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classes\crp274\swenson\URP290\Analysis\"/>
    </mc:Choice>
  </mc:AlternateContent>
  <bookViews>
    <workbookView xWindow="390" yWindow="345" windowWidth="13455" windowHeight="5820" tabRatio="618" firstSheet="1" activeTab="3"/>
  </bookViews>
  <sheets>
    <sheet name="Sheet7" sheetId="159" r:id="rId1"/>
    <sheet name="SAMPROCESSOR" sheetId="14" r:id="rId2"/>
    <sheet name="Aggregation Template" sheetId="13" r:id="rId3"/>
    <sheet name="IowaSAMExample" sheetId="10" r:id="rId4"/>
    <sheet name="Your Industry Definitions" sheetId="34" r:id="rId5"/>
    <sheet name="BlackHawk" sheetId="128" r:id="rId6"/>
    <sheet name="Dallas" sheetId="144" r:id="rId7"/>
    <sheet name="Delaware" sheetId="146" r:id="rId8"/>
    <sheet name="Dubuque" sheetId="158" r:id="rId9"/>
    <sheet name="Jackson" sheetId="149" r:id="rId10"/>
    <sheet name="Louisa" sheetId="154" r:id="rId11"/>
    <sheet name="Marshall" sheetId="156" r:id="rId12"/>
  </sheets>
  <definedNames>
    <definedName name="_xlnm._FilterDatabase" localSheetId="1" hidden="1">SAMPROCESSOR!$H$2:$K$58482</definedName>
  </definedNames>
  <calcPr calcId="162913"/>
  <pivotCaches>
    <pivotCache cacheId="0" r:id="rId13"/>
  </pivotCaches>
</workbook>
</file>

<file path=xl/calcChain.xml><?xml version="1.0" encoding="utf-8"?>
<calcChain xmlns="http://schemas.openxmlformats.org/spreadsheetml/2006/main">
  <c r="C41" i="158" l="1"/>
  <c r="C40" i="158"/>
  <c r="C41" i="156"/>
  <c r="C40" i="156"/>
  <c r="C41" i="154"/>
  <c r="C40" i="154"/>
  <c r="C41" i="149" l="1"/>
  <c r="C40" i="149"/>
  <c r="H2" i="14"/>
  <c r="I2" i="14"/>
  <c r="C41" i="146"/>
  <c r="C40" i="146"/>
  <c r="C41" i="144"/>
  <c r="C40" i="144"/>
  <c r="K2" i="14"/>
  <c r="J2" i="14"/>
  <c r="B289" i="10" l="1"/>
  <c r="B286" i="10"/>
  <c r="B287" i="10"/>
  <c r="B288" i="10"/>
  <c r="B285" i="10"/>
  <c r="B284" i="10"/>
  <c r="D259" i="10" l="1"/>
  <c r="C41" i="128" l="1"/>
  <c r="C40" i="128"/>
  <c r="C31" i="10" l="1"/>
  <c r="C30" i="10"/>
  <c r="J233" i="10" l="1" a="1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C32" i="10"/>
  <c r="AC5" i="10"/>
  <c r="G146" i="10" s="1"/>
  <c r="AC6" i="10"/>
  <c r="O147" i="10" s="1"/>
  <c r="AC7" i="10"/>
  <c r="O148" i="10" s="1"/>
  <c r="AC8" i="10"/>
  <c r="E149" i="10" s="1"/>
  <c r="AC9" i="10"/>
  <c r="O150" i="10" s="1"/>
  <c r="AC10" i="10"/>
  <c r="D151" i="10" s="1"/>
  <c r="AC11" i="10"/>
  <c r="AC12" i="10"/>
  <c r="R153" i="10" s="1"/>
  <c r="AC13" i="10"/>
  <c r="AC14" i="10"/>
  <c r="O155" i="10" s="1"/>
  <c r="AC15" i="10"/>
  <c r="S156" i="10" s="1"/>
  <c r="AC16" i="10"/>
  <c r="E157" i="10" s="1"/>
  <c r="AC17" i="10"/>
  <c r="P158" i="10" s="1"/>
  <c r="AC18" i="10"/>
  <c r="W159" i="10" s="1"/>
  <c r="AC19" i="10"/>
  <c r="V160" i="10" s="1"/>
  <c r="AC20" i="10"/>
  <c r="Q161" i="10" s="1"/>
  <c r="AC21" i="10"/>
  <c r="L162" i="10" s="1"/>
  <c r="AC22" i="10"/>
  <c r="L163" i="10" s="1"/>
  <c r="AC23" i="10"/>
  <c r="G164" i="10" s="1"/>
  <c r="AC24" i="10"/>
  <c r="E165" i="10" s="1"/>
  <c r="AC25" i="10"/>
  <c r="K166" i="10" s="1"/>
  <c r="C36" i="10"/>
  <c r="D36" i="10"/>
  <c r="E36" i="10"/>
  <c r="E88" i="10" s="1"/>
  <c r="F36" i="10"/>
  <c r="F88" i="10" s="1"/>
  <c r="G36" i="10"/>
  <c r="G88" i="10" s="1"/>
  <c r="H36" i="10"/>
  <c r="H88" i="10" s="1"/>
  <c r="I36" i="10"/>
  <c r="J36" i="10"/>
  <c r="J88" i="10" s="1"/>
  <c r="K36" i="10"/>
  <c r="K88" i="10" s="1"/>
  <c r="L36" i="10"/>
  <c r="L88" i="10" s="1"/>
  <c r="M36" i="10"/>
  <c r="M88" i="10" s="1"/>
  <c r="N36" i="10"/>
  <c r="N88" i="10" s="1"/>
  <c r="O36" i="10"/>
  <c r="O88" i="10" s="1"/>
  <c r="P36" i="10"/>
  <c r="Q36" i="10"/>
  <c r="R36" i="10"/>
  <c r="R88" i="10" s="1"/>
  <c r="S36" i="10"/>
  <c r="S88" i="10" s="1"/>
  <c r="T36" i="10"/>
  <c r="T88" i="10" s="1"/>
  <c r="U36" i="10"/>
  <c r="U88" i="10" s="1"/>
  <c r="V36" i="10"/>
  <c r="W36" i="10"/>
  <c r="W88" i="10" s="1"/>
  <c r="C37" i="10"/>
  <c r="D37" i="10"/>
  <c r="E37" i="10"/>
  <c r="E89" i="10" s="1"/>
  <c r="F37" i="10"/>
  <c r="G37" i="10"/>
  <c r="G89" i="10" s="1"/>
  <c r="H37" i="10"/>
  <c r="H89" i="10" s="1"/>
  <c r="I37" i="10"/>
  <c r="I89" i="10" s="1"/>
  <c r="J37" i="10"/>
  <c r="J89" i="10" s="1"/>
  <c r="K37" i="10"/>
  <c r="K89" i="10" s="1"/>
  <c r="L37" i="10"/>
  <c r="M37" i="10"/>
  <c r="M89" i="10" s="1"/>
  <c r="N37" i="10"/>
  <c r="O37" i="10"/>
  <c r="O89" i="10" s="1"/>
  <c r="P37" i="10"/>
  <c r="Q37" i="10"/>
  <c r="R37" i="10"/>
  <c r="R89" i="10" s="1"/>
  <c r="S37" i="10"/>
  <c r="T37" i="10"/>
  <c r="U37" i="10"/>
  <c r="U89" i="10" s="1"/>
  <c r="V37" i="10"/>
  <c r="W37" i="10"/>
  <c r="W89" i="10" s="1"/>
  <c r="C38" i="10"/>
  <c r="C90" i="10" s="1"/>
  <c r="D38" i="10"/>
  <c r="E38" i="10"/>
  <c r="E90" i="10" s="1"/>
  <c r="F38" i="10"/>
  <c r="F90" i="10" s="1"/>
  <c r="G38" i="10"/>
  <c r="H38" i="10"/>
  <c r="H90" i="10" s="1"/>
  <c r="I38" i="10"/>
  <c r="J38" i="10"/>
  <c r="J90" i="10" s="1"/>
  <c r="K38" i="10"/>
  <c r="K90" i="10" s="1"/>
  <c r="L38" i="10"/>
  <c r="L90" i="10" s="1"/>
  <c r="M38" i="10"/>
  <c r="M90" i="10" s="1"/>
  <c r="N38" i="10"/>
  <c r="N90" i="10" s="1"/>
  <c r="O38" i="10"/>
  <c r="P38" i="10"/>
  <c r="P90" i="10" s="1"/>
  <c r="Q38" i="10"/>
  <c r="R38" i="10"/>
  <c r="R90" i="10" s="1"/>
  <c r="S38" i="10"/>
  <c r="S90" i="10" s="1"/>
  <c r="T38" i="10"/>
  <c r="U38" i="10"/>
  <c r="U90" i="10" s="1"/>
  <c r="V38" i="10"/>
  <c r="V90" i="10" s="1"/>
  <c r="W38" i="10"/>
  <c r="C39" i="10"/>
  <c r="C91" i="10" s="1"/>
  <c r="D39" i="10"/>
  <c r="D91" i="10" s="1"/>
  <c r="E39" i="10"/>
  <c r="E91" i="10" s="1"/>
  <c r="F39" i="10"/>
  <c r="F91" i="10" s="1"/>
  <c r="G39" i="10"/>
  <c r="G91" i="10" s="1"/>
  <c r="H39" i="10"/>
  <c r="H91" i="10" s="1"/>
  <c r="I39" i="10"/>
  <c r="I91" i="10" s="1"/>
  <c r="J39" i="10"/>
  <c r="K39" i="10"/>
  <c r="K91" i="10" s="1"/>
  <c r="L39" i="10"/>
  <c r="L91" i="10" s="1"/>
  <c r="M39" i="10"/>
  <c r="M91" i="10" s="1"/>
  <c r="N39" i="10"/>
  <c r="N91" i="10" s="1"/>
  <c r="O39" i="10"/>
  <c r="O91" i="10" s="1"/>
  <c r="P39" i="10"/>
  <c r="P91" i="10" s="1"/>
  <c r="Q39" i="10"/>
  <c r="R39" i="10"/>
  <c r="S39" i="10"/>
  <c r="S91" i="10" s="1"/>
  <c r="T39" i="10"/>
  <c r="U39" i="10"/>
  <c r="U91" i="10" s="1"/>
  <c r="V39" i="10"/>
  <c r="V91" i="10" s="1"/>
  <c r="W39" i="10"/>
  <c r="W91" i="10" s="1"/>
  <c r="C40" i="10"/>
  <c r="C92" i="10" s="1"/>
  <c r="D40" i="10"/>
  <c r="E40" i="10"/>
  <c r="F40" i="10"/>
  <c r="F92" i="10" s="1"/>
  <c r="G40" i="10"/>
  <c r="H40" i="10"/>
  <c r="I40" i="10"/>
  <c r="J40" i="10"/>
  <c r="K40" i="10"/>
  <c r="K92" i="10" s="1"/>
  <c r="L40" i="10"/>
  <c r="M40" i="10"/>
  <c r="N40" i="10"/>
  <c r="N92" i="10" s="1"/>
  <c r="O40" i="10"/>
  <c r="P40" i="10"/>
  <c r="P92" i="10" s="1"/>
  <c r="Q40" i="10"/>
  <c r="Q92" i="10" s="1"/>
  <c r="R40" i="10"/>
  <c r="R92" i="10" s="1"/>
  <c r="S40" i="10"/>
  <c r="S92" i="10" s="1"/>
  <c r="T40" i="10"/>
  <c r="U40" i="10"/>
  <c r="V40" i="10"/>
  <c r="V92" i="10" s="1"/>
  <c r="W40" i="10"/>
  <c r="C41" i="10"/>
  <c r="C93" i="10" s="1"/>
  <c r="D41" i="10"/>
  <c r="D93" i="10" s="1"/>
  <c r="E41" i="10"/>
  <c r="E93" i="10" s="1"/>
  <c r="F41" i="10"/>
  <c r="F93" i="10" s="1"/>
  <c r="G41" i="10"/>
  <c r="G93" i="10" s="1"/>
  <c r="H41" i="10"/>
  <c r="I41" i="10"/>
  <c r="I93" i="10" s="1"/>
  <c r="J41" i="10"/>
  <c r="J93" i="10" s="1"/>
  <c r="K41" i="10"/>
  <c r="K93" i="10" s="1"/>
  <c r="L41" i="10"/>
  <c r="L93" i="10" s="1"/>
  <c r="M41" i="10"/>
  <c r="N41" i="10"/>
  <c r="N93" i="10" s="1"/>
  <c r="O41" i="10"/>
  <c r="P41" i="10"/>
  <c r="Q41" i="10"/>
  <c r="Q93" i="10" s="1"/>
  <c r="R41" i="10"/>
  <c r="S41" i="10"/>
  <c r="S93" i="10" s="1"/>
  <c r="T41" i="10"/>
  <c r="T93" i="10" s="1"/>
  <c r="U41" i="10"/>
  <c r="V41" i="10"/>
  <c r="V93" i="10" s="1"/>
  <c r="W41" i="10"/>
  <c r="W93" i="10" s="1"/>
  <c r="C42" i="10"/>
  <c r="D42" i="10"/>
  <c r="D94" i="10" s="1"/>
  <c r="E42" i="10"/>
  <c r="F42" i="10"/>
  <c r="F94" i="10" s="1"/>
  <c r="G42" i="10"/>
  <c r="G94" i="10" s="1"/>
  <c r="H42" i="10"/>
  <c r="H94" i="10" s="1"/>
  <c r="I42" i="10"/>
  <c r="I94" i="10" s="1"/>
  <c r="J42" i="10"/>
  <c r="J94" i="10" s="1"/>
  <c r="K42" i="10"/>
  <c r="L42" i="10"/>
  <c r="L94" i="10" s="1"/>
  <c r="M42" i="10"/>
  <c r="M94" i="10" s="1"/>
  <c r="N42" i="10"/>
  <c r="N94" i="10" s="1"/>
  <c r="O42" i="10"/>
  <c r="O94" i="10" s="1"/>
  <c r="P42" i="10"/>
  <c r="P94" i="10" s="1"/>
  <c r="Q42" i="10"/>
  <c r="Q94" i="10" s="1"/>
  <c r="R42" i="10"/>
  <c r="S42" i="10"/>
  <c r="T42" i="10"/>
  <c r="T94" i="10" s="1"/>
  <c r="U42" i="10"/>
  <c r="V42" i="10"/>
  <c r="V94" i="10" s="1"/>
  <c r="W42" i="10"/>
  <c r="W94" i="10" s="1"/>
  <c r="C43" i="10"/>
  <c r="C95" i="10" s="1"/>
  <c r="D43" i="10"/>
  <c r="D95" i="10" s="1"/>
  <c r="E43" i="10"/>
  <c r="F43" i="10"/>
  <c r="G43" i="10"/>
  <c r="G95" i="10" s="1"/>
  <c r="H43" i="10"/>
  <c r="I43" i="10"/>
  <c r="I95" i="10" s="1"/>
  <c r="J43" i="10"/>
  <c r="J95" i="10" s="1"/>
  <c r="K43" i="10"/>
  <c r="K95" i="10" s="1"/>
  <c r="L43" i="10"/>
  <c r="L95" i="10" s="1"/>
  <c r="M43" i="10"/>
  <c r="N43" i="10"/>
  <c r="O43" i="10"/>
  <c r="O95" i="10" s="1"/>
  <c r="P43" i="10"/>
  <c r="Q43" i="10"/>
  <c r="Q95" i="10" s="1"/>
  <c r="R43" i="10"/>
  <c r="R95" i="10" s="1"/>
  <c r="S43" i="10"/>
  <c r="S95" i="10" s="1"/>
  <c r="T43" i="10"/>
  <c r="T95" i="10" s="1"/>
  <c r="U43" i="10"/>
  <c r="V43" i="10"/>
  <c r="W43" i="10"/>
  <c r="W95" i="10" s="1"/>
  <c r="C44" i="10"/>
  <c r="D44" i="10"/>
  <c r="D96" i="10" s="1"/>
  <c r="E44" i="10"/>
  <c r="E96" i="10" s="1"/>
  <c r="F44" i="10"/>
  <c r="F96" i="10" s="1"/>
  <c r="G44" i="10"/>
  <c r="G96" i="10" s="1"/>
  <c r="H44" i="10"/>
  <c r="H96" i="10" s="1"/>
  <c r="I44" i="10"/>
  <c r="J44" i="10"/>
  <c r="J96" i="10" s="1"/>
  <c r="K44" i="10"/>
  <c r="K96" i="10" s="1"/>
  <c r="L44" i="10"/>
  <c r="L96" i="10" s="1"/>
  <c r="M44" i="10"/>
  <c r="M96" i="10" s="1"/>
  <c r="N44" i="10"/>
  <c r="N96" i="10" s="1"/>
  <c r="O44" i="10"/>
  <c r="O96" i="10" s="1"/>
  <c r="P44" i="10"/>
  <c r="Q44" i="10"/>
  <c r="R44" i="10"/>
  <c r="R96" i="10" s="1"/>
  <c r="S44" i="10"/>
  <c r="T44" i="10"/>
  <c r="T96" i="10" s="1"/>
  <c r="U44" i="10"/>
  <c r="U96" i="10" s="1"/>
  <c r="V44" i="10"/>
  <c r="V96" i="10" s="1"/>
  <c r="W44" i="10"/>
  <c r="W96" i="10" s="1"/>
  <c r="C45" i="10"/>
  <c r="D45" i="10"/>
  <c r="E45" i="10"/>
  <c r="E97" i="10" s="1"/>
  <c r="F45" i="10"/>
  <c r="G45" i="10"/>
  <c r="G97" i="10" s="1"/>
  <c r="H45" i="10"/>
  <c r="H97" i="10" s="1"/>
  <c r="I45" i="10"/>
  <c r="I97" i="10" s="1"/>
  <c r="J45" i="10"/>
  <c r="J97" i="10" s="1"/>
  <c r="K45" i="10"/>
  <c r="K97" i="10" s="1"/>
  <c r="L45" i="10"/>
  <c r="M45" i="10"/>
  <c r="M97" i="10" s="1"/>
  <c r="N45" i="10"/>
  <c r="N97" i="10" s="1"/>
  <c r="O45" i="10"/>
  <c r="P45" i="10"/>
  <c r="P97" i="10" s="1"/>
  <c r="Q45" i="10"/>
  <c r="Q97" i="10" s="1"/>
  <c r="R45" i="10"/>
  <c r="R97" i="10" s="1"/>
  <c r="S45" i="10"/>
  <c r="T45" i="10"/>
  <c r="U45" i="10"/>
  <c r="U97" i="10" s="1"/>
  <c r="V45" i="10"/>
  <c r="V97" i="10" s="1"/>
  <c r="W45" i="10"/>
  <c r="W97" i="10" s="1"/>
  <c r="C46" i="10"/>
  <c r="C98" i="10" s="1"/>
  <c r="D46" i="10"/>
  <c r="D98" i="10" s="1"/>
  <c r="E46" i="10"/>
  <c r="E98" i="10" s="1"/>
  <c r="F46" i="10"/>
  <c r="F98" i="10" s="1"/>
  <c r="G46" i="10"/>
  <c r="H46" i="10"/>
  <c r="H98" i="10" s="1"/>
  <c r="I46" i="10"/>
  <c r="I98" i="10" s="1"/>
  <c r="J46" i="10"/>
  <c r="J98" i="10" s="1"/>
  <c r="K46" i="10"/>
  <c r="K98" i="10" s="1"/>
  <c r="L46" i="10"/>
  <c r="L98" i="10" s="1"/>
  <c r="M46" i="10"/>
  <c r="M98" i="10" s="1"/>
  <c r="N46" i="10"/>
  <c r="O46" i="10"/>
  <c r="P46" i="10"/>
  <c r="P98" i="10" s="1"/>
  <c r="Q46" i="10"/>
  <c r="Q98" i="10" s="1"/>
  <c r="R46" i="10"/>
  <c r="R98" i="10" s="1"/>
  <c r="S46" i="10"/>
  <c r="S98" i="10" s="1"/>
  <c r="T46" i="10"/>
  <c r="T98" i="10" s="1"/>
  <c r="U46" i="10"/>
  <c r="U98" i="10" s="1"/>
  <c r="V46" i="10"/>
  <c r="W46" i="10"/>
  <c r="C47" i="10"/>
  <c r="C99" i="10" s="1"/>
  <c r="D47" i="10"/>
  <c r="D99" i="10" s="1"/>
  <c r="E47" i="10"/>
  <c r="E99" i="10" s="1"/>
  <c r="F47" i="10"/>
  <c r="F99" i="10" s="1"/>
  <c r="G47" i="10"/>
  <c r="G99" i="10" s="1"/>
  <c r="H47" i="10"/>
  <c r="H99" i="10" s="1"/>
  <c r="I47" i="10"/>
  <c r="I99" i="10" s="1"/>
  <c r="J47" i="10"/>
  <c r="K47" i="10"/>
  <c r="K99" i="10" s="1"/>
  <c r="L47" i="10"/>
  <c r="L99" i="10" s="1"/>
  <c r="M47" i="10"/>
  <c r="M99" i="10" s="1"/>
  <c r="N47" i="10"/>
  <c r="N99" i="10" s="1"/>
  <c r="O47" i="10"/>
  <c r="O99" i="10" s="1"/>
  <c r="P47" i="10"/>
  <c r="P99" i="10" s="1"/>
  <c r="Q47" i="10"/>
  <c r="Q99" i="10" s="1"/>
  <c r="R47" i="10"/>
  <c r="S47" i="10"/>
  <c r="S99" i="10" s="1"/>
  <c r="T47" i="10"/>
  <c r="T99" i="10" s="1"/>
  <c r="U47" i="10"/>
  <c r="V47" i="10"/>
  <c r="V99" i="10" s="1"/>
  <c r="W47" i="10"/>
  <c r="W99" i="10" s="1"/>
  <c r="C48" i="10"/>
  <c r="C100" i="10" s="1"/>
  <c r="D48" i="10"/>
  <c r="E48" i="10"/>
  <c r="F48" i="10"/>
  <c r="F100" i="10" s="1"/>
  <c r="G48" i="10"/>
  <c r="G100" i="10" s="1"/>
  <c r="H48" i="10"/>
  <c r="H100" i="10" s="1"/>
  <c r="I48" i="10"/>
  <c r="I100" i="10" s="1"/>
  <c r="J48" i="10"/>
  <c r="J100" i="10" s="1"/>
  <c r="K48" i="10"/>
  <c r="K100" i="10" s="1"/>
  <c r="L48" i="10"/>
  <c r="L100" i="10" s="1"/>
  <c r="M48" i="10"/>
  <c r="N48" i="10"/>
  <c r="N100" i="10" s="1"/>
  <c r="O48" i="10"/>
  <c r="O100" i="10" s="1"/>
  <c r="P48" i="10"/>
  <c r="P100" i="10" s="1"/>
  <c r="Q48" i="10"/>
  <c r="Q100" i="10" s="1"/>
  <c r="R48" i="10"/>
  <c r="R100" i="10" s="1"/>
  <c r="S48" i="10"/>
  <c r="S100" i="10" s="1"/>
  <c r="T48" i="10"/>
  <c r="U48" i="10"/>
  <c r="V48" i="10"/>
  <c r="V100" i="10" s="1"/>
  <c r="W48" i="10"/>
  <c r="W100" i="10" s="1"/>
  <c r="C49" i="10"/>
  <c r="C101" i="10" s="1"/>
  <c r="D49" i="10"/>
  <c r="D101" i="10" s="1"/>
  <c r="E49" i="10"/>
  <c r="E101" i="10" s="1"/>
  <c r="F49" i="10"/>
  <c r="F101" i="10" s="1"/>
  <c r="G49" i="10"/>
  <c r="H49" i="10"/>
  <c r="I49" i="10"/>
  <c r="I101" i="10" s="1"/>
  <c r="J49" i="10"/>
  <c r="J101" i="10" s="1"/>
  <c r="K49" i="10"/>
  <c r="K101" i="10" s="1"/>
  <c r="L49" i="10"/>
  <c r="L101" i="10" s="1"/>
  <c r="M49" i="10"/>
  <c r="M101" i="10" s="1"/>
  <c r="N49" i="10"/>
  <c r="N101" i="10" s="1"/>
  <c r="O49" i="10"/>
  <c r="P49" i="10"/>
  <c r="Q49" i="10"/>
  <c r="Q101" i="10" s="1"/>
  <c r="R49" i="10"/>
  <c r="R101" i="10" s="1"/>
  <c r="S49" i="10"/>
  <c r="S101" i="10" s="1"/>
  <c r="T49" i="10"/>
  <c r="T101" i="10" s="1"/>
  <c r="U49" i="10"/>
  <c r="U101" i="10" s="1"/>
  <c r="V49" i="10"/>
  <c r="V101" i="10" s="1"/>
  <c r="W49" i="10"/>
  <c r="C50" i="10"/>
  <c r="D50" i="10"/>
  <c r="D102" i="10" s="1"/>
  <c r="E50" i="10"/>
  <c r="E102" i="10" s="1"/>
  <c r="F50" i="10"/>
  <c r="F102" i="10" s="1"/>
  <c r="G50" i="10"/>
  <c r="G102" i="10" s="1"/>
  <c r="H50" i="10"/>
  <c r="H102" i="10" s="1"/>
  <c r="I50" i="10"/>
  <c r="I102" i="10" s="1"/>
  <c r="J50" i="10"/>
  <c r="J102" i="10" s="1"/>
  <c r="K50" i="10"/>
  <c r="L50" i="10"/>
  <c r="L102" i="10" s="1"/>
  <c r="M50" i="10"/>
  <c r="M102" i="10" s="1"/>
  <c r="N50" i="10"/>
  <c r="N102" i="10" s="1"/>
  <c r="O50" i="10"/>
  <c r="O102" i="10" s="1"/>
  <c r="P50" i="10"/>
  <c r="P102" i="10" s="1"/>
  <c r="Q50" i="10"/>
  <c r="Q102" i="10" s="1"/>
  <c r="R50" i="10"/>
  <c r="S50" i="10"/>
  <c r="T50" i="10"/>
  <c r="T102" i="10" s="1"/>
  <c r="U50" i="10"/>
  <c r="U102" i="10" s="1"/>
  <c r="V50" i="10"/>
  <c r="V102" i="10" s="1"/>
  <c r="W50" i="10"/>
  <c r="W102" i="10" s="1"/>
  <c r="C51" i="10"/>
  <c r="C103" i="10" s="1"/>
  <c r="D51" i="10"/>
  <c r="D103" i="10" s="1"/>
  <c r="E51" i="10"/>
  <c r="F51" i="10"/>
  <c r="G51" i="10"/>
  <c r="G103" i="10" s="1"/>
  <c r="H51" i="10"/>
  <c r="I51" i="10"/>
  <c r="I103" i="10" s="1"/>
  <c r="J51" i="10"/>
  <c r="J103" i="10" s="1"/>
  <c r="K51" i="10"/>
  <c r="K103" i="10" s="1"/>
  <c r="L51" i="10"/>
  <c r="L103" i="10" s="1"/>
  <c r="M51" i="10"/>
  <c r="M103" i="10" s="1"/>
  <c r="N51" i="10"/>
  <c r="O51" i="10"/>
  <c r="O103" i="10" s="1"/>
  <c r="P51" i="10"/>
  <c r="P103" i="10" s="1"/>
  <c r="Q51" i="10"/>
  <c r="R51" i="10"/>
  <c r="R103" i="10" s="1"/>
  <c r="S51" i="10"/>
  <c r="S103" i="10" s="1"/>
  <c r="T51" i="10"/>
  <c r="T103" i="10" s="1"/>
  <c r="U51" i="10"/>
  <c r="U103" i="10" s="1"/>
  <c r="V51" i="10"/>
  <c r="W51" i="10"/>
  <c r="W103" i="10" s="1"/>
  <c r="C52" i="10"/>
  <c r="C104" i="10" s="1"/>
  <c r="D52" i="10"/>
  <c r="D104" i="10" s="1"/>
  <c r="E52" i="10"/>
  <c r="E104" i="10" s="1"/>
  <c r="F52" i="10"/>
  <c r="F104" i="10" s="1"/>
  <c r="G52" i="10"/>
  <c r="G104" i="10" s="1"/>
  <c r="H52" i="10"/>
  <c r="I52" i="10"/>
  <c r="J52" i="10"/>
  <c r="J104" i="10" s="1"/>
  <c r="K52" i="10"/>
  <c r="K104" i="10" s="1"/>
  <c r="L52" i="10"/>
  <c r="L104" i="10" s="1"/>
  <c r="M52" i="10"/>
  <c r="M104" i="10" s="1"/>
  <c r="N52" i="10"/>
  <c r="N104" i="10" s="1"/>
  <c r="O52" i="10"/>
  <c r="O104" i="10" s="1"/>
  <c r="P52" i="10"/>
  <c r="P104" i="10" s="1"/>
  <c r="Q52" i="10"/>
  <c r="R52" i="10"/>
  <c r="R104" i="10" s="1"/>
  <c r="S52" i="10"/>
  <c r="S104" i="10" s="1"/>
  <c r="T52" i="10"/>
  <c r="T104" i="10" s="1"/>
  <c r="U52" i="10"/>
  <c r="U104" i="10" s="1"/>
  <c r="V52" i="10"/>
  <c r="V104" i="10" s="1"/>
  <c r="W52" i="10"/>
  <c r="W104" i="10" s="1"/>
  <c r="C53" i="10"/>
  <c r="D53" i="10"/>
  <c r="E53" i="10"/>
  <c r="E105" i="10" s="1"/>
  <c r="F53" i="10"/>
  <c r="F105" i="10" s="1"/>
  <c r="G53" i="10"/>
  <c r="G105" i="10" s="1"/>
  <c r="H53" i="10"/>
  <c r="H105" i="10" s="1"/>
  <c r="I53" i="10"/>
  <c r="I105" i="10" s="1"/>
  <c r="J53" i="10"/>
  <c r="J105" i="10" s="1"/>
  <c r="K53" i="10"/>
  <c r="K105" i="10" s="1"/>
  <c r="L53" i="10"/>
  <c r="M53" i="10"/>
  <c r="M105" i="10" s="1"/>
  <c r="N53" i="10"/>
  <c r="N105" i="10" s="1"/>
  <c r="O53" i="10"/>
  <c r="O105" i="10" s="1"/>
  <c r="P53" i="10"/>
  <c r="P105" i="10" s="1"/>
  <c r="Q53" i="10"/>
  <c r="Q105" i="10" s="1"/>
  <c r="R53" i="10"/>
  <c r="R105" i="10" s="1"/>
  <c r="S53" i="10"/>
  <c r="S105" i="10" s="1"/>
  <c r="T53" i="10"/>
  <c r="U53" i="10"/>
  <c r="U105" i="10" s="1"/>
  <c r="V53" i="10"/>
  <c r="V105" i="10" s="1"/>
  <c r="W53" i="10"/>
  <c r="C54" i="10"/>
  <c r="C106" i="10" s="1"/>
  <c r="D54" i="10"/>
  <c r="D106" i="10" s="1"/>
  <c r="E54" i="10"/>
  <c r="E106" i="10" s="1"/>
  <c r="F54" i="10"/>
  <c r="G54" i="10"/>
  <c r="H54" i="10"/>
  <c r="H106" i="10" s="1"/>
  <c r="I54" i="10"/>
  <c r="I106" i="10" s="1"/>
  <c r="J54" i="10"/>
  <c r="J106" i="10" s="1"/>
  <c r="K54" i="10"/>
  <c r="K106" i="10" s="1"/>
  <c r="L54" i="10"/>
  <c r="L106" i="10" s="1"/>
  <c r="M54" i="10"/>
  <c r="M106" i="10" s="1"/>
  <c r="N54" i="10"/>
  <c r="N106" i="10" s="1"/>
  <c r="O54" i="10"/>
  <c r="P54" i="10"/>
  <c r="P106" i="10" s="1"/>
  <c r="Q54" i="10"/>
  <c r="Q106" i="10" s="1"/>
  <c r="R54" i="10"/>
  <c r="R106" i="10" s="1"/>
  <c r="S54" i="10"/>
  <c r="S106" i="10" s="1"/>
  <c r="T54" i="10"/>
  <c r="T106" i="10" s="1"/>
  <c r="U54" i="10"/>
  <c r="U106" i="10" s="1"/>
  <c r="V54" i="10"/>
  <c r="W54" i="10"/>
  <c r="C55" i="10"/>
  <c r="C107" i="10" s="1"/>
  <c r="D55" i="10"/>
  <c r="E55" i="10"/>
  <c r="E107" i="10" s="1"/>
  <c r="F55" i="10"/>
  <c r="F107" i="10" s="1"/>
  <c r="G55" i="10"/>
  <c r="G107" i="10" s="1"/>
  <c r="H55" i="10"/>
  <c r="H107" i="10" s="1"/>
  <c r="I55" i="10"/>
  <c r="J55" i="10"/>
  <c r="K55" i="10"/>
  <c r="K107" i="10" s="1"/>
  <c r="L55" i="10"/>
  <c r="L107" i="10" s="1"/>
  <c r="M55" i="10"/>
  <c r="M107" i="10" s="1"/>
  <c r="N55" i="10"/>
  <c r="N107" i="10" s="1"/>
  <c r="O55" i="10"/>
  <c r="O107" i="10" s="1"/>
  <c r="P55" i="10"/>
  <c r="P107" i="10" s="1"/>
  <c r="Q55" i="10"/>
  <c r="R55" i="10"/>
  <c r="S55" i="10"/>
  <c r="S107" i="10" s="1"/>
  <c r="T55" i="10"/>
  <c r="T107" i="10" s="1"/>
  <c r="U55" i="10"/>
  <c r="U107" i="10" s="1"/>
  <c r="V55" i="10"/>
  <c r="V107" i="10" s="1"/>
  <c r="W55" i="10"/>
  <c r="W107" i="10" s="1"/>
  <c r="C56" i="10"/>
  <c r="C108" i="10" s="1"/>
  <c r="D56" i="10"/>
  <c r="D108" i="10" s="1"/>
  <c r="E56" i="10"/>
  <c r="F56" i="10"/>
  <c r="F108" i="10" s="1"/>
  <c r="G56" i="10"/>
  <c r="G108" i="10" s="1"/>
  <c r="H56" i="10"/>
  <c r="H108" i="10" s="1"/>
  <c r="I56" i="10"/>
  <c r="I108" i="10" s="1"/>
  <c r="J56" i="10"/>
  <c r="J108" i="10" s="1"/>
  <c r="K56" i="10"/>
  <c r="K108" i="10" s="1"/>
  <c r="L56" i="10"/>
  <c r="L108" i="10" s="1"/>
  <c r="M56" i="10"/>
  <c r="N56" i="10"/>
  <c r="N108" i="10" s="1"/>
  <c r="O56" i="10"/>
  <c r="O108" i="10" s="1"/>
  <c r="P56" i="10"/>
  <c r="P108" i="10" s="1"/>
  <c r="Q56" i="10"/>
  <c r="Q108" i="10" s="1"/>
  <c r="R56" i="10"/>
  <c r="R108" i="10" s="1"/>
  <c r="S56" i="10"/>
  <c r="S108" i="10" s="1"/>
  <c r="T56" i="10"/>
  <c r="U56" i="10"/>
  <c r="V56" i="10"/>
  <c r="V108" i="10" s="1"/>
  <c r="W56" i="10"/>
  <c r="C88" i="10"/>
  <c r="D88" i="10"/>
  <c r="I88" i="10"/>
  <c r="P88" i="10"/>
  <c r="Q88" i="10"/>
  <c r="V88" i="10"/>
  <c r="C89" i="10"/>
  <c r="D89" i="10"/>
  <c r="F89" i="10"/>
  <c r="L89" i="10"/>
  <c r="N89" i="10"/>
  <c r="P89" i="10"/>
  <c r="Q89" i="10"/>
  <c r="S89" i="10"/>
  <c r="T89" i="10"/>
  <c r="V89" i="10"/>
  <c r="D90" i="10"/>
  <c r="G90" i="10"/>
  <c r="I90" i="10"/>
  <c r="O90" i="10"/>
  <c r="Q90" i="10"/>
  <c r="T90" i="10"/>
  <c r="W90" i="10"/>
  <c r="J91" i="10"/>
  <c r="Q91" i="10"/>
  <c r="R91" i="10"/>
  <c r="T91" i="10"/>
  <c r="D92" i="10"/>
  <c r="E92" i="10"/>
  <c r="G92" i="10"/>
  <c r="H92" i="10"/>
  <c r="I92" i="10"/>
  <c r="J92" i="10"/>
  <c r="L92" i="10"/>
  <c r="M92" i="10"/>
  <c r="O92" i="10"/>
  <c r="T92" i="10"/>
  <c r="U92" i="10"/>
  <c r="W92" i="10"/>
  <c r="H93" i="10"/>
  <c r="M93" i="10"/>
  <c r="O93" i="10"/>
  <c r="P93" i="10"/>
  <c r="R93" i="10"/>
  <c r="U93" i="10"/>
  <c r="C94" i="10"/>
  <c r="E94" i="10"/>
  <c r="K94" i="10"/>
  <c r="R94" i="10"/>
  <c r="S94" i="10"/>
  <c r="U94" i="10"/>
  <c r="E95" i="10"/>
  <c r="F95" i="10"/>
  <c r="H95" i="10"/>
  <c r="M95" i="10"/>
  <c r="N95" i="10"/>
  <c r="P95" i="10"/>
  <c r="U95" i="10"/>
  <c r="V95" i="10"/>
  <c r="C96" i="10"/>
  <c r="I96" i="10"/>
  <c r="P96" i="10"/>
  <c r="Q96" i="10"/>
  <c r="S96" i="10"/>
  <c r="C97" i="10"/>
  <c r="D97" i="10"/>
  <c r="F97" i="10"/>
  <c r="L97" i="10"/>
  <c r="O97" i="10"/>
  <c r="S97" i="10"/>
  <c r="T97" i="10"/>
  <c r="G98" i="10"/>
  <c r="N98" i="10"/>
  <c r="O98" i="10"/>
  <c r="V98" i="10"/>
  <c r="W98" i="10"/>
  <c r="J99" i="10"/>
  <c r="R99" i="10"/>
  <c r="U99" i="10"/>
  <c r="D100" i="10"/>
  <c r="E100" i="10"/>
  <c r="M100" i="10"/>
  <c r="T100" i="10"/>
  <c r="U100" i="10"/>
  <c r="G101" i="10"/>
  <c r="H101" i="10"/>
  <c r="O101" i="10"/>
  <c r="P101" i="10"/>
  <c r="W101" i="10"/>
  <c r="C102" i="10"/>
  <c r="K102" i="10"/>
  <c r="R102" i="10"/>
  <c r="S102" i="10"/>
  <c r="E103" i="10"/>
  <c r="F103" i="10"/>
  <c r="H103" i="10"/>
  <c r="N103" i="10"/>
  <c r="Q103" i="10"/>
  <c r="V103" i="10"/>
  <c r="H104" i="10"/>
  <c r="I104" i="10"/>
  <c r="Q104" i="10"/>
  <c r="C105" i="10"/>
  <c r="D105" i="10"/>
  <c r="L105" i="10"/>
  <c r="T105" i="10"/>
  <c r="W105" i="10"/>
  <c r="F106" i="10"/>
  <c r="G106" i="10"/>
  <c r="O106" i="10"/>
  <c r="V106" i="10"/>
  <c r="W106" i="10"/>
  <c r="D107" i="10"/>
  <c r="I107" i="10"/>
  <c r="J107" i="10"/>
  <c r="Q107" i="10"/>
  <c r="R107" i="10"/>
  <c r="E108" i="10"/>
  <c r="M108" i="10"/>
  <c r="T108" i="10"/>
  <c r="U108" i="10"/>
  <c r="W108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26" i="10"/>
  <c r="J243" i="10"/>
  <c r="J239" i="10"/>
  <c r="J237" i="10"/>
  <c r="C163" i="10" l="1"/>
  <c r="P166" i="10"/>
  <c r="O165" i="10"/>
  <c r="V164" i="10"/>
  <c r="V163" i="10"/>
  <c r="Q163" i="10"/>
  <c r="I163" i="10"/>
  <c r="K158" i="10"/>
  <c r="L157" i="10"/>
  <c r="W155" i="10"/>
  <c r="L155" i="10"/>
  <c r="R149" i="10"/>
  <c r="D149" i="10"/>
  <c r="T147" i="10"/>
  <c r="D147" i="10"/>
  <c r="C146" i="10"/>
  <c r="C155" i="10"/>
  <c r="T165" i="10"/>
  <c r="H165" i="10"/>
  <c r="U164" i="10"/>
  <c r="T163" i="10"/>
  <c r="O163" i="10"/>
  <c r="H163" i="10"/>
  <c r="H158" i="10"/>
  <c r="J157" i="10"/>
  <c r="T155" i="10"/>
  <c r="G155" i="10"/>
  <c r="P149" i="10"/>
  <c r="S148" i="10"/>
  <c r="S147" i="10"/>
  <c r="Q146" i="10"/>
  <c r="C166" i="10"/>
  <c r="C147" i="10"/>
  <c r="S165" i="10"/>
  <c r="F165" i="10"/>
  <c r="M164" i="10"/>
  <c r="S163" i="10"/>
  <c r="K163" i="10"/>
  <c r="F163" i="10"/>
  <c r="W157" i="10"/>
  <c r="K156" i="10"/>
  <c r="S155" i="10"/>
  <c r="D155" i="10"/>
  <c r="O149" i="10"/>
  <c r="H148" i="10"/>
  <c r="L147" i="10"/>
  <c r="P146" i="10"/>
  <c r="C165" i="10"/>
  <c r="R166" i="10"/>
  <c r="Q165" i="10"/>
  <c r="D165" i="10"/>
  <c r="J164" i="10"/>
  <c r="R163" i="10"/>
  <c r="J163" i="10"/>
  <c r="D163" i="10"/>
  <c r="N157" i="10"/>
  <c r="F156" i="10"/>
  <c r="R155" i="10"/>
  <c r="J151" i="10"/>
  <c r="F149" i="10"/>
  <c r="W147" i="10"/>
  <c r="G147" i="10"/>
  <c r="I146" i="10"/>
  <c r="D166" i="10"/>
  <c r="L165" i="10"/>
  <c r="Q157" i="10"/>
  <c r="F157" i="10"/>
  <c r="K149" i="10"/>
  <c r="C150" i="10"/>
  <c r="W165" i="10"/>
  <c r="K165" i="10"/>
  <c r="L164" i="10"/>
  <c r="P157" i="10"/>
  <c r="D157" i="10"/>
  <c r="V149" i="10"/>
  <c r="I149" i="10"/>
  <c r="C149" i="10"/>
  <c r="V165" i="10"/>
  <c r="J165" i="10"/>
  <c r="K164" i="10"/>
  <c r="N163" i="10"/>
  <c r="N158" i="10"/>
  <c r="O157" i="10"/>
  <c r="N156" i="10"/>
  <c r="J155" i="10"/>
  <c r="T149" i="10"/>
  <c r="G149" i="10"/>
  <c r="R147" i="10"/>
  <c r="O166" i="10"/>
  <c r="V157" i="10"/>
  <c r="H157" i="10"/>
  <c r="H150" i="10"/>
  <c r="N149" i="10"/>
  <c r="C157" i="10"/>
  <c r="M166" i="10"/>
  <c r="N165" i="10"/>
  <c r="S157" i="10"/>
  <c r="G157" i="10"/>
  <c r="G150" i="10"/>
  <c r="L149" i="10"/>
  <c r="W149" i="10"/>
  <c r="J233" i="10"/>
  <c r="J241" i="10"/>
  <c r="J245" i="10"/>
  <c r="J247" i="10"/>
  <c r="L159" i="10"/>
  <c r="J159" i="10"/>
  <c r="K159" i="10"/>
  <c r="G159" i="10"/>
  <c r="C159" i="10"/>
  <c r="C151" i="10"/>
  <c r="W151" i="10"/>
  <c r="O146" i="10"/>
  <c r="J234" i="10"/>
  <c r="T151" i="10"/>
  <c r="N146" i="10"/>
  <c r="O160" i="10"/>
  <c r="C160" i="10"/>
  <c r="W160" i="10"/>
  <c r="J238" i="10"/>
  <c r="G160" i="10"/>
  <c r="J242" i="10"/>
  <c r="F160" i="10"/>
  <c r="G151" i="10"/>
  <c r="H146" i="10"/>
  <c r="V152" i="10"/>
  <c r="F152" i="10"/>
  <c r="S152" i="10"/>
  <c r="J235" i="10"/>
  <c r="J246" i="10"/>
  <c r="W146" i="10"/>
  <c r="D146" i="10"/>
  <c r="L146" i="10"/>
  <c r="T146" i="10"/>
  <c r="E146" i="10"/>
  <c r="M146" i="10"/>
  <c r="U146" i="10"/>
  <c r="J146" i="10"/>
  <c r="R146" i="10"/>
  <c r="K146" i="10"/>
  <c r="S146" i="10"/>
  <c r="V146" i="10"/>
  <c r="F146" i="10"/>
  <c r="V166" i="10"/>
  <c r="G166" i="10"/>
  <c r="R164" i="10"/>
  <c r="D164" i="10"/>
  <c r="P156" i="10"/>
  <c r="N150" i="10"/>
  <c r="N148" i="10"/>
  <c r="C158" i="10"/>
  <c r="S166" i="10"/>
  <c r="F166" i="10"/>
  <c r="P165" i="10"/>
  <c r="G165" i="10"/>
  <c r="P164" i="10"/>
  <c r="W163" i="10"/>
  <c r="O158" i="10"/>
  <c r="R157" i="10"/>
  <c r="I157" i="10"/>
  <c r="O156" i="10"/>
  <c r="K150" i="10"/>
  <c r="Q149" i="10"/>
  <c r="H149" i="10"/>
  <c r="K148" i="10"/>
  <c r="K147" i="10"/>
  <c r="J166" i="10"/>
  <c r="T164" i="10"/>
  <c r="H164" i="10"/>
  <c r="V156" i="10"/>
  <c r="P148" i="10"/>
  <c r="H166" i="10"/>
  <c r="R165" i="10"/>
  <c r="I165" i="10"/>
  <c r="S164" i="10"/>
  <c r="T157" i="10"/>
  <c r="K157" i="10"/>
  <c r="W150" i="10"/>
  <c r="S149" i="10"/>
  <c r="J149" i="10"/>
  <c r="D154" i="10"/>
  <c r="L154" i="10"/>
  <c r="T154" i="10"/>
  <c r="E154" i="10"/>
  <c r="M154" i="10"/>
  <c r="U154" i="10"/>
  <c r="I154" i="10"/>
  <c r="Q154" i="10"/>
  <c r="J154" i="10"/>
  <c r="R154" i="10"/>
  <c r="P162" i="10"/>
  <c r="G162" i="10"/>
  <c r="N154" i="10"/>
  <c r="H161" i="10"/>
  <c r="I161" i="10"/>
  <c r="E161" i="10"/>
  <c r="M161" i="10"/>
  <c r="U161" i="10"/>
  <c r="F161" i="10"/>
  <c r="N161" i="10"/>
  <c r="V161" i="10"/>
  <c r="H153" i="10"/>
  <c r="P153" i="10"/>
  <c r="I153" i="10"/>
  <c r="Q153" i="10"/>
  <c r="E153" i="10"/>
  <c r="M153" i="10"/>
  <c r="U153" i="10"/>
  <c r="F153" i="10"/>
  <c r="N153" i="10"/>
  <c r="V153" i="10"/>
  <c r="O162" i="10"/>
  <c r="F162" i="10"/>
  <c r="P161" i="10"/>
  <c r="K154" i="10"/>
  <c r="O153" i="10"/>
  <c r="D152" i="10"/>
  <c r="L152" i="10"/>
  <c r="T152" i="10"/>
  <c r="E152" i="10"/>
  <c r="M152" i="10"/>
  <c r="U152" i="10"/>
  <c r="I152" i="10"/>
  <c r="Q152" i="10"/>
  <c r="J152" i="10"/>
  <c r="R152" i="10"/>
  <c r="W162" i="10"/>
  <c r="E162" i="10"/>
  <c r="O161" i="10"/>
  <c r="S160" i="10"/>
  <c r="H154" i="10"/>
  <c r="L153" i="10"/>
  <c r="P152" i="10"/>
  <c r="H151" i="10"/>
  <c r="P151" i="10"/>
  <c r="I151" i="10"/>
  <c r="Q151" i="10"/>
  <c r="E151" i="10"/>
  <c r="M151" i="10"/>
  <c r="U151" i="10"/>
  <c r="F151" i="10"/>
  <c r="N151" i="10"/>
  <c r="V151" i="10"/>
  <c r="V162" i="10"/>
  <c r="P160" i="10"/>
  <c r="D159" i="10"/>
  <c r="G154" i="10"/>
  <c r="I164" i="10"/>
  <c r="Q164" i="10"/>
  <c r="C164" i="10"/>
  <c r="D156" i="10"/>
  <c r="L156" i="10"/>
  <c r="T156" i="10"/>
  <c r="E156" i="10"/>
  <c r="M156" i="10"/>
  <c r="U156" i="10"/>
  <c r="I156" i="10"/>
  <c r="Q156" i="10"/>
  <c r="C156" i="10"/>
  <c r="J156" i="10"/>
  <c r="R156" i="10"/>
  <c r="D148" i="10"/>
  <c r="L148" i="10"/>
  <c r="T148" i="10"/>
  <c r="E148" i="10"/>
  <c r="M148" i="10"/>
  <c r="U148" i="10"/>
  <c r="I148" i="10"/>
  <c r="Q148" i="10"/>
  <c r="C148" i="10"/>
  <c r="J148" i="10"/>
  <c r="R148" i="10"/>
  <c r="C162" i="10"/>
  <c r="C153" i="10"/>
  <c r="U166" i="10"/>
  <c r="L166" i="10"/>
  <c r="O164" i="10"/>
  <c r="F164" i="10"/>
  <c r="S162" i="10"/>
  <c r="J162" i="10"/>
  <c r="S161" i="10"/>
  <c r="G161" i="10"/>
  <c r="K160" i="10"/>
  <c r="O159" i="10"/>
  <c r="S158" i="10"/>
  <c r="H156" i="10"/>
  <c r="P154" i="10"/>
  <c r="T153" i="10"/>
  <c r="D153" i="10"/>
  <c r="H152" i="10"/>
  <c r="L151" i="10"/>
  <c r="P150" i="10"/>
  <c r="W148" i="10"/>
  <c r="G148" i="10"/>
  <c r="E163" i="10"/>
  <c r="M163" i="10"/>
  <c r="U163" i="10"/>
  <c r="H155" i="10"/>
  <c r="P155" i="10"/>
  <c r="I155" i="10"/>
  <c r="Q155" i="10"/>
  <c r="E155" i="10"/>
  <c r="M155" i="10"/>
  <c r="U155" i="10"/>
  <c r="F155" i="10"/>
  <c r="N155" i="10"/>
  <c r="V155" i="10"/>
  <c r="H147" i="10"/>
  <c r="P147" i="10"/>
  <c r="I147" i="10"/>
  <c r="Q147" i="10"/>
  <c r="E147" i="10"/>
  <c r="M147" i="10"/>
  <c r="U147" i="10"/>
  <c r="F147" i="10"/>
  <c r="N147" i="10"/>
  <c r="V147" i="10"/>
  <c r="C161" i="10"/>
  <c r="C152" i="10"/>
  <c r="T166" i="10"/>
  <c r="W164" i="10"/>
  <c r="N164" i="10"/>
  <c r="E164" i="10"/>
  <c r="P163" i="10"/>
  <c r="G163" i="10"/>
  <c r="R162" i="10"/>
  <c r="H162" i="10"/>
  <c r="R161" i="10"/>
  <c r="D161" i="10"/>
  <c r="H160" i="10"/>
  <c r="W156" i="10"/>
  <c r="G156" i="10"/>
  <c r="K155" i="10"/>
  <c r="O154" i="10"/>
  <c r="S153" i="10"/>
  <c r="W152" i="10"/>
  <c r="G152" i="10"/>
  <c r="K151" i="10"/>
  <c r="V148" i="10"/>
  <c r="F148" i="10"/>
  <c r="J147" i="10"/>
  <c r="N162" i="10"/>
  <c r="K153" i="10"/>
  <c r="H159" i="10"/>
  <c r="P159" i="10"/>
  <c r="I159" i="10"/>
  <c r="Q159" i="10"/>
  <c r="E159" i="10"/>
  <c r="M159" i="10"/>
  <c r="U159" i="10"/>
  <c r="F159" i="10"/>
  <c r="N159" i="10"/>
  <c r="V159" i="10"/>
  <c r="M162" i="10"/>
  <c r="L161" i="10"/>
  <c r="T159" i="10"/>
  <c r="W154" i="10"/>
  <c r="O152" i="10"/>
  <c r="S151" i="10"/>
  <c r="I166" i="10"/>
  <c r="Q166" i="10"/>
  <c r="D158" i="10"/>
  <c r="L158" i="10"/>
  <c r="T158" i="10"/>
  <c r="E158" i="10"/>
  <c r="M158" i="10"/>
  <c r="U158" i="10"/>
  <c r="I158" i="10"/>
  <c r="Q158" i="10"/>
  <c r="J158" i="10"/>
  <c r="R158" i="10"/>
  <c r="D150" i="10"/>
  <c r="L150" i="10"/>
  <c r="T150" i="10"/>
  <c r="E150" i="10"/>
  <c r="M150" i="10"/>
  <c r="U150" i="10"/>
  <c r="I150" i="10"/>
  <c r="Q150" i="10"/>
  <c r="J150" i="10"/>
  <c r="R150" i="10"/>
  <c r="W166" i="10"/>
  <c r="N166" i="10"/>
  <c r="E166" i="10"/>
  <c r="U162" i="10"/>
  <c r="W161" i="10"/>
  <c r="K161" i="10"/>
  <c r="S159" i="10"/>
  <c r="W158" i="10"/>
  <c r="G158" i="10"/>
  <c r="V154" i="10"/>
  <c r="F154" i="10"/>
  <c r="J153" i="10"/>
  <c r="N152" i="10"/>
  <c r="R151" i="10"/>
  <c r="V150" i="10"/>
  <c r="F150" i="10"/>
  <c r="I162" i="10"/>
  <c r="Q162" i="10"/>
  <c r="D160" i="10"/>
  <c r="L160" i="10"/>
  <c r="T160" i="10"/>
  <c r="E160" i="10"/>
  <c r="M160" i="10"/>
  <c r="U160" i="10"/>
  <c r="I160" i="10"/>
  <c r="Q160" i="10"/>
  <c r="J160" i="10"/>
  <c r="R160" i="10"/>
  <c r="D162" i="10"/>
  <c r="C154" i="10"/>
  <c r="T162" i="10"/>
  <c r="K162" i="10"/>
  <c r="T161" i="10"/>
  <c r="J161" i="10"/>
  <c r="N160" i="10"/>
  <c r="R159" i="10"/>
  <c r="V158" i="10"/>
  <c r="F158" i="10"/>
  <c r="S154" i="10"/>
  <c r="W153" i="10"/>
  <c r="G153" i="10"/>
  <c r="K152" i="10"/>
  <c r="O151" i="10"/>
  <c r="S150" i="10"/>
  <c r="U165" i="10"/>
  <c r="M165" i="10"/>
  <c r="U157" i="10"/>
  <c r="M157" i="10"/>
  <c r="U149" i="10"/>
  <c r="M149" i="10"/>
  <c r="C114" i="10" a="1"/>
  <c r="L233" i="10" a="1"/>
  <c r="J248" i="10"/>
  <c r="J244" i="10"/>
  <c r="J240" i="10"/>
  <c r="J236" i="10"/>
  <c r="J249" i="10" l="1"/>
  <c r="K239" i="10" s="1"/>
  <c r="K234" i="10"/>
  <c r="U114" i="10"/>
  <c r="K116" i="10"/>
  <c r="V117" i="10"/>
  <c r="L119" i="10"/>
  <c r="W120" i="10"/>
  <c r="M122" i="10"/>
  <c r="C124" i="10"/>
  <c r="B271" i="10" s="1"/>
  <c r="N125" i="10"/>
  <c r="D127" i="10"/>
  <c r="O128" i="10"/>
  <c r="E130" i="10"/>
  <c r="E137" i="10" s="1"/>
  <c r="P131" i="10"/>
  <c r="P138" i="10" s="1"/>
  <c r="F133" i="10"/>
  <c r="F140" i="10" s="1"/>
  <c r="Q134" i="10"/>
  <c r="V134" i="10"/>
  <c r="K133" i="10"/>
  <c r="K140" i="10" s="1"/>
  <c r="U131" i="10"/>
  <c r="U138" i="10" s="1"/>
  <c r="J130" i="10"/>
  <c r="J137" i="10" s="1"/>
  <c r="T128" i="10"/>
  <c r="I127" i="10"/>
  <c r="S125" i="10"/>
  <c r="H124" i="10"/>
  <c r="R122" i="10"/>
  <c r="G121" i="10"/>
  <c r="D268" i="10" s="1"/>
  <c r="J120" i="10"/>
  <c r="O119" i="10"/>
  <c r="T118" i="10"/>
  <c r="D118" i="10"/>
  <c r="M114" i="10"/>
  <c r="G116" i="10"/>
  <c r="D263" i="10" s="1"/>
  <c r="E118" i="10"/>
  <c r="T119" i="10"/>
  <c r="N121" i="10"/>
  <c r="H123" i="10"/>
  <c r="W124" i="10"/>
  <c r="Q126" i="10"/>
  <c r="K128" i="10"/>
  <c r="I130" i="10"/>
  <c r="I137" i="10" s="1"/>
  <c r="C132" i="10"/>
  <c r="R133" i="10"/>
  <c r="R140" i="10" s="1"/>
  <c r="O133" i="10"/>
  <c r="O140" i="10" s="1"/>
  <c r="Q131" i="10"/>
  <c r="Q138" i="10" s="1"/>
  <c r="W129" i="10"/>
  <c r="H128" i="10"/>
  <c r="N126" i="10"/>
  <c r="T124" i="10"/>
  <c r="E123" i="10"/>
  <c r="K121" i="10"/>
  <c r="H120" i="10"/>
  <c r="K119" i="10"/>
  <c r="N118" i="10"/>
  <c r="Q117" i="10"/>
  <c r="V116" i="10"/>
  <c r="F116" i="10"/>
  <c r="K115" i="10"/>
  <c r="P114" i="10"/>
  <c r="E121" i="10"/>
  <c r="P122" i="10"/>
  <c r="F124" i="10"/>
  <c r="Q125" i="10"/>
  <c r="G127" i="10"/>
  <c r="D274" i="10" s="1"/>
  <c r="R128" i="10"/>
  <c r="H130" i="10"/>
  <c r="H137" i="10" s="1"/>
  <c r="S131" i="10"/>
  <c r="S138" i="10" s="1"/>
  <c r="I133" i="10"/>
  <c r="I140" i="10" s="1"/>
  <c r="T134" i="10"/>
  <c r="P133" i="10"/>
  <c r="P140" i="10" s="1"/>
  <c r="E132" i="10"/>
  <c r="E139" i="10" s="1"/>
  <c r="O130" i="10"/>
  <c r="O137" i="10" s="1"/>
  <c r="D129" i="10"/>
  <c r="N127" i="10"/>
  <c r="C126" i="10"/>
  <c r="B273" i="10" s="1"/>
  <c r="M124" i="10"/>
  <c r="W122" i="10"/>
  <c r="P121" i="10"/>
  <c r="E120" i="10"/>
  <c r="W118" i="10"/>
  <c r="P117" i="10"/>
  <c r="U116" i="10"/>
  <c r="E116" i="10"/>
  <c r="F115" i="10"/>
  <c r="G114" i="10"/>
  <c r="D261" i="10" s="1"/>
  <c r="D115" i="10"/>
  <c r="S116" i="10"/>
  <c r="M118" i="10"/>
  <c r="G120" i="10"/>
  <c r="D267" i="10" s="1"/>
  <c r="V121" i="10"/>
  <c r="P123" i="10"/>
  <c r="J125" i="10"/>
  <c r="H127" i="10"/>
  <c r="W128" i="10"/>
  <c r="Q130" i="10"/>
  <c r="Q137" i="10" s="1"/>
  <c r="K132" i="10"/>
  <c r="K139" i="10" s="1"/>
  <c r="E134" i="10"/>
  <c r="R134" i="10"/>
  <c r="C133" i="10"/>
  <c r="I131" i="10"/>
  <c r="I138" i="10" s="1"/>
  <c r="O129" i="10"/>
  <c r="U127" i="10"/>
  <c r="F126" i="10"/>
  <c r="L124" i="10"/>
  <c r="N122" i="10"/>
  <c r="V120" i="10"/>
  <c r="D120" i="10"/>
  <c r="G119" i="10"/>
  <c r="D266" i="10" s="1"/>
  <c r="J118" i="10"/>
  <c r="M117" i="10"/>
  <c r="R116" i="10"/>
  <c r="W115" i="10"/>
  <c r="G115" i="10"/>
  <c r="D262" i="10" s="1"/>
  <c r="L114" i="10"/>
  <c r="M121" i="10"/>
  <c r="C123" i="10"/>
  <c r="B270" i="10" s="1"/>
  <c r="N124" i="10"/>
  <c r="D126" i="10"/>
  <c r="O127" i="10"/>
  <c r="E129" i="10"/>
  <c r="P130" i="10"/>
  <c r="P137" i="10" s="1"/>
  <c r="F132" i="10"/>
  <c r="F139" i="10" s="1"/>
  <c r="Q133" i="10"/>
  <c r="Q140" i="10" s="1"/>
  <c r="S134" i="10"/>
  <c r="H133" i="10"/>
  <c r="H140" i="10" s="1"/>
  <c r="R131" i="10"/>
  <c r="R138" i="10" s="1"/>
  <c r="G130" i="10"/>
  <c r="Q128" i="10"/>
  <c r="F127" i="10"/>
  <c r="P125" i="10"/>
  <c r="E124" i="10"/>
  <c r="O122" i="10"/>
  <c r="H121" i="10"/>
  <c r="R119" i="10"/>
  <c r="O118" i="10"/>
  <c r="L117" i="10"/>
  <c r="Q116" i="10"/>
  <c r="V115" i="10"/>
  <c r="W114" i="10"/>
  <c r="E114" i="10"/>
  <c r="T115" i="10"/>
  <c r="N117" i="10"/>
  <c r="H119" i="10"/>
  <c r="F121" i="10"/>
  <c r="U122" i="10"/>
  <c r="O124" i="10"/>
  <c r="I126" i="10"/>
  <c r="C128" i="10"/>
  <c r="B275" i="10" s="1"/>
  <c r="R129" i="10"/>
  <c r="L131" i="10"/>
  <c r="L138" i="10" s="1"/>
  <c r="J133" i="10"/>
  <c r="J140" i="10" s="1"/>
  <c r="W133" i="10"/>
  <c r="W140" i="10" s="1"/>
  <c r="H132" i="10"/>
  <c r="H139" i="10" s="1"/>
  <c r="N130" i="10"/>
  <c r="N137" i="10" s="1"/>
  <c r="P128" i="10"/>
  <c r="V126" i="10"/>
  <c r="G125" i="10"/>
  <c r="D272" i="10" s="1"/>
  <c r="M123" i="10"/>
  <c r="S121" i="10"/>
  <c r="N120" i="10"/>
  <c r="Q119" i="10"/>
  <c r="R118" i="10"/>
  <c r="U117" i="10"/>
  <c r="E117" i="10"/>
  <c r="J116" i="10"/>
  <c r="O115" i="10"/>
  <c r="T114" i="10"/>
  <c r="D114" i="10"/>
  <c r="H122" i="10"/>
  <c r="S123" i="10"/>
  <c r="I125" i="10"/>
  <c r="T126" i="10"/>
  <c r="J128" i="10"/>
  <c r="U129" i="10"/>
  <c r="K131" i="10"/>
  <c r="K138" i="10" s="1"/>
  <c r="V132" i="10"/>
  <c r="V139" i="10" s="1"/>
  <c r="L134" i="10"/>
  <c r="C134" i="10"/>
  <c r="B281" i="10" s="1"/>
  <c r="M132" i="10"/>
  <c r="M139" i="10" s="1"/>
  <c r="W130" i="10"/>
  <c r="W137" i="10" s="1"/>
  <c r="L129" i="10"/>
  <c r="V127" i="10"/>
  <c r="K126" i="10"/>
  <c r="U124" i="10"/>
  <c r="J123" i="10"/>
  <c r="M120" i="10"/>
  <c r="T117" i="10"/>
  <c r="D117" i="10"/>
  <c r="I116" i="10"/>
  <c r="K114" i="10"/>
  <c r="I114" i="10"/>
  <c r="C116" i="10"/>
  <c r="B263" i="10" s="1"/>
  <c r="R117" i="10"/>
  <c r="P119" i="10"/>
  <c r="J121" i="10"/>
  <c r="D123" i="10"/>
  <c r="S124" i="10"/>
  <c r="M126" i="10"/>
  <c r="G128" i="10"/>
  <c r="D275" i="10" s="1"/>
  <c r="V129" i="10"/>
  <c r="T131" i="10"/>
  <c r="T138" i="10" s="1"/>
  <c r="N133" i="10"/>
  <c r="N140" i="10" s="1"/>
  <c r="S133" i="10"/>
  <c r="S140" i="10" s="1"/>
  <c r="D132" i="10"/>
  <c r="D139" i="10" s="1"/>
  <c r="F130" i="10"/>
  <c r="F137" i="10" s="1"/>
  <c r="L128" i="10"/>
  <c r="R126" i="10"/>
  <c r="C125" i="10"/>
  <c r="B272" i="10" s="1"/>
  <c r="I123" i="10"/>
  <c r="O121" i="10"/>
  <c r="L120" i="10"/>
  <c r="M119" i="10"/>
  <c r="P118" i="10"/>
  <c r="S117" i="10"/>
  <c r="C117" i="10"/>
  <c r="B264" i="10" s="1"/>
  <c r="H116" i="10"/>
  <c r="M115" i="10"/>
  <c r="R114" i="10"/>
  <c r="L122" i="10"/>
  <c r="W123" i="10"/>
  <c r="M125" i="10"/>
  <c r="C127" i="10"/>
  <c r="B274" i="10" s="1"/>
  <c r="N128" i="10"/>
  <c r="D130" i="10"/>
  <c r="D137" i="10" s="1"/>
  <c r="O131" i="10"/>
  <c r="O138" i="10" s="1"/>
  <c r="E133" i="10"/>
  <c r="E140" i="10" s="1"/>
  <c r="P134" i="10"/>
  <c r="T133" i="10"/>
  <c r="T140" i="10" s="1"/>
  <c r="I132" i="10"/>
  <c r="I139" i="10" s="1"/>
  <c r="S130" i="10"/>
  <c r="S137" i="10" s="1"/>
  <c r="H129" i="10"/>
  <c r="R127" i="10"/>
  <c r="G126" i="10"/>
  <c r="D273" i="10" s="1"/>
  <c r="Q124" i="10"/>
  <c r="F123" i="10"/>
  <c r="T121" i="10"/>
  <c r="I120" i="10"/>
  <c r="F119" i="10"/>
  <c r="J115" i="10"/>
  <c r="P115" i="10"/>
  <c r="D119" i="10"/>
  <c r="Q122" i="10"/>
  <c r="E126" i="10"/>
  <c r="N129" i="10"/>
  <c r="W132" i="10"/>
  <c r="W139" i="10" s="1"/>
  <c r="F134" i="10"/>
  <c r="R130" i="10"/>
  <c r="R137" i="10" s="1"/>
  <c r="E127" i="10"/>
  <c r="Q123" i="10"/>
  <c r="P120" i="10"/>
  <c r="V118" i="10"/>
  <c r="G117" i="10"/>
  <c r="D264" i="10" s="1"/>
  <c r="Q115" i="10"/>
  <c r="F114" i="10"/>
  <c r="D122" i="10"/>
  <c r="E125" i="10"/>
  <c r="F128" i="10"/>
  <c r="G131" i="10"/>
  <c r="H134" i="10"/>
  <c r="Q132" i="10"/>
  <c r="Q139" i="10" s="1"/>
  <c r="P129" i="10"/>
  <c r="O126" i="10"/>
  <c r="N123" i="10"/>
  <c r="Q120" i="10"/>
  <c r="C118" i="10"/>
  <c r="B265" i="10" s="1"/>
  <c r="O114" i="10"/>
  <c r="W116" i="10"/>
  <c r="K120" i="10"/>
  <c r="T123" i="10"/>
  <c r="L127" i="10"/>
  <c r="U130" i="10"/>
  <c r="U137" i="10" s="1"/>
  <c r="I134" i="10"/>
  <c r="T132" i="10"/>
  <c r="T139" i="10" s="1"/>
  <c r="K129" i="10"/>
  <c r="W125" i="10"/>
  <c r="J122" i="10"/>
  <c r="W119" i="10"/>
  <c r="H118" i="10"/>
  <c r="P116" i="10"/>
  <c r="E115" i="10"/>
  <c r="G123" i="10"/>
  <c r="D270" i="10" s="1"/>
  <c r="H126" i="10"/>
  <c r="I129" i="10"/>
  <c r="J132" i="10"/>
  <c r="J139" i="10" s="1"/>
  <c r="O134" i="10"/>
  <c r="N131" i="10"/>
  <c r="N138" i="10" s="1"/>
  <c r="M128" i="10"/>
  <c r="L125" i="10"/>
  <c r="K122" i="10"/>
  <c r="H115" i="10"/>
  <c r="Q118" i="10"/>
  <c r="E122" i="10"/>
  <c r="R125" i="10"/>
  <c r="F129" i="10"/>
  <c r="O132" i="10"/>
  <c r="O139" i="10" s="1"/>
  <c r="N134" i="10"/>
  <c r="E131" i="10"/>
  <c r="E138" i="10" s="1"/>
  <c r="Q127" i="10"/>
  <c r="D124" i="10"/>
  <c r="T120" i="10"/>
  <c r="E119" i="10"/>
  <c r="K117" i="10"/>
  <c r="U115" i="10"/>
  <c r="J114" i="10"/>
  <c r="Q121" i="10"/>
  <c r="R124" i="10"/>
  <c r="S127" i="10"/>
  <c r="T130" i="10"/>
  <c r="T137" i="10" s="1"/>
  <c r="U133" i="10"/>
  <c r="U140" i="10" s="1"/>
  <c r="D133" i="10"/>
  <c r="D140" i="10" s="1"/>
  <c r="C130" i="10"/>
  <c r="W126" i="10"/>
  <c r="V123" i="10"/>
  <c r="D121" i="10"/>
  <c r="K118" i="10"/>
  <c r="S114" i="10"/>
  <c r="L115" i="10"/>
  <c r="U118" i="10"/>
  <c r="I122" i="10"/>
  <c r="V125" i="10"/>
  <c r="J129" i="10"/>
  <c r="S132" i="10"/>
  <c r="S139" i="10" s="1"/>
  <c r="J134" i="10"/>
  <c r="V130" i="10"/>
  <c r="V137" i="10" s="1"/>
  <c r="M127" i="10"/>
  <c r="U123" i="10"/>
  <c r="R120" i="10"/>
  <c r="C119" i="10"/>
  <c r="B266" i="10" s="1"/>
  <c r="I117" i="10"/>
  <c r="S115" i="10"/>
  <c r="H114" i="10"/>
  <c r="U121" i="10"/>
  <c r="V124" i="10"/>
  <c r="W127" i="10"/>
  <c r="C131" i="10"/>
  <c r="D134" i="10"/>
  <c r="U132" i="10"/>
  <c r="U139" i="10" s="1"/>
  <c r="T129" i="10"/>
  <c r="S126" i="10"/>
  <c r="R123" i="10"/>
  <c r="U120" i="10"/>
  <c r="G118" i="10"/>
  <c r="D265" i="10" s="1"/>
  <c r="M116" i="10"/>
  <c r="O116" i="10"/>
  <c r="L123" i="10"/>
  <c r="M130" i="10"/>
  <c r="M137" i="10" s="1"/>
  <c r="G133" i="10"/>
  <c r="J126" i="10"/>
  <c r="F120" i="10"/>
  <c r="T116" i="10"/>
  <c r="U125" i="10"/>
  <c r="W131" i="10"/>
  <c r="W138" i="10" s="1"/>
  <c r="V131" i="10"/>
  <c r="V138" i="10" s="1"/>
  <c r="T125" i="10"/>
  <c r="V119" i="10"/>
  <c r="F117" i="10"/>
  <c r="G124" i="10"/>
  <c r="D271" i="10" s="1"/>
  <c r="D131" i="10"/>
  <c r="D138" i="10" s="1"/>
  <c r="P132" i="10"/>
  <c r="P139" i="10" s="1"/>
  <c r="O125" i="10"/>
  <c r="U119" i="10"/>
  <c r="N116" i="10"/>
  <c r="L126" i="10"/>
  <c r="N132" i="10"/>
  <c r="N139" i="10" s="1"/>
  <c r="J131" i="10"/>
  <c r="J138" i="10" s="1"/>
  <c r="H125" i="10"/>
  <c r="N119" i="10"/>
  <c r="R115" i="10"/>
  <c r="J117" i="10"/>
  <c r="K124" i="10"/>
  <c r="H131" i="10"/>
  <c r="H138" i="10" s="1"/>
  <c r="L132" i="10"/>
  <c r="L139" i="10" s="1"/>
  <c r="K125" i="10"/>
  <c r="S119" i="10"/>
  <c r="L116" i="10"/>
  <c r="P126" i="10"/>
  <c r="R132" i="10"/>
  <c r="R139" i="10" s="1"/>
  <c r="F131" i="10"/>
  <c r="F138" i="10" s="1"/>
  <c r="D125" i="10"/>
  <c r="J119" i="10"/>
  <c r="N115" i="10"/>
  <c r="C114" i="10"/>
  <c r="B261" i="10" s="1"/>
  <c r="S120" i="10"/>
  <c r="T127" i="10"/>
  <c r="U134" i="10"/>
  <c r="C129" i="10"/>
  <c r="B276" i="10" s="1"/>
  <c r="W121" i="10"/>
  <c r="W117" i="10"/>
  <c r="V114" i="10"/>
  <c r="O123" i="10"/>
  <c r="Q129" i="10"/>
  <c r="G134" i="10"/>
  <c r="D281" i="10" s="1"/>
  <c r="E128" i="10"/>
  <c r="C122" i="10"/>
  <c r="B269" i="10" s="1"/>
  <c r="R121" i="10"/>
  <c r="C121" i="10"/>
  <c r="B268" i="10" s="1"/>
  <c r="N114" i="10"/>
  <c r="L130" i="10"/>
  <c r="L137" i="10" s="1"/>
  <c r="J127" i="10"/>
  <c r="F125" i="10"/>
  <c r="M131" i="10"/>
  <c r="M138" i="10" s="1"/>
  <c r="I119" i="10"/>
  <c r="I121" i="10"/>
  <c r="M133" i="10"/>
  <c r="M140" i="10" s="1"/>
  <c r="I124" i="10"/>
  <c r="U126" i="10"/>
  <c r="S129" i="10"/>
  <c r="L118" i="10"/>
  <c r="T122" i="10"/>
  <c r="W134" i="10"/>
  <c r="S122" i="10"/>
  <c r="C120" i="10"/>
  <c r="B267" i="10" s="1"/>
  <c r="V133" i="10"/>
  <c r="V140" i="10" s="1"/>
  <c r="V122" i="10"/>
  <c r="I115" i="10"/>
  <c r="V128" i="10"/>
  <c r="U128" i="10"/>
  <c r="O120" i="10"/>
  <c r="M134" i="10"/>
  <c r="F122" i="10"/>
  <c r="C115" i="10"/>
  <c r="B262" i="10" s="1"/>
  <c r="M129" i="10"/>
  <c r="I128" i="10"/>
  <c r="H117" i="10"/>
  <c r="I118" i="10"/>
  <c r="K130" i="10"/>
  <c r="K137" i="10" s="1"/>
  <c r="S128" i="10"/>
  <c r="D116" i="10"/>
  <c r="L121" i="10"/>
  <c r="D128" i="10"/>
  <c r="K134" i="10"/>
  <c r="G132" i="10"/>
  <c r="Q114" i="10"/>
  <c r="P124" i="10"/>
  <c r="L133" i="10"/>
  <c r="L140" i="10" s="1"/>
  <c r="F118" i="10"/>
  <c r="P127" i="10"/>
  <c r="O117" i="10"/>
  <c r="G122" i="10"/>
  <c r="D269" i="10" s="1"/>
  <c r="K123" i="10"/>
  <c r="S118" i="10"/>
  <c r="K127" i="10"/>
  <c r="G129" i="10"/>
  <c r="D276" i="10" s="1"/>
  <c r="J124" i="10"/>
  <c r="K240" i="10"/>
  <c r="K244" i="10"/>
  <c r="K248" i="10"/>
  <c r="L234" i="10"/>
  <c r="L245" i="10"/>
  <c r="L242" i="10"/>
  <c r="L241" i="10"/>
  <c r="L244" i="10"/>
  <c r="L233" i="10"/>
  <c r="L248" i="10"/>
  <c r="L247" i="10"/>
  <c r="L237" i="10"/>
  <c r="L246" i="10"/>
  <c r="L243" i="10"/>
  <c r="L239" i="10"/>
  <c r="L238" i="10"/>
  <c r="L236" i="10"/>
  <c r="L235" i="10"/>
  <c r="L240" i="10"/>
  <c r="K233" i="10"/>
  <c r="K241" i="10"/>
  <c r="K243" i="10"/>
  <c r="K242" i="10"/>
  <c r="K237" i="10"/>
  <c r="K245" i="10"/>
  <c r="K235" i="10"/>
  <c r="K246" i="10"/>
  <c r="K238" i="10"/>
  <c r="K236" i="10"/>
  <c r="G138" i="10" l="1"/>
  <c r="D286" i="10" s="1"/>
  <c r="D278" i="10"/>
  <c r="C139" i="10"/>
  <c r="C141" i="10" s="1"/>
  <c r="B279" i="10"/>
  <c r="K247" i="10"/>
  <c r="C137" i="10"/>
  <c r="B277" i="10"/>
  <c r="G137" i="10"/>
  <c r="D285" i="10" s="1"/>
  <c r="D277" i="10"/>
  <c r="C140" i="10"/>
  <c r="B280" i="10"/>
  <c r="G140" i="10"/>
  <c r="D288" i="10" s="1"/>
  <c r="D280" i="10"/>
  <c r="C138" i="10"/>
  <c r="B278" i="10"/>
  <c r="G139" i="10"/>
  <c r="D287" i="10" s="1"/>
  <c r="D279" i="10"/>
  <c r="V141" i="10"/>
  <c r="T141" i="10"/>
  <c r="W141" i="10"/>
  <c r="C172" i="10" a="1"/>
  <c r="K141" i="10"/>
  <c r="N141" i="10"/>
  <c r="U141" i="10"/>
  <c r="R141" i="10"/>
  <c r="G141" i="10"/>
  <c r="D289" i="10" s="1"/>
  <c r="Q141" i="10"/>
  <c r="L141" i="10"/>
  <c r="S141" i="10"/>
  <c r="E141" i="10"/>
  <c r="F141" i="10"/>
  <c r="J141" i="10"/>
  <c r="Q136" i="10"/>
  <c r="P141" i="10"/>
  <c r="I141" i="10"/>
  <c r="M141" i="10"/>
  <c r="D141" i="10"/>
  <c r="H141" i="10"/>
  <c r="O141" i="10"/>
  <c r="J136" i="10"/>
  <c r="D136" i="10"/>
  <c r="M240" i="10"/>
  <c r="I136" i="10"/>
  <c r="T136" i="10"/>
  <c r="C136" i="10"/>
  <c r="F136" i="10"/>
  <c r="K136" i="10"/>
  <c r="L249" i="10"/>
  <c r="M245" i="10" s="1"/>
  <c r="M233" i="10"/>
  <c r="N136" i="10"/>
  <c r="V136" i="10"/>
  <c r="G136" i="10"/>
  <c r="D284" i="10" s="1"/>
  <c r="S136" i="10"/>
  <c r="E136" i="10"/>
  <c r="U136" i="10"/>
  <c r="M239" i="10"/>
  <c r="H136" i="10"/>
  <c r="W136" i="10"/>
  <c r="P136" i="10"/>
  <c r="M242" i="10"/>
  <c r="O136" i="10"/>
  <c r="R136" i="10"/>
  <c r="L136" i="10"/>
  <c r="M136" i="10"/>
  <c r="M247" i="10" l="1"/>
  <c r="K187" i="10"/>
  <c r="K213" i="10" s="1"/>
  <c r="M189" i="10"/>
  <c r="M219" i="10" s="1"/>
  <c r="W189" i="10"/>
  <c r="E182" i="10"/>
  <c r="E208" i="10" s="1"/>
  <c r="L191" i="10"/>
  <c r="L221" i="10" s="1"/>
  <c r="K190" i="10"/>
  <c r="K220" i="10" s="1"/>
  <c r="D172" i="10"/>
  <c r="D198" i="10" s="1"/>
  <c r="N175" i="10"/>
  <c r="N201" i="10" s="1"/>
  <c r="O188" i="10"/>
  <c r="O218" i="10" s="1"/>
  <c r="O185" i="10"/>
  <c r="O211" i="10" s="1"/>
  <c r="D189" i="10"/>
  <c r="D219" i="10" s="1"/>
  <c r="M178" i="10"/>
  <c r="M204" i="10" s="1"/>
  <c r="L172" i="10"/>
  <c r="W178" i="10"/>
  <c r="W204" i="10" s="1"/>
  <c r="N188" i="10"/>
  <c r="N218" i="10" s="1"/>
  <c r="O191" i="10"/>
  <c r="F192" i="10"/>
  <c r="F226" i="10" s="1"/>
  <c r="D191" i="10"/>
  <c r="D180" i="10"/>
  <c r="D206" i="10" s="1"/>
  <c r="G172" i="10"/>
  <c r="G198" i="10" s="1"/>
  <c r="F176" i="10"/>
  <c r="Q172" i="10"/>
  <c r="Q198" i="10" s="1"/>
  <c r="R184" i="10"/>
  <c r="R210" i="10" s="1"/>
  <c r="I185" i="10"/>
  <c r="C189" i="10"/>
  <c r="C219" i="10" s="1"/>
  <c r="P176" i="10"/>
  <c r="P202" i="10" s="1"/>
  <c r="V192" i="10"/>
  <c r="D181" i="10"/>
  <c r="M186" i="10"/>
  <c r="M212" i="10" s="1"/>
  <c r="G180" i="10"/>
  <c r="G206" i="10" s="1"/>
  <c r="S191" i="10"/>
  <c r="S221" i="10" s="1"/>
  <c r="S190" i="10"/>
  <c r="S220" i="10" s="1"/>
  <c r="H185" i="10"/>
  <c r="H211" i="10" s="1"/>
  <c r="K192" i="10"/>
  <c r="K177" i="10"/>
  <c r="S187" i="10"/>
  <c r="S213" i="10" s="1"/>
  <c r="G187" i="10"/>
  <c r="G213" i="10" s="1"/>
  <c r="R181" i="10"/>
  <c r="R207" i="10" s="1"/>
  <c r="F190" i="10"/>
  <c r="I179" i="10"/>
  <c r="M173" i="10"/>
  <c r="M199" i="10" s="1"/>
  <c r="C178" i="10"/>
  <c r="J184" i="10"/>
  <c r="J210" i="10" s="1"/>
  <c r="S186" i="10"/>
  <c r="S212" i="10" s="1"/>
  <c r="U175" i="10"/>
  <c r="U201" i="10" s="1"/>
  <c r="R174" i="10"/>
  <c r="R200" i="10" s="1"/>
  <c r="E181" i="10"/>
  <c r="R180" i="10"/>
  <c r="K183" i="10"/>
  <c r="K209" i="10" s="1"/>
  <c r="E172" i="10"/>
  <c r="E198" i="10" s="1"/>
  <c r="F185" i="10"/>
  <c r="F211" i="10" s="1"/>
  <c r="J185" i="10"/>
  <c r="I184" i="10"/>
  <c r="I210" i="10" s="1"/>
  <c r="E175" i="10"/>
  <c r="E201" i="10" s="1"/>
  <c r="O178" i="10"/>
  <c r="O204" i="10" s="1"/>
  <c r="P191" i="10"/>
  <c r="P188" i="10"/>
  <c r="E192" i="10"/>
  <c r="E226" i="10" s="1"/>
  <c r="P189" i="10"/>
  <c r="P219" i="10" s="1"/>
  <c r="N178" i="10"/>
  <c r="N204" i="10" s="1"/>
  <c r="C182" i="10"/>
  <c r="C208" i="10" s="1"/>
  <c r="H182" i="10"/>
  <c r="H208" i="10" s="1"/>
  <c r="M185" i="10"/>
  <c r="M211" i="10" s="1"/>
  <c r="D186" i="10"/>
  <c r="W184" i="10"/>
  <c r="E183" i="10"/>
  <c r="E209" i="10" s="1"/>
  <c r="H175" i="10"/>
  <c r="H201" i="10" s="1"/>
  <c r="H172" i="10"/>
  <c r="H198" i="10" s="1"/>
  <c r="R175" i="10"/>
  <c r="R201" i="10" s="1"/>
  <c r="G176" i="10"/>
  <c r="G202" i="10" s="1"/>
  <c r="O175" i="10"/>
  <c r="O201" i="10" s="1"/>
  <c r="E176" i="10"/>
  <c r="E202" i="10" s="1"/>
  <c r="C174" i="10"/>
  <c r="C200" i="10" s="1"/>
  <c r="H178" i="10"/>
  <c r="H204" i="10" s="1"/>
  <c r="W174" i="10"/>
  <c r="W200" i="10" s="1"/>
  <c r="N192" i="10"/>
  <c r="N226" i="10" s="1"/>
  <c r="H191" i="10"/>
  <c r="H221" i="10" s="1"/>
  <c r="R182" i="10"/>
  <c r="R208" i="10" s="1"/>
  <c r="V191" i="10"/>
  <c r="V221" i="10" s="1"/>
  <c r="K175" i="10"/>
  <c r="G177" i="10"/>
  <c r="O189" i="10"/>
  <c r="C190" i="10"/>
  <c r="C220" i="10" s="1"/>
  <c r="T172" i="10"/>
  <c r="T187" i="10"/>
  <c r="T213" i="10" s="1"/>
  <c r="L173" i="10"/>
  <c r="L199" i="10" s="1"/>
  <c r="O187" i="10"/>
  <c r="K185" i="10"/>
  <c r="Q177" i="10"/>
  <c r="Q203" i="10" s="1"/>
  <c r="G182" i="10"/>
  <c r="J187" i="10"/>
  <c r="J213" i="10" s="1"/>
  <c r="D177" i="10"/>
  <c r="D203" i="10" s="1"/>
  <c r="E179" i="10"/>
  <c r="E205" i="10" s="1"/>
  <c r="O190" i="10"/>
  <c r="O220" i="10" s="1"/>
  <c r="D175" i="10"/>
  <c r="D201" i="10" s="1"/>
  <c r="V177" i="10"/>
  <c r="U187" i="10"/>
  <c r="V181" i="10"/>
  <c r="V207" i="10" s="1"/>
  <c r="W181" i="10"/>
  <c r="W207" i="10" s="1"/>
  <c r="C175" i="10"/>
  <c r="C201" i="10" s="1"/>
  <c r="N179" i="10"/>
  <c r="N205" i="10" s="1"/>
  <c r="E186" i="10"/>
  <c r="E212" i="10" s="1"/>
  <c r="T179" i="10"/>
  <c r="T205" i="10" s="1"/>
  <c r="G189" i="10"/>
  <c r="T181" i="10"/>
  <c r="T207" i="10" s="1"/>
  <c r="Q181" i="10"/>
  <c r="Q207" i="10" s="1"/>
  <c r="S175" i="10"/>
  <c r="S201" i="10" s="1"/>
  <c r="W175" i="10"/>
  <c r="W201" i="10" s="1"/>
  <c r="P180" i="10"/>
  <c r="P206" i="10" s="1"/>
  <c r="S174" i="10"/>
  <c r="S200" i="10" s="1"/>
  <c r="M176" i="10"/>
  <c r="M202" i="10" s="1"/>
  <c r="J188" i="10"/>
  <c r="V176" i="10"/>
  <c r="E188" i="10"/>
  <c r="E218" i="10" s="1"/>
  <c r="R178" i="10"/>
  <c r="R204" i="10" s="1"/>
  <c r="E178" i="10"/>
  <c r="E204" i="10" s="1"/>
  <c r="E187" i="10"/>
  <c r="E213" i="10" s="1"/>
  <c r="J174" i="10"/>
  <c r="J200" i="10" s="1"/>
  <c r="F179" i="10"/>
  <c r="F205" i="10" s="1"/>
  <c r="D176" i="10"/>
  <c r="D202" i="10" s="1"/>
  <c r="G192" i="10"/>
  <c r="G226" i="10" s="1"/>
  <c r="F191" i="10"/>
  <c r="I173" i="10"/>
  <c r="I199" i="10" s="1"/>
  <c r="F175" i="10"/>
  <c r="F201" i="10" s="1"/>
  <c r="G188" i="10"/>
  <c r="G218" i="10" s="1"/>
  <c r="J177" i="10"/>
  <c r="J203" i="10" s="1"/>
  <c r="G175" i="10"/>
  <c r="F178" i="10"/>
  <c r="P181" i="10"/>
  <c r="P207" i="10" s="1"/>
  <c r="H174" i="10"/>
  <c r="H200" i="10" s="1"/>
  <c r="Q191" i="10"/>
  <c r="Q221" i="10" s="1"/>
  <c r="G186" i="10"/>
  <c r="G212" i="10" s="1"/>
  <c r="Q173" i="10"/>
  <c r="Q199" i="10" s="1"/>
  <c r="O181" i="10"/>
  <c r="O207" i="10" s="1"/>
  <c r="R173" i="10"/>
  <c r="R199" i="10" s="1"/>
  <c r="I192" i="10"/>
  <c r="R177" i="10"/>
  <c r="E177" i="10"/>
  <c r="O176" i="10"/>
  <c r="F186" i="10"/>
  <c r="F212" i="10" s="1"/>
  <c r="I178" i="10"/>
  <c r="I204" i="10" s="1"/>
  <c r="I175" i="10"/>
  <c r="I201" i="10" s="1"/>
  <c r="S178" i="10"/>
  <c r="S204" i="10" s="1"/>
  <c r="M188" i="10"/>
  <c r="M218" i="10" s="1"/>
  <c r="F188" i="10"/>
  <c r="I180" i="10"/>
  <c r="I206" i="10" s="1"/>
  <c r="O180" i="10"/>
  <c r="O206" i="10" s="1"/>
  <c r="H190" i="10"/>
  <c r="G179" i="10"/>
  <c r="G205" i="10" s="1"/>
  <c r="H176" i="10"/>
  <c r="H202" i="10" s="1"/>
  <c r="P172" i="10"/>
  <c r="P198" i="10" s="1"/>
  <c r="E180" i="10"/>
  <c r="T174" i="10"/>
  <c r="T200" i="10" s="1"/>
  <c r="M192" i="10"/>
  <c r="K189" i="10"/>
  <c r="K219" i="10" s="1"/>
  <c r="P175" i="10"/>
  <c r="P201" i="10" s="1"/>
  <c r="F189" i="10"/>
  <c r="F219" i="10" s="1"/>
  <c r="V178" i="10"/>
  <c r="V204" i="10" s="1"/>
  <c r="R172" i="10"/>
  <c r="R198" i="10" s="1"/>
  <c r="P177" i="10"/>
  <c r="E185" i="10"/>
  <c r="M191" i="10"/>
  <c r="N174" i="10"/>
  <c r="N200" i="10" s="1"/>
  <c r="K186" i="10"/>
  <c r="K212" i="10" s="1"/>
  <c r="T191" i="10"/>
  <c r="T221" i="10" s="1"/>
  <c r="F183" i="10"/>
  <c r="F209" i="10" s="1"/>
  <c r="I183" i="10"/>
  <c r="F181" i="10"/>
  <c r="F184" i="10"/>
  <c r="C184" i="10"/>
  <c r="C210" i="10" s="1"/>
  <c r="D192" i="10"/>
  <c r="D226" i="10" s="1"/>
  <c r="S179" i="10"/>
  <c r="S205" i="10" s="1"/>
  <c r="D188" i="10"/>
  <c r="D218" i="10" s="1"/>
  <c r="T178" i="10"/>
  <c r="T204" i="10" s="1"/>
  <c r="R183" i="10"/>
  <c r="W183" i="10"/>
  <c r="W209" i="10" s="1"/>
  <c r="N184" i="10"/>
  <c r="L183" i="10"/>
  <c r="L209" i="10" s="1"/>
  <c r="U183" i="10"/>
  <c r="U209" i="10" s="1"/>
  <c r="C176" i="10"/>
  <c r="C202" i="10" s="1"/>
  <c r="W186" i="10"/>
  <c r="W212" i="10" s="1"/>
  <c r="P186" i="10"/>
  <c r="P212" i="10" s="1"/>
  <c r="R188" i="10"/>
  <c r="R218" i="10" s="1"/>
  <c r="J190" i="10"/>
  <c r="J220" i="10" s="1"/>
  <c r="M182" i="10"/>
  <c r="M179" i="10"/>
  <c r="M205" i="10" s="1"/>
  <c r="W182" i="10"/>
  <c r="W208" i="10" s="1"/>
  <c r="W191" i="10"/>
  <c r="W221" i="10" s="1"/>
  <c r="W187" i="10"/>
  <c r="W213" i="10" s="1"/>
  <c r="U172" i="10"/>
  <c r="U198" i="10" s="1"/>
  <c r="W188" i="10"/>
  <c r="W218" i="10" s="1"/>
  <c r="N183" i="10"/>
  <c r="P187" i="10"/>
  <c r="P213" i="10" s="1"/>
  <c r="O186" i="10"/>
  <c r="O212" i="10" s="1"/>
  <c r="W173" i="10"/>
  <c r="W199" i="10" s="1"/>
  <c r="L177" i="10"/>
  <c r="L203" i="10" s="1"/>
  <c r="M190" i="10"/>
  <c r="M220" i="10" s="1"/>
  <c r="M187" i="10"/>
  <c r="M213" i="10" s="1"/>
  <c r="W190" i="10"/>
  <c r="W179" i="10"/>
  <c r="T176" i="10"/>
  <c r="T202" i="10" s="1"/>
  <c r="N180" i="10"/>
  <c r="U192" i="10"/>
  <c r="U226" i="10" s="1"/>
  <c r="O177" i="10"/>
  <c r="O203" i="10" s="1"/>
  <c r="L175" i="10"/>
  <c r="R179" i="10"/>
  <c r="R205" i="10" s="1"/>
  <c r="L174" i="10"/>
  <c r="L200" i="10" s="1"/>
  <c r="I172" i="10"/>
  <c r="S181" i="10"/>
  <c r="T188" i="10"/>
  <c r="T218" i="10" s="1"/>
  <c r="L190" i="10"/>
  <c r="L220" i="10" s="1"/>
  <c r="H177" i="10"/>
  <c r="H203" i="10" s="1"/>
  <c r="J172" i="10"/>
  <c r="J198" i="10" s="1"/>
  <c r="K182" i="10"/>
  <c r="K208" i="10" s="1"/>
  <c r="F182" i="10"/>
  <c r="F208" i="10" s="1"/>
  <c r="C187" i="10"/>
  <c r="L186" i="10"/>
  <c r="H183" i="10"/>
  <c r="H209" i="10" s="1"/>
  <c r="V190" i="10"/>
  <c r="V220" i="10" s="1"/>
  <c r="T183" i="10"/>
  <c r="T209" i="10" s="1"/>
  <c r="Q179" i="10"/>
  <c r="Q205" i="10" s="1"/>
  <c r="U173" i="10"/>
  <c r="U199" i="10" s="1"/>
  <c r="K178" i="10"/>
  <c r="K204" i="10" s="1"/>
  <c r="O183" i="10"/>
  <c r="O209" i="10" s="1"/>
  <c r="P192" i="10"/>
  <c r="Q175" i="10"/>
  <c r="J191" i="10"/>
  <c r="J221" i="10" s="1"/>
  <c r="K172" i="10"/>
  <c r="K198" i="10" s="1"/>
  <c r="Q178" i="10"/>
  <c r="Q204" i="10" s="1"/>
  <c r="H188" i="10"/>
  <c r="H218" i="10" s="1"/>
  <c r="Q174" i="10"/>
  <c r="Q200" i="10" s="1"/>
  <c r="N172" i="10"/>
  <c r="N173" i="10"/>
  <c r="N199" i="10" s="1"/>
  <c r="V186" i="10"/>
  <c r="D179" i="10"/>
  <c r="C180" i="10"/>
  <c r="C206" i="10" s="1"/>
  <c r="P179" i="10"/>
  <c r="P205" i="10" s="1"/>
  <c r="I182" i="10"/>
  <c r="I208" i="10" s="1"/>
  <c r="M172" i="10"/>
  <c r="M198" i="10" s="1"/>
  <c r="N185" i="10"/>
  <c r="N211" i="10" s="1"/>
  <c r="N182" i="10"/>
  <c r="N208" i="10" s="1"/>
  <c r="C186" i="10"/>
  <c r="C212" i="10" s="1"/>
  <c r="U185" i="10"/>
  <c r="U211" i="10" s="1"/>
  <c r="I181" i="10"/>
  <c r="I207" i="10" s="1"/>
  <c r="V175" i="10"/>
  <c r="C192" i="10"/>
  <c r="C226" i="10" s="1"/>
  <c r="M175" i="10"/>
  <c r="V180" i="10"/>
  <c r="O179" i="10"/>
  <c r="O205" i="10" s="1"/>
  <c r="C177" i="10"/>
  <c r="M180" i="10"/>
  <c r="M206" i="10" s="1"/>
  <c r="E173" i="10"/>
  <c r="E199" i="10" s="1"/>
  <c r="N190" i="10"/>
  <c r="N220" i="10" s="1"/>
  <c r="T190" i="10"/>
  <c r="T220" i="10" s="1"/>
  <c r="K191" i="10"/>
  <c r="K221" i="10" s="1"/>
  <c r="T184" i="10"/>
  <c r="U177" i="10"/>
  <c r="J192" i="10"/>
  <c r="J226" i="10" s="1"/>
  <c r="S189" i="10"/>
  <c r="S219" i="10" s="1"/>
  <c r="N181" i="10"/>
  <c r="N207" i="10" s="1"/>
  <c r="M174" i="10"/>
  <c r="M200" i="10" s="1"/>
  <c r="V173" i="10"/>
  <c r="V199" i="10" s="1"/>
  <c r="M184" i="10"/>
  <c r="D173" i="10"/>
  <c r="U174" i="10"/>
  <c r="G184" i="10"/>
  <c r="G210" i="10" s="1"/>
  <c r="L189" i="10"/>
  <c r="L219" i="10" s="1"/>
  <c r="K180" i="10"/>
  <c r="K206" i="10" s="1"/>
  <c r="S176" i="10"/>
  <c r="S202" i="10" s="1"/>
  <c r="J186" i="10"/>
  <c r="J212" i="10" s="1"/>
  <c r="L185" i="10"/>
  <c r="L211" i="10" s="1"/>
  <c r="G173" i="10"/>
  <c r="J189" i="10"/>
  <c r="J219" i="10" s="1"/>
  <c r="G174" i="10"/>
  <c r="G200" i="10" s="1"/>
  <c r="T186" i="10"/>
  <c r="T212" i="10" s="1"/>
  <c r="S185" i="10"/>
  <c r="S211" i="10" s="1"/>
  <c r="D178" i="10"/>
  <c r="O182" i="10"/>
  <c r="O208" i="10" s="1"/>
  <c r="T185" i="10"/>
  <c r="T177" i="10"/>
  <c r="U179" i="10"/>
  <c r="F180" i="10"/>
  <c r="F206" i="10" s="1"/>
  <c r="J180" i="10"/>
  <c r="J206" i="10" s="1"/>
  <c r="S184" i="10"/>
  <c r="S210" i="10" s="1"/>
  <c r="L192" i="10"/>
  <c r="L226" i="10" s="1"/>
  <c r="R187" i="10"/>
  <c r="R213" i="10" s="1"/>
  <c r="K188" i="10"/>
  <c r="U191" i="10"/>
  <c r="U221" i="10" s="1"/>
  <c r="V174" i="10"/>
  <c r="I190" i="10"/>
  <c r="O172" i="10"/>
  <c r="O198" i="10" s="1"/>
  <c r="Q183" i="10"/>
  <c r="Q209" i="10" s="1"/>
  <c r="M177" i="10"/>
  <c r="M203" i="10" s="1"/>
  <c r="U190" i="10"/>
  <c r="U220" i="10" s="1"/>
  <c r="J175" i="10"/>
  <c r="D185" i="10"/>
  <c r="G178" i="10"/>
  <c r="I189" i="10"/>
  <c r="U189" i="10"/>
  <c r="U219" i="10" s="1"/>
  <c r="S188" i="10"/>
  <c r="S218" i="10" s="1"/>
  <c r="G181" i="10"/>
  <c r="G207" i="10" s="1"/>
  <c r="J173" i="10"/>
  <c r="J199" i="10" s="1"/>
  <c r="I177" i="10"/>
  <c r="I203" i="10" s="1"/>
  <c r="T173" i="10"/>
  <c r="O184" i="10"/>
  <c r="C188" i="10"/>
  <c r="P184" i="10"/>
  <c r="P210" i="10" s="1"/>
  <c r="C179" i="10"/>
  <c r="H189" i="10"/>
  <c r="H219" i="10" s="1"/>
  <c r="V188" i="10"/>
  <c r="V218" i="10" s="1"/>
  <c r="C191" i="10"/>
  <c r="J181" i="10"/>
  <c r="J207" i="10" s="1"/>
  <c r="J178" i="10"/>
  <c r="D182" i="10"/>
  <c r="D208" i="10" s="1"/>
  <c r="I188" i="10"/>
  <c r="I218" i="10" s="1"/>
  <c r="M183" i="10"/>
  <c r="M209" i="10" s="1"/>
  <c r="J182" i="10"/>
  <c r="J208" i="10" s="1"/>
  <c r="Q186" i="10"/>
  <c r="Q212" i="10" s="1"/>
  <c r="D174" i="10"/>
  <c r="D200" i="10" s="1"/>
  <c r="D187" i="10"/>
  <c r="D213" i="10" s="1"/>
  <c r="C185" i="10"/>
  <c r="L181" i="10"/>
  <c r="L207" i="10" s="1"/>
  <c r="Q176" i="10"/>
  <c r="Q202" i="10" s="1"/>
  <c r="G190" i="10"/>
  <c r="G220" i="10" s="1"/>
  <c r="N177" i="10"/>
  <c r="N203" i="10" s="1"/>
  <c r="V183" i="10"/>
  <c r="V209" i="10" s="1"/>
  <c r="E190" i="10"/>
  <c r="E220" i="10" s="1"/>
  <c r="W176" i="10"/>
  <c r="H173" i="10"/>
  <c r="N187" i="10"/>
  <c r="N213" i="10" s="1"/>
  <c r="C172" i="10"/>
  <c r="C198" i="10" s="1"/>
  <c r="X198" i="10" s="1"/>
  <c r="S177" i="10"/>
  <c r="S203" i="10" s="1"/>
  <c r="H181" i="10"/>
  <c r="T180" i="10"/>
  <c r="T206" i="10" s="1"/>
  <c r="H184" i="10"/>
  <c r="H210" i="10" s="1"/>
  <c r="T175" i="10"/>
  <c r="Q190" i="10"/>
  <c r="H192" i="10"/>
  <c r="H226" i="10" s="1"/>
  <c r="W192" i="10"/>
  <c r="W226" i="10" s="1"/>
  <c r="U180" i="10"/>
  <c r="U206" i="10" s="1"/>
  <c r="C173" i="10"/>
  <c r="C199" i="10" s="1"/>
  <c r="S173" i="10"/>
  <c r="S199" i="10" s="1"/>
  <c r="P185" i="10"/>
  <c r="P211" i="10" s="1"/>
  <c r="H186" i="10"/>
  <c r="C183" i="10"/>
  <c r="C209" i="10" s="1"/>
  <c r="P182" i="10"/>
  <c r="P208" i="10" s="1"/>
  <c r="T182" i="10"/>
  <c r="T208" i="10" s="1"/>
  <c r="R190" i="10"/>
  <c r="Q192" i="10"/>
  <c r="Q226" i="10" s="1"/>
  <c r="S172" i="10"/>
  <c r="S198" i="10" s="1"/>
  <c r="F177" i="10"/>
  <c r="F203" i="10" s="1"/>
  <c r="W172" i="10"/>
  <c r="I187" i="10"/>
  <c r="I213" i="10" s="1"/>
  <c r="U181" i="10"/>
  <c r="U207" i="10" s="1"/>
  <c r="E189" i="10"/>
  <c r="E219" i="10" s="1"/>
  <c r="K174" i="10"/>
  <c r="K200" i="10" s="1"/>
  <c r="U186" i="10"/>
  <c r="U212" i="10" s="1"/>
  <c r="S192" i="10"/>
  <c r="S226" i="10" s="1"/>
  <c r="C181" i="10"/>
  <c r="C207" i="10" s="1"/>
  <c r="X207" i="10" s="1"/>
  <c r="W185" i="10"/>
  <c r="T189" i="10"/>
  <c r="Q184" i="10"/>
  <c r="S180" i="10"/>
  <c r="S206" i="10" s="1"/>
  <c r="H187" i="10"/>
  <c r="H213" i="10" s="1"/>
  <c r="Q187" i="10"/>
  <c r="Q213" i="10" s="1"/>
  <c r="L176" i="10"/>
  <c r="L202" i="10" s="1"/>
  <c r="L184" i="10"/>
  <c r="L210" i="10" s="1"/>
  <c r="I176" i="10"/>
  <c r="D184" i="10"/>
  <c r="D210" i="10" s="1"/>
  <c r="G183" i="10"/>
  <c r="K176" i="10"/>
  <c r="K202" i="10" s="1"/>
  <c r="M181" i="10"/>
  <c r="M207" i="10" s="1"/>
  <c r="D183" i="10"/>
  <c r="D209" i="10" s="1"/>
  <c r="K184" i="10"/>
  <c r="K210" i="10" s="1"/>
  <c r="H179" i="10"/>
  <c r="I174" i="10"/>
  <c r="I200" i="10" s="1"/>
  <c r="W180" i="10"/>
  <c r="W206" i="10" s="1"/>
  <c r="Q189" i="10"/>
  <c r="Q219" i="10" s="1"/>
  <c r="O192" i="10"/>
  <c r="O226" i="10" s="1"/>
  <c r="Q185" i="10"/>
  <c r="Q211" i="10" s="1"/>
  <c r="L180" i="10"/>
  <c r="L206" i="10" s="1"/>
  <c r="J179" i="10"/>
  <c r="J205" i="10" s="1"/>
  <c r="D190" i="10"/>
  <c r="F173" i="10"/>
  <c r="L179" i="10"/>
  <c r="S183" i="10"/>
  <c r="V172" i="10"/>
  <c r="V198" i="10" s="1"/>
  <c r="L187" i="10"/>
  <c r="L213" i="10" s="1"/>
  <c r="I186" i="10"/>
  <c r="I212" i="10" s="1"/>
  <c r="P178" i="10"/>
  <c r="P204" i="10" s="1"/>
  <c r="N176" i="10"/>
  <c r="N202" i="10" s="1"/>
  <c r="U188" i="10"/>
  <c r="K179" i="10"/>
  <c r="K205" i="10" s="1"/>
  <c r="O173" i="10"/>
  <c r="O199" i="10" s="1"/>
  <c r="N186" i="10"/>
  <c r="N212" i="10" s="1"/>
  <c r="E174" i="10"/>
  <c r="E200" i="10" s="1"/>
  <c r="K173" i="10"/>
  <c r="K199" i="10" s="1"/>
  <c r="R192" i="10"/>
  <c r="R226" i="10" s="1"/>
  <c r="R185" i="10"/>
  <c r="R189" i="10"/>
  <c r="R219" i="10" s="1"/>
  <c r="R176" i="10"/>
  <c r="R202" i="10" s="1"/>
  <c r="L182" i="10"/>
  <c r="L208" i="10" s="1"/>
  <c r="U176" i="10"/>
  <c r="U202" i="10" s="1"/>
  <c r="U182" i="10"/>
  <c r="U208" i="10" s="1"/>
  <c r="V184" i="10"/>
  <c r="V210" i="10" s="1"/>
  <c r="U184" i="10"/>
  <c r="U210" i="10" s="1"/>
  <c r="G185" i="10"/>
  <c r="G211" i="10" s="1"/>
  <c r="T192" i="10"/>
  <c r="Q188" i="10"/>
  <c r="Q218" i="10" s="1"/>
  <c r="F174" i="10"/>
  <c r="F200" i="10" s="1"/>
  <c r="V182" i="10"/>
  <c r="V208" i="10" s="1"/>
  <c r="I191" i="10"/>
  <c r="I221" i="10" s="1"/>
  <c r="J183" i="10"/>
  <c r="J209" i="10" s="1"/>
  <c r="R191" i="10"/>
  <c r="R221" i="10" s="1"/>
  <c r="N189" i="10"/>
  <c r="F172" i="10"/>
  <c r="V179" i="10"/>
  <c r="V205" i="10" s="1"/>
  <c r="V185" i="10"/>
  <c r="J176" i="10"/>
  <c r="J202" i="10" s="1"/>
  <c r="V187" i="10"/>
  <c r="V213" i="10" s="1"/>
  <c r="Q180" i="10"/>
  <c r="Q206" i="10" s="1"/>
  <c r="E184" i="10"/>
  <c r="E210" i="10" s="1"/>
  <c r="V189" i="10"/>
  <c r="V219" i="10" s="1"/>
  <c r="W177" i="10"/>
  <c r="W203" i="10" s="1"/>
  <c r="R186" i="10"/>
  <c r="R212" i="10" s="1"/>
  <c r="O174" i="10"/>
  <c r="F187" i="10"/>
  <c r="F213" i="10" s="1"/>
  <c r="U178" i="10"/>
  <c r="U204" i="10" s="1"/>
  <c r="Q182" i="10"/>
  <c r="Q208" i="10" s="1"/>
  <c r="K181" i="10"/>
  <c r="K207" i="10" s="1"/>
  <c r="N191" i="10"/>
  <c r="N221" i="10" s="1"/>
  <c r="L188" i="10"/>
  <c r="G191" i="10"/>
  <c r="G221" i="10" s="1"/>
  <c r="E191" i="10"/>
  <c r="S182" i="10"/>
  <c r="S208" i="10" s="1"/>
  <c r="P183" i="10"/>
  <c r="P209" i="10" s="1"/>
  <c r="P174" i="10"/>
  <c r="H180" i="10"/>
  <c r="H206" i="10" s="1"/>
  <c r="P190" i="10"/>
  <c r="P220" i="10" s="1"/>
  <c r="P173" i="10"/>
  <c r="L178" i="10"/>
  <c r="F198" i="10"/>
  <c r="F207" i="10"/>
  <c r="F204" i="10"/>
  <c r="F202" i="10"/>
  <c r="F220" i="10"/>
  <c r="F218" i="10"/>
  <c r="F210" i="10"/>
  <c r="F221" i="10"/>
  <c r="F199" i="10"/>
  <c r="P221" i="10"/>
  <c r="P218" i="10"/>
  <c r="P200" i="10"/>
  <c r="P199" i="10"/>
  <c r="P226" i="10"/>
  <c r="P203" i="10"/>
  <c r="T198" i="10"/>
  <c r="T210" i="10"/>
  <c r="T211" i="10"/>
  <c r="T203" i="10"/>
  <c r="T226" i="10"/>
  <c r="T201" i="10"/>
  <c r="T219" i="10"/>
  <c r="T199" i="10"/>
  <c r="N206" i="10"/>
  <c r="N198" i="10"/>
  <c r="N210" i="10"/>
  <c r="N219" i="10"/>
  <c r="N209" i="10"/>
  <c r="R209" i="10"/>
  <c r="R206" i="10"/>
  <c r="R220" i="10"/>
  <c r="R211" i="10"/>
  <c r="R203" i="10"/>
  <c r="O200" i="10"/>
  <c r="O210" i="10"/>
  <c r="O213" i="10"/>
  <c r="O221" i="10"/>
  <c r="O219" i="10"/>
  <c r="O202" i="10"/>
  <c r="Q220" i="10"/>
  <c r="Q210" i="10"/>
  <c r="Q201" i="10"/>
  <c r="M210" i="10"/>
  <c r="M208" i="10"/>
  <c r="M226" i="10"/>
  <c r="M201" i="10"/>
  <c r="M221" i="10"/>
  <c r="M243" i="10"/>
  <c r="M236" i="10"/>
  <c r="M244" i="10"/>
  <c r="M246" i="10"/>
  <c r="M241" i="10"/>
  <c r="K226" i="10"/>
  <c r="K211" i="10"/>
  <c r="K201" i="10"/>
  <c r="K203" i="10"/>
  <c r="K218" i="10"/>
  <c r="H199" i="10"/>
  <c r="H207" i="10"/>
  <c r="H205" i="10"/>
  <c r="H220" i="10"/>
  <c r="H212" i="10"/>
  <c r="U218" i="10"/>
  <c r="U205" i="10"/>
  <c r="U213" i="10"/>
  <c r="U203" i="10"/>
  <c r="U200" i="10"/>
  <c r="L212" i="10"/>
  <c r="L198" i="10"/>
  <c r="L218" i="10"/>
  <c r="L205" i="10"/>
  <c r="L204" i="10"/>
  <c r="L201" i="10"/>
  <c r="D221" i="10"/>
  <c r="D211" i="10"/>
  <c r="D207" i="10"/>
  <c r="D220" i="10"/>
  <c r="D212" i="10"/>
  <c r="D199" i="10"/>
  <c r="D205" i="10"/>
  <c r="D204" i="10"/>
  <c r="I198" i="10"/>
  <c r="I205" i="10"/>
  <c r="I219" i="10"/>
  <c r="I202" i="10"/>
  <c r="I209" i="10"/>
  <c r="I211" i="10"/>
  <c r="I226" i="10"/>
  <c r="I220" i="10"/>
  <c r="W202" i="10"/>
  <c r="W210" i="10"/>
  <c r="W211" i="10"/>
  <c r="W220" i="10"/>
  <c r="W198" i="10"/>
  <c r="W219" i="10"/>
  <c r="W205" i="10"/>
  <c r="G204" i="10"/>
  <c r="G203" i="10"/>
  <c r="G201" i="10"/>
  <c r="G199" i="10"/>
  <c r="G209" i="10"/>
  <c r="G219" i="10"/>
  <c r="G208" i="10"/>
  <c r="J204" i="10"/>
  <c r="J201" i="10"/>
  <c r="J211" i="10"/>
  <c r="J218" i="10"/>
  <c r="C213" i="10"/>
  <c r="X213" i="10" s="1"/>
  <c r="C211" i="10"/>
  <c r="C204" i="10"/>
  <c r="C218" i="10"/>
  <c r="C221" i="10"/>
  <c r="C203" i="10"/>
  <c r="C205" i="10"/>
  <c r="S207" i="10"/>
  <c r="S209" i="10"/>
  <c r="M248" i="10"/>
  <c r="M234" i="10"/>
  <c r="M237" i="10"/>
  <c r="M238" i="10"/>
  <c r="V203" i="10"/>
  <c r="V211" i="10"/>
  <c r="V200" i="10"/>
  <c r="V206" i="10"/>
  <c r="V202" i="10"/>
  <c r="V212" i="10"/>
  <c r="V226" i="10"/>
  <c r="V201" i="10"/>
  <c r="E206" i="10"/>
  <c r="E211" i="10"/>
  <c r="E221" i="10"/>
  <c r="E203" i="10"/>
  <c r="E207" i="10"/>
  <c r="M235" i="10"/>
  <c r="X212" i="10" l="1"/>
  <c r="X210" i="10"/>
  <c r="X205" i="10"/>
  <c r="X204" i="10"/>
  <c r="X209" i="10"/>
  <c r="X199" i="10"/>
  <c r="X200" i="10"/>
  <c r="X208" i="10"/>
  <c r="X203" i="10"/>
  <c r="X211" i="10"/>
  <c r="X206" i="10"/>
  <c r="X202" i="10"/>
  <c r="X201" i="10"/>
  <c r="V222" i="10"/>
  <c r="M222" i="10"/>
  <c r="T222" i="10"/>
  <c r="N222" i="10"/>
  <c r="E214" i="10"/>
  <c r="P214" i="10"/>
  <c r="R222" i="10"/>
  <c r="F222" i="10"/>
  <c r="D222" i="10"/>
  <c r="J222" i="10"/>
  <c r="G214" i="10"/>
  <c r="I222" i="10"/>
  <c r="H214" i="10"/>
  <c r="M214" i="10"/>
  <c r="S222" i="10"/>
  <c r="J214" i="10"/>
  <c r="L222" i="10"/>
  <c r="U214" i="10"/>
  <c r="K214" i="10"/>
  <c r="O214" i="10"/>
  <c r="E222" i="10"/>
  <c r="V214" i="10"/>
  <c r="S214" i="10"/>
  <c r="W214" i="10"/>
  <c r="I214" i="10"/>
  <c r="Q222" i="10"/>
  <c r="O222" i="10"/>
  <c r="R214" i="10"/>
  <c r="C222" i="10"/>
  <c r="W222" i="10"/>
  <c r="H222" i="10"/>
  <c r="N214" i="10"/>
  <c r="T214" i="10"/>
  <c r="D214" i="10"/>
  <c r="L214" i="10"/>
  <c r="C214" i="10"/>
  <c r="U222" i="10"/>
  <c r="K222" i="10"/>
  <c r="F233" i="10" a="1"/>
  <c r="X226" i="10"/>
  <c r="X227" i="10" s="1"/>
  <c r="Q214" i="10"/>
  <c r="G222" i="10"/>
  <c r="P222" i="10"/>
  <c r="F214" i="10"/>
  <c r="L227" i="10" l="1"/>
  <c r="S227" i="10"/>
  <c r="V227" i="10"/>
  <c r="D227" i="10"/>
  <c r="H227" i="10"/>
  <c r="G227" i="10"/>
  <c r="B233" i="10" a="1"/>
  <c r="X214" i="10"/>
  <c r="U215" i="10" s="1"/>
  <c r="O227" i="10"/>
  <c r="J227" i="10"/>
  <c r="F252" i="10"/>
  <c r="F243" i="10"/>
  <c r="F248" i="10"/>
  <c r="F239" i="10"/>
  <c r="F240" i="10"/>
  <c r="F251" i="10"/>
  <c r="F237" i="10"/>
  <c r="F247" i="10"/>
  <c r="F250" i="10"/>
  <c r="F234" i="10"/>
  <c r="F249" i="10"/>
  <c r="F246" i="10"/>
  <c r="F238" i="10"/>
  <c r="F245" i="10"/>
  <c r="F242" i="10"/>
  <c r="F241" i="10"/>
  <c r="F233" i="10"/>
  <c r="F236" i="10"/>
  <c r="F235" i="10"/>
  <c r="F253" i="10"/>
  <c r="F244" i="10"/>
  <c r="W227" i="10"/>
  <c r="D233" i="10" a="1"/>
  <c r="X222" i="10"/>
  <c r="I223" i="10" s="1"/>
  <c r="K227" i="10"/>
  <c r="E227" i="10"/>
  <c r="C227" i="10"/>
  <c r="P227" i="10"/>
  <c r="F227" i="10"/>
  <c r="N227" i="10"/>
  <c r="U227" i="10"/>
  <c r="T227" i="10"/>
  <c r="R227" i="10"/>
  <c r="I227" i="10"/>
  <c r="Q227" i="10"/>
  <c r="M227" i="10"/>
  <c r="M215" i="10" l="1"/>
  <c r="I215" i="10"/>
  <c r="O215" i="10"/>
  <c r="D215" i="10"/>
  <c r="F215" i="10"/>
  <c r="V215" i="10"/>
  <c r="G215" i="10"/>
  <c r="H215" i="10"/>
  <c r="Q215" i="10"/>
  <c r="J215" i="10"/>
  <c r="L223" i="10"/>
  <c r="H223" i="10"/>
  <c r="O223" i="10"/>
  <c r="K223" i="10"/>
  <c r="Q223" i="10"/>
  <c r="W223" i="10"/>
  <c r="C223" i="10"/>
  <c r="E223" i="10"/>
  <c r="P223" i="10"/>
  <c r="D223" i="10"/>
  <c r="S223" i="10"/>
  <c r="X215" i="10"/>
  <c r="E215" i="10"/>
  <c r="P215" i="10"/>
  <c r="S215" i="10"/>
  <c r="K215" i="10"/>
  <c r="N215" i="10"/>
  <c r="T215" i="10"/>
  <c r="X223" i="10"/>
  <c r="V223" i="10"/>
  <c r="R223" i="10"/>
  <c r="M223" i="10"/>
  <c r="F223" i="10"/>
  <c r="T223" i="10"/>
  <c r="N223" i="10"/>
  <c r="F254" i="10"/>
  <c r="G254" i="10" s="1"/>
  <c r="C215" i="10"/>
  <c r="R215" i="10"/>
  <c r="G223" i="10"/>
  <c r="W215" i="10"/>
  <c r="L215" i="10"/>
  <c r="D240" i="10"/>
  <c r="D235" i="10"/>
  <c r="D238" i="10"/>
  <c r="D251" i="10"/>
  <c r="D237" i="10"/>
  <c r="D233" i="10"/>
  <c r="D248" i="10"/>
  <c r="D245" i="10"/>
  <c r="D246" i="10"/>
  <c r="D242" i="10"/>
  <c r="D239" i="10"/>
  <c r="D244" i="10"/>
  <c r="D234" i="10"/>
  <c r="D243" i="10"/>
  <c r="D253" i="10"/>
  <c r="D252" i="10"/>
  <c r="D247" i="10"/>
  <c r="D250" i="10"/>
  <c r="D236" i="10"/>
  <c r="D249" i="10"/>
  <c r="D241" i="10"/>
  <c r="J223" i="10"/>
  <c r="B252" i="10"/>
  <c r="B247" i="10"/>
  <c r="B240" i="10"/>
  <c r="B237" i="10"/>
  <c r="B241" i="10"/>
  <c r="B233" i="10"/>
  <c r="B246" i="10"/>
  <c r="B249" i="10"/>
  <c r="B243" i="10"/>
  <c r="B251" i="10"/>
  <c r="B234" i="10"/>
  <c r="B253" i="10"/>
  <c r="B250" i="10"/>
  <c r="B236" i="10"/>
  <c r="B238" i="10"/>
  <c r="B245" i="10"/>
  <c r="B242" i="10"/>
  <c r="B244" i="10"/>
  <c r="B239" i="10"/>
  <c r="B235" i="10"/>
  <c r="B248" i="10"/>
  <c r="U223" i="10"/>
  <c r="G234" i="10" l="1"/>
  <c r="G240" i="10"/>
  <c r="G247" i="10"/>
  <c r="G236" i="10"/>
  <c r="G238" i="10"/>
  <c r="B254" i="10"/>
  <c r="C254" i="10" s="1"/>
  <c r="G241" i="10"/>
  <c r="D254" i="10"/>
  <c r="E254" i="10" s="1"/>
  <c r="G248" i="10"/>
  <c r="G244" i="10"/>
  <c r="G249" i="10"/>
  <c r="G251" i="10"/>
  <c r="G235" i="10"/>
  <c r="G245" i="10"/>
  <c r="G252" i="10"/>
  <c r="G239" i="10"/>
  <c r="G237" i="10"/>
  <c r="G250" i="10"/>
  <c r="G246" i="10"/>
  <c r="G242" i="10"/>
  <c r="G233" i="10"/>
  <c r="G243" i="10"/>
  <c r="G253" i="10"/>
  <c r="E242" i="10" l="1"/>
  <c r="E240" i="10"/>
  <c r="E238" i="10"/>
  <c r="E234" i="10"/>
  <c r="E235" i="10"/>
  <c r="E237" i="10"/>
  <c r="C239" i="10"/>
  <c r="C241" i="10"/>
  <c r="E246" i="10"/>
  <c r="E250" i="10"/>
  <c r="E247" i="10"/>
  <c r="C244" i="10"/>
  <c r="E251" i="10"/>
  <c r="C252" i="10"/>
  <c r="E244" i="10"/>
  <c r="E233" i="10"/>
  <c r="C238" i="10"/>
  <c r="E239" i="10"/>
  <c r="C237" i="10"/>
  <c r="C250" i="10"/>
  <c r="C233" i="10"/>
  <c r="E245" i="10"/>
  <c r="C243" i="10"/>
  <c r="C247" i="10"/>
  <c r="C240" i="10"/>
  <c r="C253" i="10"/>
  <c r="C248" i="10"/>
  <c r="C236" i="10"/>
  <c r="C249" i="10"/>
  <c r="C242" i="10"/>
  <c r="C251" i="10"/>
  <c r="C234" i="10"/>
  <c r="C235" i="10"/>
  <c r="C245" i="10"/>
  <c r="E248" i="10"/>
  <c r="E252" i="10"/>
  <c r="E236" i="10"/>
  <c r="E249" i="10"/>
  <c r="E241" i="10"/>
  <c r="E243" i="10"/>
  <c r="E253" i="10"/>
  <c r="C246" i="10"/>
</calcChain>
</file>

<file path=xl/comments1.xml><?xml version="1.0" encoding="utf-8"?>
<comments xmlns="http://schemas.openxmlformats.org/spreadsheetml/2006/main">
  <authors>
    <author>Swenson, David A [ECONA]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Swenson, David A [ECONA]:</t>
        </r>
        <r>
          <rPr>
            <sz val="9"/>
            <color indexed="81"/>
            <rFont val="Tahoma"/>
            <family val="2"/>
          </rPr>
          <t xml:space="preserve">
These headings align with IMPLAN 3 I X I tables</t>
        </r>
      </text>
    </comment>
  </commentList>
</comments>
</file>

<file path=xl/sharedStrings.xml><?xml version="1.0" encoding="utf-8"?>
<sst xmlns="http://schemas.openxmlformats.org/spreadsheetml/2006/main" count="2870" uniqueCount="1258">
  <si>
    <t>Grand Total</t>
  </si>
  <si>
    <t>Agriculture</t>
  </si>
  <si>
    <t>Wholesale</t>
  </si>
  <si>
    <t>Mining</t>
  </si>
  <si>
    <t>Construction</t>
  </si>
  <si>
    <t>Retail</t>
  </si>
  <si>
    <t>Utilities</t>
  </si>
  <si>
    <t>Information</t>
  </si>
  <si>
    <t>Real Estate</t>
  </si>
  <si>
    <t>Prof Svcs</t>
  </si>
  <si>
    <t>Other Svcs</t>
  </si>
  <si>
    <t>SL Gov</t>
  </si>
  <si>
    <t>Fed Gov</t>
  </si>
  <si>
    <t>Other</t>
  </si>
  <si>
    <t>Emp Comp</t>
  </si>
  <si>
    <t>Households</t>
  </si>
  <si>
    <t>Dom Trade</t>
  </si>
  <si>
    <t>Frgn Trade</t>
  </si>
  <si>
    <t>Total</t>
  </si>
  <si>
    <t>Transportation</t>
  </si>
  <si>
    <t>Fin/Insurance</t>
  </si>
  <si>
    <t>Proprietors</t>
  </si>
  <si>
    <t>Other Property</t>
  </si>
  <si>
    <t>Ind Bus Tax</t>
  </si>
  <si>
    <t>State of Iowa</t>
  </si>
  <si>
    <t>All Manufacturing</t>
  </si>
  <si>
    <t>Fin/ Insurance</t>
  </si>
  <si>
    <t>Transactions Table or Social Accounts Matrix</t>
  </si>
  <si>
    <t>Industry Receipts</t>
  </si>
  <si>
    <t>Industry Payments:</t>
  </si>
  <si>
    <t>Direct (Local) Coefficients or A Matrix</t>
  </si>
  <si>
    <t>Identity (I) Matrix</t>
  </si>
  <si>
    <t>I - A Matrix</t>
  </si>
  <si>
    <t>Final Demands Matrix (FD)</t>
  </si>
  <si>
    <t>Final Demand</t>
  </si>
  <si>
    <t>Final Demands Times the Sam Inverse</t>
  </si>
  <si>
    <t>Summary of Industrial Output</t>
  </si>
  <si>
    <t>Summary of Value Added</t>
  </si>
  <si>
    <t>Summary of HH Income</t>
  </si>
  <si>
    <t>Household Income</t>
  </si>
  <si>
    <t>Percent of Total</t>
  </si>
  <si>
    <t>Total Output</t>
  </si>
  <si>
    <t>Total Value Added</t>
  </si>
  <si>
    <t>Total HH Income</t>
  </si>
  <si>
    <t>Employee Compensation</t>
  </si>
  <si>
    <t>Code</t>
  </si>
  <si>
    <t>Name</t>
  </si>
  <si>
    <t>Greenhouse, nursery, and floriculture production</t>
  </si>
  <si>
    <t>Cotton farming</t>
  </si>
  <si>
    <t>Support activities for agriculture and forestry</t>
  </si>
  <si>
    <t>Construction of other new nonresidential structures</t>
  </si>
  <si>
    <t>Construction of other new residential structures</t>
  </si>
  <si>
    <t>Maintenance and repair construction of nonresidential structures</t>
  </si>
  <si>
    <t>Maintenance and repair construction of residential structures</t>
  </si>
  <si>
    <t>Dog and cat food manufacturing</t>
  </si>
  <si>
    <t>Other animal food manufacturing</t>
  </si>
  <si>
    <t>Wet corn milling</t>
  </si>
  <si>
    <t>Soybean and other oilseed processing</t>
  </si>
  <si>
    <t>Fats and oils refining and blending</t>
  </si>
  <si>
    <t>Breakfast cereal manufacturing</t>
  </si>
  <si>
    <t>Sugar cane mills and refining</t>
  </si>
  <si>
    <t>Beet sugar manufacturing</t>
  </si>
  <si>
    <t>Chocolate and confectionery manufacturing from cacao beans</t>
  </si>
  <si>
    <t>Cheese manufacturing</t>
  </si>
  <si>
    <t>Dry, condensed, and evaporated dairy product manufacturing</t>
  </si>
  <si>
    <t>Ice cream and frozen dessert manufacturing</t>
  </si>
  <si>
    <t>Poultry processing</t>
  </si>
  <si>
    <t>Seafood product preparation and packaging</t>
  </si>
  <si>
    <t>Tortilla manufacturing</t>
  </si>
  <si>
    <t>Coffee and tea manufacturing</t>
  </si>
  <si>
    <t>Flavoring syrup and concentrate manufacturing</t>
  </si>
  <si>
    <t>All other food manufacturing</t>
  </si>
  <si>
    <t>Breweries</t>
  </si>
  <si>
    <t>Wineries</t>
  </si>
  <si>
    <t>Distilleries</t>
  </si>
  <si>
    <t>Tobacco product manufacturing</t>
  </si>
  <si>
    <t>Fiber, yarn, and thread mills</t>
  </si>
  <si>
    <t>Broadwoven fabric mills</t>
  </si>
  <si>
    <t>Narrow fabric mills and schiffli machine embroidery</t>
  </si>
  <si>
    <t>Nonwoven fabric mills</t>
  </si>
  <si>
    <t>Knit fabric mills</t>
  </si>
  <si>
    <t>Textile and fabric finishing mills</t>
  </si>
  <si>
    <t>Apparel accessories and other apparel manufacturing</t>
  </si>
  <si>
    <t>Manufactured home (mobile home) manufacturing</t>
  </si>
  <si>
    <t>All other miscellaneous wood product manufacturing</t>
  </si>
  <si>
    <t>Pesticide and other agricultural chemical manufacturing</t>
  </si>
  <si>
    <t>Ground or treated mineral and earth manufacturing</t>
  </si>
  <si>
    <t>Iron and steel mills and ferroalloy manufacturing</t>
  </si>
  <si>
    <t>Nonferrous metal foundries</t>
  </si>
  <si>
    <t>Crown and closure manufacturing and metal stamping</t>
  </si>
  <si>
    <t>Heating equipment (except warm air furnaces) manufacturing</t>
  </si>
  <si>
    <t>Air conditioning, refrigeration, and warm air heating equipment manufacturing</t>
  </si>
  <si>
    <t>Rolling mill and other metalworking machinery manufacturing</t>
  </si>
  <si>
    <t>Broadcast and wireless communications equipment manufacturing</t>
  </si>
  <si>
    <t>Search, detection, and navigation instruments manufacturing</t>
  </si>
  <si>
    <t>Industrial process variable instruments manufacturing</t>
  </si>
  <si>
    <t>Electricity and signal testing instruments manufacturing</t>
  </si>
  <si>
    <t>Watch, clock, and other measuring and controlling device manufacturing</t>
  </si>
  <si>
    <t>All other miscellaneous electrical equipment and component manufacturing</t>
  </si>
  <si>
    <t>Other aircraft parts and auxiliary equipment manufacturing</t>
  </si>
  <si>
    <t>Propulsion units and parts for space vehicles and guided missiles manufacturing</t>
  </si>
  <si>
    <t>Military armored vehicle, tank, and tank component manufacturing</t>
  </si>
  <si>
    <t>All other transportation equipment manufacturing</t>
  </si>
  <si>
    <t>Couriers and messengers</t>
  </si>
  <si>
    <t>Nondepository credit intermediation and related activities</t>
  </si>
  <si>
    <t>Insurance agencies, brokerages, and related activities</t>
  </si>
  <si>
    <t>Community food, housing, and other relief services, including rehabilitation services</t>
  </si>
  <si>
    <t>Other amusement and recreation industries</t>
  </si>
  <si>
    <t>Electronic and precision equipment repair and maintenance</t>
  </si>
  <si>
    <t>Commercial and industrial machinery and equipment repair and maintenance</t>
  </si>
  <si>
    <t>Personal and household goods repair and maintenance</t>
  </si>
  <si>
    <t>Grantmaking, giving, and social advocacy organizations</t>
  </si>
  <si>
    <t>Federal electric utilities</t>
  </si>
  <si>
    <t>Other Property Income</t>
  </si>
  <si>
    <t>Households LT10k</t>
  </si>
  <si>
    <t>Households 10-15k</t>
  </si>
  <si>
    <t>Households 15-25k</t>
  </si>
  <si>
    <t>Households 25-35k</t>
  </si>
  <si>
    <t>Households 35-50k</t>
  </si>
  <si>
    <t>Households 50-75k</t>
  </si>
  <si>
    <t>Households 75-100k</t>
  </si>
  <si>
    <t>Households 100-150k</t>
  </si>
  <si>
    <t>Households 150k+</t>
  </si>
  <si>
    <t>Federal Government NonDefense</t>
  </si>
  <si>
    <t>Federal Government Defense</t>
  </si>
  <si>
    <t>Federal Government Investment</t>
  </si>
  <si>
    <t>State/Local Govt NonEducation</t>
  </si>
  <si>
    <t>State/Local Govt Education</t>
  </si>
  <si>
    <t>State/Local Govt Investment</t>
  </si>
  <si>
    <t>Enterprises (Corporations)</t>
  </si>
  <si>
    <t>Capital</t>
  </si>
  <si>
    <t>Inventory Additions/Deletions</t>
  </si>
  <si>
    <t>Foreign Trade</t>
  </si>
  <si>
    <t>Domestic Trade</t>
  </si>
  <si>
    <t>Value</t>
  </si>
  <si>
    <t>Oilseed farming</t>
  </si>
  <si>
    <t>Industry Use</t>
  </si>
  <si>
    <t>Rowcode</t>
  </si>
  <si>
    <t>Rowname</t>
  </si>
  <si>
    <t>ColumnCode</t>
  </si>
  <si>
    <t>ColumnName</t>
  </si>
  <si>
    <t>Sum of Value</t>
  </si>
  <si>
    <t>Check Output</t>
  </si>
  <si>
    <t>Check Value Added</t>
  </si>
  <si>
    <t>Value Added</t>
  </si>
  <si>
    <t>Direct Industrial Activity Summary</t>
  </si>
  <si>
    <t>InstitutionPayments</t>
  </si>
  <si>
    <t>PaymentsDescription</t>
  </si>
  <si>
    <t>InstitutionReceipts</t>
  </si>
  <si>
    <t>ReceiptsDescription</t>
  </si>
  <si>
    <t>TypeofTransfer</t>
  </si>
  <si>
    <t>TransferTypeDescription</t>
  </si>
  <si>
    <t>Total Requirements Multipliers</t>
  </si>
  <si>
    <t>Employee Compensation Multplier</t>
  </si>
  <si>
    <t>Proprietor Income Multiplier</t>
  </si>
  <si>
    <t>Other Property Income Mult.</t>
  </si>
  <si>
    <t>Indirect Business Tax Mult.</t>
  </si>
  <si>
    <t>Value Added Multiplier</t>
  </si>
  <si>
    <t>Gov and other Final Pmts</t>
  </si>
  <si>
    <t>Govt. &amp; Other Final Dem.</t>
  </si>
  <si>
    <t>Govt. &amp; Other</t>
  </si>
  <si>
    <t>CondCode</t>
  </si>
  <si>
    <t>Crop Farming</t>
  </si>
  <si>
    <t>Grain farming</t>
  </si>
  <si>
    <t>Vegetable and melon farming</t>
  </si>
  <si>
    <t>Tree nut farming</t>
  </si>
  <si>
    <t>All other crop farming</t>
  </si>
  <si>
    <t>Beef cattle ranching and farming, including feedlots and dual-purpose ranching and farming</t>
  </si>
  <si>
    <t>Dairy cattle and milk production</t>
  </si>
  <si>
    <t>Poultry and egg production</t>
  </si>
  <si>
    <t>Animal production, except cattle and poultry and eggs</t>
  </si>
  <si>
    <t>Other Resources</t>
  </si>
  <si>
    <t>Commercial logging</t>
  </si>
  <si>
    <t>Commercial hunting and trapping</t>
  </si>
  <si>
    <t>Stone mining and quarrying</t>
  </si>
  <si>
    <t>Sand and gravel mining</t>
  </si>
  <si>
    <t>Other nonmetallic minerals</t>
  </si>
  <si>
    <t>Drilling oil and gas wells</t>
  </si>
  <si>
    <t>Support activities for oil and gas operations</t>
  </si>
  <si>
    <t>Metal mining services</t>
  </si>
  <si>
    <t>Other nonmetallic minerals services</t>
  </si>
  <si>
    <t>Electric power generation - Hydroelectric</t>
  </si>
  <si>
    <t>Electric power generation - Nuclear</t>
  </si>
  <si>
    <t>Electric power generation - Wind</t>
  </si>
  <si>
    <t>Electric power generation - Biomass</t>
  </si>
  <si>
    <t>Electric power transmission and distribution</t>
  </si>
  <si>
    <t>Natural gas distribution</t>
  </si>
  <si>
    <t>Water, sewage and other systems</t>
  </si>
  <si>
    <t>Construction of new health care structures</t>
  </si>
  <si>
    <t>Construction of new manufacturing structures</t>
  </si>
  <si>
    <t>Construction of new power and communication structures</t>
  </si>
  <si>
    <t>Construction of new educational and vocational structures</t>
  </si>
  <si>
    <t>Construction of new highways and streets</t>
  </si>
  <si>
    <t>Construction of new commercial structures, including farm structures</t>
  </si>
  <si>
    <t>Construction of new single-family residential structures</t>
  </si>
  <si>
    <t>Construction of new multifamily residential structures</t>
  </si>
  <si>
    <t>Maintenance and repair construction of highways, streets, bridges, and tunnels</t>
  </si>
  <si>
    <t>Flour milling</t>
  </si>
  <si>
    <t>Nonchocolate confectionery manufacturing</t>
  </si>
  <si>
    <t>Confectionery manufacturing from purchased chocolate</t>
  </si>
  <si>
    <t>Frozen fruits, juices and vegetables manufacturing</t>
  </si>
  <si>
    <t>Frozen specialties manufacturing</t>
  </si>
  <si>
    <t>Canned fruits and vegetables manufacturing</t>
  </si>
  <si>
    <t>Dehydrated food products manufacturing</t>
  </si>
  <si>
    <t>Fluid milk manufacturing</t>
  </si>
  <si>
    <t>Animal, except poultry, slaughtering</t>
  </si>
  <si>
    <t>Meat processed from carcasses</t>
  </si>
  <si>
    <t>Rendering and meat byproduct processing</t>
  </si>
  <si>
    <t>Bread and bakery product, except frozen, manufacturing</t>
  </si>
  <si>
    <t>Frozen cakes and other pastries manufacturing</t>
  </si>
  <si>
    <t>Cookie and cracker manufacturing</t>
  </si>
  <si>
    <t>Dry pasta, mixes, and dough manufacturing</t>
  </si>
  <si>
    <t>Other snack food manufacturing</t>
  </si>
  <si>
    <t>Mayonnaise, dressing, and sauce manufacturing</t>
  </si>
  <si>
    <t>Spice and extract manufacturing</t>
  </si>
  <si>
    <t>Bottled and canned soft drinks &amp; water</t>
  </si>
  <si>
    <t>Manufactured ice</t>
  </si>
  <si>
    <t>Carpet and rug mills</t>
  </si>
  <si>
    <t>Curtain and linen mills</t>
  </si>
  <si>
    <t>Textile bag and canvas mills</t>
  </si>
  <si>
    <t>Other textile product mills</t>
  </si>
  <si>
    <t>Hosiery and sock mills</t>
  </si>
  <si>
    <t>Other apparel knitting mills</t>
  </si>
  <si>
    <t>Mens and boys cut and sew apparel manufacturing</t>
  </si>
  <si>
    <t>Womens and girls cut and sew apparel manufacturing</t>
  </si>
  <si>
    <t>Other cut and sew apparel manufacturing</t>
  </si>
  <si>
    <t>Leather and hide tanning and finishing</t>
  </si>
  <si>
    <t>Other leather and allied product manufacturing</t>
  </si>
  <si>
    <t>Sawmills</t>
  </si>
  <si>
    <t>Wood preservation</t>
  </si>
  <si>
    <t>Veneer and plywood manufacturing</t>
  </si>
  <si>
    <t>Engineered wood member and truss manufacturing</t>
  </si>
  <si>
    <t>Reconstituted wood product manufacturing</t>
  </si>
  <si>
    <t>Wood windows and door manufacturing</t>
  </si>
  <si>
    <t>Cut stock, resawing lumber, and planing</t>
  </si>
  <si>
    <t>Other millwork, including flooring</t>
  </si>
  <si>
    <t>Wood container and pallet manufacturing</t>
  </si>
  <si>
    <t>Prefabricated wood building manufacturing</t>
  </si>
  <si>
    <t>Pulp mills</t>
  </si>
  <si>
    <t>Paperboard mills</t>
  </si>
  <si>
    <t>Paperboard container manufacturing</t>
  </si>
  <si>
    <t>Paper bag and coated and treated paper manufacturing</t>
  </si>
  <si>
    <t>Stationery product manufacturing</t>
  </si>
  <si>
    <t>Sanitary paper product manufacturing</t>
  </si>
  <si>
    <t>All other converted paper product manufacturing</t>
  </si>
  <si>
    <t>Printing</t>
  </si>
  <si>
    <t>Support activities for printing</t>
  </si>
  <si>
    <t>Petroleum refineries</t>
  </si>
  <si>
    <t>Asphalt paving mixture and block manufacturing</t>
  </si>
  <si>
    <t>Petroleum lubricating oil and grease manufacturing</t>
  </si>
  <si>
    <t>All other petroleum and coal products manufacturing</t>
  </si>
  <si>
    <t>Industrial gas manufacturing</t>
  </si>
  <si>
    <t>Synthetic dye and pigment manufacturing</t>
  </si>
  <si>
    <t>Other basic inorganic chemical manufacturing</t>
  </si>
  <si>
    <t>Other basic organic chemical manufacturing</t>
  </si>
  <si>
    <t>Plastics material and resin manufacturing</t>
  </si>
  <si>
    <t>Synthetic rubber manufacturing</t>
  </si>
  <si>
    <t>Artificial and synthetic fibers and filaments manufacturing</t>
  </si>
  <si>
    <t>Nitrogenous fertilizer manufacturing</t>
  </si>
  <si>
    <t>Phosphatic fertilizer manufacturing</t>
  </si>
  <si>
    <t>Fertilizer mixing</t>
  </si>
  <si>
    <t>Medicinal and botanical manufacturing</t>
  </si>
  <si>
    <t>Pharmaceutical preparation manufacturing</t>
  </si>
  <si>
    <t>In-vitro diagnostic substance manufacturing</t>
  </si>
  <si>
    <t>Biological product (except diagnostic) manufacturing</t>
  </si>
  <si>
    <t>Paint and coating manufacturing</t>
  </si>
  <si>
    <t>Adhesive manufacturing</t>
  </si>
  <si>
    <t>Soap and other detergent manufacturing</t>
  </si>
  <si>
    <t>Polish and other sanitation good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</si>
  <si>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</si>
  <si>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</si>
  <si>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</si>
  <si>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</si>
  <si>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 and chemical manufacturing</t>
  </si>
  <si>
    <t>Other miscellaneous chemical product manufacturing</t>
  </si>
  <si>
    <t>Plastics packaging materials and unlaminated film and sheet manufacturing</t>
  </si>
  <si>
    <t>Unlaminated plastics profile shape manufacturing</t>
  </si>
  <si>
    <t>Plastics pipe and pipe fitting manufacturing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</si>
  <si>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</si>
  <si>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</si>
  <si>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</si>
  <si>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</si>
  <si>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Other plastics product manufacturing</t>
  </si>
  <si>
    <t>Tire manufacturing</t>
  </si>
  <si>
    <t>Rubber and plastics hoses and belting manufacturing</t>
  </si>
  <si>
    <t>Other rubber product manufacturing</t>
  </si>
  <si>
    <t>Pottery, ceramics, and plumbing fixture manufacturing</t>
  </si>
  <si>
    <t>Brick, tile, and other structural clay product manufacturing</t>
  </si>
  <si>
    <t>Flat glass manufacturing</t>
  </si>
  <si>
    <t>Glass product manufacturing made of purchased glass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</si>
  <si>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</si>
  <si>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</si>
  <si>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</si>
  <si>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</si>
  <si>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</si>
  <si>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</si>
  <si>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</si>
  <si>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</si>
  <si>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</si>
  <si>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Mineral wool manufacturing</t>
  </si>
  <si>
    <t>Miscellaneous nonmetallic mineral products manufacturing</t>
  </si>
  <si>
    <t>Iron, steel pipe and tube manufacturing from purchased steel</t>
  </si>
  <si>
    <t>Rolled steel shape manufacturing</t>
  </si>
  <si>
    <t>Steel wire drawing</t>
  </si>
  <si>
    <t>Aluminum sheet, plate, and foil manufacturing</t>
  </si>
  <si>
    <t>Other aluminum rolling, drawing and extruding</t>
  </si>
  <si>
    <t>Copper rolling, drawing, extruding and alloying</t>
  </si>
  <si>
    <t>Ferrous metal foundries</t>
  </si>
  <si>
    <t>Iron and steel forging</t>
  </si>
  <si>
    <t>Cutlery, utensil, pot, and pan manufacturing</t>
  </si>
  <si>
    <t>Handtool manufacturing</t>
  </si>
  <si>
    <t>Prefabricated metal buildings and components manufacturing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</si>
  <si>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</si>
  <si>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</si>
  <si>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</si>
  <si>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</si>
  <si>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manufacturing</t>
  </si>
  <si>
    <t>Power boiler and heat exchanger manufacturing</t>
  </si>
  <si>
    <t>Metal tank (heavy gauge) manufacturing</t>
  </si>
  <si>
    <t>Metal cans manufacturing</t>
  </si>
  <si>
    <t>Metal barrels, drums and pails manufacturing</t>
  </si>
  <si>
    <t>Hardware manufacturing</t>
  </si>
  <si>
    <t>Spring and wire product manufacturing</t>
  </si>
  <si>
    <t>Machine shops</t>
  </si>
  <si>
    <t>Turned product and screw, nut, and bolt manufacturing</t>
  </si>
  <si>
    <t>Metal heat treating</t>
  </si>
  <si>
    <t>Metal coating and nonprecious engraving</t>
  </si>
  <si>
    <t>Electroplating, anodizing, and coloring metal</t>
  </si>
  <si>
    <t>Valve and fittings, other than plumbing, manufacturing</t>
  </si>
  <si>
    <t>Ball and roller bearing manufacturing</t>
  </si>
  <si>
    <t>Small arms ammunition manufacturing</t>
  </si>
  <si>
    <t>Ammunition, except for small arms, manufacturing</t>
  </si>
  <si>
    <t>Small arms, ordnance, and accessories manufacturing</t>
  </si>
  <si>
    <t>Fabricated pipe and pipe fitting manufacturing</t>
  </si>
  <si>
    <t>Other fabricated metal manufacturing</t>
  </si>
  <si>
    <t>Farm machinery and equipment manufacturing</t>
  </si>
  <si>
    <t>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</si>
  <si>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</si>
  <si>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</si>
  <si>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</si>
  <si>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Food product machinery manufacturing</t>
  </si>
  <si>
    <t>Sawmill, woodworking, and paper machinery</t>
  </si>
  <si>
    <t>All other industrial machinery manufacturing</t>
  </si>
  <si>
    <t>Optical instrument and lens manufacturing</t>
  </si>
  <si>
    <t>Other commercial service industry machinery manufacturing</t>
  </si>
  <si>
    <t>Air purification and ventilation equipment manufacturing</t>
  </si>
  <si>
    <t>Industrial mold manufacturing</t>
  </si>
  <si>
    <t>Special tool, die, jig, and fixture manufacturing</t>
  </si>
  <si>
    <t>Cutting tool and machine tool accessory manufacturing</t>
  </si>
  <si>
    <t>Machine tool manufacturing</t>
  </si>
  <si>
    <t>Turbine and turbine generator set units manufacturing</t>
  </si>
  <si>
    <t>Speed changer, industrial high-speed drive, and gear manufacturing</t>
  </si>
  <si>
    <t>Other engine equipment manufacturing</t>
  </si>
  <si>
    <t>Pump and pumping equipment manufacturing</t>
  </si>
  <si>
    <t>Air and gas compressor manufacturing</t>
  </si>
  <si>
    <t>Elevator and moving stairway manufacturing</t>
  </si>
  <si>
    <t>Conveyor and conveying equipment manufacturing</t>
  </si>
  <si>
    <t>Overhead cranes, hoists, and monorail systems manufacturing</t>
  </si>
  <si>
    <t>Industrial truck, trailer, and stacker manufacturing</t>
  </si>
  <si>
    <t>Power-driven handtool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</si>
  <si>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</si>
  <si>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</si>
  <si>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</si>
  <si>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</si>
  <si>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</si>
  <si>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Scales, balances, and miscellaneous general purpose machinery manufacturing</t>
  </si>
  <si>
    <t>Electronic computer manufacturing</t>
  </si>
  <si>
    <t>Computer terminals and other computer peripheral equipment manufacturing</t>
  </si>
  <si>
    <t>Other communications equipment manufacturing</t>
  </si>
  <si>
    <t>Audio and video equipment manufacturing</t>
  </si>
  <si>
    <t>Bare printed circuit board manufacturing</t>
  </si>
  <si>
    <t>Semiconductor and related device manufacturing</t>
  </si>
  <si>
    <t>Capacitor, resistor, coil, transformer, and other inductor manufacturing</t>
  </si>
  <si>
    <t>Electronic connector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</si>
  <si>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</si>
  <si>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</si>
  <si>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</si>
  <si>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Automatic environmental control manufacturing</t>
  </si>
  <si>
    <t>Totalizing fluid meter and counting device manufacturing</t>
  </si>
  <si>
    <t>Analytical laboratory instrument manufacturing</t>
  </si>
  <si>
    <t>Software and other prerecorded and record reproducing</t>
  </si>
  <si>
    <t>Electric lamp bulb and part manufacturing</t>
  </si>
  <si>
    <t>Lighting fixture manufacturing</t>
  </si>
  <si>
    <t>Small electrical appliance manufacturing</t>
  </si>
  <si>
    <t>Household cooking appliance manufacturing</t>
  </si>
  <si>
    <t>Household refrigerator and home freezer manufacturing</t>
  </si>
  <si>
    <t>Household laundry equipment manufacturing</t>
  </si>
  <si>
    <t>Motor and generator manufacturing</t>
  </si>
  <si>
    <t>Switchgear and switchboard apparatus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</si>
  <si>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</si>
  <si>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</si>
  <si>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</si>
  <si>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</si>
  <si>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Wiring device manufacturing</t>
  </si>
  <si>
    <t>Carbon and graphite product manufacturing</t>
  </si>
  <si>
    <t>Automobile manufacturing</t>
  </si>
  <si>
    <t>Light truck and utility vehicle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</si>
  <si>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</si>
  <si>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</si>
  <si>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</si>
  <si>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</si>
  <si>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engine parts manufacturing</t>
  </si>
  <si>
    <t>Motor vehicle electrical and electronic equipment manufacturing</t>
  </si>
  <si>
    <t>Motor vehicle steering, suspension component (except spring), and brake systems manufacturing</t>
  </si>
  <si>
    <t>Motor vehicle transmission and power train parts manufacturing</t>
  </si>
  <si>
    <t>Motor vehicle seating and interior trim manufacturing</t>
  </si>
  <si>
    <t>Motor vehicle metal stamping</t>
  </si>
  <si>
    <t>Other motor vehicle parts manufacturing</t>
  </si>
  <si>
    <t>Aircraft manufacturing</t>
  </si>
  <si>
    <t>Aircraft engine and engine parts manufacturing</t>
  </si>
  <si>
    <t>Railroad rolling stock manufacturing</t>
  </si>
  <si>
    <t>Boat building</t>
  </si>
  <si>
    <t>Motorcycle, bicycle, and parts manufacturing</t>
  </si>
  <si>
    <t>Wood kitchen cabinet and countertop manufacturing</t>
  </si>
  <si>
    <t>Upholstered household furniture manufacturing</t>
  </si>
  <si>
    <t>Nonupholstered wood household furniture manufacturing</t>
  </si>
  <si>
    <t>Other household nonupholstered furniture manufacturing</t>
  </si>
  <si>
    <t>Institutional furniture manufacturing</t>
  </si>
  <si>
    <t>Wood office furniture manufacturing</t>
  </si>
  <si>
    <t>Custom architectural woodwork and millwork</t>
  </si>
  <si>
    <t>Office furniture, except wood, manufacturing</t>
  </si>
  <si>
    <t>Showcase, partition, shelving, and locker manufacturing</t>
  </si>
  <si>
    <t>Mattress manufacturing</t>
  </si>
  <si>
    <t>Blind and shade manufacturing</t>
  </si>
  <si>
    <t>Surgical and medical instrument manufacturing</t>
  </si>
  <si>
    <t>Surgical appliance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</si>
  <si>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</si>
  <si>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</si>
  <si>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</si>
  <si>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</si>
  <si>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</si>
  <si>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 (except paper) manufacturing</t>
  </si>
  <si>
    <t>Sign manufacturing</t>
  </si>
  <si>
    <t>Gasket, packing, and sealing device manufacturing</t>
  </si>
  <si>
    <t>Musical instrument manufacturing</t>
  </si>
  <si>
    <t>Fasteners, buttons, needles, and pins manufacturing</t>
  </si>
  <si>
    <t>Broom, brush, and mop manufacturing</t>
  </si>
  <si>
    <t>Burial casket manufacturing</t>
  </si>
  <si>
    <t>All other miscellaneous manufacturing</t>
  </si>
  <si>
    <t>Retail - Motor vehicle and parts dealers</t>
  </si>
  <si>
    <t>Retail - Furniture and home furnishings stores</t>
  </si>
  <si>
    <t>Retail - Electronics and appliance stores</t>
  </si>
  <si>
    <t>Retail - Building material and garden equipment and supplies stores</t>
  </si>
  <si>
    <t>Retail - Food and beverage stores</t>
  </si>
  <si>
    <t>Retail - Health and personal care stores</t>
  </si>
  <si>
    <t>Retail - Gasoline stores</t>
  </si>
  <si>
    <t>Retail - Clothing and clothing accessories stores</t>
  </si>
  <si>
    <t>Retail - Sporting goods, hobby, musical instrument and book stores</t>
  </si>
  <si>
    <t>Retail - General merchandise stores</t>
  </si>
  <si>
    <t>Retail - Nonstore retailers</t>
  </si>
  <si>
    <t>Transp. &amp; Warehouse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</si>
  <si>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</si>
  <si>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</si>
  <si>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</si>
  <si>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</si>
  <si>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</si>
  <si>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</si>
  <si>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 and support activities for transportation</t>
  </si>
  <si>
    <t>Warehousing and storage</t>
  </si>
  <si>
    <t>Newspaper publishers</t>
  </si>
  <si>
    <t>Periodical publishers</t>
  </si>
  <si>
    <t>Book publishers</t>
  </si>
  <si>
    <t>Directory, mailing list, and other publishers</t>
  </si>
  <si>
    <t>Software publishers</t>
  </si>
  <si>
    <t>Motion picture and video industries</t>
  </si>
  <si>
    <t>Sound recording industries</t>
  </si>
  <si>
    <t>Radio and television broadcasting</t>
  </si>
  <si>
    <t>Cable and other subscription programming</t>
  </si>
  <si>
    <t>Wired telecommunications carriers</t>
  </si>
  <si>
    <t>Wireless telecommunications carriers (except satellite)</t>
  </si>
  <si>
    <t>Satellite, telecommunications resellers, and all other telecommunications</t>
  </si>
  <si>
    <t>Data processing, hosting, and related services</t>
  </si>
  <si>
    <t>News syndicates, libraries, archives and all other information services</t>
  </si>
  <si>
    <t>Internet publishing and broadcasting and web search portals</t>
  </si>
  <si>
    <t>Banking &amp; Finance</t>
  </si>
  <si>
    <t>Monetary authorities and depository credit intermediation</t>
  </si>
  <si>
    <t>Securities and commodity contracts intermediation and brokerage</t>
  </si>
  <si>
    <t>Other financial investment activities</t>
  </si>
  <si>
    <t>Funds, trusts, and other financial vehicles</t>
  </si>
  <si>
    <t>Owner-occupied dwellings</t>
  </si>
  <si>
    <t>Commercial Svcs</t>
  </si>
  <si>
    <t>Automotive equipment rental and leasing</t>
  </si>
  <si>
    <t>General and consumer goods rental except video tapes and discs</t>
  </si>
  <si>
    <t>Video tape and disc rental</t>
  </si>
  <si>
    <t>Commercial and industrial machinery and equipment rental and leasing</t>
  </si>
  <si>
    <t>Lessors of nonfinancial intangible assets</t>
  </si>
  <si>
    <t>Professional Svcs</t>
  </si>
  <si>
    <t>Legal services</t>
  </si>
  <si>
    <t>Accounting, tax preparation, bookkeeping, and payroll services</t>
  </si>
  <si>
    <t>Architectural, engineering, and related services</t>
  </si>
  <si>
    <t>Specialized design services</t>
  </si>
  <si>
    <t>Custom computer programming services</t>
  </si>
  <si>
    <t>Computer systems design services</t>
  </si>
  <si>
    <t>Other computer related services, including facilities management</t>
  </si>
  <si>
    <t>Management consulting services</t>
  </si>
  <si>
    <t>Environmental and other technical consulting services</t>
  </si>
  <si>
    <t>Scientific research and development services</t>
  </si>
  <si>
    <t>Advertising, public relations, and related services</t>
  </si>
  <si>
    <t>Photographic services</t>
  </si>
  <si>
    <t>Veterinary services</t>
  </si>
  <si>
    <t>Marketing research and all other miscellaneous professional, scientific, and technical services</t>
  </si>
  <si>
    <t>Business Svcs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</si>
  <si>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</si>
  <si>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</si>
  <si>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</si>
  <si>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</si>
  <si>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</si>
  <si>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</si>
  <si>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</si>
  <si>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</t>
  </si>
  <si>
    <t>Landscape and horticultural services</t>
  </si>
  <si>
    <t>Other support services</t>
  </si>
  <si>
    <t>Waste management and remediation services</t>
  </si>
  <si>
    <t>Elementary and secondary schools</t>
  </si>
  <si>
    <t>Junior colleges, colleges, universities, and professional schools</t>
  </si>
  <si>
    <t>Other educational services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</si>
  <si>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</si>
  <si>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</si>
  <si>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</si>
  <si>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</si>
  <si>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</si>
  <si>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</si>
  <si>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</si>
  <si>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Hospitals</t>
  </si>
  <si>
    <t>Nursing and community care facilities</t>
  </si>
  <si>
    <t>Residential mental retardation, mental health, substance abuse and other facilities</t>
  </si>
  <si>
    <t>Individual and family services</t>
  </si>
  <si>
    <t>Child day care services</t>
  </si>
  <si>
    <t>Performing arts companies</t>
  </si>
  <si>
    <t>Commercial Sports Except Racing</t>
  </si>
  <si>
    <t>Racing and Track Operation</t>
  </si>
  <si>
    <t>Promoters of performing arts and sports and agents for public figures</t>
  </si>
  <si>
    <t>Independent artists, writers, and performers</t>
  </si>
  <si>
    <t>Museums, historical sites, zoos, and parks</t>
  </si>
  <si>
    <t>Amusement parks and arcades</t>
  </si>
  <si>
    <t>Gambling industries (except casino hotels)</t>
  </si>
  <si>
    <t>Fitness and recreational sports centers</t>
  </si>
  <si>
    <t>Bowling centers</t>
  </si>
  <si>
    <t>Hotels and motels, including casino hotels</t>
  </si>
  <si>
    <t>Other accommodations</t>
  </si>
  <si>
    <t>Full-service restaurants</t>
  </si>
  <si>
    <t>Limited-service restaurants</t>
  </si>
  <si>
    <t>All other food and drinking places</t>
  </si>
  <si>
    <t>Automotive repair and maintenance, except car washes</t>
  </si>
  <si>
    <t>Car washes</t>
  </si>
  <si>
    <t>Personal care services</t>
  </si>
  <si>
    <t>Death care services</t>
  </si>
  <si>
    <t>Dry-cleaning and laundry services</t>
  </si>
  <si>
    <t>Other personal services</t>
  </si>
  <si>
    <t>Religious organizations</t>
  </si>
  <si>
    <t>Business and professional associations</t>
  </si>
  <si>
    <t>Labor and civic organizations</t>
  </si>
  <si>
    <t>Private households</t>
  </si>
  <si>
    <t>Govt. Enterprises</t>
  </si>
  <si>
    <t>Postal service</t>
  </si>
  <si>
    <t>Other federal government enterprises</t>
  </si>
  <si>
    <t>Local government passenger transit</t>
  </si>
  <si>
    <t>Local government electric utilities</t>
  </si>
  <si>
    <t>Other local government enterprises</t>
  </si>
  <si>
    <t>Government</t>
  </si>
  <si>
    <t>* Employment and payroll of state govt, non-education</t>
  </si>
  <si>
    <t>* Employment and payroll of state govt, education</t>
  </si>
  <si>
    <t>* Employment and payroll of local govt, non-education</t>
  </si>
  <si>
    <t>* Employment and payroll of local govt, education</t>
  </si>
  <si>
    <t>* Employment and payroll of federal govt, non-military</t>
  </si>
  <si>
    <t>* Employment and payroll of federal govt, military</t>
  </si>
  <si>
    <t>Proprietor Income</t>
  </si>
  <si>
    <t>Other Property Type Income</t>
  </si>
  <si>
    <t>Tax on Production and Imports</t>
  </si>
  <si>
    <t>Low Income HH</t>
  </si>
  <si>
    <t>Middle Income HH</t>
  </si>
  <si>
    <t>Upper Income HH</t>
  </si>
  <si>
    <t>Industries in your model</t>
  </si>
  <si>
    <t>Fruit farming</t>
  </si>
  <si>
    <t>Tobacco farming</t>
  </si>
  <si>
    <t>Sugarcane and sugar beet farming</t>
  </si>
  <si>
    <t>Forestry, forest products, and timber tract production</t>
  </si>
  <si>
    <t>Commercial fishing</t>
  </si>
  <si>
    <t>Coal mining</t>
  </si>
  <si>
    <t>Iron ore mining</t>
  </si>
  <si>
    <t>Gold ore mining</t>
  </si>
  <si>
    <t>Silver ore mining</t>
  </si>
  <si>
    <t>Uranium-radium-vanadium ore mining</t>
  </si>
  <si>
    <t>Other metal ore mining</t>
  </si>
  <si>
    <t>Other clay, ceramic, refractory minerals mining</t>
  </si>
  <si>
    <t>Potash, soda, and borate mineral mining</t>
  </si>
  <si>
    <t>Phosphate rock mining</t>
  </si>
  <si>
    <t>Other chemical and fertilizer mineral mining</t>
  </si>
  <si>
    <t>Electric power generation - Solar</t>
  </si>
  <si>
    <t>Electric power generation - Geothermal</t>
  </si>
  <si>
    <t>Electric power generation - All other</t>
  </si>
  <si>
    <t>Rice milling</t>
  </si>
  <si>
    <t>Malt manufacturing</t>
  </si>
  <si>
    <t>Canned specialties</t>
  </si>
  <si>
    <t>Creamery butter manufacturing</t>
  </si>
  <si>
    <t>Roasted nuts and peanut butter manufacturing</t>
  </si>
  <si>
    <t>Fabric coating mills</t>
  </si>
  <si>
    <t>Rope, cordage, twine, tire cord and tire fabric mills</t>
  </si>
  <si>
    <t>Cut and sew apparel contractors</t>
  </si>
  <si>
    <t>Footwear manufacturing</t>
  </si>
  <si>
    <t>Paper mills</t>
  </si>
  <si>
    <t>Asphalt shingle and coating materials manufacturing</t>
  </si>
  <si>
    <t>Petrochemical manufacturing</t>
  </si>
  <si>
    <t>Surface active agent manufacturing</t>
  </si>
  <si>
    <t>Other pressed and blown glass and glassware manufacturing</t>
  </si>
  <si>
    <t>Glass container manufacturing</t>
  </si>
  <si>
    <t>Alumina refining and primary aluminum production</t>
  </si>
  <si>
    <t>Secondary smelting and alloying of aluminum</t>
  </si>
  <si>
    <t>Nonferrous metal (exc aluminum) smelting and refining</t>
  </si>
  <si>
    <t>Nonferrous metal, except copper and aluminum, shaping</t>
  </si>
  <si>
    <t>Secondary processing of other nonferrous metals</t>
  </si>
  <si>
    <t>Nonferrous forging</t>
  </si>
  <si>
    <t>Custom roll forming</t>
  </si>
  <si>
    <t>Plumbing fixture fitting and trim manufacturing</t>
  </si>
  <si>
    <t>Semiconductor machinery manufacturing</t>
  </si>
  <si>
    <t>Printing machinery and equipment manufacturing</t>
  </si>
  <si>
    <t>Photographic and photocopying equipment manufacturing</t>
  </si>
  <si>
    <t>Mechanical power transmission equipment manufacturing</t>
  </si>
  <si>
    <t>Computer storage device manufacturing</t>
  </si>
  <si>
    <t>Telephone apparatus manufacturing</t>
  </si>
  <si>
    <t>Irradiation apparatus manufacturing</t>
  </si>
  <si>
    <t>Blank magnetic and optical recording media manufacturing</t>
  </si>
  <si>
    <t>Other major household appliance manufacturing</t>
  </si>
  <si>
    <t>Power, distribution, and specialty transformer manufacturing</t>
  </si>
  <si>
    <t>Other communication and energy wire manufacturing</t>
  </si>
  <si>
    <t>Heavy duty truck manufacturing</t>
  </si>
  <si>
    <t>Guided missile and space vehicle manufacturing</t>
  </si>
  <si>
    <t>Ship building and repairing</t>
  </si>
  <si>
    <t>Dental equipment and supplies manufacturing</t>
  </si>
  <si>
    <t>Greeting card publishing</t>
  </si>
  <si>
    <t>State government passenger transit</t>
  </si>
  <si>
    <t>State government electric utilities</t>
  </si>
  <si>
    <t>Other state government enterprises</t>
  </si>
  <si>
    <t>* Not an industry (Used and secondhand goods)</t>
  </si>
  <si>
    <t>* Not an industry (Scrap)</t>
  </si>
  <si>
    <t>* Not an industry (Rest of world adjustment)</t>
  </si>
  <si>
    <t>* Not an industry (Noncomparable foreign imports)</t>
  </si>
  <si>
    <t>IMPLAN code</t>
  </si>
  <si>
    <t>Cond Name</t>
  </si>
  <si>
    <t>Fruit, Veg, Nursery</t>
  </si>
  <si>
    <t>Animal Farming</t>
  </si>
  <si>
    <t>Const. &amp; Maint.</t>
  </si>
  <si>
    <t>Food Related Mfg.</t>
  </si>
  <si>
    <t>All Other Mfg.</t>
  </si>
  <si>
    <t>Ed., Health, &amp; Soc Svcs</t>
  </si>
  <si>
    <t>Rec. &amp; Entertain Svcs</t>
  </si>
  <si>
    <t>Accomm. &amp; Dining Svcs</t>
  </si>
  <si>
    <t>Other Services</t>
  </si>
  <si>
    <t>Other Income</t>
  </si>
  <si>
    <t>Indirect Bus. Taxes</t>
  </si>
  <si>
    <t>Other Final</t>
  </si>
  <si>
    <t>Output Check</t>
  </si>
  <si>
    <t xml:space="preserve">Value Added Check </t>
  </si>
  <si>
    <t>Final Demand Input Output Summary Table for Iowa</t>
  </si>
  <si>
    <t>Detailed Impacts</t>
  </si>
  <si>
    <t>Total Requirements</t>
  </si>
  <si>
    <t>Indirect Business Tax</t>
  </si>
  <si>
    <t xml:space="preserve">Value Added </t>
  </si>
  <si>
    <t>Bank, Fin., &amp; Insurance</t>
  </si>
  <si>
    <t>Initial Impact Amounts (in $millions) ----&gt;</t>
  </si>
  <si>
    <t>Summary of Total Impacts</t>
  </si>
  <si>
    <t>Value added components in your model</t>
  </si>
  <si>
    <t>Households in your model</t>
  </si>
  <si>
    <t>………</t>
  </si>
  <si>
    <t>…….</t>
  </si>
  <si>
    <t>Retail - Miscellaneous store retailers</t>
  </si>
  <si>
    <r>
      <t>(I - A)</t>
    </r>
    <r>
      <rPr>
        <b/>
        <vertAlign val="superscript"/>
        <sz val="10"/>
        <rFont val="Calibri"/>
        <family val="2"/>
        <scheme val="minor"/>
      </rPr>
      <t>-1</t>
    </r>
    <r>
      <rPr>
        <b/>
        <sz val="10"/>
        <rFont val="Calibri"/>
        <family val="2"/>
        <scheme val="minor"/>
      </rPr>
      <t xml:space="preserve"> Matrix or the (I-A) Inverse</t>
    </r>
  </si>
  <si>
    <t>Direct Values</t>
  </si>
  <si>
    <t>Total Output Final Demand Method</t>
  </si>
  <si>
    <t>Elemental Impact Model Using Table of Total Requirements Multiplier</t>
  </si>
  <si>
    <t>URP 6290 Economic Impact Model Example</t>
  </si>
  <si>
    <t>Amounts in $Millions</t>
  </si>
  <si>
    <t>Oil and gas extraction</t>
  </si>
  <si>
    <t>Wholesale - Motor vehicle and motor vehicle parts and supplies</t>
  </si>
  <si>
    <t>Wholesale - Professional and commercial equipment and supplies</t>
  </si>
  <si>
    <t>Wholesale - Household appliances and electrical and electronic goods</t>
  </si>
  <si>
    <t>Wholesale - Machinery, equipment, and supplies</t>
  </si>
  <si>
    <t>Wholesale - Other durable goods merchant wholesalers</t>
  </si>
  <si>
    <t>Wholesale - Grocery and related product wholesalers</t>
  </si>
  <si>
    <t>Wholesale - Petroleum and petroleum products</t>
  </si>
  <si>
    <t>Wholesale - Other nondurable goods merchant wholesalers</t>
  </si>
  <si>
    <t>Wholesale - Wholesale electronic markets and agents and brokers</t>
  </si>
  <si>
    <t>Direct life insurance carriers</t>
  </si>
  <si>
    <t>Insurance carriers, except direct life</t>
  </si>
  <si>
    <t>Other real estate</t>
  </si>
  <si>
    <t>Copper, nickel, lead, and zinc mining</t>
  </si>
  <si>
    <t>Electric power generation - Fossil fuel</t>
  </si>
  <si>
    <t>Tenant-occupied housing</t>
  </si>
  <si>
    <t>Wholesale - Drugs and druggists’ sundries</t>
  </si>
  <si>
    <t>1</t>
  </si>
  <si>
    <t>2</t>
  </si>
  <si>
    <t>3</t>
  </si>
  <si>
    <t>4</t>
  </si>
  <si>
    <t>5</t>
  </si>
  <si>
    <t>6</t>
  </si>
  <si>
    <t>10</t>
  </si>
  <si>
    <t>11</t>
  </si>
  <si>
    <t>12</t>
  </si>
  <si>
    <t>13</t>
  </si>
  <si>
    <t>14</t>
  </si>
  <si>
    <t>19</t>
  </si>
  <si>
    <t>20</t>
  </si>
  <si>
    <t>28</t>
  </si>
  <si>
    <t>34</t>
  </si>
  <si>
    <t>35</t>
  </si>
  <si>
    <t>36</t>
  </si>
  <si>
    <t>37</t>
  </si>
  <si>
    <t>38</t>
  </si>
  <si>
    <t>47</t>
  </si>
  <si>
    <t>48</t>
  </si>
  <si>
    <t>49</t>
  </si>
  <si>
    <t>60</t>
  </si>
  <si>
    <t>64</t>
  </si>
  <si>
    <t>87</t>
  </si>
  <si>
    <t>93</t>
  </si>
  <si>
    <t>121</t>
  </si>
  <si>
    <t>132</t>
  </si>
  <si>
    <t>138</t>
  </si>
  <si>
    <t>140</t>
  </si>
  <si>
    <t>147</t>
  </si>
  <si>
    <t>152</t>
  </si>
  <si>
    <t>154</t>
  </si>
  <si>
    <t>155</t>
  </si>
  <si>
    <t>157</t>
  </si>
  <si>
    <t>162</t>
  </si>
  <si>
    <t>164</t>
  </si>
  <si>
    <t>172</t>
  </si>
  <si>
    <t>193</t>
  </si>
  <si>
    <t>197</t>
  </si>
  <si>
    <t>202</t>
  </si>
  <si>
    <t>204</t>
  </si>
  <si>
    <t>205</t>
  </si>
  <si>
    <t>207</t>
  </si>
  <si>
    <t>211</t>
  </si>
  <si>
    <t>215</t>
  </si>
  <si>
    <t>227</t>
  </si>
  <si>
    <t>230</t>
  </si>
  <si>
    <t>234</t>
  </si>
  <si>
    <t>236</t>
  </si>
  <si>
    <t>237</t>
  </si>
  <si>
    <t>239</t>
  </si>
  <si>
    <t>240</t>
  </si>
  <si>
    <t>244</t>
  </si>
  <si>
    <t>245</t>
  </si>
  <si>
    <t>247</t>
  </si>
  <si>
    <t>248</t>
  </si>
  <si>
    <t>249</t>
  </si>
  <si>
    <t>250</t>
  </si>
  <si>
    <t>251</t>
  </si>
  <si>
    <t>259</t>
  </si>
  <si>
    <t>260</t>
  </si>
  <si>
    <t>262</t>
  </si>
  <si>
    <t>272</t>
  </si>
  <si>
    <t>273</t>
  </si>
  <si>
    <t>277</t>
  </si>
  <si>
    <t>278</t>
  </si>
  <si>
    <t>282</t>
  </si>
  <si>
    <t>284</t>
  </si>
  <si>
    <t>285</t>
  </si>
  <si>
    <t>288</t>
  </si>
  <si>
    <t>289</t>
  </si>
  <si>
    <t>297</t>
  </si>
  <si>
    <t>303</t>
  </si>
  <si>
    <t>311</t>
  </si>
  <si>
    <t>342</t>
  </si>
  <si>
    <t>343</t>
  </si>
  <si>
    <t>344</t>
  </si>
  <si>
    <t>346</t>
  </si>
  <si>
    <t>348</t>
  </si>
  <si>
    <t>352</t>
  </si>
  <si>
    <t>356</t>
  </si>
  <si>
    <t>359</t>
  </si>
  <si>
    <t>361</t>
  </si>
  <si>
    <t>364</t>
  </si>
  <si>
    <t>365</t>
  </si>
  <si>
    <t>369</t>
  </si>
  <si>
    <t>371</t>
  </si>
  <si>
    <t>377</t>
  </si>
  <si>
    <t>381</t>
  </si>
  <si>
    <t>382</t>
  </si>
  <si>
    <t>384</t>
  </si>
  <si>
    <t>385</t>
  </si>
  <si>
    <t>392</t>
  </si>
  <si>
    <t>393</t>
  </si>
  <si>
    <t>394</t>
  </si>
  <si>
    <t>395</t>
  </si>
  <si>
    <t>396</t>
  </si>
  <si>
    <t>398</t>
  </si>
  <si>
    <t>399</t>
  </si>
  <si>
    <t>400</t>
  </si>
  <si>
    <t>401</t>
  </si>
  <si>
    <t>403</t>
  </si>
  <si>
    <t>404</t>
  </si>
  <si>
    <t>405</t>
  </si>
  <si>
    <t>406</t>
  </si>
  <si>
    <t>408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</si>
  <si>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</si>
  <si>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</si>
  <si>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</si>
  <si>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</si>
  <si>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</si>
  <si>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</si>
  <si>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</si>
  <si>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</si>
  <si>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</si>
  <si>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</si>
  <si>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</si>
  <si>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</si>
  <si>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</si>
  <si>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424</t>
  </si>
  <si>
    <t>428</t>
  </si>
  <si>
    <t>431</t>
  </si>
  <si>
    <t>433</t>
  </si>
  <si>
    <t>434</t>
  </si>
  <si>
    <t>435</t>
  </si>
  <si>
    <t>436</t>
  </si>
  <si>
    <t>438</t>
  </si>
  <si>
    <t>439</t>
  </si>
  <si>
    <t>440</t>
  </si>
  <si>
    <t>441</t>
  </si>
  <si>
    <t>442</t>
  </si>
  <si>
    <t>443</t>
  </si>
  <si>
    <t>444</t>
  </si>
  <si>
    <t>445</t>
  </si>
  <si>
    <t>447</t>
  </si>
  <si>
    <t>450</t>
  </si>
  <si>
    <t>451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</si>
  <si>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</si>
  <si>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</si>
  <si>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</si>
  <si>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</si>
  <si>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</si>
  <si>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</si>
  <si>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</si>
  <si>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</si>
  <si>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</si>
  <si>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</si>
  <si>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</si>
  <si>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</si>
  <si>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470</t>
  </si>
  <si>
    <t>471</t>
  </si>
  <si>
    <t>472</t>
  </si>
  <si>
    <t>473</t>
  </si>
  <si>
    <t>476</t>
  </si>
  <si>
    <t>477</t>
  </si>
  <si>
    <t>478</t>
  </si>
  <si>
    <t>479</t>
  </si>
  <si>
    <t>481</t>
  </si>
  <si>
    <t>496</t>
  </si>
  <si>
    <t>498</t>
  </si>
  <si>
    <t>500</t>
  </si>
  <si>
    <t>501</t>
  </si>
  <si>
    <t>504</t>
  </si>
  <si>
    <t>507</t>
  </si>
  <si>
    <t>508</t>
  </si>
  <si>
    <t>509</t>
  </si>
  <si>
    <t>510</t>
  </si>
  <si>
    <t>511</t>
  </si>
  <si>
    <t>512</t>
  </si>
  <si>
    <t>514</t>
  </si>
  <si>
    <t>515</t>
  </si>
  <si>
    <t>519</t>
  </si>
  <si>
    <t>523</t>
  </si>
  <si>
    <t>526</t>
  </si>
  <si>
    <t>528</t>
  </si>
  <si>
    <t>532</t>
  </si>
  <si>
    <t>533</t>
  </si>
  <si>
    <t>534</t>
  </si>
  <si>
    <t>5001</t>
  </si>
  <si>
    <t>6001</t>
  </si>
  <si>
    <t>7001</t>
  </si>
  <si>
    <t>8001</t>
  </si>
  <si>
    <t>11001</t>
  </si>
  <si>
    <t>12001</t>
  </si>
  <si>
    <t>14002</t>
  </si>
  <si>
    <t>25001</t>
  </si>
  <si>
    <t>28001</t>
  </si>
  <si>
    <t>112</t>
  </si>
  <si>
    <t>119</t>
  </si>
  <si>
    <t>126</t>
  </si>
  <si>
    <t>298</t>
  </si>
  <si>
    <t>402</t>
  </si>
  <si>
    <t>423</t>
  </si>
  <si>
    <t>425</t>
  </si>
  <si>
    <t>429</t>
  </si>
  <si>
    <t>437</t>
  </si>
  <si>
    <t>465</t>
  </si>
  <si>
    <t>468</t>
  </si>
  <si>
    <t>474</t>
  </si>
  <si>
    <t>367</t>
  </si>
  <si>
    <t>397</t>
  </si>
  <si>
    <t>15</t>
  </si>
  <si>
    <t>63</t>
  </si>
  <si>
    <t>91</t>
  </si>
  <si>
    <t>97</t>
  </si>
  <si>
    <t>98</t>
  </si>
  <si>
    <t>103</t>
  </si>
  <si>
    <t>128</t>
  </si>
  <si>
    <t>129</t>
  </si>
  <si>
    <t>467</t>
  </si>
  <si>
    <t>89</t>
  </si>
  <si>
    <t>90</t>
  </si>
  <si>
    <t>99</t>
  </si>
  <si>
    <t>106</t>
  </si>
  <si>
    <t>122</t>
  </si>
  <si>
    <t>499</t>
  </si>
  <si>
    <t>516</t>
  </si>
  <si>
    <t>513</t>
  </si>
  <si>
    <t>326</t>
  </si>
  <si>
    <t>469</t>
  </si>
  <si>
    <t>475</t>
  </si>
  <si>
    <t>505</t>
  </si>
  <si>
    <t>497</t>
  </si>
  <si>
    <t>11003</t>
  </si>
  <si>
    <t>12003</t>
  </si>
  <si>
    <t>14001</t>
  </si>
  <si>
    <t>524</t>
  </si>
  <si>
    <t>142</t>
  </si>
  <si>
    <t>123</t>
  </si>
  <si>
    <t>125</t>
  </si>
  <si>
    <t>407</t>
  </si>
  <si>
    <t>409</t>
  </si>
  <si>
    <t>104</t>
  </si>
  <si>
    <t>105</t>
  </si>
  <si>
    <t>127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</si>
  <si>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</si>
  <si>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</si>
  <si>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</si>
  <si>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</si>
  <si>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</si>
  <si>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</si>
  <si>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</si>
  <si>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</si>
  <si>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</si>
  <si>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124</t>
  </si>
  <si>
    <t>16</t>
  </si>
  <si>
    <t>482</t>
  </si>
  <si>
    <t>452</t>
  </si>
  <si>
    <t>380</t>
  </si>
  <si>
    <t>466</t>
  </si>
  <si>
    <t>520</t>
  </si>
  <si>
    <t>430</t>
  </si>
  <si>
    <t>506</t>
  </si>
  <si>
    <t>62</t>
  </si>
  <si>
    <t>446</t>
  </si>
  <si>
    <t>61</t>
  </si>
  <si>
    <t>40</t>
  </si>
  <si>
    <t>484</t>
  </si>
  <si>
    <t>487</t>
  </si>
  <si>
    <t>502</t>
  </si>
  <si>
    <t>489</t>
  </si>
  <si>
    <t>490</t>
  </si>
  <si>
    <t>517</t>
  </si>
  <si>
    <t>522</t>
  </si>
  <si>
    <t>503</t>
  </si>
  <si>
    <t>13001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</si>
  <si>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</si>
  <si>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</si>
  <si>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</si>
  <si>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</si>
  <si>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</si>
  <si>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</si>
  <si>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</si>
  <si>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</si>
  <si>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</si>
  <si>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</si>
  <si>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448</t>
  </si>
  <si>
    <t>449</t>
  </si>
  <si>
    <t>480</t>
  </si>
  <si>
    <t>483</t>
  </si>
  <si>
    <t>485</t>
  </si>
  <si>
    <t>486</t>
  </si>
  <si>
    <t>488</t>
  </si>
  <si>
    <t>491</t>
  </si>
  <si>
    <t>492</t>
  </si>
  <si>
    <t>493</t>
  </si>
  <si>
    <t>494</t>
  </si>
  <si>
    <t>495</t>
  </si>
  <si>
    <t>518</t>
  </si>
  <si>
    <t>521</t>
  </si>
  <si>
    <t>525</t>
  </si>
  <si>
    <t>539</t>
  </si>
  <si>
    <t>540</t>
  </si>
  <si>
    <t>541</t>
  </si>
  <si>
    <t>542</t>
  </si>
  <si>
    <t>543</t>
  </si>
  <si>
    <t>544</t>
  </si>
  <si>
    <t>11002</t>
  </si>
  <si>
    <t>12002</t>
  </si>
  <si>
    <t>7</t>
  </si>
  <si>
    <t>8</t>
  </si>
  <si>
    <t>9</t>
  </si>
  <si>
    <t>17</t>
  </si>
  <si>
    <t>18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</si>
  <si>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</si>
  <si>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</si>
  <si>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</si>
  <si>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</si>
  <si>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</si>
  <si>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</si>
  <si>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</si>
  <si>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</si>
  <si>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</si>
  <si>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</si>
  <si>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32</t>
  </si>
  <si>
    <t>33</t>
  </si>
  <si>
    <t>39</t>
  </si>
  <si>
    <t>41</t>
  </si>
  <si>
    <t>42</t>
  </si>
  <si>
    <t>43</t>
  </si>
  <si>
    <t>44</t>
  </si>
  <si>
    <t>45</t>
  </si>
  <si>
    <t>46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</si>
  <si>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</si>
  <si>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</si>
  <si>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</si>
  <si>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</si>
  <si>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</si>
  <si>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</si>
  <si>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</si>
  <si>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</si>
  <si>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</si>
  <si>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</si>
  <si>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</si>
  <si>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</si>
  <si>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</si>
  <si>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</si>
  <si>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</si>
  <si>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</si>
  <si>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</si>
  <si>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</si>
  <si>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</si>
  <si>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</si>
  <si>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</si>
  <si>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</si>
  <si>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88</t>
  </si>
  <si>
    <t>92</t>
  </si>
  <si>
    <t>94</t>
  </si>
  <si>
    <t>95</t>
  </si>
  <si>
    <t>96</t>
  </si>
  <si>
    <t>100</t>
  </si>
  <si>
    <t>101</t>
  </si>
  <si>
    <t>102</t>
  </si>
  <si>
    <t>107</t>
  </si>
  <si>
    <t>108</t>
  </si>
  <si>
    <t>109</t>
  </si>
  <si>
    <t>110</t>
  </si>
  <si>
    <t>111</t>
  </si>
  <si>
    <t>113</t>
  </si>
  <si>
    <t>114</t>
  </si>
  <si>
    <t>115</t>
  </si>
  <si>
    <t>116</t>
  </si>
  <si>
    <t>117</t>
  </si>
  <si>
    <t>118</t>
  </si>
  <si>
    <t>120</t>
  </si>
  <si>
    <t>130</t>
  </si>
  <si>
    <t>131</t>
  </si>
  <si>
    <t>133</t>
  </si>
  <si>
    <t>134</t>
  </si>
  <si>
    <t>135</t>
  </si>
  <si>
    <t>136</t>
  </si>
  <si>
    <t>137</t>
  </si>
  <si>
    <t>139</t>
  </si>
  <si>
    <t>141</t>
  </si>
  <si>
    <t>143</t>
  </si>
  <si>
    <t>144</t>
  </si>
  <si>
    <t>145</t>
  </si>
  <si>
    <t>146</t>
  </si>
  <si>
    <t>148</t>
  </si>
  <si>
    <t>149</t>
  </si>
  <si>
    <t>150</t>
  </si>
  <si>
    <t>151</t>
  </si>
  <si>
    <t>153</t>
  </si>
  <si>
    <t>156</t>
  </si>
  <si>
    <t>158</t>
  </si>
  <si>
    <t>159</t>
  </si>
  <si>
    <t>160</t>
  </si>
  <si>
    <t>161</t>
  </si>
  <si>
    <t>163</t>
  </si>
  <si>
    <t>165</t>
  </si>
  <si>
    <t>166</t>
  </si>
  <si>
    <t>167</t>
  </si>
  <si>
    <t>168</t>
  </si>
  <si>
    <t>169</t>
  </si>
  <si>
    <t>170</t>
  </si>
  <si>
    <t>171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</si>
  <si>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</si>
  <si>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</si>
  <si>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</si>
  <si>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</si>
  <si>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</si>
  <si>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</si>
  <si>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</si>
  <si>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</si>
  <si>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</si>
  <si>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</si>
  <si>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</si>
  <si>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</si>
  <si>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</si>
  <si>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</si>
  <si>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</si>
  <si>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</si>
  <si>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</si>
  <si>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</si>
  <si>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</si>
  <si>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</si>
  <si>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194</t>
  </si>
  <si>
    <t>195</t>
  </si>
  <si>
    <t>196</t>
  </si>
  <si>
    <t>198</t>
  </si>
  <si>
    <t>199</t>
  </si>
  <si>
    <t>200</t>
  </si>
  <si>
    <t>201</t>
  </si>
  <si>
    <t>203</t>
  </si>
  <si>
    <t>206</t>
  </si>
  <si>
    <t>208</t>
  </si>
  <si>
    <t>209</t>
  </si>
  <si>
    <t>210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</si>
  <si>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</si>
  <si>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</si>
  <si>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</si>
  <si>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</si>
  <si>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</si>
  <si>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</si>
  <si>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</si>
  <si>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</si>
  <si>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</si>
  <si>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</si>
  <si>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</si>
  <si>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</si>
  <si>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</si>
  <si>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</si>
  <si>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228</t>
  </si>
  <si>
    <t>229</t>
  </si>
  <si>
    <t>231</t>
  </si>
  <si>
    <t>232</t>
  </si>
  <si>
    <t>233</t>
  </si>
  <si>
    <t>235</t>
  </si>
  <si>
    <t>238</t>
  </si>
  <si>
    <t>241</t>
  </si>
  <si>
    <t>242</t>
  </si>
  <si>
    <t>243</t>
  </si>
  <si>
    <t>246</t>
  </si>
  <si>
    <t>252</t>
  </si>
  <si>
    <t>253</t>
  </si>
  <si>
    <t>254</t>
  </si>
  <si>
    <t>255</t>
  </si>
  <si>
    <t>256</t>
  </si>
  <si>
    <t>257</t>
  </si>
  <si>
    <t>258</t>
  </si>
  <si>
    <t>261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</si>
  <si>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</si>
  <si>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</si>
  <si>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</si>
  <si>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</si>
  <si>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</si>
  <si>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</si>
  <si>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</si>
  <si>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</si>
  <si>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</si>
  <si>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274</t>
  </si>
  <si>
    <t>275</t>
  </si>
  <si>
    <t>276</t>
  </si>
  <si>
    <t>279</t>
  </si>
  <si>
    <t>280</t>
  </si>
  <si>
    <t>281</t>
  </si>
  <si>
    <t>283</t>
  </si>
  <si>
    <t>286</t>
  </si>
  <si>
    <t>287</t>
  </si>
  <si>
    <t>290</t>
  </si>
  <si>
    <t>291</t>
  </si>
  <si>
    <t>292</t>
  </si>
  <si>
    <t>293</t>
  </si>
  <si>
    <t>294</t>
  </si>
  <si>
    <t>295</t>
  </si>
  <si>
    <t>296</t>
  </si>
  <si>
    <t>299</t>
  </si>
  <si>
    <t>300</t>
  </si>
  <si>
    <t>301</t>
  </si>
  <si>
    <t>302</t>
  </si>
  <si>
    <t>304</t>
  </si>
  <si>
    <t>305</t>
  </si>
  <si>
    <t>306</t>
  </si>
  <si>
    <t>307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</si>
  <si>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</si>
  <si>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</si>
  <si>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</si>
  <si>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</si>
  <si>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</si>
  <si>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</si>
  <si>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</si>
  <si>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</si>
  <si>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</si>
  <si>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</si>
  <si>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</si>
  <si>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</si>
  <si>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</si>
  <si>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</si>
  <si>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</si>
  <si>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</si>
  <si>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</si>
  <si>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</si>
  <si>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</si>
  <si>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</si>
  <si>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</si>
  <si>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</si>
  <si>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</si>
  <si>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</si>
  <si>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</si>
  <si>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</si>
  <si>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</si>
  <si>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</si>
  <si>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</si>
  <si>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</si>
  <si>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</si>
  <si>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</si>
  <si>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345</t>
  </si>
  <si>
    <t>347</t>
  </si>
  <si>
    <t>349</t>
  </si>
  <si>
    <t>350</t>
  </si>
  <si>
    <t>351</t>
  </si>
  <si>
    <t>353</t>
  </si>
  <si>
    <t>354</t>
  </si>
  <si>
    <t>355</t>
  </si>
  <si>
    <t>357</t>
  </si>
  <si>
    <t>358</t>
  </si>
  <si>
    <t>360</t>
  </si>
  <si>
    <t>362</t>
  </si>
  <si>
    <t>363</t>
  </si>
  <si>
    <t>366</t>
  </si>
  <si>
    <t>368</t>
  </si>
  <si>
    <t>370</t>
  </si>
  <si>
    <t>372</t>
  </si>
  <si>
    <t>373</t>
  </si>
  <si>
    <t>374</t>
  </si>
  <si>
    <t>375</t>
  </si>
  <si>
    <t>376</t>
  </si>
  <si>
    <t>378</t>
  </si>
  <si>
    <t>379</t>
  </si>
  <si>
    <t>383</t>
  </si>
  <si>
    <t>386</t>
  </si>
  <si>
    <t>387</t>
  </si>
  <si>
    <t>388</t>
  </si>
  <si>
    <t>389</t>
  </si>
  <si>
    <t>390</t>
  </si>
  <si>
    <t>391</t>
  </si>
  <si>
    <t>426</t>
  </si>
  <si>
    <t>427</t>
  </si>
  <si>
    <t>432</t>
  </si>
  <si>
    <t>527</t>
  </si>
  <si>
    <t>529</t>
  </si>
  <si>
    <t>530</t>
  </si>
  <si>
    <t>531</t>
  </si>
  <si>
    <t>535</t>
  </si>
  <si>
    <t>536</t>
  </si>
  <si>
    <t>537</t>
  </si>
  <si>
    <t>538</t>
  </si>
  <si>
    <t>Final demands or final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</si>
</sst>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0.000"/>
    <numFmt numFmtId="165" formatCode="0.0000000"/>
    <numFmt numFmtId="166" formatCode="0.00000"/>
    <numFmt numFmtId="167" formatCode="0.0"/>
    <numFmt numFmtId="168" formatCode="0.0%"/>
    <numFmt numFmtId="169" formatCode="_(* #,##0.000_);_(* \(#,##0.000\);_(* &quot;-&quot;??_);_(@_)"/>
    <numFmt numFmtId="170" formatCode="0.000000"/>
  </numFmts>
  <fonts count="24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5">
    <xf numFmtId="0" fontId="0" fillId="0" borderId="0" xfId="0"/>
    <xf numFmtId="11" fontId="0" fillId="0" borderId="0" xfId="0" applyNumberForma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wrapText="1"/>
    </xf>
    <xf numFmtId="0" fontId="7" fillId="10" borderId="0" xfId="0" applyFont="1" applyFill="1"/>
    <xf numFmtId="0" fontId="7" fillId="10" borderId="2" xfId="0" applyFont="1" applyFill="1" applyBorder="1"/>
    <xf numFmtId="0" fontId="7" fillId="0" borderId="0" xfId="0" applyFont="1" applyBorder="1"/>
    <xf numFmtId="0" fontId="6" fillId="0" borderId="0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8" xfId="0" applyFont="1" applyFill="1" applyBorder="1" applyAlignment="1">
      <alignment horizontal="left"/>
    </xf>
    <xf numFmtId="0" fontId="6" fillId="9" borderId="0" xfId="0" applyFont="1" applyFill="1" applyBorder="1" applyAlignment="1">
      <alignment horizontal="left"/>
    </xf>
    <xf numFmtId="0" fontId="6" fillId="9" borderId="9" xfId="0" applyFont="1" applyFill="1" applyBorder="1" applyAlignment="1">
      <alignment horizontal="left"/>
    </xf>
    <xf numFmtId="0" fontId="6" fillId="9" borderId="10" xfId="0" applyFont="1" applyFill="1" applyBorder="1" applyAlignment="1">
      <alignment horizontal="left"/>
    </xf>
    <xf numFmtId="0" fontId="6" fillId="11" borderId="6" xfId="0" applyFont="1" applyFill="1" applyBorder="1" applyAlignment="1">
      <alignment horizontal="left"/>
    </xf>
    <xf numFmtId="0" fontId="6" fillId="11" borderId="7" xfId="0" applyFont="1" applyFill="1" applyBorder="1" applyAlignment="1">
      <alignment horizontal="left"/>
    </xf>
    <xf numFmtId="0" fontId="6" fillId="11" borderId="8" xfId="0" applyFont="1" applyFill="1" applyBorder="1" applyAlignment="1">
      <alignment horizontal="left"/>
    </xf>
    <xf numFmtId="0" fontId="6" fillId="11" borderId="0" xfId="0" applyFont="1" applyFill="1" applyBorder="1" applyAlignment="1">
      <alignment horizontal="left"/>
    </xf>
    <xf numFmtId="0" fontId="6" fillId="11" borderId="9" xfId="0" applyFont="1" applyFill="1" applyBorder="1" applyAlignment="1">
      <alignment horizontal="left"/>
    </xf>
    <xf numFmtId="0" fontId="6" fillId="11" borderId="10" xfId="0" applyFont="1" applyFill="1" applyBorder="1" applyAlignment="1">
      <alignment horizontal="left"/>
    </xf>
    <xf numFmtId="0" fontId="6" fillId="8" borderId="6" xfId="0" applyFont="1" applyFill="1" applyBorder="1" applyAlignment="1">
      <alignment horizontal="left"/>
    </xf>
    <xf numFmtId="0" fontId="6" fillId="8" borderId="7" xfId="0" applyFont="1" applyFill="1" applyBorder="1" applyAlignment="1">
      <alignment horizontal="left"/>
    </xf>
    <xf numFmtId="0" fontId="6" fillId="8" borderId="8" xfId="0" applyFont="1" applyFill="1" applyBorder="1" applyAlignment="1">
      <alignment horizontal="left"/>
    </xf>
    <xf numFmtId="0" fontId="6" fillId="8" borderId="0" xfId="0" applyFont="1" applyFill="1" applyBorder="1" applyAlignment="1">
      <alignment horizontal="left"/>
    </xf>
    <xf numFmtId="0" fontId="6" fillId="8" borderId="9" xfId="0" applyFont="1" applyFill="1" applyBorder="1" applyAlignment="1">
      <alignment horizontal="left"/>
    </xf>
    <xf numFmtId="0" fontId="6" fillId="8" borderId="10" xfId="0" applyFont="1" applyFill="1" applyBorder="1" applyAlignment="1">
      <alignment horizontal="left"/>
    </xf>
    <xf numFmtId="0" fontId="6" fillId="12" borderId="0" xfId="0" applyFont="1" applyFill="1" applyBorder="1" applyAlignment="1">
      <alignment horizontal="left"/>
    </xf>
    <xf numFmtId="0" fontId="6" fillId="12" borderId="6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0" fontId="6" fillId="12" borderId="8" xfId="0" applyFont="1" applyFill="1" applyBorder="1" applyAlignment="1">
      <alignment horizontal="left"/>
    </xf>
    <xf numFmtId="0" fontId="6" fillId="12" borderId="9" xfId="0" applyFont="1" applyFill="1" applyBorder="1" applyAlignment="1">
      <alignment horizontal="left"/>
    </xf>
    <xf numFmtId="0" fontId="6" fillId="12" borderId="10" xfId="0" applyFont="1" applyFill="1" applyBorder="1" applyAlignment="1">
      <alignment horizontal="left"/>
    </xf>
    <xf numFmtId="170" fontId="0" fillId="0" borderId="0" xfId="0" applyNumberFormat="1"/>
    <xf numFmtId="170" fontId="0" fillId="9" borderId="0" xfId="0" applyNumberFormat="1" applyFill="1" applyAlignment="1">
      <alignment wrapText="1"/>
    </xf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10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3" fillId="0" borderId="0" xfId="0" applyFont="1"/>
    <xf numFmtId="0" fontId="13" fillId="0" borderId="0" xfId="0" applyFont="1" applyAlignment="1">
      <alignment wrapText="1"/>
    </xf>
    <xf numFmtId="164" fontId="13" fillId="2" borderId="0" xfId="0" applyNumberFormat="1" applyFont="1" applyFill="1"/>
    <xf numFmtId="164" fontId="13" fillId="0" borderId="0" xfId="0" applyNumberFormat="1" applyFont="1"/>
    <xf numFmtId="164" fontId="10" fillId="0" borderId="0" xfId="0" applyNumberFormat="1" applyFont="1"/>
    <xf numFmtId="0" fontId="13" fillId="7" borderId="0" xfId="0" applyFont="1" applyFill="1"/>
    <xf numFmtId="164" fontId="13" fillId="7" borderId="0" xfId="0" applyNumberFormat="1" applyFont="1" applyFill="1"/>
    <xf numFmtId="0" fontId="14" fillId="3" borderId="0" xfId="0" applyFont="1" applyFill="1"/>
    <xf numFmtId="169" fontId="14" fillId="3" borderId="0" xfId="0" applyNumberFormat="1" applyFont="1" applyFill="1"/>
    <xf numFmtId="0" fontId="10" fillId="7" borderId="0" xfId="0" applyFont="1" applyFill="1"/>
    <xf numFmtId="164" fontId="10" fillId="7" borderId="0" xfId="0" applyNumberFormat="1" applyFont="1" applyFill="1"/>
    <xf numFmtId="165" fontId="13" fillId="2" borderId="0" xfId="0" applyNumberFormat="1" applyFont="1" applyFill="1"/>
    <xf numFmtId="167" fontId="13" fillId="2" borderId="0" xfId="0" applyNumberFormat="1" applyFont="1" applyFill="1"/>
    <xf numFmtId="166" fontId="13" fillId="2" borderId="0" xfId="0" applyNumberFormat="1" applyFont="1" applyFill="1"/>
    <xf numFmtId="0" fontId="10" fillId="5" borderId="0" xfId="0" applyFont="1" applyFill="1" applyAlignment="1">
      <alignment wrapText="1"/>
    </xf>
    <xf numFmtId="0" fontId="10" fillId="5" borderId="0" xfId="0" applyFont="1" applyFill="1"/>
    <xf numFmtId="166" fontId="10" fillId="5" borderId="0" xfId="0" applyNumberFormat="1" applyFont="1" applyFill="1"/>
    <xf numFmtId="0" fontId="10" fillId="6" borderId="0" xfId="0" applyFont="1" applyFill="1" applyAlignment="1">
      <alignment wrapText="1"/>
    </xf>
    <xf numFmtId="0" fontId="10" fillId="6" borderId="0" xfId="0" applyFont="1" applyFill="1"/>
    <xf numFmtId="166" fontId="10" fillId="6" borderId="0" xfId="0" applyNumberFormat="1" applyFont="1" applyFill="1"/>
    <xf numFmtId="0" fontId="10" fillId="7" borderId="0" xfId="0" applyFont="1" applyFill="1" applyAlignment="1">
      <alignment wrapText="1"/>
    </xf>
    <xf numFmtId="166" fontId="10" fillId="7" borderId="0" xfId="0" applyNumberFormat="1" applyFont="1" applyFill="1"/>
    <xf numFmtId="0" fontId="10" fillId="0" borderId="0" xfId="0" applyFont="1" applyFill="1" applyAlignment="1">
      <alignment wrapText="1"/>
    </xf>
    <xf numFmtId="0" fontId="10" fillId="0" borderId="0" xfId="0" applyFont="1" applyFill="1"/>
    <xf numFmtId="166" fontId="10" fillId="0" borderId="0" xfId="0" applyNumberFormat="1" applyFont="1" applyFill="1"/>
    <xf numFmtId="0" fontId="10" fillId="0" borderId="0" xfId="1" applyNumberFormat="1" applyFont="1"/>
    <xf numFmtId="0" fontId="11" fillId="0" borderId="0" xfId="0" applyFont="1" applyAlignment="1">
      <alignment horizontal="center" wrapText="1"/>
    </xf>
    <xf numFmtId="168" fontId="10" fillId="0" borderId="0" xfId="4" applyNumberFormat="1" applyFont="1"/>
    <xf numFmtId="0" fontId="13" fillId="0" borderId="0" xfId="1" applyNumberFormat="1" applyFont="1"/>
    <xf numFmtId="1" fontId="10" fillId="0" borderId="0" xfId="0" applyNumberFormat="1" applyFont="1"/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1" fillId="0" borderId="0" xfId="0" applyFont="1" applyAlignment="1">
      <alignment horizontal="right" wrapText="1"/>
    </xf>
    <xf numFmtId="0" fontId="12" fillId="0" borderId="0" xfId="0" applyFont="1" applyAlignment="1">
      <alignment horizontal="left" wrapText="1"/>
    </xf>
    <xf numFmtId="0" fontId="13" fillId="0" borderId="0" xfId="0" applyFont="1" applyAlignment="1">
      <alignment horizontal="left" wrapText="1" indent="1"/>
    </xf>
    <xf numFmtId="43" fontId="10" fillId="0" borderId="0" xfId="1" applyFont="1"/>
    <xf numFmtId="0" fontId="13" fillId="0" borderId="0" xfId="0" applyFont="1" applyBorder="1" applyAlignment="1">
      <alignment horizontal="left" wrapText="1" indent="1"/>
    </xf>
    <xf numFmtId="43" fontId="10" fillId="4" borderId="0" xfId="1" applyFont="1" applyFill="1" applyBorder="1"/>
    <xf numFmtId="43" fontId="10" fillId="4" borderId="0" xfId="1" applyFont="1" applyFill="1"/>
    <xf numFmtId="43" fontId="10" fillId="0" borderId="0" xfId="0" applyNumberFormat="1" applyFont="1"/>
    <xf numFmtId="0" fontId="13" fillId="0" borderId="0" xfId="0" applyFont="1" applyAlignment="1">
      <alignment horizontal="center" wrapText="1"/>
    </xf>
    <xf numFmtId="0" fontId="17" fillId="0" borderId="0" xfId="0" applyFont="1" applyAlignment="1">
      <alignment horizontal="right" vertical="center" wrapText="1" indent="1"/>
    </xf>
    <xf numFmtId="0" fontId="17" fillId="0" borderId="0" xfId="0" applyFont="1" applyAlignment="1">
      <alignment horizontal="right" vertical="center"/>
    </xf>
    <xf numFmtId="0" fontId="10" fillId="5" borderId="0" xfId="0" applyFont="1" applyFill="1" applyAlignment="1">
      <alignment horizontal="left" wrapText="1"/>
    </xf>
    <xf numFmtId="0" fontId="10" fillId="6" borderId="0" xfId="0" applyFont="1" applyFill="1" applyAlignment="1">
      <alignment horizontal="left" wrapText="1" indent="1"/>
    </xf>
    <xf numFmtId="0" fontId="10" fillId="7" borderId="0" xfId="0" applyFont="1" applyFill="1" applyAlignment="1">
      <alignment horizontal="left" wrapText="1"/>
    </xf>
    <xf numFmtId="0" fontId="11" fillId="13" borderId="0" xfId="0" applyFont="1" applyFill="1" applyAlignment="1">
      <alignment horizontal="center" wrapText="1"/>
    </xf>
    <xf numFmtId="0" fontId="10" fillId="13" borderId="0" xfId="1" applyNumberFormat="1" applyFont="1" applyFill="1"/>
    <xf numFmtId="164" fontId="10" fillId="13" borderId="0" xfId="0" applyNumberFormat="1" applyFont="1" applyFill="1"/>
    <xf numFmtId="0" fontId="10" fillId="7" borderId="0" xfId="0" applyFont="1" applyFill="1" applyAlignment="1">
      <alignment horizontal="right" wrapText="1"/>
    </xf>
    <xf numFmtId="164" fontId="10" fillId="14" borderId="0" xfId="0" applyNumberFormat="1" applyFont="1" applyFill="1"/>
    <xf numFmtId="0" fontId="19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right" wrapText="1"/>
    </xf>
    <xf numFmtId="0" fontId="20" fillId="0" borderId="1" xfId="0" applyFont="1" applyBorder="1" applyAlignment="1">
      <alignment horizontal="right" wrapText="1"/>
    </xf>
    <xf numFmtId="0" fontId="18" fillId="0" borderId="0" xfId="0" applyFont="1"/>
    <xf numFmtId="0" fontId="21" fillId="0" borderId="0" xfId="0" applyFont="1" applyAlignment="1">
      <alignment horizontal="left" wrapText="1" indent="1"/>
    </xf>
    <xf numFmtId="43" fontId="18" fillId="0" borderId="0" xfId="1" applyFont="1"/>
    <xf numFmtId="168" fontId="18" fillId="0" borderId="0" xfId="4" applyNumberFormat="1" applyFont="1"/>
    <xf numFmtId="0" fontId="21" fillId="0" borderId="0" xfId="0" applyFont="1" applyBorder="1" applyAlignment="1">
      <alignment horizontal="left" wrapText="1"/>
    </xf>
    <xf numFmtId="43" fontId="18" fillId="0" borderId="0" xfId="0" applyNumberFormat="1" applyFont="1"/>
    <xf numFmtId="0" fontId="22" fillId="0" borderId="0" xfId="0" applyFont="1"/>
    <xf numFmtId="0" fontId="0" fillId="0" borderId="0" xfId="0" pivotButton="1"/>
    <xf numFmtId="0" fontId="0" fillId="0" borderId="0" xfId="0" applyNumberFormat="1"/>
    <xf numFmtId="0" fontId="8" fillId="10" borderId="11" xfId="0" applyNumberFormat="1" applyFont="1" applyFill="1" applyBorder="1"/>
    <xf numFmtId="49" fontId="0" fillId="0" borderId="0" xfId="0" applyNumberFormat="1"/>
    <xf numFmtId="0" fontId="23" fillId="10" borderId="11" xfId="0" applyNumberFormat="1" applyFont="1" applyFill="1" applyBorder="1"/>
    <xf numFmtId="0" fontId="9" fillId="3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8" fillId="0" borderId="0" xfId="0" applyFont="1" applyAlignment="1"/>
    <xf numFmtId="0" fontId="11" fillId="0" borderId="0" xfId="0" applyFont="1" applyAlignment="1">
      <alignment horizontal="center"/>
    </xf>
    <xf numFmtId="0" fontId="6" fillId="9" borderId="3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</cellXfs>
  <cellStyles count="6">
    <cellStyle name="Comma" xfId="1" builtinId="3"/>
    <cellStyle name="Comma 2 2" xfId="2"/>
    <cellStyle name="Normal" xfId="0" builtinId="0"/>
    <cellStyle name="Normal 2" xfId="3"/>
    <cellStyle name="Percent" xfId="4" builtinId="5"/>
    <cellStyle name="Percent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wenson, David A [ECONA]" refreshedDate="44084.670623379629" createdVersion="6" refreshedVersion="6" minRefreshableVersion="3" recordCount="56800">
  <cacheSource type="worksheet">
    <worksheetSource ref="A1:K56801" sheet="SAMPROCESSOR"/>
  </cacheSource>
  <cacheFields count="11">
    <cacheField name="InstitutionPayments" numFmtId="0">
      <sharedItems/>
    </cacheField>
    <cacheField name="PaymentsDescription" numFmtId="0">
      <sharedItems/>
    </cacheField>
    <cacheField name="InstitutionReceipts" numFmtId="0">
      <sharedItems/>
    </cacheField>
    <cacheField name="ReceiptsDescription" numFmtId="0">
      <sharedItems/>
    </cacheField>
    <cacheField name="TypeofTransfer" numFmtId="0">
      <sharedItems containsSemiMixedTypes="0" containsString="0" containsNumber="1" containsInteger="1" minValue="15001" maxValue="15056"/>
    </cacheField>
    <cacheField name="TransferTypeDescription" numFmtId="0">
      <sharedItems/>
    </cacheField>
    <cacheField name="Value" numFmtId="0">
      <sharedItems containsSemiMixedTypes="0" containsString="0" containsNumber="1" minValue="-19.905685420000001" maxValue="1277.3243150000001"/>
    </cacheField>
    <cacheField name="Rowcode" numFmtId="0">
      <sharedItems containsSemiMixedTypes="0" containsString="0" containsNumber="1" containsInteger="1" minValue="10" maxValue="900" count="34">
        <n v="10"/>
        <n v="12"/>
        <n v="15"/>
        <n v="18"/>
        <n v="20"/>
        <n v="30"/>
        <n v="40"/>
        <n v="50"/>
        <n v="55"/>
        <n v="60"/>
        <n v="70"/>
        <n v="80"/>
        <n v="90"/>
        <n v="100"/>
        <n v="110"/>
        <n v="120"/>
        <n v="130"/>
        <n v="140"/>
        <n v="150"/>
        <n v="160"/>
        <n v="170"/>
        <n v="180"/>
        <n v="190"/>
        <n v="500"/>
        <n v="520"/>
        <n v="540"/>
        <n v="550"/>
        <n v="700"/>
        <n v="800"/>
        <n v="900"/>
        <n v="600"/>
        <n v="630"/>
        <n v="666"/>
        <n v="200"/>
      </sharedItems>
    </cacheField>
    <cacheField name="Rowname" numFmtId="0">
      <sharedItems count="34">
        <s v="Crop Farming"/>
        <s v="Fruit, Veg, Nursery"/>
        <s v="Animal Farming"/>
        <s v="Other Resources"/>
        <s v="Mining"/>
        <s v="Utilities"/>
        <s v="Const. &amp; Maint."/>
        <s v="Food Related Mfg."/>
        <s v="All Other Mfg."/>
        <s v="Wholesale"/>
        <s v="Retail"/>
        <s v="Transp. &amp; Warehouse"/>
        <s v="Information"/>
        <s v="Bank, Fin., &amp; Insurance"/>
        <s v="Real Estate"/>
        <s v="Commercial Svcs"/>
        <s v="Professional Svcs"/>
        <s v="Business Svcs"/>
        <s v="Ed., Health, &amp; Soc Svcs"/>
        <s v="Rec. &amp; Entertain Svcs"/>
        <s v="Accomm. &amp; Dining Svcs"/>
        <s v="Other Services"/>
        <s v="Govt. Enterprises"/>
        <s v="Employee Compensation"/>
        <s v="Proprietor Income"/>
        <s v="Other Income"/>
        <s v="Indirect Bus. Taxes"/>
        <s v="Other Final"/>
        <s v="Foreign Trade"/>
        <s v="Domestic Trade"/>
        <s v="Low Income HH"/>
        <s v="Middle Income HH"/>
        <s v="Upper Income HH"/>
        <s v="Government"/>
      </sharedItems>
    </cacheField>
    <cacheField name="ColumnCode" numFmtId="0">
      <sharedItems containsSemiMixedTypes="0" containsString="0" containsNumber="1" containsInteger="1" minValue="10" maxValue="900" count="34">
        <n v="10"/>
        <n v="12"/>
        <n v="15"/>
        <n v="18"/>
        <n v="20"/>
        <n v="30"/>
        <n v="40"/>
        <n v="50"/>
        <n v="55"/>
        <n v="60"/>
        <n v="70"/>
        <n v="80"/>
        <n v="90"/>
        <n v="100"/>
        <n v="110"/>
        <n v="120"/>
        <n v="130"/>
        <n v="140"/>
        <n v="150"/>
        <n v="160"/>
        <n v="170"/>
        <n v="180"/>
        <n v="190"/>
        <n v="200"/>
        <n v="500"/>
        <n v="520"/>
        <n v="540"/>
        <n v="550"/>
        <n v="600"/>
        <n v="630"/>
        <n v="666"/>
        <n v="700"/>
        <n v="800"/>
        <n v="900"/>
      </sharedItems>
    </cacheField>
    <cacheField name="ColumnName" numFmtId="0">
      <sharedItems count="34">
        <s v="Crop Farming"/>
        <s v="Fruit, Veg, Nursery"/>
        <s v="Animal Farming"/>
        <s v="Other Resources"/>
        <s v="Mining"/>
        <s v="Utilities"/>
        <s v="Const. &amp; Maint."/>
        <s v="Food Related Mfg."/>
        <s v="All Other Mfg."/>
        <s v="Wholesale"/>
        <s v="Retail"/>
        <s v="Transp. &amp; Warehouse"/>
        <s v="Information"/>
        <s v="Bank, Fin., &amp; Insurance"/>
        <s v="Real Estate"/>
        <s v="Commercial Svcs"/>
        <s v="Professional Svcs"/>
        <s v="Business Svcs"/>
        <s v="Ed., Health, &amp; Soc Svcs"/>
        <s v="Rec. &amp; Entertain Svcs"/>
        <s v="Accomm. &amp; Dining Svcs"/>
        <s v="Other Services"/>
        <s v="Govt. Enterprises"/>
        <s v="Government"/>
        <s v="Employee Compensation"/>
        <s v="Proprietor Income"/>
        <s v="Other Income"/>
        <s v="Indirect Bus. Taxes"/>
        <s v="Low Income HH"/>
        <s v="Middle Income HH"/>
        <s v="Upper Income HH"/>
        <s v="Other Final"/>
        <s v="Foreign Trade"/>
        <s v="Domestic Trad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800">
  <r>
    <s v="1"/>
    <s v="Oilseed farming"/>
    <s v="1"/>
    <s v="Oilseed farming"/>
    <n v="15055"/>
    <s v="Industry Use"/>
    <n v="9.3211541999999994E-2"/>
    <x v="0"/>
    <x v="0"/>
    <x v="0"/>
    <x v="0"/>
  </r>
  <r>
    <s v="1"/>
    <s v="Oilseed farming"/>
    <s v="2"/>
    <s v="Grain farming"/>
    <n v="15055"/>
    <s v="Industry Use"/>
    <n v="4.0173403000000003E-2"/>
    <x v="0"/>
    <x v="0"/>
    <x v="0"/>
    <x v="0"/>
  </r>
  <r>
    <s v="1"/>
    <s v="Oilseed farming"/>
    <s v="3"/>
    <s v="Vegetable and melon farming"/>
    <n v="15055"/>
    <s v="Industry Use"/>
    <n v="5.27E-5"/>
    <x v="1"/>
    <x v="1"/>
    <x v="0"/>
    <x v="0"/>
  </r>
  <r>
    <s v="1"/>
    <s v="Oilseed farming"/>
    <s v="4"/>
    <s v="Fruit farming"/>
    <n v="15055"/>
    <s v="Industry Use"/>
    <n v="1.15265E-4"/>
    <x v="1"/>
    <x v="1"/>
    <x v="0"/>
    <x v="0"/>
  </r>
  <r>
    <s v="1"/>
    <s v="Oilseed farming"/>
    <s v="5"/>
    <s v="Tree nut farming"/>
    <n v="15055"/>
    <s v="Industry Use"/>
    <n v="3.2700000000000002E-5"/>
    <x v="1"/>
    <x v="1"/>
    <x v="0"/>
    <x v="0"/>
  </r>
  <r>
    <s v="1"/>
    <s v="Oilseed farming"/>
    <s v="6"/>
    <s v="Greenhouse, nursery, and floriculture production"/>
    <n v="15055"/>
    <s v="Industry Use"/>
    <n v="6.4999999999999994E-5"/>
    <x v="1"/>
    <x v="1"/>
    <x v="0"/>
    <x v="0"/>
  </r>
  <r>
    <s v="1"/>
    <s v="Oilseed farming"/>
    <s v="10"/>
    <s v="All other crop farming"/>
    <n v="15055"/>
    <s v="Industry Use"/>
    <n v="0.14904614399999999"/>
    <x v="0"/>
    <x v="0"/>
    <x v="0"/>
    <x v="0"/>
  </r>
  <r>
    <s v="1"/>
    <s v="Oilseed farming"/>
    <s v="11"/>
    <s v="Beef cattle ranching and farming, including feedlots and dual-purpose ranching and farming"/>
    <n v="15055"/>
    <s v="Industry Use"/>
    <n v="6.2605462000000001E-2"/>
    <x v="2"/>
    <x v="2"/>
    <x v="0"/>
    <x v="0"/>
  </r>
  <r>
    <s v="1"/>
    <s v="Oilseed farming"/>
    <s v="12"/>
    <s v="Dairy cattle and milk production"/>
    <n v="15055"/>
    <s v="Industry Use"/>
    <n v="5.3703497000000003E-2"/>
    <x v="2"/>
    <x v="2"/>
    <x v="0"/>
    <x v="0"/>
  </r>
  <r>
    <s v="1"/>
    <s v="Oilseed farming"/>
    <s v="13"/>
    <s v="Poultry and egg production"/>
    <n v="15055"/>
    <s v="Industry Use"/>
    <n v="9.4239300000000003E-4"/>
    <x v="2"/>
    <x v="2"/>
    <x v="0"/>
    <x v="0"/>
  </r>
  <r>
    <s v="1"/>
    <s v="Oilseed farming"/>
    <s v="14"/>
    <s v="Animal production, except cattle and poultry and eggs"/>
    <n v="15055"/>
    <s v="Industry Use"/>
    <n v="1.7692824999999999E-2"/>
    <x v="2"/>
    <x v="2"/>
    <x v="0"/>
    <x v="0"/>
  </r>
  <r>
    <s v="1"/>
    <s v="Oilseed farming"/>
    <s v="19"/>
    <s v="Support activities for agriculture and forestry"/>
    <n v="15055"/>
    <s v="Industry Use"/>
    <n v="0.828291106"/>
    <x v="3"/>
    <x v="3"/>
    <x v="0"/>
    <x v="0"/>
  </r>
  <r>
    <s v="1"/>
    <s v="Oilseed farming"/>
    <s v="20"/>
    <s v="Oil and gas extraction"/>
    <n v="15055"/>
    <s v="Industry Use"/>
    <n v="5.5608999999999997E-4"/>
    <x v="4"/>
    <x v="4"/>
    <x v="0"/>
    <x v="0"/>
  </r>
  <r>
    <s v="1"/>
    <s v="Oilseed farming"/>
    <s v="28"/>
    <s v="Stone mining and quarrying"/>
    <n v="15055"/>
    <s v="Industry Use"/>
    <n v="4.1165380000000003E-3"/>
    <x v="4"/>
    <x v="4"/>
    <x v="0"/>
    <x v="0"/>
  </r>
  <r>
    <s v="1"/>
    <s v="Oilseed farming"/>
    <s v="35"/>
    <s v="Drilling oil and gas wells"/>
    <n v="15055"/>
    <s v="Industry Use"/>
    <n v="6.5500000000000001E-10"/>
    <x v="4"/>
    <x v="4"/>
    <x v="0"/>
    <x v="0"/>
  </r>
  <r>
    <s v="1"/>
    <s v="Oilseed farming"/>
    <s v="36"/>
    <s v="Support activities for oil and gas operations"/>
    <n v="15055"/>
    <s v="Industry Use"/>
    <n v="1.42E-8"/>
    <x v="4"/>
    <x v="4"/>
    <x v="0"/>
    <x v="0"/>
  </r>
  <r>
    <s v="1"/>
    <s v="Oilseed farming"/>
    <s v="37"/>
    <s v="Metal mining services"/>
    <n v="15055"/>
    <s v="Industry Use"/>
    <n v="1.9600000000000001E-7"/>
    <x v="4"/>
    <x v="4"/>
    <x v="0"/>
    <x v="0"/>
  </r>
  <r>
    <s v="1"/>
    <s v="Oilseed farming"/>
    <s v="38"/>
    <s v="Other nonmetallic minerals services"/>
    <n v="15055"/>
    <s v="Industry Use"/>
    <n v="4.8500000000000002E-6"/>
    <x v="4"/>
    <x v="4"/>
    <x v="0"/>
    <x v="0"/>
  </r>
  <r>
    <s v="1"/>
    <s v="Oilseed farming"/>
    <s v="47"/>
    <s v="Electric power transmission and distribution"/>
    <n v="15055"/>
    <s v="Industry Use"/>
    <n v="4.2748447000000002E-2"/>
    <x v="5"/>
    <x v="5"/>
    <x v="0"/>
    <x v="0"/>
  </r>
  <r>
    <s v="1"/>
    <s v="Oilseed farming"/>
    <s v="48"/>
    <s v="Natural gas distribution"/>
    <n v="15055"/>
    <s v="Industry Use"/>
    <n v="6.3132600000000002E-3"/>
    <x v="5"/>
    <x v="5"/>
    <x v="0"/>
    <x v="0"/>
  </r>
  <r>
    <s v="1"/>
    <s v="Oilseed farming"/>
    <s v="49"/>
    <s v="Water, sewage and other systems"/>
    <n v="15055"/>
    <s v="Industry Use"/>
    <n v="4.2232219999999996E-3"/>
    <x v="5"/>
    <x v="5"/>
    <x v="0"/>
    <x v="0"/>
  </r>
  <r>
    <s v="1"/>
    <s v="Oilseed farming"/>
    <s v="60"/>
    <s v="Maintenance and repair construction of nonresidential structures"/>
    <n v="15055"/>
    <s v="Industry Use"/>
    <n v="0.18564009100000001"/>
    <x v="6"/>
    <x v="6"/>
    <x v="0"/>
    <x v="0"/>
  </r>
  <r>
    <s v="1"/>
    <s v="Oilseed farming"/>
    <s v="64"/>
    <s v="Other animal food manufacturing"/>
    <n v="15055"/>
    <s v="Industry Use"/>
    <n v="3.2600000000000001E-6"/>
    <x v="7"/>
    <x v="7"/>
    <x v="0"/>
    <x v="0"/>
  </r>
  <r>
    <s v="1"/>
    <s v="Oilseed farming"/>
    <s v="87"/>
    <s v="Frozen cakes and other pastries manufacturing"/>
    <n v="15055"/>
    <s v="Industry Use"/>
    <n v="2.5699999999999999E-8"/>
    <x v="7"/>
    <x v="7"/>
    <x v="0"/>
    <x v="0"/>
  </r>
  <r>
    <s v="1"/>
    <s v="Oilseed farming"/>
    <s v="93"/>
    <s v="Bread and bakery product, except frozen, manufacturing"/>
    <n v="15055"/>
    <s v="Industry Use"/>
    <n v="1.5200000000000001E-7"/>
    <x v="7"/>
    <x v="7"/>
    <x v="0"/>
    <x v="0"/>
  </r>
  <r>
    <s v="1"/>
    <s v="Oilseed farming"/>
    <s v="115"/>
    <s v="Textile and fabric finishing mills"/>
    <n v="15055"/>
    <s v="Industry Use"/>
    <n v="2.6400000000000002E-10"/>
    <x v="8"/>
    <x v="8"/>
    <x v="0"/>
    <x v="0"/>
  </r>
  <r>
    <s v="1"/>
    <s v="Oilseed farming"/>
    <s v="121"/>
    <s v="Other textile product mills"/>
    <n v="15055"/>
    <s v="Industry Use"/>
    <n v="1.11E-6"/>
    <x v="8"/>
    <x v="8"/>
    <x v="0"/>
    <x v="0"/>
  </r>
  <r>
    <s v="1"/>
    <s v="Oilseed farming"/>
    <s v="132"/>
    <s v="Sawmills"/>
    <n v="15055"/>
    <s v="Industry Use"/>
    <n v="2.0599999999999999E-5"/>
    <x v="8"/>
    <x v="8"/>
    <x v="0"/>
    <x v="0"/>
  </r>
  <r>
    <s v="1"/>
    <s v="Oilseed farming"/>
    <s v="135"/>
    <s v="Engineered wood member and truss manufacturing"/>
    <n v="15055"/>
    <s v="Industry Use"/>
    <n v="1.64E-6"/>
    <x v="8"/>
    <x v="8"/>
    <x v="0"/>
    <x v="0"/>
  </r>
  <r>
    <s v="1"/>
    <s v="Oilseed farming"/>
    <s v="137"/>
    <s v="Wood windows and door manufacturing"/>
    <n v="15055"/>
    <s v="Industry Use"/>
    <n v="7.8200000000000003E-5"/>
    <x v="8"/>
    <x v="8"/>
    <x v="0"/>
    <x v="0"/>
  </r>
  <r>
    <s v="1"/>
    <s v="Oilseed farming"/>
    <s v="139"/>
    <s v="Other millwork, including flooring"/>
    <n v="15055"/>
    <s v="Industry Use"/>
    <n v="1.5E-5"/>
    <x v="8"/>
    <x v="8"/>
    <x v="0"/>
    <x v="0"/>
  </r>
  <r>
    <s v="1"/>
    <s v="Oilseed farming"/>
    <s v="140"/>
    <s v="Wood container and pallet manufacturing"/>
    <n v="15055"/>
    <s v="Industry Use"/>
    <n v="3.4824999999999998E-4"/>
    <x v="8"/>
    <x v="8"/>
    <x v="0"/>
    <x v="0"/>
  </r>
  <r>
    <s v="1"/>
    <s v="Oilseed farming"/>
    <s v="143"/>
    <s v="All other miscellaneous wood product manufacturing"/>
    <n v="15055"/>
    <s v="Industry Use"/>
    <n v="1.6699999999999999E-5"/>
    <x v="8"/>
    <x v="8"/>
    <x v="0"/>
    <x v="0"/>
  </r>
  <r>
    <s v="1"/>
    <s v="Oilseed farming"/>
    <s v="147"/>
    <s v="Paperboard container manufacturing"/>
    <n v="15055"/>
    <s v="Industry Use"/>
    <n v="2.3999999999999999E-6"/>
    <x v="8"/>
    <x v="8"/>
    <x v="0"/>
    <x v="0"/>
  </r>
  <r>
    <s v="1"/>
    <s v="Oilseed farming"/>
    <s v="152"/>
    <s v="Printing"/>
    <n v="15055"/>
    <s v="Industry Use"/>
    <n v="2.7800000000000001E-5"/>
    <x v="8"/>
    <x v="8"/>
    <x v="0"/>
    <x v="0"/>
  </r>
  <r>
    <s v="1"/>
    <s v="Oilseed farming"/>
    <s v="155"/>
    <s v="Asphalt paving mixture and block manufacturing"/>
    <n v="15055"/>
    <s v="Industry Use"/>
    <n v="7.2477700000000002E-4"/>
    <x v="8"/>
    <x v="8"/>
    <x v="0"/>
    <x v="0"/>
  </r>
  <r>
    <s v="1"/>
    <s v="Oilseed farming"/>
    <s v="163"/>
    <s v="Other basic organic chemical manufacturing"/>
    <n v="15055"/>
    <s v="Industry Use"/>
    <n v="1.7858135000000001E-2"/>
    <x v="8"/>
    <x v="8"/>
    <x v="0"/>
    <x v="0"/>
  </r>
  <r>
    <s v="1"/>
    <s v="Oilseed farming"/>
    <s v="175"/>
    <s v="Paint and coating manufacturing"/>
    <n v="15055"/>
    <s v="Industry Use"/>
    <n v="2.2299999999999998E-6"/>
    <x v="8"/>
    <x v="8"/>
    <x v="0"/>
    <x v="0"/>
  </r>
  <r>
    <s v="1"/>
    <s v="Oilseed farming"/>
    <s v="177"/>
    <s v="Soap and other detergent manufacturing"/>
    <n v="15055"/>
    <s v="Industry Use"/>
    <n v="2.2299999999999998E-6"/>
    <x v="8"/>
    <x v="8"/>
    <x v="0"/>
    <x v="0"/>
  </r>
  <r>
    <s v="1"/>
    <s v="Oilseed farming"/>
    <s v="190"/>
    <s v="Polystyrene foam product manufacturing"/>
    <n v="15055"/>
    <s v="Industry Use"/>
    <n v="2.9500000000000001E-6"/>
    <x v="8"/>
    <x v="8"/>
    <x v="0"/>
    <x v="0"/>
  </r>
  <r>
    <s v="1"/>
    <s v="Oilseed farming"/>
    <s v="191"/>
    <s v="Urethane and other foam product (except polystyrene) manufacturing"/>
    <n v="15055"/>
    <s v="Industry Use"/>
    <n v="8.8700000000000004E-7"/>
    <x v="8"/>
    <x v="8"/>
    <x v="0"/>
    <x v="0"/>
  </r>
  <r>
    <s v="1"/>
    <s v="Oilseed farming"/>
    <s v="192"/>
    <s v="Plastics bottle manufacturing"/>
    <n v="15055"/>
    <s v="Industry Use"/>
    <n v="1.13E-6"/>
    <x v="8"/>
    <x v="8"/>
    <x v="0"/>
    <x v="0"/>
  </r>
  <r>
    <s v="1"/>
    <s v="Oilseed farming"/>
    <s v="195"/>
    <s v="Rubber and plastics hoses and belting manufacturing"/>
    <n v="15055"/>
    <s v="Industry Use"/>
    <n v="3.99792E-4"/>
    <x v="8"/>
    <x v="8"/>
    <x v="0"/>
    <x v="0"/>
  </r>
  <r>
    <s v="1"/>
    <s v="Oilseed farming"/>
    <s v="197"/>
    <s v="Pottery, ceramics, and plumbing fixture manufacturing"/>
    <n v="15055"/>
    <s v="Industry Use"/>
    <n v="3.8000000000000001E-7"/>
    <x v="8"/>
    <x v="8"/>
    <x v="0"/>
    <x v="0"/>
  </r>
  <r>
    <s v="1"/>
    <s v="Oilseed farming"/>
    <s v="204"/>
    <s v="Ready-mix concrete manufacturing"/>
    <n v="15055"/>
    <s v="Industry Use"/>
    <n v="2.2592900000000001E-4"/>
    <x v="8"/>
    <x v="8"/>
    <x v="0"/>
    <x v="0"/>
  </r>
  <r>
    <s v="1"/>
    <s v="Oilseed farming"/>
    <s v="207"/>
    <s v="Other concrete product manufacturing"/>
    <n v="15055"/>
    <s v="Industry Use"/>
    <n v="4.87994E-4"/>
    <x v="8"/>
    <x v="8"/>
    <x v="0"/>
    <x v="0"/>
  </r>
  <r>
    <s v="1"/>
    <s v="Oilseed farming"/>
    <s v="211"/>
    <s v="Cut stone and stone product manufacturing"/>
    <n v="15055"/>
    <s v="Industry Use"/>
    <n v="2.9142300000000002E-4"/>
    <x v="8"/>
    <x v="8"/>
    <x v="0"/>
    <x v="0"/>
  </r>
  <r>
    <s v="1"/>
    <s v="Oilseed farming"/>
    <s v="215"/>
    <s v="Iron and steel mills and ferroalloy manufacturing"/>
    <n v="15055"/>
    <s v="Industry Use"/>
    <n v="1.9955400000000001E-4"/>
    <x v="8"/>
    <x v="8"/>
    <x v="0"/>
    <x v="0"/>
  </r>
  <r>
    <s v="1"/>
    <s v="Oilseed farming"/>
    <s v="217"/>
    <s v="Rolled steel shape manufacturing"/>
    <n v="15055"/>
    <s v="Industry Use"/>
    <n v="2.8999999999999998E-7"/>
    <x v="8"/>
    <x v="8"/>
    <x v="0"/>
    <x v="0"/>
  </r>
  <r>
    <s v="1"/>
    <s v="Oilseed farming"/>
    <s v="227"/>
    <s v="Ferrous metal foundries"/>
    <n v="15055"/>
    <s v="Industry Use"/>
    <n v="7.2799999999999995E-7"/>
    <x v="8"/>
    <x v="8"/>
    <x v="0"/>
    <x v="0"/>
  </r>
  <r>
    <s v="1"/>
    <s v="Oilseed farming"/>
    <s v="228"/>
    <s v="Nonferrous metal foundries"/>
    <n v="15055"/>
    <s v="Industry Use"/>
    <n v="4.6100000000000001E-7"/>
    <x v="8"/>
    <x v="8"/>
    <x v="0"/>
    <x v="0"/>
  </r>
  <r>
    <s v="1"/>
    <s v="Oilseed farming"/>
    <s v="230"/>
    <s v="Crown and closure manufacturing and metal stamping"/>
    <n v="15055"/>
    <s v="Industry Use"/>
    <n v="1.3400000000000001E-6"/>
    <x v="8"/>
    <x v="8"/>
    <x v="0"/>
    <x v="0"/>
  </r>
  <r>
    <s v="1"/>
    <s v="Oilseed farming"/>
    <s v="234"/>
    <s v="Handtool manufacturing"/>
    <n v="15055"/>
    <s v="Industry Use"/>
    <n v="3.05E-6"/>
    <x v="8"/>
    <x v="8"/>
    <x v="0"/>
    <x v="0"/>
  </r>
  <r>
    <s v="1"/>
    <s v="Oilseed farming"/>
    <s v="236"/>
    <s v="Fabricated structural metal manufacturing"/>
    <n v="15055"/>
    <s v="Industry Use"/>
    <n v="1.45E-5"/>
    <x v="8"/>
    <x v="8"/>
    <x v="0"/>
    <x v="0"/>
  </r>
  <r>
    <s v="1"/>
    <s v="Oilseed farming"/>
    <s v="238"/>
    <s v="Metal window and door manufacturing"/>
    <n v="15055"/>
    <s v="Industry Use"/>
    <n v="7.2599999999999999E-6"/>
    <x v="8"/>
    <x v="8"/>
    <x v="0"/>
    <x v="0"/>
  </r>
  <r>
    <s v="1"/>
    <s v="Oilseed farming"/>
    <s v="239"/>
    <s v="Sheet metal work manufacturing"/>
    <n v="15055"/>
    <s v="Industry Use"/>
    <n v="4.2100000000000003E-6"/>
    <x v="8"/>
    <x v="8"/>
    <x v="0"/>
    <x v="0"/>
  </r>
  <r>
    <s v="1"/>
    <s v="Oilseed farming"/>
    <s v="240"/>
    <s v="Ornamental and architectural metal work manufacturing"/>
    <n v="15055"/>
    <s v="Industry Use"/>
    <n v="3.0000000000000001E-5"/>
    <x v="8"/>
    <x v="8"/>
    <x v="0"/>
    <x v="0"/>
  </r>
  <r>
    <s v="1"/>
    <s v="Oilseed farming"/>
    <s v="242"/>
    <s v="Metal tank (heavy gauge) manufacturing"/>
    <n v="15055"/>
    <s v="Industry Use"/>
    <n v="5.0300000000000001E-6"/>
    <x v="8"/>
    <x v="8"/>
    <x v="0"/>
    <x v="0"/>
  </r>
  <r>
    <s v="1"/>
    <s v="Oilseed farming"/>
    <s v="244"/>
    <s v="Metal barrels, drums and pails manufacturing"/>
    <n v="15055"/>
    <s v="Industry Use"/>
    <n v="1.3142399999999999E-4"/>
    <x v="8"/>
    <x v="8"/>
    <x v="0"/>
    <x v="0"/>
  </r>
  <r>
    <s v="1"/>
    <s v="Oilseed farming"/>
    <s v="247"/>
    <s v="Machine shops"/>
    <n v="15055"/>
    <s v="Industry Use"/>
    <n v="7.0500000000000006E-5"/>
    <x v="8"/>
    <x v="8"/>
    <x v="0"/>
    <x v="0"/>
  </r>
  <r>
    <s v="1"/>
    <s v="Oilseed farming"/>
    <s v="248"/>
    <s v="Turned product and screw, nut, and bolt manufacturing"/>
    <n v="15055"/>
    <s v="Industry Use"/>
    <n v="2.03E-6"/>
    <x v="8"/>
    <x v="8"/>
    <x v="0"/>
    <x v="0"/>
  </r>
  <r>
    <s v="1"/>
    <s v="Oilseed farming"/>
    <s v="251"/>
    <s v="Electroplating, anodizing, and coloring metal"/>
    <n v="15055"/>
    <s v="Industry Use"/>
    <n v="7.7700000000000001E-8"/>
    <x v="8"/>
    <x v="8"/>
    <x v="0"/>
    <x v="0"/>
  </r>
  <r>
    <s v="1"/>
    <s v="Oilseed farming"/>
    <s v="252"/>
    <s v="Valve and fittings, other than plumbing, manufacturing"/>
    <n v="15055"/>
    <s v="Industry Use"/>
    <n v="2.0200000000000001E-6"/>
    <x v="8"/>
    <x v="8"/>
    <x v="0"/>
    <x v="0"/>
  </r>
  <r>
    <s v="1"/>
    <s v="Oilseed farming"/>
    <s v="259"/>
    <s v="Other fabricated metal manufacturing"/>
    <n v="15055"/>
    <s v="Industry Use"/>
    <n v="2.16E-5"/>
    <x v="8"/>
    <x v="8"/>
    <x v="0"/>
    <x v="0"/>
  </r>
  <r>
    <s v="1"/>
    <s v="Oilseed farming"/>
    <s v="261"/>
    <s v="Lawn and garden equipment manufacturing"/>
    <n v="15055"/>
    <s v="Industry Use"/>
    <n v="1.271035E-3"/>
    <x v="8"/>
    <x v="8"/>
    <x v="0"/>
    <x v="0"/>
  </r>
  <r>
    <s v="1"/>
    <s v="Oilseed farming"/>
    <s v="262"/>
    <s v="Construction machinery manufacturing"/>
    <n v="15055"/>
    <s v="Industry Use"/>
    <n v="2.7981080000000001E-3"/>
    <x v="8"/>
    <x v="8"/>
    <x v="0"/>
    <x v="0"/>
  </r>
  <r>
    <s v="1"/>
    <s v="Oilseed farming"/>
    <s v="269"/>
    <s v="All other industrial machinery manufacturing"/>
    <n v="15055"/>
    <s v="Industry Use"/>
    <n v="5.0900000000000004E-6"/>
    <x v="8"/>
    <x v="8"/>
    <x v="0"/>
    <x v="0"/>
  </r>
  <r>
    <s v="1"/>
    <s v="Oilseed farming"/>
    <s v="275"/>
    <s v="Air conditioning, refrigeration, and warm air heating equipment manufacturing"/>
    <n v="15055"/>
    <s v="Industry Use"/>
    <n v="1.0100000000000001E-6"/>
    <x v="8"/>
    <x v="8"/>
    <x v="0"/>
    <x v="0"/>
  </r>
  <r>
    <s v="1"/>
    <s v="Oilseed farming"/>
    <s v="276"/>
    <s v="Industrial mold manufacturing"/>
    <n v="15055"/>
    <s v="Industry Use"/>
    <n v="2.7700000000000001E-7"/>
    <x v="8"/>
    <x v="8"/>
    <x v="0"/>
    <x v="0"/>
  </r>
  <r>
    <s v="1"/>
    <s v="Oilseed farming"/>
    <s v="277"/>
    <s v="Special tool, die, jig, and fixture manufacturing"/>
    <n v="15055"/>
    <s v="Industry Use"/>
    <n v="1.0899999999999999E-6"/>
    <x v="8"/>
    <x v="8"/>
    <x v="0"/>
    <x v="0"/>
  </r>
  <r>
    <s v="1"/>
    <s v="Oilseed farming"/>
    <s v="282"/>
    <s v="Speed changer, industrial high-speed drive, and gear manufacturing"/>
    <n v="15055"/>
    <s v="Industry Use"/>
    <n v="9.3499999999999998E-10"/>
    <x v="8"/>
    <x v="8"/>
    <x v="0"/>
    <x v="0"/>
  </r>
  <r>
    <s v="1"/>
    <s v="Oilseed farming"/>
    <s v="294"/>
    <s v="Industrial process furnace and oven manufacturing"/>
    <n v="15055"/>
    <s v="Industry Use"/>
    <n v="2.6299999999999998E-9"/>
    <x v="8"/>
    <x v="8"/>
    <x v="0"/>
    <x v="0"/>
  </r>
  <r>
    <s v="1"/>
    <s v="Oilseed farming"/>
    <s v="297"/>
    <s v="Scales, balances, and miscellaneous general purpose machinery manufacturing"/>
    <n v="15055"/>
    <s v="Industry Use"/>
    <n v="2.23E-5"/>
    <x v="8"/>
    <x v="8"/>
    <x v="0"/>
    <x v="0"/>
  </r>
  <r>
    <s v="1"/>
    <s v="Oilseed farming"/>
    <s v="307"/>
    <s v="Semiconductor and related device manufacturing"/>
    <n v="15055"/>
    <s v="Industry Use"/>
    <n v="2.7500000000000001E-8"/>
    <x v="8"/>
    <x v="8"/>
    <x v="0"/>
    <x v="0"/>
  </r>
  <r>
    <s v="1"/>
    <s v="Oilseed farming"/>
    <s v="317"/>
    <s v="Analytical laboratory instrument manufacturing"/>
    <n v="15055"/>
    <s v="Industry Use"/>
    <n v="1.08E-6"/>
    <x v="8"/>
    <x v="8"/>
    <x v="0"/>
    <x v="0"/>
  </r>
  <r>
    <s v="1"/>
    <s v="Oilseed farming"/>
    <s v="323"/>
    <s v="Lighting fixture manufacturing"/>
    <n v="15055"/>
    <s v="Industry Use"/>
    <n v="2.4200000000000002E-8"/>
    <x v="8"/>
    <x v="8"/>
    <x v="0"/>
    <x v="0"/>
  </r>
  <r>
    <s v="1"/>
    <s v="Oilseed farming"/>
    <s v="330"/>
    <s v="Motor and generator manufacturing"/>
    <n v="15055"/>
    <s v="Industry Use"/>
    <n v="8.0800000000000006E-6"/>
    <x v="8"/>
    <x v="8"/>
    <x v="0"/>
    <x v="0"/>
  </r>
  <r>
    <s v="1"/>
    <s v="Oilseed farming"/>
    <s v="341"/>
    <s v="Light truck and utility vehicle manufacturing"/>
    <n v="15055"/>
    <s v="Industry Use"/>
    <n v="7.9999999999999996E-7"/>
    <x v="8"/>
    <x v="8"/>
    <x v="0"/>
    <x v="0"/>
  </r>
  <r>
    <s v="1"/>
    <s v="Oilseed farming"/>
    <s v="343"/>
    <s v="Motor vehicle body manufacturing"/>
    <n v="15055"/>
    <s v="Industry Use"/>
    <n v="8.0000000000000002E-8"/>
    <x v="8"/>
    <x v="8"/>
    <x v="0"/>
    <x v="0"/>
  </r>
  <r>
    <s v="1"/>
    <s v="Oilseed farming"/>
    <s v="346"/>
    <s v="Travel trailer and camper manufacturing"/>
    <n v="15055"/>
    <s v="Industry Use"/>
    <n v="5.4600000000000005E-7"/>
    <x v="8"/>
    <x v="8"/>
    <x v="0"/>
    <x v="0"/>
  </r>
  <r>
    <s v="1"/>
    <s v="Oilseed farming"/>
    <s v="348"/>
    <s v="Motor vehicle electrical and electronic equipment manufacturing"/>
    <n v="15055"/>
    <s v="Industry Use"/>
    <n v="3.649453E-3"/>
    <x v="8"/>
    <x v="8"/>
    <x v="0"/>
    <x v="0"/>
  </r>
  <r>
    <s v="1"/>
    <s v="Oilseed farming"/>
    <s v="364"/>
    <s v="All other transportation equipment manufacturing"/>
    <n v="15055"/>
    <s v="Industry Use"/>
    <n v="1.45E-5"/>
    <x v="8"/>
    <x v="8"/>
    <x v="0"/>
    <x v="0"/>
  </r>
  <r>
    <s v="1"/>
    <s v="Oilseed farming"/>
    <s v="365"/>
    <s v="Wood kitchen cabinet and countertop manufacturing"/>
    <n v="15055"/>
    <s v="Industry Use"/>
    <n v="3.1099999999999999E-6"/>
    <x v="8"/>
    <x v="8"/>
    <x v="0"/>
    <x v="0"/>
  </r>
  <r>
    <s v="1"/>
    <s v="Oilseed farming"/>
    <s v="366"/>
    <s v="Upholstered household furniture manufacturing"/>
    <n v="15055"/>
    <s v="Industry Use"/>
    <n v="3.9799999999999999E-9"/>
    <x v="8"/>
    <x v="8"/>
    <x v="0"/>
    <x v="0"/>
  </r>
  <r>
    <s v="1"/>
    <s v="Oilseed farming"/>
    <s v="371"/>
    <s v="Custom architectural woodwork and millwork"/>
    <n v="15055"/>
    <s v="Industry Use"/>
    <n v="2.53E-7"/>
    <x v="8"/>
    <x v="8"/>
    <x v="0"/>
    <x v="0"/>
  </r>
  <r>
    <s v="1"/>
    <s v="Oilseed farming"/>
    <s v="376"/>
    <s v="Surgical and medical instrument manufacturing"/>
    <n v="15055"/>
    <s v="Industry Use"/>
    <n v="2.28E-7"/>
    <x v="8"/>
    <x v="8"/>
    <x v="0"/>
    <x v="0"/>
  </r>
  <r>
    <s v="1"/>
    <s v="Oilseed farming"/>
    <s v="381"/>
    <s v="Jewelry and silverware manufacturing"/>
    <n v="15055"/>
    <s v="Industry Use"/>
    <n v="6.8299999999999996E-8"/>
    <x v="8"/>
    <x v="8"/>
    <x v="0"/>
    <x v="0"/>
  </r>
  <r>
    <s v="1"/>
    <s v="Oilseed farming"/>
    <s v="382"/>
    <s v="Sporting and athletic goods manufacturing"/>
    <n v="15055"/>
    <s v="Industry Use"/>
    <n v="4.4999999999999999E-8"/>
    <x v="8"/>
    <x v="8"/>
    <x v="0"/>
    <x v="0"/>
  </r>
  <r>
    <s v="1"/>
    <s v="Oilseed farming"/>
    <s v="383"/>
    <s v="Doll, toy, and game manufacturing"/>
    <n v="15055"/>
    <s v="Industry Use"/>
    <n v="3.3799999999999998E-8"/>
    <x v="8"/>
    <x v="8"/>
    <x v="0"/>
    <x v="0"/>
  </r>
  <r>
    <s v="1"/>
    <s v="Oilseed farming"/>
    <s v="384"/>
    <s v="Office supplies (except paper) manufacturing"/>
    <n v="15055"/>
    <s v="Industry Use"/>
    <n v="1.6999999999999999E-7"/>
    <x v="8"/>
    <x v="8"/>
    <x v="0"/>
    <x v="0"/>
  </r>
  <r>
    <s v="1"/>
    <s v="Oilseed farming"/>
    <s v="385"/>
    <s v="Sign manufacturing"/>
    <n v="15055"/>
    <s v="Industry Use"/>
    <n v="2.04E-7"/>
    <x v="8"/>
    <x v="8"/>
    <x v="0"/>
    <x v="0"/>
  </r>
  <r>
    <s v="1"/>
    <s v="Oilseed farming"/>
    <s v="392"/>
    <s v="Wholesale - Motor vehicle and motor vehicle parts and supplies"/>
    <n v="15055"/>
    <s v="Industry Use"/>
    <n v="2.7648956999999998E-2"/>
    <x v="9"/>
    <x v="9"/>
    <x v="0"/>
    <x v="0"/>
  </r>
  <r>
    <s v="1"/>
    <s v="Oilseed farming"/>
    <s v="393"/>
    <s v="Wholesale - Professional and commercial equipment and supplies"/>
    <n v="15055"/>
    <s v="Industry Use"/>
    <n v="2.7909430000000002E-3"/>
    <x v="9"/>
    <x v="9"/>
    <x v="0"/>
    <x v="0"/>
  </r>
  <r>
    <s v="1"/>
    <s v="Oilseed farming"/>
    <s v="394"/>
    <s v="Wholesale - Household appliances and electrical and electronic goods"/>
    <n v="15055"/>
    <s v="Industry Use"/>
    <n v="2.2044975000000001E-2"/>
    <x v="9"/>
    <x v="9"/>
    <x v="0"/>
    <x v="0"/>
  </r>
  <r>
    <s v="1"/>
    <s v="Oilseed farming"/>
    <s v="395"/>
    <s v="Wholesale - Machinery, equipment, and supplies"/>
    <n v="15055"/>
    <s v="Industry Use"/>
    <n v="0.141575532"/>
    <x v="9"/>
    <x v="9"/>
    <x v="0"/>
    <x v="0"/>
  </r>
  <r>
    <s v="1"/>
    <s v="Oilseed farming"/>
    <s v="396"/>
    <s v="Wholesale - Other durable goods merchant wholesalers"/>
    <n v="15055"/>
    <s v="Industry Use"/>
    <n v="2.5230893000000001E-2"/>
    <x v="9"/>
    <x v="9"/>
    <x v="0"/>
    <x v="0"/>
  </r>
  <r>
    <s v="1"/>
    <s v="Oilseed farming"/>
    <s v="398"/>
    <s v="Wholesale - Grocery and related product wholesalers"/>
    <n v="15055"/>
    <s v="Industry Use"/>
    <n v="1.548481E-3"/>
    <x v="9"/>
    <x v="9"/>
    <x v="0"/>
    <x v="0"/>
  </r>
  <r>
    <s v="1"/>
    <s v="Oilseed farming"/>
    <s v="399"/>
    <s v="Wholesale - Petroleum and petroleum products"/>
    <n v="15055"/>
    <s v="Industry Use"/>
    <n v="9.0886867999999996E-2"/>
    <x v="9"/>
    <x v="9"/>
    <x v="0"/>
    <x v="0"/>
  </r>
  <r>
    <s v="1"/>
    <s v="Oilseed farming"/>
    <s v="400"/>
    <s v="Wholesale - Other nondurable goods merchant wholesalers"/>
    <n v="15055"/>
    <s v="Industry Use"/>
    <n v="0.89763416399999996"/>
    <x v="9"/>
    <x v="9"/>
    <x v="0"/>
    <x v="0"/>
  </r>
  <r>
    <s v="1"/>
    <s v="Oilseed farming"/>
    <s v="401"/>
    <s v="Wholesale - Wholesale electronic markets and agents and brokers"/>
    <n v="15055"/>
    <s v="Industry Use"/>
    <n v="1.5203370000000001E-3"/>
    <x v="9"/>
    <x v="9"/>
    <x v="0"/>
    <x v="0"/>
  </r>
  <r>
    <s v="1"/>
    <s v="Oilseed farming"/>
    <s v="403"/>
    <s v="Retail - Furniture and home furnishings stores"/>
    <n v="15055"/>
    <s v="Industry Use"/>
    <n v="2.07321E-4"/>
    <x v="10"/>
    <x v="10"/>
    <x v="0"/>
    <x v="0"/>
  </r>
  <r>
    <s v="1"/>
    <s v="Oilseed farming"/>
    <s v="404"/>
    <s v="Retail - Electronics and appliance stores"/>
    <n v="15055"/>
    <s v="Industry Use"/>
    <n v="2.0241899999999999E-4"/>
    <x v="10"/>
    <x v="10"/>
    <x v="0"/>
    <x v="0"/>
  </r>
  <r>
    <s v="1"/>
    <s v="Oilseed farming"/>
    <s v="405"/>
    <s v="Retail - Building material and garden equipment and supplies stores"/>
    <n v="15055"/>
    <s v="Industry Use"/>
    <n v="6.4685970000000004E-3"/>
    <x v="10"/>
    <x v="10"/>
    <x v="0"/>
    <x v="0"/>
  </r>
  <r>
    <s v="1"/>
    <s v="Oilseed farming"/>
    <s v="406"/>
    <s v="Retail - Food and beverage stores"/>
    <n v="15055"/>
    <s v="Industry Use"/>
    <n v="3.1851230000000002E-3"/>
    <x v="10"/>
    <x v="10"/>
    <x v="0"/>
    <x v="0"/>
  </r>
  <r>
    <s v="1"/>
    <s v="Oilseed farming"/>
    <s v="408"/>
    <s v="Retail - Gasoline stores"/>
    <n v="15055"/>
    <s v="Industry Use"/>
    <n v="4.9740072000000003E-2"/>
    <x v="10"/>
    <x v="10"/>
    <x v="0"/>
    <x v="0"/>
  </r>
  <r>
    <s v="1"/>
    <s v="Oilseed farming"/>
    <s v="410"/>
    <s v="Retail - Sporting goods, hobby, musical instrument and book stores"/>
    <n v="15055"/>
    <s v="Industry Use"/>
    <n v="1.6973199999999999E-4"/>
    <x v="10"/>
    <x v="10"/>
    <x v="0"/>
    <x v="0"/>
  </r>
  <r>
    <s v="1"/>
    <s v="Oilseed farming"/>
    <s v="411"/>
    <s v="Retail - General merchandise stores"/>
    <n v="15055"/>
    <s v="Industry Use"/>
    <n v="4.8432359999999999E-3"/>
    <x v="10"/>
    <x v="10"/>
    <x v="0"/>
    <x v="0"/>
  </r>
  <r>
    <s v="1"/>
    <s v="Oilseed farming"/>
    <s v="412"/>
    <s v="Retail - Miscellaneous store retailers"/>
    <n v="15055"/>
    <s v="Industry Use"/>
    <n v="2.4452499999999999E-4"/>
    <x v="10"/>
    <x v="10"/>
    <x v="0"/>
    <x v="0"/>
  </r>
  <r>
    <s v="1"/>
    <s v="Oilseed farming"/>
    <s v="413"/>
    <s v="Retail - Nonstore retailers"/>
    <n v="15055"/>
    <s v="Industry Use"/>
    <n v="1.2976909999999999E-3"/>
    <x v="10"/>
    <x v="10"/>
    <x v="0"/>
    <x v="0"/>
  </r>
  <r>
    <s v="1"/>
    <s v="Oilseed farming"/>
    <s v="414"/>
    <s v="Air transportation"/>
    <n v="15055"/>
    <s v="Industry Use"/>
    <n v="6.6549600000000001E-4"/>
    <x v="11"/>
    <x v="11"/>
    <x v="0"/>
    <x v="0"/>
  </r>
  <r>
    <s v="1"/>
    <s v="Oilseed farming"/>
    <s v="415"/>
    <s v="Rail transportation"/>
    <n v="15055"/>
    <s v="Industry Use"/>
    <n v="2.1905515E-2"/>
    <x v="11"/>
    <x v="11"/>
    <x v="0"/>
    <x v="0"/>
  </r>
  <r>
    <s v="1"/>
    <s v="Oilseed farming"/>
    <s v="416"/>
    <s v="Water transportation"/>
    <n v="15055"/>
    <s v="Industry Use"/>
    <n v="1.79631E-4"/>
    <x v="11"/>
    <x v="11"/>
    <x v="0"/>
    <x v="0"/>
  </r>
  <r>
    <s v="1"/>
    <s v="Oilseed farming"/>
    <s v="417"/>
    <s v="Truck transportation"/>
    <n v="15055"/>
    <s v="Industry Use"/>
    <n v="0.19878976200000001"/>
    <x v="11"/>
    <x v="11"/>
    <x v="0"/>
    <x v="0"/>
  </r>
  <r>
    <s v="1"/>
    <s v="Oilseed farming"/>
    <s v="418"/>
    <s v="Transit and ground passenger transportation"/>
    <n v="15055"/>
    <s v="Industry Use"/>
    <n v="7.3799999999999997E-9"/>
    <x v="11"/>
    <x v="11"/>
    <x v="0"/>
    <x v="0"/>
  </r>
  <r>
    <s v="1"/>
    <s v="Oilseed farming"/>
    <s v="419"/>
    <s v="Pipeline transportation"/>
    <n v="15055"/>
    <s v="Industry Use"/>
    <n v="1.7581109999999999E-3"/>
    <x v="11"/>
    <x v="11"/>
    <x v="0"/>
    <x v="0"/>
  </r>
  <r>
    <s v="1"/>
    <s v="Oilseed farming"/>
    <s v="420"/>
    <s v="Scenic and sightseeing transportation and support activities for transportation"/>
    <n v="15055"/>
    <s v="Industry Use"/>
    <n v="9.4731000000000004E-4"/>
    <x v="11"/>
    <x v="11"/>
    <x v="0"/>
    <x v="0"/>
  </r>
  <r>
    <s v="1"/>
    <s v="Oilseed farming"/>
    <s v="421"/>
    <s v="Couriers and messengers"/>
    <n v="15055"/>
    <s v="Industry Use"/>
    <n v="8.5199999999999997E-5"/>
    <x v="11"/>
    <x v="11"/>
    <x v="0"/>
    <x v="0"/>
  </r>
  <r>
    <s v="1"/>
    <s v="Oilseed farming"/>
    <s v="422"/>
    <s v="Warehousing and storage"/>
    <n v="15055"/>
    <s v="Industry Use"/>
    <n v="0.106694025"/>
    <x v="11"/>
    <x v="11"/>
    <x v="0"/>
    <x v="0"/>
  </r>
  <r>
    <s v="1"/>
    <s v="Oilseed farming"/>
    <s v="424"/>
    <s v="Periodical publishers"/>
    <n v="15055"/>
    <s v="Industry Use"/>
    <n v="3.8040200000000001E-4"/>
    <x v="12"/>
    <x v="12"/>
    <x v="0"/>
    <x v="0"/>
  </r>
  <r>
    <s v="1"/>
    <s v="Oilseed farming"/>
    <s v="428"/>
    <s v="Software publishers"/>
    <n v="15055"/>
    <s v="Industry Use"/>
    <n v="1.26E-5"/>
    <x v="12"/>
    <x v="12"/>
    <x v="0"/>
    <x v="0"/>
  </r>
  <r>
    <s v="1"/>
    <s v="Oilseed farming"/>
    <s v="431"/>
    <s v="Radio and television broadcasting"/>
    <n v="15055"/>
    <s v="Industry Use"/>
    <n v="2.72E-7"/>
    <x v="12"/>
    <x v="12"/>
    <x v="0"/>
    <x v="0"/>
  </r>
  <r>
    <s v="1"/>
    <s v="Oilseed farming"/>
    <s v="433"/>
    <s v="Wired telecommunications carriers"/>
    <n v="15055"/>
    <s v="Industry Use"/>
    <n v="1.1076018E-2"/>
    <x v="12"/>
    <x v="12"/>
    <x v="0"/>
    <x v="0"/>
  </r>
  <r>
    <s v="1"/>
    <s v="Oilseed farming"/>
    <s v="436"/>
    <s v="Data processing, hosting, and related services"/>
    <n v="15055"/>
    <s v="Industry Use"/>
    <n v="6.5080200000000002E-4"/>
    <x v="12"/>
    <x v="12"/>
    <x v="0"/>
    <x v="0"/>
  </r>
  <r>
    <s v="1"/>
    <s v="Oilseed farming"/>
    <s v="438"/>
    <s v="Internet publishing and broadcasting and web search portals"/>
    <n v="15055"/>
    <s v="Industry Use"/>
    <n v="1.05E-7"/>
    <x v="12"/>
    <x v="12"/>
    <x v="0"/>
    <x v="0"/>
  </r>
  <r>
    <s v="1"/>
    <s v="Oilseed farming"/>
    <s v="439"/>
    <s v="Nondepository credit intermediation and related activities"/>
    <n v="15055"/>
    <s v="Industry Use"/>
    <n v="2.5146156999999999E-2"/>
    <x v="13"/>
    <x v="13"/>
    <x v="0"/>
    <x v="0"/>
  </r>
  <r>
    <s v="1"/>
    <s v="Oilseed farming"/>
    <s v="440"/>
    <s v="Securities and commodity contracts intermediation and brokerage"/>
    <n v="15055"/>
    <s v="Industry Use"/>
    <n v="6.5394599999999998E-4"/>
    <x v="13"/>
    <x v="13"/>
    <x v="0"/>
    <x v="0"/>
  </r>
  <r>
    <s v="1"/>
    <s v="Oilseed farming"/>
    <s v="441"/>
    <s v="Monetary authorities and depository credit intermediation"/>
    <n v="15055"/>
    <s v="Industry Use"/>
    <n v="0.12142293799999999"/>
    <x v="13"/>
    <x v="13"/>
    <x v="0"/>
    <x v="0"/>
  </r>
  <r>
    <s v="1"/>
    <s v="Oilseed farming"/>
    <s v="442"/>
    <s v="Other financial investment activities"/>
    <n v="15055"/>
    <s v="Industry Use"/>
    <n v="9.8041550000000002E-3"/>
    <x v="13"/>
    <x v="13"/>
    <x v="0"/>
    <x v="0"/>
  </r>
  <r>
    <s v="1"/>
    <s v="Oilseed farming"/>
    <s v="443"/>
    <s v="Direct life insurance carriers"/>
    <n v="15055"/>
    <s v="Industry Use"/>
    <n v="3.6699999999999998E-5"/>
    <x v="13"/>
    <x v="13"/>
    <x v="0"/>
    <x v="0"/>
  </r>
  <r>
    <s v="1"/>
    <s v="Oilseed farming"/>
    <s v="444"/>
    <s v="Insurance carriers, except direct life"/>
    <n v="15055"/>
    <s v="Industry Use"/>
    <n v="7.6565410000000002E-3"/>
    <x v="13"/>
    <x v="13"/>
    <x v="0"/>
    <x v="0"/>
  </r>
  <r>
    <s v="1"/>
    <s v="Oilseed farming"/>
    <s v="445"/>
    <s v="Insurance agencies, brokerages, and related activities"/>
    <n v="15055"/>
    <s v="Industry Use"/>
    <n v="2.1730164E-2"/>
    <x v="13"/>
    <x v="13"/>
    <x v="0"/>
    <x v="0"/>
  </r>
  <r>
    <s v="1"/>
    <s v="Oilseed farming"/>
    <s v="447"/>
    <s v="Other real estate"/>
    <n v="15055"/>
    <s v="Industry Use"/>
    <n v="1.590276051"/>
    <x v="14"/>
    <x v="14"/>
    <x v="0"/>
    <x v="0"/>
  </r>
  <r>
    <s v="1"/>
    <s v="Oilseed farming"/>
    <s v="450"/>
    <s v="Automotive equipment rental and leasing"/>
    <n v="15055"/>
    <s v="Industry Use"/>
    <n v="3.4734886999999999E-2"/>
    <x v="15"/>
    <x v="15"/>
    <x v="0"/>
    <x v="0"/>
  </r>
  <r>
    <s v="1"/>
    <s v="Oilseed farming"/>
    <s v="451"/>
    <s v="General and consumer goods rental except video tapes and discs"/>
    <n v="15055"/>
    <s v="Industry Use"/>
    <n v="5.1117769999999996E-3"/>
    <x v="15"/>
    <x v="15"/>
    <x v="0"/>
    <x v="0"/>
  </r>
  <r>
    <s v="1"/>
    <s v="Oilseed farming"/>
    <s v="453"/>
    <s v="Commercial and industrial machinery and equipment rental and leasing"/>
    <n v="15055"/>
    <s v="Industry Use"/>
    <n v="0.10187734900000001"/>
    <x v="15"/>
    <x v="15"/>
    <x v="0"/>
    <x v="0"/>
  </r>
  <r>
    <s v="1"/>
    <s v="Oilseed farming"/>
    <s v="454"/>
    <s v="Lessors of nonfinancial intangible assets"/>
    <n v="15055"/>
    <s v="Industry Use"/>
    <n v="1.7964700000000001E-4"/>
    <x v="15"/>
    <x v="15"/>
    <x v="0"/>
    <x v="0"/>
  </r>
  <r>
    <s v="1"/>
    <s v="Oilseed farming"/>
    <s v="455"/>
    <s v="Legal services"/>
    <n v="15055"/>
    <s v="Industry Use"/>
    <n v="7.3458150000000003E-3"/>
    <x v="16"/>
    <x v="16"/>
    <x v="0"/>
    <x v="0"/>
  </r>
  <r>
    <s v="1"/>
    <s v="Oilseed farming"/>
    <s v="456"/>
    <s v="Accounting, tax preparation, bookkeeping, and payroll services"/>
    <n v="15055"/>
    <s v="Industry Use"/>
    <n v="7.3654387000000002E-2"/>
    <x v="16"/>
    <x v="16"/>
    <x v="0"/>
    <x v="0"/>
  </r>
  <r>
    <s v="1"/>
    <s v="Oilseed farming"/>
    <s v="457"/>
    <s v="Architectural, engineering, and related services"/>
    <n v="15055"/>
    <s v="Industry Use"/>
    <n v="1.009203E-3"/>
    <x v="16"/>
    <x v="16"/>
    <x v="0"/>
    <x v="0"/>
  </r>
  <r>
    <s v="1"/>
    <s v="Oilseed farming"/>
    <s v="458"/>
    <s v="Specialized design services"/>
    <n v="15055"/>
    <s v="Industry Use"/>
    <n v="2.85E-8"/>
    <x v="16"/>
    <x v="16"/>
    <x v="0"/>
    <x v="0"/>
  </r>
  <r>
    <s v="1"/>
    <s v="Oilseed farming"/>
    <s v="459"/>
    <s v="Custom computer programming services"/>
    <n v="15055"/>
    <s v="Industry Use"/>
    <n v="1.09171E-4"/>
    <x v="16"/>
    <x v="16"/>
    <x v="0"/>
    <x v="0"/>
  </r>
  <r>
    <s v="1"/>
    <s v="Oilseed farming"/>
    <s v="460"/>
    <s v="Computer systems design services"/>
    <n v="15055"/>
    <s v="Industry Use"/>
    <n v="5.7846799999999995E-4"/>
    <x v="16"/>
    <x v="16"/>
    <x v="0"/>
    <x v="0"/>
  </r>
  <r>
    <s v="1"/>
    <s v="Oilseed farming"/>
    <s v="461"/>
    <s v="Other computer related services, including facilities management"/>
    <n v="15055"/>
    <s v="Industry Use"/>
    <n v="3.2124900000000001E-4"/>
    <x v="16"/>
    <x v="16"/>
    <x v="0"/>
    <x v="0"/>
  </r>
  <r>
    <s v="1"/>
    <s v="Oilseed farming"/>
    <s v="462"/>
    <s v="Management consulting services"/>
    <n v="15055"/>
    <s v="Industry Use"/>
    <n v="2.8687599999999998E-4"/>
    <x v="16"/>
    <x v="16"/>
    <x v="0"/>
    <x v="0"/>
  </r>
  <r>
    <s v="1"/>
    <s v="Oilseed farming"/>
    <s v="463"/>
    <s v="Environmental and other technical consulting services"/>
    <n v="15055"/>
    <s v="Industry Use"/>
    <n v="6.4300000000000003E-7"/>
    <x v="16"/>
    <x v="16"/>
    <x v="0"/>
    <x v="0"/>
  </r>
  <r>
    <s v="1"/>
    <s v="Oilseed farming"/>
    <s v="464"/>
    <s v="Scientific research and development services"/>
    <n v="15055"/>
    <s v="Industry Use"/>
    <n v="9.38E-6"/>
    <x v="16"/>
    <x v="16"/>
    <x v="0"/>
    <x v="0"/>
  </r>
  <r>
    <s v="1"/>
    <s v="Oilseed farming"/>
    <s v="470"/>
    <s v="Office administrative services"/>
    <n v="15055"/>
    <s v="Industry Use"/>
    <n v="7.7665299999999998E-4"/>
    <x v="17"/>
    <x v="17"/>
    <x v="0"/>
    <x v="0"/>
  </r>
  <r>
    <s v="1"/>
    <s v="Oilseed farming"/>
    <s v="471"/>
    <s v="Facilities support services"/>
    <n v="15055"/>
    <s v="Industry Use"/>
    <n v="8.3999999999999992E-6"/>
    <x v="17"/>
    <x v="17"/>
    <x v="0"/>
    <x v="0"/>
  </r>
  <r>
    <s v="1"/>
    <s v="Oilseed farming"/>
    <s v="472"/>
    <s v="Employment services"/>
    <n v="15055"/>
    <s v="Industry Use"/>
    <n v="5.9912500000000005E-4"/>
    <x v="17"/>
    <x v="17"/>
    <x v="0"/>
    <x v="0"/>
  </r>
  <r>
    <s v="1"/>
    <s v="Oilseed farming"/>
    <s v="473"/>
    <s v="Business support services"/>
    <n v="15055"/>
    <s v="Industry Use"/>
    <n v="8.3429800000000003E-4"/>
    <x v="17"/>
    <x v="17"/>
    <x v="0"/>
    <x v="0"/>
  </r>
  <r>
    <s v="1"/>
    <s v="Oilseed farming"/>
    <s v="476"/>
    <s v="Services to buildings"/>
    <n v="15055"/>
    <s v="Industry Use"/>
    <n v="4.5087850000000004E-3"/>
    <x v="17"/>
    <x v="17"/>
    <x v="0"/>
    <x v="0"/>
  </r>
  <r>
    <s v="1"/>
    <s v="Oilseed farming"/>
    <s v="477"/>
    <s v="Landscape and horticultural services"/>
    <n v="15055"/>
    <s v="Industry Use"/>
    <n v="2.2326569999999999E-3"/>
    <x v="17"/>
    <x v="17"/>
    <x v="0"/>
    <x v="0"/>
  </r>
  <r>
    <s v="1"/>
    <s v="Oilseed farming"/>
    <s v="478"/>
    <s v="Other support services"/>
    <n v="15055"/>
    <s v="Industry Use"/>
    <n v="1.1800000000000001E-5"/>
    <x v="17"/>
    <x v="17"/>
    <x v="0"/>
    <x v="0"/>
  </r>
  <r>
    <s v="1"/>
    <s v="Oilseed farming"/>
    <s v="479"/>
    <s v="Waste management and remediation services"/>
    <n v="15055"/>
    <s v="Industry Use"/>
    <n v="1.6387722E-2"/>
    <x v="17"/>
    <x v="17"/>
    <x v="0"/>
    <x v="0"/>
  </r>
  <r>
    <s v="1"/>
    <s v="Oilseed farming"/>
    <s v="481"/>
    <s v="Junior colleges, colleges, universities, and professional schools"/>
    <n v="15055"/>
    <s v="Industry Use"/>
    <n v="5.1167699999999999E-4"/>
    <x v="18"/>
    <x v="18"/>
    <x v="0"/>
    <x v="0"/>
  </r>
  <r>
    <s v="1"/>
    <s v="Oilseed farming"/>
    <s v="496"/>
    <s v="Performing arts companies"/>
    <n v="15055"/>
    <s v="Industry Use"/>
    <n v="7.1546499999999998E-4"/>
    <x v="19"/>
    <x v="19"/>
    <x v="0"/>
    <x v="0"/>
  </r>
  <r>
    <s v="1"/>
    <s v="Oilseed farming"/>
    <s v="498"/>
    <s v="Racing and Track Operation"/>
    <n v="15055"/>
    <s v="Industry Use"/>
    <n v="1.2619061000000001E-2"/>
    <x v="19"/>
    <x v="19"/>
    <x v="0"/>
    <x v="0"/>
  </r>
  <r>
    <s v="1"/>
    <s v="Oilseed farming"/>
    <s v="500"/>
    <s v="Promoters of performing arts and sports and agents for public figures"/>
    <n v="15055"/>
    <s v="Industry Use"/>
    <n v="6.7061599999999996E-4"/>
    <x v="19"/>
    <x v="19"/>
    <x v="0"/>
    <x v="0"/>
  </r>
  <r>
    <s v="1"/>
    <s v="Oilseed farming"/>
    <s v="501"/>
    <s v="Museums, historical sites, zoos, and parks"/>
    <n v="15055"/>
    <s v="Industry Use"/>
    <n v="1.7100000000000001E-7"/>
    <x v="19"/>
    <x v="19"/>
    <x v="0"/>
    <x v="0"/>
  </r>
  <r>
    <s v="1"/>
    <s v="Oilseed farming"/>
    <s v="504"/>
    <s v="Other amusement and recreation industries"/>
    <n v="15055"/>
    <s v="Industry Use"/>
    <n v="1.352556E-3"/>
    <x v="19"/>
    <x v="19"/>
    <x v="0"/>
    <x v="0"/>
  </r>
  <r>
    <s v="1"/>
    <s v="Oilseed farming"/>
    <s v="507"/>
    <s v="Hotels and motels, including casino hotels"/>
    <n v="15055"/>
    <s v="Industry Use"/>
    <n v="1.1199999999999999E-8"/>
    <x v="20"/>
    <x v="20"/>
    <x v="0"/>
    <x v="0"/>
  </r>
  <r>
    <s v="1"/>
    <s v="Oilseed farming"/>
    <s v="508"/>
    <s v="Other accommodations"/>
    <n v="15055"/>
    <s v="Industry Use"/>
    <n v="3.2599999999999999E-9"/>
    <x v="20"/>
    <x v="20"/>
    <x v="0"/>
    <x v="0"/>
  </r>
  <r>
    <s v="1"/>
    <s v="Oilseed farming"/>
    <s v="509"/>
    <s v="Full-service restaurants"/>
    <n v="15055"/>
    <s v="Industry Use"/>
    <n v="1.8939362000000001E-2"/>
    <x v="20"/>
    <x v="20"/>
    <x v="0"/>
    <x v="0"/>
  </r>
  <r>
    <s v="1"/>
    <s v="Oilseed farming"/>
    <s v="510"/>
    <s v="Limited-service restaurants"/>
    <n v="15055"/>
    <s v="Industry Use"/>
    <n v="3.6237679999999999E-3"/>
    <x v="20"/>
    <x v="20"/>
    <x v="0"/>
    <x v="0"/>
  </r>
  <r>
    <s v="1"/>
    <s v="Oilseed farming"/>
    <s v="511"/>
    <s v="All other food and drinking places"/>
    <n v="15055"/>
    <s v="Industry Use"/>
    <n v="4.2611009999999998E-3"/>
    <x v="20"/>
    <x v="20"/>
    <x v="0"/>
    <x v="0"/>
  </r>
  <r>
    <s v="1"/>
    <s v="Oilseed farming"/>
    <s v="512"/>
    <s v="Automotive repair and maintenance, except car washes"/>
    <n v="15055"/>
    <s v="Industry Use"/>
    <n v="1.4150088E-2"/>
    <x v="21"/>
    <x v="21"/>
    <x v="0"/>
    <x v="0"/>
  </r>
  <r>
    <s v="1"/>
    <s v="Oilseed farming"/>
    <s v="514"/>
    <s v="Electronic and precision equipment repair and maintenance"/>
    <n v="15055"/>
    <s v="Industry Use"/>
    <n v="4.468067E-3"/>
    <x v="21"/>
    <x v="21"/>
    <x v="0"/>
    <x v="0"/>
  </r>
  <r>
    <s v="1"/>
    <s v="Oilseed farming"/>
    <s v="515"/>
    <s v="Commercial and industrial machinery and equipment repair and maintenance"/>
    <n v="15055"/>
    <s v="Industry Use"/>
    <n v="1.3465269999999999E-3"/>
    <x v="21"/>
    <x v="21"/>
    <x v="0"/>
    <x v="0"/>
  </r>
  <r>
    <s v="1"/>
    <s v="Oilseed farming"/>
    <s v="519"/>
    <s v="Dry-cleaning and laundry services"/>
    <n v="15055"/>
    <s v="Industry Use"/>
    <n v="4.2200000000000003E-5"/>
    <x v="21"/>
    <x v="21"/>
    <x v="0"/>
    <x v="0"/>
  </r>
  <r>
    <s v="1"/>
    <s v="Oilseed farming"/>
    <s v="523"/>
    <s v="Business and professional associations"/>
    <n v="15055"/>
    <s v="Industry Use"/>
    <n v="1.4964747E-2"/>
    <x v="21"/>
    <x v="21"/>
    <x v="0"/>
    <x v="0"/>
  </r>
  <r>
    <s v="1"/>
    <s v="Oilseed farming"/>
    <s v="526"/>
    <s v="Postal service"/>
    <n v="15055"/>
    <s v="Industry Use"/>
    <n v="1.012588E-3"/>
    <x v="22"/>
    <x v="22"/>
    <x v="0"/>
    <x v="0"/>
  </r>
  <r>
    <s v="1"/>
    <s v="Oilseed farming"/>
    <s v="528"/>
    <s v="Other federal government enterprises"/>
    <n v="15055"/>
    <s v="Industry Use"/>
    <n v="4.6899999999999998E-7"/>
    <x v="22"/>
    <x v="22"/>
    <x v="0"/>
    <x v="0"/>
  </r>
  <r>
    <s v="1"/>
    <s v="Oilseed farming"/>
    <s v="532"/>
    <s v="Local government passenger transit"/>
    <n v="15055"/>
    <s v="Industry Use"/>
    <n v="4.8400000000000002E-6"/>
    <x v="22"/>
    <x v="22"/>
    <x v="0"/>
    <x v="0"/>
  </r>
  <r>
    <s v="1"/>
    <s v="Oilseed farming"/>
    <s v="533"/>
    <s v="Local government electric utilities"/>
    <n v="15055"/>
    <s v="Industry Use"/>
    <n v="2.6706260000000002E-3"/>
    <x v="22"/>
    <x v="22"/>
    <x v="0"/>
    <x v="0"/>
  </r>
  <r>
    <s v="1"/>
    <s v="Oilseed farming"/>
    <s v="5001"/>
    <s v="Employee Compensation"/>
    <n v="15053"/>
    <s v="Factor Receipts"/>
    <n v="1.9794669000000001E-2"/>
    <x v="23"/>
    <x v="23"/>
    <x v="0"/>
    <x v="0"/>
  </r>
  <r>
    <s v="1"/>
    <s v="Oilseed farming"/>
    <s v="6001"/>
    <s v="Proprietor Income"/>
    <n v="15053"/>
    <s v="Factor Receipts"/>
    <n v="3.2048265929999999"/>
    <x v="24"/>
    <x v="24"/>
    <x v="0"/>
    <x v="0"/>
  </r>
  <r>
    <s v="1"/>
    <s v="Oilseed farming"/>
    <s v="7001"/>
    <s v="Other Property Type Income"/>
    <n v="15053"/>
    <s v="Factor Receipts"/>
    <n v="2.991430759"/>
    <x v="25"/>
    <x v="25"/>
    <x v="0"/>
    <x v="0"/>
  </r>
  <r>
    <s v="1"/>
    <s v="Oilseed farming"/>
    <s v="8001"/>
    <s v="Taxes on Production and Imports"/>
    <n v="15053"/>
    <s v="Factor Receipts"/>
    <n v="-1.0400525000000001E-2"/>
    <x v="26"/>
    <x v="26"/>
    <x v="0"/>
    <x v="0"/>
  </r>
  <r>
    <s v="1"/>
    <s v="Oilseed farming"/>
    <s v="11001"/>
    <s v="Federal Government NonDefense"/>
    <n v="15055"/>
    <s v="Industry Use"/>
    <n v="5.1773900000000002E-4"/>
    <x v="27"/>
    <x v="27"/>
    <x v="0"/>
    <x v="0"/>
  </r>
  <r>
    <s v="1"/>
    <s v="Oilseed farming"/>
    <s v="12001"/>
    <s v="State/Local Govt NonEducation"/>
    <n v="15055"/>
    <s v="Industry Use"/>
    <n v="3.0392625E-2"/>
    <x v="27"/>
    <x v="27"/>
    <x v="0"/>
    <x v="0"/>
  </r>
  <r>
    <s v="1"/>
    <s v="Oilseed farming"/>
    <s v="14002"/>
    <s v="Inventory Additions/Deletions"/>
    <n v="15055"/>
    <s v="Industry Use"/>
    <n v="2.0270661999999998E-2"/>
    <x v="27"/>
    <x v="27"/>
    <x v="0"/>
    <x v="0"/>
  </r>
  <r>
    <s v="1"/>
    <s v="Oilseed farming"/>
    <s v="25001"/>
    <s v="Foreign Trade"/>
    <n v="15056"/>
    <s v="Industry Trade"/>
    <n v="0.66880661399999997"/>
    <x v="28"/>
    <x v="28"/>
    <x v="0"/>
    <x v="0"/>
  </r>
  <r>
    <s v="1"/>
    <s v="Oilseed farming"/>
    <s v="28001"/>
    <s v="Domestic Trade"/>
    <n v="15056"/>
    <s v="Industry Trade"/>
    <n v="7.6261515710000003"/>
    <x v="29"/>
    <x v="29"/>
    <x v="0"/>
    <x v="0"/>
  </r>
  <r>
    <s v="2"/>
    <s v="Grain farming"/>
    <s v="1"/>
    <s v="Oilseed farming"/>
    <n v="15055"/>
    <s v="Industry Use"/>
    <n v="6.5737339000000006E-2"/>
    <x v="0"/>
    <x v="0"/>
    <x v="0"/>
    <x v="0"/>
  </r>
  <r>
    <s v="2"/>
    <s v="Grain farming"/>
    <s v="2"/>
    <s v="Grain farming"/>
    <n v="15055"/>
    <s v="Industry Use"/>
    <n v="3.559283454"/>
    <x v="0"/>
    <x v="0"/>
    <x v="0"/>
    <x v="0"/>
  </r>
  <r>
    <s v="2"/>
    <s v="Grain farming"/>
    <s v="3"/>
    <s v="Vegetable and melon farming"/>
    <n v="15055"/>
    <s v="Industry Use"/>
    <n v="3.8519800000000001E-4"/>
    <x v="1"/>
    <x v="1"/>
    <x v="0"/>
    <x v="0"/>
  </r>
  <r>
    <s v="2"/>
    <s v="Grain farming"/>
    <s v="4"/>
    <s v="Fruit farming"/>
    <n v="15055"/>
    <s v="Industry Use"/>
    <n v="8.4266799999999998E-4"/>
    <x v="1"/>
    <x v="1"/>
    <x v="0"/>
    <x v="0"/>
  </r>
  <r>
    <s v="2"/>
    <s v="Grain farming"/>
    <s v="5"/>
    <s v="Tree nut farming"/>
    <n v="15055"/>
    <s v="Industry Use"/>
    <n v="2.3934100000000001E-4"/>
    <x v="1"/>
    <x v="1"/>
    <x v="0"/>
    <x v="0"/>
  </r>
  <r>
    <s v="2"/>
    <s v="Grain farming"/>
    <s v="6"/>
    <s v="Greenhouse, nursery, and floriculture production"/>
    <n v="15055"/>
    <s v="Industry Use"/>
    <n v="4.7509000000000001E-4"/>
    <x v="1"/>
    <x v="1"/>
    <x v="0"/>
    <x v="0"/>
  </r>
  <r>
    <s v="2"/>
    <s v="Grain farming"/>
    <s v="10"/>
    <s v="All other crop farming"/>
    <n v="15055"/>
    <s v="Industry Use"/>
    <n v="9.7335795000000003E-2"/>
    <x v="0"/>
    <x v="0"/>
    <x v="0"/>
    <x v="0"/>
  </r>
  <r>
    <s v="2"/>
    <s v="Grain farming"/>
    <s v="11"/>
    <s v="Beef cattle ranching and farming, including feedlots and dual-purpose ranching and farming"/>
    <n v="15055"/>
    <s v="Industry Use"/>
    <n v="0.47157849200000002"/>
    <x v="2"/>
    <x v="2"/>
    <x v="0"/>
    <x v="0"/>
  </r>
  <r>
    <s v="2"/>
    <s v="Grain farming"/>
    <s v="12"/>
    <s v="Dairy cattle and milk production"/>
    <n v="15055"/>
    <s v="Industry Use"/>
    <n v="0.39261257100000002"/>
    <x v="2"/>
    <x v="2"/>
    <x v="0"/>
    <x v="0"/>
  </r>
  <r>
    <s v="2"/>
    <s v="Grain farming"/>
    <s v="13"/>
    <s v="Poultry and egg production"/>
    <n v="15055"/>
    <s v="Industry Use"/>
    <n v="6.2828600000000004E-3"/>
    <x v="2"/>
    <x v="2"/>
    <x v="0"/>
    <x v="0"/>
  </r>
  <r>
    <s v="2"/>
    <s v="Grain farming"/>
    <s v="14"/>
    <s v="Animal production, except cattle and poultry and eggs"/>
    <n v="15055"/>
    <s v="Industry Use"/>
    <n v="0.129954234"/>
    <x v="2"/>
    <x v="2"/>
    <x v="0"/>
    <x v="0"/>
  </r>
  <r>
    <s v="2"/>
    <s v="Grain farming"/>
    <s v="19"/>
    <s v="Support activities for agriculture and forestry"/>
    <n v="15055"/>
    <s v="Industry Use"/>
    <n v="6.0594079519999999"/>
    <x v="3"/>
    <x v="3"/>
    <x v="0"/>
    <x v="0"/>
  </r>
  <r>
    <s v="2"/>
    <s v="Grain farming"/>
    <s v="20"/>
    <s v="Oil and gas extraction"/>
    <n v="15055"/>
    <s v="Industry Use"/>
    <n v="3.2412040000000001E-3"/>
    <x v="4"/>
    <x v="4"/>
    <x v="0"/>
    <x v="0"/>
  </r>
  <r>
    <s v="2"/>
    <s v="Grain farming"/>
    <s v="28"/>
    <s v="Stone mining and quarrying"/>
    <n v="15055"/>
    <s v="Industry Use"/>
    <n v="4.7918433000000003E-2"/>
    <x v="4"/>
    <x v="4"/>
    <x v="0"/>
    <x v="0"/>
  </r>
  <r>
    <s v="2"/>
    <s v="Grain farming"/>
    <s v="35"/>
    <s v="Drilling oil and gas wells"/>
    <n v="15055"/>
    <s v="Industry Use"/>
    <n v="5.8200000000000002E-9"/>
    <x v="4"/>
    <x v="4"/>
    <x v="0"/>
    <x v="0"/>
  </r>
  <r>
    <s v="2"/>
    <s v="Grain farming"/>
    <s v="36"/>
    <s v="Support activities for oil and gas operations"/>
    <n v="15055"/>
    <s v="Industry Use"/>
    <n v="8.1699999999999997E-8"/>
    <x v="4"/>
    <x v="4"/>
    <x v="0"/>
    <x v="0"/>
  </r>
  <r>
    <s v="2"/>
    <s v="Grain farming"/>
    <s v="37"/>
    <s v="Metal mining services"/>
    <n v="15055"/>
    <s v="Industry Use"/>
    <n v="1.7400000000000001E-6"/>
    <x v="4"/>
    <x v="4"/>
    <x v="0"/>
    <x v="0"/>
  </r>
  <r>
    <s v="2"/>
    <s v="Grain farming"/>
    <s v="38"/>
    <s v="Other nonmetallic minerals services"/>
    <n v="15055"/>
    <s v="Industry Use"/>
    <n v="2.8184E-4"/>
    <x v="4"/>
    <x v="4"/>
    <x v="0"/>
    <x v="0"/>
  </r>
  <r>
    <s v="2"/>
    <s v="Grain farming"/>
    <s v="47"/>
    <s v="Electric power transmission and distribution"/>
    <n v="15055"/>
    <s v="Industry Use"/>
    <n v="8.9235960000000003E-2"/>
    <x v="5"/>
    <x v="5"/>
    <x v="0"/>
    <x v="0"/>
  </r>
  <r>
    <s v="2"/>
    <s v="Grain farming"/>
    <s v="48"/>
    <s v="Natural gas distribution"/>
    <n v="15055"/>
    <s v="Industry Use"/>
    <n v="0.129607798"/>
    <x v="5"/>
    <x v="5"/>
    <x v="0"/>
    <x v="0"/>
  </r>
  <r>
    <s v="2"/>
    <s v="Grain farming"/>
    <s v="49"/>
    <s v="Water, sewage and other systems"/>
    <n v="15055"/>
    <s v="Industry Use"/>
    <n v="2.2332182999999999E-2"/>
    <x v="5"/>
    <x v="5"/>
    <x v="0"/>
    <x v="0"/>
  </r>
  <r>
    <s v="2"/>
    <s v="Grain farming"/>
    <s v="60"/>
    <s v="Maintenance and repair construction of nonresidential structures"/>
    <n v="15055"/>
    <s v="Industry Use"/>
    <n v="0.47681243400000001"/>
    <x v="6"/>
    <x v="6"/>
    <x v="0"/>
    <x v="0"/>
  </r>
  <r>
    <s v="2"/>
    <s v="Grain farming"/>
    <s v="64"/>
    <s v="Other animal food manufacturing"/>
    <n v="15055"/>
    <s v="Industry Use"/>
    <n v="3.8099999999999998E-5"/>
    <x v="7"/>
    <x v="7"/>
    <x v="0"/>
    <x v="0"/>
  </r>
  <r>
    <s v="2"/>
    <s v="Grain farming"/>
    <s v="87"/>
    <s v="Frozen cakes and other pastries manufacturing"/>
    <n v="15055"/>
    <s v="Industry Use"/>
    <n v="1.37E-7"/>
    <x v="7"/>
    <x v="7"/>
    <x v="0"/>
    <x v="0"/>
  </r>
  <r>
    <s v="2"/>
    <s v="Grain farming"/>
    <s v="93"/>
    <s v="Bread and bakery product, except frozen, manufacturing"/>
    <n v="15055"/>
    <s v="Industry Use"/>
    <n v="8.1100000000000005E-7"/>
    <x v="7"/>
    <x v="7"/>
    <x v="0"/>
    <x v="0"/>
  </r>
  <r>
    <s v="2"/>
    <s v="Grain farming"/>
    <s v="115"/>
    <s v="Textile and fabric finishing mills"/>
    <n v="15055"/>
    <s v="Industry Use"/>
    <n v="8.37E-10"/>
    <x v="8"/>
    <x v="8"/>
    <x v="0"/>
    <x v="0"/>
  </r>
  <r>
    <s v="2"/>
    <s v="Grain farming"/>
    <s v="119"/>
    <s v="Textile bag and canvas mills"/>
    <n v="15055"/>
    <s v="Industry Use"/>
    <n v="1.77E-5"/>
    <x v="8"/>
    <x v="8"/>
    <x v="0"/>
    <x v="0"/>
  </r>
  <r>
    <s v="2"/>
    <s v="Grain farming"/>
    <s v="121"/>
    <s v="Other textile product mills"/>
    <n v="15055"/>
    <s v="Industry Use"/>
    <n v="4.9400000000000001E-6"/>
    <x v="8"/>
    <x v="8"/>
    <x v="0"/>
    <x v="0"/>
  </r>
  <r>
    <s v="2"/>
    <s v="Grain farming"/>
    <s v="126"/>
    <s v="Womens and girls cut and sew apparel manufacturing"/>
    <n v="15055"/>
    <s v="Industry Use"/>
    <n v="2.4099999999999999E-10"/>
    <x v="8"/>
    <x v="8"/>
    <x v="0"/>
    <x v="0"/>
  </r>
  <r>
    <s v="2"/>
    <s v="Grain farming"/>
    <s v="132"/>
    <s v="Sawmills"/>
    <n v="15055"/>
    <s v="Industry Use"/>
    <n v="1.77E-5"/>
    <x v="8"/>
    <x v="8"/>
    <x v="0"/>
    <x v="0"/>
  </r>
  <r>
    <s v="2"/>
    <s v="Grain farming"/>
    <s v="135"/>
    <s v="Engineered wood member and truss manufacturing"/>
    <n v="15055"/>
    <s v="Industry Use"/>
    <n v="1.9E-6"/>
    <x v="8"/>
    <x v="8"/>
    <x v="0"/>
    <x v="0"/>
  </r>
  <r>
    <s v="2"/>
    <s v="Grain farming"/>
    <s v="137"/>
    <s v="Wood windows and door manufacturing"/>
    <n v="15055"/>
    <s v="Industry Use"/>
    <n v="1.1800000000000001E-5"/>
    <x v="8"/>
    <x v="8"/>
    <x v="0"/>
    <x v="0"/>
  </r>
  <r>
    <s v="2"/>
    <s v="Grain farming"/>
    <s v="140"/>
    <s v="Wood container and pallet manufacturing"/>
    <n v="15055"/>
    <s v="Industry Use"/>
    <n v="1.9904190000000002E-3"/>
    <x v="8"/>
    <x v="8"/>
    <x v="0"/>
    <x v="0"/>
  </r>
  <r>
    <s v="2"/>
    <s v="Grain farming"/>
    <s v="143"/>
    <s v="All other miscellaneous wood product manufacturing"/>
    <n v="15055"/>
    <s v="Industry Use"/>
    <n v="1.95658E-4"/>
    <x v="8"/>
    <x v="8"/>
    <x v="0"/>
    <x v="0"/>
  </r>
  <r>
    <s v="2"/>
    <s v="Grain farming"/>
    <s v="147"/>
    <s v="Paperboard container manufacturing"/>
    <n v="15055"/>
    <s v="Industry Use"/>
    <n v="1.8477599999999999E-4"/>
    <x v="8"/>
    <x v="8"/>
    <x v="0"/>
    <x v="0"/>
  </r>
  <r>
    <s v="2"/>
    <s v="Grain farming"/>
    <s v="152"/>
    <s v="Printing"/>
    <n v="15055"/>
    <s v="Industry Use"/>
    <n v="1.4851999999999999E-4"/>
    <x v="8"/>
    <x v="8"/>
    <x v="0"/>
    <x v="0"/>
  </r>
  <r>
    <s v="2"/>
    <s v="Grain farming"/>
    <s v="155"/>
    <s v="Asphalt paving mixture and block manufacturing"/>
    <n v="15055"/>
    <s v="Industry Use"/>
    <n v="8.4383280000000001E-3"/>
    <x v="8"/>
    <x v="8"/>
    <x v="0"/>
    <x v="0"/>
  </r>
  <r>
    <s v="2"/>
    <s v="Grain farming"/>
    <s v="163"/>
    <s v="Other basic organic chemical manufacturing"/>
    <n v="15055"/>
    <s v="Industry Use"/>
    <n v="0.11695720699999999"/>
    <x v="8"/>
    <x v="8"/>
    <x v="0"/>
    <x v="0"/>
  </r>
  <r>
    <s v="2"/>
    <s v="Grain farming"/>
    <s v="175"/>
    <s v="Paint and coating manufacturing"/>
    <n v="15055"/>
    <s v="Industry Use"/>
    <n v="1.03E-5"/>
    <x v="8"/>
    <x v="8"/>
    <x v="0"/>
    <x v="0"/>
  </r>
  <r>
    <s v="2"/>
    <s v="Grain farming"/>
    <s v="177"/>
    <s v="Soap and other detergent manufacturing"/>
    <n v="15055"/>
    <s v="Industry Use"/>
    <n v="1.1399999999999999E-5"/>
    <x v="8"/>
    <x v="8"/>
    <x v="0"/>
    <x v="0"/>
  </r>
  <r>
    <s v="2"/>
    <s v="Grain farming"/>
    <s v="190"/>
    <s v="Polystyrene foam product manufacturing"/>
    <n v="15055"/>
    <s v="Industry Use"/>
    <n v="1.13E-5"/>
    <x v="8"/>
    <x v="8"/>
    <x v="0"/>
    <x v="0"/>
  </r>
  <r>
    <s v="2"/>
    <s v="Grain farming"/>
    <s v="191"/>
    <s v="Urethane and other foam product (except polystyrene) manufacturing"/>
    <n v="15055"/>
    <s v="Industry Use"/>
    <n v="5.2100000000000001E-6"/>
    <x v="8"/>
    <x v="8"/>
    <x v="0"/>
    <x v="0"/>
  </r>
  <r>
    <s v="2"/>
    <s v="Grain farming"/>
    <s v="192"/>
    <s v="Plastics bottle manufacturing"/>
    <n v="15055"/>
    <s v="Industry Use"/>
    <n v="3.0199999999999999E-5"/>
    <x v="8"/>
    <x v="8"/>
    <x v="0"/>
    <x v="0"/>
  </r>
  <r>
    <s v="2"/>
    <s v="Grain farming"/>
    <s v="195"/>
    <s v="Rubber and plastics hoses and belting manufacturing"/>
    <n v="15055"/>
    <s v="Industry Use"/>
    <n v="2.189309E-3"/>
    <x v="8"/>
    <x v="8"/>
    <x v="0"/>
    <x v="0"/>
  </r>
  <r>
    <s v="2"/>
    <s v="Grain farming"/>
    <s v="197"/>
    <s v="Pottery, ceramics, and plumbing fixture manufacturing"/>
    <n v="15055"/>
    <s v="Industry Use"/>
    <n v="3.2099999999999998E-7"/>
    <x v="8"/>
    <x v="8"/>
    <x v="0"/>
    <x v="0"/>
  </r>
  <r>
    <s v="2"/>
    <s v="Grain farming"/>
    <s v="204"/>
    <s v="Ready-mix concrete manufacturing"/>
    <n v="15055"/>
    <s v="Industry Use"/>
    <n v="7.9947720000000007E-3"/>
    <x v="8"/>
    <x v="8"/>
    <x v="0"/>
    <x v="0"/>
  </r>
  <r>
    <s v="2"/>
    <s v="Grain farming"/>
    <s v="207"/>
    <s v="Other concrete product manufacturing"/>
    <n v="15055"/>
    <s v="Industry Use"/>
    <n v="5.6818019999999997E-3"/>
    <x v="8"/>
    <x v="8"/>
    <x v="0"/>
    <x v="0"/>
  </r>
  <r>
    <s v="2"/>
    <s v="Grain farming"/>
    <s v="211"/>
    <s v="Cut stone and stone product manufacturing"/>
    <n v="15055"/>
    <s v="Industry Use"/>
    <n v="3.3925299999999999E-3"/>
    <x v="8"/>
    <x v="8"/>
    <x v="0"/>
    <x v="0"/>
  </r>
  <r>
    <s v="2"/>
    <s v="Grain farming"/>
    <s v="215"/>
    <s v="Iron and steel mills and ferroalloy manufacturing"/>
    <n v="15055"/>
    <s v="Industry Use"/>
    <n v="7.2799999999999998E-6"/>
    <x v="8"/>
    <x v="8"/>
    <x v="0"/>
    <x v="0"/>
  </r>
  <r>
    <s v="2"/>
    <s v="Grain farming"/>
    <s v="217"/>
    <s v="Rolled steel shape manufacturing"/>
    <n v="15055"/>
    <s v="Industry Use"/>
    <n v="2.2800000000000002E-6"/>
    <x v="8"/>
    <x v="8"/>
    <x v="0"/>
    <x v="0"/>
  </r>
  <r>
    <s v="2"/>
    <s v="Grain farming"/>
    <s v="227"/>
    <s v="Ferrous metal foundries"/>
    <n v="15055"/>
    <s v="Industry Use"/>
    <n v="4.2599999999999999E-6"/>
    <x v="8"/>
    <x v="8"/>
    <x v="0"/>
    <x v="0"/>
  </r>
  <r>
    <s v="2"/>
    <s v="Grain farming"/>
    <s v="228"/>
    <s v="Nonferrous metal foundries"/>
    <n v="15055"/>
    <s v="Industry Use"/>
    <n v="3.8299999999999998E-6"/>
    <x v="8"/>
    <x v="8"/>
    <x v="0"/>
    <x v="0"/>
  </r>
  <r>
    <s v="2"/>
    <s v="Grain farming"/>
    <s v="230"/>
    <s v="Crown and closure manufacturing and metal stamping"/>
    <n v="15055"/>
    <s v="Industry Use"/>
    <n v="6.9199999999999998E-6"/>
    <x v="8"/>
    <x v="8"/>
    <x v="0"/>
    <x v="0"/>
  </r>
  <r>
    <s v="2"/>
    <s v="Grain farming"/>
    <s v="234"/>
    <s v="Handtool manufacturing"/>
    <n v="15055"/>
    <s v="Industry Use"/>
    <n v="1.26E-5"/>
    <x v="8"/>
    <x v="8"/>
    <x v="0"/>
    <x v="0"/>
  </r>
  <r>
    <s v="2"/>
    <s v="Grain farming"/>
    <s v="236"/>
    <s v="Fabricated structural metal manufacturing"/>
    <n v="15055"/>
    <s v="Industry Use"/>
    <n v="6.4399999999999993E-5"/>
    <x v="8"/>
    <x v="8"/>
    <x v="0"/>
    <x v="0"/>
  </r>
  <r>
    <s v="2"/>
    <s v="Grain farming"/>
    <s v="238"/>
    <s v="Metal window and door manufacturing"/>
    <n v="15055"/>
    <s v="Industry Use"/>
    <n v="2.9899999999999998E-5"/>
    <x v="8"/>
    <x v="8"/>
    <x v="0"/>
    <x v="0"/>
  </r>
  <r>
    <s v="2"/>
    <s v="Grain farming"/>
    <s v="239"/>
    <s v="Sheet metal work manufacturing"/>
    <n v="15055"/>
    <s v="Industry Use"/>
    <n v="2.34E-5"/>
    <x v="8"/>
    <x v="8"/>
    <x v="0"/>
    <x v="0"/>
  </r>
  <r>
    <s v="2"/>
    <s v="Grain farming"/>
    <s v="240"/>
    <s v="Ornamental and architectural metal work manufacturing"/>
    <n v="15055"/>
    <s v="Industry Use"/>
    <n v="1.55954E-4"/>
    <x v="8"/>
    <x v="8"/>
    <x v="0"/>
    <x v="0"/>
  </r>
  <r>
    <s v="2"/>
    <s v="Grain farming"/>
    <s v="242"/>
    <s v="Metal tank (heavy gauge) manufacturing"/>
    <n v="15055"/>
    <s v="Industry Use"/>
    <n v="1.3900000000000001E-5"/>
    <x v="8"/>
    <x v="8"/>
    <x v="0"/>
    <x v="0"/>
  </r>
  <r>
    <s v="2"/>
    <s v="Grain farming"/>
    <s v="244"/>
    <s v="Metal barrels, drums and pails manufacturing"/>
    <n v="15055"/>
    <s v="Industry Use"/>
    <n v="6.83268E-4"/>
    <x v="8"/>
    <x v="8"/>
    <x v="0"/>
    <x v="0"/>
  </r>
  <r>
    <s v="2"/>
    <s v="Grain farming"/>
    <s v="247"/>
    <s v="Machine shops"/>
    <n v="15055"/>
    <s v="Industry Use"/>
    <n v="5.8510400000000003E-4"/>
    <x v="8"/>
    <x v="8"/>
    <x v="0"/>
    <x v="0"/>
  </r>
  <r>
    <s v="2"/>
    <s v="Grain farming"/>
    <s v="248"/>
    <s v="Turned product and screw, nut, and bolt manufacturing"/>
    <n v="15055"/>
    <s v="Industry Use"/>
    <n v="8.0199999999999994E-6"/>
    <x v="8"/>
    <x v="8"/>
    <x v="0"/>
    <x v="0"/>
  </r>
  <r>
    <s v="2"/>
    <s v="Grain farming"/>
    <s v="251"/>
    <s v="Electroplating, anodizing, and coloring metal"/>
    <n v="15055"/>
    <s v="Industry Use"/>
    <n v="2.6399999999999998E-7"/>
    <x v="8"/>
    <x v="8"/>
    <x v="0"/>
    <x v="0"/>
  </r>
  <r>
    <s v="2"/>
    <s v="Grain farming"/>
    <s v="252"/>
    <s v="Valve and fittings, other than plumbing, manufacturing"/>
    <n v="15055"/>
    <s v="Industry Use"/>
    <n v="8.1599999999999998E-6"/>
    <x v="8"/>
    <x v="8"/>
    <x v="0"/>
    <x v="0"/>
  </r>
  <r>
    <s v="2"/>
    <s v="Grain farming"/>
    <s v="259"/>
    <s v="Other fabricated metal manufacturing"/>
    <n v="15055"/>
    <s v="Industry Use"/>
    <n v="1.12336E-4"/>
    <x v="8"/>
    <x v="8"/>
    <x v="0"/>
    <x v="0"/>
  </r>
  <r>
    <s v="2"/>
    <s v="Grain farming"/>
    <s v="261"/>
    <s v="Lawn and garden equipment manufacturing"/>
    <n v="15055"/>
    <s v="Industry Use"/>
    <n v="6.6118059999999996E-3"/>
    <x v="8"/>
    <x v="8"/>
    <x v="0"/>
    <x v="0"/>
  </r>
  <r>
    <s v="2"/>
    <s v="Grain farming"/>
    <s v="262"/>
    <s v="Construction machinery manufacturing"/>
    <n v="15055"/>
    <s v="Industry Use"/>
    <n v="1.4556964E-2"/>
    <x v="8"/>
    <x v="8"/>
    <x v="0"/>
    <x v="0"/>
  </r>
  <r>
    <s v="2"/>
    <s v="Grain farming"/>
    <s v="269"/>
    <s v="All other industrial machinery manufacturing"/>
    <n v="15055"/>
    <s v="Industry Use"/>
    <n v="2.5299999999999998E-5"/>
    <x v="8"/>
    <x v="8"/>
    <x v="0"/>
    <x v="0"/>
  </r>
  <r>
    <s v="2"/>
    <s v="Grain farming"/>
    <s v="275"/>
    <s v="Air conditioning, refrigeration, and warm air heating equipment manufacturing"/>
    <n v="15055"/>
    <s v="Industry Use"/>
    <n v="4.7500000000000003E-6"/>
    <x v="8"/>
    <x v="8"/>
    <x v="0"/>
    <x v="0"/>
  </r>
  <r>
    <s v="2"/>
    <s v="Grain farming"/>
    <s v="276"/>
    <s v="Industrial mold manufacturing"/>
    <n v="15055"/>
    <s v="Industry Use"/>
    <n v="1.5999999999999999E-6"/>
    <x v="8"/>
    <x v="8"/>
    <x v="0"/>
    <x v="0"/>
  </r>
  <r>
    <s v="2"/>
    <s v="Grain farming"/>
    <s v="277"/>
    <s v="Special tool, die, jig, and fixture manufacturing"/>
    <n v="15055"/>
    <s v="Industry Use"/>
    <n v="4.6399999999999996E-6"/>
    <x v="8"/>
    <x v="8"/>
    <x v="0"/>
    <x v="0"/>
  </r>
  <r>
    <s v="2"/>
    <s v="Grain farming"/>
    <s v="282"/>
    <s v="Speed changer, industrial high-speed drive, and gear manufacturing"/>
    <n v="15055"/>
    <s v="Industry Use"/>
    <n v="2.0099999999999999E-9"/>
    <x v="8"/>
    <x v="8"/>
    <x v="0"/>
    <x v="0"/>
  </r>
  <r>
    <s v="2"/>
    <s v="Grain farming"/>
    <s v="294"/>
    <s v="Industrial process furnace and oven manufacturing"/>
    <n v="15055"/>
    <s v="Industry Use"/>
    <n v="1.4300000000000001E-8"/>
    <x v="8"/>
    <x v="8"/>
    <x v="0"/>
    <x v="0"/>
  </r>
  <r>
    <s v="2"/>
    <s v="Grain farming"/>
    <s v="297"/>
    <s v="Scales, balances, and miscellaneous general purpose machinery manufacturing"/>
    <n v="15055"/>
    <s v="Industry Use"/>
    <n v="1.16285E-4"/>
    <x v="8"/>
    <x v="8"/>
    <x v="0"/>
    <x v="0"/>
  </r>
  <r>
    <s v="2"/>
    <s v="Grain farming"/>
    <s v="307"/>
    <s v="Semiconductor and related device manufacturing"/>
    <n v="15055"/>
    <s v="Industry Use"/>
    <n v="7.3700000000000005E-8"/>
    <x v="8"/>
    <x v="8"/>
    <x v="0"/>
    <x v="0"/>
  </r>
  <r>
    <s v="2"/>
    <s v="Grain farming"/>
    <s v="317"/>
    <s v="Analytical laboratory instrument manufacturing"/>
    <n v="15055"/>
    <s v="Industry Use"/>
    <n v="5.84E-6"/>
    <x v="8"/>
    <x v="8"/>
    <x v="0"/>
    <x v="0"/>
  </r>
  <r>
    <s v="2"/>
    <s v="Grain farming"/>
    <s v="323"/>
    <s v="Lighting fixture manufacturing"/>
    <n v="15055"/>
    <s v="Industry Use"/>
    <n v="1.2599999999999999E-7"/>
    <x v="8"/>
    <x v="8"/>
    <x v="0"/>
    <x v="0"/>
  </r>
  <r>
    <s v="2"/>
    <s v="Grain farming"/>
    <s v="330"/>
    <s v="Motor and generator manufacturing"/>
    <n v="15055"/>
    <s v="Industry Use"/>
    <n v="3.9799999999999998E-5"/>
    <x v="8"/>
    <x v="8"/>
    <x v="0"/>
    <x v="0"/>
  </r>
  <r>
    <s v="2"/>
    <s v="Grain farming"/>
    <s v="341"/>
    <s v="Light truck and utility vehicle manufacturing"/>
    <n v="15055"/>
    <s v="Industry Use"/>
    <n v="4.1699999999999999E-6"/>
    <x v="8"/>
    <x v="8"/>
    <x v="0"/>
    <x v="0"/>
  </r>
  <r>
    <s v="2"/>
    <s v="Grain farming"/>
    <s v="343"/>
    <s v="Motor vehicle body manufacturing"/>
    <n v="15055"/>
    <s v="Industry Use"/>
    <n v="4.1300000000000001E-7"/>
    <x v="8"/>
    <x v="8"/>
    <x v="0"/>
    <x v="0"/>
  </r>
  <r>
    <s v="2"/>
    <s v="Grain farming"/>
    <s v="346"/>
    <s v="Travel trailer and camper manufacturing"/>
    <n v="15055"/>
    <s v="Industry Use"/>
    <n v="2.21E-6"/>
    <x v="8"/>
    <x v="8"/>
    <x v="0"/>
    <x v="0"/>
  </r>
  <r>
    <s v="2"/>
    <s v="Grain farming"/>
    <s v="348"/>
    <s v="Motor vehicle electrical and electronic equipment manufacturing"/>
    <n v="15055"/>
    <s v="Industry Use"/>
    <n v="1.6349589000000001E-2"/>
    <x v="8"/>
    <x v="8"/>
    <x v="0"/>
    <x v="0"/>
  </r>
  <r>
    <s v="2"/>
    <s v="Grain farming"/>
    <s v="364"/>
    <s v="All other transportation equipment manufacturing"/>
    <n v="15055"/>
    <s v="Industry Use"/>
    <n v="7.5199999999999998E-5"/>
    <x v="8"/>
    <x v="8"/>
    <x v="0"/>
    <x v="0"/>
  </r>
  <r>
    <s v="2"/>
    <s v="Grain farming"/>
    <s v="365"/>
    <s v="Wood kitchen cabinet and countertop manufacturing"/>
    <n v="15055"/>
    <s v="Industry Use"/>
    <n v="8.8599999999999997E-7"/>
    <x v="8"/>
    <x v="8"/>
    <x v="0"/>
    <x v="0"/>
  </r>
  <r>
    <s v="2"/>
    <s v="Grain farming"/>
    <s v="366"/>
    <s v="Upholstered household furniture manufacturing"/>
    <n v="15055"/>
    <s v="Industry Use"/>
    <n v="1.77E-8"/>
    <x v="8"/>
    <x v="8"/>
    <x v="0"/>
    <x v="0"/>
  </r>
  <r>
    <s v="2"/>
    <s v="Grain farming"/>
    <s v="371"/>
    <s v="Custom architectural woodwork and millwork"/>
    <n v="15055"/>
    <s v="Industry Use"/>
    <n v="9.3400000000000003E-8"/>
    <x v="8"/>
    <x v="8"/>
    <x v="0"/>
    <x v="0"/>
  </r>
  <r>
    <s v="2"/>
    <s v="Grain farming"/>
    <s v="376"/>
    <s v="Surgical and medical instrument manufacturing"/>
    <n v="15055"/>
    <s v="Industry Use"/>
    <n v="2.3599999999999999E-6"/>
    <x v="8"/>
    <x v="8"/>
    <x v="0"/>
    <x v="0"/>
  </r>
  <r>
    <s v="2"/>
    <s v="Grain farming"/>
    <s v="381"/>
    <s v="Jewelry and silverware manufacturing"/>
    <n v="15055"/>
    <s v="Industry Use"/>
    <n v="3.2300000000000002E-7"/>
    <x v="8"/>
    <x v="8"/>
    <x v="0"/>
    <x v="0"/>
  </r>
  <r>
    <s v="2"/>
    <s v="Grain farming"/>
    <s v="382"/>
    <s v="Sporting and athletic goods manufacturing"/>
    <n v="15055"/>
    <s v="Industry Use"/>
    <n v="1.43E-7"/>
    <x v="8"/>
    <x v="8"/>
    <x v="0"/>
    <x v="0"/>
  </r>
  <r>
    <s v="2"/>
    <s v="Grain farming"/>
    <s v="383"/>
    <s v="Doll, toy, and game manufacturing"/>
    <n v="15055"/>
    <s v="Industry Use"/>
    <n v="4.3699999999999997E-6"/>
    <x v="8"/>
    <x v="8"/>
    <x v="0"/>
    <x v="0"/>
  </r>
  <r>
    <s v="2"/>
    <s v="Grain farming"/>
    <s v="384"/>
    <s v="Office supplies (except paper) manufacturing"/>
    <n v="15055"/>
    <s v="Industry Use"/>
    <n v="2.8100000000000002E-6"/>
    <x v="8"/>
    <x v="8"/>
    <x v="0"/>
    <x v="0"/>
  </r>
  <r>
    <s v="2"/>
    <s v="Grain farming"/>
    <s v="385"/>
    <s v="Sign manufacturing"/>
    <n v="15055"/>
    <s v="Industry Use"/>
    <n v="4.8199999999999996E-6"/>
    <x v="8"/>
    <x v="8"/>
    <x v="0"/>
    <x v="0"/>
  </r>
  <r>
    <s v="2"/>
    <s v="Grain farming"/>
    <s v="392"/>
    <s v="Wholesale - Motor vehicle and motor vehicle parts and supplies"/>
    <n v="15055"/>
    <s v="Industry Use"/>
    <n v="0.14277899999999999"/>
    <x v="9"/>
    <x v="9"/>
    <x v="0"/>
    <x v="0"/>
  </r>
  <r>
    <s v="2"/>
    <s v="Grain farming"/>
    <s v="393"/>
    <s v="Wholesale - Professional and commercial equipment and supplies"/>
    <n v="15055"/>
    <s v="Industry Use"/>
    <n v="1.0634396000000001E-2"/>
    <x v="9"/>
    <x v="9"/>
    <x v="0"/>
    <x v="0"/>
  </r>
  <r>
    <s v="2"/>
    <s v="Grain farming"/>
    <s v="394"/>
    <s v="Wholesale - Household appliances and electrical and electronic goods"/>
    <n v="15055"/>
    <s v="Industry Use"/>
    <n v="0.11651404"/>
    <x v="9"/>
    <x v="9"/>
    <x v="0"/>
    <x v="0"/>
  </r>
  <r>
    <s v="2"/>
    <s v="Grain farming"/>
    <s v="395"/>
    <s v="Wholesale - Machinery, equipment, and supplies"/>
    <n v="15055"/>
    <s v="Industry Use"/>
    <n v="0.74953544500000002"/>
    <x v="9"/>
    <x v="9"/>
    <x v="0"/>
    <x v="0"/>
  </r>
  <r>
    <s v="2"/>
    <s v="Grain farming"/>
    <s v="396"/>
    <s v="Wholesale - Other durable goods merchant wholesalers"/>
    <n v="15055"/>
    <s v="Industry Use"/>
    <n v="0.20068782499999999"/>
    <x v="9"/>
    <x v="9"/>
    <x v="0"/>
    <x v="0"/>
  </r>
  <r>
    <s v="2"/>
    <s v="Grain farming"/>
    <s v="398"/>
    <s v="Wholesale - Grocery and related product wholesalers"/>
    <n v="15055"/>
    <s v="Industry Use"/>
    <n v="8.8503209999999995E-3"/>
    <x v="9"/>
    <x v="9"/>
    <x v="0"/>
    <x v="0"/>
  </r>
  <r>
    <s v="2"/>
    <s v="Grain farming"/>
    <s v="399"/>
    <s v="Wholesale - Petroleum and petroleum products"/>
    <n v="15055"/>
    <s v="Industry Use"/>
    <n v="0.50071345"/>
    <x v="9"/>
    <x v="9"/>
    <x v="0"/>
    <x v="0"/>
  </r>
  <r>
    <s v="2"/>
    <s v="Grain farming"/>
    <s v="400"/>
    <s v="Wholesale - Other nondurable goods merchant wholesalers"/>
    <n v="15055"/>
    <s v="Industry Use"/>
    <n v="7.977401467"/>
    <x v="9"/>
    <x v="9"/>
    <x v="0"/>
    <x v="0"/>
  </r>
  <r>
    <s v="2"/>
    <s v="Grain farming"/>
    <s v="401"/>
    <s v="Wholesale - Wholesale electronic markets and agents and brokers"/>
    <n v="15055"/>
    <s v="Industry Use"/>
    <n v="9.1468020000000008E-3"/>
    <x v="9"/>
    <x v="9"/>
    <x v="0"/>
    <x v="0"/>
  </r>
  <r>
    <s v="2"/>
    <s v="Grain farming"/>
    <s v="402"/>
    <s v="Retail - Motor vehicle and parts dealers"/>
    <n v="15055"/>
    <s v="Industry Use"/>
    <n v="7.3455500000000002E-4"/>
    <x v="10"/>
    <x v="10"/>
    <x v="0"/>
    <x v="0"/>
  </r>
  <r>
    <s v="2"/>
    <s v="Grain farming"/>
    <s v="403"/>
    <s v="Retail - Furniture and home furnishings stores"/>
    <n v="15055"/>
    <s v="Industry Use"/>
    <n v="7.8995900000000002E-4"/>
    <x v="10"/>
    <x v="10"/>
    <x v="0"/>
    <x v="0"/>
  </r>
  <r>
    <s v="2"/>
    <s v="Grain farming"/>
    <s v="404"/>
    <s v="Retail - Electronics and appliance stores"/>
    <n v="15055"/>
    <s v="Industry Use"/>
    <n v="7.7128199999999998E-4"/>
    <x v="10"/>
    <x v="10"/>
    <x v="0"/>
    <x v="0"/>
  </r>
  <r>
    <s v="2"/>
    <s v="Grain farming"/>
    <s v="405"/>
    <s v="Retail - Building material and garden equipment and supplies stores"/>
    <n v="15055"/>
    <s v="Industry Use"/>
    <n v="2.0950333000000002E-2"/>
    <x v="10"/>
    <x v="10"/>
    <x v="0"/>
    <x v="0"/>
  </r>
  <r>
    <s v="2"/>
    <s v="Grain farming"/>
    <s v="406"/>
    <s v="Retail - Food and beverage stores"/>
    <n v="15055"/>
    <s v="Industry Use"/>
    <n v="2.0631798999999999E-2"/>
    <x v="10"/>
    <x v="10"/>
    <x v="0"/>
    <x v="0"/>
  </r>
  <r>
    <s v="2"/>
    <s v="Grain farming"/>
    <s v="408"/>
    <s v="Retail - Gasoline stores"/>
    <n v="15055"/>
    <s v="Industry Use"/>
    <n v="0.353592929"/>
    <x v="10"/>
    <x v="10"/>
    <x v="0"/>
    <x v="0"/>
  </r>
  <r>
    <s v="2"/>
    <s v="Grain farming"/>
    <s v="410"/>
    <s v="Retail - Sporting goods, hobby, musical instrument and book stores"/>
    <n v="15055"/>
    <s v="Industry Use"/>
    <n v="6.4673599999999997E-4"/>
    <x v="10"/>
    <x v="10"/>
    <x v="0"/>
    <x v="0"/>
  </r>
  <r>
    <s v="2"/>
    <s v="Grain farming"/>
    <s v="411"/>
    <s v="Retail - General merchandise stores"/>
    <n v="15055"/>
    <s v="Industry Use"/>
    <n v="2.8834838000000002E-2"/>
    <x v="10"/>
    <x v="10"/>
    <x v="0"/>
    <x v="0"/>
  </r>
  <r>
    <s v="2"/>
    <s v="Grain farming"/>
    <s v="412"/>
    <s v="Retail - Miscellaneous store retailers"/>
    <n v="15055"/>
    <s v="Industry Use"/>
    <n v="9.31718E-4"/>
    <x v="10"/>
    <x v="10"/>
    <x v="0"/>
    <x v="0"/>
  </r>
  <r>
    <s v="2"/>
    <s v="Grain farming"/>
    <s v="413"/>
    <s v="Retail - Nonstore retailers"/>
    <n v="15055"/>
    <s v="Industry Use"/>
    <n v="6.1807800000000003E-3"/>
    <x v="10"/>
    <x v="10"/>
    <x v="0"/>
    <x v="0"/>
  </r>
  <r>
    <s v="2"/>
    <s v="Grain farming"/>
    <s v="414"/>
    <s v="Air transportation"/>
    <n v="15055"/>
    <s v="Industry Use"/>
    <n v="5.3289219999999998E-3"/>
    <x v="11"/>
    <x v="11"/>
    <x v="0"/>
    <x v="0"/>
  </r>
  <r>
    <s v="2"/>
    <s v="Grain farming"/>
    <s v="415"/>
    <s v="Rail transportation"/>
    <n v="15055"/>
    <s v="Industry Use"/>
    <n v="0.22801696199999999"/>
    <x v="11"/>
    <x v="11"/>
    <x v="0"/>
    <x v="0"/>
  </r>
  <r>
    <s v="2"/>
    <s v="Grain farming"/>
    <s v="416"/>
    <s v="Water transportation"/>
    <n v="15055"/>
    <s v="Industry Use"/>
    <n v="1.9077250000000001E-3"/>
    <x v="11"/>
    <x v="11"/>
    <x v="0"/>
    <x v="0"/>
  </r>
  <r>
    <s v="2"/>
    <s v="Grain farming"/>
    <s v="417"/>
    <s v="Truck transportation"/>
    <n v="15055"/>
    <s v="Industry Use"/>
    <n v="1.3405644910000001"/>
    <x v="11"/>
    <x v="11"/>
    <x v="0"/>
    <x v="0"/>
  </r>
  <r>
    <s v="2"/>
    <s v="Grain farming"/>
    <s v="418"/>
    <s v="Transit and ground passenger transportation"/>
    <n v="15055"/>
    <s v="Industry Use"/>
    <n v="2.81E-8"/>
    <x v="11"/>
    <x v="11"/>
    <x v="0"/>
    <x v="0"/>
  </r>
  <r>
    <s v="2"/>
    <s v="Grain farming"/>
    <s v="419"/>
    <s v="Pipeline transportation"/>
    <n v="15055"/>
    <s v="Industry Use"/>
    <n v="1.5742583000000001E-2"/>
    <x v="11"/>
    <x v="11"/>
    <x v="0"/>
    <x v="0"/>
  </r>
  <r>
    <s v="2"/>
    <s v="Grain farming"/>
    <s v="420"/>
    <s v="Scenic and sightseeing transportation and support activities for transportation"/>
    <n v="15055"/>
    <s v="Industry Use"/>
    <n v="7.6348450000000003E-3"/>
    <x v="11"/>
    <x v="11"/>
    <x v="0"/>
    <x v="0"/>
  </r>
  <r>
    <s v="2"/>
    <s v="Grain farming"/>
    <s v="421"/>
    <s v="Couriers and messengers"/>
    <n v="15055"/>
    <s v="Industry Use"/>
    <n v="5.7552000000000005E-4"/>
    <x v="11"/>
    <x v="11"/>
    <x v="0"/>
    <x v="0"/>
  </r>
  <r>
    <s v="2"/>
    <s v="Grain farming"/>
    <s v="422"/>
    <s v="Warehousing and storage"/>
    <n v="15055"/>
    <s v="Industry Use"/>
    <n v="3.2474992000000001E-2"/>
    <x v="11"/>
    <x v="11"/>
    <x v="0"/>
    <x v="0"/>
  </r>
  <r>
    <s v="2"/>
    <s v="Grain farming"/>
    <s v="423"/>
    <s v="Newspaper publishers"/>
    <n v="15055"/>
    <s v="Industry Use"/>
    <n v="1.0929699999999999E-4"/>
    <x v="12"/>
    <x v="12"/>
    <x v="0"/>
    <x v="0"/>
  </r>
  <r>
    <s v="2"/>
    <s v="Grain farming"/>
    <s v="424"/>
    <s v="Periodical publishers"/>
    <n v="15055"/>
    <s v="Industry Use"/>
    <n v="1.0234160000000001E-3"/>
    <x v="12"/>
    <x v="12"/>
    <x v="0"/>
    <x v="0"/>
  </r>
  <r>
    <s v="2"/>
    <s v="Grain farming"/>
    <s v="425"/>
    <s v="Book publishers"/>
    <n v="15055"/>
    <s v="Industry Use"/>
    <n v="5.3199999999999999E-6"/>
    <x v="12"/>
    <x v="12"/>
    <x v="0"/>
    <x v="0"/>
  </r>
  <r>
    <s v="2"/>
    <s v="Grain farming"/>
    <s v="428"/>
    <s v="Software publishers"/>
    <n v="15055"/>
    <s v="Industry Use"/>
    <n v="2.3699855999999998E-2"/>
    <x v="12"/>
    <x v="12"/>
    <x v="0"/>
    <x v="0"/>
  </r>
  <r>
    <s v="2"/>
    <s v="Grain farming"/>
    <s v="429"/>
    <s v="Motion picture and video industries"/>
    <n v="15055"/>
    <s v="Industry Use"/>
    <n v="4.0999999999999999E-7"/>
    <x v="12"/>
    <x v="12"/>
    <x v="0"/>
    <x v="0"/>
  </r>
  <r>
    <s v="2"/>
    <s v="Grain farming"/>
    <s v="431"/>
    <s v="Radio and television broadcasting"/>
    <n v="15055"/>
    <s v="Industry Use"/>
    <n v="7.6299999999999998E-5"/>
    <x v="12"/>
    <x v="12"/>
    <x v="0"/>
    <x v="0"/>
  </r>
  <r>
    <s v="2"/>
    <s v="Grain farming"/>
    <s v="432"/>
    <s v="Cable and other subscription programming"/>
    <n v="15055"/>
    <s v="Industry Use"/>
    <n v="1.4600000000000001E-5"/>
    <x v="12"/>
    <x v="12"/>
    <x v="0"/>
    <x v="0"/>
  </r>
  <r>
    <s v="2"/>
    <s v="Grain farming"/>
    <s v="433"/>
    <s v="Wired telecommunications carriers"/>
    <n v="15055"/>
    <s v="Industry Use"/>
    <n v="1.8168079E-2"/>
    <x v="12"/>
    <x v="12"/>
    <x v="0"/>
    <x v="0"/>
  </r>
  <r>
    <s v="2"/>
    <s v="Grain farming"/>
    <s v="436"/>
    <s v="Data processing, hosting, and related services"/>
    <n v="15055"/>
    <s v="Industry Use"/>
    <n v="5.5294599999999999E-3"/>
    <x v="12"/>
    <x v="12"/>
    <x v="0"/>
    <x v="0"/>
  </r>
  <r>
    <s v="2"/>
    <s v="Grain farming"/>
    <s v="437"/>
    <s v="News syndicates, libraries, archives and all other information services"/>
    <n v="15055"/>
    <s v="Industry Use"/>
    <n v="1.21E-9"/>
    <x v="12"/>
    <x v="12"/>
    <x v="0"/>
    <x v="0"/>
  </r>
  <r>
    <s v="2"/>
    <s v="Grain farming"/>
    <s v="438"/>
    <s v="Internet publishing and broadcasting and web search portals"/>
    <n v="15055"/>
    <s v="Industry Use"/>
    <n v="3.15E-5"/>
    <x v="12"/>
    <x v="12"/>
    <x v="0"/>
    <x v="0"/>
  </r>
  <r>
    <s v="2"/>
    <s v="Grain farming"/>
    <s v="439"/>
    <s v="Nondepository credit intermediation and related activities"/>
    <n v="15055"/>
    <s v="Industry Use"/>
    <n v="6.3355446999999995E-2"/>
    <x v="13"/>
    <x v="13"/>
    <x v="0"/>
    <x v="0"/>
  </r>
  <r>
    <s v="2"/>
    <s v="Grain farming"/>
    <s v="440"/>
    <s v="Securities and commodity contracts intermediation and brokerage"/>
    <n v="15055"/>
    <s v="Industry Use"/>
    <n v="1.0170884E-2"/>
    <x v="13"/>
    <x v="13"/>
    <x v="0"/>
    <x v="0"/>
  </r>
  <r>
    <s v="2"/>
    <s v="Grain farming"/>
    <s v="441"/>
    <s v="Monetary authorities and depository credit intermediation"/>
    <n v="15055"/>
    <s v="Industry Use"/>
    <n v="0.68092037800000005"/>
    <x v="13"/>
    <x v="13"/>
    <x v="0"/>
    <x v="0"/>
  </r>
  <r>
    <s v="2"/>
    <s v="Grain farming"/>
    <s v="442"/>
    <s v="Other financial investment activities"/>
    <n v="15055"/>
    <s v="Industry Use"/>
    <n v="3.2245696999999997E-2"/>
    <x v="13"/>
    <x v="13"/>
    <x v="0"/>
    <x v="0"/>
  </r>
  <r>
    <s v="2"/>
    <s v="Grain farming"/>
    <s v="443"/>
    <s v="Direct life insurance carriers"/>
    <n v="15055"/>
    <s v="Industry Use"/>
    <n v="4.7899999999999999E-5"/>
    <x v="13"/>
    <x v="13"/>
    <x v="0"/>
    <x v="0"/>
  </r>
  <r>
    <s v="2"/>
    <s v="Grain farming"/>
    <s v="444"/>
    <s v="Insurance carriers, except direct life"/>
    <n v="15055"/>
    <s v="Industry Use"/>
    <n v="2.3182398E-2"/>
    <x v="13"/>
    <x v="13"/>
    <x v="0"/>
    <x v="0"/>
  </r>
  <r>
    <s v="2"/>
    <s v="Grain farming"/>
    <s v="445"/>
    <s v="Insurance agencies, brokerages, and related activities"/>
    <n v="15055"/>
    <s v="Industry Use"/>
    <n v="2.8325962999999999E-2"/>
    <x v="13"/>
    <x v="13"/>
    <x v="0"/>
    <x v="0"/>
  </r>
  <r>
    <s v="2"/>
    <s v="Grain farming"/>
    <s v="447"/>
    <s v="Other real estate"/>
    <n v="15055"/>
    <s v="Industry Use"/>
    <n v="11.05719652"/>
    <x v="14"/>
    <x v="14"/>
    <x v="0"/>
    <x v="0"/>
  </r>
  <r>
    <s v="2"/>
    <s v="Grain farming"/>
    <s v="450"/>
    <s v="Automotive equipment rental and leasing"/>
    <n v="15055"/>
    <s v="Industry Use"/>
    <n v="9.0403639999999993E-2"/>
    <x v="15"/>
    <x v="15"/>
    <x v="0"/>
    <x v="0"/>
  </r>
  <r>
    <s v="2"/>
    <s v="Grain farming"/>
    <s v="451"/>
    <s v="General and consumer goods rental except video tapes and discs"/>
    <n v="15055"/>
    <s v="Industry Use"/>
    <n v="2.2523878000000001E-2"/>
    <x v="15"/>
    <x v="15"/>
    <x v="0"/>
    <x v="0"/>
  </r>
  <r>
    <s v="2"/>
    <s v="Grain farming"/>
    <s v="453"/>
    <s v="Commercial and industrial machinery and equipment rental and leasing"/>
    <n v="15055"/>
    <s v="Industry Use"/>
    <n v="0.45176892099999999"/>
    <x v="15"/>
    <x v="15"/>
    <x v="0"/>
    <x v="0"/>
  </r>
  <r>
    <s v="2"/>
    <s v="Grain farming"/>
    <s v="454"/>
    <s v="Lessors of nonfinancial intangible assets"/>
    <n v="15055"/>
    <s v="Industry Use"/>
    <n v="1.460233E-3"/>
    <x v="15"/>
    <x v="15"/>
    <x v="0"/>
    <x v="0"/>
  </r>
  <r>
    <s v="2"/>
    <s v="Grain farming"/>
    <s v="455"/>
    <s v="Legal services"/>
    <n v="15055"/>
    <s v="Industry Use"/>
    <n v="4.3419992999999997E-2"/>
    <x v="16"/>
    <x v="16"/>
    <x v="0"/>
    <x v="0"/>
  </r>
  <r>
    <s v="2"/>
    <s v="Grain farming"/>
    <s v="456"/>
    <s v="Accounting, tax preparation, bookkeeping, and payroll services"/>
    <n v="15055"/>
    <s v="Industry Use"/>
    <n v="0.184303942"/>
    <x v="16"/>
    <x v="16"/>
    <x v="0"/>
    <x v="0"/>
  </r>
  <r>
    <s v="2"/>
    <s v="Grain farming"/>
    <s v="459"/>
    <s v="Custom computer programming services"/>
    <n v="15055"/>
    <s v="Industry Use"/>
    <n v="7.3601450000000002E-3"/>
    <x v="16"/>
    <x v="16"/>
    <x v="0"/>
    <x v="0"/>
  </r>
  <r>
    <s v="2"/>
    <s v="Grain farming"/>
    <s v="460"/>
    <s v="Computer systems design services"/>
    <n v="15055"/>
    <s v="Industry Use"/>
    <n v="4.9097856000000002E-2"/>
    <x v="16"/>
    <x v="16"/>
    <x v="0"/>
    <x v="0"/>
  </r>
  <r>
    <s v="2"/>
    <s v="Grain farming"/>
    <s v="461"/>
    <s v="Other computer related services, including facilities management"/>
    <n v="15055"/>
    <s v="Industry Use"/>
    <n v="2.1730946000000001E-2"/>
    <x v="16"/>
    <x v="16"/>
    <x v="0"/>
    <x v="0"/>
  </r>
  <r>
    <s v="2"/>
    <s v="Grain farming"/>
    <s v="462"/>
    <s v="Management consulting services"/>
    <n v="15055"/>
    <s v="Industry Use"/>
    <n v="7.4986599999999997E-4"/>
    <x v="16"/>
    <x v="16"/>
    <x v="0"/>
    <x v="0"/>
  </r>
  <r>
    <s v="2"/>
    <s v="Grain farming"/>
    <s v="464"/>
    <s v="Scientific research and development services"/>
    <n v="15055"/>
    <s v="Industry Use"/>
    <n v="5.8900000000000002E-5"/>
    <x v="16"/>
    <x v="16"/>
    <x v="0"/>
    <x v="0"/>
  </r>
  <r>
    <s v="2"/>
    <s v="Grain farming"/>
    <s v="465"/>
    <s v="Advertising, public relations, and related services"/>
    <n v="15055"/>
    <s v="Industry Use"/>
    <n v="2.8106600000000001E-4"/>
    <x v="16"/>
    <x v="16"/>
    <x v="0"/>
    <x v="0"/>
  </r>
  <r>
    <s v="2"/>
    <s v="Grain farming"/>
    <s v="468"/>
    <s v="Marketing research and all other miscellaneous professional, scientific, and technical services"/>
    <n v="15055"/>
    <s v="Industry Use"/>
    <n v="4.6341955999999997E-2"/>
    <x v="16"/>
    <x v="16"/>
    <x v="0"/>
    <x v="0"/>
  </r>
  <r>
    <s v="2"/>
    <s v="Grain farming"/>
    <s v="470"/>
    <s v="Office administrative services"/>
    <n v="15055"/>
    <s v="Industry Use"/>
    <n v="2.5233679999999998E-3"/>
    <x v="17"/>
    <x v="17"/>
    <x v="0"/>
    <x v="0"/>
  </r>
  <r>
    <s v="2"/>
    <s v="Grain farming"/>
    <s v="471"/>
    <s v="Facilities support services"/>
    <n v="15055"/>
    <s v="Industry Use"/>
    <n v="7.75E-5"/>
    <x v="17"/>
    <x v="17"/>
    <x v="0"/>
    <x v="0"/>
  </r>
  <r>
    <s v="2"/>
    <s v="Grain farming"/>
    <s v="472"/>
    <s v="Employment services"/>
    <n v="15055"/>
    <s v="Industry Use"/>
    <n v="2.7588299999999999E-4"/>
    <x v="17"/>
    <x v="17"/>
    <x v="0"/>
    <x v="0"/>
  </r>
  <r>
    <s v="2"/>
    <s v="Grain farming"/>
    <s v="473"/>
    <s v="Business support services"/>
    <n v="15055"/>
    <s v="Industry Use"/>
    <n v="3.1874569999999999E-3"/>
    <x v="17"/>
    <x v="17"/>
    <x v="0"/>
    <x v="0"/>
  </r>
  <r>
    <s v="2"/>
    <s v="Grain farming"/>
    <s v="474"/>
    <s v="Travel arrangement and reservation services"/>
    <n v="15055"/>
    <s v="Industry Use"/>
    <n v="1.713694E-3"/>
    <x v="17"/>
    <x v="17"/>
    <x v="0"/>
    <x v="0"/>
  </r>
  <r>
    <s v="2"/>
    <s v="Grain farming"/>
    <s v="476"/>
    <s v="Services to buildings"/>
    <n v="15055"/>
    <s v="Industry Use"/>
    <n v="6.2124528999999998E-2"/>
    <x v="17"/>
    <x v="17"/>
    <x v="0"/>
    <x v="0"/>
  </r>
  <r>
    <s v="2"/>
    <s v="Grain farming"/>
    <s v="477"/>
    <s v="Landscape and horticultural services"/>
    <n v="15055"/>
    <s v="Industry Use"/>
    <n v="3.0838409000000001E-2"/>
    <x v="17"/>
    <x v="17"/>
    <x v="0"/>
    <x v="0"/>
  </r>
  <r>
    <s v="2"/>
    <s v="Grain farming"/>
    <s v="478"/>
    <s v="Other support services"/>
    <n v="15055"/>
    <s v="Industry Use"/>
    <n v="2.7225300000000002E-4"/>
    <x v="17"/>
    <x v="17"/>
    <x v="0"/>
    <x v="0"/>
  </r>
  <r>
    <s v="2"/>
    <s v="Grain farming"/>
    <s v="479"/>
    <s v="Waste management and remediation services"/>
    <n v="15055"/>
    <s v="Industry Use"/>
    <n v="5.8539877999999997E-2"/>
    <x v="17"/>
    <x v="17"/>
    <x v="0"/>
    <x v="0"/>
  </r>
  <r>
    <s v="2"/>
    <s v="Grain farming"/>
    <s v="481"/>
    <s v="Junior colleges, colleges, universities, and professional schools"/>
    <n v="15055"/>
    <s v="Industry Use"/>
    <n v="5.8489680000000004E-3"/>
    <x v="18"/>
    <x v="18"/>
    <x v="0"/>
    <x v="0"/>
  </r>
  <r>
    <s v="2"/>
    <s v="Grain farming"/>
    <s v="496"/>
    <s v="Performing arts companies"/>
    <n v="15055"/>
    <s v="Industry Use"/>
    <n v="1.0223070000000001E-3"/>
    <x v="19"/>
    <x v="19"/>
    <x v="0"/>
    <x v="0"/>
  </r>
  <r>
    <s v="2"/>
    <s v="Grain farming"/>
    <s v="498"/>
    <s v="Racing and Track Operation"/>
    <n v="15055"/>
    <s v="Industry Use"/>
    <n v="3.2055143000000001E-2"/>
    <x v="19"/>
    <x v="19"/>
    <x v="0"/>
    <x v="0"/>
  </r>
  <r>
    <s v="2"/>
    <s v="Grain farming"/>
    <s v="500"/>
    <s v="Promoters of performing arts and sports and agents for public figures"/>
    <n v="15055"/>
    <s v="Industry Use"/>
    <n v="9.5822400000000003E-4"/>
    <x v="19"/>
    <x v="19"/>
    <x v="0"/>
    <x v="0"/>
  </r>
  <r>
    <s v="2"/>
    <s v="Grain farming"/>
    <s v="501"/>
    <s v="Museums, historical sites, zoos, and parks"/>
    <n v="15055"/>
    <s v="Industry Use"/>
    <n v="2.4400000000000001E-7"/>
    <x v="19"/>
    <x v="19"/>
    <x v="0"/>
    <x v="0"/>
  </r>
  <r>
    <s v="2"/>
    <s v="Grain farming"/>
    <s v="504"/>
    <s v="Other amusement and recreation industries"/>
    <n v="15055"/>
    <s v="Industry Use"/>
    <n v="3.4357839999999999E-3"/>
    <x v="19"/>
    <x v="19"/>
    <x v="0"/>
    <x v="0"/>
  </r>
  <r>
    <s v="2"/>
    <s v="Grain farming"/>
    <s v="507"/>
    <s v="Hotels and motels, including casino hotels"/>
    <n v="15055"/>
    <s v="Industry Use"/>
    <n v="2.85E-8"/>
    <x v="20"/>
    <x v="20"/>
    <x v="0"/>
    <x v="0"/>
  </r>
  <r>
    <s v="2"/>
    <s v="Grain farming"/>
    <s v="508"/>
    <s v="Other accommodations"/>
    <n v="15055"/>
    <s v="Industry Use"/>
    <n v="8.2800000000000004E-9"/>
    <x v="20"/>
    <x v="20"/>
    <x v="0"/>
    <x v="0"/>
  </r>
  <r>
    <s v="2"/>
    <s v="Grain farming"/>
    <s v="509"/>
    <s v="Full-service restaurants"/>
    <n v="15055"/>
    <s v="Industry Use"/>
    <n v="0.12516134800000001"/>
    <x v="20"/>
    <x v="20"/>
    <x v="0"/>
    <x v="0"/>
  </r>
  <r>
    <s v="2"/>
    <s v="Grain farming"/>
    <s v="510"/>
    <s v="Limited-service restaurants"/>
    <n v="15055"/>
    <s v="Industry Use"/>
    <n v="9.2099360000000002E-3"/>
    <x v="20"/>
    <x v="20"/>
    <x v="0"/>
    <x v="0"/>
  </r>
  <r>
    <s v="2"/>
    <s v="Grain farming"/>
    <s v="511"/>
    <s v="All other food and drinking places"/>
    <n v="15055"/>
    <s v="Industry Use"/>
    <n v="1.116237E-2"/>
    <x v="20"/>
    <x v="20"/>
    <x v="0"/>
    <x v="0"/>
  </r>
  <r>
    <s v="2"/>
    <s v="Grain farming"/>
    <s v="512"/>
    <s v="Automotive repair and maintenance, except car washes"/>
    <n v="15055"/>
    <s v="Industry Use"/>
    <n v="5.0805865999999998E-2"/>
    <x v="21"/>
    <x v="21"/>
    <x v="0"/>
    <x v="0"/>
  </r>
  <r>
    <s v="2"/>
    <s v="Grain farming"/>
    <s v="514"/>
    <s v="Electronic and precision equipment repair and maintenance"/>
    <n v="15055"/>
    <s v="Industry Use"/>
    <n v="1.6315420000000001E-2"/>
    <x v="21"/>
    <x v="21"/>
    <x v="0"/>
    <x v="0"/>
  </r>
  <r>
    <s v="2"/>
    <s v="Grain farming"/>
    <s v="515"/>
    <s v="Commercial and industrial machinery and equipment repair and maintenance"/>
    <n v="15055"/>
    <s v="Industry Use"/>
    <n v="5.985822E-3"/>
    <x v="21"/>
    <x v="21"/>
    <x v="0"/>
    <x v="0"/>
  </r>
  <r>
    <s v="2"/>
    <s v="Grain farming"/>
    <s v="519"/>
    <s v="Dry-cleaning and laundry services"/>
    <n v="15055"/>
    <s v="Industry Use"/>
    <n v="2.93663E-4"/>
    <x v="21"/>
    <x v="21"/>
    <x v="0"/>
    <x v="0"/>
  </r>
  <r>
    <s v="2"/>
    <s v="Grain farming"/>
    <s v="523"/>
    <s v="Business and professional associations"/>
    <n v="15055"/>
    <s v="Industry Use"/>
    <n v="5.7020539999999998E-3"/>
    <x v="21"/>
    <x v="21"/>
    <x v="0"/>
    <x v="0"/>
  </r>
  <r>
    <s v="2"/>
    <s v="Grain farming"/>
    <s v="526"/>
    <s v="Postal service"/>
    <n v="15055"/>
    <s v="Industry Use"/>
    <n v="4.2902790000000001E-3"/>
    <x v="22"/>
    <x v="22"/>
    <x v="0"/>
    <x v="0"/>
  </r>
  <r>
    <s v="2"/>
    <s v="Grain farming"/>
    <s v="528"/>
    <s v="Other federal government enterprises"/>
    <n v="15055"/>
    <s v="Industry Use"/>
    <n v="2.8499999999999998E-6"/>
    <x v="22"/>
    <x v="22"/>
    <x v="0"/>
    <x v="0"/>
  </r>
  <r>
    <s v="2"/>
    <s v="Grain farming"/>
    <s v="532"/>
    <s v="Local government passenger transit"/>
    <n v="15055"/>
    <s v="Industry Use"/>
    <n v="5.0399999999999999E-5"/>
    <x v="22"/>
    <x v="22"/>
    <x v="0"/>
    <x v="0"/>
  </r>
  <r>
    <s v="2"/>
    <s v="Grain farming"/>
    <s v="533"/>
    <s v="Local government electric utilities"/>
    <n v="15055"/>
    <s v="Industry Use"/>
    <n v="5.2862070000000002E-3"/>
    <x v="22"/>
    <x v="22"/>
    <x v="0"/>
    <x v="0"/>
  </r>
  <r>
    <s v="2"/>
    <s v="Grain farming"/>
    <s v="5001"/>
    <s v="Employee Compensation"/>
    <n v="15053"/>
    <s v="Factor Receipts"/>
    <n v="3.063614845"/>
    <x v="23"/>
    <x v="23"/>
    <x v="0"/>
    <x v="0"/>
  </r>
  <r>
    <s v="2"/>
    <s v="Grain farming"/>
    <s v="6001"/>
    <s v="Proprietor Income"/>
    <n v="15053"/>
    <s v="Factor Receipts"/>
    <n v="7.3129286770000004"/>
    <x v="24"/>
    <x v="24"/>
    <x v="0"/>
    <x v="0"/>
  </r>
  <r>
    <s v="2"/>
    <s v="Grain farming"/>
    <s v="7001"/>
    <s v="Other Property Type Income"/>
    <n v="15053"/>
    <s v="Factor Receipts"/>
    <n v="12.378304480000001"/>
    <x v="25"/>
    <x v="25"/>
    <x v="0"/>
    <x v="0"/>
  </r>
  <r>
    <s v="2"/>
    <s v="Grain farming"/>
    <s v="8001"/>
    <s v="Taxes on Production and Imports"/>
    <n v="15053"/>
    <s v="Factor Receipts"/>
    <n v="0.20706397300000001"/>
    <x v="26"/>
    <x v="26"/>
    <x v="0"/>
    <x v="0"/>
  </r>
  <r>
    <s v="2"/>
    <s v="Grain farming"/>
    <s v="11001"/>
    <s v="Federal Government NonDefense"/>
    <n v="15055"/>
    <s v="Industry Use"/>
    <n v="1.295116E-3"/>
    <x v="27"/>
    <x v="27"/>
    <x v="0"/>
    <x v="0"/>
  </r>
  <r>
    <s v="2"/>
    <s v="Grain farming"/>
    <s v="12001"/>
    <s v="State/Local Govt NonEducation"/>
    <n v="15055"/>
    <s v="Industry Use"/>
    <n v="0.20651639799999999"/>
    <x v="27"/>
    <x v="27"/>
    <x v="0"/>
    <x v="0"/>
  </r>
  <r>
    <s v="2"/>
    <s v="Grain farming"/>
    <s v="14002"/>
    <s v="Inventory Additions/Deletions"/>
    <n v="15055"/>
    <s v="Industry Use"/>
    <n v="0.36455007699999997"/>
    <x v="27"/>
    <x v="27"/>
    <x v="0"/>
    <x v="0"/>
  </r>
  <r>
    <s v="2"/>
    <s v="Grain farming"/>
    <s v="25001"/>
    <s v="Foreign Trade"/>
    <n v="15056"/>
    <s v="Industry Trade"/>
    <n v="4.7472230409999998"/>
    <x v="28"/>
    <x v="28"/>
    <x v="0"/>
    <x v="0"/>
  </r>
  <r>
    <s v="2"/>
    <s v="Grain farming"/>
    <s v="28001"/>
    <s v="Domestic Trade"/>
    <n v="15056"/>
    <s v="Industry Trade"/>
    <n v="40.95966456"/>
    <x v="29"/>
    <x v="29"/>
    <x v="0"/>
    <x v="0"/>
  </r>
  <r>
    <s v="3"/>
    <s v="Vegetable and melon farming"/>
    <s v="1"/>
    <s v="Oilseed farming"/>
    <n v="15055"/>
    <s v="Industry Use"/>
    <n v="3.6999999999999998E-5"/>
    <x v="0"/>
    <x v="0"/>
    <x v="1"/>
    <x v="1"/>
  </r>
  <r>
    <s v="3"/>
    <s v="Vegetable and melon farming"/>
    <s v="2"/>
    <s v="Grain farming"/>
    <n v="15055"/>
    <s v="Industry Use"/>
    <n v="1.87092E-4"/>
    <x v="0"/>
    <x v="0"/>
    <x v="1"/>
    <x v="1"/>
  </r>
  <r>
    <s v="3"/>
    <s v="Vegetable and melon farming"/>
    <s v="3"/>
    <s v="Vegetable and melon farming"/>
    <n v="15055"/>
    <s v="Industry Use"/>
    <n v="7.2200000000000003E-6"/>
    <x v="1"/>
    <x v="1"/>
    <x v="1"/>
    <x v="1"/>
  </r>
  <r>
    <s v="3"/>
    <s v="Vegetable and melon farming"/>
    <s v="4"/>
    <s v="Fruit farming"/>
    <n v="15055"/>
    <s v="Industry Use"/>
    <n v="5.37E-7"/>
    <x v="1"/>
    <x v="1"/>
    <x v="1"/>
    <x v="1"/>
  </r>
  <r>
    <s v="3"/>
    <s v="Vegetable and melon farming"/>
    <s v="5"/>
    <s v="Tree nut farming"/>
    <n v="15055"/>
    <s v="Industry Use"/>
    <n v="1.5200000000000001E-7"/>
    <x v="1"/>
    <x v="1"/>
    <x v="1"/>
    <x v="1"/>
  </r>
  <r>
    <s v="3"/>
    <s v="Vegetable and melon farming"/>
    <s v="6"/>
    <s v="Greenhouse, nursery, and floriculture production"/>
    <n v="15055"/>
    <s v="Industry Use"/>
    <n v="3.03E-7"/>
    <x v="1"/>
    <x v="1"/>
    <x v="1"/>
    <x v="1"/>
  </r>
  <r>
    <s v="3"/>
    <s v="Vegetable and melon farming"/>
    <s v="10"/>
    <s v="All other crop farming"/>
    <n v="15055"/>
    <s v="Industry Use"/>
    <n v="7.5E-10"/>
    <x v="0"/>
    <x v="0"/>
    <x v="1"/>
    <x v="1"/>
  </r>
  <r>
    <s v="3"/>
    <s v="Vegetable and melon farming"/>
    <s v="11"/>
    <s v="Beef cattle ranching and farming, including feedlots and dual-purpose ranching and farming"/>
    <n v="15055"/>
    <s v="Industry Use"/>
    <n v="2.7860999999999999E-4"/>
    <x v="2"/>
    <x v="2"/>
    <x v="1"/>
    <x v="1"/>
  </r>
  <r>
    <s v="3"/>
    <s v="Vegetable and melon farming"/>
    <s v="12"/>
    <s v="Dairy cattle and milk production"/>
    <n v="15055"/>
    <s v="Industry Use"/>
    <n v="2.5010400000000002E-4"/>
    <x v="2"/>
    <x v="2"/>
    <x v="1"/>
    <x v="1"/>
  </r>
  <r>
    <s v="3"/>
    <s v="Vegetable and melon farming"/>
    <s v="13"/>
    <s v="Poultry and egg production"/>
    <n v="15055"/>
    <s v="Industry Use"/>
    <n v="3.9999999999999998E-6"/>
    <x v="2"/>
    <x v="2"/>
    <x v="1"/>
    <x v="1"/>
  </r>
  <r>
    <s v="3"/>
    <s v="Vegetable and melon farming"/>
    <s v="14"/>
    <s v="Animal production, except cattle and poultry and eggs"/>
    <n v="15055"/>
    <s v="Industry Use"/>
    <n v="8.1600000000000005E-5"/>
    <x v="2"/>
    <x v="2"/>
    <x v="1"/>
    <x v="1"/>
  </r>
  <r>
    <s v="3"/>
    <s v="Vegetable and melon farming"/>
    <s v="19"/>
    <s v="Support activities for agriculture and forestry"/>
    <n v="15055"/>
    <s v="Industry Use"/>
    <n v="3.8585220000000001E-3"/>
    <x v="3"/>
    <x v="3"/>
    <x v="1"/>
    <x v="1"/>
  </r>
  <r>
    <s v="3"/>
    <s v="Vegetable and melon farming"/>
    <s v="20"/>
    <s v="Oil and gas extraction"/>
    <n v="15055"/>
    <s v="Industry Use"/>
    <n v="1.4699999999999999E-6"/>
    <x v="4"/>
    <x v="4"/>
    <x v="1"/>
    <x v="1"/>
  </r>
  <r>
    <s v="3"/>
    <s v="Vegetable and melon farming"/>
    <s v="28"/>
    <s v="Stone mining and quarrying"/>
    <n v="15055"/>
    <s v="Industry Use"/>
    <n v="1.7799999999999999E-5"/>
    <x v="4"/>
    <x v="4"/>
    <x v="1"/>
    <x v="1"/>
  </r>
  <r>
    <s v="3"/>
    <s v="Vegetable and melon farming"/>
    <s v="35"/>
    <s v="Drilling oil and gas wells"/>
    <n v="15055"/>
    <s v="Industry Use"/>
    <n v="2.2100000000000001E-12"/>
    <x v="4"/>
    <x v="4"/>
    <x v="1"/>
    <x v="1"/>
  </r>
  <r>
    <s v="3"/>
    <s v="Vegetable and melon farming"/>
    <s v="36"/>
    <s v="Support activities for oil and gas operations"/>
    <n v="15055"/>
    <s v="Industry Use"/>
    <n v="3.75E-11"/>
    <x v="4"/>
    <x v="4"/>
    <x v="1"/>
    <x v="1"/>
  </r>
  <r>
    <s v="3"/>
    <s v="Vegetable and melon farming"/>
    <s v="37"/>
    <s v="Metal mining services"/>
    <n v="15055"/>
    <s v="Industry Use"/>
    <n v="6.6199999999999999E-10"/>
    <x v="4"/>
    <x v="4"/>
    <x v="1"/>
    <x v="1"/>
  </r>
  <r>
    <s v="3"/>
    <s v="Vegetable and melon farming"/>
    <s v="38"/>
    <s v="Other nonmetallic minerals services"/>
    <n v="15055"/>
    <s v="Industry Use"/>
    <n v="2.1699999999999999E-8"/>
    <x v="4"/>
    <x v="4"/>
    <x v="1"/>
    <x v="1"/>
  </r>
  <r>
    <s v="3"/>
    <s v="Vegetable and melon farming"/>
    <s v="47"/>
    <s v="Electric power transmission and distribution"/>
    <n v="15055"/>
    <s v="Industry Use"/>
    <n v="3.2279699999999999E-4"/>
    <x v="5"/>
    <x v="5"/>
    <x v="1"/>
    <x v="1"/>
  </r>
  <r>
    <s v="3"/>
    <s v="Vegetable and melon farming"/>
    <s v="48"/>
    <s v="Natural gas distribution"/>
    <n v="15055"/>
    <s v="Industry Use"/>
    <n v="2.27E-5"/>
    <x v="5"/>
    <x v="5"/>
    <x v="1"/>
    <x v="1"/>
  </r>
  <r>
    <s v="3"/>
    <s v="Vegetable and melon farming"/>
    <s v="49"/>
    <s v="Water, sewage and other systems"/>
    <n v="15055"/>
    <s v="Industry Use"/>
    <n v="2.0400000000000001E-5"/>
    <x v="5"/>
    <x v="5"/>
    <x v="1"/>
    <x v="1"/>
  </r>
  <r>
    <s v="3"/>
    <s v="Vegetable and melon farming"/>
    <s v="60"/>
    <s v="Maintenance and repair construction of nonresidential structures"/>
    <n v="15055"/>
    <s v="Industry Use"/>
    <n v="5.5699000000000005E-4"/>
    <x v="6"/>
    <x v="6"/>
    <x v="1"/>
    <x v="1"/>
  </r>
  <r>
    <s v="3"/>
    <s v="Vegetable and melon farming"/>
    <s v="64"/>
    <s v="Other animal food manufacturing"/>
    <n v="15055"/>
    <s v="Industry Use"/>
    <n v="1.44E-8"/>
    <x v="7"/>
    <x v="7"/>
    <x v="1"/>
    <x v="1"/>
  </r>
  <r>
    <s v="3"/>
    <s v="Vegetable and melon farming"/>
    <s v="87"/>
    <s v="Frozen cakes and other pastries manufacturing"/>
    <n v="15055"/>
    <s v="Industry Use"/>
    <n v="5.2199999999999998E-11"/>
    <x v="7"/>
    <x v="7"/>
    <x v="1"/>
    <x v="1"/>
  </r>
  <r>
    <s v="3"/>
    <s v="Vegetable and melon farming"/>
    <s v="93"/>
    <s v="Bread and bakery product, except frozen, manufacturing"/>
    <n v="15055"/>
    <s v="Industry Use"/>
    <n v="3.0800000000000002E-10"/>
    <x v="7"/>
    <x v="7"/>
    <x v="1"/>
    <x v="1"/>
  </r>
  <r>
    <s v="3"/>
    <s v="Vegetable and melon farming"/>
    <s v="119"/>
    <s v="Textile bag and canvas mills"/>
    <n v="15055"/>
    <s v="Industry Use"/>
    <n v="2.26E-6"/>
    <x v="8"/>
    <x v="8"/>
    <x v="1"/>
    <x v="1"/>
  </r>
  <r>
    <s v="3"/>
    <s v="Vegetable and melon farming"/>
    <s v="121"/>
    <s v="Other textile product mills"/>
    <n v="15055"/>
    <s v="Industry Use"/>
    <n v="3.25E-8"/>
    <x v="8"/>
    <x v="8"/>
    <x v="1"/>
    <x v="1"/>
  </r>
  <r>
    <s v="3"/>
    <s v="Vegetable and melon farming"/>
    <s v="126"/>
    <s v="Womens and girls cut and sew apparel manufacturing"/>
    <n v="15055"/>
    <s v="Industry Use"/>
    <n v="3.0700000000000001E-11"/>
    <x v="8"/>
    <x v="8"/>
    <x v="1"/>
    <x v="1"/>
  </r>
  <r>
    <s v="3"/>
    <s v="Vegetable and melon farming"/>
    <s v="132"/>
    <s v="Sawmills"/>
    <n v="15055"/>
    <s v="Industry Use"/>
    <n v="2.4399999999999999E-6"/>
    <x v="8"/>
    <x v="8"/>
    <x v="1"/>
    <x v="1"/>
  </r>
  <r>
    <s v="3"/>
    <s v="Vegetable and melon farming"/>
    <s v="135"/>
    <s v="Engineered wood member and truss manufacturing"/>
    <n v="15055"/>
    <s v="Industry Use"/>
    <n v="1.45E-9"/>
    <x v="8"/>
    <x v="8"/>
    <x v="1"/>
    <x v="1"/>
  </r>
  <r>
    <s v="3"/>
    <s v="Vegetable and melon farming"/>
    <s v="140"/>
    <s v="Wood container and pallet manufacturing"/>
    <n v="15055"/>
    <s v="Industry Use"/>
    <n v="2.72761E-4"/>
    <x v="8"/>
    <x v="8"/>
    <x v="1"/>
    <x v="1"/>
  </r>
  <r>
    <s v="3"/>
    <s v="Vegetable and melon farming"/>
    <s v="143"/>
    <s v="All other miscellaneous wood product manufacturing"/>
    <n v="15055"/>
    <s v="Industry Use"/>
    <n v="3.6699999999999999E-7"/>
    <x v="8"/>
    <x v="8"/>
    <x v="1"/>
    <x v="1"/>
  </r>
  <r>
    <s v="3"/>
    <s v="Vegetable and melon farming"/>
    <s v="147"/>
    <s v="Paperboard container manufacturing"/>
    <n v="15055"/>
    <s v="Industry Use"/>
    <n v="3.8699999999999999E-5"/>
    <x v="8"/>
    <x v="8"/>
    <x v="1"/>
    <x v="1"/>
  </r>
  <r>
    <s v="3"/>
    <s v="Vegetable and melon farming"/>
    <s v="152"/>
    <s v="Printing"/>
    <n v="15055"/>
    <s v="Industry Use"/>
    <n v="3.5100000000000001E-7"/>
    <x v="8"/>
    <x v="8"/>
    <x v="1"/>
    <x v="1"/>
  </r>
  <r>
    <s v="3"/>
    <s v="Vegetable and melon farming"/>
    <s v="155"/>
    <s v="Asphalt paving mixture and block manufacturing"/>
    <n v="15055"/>
    <s v="Industry Use"/>
    <n v="3.1300000000000001E-6"/>
    <x v="8"/>
    <x v="8"/>
    <x v="1"/>
    <x v="1"/>
  </r>
  <r>
    <s v="3"/>
    <s v="Vegetable and melon farming"/>
    <s v="163"/>
    <s v="Other basic organic chemical manufacturing"/>
    <n v="15055"/>
    <s v="Industry Use"/>
    <n v="7.08E-5"/>
    <x v="8"/>
    <x v="8"/>
    <x v="1"/>
    <x v="1"/>
  </r>
  <r>
    <s v="3"/>
    <s v="Vegetable and melon farming"/>
    <s v="175"/>
    <s v="Paint and coating manufacturing"/>
    <n v="15055"/>
    <s v="Industry Use"/>
    <n v="5.7200000000000001E-9"/>
    <x v="8"/>
    <x v="8"/>
    <x v="1"/>
    <x v="1"/>
  </r>
  <r>
    <s v="3"/>
    <s v="Vegetable and melon farming"/>
    <s v="177"/>
    <s v="Soap and other detergent manufacturing"/>
    <n v="15055"/>
    <s v="Industry Use"/>
    <n v="4.3599999999999998E-9"/>
    <x v="8"/>
    <x v="8"/>
    <x v="1"/>
    <x v="1"/>
  </r>
  <r>
    <s v="3"/>
    <s v="Vegetable and melon farming"/>
    <s v="190"/>
    <s v="Polystyrene foam product manufacturing"/>
    <n v="15055"/>
    <s v="Industry Use"/>
    <n v="3.7600000000000003E-9"/>
    <x v="8"/>
    <x v="8"/>
    <x v="1"/>
    <x v="1"/>
  </r>
  <r>
    <s v="3"/>
    <s v="Vegetable and melon farming"/>
    <s v="191"/>
    <s v="Urethane and other foam product (except polystyrene) manufacturing"/>
    <n v="15055"/>
    <s v="Industry Use"/>
    <n v="2.36E-8"/>
    <x v="8"/>
    <x v="8"/>
    <x v="1"/>
    <x v="1"/>
  </r>
  <r>
    <s v="3"/>
    <s v="Vegetable and melon farming"/>
    <s v="192"/>
    <s v="Plastics bottle manufacturing"/>
    <n v="15055"/>
    <s v="Industry Use"/>
    <n v="5.2800000000000004E-10"/>
    <x v="8"/>
    <x v="8"/>
    <x v="1"/>
    <x v="1"/>
  </r>
  <r>
    <s v="3"/>
    <s v="Vegetable and melon farming"/>
    <s v="195"/>
    <s v="Rubber and plastics hoses and belting manufacturing"/>
    <n v="15055"/>
    <s v="Industry Use"/>
    <n v="5.0699999999999997E-7"/>
    <x v="8"/>
    <x v="8"/>
    <x v="1"/>
    <x v="1"/>
  </r>
  <r>
    <s v="3"/>
    <s v="Vegetable and melon farming"/>
    <s v="197"/>
    <s v="Pottery, ceramics, and plumbing fixture manufacturing"/>
    <n v="15055"/>
    <s v="Industry Use"/>
    <n v="3.79E-11"/>
    <x v="8"/>
    <x v="8"/>
    <x v="1"/>
    <x v="1"/>
  </r>
  <r>
    <s v="3"/>
    <s v="Vegetable and melon farming"/>
    <s v="204"/>
    <s v="Ready-mix concrete manufacturing"/>
    <n v="15055"/>
    <s v="Industry Use"/>
    <n v="9.3600000000000002E-7"/>
    <x v="8"/>
    <x v="8"/>
    <x v="1"/>
    <x v="1"/>
  </r>
  <r>
    <s v="3"/>
    <s v="Vegetable and melon farming"/>
    <s v="207"/>
    <s v="Other concrete product manufacturing"/>
    <n v="15055"/>
    <s v="Industry Use"/>
    <n v="1.5400000000000001E-6"/>
    <x v="8"/>
    <x v="8"/>
    <x v="1"/>
    <x v="1"/>
  </r>
  <r>
    <s v="3"/>
    <s v="Vegetable and melon farming"/>
    <s v="211"/>
    <s v="Cut stone and stone product manufacturing"/>
    <n v="15055"/>
    <s v="Industry Use"/>
    <n v="1.26E-6"/>
    <x v="8"/>
    <x v="8"/>
    <x v="1"/>
    <x v="1"/>
  </r>
  <r>
    <s v="3"/>
    <s v="Vegetable and melon farming"/>
    <s v="215"/>
    <s v="Iron and steel mills and ferroalloy manufacturing"/>
    <n v="15055"/>
    <s v="Industry Use"/>
    <n v="2.98E-9"/>
    <x v="8"/>
    <x v="8"/>
    <x v="1"/>
    <x v="1"/>
  </r>
  <r>
    <s v="3"/>
    <s v="Vegetable and melon farming"/>
    <s v="217"/>
    <s v="Rolled steel shape manufacturing"/>
    <n v="15055"/>
    <s v="Industry Use"/>
    <n v="1.61E-9"/>
    <x v="8"/>
    <x v="8"/>
    <x v="1"/>
    <x v="1"/>
  </r>
  <r>
    <s v="3"/>
    <s v="Vegetable and melon farming"/>
    <s v="227"/>
    <s v="Ferrous metal foundries"/>
    <n v="15055"/>
    <s v="Industry Use"/>
    <n v="1.4599999999999999E-9"/>
    <x v="8"/>
    <x v="8"/>
    <x v="1"/>
    <x v="1"/>
  </r>
  <r>
    <s v="3"/>
    <s v="Vegetable and melon farming"/>
    <s v="228"/>
    <s v="Nonferrous metal foundries"/>
    <n v="15055"/>
    <s v="Industry Use"/>
    <n v="1.5E-9"/>
    <x v="8"/>
    <x v="8"/>
    <x v="1"/>
    <x v="1"/>
  </r>
  <r>
    <s v="3"/>
    <s v="Vegetable and melon farming"/>
    <s v="230"/>
    <s v="Crown and closure manufacturing and metal stamping"/>
    <n v="15055"/>
    <s v="Industry Use"/>
    <n v="3E-9"/>
    <x v="8"/>
    <x v="8"/>
    <x v="1"/>
    <x v="1"/>
  </r>
  <r>
    <s v="3"/>
    <s v="Vegetable and melon farming"/>
    <s v="234"/>
    <s v="Handtool manufacturing"/>
    <n v="15055"/>
    <s v="Industry Use"/>
    <n v="9.6999999999999992E-9"/>
    <x v="8"/>
    <x v="8"/>
    <x v="1"/>
    <x v="1"/>
  </r>
  <r>
    <s v="3"/>
    <s v="Vegetable and melon farming"/>
    <s v="236"/>
    <s v="Fabricated structural metal manufacturing"/>
    <n v="15055"/>
    <s v="Industry Use"/>
    <n v="2.1200000000000001E-8"/>
    <x v="8"/>
    <x v="8"/>
    <x v="1"/>
    <x v="1"/>
  </r>
  <r>
    <s v="3"/>
    <s v="Vegetable and melon farming"/>
    <s v="238"/>
    <s v="Metal window and door manufacturing"/>
    <n v="15055"/>
    <s v="Industry Use"/>
    <n v="9.0599999999999997E-9"/>
    <x v="8"/>
    <x v="8"/>
    <x v="1"/>
    <x v="1"/>
  </r>
  <r>
    <s v="3"/>
    <s v="Vegetable and melon farming"/>
    <s v="239"/>
    <s v="Sheet metal work manufacturing"/>
    <n v="15055"/>
    <s v="Industry Use"/>
    <n v="1.0800000000000001E-8"/>
    <x v="8"/>
    <x v="8"/>
    <x v="1"/>
    <x v="1"/>
  </r>
  <r>
    <s v="3"/>
    <s v="Vegetable and melon farming"/>
    <s v="240"/>
    <s v="Ornamental and architectural metal work manufacturing"/>
    <n v="15055"/>
    <s v="Industry Use"/>
    <n v="4.7699999999999997E-8"/>
    <x v="8"/>
    <x v="8"/>
    <x v="1"/>
    <x v="1"/>
  </r>
  <r>
    <s v="3"/>
    <s v="Vegetable and melon farming"/>
    <s v="242"/>
    <s v="Metal tank (heavy gauge) manufacturing"/>
    <n v="15055"/>
    <s v="Industry Use"/>
    <n v="6.5899999999999998E-9"/>
    <x v="8"/>
    <x v="8"/>
    <x v="1"/>
    <x v="1"/>
  </r>
  <r>
    <s v="3"/>
    <s v="Vegetable and melon farming"/>
    <s v="244"/>
    <s v="Metal barrels, drums and pails manufacturing"/>
    <n v="15055"/>
    <s v="Industry Use"/>
    <n v="2.0900000000000001E-7"/>
    <x v="8"/>
    <x v="8"/>
    <x v="1"/>
    <x v="1"/>
  </r>
  <r>
    <s v="3"/>
    <s v="Vegetable and melon farming"/>
    <s v="247"/>
    <s v="Machine shops"/>
    <n v="15055"/>
    <s v="Industry Use"/>
    <n v="2.23E-7"/>
    <x v="8"/>
    <x v="8"/>
    <x v="1"/>
    <x v="1"/>
  </r>
  <r>
    <s v="3"/>
    <s v="Vegetable and melon farming"/>
    <s v="248"/>
    <s v="Turned product and screw, nut, and bolt manufacturing"/>
    <n v="15055"/>
    <s v="Industry Use"/>
    <n v="3.5600000000000001E-9"/>
    <x v="8"/>
    <x v="8"/>
    <x v="1"/>
    <x v="1"/>
  </r>
  <r>
    <s v="3"/>
    <s v="Vegetable and melon farming"/>
    <s v="251"/>
    <s v="Electroplating, anodizing, and coloring metal"/>
    <n v="15055"/>
    <s v="Industry Use"/>
    <n v="1.72E-10"/>
    <x v="8"/>
    <x v="8"/>
    <x v="1"/>
    <x v="1"/>
  </r>
  <r>
    <s v="3"/>
    <s v="Vegetable and melon farming"/>
    <s v="252"/>
    <s v="Valve and fittings, other than plumbing, manufacturing"/>
    <n v="15055"/>
    <s v="Industry Use"/>
    <n v="1.9300000000000002E-9"/>
    <x v="8"/>
    <x v="8"/>
    <x v="1"/>
    <x v="1"/>
  </r>
  <r>
    <s v="3"/>
    <s v="Vegetable and melon farming"/>
    <s v="259"/>
    <s v="Other fabricated metal manufacturing"/>
    <n v="15055"/>
    <s v="Industry Use"/>
    <n v="6.9800000000000003E-8"/>
    <x v="8"/>
    <x v="8"/>
    <x v="1"/>
    <x v="1"/>
  </r>
  <r>
    <s v="3"/>
    <s v="Vegetable and melon farming"/>
    <s v="261"/>
    <s v="Lawn and garden equipment manufacturing"/>
    <n v="15055"/>
    <s v="Industry Use"/>
    <n v="2.0200000000000001E-6"/>
    <x v="8"/>
    <x v="8"/>
    <x v="1"/>
    <x v="1"/>
  </r>
  <r>
    <s v="3"/>
    <s v="Vegetable and melon farming"/>
    <s v="262"/>
    <s v="Construction machinery manufacturing"/>
    <n v="15055"/>
    <s v="Industry Use"/>
    <n v="4.4399999999999998E-6"/>
    <x v="8"/>
    <x v="8"/>
    <x v="1"/>
    <x v="1"/>
  </r>
  <r>
    <s v="3"/>
    <s v="Vegetable and melon farming"/>
    <s v="269"/>
    <s v="All other industrial machinery manufacturing"/>
    <n v="15055"/>
    <s v="Industry Use"/>
    <n v="8.3799999999999996E-9"/>
    <x v="8"/>
    <x v="8"/>
    <x v="1"/>
    <x v="1"/>
  </r>
  <r>
    <s v="3"/>
    <s v="Vegetable and melon farming"/>
    <s v="275"/>
    <s v="Air conditioning, refrigeration, and warm air heating equipment manufacturing"/>
    <n v="15055"/>
    <s v="Industry Use"/>
    <n v="1.61E-9"/>
    <x v="8"/>
    <x v="8"/>
    <x v="1"/>
    <x v="1"/>
  </r>
  <r>
    <s v="3"/>
    <s v="Vegetable and melon farming"/>
    <s v="276"/>
    <s v="Industrial mold manufacturing"/>
    <n v="15055"/>
    <s v="Industry Use"/>
    <n v="4.35E-10"/>
    <x v="8"/>
    <x v="8"/>
    <x v="1"/>
    <x v="1"/>
  </r>
  <r>
    <s v="3"/>
    <s v="Vegetable and melon farming"/>
    <s v="277"/>
    <s v="Special tool, die, jig, and fixture manufacturing"/>
    <n v="15055"/>
    <s v="Industry Use"/>
    <n v="1.97E-9"/>
    <x v="8"/>
    <x v="8"/>
    <x v="1"/>
    <x v="1"/>
  </r>
  <r>
    <s v="3"/>
    <s v="Vegetable and melon farming"/>
    <s v="282"/>
    <s v="Speed changer, industrial high-speed drive, and gear manufacturing"/>
    <n v="15055"/>
    <s v="Industry Use"/>
    <n v="1.1099999999999999E-12"/>
    <x v="8"/>
    <x v="8"/>
    <x v="1"/>
    <x v="1"/>
  </r>
  <r>
    <s v="3"/>
    <s v="Vegetable and melon farming"/>
    <s v="294"/>
    <s v="Industrial process furnace and oven manufacturing"/>
    <n v="15055"/>
    <s v="Industry Use"/>
    <n v="3.8100000000000001E-12"/>
    <x v="8"/>
    <x v="8"/>
    <x v="1"/>
    <x v="1"/>
  </r>
  <r>
    <s v="3"/>
    <s v="Vegetable and melon farming"/>
    <s v="297"/>
    <s v="Scales, balances, and miscellaneous general purpose machinery manufacturing"/>
    <n v="15055"/>
    <s v="Industry Use"/>
    <n v="3.6300000000000001E-8"/>
    <x v="8"/>
    <x v="8"/>
    <x v="1"/>
    <x v="1"/>
  </r>
  <r>
    <s v="3"/>
    <s v="Vegetable and melon farming"/>
    <s v="307"/>
    <s v="Semiconductor and related device manufacturing"/>
    <n v="15055"/>
    <s v="Industry Use"/>
    <n v="4.1999999999999997E-11"/>
    <x v="8"/>
    <x v="8"/>
    <x v="1"/>
    <x v="1"/>
  </r>
  <r>
    <s v="3"/>
    <s v="Vegetable and melon farming"/>
    <s v="317"/>
    <s v="Analytical laboratory instrument manufacturing"/>
    <n v="15055"/>
    <s v="Industry Use"/>
    <n v="2.0099999999999999E-9"/>
    <x v="8"/>
    <x v="8"/>
    <x v="1"/>
    <x v="1"/>
  </r>
  <r>
    <s v="3"/>
    <s v="Vegetable and melon farming"/>
    <s v="323"/>
    <s v="Lighting fixture manufacturing"/>
    <n v="15055"/>
    <s v="Industry Use"/>
    <n v="4.7200000000000002E-10"/>
    <x v="8"/>
    <x v="8"/>
    <x v="1"/>
    <x v="1"/>
  </r>
  <r>
    <s v="3"/>
    <s v="Vegetable and melon farming"/>
    <s v="330"/>
    <s v="Motor and generator manufacturing"/>
    <n v="15055"/>
    <s v="Industry Use"/>
    <n v="1.7E-8"/>
    <x v="8"/>
    <x v="8"/>
    <x v="1"/>
    <x v="1"/>
  </r>
  <r>
    <s v="3"/>
    <s v="Vegetable and melon farming"/>
    <s v="341"/>
    <s v="Light truck and utility vehicle manufacturing"/>
    <n v="15055"/>
    <s v="Industry Use"/>
    <n v="1.4100000000000001E-9"/>
    <x v="8"/>
    <x v="8"/>
    <x v="1"/>
    <x v="1"/>
  </r>
  <r>
    <s v="3"/>
    <s v="Vegetable and melon farming"/>
    <s v="343"/>
    <s v="Motor vehicle body manufacturing"/>
    <n v="15055"/>
    <s v="Industry Use"/>
    <n v="1.4000000000000001E-10"/>
    <x v="8"/>
    <x v="8"/>
    <x v="1"/>
    <x v="1"/>
  </r>
  <r>
    <s v="3"/>
    <s v="Vegetable and melon farming"/>
    <s v="346"/>
    <s v="Travel trailer and camper manufacturing"/>
    <n v="15055"/>
    <s v="Industry Use"/>
    <n v="1.08E-9"/>
    <x v="8"/>
    <x v="8"/>
    <x v="1"/>
    <x v="1"/>
  </r>
  <r>
    <s v="3"/>
    <s v="Vegetable and melon farming"/>
    <s v="348"/>
    <s v="Motor vehicle electrical and electronic equipment manufacturing"/>
    <n v="15055"/>
    <s v="Industry Use"/>
    <n v="8.0199999999999994E-6"/>
    <x v="8"/>
    <x v="8"/>
    <x v="1"/>
    <x v="1"/>
  </r>
  <r>
    <s v="3"/>
    <s v="Vegetable and melon farming"/>
    <s v="364"/>
    <s v="All other transportation equipment manufacturing"/>
    <n v="15055"/>
    <s v="Industry Use"/>
    <n v="2.3000000000000001E-8"/>
    <x v="8"/>
    <x v="8"/>
    <x v="1"/>
    <x v="1"/>
  </r>
  <r>
    <s v="3"/>
    <s v="Vegetable and melon farming"/>
    <s v="366"/>
    <s v="Upholstered household furniture manufacturing"/>
    <n v="15055"/>
    <s v="Industry Use"/>
    <n v="5.3100000000000003E-10"/>
    <x v="8"/>
    <x v="8"/>
    <x v="1"/>
    <x v="1"/>
  </r>
  <r>
    <s v="3"/>
    <s v="Vegetable and melon farming"/>
    <s v="367"/>
    <s v="Nonupholstered wood household furniture manufacturing"/>
    <n v="15055"/>
    <s v="Industry Use"/>
    <n v="3.8499999999999997E-9"/>
    <x v="8"/>
    <x v="8"/>
    <x v="1"/>
    <x v="1"/>
  </r>
  <r>
    <s v="3"/>
    <s v="Vegetable and melon farming"/>
    <s v="371"/>
    <s v="Custom architectural woodwork and millwork"/>
    <n v="15055"/>
    <s v="Industry Use"/>
    <n v="1.02E-10"/>
    <x v="8"/>
    <x v="8"/>
    <x v="1"/>
    <x v="1"/>
  </r>
  <r>
    <s v="3"/>
    <s v="Vegetable and melon farming"/>
    <s v="376"/>
    <s v="Surgical and medical instrument manufacturing"/>
    <n v="15055"/>
    <s v="Industry Use"/>
    <n v="8.9299999999999996E-9"/>
    <x v="8"/>
    <x v="8"/>
    <x v="1"/>
    <x v="1"/>
  </r>
  <r>
    <s v="3"/>
    <s v="Vegetable and melon farming"/>
    <s v="381"/>
    <s v="Jewelry and silverware manufacturing"/>
    <n v="15055"/>
    <s v="Industry Use"/>
    <n v="4.3999999999999998E-10"/>
    <x v="8"/>
    <x v="8"/>
    <x v="1"/>
    <x v="1"/>
  </r>
  <r>
    <s v="3"/>
    <s v="Vegetable and melon farming"/>
    <s v="383"/>
    <s v="Doll, toy, and game manufacturing"/>
    <n v="15055"/>
    <s v="Industry Use"/>
    <n v="2.2700000000000001E-8"/>
    <x v="8"/>
    <x v="8"/>
    <x v="1"/>
    <x v="1"/>
  </r>
  <r>
    <s v="3"/>
    <s v="Vegetable and melon farming"/>
    <s v="384"/>
    <s v="Office supplies (except paper) manufacturing"/>
    <n v="15055"/>
    <s v="Industry Use"/>
    <n v="8.8699999999999994E-9"/>
    <x v="8"/>
    <x v="8"/>
    <x v="1"/>
    <x v="1"/>
  </r>
  <r>
    <s v="3"/>
    <s v="Vegetable and melon farming"/>
    <s v="385"/>
    <s v="Sign manufacturing"/>
    <n v="15055"/>
    <s v="Industry Use"/>
    <n v="2.22E-8"/>
    <x v="8"/>
    <x v="8"/>
    <x v="1"/>
    <x v="1"/>
  </r>
  <r>
    <s v="3"/>
    <s v="Vegetable and melon farming"/>
    <s v="392"/>
    <s v="Wholesale - Motor vehicle and motor vehicle parts and supplies"/>
    <n v="15055"/>
    <s v="Industry Use"/>
    <n v="5.8999999999999998E-5"/>
    <x v="9"/>
    <x v="9"/>
    <x v="1"/>
    <x v="1"/>
  </r>
  <r>
    <s v="3"/>
    <s v="Vegetable and melon farming"/>
    <s v="393"/>
    <s v="Wholesale - Professional and commercial equipment and supplies"/>
    <n v="15055"/>
    <s v="Industry Use"/>
    <n v="7.08E-5"/>
    <x v="9"/>
    <x v="9"/>
    <x v="1"/>
    <x v="1"/>
  </r>
  <r>
    <s v="3"/>
    <s v="Vegetable and melon farming"/>
    <s v="394"/>
    <s v="Wholesale - Household appliances and electrical and electronic goods"/>
    <n v="15055"/>
    <s v="Industry Use"/>
    <n v="5.0500000000000001E-5"/>
    <x v="9"/>
    <x v="9"/>
    <x v="1"/>
    <x v="1"/>
  </r>
  <r>
    <s v="3"/>
    <s v="Vegetable and melon farming"/>
    <s v="395"/>
    <s v="Wholesale - Machinery, equipment, and supplies"/>
    <n v="15055"/>
    <s v="Industry Use"/>
    <n v="3.2472000000000002E-4"/>
    <x v="9"/>
    <x v="9"/>
    <x v="1"/>
    <x v="1"/>
  </r>
  <r>
    <s v="3"/>
    <s v="Vegetable and melon farming"/>
    <s v="396"/>
    <s v="Wholesale - Other durable goods merchant wholesalers"/>
    <n v="15055"/>
    <s v="Industry Use"/>
    <n v="1.02365E-4"/>
    <x v="9"/>
    <x v="9"/>
    <x v="1"/>
    <x v="1"/>
  </r>
  <r>
    <s v="3"/>
    <s v="Vegetable and melon farming"/>
    <s v="397"/>
    <s v="Wholesale - Drugs and druggistsâ€™ sundries"/>
    <n v="15055"/>
    <s v="Industry Use"/>
    <n v="8.7400000000000002E-7"/>
    <x v="9"/>
    <x v="9"/>
    <x v="1"/>
    <x v="1"/>
  </r>
  <r>
    <s v="3"/>
    <s v="Vegetable and melon farming"/>
    <s v="398"/>
    <s v="Wholesale - Grocery and related product wholesalers"/>
    <n v="15055"/>
    <s v="Industry Use"/>
    <n v="6.47089E-4"/>
    <x v="9"/>
    <x v="9"/>
    <x v="1"/>
    <x v="1"/>
  </r>
  <r>
    <s v="3"/>
    <s v="Vegetable and melon farming"/>
    <s v="399"/>
    <s v="Wholesale - Petroleum and petroleum products"/>
    <n v="15055"/>
    <s v="Industry Use"/>
    <n v="2.7009700000000001E-4"/>
    <x v="9"/>
    <x v="9"/>
    <x v="1"/>
    <x v="1"/>
  </r>
  <r>
    <s v="3"/>
    <s v="Vegetable and melon farming"/>
    <s v="400"/>
    <s v="Wholesale - Other nondurable goods merchant wholesalers"/>
    <n v="15055"/>
    <s v="Industry Use"/>
    <n v="3.7662239999999999E-3"/>
    <x v="9"/>
    <x v="9"/>
    <x v="1"/>
    <x v="1"/>
  </r>
  <r>
    <s v="3"/>
    <s v="Vegetable and melon farming"/>
    <s v="401"/>
    <s v="Wholesale - Wholesale electronic markets and agents and brokers"/>
    <n v="15055"/>
    <s v="Industry Use"/>
    <n v="6.4899999999999997E-6"/>
    <x v="9"/>
    <x v="9"/>
    <x v="1"/>
    <x v="1"/>
  </r>
  <r>
    <s v="3"/>
    <s v="Vegetable and melon farming"/>
    <s v="405"/>
    <s v="Retail - Building material and garden equipment and supplies stores"/>
    <n v="15055"/>
    <s v="Industry Use"/>
    <n v="1.9700000000000001E-5"/>
    <x v="10"/>
    <x v="10"/>
    <x v="1"/>
    <x v="1"/>
  </r>
  <r>
    <s v="3"/>
    <s v="Vegetable and melon farming"/>
    <s v="406"/>
    <s v="Retail - Food and beverage stores"/>
    <n v="15055"/>
    <s v="Industry Use"/>
    <n v="6.46E-6"/>
    <x v="10"/>
    <x v="10"/>
    <x v="1"/>
    <x v="1"/>
  </r>
  <r>
    <s v="3"/>
    <s v="Vegetable and melon farming"/>
    <s v="408"/>
    <s v="Retail - Gasoline stores"/>
    <n v="15055"/>
    <s v="Industry Use"/>
    <n v="1.5812899999999999E-4"/>
    <x v="10"/>
    <x v="10"/>
    <x v="1"/>
    <x v="1"/>
  </r>
  <r>
    <s v="3"/>
    <s v="Vegetable and melon farming"/>
    <s v="411"/>
    <s v="Retail - General merchandise stores"/>
    <n v="15055"/>
    <s v="Industry Use"/>
    <n v="1.2300000000000001E-5"/>
    <x v="10"/>
    <x v="10"/>
    <x v="1"/>
    <x v="1"/>
  </r>
  <r>
    <s v="3"/>
    <s v="Vegetable and melon farming"/>
    <s v="413"/>
    <s v="Retail - Nonstore retailers"/>
    <n v="15055"/>
    <s v="Industry Use"/>
    <n v="6.5799999999999997E-6"/>
    <x v="10"/>
    <x v="10"/>
    <x v="1"/>
    <x v="1"/>
  </r>
  <r>
    <s v="3"/>
    <s v="Vegetable and melon farming"/>
    <s v="414"/>
    <s v="Air transportation"/>
    <n v="15055"/>
    <s v="Industry Use"/>
    <n v="3.1200000000000002E-6"/>
    <x v="11"/>
    <x v="11"/>
    <x v="1"/>
    <x v="1"/>
  </r>
  <r>
    <s v="3"/>
    <s v="Vegetable and melon farming"/>
    <s v="415"/>
    <s v="Rail transportation"/>
    <n v="15055"/>
    <s v="Industry Use"/>
    <n v="5.8600000000000001E-5"/>
    <x v="11"/>
    <x v="11"/>
    <x v="1"/>
    <x v="1"/>
  </r>
  <r>
    <s v="3"/>
    <s v="Vegetable and melon farming"/>
    <s v="416"/>
    <s v="Water transportation"/>
    <n v="15055"/>
    <s v="Industry Use"/>
    <n v="5.8100000000000003E-7"/>
    <x v="11"/>
    <x v="11"/>
    <x v="1"/>
    <x v="1"/>
  </r>
  <r>
    <s v="3"/>
    <s v="Vegetable and melon farming"/>
    <s v="417"/>
    <s v="Truck transportation"/>
    <n v="15055"/>
    <s v="Industry Use"/>
    <n v="6.3576099999999999E-4"/>
    <x v="11"/>
    <x v="11"/>
    <x v="1"/>
    <x v="1"/>
  </r>
  <r>
    <s v="3"/>
    <s v="Vegetable and melon farming"/>
    <s v="419"/>
    <s v="Pipeline transportation"/>
    <n v="15055"/>
    <s v="Industry Use"/>
    <n v="5.3499999999999996E-6"/>
    <x v="11"/>
    <x v="11"/>
    <x v="1"/>
    <x v="1"/>
  </r>
  <r>
    <s v="3"/>
    <s v="Vegetable and melon farming"/>
    <s v="420"/>
    <s v="Scenic and sightseeing transportation and support activities for transportation"/>
    <n v="15055"/>
    <s v="Industry Use"/>
    <n v="3.0400000000000001E-6"/>
    <x v="11"/>
    <x v="11"/>
    <x v="1"/>
    <x v="1"/>
  </r>
  <r>
    <s v="3"/>
    <s v="Vegetable and melon farming"/>
    <s v="421"/>
    <s v="Couriers and messengers"/>
    <n v="15055"/>
    <s v="Industry Use"/>
    <n v="2.7300000000000002E-7"/>
    <x v="11"/>
    <x v="11"/>
    <x v="1"/>
    <x v="1"/>
  </r>
  <r>
    <s v="3"/>
    <s v="Vegetable and melon farming"/>
    <s v="422"/>
    <s v="Warehousing and storage"/>
    <n v="15055"/>
    <s v="Industry Use"/>
    <n v="8.9599999999999996E-5"/>
    <x v="11"/>
    <x v="11"/>
    <x v="1"/>
    <x v="1"/>
  </r>
  <r>
    <s v="3"/>
    <s v="Vegetable and melon farming"/>
    <s v="423"/>
    <s v="Newspaper publishers"/>
    <n v="15055"/>
    <s v="Industry Use"/>
    <n v="5.8699999999999995E-7"/>
    <x v="12"/>
    <x v="12"/>
    <x v="1"/>
    <x v="1"/>
  </r>
  <r>
    <s v="3"/>
    <s v="Vegetable and melon farming"/>
    <s v="424"/>
    <s v="Periodical publishers"/>
    <n v="15055"/>
    <s v="Industry Use"/>
    <n v="6.1900000000000005E-8"/>
    <x v="12"/>
    <x v="12"/>
    <x v="1"/>
    <x v="1"/>
  </r>
  <r>
    <s v="3"/>
    <s v="Vegetable and melon farming"/>
    <s v="425"/>
    <s v="Book publishers"/>
    <n v="15055"/>
    <s v="Industry Use"/>
    <n v="2.8299999999999999E-8"/>
    <x v="12"/>
    <x v="12"/>
    <x v="1"/>
    <x v="1"/>
  </r>
  <r>
    <s v="3"/>
    <s v="Vegetable and melon farming"/>
    <s v="428"/>
    <s v="Software publishers"/>
    <n v="15055"/>
    <s v="Industry Use"/>
    <n v="3.8000000000000002E-5"/>
    <x v="12"/>
    <x v="12"/>
    <x v="1"/>
    <x v="1"/>
  </r>
  <r>
    <s v="3"/>
    <s v="Vegetable and melon farming"/>
    <s v="429"/>
    <s v="Motion picture and video industries"/>
    <n v="15055"/>
    <s v="Industry Use"/>
    <n v="2.1799999999999999E-9"/>
    <x v="12"/>
    <x v="12"/>
    <x v="1"/>
    <x v="1"/>
  </r>
  <r>
    <s v="3"/>
    <s v="Vegetable and melon farming"/>
    <s v="431"/>
    <s v="Radio and television broadcasting"/>
    <n v="15055"/>
    <s v="Industry Use"/>
    <n v="4.01E-7"/>
    <x v="12"/>
    <x v="12"/>
    <x v="1"/>
    <x v="1"/>
  </r>
  <r>
    <s v="3"/>
    <s v="Vegetable and melon farming"/>
    <s v="432"/>
    <s v="Cable and other subscription programming"/>
    <n v="15055"/>
    <s v="Industry Use"/>
    <n v="7.7799999999999995E-8"/>
    <x v="12"/>
    <x v="12"/>
    <x v="1"/>
    <x v="1"/>
  </r>
  <r>
    <s v="3"/>
    <s v="Vegetable and melon farming"/>
    <s v="433"/>
    <s v="Wired telecommunications carriers"/>
    <n v="15055"/>
    <s v="Industry Use"/>
    <n v="3.3300000000000003E-5"/>
    <x v="12"/>
    <x v="12"/>
    <x v="1"/>
    <x v="1"/>
  </r>
  <r>
    <s v="3"/>
    <s v="Vegetable and melon farming"/>
    <s v="436"/>
    <s v="Data processing, hosting, and related services"/>
    <n v="15055"/>
    <s v="Industry Use"/>
    <n v="7.4100000000000002E-6"/>
    <x v="12"/>
    <x v="12"/>
    <x v="1"/>
    <x v="1"/>
  </r>
  <r>
    <s v="3"/>
    <s v="Vegetable and melon farming"/>
    <s v="437"/>
    <s v="News syndicates, libraries, archives and all other information services"/>
    <n v="15055"/>
    <s v="Industry Use"/>
    <n v="6.4600000000000003E-12"/>
    <x v="12"/>
    <x v="12"/>
    <x v="1"/>
    <x v="1"/>
  </r>
  <r>
    <s v="3"/>
    <s v="Vegetable and melon farming"/>
    <s v="438"/>
    <s v="Internet publishing and broadcasting and web search portals"/>
    <n v="15055"/>
    <s v="Industry Use"/>
    <n v="1.66E-7"/>
    <x v="12"/>
    <x v="12"/>
    <x v="1"/>
    <x v="1"/>
  </r>
  <r>
    <s v="3"/>
    <s v="Vegetable and melon farming"/>
    <s v="439"/>
    <s v="Nondepository credit intermediation and related activities"/>
    <n v="15055"/>
    <s v="Industry Use"/>
    <n v="1.13584E-4"/>
    <x v="13"/>
    <x v="13"/>
    <x v="1"/>
    <x v="1"/>
  </r>
  <r>
    <s v="3"/>
    <s v="Vegetable and melon farming"/>
    <s v="440"/>
    <s v="Securities and commodity contracts intermediation and brokerage"/>
    <n v="15055"/>
    <s v="Industry Use"/>
    <n v="4.1200000000000004E-6"/>
    <x v="13"/>
    <x v="13"/>
    <x v="1"/>
    <x v="1"/>
  </r>
  <r>
    <s v="3"/>
    <s v="Vegetable and melon farming"/>
    <s v="441"/>
    <s v="Monetary authorities and depository credit intermediation"/>
    <n v="15055"/>
    <s v="Industry Use"/>
    <n v="2.9924200000000002E-4"/>
    <x v="13"/>
    <x v="13"/>
    <x v="1"/>
    <x v="1"/>
  </r>
  <r>
    <s v="3"/>
    <s v="Vegetable and melon farming"/>
    <s v="442"/>
    <s v="Other financial investment activities"/>
    <n v="15055"/>
    <s v="Industry Use"/>
    <n v="2.0599999999999999E-5"/>
    <x v="13"/>
    <x v="13"/>
    <x v="1"/>
    <x v="1"/>
  </r>
  <r>
    <s v="3"/>
    <s v="Vegetable and melon farming"/>
    <s v="443"/>
    <s v="Direct life insurance carriers"/>
    <n v="15055"/>
    <s v="Industry Use"/>
    <n v="1.08E-7"/>
    <x v="13"/>
    <x v="13"/>
    <x v="1"/>
    <x v="1"/>
  </r>
  <r>
    <s v="3"/>
    <s v="Vegetable and melon farming"/>
    <s v="444"/>
    <s v="Insurance carriers, except direct life"/>
    <n v="15055"/>
    <s v="Industry Use"/>
    <n v="7.6600000000000005E-5"/>
    <x v="13"/>
    <x v="13"/>
    <x v="1"/>
    <x v="1"/>
  </r>
  <r>
    <s v="3"/>
    <s v="Vegetable and melon farming"/>
    <s v="445"/>
    <s v="Insurance agencies, brokerages, and related activities"/>
    <n v="15055"/>
    <s v="Industry Use"/>
    <n v="6.3800000000000006E-5"/>
    <x v="13"/>
    <x v="13"/>
    <x v="1"/>
    <x v="1"/>
  </r>
  <r>
    <s v="3"/>
    <s v="Vegetable and melon farming"/>
    <s v="447"/>
    <s v="Other real estate"/>
    <n v="15055"/>
    <s v="Industry Use"/>
    <n v="4.554537E-3"/>
    <x v="14"/>
    <x v="14"/>
    <x v="1"/>
    <x v="1"/>
  </r>
  <r>
    <s v="3"/>
    <s v="Vegetable and melon farming"/>
    <s v="450"/>
    <s v="Automotive equipment rental and leasing"/>
    <n v="15055"/>
    <s v="Industry Use"/>
    <n v="1.6935799999999999E-4"/>
    <x v="15"/>
    <x v="15"/>
    <x v="1"/>
    <x v="1"/>
  </r>
  <r>
    <s v="3"/>
    <s v="Vegetable and melon farming"/>
    <s v="451"/>
    <s v="General and consumer goods rental except video tapes and discs"/>
    <n v="15055"/>
    <s v="Industry Use"/>
    <n v="2.4600000000000002E-5"/>
    <x v="15"/>
    <x v="15"/>
    <x v="1"/>
    <x v="1"/>
  </r>
  <r>
    <s v="3"/>
    <s v="Vegetable and melon farming"/>
    <s v="453"/>
    <s v="Commercial and industrial machinery and equipment rental and leasing"/>
    <n v="15055"/>
    <s v="Industry Use"/>
    <n v="4.8948199999999996E-4"/>
    <x v="15"/>
    <x v="15"/>
    <x v="1"/>
    <x v="1"/>
  </r>
  <r>
    <s v="3"/>
    <s v="Vegetable and melon farming"/>
    <s v="454"/>
    <s v="Lessors of nonfinancial intangible assets"/>
    <n v="15055"/>
    <s v="Industry Use"/>
    <n v="2.21E-6"/>
    <x v="15"/>
    <x v="15"/>
    <x v="1"/>
    <x v="1"/>
  </r>
  <r>
    <s v="3"/>
    <s v="Vegetable and melon farming"/>
    <s v="455"/>
    <s v="Legal services"/>
    <n v="15055"/>
    <s v="Industry Use"/>
    <n v="5.7099999999999999E-5"/>
    <x v="16"/>
    <x v="16"/>
    <x v="1"/>
    <x v="1"/>
  </r>
  <r>
    <s v="3"/>
    <s v="Vegetable and melon farming"/>
    <s v="456"/>
    <s v="Accounting, tax preparation, bookkeeping, and payroll services"/>
    <n v="15055"/>
    <s v="Industry Use"/>
    <n v="2.2857800000000001E-4"/>
    <x v="16"/>
    <x v="16"/>
    <x v="1"/>
    <x v="1"/>
  </r>
  <r>
    <s v="3"/>
    <s v="Vegetable and melon farming"/>
    <s v="459"/>
    <s v="Custom computer programming services"/>
    <n v="15055"/>
    <s v="Industry Use"/>
    <n v="1.27E-5"/>
    <x v="16"/>
    <x v="16"/>
    <x v="1"/>
    <x v="1"/>
  </r>
  <r>
    <s v="3"/>
    <s v="Vegetable and melon farming"/>
    <s v="460"/>
    <s v="Computer systems design services"/>
    <n v="15055"/>
    <s v="Industry Use"/>
    <n v="8.3900000000000006E-5"/>
    <x v="16"/>
    <x v="16"/>
    <x v="1"/>
    <x v="1"/>
  </r>
  <r>
    <s v="3"/>
    <s v="Vegetable and melon farming"/>
    <s v="461"/>
    <s v="Other computer related services, including facilities management"/>
    <n v="15055"/>
    <s v="Industry Use"/>
    <n v="3.7400000000000001E-5"/>
    <x v="16"/>
    <x v="16"/>
    <x v="1"/>
    <x v="1"/>
  </r>
  <r>
    <s v="3"/>
    <s v="Vegetable and melon farming"/>
    <s v="462"/>
    <s v="Management consulting services"/>
    <n v="15055"/>
    <s v="Industry Use"/>
    <n v="1.13E-6"/>
    <x v="16"/>
    <x v="16"/>
    <x v="1"/>
    <x v="1"/>
  </r>
  <r>
    <s v="3"/>
    <s v="Vegetable and melon farming"/>
    <s v="464"/>
    <s v="Scientific research and development services"/>
    <n v="15055"/>
    <s v="Industry Use"/>
    <n v="9.9999999999999995E-8"/>
    <x v="16"/>
    <x v="16"/>
    <x v="1"/>
    <x v="1"/>
  </r>
  <r>
    <s v="3"/>
    <s v="Vegetable and melon farming"/>
    <s v="465"/>
    <s v="Advertising, public relations, and related services"/>
    <n v="15055"/>
    <s v="Industry Use"/>
    <n v="7.5600000000000005E-7"/>
    <x v="16"/>
    <x v="16"/>
    <x v="1"/>
    <x v="1"/>
  </r>
  <r>
    <s v="3"/>
    <s v="Vegetable and melon farming"/>
    <s v="470"/>
    <s v="Office administrative services"/>
    <n v="15055"/>
    <s v="Industry Use"/>
    <n v="1.72E-6"/>
    <x v="17"/>
    <x v="17"/>
    <x v="1"/>
    <x v="1"/>
  </r>
  <r>
    <s v="3"/>
    <s v="Vegetable and melon farming"/>
    <s v="471"/>
    <s v="Facilities support services"/>
    <n v="15055"/>
    <s v="Industry Use"/>
    <n v="7.0300000000000001E-8"/>
    <x v="17"/>
    <x v="17"/>
    <x v="1"/>
    <x v="1"/>
  </r>
  <r>
    <s v="3"/>
    <s v="Vegetable and melon farming"/>
    <s v="472"/>
    <s v="Employment services"/>
    <n v="15055"/>
    <s v="Industry Use"/>
    <n v="3.4200000000000002E-7"/>
    <x v="17"/>
    <x v="17"/>
    <x v="1"/>
    <x v="1"/>
  </r>
  <r>
    <s v="3"/>
    <s v="Vegetable and melon farming"/>
    <s v="473"/>
    <s v="Business support services"/>
    <n v="15055"/>
    <s v="Industry Use"/>
    <n v="8.9700000000000003E-8"/>
    <x v="17"/>
    <x v="17"/>
    <x v="1"/>
    <x v="1"/>
  </r>
  <r>
    <s v="3"/>
    <s v="Vegetable and melon farming"/>
    <s v="474"/>
    <s v="Travel arrangement and reservation services"/>
    <n v="15055"/>
    <s v="Industry Use"/>
    <n v="1.22E-5"/>
    <x v="17"/>
    <x v="17"/>
    <x v="1"/>
    <x v="1"/>
  </r>
  <r>
    <s v="3"/>
    <s v="Vegetable and melon farming"/>
    <s v="476"/>
    <s v="Services to buildings"/>
    <n v="15055"/>
    <s v="Industry Use"/>
    <n v="8.3599999999999999E-5"/>
    <x v="17"/>
    <x v="17"/>
    <x v="1"/>
    <x v="1"/>
  </r>
  <r>
    <s v="3"/>
    <s v="Vegetable and melon farming"/>
    <s v="477"/>
    <s v="Landscape and horticultural services"/>
    <n v="15055"/>
    <s v="Industry Use"/>
    <n v="4.1499999999999999E-5"/>
    <x v="17"/>
    <x v="17"/>
    <x v="1"/>
    <x v="1"/>
  </r>
  <r>
    <s v="3"/>
    <s v="Vegetable and melon farming"/>
    <s v="478"/>
    <s v="Other support services"/>
    <n v="15055"/>
    <s v="Industry Use"/>
    <n v="2.39E-6"/>
    <x v="17"/>
    <x v="17"/>
    <x v="1"/>
    <x v="1"/>
  </r>
  <r>
    <s v="3"/>
    <s v="Vegetable and melon farming"/>
    <s v="479"/>
    <s v="Waste management and remediation services"/>
    <n v="15055"/>
    <s v="Industry Use"/>
    <n v="3.1199999999999999E-5"/>
    <x v="17"/>
    <x v="17"/>
    <x v="1"/>
    <x v="1"/>
  </r>
  <r>
    <s v="3"/>
    <s v="Vegetable and melon farming"/>
    <s v="481"/>
    <s v="Junior colleges, colleges, universities, and professional schools"/>
    <n v="15055"/>
    <s v="Industry Use"/>
    <n v="5.1900000000000003E-6"/>
    <x v="18"/>
    <x v="18"/>
    <x v="1"/>
    <x v="1"/>
  </r>
  <r>
    <s v="3"/>
    <s v="Vegetable and melon farming"/>
    <s v="498"/>
    <s v="Racing and Track Operation"/>
    <n v="15055"/>
    <s v="Industry Use"/>
    <n v="2.1299999999999999E-5"/>
    <x v="19"/>
    <x v="19"/>
    <x v="1"/>
    <x v="1"/>
  </r>
  <r>
    <s v="3"/>
    <s v="Vegetable and melon farming"/>
    <s v="504"/>
    <s v="Other amusement and recreation industries"/>
    <n v="15055"/>
    <s v="Industry Use"/>
    <n v="4.5700000000000003E-6"/>
    <x v="19"/>
    <x v="19"/>
    <x v="1"/>
    <x v="1"/>
  </r>
  <r>
    <s v="3"/>
    <s v="Vegetable and melon farming"/>
    <s v="507"/>
    <s v="Hotels and motels, including casino hotels"/>
    <n v="15055"/>
    <s v="Industry Use"/>
    <n v="3.79E-11"/>
    <x v="20"/>
    <x v="20"/>
    <x v="1"/>
    <x v="1"/>
  </r>
  <r>
    <s v="3"/>
    <s v="Vegetable and melon farming"/>
    <s v="508"/>
    <s v="Other accommodations"/>
    <n v="15055"/>
    <s v="Industry Use"/>
    <n v="1.1000000000000001E-11"/>
    <x v="20"/>
    <x v="20"/>
    <x v="1"/>
    <x v="1"/>
  </r>
  <r>
    <s v="3"/>
    <s v="Vegetable and melon farming"/>
    <s v="509"/>
    <s v="Full-service restaurants"/>
    <n v="15055"/>
    <s v="Industry Use"/>
    <n v="6.0000000000000002E-5"/>
    <x v="20"/>
    <x v="20"/>
    <x v="1"/>
    <x v="1"/>
  </r>
  <r>
    <s v="3"/>
    <s v="Vegetable and melon farming"/>
    <s v="510"/>
    <s v="Limited-service restaurants"/>
    <n v="15055"/>
    <s v="Industry Use"/>
    <n v="1.2099999999999999E-5"/>
    <x v="20"/>
    <x v="20"/>
    <x v="1"/>
    <x v="1"/>
  </r>
  <r>
    <s v="3"/>
    <s v="Vegetable and melon farming"/>
    <s v="511"/>
    <s v="All other food and drinking places"/>
    <n v="15055"/>
    <s v="Industry Use"/>
    <n v="5.4E-6"/>
    <x v="20"/>
    <x v="20"/>
    <x v="1"/>
    <x v="1"/>
  </r>
  <r>
    <s v="3"/>
    <s v="Vegetable and melon farming"/>
    <s v="512"/>
    <s v="Automotive repair and maintenance, except car washes"/>
    <n v="15055"/>
    <s v="Industry Use"/>
    <n v="2.2099999999999998E-5"/>
    <x v="21"/>
    <x v="21"/>
    <x v="1"/>
    <x v="1"/>
  </r>
  <r>
    <s v="3"/>
    <s v="Vegetable and melon farming"/>
    <s v="514"/>
    <s v="Electronic and precision equipment repair and maintenance"/>
    <n v="15055"/>
    <s v="Industry Use"/>
    <n v="7.5499999999999997E-6"/>
    <x v="21"/>
    <x v="21"/>
    <x v="1"/>
    <x v="1"/>
  </r>
  <r>
    <s v="3"/>
    <s v="Vegetable and melon farming"/>
    <s v="515"/>
    <s v="Commercial and industrial machinery and equipment repair and maintenance"/>
    <n v="15055"/>
    <s v="Industry Use"/>
    <n v="4.5499999999999996E-6"/>
    <x v="21"/>
    <x v="21"/>
    <x v="1"/>
    <x v="1"/>
  </r>
  <r>
    <s v="3"/>
    <s v="Vegetable and melon farming"/>
    <s v="519"/>
    <s v="Dry-cleaning and laundry services"/>
    <n v="15055"/>
    <s v="Industry Use"/>
    <n v="1.2100000000000001E-7"/>
    <x v="21"/>
    <x v="21"/>
    <x v="1"/>
    <x v="1"/>
  </r>
  <r>
    <s v="3"/>
    <s v="Vegetable and melon farming"/>
    <s v="523"/>
    <s v="Business and professional associations"/>
    <n v="15055"/>
    <s v="Industry Use"/>
    <n v="6.5100000000000004E-6"/>
    <x v="21"/>
    <x v="21"/>
    <x v="1"/>
    <x v="1"/>
  </r>
  <r>
    <s v="3"/>
    <s v="Vegetable and melon farming"/>
    <s v="526"/>
    <s v="Postal service"/>
    <n v="15055"/>
    <s v="Industry Use"/>
    <n v="3.3500000000000001E-6"/>
    <x v="22"/>
    <x v="22"/>
    <x v="1"/>
    <x v="1"/>
  </r>
  <r>
    <s v="3"/>
    <s v="Vegetable and melon farming"/>
    <s v="528"/>
    <s v="Other federal government enterprises"/>
    <n v="15055"/>
    <s v="Industry Use"/>
    <n v="2.0799999999999998E-9"/>
    <x v="22"/>
    <x v="22"/>
    <x v="1"/>
    <x v="1"/>
  </r>
  <r>
    <s v="3"/>
    <s v="Vegetable and melon farming"/>
    <s v="532"/>
    <s v="Local government passenger transit"/>
    <n v="15055"/>
    <s v="Industry Use"/>
    <n v="1.29E-8"/>
    <x v="22"/>
    <x v="22"/>
    <x v="1"/>
    <x v="1"/>
  </r>
  <r>
    <s v="3"/>
    <s v="Vegetable and melon farming"/>
    <s v="533"/>
    <s v="Local government electric utilities"/>
    <n v="15055"/>
    <s v="Industry Use"/>
    <n v="2.02E-5"/>
    <x v="22"/>
    <x v="22"/>
    <x v="1"/>
    <x v="1"/>
  </r>
  <r>
    <s v="3"/>
    <s v="Vegetable and melon farming"/>
    <s v="5001"/>
    <s v="Employee Compensation"/>
    <n v="15053"/>
    <s v="Factor Receipts"/>
    <n v="4.231762E-3"/>
    <x v="23"/>
    <x v="23"/>
    <x v="1"/>
    <x v="1"/>
  </r>
  <r>
    <s v="3"/>
    <s v="Vegetable and melon farming"/>
    <s v="6001"/>
    <s v="Proprietor Income"/>
    <n v="15053"/>
    <s v="Factor Receipts"/>
    <n v="4.8275269999999999E-3"/>
    <x v="24"/>
    <x v="24"/>
    <x v="1"/>
    <x v="1"/>
  </r>
  <r>
    <s v="3"/>
    <s v="Vegetable and melon farming"/>
    <s v="7001"/>
    <s v="Other Property Type Income"/>
    <n v="15053"/>
    <s v="Factor Receipts"/>
    <n v="3.3234100000000002E-3"/>
    <x v="25"/>
    <x v="25"/>
    <x v="1"/>
    <x v="1"/>
  </r>
  <r>
    <s v="3"/>
    <s v="Vegetable and melon farming"/>
    <s v="8001"/>
    <s v="Taxes on Production and Imports"/>
    <n v="15053"/>
    <s v="Factor Receipts"/>
    <n v="3.67E-6"/>
    <x v="26"/>
    <x v="26"/>
    <x v="1"/>
    <x v="1"/>
  </r>
  <r>
    <s v="3"/>
    <s v="Vegetable and melon farming"/>
    <s v="11001"/>
    <s v="Federal Government NonDefense"/>
    <n v="15055"/>
    <s v="Industry Use"/>
    <n v="6.7899999999999998E-7"/>
    <x v="27"/>
    <x v="27"/>
    <x v="1"/>
    <x v="1"/>
  </r>
  <r>
    <s v="3"/>
    <s v="Vegetable and melon farming"/>
    <s v="12001"/>
    <s v="State/Local Govt NonEducation"/>
    <n v="15055"/>
    <s v="Industry Use"/>
    <n v="1.3517499999999999E-4"/>
    <x v="27"/>
    <x v="27"/>
    <x v="1"/>
    <x v="1"/>
  </r>
  <r>
    <s v="3"/>
    <s v="Vegetable and melon farming"/>
    <s v="14002"/>
    <s v="Inventory Additions/Deletions"/>
    <n v="15055"/>
    <s v="Industry Use"/>
    <n v="3.5999999999999998E-6"/>
    <x v="27"/>
    <x v="27"/>
    <x v="1"/>
    <x v="1"/>
  </r>
  <r>
    <s v="3"/>
    <s v="Vegetable and melon farming"/>
    <s v="25001"/>
    <s v="Foreign Trade"/>
    <n v="15056"/>
    <s v="Industry Trade"/>
    <n v="3.252713E-3"/>
    <x v="28"/>
    <x v="28"/>
    <x v="1"/>
    <x v="1"/>
  </r>
  <r>
    <s v="3"/>
    <s v="Vegetable and melon farming"/>
    <s v="28001"/>
    <s v="Domestic Trade"/>
    <n v="15056"/>
    <s v="Industry Trade"/>
    <n v="2.6812702000000001E-2"/>
    <x v="29"/>
    <x v="29"/>
    <x v="1"/>
    <x v="1"/>
  </r>
  <r>
    <s v="4"/>
    <s v="Fruit farming"/>
    <s v="1"/>
    <s v="Oilseed farming"/>
    <n v="15055"/>
    <s v="Industry Use"/>
    <n v="2.44684E-4"/>
    <x v="0"/>
    <x v="0"/>
    <x v="1"/>
    <x v="1"/>
  </r>
  <r>
    <s v="4"/>
    <s v="Fruit farming"/>
    <s v="2"/>
    <s v="Grain farming"/>
    <n v="15055"/>
    <s v="Industry Use"/>
    <n v="1.276903E-3"/>
    <x v="0"/>
    <x v="0"/>
    <x v="1"/>
    <x v="1"/>
  </r>
  <r>
    <s v="4"/>
    <s v="Fruit farming"/>
    <s v="3"/>
    <s v="Vegetable and melon farming"/>
    <n v="15055"/>
    <s v="Industry Use"/>
    <n v="1.8500000000000001E-6"/>
    <x v="1"/>
    <x v="1"/>
    <x v="1"/>
    <x v="1"/>
  </r>
  <r>
    <s v="4"/>
    <s v="Fruit farming"/>
    <s v="4"/>
    <s v="Fruit farming"/>
    <n v="15055"/>
    <s v="Industry Use"/>
    <n v="1.4100000000000001E-5"/>
    <x v="1"/>
    <x v="1"/>
    <x v="1"/>
    <x v="1"/>
  </r>
  <r>
    <s v="4"/>
    <s v="Fruit farming"/>
    <s v="5"/>
    <s v="Tree nut farming"/>
    <n v="15055"/>
    <s v="Industry Use"/>
    <n v="1.04E-6"/>
    <x v="1"/>
    <x v="1"/>
    <x v="1"/>
    <x v="1"/>
  </r>
  <r>
    <s v="4"/>
    <s v="Fruit farming"/>
    <s v="6"/>
    <s v="Greenhouse, nursery, and floriculture production"/>
    <n v="15055"/>
    <s v="Industry Use"/>
    <n v="2.0700000000000001E-6"/>
    <x v="1"/>
    <x v="1"/>
    <x v="1"/>
    <x v="1"/>
  </r>
  <r>
    <s v="4"/>
    <s v="Fruit farming"/>
    <s v="10"/>
    <s v="All other crop farming"/>
    <n v="15055"/>
    <s v="Industry Use"/>
    <n v="1.92E-9"/>
    <x v="0"/>
    <x v="0"/>
    <x v="1"/>
    <x v="1"/>
  </r>
  <r>
    <s v="4"/>
    <s v="Fruit farming"/>
    <s v="11"/>
    <s v="Beef cattle ranching and farming, including feedlots and dual-purpose ranching and farming"/>
    <n v="15055"/>
    <s v="Industry Use"/>
    <n v="1.945163E-3"/>
    <x v="2"/>
    <x v="2"/>
    <x v="1"/>
    <x v="1"/>
  </r>
  <r>
    <s v="4"/>
    <s v="Fruit farming"/>
    <s v="12"/>
    <s v="Dairy cattle and milk production"/>
    <n v="15055"/>
    <s v="Industry Use"/>
    <n v="1.706958E-3"/>
    <x v="2"/>
    <x v="2"/>
    <x v="1"/>
    <x v="1"/>
  </r>
  <r>
    <s v="4"/>
    <s v="Fruit farming"/>
    <s v="13"/>
    <s v="Poultry and egg production"/>
    <n v="15055"/>
    <s v="Industry Use"/>
    <n v="2.73E-5"/>
    <x v="2"/>
    <x v="2"/>
    <x v="1"/>
    <x v="1"/>
  </r>
  <r>
    <s v="4"/>
    <s v="Fruit farming"/>
    <s v="14"/>
    <s v="Animal production, except cattle and poultry and eggs"/>
    <n v="15055"/>
    <s v="Industry Use"/>
    <n v="5.5908499999999996E-4"/>
    <x v="2"/>
    <x v="2"/>
    <x v="1"/>
    <x v="1"/>
  </r>
  <r>
    <s v="4"/>
    <s v="Fruit farming"/>
    <s v="19"/>
    <s v="Support activities for agriculture and forestry"/>
    <n v="15055"/>
    <s v="Industry Use"/>
    <n v="2.6345011000000002E-2"/>
    <x v="3"/>
    <x v="3"/>
    <x v="1"/>
    <x v="1"/>
  </r>
  <r>
    <s v="4"/>
    <s v="Fruit farming"/>
    <s v="20"/>
    <s v="Oil and gas extraction"/>
    <n v="15055"/>
    <s v="Industry Use"/>
    <n v="5.0499999999999999E-6"/>
    <x v="4"/>
    <x v="4"/>
    <x v="1"/>
    <x v="1"/>
  </r>
  <r>
    <s v="4"/>
    <s v="Fruit farming"/>
    <s v="28"/>
    <s v="Stone mining and quarrying"/>
    <n v="15055"/>
    <s v="Industry Use"/>
    <n v="3.7100000000000001E-5"/>
    <x v="4"/>
    <x v="4"/>
    <x v="1"/>
    <x v="1"/>
  </r>
  <r>
    <s v="4"/>
    <s v="Fruit farming"/>
    <s v="35"/>
    <s v="Drilling oil and gas wells"/>
    <n v="15055"/>
    <s v="Industry Use"/>
    <n v="6.9600000000000002E-12"/>
    <x v="4"/>
    <x v="4"/>
    <x v="1"/>
    <x v="1"/>
  </r>
  <r>
    <s v="4"/>
    <s v="Fruit farming"/>
    <s v="36"/>
    <s v="Support activities for oil and gas operations"/>
    <n v="15055"/>
    <s v="Industry Use"/>
    <n v="1.2899999999999999E-10"/>
    <x v="4"/>
    <x v="4"/>
    <x v="1"/>
    <x v="1"/>
  </r>
  <r>
    <s v="4"/>
    <s v="Fruit farming"/>
    <s v="37"/>
    <s v="Metal mining services"/>
    <n v="15055"/>
    <s v="Industry Use"/>
    <n v="2.0799999999999998E-9"/>
    <x v="4"/>
    <x v="4"/>
    <x v="1"/>
    <x v="1"/>
  </r>
  <r>
    <s v="4"/>
    <s v="Fruit farming"/>
    <s v="38"/>
    <s v="Other nonmetallic minerals services"/>
    <n v="15055"/>
    <s v="Industry Use"/>
    <n v="4.9299999999999998E-8"/>
    <x v="4"/>
    <x v="4"/>
    <x v="1"/>
    <x v="1"/>
  </r>
  <r>
    <s v="4"/>
    <s v="Fruit farming"/>
    <s v="47"/>
    <s v="Electric power transmission and distribution"/>
    <n v="15055"/>
    <s v="Industry Use"/>
    <n v="1.382805E-3"/>
    <x v="5"/>
    <x v="5"/>
    <x v="1"/>
    <x v="1"/>
  </r>
  <r>
    <s v="4"/>
    <s v="Fruit farming"/>
    <s v="48"/>
    <s v="Natural gas distribution"/>
    <n v="15055"/>
    <s v="Industry Use"/>
    <n v="2.3060999999999999E-4"/>
    <x v="5"/>
    <x v="5"/>
    <x v="1"/>
    <x v="1"/>
  </r>
  <r>
    <s v="4"/>
    <s v="Fruit farming"/>
    <s v="49"/>
    <s v="Water, sewage and other systems"/>
    <n v="15055"/>
    <s v="Industry Use"/>
    <n v="8.5799999999999998E-5"/>
    <x v="5"/>
    <x v="5"/>
    <x v="1"/>
    <x v="1"/>
  </r>
  <r>
    <s v="4"/>
    <s v="Fruit farming"/>
    <s v="60"/>
    <s v="Maintenance and repair construction of nonresidential structures"/>
    <n v="15055"/>
    <s v="Industry Use"/>
    <n v="2.156865E-3"/>
    <x v="6"/>
    <x v="6"/>
    <x v="1"/>
    <x v="1"/>
  </r>
  <r>
    <s v="4"/>
    <s v="Fruit farming"/>
    <s v="64"/>
    <s v="Other animal food manufacturing"/>
    <n v="15055"/>
    <s v="Industry Use"/>
    <n v="4.21E-8"/>
    <x v="7"/>
    <x v="7"/>
    <x v="1"/>
    <x v="1"/>
  </r>
  <r>
    <s v="4"/>
    <s v="Fruit farming"/>
    <s v="87"/>
    <s v="Frozen cakes and other pastries manufacturing"/>
    <n v="15055"/>
    <s v="Industry Use"/>
    <n v="2.3800000000000001E-10"/>
    <x v="7"/>
    <x v="7"/>
    <x v="1"/>
    <x v="1"/>
  </r>
  <r>
    <s v="4"/>
    <s v="Fruit farming"/>
    <s v="93"/>
    <s v="Bread and bakery product, except frozen, manufacturing"/>
    <n v="15055"/>
    <s v="Industry Use"/>
    <n v="1.4100000000000001E-9"/>
    <x v="7"/>
    <x v="7"/>
    <x v="1"/>
    <x v="1"/>
  </r>
  <r>
    <s v="4"/>
    <s v="Fruit farming"/>
    <s v="119"/>
    <s v="Textile bag and canvas mills"/>
    <n v="15055"/>
    <s v="Industry Use"/>
    <n v="9.4099999999999997E-6"/>
    <x v="8"/>
    <x v="8"/>
    <x v="1"/>
    <x v="1"/>
  </r>
  <r>
    <s v="4"/>
    <s v="Fruit farming"/>
    <s v="121"/>
    <s v="Other textile product mills"/>
    <n v="15055"/>
    <s v="Industry Use"/>
    <n v="2.1899999999999999E-7"/>
    <x v="8"/>
    <x v="8"/>
    <x v="1"/>
    <x v="1"/>
  </r>
  <r>
    <s v="4"/>
    <s v="Fruit farming"/>
    <s v="126"/>
    <s v="Womens and girls cut and sew apparel manufacturing"/>
    <n v="15055"/>
    <s v="Industry Use"/>
    <n v="2.3000000000000001E-10"/>
    <x v="8"/>
    <x v="8"/>
    <x v="1"/>
    <x v="1"/>
  </r>
  <r>
    <s v="4"/>
    <s v="Fruit farming"/>
    <s v="132"/>
    <s v="Sawmills"/>
    <n v="15055"/>
    <s v="Industry Use"/>
    <n v="9.0100000000000001E-6"/>
    <x v="8"/>
    <x v="8"/>
    <x v="1"/>
    <x v="1"/>
  </r>
  <r>
    <s v="4"/>
    <s v="Fruit farming"/>
    <s v="135"/>
    <s v="Engineered wood member and truss manufacturing"/>
    <n v="15055"/>
    <s v="Industry Use"/>
    <n v="6.5300000000000004E-9"/>
    <x v="8"/>
    <x v="8"/>
    <x v="1"/>
    <x v="1"/>
  </r>
  <r>
    <s v="4"/>
    <s v="Fruit farming"/>
    <s v="140"/>
    <s v="Wood container and pallet manufacturing"/>
    <n v="15055"/>
    <s v="Industry Use"/>
    <n v="1.0069980000000001E-3"/>
    <x v="8"/>
    <x v="8"/>
    <x v="1"/>
    <x v="1"/>
  </r>
  <r>
    <s v="4"/>
    <s v="Fruit farming"/>
    <s v="143"/>
    <s v="All other miscellaneous wood product manufacturing"/>
    <n v="15055"/>
    <s v="Industry Use"/>
    <n v="9.78E-7"/>
    <x v="8"/>
    <x v="8"/>
    <x v="1"/>
    <x v="1"/>
  </r>
  <r>
    <s v="4"/>
    <s v="Fruit farming"/>
    <s v="147"/>
    <s v="Paperboard container manufacturing"/>
    <n v="15055"/>
    <s v="Industry Use"/>
    <n v="1.3944399999999999E-4"/>
    <x v="8"/>
    <x v="8"/>
    <x v="1"/>
    <x v="1"/>
  </r>
  <r>
    <s v="4"/>
    <s v="Fruit farming"/>
    <s v="152"/>
    <s v="Printing"/>
    <n v="15055"/>
    <s v="Industry Use"/>
    <n v="4.5999999999999999E-7"/>
    <x v="8"/>
    <x v="8"/>
    <x v="1"/>
    <x v="1"/>
  </r>
  <r>
    <s v="4"/>
    <s v="Fruit farming"/>
    <s v="155"/>
    <s v="Asphalt paving mixture and block manufacturing"/>
    <n v="15055"/>
    <s v="Industry Use"/>
    <n v="6.5300000000000002E-6"/>
    <x v="8"/>
    <x v="8"/>
    <x v="1"/>
    <x v="1"/>
  </r>
  <r>
    <s v="4"/>
    <s v="Fruit farming"/>
    <s v="163"/>
    <s v="Other basic organic chemical manufacturing"/>
    <n v="15055"/>
    <s v="Industry Use"/>
    <n v="3.0921600000000002E-4"/>
    <x v="8"/>
    <x v="8"/>
    <x v="1"/>
    <x v="1"/>
  </r>
  <r>
    <s v="4"/>
    <s v="Fruit farming"/>
    <s v="175"/>
    <s v="Paint and coating manufacturing"/>
    <n v="15055"/>
    <s v="Industry Use"/>
    <n v="3.1200000000000001E-8"/>
    <x v="8"/>
    <x v="8"/>
    <x v="1"/>
    <x v="1"/>
  </r>
  <r>
    <s v="4"/>
    <s v="Fruit farming"/>
    <s v="177"/>
    <s v="Soap and other detergent manufacturing"/>
    <n v="15055"/>
    <s v="Industry Use"/>
    <n v="1.9700000000000001E-8"/>
    <x v="8"/>
    <x v="8"/>
    <x v="1"/>
    <x v="1"/>
  </r>
  <r>
    <s v="4"/>
    <s v="Fruit farming"/>
    <s v="190"/>
    <s v="Polystyrene foam product manufacturing"/>
    <n v="15055"/>
    <s v="Industry Use"/>
    <n v="1.66E-8"/>
    <x v="8"/>
    <x v="8"/>
    <x v="1"/>
    <x v="1"/>
  </r>
  <r>
    <s v="4"/>
    <s v="Fruit farming"/>
    <s v="191"/>
    <s v="Urethane and other foam product (except polystyrene) manufacturing"/>
    <n v="15055"/>
    <s v="Industry Use"/>
    <n v="8.5599999999999999E-8"/>
    <x v="8"/>
    <x v="8"/>
    <x v="1"/>
    <x v="1"/>
  </r>
  <r>
    <s v="4"/>
    <s v="Fruit farming"/>
    <s v="192"/>
    <s v="Plastics bottle manufacturing"/>
    <n v="15055"/>
    <s v="Industry Use"/>
    <n v="3.88E-10"/>
    <x v="8"/>
    <x v="8"/>
    <x v="1"/>
    <x v="1"/>
  </r>
  <r>
    <s v="4"/>
    <s v="Fruit farming"/>
    <s v="195"/>
    <s v="Rubber and plastics hoses and belting manufacturing"/>
    <n v="15055"/>
    <s v="Industry Use"/>
    <n v="1.5600000000000001E-6"/>
    <x v="8"/>
    <x v="8"/>
    <x v="1"/>
    <x v="1"/>
  </r>
  <r>
    <s v="4"/>
    <s v="Fruit farming"/>
    <s v="197"/>
    <s v="Pottery, ceramics, and plumbing fixture manufacturing"/>
    <n v="15055"/>
    <s v="Industry Use"/>
    <n v="1.2500000000000001E-10"/>
    <x v="8"/>
    <x v="8"/>
    <x v="1"/>
    <x v="1"/>
  </r>
  <r>
    <s v="4"/>
    <s v="Fruit farming"/>
    <s v="204"/>
    <s v="Ready-mix concrete manufacturing"/>
    <n v="15055"/>
    <s v="Industry Use"/>
    <n v="2.0499999999999999E-6"/>
    <x v="8"/>
    <x v="8"/>
    <x v="1"/>
    <x v="1"/>
  </r>
  <r>
    <s v="4"/>
    <s v="Fruit farming"/>
    <s v="207"/>
    <s v="Other concrete product manufacturing"/>
    <n v="15055"/>
    <s v="Industry Use"/>
    <n v="3.23E-6"/>
    <x v="8"/>
    <x v="8"/>
    <x v="1"/>
    <x v="1"/>
  </r>
  <r>
    <s v="4"/>
    <s v="Fruit farming"/>
    <s v="211"/>
    <s v="Cut stone and stone product manufacturing"/>
    <n v="15055"/>
    <s v="Industry Use"/>
    <n v="2.6199999999999999E-6"/>
    <x v="8"/>
    <x v="8"/>
    <x v="1"/>
    <x v="1"/>
  </r>
  <r>
    <s v="4"/>
    <s v="Fruit farming"/>
    <s v="215"/>
    <s v="Iron and steel mills and ferroalloy manufacturing"/>
    <n v="15055"/>
    <s v="Industry Use"/>
    <n v="9.0200000000000007E-9"/>
    <x v="8"/>
    <x v="8"/>
    <x v="1"/>
    <x v="1"/>
  </r>
  <r>
    <s v="4"/>
    <s v="Fruit farming"/>
    <s v="217"/>
    <s v="Rolled steel shape manufacturing"/>
    <n v="15055"/>
    <s v="Industry Use"/>
    <n v="4.32E-9"/>
    <x v="8"/>
    <x v="8"/>
    <x v="1"/>
    <x v="1"/>
  </r>
  <r>
    <s v="4"/>
    <s v="Fruit farming"/>
    <s v="227"/>
    <s v="Ferrous metal foundries"/>
    <n v="15055"/>
    <s v="Industry Use"/>
    <n v="5.9500000000000003E-9"/>
    <x v="8"/>
    <x v="8"/>
    <x v="1"/>
    <x v="1"/>
  </r>
  <r>
    <s v="4"/>
    <s v="Fruit farming"/>
    <s v="228"/>
    <s v="Nonferrous metal foundries"/>
    <n v="15055"/>
    <s v="Industry Use"/>
    <n v="4.7099999999999997E-9"/>
    <x v="8"/>
    <x v="8"/>
    <x v="1"/>
    <x v="1"/>
  </r>
  <r>
    <s v="4"/>
    <s v="Fruit farming"/>
    <s v="230"/>
    <s v="Crown and closure manufacturing and metal stamping"/>
    <n v="15055"/>
    <s v="Industry Use"/>
    <n v="9.6699999999999999E-9"/>
    <x v="8"/>
    <x v="8"/>
    <x v="1"/>
    <x v="1"/>
  </r>
  <r>
    <s v="4"/>
    <s v="Fruit farming"/>
    <s v="234"/>
    <s v="Handtool manufacturing"/>
    <n v="15055"/>
    <s v="Industry Use"/>
    <n v="5.3400000000000002E-8"/>
    <x v="8"/>
    <x v="8"/>
    <x v="1"/>
    <x v="1"/>
  </r>
  <r>
    <s v="4"/>
    <s v="Fruit farming"/>
    <s v="236"/>
    <s v="Fabricated structural metal manufacturing"/>
    <n v="15055"/>
    <s v="Industry Use"/>
    <n v="9.9999999999999995E-8"/>
    <x v="8"/>
    <x v="8"/>
    <x v="1"/>
    <x v="1"/>
  </r>
  <r>
    <s v="4"/>
    <s v="Fruit farming"/>
    <s v="238"/>
    <s v="Metal window and door manufacturing"/>
    <n v="15055"/>
    <s v="Industry Use"/>
    <n v="3.55E-8"/>
    <x v="8"/>
    <x v="8"/>
    <x v="1"/>
    <x v="1"/>
  </r>
  <r>
    <s v="4"/>
    <s v="Fruit farming"/>
    <s v="239"/>
    <s v="Sheet metal work manufacturing"/>
    <n v="15055"/>
    <s v="Industry Use"/>
    <n v="4.0800000000000001E-8"/>
    <x v="8"/>
    <x v="8"/>
    <x v="1"/>
    <x v="1"/>
  </r>
  <r>
    <s v="4"/>
    <s v="Fruit farming"/>
    <s v="240"/>
    <s v="Ornamental and architectural metal work manufacturing"/>
    <n v="15055"/>
    <s v="Industry Use"/>
    <n v="2.28E-7"/>
    <x v="8"/>
    <x v="8"/>
    <x v="1"/>
    <x v="1"/>
  </r>
  <r>
    <s v="4"/>
    <s v="Fruit farming"/>
    <s v="242"/>
    <s v="Metal tank (heavy gauge) manufacturing"/>
    <n v="15055"/>
    <s v="Industry Use"/>
    <n v="2.44E-8"/>
    <x v="8"/>
    <x v="8"/>
    <x v="1"/>
    <x v="1"/>
  </r>
  <r>
    <s v="4"/>
    <s v="Fruit farming"/>
    <s v="244"/>
    <s v="Metal barrels, drums and pails manufacturing"/>
    <n v="15055"/>
    <s v="Industry Use"/>
    <n v="9.9699999999999994E-7"/>
    <x v="8"/>
    <x v="8"/>
    <x v="1"/>
    <x v="1"/>
  </r>
  <r>
    <s v="4"/>
    <s v="Fruit farming"/>
    <s v="247"/>
    <s v="Machine shops"/>
    <n v="15055"/>
    <s v="Industry Use"/>
    <n v="7.1399999999999996E-7"/>
    <x v="8"/>
    <x v="8"/>
    <x v="1"/>
    <x v="1"/>
  </r>
  <r>
    <s v="4"/>
    <s v="Fruit farming"/>
    <s v="248"/>
    <s v="Turned product and screw, nut, and bolt manufacturing"/>
    <n v="15055"/>
    <s v="Industry Use"/>
    <n v="1.31E-8"/>
    <x v="8"/>
    <x v="8"/>
    <x v="1"/>
    <x v="1"/>
  </r>
  <r>
    <s v="4"/>
    <s v="Fruit farming"/>
    <s v="251"/>
    <s v="Electroplating, anodizing, and coloring metal"/>
    <n v="15055"/>
    <s v="Industry Use"/>
    <n v="4.0799999999999999E-10"/>
    <x v="8"/>
    <x v="8"/>
    <x v="1"/>
    <x v="1"/>
  </r>
  <r>
    <s v="4"/>
    <s v="Fruit farming"/>
    <s v="252"/>
    <s v="Valve and fittings, other than plumbing, manufacturing"/>
    <n v="15055"/>
    <s v="Industry Use"/>
    <n v="6.2199999999999996E-9"/>
    <x v="8"/>
    <x v="8"/>
    <x v="1"/>
    <x v="1"/>
  </r>
  <r>
    <s v="4"/>
    <s v="Fruit farming"/>
    <s v="259"/>
    <s v="Other fabricated metal manufacturing"/>
    <n v="15055"/>
    <s v="Industry Use"/>
    <n v="2.2999999999999999E-7"/>
    <x v="8"/>
    <x v="8"/>
    <x v="1"/>
    <x v="1"/>
  </r>
  <r>
    <s v="4"/>
    <s v="Fruit farming"/>
    <s v="261"/>
    <s v="Lawn and garden equipment manufacturing"/>
    <n v="15055"/>
    <s v="Industry Use"/>
    <n v="9.6500000000000008E-6"/>
    <x v="8"/>
    <x v="8"/>
    <x v="1"/>
    <x v="1"/>
  </r>
  <r>
    <s v="4"/>
    <s v="Fruit farming"/>
    <s v="262"/>
    <s v="Construction machinery manufacturing"/>
    <n v="15055"/>
    <s v="Industry Use"/>
    <n v="2.12E-5"/>
    <x v="8"/>
    <x v="8"/>
    <x v="1"/>
    <x v="1"/>
  </r>
  <r>
    <s v="4"/>
    <s v="Fruit farming"/>
    <s v="269"/>
    <s v="All other industrial machinery manufacturing"/>
    <n v="15055"/>
    <s v="Industry Use"/>
    <n v="3.69E-8"/>
    <x v="8"/>
    <x v="8"/>
    <x v="1"/>
    <x v="1"/>
  </r>
  <r>
    <s v="4"/>
    <s v="Fruit farming"/>
    <s v="275"/>
    <s v="Air conditioning, refrigeration, and warm air heating equipment manufacturing"/>
    <n v="15055"/>
    <s v="Industry Use"/>
    <n v="6.0500000000000004E-9"/>
    <x v="8"/>
    <x v="8"/>
    <x v="1"/>
    <x v="1"/>
  </r>
  <r>
    <s v="4"/>
    <s v="Fruit farming"/>
    <s v="276"/>
    <s v="Industrial mold manufacturing"/>
    <n v="15055"/>
    <s v="Industry Use"/>
    <n v="1.37E-9"/>
    <x v="8"/>
    <x v="8"/>
    <x v="1"/>
    <x v="1"/>
  </r>
  <r>
    <s v="4"/>
    <s v="Fruit farming"/>
    <s v="277"/>
    <s v="Special tool, die, jig, and fixture manufacturing"/>
    <n v="15055"/>
    <s v="Industry Use"/>
    <n v="6.7299999999999997E-9"/>
    <x v="8"/>
    <x v="8"/>
    <x v="1"/>
    <x v="1"/>
  </r>
  <r>
    <s v="4"/>
    <s v="Fruit farming"/>
    <s v="282"/>
    <s v="Speed changer, industrial high-speed drive, and gear manufacturing"/>
    <n v="15055"/>
    <s v="Industry Use"/>
    <n v="3.2500000000000001E-12"/>
    <x v="8"/>
    <x v="8"/>
    <x v="1"/>
    <x v="1"/>
  </r>
  <r>
    <s v="4"/>
    <s v="Fruit farming"/>
    <s v="294"/>
    <s v="Industrial process furnace and oven manufacturing"/>
    <n v="15055"/>
    <s v="Industry Use"/>
    <n v="1.1900000000000001E-11"/>
    <x v="8"/>
    <x v="8"/>
    <x v="1"/>
    <x v="1"/>
  </r>
  <r>
    <s v="4"/>
    <s v="Fruit farming"/>
    <s v="297"/>
    <s v="Scales, balances, and miscellaneous general purpose machinery manufacturing"/>
    <n v="15055"/>
    <s v="Industry Use"/>
    <n v="1.17E-7"/>
    <x v="8"/>
    <x v="8"/>
    <x v="1"/>
    <x v="1"/>
  </r>
  <r>
    <s v="4"/>
    <s v="Fruit farming"/>
    <s v="307"/>
    <s v="Semiconductor and related device manufacturing"/>
    <n v="15055"/>
    <s v="Industry Use"/>
    <n v="1.1700000000000001E-10"/>
    <x v="8"/>
    <x v="8"/>
    <x v="1"/>
    <x v="1"/>
  </r>
  <r>
    <s v="4"/>
    <s v="Fruit farming"/>
    <s v="317"/>
    <s v="Analytical laboratory instrument manufacturing"/>
    <n v="15055"/>
    <s v="Industry Use"/>
    <n v="8.8900000000000005E-9"/>
    <x v="8"/>
    <x v="8"/>
    <x v="1"/>
    <x v="1"/>
  </r>
  <r>
    <s v="4"/>
    <s v="Fruit farming"/>
    <s v="323"/>
    <s v="Lighting fixture manufacturing"/>
    <n v="15055"/>
    <s v="Industry Use"/>
    <n v="1.09E-9"/>
    <x v="8"/>
    <x v="8"/>
    <x v="1"/>
    <x v="1"/>
  </r>
  <r>
    <s v="4"/>
    <s v="Fruit farming"/>
    <s v="330"/>
    <s v="Motor and generator manufacturing"/>
    <n v="15055"/>
    <s v="Industry Use"/>
    <n v="6.8299999999999996E-8"/>
    <x v="8"/>
    <x v="8"/>
    <x v="1"/>
    <x v="1"/>
  </r>
  <r>
    <s v="4"/>
    <s v="Fruit farming"/>
    <s v="341"/>
    <s v="Light truck and utility vehicle manufacturing"/>
    <n v="15055"/>
    <s v="Industry Use"/>
    <n v="6.5100000000000001E-9"/>
    <x v="8"/>
    <x v="8"/>
    <x v="1"/>
    <x v="1"/>
  </r>
  <r>
    <s v="4"/>
    <s v="Fruit farming"/>
    <s v="343"/>
    <s v="Motor vehicle body manufacturing"/>
    <n v="15055"/>
    <s v="Industry Use"/>
    <n v="6.4600000000000004E-10"/>
    <x v="8"/>
    <x v="8"/>
    <x v="1"/>
    <x v="1"/>
  </r>
  <r>
    <s v="4"/>
    <s v="Fruit farming"/>
    <s v="346"/>
    <s v="Travel trailer and camper manufacturing"/>
    <n v="15055"/>
    <s v="Industry Use"/>
    <n v="5.6800000000000002E-9"/>
    <x v="8"/>
    <x v="8"/>
    <x v="1"/>
    <x v="1"/>
  </r>
  <r>
    <s v="4"/>
    <s v="Fruit farming"/>
    <s v="348"/>
    <s v="Motor vehicle electrical and electronic equipment manufacturing"/>
    <n v="15055"/>
    <s v="Industry Use"/>
    <n v="3.79E-5"/>
    <x v="8"/>
    <x v="8"/>
    <x v="1"/>
    <x v="1"/>
  </r>
  <r>
    <s v="4"/>
    <s v="Fruit farming"/>
    <s v="364"/>
    <s v="All other transportation equipment manufacturing"/>
    <n v="15055"/>
    <s v="Industry Use"/>
    <n v="1.1000000000000001E-7"/>
    <x v="8"/>
    <x v="8"/>
    <x v="1"/>
    <x v="1"/>
  </r>
  <r>
    <s v="4"/>
    <s v="Fruit farming"/>
    <s v="366"/>
    <s v="Upholstered household furniture manufacturing"/>
    <n v="15055"/>
    <s v="Industry Use"/>
    <n v="1.3600000000000001E-9"/>
    <x v="8"/>
    <x v="8"/>
    <x v="1"/>
    <x v="1"/>
  </r>
  <r>
    <s v="4"/>
    <s v="Fruit farming"/>
    <s v="367"/>
    <s v="Nonupholstered wood household furniture manufacturing"/>
    <n v="15055"/>
    <s v="Industry Use"/>
    <n v="9.8400000000000008E-9"/>
    <x v="8"/>
    <x v="8"/>
    <x v="1"/>
    <x v="1"/>
  </r>
  <r>
    <s v="4"/>
    <s v="Fruit farming"/>
    <s v="371"/>
    <s v="Custom architectural woodwork and millwork"/>
    <n v="15055"/>
    <s v="Industry Use"/>
    <n v="4.8500000000000001E-11"/>
    <x v="8"/>
    <x v="8"/>
    <x v="1"/>
    <x v="1"/>
  </r>
  <r>
    <s v="4"/>
    <s v="Fruit farming"/>
    <s v="376"/>
    <s v="Surgical and medical instrument manufacturing"/>
    <n v="15055"/>
    <s v="Industry Use"/>
    <n v="2.3699999999999999E-9"/>
    <x v="8"/>
    <x v="8"/>
    <x v="1"/>
    <x v="1"/>
  </r>
  <r>
    <s v="4"/>
    <s v="Fruit farming"/>
    <s v="381"/>
    <s v="Jewelry and silverware manufacturing"/>
    <n v="15055"/>
    <s v="Industry Use"/>
    <n v="1.7200000000000001E-9"/>
    <x v="8"/>
    <x v="8"/>
    <x v="1"/>
    <x v="1"/>
  </r>
  <r>
    <s v="4"/>
    <s v="Fruit farming"/>
    <s v="384"/>
    <s v="Office supplies (except paper) manufacturing"/>
    <n v="15055"/>
    <s v="Industry Use"/>
    <n v="2.3400000000000001E-8"/>
    <x v="8"/>
    <x v="8"/>
    <x v="1"/>
    <x v="1"/>
  </r>
  <r>
    <s v="4"/>
    <s v="Fruit farming"/>
    <s v="385"/>
    <s v="Sign manufacturing"/>
    <n v="15055"/>
    <s v="Industry Use"/>
    <n v="2.76E-9"/>
    <x v="8"/>
    <x v="8"/>
    <x v="1"/>
    <x v="1"/>
  </r>
  <r>
    <s v="4"/>
    <s v="Fruit farming"/>
    <s v="392"/>
    <s v="Wholesale - Motor vehicle and motor vehicle parts and supplies"/>
    <n v="15055"/>
    <s v="Industry Use"/>
    <n v="2.2770399999999999E-4"/>
    <x v="9"/>
    <x v="9"/>
    <x v="1"/>
    <x v="1"/>
  </r>
  <r>
    <s v="4"/>
    <s v="Fruit farming"/>
    <s v="393"/>
    <s v="Wholesale - Professional and commercial equipment and supplies"/>
    <n v="15055"/>
    <s v="Industry Use"/>
    <n v="2.3820699999999999E-4"/>
    <x v="9"/>
    <x v="9"/>
    <x v="1"/>
    <x v="1"/>
  </r>
  <r>
    <s v="4"/>
    <s v="Fruit farming"/>
    <s v="394"/>
    <s v="Wholesale - Household appliances and electrical and electronic goods"/>
    <n v="15055"/>
    <s v="Industry Use"/>
    <n v="2.0231599999999999E-4"/>
    <x v="9"/>
    <x v="9"/>
    <x v="1"/>
    <x v="1"/>
  </r>
  <r>
    <s v="4"/>
    <s v="Fruit farming"/>
    <s v="395"/>
    <s v="Wholesale - Machinery, equipment, and supplies"/>
    <n v="15055"/>
    <s v="Industry Use"/>
    <n v="1.3358599999999999E-3"/>
    <x v="9"/>
    <x v="9"/>
    <x v="1"/>
    <x v="1"/>
  </r>
  <r>
    <s v="4"/>
    <s v="Fruit farming"/>
    <s v="396"/>
    <s v="Wholesale - Other durable goods merchant wholesalers"/>
    <n v="15055"/>
    <s v="Industry Use"/>
    <n v="3.23018E-4"/>
    <x v="9"/>
    <x v="9"/>
    <x v="1"/>
    <x v="1"/>
  </r>
  <r>
    <s v="4"/>
    <s v="Fruit farming"/>
    <s v="397"/>
    <s v="Wholesale - Drugs and druggistsâ€™ sundries"/>
    <n v="15055"/>
    <s v="Industry Use"/>
    <n v="2.4499999999999998E-6"/>
    <x v="9"/>
    <x v="9"/>
    <x v="1"/>
    <x v="1"/>
  </r>
  <r>
    <s v="4"/>
    <s v="Fruit farming"/>
    <s v="398"/>
    <s v="Wholesale - Grocery and related product wholesalers"/>
    <n v="15055"/>
    <s v="Industry Use"/>
    <n v="4.7578600000000001E-4"/>
    <x v="9"/>
    <x v="9"/>
    <x v="1"/>
    <x v="1"/>
  </r>
  <r>
    <s v="4"/>
    <s v="Fruit farming"/>
    <s v="399"/>
    <s v="Wholesale - Petroleum and petroleum products"/>
    <n v="15055"/>
    <s v="Industry Use"/>
    <n v="1.0705249999999999E-3"/>
    <x v="9"/>
    <x v="9"/>
    <x v="1"/>
    <x v="1"/>
  </r>
  <r>
    <s v="4"/>
    <s v="Fruit farming"/>
    <s v="400"/>
    <s v="Wholesale - Other nondurable goods merchant wholesalers"/>
    <n v="15055"/>
    <s v="Industry Use"/>
    <n v="1.316458E-2"/>
    <x v="9"/>
    <x v="9"/>
    <x v="1"/>
    <x v="1"/>
  </r>
  <r>
    <s v="4"/>
    <s v="Fruit farming"/>
    <s v="401"/>
    <s v="Wholesale - Wholesale electronic markets and agents and brokers"/>
    <n v="15055"/>
    <s v="Industry Use"/>
    <n v="4.5500000000000001E-5"/>
    <x v="9"/>
    <x v="9"/>
    <x v="1"/>
    <x v="1"/>
  </r>
  <r>
    <s v="4"/>
    <s v="Fruit farming"/>
    <s v="405"/>
    <s v="Retail - Building material and garden equipment and supplies stores"/>
    <n v="15055"/>
    <s v="Industry Use"/>
    <n v="5.8100000000000003E-5"/>
    <x v="10"/>
    <x v="10"/>
    <x v="1"/>
    <x v="1"/>
  </r>
  <r>
    <s v="4"/>
    <s v="Fruit farming"/>
    <s v="406"/>
    <s v="Retail - Food and beverage stores"/>
    <n v="15055"/>
    <s v="Industry Use"/>
    <n v="1.8700000000000001E-5"/>
    <x v="10"/>
    <x v="10"/>
    <x v="1"/>
    <x v="1"/>
  </r>
  <r>
    <s v="4"/>
    <s v="Fruit farming"/>
    <s v="408"/>
    <s v="Retail - Gasoline stores"/>
    <n v="15055"/>
    <s v="Industry Use"/>
    <n v="4.0011000000000002E-4"/>
    <x v="10"/>
    <x v="10"/>
    <x v="1"/>
    <x v="1"/>
  </r>
  <r>
    <s v="4"/>
    <s v="Fruit farming"/>
    <s v="411"/>
    <s v="Retail - General merchandise stores"/>
    <n v="15055"/>
    <s v="Industry Use"/>
    <n v="3.5500000000000002E-5"/>
    <x v="10"/>
    <x v="10"/>
    <x v="1"/>
    <x v="1"/>
  </r>
  <r>
    <s v="4"/>
    <s v="Fruit farming"/>
    <s v="413"/>
    <s v="Retail - Nonstore retailers"/>
    <n v="15055"/>
    <s v="Industry Use"/>
    <n v="1.9400000000000001E-5"/>
    <x v="10"/>
    <x v="10"/>
    <x v="1"/>
    <x v="1"/>
  </r>
  <r>
    <s v="4"/>
    <s v="Fruit farming"/>
    <s v="414"/>
    <s v="Air transportation"/>
    <n v="15055"/>
    <s v="Industry Use"/>
    <n v="2.0400000000000001E-5"/>
    <x v="11"/>
    <x v="11"/>
    <x v="1"/>
    <x v="1"/>
  </r>
  <r>
    <s v="4"/>
    <s v="Fruit farming"/>
    <s v="415"/>
    <s v="Rail transportation"/>
    <n v="15055"/>
    <s v="Industry Use"/>
    <n v="1.4333400000000001E-4"/>
    <x v="11"/>
    <x v="11"/>
    <x v="1"/>
    <x v="1"/>
  </r>
  <r>
    <s v="4"/>
    <s v="Fruit farming"/>
    <s v="416"/>
    <s v="Water transportation"/>
    <n v="15055"/>
    <s v="Industry Use"/>
    <n v="1.1799999999999999E-6"/>
    <x v="11"/>
    <x v="11"/>
    <x v="1"/>
    <x v="1"/>
  </r>
  <r>
    <s v="4"/>
    <s v="Fruit farming"/>
    <s v="417"/>
    <s v="Truck transportation"/>
    <n v="15055"/>
    <s v="Industry Use"/>
    <n v="1.4068450000000001E-3"/>
    <x v="11"/>
    <x v="11"/>
    <x v="1"/>
    <x v="1"/>
  </r>
  <r>
    <s v="4"/>
    <s v="Fruit farming"/>
    <s v="419"/>
    <s v="Pipeline transportation"/>
    <n v="15055"/>
    <s v="Industry Use"/>
    <n v="2.0599999999999999E-5"/>
    <x v="11"/>
    <x v="11"/>
    <x v="1"/>
    <x v="1"/>
  </r>
  <r>
    <s v="4"/>
    <s v="Fruit farming"/>
    <s v="420"/>
    <s v="Scenic and sightseeing transportation and support activities for transportation"/>
    <n v="15055"/>
    <s v="Industry Use"/>
    <n v="6.55E-6"/>
    <x v="11"/>
    <x v="11"/>
    <x v="1"/>
    <x v="1"/>
  </r>
  <r>
    <s v="4"/>
    <s v="Fruit farming"/>
    <s v="421"/>
    <s v="Couriers and messengers"/>
    <n v="15055"/>
    <s v="Industry Use"/>
    <n v="6.0299999999999999E-7"/>
    <x v="11"/>
    <x v="11"/>
    <x v="1"/>
    <x v="1"/>
  </r>
  <r>
    <s v="4"/>
    <s v="Fruit farming"/>
    <s v="422"/>
    <s v="Warehousing and storage"/>
    <n v="15055"/>
    <s v="Industry Use"/>
    <n v="4.0474599999999999E-4"/>
    <x v="11"/>
    <x v="11"/>
    <x v="1"/>
    <x v="1"/>
  </r>
  <r>
    <s v="4"/>
    <s v="Fruit farming"/>
    <s v="428"/>
    <s v="Software publishers"/>
    <n v="15055"/>
    <s v="Industry Use"/>
    <n v="1.4582700000000001E-4"/>
    <x v="12"/>
    <x v="12"/>
    <x v="1"/>
    <x v="1"/>
  </r>
  <r>
    <s v="4"/>
    <s v="Fruit farming"/>
    <s v="431"/>
    <s v="Radio and television broadcasting"/>
    <n v="15055"/>
    <s v="Industry Use"/>
    <n v="1.4100000000000001E-9"/>
    <x v="12"/>
    <x v="12"/>
    <x v="1"/>
    <x v="1"/>
  </r>
  <r>
    <s v="4"/>
    <s v="Fruit farming"/>
    <s v="433"/>
    <s v="Wired telecommunications carriers"/>
    <n v="15055"/>
    <s v="Industry Use"/>
    <n v="1.10924E-4"/>
    <x v="12"/>
    <x v="12"/>
    <x v="1"/>
    <x v="1"/>
  </r>
  <r>
    <s v="4"/>
    <s v="Fruit farming"/>
    <s v="436"/>
    <s v="Data processing, hosting, and related services"/>
    <n v="15055"/>
    <s v="Industry Use"/>
    <n v="2.44E-5"/>
    <x v="12"/>
    <x v="12"/>
    <x v="1"/>
    <x v="1"/>
  </r>
  <r>
    <s v="4"/>
    <s v="Fruit farming"/>
    <s v="439"/>
    <s v="Nondepository credit intermediation and related activities"/>
    <n v="15055"/>
    <s v="Industry Use"/>
    <n v="3.0149799999999998E-4"/>
    <x v="13"/>
    <x v="13"/>
    <x v="1"/>
    <x v="1"/>
  </r>
  <r>
    <s v="4"/>
    <s v="Fruit farming"/>
    <s v="440"/>
    <s v="Securities and commodity contracts intermediation and brokerage"/>
    <n v="15055"/>
    <s v="Industry Use"/>
    <n v="1.5299999999999999E-5"/>
    <x v="13"/>
    <x v="13"/>
    <x v="1"/>
    <x v="1"/>
  </r>
  <r>
    <s v="4"/>
    <s v="Fruit farming"/>
    <s v="441"/>
    <s v="Monetary authorities and depository credit intermediation"/>
    <n v="15055"/>
    <s v="Industry Use"/>
    <n v="1.687895E-3"/>
    <x v="13"/>
    <x v="13"/>
    <x v="1"/>
    <x v="1"/>
  </r>
  <r>
    <s v="4"/>
    <s v="Fruit farming"/>
    <s v="442"/>
    <s v="Other financial investment activities"/>
    <n v="15055"/>
    <s v="Industry Use"/>
    <n v="1.0084799999999999E-4"/>
    <x v="13"/>
    <x v="13"/>
    <x v="1"/>
    <x v="1"/>
  </r>
  <r>
    <s v="4"/>
    <s v="Fruit farming"/>
    <s v="443"/>
    <s v="Direct life insurance carriers"/>
    <n v="15055"/>
    <s v="Industry Use"/>
    <n v="7.3799999999999996E-7"/>
    <x v="13"/>
    <x v="13"/>
    <x v="1"/>
    <x v="1"/>
  </r>
  <r>
    <s v="4"/>
    <s v="Fruit farming"/>
    <s v="444"/>
    <s v="Insurance carriers, except direct life"/>
    <n v="15055"/>
    <s v="Industry Use"/>
    <n v="5.0949600000000002E-4"/>
    <x v="13"/>
    <x v="13"/>
    <x v="1"/>
    <x v="1"/>
  </r>
  <r>
    <s v="4"/>
    <s v="Fruit farming"/>
    <s v="445"/>
    <s v="Insurance agencies, brokerages, and related activities"/>
    <n v="15055"/>
    <s v="Industry Use"/>
    <n v="4.3624400000000002E-4"/>
    <x v="13"/>
    <x v="13"/>
    <x v="1"/>
    <x v="1"/>
  </r>
  <r>
    <s v="4"/>
    <s v="Fruit farming"/>
    <s v="447"/>
    <s v="Other real estate"/>
    <n v="15055"/>
    <s v="Industry Use"/>
    <n v="5.2787429999999998E-3"/>
    <x v="14"/>
    <x v="14"/>
    <x v="1"/>
    <x v="1"/>
  </r>
  <r>
    <s v="4"/>
    <s v="Fruit farming"/>
    <s v="450"/>
    <s v="Automotive equipment rental and leasing"/>
    <n v="15055"/>
    <s v="Industry Use"/>
    <n v="4.1595199999999998E-4"/>
    <x v="15"/>
    <x v="15"/>
    <x v="1"/>
    <x v="1"/>
  </r>
  <r>
    <s v="4"/>
    <s v="Fruit farming"/>
    <s v="451"/>
    <s v="General and consumer goods rental except video tapes and discs"/>
    <n v="15055"/>
    <s v="Industry Use"/>
    <n v="6.1099999999999994E-5"/>
    <x v="15"/>
    <x v="15"/>
    <x v="1"/>
    <x v="1"/>
  </r>
  <r>
    <s v="4"/>
    <s v="Fruit farming"/>
    <s v="453"/>
    <s v="Commercial and industrial machinery and equipment rental and leasing"/>
    <n v="15055"/>
    <s v="Industry Use"/>
    <n v="1.21766E-3"/>
    <x v="15"/>
    <x v="15"/>
    <x v="1"/>
    <x v="1"/>
  </r>
  <r>
    <s v="4"/>
    <s v="Fruit farming"/>
    <s v="454"/>
    <s v="Lessors of nonfinancial intangible assets"/>
    <n v="15055"/>
    <s v="Industry Use"/>
    <n v="7.5800000000000003E-6"/>
    <x v="15"/>
    <x v="15"/>
    <x v="1"/>
    <x v="1"/>
  </r>
  <r>
    <s v="4"/>
    <s v="Fruit farming"/>
    <s v="455"/>
    <s v="Legal services"/>
    <n v="15055"/>
    <s v="Industry Use"/>
    <n v="1.9536600000000001E-4"/>
    <x v="16"/>
    <x v="16"/>
    <x v="1"/>
    <x v="1"/>
  </r>
  <r>
    <s v="4"/>
    <s v="Fruit farming"/>
    <s v="456"/>
    <s v="Accounting, tax preparation, bookkeeping, and payroll services"/>
    <n v="15055"/>
    <s v="Industry Use"/>
    <n v="8.0339500000000004E-4"/>
    <x v="16"/>
    <x v="16"/>
    <x v="1"/>
    <x v="1"/>
  </r>
  <r>
    <s v="4"/>
    <s v="Fruit farming"/>
    <s v="459"/>
    <s v="Custom computer programming services"/>
    <n v="15055"/>
    <s v="Industry Use"/>
    <n v="4.3099999999999997E-5"/>
    <x v="16"/>
    <x v="16"/>
    <x v="1"/>
    <x v="1"/>
  </r>
  <r>
    <s v="4"/>
    <s v="Fruit farming"/>
    <s v="460"/>
    <s v="Computer systems design services"/>
    <n v="15055"/>
    <s v="Industry Use"/>
    <n v="2.9289300000000002E-4"/>
    <x v="16"/>
    <x v="16"/>
    <x v="1"/>
    <x v="1"/>
  </r>
  <r>
    <s v="4"/>
    <s v="Fruit farming"/>
    <s v="461"/>
    <s v="Other computer related services, including facilities management"/>
    <n v="15055"/>
    <s v="Industry Use"/>
    <n v="1.2686899999999999E-4"/>
    <x v="16"/>
    <x v="16"/>
    <x v="1"/>
    <x v="1"/>
  </r>
  <r>
    <s v="4"/>
    <s v="Fruit farming"/>
    <s v="462"/>
    <s v="Management consulting services"/>
    <n v="15055"/>
    <s v="Industry Use"/>
    <n v="3.9600000000000002E-6"/>
    <x v="16"/>
    <x v="16"/>
    <x v="1"/>
    <x v="1"/>
  </r>
  <r>
    <s v="4"/>
    <s v="Fruit farming"/>
    <s v="464"/>
    <s v="Scientific research and development services"/>
    <n v="15055"/>
    <s v="Industry Use"/>
    <n v="3.5400000000000002E-7"/>
    <x v="16"/>
    <x v="16"/>
    <x v="1"/>
    <x v="1"/>
  </r>
  <r>
    <s v="4"/>
    <s v="Fruit farming"/>
    <s v="470"/>
    <s v="Office administrative services"/>
    <n v="15055"/>
    <s v="Industry Use"/>
    <n v="4.16E-6"/>
    <x v="17"/>
    <x v="17"/>
    <x v="1"/>
    <x v="1"/>
  </r>
  <r>
    <s v="4"/>
    <s v="Fruit farming"/>
    <s v="471"/>
    <s v="Facilities support services"/>
    <n v="15055"/>
    <s v="Industry Use"/>
    <n v="1.9399999999999999E-7"/>
    <x v="17"/>
    <x v="17"/>
    <x v="1"/>
    <x v="1"/>
  </r>
  <r>
    <s v="4"/>
    <s v="Fruit farming"/>
    <s v="472"/>
    <s v="Employment services"/>
    <n v="15055"/>
    <s v="Industry Use"/>
    <n v="1.1999999999999999E-6"/>
    <x v="17"/>
    <x v="17"/>
    <x v="1"/>
    <x v="1"/>
  </r>
  <r>
    <s v="4"/>
    <s v="Fruit farming"/>
    <s v="476"/>
    <s v="Services to buildings"/>
    <n v="15055"/>
    <s v="Industry Use"/>
    <n v="6.4999999999999994E-5"/>
    <x v="17"/>
    <x v="17"/>
    <x v="1"/>
    <x v="1"/>
  </r>
  <r>
    <s v="4"/>
    <s v="Fruit farming"/>
    <s v="477"/>
    <s v="Landscape and horticultural services"/>
    <n v="15055"/>
    <s v="Industry Use"/>
    <n v="5.1569300000000001E-4"/>
    <x v="17"/>
    <x v="17"/>
    <x v="1"/>
    <x v="1"/>
  </r>
  <r>
    <s v="4"/>
    <s v="Fruit farming"/>
    <s v="479"/>
    <s v="Waste management and remediation services"/>
    <n v="15055"/>
    <s v="Industry Use"/>
    <n v="1.3523499999999999E-4"/>
    <x v="17"/>
    <x v="17"/>
    <x v="1"/>
    <x v="1"/>
  </r>
  <r>
    <s v="4"/>
    <s v="Fruit farming"/>
    <s v="481"/>
    <s v="Junior colleges, colleges, universities, and professional schools"/>
    <n v="15055"/>
    <s v="Industry Use"/>
    <n v="1.59E-5"/>
    <x v="18"/>
    <x v="18"/>
    <x v="1"/>
    <x v="1"/>
  </r>
  <r>
    <s v="4"/>
    <s v="Fruit farming"/>
    <s v="496"/>
    <s v="Performing arts companies"/>
    <n v="15055"/>
    <s v="Industry Use"/>
    <n v="5.9900000000000002E-6"/>
    <x v="19"/>
    <x v="19"/>
    <x v="1"/>
    <x v="1"/>
  </r>
  <r>
    <s v="4"/>
    <s v="Fruit farming"/>
    <s v="498"/>
    <s v="Racing and Track Operation"/>
    <n v="15055"/>
    <s v="Industry Use"/>
    <n v="1.2737299999999999E-4"/>
    <x v="19"/>
    <x v="19"/>
    <x v="1"/>
    <x v="1"/>
  </r>
  <r>
    <s v="4"/>
    <s v="Fruit farming"/>
    <s v="500"/>
    <s v="Promoters of performing arts and sports and agents for public figures"/>
    <n v="15055"/>
    <s v="Industry Use"/>
    <n v="5.6200000000000004E-6"/>
    <x v="19"/>
    <x v="19"/>
    <x v="1"/>
    <x v="1"/>
  </r>
  <r>
    <s v="4"/>
    <s v="Fruit farming"/>
    <s v="501"/>
    <s v="Museums, historical sites, zoos, and parks"/>
    <n v="15055"/>
    <s v="Industry Use"/>
    <n v="1.43E-9"/>
    <x v="19"/>
    <x v="19"/>
    <x v="1"/>
    <x v="1"/>
  </r>
  <r>
    <s v="4"/>
    <s v="Fruit farming"/>
    <s v="504"/>
    <s v="Other amusement and recreation industries"/>
    <n v="15055"/>
    <s v="Industry Use"/>
    <n v="1.4E-5"/>
    <x v="19"/>
    <x v="19"/>
    <x v="1"/>
    <x v="1"/>
  </r>
  <r>
    <s v="4"/>
    <s v="Fruit farming"/>
    <s v="507"/>
    <s v="Hotels and motels, including casino hotels"/>
    <n v="15055"/>
    <s v="Industry Use"/>
    <n v="2.7800000000000002E-10"/>
    <x v="20"/>
    <x v="20"/>
    <x v="1"/>
    <x v="1"/>
  </r>
  <r>
    <s v="4"/>
    <s v="Fruit farming"/>
    <s v="508"/>
    <s v="Other accommodations"/>
    <n v="15055"/>
    <s v="Industry Use"/>
    <n v="8.09E-11"/>
    <x v="20"/>
    <x v="20"/>
    <x v="1"/>
    <x v="1"/>
  </r>
  <r>
    <s v="4"/>
    <s v="Fruit farming"/>
    <s v="509"/>
    <s v="Full-service restaurants"/>
    <n v="15055"/>
    <s v="Industry Use"/>
    <n v="2.82136E-4"/>
    <x v="20"/>
    <x v="20"/>
    <x v="1"/>
    <x v="1"/>
  </r>
  <r>
    <s v="4"/>
    <s v="Fruit farming"/>
    <s v="510"/>
    <s v="Limited-service restaurants"/>
    <n v="15055"/>
    <s v="Industry Use"/>
    <n v="8.8900000000000006E-5"/>
    <x v="20"/>
    <x v="20"/>
    <x v="1"/>
    <x v="1"/>
  </r>
  <r>
    <s v="4"/>
    <s v="Fruit farming"/>
    <s v="511"/>
    <s v="All other food and drinking places"/>
    <n v="15055"/>
    <s v="Industry Use"/>
    <n v="3.1699999999999998E-5"/>
    <x v="20"/>
    <x v="20"/>
    <x v="1"/>
    <x v="1"/>
  </r>
  <r>
    <s v="4"/>
    <s v="Fruit farming"/>
    <s v="512"/>
    <s v="Automotive repair and maintenance, except car washes"/>
    <n v="15055"/>
    <s v="Industry Use"/>
    <n v="6.6199999999999996E-5"/>
    <x v="21"/>
    <x v="21"/>
    <x v="1"/>
    <x v="1"/>
  </r>
  <r>
    <s v="4"/>
    <s v="Fruit farming"/>
    <s v="514"/>
    <s v="Electronic and precision equipment repair and maintenance"/>
    <n v="15055"/>
    <s v="Industry Use"/>
    <n v="2.3099999999999999E-5"/>
    <x v="21"/>
    <x v="21"/>
    <x v="1"/>
    <x v="1"/>
  </r>
  <r>
    <s v="4"/>
    <s v="Fruit farming"/>
    <s v="519"/>
    <s v="Dry-cleaning and laundry services"/>
    <n v="15055"/>
    <s v="Industry Use"/>
    <n v="1.4000000000000001E-7"/>
    <x v="21"/>
    <x v="21"/>
    <x v="1"/>
    <x v="1"/>
  </r>
  <r>
    <s v="4"/>
    <s v="Fruit farming"/>
    <s v="523"/>
    <s v="Business and professional associations"/>
    <n v="15055"/>
    <s v="Industry Use"/>
    <n v="1.9700000000000001E-5"/>
    <x v="21"/>
    <x v="21"/>
    <x v="1"/>
    <x v="1"/>
  </r>
  <r>
    <s v="4"/>
    <s v="Fruit farming"/>
    <s v="526"/>
    <s v="Postal service"/>
    <n v="15055"/>
    <s v="Industry Use"/>
    <n v="4.5600000000000001E-7"/>
    <x v="22"/>
    <x v="22"/>
    <x v="1"/>
    <x v="1"/>
  </r>
  <r>
    <s v="4"/>
    <s v="Fruit farming"/>
    <s v="528"/>
    <s v="Other federal government enterprises"/>
    <n v="15055"/>
    <s v="Industry Use"/>
    <n v="8.3699999999999998E-9"/>
    <x v="22"/>
    <x v="22"/>
    <x v="1"/>
    <x v="1"/>
  </r>
  <r>
    <s v="4"/>
    <s v="Fruit farming"/>
    <s v="532"/>
    <s v="Local government passenger transit"/>
    <n v="15055"/>
    <s v="Industry Use"/>
    <n v="3.1699999999999999E-8"/>
    <x v="22"/>
    <x v="22"/>
    <x v="1"/>
    <x v="1"/>
  </r>
  <r>
    <s v="4"/>
    <s v="Fruit farming"/>
    <s v="533"/>
    <s v="Local government electric utilities"/>
    <n v="15055"/>
    <s v="Industry Use"/>
    <n v="8.6299999999999997E-5"/>
    <x v="22"/>
    <x v="22"/>
    <x v="1"/>
    <x v="1"/>
  </r>
  <r>
    <s v="4"/>
    <s v="Fruit farming"/>
    <s v="5001"/>
    <s v="Employee Compensation"/>
    <n v="15053"/>
    <s v="Factor Receipts"/>
    <n v="1.5521444000000001E-2"/>
    <x v="23"/>
    <x v="23"/>
    <x v="1"/>
    <x v="1"/>
  </r>
  <r>
    <s v="4"/>
    <s v="Fruit farming"/>
    <s v="6001"/>
    <s v="Proprietor Income"/>
    <n v="15053"/>
    <s v="Factor Receipts"/>
    <n v="2.1508955999999999E-2"/>
    <x v="24"/>
    <x v="24"/>
    <x v="1"/>
    <x v="1"/>
  </r>
  <r>
    <s v="4"/>
    <s v="Fruit farming"/>
    <s v="7001"/>
    <s v="Other Property Type Income"/>
    <n v="15053"/>
    <s v="Factor Receipts"/>
    <n v="1.7018775999999999E-2"/>
    <x v="25"/>
    <x v="25"/>
    <x v="1"/>
    <x v="1"/>
  </r>
  <r>
    <s v="4"/>
    <s v="Fruit farming"/>
    <s v="8001"/>
    <s v="Taxes on Production and Imports"/>
    <n v="15053"/>
    <s v="Factor Receipts"/>
    <n v="1.84E-5"/>
    <x v="26"/>
    <x v="26"/>
    <x v="1"/>
    <x v="1"/>
  </r>
  <r>
    <s v="4"/>
    <s v="Fruit farming"/>
    <s v="11001"/>
    <s v="Federal Government NonDefense"/>
    <n v="15055"/>
    <s v="Industry Use"/>
    <n v="2.8499999999999998E-6"/>
    <x v="27"/>
    <x v="27"/>
    <x v="1"/>
    <x v="1"/>
  </r>
  <r>
    <s v="4"/>
    <s v="Fruit farming"/>
    <s v="12001"/>
    <s v="State/Local Govt NonEducation"/>
    <n v="15055"/>
    <s v="Industry Use"/>
    <n v="8.6767300000000001E-4"/>
    <x v="27"/>
    <x v="27"/>
    <x v="1"/>
    <x v="1"/>
  </r>
  <r>
    <s v="4"/>
    <s v="Fruit farming"/>
    <s v="14002"/>
    <s v="Inventory Additions/Deletions"/>
    <n v="15055"/>
    <s v="Industry Use"/>
    <n v="9.6500000000000008E-6"/>
    <x v="27"/>
    <x v="27"/>
    <x v="1"/>
    <x v="1"/>
  </r>
  <r>
    <s v="4"/>
    <s v="Fruit farming"/>
    <s v="25001"/>
    <s v="Foreign Trade"/>
    <n v="15056"/>
    <s v="Industry Trade"/>
    <n v="8.5444590000000008E-3"/>
    <x v="28"/>
    <x v="28"/>
    <x v="1"/>
    <x v="1"/>
  </r>
  <r>
    <s v="4"/>
    <s v="Fruit farming"/>
    <s v="28001"/>
    <s v="Domestic Trade"/>
    <n v="15056"/>
    <s v="Industry Trade"/>
    <n v="0.100864045"/>
    <x v="29"/>
    <x v="29"/>
    <x v="1"/>
    <x v="1"/>
  </r>
  <r>
    <s v="5"/>
    <s v="Tree nut farming"/>
    <s v="1"/>
    <s v="Oilseed farming"/>
    <n v="15055"/>
    <s v="Industry Use"/>
    <n v="5.3000000000000001E-5"/>
    <x v="0"/>
    <x v="0"/>
    <x v="1"/>
    <x v="1"/>
  </r>
  <r>
    <s v="5"/>
    <s v="Tree nut farming"/>
    <s v="2"/>
    <s v="Grain farming"/>
    <n v="15055"/>
    <s v="Industry Use"/>
    <n v="2.76593E-4"/>
    <x v="0"/>
    <x v="0"/>
    <x v="1"/>
    <x v="1"/>
  </r>
  <r>
    <s v="5"/>
    <s v="Tree nut farming"/>
    <s v="3"/>
    <s v="Vegetable and melon farming"/>
    <n v="15055"/>
    <s v="Industry Use"/>
    <n v="3.6300000000000001E-7"/>
    <x v="1"/>
    <x v="1"/>
    <x v="1"/>
    <x v="1"/>
  </r>
  <r>
    <s v="5"/>
    <s v="Tree nut farming"/>
    <s v="4"/>
    <s v="Fruit farming"/>
    <n v="15055"/>
    <s v="Industry Use"/>
    <n v="7.9400000000000004E-7"/>
    <x v="1"/>
    <x v="1"/>
    <x v="1"/>
    <x v="1"/>
  </r>
  <r>
    <s v="5"/>
    <s v="Tree nut farming"/>
    <s v="5"/>
    <s v="Tree nut farming"/>
    <n v="15055"/>
    <s v="Industry Use"/>
    <n v="2.96E-6"/>
    <x v="1"/>
    <x v="1"/>
    <x v="1"/>
    <x v="1"/>
  </r>
  <r>
    <s v="5"/>
    <s v="Tree nut farming"/>
    <s v="6"/>
    <s v="Greenhouse, nursery, and floriculture production"/>
    <n v="15055"/>
    <s v="Industry Use"/>
    <n v="4.4700000000000002E-7"/>
    <x v="1"/>
    <x v="1"/>
    <x v="1"/>
    <x v="1"/>
  </r>
  <r>
    <s v="5"/>
    <s v="Tree nut farming"/>
    <s v="10"/>
    <s v="All other crop farming"/>
    <n v="15055"/>
    <s v="Industry Use"/>
    <n v="3.43E-10"/>
    <x v="0"/>
    <x v="0"/>
    <x v="1"/>
    <x v="1"/>
  </r>
  <r>
    <s v="5"/>
    <s v="Tree nut farming"/>
    <s v="11"/>
    <s v="Beef cattle ranching and farming, including feedlots and dual-purpose ranching and farming"/>
    <n v="15055"/>
    <s v="Industry Use"/>
    <n v="4.2199799999999998E-4"/>
    <x v="2"/>
    <x v="2"/>
    <x v="1"/>
    <x v="1"/>
  </r>
  <r>
    <s v="5"/>
    <s v="Tree nut farming"/>
    <s v="12"/>
    <s v="Dairy cattle and milk production"/>
    <n v="15055"/>
    <s v="Industry Use"/>
    <n v="3.69749E-4"/>
    <x v="2"/>
    <x v="2"/>
    <x v="1"/>
    <x v="1"/>
  </r>
  <r>
    <s v="5"/>
    <s v="Tree nut farming"/>
    <s v="13"/>
    <s v="Poultry and egg production"/>
    <n v="15055"/>
    <s v="Industry Use"/>
    <n v="5.9200000000000001E-6"/>
    <x v="2"/>
    <x v="2"/>
    <x v="1"/>
    <x v="1"/>
  </r>
  <r>
    <s v="5"/>
    <s v="Tree nut farming"/>
    <s v="14"/>
    <s v="Animal production, except cattle and poultry and eggs"/>
    <n v="15055"/>
    <s v="Industry Use"/>
    <n v="1.21202E-4"/>
    <x v="2"/>
    <x v="2"/>
    <x v="1"/>
    <x v="1"/>
  </r>
  <r>
    <s v="5"/>
    <s v="Tree nut farming"/>
    <s v="19"/>
    <s v="Support activities for agriculture and forestry"/>
    <n v="15055"/>
    <s v="Industry Use"/>
    <n v="5.7073239999999997E-3"/>
    <x v="3"/>
    <x v="3"/>
    <x v="1"/>
    <x v="1"/>
  </r>
  <r>
    <s v="5"/>
    <s v="Tree nut farming"/>
    <s v="20"/>
    <s v="Oil and gas extraction"/>
    <n v="15055"/>
    <s v="Industry Use"/>
    <n v="1.1799999999999999E-6"/>
    <x v="4"/>
    <x v="4"/>
    <x v="1"/>
    <x v="1"/>
  </r>
  <r>
    <s v="5"/>
    <s v="Tree nut farming"/>
    <s v="28"/>
    <s v="Stone mining and quarrying"/>
    <n v="15055"/>
    <s v="Industry Use"/>
    <n v="6.63E-6"/>
    <x v="4"/>
    <x v="4"/>
    <x v="1"/>
    <x v="1"/>
  </r>
  <r>
    <s v="5"/>
    <s v="Tree nut farming"/>
    <s v="35"/>
    <s v="Drilling oil and gas wells"/>
    <n v="15055"/>
    <s v="Industry Use"/>
    <n v="6.2299999999999997E-13"/>
    <x v="4"/>
    <x v="4"/>
    <x v="1"/>
    <x v="1"/>
  </r>
  <r>
    <s v="5"/>
    <s v="Tree nut farming"/>
    <s v="36"/>
    <s v="Support activities for oil and gas operations"/>
    <n v="15055"/>
    <s v="Industry Use"/>
    <n v="3E-11"/>
    <x v="4"/>
    <x v="4"/>
    <x v="1"/>
    <x v="1"/>
  </r>
  <r>
    <s v="5"/>
    <s v="Tree nut farming"/>
    <s v="37"/>
    <s v="Metal mining services"/>
    <n v="15055"/>
    <s v="Industry Use"/>
    <n v="1.86E-10"/>
    <x v="4"/>
    <x v="4"/>
    <x v="1"/>
    <x v="1"/>
  </r>
  <r>
    <s v="5"/>
    <s v="Tree nut farming"/>
    <s v="38"/>
    <s v="Other nonmetallic minerals services"/>
    <n v="15055"/>
    <s v="Industry Use"/>
    <n v="1.0800000000000001E-8"/>
    <x v="4"/>
    <x v="4"/>
    <x v="1"/>
    <x v="1"/>
  </r>
  <r>
    <s v="5"/>
    <s v="Tree nut farming"/>
    <s v="47"/>
    <s v="Electric power transmission and distribution"/>
    <n v="15055"/>
    <s v="Industry Use"/>
    <n v="3.1722E-4"/>
    <x v="5"/>
    <x v="5"/>
    <x v="1"/>
    <x v="1"/>
  </r>
  <r>
    <s v="5"/>
    <s v="Tree nut farming"/>
    <s v="48"/>
    <s v="Natural gas distribution"/>
    <n v="15055"/>
    <s v="Industry Use"/>
    <n v="5.1999999999999997E-5"/>
    <x v="5"/>
    <x v="5"/>
    <x v="1"/>
    <x v="1"/>
  </r>
  <r>
    <s v="5"/>
    <s v="Tree nut farming"/>
    <s v="49"/>
    <s v="Water, sewage and other systems"/>
    <n v="15055"/>
    <s v="Industry Use"/>
    <n v="1.7600000000000001E-5"/>
    <x v="5"/>
    <x v="5"/>
    <x v="1"/>
    <x v="1"/>
  </r>
  <r>
    <s v="5"/>
    <s v="Tree nut farming"/>
    <s v="60"/>
    <s v="Maintenance and repair construction of nonresidential structures"/>
    <n v="15055"/>
    <s v="Industry Use"/>
    <n v="3.00587E-4"/>
    <x v="6"/>
    <x v="6"/>
    <x v="1"/>
    <x v="1"/>
  </r>
  <r>
    <s v="5"/>
    <s v="Tree nut farming"/>
    <s v="64"/>
    <s v="Other animal food manufacturing"/>
    <n v="15055"/>
    <s v="Industry Use"/>
    <n v="8.4200000000000003E-9"/>
    <x v="7"/>
    <x v="7"/>
    <x v="1"/>
    <x v="1"/>
  </r>
  <r>
    <s v="5"/>
    <s v="Tree nut farming"/>
    <s v="87"/>
    <s v="Frozen cakes and other pastries manufacturing"/>
    <n v="15055"/>
    <s v="Industry Use"/>
    <n v="3.6500000000000003E-11"/>
    <x v="7"/>
    <x v="7"/>
    <x v="1"/>
    <x v="1"/>
  </r>
  <r>
    <s v="5"/>
    <s v="Tree nut farming"/>
    <s v="93"/>
    <s v="Bread and bakery product, except frozen, manufacturing"/>
    <n v="15055"/>
    <s v="Industry Use"/>
    <n v="2.1500000000000001E-10"/>
    <x v="7"/>
    <x v="7"/>
    <x v="1"/>
    <x v="1"/>
  </r>
  <r>
    <s v="5"/>
    <s v="Tree nut farming"/>
    <s v="119"/>
    <s v="Textile bag and canvas mills"/>
    <n v="15055"/>
    <s v="Industry Use"/>
    <n v="1.5400000000000001E-6"/>
    <x v="8"/>
    <x v="8"/>
    <x v="1"/>
    <x v="1"/>
  </r>
  <r>
    <s v="5"/>
    <s v="Tree nut farming"/>
    <s v="121"/>
    <s v="Other textile product mills"/>
    <n v="15055"/>
    <s v="Industry Use"/>
    <n v="3.5700000000000002E-8"/>
    <x v="8"/>
    <x v="8"/>
    <x v="1"/>
    <x v="1"/>
  </r>
  <r>
    <s v="5"/>
    <s v="Tree nut farming"/>
    <s v="126"/>
    <s v="Womens and girls cut and sew apparel manufacturing"/>
    <n v="15055"/>
    <s v="Industry Use"/>
    <n v="3.7800000000000001E-11"/>
    <x v="8"/>
    <x v="8"/>
    <x v="1"/>
    <x v="1"/>
  </r>
  <r>
    <s v="5"/>
    <s v="Tree nut farming"/>
    <s v="132"/>
    <s v="Sawmills"/>
    <n v="15055"/>
    <s v="Industry Use"/>
    <n v="1.1000000000000001E-6"/>
    <x v="8"/>
    <x v="8"/>
    <x v="1"/>
    <x v="1"/>
  </r>
  <r>
    <s v="5"/>
    <s v="Tree nut farming"/>
    <s v="135"/>
    <s v="Engineered wood member and truss manufacturing"/>
    <n v="15055"/>
    <s v="Industry Use"/>
    <n v="1.1200000000000001E-9"/>
    <x v="8"/>
    <x v="8"/>
    <x v="1"/>
    <x v="1"/>
  </r>
  <r>
    <s v="5"/>
    <s v="Tree nut farming"/>
    <s v="140"/>
    <s v="Wood container and pallet manufacturing"/>
    <n v="15055"/>
    <s v="Industry Use"/>
    <n v="1.2329800000000001E-4"/>
    <x v="8"/>
    <x v="8"/>
    <x v="1"/>
    <x v="1"/>
  </r>
  <r>
    <s v="5"/>
    <s v="Tree nut farming"/>
    <s v="143"/>
    <s v="All other miscellaneous wood product manufacturing"/>
    <n v="15055"/>
    <s v="Industry Use"/>
    <n v="1.7700000000000001E-7"/>
    <x v="8"/>
    <x v="8"/>
    <x v="1"/>
    <x v="1"/>
  </r>
  <r>
    <s v="5"/>
    <s v="Tree nut farming"/>
    <s v="147"/>
    <s v="Paperboard container manufacturing"/>
    <n v="15055"/>
    <s v="Industry Use"/>
    <n v="1.7E-5"/>
    <x v="8"/>
    <x v="8"/>
    <x v="1"/>
    <x v="1"/>
  </r>
  <r>
    <s v="5"/>
    <s v="Tree nut farming"/>
    <s v="152"/>
    <s v="Printing"/>
    <n v="15055"/>
    <s v="Industry Use"/>
    <n v="6.4500000000000002E-8"/>
    <x v="8"/>
    <x v="8"/>
    <x v="1"/>
    <x v="1"/>
  </r>
  <r>
    <s v="5"/>
    <s v="Tree nut farming"/>
    <s v="155"/>
    <s v="Asphalt paving mixture and block manufacturing"/>
    <n v="15055"/>
    <s v="Industry Use"/>
    <n v="1.17E-6"/>
    <x v="8"/>
    <x v="8"/>
    <x v="1"/>
    <x v="1"/>
  </r>
  <r>
    <s v="5"/>
    <s v="Tree nut farming"/>
    <s v="163"/>
    <s v="Other basic organic chemical manufacturing"/>
    <n v="15055"/>
    <s v="Industry Use"/>
    <n v="7.0199999999999999E-5"/>
    <x v="8"/>
    <x v="8"/>
    <x v="1"/>
    <x v="1"/>
  </r>
  <r>
    <s v="5"/>
    <s v="Tree nut farming"/>
    <s v="175"/>
    <s v="Paint and coating manufacturing"/>
    <n v="15055"/>
    <s v="Industry Use"/>
    <n v="7.2099999999999997E-9"/>
    <x v="8"/>
    <x v="8"/>
    <x v="1"/>
    <x v="1"/>
  </r>
  <r>
    <s v="5"/>
    <s v="Tree nut farming"/>
    <s v="177"/>
    <s v="Soap and other detergent manufacturing"/>
    <n v="15055"/>
    <s v="Industry Use"/>
    <n v="3.0399999999999998E-9"/>
    <x v="8"/>
    <x v="8"/>
    <x v="1"/>
    <x v="1"/>
  </r>
  <r>
    <s v="5"/>
    <s v="Tree nut farming"/>
    <s v="190"/>
    <s v="Polystyrene foam product manufacturing"/>
    <n v="15055"/>
    <s v="Industry Use"/>
    <n v="2.1400000000000001E-9"/>
    <x v="8"/>
    <x v="8"/>
    <x v="1"/>
    <x v="1"/>
  </r>
  <r>
    <s v="5"/>
    <s v="Tree nut farming"/>
    <s v="191"/>
    <s v="Urethane and other foam product (except polystyrene) manufacturing"/>
    <n v="15055"/>
    <s v="Industry Use"/>
    <n v="1.05E-8"/>
    <x v="8"/>
    <x v="8"/>
    <x v="1"/>
    <x v="1"/>
  </r>
  <r>
    <s v="5"/>
    <s v="Tree nut farming"/>
    <s v="195"/>
    <s v="Rubber and plastics hoses and belting manufacturing"/>
    <n v="15055"/>
    <s v="Industry Use"/>
    <n v="1.97E-7"/>
    <x v="8"/>
    <x v="8"/>
    <x v="1"/>
    <x v="1"/>
  </r>
  <r>
    <s v="5"/>
    <s v="Tree nut farming"/>
    <s v="197"/>
    <s v="Pottery, ceramics, and plumbing fixture manufacturing"/>
    <n v="15055"/>
    <s v="Industry Use"/>
    <n v="3.0300000000000001E-11"/>
    <x v="8"/>
    <x v="8"/>
    <x v="1"/>
    <x v="1"/>
  </r>
  <r>
    <s v="5"/>
    <s v="Tree nut farming"/>
    <s v="204"/>
    <s v="Ready-mix concrete manufacturing"/>
    <n v="15055"/>
    <s v="Industry Use"/>
    <n v="4.15E-7"/>
    <x v="8"/>
    <x v="8"/>
    <x v="1"/>
    <x v="1"/>
  </r>
  <r>
    <s v="5"/>
    <s v="Tree nut farming"/>
    <s v="207"/>
    <s v="Other concrete product manufacturing"/>
    <n v="15055"/>
    <s v="Industry Use"/>
    <n v="5.9200000000000001E-7"/>
    <x v="8"/>
    <x v="8"/>
    <x v="1"/>
    <x v="1"/>
  </r>
  <r>
    <s v="5"/>
    <s v="Tree nut farming"/>
    <s v="211"/>
    <s v="Cut stone and stone product manufacturing"/>
    <n v="15055"/>
    <s v="Industry Use"/>
    <n v="4.7E-7"/>
    <x v="8"/>
    <x v="8"/>
    <x v="1"/>
    <x v="1"/>
  </r>
  <r>
    <s v="5"/>
    <s v="Tree nut farming"/>
    <s v="215"/>
    <s v="Iron and steel mills and ferroalloy manufacturing"/>
    <n v="15055"/>
    <s v="Industry Use"/>
    <n v="1.45E-9"/>
    <x v="8"/>
    <x v="8"/>
    <x v="1"/>
    <x v="1"/>
  </r>
  <r>
    <s v="5"/>
    <s v="Tree nut farming"/>
    <s v="217"/>
    <s v="Rolled steel shape manufacturing"/>
    <n v="15055"/>
    <s v="Industry Use"/>
    <n v="6.2200000000000002E-10"/>
    <x v="8"/>
    <x v="8"/>
    <x v="1"/>
    <x v="1"/>
  </r>
  <r>
    <s v="5"/>
    <s v="Tree nut farming"/>
    <s v="227"/>
    <s v="Ferrous metal foundries"/>
    <n v="15055"/>
    <s v="Industry Use"/>
    <n v="8.4999999999999996E-10"/>
    <x v="8"/>
    <x v="8"/>
    <x v="1"/>
    <x v="1"/>
  </r>
  <r>
    <s v="5"/>
    <s v="Tree nut farming"/>
    <s v="228"/>
    <s v="Nonferrous metal foundries"/>
    <n v="15055"/>
    <s v="Industry Use"/>
    <n v="4.0799999999999999E-10"/>
    <x v="8"/>
    <x v="8"/>
    <x v="1"/>
    <x v="1"/>
  </r>
  <r>
    <s v="5"/>
    <s v="Tree nut farming"/>
    <s v="230"/>
    <s v="Crown and closure manufacturing and metal stamping"/>
    <n v="15055"/>
    <s v="Industry Use"/>
    <n v="8.8900000000000003E-10"/>
    <x v="8"/>
    <x v="8"/>
    <x v="1"/>
    <x v="1"/>
  </r>
  <r>
    <s v="5"/>
    <s v="Tree nut farming"/>
    <s v="234"/>
    <s v="Handtool manufacturing"/>
    <n v="15055"/>
    <s v="Industry Use"/>
    <n v="8.5500000000000005E-9"/>
    <x v="8"/>
    <x v="8"/>
    <x v="1"/>
    <x v="1"/>
  </r>
  <r>
    <s v="5"/>
    <s v="Tree nut farming"/>
    <s v="236"/>
    <s v="Fabricated structural metal manufacturing"/>
    <n v="15055"/>
    <s v="Industry Use"/>
    <n v="1.7199999999999999E-8"/>
    <x v="8"/>
    <x v="8"/>
    <x v="1"/>
    <x v="1"/>
  </r>
  <r>
    <s v="5"/>
    <s v="Tree nut farming"/>
    <s v="238"/>
    <s v="Metal window and door manufacturing"/>
    <n v="15055"/>
    <s v="Industry Use"/>
    <n v="5.2599999999999996E-9"/>
    <x v="8"/>
    <x v="8"/>
    <x v="1"/>
    <x v="1"/>
  </r>
  <r>
    <s v="5"/>
    <s v="Tree nut farming"/>
    <s v="239"/>
    <s v="Sheet metal work manufacturing"/>
    <n v="15055"/>
    <s v="Industry Use"/>
    <n v="5.6800000000000002E-9"/>
    <x v="8"/>
    <x v="8"/>
    <x v="1"/>
    <x v="1"/>
  </r>
  <r>
    <s v="5"/>
    <s v="Tree nut farming"/>
    <s v="240"/>
    <s v="Ornamental and architectural metal work manufacturing"/>
    <n v="15055"/>
    <s v="Industry Use"/>
    <n v="3.9400000000000002E-8"/>
    <x v="8"/>
    <x v="8"/>
    <x v="1"/>
    <x v="1"/>
  </r>
  <r>
    <s v="5"/>
    <s v="Tree nut farming"/>
    <s v="242"/>
    <s v="Metal tank (heavy gauge) manufacturing"/>
    <n v="15055"/>
    <s v="Industry Use"/>
    <n v="2.9499999999999999E-9"/>
    <x v="8"/>
    <x v="8"/>
    <x v="1"/>
    <x v="1"/>
  </r>
  <r>
    <s v="5"/>
    <s v="Tree nut farming"/>
    <s v="244"/>
    <s v="Metal barrels, drums and pails manufacturing"/>
    <n v="15055"/>
    <s v="Industry Use"/>
    <n v="1.72E-7"/>
    <x v="8"/>
    <x v="8"/>
    <x v="1"/>
    <x v="1"/>
  </r>
  <r>
    <s v="5"/>
    <s v="Tree nut farming"/>
    <s v="247"/>
    <s v="Machine shops"/>
    <n v="15055"/>
    <s v="Industry Use"/>
    <n v="6.7399999999999995E-8"/>
    <x v="8"/>
    <x v="8"/>
    <x v="1"/>
    <x v="1"/>
  </r>
  <r>
    <s v="5"/>
    <s v="Tree nut farming"/>
    <s v="248"/>
    <s v="Turned product and screw, nut, and bolt manufacturing"/>
    <n v="15055"/>
    <s v="Industry Use"/>
    <n v="1.6399999999999999E-9"/>
    <x v="8"/>
    <x v="8"/>
    <x v="1"/>
    <x v="1"/>
  </r>
  <r>
    <s v="5"/>
    <s v="Tree nut farming"/>
    <s v="251"/>
    <s v="Electroplating, anodizing, and coloring metal"/>
    <n v="15055"/>
    <s v="Industry Use"/>
    <n v="5.3699999999999999E-11"/>
    <x v="8"/>
    <x v="8"/>
    <x v="1"/>
    <x v="1"/>
  </r>
  <r>
    <s v="5"/>
    <s v="Tree nut farming"/>
    <s v="252"/>
    <s v="Valve and fittings, other than plumbing, manufacturing"/>
    <n v="15055"/>
    <s v="Industry Use"/>
    <n v="5.9300000000000002E-10"/>
    <x v="8"/>
    <x v="8"/>
    <x v="1"/>
    <x v="1"/>
  </r>
  <r>
    <s v="5"/>
    <s v="Tree nut farming"/>
    <s v="259"/>
    <s v="Other fabricated metal manufacturing"/>
    <n v="15055"/>
    <s v="Industry Use"/>
    <n v="1.88E-8"/>
    <x v="8"/>
    <x v="8"/>
    <x v="1"/>
    <x v="1"/>
  </r>
  <r>
    <s v="5"/>
    <s v="Tree nut farming"/>
    <s v="261"/>
    <s v="Lawn and garden equipment manufacturing"/>
    <n v="15055"/>
    <s v="Industry Use"/>
    <n v="1.6700000000000001E-6"/>
    <x v="8"/>
    <x v="8"/>
    <x v="1"/>
    <x v="1"/>
  </r>
  <r>
    <s v="5"/>
    <s v="Tree nut farming"/>
    <s v="262"/>
    <s v="Construction machinery manufacturing"/>
    <n v="15055"/>
    <s v="Industry Use"/>
    <n v="3.67E-6"/>
    <x v="8"/>
    <x v="8"/>
    <x v="1"/>
    <x v="1"/>
  </r>
  <r>
    <s v="5"/>
    <s v="Tree nut farming"/>
    <s v="269"/>
    <s v="All other industrial machinery manufacturing"/>
    <n v="15055"/>
    <s v="Industry Use"/>
    <n v="6.4599999999999996E-9"/>
    <x v="8"/>
    <x v="8"/>
    <x v="1"/>
    <x v="1"/>
  </r>
  <r>
    <s v="5"/>
    <s v="Tree nut farming"/>
    <s v="275"/>
    <s v="Air conditioning, refrigeration, and warm air heating equipment manufacturing"/>
    <n v="15055"/>
    <s v="Industry Use"/>
    <n v="5.8500000000000005E-10"/>
    <x v="8"/>
    <x v="8"/>
    <x v="1"/>
    <x v="1"/>
  </r>
  <r>
    <s v="5"/>
    <s v="Tree nut farming"/>
    <s v="276"/>
    <s v="Industrial mold manufacturing"/>
    <n v="15055"/>
    <s v="Industry Use"/>
    <n v="1.08E-10"/>
    <x v="8"/>
    <x v="8"/>
    <x v="1"/>
    <x v="1"/>
  </r>
  <r>
    <s v="5"/>
    <s v="Tree nut farming"/>
    <s v="277"/>
    <s v="Special tool, die, jig, and fixture manufacturing"/>
    <n v="15055"/>
    <s v="Industry Use"/>
    <n v="6.58E-10"/>
    <x v="8"/>
    <x v="8"/>
    <x v="1"/>
    <x v="1"/>
  </r>
  <r>
    <s v="5"/>
    <s v="Tree nut farming"/>
    <s v="282"/>
    <s v="Speed changer, industrial high-speed drive, and gear manufacturing"/>
    <n v="15055"/>
    <s v="Industry Use"/>
    <n v="7.1699999999999997E-13"/>
    <x v="8"/>
    <x v="8"/>
    <x v="1"/>
    <x v="1"/>
  </r>
  <r>
    <s v="5"/>
    <s v="Tree nut farming"/>
    <s v="294"/>
    <s v="Industrial process furnace and oven manufacturing"/>
    <n v="15055"/>
    <s v="Industry Use"/>
    <n v="1.27E-12"/>
    <x v="8"/>
    <x v="8"/>
    <x v="1"/>
    <x v="1"/>
  </r>
  <r>
    <s v="5"/>
    <s v="Tree nut farming"/>
    <s v="297"/>
    <s v="Scales, balances, and miscellaneous general purpose machinery manufacturing"/>
    <n v="15055"/>
    <s v="Industry Use"/>
    <n v="1.2E-8"/>
    <x v="8"/>
    <x v="8"/>
    <x v="1"/>
    <x v="1"/>
  </r>
  <r>
    <s v="5"/>
    <s v="Tree nut farming"/>
    <s v="307"/>
    <s v="Semiconductor and related device manufacturing"/>
    <n v="15055"/>
    <s v="Industry Use"/>
    <n v="2.8E-11"/>
    <x v="8"/>
    <x v="8"/>
    <x v="1"/>
    <x v="1"/>
  </r>
  <r>
    <s v="5"/>
    <s v="Tree nut farming"/>
    <s v="317"/>
    <s v="Analytical laboratory instrument manufacturing"/>
    <n v="15055"/>
    <s v="Industry Use"/>
    <n v="1.4100000000000001E-9"/>
    <x v="8"/>
    <x v="8"/>
    <x v="1"/>
    <x v="1"/>
  </r>
  <r>
    <s v="5"/>
    <s v="Tree nut farming"/>
    <s v="323"/>
    <s v="Lighting fixture manufacturing"/>
    <n v="15055"/>
    <s v="Industry Use"/>
    <n v="1.7499999999999999E-10"/>
    <x v="8"/>
    <x v="8"/>
    <x v="1"/>
    <x v="1"/>
  </r>
  <r>
    <s v="5"/>
    <s v="Tree nut farming"/>
    <s v="330"/>
    <s v="Motor and generator manufacturing"/>
    <n v="15055"/>
    <s v="Industry Use"/>
    <n v="5.1899999999999997E-9"/>
    <x v="8"/>
    <x v="8"/>
    <x v="1"/>
    <x v="1"/>
  </r>
  <r>
    <s v="5"/>
    <s v="Tree nut farming"/>
    <s v="341"/>
    <s v="Light truck and utility vehicle manufacturing"/>
    <n v="15055"/>
    <s v="Industry Use"/>
    <n v="8.4499999999999998E-10"/>
    <x v="8"/>
    <x v="8"/>
    <x v="1"/>
    <x v="1"/>
  </r>
  <r>
    <s v="5"/>
    <s v="Tree nut farming"/>
    <s v="343"/>
    <s v="Motor vehicle body manufacturing"/>
    <n v="15055"/>
    <s v="Industry Use"/>
    <n v="8.4299999999999996E-11"/>
    <x v="8"/>
    <x v="8"/>
    <x v="1"/>
    <x v="1"/>
  </r>
  <r>
    <s v="5"/>
    <s v="Tree nut farming"/>
    <s v="346"/>
    <s v="Travel trailer and camper manufacturing"/>
    <n v="15055"/>
    <s v="Industry Use"/>
    <n v="8.3000000000000003E-10"/>
    <x v="8"/>
    <x v="8"/>
    <x v="1"/>
    <x v="1"/>
  </r>
  <r>
    <s v="5"/>
    <s v="Tree nut farming"/>
    <s v="348"/>
    <s v="Motor vehicle electrical and electronic equipment manufacturing"/>
    <n v="15055"/>
    <s v="Industry Use"/>
    <n v="4.9200000000000003E-6"/>
    <x v="8"/>
    <x v="8"/>
    <x v="1"/>
    <x v="1"/>
  </r>
  <r>
    <s v="5"/>
    <s v="Tree nut farming"/>
    <s v="364"/>
    <s v="All other transportation equipment manufacturing"/>
    <n v="15055"/>
    <s v="Industry Use"/>
    <n v="1.9000000000000001E-8"/>
    <x v="8"/>
    <x v="8"/>
    <x v="1"/>
    <x v="1"/>
  </r>
  <r>
    <s v="5"/>
    <s v="Tree nut farming"/>
    <s v="366"/>
    <s v="Upholstered household furniture manufacturing"/>
    <n v="15055"/>
    <s v="Industry Use"/>
    <n v="2.4599999999999998E-10"/>
    <x v="8"/>
    <x v="8"/>
    <x v="1"/>
    <x v="1"/>
  </r>
  <r>
    <s v="5"/>
    <s v="Tree nut farming"/>
    <s v="367"/>
    <s v="Nonupholstered wood household furniture manufacturing"/>
    <n v="15055"/>
    <s v="Industry Use"/>
    <n v="1.7599999999999999E-9"/>
    <x v="8"/>
    <x v="8"/>
    <x v="1"/>
    <x v="1"/>
  </r>
  <r>
    <s v="5"/>
    <s v="Tree nut farming"/>
    <s v="371"/>
    <s v="Custom architectural woodwork and millwork"/>
    <n v="15055"/>
    <s v="Industry Use"/>
    <n v="6.5100000000000003E-12"/>
    <x v="8"/>
    <x v="8"/>
    <x v="1"/>
    <x v="1"/>
  </r>
  <r>
    <s v="5"/>
    <s v="Tree nut farming"/>
    <s v="376"/>
    <s v="Surgical and medical instrument manufacturing"/>
    <n v="15055"/>
    <s v="Industry Use"/>
    <n v="3.9199999999999999E-10"/>
    <x v="8"/>
    <x v="8"/>
    <x v="1"/>
    <x v="1"/>
  </r>
  <r>
    <s v="5"/>
    <s v="Tree nut farming"/>
    <s v="381"/>
    <s v="Jewelry and silverware manufacturing"/>
    <n v="15055"/>
    <s v="Industry Use"/>
    <n v="2.5899999999999998E-10"/>
    <x v="8"/>
    <x v="8"/>
    <x v="1"/>
    <x v="1"/>
  </r>
  <r>
    <s v="5"/>
    <s v="Tree nut farming"/>
    <s v="384"/>
    <s v="Office supplies (except paper) manufacturing"/>
    <n v="15055"/>
    <s v="Industry Use"/>
    <n v="4.32E-9"/>
    <x v="8"/>
    <x v="8"/>
    <x v="1"/>
    <x v="1"/>
  </r>
  <r>
    <s v="5"/>
    <s v="Tree nut farming"/>
    <s v="385"/>
    <s v="Sign manufacturing"/>
    <n v="15055"/>
    <s v="Industry Use"/>
    <n v="4.6100000000000001E-10"/>
    <x v="8"/>
    <x v="8"/>
    <x v="1"/>
    <x v="1"/>
  </r>
  <r>
    <s v="5"/>
    <s v="Tree nut farming"/>
    <s v="392"/>
    <s v="Wholesale - Motor vehicle and motor vehicle parts and supplies"/>
    <n v="15055"/>
    <s v="Industry Use"/>
    <n v="7.1000000000000005E-5"/>
    <x v="9"/>
    <x v="9"/>
    <x v="1"/>
    <x v="1"/>
  </r>
  <r>
    <s v="5"/>
    <s v="Tree nut farming"/>
    <s v="393"/>
    <s v="Wholesale - Professional and commercial equipment and supplies"/>
    <n v="15055"/>
    <s v="Industry Use"/>
    <n v="7.4300000000000004E-5"/>
    <x v="9"/>
    <x v="9"/>
    <x v="1"/>
    <x v="1"/>
  </r>
  <r>
    <s v="5"/>
    <s v="Tree nut farming"/>
    <s v="394"/>
    <s v="Wholesale - Household appliances and electrical and electronic goods"/>
    <n v="15055"/>
    <s v="Industry Use"/>
    <n v="6.3100000000000002E-5"/>
    <x v="9"/>
    <x v="9"/>
    <x v="1"/>
    <x v="1"/>
  </r>
  <r>
    <s v="5"/>
    <s v="Tree nut farming"/>
    <s v="395"/>
    <s v="Wholesale - Machinery, equipment, and supplies"/>
    <n v="15055"/>
    <s v="Industry Use"/>
    <n v="4.1647400000000001E-4"/>
    <x v="9"/>
    <x v="9"/>
    <x v="1"/>
    <x v="1"/>
  </r>
  <r>
    <s v="5"/>
    <s v="Tree nut farming"/>
    <s v="396"/>
    <s v="Wholesale - Other durable goods merchant wholesalers"/>
    <n v="15055"/>
    <s v="Industry Use"/>
    <n v="1.0070599999999999E-4"/>
    <x v="9"/>
    <x v="9"/>
    <x v="1"/>
    <x v="1"/>
  </r>
  <r>
    <s v="5"/>
    <s v="Tree nut farming"/>
    <s v="397"/>
    <s v="Wholesale - Drugs and druggistsâ€™ sundries"/>
    <n v="15055"/>
    <s v="Industry Use"/>
    <n v="7.6499999999999998E-7"/>
    <x v="9"/>
    <x v="9"/>
    <x v="1"/>
    <x v="1"/>
  </r>
  <r>
    <s v="5"/>
    <s v="Tree nut farming"/>
    <s v="398"/>
    <s v="Wholesale - Grocery and related product wholesalers"/>
    <n v="15055"/>
    <s v="Industry Use"/>
    <n v="1.48333E-4"/>
    <x v="9"/>
    <x v="9"/>
    <x v="1"/>
    <x v="1"/>
  </r>
  <r>
    <s v="5"/>
    <s v="Tree nut farming"/>
    <s v="399"/>
    <s v="Wholesale - Petroleum and petroleum products"/>
    <n v="15055"/>
    <s v="Industry Use"/>
    <n v="3.3375199999999999E-4"/>
    <x v="9"/>
    <x v="9"/>
    <x v="1"/>
    <x v="1"/>
  </r>
  <r>
    <s v="5"/>
    <s v="Tree nut farming"/>
    <s v="400"/>
    <s v="Wholesale - Other nondurable goods merchant wholesalers"/>
    <n v="15055"/>
    <s v="Industry Use"/>
    <n v="4.1042500000000003E-3"/>
    <x v="9"/>
    <x v="9"/>
    <x v="1"/>
    <x v="1"/>
  </r>
  <r>
    <s v="5"/>
    <s v="Tree nut farming"/>
    <s v="401"/>
    <s v="Wholesale - Wholesale electronic markets and agents and brokers"/>
    <n v="15055"/>
    <s v="Industry Use"/>
    <n v="1.42E-5"/>
    <x v="9"/>
    <x v="9"/>
    <x v="1"/>
    <x v="1"/>
  </r>
  <r>
    <s v="5"/>
    <s v="Tree nut farming"/>
    <s v="405"/>
    <s v="Retail - Building material and garden equipment and supplies stores"/>
    <n v="15055"/>
    <s v="Industry Use"/>
    <n v="1.2099999999999999E-5"/>
    <x v="10"/>
    <x v="10"/>
    <x v="1"/>
    <x v="1"/>
  </r>
  <r>
    <s v="5"/>
    <s v="Tree nut farming"/>
    <s v="406"/>
    <s v="Retail - Food and beverage stores"/>
    <n v="15055"/>
    <s v="Industry Use"/>
    <n v="4.6500000000000004E-6"/>
    <x v="10"/>
    <x v="10"/>
    <x v="1"/>
    <x v="1"/>
  </r>
  <r>
    <s v="5"/>
    <s v="Tree nut farming"/>
    <s v="408"/>
    <s v="Retail - Gasoline stores"/>
    <n v="15055"/>
    <s v="Industry Use"/>
    <n v="8.3499999999999997E-5"/>
    <x v="10"/>
    <x v="10"/>
    <x v="1"/>
    <x v="1"/>
  </r>
  <r>
    <s v="5"/>
    <s v="Tree nut farming"/>
    <s v="411"/>
    <s v="Retail - General merchandise stores"/>
    <n v="15055"/>
    <s v="Industry Use"/>
    <n v="8.8400000000000001E-6"/>
    <x v="10"/>
    <x v="10"/>
    <x v="1"/>
    <x v="1"/>
  </r>
  <r>
    <s v="5"/>
    <s v="Tree nut farming"/>
    <s v="413"/>
    <s v="Retail - Nonstore retailers"/>
    <n v="15055"/>
    <s v="Industry Use"/>
    <n v="4.0500000000000002E-6"/>
    <x v="10"/>
    <x v="10"/>
    <x v="1"/>
    <x v="1"/>
  </r>
  <r>
    <s v="5"/>
    <s v="Tree nut farming"/>
    <s v="414"/>
    <s v="Air transportation"/>
    <n v="15055"/>
    <s v="Industry Use"/>
    <n v="4.42E-6"/>
    <x v="11"/>
    <x v="11"/>
    <x v="1"/>
    <x v="1"/>
  </r>
  <r>
    <s v="5"/>
    <s v="Tree nut farming"/>
    <s v="415"/>
    <s v="Rail transportation"/>
    <n v="15055"/>
    <s v="Industry Use"/>
    <n v="2.9499999999999999E-5"/>
    <x v="11"/>
    <x v="11"/>
    <x v="1"/>
    <x v="1"/>
  </r>
  <r>
    <s v="5"/>
    <s v="Tree nut farming"/>
    <s v="416"/>
    <s v="Water transportation"/>
    <n v="15055"/>
    <s v="Industry Use"/>
    <n v="1.6899999999999999E-7"/>
    <x v="11"/>
    <x v="11"/>
    <x v="1"/>
    <x v="1"/>
  </r>
  <r>
    <s v="5"/>
    <s v="Tree nut farming"/>
    <s v="417"/>
    <s v="Truck transportation"/>
    <n v="15055"/>
    <s v="Industry Use"/>
    <n v="2.35274E-4"/>
    <x v="11"/>
    <x v="11"/>
    <x v="1"/>
    <x v="1"/>
  </r>
  <r>
    <s v="5"/>
    <s v="Tree nut farming"/>
    <s v="419"/>
    <s v="Pipeline transportation"/>
    <n v="15055"/>
    <s v="Industry Use"/>
    <n v="5.1399999999999999E-6"/>
    <x v="11"/>
    <x v="11"/>
    <x v="1"/>
    <x v="1"/>
  </r>
  <r>
    <s v="5"/>
    <s v="Tree nut farming"/>
    <s v="420"/>
    <s v="Scenic and sightseeing transportation and support activities for transportation"/>
    <n v="15055"/>
    <s v="Industry Use"/>
    <n v="1.04E-6"/>
    <x v="11"/>
    <x v="11"/>
    <x v="1"/>
    <x v="1"/>
  </r>
  <r>
    <s v="5"/>
    <s v="Tree nut farming"/>
    <s v="421"/>
    <s v="Couriers and messengers"/>
    <n v="15055"/>
    <s v="Industry Use"/>
    <n v="1.01E-7"/>
    <x v="11"/>
    <x v="11"/>
    <x v="1"/>
    <x v="1"/>
  </r>
  <r>
    <s v="5"/>
    <s v="Tree nut farming"/>
    <s v="422"/>
    <s v="Warehousing and storage"/>
    <n v="15055"/>
    <s v="Industry Use"/>
    <n v="6.9200000000000002E-5"/>
    <x v="11"/>
    <x v="11"/>
    <x v="1"/>
    <x v="1"/>
  </r>
  <r>
    <s v="5"/>
    <s v="Tree nut farming"/>
    <s v="428"/>
    <s v="Software publishers"/>
    <n v="15055"/>
    <s v="Industry Use"/>
    <n v="3.5899999999999998E-5"/>
    <x v="12"/>
    <x v="12"/>
    <x v="1"/>
    <x v="1"/>
  </r>
  <r>
    <s v="5"/>
    <s v="Tree nut farming"/>
    <s v="431"/>
    <s v="Radio and television broadcasting"/>
    <n v="15055"/>
    <s v="Industry Use"/>
    <n v="1.95E-10"/>
    <x v="12"/>
    <x v="12"/>
    <x v="1"/>
    <x v="1"/>
  </r>
  <r>
    <s v="5"/>
    <s v="Tree nut farming"/>
    <s v="433"/>
    <s v="Wired telecommunications carriers"/>
    <n v="15055"/>
    <s v="Industry Use"/>
    <n v="1.95E-5"/>
    <x v="12"/>
    <x v="12"/>
    <x v="1"/>
    <x v="1"/>
  </r>
  <r>
    <s v="5"/>
    <s v="Tree nut farming"/>
    <s v="436"/>
    <s v="Data processing, hosting, and related services"/>
    <n v="15055"/>
    <s v="Industry Use"/>
    <n v="5.93E-6"/>
    <x v="12"/>
    <x v="12"/>
    <x v="1"/>
    <x v="1"/>
  </r>
  <r>
    <s v="5"/>
    <s v="Tree nut farming"/>
    <s v="439"/>
    <s v="Nondepository credit intermediation and related activities"/>
    <n v="15055"/>
    <s v="Industry Use"/>
    <n v="6.7299999999999996E-5"/>
    <x v="13"/>
    <x v="13"/>
    <x v="1"/>
    <x v="1"/>
  </r>
  <r>
    <s v="5"/>
    <s v="Tree nut farming"/>
    <s v="440"/>
    <s v="Securities and commodity contracts intermediation and brokerage"/>
    <n v="15055"/>
    <s v="Industry Use"/>
    <n v="2.48E-6"/>
    <x v="13"/>
    <x v="13"/>
    <x v="1"/>
    <x v="1"/>
  </r>
  <r>
    <s v="5"/>
    <s v="Tree nut farming"/>
    <s v="441"/>
    <s v="Monetary authorities and depository credit intermediation"/>
    <n v="15055"/>
    <s v="Industry Use"/>
    <n v="3.8537599999999999E-4"/>
    <x v="13"/>
    <x v="13"/>
    <x v="1"/>
    <x v="1"/>
  </r>
  <r>
    <s v="5"/>
    <s v="Tree nut farming"/>
    <s v="442"/>
    <s v="Other financial investment activities"/>
    <n v="15055"/>
    <s v="Industry Use"/>
    <n v="1.5699999999999999E-5"/>
    <x v="13"/>
    <x v="13"/>
    <x v="1"/>
    <x v="1"/>
  </r>
  <r>
    <s v="5"/>
    <s v="Tree nut farming"/>
    <s v="443"/>
    <s v="Direct life insurance carriers"/>
    <n v="15055"/>
    <s v="Industry Use"/>
    <n v="1.8400000000000001E-7"/>
    <x v="13"/>
    <x v="13"/>
    <x v="1"/>
    <x v="1"/>
  </r>
  <r>
    <s v="5"/>
    <s v="Tree nut farming"/>
    <s v="444"/>
    <s v="Insurance carriers, except direct life"/>
    <n v="15055"/>
    <s v="Industry Use"/>
    <n v="2.0599999999999999E-8"/>
    <x v="13"/>
    <x v="13"/>
    <x v="1"/>
    <x v="1"/>
  </r>
  <r>
    <s v="5"/>
    <s v="Tree nut farming"/>
    <s v="445"/>
    <s v="Insurance agencies, brokerages, and related activities"/>
    <n v="15055"/>
    <s v="Industry Use"/>
    <n v="1.086E-4"/>
    <x v="13"/>
    <x v="13"/>
    <x v="1"/>
    <x v="1"/>
  </r>
  <r>
    <s v="5"/>
    <s v="Tree nut farming"/>
    <s v="447"/>
    <s v="Other real estate"/>
    <n v="15055"/>
    <s v="Industry Use"/>
    <n v="1.2093659999999999E-3"/>
    <x v="14"/>
    <x v="14"/>
    <x v="1"/>
    <x v="1"/>
  </r>
  <r>
    <s v="5"/>
    <s v="Tree nut farming"/>
    <s v="450"/>
    <s v="Automotive equipment rental and leasing"/>
    <n v="15055"/>
    <s v="Industry Use"/>
    <n v="9.4599999999999996E-5"/>
    <x v="15"/>
    <x v="15"/>
    <x v="1"/>
    <x v="1"/>
  </r>
  <r>
    <s v="5"/>
    <s v="Tree nut farming"/>
    <s v="451"/>
    <s v="General and consumer goods rental except video tapes and discs"/>
    <n v="15055"/>
    <s v="Industry Use"/>
    <n v="1.4100000000000001E-5"/>
    <x v="15"/>
    <x v="15"/>
    <x v="1"/>
    <x v="1"/>
  </r>
  <r>
    <s v="5"/>
    <s v="Tree nut farming"/>
    <s v="453"/>
    <s v="Commercial and industrial machinery and equipment rental and leasing"/>
    <n v="15055"/>
    <s v="Industry Use"/>
    <n v="2.80081E-4"/>
    <x v="15"/>
    <x v="15"/>
    <x v="1"/>
    <x v="1"/>
  </r>
  <r>
    <s v="5"/>
    <s v="Tree nut farming"/>
    <s v="454"/>
    <s v="Lessors of nonfinancial intangible assets"/>
    <n v="15055"/>
    <s v="Industry Use"/>
    <n v="1.4699999999999999E-6"/>
    <x v="15"/>
    <x v="15"/>
    <x v="1"/>
    <x v="1"/>
  </r>
  <r>
    <s v="5"/>
    <s v="Tree nut farming"/>
    <s v="455"/>
    <s v="Legal services"/>
    <n v="15055"/>
    <s v="Industry Use"/>
    <n v="1.7E-5"/>
    <x v="16"/>
    <x v="16"/>
    <x v="1"/>
    <x v="1"/>
  </r>
  <r>
    <s v="5"/>
    <s v="Tree nut farming"/>
    <s v="456"/>
    <s v="Accounting, tax preparation, bookkeeping, and payroll services"/>
    <n v="15055"/>
    <s v="Industry Use"/>
    <n v="1.4128400000000001E-4"/>
    <x v="16"/>
    <x v="16"/>
    <x v="1"/>
    <x v="1"/>
  </r>
  <r>
    <s v="5"/>
    <s v="Tree nut farming"/>
    <s v="459"/>
    <s v="Custom computer programming services"/>
    <n v="15055"/>
    <s v="Industry Use"/>
    <n v="8.4700000000000002E-6"/>
    <x v="16"/>
    <x v="16"/>
    <x v="1"/>
    <x v="1"/>
  </r>
  <r>
    <s v="5"/>
    <s v="Tree nut farming"/>
    <s v="460"/>
    <s v="Computer systems design services"/>
    <n v="15055"/>
    <s v="Industry Use"/>
    <n v="5.7099999999999999E-5"/>
    <x v="16"/>
    <x v="16"/>
    <x v="1"/>
    <x v="1"/>
  </r>
  <r>
    <s v="5"/>
    <s v="Tree nut farming"/>
    <s v="461"/>
    <s v="Other computer related services, including facilities management"/>
    <n v="15055"/>
    <s v="Industry Use"/>
    <n v="2.5000000000000001E-5"/>
    <x v="16"/>
    <x v="16"/>
    <x v="1"/>
    <x v="1"/>
  </r>
  <r>
    <s v="5"/>
    <s v="Tree nut farming"/>
    <s v="462"/>
    <s v="Management consulting services"/>
    <n v="15055"/>
    <s v="Industry Use"/>
    <n v="7.4600000000000004E-7"/>
    <x v="16"/>
    <x v="16"/>
    <x v="1"/>
    <x v="1"/>
  </r>
  <r>
    <s v="5"/>
    <s v="Tree nut farming"/>
    <s v="464"/>
    <s v="Scientific research and development services"/>
    <n v="15055"/>
    <s v="Industry Use"/>
    <n v="6.8799999999999994E-8"/>
    <x v="16"/>
    <x v="16"/>
    <x v="1"/>
    <x v="1"/>
  </r>
  <r>
    <s v="5"/>
    <s v="Tree nut farming"/>
    <s v="470"/>
    <s v="Office administrative services"/>
    <n v="15055"/>
    <s v="Industry Use"/>
    <n v="8.1500000000000003E-7"/>
    <x v="17"/>
    <x v="17"/>
    <x v="1"/>
    <x v="1"/>
  </r>
  <r>
    <s v="5"/>
    <s v="Tree nut farming"/>
    <s v="471"/>
    <s v="Facilities support services"/>
    <n v="15055"/>
    <s v="Industry Use"/>
    <n v="3.8899999999999998E-8"/>
    <x v="17"/>
    <x v="17"/>
    <x v="1"/>
    <x v="1"/>
  </r>
  <r>
    <s v="5"/>
    <s v="Tree nut farming"/>
    <s v="472"/>
    <s v="Employment services"/>
    <n v="15055"/>
    <s v="Industry Use"/>
    <n v="2.11E-7"/>
    <x v="17"/>
    <x v="17"/>
    <x v="1"/>
    <x v="1"/>
  </r>
  <r>
    <s v="5"/>
    <s v="Tree nut farming"/>
    <s v="476"/>
    <s v="Services to buildings"/>
    <n v="15055"/>
    <s v="Industry Use"/>
    <n v="1.2799999999999999E-5"/>
    <x v="17"/>
    <x v="17"/>
    <x v="1"/>
    <x v="1"/>
  </r>
  <r>
    <s v="5"/>
    <s v="Tree nut farming"/>
    <s v="477"/>
    <s v="Landscape and horticultural services"/>
    <n v="15055"/>
    <s v="Industry Use"/>
    <n v="1.01384E-4"/>
    <x v="17"/>
    <x v="17"/>
    <x v="1"/>
    <x v="1"/>
  </r>
  <r>
    <s v="5"/>
    <s v="Tree nut farming"/>
    <s v="479"/>
    <s v="Waste management and remediation services"/>
    <n v="15055"/>
    <s v="Industry Use"/>
    <n v="3.3699999999999999E-5"/>
    <x v="17"/>
    <x v="17"/>
    <x v="1"/>
    <x v="1"/>
  </r>
  <r>
    <s v="5"/>
    <s v="Tree nut farming"/>
    <s v="481"/>
    <s v="Junior colleges, colleges, universities, and professional schools"/>
    <n v="15055"/>
    <s v="Industry Use"/>
    <n v="2.21E-6"/>
    <x v="18"/>
    <x v="18"/>
    <x v="1"/>
    <x v="1"/>
  </r>
  <r>
    <s v="5"/>
    <s v="Tree nut farming"/>
    <s v="498"/>
    <s v="Racing and Track Operation"/>
    <n v="15055"/>
    <s v="Industry Use"/>
    <n v="2.3799999999999999E-5"/>
    <x v="19"/>
    <x v="19"/>
    <x v="1"/>
    <x v="1"/>
  </r>
  <r>
    <s v="5"/>
    <s v="Tree nut farming"/>
    <s v="504"/>
    <s v="Other amusement and recreation industries"/>
    <n v="15055"/>
    <s v="Industry Use"/>
    <n v="1.9599999999999999E-6"/>
    <x v="19"/>
    <x v="19"/>
    <x v="1"/>
    <x v="1"/>
  </r>
  <r>
    <s v="5"/>
    <s v="Tree nut farming"/>
    <s v="507"/>
    <s v="Hotels and motels, including casino hotels"/>
    <n v="15055"/>
    <s v="Industry Use"/>
    <n v="6.0799999999999999E-11"/>
    <x v="20"/>
    <x v="20"/>
    <x v="1"/>
    <x v="1"/>
  </r>
  <r>
    <s v="5"/>
    <s v="Tree nut farming"/>
    <s v="508"/>
    <s v="Other accommodations"/>
    <n v="15055"/>
    <s v="Industry Use"/>
    <n v="1.7700000000000001E-11"/>
    <x v="20"/>
    <x v="20"/>
    <x v="1"/>
    <x v="1"/>
  </r>
  <r>
    <s v="5"/>
    <s v="Tree nut farming"/>
    <s v="509"/>
    <s v="Full-service restaurants"/>
    <n v="15055"/>
    <s v="Industry Use"/>
    <n v="6.1600000000000007E-5"/>
    <x v="20"/>
    <x v="20"/>
    <x v="1"/>
    <x v="1"/>
  </r>
  <r>
    <s v="5"/>
    <s v="Tree nut farming"/>
    <s v="510"/>
    <s v="Limited-service restaurants"/>
    <n v="15055"/>
    <s v="Industry Use"/>
    <n v="1.9400000000000001E-5"/>
    <x v="20"/>
    <x v="20"/>
    <x v="1"/>
    <x v="1"/>
  </r>
  <r>
    <s v="5"/>
    <s v="Tree nut farming"/>
    <s v="511"/>
    <s v="All other food and drinking places"/>
    <n v="15055"/>
    <s v="Industry Use"/>
    <n v="6.9299999999999997E-6"/>
    <x v="20"/>
    <x v="20"/>
    <x v="1"/>
    <x v="1"/>
  </r>
  <r>
    <s v="5"/>
    <s v="Tree nut farming"/>
    <s v="512"/>
    <s v="Automotive repair and maintenance, except car washes"/>
    <n v="15055"/>
    <s v="Industry Use"/>
    <n v="1.17E-5"/>
    <x v="21"/>
    <x v="21"/>
    <x v="1"/>
    <x v="1"/>
  </r>
  <r>
    <s v="5"/>
    <s v="Tree nut farming"/>
    <s v="514"/>
    <s v="Electronic and precision equipment repair and maintenance"/>
    <n v="15055"/>
    <s v="Industry Use"/>
    <n v="3.1999999999999999E-6"/>
    <x v="21"/>
    <x v="21"/>
    <x v="1"/>
    <x v="1"/>
  </r>
  <r>
    <s v="5"/>
    <s v="Tree nut farming"/>
    <s v="519"/>
    <s v="Dry-cleaning and laundry services"/>
    <n v="15055"/>
    <s v="Industry Use"/>
    <n v="3.2100000000000003E-8"/>
    <x v="21"/>
    <x v="21"/>
    <x v="1"/>
    <x v="1"/>
  </r>
  <r>
    <s v="5"/>
    <s v="Tree nut farming"/>
    <s v="523"/>
    <s v="Business and professional associations"/>
    <n v="15055"/>
    <s v="Industry Use"/>
    <n v="3.0800000000000002E-6"/>
    <x v="21"/>
    <x v="21"/>
    <x v="1"/>
    <x v="1"/>
  </r>
  <r>
    <s v="5"/>
    <s v="Tree nut farming"/>
    <s v="526"/>
    <s v="Postal service"/>
    <n v="15055"/>
    <s v="Industry Use"/>
    <n v="1.05E-7"/>
    <x v="22"/>
    <x v="22"/>
    <x v="1"/>
    <x v="1"/>
  </r>
  <r>
    <s v="5"/>
    <s v="Tree nut farming"/>
    <s v="528"/>
    <s v="Other federal government enterprises"/>
    <n v="15055"/>
    <s v="Industry Use"/>
    <n v="3.6700000000000003E-10"/>
    <x v="22"/>
    <x v="22"/>
    <x v="1"/>
    <x v="1"/>
  </r>
  <r>
    <s v="5"/>
    <s v="Tree nut farming"/>
    <s v="532"/>
    <s v="Local government passenger transit"/>
    <n v="15055"/>
    <s v="Industry Use"/>
    <n v="6.5100000000000001E-9"/>
    <x v="22"/>
    <x v="22"/>
    <x v="1"/>
    <x v="1"/>
  </r>
  <r>
    <s v="5"/>
    <s v="Tree nut farming"/>
    <s v="533"/>
    <s v="Local government electric utilities"/>
    <n v="15055"/>
    <s v="Industry Use"/>
    <n v="1.98E-5"/>
    <x v="22"/>
    <x v="22"/>
    <x v="1"/>
    <x v="1"/>
  </r>
  <r>
    <s v="5"/>
    <s v="Tree nut farming"/>
    <s v="5001"/>
    <s v="Employee Compensation"/>
    <n v="15053"/>
    <s v="Factor Receipts"/>
    <n v="1.4306179E-2"/>
    <x v="23"/>
    <x v="23"/>
    <x v="1"/>
    <x v="1"/>
  </r>
  <r>
    <s v="5"/>
    <s v="Tree nut farming"/>
    <s v="6001"/>
    <s v="Proprietor Income"/>
    <n v="15053"/>
    <s v="Factor Receipts"/>
    <n v="6.0060349999999998E-3"/>
    <x v="24"/>
    <x v="24"/>
    <x v="1"/>
    <x v="1"/>
  </r>
  <r>
    <s v="5"/>
    <s v="Tree nut farming"/>
    <s v="7001"/>
    <s v="Other Property Type Income"/>
    <n v="15053"/>
    <s v="Factor Receipts"/>
    <n v="3.3404580000000001E-3"/>
    <x v="25"/>
    <x v="25"/>
    <x v="1"/>
    <x v="1"/>
  </r>
  <r>
    <s v="5"/>
    <s v="Tree nut farming"/>
    <s v="8001"/>
    <s v="Taxes on Production and Imports"/>
    <n v="15053"/>
    <s v="Factor Receipts"/>
    <n v="8.2900000000000002E-6"/>
    <x v="26"/>
    <x v="26"/>
    <x v="1"/>
    <x v="1"/>
  </r>
  <r>
    <s v="5"/>
    <s v="Tree nut farming"/>
    <s v="11001"/>
    <s v="Federal Government NonDefense"/>
    <n v="15055"/>
    <s v="Industry Use"/>
    <n v="5.82E-7"/>
    <x v="27"/>
    <x v="27"/>
    <x v="1"/>
    <x v="1"/>
  </r>
  <r>
    <s v="5"/>
    <s v="Tree nut farming"/>
    <s v="12001"/>
    <s v="State/Local Govt NonEducation"/>
    <n v="15055"/>
    <s v="Industry Use"/>
    <n v="1.8756E-4"/>
    <x v="27"/>
    <x v="27"/>
    <x v="1"/>
    <x v="1"/>
  </r>
  <r>
    <s v="5"/>
    <s v="Tree nut farming"/>
    <s v="14002"/>
    <s v="Inventory Additions/Deletions"/>
    <n v="15055"/>
    <s v="Industry Use"/>
    <n v="3.23E-6"/>
    <x v="27"/>
    <x v="27"/>
    <x v="1"/>
    <x v="1"/>
  </r>
  <r>
    <s v="5"/>
    <s v="Tree nut farming"/>
    <s v="25001"/>
    <s v="Foreign Trade"/>
    <n v="15056"/>
    <s v="Industry Trade"/>
    <n v="1.58158E-3"/>
    <x v="28"/>
    <x v="28"/>
    <x v="1"/>
    <x v="1"/>
  </r>
  <r>
    <s v="5"/>
    <s v="Tree nut farming"/>
    <s v="28001"/>
    <s v="Domestic Trade"/>
    <n v="15056"/>
    <s v="Industry Trade"/>
    <n v="2.0554099999999999E-2"/>
    <x v="29"/>
    <x v="29"/>
    <x v="1"/>
    <x v="1"/>
  </r>
  <r>
    <s v="6"/>
    <s v="Greenhouse, nursery, and floriculture production"/>
    <s v="1"/>
    <s v="Oilseed farming"/>
    <n v="15055"/>
    <s v="Industry Use"/>
    <n v="3.3200000000000001E-5"/>
    <x v="0"/>
    <x v="0"/>
    <x v="1"/>
    <x v="1"/>
  </r>
  <r>
    <s v="6"/>
    <s v="Greenhouse, nursery, and floriculture production"/>
    <s v="2"/>
    <s v="Grain farming"/>
    <n v="15055"/>
    <s v="Industry Use"/>
    <n v="1.7313699999999999E-4"/>
    <x v="0"/>
    <x v="0"/>
    <x v="1"/>
    <x v="1"/>
  </r>
  <r>
    <s v="6"/>
    <s v="Greenhouse, nursery, and floriculture production"/>
    <s v="3"/>
    <s v="Vegetable and melon farming"/>
    <n v="15055"/>
    <s v="Industry Use"/>
    <n v="2.2700000000000001E-7"/>
    <x v="1"/>
    <x v="1"/>
    <x v="1"/>
    <x v="1"/>
  </r>
  <r>
    <s v="6"/>
    <s v="Greenhouse, nursery, and floriculture production"/>
    <s v="4"/>
    <s v="Fruit farming"/>
    <n v="15055"/>
    <s v="Industry Use"/>
    <n v="4.9699999999999996E-7"/>
    <x v="1"/>
    <x v="1"/>
    <x v="1"/>
    <x v="1"/>
  </r>
  <r>
    <s v="6"/>
    <s v="Greenhouse, nursery, and floriculture production"/>
    <s v="5"/>
    <s v="Tree nut farming"/>
    <n v="15055"/>
    <s v="Industry Use"/>
    <n v="1.4100000000000001E-7"/>
    <x v="1"/>
    <x v="1"/>
    <x v="1"/>
    <x v="1"/>
  </r>
  <r>
    <s v="6"/>
    <s v="Greenhouse, nursery, and floriculture production"/>
    <s v="6"/>
    <s v="Greenhouse, nursery, and floriculture production"/>
    <n v="15055"/>
    <s v="Industry Use"/>
    <n v="2.41E-5"/>
    <x v="1"/>
    <x v="1"/>
    <x v="1"/>
    <x v="1"/>
  </r>
  <r>
    <s v="6"/>
    <s v="Greenhouse, nursery, and floriculture production"/>
    <s v="11"/>
    <s v="Beef cattle ranching and farming, including feedlots and dual-purpose ranching and farming"/>
    <n v="15055"/>
    <s v="Industry Use"/>
    <n v="2.6994699999999998E-4"/>
    <x v="2"/>
    <x v="2"/>
    <x v="1"/>
    <x v="1"/>
  </r>
  <r>
    <s v="6"/>
    <s v="Greenhouse, nursery, and floriculture production"/>
    <s v="12"/>
    <s v="Dairy cattle and milk production"/>
    <n v="15055"/>
    <s v="Industry Use"/>
    <n v="2.3144800000000001E-4"/>
    <x v="2"/>
    <x v="2"/>
    <x v="1"/>
    <x v="1"/>
  </r>
  <r>
    <s v="6"/>
    <s v="Greenhouse, nursery, and floriculture production"/>
    <s v="13"/>
    <s v="Poultry and egg production"/>
    <n v="15055"/>
    <s v="Industry Use"/>
    <n v="3.7000000000000002E-6"/>
    <x v="2"/>
    <x v="2"/>
    <x v="1"/>
    <x v="1"/>
  </r>
  <r>
    <s v="6"/>
    <s v="Greenhouse, nursery, and floriculture production"/>
    <s v="14"/>
    <s v="Animal production, except cattle and poultry and eggs"/>
    <n v="15055"/>
    <s v="Industry Use"/>
    <n v="7.6100000000000007E-5"/>
    <x v="2"/>
    <x v="2"/>
    <x v="1"/>
    <x v="1"/>
  </r>
  <r>
    <s v="6"/>
    <s v="Greenhouse, nursery, and floriculture production"/>
    <s v="15"/>
    <s v="Forestry, forest products, and timber tract production"/>
    <n v="15055"/>
    <s v="Industry Use"/>
    <n v="4.4900000000000001E-7"/>
    <x v="3"/>
    <x v="3"/>
    <x v="1"/>
    <x v="1"/>
  </r>
  <r>
    <s v="6"/>
    <s v="Greenhouse, nursery, and floriculture production"/>
    <s v="19"/>
    <s v="Support activities for agriculture and forestry"/>
    <n v="15055"/>
    <s v="Industry Use"/>
    <n v="3.5693249999999999E-3"/>
    <x v="3"/>
    <x v="3"/>
    <x v="1"/>
    <x v="1"/>
  </r>
  <r>
    <s v="6"/>
    <s v="Greenhouse, nursery, and floriculture production"/>
    <s v="20"/>
    <s v="Oil and gas extraction"/>
    <n v="15055"/>
    <s v="Industry Use"/>
    <n v="5.57E-6"/>
    <x v="4"/>
    <x v="4"/>
    <x v="1"/>
    <x v="1"/>
  </r>
  <r>
    <s v="6"/>
    <s v="Greenhouse, nursery, and floriculture production"/>
    <s v="28"/>
    <s v="Stone mining and quarrying"/>
    <n v="15055"/>
    <s v="Industry Use"/>
    <n v="1.42E-5"/>
    <x v="4"/>
    <x v="4"/>
    <x v="1"/>
    <x v="1"/>
  </r>
  <r>
    <s v="6"/>
    <s v="Greenhouse, nursery, and floriculture production"/>
    <s v="35"/>
    <s v="Drilling oil and gas wells"/>
    <n v="15055"/>
    <s v="Industry Use"/>
    <n v="3.1300000000000002E-12"/>
    <x v="4"/>
    <x v="4"/>
    <x v="1"/>
    <x v="1"/>
  </r>
  <r>
    <s v="6"/>
    <s v="Greenhouse, nursery, and floriculture production"/>
    <s v="36"/>
    <s v="Support activities for oil and gas operations"/>
    <n v="15055"/>
    <s v="Industry Use"/>
    <n v="1.43E-10"/>
    <x v="4"/>
    <x v="4"/>
    <x v="1"/>
    <x v="1"/>
  </r>
  <r>
    <s v="6"/>
    <s v="Greenhouse, nursery, and floriculture production"/>
    <s v="37"/>
    <s v="Metal mining services"/>
    <n v="15055"/>
    <s v="Industry Use"/>
    <n v="9.3699999999999997E-10"/>
    <x v="4"/>
    <x v="4"/>
    <x v="1"/>
    <x v="1"/>
  </r>
  <r>
    <s v="6"/>
    <s v="Greenhouse, nursery, and floriculture production"/>
    <s v="38"/>
    <s v="Other nonmetallic minerals services"/>
    <n v="15055"/>
    <s v="Industry Use"/>
    <n v="1.63E-8"/>
    <x v="4"/>
    <x v="4"/>
    <x v="1"/>
    <x v="1"/>
  </r>
  <r>
    <s v="6"/>
    <s v="Greenhouse, nursery, and floriculture production"/>
    <s v="47"/>
    <s v="Electric power transmission and distribution"/>
    <n v="15055"/>
    <s v="Industry Use"/>
    <n v="1.5921300000000001E-4"/>
    <x v="5"/>
    <x v="5"/>
    <x v="1"/>
    <x v="1"/>
  </r>
  <r>
    <s v="6"/>
    <s v="Greenhouse, nursery, and floriculture production"/>
    <s v="48"/>
    <s v="Natural gas distribution"/>
    <n v="15055"/>
    <s v="Industry Use"/>
    <n v="3.21785E-4"/>
    <x v="5"/>
    <x v="5"/>
    <x v="1"/>
    <x v="1"/>
  </r>
  <r>
    <s v="6"/>
    <s v="Greenhouse, nursery, and floriculture production"/>
    <s v="49"/>
    <s v="Water, sewage and other systems"/>
    <n v="15055"/>
    <s v="Industry Use"/>
    <n v="5.49E-6"/>
    <x v="5"/>
    <x v="5"/>
    <x v="1"/>
    <x v="1"/>
  </r>
  <r>
    <s v="6"/>
    <s v="Greenhouse, nursery, and floriculture production"/>
    <s v="60"/>
    <s v="Maintenance and repair construction of nonresidential structures"/>
    <n v="15055"/>
    <s v="Industry Use"/>
    <n v="5.2996900000000003E-4"/>
    <x v="6"/>
    <x v="6"/>
    <x v="1"/>
    <x v="1"/>
  </r>
  <r>
    <s v="6"/>
    <s v="Greenhouse, nursery, and floriculture production"/>
    <s v="64"/>
    <s v="Other animal food manufacturing"/>
    <n v="15055"/>
    <s v="Industry Use"/>
    <n v="1.6700000000000001E-8"/>
    <x v="7"/>
    <x v="7"/>
    <x v="1"/>
    <x v="1"/>
  </r>
  <r>
    <s v="6"/>
    <s v="Greenhouse, nursery, and floriculture production"/>
    <s v="87"/>
    <s v="Frozen cakes and other pastries manufacturing"/>
    <n v="15055"/>
    <s v="Industry Use"/>
    <n v="5.5399999999999997E-11"/>
    <x v="7"/>
    <x v="7"/>
    <x v="1"/>
    <x v="1"/>
  </r>
  <r>
    <s v="6"/>
    <s v="Greenhouse, nursery, and floriculture production"/>
    <s v="93"/>
    <s v="Bread and bakery product, except frozen, manufacturing"/>
    <n v="15055"/>
    <s v="Industry Use"/>
    <n v="3.2700000000000001E-10"/>
    <x v="7"/>
    <x v="7"/>
    <x v="1"/>
    <x v="1"/>
  </r>
  <r>
    <s v="6"/>
    <s v="Greenhouse, nursery, and floriculture production"/>
    <s v="115"/>
    <s v="Textile and fabric finishing mills"/>
    <n v="15055"/>
    <s v="Industry Use"/>
    <n v="2.9100000000000002E-11"/>
    <x v="8"/>
    <x v="8"/>
    <x v="1"/>
    <x v="1"/>
  </r>
  <r>
    <s v="6"/>
    <s v="Greenhouse, nursery, and floriculture production"/>
    <s v="121"/>
    <s v="Other textile product mills"/>
    <n v="15055"/>
    <s v="Industry Use"/>
    <n v="4.2400000000000002E-8"/>
    <x v="8"/>
    <x v="8"/>
    <x v="1"/>
    <x v="1"/>
  </r>
  <r>
    <s v="6"/>
    <s v="Greenhouse, nursery, and floriculture production"/>
    <s v="135"/>
    <s v="Engineered wood member and truss manufacturing"/>
    <n v="15055"/>
    <s v="Industry Use"/>
    <n v="2.0500000000000002E-9"/>
    <x v="8"/>
    <x v="8"/>
    <x v="1"/>
    <x v="1"/>
  </r>
  <r>
    <s v="6"/>
    <s v="Greenhouse, nursery, and floriculture production"/>
    <s v="137"/>
    <s v="Wood windows and door manufacturing"/>
    <n v="15055"/>
    <s v="Industry Use"/>
    <n v="4.0900000000000002E-7"/>
    <x v="8"/>
    <x v="8"/>
    <x v="1"/>
    <x v="1"/>
  </r>
  <r>
    <s v="6"/>
    <s v="Greenhouse, nursery, and floriculture production"/>
    <s v="143"/>
    <s v="All other miscellaneous wood product manufacturing"/>
    <n v="15055"/>
    <s v="Industry Use"/>
    <n v="8.5599999999999999E-8"/>
    <x v="8"/>
    <x v="8"/>
    <x v="1"/>
    <x v="1"/>
  </r>
  <r>
    <s v="6"/>
    <s v="Greenhouse, nursery, and floriculture production"/>
    <s v="147"/>
    <s v="Paperboard container manufacturing"/>
    <n v="15055"/>
    <s v="Industry Use"/>
    <n v="1.29E-7"/>
    <x v="8"/>
    <x v="8"/>
    <x v="1"/>
    <x v="1"/>
  </r>
  <r>
    <s v="6"/>
    <s v="Greenhouse, nursery, and floriculture production"/>
    <s v="152"/>
    <s v="Printing"/>
    <n v="15055"/>
    <s v="Industry Use"/>
    <n v="1.4000000000000001E-7"/>
    <x v="8"/>
    <x v="8"/>
    <x v="1"/>
    <x v="1"/>
  </r>
  <r>
    <s v="6"/>
    <s v="Greenhouse, nursery, and floriculture production"/>
    <s v="155"/>
    <s v="Asphalt paving mixture and block manufacturing"/>
    <n v="15055"/>
    <s v="Industry Use"/>
    <n v="2.5000000000000002E-6"/>
    <x v="8"/>
    <x v="8"/>
    <x v="1"/>
    <x v="1"/>
  </r>
  <r>
    <s v="6"/>
    <s v="Greenhouse, nursery, and floriculture production"/>
    <s v="163"/>
    <s v="Other basic organic chemical manufacturing"/>
    <n v="15055"/>
    <s v="Industry Use"/>
    <n v="4.7899999999999999E-5"/>
    <x v="8"/>
    <x v="8"/>
    <x v="1"/>
    <x v="1"/>
  </r>
  <r>
    <s v="6"/>
    <s v="Greenhouse, nursery, and floriculture production"/>
    <s v="175"/>
    <s v="Paint and coating manufacturing"/>
    <n v="15055"/>
    <s v="Industry Use"/>
    <n v="3.0499999999999998E-10"/>
    <x v="8"/>
    <x v="8"/>
    <x v="1"/>
    <x v="1"/>
  </r>
  <r>
    <s v="6"/>
    <s v="Greenhouse, nursery, and floriculture production"/>
    <s v="177"/>
    <s v="Soap and other detergent manufacturing"/>
    <n v="15055"/>
    <s v="Industry Use"/>
    <n v="4.6099999999999996E-9"/>
    <x v="8"/>
    <x v="8"/>
    <x v="1"/>
    <x v="1"/>
  </r>
  <r>
    <s v="6"/>
    <s v="Greenhouse, nursery, and floriculture production"/>
    <s v="190"/>
    <s v="Polystyrene foam product manufacturing"/>
    <n v="15055"/>
    <s v="Industry Use"/>
    <n v="1.74E-7"/>
    <x v="8"/>
    <x v="8"/>
    <x v="1"/>
    <x v="1"/>
  </r>
  <r>
    <s v="6"/>
    <s v="Greenhouse, nursery, and floriculture production"/>
    <s v="191"/>
    <s v="Urethane and other foam product (except polystyrene) manufacturing"/>
    <n v="15055"/>
    <s v="Industry Use"/>
    <n v="4.6800000000000002E-8"/>
    <x v="8"/>
    <x v="8"/>
    <x v="1"/>
    <x v="1"/>
  </r>
  <r>
    <s v="6"/>
    <s v="Greenhouse, nursery, and floriculture production"/>
    <s v="192"/>
    <s v="Plastics bottle manufacturing"/>
    <n v="15055"/>
    <s v="Industry Use"/>
    <n v="1.2599999999999999E-7"/>
    <x v="8"/>
    <x v="8"/>
    <x v="1"/>
    <x v="1"/>
  </r>
  <r>
    <s v="6"/>
    <s v="Greenhouse, nursery, and floriculture production"/>
    <s v="195"/>
    <s v="Rubber and plastics hoses and belting manufacturing"/>
    <n v="15055"/>
    <s v="Industry Use"/>
    <n v="7.3900000000000004E-7"/>
    <x v="8"/>
    <x v="8"/>
    <x v="1"/>
    <x v="1"/>
  </r>
  <r>
    <s v="6"/>
    <s v="Greenhouse, nursery, and floriculture production"/>
    <s v="197"/>
    <s v="Pottery, ceramics, and plumbing fixture manufacturing"/>
    <n v="15055"/>
    <s v="Industry Use"/>
    <n v="8.7700000000000001E-9"/>
    <x v="8"/>
    <x v="8"/>
    <x v="1"/>
    <x v="1"/>
  </r>
  <r>
    <s v="6"/>
    <s v="Greenhouse, nursery, and floriculture production"/>
    <s v="204"/>
    <s v="Ready-mix concrete manufacturing"/>
    <n v="15055"/>
    <s v="Industry Use"/>
    <n v="7.23E-7"/>
    <x v="8"/>
    <x v="8"/>
    <x v="1"/>
    <x v="1"/>
  </r>
  <r>
    <s v="6"/>
    <s v="Greenhouse, nursery, and floriculture production"/>
    <s v="207"/>
    <s v="Other concrete product manufacturing"/>
    <n v="15055"/>
    <s v="Industry Use"/>
    <n v="1.22E-6"/>
    <x v="8"/>
    <x v="8"/>
    <x v="1"/>
    <x v="1"/>
  </r>
  <r>
    <s v="6"/>
    <s v="Greenhouse, nursery, and floriculture production"/>
    <s v="211"/>
    <s v="Cut stone and stone product manufacturing"/>
    <n v="15055"/>
    <s v="Industry Use"/>
    <n v="1.0100000000000001E-6"/>
    <x v="8"/>
    <x v="8"/>
    <x v="1"/>
    <x v="1"/>
  </r>
  <r>
    <s v="6"/>
    <s v="Greenhouse, nursery, and floriculture production"/>
    <s v="215"/>
    <s v="Iron and steel mills and ferroalloy manufacturing"/>
    <n v="15055"/>
    <s v="Industry Use"/>
    <n v="2.81E-9"/>
    <x v="8"/>
    <x v="8"/>
    <x v="1"/>
    <x v="1"/>
  </r>
  <r>
    <s v="6"/>
    <s v="Greenhouse, nursery, and floriculture production"/>
    <s v="217"/>
    <s v="Rolled steel shape manufacturing"/>
    <n v="15055"/>
    <s v="Industry Use"/>
    <n v="8.5700000000000004E-10"/>
    <x v="8"/>
    <x v="8"/>
    <x v="1"/>
    <x v="1"/>
  </r>
  <r>
    <s v="6"/>
    <s v="Greenhouse, nursery, and floriculture production"/>
    <s v="227"/>
    <s v="Ferrous metal foundries"/>
    <n v="15055"/>
    <s v="Industry Use"/>
    <n v="1.8400000000000001E-9"/>
    <x v="8"/>
    <x v="8"/>
    <x v="1"/>
    <x v="1"/>
  </r>
  <r>
    <s v="6"/>
    <s v="Greenhouse, nursery, and floriculture production"/>
    <s v="228"/>
    <s v="Nonferrous metal foundries"/>
    <n v="15055"/>
    <s v="Industry Use"/>
    <n v="1.99E-9"/>
    <x v="8"/>
    <x v="8"/>
    <x v="1"/>
    <x v="1"/>
  </r>
  <r>
    <s v="6"/>
    <s v="Greenhouse, nursery, and floriculture production"/>
    <s v="230"/>
    <s v="Crown and closure manufacturing and metal stamping"/>
    <n v="15055"/>
    <s v="Industry Use"/>
    <n v="3.2700000000000002E-8"/>
    <x v="8"/>
    <x v="8"/>
    <x v="1"/>
    <x v="1"/>
  </r>
  <r>
    <s v="6"/>
    <s v="Greenhouse, nursery, and floriculture production"/>
    <s v="234"/>
    <s v="Handtool manufacturing"/>
    <n v="15055"/>
    <s v="Industry Use"/>
    <n v="1.2100000000000001E-8"/>
    <x v="8"/>
    <x v="8"/>
    <x v="1"/>
    <x v="1"/>
  </r>
  <r>
    <s v="6"/>
    <s v="Greenhouse, nursery, and floriculture production"/>
    <s v="236"/>
    <s v="Fabricated structural metal manufacturing"/>
    <n v="15055"/>
    <s v="Industry Use"/>
    <n v="2.7999999999999999E-8"/>
    <x v="8"/>
    <x v="8"/>
    <x v="1"/>
    <x v="1"/>
  </r>
  <r>
    <s v="6"/>
    <s v="Greenhouse, nursery, and floriculture production"/>
    <s v="238"/>
    <s v="Metal window and door manufacturing"/>
    <n v="15055"/>
    <s v="Industry Use"/>
    <n v="3.9499999999999998E-7"/>
    <x v="8"/>
    <x v="8"/>
    <x v="1"/>
    <x v="1"/>
  </r>
  <r>
    <s v="6"/>
    <s v="Greenhouse, nursery, and floriculture production"/>
    <s v="239"/>
    <s v="Sheet metal work manufacturing"/>
    <n v="15055"/>
    <s v="Industry Use"/>
    <n v="7.0399999999999997E-9"/>
    <x v="8"/>
    <x v="8"/>
    <x v="1"/>
    <x v="1"/>
  </r>
  <r>
    <s v="6"/>
    <s v="Greenhouse, nursery, and floriculture production"/>
    <s v="240"/>
    <s v="Ornamental and architectural metal work manufacturing"/>
    <n v="15055"/>
    <s v="Industry Use"/>
    <n v="6.2699999999999999E-8"/>
    <x v="8"/>
    <x v="8"/>
    <x v="1"/>
    <x v="1"/>
  </r>
  <r>
    <s v="6"/>
    <s v="Greenhouse, nursery, and floriculture production"/>
    <s v="242"/>
    <s v="Metal tank (heavy gauge) manufacturing"/>
    <n v="15055"/>
    <s v="Industry Use"/>
    <n v="6.9899999999999997E-8"/>
    <x v="8"/>
    <x v="8"/>
    <x v="1"/>
    <x v="1"/>
  </r>
  <r>
    <s v="6"/>
    <s v="Greenhouse, nursery, and floriculture production"/>
    <s v="244"/>
    <s v="Metal barrels, drums and pails manufacturing"/>
    <n v="15055"/>
    <s v="Industry Use"/>
    <n v="2.8500000000000002E-7"/>
    <x v="8"/>
    <x v="8"/>
    <x v="1"/>
    <x v="1"/>
  </r>
  <r>
    <s v="6"/>
    <s v="Greenhouse, nursery, and floriculture production"/>
    <s v="247"/>
    <s v="Machine shops"/>
    <n v="15055"/>
    <s v="Industry Use"/>
    <n v="3.1800000000000002E-7"/>
    <x v="8"/>
    <x v="8"/>
    <x v="1"/>
    <x v="1"/>
  </r>
  <r>
    <s v="6"/>
    <s v="Greenhouse, nursery, and floriculture production"/>
    <s v="248"/>
    <s v="Turned product and screw, nut, and bolt manufacturing"/>
    <n v="15055"/>
    <s v="Industry Use"/>
    <n v="1.15E-8"/>
    <x v="8"/>
    <x v="8"/>
    <x v="1"/>
    <x v="1"/>
  </r>
  <r>
    <s v="6"/>
    <s v="Greenhouse, nursery, and floriculture production"/>
    <s v="251"/>
    <s v="Electroplating, anodizing, and coloring metal"/>
    <n v="15055"/>
    <s v="Industry Use"/>
    <n v="9.9200000000000009E-10"/>
    <x v="8"/>
    <x v="8"/>
    <x v="1"/>
    <x v="1"/>
  </r>
  <r>
    <s v="6"/>
    <s v="Greenhouse, nursery, and floriculture production"/>
    <s v="252"/>
    <s v="Valve and fittings, other than plumbing, manufacturing"/>
    <n v="15055"/>
    <s v="Industry Use"/>
    <n v="9.9400000000000003E-8"/>
    <x v="8"/>
    <x v="8"/>
    <x v="1"/>
    <x v="1"/>
  </r>
  <r>
    <s v="6"/>
    <s v="Greenhouse, nursery, and floriculture production"/>
    <s v="259"/>
    <s v="Other fabricated metal manufacturing"/>
    <n v="15055"/>
    <s v="Industry Use"/>
    <n v="4.4400000000000001E-8"/>
    <x v="8"/>
    <x v="8"/>
    <x v="1"/>
    <x v="1"/>
  </r>
  <r>
    <s v="6"/>
    <s v="Greenhouse, nursery, and floriculture production"/>
    <s v="261"/>
    <s v="Lawn and garden equipment manufacturing"/>
    <n v="15055"/>
    <s v="Industry Use"/>
    <n v="2.6599999999999999E-6"/>
    <x v="8"/>
    <x v="8"/>
    <x v="1"/>
    <x v="1"/>
  </r>
  <r>
    <s v="6"/>
    <s v="Greenhouse, nursery, and floriculture production"/>
    <s v="262"/>
    <s v="Construction machinery manufacturing"/>
    <n v="15055"/>
    <s v="Industry Use"/>
    <n v="5.8699999999999997E-6"/>
    <x v="8"/>
    <x v="8"/>
    <x v="1"/>
    <x v="1"/>
  </r>
  <r>
    <s v="6"/>
    <s v="Greenhouse, nursery, and floriculture production"/>
    <s v="269"/>
    <s v="All other industrial machinery manufacturing"/>
    <n v="15055"/>
    <s v="Industry Use"/>
    <n v="1.0600000000000001E-8"/>
    <x v="8"/>
    <x v="8"/>
    <x v="1"/>
    <x v="1"/>
  </r>
  <r>
    <s v="6"/>
    <s v="Greenhouse, nursery, and floriculture production"/>
    <s v="275"/>
    <s v="Air conditioning, refrigeration, and warm air heating equipment manufacturing"/>
    <n v="15055"/>
    <s v="Industry Use"/>
    <n v="2.9799999999999999E-8"/>
    <x v="8"/>
    <x v="8"/>
    <x v="1"/>
    <x v="1"/>
  </r>
  <r>
    <s v="6"/>
    <s v="Greenhouse, nursery, and floriculture production"/>
    <s v="276"/>
    <s v="Industrial mold manufacturing"/>
    <n v="15055"/>
    <s v="Industry Use"/>
    <n v="1.42E-8"/>
    <x v="8"/>
    <x v="8"/>
    <x v="1"/>
    <x v="1"/>
  </r>
  <r>
    <s v="6"/>
    <s v="Greenhouse, nursery, and floriculture production"/>
    <s v="277"/>
    <s v="Special tool, die, jig, and fixture manufacturing"/>
    <n v="15055"/>
    <s v="Industry Use"/>
    <n v="1.59E-8"/>
    <x v="8"/>
    <x v="8"/>
    <x v="1"/>
    <x v="1"/>
  </r>
  <r>
    <s v="6"/>
    <s v="Greenhouse, nursery, and floriculture production"/>
    <s v="282"/>
    <s v="Speed changer, industrial high-speed drive, and gear manufacturing"/>
    <n v="15055"/>
    <s v="Industry Use"/>
    <n v="1.57E-12"/>
    <x v="8"/>
    <x v="8"/>
    <x v="1"/>
    <x v="1"/>
  </r>
  <r>
    <s v="6"/>
    <s v="Greenhouse, nursery, and floriculture production"/>
    <s v="294"/>
    <s v="Industrial process furnace and oven manufacturing"/>
    <n v="15055"/>
    <s v="Industry Use"/>
    <n v="5.3900000000000003E-12"/>
    <x v="8"/>
    <x v="8"/>
    <x v="1"/>
    <x v="1"/>
  </r>
  <r>
    <s v="6"/>
    <s v="Greenhouse, nursery, and floriculture production"/>
    <s v="297"/>
    <s v="Scales, balances, and miscellaneous general purpose machinery manufacturing"/>
    <n v="15055"/>
    <s v="Industry Use"/>
    <n v="4.6299999999999998E-8"/>
    <x v="8"/>
    <x v="8"/>
    <x v="1"/>
    <x v="1"/>
  </r>
  <r>
    <s v="6"/>
    <s v="Greenhouse, nursery, and floriculture production"/>
    <s v="307"/>
    <s v="Semiconductor and related device manufacturing"/>
    <n v="15055"/>
    <s v="Industry Use"/>
    <n v="3.8699999999999999E-11"/>
    <x v="8"/>
    <x v="8"/>
    <x v="1"/>
    <x v="1"/>
  </r>
  <r>
    <s v="6"/>
    <s v="Greenhouse, nursery, and floriculture production"/>
    <s v="317"/>
    <s v="Analytical laboratory instrument manufacturing"/>
    <n v="15055"/>
    <s v="Industry Use"/>
    <n v="2.1799999999999999E-9"/>
    <x v="8"/>
    <x v="8"/>
    <x v="1"/>
    <x v="1"/>
  </r>
  <r>
    <s v="6"/>
    <s v="Greenhouse, nursery, and floriculture production"/>
    <s v="323"/>
    <s v="Lighting fixture manufacturing"/>
    <n v="15055"/>
    <s v="Industry Use"/>
    <n v="3.4100000000000001E-10"/>
    <x v="8"/>
    <x v="8"/>
    <x v="1"/>
    <x v="1"/>
  </r>
  <r>
    <s v="6"/>
    <s v="Greenhouse, nursery, and floriculture production"/>
    <s v="330"/>
    <s v="Motor and generator manufacturing"/>
    <n v="15055"/>
    <s v="Industry Use"/>
    <n v="6.4300000000000003E-9"/>
    <x v="8"/>
    <x v="8"/>
    <x v="1"/>
    <x v="1"/>
  </r>
  <r>
    <s v="6"/>
    <s v="Greenhouse, nursery, and floriculture production"/>
    <s v="341"/>
    <s v="Light truck and utility vehicle manufacturing"/>
    <n v="15055"/>
    <s v="Industry Use"/>
    <n v="1.5E-9"/>
    <x v="8"/>
    <x v="8"/>
    <x v="1"/>
    <x v="1"/>
  </r>
  <r>
    <s v="6"/>
    <s v="Greenhouse, nursery, and floriculture production"/>
    <s v="343"/>
    <s v="Motor vehicle body manufacturing"/>
    <n v="15055"/>
    <s v="Industry Use"/>
    <n v="1.49E-10"/>
    <x v="8"/>
    <x v="8"/>
    <x v="1"/>
    <x v="1"/>
  </r>
  <r>
    <s v="6"/>
    <s v="Greenhouse, nursery, and floriculture production"/>
    <s v="346"/>
    <s v="Travel trailer and camper manufacturing"/>
    <n v="15055"/>
    <s v="Industry Use"/>
    <n v="9.29E-10"/>
    <x v="8"/>
    <x v="8"/>
    <x v="1"/>
    <x v="1"/>
  </r>
  <r>
    <s v="6"/>
    <s v="Greenhouse, nursery, and floriculture production"/>
    <s v="348"/>
    <s v="Motor vehicle electrical and electronic equipment manufacturing"/>
    <n v="15055"/>
    <s v="Industry Use"/>
    <n v="6.1199999999999999E-6"/>
    <x v="8"/>
    <x v="8"/>
    <x v="1"/>
    <x v="1"/>
  </r>
  <r>
    <s v="6"/>
    <s v="Greenhouse, nursery, and floriculture production"/>
    <s v="364"/>
    <s v="All other transportation equipment manufacturing"/>
    <n v="15055"/>
    <s v="Industry Use"/>
    <n v="3.03E-8"/>
    <x v="8"/>
    <x v="8"/>
    <x v="1"/>
    <x v="1"/>
  </r>
  <r>
    <s v="6"/>
    <s v="Greenhouse, nursery, and floriculture production"/>
    <s v="365"/>
    <s v="Wood kitchen cabinet and countertop manufacturing"/>
    <n v="15055"/>
    <s v="Industry Use"/>
    <n v="3.0799999999999998E-8"/>
    <x v="8"/>
    <x v="8"/>
    <x v="1"/>
    <x v="1"/>
  </r>
  <r>
    <s v="6"/>
    <s v="Greenhouse, nursery, and floriculture production"/>
    <s v="366"/>
    <s v="Upholstered household furniture manufacturing"/>
    <n v="15055"/>
    <s v="Industry Use"/>
    <n v="1.8999999999999999E-11"/>
    <x v="8"/>
    <x v="8"/>
    <x v="1"/>
    <x v="1"/>
  </r>
  <r>
    <s v="6"/>
    <s v="Greenhouse, nursery, and floriculture production"/>
    <s v="371"/>
    <s v="Custom architectural woodwork and millwork"/>
    <n v="15055"/>
    <s v="Industry Use"/>
    <n v="3.0700000000000003E-10"/>
    <x v="8"/>
    <x v="8"/>
    <x v="1"/>
    <x v="1"/>
  </r>
  <r>
    <s v="6"/>
    <s v="Greenhouse, nursery, and floriculture production"/>
    <s v="376"/>
    <s v="Surgical and medical instrument manufacturing"/>
    <n v="15055"/>
    <s v="Industry Use"/>
    <n v="2.2099999999999999E-8"/>
    <x v="8"/>
    <x v="8"/>
    <x v="1"/>
    <x v="1"/>
  </r>
  <r>
    <s v="6"/>
    <s v="Greenhouse, nursery, and floriculture production"/>
    <s v="381"/>
    <s v="Jewelry and silverware manufacturing"/>
    <n v="15055"/>
    <s v="Industry Use"/>
    <n v="7.9900000000000003E-11"/>
    <x v="8"/>
    <x v="8"/>
    <x v="1"/>
    <x v="1"/>
  </r>
  <r>
    <s v="6"/>
    <s v="Greenhouse, nursery, and floriculture production"/>
    <s v="382"/>
    <s v="Sporting and athletic goods manufacturing"/>
    <n v="15055"/>
    <s v="Industry Use"/>
    <n v="4.9600000000000002E-9"/>
    <x v="8"/>
    <x v="8"/>
    <x v="1"/>
    <x v="1"/>
  </r>
  <r>
    <s v="6"/>
    <s v="Greenhouse, nursery, and floriculture production"/>
    <s v="383"/>
    <s v="Doll, toy, and game manufacturing"/>
    <n v="15055"/>
    <s v="Industry Use"/>
    <n v="3.7300000000000001E-9"/>
    <x v="8"/>
    <x v="8"/>
    <x v="1"/>
    <x v="1"/>
  </r>
  <r>
    <s v="6"/>
    <s v="Greenhouse, nursery, and floriculture production"/>
    <s v="385"/>
    <s v="Sign manufacturing"/>
    <n v="15055"/>
    <s v="Industry Use"/>
    <n v="1.05E-8"/>
    <x v="8"/>
    <x v="8"/>
    <x v="1"/>
    <x v="1"/>
  </r>
  <r>
    <s v="6"/>
    <s v="Greenhouse, nursery, and floriculture production"/>
    <s v="392"/>
    <s v="Wholesale - Motor vehicle and motor vehicle parts and supplies"/>
    <n v="15055"/>
    <s v="Industry Use"/>
    <n v="6.2600000000000004E-5"/>
    <x v="9"/>
    <x v="9"/>
    <x v="1"/>
    <x v="1"/>
  </r>
  <r>
    <s v="6"/>
    <s v="Greenhouse, nursery, and floriculture production"/>
    <s v="393"/>
    <s v="Wholesale - Professional and commercial equipment and supplies"/>
    <n v="15055"/>
    <s v="Industry Use"/>
    <n v="6.0099999999999997E-5"/>
    <x v="9"/>
    <x v="9"/>
    <x v="1"/>
    <x v="1"/>
  </r>
  <r>
    <s v="6"/>
    <s v="Greenhouse, nursery, and floriculture production"/>
    <s v="394"/>
    <s v="Wholesale - Household appliances and electrical and electronic goods"/>
    <n v="15055"/>
    <s v="Industry Use"/>
    <n v="4.0800000000000002E-5"/>
    <x v="9"/>
    <x v="9"/>
    <x v="1"/>
    <x v="1"/>
  </r>
  <r>
    <s v="6"/>
    <s v="Greenhouse, nursery, and floriculture production"/>
    <s v="395"/>
    <s v="Wholesale - Machinery, equipment, and supplies"/>
    <n v="15055"/>
    <s v="Industry Use"/>
    <n v="3.1646499999999999E-4"/>
    <x v="9"/>
    <x v="9"/>
    <x v="1"/>
    <x v="1"/>
  </r>
  <r>
    <s v="6"/>
    <s v="Greenhouse, nursery, and floriculture production"/>
    <s v="396"/>
    <s v="Wholesale - Other durable goods merchant wholesalers"/>
    <n v="15055"/>
    <s v="Industry Use"/>
    <n v="2.17226E-4"/>
    <x v="9"/>
    <x v="9"/>
    <x v="1"/>
    <x v="1"/>
  </r>
  <r>
    <s v="6"/>
    <s v="Greenhouse, nursery, and floriculture production"/>
    <s v="398"/>
    <s v="Wholesale - Grocery and related product wholesalers"/>
    <n v="15055"/>
    <s v="Industry Use"/>
    <n v="8.8899999999999996E-6"/>
    <x v="9"/>
    <x v="9"/>
    <x v="1"/>
    <x v="1"/>
  </r>
  <r>
    <s v="6"/>
    <s v="Greenhouse, nursery, and floriculture production"/>
    <s v="399"/>
    <s v="Wholesale - Petroleum and petroleum products"/>
    <n v="15055"/>
    <s v="Industry Use"/>
    <n v="9.8019399999999999E-4"/>
    <x v="9"/>
    <x v="9"/>
    <x v="1"/>
    <x v="1"/>
  </r>
  <r>
    <s v="6"/>
    <s v="Greenhouse, nursery, and floriculture production"/>
    <s v="400"/>
    <s v="Wholesale - Other nondurable goods merchant wholesalers"/>
    <n v="15055"/>
    <s v="Industry Use"/>
    <n v="9.1001659999999998E-3"/>
    <x v="9"/>
    <x v="9"/>
    <x v="1"/>
    <x v="1"/>
  </r>
  <r>
    <s v="6"/>
    <s v="Greenhouse, nursery, and floriculture production"/>
    <s v="401"/>
    <s v="Wholesale - Wholesale electronic markets and agents and brokers"/>
    <n v="15055"/>
    <s v="Industry Use"/>
    <n v="5.7400000000000001E-6"/>
    <x v="9"/>
    <x v="9"/>
    <x v="1"/>
    <x v="1"/>
  </r>
  <r>
    <s v="6"/>
    <s v="Greenhouse, nursery, and floriculture production"/>
    <s v="405"/>
    <s v="Retail - Building material and garden equipment and supplies stores"/>
    <n v="15055"/>
    <s v="Industry Use"/>
    <n v="2.7800000000000001E-5"/>
    <x v="10"/>
    <x v="10"/>
    <x v="1"/>
    <x v="1"/>
  </r>
  <r>
    <s v="6"/>
    <s v="Greenhouse, nursery, and floriculture production"/>
    <s v="406"/>
    <s v="Retail - Food and beverage stores"/>
    <n v="15055"/>
    <s v="Industry Use"/>
    <n v="4.57E-5"/>
    <x v="10"/>
    <x v="10"/>
    <x v="1"/>
    <x v="1"/>
  </r>
  <r>
    <s v="6"/>
    <s v="Greenhouse, nursery, and floriculture production"/>
    <s v="408"/>
    <s v="Retail - Gasoline stores"/>
    <n v="15055"/>
    <s v="Industry Use"/>
    <n v="7.8830100000000004E-4"/>
    <x v="10"/>
    <x v="10"/>
    <x v="1"/>
    <x v="1"/>
  </r>
  <r>
    <s v="6"/>
    <s v="Greenhouse, nursery, and floriculture production"/>
    <s v="411"/>
    <s v="Retail - General merchandise stores"/>
    <n v="15055"/>
    <s v="Industry Use"/>
    <n v="6.0800000000000001E-5"/>
    <x v="10"/>
    <x v="10"/>
    <x v="1"/>
    <x v="1"/>
  </r>
  <r>
    <s v="6"/>
    <s v="Greenhouse, nursery, and floriculture production"/>
    <s v="413"/>
    <s v="Retail - Nonstore retailers"/>
    <n v="15055"/>
    <s v="Industry Use"/>
    <n v="9.3100000000000006E-6"/>
    <x v="10"/>
    <x v="10"/>
    <x v="1"/>
    <x v="1"/>
  </r>
  <r>
    <s v="6"/>
    <s v="Greenhouse, nursery, and floriculture production"/>
    <s v="414"/>
    <s v="Air transportation"/>
    <n v="15055"/>
    <s v="Industry Use"/>
    <n v="2.9900000000000002E-6"/>
    <x v="11"/>
    <x v="11"/>
    <x v="1"/>
    <x v="1"/>
  </r>
  <r>
    <s v="6"/>
    <s v="Greenhouse, nursery, and floriculture production"/>
    <s v="415"/>
    <s v="Rail transportation"/>
    <n v="15055"/>
    <s v="Industry Use"/>
    <n v="7.1400000000000001E-5"/>
    <x v="11"/>
    <x v="11"/>
    <x v="1"/>
    <x v="1"/>
  </r>
  <r>
    <s v="6"/>
    <s v="Greenhouse, nursery, and floriculture production"/>
    <s v="416"/>
    <s v="Water transportation"/>
    <n v="15055"/>
    <s v="Industry Use"/>
    <n v="2.03E-6"/>
    <x v="11"/>
    <x v="11"/>
    <x v="1"/>
    <x v="1"/>
  </r>
  <r>
    <s v="6"/>
    <s v="Greenhouse, nursery, and floriculture production"/>
    <s v="417"/>
    <s v="Truck transportation"/>
    <n v="15055"/>
    <s v="Industry Use"/>
    <n v="2.527339E-3"/>
    <x v="11"/>
    <x v="11"/>
    <x v="1"/>
    <x v="1"/>
  </r>
  <r>
    <s v="6"/>
    <s v="Greenhouse, nursery, and floriculture production"/>
    <s v="419"/>
    <s v="Pipeline transportation"/>
    <n v="15055"/>
    <s v="Industry Use"/>
    <n v="1.5099999999999999E-5"/>
    <x v="11"/>
    <x v="11"/>
    <x v="1"/>
    <x v="1"/>
  </r>
  <r>
    <s v="6"/>
    <s v="Greenhouse, nursery, and floriculture production"/>
    <s v="420"/>
    <s v="Scenic and sightseeing transportation and support activities for transportation"/>
    <n v="15055"/>
    <s v="Industry Use"/>
    <n v="1.1600000000000001E-5"/>
    <x v="11"/>
    <x v="11"/>
    <x v="1"/>
    <x v="1"/>
  </r>
  <r>
    <s v="6"/>
    <s v="Greenhouse, nursery, and floriculture production"/>
    <s v="421"/>
    <s v="Couriers and messengers"/>
    <n v="15055"/>
    <s v="Industry Use"/>
    <n v="1.0899999999999999E-6"/>
    <x v="11"/>
    <x v="11"/>
    <x v="1"/>
    <x v="1"/>
  </r>
  <r>
    <s v="6"/>
    <s v="Greenhouse, nursery, and floriculture production"/>
    <s v="422"/>
    <s v="Warehousing and storage"/>
    <n v="15055"/>
    <s v="Industry Use"/>
    <n v="9.9599999999999995E-5"/>
    <x v="11"/>
    <x v="11"/>
    <x v="1"/>
    <x v="1"/>
  </r>
  <r>
    <s v="6"/>
    <s v="Greenhouse, nursery, and floriculture production"/>
    <s v="428"/>
    <s v="Software publishers"/>
    <n v="15055"/>
    <s v="Industry Use"/>
    <n v="1.8199999999999999E-5"/>
    <x v="12"/>
    <x v="12"/>
    <x v="1"/>
    <x v="1"/>
  </r>
  <r>
    <s v="6"/>
    <s v="Greenhouse, nursery, and floriculture production"/>
    <s v="431"/>
    <s v="Radio and television broadcasting"/>
    <n v="15055"/>
    <s v="Industry Use"/>
    <n v="3.2500000000000002E-10"/>
    <x v="12"/>
    <x v="12"/>
    <x v="1"/>
    <x v="1"/>
  </r>
  <r>
    <s v="6"/>
    <s v="Greenhouse, nursery, and floriculture production"/>
    <s v="433"/>
    <s v="Wired telecommunications carriers"/>
    <n v="15055"/>
    <s v="Industry Use"/>
    <n v="7.3800000000000005E-5"/>
    <x v="12"/>
    <x v="12"/>
    <x v="1"/>
    <x v="1"/>
  </r>
  <r>
    <s v="6"/>
    <s v="Greenhouse, nursery, and floriculture production"/>
    <s v="436"/>
    <s v="Data processing, hosting, and related services"/>
    <n v="15055"/>
    <s v="Industry Use"/>
    <n v="9.6700000000000006E-6"/>
    <x v="12"/>
    <x v="12"/>
    <x v="1"/>
    <x v="1"/>
  </r>
  <r>
    <s v="6"/>
    <s v="Greenhouse, nursery, and floriculture production"/>
    <s v="439"/>
    <s v="Nondepository credit intermediation and related activities"/>
    <n v="15055"/>
    <s v="Industry Use"/>
    <n v="2.6100000000000001E-5"/>
    <x v="13"/>
    <x v="13"/>
    <x v="1"/>
    <x v="1"/>
  </r>
  <r>
    <s v="6"/>
    <s v="Greenhouse, nursery, and floriculture production"/>
    <s v="440"/>
    <s v="Securities and commodity contracts intermediation and brokerage"/>
    <n v="15055"/>
    <s v="Industry Use"/>
    <n v="1.4500000000000001E-6"/>
    <x v="13"/>
    <x v="13"/>
    <x v="1"/>
    <x v="1"/>
  </r>
  <r>
    <s v="6"/>
    <s v="Greenhouse, nursery, and floriculture production"/>
    <s v="441"/>
    <s v="Monetary authorities and depository credit intermediation"/>
    <n v="15055"/>
    <s v="Industry Use"/>
    <n v="3.8820800000000002E-4"/>
    <x v="13"/>
    <x v="13"/>
    <x v="1"/>
    <x v="1"/>
  </r>
  <r>
    <s v="6"/>
    <s v="Greenhouse, nursery, and floriculture production"/>
    <s v="442"/>
    <s v="Other financial investment activities"/>
    <n v="15055"/>
    <s v="Industry Use"/>
    <n v="2.5400000000000001E-5"/>
    <x v="13"/>
    <x v="13"/>
    <x v="1"/>
    <x v="1"/>
  </r>
  <r>
    <s v="6"/>
    <s v="Greenhouse, nursery, and floriculture production"/>
    <s v="443"/>
    <s v="Direct life insurance carriers"/>
    <n v="15055"/>
    <s v="Industry Use"/>
    <n v="9.7100000000000003E-8"/>
    <x v="13"/>
    <x v="13"/>
    <x v="1"/>
    <x v="1"/>
  </r>
  <r>
    <s v="6"/>
    <s v="Greenhouse, nursery, and floriculture production"/>
    <s v="444"/>
    <s v="Insurance carriers, except direct life"/>
    <n v="15055"/>
    <s v="Industry Use"/>
    <n v="1.37973E-4"/>
    <x v="13"/>
    <x v="13"/>
    <x v="1"/>
    <x v="1"/>
  </r>
  <r>
    <s v="6"/>
    <s v="Greenhouse, nursery, and floriculture production"/>
    <s v="445"/>
    <s v="Insurance agencies, brokerages, and related activities"/>
    <n v="15055"/>
    <s v="Industry Use"/>
    <n v="5.7399999999999999E-5"/>
    <x v="13"/>
    <x v="13"/>
    <x v="1"/>
    <x v="1"/>
  </r>
  <r>
    <s v="6"/>
    <s v="Greenhouse, nursery, and floriculture production"/>
    <s v="447"/>
    <s v="Other real estate"/>
    <n v="15055"/>
    <s v="Industry Use"/>
    <n v="3.1851700000000002E-3"/>
    <x v="14"/>
    <x v="14"/>
    <x v="1"/>
    <x v="1"/>
  </r>
  <r>
    <s v="6"/>
    <s v="Greenhouse, nursery, and floriculture production"/>
    <s v="450"/>
    <s v="Automotive equipment rental and leasing"/>
    <n v="15055"/>
    <s v="Industry Use"/>
    <n v="1.4399999999999999E-5"/>
    <x v="15"/>
    <x v="15"/>
    <x v="1"/>
    <x v="1"/>
  </r>
  <r>
    <s v="6"/>
    <s v="Greenhouse, nursery, and floriculture production"/>
    <s v="451"/>
    <s v="General and consumer goods rental except video tapes and discs"/>
    <n v="15055"/>
    <s v="Industry Use"/>
    <n v="6.0099999999999997E-5"/>
    <x v="15"/>
    <x v="15"/>
    <x v="1"/>
    <x v="1"/>
  </r>
  <r>
    <s v="6"/>
    <s v="Greenhouse, nursery, and floriculture production"/>
    <s v="453"/>
    <s v="Commercial and industrial machinery and equipment rental and leasing"/>
    <n v="15055"/>
    <s v="Industry Use"/>
    <n v="1.2165629999999999E-3"/>
    <x v="15"/>
    <x v="15"/>
    <x v="1"/>
    <x v="1"/>
  </r>
  <r>
    <s v="6"/>
    <s v="Greenhouse, nursery, and floriculture production"/>
    <s v="454"/>
    <s v="Lessors of nonfinancial intangible assets"/>
    <n v="15055"/>
    <s v="Industry Use"/>
    <n v="1.42E-6"/>
    <x v="15"/>
    <x v="15"/>
    <x v="1"/>
    <x v="1"/>
  </r>
  <r>
    <s v="6"/>
    <s v="Greenhouse, nursery, and floriculture production"/>
    <s v="455"/>
    <s v="Legal services"/>
    <n v="15055"/>
    <s v="Industry Use"/>
    <n v="1.7600000000000001E-5"/>
    <x v="16"/>
    <x v="16"/>
    <x v="1"/>
    <x v="1"/>
  </r>
  <r>
    <s v="6"/>
    <s v="Greenhouse, nursery, and floriculture production"/>
    <s v="456"/>
    <s v="Accounting, tax preparation, bookkeeping, and payroll services"/>
    <n v="15055"/>
    <s v="Industry Use"/>
    <n v="2.2872699999999999E-4"/>
    <x v="16"/>
    <x v="16"/>
    <x v="1"/>
    <x v="1"/>
  </r>
  <r>
    <s v="6"/>
    <s v="Greenhouse, nursery, and floriculture production"/>
    <s v="459"/>
    <s v="Custom computer programming services"/>
    <n v="15055"/>
    <s v="Industry Use"/>
    <n v="8.0800000000000006E-6"/>
    <x v="16"/>
    <x v="16"/>
    <x v="1"/>
    <x v="1"/>
  </r>
  <r>
    <s v="6"/>
    <s v="Greenhouse, nursery, and floriculture production"/>
    <s v="460"/>
    <s v="Computer systems design services"/>
    <n v="15055"/>
    <s v="Industry Use"/>
    <n v="5.24E-5"/>
    <x v="16"/>
    <x v="16"/>
    <x v="1"/>
    <x v="1"/>
  </r>
  <r>
    <s v="6"/>
    <s v="Greenhouse, nursery, and floriculture production"/>
    <s v="461"/>
    <s v="Other computer related services, including facilities management"/>
    <n v="15055"/>
    <s v="Industry Use"/>
    <n v="2.3900000000000002E-5"/>
    <x v="16"/>
    <x v="16"/>
    <x v="1"/>
    <x v="1"/>
  </r>
  <r>
    <s v="6"/>
    <s v="Greenhouse, nursery, and floriculture production"/>
    <s v="462"/>
    <s v="Management consulting services"/>
    <n v="15055"/>
    <s v="Industry Use"/>
    <n v="8.5600000000000004E-7"/>
    <x v="16"/>
    <x v="16"/>
    <x v="1"/>
    <x v="1"/>
  </r>
  <r>
    <s v="6"/>
    <s v="Greenhouse, nursery, and floriculture production"/>
    <s v="464"/>
    <s v="Scientific research and development services"/>
    <n v="15055"/>
    <s v="Industry Use"/>
    <n v="6.2099999999999994E-8"/>
    <x v="16"/>
    <x v="16"/>
    <x v="1"/>
    <x v="1"/>
  </r>
  <r>
    <s v="6"/>
    <s v="Greenhouse, nursery, and floriculture production"/>
    <s v="470"/>
    <s v="Office administrative services"/>
    <n v="15055"/>
    <s v="Industry Use"/>
    <n v="1.31E-6"/>
    <x v="17"/>
    <x v="17"/>
    <x v="1"/>
    <x v="1"/>
  </r>
  <r>
    <s v="6"/>
    <s v="Greenhouse, nursery, and floriculture production"/>
    <s v="471"/>
    <s v="Facilities support services"/>
    <n v="15055"/>
    <s v="Industry Use"/>
    <n v="4.6900000000000003E-8"/>
    <x v="17"/>
    <x v="17"/>
    <x v="1"/>
    <x v="1"/>
  </r>
  <r>
    <s v="6"/>
    <s v="Greenhouse, nursery, and floriculture production"/>
    <s v="472"/>
    <s v="Employment services"/>
    <n v="15055"/>
    <s v="Industry Use"/>
    <n v="3.4200000000000002E-7"/>
    <x v="17"/>
    <x v="17"/>
    <x v="1"/>
    <x v="1"/>
  </r>
  <r>
    <s v="6"/>
    <s v="Greenhouse, nursery, and floriculture production"/>
    <s v="476"/>
    <s v="Services to buildings"/>
    <n v="15055"/>
    <s v="Industry Use"/>
    <n v="1.8199999999999999E-5"/>
    <x v="17"/>
    <x v="17"/>
    <x v="1"/>
    <x v="1"/>
  </r>
  <r>
    <s v="6"/>
    <s v="Greenhouse, nursery, and floriculture production"/>
    <s v="477"/>
    <s v="Landscape and horticultural services"/>
    <n v="15055"/>
    <s v="Industry Use"/>
    <n v="1.4416599999999999E-4"/>
    <x v="17"/>
    <x v="17"/>
    <x v="1"/>
    <x v="1"/>
  </r>
  <r>
    <s v="6"/>
    <s v="Greenhouse, nursery, and floriculture production"/>
    <s v="479"/>
    <s v="Waste management and remediation services"/>
    <n v="15055"/>
    <s v="Industry Use"/>
    <n v="6.6099999999999994E-5"/>
    <x v="17"/>
    <x v="17"/>
    <x v="1"/>
    <x v="1"/>
  </r>
  <r>
    <s v="6"/>
    <s v="Greenhouse, nursery, and floriculture production"/>
    <s v="496"/>
    <s v="Performing arts companies"/>
    <n v="15055"/>
    <s v="Industry Use"/>
    <n v="2.57E-6"/>
    <x v="19"/>
    <x v="19"/>
    <x v="1"/>
    <x v="1"/>
  </r>
  <r>
    <s v="6"/>
    <s v="Greenhouse, nursery, and floriculture production"/>
    <s v="498"/>
    <s v="Racing and Track Operation"/>
    <n v="15055"/>
    <s v="Industry Use"/>
    <n v="6.0399999999999998E-5"/>
    <x v="19"/>
    <x v="19"/>
    <x v="1"/>
    <x v="1"/>
  </r>
  <r>
    <s v="6"/>
    <s v="Greenhouse, nursery, and floriculture production"/>
    <s v="500"/>
    <s v="Promoters of performing arts and sports and agents for public figures"/>
    <n v="15055"/>
    <s v="Industry Use"/>
    <n v="2.4099999999999998E-6"/>
    <x v="19"/>
    <x v="19"/>
    <x v="1"/>
    <x v="1"/>
  </r>
  <r>
    <s v="6"/>
    <s v="Greenhouse, nursery, and floriculture production"/>
    <s v="501"/>
    <s v="Museums, historical sites, zoos, and parks"/>
    <n v="15055"/>
    <s v="Industry Use"/>
    <n v="6.1400000000000005E-10"/>
    <x v="19"/>
    <x v="19"/>
    <x v="1"/>
    <x v="1"/>
  </r>
  <r>
    <s v="6"/>
    <s v="Greenhouse, nursery, and floriculture production"/>
    <s v="504"/>
    <s v="Other amusement and recreation industries"/>
    <n v="15055"/>
    <s v="Industry Use"/>
    <n v="6.4699999999999999E-6"/>
    <x v="19"/>
    <x v="19"/>
    <x v="1"/>
    <x v="1"/>
  </r>
  <r>
    <s v="6"/>
    <s v="Greenhouse, nursery, and floriculture production"/>
    <s v="507"/>
    <s v="Hotels and motels, including casino hotels"/>
    <n v="15055"/>
    <s v="Industry Use"/>
    <n v="5.3600000000000001E-11"/>
    <x v="20"/>
    <x v="20"/>
    <x v="1"/>
    <x v="1"/>
  </r>
  <r>
    <s v="6"/>
    <s v="Greenhouse, nursery, and floriculture production"/>
    <s v="508"/>
    <s v="Other accommodations"/>
    <n v="15055"/>
    <s v="Industry Use"/>
    <n v="1.56E-11"/>
    <x v="20"/>
    <x v="20"/>
    <x v="1"/>
    <x v="1"/>
  </r>
  <r>
    <s v="6"/>
    <s v="Greenhouse, nursery, and floriculture production"/>
    <s v="509"/>
    <s v="Full-service restaurants"/>
    <n v="15055"/>
    <s v="Industry Use"/>
    <n v="1.35883E-4"/>
    <x v="20"/>
    <x v="20"/>
    <x v="1"/>
    <x v="1"/>
  </r>
  <r>
    <s v="6"/>
    <s v="Greenhouse, nursery, and floriculture production"/>
    <s v="510"/>
    <s v="Limited-service restaurants"/>
    <n v="15055"/>
    <s v="Industry Use"/>
    <n v="1.73E-5"/>
    <x v="20"/>
    <x v="20"/>
    <x v="1"/>
    <x v="1"/>
  </r>
  <r>
    <s v="6"/>
    <s v="Greenhouse, nursery, and floriculture production"/>
    <s v="511"/>
    <s v="All other food and drinking places"/>
    <n v="15055"/>
    <s v="Industry Use"/>
    <n v="1.5299999999999999E-5"/>
    <x v="20"/>
    <x v="20"/>
    <x v="1"/>
    <x v="1"/>
  </r>
  <r>
    <s v="6"/>
    <s v="Greenhouse, nursery, and floriculture production"/>
    <s v="514"/>
    <s v="Electronic and precision equipment repair and maintenance"/>
    <n v="15055"/>
    <s v="Industry Use"/>
    <n v="5.3399999999999997E-6"/>
    <x v="21"/>
    <x v="21"/>
    <x v="1"/>
    <x v="1"/>
  </r>
  <r>
    <s v="6"/>
    <s v="Greenhouse, nursery, and floriculture production"/>
    <s v="515"/>
    <s v="Commercial and industrial machinery and equipment repair and maintenance"/>
    <n v="15055"/>
    <s v="Industry Use"/>
    <n v="3.2199999999999997E-5"/>
    <x v="21"/>
    <x v="21"/>
    <x v="1"/>
    <x v="1"/>
  </r>
  <r>
    <s v="6"/>
    <s v="Greenhouse, nursery, and floriculture production"/>
    <s v="519"/>
    <s v="Dry-cleaning and laundry services"/>
    <n v="15055"/>
    <s v="Industry Use"/>
    <n v="8.4600000000000003E-8"/>
    <x v="21"/>
    <x v="21"/>
    <x v="1"/>
    <x v="1"/>
  </r>
  <r>
    <s v="6"/>
    <s v="Greenhouse, nursery, and floriculture production"/>
    <s v="523"/>
    <s v="Business and professional associations"/>
    <n v="15055"/>
    <s v="Industry Use"/>
    <n v="6.1399999999999997E-6"/>
    <x v="21"/>
    <x v="21"/>
    <x v="1"/>
    <x v="1"/>
  </r>
  <r>
    <s v="6"/>
    <s v="Greenhouse, nursery, and floriculture production"/>
    <s v="526"/>
    <s v="Postal service"/>
    <n v="15055"/>
    <s v="Industry Use"/>
    <n v="2.7500000000000001E-7"/>
    <x v="22"/>
    <x v="22"/>
    <x v="1"/>
    <x v="1"/>
  </r>
  <r>
    <s v="6"/>
    <s v="Greenhouse, nursery, and floriculture production"/>
    <s v="528"/>
    <s v="Other federal government enterprises"/>
    <n v="15055"/>
    <s v="Industry Use"/>
    <n v="2.7400000000000001E-9"/>
    <x v="22"/>
    <x v="22"/>
    <x v="1"/>
    <x v="1"/>
  </r>
  <r>
    <s v="6"/>
    <s v="Greenhouse, nursery, and floriculture production"/>
    <s v="532"/>
    <s v="Local government passenger transit"/>
    <n v="15055"/>
    <s v="Industry Use"/>
    <n v="1.5799999999999999E-8"/>
    <x v="22"/>
    <x v="22"/>
    <x v="1"/>
    <x v="1"/>
  </r>
  <r>
    <s v="6"/>
    <s v="Greenhouse, nursery, and floriculture production"/>
    <s v="533"/>
    <s v="Local government electric utilities"/>
    <n v="15055"/>
    <s v="Industry Use"/>
    <n v="9.2099999999999999E-6"/>
    <x v="22"/>
    <x v="22"/>
    <x v="1"/>
    <x v="1"/>
  </r>
  <r>
    <s v="6"/>
    <s v="Greenhouse, nursery, and floriculture production"/>
    <s v="5001"/>
    <s v="Employee Compensation"/>
    <n v="15053"/>
    <s v="Factor Receipts"/>
    <n v="1.0920445000000001E-2"/>
    <x v="23"/>
    <x v="23"/>
    <x v="1"/>
    <x v="1"/>
  </r>
  <r>
    <s v="6"/>
    <s v="Greenhouse, nursery, and floriculture production"/>
    <s v="6001"/>
    <s v="Proprietor Income"/>
    <n v="15053"/>
    <s v="Factor Receipts"/>
    <n v="4.7821340000000004E-3"/>
    <x v="24"/>
    <x v="24"/>
    <x v="1"/>
    <x v="1"/>
  </r>
  <r>
    <s v="6"/>
    <s v="Greenhouse, nursery, and floriculture production"/>
    <s v="7001"/>
    <s v="Other Property Type Income"/>
    <n v="15053"/>
    <s v="Factor Receipts"/>
    <n v="8.4044429999999993E-3"/>
    <x v="25"/>
    <x v="25"/>
    <x v="1"/>
    <x v="1"/>
  </r>
  <r>
    <s v="6"/>
    <s v="Greenhouse, nursery, and floriculture production"/>
    <s v="8001"/>
    <s v="Taxes on Production and Imports"/>
    <n v="15053"/>
    <s v="Factor Receipts"/>
    <n v="2.7099999999999999E-6"/>
    <x v="26"/>
    <x v="26"/>
    <x v="1"/>
    <x v="1"/>
  </r>
  <r>
    <s v="6"/>
    <s v="Greenhouse, nursery, and floriculture production"/>
    <s v="11001"/>
    <s v="Federal Government NonDefense"/>
    <n v="15055"/>
    <s v="Industry Use"/>
    <n v="1.8199999999999999E-7"/>
    <x v="27"/>
    <x v="27"/>
    <x v="1"/>
    <x v="1"/>
  </r>
  <r>
    <s v="6"/>
    <s v="Greenhouse, nursery, and floriculture production"/>
    <s v="12001"/>
    <s v="State/Local Govt NonEducation"/>
    <n v="15055"/>
    <s v="Industry Use"/>
    <n v="1.21308E-4"/>
    <x v="27"/>
    <x v="27"/>
    <x v="1"/>
    <x v="1"/>
  </r>
  <r>
    <s v="6"/>
    <s v="Greenhouse, nursery, and floriculture production"/>
    <s v="14002"/>
    <s v="Inventory Additions/Deletions"/>
    <n v="15055"/>
    <s v="Industry Use"/>
    <n v="6.2099999999999998E-6"/>
    <x v="27"/>
    <x v="27"/>
    <x v="1"/>
    <x v="1"/>
  </r>
  <r>
    <s v="6"/>
    <s v="Greenhouse, nursery, and floriculture production"/>
    <s v="25001"/>
    <s v="Foreign Trade"/>
    <n v="15056"/>
    <s v="Industry Trade"/>
    <n v="5.3918789999999996E-3"/>
    <x v="28"/>
    <x v="28"/>
    <x v="1"/>
    <x v="1"/>
  </r>
  <r>
    <s v="6"/>
    <s v="Greenhouse, nursery, and floriculture production"/>
    <s v="28001"/>
    <s v="Domestic Trade"/>
    <n v="15056"/>
    <s v="Industry Trade"/>
    <n v="4.1397976000000003E-2"/>
    <x v="29"/>
    <x v="29"/>
    <x v="1"/>
    <x v="1"/>
  </r>
  <r>
    <s v="7"/>
    <s v="Tobacco farming"/>
    <s v="5001"/>
    <s v="Employee Compensation"/>
    <n v="15053"/>
    <s v="Factor Receipts"/>
    <n v="0"/>
    <x v="23"/>
    <x v="23"/>
    <x v="0"/>
    <x v="0"/>
  </r>
  <r>
    <s v="7"/>
    <s v="Tobacco farming"/>
    <s v="6001"/>
    <s v="Proprietor Income"/>
    <n v="15053"/>
    <s v="Factor Receipts"/>
    <n v="0"/>
    <x v="24"/>
    <x v="24"/>
    <x v="0"/>
    <x v="0"/>
  </r>
  <r>
    <s v="7"/>
    <s v="Tobacco farming"/>
    <s v="7001"/>
    <s v="Other Property Type Income"/>
    <n v="15053"/>
    <s v="Factor Receipts"/>
    <n v="0"/>
    <x v="25"/>
    <x v="25"/>
    <x v="0"/>
    <x v="0"/>
  </r>
  <r>
    <s v="7"/>
    <s v="Tobacco farming"/>
    <s v="8001"/>
    <s v="Taxes on Production and Imports"/>
    <n v="15053"/>
    <s v="Factor Receipts"/>
    <n v="0"/>
    <x v="26"/>
    <x v="26"/>
    <x v="0"/>
    <x v="0"/>
  </r>
  <r>
    <s v="8"/>
    <s v="Cotton farming"/>
    <s v="5001"/>
    <s v="Employee Compensation"/>
    <n v="15053"/>
    <s v="Factor Receipts"/>
    <n v="0"/>
    <x v="23"/>
    <x v="23"/>
    <x v="0"/>
    <x v="0"/>
  </r>
  <r>
    <s v="8"/>
    <s v="Cotton farming"/>
    <s v="6001"/>
    <s v="Proprietor Income"/>
    <n v="15053"/>
    <s v="Factor Receipts"/>
    <n v="0"/>
    <x v="24"/>
    <x v="24"/>
    <x v="0"/>
    <x v="0"/>
  </r>
  <r>
    <s v="8"/>
    <s v="Cotton farming"/>
    <s v="7001"/>
    <s v="Other Property Type Income"/>
    <n v="15053"/>
    <s v="Factor Receipts"/>
    <n v="0"/>
    <x v="25"/>
    <x v="25"/>
    <x v="0"/>
    <x v="0"/>
  </r>
  <r>
    <s v="8"/>
    <s v="Cotton farming"/>
    <s v="8001"/>
    <s v="Taxes on Production and Imports"/>
    <n v="15053"/>
    <s v="Factor Receipts"/>
    <n v="0"/>
    <x v="26"/>
    <x v="26"/>
    <x v="0"/>
    <x v="0"/>
  </r>
  <r>
    <s v="9"/>
    <s v="Sugarcane and sugar beet farming"/>
    <s v="5001"/>
    <s v="Employee Compensation"/>
    <n v="15053"/>
    <s v="Factor Receipts"/>
    <n v="0"/>
    <x v="23"/>
    <x v="23"/>
    <x v="0"/>
    <x v="0"/>
  </r>
  <r>
    <s v="9"/>
    <s v="Sugarcane and sugar beet farming"/>
    <s v="6001"/>
    <s v="Proprietor Income"/>
    <n v="15053"/>
    <s v="Factor Receipts"/>
    <n v="0"/>
    <x v="24"/>
    <x v="24"/>
    <x v="0"/>
    <x v="0"/>
  </r>
  <r>
    <s v="9"/>
    <s v="Sugarcane and sugar beet farming"/>
    <s v="7001"/>
    <s v="Other Property Type Income"/>
    <n v="15053"/>
    <s v="Factor Receipts"/>
    <n v="0"/>
    <x v="25"/>
    <x v="25"/>
    <x v="0"/>
    <x v="0"/>
  </r>
  <r>
    <s v="9"/>
    <s v="Sugarcane and sugar beet farming"/>
    <s v="8001"/>
    <s v="Taxes on Production and Imports"/>
    <n v="15053"/>
    <s v="Factor Receipts"/>
    <n v="0"/>
    <x v="26"/>
    <x v="26"/>
    <x v="0"/>
    <x v="0"/>
  </r>
  <r>
    <s v="10"/>
    <s v="All other crop farming"/>
    <s v="1"/>
    <s v="Oilseed farming"/>
    <n v="15055"/>
    <s v="Industry Use"/>
    <n v="2.430298E-3"/>
    <x v="0"/>
    <x v="0"/>
    <x v="0"/>
    <x v="0"/>
  </r>
  <r>
    <s v="10"/>
    <s v="All other crop farming"/>
    <s v="2"/>
    <s v="Grain farming"/>
    <n v="15055"/>
    <s v="Industry Use"/>
    <n v="4.2569787999999997E-2"/>
    <x v="0"/>
    <x v="0"/>
    <x v="0"/>
    <x v="0"/>
  </r>
  <r>
    <s v="10"/>
    <s v="All other crop farming"/>
    <s v="3"/>
    <s v="Vegetable and melon farming"/>
    <n v="15055"/>
    <s v="Industry Use"/>
    <n v="1.66E-5"/>
    <x v="1"/>
    <x v="1"/>
    <x v="0"/>
    <x v="0"/>
  </r>
  <r>
    <s v="10"/>
    <s v="All other crop farming"/>
    <s v="4"/>
    <s v="Fruit farming"/>
    <n v="15055"/>
    <s v="Industry Use"/>
    <n v="3.6399999999999997E-5"/>
    <x v="1"/>
    <x v="1"/>
    <x v="0"/>
    <x v="0"/>
  </r>
  <r>
    <s v="10"/>
    <s v="All other crop farming"/>
    <s v="5"/>
    <s v="Tree nut farming"/>
    <n v="15055"/>
    <s v="Industry Use"/>
    <n v="1.03E-5"/>
    <x v="1"/>
    <x v="1"/>
    <x v="0"/>
    <x v="0"/>
  </r>
  <r>
    <s v="10"/>
    <s v="All other crop farming"/>
    <s v="6"/>
    <s v="Greenhouse, nursery, and floriculture production"/>
    <n v="15055"/>
    <s v="Industry Use"/>
    <n v="2.05E-5"/>
    <x v="1"/>
    <x v="1"/>
    <x v="0"/>
    <x v="0"/>
  </r>
  <r>
    <s v="10"/>
    <s v="All other crop farming"/>
    <s v="10"/>
    <s v="All other crop farming"/>
    <n v="15055"/>
    <s v="Industry Use"/>
    <n v="2.4374097000000001E-2"/>
    <x v="0"/>
    <x v="0"/>
    <x v="0"/>
    <x v="0"/>
  </r>
  <r>
    <s v="10"/>
    <s v="All other crop farming"/>
    <s v="11"/>
    <s v="Beef cattle ranching and farming, including feedlots and dual-purpose ranching and farming"/>
    <n v="15055"/>
    <s v="Industry Use"/>
    <n v="1.8840638999999999E-2"/>
    <x v="2"/>
    <x v="2"/>
    <x v="0"/>
    <x v="0"/>
  </r>
  <r>
    <s v="10"/>
    <s v="All other crop farming"/>
    <s v="12"/>
    <s v="Dairy cattle and milk production"/>
    <n v="15055"/>
    <s v="Industry Use"/>
    <n v="1.6954177000000001E-2"/>
    <x v="2"/>
    <x v="2"/>
    <x v="0"/>
    <x v="0"/>
  </r>
  <r>
    <s v="10"/>
    <s v="All other crop farming"/>
    <s v="13"/>
    <s v="Poultry and egg production"/>
    <n v="15055"/>
    <s v="Industry Use"/>
    <n v="2.7795599999999999E-4"/>
    <x v="2"/>
    <x v="2"/>
    <x v="0"/>
    <x v="0"/>
  </r>
  <r>
    <s v="10"/>
    <s v="All other crop farming"/>
    <s v="14"/>
    <s v="Animal production, except cattle and poultry and eggs"/>
    <n v="15055"/>
    <s v="Industry Use"/>
    <n v="5.5755320000000002E-3"/>
    <x v="2"/>
    <x v="2"/>
    <x v="0"/>
    <x v="0"/>
  </r>
  <r>
    <s v="10"/>
    <s v="All other crop farming"/>
    <s v="19"/>
    <s v="Support activities for agriculture and forestry"/>
    <n v="15055"/>
    <s v="Industry Use"/>
    <n v="0.26175485399999998"/>
    <x v="3"/>
    <x v="3"/>
    <x v="0"/>
    <x v="0"/>
  </r>
  <r>
    <s v="10"/>
    <s v="All other crop farming"/>
    <s v="20"/>
    <s v="Oil and gas extraction"/>
    <n v="15055"/>
    <s v="Industry Use"/>
    <n v="1.5258700000000001E-4"/>
    <x v="4"/>
    <x v="4"/>
    <x v="0"/>
    <x v="0"/>
  </r>
  <r>
    <s v="10"/>
    <s v="All other crop farming"/>
    <s v="28"/>
    <s v="Stone mining and quarrying"/>
    <n v="15055"/>
    <s v="Industry Use"/>
    <n v="1.120535E-3"/>
    <x v="4"/>
    <x v="4"/>
    <x v="0"/>
    <x v="0"/>
  </r>
  <r>
    <s v="10"/>
    <s v="All other crop farming"/>
    <s v="35"/>
    <s v="Drilling oil and gas wells"/>
    <n v="15055"/>
    <s v="Industry Use"/>
    <n v="1.08E-10"/>
    <x v="4"/>
    <x v="4"/>
    <x v="0"/>
    <x v="0"/>
  </r>
  <r>
    <s v="10"/>
    <s v="All other crop farming"/>
    <s v="36"/>
    <s v="Support activities for oil and gas operations"/>
    <n v="15055"/>
    <s v="Industry Use"/>
    <n v="3.8700000000000001E-9"/>
    <x v="4"/>
    <x v="4"/>
    <x v="0"/>
    <x v="0"/>
  </r>
  <r>
    <s v="10"/>
    <s v="All other crop farming"/>
    <s v="37"/>
    <s v="Metal mining services"/>
    <n v="15055"/>
    <s v="Industry Use"/>
    <n v="3.2199999999999997E-8"/>
    <x v="4"/>
    <x v="4"/>
    <x v="0"/>
    <x v="0"/>
  </r>
  <r>
    <s v="10"/>
    <s v="All other crop farming"/>
    <s v="38"/>
    <s v="Other nonmetallic minerals services"/>
    <n v="15055"/>
    <s v="Industry Use"/>
    <n v="9.6800000000000005E-6"/>
    <x v="4"/>
    <x v="4"/>
    <x v="0"/>
    <x v="0"/>
  </r>
  <r>
    <s v="10"/>
    <s v="All other crop farming"/>
    <s v="47"/>
    <s v="Electric power transmission and distribution"/>
    <n v="15055"/>
    <s v="Industry Use"/>
    <n v="1.5305925999999999E-2"/>
    <x v="5"/>
    <x v="5"/>
    <x v="0"/>
    <x v="0"/>
  </r>
  <r>
    <s v="10"/>
    <s v="All other crop farming"/>
    <s v="48"/>
    <s v="Natural gas distribution"/>
    <n v="15055"/>
    <s v="Industry Use"/>
    <n v="3.829832E-3"/>
    <x v="5"/>
    <x v="5"/>
    <x v="0"/>
    <x v="0"/>
  </r>
  <r>
    <s v="10"/>
    <s v="All other crop farming"/>
    <s v="49"/>
    <s v="Water, sewage and other systems"/>
    <n v="15055"/>
    <s v="Industry Use"/>
    <n v="1.4468700000000001E-3"/>
    <x v="5"/>
    <x v="5"/>
    <x v="0"/>
    <x v="0"/>
  </r>
  <r>
    <s v="10"/>
    <s v="All other crop farming"/>
    <s v="60"/>
    <s v="Maintenance and repair construction of nonresidential structures"/>
    <n v="15055"/>
    <s v="Industry Use"/>
    <n v="5.7810609999999997E-3"/>
    <x v="6"/>
    <x v="6"/>
    <x v="0"/>
    <x v="0"/>
  </r>
  <r>
    <s v="10"/>
    <s v="All other crop farming"/>
    <s v="64"/>
    <s v="Other animal food manufacturing"/>
    <n v="15055"/>
    <s v="Industry Use"/>
    <n v="9.2900000000000002E-7"/>
    <x v="7"/>
    <x v="7"/>
    <x v="0"/>
    <x v="0"/>
  </r>
  <r>
    <s v="10"/>
    <s v="All other crop farming"/>
    <s v="87"/>
    <s v="Frozen cakes and other pastries manufacturing"/>
    <n v="15055"/>
    <s v="Industry Use"/>
    <n v="2.7900000000000001E-9"/>
    <x v="7"/>
    <x v="7"/>
    <x v="0"/>
    <x v="0"/>
  </r>
  <r>
    <s v="10"/>
    <s v="All other crop farming"/>
    <s v="93"/>
    <s v="Bread and bakery product, except frozen, manufacturing"/>
    <n v="15055"/>
    <s v="Industry Use"/>
    <n v="1.6499999999999999E-8"/>
    <x v="7"/>
    <x v="7"/>
    <x v="0"/>
    <x v="0"/>
  </r>
  <r>
    <s v="10"/>
    <s v="All other crop farming"/>
    <s v="115"/>
    <s v="Textile and fabric finishing mills"/>
    <n v="15055"/>
    <s v="Industry Use"/>
    <n v="2.7099999999999999E-11"/>
    <x v="8"/>
    <x v="8"/>
    <x v="0"/>
    <x v="0"/>
  </r>
  <r>
    <s v="10"/>
    <s v="All other crop farming"/>
    <s v="119"/>
    <s v="Textile bag and canvas mills"/>
    <n v="15055"/>
    <s v="Industry Use"/>
    <n v="3.4799999999999999E-5"/>
    <x v="8"/>
    <x v="8"/>
    <x v="0"/>
    <x v="0"/>
  </r>
  <r>
    <s v="10"/>
    <s v="All other crop farming"/>
    <s v="121"/>
    <s v="Other textile product mills"/>
    <n v="15055"/>
    <s v="Industry Use"/>
    <n v="7.5099999999999999E-7"/>
    <x v="8"/>
    <x v="8"/>
    <x v="0"/>
    <x v="0"/>
  </r>
  <r>
    <s v="10"/>
    <s v="All other crop farming"/>
    <s v="126"/>
    <s v="Womens and girls cut and sew apparel manufacturing"/>
    <n v="15055"/>
    <s v="Industry Use"/>
    <n v="7.1300000000000002E-10"/>
    <x v="8"/>
    <x v="8"/>
    <x v="0"/>
    <x v="0"/>
  </r>
  <r>
    <s v="10"/>
    <s v="All other crop farming"/>
    <s v="132"/>
    <s v="Sawmills"/>
    <n v="15055"/>
    <s v="Industry Use"/>
    <n v="4.3099999999999997E-5"/>
    <x v="8"/>
    <x v="8"/>
    <x v="0"/>
    <x v="0"/>
  </r>
  <r>
    <s v="10"/>
    <s v="All other crop farming"/>
    <s v="135"/>
    <s v="Engineered wood member and truss manufacturing"/>
    <n v="15055"/>
    <s v="Industry Use"/>
    <n v="5.5299999999999999E-8"/>
    <x v="8"/>
    <x v="8"/>
    <x v="0"/>
    <x v="0"/>
  </r>
  <r>
    <s v="10"/>
    <s v="All other crop farming"/>
    <s v="137"/>
    <s v="Wood windows and door manufacturing"/>
    <n v="15055"/>
    <s v="Industry Use"/>
    <n v="1.61478E-4"/>
    <x v="8"/>
    <x v="8"/>
    <x v="0"/>
    <x v="0"/>
  </r>
  <r>
    <s v="10"/>
    <s v="All other crop farming"/>
    <s v="139"/>
    <s v="Other millwork, including flooring"/>
    <n v="15055"/>
    <s v="Industry Use"/>
    <n v="3.2400000000000001E-5"/>
    <x v="8"/>
    <x v="8"/>
    <x v="0"/>
    <x v="0"/>
  </r>
  <r>
    <s v="10"/>
    <s v="All other crop farming"/>
    <s v="140"/>
    <s v="Wood container and pallet manufacturing"/>
    <n v="15055"/>
    <s v="Industry Use"/>
    <n v="4.55186E-4"/>
    <x v="8"/>
    <x v="8"/>
    <x v="0"/>
    <x v="0"/>
  </r>
  <r>
    <s v="10"/>
    <s v="All other crop farming"/>
    <s v="143"/>
    <s v="All other miscellaneous wood product manufacturing"/>
    <n v="15055"/>
    <s v="Industry Use"/>
    <n v="2.5599999999999999E-5"/>
    <x v="8"/>
    <x v="8"/>
    <x v="0"/>
    <x v="0"/>
  </r>
  <r>
    <s v="10"/>
    <s v="All other crop farming"/>
    <s v="147"/>
    <s v="Paperboard container manufacturing"/>
    <n v="15055"/>
    <s v="Industry Use"/>
    <n v="3.8488200000000002E-4"/>
    <x v="8"/>
    <x v="8"/>
    <x v="0"/>
    <x v="0"/>
  </r>
  <r>
    <s v="10"/>
    <s v="All other crop farming"/>
    <s v="152"/>
    <s v="Printing"/>
    <n v="15055"/>
    <s v="Industry Use"/>
    <n v="2.3499999999999999E-6"/>
    <x v="8"/>
    <x v="8"/>
    <x v="0"/>
    <x v="0"/>
  </r>
  <r>
    <s v="10"/>
    <s v="All other crop farming"/>
    <s v="155"/>
    <s v="Asphalt paving mixture and block manufacturing"/>
    <n v="15055"/>
    <s v="Industry Use"/>
    <n v="1.97324E-4"/>
    <x v="8"/>
    <x v="8"/>
    <x v="0"/>
    <x v="0"/>
  </r>
  <r>
    <s v="10"/>
    <s v="All other crop farming"/>
    <s v="163"/>
    <s v="Other basic organic chemical manufacturing"/>
    <n v="15055"/>
    <s v="Industry Use"/>
    <n v="4.0327169999999999E-3"/>
    <x v="8"/>
    <x v="8"/>
    <x v="0"/>
    <x v="0"/>
  </r>
  <r>
    <s v="10"/>
    <s v="All other crop farming"/>
    <s v="175"/>
    <s v="Paint and coating manufacturing"/>
    <n v="15055"/>
    <s v="Industry Use"/>
    <n v="6.0500000000000003E-7"/>
    <x v="8"/>
    <x v="8"/>
    <x v="0"/>
    <x v="0"/>
  </r>
  <r>
    <s v="10"/>
    <s v="All other crop farming"/>
    <s v="177"/>
    <s v="Soap and other detergent manufacturing"/>
    <n v="15055"/>
    <s v="Industry Use"/>
    <n v="1.92022E-4"/>
    <x v="8"/>
    <x v="8"/>
    <x v="0"/>
    <x v="0"/>
  </r>
  <r>
    <s v="10"/>
    <s v="All other crop farming"/>
    <s v="190"/>
    <s v="Polystyrene foam product manufacturing"/>
    <n v="15055"/>
    <s v="Industry Use"/>
    <n v="2.8000000000000002E-7"/>
    <x v="8"/>
    <x v="8"/>
    <x v="0"/>
    <x v="0"/>
  </r>
  <r>
    <s v="10"/>
    <s v="All other crop farming"/>
    <s v="191"/>
    <s v="Urethane and other foam product (except polystyrene) manufacturing"/>
    <n v="15055"/>
    <s v="Industry Use"/>
    <n v="3.5499999999999999E-7"/>
    <x v="8"/>
    <x v="8"/>
    <x v="0"/>
    <x v="0"/>
  </r>
  <r>
    <s v="10"/>
    <s v="All other crop farming"/>
    <s v="192"/>
    <s v="Plastics bottle manufacturing"/>
    <n v="15055"/>
    <s v="Industry Use"/>
    <n v="5.2799999999999996E-7"/>
    <x v="8"/>
    <x v="8"/>
    <x v="0"/>
    <x v="0"/>
  </r>
  <r>
    <s v="10"/>
    <s v="All other crop farming"/>
    <s v="195"/>
    <s v="Rubber and plastics hoses and belting manufacturing"/>
    <n v="15055"/>
    <s v="Industry Use"/>
    <n v="2.97E-5"/>
    <x v="8"/>
    <x v="8"/>
    <x v="0"/>
    <x v="0"/>
  </r>
  <r>
    <s v="10"/>
    <s v="All other crop farming"/>
    <s v="197"/>
    <s v="Pottery, ceramics, and plumbing fixture manufacturing"/>
    <n v="15055"/>
    <s v="Industry Use"/>
    <n v="6.0800000000000004E-7"/>
    <x v="8"/>
    <x v="8"/>
    <x v="0"/>
    <x v="0"/>
  </r>
  <r>
    <s v="10"/>
    <s v="All other crop farming"/>
    <s v="204"/>
    <s v="Ready-mix concrete manufacturing"/>
    <n v="15055"/>
    <s v="Industry Use"/>
    <n v="2.9176199999999999E-4"/>
    <x v="8"/>
    <x v="8"/>
    <x v="0"/>
    <x v="0"/>
  </r>
  <r>
    <s v="10"/>
    <s v="All other crop farming"/>
    <s v="207"/>
    <s v="Other concrete product manufacturing"/>
    <n v="15055"/>
    <s v="Industry Use"/>
    <n v="4.2119500000000002E-4"/>
    <x v="8"/>
    <x v="8"/>
    <x v="0"/>
    <x v="0"/>
  </r>
  <r>
    <s v="10"/>
    <s v="All other crop farming"/>
    <s v="211"/>
    <s v="Cut stone and stone product manufacturing"/>
    <n v="15055"/>
    <s v="Industry Use"/>
    <n v="7.9300000000000003E-5"/>
    <x v="8"/>
    <x v="8"/>
    <x v="0"/>
    <x v="0"/>
  </r>
  <r>
    <s v="10"/>
    <s v="All other crop farming"/>
    <s v="215"/>
    <s v="Iron and steel mills and ferroalloy manufacturing"/>
    <n v="15055"/>
    <s v="Industry Use"/>
    <n v="1.5800000000000001E-7"/>
    <x v="8"/>
    <x v="8"/>
    <x v="0"/>
    <x v="0"/>
  </r>
  <r>
    <s v="10"/>
    <s v="All other crop farming"/>
    <s v="217"/>
    <s v="Rolled steel shape manufacturing"/>
    <n v="15055"/>
    <s v="Industry Use"/>
    <n v="5.62E-8"/>
    <x v="8"/>
    <x v="8"/>
    <x v="0"/>
    <x v="0"/>
  </r>
  <r>
    <s v="10"/>
    <s v="All other crop farming"/>
    <s v="227"/>
    <s v="Ferrous metal foundries"/>
    <n v="15055"/>
    <s v="Industry Use"/>
    <n v="1.1600000000000001E-7"/>
    <x v="8"/>
    <x v="8"/>
    <x v="0"/>
    <x v="0"/>
  </r>
  <r>
    <s v="10"/>
    <s v="All other crop farming"/>
    <s v="228"/>
    <s v="Nonferrous metal foundries"/>
    <n v="15055"/>
    <s v="Industry Use"/>
    <n v="7.1900000000000002E-8"/>
    <x v="8"/>
    <x v="8"/>
    <x v="0"/>
    <x v="0"/>
  </r>
  <r>
    <s v="10"/>
    <s v="All other crop farming"/>
    <s v="230"/>
    <s v="Crown and closure manufacturing and metal stamping"/>
    <n v="15055"/>
    <s v="Industry Use"/>
    <n v="1.5900000000000001E-7"/>
    <x v="8"/>
    <x v="8"/>
    <x v="0"/>
    <x v="0"/>
  </r>
  <r>
    <s v="10"/>
    <s v="All other crop farming"/>
    <s v="234"/>
    <s v="Handtool manufacturing"/>
    <n v="15055"/>
    <s v="Industry Use"/>
    <n v="7.4000000000000001E-7"/>
    <x v="8"/>
    <x v="8"/>
    <x v="0"/>
    <x v="0"/>
  </r>
  <r>
    <s v="10"/>
    <s v="All other crop farming"/>
    <s v="236"/>
    <s v="Fabricated structural metal manufacturing"/>
    <n v="15055"/>
    <s v="Industry Use"/>
    <n v="2.0200000000000001E-6"/>
    <x v="8"/>
    <x v="8"/>
    <x v="0"/>
    <x v="0"/>
  </r>
  <r>
    <s v="10"/>
    <s v="All other crop farming"/>
    <s v="238"/>
    <s v="Metal window and door manufacturing"/>
    <n v="15055"/>
    <s v="Industry Use"/>
    <n v="9.5199999999999995E-7"/>
    <x v="8"/>
    <x v="8"/>
    <x v="0"/>
    <x v="0"/>
  </r>
  <r>
    <s v="10"/>
    <s v="All other crop farming"/>
    <s v="239"/>
    <s v="Sheet metal work manufacturing"/>
    <n v="15055"/>
    <s v="Industry Use"/>
    <n v="6.6899999999999997E-7"/>
    <x v="8"/>
    <x v="8"/>
    <x v="0"/>
    <x v="0"/>
  </r>
  <r>
    <s v="10"/>
    <s v="All other crop farming"/>
    <s v="240"/>
    <s v="Ornamental and architectural metal work manufacturing"/>
    <n v="15055"/>
    <s v="Industry Use"/>
    <n v="4.9200000000000003E-6"/>
    <x v="8"/>
    <x v="8"/>
    <x v="0"/>
    <x v="0"/>
  </r>
  <r>
    <s v="10"/>
    <s v="All other crop farming"/>
    <s v="242"/>
    <s v="Metal tank (heavy gauge) manufacturing"/>
    <n v="15055"/>
    <s v="Industry Use"/>
    <n v="3.39E-7"/>
    <x v="8"/>
    <x v="8"/>
    <x v="0"/>
    <x v="0"/>
  </r>
  <r>
    <s v="10"/>
    <s v="All other crop farming"/>
    <s v="244"/>
    <s v="Metal barrels, drums and pails manufacturing"/>
    <n v="15055"/>
    <s v="Industry Use"/>
    <n v="2.1500000000000001E-5"/>
    <x v="8"/>
    <x v="8"/>
    <x v="0"/>
    <x v="0"/>
  </r>
  <r>
    <s v="10"/>
    <s v="All other crop farming"/>
    <s v="247"/>
    <s v="Machine shops"/>
    <n v="15055"/>
    <s v="Industry Use"/>
    <n v="1.11E-5"/>
    <x v="8"/>
    <x v="8"/>
    <x v="0"/>
    <x v="0"/>
  </r>
  <r>
    <s v="10"/>
    <s v="All other crop farming"/>
    <s v="248"/>
    <s v="Turned product and screw, nut, and bolt manufacturing"/>
    <n v="15055"/>
    <s v="Industry Use"/>
    <n v="2.34E-7"/>
    <x v="8"/>
    <x v="8"/>
    <x v="0"/>
    <x v="0"/>
  </r>
  <r>
    <s v="10"/>
    <s v="All other crop farming"/>
    <s v="251"/>
    <s v="Electroplating, anodizing, and coloring metal"/>
    <n v="15055"/>
    <s v="Industry Use"/>
    <n v="5.6400000000000004E-9"/>
    <x v="8"/>
    <x v="8"/>
    <x v="0"/>
    <x v="0"/>
  </r>
  <r>
    <s v="10"/>
    <s v="All other crop farming"/>
    <s v="252"/>
    <s v="Valve and fittings, other than plumbing, manufacturing"/>
    <n v="15055"/>
    <s v="Industry Use"/>
    <n v="4.1199999999999998E-7"/>
    <x v="8"/>
    <x v="8"/>
    <x v="0"/>
    <x v="0"/>
  </r>
  <r>
    <s v="10"/>
    <s v="All other crop farming"/>
    <s v="259"/>
    <s v="Other fabricated metal manufacturing"/>
    <n v="15055"/>
    <s v="Industry Use"/>
    <n v="2.4600000000000002E-6"/>
    <x v="8"/>
    <x v="8"/>
    <x v="0"/>
    <x v="0"/>
  </r>
  <r>
    <s v="10"/>
    <s v="All other crop farming"/>
    <s v="261"/>
    <s v="Lawn and garden equipment manufacturing"/>
    <n v="15055"/>
    <s v="Industry Use"/>
    <n v="2.0882100000000001E-4"/>
    <x v="8"/>
    <x v="8"/>
    <x v="0"/>
    <x v="0"/>
  </r>
  <r>
    <s v="10"/>
    <s v="All other crop farming"/>
    <s v="262"/>
    <s v="Construction machinery manufacturing"/>
    <n v="15055"/>
    <s v="Industry Use"/>
    <n v="4.5962599999999998E-4"/>
    <x v="8"/>
    <x v="8"/>
    <x v="0"/>
    <x v="0"/>
  </r>
  <r>
    <s v="10"/>
    <s v="All other crop farming"/>
    <s v="269"/>
    <s v="All other industrial machinery manufacturing"/>
    <n v="15055"/>
    <s v="Industry Use"/>
    <n v="1.86E-6"/>
    <x v="8"/>
    <x v="8"/>
    <x v="0"/>
    <x v="0"/>
  </r>
  <r>
    <s v="10"/>
    <s v="All other crop farming"/>
    <s v="275"/>
    <s v="Air conditioning, refrigeration, and warm air heating equipment manufacturing"/>
    <n v="15055"/>
    <s v="Industry Use"/>
    <n v="1.09E-7"/>
    <x v="8"/>
    <x v="8"/>
    <x v="0"/>
    <x v="0"/>
  </r>
  <r>
    <s v="10"/>
    <s v="All other crop farming"/>
    <s v="276"/>
    <s v="Industrial mold manufacturing"/>
    <n v="15055"/>
    <s v="Industry Use"/>
    <n v="3.5999999999999998E-8"/>
    <x v="8"/>
    <x v="8"/>
    <x v="0"/>
    <x v="0"/>
  </r>
  <r>
    <s v="10"/>
    <s v="All other crop farming"/>
    <s v="277"/>
    <s v="Special tool, die, jig, and fixture manufacturing"/>
    <n v="15055"/>
    <s v="Industry Use"/>
    <n v="1.03E-7"/>
    <x v="8"/>
    <x v="8"/>
    <x v="0"/>
    <x v="0"/>
  </r>
  <r>
    <s v="10"/>
    <s v="All other crop farming"/>
    <s v="282"/>
    <s v="Speed changer, industrial high-speed drive, and gear manufacturing"/>
    <n v="15055"/>
    <s v="Industry Use"/>
    <n v="1.26E-9"/>
    <x v="8"/>
    <x v="8"/>
    <x v="0"/>
    <x v="0"/>
  </r>
  <r>
    <s v="10"/>
    <s v="All other crop farming"/>
    <s v="294"/>
    <s v="Industrial process furnace and oven manufacturing"/>
    <n v="15055"/>
    <s v="Industry Use"/>
    <n v="1.1100000000000001E-9"/>
    <x v="8"/>
    <x v="8"/>
    <x v="0"/>
    <x v="0"/>
  </r>
  <r>
    <s v="10"/>
    <s v="All other crop farming"/>
    <s v="297"/>
    <s v="Scales, balances, and miscellaneous general purpose machinery manufacturing"/>
    <n v="15055"/>
    <s v="Industry Use"/>
    <n v="2.7E-6"/>
    <x v="8"/>
    <x v="8"/>
    <x v="0"/>
    <x v="0"/>
  </r>
  <r>
    <s v="10"/>
    <s v="All other crop farming"/>
    <s v="307"/>
    <s v="Semiconductor and related device manufacturing"/>
    <n v="15055"/>
    <s v="Industry Use"/>
    <n v="1.55E-9"/>
    <x v="8"/>
    <x v="8"/>
    <x v="0"/>
    <x v="0"/>
  </r>
  <r>
    <s v="10"/>
    <s v="All other crop farming"/>
    <s v="317"/>
    <s v="Analytical laboratory instrument manufacturing"/>
    <n v="15055"/>
    <s v="Industry Use"/>
    <n v="1.29E-7"/>
    <x v="8"/>
    <x v="8"/>
    <x v="0"/>
    <x v="0"/>
  </r>
  <r>
    <s v="10"/>
    <s v="All other crop farming"/>
    <s v="323"/>
    <s v="Lighting fixture manufacturing"/>
    <n v="15055"/>
    <s v="Industry Use"/>
    <n v="6.9299999999999999E-9"/>
    <x v="8"/>
    <x v="8"/>
    <x v="0"/>
    <x v="0"/>
  </r>
  <r>
    <s v="10"/>
    <s v="All other crop farming"/>
    <s v="330"/>
    <s v="Motor and generator manufacturing"/>
    <n v="15055"/>
    <s v="Industry Use"/>
    <n v="3.0899999999999997E-7"/>
    <x v="8"/>
    <x v="8"/>
    <x v="0"/>
    <x v="0"/>
  </r>
  <r>
    <s v="10"/>
    <s v="All other crop farming"/>
    <s v="341"/>
    <s v="Light truck and utility vehicle manufacturing"/>
    <n v="15055"/>
    <s v="Industry Use"/>
    <n v="8.3900000000000004E-8"/>
    <x v="8"/>
    <x v="8"/>
    <x v="0"/>
    <x v="0"/>
  </r>
  <r>
    <s v="10"/>
    <s v="All other crop farming"/>
    <s v="343"/>
    <s v="Motor vehicle body manufacturing"/>
    <n v="15055"/>
    <s v="Industry Use"/>
    <n v="1.02E-8"/>
    <x v="8"/>
    <x v="8"/>
    <x v="0"/>
    <x v="0"/>
  </r>
  <r>
    <s v="10"/>
    <s v="All other crop farming"/>
    <s v="346"/>
    <s v="Travel trailer and camper manufacturing"/>
    <n v="15055"/>
    <s v="Industry Use"/>
    <n v="6.3399999999999999E-8"/>
    <x v="8"/>
    <x v="8"/>
    <x v="0"/>
    <x v="0"/>
  </r>
  <r>
    <s v="10"/>
    <s v="All other crop farming"/>
    <s v="348"/>
    <s v="Motor vehicle electrical and electronic equipment manufacturing"/>
    <n v="15055"/>
    <s v="Industry Use"/>
    <n v="2.9407100000000002E-4"/>
    <x v="8"/>
    <x v="8"/>
    <x v="0"/>
    <x v="0"/>
  </r>
  <r>
    <s v="10"/>
    <s v="All other crop farming"/>
    <s v="364"/>
    <s v="All other transportation equipment manufacturing"/>
    <n v="15055"/>
    <s v="Industry Use"/>
    <n v="2.3700000000000002E-6"/>
    <x v="8"/>
    <x v="8"/>
    <x v="0"/>
    <x v="0"/>
  </r>
  <r>
    <s v="10"/>
    <s v="All other crop farming"/>
    <s v="365"/>
    <s v="Wood kitchen cabinet and countertop manufacturing"/>
    <n v="15055"/>
    <s v="Industry Use"/>
    <n v="6.1399999999999997E-6"/>
    <x v="8"/>
    <x v="8"/>
    <x v="0"/>
    <x v="0"/>
  </r>
  <r>
    <s v="10"/>
    <s v="All other crop farming"/>
    <s v="366"/>
    <s v="Upholstered household furniture manufacturing"/>
    <n v="15055"/>
    <s v="Industry Use"/>
    <n v="4.1999999999999999E-8"/>
    <x v="8"/>
    <x v="8"/>
    <x v="0"/>
    <x v="0"/>
  </r>
  <r>
    <s v="10"/>
    <s v="All other crop farming"/>
    <s v="367"/>
    <s v="Nonupholstered wood household furniture manufacturing"/>
    <n v="15055"/>
    <s v="Industry Use"/>
    <n v="3.0699999999999998E-7"/>
    <x v="8"/>
    <x v="8"/>
    <x v="0"/>
    <x v="0"/>
  </r>
  <r>
    <s v="10"/>
    <s v="All other crop farming"/>
    <s v="371"/>
    <s v="Custom architectural woodwork and millwork"/>
    <n v="15055"/>
    <s v="Industry Use"/>
    <n v="5.3200000000000005E-7"/>
    <x v="8"/>
    <x v="8"/>
    <x v="0"/>
    <x v="0"/>
  </r>
  <r>
    <s v="10"/>
    <s v="All other crop farming"/>
    <s v="376"/>
    <s v="Surgical and medical instrument manufacturing"/>
    <n v="15055"/>
    <s v="Industry Use"/>
    <n v="2.3499999999999999E-8"/>
    <x v="8"/>
    <x v="8"/>
    <x v="0"/>
    <x v="0"/>
  </r>
  <r>
    <s v="10"/>
    <s v="All other crop farming"/>
    <s v="381"/>
    <s v="Jewelry and silverware manufacturing"/>
    <n v="15055"/>
    <s v="Industry Use"/>
    <n v="1.4300000000000001E-8"/>
    <x v="8"/>
    <x v="8"/>
    <x v="0"/>
    <x v="0"/>
  </r>
  <r>
    <s v="10"/>
    <s v="All other crop farming"/>
    <s v="382"/>
    <s v="Sporting and athletic goods manufacturing"/>
    <n v="15055"/>
    <s v="Industry Use"/>
    <n v="4.6200000000000002E-9"/>
    <x v="8"/>
    <x v="8"/>
    <x v="0"/>
    <x v="0"/>
  </r>
  <r>
    <s v="10"/>
    <s v="All other crop farming"/>
    <s v="383"/>
    <s v="Doll, toy, and game manufacturing"/>
    <n v="15055"/>
    <s v="Industry Use"/>
    <n v="3.4699999999999998E-9"/>
    <x v="8"/>
    <x v="8"/>
    <x v="0"/>
    <x v="0"/>
  </r>
  <r>
    <s v="10"/>
    <s v="All other crop farming"/>
    <s v="384"/>
    <s v="Office supplies (except paper) manufacturing"/>
    <n v="15055"/>
    <s v="Industry Use"/>
    <n v="7.0299999999999998E-7"/>
    <x v="8"/>
    <x v="8"/>
    <x v="0"/>
    <x v="0"/>
  </r>
  <r>
    <s v="10"/>
    <s v="All other crop farming"/>
    <s v="385"/>
    <s v="Sign manufacturing"/>
    <n v="15055"/>
    <s v="Industry Use"/>
    <n v="2.9000000000000002E-8"/>
    <x v="8"/>
    <x v="8"/>
    <x v="0"/>
    <x v="0"/>
  </r>
  <r>
    <s v="10"/>
    <s v="All other crop farming"/>
    <s v="392"/>
    <s v="Wholesale - Motor vehicle and motor vehicle parts and supplies"/>
    <n v="15055"/>
    <s v="Industry Use"/>
    <n v="5.1259510000000001E-3"/>
    <x v="9"/>
    <x v="9"/>
    <x v="0"/>
    <x v="0"/>
  </r>
  <r>
    <s v="10"/>
    <s v="All other crop farming"/>
    <s v="393"/>
    <s v="Wholesale - Professional and commercial equipment and supplies"/>
    <n v="15055"/>
    <s v="Industry Use"/>
    <n v="3.5110919999999999E-3"/>
    <x v="9"/>
    <x v="9"/>
    <x v="0"/>
    <x v="0"/>
  </r>
  <r>
    <s v="10"/>
    <s v="All other crop farming"/>
    <s v="394"/>
    <s v="Wholesale - Household appliances and electrical and electronic goods"/>
    <n v="15055"/>
    <s v="Industry Use"/>
    <n v="4.6520299999999997E-3"/>
    <x v="9"/>
    <x v="9"/>
    <x v="0"/>
    <x v="0"/>
  </r>
  <r>
    <s v="10"/>
    <s v="All other crop farming"/>
    <s v="395"/>
    <s v="Wholesale - Machinery, equipment, and supplies"/>
    <n v="15055"/>
    <s v="Industry Use"/>
    <n v="3.5084270000000001E-2"/>
    <x v="9"/>
    <x v="9"/>
    <x v="0"/>
    <x v="0"/>
  </r>
  <r>
    <s v="10"/>
    <s v="All other crop farming"/>
    <s v="396"/>
    <s v="Wholesale - Other durable goods merchant wholesalers"/>
    <n v="15055"/>
    <s v="Industry Use"/>
    <n v="6.6656600000000003E-3"/>
    <x v="9"/>
    <x v="9"/>
    <x v="0"/>
    <x v="0"/>
  </r>
  <r>
    <s v="10"/>
    <s v="All other crop farming"/>
    <s v="398"/>
    <s v="Wholesale - Grocery and related product wholesalers"/>
    <n v="15055"/>
    <s v="Industry Use"/>
    <n v="3.1168599999999998E-4"/>
    <x v="9"/>
    <x v="9"/>
    <x v="0"/>
    <x v="0"/>
  </r>
  <r>
    <s v="10"/>
    <s v="All other crop farming"/>
    <s v="399"/>
    <s v="Wholesale - Petroleum and petroleum products"/>
    <n v="15055"/>
    <s v="Industry Use"/>
    <n v="2.5052505999999999E-2"/>
    <x v="9"/>
    <x v="9"/>
    <x v="0"/>
    <x v="0"/>
  </r>
  <r>
    <s v="10"/>
    <s v="All other crop farming"/>
    <s v="400"/>
    <s v="Wholesale - Other nondurable goods merchant wholesalers"/>
    <n v="15055"/>
    <s v="Industry Use"/>
    <n v="0.20342238100000001"/>
    <x v="9"/>
    <x v="9"/>
    <x v="0"/>
    <x v="0"/>
  </r>
  <r>
    <s v="10"/>
    <s v="All other crop farming"/>
    <s v="401"/>
    <s v="Wholesale - Wholesale electronic markets and agents and brokers"/>
    <n v="15055"/>
    <s v="Industry Use"/>
    <n v="2.81861E-4"/>
    <x v="9"/>
    <x v="9"/>
    <x v="0"/>
    <x v="0"/>
  </r>
  <r>
    <s v="10"/>
    <s v="All other crop farming"/>
    <s v="405"/>
    <s v="Retail - Building material and garden equipment and supplies stores"/>
    <n v="15055"/>
    <s v="Industry Use"/>
    <n v="9.4231299999999996E-4"/>
    <x v="10"/>
    <x v="10"/>
    <x v="0"/>
    <x v="0"/>
  </r>
  <r>
    <s v="10"/>
    <s v="All other crop farming"/>
    <s v="406"/>
    <s v="Retail - Food and beverage stores"/>
    <n v="15055"/>
    <s v="Industry Use"/>
    <n v="8.9601100000000005E-4"/>
    <x v="10"/>
    <x v="10"/>
    <x v="0"/>
    <x v="0"/>
  </r>
  <r>
    <s v="10"/>
    <s v="All other crop farming"/>
    <s v="408"/>
    <s v="Retail - Gasoline stores"/>
    <n v="15055"/>
    <s v="Industry Use"/>
    <n v="1.3698686E-2"/>
    <x v="10"/>
    <x v="10"/>
    <x v="0"/>
    <x v="0"/>
  </r>
  <r>
    <s v="10"/>
    <s v="All other crop farming"/>
    <s v="411"/>
    <s v="Retail - General merchandise stores"/>
    <n v="15055"/>
    <s v="Industry Use"/>
    <n v="1.175897E-3"/>
    <x v="10"/>
    <x v="10"/>
    <x v="0"/>
    <x v="0"/>
  </r>
  <r>
    <s v="10"/>
    <s v="All other crop farming"/>
    <s v="413"/>
    <s v="Retail - Nonstore retailers"/>
    <n v="15055"/>
    <s v="Industry Use"/>
    <n v="3.1506900000000002E-4"/>
    <x v="10"/>
    <x v="10"/>
    <x v="0"/>
    <x v="0"/>
  </r>
  <r>
    <s v="10"/>
    <s v="All other crop farming"/>
    <s v="414"/>
    <s v="Air transportation"/>
    <n v="15055"/>
    <s v="Industry Use"/>
    <n v="2.0734099999999999E-4"/>
    <x v="11"/>
    <x v="11"/>
    <x v="0"/>
    <x v="0"/>
  </r>
  <r>
    <s v="10"/>
    <s v="All other crop farming"/>
    <s v="415"/>
    <s v="Rail transportation"/>
    <n v="15055"/>
    <s v="Industry Use"/>
    <n v="4.7148349999999997E-3"/>
    <x v="11"/>
    <x v="11"/>
    <x v="0"/>
    <x v="0"/>
  </r>
  <r>
    <s v="10"/>
    <s v="All other crop farming"/>
    <s v="416"/>
    <s v="Water transportation"/>
    <n v="15055"/>
    <s v="Industry Use"/>
    <n v="5.5899999999999997E-5"/>
    <x v="11"/>
    <x v="11"/>
    <x v="0"/>
    <x v="0"/>
  </r>
  <r>
    <s v="10"/>
    <s v="All other crop farming"/>
    <s v="417"/>
    <s v="Truck transportation"/>
    <n v="15055"/>
    <s v="Industry Use"/>
    <n v="4.2738942000000002E-2"/>
    <x v="11"/>
    <x v="11"/>
    <x v="0"/>
    <x v="0"/>
  </r>
  <r>
    <s v="10"/>
    <s v="All other crop farming"/>
    <s v="419"/>
    <s v="Pipeline transportation"/>
    <n v="15055"/>
    <s v="Industry Use"/>
    <n v="7.5998400000000001E-4"/>
    <x v="11"/>
    <x v="11"/>
    <x v="0"/>
    <x v="0"/>
  </r>
  <r>
    <s v="10"/>
    <s v="All other crop farming"/>
    <s v="420"/>
    <s v="Scenic and sightseeing transportation and support activities for transportation"/>
    <n v="15055"/>
    <s v="Industry Use"/>
    <n v="2.34393E-4"/>
    <x v="11"/>
    <x v="11"/>
    <x v="0"/>
    <x v="0"/>
  </r>
  <r>
    <s v="10"/>
    <s v="All other crop farming"/>
    <s v="421"/>
    <s v="Couriers and messengers"/>
    <n v="15055"/>
    <s v="Industry Use"/>
    <n v="1.8300000000000001E-5"/>
    <x v="11"/>
    <x v="11"/>
    <x v="0"/>
    <x v="0"/>
  </r>
  <r>
    <s v="10"/>
    <s v="All other crop farming"/>
    <s v="422"/>
    <s v="Warehousing and storage"/>
    <n v="15055"/>
    <s v="Industry Use"/>
    <n v="4.0238909999999999E-3"/>
    <x v="11"/>
    <x v="11"/>
    <x v="0"/>
    <x v="0"/>
  </r>
  <r>
    <s v="10"/>
    <s v="All other crop farming"/>
    <s v="423"/>
    <s v="Newspaper publishers"/>
    <n v="15055"/>
    <s v="Industry Use"/>
    <n v="3.6199999999999999E-7"/>
    <x v="12"/>
    <x v="12"/>
    <x v="0"/>
    <x v="0"/>
  </r>
  <r>
    <s v="10"/>
    <s v="All other crop farming"/>
    <s v="424"/>
    <s v="Periodical publishers"/>
    <n v="15055"/>
    <s v="Industry Use"/>
    <n v="1.0699999999999999E-6"/>
    <x v="12"/>
    <x v="12"/>
    <x v="0"/>
    <x v="0"/>
  </r>
  <r>
    <s v="10"/>
    <s v="All other crop farming"/>
    <s v="428"/>
    <s v="Software publishers"/>
    <n v="15055"/>
    <s v="Industry Use"/>
    <n v="6.0404199999999995E-4"/>
    <x v="12"/>
    <x v="12"/>
    <x v="0"/>
    <x v="0"/>
  </r>
  <r>
    <s v="10"/>
    <s v="All other crop farming"/>
    <s v="431"/>
    <s v="Radio and television broadcasting"/>
    <n v="15055"/>
    <s v="Industry Use"/>
    <n v="3.4200000000000002E-8"/>
    <x v="12"/>
    <x v="12"/>
    <x v="0"/>
    <x v="0"/>
  </r>
  <r>
    <s v="10"/>
    <s v="All other crop farming"/>
    <s v="433"/>
    <s v="Wired telecommunications carriers"/>
    <n v="15055"/>
    <s v="Industry Use"/>
    <n v="1.5215039999999999E-3"/>
    <x v="12"/>
    <x v="12"/>
    <x v="0"/>
    <x v="0"/>
  </r>
  <r>
    <s v="10"/>
    <s v="All other crop farming"/>
    <s v="436"/>
    <s v="Data processing, hosting, and related services"/>
    <n v="15055"/>
    <s v="Industry Use"/>
    <n v="2.5307200000000002E-4"/>
    <x v="12"/>
    <x v="12"/>
    <x v="0"/>
    <x v="0"/>
  </r>
  <r>
    <s v="10"/>
    <s v="All other crop farming"/>
    <s v="439"/>
    <s v="Nondepository credit intermediation and related activities"/>
    <n v="15055"/>
    <s v="Industry Use"/>
    <n v="6.8662339999999997E-3"/>
    <x v="13"/>
    <x v="13"/>
    <x v="0"/>
    <x v="0"/>
  </r>
  <r>
    <s v="10"/>
    <s v="All other crop farming"/>
    <s v="440"/>
    <s v="Securities and commodity contracts intermediation and brokerage"/>
    <n v="15055"/>
    <s v="Industry Use"/>
    <n v="6.0221700000000005E-4"/>
    <x v="13"/>
    <x v="13"/>
    <x v="0"/>
    <x v="0"/>
  </r>
  <r>
    <s v="10"/>
    <s v="All other crop farming"/>
    <s v="441"/>
    <s v="Monetary authorities and depository credit intermediation"/>
    <n v="15055"/>
    <s v="Industry Use"/>
    <n v="3.1672987999999999E-2"/>
    <x v="13"/>
    <x v="13"/>
    <x v="0"/>
    <x v="0"/>
  </r>
  <r>
    <s v="10"/>
    <s v="All other crop farming"/>
    <s v="442"/>
    <s v="Other financial investment activities"/>
    <n v="15055"/>
    <s v="Industry Use"/>
    <n v="1.7848619999999999E-3"/>
    <x v="13"/>
    <x v="13"/>
    <x v="0"/>
    <x v="0"/>
  </r>
  <r>
    <s v="10"/>
    <s v="All other crop farming"/>
    <s v="443"/>
    <s v="Direct life insurance carriers"/>
    <n v="15055"/>
    <s v="Industry Use"/>
    <n v="2.0400000000000001E-5"/>
    <x v="13"/>
    <x v="13"/>
    <x v="0"/>
    <x v="0"/>
  </r>
  <r>
    <s v="10"/>
    <s v="All other crop farming"/>
    <s v="444"/>
    <s v="Insurance carriers, except direct life"/>
    <n v="15055"/>
    <s v="Industry Use"/>
    <n v="1.9404609999999999E-2"/>
    <x v="13"/>
    <x v="13"/>
    <x v="0"/>
    <x v="0"/>
  </r>
  <r>
    <s v="10"/>
    <s v="All other crop farming"/>
    <s v="445"/>
    <s v="Insurance agencies, brokerages, and related activities"/>
    <n v="15055"/>
    <s v="Industry Use"/>
    <n v="1.2065012E-2"/>
    <x v="13"/>
    <x v="13"/>
    <x v="0"/>
    <x v="0"/>
  </r>
  <r>
    <s v="10"/>
    <s v="All other crop farming"/>
    <s v="447"/>
    <s v="Other real estate"/>
    <n v="15055"/>
    <s v="Industry Use"/>
    <n v="0.23936461000000001"/>
    <x v="14"/>
    <x v="14"/>
    <x v="0"/>
    <x v="0"/>
  </r>
  <r>
    <s v="10"/>
    <s v="All other crop farming"/>
    <s v="450"/>
    <s v="Automotive equipment rental and leasing"/>
    <n v="15055"/>
    <s v="Industry Use"/>
    <n v="7.8820810000000009E-3"/>
    <x v="15"/>
    <x v="15"/>
    <x v="0"/>
    <x v="0"/>
  </r>
  <r>
    <s v="10"/>
    <s v="All other crop farming"/>
    <s v="451"/>
    <s v="General and consumer goods rental except video tapes and discs"/>
    <n v="15055"/>
    <s v="Industry Use"/>
    <n v="1.490838E-3"/>
    <x v="15"/>
    <x v="15"/>
    <x v="0"/>
    <x v="0"/>
  </r>
  <r>
    <s v="10"/>
    <s v="All other crop farming"/>
    <s v="453"/>
    <s v="Commercial and industrial machinery and equipment rental and leasing"/>
    <n v="15055"/>
    <s v="Industry Use"/>
    <n v="2.981516E-2"/>
    <x v="15"/>
    <x v="15"/>
    <x v="0"/>
    <x v="0"/>
  </r>
  <r>
    <s v="10"/>
    <s v="All other crop farming"/>
    <s v="454"/>
    <s v="Lessors of nonfinancial intangible assets"/>
    <n v="15055"/>
    <s v="Industry Use"/>
    <n v="5.8699999999999997E-5"/>
    <x v="15"/>
    <x v="15"/>
    <x v="0"/>
    <x v="0"/>
  </r>
  <r>
    <s v="10"/>
    <s v="All other crop farming"/>
    <s v="455"/>
    <s v="Legal services"/>
    <n v="15055"/>
    <s v="Industry Use"/>
    <n v="1.2229579999999999E-3"/>
    <x v="16"/>
    <x v="16"/>
    <x v="0"/>
    <x v="0"/>
  </r>
  <r>
    <s v="10"/>
    <s v="All other crop farming"/>
    <s v="456"/>
    <s v="Accounting, tax preparation, bookkeeping, and payroll services"/>
    <n v="15055"/>
    <s v="Industry Use"/>
    <n v="1.0137874E-2"/>
    <x v="16"/>
    <x v="16"/>
    <x v="0"/>
    <x v="0"/>
  </r>
  <r>
    <s v="10"/>
    <s v="All other crop farming"/>
    <s v="457"/>
    <s v="Architectural, engineering, and related services"/>
    <n v="15055"/>
    <s v="Industry Use"/>
    <n v="1.1840099999999999E-4"/>
    <x v="16"/>
    <x v="16"/>
    <x v="0"/>
    <x v="0"/>
  </r>
  <r>
    <s v="10"/>
    <s v="All other crop farming"/>
    <s v="458"/>
    <s v="Specialized design services"/>
    <n v="15055"/>
    <s v="Industry Use"/>
    <n v="3.3499999999999998E-9"/>
    <x v="16"/>
    <x v="16"/>
    <x v="0"/>
    <x v="0"/>
  </r>
  <r>
    <s v="10"/>
    <s v="All other crop farming"/>
    <s v="459"/>
    <s v="Custom computer programming services"/>
    <n v="15055"/>
    <s v="Industry Use"/>
    <n v="2.9712500000000003E-4"/>
    <x v="16"/>
    <x v="16"/>
    <x v="0"/>
    <x v="0"/>
  </r>
  <r>
    <s v="10"/>
    <s v="All other crop farming"/>
    <s v="460"/>
    <s v="Computer systems design services"/>
    <n v="15055"/>
    <s v="Industry Use"/>
    <n v="2.0341420000000001E-3"/>
    <x v="16"/>
    <x v="16"/>
    <x v="0"/>
    <x v="0"/>
  </r>
  <r>
    <s v="10"/>
    <s v="All other crop farming"/>
    <s v="461"/>
    <s v="Other computer related services, including facilities management"/>
    <n v="15055"/>
    <s v="Industry Use"/>
    <n v="8.7247900000000001E-4"/>
    <x v="16"/>
    <x v="16"/>
    <x v="0"/>
    <x v="0"/>
  </r>
  <r>
    <s v="10"/>
    <s v="All other crop farming"/>
    <s v="462"/>
    <s v="Management consulting services"/>
    <n v="15055"/>
    <s v="Industry Use"/>
    <n v="3.54E-5"/>
    <x v="16"/>
    <x v="16"/>
    <x v="0"/>
    <x v="0"/>
  </r>
  <r>
    <s v="10"/>
    <s v="All other crop farming"/>
    <s v="463"/>
    <s v="Environmental and other technical consulting services"/>
    <n v="15055"/>
    <s v="Industry Use"/>
    <n v="6.73E-8"/>
    <x v="16"/>
    <x v="16"/>
    <x v="0"/>
    <x v="0"/>
  </r>
  <r>
    <s v="10"/>
    <s v="All other crop farming"/>
    <s v="464"/>
    <s v="Scientific research and development services"/>
    <n v="15055"/>
    <s v="Industry Use"/>
    <n v="3.4999999999999999E-6"/>
    <x v="16"/>
    <x v="16"/>
    <x v="0"/>
    <x v="0"/>
  </r>
  <r>
    <s v="10"/>
    <s v="All other crop farming"/>
    <s v="465"/>
    <s v="Advertising, public relations, and related services"/>
    <n v="15055"/>
    <s v="Industry Use"/>
    <n v="4.4599999999999996E-6"/>
    <x v="16"/>
    <x v="16"/>
    <x v="0"/>
    <x v="0"/>
  </r>
  <r>
    <s v="10"/>
    <s v="All other crop farming"/>
    <s v="468"/>
    <s v="Marketing research and all other miscellaneous professional, scientific, and technical services"/>
    <n v="15055"/>
    <s v="Industry Use"/>
    <n v="1.4851409999999999E-3"/>
    <x v="16"/>
    <x v="16"/>
    <x v="0"/>
    <x v="0"/>
  </r>
  <r>
    <s v="10"/>
    <s v="All other crop farming"/>
    <s v="470"/>
    <s v="Office administrative services"/>
    <n v="15055"/>
    <s v="Industry Use"/>
    <n v="7.2299999999999996E-5"/>
    <x v="17"/>
    <x v="17"/>
    <x v="0"/>
    <x v="0"/>
  </r>
  <r>
    <s v="10"/>
    <s v="All other crop farming"/>
    <s v="471"/>
    <s v="Facilities support services"/>
    <n v="15055"/>
    <s v="Industry Use"/>
    <n v="2.2400000000000002E-6"/>
    <x v="17"/>
    <x v="17"/>
    <x v="0"/>
    <x v="0"/>
  </r>
  <r>
    <s v="10"/>
    <s v="All other crop farming"/>
    <s v="472"/>
    <s v="Employment services"/>
    <n v="15055"/>
    <s v="Industry Use"/>
    <n v="1.52E-5"/>
    <x v="17"/>
    <x v="17"/>
    <x v="0"/>
    <x v="0"/>
  </r>
  <r>
    <s v="10"/>
    <s v="All other crop farming"/>
    <s v="473"/>
    <s v="Business support services"/>
    <n v="15055"/>
    <s v="Industry Use"/>
    <n v="3.1499999999999999E-6"/>
    <x v="17"/>
    <x v="17"/>
    <x v="0"/>
    <x v="0"/>
  </r>
  <r>
    <s v="10"/>
    <s v="All other crop farming"/>
    <s v="474"/>
    <s v="Travel arrangement and reservation services"/>
    <n v="15055"/>
    <s v="Industry Use"/>
    <n v="2.1601699999999999E-4"/>
    <x v="17"/>
    <x v="17"/>
    <x v="0"/>
    <x v="0"/>
  </r>
  <r>
    <s v="10"/>
    <s v="All other crop farming"/>
    <s v="476"/>
    <s v="Services to buildings"/>
    <n v="15055"/>
    <s v="Industry Use"/>
    <n v="3.0016069999999999E-3"/>
    <x v="17"/>
    <x v="17"/>
    <x v="0"/>
    <x v="0"/>
  </r>
  <r>
    <s v="10"/>
    <s v="All other crop farming"/>
    <s v="477"/>
    <s v="Landscape and horticultural services"/>
    <n v="15055"/>
    <s v="Industry Use"/>
    <n v="1.490129E-3"/>
    <x v="17"/>
    <x v="17"/>
    <x v="0"/>
    <x v="0"/>
  </r>
  <r>
    <s v="10"/>
    <s v="All other crop farming"/>
    <s v="478"/>
    <s v="Other support services"/>
    <n v="15055"/>
    <s v="Industry Use"/>
    <n v="8.4099999999999998E-5"/>
    <x v="17"/>
    <x v="17"/>
    <x v="0"/>
    <x v="0"/>
  </r>
  <r>
    <s v="10"/>
    <s v="All other crop farming"/>
    <s v="479"/>
    <s v="Waste management and remediation services"/>
    <n v="15055"/>
    <s v="Industry Use"/>
    <n v="2.1609609999999999E-3"/>
    <x v="17"/>
    <x v="17"/>
    <x v="0"/>
    <x v="0"/>
  </r>
  <r>
    <s v="10"/>
    <s v="All other crop farming"/>
    <s v="481"/>
    <s v="Junior colleges, colleges, universities, and professional schools"/>
    <n v="15055"/>
    <s v="Industry Use"/>
    <n v="2.5694900000000002E-4"/>
    <x v="18"/>
    <x v="18"/>
    <x v="0"/>
    <x v="0"/>
  </r>
  <r>
    <s v="10"/>
    <s v="All other crop farming"/>
    <s v="496"/>
    <s v="Performing arts companies"/>
    <n v="15055"/>
    <s v="Industry Use"/>
    <n v="4.1300000000000001E-5"/>
    <x v="19"/>
    <x v="19"/>
    <x v="0"/>
    <x v="0"/>
  </r>
  <r>
    <s v="10"/>
    <s v="All other crop farming"/>
    <s v="498"/>
    <s v="Racing and Track Operation"/>
    <n v="15055"/>
    <s v="Industry Use"/>
    <n v="6.2246899999999995E-4"/>
    <x v="19"/>
    <x v="19"/>
    <x v="0"/>
    <x v="0"/>
  </r>
  <r>
    <s v="10"/>
    <s v="All other crop farming"/>
    <s v="500"/>
    <s v="Promoters of performing arts and sports and agents for public figures"/>
    <n v="15055"/>
    <s v="Industry Use"/>
    <n v="3.8699999999999999E-5"/>
    <x v="19"/>
    <x v="19"/>
    <x v="0"/>
    <x v="0"/>
  </r>
  <r>
    <s v="10"/>
    <s v="All other crop farming"/>
    <s v="501"/>
    <s v="Museums, historical sites, zoos, and parks"/>
    <n v="15055"/>
    <s v="Industry Use"/>
    <n v="9.87E-9"/>
    <x v="19"/>
    <x v="19"/>
    <x v="0"/>
    <x v="0"/>
  </r>
  <r>
    <s v="10"/>
    <s v="All other crop farming"/>
    <s v="507"/>
    <s v="Hotels and motels, including casino hotels"/>
    <n v="15055"/>
    <s v="Industry Use"/>
    <n v="9.5299999999999991E-10"/>
    <x v="20"/>
    <x v="20"/>
    <x v="0"/>
    <x v="0"/>
  </r>
  <r>
    <s v="10"/>
    <s v="All other crop farming"/>
    <s v="508"/>
    <s v="Other accommodations"/>
    <n v="15055"/>
    <s v="Industry Use"/>
    <n v="2.7700000000000003E-10"/>
    <x v="20"/>
    <x v="20"/>
    <x v="0"/>
    <x v="0"/>
  </r>
  <r>
    <s v="10"/>
    <s v="All other crop farming"/>
    <s v="509"/>
    <s v="Full-service restaurants"/>
    <n v="15055"/>
    <s v="Industry Use"/>
    <n v="4.1623880000000004E-3"/>
    <x v="20"/>
    <x v="20"/>
    <x v="0"/>
    <x v="0"/>
  </r>
  <r>
    <s v="10"/>
    <s v="All other crop farming"/>
    <s v="510"/>
    <s v="Limited-service restaurants"/>
    <n v="15055"/>
    <s v="Industry Use"/>
    <n v="3.0507400000000001E-4"/>
    <x v="20"/>
    <x v="20"/>
    <x v="0"/>
    <x v="0"/>
  </r>
  <r>
    <s v="10"/>
    <s v="All other crop farming"/>
    <s v="511"/>
    <s v="All other food and drinking places"/>
    <n v="15055"/>
    <s v="Industry Use"/>
    <n v="1.3593599999999999E-4"/>
    <x v="20"/>
    <x v="20"/>
    <x v="0"/>
    <x v="0"/>
  </r>
  <r>
    <s v="10"/>
    <s v="All other crop farming"/>
    <s v="512"/>
    <s v="Automotive repair and maintenance, except car washes"/>
    <n v="15055"/>
    <s v="Industry Use"/>
    <n v="1.67906E-3"/>
    <x v="21"/>
    <x v="21"/>
    <x v="0"/>
    <x v="0"/>
  </r>
  <r>
    <s v="10"/>
    <s v="All other crop farming"/>
    <s v="514"/>
    <s v="Electronic and precision equipment repair and maintenance"/>
    <n v="15055"/>
    <s v="Industry Use"/>
    <n v="5.6201700000000005E-4"/>
    <x v="21"/>
    <x v="21"/>
    <x v="0"/>
    <x v="0"/>
  </r>
  <r>
    <s v="10"/>
    <s v="All other crop farming"/>
    <s v="515"/>
    <s v="Commercial and industrial machinery and equipment repair and maintenance"/>
    <n v="15055"/>
    <s v="Industry Use"/>
    <n v="1.97462E-4"/>
    <x v="21"/>
    <x v="21"/>
    <x v="0"/>
    <x v="0"/>
  </r>
  <r>
    <s v="10"/>
    <s v="All other crop farming"/>
    <s v="519"/>
    <s v="Dry-cleaning and laundry services"/>
    <n v="15055"/>
    <s v="Industry Use"/>
    <n v="6.3600000000000001E-6"/>
    <x v="21"/>
    <x v="21"/>
    <x v="0"/>
    <x v="0"/>
  </r>
  <r>
    <s v="10"/>
    <s v="All other crop farming"/>
    <s v="523"/>
    <s v="Business and professional associations"/>
    <n v="15055"/>
    <s v="Industry Use"/>
    <n v="2.5005399999999999E-4"/>
    <x v="21"/>
    <x v="21"/>
    <x v="0"/>
    <x v="0"/>
  </r>
  <r>
    <s v="10"/>
    <s v="All other crop farming"/>
    <s v="526"/>
    <s v="Postal service"/>
    <n v="15055"/>
    <s v="Industry Use"/>
    <n v="8.5099999999999995E-5"/>
    <x v="22"/>
    <x v="22"/>
    <x v="0"/>
    <x v="0"/>
  </r>
  <r>
    <s v="10"/>
    <s v="All other crop farming"/>
    <s v="528"/>
    <s v="Other federal government enterprises"/>
    <n v="15055"/>
    <s v="Industry Use"/>
    <n v="3.1399999999999998E-7"/>
    <x v="22"/>
    <x v="22"/>
    <x v="0"/>
    <x v="0"/>
  </r>
  <r>
    <s v="10"/>
    <s v="All other crop farming"/>
    <s v="532"/>
    <s v="Local government passenger transit"/>
    <n v="15055"/>
    <s v="Industry Use"/>
    <n v="1.04E-6"/>
    <x v="22"/>
    <x v="22"/>
    <x v="0"/>
    <x v="0"/>
  </r>
  <r>
    <s v="10"/>
    <s v="All other crop farming"/>
    <s v="533"/>
    <s v="Local government electric utilities"/>
    <n v="15055"/>
    <s v="Industry Use"/>
    <n v="9.5231700000000005E-4"/>
    <x v="22"/>
    <x v="22"/>
    <x v="0"/>
    <x v="0"/>
  </r>
  <r>
    <s v="10"/>
    <s v="All other crop farming"/>
    <s v="5001"/>
    <s v="Employee Compensation"/>
    <n v="15053"/>
    <s v="Factor Receipts"/>
    <n v="0.44993939999999999"/>
    <x v="23"/>
    <x v="23"/>
    <x v="0"/>
    <x v="0"/>
  </r>
  <r>
    <s v="10"/>
    <s v="All other crop farming"/>
    <s v="6001"/>
    <s v="Proprietor Income"/>
    <n v="15053"/>
    <s v="Factor Receipts"/>
    <n v="0.20436069400000001"/>
    <x v="24"/>
    <x v="24"/>
    <x v="0"/>
    <x v="0"/>
  </r>
  <r>
    <s v="10"/>
    <s v="All other crop farming"/>
    <s v="7001"/>
    <s v="Other Property Type Income"/>
    <n v="15053"/>
    <s v="Factor Receipts"/>
    <n v="0.31500306700000003"/>
    <x v="25"/>
    <x v="25"/>
    <x v="0"/>
    <x v="0"/>
  </r>
  <r>
    <s v="10"/>
    <s v="All other crop farming"/>
    <s v="8001"/>
    <s v="Taxes on Production and Imports"/>
    <n v="15053"/>
    <s v="Factor Receipts"/>
    <n v="-6.6538959999999994E-2"/>
    <x v="26"/>
    <x v="26"/>
    <x v="0"/>
    <x v="0"/>
  </r>
  <r>
    <s v="10"/>
    <s v="All other crop farming"/>
    <s v="11001"/>
    <s v="Federal Government NonDefense"/>
    <n v="15055"/>
    <s v="Industry Use"/>
    <n v="8.8700000000000001E-5"/>
    <x v="27"/>
    <x v="27"/>
    <x v="0"/>
    <x v="0"/>
  </r>
  <r>
    <s v="10"/>
    <s v="All other crop farming"/>
    <s v="12001"/>
    <s v="State/Local Govt NonEducation"/>
    <n v="15055"/>
    <s v="Industry Use"/>
    <n v="9.162613E-3"/>
    <x v="27"/>
    <x v="27"/>
    <x v="0"/>
    <x v="0"/>
  </r>
  <r>
    <s v="10"/>
    <s v="All other crop farming"/>
    <s v="14002"/>
    <s v="Inventory Additions/Deletions"/>
    <n v="15055"/>
    <s v="Industry Use"/>
    <n v="5.96248E-3"/>
    <x v="27"/>
    <x v="27"/>
    <x v="0"/>
    <x v="0"/>
  </r>
  <r>
    <s v="10"/>
    <s v="All other crop farming"/>
    <s v="25001"/>
    <s v="Foreign Trade"/>
    <n v="15056"/>
    <s v="Industry Trade"/>
    <n v="0.155679866"/>
    <x v="28"/>
    <x v="28"/>
    <x v="0"/>
    <x v="0"/>
  </r>
  <r>
    <s v="10"/>
    <s v="All other crop farming"/>
    <s v="28001"/>
    <s v="Domestic Trade"/>
    <n v="15056"/>
    <s v="Industry Trade"/>
    <n v="1.5872386089999999"/>
    <x v="29"/>
    <x v="29"/>
    <x v="0"/>
    <x v="0"/>
  </r>
  <r>
    <s v="11"/>
    <s v="Beef cattle ranching and farming, including feedlots and dual-purpose ranching and farming"/>
    <s v="1"/>
    <s v="Oilseed farming"/>
    <n v="15055"/>
    <s v="Industry Use"/>
    <n v="1.8945752E-2"/>
    <x v="0"/>
    <x v="0"/>
    <x v="2"/>
    <x v="2"/>
  </r>
  <r>
    <s v="11"/>
    <s v="Beef cattle ranching and farming, including feedlots and dual-purpose ranching and farming"/>
    <s v="2"/>
    <s v="Grain farming"/>
    <n v="15055"/>
    <s v="Industry Use"/>
    <n v="7.6259105810000003"/>
    <x v="0"/>
    <x v="0"/>
    <x v="2"/>
    <x v="2"/>
  </r>
  <r>
    <s v="11"/>
    <s v="Beef cattle ranching and farming, including feedlots and dual-purpose ranching and farming"/>
    <s v="3"/>
    <s v="Vegetable and melon farming"/>
    <n v="15055"/>
    <s v="Industry Use"/>
    <n v="1.29627E-4"/>
    <x v="1"/>
    <x v="1"/>
    <x v="2"/>
    <x v="2"/>
  </r>
  <r>
    <s v="11"/>
    <s v="Beef cattle ranching and farming, including feedlots and dual-purpose ranching and farming"/>
    <s v="4"/>
    <s v="Fruit farming"/>
    <n v="15055"/>
    <s v="Industry Use"/>
    <n v="2.83675E-4"/>
    <x v="1"/>
    <x v="1"/>
    <x v="2"/>
    <x v="2"/>
  </r>
  <r>
    <s v="11"/>
    <s v="Beef cattle ranching and farming, including feedlots and dual-purpose ranching and farming"/>
    <s v="5"/>
    <s v="Tree nut farming"/>
    <n v="15055"/>
    <s v="Industry Use"/>
    <n v="8.0599999999999994E-5"/>
    <x v="1"/>
    <x v="1"/>
    <x v="2"/>
    <x v="2"/>
  </r>
  <r>
    <s v="11"/>
    <s v="Beef cattle ranching and farming, including feedlots and dual-purpose ranching and farming"/>
    <s v="6"/>
    <s v="Greenhouse, nursery, and floriculture production"/>
    <n v="15055"/>
    <s v="Industry Use"/>
    <n v="1.59934E-4"/>
    <x v="1"/>
    <x v="1"/>
    <x v="2"/>
    <x v="2"/>
  </r>
  <r>
    <s v="11"/>
    <s v="Beef cattle ranching and farming, including feedlots and dual-purpose ranching and farming"/>
    <s v="10"/>
    <s v="All other crop farming"/>
    <n v="15055"/>
    <s v="Industry Use"/>
    <n v="0.54336808999999997"/>
    <x v="0"/>
    <x v="0"/>
    <x v="2"/>
    <x v="2"/>
  </r>
  <r>
    <s v="11"/>
    <s v="Beef cattle ranching and farming, including feedlots and dual-purpose ranching and farming"/>
    <s v="11"/>
    <s v="Beef cattle ranching and farming, including feedlots and dual-purpose ranching and farming"/>
    <n v="15055"/>
    <s v="Industry Use"/>
    <n v="11.37336532"/>
    <x v="2"/>
    <x v="2"/>
    <x v="2"/>
    <x v="2"/>
  </r>
  <r>
    <s v="11"/>
    <s v="Beef cattle ranching and farming, including feedlots and dual-purpose ranching and farming"/>
    <s v="12"/>
    <s v="Dairy cattle and milk production"/>
    <n v="15055"/>
    <s v="Industry Use"/>
    <n v="0.13216882699999999"/>
    <x v="2"/>
    <x v="2"/>
    <x v="2"/>
    <x v="2"/>
  </r>
  <r>
    <s v="11"/>
    <s v="Beef cattle ranching and farming, including feedlots and dual-purpose ranching and farming"/>
    <s v="13"/>
    <s v="Poultry and egg production"/>
    <n v="15055"/>
    <s v="Industry Use"/>
    <n v="2.115058E-3"/>
    <x v="2"/>
    <x v="2"/>
    <x v="2"/>
    <x v="2"/>
  </r>
  <r>
    <s v="11"/>
    <s v="Beef cattle ranching and farming, including feedlots and dual-purpose ranching and farming"/>
    <s v="14"/>
    <s v="Animal production, except cattle and poultry and eggs"/>
    <n v="15055"/>
    <s v="Industry Use"/>
    <n v="6.3855645000000003E-2"/>
    <x v="2"/>
    <x v="2"/>
    <x v="2"/>
    <x v="2"/>
  </r>
  <r>
    <s v="11"/>
    <s v="Beef cattle ranching and farming, including feedlots and dual-purpose ranching and farming"/>
    <s v="19"/>
    <s v="Support activities for agriculture and forestry"/>
    <n v="15055"/>
    <s v="Industry Use"/>
    <n v="2.0405489530000001"/>
    <x v="3"/>
    <x v="3"/>
    <x v="2"/>
    <x v="2"/>
  </r>
  <r>
    <s v="11"/>
    <s v="Beef cattle ranching and farming, including feedlots and dual-purpose ranching and farming"/>
    <s v="20"/>
    <s v="Oil and gas extraction"/>
    <n v="15055"/>
    <s v="Industry Use"/>
    <n v="4.4071149999999996E-3"/>
    <x v="4"/>
    <x v="4"/>
    <x v="2"/>
    <x v="2"/>
  </r>
  <r>
    <s v="11"/>
    <s v="Beef cattle ranching and farming, including feedlots and dual-purpose ranching and farming"/>
    <s v="28"/>
    <s v="Stone mining and quarrying"/>
    <n v="15055"/>
    <s v="Industry Use"/>
    <n v="1.6946803999999999E-2"/>
    <x v="4"/>
    <x v="4"/>
    <x v="2"/>
    <x v="2"/>
  </r>
  <r>
    <s v="11"/>
    <s v="Beef cattle ranching and farming, including feedlots and dual-purpose ranching and farming"/>
    <s v="35"/>
    <s v="Drilling oil and gas wells"/>
    <n v="15055"/>
    <s v="Industry Use"/>
    <n v="2.0700000000000001E-9"/>
    <x v="4"/>
    <x v="4"/>
    <x v="2"/>
    <x v="2"/>
  </r>
  <r>
    <s v="11"/>
    <s v="Beef cattle ranching and farming, including feedlots and dual-purpose ranching and farming"/>
    <s v="36"/>
    <s v="Support activities for oil and gas operations"/>
    <n v="15055"/>
    <s v="Industry Use"/>
    <n v="1.1300000000000001E-7"/>
    <x v="4"/>
    <x v="4"/>
    <x v="2"/>
    <x v="2"/>
  </r>
  <r>
    <s v="11"/>
    <s v="Beef cattle ranching and farming, including feedlots and dual-purpose ranching and farming"/>
    <s v="37"/>
    <s v="Metal mining services"/>
    <n v="15055"/>
    <s v="Industry Use"/>
    <n v="6.1799999999999995E-7"/>
    <x v="4"/>
    <x v="4"/>
    <x v="2"/>
    <x v="2"/>
  </r>
  <r>
    <s v="11"/>
    <s v="Beef cattle ranching and farming, including feedlots and dual-purpose ranching and farming"/>
    <s v="38"/>
    <s v="Other nonmetallic minerals services"/>
    <n v="15055"/>
    <s v="Industry Use"/>
    <n v="1.9400000000000001E-5"/>
    <x v="4"/>
    <x v="4"/>
    <x v="2"/>
    <x v="2"/>
  </r>
  <r>
    <s v="11"/>
    <s v="Beef cattle ranching and farming, including feedlots and dual-purpose ranching and farming"/>
    <s v="47"/>
    <s v="Electric power transmission and distribution"/>
    <n v="15055"/>
    <s v="Industry Use"/>
    <n v="0.19324996999999999"/>
    <x v="5"/>
    <x v="5"/>
    <x v="2"/>
    <x v="2"/>
  </r>
  <r>
    <s v="11"/>
    <s v="Beef cattle ranching and farming, including feedlots and dual-purpose ranching and farming"/>
    <s v="48"/>
    <s v="Natural gas distribution"/>
    <n v="15055"/>
    <s v="Industry Use"/>
    <n v="0.133078484"/>
    <x v="5"/>
    <x v="5"/>
    <x v="2"/>
    <x v="2"/>
  </r>
  <r>
    <s v="11"/>
    <s v="Beef cattle ranching and farming, including feedlots and dual-purpose ranching and farming"/>
    <s v="49"/>
    <s v="Water, sewage and other systems"/>
    <n v="15055"/>
    <s v="Industry Use"/>
    <n v="4.4835109999999999E-3"/>
    <x v="5"/>
    <x v="5"/>
    <x v="2"/>
    <x v="2"/>
  </r>
  <r>
    <s v="11"/>
    <s v="Beef cattle ranching and farming, including feedlots and dual-purpose ranching and farming"/>
    <s v="64"/>
    <s v="Other animal food manufacturing"/>
    <n v="15055"/>
    <s v="Industry Use"/>
    <n v="3.2124008869999998"/>
    <x v="7"/>
    <x v="7"/>
    <x v="2"/>
    <x v="2"/>
  </r>
  <r>
    <s v="11"/>
    <s v="Beef cattle ranching and farming, including feedlots and dual-purpose ranching and farming"/>
    <s v="65"/>
    <s v="Flour milling"/>
    <n v="15055"/>
    <s v="Industry Use"/>
    <n v="7.2477367000000001E-2"/>
    <x v="7"/>
    <x v="7"/>
    <x v="2"/>
    <x v="2"/>
  </r>
  <r>
    <s v="11"/>
    <s v="Beef cattle ranching and farming, including feedlots and dual-purpose ranching and farming"/>
    <s v="91"/>
    <s v="Rendering and meat byproduct processing"/>
    <n v="15055"/>
    <s v="Industry Use"/>
    <n v="2.8799999999999999E-10"/>
    <x v="7"/>
    <x v="7"/>
    <x v="2"/>
    <x v="2"/>
  </r>
  <r>
    <s v="11"/>
    <s v="Beef cattle ranching and farming, including feedlots and dual-purpose ranching and farming"/>
    <s v="97"/>
    <s v="Roasted nuts and peanut butter manufacturing"/>
    <n v="15055"/>
    <s v="Industry Use"/>
    <n v="4.9299999999999998E-7"/>
    <x v="7"/>
    <x v="7"/>
    <x v="2"/>
    <x v="2"/>
  </r>
  <r>
    <s v="11"/>
    <s v="Beef cattle ranching and farming, including feedlots and dual-purpose ranching and farming"/>
    <s v="98"/>
    <s v="Other snack food manufacturing"/>
    <n v="15055"/>
    <s v="Industry Use"/>
    <n v="5.9999999999999997E-7"/>
    <x v="7"/>
    <x v="7"/>
    <x v="2"/>
    <x v="2"/>
  </r>
  <r>
    <s v="11"/>
    <s v="Beef cattle ranching and farming, including feedlots and dual-purpose ranching and farming"/>
    <s v="103"/>
    <s v="All other food manufacturing"/>
    <n v="15055"/>
    <s v="Industry Use"/>
    <n v="1.22E-8"/>
    <x v="7"/>
    <x v="7"/>
    <x v="2"/>
    <x v="2"/>
  </r>
  <r>
    <s v="11"/>
    <s v="Beef cattle ranching and farming, including feedlots and dual-purpose ranching and farming"/>
    <s v="108"/>
    <s v="Distilleries"/>
    <n v="15055"/>
    <s v="Industry Use"/>
    <n v="2.7699999999999999E-5"/>
    <x v="7"/>
    <x v="7"/>
    <x v="2"/>
    <x v="2"/>
  </r>
  <r>
    <s v="11"/>
    <s v="Beef cattle ranching and farming, including feedlots and dual-purpose ranching and farming"/>
    <s v="119"/>
    <s v="Textile bag and canvas mills"/>
    <n v="15055"/>
    <s v="Industry Use"/>
    <n v="3.5141600000000001E-4"/>
    <x v="8"/>
    <x v="8"/>
    <x v="2"/>
    <x v="2"/>
  </r>
  <r>
    <s v="11"/>
    <s v="Beef cattle ranching and farming, including feedlots and dual-purpose ranching and farming"/>
    <s v="121"/>
    <s v="Other textile product mills"/>
    <n v="15055"/>
    <s v="Industry Use"/>
    <n v="1.09788E-4"/>
    <x v="8"/>
    <x v="8"/>
    <x v="2"/>
    <x v="2"/>
  </r>
  <r>
    <s v="11"/>
    <s v="Beef cattle ranching and farming, including feedlots and dual-purpose ranching and farming"/>
    <s v="126"/>
    <s v="Womens and girls cut and sew apparel manufacturing"/>
    <n v="15055"/>
    <s v="Industry Use"/>
    <n v="4.7799999999999996E-9"/>
    <x v="8"/>
    <x v="8"/>
    <x v="2"/>
    <x v="2"/>
  </r>
  <r>
    <s v="11"/>
    <s v="Beef cattle ranching and farming, including feedlots and dual-purpose ranching and farming"/>
    <s v="128"/>
    <s v="Apparel accessories and other apparel manufacturing"/>
    <n v="15055"/>
    <s v="Industry Use"/>
    <n v="1.39E-11"/>
    <x v="8"/>
    <x v="8"/>
    <x v="2"/>
    <x v="2"/>
  </r>
  <r>
    <s v="11"/>
    <s v="Beef cattle ranching and farming, including feedlots and dual-purpose ranching and farming"/>
    <s v="131"/>
    <s v="Other leather and allied product manufacturing"/>
    <n v="15055"/>
    <s v="Industry Use"/>
    <n v="2.5400000000000002E-7"/>
    <x v="8"/>
    <x v="8"/>
    <x v="2"/>
    <x v="2"/>
  </r>
  <r>
    <s v="11"/>
    <s v="Beef cattle ranching and farming, including feedlots and dual-purpose ranching and farming"/>
    <s v="132"/>
    <s v="Sawmills"/>
    <n v="15055"/>
    <s v="Industry Use"/>
    <n v="1.73E-5"/>
    <x v="8"/>
    <x v="8"/>
    <x v="2"/>
    <x v="2"/>
  </r>
  <r>
    <s v="11"/>
    <s v="Beef cattle ranching and farming, including feedlots and dual-purpose ranching and farming"/>
    <s v="135"/>
    <s v="Engineered wood member and truss manufacturing"/>
    <n v="15055"/>
    <s v="Industry Use"/>
    <n v="5.7400000000000001E-6"/>
    <x v="8"/>
    <x v="8"/>
    <x v="2"/>
    <x v="2"/>
  </r>
  <r>
    <s v="11"/>
    <s v="Beef cattle ranching and farming, including feedlots and dual-purpose ranching and farming"/>
    <s v="139"/>
    <s v="Other millwork, including flooring"/>
    <n v="15055"/>
    <s v="Industry Use"/>
    <n v="2.6899999999999999E-7"/>
    <x v="8"/>
    <x v="8"/>
    <x v="2"/>
    <x v="2"/>
  </r>
  <r>
    <s v="11"/>
    <s v="Beef cattle ranching and farming, including feedlots and dual-purpose ranching and farming"/>
    <s v="143"/>
    <s v="All other miscellaneous wood product manufacturing"/>
    <n v="15055"/>
    <s v="Industry Use"/>
    <n v="3.3550799999999999E-4"/>
    <x v="8"/>
    <x v="8"/>
    <x v="2"/>
    <x v="2"/>
  </r>
  <r>
    <s v="11"/>
    <s v="Beef cattle ranching and farming, including feedlots and dual-purpose ranching and farming"/>
    <s v="147"/>
    <s v="Paperboard container manufacturing"/>
    <n v="15055"/>
    <s v="Industry Use"/>
    <n v="7.1099999999999997E-6"/>
    <x v="8"/>
    <x v="8"/>
    <x v="2"/>
    <x v="2"/>
  </r>
  <r>
    <s v="11"/>
    <s v="Beef cattle ranching and farming, including feedlots and dual-purpose ranching and farming"/>
    <s v="152"/>
    <s v="Printing"/>
    <n v="15055"/>
    <s v="Industry Use"/>
    <n v="2.43076E-4"/>
    <x v="8"/>
    <x v="8"/>
    <x v="2"/>
    <x v="2"/>
  </r>
  <r>
    <s v="11"/>
    <s v="Beef cattle ranching and farming, including feedlots and dual-purpose ranching and farming"/>
    <s v="155"/>
    <s v="Asphalt paving mixture and block manufacturing"/>
    <n v="15055"/>
    <s v="Industry Use"/>
    <n v="2.9842940000000002E-3"/>
    <x v="8"/>
    <x v="8"/>
    <x v="2"/>
    <x v="2"/>
  </r>
  <r>
    <s v="11"/>
    <s v="Beef cattle ranching and farming, including feedlots and dual-purpose ranching and farming"/>
    <s v="163"/>
    <s v="Other basic organic chemical manufacturing"/>
    <n v="15055"/>
    <s v="Industry Use"/>
    <n v="2.1283071000000001E-2"/>
    <x v="8"/>
    <x v="8"/>
    <x v="2"/>
    <x v="2"/>
  </r>
  <r>
    <s v="11"/>
    <s v="Beef cattle ranching and farming, including feedlots and dual-purpose ranching and farming"/>
    <s v="175"/>
    <s v="Paint and coating manufacturing"/>
    <n v="15055"/>
    <s v="Industry Use"/>
    <n v="2.3854900000000001E-4"/>
    <x v="8"/>
    <x v="8"/>
    <x v="2"/>
    <x v="2"/>
  </r>
  <r>
    <s v="11"/>
    <s v="Beef cattle ranching and farming, including feedlots and dual-purpose ranching and farming"/>
    <s v="177"/>
    <s v="Soap and other detergent manufacturing"/>
    <n v="15055"/>
    <s v="Industry Use"/>
    <n v="8.16E-7"/>
    <x v="8"/>
    <x v="8"/>
    <x v="2"/>
    <x v="2"/>
  </r>
  <r>
    <s v="11"/>
    <s v="Beef cattle ranching and farming, including feedlots and dual-purpose ranching and farming"/>
    <s v="190"/>
    <s v="Polystyrene foam product manufacturing"/>
    <n v="15055"/>
    <s v="Industry Use"/>
    <n v="6.5300000000000002E-6"/>
    <x v="8"/>
    <x v="8"/>
    <x v="2"/>
    <x v="2"/>
  </r>
  <r>
    <s v="11"/>
    <s v="Beef cattle ranching and farming, including feedlots and dual-purpose ranching and farming"/>
    <s v="191"/>
    <s v="Urethane and other foam product (except polystyrene) manufacturing"/>
    <n v="15055"/>
    <s v="Industry Use"/>
    <n v="2.9000000000000002E-6"/>
    <x v="8"/>
    <x v="8"/>
    <x v="2"/>
    <x v="2"/>
  </r>
  <r>
    <s v="11"/>
    <s v="Beef cattle ranching and farming, including feedlots and dual-purpose ranching and farming"/>
    <s v="192"/>
    <s v="Plastics bottle manufacturing"/>
    <n v="15055"/>
    <s v="Industry Use"/>
    <n v="6.1299999999999999E-5"/>
    <x v="8"/>
    <x v="8"/>
    <x v="2"/>
    <x v="2"/>
  </r>
  <r>
    <s v="11"/>
    <s v="Beef cattle ranching and farming, including feedlots and dual-purpose ranching and farming"/>
    <s v="195"/>
    <s v="Rubber and plastics hoses and belting manufacturing"/>
    <n v="15055"/>
    <s v="Industry Use"/>
    <n v="7.9199999999999995E-8"/>
    <x v="8"/>
    <x v="8"/>
    <x v="2"/>
    <x v="2"/>
  </r>
  <r>
    <s v="11"/>
    <s v="Beef cattle ranching and farming, including feedlots and dual-purpose ranching and farming"/>
    <s v="197"/>
    <s v="Pottery, ceramics, and plumbing fixture manufacturing"/>
    <n v="15055"/>
    <s v="Industry Use"/>
    <n v="3.6899999999999998E-7"/>
    <x v="8"/>
    <x v="8"/>
    <x v="2"/>
    <x v="2"/>
  </r>
  <r>
    <s v="11"/>
    <s v="Beef cattle ranching and farming, including feedlots and dual-purpose ranching and farming"/>
    <s v="204"/>
    <s v="Ready-mix concrete manufacturing"/>
    <n v="15055"/>
    <s v="Industry Use"/>
    <n v="8.6179099999999999E-4"/>
    <x v="8"/>
    <x v="8"/>
    <x v="2"/>
    <x v="2"/>
  </r>
  <r>
    <s v="11"/>
    <s v="Beef cattle ranching and farming, including feedlots and dual-purpose ranching and farming"/>
    <s v="207"/>
    <s v="Other concrete product manufacturing"/>
    <n v="15055"/>
    <s v="Industry Use"/>
    <n v="1.4566729999999999E-3"/>
    <x v="8"/>
    <x v="8"/>
    <x v="2"/>
    <x v="2"/>
  </r>
  <r>
    <s v="11"/>
    <s v="Beef cattle ranching and farming, including feedlots and dual-purpose ranching and farming"/>
    <s v="211"/>
    <s v="Cut stone and stone product manufacturing"/>
    <n v="15055"/>
    <s v="Industry Use"/>
    <n v="1.199746E-3"/>
    <x v="8"/>
    <x v="8"/>
    <x v="2"/>
    <x v="2"/>
  </r>
  <r>
    <s v="11"/>
    <s v="Beef cattle ranching and farming, including feedlots and dual-purpose ranching and farming"/>
    <s v="215"/>
    <s v="Iron and steel mills and ferroalloy manufacturing"/>
    <n v="15055"/>
    <s v="Industry Use"/>
    <n v="2.644188E-3"/>
    <x v="8"/>
    <x v="8"/>
    <x v="2"/>
    <x v="2"/>
  </r>
  <r>
    <s v="11"/>
    <s v="Beef cattle ranching and farming, including feedlots and dual-purpose ranching and farming"/>
    <s v="217"/>
    <s v="Rolled steel shape manufacturing"/>
    <n v="15055"/>
    <s v="Industry Use"/>
    <n v="2.2699999999999999E-6"/>
    <x v="8"/>
    <x v="8"/>
    <x v="2"/>
    <x v="2"/>
  </r>
  <r>
    <s v="11"/>
    <s v="Beef cattle ranching and farming, including feedlots and dual-purpose ranching and farming"/>
    <s v="227"/>
    <s v="Ferrous metal foundries"/>
    <n v="15055"/>
    <s v="Industry Use"/>
    <n v="1.88E-6"/>
    <x v="8"/>
    <x v="8"/>
    <x v="2"/>
    <x v="2"/>
  </r>
  <r>
    <s v="11"/>
    <s v="Beef cattle ranching and farming, including feedlots and dual-purpose ranching and farming"/>
    <s v="228"/>
    <s v="Nonferrous metal foundries"/>
    <n v="15055"/>
    <s v="Industry Use"/>
    <n v="1.35E-6"/>
    <x v="8"/>
    <x v="8"/>
    <x v="2"/>
    <x v="2"/>
  </r>
  <r>
    <s v="11"/>
    <s v="Beef cattle ranching and farming, including feedlots and dual-purpose ranching and farming"/>
    <s v="230"/>
    <s v="Crown and closure manufacturing and metal stamping"/>
    <n v="15055"/>
    <s v="Industry Use"/>
    <n v="2.8611560000000001E-3"/>
    <x v="8"/>
    <x v="8"/>
    <x v="2"/>
    <x v="2"/>
  </r>
  <r>
    <s v="11"/>
    <s v="Beef cattle ranching and farming, including feedlots and dual-purpose ranching and farming"/>
    <s v="234"/>
    <s v="Handtool manufacturing"/>
    <n v="15055"/>
    <s v="Industry Use"/>
    <n v="3.6999999999999998E-5"/>
    <x v="8"/>
    <x v="8"/>
    <x v="2"/>
    <x v="2"/>
  </r>
  <r>
    <s v="11"/>
    <s v="Beef cattle ranching and farming, including feedlots and dual-purpose ranching and farming"/>
    <s v="236"/>
    <s v="Fabricated structural metal manufacturing"/>
    <n v="15055"/>
    <s v="Industry Use"/>
    <n v="4.3300000000000002E-5"/>
    <x v="8"/>
    <x v="8"/>
    <x v="2"/>
    <x v="2"/>
  </r>
  <r>
    <s v="11"/>
    <s v="Beef cattle ranching and farming, including feedlots and dual-purpose ranching and farming"/>
    <s v="238"/>
    <s v="Metal window and door manufacturing"/>
    <n v="15055"/>
    <s v="Industry Use"/>
    <n v="1.5673799999999999E-4"/>
    <x v="8"/>
    <x v="8"/>
    <x v="2"/>
    <x v="2"/>
  </r>
  <r>
    <s v="11"/>
    <s v="Beef cattle ranching and farming, including feedlots and dual-purpose ranching and farming"/>
    <s v="239"/>
    <s v="Sheet metal work manufacturing"/>
    <n v="15055"/>
    <s v="Industry Use"/>
    <n v="1.51688E-4"/>
    <x v="8"/>
    <x v="8"/>
    <x v="2"/>
    <x v="2"/>
  </r>
  <r>
    <s v="11"/>
    <s v="Beef cattle ranching and farming, including feedlots and dual-purpose ranching and farming"/>
    <s v="240"/>
    <s v="Ornamental and architectural metal work manufacturing"/>
    <n v="15055"/>
    <s v="Industry Use"/>
    <n v="8.3999999999999995E-5"/>
    <x v="8"/>
    <x v="8"/>
    <x v="2"/>
    <x v="2"/>
  </r>
  <r>
    <s v="11"/>
    <s v="Beef cattle ranching and farming, including feedlots and dual-purpose ranching and farming"/>
    <s v="242"/>
    <s v="Metal tank (heavy gauge) manufacturing"/>
    <n v="15055"/>
    <s v="Industry Use"/>
    <n v="1.34E-5"/>
    <x v="8"/>
    <x v="8"/>
    <x v="2"/>
    <x v="2"/>
  </r>
  <r>
    <s v="11"/>
    <s v="Beef cattle ranching and farming, including feedlots and dual-purpose ranching and farming"/>
    <s v="244"/>
    <s v="Metal barrels, drums and pails manufacturing"/>
    <n v="15055"/>
    <s v="Industry Use"/>
    <n v="3.3730199999999999E-4"/>
    <x v="8"/>
    <x v="8"/>
    <x v="2"/>
    <x v="2"/>
  </r>
  <r>
    <s v="11"/>
    <s v="Beef cattle ranching and farming, including feedlots and dual-purpose ranching and farming"/>
    <s v="247"/>
    <s v="Machine shops"/>
    <n v="15055"/>
    <s v="Industry Use"/>
    <n v="2.2663800000000001E-4"/>
    <x v="8"/>
    <x v="8"/>
    <x v="2"/>
    <x v="2"/>
  </r>
  <r>
    <s v="11"/>
    <s v="Beef cattle ranching and farming, including feedlots and dual-purpose ranching and farming"/>
    <s v="248"/>
    <s v="Turned product and screw, nut, and bolt manufacturing"/>
    <n v="15055"/>
    <s v="Industry Use"/>
    <n v="7.1400000000000002E-6"/>
    <x v="8"/>
    <x v="8"/>
    <x v="2"/>
    <x v="2"/>
  </r>
  <r>
    <s v="11"/>
    <s v="Beef cattle ranching and farming, including feedlots and dual-purpose ranching and farming"/>
    <s v="251"/>
    <s v="Electroplating, anodizing, and coloring metal"/>
    <n v="15055"/>
    <s v="Industry Use"/>
    <n v="2.4499999999999998E-7"/>
    <x v="8"/>
    <x v="8"/>
    <x v="2"/>
    <x v="2"/>
  </r>
  <r>
    <s v="11"/>
    <s v="Beef cattle ranching and farming, including feedlots and dual-purpose ranching and farming"/>
    <s v="252"/>
    <s v="Valve and fittings, other than plumbing, manufacturing"/>
    <n v="15055"/>
    <s v="Industry Use"/>
    <n v="3.18E-6"/>
    <x v="8"/>
    <x v="8"/>
    <x v="2"/>
    <x v="2"/>
  </r>
  <r>
    <s v="11"/>
    <s v="Beef cattle ranching and farming, including feedlots and dual-purpose ranching and farming"/>
    <s v="259"/>
    <s v="Other fabricated metal manufacturing"/>
    <n v="15055"/>
    <s v="Industry Use"/>
    <n v="4.74E-5"/>
    <x v="8"/>
    <x v="8"/>
    <x v="2"/>
    <x v="2"/>
  </r>
  <r>
    <s v="11"/>
    <s v="Beef cattle ranching and farming, including feedlots and dual-purpose ranching and farming"/>
    <s v="261"/>
    <s v="Lawn and garden equipment manufacturing"/>
    <n v="15055"/>
    <s v="Industry Use"/>
    <n v="3.2662519999999999E-3"/>
    <x v="8"/>
    <x v="8"/>
    <x v="2"/>
    <x v="2"/>
  </r>
  <r>
    <s v="11"/>
    <s v="Beef cattle ranching and farming, including feedlots and dual-purpose ranching and farming"/>
    <s v="262"/>
    <s v="Construction machinery manufacturing"/>
    <n v="15055"/>
    <s v="Industry Use"/>
    <n v="7.1913029999999996E-3"/>
    <x v="8"/>
    <x v="8"/>
    <x v="2"/>
    <x v="2"/>
  </r>
  <r>
    <s v="11"/>
    <s v="Beef cattle ranching and farming, including feedlots and dual-purpose ranching and farming"/>
    <s v="269"/>
    <s v="All other industrial machinery manufacturing"/>
    <n v="15055"/>
    <s v="Industry Use"/>
    <n v="1.56E-5"/>
    <x v="8"/>
    <x v="8"/>
    <x v="2"/>
    <x v="2"/>
  </r>
  <r>
    <s v="11"/>
    <s v="Beef cattle ranching and farming, including feedlots and dual-purpose ranching and farming"/>
    <s v="275"/>
    <s v="Air conditioning, refrigeration, and warm air heating equipment manufacturing"/>
    <n v="15055"/>
    <s v="Industry Use"/>
    <n v="6.8299999999999996E-7"/>
    <x v="8"/>
    <x v="8"/>
    <x v="2"/>
    <x v="2"/>
  </r>
  <r>
    <s v="11"/>
    <s v="Beef cattle ranching and farming, including feedlots and dual-purpose ranching and farming"/>
    <s v="276"/>
    <s v="Industrial mold manufacturing"/>
    <n v="15055"/>
    <s v="Industry Use"/>
    <n v="8.1999999999999998E-7"/>
    <x v="8"/>
    <x v="8"/>
    <x v="2"/>
    <x v="2"/>
  </r>
  <r>
    <s v="11"/>
    <s v="Beef cattle ranching and farming, including feedlots and dual-purpose ranching and farming"/>
    <s v="277"/>
    <s v="Special tool, die, jig, and fixture manufacturing"/>
    <n v="15055"/>
    <s v="Industry Use"/>
    <n v="3.2104900000000001E-4"/>
    <x v="8"/>
    <x v="8"/>
    <x v="2"/>
    <x v="2"/>
  </r>
  <r>
    <s v="11"/>
    <s v="Beef cattle ranching and farming, including feedlots and dual-purpose ranching and farming"/>
    <s v="282"/>
    <s v="Speed changer, industrial high-speed drive, and gear manufacturing"/>
    <n v="15055"/>
    <s v="Industry Use"/>
    <n v="3.22E-9"/>
    <x v="8"/>
    <x v="8"/>
    <x v="2"/>
    <x v="2"/>
  </r>
  <r>
    <s v="11"/>
    <s v="Beef cattle ranching and farming, including feedlots and dual-purpose ranching and farming"/>
    <s v="294"/>
    <s v="Industrial process furnace and oven manufacturing"/>
    <n v="15055"/>
    <s v="Industry Use"/>
    <n v="3.5600000000000001E-8"/>
    <x v="8"/>
    <x v="8"/>
    <x v="2"/>
    <x v="2"/>
  </r>
  <r>
    <s v="11"/>
    <s v="Beef cattle ranching and farming, including feedlots and dual-purpose ranching and farming"/>
    <s v="297"/>
    <s v="Scales, balances, and miscellaneous general purpose machinery manufacturing"/>
    <n v="15055"/>
    <s v="Industry Use"/>
    <n v="2.3968500000000001E-4"/>
    <x v="8"/>
    <x v="8"/>
    <x v="2"/>
    <x v="2"/>
  </r>
  <r>
    <s v="11"/>
    <s v="Beef cattle ranching and farming, including feedlots and dual-purpose ranching and farming"/>
    <s v="307"/>
    <s v="Semiconductor and related device manufacturing"/>
    <n v="15055"/>
    <s v="Industry Use"/>
    <n v="9.6299999999999995E-8"/>
    <x v="8"/>
    <x v="8"/>
    <x v="2"/>
    <x v="2"/>
  </r>
  <r>
    <s v="11"/>
    <s v="Beef cattle ranching and farming, including feedlots and dual-purpose ranching and farming"/>
    <s v="317"/>
    <s v="Analytical laboratory instrument manufacturing"/>
    <n v="15055"/>
    <s v="Industry Use"/>
    <n v="4.2799999999999997E-11"/>
    <x v="8"/>
    <x v="8"/>
    <x v="2"/>
    <x v="2"/>
  </r>
  <r>
    <s v="11"/>
    <s v="Beef cattle ranching and farming, including feedlots and dual-purpose ranching and farming"/>
    <s v="323"/>
    <s v="Lighting fixture manufacturing"/>
    <n v="15055"/>
    <s v="Industry Use"/>
    <n v="1.5099999999999999E-7"/>
    <x v="8"/>
    <x v="8"/>
    <x v="2"/>
    <x v="2"/>
  </r>
  <r>
    <s v="11"/>
    <s v="Beef cattle ranching and farming, including feedlots and dual-purpose ranching and farming"/>
    <s v="330"/>
    <s v="Motor and generator manufacturing"/>
    <n v="15055"/>
    <s v="Industry Use"/>
    <n v="1.73E-5"/>
    <x v="8"/>
    <x v="8"/>
    <x v="2"/>
    <x v="2"/>
  </r>
  <r>
    <s v="11"/>
    <s v="Beef cattle ranching and farming, including feedlots and dual-purpose ranching and farming"/>
    <s v="343"/>
    <s v="Motor vehicle body manufacturing"/>
    <n v="15055"/>
    <s v="Industry Use"/>
    <n v="4.9499999999999997E-9"/>
    <x v="8"/>
    <x v="8"/>
    <x v="2"/>
    <x v="2"/>
  </r>
  <r>
    <s v="11"/>
    <s v="Beef cattle ranching and farming, including feedlots and dual-purpose ranching and farming"/>
    <s v="346"/>
    <s v="Travel trailer and camper manufacturing"/>
    <n v="15055"/>
    <s v="Industry Use"/>
    <n v="6.0299999999999999E-7"/>
    <x v="8"/>
    <x v="8"/>
    <x v="2"/>
    <x v="2"/>
  </r>
  <r>
    <s v="11"/>
    <s v="Beef cattle ranching and farming, including feedlots and dual-purpose ranching and farming"/>
    <s v="348"/>
    <s v="Motor vehicle electrical and electronic equipment manufacturing"/>
    <n v="15055"/>
    <s v="Industry Use"/>
    <n v="1.6331537E-2"/>
    <x v="8"/>
    <x v="8"/>
    <x v="2"/>
    <x v="2"/>
  </r>
  <r>
    <s v="11"/>
    <s v="Beef cattle ranching and farming, including feedlots and dual-purpose ranching and farming"/>
    <s v="364"/>
    <s v="All other transportation equipment manufacturing"/>
    <n v="15055"/>
    <s v="Industry Use"/>
    <n v="3.6900000000000002E-5"/>
    <x v="8"/>
    <x v="8"/>
    <x v="2"/>
    <x v="2"/>
  </r>
  <r>
    <s v="11"/>
    <s v="Beef cattle ranching and farming, including feedlots and dual-purpose ranching and farming"/>
    <s v="366"/>
    <s v="Upholstered household furniture manufacturing"/>
    <n v="15055"/>
    <s v="Industry Use"/>
    <n v="6.1999999999999999E-7"/>
    <x v="8"/>
    <x v="8"/>
    <x v="2"/>
    <x v="2"/>
  </r>
  <r>
    <s v="11"/>
    <s v="Beef cattle ranching and farming, including feedlots and dual-purpose ranching and farming"/>
    <s v="367"/>
    <s v="Nonupholstered wood household furniture manufacturing"/>
    <n v="15055"/>
    <s v="Industry Use"/>
    <n v="4.6099999999999999E-6"/>
    <x v="8"/>
    <x v="8"/>
    <x v="2"/>
    <x v="2"/>
  </r>
  <r>
    <s v="11"/>
    <s v="Beef cattle ranching and farming, including feedlots and dual-purpose ranching and farming"/>
    <s v="371"/>
    <s v="Custom architectural woodwork and millwork"/>
    <n v="15055"/>
    <s v="Industry Use"/>
    <n v="4.6100000000000003E-8"/>
    <x v="8"/>
    <x v="8"/>
    <x v="2"/>
    <x v="2"/>
  </r>
  <r>
    <s v="11"/>
    <s v="Beef cattle ranching and farming, including feedlots and dual-purpose ranching and farming"/>
    <s v="374"/>
    <s v="Mattress manufacturing"/>
    <n v="15055"/>
    <s v="Industry Use"/>
    <n v="1.9102299999999999E-4"/>
    <x v="8"/>
    <x v="8"/>
    <x v="2"/>
    <x v="2"/>
  </r>
  <r>
    <s v="11"/>
    <s v="Beef cattle ranching and farming, including feedlots and dual-purpose ranching and farming"/>
    <s v="376"/>
    <s v="Surgical and medical instrument manufacturing"/>
    <n v="15055"/>
    <s v="Industry Use"/>
    <n v="2.7800000000000001E-8"/>
    <x v="8"/>
    <x v="8"/>
    <x v="2"/>
    <x v="2"/>
  </r>
  <r>
    <s v="11"/>
    <s v="Beef cattle ranching and farming, including feedlots and dual-purpose ranching and farming"/>
    <s v="381"/>
    <s v="Jewelry and silverware manufacturing"/>
    <n v="15055"/>
    <s v="Industry Use"/>
    <n v="4.3200000000000001E-6"/>
    <x v="8"/>
    <x v="8"/>
    <x v="2"/>
    <x v="2"/>
  </r>
  <r>
    <s v="11"/>
    <s v="Beef cattle ranching and farming, including feedlots and dual-purpose ranching and farming"/>
    <s v="384"/>
    <s v="Office supplies (except paper) manufacturing"/>
    <n v="15055"/>
    <s v="Industry Use"/>
    <n v="2.9499999999999999E-5"/>
    <x v="8"/>
    <x v="8"/>
    <x v="2"/>
    <x v="2"/>
  </r>
  <r>
    <s v="11"/>
    <s v="Beef cattle ranching and farming, including feedlots and dual-purpose ranching and farming"/>
    <s v="385"/>
    <s v="Sign manufacturing"/>
    <n v="15055"/>
    <s v="Industry Use"/>
    <n v="4.7500000000000003E-6"/>
    <x v="8"/>
    <x v="8"/>
    <x v="2"/>
    <x v="2"/>
  </r>
  <r>
    <s v="11"/>
    <s v="Beef cattle ranching and farming, including feedlots and dual-purpose ranching and farming"/>
    <s v="392"/>
    <s v="Wholesale - Motor vehicle and motor vehicle parts and supplies"/>
    <n v="15055"/>
    <s v="Industry Use"/>
    <n v="3.4421388999999997E-2"/>
    <x v="9"/>
    <x v="9"/>
    <x v="2"/>
    <x v="2"/>
  </r>
  <r>
    <s v="11"/>
    <s v="Beef cattle ranching and farming, including feedlots and dual-purpose ranching and farming"/>
    <s v="393"/>
    <s v="Wholesale - Professional and commercial equipment and supplies"/>
    <n v="15055"/>
    <s v="Industry Use"/>
    <n v="4.6211725000000002E-2"/>
    <x v="9"/>
    <x v="9"/>
    <x v="2"/>
    <x v="2"/>
  </r>
  <r>
    <s v="11"/>
    <s v="Beef cattle ranching and farming, including feedlots and dual-purpose ranching and farming"/>
    <s v="394"/>
    <s v="Wholesale - Household appliances and electrical and electronic goods"/>
    <n v="15055"/>
    <s v="Industry Use"/>
    <n v="1.6820976000000001E-2"/>
    <x v="9"/>
    <x v="9"/>
    <x v="2"/>
    <x v="2"/>
  </r>
  <r>
    <s v="11"/>
    <s v="Beef cattle ranching and farming, including feedlots and dual-purpose ranching and farming"/>
    <s v="395"/>
    <s v="Wholesale - Machinery, equipment, and supplies"/>
    <n v="15055"/>
    <s v="Industry Use"/>
    <n v="0.41397441299999999"/>
    <x v="9"/>
    <x v="9"/>
    <x v="2"/>
    <x v="2"/>
  </r>
  <r>
    <s v="11"/>
    <s v="Beef cattle ranching and farming, including feedlots and dual-purpose ranching and farming"/>
    <s v="396"/>
    <s v="Wholesale - Other durable goods merchant wholesalers"/>
    <n v="15055"/>
    <s v="Industry Use"/>
    <n v="0.46849558699999999"/>
    <x v="9"/>
    <x v="9"/>
    <x v="2"/>
    <x v="2"/>
  </r>
  <r>
    <s v="11"/>
    <s v="Beef cattle ranching and farming, including feedlots and dual-purpose ranching and farming"/>
    <s v="397"/>
    <s v="Wholesale - Drugs and druggistsâ€™ sundries"/>
    <n v="15055"/>
    <s v="Industry Use"/>
    <n v="5.3017647000000001E-2"/>
    <x v="9"/>
    <x v="9"/>
    <x v="2"/>
    <x v="2"/>
  </r>
  <r>
    <s v="11"/>
    <s v="Beef cattle ranching and farming, including feedlots and dual-purpose ranching and farming"/>
    <s v="398"/>
    <s v="Wholesale - Grocery and related product wholesalers"/>
    <n v="15055"/>
    <s v="Industry Use"/>
    <n v="0.111348065"/>
    <x v="9"/>
    <x v="9"/>
    <x v="2"/>
    <x v="2"/>
  </r>
  <r>
    <s v="11"/>
    <s v="Beef cattle ranching and farming, including feedlots and dual-purpose ranching and farming"/>
    <s v="399"/>
    <s v="Wholesale - Petroleum and petroleum products"/>
    <n v="15055"/>
    <s v="Industry Use"/>
    <n v="1.1639213660000001"/>
    <x v="9"/>
    <x v="9"/>
    <x v="2"/>
    <x v="2"/>
  </r>
  <r>
    <s v="11"/>
    <s v="Beef cattle ranching and farming, including feedlots and dual-purpose ranching and farming"/>
    <s v="400"/>
    <s v="Wholesale - Other nondurable goods merchant wholesalers"/>
    <n v="15055"/>
    <s v="Industry Use"/>
    <n v="11.35358443"/>
    <x v="9"/>
    <x v="9"/>
    <x v="2"/>
    <x v="2"/>
  </r>
  <r>
    <s v="11"/>
    <s v="Beef cattle ranching and farming, including feedlots and dual-purpose ranching and farming"/>
    <s v="401"/>
    <s v="Wholesale - Wholesale electronic markets and agents and brokers"/>
    <n v="15055"/>
    <s v="Industry Use"/>
    <n v="0.13324840499999999"/>
    <x v="9"/>
    <x v="9"/>
    <x v="2"/>
    <x v="2"/>
  </r>
  <r>
    <s v="11"/>
    <s v="Beef cattle ranching and farming, including feedlots and dual-purpose ranching and farming"/>
    <s v="402"/>
    <s v="Retail - Motor vehicle and parts dealers"/>
    <n v="15055"/>
    <s v="Industry Use"/>
    <n v="9.1200220000000002E-3"/>
    <x v="10"/>
    <x v="10"/>
    <x v="2"/>
    <x v="2"/>
  </r>
  <r>
    <s v="11"/>
    <s v="Beef cattle ranching and farming, including feedlots and dual-purpose ranching and farming"/>
    <s v="406"/>
    <s v="Retail - Food and beverage stores"/>
    <n v="15055"/>
    <s v="Industry Use"/>
    <n v="3.0136270000000001E-3"/>
    <x v="10"/>
    <x v="10"/>
    <x v="2"/>
    <x v="2"/>
  </r>
  <r>
    <s v="11"/>
    <s v="Beef cattle ranching and farming, including feedlots and dual-purpose ranching and farming"/>
    <s v="411"/>
    <s v="Retail - General merchandise stores"/>
    <n v="15055"/>
    <s v="Industry Use"/>
    <n v="5.7280769999999998E-3"/>
    <x v="10"/>
    <x v="10"/>
    <x v="2"/>
    <x v="2"/>
  </r>
  <r>
    <s v="11"/>
    <s v="Beef cattle ranching and farming, including feedlots and dual-purpose ranching and farming"/>
    <s v="414"/>
    <s v="Air transportation"/>
    <n v="15055"/>
    <s v="Industry Use"/>
    <n v="5.7927650000000001E-3"/>
    <x v="11"/>
    <x v="11"/>
    <x v="2"/>
    <x v="2"/>
  </r>
  <r>
    <s v="11"/>
    <s v="Beef cattle ranching and farming, including feedlots and dual-purpose ranching and farming"/>
    <s v="415"/>
    <s v="Rail transportation"/>
    <n v="15055"/>
    <s v="Industry Use"/>
    <n v="0.27414922600000002"/>
    <x v="11"/>
    <x v="11"/>
    <x v="2"/>
    <x v="2"/>
  </r>
  <r>
    <s v="11"/>
    <s v="Beef cattle ranching and farming, including feedlots and dual-purpose ranching and farming"/>
    <s v="416"/>
    <s v="Water transportation"/>
    <n v="15055"/>
    <s v="Industry Use"/>
    <n v="1.3560550000000001E-3"/>
    <x v="11"/>
    <x v="11"/>
    <x v="2"/>
    <x v="2"/>
  </r>
  <r>
    <s v="11"/>
    <s v="Beef cattle ranching and farming, including feedlots and dual-purpose ranching and farming"/>
    <s v="417"/>
    <s v="Truck transportation"/>
    <n v="15055"/>
    <s v="Industry Use"/>
    <n v="7.7106168049999999"/>
    <x v="11"/>
    <x v="11"/>
    <x v="2"/>
    <x v="2"/>
  </r>
  <r>
    <s v="11"/>
    <s v="Beef cattle ranching and farming, including feedlots and dual-purpose ranching and farming"/>
    <s v="419"/>
    <s v="Pipeline transportation"/>
    <n v="15055"/>
    <s v="Industry Use"/>
    <n v="9.9806930000000006E-3"/>
    <x v="11"/>
    <x v="11"/>
    <x v="2"/>
    <x v="2"/>
  </r>
  <r>
    <s v="11"/>
    <s v="Beef cattle ranching and farming, including feedlots and dual-purpose ranching and farming"/>
    <s v="420"/>
    <s v="Scenic and sightseeing transportation and support activities for transportation"/>
    <n v="15055"/>
    <s v="Industry Use"/>
    <n v="2.6555421999999999E-2"/>
    <x v="11"/>
    <x v="11"/>
    <x v="2"/>
    <x v="2"/>
  </r>
  <r>
    <s v="11"/>
    <s v="Beef cattle ranching and farming, including feedlots and dual-purpose ranching and farming"/>
    <s v="421"/>
    <s v="Couriers and messengers"/>
    <n v="15055"/>
    <s v="Industry Use"/>
    <n v="3.3131359999999999E-3"/>
    <x v="11"/>
    <x v="11"/>
    <x v="2"/>
    <x v="2"/>
  </r>
  <r>
    <s v="11"/>
    <s v="Beef cattle ranching and farming, including feedlots and dual-purpose ranching and farming"/>
    <s v="422"/>
    <s v="Warehousing and storage"/>
    <n v="15055"/>
    <s v="Industry Use"/>
    <n v="4.7786650999999999E-2"/>
    <x v="11"/>
    <x v="11"/>
    <x v="2"/>
    <x v="2"/>
  </r>
  <r>
    <s v="11"/>
    <s v="Beef cattle ranching and farming, including feedlots and dual-purpose ranching and farming"/>
    <s v="428"/>
    <s v="Software publishers"/>
    <n v="15055"/>
    <s v="Industry Use"/>
    <n v="1.1829566999999999E-2"/>
    <x v="12"/>
    <x v="12"/>
    <x v="2"/>
    <x v="2"/>
  </r>
  <r>
    <s v="11"/>
    <s v="Beef cattle ranching and farming, including feedlots and dual-purpose ranching and farming"/>
    <s v="433"/>
    <s v="Wired telecommunications carriers"/>
    <n v="15055"/>
    <s v="Industry Use"/>
    <n v="0.12206742"/>
    <x v="12"/>
    <x v="12"/>
    <x v="2"/>
    <x v="2"/>
  </r>
  <r>
    <s v="11"/>
    <s v="Beef cattle ranching and farming, including feedlots and dual-purpose ranching and farming"/>
    <s v="436"/>
    <s v="Data processing, hosting, and related services"/>
    <n v="15055"/>
    <s v="Industry Use"/>
    <n v="4.0751750000000003E-3"/>
    <x v="12"/>
    <x v="12"/>
    <x v="2"/>
    <x v="2"/>
  </r>
  <r>
    <s v="11"/>
    <s v="Beef cattle ranching and farming, including feedlots and dual-purpose ranching and farming"/>
    <s v="439"/>
    <s v="Nondepository credit intermediation and related activities"/>
    <n v="15055"/>
    <s v="Industry Use"/>
    <n v="9.7832137999999999E-2"/>
    <x v="13"/>
    <x v="13"/>
    <x v="2"/>
    <x v="2"/>
  </r>
  <r>
    <s v="11"/>
    <s v="Beef cattle ranching and farming, including feedlots and dual-purpose ranching and farming"/>
    <s v="440"/>
    <s v="Securities and commodity contracts intermediation and brokerage"/>
    <n v="15055"/>
    <s v="Industry Use"/>
    <n v="0.106190299"/>
    <x v="13"/>
    <x v="13"/>
    <x v="2"/>
    <x v="2"/>
  </r>
  <r>
    <s v="11"/>
    <s v="Beef cattle ranching and farming, including feedlots and dual-purpose ranching and farming"/>
    <s v="441"/>
    <s v="Monetary authorities and depository credit intermediation"/>
    <n v="15055"/>
    <s v="Industry Use"/>
    <n v="0.89121466500000002"/>
    <x v="13"/>
    <x v="13"/>
    <x v="2"/>
    <x v="2"/>
  </r>
  <r>
    <s v="11"/>
    <s v="Beef cattle ranching and farming, including feedlots and dual-purpose ranching and farming"/>
    <s v="442"/>
    <s v="Other financial investment activities"/>
    <n v="15055"/>
    <s v="Industry Use"/>
    <n v="7.2143508999999995E-2"/>
    <x v="13"/>
    <x v="13"/>
    <x v="2"/>
    <x v="2"/>
  </r>
  <r>
    <s v="11"/>
    <s v="Beef cattle ranching and farming, including feedlots and dual-purpose ranching and farming"/>
    <s v="443"/>
    <s v="Direct life insurance carriers"/>
    <n v="15055"/>
    <s v="Industry Use"/>
    <n v="6.3999999999999997E-5"/>
    <x v="13"/>
    <x v="13"/>
    <x v="2"/>
    <x v="2"/>
  </r>
  <r>
    <s v="11"/>
    <s v="Beef cattle ranching and farming, including feedlots and dual-purpose ranching and farming"/>
    <s v="444"/>
    <s v="Insurance carriers, except direct life"/>
    <n v="15055"/>
    <s v="Industry Use"/>
    <n v="1.5555457999999999E-2"/>
    <x v="13"/>
    <x v="13"/>
    <x v="2"/>
    <x v="2"/>
  </r>
  <r>
    <s v="11"/>
    <s v="Beef cattle ranching and farming, including feedlots and dual-purpose ranching and farming"/>
    <s v="445"/>
    <s v="Insurance agencies, brokerages, and related activities"/>
    <n v="15055"/>
    <s v="Industry Use"/>
    <n v="3.7873954000000001E-2"/>
    <x v="13"/>
    <x v="13"/>
    <x v="2"/>
    <x v="2"/>
  </r>
  <r>
    <s v="11"/>
    <s v="Beef cattle ranching and farming, including feedlots and dual-purpose ranching and farming"/>
    <s v="447"/>
    <s v="Other real estate"/>
    <n v="15055"/>
    <s v="Industry Use"/>
    <n v="6.5321710299999998"/>
    <x v="14"/>
    <x v="14"/>
    <x v="2"/>
    <x v="2"/>
  </r>
  <r>
    <s v="11"/>
    <s v="Beef cattle ranching and farming, including feedlots and dual-purpose ranching and farming"/>
    <s v="450"/>
    <s v="Automotive equipment rental and leasing"/>
    <n v="15055"/>
    <s v="Industry Use"/>
    <n v="0.14536206600000001"/>
    <x v="15"/>
    <x v="15"/>
    <x v="2"/>
    <x v="2"/>
  </r>
  <r>
    <s v="11"/>
    <s v="Beef cattle ranching and farming, including feedlots and dual-purpose ranching and farming"/>
    <s v="451"/>
    <s v="General and consumer goods rental except video tapes and discs"/>
    <n v="15055"/>
    <s v="Industry Use"/>
    <n v="2.0381619E-2"/>
    <x v="15"/>
    <x v="15"/>
    <x v="2"/>
    <x v="2"/>
  </r>
  <r>
    <s v="11"/>
    <s v="Beef cattle ranching and farming, including feedlots and dual-purpose ranching and farming"/>
    <s v="453"/>
    <s v="Commercial and industrial machinery and equipment rental and leasing"/>
    <n v="15055"/>
    <s v="Industry Use"/>
    <n v="0.40588982800000001"/>
    <x v="15"/>
    <x v="15"/>
    <x v="2"/>
    <x v="2"/>
  </r>
  <r>
    <s v="11"/>
    <s v="Beef cattle ranching and farming, including feedlots and dual-purpose ranching and farming"/>
    <s v="454"/>
    <s v="Lessors of nonfinancial intangible assets"/>
    <n v="15055"/>
    <s v="Industry Use"/>
    <n v="1.10344E-4"/>
    <x v="15"/>
    <x v="15"/>
    <x v="2"/>
    <x v="2"/>
  </r>
  <r>
    <s v="11"/>
    <s v="Beef cattle ranching and farming, including feedlots and dual-purpose ranching and farming"/>
    <s v="455"/>
    <s v="Legal services"/>
    <n v="15055"/>
    <s v="Industry Use"/>
    <n v="6.1394266000000003E-2"/>
    <x v="16"/>
    <x v="16"/>
    <x v="2"/>
    <x v="2"/>
  </r>
  <r>
    <s v="11"/>
    <s v="Beef cattle ranching and farming, including feedlots and dual-purpose ranching and farming"/>
    <s v="456"/>
    <s v="Accounting, tax preparation, bookkeeping, and payroll services"/>
    <n v="15055"/>
    <s v="Industry Use"/>
    <n v="0.28603287399999999"/>
    <x v="16"/>
    <x v="16"/>
    <x v="2"/>
    <x v="2"/>
  </r>
  <r>
    <s v="11"/>
    <s v="Beef cattle ranching and farming, including feedlots and dual-purpose ranching and farming"/>
    <s v="459"/>
    <s v="Custom computer programming services"/>
    <n v="15055"/>
    <s v="Industry Use"/>
    <n v="4.0294939999999998E-3"/>
    <x v="16"/>
    <x v="16"/>
    <x v="2"/>
    <x v="2"/>
  </r>
  <r>
    <s v="11"/>
    <s v="Beef cattle ranching and farming, including feedlots and dual-purpose ranching and farming"/>
    <s v="460"/>
    <s v="Computer systems design services"/>
    <n v="15055"/>
    <s v="Industry Use"/>
    <n v="2.6835616999999999E-2"/>
    <x v="16"/>
    <x v="16"/>
    <x v="2"/>
    <x v="2"/>
  </r>
  <r>
    <s v="11"/>
    <s v="Beef cattle ranching and farming, including feedlots and dual-purpose ranching and farming"/>
    <s v="461"/>
    <s v="Other computer related services, including facilities management"/>
    <n v="15055"/>
    <s v="Industry Use"/>
    <n v="1.1895429000000001E-2"/>
    <x v="16"/>
    <x v="16"/>
    <x v="2"/>
    <x v="2"/>
  </r>
  <r>
    <s v="11"/>
    <s v="Beef cattle ranching and farming, including feedlots and dual-purpose ranching and farming"/>
    <s v="462"/>
    <s v="Management consulting services"/>
    <n v="15055"/>
    <s v="Industry Use"/>
    <n v="7.29224E-4"/>
    <x v="16"/>
    <x v="16"/>
    <x v="2"/>
    <x v="2"/>
  </r>
  <r>
    <s v="11"/>
    <s v="Beef cattle ranching and farming, including feedlots and dual-purpose ranching and farming"/>
    <s v="464"/>
    <s v="Scientific research and development services"/>
    <n v="15055"/>
    <s v="Industry Use"/>
    <n v="3.2199999999999997E-5"/>
    <x v="16"/>
    <x v="16"/>
    <x v="2"/>
    <x v="2"/>
  </r>
  <r>
    <s v="11"/>
    <s v="Beef cattle ranching and farming, including feedlots and dual-purpose ranching and farming"/>
    <s v="467"/>
    <s v="Veterinary services"/>
    <n v="15055"/>
    <s v="Industry Use"/>
    <n v="4.4915655999999998E-2"/>
    <x v="16"/>
    <x v="16"/>
    <x v="2"/>
    <x v="2"/>
  </r>
  <r>
    <s v="11"/>
    <s v="Beef cattle ranching and farming, including feedlots and dual-purpose ranching and farming"/>
    <s v="470"/>
    <s v="Office administrative services"/>
    <n v="15055"/>
    <s v="Industry Use"/>
    <n v="1.8295379999999999E-3"/>
    <x v="17"/>
    <x v="17"/>
    <x v="2"/>
    <x v="2"/>
  </r>
  <r>
    <s v="11"/>
    <s v="Beef cattle ranching and farming, including feedlots and dual-purpose ranching and farming"/>
    <s v="471"/>
    <s v="Facilities support services"/>
    <n v="15055"/>
    <s v="Industry Use"/>
    <n v="4.5800000000000002E-5"/>
    <x v="17"/>
    <x v="17"/>
    <x v="2"/>
    <x v="2"/>
  </r>
  <r>
    <s v="11"/>
    <s v="Beef cattle ranching and farming, including feedlots and dual-purpose ranching and farming"/>
    <s v="472"/>
    <s v="Employment services"/>
    <n v="15055"/>
    <s v="Industry Use"/>
    <n v="4.2815600000000001E-4"/>
    <x v="17"/>
    <x v="17"/>
    <x v="2"/>
    <x v="2"/>
  </r>
  <r>
    <s v="11"/>
    <s v="Beef cattle ranching and farming, including feedlots and dual-purpose ranching and farming"/>
    <s v="476"/>
    <s v="Services to buildings"/>
    <n v="15055"/>
    <s v="Industry Use"/>
    <n v="7.8933135000000001E-2"/>
    <x v="17"/>
    <x v="17"/>
    <x v="2"/>
    <x v="2"/>
  </r>
  <r>
    <s v="11"/>
    <s v="Beef cattle ranching and farming, including feedlots and dual-purpose ranching and farming"/>
    <s v="477"/>
    <s v="Landscape and horticultural services"/>
    <n v="15055"/>
    <s v="Industry Use"/>
    <n v="3.9168238000000001E-2"/>
    <x v="17"/>
    <x v="17"/>
    <x v="2"/>
    <x v="2"/>
  </r>
  <r>
    <s v="11"/>
    <s v="Beef cattle ranching and farming, including feedlots and dual-purpose ranching and farming"/>
    <s v="479"/>
    <s v="Waste management and remediation services"/>
    <n v="15055"/>
    <s v="Industry Use"/>
    <n v="0.111444772"/>
    <x v="17"/>
    <x v="17"/>
    <x v="2"/>
    <x v="2"/>
  </r>
  <r>
    <s v="11"/>
    <s v="Beef cattle ranching and farming, including feedlots and dual-purpose ranching and farming"/>
    <s v="481"/>
    <s v="Junior colleges, colleges, universities, and professional schools"/>
    <n v="15055"/>
    <s v="Industry Use"/>
    <n v="4.8412699999999999E-3"/>
    <x v="18"/>
    <x v="18"/>
    <x v="2"/>
    <x v="2"/>
  </r>
  <r>
    <s v="11"/>
    <s v="Beef cattle ranching and farming, including feedlots and dual-purpose ranching and farming"/>
    <s v="498"/>
    <s v="Racing and Track Operation"/>
    <n v="15055"/>
    <s v="Industry Use"/>
    <n v="9.949678E-3"/>
    <x v="19"/>
    <x v="19"/>
    <x v="2"/>
    <x v="2"/>
  </r>
  <r>
    <s v="11"/>
    <s v="Beef cattle ranching and farming, including feedlots and dual-purpose ranching and farming"/>
    <s v="507"/>
    <s v="Hotels and motels, including casino hotels"/>
    <n v="15055"/>
    <s v="Industry Use"/>
    <n v="1.77E-8"/>
    <x v="20"/>
    <x v="20"/>
    <x v="2"/>
    <x v="2"/>
  </r>
  <r>
    <s v="11"/>
    <s v="Beef cattle ranching and farming, including feedlots and dual-purpose ranching and farming"/>
    <s v="508"/>
    <s v="Other accommodations"/>
    <n v="15055"/>
    <s v="Industry Use"/>
    <n v="5.14E-9"/>
    <x v="20"/>
    <x v="20"/>
    <x v="2"/>
    <x v="2"/>
  </r>
  <r>
    <s v="11"/>
    <s v="Beef cattle ranching and farming, including feedlots and dual-purpose ranching and farming"/>
    <s v="509"/>
    <s v="Full-service restaurants"/>
    <n v="15055"/>
    <s v="Industry Use"/>
    <n v="0.254794466"/>
    <x v="20"/>
    <x v="20"/>
    <x v="2"/>
    <x v="2"/>
  </r>
  <r>
    <s v="11"/>
    <s v="Beef cattle ranching and farming, including feedlots and dual-purpose ranching and farming"/>
    <s v="510"/>
    <s v="Limited-service restaurants"/>
    <n v="15055"/>
    <s v="Industry Use"/>
    <n v="5.6550380000000003E-3"/>
    <x v="20"/>
    <x v="20"/>
    <x v="2"/>
    <x v="2"/>
  </r>
  <r>
    <s v="11"/>
    <s v="Beef cattle ranching and farming, including feedlots and dual-purpose ranching and farming"/>
    <s v="511"/>
    <s v="All other food and drinking places"/>
    <n v="15055"/>
    <s v="Industry Use"/>
    <n v="2.5197940000000001E-3"/>
    <x v="20"/>
    <x v="20"/>
    <x v="2"/>
    <x v="2"/>
  </r>
  <r>
    <s v="11"/>
    <s v="Beef cattle ranching and farming, including feedlots and dual-purpose ranching and farming"/>
    <s v="519"/>
    <s v="Dry-cleaning and laundry services"/>
    <n v="15055"/>
    <s v="Industry Use"/>
    <n v="1.73485E-4"/>
    <x v="21"/>
    <x v="21"/>
    <x v="2"/>
    <x v="2"/>
  </r>
  <r>
    <s v="11"/>
    <s v="Beef cattle ranching and farming, including feedlots and dual-purpose ranching and farming"/>
    <s v="523"/>
    <s v="Business and professional associations"/>
    <n v="15055"/>
    <s v="Industry Use"/>
    <n v="5.0567859999999997E-3"/>
    <x v="21"/>
    <x v="21"/>
    <x v="2"/>
    <x v="2"/>
  </r>
  <r>
    <s v="11"/>
    <s v="Beef cattle ranching and farming, including feedlots and dual-purpose ranching and farming"/>
    <s v="526"/>
    <s v="Postal service"/>
    <n v="15055"/>
    <s v="Industry Use"/>
    <n v="5.6459900000000005E-4"/>
    <x v="22"/>
    <x v="22"/>
    <x v="2"/>
    <x v="2"/>
  </r>
  <r>
    <s v="11"/>
    <s v="Beef cattle ranching and farming, including feedlots and dual-purpose ranching and farming"/>
    <s v="528"/>
    <s v="Other federal government enterprises"/>
    <n v="15055"/>
    <s v="Industry Use"/>
    <n v="2.04E-6"/>
    <x v="22"/>
    <x v="22"/>
    <x v="2"/>
    <x v="2"/>
  </r>
  <r>
    <s v="11"/>
    <s v="Beef cattle ranching and farming, including feedlots and dual-purpose ranching and farming"/>
    <s v="532"/>
    <s v="Local government passenger transit"/>
    <n v="15055"/>
    <s v="Industry Use"/>
    <n v="6.0600000000000003E-5"/>
    <x v="22"/>
    <x v="22"/>
    <x v="2"/>
    <x v="2"/>
  </r>
  <r>
    <s v="11"/>
    <s v="Beef cattle ranching and farming, including feedlots and dual-purpose ranching and farming"/>
    <s v="533"/>
    <s v="Local government electric utilities"/>
    <n v="15055"/>
    <s v="Industry Use"/>
    <n v="1.1813756999999999E-2"/>
    <x v="22"/>
    <x v="22"/>
    <x v="2"/>
    <x v="2"/>
  </r>
  <r>
    <s v="11"/>
    <s v="Beef cattle ranching and farming, including feedlots and dual-purpose ranching and farming"/>
    <s v="5001"/>
    <s v="Employee Compensation"/>
    <n v="15053"/>
    <s v="Factor Receipts"/>
    <n v="0.83680343599999996"/>
    <x v="23"/>
    <x v="23"/>
    <x v="2"/>
    <x v="2"/>
  </r>
  <r>
    <s v="11"/>
    <s v="Beef cattle ranching and farming, including feedlots and dual-purpose ranching and farming"/>
    <s v="6001"/>
    <s v="Proprietor Income"/>
    <n v="15053"/>
    <s v="Factor Receipts"/>
    <n v="6.1300182339999996"/>
    <x v="24"/>
    <x v="24"/>
    <x v="2"/>
    <x v="2"/>
  </r>
  <r>
    <s v="11"/>
    <s v="Beef cattle ranching and farming, including feedlots and dual-purpose ranching and farming"/>
    <s v="7001"/>
    <s v="Other Property Type Income"/>
    <n v="15053"/>
    <s v="Factor Receipts"/>
    <n v="11.59769154"/>
    <x v="25"/>
    <x v="25"/>
    <x v="2"/>
    <x v="2"/>
  </r>
  <r>
    <s v="11"/>
    <s v="Beef cattle ranching and farming, including feedlots and dual-purpose ranching and farming"/>
    <s v="8001"/>
    <s v="Taxes on Production and Imports"/>
    <n v="15053"/>
    <s v="Factor Receipts"/>
    <n v="1.089179039"/>
    <x v="26"/>
    <x v="26"/>
    <x v="2"/>
    <x v="2"/>
  </r>
  <r>
    <s v="11"/>
    <s v="Beef cattle ranching and farming, including feedlots and dual-purpose ranching and farming"/>
    <s v="11001"/>
    <s v="Federal Government NonDefense"/>
    <n v="15055"/>
    <s v="Industry Use"/>
    <n v="1.87535E-3"/>
    <x v="27"/>
    <x v="27"/>
    <x v="2"/>
    <x v="2"/>
  </r>
  <r>
    <s v="11"/>
    <s v="Beef cattle ranching and farming, including feedlots and dual-purpose ranching and farming"/>
    <s v="12001"/>
    <s v="State/Local Govt NonEducation"/>
    <n v="15055"/>
    <s v="Industry Use"/>
    <n v="8.3669700999999999E-2"/>
    <x v="27"/>
    <x v="27"/>
    <x v="2"/>
    <x v="2"/>
  </r>
  <r>
    <s v="11"/>
    <s v="Beef cattle ranching and farming, including feedlots and dual-purpose ranching and farming"/>
    <s v="14002"/>
    <s v="Inventory Additions/Deletions"/>
    <n v="15055"/>
    <s v="Industry Use"/>
    <n v="0.86934599499999998"/>
    <x v="27"/>
    <x v="27"/>
    <x v="2"/>
    <x v="2"/>
  </r>
  <r>
    <s v="11"/>
    <s v="Beef cattle ranching and farming, including feedlots and dual-purpose ranching and farming"/>
    <s v="25001"/>
    <s v="Foreign Trade"/>
    <n v="15056"/>
    <s v="Industry Trade"/>
    <n v="4.8166299989999999"/>
    <x v="28"/>
    <x v="28"/>
    <x v="2"/>
    <x v="2"/>
  </r>
  <r>
    <s v="11"/>
    <s v="Beef cattle ranching and farming, including feedlots and dual-purpose ranching and farming"/>
    <s v="28001"/>
    <s v="Domestic Trade"/>
    <n v="15056"/>
    <s v="Industry Trade"/>
    <n v="53.557828870000002"/>
    <x v="29"/>
    <x v="29"/>
    <x v="2"/>
    <x v="2"/>
  </r>
  <r>
    <s v="12"/>
    <s v="Dairy cattle and milk production"/>
    <s v="1"/>
    <s v="Oilseed farming"/>
    <n v="15055"/>
    <s v="Industry Use"/>
    <n v="9.7238940000000003E-3"/>
    <x v="0"/>
    <x v="0"/>
    <x v="2"/>
    <x v="2"/>
  </r>
  <r>
    <s v="12"/>
    <s v="Dairy cattle and milk production"/>
    <s v="2"/>
    <s v="Grain farming"/>
    <n v="15055"/>
    <s v="Industry Use"/>
    <n v="2.075410524"/>
    <x v="0"/>
    <x v="0"/>
    <x v="2"/>
    <x v="2"/>
  </r>
  <r>
    <s v="12"/>
    <s v="Dairy cattle and milk production"/>
    <s v="3"/>
    <s v="Vegetable and melon farming"/>
    <n v="15055"/>
    <s v="Industry Use"/>
    <n v="6.69E-5"/>
    <x v="1"/>
    <x v="1"/>
    <x v="2"/>
    <x v="2"/>
  </r>
  <r>
    <s v="12"/>
    <s v="Dairy cattle and milk production"/>
    <s v="4"/>
    <s v="Fruit farming"/>
    <n v="15055"/>
    <s v="Industry Use"/>
    <n v="1.4559999999999999E-4"/>
    <x v="1"/>
    <x v="1"/>
    <x v="2"/>
    <x v="2"/>
  </r>
  <r>
    <s v="12"/>
    <s v="Dairy cattle and milk production"/>
    <s v="5"/>
    <s v="Tree nut farming"/>
    <n v="15055"/>
    <s v="Industry Use"/>
    <n v="4.1399999999999997E-5"/>
    <x v="1"/>
    <x v="1"/>
    <x v="2"/>
    <x v="2"/>
  </r>
  <r>
    <s v="12"/>
    <s v="Dairy cattle and milk production"/>
    <s v="6"/>
    <s v="Greenhouse, nursery, and floriculture production"/>
    <n v="15055"/>
    <s v="Industry Use"/>
    <n v="8.2100000000000003E-5"/>
    <x v="1"/>
    <x v="1"/>
    <x v="2"/>
    <x v="2"/>
  </r>
  <r>
    <s v="12"/>
    <s v="Dairy cattle and milk production"/>
    <s v="10"/>
    <s v="All other crop farming"/>
    <n v="15055"/>
    <s v="Industry Use"/>
    <n v="0.28131658700000001"/>
    <x v="0"/>
    <x v="0"/>
    <x v="2"/>
    <x v="2"/>
  </r>
  <r>
    <s v="12"/>
    <s v="Dairy cattle and milk production"/>
    <s v="11"/>
    <s v="Beef cattle ranching and farming, including feedlots and dual-purpose ranching and farming"/>
    <n v="15055"/>
    <s v="Industry Use"/>
    <n v="0.84862277600000002"/>
    <x v="2"/>
    <x v="2"/>
    <x v="2"/>
    <x v="2"/>
  </r>
  <r>
    <s v="12"/>
    <s v="Dairy cattle and milk production"/>
    <s v="12"/>
    <s v="Dairy cattle and milk production"/>
    <n v="15055"/>
    <s v="Industry Use"/>
    <n v="6.7835852000000002E-2"/>
    <x v="2"/>
    <x v="2"/>
    <x v="2"/>
    <x v="2"/>
  </r>
  <r>
    <s v="12"/>
    <s v="Dairy cattle and milk production"/>
    <s v="13"/>
    <s v="Poultry and egg production"/>
    <n v="15055"/>
    <s v="Industry Use"/>
    <n v="1.0855540000000001E-3"/>
    <x v="2"/>
    <x v="2"/>
    <x v="2"/>
    <x v="2"/>
  </r>
  <r>
    <s v="12"/>
    <s v="Dairy cattle and milk production"/>
    <s v="14"/>
    <s v="Animal production, except cattle and poultry and eggs"/>
    <n v="15055"/>
    <s v="Industry Use"/>
    <n v="2.6716775000000002E-2"/>
    <x v="2"/>
    <x v="2"/>
    <x v="2"/>
    <x v="2"/>
  </r>
  <r>
    <s v="12"/>
    <s v="Dairy cattle and milk production"/>
    <s v="19"/>
    <s v="Support activities for agriculture and forestry"/>
    <n v="15055"/>
    <s v="Industry Use"/>
    <n v="1.04145814"/>
    <x v="3"/>
    <x v="3"/>
    <x v="2"/>
    <x v="2"/>
  </r>
  <r>
    <s v="12"/>
    <s v="Dairy cattle and milk production"/>
    <s v="20"/>
    <s v="Oil and gas extraction"/>
    <n v="15055"/>
    <s v="Industry Use"/>
    <n v="1.9873669999999999E-3"/>
    <x v="4"/>
    <x v="4"/>
    <x v="2"/>
    <x v="2"/>
  </r>
  <r>
    <s v="12"/>
    <s v="Dairy cattle and milk production"/>
    <s v="28"/>
    <s v="Stone mining and quarrying"/>
    <n v="15055"/>
    <s v="Industry Use"/>
    <n v="1.6680739E-2"/>
    <x v="4"/>
    <x v="4"/>
    <x v="2"/>
    <x v="2"/>
  </r>
  <r>
    <s v="12"/>
    <s v="Dairy cattle and milk production"/>
    <s v="35"/>
    <s v="Drilling oil and gas wells"/>
    <n v="15055"/>
    <s v="Industry Use"/>
    <n v="7.3499999999999996E-9"/>
    <x v="4"/>
    <x v="4"/>
    <x v="2"/>
    <x v="2"/>
  </r>
  <r>
    <s v="12"/>
    <s v="Dairy cattle and milk production"/>
    <s v="36"/>
    <s v="Support activities for oil and gas operations"/>
    <n v="15055"/>
    <s v="Industry Use"/>
    <n v="5.0899999999999999E-8"/>
    <x v="4"/>
    <x v="4"/>
    <x v="2"/>
    <x v="2"/>
  </r>
  <r>
    <s v="12"/>
    <s v="Dairy cattle and milk production"/>
    <s v="37"/>
    <s v="Metal mining services"/>
    <n v="15055"/>
    <s v="Industry Use"/>
    <n v="2.2000000000000001E-6"/>
    <x v="4"/>
    <x v="4"/>
    <x v="2"/>
    <x v="2"/>
  </r>
  <r>
    <s v="12"/>
    <s v="Dairy cattle and milk production"/>
    <s v="38"/>
    <s v="Other nonmetallic minerals services"/>
    <n v="15055"/>
    <s v="Industry Use"/>
    <n v="2.09E-5"/>
    <x v="4"/>
    <x v="4"/>
    <x v="2"/>
    <x v="2"/>
  </r>
  <r>
    <s v="12"/>
    <s v="Dairy cattle and milk production"/>
    <s v="47"/>
    <s v="Electric power transmission and distribution"/>
    <n v="15055"/>
    <s v="Industry Use"/>
    <n v="0.50192171200000002"/>
    <x v="5"/>
    <x v="5"/>
    <x v="2"/>
    <x v="2"/>
  </r>
  <r>
    <s v="12"/>
    <s v="Dairy cattle and milk production"/>
    <s v="48"/>
    <s v="Natural gas distribution"/>
    <n v="15055"/>
    <s v="Industry Use"/>
    <n v="3.3400511000000001E-2"/>
    <x v="5"/>
    <x v="5"/>
    <x v="2"/>
    <x v="2"/>
  </r>
  <r>
    <s v="12"/>
    <s v="Dairy cattle and milk production"/>
    <s v="49"/>
    <s v="Water, sewage and other systems"/>
    <n v="15055"/>
    <s v="Industry Use"/>
    <n v="1.6794869999999999E-3"/>
    <x v="5"/>
    <x v="5"/>
    <x v="2"/>
    <x v="2"/>
  </r>
  <r>
    <s v="12"/>
    <s v="Dairy cattle and milk production"/>
    <s v="60"/>
    <s v="Maintenance and repair construction of nonresidential structures"/>
    <n v="15055"/>
    <s v="Industry Use"/>
    <n v="0.17385314299999999"/>
    <x v="6"/>
    <x v="6"/>
    <x v="2"/>
    <x v="2"/>
  </r>
  <r>
    <s v="12"/>
    <s v="Dairy cattle and milk production"/>
    <s v="64"/>
    <s v="Other animal food manufacturing"/>
    <n v="15055"/>
    <s v="Industry Use"/>
    <n v="4.8243382339999998"/>
    <x v="7"/>
    <x v="7"/>
    <x v="2"/>
    <x v="2"/>
  </r>
  <r>
    <s v="12"/>
    <s v="Dairy cattle and milk production"/>
    <s v="65"/>
    <s v="Flour milling"/>
    <n v="15055"/>
    <s v="Industry Use"/>
    <n v="0.28360112199999998"/>
    <x v="7"/>
    <x v="7"/>
    <x v="2"/>
    <x v="2"/>
  </r>
  <r>
    <s v="12"/>
    <s v="Dairy cattle and milk production"/>
    <s v="87"/>
    <s v="Frozen cakes and other pastries manufacturing"/>
    <n v="15055"/>
    <s v="Industry Use"/>
    <n v="2.0599999999999999E-7"/>
    <x v="7"/>
    <x v="7"/>
    <x v="2"/>
    <x v="2"/>
  </r>
  <r>
    <s v="12"/>
    <s v="Dairy cattle and milk production"/>
    <s v="89"/>
    <s v="Animal, except poultry, slaughtering"/>
    <n v="15055"/>
    <s v="Industry Use"/>
    <n v="2.3499999999999999E-5"/>
    <x v="7"/>
    <x v="7"/>
    <x v="2"/>
    <x v="2"/>
  </r>
  <r>
    <s v="12"/>
    <s v="Dairy cattle and milk production"/>
    <s v="90"/>
    <s v="Meat processed from carcasses"/>
    <n v="15055"/>
    <s v="Industry Use"/>
    <n v="2.2800000000000002E-6"/>
    <x v="7"/>
    <x v="7"/>
    <x v="2"/>
    <x v="2"/>
  </r>
  <r>
    <s v="12"/>
    <s v="Dairy cattle and milk production"/>
    <s v="91"/>
    <s v="Rendering and meat byproduct processing"/>
    <n v="15055"/>
    <s v="Industry Use"/>
    <n v="6.02E-6"/>
    <x v="7"/>
    <x v="7"/>
    <x v="2"/>
    <x v="2"/>
  </r>
  <r>
    <s v="12"/>
    <s v="Dairy cattle and milk production"/>
    <s v="93"/>
    <s v="Bread and bakery product, except frozen, manufacturing"/>
    <n v="15055"/>
    <s v="Industry Use"/>
    <n v="1.22E-6"/>
    <x v="7"/>
    <x v="7"/>
    <x v="2"/>
    <x v="2"/>
  </r>
  <r>
    <s v="12"/>
    <s v="Dairy cattle and milk production"/>
    <s v="97"/>
    <s v="Roasted nuts and peanut butter manufacturing"/>
    <n v="15055"/>
    <s v="Industry Use"/>
    <n v="9.6800000000000009E-7"/>
    <x v="7"/>
    <x v="7"/>
    <x v="2"/>
    <x v="2"/>
  </r>
  <r>
    <s v="12"/>
    <s v="Dairy cattle and milk production"/>
    <s v="98"/>
    <s v="Other snack food manufacturing"/>
    <n v="15055"/>
    <s v="Industry Use"/>
    <n v="1.46E-6"/>
    <x v="7"/>
    <x v="7"/>
    <x v="2"/>
    <x v="2"/>
  </r>
  <r>
    <s v="12"/>
    <s v="Dairy cattle and milk production"/>
    <s v="99"/>
    <s v="Coffee and tea manufacturing"/>
    <n v="15055"/>
    <s v="Industry Use"/>
    <n v="3.9999999999999998E-6"/>
    <x v="7"/>
    <x v="7"/>
    <x v="2"/>
    <x v="2"/>
  </r>
  <r>
    <s v="12"/>
    <s v="Dairy cattle and milk production"/>
    <s v="103"/>
    <s v="All other food manufacturing"/>
    <n v="15055"/>
    <s v="Industry Use"/>
    <n v="7.3899999999999994E-5"/>
    <x v="7"/>
    <x v="7"/>
    <x v="2"/>
    <x v="2"/>
  </r>
  <r>
    <s v="12"/>
    <s v="Dairy cattle and milk production"/>
    <s v="106"/>
    <s v="Breweries"/>
    <n v="15055"/>
    <s v="Industry Use"/>
    <n v="3.1600000000000002E-5"/>
    <x v="7"/>
    <x v="7"/>
    <x v="2"/>
    <x v="2"/>
  </r>
  <r>
    <s v="12"/>
    <s v="Dairy cattle and milk production"/>
    <s v="107"/>
    <s v="Wineries"/>
    <n v="15055"/>
    <s v="Industry Use"/>
    <n v="3.2499999999999997E-5"/>
    <x v="7"/>
    <x v="7"/>
    <x v="2"/>
    <x v="2"/>
  </r>
  <r>
    <s v="12"/>
    <s v="Dairy cattle and milk production"/>
    <s v="108"/>
    <s v="Distilleries"/>
    <n v="15055"/>
    <s v="Industry Use"/>
    <n v="1.5539800000000001E-4"/>
    <x v="7"/>
    <x v="7"/>
    <x v="2"/>
    <x v="2"/>
  </r>
  <r>
    <s v="12"/>
    <s v="Dairy cattle and milk production"/>
    <s v="119"/>
    <s v="Textile bag and canvas mills"/>
    <n v="15055"/>
    <s v="Industry Use"/>
    <n v="3.9100000000000002E-5"/>
    <x v="8"/>
    <x v="8"/>
    <x v="2"/>
    <x v="2"/>
  </r>
  <r>
    <s v="12"/>
    <s v="Dairy cattle and milk production"/>
    <s v="121"/>
    <s v="Other textile product mills"/>
    <n v="15055"/>
    <s v="Industry Use"/>
    <n v="8.8699999999999998E-6"/>
    <x v="8"/>
    <x v="8"/>
    <x v="2"/>
    <x v="2"/>
  </r>
  <r>
    <s v="12"/>
    <s v="Dairy cattle and milk production"/>
    <s v="126"/>
    <s v="Womens and girls cut and sew apparel manufacturing"/>
    <n v="15055"/>
    <s v="Industry Use"/>
    <n v="5.3200000000000002E-10"/>
    <x v="8"/>
    <x v="8"/>
    <x v="2"/>
    <x v="2"/>
  </r>
  <r>
    <s v="12"/>
    <s v="Dairy cattle and milk production"/>
    <s v="132"/>
    <s v="Sawmills"/>
    <n v="15055"/>
    <s v="Industry Use"/>
    <n v="1.214138E-3"/>
    <x v="8"/>
    <x v="8"/>
    <x v="2"/>
    <x v="2"/>
  </r>
  <r>
    <s v="12"/>
    <s v="Dairy cattle and milk production"/>
    <s v="135"/>
    <s v="Engineered wood member and truss manufacturing"/>
    <n v="15055"/>
    <s v="Industry Use"/>
    <n v="4.49E-5"/>
    <x v="8"/>
    <x v="8"/>
    <x v="2"/>
    <x v="2"/>
  </r>
  <r>
    <s v="12"/>
    <s v="Dairy cattle and milk production"/>
    <s v="139"/>
    <s v="Other millwork, including flooring"/>
    <n v="15055"/>
    <s v="Industry Use"/>
    <n v="1.01E-5"/>
    <x v="8"/>
    <x v="8"/>
    <x v="2"/>
    <x v="2"/>
  </r>
  <r>
    <s v="12"/>
    <s v="Dairy cattle and milk production"/>
    <s v="140"/>
    <s v="Wood container and pallet manufacturing"/>
    <n v="15055"/>
    <s v="Industry Use"/>
    <n v="1.4399999999999999E-5"/>
    <x v="8"/>
    <x v="8"/>
    <x v="2"/>
    <x v="2"/>
  </r>
  <r>
    <s v="12"/>
    <s v="Dairy cattle and milk production"/>
    <s v="143"/>
    <s v="All other miscellaneous wood product manufacturing"/>
    <n v="15055"/>
    <s v="Industry Use"/>
    <n v="4.6079200000000002E-4"/>
    <x v="8"/>
    <x v="8"/>
    <x v="2"/>
    <x v="2"/>
  </r>
  <r>
    <s v="12"/>
    <s v="Dairy cattle and milk production"/>
    <s v="147"/>
    <s v="Paperboard container manufacturing"/>
    <n v="15055"/>
    <s v="Industry Use"/>
    <n v="9.3999999999999998E-6"/>
    <x v="8"/>
    <x v="8"/>
    <x v="2"/>
    <x v="2"/>
  </r>
  <r>
    <s v="12"/>
    <s v="Dairy cattle and milk production"/>
    <s v="152"/>
    <s v="Printing"/>
    <n v="15055"/>
    <s v="Industry Use"/>
    <n v="3.04553E-4"/>
    <x v="8"/>
    <x v="8"/>
    <x v="2"/>
    <x v="2"/>
  </r>
  <r>
    <s v="12"/>
    <s v="Dairy cattle and milk production"/>
    <s v="155"/>
    <s v="Asphalt paving mixture and block manufacturing"/>
    <n v="15055"/>
    <s v="Industry Use"/>
    <n v="2.9374409999999998E-3"/>
    <x v="8"/>
    <x v="8"/>
    <x v="2"/>
    <x v="2"/>
  </r>
  <r>
    <s v="12"/>
    <s v="Dairy cattle and milk production"/>
    <s v="163"/>
    <s v="Other basic organic chemical manufacturing"/>
    <n v="15055"/>
    <s v="Industry Use"/>
    <n v="3.3482484E-2"/>
    <x v="8"/>
    <x v="8"/>
    <x v="2"/>
    <x v="2"/>
  </r>
  <r>
    <s v="12"/>
    <s v="Dairy cattle and milk production"/>
    <s v="175"/>
    <s v="Paint and coating manufacturing"/>
    <n v="15055"/>
    <s v="Industry Use"/>
    <n v="2.4899999999999999E-5"/>
    <x v="8"/>
    <x v="8"/>
    <x v="2"/>
    <x v="2"/>
  </r>
  <r>
    <s v="12"/>
    <s v="Dairy cattle and milk production"/>
    <s v="177"/>
    <s v="Soap and other detergent manufacturing"/>
    <n v="15055"/>
    <s v="Industry Use"/>
    <n v="3.2762080000000001E-3"/>
    <x v="8"/>
    <x v="8"/>
    <x v="2"/>
    <x v="2"/>
  </r>
  <r>
    <s v="12"/>
    <s v="Dairy cattle and milk production"/>
    <s v="190"/>
    <s v="Polystyrene foam product manufacturing"/>
    <n v="15055"/>
    <s v="Industry Use"/>
    <n v="1.06E-5"/>
    <x v="8"/>
    <x v="8"/>
    <x v="2"/>
    <x v="2"/>
  </r>
  <r>
    <s v="12"/>
    <s v="Dairy cattle and milk production"/>
    <s v="191"/>
    <s v="Urethane and other foam product (except polystyrene) manufacturing"/>
    <n v="15055"/>
    <s v="Industry Use"/>
    <n v="2.74E-6"/>
    <x v="8"/>
    <x v="8"/>
    <x v="2"/>
    <x v="2"/>
  </r>
  <r>
    <s v="12"/>
    <s v="Dairy cattle and milk production"/>
    <s v="195"/>
    <s v="Rubber and plastics hoses and belting manufacturing"/>
    <n v="15055"/>
    <s v="Industry Use"/>
    <n v="2.3123229999999998E-3"/>
    <x v="8"/>
    <x v="8"/>
    <x v="2"/>
    <x v="2"/>
  </r>
  <r>
    <s v="12"/>
    <s v="Dairy cattle and milk production"/>
    <s v="197"/>
    <s v="Pottery, ceramics, and plumbing fixture manufacturing"/>
    <n v="15055"/>
    <s v="Industry Use"/>
    <n v="3.8000000000000003E-8"/>
    <x v="8"/>
    <x v="8"/>
    <x v="2"/>
    <x v="2"/>
  </r>
  <r>
    <s v="12"/>
    <s v="Dairy cattle and milk production"/>
    <s v="204"/>
    <s v="Ready-mix concrete manufacturing"/>
    <n v="15055"/>
    <s v="Industry Use"/>
    <n v="8.9322000000000002E-4"/>
    <x v="8"/>
    <x v="8"/>
    <x v="2"/>
    <x v="2"/>
  </r>
  <r>
    <s v="12"/>
    <s v="Dairy cattle and milk production"/>
    <s v="207"/>
    <s v="Other concrete product manufacturing"/>
    <n v="15055"/>
    <s v="Industry Use"/>
    <n v="1.4463799999999999E-3"/>
    <x v="8"/>
    <x v="8"/>
    <x v="2"/>
    <x v="2"/>
  </r>
  <r>
    <s v="12"/>
    <s v="Dairy cattle and milk production"/>
    <s v="211"/>
    <s v="Cut stone and stone product manufacturing"/>
    <n v="15055"/>
    <s v="Industry Use"/>
    <n v="1.1809100000000001E-3"/>
    <x v="8"/>
    <x v="8"/>
    <x v="2"/>
    <x v="2"/>
  </r>
  <r>
    <s v="12"/>
    <s v="Dairy cattle and milk production"/>
    <s v="215"/>
    <s v="Iron and steel mills and ferroalloy manufacturing"/>
    <n v="15055"/>
    <s v="Industry Use"/>
    <n v="8.2400000000000007E-6"/>
    <x v="8"/>
    <x v="8"/>
    <x v="2"/>
    <x v="2"/>
  </r>
  <r>
    <s v="12"/>
    <s v="Dairy cattle and milk production"/>
    <s v="217"/>
    <s v="Rolled steel shape manufacturing"/>
    <n v="15055"/>
    <s v="Industry Use"/>
    <n v="2.4200000000000001E-6"/>
    <x v="8"/>
    <x v="8"/>
    <x v="2"/>
    <x v="2"/>
  </r>
  <r>
    <s v="12"/>
    <s v="Dairy cattle and milk production"/>
    <s v="227"/>
    <s v="Ferrous metal foundries"/>
    <n v="15055"/>
    <s v="Industry Use"/>
    <n v="4.3200000000000001E-6"/>
    <x v="8"/>
    <x v="8"/>
    <x v="2"/>
    <x v="2"/>
  </r>
  <r>
    <s v="12"/>
    <s v="Dairy cattle and milk production"/>
    <s v="228"/>
    <s v="Nonferrous metal foundries"/>
    <n v="15055"/>
    <s v="Industry Use"/>
    <n v="4.6600000000000003E-6"/>
    <x v="8"/>
    <x v="8"/>
    <x v="2"/>
    <x v="2"/>
  </r>
  <r>
    <s v="12"/>
    <s v="Dairy cattle and milk production"/>
    <s v="230"/>
    <s v="Crown and closure manufacturing and metal stamping"/>
    <n v="15055"/>
    <s v="Industry Use"/>
    <n v="2.5734500000000002E-4"/>
    <x v="8"/>
    <x v="8"/>
    <x v="2"/>
    <x v="2"/>
  </r>
  <r>
    <s v="12"/>
    <s v="Dairy cattle and milk production"/>
    <s v="234"/>
    <s v="Handtool manufacturing"/>
    <n v="15055"/>
    <s v="Industry Use"/>
    <n v="3.1000000000000001E-5"/>
    <x v="8"/>
    <x v="8"/>
    <x v="2"/>
    <x v="2"/>
  </r>
  <r>
    <s v="12"/>
    <s v="Dairy cattle and milk production"/>
    <s v="236"/>
    <s v="Fabricated structural metal manufacturing"/>
    <n v="15055"/>
    <s v="Industry Use"/>
    <n v="6.5699999999999998E-5"/>
    <x v="8"/>
    <x v="8"/>
    <x v="2"/>
    <x v="2"/>
  </r>
  <r>
    <s v="12"/>
    <s v="Dairy cattle and milk production"/>
    <s v="238"/>
    <s v="Metal window and door manufacturing"/>
    <n v="15055"/>
    <s v="Industry Use"/>
    <n v="2.5899999999999999E-5"/>
    <x v="8"/>
    <x v="8"/>
    <x v="2"/>
    <x v="2"/>
  </r>
  <r>
    <s v="12"/>
    <s v="Dairy cattle and milk production"/>
    <s v="239"/>
    <s v="Sheet metal work manufacturing"/>
    <n v="15055"/>
    <s v="Industry Use"/>
    <n v="3.18E-5"/>
    <x v="8"/>
    <x v="8"/>
    <x v="2"/>
    <x v="2"/>
  </r>
  <r>
    <s v="12"/>
    <s v="Dairy cattle and milk production"/>
    <s v="240"/>
    <s v="Ornamental and architectural metal work manufacturing"/>
    <n v="15055"/>
    <s v="Industry Use"/>
    <n v="1.4787000000000001E-4"/>
    <x v="8"/>
    <x v="8"/>
    <x v="2"/>
    <x v="2"/>
  </r>
  <r>
    <s v="12"/>
    <s v="Dairy cattle and milk production"/>
    <s v="242"/>
    <s v="Metal tank (heavy gauge) manufacturing"/>
    <n v="15055"/>
    <s v="Industry Use"/>
    <n v="1.6799999999999998E-5"/>
    <x v="8"/>
    <x v="8"/>
    <x v="2"/>
    <x v="2"/>
  </r>
  <r>
    <s v="12"/>
    <s v="Dairy cattle and milk production"/>
    <s v="244"/>
    <s v="Metal barrels, drums and pails manufacturing"/>
    <n v="15055"/>
    <s v="Industry Use"/>
    <n v="6.4579700000000004E-4"/>
    <x v="8"/>
    <x v="8"/>
    <x v="2"/>
    <x v="2"/>
  </r>
  <r>
    <s v="12"/>
    <s v="Dairy cattle and milk production"/>
    <s v="247"/>
    <s v="Machine shops"/>
    <n v="15055"/>
    <s v="Industry Use"/>
    <n v="7.37611E-4"/>
    <x v="8"/>
    <x v="8"/>
    <x v="2"/>
    <x v="2"/>
  </r>
  <r>
    <s v="12"/>
    <s v="Dairy cattle and milk production"/>
    <s v="248"/>
    <s v="Turned product and screw, nut, and bolt manufacturing"/>
    <n v="15055"/>
    <s v="Industry Use"/>
    <n v="1.31E-5"/>
    <x v="8"/>
    <x v="8"/>
    <x v="2"/>
    <x v="2"/>
  </r>
  <r>
    <s v="12"/>
    <s v="Dairy cattle and milk production"/>
    <s v="251"/>
    <s v="Electroplating, anodizing, and coloring metal"/>
    <n v="15055"/>
    <s v="Industry Use"/>
    <n v="3.8299999999999998E-7"/>
    <x v="8"/>
    <x v="8"/>
    <x v="2"/>
    <x v="2"/>
  </r>
  <r>
    <s v="12"/>
    <s v="Dairy cattle and milk production"/>
    <s v="252"/>
    <s v="Valve and fittings, other than plumbing, manufacturing"/>
    <n v="15055"/>
    <s v="Industry Use"/>
    <n v="6.5300000000000002E-6"/>
    <x v="8"/>
    <x v="8"/>
    <x v="2"/>
    <x v="2"/>
  </r>
  <r>
    <s v="12"/>
    <s v="Dairy cattle and milk production"/>
    <s v="259"/>
    <s v="Other fabricated metal manufacturing"/>
    <n v="15055"/>
    <s v="Industry Use"/>
    <n v="9.1199999999999994E-5"/>
    <x v="8"/>
    <x v="8"/>
    <x v="2"/>
    <x v="2"/>
  </r>
  <r>
    <s v="12"/>
    <s v="Dairy cattle and milk production"/>
    <s v="261"/>
    <s v="Lawn and garden equipment manufacturing"/>
    <n v="15055"/>
    <s v="Industry Use"/>
    <n v="6.2521929999999996E-3"/>
    <x v="8"/>
    <x v="8"/>
    <x v="2"/>
    <x v="2"/>
  </r>
  <r>
    <s v="12"/>
    <s v="Dairy cattle and milk production"/>
    <s v="262"/>
    <s v="Construction machinery manufacturing"/>
    <n v="15055"/>
    <s v="Industry Use"/>
    <n v="1.3767002E-2"/>
    <x v="8"/>
    <x v="8"/>
    <x v="2"/>
    <x v="2"/>
  </r>
  <r>
    <s v="12"/>
    <s v="Dairy cattle and milk production"/>
    <s v="269"/>
    <s v="All other industrial machinery manufacturing"/>
    <n v="15055"/>
    <s v="Industry Use"/>
    <n v="2.3300000000000001E-5"/>
    <x v="8"/>
    <x v="8"/>
    <x v="2"/>
    <x v="2"/>
  </r>
  <r>
    <s v="12"/>
    <s v="Dairy cattle and milk production"/>
    <s v="275"/>
    <s v="Air conditioning, refrigeration, and warm air heating equipment manufacturing"/>
    <n v="15055"/>
    <s v="Industry Use"/>
    <n v="3.7000000000000002E-6"/>
    <x v="8"/>
    <x v="8"/>
    <x v="2"/>
    <x v="2"/>
  </r>
  <r>
    <s v="12"/>
    <s v="Dairy cattle and milk production"/>
    <s v="276"/>
    <s v="Industrial mold manufacturing"/>
    <n v="15055"/>
    <s v="Industry Use"/>
    <n v="1.0899999999999999E-6"/>
    <x v="8"/>
    <x v="8"/>
    <x v="2"/>
    <x v="2"/>
  </r>
  <r>
    <s v="12"/>
    <s v="Dairy cattle and milk production"/>
    <s v="277"/>
    <s v="Special tool, die, jig, and fixture manufacturing"/>
    <n v="15055"/>
    <s v="Industry Use"/>
    <n v="5.2499999999999997E-6"/>
    <x v="8"/>
    <x v="8"/>
    <x v="2"/>
    <x v="2"/>
  </r>
  <r>
    <s v="12"/>
    <s v="Dairy cattle and milk production"/>
    <s v="282"/>
    <s v="Speed changer, industrial high-speed drive, and gear manufacturing"/>
    <n v="15055"/>
    <s v="Industry Use"/>
    <n v="3.7799999999999998E-9"/>
    <x v="8"/>
    <x v="8"/>
    <x v="2"/>
    <x v="2"/>
  </r>
  <r>
    <s v="12"/>
    <s v="Dairy cattle and milk production"/>
    <s v="294"/>
    <s v="Industrial process furnace and oven manufacturing"/>
    <n v="15055"/>
    <s v="Industry Use"/>
    <n v="1.9000000000000001E-8"/>
    <x v="8"/>
    <x v="8"/>
    <x v="2"/>
    <x v="2"/>
  </r>
  <r>
    <s v="12"/>
    <s v="Dairy cattle and milk production"/>
    <s v="297"/>
    <s v="Scales, balances, and miscellaneous general purpose machinery manufacturing"/>
    <n v="15055"/>
    <s v="Industry Use"/>
    <n v="1.4883299999999999E-4"/>
    <x v="8"/>
    <x v="8"/>
    <x v="2"/>
    <x v="2"/>
  </r>
  <r>
    <s v="12"/>
    <s v="Dairy cattle and milk production"/>
    <s v="307"/>
    <s v="Semiconductor and related device manufacturing"/>
    <n v="15055"/>
    <s v="Industry Use"/>
    <n v="8.79E-8"/>
    <x v="8"/>
    <x v="8"/>
    <x v="2"/>
    <x v="2"/>
  </r>
  <r>
    <s v="12"/>
    <s v="Dairy cattle and milk production"/>
    <s v="317"/>
    <s v="Analytical laboratory instrument manufacturing"/>
    <n v="15055"/>
    <s v="Industry Use"/>
    <n v="6.2700000000000001E-6"/>
    <x v="8"/>
    <x v="8"/>
    <x v="2"/>
    <x v="2"/>
  </r>
  <r>
    <s v="12"/>
    <s v="Dairy cattle and milk production"/>
    <s v="323"/>
    <s v="Lighting fixture manufacturing"/>
    <n v="15055"/>
    <s v="Industry Use"/>
    <n v="2.4400000000000001E-7"/>
    <x v="8"/>
    <x v="8"/>
    <x v="2"/>
    <x v="2"/>
  </r>
  <r>
    <s v="12"/>
    <s v="Dairy cattle and milk production"/>
    <s v="330"/>
    <s v="Motor and generator manufacturing"/>
    <n v="15055"/>
    <s v="Industry Use"/>
    <n v="5.41E-5"/>
    <x v="8"/>
    <x v="8"/>
    <x v="2"/>
    <x v="2"/>
  </r>
  <r>
    <s v="12"/>
    <s v="Dairy cattle and milk production"/>
    <s v="341"/>
    <s v="Light truck and utility vehicle manufacturing"/>
    <n v="15055"/>
    <s v="Industry Use"/>
    <n v="4.4700000000000004E-6"/>
    <x v="8"/>
    <x v="8"/>
    <x v="2"/>
    <x v="2"/>
  </r>
  <r>
    <s v="12"/>
    <s v="Dairy cattle and milk production"/>
    <s v="343"/>
    <s v="Motor vehicle body manufacturing"/>
    <n v="15055"/>
    <s v="Industry Use"/>
    <n v="4.4499999999999997E-7"/>
    <x v="8"/>
    <x v="8"/>
    <x v="2"/>
    <x v="2"/>
  </r>
  <r>
    <s v="12"/>
    <s v="Dairy cattle and milk production"/>
    <s v="346"/>
    <s v="Travel trailer and camper manufacturing"/>
    <n v="15055"/>
    <s v="Industry Use"/>
    <n v="2.6400000000000001E-6"/>
    <x v="8"/>
    <x v="8"/>
    <x v="2"/>
    <x v="2"/>
  </r>
  <r>
    <s v="12"/>
    <s v="Dairy cattle and milk production"/>
    <s v="348"/>
    <s v="Motor vehicle electrical and electronic equipment manufacturing"/>
    <n v="15055"/>
    <s v="Industry Use"/>
    <n v="2.7621921000000001E-2"/>
    <x v="8"/>
    <x v="8"/>
    <x v="2"/>
    <x v="2"/>
  </r>
  <r>
    <s v="12"/>
    <s v="Dairy cattle and milk production"/>
    <s v="364"/>
    <s v="All other transportation equipment manufacturing"/>
    <n v="15055"/>
    <s v="Industry Use"/>
    <n v="7.1199999999999996E-5"/>
    <x v="8"/>
    <x v="8"/>
    <x v="2"/>
    <x v="2"/>
  </r>
  <r>
    <s v="12"/>
    <s v="Dairy cattle and milk production"/>
    <s v="366"/>
    <s v="Upholstered household furniture manufacturing"/>
    <n v="15055"/>
    <s v="Industry Use"/>
    <n v="8.6499999999999998E-7"/>
    <x v="8"/>
    <x v="8"/>
    <x v="2"/>
    <x v="2"/>
  </r>
  <r>
    <s v="12"/>
    <s v="Dairy cattle and milk production"/>
    <s v="367"/>
    <s v="Nonupholstered wood household furniture manufacturing"/>
    <n v="15055"/>
    <s v="Industry Use"/>
    <n v="6.1500000000000004E-6"/>
    <x v="8"/>
    <x v="8"/>
    <x v="2"/>
    <x v="2"/>
  </r>
  <r>
    <s v="12"/>
    <s v="Dairy cattle and milk production"/>
    <s v="371"/>
    <s v="Custom architectural woodwork and millwork"/>
    <n v="15055"/>
    <s v="Industry Use"/>
    <n v="2.3999999999999998E-7"/>
    <x v="8"/>
    <x v="8"/>
    <x v="2"/>
    <x v="2"/>
  </r>
  <r>
    <s v="12"/>
    <s v="Dairy cattle and milk production"/>
    <s v="376"/>
    <s v="Surgical and medical instrument manufacturing"/>
    <n v="15055"/>
    <s v="Industry Use"/>
    <n v="2.3099999999999999E-7"/>
    <x v="8"/>
    <x v="8"/>
    <x v="2"/>
    <x v="2"/>
  </r>
  <r>
    <s v="12"/>
    <s v="Dairy cattle and milk production"/>
    <s v="381"/>
    <s v="Jewelry and silverware manufacturing"/>
    <n v="15055"/>
    <s v="Industry Use"/>
    <n v="6.4600000000000004E-7"/>
    <x v="8"/>
    <x v="8"/>
    <x v="2"/>
    <x v="2"/>
  </r>
  <r>
    <s v="12"/>
    <s v="Dairy cattle and milk production"/>
    <s v="384"/>
    <s v="Office supplies (except paper) manufacturing"/>
    <n v="15055"/>
    <s v="Industry Use"/>
    <n v="1.52E-5"/>
    <x v="8"/>
    <x v="8"/>
    <x v="2"/>
    <x v="2"/>
  </r>
  <r>
    <s v="12"/>
    <s v="Dairy cattle and milk production"/>
    <s v="385"/>
    <s v="Sign manufacturing"/>
    <n v="15055"/>
    <s v="Industry Use"/>
    <n v="1.1999999999999999E-6"/>
    <x v="8"/>
    <x v="8"/>
    <x v="2"/>
    <x v="2"/>
  </r>
  <r>
    <s v="12"/>
    <s v="Dairy cattle and milk production"/>
    <s v="392"/>
    <s v="Wholesale - Motor vehicle and motor vehicle parts and supplies"/>
    <n v="15055"/>
    <s v="Industry Use"/>
    <n v="0.16230288700000001"/>
    <x v="9"/>
    <x v="9"/>
    <x v="2"/>
    <x v="2"/>
  </r>
  <r>
    <s v="12"/>
    <s v="Dairy cattle and milk production"/>
    <s v="393"/>
    <s v="Wholesale - Professional and commercial equipment and supplies"/>
    <n v="15055"/>
    <s v="Industry Use"/>
    <n v="1.1746435E-2"/>
    <x v="9"/>
    <x v="9"/>
    <x v="2"/>
    <x v="2"/>
  </r>
  <r>
    <s v="12"/>
    <s v="Dairy cattle and milk production"/>
    <s v="394"/>
    <s v="Wholesale - Household appliances and electrical and electronic goods"/>
    <n v="15055"/>
    <s v="Industry Use"/>
    <n v="0.131690898"/>
    <x v="9"/>
    <x v="9"/>
    <x v="2"/>
    <x v="2"/>
  </r>
  <r>
    <s v="12"/>
    <s v="Dairy cattle and milk production"/>
    <s v="395"/>
    <s v="Wholesale - Machinery, equipment, and supplies"/>
    <n v="15055"/>
    <s v="Industry Use"/>
    <n v="0.71862373800000001"/>
    <x v="9"/>
    <x v="9"/>
    <x v="2"/>
    <x v="2"/>
  </r>
  <r>
    <s v="12"/>
    <s v="Dairy cattle and milk production"/>
    <s v="396"/>
    <s v="Wholesale - Other durable goods merchant wholesalers"/>
    <n v="15055"/>
    <s v="Industry Use"/>
    <n v="0.22565591199999999"/>
    <x v="9"/>
    <x v="9"/>
    <x v="2"/>
    <x v="2"/>
  </r>
  <r>
    <s v="12"/>
    <s v="Dairy cattle and milk production"/>
    <s v="397"/>
    <s v="Wholesale - Drugs and druggistsâ€™ sundries"/>
    <n v="15055"/>
    <s v="Industry Use"/>
    <n v="2.176959E-3"/>
    <x v="9"/>
    <x v="9"/>
    <x v="2"/>
    <x v="2"/>
  </r>
  <r>
    <s v="12"/>
    <s v="Dairy cattle and milk production"/>
    <s v="398"/>
    <s v="Wholesale - Grocery and related product wholesalers"/>
    <n v="15055"/>
    <s v="Industry Use"/>
    <n v="0.43534893699999999"/>
    <x v="9"/>
    <x v="9"/>
    <x v="2"/>
    <x v="2"/>
  </r>
  <r>
    <s v="12"/>
    <s v="Dairy cattle and milk production"/>
    <s v="399"/>
    <s v="Wholesale - Petroleum and petroleum products"/>
    <n v="15055"/>
    <s v="Industry Use"/>
    <n v="0.35328457099999999"/>
    <x v="9"/>
    <x v="9"/>
    <x v="2"/>
    <x v="2"/>
  </r>
  <r>
    <s v="12"/>
    <s v="Dairy cattle and milk production"/>
    <s v="400"/>
    <s v="Wholesale - Other nondurable goods merchant wholesalers"/>
    <n v="15055"/>
    <s v="Industry Use"/>
    <n v="11.847567359999999"/>
    <x v="9"/>
    <x v="9"/>
    <x v="2"/>
    <x v="2"/>
  </r>
  <r>
    <s v="12"/>
    <s v="Dairy cattle and milk production"/>
    <s v="401"/>
    <s v="Wholesale - Wholesale electronic markets and agents and brokers"/>
    <n v="15055"/>
    <s v="Industry Use"/>
    <n v="0.262011828"/>
    <x v="9"/>
    <x v="9"/>
    <x v="2"/>
    <x v="2"/>
  </r>
  <r>
    <s v="12"/>
    <s v="Dairy cattle and milk production"/>
    <s v="403"/>
    <s v="Retail - Furniture and home furnishings stores"/>
    <n v="15055"/>
    <s v="Industry Use"/>
    <n v="1.745131E-3"/>
    <x v="10"/>
    <x v="10"/>
    <x v="2"/>
    <x v="2"/>
  </r>
  <r>
    <s v="12"/>
    <s v="Dairy cattle and milk production"/>
    <s v="404"/>
    <s v="Retail - Electronics and appliance stores"/>
    <n v="15055"/>
    <s v="Industry Use"/>
    <n v="1.703869E-3"/>
    <x v="10"/>
    <x v="10"/>
    <x v="2"/>
    <x v="2"/>
  </r>
  <r>
    <s v="12"/>
    <s v="Dairy cattle and milk production"/>
    <s v="405"/>
    <s v="Retail - Building material and garden equipment and supplies stores"/>
    <n v="15055"/>
    <s v="Industry Use"/>
    <n v="5.1727191999999998E-2"/>
    <x v="10"/>
    <x v="10"/>
    <x v="2"/>
    <x v="2"/>
  </r>
  <r>
    <s v="12"/>
    <s v="Dairy cattle and milk production"/>
    <s v="406"/>
    <s v="Retail - Food and beverage stores"/>
    <n v="15055"/>
    <s v="Industry Use"/>
    <n v="1.3405451000000001E-2"/>
    <x v="10"/>
    <x v="10"/>
    <x v="2"/>
    <x v="2"/>
  </r>
  <r>
    <s v="12"/>
    <s v="Dairy cattle and milk production"/>
    <s v="408"/>
    <s v="Retail - Gasoline stores"/>
    <n v="15055"/>
    <s v="Industry Use"/>
    <n v="0.24683906799999999"/>
    <x v="10"/>
    <x v="10"/>
    <x v="2"/>
    <x v="2"/>
  </r>
  <r>
    <s v="12"/>
    <s v="Dairy cattle and milk production"/>
    <s v="410"/>
    <s v="Retail - Sporting goods, hobby, musical instrument and book stores"/>
    <n v="15055"/>
    <s v="Industry Use"/>
    <n v="1.42873E-3"/>
    <x v="10"/>
    <x v="10"/>
    <x v="2"/>
    <x v="2"/>
  </r>
  <r>
    <s v="12"/>
    <s v="Dairy cattle and milk production"/>
    <s v="411"/>
    <s v="Retail - General merchandise stores"/>
    <n v="15055"/>
    <s v="Industry Use"/>
    <n v="2.5480081000000002E-2"/>
    <x v="10"/>
    <x v="10"/>
    <x v="2"/>
    <x v="2"/>
  </r>
  <r>
    <s v="12"/>
    <s v="Dairy cattle and milk production"/>
    <s v="412"/>
    <s v="Retail - Miscellaneous store retailers"/>
    <n v="15055"/>
    <s v="Industry Use"/>
    <n v="2.0582949999999999E-3"/>
    <x v="10"/>
    <x v="10"/>
    <x v="2"/>
    <x v="2"/>
  </r>
  <r>
    <s v="12"/>
    <s v="Dairy cattle and milk production"/>
    <s v="413"/>
    <s v="Retail - Nonstore retailers"/>
    <n v="15055"/>
    <s v="Industry Use"/>
    <n v="8.1925250000000008E-3"/>
    <x v="10"/>
    <x v="10"/>
    <x v="2"/>
    <x v="2"/>
  </r>
  <r>
    <s v="12"/>
    <s v="Dairy cattle and milk production"/>
    <s v="414"/>
    <s v="Air transportation"/>
    <n v="15055"/>
    <s v="Industry Use"/>
    <n v="3.579558E-3"/>
    <x v="11"/>
    <x v="11"/>
    <x v="2"/>
    <x v="2"/>
  </r>
  <r>
    <s v="12"/>
    <s v="Dairy cattle and milk production"/>
    <s v="415"/>
    <s v="Rail transportation"/>
    <n v="15055"/>
    <s v="Industry Use"/>
    <n v="0.15505567200000001"/>
    <x v="11"/>
    <x v="11"/>
    <x v="2"/>
    <x v="2"/>
  </r>
  <r>
    <s v="12"/>
    <s v="Dairy cattle and milk production"/>
    <s v="416"/>
    <s v="Water transportation"/>
    <n v="15055"/>
    <s v="Industry Use"/>
    <n v="5.9516799999999998E-4"/>
    <x v="11"/>
    <x v="11"/>
    <x v="2"/>
    <x v="2"/>
  </r>
  <r>
    <s v="12"/>
    <s v="Dairy cattle and milk production"/>
    <s v="417"/>
    <s v="Truck transportation"/>
    <n v="15055"/>
    <s v="Industry Use"/>
    <n v="1.483291221"/>
    <x v="11"/>
    <x v="11"/>
    <x v="2"/>
    <x v="2"/>
  </r>
  <r>
    <s v="12"/>
    <s v="Dairy cattle and milk production"/>
    <s v="418"/>
    <s v="Transit and ground passenger transportation"/>
    <n v="15055"/>
    <s v="Industry Use"/>
    <n v="6.2200000000000001E-8"/>
    <x v="11"/>
    <x v="11"/>
    <x v="2"/>
    <x v="2"/>
  </r>
  <r>
    <s v="12"/>
    <s v="Dairy cattle and milk production"/>
    <s v="419"/>
    <s v="Pipeline transportation"/>
    <n v="15055"/>
    <s v="Industry Use"/>
    <n v="4.4396890000000001E-3"/>
    <x v="11"/>
    <x v="11"/>
    <x v="2"/>
    <x v="2"/>
  </r>
  <r>
    <s v="12"/>
    <s v="Dairy cattle and milk production"/>
    <s v="420"/>
    <s v="Scenic and sightseeing transportation and support activities for transportation"/>
    <n v="15055"/>
    <s v="Industry Use"/>
    <n v="5.7305359999999996E-3"/>
    <x v="11"/>
    <x v="11"/>
    <x v="2"/>
    <x v="2"/>
  </r>
  <r>
    <s v="12"/>
    <s v="Dairy cattle and milk production"/>
    <s v="421"/>
    <s v="Couriers and messengers"/>
    <n v="15055"/>
    <s v="Industry Use"/>
    <n v="6.3682300000000001E-4"/>
    <x v="11"/>
    <x v="11"/>
    <x v="2"/>
    <x v="2"/>
  </r>
  <r>
    <s v="12"/>
    <s v="Dairy cattle and milk production"/>
    <s v="422"/>
    <s v="Warehousing and storage"/>
    <n v="15055"/>
    <s v="Industry Use"/>
    <n v="1.8599728999999999E-2"/>
    <x v="11"/>
    <x v="11"/>
    <x v="2"/>
    <x v="2"/>
  </r>
  <r>
    <s v="12"/>
    <s v="Dairy cattle and milk production"/>
    <s v="424"/>
    <s v="Periodical publishers"/>
    <n v="15055"/>
    <s v="Industry Use"/>
    <n v="2.8818450000000001E-3"/>
    <x v="12"/>
    <x v="12"/>
    <x v="2"/>
    <x v="2"/>
  </r>
  <r>
    <s v="12"/>
    <s v="Dairy cattle and milk production"/>
    <s v="428"/>
    <s v="Software publishers"/>
    <n v="15055"/>
    <s v="Industry Use"/>
    <n v="1.0365299999999999E-2"/>
    <x v="12"/>
    <x v="12"/>
    <x v="2"/>
    <x v="2"/>
  </r>
  <r>
    <s v="12"/>
    <s v="Dairy cattle and milk production"/>
    <s v="431"/>
    <s v="Radio and television broadcasting"/>
    <n v="15055"/>
    <s v="Industry Use"/>
    <n v="1.3400000000000001E-6"/>
    <x v="12"/>
    <x v="12"/>
    <x v="2"/>
    <x v="2"/>
  </r>
  <r>
    <s v="12"/>
    <s v="Dairy cattle and milk production"/>
    <s v="433"/>
    <s v="Wired telecommunications carriers"/>
    <n v="15055"/>
    <s v="Industry Use"/>
    <n v="7.4822936000000007E-2"/>
    <x v="12"/>
    <x v="12"/>
    <x v="2"/>
    <x v="2"/>
  </r>
  <r>
    <s v="12"/>
    <s v="Dairy cattle and milk production"/>
    <s v="436"/>
    <s v="Data processing, hosting, and related services"/>
    <n v="15055"/>
    <s v="Industry Use"/>
    <n v="3.7371940000000001E-3"/>
    <x v="12"/>
    <x v="12"/>
    <x v="2"/>
    <x v="2"/>
  </r>
  <r>
    <s v="12"/>
    <s v="Dairy cattle and milk production"/>
    <s v="438"/>
    <s v="Internet publishing and broadcasting and web search portals"/>
    <n v="15055"/>
    <s v="Industry Use"/>
    <n v="7.92E-7"/>
    <x v="12"/>
    <x v="12"/>
    <x v="2"/>
    <x v="2"/>
  </r>
  <r>
    <s v="12"/>
    <s v="Dairy cattle and milk production"/>
    <s v="439"/>
    <s v="Nondepository credit intermediation and related activities"/>
    <n v="15055"/>
    <s v="Industry Use"/>
    <n v="8.7548089999999995E-2"/>
    <x v="13"/>
    <x v="13"/>
    <x v="2"/>
    <x v="2"/>
  </r>
  <r>
    <s v="12"/>
    <s v="Dairy cattle and milk production"/>
    <s v="440"/>
    <s v="Securities and commodity contracts intermediation and brokerage"/>
    <n v="15055"/>
    <s v="Industry Use"/>
    <n v="2.4200129999999999E-3"/>
    <x v="13"/>
    <x v="13"/>
    <x v="2"/>
    <x v="2"/>
  </r>
  <r>
    <s v="12"/>
    <s v="Dairy cattle and milk production"/>
    <s v="441"/>
    <s v="Monetary authorities and depository credit intermediation"/>
    <n v="15055"/>
    <s v="Industry Use"/>
    <n v="0.27640273300000001"/>
    <x v="13"/>
    <x v="13"/>
    <x v="2"/>
    <x v="2"/>
  </r>
  <r>
    <s v="12"/>
    <s v="Dairy cattle and milk production"/>
    <s v="442"/>
    <s v="Other financial investment activities"/>
    <n v="15055"/>
    <s v="Industry Use"/>
    <n v="1.1338825E-2"/>
    <x v="13"/>
    <x v="13"/>
    <x v="2"/>
    <x v="2"/>
  </r>
  <r>
    <s v="12"/>
    <s v="Dairy cattle and milk production"/>
    <s v="443"/>
    <s v="Direct life insurance carriers"/>
    <n v="15055"/>
    <s v="Industry Use"/>
    <n v="4.88E-5"/>
    <x v="13"/>
    <x v="13"/>
    <x v="2"/>
    <x v="2"/>
  </r>
  <r>
    <s v="12"/>
    <s v="Dairy cattle and milk production"/>
    <s v="444"/>
    <s v="Insurance carriers, except direct life"/>
    <n v="15055"/>
    <s v="Industry Use"/>
    <n v="4.9555119000000002E-2"/>
    <x v="13"/>
    <x v="13"/>
    <x v="2"/>
    <x v="2"/>
  </r>
  <r>
    <s v="12"/>
    <s v="Dairy cattle and milk production"/>
    <s v="445"/>
    <s v="Insurance agencies, brokerages, and related activities"/>
    <n v="15055"/>
    <s v="Industry Use"/>
    <n v="2.8881238E-2"/>
    <x v="13"/>
    <x v="13"/>
    <x v="2"/>
    <x v="2"/>
  </r>
  <r>
    <s v="12"/>
    <s v="Dairy cattle and milk production"/>
    <s v="447"/>
    <s v="Other real estate"/>
    <n v="15055"/>
    <s v="Industry Use"/>
    <n v="3.5986115679999999"/>
    <x v="14"/>
    <x v="14"/>
    <x v="2"/>
    <x v="2"/>
  </r>
  <r>
    <s v="12"/>
    <s v="Dairy cattle and milk production"/>
    <s v="450"/>
    <s v="Automotive equipment rental and leasing"/>
    <n v="15055"/>
    <s v="Industry Use"/>
    <n v="0.13633283700000001"/>
    <x v="15"/>
    <x v="15"/>
    <x v="2"/>
    <x v="2"/>
  </r>
  <r>
    <s v="12"/>
    <s v="Dairy cattle and milk production"/>
    <s v="451"/>
    <s v="General and consumer goods rental except video tapes and discs"/>
    <n v="15055"/>
    <s v="Industry Use"/>
    <n v="1.9448871999999999E-2"/>
    <x v="15"/>
    <x v="15"/>
    <x v="2"/>
    <x v="2"/>
  </r>
  <r>
    <s v="12"/>
    <s v="Dairy cattle and milk production"/>
    <s v="453"/>
    <s v="Commercial and industrial machinery and equipment rental and leasing"/>
    <n v="15055"/>
    <s v="Industry Use"/>
    <n v="0.38742262999999999"/>
    <x v="15"/>
    <x v="15"/>
    <x v="2"/>
    <x v="2"/>
  </r>
  <r>
    <s v="12"/>
    <s v="Dairy cattle and milk production"/>
    <s v="454"/>
    <s v="Lessors of nonfinancial intangible assets"/>
    <n v="15055"/>
    <s v="Industry Use"/>
    <n v="6.0800000000000001E-5"/>
    <x v="15"/>
    <x v="15"/>
    <x v="2"/>
    <x v="2"/>
  </r>
  <r>
    <s v="12"/>
    <s v="Dairy cattle and milk production"/>
    <s v="455"/>
    <s v="Legal services"/>
    <n v="15055"/>
    <s v="Industry Use"/>
    <n v="4.7405827999999997E-2"/>
    <x v="16"/>
    <x v="16"/>
    <x v="2"/>
    <x v="2"/>
  </r>
  <r>
    <s v="12"/>
    <s v="Dairy cattle and milk production"/>
    <s v="456"/>
    <s v="Accounting, tax preparation, bookkeeping, and payroll services"/>
    <n v="15055"/>
    <s v="Industry Use"/>
    <n v="0.51819504500000002"/>
    <x v="16"/>
    <x v="16"/>
    <x v="2"/>
    <x v="2"/>
  </r>
  <r>
    <s v="12"/>
    <s v="Dairy cattle and milk production"/>
    <s v="459"/>
    <s v="Custom computer programming services"/>
    <n v="15055"/>
    <s v="Industry Use"/>
    <n v="2.8185939999999998E-3"/>
    <x v="16"/>
    <x v="16"/>
    <x v="2"/>
    <x v="2"/>
  </r>
  <r>
    <s v="12"/>
    <s v="Dairy cattle and milk production"/>
    <s v="460"/>
    <s v="Computer systems design services"/>
    <n v="15055"/>
    <s v="Industry Use"/>
    <n v="1.7809727000000001E-2"/>
    <x v="16"/>
    <x v="16"/>
    <x v="2"/>
    <x v="2"/>
  </r>
  <r>
    <s v="12"/>
    <s v="Dairy cattle and milk production"/>
    <s v="461"/>
    <s v="Other computer related services, including facilities management"/>
    <n v="15055"/>
    <s v="Industry Use"/>
    <n v="8.3773460000000008E-3"/>
    <x v="16"/>
    <x v="16"/>
    <x v="2"/>
    <x v="2"/>
  </r>
  <r>
    <s v="12"/>
    <s v="Dairy cattle and milk production"/>
    <s v="462"/>
    <s v="Management consulting services"/>
    <n v="15055"/>
    <s v="Industry Use"/>
    <n v="1.05551E-3"/>
    <x v="16"/>
    <x v="16"/>
    <x v="2"/>
    <x v="2"/>
  </r>
  <r>
    <s v="12"/>
    <s v="Dairy cattle and milk production"/>
    <s v="464"/>
    <s v="Scientific research and development services"/>
    <n v="15055"/>
    <s v="Industry Use"/>
    <n v="2.0800000000000001E-5"/>
    <x v="16"/>
    <x v="16"/>
    <x v="2"/>
    <x v="2"/>
  </r>
  <r>
    <s v="12"/>
    <s v="Dairy cattle and milk production"/>
    <s v="467"/>
    <s v="Veterinary services"/>
    <n v="15055"/>
    <s v="Industry Use"/>
    <n v="8.6578841000000004E-2"/>
    <x v="16"/>
    <x v="16"/>
    <x v="2"/>
    <x v="2"/>
  </r>
  <r>
    <s v="12"/>
    <s v="Dairy cattle and milk production"/>
    <s v="470"/>
    <s v="Office administrative services"/>
    <n v="15055"/>
    <s v="Industry Use"/>
    <n v="1.7468780000000001E-3"/>
    <x v="17"/>
    <x v="17"/>
    <x v="2"/>
    <x v="2"/>
  </r>
  <r>
    <s v="12"/>
    <s v="Dairy cattle and milk production"/>
    <s v="471"/>
    <s v="Facilities support services"/>
    <n v="15055"/>
    <s v="Industry Use"/>
    <n v="3.1000000000000001E-5"/>
    <x v="17"/>
    <x v="17"/>
    <x v="2"/>
    <x v="2"/>
  </r>
  <r>
    <s v="12"/>
    <s v="Dairy cattle and milk production"/>
    <s v="472"/>
    <s v="Employment services"/>
    <n v="15055"/>
    <s v="Industry Use"/>
    <n v="4.838569E-3"/>
    <x v="17"/>
    <x v="17"/>
    <x v="2"/>
    <x v="2"/>
  </r>
  <r>
    <s v="12"/>
    <s v="Dairy cattle and milk production"/>
    <s v="473"/>
    <s v="Business support services"/>
    <n v="15055"/>
    <s v="Industry Use"/>
    <n v="7.0227340000000001E-3"/>
    <x v="17"/>
    <x v="17"/>
    <x v="2"/>
    <x v="2"/>
  </r>
  <r>
    <s v="12"/>
    <s v="Dairy cattle and milk production"/>
    <s v="476"/>
    <s v="Services to buildings"/>
    <n v="15055"/>
    <s v="Industry Use"/>
    <n v="3.9456435999999998E-2"/>
    <x v="17"/>
    <x v="17"/>
    <x v="2"/>
    <x v="2"/>
  </r>
  <r>
    <s v="12"/>
    <s v="Dairy cattle and milk production"/>
    <s v="477"/>
    <s v="Landscape and horticultural services"/>
    <n v="15055"/>
    <s v="Industry Use"/>
    <n v="1.9576541999999999E-2"/>
    <x v="17"/>
    <x v="17"/>
    <x v="2"/>
    <x v="2"/>
  </r>
  <r>
    <s v="12"/>
    <s v="Dairy cattle and milk production"/>
    <s v="478"/>
    <s v="Other support services"/>
    <n v="15055"/>
    <s v="Industry Use"/>
    <n v="9.9199999999999999E-5"/>
    <x v="17"/>
    <x v="17"/>
    <x v="2"/>
    <x v="2"/>
  </r>
  <r>
    <s v="12"/>
    <s v="Dairy cattle and milk production"/>
    <s v="479"/>
    <s v="Waste management and remediation services"/>
    <n v="15055"/>
    <s v="Industry Use"/>
    <n v="6.2506011E-2"/>
    <x v="17"/>
    <x v="17"/>
    <x v="2"/>
    <x v="2"/>
  </r>
  <r>
    <s v="12"/>
    <s v="Dairy cattle and milk production"/>
    <s v="496"/>
    <s v="Performing arts companies"/>
    <n v="15055"/>
    <s v="Industry Use"/>
    <n v="3.7640320000000001E-3"/>
    <x v="19"/>
    <x v="19"/>
    <x v="2"/>
    <x v="2"/>
  </r>
  <r>
    <s v="12"/>
    <s v="Dairy cattle and milk production"/>
    <s v="498"/>
    <s v="Racing and Track Operation"/>
    <n v="15055"/>
    <s v="Industry Use"/>
    <n v="7.9666084999999998E-2"/>
    <x v="19"/>
    <x v="19"/>
    <x v="2"/>
    <x v="2"/>
  </r>
  <r>
    <s v="12"/>
    <s v="Dairy cattle and milk production"/>
    <s v="500"/>
    <s v="Promoters of performing arts and sports and agents for public figures"/>
    <n v="15055"/>
    <s v="Industry Use"/>
    <n v="3.5280839999999999E-3"/>
    <x v="19"/>
    <x v="19"/>
    <x v="2"/>
    <x v="2"/>
  </r>
  <r>
    <s v="12"/>
    <s v="Dairy cattle and milk production"/>
    <s v="501"/>
    <s v="Museums, historical sites, zoos, and parks"/>
    <n v="15055"/>
    <s v="Industry Use"/>
    <n v="8.9999999999999996E-7"/>
    <x v="19"/>
    <x v="19"/>
    <x v="2"/>
    <x v="2"/>
  </r>
  <r>
    <s v="12"/>
    <s v="Dairy cattle and milk production"/>
    <s v="504"/>
    <s v="Other amusement and recreation industries"/>
    <n v="15055"/>
    <s v="Industry Use"/>
    <n v="9.4876579999999995E-3"/>
    <x v="19"/>
    <x v="19"/>
    <x v="2"/>
    <x v="2"/>
  </r>
  <r>
    <s v="12"/>
    <s v="Dairy cattle and milk production"/>
    <s v="507"/>
    <s v="Hotels and motels, including casino hotels"/>
    <n v="15055"/>
    <s v="Industry Use"/>
    <n v="1.8500000000000001E-6"/>
    <x v="20"/>
    <x v="20"/>
    <x v="2"/>
    <x v="2"/>
  </r>
  <r>
    <s v="12"/>
    <s v="Dairy cattle and milk production"/>
    <s v="508"/>
    <s v="Other accommodations"/>
    <n v="15055"/>
    <s v="Industry Use"/>
    <n v="2.29E-8"/>
    <x v="20"/>
    <x v="20"/>
    <x v="2"/>
    <x v="2"/>
  </r>
  <r>
    <s v="12"/>
    <s v="Dairy cattle and milk production"/>
    <s v="509"/>
    <s v="Full-service restaurants"/>
    <n v="15055"/>
    <s v="Industry Use"/>
    <n v="0.124549091"/>
    <x v="20"/>
    <x v="20"/>
    <x v="2"/>
    <x v="2"/>
  </r>
  <r>
    <s v="12"/>
    <s v="Dairy cattle and milk production"/>
    <s v="510"/>
    <s v="Limited-service restaurants"/>
    <n v="15055"/>
    <s v="Industry Use"/>
    <n v="2.5440474000000001E-2"/>
    <x v="20"/>
    <x v="20"/>
    <x v="2"/>
    <x v="2"/>
  </r>
  <r>
    <s v="12"/>
    <s v="Dairy cattle and milk production"/>
    <s v="511"/>
    <s v="All other food and drinking places"/>
    <n v="15055"/>
    <s v="Industry Use"/>
    <n v="3.1384486000000003E-2"/>
    <x v="20"/>
    <x v="20"/>
    <x v="2"/>
    <x v="2"/>
  </r>
  <r>
    <s v="12"/>
    <s v="Dairy cattle and milk production"/>
    <s v="512"/>
    <s v="Automotive repair and maintenance, except car washes"/>
    <n v="15055"/>
    <s v="Industry Use"/>
    <n v="6.4135583999999995E-2"/>
    <x v="21"/>
    <x v="21"/>
    <x v="2"/>
    <x v="2"/>
  </r>
  <r>
    <s v="12"/>
    <s v="Dairy cattle and milk production"/>
    <s v="514"/>
    <s v="Electronic and precision equipment repair and maintenance"/>
    <n v="15055"/>
    <s v="Industry Use"/>
    <n v="2.1939246999999999E-2"/>
    <x v="21"/>
    <x v="21"/>
    <x v="2"/>
    <x v="2"/>
  </r>
  <r>
    <s v="12"/>
    <s v="Dairy cattle and milk production"/>
    <s v="515"/>
    <s v="Commercial and industrial machinery and equipment repair and maintenance"/>
    <n v="15055"/>
    <s v="Industry Use"/>
    <n v="7.5562959999999997E-3"/>
    <x v="21"/>
    <x v="21"/>
    <x v="2"/>
    <x v="2"/>
  </r>
  <r>
    <s v="12"/>
    <s v="Dairy cattle and milk production"/>
    <s v="519"/>
    <s v="Dry-cleaning and laundry services"/>
    <n v="15055"/>
    <s v="Industry Use"/>
    <n v="9.5600000000000006E-5"/>
    <x v="21"/>
    <x v="21"/>
    <x v="2"/>
    <x v="2"/>
  </r>
  <r>
    <s v="12"/>
    <s v="Dairy cattle and milk production"/>
    <s v="523"/>
    <s v="Business and professional associations"/>
    <n v="15055"/>
    <s v="Industry Use"/>
    <n v="2.1594233000000001E-2"/>
    <x v="21"/>
    <x v="21"/>
    <x v="2"/>
    <x v="2"/>
  </r>
  <r>
    <s v="12"/>
    <s v="Dairy cattle and milk production"/>
    <s v="526"/>
    <s v="Postal service"/>
    <n v="15055"/>
    <s v="Industry Use"/>
    <n v="8.9053080000000007E-3"/>
    <x v="22"/>
    <x v="22"/>
    <x v="2"/>
    <x v="2"/>
  </r>
  <r>
    <s v="12"/>
    <s v="Dairy cattle and milk production"/>
    <s v="528"/>
    <s v="Other federal government enterprises"/>
    <n v="15055"/>
    <s v="Industry Use"/>
    <n v="1.64E-6"/>
    <x v="22"/>
    <x v="22"/>
    <x v="2"/>
    <x v="2"/>
  </r>
  <r>
    <s v="12"/>
    <s v="Dairy cattle and milk production"/>
    <s v="532"/>
    <s v="Local government passenger transit"/>
    <n v="15055"/>
    <s v="Industry Use"/>
    <n v="3.43E-5"/>
    <x v="22"/>
    <x v="22"/>
    <x v="2"/>
    <x v="2"/>
  </r>
  <r>
    <s v="12"/>
    <s v="Dairy cattle and milk production"/>
    <s v="533"/>
    <s v="Local government electric utilities"/>
    <n v="15055"/>
    <s v="Industry Use"/>
    <n v="3.1457540999999999E-2"/>
    <x v="22"/>
    <x v="22"/>
    <x v="2"/>
    <x v="2"/>
  </r>
  <r>
    <s v="12"/>
    <s v="Dairy cattle and milk production"/>
    <s v="5001"/>
    <s v="Employee Compensation"/>
    <n v="15053"/>
    <s v="Factor Receipts"/>
    <n v="1.54693532"/>
    <x v="23"/>
    <x v="23"/>
    <x v="2"/>
    <x v="2"/>
  </r>
  <r>
    <s v="12"/>
    <s v="Dairy cattle and milk production"/>
    <s v="6001"/>
    <s v="Proprietor Income"/>
    <n v="15053"/>
    <s v="Factor Receipts"/>
    <n v="1.1707513329999999"/>
    <x v="24"/>
    <x v="24"/>
    <x v="2"/>
    <x v="2"/>
  </r>
  <r>
    <s v="12"/>
    <s v="Dairy cattle and milk production"/>
    <s v="7001"/>
    <s v="Other Property Type Income"/>
    <n v="15053"/>
    <s v="Factor Receipts"/>
    <n v="2.9265005589999999"/>
    <x v="25"/>
    <x v="25"/>
    <x v="2"/>
    <x v="2"/>
  </r>
  <r>
    <s v="12"/>
    <s v="Dairy cattle and milk production"/>
    <s v="8001"/>
    <s v="Taxes on Production and Imports"/>
    <n v="15053"/>
    <s v="Factor Receipts"/>
    <n v="1.0497697589999999"/>
    <x v="26"/>
    <x v="26"/>
    <x v="2"/>
    <x v="2"/>
  </r>
  <r>
    <s v="12"/>
    <s v="Dairy cattle and milk production"/>
    <s v="11001"/>
    <s v="Federal Government NonDefense"/>
    <n v="15055"/>
    <s v="Industry Use"/>
    <n v="7.2643499999999999E-4"/>
    <x v="27"/>
    <x v="27"/>
    <x v="2"/>
    <x v="2"/>
  </r>
  <r>
    <s v="12"/>
    <s v="Dairy cattle and milk production"/>
    <s v="12001"/>
    <s v="State/Local Govt NonEducation"/>
    <n v="15055"/>
    <s v="Industry Use"/>
    <n v="4.3364105E-2"/>
    <x v="27"/>
    <x v="27"/>
    <x v="2"/>
    <x v="2"/>
  </r>
  <r>
    <s v="12"/>
    <s v="Dairy cattle and milk production"/>
    <s v="14002"/>
    <s v="Inventory Additions/Deletions"/>
    <n v="15055"/>
    <s v="Industry Use"/>
    <n v="0.25550245399999999"/>
    <x v="27"/>
    <x v="27"/>
    <x v="2"/>
    <x v="2"/>
  </r>
  <r>
    <s v="12"/>
    <s v="Dairy cattle and milk production"/>
    <s v="25001"/>
    <s v="Foreign Trade"/>
    <n v="15056"/>
    <s v="Industry Trade"/>
    <n v="2.9109240120000002"/>
    <x v="28"/>
    <x v="28"/>
    <x v="2"/>
    <x v="2"/>
  </r>
  <r>
    <s v="12"/>
    <s v="Dairy cattle and milk production"/>
    <s v="28001"/>
    <s v="Domestic Trade"/>
    <n v="15056"/>
    <s v="Industry Trade"/>
    <n v="39.352121750000002"/>
    <x v="29"/>
    <x v="29"/>
    <x v="2"/>
    <x v="2"/>
  </r>
  <r>
    <s v="13"/>
    <s v="Poultry and egg production"/>
    <s v="1"/>
    <s v="Oilseed farming"/>
    <n v="15055"/>
    <s v="Industry Use"/>
    <n v="1.04306E-4"/>
    <x v="0"/>
    <x v="0"/>
    <x v="2"/>
    <x v="2"/>
  </r>
  <r>
    <s v="13"/>
    <s v="Poultry and egg production"/>
    <s v="2"/>
    <s v="Grain farming"/>
    <n v="15055"/>
    <s v="Industry Use"/>
    <n v="2.8705583E-2"/>
    <x v="0"/>
    <x v="0"/>
    <x v="2"/>
    <x v="2"/>
  </r>
  <r>
    <s v="13"/>
    <s v="Poultry and egg production"/>
    <s v="3"/>
    <s v="Vegetable and melon farming"/>
    <n v="15055"/>
    <s v="Industry Use"/>
    <n v="7.1900000000000002E-7"/>
    <x v="1"/>
    <x v="1"/>
    <x v="2"/>
    <x v="2"/>
  </r>
  <r>
    <s v="13"/>
    <s v="Poultry and egg production"/>
    <s v="4"/>
    <s v="Fruit farming"/>
    <n v="15055"/>
    <s v="Industry Use"/>
    <n v="1.5600000000000001E-6"/>
    <x v="1"/>
    <x v="1"/>
    <x v="2"/>
    <x v="2"/>
  </r>
  <r>
    <s v="13"/>
    <s v="Poultry and egg production"/>
    <s v="5"/>
    <s v="Tree nut farming"/>
    <n v="15055"/>
    <s v="Industry Use"/>
    <n v="4.4400000000000001E-7"/>
    <x v="1"/>
    <x v="1"/>
    <x v="2"/>
    <x v="2"/>
  </r>
  <r>
    <s v="13"/>
    <s v="Poultry and egg production"/>
    <s v="6"/>
    <s v="Greenhouse, nursery, and floriculture production"/>
    <n v="15055"/>
    <s v="Industry Use"/>
    <n v="8.8100000000000001E-7"/>
    <x v="1"/>
    <x v="1"/>
    <x v="2"/>
    <x v="2"/>
  </r>
  <r>
    <s v="13"/>
    <s v="Poultry and egg production"/>
    <s v="10"/>
    <s v="All other crop farming"/>
    <n v="15055"/>
    <s v="Industry Use"/>
    <n v="2.4E-8"/>
    <x v="0"/>
    <x v="0"/>
    <x v="2"/>
    <x v="2"/>
  </r>
  <r>
    <s v="13"/>
    <s v="Poultry and egg production"/>
    <s v="11"/>
    <s v="Beef cattle ranching and farming, including feedlots and dual-purpose ranching and farming"/>
    <n v="15055"/>
    <s v="Industry Use"/>
    <n v="8.0130900000000005E-4"/>
    <x v="2"/>
    <x v="2"/>
    <x v="2"/>
    <x v="2"/>
  </r>
  <r>
    <s v="13"/>
    <s v="Poultry and egg production"/>
    <s v="12"/>
    <s v="Dairy cattle and milk production"/>
    <n v="15055"/>
    <s v="Industry Use"/>
    <n v="7.2766200000000001E-4"/>
    <x v="2"/>
    <x v="2"/>
    <x v="2"/>
    <x v="2"/>
  </r>
  <r>
    <s v="13"/>
    <s v="Poultry and egg production"/>
    <s v="13"/>
    <s v="Poultry and egg production"/>
    <n v="15055"/>
    <s v="Industry Use"/>
    <n v="2.245342E-3"/>
    <x v="2"/>
    <x v="2"/>
    <x v="2"/>
    <x v="2"/>
  </r>
  <r>
    <s v="13"/>
    <s v="Poultry and egg production"/>
    <s v="14"/>
    <s v="Animal production, except cattle and poultry and eggs"/>
    <n v="15055"/>
    <s v="Industry Use"/>
    <n v="2.37245E-4"/>
    <x v="2"/>
    <x v="2"/>
    <x v="2"/>
    <x v="2"/>
  </r>
  <r>
    <s v="13"/>
    <s v="Poultry and egg production"/>
    <s v="19"/>
    <s v="Support activities for agriculture and forestry"/>
    <n v="15055"/>
    <s v="Industry Use"/>
    <n v="1.1146431E-2"/>
    <x v="3"/>
    <x v="3"/>
    <x v="2"/>
    <x v="2"/>
  </r>
  <r>
    <s v="13"/>
    <s v="Poultry and egg production"/>
    <s v="20"/>
    <s v="Oil and gas extraction"/>
    <n v="15055"/>
    <s v="Industry Use"/>
    <n v="2.3E-5"/>
    <x v="4"/>
    <x v="4"/>
    <x v="2"/>
    <x v="2"/>
  </r>
  <r>
    <s v="13"/>
    <s v="Poultry and egg production"/>
    <s v="28"/>
    <s v="Stone mining and quarrying"/>
    <n v="15055"/>
    <s v="Industry Use"/>
    <n v="2.8900000000000001E-5"/>
    <x v="4"/>
    <x v="4"/>
    <x v="2"/>
    <x v="2"/>
  </r>
  <r>
    <s v="13"/>
    <s v="Poultry and egg production"/>
    <s v="35"/>
    <s v="Drilling oil and gas wells"/>
    <n v="15055"/>
    <s v="Industry Use"/>
    <n v="1.38E-11"/>
    <x v="4"/>
    <x v="4"/>
    <x v="2"/>
    <x v="2"/>
  </r>
  <r>
    <s v="13"/>
    <s v="Poultry and egg production"/>
    <s v="36"/>
    <s v="Support activities for oil and gas operations"/>
    <n v="15055"/>
    <s v="Industry Use"/>
    <n v="5.8900000000000003E-10"/>
    <x v="4"/>
    <x v="4"/>
    <x v="2"/>
    <x v="2"/>
  </r>
  <r>
    <s v="13"/>
    <s v="Poultry and egg production"/>
    <s v="37"/>
    <s v="Metal mining services"/>
    <n v="15055"/>
    <s v="Industry Use"/>
    <n v="4.1199999999999998E-9"/>
    <x v="4"/>
    <x v="4"/>
    <x v="2"/>
    <x v="2"/>
  </r>
  <r>
    <s v="13"/>
    <s v="Poultry and egg production"/>
    <s v="38"/>
    <s v="Other nonmetallic minerals services"/>
    <n v="15055"/>
    <s v="Industry Use"/>
    <n v="3.3099999999999999E-8"/>
    <x v="4"/>
    <x v="4"/>
    <x v="2"/>
    <x v="2"/>
  </r>
  <r>
    <s v="13"/>
    <s v="Poultry and egg production"/>
    <s v="47"/>
    <s v="Electric power transmission and distribution"/>
    <n v="15055"/>
    <s v="Industry Use"/>
    <n v="2.2950000000000002E-3"/>
    <x v="5"/>
    <x v="5"/>
    <x v="2"/>
    <x v="2"/>
  </r>
  <r>
    <s v="13"/>
    <s v="Poultry and egg production"/>
    <s v="48"/>
    <s v="Natural gas distribution"/>
    <n v="15055"/>
    <s v="Industry Use"/>
    <n v="1.6031159999999999E-3"/>
    <x v="5"/>
    <x v="5"/>
    <x v="2"/>
    <x v="2"/>
  </r>
  <r>
    <s v="13"/>
    <s v="Poultry and egg production"/>
    <s v="49"/>
    <s v="Water, sewage and other systems"/>
    <n v="15055"/>
    <s v="Industry Use"/>
    <n v="4.1999999999999998E-5"/>
    <x v="5"/>
    <x v="5"/>
    <x v="2"/>
    <x v="2"/>
  </r>
  <r>
    <s v="13"/>
    <s v="Poultry and egg production"/>
    <s v="60"/>
    <s v="Maintenance and repair construction of nonresidential structures"/>
    <n v="15055"/>
    <s v="Industry Use"/>
    <n v="1.8421900000000001E-3"/>
    <x v="6"/>
    <x v="6"/>
    <x v="2"/>
    <x v="2"/>
  </r>
  <r>
    <s v="13"/>
    <s v="Poultry and egg production"/>
    <s v="64"/>
    <s v="Other animal food manufacturing"/>
    <n v="15055"/>
    <s v="Industry Use"/>
    <n v="0.11370744200000001"/>
    <x v="7"/>
    <x v="7"/>
    <x v="2"/>
    <x v="2"/>
  </r>
  <r>
    <s v="13"/>
    <s v="Poultry and egg production"/>
    <s v="65"/>
    <s v="Flour milling"/>
    <n v="15055"/>
    <s v="Industry Use"/>
    <n v="4.1581190000000001E-3"/>
    <x v="7"/>
    <x v="7"/>
    <x v="2"/>
    <x v="2"/>
  </r>
  <r>
    <s v="13"/>
    <s v="Poultry and egg production"/>
    <s v="84"/>
    <s v="Fluid milk manufacturing"/>
    <n v="15055"/>
    <s v="Industry Use"/>
    <n v="6.6100000000000002E-6"/>
    <x v="7"/>
    <x v="7"/>
    <x v="2"/>
    <x v="2"/>
  </r>
  <r>
    <s v="13"/>
    <s v="Poultry and egg production"/>
    <s v="87"/>
    <s v="Frozen cakes and other pastries manufacturing"/>
    <n v="15055"/>
    <s v="Industry Use"/>
    <n v="4.6299999999999999E-9"/>
    <x v="7"/>
    <x v="7"/>
    <x v="2"/>
    <x v="2"/>
  </r>
  <r>
    <s v="13"/>
    <s v="Poultry and egg production"/>
    <s v="89"/>
    <s v="Animal, except poultry, slaughtering"/>
    <n v="15055"/>
    <s v="Industry Use"/>
    <n v="4.4700000000000004E-6"/>
    <x v="7"/>
    <x v="7"/>
    <x v="2"/>
    <x v="2"/>
  </r>
  <r>
    <s v="13"/>
    <s v="Poultry and egg production"/>
    <s v="90"/>
    <s v="Meat processed from carcasses"/>
    <n v="15055"/>
    <s v="Industry Use"/>
    <n v="4.3300000000000003E-7"/>
    <x v="7"/>
    <x v="7"/>
    <x v="2"/>
    <x v="2"/>
  </r>
  <r>
    <s v="13"/>
    <s v="Poultry and egg production"/>
    <s v="91"/>
    <s v="Rendering and meat byproduct processing"/>
    <n v="15055"/>
    <s v="Industry Use"/>
    <n v="1.15E-6"/>
    <x v="7"/>
    <x v="7"/>
    <x v="2"/>
    <x v="2"/>
  </r>
  <r>
    <s v="13"/>
    <s v="Poultry and egg production"/>
    <s v="93"/>
    <s v="Bread and bakery product, except frozen, manufacturing"/>
    <n v="15055"/>
    <s v="Industry Use"/>
    <n v="2.73E-8"/>
    <x v="7"/>
    <x v="7"/>
    <x v="2"/>
    <x v="2"/>
  </r>
  <r>
    <s v="13"/>
    <s v="Poultry and egg production"/>
    <s v="97"/>
    <s v="Roasted nuts and peanut butter manufacturing"/>
    <n v="15055"/>
    <s v="Industry Use"/>
    <n v="2.4999999999999999E-8"/>
    <x v="7"/>
    <x v="7"/>
    <x v="2"/>
    <x v="2"/>
  </r>
  <r>
    <s v="13"/>
    <s v="Poultry and egg production"/>
    <s v="98"/>
    <s v="Other snack food manufacturing"/>
    <n v="15055"/>
    <s v="Industry Use"/>
    <n v="3.2000000000000002E-8"/>
    <x v="7"/>
    <x v="7"/>
    <x v="2"/>
    <x v="2"/>
  </r>
  <r>
    <s v="13"/>
    <s v="Poultry and egg production"/>
    <s v="99"/>
    <s v="Coffee and tea manufacturing"/>
    <n v="15055"/>
    <s v="Industry Use"/>
    <n v="3.6199999999999999E-9"/>
    <x v="7"/>
    <x v="7"/>
    <x v="2"/>
    <x v="2"/>
  </r>
  <r>
    <s v="13"/>
    <s v="Poultry and egg production"/>
    <s v="103"/>
    <s v="All other food manufacturing"/>
    <n v="15055"/>
    <s v="Industry Use"/>
    <n v="8.7499999999999999E-7"/>
    <x v="7"/>
    <x v="7"/>
    <x v="2"/>
    <x v="2"/>
  </r>
  <r>
    <s v="13"/>
    <s v="Poultry and egg production"/>
    <s v="106"/>
    <s v="Breweries"/>
    <n v="15055"/>
    <s v="Industry Use"/>
    <n v="1.5800000000000001E-7"/>
    <x v="7"/>
    <x v="7"/>
    <x v="2"/>
    <x v="2"/>
  </r>
  <r>
    <s v="13"/>
    <s v="Poultry and egg production"/>
    <s v="107"/>
    <s v="Wineries"/>
    <n v="15055"/>
    <s v="Industry Use"/>
    <n v="2.5499999999999999E-7"/>
    <x v="7"/>
    <x v="7"/>
    <x v="2"/>
    <x v="2"/>
  </r>
  <r>
    <s v="13"/>
    <s v="Poultry and egg production"/>
    <s v="108"/>
    <s v="Distilleries"/>
    <n v="15055"/>
    <s v="Industry Use"/>
    <n v="1.86E-6"/>
    <x v="7"/>
    <x v="7"/>
    <x v="2"/>
    <x v="2"/>
  </r>
  <r>
    <s v="13"/>
    <s v="Poultry and egg production"/>
    <s v="121"/>
    <s v="Other textile product mills"/>
    <n v="15055"/>
    <s v="Industry Use"/>
    <n v="1.6199999999999999E-8"/>
    <x v="8"/>
    <x v="8"/>
    <x v="2"/>
    <x v="2"/>
  </r>
  <r>
    <s v="13"/>
    <s v="Poultry and egg production"/>
    <s v="132"/>
    <s v="Sawmills"/>
    <n v="15055"/>
    <s v="Industry Use"/>
    <n v="4.63E-7"/>
    <x v="8"/>
    <x v="8"/>
    <x v="2"/>
    <x v="2"/>
  </r>
  <r>
    <s v="13"/>
    <s v="Poultry and egg production"/>
    <s v="135"/>
    <s v="Engineered wood member and truss manufacturing"/>
    <n v="15055"/>
    <s v="Industry Use"/>
    <n v="1.35E-8"/>
    <x v="8"/>
    <x v="8"/>
    <x v="2"/>
    <x v="2"/>
  </r>
  <r>
    <s v="13"/>
    <s v="Poultry and egg production"/>
    <s v="143"/>
    <s v="All other miscellaneous wood product manufacturing"/>
    <n v="15055"/>
    <s v="Industry Use"/>
    <n v="8.9600000000000006E-6"/>
    <x v="8"/>
    <x v="8"/>
    <x v="2"/>
    <x v="2"/>
  </r>
  <r>
    <s v="13"/>
    <s v="Poultry and egg production"/>
    <s v="147"/>
    <s v="Paperboard container manufacturing"/>
    <n v="15055"/>
    <s v="Industry Use"/>
    <n v="1.8400000000000001E-7"/>
    <x v="8"/>
    <x v="8"/>
    <x v="2"/>
    <x v="2"/>
  </r>
  <r>
    <s v="13"/>
    <s v="Poultry and egg production"/>
    <s v="152"/>
    <s v="Printing"/>
    <n v="15055"/>
    <s v="Industry Use"/>
    <n v="7.1500000000000004E-7"/>
    <x v="8"/>
    <x v="8"/>
    <x v="2"/>
    <x v="2"/>
  </r>
  <r>
    <s v="13"/>
    <s v="Poultry and egg production"/>
    <s v="155"/>
    <s v="Asphalt paving mixture and block manufacturing"/>
    <n v="15055"/>
    <s v="Industry Use"/>
    <n v="5.0900000000000004E-6"/>
    <x v="8"/>
    <x v="8"/>
    <x v="2"/>
    <x v="2"/>
  </r>
  <r>
    <s v="13"/>
    <s v="Poultry and egg production"/>
    <s v="163"/>
    <s v="Other basic organic chemical manufacturing"/>
    <n v="15055"/>
    <s v="Industry Use"/>
    <n v="1.8347599999999999E-4"/>
    <x v="8"/>
    <x v="8"/>
    <x v="2"/>
    <x v="2"/>
  </r>
  <r>
    <s v="13"/>
    <s v="Poultry and egg production"/>
    <s v="175"/>
    <s v="Paint and coating manufacturing"/>
    <n v="15055"/>
    <s v="Industry Use"/>
    <n v="5.62E-8"/>
    <x v="8"/>
    <x v="8"/>
    <x v="2"/>
    <x v="2"/>
  </r>
  <r>
    <s v="13"/>
    <s v="Poultry and egg production"/>
    <s v="177"/>
    <s v="Soap and other detergent manufacturing"/>
    <n v="15055"/>
    <s v="Industry Use"/>
    <n v="6.1399999999999997E-6"/>
    <x v="8"/>
    <x v="8"/>
    <x v="2"/>
    <x v="2"/>
  </r>
  <r>
    <s v="13"/>
    <s v="Poultry and egg production"/>
    <s v="190"/>
    <s v="Polystyrene foam product manufacturing"/>
    <n v="15055"/>
    <s v="Industry Use"/>
    <n v="7.3600000000000002E-9"/>
    <x v="8"/>
    <x v="8"/>
    <x v="2"/>
    <x v="2"/>
  </r>
  <r>
    <s v="13"/>
    <s v="Poultry and egg production"/>
    <s v="191"/>
    <s v="Urethane and other foam product (except polystyrene) manufacturing"/>
    <n v="15055"/>
    <s v="Industry Use"/>
    <n v="2.04E-9"/>
    <x v="8"/>
    <x v="8"/>
    <x v="2"/>
    <x v="2"/>
  </r>
  <r>
    <s v="13"/>
    <s v="Poultry and egg production"/>
    <s v="195"/>
    <s v="Rubber and plastics hoses and belting manufacturing"/>
    <n v="15055"/>
    <s v="Industry Use"/>
    <n v="5.5500000000000005E-10"/>
    <x v="8"/>
    <x v="8"/>
    <x v="2"/>
    <x v="2"/>
  </r>
  <r>
    <s v="13"/>
    <s v="Poultry and egg production"/>
    <s v="197"/>
    <s v="Pottery, ceramics, and plumbing fixture manufacturing"/>
    <n v="15055"/>
    <s v="Industry Use"/>
    <n v="8.1300000000000006E-11"/>
    <x v="8"/>
    <x v="8"/>
    <x v="2"/>
    <x v="2"/>
  </r>
  <r>
    <s v="13"/>
    <s v="Poultry and egg production"/>
    <s v="204"/>
    <s v="Ready-mix concrete manufacturing"/>
    <n v="15055"/>
    <s v="Industry Use"/>
    <n v="1.4699999999999999E-6"/>
    <x v="8"/>
    <x v="8"/>
    <x v="2"/>
    <x v="2"/>
  </r>
  <r>
    <s v="13"/>
    <s v="Poultry and egg production"/>
    <s v="207"/>
    <s v="Other concrete product manufacturing"/>
    <n v="15055"/>
    <s v="Industry Use"/>
    <n v="2.48E-6"/>
    <x v="8"/>
    <x v="8"/>
    <x v="2"/>
    <x v="2"/>
  </r>
  <r>
    <s v="13"/>
    <s v="Poultry and egg production"/>
    <s v="211"/>
    <s v="Cut stone and stone product manufacturing"/>
    <n v="15055"/>
    <s v="Industry Use"/>
    <n v="2.0499999999999999E-6"/>
    <x v="8"/>
    <x v="8"/>
    <x v="2"/>
    <x v="2"/>
  </r>
  <r>
    <s v="13"/>
    <s v="Poultry and egg production"/>
    <s v="215"/>
    <s v="Iron and steel mills and ferroalloy manufacturing"/>
    <n v="15055"/>
    <s v="Industry Use"/>
    <n v="1.8600000000000001E-8"/>
    <x v="8"/>
    <x v="8"/>
    <x v="2"/>
    <x v="2"/>
  </r>
  <r>
    <s v="13"/>
    <s v="Poultry and egg production"/>
    <s v="217"/>
    <s v="Rolled steel shape manufacturing"/>
    <n v="15055"/>
    <s v="Industry Use"/>
    <n v="4.4299999999999998E-9"/>
    <x v="8"/>
    <x v="8"/>
    <x v="2"/>
    <x v="2"/>
  </r>
  <r>
    <s v="13"/>
    <s v="Poultry and egg production"/>
    <s v="227"/>
    <s v="Ferrous metal foundries"/>
    <n v="15055"/>
    <s v="Industry Use"/>
    <n v="5.1799999999999999E-9"/>
    <x v="8"/>
    <x v="8"/>
    <x v="2"/>
    <x v="2"/>
  </r>
  <r>
    <s v="13"/>
    <s v="Poultry and egg production"/>
    <s v="228"/>
    <s v="Nonferrous metal foundries"/>
    <n v="15055"/>
    <s v="Industry Use"/>
    <n v="8.1599999999999999E-9"/>
    <x v="8"/>
    <x v="8"/>
    <x v="2"/>
    <x v="2"/>
  </r>
  <r>
    <s v="13"/>
    <s v="Poultry and egg production"/>
    <s v="230"/>
    <s v="Crown and closure manufacturing and metal stamping"/>
    <n v="15055"/>
    <s v="Industry Use"/>
    <n v="8.57E-9"/>
    <x v="8"/>
    <x v="8"/>
    <x v="2"/>
    <x v="2"/>
  </r>
  <r>
    <s v="13"/>
    <s v="Poultry and egg production"/>
    <s v="234"/>
    <s v="Handtool manufacturing"/>
    <n v="15055"/>
    <s v="Industry Use"/>
    <n v="7.4400000000000004E-8"/>
    <x v="8"/>
    <x v="8"/>
    <x v="2"/>
    <x v="2"/>
  </r>
  <r>
    <s v="13"/>
    <s v="Poultry and egg production"/>
    <s v="236"/>
    <s v="Fabricated structural metal manufacturing"/>
    <n v="15055"/>
    <s v="Industry Use"/>
    <n v="7.7999999999999997E-8"/>
    <x v="8"/>
    <x v="8"/>
    <x v="2"/>
    <x v="2"/>
  </r>
  <r>
    <s v="13"/>
    <s v="Poultry and egg production"/>
    <s v="238"/>
    <s v="Metal window and door manufacturing"/>
    <n v="15055"/>
    <s v="Industry Use"/>
    <n v="4.21E-8"/>
    <x v="8"/>
    <x v="8"/>
    <x v="2"/>
    <x v="2"/>
  </r>
  <r>
    <s v="13"/>
    <s v="Poultry and egg production"/>
    <s v="239"/>
    <s v="Sheet metal work manufacturing"/>
    <n v="15055"/>
    <s v="Industry Use"/>
    <n v="5.3400000000000002E-8"/>
    <x v="8"/>
    <x v="8"/>
    <x v="2"/>
    <x v="2"/>
  </r>
  <r>
    <s v="13"/>
    <s v="Poultry and egg production"/>
    <s v="240"/>
    <s v="Ornamental and architectural metal work manufacturing"/>
    <n v="15055"/>
    <s v="Industry Use"/>
    <n v="1.4499999999999999E-7"/>
    <x v="8"/>
    <x v="8"/>
    <x v="2"/>
    <x v="2"/>
  </r>
  <r>
    <s v="13"/>
    <s v="Poultry and egg production"/>
    <s v="242"/>
    <s v="Metal tank (heavy gauge) manufacturing"/>
    <n v="15055"/>
    <s v="Industry Use"/>
    <n v="3.0099999999999998E-8"/>
    <x v="8"/>
    <x v="8"/>
    <x v="2"/>
    <x v="2"/>
  </r>
  <r>
    <s v="13"/>
    <s v="Poultry and egg production"/>
    <s v="244"/>
    <s v="Metal barrels, drums and pails manufacturing"/>
    <n v="15055"/>
    <s v="Industry Use"/>
    <n v="6.3099999999999997E-7"/>
    <x v="8"/>
    <x v="8"/>
    <x v="2"/>
    <x v="2"/>
  </r>
  <r>
    <s v="13"/>
    <s v="Poultry and egg production"/>
    <s v="247"/>
    <s v="Machine shops"/>
    <n v="15055"/>
    <s v="Industry Use"/>
    <n v="1.37E-6"/>
    <x v="8"/>
    <x v="8"/>
    <x v="2"/>
    <x v="2"/>
  </r>
  <r>
    <s v="13"/>
    <s v="Poultry and egg production"/>
    <s v="248"/>
    <s v="Turned product and screw, nut, and bolt manufacturing"/>
    <n v="15055"/>
    <s v="Industry Use"/>
    <n v="2.2700000000000001E-8"/>
    <x v="8"/>
    <x v="8"/>
    <x v="2"/>
    <x v="2"/>
  </r>
  <r>
    <s v="13"/>
    <s v="Poultry and egg production"/>
    <s v="251"/>
    <s v="Electroplating, anodizing, and coloring metal"/>
    <n v="15055"/>
    <s v="Industry Use"/>
    <n v="8.2900000000000003E-10"/>
    <x v="8"/>
    <x v="8"/>
    <x v="2"/>
    <x v="2"/>
  </r>
  <r>
    <s v="13"/>
    <s v="Poultry and egg production"/>
    <s v="252"/>
    <s v="Valve and fittings, other than plumbing, manufacturing"/>
    <n v="15055"/>
    <s v="Industry Use"/>
    <n v="7.6999999999999995E-9"/>
    <x v="8"/>
    <x v="8"/>
    <x v="2"/>
    <x v="2"/>
  </r>
  <r>
    <s v="13"/>
    <s v="Poultry and egg production"/>
    <s v="259"/>
    <s v="Other fabricated metal manufacturing"/>
    <n v="15055"/>
    <s v="Industry Use"/>
    <n v="6.3000000000000002E-9"/>
    <x v="8"/>
    <x v="8"/>
    <x v="2"/>
    <x v="2"/>
  </r>
  <r>
    <s v="13"/>
    <s v="Poultry and egg production"/>
    <s v="261"/>
    <s v="Lawn and garden equipment manufacturing"/>
    <n v="15055"/>
    <s v="Industry Use"/>
    <n v="6.1099999999999999E-6"/>
    <x v="8"/>
    <x v="8"/>
    <x v="2"/>
    <x v="2"/>
  </r>
  <r>
    <s v="13"/>
    <s v="Poultry and egg production"/>
    <s v="262"/>
    <s v="Construction machinery manufacturing"/>
    <n v="15055"/>
    <s v="Industry Use"/>
    <n v="1.3499999999999999E-5"/>
    <x v="8"/>
    <x v="8"/>
    <x v="2"/>
    <x v="2"/>
  </r>
  <r>
    <s v="13"/>
    <s v="Poultry and egg production"/>
    <s v="269"/>
    <s v="All other industrial machinery manufacturing"/>
    <n v="15055"/>
    <s v="Industry Use"/>
    <n v="2.5399999999999999E-8"/>
    <x v="8"/>
    <x v="8"/>
    <x v="2"/>
    <x v="2"/>
  </r>
  <r>
    <s v="13"/>
    <s v="Poultry and egg production"/>
    <s v="275"/>
    <s v="Air conditioning, refrigeration, and warm air heating equipment manufacturing"/>
    <n v="15055"/>
    <s v="Industry Use"/>
    <n v="2.59E-8"/>
    <x v="8"/>
    <x v="8"/>
    <x v="2"/>
    <x v="2"/>
  </r>
  <r>
    <s v="13"/>
    <s v="Poultry and egg production"/>
    <s v="276"/>
    <s v="Industrial mold manufacturing"/>
    <n v="15055"/>
    <s v="Industry Use"/>
    <n v="1.33E-9"/>
    <x v="8"/>
    <x v="8"/>
    <x v="2"/>
    <x v="2"/>
  </r>
  <r>
    <s v="13"/>
    <s v="Poultry and egg production"/>
    <s v="277"/>
    <s v="Special tool, die, jig, and fixture manufacturing"/>
    <n v="15055"/>
    <s v="Industry Use"/>
    <n v="7.0100000000000004E-9"/>
    <x v="8"/>
    <x v="8"/>
    <x v="2"/>
    <x v="2"/>
  </r>
  <r>
    <s v="13"/>
    <s v="Poultry and egg production"/>
    <s v="282"/>
    <s v="Speed changer, industrial high-speed drive, and gear manufacturing"/>
    <n v="15055"/>
    <s v="Industry Use"/>
    <n v="6.9000000000000001E-12"/>
    <x v="8"/>
    <x v="8"/>
    <x v="2"/>
    <x v="2"/>
  </r>
  <r>
    <s v="13"/>
    <s v="Poultry and egg production"/>
    <s v="297"/>
    <s v="Scales, balances, and miscellaneous general purpose machinery manufacturing"/>
    <n v="15055"/>
    <s v="Industry Use"/>
    <n v="3.69E-8"/>
    <x v="8"/>
    <x v="8"/>
    <x v="2"/>
    <x v="2"/>
  </r>
  <r>
    <s v="13"/>
    <s v="Poultry and egg production"/>
    <s v="317"/>
    <s v="Analytical laboratory instrument manufacturing"/>
    <n v="15055"/>
    <s v="Industry Use"/>
    <n v="5.38E-9"/>
    <x v="8"/>
    <x v="8"/>
    <x v="2"/>
    <x v="2"/>
  </r>
  <r>
    <s v="13"/>
    <s v="Poultry and egg production"/>
    <s v="323"/>
    <s v="Lighting fixture manufacturing"/>
    <n v="15055"/>
    <s v="Industry Use"/>
    <n v="2.5599999999999999E-10"/>
    <x v="8"/>
    <x v="8"/>
    <x v="2"/>
    <x v="2"/>
  </r>
  <r>
    <s v="13"/>
    <s v="Poultry and egg production"/>
    <s v="330"/>
    <s v="Motor and generator manufacturing"/>
    <n v="15055"/>
    <s v="Industry Use"/>
    <n v="2.0199999999999999E-8"/>
    <x v="8"/>
    <x v="8"/>
    <x v="2"/>
    <x v="2"/>
  </r>
  <r>
    <s v="13"/>
    <s v="Poultry and egg production"/>
    <s v="341"/>
    <s v="Light truck and utility vehicle manufacturing"/>
    <n v="15055"/>
    <s v="Industry Use"/>
    <n v="3.3000000000000002E-9"/>
    <x v="8"/>
    <x v="8"/>
    <x v="2"/>
    <x v="2"/>
  </r>
  <r>
    <s v="13"/>
    <s v="Poultry and egg production"/>
    <s v="343"/>
    <s v="Motor vehicle body manufacturing"/>
    <n v="15055"/>
    <s v="Industry Use"/>
    <n v="3.3299999999999999E-10"/>
    <x v="8"/>
    <x v="8"/>
    <x v="2"/>
    <x v="2"/>
  </r>
  <r>
    <s v="13"/>
    <s v="Poultry and egg production"/>
    <s v="346"/>
    <s v="Travel trailer and camper manufacturing"/>
    <n v="15055"/>
    <s v="Industry Use"/>
    <n v="2.9100000000000001E-9"/>
    <x v="8"/>
    <x v="8"/>
    <x v="2"/>
    <x v="2"/>
  </r>
  <r>
    <s v="13"/>
    <s v="Poultry and egg production"/>
    <s v="348"/>
    <s v="Motor vehicle electrical and electronic equipment manufacturing"/>
    <n v="15055"/>
    <s v="Industry Use"/>
    <n v="1.9199999999999999E-5"/>
    <x v="8"/>
    <x v="8"/>
    <x v="2"/>
    <x v="2"/>
  </r>
  <r>
    <s v="13"/>
    <s v="Poultry and egg production"/>
    <s v="364"/>
    <s v="All other transportation equipment manufacturing"/>
    <n v="15055"/>
    <s v="Industry Use"/>
    <n v="6.9499999999999994E-8"/>
    <x v="8"/>
    <x v="8"/>
    <x v="2"/>
    <x v="2"/>
  </r>
  <r>
    <s v="13"/>
    <s v="Poultry and egg production"/>
    <s v="366"/>
    <s v="Upholstered household furniture manufacturing"/>
    <n v="15055"/>
    <s v="Industry Use"/>
    <n v="1.66E-8"/>
    <x v="8"/>
    <x v="8"/>
    <x v="2"/>
    <x v="2"/>
  </r>
  <r>
    <s v="13"/>
    <s v="Poultry and egg production"/>
    <s v="367"/>
    <s v="Nonupholstered wood household furniture manufacturing"/>
    <n v="15055"/>
    <s v="Industry Use"/>
    <n v="1.23E-7"/>
    <x v="8"/>
    <x v="8"/>
    <x v="2"/>
    <x v="2"/>
  </r>
  <r>
    <s v="13"/>
    <s v="Poultry and egg production"/>
    <s v="371"/>
    <s v="Custom architectural woodwork and millwork"/>
    <n v="15055"/>
    <s v="Industry Use"/>
    <n v="9.8499999999999996E-11"/>
    <x v="8"/>
    <x v="8"/>
    <x v="2"/>
    <x v="2"/>
  </r>
  <r>
    <s v="13"/>
    <s v="Poultry and egg production"/>
    <s v="376"/>
    <s v="Surgical and medical instrument manufacturing"/>
    <n v="15055"/>
    <s v="Industry Use"/>
    <n v="4.18E-10"/>
    <x v="8"/>
    <x v="8"/>
    <x v="2"/>
    <x v="2"/>
  </r>
  <r>
    <s v="13"/>
    <s v="Poultry and egg production"/>
    <s v="381"/>
    <s v="Jewelry and silverware manufacturing"/>
    <n v="15055"/>
    <s v="Industry Use"/>
    <n v="1.1700000000000001E-9"/>
    <x v="8"/>
    <x v="8"/>
    <x v="2"/>
    <x v="2"/>
  </r>
  <r>
    <s v="13"/>
    <s v="Poultry and egg production"/>
    <s v="384"/>
    <s v="Office supplies (except paper) manufacturing"/>
    <n v="15055"/>
    <s v="Industry Use"/>
    <n v="2.72E-7"/>
    <x v="8"/>
    <x v="8"/>
    <x v="2"/>
    <x v="2"/>
  </r>
  <r>
    <s v="13"/>
    <s v="Poultry and egg production"/>
    <s v="385"/>
    <s v="Sign manufacturing"/>
    <n v="15055"/>
    <s v="Industry Use"/>
    <n v="2.3600000000000001E-9"/>
    <x v="8"/>
    <x v="8"/>
    <x v="2"/>
    <x v="2"/>
  </r>
  <r>
    <s v="13"/>
    <s v="Poultry and egg production"/>
    <s v="392"/>
    <s v="Wholesale - Motor vehicle and motor vehicle parts and supplies"/>
    <n v="15055"/>
    <s v="Industry Use"/>
    <n v="1.37909E-4"/>
    <x v="9"/>
    <x v="9"/>
    <x v="2"/>
    <x v="2"/>
  </r>
  <r>
    <s v="13"/>
    <s v="Poultry and egg production"/>
    <s v="393"/>
    <s v="Wholesale - Professional and commercial equipment and supplies"/>
    <n v="15055"/>
    <s v="Industry Use"/>
    <n v="4.4100000000000001E-5"/>
    <x v="9"/>
    <x v="9"/>
    <x v="2"/>
    <x v="2"/>
  </r>
  <r>
    <s v="13"/>
    <s v="Poultry and egg production"/>
    <s v="394"/>
    <s v="Wholesale - Household appliances and electrical and electronic goods"/>
    <n v="15055"/>
    <s v="Industry Use"/>
    <n v="1.3478599999999999E-4"/>
    <x v="9"/>
    <x v="9"/>
    <x v="2"/>
    <x v="2"/>
  </r>
  <r>
    <s v="13"/>
    <s v="Poultry and egg production"/>
    <s v="395"/>
    <s v="Wholesale - Machinery, equipment, and supplies"/>
    <n v="15055"/>
    <s v="Industry Use"/>
    <n v="1.5731790000000001E-3"/>
    <x v="9"/>
    <x v="9"/>
    <x v="2"/>
    <x v="2"/>
  </r>
  <r>
    <s v="13"/>
    <s v="Poultry and egg production"/>
    <s v="396"/>
    <s v="Wholesale - Other durable goods merchant wholesalers"/>
    <n v="15055"/>
    <s v="Industry Use"/>
    <n v="2.5903639999999999E-3"/>
    <x v="9"/>
    <x v="9"/>
    <x v="2"/>
    <x v="2"/>
  </r>
  <r>
    <s v="13"/>
    <s v="Poultry and egg production"/>
    <s v="397"/>
    <s v="Wholesale - Drugs and druggistsâ€™ sundries"/>
    <n v="15055"/>
    <s v="Industry Use"/>
    <n v="5.7188400000000004E-4"/>
    <x v="9"/>
    <x v="9"/>
    <x v="2"/>
    <x v="2"/>
  </r>
  <r>
    <s v="13"/>
    <s v="Poultry and egg production"/>
    <s v="398"/>
    <s v="Wholesale - Grocery and related product wholesalers"/>
    <n v="15055"/>
    <s v="Industry Use"/>
    <n v="6.2808109999999999E-3"/>
    <x v="9"/>
    <x v="9"/>
    <x v="2"/>
    <x v="2"/>
  </r>
  <r>
    <s v="13"/>
    <s v="Poultry and egg production"/>
    <s v="399"/>
    <s v="Wholesale - Petroleum and petroleum products"/>
    <n v="15055"/>
    <s v="Industry Use"/>
    <n v="5.3032770000000003E-3"/>
    <x v="9"/>
    <x v="9"/>
    <x v="2"/>
    <x v="2"/>
  </r>
  <r>
    <s v="13"/>
    <s v="Poultry and egg production"/>
    <s v="400"/>
    <s v="Wholesale - Other nondurable goods merchant wholesalers"/>
    <n v="15055"/>
    <s v="Industry Use"/>
    <n v="0.24654072699999999"/>
    <x v="9"/>
    <x v="9"/>
    <x v="2"/>
    <x v="2"/>
  </r>
  <r>
    <s v="13"/>
    <s v="Poultry and egg production"/>
    <s v="401"/>
    <s v="Wholesale - Wholesale electronic markets and agents and brokers"/>
    <n v="15055"/>
    <s v="Industry Use"/>
    <n v="1.3649699999999999E-4"/>
    <x v="9"/>
    <x v="9"/>
    <x v="2"/>
    <x v="2"/>
  </r>
  <r>
    <s v="13"/>
    <s v="Poultry and egg production"/>
    <s v="405"/>
    <s v="Retail - Building material and garden equipment and supplies stores"/>
    <n v="15055"/>
    <s v="Industry Use"/>
    <n v="1.2260400000000001E-4"/>
    <x v="10"/>
    <x v="10"/>
    <x v="2"/>
    <x v="2"/>
  </r>
  <r>
    <s v="13"/>
    <s v="Poultry and egg production"/>
    <s v="406"/>
    <s v="Retail - Food and beverage stores"/>
    <n v="15055"/>
    <s v="Industry Use"/>
    <n v="1.60987E-4"/>
    <x v="10"/>
    <x v="10"/>
    <x v="2"/>
    <x v="2"/>
  </r>
  <r>
    <s v="13"/>
    <s v="Poultry and egg production"/>
    <s v="408"/>
    <s v="Retail - Gasoline stores"/>
    <n v="15055"/>
    <s v="Industry Use"/>
    <n v="2.5327959999999999E-3"/>
    <x v="10"/>
    <x v="10"/>
    <x v="2"/>
    <x v="2"/>
  </r>
  <r>
    <s v="13"/>
    <s v="Poultry and egg production"/>
    <s v="411"/>
    <s v="Retail - General merchandise stores"/>
    <n v="15055"/>
    <s v="Industry Use"/>
    <n v="1.9124499999999999E-4"/>
    <x v="10"/>
    <x v="10"/>
    <x v="2"/>
    <x v="2"/>
  </r>
  <r>
    <s v="13"/>
    <s v="Poultry and egg production"/>
    <s v="413"/>
    <s v="Retail - Nonstore retailers"/>
    <n v="15055"/>
    <s v="Industry Use"/>
    <n v="4.1E-5"/>
    <x v="10"/>
    <x v="10"/>
    <x v="2"/>
    <x v="2"/>
  </r>
  <r>
    <s v="13"/>
    <s v="Poultry and egg production"/>
    <s v="414"/>
    <s v="Air transportation"/>
    <n v="15055"/>
    <s v="Industry Use"/>
    <n v="6.7999999999999999E-5"/>
    <x v="11"/>
    <x v="11"/>
    <x v="2"/>
    <x v="2"/>
  </r>
  <r>
    <s v="13"/>
    <s v="Poultry and egg production"/>
    <s v="415"/>
    <s v="Rail transportation"/>
    <n v="15055"/>
    <s v="Industry Use"/>
    <n v="5.2842690000000003E-3"/>
    <x v="11"/>
    <x v="11"/>
    <x v="2"/>
    <x v="2"/>
  </r>
  <r>
    <s v="13"/>
    <s v="Poultry and egg production"/>
    <s v="416"/>
    <s v="Water transportation"/>
    <n v="15055"/>
    <s v="Industry Use"/>
    <n v="1.1800000000000001E-5"/>
    <x v="11"/>
    <x v="11"/>
    <x v="2"/>
    <x v="2"/>
  </r>
  <r>
    <s v="13"/>
    <s v="Poultry and egg production"/>
    <s v="417"/>
    <s v="Truck transportation"/>
    <n v="15055"/>
    <s v="Industry Use"/>
    <n v="3.0958901E-2"/>
    <x v="11"/>
    <x v="11"/>
    <x v="2"/>
    <x v="2"/>
  </r>
  <r>
    <s v="13"/>
    <s v="Poultry and egg production"/>
    <s v="419"/>
    <s v="Pipeline transportation"/>
    <n v="15055"/>
    <s v="Industry Use"/>
    <n v="5.5500000000000001E-5"/>
    <x v="11"/>
    <x v="11"/>
    <x v="2"/>
    <x v="2"/>
  </r>
  <r>
    <s v="13"/>
    <s v="Poultry and egg production"/>
    <s v="420"/>
    <s v="Scenic and sightseeing transportation and support activities for transportation"/>
    <n v="15055"/>
    <s v="Industry Use"/>
    <n v="1.18182E-4"/>
    <x v="11"/>
    <x v="11"/>
    <x v="2"/>
    <x v="2"/>
  </r>
  <r>
    <s v="13"/>
    <s v="Poultry and egg production"/>
    <s v="421"/>
    <s v="Couriers and messengers"/>
    <n v="15055"/>
    <s v="Industry Use"/>
    <n v="1.33E-5"/>
    <x v="11"/>
    <x v="11"/>
    <x v="2"/>
    <x v="2"/>
  </r>
  <r>
    <s v="13"/>
    <s v="Poultry and egg production"/>
    <s v="422"/>
    <s v="Warehousing and storage"/>
    <n v="15055"/>
    <s v="Industry Use"/>
    <n v="7.5784699999999997E-4"/>
    <x v="11"/>
    <x v="11"/>
    <x v="2"/>
    <x v="2"/>
  </r>
  <r>
    <s v="13"/>
    <s v="Poultry and egg production"/>
    <s v="424"/>
    <s v="Periodical publishers"/>
    <n v="15055"/>
    <s v="Industry Use"/>
    <n v="1.4399999999999999E-5"/>
    <x v="12"/>
    <x v="12"/>
    <x v="2"/>
    <x v="2"/>
  </r>
  <r>
    <s v="13"/>
    <s v="Poultry and egg production"/>
    <s v="428"/>
    <s v="Software publishers"/>
    <n v="15055"/>
    <s v="Industry Use"/>
    <n v="1.5798299999999999E-4"/>
    <x v="12"/>
    <x v="12"/>
    <x v="2"/>
    <x v="2"/>
  </r>
  <r>
    <s v="13"/>
    <s v="Poultry and egg production"/>
    <s v="431"/>
    <s v="Radio and television broadcasting"/>
    <n v="15055"/>
    <s v="Industry Use"/>
    <n v="2.86E-9"/>
    <x v="12"/>
    <x v="12"/>
    <x v="2"/>
    <x v="2"/>
  </r>
  <r>
    <s v="13"/>
    <s v="Poultry and egg production"/>
    <s v="433"/>
    <s v="Wired telecommunications carriers"/>
    <n v="15055"/>
    <s v="Industry Use"/>
    <n v="9.3206400000000003E-4"/>
    <x v="12"/>
    <x v="12"/>
    <x v="2"/>
    <x v="2"/>
  </r>
  <r>
    <s v="13"/>
    <s v="Poultry and egg production"/>
    <s v="436"/>
    <s v="Data processing, hosting, and related services"/>
    <n v="15055"/>
    <s v="Industry Use"/>
    <n v="3.3000000000000003E-5"/>
    <x v="12"/>
    <x v="12"/>
    <x v="2"/>
    <x v="2"/>
  </r>
  <r>
    <s v="13"/>
    <s v="Poultry and egg production"/>
    <s v="438"/>
    <s v="Internet publishing and broadcasting and web search portals"/>
    <n v="15055"/>
    <s v="Industry Use"/>
    <n v="3.9600000000000004E-9"/>
    <x v="12"/>
    <x v="12"/>
    <x v="2"/>
    <x v="2"/>
  </r>
  <r>
    <s v="13"/>
    <s v="Poultry and egg production"/>
    <s v="439"/>
    <s v="Nondepository credit intermediation and related activities"/>
    <n v="15055"/>
    <s v="Industry Use"/>
    <n v="6.4109599999999996E-4"/>
    <x v="13"/>
    <x v="13"/>
    <x v="2"/>
    <x v="2"/>
  </r>
  <r>
    <s v="13"/>
    <s v="Poultry and egg production"/>
    <s v="440"/>
    <s v="Securities and commodity contracts intermediation and brokerage"/>
    <n v="15055"/>
    <s v="Industry Use"/>
    <n v="3.5899999999999998E-5"/>
    <x v="13"/>
    <x v="13"/>
    <x v="2"/>
    <x v="2"/>
  </r>
  <r>
    <s v="13"/>
    <s v="Poultry and egg production"/>
    <s v="441"/>
    <s v="Monetary authorities and depository credit intermediation"/>
    <n v="15055"/>
    <s v="Industry Use"/>
    <n v="1.3578279999999999E-3"/>
    <x v="13"/>
    <x v="13"/>
    <x v="2"/>
    <x v="2"/>
  </r>
  <r>
    <s v="13"/>
    <s v="Poultry and egg production"/>
    <s v="442"/>
    <s v="Other financial investment activities"/>
    <n v="15055"/>
    <s v="Industry Use"/>
    <n v="2.5167499999999998E-4"/>
    <x v="13"/>
    <x v="13"/>
    <x v="2"/>
    <x v="2"/>
  </r>
  <r>
    <s v="13"/>
    <s v="Poultry and egg production"/>
    <s v="443"/>
    <s v="Direct life insurance carriers"/>
    <n v="15055"/>
    <s v="Industry Use"/>
    <n v="1.22E-6"/>
    <x v="13"/>
    <x v="13"/>
    <x v="2"/>
    <x v="2"/>
  </r>
  <r>
    <s v="13"/>
    <s v="Poultry and egg production"/>
    <s v="444"/>
    <s v="Insurance carriers, except direct life"/>
    <n v="15055"/>
    <s v="Industry Use"/>
    <n v="4.03032E-4"/>
    <x v="13"/>
    <x v="13"/>
    <x v="2"/>
    <x v="2"/>
  </r>
  <r>
    <s v="13"/>
    <s v="Poultry and egg production"/>
    <s v="445"/>
    <s v="Insurance agencies, brokerages, and related activities"/>
    <n v="15055"/>
    <s v="Industry Use"/>
    <n v="7.2257699999999996E-4"/>
    <x v="13"/>
    <x v="13"/>
    <x v="2"/>
    <x v="2"/>
  </r>
  <r>
    <s v="13"/>
    <s v="Poultry and egg production"/>
    <s v="447"/>
    <s v="Other real estate"/>
    <n v="15055"/>
    <s v="Industry Use"/>
    <n v="8.5831229999999998E-3"/>
    <x v="14"/>
    <x v="14"/>
    <x v="2"/>
    <x v="2"/>
  </r>
  <r>
    <s v="13"/>
    <s v="Poultry and egg production"/>
    <s v="450"/>
    <s v="Automotive equipment rental and leasing"/>
    <n v="15055"/>
    <s v="Industry Use"/>
    <n v="7.7000699999999996E-4"/>
    <x v="15"/>
    <x v="15"/>
    <x v="2"/>
    <x v="2"/>
  </r>
  <r>
    <s v="13"/>
    <s v="Poultry and egg production"/>
    <s v="451"/>
    <s v="General and consumer goods rental except video tapes and discs"/>
    <n v="15055"/>
    <s v="Industry Use"/>
    <n v="1.07748E-4"/>
    <x v="15"/>
    <x v="15"/>
    <x v="2"/>
    <x v="2"/>
  </r>
  <r>
    <s v="13"/>
    <s v="Poultry and egg production"/>
    <s v="453"/>
    <s v="Commercial and industrial machinery and equipment rental and leasing"/>
    <n v="15055"/>
    <s v="Industry Use"/>
    <n v="2.1456729999999999E-3"/>
    <x v="15"/>
    <x v="15"/>
    <x v="2"/>
    <x v="2"/>
  </r>
  <r>
    <s v="13"/>
    <s v="Poultry and egg production"/>
    <s v="454"/>
    <s v="Lessors of nonfinancial intangible assets"/>
    <n v="15055"/>
    <s v="Industry Use"/>
    <n v="1.4499999999999999E-7"/>
    <x v="15"/>
    <x v="15"/>
    <x v="2"/>
    <x v="2"/>
  </r>
  <r>
    <s v="13"/>
    <s v="Poultry and egg production"/>
    <s v="455"/>
    <s v="Legal services"/>
    <n v="15055"/>
    <s v="Industry Use"/>
    <n v="9.9008699999999995E-4"/>
    <x v="16"/>
    <x v="16"/>
    <x v="2"/>
    <x v="2"/>
  </r>
  <r>
    <s v="13"/>
    <s v="Poultry and egg production"/>
    <s v="456"/>
    <s v="Accounting, tax preparation, bookkeeping, and payroll services"/>
    <n v="15055"/>
    <s v="Industry Use"/>
    <n v="3.3685E-3"/>
    <x v="16"/>
    <x v="16"/>
    <x v="2"/>
    <x v="2"/>
  </r>
  <r>
    <s v="13"/>
    <s v="Poultry and egg production"/>
    <s v="459"/>
    <s v="Custom computer programming services"/>
    <n v="15055"/>
    <s v="Industry Use"/>
    <n v="5.38E-5"/>
    <x v="16"/>
    <x v="16"/>
    <x v="2"/>
    <x v="2"/>
  </r>
  <r>
    <s v="13"/>
    <s v="Poultry and egg production"/>
    <s v="460"/>
    <s v="Computer systems design services"/>
    <n v="15055"/>
    <s v="Industry Use"/>
    <n v="3.5838800000000001E-4"/>
    <x v="16"/>
    <x v="16"/>
    <x v="2"/>
    <x v="2"/>
  </r>
  <r>
    <s v="13"/>
    <s v="Poultry and egg production"/>
    <s v="461"/>
    <s v="Other computer related services, including facilities management"/>
    <n v="15055"/>
    <s v="Industry Use"/>
    <n v="1.58863E-4"/>
    <x v="16"/>
    <x v="16"/>
    <x v="2"/>
    <x v="2"/>
  </r>
  <r>
    <s v="13"/>
    <s v="Poultry and egg production"/>
    <s v="462"/>
    <s v="Management consulting services"/>
    <n v="15055"/>
    <s v="Industry Use"/>
    <n v="8.9600000000000006E-6"/>
    <x v="16"/>
    <x v="16"/>
    <x v="2"/>
    <x v="2"/>
  </r>
  <r>
    <s v="13"/>
    <s v="Poultry and egg production"/>
    <s v="464"/>
    <s v="Scientific research and development services"/>
    <n v="15055"/>
    <s v="Industry Use"/>
    <n v="4.3000000000000001E-7"/>
    <x v="16"/>
    <x v="16"/>
    <x v="2"/>
    <x v="2"/>
  </r>
  <r>
    <s v="13"/>
    <s v="Poultry and egg production"/>
    <s v="467"/>
    <s v="Veterinary services"/>
    <n v="15055"/>
    <s v="Industry Use"/>
    <n v="1.1097139000000001E-2"/>
    <x v="16"/>
    <x v="16"/>
    <x v="2"/>
    <x v="2"/>
  </r>
  <r>
    <s v="13"/>
    <s v="Poultry and egg production"/>
    <s v="470"/>
    <s v="Office administrative services"/>
    <n v="15055"/>
    <s v="Industry Use"/>
    <n v="1.0200000000000001E-5"/>
    <x v="17"/>
    <x v="17"/>
    <x v="2"/>
    <x v="2"/>
  </r>
  <r>
    <s v="13"/>
    <s v="Poultry and egg production"/>
    <s v="471"/>
    <s v="Facilities support services"/>
    <n v="15055"/>
    <s v="Industry Use"/>
    <n v="2.7399999999999999E-7"/>
    <x v="17"/>
    <x v="17"/>
    <x v="2"/>
    <x v="2"/>
  </r>
  <r>
    <s v="13"/>
    <s v="Poultry and egg production"/>
    <s v="472"/>
    <s v="Employment services"/>
    <n v="15055"/>
    <s v="Industry Use"/>
    <n v="5.04E-6"/>
    <x v="17"/>
    <x v="17"/>
    <x v="2"/>
    <x v="2"/>
  </r>
  <r>
    <s v="13"/>
    <s v="Poultry and egg production"/>
    <s v="473"/>
    <s v="Business support services"/>
    <n v="15055"/>
    <s v="Industry Use"/>
    <n v="5.27E-5"/>
    <x v="17"/>
    <x v="17"/>
    <x v="2"/>
    <x v="2"/>
  </r>
  <r>
    <s v="13"/>
    <s v="Poultry and egg production"/>
    <s v="476"/>
    <s v="Services to buildings"/>
    <n v="15055"/>
    <s v="Industry Use"/>
    <n v="6.2781399999999998E-4"/>
    <x v="17"/>
    <x v="17"/>
    <x v="2"/>
    <x v="2"/>
  </r>
  <r>
    <s v="13"/>
    <s v="Poultry and egg production"/>
    <s v="477"/>
    <s v="Landscape and horticultural services"/>
    <n v="15055"/>
    <s v="Industry Use"/>
    <n v="3.1150200000000001E-4"/>
    <x v="17"/>
    <x v="17"/>
    <x v="2"/>
    <x v="2"/>
  </r>
  <r>
    <s v="13"/>
    <s v="Poultry and egg production"/>
    <s v="478"/>
    <s v="Other support services"/>
    <n v="15055"/>
    <s v="Industry Use"/>
    <n v="7.4499999999999996E-7"/>
    <x v="17"/>
    <x v="17"/>
    <x v="2"/>
    <x v="2"/>
  </r>
  <r>
    <s v="13"/>
    <s v="Poultry and egg production"/>
    <s v="479"/>
    <s v="Waste management and remediation services"/>
    <n v="15055"/>
    <s v="Industry Use"/>
    <n v="9.7065499999999996E-4"/>
    <x v="17"/>
    <x v="17"/>
    <x v="2"/>
    <x v="2"/>
  </r>
  <r>
    <s v="13"/>
    <s v="Poultry and egg production"/>
    <s v="481"/>
    <s v="Junior colleges, colleges, universities, and professional schools"/>
    <n v="15055"/>
    <s v="Industry Use"/>
    <n v="3.2299999999999999E-5"/>
    <x v="18"/>
    <x v="18"/>
    <x v="2"/>
    <x v="2"/>
  </r>
  <r>
    <s v="13"/>
    <s v="Poultry and egg production"/>
    <s v="496"/>
    <s v="Performing arts companies"/>
    <n v="15055"/>
    <s v="Industry Use"/>
    <n v="1.13E-5"/>
    <x v="19"/>
    <x v="19"/>
    <x v="2"/>
    <x v="2"/>
  </r>
  <r>
    <s v="13"/>
    <s v="Poultry and egg production"/>
    <s v="498"/>
    <s v="Racing and Track Operation"/>
    <n v="15055"/>
    <s v="Industry Use"/>
    <n v="3.98632E-4"/>
    <x v="19"/>
    <x v="19"/>
    <x v="2"/>
    <x v="2"/>
  </r>
  <r>
    <s v="13"/>
    <s v="Poultry and egg production"/>
    <s v="500"/>
    <s v="Promoters of performing arts and sports and agents for public figures"/>
    <n v="15055"/>
    <s v="Industry Use"/>
    <n v="1.06E-5"/>
    <x v="19"/>
    <x v="19"/>
    <x v="2"/>
    <x v="2"/>
  </r>
  <r>
    <s v="13"/>
    <s v="Poultry and egg production"/>
    <s v="501"/>
    <s v="Museums, historical sites, zoos, and parks"/>
    <n v="15055"/>
    <s v="Industry Use"/>
    <n v="2.7000000000000002E-9"/>
    <x v="19"/>
    <x v="19"/>
    <x v="2"/>
    <x v="2"/>
  </r>
  <r>
    <s v="13"/>
    <s v="Poultry and egg production"/>
    <s v="504"/>
    <s v="Other amusement and recreation industries"/>
    <n v="15055"/>
    <s v="Industry Use"/>
    <n v="1.42423E-4"/>
    <x v="19"/>
    <x v="19"/>
    <x v="2"/>
    <x v="2"/>
  </r>
  <r>
    <s v="13"/>
    <s v="Poultry and egg production"/>
    <s v="507"/>
    <s v="Hotels and motels, including casino hotels"/>
    <n v="15055"/>
    <s v="Industry Use"/>
    <n v="4.7200000000000002E-10"/>
    <x v="20"/>
    <x v="20"/>
    <x v="2"/>
    <x v="2"/>
  </r>
  <r>
    <s v="13"/>
    <s v="Poultry and egg production"/>
    <s v="508"/>
    <s v="Other accommodations"/>
    <n v="15055"/>
    <s v="Industry Use"/>
    <n v="1.3699999999999999E-10"/>
    <x v="20"/>
    <x v="20"/>
    <x v="2"/>
    <x v="2"/>
  </r>
  <r>
    <s v="13"/>
    <s v="Poultry and egg production"/>
    <s v="509"/>
    <s v="Full-service restaurants"/>
    <n v="15055"/>
    <s v="Industry Use"/>
    <n v="1.7574699999999999E-3"/>
    <x v="20"/>
    <x v="20"/>
    <x v="2"/>
    <x v="2"/>
  </r>
  <r>
    <s v="13"/>
    <s v="Poultry and egg production"/>
    <s v="510"/>
    <s v="Limited-service restaurants"/>
    <n v="15055"/>
    <s v="Industry Use"/>
    <n v="1.5199699999999999E-4"/>
    <x v="20"/>
    <x v="20"/>
    <x v="2"/>
    <x v="2"/>
  </r>
  <r>
    <s v="13"/>
    <s v="Poultry and egg production"/>
    <s v="511"/>
    <s v="All other food and drinking places"/>
    <n v="15055"/>
    <s v="Industry Use"/>
    <n v="1.3460699999999999E-4"/>
    <x v="20"/>
    <x v="20"/>
    <x v="2"/>
    <x v="2"/>
  </r>
  <r>
    <s v="13"/>
    <s v="Poultry and egg production"/>
    <s v="512"/>
    <s v="Automotive repair and maintenance, except car washes"/>
    <n v="15055"/>
    <s v="Industry Use"/>
    <n v="1.3753699999999999E-4"/>
    <x v="21"/>
    <x v="21"/>
    <x v="2"/>
    <x v="2"/>
  </r>
  <r>
    <s v="13"/>
    <s v="Poultry and egg production"/>
    <s v="514"/>
    <s v="Electronic and precision equipment repair and maintenance"/>
    <n v="15055"/>
    <s v="Industry Use"/>
    <n v="4.6999999999999997E-5"/>
    <x v="21"/>
    <x v="21"/>
    <x v="2"/>
    <x v="2"/>
  </r>
  <r>
    <s v="13"/>
    <s v="Poultry and egg production"/>
    <s v="515"/>
    <s v="Commercial and industrial machinery and equipment repair and maintenance"/>
    <n v="15055"/>
    <s v="Industry Use"/>
    <n v="2.8399999999999999E-5"/>
    <x v="21"/>
    <x v="21"/>
    <x v="2"/>
    <x v="2"/>
  </r>
  <r>
    <s v="13"/>
    <s v="Poultry and egg production"/>
    <s v="519"/>
    <s v="Dry-cleaning and laundry services"/>
    <n v="15055"/>
    <s v="Industry Use"/>
    <n v="2.28E-7"/>
    <x v="21"/>
    <x v="21"/>
    <x v="2"/>
    <x v="2"/>
  </r>
  <r>
    <s v="13"/>
    <s v="Poultry and egg production"/>
    <s v="523"/>
    <s v="Business and professional associations"/>
    <n v="15055"/>
    <s v="Industry Use"/>
    <n v="1.2155900000000001E-4"/>
    <x v="21"/>
    <x v="21"/>
    <x v="2"/>
    <x v="2"/>
  </r>
  <r>
    <s v="13"/>
    <s v="Poultry and egg production"/>
    <s v="526"/>
    <s v="Postal service"/>
    <n v="15055"/>
    <s v="Industry Use"/>
    <n v="1.9199999999999999E-5"/>
    <x v="22"/>
    <x v="22"/>
    <x v="2"/>
    <x v="2"/>
  </r>
  <r>
    <s v="13"/>
    <s v="Poultry and egg production"/>
    <s v="528"/>
    <s v="Other federal government enterprises"/>
    <n v="15055"/>
    <s v="Industry Use"/>
    <n v="1.04E-8"/>
    <x v="22"/>
    <x v="22"/>
    <x v="2"/>
    <x v="2"/>
  </r>
  <r>
    <s v="13"/>
    <s v="Poultry and egg production"/>
    <s v="532"/>
    <s v="Local government passenger transit"/>
    <n v="15055"/>
    <s v="Industry Use"/>
    <n v="1.17E-6"/>
    <x v="22"/>
    <x v="22"/>
    <x v="2"/>
    <x v="2"/>
  </r>
  <r>
    <s v="13"/>
    <s v="Poultry and egg production"/>
    <s v="533"/>
    <s v="Local government electric utilities"/>
    <n v="15055"/>
    <s v="Industry Use"/>
    <n v="1.40242E-4"/>
    <x v="22"/>
    <x v="22"/>
    <x v="2"/>
    <x v="2"/>
  </r>
  <r>
    <s v="13"/>
    <s v="Poultry and egg production"/>
    <s v="5001"/>
    <s v="Employee Compensation"/>
    <n v="15053"/>
    <s v="Factor Receipts"/>
    <n v="3.3968296000000002E-2"/>
    <x v="23"/>
    <x v="23"/>
    <x v="2"/>
    <x v="2"/>
  </r>
  <r>
    <s v="13"/>
    <s v="Poultry and egg production"/>
    <s v="6001"/>
    <s v="Proprietor Income"/>
    <n v="15053"/>
    <s v="Factor Receipts"/>
    <n v="5.6387770000000002E-3"/>
    <x v="24"/>
    <x v="24"/>
    <x v="2"/>
    <x v="2"/>
  </r>
  <r>
    <s v="13"/>
    <s v="Poultry and egg production"/>
    <s v="7001"/>
    <s v="Other Property Type Income"/>
    <n v="15053"/>
    <s v="Factor Receipts"/>
    <n v="2.8365925E-2"/>
    <x v="25"/>
    <x v="25"/>
    <x v="2"/>
    <x v="2"/>
  </r>
  <r>
    <s v="13"/>
    <s v="Poultry and egg production"/>
    <s v="8001"/>
    <s v="Taxes on Production and Imports"/>
    <n v="15053"/>
    <s v="Factor Receipts"/>
    <n v="7.7649579999999998E-3"/>
    <x v="26"/>
    <x v="26"/>
    <x v="2"/>
    <x v="2"/>
  </r>
  <r>
    <s v="13"/>
    <s v="Poultry and egg production"/>
    <s v="11001"/>
    <s v="Federal Government NonDefense"/>
    <n v="15055"/>
    <s v="Industry Use"/>
    <n v="4.7500000000000003E-6"/>
    <x v="27"/>
    <x v="27"/>
    <x v="2"/>
    <x v="2"/>
  </r>
  <r>
    <s v="13"/>
    <s v="Poultry and egg production"/>
    <s v="12001"/>
    <s v="State/Local Govt NonEducation"/>
    <n v="15055"/>
    <s v="Industry Use"/>
    <n v="5.4338599999999998E-4"/>
    <x v="27"/>
    <x v="27"/>
    <x v="2"/>
    <x v="2"/>
  </r>
  <r>
    <s v="13"/>
    <s v="Poultry and egg production"/>
    <s v="14002"/>
    <s v="Inventory Additions/Deletions"/>
    <n v="15055"/>
    <s v="Industry Use"/>
    <n v="3.1970789999999998E-3"/>
    <x v="27"/>
    <x v="27"/>
    <x v="2"/>
    <x v="2"/>
  </r>
  <r>
    <s v="13"/>
    <s v="Poultry and egg production"/>
    <s v="25001"/>
    <s v="Foreign Trade"/>
    <n v="15056"/>
    <s v="Industry Trade"/>
    <n v="3.2579278000000003E-2"/>
    <x v="28"/>
    <x v="28"/>
    <x v="2"/>
    <x v="2"/>
  </r>
  <r>
    <s v="13"/>
    <s v="Poultry and egg production"/>
    <s v="28001"/>
    <s v="Domestic Trade"/>
    <n v="15056"/>
    <s v="Industry Trade"/>
    <n v="0.80528448799999996"/>
    <x v="29"/>
    <x v="29"/>
    <x v="2"/>
    <x v="2"/>
  </r>
  <r>
    <s v="14"/>
    <s v="Animal production, except cattle and poultry and eggs"/>
    <s v="1"/>
    <s v="Oilseed farming"/>
    <n v="15055"/>
    <s v="Industry Use"/>
    <n v="7.1192900000000003E-3"/>
    <x v="0"/>
    <x v="0"/>
    <x v="2"/>
    <x v="2"/>
  </r>
  <r>
    <s v="14"/>
    <s v="Animal production, except cattle and poultry and eggs"/>
    <s v="2"/>
    <s v="Grain farming"/>
    <n v="15055"/>
    <s v="Industry Use"/>
    <n v="0.389260671"/>
    <x v="0"/>
    <x v="0"/>
    <x v="2"/>
    <x v="2"/>
  </r>
  <r>
    <s v="14"/>
    <s v="Animal production, except cattle and poultry and eggs"/>
    <s v="3"/>
    <s v="Vegetable and melon farming"/>
    <n v="15055"/>
    <s v="Industry Use"/>
    <n v="4.8999999999999998E-5"/>
    <x v="1"/>
    <x v="1"/>
    <x v="2"/>
    <x v="2"/>
  </r>
  <r>
    <s v="14"/>
    <s v="Animal production, except cattle and poultry and eggs"/>
    <s v="4"/>
    <s v="Fruit farming"/>
    <n v="15055"/>
    <s v="Industry Use"/>
    <n v="1.066E-4"/>
    <x v="1"/>
    <x v="1"/>
    <x v="2"/>
    <x v="2"/>
  </r>
  <r>
    <s v="14"/>
    <s v="Animal production, except cattle and poultry and eggs"/>
    <s v="5"/>
    <s v="Tree nut farming"/>
    <n v="15055"/>
    <s v="Industry Use"/>
    <n v="3.0300000000000001E-5"/>
    <x v="1"/>
    <x v="1"/>
    <x v="2"/>
    <x v="2"/>
  </r>
  <r>
    <s v="14"/>
    <s v="Animal production, except cattle and poultry and eggs"/>
    <s v="6"/>
    <s v="Greenhouse, nursery, and floriculture production"/>
    <n v="15055"/>
    <s v="Industry Use"/>
    <n v="6.0099999999999997E-5"/>
    <x v="1"/>
    <x v="1"/>
    <x v="2"/>
    <x v="2"/>
  </r>
  <r>
    <s v="14"/>
    <s v="Animal production, except cattle and poultry and eggs"/>
    <s v="10"/>
    <s v="All other crop farming"/>
    <n v="15055"/>
    <s v="Industry Use"/>
    <n v="3.8017968999999999E-2"/>
    <x v="0"/>
    <x v="0"/>
    <x v="2"/>
    <x v="2"/>
  </r>
  <r>
    <s v="14"/>
    <s v="Animal production, except cattle and poultry and eggs"/>
    <s v="11"/>
    <s v="Beef cattle ranching and farming, including feedlots and dual-purpose ranching and farming"/>
    <n v="15055"/>
    <s v="Industry Use"/>
    <n v="0.210681228"/>
    <x v="2"/>
    <x v="2"/>
    <x v="2"/>
    <x v="2"/>
  </r>
  <r>
    <s v="14"/>
    <s v="Animal production, except cattle and poultry and eggs"/>
    <s v="12"/>
    <s v="Dairy cattle and milk production"/>
    <n v="15055"/>
    <s v="Industry Use"/>
    <n v="5.1707944999999998E-2"/>
    <x v="2"/>
    <x v="2"/>
    <x v="2"/>
    <x v="2"/>
  </r>
  <r>
    <s v="14"/>
    <s v="Animal production, except cattle and poultry and eggs"/>
    <s v="13"/>
    <s v="Poultry and egg production"/>
    <n v="15055"/>
    <s v="Industry Use"/>
    <n v="7.9478199999999995E-4"/>
    <x v="2"/>
    <x v="2"/>
    <x v="2"/>
    <x v="2"/>
  </r>
  <r>
    <s v="14"/>
    <s v="Animal production, except cattle and poultry and eggs"/>
    <s v="14"/>
    <s v="Animal production, except cattle and poultry and eggs"/>
    <n v="15055"/>
    <s v="Industry Use"/>
    <n v="0.21584479200000001"/>
    <x v="2"/>
    <x v="2"/>
    <x v="2"/>
    <x v="2"/>
  </r>
  <r>
    <s v="14"/>
    <s v="Animal production, except cattle and poultry and eggs"/>
    <s v="19"/>
    <s v="Support activities for agriculture and forestry"/>
    <n v="15055"/>
    <s v="Industry Use"/>
    <n v="0.76302890899999998"/>
    <x v="3"/>
    <x v="3"/>
    <x v="2"/>
    <x v="2"/>
  </r>
  <r>
    <s v="14"/>
    <s v="Animal production, except cattle and poultry and eggs"/>
    <s v="20"/>
    <s v="Oil and gas extraction"/>
    <n v="15055"/>
    <s v="Industry Use"/>
    <n v="8.5944799999999996E-4"/>
    <x v="4"/>
    <x v="4"/>
    <x v="2"/>
    <x v="2"/>
  </r>
  <r>
    <s v="14"/>
    <s v="Animal production, except cattle and poultry and eggs"/>
    <s v="28"/>
    <s v="Stone mining and quarrying"/>
    <n v="15055"/>
    <s v="Industry Use"/>
    <n v="1.2686319E-2"/>
    <x v="4"/>
    <x v="4"/>
    <x v="2"/>
    <x v="2"/>
  </r>
  <r>
    <s v="14"/>
    <s v="Animal production, except cattle and poultry and eggs"/>
    <s v="35"/>
    <s v="Drilling oil and gas wells"/>
    <n v="15055"/>
    <s v="Industry Use"/>
    <n v="9.8199999999999992E-10"/>
    <x v="4"/>
    <x v="4"/>
    <x v="2"/>
    <x v="2"/>
  </r>
  <r>
    <s v="14"/>
    <s v="Animal production, except cattle and poultry and eggs"/>
    <s v="36"/>
    <s v="Support activities for oil and gas operations"/>
    <n v="15055"/>
    <s v="Industry Use"/>
    <n v="2.1999999999999998E-8"/>
    <x v="4"/>
    <x v="4"/>
    <x v="2"/>
    <x v="2"/>
  </r>
  <r>
    <s v="14"/>
    <s v="Animal production, except cattle and poultry and eggs"/>
    <s v="37"/>
    <s v="Metal mining services"/>
    <n v="15055"/>
    <s v="Industry Use"/>
    <n v="2.9400000000000001E-7"/>
    <x v="4"/>
    <x v="4"/>
    <x v="2"/>
    <x v="2"/>
  </r>
  <r>
    <s v="14"/>
    <s v="Animal production, except cattle and poultry and eggs"/>
    <s v="38"/>
    <s v="Other nonmetallic minerals services"/>
    <n v="15055"/>
    <s v="Industry Use"/>
    <n v="1.5800000000000001E-5"/>
    <x v="4"/>
    <x v="4"/>
    <x v="2"/>
    <x v="2"/>
  </r>
  <r>
    <s v="14"/>
    <s v="Animal production, except cattle and poultry and eggs"/>
    <s v="47"/>
    <s v="Electric power transmission and distribution"/>
    <n v="15055"/>
    <s v="Industry Use"/>
    <n v="0.132532126"/>
    <x v="5"/>
    <x v="5"/>
    <x v="2"/>
    <x v="2"/>
  </r>
  <r>
    <s v="14"/>
    <s v="Animal production, except cattle and poultry and eggs"/>
    <s v="48"/>
    <s v="Natural gas distribution"/>
    <n v="15055"/>
    <s v="Industry Use"/>
    <n v="2.3711363999999999E-2"/>
    <x v="5"/>
    <x v="5"/>
    <x v="2"/>
    <x v="2"/>
  </r>
  <r>
    <s v="14"/>
    <s v="Animal production, except cattle and poultry and eggs"/>
    <s v="49"/>
    <s v="Water, sewage and other systems"/>
    <n v="15055"/>
    <s v="Industry Use"/>
    <n v="1.196761E-3"/>
    <x v="5"/>
    <x v="5"/>
    <x v="2"/>
    <x v="2"/>
  </r>
  <r>
    <s v="14"/>
    <s v="Animal production, except cattle and poultry and eggs"/>
    <s v="60"/>
    <s v="Maintenance and repair construction of nonresidential structures"/>
    <n v="15055"/>
    <s v="Industry Use"/>
    <n v="0.27108613300000001"/>
    <x v="6"/>
    <x v="6"/>
    <x v="2"/>
    <x v="2"/>
  </r>
  <r>
    <s v="14"/>
    <s v="Animal production, except cattle and poultry and eggs"/>
    <s v="64"/>
    <s v="Other animal food manufacturing"/>
    <n v="15055"/>
    <s v="Industry Use"/>
    <n v="1.4923065200000001"/>
    <x v="7"/>
    <x v="7"/>
    <x v="2"/>
    <x v="2"/>
  </r>
  <r>
    <s v="14"/>
    <s v="Animal production, except cattle and poultry and eggs"/>
    <s v="65"/>
    <s v="Flour milling"/>
    <n v="15055"/>
    <s v="Industry Use"/>
    <n v="5.0065987999999999E-2"/>
    <x v="7"/>
    <x v="7"/>
    <x v="2"/>
    <x v="2"/>
  </r>
  <r>
    <s v="14"/>
    <s v="Animal production, except cattle and poultry and eggs"/>
    <s v="84"/>
    <s v="Fluid milk manufacturing"/>
    <n v="15055"/>
    <s v="Industry Use"/>
    <n v="6.19E-5"/>
    <x v="7"/>
    <x v="7"/>
    <x v="2"/>
    <x v="2"/>
  </r>
  <r>
    <s v="14"/>
    <s v="Animal production, except cattle and poultry and eggs"/>
    <s v="87"/>
    <s v="Frozen cakes and other pastries manufacturing"/>
    <n v="15055"/>
    <s v="Industry Use"/>
    <n v="8.6599999999999995E-8"/>
    <x v="7"/>
    <x v="7"/>
    <x v="2"/>
    <x v="2"/>
  </r>
  <r>
    <s v="14"/>
    <s v="Animal production, except cattle and poultry and eggs"/>
    <s v="89"/>
    <s v="Animal, except poultry, slaughtering"/>
    <n v="15055"/>
    <s v="Industry Use"/>
    <n v="2.9300000000000001E-5"/>
    <x v="7"/>
    <x v="7"/>
    <x v="2"/>
    <x v="2"/>
  </r>
  <r>
    <s v="14"/>
    <s v="Animal production, except cattle and poultry and eggs"/>
    <s v="90"/>
    <s v="Meat processed from carcasses"/>
    <n v="15055"/>
    <s v="Industry Use"/>
    <n v="2.8399999999999999E-6"/>
    <x v="7"/>
    <x v="7"/>
    <x v="2"/>
    <x v="2"/>
  </r>
  <r>
    <s v="14"/>
    <s v="Animal production, except cattle and poultry and eggs"/>
    <s v="91"/>
    <s v="Rendering and meat byproduct processing"/>
    <n v="15055"/>
    <s v="Industry Use"/>
    <n v="7.5100000000000001E-6"/>
    <x v="7"/>
    <x v="7"/>
    <x v="2"/>
    <x v="2"/>
  </r>
  <r>
    <s v="14"/>
    <s v="Animal production, except cattle and poultry and eggs"/>
    <s v="93"/>
    <s v="Bread and bakery product, except frozen, manufacturing"/>
    <n v="15055"/>
    <s v="Industry Use"/>
    <n v="5.1200000000000003E-7"/>
    <x v="7"/>
    <x v="7"/>
    <x v="2"/>
    <x v="2"/>
  </r>
  <r>
    <s v="14"/>
    <s v="Animal production, except cattle and poultry and eggs"/>
    <s v="97"/>
    <s v="Roasted nuts and peanut butter manufacturing"/>
    <n v="15055"/>
    <s v="Industry Use"/>
    <n v="3.1199999999999999E-7"/>
    <x v="7"/>
    <x v="7"/>
    <x v="2"/>
    <x v="2"/>
  </r>
  <r>
    <s v="14"/>
    <s v="Animal production, except cattle and poultry and eggs"/>
    <s v="98"/>
    <s v="Other snack food manufacturing"/>
    <n v="15055"/>
    <s v="Industry Use"/>
    <n v="3.96E-7"/>
    <x v="7"/>
    <x v="7"/>
    <x v="2"/>
    <x v="2"/>
  </r>
  <r>
    <s v="14"/>
    <s v="Animal production, except cattle and poultry and eggs"/>
    <s v="99"/>
    <s v="Coffee and tea manufacturing"/>
    <n v="15055"/>
    <s v="Industry Use"/>
    <n v="2.0599999999999999E-7"/>
    <x v="7"/>
    <x v="7"/>
    <x v="2"/>
    <x v="2"/>
  </r>
  <r>
    <s v="14"/>
    <s v="Animal production, except cattle and poultry and eggs"/>
    <s v="103"/>
    <s v="All other food manufacturing"/>
    <n v="15055"/>
    <s v="Industry Use"/>
    <n v="1.13E-5"/>
    <x v="7"/>
    <x v="7"/>
    <x v="2"/>
    <x v="2"/>
  </r>
  <r>
    <s v="14"/>
    <s v="Animal production, except cattle and poultry and eggs"/>
    <s v="107"/>
    <s v="Wineries"/>
    <n v="15055"/>
    <s v="Industry Use"/>
    <n v="4.4800000000000003E-6"/>
    <x v="7"/>
    <x v="7"/>
    <x v="2"/>
    <x v="2"/>
  </r>
  <r>
    <s v="14"/>
    <s v="Animal production, except cattle and poultry and eggs"/>
    <s v="108"/>
    <s v="Distilleries"/>
    <n v="15055"/>
    <s v="Industry Use"/>
    <n v="2.83E-5"/>
    <x v="7"/>
    <x v="7"/>
    <x v="2"/>
    <x v="2"/>
  </r>
  <r>
    <s v="14"/>
    <s v="Animal production, except cattle and poultry and eggs"/>
    <s v="119"/>
    <s v="Textile bag and canvas mills"/>
    <n v="15055"/>
    <s v="Industry Use"/>
    <n v="1.9799999999999999E-8"/>
    <x v="8"/>
    <x v="8"/>
    <x v="2"/>
    <x v="2"/>
  </r>
  <r>
    <s v="14"/>
    <s v="Animal production, except cattle and poultry and eggs"/>
    <s v="121"/>
    <s v="Other textile product mills"/>
    <n v="15055"/>
    <s v="Industry Use"/>
    <n v="2.34E-7"/>
    <x v="8"/>
    <x v="8"/>
    <x v="2"/>
    <x v="2"/>
  </r>
  <r>
    <s v="14"/>
    <s v="Animal production, except cattle and poultry and eggs"/>
    <s v="122"/>
    <s v="Hosiery and sock mills"/>
    <n v="15055"/>
    <s v="Industry Use"/>
    <n v="1.54E-11"/>
    <x v="8"/>
    <x v="8"/>
    <x v="2"/>
    <x v="2"/>
  </r>
  <r>
    <s v="14"/>
    <s v="Animal production, except cattle and poultry and eggs"/>
    <s v="128"/>
    <s v="Apparel accessories and other apparel manufacturing"/>
    <n v="15055"/>
    <s v="Industry Use"/>
    <n v="5.4700000000000002E-11"/>
    <x v="8"/>
    <x v="8"/>
    <x v="2"/>
    <x v="2"/>
  </r>
  <r>
    <s v="14"/>
    <s v="Animal production, except cattle and poultry and eggs"/>
    <s v="131"/>
    <s v="Other leather and allied product manufacturing"/>
    <n v="15055"/>
    <s v="Industry Use"/>
    <n v="6.5000000000000002E-7"/>
    <x v="8"/>
    <x v="8"/>
    <x v="2"/>
    <x v="2"/>
  </r>
  <r>
    <s v="14"/>
    <s v="Animal production, except cattle and poultry and eggs"/>
    <s v="132"/>
    <s v="Sawmills"/>
    <n v="15055"/>
    <s v="Industry Use"/>
    <n v="3.1825199999999999E-4"/>
    <x v="8"/>
    <x v="8"/>
    <x v="2"/>
    <x v="2"/>
  </r>
  <r>
    <s v="14"/>
    <s v="Animal production, except cattle and poultry and eggs"/>
    <s v="135"/>
    <s v="Engineered wood member and truss manufacturing"/>
    <n v="15055"/>
    <s v="Industry Use"/>
    <n v="1.1399999999999999E-5"/>
    <x v="8"/>
    <x v="8"/>
    <x v="2"/>
    <x v="2"/>
  </r>
  <r>
    <s v="14"/>
    <s v="Animal production, except cattle and poultry and eggs"/>
    <s v="139"/>
    <s v="Other millwork, including flooring"/>
    <n v="15055"/>
    <s v="Industry Use"/>
    <n v="2.7E-6"/>
    <x v="8"/>
    <x v="8"/>
    <x v="2"/>
    <x v="2"/>
  </r>
  <r>
    <s v="14"/>
    <s v="Animal production, except cattle and poultry and eggs"/>
    <s v="140"/>
    <s v="Wood container and pallet manufacturing"/>
    <n v="15055"/>
    <s v="Industry Use"/>
    <n v="3.8600000000000003E-6"/>
    <x v="8"/>
    <x v="8"/>
    <x v="2"/>
    <x v="2"/>
  </r>
  <r>
    <s v="14"/>
    <s v="Animal production, except cattle and poultry and eggs"/>
    <s v="143"/>
    <s v="All other miscellaneous wood product manufacturing"/>
    <n v="15055"/>
    <s v="Industry Use"/>
    <n v="1.9500000000000001E-7"/>
    <x v="8"/>
    <x v="8"/>
    <x v="2"/>
    <x v="2"/>
  </r>
  <r>
    <s v="14"/>
    <s v="Animal production, except cattle and poultry and eggs"/>
    <s v="152"/>
    <s v="Printing"/>
    <n v="15055"/>
    <s v="Industry Use"/>
    <n v="4.33E-6"/>
    <x v="8"/>
    <x v="8"/>
    <x v="2"/>
    <x v="2"/>
  </r>
  <r>
    <s v="14"/>
    <s v="Animal production, except cattle and poultry and eggs"/>
    <s v="155"/>
    <s v="Asphalt paving mixture and block manufacturing"/>
    <n v="15055"/>
    <s v="Industry Use"/>
    <n v="2.2340319999999999E-3"/>
    <x v="8"/>
    <x v="8"/>
    <x v="2"/>
    <x v="2"/>
  </r>
  <r>
    <s v="14"/>
    <s v="Animal production, except cattle and poultry and eggs"/>
    <s v="163"/>
    <s v="Other basic organic chemical manufacturing"/>
    <n v="15055"/>
    <s v="Industry Use"/>
    <n v="8.7747810000000006E-3"/>
    <x v="8"/>
    <x v="8"/>
    <x v="2"/>
    <x v="2"/>
  </r>
  <r>
    <s v="14"/>
    <s v="Animal production, except cattle and poultry and eggs"/>
    <s v="175"/>
    <s v="Paint and coating manufacturing"/>
    <n v="15055"/>
    <s v="Industry Use"/>
    <n v="2.5499999999999999E-7"/>
    <x v="8"/>
    <x v="8"/>
    <x v="2"/>
    <x v="2"/>
  </r>
  <r>
    <s v="14"/>
    <s v="Animal production, except cattle and poultry and eggs"/>
    <s v="177"/>
    <s v="Soap and other detergent manufacturing"/>
    <n v="15055"/>
    <s v="Industry Use"/>
    <n v="3.7900000000000001E-6"/>
    <x v="8"/>
    <x v="8"/>
    <x v="2"/>
    <x v="2"/>
  </r>
  <r>
    <s v="14"/>
    <s v="Animal production, except cattle and poultry and eggs"/>
    <s v="190"/>
    <s v="Polystyrene foam product manufacturing"/>
    <n v="15055"/>
    <s v="Industry Use"/>
    <n v="2.2900000000000001E-6"/>
    <x v="8"/>
    <x v="8"/>
    <x v="2"/>
    <x v="2"/>
  </r>
  <r>
    <s v="14"/>
    <s v="Animal production, except cattle and poultry and eggs"/>
    <s v="191"/>
    <s v="Urethane and other foam product (except polystyrene) manufacturing"/>
    <n v="15055"/>
    <s v="Industry Use"/>
    <n v="8.4200000000000005E-7"/>
    <x v="8"/>
    <x v="8"/>
    <x v="2"/>
    <x v="2"/>
  </r>
  <r>
    <s v="14"/>
    <s v="Animal production, except cattle and poultry and eggs"/>
    <s v="195"/>
    <s v="Rubber and plastics hoses and belting manufacturing"/>
    <n v="15055"/>
    <s v="Industry Use"/>
    <n v="6.7404499999999996E-4"/>
    <x v="8"/>
    <x v="8"/>
    <x v="2"/>
    <x v="2"/>
  </r>
  <r>
    <s v="14"/>
    <s v="Animal production, except cattle and poultry and eggs"/>
    <s v="197"/>
    <s v="Pottery, ceramics, and plumbing fixture manufacturing"/>
    <n v="15055"/>
    <s v="Industry Use"/>
    <n v="1.81E-9"/>
    <x v="8"/>
    <x v="8"/>
    <x v="2"/>
    <x v="2"/>
  </r>
  <r>
    <s v="14"/>
    <s v="Animal production, except cattle and poultry and eggs"/>
    <s v="204"/>
    <s v="Ready-mix concrete manufacturing"/>
    <n v="15055"/>
    <s v="Industry Use"/>
    <n v="6.7705399999999996E-4"/>
    <x v="8"/>
    <x v="8"/>
    <x v="2"/>
    <x v="2"/>
  </r>
  <r>
    <s v="14"/>
    <s v="Animal production, except cattle and poultry and eggs"/>
    <s v="207"/>
    <s v="Other concrete product manufacturing"/>
    <n v="15055"/>
    <s v="Industry Use"/>
    <n v="1.0994220000000001E-3"/>
    <x v="8"/>
    <x v="8"/>
    <x v="2"/>
    <x v="2"/>
  </r>
  <r>
    <s v="14"/>
    <s v="Animal production, except cattle and poultry and eggs"/>
    <s v="211"/>
    <s v="Cut stone and stone product manufacturing"/>
    <n v="15055"/>
    <s v="Industry Use"/>
    <n v="8.9812599999999996E-4"/>
    <x v="8"/>
    <x v="8"/>
    <x v="2"/>
    <x v="2"/>
  </r>
  <r>
    <s v="14"/>
    <s v="Animal production, except cattle and poultry and eggs"/>
    <s v="215"/>
    <s v="Iron and steel mills and ferroalloy manufacturing"/>
    <n v="15055"/>
    <s v="Industry Use"/>
    <n v="8.8100000000000001E-7"/>
    <x v="8"/>
    <x v="8"/>
    <x v="2"/>
    <x v="2"/>
  </r>
  <r>
    <s v="14"/>
    <s v="Animal production, except cattle and poultry and eggs"/>
    <s v="217"/>
    <s v="Rolled steel shape manufacturing"/>
    <n v="15055"/>
    <s v="Industry Use"/>
    <n v="2.6899999999999999E-7"/>
    <x v="8"/>
    <x v="8"/>
    <x v="2"/>
    <x v="2"/>
  </r>
  <r>
    <s v="14"/>
    <s v="Animal production, except cattle and poultry and eggs"/>
    <s v="227"/>
    <s v="Ferrous metal foundries"/>
    <n v="15055"/>
    <s v="Industry Use"/>
    <n v="1.22E-6"/>
    <x v="8"/>
    <x v="8"/>
    <x v="2"/>
    <x v="2"/>
  </r>
  <r>
    <s v="14"/>
    <s v="Animal production, except cattle and poultry and eggs"/>
    <s v="228"/>
    <s v="Nonferrous metal foundries"/>
    <n v="15055"/>
    <s v="Industry Use"/>
    <n v="6.2200000000000004E-7"/>
    <x v="8"/>
    <x v="8"/>
    <x v="2"/>
    <x v="2"/>
  </r>
  <r>
    <s v="14"/>
    <s v="Animal production, except cattle and poultry and eggs"/>
    <s v="230"/>
    <s v="Crown and closure manufacturing and metal stamping"/>
    <n v="15055"/>
    <s v="Industry Use"/>
    <n v="9.3900000000000003E-7"/>
    <x v="8"/>
    <x v="8"/>
    <x v="2"/>
    <x v="2"/>
  </r>
  <r>
    <s v="14"/>
    <s v="Animal production, except cattle and poultry and eggs"/>
    <s v="234"/>
    <s v="Handtool manufacturing"/>
    <n v="15055"/>
    <s v="Industry Use"/>
    <n v="4.3100000000000002E-6"/>
    <x v="8"/>
    <x v="8"/>
    <x v="2"/>
    <x v="2"/>
  </r>
  <r>
    <s v="14"/>
    <s v="Animal production, except cattle and poultry and eggs"/>
    <s v="236"/>
    <s v="Fabricated structural metal manufacturing"/>
    <n v="15055"/>
    <s v="Industry Use"/>
    <n v="2.3099999999999999E-5"/>
    <x v="8"/>
    <x v="8"/>
    <x v="2"/>
    <x v="2"/>
  </r>
  <r>
    <s v="14"/>
    <s v="Animal production, except cattle and poultry and eggs"/>
    <s v="238"/>
    <s v="Metal window and door manufacturing"/>
    <n v="15055"/>
    <s v="Industry Use"/>
    <n v="1.3599999999999999E-6"/>
    <x v="8"/>
    <x v="8"/>
    <x v="2"/>
    <x v="2"/>
  </r>
  <r>
    <s v="14"/>
    <s v="Animal production, except cattle and poultry and eggs"/>
    <s v="239"/>
    <s v="Sheet metal work manufacturing"/>
    <n v="15055"/>
    <s v="Industry Use"/>
    <n v="2.21E-6"/>
    <x v="8"/>
    <x v="8"/>
    <x v="2"/>
    <x v="2"/>
  </r>
  <r>
    <s v="14"/>
    <s v="Animal production, except cattle and poultry and eggs"/>
    <s v="240"/>
    <s v="Ornamental and architectural metal work manufacturing"/>
    <n v="15055"/>
    <s v="Industry Use"/>
    <n v="5.6400000000000002E-5"/>
    <x v="8"/>
    <x v="8"/>
    <x v="2"/>
    <x v="2"/>
  </r>
  <r>
    <s v="14"/>
    <s v="Animal production, except cattle and poultry and eggs"/>
    <s v="242"/>
    <s v="Metal tank (heavy gauge) manufacturing"/>
    <n v="15055"/>
    <s v="Industry Use"/>
    <n v="2.2400000000000002E-6"/>
    <x v="8"/>
    <x v="8"/>
    <x v="2"/>
    <x v="2"/>
  </r>
  <r>
    <s v="14"/>
    <s v="Animal production, except cattle and poultry and eggs"/>
    <s v="244"/>
    <s v="Metal barrels, drums and pails manufacturing"/>
    <n v="15055"/>
    <s v="Industry Use"/>
    <n v="2.47583E-4"/>
    <x v="8"/>
    <x v="8"/>
    <x v="2"/>
    <x v="2"/>
  </r>
  <r>
    <s v="14"/>
    <s v="Animal production, except cattle and poultry and eggs"/>
    <s v="247"/>
    <s v="Machine shops"/>
    <n v="15055"/>
    <s v="Industry Use"/>
    <n v="1.02946E-4"/>
    <x v="8"/>
    <x v="8"/>
    <x v="2"/>
    <x v="2"/>
  </r>
  <r>
    <s v="14"/>
    <s v="Animal production, except cattle and poultry and eggs"/>
    <s v="248"/>
    <s v="Turned product and screw, nut, and bolt manufacturing"/>
    <n v="15055"/>
    <s v="Industry Use"/>
    <n v="1.64E-6"/>
    <x v="8"/>
    <x v="8"/>
    <x v="2"/>
    <x v="2"/>
  </r>
  <r>
    <s v="14"/>
    <s v="Animal production, except cattle and poultry and eggs"/>
    <s v="251"/>
    <s v="Electroplating, anodizing, and coloring metal"/>
    <n v="15055"/>
    <s v="Industry Use"/>
    <n v="4.8900000000000001E-8"/>
    <x v="8"/>
    <x v="8"/>
    <x v="2"/>
    <x v="2"/>
  </r>
  <r>
    <s v="14"/>
    <s v="Animal production, except cattle and poultry and eggs"/>
    <s v="252"/>
    <s v="Valve and fittings, other than plumbing, manufacturing"/>
    <n v="15055"/>
    <s v="Industry Use"/>
    <n v="1.1000000000000001E-6"/>
    <x v="8"/>
    <x v="8"/>
    <x v="2"/>
    <x v="2"/>
  </r>
  <r>
    <s v="14"/>
    <s v="Animal production, except cattle and poultry and eggs"/>
    <s v="259"/>
    <s v="Other fabricated metal manufacturing"/>
    <n v="15055"/>
    <s v="Industry Use"/>
    <n v="1.22E-5"/>
    <x v="8"/>
    <x v="8"/>
    <x v="2"/>
    <x v="2"/>
  </r>
  <r>
    <s v="14"/>
    <s v="Animal production, except cattle and poultry and eggs"/>
    <s v="261"/>
    <s v="Lawn and garden equipment manufacturing"/>
    <n v="15055"/>
    <s v="Industry Use"/>
    <n v="2.4000760000000001E-3"/>
    <x v="8"/>
    <x v="8"/>
    <x v="2"/>
    <x v="2"/>
  </r>
  <r>
    <s v="14"/>
    <s v="Animal production, except cattle and poultry and eggs"/>
    <s v="262"/>
    <s v="Construction machinery manufacturing"/>
    <n v="15055"/>
    <s v="Industry Use"/>
    <n v="5.2831379999999997E-3"/>
    <x v="8"/>
    <x v="8"/>
    <x v="2"/>
    <x v="2"/>
  </r>
  <r>
    <s v="14"/>
    <s v="Animal production, except cattle and poultry and eggs"/>
    <s v="269"/>
    <s v="All other industrial machinery manufacturing"/>
    <n v="15055"/>
    <s v="Industry Use"/>
    <n v="8.1499999999999999E-6"/>
    <x v="8"/>
    <x v="8"/>
    <x v="2"/>
    <x v="2"/>
  </r>
  <r>
    <s v="14"/>
    <s v="Animal production, except cattle and poultry and eggs"/>
    <s v="275"/>
    <s v="Air conditioning, refrigeration, and warm air heating equipment manufacturing"/>
    <n v="15055"/>
    <s v="Industry Use"/>
    <n v="8.5199999999999995E-7"/>
    <x v="8"/>
    <x v="8"/>
    <x v="2"/>
    <x v="2"/>
  </r>
  <r>
    <s v="14"/>
    <s v="Animal production, except cattle and poultry and eggs"/>
    <s v="276"/>
    <s v="Industrial mold manufacturing"/>
    <n v="15055"/>
    <s v="Industry Use"/>
    <n v="1.4700000000000001E-7"/>
    <x v="8"/>
    <x v="8"/>
    <x v="2"/>
    <x v="2"/>
  </r>
  <r>
    <s v="14"/>
    <s v="Animal production, except cattle and poultry and eggs"/>
    <s v="277"/>
    <s v="Special tool, die, jig, and fixture manufacturing"/>
    <n v="15055"/>
    <s v="Industry Use"/>
    <n v="6.8500000000000001E-7"/>
    <x v="8"/>
    <x v="8"/>
    <x v="2"/>
    <x v="2"/>
  </r>
  <r>
    <s v="14"/>
    <s v="Animal production, except cattle and poultry and eggs"/>
    <s v="282"/>
    <s v="Speed changer, industrial high-speed drive, and gear manufacturing"/>
    <n v="15055"/>
    <s v="Industry Use"/>
    <n v="7.1000000000000003E-10"/>
    <x v="8"/>
    <x v="8"/>
    <x v="2"/>
    <x v="2"/>
  </r>
  <r>
    <s v="14"/>
    <s v="Animal production, except cattle and poultry and eggs"/>
    <s v="294"/>
    <s v="Industrial process furnace and oven manufacturing"/>
    <n v="15055"/>
    <s v="Industry Use"/>
    <n v="3.3799999999999999E-9"/>
    <x v="8"/>
    <x v="8"/>
    <x v="2"/>
    <x v="2"/>
  </r>
  <r>
    <s v="14"/>
    <s v="Animal production, except cattle and poultry and eggs"/>
    <s v="297"/>
    <s v="Scales, balances, and miscellaneous general purpose machinery manufacturing"/>
    <n v="15055"/>
    <s v="Industry Use"/>
    <n v="2.5299999999999998E-5"/>
    <x v="8"/>
    <x v="8"/>
    <x v="2"/>
    <x v="2"/>
  </r>
  <r>
    <s v="14"/>
    <s v="Animal production, except cattle and poultry and eggs"/>
    <s v="307"/>
    <s v="Semiconductor and related device manufacturing"/>
    <n v="15055"/>
    <s v="Industry Use"/>
    <n v="2.4300000000000001E-9"/>
    <x v="8"/>
    <x v="8"/>
    <x v="2"/>
    <x v="2"/>
  </r>
  <r>
    <s v="14"/>
    <s v="Animal production, except cattle and poultry and eggs"/>
    <s v="317"/>
    <s v="Analytical laboratory instrument manufacturing"/>
    <n v="15055"/>
    <s v="Industry Use"/>
    <n v="1.88E-6"/>
    <x v="8"/>
    <x v="8"/>
    <x v="2"/>
    <x v="2"/>
  </r>
  <r>
    <s v="14"/>
    <s v="Animal production, except cattle and poultry and eggs"/>
    <s v="323"/>
    <s v="Lighting fixture manufacturing"/>
    <n v="15055"/>
    <s v="Industry Use"/>
    <n v="3.5100000000000003E-8"/>
    <x v="8"/>
    <x v="8"/>
    <x v="2"/>
    <x v="2"/>
  </r>
  <r>
    <s v="14"/>
    <s v="Animal production, except cattle and poultry and eggs"/>
    <s v="330"/>
    <s v="Motor and generator manufacturing"/>
    <n v="15055"/>
    <s v="Industry Use"/>
    <n v="6.3400000000000003E-6"/>
    <x v="8"/>
    <x v="8"/>
    <x v="2"/>
    <x v="2"/>
  </r>
  <r>
    <s v="14"/>
    <s v="Animal production, except cattle and poultry and eggs"/>
    <s v="341"/>
    <s v="Light truck and utility vehicle manufacturing"/>
    <n v="15055"/>
    <s v="Industry Use"/>
    <n v="1.4100000000000001E-6"/>
    <x v="8"/>
    <x v="8"/>
    <x v="2"/>
    <x v="2"/>
  </r>
  <r>
    <s v="14"/>
    <s v="Animal production, except cattle and poultry and eggs"/>
    <s v="343"/>
    <s v="Motor vehicle body manufacturing"/>
    <n v="15055"/>
    <s v="Industry Use"/>
    <n v="1.3899999999999999E-7"/>
    <x v="8"/>
    <x v="8"/>
    <x v="2"/>
    <x v="2"/>
  </r>
  <r>
    <s v="14"/>
    <s v="Animal production, except cattle and poultry and eggs"/>
    <s v="346"/>
    <s v="Travel trailer and camper manufacturing"/>
    <n v="15055"/>
    <s v="Industry Use"/>
    <n v="7.4499999999999996E-7"/>
    <x v="8"/>
    <x v="8"/>
    <x v="2"/>
    <x v="2"/>
  </r>
  <r>
    <s v="14"/>
    <s v="Animal production, except cattle and poultry and eggs"/>
    <s v="348"/>
    <s v="Motor vehicle electrical and electronic equipment manufacturing"/>
    <n v="15055"/>
    <s v="Industry Use"/>
    <n v="6.0210469999999999E-3"/>
    <x v="8"/>
    <x v="8"/>
    <x v="2"/>
    <x v="2"/>
  </r>
  <r>
    <s v="14"/>
    <s v="Animal production, except cattle and poultry and eggs"/>
    <s v="364"/>
    <s v="All other transportation equipment manufacturing"/>
    <n v="15055"/>
    <s v="Industry Use"/>
    <n v="2.73E-5"/>
    <x v="8"/>
    <x v="8"/>
    <x v="2"/>
    <x v="2"/>
  </r>
  <r>
    <s v="14"/>
    <s v="Animal production, except cattle and poultry and eggs"/>
    <s v="366"/>
    <s v="Upholstered household furniture manufacturing"/>
    <n v="15055"/>
    <s v="Industry Use"/>
    <n v="9.3399999999999996E-9"/>
    <x v="8"/>
    <x v="8"/>
    <x v="2"/>
    <x v="2"/>
  </r>
  <r>
    <s v="14"/>
    <s v="Animal production, except cattle and poultry and eggs"/>
    <s v="371"/>
    <s v="Custom architectural woodwork and millwork"/>
    <n v="15055"/>
    <s v="Industry Use"/>
    <n v="5.02E-8"/>
    <x v="8"/>
    <x v="8"/>
    <x v="2"/>
    <x v="2"/>
  </r>
  <r>
    <s v="14"/>
    <s v="Animal production, except cattle and poultry and eggs"/>
    <s v="376"/>
    <s v="Surgical and medical instrument manufacturing"/>
    <n v="15055"/>
    <s v="Industry Use"/>
    <n v="4.5699999999999999E-8"/>
    <x v="8"/>
    <x v="8"/>
    <x v="2"/>
    <x v="2"/>
  </r>
  <r>
    <s v="14"/>
    <s v="Animal production, except cattle and poultry and eggs"/>
    <s v="381"/>
    <s v="Jewelry and silverware manufacturing"/>
    <n v="15055"/>
    <s v="Industry Use"/>
    <n v="4.6700000000000001E-8"/>
    <x v="8"/>
    <x v="8"/>
    <x v="2"/>
    <x v="2"/>
  </r>
  <r>
    <s v="14"/>
    <s v="Animal production, except cattle and poultry and eggs"/>
    <s v="385"/>
    <s v="Sign manufacturing"/>
    <n v="15055"/>
    <s v="Industry Use"/>
    <n v="4.08E-9"/>
    <x v="8"/>
    <x v="8"/>
    <x v="2"/>
    <x v="2"/>
  </r>
  <r>
    <s v="14"/>
    <s v="Animal production, except cattle and poultry and eggs"/>
    <s v="392"/>
    <s v="Wholesale - Motor vehicle and motor vehicle parts and supplies"/>
    <n v="15055"/>
    <s v="Industry Use"/>
    <n v="4.5824783000000001E-2"/>
    <x v="9"/>
    <x v="9"/>
    <x v="2"/>
    <x v="2"/>
  </r>
  <r>
    <s v="14"/>
    <s v="Animal production, except cattle and poultry and eggs"/>
    <s v="393"/>
    <s v="Wholesale - Professional and commercial equipment and supplies"/>
    <n v="15055"/>
    <s v="Industry Use"/>
    <n v="1.255533E-2"/>
    <x v="9"/>
    <x v="9"/>
    <x v="2"/>
    <x v="2"/>
  </r>
  <r>
    <s v="14"/>
    <s v="Animal production, except cattle and poultry and eggs"/>
    <s v="394"/>
    <s v="Wholesale - Household appliances and electrical and electronic goods"/>
    <n v="15055"/>
    <s v="Industry Use"/>
    <n v="3.8388960999999999E-2"/>
    <x v="9"/>
    <x v="9"/>
    <x v="2"/>
    <x v="2"/>
  </r>
  <r>
    <s v="14"/>
    <s v="Animal production, except cattle and poultry and eggs"/>
    <s v="395"/>
    <s v="Wholesale - Machinery, equipment, and supplies"/>
    <n v="15055"/>
    <s v="Industry Use"/>
    <n v="0.26243766699999999"/>
    <x v="9"/>
    <x v="9"/>
    <x v="2"/>
    <x v="2"/>
  </r>
  <r>
    <s v="14"/>
    <s v="Animal production, except cattle and poultry and eggs"/>
    <s v="396"/>
    <s v="Wholesale - Other durable goods merchant wholesalers"/>
    <n v="15055"/>
    <s v="Industry Use"/>
    <n v="5.3914234999999998E-2"/>
    <x v="9"/>
    <x v="9"/>
    <x v="2"/>
    <x v="2"/>
  </r>
  <r>
    <s v="14"/>
    <s v="Animal production, except cattle and poultry and eggs"/>
    <s v="397"/>
    <s v="Wholesale - Drugs and druggistsâ€™ sundries"/>
    <n v="15055"/>
    <s v="Industry Use"/>
    <n v="8.5318600000000005E-3"/>
    <x v="9"/>
    <x v="9"/>
    <x v="2"/>
    <x v="2"/>
  </r>
  <r>
    <s v="14"/>
    <s v="Animal production, except cattle and poultry and eggs"/>
    <s v="398"/>
    <s v="Wholesale - Grocery and related product wholesalers"/>
    <n v="15055"/>
    <s v="Industry Use"/>
    <n v="4.4582355999999997E-2"/>
    <x v="9"/>
    <x v="9"/>
    <x v="2"/>
    <x v="2"/>
  </r>
  <r>
    <s v="14"/>
    <s v="Animal production, except cattle and poultry and eggs"/>
    <s v="399"/>
    <s v="Wholesale - Petroleum and petroleum products"/>
    <n v="15055"/>
    <s v="Industry Use"/>
    <n v="0.17448314400000001"/>
    <x v="9"/>
    <x v="9"/>
    <x v="2"/>
    <x v="2"/>
  </r>
  <r>
    <s v="14"/>
    <s v="Animal production, except cattle and poultry and eggs"/>
    <s v="400"/>
    <s v="Wholesale - Other nondurable goods merchant wholesalers"/>
    <n v="15055"/>
    <s v="Industry Use"/>
    <n v="4.2296556670000003"/>
    <x v="9"/>
    <x v="9"/>
    <x v="2"/>
    <x v="2"/>
  </r>
  <r>
    <s v="14"/>
    <s v="Animal production, except cattle and poultry and eggs"/>
    <s v="401"/>
    <s v="Wholesale - Wholesale electronic markets and agents and brokers"/>
    <n v="15055"/>
    <s v="Industry Use"/>
    <n v="5.7594805999999998E-2"/>
    <x v="9"/>
    <x v="9"/>
    <x v="2"/>
    <x v="2"/>
  </r>
  <r>
    <s v="14"/>
    <s v="Animal production, except cattle and poultry and eggs"/>
    <s v="405"/>
    <s v="Retail - Building material and garden equipment and supplies stores"/>
    <n v="15055"/>
    <s v="Industry Use"/>
    <n v="5.8199239999999998E-3"/>
    <x v="10"/>
    <x v="10"/>
    <x v="2"/>
    <x v="2"/>
  </r>
  <r>
    <s v="14"/>
    <s v="Animal production, except cattle and poultry and eggs"/>
    <s v="406"/>
    <s v="Retail - Food and beverage stores"/>
    <n v="15055"/>
    <s v="Industry Use"/>
    <n v="5.7314360000000003E-3"/>
    <x v="10"/>
    <x v="10"/>
    <x v="2"/>
    <x v="2"/>
  </r>
  <r>
    <s v="14"/>
    <s v="Animal production, except cattle and poultry and eggs"/>
    <s v="408"/>
    <s v="Retail - Gasoline stores"/>
    <n v="15055"/>
    <s v="Industry Use"/>
    <n v="0.120229586"/>
    <x v="10"/>
    <x v="10"/>
    <x v="2"/>
    <x v="2"/>
  </r>
  <r>
    <s v="14"/>
    <s v="Animal production, except cattle and poultry and eggs"/>
    <s v="411"/>
    <s v="Retail - General merchandise stores"/>
    <n v="15055"/>
    <s v="Industry Use"/>
    <n v="1.0893885000000001E-2"/>
    <x v="10"/>
    <x v="10"/>
    <x v="2"/>
    <x v="2"/>
  </r>
  <r>
    <s v="14"/>
    <s v="Animal production, except cattle and poultry and eggs"/>
    <s v="413"/>
    <s v="Retail - Nonstore retailers"/>
    <n v="15055"/>
    <s v="Industry Use"/>
    <n v="2.9188959999999998E-3"/>
    <x v="10"/>
    <x v="10"/>
    <x v="2"/>
    <x v="2"/>
  </r>
  <r>
    <s v="14"/>
    <s v="Animal production, except cattle and poultry and eggs"/>
    <s v="414"/>
    <s v="Air transportation"/>
    <n v="15055"/>
    <s v="Industry Use"/>
    <n v="1.6344560000000001E-3"/>
    <x v="11"/>
    <x v="11"/>
    <x v="2"/>
    <x v="2"/>
  </r>
  <r>
    <s v="14"/>
    <s v="Animal production, except cattle and poultry and eggs"/>
    <s v="415"/>
    <s v="Rail transportation"/>
    <n v="15055"/>
    <s v="Industry Use"/>
    <n v="3.9417645000000001E-2"/>
    <x v="11"/>
    <x v="11"/>
    <x v="2"/>
    <x v="2"/>
  </r>
  <r>
    <s v="14"/>
    <s v="Animal production, except cattle and poultry and eggs"/>
    <s v="416"/>
    <s v="Water transportation"/>
    <n v="15055"/>
    <s v="Industry Use"/>
    <n v="1.5474E-4"/>
    <x v="11"/>
    <x v="11"/>
    <x v="2"/>
    <x v="2"/>
  </r>
  <r>
    <s v="14"/>
    <s v="Animal production, except cattle and poultry and eggs"/>
    <s v="417"/>
    <s v="Truck transportation"/>
    <n v="15055"/>
    <s v="Industry Use"/>
    <n v="1.5534689070000001"/>
    <x v="11"/>
    <x v="11"/>
    <x v="2"/>
    <x v="2"/>
  </r>
  <r>
    <s v="14"/>
    <s v="Animal production, except cattle and poultry and eggs"/>
    <s v="419"/>
    <s v="Pipeline transportation"/>
    <n v="15055"/>
    <s v="Industry Use"/>
    <n v="1.581807E-3"/>
    <x v="11"/>
    <x v="11"/>
    <x v="2"/>
    <x v="2"/>
  </r>
  <r>
    <s v="14"/>
    <s v="Animal production, except cattle and poultry and eggs"/>
    <s v="420"/>
    <s v="Scenic and sightseeing transportation and support activities for transportation"/>
    <n v="15055"/>
    <s v="Industry Use"/>
    <n v="5.1435980000000001E-3"/>
    <x v="11"/>
    <x v="11"/>
    <x v="2"/>
    <x v="2"/>
  </r>
  <r>
    <s v="14"/>
    <s v="Animal production, except cattle and poultry and eggs"/>
    <s v="421"/>
    <s v="Couriers and messengers"/>
    <n v="15055"/>
    <s v="Industry Use"/>
    <n v="6.6749500000000005E-4"/>
    <x v="11"/>
    <x v="11"/>
    <x v="2"/>
    <x v="2"/>
  </r>
  <r>
    <s v="14"/>
    <s v="Animal production, except cattle and poultry and eggs"/>
    <s v="422"/>
    <s v="Warehousing and storage"/>
    <n v="15055"/>
    <s v="Industry Use"/>
    <n v="7.1001997999999997E-2"/>
    <x v="11"/>
    <x v="11"/>
    <x v="2"/>
    <x v="2"/>
  </r>
  <r>
    <s v="14"/>
    <s v="Animal production, except cattle and poultry and eggs"/>
    <s v="428"/>
    <s v="Software publishers"/>
    <n v="15055"/>
    <s v="Industry Use"/>
    <n v="5.7094279999999999E-3"/>
    <x v="12"/>
    <x v="12"/>
    <x v="2"/>
    <x v="2"/>
  </r>
  <r>
    <s v="14"/>
    <s v="Animal production, except cattle and poultry and eggs"/>
    <s v="431"/>
    <s v="Radio and television broadcasting"/>
    <n v="15055"/>
    <s v="Industry Use"/>
    <n v="7.1399999999999996E-7"/>
    <x v="12"/>
    <x v="12"/>
    <x v="2"/>
    <x v="2"/>
  </r>
  <r>
    <s v="14"/>
    <s v="Animal production, except cattle and poultry and eggs"/>
    <s v="433"/>
    <s v="Wired telecommunications carriers"/>
    <n v="15055"/>
    <s v="Industry Use"/>
    <n v="2.6230514999999999E-2"/>
    <x v="12"/>
    <x v="12"/>
    <x v="2"/>
    <x v="2"/>
  </r>
  <r>
    <s v="14"/>
    <s v="Animal production, except cattle and poultry and eggs"/>
    <s v="436"/>
    <s v="Data processing, hosting, and related services"/>
    <n v="15055"/>
    <s v="Industry Use"/>
    <n v="1.286969E-3"/>
    <x v="12"/>
    <x v="12"/>
    <x v="2"/>
    <x v="2"/>
  </r>
  <r>
    <s v="14"/>
    <s v="Animal production, except cattle and poultry and eggs"/>
    <s v="439"/>
    <s v="Nondepository credit intermediation and related activities"/>
    <n v="15055"/>
    <s v="Industry Use"/>
    <n v="4.2221003999999999E-2"/>
    <x v="13"/>
    <x v="13"/>
    <x v="2"/>
    <x v="2"/>
  </r>
  <r>
    <s v="14"/>
    <s v="Animal production, except cattle and poultry and eggs"/>
    <s v="440"/>
    <s v="Securities and commodity contracts intermediation and brokerage"/>
    <n v="15055"/>
    <s v="Industry Use"/>
    <n v="2.1747670000000002E-3"/>
    <x v="13"/>
    <x v="13"/>
    <x v="2"/>
    <x v="2"/>
  </r>
  <r>
    <s v="14"/>
    <s v="Animal production, except cattle and poultry and eggs"/>
    <s v="441"/>
    <s v="Monetary authorities and depository credit intermediation"/>
    <n v="15055"/>
    <s v="Industry Use"/>
    <n v="0.18780861700000001"/>
    <x v="13"/>
    <x v="13"/>
    <x v="2"/>
    <x v="2"/>
  </r>
  <r>
    <s v="14"/>
    <s v="Animal production, except cattle and poultry and eggs"/>
    <s v="442"/>
    <s v="Other financial investment activities"/>
    <n v="15055"/>
    <s v="Industry Use"/>
    <n v="1.3758967E-2"/>
    <x v="13"/>
    <x v="13"/>
    <x v="2"/>
    <x v="2"/>
  </r>
  <r>
    <s v="14"/>
    <s v="Animal production, except cattle and poultry and eggs"/>
    <s v="443"/>
    <s v="Direct life insurance carriers"/>
    <n v="15055"/>
    <s v="Industry Use"/>
    <n v="1.7835400000000001E-4"/>
    <x v="13"/>
    <x v="13"/>
    <x v="2"/>
    <x v="2"/>
  </r>
  <r>
    <s v="14"/>
    <s v="Animal production, except cattle and poultry and eggs"/>
    <s v="444"/>
    <s v="Insurance carriers, except direct life"/>
    <n v="15055"/>
    <s v="Industry Use"/>
    <n v="2.6280230000000002E-2"/>
    <x v="13"/>
    <x v="13"/>
    <x v="2"/>
    <x v="2"/>
  </r>
  <r>
    <s v="14"/>
    <s v="Animal production, except cattle and poultry and eggs"/>
    <s v="445"/>
    <s v="Insurance agencies, brokerages, and related activities"/>
    <n v="15055"/>
    <s v="Industry Use"/>
    <n v="0.10547279800000001"/>
    <x v="13"/>
    <x v="13"/>
    <x v="2"/>
    <x v="2"/>
  </r>
  <r>
    <s v="14"/>
    <s v="Animal production, except cattle and poultry and eggs"/>
    <s v="447"/>
    <s v="Other real estate"/>
    <n v="15055"/>
    <s v="Industry Use"/>
    <n v="0.94047142299999997"/>
    <x v="14"/>
    <x v="14"/>
    <x v="2"/>
    <x v="2"/>
  </r>
  <r>
    <s v="14"/>
    <s v="Animal production, except cattle and poultry and eggs"/>
    <s v="450"/>
    <s v="Automotive equipment rental and leasing"/>
    <n v="15055"/>
    <s v="Industry Use"/>
    <n v="3.2299624999999998E-2"/>
    <x v="15"/>
    <x v="15"/>
    <x v="2"/>
    <x v="2"/>
  </r>
  <r>
    <s v="14"/>
    <s v="Animal production, except cattle and poultry and eggs"/>
    <s v="451"/>
    <s v="General and consumer goods rental except video tapes and discs"/>
    <n v="15055"/>
    <s v="Industry Use"/>
    <n v="4.5422580000000004E-3"/>
    <x v="15"/>
    <x v="15"/>
    <x v="2"/>
    <x v="2"/>
  </r>
  <r>
    <s v="14"/>
    <s v="Animal production, except cattle and poultry and eggs"/>
    <s v="453"/>
    <s v="Commercial and industrial machinery and equipment rental and leasing"/>
    <n v="15055"/>
    <s v="Industry Use"/>
    <n v="9.0461035999999995E-2"/>
    <x v="15"/>
    <x v="15"/>
    <x v="2"/>
    <x v="2"/>
  </r>
  <r>
    <s v="14"/>
    <s v="Animal production, except cattle and poultry and eggs"/>
    <s v="454"/>
    <s v="Lessors of nonfinancial intangible assets"/>
    <n v="15055"/>
    <s v="Industry Use"/>
    <n v="1.59E-5"/>
    <x v="15"/>
    <x v="15"/>
    <x v="2"/>
    <x v="2"/>
  </r>
  <r>
    <s v="14"/>
    <s v="Animal production, except cattle and poultry and eggs"/>
    <s v="455"/>
    <s v="Legal services"/>
    <n v="15055"/>
    <s v="Industry Use"/>
    <n v="4.2959628E-2"/>
    <x v="16"/>
    <x v="16"/>
    <x v="2"/>
    <x v="2"/>
  </r>
  <r>
    <s v="14"/>
    <s v="Animal production, except cattle and poultry and eggs"/>
    <s v="456"/>
    <s v="Accounting, tax preparation, bookkeeping, and payroll services"/>
    <n v="15055"/>
    <s v="Industry Use"/>
    <n v="0.131051841"/>
    <x v="16"/>
    <x v="16"/>
    <x v="2"/>
    <x v="2"/>
  </r>
  <r>
    <s v="14"/>
    <s v="Animal production, except cattle and poultry and eggs"/>
    <s v="457"/>
    <s v="Architectural, engineering, and related services"/>
    <n v="15055"/>
    <s v="Industry Use"/>
    <n v="1.1349999999999999E-3"/>
    <x v="16"/>
    <x v="16"/>
    <x v="2"/>
    <x v="2"/>
  </r>
  <r>
    <s v="14"/>
    <s v="Animal production, except cattle and poultry and eggs"/>
    <s v="458"/>
    <s v="Specialized design services"/>
    <n v="15055"/>
    <s v="Industry Use"/>
    <n v="3.2100000000000003E-8"/>
    <x v="16"/>
    <x v="16"/>
    <x v="2"/>
    <x v="2"/>
  </r>
  <r>
    <s v="14"/>
    <s v="Animal production, except cattle and poultry and eggs"/>
    <s v="459"/>
    <s v="Custom computer programming services"/>
    <n v="15055"/>
    <s v="Industry Use"/>
    <n v="2.5352679999999998E-3"/>
    <x v="16"/>
    <x v="16"/>
    <x v="2"/>
    <x v="2"/>
  </r>
  <r>
    <s v="14"/>
    <s v="Animal production, except cattle and poultry and eggs"/>
    <s v="460"/>
    <s v="Computer systems design services"/>
    <n v="15055"/>
    <s v="Industry Use"/>
    <n v="1.6431627000000001E-2"/>
    <x v="16"/>
    <x v="16"/>
    <x v="2"/>
    <x v="2"/>
  </r>
  <r>
    <s v="14"/>
    <s v="Animal production, except cattle and poultry and eggs"/>
    <s v="461"/>
    <s v="Other computer related services, including facilities management"/>
    <n v="15055"/>
    <s v="Industry Use"/>
    <n v="7.4930070000000003E-3"/>
    <x v="16"/>
    <x v="16"/>
    <x v="2"/>
    <x v="2"/>
  </r>
  <r>
    <s v="14"/>
    <s v="Animal production, except cattle and poultry and eggs"/>
    <s v="462"/>
    <s v="Management consulting services"/>
    <n v="15055"/>
    <s v="Industry Use"/>
    <n v="3.8556400000000002E-4"/>
    <x v="16"/>
    <x v="16"/>
    <x v="2"/>
    <x v="2"/>
  </r>
  <r>
    <s v="14"/>
    <s v="Animal production, except cattle and poultry and eggs"/>
    <s v="463"/>
    <s v="Environmental and other technical consulting services"/>
    <n v="15055"/>
    <s v="Industry Use"/>
    <n v="6.4499999999999997E-7"/>
    <x v="16"/>
    <x v="16"/>
    <x v="2"/>
    <x v="2"/>
  </r>
  <r>
    <s v="14"/>
    <s v="Animal production, except cattle and poultry and eggs"/>
    <s v="464"/>
    <s v="Scientific research and development services"/>
    <n v="15055"/>
    <s v="Industry Use"/>
    <n v="2.9300000000000001E-5"/>
    <x v="16"/>
    <x v="16"/>
    <x v="2"/>
    <x v="2"/>
  </r>
  <r>
    <s v="14"/>
    <s v="Animal production, except cattle and poultry and eggs"/>
    <s v="467"/>
    <s v="Veterinary services"/>
    <n v="15055"/>
    <s v="Industry Use"/>
    <n v="0.177963292"/>
    <x v="16"/>
    <x v="16"/>
    <x v="2"/>
    <x v="2"/>
  </r>
  <r>
    <s v="14"/>
    <s v="Animal production, except cattle and poultry and eggs"/>
    <s v="470"/>
    <s v="Office administrative services"/>
    <n v="15055"/>
    <s v="Industry Use"/>
    <n v="5.1993299999999998E-4"/>
    <x v="17"/>
    <x v="17"/>
    <x v="2"/>
    <x v="2"/>
  </r>
  <r>
    <s v="14"/>
    <s v="Animal production, except cattle and poultry and eggs"/>
    <s v="471"/>
    <s v="Facilities support services"/>
    <n v="15055"/>
    <s v="Industry Use"/>
    <n v="1.5099999999999999E-5"/>
    <x v="17"/>
    <x v="17"/>
    <x v="2"/>
    <x v="2"/>
  </r>
  <r>
    <s v="14"/>
    <s v="Animal production, except cattle and poultry and eggs"/>
    <s v="472"/>
    <s v="Employment services"/>
    <n v="15055"/>
    <s v="Industry Use"/>
    <n v="1.1052861000000001E-2"/>
    <x v="17"/>
    <x v="17"/>
    <x v="2"/>
    <x v="2"/>
  </r>
  <r>
    <s v="14"/>
    <s v="Animal production, except cattle and poultry and eggs"/>
    <s v="473"/>
    <s v="Business support services"/>
    <n v="15055"/>
    <s v="Industry Use"/>
    <n v="1.8765850000000001E-3"/>
    <x v="17"/>
    <x v="17"/>
    <x v="2"/>
    <x v="2"/>
  </r>
  <r>
    <s v="14"/>
    <s v="Animal production, except cattle and poultry and eggs"/>
    <s v="476"/>
    <s v="Services to buildings"/>
    <n v="15055"/>
    <s v="Industry Use"/>
    <n v="2.0238585999999999E-2"/>
    <x v="17"/>
    <x v="17"/>
    <x v="2"/>
    <x v="2"/>
  </r>
  <r>
    <s v="14"/>
    <s v="Animal production, except cattle and poultry and eggs"/>
    <s v="477"/>
    <s v="Landscape and horticultural services"/>
    <n v="15055"/>
    <s v="Industry Use"/>
    <n v="1.0043827E-2"/>
    <x v="17"/>
    <x v="17"/>
    <x v="2"/>
    <x v="2"/>
  </r>
  <r>
    <s v="14"/>
    <s v="Animal production, except cattle and poultry and eggs"/>
    <s v="478"/>
    <s v="Other support services"/>
    <n v="15055"/>
    <s v="Industry Use"/>
    <n v="2.65E-5"/>
    <x v="17"/>
    <x v="17"/>
    <x v="2"/>
    <x v="2"/>
  </r>
  <r>
    <s v="14"/>
    <s v="Animal production, except cattle and poultry and eggs"/>
    <s v="479"/>
    <s v="Waste management and remediation services"/>
    <n v="15055"/>
    <s v="Industry Use"/>
    <n v="2.3038057000000001E-2"/>
    <x v="17"/>
    <x v="17"/>
    <x v="2"/>
    <x v="2"/>
  </r>
  <r>
    <s v="14"/>
    <s v="Animal production, except cattle and poultry and eggs"/>
    <s v="481"/>
    <s v="Junior colleges, colleges, universities, and professional schools"/>
    <n v="15055"/>
    <s v="Industry Use"/>
    <n v="2.3018299999999999E-3"/>
    <x v="18"/>
    <x v="18"/>
    <x v="2"/>
    <x v="2"/>
  </r>
  <r>
    <s v="14"/>
    <s v="Animal production, except cattle and poultry and eggs"/>
    <s v="496"/>
    <s v="Performing arts companies"/>
    <n v="15055"/>
    <s v="Industry Use"/>
    <n v="8.0464700000000002E-4"/>
    <x v="19"/>
    <x v="19"/>
    <x v="2"/>
    <x v="2"/>
  </r>
  <r>
    <s v="14"/>
    <s v="Animal production, except cattle and poultry and eggs"/>
    <s v="498"/>
    <s v="Racing and Track Operation"/>
    <n v="15055"/>
    <s v="Industry Use"/>
    <n v="2.8384042000000002E-2"/>
    <x v="19"/>
    <x v="19"/>
    <x v="2"/>
    <x v="2"/>
  </r>
  <r>
    <s v="14"/>
    <s v="Animal production, except cattle and poultry and eggs"/>
    <s v="500"/>
    <s v="Promoters of performing arts and sports and agents for public figures"/>
    <n v="15055"/>
    <s v="Industry Use"/>
    <n v="7.5420800000000003E-4"/>
    <x v="19"/>
    <x v="19"/>
    <x v="2"/>
    <x v="2"/>
  </r>
  <r>
    <s v="14"/>
    <s v="Animal production, except cattle and poultry and eggs"/>
    <s v="501"/>
    <s v="Museums, historical sites, zoos, and parks"/>
    <n v="15055"/>
    <s v="Industry Use"/>
    <n v="1.92E-7"/>
    <x v="19"/>
    <x v="19"/>
    <x v="2"/>
    <x v="2"/>
  </r>
  <r>
    <s v="14"/>
    <s v="Animal production, except cattle and poultry and eggs"/>
    <s v="504"/>
    <s v="Other amusement and recreation industries"/>
    <n v="15055"/>
    <s v="Industry Use"/>
    <n v="6.0846049999999999E-3"/>
    <x v="19"/>
    <x v="19"/>
    <x v="2"/>
    <x v="2"/>
  </r>
  <r>
    <s v="14"/>
    <s v="Animal production, except cattle and poultry and eggs"/>
    <s v="507"/>
    <s v="Hotels and motels, including casino hotels"/>
    <n v="15055"/>
    <s v="Industry Use"/>
    <n v="3.3600000000000003E-8"/>
    <x v="20"/>
    <x v="20"/>
    <x v="2"/>
    <x v="2"/>
  </r>
  <r>
    <s v="14"/>
    <s v="Animal production, except cattle and poultry and eggs"/>
    <s v="508"/>
    <s v="Other accommodations"/>
    <n v="15055"/>
    <s v="Industry Use"/>
    <n v="9.7800000000000006E-9"/>
    <x v="20"/>
    <x v="20"/>
    <x v="2"/>
    <x v="2"/>
  </r>
  <r>
    <s v="14"/>
    <s v="Animal production, except cattle and poultry and eggs"/>
    <s v="509"/>
    <s v="Full-service restaurants"/>
    <n v="15055"/>
    <s v="Industry Use"/>
    <n v="4.2600289999999999E-2"/>
    <x v="20"/>
    <x v="20"/>
    <x v="2"/>
    <x v="2"/>
  </r>
  <r>
    <s v="14"/>
    <s v="Animal production, except cattle and poultry and eggs"/>
    <s v="510"/>
    <s v="Limited-service restaurants"/>
    <n v="15055"/>
    <s v="Industry Use"/>
    <n v="1.0822741E-2"/>
    <x v="20"/>
    <x v="20"/>
    <x v="2"/>
    <x v="2"/>
  </r>
  <r>
    <s v="14"/>
    <s v="Animal production, except cattle and poultry and eggs"/>
    <s v="511"/>
    <s v="All other food and drinking places"/>
    <n v="15055"/>
    <s v="Industry Use"/>
    <n v="9.5844889999999999E-3"/>
    <x v="20"/>
    <x v="20"/>
    <x v="2"/>
    <x v="2"/>
  </r>
  <r>
    <s v="14"/>
    <s v="Animal production, except cattle and poultry and eggs"/>
    <s v="512"/>
    <s v="Automotive repair and maintenance, except car washes"/>
    <n v="15055"/>
    <s v="Industry Use"/>
    <n v="3.4276076000000003E-2"/>
    <x v="21"/>
    <x v="21"/>
    <x v="2"/>
    <x v="2"/>
  </r>
  <r>
    <s v="14"/>
    <s v="Animal production, except cattle and poultry and eggs"/>
    <s v="514"/>
    <s v="Electronic and precision equipment repair and maintenance"/>
    <n v="15055"/>
    <s v="Industry Use"/>
    <n v="1.1725024000000001E-2"/>
    <x v="21"/>
    <x v="21"/>
    <x v="2"/>
    <x v="2"/>
  </r>
  <r>
    <s v="14"/>
    <s v="Animal production, except cattle and poultry and eggs"/>
    <s v="515"/>
    <s v="Commercial and industrial machinery and equipment repair and maintenance"/>
    <n v="15055"/>
    <s v="Industry Use"/>
    <n v="4.0383219999999996E-3"/>
    <x v="21"/>
    <x v="21"/>
    <x v="2"/>
    <x v="2"/>
  </r>
  <r>
    <s v="14"/>
    <s v="Animal production, except cattle and poultry and eggs"/>
    <s v="519"/>
    <s v="Dry-cleaning and laundry services"/>
    <n v="15055"/>
    <s v="Industry Use"/>
    <n v="2.5000000000000001E-5"/>
    <x v="21"/>
    <x v="21"/>
    <x v="2"/>
    <x v="2"/>
  </r>
  <r>
    <s v="14"/>
    <s v="Animal production, except cattle and poultry and eggs"/>
    <s v="523"/>
    <s v="Business and professional associations"/>
    <n v="15055"/>
    <s v="Industry Use"/>
    <n v="4.8085990000000002E-3"/>
    <x v="21"/>
    <x v="21"/>
    <x v="2"/>
    <x v="2"/>
  </r>
  <r>
    <s v="14"/>
    <s v="Animal production, except cattle and poultry and eggs"/>
    <s v="526"/>
    <s v="Postal service"/>
    <n v="15055"/>
    <s v="Industry Use"/>
    <n v="8.1299999999999997E-5"/>
    <x v="22"/>
    <x v="22"/>
    <x v="2"/>
    <x v="2"/>
  </r>
  <r>
    <s v="14"/>
    <s v="Animal production, except cattle and poultry and eggs"/>
    <s v="528"/>
    <s v="Other federal government enterprises"/>
    <n v="15055"/>
    <s v="Industry Use"/>
    <n v="6.2500000000000005E-7"/>
    <x v="22"/>
    <x v="22"/>
    <x v="2"/>
    <x v="2"/>
  </r>
  <r>
    <s v="14"/>
    <s v="Animal production, except cattle and poultry and eggs"/>
    <s v="532"/>
    <s v="Local government passenger transit"/>
    <n v="15055"/>
    <s v="Industry Use"/>
    <n v="8.7099999999999996E-6"/>
    <x v="22"/>
    <x v="22"/>
    <x v="2"/>
    <x v="2"/>
  </r>
  <r>
    <s v="14"/>
    <s v="Animal production, except cattle and poultry and eggs"/>
    <s v="533"/>
    <s v="Local government electric utilities"/>
    <n v="15055"/>
    <s v="Industry Use"/>
    <n v="8.2694259999999999E-3"/>
    <x v="22"/>
    <x v="22"/>
    <x v="2"/>
    <x v="2"/>
  </r>
  <r>
    <s v="14"/>
    <s v="Animal production, except cattle and poultry and eggs"/>
    <s v="5001"/>
    <s v="Employee Compensation"/>
    <n v="15053"/>
    <s v="Factor Receipts"/>
    <n v="2.6530737879999999"/>
    <x v="23"/>
    <x v="23"/>
    <x v="2"/>
    <x v="2"/>
  </r>
  <r>
    <s v="14"/>
    <s v="Animal production, except cattle and poultry and eggs"/>
    <s v="6001"/>
    <s v="Proprietor Income"/>
    <n v="15053"/>
    <s v="Factor Receipts"/>
    <n v="5.2923607830000003"/>
    <x v="24"/>
    <x v="24"/>
    <x v="2"/>
    <x v="2"/>
  </r>
  <r>
    <s v="14"/>
    <s v="Animal production, except cattle and poultry and eggs"/>
    <s v="7001"/>
    <s v="Other Property Type Income"/>
    <n v="15053"/>
    <s v="Factor Receipts"/>
    <n v="10.40627003"/>
    <x v="25"/>
    <x v="25"/>
    <x v="2"/>
    <x v="2"/>
  </r>
  <r>
    <s v="14"/>
    <s v="Animal production, except cattle and poultry and eggs"/>
    <s v="8001"/>
    <s v="Taxes on Production and Imports"/>
    <n v="15053"/>
    <s v="Factor Receipts"/>
    <n v="0.121432632"/>
    <x v="26"/>
    <x v="26"/>
    <x v="2"/>
    <x v="2"/>
  </r>
  <r>
    <s v="14"/>
    <s v="Animal production, except cattle and poultry and eggs"/>
    <s v="11001"/>
    <s v="Federal Government NonDefense"/>
    <n v="15055"/>
    <s v="Industry Use"/>
    <n v="1.3969199999999999E-4"/>
    <x v="27"/>
    <x v="27"/>
    <x v="2"/>
    <x v="2"/>
  </r>
  <r>
    <s v="14"/>
    <s v="Animal production, except cattle and poultry and eggs"/>
    <s v="12001"/>
    <s v="State/Local Govt NonEducation"/>
    <n v="15055"/>
    <s v="Industry Use"/>
    <n v="2.9029409999999999E-2"/>
    <x v="27"/>
    <x v="27"/>
    <x v="2"/>
    <x v="2"/>
  </r>
  <r>
    <s v="14"/>
    <s v="Animal production, except cattle and poultry and eggs"/>
    <s v="14002"/>
    <s v="Inventory Additions/Deletions"/>
    <n v="15055"/>
    <s v="Industry Use"/>
    <n v="4.4732110999999998E-2"/>
    <x v="27"/>
    <x v="27"/>
    <x v="2"/>
    <x v="2"/>
  </r>
  <r>
    <s v="14"/>
    <s v="Animal production, except cattle and poultry and eggs"/>
    <s v="25001"/>
    <s v="Foreign Trade"/>
    <n v="15056"/>
    <s v="Industry Trade"/>
    <n v="1.85154708"/>
    <x v="28"/>
    <x v="28"/>
    <x v="2"/>
    <x v="2"/>
  </r>
  <r>
    <s v="14"/>
    <s v="Animal production, except cattle and poultry and eggs"/>
    <s v="28001"/>
    <s v="Domestic Trade"/>
    <n v="15056"/>
    <s v="Industry Trade"/>
    <n v="17.633102569999998"/>
    <x v="29"/>
    <x v="29"/>
    <x v="2"/>
    <x v="2"/>
  </r>
  <r>
    <s v="15"/>
    <s v="Forestry, forest products, and timber tract production"/>
    <s v="1"/>
    <s v="Oilseed farming"/>
    <n v="15055"/>
    <s v="Industry Use"/>
    <n v="1.3975000000000001E-4"/>
    <x v="0"/>
    <x v="0"/>
    <x v="3"/>
    <x v="3"/>
  </r>
  <r>
    <s v="15"/>
    <s v="Forestry, forest products, and timber tract production"/>
    <s v="2"/>
    <s v="Grain farming"/>
    <n v="15055"/>
    <s v="Industry Use"/>
    <n v="7.2929699999999995E-4"/>
    <x v="0"/>
    <x v="0"/>
    <x v="3"/>
    <x v="3"/>
  </r>
  <r>
    <s v="15"/>
    <s v="Forestry, forest products, and timber tract production"/>
    <s v="3"/>
    <s v="Vegetable and melon farming"/>
    <n v="15055"/>
    <s v="Industry Use"/>
    <n v="9.5600000000000004E-7"/>
    <x v="1"/>
    <x v="1"/>
    <x v="3"/>
    <x v="3"/>
  </r>
  <r>
    <s v="15"/>
    <s v="Forestry, forest products, and timber tract production"/>
    <s v="4"/>
    <s v="Fruit farming"/>
    <n v="15055"/>
    <s v="Industry Use"/>
    <n v="2.0899999999999999E-6"/>
    <x v="1"/>
    <x v="1"/>
    <x v="3"/>
    <x v="3"/>
  </r>
  <r>
    <s v="15"/>
    <s v="Forestry, forest products, and timber tract production"/>
    <s v="5"/>
    <s v="Tree nut farming"/>
    <n v="15055"/>
    <s v="Industry Use"/>
    <n v="5.9400000000000005E-7"/>
    <x v="1"/>
    <x v="1"/>
    <x v="3"/>
    <x v="3"/>
  </r>
  <r>
    <s v="15"/>
    <s v="Forestry, forest products, and timber tract production"/>
    <s v="6"/>
    <s v="Greenhouse, nursery, and floriculture production"/>
    <n v="15055"/>
    <s v="Industry Use"/>
    <n v="1.1799999999999999E-6"/>
    <x v="1"/>
    <x v="1"/>
    <x v="3"/>
    <x v="3"/>
  </r>
  <r>
    <s v="15"/>
    <s v="Forestry, forest products, and timber tract production"/>
    <s v="10"/>
    <s v="All other crop farming"/>
    <n v="15055"/>
    <s v="Industry Use"/>
    <n v="5.0200000000000002E-6"/>
    <x v="0"/>
    <x v="0"/>
    <x v="3"/>
    <x v="3"/>
  </r>
  <r>
    <s v="15"/>
    <s v="Forestry, forest products, and timber tract production"/>
    <s v="11"/>
    <s v="Beef cattle ranching and farming, including feedlots and dual-purpose ranching and farming"/>
    <n v="15055"/>
    <s v="Industry Use"/>
    <n v="1.073575E-3"/>
    <x v="2"/>
    <x v="2"/>
    <x v="3"/>
    <x v="3"/>
  </r>
  <r>
    <s v="15"/>
    <s v="Forestry, forest products, and timber tract production"/>
    <s v="12"/>
    <s v="Dairy cattle and milk production"/>
    <n v="15055"/>
    <s v="Industry Use"/>
    <n v="9.7492200000000003E-4"/>
    <x v="2"/>
    <x v="2"/>
    <x v="3"/>
    <x v="3"/>
  </r>
  <r>
    <s v="15"/>
    <s v="Forestry, forest products, and timber tract production"/>
    <s v="13"/>
    <s v="Poultry and egg production"/>
    <n v="15055"/>
    <s v="Industry Use"/>
    <n v="1.56E-5"/>
    <x v="2"/>
    <x v="2"/>
    <x v="3"/>
    <x v="3"/>
  </r>
  <r>
    <s v="15"/>
    <s v="Forestry, forest products, and timber tract production"/>
    <s v="14"/>
    <s v="Animal production, except cattle and poultry and eggs"/>
    <n v="15055"/>
    <s v="Industry Use"/>
    <n v="3.2129400000000002E-4"/>
    <x v="2"/>
    <x v="2"/>
    <x v="3"/>
    <x v="3"/>
  </r>
  <r>
    <s v="15"/>
    <s v="Forestry, forest products, and timber tract production"/>
    <s v="15"/>
    <s v="Forestry, forest products, and timber tract production"/>
    <n v="15055"/>
    <s v="Industry Use"/>
    <n v="3.2100000000000002E-6"/>
    <x v="3"/>
    <x v="3"/>
    <x v="3"/>
    <x v="3"/>
  </r>
  <r>
    <s v="15"/>
    <s v="Forestry, forest products, and timber tract production"/>
    <s v="19"/>
    <s v="Support activities for agriculture and forestry"/>
    <n v="15055"/>
    <s v="Industry Use"/>
    <n v="1.5051775999999999E-2"/>
    <x v="3"/>
    <x v="3"/>
    <x v="3"/>
    <x v="3"/>
  </r>
  <r>
    <s v="15"/>
    <s v="Forestry, forest products, and timber tract production"/>
    <s v="20"/>
    <s v="Oil and gas extraction"/>
    <n v="15055"/>
    <s v="Industry Use"/>
    <n v="2.7399999999999999E-7"/>
    <x v="4"/>
    <x v="4"/>
    <x v="3"/>
    <x v="3"/>
  </r>
  <r>
    <s v="15"/>
    <s v="Forestry, forest products, and timber tract production"/>
    <s v="36"/>
    <s v="Support activities for oil and gas operations"/>
    <n v="15055"/>
    <s v="Industry Use"/>
    <n v="7.0200000000000004E-12"/>
    <x v="4"/>
    <x v="4"/>
    <x v="3"/>
    <x v="3"/>
  </r>
  <r>
    <s v="15"/>
    <s v="Forestry, forest products, and timber tract production"/>
    <s v="47"/>
    <s v="Electric power transmission and distribution"/>
    <n v="15055"/>
    <s v="Industry Use"/>
    <n v="2.6400000000000001E-5"/>
    <x v="5"/>
    <x v="5"/>
    <x v="3"/>
    <x v="3"/>
  </r>
  <r>
    <s v="15"/>
    <s v="Forestry, forest products, and timber tract production"/>
    <s v="48"/>
    <s v="Natural gas distribution"/>
    <n v="15055"/>
    <s v="Industry Use"/>
    <n v="7.8700000000000002E-5"/>
    <x v="5"/>
    <x v="5"/>
    <x v="3"/>
    <x v="3"/>
  </r>
  <r>
    <s v="15"/>
    <s v="Forestry, forest products, and timber tract production"/>
    <s v="49"/>
    <s v="Water, sewage and other systems"/>
    <n v="15055"/>
    <s v="Industry Use"/>
    <n v="5.3499999999999996E-7"/>
    <x v="5"/>
    <x v="5"/>
    <x v="3"/>
    <x v="3"/>
  </r>
  <r>
    <s v="15"/>
    <s v="Forestry, forest products, and timber tract production"/>
    <s v="60"/>
    <s v="Maintenance and repair construction of nonresidential structures"/>
    <n v="15055"/>
    <s v="Industry Use"/>
    <n v="5.2099999999999999E-5"/>
    <x v="6"/>
    <x v="6"/>
    <x v="3"/>
    <x v="3"/>
  </r>
  <r>
    <s v="15"/>
    <s v="Forestry, forest products, and timber tract production"/>
    <s v="64"/>
    <s v="Other animal food manufacturing"/>
    <n v="15055"/>
    <s v="Industry Use"/>
    <n v="6.9599999999999998E-5"/>
    <x v="7"/>
    <x v="7"/>
    <x v="3"/>
    <x v="3"/>
  </r>
  <r>
    <s v="15"/>
    <s v="Forestry, forest products, and timber tract production"/>
    <s v="65"/>
    <s v="Flour milling"/>
    <n v="15055"/>
    <s v="Industry Use"/>
    <n v="1.57E-6"/>
    <x v="7"/>
    <x v="7"/>
    <x v="3"/>
    <x v="3"/>
  </r>
  <r>
    <s v="15"/>
    <s v="Forestry, forest products, and timber tract production"/>
    <s v="108"/>
    <s v="Distilleries"/>
    <n v="15055"/>
    <s v="Industry Use"/>
    <n v="5.99E-10"/>
    <x v="7"/>
    <x v="7"/>
    <x v="3"/>
    <x v="3"/>
  </r>
  <r>
    <s v="15"/>
    <s v="Forestry, forest products, and timber tract production"/>
    <s v="121"/>
    <s v="Other textile product mills"/>
    <n v="15055"/>
    <s v="Industry Use"/>
    <n v="6.0299999999999999E-10"/>
    <x v="8"/>
    <x v="8"/>
    <x v="3"/>
    <x v="3"/>
  </r>
  <r>
    <s v="15"/>
    <s v="Forestry, forest products, and timber tract production"/>
    <s v="147"/>
    <s v="Paperboard container manufacturing"/>
    <n v="15055"/>
    <s v="Industry Use"/>
    <n v="1.33E-8"/>
    <x v="8"/>
    <x v="8"/>
    <x v="3"/>
    <x v="3"/>
  </r>
  <r>
    <s v="15"/>
    <s v="Forestry, forest products, and timber tract production"/>
    <s v="152"/>
    <s v="Printing"/>
    <n v="15055"/>
    <s v="Industry Use"/>
    <n v="9.9400000000000003E-8"/>
    <x v="8"/>
    <x v="8"/>
    <x v="3"/>
    <x v="3"/>
  </r>
  <r>
    <s v="15"/>
    <s v="Forestry, forest products, and timber tract production"/>
    <s v="163"/>
    <s v="Other basic organic chemical manufacturing"/>
    <n v="15055"/>
    <s v="Industry Use"/>
    <n v="3.1399999999999998E-7"/>
    <x v="8"/>
    <x v="8"/>
    <x v="3"/>
    <x v="3"/>
  </r>
  <r>
    <s v="15"/>
    <s v="Forestry, forest products, and timber tract production"/>
    <s v="177"/>
    <s v="Soap and other detergent manufacturing"/>
    <n v="15055"/>
    <s v="Industry Use"/>
    <n v="2.19E-11"/>
    <x v="8"/>
    <x v="8"/>
    <x v="3"/>
    <x v="3"/>
  </r>
  <r>
    <s v="15"/>
    <s v="Forestry, forest products, and timber tract production"/>
    <s v="190"/>
    <s v="Polystyrene foam product manufacturing"/>
    <n v="15055"/>
    <s v="Industry Use"/>
    <n v="1.1300000000000001E-11"/>
    <x v="8"/>
    <x v="8"/>
    <x v="3"/>
    <x v="3"/>
  </r>
  <r>
    <s v="15"/>
    <s v="Forestry, forest products, and timber tract production"/>
    <s v="227"/>
    <s v="Ferrous metal foundries"/>
    <n v="15055"/>
    <s v="Industry Use"/>
    <n v="1.13E-9"/>
    <x v="8"/>
    <x v="8"/>
    <x v="3"/>
    <x v="3"/>
  </r>
  <r>
    <s v="15"/>
    <s v="Forestry, forest products, and timber tract production"/>
    <s v="234"/>
    <s v="Handtool manufacturing"/>
    <n v="15055"/>
    <s v="Industry Use"/>
    <n v="3.4800000000000001E-12"/>
    <x v="8"/>
    <x v="8"/>
    <x v="3"/>
    <x v="3"/>
  </r>
  <r>
    <s v="15"/>
    <s v="Forestry, forest products, and timber tract production"/>
    <s v="236"/>
    <s v="Fabricated structural metal manufacturing"/>
    <n v="15055"/>
    <s v="Industry Use"/>
    <n v="2.4999999999999999E-8"/>
    <x v="8"/>
    <x v="8"/>
    <x v="3"/>
    <x v="3"/>
  </r>
  <r>
    <s v="15"/>
    <s v="Forestry, forest products, and timber tract production"/>
    <s v="240"/>
    <s v="Ornamental and architectural metal work manufacturing"/>
    <n v="15055"/>
    <s v="Industry Use"/>
    <n v="6.4000000000000004E-8"/>
    <x v="8"/>
    <x v="8"/>
    <x v="3"/>
    <x v="3"/>
  </r>
  <r>
    <s v="15"/>
    <s v="Forestry, forest products, and timber tract production"/>
    <s v="244"/>
    <s v="Metal barrels, drums and pails manufacturing"/>
    <n v="15055"/>
    <s v="Industry Use"/>
    <n v="2.8200000000000001E-7"/>
    <x v="8"/>
    <x v="8"/>
    <x v="3"/>
    <x v="3"/>
  </r>
  <r>
    <s v="15"/>
    <s v="Forestry, forest products, and timber tract production"/>
    <s v="247"/>
    <s v="Machine shops"/>
    <n v="15055"/>
    <s v="Industry Use"/>
    <n v="4.4200000000000001E-7"/>
    <x v="8"/>
    <x v="8"/>
    <x v="3"/>
    <x v="3"/>
  </r>
  <r>
    <s v="15"/>
    <s v="Forestry, forest products, and timber tract production"/>
    <s v="248"/>
    <s v="Turned product and screw, nut, and bolt manufacturing"/>
    <n v="15055"/>
    <s v="Industry Use"/>
    <n v="1.27E-11"/>
    <x v="8"/>
    <x v="8"/>
    <x v="3"/>
    <x v="3"/>
  </r>
  <r>
    <s v="15"/>
    <s v="Forestry, forest products, and timber tract production"/>
    <s v="251"/>
    <s v="Electroplating, anodizing, and coloring metal"/>
    <n v="15055"/>
    <s v="Industry Use"/>
    <n v="2.84E-11"/>
    <x v="8"/>
    <x v="8"/>
    <x v="3"/>
    <x v="3"/>
  </r>
  <r>
    <s v="15"/>
    <s v="Forestry, forest products, and timber tract production"/>
    <s v="252"/>
    <s v="Valve and fittings, other than plumbing, manufacturing"/>
    <n v="15055"/>
    <s v="Industry Use"/>
    <n v="2.7899999999999999E-11"/>
    <x v="8"/>
    <x v="8"/>
    <x v="3"/>
    <x v="3"/>
  </r>
  <r>
    <s v="15"/>
    <s v="Forestry, forest products, and timber tract production"/>
    <s v="261"/>
    <s v="Lawn and garden equipment manufacturing"/>
    <n v="15055"/>
    <s v="Industry Use"/>
    <n v="2.7300000000000001E-6"/>
    <x v="8"/>
    <x v="8"/>
    <x v="3"/>
    <x v="3"/>
  </r>
  <r>
    <s v="15"/>
    <s v="Forestry, forest products, and timber tract production"/>
    <s v="262"/>
    <s v="Construction machinery manufacturing"/>
    <n v="15055"/>
    <s v="Industry Use"/>
    <n v="6.0100000000000001E-6"/>
    <x v="8"/>
    <x v="8"/>
    <x v="3"/>
    <x v="3"/>
  </r>
  <r>
    <s v="15"/>
    <s v="Forestry, forest products, and timber tract production"/>
    <s v="269"/>
    <s v="All other industrial machinery manufacturing"/>
    <n v="15055"/>
    <s v="Industry Use"/>
    <n v="8.8100000000000008E-9"/>
    <x v="8"/>
    <x v="8"/>
    <x v="3"/>
    <x v="3"/>
  </r>
  <r>
    <s v="15"/>
    <s v="Forestry, forest products, and timber tract production"/>
    <s v="275"/>
    <s v="Air conditioning, refrigeration, and warm air heating equipment manufacturing"/>
    <n v="15055"/>
    <s v="Industry Use"/>
    <n v="1.73E-10"/>
    <x v="8"/>
    <x v="8"/>
    <x v="3"/>
    <x v="3"/>
  </r>
  <r>
    <s v="15"/>
    <s v="Forestry, forest products, and timber tract production"/>
    <s v="277"/>
    <s v="Special tool, die, jig, and fixture manufacturing"/>
    <n v="15055"/>
    <s v="Industry Use"/>
    <n v="1.0399999999999999E-11"/>
    <x v="8"/>
    <x v="8"/>
    <x v="3"/>
    <x v="3"/>
  </r>
  <r>
    <s v="15"/>
    <s v="Forestry, forest products, and timber tract production"/>
    <s v="282"/>
    <s v="Speed changer, industrial high-speed drive, and gear manufacturing"/>
    <n v="15055"/>
    <s v="Industry Use"/>
    <n v="1.9599999999999999E-11"/>
    <x v="8"/>
    <x v="8"/>
    <x v="3"/>
    <x v="3"/>
  </r>
  <r>
    <s v="15"/>
    <s v="Forestry, forest products, and timber tract production"/>
    <s v="297"/>
    <s v="Scales, balances, and miscellaneous general purpose machinery manufacturing"/>
    <n v="15055"/>
    <s v="Industry Use"/>
    <n v="7.3299999999999995E-10"/>
    <x v="8"/>
    <x v="8"/>
    <x v="3"/>
    <x v="3"/>
  </r>
  <r>
    <s v="15"/>
    <s v="Forestry, forest products, and timber tract production"/>
    <s v="330"/>
    <s v="Motor and generator manufacturing"/>
    <n v="15055"/>
    <s v="Industry Use"/>
    <n v="5.5499999999999996E-13"/>
    <x v="8"/>
    <x v="8"/>
    <x v="3"/>
    <x v="3"/>
  </r>
  <r>
    <s v="15"/>
    <s v="Forestry, forest products, and timber tract production"/>
    <s v="341"/>
    <s v="Light truck and utility vehicle manufacturing"/>
    <n v="15055"/>
    <s v="Industry Use"/>
    <n v="3.7899999999999998E-10"/>
    <x v="8"/>
    <x v="8"/>
    <x v="3"/>
    <x v="3"/>
  </r>
  <r>
    <s v="15"/>
    <s v="Forestry, forest products, and timber tract production"/>
    <s v="343"/>
    <s v="Motor vehicle body manufacturing"/>
    <n v="15055"/>
    <s v="Industry Use"/>
    <n v="4.3E-11"/>
    <x v="8"/>
    <x v="8"/>
    <x v="3"/>
    <x v="3"/>
  </r>
  <r>
    <s v="15"/>
    <s v="Forestry, forest products, and timber tract production"/>
    <s v="346"/>
    <s v="Travel trailer and camper manufacturing"/>
    <n v="15055"/>
    <s v="Industry Use"/>
    <n v="2.1999999999999999E-10"/>
    <x v="8"/>
    <x v="8"/>
    <x v="3"/>
    <x v="3"/>
  </r>
  <r>
    <s v="15"/>
    <s v="Forestry, forest products, and timber tract production"/>
    <s v="348"/>
    <s v="Motor vehicle electrical and electronic equipment manufacturing"/>
    <n v="15055"/>
    <s v="Industry Use"/>
    <n v="7.98E-8"/>
    <x v="8"/>
    <x v="8"/>
    <x v="3"/>
    <x v="3"/>
  </r>
  <r>
    <s v="15"/>
    <s v="Forestry, forest products, and timber tract production"/>
    <s v="364"/>
    <s v="All other transportation equipment manufacturing"/>
    <n v="15055"/>
    <s v="Industry Use"/>
    <n v="3.0899999999999999E-8"/>
    <x v="8"/>
    <x v="8"/>
    <x v="3"/>
    <x v="3"/>
  </r>
  <r>
    <s v="15"/>
    <s v="Forestry, forest products, and timber tract production"/>
    <s v="371"/>
    <s v="Custom architectural woodwork and millwork"/>
    <n v="15055"/>
    <s v="Industry Use"/>
    <n v="3.9800000000000001E-11"/>
    <x v="8"/>
    <x v="8"/>
    <x v="3"/>
    <x v="3"/>
  </r>
  <r>
    <s v="15"/>
    <s v="Forestry, forest products, and timber tract production"/>
    <s v="376"/>
    <s v="Surgical and medical instrument manufacturing"/>
    <n v="15055"/>
    <s v="Industry Use"/>
    <n v="3.8700000000000001E-9"/>
    <x v="8"/>
    <x v="8"/>
    <x v="3"/>
    <x v="3"/>
  </r>
  <r>
    <s v="15"/>
    <s v="Forestry, forest products, and timber tract production"/>
    <s v="383"/>
    <s v="Doll, toy, and game manufacturing"/>
    <n v="15055"/>
    <s v="Industry Use"/>
    <n v="1.04E-8"/>
    <x v="8"/>
    <x v="8"/>
    <x v="3"/>
    <x v="3"/>
  </r>
  <r>
    <s v="15"/>
    <s v="Forestry, forest products, and timber tract production"/>
    <s v="384"/>
    <s v="Office supplies (except paper) manufacturing"/>
    <n v="15055"/>
    <s v="Industry Use"/>
    <n v="7.1300000000000002E-11"/>
    <x v="8"/>
    <x v="8"/>
    <x v="3"/>
    <x v="3"/>
  </r>
  <r>
    <s v="15"/>
    <s v="Forestry, forest products, and timber tract production"/>
    <s v="385"/>
    <s v="Sign manufacturing"/>
    <n v="15055"/>
    <s v="Industry Use"/>
    <n v="9.9100000000000007E-9"/>
    <x v="8"/>
    <x v="8"/>
    <x v="3"/>
    <x v="3"/>
  </r>
  <r>
    <s v="15"/>
    <s v="Forestry, forest products, and timber tract production"/>
    <s v="392"/>
    <s v="Wholesale - Motor vehicle and motor vehicle parts and supplies"/>
    <n v="15055"/>
    <s v="Industry Use"/>
    <n v="8.4200000000000005E-7"/>
    <x v="9"/>
    <x v="9"/>
    <x v="3"/>
    <x v="3"/>
  </r>
  <r>
    <s v="15"/>
    <s v="Forestry, forest products, and timber tract production"/>
    <s v="393"/>
    <s v="Wholesale - Professional and commercial equipment and supplies"/>
    <n v="15055"/>
    <s v="Industry Use"/>
    <n v="5.6500000000000001E-6"/>
    <x v="9"/>
    <x v="9"/>
    <x v="3"/>
    <x v="3"/>
  </r>
  <r>
    <s v="15"/>
    <s v="Forestry, forest products, and timber tract production"/>
    <s v="394"/>
    <s v="Wholesale - Household appliances and electrical and electronic goods"/>
    <n v="15055"/>
    <s v="Industry Use"/>
    <n v="8.23E-7"/>
    <x v="9"/>
    <x v="9"/>
    <x v="3"/>
    <x v="3"/>
  </r>
  <r>
    <s v="15"/>
    <s v="Forestry, forest products, and timber tract production"/>
    <s v="395"/>
    <s v="Wholesale - Machinery, equipment, and supplies"/>
    <n v="15055"/>
    <s v="Industry Use"/>
    <n v="3.29E-5"/>
    <x v="9"/>
    <x v="9"/>
    <x v="3"/>
    <x v="3"/>
  </r>
  <r>
    <s v="15"/>
    <s v="Forestry, forest products, and timber tract production"/>
    <s v="396"/>
    <s v="Wholesale - Other durable goods merchant wholesalers"/>
    <n v="15055"/>
    <s v="Industry Use"/>
    <n v="5.5934799999999998E-4"/>
    <x v="9"/>
    <x v="9"/>
    <x v="3"/>
    <x v="3"/>
  </r>
  <r>
    <s v="15"/>
    <s v="Forestry, forest products, and timber tract production"/>
    <s v="399"/>
    <s v="Wholesale - Petroleum and petroleum products"/>
    <n v="15055"/>
    <s v="Industry Use"/>
    <n v="5.2899999999999998E-5"/>
    <x v="9"/>
    <x v="9"/>
    <x v="3"/>
    <x v="3"/>
  </r>
  <r>
    <s v="15"/>
    <s v="Forestry, forest products, and timber tract production"/>
    <s v="400"/>
    <s v="Wholesale - Other nondurable goods merchant wholesalers"/>
    <n v="15055"/>
    <s v="Industry Use"/>
    <n v="1.7099999999999999E-5"/>
    <x v="9"/>
    <x v="9"/>
    <x v="3"/>
    <x v="3"/>
  </r>
  <r>
    <s v="15"/>
    <s v="Forestry, forest products, and timber tract production"/>
    <s v="401"/>
    <s v="Wholesale - Wholesale electronic markets and agents and brokers"/>
    <n v="15055"/>
    <s v="Industry Use"/>
    <n v="1.85E-7"/>
    <x v="9"/>
    <x v="9"/>
    <x v="3"/>
    <x v="3"/>
  </r>
  <r>
    <s v="15"/>
    <s v="Forestry, forest products, and timber tract production"/>
    <s v="402"/>
    <s v="Retail - Motor vehicle and parts dealers"/>
    <n v="15055"/>
    <s v="Industry Use"/>
    <n v="7.4099999999999998E-7"/>
    <x v="10"/>
    <x v="10"/>
    <x v="3"/>
    <x v="3"/>
  </r>
  <r>
    <s v="15"/>
    <s v="Forestry, forest products, and timber tract production"/>
    <s v="414"/>
    <s v="Air transportation"/>
    <n v="15055"/>
    <s v="Industry Use"/>
    <n v="1.13E-5"/>
    <x v="11"/>
    <x v="11"/>
    <x v="3"/>
    <x v="3"/>
  </r>
  <r>
    <s v="15"/>
    <s v="Forestry, forest products, and timber tract production"/>
    <s v="415"/>
    <s v="Rail transportation"/>
    <n v="15055"/>
    <s v="Industry Use"/>
    <n v="1.8199999999999999E-7"/>
    <x v="11"/>
    <x v="11"/>
    <x v="3"/>
    <x v="3"/>
  </r>
  <r>
    <s v="15"/>
    <s v="Forestry, forest products, and timber tract production"/>
    <s v="416"/>
    <s v="Water transportation"/>
    <n v="15055"/>
    <s v="Industry Use"/>
    <n v="5.3199999999999998E-9"/>
    <x v="11"/>
    <x v="11"/>
    <x v="3"/>
    <x v="3"/>
  </r>
  <r>
    <s v="15"/>
    <s v="Forestry, forest products, and timber tract production"/>
    <s v="417"/>
    <s v="Truck transportation"/>
    <n v="15055"/>
    <s v="Industry Use"/>
    <n v="3.4999999999999997E-5"/>
    <x v="11"/>
    <x v="11"/>
    <x v="3"/>
    <x v="3"/>
  </r>
  <r>
    <s v="15"/>
    <s v="Forestry, forest products, and timber tract production"/>
    <s v="419"/>
    <s v="Pipeline transportation"/>
    <n v="15055"/>
    <s v="Industry Use"/>
    <n v="5.9699999999999996E-6"/>
    <x v="11"/>
    <x v="11"/>
    <x v="3"/>
    <x v="3"/>
  </r>
  <r>
    <s v="15"/>
    <s v="Forestry, forest products, and timber tract production"/>
    <s v="420"/>
    <s v="Scenic and sightseeing transportation and support activities for transportation"/>
    <n v="15055"/>
    <s v="Industry Use"/>
    <n v="1.17E-7"/>
    <x v="11"/>
    <x v="11"/>
    <x v="3"/>
    <x v="3"/>
  </r>
  <r>
    <s v="15"/>
    <s v="Forestry, forest products, and timber tract production"/>
    <s v="421"/>
    <s v="Couriers and messengers"/>
    <n v="15055"/>
    <s v="Industry Use"/>
    <n v="1.48E-8"/>
    <x v="11"/>
    <x v="11"/>
    <x v="3"/>
    <x v="3"/>
  </r>
  <r>
    <s v="15"/>
    <s v="Forestry, forest products, and timber tract production"/>
    <s v="423"/>
    <s v="Newspaper publishers"/>
    <n v="15055"/>
    <s v="Industry Use"/>
    <n v="2.65E-7"/>
    <x v="12"/>
    <x v="12"/>
    <x v="3"/>
    <x v="3"/>
  </r>
  <r>
    <s v="15"/>
    <s v="Forestry, forest products, and timber tract production"/>
    <s v="424"/>
    <s v="Periodical publishers"/>
    <n v="15055"/>
    <s v="Industry Use"/>
    <n v="1.46E-8"/>
    <x v="12"/>
    <x v="12"/>
    <x v="3"/>
    <x v="3"/>
  </r>
  <r>
    <s v="15"/>
    <s v="Forestry, forest products, and timber tract production"/>
    <s v="425"/>
    <s v="Book publishers"/>
    <n v="15055"/>
    <s v="Industry Use"/>
    <n v="1.3000000000000001E-8"/>
    <x v="12"/>
    <x v="12"/>
    <x v="3"/>
    <x v="3"/>
  </r>
  <r>
    <s v="15"/>
    <s v="Forestry, forest products, and timber tract production"/>
    <s v="428"/>
    <s v="Software publishers"/>
    <n v="15055"/>
    <s v="Industry Use"/>
    <n v="3.0599999999999999E-6"/>
    <x v="12"/>
    <x v="12"/>
    <x v="3"/>
    <x v="3"/>
  </r>
  <r>
    <s v="15"/>
    <s v="Forestry, forest products, and timber tract production"/>
    <s v="429"/>
    <s v="Motion picture and video industries"/>
    <n v="15055"/>
    <s v="Industry Use"/>
    <n v="1.01E-9"/>
    <x v="12"/>
    <x v="12"/>
    <x v="3"/>
    <x v="3"/>
  </r>
  <r>
    <s v="15"/>
    <s v="Forestry, forest products, and timber tract production"/>
    <s v="431"/>
    <s v="Radio and television broadcasting"/>
    <n v="15055"/>
    <s v="Industry Use"/>
    <n v="1.8900000000000001E-7"/>
    <x v="12"/>
    <x v="12"/>
    <x v="3"/>
    <x v="3"/>
  </r>
  <r>
    <s v="15"/>
    <s v="Forestry, forest products, and timber tract production"/>
    <s v="432"/>
    <s v="Cable and other subscription programming"/>
    <n v="15055"/>
    <s v="Industry Use"/>
    <n v="3.5800000000000003E-8"/>
    <x v="12"/>
    <x v="12"/>
    <x v="3"/>
    <x v="3"/>
  </r>
  <r>
    <s v="15"/>
    <s v="Forestry, forest products, and timber tract production"/>
    <s v="433"/>
    <s v="Wired telecommunications carriers"/>
    <n v="15055"/>
    <s v="Industry Use"/>
    <n v="5.8799999999999996E-6"/>
    <x v="12"/>
    <x v="12"/>
    <x v="3"/>
    <x v="3"/>
  </r>
  <r>
    <s v="15"/>
    <s v="Forestry, forest products, and timber tract production"/>
    <s v="436"/>
    <s v="Data processing, hosting, and related services"/>
    <n v="15055"/>
    <s v="Industry Use"/>
    <n v="3.9900000000000001E-7"/>
    <x v="12"/>
    <x v="12"/>
    <x v="3"/>
    <x v="3"/>
  </r>
  <r>
    <s v="15"/>
    <s v="Forestry, forest products, and timber tract production"/>
    <s v="437"/>
    <s v="News syndicates, libraries, archives and all other information services"/>
    <n v="15055"/>
    <s v="Industry Use"/>
    <n v="2.9700000000000001E-12"/>
    <x v="12"/>
    <x v="12"/>
    <x v="3"/>
    <x v="3"/>
  </r>
  <r>
    <s v="15"/>
    <s v="Forestry, forest products, and timber tract production"/>
    <s v="438"/>
    <s v="Internet publishing and broadcasting and web search portals"/>
    <n v="15055"/>
    <s v="Industry Use"/>
    <n v="7.6399999999999996E-8"/>
    <x v="12"/>
    <x v="12"/>
    <x v="3"/>
    <x v="3"/>
  </r>
  <r>
    <s v="15"/>
    <s v="Forestry, forest products, and timber tract production"/>
    <s v="439"/>
    <s v="Nondepository credit intermediation and related activities"/>
    <n v="15055"/>
    <s v="Industry Use"/>
    <n v="5.4299999999999997E-6"/>
    <x v="13"/>
    <x v="13"/>
    <x v="3"/>
    <x v="3"/>
  </r>
  <r>
    <s v="15"/>
    <s v="Forestry, forest products, and timber tract production"/>
    <s v="440"/>
    <s v="Securities and commodity contracts intermediation and brokerage"/>
    <n v="15055"/>
    <s v="Industry Use"/>
    <n v="5.13E-7"/>
    <x v="13"/>
    <x v="13"/>
    <x v="3"/>
    <x v="3"/>
  </r>
  <r>
    <s v="15"/>
    <s v="Forestry, forest products, and timber tract production"/>
    <s v="441"/>
    <s v="Monetary authorities and depository credit intermediation"/>
    <n v="15055"/>
    <s v="Industry Use"/>
    <n v="4.8999999999999998E-5"/>
    <x v="13"/>
    <x v="13"/>
    <x v="3"/>
    <x v="3"/>
  </r>
  <r>
    <s v="15"/>
    <s v="Forestry, forest products, and timber tract production"/>
    <s v="442"/>
    <s v="Other financial investment activities"/>
    <n v="15055"/>
    <s v="Industry Use"/>
    <n v="5.9800000000000003E-6"/>
    <x v="13"/>
    <x v="13"/>
    <x v="3"/>
    <x v="3"/>
  </r>
  <r>
    <s v="15"/>
    <s v="Forestry, forest products, and timber tract production"/>
    <s v="443"/>
    <s v="Direct life insurance carriers"/>
    <n v="15055"/>
    <s v="Industry Use"/>
    <n v="4.8699999999999999E-8"/>
    <x v="13"/>
    <x v="13"/>
    <x v="3"/>
    <x v="3"/>
  </r>
  <r>
    <s v="15"/>
    <s v="Forestry, forest products, and timber tract production"/>
    <s v="444"/>
    <s v="Insurance carriers, except direct life"/>
    <n v="15055"/>
    <s v="Industry Use"/>
    <n v="4.2699999999999998E-6"/>
    <x v="13"/>
    <x v="13"/>
    <x v="3"/>
    <x v="3"/>
  </r>
  <r>
    <s v="15"/>
    <s v="Forestry, forest products, and timber tract production"/>
    <s v="445"/>
    <s v="Insurance agencies, brokerages, and related activities"/>
    <n v="15055"/>
    <s v="Industry Use"/>
    <n v="2.8799999999999999E-5"/>
    <x v="13"/>
    <x v="13"/>
    <x v="3"/>
    <x v="3"/>
  </r>
  <r>
    <s v="15"/>
    <s v="Forestry, forest products, and timber tract production"/>
    <s v="447"/>
    <s v="Other real estate"/>
    <n v="15055"/>
    <s v="Industry Use"/>
    <n v="8.14E-6"/>
    <x v="14"/>
    <x v="14"/>
    <x v="3"/>
    <x v="3"/>
  </r>
  <r>
    <s v="15"/>
    <s v="Forestry, forest products, and timber tract production"/>
    <s v="450"/>
    <s v="Automotive equipment rental and leasing"/>
    <n v="15055"/>
    <s v="Industry Use"/>
    <n v="8.7800000000000005E-8"/>
    <x v="15"/>
    <x v="15"/>
    <x v="3"/>
    <x v="3"/>
  </r>
  <r>
    <s v="15"/>
    <s v="Forestry, forest products, and timber tract production"/>
    <s v="451"/>
    <s v="General and consumer goods rental except video tapes and discs"/>
    <n v="15055"/>
    <s v="Industry Use"/>
    <n v="4.89E-7"/>
    <x v="15"/>
    <x v="15"/>
    <x v="3"/>
    <x v="3"/>
  </r>
  <r>
    <s v="15"/>
    <s v="Forestry, forest products, and timber tract production"/>
    <s v="453"/>
    <s v="Commercial and industrial machinery and equipment rental and leasing"/>
    <n v="15055"/>
    <s v="Industry Use"/>
    <n v="9.9000000000000001E-6"/>
    <x v="15"/>
    <x v="15"/>
    <x v="3"/>
    <x v="3"/>
  </r>
  <r>
    <s v="15"/>
    <s v="Forestry, forest products, and timber tract production"/>
    <s v="454"/>
    <s v="Lessors of nonfinancial intangible assets"/>
    <n v="15055"/>
    <s v="Industry Use"/>
    <n v="1.4000000000000001E-10"/>
    <x v="15"/>
    <x v="15"/>
    <x v="3"/>
    <x v="3"/>
  </r>
  <r>
    <s v="15"/>
    <s v="Forestry, forest products, and timber tract production"/>
    <s v="455"/>
    <s v="Legal services"/>
    <n v="15055"/>
    <s v="Industry Use"/>
    <n v="7.8399999999999995E-6"/>
    <x v="16"/>
    <x v="16"/>
    <x v="3"/>
    <x v="3"/>
  </r>
  <r>
    <s v="15"/>
    <s v="Forestry, forest products, and timber tract production"/>
    <s v="456"/>
    <s v="Accounting, tax preparation, bookkeeping, and payroll services"/>
    <n v="15055"/>
    <s v="Industry Use"/>
    <n v="1.84E-5"/>
    <x v="16"/>
    <x v="16"/>
    <x v="3"/>
    <x v="3"/>
  </r>
  <r>
    <s v="15"/>
    <s v="Forestry, forest products, and timber tract production"/>
    <s v="457"/>
    <s v="Architectural, engineering, and related services"/>
    <n v="15055"/>
    <s v="Industry Use"/>
    <n v="6.5099999999999997E-5"/>
    <x v="16"/>
    <x v="16"/>
    <x v="3"/>
    <x v="3"/>
  </r>
  <r>
    <s v="15"/>
    <s v="Forestry, forest products, and timber tract production"/>
    <s v="458"/>
    <s v="Specialized design services"/>
    <n v="15055"/>
    <s v="Industry Use"/>
    <n v="1.8400000000000001E-9"/>
    <x v="16"/>
    <x v="16"/>
    <x v="3"/>
    <x v="3"/>
  </r>
  <r>
    <s v="15"/>
    <s v="Forestry, forest products, and timber tract production"/>
    <s v="459"/>
    <s v="Custom computer programming services"/>
    <n v="15055"/>
    <s v="Industry Use"/>
    <n v="1.8300000000000001E-6"/>
    <x v="16"/>
    <x v="16"/>
    <x v="3"/>
    <x v="3"/>
  </r>
  <r>
    <s v="15"/>
    <s v="Forestry, forest products, and timber tract production"/>
    <s v="460"/>
    <s v="Computer systems design services"/>
    <n v="15055"/>
    <s v="Industry Use"/>
    <n v="1.3699999999999999E-5"/>
    <x v="16"/>
    <x v="16"/>
    <x v="3"/>
    <x v="3"/>
  </r>
  <r>
    <s v="15"/>
    <s v="Forestry, forest products, and timber tract production"/>
    <s v="461"/>
    <s v="Other computer related services, including facilities management"/>
    <n v="15055"/>
    <s v="Industry Use"/>
    <n v="4.8400000000000002E-6"/>
    <x v="16"/>
    <x v="16"/>
    <x v="3"/>
    <x v="3"/>
  </r>
  <r>
    <s v="15"/>
    <s v="Forestry, forest products, and timber tract production"/>
    <s v="462"/>
    <s v="Management consulting services"/>
    <n v="15055"/>
    <s v="Industry Use"/>
    <n v="1.4999999999999999E-7"/>
    <x v="16"/>
    <x v="16"/>
    <x v="3"/>
    <x v="3"/>
  </r>
  <r>
    <s v="15"/>
    <s v="Forestry, forest products, and timber tract production"/>
    <s v="463"/>
    <s v="Environmental and other technical consulting services"/>
    <n v="15055"/>
    <s v="Industry Use"/>
    <n v="3.7E-8"/>
    <x v="16"/>
    <x v="16"/>
    <x v="3"/>
    <x v="3"/>
  </r>
  <r>
    <s v="15"/>
    <s v="Forestry, forest products, and timber tract production"/>
    <s v="464"/>
    <s v="Scientific research and development services"/>
    <n v="15055"/>
    <s v="Industry Use"/>
    <n v="5.82E-7"/>
    <x v="16"/>
    <x v="16"/>
    <x v="3"/>
    <x v="3"/>
  </r>
  <r>
    <s v="15"/>
    <s v="Forestry, forest products, and timber tract production"/>
    <s v="465"/>
    <s v="Advertising, public relations, and related services"/>
    <n v="15055"/>
    <s v="Industry Use"/>
    <n v="3.6100000000000002E-7"/>
    <x v="16"/>
    <x v="16"/>
    <x v="3"/>
    <x v="3"/>
  </r>
  <r>
    <s v="15"/>
    <s v="Forestry, forest products, and timber tract production"/>
    <s v="468"/>
    <s v="Marketing research and all other miscellaneous professional, scientific, and technical services"/>
    <n v="15055"/>
    <s v="Industry Use"/>
    <n v="4.4800000000000003E-6"/>
    <x v="16"/>
    <x v="16"/>
    <x v="3"/>
    <x v="3"/>
  </r>
  <r>
    <s v="15"/>
    <s v="Forestry, forest products, and timber tract production"/>
    <s v="470"/>
    <s v="Office administrative services"/>
    <n v="15055"/>
    <s v="Industry Use"/>
    <n v="9.9999999999999995E-8"/>
    <x v="17"/>
    <x v="17"/>
    <x v="3"/>
    <x v="3"/>
  </r>
  <r>
    <s v="15"/>
    <s v="Forestry, forest products, and timber tract production"/>
    <s v="471"/>
    <s v="Facilities support services"/>
    <n v="15055"/>
    <s v="Industry Use"/>
    <n v="6.2000000000000001E-9"/>
    <x v="17"/>
    <x v="17"/>
    <x v="3"/>
    <x v="3"/>
  </r>
  <r>
    <s v="15"/>
    <s v="Forestry, forest products, and timber tract production"/>
    <s v="472"/>
    <s v="Employment services"/>
    <n v="15055"/>
    <s v="Industry Use"/>
    <n v="2.7599999999999999E-8"/>
    <x v="17"/>
    <x v="17"/>
    <x v="3"/>
    <x v="3"/>
  </r>
  <r>
    <s v="15"/>
    <s v="Forestry, forest products, and timber tract production"/>
    <s v="473"/>
    <s v="Business support services"/>
    <n v="15055"/>
    <s v="Industry Use"/>
    <n v="4.5E-10"/>
    <x v="17"/>
    <x v="17"/>
    <x v="3"/>
    <x v="3"/>
  </r>
  <r>
    <s v="15"/>
    <s v="Forestry, forest products, and timber tract production"/>
    <s v="476"/>
    <s v="Services to buildings"/>
    <n v="15055"/>
    <s v="Industry Use"/>
    <n v="1.3899999999999999E-7"/>
    <x v="17"/>
    <x v="17"/>
    <x v="3"/>
    <x v="3"/>
  </r>
  <r>
    <s v="15"/>
    <s v="Forestry, forest products, and timber tract production"/>
    <s v="477"/>
    <s v="Landscape and horticultural services"/>
    <n v="15055"/>
    <s v="Industry Use"/>
    <n v="2.7900000000000001E-5"/>
    <x v="17"/>
    <x v="17"/>
    <x v="3"/>
    <x v="3"/>
  </r>
  <r>
    <s v="15"/>
    <s v="Forestry, forest products, and timber tract production"/>
    <s v="478"/>
    <s v="Other support services"/>
    <n v="15055"/>
    <s v="Industry Use"/>
    <n v="1.24E-8"/>
    <x v="17"/>
    <x v="17"/>
    <x v="3"/>
    <x v="3"/>
  </r>
  <r>
    <s v="15"/>
    <s v="Forestry, forest products, and timber tract production"/>
    <s v="479"/>
    <s v="Waste management and remediation services"/>
    <n v="15055"/>
    <s v="Industry Use"/>
    <n v="2.3200000000000001E-5"/>
    <x v="17"/>
    <x v="17"/>
    <x v="3"/>
    <x v="3"/>
  </r>
  <r>
    <s v="15"/>
    <s v="Forestry, forest products, and timber tract production"/>
    <s v="496"/>
    <s v="Performing arts companies"/>
    <n v="15055"/>
    <s v="Industry Use"/>
    <n v="2.11E-8"/>
    <x v="19"/>
    <x v="19"/>
    <x v="3"/>
    <x v="3"/>
  </r>
  <r>
    <s v="15"/>
    <s v="Forestry, forest products, and timber tract production"/>
    <s v="499"/>
    <s v="Independent artists, writers, and performers"/>
    <n v="15055"/>
    <s v="Industry Use"/>
    <n v="2.05E-7"/>
    <x v="19"/>
    <x v="19"/>
    <x v="3"/>
    <x v="3"/>
  </r>
  <r>
    <s v="15"/>
    <s v="Forestry, forest products, and timber tract production"/>
    <s v="507"/>
    <s v="Hotels and motels, including casino hotels"/>
    <n v="15055"/>
    <s v="Industry Use"/>
    <n v="3.8500000000000003E-11"/>
    <x v="20"/>
    <x v="20"/>
    <x v="3"/>
    <x v="3"/>
  </r>
  <r>
    <s v="15"/>
    <s v="Forestry, forest products, and timber tract production"/>
    <s v="508"/>
    <s v="Other accommodations"/>
    <n v="15055"/>
    <s v="Industry Use"/>
    <n v="1.1200000000000001E-11"/>
    <x v="20"/>
    <x v="20"/>
    <x v="3"/>
    <x v="3"/>
  </r>
  <r>
    <s v="15"/>
    <s v="Forestry, forest products, and timber tract production"/>
    <s v="509"/>
    <s v="Full-service restaurants"/>
    <n v="15055"/>
    <s v="Industry Use"/>
    <n v="2.8500000000000002E-5"/>
    <x v="20"/>
    <x v="20"/>
    <x v="3"/>
    <x v="3"/>
  </r>
  <r>
    <s v="15"/>
    <s v="Forestry, forest products, and timber tract production"/>
    <s v="510"/>
    <s v="Limited-service restaurants"/>
    <n v="15055"/>
    <s v="Industry Use"/>
    <n v="1.22E-5"/>
    <x v="20"/>
    <x v="20"/>
    <x v="3"/>
    <x v="3"/>
  </r>
  <r>
    <s v="15"/>
    <s v="Forestry, forest products, and timber tract production"/>
    <s v="512"/>
    <s v="Automotive repair and maintenance, except car washes"/>
    <n v="15055"/>
    <s v="Industry Use"/>
    <n v="5.1199999999999998E-5"/>
    <x v="21"/>
    <x v="21"/>
    <x v="3"/>
    <x v="3"/>
  </r>
  <r>
    <s v="15"/>
    <s v="Forestry, forest products, and timber tract production"/>
    <s v="514"/>
    <s v="Electronic and precision equipment repair and maintenance"/>
    <n v="15055"/>
    <s v="Industry Use"/>
    <n v="6.7799999999999995E-5"/>
    <x v="21"/>
    <x v="21"/>
    <x v="3"/>
    <x v="3"/>
  </r>
  <r>
    <s v="15"/>
    <s v="Forestry, forest products, and timber tract production"/>
    <s v="515"/>
    <s v="Commercial and industrial machinery and equipment repair and maintenance"/>
    <n v="15055"/>
    <s v="Industry Use"/>
    <n v="1.2589900000000001E-4"/>
    <x v="21"/>
    <x v="21"/>
    <x v="3"/>
    <x v="3"/>
  </r>
  <r>
    <s v="15"/>
    <s v="Forestry, forest products, and timber tract production"/>
    <s v="516"/>
    <s v="Personal and household goods repair and maintenance"/>
    <n v="15055"/>
    <s v="Industry Use"/>
    <n v="1.66E-5"/>
    <x v="21"/>
    <x v="21"/>
    <x v="3"/>
    <x v="3"/>
  </r>
  <r>
    <s v="15"/>
    <s v="Forestry, forest products, and timber tract production"/>
    <s v="519"/>
    <s v="Dry-cleaning and laundry services"/>
    <n v="15055"/>
    <s v="Industry Use"/>
    <n v="2.16E-10"/>
    <x v="21"/>
    <x v="21"/>
    <x v="3"/>
    <x v="3"/>
  </r>
  <r>
    <s v="15"/>
    <s v="Forestry, forest products, and timber tract production"/>
    <s v="526"/>
    <s v="Postal service"/>
    <n v="15055"/>
    <s v="Industry Use"/>
    <n v="7.0299999999999995E-10"/>
    <x v="22"/>
    <x v="22"/>
    <x v="3"/>
    <x v="3"/>
  </r>
  <r>
    <s v="15"/>
    <s v="Forestry, forest products, and timber tract production"/>
    <s v="528"/>
    <s v="Other federal government enterprises"/>
    <n v="15055"/>
    <s v="Industry Use"/>
    <n v="1.0999999999999999E-10"/>
    <x v="22"/>
    <x v="22"/>
    <x v="3"/>
    <x v="3"/>
  </r>
  <r>
    <s v="15"/>
    <s v="Forestry, forest products, and timber tract production"/>
    <s v="532"/>
    <s v="Local government passenger transit"/>
    <n v="15055"/>
    <s v="Industry Use"/>
    <n v="4.0299999999999999E-11"/>
    <x v="22"/>
    <x v="22"/>
    <x v="3"/>
    <x v="3"/>
  </r>
  <r>
    <s v="15"/>
    <s v="Forestry, forest products, and timber tract production"/>
    <s v="533"/>
    <s v="Local government electric utilities"/>
    <n v="15055"/>
    <s v="Industry Use"/>
    <n v="1.4699999999999999E-6"/>
    <x v="22"/>
    <x v="22"/>
    <x v="3"/>
    <x v="3"/>
  </r>
  <r>
    <s v="15"/>
    <s v="Forestry, forest products, and timber tract production"/>
    <s v="5001"/>
    <s v="Employee Compensation"/>
    <n v="15053"/>
    <s v="Factor Receipts"/>
    <n v="0.15684619499999999"/>
    <x v="23"/>
    <x v="23"/>
    <x v="3"/>
    <x v="3"/>
  </r>
  <r>
    <s v="15"/>
    <s v="Forestry, forest products, and timber tract production"/>
    <s v="6001"/>
    <s v="Proprietor Income"/>
    <n v="15053"/>
    <s v="Factor Receipts"/>
    <n v="0"/>
    <x v="24"/>
    <x v="24"/>
    <x v="3"/>
    <x v="3"/>
  </r>
  <r>
    <s v="15"/>
    <s v="Forestry, forest products, and timber tract production"/>
    <s v="7001"/>
    <s v="Other Property Type Income"/>
    <n v="15053"/>
    <s v="Factor Receipts"/>
    <n v="2.3678159000000001E-2"/>
    <x v="25"/>
    <x v="25"/>
    <x v="3"/>
    <x v="3"/>
  </r>
  <r>
    <s v="15"/>
    <s v="Forestry, forest products, and timber tract production"/>
    <s v="8001"/>
    <s v="Taxes on Production and Imports"/>
    <n v="15053"/>
    <s v="Factor Receipts"/>
    <n v="0"/>
    <x v="26"/>
    <x v="26"/>
    <x v="3"/>
    <x v="3"/>
  </r>
  <r>
    <s v="15"/>
    <s v="Forestry, forest products, and timber tract production"/>
    <s v="11001"/>
    <s v="Federal Government NonDefense"/>
    <n v="15055"/>
    <s v="Industry Use"/>
    <n v="2.3599999999999999E-6"/>
    <x v="27"/>
    <x v="27"/>
    <x v="3"/>
    <x v="3"/>
  </r>
  <r>
    <s v="15"/>
    <s v="Forestry, forest products, and timber tract production"/>
    <s v="12001"/>
    <s v="State/Local Govt NonEducation"/>
    <n v="15055"/>
    <s v="Industry Use"/>
    <n v="4.5185599999999999E-4"/>
    <x v="27"/>
    <x v="27"/>
    <x v="3"/>
    <x v="3"/>
  </r>
  <r>
    <s v="15"/>
    <s v="Forestry, forest products, and timber tract production"/>
    <s v="14002"/>
    <s v="Inventory Additions/Deletions"/>
    <n v="15055"/>
    <s v="Industry Use"/>
    <n v="1.77E-8"/>
    <x v="27"/>
    <x v="27"/>
    <x v="3"/>
    <x v="3"/>
  </r>
  <r>
    <s v="15"/>
    <s v="Forestry, forest products, and timber tract production"/>
    <s v="25001"/>
    <s v="Foreign Trade"/>
    <n v="15056"/>
    <s v="Industry Trade"/>
    <n v="2.64715E-4"/>
    <x v="28"/>
    <x v="28"/>
    <x v="3"/>
    <x v="3"/>
  </r>
  <r>
    <s v="15"/>
    <s v="Forestry, forest products, and timber tract production"/>
    <s v="28001"/>
    <s v="Domestic Trade"/>
    <n v="15056"/>
    <s v="Industry Trade"/>
    <n v="2.3055098999999999E-2"/>
    <x v="29"/>
    <x v="29"/>
    <x v="3"/>
    <x v="3"/>
  </r>
  <r>
    <s v="16"/>
    <s v="Commercial logging"/>
    <s v="1"/>
    <s v="Oilseed farming"/>
    <n v="15055"/>
    <s v="Industry Use"/>
    <n v="3.2074199999999999E-3"/>
    <x v="0"/>
    <x v="0"/>
    <x v="3"/>
    <x v="3"/>
  </r>
  <r>
    <s v="16"/>
    <s v="Commercial logging"/>
    <s v="2"/>
    <s v="Grain farming"/>
    <n v="15055"/>
    <s v="Industry Use"/>
    <n v="1.6738164999999999E-2"/>
    <x v="0"/>
    <x v="0"/>
    <x v="3"/>
    <x v="3"/>
  </r>
  <r>
    <s v="16"/>
    <s v="Commercial logging"/>
    <s v="3"/>
    <s v="Vegetable and melon farming"/>
    <n v="15055"/>
    <s v="Industry Use"/>
    <n v="2.19E-5"/>
    <x v="1"/>
    <x v="1"/>
    <x v="3"/>
    <x v="3"/>
  </r>
  <r>
    <s v="16"/>
    <s v="Commercial logging"/>
    <s v="4"/>
    <s v="Fruit farming"/>
    <n v="15055"/>
    <s v="Industry Use"/>
    <n v="4.8000000000000001E-5"/>
    <x v="1"/>
    <x v="1"/>
    <x v="3"/>
    <x v="3"/>
  </r>
  <r>
    <s v="16"/>
    <s v="Commercial logging"/>
    <s v="5"/>
    <s v="Tree nut farming"/>
    <n v="15055"/>
    <s v="Industry Use"/>
    <n v="1.36E-5"/>
    <x v="1"/>
    <x v="1"/>
    <x v="3"/>
    <x v="3"/>
  </r>
  <r>
    <s v="16"/>
    <s v="Commercial logging"/>
    <s v="6"/>
    <s v="Greenhouse, nursery, and floriculture production"/>
    <n v="15055"/>
    <s v="Industry Use"/>
    <n v="2.7100000000000001E-5"/>
    <x v="1"/>
    <x v="1"/>
    <x v="3"/>
    <x v="3"/>
  </r>
  <r>
    <s v="16"/>
    <s v="Commercial logging"/>
    <s v="10"/>
    <s v="All other crop farming"/>
    <n v="15055"/>
    <s v="Industry Use"/>
    <n v="7.0482034999999998E-2"/>
    <x v="0"/>
    <x v="0"/>
    <x v="3"/>
    <x v="3"/>
  </r>
  <r>
    <s v="16"/>
    <s v="Commercial logging"/>
    <s v="11"/>
    <s v="Beef cattle ranching and farming, including feedlots and dual-purpose ranching and farming"/>
    <n v="15055"/>
    <s v="Industry Use"/>
    <n v="2.4639721E-2"/>
    <x v="2"/>
    <x v="2"/>
    <x v="3"/>
    <x v="3"/>
  </r>
  <r>
    <s v="16"/>
    <s v="Commercial logging"/>
    <s v="12"/>
    <s v="Dairy cattle and milk production"/>
    <n v="15055"/>
    <s v="Industry Use"/>
    <n v="2.2375514999999999E-2"/>
    <x v="2"/>
    <x v="2"/>
    <x v="3"/>
    <x v="3"/>
  </r>
  <r>
    <s v="16"/>
    <s v="Commercial logging"/>
    <s v="13"/>
    <s v="Poultry and egg production"/>
    <n v="15055"/>
    <s v="Industry Use"/>
    <n v="3.5806899999999998E-4"/>
    <x v="2"/>
    <x v="2"/>
    <x v="3"/>
    <x v="3"/>
  </r>
  <r>
    <s v="16"/>
    <s v="Commercial logging"/>
    <s v="14"/>
    <s v="Animal production, except cattle and poultry and eggs"/>
    <n v="15055"/>
    <s v="Industry Use"/>
    <n v="3.9510927000000001E-2"/>
    <x v="2"/>
    <x v="2"/>
    <x v="3"/>
    <x v="3"/>
  </r>
  <r>
    <s v="16"/>
    <s v="Commercial logging"/>
    <s v="15"/>
    <s v="Forestry, forest products, and timber tract production"/>
    <n v="15055"/>
    <s v="Industry Use"/>
    <n v="4.5030247000000002E-2"/>
    <x v="3"/>
    <x v="3"/>
    <x v="3"/>
    <x v="3"/>
  </r>
  <r>
    <s v="16"/>
    <s v="Commercial logging"/>
    <s v="19"/>
    <s v="Support activities for agriculture and forestry"/>
    <n v="15055"/>
    <s v="Industry Use"/>
    <n v="0.34545464100000001"/>
    <x v="3"/>
    <x v="3"/>
    <x v="3"/>
    <x v="3"/>
  </r>
  <r>
    <s v="16"/>
    <s v="Commercial logging"/>
    <s v="20"/>
    <s v="Oil and gas extraction"/>
    <n v="15055"/>
    <s v="Industry Use"/>
    <n v="1.2721100000000001E-4"/>
    <x v="4"/>
    <x v="4"/>
    <x v="3"/>
    <x v="3"/>
  </r>
  <r>
    <s v="16"/>
    <s v="Commercial logging"/>
    <s v="36"/>
    <s v="Support activities for oil and gas operations"/>
    <n v="15055"/>
    <s v="Industry Use"/>
    <n v="3.2599999999999999E-9"/>
    <x v="4"/>
    <x v="4"/>
    <x v="3"/>
    <x v="3"/>
  </r>
  <r>
    <s v="16"/>
    <s v="Commercial logging"/>
    <s v="47"/>
    <s v="Electric power transmission and distribution"/>
    <n v="15055"/>
    <s v="Industry Use"/>
    <n v="1.8713099999999999E-3"/>
    <x v="5"/>
    <x v="5"/>
    <x v="3"/>
    <x v="3"/>
  </r>
  <r>
    <s v="16"/>
    <s v="Commercial logging"/>
    <s v="48"/>
    <s v="Natural gas distribution"/>
    <n v="15055"/>
    <s v="Industry Use"/>
    <n v="4.34E-6"/>
    <x v="5"/>
    <x v="5"/>
    <x v="3"/>
    <x v="3"/>
  </r>
  <r>
    <s v="16"/>
    <s v="Commercial logging"/>
    <s v="49"/>
    <s v="Water, sewage and other systems"/>
    <n v="15055"/>
    <s v="Industry Use"/>
    <n v="7.6199999999999999E-6"/>
    <x v="5"/>
    <x v="5"/>
    <x v="3"/>
    <x v="3"/>
  </r>
  <r>
    <s v="16"/>
    <s v="Commercial logging"/>
    <s v="60"/>
    <s v="Maintenance and repair construction of nonresidential structures"/>
    <n v="15055"/>
    <s v="Industry Use"/>
    <n v="3.8744799999999998E-4"/>
    <x v="6"/>
    <x v="6"/>
    <x v="3"/>
    <x v="3"/>
  </r>
  <r>
    <s v="16"/>
    <s v="Commercial logging"/>
    <s v="121"/>
    <s v="Other textile product mills"/>
    <n v="15055"/>
    <s v="Industry Use"/>
    <n v="7.5499999999999994E-8"/>
    <x v="8"/>
    <x v="8"/>
    <x v="3"/>
    <x v="3"/>
  </r>
  <r>
    <s v="16"/>
    <s v="Commercial logging"/>
    <s v="147"/>
    <s v="Paperboard container manufacturing"/>
    <n v="15055"/>
    <s v="Industry Use"/>
    <n v="1.6700000000000001E-6"/>
    <x v="8"/>
    <x v="8"/>
    <x v="3"/>
    <x v="3"/>
  </r>
  <r>
    <s v="16"/>
    <s v="Commercial logging"/>
    <s v="152"/>
    <s v="Printing"/>
    <n v="15055"/>
    <s v="Industry Use"/>
    <n v="1.24E-5"/>
    <x v="8"/>
    <x v="8"/>
    <x v="3"/>
    <x v="3"/>
  </r>
  <r>
    <s v="16"/>
    <s v="Commercial logging"/>
    <s v="163"/>
    <s v="Other basic organic chemical manufacturing"/>
    <n v="15055"/>
    <s v="Industry Use"/>
    <n v="5.0900000000000004E-6"/>
    <x v="8"/>
    <x v="8"/>
    <x v="3"/>
    <x v="3"/>
  </r>
  <r>
    <s v="16"/>
    <s v="Commercial logging"/>
    <s v="177"/>
    <s v="Soap and other detergent manufacturing"/>
    <n v="15055"/>
    <s v="Industry Use"/>
    <n v="3.0199999999999999E-8"/>
    <x v="8"/>
    <x v="8"/>
    <x v="3"/>
    <x v="3"/>
  </r>
  <r>
    <s v="16"/>
    <s v="Commercial logging"/>
    <s v="190"/>
    <s v="Polystyrene foam product manufacturing"/>
    <n v="15055"/>
    <s v="Industry Use"/>
    <n v="1.4200000000000001E-9"/>
    <x v="8"/>
    <x v="8"/>
    <x v="3"/>
    <x v="3"/>
  </r>
  <r>
    <s v="16"/>
    <s v="Commercial logging"/>
    <s v="234"/>
    <s v="Handtool manufacturing"/>
    <n v="15055"/>
    <s v="Industry Use"/>
    <n v="4.3599999999999999E-10"/>
    <x v="8"/>
    <x v="8"/>
    <x v="3"/>
    <x v="3"/>
  </r>
  <r>
    <s v="16"/>
    <s v="Commercial logging"/>
    <s v="247"/>
    <s v="Machine shops"/>
    <n v="15055"/>
    <s v="Industry Use"/>
    <n v="1.6152500000000001E-4"/>
    <x v="8"/>
    <x v="8"/>
    <x v="3"/>
    <x v="3"/>
  </r>
  <r>
    <s v="16"/>
    <s v="Commercial logging"/>
    <s v="251"/>
    <s v="Electroplating, anodizing, and coloring metal"/>
    <n v="15055"/>
    <s v="Industry Use"/>
    <n v="3.5499999999999999E-9"/>
    <x v="8"/>
    <x v="8"/>
    <x v="3"/>
    <x v="3"/>
  </r>
  <r>
    <s v="16"/>
    <s v="Commercial logging"/>
    <s v="371"/>
    <s v="Custom architectural woodwork and millwork"/>
    <n v="15055"/>
    <s v="Industry Use"/>
    <n v="4.9900000000000003E-9"/>
    <x v="8"/>
    <x v="8"/>
    <x v="3"/>
    <x v="3"/>
  </r>
  <r>
    <s v="16"/>
    <s v="Commercial logging"/>
    <s v="376"/>
    <s v="Surgical and medical instrument manufacturing"/>
    <n v="15055"/>
    <s v="Industry Use"/>
    <n v="4.8400000000000005E-7"/>
    <x v="8"/>
    <x v="8"/>
    <x v="3"/>
    <x v="3"/>
  </r>
  <r>
    <s v="16"/>
    <s v="Commercial logging"/>
    <s v="383"/>
    <s v="Doll, toy, and game manufacturing"/>
    <n v="15055"/>
    <s v="Industry Use"/>
    <n v="1.31E-6"/>
    <x v="8"/>
    <x v="8"/>
    <x v="3"/>
    <x v="3"/>
  </r>
  <r>
    <s v="16"/>
    <s v="Commercial logging"/>
    <s v="384"/>
    <s v="Office supplies (except paper) manufacturing"/>
    <n v="15055"/>
    <s v="Industry Use"/>
    <n v="8.9299999999999996E-9"/>
    <x v="8"/>
    <x v="8"/>
    <x v="3"/>
    <x v="3"/>
  </r>
  <r>
    <s v="16"/>
    <s v="Commercial logging"/>
    <s v="385"/>
    <s v="Sign manufacturing"/>
    <n v="15055"/>
    <s v="Industry Use"/>
    <n v="1.24E-6"/>
    <x v="8"/>
    <x v="8"/>
    <x v="3"/>
    <x v="3"/>
  </r>
  <r>
    <s v="16"/>
    <s v="Commercial logging"/>
    <s v="392"/>
    <s v="Wholesale - Motor vehicle and motor vehicle parts and supplies"/>
    <n v="15055"/>
    <s v="Industry Use"/>
    <n v="5.1252100000000005E-4"/>
    <x v="9"/>
    <x v="9"/>
    <x v="3"/>
    <x v="3"/>
  </r>
  <r>
    <s v="16"/>
    <s v="Commercial logging"/>
    <s v="393"/>
    <s v="Wholesale - Professional and commercial equipment and supplies"/>
    <n v="15055"/>
    <s v="Industry Use"/>
    <n v="3.4403709999999998E-3"/>
    <x v="9"/>
    <x v="9"/>
    <x v="3"/>
    <x v="3"/>
  </r>
  <r>
    <s v="16"/>
    <s v="Commercial logging"/>
    <s v="394"/>
    <s v="Wholesale - Household appliances and electrical and electronic goods"/>
    <n v="15055"/>
    <s v="Industry Use"/>
    <n v="5.00915E-4"/>
    <x v="9"/>
    <x v="9"/>
    <x v="3"/>
    <x v="3"/>
  </r>
  <r>
    <s v="16"/>
    <s v="Commercial logging"/>
    <s v="395"/>
    <s v="Wholesale - Machinery, equipment, and supplies"/>
    <n v="15055"/>
    <s v="Industry Use"/>
    <n v="2.0045248000000002E-2"/>
    <x v="9"/>
    <x v="9"/>
    <x v="3"/>
    <x v="3"/>
  </r>
  <r>
    <s v="16"/>
    <s v="Commercial logging"/>
    <s v="396"/>
    <s v="Wholesale - Other durable goods merchant wholesalers"/>
    <n v="15055"/>
    <s v="Industry Use"/>
    <n v="0.34034371200000002"/>
    <x v="9"/>
    <x v="9"/>
    <x v="3"/>
    <x v="3"/>
  </r>
  <r>
    <s v="16"/>
    <s v="Commercial logging"/>
    <s v="399"/>
    <s v="Wholesale - Petroleum and petroleum products"/>
    <n v="15055"/>
    <s v="Industry Use"/>
    <n v="3.2214017999999997E-2"/>
    <x v="9"/>
    <x v="9"/>
    <x v="3"/>
    <x v="3"/>
  </r>
  <r>
    <s v="16"/>
    <s v="Commercial logging"/>
    <s v="400"/>
    <s v="Wholesale - Other nondurable goods merchant wholesalers"/>
    <n v="15055"/>
    <s v="Industry Use"/>
    <n v="1.0398177E-2"/>
    <x v="9"/>
    <x v="9"/>
    <x v="3"/>
    <x v="3"/>
  </r>
  <r>
    <s v="16"/>
    <s v="Commercial logging"/>
    <s v="401"/>
    <s v="Wholesale - Wholesale electronic markets and agents and brokers"/>
    <n v="15055"/>
    <s v="Industry Use"/>
    <n v="1.12728E-4"/>
    <x v="9"/>
    <x v="9"/>
    <x v="3"/>
    <x v="3"/>
  </r>
  <r>
    <s v="16"/>
    <s v="Commercial logging"/>
    <s v="402"/>
    <s v="Retail - Motor vehicle and parts dealers"/>
    <n v="15055"/>
    <s v="Industry Use"/>
    <n v="2.6150000000000001E-4"/>
    <x v="10"/>
    <x v="10"/>
    <x v="3"/>
    <x v="3"/>
  </r>
  <r>
    <s v="16"/>
    <s v="Commercial logging"/>
    <s v="414"/>
    <s v="Air transportation"/>
    <n v="15055"/>
    <s v="Industry Use"/>
    <n v="2.62136E-4"/>
    <x v="11"/>
    <x v="11"/>
    <x v="3"/>
    <x v="3"/>
  </r>
  <r>
    <s v="16"/>
    <s v="Commercial logging"/>
    <s v="415"/>
    <s v="Rail transportation"/>
    <n v="15055"/>
    <s v="Industry Use"/>
    <n v="1.771658E-3"/>
    <x v="11"/>
    <x v="11"/>
    <x v="3"/>
    <x v="3"/>
  </r>
  <r>
    <s v="16"/>
    <s v="Commercial logging"/>
    <s v="416"/>
    <s v="Water transportation"/>
    <n v="15055"/>
    <s v="Industry Use"/>
    <n v="2.6599999999999999E-6"/>
    <x v="11"/>
    <x v="11"/>
    <x v="3"/>
    <x v="3"/>
  </r>
  <r>
    <s v="16"/>
    <s v="Commercial logging"/>
    <s v="417"/>
    <s v="Truck transportation"/>
    <n v="15055"/>
    <s v="Industry Use"/>
    <n v="8.3668357999999998E-2"/>
    <x v="11"/>
    <x v="11"/>
    <x v="3"/>
    <x v="3"/>
  </r>
  <r>
    <s v="16"/>
    <s v="Commercial logging"/>
    <s v="419"/>
    <s v="Pipeline transportation"/>
    <n v="15055"/>
    <s v="Industry Use"/>
    <n v="5.7500000000000002E-5"/>
    <x v="11"/>
    <x v="11"/>
    <x v="3"/>
    <x v="3"/>
  </r>
  <r>
    <s v="16"/>
    <s v="Commercial logging"/>
    <s v="420"/>
    <s v="Scenic and sightseeing transportation and support activities for transportation"/>
    <n v="15055"/>
    <s v="Industry Use"/>
    <n v="2.6649399999999999E-4"/>
    <x v="11"/>
    <x v="11"/>
    <x v="3"/>
    <x v="3"/>
  </r>
  <r>
    <s v="16"/>
    <s v="Commercial logging"/>
    <s v="421"/>
    <s v="Couriers and messengers"/>
    <n v="15055"/>
    <s v="Industry Use"/>
    <n v="3.6000000000000001E-5"/>
    <x v="11"/>
    <x v="11"/>
    <x v="3"/>
    <x v="3"/>
  </r>
  <r>
    <s v="16"/>
    <s v="Commercial logging"/>
    <s v="423"/>
    <s v="Newspaper publishers"/>
    <n v="15055"/>
    <s v="Industry Use"/>
    <n v="3.3200000000000001E-5"/>
    <x v="12"/>
    <x v="12"/>
    <x v="3"/>
    <x v="3"/>
  </r>
  <r>
    <s v="16"/>
    <s v="Commercial logging"/>
    <s v="424"/>
    <s v="Periodical publishers"/>
    <n v="15055"/>
    <s v="Industry Use"/>
    <n v="1.8300000000000001E-6"/>
    <x v="12"/>
    <x v="12"/>
    <x v="3"/>
    <x v="3"/>
  </r>
  <r>
    <s v="16"/>
    <s v="Commercial logging"/>
    <s v="425"/>
    <s v="Book publishers"/>
    <n v="15055"/>
    <s v="Industry Use"/>
    <n v="1.6300000000000001E-6"/>
    <x v="12"/>
    <x v="12"/>
    <x v="3"/>
    <x v="3"/>
  </r>
  <r>
    <s v="16"/>
    <s v="Commercial logging"/>
    <s v="428"/>
    <s v="Software publishers"/>
    <n v="15055"/>
    <s v="Industry Use"/>
    <n v="8.4895000000000001E-4"/>
    <x v="12"/>
    <x v="12"/>
    <x v="3"/>
    <x v="3"/>
  </r>
  <r>
    <s v="16"/>
    <s v="Commercial logging"/>
    <s v="429"/>
    <s v="Motion picture and video industries"/>
    <n v="15055"/>
    <s v="Industry Use"/>
    <n v="1.2599999999999999E-7"/>
    <x v="12"/>
    <x v="12"/>
    <x v="3"/>
    <x v="3"/>
  </r>
  <r>
    <s v="16"/>
    <s v="Commercial logging"/>
    <s v="431"/>
    <s v="Radio and television broadcasting"/>
    <n v="15055"/>
    <s v="Industry Use"/>
    <n v="2.3900000000000002E-5"/>
    <x v="12"/>
    <x v="12"/>
    <x v="3"/>
    <x v="3"/>
  </r>
  <r>
    <s v="16"/>
    <s v="Commercial logging"/>
    <s v="432"/>
    <s v="Cable and other subscription programming"/>
    <n v="15055"/>
    <s v="Industry Use"/>
    <n v="4.4800000000000003E-6"/>
    <x v="12"/>
    <x v="12"/>
    <x v="3"/>
    <x v="3"/>
  </r>
  <r>
    <s v="16"/>
    <s v="Commercial logging"/>
    <s v="433"/>
    <s v="Wired telecommunications carriers"/>
    <n v="15055"/>
    <s v="Industry Use"/>
    <n v="6.0302469999999999E-3"/>
    <x v="12"/>
    <x v="12"/>
    <x v="3"/>
    <x v="3"/>
  </r>
  <r>
    <s v="16"/>
    <s v="Commercial logging"/>
    <s v="436"/>
    <s v="Data processing, hosting, and related services"/>
    <n v="15055"/>
    <s v="Industry Use"/>
    <n v="3.0873100000000002E-4"/>
    <x v="12"/>
    <x v="12"/>
    <x v="3"/>
    <x v="3"/>
  </r>
  <r>
    <s v="16"/>
    <s v="Commercial logging"/>
    <s v="437"/>
    <s v="News syndicates, libraries, archives and all other information services"/>
    <n v="15055"/>
    <s v="Industry Use"/>
    <n v="3.7200000000000001E-10"/>
    <x v="12"/>
    <x v="12"/>
    <x v="3"/>
    <x v="3"/>
  </r>
  <r>
    <s v="16"/>
    <s v="Commercial logging"/>
    <s v="438"/>
    <s v="Internet publishing and broadcasting and web search portals"/>
    <n v="15055"/>
    <s v="Industry Use"/>
    <n v="9.5699999999999999E-6"/>
    <x v="12"/>
    <x v="12"/>
    <x v="3"/>
    <x v="3"/>
  </r>
  <r>
    <s v="16"/>
    <s v="Commercial logging"/>
    <s v="439"/>
    <s v="Nondepository credit intermediation and related activities"/>
    <n v="15055"/>
    <s v="Industry Use"/>
    <n v="6.5363200000000002E-4"/>
    <x v="13"/>
    <x v="13"/>
    <x v="3"/>
    <x v="3"/>
  </r>
  <r>
    <s v="16"/>
    <s v="Commercial logging"/>
    <s v="440"/>
    <s v="Securities and commodity contracts intermediation and brokerage"/>
    <n v="15055"/>
    <s v="Industry Use"/>
    <n v="2.5899999999999999E-5"/>
    <x v="13"/>
    <x v="13"/>
    <x v="3"/>
    <x v="3"/>
  </r>
  <r>
    <s v="16"/>
    <s v="Commercial logging"/>
    <s v="441"/>
    <s v="Monetary authorities and depository credit intermediation"/>
    <n v="15055"/>
    <s v="Industry Use"/>
    <n v="4.5900519999999998E-3"/>
    <x v="13"/>
    <x v="13"/>
    <x v="3"/>
    <x v="3"/>
  </r>
  <r>
    <s v="16"/>
    <s v="Commercial logging"/>
    <s v="442"/>
    <s v="Other financial investment activities"/>
    <n v="15055"/>
    <s v="Industry Use"/>
    <n v="2.7725900000000002E-4"/>
    <x v="13"/>
    <x v="13"/>
    <x v="3"/>
    <x v="3"/>
  </r>
  <r>
    <s v="16"/>
    <s v="Commercial logging"/>
    <s v="443"/>
    <s v="Direct life insurance carriers"/>
    <n v="15055"/>
    <s v="Industry Use"/>
    <n v="1.42E-5"/>
    <x v="13"/>
    <x v="13"/>
    <x v="3"/>
    <x v="3"/>
  </r>
  <r>
    <s v="16"/>
    <s v="Commercial logging"/>
    <s v="444"/>
    <s v="Insurance carriers, except direct life"/>
    <n v="15055"/>
    <s v="Industry Use"/>
    <n v="1.59E-6"/>
    <x v="13"/>
    <x v="13"/>
    <x v="3"/>
    <x v="3"/>
  </r>
  <r>
    <s v="16"/>
    <s v="Commercial logging"/>
    <s v="445"/>
    <s v="Insurance agencies, brokerages, and related activities"/>
    <n v="15055"/>
    <s v="Industry Use"/>
    <n v="8.3747049999999996E-3"/>
    <x v="13"/>
    <x v="13"/>
    <x v="3"/>
    <x v="3"/>
  </r>
  <r>
    <s v="16"/>
    <s v="Commercial logging"/>
    <s v="447"/>
    <s v="Other real estate"/>
    <n v="15055"/>
    <s v="Industry Use"/>
    <n v="1.7197667999999999E-2"/>
    <x v="14"/>
    <x v="14"/>
    <x v="3"/>
    <x v="3"/>
  </r>
  <r>
    <s v="16"/>
    <s v="Commercial logging"/>
    <s v="450"/>
    <s v="Automotive equipment rental and leasing"/>
    <n v="15055"/>
    <s v="Industry Use"/>
    <n v="2.4552100000000001E-4"/>
    <x v="15"/>
    <x v="15"/>
    <x v="3"/>
    <x v="3"/>
  </r>
  <r>
    <s v="16"/>
    <s v="Commercial logging"/>
    <s v="451"/>
    <s v="General and consumer goods rental except video tapes and discs"/>
    <n v="15055"/>
    <s v="Industry Use"/>
    <n v="1.623958E-3"/>
    <x v="15"/>
    <x v="15"/>
    <x v="3"/>
    <x v="3"/>
  </r>
  <r>
    <s v="16"/>
    <s v="Commercial logging"/>
    <s v="453"/>
    <s v="Commercial and industrial machinery and equipment rental and leasing"/>
    <n v="15055"/>
    <s v="Industry Use"/>
    <n v="3.2859194000000001E-2"/>
    <x v="15"/>
    <x v="15"/>
    <x v="3"/>
    <x v="3"/>
  </r>
  <r>
    <s v="16"/>
    <s v="Commercial logging"/>
    <s v="454"/>
    <s v="Lessors of nonfinancial intangible assets"/>
    <n v="15055"/>
    <s v="Industry Use"/>
    <n v="2.91E-7"/>
    <x v="15"/>
    <x v="15"/>
    <x v="3"/>
    <x v="3"/>
  </r>
  <r>
    <s v="16"/>
    <s v="Commercial logging"/>
    <s v="455"/>
    <s v="Legal services"/>
    <n v="15055"/>
    <s v="Industry Use"/>
    <n v="1.0073829999999999E-3"/>
    <x v="16"/>
    <x v="16"/>
    <x v="3"/>
    <x v="3"/>
  </r>
  <r>
    <s v="16"/>
    <s v="Commercial logging"/>
    <s v="456"/>
    <s v="Accounting, tax preparation, bookkeeping, and payroll services"/>
    <n v="15055"/>
    <s v="Industry Use"/>
    <n v="6.7300349999999997E-3"/>
    <x v="16"/>
    <x v="16"/>
    <x v="3"/>
    <x v="3"/>
  </r>
  <r>
    <s v="16"/>
    <s v="Commercial logging"/>
    <s v="457"/>
    <s v="Architectural, engineering, and related services"/>
    <n v="15055"/>
    <s v="Industry Use"/>
    <n v="9.9762819999999995E-3"/>
    <x v="16"/>
    <x v="16"/>
    <x v="3"/>
    <x v="3"/>
  </r>
  <r>
    <s v="16"/>
    <s v="Commercial logging"/>
    <s v="458"/>
    <s v="Specialized design services"/>
    <n v="15055"/>
    <s v="Industry Use"/>
    <n v="2.8200000000000001E-7"/>
    <x v="16"/>
    <x v="16"/>
    <x v="3"/>
    <x v="3"/>
  </r>
  <r>
    <s v="16"/>
    <s v="Commercial logging"/>
    <s v="459"/>
    <s v="Custom computer programming services"/>
    <n v="15055"/>
    <s v="Industry Use"/>
    <n v="3.27914E-4"/>
    <x v="16"/>
    <x v="16"/>
    <x v="3"/>
    <x v="3"/>
  </r>
  <r>
    <s v="16"/>
    <s v="Commercial logging"/>
    <s v="460"/>
    <s v="Computer systems design services"/>
    <n v="15055"/>
    <s v="Industry Use"/>
    <n v="2.4302619999999999E-3"/>
    <x v="16"/>
    <x v="16"/>
    <x v="3"/>
    <x v="3"/>
  </r>
  <r>
    <s v="16"/>
    <s v="Commercial logging"/>
    <s v="461"/>
    <s v="Other computer related services, including facilities management"/>
    <n v="15055"/>
    <s v="Industry Use"/>
    <n v="8.8002700000000002E-4"/>
    <x v="16"/>
    <x v="16"/>
    <x v="3"/>
    <x v="3"/>
  </r>
  <r>
    <s v="16"/>
    <s v="Commercial logging"/>
    <s v="462"/>
    <s v="Management consulting services"/>
    <n v="15055"/>
    <s v="Industry Use"/>
    <n v="3.2700000000000002E-5"/>
    <x v="16"/>
    <x v="16"/>
    <x v="3"/>
    <x v="3"/>
  </r>
  <r>
    <s v="16"/>
    <s v="Commercial logging"/>
    <s v="463"/>
    <s v="Environmental and other technical consulting services"/>
    <n v="15055"/>
    <s v="Industry Use"/>
    <n v="5.6699999999999999E-6"/>
    <x v="16"/>
    <x v="16"/>
    <x v="3"/>
    <x v="3"/>
  </r>
  <r>
    <s v="16"/>
    <s v="Commercial logging"/>
    <s v="464"/>
    <s v="Scientific research and development services"/>
    <n v="15055"/>
    <s v="Industry Use"/>
    <n v="8.9699999999999998E-5"/>
    <x v="16"/>
    <x v="16"/>
    <x v="3"/>
    <x v="3"/>
  </r>
  <r>
    <s v="16"/>
    <s v="Commercial logging"/>
    <s v="465"/>
    <s v="Advertising, public relations, and related services"/>
    <n v="15055"/>
    <s v="Industry Use"/>
    <n v="4.3600000000000003E-5"/>
    <x v="16"/>
    <x v="16"/>
    <x v="3"/>
    <x v="3"/>
  </r>
  <r>
    <s v="16"/>
    <s v="Commercial logging"/>
    <s v="470"/>
    <s v="Office administrative services"/>
    <n v="15055"/>
    <s v="Industry Use"/>
    <n v="2.76E-5"/>
    <x v="17"/>
    <x v="17"/>
    <x v="3"/>
    <x v="3"/>
  </r>
  <r>
    <s v="16"/>
    <s v="Commercial logging"/>
    <s v="471"/>
    <s v="Facilities support services"/>
    <n v="15055"/>
    <s v="Industry Use"/>
    <n v="1.2300000000000001E-6"/>
    <x v="17"/>
    <x v="17"/>
    <x v="3"/>
    <x v="3"/>
  </r>
  <r>
    <s v="16"/>
    <s v="Commercial logging"/>
    <s v="472"/>
    <s v="Employment services"/>
    <n v="15055"/>
    <s v="Industry Use"/>
    <n v="1.01E-5"/>
    <x v="17"/>
    <x v="17"/>
    <x v="3"/>
    <x v="3"/>
  </r>
  <r>
    <s v="16"/>
    <s v="Commercial logging"/>
    <s v="473"/>
    <s v="Business support services"/>
    <n v="15055"/>
    <s v="Industry Use"/>
    <n v="5.6400000000000002E-8"/>
    <x v="17"/>
    <x v="17"/>
    <x v="3"/>
    <x v="3"/>
  </r>
  <r>
    <s v="16"/>
    <s v="Commercial logging"/>
    <s v="474"/>
    <s v="Travel arrangement and reservation services"/>
    <n v="15055"/>
    <s v="Industry Use"/>
    <n v="2.2307100000000001E-4"/>
    <x v="17"/>
    <x v="17"/>
    <x v="3"/>
    <x v="3"/>
  </r>
  <r>
    <s v="16"/>
    <s v="Commercial logging"/>
    <s v="476"/>
    <s v="Services to buildings"/>
    <n v="15055"/>
    <s v="Industry Use"/>
    <n v="1.8899999999999999E-5"/>
    <x v="17"/>
    <x v="17"/>
    <x v="3"/>
    <x v="3"/>
  </r>
  <r>
    <s v="16"/>
    <s v="Commercial logging"/>
    <s v="477"/>
    <s v="Landscape and horticultural services"/>
    <n v="15055"/>
    <s v="Industry Use"/>
    <n v="1.467756E-3"/>
    <x v="17"/>
    <x v="17"/>
    <x v="3"/>
    <x v="3"/>
  </r>
  <r>
    <s v="16"/>
    <s v="Commercial logging"/>
    <s v="478"/>
    <s v="Other support services"/>
    <n v="15055"/>
    <s v="Industry Use"/>
    <n v="1.55E-6"/>
    <x v="17"/>
    <x v="17"/>
    <x v="3"/>
    <x v="3"/>
  </r>
  <r>
    <s v="16"/>
    <s v="Commercial logging"/>
    <s v="479"/>
    <s v="Waste management and remediation services"/>
    <n v="15055"/>
    <s v="Industry Use"/>
    <n v="3.4813800000000001E-4"/>
    <x v="17"/>
    <x v="17"/>
    <x v="3"/>
    <x v="3"/>
  </r>
  <r>
    <s v="16"/>
    <s v="Commercial logging"/>
    <s v="496"/>
    <s v="Performing arts companies"/>
    <n v="15055"/>
    <s v="Industry Use"/>
    <n v="6.6100000000000001E-9"/>
    <x v="19"/>
    <x v="19"/>
    <x v="3"/>
    <x v="3"/>
  </r>
  <r>
    <s v="16"/>
    <s v="Commercial logging"/>
    <s v="499"/>
    <s v="Independent artists, writers, and performers"/>
    <n v="15055"/>
    <s v="Industry Use"/>
    <n v="6.43E-8"/>
    <x v="19"/>
    <x v="19"/>
    <x v="3"/>
    <x v="3"/>
  </r>
  <r>
    <s v="16"/>
    <s v="Commercial logging"/>
    <s v="507"/>
    <s v="Hotels and motels, including casino hotels"/>
    <n v="15055"/>
    <s v="Industry Use"/>
    <n v="1.1199999999999999E-8"/>
    <x v="20"/>
    <x v="20"/>
    <x v="3"/>
    <x v="3"/>
  </r>
  <r>
    <s v="16"/>
    <s v="Commercial logging"/>
    <s v="508"/>
    <s v="Other accommodations"/>
    <n v="15055"/>
    <s v="Industry Use"/>
    <n v="3.2599999999999999E-9"/>
    <x v="20"/>
    <x v="20"/>
    <x v="3"/>
    <x v="3"/>
  </r>
  <r>
    <s v="16"/>
    <s v="Commercial logging"/>
    <s v="509"/>
    <s v="Full-service restaurants"/>
    <n v="15055"/>
    <s v="Industry Use"/>
    <n v="8.2737439999999995E-3"/>
    <x v="20"/>
    <x v="20"/>
    <x v="3"/>
    <x v="3"/>
  </r>
  <r>
    <s v="16"/>
    <s v="Commercial logging"/>
    <s v="510"/>
    <s v="Limited-service restaurants"/>
    <n v="15055"/>
    <s v="Industry Use"/>
    <n v="3.5582550000000002E-3"/>
    <x v="20"/>
    <x v="20"/>
    <x v="3"/>
    <x v="3"/>
  </r>
  <r>
    <s v="16"/>
    <s v="Commercial logging"/>
    <s v="512"/>
    <s v="Automotive repair and maintenance, except car washes"/>
    <n v="15055"/>
    <s v="Industry Use"/>
    <n v="2.9879596000000001E-2"/>
    <x v="21"/>
    <x v="21"/>
    <x v="3"/>
    <x v="3"/>
  </r>
  <r>
    <s v="16"/>
    <s v="Commercial logging"/>
    <s v="513"/>
    <s v="Car washes"/>
    <n v="15055"/>
    <s v="Industry Use"/>
    <n v="1.1473611E-2"/>
    <x v="21"/>
    <x v="21"/>
    <x v="3"/>
    <x v="3"/>
  </r>
  <r>
    <s v="16"/>
    <s v="Commercial logging"/>
    <s v="514"/>
    <s v="Electronic and precision equipment repair and maintenance"/>
    <n v="15055"/>
    <s v="Industry Use"/>
    <n v="1.3472786E-2"/>
    <x v="21"/>
    <x v="21"/>
    <x v="3"/>
    <x v="3"/>
  </r>
  <r>
    <s v="16"/>
    <s v="Commercial logging"/>
    <s v="515"/>
    <s v="Commercial and industrial machinery and equipment repair and maintenance"/>
    <n v="15055"/>
    <s v="Industry Use"/>
    <n v="4.4448633000000001E-2"/>
    <x v="21"/>
    <x v="21"/>
    <x v="3"/>
    <x v="3"/>
  </r>
  <r>
    <s v="16"/>
    <s v="Commercial logging"/>
    <s v="516"/>
    <s v="Personal and household goods repair and maintenance"/>
    <n v="15055"/>
    <s v="Industry Use"/>
    <n v="6.1862150000000001E-3"/>
    <x v="21"/>
    <x v="21"/>
    <x v="3"/>
    <x v="3"/>
  </r>
  <r>
    <s v="16"/>
    <s v="Commercial logging"/>
    <s v="519"/>
    <s v="Dry-cleaning and laundry services"/>
    <n v="15055"/>
    <s v="Industry Use"/>
    <n v="4.5699999999999998E-7"/>
    <x v="21"/>
    <x v="21"/>
    <x v="3"/>
    <x v="3"/>
  </r>
  <r>
    <s v="16"/>
    <s v="Commercial logging"/>
    <s v="526"/>
    <s v="Postal service"/>
    <n v="15055"/>
    <s v="Industry Use"/>
    <n v="1.4899999999999999E-6"/>
    <x v="22"/>
    <x v="22"/>
    <x v="3"/>
    <x v="3"/>
  </r>
  <r>
    <s v="16"/>
    <s v="Commercial logging"/>
    <s v="528"/>
    <s v="Other federal government enterprises"/>
    <n v="15055"/>
    <s v="Industry Use"/>
    <n v="1.8699999999999999E-8"/>
    <x v="22"/>
    <x v="22"/>
    <x v="3"/>
    <x v="3"/>
  </r>
  <r>
    <s v="16"/>
    <s v="Commercial logging"/>
    <s v="532"/>
    <s v="Local government passenger transit"/>
    <n v="15055"/>
    <s v="Industry Use"/>
    <n v="3.9200000000000002E-7"/>
    <x v="22"/>
    <x v="22"/>
    <x v="3"/>
    <x v="3"/>
  </r>
  <r>
    <s v="16"/>
    <s v="Commercial logging"/>
    <s v="533"/>
    <s v="Local government electric utilities"/>
    <n v="15055"/>
    <s v="Industry Use"/>
    <n v="1.17581E-4"/>
    <x v="22"/>
    <x v="22"/>
    <x v="3"/>
    <x v="3"/>
  </r>
  <r>
    <s v="16"/>
    <s v="Commercial logging"/>
    <s v="5001"/>
    <s v="Employee Compensation"/>
    <n v="15053"/>
    <s v="Factor Receipts"/>
    <n v="1.2870409490000001"/>
    <x v="23"/>
    <x v="23"/>
    <x v="3"/>
    <x v="3"/>
  </r>
  <r>
    <s v="16"/>
    <s v="Commercial logging"/>
    <s v="6001"/>
    <s v="Proprietor Income"/>
    <n v="15053"/>
    <s v="Factor Receipts"/>
    <n v="0.24905203300000001"/>
    <x v="24"/>
    <x v="24"/>
    <x v="3"/>
    <x v="3"/>
  </r>
  <r>
    <s v="16"/>
    <s v="Commercial logging"/>
    <s v="7001"/>
    <s v="Other Property Type Income"/>
    <n v="15053"/>
    <s v="Factor Receipts"/>
    <n v="0.11688156399999999"/>
    <x v="25"/>
    <x v="25"/>
    <x v="3"/>
    <x v="3"/>
  </r>
  <r>
    <s v="16"/>
    <s v="Commercial logging"/>
    <s v="8001"/>
    <s v="Taxes on Production and Imports"/>
    <n v="15053"/>
    <s v="Factor Receipts"/>
    <n v="0.19102831200000001"/>
    <x v="26"/>
    <x v="26"/>
    <x v="3"/>
    <x v="3"/>
  </r>
  <r>
    <s v="16"/>
    <s v="Commercial logging"/>
    <s v="11001"/>
    <s v="Federal Government NonDefense"/>
    <n v="15055"/>
    <s v="Industry Use"/>
    <n v="3.2867647E-2"/>
    <x v="27"/>
    <x v="27"/>
    <x v="3"/>
    <x v="3"/>
  </r>
  <r>
    <s v="16"/>
    <s v="Commercial logging"/>
    <s v="12001"/>
    <s v="State/Local Govt NonEducation"/>
    <n v="15055"/>
    <s v="Industry Use"/>
    <n v="1.0368789999999999E-2"/>
    <x v="27"/>
    <x v="27"/>
    <x v="3"/>
    <x v="3"/>
  </r>
  <r>
    <s v="16"/>
    <s v="Commercial logging"/>
    <s v="14002"/>
    <s v="Inventory Additions/Deletions"/>
    <n v="15055"/>
    <s v="Industry Use"/>
    <n v="7.0999999999999998E-6"/>
    <x v="27"/>
    <x v="27"/>
    <x v="3"/>
    <x v="3"/>
  </r>
  <r>
    <s v="16"/>
    <s v="Commercial logging"/>
    <s v="25001"/>
    <s v="Foreign Trade"/>
    <n v="15056"/>
    <s v="Industry Trade"/>
    <n v="0.35371750200000002"/>
    <x v="28"/>
    <x v="28"/>
    <x v="3"/>
    <x v="3"/>
  </r>
  <r>
    <s v="16"/>
    <s v="Commercial logging"/>
    <s v="28001"/>
    <s v="Domestic Trade"/>
    <n v="15056"/>
    <s v="Industry Trade"/>
    <n v="0.93228735500000004"/>
    <x v="29"/>
    <x v="29"/>
    <x v="3"/>
    <x v="3"/>
  </r>
  <r>
    <s v="17"/>
    <s v="Commercial fishing"/>
    <s v="5001"/>
    <s v="Employee Compensation"/>
    <n v="15053"/>
    <s v="Factor Receipts"/>
    <n v="0"/>
    <x v="23"/>
    <x v="23"/>
    <x v="3"/>
    <x v="3"/>
  </r>
  <r>
    <s v="17"/>
    <s v="Commercial fishing"/>
    <s v="6001"/>
    <s v="Proprietor Income"/>
    <n v="15053"/>
    <s v="Factor Receipts"/>
    <n v="0"/>
    <x v="24"/>
    <x v="24"/>
    <x v="3"/>
    <x v="3"/>
  </r>
  <r>
    <s v="17"/>
    <s v="Commercial fishing"/>
    <s v="7001"/>
    <s v="Other Property Type Income"/>
    <n v="15053"/>
    <s v="Factor Receipts"/>
    <n v="0"/>
    <x v="25"/>
    <x v="25"/>
    <x v="3"/>
    <x v="3"/>
  </r>
  <r>
    <s v="17"/>
    <s v="Commercial fishing"/>
    <s v="8001"/>
    <s v="Taxes on Production and Imports"/>
    <n v="15053"/>
    <s v="Factor Receipts"/>
    <n v="0"/>
    <x v="26"/>
    <x v="26"/>
    <x v="3"/>
    <x v="3"/>
  </r>
  <r>
    <s v="18"/>
    <s v="Commercial hunting and trapping"/>
    <s v="1"/>
    <s v="Oilseed farming"/>
    <n v="15055"/>
    <s v="Industry Use"/>
    <n v="2.8399999999999999E-6"/>
    <x v="0"/>
    <x v="0"/>
    <x v="3"/>
    <x v="3"/>
  </r>
  <r>
    <s v="18"/>
    <s v="Commercial hunting and trapping"/>
    <s v="2"/>
    <s v="Grain farming"/>
    <n v="15055"/>
    <s v="Industry Use"/>
    <n v="1.4800000000000001E-5"/>
    <x v="0"/>
    <x v="0"/>
    <x v="3"/>
    <x v="3"/>
  </r>
  <r>
    <s v="18"/>
    <s v="Commercial hunting and trapping"/>
    <s v="3"/>
    <s v="Vegetable and melon farming"/>
    <n v="15055"/>
    <s v="Industry Use"/>
    <n v="1.9399999999999998E-8"/>
    <x v="1"/>
    <x v="1"/>
    <x v="3"/>
    <x v="3"/>
  </r>
  <r>
    <s v="18"/>
    <s v="Commercial hunting and trapping"/>
    <s v="4"/>
    <s v="Fruit farming"/>
    <n v="15055"/>
    <s v="Industry Use"/>
    <n v="4.2499999999999997E-8"/>
    <x v="1"/>
    <x v="1"/>
    <x v="3"/>
    <x v="3"/>
  </r>
  <r>
    <s v="18"/>
    <s v="Commercial hunting and trapping"/>
    <s v="5"/>
    <s v="Tree nut farming"/>
    <n v="15055"/>
    <s v="Industry Use"/>
    <n v="1.2100000000000001E-8"/>
    <x v="1"/>
    <x v="1"/>
    <x v="3"/>
    <x v="3"/>
  </r>
  <r>
    <s v="18"/>
    <s v="Commercial hunting and trapping"/>
    <s v="6"/>
    <s v="Greenhouse, nursery, and floriculture production"/>
    <n v="15055"/>
    <s v="Industry Use"/>
    <n v="2.3899999999999999E-8"/>
    <x v="1"/>
    <x v="1"/>
    <x v="3"/>
    <x v="3"/>
  </r>
  <r>
    <s v="18"/>
    <s v="Commercial hunting and trapping"/>
    <s v="11"/>
    <s v="Beef cattle ranching and farming, including feedlots and dual-purpose ranching and farming"/>
    <n v="15055"/>
    <s v="Industry Use"/>
    <n v="2.1800000000000001E-5"/>
    <x v="2"/>
    <x v="2"/>
    <x v="3"/>
    <x v="3"/>
  </r>
  <r>
    <s v="18"/>
    <s v="Commercial hunting and trapping"/>
    <s v="12"/>
    <s v="Dairy cattle and milk production"/>
    <n v="15055"/>
    <s v="Industry Use"/>
    <n v="1.98E-5"/>
    <x v="2"/>
    <x v="2"/>
    <x v="3"/>
    <x v="3"/>
  </r>
  <r>
    <s v="18"/>
    <s v="Commercial hunting and trapping"/>
    <s v="13"/>
    <s v="Poultry and egg production"/>
    <n v="15055"/>
    <s v="Industry Use"/>
    <n v="3.1699999999999999E-7"/>
    <x v="2"/>
    <x v="2"/>
    <x v="3"/>
    <x v="3"/>
  </r>
  <r>
    <s v="18"/>
    <s v="Commercial hunting and trapping"/>
    <s v="14"/>
    <s v="Animal production, except cattle and poultry and eggs"/>
    <n v="15055"/>
    <s v="Industry Use"/>
    <n v="6.4500000000000001E-6"/>
    <x v="2"/>
    <x v="2"/>
    <x v="3"/>
    <x v="3"/>
  </r>
  <r>
    <s v="18"/>
    <s v="Commercial hunting and trapping"/>
    <s v="19"/>
    <s v="Support activities for agriculture and forestry"/>
    <n v="15055"/>
    <s v="Industry Use"/>
    <n v="3.05438E-4"/>
    <x v="3"/>
    <x v="3"/>
    <x v="3"/>
    <x v="3"/>
  </r>
  <r>
    <s v="18"/>
    <s v="Commercial hunting and trapping"/>
    <s v="20"/>
    <s v="Oil and gas extraction"/>
    <n v="15055"/>
    <s v="Industry Use"/>
    <n v="8.8999999999999995E-7"/>
    <x v="4"/>
    <x v="4"/>
    <x v="3"/>
    <x v="3"/>
  </r>
  <r>
    <s v="18"/>
    <s v="Commercial hunting and trapping"/>
    <s v="28"/>
    <s v="Stone mining and quarrying"/>
    <n v="15055"/>
    <s v="Industry Use"/>
    <n v="2.9200000000000002E-7"/>
    <x v="4"/>
    <x v="4"/>
    <x v="3"/>
    <x v="3"/>
  </r>
  <r>
    <s v="18"/>
    <s v="Commercial hunting and trapping"/>
    <s v="35"/>
    <s v="Drilling oil and gas wells"/>
    <n v="15055"/>
    <s v="Industry Use"/>
    <n v="1.0999999999999999E-10"/>
    <x v="4"/>
    <x v="4"/>
    <x v="3"/>
    <x v="3"/>
  </r>
  <r>
    <s v="18"/>
    <s v="Commercial hunting and trapping"/>
    <s v="36"/>
    <s v="Support activities for oil and gas operations"/>
    <n v="15055"/>
    <s v="Industry Use"/>
    <n v="2.2800000000000001E-11"/>
    <x v="4"/>
    <x v="4"/>
    <x v="3"/>
    <x v="3"/>
  </r>
  <r>
    <s v="18"/>
    <s v="Commercial hunting and trapping"/>
    <s v="37"/>
    <s v="Metal mining services"/>
    <n v="15055"/>
    <s v="Industry Use"/>
    <n v="3.2800000000000003E-8"/>
    <x v="4"/>
    <x v="4"/>
    <x v="3"/>
    <x v="3"/>
  </r>
  <r>
    <s v="18"/>
    <s v="Commercial hunting and trapping"/>
    <s v="47"/>
    <s v="Electric power transmission and distribution"/>
    <n v="15055"/>
    <s v="Industry Use"/>
    <n v="4.5520599999999999E-4"/>
    <x v="5"/>
    <x v="5"/>
    <x v="3"/>
    <x v="3"/>
  </r>
  <r>
    <s v="18"/>
    <s v="Commercial hunting and trapping"/>
    <s v="48"/>
    <s v="Natural gas distribution"/>
    <n v="15055"/>
    <s v="Industry Use"/>
    <n v="1.1901299999999999E-4"/>
    <x v="5"/>
    <x v="5"/>
    <x v="3"/>
    <x v="3"/>
  </r>
  <r>
    <s v="18"/>
    <s v="Commercial hunting and trapping"/>
    <s v="49"/>
    <s v="Water, sewage and other systems"/>
    <n v="15055"/>
    <s v="Industry Use"/>
    <n v="4.3800000000000004E-6"/>
    <x v="5"/>
    <x v="5"/>
    <x v="3"/>
    <x v="3"/>
  </r>
  <r>
    <s v="18"/>
    <s v="Commercial hunting and trapping"/>
    <s v="60"/>
    <s v="Maintenance and repair construction of nonresidential structures"/>
    <n v="15055"/>
    <s v="Industry Use"/>
    <n v="9.1100000000000005E-5"/>
    <x v="6"/>
    <x v="6"/>
    <x v="3"/>
    <x v="3"/>
  </r>
  <r>
    <s v="18"/>
    <s v="Commercial hunting and trapping"/>
    <s v="64"/>
    <s v="Other animal food manufacturing"/>
    <n v="15055"/>
    <s v="Industry Use"/>
    <n v="1.92771E-4"/>
    <x v="7"/>
    <x v="7"/>
    <x v="3"/>
    <x v="3"/>
  </r>
  <r>
    <s v="18"/>
    <s v="Commercial hunting and trapping"/>
    <s v="65"/>
    <s v="Flour milling"/>
    <n v="15055"/>
    <s v="Industry Use"/>
    <n v="4.34E-6"/>
    <x v="7"/>
    <x v="7"/>
    <x v="3"/>
    <x v="3"/>
  </r>
  <r>
    <s v="18"/>
    <s v="Commercial hunting and trapping"/>
    <s v="108"/>
    <s v="Distilleries"/>
    <n v="15055"/>
    <s v="Industry Use"/>
    <n v="1.6600000000000001E-9"/>
    <x v="7"/>
    <x v="7"/>
    <x v="3"/>
    <x v="3"/>
  </r>
  <r>
    <s v="18"/>
    <s v="Commercial hunting and trapping"/>
    <s v="115"/>
    <s v="Textile and fabric finishing mills"/>
    <n v="15055"/>
    <s v="Industry Use"/>
    <n v="1.2100000000000001E-11"/>
    <x v="8"/>
    <x v="8"/>
    <x v="3"/>
    <x v="3"/>
  </r>
  <r>
    <s v="18"/>
    <s v="Commercial hunting and trapping"/>
    <s v="119"/>
    <s v="Textile bag and canvas mills"/>
    <n v="15055"/>
    <s v="Industry Use"/>
    <n v="1.0999999999999999E-8"/>
    <x v="8"/>
    <x v="8"/>
    <x v="3"/>
    <x v="3"/>
  </r>
  <r>
    <s v="18"/>
    <s v="Commercial hunting and trapping"/>
    <s v="121"/>
    <s v="Other textile product mills"/>
    <n v="15055"/>
    <s v="Industry Use"/>
    <n v="8.0299999999999998E-7"/>
    <x v="8"/>
    <x v="8"/>
    <x v="3"/>
    <x v="3"/>
  </r>
  <r>
    <s v="18"/>
    <s v="Commercial hunting and trapping"/>
    <s v="125"/>
    <s v="Mens and boys cut and sew apparel manufacturing"/>
    <n v="15055"/>
    <s v="Industry Use"/>
    <n v="1.26E-11"/>
    <x v="8"/>
    <x v="8"/>
    <x v="3"/>
    <x v="3"/>
  </r>
  <r>
    <s v="18"/>
    <s v="Commercial hunting and trapping"/>
    <s v="128"/>
    <s v="Apparel accessories and other apparel manufacturing"/>
    <n v="15055"/>
    <s v="Industry Use"/>
    <n v="5.7699999999999998E-12"/>
    <x v="8"/>
    <x v="8"/>
    <x v="3"/>
    <x v="3"/>
  </r>
  <r>
    <s v="18"/>
    <s v="Commercial hunting and trapping"/>
    <s v="132"/>
    <s v="Sawmills"/>
    <n v="15055"/>
    <s v="Industry Use"/>
    <n v="2.2200000000000001E-5"/>
    <x v="8"/>
    <x v="8"/>
    <x v="3"/>
    <x v="3"/>
  </r>
  <r>
    <s v="18"/>
    <s v="Commercial hunting and trapping"/>
    <s v="135"/>
    <s v="Engineered wood member and truss manufacturing"/>
    <n v="15055"/>
    <s v="Industry Use"/>
    <n v="7.4799999999999997E-7"/>
    <x v="8"/>
    <x v="8"/>
    <x v="3"/>
    <x v="3"/>
  </r>
  <r>
    <s v="18"/>
    <s v="Commercial hunting and trapping"/>
    <s v="137"/>
    <s v="Wood windows and door manufacturing"/>
    <n v="15055"/>
    <s v="Industry Use"/>
    <n v="1.66E-7"/>
    <x v="8"/>
    <x v="8"/>
    <x v="3"/>
    <x v="3"/>
  </r>
  <r>
    <s v="18"/>
    <s v="Commercial hunting and trapping"/>
    <s v="139"/>
    <s v="Other millwork, including flooring"/>
    <n v="15055"/>
    <s v="Industry Use"/>
    <n v="1.92E-7"/>
    <x v="8"/>
    <x v="8"/>
    <x v="3"/>
    <x v="3"/>
  </r>
  <r>
    <s v="18"/>
    <s v="Commercial hunting and trapping"/>
    <s v="140"/>
    <s v="Wood container and pallet manufacturing"/>
    <n v="15055"/>
    <s v="Industry Use"/>
    <n v="2.6899999999999999E-7"/>
    <x v="8"/>
    <x v="8"/>
    <x v="3"/>
    <x v="3"/>
  </r>
  <r>
    <s v="18"/>
    <s v="Commercial hunting and trapping"/>
    <s v="143"/>
    <s v="All other miscellaneous wood product manufacturing"/>
    <n v="15055"/>
    <s v="Industry Use"/>
    <n v="1.3599999999999999E-8"/>
    <x v="8"/>
    <x v="8"/>
    <x v="3"/>
    <x v="3"/>
  </r>
  <r>
    <s v="18"/>
    <s v="Commercial hunting and trapping"/>
    <s v="147"/>
    <s v="Paperboard container manufacturing"/>
    <n v="15055"/>
    <s v="Industry Use"/>
    <n v="7.7000000000000004E-7"/>
    <x v="8"/>
    <x v="8"/>
    <x v="3"/>
    <x v="3"/>
  </r>
  <r>
    <s v="18"/>
    <s v="Commercial hunting and trapping"/>
    <s v="152"/>
    <s v="Printing"/>
    <n v="15055"/>
    <s v="Industry Use"/>
    <n v="5.3600000000000004E-6"/>
    <x v="8"/>
    <x v="8"/>
    <x v="3"/>
    <x v="3"/>
  </r>
  <r>
    <s v="18"/>
    <s v="Commercial hunting and trapping"/>
    <s v="163"/>
    <s v="Other basic organic chemical manufacturing"/>
    <n v="15055"/>
    <s v="Industry Use"/>
    <n v="7.17E-6"/>
    <x v="8"/>
    <x v="8"/>
    <x v="3"/>
    <x v="3"/>
  </r>
  <r>
    <s v="18"/>
    <s v="Commercial hunting and trapping"/>
    <s v="177"/>
    <s v="Soap and other detergent manufacturing"/>
    <n v="15055"/>
    <s v="Industry Use"/>
    <n v="2.9400000000000002E-10"/>
    <x v="8"/>
    <x v="8"/>
    <x v="3"/>
    <x v="3"/>
  </r>
  <r>
    <s v="18"/>
    <s v="Commercial hunting and trapping"/>
    <s v="190"/>
    <s v="Polystyrene foam product manufacturing"/>
    <n v="15055"/>
    <s v="Industry Use"/>
    <n v="7.5600000000000002E-8"/>
    <x v="8"/>
    <x v="8"/>
    <x v="3"/>
    <x v="3"/>
  </r>
  <r>
    <s v="18"/>
    <s v="Commercial hunting and trapping"/>
    <s v="191"/>
    <s v="Urethane and other foam product (except polystyrene) manufacturing"/>
    <n v="15055"/>
    <s v="Industry Use"/>
    <n v="2.7400000000000001E-8"/>
    <x v="8"/>
    <x v="8"/>
    <x v="3"/>
    <x v="3"/>
  </r>
  <r>
    <s v="18"/>
    <s v="Commercial hunting and trapping"/>
    <s v="192"/>
    <s v="Plastics bottle manufacturing"/>
    <n v="15055"/>
    <s v="Industry Use"/>
    <n v="1.6500000000000001E-7"/>
    <x v="8"/>
    <x v="8"/>
    <x v="3"/>
    <x v="3"/>
  </r>
  <r>
    <s v="18"/>
    <s v="Commercial hunting and trapping"/>
    <s v="195"/>
    <s v="Rubber and plastics hoses and belting manufacturing"/>
    <n v="15055"/>
    <s v="Industry Use"/>
    <n v="4.39E-7"/>
    <x v="8"/>
    <x v="8"/>
    <x v="3"/>
    <x v="3"/>
  </r>
  <r>
    <s v="18"/>
    <s v="Commercial hunting and trapping"/>
    <s v="197"/>
    <s v="Pottery, ceramics, and plumbing fixture manufacturing"/>
    <n v="15055"/>
    <s v="Industry Use"/>
    <n v="3.5499999999999999E-9"/>
    <x v="8"/>
    <x v="8"/>
    <x v="3"/>
    <x v="3"/>
  </r>
  <r>
    <s v="18"/>
    <s v="Commercial hunting and trapping"/>
    <s v="204"/>
    <s v="Ready-mix concrete manufacturing"/>
    <n v="15055"/>
    <s v="Industry Use"/>
    <n v="1.73E-7"/>
    <x v="8"/>
    <x v="8"/>
    <x v="3"/>
    <x v="3"/>
  </r>
  <r>
    <s v="18"/>
    <s v="Commercial hunting and trapping"/>
    <s v="207"/>
    <s v="Other concrete product manufacturing"/>
    <n v="15055"/>
    <s v="Industry Use"/>
    <n v="3.6899999999999998E-6"/>
    <x v="8"/>
    <x v="8"/>
    <x v="3"/>
    <x v="3"/>
  </r>
  <r>
    <s v="18"/>
    <s v="Commercial hunting and trapping"/>
    <s v="211"/>
    <s v="Cut stone and stone product manufacturing"/>
    <n v="15055"/>
    <s v="Industry Use"/>
    <n v="2.1700000000000002E-9"/>
    <x v="8"/>
    <x v="8"/>
    <x v="3"/>
    <x v="3"/>
  </r>
  <r>
    <s v="18"/>
    <s v="Commercial hunting and trapping"/>
    <s v="215"/>
    <s v="Iron and steel mills and ferroalloy manufacturing"/>
    <n v="15055"/>
    <s v="Industry Use"/>
    <n v="2.48E-8"/>
    <x v="8"/>
    <x v="8"/>
    <x v="3"/>
    <x v="3"/>
  </r>
  <r>
    <s v="18"/>
    <s v="Commercial hunting and trapping"/>
    <s v="217"/>
    <s v="Rolled steel shape manufacturing"/>
    <n v="15055"/>
    <s v="Industry Use"/>
    <n v="5.6100000000000003E-9"/>
    <x v="8"/>
    <x v="8"/>
    <x v="3"/>
    <x v="3"/>
  </r>
  <r>
    <s v="18"/>
    <s v="Commercial hunting and trapping"/>
    <s v="227"/>
    <s v="Ferrous metal foundries"/>
    <n v="15055"/>
    <s v="Industry Use"/>
    <n v="2.81E-8"/>
    <x v="8"/>
    <x v="8"/>
    <x v="3"/>
    <x v="3"/>
  </r>
  <r>
    <s v="18"/>
    <s v="Commercial hunting and trapping"/>
    <s v="228"/>
    <s v="Nonferrous metal foundries"/>
    <n v="15055"/>
    <s v="Industry Use"/>
    <n v="6.87E-8"/>
    <x v="8"/>
    <x v="8"/>
    <x v="3"/>
    <x v="3"/>
  </r>
  <r>
    <s v="18"/>
    <s v="Commercial hunting and trapping"/>
    <s v="230"/>
    <s v="Crown and closure manufacturing and metal stamping"/>
    <n v="15055"/>
    <s v="Industry Use"/>
    <n v="1.5200000000000001E-6"/>
    <x v="8"/>
    <x v="8"/>
    <x v="3"/>
    <x v="3"/>
  </r>
  <r>
    <s v="18"/>
    <s v="Commercial hunting and trapping"/>
    <s v="234"/>
    <s v="Handtool manufacturing"/>
    <n v="15055"/>
    <s v="Industry Use"/>
    <n v="2.73E-8"/>
    <x v="8"/>
    <x v="8"/>
    <x v="3"/>
    <x v="3"/>
  </r>
  <r>
    <s v="18"/>
    <s v="Commercial hunting and trapping"/>
    <s v="236"/>
    <s v="Fabricated structural metal manufacturing"/>
    <n v="15055"/>
    <s v="Industry Use"/>
    <n v="4.7899999999999999E-7"/>
    <x v="8"/>
    <x v="8"/>
    <x v="3"/>
    <x v="3"/>
  </r>
  <r>
    <s v="18"/>
    <s v="Commercial hunting and trapping"/>
    <s v="238"/>
    <s v="Metal window and door manufacturing"/>
    <n v="15055"/>
    <s v="Industry Use"/>
    <n v="3.1199999999999999E-7"/>
    <x v="8"/>
    <x v="8"/>
    <x v="3"/>
    <x v="3"/>
  </r>
  <r>
    <s v="18"/>
    <s v="Commercial hunting and trapping"/>
    <s v="239"/>
    <s v="Sheet metal work manufacturing"/>
    <n v="15055"/>
    <s v="Industry Use"/>
    <n v="2.2100000000000001E-7"/>
    <x v="8"/>
    <x v="8"/>
    <x v="3"/>
    <x v="3"/>
  </r>
  <r>
    <s v="18"/>
    <s v="Commercial hunting and trapping"/>
    <s v="240"/>
    <s v="Ornamental and architectural metal work manufacturing"/>
    <n v="15055"/>
    <s v="Industry Use"/>
    <n v="5.3800000000000002E-6"/>
    <x v="8"/>
    <x v="8"/>
    <x v="3"/>
    <x v="3"/>
  </r>
  <r>
    <s v="18"/>
    <s v="Commercial hunting and trapping"/>
    <s v="242"/>
    <s v="Metal tank (heavy gauge) manufacturing"/>
    <n v="15055"/>
    <s v="Industry Use"/>
    <n v="2.8200000000000001E-7"/>
    <x v="8"/>
    <x v="8"/>
    <x v="3"/>
    <x v="3"/>
  </r>
  <r>
    <s v="18"/>
    <s v="Commercial hunting and trapping"/>
    <s v="244"/>
    <s v="Metal barrels, drums and pails manufacturing"/>
    <n v="15055"/>
    <s v="Industry Use"/>
    <n v="7.3E-7"/>
    <x v="8"/>
    <x v="8"/>
    <x v="3"/>
    <x v="3"/>
  </r>
  <r>
    <s v="18"/>
    <s v="Commercial hunting and trapping"/>
    <s v="247"/>
    <s v="Machine shops"/>
    <n v="15055"/>
    <s v="Industry Use"/>
    <n v="1.1800000000000001E-5"/>
    <x v="8"/>
    <x v="8"/>
    <x v="3"/>
    <x v="3"/>
  </r>
  <r>
    <s v="18"/>
    <s v="Commercial hunting and trapping"/>
    <s v="248"/>
    <s v="Turned product and screw, nut, and bolt manufacturing"/>
    <n v="15055"/>
    <s v="Industry Use"/>
    <n v="1.2800000000000001E-7"/>
    <x v="8"/>
    <x v="8"/>
    <x v="3"/>
    <x v="3"/>
  </r>
  <r>
    <s v="18"/>
    <s v="Commercial hunting and trapping"/>
    <s v="251"/>
    <s v="Electroplating, anodizing, and coloring metal"/>
    <n v="15055"/>
    <s v="Industry Use"/>
    <n v="6.8100000000000003E-9"/>
    <x v="8"/>
    <x v="8"/>
    <x v="3"/>
    <x v="3"/>
  </r>
  <r>
    <s v="18"/>
    <s v="Commercial hunting and trapping"/>
    <s v="252"/>
    <s v="Valve and fittings, other than plumbing, manufacturing"/>
    <n v="15055"/>
    <s v="Industry Use"/>
    <n v="1.04E-7"/>
    <x v="8"/>
    <x v="8"/>
    <x v="3"/>
    <x v="3"/>
  </r>
  <r>
    <s v="18"/>
    <s v="Commercial hunting and trapping"/>
    <s v="259"/>
    <s v="Other fabricated metal manufacturing"/>
    <n v="15055"/>
    <s v="Industry Use"/>
    <n v="1.1200000000000001E-6"/>
    <x v="8"/>
    <x v="8"/>
    <x v="3"/>
    <x v="3"/>
  </r>
  <r>
    <s v="18"/>
    <s v="Commercial hunting and trapping"/>
    <s v="261"/>
    <s v="Lawn and garden equipment manufacturing"/>
    <n v="15055"/>
    <s v="Industry Use"/>
    <n v="2.8099999999999999E-5"/>
    <x v="8"/>
    <x v="8"/>
    <x v="3"/>
    <x v="3"/>
  </r>
  <r>
    <s v="18"/>
    <s v="Commercial hunting and trapping"/>
    <s v="262"/>
    <s v="Construction machinery manufacturing"/>
    <n v="15055"/>
    <s v="Industry Use"/>
    <n v="1.5299999999999999E-5"/>
    <x v="8"/>
    <x v="8"/>
    <x v="3"/>
    <x v="3"/>
  </r>
  <r>
    <s v="18"/>
    <s v="Commercial hunting and trapping"/>
    <s v="269"/>
    <s v="All other industrial machinery manufacturing"/>
    <n v="15055"/>
    <s v="Industry Use"/>
    <n v="5.2600000000000001E-8"/>
    <x v="8"/>
    <x v="8"/>
    <x v="3"/>
    <x v="3"/>
  </r>
  <r>
    <s v="18"/>
    <s v="Commercial hunting and trapping"/>
    <s v="275"/>
    <s v="Air conditioning, refrigeration, and warm air heating equipment manufacturing"/>
    <n v="15055"/>
    <s v="Industry Use"/>
    <n v="5.17E-8"/>
    <x v="8"/>
    <x v="8"/>
    <x v="3"/>
    <x v="3"/>
  </r>
  <r>
    <s v="18"/>
    <s v="Commercial hunting and trapping"/>
    <s v="276"/>
    <s v="Industrial mold manufacturing"/>
    <n v="15055"/>
    <s v="Industry Use"/>
    <n v="2.0599999999999999E-8"/>
    <x v="8"/>
    <x v="8"/>
    <x v="3"/>
    <x v="3"/>
  </r>
  <r>
    <s v="18"/>
    <s v="Commercial hunting and trapping"/>
    <s v="277"/>
    <s v="Special tool, die, jig, and fixture manufacturing"/>
    <n v="15055"/>
    <s v="Industry Use"/>
    <n v="1.5200000000000001E-7"/>
    <x v="8"/>
    <x v="8"/>
    <x v="3"/>
    <x v="3"/>
  </r>
  <r>
    <s v="18"/>
    <s v="Commercial hunting and trapping"/>
    <s v="282"/>
    <s v="Speed changer, industrial high-speed drive, and gear manufacturing"/>
    <n v="15055"/>
    <s v="Industry Use"/>
    <n v="5.0300000000000002E-10"/>
    <x v="8"/>
    <x v="8"/>
    <x v="3"/>
    <x v="3"/>
  </r>
  <r>
    <s v="18"/>
    <s v="Commercial hunting and trapping"/>
    <s v="297"/>
    <s v="Scales, balances, and miscellaneous general purpose machinery manufacturing"/>
    <n v="15055"/>
    <s v="Industry Use"/>
    <n v="5.8500000000000001E-7"/>
    <x v="8"/>
    <x v="8"/>
    <x v="3"/>
    <x v="3"/>
  </r>
  <r>
    <s v="18"/>
    <s v="Commercial hunting and trapping"/>
    <s v="307"/>
    <s v="Semiconductor and related device manufacturing"/>
    <n v="15055"/>
    <s v="Industry Use"/>
    <n v="5.0700000000000001E-9"/>
    <x v="8"/>
    <x v="8"/>
    <x v="3"/>
    <x v="3"/>
  </r>
  <r>
    <s v="18"/>
    <s v="Commercial hunting and trapping"/>
    <s v="317"/>
    <s v="Analytical laboratory instrument manufacturing"/>
    <n v="15055"/>
    <s v="Industry Use"/>
    <n v="1.04E-8"/>
    <x v="8"/>
    <x v="8"/>
    <x v="3"/>
    <x v="3"/>
  </r>
  <r>
    <s v="18"/>
    <s v="Commercial hunting and trapping"/>
    <s v="323"/>
    <s v="Lighting fixture manufacturing"/>
    <n v="15055"/>
    <s v="Industry Use"/>
    <n v="5.1099999999999996E-7"/>
    <x v="8"/>
    <x v="8"/>
    <x v="3"/>
    <x v="3"/>
  </r>
  <r>
    <s v="18"/>
    <s v="Commercial hunting and trapping"/>
    <s v="330"/>
    <s v="Motor and generator manufacturing"/>
    <n v="15055"/>
    <s v="Industry Use"/>
    <n v="1.68E-6"/>
    <x v="8"/>
    <x v="8"/>
    <x v="3"/>
    <x v="3"/>
  </r>
  <r>
    <s v="18"/>
    <s v="Commercial hunting and trapping"/>
    <s v="341"/>
    <s v="Light truck and utility vehicle manufacturing"/>
    <n v="15055"/>
    <s v="Industry Use"/>
    <n v="9.8600000000000003E-9"/>
    <x v="8"/>
    <x v="8"/>
    <x v="3"/>
    <x v="3"/>
  </r>
  <r>
    <s v="18"/>
    <s v="Commercial hunting and trapping"/>
    <s v="343"/>
    <s v="Motor vehicle body manufacturing"/>
    <n v="15055"/>
    <s v="Industry Use"/>
    <n v="9.7199999999999995E-10"/>
    <x v="8"/>
    <x v="8"/>
    <x v="3"/>
    <x v="3"/>
  </r>
  <r>
    <s v="18"/>
    <s v="Commercial hunting and trapping"/>
    <s v="346"/>
    <s v="Travel trailer and camper manufacturing"/>
    <n v="15055"/>
    <s v="Industry Use"/>
    <n v="5.0199999999999996E-9"/>
    <x v="8"/>
    <x v="8"/>
    <x v="3"/>
    <x v="3"/>
  </r>
  <r>
    <s v="18"/>
    <s v="Commercial hunting and trapping"/>
    <s v="348"/>
    <s v="Motor vehicle electrical and electronic equipment manufacturing"/>
    <n v="15055"/>
    <s v="Industry Use"/>
    <n v="1.3200000000000001E-5"/>
    <x v="8"/>
    <x v="8"/>
    <x v="3"/>
    <x v="3"/>
  </r>
  <r>
    <s v="18"/>
    <s v="Commercial hunting and trapping"/>
    <s v="364"/>
    <s v="All other transportation equipment manufacturing"/>
    <n v="15055"/>
    <s v="Industry Use"/>
    <n v="7.91E-8"/>
    <x v="8"/>
    <x v="8"/>
    <x v="3"/>
    <x v="3"/>
  </r>
  <r>
    <s v="18"/>
    <s v="Commercial hunting and trapping"/>
    <s v="365"/>
    <s v="Wood kitchen cabinet and countertop manufacturing"/>
    <n v="15055"/>
    <s v="Industry Use"/>
    <n v="1.2499999999999999E-8"/>
    <x v="8"/>
    <x v="8"/>
    <x v="3"/>
    <x v="3"/>
  </r>
  <r>
    <s v="18"/>
    <s v="Commercial hunting and trapping"/>
    <s v="371"/>
    <s v="Custom architectural woodwork and millwork"/>
    <n v="15055"/>
    <s v="Industry Use"/>
    <n v="8.6499999999999997E-9"/>
    <x v="8"/>
    <x v="8"/>
    <x v="3"/>
    <x v="3"/>
  </r>
  <r>
    <s v="18"/>
    <s v="Commercial hunting and trapping"/>
    <s v="374"/>
    <s v="Mattress manufacturing"/>
    <n v="15055"/>
    <s v="Industry Use"/>
    <n v="5.6799999999999999E-8"/>
    <x v="8"/>
    <x v="8"/>
    <x v="3"/>
    <x v="3"/>
  </r>
  <r>
    <s v="18"/>
    <s v="Commercial hunting and trapping"/>
    <s v="376"/>
    <s v="Surgical and medical instrument manufacturing"/>
    <n v="15055"/>
    <s v="Industry Use"/>
    <n v="2.22E-7"/>
    <x v="8"/>
    <x v="8"/>
    <x v="3"/>
    <x v="3"/>
  </r>
  <r>
    <s v="18"/>
    <s v="Commercial hunting and trapping"/>
    <s v="381"/>
    <s v="Jewelry and silverware manufacturing"/>
    <n v="15055"/>
    <s v="Industry Use"/>
    <n v="1.1800000000000001E-9"/>
    <x v="8"/>
    <x v="8"/>
    <x v="3"/>
    <x v="3"/>
  </r>
  <r>
    <s v="18"/>
    <s v="Commercial hunting and trapping"/>
    <s v="382"/>
    <s v="Sporting and athletic goods manufacturing"/>
    <n v="15055"/>
    <s v="Industry Use"/>
    <n v="5.4199999999999999E-9"/>
    <x v="8"/>
    <x v="8"/>
    <x v="3"/>
    <x v="3"/>
  </r>
  <r>
    <s v="18"/>
    <s v="Commercial hunting and trapping"/>
    <s v="383"/>
    <s v="Doll, toy, and game manufacturing"/>
    <n v="15055"/>
    <s v="Industry Use"/>
    <n v="5.6400000000000002E-7"/>
    <x v="8"/>
    <x v="8"/>
    <x v="3"/>
    <x v="3"/>
  </r>
  <r>
    <s v="18"/>
    <s v="Commercial hunting and trapping"/>
    <s v="384"/>
    <s v="Office supplies (except paper) manufacturing"/>
    <n v="15055"/>
    <s v="Industry Use"/>
    <n v="3.84E-9"/>
    <x v="8"/>
    <x v="8"/>
    <x v="3"/>
    <x v="3"/>
  </r>
  <r>
    <s v="18"/>
    <s v="Commercial hunting and trapping"/>
    <s v="385"/>
    <s v="Sign manufacturing"/>
    <n v="15055"/>
    <s v="Industry Use"/>
    <n v="5.3900000000000005E-7"/>
    <x v="8"/>
    <x v="8"/>
    <x v="3"/>
    <x v="3"/>
  </r>
  <r>
    <s v="18"/>
    <s v="Commercial hunting and trapping"/>
    <s v="392"/>
    <s v="Wholesale - Motor vehicle and motor vehicle parts and supplies"/>
    <n v="15055"/>
    <s v="Industry Use"/>
    <n v="1.4152699999999999E-4"/>
    <x v="9"/>
    <x v="9"/>
    <x v="3"/>
    <x v="3"/>
  </r>
  <r>
    <s v="18"/>
    <s v="Commercial hunting and trapping"/>
    <s v="393"/>
    <s v="Wholesale - Professional and commercial equipment and supplies"/>
    <n v="15055"/>
    <s v="Industry Use"/>
    <n v="4.85E-5"/>
    <x v="9"/>
    <x v="9"/>
    <x v="3"/>
    <x v="3"/>
  </r>
  <r>
    <s v="18"/>
    <s v="Commercial hunting and trapping"/>
    <s v="394"/>
    <s v="Wholesale - Household appliances and electrical and electronic goods"/>
    <n v="15055"/>
    <s v="Industry Use"/>
    <n v="3.9520700000000001E-4"/>
    <x v="9"/>
    <x v="9"/>
    <x v="3"/>
    <x v="3"/>
  </r>
  <r>
    <s v="18"/>
    <s v="Commercial hunting and trapping"/>
    <s v="395"/>
    <s v="Wholesale - Machinery, equipment, and supplies"/>
    <n v="15055"/>
    <s v="Industry Use"/>
    <n v="5.3375999999999999E-4"/>
    <x v="9"/>
    <x v="9"/>
    <x v="3"/>
    <x v="3"/>
  </r>
  <r>
    <s v="18"/>
    <s v="Commercial hunting and trapping"/>
    <s v="396"/>
    <s v="Wholesale - Other durable goods merchant wholesalers"/>
    <n v="15055"/>
    <s v="Industry Use"/>
    <n v="3.2425899999999997E-4"/>
    <x v="9"/>
    <x v="9"/>
    <x v="3"/>
    <x v="3"/>
  </r>
  <r>
    <s v="18"/>
    <s v="Commercial hunting and trapping"/>
    <s v="398"/>
    <s v="Wholesale - Grocery and related product wholesalers"/>
    <n v="15055"/>
    <s v="Industry Use"/>
    <n v="1.7200000000000001E-5"/>
    <x v="9"/>
    <x v="9"/>
    <x v="3"/>
    <x v="3"/>
  </r>
  <r>
    <s v="18"/>
    <s v="Commercial hunting and trapping"/>
    <s v="399"/>
    <s v="Wholesale - Petroleum and petroleum products"/>
    <n v="15055"/>
    <s v="Industry Use"/>
    <n v="6.1931200000000001E-4"/>
    <x v="9"/>
    <x v="9"/>
    <x v="3"/>
    <x v="3"/>
  </r>
  <r>
    <s v="18"/>
    <s v="Commercial hunting and trapping"/>
    <s v="400"/>
    <s v="Wholesale - Other nondurable goods merchant wholesalers"/>
    <n v="15055"/>
    <s v="Industry Use"/>
    <n v="1.7354299999999999E-4"/>
    <x v="9"/>
    <x v="9"/>
    <x v="3"/>
    <x v="3"/>
  </r>
  <r>
    <s v="18"/>
    <s v="Commercial hunting and trapping"/>
    <s v="401"/>
    <s v="Wholesale - Wholesale electronic markets and agents and brokers"/>
    <n v="15055"/>
    <s v="Industry Use"/>
    <n v="3.3400000000000002E-6"/>
    <x v="9"/>
    <x v="9"/>
    <x v="3"/>
    <x v="3"/>
  </r>
  <r>
    <s v="18"/>
    <s v="Commercial hunting and trapping"/>
    <s v="402"/>
    <s v="Retail - Motor vehicle and parts dealers"/>
    <n v="15055"/>
    <s v="Industry Use"/>
    <n v="1.1899999999999999E-7"/>
    <x v="10"/>
    <x v="10"/>
    <x v="3"/>
    <x v="3"/>
  </r>
  <r>
    <s v="18"/>
    <s v="Commercial hunting and trapping"/>
    <s v="414"/>
    <s v="Air transportation"/>
    <n v="15055"/>
    <s v="Industry Use"/>
    <n v="2.3200000000000001E-7"/>
    <x v="11"/>
    <x v="11"/>
    <x v="3"/>
    <x v="3"/>
  </r>
  <r>
    <s v="18"/>
    <s v="Commercial hunting and trapping"/>
    <s v="415"/>
    <s v="Rail transportation"/>
    <n v="15055"/>
    <s v="Industry Use"/>
    <n v="1.9199999999999998E-6"/>
    <x v="11"/>
    <x v="11"/>
    <x v="3"/>
    <x v="3"/>
  </r>
  <r>
    <s v="18"/>
    <s v="Commercial hunting and trapping"/>
    <s v="416"/>
    <s v="Water transportation"/>
    <n v="15055"/>
    <s v="Industry Use"/>
    <n v="4.3200000000000003E-8"/>
    <x v="11"/>
    <x v="11"/>
    <x v="3"/>
    <x v="3"/>
  </r>
  <r>
    <s v="18"/>
    <s v="Commercial hunting and trapping"/>
    <s v="417"/>
    <s v="Truck transportation"/>
    <n v="15055"/>
    <s v="Industry Use"/>
    <n v="1.5251959999999999E-3"/>
    <x v="11"/>
    <x v="11"/>
    <x v="3"/>
    <x v="3"/>
  </r>
  <r>
    <s v="18"/>
    <s v="Commercial hunting and trapping"/>
    <s v="418"/>
    <s v="Transit and ground passenger transportation"/>
    <n v="15055"/>
    <s v="Industry Use"/>
    <n v="1.2500000000000001E-5"/>
    <x v="11"/>
    <x v="11"/>
    <x v="3"/>
    <x v="3"/>
  </r>
  <r>
    <s v="18"/>
    <s v="Commercial hunting and trapping"/>
    <s v="419"/>
    <s v="Pipeline transportation"/>
    <n v="15055"/>
    <s v="Industry Use"/>
    <n v="1.8300000000000001E-5"/>
    <x v="11"/>
    <x v="11"/>
    <x v="3"/>
    <x v="3"/>
  </r>
  <r>
    <s v="18"/>
    <s v="Commercial hunting and trapping"/>
    <s v="420"/>
    <s v="Scenic and sightseeing transportation and support activities for transportation"/>
    <n v="15055"/>
    <s v="Industry Use"/>
    <n v="5.3499999999999996E-6"/>
    <x v="11"/>
    <x v="11"/>
    <x v="3"/>
    <x v="3"/>
  </r>
  <r>
    <s v="18"/>
    <s v="Commercial hunting and trapping"/>
    <s v="421"/>
    <s v="Couriers and messengers"/>
    <n v="15055"/>
    <s v="Industry Use"/>
    <n v="6.5400000000000001E-7"/>
    <x v="11"/>
    <x v="11"/>
    <x v="3"/>
    <x v="3"/>
  </r>
  <r>
    <s v="18"/>
    <s v="Commercial hunting and trapping"/>
    <s v="423"/>
    <s v="Newspaper publishers"/>
    <n v="15055"/>
    <s v="Industry Use"/>
    <n v="1.43E-5"/>
    <x v="12"/>
    <x v="12"/>
    <x v="3"/>
    <x v="3"/>
  </r>
  <r>
    <s v="18"/>
    <s v="Commercial hunting and trapping"/>
    <s v="424"/>
    <s v="Periodical publishers"/>
    <n v="15055"/>
    <s v="Industry Use"/>
    <n v="7.8599999999999997E-7"/>
    <x v="12"/>
    <x v="12"/>
    <x v="3"/>
    <x v="3"/>
  </r>
  <r>
    <s v="18"/>
    <s v="Commercial hunting and trapping"/>
    <s v="425"/>
    <s v="Book publishers"/>
    <n v="15055"/>
    <s v="Industry Use"/>
    <n v="7.0100000000000004E-7"/>
    <x v="12"/>
    <x v="12"/>
    <x v="3"/>
    <x v="3"/>
  </r>
  <r>
    <s v="18"/>
    <s v="Commercial hunting and trapping"/>
    <s v="428"/>
    <s v="Software publishers"/>
    <n v="15055"/>
    <s v="Industry Use"/>
    <n v="6.0800000000000004E-7"/>
    <x v="12"/>
    <x v="12"/>
    <x v="3"/>
    <x v="3"/>
  </r>
  <r>
    <s v="18"/>
    <s v="Commercial hunting and trapping"/>
    <s v="429"/>
    <s v="Motion picture and video industries"/>
    <n v="15055"/>
    <s v="Industry Use"/>
    <n v="5.4100000000000001E-8"/>
    <x v="12"/>
    <x v="12"/>
    <x v="3"/>
    <x v="3"/>
  </r>
  <r>
    <s v="18"/>
    <s v="Commercial hunting and trapping"/>
    <s v="431"/>
    <s v="Radio and television broadcasting"/>
    <n v="15055"/>
    <s v="Industry Use"/>
    <n v="9.9299999999999998E-6"/>
    <x v="12"/>
    <x v="12"/>
    <x v="3"/>
    <x v="3"/>
  </r>
  <r>
    <s v="18"/>
    <s v="Commercial hunting and trapping"/>
    <s v="432"/>
    <s v="Cable and other subscription programming"/>
    <n v="15055"/>
    <s v="Industry Use"/>
    <n v="1.9300000000000002E-6"/>
    <x v="12"/>
    <x v="12"/>
    <x v="3"/>
    <x v="3"/>
  </r>
  <r>
    <s v="18"/>
    <s v="Commercial hunting and trapping"/>
    <s v="433"/>
    <s v="Wired telecommunications carriers"/>
    <n v="15055"/>
    <s v="Industry Use"/>
    <n v="1.11E-6"/>
    <x v="12"/>
    <x v="12"/>
    <x v="3"/>
    <x v="3"/>
  </r>
  <r>
    <s v="18"/>
    <s v="Commercial hunting and trapping"/>
    <s v="436"/>
    <s v="Data processing, hosting, and related services"/>
    <n v="15055"/>
    <s v="Industry Use"/>
    <n v="3.7300000000000002E-7"/>
    <x v="12"/>
    <x v="12"/>
    <x v="3"/>
    <x v="3"/>
  </r>
  <r>
    <s v="18"/>
    <s v="Commercial hunting and trapping"/>
    <s v="437"/>
    <s v="News syndicates, libraries, archives and all other information services"/>
    <n v="15055"/>
    <s v="Industry Use"/>
    <n v="1.5999999999999999E-10"/>
    <x v="12"/>
    <x v="12"/>
    <x v="3"/>
    <x v="3"/>
  </r>
  <r>
    <s v="18"/>
    <s v="Commercial hunting and trapping"/>
    <s v="438"/>
    <s v="Internet publishing and broadcasting and web search portals"/>
    <n v="15055"/>
    <s v="Industry Use"/>
    <n v="4.1099999999999996E-6"/>
    <x v="12"/>
    <x v="12"/>
    <x v="3"/>
    <x v="3"/>
  </r>
  <r>
    <s v="18"/>
    <s v="Commercial hunting and trapping"/>
    <s v="439"/>
    <s v="Nondepository credit intermediation and related activities"/>
    <n v="15055"/>
    <s v="Industry Use"/>
    <n v="2.7461199999999998E-4"/>
    <x v="13"/>
    <x v="13"/>
    <x v="3"/>
    <x v="3"/>
  </r>
  <r>
    <s v="18"/>
    <s v="Commercial hunting and trapping"/>
    <s v="440"/>
    <s v="Securities and commodity contracts intermediation and brokerage"/>
    <n v="15055"/>
    <s v="Industry Use"/>
    <n v="1.9232799999999999E-4"/>
    <x v="13"/>
    <x v="13"/>
    <x v="3"/>
    <x v="3"/>
  </r>
  <r>
    <s v="18"/>
    <s v="Commercial hunting and trapping"/>
    <s v="441"/>
    <s v="Monetary authorities and depository credit intermediation"/>
    <n v="15055"/>
    <s v="Industry Use"/>
    <n v="9.5927600000000001E-4"/>
    <x v="13"/>
    <x v="13"/>
    <x v="3"/>
    <x v="3"/>
  </r>
  <r>
    <s v="18"/>
    <s v="Commercial hunting and trapping"/>
    <s v="442"/>
    <s v="Other financial investment activities"/>
    <n v="15055"/>
    <s v="Industry Use"/>
    <n v="1.7298500000000001E-4"/>
    <x v="13"/>
    <x v="13"/>
    <x v="3"/>
    <x v="3"/>
  </r>
  <r>
    <s v="18"/>
    <s v="Commercial hunting and trapping"/>
    <s v="443"/>
    <s v="Direct life insurance carriers"/>
    <n v="15055"/>
    <s v="Industry Use"/>
    <n v="8.4900000000000005E-7"/>
    <x v="13"/>
    <x v="13"/>
    <x v="3"/>
    <x v="3"/>
  </r>
  <r>
    <s v="18"/>
    <s v="Commercial hunting and trapping"/>
    <s v="444"/>
    <s v="Insurance carriers, except direct life"/>
    <n v="15055"/>
    <s v="Industry Use"/>
    <n v="9.53E-8"/>
    <x v="13"/>
    <x v="13"/>
    <x v="3"/>
    <x v="3"/>
  </r>
  <r>
    <s v="18"/>
    <s v="Commercial hunting and trapping"/>
    <s v="445"/>
    <s v="Insurance agencies, brokerages, and related activities"/>
    <n v="15055"/>
    <s v="Industry Use"/>
    <n v="5.0224600000000003E-4"/>
    <x v="13"/>
    <x v="13"/>
    <x v="3"/>
    <x v="3"/>
  </r>
  <r>
    <s v="18"/>
    <s v="Commercial hunting and trapping"/>
    <s v="447"/>
    <s v="Other real estate"/>
    <n v="15055"/>
    <s v="Industry Use"/>
    <n v="1.22917E-4"/>
    <x v="14"/>
    <x v="14"/>
    <x v="3"/>
    <x v="3"/>
  </r>
  <r>
    <s v="18"/>
    <s v="Commercial hunting and trapping"/>
    <s v="450"/>
    <s v="Automotive equipment rental and leasing"/>
    <n v="15055"/>
    <s v="Industry Use"/>
    <n v="1.92E-8"/>
    <x v="15"/>
    <x v="15"/>
    <x v="3"/>
    <x v="3"/>
  </r>
  <r>
    <s v="18"/>
    <s v="Commercial hunting and trapping"/>
    <s v="454"/>
    <s v="Lessors of nonfinancial intangible assets"/>
    <n v="15055"/>
    <s v="Industry Use"/>
    <n v="2.09E-9"/>
    <x v="15"/>
    <x v="15"/>
    <x v="3"/>
    <x v="3"/>
  </r>
  <r>
    <s v="18"/>
    <s v="Commercial hunting and trapping"/>
    <s v="455"/>
    <s v="Legal services"/>
    <n v="15055"/>
    <s v="Industry Use"/>
    <n v="2.7699999999999999E-5"/>
    <x v="16"/>
    <x v="16"/>
    <x v="3"/>
    <x v="3"/>
  </r>
  <r>
    <s v="18"/>
    <s v="Commercial hunting and trapping"/>
    <s v="456"/>
    <s v="Accounting, tax preparation, bookkeeping, and payroll services"/>
    <n v="15055"/>
    <s v="Industry Use"/>
    <n v="8.1578E-4"/>
    <x v="16"/>
    <x v="16"/>
    <x v="3"/>
    <x v="3"/>
  </r>
  <r>
    <s v="18"/>
    <s v="Commercial hunting and trapping"/>
    <s v="457"/>
    <s v="Architectural, engineering, and related services"/>
    <n v="15055"/>
    <s v="Industry Use"/>
    <n v="8.7900000000000005E-6"/>
    <x v="16"/>
    <x v="16"/>
    <x v="3"/>
    <x v="3"/>
  </r>
  <r>
    <s v="18"/>
    <s v="Commercial hunting and trapping"/>
    <s v="458"/>
    <s v="Specialized design services"/>
    <n v="15055"/>
    <s v="Industry Use"/>
    <n v="2.4900000000000002E-10"/>
    <x v="16"/>
    <x v="16"/>
    <x v="3"/>
    <x v="3"/>
  </r>
  <r>
    <s v="18"/>
    <s v="Commercial hunting and trapping"/>
    <s v="459"/>
    <s v="Custom computer programming services"/>
    <n v="15055"/>
    <s v="Industry Use"/>
    <n v="2.9799999999999998E-6"/>
    <x v="16"/>
    <x v="16"/>
    <x v="3"/>
    <x v="3"/>
  </r>
  <r>
    <s v="18"/>
    <s v="Commercial hunting and trapping"/>
    <s v="460"/>
    <s v="Computer systems design services"/>
    <n v="15055"/>
    <s v="Industry Use"/>
    <n v="2.3300000000000001E-5"/>
    <x v="16"/>
    <x v="16"/>
    <x v="3"/>
    <x v="3"/>
  </r>
  <r>
    <s v="18"/>
    <s v="Commercial hunting and trapping"/>
    <s v="461"/>
    <s v="Other computer related services, including facilities management"/>
    <n v="15055"/>
    <s v="Industry Use"/>
    <n v="8.5199999999999997E-6"/>
    <x v="16"/>
    <x v="16"/>
    <x v="3"/>
    <x v="3"/>
  </r>
  <r>
    <s v="18"/>
    <s v="Commercial hunting and trapping"/>
    <s v="462"/>
    <s v="Management consulting services"/>
    <n v="15055"/>
    <s v="Industry Use"/>
    <n v="3.1199999999999999E-5"/>
    <x v="16"/>
    <x v="16"/>
    <x v="3"/>
    <x v="3"/>
  </r>
  <r>
    <s v="18"/>
    <s v="Commercial hunting and trapping"/>
    <s v="463"/>
    <s v="Environmental and other technical consulting services"/>
    <n v="15055"/>
    <s v="Industry Use"/>
    <n v="2.8799999999999999E-5"/>
    <x v="16"/>
    <x v="16"/>
    <x v="3"/>
    <x v="3"/>
  </r>
  <r>
    <s v="18"/>
    <s v="Commercial hunting and trapping"/>
    <s v="464"/>
    <s v="Scientific research and development services"/>
    <n v="15055"/>
    <s v="Industry Use"/>
    <n v="9.569999999999999E-7"/>
    <x v="16"/>
    <x v="16"/>
    <x v="3"/>
    <x v="3"/>
  </r>
  <r>
    <s v="18"/>
    <s v="Commercial hunting and trapping"/>
    <s v="465"/>
    <s v="Advertising, public relations, and related services"/>
    <n v="15055"/>
    <s v="Industry Use"/>
    <n v="1.8899999999999999E-5"/>
    <x v="16"/>
    <x v="16"/>
    <x v="3"/>
    <x v="3"/>
  </r>
  <r>
    <s v="18"/>
    <s v="Commercial hunting and trapping"/>
    <s v="467"/>
    <s v="Veterinary services"/>
    <n v="15055"/>
    <s v="Industry Use"/>
    <n v="2.6163110000000001E-3"/>
    <x v="16"/>
    <x v="16"/>
    <x v="3"/>
    <x v="3"/>
  </r>
  <r>
    <s v="18"/>
    <s v="Commercial hunting and trapping"/>
    <s v="468"/>
    <s v="Marketing research and all other miscellaneous professional, scientific, and technical services"/>
    <n v="15055"/>
    <s v="Industry Use"/>
    <n v="6.4700000000000001E-5"/>
    <x v="16"/>
    <x v="16"/>
    <x v="3"/>
    <x v="3"/>
  </r>
  <r>
    <s v="18"/>
    <s v="Commercial hunting and trapping"/>
    <s v="470"/>
    <s v="Office administrative services"/>
    <n v="15055"/>
    <s v="Industry Use"/>
    <n v="2.1500000000000002E-6"/>
    <x v="17"/>
    <x v="17"/>
    <x v="3"/>
    <x v="3"/>
  </r>
  <r>
    <s v="18"/>
    <s v="Commercial hunting and trapping"/>
    <s v="471"/>
    <s v="Facilities support services"/>
    <n v="15055"/>
    <s v="Industry Use"/>
    <n v="7.8499999999999995E-8"/>
    <x v="17"/>
    <x v="17"/>
    <x v="3"/>
    <x v="3"/>
  </r>
  <r>
    <s v="18"/>
    <s v="Commercial hunting and trapping"/>
    <s v="472"/>
    <s v="Employment services"/>
    <n v="15055"/>
    <s v="Industry Use"/>
    <n v="1.3599999999999999E-6"/>
    <x v="17"/>
    <x v="17"/>
    <x v="3"/>
    <x v="3"/>
  </r>
  <r>
    <s v="18"/>
    <s v="Commercial hunting and trapping"/>
    <s v="473"/>
    <s v="Business support services"/>
    <n v="15055"/>
    <s v="Industry Use"/>
    <n v="2.4200000000000002E-8"/>
    <x v="17"/>
    <x v="17"/>
    <x v="3"/>
    <x v="3"/>
  </r>
  <r>
    <s v="18"/>
    <s v="Commercial hunting and trapping"/>
    <s v="474"/>
    <s v="Travel arrangement and reservation services"/>
    <n v="15055"/>
    <s v="Industry Use"/>
    <n v="1.88E-5"/>
    <x v="17"/>
    <x v="17"/>
    <x v="3"/>
    <x v="3"/>
  </r>
  <r>
    <s v="18"/>
    <s v="Commercial hunting and trapping"/>
    <s v="475"/>
    <s v="Investigation and security services"/>
    <n v="15055"/>
    <s v="Industry Use"/>
    <n v="7.7299999999999997E-8"/>
    <x v="17"/>
    <x v="17"/>
    <x v="3"/>
    <x v="3"/>
  </r>
  <r>
    <s v="18"/>
    <s v="Commercial hunting and trapping"/>
    <s v="476"/>
    <s v="Services to buildings"/>
    <n v="15055"/>
    <s v="Industry Use"/>
    <n v="1.3799999999999999E-7"/>
    <x v="17"/>
    <x v="17"/>
    <x v="3"/>
    <x v="3"/>
  </r>
  <r>
    <s v="18"/>
    <s v="Commercial hunting and trapping"/>
    <s v="477"/>
    <s v="Landscape and horticultural services"/>
    <n v="15055"/>
    <s v="Industry Use"/>
    <n v="7.7200000000000006E-5"/>
    <x v="17"/>
    <x v="17"/>
    <x v="3"/>
    <x v="3"/>
  </r>
  <r>
    <s v="18"/>
    <s v="Commercial hunting and trapping"/>
    <s v="478"/>
    <s v="Other support services"/>
    <n v="15055"/>
    <s v="Industry Use"/>
    <n v="6.6599999999999996E-7"/>
    <x v="17"/>
    <x v="17"/>
    <x v="3"/>
    <x v="3"/>
  </r>
  <r>
    <s v="18"/>
    <s v="Commercial hunting and trapping"/>
    <s v="479"/>
    <s v="Waste management and remediation services"/>
    <n v="15055"/>
    <s v="Industry Use"/>
    <n v="1.6077100000000001E-4"/>
    <x v="17"/>
    <x v="17"/>
    <x v="3"/>
    <x v="3"/>
  </r>
  <r>
    <s v="18"/>
    <s v="Commercial hunting and trapping"/>
    <s v="507"/>
    <s v="Hotels and motels, including casino hotels"/>
    <n v="15055"/>
    <s v="Industry Use"/>
    <n v="4.1000000000000001E-11"/>
    <x v="20"/>
    <x v="20"/>
    <x v="3"/>
    <x v="3"/>
  </r>
  <r>
    <s v="18"/>
    <s v="Commercial hunting and trapping"/>
    <s v="508"/>
    <s v="Other accommodations"/>
    <n v="15055"/>
    <s v="Industry Use"/>
    <n v="1.1900000000000001E-11"/>
    <x v="20"/>
    <x v="20"/>
    <x v="3"/>
    <x v="3"/>
  </r>
  <r>
    <s v="18"/>
    <s v="Commercial hunting and trapping"/>
    <s v="509"/>
    <s v="Full-service restaurants"/>
    <n v="15055"/>
    <s v="Industry Use"/>
    <n v="2.5999999999999998E-5"/>
    <x v="20"/>
    <x v="20"/>
    <x v="3"/>
    <x v="3"/>
  </r>
  <r>
    <s v="18"/>
    <s v="Commercial hunting and trapping"/>
    <s v="510"/>
    <s v="Limited-service restaurants"/>
    <n v="15055"/>
    <s v="Industry Use"/>
    <n v="1.2999999999999999E-5"/>
    <x v="20"/>
    <x v="20"/>
    <x v="3"/>
    <x v="3"/>
  </r>
  <r>
    <s v="18"/>
    <s v="Commercial hunting and trapping"/>
    <s v="516"/>
    <s v="Personal and household goods repair and maintenance"/>
    <n v="15055"/>
    <s v="Industry Use"/>
    <n v="4.5599999999999997E-5"/>
    <x v="21"/>
    <x v="21"/>
    <x v="3"/>
    <x v="3"/>
  </r>
  <r>
    <s v="18"/>
    <s v="Commercial hunting and trapping"/>
    <s v="519"/>
    <s v="Dry-cleaning and laundry services"/>
    <n v="15055"/>
    <s v="Industry Use"/>
    <n v="3.2599999999999999E-9"/>
    <x v="21"/>
    <x v="21"/>
    <x v="3"/>
    <x v="3"/>
  </r>
  <r>
    <s v="18"/>
    <s v="Commercial hunting and trapping"/>
    <s v="526"/>
    <s v="Postal service"/>
    <n v="15055"/>
    <s v="Industry Use"/>
    <n v="1.0600000000000001E-8"/>
    <x v="22"/>
    <x v="22"/>
    <x v="3"/>
    <x v="3"/>
  </r>
  <r>
    <s v="18"/>
    <s v="Commercial hunting and trapping"/>
    <s v="528"/>
    <s v="Other federal government enterprises"/>
    <n v="15055"/>
    <s v="Industry Use"/>
    <n v="7.3099999999999998E-11"/>
    <x v="22"/>
    <x v="22"/>
    <x v="3"/>
    <x v="3"/>
  </r>
  <r>
    <s v="18"/>
    <s v="Commercial hunting and trapping"/>
    <s v="532"/>
    <s v="Local government passenger transit"/>
    <n v="15055"/>
    <s v="Industry Use"/>
    <n v="1.52E-5"/>
    <x v="22"/>
    <x v="22"/>
    <x v="3"/>
    <x v="3"/>
  </r>
  <r>
    <s v="18"/>
    <s v="Commercial hunting and trapping"/>
    <s v="533"/>
    <s v="Local government electric utilities"/>
    <n v="15055"/>
    <s v="Industry Use"/>
    <n v="2.83E-5"/>
    <x v="22"/>
    <x v="22"/>
    <x v="3"/>
    <x v="3"/>
  </r>
  <r>
    <s v="18"/>
    <s v="Commercial hunting and trapping"/>
    <s v="5001"/>
    <s v="Employee Compensation"/>
    <n v="15053"/>
    <s v="Factor Receipts"/>
    <n v="0"/>
    <x v="23"/>
    <x v="23"/>
    <x v="3"/>
    <x v="3"/>
  </r>
  <r>
    <s v="18"/>
    <s v="Commercial hunting and trapping"/>
    <s v="6001"/>
    <s v="Proprietor Income"/>
    <n v="15053"/>
    <s v="Factor Receipts"/>
    <n v="-9.4139099999999997E-4"/>
    <x v="24"/>
    <x v="24"/>
    <x v="3"/>
    <x v="3"/>
  </r>
  <r>
    <s v="18"/>
    <s v="Commercial hunting and trapping"/>
    <s v="7001"/>
    <s v="Other Property Type Income"/>
    <n v="15053"/>
    <s v="Factor Receipts"/>
    <n v="0"/>
    <x v="25"/>
    <x v="25"/>
    <x v="3"/>
    <x v="3"/>
  </r>
  <r>
    <s v="18"/>
    <s v="Commercial hunting and trapping"/>
    <s v="8001"/>
    <s v="Taxes on Production and Imports"/>
    <n v="15053"/>
    <s v="Factor Receipts"/>
    <n v="1.9327361000000001E-2"/>
    <x v="26"/>
    <x v="26"/>
    <x v="3"/>
    <x v="3"/>
  </r>
  <r>
    <s v="18"/>
    <s v="Commercial hunting and trapping"/>
    <s v="11001"/>
    <s v="Federal Government NonDefense"/>
    <n v="15055"/>
    <s v="Industry Use"/>
    <n v="2.91E-7"/>
    <x v="27"/>
    <x v="27"/>
    <x v="3"/>
    <x v="3"/>
  </r>
  <r>
    <s v="18"/>
    <s v="Commercial hunting and trapping"/>
    <s v="11003"/>
    <s v="Federal Government Investment"/>
    <n v="15055"/>
    <s v="Industry Use"/>
    <n v="1.9199999999999998E-6"/>
    <x v="27"/>
    <x v="27"/>
    <x v="3"/>
    <x v="3"/>
  </r>
  <r>
    <s v="18"/>
    <s v="Commercial hunting and trapping"/>
    <s v="12001"/>
    <s v="State/Local Govt NonEducation"/>
    <n v="15055"/>
    <s v="Industry Use"/>
    <n v="3.9499999999999998E-5"/>
    <x v="27"/>
    <x v="27"/>
    <x v="3"/>
    <x v="3"/>
  </r>
  <r>
    <s v="18"/>
    <s v="Commercial hunting and trapping"/>
    <s v="12003"/>
    <s v="State/Local Govt Investment"/>
    <n v="15055"/>
    <s v="Industry Use"/>
    <n v="9.1000000000000003E-5"/>
    <x v="27"/>
    <x v="27"/>
    <x v="3"/>
    <x v="3"/>
  </r>
  <r>
    <s v="18"/>
    <s v="Commercial hunting and trapping"/>
    <s v="14001"/>
    <s v="Capital"/>
    <n v="15055"/>
    <s v="Industry Use"/>
    <n v="2.0299999999999999E-5"/>
    <x v="27"/>
    <x v="27"/>
    <x v="3"/>
    <x v="3"/>
  </r>
  <r>
    <s v="18"/>
    <s v="Commercial hunting and trapping"/>
    <s v="14002"/>
    <s v="Inventory Additions/Deletions"/>
    <n v="15055"/>
    <s v="Industry Use"/>
    <n v="1.08E-6"/>
    <x v="27"/>
    <x v="27"/>
    <x v="3"/>
    <x v="3"/>
  </r>
  <r>
    <s v="18"/>
    <s v="Commercial hunting and trapping"/>
    <s v="25001"/>
    <s v="Foreign Trade"/>
    <n v="15056"/>
    <s v="Industry Trade"/>
    <n v="5.2390370000000002E-3"/>
    <x v="28"/>
    <x v="28"/>
    <x v="3"/>
    <x v="3"/>
  </r>
  <r>
    <s v="18"/>
    <s v="Commercial hunting and trapping"/>
    <s v="28001"/>
    <s v="Domestic Trade"/>
    <n v="15056"/>
    <s v="Industry Trade"/>
    <n v="1.4021504000000001E-2"/>
    <x v="29"/>
    <x v="29"/>
    <x v="3"/>
    <x v="3"/>
  </r>
  <r>
    <s v="19"/>
    <s v="Support activities for agriculture and forestry"/>
    <s v="6"/>
    <s v="Greenhouse, nursery, and floriculture production"/>
    <n v="15055"/>
    <s v="Industry Use"/>
    <n v="7.5699999999999997E-5"/>
    <x v="1"/>
    <x v="1"/>
    <x v="3"/>
    <x v="3"/>
  </r>
  <r>
    <s v="19"/>
    <s v="Support activities for agriculture and forestry"/>
    <s v="10"/>
    <s v="All other crop farming"/>
    <n v="15055"/>
    <s v="Industry Use"/>
    <n v="9.7299999999999993E-5"/>
    <x v="0"/>
    <x v="0"/>
    <x v="3"/>
    <x v="3"/>
  </r>
  <r>
    <s v="19"/>
    <s v="Support activities for agriculture and forestry"/>
    <s v="11"/>
    <s v="Beef cattle ranching and farming, including feedlots and dual-purpose ranching and farming"/>
    <n v="15055"/>
    <s v="Industry Use"/>
    <n v="2.4017359999999998E-3"/>
    <x v="2"/>
    <x v="2"/>
    <x v="3"/>
    <x v="3"/>
  </r>
  <r>
    <s v="19"/>
    <s v="Support activities for agriculture and forestry"/>
    <s v="14"/>
    <s v="Animal production, except cattle and poultry and eggs"/>
    <n v="15055"/>
    <s v="Industry Use"/>
    <n v="1.608487E-3"/>
    <x v="2"/>
    <x v="2"/>
    <x v="3"/>
    <x v="3"/>
  </r>
  <r>
    <s v="19"/>
    <s v="Support activities for agriculture and forestry"/>
    <s v="15"/>
    <s v="Forestry, forest products, and timber tract production"/>
    <n v="15055"/>
    <s v="Industry Use"/>
    <n v="6.3600000000000001E-5"/>
    <x v="3"/>
    <x v="3"/>
    <x v="3"/>
    <x v="3"/>
  </r>
  <r>
    <s v="19"/>
    <s v="Support activities for agriculture and forestry"/>
    <s v="20"/>
    <s v="Oil and gas extraction"/>
    <n v="15055"/>
    <s v="Industry Use"/>
    <n v="1.7799999999999999E-5"/>
    <x v="4"/>
    <x v="4"/>
    <x v="3"/>
    <x v="3"/>
  </r>
  <r>
    <s v="19"/>
    <s v="Support activities for agriculture and forestry"/>
    <s v="35"/>
    <s v="Drilling oil and gas wells"/>
    <n v="15055"/>
    <s v="Industry Use"/>
    <n v="1.08E-10"/>
    <x v="4"/>
    <x v="4"/>
    <x v="3"/>
    <x v="3"/>
  </r>
  <r>
    <s v="19"/>
    <s v="Support activities for agriculture and forestry"/>
    <s v="36"/>
    <s v="Support activities for oil and gas operations"/>
    <n v="15055"/>
    <s v="Industry Use"/>
    <n v="4.2299999999999999E-10"/>
    <x v="4"/>
    <x v="4"/>
    <x v="3"/>
    <x v="3"/>
  </r>
  <r>
    <s v="19"/>
    <s v="Support activities for agriculture and forestry"/>
    <s v="37"/>
    <s v="Metal mining services"/>
    <n v="15055"/>
    <s v="Industry Use"/>
    <n v="3.2399999999999999E-8"/>
    <x v="4"/>
    <x v="4"/>
    <x v="3"/>
    <x v="3"/>
  </r>
  <r>
    <s v="19"/>
    <s v="Support activities for agriculture and forestry"/>
    <s v="47"/>
    <s v="Electric power transmission and distribution"/>
    <n v="15055"/>
    <s v="Industry Use"/>
    <n v="5.9253689999999998E-3"/>
    <x v="5"/>
    <x v="5"/>
    <x v="3"/>
    <x v="3"/>
  </r>
  <r>
    <s v="19"/>
    <s v="Support activities for agriculture and forestry"/>
    <s v="48"/>
    <s v="Natural gas distribution"/>
    <n v="15055"/>
    <s v="Industry Use"/>
    <n v="7.31827E-4"/>
    <x v="5"/>
    <x v="5"/>
    <x v="3"/>
    <x v="3"/>
  </r>
  <r>
    <s v="19"/>
    <s v="Support activities for agriculture and forestry"/>
    <s v="49"/>
    <s v="Water, sewage and other systems"/>
    <n v="15055"/>
    <s v="Industry Use"/>
    <n v="4.9599999999999999E-5"/>
    <x v="5"/>
    <x v="5"/>
    <x v="3"/>
    <x v="3"/>
  </r>
  <r>
    <s v="19"/>
    <s v="Support activities for agriculture and forestry"/>
    <s v="60"/>
    <s v="Maintenance and repair construction of nonresidential structures"/>
    <n v="15055"/>
    <s v="Industry Use"/>
    <n v="3.3806499999999998E-3"/>
    <x v="6"/>
    <x v="6"/>
    <x v="3"/>
    <x v="3"/>
  </r>
  <r>
    <s v="19"/>
    <s v="Support activities for agriculture and forestry"/>
    <s v="64"/>
    <s v="Other animal food manufacturing"/>
    <n v="15055"/>
    <s v="Industry Use"/>
    <n v="1.9707713000000002E-2"/>
    <x v="7"/>
    <x v="7"/>
    <x v="3"/>
    <x v="3"/>
  </r>
  <r>
    <s v="19"/>
    <s v="Support activities for agriculture and forestry"/>
    <s v="65"/>
    <s v="Flour milling"/>
    <n v="15055"/>
    <s v="Industry Use"/>
    <n v="4.43993E-4"/>
    <x v="7"/>
    <x v="7"/>
    <x v="3"/>
    <x v="3"/>
  </r>
  <r>
    <s v="19"/>
    <s v="Support activities for agriculture and forestry"/>
    <s v="89"/>
    <s v="Animal, except poultry, slaughtering"/>
    <n v="15055"/>
    <s v="Industry Use"/>
    <n v="4.63E-7"/>
    <x v="7"/>
    <x v="7"/>
    <x v="3"/>
    <x v="3"/>
  </r>
  <r>
    <s v="19"/>
    <s v="Support activities for agriculture and forestry"/>
    <s v="90"/>
    <s v="Meat processed from carcasses"/>
    <n v="15055"/>
    <s v="Industry Use"/>
    <n v="4.4799999999999997E-8"/>
    <x v="7"/>
    <x v="7"/>
    <x v="3"/>
    <x v="3"/>
  </r>
  <r>
    <s v="19"/>
    <s v="Support activities for agriculture and forestry"/>
    <s v="91"/>
    <s v="Rendering and meat byproduct processing"/>
    <n v="15055"/>
    <s v="Industry Use"/>
    <n v="1.1899999999999999E-7"/>
    <x v="7"/>
    <x v="7"/>
    <x v="3"/>
    <x v="3"/>
  </r>
  <r>
    <s v="19"/>
    <s v="Support activities for agriculture and forestry"/>
    <s v="103"/>
    <s v="All other food manufacturing"/>
    <n v="15055"/>
    <s v="Industry Use"/>
    <n v="4.7099999999999997E-9"/>
    <x v="7"/>
    <x v="7"/>
    <x v="3"/>
    <x v="3"/>
  </r>
  <r>
    <s v="19"/>
    <s v="Support activities for agriculture and forestry"/>
    <s v="108"/>
    <s v="Distilleries"/>
    <n v="15055"/>
    <s v="Industry Use"/>
    <n v="1.6999999999999999E-7"/>
    <x v="7"/>
    <x v="7"/>
    <x v="3"/>
    <x v="3"/>
  </r>
  <r>
    <s v="19"/>
    <s v="Support activities for agriculture and forestry"/>
    <s v="115"/>
    <s v="Textile and fabric finishing mills"/>
    <n v="15055"/>
    <s v="Industry Use"/>
    <n v="8.1099999999999997E-11"/>
    <x v="8"/>
    <x v="8"/>
    <x v="3"/>
    <x v="3"/>
  </r>
  <r>
    <s v="19"/>
    <s v="Support activities for agriculture and forestry"/>
    <s v="119"/>
    <s v="Textile bag and canvas mills"/>
    <n v="15055"/>
    <s v="Industry Use"/>
    <n v="8.5199999999999997E-5"/>
    <x v="8"/>
    <x v="8"/>
    <x v="3"/>
    <x v="3"/>
  </r>
  <r>
    <s v="19"/>
    <s v="Support activities for agriculture and forestry"/>
    <s v="121"/>
    <s v="Other textile product mills"/>
    <n v="15055"/>
    <s v="Industry Use"/>
    <n v="1.5099999999999999E-6"/>
    <x v="8"/>
    <x v="8"/>
    <x v="3"/>
    <x v="3"/>
  </r>
  <r>
    <s v="19"/>
    <s v="Support activities for agriculture and forestry"/>
    <s v="126"/>
    <s v="Womens and girls cut and sew apparel manufacturing"/>
    <n v="15055"/>
    <s v="Industry Use"/>
    <n v="1.14E-9"/>
    <x v="8"/>
    <x v="8"/>
    <x v="3"/>
    <x v="3"/>
  </r>
  <r>
    <s v="19"/>
    <s v="Support activities for agriculture and forestry"/>
    <s v="137"/>
    <s v="Wood windows and door manufacturing"/>
    <n v="15055"/>
    <s v="Industry Use"/>
    <n v="1.1400000000000001E-6"/>
    <x v="8"/>
    <x v="8"/>
    <x v="3"/>
    <x v="3"/>
  </r>
  <r>
    <s v="19"/>
    <s v="Support activities for agriculture and forestry"/>
    <s v="139"/>
    <s v="Other millwork, including flooring"/>
    <n v="15055"/>
    <s v="Industry Use"/>
    <n v="1.88E-8"/>
    <x v="8"/>
    <x v="8"/>
    <x v="3"/>
    <x v="3"/>
  </r>
  <r>
    <s v="19"/>
    <s v="Support activities for agriculture and forestry"/>
    <s v="143"/>
    <s v="All other miscellaneous wood product manufacturing"/>
    <n v="15055"/>
    <s v="Industry Use"/>
    <n v="1.17E-5"/>
    <x v="8"/>
    <x v="8"/>
    <x v="3"/>
    <x v="3"/>
  </r>
  <r>
    <s v="19"/>
    <s v="Support activities for agriculture and forestry"/>
    <s v="147"/>
    <s v="Paperboard container manufacturing"/>
    <n v="15055"/>
    <s v="Industry Use"/>
    <n v="3.1999999999999999E-6"/>
    <x v="8"/>
    <x v="8"/>
    <x v="3"/>
    <x v="3"/>
  </r>
  <r>
    <s v="19"/>
    <s v="Support activities for agriculture and forestry"/>
    <s v="152"/>
    <s v="Printing"/>
    <n v="15055"/>
    <s v="Industry Use"/>
    <n v="2.2200000000000001E-5"/>
    <x v="8"/>
    <x v="8"/>
    <x v="3"/>
    <x v="3"/>
  </r>
  <r>
    <s v="19"/>
    <s v="Support activities for agriculture and forestry"/>
    <s v="163"/>
    <s v="Other basic organic chemical manufacturing"/>
    <n v="15055"/>
    <s v="Industry Use"/>
    <n v="1.7004500000000001E-3"/>
    <x v="8"/>
    <x v="8"/>
    <x v="3"/>
    <x v="3"/>
  </r>
  <r>
    <s v="19"/>
    <s v="Support activities for agriculture and forestry"/>
    <s v="175"/>
    <s v="Paint and coating manufacturing"/>
    <n v="15055"/>
    <s v="Industry Use"/>
    <n v="4.1699999999999999E-6"/>
    <x v="8"/>
    <x v="8"/>
    <x v="3"/>
    <x v="3"/>
  </r>
  <r>
    <s v="19"/>
    <s v="Support activities for agriculture and forestry"/>
    <s v="177"/>
    <s v="Soap and other detergent manufacturing"/>
    <n v="15055"/>
    <s v="Industry Use"/>
    <n v="2.1900000000000001E-8"/>
    <x v="8"/>
    <x v="8"/>
    <x v="3"/>
    <x v="3"/>
  </r>
  <r>
    <s v="19"/>
    <s v="Support activities for agriculture and forestry"/>
    <s v="190"/>
    <s v="Polystyrene foam product manufacturing"/>
    <n v="15055"/>
    <s v="Industry Use"/>
    <n v="5.0500000000000004E-7"/>
    <x v="8"/>
    <x v="8"/>
    <x v="3"/>
    <x v="3"/>
  </r>
  <r>
    <s v="19"/>
    <s v="Support activities for agriculture and forestry"/>
    <s v="191"/>
    <s v="Urethane and other foam product (except polystyrene) manufacturing"/>
    <n v="15055"/>
    <s v="Industry Use"/>
    <n v="1.3899999999999999E-7"/>
    <x v="8"/>
    <x v="8"/>
    <x v="3"/>
    <x v="3"/>
  </r>
  <r>
    <s v="19"/>
    <s v="Support activities for agriculture and forestry"/>
    <s v="192"/>
    <s v="Plastics bottle manufacturing"/>
    <n v="15055"/>
    <s v="Industry Use"/>
    <n v="3.53E-7"/>
    <x v="8"/>
    <x v="8"/>
    <x v="3"/>
    <x v="3"/>
  </r>
  <r>
    <s v="19"/>
    <s v="Support activities for agriculture and forestry"/>
    <s v="195"/>
    <s v="Rubber and plastics hoses and belting manufacturing"/>
    <n v="15055"/>
    <s v="Industry Use"/>
    <n v="7.5600000000000002E-8"/>
    <x v="8"/>
    <x v="8"/>
    <x v="3"/>
    <x v="3"/>
  </r>
  <r>
    <s v="19"/>
    <s v="Support activities for agriculture and forestry"/>
    <s v="197"/>
    <s v="Pottery, ceramics, and plumbing fixture manufacturing"/>
    <n v="15055"/>
    <s v="Industry Use"/>
    <n v="2.48E-8"/>
    <x v="8"/>
    <x v="8"/>
    <x v="3"/>
    <x v="3"/>
  </r>
  <r>
    <s v="19"/>
    <s v="Support activities for agriculture and forestry"/>
    <s v="211"/>
    <s v="Cut stone and stone product manufacturing"/>
    <n v="15055"/>
    <s v="Industry Use"/>
    <n v="1.4899999999999999E-8"/>
    <x v="8"/>
    <x v="8"/>
    <x v="3"/>
    <x v="3"/>
  </r>
  <r>
    <s v="19"/>
    <s v="Support activities for agriculture and forestry"/>
    <s v="215"/>
    <s v="Iron and steel mills and ferroalloy manufacturing"/>
    <n v="15055"/>
    <s v="Industry Use"/>
    <n v="6.5499999999999998E-7"/>
    <x v="8"/>
    <x v="8"/>
    <x v="3"/>
    <x v="3"/>
  </r>
  <r>
    <s v="19"/>
    <s v="Support activities for agriculture and forestry"/>
    <s v="217"/>
    <s v="Rolled steel shape manufacturing"/>
    <n v="15055"/>
    <s v="Industry Use"/>
    <n v="5.4900000000000002E-8"/>
    <x v="8"/>
    <x v="8"/>
    <x v="3"/>
    <x v="3"/>
  </r>
  <r>
    <s v="19"/>
    <s v="Support activities for agriculture and forestry"/>
    <s v="227"/>
    <s v="Ferrous metal foundries"/>
    <n v="15055"/>
    <s v="Industry Use"/>
    <n v="4.0399999999999998E-8"/>
    <x v="8"/>
    <x v="8"/>
    <x v="3"/>
    <x v="3"/>
  </r>
  <r>
    <s v="19"/>
    <s v="Support activities for agriculture and forestry"/>
    <s v="228"/>
    <s v="Nonferrous metal foundries"/>
    <n v="15055"/>
    <s v="Industry Use"/>
    <n v="8.2300000000000002E-8"/>
    <x v="8"/>
    <x v="8"/>
    <x v="3"/>
    <x v="3"/>
  </r>
  <r>
    <s v="19"/>
    <s v="Support activities for agriculture and forestry"/>
    <s v="230"/>
    <s v="Crown and closure manufacturing and metal stamping"/>
    <n v="15055"/>
    <s v="Industry Use"/>
    <n v="2.8799999999999998E-7"/>
    <x v="8"/>
    <x v="8"/>
    <x v="3"/>
    <x v="3"/>
  </r>
  <r>
    <s v="19"/>
    <s v="Support activities for agriculture and forestry"/>
    <s v="234"/>
    <s v="Handtool manufacturing"/>
    <n v="15055"/>
    <s v="Industry Use"/>
    <n v="8.68E-10"/>
    <x v="8"/>
    <x v="8"/>
    <x v="3"/>
    <x v="3"/>
  </r>
  <r>
    <s v="19"/>
    <s v="Support activities for agriculture and forestry"/>
    <s v="236"/>
    <s v="Fabricated structural metal manufacturing"/>
    <n v="15055"/>
    <s v="Industry Use"/>
    <n v="6.9199999999999998E-8"/>
    <x v="8"/>
    <x v="8"/>
    <x v="3"/>
    <x v="3"/>
  </r>
  <r>
    <s v="19"/>
    <s v="Support activities for agriculture and forestry"/>
    <s v="238"/>
    <s v="Metal window and door manufacturing"/>
    <n v="15055"/>
    <s v="Industry Use"/>
    <n v="1.9400000000000001E-6"/>
    <x v="8"/>
    <x v="8"/>
    <x v="3"/>
    <x v="3"/>
  </r>
  <r>
    <s v="19"/>
    <s v="Support activities for agriculture and forestry"/>
    <s v="239"/>
    <s v="Sheet metal work manufacturing"/>
    <n v="15055"/>
    <s v="Industry Use"/>
    <n v="7.4099999999999998E-7"/>
    <x v="8"/>
    <x v="8"/>
    <x v="3"/>
    <x v="3"/>
  </r>
  <r>
    <s v="19"/>
    <s v="Support activities for agriculture and forestry"/>
    <s v="240"/>
    <s v="Ornamental and architectural metal work manufacturing"/>
    <n v="15055"/>
    <s v="Industry Use"/>
    <n v="3.1900000000000001E-8"/>
    <x v="8"/>
    <x v="8"/>
    <x v="3"/>
    <x v="3"/>
  </r>
  <r>
    <s v="19"/>
    <s v="Support activities for agriculture and forestry"/>
    <s v="242"/>
    <s v="Metal tank (heavy gauge) manufacturing"/>
    <n v="15055"/>
    <s v="Industry Use"/>
    <n v="5.1900000000000003E-7"/>
    <x v="8"/>
    <x v="8"/>
    <x v="3"/>
    <x v="3"/>
  </r>
  <r>
    <s v="19"/>
    <s v="Support activities for agriculture and forestry"/>
    <s v="244"/>
    <s v="Metal barrels, drums and pails manufacturing"/>
    <n v="15055"/>
    <s v="Industry Use"/>
    <n v="9.2099999999999998E-8"/>
    <x v="8"/>
    <x v="8"/>
    <x v="3"/>
    <x v="3"/>
  </r>
  <r>
    <s v="19"/>
    <s v="Support activities for agriculture and forestry"/>
    <s v="247"/>
    <s v="Machine shops"/>
    <n v="15055"/>
    <s v="Industry Use"/>
    <n v="1.0499999999999999E-5"/>
    <x v="8"/>
    <x v="8"/>
    <x v="3"/>
    <x v="3"/>
  </r>
  <r>
    <s v="19"/>
    <s v="Support activities for agriculture and forestry"/>
    <s v="248"/>
    <s v="Turned product and screw, nut, and bolt manufacturing"/>
    <n v="15055"/>
    <s v="Industry Use"/>
    <n v="1.4499999999999999E-7"/>
    <x v="8"/>
    <x v="8"/>
    <x v="3"/>
    <x v="3"/>
  </r>
  <r>
    <s v="19"/>
    <s v="Support activities for agriculture and forestry"/>
    <s v="251"/>
    <s v="Electroplating, anodizing, and coloring metal"/>
    <n v="15055"/>
    <s v="Industry Use"/>
    <n v="1.15E-8"/>
    <x v="8"/>
    <x v="8"/>
    <x v="3"/>
    <x v="3"/>
  </r>
  <r>
    <s v="19"/>
    <s v="Support activities for agriculture and forestry"/>
    <s v="252"/>
    <s v="Valve and fittings, other than plumbing, manufacturing"/>
    <n v="15055"/>
    <s v="Industry Use"/>
    <n v="3.58E-7"/>
    <x v="8"/>
    <x v="8"/>
    <x v="3"/>
    <x v="3"/>
  </r>
  <r>
    <s v="19"/>
    <s v="Support activities for agriculture and forestry"/>
    <s v="259"/>
    <s v="Other fabricated metal manufacturing"/>
    <n v="15055"/>
    <s v="Industry Use"/>
    <n v="5.3299999999999998E-6"/>
    <x v="8"/>
    <x v="8"/>
    <x v="3"/>
    <x v="3"/>
  </r>
  <r>
    <s v="19"/>
    <s v="Support activities for agriculture and forestry"/>
    <s v="261"/>
    <s v="Lawn and garden equipment manufacturing"/>
    <n v="15055"/>
    <s v="Industry Use"/>
    <n v="1.06863E-4"/>
    <x v="8"/>
    <x v="8"/>
    <x v="3"/>
    <x v="3"/>
  </r>
  <r>
    <s v="19"/>
    <s v="Support activities for agriculture and forestry"/>
    <s v="262"/>
    <s v="Construction machinery manufacturing"/>
    <n v="15055"/>
    <s v="Industry Use"/>
    <n v="1.1000000000000001E-7"/>
    <x v="8"/>
    <x v="8"/>
    <x v="3"/>
    <x v="3"/>
  </r>
  <r>
    <s v="19"/>
    <s v="Support activities for agriculture and forestry"/>
    <s v="269"/>
    <s v="All other industrial machinery manufacturing"/>
    <n v="15055"/>
    <s v="Industry Use"/>
    <n v="2.9799999999999999E-8"/>
    <x v="8"/>
    <x v="8"/>
    <x v="3"/>
    <x v="3"/>
  </r>
  <r>
    <s v="19"/>
    <s v="Support activities for agriculture and forestry"/>
    <s v="275"/>
    <s v="Air conditioning, refrigeration, and warm air heating equipment manufacturing"/>
    <n v="15055"/>
    <s v="Industry Use"/>
    <n v="2.1400000000000001E-7"/>
    <x v="8"/>
    <x v="8"/>
    <x v="3"/>
    <x v="3"/>
  </r>
  <r>
    <s v="19"/>
    <s v="Support activities for agriculture and forestry"/>
    <s v="276"/>
    <s v="Industrial mold manufacturing"/>
    <n v="15055"/>
    <s v="Industry Use"/>
    <n v="7.0000000000000005E-8"/>
    <x v="8"/>
    <x v="8"/>
    <x v="3"/>
    <x v="3"/>
  </r>
  <r>
    <s v="19"/>
    <s v="Support activities for agriculture and forestry"/>
    <s v="277"/>
    <s v="Special tool, die, jig, and fixture manufacturing"/>
    <n v="15055"/>
    <s v="Industry Use"/>
    <n v="1.67E-7"/>
    <x v="8"/>
    <x v="8"/>
    <x v="3"/>
    <x v="3"/>
  </r>
  <r>
    <s v="19"/>
    <s v="Support activities for agriculture and forestry"/>
    <s v="282"/>
    <s v="Speed changer, industrial high-speed drive, and gear manufacturing"/>
    <n v="15055"/>
    <s v="Industry Use"/>
    <n v="9.1500000000000005E-10"/>
    <x v="8"/>
    <x v="8"/>
    <x v="3"/>
    <x v="3"/>
  </r>
  <r>
    <s v="19"/>
    <s v="Support activities for agriculture and forestry"/>
    <s v="297"/>
    <s v="Scales, balances, and miscellaneous general purpose machinery manufacturing"/>
    <n v="15055"/>
    <s v="Industry Use"/>
    <n v="8.6400000000000001E-7"/>
    <x v="8"/>
    <x v="8"/>
    <x v="3"/>
    <x v="3"/>
  </r>
  <r>
    <s v="19"/>
    <s v="Support activities for agriculture and forestry"/>
    <s v="317"/>
    <s v="Analytical laboratory instrument manufacturing"/>
    <n v="15055"/>
    <s v="Industry Use"/>
    <n v="3.7399999999999999E-9"/>
    <x v="8"/>
    <x v="8"/>
    <x v="3"/>
    <x v="3"/>
  </r>
  <r>
    <s v="19"/>
    <s v="Support activities for agriculture and forestry"/>
    <s v="323"/>
    <s v="Lighting fixture manufacturing"/>
    <n v="15055"/>
    <s v="Industry Use"/>
    <n v="1.7199999999999999E-8"/>
    <x v="8"/>
    <x v="8"/>
    <x v="3"/>
    <x v="3"/>
  </r>
  <r>
    <s v="19"/>
    <s v="Support activities for agriculture and forestry"/>
    <s v="330"/>
    <s v="Motor and generator manufacturing"/>
    <n v="15055"/>
    <s v="Industry Use"/>
    <n v="6.36E-8"/>
    <x v="8"/>
    <x v="8"/>
    <x v="3"/>
    <x v="3"/>
  </r>
  <r>
    <s v="19"/>
    <s v="Support activities for agriculture and forestry"/>
    <s v="341"/>
    <s v="Light truck and utility vehicle manufacturing"/>
    <n v="15055"/>
    <s v="Industry Use"/>
    <n v="9.5099999999999998E-8"/>
    <x v="8"/>
    <x v="8"/>
    <x v="3"/>
    <x v="3"/>
  </r>
  <r>
    <s v="19"/>
    <s v="Support activities for agriculture and forestry"/>
    <s v="343"/>
    <s v="Motor vehicle body manufacturing"/>
    <n v="15055"/>
    <s v="Industry Use"/>
    <n v="9.4400000000000005E-9"/>
    <x v="8"/>
    <x v="8"/>
    <x v="3"/>
    <x v="3"/>
  </r>
  <r>
    <s v="19"/>
    <s v="Support activities for agriculture and forestry"/>
    <s v="346"/>
    <s v="Travel trailer and camper manufacturing"/>
    <n v="15055"/>
    <s v="Industry Use"/>
    <n v="5.5899999999999998E-8"/>
    <x v="8"/>
    <x v="8"/>
    <x v="3"/>
    <x v="3"/>
  </r>
  <r>
    <s v="19"/>
    <s v="Support activities for agriculture and forestry"/>
    <s v="348"/>
    <s v="Motor vehicle electrical and electronic equipment manufacturing"/>
    <n v="15055"/>
    <s v="Industry Use"/>
    <n v="6.2299999999999996E-5"/>
    <x v="8"/>
    <x v="8"/>
    <x v="3"/>
    <x v="3"/>
  </r>
  <r>
    <s v="19"/>
    <s v="Support activities for agriculture and forestry"/>
    <s v="364"/>
    <s v="All other transportation equipment manufacturing"/>
    <n v="15055"/>
    <s v="Industry Use"/>
    <n v="1.05E-8"/>
    <x v="8"/>
    <x v="8"/>
    <x v="3"/>
    <x v="3"/>
  </r>
  <r>
    <s v="19"/>
    <s v="Support activities for agriculture and forestry"/>
    <s v="365"/>
    <s v="Wood kitchen cabinet and countertop manufacturing"/>
    <n v="15055"/>
    <s v="Industry Use"/>
    <n v="8.5800000000000001E-8"/>
    <x v="8"/>
    <x v="8"/>
    <x v="3"/>
    <x v="3"/>
  </r>
  <r>
    <s v="19"/>
    <s v="Support activities for agriculture and forestry"/>
    <s v="366"/>
    <s v="Upholstered household furniture manufacturing"/>
    <n v="15055"/>
    <s v="Industry Use"/>
    <n v="1.32E-9"/>
    <x v="8"/>
    <x v="8"/>
    <x v="3"/>
    <x v="3"/>
  </r>
  <r>
    <s v="19"/>
    <s v="Support activities for agriculture and forestry"/>
    <s v="367"/>
    <s v="Nonupholstered wood household furniture manufacturing"/>
    <n v="15055"/>
    <s v="Industry Use"/>
    <n v="2.11E-8"/>
    <x v="8"/>
    <x v="8"/>
    <x v="3"/>
    <x v="3"/>
  </r>
  <r>
    <s v="19"/>
    <s v="Support activities for agriculture and forestry"/>
    <s v="371"/>
    <s v="Custom architectural woodwork and millwork"/>
    <n v="15055"/>
    <s v="Industry Use"/>
    <n v="9.3999999999999998E-9"/>
    <x v="8"/>
    <x v="8"/>
    <x v="3"/>
    <x v="3"/>
  </r>
  <r>
    <s v="19"/>
    <s v="Support activities for agriculture and forestry"/>
    <s v="374"/>
    <s v="Mattress manufacturing"/>
    <n v="15055"/>
    <s v="Industry Use"/>
    <n v="5.3300000000000002E-10"/>
    <x v="8"/>
    <x v="8"/>
    <x v="3"/>
    <x v="3"/>
  </r>
  <r>
    <s v="19"/>
    <s v="Support activities for agriculture and forestry"/>
    <s v="376"/>
    <s v="Surgical and medical instrument manufacturing"/>
    <n v="15055"/>
    <s v="Industry Use"/>
    <n v="8.8700000000000004E-7"/>
    <x v="8"/>
    <x v="8"/>
    <x v="3"/>
    <x v="3"/>
  </r>
  <r>
    <s v="19"/>
    <s v="Support activities for agriculture and forestry"/>
    <s v="381"/>
    <s v="Jewelry and silverware manufacturing"/>
    <n v="15055"/>
    <s v="Industry Use"/>
    <n v="5.38E-9"/>
    <x v="8"/>
    <x v="8"/>
    <x v="3"/>
    <x v="3"/>
  </r>
  <r>
    <s v="19"/>
    <s v="Support activities for agriculture and forestry"/>
    <s v="382"/>
    <s v="Sporting and athletic goods manufacturing"/>
    <n v="15055"/>
    <s v="Industry Use"/>
    <n v="1.3799999999999999E-8"/>
    <x v="8"/>
    <x v="8"/>
    <x v="3"/>
    <x v="3"/>
  </r>
  <r>
    <s v="19"/>
    <s v="Support activities for agriculture and forestry"/>
    <s v="383"/>
    <s v="Doll, toy, and game manufacturing"/>
    <n v="15055"/>
    <s v="Industry Use"/>
    <n v="2.2299999999999998E-6"/>
    <x v="8"/>
    <x v="8"/>
    <x v="3"/>
    <x v="3"/>
  </r>
  <r>
    <s v="19"/>
    <s v="Support activities for agriculture and forestry"/>
    <s v="384"/>
    <s v="Office supplies (except paper) manufacturing"/>
    <n v="15055"/>
    <s v="Industry Use"/>
    <n v="1.52E-8"/>
    <x v="8"/>
    <x v="8"/>
    <x v="3"/>
    <x v="3"/>
  </r>
  <r>
    <s v="19"/>
    <s v="Support activities for agriculture and forestry"/>
    <s v="385"/>
    <s v="Sign manufacturing"/>
    <n v="15055"/>
    <s v="Industry Use"/>
    <n v="2.1500000000000002E-6"/>
    <x v="8"/>
    <x v="8"/>
    <x v="3"/>
    <x v="3"/>
  </r>
  <r>
    <s v="19"/>
    <s v="Support activities for agriculture and forestry"/>
    <s v="392"/>
    <s v="Wholesale - Motor vehicle and motor vehicle parts and supplies"/>
    <n v="15055"/>
    <s v="Industry Use"/>
    <n v="1.446169E-3"/>
    <x v="9"/>
    <x v="9"/>
    <x v="3"/>
    <x v="3"/>
  </r>
  <r>
    <s v="19"/>
    <s v="Support activities for agriculture and forestry"/>
    <s v="393"/>
    <s v="Wholesale - Professional and commercial equipment and supplies"/>
    <n v="15055"/>
    <s v="Industry Use"/>
    <n v="1.733503E-3"/>
    <x v="9"/>
    <x v="9"/>
    <x v="3"/>
    <x v="3"/>
  </r>
  <r>
    <s v="19"/>
    <s v="Support activities for agriculture and forestry"/>
    <s v="394"/>
    <s v="Wholesale - Household appliances and electrical and electronic goods"/>
    <n v="15055"/>
    <s v="Industry Use"/>
    <n v="3.5335500000000002E-4"/>
    <x v="9"/>
    <x v="9"/>
    <x v="3"/>
    <x v="3"/>
  </r>
  <r>
    <s v="19"/>
    <s v="Support activities for agriculture and forestry"/>
    <s v="395"/>
    <s v="Wholesale - Machinery, equipment, and supplies"/>
    <n v="15055"/>
    <s v="Industry Use"/>
    <n v="7.0701540000000004E-3"/>
    <x v="9"/>
    <x v="9"/>
    <x v="3"/>
    <x v="3"/>
  </r>
  <r>
    <s v="19"/>
    <s v="Support activities for agriculture and forestry"/>
    <s v="396"/>
    <s v="Wholesale - Other durable goods merchant wholesalers"/>
    <n v="15055"/>
    <s v="Industry Use"/>
    <n v="4.3879779999999998E-3"/>
    <x v="9"/>
    <x v="9"/>
    <x v="3"/>
    <x v="3"/>
  </r>
  <r>
    <s v="19"/>
    <s v="Support activities for agriculture and forestry"/>
    <s v="397"/>
    <s v="Wholesale - Drugs and druggistsâ€™ sundries"/>
    <n v="15055"/>
    <s v="Industry Use"/>
    <n v="9.4238899999999997E-4"/>
    <x v="9"/>
    <x v="9"/>
    <x v="3"/>
    <x v="3"/>
  </r>
  <r>
    <s v="19"/>
    <s v="Support activities for agriculture and forestry"/>
    <s v="398"/>
    <s v="Wholesale - Grocery and related product wholesalers"/>
    <n v="15055"/>
    <s v="Industry Use"/>
    <n v="4.6165900000000001E-4"/>
    <x v="9"/>
    <x v="9"/>
    <x v="3"/>
    <x v="3"/>
  </r>
  <r>
    <s v="19"/>
    <s v="Support activities for agriculture and forestry"/>
    <s v="399"/>
    <s v="Wholesale - Petroleum and petroleum products"/>
    <n v="15055"/>
    <s v="Industry Use"/>
    <n v="6.0406619999999996E-3"/>
    <x v="9"/>
    <x v="9"/>
    <x v="3"/>
    <x v="3"/>
  </r>
  <r>
    <s v="19"/>
    <s v="Support activities for agriculture and forestry"/>
    <s v="400"/>
    <s v="Wholesale - Other nondurable goods merchant wholesalers"/>
    <n v="15055"/>
    <s v="Industry Use"/>
    <n v="0.41161055800000002"/>
    <x v="9"/>
    <x v="9"/>
    <x v="3"/>
    <x v="3"/>
  </r>
  <r>
    <s v="19"/>
    <s v="Support activities for agriculture and forestry"/>
    <s v="401"/>
    <s v="Wholesale - Wholesale electronic markets and agents and brokers"/>
    <n v="15055"/>
    <s v="Industry Use"/>
    <n v="1.9880200000000001E-4"/>
    <x v="9"/>
    <x v="9"/>
    <x v="3"/>
    <x v="3"/>
  </r>
  <r>
    <s v="19"/>
    <s v="Support activities for agriculture and forestry"/>
    <s v="414"/>
    <s v="Air transportation"/>
    <n v="15055"/>
    <s v="Industry Use"/>
    <n v="2.3300000000000001E-5"/>
    <x v="11"/>
    <x v="11"/>
    <x v="3"/>
    <x v="3"/>
  </r>
  <r>
    <s v="19"/>
    <s v="Support activities for agriculture and forestry"/>
    <s v="415"/>
    <s v="Rail transportation"/>
    <n v="15055"/>
    <s v="Industry Use"/>
    <n v="5.5413110000000002E-3"/>
    <x v="11"/>
    <x v="11"/>
    <x v="3"/>
    <x v="3"/>
  </r>
  <r>
    <s v="19"/>
    <s v="Support activities for agriculture and forestry"/>
    <s v="416"/>
    <s v="Water transportation"/>
    <n v="15055"/>
    <s v="Industry Use"/>
    <n v="5.13E-5"/>
    <x v="11"/>
    <x v="11"/>
    <x v="3"/>
    <x v="3"/>
  </r>
  <r>
    <s v="19"/>
    <s v="Support activities for agriculture and forestry"/>
    <s v="417"/>
    <s v="Truck transportation"/>
    <n v="15055"/>
    <s v="Industry Use"/>
    <n v="3.4217292000000003E-2"/>
    <x v="11"/>
    <x v="11"/>
    <x v="3"/>
    <x v="3"/>
  </r>
  <r>
    <s v="19"/>
    <s v="Support activities for agriculture and forestry"/>
    <s v="418"/>
    <s v="Transit and ground passenger transportation"/>
    <n v="15055"/>
    <s v="Industry Use"/>
    <n v="8.5100000000000001E-8"/>
    <x v="11"/>
    <x v="11"/>
    <x v="3"/>
    <x v="3"/>
  </r>
  <r>
    <s v="19"/>
    <s v="Support activities for agriculture and forestry"/>
    <s v="419"/>
    <s v="Pipeline transportation"/>
    <n v="15055"/>
    <s v="Industry Use"/>
    <n v="2.6207800000000001E-4"/>
    <x v="11"/>
    <x v="11"/>
    <x v="3"/>
    <x v="3"/>
  </r>
  <r>
    <s v="19"/>
    <s v="Support activities for agriculture and forestry"/>
    <s v="420"/>
    <s v="Scenic and sightseeing transportation and support activities for transportation"/>
    <n v="15055"/>
    <s v="Industry Use"/>
    <n v="7.9881399999999995E-3"/>
    <x v="11"/>
    <x v="11"/>
    <x v="3"/>
    <x v="3"/>
  </r>
  <r>
    <s v="19"/>
    <s v="Support activities for agriculture and forestry"/>
    <s v="421"/>
    <s v="Couriers and messengers"/>
    <n v="15055"/>
    <s v="Industry Use"/>
    <n v="1.47E-5"/>
    <x v="11"/>
    <x v="11"/>
    <x v="3"/>
    <x v="3"/>
  </r>
  <r>
    <s v="19"/>
    <s v="Support activities for agriculture and forestry"/>
    <s v="423"/>
    <s v="Newspaper publishers"/>
    <n v="15055"/>
    <s v="Industry Use"/>
    <n v="5.7299999999999997E-5"/>
    <x v="12"/>
    <x v="12"/>
    <x v="3"/>
    <x v="3"/>
  </r>
  <r>
    <s v="19"/>
    <s v="Support activities for agriculture and forestry"/>
    <s v="424"/>
    <s v="Periodical publishers"/>
    <n v="15055"/>
    <s v="Industry Use"/>
    <n v="5.3299999999999998E-6"/>
    <x v="12"/>
    <x v="12"/>
    <x v="3"/>
    <x v="3"/>
  </r>
  <r>
    <s v="19"/>
    <s v="Support activities for agriculture and forestry"/>
    <s v="425"/>
    <s v="Book publishers"/>
    <n v="15055"/>
    <s v="Industry Use"/>
    <n v="2.7700000000000002E-6"/>
    <x v="12"/>
    <x v="12"/>
    <x v="3"/>
    <x v="3"/>
  </r>
  <r>
    <s v="19"/>
    <s v="Support activities for agriculture and forestry"/>
    <s v="428"/>
    <s v="Software publishers"/>
    <n v="15055"/>
    <s v="Industry Use"/>
    <n v="8.7600000000000002E-5"/>
    <x v="12"/>
    <x v="12"/>
    <x v="3"/>
    <x v="3"/>
  </r>
  <r>
    <s v="19"/>
    <s v="Support activities for agriculture and forestry"/>
    <s v="429"/>
    <s v="Motion picture and video industries"/>
    <n v="15055"/>
    <s v="Industry Use"/>
    <n v="2.1400000000000001E-7"/>
    <x v="12"/>
    <x v="12"/>
    <x v="3"/>
    <x v="3"/>
  </r>
  <r>
    <s v="19"/>
    <s v="Support activities for agriculture and forestry"/>
    <s v="431"/>
    <s v="Radio and television broadcasting"/>
    <n v="15055"/>
    <s v="Industry Use"/>
    <n v="3.93E-5"/>
    <x v="12"/>
    <x v="12"/>
    <x v="3"/>
    <x v="3"/>
  </r>
  <r>
    <s v="19"/>
    <s v="Support activities for agriculture and forestry"/>
    <s v="432"/>
    <s v="Cable and other subscription programming"/>
    <n v="15055"/>
    <s v="Industry Use"/>
    <n v="7.6299999999999998E-6"/>
    <x v="12"/>
    <x v="12"/>
    <x v="3"/>
    <x v="3"/>
  </r>
  <r>
    <s v="19"/>
    <s v="Support activities for agriculture and forestry"/>
    <s v="433"/>
    <s v="Wired telecommunications carriers"/>
    <n v="15055"/>
    <s v="Industry Use"/>
    <n v="1.088908E-3"/>
    <x v="12"/>
    <x v="12"/>
    <x v="3"/>
    <x v="3"/>
  </r>
  <r>
    <s v="19"/>
    <s v="Support activities for agriculture and forestry"/>
    <s v="436"/>
    <s v="Data processing, hosting, and related services"/>
    <n v="15055"/>
    <s v="Industry Use"/>
    <n v="5.7599999999999997E-5"/>
    <x v="12"/>
    <x v="12"/>
    <x v="3"/>
    <x v="3"/>
  </r>
  <r>
    <s v="19"/>
    <s v="Support activities for agriculture and forestry"/>
    <s v="437"/>
    <s v="News syndicates, libraries, archives and all other information services"/>
    <n v="15055"/>
    <s v="Industry Use"/>
    <n v="6.3299999999999999E-10"/>
    <x v="12"/>
    <x v="12"/>
    <x v="3"/>
    <x v="3"/>
  </r>
  <r>
    <s v="19"/>
    <s v="Support activities for agriculture and forestry"/>
    <s v="438"/>
    <s v="Internet publishing and broadcasting and web search portals"/>
    <n v="15055"/>
    <s v="Industry Use"/>
    <n v="1.63E-5"/>
    <x v="12"/>
    <x v="12"/>
    <x v="3"/>
    <x v="3"/>
  </r>
  <r>
    <s v="19"/>
    <s v="Support activities for agriculture and forestry"/>
    <s v="439"/>
    <s v="Nondepository credit intermediation and related activities"/>
    <n v="15055"/>
    <s v="Industry Use"/>
    <n v="1.6908839999999999E-3"/>
    <x v="13"/>
    <x v="13"/>
    <x v="3"/>
    <x v="3"/>
  </r>
  <r>
    <s v="19"/>
    <s v="Support activities for agriculture and forestry"/>
    <s v="440"/>
    <s v="Securities and commodity contracts intermediation and brokerage"/>
    <n v="15055"/>
    <s v="Industry Use"/>
    <n v="9.3551799999999998E-4"/>
    <x v="13"/>
    <x v="13"/>
    <x v="3"/>
    <x v="3"/>
  </r>
  <r>
    <s v="19"/>
    <s v="Support activities for agriculture and forestry"/>
    <s v="441"/>
    <s v="Monetary authorities and depository credit intermediation"/>
    <n v="15055"/>
    <s v="Industry Use"/>
    <n v="1.5277875999999999E-2"/>
    <x v="13"/>
    <x v="13"/>
    <x v="3"/>
    <x v="3"/>
  </r>
  <r>
    <s v="19"/>
    <s v="Support activities for agriculture and forestry"/>
    <s v="442"/>
    <s v="Other financial investment activities"/>
    <n v="15055"/>
    <s v="Industry Use"/>
    <n v="1.8131110000000001E-3"/>
    <x v="13"/>
    <x v="13"/>
    <x v="3"/>
    <x v="3"/>
  </r>
  <r>
    <s v="19"/>
    <s v="Support activities for agriculture and forestry"/>
    <s v="443"/>
    <s v="Direct life insurance carriers"/>
    <n v="15055"/>
    <s v="Industry Use"/>
    <n v="9.1300000000000007E-6"/>
    <x v="13"/>
    <x v="13"/>
    <x v="3"/>
    <x v="3"/>
  </r>
  <r>
    <s v="19"/>
    <s v="Support activities for agriculture and forestry"/>
    <s v="444"/>
    <s v="Insurance carriers, except direct life"/>
    <n v="15055"/>
    <s v="Industry Use"/>
    <n v="9.0288499999999997E-4"/>
    <x v="13"/>
    <x v="13"/>
    <x v="3"/>
    <x v="3"/>
  </r>
  <r>
    <s v="19"/>
    <s v="Support activities for agriculture and forestry"/>
    <s v="445"/>
    <s v="Insurance agencies, brokerages, and related activities"/>
    <n v="15055"/>
    <s v="Industry Use"/>
    <n v="5.3987940000000002E-3"/>
    <x v="13"/>
    <x v="13"/>
    <x v="3"/>
    <x v="3"/>
  </r>
  <r>
    <s v="19"/>
    <s v="Support activities for agriculture and forestry"/>
    <s v="447"/>
    <s v="Other real estate"/>
    <n v="15055"/>
    <s v="Industry Use"/>
    <n v="3.8921799999999999E-4"/>
    <x v="14"/>
    <x v="14"/>
    <x v="3"/>
    <x v="3"/>
  </r>
  <r>
    <s v="19"/>
    <s v="Support activities for agriculture and forestry"/>
    <s v="450"/>
    <s v="Automotive equipment rental and leasing"/>
    <n v="15055"/>
    <s v="Industry Use"/>
    <n v="8.2999999999999998E-5"/>
    <x v="15"/>
    <x v="15"/>
    <x v="3"/>
    <x v="3"/>
  </r>
  <r>
    <s v="19"/>
    <s v="Support activities for agriculture and forestry"/>
    <s v="451"/>
    <s v="General and consumer goods rental except video tapes and discs"/>
    <n v="15055"/>
    <s v="Industry Use"/>
    <n v="4.1644799999999998E-4"/>
    <x v="15"/>
    <x v="15"/>
    <x v="3"/>
    <x v="3"/>
  </r>
  <r>
    <s v="19"/>
    <s v="Support activities for agriculture and forestry"/>
    <s v="453"/>
    <s v="Commercial and industrial machinery and equipment rental and leasing"/>
    <n v="15055"/>
    <s v="Industry Use"/>
    <n v="8.4255089999999994E-3"/>
    <x v="15"/>
    <x v="15"/>
    <x v="3"/>
    <x v="3"/>
  </r>
  <r>
    <s v="19"/>
    <s v="Support activities for agriculture and forestry"/>
    <s v="454"/>
    <s v="Lessors of nonfinancial intangible assets"/>
    <n v="15055"/>
    <s v="Industry Use"/>
    <n v="1.2337099999999999E-4"/>
    <x v="15"/>
    <x v="15"/>
    <x v="3"/>
    <x v="3"/>
  </r>
  <r>
    <s v="19"/>
    <s v="Support activities for agriculture and forestry"/>
    <s v="455"/>
    <s v="Legal services"/>
    <n v="15055"/>
    <s v="Industry Use"/>
    <n v="1.1923946E-2"/>
    <x v="16"/>
    <x v="16"/>
    <x v="3"/>
    <x v="3"/>
  </r>
  <r>
    <s v="19"/>
    <s v="Support activities for agriculture and forestry"/>
    <s v="456"/>
    <s v="Accounting, tax preparation, bookkeeping, and payroll services"/>
    <n v="15055"/>
    <s v="Industry Use"/>
    <n v="1.4749124000000001E-2"/>
    <x v="16"/>
    <x v="16"/>
    <x v="3"/>
    <x v="3"/>
  </r>
  <r>
    <s v="19"/>
    <s v="Support activities for agriculture and forestry"/>
    <s v="457"/>
    <s v="Architectural, engineering, and related services"/>
    <n v="15055"/>
    <s v="Industry Use"/>
    <n v="4.8893028999999998E-2"/>
    <x v="16"/>
    <x v="16"/>
    <x v="3"/>
    <x v="3"/>
  </r>
  <r>
    <s v="19"/>
    <s v="Support activities for agriculture and forestry"/>
    <s v="458"/>
    <s v="Specialized design services"/>
    <n v="15055"/>
    <s v="Industry Use"/>
    <n v="1.3799999999999999E-6"/>
    <x v="16"/>
    <x v="16"/>
    <x v="3"/>
    <x v="3"/>
  </r>
  <r>
    <s v="19"/>
    <s v="Support activities for agriculture and forestry"/>
    <s v="459"/>
    <s v="Custom computer programming services"/>
    <n v="15055"/>
    <s v="Industry Use"/>
    <n v="4.4861800000000002E-4"/>
    <x v="16"/>
    <x v="16"/>
    <x v="3"/>
    <x v="3"/>
  </r>
  <r>
    <s v="19"/>
    <s v="Support activities for agriculture and forestry"/>
    <s v="460"/>
    <s v="Computer systems design services"/>
    <n v="15055"/>
    <s v="Industry Use"/>
    <n v="3.300683E-3"/>
    <x v="16"/>
    <x v="16"/>
    <x v="3"/>
    <x v="3"/>
  </r>
  <r>
    <s v="19"/>
    <s v="Support activities for agriculture and forestry"/>
    <s v="461"/>
    <s v="Other computer related services, including facilities management"/>
    <n v="15055"/>
    <s v="Industry Use"/>
    <n v="9.3662599999999997E-4"/>
    <x v="16"/>
    <x v="16"/>
    <x v="3"/>
    <x v="3"/>
  </r>
  <r>
    <s v="19"/>
    <s v="Support activities for agriculture and forestry"/>
    <s v="462"/>
    <s v="Management consulting services"/>
    <n v="15055"/>
    <s v="Industry Use"/>
    <n v="2.06937E-4"/>
    <x v="16"/>
    <x v="16"/>
    <x v="3"/>
    <x v="3"/>
  </r>
  <r>
    <s v="19"/>
    <s v="Support activities for agriculture and forestry"/>
    <s v="463"/>
    <s v="Environmental and other technical consulting services"/>
    <n v="15055"/>
    <s v="Industry Use"/>
    <n v="2.7800000000000001E-5"/>
    <x v="16"/>
    <x v="16"/>
    <x v="3"/>
    <x v="3"/>
  </r>
  <r>
    <s v="19"/>
    <s v="Support activities for agriculture and forestry"/>
    <s v="464"/>
    <s v="Scientific research and development services"/>
    <n v="15055"/>
    <s v="Industry Use"/>
    <n v="3.1286040000000001E-3"/>
    <x v="16"/>
    <x v="16"/>
    <x v="3"/>
    <x v="3"/>
  </r>
  <r>
    <s v="19"/>
    <s v="Support activities for agriculture and forestry"/>
    <s v="465"/>
    <s v="Advertising, public relations, and related services"/>
    <n v="15055"/>
    <s v="Industry Use"/>
    <n v="7.5300000000000001E-5"/>
    <x v="16"/>
    <x v="16"/>
    <x v="3"/>
    <x v="3"/>
  </r>
  <r>
    <s v="19"/>
    <s v="Support activities for agriculture and forestry"/>
    <s v="468"/>
    <s v="Marketing research and all other miscellaneous professional, scientific, and technical services"/>
    <n v="15055"/>
    <s v="Industry Use"/>
    <n v="4.0971699999999998E-4"/>
    <x v="16"/>
    <x v="16"/>
    <x v="3"/>
    <x v="3"/>
  </r>
  <r>
    <s v="19"/>
    <s v="Support activities for agriculture and forestry"/>
    <s v="470"/>
    <s v="Office administrative services"/>
    <n v="15055"/>
    <s v="Industry Use"/>
    <n v="3.9534100000000001E-4"/>
    <x v="17"/>
    <x v="17"/>
    <x v="3"/>
    <x v="3"/>
  </r>
  <r>
    <s v="19"/>
    <s v="Support activities for agriculture and forestry"/>
    <s v="471"/>
    <s v="Facilities support services"/>
    <n v="15055"/>
    <s v="Industry Use"/>
    <n v="1.75E-6"/>
    <x v="17"/>
    <x v="17"/>
    <x v="3"/>
    <x v="3"/>
  </r>
  <r>
    <s v="19"/>
    <s v="Support activities for agriculture and forestry"/>
    <s v="472"/>
    <s v="Employment services"/>
    <n v="15055"/>
    <s v="Industry Use"/>
    <n v="5.0791499999999995E-4"/>
    <x v="17"/>
    <x v="17"/>
    <x v="3"/>
    <x v="3"/>
  </r>
  <r>
    <s v="19"/>
    <s v="Support activities for agriculture and forestry"/>
    <s v="473"/>
    <s v="Business support services"/>
    <n v="15055"/>
    <s v="Industry Use"/>
    <n v="4.2116899999999999E-4"/>
    <x v="17"/>
    <x v="17"/>
    <x v="3"/>
    <x v="3"/>
  </r>
  <r>
    <s v="19"/>
    <s v="Support activities for agriculture and forestry"/>
    <s v="474"/>
    <s v="Travel arrangement and reservation services"/>
    <n v="15055"/>
    <s v="Industry Use"/>
    <n v="5.9594200000000002E-4"/>
    <x v="17"/>
    <x v="17"/>
    <x v="3"/>
    <x v="3"/>
  </r>
  <r>
    <s v="19"/>
    <s v="Support activities for agriculture and forestry"/>
    <s v="476"/>
    <s v="Services to buildings"/>
    <n v="15055"/>
    <s v="Industry Use"/>
    <n v="3.0698449999999999E-3"/>
    <x v="17"/>
    <x v="17"/>
    <x v="3"/>
    <x v="3"/>
  </r>
  <r>
    <s v="19"/>
    <s v="Support activities for agriculture and forestry"/>
    <s v="477"/>
    <s v="Landscape and horticultural services"/>
    <n v="15055"/>
    <s v="Industry Use"/>
    <n v="1.4791920000000001E-3"/>
    <x v="17"/>
    <x v="17"/>
    <x v="3"/>
    <x v="3"/>
  </r>
  <r>
    <s v="19"/>
    <s v="Support activities for agriculture and forestry"/>
    <s v="478"/>
    <s v="Other support services"/>
    <n v="15055"/>
    <s v="Industry Use"/>
    <n v="1.82413E-4"/>
    <x v="17"/>
    <x v="17"/>
    <x v="3"/>
    <x v="3"/>
  </r>
  <r>
    <s v="19"/>
    <s v="Support activities for agriculture and forestry"/>
    <s v="479"/>
    <s v="Waste management and remediation services"/>
    <n v="15055"/>
    <s v="Industry Use"/>
    <n v="1.272338E-3"/>
    <x v="17"/>
    <x v="17"/>
    <x v="3"/>
    <x v="3"/>
  </r>
  <r>
    <s v="19"/>
    <s v="Support activities for agriculture and forestry"/>
    <s v="481"/>
    <s v="Junior colleges, colleges, universities, and professional schools"/>
    <n v="15055"/>
    <s v="Industry Use"/>
    <n v="7.6274800000000005E-4"/>
    <x v="18"/>
    <x v="18"/>
    <x v="3"/>
    <x v="3"/>
  </r>
  <r>
    <s v="19"/>
    <s v="Support activities for agriculture and forestry"/>
    <s v="507"/>
    <s v="Hotels and motels, including casino hotels"/>
    <n v="15055"/>
    <s v="Industry Use"/>
    <n v="2.7799999999999999E-9"/>
    <x v="20"/>
    <x v="20"/>
    <x v="3"/>
    <x v="3"/>
  </r>
  <r>
    <s v="19"/>
    <s v="Support activities for agriculture and forestry"/>
    <s v="508"/>
    <s v="Other accommodations"/>
    <n v="15055"/>
    <s v="Industry Use"/>
    <n v="8.0999999999999999E-10"/>
    <x v="20"/>
    <x v="20"/>
    <x v="3"/>
    <x v="3"/>
  </r>
  <r>
    <s v="19"/>
    <s v="Support activities for agriculture and forestry"/>
    <s v="509"/>
    <s v="Full-service restaurants"/>
    <n v="15055"/>
    <s v="Industry Use"/>
    <n v="2.9408899999999998E-4"/>
    <x v="20"/>
    <x v="20"/>
    <x v="3"/>
    <x v="3"/>
  </r>
  <r>
    <s v="19"/>
    <s v="Support activities for agriculture and forestry"/>
    <s v="510"/>
    <s v="Limited-service restaurants"/>
    <n v="15055"/>
    <s v="Industry Use"/>
    <n v="8.8534400000000004E-4"/>
    <x v="20"/>
    <x v="20"/>
    <x v="3"/>
    <x v="3"/>
  </r>
  <r>
    <s v="19"/>
    <s v="Support activities for agriculture and forestry"/>
    <s v="519"/>
    <s v="Dry-cleaning and laundry services"/>
    <n v="15055"/>
    <s v="Industry Use"/>
    <n v="1.9697199999999999E-3"/>
    <x v="21"/>
    <x v="21"/>
    <x v="3"/>
    <x v="3"/>
  </r>
  <r>
    <s v="19"/>
    <s v="Support activities for agriculture and forestry"/>
    <s v="526"/>
    <s v="Postal service"/>
    <n v="15055"/>
    <s v="Industry Use"/>
    <n v="7.2478600000000005E-4"/>
    <x v="22"/>
    <x v="22"/>
    <x v="3"/>
    <x v="3"/>
  </r>
  <r>
    <s v="19"/>
    <s v="Support activities for agriculture and forestry"/>
    <s v="528"/>
    <s v="Other federal government enterprises"/>
    <n v="15055"/>
    <s v="Industry Use"/>
    <n v="1.2499999999999999E-8"/>
    <x v="22"/>
    <x v="22"/>
    <x v="3"/>
    <x v="3"/>
  </r>
  <r>
    <s v="19"/>
    <s v="Support activities for agriculture and forestry"/>
    <s v="532"/>
    <s v="Local government passenger transit"/>
    <n v="15055"/>
    <s v="Industry Use"/>
    <n v="1.22E-6"/>
    <x v="22"/>
    <x v="22"/>
    <x v="3"/>
    <x v="3"/>
  </r>
  <r>
    <s v="19"/>
    <s v="Support activities for agriculture and forestry"/>
    <s v="533"/>
    <s v="Local government electric utilities"/>
    <n v="15055"/>
    <s v="Industry Use"/>
    <n v="3.7053100000000001E-4"/>
    <x v="22"/>
    <x v="22"/>
    <x v="3"/>
    <x v="3"/>
  </r>
  <r>
    <s v="19"/>
    <s v="Support activities for agriculture and forestry"/>
    <s v="5001"/>
    <s v="Employee Compensation"/>
    <n v="15053"/>
    <s v="Factor Receipts"/>
    <n v="6.872055531"/>
    <x v="23"/>
    <x v="23"/>
    <x v="3"/>
    <x v="3"/>
  </r>
  <r>
    <s v="19"/>
    <s v="Support activities for agriculture and forestry"/>
    <s v="6001"/>
    <s v="Proprietor Income"/>
    <n v="15053"/>
    <s v="Factor Receipts"/>
    <n v="5.2227072720000001"/>
    <x v="24"/>
    <x v="24"/>
    <x v="3"/>
    <x v="3"/>
  </r>
  <r>
    <s v="19"/>
    <s v="Support activities for agriculture and forestry"/>
    <s v="7001"/>
    <s v="Other Property Type Income"/>
    <n v="15053"/>
    <s v="Factor Receipts"/>
    <n v="-2.1581029890000001"/>
    <x v="25"/>
    <x v="25"/>
    <x v="3"/>
    <x v="3"/>
  </r>
  <r>
    <s v="19"/>
    <s v="Support activities for agriculture and forestry"/>
    <s v="8001"/>
    <s v="Taxes on Production and Imports"/>
    <n v="15053"/>
    <s v="Factor Receipts"/>
    <n v="0.27299889900000002"/>
    <x v="26"/>
    <x v="26"/>
    <x v="3"/>
    <x v="3"/>
  </r>
  <r>
    <s v="19"/>
    <s v="Support activities for agriculture and forestry"/>
    <s v="11001"/>
    <s v="Federal Government NonDefense"/>
    <n v="15055"/>
    <s v="Industry Use"/>
    <n v="4.6999999999999997E-5"/>
    <x v="27"/>
    <x v="27"/>
    <x v="3"/>
    <x v="3"/>
  </r>
  <r>
    <s v="19"/>
    <s v="Support activities for agriculture and forestry"/>
    <s v="12001"/>
    <s v="State/Local Govt NonEducation"/>
    <n v="15055"/>
    <s v="Industry Use"/>
    <n v="6.6018800000000003E-4"/>
    <x v="27"/>
    <x v="27"/>
    <x v="3"/>
    <x v="3"/>
  </r>
  <r>
    <s v="19"/>
    <s v="Support activities for agriculture and forestry"/>
    <s v="14002"/>
    <s v="Inventory Additions/Deletions"/>
    <n v="15055"/>
    <s v="Industry Use"/>
    <n v="2.8711699999999998E-4"/>
    <x v="27"/>
    <x v="27"/>
    <x v="3"/>
    <x v="3"/>
  </r>
  <r>
    <s v="19"/>
    <s v="Support activities for agriculture and forestry"/>
    <s v="25001"/>
    <s v="Foreign Trade"/>
    <n v="15056"/>
    <s v="Industry Trade"/>
    <n v="0.19602824599999999"/>
    <x v="28"/>
    <x v="28"/>
    <x v="3"/>
    <x v="3"/>
  </r>
  <r>
    <s v="19"/>
    <s v="Support activities for agriculture and forestry"/>
    <s v="28001"/>
    <s v="Domestic Trade"/>
    <n v="15056"/>
    <s v="Industry Trade"/>
    <n v="0.83898497699999997"/>
    <x v="29"/>
    <x v="29"/>
    <x v="3"/>
    <x v="3"/>
  </r>
  <r>
    <s v="20"/>
    <s v="Oil and gas extraction"/>
    <s v="20"/>
    <s v="Oil and gas extraction"/>
    <n v="15055"/>
    <s v="Industry Use"/>
    <n v="2.7857305999999998E-2"/>
    <x v="4"/>
    <x v="4"/>
    <x v="4"/>
    <x v="4"/>
  </r>
  <r>
    <s v="20"/>
    <s v="Oil and gas extraction"/>
    <s v="35"/>
    <s v="Drilling oil and gas wells"/>
    <n v="15055"/>
    <s v="Industry Use"/>
    <n v="8.5799999999999992E-6"/>
    <x v="4"/>
    <x v="4"/>
    <x v="4"/>
    <x v="4"/>
  </r>
  <r>
    <s v="20"/>
    <s v="Oil and gas extraction"/>
    <s v="36"/>
    <s v="Support activities for oil and gas operations"/>
    <n v="15055"/>
    <s v="Industry Use"/>
    <n v="3.2645100000000001E-4"/>
    <x v="4"/>
    <x v="4"/>
    <x v="4"/>
    <x v="4"/>
  </r>
  <r>
    <s v="20"/>
    <s v="Oil and gas extraction"/>
    <s v="37"/>
    <s v="Metal mining services"/>
    <n v="15055"/>
    <s v="Industry Use"/>
    <n v="9.3100000000000006E-8"/>
    <x v="4"/>
    <x v="4"/>
    <x v="4"/>
    <x v="4"/>
  </r>
  <r>
    <s v="20"/>
    <s v="Oil and gas extraction"/>
    <s v="47"/>
    <s v="Electric power transmission and distribution"/>
    <n v="15055"/>
    <s v="Industry Use"/>
    <n v="3.6811692999999999E-2"/>
    <x v="5"/>
    <x v="5"/>
    <x v="4"/>
    <x v="4"/>
  </r>
  <r>
    <s v="20"/>
    <s v="Oil and gas extraction"/>
    <s v="48"/>
    <s v="Natural gas distribution"/>
    <n v="15055"/>
    <s v="Industry Use"/>
    <n v="4.6480269999999999E-3"/>
    <x v="5"/>
    <x v="5"/>
    <x v="4"/>
    <x v="4"/>
  </r>
  <r>
    <s v="20"/>
    <s v="Oil and gas extraction"/>
    <s v="49"/>
    <s v="Water, sewage and other systems"/>
    <n v="15055"/>
    <s v="Industry Use"/>
    <n v="1.3891400000000001E-3"/>
    <x v="5"/>
    <x v="5"/>
    <x v="4"/>
    <x v="4"/>
  </r>
  <r>
    <s v="20"/>
    <s v="Oil and gas extraction"/>
    <s v="60"/>
    <s v="Maintenance and repair construction of nonresidential structures"/>
    <n v="15055"/>
    <s v="Industry Use"/>
    <n v="2.0882158000000001E-2"/>
    <x v="6"/>
    <x v="6"/>
    <x v="4"/>
    <x v="4"/>
  </r>
  <r>
    <s v="20"/>
    <s v="Oil and gas extraction"/>
    <s v="87"/>
    <s v="Frozen cakes and other pastries manufacturing"/>
    <n v="15055"/>
    <s v="Industry Use"/>
    <n v="1.24E-7"/>
    <x v="7"/>
    <x v="7"/>
    <x v="4"/>
    <x v="4"/>
  </r>
  <r>
    <s v="20"/>
    <s v="Oil and gas extraction"/>
    <s v="93"/>
    <s v="Bread and bakery product, except frozen, manufacturing"/>
    <n v="15055"/>
    <s v="Industry Use"/>
    <n v="7.3099999999999997E-7"/>
    <x v="7"/>
    <x v="7"/>
    <x v="4"/>
    <x v="4"/>
  </r>
  <r>
    <s v="20"/>
    <s v="Oil and gas extraction"/>
    <s v="108"/>
    <s v="Distilleries"/>
    <n v="15055"/>
    <s v="Industry Use"/>
    <n v="3.7599999999999999E-10"/>
    <x v="7"/>
    <x v="7"/>
    <x v="4"/>
    <x v="4"/>
  </r>
  <r>
    <s v="20"/>
    <s v="Oil and gas extraction"/>
    <s v="115"/>
    <s v="Textile and fabric finishing mills"/>
    <n v="15055"/>
    <s v="Industry Use"/>
    <n v="2.0799999999999999E-11"/>
    <x v="8"/>
    <x v="8"/>
    <x v="4"/>
    <x v="4"/>
  </r>
  <r>
    <s v="20"/>
    <s v="Oil and gas extraction"/>
    <s v="119"/>
    <s v="Textile bag and canvas mills"/>
    <n v="15055"/>
    <s v="Industry Use"/>
    <n v="7.7300000000000004E-9"/>
    <x v="8"/>
    <x v="8"/>
    <x v="4"/>
    <x v="4"/>
  </r>
  <r>
    <s v="20"/>
    <s v="Oil and gas extraction"/>
    <s v="121"/>
    <s v="Other textile product mills"/>
    <n v="15055"/>
    <s v="Industry Use"/>
    <n v="3.54E-6"/>
    <x v="8"/>
    <x v="8"/>
    <x v="4"/>
    <x v="4"/>
  </r>
  <r>
    <s v="20"/>
    <s v="Oil and gas extraction"/>
    <s v="135"/>
    <s v="Engineered wood member and truss manufacturing"/>
    <n v="15055"/>
    <s v="Industry Use"/>
    <n v="2.3099999999999999E-6"/>
    <x v="8"/>
    <x v="8"/>
    <x v="4"/>
    <x v="4"/>
  </r>
  <r>
    <s v="20"/>
    <s v="Oil and gas extraction"/>
    <s v="137"/>
    <s v="Wood windows and door manufacturing"/>
    <n v="15055"/>
    <s v="Industry Use"/>
    <n v="2.9200000000000002E-7"/>
    <x v="8"/>
    <x v="8"/>
    <x v="4"/>
    <x v="4"/>
  </r>
  <r>
    <s v="20"/>
    <s v="Oil and gas extraction"/>
    <s v="139"/>
    <s v="Other millwork, including flooring"/>
    <n v="15055"/>
    <s v="Industry Use"/>
    <n v="3.1400000000000003E-8"/>
    <x v="8"/>
    <x v="8"/>
    <x v="4"/>
    <x v="4"/>
  </r>
  <r>
    <s v="20"/>
    <s v="Oil and gas extraction"/>
    <s v="143"/>
    <s v="All other miscellaneous wood product manufacturing"/>
    <n v="15055"/>
    <s v="Industry Use"/>
    <n v="3.0799999999999998E-8"/>
    <x v="8"/>
    <x v="8"/>
    <x v="4"/>
    <x v="4"/>
  </r>
  <r>
    <s v="20"/>
    <s v="Oil and gas extraction"/>
    <s v="147"/>
    <s v="Paperboard container manufacturing"/>
    <n v="15055"/>
    <s v="Industry Use"/>
    <n v="1.3996700000000001E-4"/>
    <x v="8"/>
    <x v="8"/>
    <x v="4"/>
    <x v="4"/>
  </r>
  <r>
    <s v="20"/>
    <s v="Oil and gas extraction"/>
    <s v="152"/>
    <s v="Printing"/>
    <n v="15055"/>
    <s v="Industry Use"/>
    <n v="3.4932799999999999E-4"/>
    <x v="8"/>
    <x v="8"/>
    <x v="4"/>
    <x v="4"/>
  </r>
  <r>
    <s v="20"/>
    <s v="Oil and gas extraction"/>
    <s v="163"/>
    <s v="Other basic organic chemical manufacturing"/>
    <n v="15055"/>
    <s v="Industry Use"/>
    <n v="7.1401699999999995E-4"/>
    <x v="8"/>
    <x v="8"/>
    <x v="4"/>
    <x v="4"/>
  </r>
  <r>
    <s v="20"/>
    <s v="Oil and gas extraction"/>
    <s v="175"/>
    <s v="Paint and coating manufacturing"/>
    <n v="15055"/>
    <s v="Industry Use"/>
    <n v="7.3E-7"/>
    <x v="8"/>
    <x v="8"/>
    <x v="4"/>
    <x v="4"/>
  </r>
  <r>
    <s v="20"/>
    <s v="Oil and gas extraction"/>
    <s v="177"/>
    <s v="Soap and other detergent manufacturing"/>
    <n v="15055"/>
    <s v="Industry Use"/>
    <n v="1.15E-5"/>
    <x v="8"/>
    <x v="8"/>
    <x v="4"/>
    <x v="4"/>
  </r>
  <r>
    <s v="20"/>
    <s v="Oil and gas extraction"/>
    <s v="190"/>
    <s v="Polystyrene foam product manufacturing"/>
    <n v="15055"/>
    <s v="Industry Use"/>
    <n v="2.8000000000000002E-7"/>
    <x v="8"/>
    <x v="8"/>
    <x v="4"/>
    <x v="4"/>
  </r>
  <r>
    <s v="20"/>
    <s v="Oil and gas extraction"/>
    <s v="191"/>
    <s v="Urethane and other foam product (except polystyrene) manufacturing"/>
    <n v="15055"/>
    <s v="Industry Use"/>
    <n v="9.2799999999999997E-8"/>
    <x v="8"/>
    <x v="8"/>
    <x v="4"/>
    <x v="4"/>
  </r>
  <r>
    <s v="20"/>
    <s v="Oil and gas extraction"/>
    <s v="192"/>
    <s v="Plastics bottle manufacturing"/>
    <n v="15055"/>
    <s v="Industry Use"/>
    <n v="8.9099999999999997E-8"/>
    <x v="8"/>
    <x v="8"/>
    <x v="4"/>
    <x v="4"/>
  </r>
  <r>
    <s v="20"/>
    <s v="Oil and gas extraction"/>
    <s v="195"/>
    <s v="Rubber and plastics hoses and belting manufacturing"/>
    <n v="15055"/>
    <s v="Industry Use"/>
    <n v="4.87E-6"/>
    <x v="8"/>
    <x v="8"/>
    <x v="4"/>
    <x v="4"/>
  </r>
  <r>
    <s v="20"/>
    <s v="Oil and gas extraction"/>
    <s v="197"/>
    <s v="Pottery, ceramics, and plumbing fixture manufacturing"/>
    <n v="15055"/>
    <s v="Industry Use"/>
    <n v="9.0800000000000006E-8"/>
    <x v="8"/>
    <x v="8"/>
    <x v="4"/>
    <x v="4"/>
  </r>
  <r>
    <s v="20"/>
    <s v="Oil and gas extraction"/>
    <s v="204"/>
    <s v="Ready-mix concrete manufacturing"/>
    <n v="15055"/>
    <s v="Industry Use"/>
    <n v="5.8799999999999999E-5"/>
    <x v="8"/>
    <x v="8"/>
    <x v="4"/>
    <x v="4"/>
  </r>
  <r>
    <s v="20"/>
    <s v="Oil and gas extraction"/>
    <s v="211"/>
    <s v="Cut stone and stone product manufacturing"/>
    <n v="15055"/>
    <s v="Industry Use"/>
    <n v="3.8199999999999996E-9"/>
    <x v="8"/>
    <x v="8"/>
    <x v="4"/>
    <x v="4"/>
  </r>
  <r>
    <s v="20"/>
    <s v="Oil and gas extraction"/>
    <s v="215"/>
    <s v="Iron and steel mills and ferroalloy manufacturing"/>
    <n v="15055"/>
    <s v="Industry Use"/>
    <n v="7.1526399999999996E-4"/>
    <x v="8"/>
    <x v="8"/>
    <x v="4"/>
    <x v="4"/>
  </r>
  <r>
    <s v="20"/>
    <s v="Oil and gas extraction"/>
    <s v="217"/>
    <s v="Rolled steel shape manufacturing"/>
    <n v="15055"/>
    <s v="Industry Use"/>
    <n v="2.1399999999999998E-5"/>
    <x v="8"/>
    <x v="8"/>
    <x v="4"/>
    <x v="4"/>
  </r>
  <r>
    <s v="20"/>
    <s v="Oil and gas extraction"/>
    <s v="227"/>
    <s v="Ferrous metal foundries"/>
    <n v="15055"/>
    <s v="Industry Use"/>
    <n v="1.73E-7"/>
    <x v="8"/>
    <x v="8"/>
    <x v="4"/>
    <x v="4"/>
  </r>
  <r>
    <s v="20"/>
    <s v="Oil and gas extraction"/>
    <s v="228"/>
    <s v="Nonferrous metal foundries"/>
    <n v="15055"/>
    <s v="Industry Use"/>
    <n v="2.5400000000000002E-7"/>
    <x v="8"/>
    <x v="8"/>
    <x v="4"/>
    <x v="4"/>
  </r>
  <r>
    <s v="20"/>
    <s v="Oil and gas extraction"/>
    <s v="230"/>
    <s v="Crown and closure manufacturing and metal stamping"/>
    <n v="15055"/>
    <s v="Industry Use"/>
    <n v="1.3200000000000001E-6"/>
    <x v="8"/>
    <x v="8"/>
    <x v="4"/>
    <x v="4"/>
  </r>
  <r>
    <s v="20"/>
    <s v="Oil and gas extraction"/>
    <s v="234"/>
    <s v="Handtool manufacturing"/>
    <n v="15055"/>
    <s v="Industry Use"/>
    <n v="5.4099999999999999E-6"/>
    <x v="8"/>
    <x v="8"/>
    <x v="4"/>
    <x v="4"/>
  </r>
  <r>
    <s v="20"/>
    <s v="Oil and gas extraction"/>
    <s v="236"/>
    <s v="Fabricated structural metal manufacturing"/>
    <n v="15055"/>
    <s v="Industry Use"/>
    <n v="5.6012300000000004E-4"/>
    <x v="8"/>
    <x v="8"/>
    <x v="4"/>
    <x v="4"/>
  </r>
  <r>
    <s v="20"/>
    <s v="Oil and gas extraction"/>
    <s v="238"/>
    <s v="Metal window and door manufacturing"/>
    <n v="15055"/>
    <s v="Industry Use"/>
    <n v="3.0800000000000002E-6"/>
    <x v="8"/>
    <x v="8"/>
    <x v="4"/>
    <x v="4"/>
  </r>
  <r>
    <s v="20"/>
    <s v="Oil and gas extraction"/>
    <s v="239"/>
    <s v="Sheet metal work manufacturing"/>
    <n v="15055"/>
    <s v="Industry Use"/>
    <n v="2.6900000000000001E-6"/>
    <x v="8"/>
    <x v="8"/>
    <x v="4"/>
    <x v="4"/>
  </r>
  <r>
    <s v="20"/>
    <s v="Oil and gas extraction"/>
    <s v="240"/>
    <s v="Ornamental and architectural metal work manufacturing"/>
    <n v="15055"/>
    <s v="Industry Use"/>
    <n v="5.5199999999999997E-6"/>
    <x v="8"/>
    <x v="8"/>
    <x v="4"/>
    <x v="4"/>
  </r>
  <r>
    <s v="20"/>
    <s v="Oil and gas extraction"/>
    <s v="242"/>
    <s v="Metal tank (heavy gauge) manufacturing"/>
    <n v="15055"/>
    <s v="Industry Use"/>
    <n v="2.2200000000000001E-5"/>
    <x v="8"/>
    <x v="8"/>
    <x v="4"/>
    <x v="4"/>
  </r>
  <r>
    <s v="20"/>
    <s v="Oil and gas extraction"/>
    <s v="244"/>
    <s v="Metal barrels, drums and pails manufacturing"/>
    <n v="15055"/>
    <s v="Industry Use"/>
    <n v="2.8999999999999998E-7"/>
    <x v="8"/>
    <x v="8"/>
    <x v="4"/>
    <x v="4"/>
  </r>
  <r>
    <s v="20"/>
    <s v="Oil and gas extraction"/>
    <s v="247"/>
    <s v="Machine shops"/>
    <n v="15055"/>
    <s v="Industry Use"/>
    <n v="4.8999999999999998E-5"/>
    <x v="8"/>
    <x v="8"/>
    <x v="4"/>
    <x v="4"/>
  </r>
  <r>
    <s v="20"/>
    <s v="Oil and gas extraction"/>
    <s v="248"/>
    <s v="Turned product and screw, nut, and bolt manufacturing"/>
    <n v="15055"/>
    <s v="Industry Use"/>
    <n v="5.6700000000000003E-5"/>
    <x v="8"/>
    <x v="8"/>
    <x v="4"/>
    <x v="4"/>
  </r>
  <r>
    <s v="20"/>
    <s v="Oil and gas extraction"/>
    <s v="251"/>
    <s v="Electroplating, anodizing, and coloring metal"/>
    <n v="15055"/>
    <s v="Industry Use"/>
    <n v="2.05E-5"/>
    <x v="8"/>
    <x v="8"/>
    <x v="4"/>
    <x v="4"/>
  </r>
  <r>
    <s v="20"/>
    <s v="Oil and gas extraction"/>
    <s v="252"/>
    <s v="Valve and fittings, other than plumbing, manufacturing"/>
    <n v="15055"/>
    <s v="Industry Use"/>
    <n v="6.3478880000000003E-3"/>
    <x v="8"/>
    <x v="8"/>
    <x v="4"/>
    <x v="4"/>
  </r>
  <r>
    <s v="20"/>
    <s v="Oil and gas extraction"/>
    <s v="259"/>
    <s v="Other fabricated metal manufacturing"/>
    <n v="15055"/>
    <s v="Industry Use"/>
    <n v="1.7399999999999999E-5"/>
    <x v="8"/>
    <x v="8"/>
    <x v="4"/>
    <x v="4"/>
  </r>
  <r>
    <s v="20"/>
    <s v="Oil and gas extraction"/>
    <s v="261"/>
    <s v="Lawn and garden equipment manufacturing"/>
    <n v="15055"/>
    <s v="Industry Use"/>
    <n v="2.0599999999999999E-7"/>
    <x v="8"/>
    <x v="8"/>
    <x v="4"/>
    <x v="4"/>
  </r>
  <r>
    <s v="20"/>
    <s v="Oil and gas extraction"/>
    <s v="262"/>
    <s v="Construction machinery manufacturing"/>
    <n v="15055"/>
    <s v="Industry Use"/>
    <n v="2.7306930000000002E-3"/>
    <x v="8"/>
    <x v="8"/>
    <x v="4"/>
    <x v="4"/>
  </r>
  <r>
    <s v="20"/>
    <s v="Oil and gas extraction"/>
    <s v="269"/>
    <s v="All other industrial machinery manufacturing"/>
    <n v="15055"/>
    <s v="Industry Use"/>
    <n v="1.2500000000000001E-6"/>
    <x v="8"/>
    <x v="8"/>
    <x v="4"/>
    <x v="4"/>
  </r>
  <r>
    <s v="20"/>
    <s v="Oil and gas extraction"/>
    <s v="275"/>
    <s v="Air conditioning, refrigeration, and warm air heating equipment manufacturing"/>
    <n v="15055"/>
    <s v="Industry Use"/>
    <n v="1.33E-5"/>
    <x v="8"/>
    <x v="8"/>
    <x v="4"/>
    <x v="4"/>
  </r>
  <r>
    <s v="20"/>
    <s v="Oil and gas extraction"/>
    <s v="276"/>
    <s v="Industrial mold manufacturing"/>
    <n v="15055"/>
    <s v="Industry Use"/>
    <n v="1.1600000000000001E-7"/>
    <x v="8"/>
    <x v="8"/>
    <x v="4"/>
    <x v="4"/>
  </r>
  <r>
    <s v="20"/>
    <s v="Oil and gas extraction"/>
    <s v="277"/>
    <s v="Special tool, die, jig, and fixture manufacturing"/>
    <n v="15055"/>
    <s v="Industry Use"/>
    <n v="2.1500000000000002E-6"/>
    <x v="8"/>
    <x v="8"/>
    <x v="4"/>
    <x v="4"/>
  </r>
  <r>
    <s v="20"/>
    <s v="Oil and gas extraction"/>
    <s v="282"/>
    <s v="Speed changer, industrial high-speed drive, and gear manufacturing"/>
    <n v="15055"/>
    <s v="Industry Use"/>
    <n v="4.4299999999999998E-7"/>
    <x v="8"/>
    <x v="8"/>
    <x v="4"/>
    <x v="4"/>
  </r>
  <r>
    <s v="20"/>
    <s v="Oil and gas extraction"/>
    <s v="294"/>
    <s v="Industrial process furnace and oven manufacturing"/>
    <n v="15055"/>
    <s v="Industry Use"/>
    <n v="1.0600000000000001E-8"/>
    <x v="8"/>
    <x v="8"/>
    <x v="4"/>
    <x v="4"/>
  </r>
  <r>
    <s v="20"/>
    <s v="Oil and gas extraction"/>
    <s v="297"/>
    <s v="Scales, balances, and miscellaneous general purpose machinery manufacturing"/>
    <n v="15055"/>
    <s v="Industry Use"/>
    <n v="4.7995999999999998E-4"/>
    <x v="8"/>
    <x v="8"/>
    <x v="4"/>
    <x v="4"/>
  </r>
  <r>
    <s v="20"/>
    <s v="Oil and gas extraction"/>
    <s v="307"/>
    <s v="Semiconductor and related device manufacturing"/>
    <n v="15055"/>
    <s v="Industry Use"/>
    <n v="7.4000000000000001E-9"/>
    <x v="8"/>
    <x v="8"/>
    <x v="4"/>
    <x v="4"/>
  </r>
  <r>
    <s v="20"/>
    <s v="Oil and gas extraction"/>
    <s v="317"/>
    <s v="Analytical laboratory instrument manufacturing"/>
    <n v="15055"/>
    <s v="Industry Use"/>
    <n v="5.8199999999999998E-8"/>
    <x v="8"/>
    <x v="8"/>
    <x v="4"/>
    <x v="4"/>
  </r>
  <r>
    <s v="20"/>
    <s v="Oil and gas extraction"/>
    <s v="323"/>
    <s v="Lighting fixture manufacturing"/>
    <n v="15055"/>
    <s v="Industry Use"/>
    <n v="2.22E-7"/>
    <x v="8"/>
    <x v="8"/>
    <x v="4"/>
    <x v="4"/>
  </r>
  <r>
    <s v="20"/>
    <s v="Oil and gas extraction"/>
    <s v="330"/>
    <s v="Motor and generator manufacturing"/>
    <n v="15055"/>
    <s v="Industry Use"/>
    <n v="2.4099999999999998E-6"/>
    <x v="8"/>
    <x v="8"/>
    <x v="4"/>
    <x v="4"/>
  </r>
  <r>
    <s v="20"/>
    <s v="Oil and gas extraction"/>
    <s v="341"/>
    <s v="Light truck and utility vehicle manufacturing"/>
    <n v="15055"/>
    <s v="Industry Use"/>
    <n v="9.6800000000000007E-8"/>
    <x v="8"/>
    <x v="8"/>
    <x v="4"/>
    <x v="4"/>
  </r>
  <r>
    <s v="20"/>
    <s v="Oil and gas extraction"/>
    <s v="343"/>
    <s v="Motor vehicle body manufacturing"/>
    <n v="15055"/>
    <s v="Industry Use"/>
    <n v="1.14E-8"/>
    <x v="8"/>
    <x v="8"/>
    <x v="4"/>
    <x v="4"/>
  </r>
  <r>
    <s v="20"/>
    <s v="Oil and gas extraction"/>
    <s v="346"/>
    <s v="Travel trailer and camper manufacturing"/>
    <n v="15055"/>
    <s v="Industry Use"/>
    <n v="2.6E-7"/>
    <x v="8"/>
    <x v="8"/>
    <x v="4"/>
    <x v="4"/>
  </r>
  <r>
    <s v="20"/>
    <s v="Oil and gas extraction"/>
    <s v="348"/>
    <s v="Motor vehicle electrical and electronic equipment manufacturing"/>
    <n v="15055"/>
    <s v="Industry Use"/>
    <n v="3.3278700000000002E-4"/>
    <x v="8"/>
    <x v="8"/>
    <x v="4"/>
    <x v="4"/>
  </r>
  <r>
    <s v="20"/>
    <s v="Oil and gas extraction"/>
    <s v="364"/>
    <s v="All other transportation equipment manufacturing"/>
    <n v="15055"/>
    <s v="Industry Use"/>
    <n v="1.2100000000000001E-8"/>
    <x v="8"/>
    <x v="8"/>
    <x v="4"/>
    <x v="4"/>
  </r>
  <r>
    <s v="20"/>
    <s v="Oil and gas extraction"/>
    <s v="365"/>
    <s v="Wood kitchen cabinet and countertop manufacturing"/>
    <n v="15055"/>
    <s v="Industry Use"/>
    <n v="2.1999999999999998E-8"/>
    <x v="8"/>
    <x v="8"/>
    <x v="4"/>
    <x v="4"/>
  </r>
  <r>
    <s v="20"/>
    <s v="Oil and gas extraction"/>
    <s v="371"/>
    <s v="Custom architectural woodwork and millwork"/>
    <n v="15055"/>
    <s v="Industry Use"/>
    <n v="1.3899999999999999E-7"/>
    <x v="8"/>
    <x v="8"/>
    <x v="4"/>
    <x v="4"/>
  </r>
  <r>
    <s v="20"/>
    <s v="Oil and gas extraction"/>
    <s v="374"/>
    <s v="Mattress manufacturing"/>
    <n v="15055"/>
    <s v="Industry Use"/>
    <n v="8.9400000000000001E-10"/>
    <x v="8"/>
    <x v="8"/>
    <x v="4"/>
    <x v="4"/>
  </r>
  <r>
    <s v="20"/>
    <s v="Oil and gas extraction"/>
    <s v="376"/>
    <s v="Surgical and medical instrument manufacturing"/>
    <n v="15055"/>
    <s v="Industry Use"/>
    <n v="1.3499999999999999E-5"/>
    <x v="8"/>
    <x v="8"/>
    <x v="4"/>
    <x v="4"/>
  </r>
  <r>
    <s v="20"/>
    <s v="Oil and gas extraction"/>
    <s v="381"/>
    <s v="Jewelry and silverware manufacturing"/>
    <n v="15055"/>
    <s v="Industry Use"/>
    <n v="2.5600000000000001E-8"/>
    <x v="8"/>
    <x v="8"/>
    <x v="4"/>
    <x v="4"/>
  </r>
  <r>
    <s v="20"/>
    <s v="Oil and gas extraction"/>
    <s v="382"/>
    <s v="Sporting and athletic goods manufacturing"/>
    <n v="15055"/>
    <s v="Industry Use"/>
    <n v="3.5499999999999999E-9"/>
    <x v="8"/>
    <x v="8"/>
    <x v="4"/>
    <x v="4"/>
  </r>
  <r>
    <s v="20"/>
    <s v="Oil and gas extraction"/>
    <s v="383"/>
    <s v="Doll, toy, and game manufacturing"/>
    <n v="15055"/>
    <s v="Industry Use"/>
    <n v="3.6100000000000003E-5"/>
    <x v="8"/>
    <x v="8"/>
    <x v="4"/>
    <x v="4"/>
  </r>
  <r>
    <s v="20"/>
    <s v="Oil and gas extraction"/>
    <s v="384"/>
    <s v="Office supplies (except paper) manufacturing"/>
    <n v="15055"/>
    <s v="Industry Use"/>
    <n v="2.8599999999999999E-7"/>
    <x v="8"/>
    <x v="8"/>
    <x v="4"/>
    <x v="4"/>
  </r>
  <r>
    <s v="20"/>
    <s v="Oil and gas extraction"/>
    <s v="385"/>
    <s v="Sign manufacturing"/>
    <n v="15055"/>
    <s v="Industry Use"/>
    <n v="3.43E-5"/>
    <x v="8"/>
    <x v="8"/>
    <x v="4"/>
    <x v="4"/>
  </r>
  <r>
    <s v="20"/>
    <s v="Oil and gas extraction"/>
    <s v="392"/>
    <s v="Wholesale - Motor vehicle and motor vehicle parts and supplies"/>
    <n v="15055"/>
    <s v="Industry Use"/>
    <n v="3.5483060000000002E-3"/>
    <x v="9"/>
    <x v="9"/>
    <x v="4"/>
    <x v="4"/>
  </r>
  <r>
    <s v="20"/>
    <s v="Oil and gas extraction"/>
    <s v="393"/>
    <s v="Wholesale - Professional and commercial equipment and supplies"/>
    <n v="15055"/>
    <s v="Industry Use"/>
    <n v="2.4396330000000001E-3"/>
    <x v="9"/>
    <x v="9"/>
    <x v="4"/>
    <x v="4"/>
  </r>
  <r>
    <s v="20"/>
    <s v="Oil and gas extraction"/>
    <s v="394"/>
    <s v="Wholesale - Household appliances and electrical and electronic goods"/>
    <n v="15055"/>
    <s v="Industry Use"/>
    <n v="2.2574439999999999E-3"/>
    <x v="9"/>
    <x v="9"/>
    <x v="4"/>
    <x v="4"/>
  </r>
  <r>
    <s v="20"/>
    <s v="Oil and gas extraction"/>
    <s v="395"/>
    <s v="Wholesale - Machinery, equipment, and supplies"/>
    <n v="15055"/>
    <s v="Industry Use"/>
    <n v="5.6002211000000003E-2"/>
    <x v="9"/>
    <x v="9"/>
    <x v="4"/>
    <x v="4"/>
  </r>
  <r>
    <s v="20"/>
    <s v="Oil and gas extraction"/>
    <s v="396"/>
    <s v="Wholesale - Other durable goods merchant wholesalers"/>
    <n v="15055"/>
    <s v="Industry Use"/>
    <n v="3.3343616E-2"/>
    <x v="9"/>
    <x v="9"/>
    <x v="4"/>
    <x v="4"/>
  </r>
  <r>
    <s v="20"/>
    <s v="Oil and gas extraction"/>
    <s v="397"/>
    <s v="Wholesale - Drugs and druggistsâ€™ sundries"/>
    <n v="15055"/>
    <s v="Industry Use"/>
    <n v="1.19E-5"/>
    <x v="9"/>
    <x v="9"/>
    <x v="4"/>
    <x v="4"/>
  </r>
  <r>
    <s v="20"/>
    <s v="Oil and gas extraction"/>
    <s v="398"/>
    <s v="Wholesale - Grocery and related product wholesalers"/>
    <n v="15055"/>
    <s v="Industry Use"/>
    <n v="1.5672900000000001E-4"/>
    <x v="9"/>
    <x v="9"/>
    <x v="4"/>
    <x v="4"/>
  </r>
  <r>
    <s v="20"/>
    <s v="Oil and gas extraction"/>
    <s v="399"/>
    <s v="Wholesale - Petroleum and petroleum products"/>
    <n v="15055"/>
    <s v="Industry Use"/>
    <n v="2.4182843999999998E-2"/>
    <x v="9"/>
    <x v="9"/>
    <x v="4"/>
    <x v="4"/>
  </r>
  <r>
    <s v="20"/>
    <s v="Oil and gas extraction"/>
    <s v="400"/>
    <s v="Wholesale - Other nondurable goods merchant wholesalers"/>
    <n v="15055"/>
    <s v="Industry Use"/>
    <n v="1.4235871000000001E-2"/>
    <x v="9"/>
    <x v="9"/>
    <x v="4"/>
    <x v="4"/>
  </r>
  <r>
    <s v="20"/>
    <s v="Oil and gas extraction"/>
    <s v="401"/>
    <s v="Wholesale - Wholesale electronic markets and agents and brokers"/>
    <n v="15055"/>
    <s v="Industry Use"/>
    <n v="1.6934200000000001E-4"/>
    <x v="9"/>
    <x v="9"/>
    <x v="4"/>
    <x v="4"/>
  </r>
  <r>
    <s v="20"/>
    <s v="Oil and gas extraction"/>
    <s v="402"/>
    <s v="Retail - Motor vehicle and parts dealers"/>
    <n v="15055"/>
    <s v="Industry Use"/>
    <n v="1.2416829999999999E-3"/>
    <x v="10"/>
    <x v="10"/>
    <x v="4"/>
    <x v="4"/>
  </r>
  <r>
    <s v="20"/>
    <s v="Oil and gas extraction"/>
    <s v="403"/>
    <s v="Retail - Furniture and home furnishings stores"/>
    <n v="15055"/>
    <s v="Industry Use"/>
    <n v="6.1600000000000007E-5"/>
    <x v="10"/>
    <x v="10"/>
    <x v="4"/>
    <x v="4"/>
  </r>
  <r>
    <s v="20"/>
    <s v="Oil and gas extraction"/>
    <s v="404"/>
    <s v="Retail - Electronics and appliance stores"/>
    <n v="15055"/>
    <s v="Industry Use"/>
    <n v="3.3300000000000003E-5"/>
    <x v="10"/>
    <x v="10"/>
    <x v="4"/>
    <x v="4"/>
  </r>
  <r>
    <s v="20"/>
    <s v="Oil and gas extraction"/>
    <s v="405"/>
    <s v="Retail - Building material and garden equipment and supplies stores"/>
    <n v="15055"/>
    <s v="Industry Use"/>
    <n v="1.3094319999999999E-3"/>
    <x v="10"/>
    <x v="10"/>
    <x v="4"/>
    <x v="4"/>
  </r>
  <r>
    <s v="20"/>
    <s v="Oil and gas extraction"/>
    <s v="406"/>
    <s v="Retail - Food and beverage stores"/>
    <n v="15055"/>
    <s v="Industry Use"/>
    <n v="2.9300000000000001E-5"/>
    <x v="10"/>
    <x v="10"/>
    <x v="4"/>
    <x v="4"/>
  </r>
  <r>
    <s v="20"/>
    <s v="Oil and gas extraction"/>
    <s v="408"/>
    <s v="Retail - Gasoline stores"/>
    <n v="15055"/>
    <s v="Industry Use"/>
    <n v="3.4199999999999998E-5"/>
    <x v="10"/>
    <x v="10"/>
    <x v="4"/>
    <x v="4"/>
  </r>
  <r>
    <s v="20"/>
    <s v="Oil and gas extraction"/>
    <s v="410"/>
    <s v="Retail - Sporting goods, hobby, musical instrument and book stores"/>
    <n v="15055"/>
    <s v="Industry Use"/>
    <n v="4.57E-5"/>
    <x v="10"/>
    <x v="10"/>
    <x v="4"/>
    <x v="4"/>
  </r>
  <r>
    <s v="20"/>
    <s v="Oil and gas extraction"/>
    <s v="411"/>
    <s v="Retail - General merchandise stores"/>
    <n v="15055"/>
    <s v="Industry Use"/>
    <n v="3.0637900000000002E-4"/>
    <x v="10"/>
    <x v="10"/>
    <x v="4"/>
    <x v="4"/>
  </r>
  <r>
    <s v="20"/>
    <s v="Oil and gas extraction"/>
    <s v="412"/>
    <s v="Retail - Miscellaneous store retailers"/>
    <n v="15055"/>
    <s v="Industry Use"/>
    <n v="5.7599999999999997E-5"/>
    <x v="10"/>
    <x v="10"/>
    <x v="4"/>
    <x v="4"/>
  </r>
  <r>
    <s v="20"/>
    <s v="Oil and gas extraction"/>
    <s v="413"/>
    <s v="Retail - Nonstore retailers"/>
    <n v="15055"/>
    <s v="Industry Use"/>
    <n v="2.9851200000000002E-4"/>
    <x v="10"/>
    <x v="10"/>
    <x v="4"/>
    <x v="4"/>
  </r>
  <r>
    <s v="20"/>
    <s v="Oil and gas extraction"/>
    <s v="414"/>
    <s v="Air transportation"/>
    <n v="15055"/>
    <s v="Industry Use"/>
    <n v="2.3799999999999999E-5"/>
    <x v="11"/>
    <x v="11"/>
    <x v="4"/>
    <x v="4"/>
  </r>
  <r>
    <s v="20"/>
    <s v="Oil and gas extraction"/>
    <s v="415"/>
    <s v="Rail transportation"/>
    <n v="15055"/>
    <s v="Industry Use"/>
    <n v="3.8387949999999999E-3"/>
    <x v="11"/>
    <x v="11"/>
    <x v="4"/>
    <x v="4"/>
  </r>
  <r>
    <s v="20"/>
    <s v="Oil and gas extraction"/>
    <s v="416"/>
    <s v="Water transportation"/>
    <n v="15055"/>
    <s v="Industry Use"/>
    <n v="7.86E-5"/>
    <x v="11"/>
    <x v="11"/>
    <x v="4"/>
    <x v="4"/>
  </r>
  <r>
    <s v="20"/>
    <s v="Oil and gas extraction"/>
    <s v="417"/>
    <s v="Truck transportation"/>
    <n v="15055"/>
    <s v="Industry Use"/>
    <n v="2.5459098999999999E-2"/>
    <x v="11"/>
    <x v="11"/>
    <x v="4"/>
    <x v="4"/>
  </r>
  <r>
    <s v="20"/>
    <s v="Oil and gas extraction"/>
    <s v="418"/>
    <s v="Transit and ground passenger transportation"/>
    <n v="15055"/>
    <s v="Industry Use"/>
    <n v="6.1299999999999998E-6"/>
    <x v="11"/>
    <x v="11"/>
    <x v="4"/>
    <x v="4"/>
  </r>
  <r>
    <s v="20"/>
    <s v="Oil and gas extraction"/>
    <s v="419"/>
    <s v="Pipeline transportation"/>
    <n v="15055"/>
    <s v="Industry Use"/>
    <n v="4.3693902999999999E-2"/>
    <x v="11"/>
    <x v="11"/>
    <x v="4"/>
    <x v="4"/>
  </r>
  <r>
    <s v="20"/>
    <s v="Oil and gas extraction"/>
    <s v="420"/>
    <s v="Scenic and sightseeing transportation and support activities for transportation"/>
    <n v="15055"/>
    <s v="Industry Use"/>
    <n v="8.0618599999999997E-4"/>
    <x v="11"/>
    <x v="11"/>
    <x v="4"/>
    <x v="4"/>
  </r>
  <r>
    <s v="20"/>
    <s v="Oil and gas extraction"/>
    <s v="421"/>
    <s v="Couriers and messengers"/>
    <n v="15055"/>
    <s v="Industry Use"/>
    <n v="1.0499999999999999E-5"/>
    <x v="11"/>
    <x v="11"/>
    <x v="4"/>
    <x v="4"/>
  </r>
  <r>
    <s v="20"/>
    <s v="Oil and gas extraction"/>
    <s v="422"/>
    <s v="Warehousing and storage"/>
    <n v="15055"/>
    <s v="Industry Use"/>
    <n v="2.3236099999999999E-4"/>
    <x v="11"/>
    <x v="11"/>
    <x v="4"/>
    <x v="4"/>
  </r>
  <r>
    <s v="20"/>
    <s v="Oil and gas extraction"/>
    <s v="423"/>
    <s v="Newspaper publishers"/>
    <n v="15055"/>
    <s v="Industry Use"/>
    <n v="9.1923199999999997E-4"/>
    <x v="12"/>
    <x v="12"/>
    <x v="4"/>
    <x v="4"/>
  </r>
  <r>
    <s v="20"/>
    <s v="Oil and gas extraction"/>
    <s v="424"/>
    <s v="Periodical publishers"/>
    <n v="15055"/>
    <s v="Industry Use"/>
    <n v="5.4599999999999999E-5"/>
    <x v="12"/>
    <x v="12"/>
    <x v="4"/>
    <x v="4"/>
  </r>
  <r>
    <s v="20"/>
    <s v="Oil and gas extraction"/>
    <s v="425"/>
    <s v="Book publishers"/>
    <n v="15055"/>
    <s v="Industry Use"/>
    <n v="4.5099999999999998E-5"/>
    <x v="12"/>
    <x v="12"/>
    <x v="4"/>
    <x v="4"/>
  </r>
  <r>
    <s v="20"/>
    <s v="Oil and gas extraction"/>
    <s v="428"/>
    <s v="Software publishers"/>
    <n v="15055"/>
    <s v="Industry Use"/>
    <n v="1.181402E-3"/>
    <x v="12"/>
    <x v="12"/>
    <x v="4"/>
    <x v="4"/>
  </r>
  <r>
    <s v="20"/>
    <s v="Oil and gas extraction"/>
    <s v="429"/>
    <s v="Motion picture and video industries"/>
    <n v="15055"/>
    <s v="Industry Use"/>
    <n v="3.4800000000000001E-6"/>
    <x v="12"/>
    <x v="12"/>
    <x v="4"/>
    <x v="4"/>
  </r>
  <r>
    <s v="20"/>
    <s v="Oil and gas extraction"/>
    <s v="431"/>
    <s v="Radio and television broadcasting"/>
    <n v="15055"/>
    <s v="Industry Use"/>
    <n v="4.5543959999999996E-3"/>
    <x v="12"/>
    <x v="12"/>
    <x v="4"/>
    <x v="4"/>
  </r>
  <r>
    <s v="20"/>
    <s v="Oil and gas extraction"/>
    <s v="432"/>
    <s v="Cable and other subscription programming"/>
    <n v="15055"/>
    <s v="Industry Use"/>
    <n v="1.728109E-3"/>
    <x v="12"/>
    <x v="12"/>
    <x v="4"/>
    <x v="4"/>
  </r>
  <r>
    <s v="20"/>
    <s v="Oil and gas extraction"/>
    <s v="433"/>
    <s v="Wired telecommunications carriers"/>
    <n v="15055"/>
    <s v="Industry Use"/>
    <n v="9.5675420000000001E-3"/>
    <x v="12"/>
    <x v="12"/>
    <x v="4"/>
    <x v="4"/>
  </r>
  <r>
    <s v="20"/>
    <s v="Oil and gas extraction"/>
    <s v="436"/>
    <s v="Data processing, hosting, and related services"/>
    <n v="15055"/>
    <s v="Industry Use"/>
    <n v="2.5254259999999999E-3"/>
    <x v="12"/>
    <x v="12"/>
    <x v="4"/>
    <x v="4"/>
  </r>
  <r>
    <s v="20"/>
    <s v="Oil and gas extraction"/>
    <s v="437"/>
    <s v="News syndicates, libraries, archives and all other information services"/>
    <n v="15055"/>
    <s v="Industry Use"/>
    <n v="9.9399999999999993E-7"/>
    <x v="12"/>
    <x v="12"/>
    <x v="4"/>
    <x v="4"/>
  </r>
  <r>
    <s v="20"/>
    <s v="Oil and gas extraction"/>
    <s v="438"/>
    <s v="Internet publishing and broadcasting and web search portals"/>
    <n v="15055"/>
    <s v="Industry Use"/>
    <n v="2.6534200000000001E-4"/>
    <x v="12"/>
    <x v="12"/>
    <x v="4"/>
    <x v="4"/>
  </r>
  <r>
    <s v="20"/>
    <s v="Oil and gas extraction"/>
    <s v="439"/>
    <s v="Nondepository credit intermediation and related activities"/>
    <n v="15055"/>
    <s v="Industry Use"/>
    <n v="5.7287309999999999E-3"/>
    <x v="13"/>
    <x v="13"/>
    <x v="4"/>
    <x v="4"/>
  </r>
  <r>
    <s v="20"/>
    <s v="Oil and gas extraction"/>
    <s v="440"/>
    <s v="Securities and commodity contracts intermediation and brokerage"/>
    <n v="15055"/>
    <s v="Industry Use"/>
    <n v="1.4756039999999999E-3"/>
    <x v="13"/>
    <x v="13"/>
    <x v="4"/>
    <x v="4"/>
  </r>
  <r>
    <s v="20"/>
    <s v="Oil and gas extraction"/>
    <s v="441"/>
    <s v="Monetary authorities and depository credit intermediation"/>
    <n v="15055"/>
    <s v="Industry Use"/>
    <n v="7.3777539000000003E-2"/>
    <x v="13"/>
    <x v="13"/>
    <x v="4"/>
    <x v="4"/>
  </r>
  <r>
    <s v="20"/>
    <s v="Oil and gas extraction"/>
    <s v="442"/>
    <s v="Other financial investment activities"/>
    <n v="15055"/>
    <s v="Industry Use"/>
    <n v="3.4428430000000001E-3"/>
    <x v="13"/>
    <x v="13"/>
    <x v="4"/>
    <x v="4"/>
  </r>
  <r>
    <s v="20"/>
    <s v="Oil and gas extraction"/>
    <s v="443"/>
    <s v="Direct life insurance carriers"/>
    <n v="15055"/>
    <s v="Industry Use"/>
    <n v="1.19E-5"/>
    <x v="13"/>
    <x v="13"/>
    <x v="4"/>
    <x v="4"/>
  </r>
  <r>
    <s v="20"/>
    <s v="Oil and gas extraction"/>
    <s v="444"/>
    <s v="Insurance carriers, except direct life"/>
    <n v="15055"/>
    <s v="Industry Use"/>
    <n v="8.0152539999999994E-3"/>
    <x v="13"/>
    <x v="13"/>
    <x v="4"/>
    <x v="4"/>
  </r>
  <r>
    <s v="20"/>
    <s v="Oil and gas extraction"/>
    <s v="445"/>
    <s v="Insurance agencies, brokerages, and related activities"/>
    <n v="15055"/>
    <s v="Industry Use"/>
    <n v="7.050733E-3"/>
    <x v="13"/>
    <x v="13"/>
    <x v="4"/>
    <x v="4"/>
  </r>
  <r>
    <s v="20"/>
    <s v="Oil and gas extraction"/>
    <s v="447"/>
    <s v="Other real estate"/>
    <n v="15055"/>
    <s v="Industry Use"/>
    <n v="1.5673604000000001E-2"/>
    <x v="14"/>
    <x v="14"/>
    <x v="4"/>
    <x v="4"/>
  </r>
  <r>
    <s v="20"/>
    <s v="Oil and gas extraction"/>
    <s v="450"/>
    <s v="Automotive equipment rental and leasing"/>
    <n v="15055"/>
    <s v="Industry Use"/>
    <n v="5.5310699999999995E-4"/>
    <x v="15"/>
    <x v="15"/>
    <x v="4"/>
    <x v="4"/>
  </r>
  <r>
    <s v="20"/>
    <s v="Oil and gas extraction"/>
    <s v="451"/>
    <s v="General and consumer goods rental except video tapes and discs"/>
    <n v="15055"/>
    <s v="Industry Use"/>
    <n v="3.4070229999999999E-3"/>
    <x v="15"/>
    <x v="15"/>
    <x v="4"/>
    <x v="4"/>
  </r>
  <r>
    <s v="20"/>
    <s v="Oil and gas extraction"/>
    <s v="453"/>
    <s v="Commercial and industrial machinery and equipment rental and leasing"/>
    <n v="15055"/>
    <s v="Industry Use"/>
    <n v="6.8936035000000007E-2"/>
    <x v="15"/>
    <x v="15"/>
    <x v="4"/>
    <x v="4"/>
  </r>
  <r>
    <s v="20"/>
    <s v="Oil and gas extraction"/>
    <s v="454"/>
    <s v="Lessors of nonfinancial intangible assets"/>
    <n v="15055"/>
    <s v="Industry Use"/>
    <n v="1.057246E-3"/>
    <x v="15"/>
    <x v="15"/>
    <x v="4"/>
    <x v="4"/>
  </r>
  <r>
    <s v="20"/>
    <s v="Oil and gas extraction"/>
    <s v="455"/>
    <s v="Legal services"/>
    <n v="15055"/>
    <s v="Industry Use"/>
    <n v="2.0363362999999999E-2"/>
    <x v="16"/>
    <x v="16"/>
    <x v="4"/>
    <x v="4"/>
  </r>
  <r>
    <s v="20"/>
    <s v="Oil and gas extraction"/>
    <s v="456"/>
    <s v="Accounting, tax preparation, bookkeeping, and payroll services"/>
    <n v="15055"/>
    <s v="Industry Use"/>
    <n v="2.2996046999999999E-2"/>
    <x v="16"/>
    <x v="16"/>
    <x v="4"/>
    <x v="4"/>
  </r>
  <r>
    <s v="20"/>
    <s v="Oil and gas extraction"/>
    <s v="457"/>
    <s v="Architectural, engineering, and related services"/>
    <n v="15055"/>
    <s v="Industry Use"/>
    <n v="3.4867160000000001E-2"/>
    <x v="16"/>
    <x v="16"/>
    <x v="4"/>
    <x v="4"/>
  </r>
  <r>
    <s v="20"/>
    <s v="Oil and gas extraction"/>
    <s v="458"/>
    <s v="Specialized design services"/>
    <n v="15055"/>
    <s v="Industry Use"/>
    <n v="5.9230600000000002E-4"/>
    <x v="16"/>
    <x v="16"/>
    <x v="4"/>
    <x v="4"/>
  </r>
  <r>
    <s v="20"/>
    <s v="Oil and gas extraction"/>
    <s v="459"/>
    <s v="Custom computer programming services"/>
    <n v="15055"/>
    <s v="Industry Use"/>
    <n v="0.32060896500000002"/>
    <x v="16"/>
    <x v="16"/>
    <x v="4"/>
    <x v="4"/>
  </r>
  <r>
    <s v="20"/>
    <s v="Oil and gas extraction"/>
    <s v="460"/>
    <s v="Computer systems design services"/>
    <n v="15055"/>
    <s v="Industry Use"/>
    <n v="0.10272004699999999"/>
    <x v="16"/>
    <x v="16"/>
    <x v="4"/>
    <x v="4"/>
  </r>
  <r>
    <s v="20"/>
    <s v="Oil and gas extraction"/>
    <s v="461"/>
    <s v="Other computer related services, including facilities management"/>
    <n v="15055"/>
    <s v="Industry Use"/>
    <n v="1.3773898999999999E-2"/>
    <x v="16"/>
    <x v="16"/>
    <x v="4"/>
    <x v="4"/>
  </r>
  <r>
    <s v="20"/>
    <s v="Oil and gas extraction"/>
    <s v="462"/>
    <s v="Management consulting services"/>
    <n v="15055"/>
    <s v="Industry Use"/>
    <n v="3.0039630000000001E-3"/>
    <x v="16"/>
    <x v="16"/>
    <x v="4"/>
    <x v="4"/>
  </r>
  <r>
    <s v="20"/>
    <s v="Oil and gas extraction"/>
    <s v="463"/>
    <s v="Environmental and other technical consulting services"/>
    <n v="15055"/>
    <s v="Industry Use"/>
    <n v="5.2500000000000002E-5"/>
    <x v="16"/>
    <x v="16"/>
    <x v="4"/>
    <x v="4"/>
  </r>
  <r>
    <s v="20"/>
    <s v="Oil and gas extraction"/>
    <s v="464"/>
    <s v="Scientific research and development services"/>
    <n v="15055"/>
    <s v="Industry Use"/>
    <n v="3.13116E-4"/>
    <x v="16"/>
    <x v="16"/>
    <x v="4"/>
    <x v="4"/>
  </r>
  <r>
    <s v="20"/>
    <s v="Oil and gas extraction"/>
    <s v="465"/>
    <s v="Advertising, public relations, and related services"/>
    <n v="15055"/>
    <s v="Industry Use"/>
    <n v="1.2317610000000001E-3"/>
    <x v="16"/>
    <x v="16"/>
    <x v="4"/>
    <x v="4"/>
  </r>
  <r>
    <s v="20"/>
    <s v="Oil and gas extraction"/>
    <s v="468"/>
    <s v="Marketing research and all other miscellaneous professional, scientific, and technical services"/>
    <n v="15055"/>
    <s v="Industry Use"/>
    <n v="9.3130499999999998E-3"/>
    <x v="16"/>
    <x v="16"/>
    <x v="4"/>
    <x v="4"/>
  </r>
  <r>
    <s v="20"/>
    <s v="Oil and gas extraction"/>
    <s v="469"/>
    <s v="Management of companies and enterprises"/>
    <n v="15055"/>
    <s v="Industry Use"/>
    <n v="0.202707269"/>
    <x v="17"/>
    <x v="17"/>
    <x v="4"/>
    <x v="4"/>
  </r>
  <r>
    <s v="20"/>
    <s v="Oil and gas extraction"/>
    <s v="470"/>
    <s v="Office administrative services"/>
    <n v="15055"/>
    <s v="Industry Use"/>
    <n v="3.80963E-4"/>
    <x v="17"/>
    <x v="17"/>
    <x v="4"/>
    <x v="4"/>
  </r>
  <r>
    <s v="20"/>
    <s v="Oil and gas extraction"/>
    <s v="471"/>
    <s v="Facilities support services"/>
    <n v="15055"/>
    <s v="Industry Use"/>
    <n v="3.1600000000000002E-5"/>
    <x v="17"/>
    <x v="17"/>
    <x v="4"/>
    <x v="4"/>
  </r>
  <r>
    <s v="20"/>
    <s v="Oil and gas extraction"/>
    <s v="472"/>
    <s v="Employment services"/>
    <n v="15055"/>
    <s v="Industry Use"/>
    <n v="5.1968900000000005E-4"/>
    <x v="17"/>
    <x v="17"/>
    <x v="4"/>
    <x v="4"/>
  </r>
  <r>
    <s v="20"/>
    <s v="Oil and gas extraction"/>
    <s v="473"/>
    <s v="Business support services"/>
    <n v="15055"/>
    <s v="Industry Use"/>
    <n v="6.3878600000000002E-4"/>
    <x v="17"/>
    <x v="17"/>
    <x v="4"/>
    <x v="4"/>
  </r>
  <r>
    <s v="20"/>
    <s v="Oil and gas extraction"/>
    <s v="475"/>
    <s v="Investigation and security services"/>
    <n v="15055"/>
    <s v="Industry Use"/>
    <n v="8.8268199999999998E-4"/>
    <x v="17"/>
    <x v="17"/>
    <x v="4"/>
    <x v="4"/>
  </r>
  <r>
    <s v="20"/>
    <s v="Oil and gas extraction"/>
    <s v="476"/>
    <s v="Services to buildings"/>
    <n v="15055"/>
    <s v="Industry Use"/>
    <n v="6.7727350000000002E-3"/>
    <x v="17"/>
    <x v="17"/>
    <x v="4"/>
    <x v="4"/>
  </r>
  <r>
    <s v="20"/>
    <s v="Oil and gas extraction"/>
    <s v="477"/>
    <s v="Landscape and horticultural services"/>
    <n v="15055"/>
    <s v="Industry Use"/>
    <n v="3.9670139999999996E-3"/>
    <x v="17"/>
    <x v="17"/>
    <x v="4"/>
    <x v="4"/>
  </r>
  <r>
    <s v="20"/>
    <s v="Oil and gas extraction"/>
    <s v="478"/>
    <s v="Other support services"/>
    <n v="15055"/>
    <s v="Industry Use"/>
    <n v="1.04224E-4"/>
    <x v="17"/>
    <x v="17"/>
    <x v="4"/>
    <x v="4"/>
  </r>
  <r>
    <s v="20"/>
    <s v="Oil and gas extraction"/>
    <s v="479"/>
    <s v="Waste management and remediation services"/>
    <n v="15055"/>
    <s v="Industry Use"/>
    <n v="3.1912318000000002E-2"/>
    <x v="17"/>
    <x v="17"/>
    <x v="4"/>
    <x v="4"/>
  </r>
  <r>
    <s v="20"/>
    <s v="Oil and gas extraction"/>
    <s v="496"/>
    <s v="Performing arts companies"/>
    <n v="15055"/>
    <s v="Industry Use"/>
    <n v="4.51E-8"/>
    <x v="19"/>
    <x v="19"/>
    <x v="4"/>
    <x v="4"/>
  </r>
  <r>
    <s v="20"/>
    <s v="Oil and gas extraction"/>
    <s v="499"/>
    <s v="Independent artists, writers, and performers"/>
    <n v="15055"/>
    <s v="Industry Use"/>
    <n v="4.3799999999999998E-7"/>
    <x v="19"/>
    <x v="19"/>
    <x v="4"/>
    <x v="4"/>
  </r>
  <r>
    <s v="20"/>
    <s v="Oil and gas extraction"/>
    <s v="507"/>
    <s v="Hotels and motels, including casino hotels"/>
    <n v="15055"/>
    <s v="Industry Use"/>
    <n v="1.17E-7"/>
    <x v="20"/>
    <x v="20"/>
    <x v="4"/>
    <x v="4"/>
  </r>
  <r>
    <s v="20"/>
    <s v="Oil and gas extraction"/>
    <s v="508"/>
    <s v="Other accommodations"/>
    <n v="15055"/>
    <s v="Industry Use"/>
    <n v="1E-10"/>
    <x v="20"/>
    <x v="20"/>
    <x v="4"/>
    <x v="4"/>
  </r>
  <r>
    <s v="20"/>
    <s v="Oil and gas extraction"/>
    <s v="509"/>
    <s v="Full-service restaurants"/>
    <n v="15055"/>
    <s v="Industry Use"/>
    <n v="1.0619399999999999E-3"/>
    <x v="20"/>
    <x v="20"/>
    <x v="4"/>
    <x v="4"/>
  </r>
  <r>
    <s v="20"/>
    <s v="Oil and gas extraction"/>
    <s v="510"/>
    <s v="Limited-service restaurants"/>
    <n v="15055"/>
    <s v="Industry Use"/>
    <n v="1.0929699999999999E-4"/>
    <x v="20"/>
    <x v="20"/>
    <x v="4"/>
    <x v="4"/>
  </r>
  <r>
    <s v="20"/>
    <s v="Oil and gas extraction"/>
    <s v="512"/>
    <s v="Automotive repair and maintenance, except car washes"/>
    <n v="15055"/>
    <s v="Industry Use"/>
    <n v="3.0046000000000001E-4"/>
    <x v="21"/>
    <x v="21"/>
    <x v="4"/>
    <x v="4"/>
  </r>
  <r>
    <s v="20"/>
    <s v="Oil and gas extraction"/>
    <s v="514"/>
    <s v="Electronic and precision equipment repair and maintenance"/>
    <n v="15055"/>
    <s v="Industry Use"/>
    <n v="9.0789199999999999E-4"/>
    <x v="21"/>
    <x v="21"/>
    <x v="4"/>
    <x v="4"/>
  </r>
  <r>
    <s v="20"/>
    <s v="Oil and gas extraction"/>
    <s v="515"/>
    <s v="Commercial and industrial machinery and equipment repair and maintenance"/>
    <n v="15055"/>
    <s v="Industry Use"/>
    <n v="1.23898E-4"/>
    <x v="21"/>
    <x v="21"/>
    <x v="4"/>
    <x v="4"/>
  </r>
  <r>
    <s v="20"/>
    <s v="Oil and gas extraction"/>
    <s v="516"/>
    <s v="Personal and household goods repair and maintenance"/>
    <n v="15055"/>
    <s v="Industry Use"/>
    <n v="4.5113299999999999E-4"/>
    <x v="21"/>
    <x v="21"/>
    <x v="4"/>
    <x v="4"/>
  </r>
  <r>
    <s v="20"/>
    <s v="Oil and gas extraction"/>
    <s v="519"/>
    <s v="Dry-cleaning and laundry services"/>
    <n v="15055"/>
    <s v="Industry Use"/>
    <n v="1.0000000000000001E-5"/>
    <x v="21"/>
    <x v="21"/>
    <x v="4"/>
    <x v="4"/>
  </r>
  <r>
    <s v="20"/>
    <s v="Oil and gas extraction"/>
    <s v="523"/>
    <s v="Business and professional associations"/>
    <n v="15055"/>
    <s v="Industry Use"/>
    <n v="1.052386E-3"/>
    <x v="21"/>
    <x v="21"/>
    <x v="4"/>
    <x v="4"/>
  </r>
  <r>
    <s v="20"/>
    <s v="Oil and gas extraction"/>
    <s v="526"/>
    <s v="Postal service"/>
    <n v="15055"/>
    <s v="Industry Use"/>
    <n v="1.35E-6"/>
    <x v="22"/>
    <x v="22"/>
    <x v="4"/>
    <x v="4"/>
  </r>
  <r>
    <s v="20"/>
    <s v="Oil and gas extraction"/>
    <s v="528"/>
    <s v="Other federal government enterprises"/>
    <n v="15055"/>
    <s v="Industry Use"/>
    <n v="1.11E-7"/>
    <x v="22"/>
    <x v="22"/>
    <x v="4"/>
    <x v="4"/>
  </r>
  <r>
    <s v="20"/>
    <s v="Oil and gas extraction"/>
    <s v="532"/>
    <s v="Local government passenger transit"/>
    <n v="15055"/>
    <s v="Industry Use"/>
    <n v="8.2600000000000005E-6"/>
    <x v="22"/>
    <x v="22"/>
    <x v="4"/>
    <x v="4"/>
  </r>
  <r>
    <s v="20"/>
    <s v="Oil and gas extraction"/>
    <s v="533"/>
    <s v="Local government electric utilities"/>
    <n v="15055"/>
    <s v="Industry Use"/>
    <n v="2.303346E-3"/>
    <x v="22"/>
    <x v="22"/>
    <x v="4"/>
    <x v="4"/>
  </r>
  <r>
    <s v="20"/>
    <s v="Oil and gas extraction"/>
    <s v="5001"/>
    <s v="Employee Compensation"/>
    <n v="15053"/>
    <s v="Factor Receipts"/>
    <n v="0"/>
    <x v="23"/>
    <x v="23"/>
    <x v="4"/>
    <x v="4"/>
  </r>
  <r>
    <s v="20"/>
    <s v="Oil and gas extraction"/>
    <s v="6001"/>
    <s v="Proprietor Income"/>
    <n v="15053"/>
    <s v="Factor Receipts"/>
    <n v="-2.0812648999999999E-2"/>
    <x v="24"/>
    <x v="24"/>
    <x v="4"/>
    <x v="4"/>
  </r>
  <r>
    <s v="20"/>
    <s v="Oil and gas extraction"/>
    <s v="7001"/>
    <s v="Other Property Type Income"/>
    <n v="15053"/>
    <s v="Factor Receipts"/>
    <n v="0"/>
    <x v="25"/>
    <x v="25"/>
    <x v="4"/>
    <x v="4"/>
  </r>
  <r>
    <s v="20"/>
    <s v="Oil and gas extraction"/>
    <s v="8001"/>
    <s v="Taxes on Production and Imports"/>
    <n v="15053"/>
    <s v="Factor Receipts"/>
    <n v="0"/>
    <x v="26"/>
    <x v="26"/>
    <x v="4"/>
    <x v="4"/>
  </r>
  <r>
    <s v="20"/>
    <s v="Oil and gas extraction"/>
    <s v="11001"/>
    <s v="Federal Government NonDefense"/>
    <n v="15055"/>
    <s v="Industry Use"/>
    <n v="4.6100000000000002E-5"/>
    <x v="27"/>
    <x v="27"/>
    <x v="4"/>
    <x v="4"/>
  </r>
  <r>
    <s v="20"/>
    <s v="Oil and gas extraction"/>
    <s v="12001"/>
    <s v="State/Local Govt NonEducation"/>
    <n v="15055"/>
    <s v="Industry Use"/>
    <n v="6.5675129999999996E-3"/>
    <x v="27"/>
    <x v="27"/>
    <x v="4"/>
    <x v="4"/>
  </r>
  <r>
    <s v="20"/>
    <s v="Oil and gas extraction"/>
    <s v="14002"/>
    <s v="Inventory Additions/Deletions"/>
    <n v="15055"/>
    <s v="Industry Use"/>
    <n v="3.79358E-4"/>
    <x v="27"/>
    <x v="27"/>
    <x v="4"/>
    <x v="4"/>
  </r>
  <r>
    <s v="20"/>
    <s v="Oil and gas extraction"/>
    <s v="25001"/>
    <s v="Foreign Trade"/>
    <n v="15056"/>
    <s v="Industry Trade"/>
    <n v="0.39540862799999998"/>
    <x v="28"/>
    <x v="28"/>
    <x v="4"/>
    <x v="4"/>
  </r>
  <r>
    <s v="20"/>
    <s v="Oil and gas extraction"/>
    <s v="28001"/>
    <s v="Domestic Trade"/>
    <n v="15056"/>
    <s v="Industry Trade"/>
    <n v="1.8273262509999999"/>
    <x v="29"/>
    <x v="29"/>
    <x v="4"/>
    <x v="4"/>
  </r>
  <r>
    <s v="21"/>
    <s v="Coal mining"/>
    <s v="5001"/>
    <s v="Employee Compensation"/>
    <n v="15053"/>
    <s v="Factor Receipts"/>
    <n v="0"/>
    <x v="23"/>
    <x v="23"/>
    <x v="4"/>
    <x v="4"/>
  </r>
  <r>
    <s v="21"/>
    <s v="Coal mining"/>
    <s v="6001"/>
    <s v="Proprietor Income"/>
    <n v="15053"/>
    <s v="Factor Receipts"/>
    <n v="0"/>
    <x v="24"/>
    <x v="24"/>
    <x v="4"/>
    <x v="4"/>
  </r>
  <r>
    <s v="21"/>
    <s v="Coal mining"/>
    <s v="7001"/>
    <s v="Other Property Type Income"/>
    <n v="15053"/>
    <s v="Factor Receipts"/>
    <n v="0"/>
    <x v="25"/>
    <x v="25"/>
    <x v="4"/>
    <x v="4"/>
  </r>
  <r>
    <s v="21"/>
    <s v="Coal mining"/>
    <s v="8001"/>
    <s v="Taxes on Production and Imports"/>
    <n v="15053"/>
    <s v="Factor Receipts"/>
    <n v="0"/>
    <x v="26"/>
    <x v="26"/>
    <x v="4"/>
    <x v="4"/>
  </r>
  <r>
    <s v="22"/>
    <s v="Copper, nickel, lead, and zinc mining"/>
    <s v="5001"/>
    <s v="Employee Compensation"/>
    <n v="15053"/>
    <s v="Factor Receipts"/>
    <n v="0"/>
    <x v="23"/>
    <x v="23"/>
    <x v="4"/>
    <x v="4"/>
  </r>
  <r>
    <s v="22"/>
    <s v="Copper, nickel, lead, and zinc mining"/>
    <s v="6001"/>
    <s v="Proprietor Income"/>
    <n v="15053"/>
    <s v="Factor Receipts"/>
    <n v="0"/>
    <x v="24"/>
    <x v="24"/>
    <x v="4"/>
    <x v="4"/>
  </r>
  <r>
    <s v="22"/>
    <s v="Copper, nickel, lead, and zinc mining"/>
    <s v="7001"/>
    <s v="Other Property Type Income"/>
    <n v="15053"/>
    <s v="Factor Receipts"/>
    <n v="0"/>
    <x v="25"/>
    <x v="25"/>
    <x v="4"/>
    <x v="4"/>
  </r>
  <r>
    <s v="22"/>
    <s v="Copper, nickel, lead, and zinc mining"/>
    <s v="8001"/>
    <s v="Taxes on Production and Imports"/>
    <n v="15053"/>
    <s v="Factor Receipts"/>
    <n v="0"/>
    <x v="26"/>
    <x v="26"/>
    <x v="4"/>
    <x v="4"/>
  </r>
  <r>
    <s v="23"/>
    <s v="Iron ore mining"/>
    <s v="5001"/>
    <s v="Employee Compensation"/>
    <n v="15053"/>
    <s v="Factor Receipts"/>
    <n v="0"/>
    <x v="23"/>
    <x v="23"/>
    <x v="4"/>
    <x v="4"/>
  </r>
  <r>
    <s v="23"/>
    <s v="Iron ore mining"/>
    <s v="6001"/>
    <s v="Proprietor Income"/>
    <n v="15053"/>
    <s v="Factor Receipts"/>
    <n v="0"/>
    <x v="24"/>
    <x v="24"/>
    <x v="4"/>
    <x v="4"/>
  </r>
  <r>
    <s v="23"/>
    <s v="Iron ore mining"/>
    <s v="7001"/>
    <s v="Other Property Type Income"/>
    <n v="15053"/>
    <s v="Factor Receipts"/>
    <n v="0"/>
    <x v="25"/>
    <x v="25"/>
    <x v="4"/>
    <x v="4"/>
  </r>
  <r>
    <s v="23"/>
    <s v="Iron ore mining"/>
    <s v="8001"/>
    <s v="Taxes on Production and Imports"/>
    <n v="15053"/>
    <s v="Factor Receipts"/>
    <n v="0"/>
    <x v="26"/>
    <x v="26"/>
    <x v="4"/>
    <x v="4"/>
  </r>
  <r>
    <s v="24"/>
    <s v="Gold ore mining"/>
    <s v="5001"/>
    <s v="Employee Compensation"/>
    <n v="15053"/>
    <s v="Factor Receipts"/>
    <n v="0"/>
    <x v="23"/>
    <x v="23"/>
    <x v="4"/>
    <x v="4"/>
  </r>
  <r>
    <s v="24"/>
    <s v="Gold ore mining"/>
    <s v="6001"/>
    <s v="Proprietor Income"/>
    <n v="15053"/>
    <s v="Factor Receipts"/>
    <n v="0"/>
    <x v="24"/>
    <x v="24"/>
    <x v="4"/>
    <x v="4"/>
  </r>
  <r>
    <s v="24"/>
    <s v="Gold ore mining"/>
    <s v="7001"/>
    <s v="Other Property Type Income"/>
    <n v="15053"/>
    <s v="Factor Receipts"/>
    <n v="0"/>
    <x v="25"/>
    <x v="25"/>
    <x v="4"/>
    <x v="4"/>
  </r>
  <r>
    <s v="24"/>
    <s v="Gold ore mining"/>
    <s v="8001"/>
    <s v="Taxes on Production and Imports"/>
    <n v="15053"/>
    <s v="Factor Receipts"/>
    <n v="0"/>
    <x v="26"/>
    <x v="26"/>
    <x v="4"/>
    <x v="4"/>
  </r>
  <r>
    <s v="25"/>
    <s v="Silver ore mining"/>
    <s v="5001"/>
    <s v="Employee Compensation"/>
    <n v="15053"/>
    <s v="Factor Receipts"/>
    <n v="0"/>
    <x v="23"/>
    <x v="23"/>
    <x v="4"/>
    <x v="4"/>
  </r>
  <r>
    <s v="25"/>
    <s v="Silver ore mining"/>
    <s v="6001"/>
    <s v="Proprietor Income"/>
    <n v="15053"/>
    <s v="Factor Receipts"/>
    <n v="0"/>
    <x v="24"/>
    <x v="24"/>
    <x v="4"/>
    <x v="4"/>
  </r>
  <r>
    <s v="25"/>
    <s v="Silver ore mining"/>
    <s v="7001"/>
    <s v="Other Property Type Income"/>
    <n v="15053"/>
    <s v="Factor Receipts"/>
    <n v="0"/>
    <x v="25"/>
    <x v="25"/>
    <x v="4"/>
    <x v="4"/>
  </r>
  <r>
    <s v="25"/>
    <s v="Silver ore mining"/>
    <s v="8001"/>
    <s v="Taxes on Production and Imports"/>
    <n v="15053"/>
    <s v="Factor Receipts"/>
    <n v="0"/>
    <x v="26"/>
    <x v="26"/>
    <x v="4"/>
    <x v="4"/>
  </r>
  <r>
    <s v="26"/>
    <s v="Uranium-radium-vanadium ore mining"/>
    <s v="5001"/>
    <s v="Employee Compensation"/>
    <n v="15053"/>
    <s v="Factor Receipts"/>
    <n v="0"/>
    <x v="23"/>
    <x v="23"/>
    <x v="4"/>
    <x v="4"/>
  </r>
  <r>
    <s v="26"/>
    <s v="Uranium-radium-vanadium ore mining"/>
    <s v="6001"/>
    <s v="Proprietor Income"/>
    <n v="15053"/>
    <s v="Factor Receipts"/>
    <n v="0"/>
    <x v="24"/>
    <x v="24"/>
    <x v="4"/>
    <x v="4"/>
  </r>
  <r>
    <s v="26"/>
    <s v="Uranium-radium-vanadium ore mining"/>
    <s v="7001"/>
    <s v="Other Property Type Income"/>
    <n v="15053"/>
    <s v="Factor Receipts"/>
    <n v="0"/>
    <x v="25"/>
    <x v="25"/>
    <x v="4"/>
    <x v="4"/>
  </r>
  <r>
    <s v="26"/>
    <s v="Uranium-radium-vanadium ore mining"/>
    <s v="8001"/>
    <s v="Taxes on Production and Imports"/>
    <n v="15053"/>
    <s v="Factor Receipts"/>
    <n v="0"/>
    <x v="26"/>
    <x v="26"/>
    <x v="4"/>
    <x v="4"/>
  </r>
  <r>
    <s v="27"/>
    <s v="Other metal ore mining"/>
    <s v="5001"/>
    <s v="Employee Compensation"/>
    <n v="15053"/>
    <s v="Factor Receipts"/>
    <n v="0"/>
    <x v="23"/>
    <x v="23"/>
    <x v="4"/>
    <x v="4"/>
  </r>
  <r>
    <s v="27"/>
    <s v="Other metal ore mining"/>
    <s v="6001"/>
    <s v="Proprietor Income"/>
    <n v="15053"/>
    <s v="Factor Receipts"/>
    <n v="0"/>
    <x v="24"/>
    <x v="24"/>
    <x v="4"/>
    <x v="4"/>
  </r>
  <r>
    <s v="27"/>
    <s v="Other metal ore mining"/>
    <s v="7001"/>
    <s v="Other Property Type Income"/>
    <n v="15053"/>
    <s v="Factor Receipts"/>
    <n v="0"/>
    <x v="25"/>
    <x v="25"/>
    <x v="4"/>
    <x v="4"/>
  </r>
  <r>
    <s v="27"/>
    <s v="Other metal ore mining"/>
    <s v="8001"/>
    <s v="Taxes on Production and Imports"/>
    <n v="15053"/>
    <s v="Factor Receipts"/>
    <n v="0"/>
    <x v="26"/>
    <x v="26"/>
    <x v="4"/>
    <x v="4"/>
  </r>
  <r>
    <s v="28"/>
    <s v="Stone mining and quarrying"/>
    <s v="1"/>
    <s v="Oilseed farming"/>
    <n v="15055"/>
    <s v="Industry Use"/>
    <n v="1.15E-7"/>
    <x v="0"/>
    <x v="0"/>
    <x v="4"/>
    <x v="4"/>
  </r>
  <r>
    <s v="28"/>
    <s v="Stone mining and quarrying"/>
    <s v="2"/>
    <s v="Grain farming"/>
    <n v="15055"/>
    <s v="Industry Use"/>
    <n v="6.0200000000000002E-7"/>
    <x v="0"/>
    <x v="0"/>
    <x v="4"/>
    <x v="4"/>
  </r>
  <r>
    <s v="28"/>
    <s v="Stone mining and quarrying"/>
    <s v="3"/>
    <s v="Vegetable and melon farming"/>
    <n v="15055"/>
    <s v="Industry Use"/>
    <n v="1.5799999999999999E-9"/>
    <x v="1"/>
    <x v="1"/>
    <x v="4"/>
    <x v="4"/>
  </r>
  <r>
    <s v="28"/>
    <s v="Stone mining and quarrying"/>
    <s v="4"/>
    <s v="Fruit farming"/>
    <n v="15055"/>
    <s v="Industry Use"/>
    <n v="1.73E-9"/>
    <x v="1"/>
    <x v="1"/>
    <x v="4"/>
    <x v="4"/>
  </r>
  <r>
    <s v="28"/>
    <s v="Stone mining and quarrying"/>
    <s v="5"/>
    <s v="Tree nut farming"/>
    <n v="15055"/>
    <s v="Industry Use"/>
    <n v="4.9099999999999996E-10"/>
    <x v="1"/>
    <x v="1"/>
    <x v="4"/>
    <x v="4"/>
  </r>
  <r>
    <s v="28"/>
    <s v="Stone mining and quarrying"/>
    <s v="6"/>
    <s v="Greenhouse, nursery, and floriculture production"/>
    <n v="15055"/>
    <s v="Industry Use"/>
    <n v="9.6900000000000007E-10"/>
    <x v="1"/>
    <x v="1"/>
    <x v="4"/>
    <x v="4"/>
  </r>
  <r>
    <s v="28"/>
    <s v="Stone mining and quarrying"/>
    <s v="10"/>
    <s v="All other crop farming"/>
    <n v="15055"/>
    <s v="Industry Use"/>
    <n v="3.8000000000000002E-5"/>
    <x v="0"/>
    <x v="0"/>
    <x v="4"/>
    <x v="4"/>
  </r>
  <r>
    <s v="28"/>
    <s v="Stone mining and quarrying"/>
    <s v="11"/>
    <s v="Beef cattle ranching and farming, including feedlots and dual-purpose ranching and farming"/>
    <n v="15055"/>
    <s v="Industry Use"/>
    <n v="8.8599999999999997E-7"/>
    <x v="2"/>
    <x v="2"/>
    <x v="4"/>
    <x v="4"/>
  </r>
  <r>
    <s v="28"/>
    <s v="Stone mining and quarrying"/>
    <s v="12"/>
    <s v="Dairy cattle and milk production"/>
    <n v="15055"/>
    <s v="Industry Use"/>
    <n v="8.0200000000000001E-7"/>
    <x v="2"/>
    <x v="2"/>
    <x v="4"/>
    <x v="4"/>
  </r>
  <r>
    <s v="28"/>
    <s v="Stone mining and quarrying"/>
    <s v="13"/>
    <s v="Poultry and egg production"/>
    <n v="15055"/>
    <s v="Industry Use"/>
    <n v="1.28E-8"/>
    <x v="2"/>
    <x v="2"/>
    <x v="4"/>
    <x v="4"/>
  </r>
  <r>
    <s v="28"/>
    <s v="Stone mining and quarrying"/>
    <s v="14"/>
    <s v="Animal production, except cattle and poultry and eggs"/>
    <n v="15055"/>
    <s v="Industry Use"/>
    <n v="2.6199999999999999E-7"/>
    <x v="2"/>
    <x v="2"/>
    <x v="4"/>
    <x v="4"/>
  </r>
  <r>
    <s v="28"/>
    <s v="Stone mining and quarrying"/>
    <s v="20"/>
    <s v="Oil and gas extraction"/>
    <n v="15055"/>
    <s v="Industry Use"/>
    <n v="4.5500000000000001E-5"/>
    <x v="4"/>
    <x v="4"/>
    <x v="4"/>
    <x v="4"/>
  </r>
  <r>
    <s v="28"/>
    <s v="Stone mining and quarrying"/>
    <s v="28"/>
    <s v="Stone mining and quarrying"/>
    <n v="15055"/>
    <s v="Industry Use"/>
    <n v="3.13679E-3"/>
    <x v="4"/>
    <x v="4"/>
    <x v="4"/>
    <x v="4"/>
  </r>
  <r>
    <s v="28"/>
    <s v="Stone mining and quarrying"/>
    <s v="35"/>
    <s v="Drilling oil and gas wells"/>
    <n v="15055"/>
    <s v="Industry Use"/>
    <n v="5.0800000000000005E-7"/>
    <x v="4"/>
    <x v="4"/>
    <x v="4"/>
    <x v="4"/>
  </r>
  <r>
    <s v="28"/>
    <s v="Stone mining and quarrying"/>
    <s v="36"/>
    <s v="Support activities for oil and gas operations"/>
    <n v="15055"/>
    <s v="Industry Use"/>
    <n v="1.9300000000000002E-5"/>
    <x v="4"/>
    <x v="4"/>
    <x v="4"/>
    <x v="4"/>
  </r>
  <r>
    <s v="28"/>
    <s v="Stone mining and quarrying"/>
    <s v="37"/>
    <s v="Metal mining services"/>
    <n v="15055"/>
    <s v="Industry Use"/>
    <n v="1.7200000000000001E-5"/>
    <x v="4"/>
    <x v="4"/>
    <x v="4"/>
    <x v="4"/>
  </r>
  <r>
    <s v="28"/>
    <s v="Stone mining and quarrying"/>
    <s v="38"/>
    <s v="Other nonmetallic minerals services"/>
    <n v="15055"/>
    <s v="Industry Use"/>
    <n v="2.9499999999999999E-5"/>
    <x v="4"/>
    <x v="4"/>
    <x v="4"/>
    <x v="4"/>
  </r>
  <r>
    <s v="28"/>
    <s v="Stone mining and quarrying"/>
    <s v="47"/>
    <s v="Electric power transmission and distribution"/>
    <n v="15055"/>
    <s v="Industry Use"/>
    <n v="1.1587207E-2"/>
    <x v="5"/>
    <x v="5"/>
    <x v="4"/>
    <x v="4"/>
  </r>
  <r>
    <s v="28"/>
    <s v="Stone mining and quarrying"/>
    <s v="48"/>
    <s v="Natural gas distribution"/>
    <n v="15055"/>
    <s v="Industry Use"/>
    <n v="2.98514E-4"/>
    <x v="5"/>
    <x v="5"/>
    <x v="4"/>
    <x v="4"/>
  </r>
  <r>
    <s v="28"/>
    <s v="Stone mining and quarrying"/>
    <s v="49"/>
    <s v="Water, sewage and other systems"/>
    <n v="15055"/>
    <s v="Industry Use"/>
    <n v="1.6399999999999999E-5"/>
    <x v="5"/>
    <x v="5"/>
    <x v="4"/>
    <x v="4"/>
  </r>
  <r>
    <s v="28"/>
    <s v="Stone mining and quarrying"/>
    <s v="60"/>
    <s v="Maintenance and repair construction of nonresidential structures"/>
    <n v="15055"/>
    <s v="Industry Use"/>
    <n v="2.2354796999999999E-2"/>
    <x v="6"/>
    <x v="6"/>
    <x v="4"/>
    <x v="4"/>
  </r>
  <r>
    <s v="28"/>
    <s v="Stone mining and quarrying"/>
    <s v="87"/>
    <s v="Frozen cakes and other pastries manufacturing"/>
    <n v="15055"/>
    <s v="Industry Use"/>
    <n v="1.8899999999999999E-9"/>
    <x v="7"/>
    <x v="7"/>
    <x v="4"/>
    <x v="4"/>
  </r>
  <r>
    <s v="28"/>
    <s v="Stone mining and quarrying"/>
    <s v="93"/>
    <s v="Bread and bakery product, except frozen, manufacturing"/>
    <n v="15055"/>
    <s v="Industry Use"/>
    <n v="1.1199999999999999E-8"/>
    <x v="7"/>
    <x v="7"/>
    <x v="4"/>
    <x v="4"/>
  </r>
  <r>
    <s v="28"/>
    <s v="Stone mining and quarrying"/>
    <s v="115"/>
    <s v="Textile and fabric finishing mills"/>
    <n v="15055"/>
    <s v="Industry Use"/>
    <n v="1.3E-11"/>
    <x v="8"/>
    <x v="8"/>
    <x v="4"/>
    <x v="4"/>
  </r>
  <r>
    <s v="28"/>
    <s v="Stone mining and quarrying"/>
    <s v="119"/>
    <s v="Textile bag and canvas mills"/>
    <n v="15055"/>
    <s v="Industry Use"/>
    <n v="2.7700000000000002E-9"/>
    <x v="8"/>
    <x v="8"/>
    <x v="4"/>
    <x v="4"/>
  </r>
  <r>
    <s v="28"/>
    <s v="Stone mining and quarrying"/>
    <s v="121"/>
    <s v="Other textile product mills"/>
    <n v="15055"/>
    <s v="Industry Use"/>
    <n v="1.5300000000000001E-7"/>
    <x v="8"/>
    <x v="8"/>
    <x v="4"/>
    <x v="4"/>
  </r>
  <r>
    <s v="28"/>
    <s v="Stone mining and quarrying"/>
    <s v="132"/>
    <s v="Sawmills"/>
    <n v="15055"/>
    <s v="Industry Use"/>
    <n v="9.0699999999999996E-7"/>
    <x v="8"/>
    <x v="8"/>
    <x v="4"/>
    <x v="4"/>
  </r>
  <r>
    <s v="28"/>
    <s v="Stone mining and quarrying"/>
    <s v="137"/>
    <s v="Wood windows and door manufacturing"/>
    <n v="15055"/>
    <s v="Industry Use"/>
    <n v="1.8300000000000001E-7"/>
    <x v="8"/>
    <x v="8"/>
    <x v="4"/>
    <x v="4"/>
  </r>
  <r>
    <s v="28"/>
    <s v="Stone mining and quarrying"/>
    <s v="139"/>
    <s v="Other millwork, including flooring"/>
    <n v="15055"/>
    <s v="Industry Use"/>
    <n v="1.13E-8"/>
    <x v="8"/>
    <x v="8"/>
    <x v="4"/>
    <x v="4"/>
  </r>
  <r>
    <s v="28"/>
    <s v="Stone mining and quarrying"/>
    <s v="143"/>
    <s v="All other miscellaneous wood product manufacturing"/>
    <n v="15055"/>
    <s v="Industry Use"/>
    <n v="1.7499999999999998E-5"/>
    <x v="8"/>
    <x v="8"/>
    <x v="4"/>
    <x v="4"/>
  </r>
  <r>
    <s v="28"/>
    <s v="Stone mining and quarrying"/>
    <s v="147"/>
    <s v="Paperboard container manufacturing"/>
    <n v="15055"/>
    <s v="Industry Use"/>
    <n v="2.9499999999999999E-5"/>
    <x v="8"/>
    <x v="8"/>
    <x v="4"/>
    <x v="4"/>
  </r>
  <r>
    <s v="28"/>
    <s v="Stone mining and quarrying"/>
    <s v="152"/>
    <s v="Printing"/>
    <n v="15055"/>
    <s v="Industry Use"/>
    <n v="2.3099999999999999E-5"/>
    <x v="8"/>
    <x v="8"/>
    <x v="4"/>
    <x v="4"/>
  </r>
  <r>
    <s v="28"/>
    <s v="Stone mining and quarrying"/>
    <s v="155"/>
    <s v="Asphalt paving mixture and block manufacturing"/>
    <n v="15055"/>
    <s v="Industry Use"/>
    <n v="5.5242300000000002E-4"/>
    <x v="8"/>
    <x v="8"/>
    <x v="4"/>
    <x v="4"/>
  </r>
  <r>
    <s v="28"/>
    <s v="Stone mining and quarrying"/>
    <s v="163"/>
    <s v="Other basic organic chemical manufacturing"/>
    <n v="15055"/>
    <s v="Industry Use"/>
    <n v="3.72E-6"/>
    <x v="8"/>
    <x v="8"/>
    <x v="4"/>
    <x v="4"/>
  </r>
  <r>
    <s v="28"/>
    <s v="Stone mining and quarrying"/>
    <s v="175"/>
    <s v="Paint and coating manufacturing"/>
    <n v="15055"/>
    <s v="Industry Use"/>
    <n v="1.29E-8"/>
    <x v="8"/>
    <x v="8"/>
    <x v="4"/>
    <x v="4"/>
  </r>
  <r>
    <s v="28"/>
    <s v="Stone mining and quarrying"/>
    <s v="177"/>
    <s v="Soap and other detergent manufacturing"/>
    <n v="15055"/>
    <s v="Industry Use"/>
    <n v="1.74E-7"/>
    <x v="8"/>
    <x v="8"/>
    <x v="4"/>
    <x v="4"/>
  </r>
  <r>
    <s v="28"/>
    <s v="Stone mining and quarrying"/>
    <s v="190"/>
    <s v="Polystyrene foam product manufacturing"/>
    <n v="15055"/>
    <s v="Industry Use"/>
    <n v="9.1199999999999996E-8"/>
    <x v="8"/>
    <x v="8"/>
    <x v="4"/>
    <x v="4"/>
  </r>
  <r>
    <s v="28"/>
    <s v="Stone mining and quarrying"/>
    <s v="191"/>
    <s v="Urethane and other foam product (except polystyrene) manufacturing"/>
    <n v="15055"/>
    <s v="Industry Use"/>
    <n v="5.5999999999999999E-8"/>
    <x v="8"/>
    <x v="8"/>
    <x v="4"/>
    <x v="4"/>
  </r>
  <r>
    <s v="28"/>
    <s v="Stone mining and quarrying"/>
    <s v="192"/>
    <s v="Plastics bottle manufacturing"/>
    <n v="15055"/>
    <s v="Industry Use"/>
    <n v="5.5899999999999998E-8"/>
    <x v="8"/>
    <x v="8"/>
    <x v="4"/>
    <x v="4"/>
  </r>
  <r>
    <s v="28"/>
    <s v="Stone mining and quarrying"/>
    <s v="195"/>
    <s v="Rubber and plastics hoses and belting manufacturing"/>
    <n v="15055"/>
    <s v="Industry Use"/>
    <n v="1.70815E-4"/>
    <x v="8"/>
    <x v="8"/>
    <x v="4"/>
    <x v="4"/>
  </r>
  <r>
    <s v="28"/>
    <s v="Stone mining and quarrying"/>
    <s v="197"/>
    <s v="Pottery, ceramics, and plumbing fixture manufacturing"/>
    <n v="15055"/>
    <s v="Industry Use"/>
    <n v="4.0300000000000004E-9"/>
    <x v="8"/>
    <x v="8"/>
    <x v="4"/>
    <x v="4"/>
  </r>
  <r>
    <s v="28"/>
    <s v="Stone mining and quarrying"/>
    <s v="204"/>
    <s v="Ready-mix concrete manufacturing"/>
    <n v="15055"/>
    <s v="Industry Use"/>
    <n v="1.6691399999999999E-4"/>
    <x v="8"/>
    <x v="8"/>
    <x v="4"/>
    <x v="4"/>
  </r>
  <r>
    <s v="28"/>
    <s v="Stone mining and quarrying"/>
    <s v="207"/>
    <s v="Other concrete product manufacturing"/>
    <n v="15055"/>
    <s v="Industry Use"/>
    <n v="2.7168100000000002E-4"/>
    <x v="8"/>
    <x v="8"/>
    <x v="4"/>
    <x v="4"/>
  </r>
  <r>
    <s v="28"/>
    <s v="Stone mining and quarrying"/>
    <s v="211"/>
    <s v="Cut stone and stone product manufacturing"/>
    <n v="15055"/>
    <s v="Industry Use"/>
    <n v="2.2205799999999999E-4"/>
    <x v="8"/>
    <x v="8"/>
    <x v="4"/>
    <x v="4"/>
  </r>
  <r>
    <s v="28"/>
    <s v="Stone mining and quarrying"/>
    <s v="215"/>
    <s v="Iron and steel mills and ferroalloy manufacturing"/>
    <n v="15055"/>
    <s v="Industry Use"/>
    <n v="8.2399999999999997E-5"/>
    <x v="8"/>
    <x v="8"/>
    <x v="4"/>
    <x v="4"/>
  </r>
  <r>
    <s v="28"/>
    <s v="Stone mining and quarrying"/>
    <s v="217"/>
    <s v="Rolled steel shape manufacturing"/>
    <n v="15055"/>
    <s v="Industry Use"/>
    <n v="9.6200000000000006E-7"/>
    <x v="8"/>
    <x v="8"/>
    <x v="4"/>
    <x v="4"/>
  </r>
  <r>
    <s v="28"/>
    <s v="Stone mining and quarrying"/>
    <s v="227"/>
    <s v="Ferrous metal foundries"/>
    <n v="15055"/>
    <s v="Industry Use"/>
    <n v="2.6400000000000001E-8"/>
    <x v="8"/>
    <x v="8"/>
    <x v="4"/>
    <x v="4"/>
  </r>
  <r>
    <s v="28"/>
    <s v="Stone mining and quarrying"/>
    <s v="228"/>
    <s v="Nonferrous metal foundries"/>
    <n v="15055"/>
    <s v="Industry Use"/>
    <n v="6.7799999999999998E-8"/>
    <x v="8"/>
    <x v="8"/>
    <x v="4"/>
    <x v="4"/>
  </r>
  <r>
    <s v="28"/>
    <s v="Stone mining and quarrying"/>
    <s v="230"/>
    <s v="Crown and closure manufacturing and metal stamping"/>
    <n v="15055"/>
    <s v="Industry Use"/>
    <n v="2.1199999999999999E-7"/>
    <x v="8"/>
    <x v="8"/>
    <x v="4"/>
    <x v="4"/>
  </r>
  <r>
    <s v="28"/>
    <s v="Stone mining and quarrying"/>
    <s v="234"/>
    <s v="Handtool manufacturing"/>
    <n v="15055"/>
    <s v="Industry Use"/>
    <n v="2.84E-7"/>
    <x v="8"/>
    <x v="8"/>
    <x v="4"/>
    <x v="4"/>
  </r>
  <r>
    <s v="28"/>
    <s v="Stone mining and quarrying"/>
    <s v="236"/>
    <s v="Fabricated structural metal manufacturing"/>
    <n v="15055"/>
    <s v="Industry Use"/>
    <n v="2.6700000000000001E-8"/>
    <x v="8"/>
    <x v="8"/>
    <x v="4"/>
    <x v="4"/>
  </r>
  <r>
    <s v="28"/>
    <s v="Stone mining and quarrying"/>
    <s v="238"/>
    <s v="Metal window and door manufacturing"/>
    <n v="15055"/>
    <s v="Industry Use"/>
    <n v="4.9200000000000001E-7"/>
    <x v="8"/>
    <x v="8"/>
    <x v="4"/>
    <x v="4"/>
  </r>
  <r>
    <s v="28"/>
    <s v="Stone mining and quarrying"/>
    <s v="239"/>
    <s v="Sheet metal work manufacturing"/>
    <n v="15055"/>
    <s v="Industry Use"/>
    <n v="2.91E-7"/>
    <x v="8"/>
    <x v="8"/>
    <x v="4"/>
    <x v="4"/>
  </r>
  <r>
    <s v="28"/>
    <s v="Stone mining and quarrying"/>
    <s v="240"/>
    <s v="Ornamental and architectural metal work manufacturing"/>
    <n v="15055"/>
    <s v="Industry Use"/>
    <n v="9.6299999999999992E-9"/>
    <x v="8"/>
    <x v="8"/>
    <x v="4"/>
    <x v="4"/>
  </r>
  <r>
    <s v="28"/>
    <s v="Stone mining and quarrying"/>
    <s v="242"/>
    <s v="Metal tank (heavy gauge) manufacturing"/>
    <n v="15055"/>
    <s v="Industry Use"/>
    <n v="8.9400000000000004E-7"/>
    <x v="8"/>
    <x v="8"/>
    <x v="4"/>
    <x v="4"/>
  </r>
  <r>
    <s v="28"/>
    <s v="Stone mining and quarrying"/>
    <s v="244"/>
    <s v="Metal barrels, drums and pails manufacturing"/>
    <n v="15055"/>
    <s v="Industry Use"/>
    <n v="1.4500000000000001E-8"/>
    <x v="8"/>
    <x v="8"/>
    <x v="4"/>
    <x v="4"/>
  </r>
  <r>
    <s v="28"/>
    <s v="Stone mining and quarrying"/>
    <s v="247"/>
    <s v="Machine shops"/>
    <n v="15055"/>
    <s v="Industry Use"/>
    <n v="1.27E-5"/>
    <x v="8"/>
    <x v="8"/>
    <x v="4"/>
    <x v="4"/>
  </r>
  <r>
    <s v="28"/>
    <s v="Stone mining and quarrying"/>
    <s v="248"/>
    <s v="Turned product and screw, nut, and bolt manufacturing"/>
    <n v="15055"/>
    <s v="Industry Use"/>
    <n v="9.6299999999999993E-6"/>
    <x v="8"/>
    <x v="8"/>
    <x v="4"/>
    <x v="4"/>
  </r>
  <r>
    <s v="28"/>
    <s v="Stone mining and quarrying"/>
    <s v="251"/>
    <s v="Electroplating, anodizing, and coloring metal"/>
    <n v="15055"/>
    <s v="Industry Use"/>
    <n v="6.6900000000000003E-6"/>
    <x v="8"/>
    <x v="8"/>
    <x v="4"/>
    <x v="4"/>
  </r>
  <r>
    <s v="28"/>
    <s v="Stone mining and quarrying"/>
    <s v="252"/>
    <s v="Valve and fittings, other than plumbing, manufacturing"/>
    <n v="15055"/>
    <s v="Industry Use"/>
    <n v="1.5800000000000001E-7"/>
    <x v="8"/>
    <x v="8"/>
    <x v="4"/>
    <x v="4"/>
  </r>
  <r>
    <s v="28"/>
    <s v="Stone mining and quarrying"/>
    <s v="259"/>
    <s v="Other fabricated metal manufacturing"/>
    <n v="15055"/>
    <s v="Industry Use"/>
    <n v="8.5600000000000004E-7"/>
    <x v="8"/>
    <x v="8"/>
    <x v="4"/>
    <x v="4"/>
  </r>
  <r>
    <s v="28"/>
    <s v="Stone mining and quarrying"/>
    <s v="261"/>
    <s v="Lawn and garden equipment manufacturing"/>
    <n v="15055"/>
    <s v="Industry Use"/>
    <n v="2.7900000000000001E-9"/>
    <x v="8"/>
    <x v="8"/>
    <x v="4"/>
    <x v="4"/>
  </r>
  <r>
    <s v="28"/>
    <s v="Stone mining and quarrying"/>
    <s v="262"/>
    <s v="Construction machinery manufacturing"/>
    <n v="15055"/>
    <s v="Industry Use"/>
    <n v="5.1987500000000005E-4"/>
    <x v="8"/>
    <x v="8"/>
    <x v="4"/>
    <x v="4"/>
  </r>
  <r>
    <s v="28"/>
    <s v="Stone mining and quarrying"/>
    <s v="269"/>
    <s v="All other industrial machinery manufacturing"/>
    <n v="15055"/>
    <s v="Industry Use"/>
    <n v="5.8999999999999999E-8"/>
    <x v="8"/>
    <x v="8"/>
    <x v="4"/>
    <x v="4"/>
  </r>
  <r>
    <s v="28"/>
    <s v="Stone mining and quarrying"/>
    <s v="275"/>
    <s v="Air conditioning, refrigeration, and warm air heating equipment manufacturing"/>
    <n v="15055"/>
    <s v="Industry Use"/>
    <n v="3.8899999999999998E-8"/>
    <x v="8"/>
    <x v="8"/>
    <x v="4"/>
    <x v="4"/>
  </r>
  <r>
    <s v="28"/>
    <s v="Stone mining and quarrying"/>
    <s v="276"/>
    <s v="Industrial mold manufacturing"/>
    <n v="15055"/>
    <s v="Industry Use"/>
    <n v="1.9700000000000001E-8"/>
    <x v="8"/>
    <x v="8"/>
    <x v="4"/>
    <x v="4"/>
  </r>
  <r>
    <s v="28"/>
    <s v="Stone mining and quarrying"/>
    <s v="277"/>
    <s v="Special tool, die, jig, and fixture manufacturing"/>
    <n v="15055"/>
    <s v="Industry Use"/>
    <n v="1.05E-7"/>
    <x v="8"/>
    <x v="8"/>
    <x v="4"/>
    <x v="4"/>
  </r>
  <r>
    <s v="28"/>
    <s v="Stone mining and quarrying"/>
    <s v="282"/>
    <s v="Speed changer, industrial high-speed drive, and gear manufacturing"/>
    <n v="15055"/>
    <s v="Industry Use"/>
    <n v="5.9099999999999997E-9"/>
    <x v="8"/>
    <x v="8"/>
    <x v="4"/>
    <x v="4"/>
  </r>
  <r>
    <s v="28"/>
    <s v="Stone mining and quarrying"/>
    <s v="297"/>
    <s v="Scales, balances, and miscellaneous general purpose machinery manufacturing"/>
    <n v="15055"/>
    <s v="Industry Use"/>
    <n v="2.5899999999999999E-5"/>
    <x v="8"/>
    <x v="8"/>
    <x v="4"/>
    <x v="4"/>
  </r>
  <r>
    <s v="28"/>
    <s v="Stone mining and quarrying"/>
    <s v="307"/>
    <s v="Semiconductor and related device manufacturing"/>
    <n v="15055"/>
    <s v="Industry Use"/>
    <n v="4.5299999999999999E-10"/>
    <x v="8"/>
    <x v="8"/>
    <x v="4"/>
    <x v="4"/>
  </r>
  <r>
    <s v="28"/>
    <s v="Stone mining and quarrying"/>
    <s v="317"/>
    <s v="Analytical laboratory instrument manufacturing"/>
    <n v="15055"/>
    <s v="Industry Use"/>
    <n v="8.8500000000000005E-10"/>
    <x v="8"/>
    <x v="8"/>
    <x v="4"/>
    <x v="4"/>
  </r>
  <r>
    <s v="28"/>
    <s v="Stone mining and quarrying"/>
    <s v="323"/>
    <s v="Lighting fixture manufacturing"/>
    <n v="15055"/>
    <s v="Industry Use"/>
    <n v="4.6900000000000003E-8"/>
    <x v="8"/>
    <x v="8"/>
    <x v="4"/>
    <x v="4"/>
  </r>
  <r>
    <s v="28"/>
    <s v="Stone mining and quarrying"/>
    <s v="330"/>
    <s v="Motor and generator manufacturing"/>
    <n v="15055"/>
    <s v="Industry Use"/>
    <n v="3.25E-8"/>
    <x v="8"/>
    <x v="8"/>
    <x v="4"/>
    <x v="4"/>
  </r>
  <r>
    <s v="28"/>
    <s v="Stone mining and quarrying"/>
    <s v="341"/>
    <s v="Light truck and utility vehicle manufacturing"/>
    <n v="15055"/>
    <s v="Industry Use"/>
    <n v="2.7500000000000001E-8"/>
    <x v="8"/>
    <x v="8"/>
    <x v="4"/>
    <x v="4"/>
  </r>
  <r>
    <s v="28"/>
    <s v="Stone mining and quarrying"/>
    <s v="343"/>
    <s v="Motor vehicle body manufacturing"/>
    <n v="15055"/>
    <s v="Industry Use"/>
    <n v="3.7499999999999997E-9"/>
    <x v="8"/>
    <x v="8"/>
    <x v="4"/>
    <x v="4"/>
  </r>
  <r>
    <s v="28"/>
    <s v="Stone mining and quarrying"/>
    <s v="346"/>
    <s v="Travel trailer and camper manufacturing"/>
    <n v="15055"/>
    <s v="Industry Use"/>
    <n v="1.37E-8"/>
    <x v="8"/>
    <x v="8"/>
    <x v="4"/>
    <x v="4"/>
  </r>
  <r>
    <s v="28"/>
    <s v="Stone mining and quarrying"/>
    <s v="348"/>
    <s v="Motor vehicle electrical and electronic equipment manufacturing"/>
    <n v="15055"/>
    <s v="Industry Use"/>
    <n v="3.68E-5"/>
    <x v="8"/>
    <x v="8"/>
    <x v="4"/>
    <x v="4"/>
  </r>
  <r>
    <s v="28"/>
    <s v="Stone mining and quarrying"/>
    <s v="364"/>
    <s v="All other transportation equipment manufacturing"/>
    <n v="15055"/>
    <s v="Industry Use"/>
    <n v="3.1300000000000002E-9"/>
    <x v="8"/>
    <x v="8"/>
    <x v="4"/>
    <x v="4"/>
  </r>
  <r>
    <s v="28"/>
    <s v="Stone mining and quarrying"/>
    <s v="365"/>
    <s v="Wood kitchen cabinet and countertop manufacturing"/>
    <n v="15055"/>
    <s v="Industry Use"/>
    <n v="1.3799999999999999E-8"/>
    <x v="8"/>
    <x v="8"/>
    <x v="4"/>
    <x v="4"/>
  </r>
  <r>
    <s v="28"/>
    <s v="Stone mining and quarrying"/>
    <s v="366"/>
    <s v="Upholstered household furniture manufacturing"/>
    <n v="15055"/>
    <s v="Industry Use"/>
    <n v="3.2299999999999998E-8"/>
    <x v="8"/>
    <x v="8"/>
    <x v="4"/>
    <x v="4"/>
  </r>
  <r>
    <s v="28"/>
    <s v="Stone mining and quarrying"/>
    <s v="367"/>
    <s v="Nonupholstered wood household furniture manufacturing"/>
    <n v="15055"/>
    <s v="Industry Use"/>
    <n v="2.41E-7"/>
    <x v="8"/>
    <x v="8"/>
    <x v="4"/>
    <x v="4"/>
  </r>
  <r>
    <s v="28"/>
    <s v="Stone mining and quarrying"/>
    <s v="371"/>
    <s v="Custom architectural woodwork and millwork"/>
    <n v="15055"/>
    <s v="Industry Use"/>
    <n v="8.6599999999999995E-9"/>
    <x v="8"/>
    <x v="8"/>
    <x v="4"/>
    <x v="4"/>
  </r>
  <r>
    <s v="28"/>
    <s v="Stone mining and quarrying"/>
    <s v="374"/>
    <s v="Mattress manufacturing"/>
    <n v="15055"/>
    <s v="Industry Use"/>
    <n v="3.1799999999999999E-10"/>
    <x v="8"/>
    <x v="8"/>
    <x v="4"/>
    <x v="4"/>
  </r>
  <r>
    <s v="28"/>
    <s v="Stone mining and quarrying"/>
    <s v="376"/>
    <s v="Surgical and medical instrument manufacturing"/>
    <n v="15055"/>
    <s v="Industry Use"/>
    <n v="8.6300000000000004E-7"/>
    <x v="8"/>
    <x v="8"/>
    <x v="4"/>
    <x v="4"/>
  </r>
  <r>
    <s v="28"/>
    <s v="Stone mining and quarrying"/>
    <s v="381"/>
    <s v="Jewelry and silverware manufacturing"/>
    <n v="15055"/>
    <s v="Industry Use"/>
    <n v="2.1999999999999998E-9"/>
    <x v="8"/>
    <x v="8"/>
    <x v="4"/>
    <x v="4"/>
  </r>
  <r>
    <s v="28"/>
    <s v="Stone mining and quarrying"/>
    <s v="382"/>
    <s v="Sporting and athletic goods manufacturing"/>
    <n v="15055"/>
    <s v="Industry Use"/>
    <n v="2.23E-9"/>
    <x v="8"/>
    <x v="8"/>
    <x v="4"/>
    <x v="4"/>
  </r>
  <r>
    <s v="28"/>
    <s v="Stone mining and quarrying"/>
    <s v="383"/>
    <s v="Doll, toy, and game manufacturing"/>
    <n v="15055"/>
    <s v="Industry Use"/>
    <n v="2.2199999999999999E-6"/>
    <x v="8"/>
    <x v="8"/>
    <x v="4"/>
    <x v="4"/>
  </r>
  <r>
    <s v="28"/>
    <s v="Stone mining and quarrying"/>
    <s v="384"/>
    <s v="Office supplies (except paper) manufacturing"/>
    <n v="15055"/>
    <s v="Industry Use"/>
    <n v="5.44E-7"/>
    <x v="8"/>
    <x v="8"/>
    <x v="4"/>
    <x v="4"/>
  </r>
  <r>
    <s v="28"/>
    <s v="Stone mining and quarrying"/>
    <s v="385"/>
    <s v="Sign manufacturing"/>
    <n v="15055"/>
    <s v="Industry Use"/>
    <n v="2.1100000000000001E-6"/>
    <x v="8"/>
    <x v="8"/>
    <x v="4"/>
    <x v="4"/>
  </r>
  <r>
    <s v="28"/>
    <s v="Stone mining and quarrying"/>
    <s v="392"/>
    <s v="Wholesale - Motor vehicle and motor vehicle parts and supplies"/>
    <n v="15055"/>
    <s v="Industry Use"/>
    <n v="1.2236390000000001E-3"/>
    <x v="9"/>
    <x v="9"/>
    <x v="4"/>
    <x v="4"/>
  </r>
  <r>
    <s v="28"/>
    <s v="Stone mining and quarrying"/>
    <s v="393"/>
    <s v="Wholesale - Professional and commercial equipment and supplies"/>
    <n v="15055"/>
    <s v="Industry Use"/>
    <n v="2.0707200000000001E-4"/>
    <x v="9"/>
    <x v="9"/>
    <x v="4"/>
    <x v="4"/>
  </r>
  <r>
    <s v="28"/>
    <s v="Stone mining and quarrying"/>
    <s v="394"/>
    <s v="Wholesale - Household appliances and electrical and electronic goods"/>
    <n v="15055"/>
    <s v="Industry Use"/>
    <n v="2.1104699999999999E-4"/>
    <x v="9"/>
    <x v="9"/>
    <x v="4"/>
    <x v="4"/>
  </r>
  <r>
    <s v="28"/>
    <s v="Stone mining and quarrying"/>
    <s v="395"/>
    <s v="Wholesale - Machinery, equipment, and supplies"/>
    <n v="15055"/>
    <s v="Industry Use"/>
    <n v="5.48958E-3"/>
    <x v="9"/>
    <x v="9"/>
    <x v="4"/>
    <x v="4"/>
  </r>
  <r>
    <s v="28"/>
    <s v="Stone mining and quarrying"/>
    <s v="396"/>
    <s v="Wholesale - Other durable goods merchant wholesalers"/>
    <n v="15055"/>
    <s v="Industry Use"/>
    <n v="6.3647620000000004E-3"/>
    <x v="9"/>
    <x v="9"/>
    <x v="4"/>
    <x v="4"/>
  </r>
  <r>
    <s v="28"/>
    <s v="Stone mining and quarrying"/>
    <s v="399"/>
    <s v="Wholesale - Petroleum and petroleum products"/>
    <n v="15055"/>
    <s v="Industry Use"/>
    <n v="1.116723E-2"/>
    <x v="9"/>
    <x v="9"/>
    <x v="4"/>
    <x v="4"/>
  </r>
  <r>
    <s v="28"/>
    <s v="Stone mining and quarrying"/>
    <s v="400"/>
    <s v="Wholesale - Other nondurable goods merchant wholesalers"/>
    <n v="15055"/>
    <s v="Industry Use"/>
    <n v="1.067162E-3"/>
    <x v="9"/>
    <x v="9"/>
    <x v="4"/>
    <x v="4"/>
  </r>
  <r>
    <s v="28"/>
    <s v="Stone mining and quarrying"/>
    <s v="401"/>
    <s v="Wholesale - Wholesale electronic markets and agents and brokers"/>
    <n v="15055"/>
    <s v="Industry Use"/>
    <n v="3.1699999999999998E-5"/>
    <x v="9"/>
    <x v="9"/>
    <x v="4"/>
    <x v="4"/>
  </r>
  <r>
    <s v="28"/>
    <s v="Stone mining and quarrying"/>
    <s v="402"/>
    <s v="Retail - Motor vehicle and parts dealers"/>
    <n v="15055"/>
    <s v="Industry Use"/>
    <n v="1.9070900000000001E-4"/>
    <x v="10"/>
    <x v="10"/>
    <x v="4"/>
    <x v="4"/>
  </r>
  <r>
    <s v="28"/>
    <s v="Stone mining and quarrying"/>
    <s v="414"/>
    <s v="Air transportation"/>
    <n v="15055"/>
    <s v="Industry Use"/>
    <n v="3.4400000000000003E-5"/>
    <x v="11"/>
    <x v="11"/>
    <x v="4"/>
    <x v="4"/>
  </r>
  <r>
    <s v="28"/>
    <s v="Stone mining and quarrying"/>
    <s v="415"/>
    <s v="Rail transportation"/>
    <n v="15055"/>
    <s v="Industry Use"/>
    <n v="5.5160500000000004E-4"/>
    <x v="11"/>
    <x v="11"/>
    <x v="4"/>
    <x v="4"/>
  </r>
  <r>
    <s v="28"/>
    <s v="Stone mining and quarrying"/>
    <s v="416"/>
    <s v="Water transportation"/>
    <n v="15055"/>
    <s v="Industry Use"/>
    <n v="6.8199999999999999E-6"/>
    <x v="11"/>
    <x v="11"/>
    <x v="4"/>
    <x v="4"/>
  </r>
  <r>
    <s v="28"/>
    <s v="Stone mining and quarrying"/>
    <s v="417"/>
    <s v="Truck transportation"/>
    <n v="15055"/>
    <s v="Industry Use"/>
    <n v="5.2654640000000001E-3"/>
    <x v="11"/>
    <x v="11"/>
    <x v="4"/>
    <x v="4"/>
  </r>
  <r>
    <s v="28"/>
    <s v="Stone mining and quarrying"/>
    <s v="418"/>
    <s v="Transit and ground passenger transportation"/>
    <n v="15055"/>
    <s v="Industry Use"/>
    <n v="2.6699999999999998E-5"/>
    <x v="11"/>
    <x v="11"/>
    <x v="4"/>
    <x v="4"/>
  </r>
  <r>
    <s v="28"/>
    <s v="Stone mining and quarrying"/>
    <s v="419"/>
    <s v="Pipeline transportation"/>
    <n v="15055"/>
    <s v="Industry Use"/>
    <n v="1.04353E-4"/>
    <x v="11"/>
    <x v="11"/>
    <x v="4"/>
    <x v="4"/>
  </r>
  <r>
    <s v="28"/>
    <s v="Stone mining and quarrying"/>
    <s v="420"/>
    <s v="Scenic and sightseeing transportation and support activities for transportation"/>
    <n v="15055"/>
    <s v="Industry Use"/>
    <n v="3.8796043000000002E-2"/>
    <x v="11"/>
    <x v="11"/>
    <x v="4"/>
    <x v="4"/>
  </r>
  <r>
    <s v="28"/>
    <s v="Stone mining and quarrying"/>
    <s v="421"/>
    <s v="Couriers and messengers"/>
    <n v="15055"/>
    <s v="Industry Use"/>
    <n v="2.21E-6"/>
    <x v="11"/>
    <x v="11"/>
    <x v="4"/>
    <x v="4"/>
  </r>
  <r>
    <s v="28"/>
    <s v="Stone mining and quarrying"/>
    <s v="422"/>
    <s v="Warehousing and storage"/>
    <n v="15055"/>
    <s v="Industry Use"/>
    <n v="1.4864138000000001E-2"/>
    <x v="11"/>
    <x v="11"/>
    <x v="4"/>
    <x v="4"/>
  </r>
  <r>
    <s v="28"/>
    <s v="Stone mining and quarrying"/>
    <s v="423"/>
    <s v="Newspaper publishers"/>
    <n v="15055"/>
    <s v="Industry Use"/>
    <n v="5.6700000000000003E-5"/>
    <x v="12"/>
    <x v="12"/>
    <x v="4"/>
    <x v="4"/>
  </r>
  <r>
    <s v="28"/>
    <s v="Stone mining and quarrying"/>
    <s v="424"/>
    <s v="Periodical publishers"/>
    <n v="15055"/>
    <s v="Industry Use"/>
    <n v="4.1300000000000003E-6"/>
    <x v="12"/>
    <x v="12"/>
    <x v="4"/>
    <x v="4"/>
  </r>
  <r>
    <s v="28"/>
    <s v="Stone mining and quarrying"/>
    <s v="425"/>
    <s v="Book publishers"/>
    <n v="15055"/>
    <s v="Industry Use"/>
    <n v="2.7599999999999998E-6"/>
    <x v="12"/>
    <x v="12"/>
    <x v="4"/>
    <x v="4"/>
  </r>
  <r>
    <s v="28"/>
    <s v="Stone mining and quarrying"/>
    <s v="428"/>
    <s v="Software publishers"/>
    <n v="15055"/>
    <s v="Industry Use"/>
    <n v="4.1500000000000001E-6"/>
    <x v="12"/>
    <x v="12"/>
    <x v="4"/>
    <x v="4"/>
  </r>
  <r>
    <s v="28"/>
    <s v="Stone mining and quarrying"/>
    <s v="429"/>
    <s v="Motion picture and video industries"/>
    <n v="15055"/>
    <s v="Industry Use"/>
    <n v="2.1299999999999999E-7"/>
    <x v="12"/>
    <x v="12"/>
    <x v="4"/>
    <x v="4"/>
  </r>
  <r>
    <s v="28"/>
    <s v="Stone mining and quarrying"/>
    <s v="431"/>
    <s v="Radio and television broadcasting"/>
    <n v="15055"/>
    <s v="Industry Use"/>
    <n v="3.9100000000000002E-5"/>
    <x v="12"/>
    <x v="12"/>
    <x v="4"/>
    <x v="4"/>
  </r>
  <r>
    <s v="28"/>
    <s v="Stone mining and quarrying"/>
    <s v="432"/>
    <s v="Cable and other subscription programming"/>
    <n v="15055"/>
    <s v="Industry Use"/>
    <n v="7.5900000000000002E-6"/>
    <x v="12"/>
    <x v="12"/>
    <x v="4"/>
    <x v="4"/>
  </r>
  <r>
    <s v="28"/>
    <s v="Stone mining and quarrying"/>
    <s v="433"/>
    <s v="Wired telecommunications carriers"/>
    <n v="15055"/>
    <s v="Industry Use"/>
    <n v="2.1648240000000001E-3"/>
    <x v="12"/>
    <x v="12"/>
    <x v="4"/>
    <x v="4"/>
  </r>
  <r>
    <s v="28"/>
    <s v="Stone mining and quarrying"/>
    <s v="436"/>
    <s v="Data processing, hosting, and related services"/>
    <n v="15055"/>
    <s v="Industry Use"/>
    <n v="1.4911500000000001E-4"/>
    <x v="12"/>
    <x v="12"/>
    <x v="4"/>
    <x v="4"/>
  </r>
  <r>
    <s v="28"/>
    <s v="Stone mining and quarrying"/>
    <s v="437"/>
    <s v="News syndicates, libraries, archives and all other information services"/>
    <n v="15055"/>
    <s v="Industry Use"/>
    <n v="6.3E-10"/>
    <x v="12"/>
    <x v="12"/>
    <x v="4"/>
    <x v="4"/>
  </r>
  <r>
    <s v="28"/>
    <s v="Stone mining and quarrying"/>
    <s v="438"/>
    <s v="Internet publishing and broadcasting and web search portals"/>
    <n v="15055"/>
    <s v="Industry Use"/>
    <n v="1.6200000000000001E-5"/>
    <x v="12"/>
    <x v="12"/>
    <x v="4"/>
    <x v="4"/>
  </r>
  <r>
    <s v="28"/>
    <s v="Stone mining and quarrying"/>
    <s v="439"/>
    <s v="Nondepository credit intermediation and related activities"/>
    <n v="15055"/>
    <s v="Industry Use"/>
    <n v="8.0712000000000004E-4"/>
    <x v="13"/>
    <x v="13"/>
    <x v="4"/>
    <x v="4"/>
  </r>
  <r>
    <s v="28"/>
    <s v="Stone mining and quarrying"/>
    <s v="440"/>
    <s v="Securities and commodity contracts intermediation and brokerage"/>
    <n v="15055"/>
    <s v="Industry Use"/>
    <n v="6.5535300000000001E-4"/>
    <x v="13"/>
    <x v="13"/>
    <x v="4"/>
    <x v="4"/>
  </r>
  <r>
    <s v="28"/>
    <s v="Stone mining and quarrying"/>
    <s v="441"/>
    <s v="Monetary authorities and depository credit intermediation"/>
    <n v="15055"/>
    <s v="Industry Use"/>
    <n v="1.1036588E-2"/>
    <x v="13"/>
    <x v="13"/>
    <x v="4"/>
    <x v="4"/>
  </r>
  <r>
    <s v="28"/>
    <s v="Stone mining and quarrying"/>
    <s v="442"/>
    <s v="Other financial investment activities"/>
    <n v="15055"/>
    <s v="Industry Use"/>
    <n v="1.1016962999999999E-2"/>
    <x v="13"/>
    <x v="13"/>
    <x v="4"/>
    <x v="4"/>
  </r>
  <r>
    <s v="28"/>
    <s v="Stone mining and quarrying"/>
    <s v="443"/>
    <s v="Direct life insurance carriers"/>
    <n v="15055"/>
    <s v="Industry Use"/>
    <n v="3.6399999999999999E-6"/>
    <x v="13"/>
    <x v="13"/>
    <x v="4"/>
    <x v="4"/>
  </r>
  <r>
    <s v="28"/>
    <s v="Stone mining and quarrying"/>
    <s v="444"/>
    <s v="Insurance carriers, except direct life"/>
    <n v="15055"/>
    <s v="Industry Use"/>
    <n v="9.7499999999999998E-5"/>
    <x v="13"/>
    <x v="13"/>
    <x v="4"/>
    <x v="4"/>
  </r>
  <r>
    <s v="28"/>
    <s v="Stone mining and quarrying"/>
    <s v="445"/>
    <s v="Insurance agencies, brokerages, and related activities"/>
    <n v="15055"/>
    <s v="Industry Use"/>
    <n v="2.1496729999999999E-3"/>
    <x v="13"/>
    <x v="13"/>
    <x v="4"/>
    <x v="4"/>
  </r>
  <r>
    <s v="28"/>
    <s v="Stone mining and quarrying"/>
    <s v="447"/>
    <s v="Other real estate"/>
    <n v="15055"/>
    <s v="Industry Use"/>
    <n v="4.26613E-4"/>
    <x v="14"/>
    <x v="14"/>
    <x v="4"/>
    <x v="4"/>
  </r>
  <r>
    <s v="28"/>
    <s v="Stone mining and quarrying"/>
    <s v="450"/>
    <s v="Automotive equipment rental and leasing"/>
    <n v="15055"/>
    <s v="Industry Use"/>
    <n v="4.9599999999999999E-5"/>
    <x v="15"/>
    <x v="15"/>
    <x v="4"/>
    <x v="4"/>
  </r>
  <r>
    <s v="28"/>
    <s v="Stone mining and quarrying"/>
    <s v="451"/>
    <s v="General and consumer goods rental except video tapes and discs"/>
    <n v="15055"/>
    <s v="Industry Use"/>
    <n v="3.6431099999999998E-4"/>
    <x v="15"/>
    <x v="15"/>
    <x v="4"/>
    <x v="4"/>
  </r>
  <r>
    <s v="28"/>
    <s v="Stone mining and quarrying"/>
    <s v="453"/>
    <s v="Commercial and industrial machinery and equipment rental and leasing"/>
    <n v="15055"/>
    <s v="Industry Use"/>
    <n v="7.3717239999999996E-3"/>
    <x v="15"/>
    <x v="15"/>
    <x v="4"/>
    <x v="4"/>
  </r>
  <r>
    <s v="28"/>
    <s v="Stone mining and quarrying"/>
    <s v="454"/>
    <s v="Lessors of nonfinancial intangible assets"/>
    <n v="15055"/>
    <s v="Industry Use"/>
    <n v="1.54931E-4"/>
    <x v="15"/>
    <x v="15"/>
    <x v="4"/>
    <x v="4"/>
  </r>
  <r>
    <s v="28"/>
    <s v="Stone mining and quarrying"/>
    <s v="455"/>
    <s v="Legal services"/>
    <n v="15055"/>
    <s v="Industry Use"/>
    <n v="2.1318909999999999E-3"/>
    <x v="16"/>
    <x v="16"/>
    <x v="4"/>
    <x v="4"/>
  </r>
  <r>
    <s v="28"/>
    <s v="Stone mining and quarrying"/>
    <s v="456"/>
    <s v="Accounting, tax preparation, bookkeeping, and payroll services"/>
    <n v="15055"/>
    <s v="Industry Use"/>
    <n v="4.4051979999999999E-3"/>
    <x v="16"/>
    <x v="16"/>
    <x v="4"/>
    <x v="4"/>
  </r>
  <r>
    <s v="28"/>
    <s v="Stone mining and quarrying"/>
    <s v="457"/>
    <s v="Architectural, engineering, and related services"/>
    <n v="15055"/>
    <s v="Industry Use"/>
    <n v="1.7300718E-2"/>
    <x v="16"/>
    <x v="16"/>
    <x v="4"/>
    <x v="4"/>
  </r>
  <r>
    <s v="28"/>
    <s v="Stone mining and quarrying"/>
    <s v="458"/>
    <s v="Specialized design services"/>
    <n v="15055"/>
    <s v="Industry Use"/>
    <n v="1.1351E-4"/>
    <x v="16"/>
    <x v="16"/>
    <x v="4"/>
    <x v="4"/>
  </r>
  <r>
    <s v="28"/>
    <s v="Stone mining and quarrying"/>
    <s v="459"/>
    <s v="Custom computer programming services"/>
    <n v="15055"/>
    <s v="Industry Use"/>
    <n v="5.0599999999999997E-5"/>
    <x v="16"/>
    <x v="16"/>
    <x v="4"/>
    <x v="4"/>
  </r>
  <r>
    <s v="28"/>
    <s v="Stone mining and quarrying"/>
    <s v="460"/>
    <s v="Computer systems design services"/>
    <n v="15055"/>
    <s v="Industry Use"/>
    <n v="1.76193E-4"/>
    <x v="16"/>
    <x v="16"/>
    <x v="4"/>
    <x v="4"/>
  </r>
  <r>
    <s v="28"/>
    <s v="Stone mining and quarrying"/>
    <s v="461"/>
    <s v="Other computer related services, including facilities management"/>
    <n v="15055"/>
    <s v="Industry Use"/>
    <n v="2.73E-5"/>
    <x v="16"/>
    <x v="16"/>
    <x v="4"/>
    <x v="4"/>
  </r>
  <r>
    <s v="28"/>
    <s v="Stone mining and quarrying"/>
    <s v="462"/>
    <s v="Management consulting services"/>
    <n v="15055"/>
    <s v="Industry Use"/>
    <n v="2.08004E-4"/>
    <x v="16"/>
    <x v="16"/>
    <x v="4"/>
    <x v="4"/>
  </r>
  <r>
    <s v="28"/>
    <s v="Stone mining and quarrying"/>
    <s v="463"/>
    <s v="Environmental and other technical consulting services"/>
    <n v="15055"/>
    <s v="Industry Use"/>
    <n v="5.5300000000000002E-5"/>
    <x v="16"/>
    <x v="16"/>
    <x v="4"/>
    <x v="4"/>
  </r>
  <r>
    <s v="28"/>
    <s v="Stone mining and quarrying"/>
    <s v="464"/>
    <s v="Scientific research and development services"/>
    <n v="15055"/>
    <s v="Industry Use"/>
    <n v="1.51724E-4"/>
    <x v="16"/>
    <x v="16"/>
    <x v="4"/>
    <x v="4"/>
  </r>
  <r>
    <s v="28"/>
    <s v="Stone mining and quarrying"/>
    <s v="465"/>
    <s v="Advertising, public relations, and related services"/>
    <n v="15055"/>
    <s v="Industry Use"/>
    <n v="7.4800000000000002E-5"/>
    <x v="16"/>
    <x v="16"/>
    <x v="4"/>
    <x v="4"/>
  </r>
  <r>
    <s v="28"/>
    <s v="Stone mining and quarrying"/>
    <s v="468"/>
    <s v="Marketing research and all other miscellaneous professional, scientific, and technical services"/>
    <n v="15055"/>
    <s v="Industry Use"/>
    <n v="3.4667200000000002E-4"/>
    <x v="16"/>
    <x v="16"/>
    <x v="4"/>
    <x v="4"/>
  </r>
  <r>
    <s v="28"/>
    <s v="Stone mining and quarrying"/>
    <s v="469"/>
    <s v="Management of companies and enterprises"/>
    <n v="15055"/>
    <s v="Industry Use"/>
    <n v="2.0348818000000001E-2"/>
    <x v="17"/>
    <x v="17"/>
    <x v="4"/>
    <x v="4"/>
  </r>
  <r>
    <s v="28"/>
    <s v="Stone mining and quarrying"/>
    <s v="470"/>
    <s v="Office administrative services"/>
    <n v="15055"/>
    <s v="Industry Use"/>
    <n v="1.16691E-4"/>
    <x v="17"/>
    <x v="17"/>
    <x v="4"/>
    <x v="4"/>
  </r>
  <r>
    <s v="28"/>
    <s v="Stone mining and quarrying"/>
    <s v="471"/>
    <s v="Facilities support services"/>
    <n v="15055"/>
    <s v="Industry Use"/>
    <n v="4.3500000000000002E-7"/>
    <x v="17"/>
    <x v="17"/>
    <x v="4"/>
    <x v="4"/>
  </r>
  <r>
    <s v="28"/>
    <s v="Stone mining and quarrying"/>
    <s v="472"/>
    <s v="Employment services"/>
    <n v="15055"/>
    <s v="Industry Use"/>
    <n v="1.0488300000000001E-4"/>
    <x v="17"/>
    <x v="17"/>
    <x v="4"/>
    <x v="4"/>
  </r>
  <r>
    <s v="28"/>
    <s v="Stone mining and quarrying"/>
    <s v="473"/>
    <s v="Business support services"/>
    <n v="15055"/>
    <s v="Industry Use"/>
    <n v="8.6985899999999995E-4"/>
    <x v="17"/>
    <x v="17"/>
    <x v="4"/>
    <x v="4"/>
  </r>
  <r>
    <s v="28"/>
    <s v="Stone mining and quarrying"/>
    <s v="474"/>
    <s v="Travel arrangement and reservation services"/>
    <n v="15055"/>
    <s v="Industry Use"/>
    <n v="8.3051499999999999E-4"/>
    <x v="17"/>
    <x v="17"/>
    <x v="4"/>
    <x v="4"/>
  </r>
  <r>
    <s v="28"/>
    <s v="Stone mining and quarrying"/>
    <s v="475"/>
    <s v="Investigation and security services"/>
    <n v="15055"/>
    <s v="Industry Use"/>
    <n v="5.6799999999999998E-5"/>
    <x v="17"/>
    <x v="17"/>
    <x v="4"/>
    <x v="4"/>
  </r>
  <r>
    <s v="28"/>
    <s v="Stone mining and quarrying"/>
    <s v="476"/>
    <s v="Services to buildings"/>
    <n v="15055"/>
    <s v="Industry Use"/>
    <n v="1.7632049999999999E-3"/>
    <x v="17"/>
    <x v="17"/>
    <x v="4"/>
    <x v="4"/>
  </r>
  <r>
    <s v="28"/>
    <s v="Stone mining and quarrying"/>
    <s v="477"/>
    <s v="Landscape and horticultural services"/>
    <n v="15055"/>
    <s v="Industry Use"/>
    <n v="7.5370999999999999E-4"/>
    <x v="17"/>
    <x v="17"/>
    <x v="4"/>
    <x v="4"/>
  </r>
  <r>
    <s v="28"/>
    <s v="Stone mining and quarrying"/>
    <s v="478"/>
    <s v="Other support services"/>
    <n v="15055"/>
    <s v="Industry Use"/>
    <n v="9.59E-5"/>
    <x v="17"/>
    <x v="17"/>
    <x v="4"/>
    <x v="4"/>
  </r>
  <r>
    <s v="28"/>
    <s v="Stone mining and quarrying"/>
    <s v="479"/>
    <s v="Waste management and remediation services"/>
    <n v="15055"/>
    <s v="Industry Use"/>
    <n v="3.9009349999999999E-3"/>
    <x v="17"/>
    <x v="17"/>
    <x v="4"/>
    <x v="4"/>
  </r>
  <r>
    <s v="28"/>
    <s v="Stone mining and quarrying"/>
    <s v="504"/>
    <s v="Other amusement and recreation industries"/>
    <n v="15055"/>
    <s v="Industry Use"/>
    <n v="2.0100000000000001E-5"/>
    <x v="19"/>
    <x v="19"/>
    <x v="4"/>
    <x v="4"/>
  </r>
  <r>
    <s v="28"/>
    <s v="Stone mining and quarrying"/>
    <s v="505"/>
    <s v="Fitness and recreational sports centers"/>
    <n v="15055"/>
    <s v="Industry Use"/>
    <n v="2.09E-5"/>
    <x v="19"/>
    <x v="19"/>
    <x v="4"/>
    <x v="4"/>
  </r>
  <r>
    <s v="28"/>
    <s v="Stone mining and quarrying"/>
    <s v="507"/>
    <s v="Hotels and motels, including casino hotels"/>
    <n v="15055"/>
    <s v="Industry Use"/>
    <n v="3.7599999999999998E-7"/>
    <x v="20"/>
    <x v="20"/>
    <x v="4"/>
    <x v="4"/>
  </r>
  <r>
    <s v="28"/>
    <s v="Stone mining and quarrying"/>
    <s v="508"/>
    <s v="Other accommodations"/>
    <n v="15055"/>
    <s v="Industry Use"/>
    <n v="1.6100000000000001E-10"/>
    <x v="20"/>
    <x v="20"/>
    <x v="4"/>
    <x v="4"/>
  </r>
  <r>
    <s v="28"/>
    <s v="Stone mining and quarrying"/>
    <s v="509"/>
    <s v="Full-service restaurants"/>
    <n v="15055"/>
    <s v="Industry Use"/>
    <n v="2.3419900000000001E-4"/>
    <x v="20"/>
    <x v="20"/>
    <x v="4"/>
    <x v="4"/>
  </r>
  <r>
    <s v="28"/>
    <s v="Stone mining and quarrying"/>
    <s v="510"/>
    <s v="Limited-service restaurants"/>
    <n v="15055"/>
    <s v="Industry Use"/>
    <n v="1.76262E-4"/>
    <x v="20"/>
    <x v="20"/>
    <x v="4"/>
    <x v="4"/>
  </r>
  <r>
    <s v="28"/>
    <s v="Stone mining and quarrying"/>
    <s v="512"/>
    <s v="Automotive repair and maintenance, except car washes"/>
    <n v="15055"/>
    <s v="Industry Use"/>
    <n v="3.2303300000000002E-4"/>
    <x v="21"/>
    <x v="21"/>
    <x v="4"/>
    <x v="4"/>
  </r>
  <r>
    <s v="28"/>
    <s v="Stone mining and quarrying"/>
    <s v="514"/>
    <s v="Electronic and precision equipment repair and maintenance"/>
    <n v="15055"/>
    <s v="Industry Use"/>
    <n v="4.0517299999999999E-4"/>
    <x v="21"/>
    <x v="21"/>
    <x v="4"/>
    <x v="4"/>
  </r>
  <r>
    <s v="28"/>
    <s v="Stone mining and quarrying"/>
    <s v="516"/>
    <s v="Personal and household goods repair and maintenance"/>
    <n v="15055"/>
    <s v="Industry Use"/>
    <n v="7.1899999999999999E-5"/>
    <x v="21"/>
    <x v="21"/>
    <x v="4"/>
    <x v="4"/>
  </r>
  <r>
    <s v="28"/>
    <s v="Stone mining and quarrying"/>
    <s v="519"/>
    <s v="Dry-cleaning and laundry services"/>
    <n v="15055"/>
    <s v="Industry Use"/>
    <n v="1.13E-8"/>
    <x v="21"/>
    <x v="21"/>
    <x v="4"/>
    <x v="4"/>
  </r>
  <r>
    <s v="28"/>
    <s v="Stone mining and quarrying"/>
    <s v="523"/>
    <s v="Business and professional associations"/>
    <n v="15055"/>
    <s v="Industry Use"/>
    <n v="1.4804E-4"/>
    <x v="21"/>
    <x v="21"/>
    <x v="4"/>
    <x v="4"/>
  </r>
  <r>
    <s v="28"/>
    <s v="Stone mining and quarrying"/>
    <s v="526"/>
    <s v="Postal service"/>
    <n v="15055"/>
    <s v="Industry Use"/>
    <n v="3.6799999999999999E-8"/>
    <x v="22"/>
    <x v="22"/>
    <x v="4"/>
    <x v="4"/>
  </r>
  <r>
    <s v="28"/>
    <s v="Stone mining and quarrying"/>
    <s v="528"/>
    <s v="Other federal government enterprises"/>
    <n v="15055"/>
    <s v="Industry Use"/>
    <n v="1.8E-9"/>
    <x v="22"/>
    <x v="22"/>
    <x v="4"/>
    <x v="4"/>
  </r>
  <r>
    <s v="28"/>
    <s v="Stone mining and quarrying"/>
    <s v="532"/>
    <s v="Local government passenger transit"/>
    <n v="15055"/>
    <s v="Industry Use"/>
    <n v="3.1999999999999999E-5"/>
    <x v="22"/>
    <x v="22"/>
    <x v="4"/>
    <x v="4"/>
  </r>
  <r>
    <s v="28"/>
    <s v="Stone mining and quarrying"/>
    <s v="533"/>
    <s v="Local government electric utilities"/>
    <n v="15055"/>
    <s v="Industry Use"/>
    <n v="7.2738999999999996E-4"/>
    <x v="22"/>
    <x v="22"/>
    <x v="4"/>
    <x v="4"/>
  </r>
  <r>
    <s v="28"/>
    <s v="Stone mining and quarrying"/>
    <s v="5001"/>
    <s v="Employee Compensation"/>
    <n v="15053"/>
    <s v="Factor Receipts"/>
    <n v="0.25324091300000001"/>
    <x v="23"/>
    <x v="23"/>
    <x v="4"/>
    <x v="4"/>
  </r>
  <r>
    <s v="28"/>
    <s v="Stone mining and quarrying"/>
    <s v="6001"/>
    <s v="Proprietor Income"/>
    <n v="15053"/>
    <s v="Factor Receipts"/>
    <n v="-2.9030555999999999E-2"/>
    <x v="24"/>
    <x v="24"/>
    <x v="4"/>
    <x v="4"/>
  </r>
  <r>
    <s v="28"/>
    <s v="Stone mining and quarrying"/>
    <s v="7001"/>
    <s v="Other Property Type Income"/>
    <n v="15053"/>
    <s v="Factor Receipts"/>
    <n v="0.162758231"/>
    <x v="25"/>
    <x v="25"/>
    <x v="4"/>
    <x v="4"/>
  </r>
  <r>
    <s v="28"/>
    <s v="Stone mining and quarrying"/>
    <s v="8001"/>
    <s v="Taxes on Production and Imports"/>
    <n v="15053"/>
    <s v="Factor Receipts"/>
    <n v="4.8703219999999998E-2"/>
    <x v="26"/>
    <x v="26"/>
    <x v="4"/>
    <x v="4"/>
  </r>
  <r>
    <s v="28"/>
    <s v="Stone mining and quarrying"/>
    <s v="11001"/>
    <s v="Federal Government NonDefense"/>
    <n v="15055"/>
    <s v="Industry Use"/>
    <n v="6.0399999999999996E-7"/>
    <x v="27"/>
    <x v="27"/>
    <x v="4"/>
    <x v="4"/>
  </r>
  <r>
    <s v="28"/>
    <s v="Stone mining and quarrying"/>
    <s v="12001"/>
    <s v="State/Local Govt NonEducation"/>
    <n v="15055"/>
    <s v="Industry Use"/>
    <n v="7.4949100000000002E-4"/>
    <x v="27"/>
    <x v="27"/>
    <x v="4"/>
    <x v="4"/>
  </r>
  <r>
    <s v="28"/>
    <s v="Stone mining and quarrying"/>
    <s v="14002"/>
    <s v="Inventory Additions/Deletions"/>
    <n v="15055"/>
    <s v="Industry Use"/>
    <n v="1.8899999999999999E-5"/>
    <x v="27"/>
    <x v="27"/>
    <x v="4"/>
    <x v="4"/>
  </r>
  <r>
    <s v="28"/>
    <s v="Stone mining and quarrying"/>
    <s v="25001"/>
    <s v="Foreign Trade"/>
    <n v="15056"/>
    <s v="Industry Trade"/>
    <n v="1.7197568999999999E-2"/>
    <x v="28"/>
    <x v="28"/>
    <x v="4"/>
    <x v="4"/>
  </r>
  <r>
    <s v="28"/>
    <s v="Stone mining and quarrying"/>
    <s v="28001"/>
    <s v="Domestic Trade"/>
    <n v="15056"/>
    <s v="Industry Trade"/>
    <n v="0.136805804"/>
    <x v="29"/>
    <x v="29"/>
    <x v="4"/>
    <x v="4"/>
  </r>
  <r>
    <s v="29"/>
    <s v="Sand and gravel mining"/>
    <s v="5001"/>
    <s v="Employee Compensation"/>
    <n v="15053"/>
    <s v="Factor Receipts"/>
    <n v="0"/>
    <x v="23"/>
    <x v="23"/>
    <x v="4"/>
    <x v="4"/>
  </r>
  <r>
    <s v="29"/>
    <s v="Sand and gravel mining"/>
    <s v="6001"/>
    <s v="Proprietor Income"/>
    <n v="15053"/>
    <s v="Factor Receipts"/>
    <n v="0"/>
    <x v="24"/>
    <x v="24"/>
    <x v="4"/>
    <x v="4"/>
  </r>
  <r>
    <s v="29"/>
    <s v="Sand and gravel mining"/>
    <s v="7001"/>
    <s v="Other Property Type Income"/>
    <n v="15053"/>
    <s v="Factor Receipts"/>
    <n v="0"/>
    <x v="25"/>
    <x v="25"/>
    <x v="4"/>
    <x v="4"/>
  </r>
  <r>
    <s v="29"/>
    <s v="Sand and gravel mining"/>
    <s v="8001"/>
    <s v="Taxes on Production and Imports"/>
    <n v="15053"/>
    <s v="Factor Receipts"/>
    <n v="0"/>
    <x v="26"/>
    <x v="26"/>
    <x v="4"/>
    <x v="4"/>
  </r>
  <r>
    <s v="30"/>
    <s v="Other clay, ceramic, refractory minerals mining"/>
    <s v="5001"/>
    <s v="Employee Compensation"/>
    <n v="15053"/>
    <s v="Factor Receipts"/>
    <n v="0"/>
    <x v="23"/>
    <x v="23"/>
    <x v="4"/>
    <x v="4"/>
  </r>
  <r>
    <s v="30"/>
    <s v="Other clay, ceramic, refractory minerals mining"/>
    <s v="6001"/>
    <s v="Proprietor Income"/>
    <n v="15053"/>
    <s v="Factor Receipts"/>
    <n v="0"/>
    <x v="24"/>
    <x v="24"/>
    <x v="4"/>
    <x v="4"/>
  </r>
  <r>
    <s v="30"/>
    <s v="Other clay, ceramic, refractory minerals mining"/>
    <s v="7001"/>
    <s v="Other Property Type Income"/>
    <n v="15053"/>
    <s v="Factor Receipts"/>
    <n v="0"/>
    <x v="25"/>
    <x v="25"/>
    <x v="4"/>
    <x v="4"/>
  </r>
  <r>
    <s v="30"/>
    <s v="Other clay, ceramic, refractory minerals mining"/>
    <s v="8001"/>
    <s v="Taxes on Production and Imports"/>
    <n v="15053"/>
    <s v="Factor Receipts"/>
    <n v="0"/>
    <x v="26"/>
    <x v="26"/>
    <x v="4"/>
    <x v="4"/>
  </r>
  <r>
    <s v="31"/>
    <s v="Potash, soda, and borate mineral mining"/>
    <s v="5001"/>
    <s v="Employee Compensation"/>
    <n v="15053"/>
    <s v="Factor Receipts"/>
    <n v="0"/>
    <x v="23"/>
    <x v="23"/>
    <x v="4"/>
    <x v="4"/>
  </r>
  <r>
    <s v="31"/>
    <s v="Potash, soda, and borate mineral mining"/>
    <s v="6001"/>
    <s v="Proprietor Income"/>
    <n v="15053"/>
    <s v="Factor Receipts"/>
    <n v="0"/>
    <x v="24"/>
    <x v="24"/>
    <x v="4"/>
    <x v="4"/>
  </r>
  <r>
    <s v="31"/>
    <s v="Potash, soda, and borate mineral mining"/>
    <s v="7001"/>
    <s v="Other Property Type Income"/>
    <n v="15053"/>
    <s v="Factor Receipts"/>
    <n v="0"/>
    <x v="25"/>
    <x v="25"/>
    <x v="4"/>
    <x v="4"/>
  </r>
  <r>
    <s v="31"/>
    <s v="Potash, soda, and borate mineral mining"/>
    <s v="8001"/>
    <s v="Taxes on Production and Imports"/>
    <n v="15053"/>
    <s v="Factor Receipts"/>
    <n v="0"/>
    <x v="26"/>
    <x v="26"/>
    <x v="4"/>
    <x v="4"/>
  </r>
  <r>
    <s v="32"/>
    <s v="Phosphate rock mining"/>
    <s v="5001"/>
    <s v="Employee Compensation"/>
    <n v="15053"/>
    <s v="Factor Receipts"/>
    <n v="0"/>
    <x v="23"/>
    <x v="23"/>
    <x v="4"/>
    <x v="4"/>
  </r>
  <r>
    <s v="32"/>
    <s v="Phosphate rock mining"/>
    <s v="6001"/>
    <s v="Proprietor Income"/>
    <n v="15053"/>
    <s v="Factor Receipts"/>
    <n v="0"/>
    <x v="24"/>
    <x v="24"/>
    <x v="4"/>
    <x v="4"/>
  </r>
  <r>
    <s v="32"/>
    <s v="Phosphate rock mining"/>
    <s v="7001"/>
    <s v="Other Property Type Income"/>
    <n v="15053"/>
    <s v="Factor Receipts"/>
    <n v="0"/>
    <x v="25"/>
    <x v="25"/>
    <x v="4"/>
    <x v="4"/>
  </r>
  <r>
    <s v="32"/>
    <s v="Phosphate rock mining"/>
    <s v="8001"/>
    <s v="Taxes on Production and Imports"/>
    <n v="15053"/>
    <s v="Factor Receipts"/>
    <n v="0"/>
    <x v="26"/>
    <x v="26"/>
    <x v="4"/>
    <x v="4"/>
  </r>
  <r>
    <s v="33"/>
    <s v="Other chemical and fertilizer mineral mining"/>
    <s v="5001"/>
    <s v="Employee Compensation"/>
    <n v="15053"/>
    <s v="Factor Receipts"/>
    <n v="0"/>
    <x v="23"/>
    <x v="23"/>
    <x v="4"/>
    <x v="4"/>
  </r>
  <r>
    <s v="33"/>
    <s v="Other chemical and fertilizer mineral mining"/>
    <s v="6001"/>
    <s v="Proprietor Income"/>
    <n v="15053"/>
    <s v="Factor Receipts"/>
    <n v="0"/>
    <x v="24"/>
    <x v="24"/>
    <x v="4"/>
    <x v="4"/>
  </r>
  <r>
    <s v="33"/>
    <s v="Other chemical and fertilizer mineral mining"/>
    <s v="7001"/>
    <s v="Other Property Type Income"/>
    <n v="15053"/>
    <s v="Factor Receipts"/>
    <n v="0"/>
    <x v="25"/>
    <x v="25"/>
    <x v="4"/>
    <x v="4"/>
  </r>
  <r>
    <s v="33"/>
    <s v="Other chemical and fertilizer mineral mining"/>
    <s v="8001"/>
    <s v="Taxes on Production and Imports"/>
    <n v="15053"/>
    <s v="Factor Receipts"/>
    <n v="0"/>
    <x v="26"/>
    <x v="26"/>
    <x v="4"/>
    <x v="4"/>
  </r>
  <r>
    <s v="34"/>
    <s v="Other nonmetallic minerals"/>
    <s v="5001"/>
    <s v="Employee Compensation"/>
    <n v="15053"/>
    <s v="Factor Receipts"/>
    <n v="0"/>
    <x v="23"/>
    <x v="23"/>
    <x v="4"/>
    <x v="4"/>
  </r>
  <r>
    <s v="34"/>
    <s v="Other nonmetallic minerals"/>
    <s v="6001"/>
    <s v="Proprietor Income"/>
    <n v="15053"/>
    <s v="Factor Receipts"/>
    <n v="0"/>
    <x v="24"/>
    <x v="24"/>
    <x v="4"/>
    <x v="4"/>
  </r>
  <r>
    <s v="34"/>
    <s v="Other nonmetallic minerals"/>
    <s v="7001"/>
    <s v="Other Property Type Income"/>
    <n v="15053"/>
    <s v="Factor Receipts"/>
    <n v="0"/>
    <x v="25"/>
    <x v="25"/>
    <x v="4"/>
    <x v="4"/>
  </r>
  <r>
    <s v="34"/>
    <s v="Other nonmetallic minerals"/>
    <s v="8001"/>
    <s v="Taxes on Production and Imports"/>
    <n v="15053"/>
    <s v="Factor Receipts"/>
    <n v="0"/>
    <x v="26"/>
    <x v="26"/>
    <x v="4"/>
    <x v="4"/>
  </r>
  <r>
    <s v="35"/>
    <s v="Drilling oil and gas wells"/>
    <s v="1"/>
    <s v="Oilseed farming"/>
    <n v="15055"/>
    <s v="Industry Use"/>
    <n v="4.6000000000000002E-8"/>
    <x v="0"/>
    <x v="0"/>
    <x v="4"/>
    <x v="4"/>
  </r>
  <r>
    <s v="35"/>
    <s v="Drilling oil and gas wells"/>
    <s v="2"/>
    <s v="Grain farming"/>
    <n v="15055"/>
    <s v="Industry Use"/>
    <n v="2.41E-7"/>
    <x v="0"/>
    <x v="0"/>
    <x v="4"/>
    <x v="4"/>
  </r>
  <r>
    <s v="35"/>
    <s v="Drilling oil and gas wells"/>
    <s v="3"/>
    <s v="Vegetable and melon farming"/>
    <n v="15055"/>
    <s v="Industry Use"/>
    <n v="6.3199999999999999E-10"/>
    <x v="1"/>
    <x v="1"/>
    <x v="4"/>
    <x v="4"/>
  </r>
  <r>
    <s v="35"/>
    <s v="Drilling oil and gas wells"/>
    <s v="4"/>
    <s v="Fruit farming"/>
    <n v="15055"/>
    <s v="Industry Use"/>
    <n v="6.9199999999999999E-10"/>
    <x v="1"/>
    <x v="1"/>
    <x v="4"/>
    <x v="4"/>
  </r>
  <r>
    <s v="35"/>
    <s v="Drilling oil and gas wells"/>
    <s v="5"/>
    <s v="Tree nut farming"/>
    <n v="15055"/>
    <s v="Industry Use"/>
    <n v="1.9699999999999999E-10"/>
    <x v="1"/>
    <x v="1"/>
    <x v="4"/>
    <x v="4"/>
  </r>
  <r>
    <s v="35"/>
    <s v="Drilling oil and gas wells"/>
    <s v="6"/>
    <s v="Greenhouse, nursery, and floriculture production"/>
    <n v="15055"/>
    <s v="Industry Use"/>
    <n v="3.88E-10"/>
    <x v="1"/>
    <x v="1"/>
    <x v="4"/>
    <x v="4"/>
  </r>
  <r>
    <s v="35"/>
    <s v="Drilling oil and gas wells"/>
    <s v="10"/>
    <s v="All other crop farming"/>
    <n v="15055"/>
    <s v="Industry Use"/>
    <n v="4.5800000000000002E-5"/>
    <x v="0"/>
    <x v="0"/>
    <x v="4"/>
    <x v="4"/>
  </r>
  <r>
    <s v="35"/>
    <s v="Drilling oil and gas wells"/>
    <s v="11"/>
    <s v="Beef cattle ranching and farming, including feedlots and dual-purpose ranching and farming"/>
    <n v="15055"/>
    <s v="Industry Use"/>
    <n v="3.5400000000000002E-7"/>
    <x v="2"/>
    <x v="2"/>
    <x v="4"/>
    <x v="4"/>
  </r>
  <r>
    <s v="35"/>
    <s v="Drilling oil and gas wells"/>
    <s v="12"/>
    <s v="Dairy cattle and milk production"/>
    <n v="15055"/>
    <s v="Industry Use"/>
    <n v="3.2099999999999998E-7"/>
    <x v="2"/>
    <x v="2"/>
    <x v="4"/>
    <x v="4"/>
  </r>
  <r>
    <s v="35"/>
    <s v="Drilling oil and gas wells"/>
    <s v="13"/>
    <s v="Poultry and egg production"/>
    <n v="15055"/>
    <s v="Industry Use"/>
    <n v="5.14E-9"/>
    <x v="2"/>
    <x v="2"/>
    <x v="4"/>
    <x v="4"/>
  </r>
  <r>
    <s v="35"/>
    <s v="Drilling oil and gas wells"/>
    <s v="14"/>
    <s v="Animal production, except cattle and poultry and eggs"/>
    <n v="15055"/>
    <s v="Industry Use"/>
    <n v="1.05E-7"/>
    <x v="2"/>
    <x v="2"/>
    <x v="4"/>
    <x v="4"/>
  </r>
  <r>
    <s v="35"/>
    <s v="Drilling oil and gas wells"/>
    <s v="20"/>
    <s v="Oil and gas extraction"/>
    <n v="15055"/>
    <s v="Industry Use"/>
    <n v="1.6799999999999998E-5"/>
    <x v="4"/>
    <x v="4"/>
    <x v="4"/>
    <x v="4"/>
  </r>
  <r>
    <s v="35"/>
    <s v="Drilling oil and gas wells"/>
    <s v="28"/>
    <s v="Stone mining and quarrying"/>
    <n v="15055"/>
    <s v="Industry Use"/>
    <n v="2.4900000000000002E-7"/>
    <x v="4"/>
    <x v="4"/>
    <x v="4"/>
    <x v="4"/>
  </r>
  <r>
    <s v="35"/>
    <s v="Drilling oil and gas wells"/>
    <s v="35"/>
    <s v="Drilling oil and gas wells"/>
    <n v="15055"/>
    <s v="Industry Use"/>
    <n v="5.8999999999999996E-7"/>
    <x v="4"/>
    <x v="4"/>
    <x v="4"/>
    <x v="4"/>
  </r>
  <r>
    <s v="35"/>
    <s v="Drilling oil and gas wells"/>
    <s v="36"/>
    <s v="Support activities for oil and gas operations"/>
    <n v="15055"/>
    <s v="Industry Use"/>
    <n v="2.2399999999999999E-5"/>
    <x v="4"/>
    <x v="4"/>
    <x v="4"/>
    <x v="4"/>
  </r>
  <r>
    <s v="35"/>
    <s v="Drilling oil and gas wells"/>
    <s v="37"/>
    <s v="Metal mining services"/>
    <n v="15055"/>
    <s v="Industry Use"/>
    <n v="2.0000000000000002E-5"/>
    <x v="4"/>
    <x v="4"/>
    <x v="4"/>
    <x v="4"/>
  </r>
  <r>
    <s v="35"/>
    <s v="Drilling oil and gas wells"/>
    <s v="38"/>
    <s v="Other nonmetallic minerals services"/>
    <n v="15055"/>
    <s v="Industry Use"/>
    <n v="2.97E-5"/>
    <x v="4"/>
    <x v="4"/>
    <x v="4"/>
    <x v="4"/>
  </r>
  <r>
    <s v="35"/>
    <s v="Drilling oil and gas wells"/>
    <s v="47"/>
    <s v="Electric power transmission and distribution"/>
    <n v="15055"/>
    <s v="Industry Use"/>
    <n v="1.8645200000000001E-4"/>
    <x v="5"/>
    <x v="5"/>
    <x v="4"/>
    <x v="4"/>
  </r>
  <r>
    <s v="35"/>
    <s v="Drilling oil and gas wells"/>
    <s v="48"/>
    <s v="Natural gas distribution"/>
    <n v="15055"/>
    <s v="Industry Use"/>
    <n v="1.7600000000000001E-5"/>
    <x v="5"/>
    <x v="5"/>
    <x v="4"/>
    <x v="4"/>
  </r>
  <r>
    <s v="35"/>
    <s v="Drilling oil and gas wells"/>
    <s v="49"/>
    <s v="Water, sewage and other systems"/>
    <n v="15055"/>
    <s v="Industry Use"/>
    <n v="3.9500000000000003E-6"/>
    <x v="5"/>
    <x v="5"/>
    <x v="4"/>
    <x v="4"/>
  </r>
  <r>
    <s v="35"/>
    <s v="Drilling oil and gas wells"/>
    <s v="60"/>
    <s v="Maintenance and repair construction of nonresidential structures"/>
    <n v="15055"/>
    <s v="Industry Use"/>
    <n v="3.1941259999999998E-3"/>
    <x v="6"/>
    <x v="6"/>
    <x v="4"/>
    <x v="4"/>
  </r>
  <r>
    <s v="35"/>
    <s v="Drilling oil and gas wells"/>
    <s v="64"/>
    <s v="Other animal food manufacturing"/>
    <n v="15055"/>
    <s v="Industry Use"/>
    <n v="6.6E-10"/>
    <x v="7"/>
    <x v="7"/>
    <x v="4"/>
    <x v="4"/>
  </r>
  <r>
    <s v="35"/>
    <s v="Drilling oil and gas wells"/>
    <s v="87"/>
    <s v="Frozen cakes and other pastries manufacturing"/>
    <n v="15055"/>
    <s v="Industry Use"/>
    <n v="5.1799999999999999E-9"/>
    <x v="7"/>
    <x v="7"/>
    <x v="4"/>
    <x v="4"/>
  </r>
  <r>
    <s v="35"/>
    <s v="Drilling oil and gas wells"/>
    <s v="93"/>
    <s v="Bread and bakery product, except frozen, manufacturing"/>
    <n v="15055"/>
    <s v="Industry Use"/>
    <n v="3.0600000000000003E-8"/>
    <x v="7"/>
    <x v="7"/>
    <x v="4"/>
    <x v="4"/>
  </r>
  <r>
    <s v="35"/>
    <s v="Drilling oil and gas wells"/>
    <s v="108"/>
    <s v="Distilleries"/>
    <n v="15055"/>
    <s v="Industry Use"/>
    <n v="1.36E-11"/>
    <x v="7"/>
    <x v="7"/>
    <x v="4"/>
    <x v="4"/>
  </r>
  <r>
    <s v="35"/>
    <s v="Drilling oil and gas wells"/>
    <s v="115"/>
    <s v="Textile and fabric finishing mills"/>
    <n v="15055"/>
    <s v="Industry Use"/>
    <n v="6.9600000000000002E-12"/>
    <x v="8"/>
    <x v="8"/>
    <x v="4"/>
    <x v="4"/>
  </r>
  <r>
    <s v="35"/>
    <s v="Drilling oil and gas wells"/>
    <s v="119"/>
    <s v="Textile bag and canvas mills"/>
    <n v="15055"/>
    <s v="Industry Use"/>
    <n v="2.5899999999999998E-10"/>
    <x v="8"/>
    <x v="8"/>
    <x v="4"/>
    <x v="4"/>
  </r>
  <r>
    <s v="35"/>
    <s v="Drilling oil and gas wells"/>
    <s v="121"/>
    <s v="Other textile product mills"/>
    <n v="15055"/>
    <s v="Industry Use"/>
    <n v="1.8699999999999999E-7"/>
    <x v="8"/>
    <x v="8"/>
    <x v="4"/>
    <x v="4"/>
  </r>
  <r>
    <s v="35"/>
    <s v="Drilling oil and gas wells"/>
    <s v="132"/>
    <s v="Sawmills"/>
    <n v="15055"/>
    <s v="Industry Use"/>
    <n v="3.6699999999999998E-5"/>
    <x v="8"/>
    <x v="8"/>
    <x v="4"/>
    <x v="4"/>
  </r>
  <r>
    <s v="35"/>
    <s v="Drilling oil and gas wells"/>
    <s v="135"/>
    <s v="Engineered wood member and truss manufacturing"/>
    <n v="15055"/>
    <s v="Industry Use"/>
    <n v="1.17E-6"/>
    <x v="8"/>
    <x v="8"/>
    <x v="4"/>
    <x v="4"/>
  </r>
  <r>
    <s v="35"/>
    <s v="Drilling oil and gas wells"/>
    <s v="137"/>
    <s v="Wood windows and door manufacturing"/>
    <n v="15055"/>
    <s v="Industry Use"/>
    <n v="1.34E-5"/>
    <x v="8"/>
    <x v="8"/>
    <x v="4"/>
    <x v="4"/>
  </r>
  <r>
    <s v="35"/>
    <s v="Drilling oil and gas wells"/>
    <s v="139"/>
    <s v="Other millwork, including flooring"/>
    <n v="15055"/>
    <s v="Industry Use"/>
    <n v="2.9299999999999999E-6"/>
    <x v="8"/>
    <x v="8"/>
    <x v="4"/>
    <x v="4"/>
  </r>
  <r>
    <s v="35"/>
    <s v="Drilling oil and gas wells"/>
    <s v="140"/>
    <s v="Wood container and pallet manufacturing"/>
    <n v="15055"/>
    <s v="Industry Use"/>
    <n v="3.7399999999999999E-7"/>
    <x v="8"/>
    <x v="8"/>
    <x v="4"/>
    <x v="4"/>
  </r>
  <r>
    <s v="35"/>
    <s v="Drilling oil and gas wells"/>
    <s v="143"/>
    <s v="All other miscellaneous wood product manufacturing"/>
    <n v="15055"/>
    <s v="Industry Use"/>
    <n v="5.3399999999999997E-5"/>
    <x v="8"/>
    <x v="8"/>
    <x v="4"/>
    <x v="4"/>
  </r>
  <r>
    <s v="35"/>
    <s v="Drilling oil and gas wells"/>
    <s v="147"/>
    <s v="Paperboard container manufacturing"/>
    <n v="15055"/>
    <s v="Industry Use"/>
    <n v="3.9499999999999998E-5"/>
    <x v="8"/>
    <x v="8"/>
    <x v="4"/>
    <x v="4"/>
  </r>
  <r>
    <s v="35"/>
    <s v="Drilling oil and gas wells"/>
    <s v="152"/>
    <s v="Printing"/>
    <n v="15055"/>
    <s v="Industry Use"/>
    <n v="2.62E-5"/>
    <x v="8"/>
    <x v="8"/>
    <x v="4"/>
    <x v="4"/>
  </r>
  <r>
    <s v="35"/>
    <s v="Drilling oil and gas wells"/>
    <s v="155"/>
    <s v="Asphalt paving mixture and block manufacturing"/>
    <n v="15055"/>
    <s v="Industry Use"/>
    <n v="1.05017E-4"/>
    <x v="8"/>
    <x v="8"/>
    <x v="4"/>
    <x v="4"/>
  </r>
  <r>
    <s v="35"/>
    <s v="Drilling oil and gas wells"/>
    <s v="163"/>
    <s v="Other basic organic chemical manufacturing"/>
    <n v="15055"/>
    <s v="Industry Use"/>
    <n v="2.2799999999999999E-5"/>
    <x v="8"/>
    <x v="8"/>
    <x v="4"/>
    <x v="4"/>
  </r>
  <r>
    <s v="35"/>
    <s v="Drilling oil and gas wells"/>
    <s v="175"/>
    <s v="Paint and coating manufacturing"/>
    <n v="15055"/>
    <s v="Industry Use"/>
    <n v="1.3599999999999999E-6"/>
    <x v="8"/>
    <x v="8"/>
    <x v="4"/>
    <x v="4"/>
  </r>
  <r>
    <s v="35"/>
    <s v="Drilling oil and gas wells"/>
    <s v="177"/>
    <s v="Soap and other detergent manufacturing"/>
    <n v="15055"/>
    <s v="Industry Use"/>
    <n v="6.0699999999999997E-7"/>
    <x v="8"/>
    <x v="8"/>
    <x v="4"/>
    <x v="4"/>
  </r>
  <r>
    <s v="35"/>
    <s v="Drilling oil and gas wells"/>
    <s v="190"/>
    <s v="Polystyrene foam product manufacturing"/>
    <n v="15055"/>
    <s v="Industry Use"/>
    <n v="5.7100000000000002E-8"/>
    <x v="8"/>
    <x v="8"/>
    <x v="4"/>
    <x v="4"/>
  </r>
  <r>
    <s v="35"/>
    <s v="Drilling oil and gas wells"/>
    <s v="191"/>
    <s v="Urethane and other foam product (except polystyrene) manufacturing"/>
    <n v="15055"/>
    <s v="Industry Use"/>
    <n v="4.7699999999999997E-8"/>
    <x v="8"/>
    <x v="8"/>
    <x v="4"/>
    <x v="4"/>
  </r>
  <r>
    <s v="35"/>
    <s v="Drilling oil and gas wells"/>
    <s v="192"/>
    <s v="Plastics bottle manufacturing"/>
    <n v="15055"/>
    <s v="Industry Use"/>
    <n v="3.1399999999999998E-7"/>
    <x v="8"/>
    <x v="8"/>
    <x v="4"/>
    <x v="4"/>
  </r>
  <r>
    <s v="35"/>
    <s v="Drilling oil and gas wells"/>
    <s v="195"/>
    <s v="Rubber and plastics hoses and belting manufacturing"/>
    <n v="15055"/>
    <s v="Industry Use"/>
    <n v="5.5299999999999999E-8"/>
    <x v="8"/>
    <x v="8"/>
    <x v="4"/>
    <x v="4"/>
  </r>
  <r>
    <s v="35"/>
    <s v="Drilling oil and gas wells"/>
    <s v="197"/>
    <s v="Pottery, ceramics, and plumbing fixture manufacturing"/>
    <n v="15055"/>
    <s v="Industry Use"/>
    <n v="2.7900000000000001E-9"/>
    <x v="8"/>
    <x v="8"/>
    <x v="4"/>
    <x v="4"/>
  </r>
  <r>
    <s v="35"/>
    <s v="Drilling oil and gas wells"/>
    <s v="204"/>
    <s v="Ready-mix concrete manufacturing"/>
    <n v="15055"/>
    <s v="Industry Use"/>
    <n v="6.4400000000000002E-6"/>
    <x v="8"/>
    <x v="8"/>
    <x v="4"/>
    <x v="4"/>
  </r>
  <r>
    <s v="35"/>
    <s v="Drilling oil and gas wells"/>
    <s v="207"/>
    <s v="Other concrete product manufacturing"/>
    <n v="15055"/>
    <s v="Industry Use"/>
    <n v="1.8900000000000001E-7"/>
    <x v="8"/>
    <x v="8"/>
    <x v="4"/>
    <x v="4"/>
  </r>
  <r>
    <s v="35"/>
    <s v="Drilling oil and gas wells"/>
    <s v="211"/>
    <s v="Cut stone and stone product manufacturing"/>
    <n v="15055"/>
    <s v="Industry Use"/>
    <n v="1.2799999999999999E-9"/>
    <x v="8"/>
    <x v="8"/>
    <x v="4"/>
    <x v="4"/>
  </r>
  <r>
    <s v="35"/>
    <s v="Drilling oil and gas wells"/>
    <s v="215"/>
    <s v="Iron and steel mills and ferroalloy manufacturing"/>
    <n v="15055"/>
    <s v="Industry Use"/>
    <n v="6.1983000000000003E-4"/>
    <x v="8"/>
    <x v="8"/>
    <x v="4"/>
    <x v="4"/>
  </r>
  <r>
    <s v="35"/>
    <s v="Drilling oil and gas wells"/>
    <s v="217"/>
    <s v="Rolled steel shape manufacturing"/>
    <n v="15055"/>
    <s v="Industry Use"/>
    <n v="1.8500000000000001E-6"/>
    <x v="8"/>
    <x v="8"/>
    <x v="4"/>
    <x v="4"/>
  </r>
  <r>
    <s v="35"/>
    <s v="Drilling oil and gas wells"/>
    <s v="227"/>
    <s v="Ferrous metal foundries"/>
    <n v="15055"/>
    <s v="Industry Use"/>
    <n v="3.1E-8"/>
    <x v="8"/>
    <x v="8"/>
    <x v="4"/>
    <x v="4"/>
  </r>
  <r>
    <s v="35"/>
    <s v="Drilling oil and gas wells"/>
    <s v="228"/>
    <s v="Nonferrous metal foundries"/>
    <n v="15055"/>
    <s v="Industry Use"/>
    <n v="7.2899999999999998E-8"/>
    <x v="8"/>
    <x v="8"/>
    <x v="4"/>
    <x v="4"/>
  </r>
  <r>
    <s v="35"/>
    <s v="Drilling oil and gas wells"/>
    <s v="230"/>
    <s v="Crown and closure manufacturing and metal stamping"/>
    <n v="15055"/>
    <s v="Industry Use"/>
    <n v="1.0100000000000001E-6"/>
    <x v="8"/>
    <x v="8"/>
    <x v="4"/>
    <x v="4"/>
  </r>
  <r>
    <s v="35"/>
    <s v="Drilling oil and gas wells"/>
    <s v="234"/>
    <s v="Handtool manufacturing"/>
    <n v="15055"/>
    <s v="Industry Use"/>
    <n v="7.61E-7"/>
    <x v="8"/>
    <x v="8"/>
    <x v="4"/>
    <x v="4"/>
  </r>
  <r>
    <s v="35"/>
    <s v="Drilling oil and gas wells"/>
    <s v="236"/>
    <s v="Fabricated structural metal manufacturing"/>
    <n v="15055"/>
    <s v="Industry Use"/>
    <n v="3.4100000000000002E-5"/>
    <x v="8"/>
    <x v="8"/>
    <x v="4"/>
    <x v="4"/>
  </r>
  <r>
    <s v="35"/>
    <s v="Drilling oil and gas wells"/>
    <s v="238"/>
    <s v="Metal window and door manufacturing"/>
    <n v="15055"/>
    <s v="Industry Use"/>
    <n v="5.0800000000000005E-7"/>
    <x v="8"/>
    <x v="8"/>
    <x v="4"/>
    <x v="4"/>
  </r>
  <r>
    <s v="35"/>
    <s v="Drilling oil and gas wells"/>
    <s v="239"/>
    <s v="Sheet metal work manufacturing"/>
    <n v="15055"/>
    <s v="Industry Use"/>
    <n v="2.12E-5"/>
    <x v="8"/>
    <x v="8"/>
    <x v="4"/>
    <x v="4"/>
  </r>
  <r>
    <s v="35"/>
    <s v="Drilling oil and gas wells"/>
    <s v="240"/>
    <s v="Ornamental and architectural metal work manufacturing"/>
    <n v="15055"/>
    <s v="Industry Use"/>
    <n v="2.8200000000000001E-6"/>
    <x v="8"/>
    <x v="8"/>
    <x v="4"/>
    <x v="4"/>
  </r>
  <r>
    <s v="35"/>
    <s v="Drilling oil and gas wells"/>
    <s v="242"/>
    <s v="Metal tank (heavy gauge) manufacturing"/>
    <n v="15055"/>
    <s v="Industry Use"/>
    <n v="2.0700000000000001E-6"/>
    <x v="8"/>
    <x v="8"/>
    <x v="4"/>
    <x v="4"/>
  </r>
  <r>
    <s v="35"/>
    <s v="Drilling oil and gas wells"/>
    <s v="244"/>
    <s v="Metal barrels, drums and pails manufacturing"/>
    <n v="15055"/>
    <s v="Industry Use"/>
    <n v="2.4E-8"/>
    <x v="8"/>
    <x v="8"/>
    <x v="4"/>
    <x v="4"/>
  </r>
  <r>
    <s v="35"/>
    <s v="Drilling oil and gas wells"/>
    <s v="247"/>
    <s v="Machine shops"/>
    <n v="15055"/>
    <s v="Industry Use"/>
    <n v="4.1100000000000003E-5"/>
    <x v="8"/>
    <x v="8"/>
    <x v="4"/>
    <x v="4"/>
  </r>
  <r>
    <s v="35"/>
    <s v="Drilling oil and gas wells"/>
    <s v="248"/>
    <s v="Turned product and screw, nut, and bolt manufacturing"/>
    <n v="15055"/>
    <s v="Industry Use"/>
    <n v="1.9599999999999999E-5"/>
    <x v="8"/>
    <x v="8"/>
    <x v="4"/>
    <x v="4"/>
  </r>
  <r>
    <s v="35"/>
    <s v="Drilling oil and gas wells"/>
    <s v="251"/>
    <s v="Electroplating, anodizing, and coloring metal"/>
    <n v="15055"/>
    <s v="Industry Use"/>
    <n v="7.5100000000000001E-6"/>
    <x v="8"/>
    <x v="8"/>
    <x v="4"/>
    <x v="4"/>
  </r>
  <r>
    <s v="35"/>
    <s v="Drilling oil and gas wells"/>
    <s v="252"/>
    <s v="Valve and fittings, other than plumbing, manufacturing"/>
    <n v="15055"/>
    <s v="Industry Use"/>
    <n v="5.3199999999999999E-5"/>
    <x v="8"/>
    <x v="8"/>
    <x v="4"/>
    <x v="4"/>
  </r>
  <r>
    <s v="35"/>
    <s v="Drilling oil and gas wells"/>
    <s v="259"/>
    <s v="Other fabricated metal manufacturing"/>
    <n v="15055"/>
    <s v="Industry Use"/>
    <n v="1.42E-6"/>
    <x v="8"/>
    <x v="8"/>
    <x v="4"/>
    <x v="4"/>
  </r>
  <r>
    <s v="35"/>
    <s v="Drilling oil and gas wells"/>
    <s v="261"/>
    <s v="Lawn and garden equipment manufacturing"/>
    <n v="15055"/>
    <s v="Industry Use"/>
    <n v="2.9899999999999998E-9"/>
    <x v="8"/>
    <x v="8"/>
    <x v="4"/>
    <x v="4"/>
  </r>
  <r>
    <s v="35"/>
    <s v="Drilling oil and gas wells"/>
    <s v="262"/>
    <s v="Construction machinery manufacturing"/>
    <n v="15055"/>
    <s v="Industry Use"/>
    <n v="6.3306600000000005E-4"/>
    <x v="8"/>
    <x v="8"/>
    <x v="4"/>
    <x v="4"/>
  </r>
  <r>
    <s v="35"/>
    <s v="Drilling oil and gas wells"/>
    <s v="269"/>
    <s v="All other industrial machinery manufacturing"/>
    <n v="15055"/>
    <s v="Industry Use"/>
    <n v="1.04E-6"/>
    <x v="8"/>
    <x v="8"/>
    <x v="4"/>
    <x v="4"/>
  </r>
  <r>
    <s v="35"/>
    <s v="Drilling oil and gas wells"/>
    <s v="275"/>
    <s v="Air conditioning, refrigeration, and warm air heating equipment manufacturing"/>
    <n v="15055"/>
    <s v="Industry Use"/>
    <n v="7.4099999999999995E-8"/>
    <x v="8"/>
    <x v="8"/>
    <x v="4"/>
    <x v="4"/>
  </r>
  <r>
    <s v="35"/>
    <s v="Drilling oil and gas wells"/>
    <s v="276"/>
    <s v="Industrial mold manufacturing"/>
    <n v="15055"/>
    <s v="Industry Use"/>
    <n v="2.1299999999999999E-8"/>
    <x v="8"/>
    <x v="8"/>
    <x v="4"/>
    <x v="4"/>
  </r>
  <r>
    <s v="35"/>
    <s v="Drilling oil and gas wells"/>
    <s v="277"/>
    <s v="Special tool, die, jig, and fixture manufacturing"/>
    <n v="15055"/>
    <s v="Industry Use"/>
    <n v="1.5400000000000001E-6"/>
    <x v="8"/>
    <x v="8"/>
    <x v="4"/>
    <x v="4"/>
  </r>
  <r>
    <s v="35"/>
    <s v="Drilling oil and gas wells"/>
    <s v="282"/>
    <s v="Speed changer, industrial high-speed drive, and gear manufacturing"/>
    <n v="15055"/>
    <s v="Industry Use"/>
    <n v="6.0900000000000003E-9"/>
    <x v="8"/>
    <x v="8"/>
    <x v="4"/>
    <x v="4"/>
  </r>
  <r>
    <s v="35"/>
    <s v="Drilling oil and gas wells"/>
    <s v="294"/>
    <s v="Industrial process furnace and oven manufacturing"/>
    <n v="15055"/>
    <s v="Industry Use"/>
    <n v="2.8900000000000001E-5"/>
    <x v="8"/>
    <x v="8"/>
    <x v="4"/>
    <x v="4"/>
  </r>
  <r>
    <s v="35"/>
    <s v="Drilling oil and gas wells"/>
    <s v="297"/>
    <s v="Scales, balances, and miscellaneous general purpose machinery manufacturing"/>
    <n v="15055"/>
    <s v="Industry Use"/>
    <n v="5.4500000000000003E-5"/>
    <x v="8"/>
    <x v="8"/>
    <x v="4"/>
    <x v="4"/>
  </r>
  <r>
    <s v="35"/>
    <s v="Drilling oil and gas wells"/>
    <s v="307"/>
    <s v="Semiconductor and related device manufacturing"/>
    <n v="15055"/>
    <s v="Industry Use"/>
    <n v="5.1999999999999996E-10"/>
    <x v="8"/>
    <x v="8"/>
    <x v="4"/>
    <x v="4"/>
  </r>
  <r>
    <s v="35"/>
    <s v="Drilling oil and gas wells"/>
    <s v="317"/>
    <s v="Analytical laboratory instrument manufacturing"/>
    <n v="15055"/>
    <s v="Industry Use"/>
    <n v="2.88E-8"/>
    <x v="8"/>
    <x v="8"/>
    <x v="4"/>
    <x v="4"/>
  </r>
  <r>
    <s v="35"/>
    <s v="Drilling oil and gas wells"/>
    <s v="323"/>
    <s v="Lighting fixture manufacturing"/>
    <n v="15055"/>
    <s v="Industry Use"/>
    <n v="4.7600000000000003E-8"/>
    <x v="8"/>
    <x v="8"/>
    <x v="4"/>
    <x v="4"/>
  </r>
  <r>
    <s v="35"/>
    <s v="Drilling oil and gas wells"/>
    <s v="330"/>
    <s v="Motor and generator manufacturing"/>
    <n v="15055"/>
    <s v="Industry Use"/>
    <n v="7.7400000000000002E-7"/>
    <x v="8"/>
    <x v="8"/>
    <x v="4"/>
    <x v="4"/>
  </r>
  <r>
    <s v="35"/>
    <s v="Drilling oil and gas wells"/>
    <s v="341"/>
    <s v="Light truck and utility vehicle manufacturing"/>
    <n v="15055"/>
    <s v="Industry Use"/>
    <n v="4.4799999999999997E-8"/>
    <x v="8"/>
    <x v="8"/>
    <x v="4"/>
    <x v="4"/>
  </r>
  <r>
    <s v="35"/>
    <s v="Drilling oil and gas wells"/>
    <s v="343"/>
    <s v="Motor vehicle body manufacturing"/>
    <n v="15055"/>
    <s v="Industry Use"/>
    <n v="5.45E-9"/>
    <x v="8"/>
    <x v="8"/>
    <x v="4"/>
    <x v="4"/>
  </r>
  <r>
    <s v="35"/>
    <s v="Drilling oil and gas wells"/>
    <s v="346"/>
    <s v="Travel trailer and camper manufacturing"/>
    <n v="15055"/>
    <s v="Industry Use"/>
    <n v="3.3699999999999997E-8"/>
    <x v="8"/>
    <x v="8"/>
    <x v="4"/>
    <x v="4"/>
  </r>
  <r>
    <s v="35"/>
    <s v="Drilling oil and gas wells"/>
    <s v="348"/>
    <s v="Motor vehicle electrical and electronic equipment manufacturing"/>
    <n v="15055"/>
    <s v="Industry Use"/>
    <n v="3.82E-5"/>
    <x v="8"/>
    <x v="8"/>
    <x v="4"/>
    <x v="4"/>
  </r>
  <r>
    <s v="35"/>
    <s v="Drilling oil and gas wells"/>
    <s v="364"/>
    <s v="All other transportation equipment manufacturing"/>
    <n v="15055"/>
    <s v="Industry Use"/>
    <n v="5.2000000000000002E-9"/>
    <x v="8"/>
    <x v="8"/>
    <x v="4"/>
    <x v="4"/>
  </r>
  <r>
    <s v="35"/>
    <s v="Drilling oil and gas wells"/>
    <s v="365"/>
    <s v="Wood kitchen cabinet and countertop manufacturing"/>
    <n v="15055"/>
    <s v="Industry Use"/>
    <n v="5.1099999999999996E-7"/>
    <x v="8"/>
    <x v="8"/>
    <x v="4"/>
    <x v="4"/>
  </r>
  <r>
    <s v="35"/>
    <s v="Drilling oil and gas wells"/>
    <s v="366"/>
    <s v="Upholstered household furniture manufacturing"/>
    <n v="15055"/>
    <s v="Industry Use"/>
    <n v="9.8399999999999994E-8"/>
    <x v="8"/>
    <x v="8"/>
    <x v="4"/>
    <x v="4"/>
  </r>
  <r>
    <s v="35"/>
    <s v="Drilling oil and gas wells"/>
    <s v="367"/>
    <s v="Nonupholstered wood household furniture manufacturing"/>
    <n v="15055"/>
    <s v="Industry Use"/>
    <n v="7.3200000000000004E-7"/>
    <x v="8"/>
    <x v="8"/>
    <x v="4"/>
    <x v="4"/>
  </r>
  <r>
    <s v="35"/>
    <s v="Drilling oil and gas wells"/>
    <s v="371"/>
    <s v="Custom architectural woodwork and millwork"/>
    <n v="15055"/>
    <s v="Industry Use"/>
    <n v="6.1599999999999996E-8"/>
    <x v="8"/>
    <x v="8"/>
    <x v="4"/>
    <x v="4"/>
  </r>
  <r>
    <s v="35"/>
    <s v="Drilling oil and gas wells"/>
    <s v="374"/>
    <s v="Mattress manufacturing"/>
    <n v="15055"/>
    <s v="Industry Use"/>
    <n v="2.9799999999999999E-8"/>
    <x v="8"/>
    <x v="8"/>
    <x v="4"/>
    <x v="4"/>
  </r>
  <r>
    <s v="35"/>
    <s v="Drilling oil and gas wells"/>
    <s v="376"/>
    <s v="Surgical and medical instrument manufacturing"/>
    <n v="15055"/>
    <s v="Industry Use"/>
    <n v="9.95E-7"/>
    <x v="8"/>
    <x v="8"/>
    <x v="4"/>
    <x v="4"/>
  </r>
  <r>
    <s v="35"/>
    <s v="Drilling oil and gas wells"/>
    <s v="381"/>
    <s v="Jewelry and silverware manufacturing"/>
    <n v="15055"/>
    <s v="Industry Use"/>
    <n v="2.4300000000000001E-9"/>
    <x v="8"/>
    <x v="8"/>
    <x v="4"/>
    <x v="4"/>
  </r>
  <r>
    <s v="35"/>
    <s v="Drilling oil and gas wells"/>
    <s v="382"/>
    <s v="Sporting and athletic goods manufacturing"/>
    <n v="15055"/>
    <s v="Industry Use"/>
    <n v="4.5399999999999996E-9"/>
    <x v="8"/>
    <x v="8"/>
    <x v="4"/>
    <x v="4"/>
  </r>
  <r>
    <s v="35"/>
    <s v="Drilling oil and gas wells"/>
    <s v="383"/>
    <s v="Doll, toy, and game manufacturing"/>
    <n v="15055"/>
    <s v="Industry Use"/>
    <n v="2.6599999999999999E-6"/>
    <x v="8"/>
    <x v="8"/>
    <x v="4"/>
    <x v="4"/>
  </r>
  <r>
    <s v="35"/>
    <s v="Drilling oil and gas wells"/>
    <s v="384"/>
    <s v="Office supplies (except paper) manufacturing"/>
    <n v="15055"/>
    <s v="Industry Use"/>
    <n v="1.61E-6"/>
    <x v="8"/>
    <x v="8"/>
    <x v="4"/>
    <x v="4"/>
  </r>
  <r>
    <s v="35"/>
    <s v="Drilling oil and gas wells"/>
    <s v="385"/>
    <s v="Sign manufacturing"/>
    <n v="15055"/>
    <s v="Industry Use"/>
    <n v="2.5299999999999999E-6"/>
    <x v="8"/>
    <x v="8"/>
    <x v="4"/>
    <x v="4"/>
  </r>
  <r>
    <s v="35"/>
    <s v="Drilling oil and gas wells"/>
    <s v="392"/>
    <s v="Wholesale - Motor vehicle and motor vehicle parts and supplies"/>
    <n v="15055"/>
    <s v="Industry Use"/>
    <n v="8.3546599999999999E-4"/>
    <x v="9"/>
    <x v="9"/>
    <x v="4"/>
    <x v="4"/>
  </r>
  <r>
    <s v="35"/>
    <s v="Drilling oil and gas wells"/>
    <s v="393"/>
    <s v="Wholesale - Professional and commercial equipment and supplies"/>
    <n v="15055"/>
    <s v="Industry Use"/>
    <n v="8.8404900000000003E-4"/>
    <x v="9"/>
    <x v="9"/>
    <x v="4"/>
    <x v="4"/>
  </r>
  <r>
    <s v="35"/>
    <s v="Drilling oil and gas wells"/>
    <s v="394"/>
    <s v="Wholesale - Household appliances and electrical and electronic goods"/>
    <n v="15055"/>
    <s v="Industry Use"/>
    <n v="1.633095E-3"/>
    <x v="9"/>
    <x v="9"/>
    <x v="4"/>
    <x v="4"/>
  </r>
  <r>
    <s v="35"/>
    <s v="Drilling oil and gas wells"/>
    <s v="395"/>
    <s v="Wholesale - Machinery, equipment, and supplies"/>
    <n v="15055"/>
    <s v="Industry Use"/>
    <n v="1.7267569E-2"/>
    <x v="9"/>
    <x v="9"/>
    <x v="4"/>
    <x v="4"/>
  </r>
  <r>
    <s v="35"/>
    <s v="Drilling oil and gas wells"/>
    <s v="396"/>
    <s v="Wholesale - Other durable goods merchant wholesalers"/>
    <n v="15055"/>
    <s v="Industry Use"/>
    <n v="2.597416E-3"/>
    <x v="9"/>
    <x v="9"/>
    <x v="4"/>
    <x v="4"/>
  </r>
  <r>
    <s v="35"/>
    <s v="Drilling oil and gas wells"/>
    <s v="398"/>
    <s v="Wholesale - Grocery and related product wholesalers"/>
    <n v="15055"/>
    <s v="Industry Use"/>
    <n v="1.2300000000000001E-5"/>
    <x v="9"/>
    <x v="9"/>
    <x v="4"/>
    <x v="4"/>
  </r>
  <r>
    <s v="35"/>
    <s v="Drilling oil and gas wells"/>
    <s v="399"/>
    <s v="Wholesale - Petroleum and petroleum products"/>
    <n v="15055"/>
    <s v="Industry Use"/>
    <n v="4.3550250000000002E-3"/>
    <x v="9"/>
    <x v="9"/>
    <x v="4"/>
    <x v="4"/>
  </r>
  <r>
    <s v="35"/>
    <s v="Drilling oil and gas wells"/>
    <s v="400"/>
    <s v="Wholesale - Other nondurable goods merchant wholesalers"/>
    <n v="15055"/>
    <s v="Industry Use"/>
    <n v="8.0929299999999999E-4"/>
    <x v="9"/>
    <x v="9"/>
    <x v="4"/>
    <x v="4"/>
  </r>
  <r>
    <s v="35"/>
    <s v="Drilling oil and gas wells"/>
    <s v="401"/>
    <s v="Wholesale - Wholesale electronic markets and agents and brokers"/>
    <n v="15055"/>
    <s v="Industry Use"/>
    <n v="2.5299999999999998E-5"/>
    <x v="9"/>
    <x v="9"/>
    <x v="4"/>
    <x v="4"/>
  </r>
  <r>
    <s v="35"/>
    <s v="Drilling oil and gas wells"/>
    <s v="402"/>
    <s v="Retail - Motor vehicle and parts dealers"/>
    <n v="15055"/>
    <s v="Industry Use"/>
    <n v="4.8851500000000002E-4"/>
    <x v="10"/>
    <x v="10"/>
    <x v="4"/>
    <x v="4"/>
  </r>
  <r>
    <s v="35"/>
    <s v="Drilling oil and gas wells"/>
    <s v="411"/>
    <s v="Retail - General merchandise stores"/>
    <n v="15055"/>
    <s v="Industry Use"/>
    <n v="4.7899999999999999E-5"/>
    <x v="10"/>
    <x v="10"/>
    <x v="4"/>
    <x v="4"/>
  </r>
  <r>
    <s v="35"/>
    <s v="Drilling oil and gas wells"/>
    <s v="413"/>
    <s v="Retail - Nonstore retailers"/>
    <n v="15055"/>
    <s v="Industry Use"/>
    <n v="7.7100000000000004E-5"/>
    <x v="10"/>
    <x v="10"/>
    <x v="4"/>
    <x v="4"/>
  </r>
  <r>
    <s v="35"/>
    <s v="Drilling oil and gas wells"/>
    <s v="414"/>
    <s v="Air transportation"/>
    <n v="15055"/>
    <s v="Industry Use"/>
    <n v="2.76E-5"/>
    <x v="11"/>
    <x v="11"/>
    <x v="4"/>
    <x v="4"/>
  </r>
  <r>
    <s v="35"/>
    <s v="Drilling oil and gas wells"/>
    <s v="415"/>
    <s v="Rail transportation"/>
    <n v="15055"/>
    <s v="Industry Use"/>
    <n v="4.8886399999999999E-4"/>
    <x v="11"/>
    <x v="11"/>
    <x v="4"/>
    <x v="4"/>
  </r>
  <r>
    <s v="35"/>
    <s v="Drilling oil and gas wells"/>
    <s v="416"/>
    <s v="Water transportation"/>
    <n v="15055"/>
    <s v="Industry Use"/>
    <n v="3.63E-6"/>
    <x v="11"/>
    <x v="11"/>
    <x v="4"/>
    <x v="4"/>
  </r>
  <r>
    <s v="35"/>
    <s v="Drilling oil and gas wells"/>
    <s v="417"/>
    <s v="Truck transportation"/>
    <n v="15055"/>
    <s v="Industry Use"/>
    <n v="6.0860209999999996E-3"/>
    <x v="11"/>
    <x v="11"/>
    <x v="4"/>
    <x v="4"/>
  </r>
  <r>
    <s v="35"/>
    <s v="Drilling oil and gas wells"/>
    <s v="418"/>
    <s v="Transit and ground passenger transportation"/>
    <n v="15055"/>
    <s v="Industry Use"/>
    <n v="2.1100000000000001E-5"/>
    <x v="11"/>
    <x v="11"/>
    <x v="4"/>
    <x v="4"/>
  </r>
  <r>
    <s v="35"/>
    <s v="Drilling oil and gas wells"/>
    <s v="419"/>
    <s v="Pipeline transportation"/>
    <n v="15055"/>
    <s v="Industry Use"/>
    <n v="4.8699999999999998E-5"/>
    <x v="11"/>
    <x v="11"/>
    <x v="4"/>
    <x v="4"/>
  </r>
  <r>
    <s v="35"/>
    <s v="Drilling oil and gas wells"/>
    <s v="420"/>
    <s v="Scenic and sightseeing transportation and support activities for transportation"/>
    <n v="15055"/>
    <s v="Industry Use"/>
    <n v="2.6299999999999999E-5"/>
    <x v="11"/>
    <x v="11"/>
    <x v="4"/>
    <x v="4"/>
  </r>
  <r>
    <s v="35"/>
    <s v="Drilling oil and gas wells"/>
    <s v="421"/>
    <s v="Couriers and messengers"/>
    <n v="15055"/>
    <s v="Industry Use"/>
    <n v="2.5900000000000002E-6"/>
    <x v="11"/>
    <x v="11"/>
    <x v="4"/>
    <x v="4"/>
  </r>
  <r>
    <s v="35"/>
    <s v="Drilling oil and gas wells"/>
    <s v="423"/>
    <s v="Newspaper publishers"/>
    <n v="15055"/>
    <s v="Industry Use"/>
    <n v="6.8399999999999996E-5"/>
    <x v="12"/>
    <x v="12"/>
    <x v="4"/>
    <x v="4"/>
  </r>
  <r>
    <s v="35"/>
    <s v="Drilling oil and gas wells"/>
    <s v="424"/>
    <s v="Periodical publishers"/>
    <n v="15055"/>
    <s v="Industry Use"/>
    <n v="6.02E-6"/>
    <x v="12"/>
    <x v="12"/>
    <x v="4"/>
    <x v="4"/>
  </r>
  <r>
    <s v="35"/>
    <s v="Drilling oil and gas wells"/>
    <s v="425"/>
    <s v="Book publishers"/>
    <n v="15055"/>
    <s v="Industry Use"/>
    <n v="3.32E-6"/>
    <x v="12"/>
    <x v="12"/>
    <x v="4"/>
    <x v="4"/>
  </r>
  <r>
    <s v="35"/>
    <s v="Drilling oil and gas wells"/>
    <s v="428"/>
    <s v="Software publishers"/>
    <n v="15055"/>
    <s v="Industry Use"/>
    <n v="5.1900000000000001E-5"/>
    <x v="12"/>
    <x v="12"/>
    <x v="4"/>
    <x v="4"/>
  </r>
  <r>
    <s v="35"/>
    <s v="Drilling oil and gas wells"/>
    <s v="429"/>
    <s v="Motion picture and video industries"/>
    <n v="15055"/>
    <s v="Industry Use"/>
    <n v="2.5600000000000002E-7"/>
    <x v="12"/>
    <x v="12"/>
    <x v="4"/>
    <x v="4"/>
  </r>
  <r>
    <s v="35"/>
    <s v="Drilling oil and gas wells"/>
    <s v="431"/>
    <s v="Radio and television broadcasting"/>
    <n v="15055"/>
    <s v="Industry Use"/>
    <n v="4.71E-5"/>
    <x v="12"/>
    <x v="12"/>
    <x v="4"/>
    <x v="4"/>
  </r>
  <r>
    <s v="35"/>
    <s v="Drilling oil and gas wells"/>
    <s v="432"/>
    <s v="Cable and other subscription programming"/>
    <n v="15055"/>
    <s v="Industry Use"/>
    <n v="9.1099999999999992E-6"/>
    <x v="12"/>
    <x v="12"/>
    <x v="4"/>
    <x v="4"/>
  </r>
  <r>
    <s v="35"/>
    <s v="Drilling oil and gas wells"/>
    <s v="433"/>
    <s v="Wired telecommunications carriers"/>
    <n v="15055"/>
    <s v="Industry Use"/>
    <n v="1.812201E-3"/>
    <x v="12"/>
    <x v="12"/>
    <x v="4"/>
    <x v="4"/>
  </r>
  <r>
    <s v="35"/>
    <s v="Drilling oil and gas wells"/>
    <s v="436"/>
    <s v="Data processing, hosting, and related services"/>
    <n v="15055"/>
    <s v="Industry Use"/>
    <n v="1.80793E-4"/>
    <x v="12"/>
    <x v="12"/>
    <x v="4"/>
    <x v="4"/>
  </r>
  <r>
    <s v="35"/>
    <s v="Drilling oil and gas wells"/>
    <s v="437"/>
    <s v="News syndicates, libraries, archives and all other information services"/>
    <n v="15055"/>
    <s v="Industry Use"/>
    <n v="1.6899999999999999E-6"/>
    <x v="12"/>
    <x v="12"/>
    <x v="4"/>
    <x v="4"/>
  </r>
  <r>
    <s v="35"/>
    <s v="Drilling oil and gas wells"/>
    <s v="438"/>
    <s v="Internet publishing and broadcasting and web search portals"/>
    <n v="15055"/>
    <s v="Industry Use"/>
    <n v="1.95E-5"/>
    <x v="12"/>
    <x v="12"/>
    <x v="4"/>
    <x v="4"/>
  </r>
  <r>
    <s v="35"/>
    <s v="Drilling oil and gas wells"/>
    <s v="439"/>
    <s v="Nondepository credit intermediation and related activities"/>
    <n v="15055"/>
    <s v="Industry Use"/>
    <n v="2.0670440000000001E-3"/>
    <x v="13"/>
    <x v="13"/>
    <x v="4"/>
    <x v="4"/>
  </r>
  <r>
    <s v="35"/>
    <s v="Drilling oil and gas wells"/>
    <s v="440"/>
    <s v="Securities and commodity contracts intermediation and brokerage"/>
    <n v="15055"/>
    <s v="Industry Use"/>
    <n v="7.0385900000000004E-4"/>
    <x v="13"/>
    <x v="13"/>
    <x v="4"/>
    <x v="4"/>
  </r>
  <r>
    <s v="35"/>
    <s v="Drilling oil and gas wells"/>
    <s v="441"/>
    <s v="Monetary authorities and depository credit intermediation"/>
    <n v="15055"/>
    <s v="Industry Use"/>
    <n v="1.33534E-2"/>
    <x v="13"/>
    <x v="13"/>
    <x v="4"/>
    <x v="4"/>
  </r>
  <r>
    <s v="35"/>
    <s v="Drilling oil and gas wells"/>
    <s v="442"/>
    <s v="Other financial investment activities"/>
    <n v="15055"/>
    <s v="Industry Use"/>
    <n v="8.3705350000000001E-3"/>
    <x v="13"/>
    <x v="13"/>
    <x v="4"/>
    <x v="4"/>
  </r>
  <r>
    <s v="35"/>
    <s v="Drilling oil and gas wells"/>
    <s v="443"/>
    <s v="Direct life insurance carriers"/>
    <n v="15055"/>
    <s v="Industry Use"/>
    <n v="1.9099999999999999E-6"/>
    <x v="13"/>
    <x v="13"/>
    <x v="4"/>
    <x v="4"/>
  </r>
  <r>
    <s v="35"/>
    <s v="Drilling oil and gas wells"/>
    <s v="444"/>
    <s v="Insurance carriers, except direct life"/>
    <n v="15055"/>
    <s v="Industry Use"/>
    <n v="1.2821130000000001E-3"/>
    <x v="13"/>
    <x v="13"/>
    <x v="4"/>
    <x v="4"/>
  </r>
  <r>
    <s v="35"/>
    <s v="Drilling oil and gas wells"/>
    <s v="445"/>
    <s v="Insurance agencies, brokerages, and related activities"/>
    <n v="15055"/>
    <s v="Industry Use"/>
    <n v="1.1321E-3"/>
    <x v="13"/>
    <x v="13"/>
    <x v="4"/>
    <x v="4"/>
  </r>
  <r>
    <s v="35"/>
    <s v="Drilling oil and gas wells"/>
    <s v="447"/>
    <s v="Other real estate"/>
    <n v="15055"/>
    <s v="Industry Use"/>
    <n v="1.3493400000000001E-3"/>
    <x v="14"/>
    <x v="14"/>
    <x v="4"/>
    <x v="4"/>
  </r>
  <r>
    <s v="35"/>
    <s v="Drilling oil and gas wells"/>
    <s v="450"/>
    <s v="Automotive equipment rental and leasing"/>
    <n v="15055"/>
    <s v="Industry Use"/>
    <n v="1.7189899999999999E-4"/>
    <x v="15"/>
    <x v="15"/>
    <x v="4"/>
    <x v="4"/>
  </r>
  <r>
    <s v="35"/>
    <s v="Drilling oil and gas wells"/>
    <s v="451"/>
    <s v="General and consumer goods rental except video tapes and discs"/>
    <n v="15055"/>
    <s v="Industry Use"/>
    <n v="1.00943E-3"/>
    <x v="15"/>
    <x v="15"/>
    <x v="4"/>
    <x v="4"/>
  </r>
  <r>
    <s v="35"/>
    <s v="Drilling oil and gas wells"/>
    <s v="453"/>
    <s v="Commercial and industrial machinery and equipment rental and leasing"/>
    <n v="15055"/>
    <s v="Industry Use"/>
    <n v="2.0423944999999999E-2"/>
    <x v="15"/>
    <x v="15"/>
    <x v="4"/>
    <x v="4"/>
  </r>
  <r>
    <s v="35"/>
    <s v="Drilling oil and gas wells"/>
    <s v="454"/>
    <s v="Lessors of nonfinancial intangible assets"/>
    <n v="15055"/>
    <s v="Industry Use"/>
    <n v="2.1023999999999999E-4"/>
    <x v="15"/>
    <x v="15"/>
    <x v="4"/>
    <x v="4"/>
  </r>
  <r>
    <s v="35"/>
    <s v="Drilling oil and gas wells"/>
    <s v="455"/>
    <s v="Legal services"/>
    <n v="15055"/>
    <s v="Industry Use"/>
    <n v="3.0375269999999999E-2"/>
    <x v="16"/>
    <x v="16"/>
    <x v="4"/>
    <x v="4"/>
  </r>
  <r>
    <s v="35"/>
    <s v="Drilling oil and gas wells"/>
    <s v="456"/>
    <s v="Accounting, tax preparation, bookkeeping, and payroll services"/>
    <n v="15055"/>
    <s v="Industry Use"/>
    <n v="2.6573019999999998E-3"/>
    <x v="16"/>
    <x v="16"/>
    <x v="4"/>
    <x v="4"/>
  </r>
  <r>
    <s v="35"/>
    <s v="Drilling oil and gas wells"/>
    <s v="457"/>
    <s v="Architectural, engineering, and related services"/>
    <n v="15055"/>
    <s v="Industry Use"/>
    <n v="4.9561420000000002E-3"/>
    <x v="16"/>
    <x v="16"/>
    <x v="4"/>
    <x v="4"/>
  </r>
  <r>
    <s v="35"/>
    <s v="Drilling oil and gas wells"/>
    <s v="458"/>
    <s v="Specialized design services"/>
    <n v="15055"/>
    <s v="Industry Use"/>
    <n v="3.4100000000000002E-5"/>
    <x v="16"/>
    <x v="16"/>
    <x v="4"/>
    <x v="4"/>
  </r>
  <r>
    <s v="35"/>
    <s v="Drilling oil and gas wells"/>
    <s v="459"/>
    <s v="Custom computer programming services"/>
    <n v="15055"/>
    <s v="Industry Use"/>
    <n v="2.3200000000000001E-5"/>
    <x v="16"/>
    <x v="16"/>
    <x v="4"/>
    <x v="4"/>
  </r>
  <r>
    <s v="35"/>
    <s v="Drilling oil and gas wells"/>
    <s v="460"/>
    <s v="Computer systems design services"/>
    <n v="15055"/>
    <s v="Industry Use"/>
    <n v="1.7902700000000001E-4"/>
    <x v="16"/>
    <x v="16"/>
    <x v="4"/>
    <x v="4"/>
  </r>
  <r>
    <s v="35"/>
    <s v="Drilling oil and gas wells"/>
    <s v="461"/>
    <s v="Other computer related services, including facilities management"/>
    <n v="15055"/>
    <s v="Industry Use"/>
    <n v="3.0000000000000001E-5"/>
    <x v="16"/>
    <x v="16"/>
    <x v="4"/>
    <x v="4"/>
  </r>
  <r>
    <s v="35"/>
    <s v="Drilling oil and gas wells"/>
    <s v="462"/>
    <s v="Management consulting services"/>
    <n v="15055"/>
    <s v="Industry Use"/>
    <n v="5.3754900000000001E-4"/>
    <x v="16"/>
    <x v="16"/>
    <x v="4"/>
    <x v="4"/>
  </r>
  <r>
    <s v="35"/>
    <s v="Drilling oil and gas wells"/>
    <s v="463"/>
    <s v="Environmental and other technical consulting services"/>
    <n v="15055"/>
    <s v="Industry Use"/>
    <n v="3.1624799999999998E-4"/>
    <x v="16"/>
    <x v="16"/>
    <x v="4"/>
    <x v="4"/>
  </r>
  <r>
    <s v="35"/>
    <s v="Drilling oil and gas wells"/>
    <s v="464"/>
    <s v="Scientific research and development services"/>
    <n v="15055"/>
    <s v="Industry Use"/>
    <n v="5.2500000000000002E-5"/>
    <x v="16"/>
    <x v="16"/>
    <x v="4"/>
    <x v="4"/>
  </r>
  <r>
    <s v="35"/>
    <s v="Drilling oil and gas wells"/>
    <s v="465"/>
    <s v="Advertising, public relations, and related services"/>
    <n v="15055"/>
    <s v="Industry Use"/>
    <n v="9.0000000000000006E-5"/>
    <x v="16"/>
    <x v="16"/>
    <x v="4"/>
    <x v="4"/>
  </r>
  <r>
    <s v="35"/>
    <s v="Drilling oil and gas wells"/>
    <s v="468"/>
    <s v="Marketing research and all other miscellaneous professional, scientific, and technical services"/>
    <n v="15055"/>
    <s v="Industry Use"/>
    <n v="4.9788100000000004E-4"/>
    <x v="16"/>
    <x v="16"/>
    <x v="4"/>
    <x v="4"/>
  </r>
  <r>
    <s v="35"/>
    <s v="Drilling oil and gas wells"/>
    <s v="469"/>
    <s v="Management of companies and enterprises"/>
    <n v="15055"/>
    <s v="Industry Use"/>
    <n v="7.2674159999999996E-3"/>
    <x v="17"/>
    <x v="17"/>
    <x v="4"/>
    <x v="4"/>
  </r>
  <r>
    <s v="35"/>
    <s v="Drilling oil and gas wells"/>
    <s v="470"/>
    <s v="Office administrative services"/>
    <n v="15055"/>
    <s v="Industry Use"/>
    <n v="1.22E-5"/>
    <x v="17"/>
    <x v="17"/>
    <x v="4"/>
    <x v="4"/>
  </r>
  <r>
    <s v="35"/>
    <s v="Drilling oil and gas wells"/>
    <s v="471"/>
    <s v="Facilities support services"/>
    <n v="15055"/>
    <s v="Industry Use"/>
    <n v="8.6000000000000002E-7"/>
    <x v="17"/>
    <x v="17"/>
    <x v="4"/>
    <x v="4"/>
  </r>
  <r>
    <s v="35"/>
    <s v="Drilling oil and gas wells"/>
    <s v="472"/>
    <s v="Employment services"/>
    <n v="15055"/>
    <s v="Industry Use"/>
    <n v="1.60144E-4"/>
    <x v="17"/>
    <x v="17"/>
    <x v="4"/>
    <x v="4"/>
  </r>
  <r>
    <s v="35"/>
    <s v="Drilling oil and gas wells"/>
    <s v="473"/>
    <s v="Business support services"/>
    <n v="15055"/>
    <s v="Industry Use"/>
    <n v="3.5418500000000002E-4"/>
    <x v="17"/>
    <x v="17"/>
    <x v="4"/>
    <x v="4"/>
  </r>
  <r>
    <s v="35"/>
    <s v="Drilling oil and gas wells"/>
    <s v="475"/>
    <s v="Investigation and security services"/>
    <n v="15055"/>
    <s v="Industry Use"/>
    <n v="1.9735099999999999E-4"/>
    <x v="17"/>
    <x v="17"/>
    <x v="4"/>
    <x v="4"/>
  </r>
  <r>
    <s v="35"/>
    <s v="Drilling oil and gas wells"/>
    <s v="476"/>
    <s v="Services to buildings"/>
    <n v="15055"/>
    <s v="Industry Use"/>
    <n v="3.6160279999999999E-3"/>
    <x v="17"/>
    <x v="17"/>
    <x v="4"/>
    <x v="4"/>
  </r>
  <r>
    <s v="35"/>
    <s v="Drilling oil and gas wells"/>
    <s v="478"/>
    <s v="Other support services"/>
    <n v="15055"/>
    <s v="Industry Use"/>
    <n v="1.8913099999999999E-4"/>
    <x v="17"/>
    <x v="17"/>
    <x v="4"/>
    <x v="4"/>
  </r>
  <r>
    <s v="35"/>
    <s v="Drilling oil and gas wells"/>
    <s v="479"/>
    <s v="Waste management and remediation services"/>
    <n v="15055"/>
    <s v="Industry Use"/>
    <n v="1.682993E-3"/>
    <x v="17"/>
    <x v="17"/>
    <x v="4"/>
    <x v="4"/>
  </r>
  <r>
    <s v="35"/>
    <s v="Drilling oil and gas wells"/>
    <s v="497"/>
    <s v="Commercial Sports Except Racing"/>
    <n v="15055"/>
    <s v="Industry Use"/>
    <n v="1.2300000000000001E-5"/>
    <x v="19"/>
    <x v="19"/>
    <x v="4"/>
    <x v="4"/>
  </r>
  <r>
    <s v="35"/>
    <s v="Drilling oil and gas wells"/>
    <s v="498"/>
    <s v="Racing and Track Operation"/>
    <n v="15055"/>
    <s v="Industry Use"/>
    <n v="1.0900000000000001E-5"/>
    <x v="19"/>
    <x v="19"/>
    <x v="4"/>
    <x v="4"/>
  </r>
  <r>
    <s v="35"/>
    <s v="Drilling oil and gas wells"/>
    <s v="500"/>
    <s v="Promoters of performing arts and sports and agents for public figures"/>
    <n v="15055"/>
    <s v="Industry Use"/>
    <n v="2.3599999999999999E-6"/>
    <x v="19"/>
    <x v="19"/>
    <x v="4"/>
    <x v="4"/>
  </r>
  <r>
    <s v="35"/>
    <s v="Drilling oil and gas wells"/>
    <s v="504"/>
    <s v="Other amusement and recreation industries"/>
    <n v="15055"/>
    <s v="Industry Use"/>
    <n v="8.0299999999999994E-6"/>
    <x v="19"/>
    <x v="19"/>
    <x v="4"/>
    <x v="4"/>
  </r>
  <r>
    <s v="35"/>
    <s v="Drilling oil and gas wells"/>
    <s v="505"/>
    <s v="Fitness and recreational sports centers"/>
    <n v="15055"/>
    <s v="Industry Use"/>
    <n v="8.3499999999999997E-6"/>
    <x v="19"/>
    <x v="19"/>
    <x v="4"/>
    <x v="4"/>
  </r>
  <r>
    <s v="35"/>
    <s v="Drilling oil and gas wells"/>
    <s v="507"/>
    <s v="Hotels and motels, including casino hotels"/>
    <n v="15055"/>
    <s v="Industry Use"/>
    <n v="3.0100000000000001E-7"/>
    <x v="20"/>
    <x v="20"/>
    <x v="4"/>
    <x v="4"/>
  </r>
  <r>
    <s v="35"/>
    <s v="Drilling oil and gas wells"/>
    <s v="508"/>
    <s v="Other accommodations"/>
    <n v="15055"/>
    <s v="Industry Use"/>
    <n v="1.2899999999999999E-10"/>
    <x v="20"/>
    <x v="20"/>
    <x v="4"/>
    <x v="4"/>
  </r>
  <r>
    <s v="35"/>
    <s v="Drilling oil and gas wells"/>
    <s v="509"/>
    <s v="Full-service restaurants"/>
    <n v="15055"/>
    <s v="Industry Use"/>
    <n v="1.6404000000000001E-4"/>
    <x v="20"/>
    <x v="20"/>
    <x v="4"/>
    <x v="4"/>
  </r>
  <r>
    <s v="35"/>
    <s v="Drilling oil and gas wells"/>
    <s v="510"/>
    <s v="Limited-service restaurants"/>
    <n v="15055"/>
    <s v="Industry Use"/>
    <n v="1.4139400000000001E-4"/>
    <x v="20"/>
    <x v="20"/>
    <x v="4"/>
    <x v="4"/>
  </r>
  <r>
    <s v="35"/>
    <s v="Drilling oil and gas wells"/>
    <s v="511"/>
    <s v="All other food and drinking places"/>
    <n v="15055"/>
    <s v="Industry Use"/>
    <n v="2.1100000000000001E-5"/>
    <x v="20"/>
    <x v="20"/>
    <x v="4"/>
    <x v="4"/>
  </r>
  <r>
    <s v="35"/>
    <s v="Drilling oil and gas wells"/>
    <s v="512"/>
    <s v="Automotive repair and maintenance, except car washes"/>
    <n v="15055"/>
    <s v="Industry Use"/>
    <n v="1.465313E-3"/>
    <x v="21"/>
    <x v="21"/>
    <x v="4"/>
    <x v="4"/>
  </r>
  <r>
    <s v="35"/>
    <s v="Drilling oil and gas wells"/>
    <s v="514"/>
    <s v="Electronic and precision equipment repair and maintenance"/>
    <n v="15055"/>
    <s v="Industry Use"/>
    <n v="2.6536680000000001E-3"/>
    <x v="21"/>
    <x v="21"/>
    <x v="4"/>
    <x v="4"/>
  </r>
  <r>
    <s v="35"/>
    <s v="Drilling oil and gas wells"/>
    <s v="515"/>
    <s v="Commercial and industrial machinery and equipment repair and maintenance"/>
    <n v="15055"/>
    <s v="Industry Use"/>
    <n v="2.6657599999999998E-4"/>
    <x v="21"/>
    <x v="21"/>
    <x v="4"/>
    <x v="4"/>
  </r>
  <r>
    <s v="35"/>
    <s v="Drilling oil and gas wells"/>
    <s v="516"/>
    <s v="Personal and household goods repair and maintenance"/>
    <n v="15055"/>
    <s v="Industry Use"/>
    <n v="1.0928730000000001E-3"/>
    <x v="21"/>
    <x v="21"/>
    <x v="4"/>
    <x v="4"/>
  </r>
  <r>
    <s v="35"/>
    <s v="Drilling oil and gas wells"/>
    <s v="519"/>
    <s v="Dry-cleaning and laundry services"/>
    <n v="15055"/>
    <s v="Industry Use"/>
    <n v="3.5800000000000003E-8"/>
    <x v="21"/>
    <x v="21"/>
    <x v="4"/>
    <x v="4"/>
  </r>
  <r>
    <s v="35"/>
    <s v="Drilling oil and gas wells"/>
    <s v="523"/>
    <s v="Business and professional associations"/>
    <n v="15055"/>
    <s v="Industry Use"/>
    <n v="2.0315099999999999E-4"/>
    <x v="21"/>
    <x v="21"/>
    <x v="4"/>
    <x v="4"/>
  </r>
  <r>
    <s v="35"/>
    <s v="Drilling oil and gas wells"/>
    <s v="526"/>
    <s v="Postal service"/>
    <n v="15055"/>
    <s v="Industry Use"/>
    <n v="1.17E-7"/>
    <x v="22"/>
    <x v="22"/>
    <x v="4"/>
    <x v="4"/>
  </r>
  <r>
    <s v="35"/>
    <s v="Drilling oil and gas wells"/>
    <s v="528"/>
    <s v="Other federal government enterprises"/>
    <n v="15055"/>
    <s v="Industry Use"/>
    <n v="1.7500000000000001E-8"/>
    <x v="22"/>
    <x v="22"/>
    <x v="4"/>
    <x v="4"/>
  </r>
  <r>
    <s v="35"/>
    <s v="Drilling oil and gas wells"/>
    <s v="532"/>
    <s v="Local government passenger transit"/>
    <n v="15055"/>
    <s v="Industry Use"/>
    <n v="2.5599999999999999E-5"/>
    <x v="22"/>
    <x v="22"/>
    <x v="4"/>
    <x v="4"/>
  </r>
  <r>
    <s v="35"/>
    <s v="Drilling oil and gas wells"/>
    <s v="533"/>
    <s v="Local government electric utilities"/>
    <n v="15055"/>
    <s v="Industry Use"/>
    <n v="1.17E-5"/>
    <x v="22"/>
    <x v="22"/>
    <x v="4"/>
    <x v="4"/>
  </r>
  <r>
    <s v="35"/>
    <s v="Drilling oil and gas wells"/>
    <s v="5001"/>
    <s v="Employee Compensation"/>
    <n v="15053"/>
    <s v="Factor Receipts"/>
    <n v="0"/>
    <x v="23"/>
    <x v="23"/>
    <x v="4"/>
    <x v="4"/>
  </r>
  <r>
    <s v="35"/>
    <s v="Drilling oil and gas wells"/>
    <s v="6001"/>
    <s v="Proprietor Income"/>
    <n v="15053"/>
    <s v="Factor Receipts"/>
    <n v="-3.4709990000000003E-2"/>
    <x v="24"/>
    <x v="24"/>
    <x v="4"/>
    <x v="4"/>
  </r>
  <r>
    <s v="35"/>
    <s v="Drilling oil and gas wells"/>
    <s v="7001"/>
    <s v="Other Property Type Income"/>
    <n v="15053"/>
    <s v="Factor Receipts"/>
    <n v="0"/>
    <x v="25"/>
    <x v="25"/>
    <x v="4"/>
    <x v="4"/>
  </r>
  <r>
    <s v="35"/>
    <s v="Drilling oil and gas wells"/>
    <s v="8001"/>
    <s v="Taxes on Production and Imports"/>
    <n v="15053"/>
    <s v="Factor Receipts"/>
    <n v="7.3885089999999997E-3"/>
    <x v="26"/>
    <x v="26"/>
    <x v="4"/>
    <x v="4"/>
  </r>
  <r>
    <s v="35"/>
    <s v="Drilling oil and gas wells"/>
    <s v="11001"/>
    <s v="Federal Government NonDefense"/>
    <n v="15055"/>
    <s v="Industry Use"/>
    <n v="4.9300000000000002E-6"/>
    <x v="27"/>
    <x v="27"/>
    <x v="4"/>
    <x v="4"/>
  </r>
  <r>
    <s v="35"/>
    <s v="Drilling oil and gas wells"/>
    <s v="11003"/>
    <s v="Federal Government Investment"/>
    <n v="15055"/>
    <s v="Industry Use"/>
    <n v="5.94E-5"/>
    <x v="27"/>
    <x v="27"/>
    <x v="4"/>
    <x v="4"/>
  </r>
  <r>
    <s v="35"/>
    <s v="Drilling oil and gas wells"/>
    <s v="12001"/>
    <s v="State/Local Govt NonEducation"/>
    <n v="15055"/>
    <s v="Industry Use"/>
    <n v="3.7528600000000001E-4"/>
    <x v="27"/>
    <x v="27"/>
    <x v="4"/>
    <x v="4"/>
  </r>
  <r>
    <s v="35"/>
    <s v="Drilling oil and gas wells"/>
    <s v="12003"/>
    <s v="State/Local Govt Investment"/>
    <n v="15055"/>
    <s v="Industry Use"/>
    <n v="2.8158670000000001E-3"/>
    <x v="27"/>
    <x v="27"/>
    <x v="4"/>
    <x v="4"/>
  </r>
  <r>
    <s v="35"/>
    <s v="Drilling oil and gas wells"/>
    <s v="14001"/>
    <s v="Capital"/>
    <n v="15055"/>
    <s v="Industry Use"/>
    <n v="6.2833599999999996E-4"/>
    <x v="27"/>
    <x v="27"/>
    <x v="4"/>
    <x v="4"/>
  </r>
  <r>
    <s v="35"/>
    <s v="Drilling oil and gas wells"/>
    <s v="14002"/>
    <s v="Inventory Additions/Deletions"/>
    <n v="15055"/>
    <s v="Industry Use"/>
    <n v="2.2099999999999998E-5"/>
    <x v="27"/>
    <x v="27"/>
    <x v="4"/>
    <x v="4"/>
  </r>
  <r>
    <s v="35"/>
    <s v="Drilling oil and gas wells"/>
    <s v="25001"/>
    <s v="Foreign Trade"/>
    <n v="15056"/>
    <s v="Industry Trade"/>
    <n v="2.6005856000000001E-2"/>
    <x v="28"/>
    <x v="28"/>
    <x v="4"/>
    <x v="4"/>
  </r>
  <r>
    <s v="35"/>
    <s v="Drilling oil and gas wells"/>
    <s v="28001"/>
    <s v="Domestic Trade"/>
    <n v="15056"/>
    <s v="Industry Trade"/>
    <n v="0.17065307199999999"/>
    <x v="29"/>
    <x v="29"/>
    <x v="4"/>
    <x v="4"/>
  </r>
  <r>
    <s v="36"/>
    <s v="Support activities for oil and gas operations"/>
    <s v="10"/>
    <s v="All other crop farming"/>
    <n v="15055"/>
    <s v="Industry Use"/>
    <n v="1.11E-5"/>
    <x v="0"/>
    <x v="0"/>
    <x v="4"/>
    <x v="4"/>
  </r>
  <r>
    <s v="36"/>
    <s v="Support activities for oil and gas operations"/>
    <s v="20"/>
    <s v="Oil and gas extraction"/>
    <n v="15055"/>
    <s v="Industry Use"/>
    <n v="1.9199999999999999E-5"/>
    <x v="4"/>
    <x v="4"/>
    <x v="4"/>
    <x v="4"/>
  </r>
  <r>
    <s v="36"/>
    <s v="Support activities for oil and gas operations"/>
    <s v="28"/>
    <s v="Stone mining and quarrying"/>
    <n v="15055"/>
    <s v="Industry Use"/>
    <n v="9.9599999999999995E-6"/>
    <x v="4"/>
    <x v="4"/>
    <x v="4"/>
    <x v="4"/>
  </r>
  <r>
    <s v="36"/>
    <s v="Support activities for oil and gas operations"/>
    <s v="35"/>
    <s v="Drilling oil and gas wells"/>
    <n v="15055"/>
    <s v="Industry Use"/>
    <n v="7.2499999999999995E-11"/>
    <x v="4"/>
    <x v="4"/>
    <x v="4"/>
    <x v="4"/>
  </r>
  <r>
    <s v="36"/>
    <s v="Support activities for oil and gas operations"/>
    <s v="36"/>
    <s v="Support activities for oil and gas operations"/>
    <n v="15055"/>
    <s v="Industry Use"/>
    <n v="4.6100000000000001E-10"/>
    <x v="4"/>
    <x v="4"/>
    <x v="4"/>
    <x v="4"/>
  </r>
  <r>
    <s v="36"/>
    <s v="Support activities for oil and gas operations"/>
    <s v="37"/>
    <s v="Metal mining services"/>
    <n v="15055"/>
    <s v="Industry Use"/>
    <n v="6.02E-5"/>
    <x v="4"/>
    <x v="4"/>
    <x v="4"/>
    <x v="4"/>
  </r>
  <r>
    <s v="36"/>
    <s v="Support activities for oil and gas operations"/>
    <s v="38"/>
    <s v="Other nonmetallic minerals services"/>
    <n v="15055"/>
    <s v="Industry Use"/>
    <n v="8.9499999999999994E-5"/>
    <x v="4"/>
    <x v="4"/>
    <x v="4"/>
    <x v="4"/>
  </r>
  <r>
    <s v="36"/>
    <s v="Support activities for oil and gas operations"/>
    <s v="47"/>
    <s v="Electric power transmission and distribution"/>
    <n v="15055"/>
    <s v="Industry Use"/>
    <n v="2.60528E-4"/>
    <x v="5"/>
    <x v="5"/>
    <x v="4"/>
    <x v="4"/>
  </r>
  <r>
    <s v="36"/>
    <s v="Support activities for oil and gas operations"/>
    <s v="48"/>
    <s v="Natural gas distribution"/>
    <n v="15055"/>
    <s v="Industry Use"/>
    <n v="6.0500000000000003E-7"/>
    <x v="5"/>
    <x v="5"/>
    <x v="4"/>
    <x v="4"/>
  </r>
  <r>
    <s v="36"/>
    <s v="Support activities for oil and gas operations"/>
    <s v="49"/>
    <s v="Water, sewage and other systems"/>
    <n v="15055"/>
    <s v="Industry Use"/>
    <n v="4.8899999999999998E-6"/>
    <x v="5"/>
    <x v="5"/>
    <x v="4"/>
    <x v="4"/>
  </r>
  <r>
    <s v="36"/>
    <s v="Support activities for oil and gas operations"/>
    <s v="60"/>
    <s v="Maintenance and repair construction of nonresidential structures"/>
    <n v="15055"/>
    <s v="Industry Use"/>
    <n v="1.1970569E-2"/>
    <x v="6"/>
    <x v="6"/>
    <x v="4"/>
    <x v="4"/>
  </r>
  <r>
    <s v="36"/>
    <s v="Support activities for oil and gas operations"/>
    <s v="64"/>
    <s v="Other animal food manufacturing"/>
    <n v="15055"/>
    <s v="Industry Use"/>
    <n v="5.5399999999999997E-11"/>
    <x v="7"/>
    <x v="7"/>
    <x v="4"/>
    <x v="4"/>
  </r>
  <r>
    <s v="36"/>
    <s v="Support activities for oil and gas operations"/>
    <s v="87"/>
    <s v="Frozen cakes and other pastries manufacturing"/>
    <n v="15055"/>
    <s v="Industry Use"/>
    <n v="5.6500000000000001E-9"/>
    <x v="7"/>
    <x v="7"/>
    <x v="4"/>
    <x v="4"/>
  </r>
  <r>
    <s v="36"/>
    <s v="Support activities for oil and gas operations"/>
    <s v="93"/>
    <s v="Bread and bakery product, except frozen, manufacturing"/>
    <n v="15055"/>
    <s v="Industry Use"/>
    <n v="3.3400000000000001E-8"/>
    <x v="7"/>
    <x v="7"/>
    <x v="4"/>
    <x v="4"/>
  </r>
  <r>
    <s v="36"/>
    <s v="Support activities for oil and gas operations"/>
    <s v="108"/>
    <s v="Distilleries"/>
    <n v="15055"/>
    <s v="Industry Use"/>
    <n v="4.54E-11"/>
    <x v="7"/>
    <x v="7"/>
    <x v="4"/>
    <x v="4"/>
  </r>
  <r>
    <s v="36"/>
    <s v="Support activities for oil and gas operations"/>
    <s v="115"/>
    <s v="Textile and fabric finishing mills"/>
    <n v="15055"/>
    <s v="Industry Use"/>
    <n v="8.3999999999999994E-11"/>
    <x v="8"/>
    <x v="8"/>
    <x v="4"/>
    <x v="4"/>
  </r>
  <r>
    <s v="36"/>
    <s v="Support activities for oil and gas operations"/>
    <s v="119"/>
    <s v="Textile bag and canvas mills"/>
    <n v="15055"/>
    <s v="Industry Use"/>
    <n v="1.1700000000000001E-10"/>
    <x v="8"/>
    <x v="8"/>
    <x v="4"/>
    <x v="4"/>
  </r>
  <r>
    <s v="36"/>
    <s v="Support activities for oil and gas operations"/>
    <s v="121"/>
    <s v="Other textile product mills"/>
    <n v="15055"/>
    <s v="Industry Use"/>
    <n v="2.5800000000000001E-7"/>
    <x v="8"/>
    <x v="8"/>
    <x v="4"/>
    <x v="4"/>
  </r>
  <r>
    <s v="36"/>
    <s v="Support activities for oil and gas operations"/>
    <s v="135"/>
    <s v="Engineered wood member and truss manufacturing"/>
    <n v="15055"/>
    <s v="Industry Use"/>
    <n v="2.4299999999999999E-8"/>
    <x v="8"/>
    <x v="8"/>
    <x v="4"/>
    <x v="4"/>
  </r>
  <r>
    <s v="36"/>
    <s v="Support activities for oil and gas operations"/>
    <s v="137"/>
    <s v="Wood windows and door manufacturing"/>
    <n v="15055"/>
    <s v="Industry Use"/>
    <n v="1.1799999999999999E-6"/>
    <x v="8"/>
    <x v="8"/>
    <x v="4"/>
    <x v="4"/>
  </r>
  <r>
    <s v="36"/>
    <s v="Support activities for oil and gas operations"/>
    <s v="143"/>
    <s v="All other miscellaneous wood product manufacturing"/>
    <n v="15055"/>
    <s v="Industry Use"/>
    <n v="5.8399999999999997E-9"/>
    <x v="8"/>
    <x v="8"/>
    <x v="4"/>
    <x v="4"/>
  </r>
  <r>
    <s v="36"/>
    <s v="Support activities for oil and gas operations"/>
    <s v="147"/>
    <s v="Paperboard container manufacturing"/>
    <n v="15055"/>
    <s v="Industry Use"/>
    <n v="2.0599999999999999E-5"/>
    <x v="8"/>
    <x v="8"/>
    <x v="4"/>
    <x v="4"/>
  </r>
  <r>
    <s v="36"/>
    <s v="Support activities for oil and gas operations"/>
    <s v="152"/>
    <s v="Printing"/>
    <n v="15055"/>
    <s v="Industry Use"/>
    <n v="2.62E-5"/>
    <x v="8"/>
    <x v="8"/>
    <x v="4"/>
    <x v="4"/>
  </r>
  <r>
    <s v="36"/>
    <s v="Support activities for oil and gas operations"/>
    <s v="155"/>
    <s v="Asphalt paving mixture and block manufacturing"/>
    <n v="15055"/>
    <s v="Industry Use"/>
    <n v="4.1300000000000001E-5"/>
    <x v="8"/>
    <x v="8"/>
    <x v="4"/>
    <x v="4"/>
  </r>
  <r>
    <s v="36"/>
    <s v="Support activities for oil and gas operations"/>
    <s v="163"/>
    <s v="Other basic organic chemical manufacturing"/>
    <n v="15055"/>
    <s v="Industry Use"/>
    <n v="3.6100000000000003E-5"/>
    <x v="8"/>
    <x v="8"/>
    <x v="4"/>
    <x v="4"/>
  </r>
  <r>
    <s v="36"/>
    <s v="Support activities for oil and gas operations"/>
    <s v="175"/>
    <s v="Paint and coating manufacturing"/>
    <n v="15055"/>
    <s v="Industry Use"/>
    <n v="1.1800000000000001E-5"/>
    <x v="8"/>
    <x v="8"/>
    <x v="4"/>
    <x v="4"/>
  </r>
  <r>
    <s v="36"/>
    <s v="Support activities for oil and gas operations"/>
    <s v="177"/>
    <s v="Soap and other detergent manufacturing"/>
    <n v="15055"/>
    <s v="Industry Use"/>
    <n v="5.7999999999999995E-7"/>
    <x v="8"/>
    <x v="8"/>
    <x v="4"/>
    <x v="4"/>
  </r>
  <r>
    <s v="36"/>
    <s v="Support activities for oil and gas operations"/>
    <s v="190"/>
    <s v="Polystyrene foam product manufacturing"/>
    <n v="15055"/>
    <s v="Industry Use"/>
    <n v="5.0399999999999996E-7"/>
    <x v="8"/>
    <x v="8"/>
    <x v="4"/>
    <x v="4"/>
  </r>
  <r>
    <s v="36"/>
    <s v="Support activities for oil and gas operations"/>
    <s v="191"/>
    <s v="Urethane and other foam product (except polystyrene) manufacturing"/>
    <n v="15055"/>
    <s v="Industry Use"/>
    <n v="1.4600000000000001E-7"/>
    <x v="8"/>
    <x v="8"/>
    <x v="4"/>
    <x v="4"/>
  </r>
  <r>
    <s v="36"/>
    <s v="Support activities for oil and gas operations"/>
    <s v="192"/>
    <s v="Plastics bottle manufacturing"/>
    <n v="15055"/>
    <s v="Industry Use"/>
    <n v="4.7599999999999997E-7"/>
    <x v="8"/>
    <x v="8"/>
    <x v="4"/>
    <x v="4"/>
  </r>
  <r>
    <s v="36"/>
    <s v="Support activities for oil and gas operations"/>
    <s v="195"/>
    <s v="Rubber and plastics hoses and belting manufacturing"/>
    <n v="15055"/>
    <s v="Industry Use"/>
    <n v="8.4800000000000005E-8"/>
    <x v="8"/>
    <x v="8"/>
    <x v="4"/>
    <x v="4"/>
  </r>
  <r>
    <s v="36"/>
    <s v="Support activities for oil and gas operations"/>
    <s v="197"/>
    <s v="Pottery, ceramics, and plumbing fixture manufacturing"/>
    <n v="15055"/>
    <s v="Industry Use"/>
    <n v="2.5600000000000001E-8"/>
    <x v="8"/>
    <x v="8"/>
    <x v="4"/>
    <x v="4"/>
  </r>
  <r>
    <s v="36"/>
    <s v="Support activities for oil and gas operations"/>
    <s v="204"/>
    <s v="Ready-mix concrete manufacturing"/>
    <n v="15055"/>
    <s v="Industry Use"/>
    <n v="5.9200000000000001E-6"/>
    <x v="8"/>
    <x v="8"/>
    <x v="4"/>
    <x v="4"/>
  </r>
  <r>
    <s v="36"/>
    <s v="Support activities for oil and gas operations"/>
    <s v="207"/>
    <s v="Other concrete product manufacturing"/>
    <n v="15055"/>
    <s v="Industry Use"/>
    <n v="8.6000000000000002E-7"/>
    <x v="8"/>
    <x v="8"/>
    <x v="4"/>
    <x v="4"/>
  </r>
  <r>
    <s v="36"/>
    <s v="Support activities for oil and gas operations"/>
    <s v="211"/>
    <s v="Cut stone and stone product manufacturing"/>
    <n v="15055"/>
    <s v="Industry Use"/>
    <n v="6.7700000000000004E-7"/>
    <x v="8"/>
    <x v="8"/>
    <x v="4"/>
    <x v="4"/>
  </r>
  <r>
    <s v="36"/>
    <s v="Support activities for oil and gas operations"/>
    <s v="215"/>
    <s v="Iron and steel mills and ferroalloy manufacturing"/>
    <n v="15055"/>
    <s v="Industry Use"/>
    <n v="1.6938399999999999E-4"/>
    <x v="8"/>
    <x v="8"/>
    <x v="4"/>
    <x v="4"/>
  </r>
  <r>
    <s v="36"/>
    <s v="Support activities for oil and gas operations"/>
    <s v="217"/>
    <s v="Rolled steel shape manufacturing"/>
    <n v="15055"/>
    <s v="Industry Use"/>
    <n v="5.82E-7"/>
    <x v="8"/>
    <x v="8"/>
    <x v="4"/>
    <x v="4"/>
  </r>
  <r>
    <s v="36"/>
    <s v="Support activities for oil and gas operations"/>
    <s v="227"/>
    <s v="Ferrous metal foundries"/>
    <n v="15055"/>
    <s v="Industry Use"/>
    <n v="1.5600000000000001E-8"/>
    <x v="8"/>
    <x v="8"/>
    <x v="4"/>
    <x v="4"/>
  </r>
  <r>
    <s v="36"/>
    <s v="Support activities for oil and gas operations"/>
    <s v="228"/>
    <s v="Nonferrous metal foundries"/>
    <n v="15055"/>
    <s v="Industry Use"/>
    <n v="4.4199999999999999E-8"/>
    <x v="8"/>
    <x v="8"/>
    <x v="4"/>
    <x v="4"/>
  </r>
  <r>
    <s v="36"/>
    <s v="Support activities for oil and gas operations"/>
    <s v="230"/>
    <s v="Crown and closure manufacturing and metal stamping"/>
    <n v="15055"/>
    <s v="Industry Use"/>
    <n v="2.29E-7"/>
    <x v="8"/>
    <x v="8"/>
    <x v="4"/>
    <x v="4"/>
  </r>
  <r>
    <s v="36"/>
    <s v="Support activities for oil and gas operations"/>
    <s v="234"/>
    <s v="Handtool manufacturing"/>
    <n v="15055"/>
    <s v="Industry Use"/>
    <n v="7.1299999999999999E-7"/>
    <x v="8"/>
    <x v="8"/>
    <x v="4"/>
    <x v="4"/>
  </r>
  <r>
    <s v="36"/>
    <s v="Support activities for oil and gas operations"/>
    <s v="236"/>
    <s v="Fabricated structural metal manufacturing"/>
    <n v="15055"/>
    <s v="Industry Use"/>
    <n v="8.1100000000000003E-6"/>
    <x v="8"/>
    <x v="8"/>
    <x v="4"/>
    <x v="4"/>
  </r>
  <r>
    <s v="36"/>
    <s v="Support activities for oil and gas operations"/>
    <s v="238"/>
    <s v="Metal window and door manufacturing"/>
    <n v="15055"/>
    <s v="Industry Use"/>
    <n v="3.6899999999999998E-6"/>
    <x v="8"/>
    <x v="8"/>
    <x v="4"/>
    <x v="4"/>
  </r>
  <r>
    <s v="36"/>
    <s v="Support activities for oil and gas operations"/>
    <s v="239"/>
    <s v="Sheet metal work manufacturing"/>
    <n v="15055"/>
    <s v="Industry Use"/>
    <n v="4.0234199999999998E-4"/>
    <x v="8"/>
    <x v="8"/>
    <x v="4"/>
    <x v="4"/>
  </r>
  <r>
    <s v="36"/>
    <s v="Support activities for oil and gas operations"/>
    <s v="240"/>
    <s v="Ornamental and architectural metal work manufacturing"/>
    <n v="15055"/>
    <s v="Industry Use"/>
    <n v="3.4900000000000001E-7"/>
    <x v="8"/>
    <x v="8"/>
    <x v="4"/>
    <x v="4"/>
  </r>
  <r>
    <s v="36"/>
    <s v="Support activities for oil and gas operations"/>
    <s v="242"/>
    <s v="Metal tank (heavy gauge) manufacturing"/>
    <n v="15055"/>
    <s v="Industry Use"/>
    <n v="3.1200000000000002E-6"/>
    <x v="8"/>
    <x v="8"/>
    <x v="4"/>
    <x v="4"/>
  </r>
  <r>
    <s v="36"/>
    <s v="Support activities for oil and gas operations"/>
    <s v="244"/>
    <s v="Metal barrels, drums and pails manufacturing"/>
    <n v="15055"/>
    <s v="Industry Use"/>
    <n v="4.9700000000000002E-8"/>
    <x v="8"/>
    <x v="8"/>
    <x v="4"/>
    <x v="4"/>
  </r>
  <r>
    <s v="36"/>
    <s v="Support activities for oil and gas operations"/>
    <s v="247"/>
    <s v="Machine shops"/>
    <n v="15055"/>
    <s v="Industry Use"/>
    <n v="8.8699999999999998E-6"/>
    <x v="8"/>
    <x v="8"/>
    <x v="4"/>
    <x v="4"/>
  </r>
  <r>
    <s v="36"/>
    <s v="Support activities for oil and gas operations"/>
    <s v="248"/>
    <s v="Turned product and screw, nut, and bolt manufacturing"/>
    <n v="15055"/>
    <s v="Industry Use"/>
    <n v="1.0499999999999999E-5"/>
    <x v="8"/>
    <x v="8"/>
    <x v="4"/>
    <x v="4"/>
  </r>
  <r>
    <s v="36"/>
    <s v="Support activities for oil and gas operations"/>
    <s v="251"/>
    <s v="Electroplating, anodizing, and coloring metal"/>
    <n v="15055"/>
    <s v="Industry Use"/>
    <n v="4.6700000000000002E-6"/>
    <x v="8"/>
    <x v="8"/>
    <x v="4"/>
    <x v="4"/>
  </r>
  <r>
    <s v="36"/>
    <s v="Support activities for oil and gas operations"/>
    <s v="252"/>
    <s v="Valve and fittings, other than plumbing, manufacturing"/>
    <n v="15055"/>
    <s v="Industry Use"/>
    <n v="2.34E-5"/>
    <x v="8"/>
    <x v="8"/>
    <x v="4"/>
    <x v="4"/>
  </r>
  <r>
    <s v="36"/>
    <s v="Support activities for oil and gas operations"/>
    <s v="259"/>
    <s v="Other fabricated metal manufacturing"/>
    <n v="15055"/>
    <s v="Industry Use"/>
    <n v="4.0900000000000002E-7"/>
    <x v="8"/>
    <x v="8"/>
    <x v="4"/>
    <x v="4"/>
  </r>
  <r>
    <s v="36"/>
    <s v="Support activities for oil and gas operations"/>
    <s v="261"/>
    <s v="Lawn and garden equipment manufacturing"/>
    <n v="15055"/>
    <s v="Industry Use"/>
    <n v="1.45E-9"/>
    <x v="8"/>
    <x v="8"/>
    <x v="4"/>
    <x v="4"/>
  </r>
  <r>
    <s v="36"/>
    <s v="Support activities for oil and gas operations"/>
    <s v="262"/>
    <s v="Construction machinery manufacturing"/>
    <n v="15055"/>
    <s v="Industry Use"/>
    <n v="4.2562200000000001E-4"/>
    <x v="8"/>
    <x v="8"/>
    <x v="4"/>
    <x v="4"/>
  </r>
  <r>
    <s v="36"/>
    <s v="Support activities for oil and gas operations"/>
    <s v="269"/>
    <s v="All other industrial machinery manufacturing"/>
    <n v="15055"/>
    <s v="Industry Use"/>
    <n v="4.7999999999999996E-7"/>
    <x v="8"/>
    <x v="8"/>
    <x v="4"/>
    <x v="4"/>
  </r>
  <r>
    <s v="36"/>
    <s v="Support activities for oil and gas operations"/>
    <s v="275"/>
    <s v="Air conditioning, refrigeration, and warm air heating equipment manufacturing"/>
    <n v="15055"/>
    <s v="Industry Use"/>
    <n v="4.9100000000000004E-7"/>
    <x v="8"/>
    <x v="8"/>
    <x v="4"/>
    <x v="4"/>
  </r>
  <r>
    <s v="36"/>
    <s v="Support activities for oil and gas operations"/>
    <s v="276"/>
    <s v="Industrial mold manufacturing"/>
    <n v="15055"/>
    <s v="Industry Use"/>
    <n v="4.6700000000000001E-8"/>
    <x v="8"/>
    <x v="8"/>
    <x v="4"/>
    <x v="4"/>
  </r>
  <r>
    <s v="36"/>
    <s v="Support activities for oil and gas operations"/>
    <s v="277"/>
    <s v="Special tool, die, jig, and fixture manufacturing"/>
    <n v="15055"/>
    <s v="Industry Use"/>
    <n v="6.6199999999999997E-7"/>
    <x v="8"/>
    <x v="8"/>
    <x v="4"/>
    <x v="4"/>
  </r>
  <r>
    <s v="36"/>
    <s v="Support activities for oil and gas operations"/>
    <s v="282"/>
    <s v="Speed changer, industrial high-speed drive, and gear manufacturing"/>
    <n v="15055"/>
    <s v="Industry Use"/>
    <n v="3.3499999999999998E-9"/>
    <x v="8"/>
    <x v="8"/>
    <x v="4"/>
    <x v="4"/>
  </r>
  <r>
    <s v="36"/>
    <s v="Support activities for oil and gas operations"/>
    <s v="294"/>
    <s v="Industrial process furnace and oven manufacturing"/>
    <n v="15055"/>
    <s v="Industry Use"/>
    <n v="1.17E-5"/>
    <x v="8"/>
    <x v="8"/>
    <x v="4"/>
    <x v="4"/>
  </r>
  <r>
    <s v="36"/>
    <s v="Support activities for oil and gas operations"/>
    <s v="297"/>
    <s v="Scales, balances, and miscellaneous general purpose machinery manufacturing"/>
    <n v="15055"/>
    <s v="Industry Use"/>
    <n v="4.6600000000000001E-5"/>
    <x v="8"/>
    <x v="8"/>
    <x v="4"/>
    <x v="4"/>
  </r>
  <r>
    <s v="36"/>
    <s v="Support activities for oil and gas operations"/>
    <s v="307"/>
    <s v="Semiconductor and related device manufacturing"/>
    <n v="15055"/>
    <s v="Industry Use"/>
    <n v="5.98E-10"/>
    <x v="8"/>
    <x v="8"/>
    <x v="4"/>
    <x v="4"/>
  </r>
  <r>
    <s v="36"/>
    <s v="Support activities for oil and gas operations"/>
    <s v="317"/>
    <s v="Analytical laboratory instrument manufacturing"/>
    <n v="15055"/>
    <s v="Industry Use"/>
    <n v="2.8200000000000002E-9"/>
    <x v="8"/>
    <x v="8"/>
    <x v="4"/>
    <x v="4"/>
  </r>
  <r>
    <s v="36"/>
    <s v="Support activities for oil and gas operations"/>
    <s v="323"/>
    <s v="Lighting fixture manufacturing"/>
    <n v="15055"/>
    <s v="Industry Use"/>
    <n v="5.0799999999999998E-9"/>
    <x v="8"/>
    <x v="8"/>
    <x v="4"/>
    <x v="4"/>
  </r>
  <r>
    <s v="36"/>
    <s v="Support activities for oil and gas operations"/>
    <s v="330"/>
    <s v="Motor and generator manufacturing"/>
    <n v="15055"/>
    <s v="Industry Use"/>
    <n v="1.4E-8"/>
    <x v="8"/>
    <x v="8"/>
    <x v="4"/>
    <x v="4"/>
  </r>
  <r>
    <s v="36"/>
    <s v="Support activities for oil and gas operations"/>
    <s v="341"/>
    <s v="Light truck and utility vehicle manufacturing"/>
    <n v="15055"/>
    <s v="Industry Use"/>
    <n v="1.9799999999999999E-8"/>
    <x v="8"/>
    <x v="8"/>
    <x v="4"/>
    <x v="4"/>
  </r>
  <r>
    <s v="36"/>
    <s v="Support activities for oil and gas operations"/>
    <s v="343"/>
    <s v="Motor vehicle body manufacturing"/>
    <n v="15055"/>
    <s v="Industry Use"/>
    <n v="2.4800000000000001E-9"/>
    <x v="8"/>
    <x v="8"/>
    <x v="4"/>
    <x v="4"/>
  </r>
  <r>
    <s v="36"/>
    <s v="Support activities for oil and gas operations"/>
    <s v="346"/>
    <s v="Travel trailer and camper manufacturing"/>
    <n v="15055"/>
    <s v="Industry Use"/>
    <n v="1.1900000000000001E-8"/>
    <x v="8"/>
    <x v="8"/>
    <x v="4"/>
    <x v="4"/>
  </r>
  <r>
    <s v="36"/>
    <s v="Support activities for oil and gas operations"/>
    <s v="348"/>
    <s v="Motor vehicle electrical and electronic equipment manufacturing"/>
    <n v="15055"/>
    <s v="Industry Use"/>
    <n v="1.6900000000000001E-5"/>
    <x v="8"/>
    <x v="8"/>
    <x v="4"/>
    <x v="4"/>
  </r>
  <r>
    <s v="36"/>
    <s v="Support activities for oil and gas operations"/>
    <s v="364"/>
    <s v="All other transportation equipment manufacturing"/>
    <n v="15055"/>
    <s v="Industry Use"/>
    <n v="2.1400000000000001E-9"/>
    <x v="8"/>
    <x v="8"/>
    <x v="4"/>
    <x v="4"/>
  </r>
  <r>
    <s v="36"/>
    <s v="Support activities for oil and gas operations"/>
    <s v="365"/>
    <s v="Wood kitchen cabinet and countertop manufacturing"/>
    <n v="15055"/>
    <s v="Industry Use"/>
    <n v="8.8899999999999995E-8"/>
    <x v="8"/>
    <x v="8"/>
    <x v="4"/>
    <x v="4"/>
  </r>
  <r>
    <s v="36"/>
    <s v="Support activities for oil and gas operations"/>
    <s v="371"/>
    <s v="Custom architectural woodwork and millwork"/>
    <n v="15055"/>
    <s v="Industry Use"/>
    <n v="3.6799999999999999E-8"/>
    <x v="8"/>
    <x v="8"/>
    <x v="4"/>
    <x v="4"/>
  </r>
  <r>
    <s v="36"/>
    <s v="Support activities for oil and gas operations"/>
    <s v="376"/>
    <s v="Surgical and medical instrument manufacturing"/>
    <n v="15055"/>
    <s v="Industry Use"/>
    <n v="9.8599999999999996E-7"/>
    <x v="8"/>
    <x v="8"/>
    <x v="4"/>
    <x v="4"/>
  </r>
  <r>
    <s v="36"/>
    <s v="Support activities for oil and gas operations"/>
    <s v="381"/>
    <s v="Jewelry and silverware manufacturing"/>
    <n v="15055"/>
    <s v="Industry Use"/>
    <n v="1.1200000000000001E-9"/>
    <x v="8"/>
    <x v="8"/>
    <x v="4"/>
    <x v="4"/>
  </r>
  <r>
    <s v="36"/>
    <s v="Support activities for oil and gas operations"/>
    <s v="382"/>
    <s v="Sporting and athletic goods manufacturing"/>
    <n v="15055"/>
    <s v="Industry Use"/>
    <n v="4.8E-8"/>
    <x v="8"/>
    <x v="8"/>
    <x v="4"/>
    <x v="4"/>
  </r>
  <r>
    <s v="36"/>
    <s v="Support activities for oil and gas operations"/>
    <s v="383"/>
    <s v="Doll, toy, and game manufacturing"/>
    <n v="15055"/>
    <s v="Industry Use"/>
    <n v="2.4899999999999999E-6"/>
    <x v="8"/>
    <x v="8"/>
    <x v="4"/>
    <x v="4"/>
  </r>
  <r>
    <s v="36"/>
    <s v="Support activities for oil and gas operations"/>
    <s v="384"/>
    <s v="Office supplies (except paper) manufacturing"/>
    <n v="15055"/>
    <s v="Industry Use"/>
    <n v="1.6899999999999999E-8"/>
    <x v="8"/>
    <x v="8"/>
    <x v="4"/>
    <x v="4"/>
  </r>
  <r>
    <s v="36"/>
    <s v="Support activities for oil and gas operations"/>
    <s v="385"/>
    <s v="Sign manufacturing"/>
    <n v="15055"/>
    <s v="Industry Use"/>
    <n v="2.5100000000000001E-6"/>
    <x v="8"/>
    <x v="8"/>
    <x v="4"/>
    <x v="4"/>
  </r>
  <r>
    <s v="36"/>
    <s v="Support activities for oil and gas operations"/>
    <s v="392"/>
    <s v="Wholesale - Motor vehicle and motor vehicle parts and supplies"/>
    <n v="15055"/>
    <s v="Industry Use"/>
    <n v="4.2885699999999999E-4"/>
    <x v="9"/>
    <x v="9"/>
    <x v="4"/>
    <x v="4"/>
  </r>
  <r>
    <s v="36"/>
    <s v="Support activities for oil and gas operations"/>
    <s v="393"/>
    <s v="Wholesale - Professional and commercial equipment and supplies"/>
    <n v="15055"/>
    <s v="Industry Use"/>
    <n v="5.5107799999999998E-4"/>
    <x v="9"/>
    <x v="9"/>
    <x v="4"/>
    <x v="4"/>
  </r>
  <r>
    <s v="36"/>
    <s v="Support activities for oil and gas operations"/>
    <s v="394"/>
    <s v="Wholesale - Household appliances and electrical and electronic goods"/>
    <n v="15055"/>
    <s v="Industry Use"/>
    <n v="8.4667499999999997E-4"/>
    <x v="9"/>
    <x v="9"/>
    <x v="4"/>
    <x v="4"/>
  </r>
  <r>
    <s v="36"/>
    <s v="Support activities for oil and gas operations"/>
    <s v="395"/>
    <s v="Wholesale - Machinery, equipment, and supplies"/>
    <n v="15055"/>
    <s v="Industry Use"/>
    <n v="6.4576299999999998E-3"/>
    <x v="9"/>
    <x v="9"/>
    <x v="4"/>
    <x v="4"/>
  </r>
  <r>
    <s v="36"/>
    <s v="Support activities for oil and gas operations"/>
    <s v="396"/>
    <s v="Wholesale - Other durable goods merchant wholesalers"/>
    <n v="15055"/>
    <s v="Industry Use"/>
    <n v="2.0299369999999999E-3"/>
    <x v="9"/>
    <x v="9"/>
    <x v="4"/>
    <x v="4"/>
  </r>
  <r>
    <s v="36"/>
    <s v="Support activities for oil and gas operations"/>
    <s v="397"/>
    <s v="Wholesale - Drugs and druggistsâ€™ sundries"/>
    <n v="15055"/>
    <s v="Industry Use"/>
    <n v="1.02E-6"/>
    <x v="9"/>
    <x v="9"/>
    <x v="4"/>
    <x v="4"/>
  </r>
  <r>
    <s v="36"/>
    <s v="Support activities for oil and gas operations"/>
    <s v="398"/>
    <s v="Wholesale - Grocery and related product wholesalers"/>
    <n v="15055"/>
    <s v="Industry Use"/>
    <n v="3.65E-5"/>
    <x v="9"/>
    <x v="9"/>
    <x v="4"/>
    <x v="4"/>
  </r>
  <r>
    <s v="36"/>
    <s v="Support activities for oil and gas operations"/>
    <s v="399"/>
    <s v="Wholesale - Petroleum and petroleum products"/>
    <n v="15055"/>
    <s v="Industry Use"/>
    <n v="4.4493479999999997E-3"/>
    <x v="9"/>
    <x v="9"/>
    <x v="4"/>
    <x v="4"/>
  </r>
  <r>
    <s v="36"/>
    <s v="Support activities for oil and gas operations"/>
    <s v="400"/>
    <s v="Wholesale - Other nondurable goods merchant wholesalers"/>
    <n v="15055"/>
    <s v="Industry Use"/>
    <n v="1.693305E-3"/>
    <x v="9"/>
    <x v="9"/>
    <x v="4"/>
    <x v="4"/>
  </r>
  <r>
    <s v="36"/>
    <s v="Support activities for oil and gas operations"/>
    <s v="401"/>
    <s v="Wholesale - Wholesale electronic markets and agents and brokers"/>
    <n v="15055"/>
    <s v="Industry Use"/>
    <n v="1.5099999999999999E-5"/>
    <x v="9"/>
    <x v="9"/>
    <x v="4"/>
    <x v="4"/>
  </r>
  <r>
    <s v="36"/>
    <s v="Support activities for oil and gas operations"/>
    <s v="402"/>
    <s v="Retail - Motor vehicle and parts dealers"/>
    <n v="15055"/>
    <s v="Industry Use"/>
    <n v="2.0739099999999999E-4"/>
    <x v="10"/>
    <x v="10"/>
    <x v="4"/>
    <x v="4"/>
  </r>
  <r>
    <s v="36"/>
    <s v="Support activities for oil and gas operations"/>
    <s v="411"/>
    <s v="Retail - General merchandise stores"/>
    <n v="15055"/>
    <s v="Industry Use"/>
    <n v="2.23E-5"/>
    <x v="10"/>
    <x v="10"/>
    <x v="4"/>
    <x v="4"/>
  </r>
  <r>
    <s v="36"/>
    <s v="Support activities for oil and gas operations"/>
    <s v="413"/>
    <s v="Retail - Nonstore retailers"/>
    <n v="15055"/>
    <s v="Industry Use"/>
    <n v="2.7100000000000001E-5"/>
    <x v="10"/>
    <x v="10"/>
    <x v="4"/>
    <x v="4"/>
  </r>
  <r>
    <s v="36"/>
    <s v="Support activities for oil and gas operations"/>
    <s v="414"/>
    <s v="Air transportation"/>
    <n v="15055"/>
    <s v="Industry Use"/>
    <n v="6.7799999999999995E-5"/>
    <x v="11"/>
    <x v="11"/>
    <x v="4"/>
    <x v="4"/>
  </r>
  <r>
    <s v="36"/>
    <s v="Support activities for oil and gas operations"/>
    <s v="415"/>
    <s v="Rail transportation"/>
    <n v="15055"/>
    <s v="Industry Use"/>
    <n v="2.1313500000000001E-4"/>
    <x v="11"/>
    <x v="11"/>
    <x v="4"/>
    <x v="4"/>
  </r>
  <r>
    <s v="36"/>
    <s v="Support activities for oil and gas operations"/>
    <s v="416"/>
    <s v="Water transportation"/>
    <n v="15055"/>
    <s v="Industry Use"/>
    <n v="3.0800000000000002E-6"/>
    <x v="11"/>
    <x v="11"/>
    <x v="4"/>
    <x v="4"/>
  </r>
  <r>
    <s v="36"/>
    <s v="Support activities for oil and gas operations"/>
    <s v="417"/>
    <s v="Truck transportation"/>
    <n v="15055"/>
    <s v="Industry Use"/>
    <n v="3.8418300000000002E-4"/>
    <x v="11"/>
    <x v="11"/>
    <x v="4"/>
    <x v="4"/>
  </r>
  <r>
    <s v="36"/>
    <s v="Support activities for oil and gas operations"/>
    <s v="418"/>
    <s v="Transit and ground passenger transportation"/>
    <n v="15055"/>
    <s v="Industry Use"/>
    <n v="1.14553E-4"/>
    <x v="11"/>
    <x v="11"/>
    <x v="4"/>
    <x v="4"/>
  </r>
  <r>
    <s v="36"/>
    <s v="Support activities for oil and gas operations"/>
    <s v="419"/>
    <s v="Pipeline transportation"/>
    <n v="15055"/>
    <s v="Industry Use"/>
    <n v="4.9299999999999999E-5"/>
    <x v="11"/>
    <x v="11"/>
    <x v="4"/>
    <x v="4"/>
  </r>
  <r>
    <s v="36"/>
    <s v="Support activities for oil and gas operations"/>
    <s v="420"/>
    <s v="Scenic and sightseeing transportation and support activities for transportation"/>
    <n v="15055"/>
    <s v="Industry Use"/>
    <n v="6.1199999999999997E-5"/>
    <x v="11"/>
    <x v="11"/>
    <x v="4"/>
    <x v="4"/>
  </r>
  <r>
    <s v="36"/>
    <s v="Support activities for oil and gas operations"/>
    <s v="421"/>
    <s v="Couriers and messengers"/>
    <n v="15055"/>
    <s v="Industry Use"/>
    <n v="1.3799999999999999E-7"/>
    <x v="11"/>
    <x v="11"/>
    <x v="4"/>
    <x v="4"/>
  </r>
  <r>
    <s v="36"/>
    <s v="Support activities for oil and gas operations"/>
    <s v="423"/>
    <s v="Newspaper publishers"/>
    <n v="15055"/>
    <s v="Industry Use"/>
    <n v="6.3100000000000002E-5"/>
    <x v="12"/>
    <x v="12"/>
    <x v="4"/>
    <x v="4"/>
  </r>
  <r>
    <s v="36"/>
    <s v="Support activities for oil and gas operations"/>
    <s v="424"/>
    <s v="Periodical publishers"/>
    <n v="15055"/>
    <s v="Industry Use"/>
    <n v="4.07E-6"/>
    <x v="12"/>
    <x v="12"/>
    <x v="4"/>
    <x v="4"/>
  </r>
  <r>
    <s v="36"/>
    <s v="Support activities for oil and gas operations"/>
    <s v="425"/>
    <s v="Book publishers"/>
    <n v="15055"/>
    <s v="Industry Use"/>
    <n v="3.0900000000000001E-6"/>
    <x v="12"/>
    <x v="12"/>
    <x v="4"/>
    <x v="4"/>
  </r>
  <r>
    <s v="36"/>
    <s v="Support activities for oil and gas operations"/>
    <s v="429"/>
    <s v="Motion picture and video industries"/>
    <n v="15055"/>
    <s v="Industry Use"/>
    <n v="2.3799999999999999E-7"/>
    <x v="12"/>
    <x v="12"/>
    <x v="4"/>
    <x v="4"/>
  </r>
  <r>
    <s v="36"/>
    <s v="Support activities for oil and gas operations"/>
    <s v="431"/>
    <s v="Radio and television broadcasting"/>
    <n v="15055"/>
    <s v="Industry Use"/>
    <n v="4.3800000000000001E-5"/>
    <x v="12"/>
    <x v="12"/>
    <x v="4"/>
    <x v="4"/>
  </r>
  <r>
    <s v="36"/>
    <s v="Support activities for oil and gas operations"/>
    <s v="432"/>
    <s v="Cable and other subscription programming"/>
    <n v="15055"/>
    <s v="Industry Use"/>
    <n v="8.49E-6"/>
    <x v="12"/>
    <x v="12"/>
    <x v="4"/>
    <x v="4"/>
  </r>
  <r>
    <s v="36"/>
    <s v="Support activities for oil and gas operations"/>
    <s v="433"/>
    <s v="Wired telecommunications carriers"/>
    <n v="15055"/>
    <s v="Industry Use"/>
    <n v="1.5939459999999999E-3"/>
    <x v="12"/>
    <x v="12"/>
    <x v="4"/>
    <x v="4"/>
  </r>
  <r>
    <s v="36"/>
    <s v="Support activities for oil and gas operations"/>
    <s v="436"/>
    <s v="Data processing, hosting, and related services"/>
    <n v="15055"/>
    <s v="Industry Use"/>
    <n v="6.1500000000000004E-5"/>
    <x v="12"/>
    <x v="12"/>
    <x v="4"/>
    <x v="4"/>
  </r>
  <r>
    <s v="36"/>
    <s v="Support activities for oil and gas operations"/>
    <s v="437"/>
    <s v="News syndicates, libraries, archives and all other information services"/>
    <n v="15055"/>
    <s v="Industry Use"/>
    <n v="2.1399999999999998E-6"/>
    <x v="12"/>
    <x v="12"/>
    <x v="4"/>
    <x v="4"/>
  </r>
  <r>
    <s v="36"/>
    <s v="Support activities for oil and gas operations"/>
    <s v="438"/>
    <s v="Internet publishing and broadcasting and web search portals"/>
    <n v="15055"/>
    <s v="Industry Use"/>
    <n v="1.8099999999999999E-5"/>
    <x v="12"/>
    <x v="12"/>
    <x v="4"/>
    <x v="4"/>
  </r>
  <r>
    <s v="36"/>
    <s v="Support activities for oil and gas operations"/>
    <s v="439"/>
    <s v="Nondepository credit intermediation and related activities"/>
    <n v="15055"/>
    <s v="Industry Use"/>
    <n v="7.3817299999999995E-4"/>
    <x v="13"/>
    <x v="13"/>
    <x v="4"/>
    <x v="4"/>
  </r>
  <r>
    <s v="36"/>
    <s v="Support activities for oil and gas operations"/>
    <s v="440"/>
    <s v="Securities and commodity contracts intermediation and brokerage"/>
    <n v="15055"/>
    <s v="Industry Use"/>
    <n v="2.182116E-3"/>
    <x v="13"/>
    <x v="13"/>
    <x v="4"/>
    <x v="4"/>
  </r>
  <r>
    <s v="36"/>
    <s v="Support activities for oil and gas operations"/>
    <s v="441"/>
    <s v="Monetary authorities and depository credit intermediation"/>
    <n v="15055"/>
    <s v="Industry Use"/>
    <n v="1.6234808999999999E-2"/>
    <x v="13"/>
    <x v="13"/>
    <x v="4"/>
    <x v="4"/>
  </r>
  <r>
    <s v="36"/>
    <s v="Support activities for oil and gas operations"/>
    <s v="442"/>
    <s v="Other financial investment activities"/>
    <n v="15055"/>
    <s v="Industry Use"/>
    <n v="4.1294429000000001E-2"/>
    <x v="13"/>
    <x v="13"/>
    <x v="4"/>
    <x v="4"/>
  </r>
  <r>
    <s v="36"/>
    <s v="Support activities for oil and gas operations"/>
    <s v="444"/>
    <s v="Insurance carriers, except direct life"/>
    <n v="15055"/>
    <s v="Industry Use"/>
    <n v="5.4653999999999998E-4"/>
    <x v="13"/>
    <x v="13"/>
    <x v="4"/>
    <x v="4"/>
  </r>
  <r>
    <s v="36"/>
    <s v="Support activities for oil and gas operations"/>
    <s v="447"/>
    <s v="Other real estate"/>
    <n v="15055"/>
    <s v="Industry Use"/>
    <n v="3.8268999999999998E-4"/>
    <x v="14"/>
    <x v="14"/>
    <x v="4"/>
    <x v="4"/>
  </r>
  <r>
    <s v="36"/>
    <s v="Support activities for oil and gas operations"/>
    <s v="450"/>
    <s v="Automotive equipment rental and leasing"/>
    <n v="15055"/>
    <s v="Industry Use"/>
    <n v="2.28619E-4"/>
    <x v="15"/>
    <x v="15"/>
    <x v="4"/>
    <x v="4"/>
  </r>
  <r>
    <s v="36"/>
    <s v="Support activities for oil and gas operations"/>
    <s v="451"/>
    <s v="General and consumer goods rental except video tapes and discs"/>
    <n v="15055"/>
    <s v="Industry Use"/>
    <n v="4.0432499999999998E-4"/>
    <x v="15"/>
    <x v="15"/>
    <x v="4"/>
    <x v="4"/>
  </r>
  <r>
    <s v="36"/>
    <s v="Support activities for oil and gas operations"/>
    <s v="453"/>
    <s v="Commercial and industrial machinery and equipment rental and leasing"/>
    <n v="15055"/>
    <s v="Industry Use"/>
    <n v="8.1734519999999995E-3"/>
    <x v="15"/>
    <x v="15"/>
    <x v="4"/>
    <x v="4"/>
  </r>
  <r>
    <s v="36"/>
    <s v="Support activities for oil and gas operations"/>
    <s v="454"/>
    <s v="Lessors of nonfinancial intangible assets"/>
    <n v="15055"/>
    <s v="Industry Use"/>
    <n v="3.3557200000000002E-4"/>
    <x v="15"/>
    <x v="15"/>
    <x v="4"/>
    <x v="4"/>
  </r>
  <r>
    <s v="36"/>
    <s v="Support activities for oil and gas operations"/>
    <s v="455"/>
    <s v="Legal services"/>
    <n v="15055"/>
    <s v="Industry Use"/>
    <n v="2.8266770000000001E-3"/>
    <x v="16"/>
    <x v="16"/>
    <x v="4"/>
    <x v="4"/>
  </r>
  <r>
    <s v="36"/>
    <s v="Support activities for oil and gas operations"/>
    <s v="456"/>
    <s v="Accounting, tax preparation, bookkeeping, and payroll services"/>
    <n v="15055"/>
    <s v="Industry Use"/>
    <n v="2.8362489999999999E-3"/>
    <x v="16"/>
    <x v="16"/>
    <x v="4"/>
    <x v="4"/>
  </r>
  <r>
    <s v="36"/>
    <s v="Support activities for oil and gas operations"/>
    <s v="457"/>
    <s v="Architectural, engineering, and related services"/>
    <n v="15055"/>
    <s v="Industry Use"/>
    <n v="2.3789647000000001E-2"/>
    <x v="16"/>
    <x v="16"/>
    <x v="4"/>
    <x v="4"/>
  </r>
  <r>
    <s v="36"/>
    <s v="Support activities for oil and gas operations"/>
    <s v="458"/>
    <s v="Specialized design services"/>
    <n v="15055"/>
    <s v="Industry Use"/>
    <n v="6.7299999999999995E-7"/>
    <x v="16"/>
    <x v="16"/>
    <x v="4"/>
    <x v="4"/>
  </r>
  <r>
    <s v="36"/>
    <s v="Support activities for oil and gas operations"/>
    <s v="459"/>
    <s v="Custom computer programming services"/>
    <n v="15055"/>
    <s v="Industry Use"/>
    <n v="6.2199999999999994E-5"/>
    <x v="16"/>
    <x v="16"/>
    <x v="4"/>
    <x v="4"/>
  </r>
  <r>
    <s v="36"/>
    <s v="Support activities for oil and gas operations"/>
    <s v="460"/>
    <s v="Computer systems design services"/>
    <n v="15055"/>
    <s v="Industry Use"/>
    <n v="8.2100000000000003E-5"/>
    <x v="16"/>
    <x v="16"/>
    <x v="4"/>
    <x v="4"/>
  </r>
  <r>
    <s v="36"/>
    <s v="Support activities for oil and gas operations"/>
    <s v="461"/>
    <s v="Other computer related services, including facilities management"/>
    <n v="15055"/>
    <s v="Industry Use"/>
    <n v="2.1299999999999999E-5"/>
    <x v="16"/>
    <x v="16"/>
    <x v="4"/>
    <x v="4"/>
  </r>
  <r>
    <s v="36"/>
    <s v="Support activities for oil and gas operations"/>
    <s v="462"/>
    <s v="Management consulting services"/>
    <n v="15055"/>
    <s v="Industry Use"/>
    <n v="2.7041499999999998E-4"/>
    <x v="16"/>
    <x v="16"/>
    <x v="4"/>
    <x v="4"/>
  </r>
  <r>
    <s v="36"/>
    <s v="Support activities for oil and gas operations"/>
    <s v="463"/>
    <s v="Environmental and other technical consulting services"/>
    <n v="15055"/>
    <s v="Industry Use"/>
    <n v="4.6E-5"/>
    <x v="16"/>
    <x v="16"/>
    <x v="4"/>
    <x v="4"/>
  </r>
  <r>
    <s v="36"/>
    <s v="Support activities for oil and gas operations"/>
    <s v="464"/>
    <s v="Scientific research and development services"/>
    <n v="15055"/>
    <s v="Industry Use"/>
    <n v="2.0753899999999999E-4"/>
    <x v="16"/>
    <x v="16"/>
    <x v="4"/>
    <x v="4"/>
  </r>
  <r>
    <s v="36"/>
    <s v="Support activities for oil and gas operations"/>
    <s v="465"/>
    <s v="Advertising, public relations, and related services"/>
    <n v="15055"/>
    <s v="Industry Use"/>
    <n v="8.3900000000000006E-5"/>
    <x v="16"/>
    <x v="16"/>
    <x v="4"/>
    <x v="4"/>
  </r>
  <r>
    <s v="36"/>
    <s v="Support activities for oil and gas operations"/>
    <s v="468"/>
    <s v="Marketing research and all other miscellaneous professional, scientific, and technical services"/>
    <n v="15055"/>
    <s v="Industry Use"/>
    <n v="4.9186599999999998E-4"/>
    <x v="16"/>
    <x v="16"/>
    <x v="4"/>
    <x v="4"/>
  </r>
  <r>
    <s v="36"/>
    <s v="Support activities for oil and gas operations"/>
    <s v="469"/>
    <s v="Management of companies and enterprises"/>
    <n v="15055"/>
    <s v="Industry Use"/>
    <n v="4.9157389999999997E-3"/>
    <x v="17"/>
    <x v="17"/>
    <x v="4"/>
    <x v="4"/>
  </r>
  <r>
    <s v="36"/>
    <s v="Support activities for oil and gas operations"/>
    <s v="470"/>
    <s v="Office administrative services"/>
    <n v="15055"/>
    <s v="Industry Use"/>
    <n v="1.18102E-4"/>
    <x v="17"/>
    <x v="17"/>
    <x v="4"/>
    <x v="4"/>
  </r>
  <r>
    <s v="36"/>
    <s v="Support activities for oil and gas operations"/>
    <s v="471"/>
    <s v="Facilities support services"/>
    <n v="15055"/>
    <s v="Industry Use"/>
    <n v="4.6199999999999998E-7"/>
    <x v="17"/>
    <x v="17"/>
    <x v="4"/>
    <x v="4"/>
  </r>
  <r>
    <s v="36"/>
    <s v="Support activities for oil and gas operations"/>
    <s v="472"/>
    <s v="Employment services"/>
    <n v="15055"/>
    <s v="Industry Use"/>
    <n v="1.3353880000000001E-3"/>
    <x v="17"/>
    <x v="17"/>
    <x v="4"/>
    <x v="4"/>
  </r>
  <r>
    <s v="36"/>
    <s v="Support activities for oil and gas operations"/>
    <s v="473"/>
    <s v="Business support services"/>
    <n v="15055"/>
    <s v="Industry Use"/>
    <n v="1.0961790000000001E-3"/>
    <x v="17"/>
    <x v="17"/>
    <x v="4"/>
    <x v="4"/>
  </r>
  <r>
    <s v="36"/>
    <s v="Support activities for oil and gas operations"/>
    <s v="475"/>
    <s v="Investigation and security services"/>
    <n v="15055"/>
    <s v="Industry Use"/>
    <n v="8.3200000000000003E-5"/>
    <x v="17"/>
    <x v="17"/>
    <x v="4"/>
    <x v="4"/>
  </r>
  <r>
    <s v="36"/>
    <s v="Support activities for oil and gas operations"/>
    <s v="476"/>
    <s v="Services to buildings"/>
    <n v="15055"/>
    <s v="Industry Use"/>
    <n v="2.0435649999999998E-3"/>
    <x v="17"/>
    <x v="17"/>
    <x v="4"/>
    <x v="4"/>
  </r>
  <r>
    <s v="36"/>
    <s v="Support activities for oil and gas operations"/>
    <s v="478"/>
    <s v="Other support services"/>
    <n v="15055"/>
    <s v="Industry Use"/>
    <n v="6.6400000000000001E-5"/>
    <x v="17"/>
    <x v="17"/>
    <x v="4"/>
    <x v="4"/>
  </r>
  <r>
    <s v="36"/>
    <s v="Support activities for oil and gas operations"/>
    <s v="479"/>
    <s v="Waste management and remediation services"/>
    <n v="15055"/>
    <s v="Industry Use"/>
    <n v="2.1115259999999999E-3"/>
    <x v="17"/>
    <x v="17"/>
    <x v="4"/>
    <x v="4"/>
  </r>
  <r>
    <s v="36"/>
    <s v="Support activities for oil and gas operations"/>
    <s v="496"/>
    <s v="Performing arts companies"/>
    <n v="15055"/>
    <s v="Industry Use"/>
    <n v="1.2E-8"/>
    <x v="19"/>
    <x v="19"/>
    <x v="4"/>
    <x v="4"/>
  </r>
  <r>
    <s v="36"/>
    <s v="Support activities for oil and gas operations"/>
    <s v="497"/>
    <s v="Commercial Sports Except Racing"/>
    <n v="15055"/>
    <s v="Industry Use"/>
    <n v="9.1700000000000006E-5"/>
    <x v="19"/>
    <x v="19"/>
    <x v="4"/>
    <x v="4"/>
  </r>
  <r>
    <s v="36"/>
    <s v="Support activities for oil and gas operations"/>
    <s v="499"/>
    <s v="Independent artists, writers, and performers"/>
    <n v="15055"/>
    <s v="Industry Use"/>
    <n v="1.17E-7"/>
    <x v="19"/>
    <x v="19"/>
    <x v="4"/>
    <x v="4"/>
  </r>
  <r>
    <s v="36"/>
    <s v="Support activities for oil and gas operations"/>
    <s v="500"/>
    <s v="Promoters of performing arts and sports and agents for public figures"/>
    <n v="15055"/>
    <s v="Industry Use"/>
    <n v="1.7600000000000001E-5"/>
    <x v="19"/>
    <x v="19"/>
    <x v="4"/>
    <x v="4"/>
  </r>
  <r>
    <s v="36"/>
    <s v="Support activities for oil and gas operations"/>
    <s v="507"/>
    <s v="Hotels and motels, including casino hotels"/>
    <n v="15055"/>
    <s v="Industry Use"/>
    <n v="1.8199999999999999E-6"/>
    <x v="20"/>
    <x v="20"/>
    <x v="4"/>
    <x v="4"/>
  </r>
  <r>
    <s v="36"/>
    <s v="Support activities for oil and gas operations"/>
    <s v="508"/>
    <s v="Other accommodations"/>
    <n v="15055"/>
    <s v="Industry Use"/>
    <n v="3.3999999999999998E-9"/>
    <x v="20"/>
    <x v="20"/>
    <x v="4"/>
    <x v="4"/>
  </r>
  <r>
    <s v="36"/>
    <s v="Support activities for oil and gas operations"/>
    <s v="509"/>
    <s v="Full-service restaurants"/>
    <n v="15055"/>
    <s v="Industry Use"/>
    <n v="1.0289419999999999E-3"/>
    <x v="20"/>
    <x v="20"/>
    <x v="4"/>
    <x v="4"/>
  </r>
  <r>
    <s v="36"/>
    <s v="Support activities for oil and gas operations"/>
    <s v="510"/>
    <s v="Limited-service restaurants"/>
    <n v="15055"/>
    <s v="Industry Use"/>
    <n v="3.7217840000000001E-3"/>
    <x v="20"/>
    <x v="20"/>
    <x v="4"/>
    <x v="4"/>
  </r>
  <r>
    <s v="36"/>
    <s v="Support activities for oil and gas operations"/>
    <s v="511"/>
    <s v="All other food and drinking places"/>
    <n v="15055"/>
    <s v="Industry Use"/>
    <n v="2.3610600000000001E-4"/>
    <x v="20"/>
    <x v="20"/>
    <x v="4"/>
    <x v="4"/>
  </r>
  <r>
    <s v="36"/>
    <s v="Support activities for oil and gas operations"/>
    <s v="512"/>
    <s v="Automotive repair and maintenance, except car washes"/>
    <n v="15055"/>
    <s v="Industry Use"/>
    <n v="5.5869199999999996E-4"/>
    <x v="21"/>
    <x v="21"/>
    <x v="4"/>
    <x v="4"/>
  </r>
  <r>
    <s v="36"/>
    <s v="Support activities for oil and gas operations"/>
    <s v="514"/>
    <s v="Electronic and precision equipment repair and maintenance"/>
    <n v="15055"/>
    <s v="Industry Use"/>
    <n v="1.633174E-3"/>
    <x v="21"/>
    <x v="21"/>
    <x v="4"/>
    <x v="4"/>
  </r>
  <r>
    <s v="36"/>
    <s v="Support activities for oil and gas operations"/>
    <s v="515"/>
    <s v="Commercial and industrial machinery and equipment repair and maintenance"/>
    <n v="15055"/>
    <s v="Industry Use"/>
    <n v="1.20704E-4"/>
    <x v="21"/>
    <x v="21"/>
    <x v="4"/>
    <x v="4"/>
  </r>
  <r>
    <s v="36"/>
    <s v="Support activities for oil and gas operations"/>
    <s v="516"/>
    <s v="Personal and household goods repair and maintenance"/>
    <n v="15055"/>
    <s v="Industry Use"/>
    <n v="2.8E-5"/>
    <x v="21"/>
    <x v="21"/>
    <x v="4"/>
    <x v="4"/>
  </r>
  <r>
    <s v="36"/>
    <s v="Support activities for oil and gas operations"/>
    <s v="519"/>
    <s v="Dry-cleaning and laundry services"/>
    <n v="15055"/>
    <s v="Industry Use"/>
    <n v="1.0099999999999999E-8"/>
    <x v="21"/>
    <x v="21"/>
    <x v="4"/>
    <x v="4"/>
  </r>
  <r>
    <s v="36"/>
    <s v="Support activities for oil and gas operations"/>
    <s v="523"/>
    <s v="Business and professional associations"/>
    <n v="15055"/>
    <s v="Industry Use"/>
    <n v="2.1614799999999999E-4"/>
    <x v="21"/>
    <x v="21"/>
    <x v="4"/>
    <x v="4"/>
  </r>
  <r>
    <s v="36"/>
    <s v="Support activities for oil and gas operations"/>
    <s v="526"/>
    <s v="Postal service"/>
    <n v="15055"/>
    <s v="Industry Use"/>
    <n v="3.2999999999999998E-8"/>
    <x v="22"/>
    <x v="22"/>
    <x v="4"/>
    <x v="4"/>
  </r>
  <r>
    <s v="36"/>
    <s v="Support activities for oil and gas operations"/>
    <s v="528"/>
    <s v="Other federal government enterprises"/>
    <n v="15055"/>
    <s v="Industry Use"/>
    <n v="9.2599999999999999E-9"/>
    <x v="22"/>
    <x v="22"/>
    <x v="4"/>
    <x v="4"/>
  </r>
  <r>
    <s v="36"/>
    <s v="Support activities for oil and gas operations"/>
    <s v="532"/>
    <s v="Local government passenger transit"/>
    <n v="15055"/>
    <s v="Industry Use"/>
    <n v="1.38725E-4"/>
    <x v="22"/>
    <x v="22"/>
    <x v="4"/>
    <x v="4"/>
  </r>
  <r>
    <s v="36"/>
    <s v="Support activities for oil and gas operations"/>
    <s v="533"/>
    <s v="Local government electric utilities"/>
    <n v="15055"/>
    <s v="Industry Use"/>
    <n v="1.6399999999999999E-5"/>
    <x v="22"/>
    <x v="22"/>
    <x v="4"/>
    <x v="4"/>
  </r>
  <r>
    <s v="36"/>
    <s v="Support activities for oil and gas operations"/>
    <s v="5001"/>
    <s v="Employee Compensation"/>
    <n v="15053"/>
    <s v="Factor Receipts"/>
    <n v="0"/>
    <x v="23"/>
    <x v="23"/>
    <x v="4"/>
    <x v="4"/>
  </r>
  <r>
    <s v="36"/>
    <s v="Support activities for oil and gas operations"/>
    <s v="6001"/>
    <s v="Proprietor Income"/>
    <n v="15053"/>
    <s v="Factor Receipts"/>
    <n v="-2.321339E-3"/>
    <x v="24"/>
    <x v="24"/>
    <x v="4"/>
    <x v="4"/>
  </r>
  <r>
    <s v="36"/>
    <s v="Support activities for oil and gas operations"/>
    <s v="7001"/>
    <s v="Other Property Type Income"/>
    <n v="15053"/>
    <s v="Factor Receipts"/>
    <n v="0"/>
    <x v="25"/>
    <x v="25"/>
    <x v="4"/>
    <x v="4"/>
  </r>
  <r>
    <s v="36"/>
    <s v="Support activities for oil and gas operations"/>
    <s v="8001"/>
    <s v="Taxes on Production and Imports"/>
    <n v="15053"/>
    <s v="Factor Receipts"/>
    <n v="3.6891049999999998E-3"/>
    <x v="26"/>
    <x v="26"/>
    <x v="4"/>
    <x v="4"/>
  </r>
  <r>
    <s v="36"/>
    <s v="Support activities for oil and gas operations"/>
    <s v="11001"/>
    <s v="Federal Government NonDefense"/>
    <n v="15055"/>
    <s v="Industry Use"/>
    <n v="1.79E-7"/>
    <x v="27"/>
    <x v="27"/>
    <x v="4"/>
    <x v="4"/>
  </r>
  <r>
    <s v="36"/>
    <s v="Support activities for oil and gas operations"/>
    <s v="12001"/>
    <s v="State/Local Govt NonEducation"/>
    <n v="15055"/>
    <s v="Industry Use"/>
    <n v="4.7948799999999997E-4"/>
    <x v="27"/>
    <x v="27"/>
    <x v="4"/>
    <x v="4"/>
  </r>
  <r>
    <s v="36"/>
    <s v="Support activities for oil and gas operations"/>
    <s v="14002"/>
    <s v="Inventory Additions/Deletions"/>
    <n v="15055"/>
    <s v="Industry Use"/>
    <n v="1.03E-5"/>
    <x v="27"/>
    <x v="27"/>
    <x v="4"/>
    <x v="4"/>
  </r>
  <r>
    <s v="36"/>
    <s v="Support activities for oil and gas operations"/>
    <s v="25001"/>
    <s v="Foreign Trade"/>
    <n v="15056"/>
    <s v="Industry Trade"/>
    <n v="1.6909429E-2"/>
    <x v="28"/>
    <x v="28"/>
    <x v="4"/>
    <x v="4"/>
  </r>
  <r>
    <s v="36"/>
    <s v="Support activities for oil and gas operations"/>
    <s v="28001"/>
    <s v="Domestic Trade"/>
    <n v="15056"/>
    <s v="Industry Trade"/>
    <n v="0.115290384"/>
    <x v="29"/>
    <x v="29"/>
    <x v="4"/>
    <x v="4"/>
  </r>
  <r>
    <s v="37"/>
    <s v="Metal mining services"/>
    <s v="1"/>
    <s v="Oilseed farming"/>
    <n v="15055"/>
    <s v="Industry Use"/>
    <n v="5.2899999999999998E-5"/>
    <x v="0"/>
    <x v="0"/>
    <x v="4"/>
    <x v="4"/>
  </r>
  <r>
    <s v="37"/>
    <s v="Metal mining services"/>
    <s v="2"/>
    <s v="Grain farming"/>
    <n v="15055"/>
    <s v="Industry Use"/>
    <n v="2.7708000000000002E-4"/>
    <x v="0"/>
    <x v="0"/>
    <x v="4"/>
    <x v="4"/>
  </r>
  <r>
    <s v="37"/>
    <s v="Metal mining services"/>
    <s v="3"/>
    <s v="Vegetable and melon farming"/>
    <n v="15055"/>
    <s v="Industry Use"/>
    <n v="7.2600000000000002E-7"/>
    <x v="1"/>
    <x v="1"/>
    <x v="4"/>
    <x v="4"/>
  </r>
  <r>
    <s v="37"/>
    <s v="Metal mining services"/>
    <s v="4"/>
    <s v="Fruit farming"/>
    <n v="15055"/>
    <s v="Industry Use"/>
    <n v="7.9599999999999998E-7"/>
    <x v="1"/>
    <x v="1"/>
    <x v="4"/>
    <x v="4"/>
  </r>
  <r>
    <s v="37"/>
    <s v="Metal mining services"/>
    <s v="5"/>
    <s v="Tree nut farming"/>
    <n v="15055"/>
    <s v="Industry Use"/>
    <n v="2.2600000000000001E-7"/>
    <x v="1"/>
    <x v="1"/>
    <x v="4"/>
    <x v="4"/>
  </r>
  <r>
    <s v="37"/>
    <s v="Metal mining services"/>
    <s v="6"/>
    <s v="Greenhouse, nursery, and floriculture production"/>
    <n v="15055"/>
    <s v="Industry Use"/>
    <n v="4.46E-7"/>
    <x v="1"/>
    <x v="1"/>
    <x v="4"/>
    <x v="4"/>
  </r>
  <r>
    <s v="37"/>
    <s v="Metal mining services"/>
    <s v="10"/>
    <s v="All other crop farming"/>
    <n v="15055"/>
    <s v="Industry Use"/>
    <n v="6.4301600000000005E-4"/>
    <x v="0"/>
    <x v="0"/>
    <x v="4"/>
    <x v="4"/>
  </r>
  <r>
    <s v="37"/>
    <s v="Metal mining services"/>
    <s v="11"/>
    <s v="Beef cattle ranching and farming, including feedlots and dual-purpose ranching and farming"/>
    <n v="15055"/>
    <s v="Industry Use"/>
    <n v="4.0761500000000001E-4"/>
    <x v="2"/>
    <x v="2"/>
    <x v="4"/>
    <x v="4"/>
  </r>
  <r>
    <s v="37"/>
    <s v="Metal mining services"/>
    <s v="12"/>
    <s v="Dairy cattle and milk production"/>
    <n v="15055"/>
    <s v="Industry Use"/>
    <n v="3.6935100000000002E-4"/>
    <x v="2"/>
    <x v="2"/>
    <x v="4"/>
    <x v="4"/>
  </r>
  <r>
    <s v="37"/>
    <s v="Metal mining services"/>
    <s v="13"/>
    <s v="Poultry and egg production"/>
    <n v="15055"/>
    <s v="Industry Use"/>
    <n v="5.9100000000000002E-6"/>
    <x v="2"/>
    <x v="2"/>
    <x v="4"/>
    <x v="4"/>
  </r>
  <r>
    <s v="37"/>
    <s v="Metal mining services"/>
    <s v="14"/>
    <s v="Animal production, except cattle and poultry and eggs"/>
    <n v="15055"/>
    <s v="Industry Use"/>
    <n v="1.20547E-4"/>
    <x v="2"/>
    <x v="2"/>
    <x v="4"/>
    <x v="4"/>
  </r>
  <r>
    <s v="37"/>
    <s v="Metal mining services"/>
    <s v="20"/>
    <s v="Oil and gas extraction"/>
    <n v="15055"/>
    <s v="Industry Use"/>
    <n v="5.1699999999999996E-6"/>
    <x v="4"/>
    <x v="4"/>
    <x v="4"/>
    <x v="4"/>
  </r>
  <r>
    <s v="37"/>
    <s v="Metal mining services"/>
    <s v="28"/>
    <s v="Stone mining and quarrying"/>
    <n v="15055"/>
    <s v="Industry Use"/>
    <n v="1.0699999999999999E-5"/>
    <x v="4"/>
    <x v="4"/>
    <x v="4"/>
    <x v="4"/>
  </r>
  <r>
    <s v="37"/>
    <s v="Metal mining services"/>
    <s v="35"/>
    <s v="Drilling oil and gas wells"/>
    <n v="15055"/>
    <s v="Industry Use"/>
    <n v="2.7299999999999999E-11"/>
    <x v="4"/>
    <x v="4"/>
    <x v="4"/>
    <x v="4"/>
  </r>
  <r>
    <s v="37"/>
    <s v="Metal mining services"/>
    <s v="36"/>
    <s v="Support activities for oil and gas operations"/>
    <n v="15055"/>
    <s v="Industry Use"/>
    <n v="8.9099999999999995E-11"/>
    <x v="4"/>
    <x v="4"/>
    <x v="4"/>
    <x v="4"/>
  </r>
  <r>
    <s v="37"/>
    <s v="Metal mining services"/>
    <s v="37"/>
    <s v="Metal mining services"/>
    <n v="15055"/>
    <s v="Industry Use"/>
    <n v="9.2E-5"/>
    <x v="4"/>
    <x v="4"/>
    <x v="4"/>
    <x v="4"/>
  </r>
  <r>
    <s v="37"/>
    <s v="Metal mining services"/>
    <s v="38"/>
    <s v="Other nonmetallic minerals services"/>
    <n v="15055"/>
    <s v="Industry Use"/>
    <n v="1.2299999999999999E-8"/>
    <x v="4"/>
    <x v="4"/>
    <x v="4"/>
    <x v="4"/>
  </r>
  <r>
    <s v="37"/>
    <s v="Metal mining services"/>
    <s v="47"/>
    <s v="Electric power transmission and distribution"/>
    <n v="15055"/>
    <s v="Industry Use"/>
    <n v="4.8968000000000004E-4"/>
    <x v="5"/>
    <x v="5"/>
    <x v="4"/>
    <x v="4"/>
  </r>
  <r>
    <s v="37"/>
    <s v="Metal mining services"/>
    <s v="48"/>
    <s v="Natural gas distribution"/>
    <n v="15055"/>
    <s v="Industry Use"/>
    <n v="1.2980199999999999E-4"/>
    <x v="5"/>
    <x v="5"/>
    <x v="4"/>
    <x v="4"/>
  </r>
  <r>
    <s v="37"/>
    <s v="Metal mining services"/>
    <s v="49"/>
    <s v="Water, sewage and other systems"/>
    <n v="15055"/>
    <s v="Industry Use"/>
    <n v="5.6200000000000004E-6"/>
    <x v="5"/>
    <x v="5"/>
    <x v="4"/>
    <x v="4"/>
  </r>
  <r>
    <s v="37"/>
    <s v="Metal mining services"/>
    <s v="60"/>
    <s v="Maintenance and repair construction of nonresidential structures"/>
    <n v="15055"/>
    <s v="Industry Use"/>
    <n v="1.3746449000000001E-2"/>
    <x v="6"/>
    <x v="6"/>
    <x v="4"/>
    <x v="4"/>
  </r>
  <r>
    <s v="37"/>
    <s v="Metal mining services"/>
    <s v="64"/>
    <s v="Other animal food manufacturing"/>
    <n v="15055"/>
    <s v="Industry Use"/>
    <n v="6.3600000000000005E-11"/>
    <x v="7"/>
    <x v="7"/>
    <x v="4"/>
    <x v="4"/>
  </r>
  <r>
    <s v="37"/>
    <s v="Metal mining services"/>
    <s v="87"/>
    <s v="Frozen cakes and other pastries manufacturing"/>
    <n v="15055"/>
    <s v="Industry Use"/>
    <n v="8.1899999999999996E-11"/>
    <x v="7"/>
    <x v="7"/>
    <x v="4"/>
    <x v="4"/>
  </r>
  <r>
    <s v="37"/>
    <s v="Metal mining services"/>
    <s v="93"/>
    <s v="Bread and bakery product, except frozen, manufacturing"/>
    <n v="15055"/>
    <s v="Industry Use"/>
    <n v="4.8399999999999998E-10"/>
    <x v="7"/>
    <x v="7"/>
    <x v="4"/>
    <x v="4"/>
  </r>
  <r>
    <s v="37"/>
    <s v="Metal mining services"/>
    <s v="108"/>
    <s v="Distilleries"/>
    <n v="15055"/>
    <s v="Industry Use"/>
    <n v="1.3799999999999999E-10"/>
    <x v="7"/>
    <x v="7"/>
    <x v="4"/>
    <x v="4"/>
  </r>
  <r>
    <s v="37"/>
    <s v="Metal mining services"/>
    <s v="115"/>
    <s v="Textile and fabric finishing mills"/>
    <n v="15055"/>
    <s v="Industry Use"/>
    <n v="1.0799999999999999E-13"/>
    <x v="8"/>
    <x v="8"/>
    <x v="4"/>
    <x v="4"/>
  </r>
  <r>
    <s v="37"/>
    <s v="Metal mining services"/>
    <s v="121"/>
    <s v="Other textile product mills"/>
    <n v="15055"/>
    <s v="Industry Use"/>
    <n v="5.8500000000000001E-7"/>
    <x v="8"/>
    <x v="8"/>
    <x v="4"/>
    <x v="4"/>
  </r>
  <r>
    <s v="37"/>
    <s v="Metal mining services"/>
    <s v="132"/>
    <s v="Sawmills"/>
    <n v="15055"/>
    <s v="Industry Use"/>
    <n v="4.4175200000000001E-4"/>
    <x v="8"/>
    <x v="8"/>
    <x v="4"/>
    <x v="4"/>
  </r>
  <r>
    <s v="37"/>
    <s v="Metal mining services"/>
    <s v="135"/>
    <s v="Engineered wood member and truss manufacturing"/>
    <n v="15055"/>
    <s v="Industry Use"/>
    <n v="6.55E-6"/>
    <x v="8"/>
    <x v="8"/>
    <x v="4"/>
    <x v="4"/>
  </r>
  <r>
    <s v="37"/>
    <s v="Metal mining services"/>
    <s v="137"/>
    <s v="Wood windows and door manufacturing"/>
    <n v="15055"/>
    <s v="Industry Use"/>
    <n v="3.9079000000000002E-4"/>
    <x v="8"/>
    <x v="8"/>
    <x v="4"/>
    <x v="4"/>
  </r>
  <r>
    <s v="37"/>
    <s v="Metal mining services"/>
    <s v="139"/>
    <s v="Other millwork, including flooring"/>
    <n v="15055"/>
    <s v="Industry Use"/>
    <n v="8.4800000000000001E-5"/>
    <x v="8"/>
    <x v="8"/>
    <x v="4"/>
    <x v="4"/>
  </r>
  <r>
    <s v="37"/>
    <s v="Metal mining services"/>
    <s v="140"/>
    <s v="Wood container and pallet manufacturing"/>
    <n v="15055"/>
    <s v="Industry Use"/>
    <n v="2.2500000000000001E-6"/>
    <x v="8"/>
    <x v="8"/>
    <x v="4"/>
    <x v="4"/>
  </r>
  <r>
    <s v="37"/>
    <s v="Metal mining services"/>
    <s v="143"/>
    <s v="All other miscellaneous wood product manufacturing"/>
    <n v="15055"/>
    <s v="Industry Use"/>
    <n v="1.480224E-3"/>
    <x v="8"/>
    <x v="8"/>
    <x v="4"/>
    <x v="4"/>
  </r>
  <r>
    <s v="37"/>
    <s v="Metal mining services"/>
    <s v="147"/>
    <s v="Paperboard container manufacturing"/>
    <n v="15055"/>
    <s v="Industry Use"/>
    <n v="3.26E-5"/>
    <x v="8"/>
    <x v="8"/>
    <x v="4"/>
    <x v="4"/>
  </r>
  <r>
    <s v="37"/>
    <s v="Metal mining services"/>
    <s v="152"/>
    <s v="Printing"/>
    <n v="15055"/>
    <s v="Industry Use"/>
    <n v="2.1399999999999998E-5"/>
    <x v="8"/>
    <x v="8"/>
    <x v="4"/>
    <x v="4"/>
  </r>
  <r>
    <s v="37"/>
    <s v="Metal mining services"/>
    <s v="155"/>
    <s v="Asphalt paving mixture and block manufacturing"/>
    <n v="15055"/>
    <s v="Industry Use"/>
    <n v="1.8899999999999999E-6"/>
    <x v="8"/>
    <x v="8"/>
    <x v="4"/>
    <x v="4"/>
  </r>
  <r>
    <s v="37"/>
    <s v="Metal mining services"/>
    <s v="163"/>
    <s v="Other basic organic chemical manufacturing"/>
    <n v="15055"/>
    <s v="Industry Use"/>
    <n v="4.4299999999999999E-5"/>
    <x v="8"/>
    <x v="8"/>
    <x v="4"/>
    <x v="4"/>
  </r>
  <r>
    <s v="37"/>
    <s v="Metal mining services"/>
    <s v="175"/>
    <s v="Paint and coating manufacturing"/>
    <n v="15055"/>
    <s v="Industry Use"/>
    <n v="4.5E-10"/>
    <x v="8"/>
    <x v="8"/>
    <x v="4"/>
    <x v="4"/>
  </r>
  <r>
    <s v="37"/>
    <s v="Metal mining services"/>
    <s v="177"/>
    <s v="Soap and other detergent manufacturing"/>
    <n v="15055"/>
    <s v="Industry Use"/>
    <n v="7.9900000000000007E-9"/>
    <x v="8"/>
    <x v="8"/>
    <x v="4"/>
    <x v="4"/>
  </r>
  <r>
    <s v="37"/>
    <s v="Metal mining services"/>
    <s v="190"/>
    <s v="Polystyrene foam product manufacturing"/>
    <n v="15055"/>
    <s v="Industry Use"/>
    <n v="3.5699999999999999E-9"/>
    <x v="8"/>
    <x v="8"/>
    <x v="4"/>
    <x v="4"/>
  </r>
  <r>
    <s v="37"/>
    <s v="Metal mining services"/>
    <s v="191"/>
    <s v="Urethane and other foam product (except polystyrene) manufacturing"/>
    <n v="15055"/>
    <s v="Industry Use"/>
    <n v="3.3299999999999998E-7"/>
    <x v="8"/>
    <x v="8"/>
    <x v="4"/>
    <x v="4"/>
  </r>
  <r>
    <s v="37"/>
    <s v="Metal mining services"/>
    <s v="192"/>
    <s v="Plastics bottle manufacturing"/>
    <n v="15055"/>
    <s v="Industry Use"/>
    <n v="4.6200000000000001E-10"/>
    <x v="8"/>
    <x v="8"/>
    <x v="4"/>
    <x v="4"/>
  </r>
  <r>
    <s v="37"/>
    <s v="Metal mining services"/>
    <s v="195"/>
    <s v="Rubber and plastics hoses and belting manufacturing"/>
    <n v="15055"/>
    <s v="Industry Use"/>
    <n v="3.8700000000000001E-9"/>
    <x v="8"/>
    <x v="8"/>
    <x v="4"/>
    <x v="4"/>
  </r>
  <r>
    <s v="37"/>
    <s v="Metal mining services"/>
    <s v="197"/>
    <s v="Pottery, ceramics, and plumbing fixture manufacturing"/>
    <n v="15055"/>
    <s v="Industry Use"/>
    <n v="5.4E-10"/>
    <x v="8"/>
    <x v="8"/>
    <x v="4"/>
    <x v="4"/>
  </r>
  <r>
    <s v="37"/>
    <s v="Metal mining services"/>
    <s v="204"/>
    <s v="Ready-mix concrete manufacturing"/>
    <n v="15055"/>
    <s v="Industry Use"/>
    <n v="5.4899999999999995E-7"/>
    <x v="8"/>
    <x v="8"/>
    <x v="4"/>
    <x v="4"/>
  </r>
  <r>
    <s v="37"/>
    <s v="Metal mining services"/>
    <s v="207"/>
    <s v="Other concrete product manufacturing"/>
    <n v="15055"/>
    <s v="Industry Use"/>
    <n v="9.2200000000000002E-7"/>
    <x v="8"/>
    <x v="8"/>
    <x v="4"/>
    <x v="4"/>
  </r>
  <r>
    <s v="37"/>
    <s v="Metal mining services"/>
    <s v="211"/>
    <s v="Cut stone and stone product manufacturing"/>
    <n v="15055"/>
    <s v="Industry Use"/>
    <n v="7.6000000000000003E-7"/>
    <x v="8"/>
    <x v="8"/>
    <x v="4"/>
    <x v="4"/>
  </r>
  <r>
    <s v="37"/>
    <s v="Metal mining services"/>
    <s v="215"/>
    <s v="Iron and steel mills and ferroalloy manufacturing"/>
    <n v="15055"/>
    <s v="Industry Use"/>
    <n v="3.0300000000000001E-5"/>
    <x v="8"/>
    <x v="8"/>
    <x v="4"/>
    <x v="4"/>
  </r>
  <r>
    <s v="37"/>
    <s v="Metal mining services"/>
    <s v="217"/>
    <s v="Rolled steel shape manufacturing"/>
    <n v="15055"/>
    <s v="Industry Use"/>
    <n v="4.9399999999999999E-8"/>
    <x v="8"/>
    <x v="8"/>
    <x v="4"/>
    <x v="4"/>
  </r>
  <r>
    <s v="37"/>
    <s v="Metal mining services"/>
    <s v="227"/>
    <s v="Ferrous metal foundries"/>
    <n v="15055"/>
    <s v="Industry Use"/>
    <n v="7.44E-9"/>
    <x v="8"/>
    <x v="8"/>
    <x v="4"/>
    <x v="4"/>
  </r>
  <r>
    <s v="37"/>
    <s v="Metal mining services"/>
    <s v="228"/>
    <s v="Nonferrous metal foundries"/>
    <n v="15055"/>
    <s v="Industry Use"/>
    <n v="2.0599999999999999E-8"/>
    <x v="8"/>
    <x v="8"/>
    <x v="4"/>
    <x v="4"/>
  </r>
  <r>
    <s v="37"/>
    <s v="Metal mining services"/>
    <s v="230"/>
    <s v="Crown and closure manufacturing and metal stamping"/>
    <n v="15055"/>
    <s v="Industry Use"/>
    <n v="1.3699999999999999E-5"/>
    <x v="8"/>
    <x v="8"/>
    <x v="4"/>
    <x v="4"/>
  </r>
  <r>
    <s v="37"/>
    <s v="Metal mining services"/>
    <s v="234"/>
    <s v="Handtool manufacturing"/>
    <n v="15055"/>
    <s v="Industry Use"/>
    <n v="2.8099999999999999E-7"/>
    <x v="8"/>
    <x v="8"/>
    <x v="4"/>
    <x v="4"/>
  </r>
  <r>
    <s v="37"/>
    <s v="Metal mining services"/>
    <s v="236"/>
    <s v="Fabricated structural metal manufacturing"/>
    <n v="15055"/>
    <s v="Industry Use"/>
    <n v="6.46E-6"/>
    <x v="8"/>
    <x v="8"/>
    <x v="4"/>
    <x v="4"/>
  </r>
  <r>
    <s v="37"/>
    <s v="Metal mining services"/>
    <s v="238"/>
    <s v="Metal window and door manufacturing"/>
    <n v="15055"/>
    <s v="Industry Use"/>
    <n v="4.5900000000000001E-6"/>
    <x v="8"/>
    <x v="8"/>
    <x v="4"/>
    <x v="4"/>
  </r>
  <r>
    <s v="37"/>
    <s v="Metal mining services"/>
    <s v="239"/>
    <s v="Sheet metal work manufacturing"/>
    <n v="15055"/>
    <s v="Industry Use"/>
    <n v="4.6358599999999999E-4"/>
    <x v="8"/>
    <x v="8"/>
    <x v="4"/>
    <x v="4"/>
  </r>
  <r>
    <s v="37"/>
    <s v="Metal mining services"/>
    <s v="240"/>
    <s v="Ornamental and architectural metal work manufacturing"/>
    <n v="15055"/>
    <s v="Industry Use"/>
    <n v="4.5200000000000002E-7"/>
    <x v="8"/>
    <x v="8"/>
    <x v="4"/>
    <x v="4"/>
  </r>
  <r>
    <s v="37"/>
    <s v="Metal mining services"/>
    <s v="242"/>
    <s v="Metal tank (heavy gauge) manufacturing"/>
    <n v="15055"/>
    <s v="Industry Use"/>
    <n v="1.81E-6"/>
    <x v="8"/>
    <x v="8"/>
    <x v="4"/>
    <x v="4"/>
  </r>
  <r>
    <s v="37"/>
    <s v="Metal mining services"/>
    <s v="244"/>
    <s v="Metal barrels, drums and pails manufacturing"/>
    <n v="15055"/>
    <s v="Industry Use"/>
    <n v="3.1300000000000002E-8"/>
    <x v="8"/>
    <x v="8"/>
    <x v="4"/>
    <x v="4"/>
  </r>
  <r>
    <s v="37"/>
    <s v="Metal mining services"/>
    <s v="247"/>
    <s v="Machine shops"/>
    <n v="15055"/>
    <s v="Industry Use"/>
    <n v="4.25E-6"/>
    <x v="8"/>
    <x v="8"/>
    <x v="4"/>
    <x v="4"/>
  </r>
  <r>
    <s v="37"/>
    <s v="Metal mining services"/>
    <s v="248"/>
    <s v="Turned product and screw, nut, and bolt manufacturing"/>
    <n v="15055"/>
    <s v="Industry Use"/>
    <n v="2.0999999999999999E-5"/>
    <x v="8"/>
    <x v="8"/>
    <x v="4"/>
    <x v="4"/>
  </r>
  <r>
    <s v="37"/>
    <s v="Metal mining services"/>
    <s v="251"/>
    <s v="Electroplating, anodizing, and coloring metal"/>
    <n v="15055"/>
    <s v="Industry Use"/>
    <n v="2.48E-6"/>
    <x v="8"/>
    <x v="8"/>
    <x v="4"/>
    <x v="4"/>
  </r>
  <r>
    <s v="37"/>
    <s v="Metal mining services"/>
    <s v="252"/>
    <s v="Valve and fittings, other than plumbing, manufacturing"/>
    <n v="15055"/>
    <s v="Industry Use"/>
    <n v="2.96E-6"/>
    <x v="8"/>
    <x v="8"/>
    <x v="4"/>
    <x v="4"/>
  </r>
  <r>
    <s v="37"/>
    <s v="Metal mining services"/>
    <s v="259"/>
    <s v="Other fabricated metal manufacturing"/>
    <n v="15055"/>
    <s v="Industry Use"/>
    <n v="1.53E-6"/>
    <x v="8"/>
    <x v="8"/>
    <x v="4"/>
    <x v="4"/>
  </r>
  <r>
    <s v="37"/>
    <s v="Metal mining services"/>
    <s v="261"/>
    <s v="Lawn and garden equipment manufacturing"/>
    <n v="15055"/>
    <s v="Industry Use"/>
    <n v="1.4499999999999999E-10"/>
    <x v="8"/>
    <x v="8"/>
    <x v="4"/>
    <x v="4"/>
  </r>
  <r>
    <s v="37"/>
    <s v="Metal mining services"/>
    <s v="262"/>
    <s v="Construction machinery manufacturing"/>
    <n v="15055"/>
    <s v="Industry Use"/>
    <n v="2.0599999999999999E-5"/>
    <x v="8"/>
    <x v="8"/>
    <x v="4"/>
    <x v="4"/>
  </r>
  <r>
    <s v="37"/>
    <s v="Metal mining services"/>
    <s v="269"/>
    <s v="All other industrial machinery manufacturing"/>
    <n v="15055"/>
    <s v="Industry Use"/>
    <n v="6.5799999999999999E-7"/>
    <x v="8"/>
    <x v="8"/>
    <x v="4"/>
    <x v="4"/>
  </r>
  <r>
    <s v="37"/>
    <s v="Metal mining services"/>
    <s v="275"/>
    <s v="Air conditioning, refrigeration, and warm air heating equipment manufacturing"/>
    <n v="15055"/>
    <s v="Industry Use"/>
    <n v="5.1900000000000003E-7"/>
    <x v="8"/>
    <x v="8"/>
    <x v="4"/>
    <x v="4"/>
  </r>
  <r>
    <s v="37"/>
    <s v="Metal mining services"/>
    <s v="276"/>
    <s v="Industrial mold manufacturing"/>
    <n v="15055"/>
    <s v="Industry Use"/>
    <n v="8.0000000000000002E-8"/>
    <x v="8"/>
    <x v="8"/>
    <x v="4"/>
    <x v="4"/>
  </r>
  <r>
    <s v="37"/>
    <s v="Metal mining services"/>
    <s v="277"/>
    <s v="Special tool, die, jig, and fixture manufacturing"/>
    <n v="15055"/>
    <s v="Industry Use"/>
    <n v="2.39E-6"/>
    <x v="8"/>
    <x v="8"/>
    <x v="4"/>
    <x v="4"/>
  </r>
  <r>
    <s v="37"/>
    <s v="Metal mining services"/>
    <s v="282"/>
    <s v="Speed changer, industrial high-speed drive, and gear manufacturing"/>
    <n v="15055"/>
    <s v="Industry Use"/>
    <n v="2.6799999999999998E-9"/>
    <x v="8"/>
    <x v="8"/>
    <x v="4"/>
    <x v="4"/>
  </r>
  <r>
    <s v="37"/>
    <s v="Metal mining services"/>
    <s v="294"/>
    <s v="Industrial process furnace and oven manufacturing"/>
    <n v="15055"/>
    <s v="Industry Use"/>
    <n v="5.2800000000000003E-8"/>
    <x v="8"/>
    <x v="8"/>
    <x v="4"/>
    <x v="4"/>
  </r>
  <r>
    <s v="37"/>
    <s v="Metal mining services"/>
    <s v="297"/>
    <s v="Scales, balances, and miscellaneous general purpose machinery manufacturing"/>
    <n v="15055"/>
    <s v="Industry Use"/>
    <n v="3.3671200000000002E-4"/>
    <x v="8"/>
    <x v="8"/>
    <x v="4"/>
    <x v="4"/>
  </r>
  <r>
    <s v="37"/>
    <s v="Metal mining services"/>
    <s v="307"/>
    <s v="Semiconductor and related device manufacturing"/>
    <n v="15055"/>
    <s v="Industry Use"/>
    <n v="2.9700000000000001E-8"/>
    <x v="8"/>
    <x v="8"/>
    <x v="4"/>
    <x v="4"/>
  </r>
  <r>
    <s v="37"/>
    <s v="Metal mining services"/>
    <s v="317"/>
    <s v="Analytical laboratory instrument manufacturing"/>
    <n v="15055"/>
    <s v="Industry Use"/>
    <n v="7.85E-7"/>
    <x v="8"/>
    <x v="8"/>
    <x v="4"/>
    <x v="4"/>
  </r>
  <r>
    <s v="37"/>
    <s v="Metal mining services"/>
    <s v="323"/>
    <s v="Lighting fixture manufacturing"/>
    <n v="15055"/>
    <s v="Industry Use"/>
    <n v="2.8600000000000001E-6"/>
    <x v="8"/>
    <x v="8"/>
    <x v="4"/>
    <x v="4"/>
  </r>
  <r>
    <s v="37"/>
    <s v="Metal mining services"/>
    <s v="330"/>
    <s v="Motor and generator manufacturing"/>
    <n v="15055"/>
    <s v="Industry Use"/>
    <n v="1.05E-7"/>
    <x v="8"/>
    <x v="8"/>
    <x v="4"/>
    <x v="4"/>
  </r>
  <r>
    <s v="37"/>
    <s v="Metal mining services"/>
    <s v="341"/>
    <s v="Light truck and utility vehicle manufacturing"/>
    <n v="15055"/>
    <s v="Industry Use"/>
    <n v="2.3699999999999999E-9"/>
    <x v="8"/>
    <x v="8"/>
    <x v="4"/>
    <x v="4"/>
  </r>
  <r>
    <s v="37"/>
    <s v="Metal mining services"/>
    <s v="343"/>
    <s v="Motor vehicle body manufacturing"/>
    <n v="15055"/>
    <s v="Industry Use"/>
    <n v="3.14E-10"/>
    <x v="8"/>
    <x v="8"/>
    <x v="4"/>
    <x v="4"/>
  </r>
  <r>
    <s v="37"/>
    <s v="Metal mining services"/>
    <s v="346"/>
    <s v="Travel trailer and camper manufacturing"/>
    <n v="15055"/>
    <s v="Industry Use"/>
    <n v="2.7499999999999998E-9"/>
    <x v="8"/>
    <x v="8"/>
    <x v="4"/>
    <x v="4"/>
  </r>
  <r>
    <s v="37"/>
    <s v="Metal mining services"/>
    <s v="348"/>
    <s v="Motor vehicle electrical and electronic equipment manufacturing"/>
    <n v="15055"/>
    <s v="Industry Use"/>
    <n v="2.6299999999999998E-6"/>
    <x v="8"/>
    <x v="8"/>
    <x v="4"/>
    <x v="4"/>
  </r>
  <r>
    <s v="37"/>
    <s v="Metal mining services"/>
    <s v="364"/>
    <s v="All other transportation equipment manufacturing"/>
    <n v="15055"/>
    <s v="Industry Use"/>
    <n v="1.13E-8"/>
    <x v="8"/>
    <x v="8"/>
    <x v="4"/>
    <x v="4"/>
  </r>
  <r>
    <s v="37"/>
    <s v="Metal mining services"/>
    <s v="365"/>
    <s v="Wood kitchen cabinet and countertop manufacturing"/>
    <n v="15055"/>
    <s v="Industry Use"/>
    <n v="1.4800000000000001E-5"/>
    <x v="8"/>
    <x v="8"/>
    <x v="4"/>
    <x v="4"/>
  </r>
  <r>
    <s v="37"/>
    <s v="Metal mining services"/>
    <s v="366"/>
    <s v="Upholstered household furniture manufacturing"/>
    <n v="15055"/>
    <s v="Industry Use"/>
    <n v="2.7300000000000001E-6"/>
    <x v="8"/>
    <x v="8"/>
    <x v="4"/>
    <x v="4"/>
  </r>
  <r>
    <s v="37"/>
    <s v="Metal mining services"/>
    <s v="367"/>
    <s v="Nonupholstered wood household furniture manufacturing"/>
    <n v="15055"/>
    <s v="Industry Use"/>
    <n v="2.0299999999999999E-5"/>
    <x v="8"/>
    <x v="8"/>
    <x v="4"/>
    <x v="4"/>
  </r>
  <r>
    <s v="37"/>
    <s v="Metal mining services"/>
    <s v="371"/>
    <s v="Custom architectural woodwork and millwork"/>
    <n v="15055"/>
    <s v="Industry Use"/>
    <n v="1.5600000000000001E-6"/>
    <x v="8"/>
    <x v="8"/>
    <x v="4"/>
    <x v="4"/>
  </r>
  <r>
    <s v="37"/>
    <s v="Metal mining services"/>
    <s v="374"/>
    <s v="Mattress manufacturing"/>
    <n v="15055"/>
    <s v="Industry Use"/>
    <n v="9.0500000000000002E-7"/>
    <x v="8"/>
    <x v="8"/>
    <x v="4"/>
    <x v="4"/>
  </r>
  <r>
    <s v="37"/>
    <s v="Metal mining services"/>
    <s v="376"/>
    <s v="Surgical and medical instrument manufacturing"/>
    <n v="15055"/>
    <s v="Industry Use"/>
    <n v="7.2900000000000003E-7"/>
    <x v="8"/>
    <x v="8"/>
    <x v="4"/>
    <x v="4"/>
  </r>
  <r>
    <s v="37"/>
    <s v="Metal mining services"/>
    <s v="381"/>
    <s v="Jewelry and silverware manufacturing"/>
    <n v="15055"/>
    <s v="Industry Use"/>
    <n v="1.99E-9"/>
    <x v="8"/>
    <x v="8"/>
    <x v="4"/>
    <x v="4"/>
  </r>
  <r>
    <s v="37"/>
    <s v="Metal mining services"/>
    <s v="382"/>
    <s v="Sporting and athletic goods manufacturing"/>
    <n v="15055"/>
    <s v="Industry Use"/>
    <n v="3.8700000000000002E-8"/>
    <x v="8"/>
    <x v="8"/>
    <x v="4"/>
    <x v="4"/>
  </r>
  <r>
    <s v="37"/>
    <s v="Metal mining services"/>
    <s v="383"/>
    <s v="Doll, toy, and game manufacturing"/>
    <n v="15055"/>
    <s v="Industry Use"/>
    <n v="1.9700000000000002E-6"/>
    <x v="8"/>
    <x v="8"/>
    <x v="4"/>
    <x v="4"/>
  </r>
  <r>
    <s v="37"/>
    <s v="Metal mining services"/>
    <s v="384"/>
    <s v="Office supplies (except paper) manufacturing"/>
    <n v="15055"/>
    <s v="Industry Use"/>
    <n v="4.4199999999999997E-5"/>
    <x v="8"/>
    <x v="8"/>
    <x v="4"/>
    <x v="4"/>
  </r>
  <r>
    <s v="37"/>
    <s v="Metal mining services"/>
    <s v="385"/>
    <s v="Sign manufacturing"/>
    <n v="15055"/>
    <s v="Industry Use"/>
    <n v="2.03E-6"/>
    <x v="8"/>
    <x v="8"/>
    <x v="4"/>
    <x v="4"/>
  </r>
  <r>
    <s v="37"/>
    <s v="Metal mining services"/>
    <s v="392"/>
    <s v="Wholesale - Motor vehicle and motor vehicle parts and supplies"/>
    <n v="15055"/>
    <s v="Industry Use"/>
    <n v="2.5408599999999999E-4"/>
    <x v="9"/>
    <x v="9"/>
    <x v="4"/>
    <x v="4"/>
  </r>
  <r>
    <s v="37"/>
    <s v="Metal mining services"/>
    <s v="393"/>
    <s v="Wholesale - Professional and commercial equipment and supplies"/>
    <n v="15055"/>
    <s v="Industry Use"/>
    <n v="3.2649900000000001E-4"/>
    <x v="9"/>
    <x v="9"/>
    <x v="4"/>
    <x v="4"/>
  </r>
  <r>
    <s v="37"/>
    <s v="Metal mining services"/>
    <s v="394"/>
    <s v="Wholesale - Household appliances and electrical and electronic goods"/>
    <n v="15055"/>
    <s v="Industry Use"/>
    <n v="5.0163200000000001E-4"/>
    <x v="9"/>
    <x v="9"/>
    <x v="4"/>
    <x v="4"/>
  </r>
  <r>
    <s v="37"/>
    <s v="Metal mining services"/>
    <s v="395"/>
    <s v="Wholesale - Machinery, equipment, and supplies"/>
    <n v="15055"/>
    <s v="Industry Use"/>
    <n v="3.8259689999999998E-3"/>
    <x v="9"/>
    <x v="9"/>
    <x v="4"/>
    <x v="4"/>
  </r>
  <r>
    <s v="37"/>
    <s v="Metal mining services"/>
    <s v="396"/>
    <s v="Wholesale - Other durable goods merchant wholesalers"/>
    <n v="15055"/>
    <s v="Industry Use"/>
    <n v="1.2026820000000001E-3"/>
    <x v="9"/>
    <x v="9"/>
    <x v="4"/>
    <x v="4"/>
  </r>
  <r>
    <s v="37"/>
    <s v="Metal mining services"/>
    <s v="397"/>
    <s v="Wholesale - Drugs and druggistsâ€™ sundries"/>
    <n v="15055"/>
    <s v="Industry Use"/>
    <n v="6.0200000000000002E-7"/>
    <x v="9"/>
    <x v="9"/>
    <x v="4"/>
    <x v="4"/>
  </r>
  <r>
    <s v="37"/>
    <s v="Metal mining services"/>
    <s v="398"/>
    <s v="Wholesale - Grocery and related product wholesalers"/>
    <n v="15055"/>
    <s v="Industry Use"/>
    <n v="2.16E-5"/>
    <x v="9"/>
    <x v="9"/>
    <x v="4"/>
    <x v="4"/>
  </r>
  <r>
    <s v="37"/>
    <s v="Metal mining services"/>
    <s v="399"/>
    <s v="Wholesale - Petroleum and petroleum products"/>
    <n v="15055"/>
    <s v="Industry Use"/>
    <n v="2.6361169999999999E-3"/>
    <x v="9"/>
    <x v="9"/>
    <x v="4"/>
    <x v="4"/>
  </r>
  <r>
    <s v="37"/>
    <s v="Metal mining services"/>
    <s v="400"/>
    <s v="Wholesale - Other nondurable goods merchant wholesalers"/>
    <n v="15055"/>
    <s v="Industry Use"/>
    <n v="1.0032369999999999E-3"/>
    <x v="9"/>
    <x v="9"/>
    <x v="4"/>
    <x v="4"/>
  </r>
  <r>
    <s v="37"/>
    <s v="Metal mining services"/>
    <s v="401"/>
    <s v="Wholesale - Wholesale electronic markets and agents and brokers"/>
    <n v="15055"/>
    <s v="Industry Use"/>
    <n v="8.9400000000000008E-6"/>
    <x v="9"/>
    <x v="9"/>
    <x v="4"/>
    <x v="4"/>
  </r>
  <r>
    <s v="37"/>
    <s v="Metal mining services"/>
    <s v="402"/>
    <s v="Retail - Motor vehicle and parts dealers"/>
    <n v="15055"/>
    <s v="Industry Use"/>
    <n v="1.61507E-4"/>
    <x v="10"/>
    <x v="10"/>
    <x v="4"/>
    <x v="4"/>
  </r>
  <r>
    <s v="37"/>
    <s v="Metal mining services"/>
    <s v="411"/>
    <s v="Retail - General merchandise stores"/>
    <n v="15055"/>
    <s v="Industry Use"/>
    <n v="2.5599999999999999E-5"/>
    <x v="10"/>
    <x v="10"/>
    <x v="4"/>
    <x v="4"/>
  </r>
  <r>
    <s v="37"/>
    <s v="Metal mining services"/>
    <s v="413"/>
    <s v="Retail - Nonstore retailers"/>
    <n v="15055"/>
    <s v="Industry Use"/>
    <n v="2.7800000000000001E-5"/>
    <x v="10"/>
    <x v="10"/>
    <x v="4"/>
    <x v="4"/>
  </r>
  <r>
    <s v="37"/>
    <s v="Metal mining services"/>
    <s v="414"/>
    <s v="Air transportation"/>
    <n v="15055"/>
    <s v="Industry Use"/>
    <n v="7.8395699999999995E-4"/>
    <x v="11"/>
    <x v="11"/>
    <x v="4"/>
    <x v="4"/>
  </r>
  <r>
    <s v="37"/>
    <s v="Metal mining services"/>
    <s v="415"/>
    <s v="Rail transportation"/>
    <n v="15055"/>
    <s v="Industry Use"/>
    <n v="1.592258E-3"/>
    <x v="11"/>
    <x v="11"/>
    <x v="4"/>
    <x v="4"/>
  </r>
  <r>
    <s v="37"/>
    <s v="Metal mining services"/>
    <s v="416"/>
    <s v="Water transportation"/>
    <n v="15055"/>
    <s v="Industry Use"/>
    <n v="4.3900000000000003E-6"/>
    <x v="11"/>
    <x v="11"/>
    <x v="4"/>
    <x v="4"/>
  </r>
  <r>
    <s v="37"/>
    <s v="Metal mining services"/>
    <s v="417"/>
    <s v="Truck transportation"/>
    <n v="15055"/>
    <s v="Industry Use"/>
    <n v="1.4598977000000001E-2"/>
    <x v="11"/>
    <x v="11"/>
    <x v="4"/>
    <x v="4"/>
  </r>
  <r>
    <s v="37"/>
    <s v="Metal mining services"/>
    <s v="418"/>
    <s v="Transit and ground passenger transportation"/>
    <n v="15055"/>
    <s v="Industry Use"/>
    <n v="1.8019299999999999E-4"/>
    <x v="11"/>
    <x v="11"/>
    <x v="4"/>
    <x v="4"/>
  </r>
  <r>
    <s v="37"/>
    <s v="Metal mining services"/>
    <s v="419"/>
    <s v="Pipeline transportation"/>
    <n v="15055"/>
    <s v="Industry Use"/>
    <n v="2.7100000000000001E-5"/>
    <x v="11"/>
    <x v="11"/>
    <x v="4"/>
    <x v="4"/>
  </r>
  <r>
    <s v="37"/>
    <s v="Metal mining services"/>
    <s v="420"/>
    <s v="Scenic and sightseeing transportation and support activities for transportation"/>
    <n v="15055"/>
    <s v="Industry Use"/>
    <n v="5.0849999999999995E-4"/>
    <x v="11"/>
    <x v="11"/>
    <x v="4"/>
    <x v="4"/>
  </r>
  <r>
    <s v="37"/>
    <s v="Metal mining services"/>
    <s v="421"/>
    <s v="Couriers and messengers"/>
    <n v="15055"/>
    <s v="Industry Use"/>
    <n v="6.2299999999999996E-6"/>
    <x v="11"/>
    <x v="11"/>
    <x v="4"/>
    <x v="4"/>
  </r>
  <r>
    <s v="37"/>
    <s v="Metal mining services"/>
    <s v="423"/>
    <s v="Newspaper publishers"/>
    <n v="15055"/>
    <s v="Industry Use"/>
    <n v="5.1900000000000001E-5"/>
    <x v="12"/>
    <x v="12"/>
    <x v="4"/>
    <x v="4"/>
  </r>
  <r>
    <s v="37"/>
    <s v="Metal mining services"/>
    <s v="424"/>
    <s v="Periodical publishers"/>
    <n v="15055"/>
    <s v="Industry Use"/>
    <n v="2.96E-6"/>
    <x v="12"/>
    <x v="12"/>
    <x v="4"/>
    <x v="4"/>
  </r>
  <r>
    <s v="37"/>
    <s v="Metal mining services"/>
    <s v="425"/>
    <s v="Book publishers"/>
    <n v="15055"/>
    <s v="Industry Use"/>
    <n v="2.4499999999999998E-6"/>
    <x v="12"/>
    <x v="12"/>
    <x v="4"/>
    <x v="4"/>
  </r>
  <r>
    <s v="37"/>
    <s v="Metal mining services"/>
    <s v="428"/>
    <s v="Software publishers"/>
    <n v="15055"/>
    <s v="Industry Use"/>
    <n v="2.8477400000000001E-4"/>
    <x v="12"/>
    <x v="12"/>
    <x v="4"/>
    <x v="4"/>
  </r>
  <r>
    <s v="37"/>
    <s v="Metal mining services"/>
    <s v="429"/>
    <s v="Motion picture and video industries"/>
    <n v="15055"/>
    <s v="Industry Use"/>
    <n v="1.8900000000000001E-7"/>
    <x v="12"/>
    <x v="12"/>
    <x v="4"/>
    <x v="4"/>
  </r>
  <r>
    <s v="37"/>
    <s v="Metal mining services"/>
    <s v="431"/>
    <s v="Radio and television broadcasting"/>
    <n v="15055"/>
    <s v="Industry Use"/>
    <n v="3.4799999999999999E-5"/>
    <x v="12"/>
    <x v="12"/>
    <x v="4"/>
    <x v="4"/>
  </r>
  <r>
    <s v="37"/>
    <s v="Metal mining services"/>
    <s v="432"/>
    <s v="Cable and other subscription programming"/>
    <n v="15055"/>
    <s v="Industry Use"/>
    <n v="6.7499999999999997E-6"/>
    <x v="12"/>
    <x v="12"/>
    <x v="4"/>
    <x v="4"/>
  </r>
  <r>
    <s v="37"/>
    <s v="Metal mining services"/>
    <s v="433"/>
    <s v="Wired telecommunications carriers"/>
    <n v="15055"/>
    <s v="Industry Use"/>
    <n v="2.1005030000000001E-3"/>
    <x v="12"/>
    <x v="12"/>
    <x v="4"/>
    <x v="4"/>
  </r>
  <r>
    <s v="37"/>
    <s v="Metal mining services"/>
    <s v="436"/>
    <s v="Data processing, hosting, and related services"/>
    <n v="15055"/>
    <s v="Industry Use"/>
    <n v="3.4131500000000002E-4"/>
    <x v="12"/>
    <x v="12"/>
    <x v="4"/>
    <x v="4"/>
  </r>
  <r>
    <s v="37"/>
    <s v="Metal mining services"/>
    <s v="437"/>
    <s v="News syndicates, libraries, archives and all other information services"/>
    <n v="15055"/>
    <s v="Industry Use"/>
    <n v="4.7199999999999999E-7"/>
    <x v="12"/>
    <x v="12"/>
    <x v="4"/>
    <x v="4"/>
  </r>
  <r>
    <s v="37"/>
    <s v="Metal mining services"/>
    <s v="438"/>
    <s v="Internet publishing and broadcasting and web search portals"/>
    <n v="15055"/>
    <s v="Industry Use"/>
    <n v="1.45E-5"/>
    <x v="12"/>
    <x v="12"/>
    <x v="4"/>
    <x v="4"/>
  </r>
  <r>
    <s v="37"/>
    <s v="Metal mining services"/>
    <s v="439"/>
    <s v="Nondepository credit intermediation and related activities"/>
    <n v="15055"/>
    <s v="Industry Use"/>
    <n v="1.9853699999999999E-4"/>
    <x v="13"/>
    <x v="13"/>
    <x v="4"/>
    <x v="4"/>
  </r>
  <r>
    <s v="37"/>
    <s v="Metal mining services"/>
    <s v="440"/>
    <s v="Securities and commodity contracts intermediation and brokerage"/>
    <n v="15055"/>
    <s v="Industry Use"/>
    <n v="1.06928E-4"/>
    <x v="13"/>
    <x v="13"/>
    <x v="4"/>
    <x v="4"/>
  </r>
  <r>
    <s v="37"/>
    <s v="Metal mining services"/>
    <s v="441"/>
    <s v="Monetary authorities and depository credit intermediation"/>
    <n v="15055"/>
    <s v="Industry Use"/>
    <n v="8.5069580000000002E-3"/>
    <x v="13"/>
    <x v="13"/>
    <x v="4"/>
    <x v="4"/>
  </r>
  <r>
    <s v="37"/>
    <s v="Metal mining services"/>
    <s v="442"/>
    <s v="Other financial investment activities"/>
    <n v="15055"/>
    <s v="Industry Use"/>
    <n v="1.8117400000000001E-3"/>
    <x v="13"/>
    <x v="13"/>
    <x v="4"/>
    <x v="4"/>
  </r>
  <r>
    <s v="37"/>
    <s v="Metal mining services"/>
    <s v="443"/>
    <s v="Direct life insurance carriers"/>
    <n v="15055"/>
    <s v="Industry Use"/>
    <n v="9.1099999999999992E-6"/>
    <x v="13"/>
    <x v="13"/>
    <x v="4"/>
    <x v="4"/>
  </r>
  <r>
    <s v="37"/>
    <s v="Metal mining services"/>
    <s v="444"/>
    <s v="Insurance carriers, except direct life"/>
    <n v="15055"/>
    <s v="Industry Use"/>
    <n v="5.7899999999999998E-5"/>
    <x v="13"/>
    <x v="13"/>
    <x v="4"/>
    <x v="4"/>
  </r>
  <r>
    <s v="37"/>
    <s v="Metal mining services"/>
    <s v="445"/>
    <s v="Insurance agencies, brokerages, and related activities"/>
    <n v="15055"/>
    <s v="Industry Use"/>
    <n v="5.3881390000000001E-3"/>
    <x v="13"/>
    <x v="13"/>
    <x v="4"/>
    <x v="4"/>
  </r>
  <r>
    <s v="37"/>
    <s v="Metal mining services"/>
    <s v="447"/>
    <s v="Other real estate"/>
    <n v="15055"/>
    <s v="Industry Use"/>
    <n v="4.3608600000000003E-4"/>
    <x v="14"/>
    <x v="14"/>
    <x v="4"/>
    <x v="4"/>
  </r>
  <r>
    <s v="37"/>
    <s v="Metal mining services"/>
    <s v="450"/>
    <s v="Automotive equipment rental and leasing"/>
    <n v="15055"/>
    <s v="Industry Use"/>
    <n v="1.9722300000000001E-4"/>
    <x v="15"/>
    <x v="15"/>
    <x v="4"/>
    <x v="4"/>
  </r>
  <r>
    <s v="37"/>
    <s v="Metal mining services"/>
    <s v="451"/>
    <s v="General and consumer goods rental except video tapes and discs"/>
    <n v="15055"/>
    <s v="Industry Use"/>
    <n v="1.17E-5"/>
    <x v="15"/>
    <x v="15"/>
    <x v="4"/>
    <x v="4"/>
  </r>
  <r>
    <s v="37"/>
    <s v="Metal mining services"/>
    <s v="453"/>
    <s v="Commercial and industrial machinery and equipment rental and leasing"/>
    <n v="15055"/>
    <s v="Industry Use"/>
    <n v="2.28314E-4"/>
    <x v="15"/>
    <x v="15"/>
    <x v="4"/>
    <x v="4"/>
  </r>
  <r>
    <s v="37"/>
    <s v="Metal mining services"/>
    <s v="454"/>
    <s v="Lessors of nonfinancial intangible assets"/>
    <n v="15055"/>
    <s v="Industry Use"/>
    <n v="3.85335E-4"/>
    <x v="15"/>
    <x v="15"/>
    <x v="4"/>
    <x v="4"/>
  </r>
  <r>
    <s v="37"/>
    <s v="Metal mining services"/>
    <s v="455"/>
    <s v="Legal services"/>
    <n v="15055"/>
    <s v="Industry Use"/>
    <n v="8.1937199999999996E-4"/>
    <x v="16"/>
    <x v="16"/>
    <x v="4"/>
    <x v="4"/>
  </r>
  <r>
    <s v="37"/>
    <s v="Metal mining services"/>
    <s v="456"/>
    <s v="Accounting, tax preparation, bookkeeping, and payroll services"/>
    <n v="15055"/>
    <s v="Industry Use"/>
    <n v="2.3805060000000001E-3"/>
    <x v="16"/>
    <x v="16"/>
    <x v="4"/>
    <x v="4"/>
  </r>
  <r>
    <s v="37"/>
    <s v="Metal mining services"/>
    <s v="457"/>
    <s v="Architectural, engineering, and related services"/>
    <n v="15055"/>
    <s v="Industry Use"/>
    <n v="9.6574300000000003E-4"/>
    <x v="16"/>
    <x v="16"/>
    <x v="4"/>
    <x v="4"/>
  </r>
  <r>
    <s v="37"/>
    <s v="Metal mining services"/>
    <s v="458"/>
    <s v="Specialized design services"/>
    <n v="15055"/>
    <s v="Industry Use"/>
    <n v="1.5368140000000001E-3"/>
    <x v="16"/>
    <x v="16"/>
    <x v="4"/>
    <x v="4"/>
  </r>
  <r>
    <s v="37"/>
    <s v="Metal mining services"/>
    <s v="459"/>
    <s v="Custom computer programming services"/>
    <n v="15055"/>
    <s v="Industry Use"/>
    <n v="5.0399999999999999E-5"/>
    <x v="16"/>
    <x v="16"/>
    <x v="4"/>
    <x v="4"/>
  </r>
  <r>
    <s v="37"/>
    <s v="Metal mining services"/>
    <s v="460"/>
    <s v="Computer systems design services"/>
    <n v="15055"/>
    <s v="Industry Use"/>
    <n v="1.173459E-3"/>
    <x v="16"/>
    <x v="16"/>
    <x v="4"/>
    <x v="4"/>
  </r>
  <r>
    <s v="37"/>
    <s v="Metal mining services"/>
    <s v="461"/>
    <s v="Other computer related services, including facilities management"/>
    <n v="15055"/>
    <s v="Industry Use"/>
    <n v="9.9599999999999995E-5"/>
    <x v="16"/>
    <x v="16"/>
    <x v="4"/>
    <x v="4"/>
  </r>
  <r>
    <s v="37"/>
    <s v="Metal mining services"/>
    <s v="462"/>
    <s v="Management consulting services"/>
    <n v="15055"/>
    <s v="Industry Use"/>
    <n v="1.14682E-4"/>
    <x v="16"/>
    <x v="16"/>
    <x v="4"/>
    <x v="4"/>
  </r>
  <r>
    <s v="37"/>
    <s v="Metal mining services"/>
    <s v="463"/>
    <s v="Environmental and other technical consulting services"/>
    <n v="15055"/>
    <s v="Industry Use"/>
    <n v="3.5200000000000002E-5"/>
    <x v="16"/>
    <x v="16"/>
    <x v="4"/>
    <x v="4"/>
  </r>
  <r>
    <s v="37"/>
    <s v="Metal mining services"/>
    <s v="464"/>
    <s v="Scientific research and development services"/>
    <n v="15055"/>
    <s v="Industry Use"/>
    <n v="1.08E-5"/>
    <x v="16"/>
    <x v="16"/>
    <x v="4"/>
    <x v="4"/>
  </r>
  <r>
    <s v="37"/>
    <s v="Metal mining services"/>
    <s v="465"/>
    <s v="Advertising, public relations, and related services"/>
    <n v="15055"/>
    <s v="Industry Use"/>
    <n v="6.5500000000000006E-5"/>
    <x v="16"/>
    <x v="16"/>
    <x v="4"/>
    <x v="4"/>
  </r>
  <r>
    <s v="37"/>
    <s v="Metal mining services"/>
    <s v="468"/>
    <s v="Marketing research and all other miscellaneous professional, scientific, and technical services"/>
    <n v="15055"/>
    <s v="Industry Use"/>
    <n v="3.23E-6"/>
    <x v="16"/>
    <x v="16"/>
    <x v="4"/>
    <x v="4"/>
  </r>
  <r>
    <s v="37"/>
    <s v="Metal mining services"/>
    <s v="469"/>
    <s v="Management of companies and enterprises"/>
    <n v="15055"/>
    <s v="Industry Use"/>
    <n v="1.22E-8"/>
    <x v="17"/>
    <x v="17"/>
    <x v="4"/>
    <x v="4"/>
  </r>
  <r>
    <s v="37"/>
    <s v="Metal mining services"/>
    <s v="470"/>
    <s v="Office administrative services"/>
    <n v="15055"/>
    <s v="Industry Use"/>
    <n v="6.8800000000000002E-6"/>
    <x v="17"/>
    <x v="17"/>
    <x v="4"/>
    <x v="4"/>
  </r>
  <r>
    <s v="37"/>
    <s v="Metal mining services"/>
    <s v="471"/>
    <s v="Facilities support services"/>
    <n v="15055"/>
    <s v="Industry Use"/>
    <n v="2.3999999999999998E-7"/>
    <x v="17"/>
    <x v="17"/>
    <x v="4"/>
    <x v="4"/>
  </r>
  <r>
    <s v="37"/>
    <s v="Metal mining services"/>
    <s v="472"/>
    <s v="Employment services"/>
    <n v="15055"/>
    <s v="Industry Use"/>
    <n v="4.7899999999999999E-5"/>
    <x v="17"/>
    <x v="17"/>
    <x v="4"/>
    <x v="4"/>
  </r>
  <r>
    <s v="37"/>
    <s v="Metal mining services"/>
    <s v="473"/>
    <s v="Business support services"/>
    <n v="15055"/>
    <s v="Industry Use"/>
    <n v="1.154682E-3"/>
    <x v="17"/>
    <x v="17"/>
    <x v="4"/>
    <x v="4"/>
  </r>
  <r>
    <s v="37"/>
    <s v="Metal mining services"/>
    <s v="474"/>
    <s v="Travel arrangement and reservation services"/>
    <n v="15055"/>
    <s v="Industry Use"/>
    <n v="6.8388060000000002E-3"/>
    <x v="17"/>
    <x v="17"/>
    <x v="4"/>
    <x v="4"/>
  </r>
  <r>
    <s v="37"/>
    <s v="Metal mining services"/>
    <s v="475"/>
    <s v="Investigation and security services"/>
    <n v="15055"/>
    <s v="Industry Use"/>
    <n v="1.66E-5"/>
    <x v="17"/>
    <x v="17"/>
    <x v="4"/>
    <x v="4"/>
  </r>
  <r>
    <s v="37"/>
    <s v="Metal mining services"/>
    <s v="476"/>
    <s v="Services to buildings"/>
    <n v="15055"/>
    <s v="Industry Use"/>
    <n v="2.3106E-4"/>
    <x v="17"/>
    <x v="17"/>
    <x v="4"/>
    <x v="4"/>
  </r>
  <r>
    <s v="37"/>
    <s v="Metal mining services"/>
    <s v="478"/>
    <s v="Other support services"/>
    <n v="15055"/>
    <s v="Industry Use"/>
    <n v="3.54E-5"/>
    <x v="17"/>
    <x v="17"/>
    <x v="4"/>
    <x v="4"/>
  </r>
  <r>
    <s v="37"/>
    <s v="Metal mining services"/>
    <s v="479"/>
    <s v="Waste management and remediation services"/>
    <n v="15055"/>
    <s v="Industry Use"/>
    <n v="3.4209459999999998E-3"/>
    <x v="17"/>
    <x v="17"/>
    <x v="4"/>
    <x v="4"/>
  </r>
  <r>
    <s v="37"/>
    <s v="Metal mining services"/>
    <s v="496"/>
    <s v="Performing arts companies"/>
    <n v="15055"/>
    <s v="Industry Use"/>
    <n v="8.2299999999999995E-5"/>
    <x v="19"/>
    <x v="19"/>
    <x v="4"/>
    <x v="4"/>
  </r>
  <r>
    <s v="37"/>
    <s v="Metal mining services"/>
    <s v="499"/>
    <s v="Independent artists, writers, and performers"/>
    <n v="15055"/>
    <s v="Industry Use"/>
    <n v="1.3400000000000001E-7"/>
    <x v="19"/>
    <x v="19"/>
    <x v="4"/>
    <x v="4"/>
  </r>
  <r>
    <s v="37"/>
    <s v="Metal mining services"/>
    <s v="500"/>
    <s v="Promoters of performing arts and sports and agents for public figures"/>
    <n v="15055"/>
    <s v="Industry Use"/>
    <n v="7.7100000000000004E-5"/>
    <x v="19"/>
    <x v="19"/>
    <x v="4"/>
    <x v="4"/>
  </r>
  <r>
    <s v="37"/>
    <s v="Metal mining services"/>
    <s v="501"/>
    <s v="Museums, historical sites, zoos, and parks"/>
    <n v="15055"/>
    <s v="Industry Use"/>
    <n v="1.9700000000000001E-8"/>
    <x v="19"/>
    <x v="19"/>
    <x v="4"/>
    <x v="4"/>
  </r>
  <r>
    <s v="37"/>
    <s v="Metal mining services"/>
    <s v="504"/>
    <s v="Other amusement and recreation industries"/>
    <n v="15055"/>
    <s v="Industry Use"/>
    <n v="9.2377299999999996E-3"/>
    <x v="19"/>
    <x v="19"/>
    <x v="4"/>
    <x v="4"/>
  </r>
  <r>
    <s v="37"/>
    <s v="Metal mining services"/>
    <s v="505"/>
    <s v="Fitness and recreational sports centers"/>
    <n v="15055"/>
    <s v="Industry Use"/>
    <n v="1.2371459999999999E-3"/>
    <x v="19"/>
    <x v="19"/>
    <x v="4"/>
    <x v="4"/>
  </r>
  <r>
    <s v="37"/>
    <s v="Metal mining services"/>
    <s v="507"/>
    <s v="Hotels and motels, including casino hotels"/>
    <n v="15055"/>
    <s v="Industry Use"/>
    <n v="5.8899999999999999E-7"/>
    <x v="20"/>
    <x v="20"/>
    <x v="4"/>
    <x v="4"/>
  </r>
  <r>
    <s v="37"/>
    <s v="Metal mining services"/>
    <s v="508"/>
    <s v="Other accommodations"/>
    <n v="15055"/>
    <s v="Industry Use"/>
    <n v="5.5400000000000005E-10"/>
    <x v="20"/>
    <x v="20"/>
    <x v="4"/>
    <x v="4"/>
  </r>
  <r>
    <s v="37"/>
    <s v="Metal mining services"/>
    <s v="509"/>
    <s v="Full-service restaurants"/>
    <n v="15055"/>
    <s v="Industry Use"/>
    <n v="2.9842099999999999E-4"/>
    <x v="20"/>
    <x v="20"/>
    <x v="4"/>
    <x v="4"/>
  </r>
  <r>
    <s v="37"/>
    <s v="Metal mining services"/>
    <s v="510"/>
    <s v="Limited-service restaurants"/>
    <n v="15055"/>
    <s v="Industry Use"/>
    <n v="6.0832499999999995E-4"/>
    <x v="20"/>
    <x v="20"/>
    <x v="4"/>
    <x v="4"/>
  </r>
  <r>
    <s v="37"/>
    <s v="Metal mining services"/>
    <s v="511"/>
    <s v="All other food and drinking places"/>
    <n v="15055"/>
    <s v="Industry Use"/>
    <n v="1.8203699999999999E-4"/>
    <x v="20"/>
    <x v="20"/>
    <x v="4"/>
    <x v="4"/>
  </r>
  <r>
    <s v="37"/>
    <s v="Metal mining services"/>
    <s v="512"/>
    <s v="Automotive repair and maintenance, except car washes"/>
    <n v="15055"/>
    <s v="Industry Use"/>
    <n v="1.7479799999999999E-4"/>
    <x v="21"/>
    <x v="21"/>
    <x v="4"/>
    <x v="4"/>
  </r>
  <r>
    <s v="37"/>
    <s v="Metal mining services"/>
    <s v="514"/>
    <s v="Electronic and precision equipment repair and maintenance"/>
    <n v="15055"/>
    <s v="Industry Use"/>
    <n v="1.168877E-3"/>
    <x v="21"/>
    <x v="21"/>
    <x v="4"/>
    <x v="4"/>
  </r>
  <r>
    <s v="37"/>
    <s v="Metal mining services"/>
    <s v="515"/>
    <s v="Commercial and industrial machinery and equipment repair and maintenance"/>
    <n v="15055"/>
    <s v="Industry Use"/>
    <n v="2.2200000000000001E-5"/>
    <x v="21"/>
    <x v="21"/>
    <x v="4"/>
    <x v="4"/>
  </r>
  <r>
    <s v="37"/>
    <s v="Metal mining services"/>
    <s v="516"/>
    <s v="Personal and household goods repair and maintenance"/>
    <n v="15055"/>
    <s v="Industry Use"/>
    <n v="7.9599999999999998E-7"/>
    <x v="21"/>
    <x v="21"/>
    <x v="4"/>
    <x v="4"/>
  </r>
  <r>
    <s v="37"/>
    <s v="Metal mining services"/>
    <s v="519"/>
    <s v="Dry-cleaning and laundry services"/>
    <n v="15055"/>
    <s v="Industry Use"/>
    <n v="1.16E-8"/>
    <x v="21"/>
    <x v="21"/>
    <x v="4"/>
    <x v="4"/>
  </r>
  <r>
    <s v="37"/>
    <s v="Metal mining services"/>
    <s v="523"/>
    <s v="Business and professional associations"/>
    <n v="15055"/>
    <s v="Industry Use"/>
    <n v="4.9100000000000001E-5"/>
    <x v="21"/>
    <x v="21"/>
    <x v="4"/>
    <x v="4"/>
  </r>
  <r>
    <s v="37"/>
    <s v="Metal mining services"/>
    <s v="526"/>
    <s v="Postal service"/>
    <n v="15055"/>
    <s v="Industry Use"/>
    <n v="3.77E-8"/>
    <x v="22"/>
    <x v="22"/>
    <x v="4"/>
    <x v="4"/>
  </r>
  <r>
    <s v="37"/>
    <s v="Metal mining services"/>
    <s v="528"/>
    <s v="Other federal government enterprises"/>
    <n v="15055"/>
    <s v="Industry Use"/>
    <n v="1.45E-9"/>
    <x v="22"/>
    <x v="22"/>
    <x v="4"/>
    <x v="4"/>
  </r>
  <r>
    <s v="37"/>
    <s v="Metal mining services"/>
    <s v="532"/>
    <s v="Local government passenger transit"/>
    <n v="15055"/>
    <s v="Industry Use"/>
    <n v="2.1849E-4"/>
    <x v="22"/>
    <x v="22"/>
    <x v="4"/>
    <x v="4"/>
  </r>
  <r>
    <s v="37"/>
    <s v="Metal mining services"/>
    <s v="533"/>
    <s v="Local government electric utilities"/>
    <n v="15055"/>
    <s v="Industry Use"/>
    <n v="3.04E-5"/>
    <x v="22"/>
    <x v="22"/>
    <x v="4"/>
    <x v="4"/>
  </r>
  <r>
    <s v="37"/>
    <s v="Metal mining services"/>
    <s v="5001"/>
    <s v="Employee Compensation"/>
    <n v="15053"/>
    <s v="Factor Receipts"/>
    <n v="0"/>
    <x v="23"/>
    <x v="23"/>
    <x v="4"/>
    <x v="4"/>
  </r>
  <r>
    <s v="37"/>
    <s v="Metal mining services"/>
    <s v="6001"/>
    <s v="Proprietor Income"/>
    <n v="15053"/>
    <s v="Factor Receipts"/>
    <n v="-2.226114E-3"/>
    <x v="24"/>
    <x v="24"/>
    <x v="4"/>
    <x v="4"/>
  </r>
  <r>
    <s v="37"/>
    <s v="Metal mining services"/>
    <s v="7001"/>
    <s v="Other Property Type Income"/>
    <n v="15053"/>
    <s v="Factor Receipts"/>
    <n v="0"/>
    <x v="25"/>
    <x v="25"/>
    <x v="4"/>
    <x v="4"/>
  </r>
  <r>
    <s v="37"/>
    <s v="Metal mining services"/>
    <s v="8001"/>
    <s v="Taxes on Production and Imports"/>
    <n v="15053"/>
    <s v="Factor Receipts"/>
    <n v="0"/>
    <x v="26"/>
    <x v="26"/>
    <x v="4"/>
    <x v="4"/>
  </r>
  <r>
    <s v="37"/>
    <s v="Metal mining services"/>
    <s v="11001"/>
    <s v="Federal Government NonDefense"/>
    <n v="15055"/>
    <s v="Industry Use"/>
    <n v="1.1599999999999999E-6"/>
    <x v="27"/>
    <x v="27"/>
    <x v="4"/>
    <x v="4"/>
  </r>
  <r>
    <s v="37"/>
    <s v="Metal mining services"/>
    <s v="12001"/>
    <s v="State/Local Govt NonEducation"/>
    <n v="15055"/>
    <s v="Industry Use"/>
    <n v="1.633963E-3"/>
    <x v="27"/>
    <x v="27"/>
    <x v="4"/>
    <x v="4"/>
  </r>
  <r>
    <s v="37"/>
    <s v="Metal mining services"/>
    <s v="14002"/>
    <s v="Inventory Additions/Deletions"/>
    <n v="15055"/>
    <s v="Industry Use"/>
    <n v="7.0699999999999997E-5"/>
    <x v="27"/>
    <x v="27"/>
    <x v="4"/>
    <x v="4"/>
  </r>
  <r>
    <s v="37"/>
    <s v="Metal mining services"/>
    <s v="25001"/>
    <s v="Foreign Trade"/>
    <n v="15056"/>
    <s v="Industry Trade"/>
    <n v="0.100704185"/>
    <x v="28"/>
    <x v="28"/>
    <x v="4"/>
    <x v="4"/>
  </r>
  <r>
    <s v="37"/>
    <s v="Metal mining services"/>
    <s v="28001"/>
    <s v="Domestic Trade"/>
    <n v="15056"/>
    <s v="Industry Trade"/>
    <n v="0.178183282"/>
    <x v="29"/>
    <x v="29"/>
    <x v="4"/>
    <x v="4"/>
  </r>
  <r>
    <s v="38"/>
    <s v="Other nonmetallic minerals services"/>
    <s v="10"/>
    <s v="All other crop farming"/>
    <n v="15055"/>
    <s v="Industry Use"/>
    <n v="1.63931E-4"/>
    <x v="0"/>
    <x v="0"/>
    <x v="4"/>
    <x v="4"/>
  </r>
  <r>
    <s v="38"/>
    <s v="Other nonmetallic minerals services"/>
    <s v="20"/>
    <s v="Oil and gas extraction"/>
    <n v="15055"/>
    <s v="Industry Use"/>
    <n v="1.8E-5"/>
    <x v="4"/>
    <x v="4"/>
    <x v="4"/>
    <x v="4"/>
  </r>
  <r>
    <s v="38"/>
    <s v="Other nonmetallic minerals services"/>
    <s v="28"/>
    <s v="Stone mining and quarrying"/>
    <n v="15055"/>
    <s v="Industry Use"/>
    <n v="4.9699999999999998E-6"/>
    <x v="4"/>
    <x v="4"/>
    <x v="4"/>
    <x v="4"/>
  </r>
  <r>
    <s v="38"/>
    <s v="Other nonmetallic minerals services"/>
    <s v="36"/>
    <s v="Support activities for oil and gas operations"/>
    <n v="15055"/>
    <s v="Industry Use"/>
    <n v="3.15E-10"/>
    <x v="4"/>
    <x v="4"/>
    <x v="4"/>
    <x v="4"/>
  </r>
  <r>
    <s v="38"/>
    <s v="Other nonmetallic minerals services"/>
    <s v="38"/>
    <s v="Other nonmetallic minerals services"/>
    <n v="15055"/>
    <s v="Industry Use"/>
    <n v="8.3499999999999997E-6"/>
    <x v="4"/>
    <x v="4"/>
    <x v="4"/>
    <x v="4"/>
  </r>
  <r>
    <s v="38"/>
    <s v="Other nonmetallic minerals services"/>
    <s v="47"/>
    <s v="Electric power transmission and distribution"/>
    <n v="15055"/>
    <s v="Industry Use"/>
    <n v="1.0036089999999999E-3"/>
    <x v="5"/>
    <x v="5"/>
    <x v="4"/>
    <x v="4"/>
  </r>
  <r>
    <s v="38"/>
    <s v="Other nonmetallic minerals services"/>
    <s v="48"/>
    <s v="Natural gas distribution"/>
    <n v="15055"/>
    <s v="Industry Use"/>
    <n v="1.9894029999999998E-3"/>
    <x v="5"/>
    <x v="5"/>
    <x v="4"/>
    <x v="4"/>
  </r>
  <r>
    <s v="38"/>
    <s v="Other nonmetallic minerals services"/>
    <s v="49"/>
    <s v="Water, sewage and other systems"/>
    <n v="15055"/>
    <s v="Industry Use"/>
    <n v="2.5799999999999999E-6"/>
    <x v="5"/>
    <x v="5"/>
    <x v="4"/>
    <x v="4"/>
  </r>
  <r>
    <s v="38"/>
    <s v="Other nonmetallic minerals services"/>
    <s v="60"/>
    <s v="Maintenance and repair construction of nonresidential structures"/>
    <n v="15055"/>
    <s v="Industry Use"/>
    <n v="6.3028030000000001E-3"/>
    <x v="6"/>
    <x v="6"/>
    <x v="4"/>
    <x v="4"/>
  </r>
  <r>
    <s v="38"/>
    <s v="Other nonmetallic minerals services"/>
    <s v="64"/>
    <s v="Other animal food manufacturing"/>
    <n v="15055"/>
    <s v="Industry Use"/>
    <n v="2.92E-11"/>
    <x v="7"/>
    <x v="7"/>
    <x v="4"/>
    <x v="4"/>
  </r>
  <r>
    <s v="38"/>
    <s v="Other nonmetallic minerals services"/>
    <s v="87"/>
    <s v="Frozen cakes and other pastries manufacturing"/>
    <n v="15055"/>
    <s v="Industry Use"/>
    <n v="7.5999999999999996E-11"/>
    <x v="7"/>
    <x v="7"/>
    <x v="4"/>
    <x v="4"/>
  </r>
  <r>
    <s v="38"/>
    <s v="Other nonmetallic minerals services"/>
    <s v="93"/>
    <s v="Bread and bakery product, except frozen, manufacturing"/>
    <n v="15055"/>
    <s v="Industry Use"/>
    <n v="4.49E-10"/>
    <x v="7"/>
    <x v="7"/>
    <x v="4"/>
    <x v="4"/>
  </r>
  <r>
    <s v="38"/>
    <s v="Other nonmetallic minerals services"/>
    <s v="108"/>
    <s v="Distilleries"/>
    <n v="15055"/>
    <s v="Industry Use"/>
    <n v="1.2999999999999999E-10"/>
    <x v="7"/>
    <x v="7"/>
    <x v="4"/>
    <x v="4"/>
  </r>
  <r>
    <s v="38"/>
    <s v="Other nonmetallic minerals services"/>
    <s v="121"/>
    <s v="Other textile product mills"/>
    <n v="15055"/>
    <s v="Industry Use"/>
    <n v="1.33E-6"/>
    <x v="8"/>
    <x v="8"/>
    <x v="4"/>
    <x v="4"/>
  </r>
  <r>
    <s v="38"/>
    <s v="Other nonmetallic minerals services"/>
    <s v="143"/>
    <s v="All other miscellaneous wood product manufacturing"/>
    <n v="15055"/>
    <s v="Industry Use"/>
    <n v="1.26E-10"/>
    <x v="8"/>
    <x v="8"/>
    <x v="4"/>
    <x v="4"/>
  </r>
  <r>
    <s v="38"/>
    <s v="Other nonmetallic minerals services"/>
    <s v="147"/>
    <s v="Paperboard container manufacturing"/>
    <n v="15055"/>
    <s v="Industry Use"/>
    <n v="2.94E-5"/>
    <x v="8"/>
    <x v="8"/>
    <x v="4"/>
    <x v="4"/>
  </r>
  <r>
    <s v="38"/>
    <s v="Other nonmetallic minerals services"/>
    <s v="152"/>
    <s v="Printing"/>
    <n v="15055"/>
    <s v="Industry Use"/>
    <n v="2.2358499999999999E-4"/>
    <x v="8"/>
    <x v="8"/>
    <x v="4"/>
    <x v="4"/>
  </r>
  <r>
    <s v="38"/>
    <s v="Other nonmetallic minerals services"/>
    <s v="155"/>
    <s v="Asphalt paving mixture and block manufacturing"/>
    <n v="15055"/>
    <s v="Industry Use"/>
    <n v="8.6600000000000005E-7"/>
    <x v="8"/>
    <x v="8"/>
    <x v="4"/>
    <x v="4"/>
  </r>
  <r>
    <s v="38"/>
    <s v="Other nonmetallic minerals services"/>
    <s v="163"/>
    <s v="Other basic organic chemical manufacturing"/>
    <n v="15055"/>
    <s v="Industry Use"/>
    <n v="4.1600000000000002E-5"/>
    <x v="8"/>
    <x v="8"/>
    <x v="4"/>
    <x v="4"/>
  </r>
  <r>
    <s v="38"/>
    <s v="Other nonmetallic minerals services"/>
    <s v="175"/>
    <s v="Paint and coating manufacturing"/>
    <n v="15055"/>
    <s v="Industry Use"/>
    <n v="4.18E-10"/>
    <x v="8"/>
    <x v="8"/>
    <x v="4"/>
    <x v="4"/>
  </r>
  <r>
    <s v="38"/>
    <s v="Other nonmetallic minerals services"/>
    <s v="177"/>
    <s v="Soap and other detergent manufacturing"/>
    <n v="15055"/>
    <s v="Industry Use"/>
    <n v="1.42E-8"/>
    <x v="8"/>
    <x v="8"/>
    <x v="4"/>
    <x v="4"/>
  </r>
  <r>
    <s v="38"/>
    <s v="Other nonmetallic minerals services"/>
    <s v="190"/>
    <s v="Polystyrene foam product manufacturing"/>
    <n v="15055"/>
    <s v="Industry Use"/>
    <n v="2.4900000000000001E-8"/>
    <x v="8"/>
    <x v="8"/>
    <x v="4"/>
    <x v="4"/>
  </r>
  <r>
    <s v="38"/>
    <s v="Other nonmetallic minerals services"/>
    <s v="191"/>
    <s v="Urethane and other foam product (except polystyrene) manufacturing"/>
    <n v="15055"/>
    <s v="Industry Use"/>
    <n v="2.1299999999999999E-9"/>
    <x v="8"/>
    <x v="8"/>
    <x v="4"/>
    <x v="4"/>
  </r>
  <r>
    <s v="38"/>
    <s v="Other nonmetallic minerals services"/>
    <s v="195"/>
    <s v="Rubber and plastics hoses and belting manufacturing"/>
    <n v="15055"/>
    <s v="Industry Use"/>
    <n v="6.6899999999999997E-8"/>
    <x v="8"/>
    <x v="8"/>
    <x v="4"/>
    <x v="4"/>
  </r>
  <r>
    <s v="38"/>
    <s v="Other nonmetallic minerals services"/>
    <s v="197"/>
    <s v="Pottery, ceramics, and plumbing fixture manufacturing"/>
    <n v="15055"/>
    <s v="Industry Use"/>
    <n v="4.04E-10"/>
    <x v="8"/>
    <x v="8"/>
    <x v="4"/>
    <x v="4"/>
  </r>
  <r>
    <s v="38"/>
    <s v="Other nonmetallic minerals services"/>
    <s v="204"/>
    <s v="Ready-mix concrete manufacturing"/>
    <n v="15055"/>
    <s v="Industry Use"/>
    <n v="1.4E-5"/>
    <x v="8"/>
    <x v="8"/>
    <x v="4"/>
    <x v="4"/>
  </r>
  <r>
    <s v="38"/>
    <s v="Other nonmetallic minerals services"/>
    <s v="207"/>
    <s v="Other concrete product manufacturing"/>
    <n v="15055"/>
    <s v="Industry Use"/>
    <n v="4.2799999999999997E-6"/>
    <x v="8"/>
    <x v="8"/>
    <x v="4"/>
    <x v="4"/>
  </r>
  <r>
    <s v="38"/>
    <s v="Other nonmetallic minerals services"/>
    <s v="211"/>
    <s v="Cut stone and stone product manufacturing"/>
    <n v="15055"/>
    <s v="Industry Use"/>
    <n v="3.4799999999999999E-7"/>
    <x v="8"/>
    <x v="8"/>
    <x v="4"/>
    <x v="4"/>
  </r>
  <r>
    <s v="38"/>
    <s v="Other nonmetallic minerals services"/>
    <s v="215"/>
    <s v="Iron and steel mills and ferroalloy manufacturing"/>
    <n v="15055"/>
    <s v="Industry Use"/>
    <n v="6.5300000000000002E-6"/>
    <x v="8"/>
    <x v="8"/>
    <x v="4"/>
    <x v="4"/>
  </r>
  <r>
    <s v="38"/>
    <s v="Other nonmetallic minerals services"/>
    <s v="217"/>
    <s v="Rolled steel shape manufacturing"/>
    <n v="15055"/>
    <s v="Industry Use"/>
    <n v="1.97E-7"/>
    <x v="8"/>
    <x v="8"/>
    <x v="4"/>
    <x v="4"/>
  </r>
  <r>
    <s v="38"/>
    <s v="Other nonmetallic minerals services"/>
    <s v="227"/>
    <s v="Ferrous metal foundries"/>
    <n v="15055"/>
    <s v="Industry Use"/>
    <n v="1.11E-7"/>
    <x v="8"/>
    <x v="8"/>
    <x v="4"/>
    <x v="4"/>
  </r>
  <r>
    <s v="38"/>
    <s v="Other nonmetallic minerals services"/>
    <s v="228"/>
    <s v="Nonferrous metal foundries"/>
    <n v="15055"/>
    <s v="Industry Use"/>
    <n v="1.0700000000000001E-7"/>
    <x v="8"/>
    <x v="8"/>
    <x v="4"/>
    <x v="4"/>
  </r>
  <r>
    <s v="38"/>
    <s v="Other nonmetallic minerals services"/>
    <s v="230"/>
    <s v="Crown and closure manufacturing and metal stamping"/>
    <n v="15055"/>
    <s v="Industry Use"/>
    <n v="1.15E-6"/>
    <x v="8"/>
    <x v="8"/>
    <x v="4"/>
    <x v="4"/>
  </r>
  <r>
    <s v="38"/>
    <s v="Other nonmetallic minerals services"/>
    <s v="234"/>
    <s v="Handtool manufacturing"/>
    <n v="15055"/>
    <s v="Industry Use"/>
    <n v="1.35E-7"/>
    <x v="8"/>
    <x v="8"/>
    <x v="4"/>
    <x v="4"/>
  </r>
  <r>
    <s v="38"/>
    <s v="Other nonmetallic minerals services"/>
    <s v="236"/>
    <s v="Fabricated structural metal manufacturing"/>
    <n v="15055"/>
    <s v="Industry Use"/>
    <n v="1.1400000000000001E-6"/>
    <x v="8"/>
    <x v="8"/>
    <x v="4"/>
    <x v="4"/>
  </r>
  <r>
    <s v="38"/>
    <s v="Other nonmetallic minerals services"/>
    <s v="238"/>
    <s v="Metal window and door manufacturing"/>
    <n v="15055"/>
    <s v="Industry Use"/>
    <n v="4.87E-6"/>
    <x v="8"/>
    <x v="8"/>
    <x v="4"/>
    <x v="4"/>
  </r>
  <r>
    <s v="38"/>
    <s v="Other nonmetallic minerals services"/>
    <s v="239"/>
    <s v="Sheet metal work manufacturing"/>
    <n v="15055"/>
    <s v="Industry Use"/>
    <n v="2.15233E-4"/>
    <x v="8"/>
    <x v="8"/>
    <x v="4"/>
    <x v="4"/>
  </r>
  <r>
    <s v="38"/>
    <s v="Other nonmetallic minerals services"/>
    <s v="240"/>
    <s v="Ornamental and architectural metal work manufacturing"/>
    <n v="15055"/>
    <s v="Industry Use"/>
    <n v="3.2099999999999998E-7"/>
    <x v="8"/>
    <x v="8"/>
    <x v="4"/>
    <x v="4"/>
  </r>
  <r>
    <s v="38"/>
    <s v="Other nonmetallic minerals services"/>
    <s v="242"/>
    <s v="Metal tank (heavy gauge) manufacturing"/>
    <n v="15055"/>
    <s v="Industry Use"/>
    <n v="2.5100000000000001E-6"/>
    <x v="8"/>
    <x v="8"/>
    <x v="4"/>
    <x v="4"/>
  </r>
  <r>
    <s v="38"/>
    <s v="Other nonmetallic minerals services"/>
    <s v="244"/>
    <s v="Metal barrels, drums and pails manufacturing"/>
    <n v="15055"/>
    <s v="Industry Use"/>
    <n v="3.6899999999999998E-7"/>
    <x v="8"/>
    <x v="8"/>
    <x v="4"/>
    <x v="4"/>
  </r>
  <r>
    <s v="38"/>
    <s v="Other nonmetallic minerals services"/>
    <s v="247"/>
    <s v="Machine shops"/>
    <n v="15055"/>
    <s v="Industry Use"/>
    <n v="1.48E-6"/>
    <x v="8"/>
    <x v="8"/>
    <x v="4"/>
    <x v="4"/>
  </r>
  <r>
    <s v="38"/>
    <s v="Other nonmetallic minerals services"/>
    <s v="248"/>
    <s v="Turned product and screw, nut, and bolt manufacturing"/>
    <n v="15055"/>
    <s v="Industry Use"/>
    <n v="2.9300000000000001E-5"/>
    <x v="8"/>
    <x v="8"/>
    <x v="4"/>
    <x v="4"/>
  </r>
  <r>
    <s v="38"/>
    <s v="Other nonmetallic minerals services"/>
    <s v="251"/>
    <s v="Electroplating, anodizing, and coloring metal"/>
    <n v="15055"/>
    <s v="Industry Use"/>
    <n v="1.2100000000000001E-6"/>
    <x v="8"/>
    <x v="8"/>
    <x v="4"/>
    <x v="4"/>
  </r>
  <r>
    <s v="38"/>
    <s v="Other nonmetallic minerals services"/>
    <s v="252"/>
    <s v="Valve and fittings, other than plumbing, manufacturing"/>
    <n v="15055"/>
    <s v="Industry Use"/>
    <n v="2.6100000000000002E-7"/>
    <x v="8"/>
    <x v="8"/>
    <x v="4"/>
    <x v="4"/>
  </r>
  <r>
    <s v="38"/>
    <s v="Other nonmetallic minerals services"/>
    <s v="259"/>
    <s v="Other fabricated metal manufacturing"/>
    <n v="15055"/>
    <s v="Industry Use"/>
    <n v="3.0300000000000001E-5"/>
    <x v="8"/>
    <x v="8"/>
    <x v="4"/>
    <x v="4"/>
  </r>
  <r>
    <s v="38"/>
    <s v="Other nonmetallic minerals services"/>
    <s v="261"/>
    <s v="Lawn and garden equipment manufacturing"/>
    <n v="15055"/>
    <s v="Industry Use"/>
    <n v="3.6299999999999999E-10"/>
    <x v="8"/>
    <x v="8"/>
    <x v="4"/>
    <x v="4"/>
  </r>
  <r>
    <s v="38"/>
    <s v="Other nonmetallic minerals services"/>
    <s v="262"/>
    <s v="Construction machinery manufacturing"/>
    <n v="15055"/>
    <s v="Industry Use"/>
    <n v="5.2299999999999997E-5"/>
    <x v="8"/>
    <x v="8"/>
    <x v="4"/>
    <x v="4"/>
  </r>
  <r>
    <s v="38"/>
    <s v="Other nonmetallic minerals services"/>
    <s v="269"/>
    <s v="All other industrial machinery manufacturing"/>
    <n v="15055"/>
    <s v="Industry Use"/>
    <n v="2.5100000000000001E-7"/>
    <x v="8"/>
    <x v="8"/>
    <x v="4"/>
    <x v="4"/>
  </r>
  <r>
    <s v="38"/>
    <s v="Other nonmetallic minerals services"/>
    <s v="275"/>
    <s v="Air conditioning, refrigeration, and warm air heating equipment manufacturing"/>
    <n v="15055"/>
    <s v="Industry Use"/>
    <n v="7.3399999999999998E-7"/>
    <x v="8"/>
    <x v="8"/>
    <x v="4"/>
    <x v="4"/>
  </r>
  <r>
    <s v="38"/>
    <s v="Other nonmetallic minerals services"/>
    <s v="276"/>
    <s v="Industrial mold manufacturing"/>
    <n v="15055"/>
    <s v="Industry Use"/>
    <n v="1.2100000000000001E-7"/>
    <x v="8"/>
    <x v="8"/>
    <x v="4"/>
    <x v="4"/>
  </r>
  <r>
    <s v="38"/>
    <s v="Other nonmetallic minerals services"/>
    <s v="277"/>
    <s v="Special tool, die, jig, and fixture manufacturing"/>
    <n v="15055"/>
    <s v="Industry Use"/>
    <n v="9.09E-7"/>
    <x v="8"/>
    <x v="8"/>
    <x v="4"/>
    <x v="4"/>
  </r>
  <r>
    <s v="38"/>
    <s v="Other nonmetallic minerals services"/>
    <s v="282"/>
    <s v="Speed changer, industrial high-speed drive, and gear manufacturing"/>
    <n v="15055"/>
    <s v="Industry Use"/>
    <n v="5.1499999999999998E-9"/>
    <x v="8"/>
    <x v="8"/>
    <x v="4"/>
    <x v="4"/>
  </r>
  <r>
    <s v="38"/>
    <s v="Other nonmetallic minerals services"/>
    <s v="297"/>
    <s v="Scales, balances, and miscellaneous general purpose machinery manufacturing"/>
    <n v="15055"/>
    <s v="Industry Use"/>
    <n v="6.1099999999999999E-6"/>
    <x v="8"/>
    <x v="8"/>
    <x v="4"/>
    <x v="4"/>
  </r>
  <r>
    <s v="38"/>
    <s v="Other nonmetallic minerals services"/>
    <s v="307"/>
    <s v="Semiconductor and related device manufacturing"/>
    <n v="15055"/>
    <s v="Industry Use"/>
    <n v="7.9500000000000005E-10"/>
    <x v="8"/>
    <x v="8"/>
    <x v="4"/>
    <x v="4"/>
  </r>
  <r>
    <s v="38"/>
    <s v="Other nonmetallic minerals services"/>
    <s v="317"/>
    <s v="Analytical laboratory instrument manufacturing"/>
    <n v="15055"/>
    <s v="Industry Use"/>
    <n v="3.7199999999999998E-11"/>
    <x v="8"/>
    <x v="8"/>
    <x v="4"/>
    <x v="4"/>
  </r>
  <r>
    <s v="38"/>
    <s v="Other nonmetallic minerals services"/>
    <s v="323"/>
    <s v="Lighting fixture manufacturing"/>
    <n v="15055"/>
    <s v="Industry Use"/>
    <n v="8.5099999999999996E-11"/>
    <x v="8"/>
    <x v="8"/>
    <x v="4"/>
    <x v="4"/>
  </r>
  <r>
    <s v="38"/>
    <s v="Other nonmetallic minerals services"/>
    <s v="330"/>
    <s v="Motor and generator manufacturing"/>
    <n v="15055"/>
    <s v="Industry Use"/>
    <n v="1.0599999999999999E-11"/>
    <x v="8"/>
    <x v="8"/>
    <x v="4"/>
    <x v="4"/>
  </r>
  <r>
    <s v="38"/>
    <s v="Other nonmetallic minerals services"/>
    <s v="341"/>
    <s v="Light truck and utility vehicle manufacturing"/>
    <n v="15055"/>
    <s v="Industry Use"/>
    <n v="1.14E-8"/>
    <x v="8"/>
    <x v="8"/>
    <x v="4"/>
    <x v="4"/>
  </r>
  <r>
    <s v="38"/>
    <s v="Other nonmetallic minerals services"/>
    <s v="343"/>
    <s v="Motor vehicle body manufacturing"/>
    <n v="15055"/>
    <s v="Industry Use"/>
    <n v="1.3600000000000001E-9"/>
    <x v="8"/>
    <x v="8"/>
    <x v="4"/>
    <x v="4"/>
  </r>
  <r>
    <s v="38"/>
    <s v="Other nonmetallic minerals services"/>
    <s v="346"/>
    <s v="Travel trailer and camper manufacturing"/>
    <n v="15055"/>
    <s v="Industry Use"/>
    <n v="5.5100000000000002E-9"/>
    <x v="8"/>
    <x v="8"/>
    <x v="4"/>
    <x v="4"/>
  </r>
  <r>
    <s v="38"/>
    <s v="Other nonmetallic minerals services"/>
    <s v="348"/>
    <s v="Motor vehicle electrical and electronic equipment manufacturing"/>
    <n v="15055"/>
    <s v="Industry Use"/>
    <n v="2.2900000000000001E-6"/>
    <x v="8"/>
    <x v="8"/>
    <x v="4"/>
    <x v="4"/>
  </r>
  <r>
    <s v="38"/>
    <s v="Other nonmetallic minerals services"/>
    <s v="364"/>
    <s v="All other transportation equipment manufacturing"/>
    <n v="15055"/>
    <s v="Industry Use"/>
    <n v="1.2300000000000001E-9"/>
    <x v="8"/>
    <x v="8"/>
    <x v="4"/>
    <x v="4"/>
  </r>
  <r>
    <s v="38"/>
    <s v="Other nonmetallic minerals services"/>
    <s v="371"/>
    <s v="Custom architectural woodwork and millwork"/>
    <n v="15055"/>
    <s v="Industry Use"/>
    <n v="1.02E-7"/>
    <x v="8"/>
    <x v="8"/>
    <x v="4"/>
    <x v="4"/>
  </r>
  <r>
    <s v="38"/>
    <s v="Other nonmetallic minerals services"/>
    <s v="376"/>
    <s v="Surgical and medical instrument manufacturing"/>
    <n v="15055"/>
    <s v="Industry Use"/>
    <n v="8.5199999999999997E-6"/>
    <x v="8"/>
    <x v="8"/>
    <x v="4"/>
    <x v="4"/>
  </r>
  <r>
    <s v="38"/>
    <s v="Other nonmetallic minerals services"/>
    <s v="381"/>
    <s v="Jewelry and silverware manufacturing"/>
    <n v="15055"/>
    <s v="Industry Use"/>
    <n v="3.0899999999999999E-8"/>
    <x v="8"/>
    <x v="8"/>
    <x v="4"/>
    <x v="4"/>
  </r>
  <r>
    <s v="38"/>
    <s v="Other nonmetallic minerals services"/>
    <s v="382"/>
    <s v="Sporting and athletic goods manufacturing"/>
    <n v="15055"/>
    <s v="Industry Use"/>
    <n v="1.77E-8"/>
    <x v="8"/>
    <x v="8"/>
    <x v="4"/>
    <x v="4"/>
  </r>
  <r>
    <s v="38"/>
    <s v="Other nonmetallic minerals services"/>
    <s v="383"/>
    <s v="Doll, toy, and game manufacturing"/>
    <n v="15055"/>
    <s v="Industry Use"/>
    <n v="2.3E-5"/>
    <x v="8"/>
    <x v="8"/>
    <x v="4"/>
    <x v="4"/>
  </r>
  <r>
    <s v="38"/>
    <s v="Other nonmetallic minerals services"/>
    <s v="384"/>
    <s v="Office supplies (except paper) manufacturing"/>
    <n v="15055"/>
    <s v="Industry Use"/>
    <n v="1.5699999999999999E-7"/>
    <x v="8"/>
    <x v="8"/>
    <x v="4"/>
    <x v="4"/>
  </r>
  <r>
    <s v="38"/>
    <s v="Other nonmetallic minerals services"/>
    <s v="385"/>
    <s v="Sign manufacturing"/>
    <n v="15055"/>
    <s v="Industry Use"/>
    <n v="2.19E-5"/>
    <x v="8"/>
    <x v="8"/>
    <x v="4"/>
    <x v="4"/>
  </r>
  <r>
    <s v="38"/>
    <s v="Other nonmetallic minerals services"/>
    <s v="392"/>
    <s v="Wholesale - Motor vehicle and motor vehicle parts and supplies"/>
    <n v="15055"/>
    <s v="Industry Use"/>
    <n v="5.8085000000000005E-4"/>
    <x v="9"/>
    <x v="9"/>
    <x v="4"/>
    <x v="4"/>
  </r>
  <r>
    <s v="38"/>
    <s v="Other nonmetallic minerals services"/>
    <s v="393"/>
    <s v="Wholesale - Professional and commercial equipment and supplies"/>
    <n v="15055"/>
    <s v="Industry Use"/>
    <n v="7.4638799999999996E-4"/>
    <x v="9"/>
    <x v="9"/>
    <x v="4"/>
    <x v="4"/>
  </r>
  <r>
    <s v="38"/>
    <s v="Other nonmetallic minerals services"/>
    <s v="394"/>
    <s v="Wholesale - Household appliances and electrical and electronic goods"/>
    <n v="15055"/>
    <s v="Industry Use"/>
    <n v="1.146748E-3"/>
    <x v="9"/>
    <x v="9"/>
    <x v="4"/>
    <x v="4"/>
  </r>
  <r>
    <s v="38"/>
    <s v="Other nonmetallic minerals services"/>
    <s v="395"/>
    <s v="Wholesale - Machinery, equipment, and supplies"/>
    <n v="15055"/>
    <s v="Industry Use"/>
    <n v="8.746307E-3"/>
    <x v="9"/>
    <x v="9"/>
    <x v="4"/>
    <x v="4"/>
  </r>
  <r>
    <s v="38"/>
    <s v="Other nonmetallic minerals services"/>
    <s v="396"/>
    <s v="Wholesale - Other durable goods merchant wholesalers"/>
    <n v="15055"/>
    <s v="Industry Use"/>
    <n v="2.749376E-3"/>
    <x v="9"/>
    <x v="9"/>
    <x v="4"/>
    <x v="4"/>
  </r>
  <r>
    <s v="38"/>
    <s v="Other nonmetallic minerals services"/>
    <s v="397"/>
    <s v="Wholesale - Drugs and druggistsâ€™ sundries"/>
    <n v="15055"/>
    <s v="Industry Use"/>
    <n v="1.3799999999999999E-6"/>
    <x v="9"/>
    <x v="9"/>
    <x v="4"/>
    <x v="4"/>
  </r>
  <r>
    <s v="38"/>
    <s v="Other nonmetallic minerals services"/>
    <s v="398"/>
    <s v="Wholesale - Grocery and related product wholesalers"/>
    <n v="15055"/>
    <s v="Industry Use"/>
    <n v="4.9400000000000001E-5"/>
    <x v="9"/>
    <x v="9"/>
    <x v="4"/>
    <x v="4"/>
  </r>
  <r>
    <s v="38"/>
    <s v="Other nonmetallic minerals services"/>
    <s v="399"/>
    <s v="Wholesale - Petroleum and petroleum products"/>
    <n v="15055"/>
    <s v="Industry Use"/>
    <n v="6.0262609999999998E-3"/>
    <x v="9"/>
    <x v="9"/>
    <x v="4"/>
    <x v="4"/>
  </r>
  <r>
    <s v="38"/>
    <s v="Other nonmetallic minerals services"/>
    <s v="400"/>
    <s v="Wholesale - Other nondurable goods merchant wholesalers"/>
    <n v="15055"/>
    <s v="Industry Use"/>
    <n v="2.2934370000000002E-3"/>
    <x v="9"/>
    <x v="9"/>
    <x v="4"/>
    <x v="4"/>
  </r>
  <r>
    <s v="38"/>
    <s v="Other nonmetallic minerals services"/>
    <s v="401"/>
    <s v="Wholesale - Wholesale electronic markets and agents and brokers"/>
    <n v="15055"/>
    <s v="Industry Use"/>
    <n v="2.0400000000000001E-5"/>
    <x v="9"/>
    <x v="9"/>
    <x v="4"/>
    <x v="4"/>
  </r>
  <r>
    <s v="38"/>
    <s v="Other nonmetallic minerals services"/>
    <s v="402"/>
    <s v="Retail - Motor vehicle and parts dealers"/>
    <n v="15055"/>
    <s v="Industry Use"/>
    <n v="7.1653199999999998E-4"/>
    <x v="10"/>
    <x v="10"/>
    <x v="4"/>
    <x v="4"/>
  </r>
  <r>
    <s v="38"/>
    <s v="Other nonmetallic minerals services"/>
    <s v="411"/>
    <s v="Retail - General merchandise stores"/>
    <n v="15055"/>
    <s v="Industry Use"/>
    <n v="1.17E-5"/>
    <x v="10"/>
    <x v="10"/>
    <x v="4"/>
    <x v="4"/>
  </r>
  <r>
    <s v="38"/>
    <s v="Other nonmetallic minerals services"/>
    <s v="413"/>
    <s v="Retail - Nonstore retailers"/>
    <n v="15055"/>
    <s v="Industry Use"/>
    <n v="9.8200000000000002E-5"/>
    <x v="10"/>
    <x v="10"/>
    <x v="4"/>
    <x v="4"/>
  </r>
  <r>
    <s v="38"/>
    <s v="Other nonmetallic minerals services"/>
    <s v="414"/>
    <s v="Air transportation"/>
    <n v="15055"/>
    <s v="Industry Use"/>
    <n v="1.345047E-3"/>
    <x v="11"/>
    <x v="11"/>
    <x v="4"/>
    <x v="4"/>
  </r>
  <r>
    <s v="38"/>
    <s v="Other nonmetallic minerals services"/>
    <s v="415"/>
    <s v="Rail transportation"/>
    <n v="15055"/>
    <s v="Industry Use"/>
    <n v="1.20539E-3"/>
    <x v="11"/>
    <x v="11"/>
    <x v="4"/>
    <x v="4"/>
  </r>
  <r>
    <s v="38"/>
    <s v="Other nonmetallic minerals services"/>
    <s v="416"/>
    <s v="Water transportation"/>
    <n v="15055"/>
    <s v="Industry Use"/>
    <n v="2.7900000000000002E-10"/>
    <x v="11"/>
    <x v="11"/>
    <x v="4"/>
    <x v="4"/>
  </r>
  <r>
    <s v="38"/>
    <s v="Other nonmetallic minerals services"/>
    <s v="417"/>
    <s v="Truck transportation"/>
    <n v="15055"/>
    <s v="Industry Use"/>
    <n v="3.8155145000000001E-2"/>
    <x v="11"/>
    <x v="11"/>
    <x v="4"/>
    <x v="4"/>
  </r>
  <r>
    <s v="38"/>
    <s v="Other nonmetallic minerals services"/>
    <s v="418"/>
    <s v="Transit and ground passenger transportation"/>
    <n v="15055"/>
    <s v="Industry Use"/>
    <n v="6.1300000000000001E-9"/>
    <x v="11"/>
    <x v="11"/>
    <x v="4"/>
    <x v="4"/>
  </r>
  <r>
    <s v="38"/>
    <s v="Other nonmetallic minerals services"/>
    <s v="420"/>
    <s v="Scenic and sightseeing transportation and support activities for transportation"/>
    <n v="15055"/>
    <s v="Industry Use"/>
    <n v="6.80286E-4"/>
    <x v="11"/>
    <x v="11"/>
    <x v="4"/>
    <x v="4"/>
  </r>
  <r>
    <s v="38"/>
    <s v="Other nonmetallic minerals services"/>
    <s v="421"/>
    <s v="Couriers and messengers"/>
    <n v="15055"/>
    <s v="Industry Use"/>
    <n v="1.63E-5"/>
    <x v="11"/>
    <x v="11"/>
    <x v="4"/>
    <x v="4"/>
  </r>
  <r>
    <s v="38"/>
    <s v="Other nonmetallic minerals services"/>
    <s v="423"/>
    <s v="Newspaper publishers"/>
    <n v="15055"/>
    <s v="Industry Use"/>
    <n v="5.8787800000000001E-4"/>
    <x v="12"/>
    <x v="12"/>
    <x v="4"/>
    <x v="4"/>
  </r>
  <r>
    <s v="38"/>
    <s v="Other nonmetallic minerals services"/>
    <s v="424"/>
    <s v="Periodical publishers"/>
    <n v="15055"/>
    <s v="Industry Use"/>
    <n v="3.2499999999999997E-5"/>
    <x v="12"/>
    <x v="12"/>
    <x v="4"/>
    <x v="4"/>
  </r>
  <r>
    <s v="38"/>
    <s v="Other nonmetallic minerals services"/>
    <s v="425"/>
    <s v="Book publishers"/>
    <n v="15055"/>
    <s v="Industry Use"/>
    <n v="2.87E-5"/>
    <x v="12"/>
    <x v="12"/>
    <x v="4"/>
    <x v="4"/>
  </r>
  <r>
    <s v="38"/>
    <s v="Other nonmetallic minerals services"/>
    <s v="428"/>
    <s v="Software publishers"/>
    <n v="15055"/>
    <s v="Industry Use"/>
    <n v="5.2355800000000003E-4"/>
    <x v="12"/>
    <x v="12"/>
    <x v="4"/>
    <x v="4"/>
  </r>
  <r>
    <s v="38"/>
    <s v="Other nonmetallic minerals services"/>
    <s v="429"/>
    <s v="Motion picture and video industries"/>
    <n v="15055"/>
    <s v="Industry Use"/>
    <n v="2.21E-6"/>
    <x v="12"/>
    <x v="12"/>
    <x v="4"/>
    <x v="4"/>
  </r>
  <r>
    <s v="38"/>
    <s v="Other nonmetallic minerals services"/>
    <s v="431"/>
    <s v="Radio and television broadcasting"/>
    <n v="15055"/>
    <s v="Industry Use"/>
    <n v="4.06506E-4"/>
    <x v="12"/>
    <x v="12"/>
    <x v="4"/>
    <x v="4"/>
  </r>
  <r>
    <s v="38"/>
    <s v="Other nonmetallic minerals services"/>
    <s v="432"/>
    <s v="Cable and other subscription programming"/>
    <n v="15055"/>
    <s v="Industry Use"/>
    <n v="7.8899999999999993E-5"/>
    <x v="12"/>
    <x v="12"/>
    <x v="4"/>
    <x v="4"/>
  </r>
  <r>
    <s v="38"/>
    <s v="Other nonmetallic minerals services"/>
    <s v="433"/>
    <s v="Wired telecommunications carriers"/>
    <n v="15055"/>
    <s v="Industry Use"/>
    <n v="9.5686880000000005E-3"/>
    <x v="12"/>
    <x v="12"/>
    <x v="4"/>
    <x v="4"/>
  </r>
  <r>
    <s v="38"/>
    <s v="Other nonmetallic minerals services"/>
    <s v="436"/>
    <s v="Data processing, hosting, and related services"/>
    <n v="15055"/>
    <s v="Industry Use"/>
    <n v="6.3645900000000003E-4"/>
    <x v="12"/>
    <x v="12"/>
    <x v="4"/>
    <x v="4"/>
  </r>
  <r>
    <s v="38"/>
    <s v="Other nonmetallic minerals services"/>
    <s v="437"/>
    <s v="News syndicates, libraries, archives and all other information services"/>
    <n v="15055"/>
    <s v="Industry Use"/>
    <n v="8.4900000000000005E-7"/>
    <x v="12"/>
    <x v="12"/>
    <x v="4"/>
    <x v="4"/>
  </r>
  <r>
    <s v="38"/>
    <s v="Other nonmetallic minerals services"/>
    <s v="438"/>
    <s v="Internet publishing and broadcasting and web search portals"/>
    <n v="15055"/>
    <s v="Industry Use"/>
    <n v="1.68624E-4"/>
    <x v="12"/>
    <x v="12"/>
    <x v="4"/>
    <x v="4"/>
  </r>
  <r>
    <s v="38"/>
    <s v="Other nonmetallic minerals services"/>
    <s v="439"/>
    <s v="Nondepository credit intermediation and related activities"/>
    <n v="15055"/>
    <s v="Industry Use"/>
    <n v="2.6285000000000002E-4"/>
    <x v="13"/>
    <x v="13"/>
    <x v="4"/>
    <x v="4"/>
  </r>
  <r>
    <s v="38"/>
    <s v="Other nonmetallic minerals services"/>
    <s v="440"/>
    <s v="Securities and commodity contracts intermediation and brokerage"/>
    <n v="15055"/>
    <s v="Industry Use"/>
    <n v="6.4665000000000002E-4"/>
    <x v="13"/>
    <x v="13"/>
    <x v="4"/>
    <x v="4"/>
  </r>
  <r>
    <s v="38"/>
    <s v="Other nonmetallic minerals services"/>
    <s v="441"/>
    <s v="Monetary authorities and depository credit intermediation"/>
    <n v="15055"/>
    <s v="Industry Use"/>
    <n v="1.9409510000000001E-2"/>
    <x v="13"/>
    <x v="13"/>
    <x v="4"/>
    <x v="4"/>
  </r>
  <r>
    <s v="38"/>
    <s v="Other nonmetallic minerals services"/>
    <s v="442"/>
    <s v="Other financial investment activities"/>
    <n v="15055"/>
    <s v="Industry Use"/>
    <n v="1.1572341E-2"/>
    <x v="13"/>
    <x v="13"/>
    <x v="4"/>
    <x v="4"/>
  </r>
  <r>
    <s v="38"/>
    <s v="Other nonmetallic minerals services"/>
    <s v="443"/>
    <s v="Direct life insurance carriers"/>
    <n v="15055"/>
    <s v="Industry Use"/>
    <n v="2.51E-5"/>
    <x v="13"/>
    <x v="13"/>
    <x v="4"/>
    <x v="4"/>
  </r>
  <r>
    <s v="38"/>
    <s v="Other nonmetallic minerals services"/>
    <s v="444"/>
    <s v="Insurance carriers, except direct life"/>
    <n v="15055"/>
    <s v="Industry Use"/>
    <n v="1.5964199999999999E-4"/>
    <x v="13"/>
    <x v="13"/>
    <x v="4"/>
    <x v="4"/>
  </r>
  <r>
    <s v="38"/>
    <s v="Other nonmetallic minerals services"/>
    <s v="445"/>
    <s v="Insurance agencies, brokerages, and related activities"/>
    <n v="15055"/>
    <s v="Industry Use"/>
    <n v="1.4859188000000001E-2"/>
    <x v="13"/>
    <x v="13"/>
    <x v="4"/>
    <x v="4"/>
  </r>
  <r>
    <s v="38"/>
    <s v="Other nonmetallic minerals services"/>
    <s v="447"/>
    <s v="Other real estate"/>
    <n v="15055"/>
    <s v="Industry Use"/>
    <n v="3.2293000000000003E-4"/>
    <x v="14"/>
    <x v="14"/>
    <x v="4"/>
    <x v="4"/>
  </r>
  <r>
    <s v="38"/>
    <s v="Other nonmetallic minerals services"/>
    <s v="450"/>
    <s v="Automotive equipment rental and leasing"/>
    <n v="15055"/>
    <s v="Industry Use"/>
    <n v="1.49104E-4"/>
    <x v="15"/>
    <x v="15"/>
    <x v="4"/>
    <x v="4"/>
  </r>
  <r>
    <s v="38"/>
    <s v="Other nonmetallic minerals services"/>
    <s v="451"/>
    <s v="General and consumer goods rental except video tapes and discs"/>
    <n v="15055"/>
    <s v="Industry Use"/>
    <n v="3.9099999999999998E-6"/>
    <x v="15"/>
    <x v="15"/>
    <x v="4"/>
    <x v="4"/>
  </r>
  <r>
    <s v="38"/>
    <s v="Other nonmetallic minerals services"/>
    <s v="453"/>
    <s v="Commercial and industrial machinery and equipment rental and leasing"/>
    <n v="15055"/>
    <s v="Industry Use"/>
    <n v="7.2200000000000007E-5"/>
    <x v="15"/>
    <x v="15"/>
    <x v="4"/>
    <x v="4"/>
  </r>
  <r>
    <s v="38"/>
    <s v="Other nonmetallic minerals services"/>
    <s v="454"/>
    <s v="Lessors of nonfinancial intangible assets"/>
    <n v="15055"/>
    <s v="Industry Use"/>
    <n v="1.7668499999999999E-4"/>
    <x v="15"/>
    <x v="15"/>
    <x v="4"/>
    <x v="4"/>
  </r>
  <r>
    <s v="38"/>
    <s v="Other nonmetallic minerals services"/>
    <s v="455"/>
    <s v="Legal services"/>
    <n v="15055"/>
    <s v="Industry Use"/>
    <n v="1.911072E-3"/>
    <x v="16"/>
    <x v="16"/>
    <x v="4"/>
    <x v="4"/>
  </r>
  <r>
    <s v="38"/>
    <s v="Other nonmetallic minerals services"/>
    <s v="456"/>
    <s v="Accounting, tax preparation, bookkeeping, and payroll services"/>
    <n v="15055"/>
    <s v="Industry Use"/>
    <n v="3.0631597999999999E-2"/>
    <x v="16"/>
    <x v="16"/>
    <x v="4"/>
    <x v="4"/>
  </r>
  <r>
    <s v="38"/>
    <s v="Other nonmetallic minerals services"/>
    <s v="457"/>
    <s v="Architectural, engineering, and related services"/>
    <n v="15055"/>
    <s v="Industry Use"/>
    <n v="9.75519E-4"/>
    <x v="16"/>
    <x v="16"/>
    <x v="4"/>
    <x v="4"/>
  </r>
  <r>
    <s v="38"/>
    <s v="Other nonmetallic minerals services"/>
    <s v="458"/>
    <s v="Specialized design services"/>
    <n v="15055"/>
    <s v="Industry Use"/>
    <n v="2.4722450000000001E-3"/>
    <x v="16"/>
    <x v="16"/>
    <x v="4"/>
    <x v="4"/>
  </r>
  <r>
    <s v="38"/>
    <s v="Other nonmetallic minerals services"/>
    <s v="459"/>
    <s v="Custom computer programming services"/>
    <n v="15055"/>
    <s v="Industry Use"/>
    <n v="9.0799999999999998E-5"/>
    <x v="16"/>
    <x v="16"/>
    <x v="4"/>
    <x v="4"/>
  </r>
  <r>
    <s v="38"/>
    <s v="Other nonmetallic minerals services"/>
    <s v="460"/>
    <s v="Computer systems design services"/>
    <n v="15055"/>
    <s v="Industry Use"/>
    <n v="2.1550250000000001E-3"/>
    <x v="16"/>
    <x v="16"/>
    <x v="4"/>
    <x v="4"/>
  </r>
  <r>
    <s v="38"/>
    <s v="Other nonmetallic minerals services"/>
    <s v="461"/>
    <s v="Other computer related services, including facilities management"/>
    <n v="15055"/>
    <s v="Industry Use"/>
    <n v="1.8285099999999999E-4"/>
    <x v="16"/>
    <x v="16"/>
    <x v="4"/>
    <x v="4"/>
  </r>
  <r>
    <s v="38"/>
    <s v="Other nonmetallic minerals services"/>
    <s v="462"/>
    <s v="Management consulting services"/>
    <n v="15055"/>
    <s v="Industry Use"/>
    <n v="2.9100000000000003E-4"/>
    <x v="16"/>
    <x v="16"/>
    <x v="4"/>
    <x v="4"/>
  </r>
  <r>
    <s v="38"/>
    <s v="Other nonmetallic minerals services"/>
    <s v="463"/>
    <s v="Environmental and other technical consulting services"/>
    <n v="15055"/>
    <s v="Industry Use"/>
    <n v="2.64302E-4"/>
    <x v="16"/>
    <x v="16"/>
    <x v="4"/>
    <x v="4"/>
  </r>
  <r>
    <s v="38"/>
    <s v="Other nonmetallic minerals services"/>
    <s v="464"/>
    <s v="Scientific research and development services"/>
    <n v="15055"/>
    <s v="Industry Use"/>
    <n v="1.8899999999999999E-5"/>
    <x v="16"/>
    <x v="16"/>
    <x v="4"/>
    <x v="4"/>
  </r>
  <r>
    <s v="38"/>
    <s v="Other nonmetallic minerals services"/>
    <s v="465"/>
    <s v="Advertising, public relations, and related services"/>
    <n v="15055"/>
    <s v="Industry Use"/>
    <n v="7.6657199999999998E-4"/>
    <x v="16"/>
    <x v="16"/>
    <x v="4"/>
    <x v="4"/>
  </r>
  <r>
    <s v="38"/>
    <s v="Other nonmetallic minerals services"/>
    <s v="468"/>
    <s v="Marketing research and all other miscellaneous professional, scientific, and technical services"/>
    <n v="15055"/>
    <s v="Industry Use"/>
    <n v="5.2000000000000002E-6"/>
    <x v="16"/>
    <x v="16"/>
    <x v="4"/>
    <x v="4"/>
  </r>
  <r>
    <s v="38"/>
    <s v="Other nonmetallic minerals services"/>
    <s v="469"/>
    <s v="Management of companies and enterprises"/>
    <n v="15055"/>
    <s v="Industry Use"/>
    <n v="2.7E-8"/>
    <x v="17"/>
    <x v="17"/>
    <x v="4"/>
    <x v="4"/>
  </r>
  <r>
    <s v="38"/>
    <s v="Other nonmetallic minerals services"/>
    <s v="470"/>
    <s v="Office administrative services"/>
    <n v="15055"/>
    <s v="Industry Use"/>
    <n v="6.58E-5"/>
    <x v="17"/>
    <x v="17"/>
    <x v="4"/>
    <x v="4"/>
  </r>
  <r>
    <s v="38"/>
    <s v="Other nonmetallic minerals services"/>
    <s v="471"/>
    <s v="Facilities support services"/>
    <n v="15055"/>
    <s v="Industry Use"/>
    <n v="9.5900000000000005E-7"/>
    <x v="17"/>
    <x v="17"/>
    <x v="4"/>
    <x v="4"/>
  </r>
  <r>
    <s v="38"/>
    <s v="Other nonmetallic minerals services"/>
    <s v="472"/>
    <s v="Employment services"/>
    <n v="15055"/>
    <s v="Industry Use"/>
    <n v="1.0958700000000001E-4"/>
    <x v="17"/>
    <x v="17"/>
    <x v="4"/>
    <x v="4"/>
  </r>
  <r>
    <s v="38"/>
    <s v="Other nonmetallic minerals services"/>
    <s v="473"/>
    <s v="Business support services"/>
    <n v="15055"/>
    <s v="Industry Use"/>
    <n v="2.0415939999999999E-3"/>
    <x v="17"/>
    <x v="17"/>
    <x v="4"/>
    <x v="4"/>
  </r>
  <r>
    <s v="38"/>
    <s v="Other nonmetallic minerals services"/>
    <s v="474"/>
    <s v="Travel arrangement and reservation services"/>
    <n v="15055"/>
    <s v="Industry Use"/>
    <n v="1.1001537E-2"/>
    <x v="17"/>
    <x v="17"/>
    <x v="4"/>
    <x v="4"/>
  </r>
  <r>
    <s v="38"/>
    <s v="Other nonmetallic minerals services"/>
    <s v="475"/>
    <s v="Investigation and security services"/>
    <n v="15055"/>
    <s v="Industry Use"/>
    <n v="7.0800000000000004E-7"/>
    <x v="17"/>
    <x v="17"/>
    <x v="4"/>
    <x v="4"/>
  </r>
  <r>
    <s v="38"/>
    <s v="Other nonmetallic minerals services"/>
    <s v="476"/>
    <s v="Services to buildings"/>
    <n v="15055"/>
    <s v="Industry Use"/>
    <n v="2.2180600000000001E-4"/>
    <x v="17"/>
    <x v="17"/>
    <x v="4"/>
    <x v="4"/>
  </r>
  <r>
    <s v="38"/>
    <s v="Other nonmetallic minerals services"/>
    <s v="478"/>
    <s v="Other support services"/>
    <n v="15055"/>
    <s v="Industry Use"/>
    <n v="8.3200000000000003E-5"/>
    <x v="17"/>
    <x v="17"/>
    <x v="4"/>
    <x v="4"/>
  </r>
  <r>
    <s v="38"/>
    <s v="Other nonmetallic minerals services"/>
    <s v="479"/>
    <s v="Waste management and remediation services"/>
    <n v="15055"/>
    <s v="Industry Use"/>
    <n v="8.6595939999999996E-3"/>
    <x v="17"/>
    <x v="17"/>
    <x v="4"/>
    <x v="4"/>
  </r>
  <r>
    <s v="38"/>
    <s v="Other nonmetallic minerals services"/>
    <s v="496"/>
    <s v="Performing arts companies"/>
    <n v="15055"/>
    <s v="Industry Use"/>
    <n v="2.1173399999999999E-4"/>
    <x v="19"/>
    <x v="19"/>
    <x v="4"/>
    <x v="4"/>
  </r>
  <r>
    <s v="38"/>
    <s v="Other nonmetallic minerals services"/>
    <s v="499"/>
    <s v="Independent artists, writers, and performers"/>
    <n v="15055"/>
    <s v="Industry Use"/>
    <n v="6.1399999999999994E-8"/>
    <x v="19"/>
    <x v="19"/>
    <x v="4"/>
    <x v="4"/>
  </r>
  <r>
    <s v="38"/>
    <s v="Other nonmetallic minerals services"/>
    <s v="500"/>
    <s v="Promoters of performing arts and sports and agents for public figures"/>
    <n v="15055"/>
    <s v="Industry Use"/>
    <n v="1.9845600000000001E-4"/>
    <x v="19"/>
    <x v="19"/>
    <x v="4"/>
    <x v="4"/>
  </r>
  <r>
    <s v="38"/>
    <s v="Other nonmetallic minerals services"/>
    <s v="501"/>
    <s v="Museums, historical sites, zoos, and parks"/>
    <n v="15055"/>
    <s v="Industry Use"/>
    <n v="5.0600000000000003E-8"/>
    <x v="19"/>
    <x v="19"/>
    <x v="4"/>
    <x v="4"/>
  </r>
  <r>
    <s v="38"/>
    <s v="Other nonmetallic minerals services"/>
    <s v="507"/>
    <s v="Hotels and motels, including casino hotels"/>
    <n v="15055"/>
    <s v="Industry Use"/>
    <n v="5.0900000000000002E-7"/>
    <x v="20"/>
    <x v="20"/>
    <x v="4"/>
    <x v="4"/>
  </r>
  <r>
    <s v="38"/>
    <s v="Other nonmetallic minerals services"/>
    <s v="508"/>
    <s v="Other accommodations"/>
    <n v="15055"/>
    <s v="Industry Use"/>
    <n v="1.43E-9"/>
    <x v="20"/>
    <x v="20"/>
    <x v="4"/>
    <x v="4"/>
  </r>
  <r>
    <s v="38"/>
    <s v="Other nonmetallic minerals services"/>
    <s v="509"/>
    <s v="Full-service restaurants"/>
    <n v="15055"/>
    <s v="Industry Use"/>
    <n v="7.68109E-4"/>
    <x v="20"/>
    <x v="20"/>
    <x v="4"/>
    <x v="4"/>
  </r>
  <r>
    <s v="38"/>
    <s v="Other nonmetallic minerals services"/>
    <s v="510"/>
    <s v="Limited-service restaurants"/>
    <n v="15055"/>
    <s v="Industry Use"/>
    <n v="1.5657920000000001E-3"/>
    <x v="20"/>
    <x v="20"/>
    <x v="4"/>
    <x v="4"/>
  </r>
  <r>
    <s v="38"/>
    <s v="Other nonmetallic minerals services"/>
    <s v="511"/>
    <s v="All other food and drinking places"/>
    <n v="15055"/>
    <s v="Industry Use"/>
    <n v="4.6990299999999998E-4"/>
    <x v="20"/>
    <x v="20"/>
    <x v="4"/>
    <x v="4"/>
  </r>
  <r>
    <s v="38"/>
    <s v="Other nonmetallic minerals services"/>
    <s v="512"/>
    <s v="Automotive repair and maintenance, except car washes"/>
    <n v="15055"/>
    <s v="Industry Use"/>
    <n v="8.14E-5"/>
    <x v="21"/>
    <x v="21"/>
    <x v="4"/>
    <x v="4"/>
  </r>
  <r>
    <s v="38"/>
    <s v="Other nonmetallic minerals services"/>
    <s v="514"/>
    <s v="Electronic and precision equipment repair and maintenance"/>
    <n v="15055"/>
    <s v="Industry Use"/>
    <n v="2.0794400000000001E-3"/>
    <x v="21"/>
    <x v="21"/>
    <x v="4"/>
    <x v="4"/>
  </r>
  <r>
    <s v="38"/>
    <s v="Other nonmetallic minerals services"/>
    <s v="519"/>
    <s v="Dry-cleaning and laundry services"/>
    <n v="15055"/>
    <s v="Industry Use"/>
    <n v="8.5600000000000002E-9"/>
    <x v="21"/>
    <x v="21"/>
    <x v="4"/>
    <x v="4"/>
  </r>
  <r>
    <s v="38"/>
    <s v="Other nonmetallic minerals services"/>
    <s v="526"/>
    <s v="Postal service"/>
    <n v="15055"/>
    <s v="Industry Use"/>
    <n v="2.7899999999999998E-8"/>
    <x v="22"/>
    <x v="22"/>
    <x v="4"/>
    <x v="4"/>
  </r>
  <r>
    <s v="38"/>
    <s v="Other nonmetallic minerals services"/>
    <s v="528"/>
    <s v="Other federal government enterprises"/>
    <n v="15055"/>
    <s v="Industry Use"/>
    <n v="3.7E-9"/>
    <x v="22"/>
    <x v="22"/>
    <x v="4"/>
    <x v="4"/>
  </r>
  <r>
    <s v="38"/>
    <s v="Other nonmetallic minerals services"/>
    <s v="532"/>
    <s v="Local government passenger transit"/>
    <n v="15055"/>
    <s v="Industry Use"/>
    <n v="2.6600000000000003E-7"/>
    <x v="22"/>
    <x v="22"/>
    <x v="4"/>
    <x v="4"/>
  </r>
  <r>
    <s v="38"/>
    <s v="Other nonmetallic minerals services"/>
    <s v="533"/>
    <s v="Local government electric utilities"/>
    <n v="15055"/>
    <s v="Industry Use"/>
    <n v="5.8100000000000003E-5"/>
    <x v="22"/>
    <x v="22"/>
    <x v="4"/>
    <x v="4"/>
  </r>
  <r>
    <s v="38"/>
    <s v="Other nonmetallic minerals services"/>
    <s v="5001"/>
    <s v="Employee Compensation"/>
    <n v="15053"/>
    <s v="Factor Receipts"/>
    <n v="0"/>
    <x v="23"/>
    <x v="23"/>
    <x v="4"/>
    <x v="4"/>
  </r>
  <r>
    <s v="38"/>
    <s v="Other nonmetallic minerals services"/>
    <s v="6001"/>
    <s v="Proprietor Income"/>
    <n v="15053"/>
    <s v="Factor Receipts"/>
    <n v="-2.27349E-3"/>
    <x v="24"/>
    <x v="24"/>
    <x v="4"/>
    <x v="4"/>
  </r>
  <r>
    <s v="38"/>
    <s v="Other nonmetallic minerals services"/>
    <s v="7001"/>
    <s v="Other Property Type Income"/>
    <n v="15053"/>
    <s v="Factor Receipts"/>
    <n v="0"/>
    <x v="25"/>
    <x v="25"/>
    <x v="4"/>
    <x v="4"/>
  </r>
  <r>
    <s v="38"/>
    <s v="Other nonmetallic minerals services"/>
    <s v="8001"/>
    <s v="Taxes on Production and Imports"/>
    <n v="15053"/>
    <s v="Factor Receipts"/>
    <n v="4.8200459999999997E-3"/>
    <x v="26"/>
    <x v="26"/>
    <x v="4"/>
    <x v="4"/>
  </r>
  <r>
    <s v="38"/>
    <s v="Other nonmetallic minerals services"/>
    <s v="11001"/>
    <s v="Federal Government NonDefense"/>
    <n v="15055"/>
    <s v="Industry Use"/>
    <n v="3.3599999999999999E-7"/>
    <x v="27"/>
    <x v="27"/>
    <x v="4"/>
    <x v="4"/>
  </r>
  <r>
    <s v="38"/>
    <s v="Other nonmetallic minerals services"/>
    <s v="12001"/>
    <s v="State/Local Govt NonEducation"/>
    <n v="15055"/>
    <s v="Industry Use"/>
    <n v="1.462215E-3"/>
    <x v="27"/>
    <x v="27"/>
    <x v="4"/>
    <x v="4"/>
  </r>
  <r>
    <s v="38"/>
    <s v="Other nonmetallic minerals services"/>
    <s v="14002"/>
    <s v="Inventory Additions/Deletions"/>
    <n v="15055"/>
    <s v="Industry Use"/>
    <n v="2.12E-5"/>
    <x v="27"/>
    <x v="27"/>
    <x v="4"/>
    <x v="4"/>
  </r>
  <r>
    <s v="38"/>
    <s v="Other nonmetallic minerals services"/>
    <s v="25001"/>
    <s v="Foreign Trade"/>
    <n v="15056"/>
    <s v="Industry Trade"/>
    <n v="4.9820587E-2"/>
    <x v="28"/>
    <x v="28"/>
    <x v="4"/>
    <x v="4"/>
  </r>
  <r>
    <s v="38"/>
    <s v="Other nonmetallic minerals services"/>
    <s v="28001"/>
    <s v="Domestic Trade"/>
    <n v="15056"/>
    <s v="Industry Trade"/>
    <n v="0.124828695"/>
    <x v="29"/>
    <x v="29"/>
    <x v="4"/>
    <x v="4"/>
  </r>
  <r>
    <s v="39"/>
    <s v="Electric power generation - Hydroelectric"/>
    <s v="5001"/>
    <s v="Employee Compensation"/>
    <n v="15053"/>
    <s v="Factor Receipts"/>
    <n v="0"/>
    <x v="23"/>
    <x v="23"/>
    <x v="5"/>
    <x v="5"/>
  </r>
  <r>
    <s v="39"/>
    <s v="Electric power generation - Hydroelectric"/>
    <s v="6001"/>
    <s v="Proprietor Income"/>
    <n v="15053"/>
    <s v="Factor Receipts"/>
    <n v="0"/>
    <x v="24"/>
    <x v="24"/>
    <x v="5"/>
    <x v="5"/>
  </r>
  <r>
    <s v="39"/>
    <s v="Electric power generation - Hydroelectric"/>
    <s v="7001"/>
    <s v="Other Property Type Income"/>
    <n v="15053"/>
    <s v="Factor Receipts"/>
    <n v="0"/>
    <x v="25"/>
    <x v="25"/>
    <x v="5"/>
    <x v="5"/>
  </r>
  <r>
    <s v="39"/>
    <s v="Electric power generation - Hydroelectric"/>
    <s v="8001"/>
    <s v="Taxes on Production and Imports"/>
    <n v="15053"/>
    <s v="Factor Receipts"/>
    <n v="0"/>
    <x v="26"/>
    <x v="26"/>
    <x v="5"/>
    <x v="5"/>
  </r>
  <r>
    <s v="40"/>
    <s v="Electric power generation - Fossil fuel"/>
    <s v="1"/>
    <s v="Oilseed farming"/>
    <n v="15055"/>
    <s v="Industry Use"/>
    <n v="3.9700000000000003E-5"/>
    <x v="0"/>
    <x v="0"/>
    <x v="5"/>
    <x v="5"/>
  </r>
  <r>
    <s v="40"/>
    <s v="Electric power generation - Fossil fuel"/>
    <s v="2"/>
    <s v="Grain farming"/>
    <n v="15055"/>
    <s v="Industry Use"/>
    <n v="2.0770700000000001E-4"/>
    <x v="0"/>
    <x v="0"/>
    <x v="5"/>
    <x v="5"/>
  </r>
  <r>
    <s v="40"/>
    <s v="Electric power generation - Fossil fuel"/>
    <s v="3"/>
    <s v="Vegetable and melon farming"/>
    <n v="15055"/>
    <s v="Industry Use"/>
    <n v="5.44E-7"/>
    <x v="1"/>
    <x v="1"/>
    <x v="5"/>
    <x v="5"/>
  </r>
  <r>
    <s v="40"/>
    <s v="Electric power generation - Fossil fuel"/>
    <s v="4"/>
    <s v="Fruit farming"/>
    <n v="15055"/>
    <s v="Industry Use"/>
    <n v="5.9699999999999996E-7"/>
    <x v="1"/>
    <x v="1"/>
    <x v="5"/>
    <x v="5"/>
  </r>
  <r>
    <s v="40"/>
    <s v="Electric power generation - Fossil fuel"/>
    <s v="5"/>
    <s v="Tree nut farming"/>
    <n v="15055"/>
    <s v="Industry Use"/>
    <n v="1.6899999999999999E-7"/>
    <x v="1"/>
    <x v="1"/>
    <x v="5"/>
    <x v="5"/>
  </r>
  <r>
    <s v="40"/>
    <s v="Electric power generation - Fossil fuel"/>
    <s v="6"/>
    <s v="Greenhouse, nursery, and floriculture production"/>
    <n v="15055"/>
    <s v="Industry Use"/>
    <n v="3.34E-7"/>
    <x v="1"/>
    <x v="1"/>
    <x v="5"/>
    <x v="5"/>
  </r>
  <r>
    <s v="40"/>
    <s v="Electric power generation - Fossil fuel"/>
    <s v="11"/>
    <s v="Beef cattle ranching and farming, including feedlots and dual-purpose ranching and farming"/>
    <n v="15055"/>
    <s v="Industry Use"/>
    <n v="3.0556000000000002E-4"/>
    <x v="2"/>
    <x v="2"/>
    <x v="5"/>
    <x v="5"/>
  </r>
  <r>
    <s v="40"/>
    <s v="Electric power generation - Fossil fuel"/>
    <s v="12"/>
    <s v="Dairy cattle and milk production"/>
    <n v="15055"/>
    <s v="Industry Use"/>
    <n v="2.7687600000000001E-4"/>
    <x v="2"/>
    <x v="2"/>
    <x v="5"/>
    <x v="5"/>
  </r>
  <r>
    <s v="40"/>
    <s v="Electric power generation - Fossil fuel"/>
    <s v="13"/>
    <s v="Poultry and egg production"/>
    <n v="15055"/>
    <s v="Industry Use"/>
    <n v="4.4299999999999999E-6"/>
    <x v="2"/>
    <x v="2"/>
    <x v="5"/>
    <x v="5"/>
  </r>
  <r>
    <s v="40"/>
    <s v="Electric power generation - Fossil fuel"/>
    <s v="14"/>
    <s v="Animal production, except cattle and poultry and eggs"/>
    <n v="15055"/>
    <s v="Industry Use"/>
    <n v="9.0400000000000002E-5"/>
    <x v="2"/>
    <x v="2"/>
    <x v="5"/>
    <x v="5"/>
  </r>
  <r>
    <s v="40"/>
    <s v="Electric power generation - Fossil fuel"/>
    <s v="20"/>
    <s v="Oil and gas extraction"/>
    <n v="15055"/>
    <s v="Industry Use"/>
    <n v="2.2799999999999999E-5"/>
    <x v="4"/>
    <x v="4"/>
    <x v="5"/>
    <x v="5"/>
  </r>
  <r>
    <s v="40"/>
    <s v="Electric power generation - Fossil fuel"/>
    <s v="28"/>
    <s v="Stone mining and quarrying"/>
    <n v="15055"/>
    <s v="Industry Use"/>
    <n v="1.0499999999999999E-6"/>
    <x v="4"/>
    <x v="4"/>
    <x v="5"/>
    <x v="5"/>
  </r>
  <r>
    <s v="40"/>
    <s v="Electric power generation - Fossil fuel"/>
    <s v="35"/>
    <s v="Drilling oil and gas wells"/>
    <n v="15055"/>
    <s v="Industry Use"/>
    <n v="2.1200000000000001E-9"/>
    <x v="4"/>
    <x v="4"/>
    <x v="5"/>
    <x v="5"/>
  </r>
  <r>
    <s v="40"/>
    <s v="Electric power generation - Fossil fuel"/>
    <s v="37"/>
    <s v="Metal mining services"/>
    <n v="15055"/>
    <s v="Industry Use"/>
    <n v="6.3499999999999996E-7"/>
    <x v="4"/>
    <x v="4"/>
    <x v="5"/>
    <x v="5"/>
  </r>
  <r>
    <s v="40"/>
    <s v="Electric power generation - Fossil fuel"/>
    <s v="38"/>
    <s v="Other nonmetallic minerals services"/>
    <n v="15055"/>
    <s v="Industry Use"/>
    <n v="2.2099999999999998E-5"/>
    <x v="4"/>
    <x v="4"/>
    <x v="5"/>
    <x v="5"/>
  </r>
  <r>
    <s v="40"/>
    <s v="Electric power generation - Fossil fuel"/>
    <s v="47"/>
    <s v="Electric power transmission and distribution"/>
    <n v="15055"/>
    <s v="Industry Use"/>
    <n v="0.51691089400000001"/>
    <x v="5"/>
    <x v="5"/>
    <x v="5"/>
    <x v="5"/>
  </r>
  <r>
    <s v="40"/>
    <s v="Electric power generation - Fossil fuel"/>
    <s v="48"/>
    <s v="Natural gas distribution"/>
    <n v="15055"/>
    <s v="Industry Use"/>
    <n v="13.102628859999999"/>
    <x v="5"/>
    <x v="5"/>
    <x v="5"/>
    <x v="5"/>
  </r>
  <r>
    <s v="40"/>
    <s v="Electric power generation - Fossil fuel"/>
    <s v="108"/>
    <s v="Distilleries"/>
    <n v="15055"/>
    <s v="Industry Use"/>
    <n v="7.7700000000000001E-10"/>
    <x v="7"/>
    <x v="7"/>
    <x v="5"/>
    <x v="5"/>
  </r>
  <r>
    <s v="40"/>
    <s v="Electric power generation - Fossil fuel"/>
    <s v="119"/>
    <s v="Textile bag and canvas mills"/>
    <n v="15055"/>
    <s v="Industry Use"/>
    <n v="1.67E-9"/>
    <x v="8"/>
    <x v="8"/>
    <x v="5"/>
    <x v="5"/>
  </r>
  <r>
    <s v="40"/>
    <s v="Electric power generation - Fossil fuel"/>
    <s v="121"/>
    <s v="Other textile product mills"/>
    <n v="15055"/>
    <s v="Industry Use"/>
    <n v="2.6800000000000001E-5"/>
    <x v="8"/>
    <x v="8"/>
    <x v="5"/>
    <x v="5"/>
  </r>
  <r>
    <s v="40"/>
    <s v="Electric power generation - Fossil fuel"/>
    <s v="143"/>
    <s v="All other miscellaneous wood product manufacturing"/>
    <n v="15055"/>
    <s v="Industry Use"/>
    <n v="5.06E-7"/>
    <x v="8"/>
    <x v="8"/>
    <x v="5"/>
    <x v="5"/>
  </r>
  <r>
    <s v="40"/>
    <s v="Electric power generation - Fossil fuel"/>
    <s v="147"/>
    <s v="Paperboard container manufacturing"/>
    <n v="15055"/>
    <s v="Industry Use"/>
    <n v="2.1336979999999998E-3"/>
    <x v="8"/>
    <x v="8"/>
    <x v="5"/>
    <x v="5"/>
  </r>
  <r>
    <s v="40"/>
    <s v="Electric power generation - Fossil fuel"/>
    <s v="152"/>
    <s v="Printing"/>
    <n v="15055"/>
    <s v="Industry Use"/>
    <n v="8.6190569999999994E-3"/>
    <x v="8"/>
    <x v="8"/>
    <x v="5"/>
    <x v="5"/>
  </r>
  <r>
    <s v="40"/>
    <s v="Electric power generation - Fossil fuel"/>
    <s v="155"/>
    <s v="Asphalt paving mixture and block manufacturing"/>
    <n v="15055"/>
    <s v="Industry Use"/>
    <n v="5.6400000000000002E-6"/>
    <x v="8"/>
    <x v="8"/>
    <x v="5"/>
    <x v="5"/>
  </r>
  <r>
    <s v="40"/>
    <s v="Electric power generation - Fossil fuel"/>
    <s v="163"/>
    <s v="Other basic organic chemical manufacturing"/>
    <n v="15055"/>
    <s v="Industry Use"/>
    <n v="5.2132700000000003E-4"/>
    <x v="8"/>
    <x v="8"/>
    <x v="5"/>
    <x v="5"/>
  </r>
  <r>
    <s v="40"/>
    <s v="Electric power generation - Fossil fuel"/>
    <s v="175"/>
    <s v="Paint and coating manufacturing"/>
    <n v="15055"/>
    <s v="Industry Use"/>
    <n v="3.92E-8"/>
    <x v="8"/>
    <x v="8"/>
    <x v="5"/>
    <x v="5"/>
  </r>
  <r>
    <s v="40"/>
    <s v="Electric power generation - Fossil fuel"/>
    <s v="177"/>
    <s v="Soap and other detergent manufacturing"/>
    <n v="15055"/>
    <s v="Industry Use"/>
    <n v="1.2100000000000001E-7"/>
    <x v="8"/>
    <x v="8"/>
    <x v="5"/>
    <x v="5"/>
  </r>
  <r>
    <s v="40"/>
    <s v="Electric power generation - Fossil fuel"/>
    <s v="190"/>
    <s v="Polystyrene foam product manufacturing"/>
    <n v="15055"/>
    <s v="Industry Use"/>
    <n v="5.2600000000000002E-7"/>
    <x v="8"/>
    <x v="8"/>
    <x v="5"/>
    <x v="5"/>
  </r>
  <r>
    <s v="40"/>
    <s v="Electric power generation - Fossil fuel"/>
    <s v="191"/>
    <s v="Urethane and other foam product (except polystyrene) manufacturing"/>
    <n v="15055"/>
    <s v="Industry Use"/>
    <n v="9.2900000000000002E-7"/>
    <x v="8"/>
    <x v="8"/>
    <x v="5"/>
    <x v="5"/>
  </r>
  <r>
    <s v="40"/>
    <s v="Electric power generation - Fossil fuel"/>
    <s v="195"/>
    <s v="Rubber and plastics hoses and belting manufacturing"/>
    <n v="15055"/>
    <s v="Industry Use"/>
    <n v="6.3905099999999996E-4"/>
    <x v="8"/>
    <x v="8"/>
    <x v="5"/>
    <x v="5"/>
  </r>
  <r>
    <s v="40"/>
    <s v="Electric power generation - Fossil fuel"/>
    <s v="204"/>
    <s v="Ready-mix concrete manufacturing"/>
    <n v="15055"/>
    <s v="Industry Use"/>
    <n v="5.5473899999999995E-4"/>
    <x v="8"/>
    <x v="8"/>
    <x v="5"/>
    <x v="5"/>
  </r>
  <r>
    <s v="40"/>
    <s v="Electric power generation - Fossil fuel"/>
    <s v="207"/>
    <s v="Other concrete product manufacturing"/>
    <n v="15055"/>
    <s v="Industry Use"/>
    <n v="1.5230500000000001E-4"/>
    <x v="8"/>
    <x v="8"/>
    <x v="5"/>
    <x v="5"/>
  </r>
  <r>
    <s v="40"/>
    <s v="Electric power generation - Fossil fuel"/>
    <s v="215"/>
    <s v="Iron and steel mills and ferroalloy manufacturing"/>
    <n v="15055"/>
    <s v="Industry Use"/>
    <n v="2.04859E-4"/>
    <x v="8"/>
    <x v="8"/>
    <x v="5"/>
    <x v="5"/>
  </r>
  <r>
    <s v="40"/>
    <s v="Electric power generation - Fossil fuel"/>
    <s v="217"/>
    <s v="Rolled steel shape manufacturing"/>
    <n v="15055"/>
    <s v="Industry Use"/>
    <n v="1.9100000000000001E-10"/>
    <x v="8"/>
    <x v="8"/>
    <x v="5"/>
    <x v="5"/>
  </r>
  <r>
    <s v="40"/>
    <s v="Electric power generation - Fossil fuel"/>
    <s v="227"/>
    <s v="Ferrous metal foundries"/>
    <n v="15055"/>
    <s v="Industry Use"/>
    <n v="4.0999999999999999E-7"/>
    <x v="8"/>
    <x v="8"/>
    <x v="5"/>
    <x v="5"/>
  </r>
  <r>
    <s v="40"/>
    <s v="Electric power generation - Fossil fuel"/>
    <s v="228"/>
    <s v="Nonferrous metal foundries"/>
    <n v="15055"/>
    <s v="Industry Use"/>
    <n v="1.3E-6"/>
    <x v="8"/>
    <x v="8"/>
    <x v="5"/>
    <x v="5"/>
  </r>
  <r>
    <s v="40"/>
    <s v="Electric power generation - Fossil fuel"/>
    <s v="230"/>
    <s v="Crown and closure manufacturing and metal stamping"/>
    <n v="15055"/>
    <s v="Industry Use"/>
    <n v="2.3999999999999999E-6"/>
    <x v="8"/>
    <x v="8"/>
    <x v="5"/>
    <x v="5"/>
  </r>
  <r>
    <s v="40"/>
    <s v="Electric power generation - Fossil fuel"/>
    <s v="234"/>
    <s v="Handtool manufacturing"/>
    <n v="15055"/>
    <s v="Industry Use"/>
    <n v="2.41E-7"/>
    <x v="8"/>
    <x v="8"/>
    <x v="5"/>
    <x v="5"/>
  </r>
  <r>
    <s v="40"/>
    <s v="Electric power generation - Fossil fuel"/>
    <s v="236"/>
    <s v="Fabricated structural metal manufacturing"/>
    <n v="15055"/>
    <s v="Industry Use"/>
    <n v="3.3599999999999999E-7"/>
    <x v="8"/>
    <x v="8"/>
    <x v="5"/>
    <x v="5"/>
  </r>
  <r>
    <s v="40"/>
    <s v="Electric power generation - Fossil fuel"/>
    <s v="238"/>
    <s v="Metal window and door manufacturing"/>
    <n v="15055"/>
    <s v="Industry Use"/>
    <n v="1.5E-6"/>
    <x v="8"/>
    <x v="8"/>
    <x v="5"/>
    <x v="5"/>
  </r>
  <r>
    <s v="40"/>
    <s v="Electric power generation - Fossil fuel"/>
    <s v="239"/>
    <s v="Sheet metal work manufacturing"/>
    <n v="15055"/>
    <s v="Industry Use"/>
    <n v="3.3699999999999999E-6"/>
    <x v="8"/>
    <x v="8"/>
    <x v="5"/>
    <x v="5"/>
  </r>
  <r>
    <s v="40"/>
    <s v="Electric power generation - Fossil fuel"/>
    <s v="240"/>
    <s v="Ornamental and architectural metal work manufacturing"/>
    <n v="15055"/>
    <s v="Industry Use"/>
    <n v="7.2300000000000006E-8"/>
    <x v="8"/>
    <x v="8"/>
    <x v="5"/>
    <x v="5"/>
  </r>
  <r>
    <s v="40"/>
    <s v="Electric power generation - Fossil fuel"/>
    <s v="242"/>
    <s v="Metal tank (heavy gauge) manufacturing"/>
    <n v="15055"/>
    <s v="Industry Use"/>
    <n v="1.02E-6"/>
    <x v="8"/>
    <x v="8"/>
    <x v="5"/>
    <x v="5"/>
  </r>
  <r>
    <s v="40"/>
    <s v="Electric power generation - Fossil fuel"/>
    <s v="247"/>
    <s v="Machine shops"/>
    <n v="15055"/>
    <s v="Industry Use"/>
    <n v="5.0536299999999999E-4"/>
    <x v="8"/>
    <x v="8"/>
    <x v="5"/>
    <x v="5"/>
  </r>
  <r>
    <s v="40"/>
    <s v="Electric power generation - Fossil fuel"/>
    <s v="248"/>
    <s v="Turned product and screw, nut, and bolt manufacturing"/>
    <n v="15055"/>
    <s v="Industry Use"/>
    <n v="3.5416799999999997E-4"/>
    <x v="8"/>
    <x v="8"/>
    <x v="5"/>
    <x v="5"/>
  </r>
  <r>
    <s v="40"/>
    <s v="Electric power generation - Fossil fuel"/>
    <s v="251"/>
    <s v="Electroplating, anodizing, and coloring metal"/>
    <n v="15055"/>
    <s v="Industry Use"/>
    <n v="1.9645400000000001E-4"/>
    <x v="8"/>
    <x v="8"/>
    <x v="5"/>
    <x v="5"/>
  </r>
  <r>
    <s v="40"/>
    <s v="Electric power generation - Fossil fuel"/>
    <s v="252"/>
    <s v="Valve and fittings, other than plumbing, manufacturing"/>
    <n v="15055"/>
    <s v="Industry Use"/>
    <n v="1.2899999999999999E-6"/>
    <x v="8"/>
    <x v="8"/>
    <x v="5"/>
    <x v="5"/>
  </r>
  <r>
    <s v="40"/>
    <s v="Electric power generation - Fossil fuel"/>
    <s v="259"/>
    <s v="Other fabricated metal manufacturing"/>
    <n v="15055"/>
    <s v="Industry Use"/>
    <n v="4.8299999999999997E-7"/>
    <x v="8"/>
    <x v="8"/>
    <x v="5"/>
    <x v="5"/>
  </r>
  <r>
    <s v="40"/>
    <s v="Electric power generation - Fossil fuel"/>
    <s v="262"/>
    <s v="Construction machinery manufacturing"/>
    <n v="15055"/>
    <s v="Industry Use"/>
    <n v="1.8899999999999999E-6"/>
    <x v="8"/>
    <x v="8"/>
    <x v="5"/>
    <x v="5"/>
  </r>
  <r>
    <s v="40"/>
    <s v="Electric power generation - Fossil fuel"/>
    <s v="269"/>
    <s v="All other industrial machinery manufacturing"/>
    <n v="15055"/>
    <s v="Industry Use"/>
    <n v="5.8400000000000004E-7"/>
    <x v="8"/>
    <x v="8"/>
    <x v="5"/>
    <x v="5"/>
  </r>
  <r>
    <s v="40"/>
    <s v="Electric power generation - Fossil fuel"/>
    <s v="275"/>
    <s v="Air conditioning, refrigeration, and warm air heating equipment manufacturing"/>
    <n v="15055"/>
    <s v="Industry Use"/>
    <n v="7.6799999999999999E-8"/>
    <x v="8"/>
    <x v="8"/>
    <x v="5"/>
    <x v="5"/>
  </r>
  <r>
    <s v="40"/>
    <s v="Electric power generation - Fossil fuel"/>
    <s v="276"/>
    <s v="Industrial mold manufacturing"/>
    <n v="15055"/>
    <s v="Industry Use"/>
    <n v="2.04E-7"/>
    <x v="8"/>
    <x v="8"/>
    <x v="5"/>
    <x v="5"/>
  </r>
  <r>
    <s v="40"/>
    <s v="Electric power generation - Fossil fuel"/>
    <s v="277"/>
    <s v="Special tool, die, jig, and fixture manufacturing"/>
    <n v="15055"/>
    <s v="Industry Use"/>
    <n v="1.3999999999999999E-6"/>
    <x v="8"/>
    <x v="8"/>
    <x v="5"/>
    <x v="5"/>
  </r>
  <r>
    <s v="40"/>
    <s v="Electric power generation - Fossil fuel"/>
    <s v="282"/>
    <s v="Speed changer, industrial high-speed drive, and gear manufacturing"/>
    <n v="15055"/>
    <s v="Industry Use"/>
    <n v="3.5999999999999998E-8"/>
    <x v="8"/>
    <x v="8"/>
    <x v="5"/>
    <x v="5"/>
  </r>
  <r>
    <s v="40"/>
    <s v="Electric power generation - Fossil fuel"/>
    <s v="297"/>
    <s v="Scales, balances, and miscellaneous general purpose machinery manufacturing"/>
    <n v="15055"/>
    <s v="Industry Use"/>
    <n v="7.2099999999999996E-6"/>
    <x v="8"/>
    <x v="8"/>
    <x v="5"/>
    <x v="5"/>
  </r>
  <r>
    <s v="40"/>
    <s v="Electric power generation - Fossil fuel"/>
    <s v="307"/>
    <s v="Semiconductor and related device manufacturing"/>
    <n v="15055"/>
    <s v="Industry Use"/>
    <n v="3.2899999999999999E-7"/>
    <x v="8"/>
    <x v="8"/>
    <x v="5"/>
    <x v="5"/>
  </r>
  <r>
    <s v="40"/>
    <s v="Electric power generation - Fossil fuel"/>
    <s v="317"/>
    <s v="Analytical laboratory instrument manufacturing"/>
    <n v="15055"/>
    <s v="Industry Use"/>
    <n v="1.0099999999999999E-11"/>
    <x v="8"/>
    <x v="8"/>
    <x v="5"/>
    <x v="5"/>
  </r>
  <r>
    <s v="40"/>
    <s v="Electric power generation - Fossil fuel"/>
    <s v="323"/>
    <s v="Lighting fixture manufacturing"/>
    <n v="15055"/>
    <s v="Industry Use"/>
    <n v="3.0100000000000001E-7"/>
    <x v="8"/>
    <x v="8"/>
    <x v="5"/>
    <x v="5"/>
  </r>
  <r>
    <s v="40"/>
    <s v="Electric power generation - Fossil fuel"/>
    <s v="330"/>
    <s v="Motor and generator manufacturing"/>
    <n v="15055"/>
    <s v="Industry Use"/>
    <n v="2.0500000000000002E-8"/>
    <x v="8"/>
    <x v="8"/>
    <x v="5"/>
    <x v="5"/>
  </r>
  <r>
    <s v="40"/>
    <s v="Electric power generation - Fossil fuel"/>
    <s v="346"/>
    <s v="Travel trailer and camper manufacturing"/>
    <n v="15055"/>
    <s v="Industry Use"/>
    <n v="3.3900000000000001E-9"/>
    <x v="8"/>
    <x v="8"/>
    <x v="5"/>
    <x v="5"/>
  </r>
  <r>
    <s v="40"/>
    <s v="Electric power generation - Fossil fuel"/>
    <s v="348"/>
    <s v="Motor vehicle electrical and electronic equipment manufacturing"/>
    <n v="15055"/>
    <s v="Industry Use"/>
    <n v="6.0900000000000003E-9"/>
    <x v="8"/>
    <x v="8"/>
    <x v="5"/>
    <x v="5"/>
  </r>
  <r>
    <s v="40"/>
    <s v="Electric power generation - Fossil fuel"/>
    <s v="371"/>
    <s v="Custom architectural woodwork and millwork"/>
    <n v="15055"/>
    <s v="Industry Use"/>
    <n v="1.77E-6"/>
    <x v="8"/>
    <x v="8"/>
    <x v="5"/>
    <x v="5"/>
  </r>
  <r>
    <s v="40"/>
    <s v="Electric power generation - Fossil fuel"/>
    <s v="376"/>
    <s v="Surgical and medical instrument manufacturing"/>
    <n v="15055"/>
    <s v="Industry Use"/>
    <n v="1.71817E-4"/>
    <x v="8"/>
    <x v="8"/>
    <x v="5"/>
    <x v="5"/>
  </r>
  <r>
    <s v="40"/>
    <s v="Electric power generation - Fossil fuel"/>
    <s v="381"/>
    <s v="Jewelry and silverware manufacturing"/>
    <n v="15055"/>
    <s v="Industry Use"/>
    <n v="1.16E-8"/>
    <x v="8"/>
    <x v="8"/>
    <x v="5"/>
    <x v="5"/>
  </r>
  <r>
    <s v="40"/>
    <s v="Electric power generation - Fossil fuel"/>
    <s v="383"/>
    <s v="Doll, toy, and game manufacturing"/>
    <n v="15055"/>
    <s v="Industry Use"/>
    <n v="4.6405900000000001E-4"/>
    <x v="8"/>
    <x v="8"/>
    <x v="5"/>
    <x v="5"/>
  </r>
  <r>
    <s v="40"/>
    <s v="Electric power generation - Fossil fuel"/>
    <s v="384"/>
    <s v="Office supplies (except paper) manufacturing"/>
    <n v="15055"/>
    <s v="Industry Use"/>
    <n v="3.1700000000000001E-6"/>
    <x v="8"/>
    <x v="8"/>
    <x v="5"/>
    <x v="5"/>
  </r>
  <r>
    <s v="40"/>
    <s v="Electric power generation - Fossil fuel"/>
    <s v="385"/>
    <s v="Sign manufacturing"/>
    <n v="15055"/>
    <s v="Industry Use"/>
    <n v="4.4031099999999998E-4"/>
    <x v="8"/>
    <x v="8"/>
    <x v="5"/>
    <x v="5"/>
  </r>
  <r>
    <s v="40"/>
    <s v="Electric power generation - Fossil fuel"/>
    <s v="393"/>
    <s v="Wholesale - Professional and commercial equipment and supplies"/>
    <n v="15055"/>
    <s v="Industry Use"/>
    <n v="1.5718088000000002E-2"/>
    <x v="9"/>
    <x v="9"/>
    <x v="5"/>
    <x v="5"/>
  </r>
  <r>
    <s v="40"/>
    <s v="Electric power generation - Fossil fuel"/>
    <s v="394"/>
    <s v="Wholesale - Household appliances and electrical and electronic goods"/>
    <n v="15055"/>
    <s v="Industry Use"/>
    <n v="4.3326244E-2"/>
    <x v="9"/>
    <x v="9"/>
    <x v="5"/>
    <x v="5"/>
  </r>
  <r>
    <s v="40"/>
    <s v="Electric power generation - Fossil fuel"/>
    <s v="395"/>
    <s v="Wholesale - Machinery, equipment, and supplies"/>
    <n v="15055"/>
    <s v="Industry Use"/>
    <n v="2.9867931E-2"/>
    <x v="9"/>
    <x v="9"/>
    <x v="5"/>
    <x v="5"/>
  </r>
  <r>
    <s v="40"/>
    <s v="Electric power generation - Fossil fuel"/>
    <s v="396"/>
    <s v="Wholesale - Other durable goods merchant wholesalers"/>
    <n v="15055"/>
    <s v="Industry Use"/>
    <n v="0.249313649"/>
    <x v="9"/>
    <x v="9"/>
    <x v="5"/>
    <x v="5"/>
  </r>
  <r>
    <s v="40"/>
    <s v="Electric power generation - Fossil fuel"/>
    <s v="397"/>
    <s v="Wholesale - Drugs and druggistsâ€™ sundries"/>
    <n v="15055"/>
    <s v="Industry Use"/>
    <n v="3.0189513000000001E-2"/>
    <x v="9"/>
    <x v="9"/>
    <x v="5"/>
    <x v="5"/>
  </r>
  <r>
    <s v="40"/>
    <s v="Electric power generation - Fossil fuel"/>
    <s v="398"/>
    <s v="Wholesale - Grocery and related product wholesalers"/>
    <n v="15055"/>
    <s v="Industry Use"/>
    <n v="1.5855900000000001E-4"/>
    <x v="9"/>
    <x v="9"/>
    <x v="5"/>
    <x v="5"/>
  </r>
  <r>
    <s v="40"/>
    <s v="Electric power generation - Fossil fuel"/>
    <s v="399"/>
    <s v="Wholesale - Petroleum and petroleum products"/>
    <n v="15055"/>
    <s v="Industry Use"/>
    <n v="4.1494039999999998E-3"/>
    <x v="9"/>
    <x v="9"/>
    <x v="5"/>
    <x v="5"/>
  </r>
  <r>
    <s v="40"/>
    <s v="Electric power generation - Fossil fuel"/>
    <s v="400"/>
    <s v="Wholesale - Other nondurable goods merchant wholesalers"/>
    <n v="15055"/>
    <s v="Industry Use"/>
    <n v="1.1426853749999999"/>
    <x v="9"/>
    <x v="9"/>
    <x v="5"/>
    <x v="5"/>
  </r>
  <r>
    <s v="40"/>
    <s v="Electric power generation - Fossil fuel"/>
    <s v="401"/>
    <s v="Wholesale - Wholesale electronic markets and agents and brokers"/>
    <n v="15055"/>
    <s v="Industry Use"/>
    <n v="1.1798717E-2"/>
    <x v="9"/>
    <x v="9"/>
    <x v="5"/>
    <x v="5"/>
  </r>
  <r>
    <s v="40"/>
    <s v="Electric power generation - Fossil fuel"/>
    <s v="402"/>
    <s v="Retail - Motor vehicle and parts dealers"/>
    <n v="15055"/>
    <s v="Industry Use"/>
    <n v="8.2908300000000008E-3"/>
    <x v="10"/>
    <x v="10"/>
    <x v="5"/>
    <x v="5"/>
  </r>
  <r>
    <s v="40"/>
    <s v="Electric power generation - Fossil fuel"/>
    <s v="403"/>
    <s v="Retail - Furniture and home furnishings stores"/>
    <n v="15055"/>
    <s v="Industry Use"/>
    <n v="4.0888920000000002E-3"/>
    <x v="10"/>
    <x v="10"/>
    <x v="5"/>
    <x v="5"/>
  </r>
  <r>
    <s v="40"/>
    <s v="Electric power generation - Fossil fuel"/>
    <s v="406"/>
    <s v="Retail - Food and beverage stores"/>
    <n v="15055"/>
    <s v="Industry Use"/>
    <n v="9.4582409999999992E-3"/>
    <x v="10"/>
    <x v="10"/>
    <x v="5"/>
    <x v="5"/>
  </r>
  <r>
    <s v="40"/>
    <s v="Electric power generation - Fossil fuel"/>
    <s v="412"/>
    <s v="Retail - Miscellaneous store retailers"/>
    <n v="15055"/>
    <s v="Industry Use"/>
    <n v="3.6789603999999997E-2"/>
    <x v="10"/>
    <x v="10"/>
    <x v="5"/>
    <x v="5"/>
  </r>
  <r>
    <s v="40"/>
    <s v="Electric power generation - Fossil fuel"/>
    <s v="413"/>
    <s v="Retail - Nonstore retailers"/>
    <n v="15055"/>
    <s v="Industry Use"/>
    <n v="1.3287939999999999E-3"/>
    <x v="10"/>
    <x v="10"/>
    <x v="5"/>
    <x v="5"/>
  </r>
  <r>
    <s v="40"/>
    <s v="Electric power generation - Fossil fuel"/>
    <s v="414"/>
    <s v="Air transportation"/>
    <n v="15055"/>
    <s v="Industry Use"/>
    <n v="2.0069839999999999E-3"/>
    <x v="11"/>
    <x v="11"/>
    <x v="5"/>
    <x v="5"/>
  </r>
  <r>
    <s v="40"/>
    <s v="Electric power generation - Fossil fuel"/>
    <s v="415"/>
    <s v="Rail transportation"/>
    <n v="15055"/>
    <s v="Industry Use"/>
    <n v="6.5762250999999994E-2"/>
    <x v="11"/>
    <x v="11"/>
    <x v="5"/>
    <x v="5"/>
  </r>
  <r>
    <s v="40"/>
    <s v="Electric power generation - Fossil fuel"/>
    <s v="416"/>
    <s v="Water transportation"/>
    <n v="15055"/>
    <s v="Industry Use"/>
    <n v="3.9159194000000001E-2"/>
    <x v="11"/>
    <x v="11"/>
    <x v="5"/>
    <x v="5"/>
  </r>
  <r>
    <s v="40"/>
    <s v="Electric power generation - Fossil fuel"/>
    <s v="417"/>
    <s v="Truck transportation"/>
    <n v="15055"/>
    <s v="Industry Use"/>
    <n v="0.161245417"/>
    <x v="11"/>
    <x v="11"/>
    <x v="5"/>
    <x v="5"/>
  </r>
  <r>
    <s v="40"/>
    <s v="Electric power generation - Fossil fuel"/>
    <s v="418"/>
    <s v="Transit and ground passenger transportation"/>
    <n v="15055"/>
    <s v="Industry Use"/>
    <n v="0.106389027"/>
    <x v="11"/>
    <x v="11"/>
    <x v="5"/>
    <x v="5"/>
  </r>
  <r>
    <s v="40"/>
    <s v="Electric power generation - Fossil fuel"/>
    <s v="419"/>
    <s v="Pipeline transportation"/>
    <n v="15055"/>
    <s v="Industry Use"/>
    <n v="9.451302E-3"/>
    <x v="11"/>
    <x v="11"/>
    <x v="5"/>
    <x v="5"/>
  </r>
  <r>
    <s v="40"/>
    <s v="Electric power generation - Fossil fuel"/>
    <s v="420"/>
    <s v="Scenic and sightseeing transportation and support activities for transportation"/>
    <n v="15055"/>
    <s v="Industry Use"/>
    <n v="5.876803647"/>
    <x v="11"/>
    <x v="11"/>
    <x v="5"/>
    <x v="5"/>
  </r>
  <r>
    <s v="40"/>
    <s v="Electric power generation - Fossil fuel"/>
    <s v="421"/>
    <s v="Couriers and messengers"/>
    <n v="15055"/>
    <s v="Industry Use"/>
    <n v="6.8300000000000007E-5"/>
    <x v="11"/>
    <x v="11"/>
    <x v="5"/>
    <x v="5"/>
  </r>
  <r>
    <s v="40"/>
    <s v="Electric power generation - Fossil fuel"/>
    <s v="423"/>
    <s v="Newspaper publishers"/>
    <n v="15055"/>
    <s v="Industry Use"/>
    <n v="1.2038514E-2"/>
    <x v="12"/>
    <x v="12"/>
    <x v="5"/>
    <x v="5"/>
  </r>
  <r>
    <s v="40"/>
    <s v="Electric power generation - Fossil fuel"/>
    <s v="424"/>
    <s v="Periodical publishers"/>
    <n v="15055"/>
    <s v="Industry Use"/>
    <n v="6.4885599999999996E-4"/>
    <x v="12"/>
    <x v="12"/>
    <x v="5"/>
    <x v="5"/>
  </r>
  <r>
    <s v="40"/>
    <s v="Electric power generation - Fossil fuel"/>
    <s v="425"/>
    <s v="Book publishers"/>
    <n v="15055"/>
    <s v="Industry Use"/>
    <n v="9.2137100000000004E-4"/>
    <x v="12"/>
    <x v="12"/>
    <x v="5"/>
    <x v="5"/>
  </r>
  <r>
    <s v="40"/>
    <s v="Electric power generation - Fossil fuel"/>
    <s v="428"/>
    <s v="Software publishers"/>
    <n v="15055"/>
    <s v="Industry Use"/>
    <n v="4.7067300000000001E-4"/>
    <x v="12"/>
    <x v="12"/>
    <x v="5"/>
    <x v="5"/>
  </r>
  <r>
    <s v="40"/>
    <s v="Electric power generation - Fossil fuel"/>
    <s v="429"/>
    <s v="Motion picture and video industries"/>
    <n v="15055"/>
    <s v="Industry Use"/>
    <n v="4.4700000000000002E-5"/>
    <x v="12"/>
    <x v="12"/>
    <x v="5"/>
    <x v="5"/>
  </r>
  <r>
    <s v="40"/>
    <s v="Electric power generation - Fossil fuel"/>
    <s v="431"/>
    <s v="Radio and television broadcasting"/>
    <n v="15055"/>
    <s v="Industry Use"/>
    <n v="8.1946940000000006E-3"/>
    <x v="12"/>
    <x v="12"/>
    <x v="5"/>
    <x v="5"/>
  </r>
  <r>
    <s v="40"/>
    <s v="Electric power generation - Fossil fuel"/>
    <s v="432"/>
    <s v="Cable and other subscription programming"/>
    <n v="15055"/>
    <s v="Industry Use"/>
    <n v="1.591135E-3"/>
    <x v="12"/>
    <x v="12"/>
    <x v="5"/>
    <x v="5"/>
  </r>
  <r>
    <s v="40"/>
    <s v="Electric power generation - Fossil fuel"/>
    <s v="433"/>
    <s v="Wired telecommunications carriers"/>
    <n v="15055"/>
    <s v="Industry Use"/>
    <n v="4.0951030000000001E-3"/>
    <x v="12"/>
    <x v="12"/>
    <x v="5"/>
    <x v="5"/>
  </r>
  <r>
    <s v="40"/>
    <s v="Electric power generation - Fossil fuel"/>
    <s v="436"/>
    <s v="Data processing, hosting, and related services"/>
    <n v="15055"/>
    <s v="Industry Use"/>
    <n v="0.111613475"/>
    <x v="12"/>
    <x v="12"/>
    <x v="5"/>
    <x v="5"/>
  </r>
  <r>
    <s v="40"/>
    <s v="Electric power generation - Fossil fuel"/>
    <s v="437"/>
    <s v="News syndicates, libraries, archives and all other information services"/>
    <n v="15055"/>
    <s v="Industry Use"/>
    <n v="1.1607409000000001E-2"/>
    <x v="12"/>
    <x v="12"/>
    <x v="5"/>
    <x v="5"/>
  </r>
  <r>
    <s v="40"/>
    <s v="Electric power generation - Fossil fuel"/>
    <s v="438"/>
    <s v="Internet publishing and broadcasting and web search portals"/>
    <n v="15055"/>
    <s v="Industry Use"/>
    <n v="3.4506290000000002E-3"/>
    <x v="12"/>
    <x v="12"/>
    <x v="5"/>
    <x v="5"/>
  </r>
  <r>
    <s v="40"/>
    <s v="Electric power generation - Fossil fuel"/>
    <s v="439"/>
    <s v="Nondepository credit intermediation and related activities"/>
    <n v="15055"/>
    <s v="Industry Use"/>
    <n v="7.7292960000000001E-3"/>
    <x v="13"/>
    <x v="13"/>
    <x v="5"/>
    <x v="5"/>
  </r>
  <r>
    <s v="40"/>
    <s v="Electric power generation - Fossil fuel"/>
    <s v="440"/>
    <s v="Securities and commodity contracts intermediation and brokerage"/>
    <n v="15055"/>
    <s v="Industry Use"/>
    <n v="9.0826430999999999E-2"/>
    <x v="13"/>
    <x v="13"/>
    <x v="5"/>
    <x v="5"/>
  </r>
  <r>
    <s v="40"/>
    <s v="Electric power generation - Fossil fuel"/>
    <s v="441"/>
    <s v="Monetary authorities and depository credit intermediation"/>
    <n v="15055"/>
    <s v="Industry Use"/>
    <n v="0.26835640300000002"/>
    <x v="13"/>
    <x v="13"/>
    <x v="5"/>
    <x v="5"/>
  </r>
  <r>
    <s v="40"/>
    <s v="Electric power generation - Fossil fuel"/>
    <s v="442"/>
    <s v="Other financial investment activities"/>
    <n v="15055"/>
    <s v="Industry Use"/>
    <n v="1.249758583"/>
    <x v="13"/>
    <x v="13"/>
    <x v="5"/>
    <x v="5"/>
  </r>
  <r>
    <s v="40"/>
    <s v="Electric power generation - Fossil fuel"/>
    <s v="443"/>
    <s v="Direct life insurance carriers"/>
    <n v="15055"/>
    <s v="Industry Use"/>
    <n v="9.48E-5"/>
    <x v="13"/>
    <x v="13"/>
    <x v="5"/>
    <x v="5"/>
  </r>
  <r>
    <s v="40"/>
    <s v="Electric power generation - Fossil fuel"/>
    <s v="444"/>
    <s v="Insurance carriers, except direct life"/>
    <n v="15055"/>
    <s v="Industry Use"/>
    <n v="1.328376E-3"/>
    <x v="13"/>
    <x v="13"/>
    <x v="5"/>
    <x v="5"/>
  </r>
  <r>
    <s v="40"/>
    <s v="Electric power generation - Fossil fuel"/>
    <s v="445"/>
    <s v="Insurance agencies, brokerages, and related activities"/>
    <n v="15055"/>
    <s v="Industry Use"/>
    <n v="5.6075871999999999E-2"/>
    <x v="13"/>
    <x v="13"/>
    <x v="5"/>
    <x v="5"/>
  </r>
  <r>
    <s v="40"/>
    <s v="Electric power generation - Fossil fuel"/>
    <s v="447"/>
    <s v="Other real estate"/>
    <n v="15055"/>
    <s v="Industry Use"/>
    <n v="1.6899999999999999E-6"/>
    <x v="14"/>
    <x v="14"/>
    <x v="5"/>
    <x v="5"/>
  </r>
  <r>
    <s v="40"/>
    <s v="Electric power generation - Fossil fuel"/>
    <s v="450"/>
    <s v="Automotive equipment rental and leasing"/>
    <n v="15055"/>
    <s v="Industry Use"/>
    <n v="1.5595499999999999E-4"/>
    <x v="15"/>
    <x v="15"/>
    <x v="5"/>
    <x v="5"/>
  </r>
  <r>
    <s v="40"/>
    <s v="Electric power generation - Fossil fuel"/>
    <s v="454"/>
    <s v="Lessors of nonfinancial intangible assets"/>
    <n v="15055"/>
    <s v="Industry Use"/>
    <n v="1.848545E-3"/>
    <x v="15"/>
    <x v="15"/>
    <x v="5"/>
    <x v="5"/>
  </r>
  <r>
    <s v="40"/>
    <s v="Electric power generation - Fossil fuel"/>
    <s v="455"/>
    <s v="Legal services"/>
    <n v="15055"/>
    <s v="Industry Use"/>
    <n v="5.1524844E-2"/>
    <x v="16"/>
    <x v="16"/>
    <x v="5"/>
    <x v="5"/>
  </r>
  <r>
    <s v="40"/>
    <s v="Electric power generation - Fossil fuel"/>
    <s v="456"/>
    <s v="Accounting, tax preparation, bookkeeping, and payroll services"/>
    <n v="15055"/>
    <s v="Industry Use"/>
    <n v="1.041675972"/>
    <x v="16"/>
    <x v="16"/>
    <x v="5"/>
    <x v="5"/>
  </r>
  <r>
    <s v="40"/>
    <s v="Electric power generation - Fossil fuel"/>
    <s v="457"/>
    <s v="Architectural, engineering, and related services"/>
    <n v="15055"/>
    <s v="Industry Use"/>
    <n v="0.146988075"/>
    <x v="16"/>
    <x v="16"/>
    <x v="5"/>
    <x v="5"/>
  </r>
  <r>
    <s v="40"/>
    <s v="Electric power generation - Fossil fuel"/>
    <s v="458"/>
    <s v="Specialized design services"/>
    <n v="15055"/>
    <s v="Industry Use"/>
    <n v="0.20268345500000001"/>
    <x v="16"/>
    <x v="16"/>
    <x v="5"/>
    <x v="5"/>
  </r>
  <r>
    <s v="40"/>
    <s v="Electric power generation - Fossil fuel"/>
    <s v="459"/>
    <s v="Custom computer programming services"/>
    <n v="15055"/>
    <s v="Industry Use"/>
    <n v="8.3761700000000005E-3"/>
    <x v="16"/>
    <x v="16"/>
    <x v="5"/>
    <x v="5"/>
  </r>
  <r>
    <s v="40"/>
    <s v="Electric power generation - Fossil fuel"/>
    <s v="460"/>
    <s v="Computer systems design services"/>
    <n v="15055"/>
    <s v="Industry Use"/>
    <n v="1.7023659999999999E-2"/>
    <x v="16"/>
    <x v="16"/>
    <x v="5"/>
    <x v="5"/>
  </r>
  <r>
    <s v="40"/>
    <s v="Electric power generation - Fossil fuel"/>
    <s v="461"/>
    <s v="Other computer related services, including facilities management"/>
    <n v="15055"/>
    <s v="Industry Use"/>
    <n v="2.5580788E-2"/>
    <x v="16"/>
    <x v="16"/>
    <x v="5"/>
    <x v="5"/>
  </r>
  <r>
    <s v="40"/>
    <s v="Electric power generation - Fossil fuel"/>
    <s v="462"/>
    <s v="Management consulting services"/>
    <n v="15055"/>
    <s v="Industry Use"/>
    <n v="4.1061881000000001E-2"/>
    <x v="16"/>
    <x v="16"/>
    <x v="5"/>
    <x v="5"/>
  </r>
  <r>
    <s v="40"/>
    <s v="Electric power generation - Fossil fuel"/>
    <s v="463"/>
    <s v="Environmental and other technical consulting services"/>
    <n v="15055"/>
    <s v="Industry Use"/>
    <n v="5.9075380000000004E-3"/>
    <x v="16"/>
    <x v="16"/>
    <x v="5"/>
    <x v="5"/>
  </r>
  <r>
    <s v="40"/>
    <s v="Electric power generation - Fossil fuel"/>
    <s v="464"/>
    <s v="Scientific research and development services"/>
    <n v="15055"/>
    <s v="Industry Use"/>
    <n v="7.9272235999999996E-2"/>
    <x v="16"/>
    <x v="16"/>
    <x v="5"/>
    <x v="5"/>
  </r>
  <r>
    <s v="40"/>
    <s v="Electric power generation - Fossil fuel"/>
    <s v="465"/>
    <s v="Advertising, public relations, and related services"/>
    <n v="15055"/>
    <s v="Industry Use"/>
    <n v="1.5457711000000001E-2"/>
    <x v="16"/>
    <x v="16"/>
    <x v="5"/>
    <x v="5"/>
  </r>
  <r>
    <s v="40"/>
    <s v="Electric power generation - Fossil fuel"/>
    <s v="470"/>
    <s v="Office administrative services"/>
    <n v="15055"/>
    <s v="Industry Use"/>
    <n v="2.947645E-3"/>
    <x v="17"/>
    <x v="17"/>
    <x v="5"/>
    <x v="5"/>
  </r>
  <r>
    <s v="40"/>
    <s v="Electric power generation - Fossil fuel"/>
    <s v="471"/>
    <s v="Facilities support services"/>
    <n v="15055"/>
    <s v="Industry Use"/>
    <n v="1.796317E-3"/>
    <x v="17"/>
    <x v="17"/>
    <x v="5"/>
    <x v="5"/>
  </r>
  <r>
    <s v="40"/>
    <s v="Electric power generation - Fossil fuel"/>
    <s v="472"/>
    <s v="Employment services"/>
    <n v="15055"/>
    <s v="Industry Use"/>
    <n v="2.0363529999999999E-3"/>
    <x v="17"/>
    <x v="17"/>
    <x v="5"/>
    <x v="5"/>
  </r>
  <r>
    <s v="40"/>
    <s v="Electric power generation - Fossil fuel"/>
    <s v="473"/>
    <s v="Business support services"/>
    <n v="15055"/>
    <s v="Industry Use"/>
    <n v="1.8209733859999999"/>
    <x v="17"/>
    <x v="17"/>
    <x v="5"/>
    <x v="5"/>
  </r>
  <r>
    <s v="40"/>
    <s v="Electric power generation - Fossil fuel"/>
    <s v="474"/>
    <s v="Travel arrangement and reservation services"/>
    <n v="15055"/>
    <s v="Industry Use"/>
    <n v="8.2281258999999995E-2"/>
    <x v="17"/>
    <x v="17"/>
    <x v="5"/>
    <x v="5"/>
  </r>
  <r>
    <s v="40"/>
    <s v="Electric power generation - Fossil fuel"/>
    <s v="475"/>
    <s v="Investigation and security services"/>
    <n v="15055"/>
    <s v="Industry Use"/>
    <n v="1.1108072E-2"/>
    <x v="17"/>
    <x v="17"/>
    <x v="5"/>
    <x v="5"/>
  </r>
  <r>
    <s v="40"/>
    <s v="Electric power generation - Fossil fuel"/>
    <s v="476"/>
    <s v="Services to buildings"/>
    <n v="15055"/>
    <s v="Industry Use"/>
    <n v="2.4528277000000001E-2"/>
    <x v="17"/>
    <x v="17"/>
    <x v="5"/>
    <x v="5"/>
  </r>
  <r>
    <s v="40"/>
    <s v="Electric power generation - Fossil fuel"/>
    <s v="477"/>
    <s v="Landscape and horticultural services"/>
    <n v="15055"/>
    <s v="Industry Use"/>
    <n v="0.101925005"/>
    <x v="17"/>
    <x v="17"/>
    <x v="5"/>
    <x v="5"/>
  </r>
  <r>
    <s v="40"/>
    <s v="Electric power generation - Fossil fuel"/>
    <s v="478"/>
    <s v="Other support services"/>
    <n v="15055"/>
    <s v="Industry Use"/>
    <n v="2.6334454E-2"/>
    <x v="17"/>
    <x v="17"/>
    <x v="5"/>
    <x v="5"/>
  </r>
  <r>
    <s v="40"/>
    <s v="Electric power generation - Fossil fuel"/>
    <s v="479"/>
    <s v="Waste management and remediation services"/>
    <n v="15055"/>
    <s v="Industry Use"/>
    <n v="7.7085397E-2"/>
    <x v="17"/>
    <x v="17"/>
    <x v="5"/>
    <x v="5"/>
  </r>
  <r>
    <s v="40"/>
    <s v="Electric power generation - Fossil fuel"/>
    <s v="496"/>
    <s v="Performing arts companies"/>
    <n v="15055"/>
    <s v="Industry Use"/>
    <n v="2.4600000000000002E-5"/>
    <x v="19"/>
    <x v="19"/>
    <x v="5"/>
    <x v="5"/>
  </r>
  <r>
    <s v="40"/>
    <s v="Electric power generation - Fossil fuel"/>
    <s v="497"/>
    <s v="Commercial Sports Except Racing"/>
    <n v="15055"/>
    <s v="Industry Use"/>
    <n v="5.3751959999999996E-3"/>
    <x v="19"/>
    <x v="19"/>
    <x v="5"/>
    <x v="5"/>
  </r>
  <r>
    <s v="40"/>
    <s v="Electric power generation - Fossil fuel"/>
    <s v="498"/>
    <s v="Racing and Track Operation"/>
    <n v="15055"/>
    <s v="Industry Use"/>
    <n v="7.0045676000000001E-2"/>
    <x v="19"/>
    <x v="19"/>
    <x v="5"/>
    <x v="5"/>
  </r>
  <r>
    <s v="40"/>
    <s v="Electric power generation - Fossil fuel"/>
    <s v="499"/>
    <s v="Independent artists, writers, and performers"/>
    <n v="15055"/>
    <s v="Industry Use"/>
    <n v="1.5299999999999999E-5"/>
    <x v="19"/>
    <x v="19"/>
    <x v="5"/>
    <x v="5"/>
  </r>
  <r>
    <s v="40"/>
    <s v="Electric power generation - Fossil fuel"/>
    <s v="500"/>
    <s v="Promoters of performing arts and sports and agents for public figures"/>
    <n v="15055"/>
    <s v="Industry Use"/>
    <n v="9.3044470000000004E-3"/>
    <x v="19"/>
    <x v="19"/>
    <x v="5"/>
    <x v="5"/>
  </r>
  <r>
    <s v="40"/>
    <s v="Electric power generation - Fossil fuel"/>
    <s v="504"/>
    <s v="Other amusement and recreation industries"/>
    <n v="15055"/>
    <s v="Industry Use"/>
    <n v="6.9248649999999997E-3"/>
    <x v="19"/>
    <x v="19"/>
    <x v="5"/>
    <x v="5"/>
  </r>
  <r>
    <s v="40"/>
    <s v="Electric power generation - Fossil fuel"/>
    <s v="507"/>
    <s v="Hotels and motels, including casino hotels"/>
    <n v="15055"/>
    <s v="Industry Use"/>
    <n v="1.4300000000000001E-6"/>
    <x v="20"/>
    <x v="20"/>
    <x v="5"/>
    <x v="5"/>
  </r>
  <r>
    <s v="40"/>
    <s v="Electric power generation - Fossil fuel"/>
    <s v="508"/>
    <s v="Other accommodations"/>
    <n v="15055"/>
    <s v="Industry Use"/>
    <n v="1.0087169999999999E-3"/>
    <x v="20"/>
    <x v="20"/>
    <x v="5"/>
    <x v="5"/>
  </r>
  <r>
    <s v="40"/>
    <s v="Electric power generation - Fossil fuel"/>
    <s v="510"/>
    <s v="Limited-service restaurants"/>
    <n v="15055"/>
    <s v="Industry Use"/>
    <n v="0.45634333500000002"/>
    <x v="20"/>
    <x v="20"/>
    <x v="5"/>
    <x v="5"/>
  </r>
  <r>
    <s v="40"/>
    <s v="Electric power generation - Fossil fuel"/>
    <s v="511"/>
    <s v="All other food and drinking places"/>
    <n v="15055"/>
    <s v="Industry Use"/>
    <n v="3.7632846999999997E-2"/>
    <x v="20"/>
    <x v="20"/>
    <x v="5"/>
    <x v="5"/>
  </r>
  <r>
    <s v="40"/>
    <s v="Electric power generation - Fossil fuel"/>
    <s v="512"/>
    <s v="Automotive repair and maintenance, except car washes"/>
    <n v="15055"/>
    <s v="Industry Use"/>
    <n v="3.5665800999999997E-2"/>
    <x v="21"/>
    <x v="21"/>
    <x v="5"/>
    <x v="5"/>
  </r>
  <r>
    <s v="40"/>
    <s v="Electric power generation - Fossil fuel"/>
    <s v="513"/>
    <s v="Car washes"/>
    <n v="15055"/>
    <s v="Industry Use"/>
    <n v="6.3020624999999997E-2"/>
    <x v="21"/>
    <x v="21"/>
    <x v="5"/>
    <x v="5"/>
  </r>
  <r>
    <s v="40"/>
    <s v="Electric power generation - Fossil fuel"/>
    <s v="515"/>
    <s v="Commercial and industrial machinery and equipment repair and maintenance"/>
    <n v="15055"/>
    <s v="Industry Use"/>
    <n v="1.0570797999999999E-2"/>
    <x v="21"/>
    <x v="21"/>
    <x v="5"/>
    <x v="5"/>
  </r>
  <r>
    <s v="40"/>
    <s v="Electric power generation - Fossil fuel"/>
    <s v="516"/>
    <s v="Personal and household goods repair and maintenance"/>
    <n v="15055"/>
    <s v="Industry Use"/>
    <n v="1.1156502E-2"/>
    <x v="21"/>
    <x v="21"/>
    <x v="5"/>
    <x v="5"/>
  </r>
  <r>
    <s v="40"/>
    <s v="Electric power generation - Fossil fuel"/>
    <s v="524"/>
    <s v="Labor and civic organizations"/>
    <n v="15055"/>
    <s v="Industry Use"/>
    <n v="7.5643639999999998E-2"/>
    <x v="21"/>
    <x v="21"/>
    <x v="5"/>
    <x v="5"/>
  </r>
  <r>
    <s v="40"/>
    <s v="Electric power generation - Fossil fuel"/>
    <s v="528"/>
    <s v="Other federal government enterprises"/>
    <n v="15055"/>
    <s v="Industry Use"/>
    <n v="3.0099999999999998E-8"/>
    <x v="22"/>
    <x v="22"/>
    <x v="5"/>
    <x v="5"/>
  </r>
  <r>
    <s v="40"/>
    <s v="Electric power generation - Fossil fuel"/>
    <s v="532"/>
    <s v="Local government passenger transit"/>
    <n v="15055"/>
    <s v="Industry Use"/>
    <n v="0.128731865"/>
    <x v="22"/>
    <x v="22"/>
    <x v="5"/>
    <x v="5"/>
  </r>
  <r>
    <s v="40"/>
    <s v="Electric power generation - Fossil fuel"/>
    <s v="5001"/>
    <s v="Employee Compensation"/>
    <n v="15053"/>
    <s v="Factor Receipts"/>
    <n v="9.2556409839999993"/>
    <x v="23"/>
    <x v="23"/>
    <x v="5"/>
    <x v="5"/>
  </r>
  <r>
    <s v="40"/>
    <s v="Electric power generation - Fossil fuel"/>
    <s v="6001"/>
    <s v="Proprietor Income"/>
    <n v="15053"/>
    <s v="Factor Receipts"/>
    <n v="0"/>
    <x v="24"/>
    <x v="24"/>
    <x v="5"/>
    <x v="5"/>
  </r>
  <r>
    <s v="40"/>
    <s v="Electric power generation - Fossil fuel"/>
    <s v="7001"/>
    <s v="Other Property Type Income"/>
    <n v="15053"/>
    <s v="Factor Receipts"/>
    <n v="19.058397289999998"/>
    <x v="25"/>
    <x v="25"/>
    <x v="5"/>
    <x v="5"/>
  </r>
  <r>
    <s v="40"/>
    <s v="Electric power generation - Fossil fuel"/>
    <s v="8001"/>
    <s v="Taxes on Production and Imports"/>
    <n v="15053"/>
    <s v="Factor Receipts"/>
    <n v="6.5675272939999996"/>
    <x v="26"/>
    <x v="26"/>
    <x v="5"/>
    <x v="5"/>
  </r>
  <r>
    <s v="40"/>
    <s v="Electric power generation - Fossil fuel"/>
    <s v="12001"/>
    <s v="State/Local Govt NonEducation"/>
    <n v="15055"/>
    <s v="Industry Use"/>
    <n v="7.1955211000000005E-2"/>
    <x v="27"/>
    <x v="27"/>
    <x v="5"/>
    <x v="5"/>
  </r>
  <r>
    <s v="40"/>
    <s v="Electric power generation - Fossil fuel"/>
    <s v="14002"/>
    <s v="Inventory Additions/Deletions"/>
    <n v="15055"/>
    <s v="Industry Use"/>
    <n v="8.8004299999999995E-4"/>
    <x v="27"/>
    <x v="27"/>
    <x v="5"/>
    <x v="5"/>
  </r>
  <r>
    <s v="40"/>
    <s v="Electric power generation - Fossil fuel"/>
    <s v="25001"/>
    <s v="Foreign Trade"/>
    <n v="15056"/>
    <s v="Industry Trade"/>
    <n v="0.34445476000000003"/>
    <x v="28"/>
    <x v="28"/>
    <x v="5"/>
    <x v="5"/>
  </r>
  <r>
    <s v="40"/>
    <s v="Electric power generation - Fossil fuel"/>
    <s v="28001"/>
    <s v="Domestic Trade"/>
    <n v="15056"/>
    <s v="Industry Trade"/>
    <n v="15.491928830000001"/>
    <x v="29"/>
    <x v="29"/>
    <x v="5"/>
    <x v="5"/>
  </r>
  <r>
    <s v="41"/>
    <s v="Electric power generation - Nuclear"/>
    <s v="5001"/>
    <s v="Employee Compensation"/>
    <n v="15053"/>
    <s v="Factor Receipts"/>
    <n v="0"/>
    <x v="23"/>
    <x v="23"/>
    <x v="5"/>
    <x v="5"/>
  </r>
  <r>
    <s v="41"/>
    <s v="Electric power generation - Nuclear"/>
    <s v="6001"/>
    <s v="Proprietor Income"/>
    <n v="15053"/>
    <s v="Factor Receipts"/>
    <n v="0"/>
    <x v="24"/>
    <x v="24"/>
    <x v="5"/>
    <x v="5"/>
  </r>
  <r>
    <s v="41"/>
    <s v="Electric power generation - Nuclear"/>
    <s v="7001"/>
    <s v="Other Property Type Income"/>
    <n v="15053"/>
    <s v="Factor Receipts"/>
    <n v="0"/>
    <x v="25"/>
    <x v="25"/>
    <x v="5"/>
    <x v="5"/>
  </r>
  <r>
    <s v="41"/>
    <s v="Electric power generation - Nuclear"/>
    <s v="8001"/>
    <s v="Taxes on Production and Imports"/>
    <n v="15053"/>
    <s v="Factor Receipts"/>
    <n v="0"/>
    <x v="26"/>
    <x v="26"/>
    <x v="5"/>
    <x v="5"/>
  </r>
  <r>
    <s v="42"/>
    <s v="Electric power generation - Solar"/>
    <s v="5001"/>
    <s v="Employee Compensation"/>
    <n v="15053"/>
    <s v="Factor Receipts"/>
    <n v="0"/>
    <x v="23"/>
    <x v="23"/>
    <x v="5"/>
    <x v="5"/>
  </r>
  <r>
    <s v="42"/>
    <s v="Electric power generation - Solar"/>
    <s v="6001"/>
    <s v="Proprietor Income"/>
    <n v="15053"/>
    <s v="Factor Receipts"/>
    <n v="0"/>
    <x v="24"/>
    <x v="24"/>
    <x v="5"/>
    <x v="5"/>
  </r>
  <r>
    <s v="42"/>
    <s v="Electric power generation - Solar"/>
    <s v="7001"/>
    <s v="Other Property Type Income"/>
    <n v="15053"/>
    <s v="Factor Receipts"/>
    <n v="0"/>
    <x v="25"/>
    <x v="25"/>
    <x v="5"/>
    <x v="5"/>
  </r>
  <r>
    <s v="42"/>
    <s v="Electric power generation - Solar"/>
    <s v="8001"/>
    <s v="Taxes on Production and Imports"/>
    <n v="15053"/>
    <s v="Factor Receipts"/>
    <n v="0"/>
    <x v="26"/>
    <x v="26"/>
    <x v="5"/>
    <x v="5"/>
  </r>
  <r>
    <s v="43"/>
    <s v="Electric power generation - Wind"/>
    <s v="5001"/>
    <s v="Employee Compensation"/>
    <n v="15053"/>
    <s v="Factor Receipts"/>
    <n v="0"/>
    <x v="23"/>
    <x v="23"/>
    <x v="5"/>
    <x v="5"/>
  </r>
  <r>
    <s v="43"/>
    <s v="Electric power generation - Wind"/>
    <s v="6001"/>
    <s v="Proprietor Income"/>
    <n v="15053"/>
    <s v="Factor Receipts"/>
    <n v="0"/>
    <x v="24"/>
    <x v="24"/>
    <x v="5"/>
    <x v="5"/>
  </r>
  <r>
    <s v="43"/>
    <s v="Electric power generation - Wind"/>
    <s v="7001"/>
    <s v="Other Property Type Income"/>
    <n v="15053"/>
    <s v="Factor Receipts"/>
    <n v="0"/>
    <x v="25"/>
    <x v="25"/>
    <x v="5"/>
    <x v="5"/>
  </r>
  <r>
    <s v="43"/>
    <s v="Electric power generation - Wind"/>
    <s v="8001"/>
    <s v="Taxes on Production and Imports"/>
    <n v="15053"/>
    <s v="Factor Receipts"/>
    <n v="0"/>
    <x v="26"/>
    <x v="26"/>
    <x v="5"/>
    <x v="5"/>
  </r>
  <r>
    <s v="44"/>
    <s v="Electric power generation - Geothermal"/>
    <s v="5001"/>
    <s v="Employee Compensation"/>
    <n v="15053"/>
    <s v="Factor Receipts"/>
    <n v="0"/>
    <x v="23"/>
    <x v="23"/>
    <x v="5"/>
    <x v="5"/>
  </r>
  <r>
    <s v="44"/>
    <s v="Electric power generation - Geothermal"/>
    <s v="6001"/>
    <s v="Proprietor Income"/>
    <n v="15053"/>
    <s v="Factor Receipts"/>
    <n v="0"/>
    <x v="24"/>
    <x v="24"/>
    <x v="5"/>
    <x v="5"/>
  </r>
  <r>
    <s v="44"/>
    <s v="Electric power generation - Geothermal"/>
    <s v="7001"/>
    <s v="Other Property Type Income"/>
    <n v="15053"/>
    <s v="Factor Receipts"/>
    <n v="0"/>
    <x v="25"/>
    <x v="25"/>
    <x v="5"/>
    <x v="5"/>
  </r>
  <r>
    <s v="44"/>
    <s v="Electric power generation - Geothermal"/>
    <s v="8001"/>
    <s v="Taxes on Production and Imports"/>
    <n v="15053"/>
    <s v="Factor Receipts"/>
    <n v="0"/>
    <x v="26"/>
    <x v="26"/>
    <x v="5"/>
    <x v="5"/>
  </r>
  <r>
    <s v="45"/>
    <s v="Electric power generation - Biomass"/>
    <s v="5001"/>
    <s v="Employee Compensation"/>
    <n v="15053"/>
    <s v="Factor Receipts"/>
    <n v="0"/>
    <x v="23"/>
    <x v="23"/>
    <x v="5"/>
    <x v="5"/>
  </r>
  <r>
    <s v="45"/>
    <s v="Electric power generation - Biomass"/>
    <s v="6001"/>
    <s v="Proprietor Income"/>
    <n v="15053"/>
    <s v="Factor Receipts"/>
    <n v="0"/>
    <x v="24"/>
    <x v="24"/>
    <x v="5"/>
    <x v="5"/>
  </r>
  <r>
    <s v="45"/>
    <s v="Electric power generation - Biomass"/>
    <s v="7001"/>
    <s v="Other Property Type Income"/>
    <n v="15053"/>
    <s v="Factor Receipts"/>
    <n v="0"/>
    <x v="25"/>
    <x v="25"/>
    <x v="5"/>
    <x v="5"/>
  </r>
  <r>
    <s v="45"/>
    <s v="Electric power generation - Biomass"/>
    <s v="8001"/>
    <s v="Taxes on Production and Imports"/>
    <n v="15053"/>
    <s v="Factor Receipts"/>
    <n v="0"/>
    <x v="26"/>
    <x v="26"/>
    <x v="5"/>
    <x v="5"/>
  </r>
  <r>
    <s v="46"/>
    <s v="Electric power generation - All other"/>
    <s v="5001"/>
    <s v="Employee Compensation"/>
    <n v="15053"/>
    <s v="Factor Receipts"/>
    <n v="0"/>
    <x v="23"/>
    <x v="23"/>
    <x v="5"/>
    <x v="5"/>
  </r>
  <r>
    <s v="46"/>
    <s v="Electric power generation - All other"/>
    <s v="6001"/>
    <s v="Proprietor Income"/>
    <n v="15053"/>
    <s v="Factor Receipts"/>
    <n v="0"/>
    <x v="24"/>
    <x v="24"/>
    <x v="5"/>
    <x v="5"/>
  </r>
  <r>
    <s v="46"/>
    <s v="Electric power generation - All other"/>
    <s v="7001"/>
    <s v="Other Property Type Income"/>
    <n v="15053"/>
    <s v="Factor Receipts"/>
    <n v="0"/>
    <x v="25"/>
    <x v="25"/>
    <x v="5"/>
    <x v="5"/>
  </r>
  <r>
    <s v="46"/>
    <s v="Electric power generation - All other"/>
    <s v="8001"/>
    <s v="Taxes on Production and Imports"/>
    <n v="15053"/>
    <s v="Factor Receipts"/>
    <n v="0"/>
    <x v="26"/>
    <x v="26"/>
    <x v="5"/>
    <x v="5"/>
  </r>
  <r>
    <s v="47"/>
    <s v="Electric power transmission and distribution"/>
    <s v="1"/>
    <s v="Oilseed farming"/>
    <n v="15055"/>
    <s v="Industry Use"/>
    <n v="1.12953E-4"/>
    <x v="0"/>
    <x v="0"/>
    <x v="5"/>
    <x v="5"/>
  </r>
  <r>
    <s v="47"/>
    <s v="Electric power transmission and distribution"/>
    <s v="2"/>
    <s v="Grain farming"/>
    <n v="15055"/>
    <s v="Industry Use"/>
    <n v="5.91589E-4"/>
    <x v="0"/>
    <x v="0"/>
    <x v="5"/>
    <x v="5"/>
  </r>
  <r>
    <s v="47"/>
    <s v="Electric power transmission and distribution"/>
    <s v="3"/>
    <s v="Vegetable and melon farming"/>
    <n v="15055"/>
    <s v="Industry Use"/>
    <n v="1.55E-6"/>
    <x v="1"/>
    <x v="1"/>
    <x v="5"/>
    <x v="5"/>
  </r>
  <r>
    <s v="47"/>
    <s v="Electric power transmission and distribution"/>
    <s v="4"/>
    <s v="Fruit farming"/>
    <n v="15055"/>
    <s v="Industry Use"/>
    <n v="1.7E-6"/>
    <x v="1"/>
    <x v="1"/>
    <x v="5"/>
    <x v="5"/>
  </r>
  <r>
    <s v="47"/>
    <s v="Electric power transmission and distribution"/>
    <s v="5"/>
    <s v="Tree nut farming"/>
    <n v="15055"/>
    <s v="Industry Use"/>
    <n v="4.8299999999999997E-7"/>
    <x v="1"/>
    <x v="1"/>
    <x v="5"/>
    <x v="5"/>
  </r>
  <r>
    <s v="47"/>
    <s v="Electric power transmission and distribution"/>
    <s v="6"/>
    <s v="Greenhouse, nursery, and floriculture production"/>
    <n v="15055"/>
    <s v="Industry Use"/>
    <n v="9.5300000000000002E-7"/>
    <x v="1"/>
    <x v="1"/>
    <x v="5"/>
    <x v="5"/>
  </r>
  <r>
    <s v="47"/>
    <s v="Electric power transmission and distribution"/>
    <s v="11"/>
    <s v="Beef cattle ranching and farming, including feedlots and dual-purpose ranching and farming"/>
    <n v="15055"/>
    <s v="Industry Use"/>
    <n v="8.7029299999999996E-4"/>
    <x v="2"/>
    <x v="2"/>
    <x v="5"/>
    <x v="5"/>
  </r>
  <r>
    <s v="47"/>
    <s v="Electric power transmission and distribution"/>
    <s v="12"/>
    <s v="Dairy cattle and milk production"/>
    <n v="15055"/>
    <s v="Industry Use"/>
    <n v="7.8859600000000002E-4"/>
    <x v="2"/>
    <x v="2"/>
    <x v="5"/>
    <x v="5"/>
  </r>
  <r>
    <s v="47"/>
    <s v="Electric power transmission and distribution"/>
    <s v="13"/>
    <s v="Poultry and egg production"/>
    <n v="15055"/>
    <s v="Industry Use"/>
    <n v="1.26E-5"/>
    <x v="2"/>
    <x v="2"/>
    <x v="5"/>
    <x v="5"/>
  </r>
  <r>
    <s v="47"/>
    <s v="Electric power transmission and distribution"/>
    <s v="14"/>
    <s v="Animal production, except cattle and poultry and eggs"/>
    <n v="15055"/>
    <s v="Industry Use"/>
    <n v="2.57378E-4"/>
    <x v="2"/>
    <x v="2"/>
    <x v="5"/>
    <x v="5"/>
  </r>
  <r>
    <s v="47"/>
    <s v="Electric power transmission and distribution"/>
    <s v="20"/>
    <s v="Oil and gas extraction"/>
    <n v="15055"/>
    <s v="Industry Use"/>
    <n v="6.4900000000000005E-5"/>
    <x v="4"/>
    <x v="4"/>
    <x v="5"/>
    <x v="5"/>
  </r>
  <r>
    <s v="47"/>
    <s v="Electric power transmission and distribution"/>
    <s v="28"/>
    <s v="Stone mining and quarrying"/>
    <n v="15055"/>
    <s v="Industry Use"/>
    <n v="2.9799999999999998E-6"/>
    <x v="4"/>
    <x v="4"/>
    <x v="5"/>
    <x v="5"/>
  </r>
  <r>
    <s v="47"/>
    <s v="Electric power transmission and distribution"/>
    <s v="35"/>
    <s v="Drilling oil and gas wells"/>
    <n v="15055"/>
    <s v="Industry Use"/>
    <n v="6.0500000000000004E-9"/>
    <x v="4"/>
    <x v="4"/>
    <x v="5"/>
    <x v="5"/>
  </r>
  <r>
    <s v="47"/>
    <s v="Electric power transmission and distribution"/>
    <s v="37"/>
    <s v="Metal mining services"/>
    <n v="15055"/>
    <s v="Industry Use"/>
    <n v="1.81E-6"/>
    <x v="4"/>
    <x v="4"/>
    <x v="5"/>
    <x v="5"/>
  </r>
  <r>
    <s v="47"/>
    <s v="Electric power transmission and distribution"/>
    <s v="38"/>
    <s v="Other nonmetallic minerals services"/>
    <n v="15055"/>
    <s v="Industry Use"/>
    <n v="6.2899999999999997E-5"/>
    <x v="4"/>
    <x v="4"/>
    <x v="5"/>
    <x v="5"/>
  </r>
  <r>
    <s v="47"/>
    <s v="Electric power transmission and distribution"/>
    <s v="47"/>
    <s v="Electric power transmission and distribution"/>
    <n v="15055"/>
    <s v="Industry Use"/>
    <n v="0.49131124999999998"/>
    <x v="5"/>
    <x v="5"/>
    <x v="5"/>
    <x v="5"/>
  </r>
  <r>
    <s v="47"/>
    <s v="Electric power transmission and distribution"/>
    <s v="48"/>
    <s v="Natural gas distribution"/>
    <n v="15055"/>
    <s v="Industry Use"/>
    <n v="12.45373019"/>
    <x v="5"/>
    <x v="5"/>
    <x v="5"/>
    <x v="5"/>
  </r>
  <r>
    <s v="47"/>
    <s v="Electric power transmission and distribution"/>
    <s v="108"/>
    <s v="Distilleries"/>
    <n v="15055"/>
    <s v="Industry Use"/>
    <n v="2.21E-9"/>
    <x v="7"/>
    <x v="7"/>
    <x v="5"/>
    <x v="5"/>
  </r>
  <r>
    <s v="47"/>
    <s v="Electric power transmission and distribution"/>
    <s v="119"/>
    <s v="Textile bag and canvas mills"/>
    <n v="15055"/>
    <s v="Industry Use"/>
    <n v="4.7699999999999999E-9"/>
    <x v="8"/>
    <x v="8"/>
    <x v="5"/>
    <x v="5"/>
  </r>
  <r>
    <s v="47"/>
    <s v="Electric power transmission and distribution"/>
    <s v="121"/>
    <s v="Other textile product mills"/>
    <n v="15055"/>
    <s v="Industry Use"/>
    <n v="7.6299999999999998E-5"/>
    <x v="8"/>
    <x v="8"/>
    <x v="5"/>
    <x v="5"/>
  </r>
  <r>
    <s v="47"/>
    <s v="Electric power transmission and distribution"/>
    <s v="143"/>
    <s v="All other miscellaneous wood product manufacturing"/>
    <n v="15055"/>
    <s v="Industry Use"/>
    <n v="1.44E-6"/>
    <x v="8"/>
    <x v="8"/>
    <x v="5"/>
    <x v="5"/>
  </r>
  <r>
    <s v="47"/>
    <s v="Electric power transmission and distribution"/>
    <s v="147"/>
    <s v="Paperboard container manufacturing"/>
    <n v="15055"/>
    <s v="Industry Use"/>
    <n v="6.0771810000000001E-3"/>
    <x v="8"/>
    <x v="8"/>
    <x v="5"/>
    <x v="5"/>
  </r>
  <r>
    <s v="47"/>
    <s v="Electric power transmission and distribution"/>
    <s v="152"/>
    <s v="Printing"/>
    <n v="15055"/>
    <s v="Industry Use"/>
    <n v="2.4548726E-2"/>
    <x v="8"/>
    <x v="8"/>
    <x v="5"/>
    <x v="5"/>
  </r>
  <r>
    <s v="47"/>
    <s v="Electric power transmission and distribution"/>
    <s v="155"/>
    <s v="Asphalt paving mixture and block manufacturing"/>
    <n v="15055"/>
    <s v="Industry Use"/>
    <n v="1.6099999999999998E-5"/>
    <x v="8"/>
    <x v="8"/>
    <x v="5"/>
    <x v="5"/>
  </r>
  <r>
    <s v="47"/>
    <s v="Electric power transmission and distribution"/>
    <s v="163"/>
    <s v="Other basic organic chemical manufacturing"/>
    <n v="15055"/>
    <s v="Industry Use"/>
    <n v="1.4848400000000001E-3"/>
    <x v="8"/>
    <x v="8"/>
    <x v="5"/>
    <x v="5"/>
  </r>
  <r>
    <s v="47"/>
    <s v="Electric power transmission and distribution"/>
    <s v="175"/>
    <s v="Paint and coating manufacturing"/>
    <n v="15055"/>
    <s v="Industry Use"/>
    <n v="1.12E-7"/>
    <x v="8"/>
    <x v="8"/>
    <x v="5"/>
    <x v="5"/>
  </r>
  <r>
    <s v="47"/>
    <s v="Electric power transmission and distribution"/>
    <s v="177"/>
    <s v="Soap and other detergent manufacturing"/>
    <n v="15055"/>
    <s v="Industry Use"/>
    <n v="3.4400000000000001E-7"/>
    <x v="8"/>
    <x v="8"/>
    <x v="5"/>
    <x v="5"/>
  </r>
  <r>
    <s v="47"/>
    <s v="Electric power transmission and distribution"/>
    <s v="190"/>
    <s v="Polystyrene foam product manufacturing"/>
    <n v="15055"/>
    <s v="Industry Use"/>
    <n v="1.5E-6"/>
    <x v="8"/>
    <x v="8"/>
    <x v="5"/>
    <x v="5"/>
  </r>
  <r>
    <s v="47"/>
    <s v="Electric power transmission and distribution"/>
    <s v="191"/>
    <s v="Urethane and other foam product (except polystyrene) manufacturing"/>
    <n v="15055"/>
    <s v="Industry Use"/>
    <n v="2.65E-6"/>
    <x v="8"/>
    <x v="8"/>
    <x v="5"/>
    <x v="5"/>
  </r>
  <r>
    <s v="47"/>
    <s v="Electric power transmission and distribution"/>
    <s v="195"/>
    <s v="Rubber and plastics hoses and belting manufacturing"/>
    <n v="15055"/>
    <s v="Industry Use"/>
    <n v="1.82014E-3"/>
    <x v="8"/>
    <x v="8"/>
    <x v="5"/>
    <x v="5"/>
  </r>
  <r>
    <s v="47"/>
    <s v="Electric power transmission and distribution"/>
    <s v="204"/>
    <s v="Ready-mix concrete manufacturing"/>
    <n v="15055"/>
    <s v="Industry Use"/>
    <n v="1.5800020000000001E-3"/>
    <x v="8"/>
    <x v="8"/>
    <x v="5"/>
    <x v="5"/>
  </r>
  <r>
    <s v="47"/>
    <s v="Electric power transmission and distribution"/>
    <s v="207"/>
    <s v="Other concrete product manufacturing"/>
    <n v="15055"/>
    <s v="Industry Use"/>
    <n v="4.3379399999999999E-4"/>
    <x v="8"/>
    <x v="8"/>
    <x v="5"/>
    <x v="5"/>
  </r>
  <r>
    <s v="47"/>
    <s v="Electric power transmission and distribution"/>
    <s v="215"/>
    <s v="Iron and steel mills and ferroalloy manufacturing"/>
    <n v="15055"/>
    <s v="Industry Use"/>
    <n v="5.83477E-4"/>
    <x v="8"/>
    <x v="8"/>
    <x v="5"/>
    <x v="5"/>
  </r>
  <r>
    <s v="47"/>
    <s v="Electric power transmission and distribution"/>
    <s v="217"/>
    <s v="Rolled steel shape manufacturing"/>
    <n v="15055"/>
    <s v="Industry Use"/>
    <n v="5.4499999999999998E-10"/>
    <x v="8"/>
    <x v="8"/>
    <x v="5"/>
    <x v="5"/>
  </r>
  <r>
    <s v="47"/>
    <s v="Electric power transmission and distribution"/>
    <s v="227"/>
    <s v="Ferrous metal foundries"/>
    <n v="15055"/>
    <s v="Industry Use"/>
    <n v="1.17E-6"/>
    <x v="8"/>
    <x v="8"/>
    <x v="5"/>
    <x v="5"/>
  </r>
  <r>
    <s v="47"/>
    <s v="Electric power transmission and distribution"/>
    <s v="228"/>
    <s v="Nonferrous metal foundries"/>
    <n v="15055"/>
    <s v="Industry Use"/>
    <n v="3.7100000000000001E-6"/>
    <x v="8"/>
    <x v="8"/>
    <x v="5"/>
    <x v="5"/>
  </r>
  <r>
    <s v="47"/>
    <s v="Electric power transmission and distribution"/>
    <s v="230"/>
    <s v="Crown and closure manufacturing and metal stamping"/>
    <n v="15055"/>
    <s v="Industry Use"/>
    <n v="6.8499999999999996E-6"/>
    <x v="8"/>
    <x v="8"/>
    <x v="5"/>
    <x v="5"/>
  </r>
  <r>
    <s v="47"/>
    <s v="Electric power transmission and distribution"/>
    <s v="234"/>
    <s v="Handtool manufacturing"/>
    <n v="15055"/>
    <s v="Industry Use"/>
    <n v="6.8599999999999998E-7"/>
    <x v="8"/>
    <x v="8"/>
    <x v="5"/>
    <x v="5"/>
  </r>
  <r>
    <s v="47"/>
    <s v="Electric power transmission and distribution"/>
    <s v="236"/>
    <s v="Fabricated structural metal manufacturing"/>
    <n v="15055"/>
    <s v="Industry Use"/>
    <n v="9.5600000000000004E-7"/>
    <x v="8"/>
    <x v="8"/>
    <x v="5"/>
    <x v="5"/>
  </r>
  <r>
    <s v="47"/>
    <s v="Electric power transmission and distribution"/>
    <s v="238"/>
    <s v="Metal window and door manufacturing"/>
    <n v="15055"/>
    <s v="Industry Use"/>
    <n v="4.2599999999999999E-6"/>
    <x v="8"/>
    <x v="8"/>
    <x v="5"/>
    <x v="5"/>
  </r>
  <r>
    <s v="47"/>
    <s v="Electric power transmission and distribution"/>
    <s v="239"/>
    <s v="Sheet metal work manufacturing"/>
    <n v="15055"/>
    <s v="Industry Use"/>
    <n v="9.5899999999999997E-6"/>
    <x v="8"/>
    <x v="8"/>
    <x v="5"/>
    <x v="5"/>
  </r>
  <r>
    <s v="47"/>
    <s v="Electric power transmission and distribution"/>
    <s v="240"/>
    <s v="Ornamental and architectural metal work manufacturing"/>
    <n v="15055"/>
    <s v="Industry Use"/>
    <n v="2.0599999999999999E-7"/>
    <x v="8"/>
    <x v="8"/>
    <x v="5"/>
    <x v="5"/>
  </r>
  <r>
    <s v="47"/>
    <s v="Electric power transmission and distribution"/>
    <s v="242"/>
    <s v="Metal tank (heavy gauge) manufacturing"/>
    <n v="15055"/>
    <s v="Industry Use"/>
    <n v="2.9000000000000002E-6"/>
    <x v="8"/>
    <x v="8"/>
    <x v="5"/>
    <x v="5"/>
  </r>
  <r>
    <s v="47"/>
    <s v="Electric power transmission and distribution"/>
    <s v="247"/>
    <s v="Machine shops"/>
    <n v="15055"/>
    <s v="Industry Use"/>
    <n v="1.4393699999999999E-3"/>
    <x v="8"/>
    <x v="8"/>
    <x v="5"/>
    <x v="5"/>
  </r>
  <r>
    <s v="47"/>
    <s v="Electric power transmission and distribution"/>
    <s v="248"/>
    <s v="Turned product and screw, nut, and bolt manufacturing"/>
    <n v="15055"/>
    <s v="Industry Use"/>
    <n v="1.0087379999999999E-3"/>
    <x v="8"/>
    <x v="8"/>
    <x v="5"/>
    <x v="5"/>
  </r>
  <r>
    <s v="47"/>
    <s v="Electric power transmission and distribution"/>
    <s v="251"/>
    <s v="Electroplating, anodizing, and coloring metal"/>
    <n v="15055"/>
    <s v="Industry Use"/>
    <n v="5.5953800000000005E-4"/>
    <x v="8"/>
    <x v="8"/>
    <x v="5"/>
    <x v="5"/>
  </r>
  <r>
    <s v="47"/>
    <s v="Electric power transmission and distribution"/>
    <s v="252"/>
    <s v="Valve and fittings, other than plumbing, manufacturing"/>
    <n v="15055"/>
    <s v="Industry Use"/>
    <n v="3.67E-6"/>
    <x v="8"/>
    <x v="8"/>
    <x v="5"/>
    <x v="5"/>
  </r>
  <r>
    <s v="47"/>
    <s v="Electric power transmission and distribution"/>
    <s v="259"/>
    <s v="Other fabricated metal manufacturing"/>
    <n v="15055"/>
    <s v="Industry Use"/>
    <n v="1.37E-6"/>
    <x v="8"/>
    <x v="8"/>
    <x v="5"/>
    <x v="5"/>
  </r>
  <r>
    <s v="47"/>
    <s v="Electric power transmission and distribution"/>
    <s v="262"/>
    <s v="Construction machinery manufacturing"/>
    <n v="15055"/>
    <s v="Industry Use"/>
    <n v="5.3800000000000002E-6"/>
    <x v="8"/>
    <x v="8"/>
    <x v="5"/>
    <x v="5"/>
  </r>
  <r>
    <s v="47"/>
    <s v="Electric power transmission and distribution"/>
    <s v="269"/>
    <s v="All other industrial machinery manufacturing"/>
    <n v="15055"/>
    <s v="Industry Use"/>
    <n v="1.66E-6"/>
    <x v="8"/>
    <x v="8"/>
    <x v="5"/>
    <x v="5"/>
  </r>
  <r>
    <s v="47"/>
    <s v="Electric power transmission and distribution"/>
    <s v="275"/>
    <s v="Air conditioning, refrigeration, and warm air heating equipment manufacturing"/>
    <n v="15055"/>
    <s v="Industry Use"/>
    <n v="2.1899999999999999E-7"/>
    <x v="8"/>
    <x v="8"/>
    <x v="5"/>
    <x v="5"/>
  </r>
  <r>
    <s v="47"/>
    <s v="Electric power transmission and distribution"/>
    <s v="276"/>
    <s v="Industrial mold manufacturing"/>
    <n v="15055"/>
    <s v="Industry Use"/>
    <n v="5.82E-7"/>
    <x v="8"/>
    <x v="8"/>
    <x v="5"/>
    <x v="5"/>
  </r>
  <r>
    <s v="47"/>
    <s v="Electric power transmission and distribution"/>
    <s v="277"/>
    <s v="Special tool, die, jig, and fixture manufacturing"/>
    <n v="15055"/>
    <s v="Industry Use"/>
    <n v="3.98E-6"/>
    <x v="8"/>
    <x v="8"/>
    <x v="5"/>
    <x v="5"/>
  </r>
  <r>
    <s v="47"/>
    <s v="Electric power transmission and distribution"/>
    <s v="282"/>
    <s v="Speed changer, industrial high-speed drive, and gear manufacturing"/>
    <n v="15055"/>
    <s v="Industry Use"/>
    <n v="1.02E-7"/>
    <x v="8"/>
    <x v="8"/>
    <x v="5"/>
    <x v="5"/>
  </r>
  <r>
    <s v="47"/>
    <s v="Electric power transmission and distribution"/>
    <s v="297"/>
    <s v="Scales, balances, and miscellaneous general purpose machinery manufacturing"/>
    <n v="15055"/>
    <s v="Industry Use"/>
    <n v="2.05E-5"/>
    <x v="8"/>
    <x v="8"/>
    <x v="5"/>
    <x v="5"/>
  </r>
  <r>
    <s v="47"/>
    <s v="Electric power transmission and distribution"/>
    <s v="307"/>
    <s v="Semiconductor and related device manufacturing"/>
    <n v="15055"/>
    <s v="Industry Use"/>
    <n v="9.3799999999999996E-7"/>
    <x v="8"/>
    <x v="8"/>
    <x v="5"/>
    <x v="5"/>
  </r>
  <r>
    <s v="47"/>
    <s v="Electric power transmission and distribution"/>
    <s v="317"/>
    <s v="Analytical laboratory instrument manufacturing"/>
    <n v="15055"/>
    <s v="Industry Use"/>
    <n v="2.88E-11"/>
    <x v="8"/>
    <x v="8"/>
    <x v="5"/>
    <x v="5"/>
  </r>
  <r>
    <s v="47"/>
    <s v="Electric power transmission and distribution"/>
    <s v="323"/>
    <s v="Lighting fixture manufacturing"/>
    <n v="15055"/>
    <s v="Industry Use"/>
    <n v="8.5700000000000001E-7"/>
    <x v="8"/>
    <x v="8"/>
    <x v="5"/>
    <x v="5"/>
  </r>
  <r>
    <s v="47"/>
    <s v="Electric power transmission and distribution"/>
    <s v="330"/>
    <s v="Motor and generator manufacturing"/>
    <n v="15055"/>
    <s v="Industry Use"/>
    <n v="5.8500000000000001E-8"/>
    <x v="8"/>
    <x v="8"/>
    <x v="5"/>
    <x v="5"/>
  </r>
  <r>
    <s v="47"/>
    <s v="Electric power transmission and distribution"/>
    <s v="346"/>
    <s v="Travel trailer and camper manufacturing"/>
    <n v="15055"/>
    <s v="Industry Use"/>
    <n v="9.6500000000000004E-9"/>
    <x v="8"/>
    <x v="8"/>
    <x v="5"/>
    <x v="5"/>
  </r>
  <r>
    <s v="47"/>
    <s v="Electric power transmission and distribution"/>
    <s v="348"/>
    <s v="Motor vehicle electrical and electronic equipment manufacturing"/>
    <n v="15055"/>
    <s v="Industry Use"/>
    <n v="1.74E-8"/>
    <x v="8"/>
    <x v="8"/>
    <x v="5"/>
    <x v="5"/>
  </r>
  <r>
    <s v="47"/>
    <s v="Electric power transmission and distribution"/>
    <s v="371"/>
    <s v="Custom architectural woodwork and millwork"/>
    <n v="15055"/>
    <s v="Industry Use"/>
    <n v="5.04E-6"/>
    <x v="8"/>
    <x v="8"/>
    <x v="5"/>
    <x v="5"/>
  </r>
  <r>
    <s v="47"/>
    <s v="Electric power transmission and distribution"/>
    <s v="376"/>
    <s v="Surgical and medical instrument manufacturing"/>
    <n v="15055"/>
    <s v="Industry Use"/>
    <n v="4.8936800000000001E-4"/>
    <x v="8"/>
    <x v="8"/>
    <x v="5"/>
    <x v="5"/>
  </r>
  <r>
    <s v="47"/>
    <s v="Electric power transmission and distribution"/>
    <s v="381"/>
    <s v="Jewelry and silverware manufacturing"/>
    <n v="15055"/>
    <s v="Industry Use"/>
    <n v="3.2899999999999997E-8"/>
    <x v="8"/>
    <x v="8"/>
    <x v="5"/>
    <x v="5"/>
  </r>
  <r>
    <s v="47"/>
    <s v="Electric power transmission and distribution"/>
    <s v="383"/>
    <s v="Doll, toy, and game manufacturing"/>
    <n v="15055"/>
    <s v="Industry Use"/>
    <n v="1.321729E-3"/>
    <x v="8"/>
    <x v="8"/>
    <x v="5"/>
    <x v="5"/>
  </r>
  <r>
    <s v="47"/>
    <s v="Electric power transmission and distribution"/>
    <s v="384"/>
    <s v="Office supplies (except paper) manufacturing"/>
    <n v="15055"/>
    <s v="Industry Use"/>
    <n v="9.02E-6"/>
    <x v="8"/>
    <x v="8"/>
    <x v="5"/>
    <x v="5"/>
  </r>
  <r>
    <s v="47"/>
    <s v="Electric power transmission and distribution"/>
    <s v="385"/>
    <s v="Sign manufacturing"/>
    <n v="15055"/>
    <s v="Industry Use"/>
    <n v="1.25409E-3"/>
    <x v="8"/>
    <x v="8"/>
    <x v="5"/>
    <x v="5"/>
  </r>
  <r>
    <s v="47"/>
    <s v="Electric power transmission and distribution"/>
    <s v="393"/>
    <s v="Wholesale - Professional and commercial equipment and supplies"/>
    <n v="15055"/>
    <s v="Industry Use"/>
    <n v="4.4768123999999999E-2"/>
    <x v="9"/>
    <x v="9"/>
    <x v="5"/>
    <x v="5"/>
  </r>
  <r>
    <s v="47"/>
    <s v="Electric power transmission and distribution"/>
    <s v="394"/>
    <s v="Wholesale - Household appliances and electrical and electronic goods"/>
    <n v="15055"/>
    <s v="Industry Use"/>
    <n v="0.123401435"/>
    <x v="9"/>
    <x v="9"/>
    <x v="5"/>
    <x v="5"/>
  </r>
  <r>
    <s v="47"/>
    <s v="Electric power transmission and distribution"/>
    <s v="395"/>
    <s v="Wholesale - Machinery, equipment, and supplies"/>
    <n v="15055"/>
    <s v="Industry Use"/>
    <n v="8.5069582000000005E-2"/>
    <x v="9"/>
    <x v="9"/>
    <x v="5"/>
    <x v="5"/>
  </r>
  <r>
    <s v="47"/>
    <s v="Electric power transmission and distribution"/>
    <s v="396"/>
    <s v="Wholesale - Other durable goods merchant wholesalers"/>
    <n v="15055"/>
    <s v="Industry Use"/>
    <n v="0.71009296499999996"/>
    <x v="9"/>
    <x v="9"/>
    <x v="5"/>
    <x v="5"/>
  </r>
  <r>
    <s v="47"/>
    <s v="Electric power transmission and distribution"/>
    <s v="397"/>
    <s v="Wholesale - Drugs and druggistsâ€™ sundries"/>
    <n v="15055"/>
    <s v="Industry Use"/>
    <n v="8.5985513E-2"/>
    <x v="9"/>
    <x v="9"/>
    <x v="5"/>
    <x v="5"/>
  </r>
  <r>
    <s v="47"/>
    <s v="Electric power transmission and distribution"/>
    <s v="398"/>
    <s v="Wholesale - Grocery and related product wholesalers"/>
    <n v="15055"/>
    <s v="Industry Use"/>
    <n v="4.5160799999999999E-4"/>
    <x v="9"/>
    <x v="9"/>
    <x v="5"/>
    <x v="5"/>
  </r>
  <r>
    <s v="47"/>
    <s v="Electric power transmission and distribution"/>
    <s v="399"/>
    <s v="Wholesale - Petroleum and petroleum products"/>
    <n v="15055"/>
    <s v="Industry Use"/>
    <n v="1.1818296000000001E-2"/>
    <x v="9"/>
    <x v="9"/>
    <x v="5"/>
    <x v="5"/>
  </r>
  <r>
    <s v="47"/>
    <s v="Electric power transmission and distribution"/>
    <s v="400"/>
    <s v="Wholesale - Other nondurable goods merchant wholesalers"/>
    <n v="15055"/>
    <s v="Industry Use"/>
    <n v="3.254586899"/>
    <x v="9"/>
    <x v="9"/>
    <x v="5"/>
    <x v="5"/>
  </r>
  <r>
    <s v="47"/>
    <s v="Electric power transmission and distribution"/>
    <s v="401"/>
    <s v="Wholesale - Wholesale electronic markets and agents and brokers"/>
    <n v="15055"/>
    <s v="Industry Use"/>
    <n v="3.3605003000000001E-2"/>
    <x v="9"/>
    <x v="9"/>
    <x v="5"/>
    <x v="5"/>
  </r>
  <r>
    <s v="47"/>
    <s v="Electric power transmission and distribution"/>
    <s v="402"/>
    <s v="Retail - Motor vehicle and parts dealers"/>
    <n v="15055"/>
    <s v="Industry Use"/>
    <n v="2.3613874E-2"/>
    <x v="10"/>
    <x v="10"/>
    <x v="5"/>
    <x v="5"/>
  </r>
  <r>
    <s v="47"/>
    <s v="Electric power transmission and distribution"/>
    <s v="403"/>
    <s v="Retail - Furniture and home furnishings stores"/>
    <n v="15055"/>
    <s v="Industry Use"/>
    <n v="1.1645945E-2"/>
    <x v="10"/>
    <x v="10"/>
    <x v="5"/>
    <x v="5"/>
  </r>
  <r>
    <s v="47"/>
    <s v="Electric power transmission and distribution"/>
    <s v="406"/>
    <s v="Retail - Food and beverage stores"/>
    <n v="15055"/>
    <s v="Industry Use"/>
    <n v="2.6938881000000001E-2"/>
    <x v="10"/>
    <x v="10"/>
    <x v="5"/>
    <x v="5"/>
  </r>
  <r>
    <s v="47"/>
    <s v="Electric power transmission and distribution"/>
    <s v="412"/>
    <s v="Retail - Miscellaneous store retailers"/>
    <n v="15055"/>
    <s v="Industry Use"/>
    <n v="0.104783842"/>
    <x v="10"/>
    <x v="10"/>
    <x v="5"/>
    <x v="5"/>
  </r>
  <r>
    <s v="47"/>
    <s v="Electric power transmission and distribution"/>
    <s v="413"/>
    <s v="Retail - Nonstore retailers"/>
    <n v="15055"/>
    <s v="Industry Use"/>
    <n v="3.7846590000000001E-3"/>
    <x v="10"/>
    <x v="10"/>
    <x v="5"/>
    <x v="5"/>
  </r>
  <r>
    <s v="47"/>
    <s v="Electric power transmission and distribution"/>
    <s v="414"/>
    <s v="Air transportation"/>
    <n v="15055"/>
    <s v="Industry Use"/>
    <n v="5.612003E-3"/>
    <x v="11"/>
    <x v="11"/>
    <x v="5"/>
    <x v="5"/>
  </r>
  <r>
    <s v="47"/>
    <s v="Electric power transmission and distribution"/>
    <s v="415"/>
    <s v="Rail transportation"/>
    <n v="15055"/>
    <s v="Industry Use"/>
    <n v="0.187303471"/>
    <x v="11"/>
    <x v="11"/>
    <x v="5"/>
    <x v="5"/>
  </r>
  <r>
    <s v="47"/>
    <s v="Electric power transmission and distribution"/>
    <s v="416"/>
    <s v="Water transportation"/>
    <n v="15055"/>
    <s v="Industry Use"/>
    <n v="7.4265210000000002E-3"/>
    <x v="11"/>
    <x v="11"/>
    <x v="5"/>
    <x v="5"/>
  </r>
  <r>
    <s v="47"/>
    <s v="Electric power transmission and distribution"/>
    <s v="417"/>
    <s v="Truck transportation"/>
    <n v="15055"/>
    <s v="Industry Use"/>
    <n v="0.45925780100000002"/>
    <x v="11"/>
    <x v="11"/>
    <x v="5"/>
    <x v="5"/>
  </r>
  <r>
    <s v="47"/>
    <s v="Electric power transmission and distribution"/>
    <s v="418"/>
    <s v="Transit and ground passenger transportation"/>
    <n v="15055"/>
    <s v="Industry Use"/>
    <n v="0.302848228"/>
    <x v="11"/>
    <x v="11"/>
    <x v="5"/>
    <x v="5"/>
  </r>
  <r>
    <s v="47"/>
    <s v="Electric power transmission and distribution"/>
    <s v="419"/>
    <s v="Pipeline transportation"/>
    <n v="15055"/>
    <s v="Industry Use"/>
    <n v="2.6919116999999999E-2"/>
    <x v="11"/>
    <x v="11"/>
    <x v="5"/>
    <x v="5"/>
  </r>
  <r>
    <s v="47"/>
    <s v="Electric power transmission and distribution"/>
    <s v="420"/>
    <s v="Scenic and sightseeing transportation and support activities for transportation"/>
    <n v="15055"/>
    <s v="Industry Use"/>
    <n v="1.1553064749999999"/>
    <x v="11"/>
    <x v="11"/>
    <x v="5"/>
    <x v="5"/>
  </r>
  <r>
    <s v="47"/>
    <s v="Electric power transmission and distribution"/>
    <s v="421"/>
    <s v="Couriers and messengers"/>
    <n v="15055"/>
    <s v="Industry Use"/>
    <n v="1.9461599999999999E-4"/>
    <x v="11"/>
    <x v="11"/>
    <x v="5"/>
    <x v="5"/>
  </r>
  <r>
    <s v="47"/>
    <s v="Electric power transmission and distribution"/>
    <s v="423"/>
    <s v="Newspaper publishers"/>
    <n v="15055"/>
    <s v="Industry Use"/>
    <n v="3.4287993000000003E-2"/>
    <x v="12"/>
    <x v="12"/>
    <x v="5"/>
    <x v="5"/>
  </r>
  <r>
    <s v="47"/>
    <s v="Electric power transmission and distribution"/>
    <s v="424"/>
    <s v="Periodical publishers"/>
    <n v="15055"/>
    <s v="Industry Use"/>
    <n v="1.848066E-3"/>
    <x v="12"/>
    <x v="12"/>
    <x v="5"/>
    <x v="5"/>
  </r>
  <r>
    <s v="47"/>
    <s v="Electric power transmission and distribution"/>
    <s v="425"/>
    <s v="Book publishers"/>
    <n v="15055"/>
    <s v="Industry Use"/>
    <n v="2.6242399999999999E-3"/>
    <x v="12"/>
    <x v="12"/>
    <x v="5"/>
    <x v="5"/>
  </r>
  <r>
    <s v="47"/>
    <s v="Electric power transmission and distribution"/>
    <s v="428"/>
    <s v="Software publishers"/>
    <n v="15055"/>
    <s v="Industry Use"/>
    <n v="1.3405680000000001E-3"/>
    <x v="12"/>
    <x v="12"/>
    <x v="5"/>
    <x v="5"/>
  </r>
  <r>
    <s v="47"/>
    <s v="Electric power transmission and distribution"/>
    <s v="429"/>
    <s v="Motion picture and video industries"/>
    <n v="15055"/>
    <s v="Industry Use"/>
    <n v="1.2719900000000001E-4"/>
    <x v="12"/>
    <x v="12"/>
    <x v="5"/>
    <x v="5"/>
  </r>
  <r>
    <s v="47"/>
    <s v="Electric power transmission and distribution"/>
    <s v="431"/>
    <s v="Radio and television broadcasting"/>
    <n v="15055"/>
    <s v="Industry Use"/>
    <n v="2.3340057000000001E-2"/>
    <x v="12"/>
    <x v="12"/>
    <x v="5"/>
    <x v="5"/>
  </r>
  <r>
    <s v="47"/>
    <s v="Electric power transmission and distribution"/>
    <s v="432"/>
    <s v="Cable and other subscription programming"/>
    <n v="15055"/>
    <s v="Industry Use"/>
    <n v="4.5318559999999999E-3"/>
    <x v="12"/>
    <x v="12"/>
    <x v="5"/>
    <x v="5"/>
  </r>
  <r>
    <s v="47"/>
    <s v="Electric power transmission and distribution"/>
    <s v="433"/>
    <s v="Wired telecommunications carriers"/>
    <n v="15055"/>
    <s v="Industry Use"/>
    <n v="1.1663636E-2"/>
    <x v="12"/>
    <x v="12"/>
    <x v="5"/>
    <x v="5"/>
  </r>
  <r>
    <s v="47"/>
    <s v="Electric power transmission and distribution"/>
    <s v="436"/>
    <s v="Data processing, hosting, and related services"/>
    <n v="15055"/>
    <s v="Industry Use"/>
    <n v="0.317896542"/>
    <x v="12"/>
    <x v="12"/>
    <x v="5"/>
    <x v="5"/>
  </r>
  <r>
    <s v="47"/>
    <s v="Electric power transmission and distribution"/>
    <s v="437"/>
    <s v="News syndicates, libraries, archives and all other information services"/>
    <n v="15055"/>
    <s v="Industry Use"/>
    <n v="3.3060121999999997E-2"/>
    <x v="12"/>
    <x v="12"/>
    <x v="5"/>
    <x v="5"/>
  </r>
  <r>
    <s v="47"/>
    <s v="Electric power transmission and distribution"/>
    <s v="438"/>
    <s v="Internet publishing and broadcasting and web search portals"/>
    <n v="15055"/>
    <s v="Industry Use"/>
    <n v="9.8280520000000003E-3"/>
    <x v="12"/>
    <x v="12"/>
    <x v="5"/>
    <x v="5"/>
  </r>
  <r>
    <s v="47"/>
    <s v="Electric power transmission and distribution"/>
    <s v="439"/>
    <s v="Nondepository credit intermediation and related activities"/>
    <n v="15055"/>
    <s v="Industry Use"/>
    <n v="2.2014513999999999E-2"/>
    <x v="13"/>
    <x v="13"/>
    <x v="5"/>
    <x v="5"/>
  </r>
  <r>
    <s v="47"/>
    <s v="Electric power transmission and distribution"/>
    <s v="440"/>
    <s v="Securities and commodity contracts intermediation and brokerage"/>
    <n v="15055"/>
    <s v="Industry Use"/>
    <n v="0.25869107099999999"/>
    <x v="13"/>
    <x v="13"/>
    <x v="5"/>
    <x v="5"/>
  </r>
  <r>
    <s v="47"/>
    <s v="Electric power transmission and distribution"/>
    <s v="441"/>
    <s v="Monetary authorities and depository credit intermediation"/>
    <n v="15055"/>
    <s v="Industry Use"/>
    <n v="0.76433043300000003"/>
    <x v="13"/>
    <x v="13"/>
    <x v="5"/>
    <x v="5"/>
  </r>
  <r>
    <s v="47"/>
    <s v="Electric power transmission and distribution"/>
    <s v="442"/>
    <s v="Other financial investment activities"/>
    <n v="15055"/>
    <s v="Industry Use"/>
    <n v="3.5595516800000002"/>
    <x v="13"/>
    <x v="13"/>
    <x v="5"/>
    <x v="5"/>
  </r>
  <r>
    <s v="47"/>
    <s v="Electric power transmission and distribution"/>
    <s v="443"/>
    <s v="Direct life insurance carriers"/>
    <n v="15055"/>
    <s v="Industry Use"/>
    <n v="2.7007700000000002E-4"/>
    <x v="13"/>
    <x v="13"/>
    <x v="5"/>
    <x v="5"/>
  </r>
  <r>
    <s v="47"/>
    <s v="Electric power transmission and distribution"/>
    <s v="444"/>
    <s v="Insurance carriers, except direct life"/>
    <n v="15055"/>
    <s v="Industry Use"/>
    <n v="3.7834700000000001E-3"/>
    <x v="13"/>
    <x v="13"/>
    <x v="5"/>
    <x v="5"/>
  </r>
  <r>
    <s v="47"/>
    <s v="Electric power transmission and distribution"/>
    <s v="445"/>
    <s v="Insurance agencies, brokerages, and related activities"/>
    <n v="15055"/>
    <s v="Industry Use"/>
    <n v="0.15971480800000001"/>
    <x v="13"/>
    <x v="13"/>
    <x v="5"/>
    <x v="5"/>
  </r>
  <r>
    <s v="47"/>
    <s v="Electric power transmission and distribution"/>
    <s v="447"/>
    <s v="Other real estate"/>
    <n v="15055"/>
    <s v="Industry Use"/>
    <n v="4.8099999999999997E-6"/>
    <x v="14"/>
    <x v="14"/>
    <x v="5"/>
    <x v="5"/>
  </r>
  <r>
    <s v="47"/>
    <s v="Electric power transmission and distribution"/>
    <s v="450"/>
    <s v="Automotive equipment rental and leasing"/>
    <n v="15055"/>
    <s v="Industry Use"/>
    <n v="4.44189E-4"/>
    <x v="15"/>
    <x v="15"/>
    <x v="5"/>
    <x v="5"/>
  </r>
  <r>
    <s v="47"/>
    <s v="Electric power transmission and distribution"/>
    <s v="454"/>
    <s v="Lessors of nonfinancial intangible assets"/>
    <n v="15055"/>
    <s v="Industry Use"/>
    <n v="5.265011E-3"/>
    <x v="15"/>
    <x v="15"/>
    <x v="5"/>
    <x v="5"/>
  </r>
  <r>
    <s v="47"/>
    <s v="Electric power transmission and distribution"/>
    <s v="455"/>
    <s v="Legal services"/>
    <n v="15055"/>
    <s v="Industry Use"/>
    <n v="0.146752623"/>
    <x v="16"/>
    <x v="16"/>
    <x v="5"/>
    <x v="5"/>
  </r>
  <r>
    <s v="47"/>
    <s v="Electric power transmission and distribution"/>
    <s v="456"/>
    <s v="Accounting, tax preparation, bookkeeping, and payroll services"/>
    <n v="15055"/>
    <s v="Industry Use"/>
    <n v="2.966892444"/>
    <x v="16"/>
    <x v="16"/>
    <x v="5"/>
    <x v="5"/>
  </r>
  <r>
    <s v="47"/>
    <s v="Electric power transmission and distribution"/>
    <s v="457"/>
    <s v="Architectural, engineering, and related services"/>
    <n v="15055"/>
    <s v="Industry Use"/>
    <n v="0.418650154"/>
    <x v="16"/>
    <x v="16"/>
    <x v="5"/>
    <x v="5"/>
  </r>
  <r>
    <s v="47"/>
    <s v="Electric power transmission and distribution"/>
    <s v="458"/>
    <s v="Specialized design services"/>
    <n v="15055"/>
    <s v="Industry Use"/>
    <n v="0.57728127600000001"/>
    <x v="16"/>
    <x v="16"/>
    <x v="5"/>
    <x v="5"/>
  </r>
  <r>
    <s v="47"/>
    <s v="Electric power transmission and distribution"/>
    <s v="459"/>
    <s v="Custom computer programming services"/>
    <n v="15055"/>
    <s v="Industry Use"/>
    <n v="2.3856934E-2"/>
    <x v="16"/>
    <x v="16"/>
    <x v="5"/>
    <x v="5"/>
  </r>
  <r>
    <s v="47"/>
    <s v="Electric power transmission and distribution"/>
    <s v="460"/>
    <s v="Computer systems design services"/>
    <n v="15055"/>
    <s v="Industry Use"/>
    <n v="4.8486638999999998E-2"/>
    <x v="16"/>
    <x v="16"/>
    <x v="5"/>
    <x v="5"/>
  </r>
  <r>
    <s v="47"/>
    <s v="Electric power transmission and distribution"/>
    <s v="461"/>
    <s v="Other computer related services, including facilities management"/>
    <n v="15055"/>
    <s v="Industry Use"/>
    <n v="7.2858977000000005E-2"/>
    <x v="16"/>
    <x v="16"/>
    <x v="5"/>
    <x v="5"/>
  </r>
  <r>
    <s v="47"/>
    <s v="Electric power transmission and distribution"/>
    <s v="462"/>
    <s v="Management consulting services"/>
    <n v="15055"/>
    <s v="Industry Use"/>
    <n v="0.116952083"/>
    <x v="16"/>
    <x v="16"/>
    <x v="5"/>
    <x v="5"/>
  </r>
  <r>
    <s v="47"/>
    <s v="Electric power transmission and distribution"/>
    <s v="463"/>
    <s v="Environmental and other technical consulting services"/>
    <n v="15055"/>
    <s v="Industry Use"/>
    <n v="1.6825799999999998E-2"/>
    <x v="16"/>
    <x v="16"/>
    <x v="5"/>
    <x v="5"/>
  </r>
  <r>
    <s v="47"/>
    <s v="Electric power transmission and distribution"/>
    <s v="464"/>
    <s v="Scientific research and development services"/>
    <n v="15055"/>
    <s v="Industry Use"/>
    <n v="0.225782491"/>
    <x v="16"/>
    <x v="16"/>
    <x v="5"/>
    <x v="5"/>
  </r>
  <r>
    <s v="47"/>
    <s v="Electric power transmission and distribution"/>
    <s v="465"/>
    <s v="Advertising, public relations, and related services"/>
    <n v="15055"/>
    <s v="Industry Use"/>
    <n v="4.402652E-2"/>
    <x v="16"/>
    <x v="16"/>
    <x v="5"/>
    <x v="5"/>
  </r>
  <r>
    <s v="47"/>
    <s v="Electric power transmission and distribution"/>
    <s v="470"/>
    <s v="Office administrative services"/>
    <n v="15055"/>
    <s v="Industry Use"/>
    <n v="8.3954570000000003E-3"/>
    <x v="17"/>
    <x v="17"/>
    <x v="5"/>
    <x v="5"/>
  </r>
  <r>
    <s v="47"/>
    <s v="Electric power transmission and distribution"/>
    <s v="471"/>
    <s v="Facilities support services"/>
    <n v="15055"/>
    <s v="Industry Use"/>
    <n v="5.1162559999999996E-3"/>
    <x v="17"/>
    <x v="17"/>
    <x v="5"/>
    <x v="5"/>
  </r>
  <r>
    <s v="47"/>
    <s v="Electric power transmission and distribution"/>
    <s v="472"/>
    <s v="Employment services"/>
    <n v="15055"/>
    <s v="Industry Use"/>
    <n v="5.7999230000000002E-3"/>
    <x v="17"/>
    <x v="17"/>
    <x v="5"/>
    <x v="5"/>
  </r>
  <r>
    <s v="47"/>
    <s v="Electric power transmission and distribution"/>
    <s v="473"/>
    <s v="Business support services"/>
    <n v="15055"/>
    <s v="Industry Use"/>
    <n v="5.1864814609999996"/>
    <x v="17"/>
    <x v="17"/>
    <x v="5"/>
    <x v="5"/>
  </r>
  <r>
    <s v="47"/>
    <s v="Electric power transmission and distribution"/>
    <s v="474"/>
    <s v="Travel arrangement and reservation services"/>
    <n v="15055"/>
    <s v="Industry Use"/>
    <n v="0.234352793"/>
    <x v="17"/>
    <x v="17"/>
    <x v="5"/>
    <x v="5"/>
  </r>
  <r>
    <s v="47"/>
    <s v="Electric power transmission and distribution"/>
    <s v="475"/>
    <s v="Investigation and security services"/>
    <n v="15055"/>
    <s v="Industry Use"/>
    <n v="3.1637914000000003E-2"/>
    <x v="17"/>
    <x v="17"/>
    <x v="5"/>
    <x v="5"/>
  </r>
  <r>
    <s v="47"/>
    <s v="Electric power transmission and distribution"/>
    <s v="476"/>
    <s v="Services to buildings"/>
    <n v="15055"/>
    <s v="Industry Use"/>
    <n v="6.9861222000000001E-2"/>
    <x v="17"/>
    <x v="17"/>
    <x v="5"/>
    <x v="5"/>
  </r>
  <r>
    <s v="47"/>
    <s v="Electric power transmission and distribution"/>
    <s v="477"/>
    <s v="Landscape and horticultural services"/>
    <n v="15055"/>
    <s v="Industry Use"/>
    <n v="0.29030191100000002"/>
    <x v="17"/>
    <x v="17"/>
    <x v="5"/>
    <x v="5"/>
  </r>
  <r>
    <s v="47"/>
    <s v="Electric power transmission and distribution"/>
    <s v="478"/>
    <s v="Other support services"/>
    <n v="15055"/>
    <s v="Industry Use"/>
    <n v="7.5005573000000006E-2"/>
    <x v="17"/>
    <x v="17"/>
    <x v="5"/>
    <x v="5"/>
  </r>
  <r>
    <s v="47"/>
    <s v="Electric power transmission and distribution"/>
    <s v="479"/>
    <s v="Waste management and remediation services"/>
    <n v="15055"/>
    <s v="Industry Use"/>
    <n v="0.21955397099999999"/>
    <x v="17"/>
    <x v="17"/>
    <x v="5"/>
    <x v="5"/>
  </r>
  <r>
    <s v="47"/>
    <s v="Electric power transmission and distribution"/>
    <s v="496"/>
    <s v="Performing arts companies"/>
    <n v="15055"/>
    <s v="Industry Use"/>
    <n v="6.9999999999999994E-5"/>
    <x v="19"/>
    <x v="19"/>
    <x v="5"/>
    <x v="5"/>
  </r>
  <r>
    <s v="47"/>
    <s v="Electric power transmission and distribution"/>
    <s v="497"/>
    <s v="Commercial Sports Except Racing"/>
    <n v="15055"/>
    <s v="Industry Use"/>
    <n v="1.5309587E-2"/>
    <x v="19"/>
    <x v="19"/>
    <x v="5"/>
    <x v="5"/>
  </r>
  <r>
    <s v="47"/>
    <s v="Electric power transmission and distribution"/>
    <s v="498"/>
    <s v="Racing and Track Operation"/>
    <n v="15055"/>
    <s v="Industry Use"/>
    <n v="0.199503497"/>
    <x v="19"/>
    <x v="19"/>
    <x v="5"/>
    <x v="5"/>
  </r>
  <r>
    <s v="47"/>
    <s v="Electric power transmission and distribution"/>
    <s v="499"/>
    <s v="Independent artists, writers, and performers"/>
    <n v="15055"/>
    <s v="Industry Use"/>
    <n v="4.35E-5"/>
    <x v="19"/>
    <x v="19"/>
    <x v="5"/>
    <x v="5"/>
  </r>
  <r>
    <s v="47"/>
    <s v="Electric power transmission and distribution"/>
    <s v="500"/>
    <s v="Promoters of performing arts and sports and agents for public figures"/>
    <n v="15055"/>
    <s v="Industry Use"/>
    <n v="2.6500846000000002E-2"/>
    <x v="19"/>
    <x v="19"/>
    <x v="5"/>
    <x v="5"/>
  </r>
  <r>
    <s v="47"/>
    <s v="Electric power transmission and distribution"/>
    <s v="504"/>
    <s v="Other amusement and recreation industries"/>
    <n v="15055"/>
    <s v="Industry Use"/>
    <n v="1.9723342000000001E-2"/>
    <x v="19"/>
    <x v="19"/>
    <x v="5"/>
    <x v="5"/>
  </r>
  <r>
    <s v="47"/>
    <s v="Electric power transmission and distribution"/>
    <s v="507"/>
    <s v="Hotels and motels, including casino hotels"/>
    <n v="15055"/>
    <s v="Industry Use"/>
    <n v="4.0799999999999999E-6"/>
    <x v="20"/>
    <x v="20"/>
    <x v="5"/>
    <x v="5"/>
  </r>
  <r>
    <s v="47"/>
    <s v="Electric power transmission and distribution"/>
    <s v="508"/>
    <s v="Other accommodations"/>
    <n v="15055"/>
    <s v="Industry Use"/>
    <n v="2.8730180000000002E-3"/>
    <x v="20"/>
    <x v="20"/>
    <x v="5"/>
    <x v="5"/>
  </r>
  <r>
    <s v="47"/>
    <s v="Electric power transmission and distribution"/>
    <s v="510"/>
    <s v="Limited-service restaurants"/>
    <n v="15055"/>
    <s v="Industry Use"/>
    <n v="1.2997531309999999"/>
    <x v="20"/>
    <x v="20"/>
    <x v="5"/>
    <x v="5"/>
  </r>
  <r>
    <s v="47"/>
    <s v="Electric power transmission and distribution"/>
    <s v="511"/>
    <s v="All other food and drinking places"/>
    <n v="15055"/>
    <s v="Industry Use"/>
    <n v="0.10718554800000001"/>
    <x v="20"/>
    <x v="20"/>
    <x v="5"/>
    <x v="5"/>
  </r>
  <r>
    <s v="47"/>
    <s v="Electric power transmission and distribution"/>
    <s v="512"/>
    <s v="Automotive repair and maintenance, except car washes"/>
    <n v="15055"/>
    <s v="Industry Use"/>
    <n v="0.10158302299999999"/>
    <x v="21"/>
    <x v="21"/>
    <x v="5"/>
    <x v="5"/>
  </r>
  <r>
    <s v="47"/>
    <s v="Electric power transmission and distribution"/>
    <s v="513"/>
    <s v="Car washes"/>
    <n v="15055"/>
    <s v="Industry Use"/>
    <n v="0.17949479700000001"/>
    <x v="21"/>
    <x v="21"/>
    <x v="5"/>
    <x v="5"/>
  </r>
  <r>
    <s v="47"/>
    <s v="Electric power transmission and distribution"/>
    <s v="515"/>
    <s v="Commercial and industrial machinery and equipment repair and maintenance"/>
    <n v="15055"/>
    <s v="Industry Use"/>
    <n v="3.0107656999999999E-2"/>
    <x v="21"/>
    <x v="21"/>
    <x v="5"/>
    <x v="5"/>
  </r>
  <r>
    <s v="47"/>
    <s v="Electric power transmission and distribution"/>
    <s v="516"/>
    <s v="Personal and household goods repair and maintenance"/>
    <n v="15055"/>
    <s v="Industry Use"/>
    <n v="3.1775853999999999E-2"/>
    <x v="21"/>
    <x v="21"/>
    <x v="5"/>
    <x v="5"/>
  </r>
  <r>
    <s v="47"/>
    <s v="Electric power transmission and distribution"/>
    <s v="524"/>
    <s v="Labor and civic organizations"/>
    <n v="15055"/>
    <s v="Industry Use"/>
    <n v="0.21544755900000001"/>
    <x v="21"/>
    <x v="21"/>
    <x v="5"/>
    <x v="5"/>
  </r>
  <r>
    <s v="47"/>
    <s v="Electric power transmission and distribution"/>
    <s v="528"/>
    <s v="Other federal government enterprises"/>
    <n v="15055"/>
    <s v="Industry Use"/>
    <n v="8.5800000000000001E-8"/>
    <x v="22"/>
    <x v="22"/>
    <x v="5"/>
    <x v="5"/>
  </r>
  <r>
    <s v="47"/>
    <s v="Electric power transmission and distribution"/>
    <s v="532"/>
    <s v="Local government passenger transit"/>
    <n v="15055"/>
    <s v="Industry Use"/>
    <n v="0.36665302100000002"/>
    <x v="22"/>
    <x v="22"/>
    <x v="5"/>
    <x v="5"/>
  </r>
  <r>
    <s v="47"/>
    <s v="Electric power transmission and distribution"/>
    <s v="5001"/>
    <s v="Employee Compensation"/>
    <n v="15053"/>
    <s v="Factor Receipts"/>
    <n v="8.2697753909999996"/>
    <x v="23"/>
    <x v="23"/>
    <x v="5"/>
    <x v="5"/>
  </r>
  <r>
    <s v="47"/>
    <s v="Electric power transmission and distribution"/>
    <s v="6001"/>
    <s v="Proprietor Income"/>
    <n v="15053"/>
    <s v="Factor Receipts"/>
    <n v="4.0267419999999998E-3"/>
    <x v="24"/>
    <x v="24"/>
    <x v="5"/>
    <x v="5"/>
  </r>
  <r>
    <s v="47"/>
    <s v="Electric power transmission and distribution"/>
    <s v="7001"/>
    <s v="Other Property Type Income"/>
    <n v="15053"/>
    <s v="Factor Receipts"/>
    <n v="16.229574199999998"/>
    <x v="25"/>
    <x v="25"/>
    <x v="5"/>
    <x v="5"/>
  </r>
  <r>
    <s v="47"/>
    <s v="Electric power transmission and distribution"/>
    <s v="8001"/>
    <s v="Taxes on Production and Imports"/>
    <n v="15053"/>
    <s v="Factor Receipts"/>
    <n v="7.5161337850000001"/>
    <x v="26"/>
    <x v="26"/>
    <x v="5"/>
    <x v="5"/>
  </r>
  <r>
    <s v="47"/>
    <s v="Electric power transmission and distribution"/>
    <s v="12001"/>
    <s v="State/Local Govt NonEducation"/>
    <n v="15055"/>
    <s v="Industry Use"/>
    <n v="0.20494221900000001"/>
    <x v="27"/>
    <x v="27"/>
    <x v="5"/>
    <x v="5"/>
  </r>
  <r>
    <s v="47"/>
    <s v="Electric power transmission and distribution"/>
    <s v="14002"/>
    <s v="Inventory Additions/Deletions"/>
    <n v="15055"/>
    <s v="Industry Use"/>
    <n v="2.249783E-3"/>
    <x v="27"/>
    <x v="27"/>
    <x v="5"/>
    <x v="5"/>
  </r>
  <r>
    <s v="47"/>
    <s v="Electric power transmission and distribution"/>
    <s v="25001"/>
    <s v="Foreign Trade"/>
    <n v="15056"/>
    <s v="Industry Trade"/>
    <n v="0.350551434"/>
    <x v="28"/>
    <x v="28"/>
    <x v="5"/>
    <x v="5"/>
  </r>
  <r>
    <s v="47"/>
    <s v="Electric power transmission and distribution"/>
    <s v="28001"/>
    <s v="Domestic Trade"/>
    <n v="15056"/>
    <s v="Industry Trade"/>
    <n v="12.00665085"/>
    <x v="29"/>
    <x v="29"/>
    <x v="5"/>
    <x v="5"/>
  </r>
  <r>
    <s v="48"/>
    <s v="Natural gas distribution"/>
    <s v="1"/>
    <s v="Oilseed farming"/>
    <n v="15055"/>
    <s v="Industry Use"/>
    <n v="2.9099999999999999E-5"/>
    <x v="0"/>
    <x v="0"/>
    <x v="5"/>
    <x v="5"/>
  </r>
  <r>
    <s v="48"/>
    <s v="Natural gas distribution"/>
    <s v="2"/>
    <s v="Grain farming"/>
    <n v="15055"/>
    <s v="Industry Use"/>
    <n v="1.52373E-4"/>
    <x v="0"/>
    <x v="0"/>
    <x v="5"/>
    <x v="5"/>
  </r>
  <r>
    <s v="48"/>
    <s v="Natural gas distribution"/>
    <s v="3"/>
    <s v="Vegetable and melon farming"/>
    <n v="15055"/>
    <s v="Industry Use"/>
    <n v="3.9900000000000001E-7"/>
    <x v="1"/>
    <x v="1"/>
    <x v="5"/>
    <x v="5"/>
  </r>
  <r>
    <s v="48"/>
    <s v="Natural gas distribution"/>
    <s v="4"/>
    <s v="Fruit farming"/>
    <n v="15055"/>
    <s v="Industry Use"/>
    <n v="4.3799999999999998E-7"/>
    <x v="1"/>
    <x v="1"/>
    <x v="5"/>
    <x v="5"/>
  </r>
  <r>
    <s v="48"/>
    <s v="Natural gas distribution"/>
    <s v="5"/>
    <s v="Tree nut farming"/>
    <n v="15055"/>
    <s v="Industry Use"/>
    <n v="1.24E-7"/>
    <x v="1"/>
    <x v="1"/>
    <x v="5"/>
    <x v="5"/>
  </r>
  <r>
    <s v="48"/>
    <s v="Natural gas distribution"/>
    <s v="6"/>
    <s v="Greenhouse, nursery, and floriculture production"/>
    <n v="15055"/>
    <s v="Industry Use"/>
    <n v="2.4499999999999998E-7"/>
    <x v="1"/>
    <x v="1"/>
    <x v="5"/>
    <x v="5"/>
  </r>
  <r>
    <s v="48"/>
    <s v="Natural gas distribution"/>
    <s v="11"/>
    <s v="Beef cattle ranching and farming, including feedlots and dual-purpose ranching and farming"/>
    <n v="15055"/>
    <s v="Industry Use"/>
    <n v="2.24157E-4"/>
    <x v="2"/>
    <x v="2"/>
    <x v="5"/>
    <x v="5"/>
  </r>
  <r>
    <s v="48"/>
    <s v="Natural gas distribution"/>
    <s v="12"/>
    <s v="Dairy cattle and milk production"/>
    <n v="15055"/>
    <s v="Industry Use"/>
    <n v="2.03115E-4"/>
    <x v="2"/>
    <x v="2"/>
    <x v="5"/>
    <x v="5"/>
  </r>
  <r>
    <s v="48"/>
    <s v="Natural gas distribution"/>
    <s v="13"/>
    <s v="Poultry and egg production"/>
    <n v="15055"/>
    <s v="Industry Use"/>
    <n v="3.2499999999999998E-6"/>
    <x v="2"/>
    <x v="2"/>
    <x v="5"/>
    <x v="5"/>
  </r>
  <r>
    <s v="48"/>
    <s v="Natural gas distribution"/>
    <s v="14"/>
    <s v="Animal production, except cattle and poultry and eggs"/>
    <n v="15055"/>
    <s v="Industry Use"/>
    <n v="6.6299999999999999E-5"/>
    <x v="2"/>
    <x v="2"/>
    <x v="5"/>
    <x v="5"/>
  </r>
  <r>
    <s v="48"/>
    <s v="Natural gas distribution"/>
    <s v="20"/>
    <s v="Oil and gas extraction"/>
    <n v="15055"/>
    <s v="Industry Use"/>
    <n v="0.80087835299999999"/>
    <x v="4"/>
    <x v="4"/>
    <x v="5"/>
    <x v="5"/>
  </r>
  <r>
    <s v="48"/>
    <s v="Natural gas distribution"/>
    <s v="28"/>
    <s v="Stone mining and quarrying"/>
    <n v="15055"/>
    <s v="Industry Use"/>
    <n v="6.4399999999999994E-8"/>
    <x v="4"/>
    <x v="4"/>
    <x v="5"/>
    <x v="5"/>
  </r>
  <r>
    <s v="48"/>
    <s v="Natural gas distribution"/>
    <s v="36"/>
    <s v="Support activities for oil and gas operations"/>
    <n v="15055"/>
    <s v="Industry Use"/>
    <n v="1.0600000000000001E-9"/>
    <x v="4"/>
    <x v="4"/>
    <x v="5"/>
    <x v="5"/>
  </r>
  <r>
    <s v="48"/>
    <s v="Natural gas distribution"/>
    <s v="38"/>
    <s v="Other nonmetallic minerals services"/>
    <n v="15055"/>
    <s v="Industry Use"/>
    <n v="1.5699999999999999E-7"/>
    <x v="4"/>
    <x v="4"/>
    <x v="5"/>
    <x v="5"/>
  </r>
  <r>
    <s v="48"/>
    <s v="Natural gas distribution"/>
    <s v="47"/>
    <s v="Electric power transmission and distribution"/>
    <n v="15055"/>
    <s v="Industry Use"/>
    <n v="0.72576848100000002"/>
    <x v="5"/>
    <x v="5"/>
    <x v="5"/>
    <x v="5"/>
  </r>
  <r>
    <s v="48"/>
    <s v="Natural gas distribution"/>
    <s v="48"/>
    <s v="Natural gas distribution"/>
    <n v="15055"/>
    <s v="Industry Use"/>
    <n v="2.4561302E-2"/>
    <x v="5"/>
    <x v="5"/>
    <x v="5"/>
    <x v="5"/>
  </r>
  <r>
    <s v="48"/>
    <s v="Natural gas distribution"/>
    <s v="49"/>
    <s v="Water, sewage and other systems"/>
    <n v="15055"/>
    <s v="Industry Use"/>
    <n v="3.0534630000000002E-3"/>
    <x v="5"/>
    <x v="5"/>
    <x v="5"/>
    <x v="5"/>
  </r>
  <r>
    <s v="48"/>
    <s v="Natural gas distribution"/>
    <s v="60"/>
    <s v="Maintenance and repair construction of nonresidential structures"/>
    <n v="15055"/>
    <s v="Industry Use"/>
    <n v="0.46645181299999999"/>
    <x v="6"/>
    <x v="6"/>
    <x v="5"/>
    <x v="5"/>
  </r>
  <r>
    <s v="48"/>
    <s v="Natural gas distribution"/>
    <s v="108"/>
    <s v="Distilleries"/>
    <n v="15055"/>
    <s v="Industry Use"/>
    <n v="6.8100000000000003E-11"/>
    <x v="7"/>
    <x v="7"/>
    <x v="5"/>
    <x v="5"/>
  </r>
  <r>
    <s v="48"/>
    <s v="Natural gas distribution"/>
    <s v="121"/>
    <s v="Other textile product mills"/>
    <n v="15055"/>
    <s v="Industry Use"/>
    <n v="9.3900000000000006E-5"/>
    <x v="8"/>
    <x v="8"/>
    <x v="5"/>
    <x v="5"/>
  </r>
  <r>
    <s v="48"/>
    <s v="Natural gas distribution"/>
    <s v="147"/>
    <s v="Paperboard container manufacturing"/>
    <n v="15055"/>
    <s v="Industry Use"/>
    <n v="2.0497089999999998E-3"/>
    <x v="8"/>
    <x v="8"/>
    <x v="5"/>
    <x v="5"/>
  </r>
  <r>
    <s v="48"/>
    <s v="Natural gas distribution"/>
    <s v="152"/>
    <s v="Printing"/>
    <n v="15055"/>
    <s v="Industry Use"/>
    <n v="1.5615419E-2"/>
    <x v="8"/>
    <x v="8"/>
    <x v="5"/>
    <x v="5"/>
  </r>
  <r>
    <s v="48"/>
    <s v="Natural gas distribution"/>
    <s v="155"/>
    <s v="Asphalt paving mixture and block manufacturing"/>
    <n v="15055"/>
    <s v="Industry Use"/>
    <n v="3.41E-7"/>
    <x v="8"/>
    <x v="8"/>
    <x v="5"/>
    <x v="5"/>
  </r>
  <r>
    <s v="48"/>
    <s v="Natural gas distribution"/>
    <s v="163"/>
    <s v="Other basic organic chemical manufacturing"/>
    <n v="15055"/>
    <s v="Industry Use"/>
    <n v="4.3000000000000003E-6"/>
    <x v="8"/>
    <x v="8"/>
    <x v="5"/>
    <x v="5"/>
  </r>
  <r>
    <s v="48"/>
    <s v="Natural gas distribution"/>
    <s v="177"/>
    <s v="Soap and other detergent manufacturing"/>
    <n v="15055"/>
    <s v="Industry Use"/>
    <n v="7.3300000000000001E-8"/>
    <x v="8"/>
    <x v="8"/>
    <x v="5"/>
    <x v="5"/>
  </r>
  <r>
    <s v="48"/>
    <s v="Natural gas distribution"/>
    <s v="190"/>
    <s v="Polystyrene foam product manufacturing"/>
    <n v="15055"/>
    <s v="Industry Use"/>
    <n v="1.7400000000000001E-6"/>
    <x v="8"/>
    <x v="8"/>
    <x v="5"/>
    <x v="5"/>
  </r>
  <r>
    <s v="48"/>
    <s v="Natural gas distribution"/>
    <s v="191"/>
    <s v="Urethane and other foam product (except polystyrene) manufacturing"/>
    <n v="15055"/>
    <s v="Industry Use"/>
    <n v="1.33E-11"/>
    <x v="8"/>
    <x v="8"/>
    <x v="5"/>
    <x v="5"/>
  </r>
  <r>
    <s v="48"/>
    <s v="Natural gas distribution"/>
    <s v="195"/>
    <s v="Rubber and plastics hoses and belting manufacturing"/>
    <n v="15055"/>
    <s v="Industry Use"/>
    <n v="1.88E-5"/>
    <x v="8"/>
    <x v="8"/>
    <x v="5"/>
    <x v="5"/>
  </r>
  <r>
    <s v="48"/>
    <s v="Natural gas distribution"/>
    <s v="197"/>
    <s v="Pottery, ceramics, and plumbing fixture manufacturing"/>
    <n v="15055"/>
    <s v="Industry Use"/>
    <n v="2.9999999999999999E-7"/>
    <x v="8"/>
    <x v="8"/>
    <x v="5"/>
    <x v="5"/>
  </r>
  <r>
    <s v="48"/>
    <s v="Natural gas distribution"/>
    <s v="204"/>
    <s v="Ready-mix concrete manufacturing"/>
    <n v="15055"/>
    <s v="Industry Use"/>
    <n v="3.96869E-4"/>
    <x v="8"/>
    <x v="8"/>
    <x v="5"/>
    <x v="5"/>
  </r>
  <r>
    <s v="48"/>
    <s v="Natural gas distribution"/>
    <s v="207"/>
    <s v="Other concrete product manufacturing"/>
    <n v="15055"/>
    <s v="Industry Use"/>
    <n v="1.08E-6"/>
    <x v="8"/>
    <x v="8"/>
    <x v="5"/>
    <x v="5"/>
  </r>
  <r>
    <s v="48"/>
    <s v="Natural gas distribution"/>
    <s v="215"/>
    <s v="Iron and steel mills and ferroalloy manufacturing"/>
    <n v="15055"/>
    <s v="Industry Use"/>
    <n v="3.7000000000000001E-11"/>
    <x v="8"/>
    <x v="8"/>
    <x v="5"/>
    <x v="5"/>
  </r>
  <r>
    <s v="48"/>
    <s v="Natural gas distribution"/>
    <s v="217"/>
    <s v="Rolled steel shape manufacturing"/>
    <n v="15055"/>
    <s v="Industry Use"/>
    <n v="1.55E-6"/>
    <x v="8"/>
    <x v="8"/>
    <x v="5"/>
    <x v="5"/>
  </r>
  <r>
    <s v="48"/>
    <s v="Natural gas distribution"/>
    <s v="227"/>
    <s v="Ferrous metal foundries"/>
    <n v="15055"/>
    <s v="Industry Use"/>
    <n v="1.17E-6"/>
    <x v="8"/>
    <x v="8"/>
    <x v="5"/>
    <x v="5"/>
  </r>
  <r>
    <s v="48"/>
    <s v="Natural gas distribution"/>
    <s v="228"/>
    <s v="Nonferrous metal foundries"/>
    <n v="15055"/>
    <s v="Industry Use"/>
    <n v="1.0899999999999999E-6"/>
    <x v="8"/>
    <x v="8"/>
    <x v="5"/>
    <x v="5"/>
  </r>
  <r>
    <s v="48"/>
    <s v="Natural gas distribution"/>
    <s v="230"/>
    <s v="Crown and closure manufacturing and metal stamping"/>
    <n v="15055"/>
    <s v="Industry Use"/>
    <n v="1.0499999999999999E-5"/>
    <x v="8"/>
    <x v="8"/>
    <x v="5"/>
    <x v="5"/>
  </r>
  <r>
    <s v="48"/>
    <s v="Natural gas distribution"/>
    <s v="234"/>
    <s v="Handtool manufacturing"/>
    <n v="15055"/>
    <s v="Industry Use"/>
    <n v="5.37E-7"/>
    <x v="8"/>
    <x v="8"/>
    <x v="5"/>
    <x v="5"/>
  </r>
  <r>
    <s v="48"/>
    <s v="Natural gas distribution"/>
    <s v="236"/>
    <s v="Fabricated structural metal manufacturing"/>
    <n v="15055"/>
    <s v="Industry Use"/>
    <n v="2.1299999999999999E-6"/>
    <x v="8"/>
    <x v="8"/>
    <x v="5"/>
    <x v="5"/>
  </r>
  <r>
    <s v="48"/>
    <s v="Natural gas distribution"/>
    <s v="238"/>
    <s v="Metal window and door manufacturing"/>
    <n v="15055"/>
    <s v="Industry Use"/>
    <n v="3.6100000000000003E-5"/>
    <x v="8"/>
    <x v="8"/>
    <x v="5"/>
    <x v="5"/>
  </r>
  <r>
    <s v="48"/>
    <s v="Natural gas distribution"/>
    <s v="239"/>
    <s v="Sheet metal work manufacturing"/>
    <n v="15055"/>
    <s v="Industry Use"/>
    <n v="3.5099999999999999E-5"/>
    <x v="8"/>
    <x v="8"/>
    <x v="5"/>
    <x v="5"/>
  </r>
  <r>
    <s v="48"/>
    <s v="Natural gas distribution"/>
    <s v="240"/>
    <s v="Ornamental and architectural metal work manufacturing"/>
    <n v="15055"/>
    <s v="Industry Use"/>
    <n v="1.7400000000000001E-6"/>
    <x v="8"/>
    <x v="8"/>
    <x v="5"/>
    <x v="5"/>
  </r>
  <r>
    <s v="48"/>
    <s v="Natural gas distribution"/>
    <s v="242"/>
    <s v="Metal tank (heavy gauge) manufacturing"/>
    <n v="15055"/>
    <s v="Industry Use"/>
    <n v="1.8499999999999999E-5"/>
    <x v="8"/>
    <x v="8"/>
    <x v="5"/>
    <x v="5"/>
  </r>
  <r>
    <s v="48"/>
    <s v="Natural gas distribution"/>
    <s v="244"/>
    <s v="Metal barrels, drums and pails manufacturing"/>
    <n v="15055"/>
    <s v="Industry Use"/>
    <n v="3.7799999999999998E-6"/>
    <x v="8"/>
    <x v="8"/>
    <x v="5"/>
    <x v="5"/>
  </r>
  <r>
    <s v="48"/>
    <s v="Natural gas distribution"/>
    <s v="247"/>
    <s v="Machine shops"/>
    <n v="15055"/>
    <s v="Industry Use"/>
    <n v="2.615998E-3"/>
    <x v="8"/>
    <x v="8"/>
    <x v="5"/>
    <x v="5"/>
  </r>
  <r>
    <s v="48"/>
    <s v="Natural gas distribution"/>
    <s v="248"/>
    <s v="Turned product and screw, nut, and bolt manufacturing"/>
    <n v="15055"/>
    <s v="Industry Use"/>
    <n v="1.3499999999999999E-5"/>
    <x v="8"/>
    <x v="8"/>
    <x v="5"/>
    <x v="5"/>
  </r>
  <r>
    <s v="48"/>
    <s v="Natural gas distribution"/>
    <s v="251"/>
    <s v="Electroplating, anodizing, and coloring metal"/>
    <n v="15055"/>
    <s v="Industry Use"/>
    <n v="4.3699999999999997E-6"/>
    <x v="8"/>
    <x v="8"/>
    <x v="5"/>
    <x v="5"/>
  </r>
  <r>
    <s v="48"/>
    <s v="Natural gas distribution"/>
    <s v="252"/>
    <s v="Valve and fittings, other than plumbing, manufacturing"/>
    <n v="15055"/>
    <s v="Industry Use"/>
    <n v="2.3929103E-2"/>
    <x v="8"/>
    <x v="8"/>
    <x v="5"/>
    <x v="5"/>
  </r>
  <r>
    <s v="48"/>
    <s v="Natural gas distribution"/>
    <s v="259"/>
    <s v="Other fabricated metal manufacturing"/>
    <n v="15055"/>
    <s v="Industry Use"/>
    <n v="3.1793400000000002E-4"/>
    <x v="8"/>
    <x v="8"/>
    <x v="5"/>
    <x v="5"/>
  </r>
  <r>
    <s v="48"/>
    <s v="Natural gas distribution"/>
    <s v="269"/>
    <s v="All other industrial machinery manufacturing"/>
    <n v="15055"/>
    <s v="Industry Use"/>
    <n v="1.5600000000000001E-8"/>
    <x v="8"/>
    <x v="8"/>
    <x v="5"/>
    <x v="5"/>
  </r>
  <r>
    <s v="48"/>
    <s v="Natural gas distribution"/>
    <s v="275"/>
    <s v="Air conditioning, refrigeration, and warm air heating equipment manufacturing"/>
    <n v="15055"/>
    <s v="Industry Use"/>
    <n v="5.48E-6"/>
    <x v="8"/>
    <x v="8"/>
    <x v="5"/>
    <x v="5"/>
  </r>
  <r>
    <s v="48"/>
    <s v="Natural gas distribution"/>
    <s v="276"/>
    <s v="Industrial mold manufacturing"/>
    <n v="15055"/>
    <s v="Industry Use"/>
    <n v="1.28E-6"/>
    <x v="8"/>
    <x v="8"/>
    <x v="5"/>
    <x v="5"/>
  </r>
  <r>
    <s v="48"/>
    <s v="Natural gas distribution"/>
    <s v="277"/>
    <s v="Special tool, die, jig, and fixture manufacturing"/>
    <n v="15055"/>
    <s v="Industry Use"/>
    <n v="5.7300000000000002E-6"/>
    <x v="8"/>
    <x v="8"/>
    <x v="5"/>
    <x v="5"/>
  </r>
  <r>
    <s v="48"/>
    <s v="Natural gas distribution"/>
    <s v="294"/>
    <s v="Industrial process furnace and oven manufacturing"/>
    <n v="15055"/>
    <s v="Industry Use"/>
    <n v="1.0500000000000001E-9"/>
    <x v="8"/>
    <x v="8"/>
    <x v="5"/>
    <x v="5"/>
  </r>
  <r>
    <s v="48"/>
    <s v="Natural gas distribution"/>
    <s v="297"/>
    <s v="Scales, balances, and miscellaneous general purpose machinery manufacturing"/>
    <n v="15055"/>
    <s v="Industry Use"/>
    <n v="2.68344E-4"/>
    <x v="8"/>
    <x v="8"/>
    <x v="5"/>
    <x v="5"/>
  </r>
  <r>
    <s v="48"/>
    <s v="Natural gas distribution"/>
    <s v="307"/>
    <s v="Semiconductor and related device manufacturing"/>
    <n v="15055"/>
    <s v="Industry Use"/>
    <n v="5.0100000000000003E-10"/>
    <x v="8"/>
    <x v="8"/>
    <x v="5"/>
    <x v="5"/>
  </r>
  <r>
    <s v="48"/>
    <s v="Natural gas distribution"/>
    <s v="317"/>
    <s v="Analytical laboratory instrument manufacturing"/>
    <n v="15055"/>
    <s v="Industry Use"/>
    <n v="5.1699999999999997E-10"/>
    <x v="8"/>
    <x v="8"/>
    <x v="5"/>
    <x v="5"/>
  </r>
  <r>
    <s v="48"/>
    <s v="Natural gas distribution"/>
    <s v="323"/>
    <s v="Lighting fixture manufacturing"/>
    <n v="15055"/>
    <s v="Industry Use"/>
    <n v="1.7599999999999999E-11"/>
    <x v="8"/>
    <x v="8"/>
    <x v="5"/>
    <x v="5"/>
  </r>
  <r>
    <s v="48"/>
    <s v="Natural gas distribution"/>
    <s v="330"/>
    <s v="Motor and generator manufacturing"/>
    <n v="15055"/>
    <s v="Industry Use"/>
    <n v="4.5699999999999999E-8"/>
    <x v="8"/>
    <x v="8"/>
    <x v="5"/>
    <x v="5"/>
  </r>
  <r>
    <s v="48"/>
    <s v="Natural gas distribution"/>
    <s v="364"/>
    <s v="All other transportation equipment manufacturing"/>
    <n v="15055"/>
    <s v="Industry Use"/>
    <n v="2.1899999999999999E-10"/>
    <x v="8"/>
    <x v="8"/>
    <x v="5"/>
    <x v="5"/>
  </r>
  <r>
    <s v="48"/>
    <s v="Natural gas distribution"/>
    <s v="371"/>
    <s v="Custom architectural woodwork and millwork"/>
    <n v="15055"/>
    <s v="Industry Use"/>
    <n v="6.1299999999999998E-6"/>
    <x v="8"/>
    <x v="8"/>
    <x v="5"/>
    <x v="5"/>
  </r>
  <r>
    <s v="48"/>
    <s v="Natural gas distribution"/>
    <s v="376"/>
    <s v="Surgical and medical instrument manufacturing"/>
    <n v="15055"/>
    <s v="Industry Use"/>
    <n v="5.9475499999999998E-4"/>
    <x v="8"/>
    <x v="8"/>
    <x v="5"/>
    <x v="5"/>
  </r>
  <r>
    <s v="48"/>
    <s v="Natural gas distribution"/>
    <s v="381"/>
    <s v="Jewelry and silverware manufacturing"/>
    <n v="15055"/>
    <s v="Industry Use"/>
    <n v="3.2399999999999999E-7"/>
    <x v="8"/>
    <x v="8"/>
    <x v="5"/>
    <x v="5"/>
  </r>
  <r>
    <s v="48"/>
    <s v="Natural gas distribution"/>
    <s v="383"/>
    <s v="Doll, toy, and game manufacturing"/>
    <n v="15055"/>
    <s v="Industry Use"/>
    <n v="1.6064269999999999E-3"/>
    <x v="8"/>
    <x v="8"/>
    <x v="5"/>
    <x v="5"/>
  </r>
  <r>
    <s v="48"/>
    <s v="Natural gas distribution"/>
    <s v="384"/>
    <s v="Office supplies (except paper) manufacturing"/>
    <n v="15055"/>
    <s v="Industry Use"/>
    <n v="1.1E-5"/>
    <x v="8"/>
    <x v="8"/>
    <x v="5"/>
    <x v="5"/>
  </r>
  <r>
    <s v="48"/>
    <s v="Natural gas distribution"/>
    <s v="385"/>
    <s v="Sign manufacturing"/>
    <n v="15055"/>
    <s v="Industry Use"/>
    <n v="1.5244569999999999E-3"/>
    <x v="8"/>
    <x v="8"/>
    <x v="5"/>
    <x v="5"/>
  </r>
  <r>
    <s v="48"/>
    <s v="Natural gas distribution"/>
    <s v="393"/>
    <s v="Wholesale - Professional and commercial equipment and supplies"/>
    <n v="15055"/>
    <s v="Industry Use"/>
    <n v="1.941199E-3"/>
    <x v="9"/>
    <x v="9"/>
    <x v="5"/>
    <x v="5"/>
  </r>
  <r>
    <s v="48"/>
    <s v="Natural gas distribution"/>
    <s v="394"/>
    <s v="Wholesale - Household appliances and electrical and electronic goods"/>
    <n v="15055"/>
    <s v="Industry Use"/>
    <n v="3.9569189999999997E-3"/>
    <x v="9"/>
    <x v="9"/>
    <x v="5"/>
    <x v="5"/>
  </r>
  <r>
    <s v="48"/>
    <s v="Natural gas distribution"/>
    <s v="395"/>
    <s v="Wholesale - Machinery, equipment, and supplies"/>
    <n v="15055"/>
    <s v="Industry Use"/>
    <n v="1.7813811999999998E-2"/>
    <x v="9"/>
    <x v="9"/>
    <x v="5"/>
    <x v="5"/>
  </r>
  <r>
    <s v="48"/>
    <s v="Natural gas distribution"/>
    <s v="396"/>
    <s v="Wholesale - Other durable goods merchant wholesalers"/>
    <n v="15055"/>
    <s v="Industry Use"/>
    <n v="0.112313463"/>
    <x v="9"/>
    <x v="9"/>
    <x v="5"/>
    <x v="5"/>
  </r>
  <r>
    <s v="48"/>
    <s v="Natural gas distribution"/>
    <s v="399"/>
    <s v="Wholesale - Petroleum and petroleum products"/>
    <n v="15055"/>
    <s v="Industry Use"/>
    <n v="9.6634440000000002E-3"/>
    <x v="9"/>
    <x v="9"/>
    <x v="5"/>
    <x v="5"/>
  </r>
  <r>
    <s v="48"/>
    <s v="Natural gas distribution"/>
    <s v="400"/>
    <s v="Wholesale - Other nondurable goods merchant wholesalers"/>
    <n v="15055"/>
    <s v="Industry Use"/>
    <n v="3.1591969999999999E-3"/>
    <x v="9"/>
    <x v="9"/>
    <x v="5"/>
    <x v="5"/>
  </r>
  <r>
    <s v="48"/>
    <s v="Natural gas distribution"/>
    <s v="401"/>
    <s v="Wholesale - Wholesale electronic markets and agents and brokers"/>
    <n v="15055"/>
    <s v="Industry Use"/>
    <n v="0.223288453"/>
    <x v="9"/>
    <x v="9"/>
    <x v="5"/>
    <x v="5"/>
  </r>
  <r>
    <s v="48"/>
    <s v="Natural gas distribution"/>
    <s v="413"/>
    <s v="Retail - Nonstore retailers"/>
    <n v="15055"/>
    <s v="Industry Use"/>
    <n v="1.80518E-3"/>
    <x v="10"/>
    <x v="10"/>
    <x v="5"/>
    <x v="5"/>
  </r>
  <r>
    <s v="48"/>
    <s v="Natural gas distribution"/>
    <s v="414"/>
    <s v="Air transportation"/>
    <n v="15055"/>
    <s v="Industry Use"/>
    <n v="1.0883861999999999E-2"/>
    <x v="11"/>
    <x v="11"/>
    <x v="5"/>
    <x v="5"/>
  </r>
  <r>
    <s v="48"/>
    <s v="Natural gas distribution"/>
    <s v="415"/>
    <s v="Rail transportation"/>
    <n v="15055"/>
    <s v="Industry Use"/>
    <n v="7.1470977000000005E-2"/>
    <x v="11"/>
    <x v="11"/>
    <x v="5"/>
    <x v="5"/>
  </r>
  <r>
    <s v="48"/>
    <s v="Natural gas distribution"/>
    <s v="416"/>
    <s v="Water transportation"/>
    <n v="15055"/>
    <s v="Industry Use"/>
    <n v="5.3699999999999997E-5"/>
    <x v="11"/>
    <x v="11"/>
    <x v="5"/>
    <x v="5"/>
  </r>
  <r>
    <s v="48"/>
    <s v="Natural gas distribution"/>
    <s v="417"/>
    <s v="Truck transportation"/>
    <n v="15055"/>
    <s v="Industry Use"/>
    <n v="2.0821912000000001E-2"/>
    <x v="11"/>
    <x v="11"/>
    <x v="5"/>
    <x v="5"/>
  </r>
  <r>
    <s v="48"/>
    <s v="Natural gas distribution"/>
    <s v="418"/>
    <s v="Transit and ground passenger transportation"/>
    <n v="15055"/>
    <s v="Industry Use"/>
    <n v="5.1088855000000002E-2"/>
    <x v="11"/>
    <x v="11"/>
    <x v="5"/>
    <x v="5"/>
  </r>
  <r>
    <s v="48"/>
    <s v="Natural gas distribution"/>
    <s v="419"/>
    <s v="Pipeline transportation"/>
    <n v="15055"/>
    <s v="Industry Use"/>
    <n v="1.7833726990000001"/>
    <x v="11"/>
    <x v="11"/>
    <x v="5"/>
    <x v="5"/>
  </r>
  <r>
    <s v="48"/>
    <s v="Natural gas distribution"/>
    <s v="420"/>
    <s v="Scenic and sightseeing transportation and support activities for transportation"/>
    <n v="15055"/>
    <s v="Industry Use"/>
    <n v="1.0069142120000001"/>
    <x v="11"/>
    <x v="11"/>
    <x v="5"/>
    <x v="5"/>
  </r>
  <r>
    <s v="48"/>
    <s v="Natural gas distribution"/>
    <s v="421"/>
    <s v="Couriers and messengers"/>
    <n v="15055"/>
    <s v="Industry Use"/>
    <n v="5.93E-6"/>
    <x v="11"/>
    <x v="11"/>
    <x v="5"/>
    <x v="5"/>
  </r>
  <r>
    <s v="48"/>
    <s v="Natural gas distribution"/>
    <s v="422"/>
    <s v="Warehousing and storage"/>
    <n v="15055"/>
    <s v="Industry Use"/>
    <n v="0.11416842100000001"/>
    <x v="11"/>
    <x v="11"/>
    <x v="5"/>
    <x v="5"/>
  </r>
  <r>
    <s v="48"/>
    <s v="Natural gas distribution"/>
    <s v="423"/>
    <s v="Newspaper publishers"/>
    <n v="15055"/>
    <s v="Industry Use"/>
    <n v="4.1157868E-2"/>
    <x v="12"/>
    <x v="12"/>
    <x v="5"/>
    <x v="5"/>
  </r>
  <r>
    <s v="48"/>
    <s v="Natural gas distribution"/>
    <s v="424"/>
    <s v="Periodical publishers"/>
    <n v="15055"/>
    <s v="Industry Use"/>
    <n v="2.4854629999999998E-3"/>
    <x v="12"/>
    <x v="12"/>
    <x v="5"/>
    <x v="5"/>
  </r>
  <r>
    <s v="48"/>
    <s v="Natural gas distribution"/>
    <s v="425"/>
    <s v="Book publishers"/>
    <n v="15055"/>
    <s v="Industry Use"/>
    <n v="6.0188180000000004E-3"/>
    <x v="12"/>
    <x v="12"/>
    <x v="5"/>
    <x v="5"/>
  </r>
  <r>
    <s v="48"/>
    <s v="Natural gas distribution"/>
    <s v="428"/>
    <s v="Software publishers"/>
    <n v="15055"/>
    <s v="Industry Use"/>
    <n v="0.22261734399999999"/>
    <x v="12"/>
    <x v="12"/>
    <x v="5"/>
    <x v="5"/>
  </r>
  <r>
    <s v="48"/>
    <s v="Natural gas distribution"/>
    <s v="429"/>
    <s v="Motion picture and video industries"/>
    <n v="15055"/>
    <s v="Industry Use"/>
    <n v="1.5459800000000001E-4"/>
    <x v="12"/>
    <x v="12"/>
    <x v="5"/>
    <x v="5"/>
  </r>
  <r>
    <s v="48"/>
    <s v="Natural gas distribution"/>
    <s v="431"/>
    <s v="Radio and television broadcasting"/>
    <n v="15055"/>
    <s v="Industry Use"/>
    <n v="2.8370493E-2"/>
    <x v="12"/>
    <x v="12"/>
    <x v="5"/>
    <x v="5"/>
  </r>
  <r>
    <s v="48"/>
    <s v="Natural gas distribution"/>
    <s v="432"/>
    <s v="Cable and other subscription programming"/>
    <n v="15055"/>
    <s v="Industry Use"/>
    <n v="5.5080099999999998E-3"/>
    <x v="12"/>
    <x v="12"/>
    <x v="5"/>
    <x v="5"/>
  </r>
  <r>
    <s v="48"/>
    <s v="Natural gas distribution"/>
    <s v="433"/>
    <s v="Wired telecommunications carriers"/>
    <n v="15055"/>
    <s v="Industry Use"/>
    <n v="4.8932031000000001E-2"/>
    <x v="12"/>
    <x v="12"/>
    <x v="5"/>
    <x v="5"/>
  </r>
  <r>
    <s v="48"/>
    <s v="Natural gas distribution"/>
    <s v="436"/>
    <s v="Data processing, hosting, and related services"/>
    <n v="15055"/>
    <s v="Industry Use"/>
    <n v="0.181103969"/>
    <x v="12"/>
    <x v="12"/>
    <x v="5"/>
    <x v="5"/>
  </r>
  <r>
    <s v="48"/>
    <s v="Natural gas distribution"/>
    <s v="437"/>
    <s v="News syndicates, libraries, archives and all other information services"/>
    <n v="15055"/>
    <s v="Industry Use"/>
    <n v="7.8399999999999995E-5"/>
    <x v="12"/>
    <x v="12"/>
    <x v="5"/>
    <x v="5"/>
  </r>
  <r>
    <s v="48"/>
    <s v="Natural gas distribution"/>
    <s v="438"/>
    <s v="Internet publishing and broadcasting and web search portals"/>
    <n v="15055"/>
    <s v="Industry Use"/>
    <n v="1.2333184000000001E-2"/>
    <x v="12"/>
    <x v="12"/>
    <x v="5"/>
    <x v="5"/>
  </r>
  <r>
    <s v="48"/>
    <s v="Natural gas distribution"/>
    <s v="439"/>
    <s v="Nondepository credit intermediation and related activities"/>
    <n v="15055"/>
    <s v="Industry Use"/>
    <n v="7.4974704000000003E-2"/>
    <x v="13"/>
    <x v="13"/>
    <x v="5"/>
    <x v="5"/>
  </r>
  <r>
    <s v="48"/>
    <s v="Natural gas distribution"/>
    <s v="440"/>
    <s v="Securities and commodity contracts intermediation and brokerage"/>
    <n v="15055"/>
    <s v="Industry Use"/>
    <n v="6.6182135000000003E-2"/>
    <x v="13"/>
    <x v="13"/>
    <x v="5"/>
    <x v="5"/>
  </r>
  <r>
    <s v="48"/>
    <s v="Natural gas distribution"/>
    <s v="441"/>
    <s v="Monetary authorities and depository credit intermediation"/>
    <n v="15055"/>
    <s v="Industry Use"/>
    <n v="5.6383556889999999"/>
    <x v="13"/>
    <x v="13"/>
    <x v="5"/>
    <x v="5"/>
  </r>
  <r>
    <s v="48"/>
    <s v="Natural gas distribution"/>
    <s v="442"/>
    <s v="Other financial investment activities"/>
    <n v="15055"/>
    <s v="Industry Use"/>
    <n v="0.12522934499999999"/>
    <x v="13"/>
    <x v="13"/>
    <x v="5"/>
    <x v="5"/>
  </r>
  <r>
    <s v="48"/>
    <s v="Natural gas distribution"/>
    <s v="443"/>
    <s v="Direct life insurance carriers"/>
    <n v="15055"/>
    <s v="Industry Use"/>
    <n v="1.21063E-4"/>
    <x v="13"/>
    <x v="13"/>
    <x v="5"/>
    <x v="5"/>
  </r>
  <r>
    <s v="48"/>
    <s v="Natural gas distribution"/>
    <s v="444"/>
    <s v="Insurance carriers, except direct life"/>
    <n v="15055"/>
    <s v="Industry Use"/>
    <n v="3.4254630000000001E-3"/>
    <x v="13"/>
    <x v="13"/>
    <x v="5"/>
    <x v="5"/>
  </r>
  <r>
    <s v="48"/>
    <s v="Natural gas distribution"/>
    <s v="445"/>
    <s v="Insurance agencies, brokerages, and related activities"/>
    <n v="15055"/>
    <s v="Industry Use"/>
    <n v="7.1593093999999996E-2"/>
    <x v="13"/>
    <x v="13"/>
    <x v="5"/>
    <x v="5"/>
  </r>
  <r>
    <s v="48"/>
    <s v="Natural gas distribution"/>
    <s v="447"/>
    <s v="Other real estate"/>
    <n v="15055"/>
    <s v="Industry Use"/>
    <n v="0.89441654800000003"/>
    <x v="14"/>
    <x v="14"/>
    <x v="5"/>
    <x v="5"/>
  </r>
  <r>
    <s v="48"/>
    <s v="Natural gas distribution"/>
    <s v="450"/>
    <s v="Automotive equipment rental and leasing"/>
    <n v="15055"/>
    <s v="Industry Use"/>
    <n v="1.7730428999999999E-2"/>
    <x v="15"/>
    <x v="15"/>
    <x v="5"/>
    <x v="5"/>
  </r>
  <r>
    <s v="48"/>
    <s v="Natural gas distribution"/>
    <s v="451"/>
    <s v="General and consumer goods rental except video tapes and discs"/>
    <n v="15055"/>
    <s v="Industry Use"/>
    <n v="5.5019780000000003E-3"/>
    <x v="15"/>
    <x v="15"/>
    <x v="5"/>
    <x v="5"/>
  </r>
  <r>
    <s v="48"/>
    <s v="Natural gas distribution"/>
    <s v="453"/>
    <s v="Commercial and industrial machinery and equipment rental and leasing"/>
    <n v="15055"/>
    <s v="Industry Use"/>
    <n v="0.110557132"/>
    <x v="15"/>
    <x v="15"/>
    <x v="5"/>
    <x v="5"/>
  </r>
  <r>
    <s v="48"/>
    <s v="Natural gas distribution"/>
    <s v="454"/>
    <s v="Lessors of nonfinancial intangible assets"/>
    <n v="15055"/>
    <s v="Industry Use"/>
    <n v="2.246708E-3"/>
    <x v="15"/>
    <x v="15"/>
    <x v="5"/>
    <x v="5"/>
  </r>
  <r>
    <s v="48"/>
    <s v="Natural gas distribution"/>
    <s v="455"/>
    <s v="Legal services"/>
    <n v="15055"/>
    <s v="Industry Use"/>
    <n v="0.53288556899999995"/>
    <x v="16"/>
    <x v="16"/>
    <x v="5"/>
    <x v="5"/>
  </r>
  <r>
    <s v="48"/>
    <s v="Natural gas distribution"/>
    <s v="456"/>
    <s v="Accounting, tax preparation, bookkeeping, and payroll services"/>
    <n v="15055"/>
    <s v="Industry Use"/>
    <n v="1.2649329760000001"/>
    <x v="16"/>
    <x v="16"/>
    <x v="5"/>
    <x v="5"/>
  </r>
  <r>
    <s v="48"/>
    <s v="Natural gas distribution"/>
    <s v="457"/>
    <s v="Architectural, engineering, and related services"/>
    <n v="15055"/>
    <s v="Industry Use"/>
    <n v="0.54957726900000003"/>
    <x v="16"/>
    <x v="16"/>
    <x v="5"/>
    <x v="5"/>
  </r>
  <r>
    <s v="48"/>
    <s v="Natural gas distribution"/>
    <s v="458"/>
    <s v="Specialized design services"/>
    <n v="15055"/>
    <s v="Industry Use"/>
    <n v="1.8292214000000001E-2"/>
    <x v="16"/>
    <x v="16"/>
    <x v="5"/>
    <x v="5"/>
  </r>
  <r>
    <s v="48"/>
    <s v="Natural gas distribution"/>
    <s v="459"/>
    <s v="Custom computer programming services"/>
    <n v="15055"/>
    <s v="Industry Use"/>
    <n v="6.4650401999999996E-2"/>
    <x v="16"/>
    <x v="16"/>
    <x v="5"/>
    <x v="5"/>
  </r>
  <r>
    <s v="48"/>
    <s v="Natural gas distribution"/>
    <s v="460"/>
    <s v="Computer systems design services"/>
    <n v="15055"/>
    <s v="Industry Use"/>
    <n v="0.37025306499999999"/>
    <x v="16"/>
    <x v="16"/>
    <x v="5"/>
    <x v="5"/>
  </r>
  <r>
    <s v="48"/>
    <s v="Natural gas distribution"/>
    <s v="461"/>
    <s v="Other computer related services, including facilities management"/>
    <n v="15055"/>
    <s v="Industry Use"/>
    <n v="0.18993475100000001"/>
    <x v="16"/>
    <x v="16"/>
    <x v="5"/>
    <x v="5"/>
  </r>
  <r>
    <s v="48"/>
    <s v="Natural gas distribution"/>
    <s v="462"/>
    <s v="Management consulting services"/>
    <n v="15055"/>
    <s v="Industry Use"/>
    <n v="7.2490526E-2"/>
    <x v="16"/>
    <x v="16"/>
    <x v="5"/>
    <x v="5"/>
  </r>
  <r>
    <s v="48"/>
    <s v="Natural gas distribution"/>
    <s v="463"/>
    <s v="Environmental and other technical consulting services"/>
    <n v="15055"/>
    <s v="Industry Use"/>
    <n v="1.4374681E-2"/>
    <x v="16"/>
    <x v="16"/>
    <x v="5"/>
    <x v="5"/>
  </r>
  <r>
    <s v="48"/>
    <s v="Natural gas distribution"/>
    <s v="464"/>
    <s v="Scientific research and development services"/>
    <n v="15055"/>
    <s v="Industry Use"/>
    <n v="0.76139138399999995"/>
    <x v="16"/>
    <x v="16"/>
    <x v="5"/>
    <x v="5"/>
  </r>
  <r>
    <s v="48"/>
    <s v="Natural gas distribution"/>
    <s v="465"/>
    <s v="Advertising, public relations, and related services"/>
    <n v="15055"/>
    <s v="Industry Use"/>
    <n v="5.4129206999999999E-2"/>
    <x v="16"/>
    <x v="16"/>
    <x v="5"/>
    <x v="5"/>
  </r>
  <r>
    <s v="48"/>
    <s v="Natural gas distribution"/>
    <s v="468"/>
    <s v="Marketing research and all other miscellaneous professional, scientific, and technical services"/>
    <n v="15055"/>
    <s v="Industry Use"/>
    <n v="0.206462966"/>
    <x v="16"/>
    <x v="16"/>
    <x v="5"/>
    <x v="5"/>
  </r>
  <r>
    <s v="48"/>
    <s v="Natural gas distribution"/>
    <s v="470"/>
    <s v="Office administrative services"/>
    <n v="15055"/>
    <s v="Industry Use"/>
    <n v="5.9172909999999999E-3"/>
    <x v="17"/>
    <x v="17"/>
    <x v="5"/>
    <x v="5"/>
  </r>
  <r>
    <s v="48"/>
    <s v="Natural gas distribution"/>
    <s v="471"/>
    <s v="Facilities support services"/>
    <n v="15055"/>
    <s v="Industry Use"/>
    <n v="3.3685099999999999E-4"/>
    <x v="17"/>
    <x v="17"/>
    <x v="5"/>
    <x v="5"/>
  </r>
  <r>
    <s v="48"/>
    <s v="Natural gas distribution"/>
    <s v="472"/>
    <s v="Employment services"/>
    <n v="15055"/>
    <s v="Industry Use"/>
    <n v="1.145015307"/>
    <x v="17"/>
    <x v="17"/>
    <x v="5"/>
    <x v="5"/>
  </r>
  <r>
    <s v="48"/>
    <s v="Natural gas distribution"/>
    <s v="473"/>
    <s v="Business support services"/>
    <n v="15055"/>
    <s v="Industry Use"/>
    <n v="0.125981118"/>
    <x v="17"/>
    <x v="17"/>
    <x v="5"/>
    <x v="5"/>
  </r>
  <r>
    <s v="48"/>
    <s v="Natural gas distribution"/>
    <s v="474"/>
    <s v="Travel arrangement and reservation services"/>
    <n v="15055"/>
    <s v="Industry Use"/>
    <n v="4.4211486000000001E-2"/>
    <x v="17"/>
    <x v="17"/>
    <x v="5"/>
    <x v="5"/>
  </r>
  <r>
    <s v="48"/>
    <s v="Natural gas distribution"/>
    <s v="475"/>
    <s v="Investigation and security services"/>
    <n v="15055"/>
    <s v="Industry Use"/>
    <n v="9.8625659999999997E-3"/>
    <x v="17"/>
    <x v="17"/>
    <x v="5"/>
    <x v="5"/>
  </r>
  <r>
    <s v="48"/>
    <s v="Natural gas distribution"/>
    <s v="476"/>
    <s v="Services to buildings"/>
    <n v="15055"/>
    <s v="Industry Use"/>
    <n v="0.23097045899999999"/>
    <x v="17"/>
    <x v="17"/>
    <x v="5"/>
    <x v="5"/>
  </r>
  <r>
    <s v="48"/>
    <s v="Natural gas distribution"/>
    <s v="477"/>
    <s v="Landscape and horticultural services"/>
    <n v="15055"/>
    <s v="Industry Use"/>
    <n v="0.114137576"/>
    <x v="17"/>
    <x v="17"/>
    <x v="5"/>
    <x v="5"/>
  </r>
  <r>
    <s v="48"/>
    <s v="Natural gas distribution"/>
    <s v="478"/>
    <s v="Other support services"/>
    <n v="15055"/>
    <s v="Industry Use"/>
    <n v="1.8328253999999999E-2"/>
    <x v="17"/>
    <x v="17"/>
    <x v="5"/>
    <x v="5"/>
  </r>
  <r>
    <s v="48"/>
    <s v="Natural gas distribution"/>
    <s v="479"/>
    <s v="Waste management and remediation services"/>
    <n v="15055"/>
    <s v="Industry Use"/>
    <n v="0.24432216200000001"/>
    <x v="17"/>
    <x v="17"/>
    <x v="5"/>
    <x v="5"/>
  </r>
  <r>
    <s v="48"/>
    <s v="Natural gas distribution"/>
    <s v="481"/>
    <s v="Junior colleges, colleges, universities, and professional schools"/>
    <n v="15055"/>
    <s v="Industry Use"/>
    <n v="0.13808516700000001"/>
    <x v="18"/>
    <x v="18"/>
    <x v="5"/>
    <x v="5"/>
  </r>
  <r>
    <s v="48"/>
    <s v="Natural gas distribution"/>
    <s v="496"/>
    <s v="Performing arts companies"/>
    <n v="15055"/>
    <s v="Industry Use"/>
    <n v="2.5125949999999998E-3"/>
    <x v="19"/>
    <x v="19"/>
    <x v="5"/>
    <x v="5"/>
  </r>
  <r>
    <s v="48"/>
    <s v="Natural gas distribution"/>
    <s v="497"/>
    <s v="Commercial Sports Except Racing"/>
    <n v="15055"/>
    <s v="Industry Use"/>
    <n v="2.011115E-3"/>
    <x v="19"/>
    <x v="19"/>
    <x v="5"/>
    <x v="5"/>
  </r>
  <r>
    <s v="48"/>
    <s v="Natural gas distribution"/>
    <s v="498"/>
    <s v="Racing and Track Operation"/>
    <n v="15055"/>
    <s v="Industry Use"/>
    <n v="1.7799999999999999E-5"/>
    <x v="19"/>
    <x v="19"/>
    <x v="5"/>
    <x v="5"/>
  </r>
  <r>
    <s v="48"/>
    <s v="Natural gas distribution"/>
    <s v="499"/>
    <s v="Independent artists, writers, and performers"/>
    <n v="15055"/>
    <s v="Industry Use"/>
    <n v="1.6389200000000001E-4"/>
    <x v="19"/>
    <x v="19"/>
    <x v="5"/>
    <x v="5"/>
  </r>
  <r>
    <s v="48"/>
    <s v="Natural gas distribution"/>
    <s v="500"/>
    <s v="Promoters of performing arts and sports and agents for public figures"/>
    <n v="15055"/>
    <s v="Industry Use"/>
    <n v="5.4428080000000004E-3"/>
    <x v="19"/>
    <x v="19"/>
    <x v="5"/>
    <x v="5"/>
  </r>
  <r>
    <s v="48"/>
    <s v="Natural gas distribution"/>
    <s v="501"/>
    <s v="Museums, historical sites, zoos, and parks"/>
    <n v="15055"/>
    <s v="Industry Use"/>
    <n v="5.9500000000000002E-7"/>
    <x v="19"/>
    <x v="19"/>
    <x v="5"/>
    <x v="5"/>
  </r>
  <r>
    <s v="48"/>
    <s v="Natural gas distribution"/>
    <s v="504"/>
    <s v="Other amusement and recreation industries"/>
    <n v="15055"/>
    <s v="Industry Use"/>
    <n v="5.0800519999999998E-3"/>
    <x v="19"/>
    <x v="19"/>
    <x v="5"/>
    <x v="5"/>
  </r>
  <r>
    <s v="48"/>
    <s v="Natural gas distribution"/>
    <s v="505"/>
    <s v="Fitness and recreational sports centers"/>
    <n v="15055"/>
    <s v="Industry Use"/>
    <n v="5.2807660000000001E-3"/>
    <x v="19"/>
    <x v="19"/>
    <x v="5"/>
    <x v="5"/>
  </r>
  <r>
    <s v="48"/>
    <s v="Natural gas distribution"/>
    <s v="507"/>
    <s v="Hotels and motels, including casino hotels"/>
    <n v="15055"/>
    <s v="Industry Use"/>
    <n v="1.7704400000000001E-4"/>
    <x v="20"/>
    <x v="20"/>
    <x v="5"/>
    <x v="5"/>
  </r>
  <r>
    <s v="48"/>
    <s v="Natural gas distribution"/>
    <s v="508"/>
    <s v="Other accommodations"/>
    <n v="15055"/>
    <s v="Industry Use"/>
    <n v="4.9299999999999999E-5"/>
    <x v="20"/>
    <x v="20"/>
    <x v="5"/>
    <x v="5"/>
  </r>
  <r>
    <s v="48"/>
    <s v="Natural gas distribution"/>
    <s v="509"/>
    <s v="Full-service restaurants"/>
    <n v="15055"/>
    <s v="Industry Use"/>
    <n v="0.24370045800000001"/>
    <x v="20"/>
    <x v="20"/>
    <x v="5"/>
    <x v="5"/>
  </r>
  <r>
    <s v="48"/>
    <s v="Natural gas distribution"/>
    <s v="510"/>
    <s v="Limited-service restaurants"/>
    <n v="15055"/>
    <s v="Industry Use"/>
    <n v="7.0028030000000005E-2"/>
    <x v="20"/>
    <x v="20"/>
    <x v="5"/>
    <x v="5"/>
  </r>
  <r>
    <s v="48"/>
    <s v="Natural gas distribution"/>
    <s v="511"/>
    <s v="All other food and drinking places"/>
    <n v="15055"/>
    <s v="Industry Use"/>
    <n v="4.4456200000000001E-2"/>
    <x v="20"/>
    <x v="20"/>
    <x v="5"/>
    <x v="5"/>
  </r>
  <r>
    <s v="48"/>
    <s v="Natural gas distribution"/>
    <s v="512"/>
    <s v="Automotive repair and maintenance, except car washes"/>
    <n v="15055"/>
    <s v="Industry Use"/>
    <n v="9.0848209999999999E-3"/>
    <x v="21"/>
    <x v="21"/>
    <x v="5"/>
    <x v="5"/>
  </r>
  <r>
    <s v="48"/>
    <s v="Natural gas distribution"/>
    <s v="514"/>
    <s v="Electronic and precision equipment repair and maintenance"/>
    <n v="15055"/>
    <s v="Industry Use"/>
    <n v="4.9723191E-2"/>
    <x v="21"/>
    <x v="21"/>
    <x v="5"/>
    <x v="5"/>
  </r>
  <r>
    <s v="48"/>
    <s v="Natural gas distribution"/>
    <s v="516"/>
    <s v="Personal and household goods repair and maintenance"/>
    <n v="15055"/>
    <s v="Industry Use"/>
    <n v="0.10003110599999999"/>
    <x v="21"/>
    <x v="21"/>
    <x v="5"/>
    <x v="5"/>
  </r>
  <r>
    <s v="48"/>
    <s v="Natural gas distribution"/>
    <s v="519"/>
    <s v="Dry-cleaning and laundry services"/>
    <n v="15055"/>
    <s v="Industry Use"/>
    <n v="1.765097E-3"/>
    <x v="21"/>
    <x v="21"/>
    <x v="5"/>
    <x v="5"/>
  </r>
  <r>
    <s v="48"/>
    <s v="Natural gas distribution"/>
    <s v="523"/>
    <s v="Business and professional associations"/>
    <n v="15055"/>
    <s v="Industry Use"/>
    <n v="5.5908575000000002E-2"/>
    <x v="21"/>
    <x v="21"/>
    <x v="5"/>
    <x v="5"/>
  </r>
  <r>
    <s v="48"/>
    <s v="Natural gas distribution"/>
    <s v="526"/>
    <s v="Postal service"/>
    <n v="15055"/>
    <s v="Industry Use"/>
    <n v="6.4192674000000005E-2"/>
    <x v="22"/>
    <x v="22"/>
    <x v="5"/>
    <x v="5"/>
  </r>
  <r>
    <s v="48"/>
    <s v="Natural gas distribution"/>
    <s v="528"/>
    <s v="Other federal government enterprises"/>
    <n v="15055"/>
    <s v="Industry Use"/>
    <n v="6.9100000000000003E-7"/>
    <x v="22"/>
    <x v="22"/>
    <x v="5"/>
    <x v="5"/>
  </r>
  <r>
    <s v="48"/>
    <s v="Natural gas distribution"/>
    <s v="532"/>
    <s v="Local government passenger transit"/>
    <n v="15055"/>
    <s v="Industry Use"/>
    <n v="6.1851066000000003E-2"/>
    <x v="22"/>
    <x v="22"/>
    <x v="5"/>
    <x v="5"/>
  </r>
  <r>
    <s v="48"/>
    <s v="Natural gas distribution"/>
    <s v="533"/>
    <s v="Local government electric utilities"/>
    <n v="15055"/>
    <s v="Industry Use"/>
    <n v="4.5593544E-2"/>
    <x v="22"/>
    <x v="22"/>
    <x v="5"/>
    <x v="5"/>
  </r>
  <r>
    <s v="48"/>
    <s v="Natural gas distribution"/>
    <s v="5001"/>
    <s v="Employee Compensation"/>
    <n v="15053"/>
    <s v="Factor Receipts"/>
    <n v="9.4156131740000006"/>
    <x v="23"/>
    <x v="23"/>
    <x v="5"/>
    <x v="5"/>
  </r>
  <r>
    <s v="48"/>
    <s v="Natural gas distribution"/>
    <s v="6001"/>
    <s v="Proprietor Income"/>
    <n v="15053"/>
    <s v="Factor Receipts"/>
    <n v="0.22860498700000001"/>
    <x v="24"/>
    <x v="24"/>
    <x v="5"/>
    <x v="5"/>
  </r>
  <r>
    <s v="48"/>
    <s v="Natural gas distribution"/>
    <s v="7001"/>
    <s v="Other Property Type Income"/>
    <n v="15053"/>
    <s v="Factor Receipts"/>
    <n v="13.698472020000001"/>
    <x v="25"/>
    <x v="25"/>
    <x v="5"/>
    <x v="5"/>
  </r>
  <r>
    <s v="48"/>
    <s v="Natural gas distribution"/>
    <s v="8001"/>
    <s v="Taxes on Production and Imports"/>
    <n v="15053"/>
    <s v="Factor Receipts"/>
    <n v="4.968041897"/>
    <x v="26"/>
    <x v="26"/>
    <x v="5"/>
    <x v="5"/>
  </r>
  <r>
    <s v="48"/>
    <s v="Natural gas distribution"/>
    <s v="11001"/>
    <s v="Federal Government NonDefense"/>
    <n v="15055"/>
    <s v="Industry Use"/>
    <n v="9.8200000000000002E-5"/>
    <x v="27"/>
    <x v="27"/>
    <x v="5"/>
    <x v="5"/>
  </r>
  <r>
    <s v="48"/>
    <s v="Natural gas distribution"/>
    <s v="12001"/>
    <s v="State/Local Govt NonEducation"/>
    <n v="15055"/>
    <s v="Industry Use"/>
    <n v="8.9264647000000003E-2"/>
    <x v="27"/>
    <x v="27"/>
    <x v="5"/>
    <x v="5"/>
  </r>
  <r>
    <s v="48"/>
    <s v="Natural gas distribution"/>
    <s v="14002"/>
    <s v="Inventory Additions/Deletions"/>
    <n v="15055"/>
    <s v="Industry Use"/>
    <n v="6.5434040000000001E-3"/>
    <x v="27"/>
    <x v="27"/>
    <x v="5"/>
    <x v="5"/>
  </r>
  <r>
    <s v="48"/>
    <s v="Natural gas distribution"/>
    <s v="25001"/>
    <s v="Foreign Trade"/>
    <n v="15056"/>
    <s v="Industry Trade"/>
    <n v="6.4538998899999998"/>
    <x v="28"/>
    <x v="28"/>
    <x v="5"/>
    <x v="5"/>
  </r>
  <r>
    <s v="48"/>
    <s v="Natural gas distribution"/>
    <s v="28001"/>
    <s v="Domestic Trade"/>
    <n v="15056"/>
    <s v="Industry Trade"/>
    <n v="19.248031919999999"/>
    <x v="29"/>
    <x v="29"/>
    <x v="5"/>
    <x v="5"/>
  </r>
  <r>
    <s v="49"/>
    <s v="Water, sewage and other systems"/>
    <s v="20"/>
    <s v="Oil and gas extraction"/>
    <n v="15055"/>
    <s v="Industry Use"/>
    <n v="1.52E-5"/>
    <x v="4"/>
    <x v="4"/>
    <x v="5"/>
    <x v="5"/>
  </r>
  <r>
    <s v="49"/>
    <s v="Water, sewage and other systems"/>
    <s v="28"/>
    <s v="Stone mining and quarrying"/>
    <n v="15055"/>
    <s v="Industry Use"/>
    <n v="1.3207E-4"/>
    <x v="4"/>
    <x v="4"/>
    <x v="5"/>
    <x v="5"/>
  </r>
  <r>
    <s v="49"/>
    <s v="Water, sewage and other systems"/>
    <s v="36"/>
    <s v="Support activities for oil and gas operations"/>
    <n v="15055"/>
    <s v="Industry Use"/>
    <n v="3.1100000000000001E-10"/>
    <x v="4"/>
    <x v="4"/>
    <x v="5"/>
    <x v="5"/>
  </r>
  <r>
    <s v="49"/>
    <s v="Water, sewage and other systems"/>
    <s v="38"/>
    <s v="Other nonmetallic minerals services"/>
    <n v="15055"/>
    <s v="Industry Use"/>
    <n v="3.1199999999999999E-7"/>
    <x v="4"/>
    <x v="4"/>
    <x v="5"/>
    <x v="5"/>
  </r>
  <r>
    <s v="49"/>
    <s v="Water, sewage and other systems"/>
    <s v="47"/>
    <s v="Electric power transmission and distribution"/>
    <n v="15055"/>
    <s v="Industry Use"/>
    <n v="3.686712E-3"/>
    <x v="5"/>
    <x v="5"/>
    <x v="5"/>
    <x v="5"/>
  </r>
  <r>
    <s v="49"/>
    <s v="Water, sewage and other systems"/>
    <s v="48"/>
    <s v="Natural gas distribution"/>
    <n v="15055"/>
    <s v="Industry Use"/>
    <n v="4.3394800000000003E-4"/>
    <x v="5"/>
    <x v="5"/>
    <x v="5"/>
    <x v="5"/>
  </r>
  <r>
    <s v="49"/>
    <s v="Water, sewage and other systems"/>
    <s v="49"/>
    <s v="Water, sewage and other systems"/>
    <n v="15055"/>
    <s v="Industry Use"/>
    <n v="2.00297E-4"/>
    <x v="5"/>
    <x v="5"/>
    <x v="5"/>
    <x v="5"/>
  </r>
  <r>
    <s v="49"/>
    <s v="Water, sewage and other systems"/>
    <s v="60"/>
    <s v="Maintenance and repair construction of nonresidential structures"/>
    <n v="15055"/>
    <s v="Industry Use"/>
    <n v="6.8072580000000001E-3"/>
    <x v="6"/>
    <x v="6"/>
    <x v="5"/>
    <x v="5"/>
  </r>
  <r>
    <s v="49"/>
    <s v="Water, sewage and other systems"/>
    <s v="64"/>
    <s v="Other animal food manufacturing"/>
    <n v="15055"/>
    <s v="Industry Use"/>
    <n v="1.0600000000000001E-9"/>
    <x v="7"/>
    <x v="7"/>
    <x v="5"/>
    <x v="5"/>
  </r>
  <r>
    <s v="49"/>
    <s v="Water, sewage and other systems"/>
    <s v="87"/>
    <s v="Frozen cakes and other pastries manufacturing"/>
    <n v="15055"/>
    <s v="Industry Use"/>
    <n v="1.07E-9"/>
    <x v="7"/>
    <x v="7"/>
    <x v="5"/>
    <x v="5"/>
  </r>
  <r>
    <s v="49"/>
    <s v="Water, sewage and other systems"/>
    <s v="93"/>
    <s v="Bread and bakery product, except frozen, manufacturing"/>
    <n v="15055"/>
    <s v="Industry Use"/>
    <n v="6.3099999999999999E-9"/>
    <x v="7"/>
    <x v="7"/>
    <x v="5"/>
    <x v="5"/>
  </r>
  <r>
    <s v="49"/>
    <s v="Water, sewage and other systems"/>
    <s v="108"/>
    <s v="Distilleries"/>
    <n v="15055"/>
    <s v="Industry Use"/>
    <n v="2.9800000000000003E-11"/>
    <x v="7"/>
    <x v="7"/>
    <x v="5"/>
    <x v="5"/>
  </r>
  <r>
    <s v="49"/>
    <s v="Water, sewage and other systems"/>
    <s v="121"/>
    <s v="Other textile product mills"/>
    <n v="15055"/>
    <s v="Industry Use"/>
    <n v="9.1800000000000001E-8"/>
    <x v="8"/>
    <x v="8"/>
    <x v="5"/>
    <x v="5"/>
  </r>
  <r>
    <s v="49"/>
    <s v="Water, sewage and other systems"/>
    <s v="143"/>
    <s v="All other miscellaneous wood product manufacturing"/>
    <n v="15055"/>
    <s v="Industry Use"/>
    <n v="5.4299999999999997E-9"/>
    <x v="8"/>
    <x v="8"/>
    <x v="5"/>
    <x v="5"/>
  </r>
  <r>
    <s v="49"/>
    <s v="Water, sewage and other systems"/>
    <s v="147"/>
    <s v="Paperboard container manufacturing"/>
    <n v="15055"/>
    <s v="Industry Use"/>
    <n v="2.03E-6"/>
    <x v="8"/>
    <x v="8"/>
    <x v="5"/>
    <x v="5"/>
  </r>
  <r>
    <s v="49"/>
    <s v="Water, sewage and other systems"/>
    <s v="152"/>
    <s v="Printing"/>
    <n v="15055"/>
    <s v="Industry Use"/>
    <n v="1.5800000000000001E-5"/>
    <x v="8"/>
    <x v="8"/>
    <x v="5"/>
    <x v="5"/>
  </r>
  <r>
    <s v="49"/>
    <s v="Water, sewage and other systems"/>
    <s v="155"/>
    <s v="Asphalt paving mixture and block manufacturing"/>
    <n v="15055"/>
    <s v="Industry Use"/>
    <n v="2.6100000000000001E-5"/>
    <x v="8"/>
    <x v="8"/>
    <x v="5"/>
    <x v="5"/>
  </r>
  <r>
    <s v="49"/>
    <s v="Water, sewage and other systems"/>
    <s v="163"/>
    <s v="Other basic organic chemical manufacturing"/>
    <n v="15055"/>
    <s v="Industry Use"/>
    <n v="8.3300000000000005E-5"/>
    <x v="8"/>
    <x v="8"/>
    <x v="5"/>
    <x v="5"/>
  </r>
  <r>
    <s v="49"/>
    <s v="Water, sewage and other systems"/>
    <s v="175"/>
    <s v="Paint and coating manufacturing"/>
    <n v="15055"/>
    <s v="Industry Use"/>
    <n v="6.1099999999999998E-9"/>
    <x v="8"/>
    <x v="8"/>
    <x v="5"/>
    <x v="5"/>
  </r>
  <r>
    <s v="49"/>
    <s v="Water, sewage and other systems"/>
    <s v="177"/>
    <s v="Soap and other detergent manufacturing"/>
    <n v="15055"/>
    <s v="Industry Use"/>
    <n v="1.03E-7"/>
    <x v="8"/>
    <x v="8"/>
    <x v="5"/>
    <x v="5"/>
  </r>
  <r>
    <s v="49"/>
    <s v="Water, sewage and other systems"/>
    <s v="190"/>
    <s v="Polystyrene foam product manufacturing"/>
    <n v="15055"/>
    <s v="Industry Use"/>
    <n v="1.7200000000000001E-9"/>
    <x v="8"/>
    <x v="8"/>
    <x v="5"/>
    <x v="5"/>
  </r>
  <r>
    <s v="49"/>
    <s v="Water, sewage and other systems"/>
    <s v="191"/>
    <s v="Urethane and other foam product (except polystyrene) manufacturing"/>
    <n v="15055"/>
    <s v="Industry Use"/>
    <n v="5.8099999999999997E-12"/>
    <x v="8"/>
    <x v="8"/>
    <x v="5"/>
    <x v="5"/>
  </r>
  <r>
    <s v="49"/>
    <s v="Water, sewage and other systems"/>
    <s v="195"/>
    <s v="Rubber and plastics hoses and belting manufacturing"/>
    <n v="15055"/>
    <s v="Industry Use"/>
    <n v="5.68E-11"/>
    <x v="8"/>
    <x v="8"/>
    <x v="5"/>
    <x v="5"/>
  </r>
  <r>
    <s v="49"/>
    <s v="Water, sewage and other systems"/>
    <s v="197"/>
    <s v="Pottery, ceramics, and plumbing fixture manufacturing"/>
    <n v="15055"/>
    <s v="Industry Use"/>
    <n v="1.25E-9"/>
    <x v="8"/>
    <x v="8"/>
    <x v="5"/>
    <x v="5"/>
  </r>
  <r>
    <s v="49"/>
    <s v="Water, sewage and other systems"/>
    <s v="204"/>
    <s v="Ready-mix concrete manufacturing"/>
    <n v="15055"/>
    <s v="Industry Use"/>
    <n v="1.1E-5"/>
    <x v="8"/>
    <x v="8"/>
    <x v="5"/>
    <x v="5"/>
  </r>
  <r>
    <s v="49"/>
    <s v="Water, sewage and other systems"/>
    <s v="207"/>
    <s v="Other concrete product manufacturing"/>
    <n v="15055"/>
    <s v="Industry Use"/>
    <n v="4.3797600000000002E-4"/>
    <x v="8"/>
    <x v="8"/>
    <x v="5"/>
    <x v="5"/>
  </r>
  <r>
    <s v="49"/>
    <s v="Water, sewage and other systems"/>
    <s v="211"/>
    <s v="Cut stone and stone product manufacturing"/>
    <n v="15055"/>
    <s v="Industry Use"/>
    <n v="9.3100000000000006E-6"/>
    <x v="8"/>
    <x v="8"/>
    <x v="5"/>
    <x v="5"/>
  </r>
  <r>
    <s v="49"/>
    <s v="Water, sewage and other systems"/>
    <s v="215"/>
    <s v="Iron and steel mills and ferroalloy manufacturing"/>
    <n v="15055"/>
    <s v="Industry Use"/>
    <n v="4.0399999999999999E-5"/>
    <x v="8"/>
    <x v="8"/>
    <x v="5"/>
    <x v="5"/>
  </r>
  <r>
    <s v="49"/>
    <s v="Water, sewage and other systems"/>
    <s v="234"/>
    <s v="Handtool manufacturing"/>
    <n v="15055"/>
    <s v="Industry Use"/>
    <n v="1.1599999999999999E-9"/>
    <x v="8"/>
    <x v="8"/>
    <x v="5"/>
    <x v="5"/>
  </r>
  <r>
    <s v="49"/>
    <s v="Water, sewage and other systems"/>
    <s v="236"/>
    <s v="Fabricated structural metal manufacturing"/>
    <n v="15055"/>
    <s v="Industry Use"/>
    <n v="3.6899999999999999E-9"/>
    <x v="8"/>
    <x v="8"/>
    <x v="5"/>
    <x v="5"/>
  </r>
  <r>
    <s v="49"/>
    <s v="Water, sewage and other systems"/>
    <s v="247"/>
    <s v="Machine shops"/>
    <n v="15055"/>
    <s v="Industry Use"/>
    <n v="1.9300000000000002E-6"/>
    <x v="8"/>
    <x v="8"/>
    <x v="5"/>
    <x v="5"/>
  </r>
  <r>
    <s v="49"/>
    <s v="Water, sewage and other systems"/>
    <s v="248"/>
    <s v="Turned product and screw, nut, and bolt manufacturing"/>
    <n v="15055"/>
    <s v="Industry Use"/>
    <n v="6.6599999999999997E-9"/>
    <x v="8"/>
    <x v="8"/>
    <x v="5"/>
    <x v="5"/>
  </r>
  <r>
    <s v="49"/>
    <s v="Water, sewage and other systems"/>
    <s v="251"/>
    <s v="Electroplating, anodizing, and coloring metal"/>
    <n v="15055"/>
    <s v="Industry Use"/>
    <n v="4.32E-9"/>
    <x v="8"/>
    <x v="8"/>
    <x v="5"/>
    <x v="5"/>
  </r>
  <r>
    <s v="49"/>
    <s v="Water, sewage and other systems"/>
    <s v="269"/>
    <s v="All other industrial machinery manufacturing"/>
    <n v="15055"/>
    <s v="Industry Use"/>
    <n v="4.6000000000000002E-8"/>
    <x v="8"/>
    <x v="8"/>
    <x v="5"/>
    <x v="5"/>
  </r>
  <r>
    <s v="49"/>
    <s v="Water, sewage and other systems"/>
    <s v="307"/>
    <s v="Semiconductor and related device manufacturing"/>
    <n v="15055"/>
    <s v="Industry Use"/>
    <n v="1.81E-9"/>
    <x v="8"/>
    <x v="8"/>
    <x v="5"/>
    <x v="5"/>
  </r>
  <r>
    <s v="49"/>
    <s v="Water, sewage and other systems"/>
    <s v="317"/>
    <s v="Analytical laboratory instrument manufacturing"/>
    <n v="15055"/>
    <s v="Industry Use"/>
    <n v="9.4400000000000005E-10"/>
    <x v="8"/>
    <x v="8"/>
    <x v="5"/>
    <x v="5"/>
  </r>
  <r>
    <s v="49"/>
    <s v="Water, sewage and other systems"/>
    <s v="323"/>
    <s v="Lighting fixture manufacturing"/>
    <n v="15055"/>
    <s v="Industry Use"/>
    <n v="1.4100000000000001E-8"/>
    <x v="8"/>
    <x v="8"/>
    <x v="5"/>
    <x v="5"/>
  </r>
  <r>
    <s v="49"/>
    <s v="Water, sewage and other systems"/>
    <s v="330"/>
    <s v="Motor and generator manufacturing"/>
    <n v="15055"/>
    <s v="Industry Use"/>
    <n v="2.2100000000000001E-10"/>
    <x v="8"/>
    <x v="8"/>
    <x v="5"/>
    <x v="5"/>
  </r>
  <r>
    <s v="49"/>
    <s v="Water, sewage and other systems"/>
    <s v="348"/>
    <s v="Motor vehicle electrical and electronic equipment manufacturing"/>
    <n v="15055"/>
    <s v="Industry Use"/>
    <n v="1.1700000000000001E-9"/>
    <x v="8"/>
    <x v="8"/>
    <x v="5"/>
    <x v="5"/>
  </r>
  <r>
    <s v="49"/>
    <s v="Water, sewage and other systems"/>
    <s v="371"/>
    <s v="Custom architectural woodwork and millwork"/>
    <n v="15055"/>
    <s v="Industry Use"/>
    <n v="6.0699999999999999E-9"/>
    <x v="8"/>
    <x v="8"/>
    <x v="5"/>
    <x v="5"/>
  </r>
  <r>
    <s v="49"/>
    <s v="Water, sewage and other systems"/>
    <s v="376"/>
    <s v="Surgical and medical instrument manufacturing"/>
    <n v="15055"/>
    <s v="Industry Use"/>
    <n v="5.9100000000000004E-7"/>
    <x v="8"/>
    <x v="8"/>
    <x v="5"/>
    <x v="5"/>
  </r>
  <r>
    <s v="49"/>
    <s v="Water, sewage and other systems"/>
    <s v="383"/>
    <s v="Doll, toy, and game manufacturing"/>
    <n v="15055"/>
    <s v="Industry Use"/>
    <n v="1.59E-6"/>
    <x v="8"/>
    <x v="8"/>
    <x v="5"/>
    <x v="5"/>
  </r>
  <r>
    <s v="49"/>
    <s v="Water, sewage and other systems"/>
    <s v="384"/>
    <s v="Office supplies (except paper) manufacturing"/>
    <n v="15055"/>
    <s v="Industry Use"/>
    <n v="1.09E-8"/>
    <x v="8"/>
    <x v="8"/>
    <x v="5"/>
    <x v="5"/>
  </r>
  <r>
    <s v="49"/>
    <s v="Water, sewage and other systems"/>
    <s v="385"/>
    <s v="Sign manufacturing"/>
    <n v="15055"/>
    <s v="Industry Use"/>
    <n v="1.5099999999999999E-6"/>
    <x v="8"/>
    <x v="8"/>
    <x v="5"/>
    <x v="5"/>
  </r>
  <r>
    <s v="49"/>
    <s v="Water, sewage and other systems"/>
    <s v="392"/>
    <s v="Wholesale - Motor vehicle and motor vehicle parts and supplies"/>
    <n v="15055"/>
    <s v="Industry Use"/>
    <n v="7.3899999999999994E-5"/>
    <x v="9"/>
    <x v="9"/>
    <x v="5"/>
    <x v="5"/>
  </r>
  <r>
    <s v="49"/>
    <s v="Water, sewage and other systems"/>
    <s v="393"/>
    <s v="Wholesale - Professional and commercial equipment and supplies"/>
    <n v="15055"/>
    <s v="Industry Use"/>
    <n v="9.2070200000000002E-4"/>
    <x v="9"/>
    <x v="9"/>
    <x v="5"/>
    <x v="5"/>
  </r>
  <r>
    <s v="49"/>
    <s v="Water, sewage and other systems"/>
    <s v="394"/>
    <s v="Wholesale - Household appliances and electrical and electronic goods"/>
    <n v="15055"/>
    <s v="Industry Use"/>
    <n v="7.2182599999999996E-4"/>
    <x v="9"/>
    <x v="9"/>
    <x v="5"/>
    <x v="5"/>
  </r>
  <r>
    <s v="49"/>
    <s v="Water, sewage and other systems"/>
    <s v="395"/>
    <s v="Wholesale - Machinery, equipment, and supplies"/>
    <n v="15055"/>
    <s v="Industry Use"/>
    <n v="9.1711459999999998E-3"/>
    <x v="9"/>
    <x v="9"/>
    <x v="5"/>
    <x v="5"/>
  </r>
  <r>
    <s v="49"/>
    <s v="Water, sewage and other systems"/>
    <s v="396"/>
    <s v="Wholesale - Other durable goods merchant wholesalers"/>
    <n v="15055"/>
    <s v="Industry Use"/>
    <n v="8.3233999999999999E-4"/>
    <x v="9"/>
    <x v="9"/>
    <x v="5"/>
    <x v="5"/>
  </r>
  <r>
    <s v="49"/>
    <s v="Water, sewage and other systems"/>
    <s v="399"/>
    <s v="Wholesale - Petroleum and petroleum products"/>
    <n v="15055"/>
    <s v="Industry Use"/>
    <n v="2.5267060000000001E-3"/>
    <x v="9"/>
    <x v="9"/>
    <x v="5"/>
    <x v="5"/>
  </r>
  <r>
    <s v="49"/>
    <s v="Water, sewage and other systems"/>
    <s v="400"/>
    <s v="Wholesale - Other nondurable goods merchant wholesalers"/>
    <n v="15055"/>
    <s v="Industry Use"/>
    <n v="1.037348E-3"/>
    <x v="9"/>
    <x v="9"/>
    <x v="5"/>
    <x v="5"/>
  </r>
  <r>
    <s v="49"/>
    <s v="Water, sewage and other systems"/>
    <s v="401"/>
    <s v="Wholesale - Wholesale electronic markets and agents and brokers"/>
    <n v="15055"/>
    <s v="Industry Use"/>
    <n v="1.6200000000000001E-5"/>
    <x v="9"/>
    <x v="9"/>
    <x v="5"/>
    <x v="5"/>
  </r>
  <r>
    <s v="49"/>
    <s v="Water, sewage and other systems"/>
    <s v="408"/>
    <s v="Retail - Gasoline stores"/>
    <n v="15055"/>
    <s v="Industry Use"/>
    <n v="7.5400000000000003E-5"/>
    <x v="10"/>
    <x v="10"/>
    <x v="5"/>
    <x v="5"/>
  </r>
  <r>
    <s v="49"/>
    <s v="Water, sewage and other systems"/>
    <s v="413"/>
    <s v="Retail - Nonstore retailers"/>
    <n v="15055"/>
    <s v="Industry Use"/>
    <n v="6.5900000000000003E-5"/>
    <x v="10"/>
    <x v="10"/>
    <x v="5"/>
    <x v="5"/>
  </r>
  <r>
    <s v="49"/>
    <s v="Water, sewage and other systems"/>
    <s v="414"/>
    <s v="Air transportation"/>
    <n v="15055"/>
    <s v="Industry Use"/>
    <n v="2.5299999999999998E-5"/>
    <x v="11"/>
    <x v="11"/>
    <x v="5"/>
    <x v="5"/>
  </r>
  <r>
    <s v="49"/>
    <s v="Water, sewage and other systems"/>
    <s v="415"/>
    <s v="Rail transportation"/>
    <n v="15055"/>
    <s v="Industry Use"/>
    <n v="1.5766669999999999E-3"/>
    <x v="11"/>
    <x v="11"/>
    <x v="5"/>
    <x v="5"/>
  </r>
  <r>
    <s v="49"/>
    <s v="Water, sewage and other systems"/>
    <s v="416"/>
    <s v="Water transportation"/>
    <n v="15055"/>
    <s v="Industry Use"/>
    <n v="7.3699999999999997E-6"/>
    <x v="11"/>
    <x v="11"/>
    <x v="5"/>
    <x v="5"/>
  </r>
  <r>
    <s v="49"/>
    <s v="Water, sewage and other systems"/>
    <s v="417"/>
    <s v="Truck transportation"/>
    <n v="15055"/>
    <s v="Industry Use"/>
    <n v="2.1296796999999999E-2"/>
    <x v="11"/>
    <x v="11"/>
    <x v="5"/>
    <x v="5"/>
  </r>
  <r>
    <s v="49"/>
    <s v="Water, sewage and other systems"/>
    <s v="418"/>
    <s v="Transit and ground passenger transportation"/>
    <n v="15055"/>
    <s v="Industry Use"/>
    <n v="6.7599999999999997E-6"/>
    <x v="11"/>
    <x v="11"/>
    <x v="5"/>
    <x v="5"/>
  </r>
  <r>
    <s v="49"/>
    <s v="Water, sewage and other systems"/>
    <s v="419"/>
    <s v="Pipeline transportation"/>
    <n v="15055"/>
    <s v="Industry Use"/>
    <n v="3.57E-5"/>
    <x v="11"/>
    <x v="11"/>
    <x v="5"/>
    <x v="5"/>
  </r>
  <r>
    <s v="49"/>
    <s v="Water, sewage and other systems"/>
    <s v="420"/>
    <s v="Scenic and sightseeing transportation and support activities for transportation"/>
    <n v="15055"/>
    <s v="Industry Use"/>
    <n v="7.8701800000000001E-4"/>
    <x v="11"/>
    <x v="11"/>
    <x v="5"/>
    <x v="5"/>
  </r>
  <r>
    <s v="49"/>
    <s v="Water, sewage and other systems"/>
    <s v="421"/>
    <s v="Couriers and messengers"/>
    <n v="15055"/>
    <s v="Industry Use"/>
    <n v="9.1099999999999992E-6"/>
    <x v="11"/>
    <x v="11"/>
    <x v="5"/>
    <x v="5"/>
  </r>
  <r>
    <s v="49"/>
    <s v="Water, sewage and other systems"/>
    <s v="422"/>
    <s v="Warehousing and storage"/>
    <n v="15055"/>
    <s v="Industry Use"/>
    <n v="1.7943042999999999E-2"/>
    <x v="11"/>
    <x v="11"/>
    <x v="5"/>
    <x v="5"/>
  </r>
  <r>
    <s v="49"/>
    <s v="Water, sewage and other systems"/>
    <s v="423"/>
    <s v="Newspaper publishers"/>
    <n v="15055"/>
    <s v="Industry Use"/>
    <n v="4.0599999999999998E-5"/>
    <x v="12"/>
    <x v="12"/>
    <x v="5"/>
    <x v="5"/>
  </r>
  <r>
    <s v="49"/>
    <s v="Water, sewage and other systems"/>
    <s v="424"/>
    <s v="Periodical publishers"/>
    <n v="15055"/>
    <s v="Industry Use"/>
    <n v="2.83E-6"/>
    <x v="12"/>
    <x v="12"/>
    <x v="5"/>
    <x v="5"/>
  </r>
  <r>
    <s v="49"/>
    <s v="Water, sewage and other systems"/>
    <s v="425"/>
    <s v="Book publishers"/>
    <n v="15055"/>
    <s v="Industry Use"/>
    <n v="1.9800000000000001E-6"/>
    <x v="12"/>
    <x v="12"/>
    <x v="5"/>
    <x v="5"/>
  </r>
  <r>
    <s v="49"/>
    <s v="Water, sewage and other systems"/>
    <s v="428"/>
    <s v="Software publishers"/>
    <n v="15055"/>
    <s v="Industry Use"/>
    <n v="4.6E-5"/>
    <x v="12"/>
    <x v="12"/>
    <x v="5"/>
    <x v="5"/>
  </r>
  <r>
    <s v="49"/>
    <s v="Water, sewage and other systems"/>
    <s v="429"/>
    <s v="Motion picture and video industries"/>
    <n v="15055"/>
    <s v="Industry Use"/>
    <n v="1.5300000000000001E-7"/>
    <x v="12"/>
    <x v="12"/>
    <x v="5"/>
    <x v="5"/>
  </r>
  <r>
    <s v="49"/>
    <s v="Water, sewage and other systems"/>
    <s v="431"/>
    <s v="Radio and television broadcasting"/>
    <n v="15055"/>
    <s v="Industry Use"/>
    <n v="2.83E-5"/>
    <x v="12"/>
    <x v="12"/>
    <x v="5"/>
    <x v="5"/>
  </r>
  <r>
    <s v="49"/>
    <s v="Water, sewage and other systems"/>
    <s v="432"/>
    <s v="Cable and other subscription programming"/>
    <n v="15055"/>
    <s v="Industry Use"/>
    <n v="5.4500000000000003E-6"/>
    <x v="12"/>
    <x v="12"/>
    <x v="5"/>
    <x v="5"/>
  </r>
  <r>
    <s v="49"/>
    <s v="Water, sewage and other systems"/>
    <s v="433"/>
    <s v="Wired telecommunications carriers"/>
    <n v="15055"/>
    <s v="Industry Use"/>
    <n v="2.912806E-3"/>
    <x v="12"/>
    <x v="12"/>
    <x v="5"/>
    <x v="5"/>
  </r>
  <r>
    <s v="49"/>
    <s v="Water, sewage and other systems"/>
    <s v="436"/>
    <s v="Data processing, hosting, and related services"/>
    <n v="15055"/>
    <s v="Industry Use"/>
    <n v="2.8399999999999999E-5"/>
    <x v="12"/>
    <x v="12"/>
    <x v="5"/>
    <x v="5"/>
  </r>
  <r>
    <s v="49"/>
    <s v="Water, sewage and other systems"/>
    <s v="437"/>
    <s v="News syndicates, libraries, archives and all other information services"/>
    <n v="15055"/>
    <s v="Industry Use"/>
    <n v="4.5299999999999999E-10"/>
    <x v="12"/>
    <x v="12"/>
    <x v="5"/>
    <x v="5"/>
  </r>
  <r>
    <s v="49"/>
    <s v="Water, sewage and other systems"/>
    <s v="438"/>
    <s v="Internet publishing and broadcasting and web search portals"/>
    <n v="15055"/>
    <s v="Industry Use"/>
    <n v="1.1600000000000001E-5"/>
    <x v="12"/>
    <x v="12"/>
    <x v="5"/>
    <x v="5"/>
  </r>
  <r>
    <s v="49"/>
    <s v="Water, sewage and other systems"/>
    <s v="439"/>
    <s v="Nondepository credit intermediation and related activities"/>
    <n v="15055"/>
    <s v="Industry Use"/>
    <n v="6.4278100000000004E-4"/>
    <x v="13"/>
    <x v="13"/>
    <x v="5"/>
    <x v="5"/>
  </r>
  <r>
    <s v="49"/>
    <s v="Water, sewage and other systems"/>
    <s v="440"/>
    <s v="Securities and commodity contracts intermediation and brokerage"/>
    <n v="15055"/>
    <s v="Industry Use"/>
    <n v="1.18603E-4"/>
    <x v="13"/>
    <x v="13"/>
    <x v="5"/>
    <x v="5"/>
  </r>
  <r>
    <s v="49"/>
    <s v="Water, sewage and other systems"/>
    <s v="441"/>
    <s v="Monetary authorities and depository credit intermediation"/>
    <n v="15055"/>
    <s v="Industry Use"/>
    <n v="1.4860935E-2"/>
    <x v="13"/>
    <x v="13"/>
    <x v="5"/>
    <x v="5"/>
  </r>
  <r>
    <s v="49"/>
    <s v="Water, sewage and other systems"/>
    <s v="442"/>
    <s v="Other financial investment activities"/>
    <n v="15055"/>
    <s v="Industry Use"/>
    <n v="2.99058E-4"/>
    <x v="13"/>
    <x v="13"/>
    <x v="5"/>
    <x v="5"/>
  </r>
  <r>
    <s v="49"/>
    <s v="Water, sewage and other systems"/>
    <s v="443"/>
    <s v="Direct life insurance carriers"/>
    <n v="15055"/>
    <s v="Industry Use"/>
    <n v="6.7700000000000004E-6"/>
    <x v="13"/>
    <x v="13"/>
    <x v="5"/>
    <x v="5"/>
  </r>
  <r>
    <s v="49"/>
    <s v="Water, sewage and other systems"/>
    <s v="444"/>
    <s v="Insurance carriers, except direct life"/>
    <n v="15055"/>
    <s v="Industry Use"/>
    <n v="1.4515700000000001E-4"/>
    <x v="13"/>
    <x v="13"/>
    <x v="5"/>
    <x v="5"/>
  </r>
  <r>
    <s v="49"/>
    <s v="Water, sewage and other systems"/>
    <s v="445"/>
    <s v="Insurance agencies, brokerages, and related activities"/>
    <n v="15055"/>
    <s v="Industry Use"/>
    <n v="4.0050980000000003E-3"/>
    <x v="13"/>
    <x v="13"/>
    <x v="5"/>
    <x v="5"/>
  </r>
  <r>
    <s v="49"/>
    <s v="Water, sewage and other systems"/>
    <s v="447"/>
    <s v="Other real estate"/>
    <n v="15055"/>
    <s v="Industry Use"/>
    <n v="3.6562220000000002E-3"/>
    <x v="14"/>
    <x v="14"/>
    <x v="5"/>
    <x v="5"/>
  </r>
  <r>
    <s v="49"/>
    <s v="Water, sewage and other systems"/>
    <s v="450"/>
    <s v="Automotive equipment rental and leasing"/>
    <n v="15055"/>
    <s v="Industry Use"/>
    <n v="1.8643300000000001E-4"/>
    <x v="15"/>
    <x v="15"/>
    <x v="5"/>
    <x v="5"/>
  </r>
  <r>
    <s v="49"/>
    <s v="Water, sewage and other systems"/>
    <s v="451"/>
    <s v="General and consumer goods rental except video tapes and discs"/>
    <n v="15055"/>
    <s v="Industry Use"/>
    <n v="3.18E-5"/>
    <x v="15"/>
    <x v="15"/>
    <x v="5"/>
    <x v="5"/>
  </r>
  <r>
    <s v="49"/>
    <s v="Water, sewage and other systems"/>
    <s v="453"/>
    <s v="Commercial and industrial machinery and equipment rental and leasing"/>
    <n v="15055"/>
    <s v="Industry Use"/>
    <n v="6.3484900000000005E-4"/>
    <x v="15"/>
    <x v="15"/>
    <x v="5"/>
    <x v="5"/>
  </r>
  <r>
    <s v="49"/>
    <s v="Water, sewage and other systems"/>
    <s v="454"/>
    <s v="Lessors of nonfinancial intangible assets"/>
    <n v="15055"/>
    <s v="Industry Use"/>
    <n v="4.2700000000000001E-5"/>
    <x v="15"/>
    <x v="15"/>
    <x v="5"/>
    <x v="5"/>
  </r>
  <r>
    <s v="49"/>
    <s v="Water, sewage and other systems"/>
    <s v="455"/>
    <s v="Legal services"/>
    <n v="15055"/>
    <s v="Industry Use"/>
    <n v="1.9639800000000002E-3"/>
    <x v="16"/>
    <x v="16"/>
    <x v="5"/>
    <x v="5"/>
  </r>
  <r>
    <s v="49"/>
    <s v="Water, sewage and other systems"/>
    <s v="456"/>
    <s v="Accounting, tax preparation, bookkeeping, and payroll services"/>
    <n v="15055"/>
    <s v="Industry Use"/>
    <n v="1.1050387E-2"/>
    <x v="16"/>
    <x v="16"/>
    <x v="5"/>
    <x v="5"/>
  </r>
  <r>
    <s v="49"/>
    <s v="Water, sewage and other systems"/>
    <s v="457"/>
    <s v="Architectural, engineering, and related services"/>
    <n v="15055"/>
    <s v="Industry Use"/>
    <n v="1.3548546E-2"/>
    <x v="16"/>
    <x v="16"/>
    <x v="5"/>
    <x v="5"/>
  </r>
  <r>
    <s v="49"/>
    <s v="Water, sewage and other systems"/>
    <s v="458"/>
    <s v="Specialized design services"/>
    <n v="15055"/>
    <s v="Industry Use"/>
    <n v="2.94E-5"/>
    <x v="16"/>
    <x v="16"/>
    <x v="5"/>
    <x v="5"/>
  </r>
  <r>
    <s v="49"/>
    <s v="Water, sewage and other systems"/>
    <s v="459"/>
    <s v="Custom computer programming services"/>
    <n v="15055"/>
    <s v="Industry Use"/>
    <n v="2.40428E-4"/>
    <x v="16"/>
    <x v="16"/>
    <x v="5"/>
    <x v="5"/>
  </r>
  <r>
    <s v="49"/>
    <s v="Water, sewage and other systems"/>
    <s v="460"/>
    <s v="Computer systems design services"/>
    <n v="15055"/>
    <s v="Industry Use"/>
    <n v="1.7673140000000001E-3"/>
    <x v="16"/>
    <x v="16"/>
    <x v="5"/>
    <x v="5"/>
  </r>
  <r>
    <s v="49"/>
    <s v="Water, sewage and other systems"/>
    <s v="461"/>
    <s v="Other computer related services, including facilities management"/>
    <n v="15055"/>
    <s v="Industry Use"/>
    <n v="5.97146E-4"/>
    <x v="16"/>
    <x v="16"/>
    <x v="5"/>
    <x v="5"/>
  </r>
  <r>
    <s v="49"/>
    <s v="Water, sewage and other systems"/>
    <s v="462"/>
    <s v="Management consulting services"/>
    <n v="15055"/>
    <s v="Industry Use"/>
    <n v="8.9813700000000002E-4"/>
    <x v="16"/>
    <x v="16"/>
    <x v="5"/>
    <x v="5"/>
  </r>
  <r>
    <s v="49"/>
    <s v="Water, sewage and other systems"/>
    <s v="463"/>
    <s v="Environmental and other technical consulting services"/>
    <n v="15055"/>
    <s v="Industry Use"/>
    <n v="7.8771400000000001E-4"/>
    <x v="16"/>
    <x v="16"/>
    <x v="5"/>
    <x v="5"/>
  </r>
  <r>
    <s v="49"/>
    <s v="Water, sewage and other systems"/>
    <s v="464"/>
    <s v="Scientific research and development services"/>
    <n v="15055"/>
    <s v="Industry Use"/>
    <n v="4.0034019999999997E-3"/>
    <x v="16"/>
    <x v="16"/>
    <x v="5"/>
    <x v="5"/>
  </r>
  <r>
    <s v="49"/>
    <s v="Water, sewage and other systems"/>
    <s v="465"/>
    <s v="Advertising, public relations, and related services"/>
    <n v="15055"/>
    <s v="Industry Use"/>
    <n v="5.49E-5"/>
    <x v="16"/>
    <x v="16"/>
    <x v="5"/>
    <x v="5"/>
  </r>
  <r>
    <s v="49"/>
    <s v="Water, sewage and other systems"/>
    <s v="468"/>
    <s v="Marketing research and all other miscellaneous professional, scientific, and technical services"/>
    <n v="15055"/>
    <s v="Industry Use"/>
    <n v="6.2772100000000003E-4"/>
    <x v="16"/>
    <x v="16"/>
    <x v="5"/>
    <x v="5"/>
  </r>
  <r>
    <s v="49"/>
    <s v="Water, sewage and other systems"/>
    <s v="470"/>
    <s v="Office administrative services"/>
    <n v="15055"/>
    <s v="Industry Use"/>
    <n v="7.75E-5"/>
    <x v="17"/>
    <x v="17"/>
    <x v="5"/>
    <x v="5"/>
  </r>
  <r>
    <s v="49"/>
    <s v="Water, sewage and other systems"/>
    <s v="471"/>
    <s v="Facilities support services"/>
    <n v="15055"/>
    <s v="Industry Use"/>
    <n v="2.5900000000000002E-6"/>
    <x v="17"/>
    <x v="17"/>
    <x v="5"/>
    <x v="5"/>
  </r>
  <r>
    <s v="49"/>
    <s v="Water, sewage and other systems"/>
    <s v="472"/>
    <s v="Employment services"/>
    <n v="15055"/>
    <s v="Industry Use"/>
    <n v="2.274898E-3"/>
    <x v="17"/>
    <x v="17"/>
    <x v="5"/>
    <x v="5"/>
  </r>
  <r>
    <s v="49"/>
    <s v="Water, sewage and other systems"/>
    <s v="473"/>
    <s v="Business support services"/>
    <n v="15055"/>
    <s v="Industry Use"/>
    <n v="2.9828599999999998E-4"/>
    <x v="17"/>
    <x v="17"/>
    <x v="5"/>
    <x v="5"/>
  </r>
  <r>
    <s v="49"/>
    <s v="Water, sewage and other systems"/>
    <s v="474"/>
    <s v="Travel arrangement and reservation services"/>
    <n v="15055"/>
    <s v="Industry Use"/>
    <n v="2.7390999999999998E-4"/>
    <x v="17"/>
    <x v="17"/>
    <x v="5"/>
    <x v="5"/>
  </r>
  <r>
    <s v="49"/>
    <s v="Water, sewage and other systems"/>
    <s v="475"/>
    <s v="Investigation and security services"/>
    <n v="15055"/>
    <s v="Industry Use"/>
    <n v="2.1500000000000001E-5"/>
    <x v="17"/>
    <x v="17"/>
    <x v="5"/>
    <x v="5"/>
  </r>
  <r>
    <s v="49"/>
    <s v="Water, sewage and other systems"/>
    <s v="476"/>
    <s v="Services to buildings"/>
    <n v="15055"/>
    <s v="Industry Use"/>
    <n v="2.5587500000000003E-4"/>
    <x v="17"/>
    <x v="17"/>
    <x v="5"/>
    <x v="5"/>
  </r>
  <r>
    <s v="49"/>
    <s v="Water, sewage and other systems"/>
    <s v="477"/>
    <s v="Landscape and horticultural services"/>
    <n v="15055"/>
    <s v="Industry Use"/>
    <n v="1.13312E-4"/>
    <x v="17"/>
    <x v="17"/>
    <x v="5"/>
    <x v="5"/>
  </r>
  <r>
    <s v="49"/>
    <s v="Water, sewage and other systems"/>
    <s v="478"/>
    <s v="Other support services"/>
    <n v="15055"/>
    <s v="Industry Use"/>
    <n v="5.3499999999999999E-5"/>
    <x v="17"/>
    <x v="17"/>
    <x v="5"/>
    <x v="5"/>
  </r>
  <r>
    <s v="49"/>
    <s v="Water, sewage and other systems"/>
    <s v="479"/>
    <s v="Waste management and remediation services"/>
    <n v="15055"/>
    <s v="Industry Use"/>
    <n v="3.326851E-3"/>
    <x v="17"/>
    <x v="17"/>
    <x v="5"/>
    <x v="5"/>
  </r>
  <r>
    <s v="49"/>
    <s v="Water, sewage and other systems"/>
    <s v="496"/>
    <s v="Performing arts companies"/>
    <n v="15055"/>
    <s v="Industry Use"/>
    <n v="1.4899999999999999E-6"/>
    <x v="19"/>
    <x v="19"/>
    <x v="5"/>
    <x v="5"/>
  </r>
  <r>
    <s v="49"/>
    <s v="Water, sewage and other systems"/>
    <s v="497"/>
    <s v="Commercial Sports Except Racing"/>
    <n v="15055"/>
    <s v="Industry Use"/>
    <n v="1.08751E-4"/>
    <x v="19"/>
    <x v="19"/>
    <x v="5"/>
    <x v="5"/>
  </r>
  <r>
    <s v="49"/>
    <s v="Water, sewage and other systems"/>
    <s v="499"/>
    <s v="Independent artists, writers, and performers"/>
    <n v="15055"/>
    <s v="Industry Use"/>
    <n v="1.45E-5"/>
    <x v="19"/>
    <x v="19"/>
    <x v="5"/>
    <x v="5"/>
  </r>
  <r>
    <s v="49"/>
    <s v="Water, sewage and other systems"/>
    <s v="500"/>
    <s v="Promoters of performing arts and sports and agents for public figures"/>
    <n v="15055"/>
    <s v="Industry Use"/>
    <n v="2.09E-5"/>
    <x v="19"/>
    <x v="19"/>
    <x v="5"/>
    <x v="5"/>
  </r>
  <r>
    <s v="49"/>
    <s v="Water, sewage and other systems"/>
    <s v="507"/>
    <s v="Hotels and motels, including casino hotels"/>
    <n v="15055"/>
    <s v="Industry Use"/>
    <n v="2.9999999999999999E-7"/>
    <x v="20"/>
    <x v="20"/>
    <x v="5"/>
    <x v="5"/>
  </r>
  <r>
    <s v="49"/>
    <s v="Water, sewage and other systems"/>
    <s v="508"/>
    <s v="Other accommodations"/>
    <n v="15055"/>
    <s v="Industry Use"/>
    <n v="1.65E-10"/>
    <x v="20"/>
    <x v="20"/>
    <x v="5"/>
    <x v="5"/>
  </r>
  <r>
    <s v="49"/>
    <s v="Water, sewage and other systems"/>
    <s v="509"/>
    <s v="Full-service restaurants"/>
    <n v="15055"/>
    <s v="Industry Use"/>
    <n v="3.0037899999999998E-4"/>
    <x v="20"/>
    <x v="20"/>
    <x v="5"/>
    <x v="5"/>
  </r>
  <r>
    <s v="49"/>
    <s v="Water, sewage and other systems"/>
    <s v="510"/>
    <s v="Limited-service restaurants"/>
    <n v="15055"/>
    <s v="Industry Use"/>
    <n v="1.8085599999999999E-4"/>
    <x v="20"/>
    <x v="20"/>
    <x v="5"/>
    <x v="5"/>
  </r>
  <r>
    <s v="49"/>
    <s v="Water, sewage and other systems"/>
    <s v="512"/>
    <s v="Automotive repair and maintenance, except car washes"/>
    <n v="15055"/>
    <s v="Industry Use"/>
    <n v="4.74E-5"/>
    <x v="21"/>
    <x v="21"/>
    <x v="5"/>
    <x v="5"/>
  </r>
  <r>
    <s v="49"/>
    <s v="Water, sewage and other systems"/>
    <s v="513"/>
    <s v="Car washes"/>
    <n v="15055"/>
    <s v="Industry Use"/>
    <n v="5.7399999999999999E-5"/>
    <x v="21"/>
    <x v="21"/>
    <x v="5"/>
    <x v="5"/>
  </r>
  <r>
    <s v="49"/>
    <s v="Water, sewage and other systems"/>
    <s v="514"/>
    <s v="Electronic and precision equipment repair and maintenance"/>
    <n v="15055"/>
    <s v="Industry Use"/>
    <n v="4.0439610000000004E-3"/>
    <x v="21"/>
    <x v="21"/>
    <x v="5"/>
    <x v="5"/>
  </r>
  <r>
    <s v="49"/>
    <s v="Water, sewage and other systems"/>
    <s v="515"/>
    <s v="Commercial and industrial machinery and equipment repair and maintenance"/>
    <n v="15055"/>
    <s v="Industry Use"/>
    <n v="2.2324129999999999E-3"/>
    <x v="21"/>
    <x v="21"/>
    <x v="5"/>
    <x v="5"/>
  </r>
  <r>
    <s v="49"/>
    <s v="Water, sewage and other systems"/>
    <s v="516"/>
    <s v="Personal and household goods repair and maintenance"/>
    <n v="15055"/>
    <s v="Industry Use"/>
    <n v="7.3700000000000002E-5"/>
    <x v="21"/>
    <x v="21"/>
    <x v="5"/>
    <x v="5"/>
  </r>
  <r>
    <s v="49"/>
    <s v="Water, sewage and other systems"/>
    <s v="519"/>
    <s v="Dry-cleaning and laundry services"/>
    <n v="15055"/>
    <s v="Industry Use"/>
    <n v="9.7100000000000003E-8"/>
    <x v="21"/>
    <x v="21"/>
    <x v="5"/>
    <x v="5"/>
  </r>
  <r>
    <s v="49"/>
    <s v="Water, sewage and other systems"/>
    <s v="523"/>
    <s v="Business and professional associations"/>
    <n v="15055"/>
    <s v="Industry Use"/>
    <n v="6.5099999999999997E-5"/>
    <x v="21"/>
    <x v="21"/>
    <x v="5"/>
    <x v="5"/>
  </r>
  <r>
    <s v="49"/>
    <s v="Water, sewage and other systems"/>
    <s v="526"/>
    <s v="Postal service"/>
    <n v="15055"/>
    <s v="Industry Use"/>
    <n v="4.1485799999999999E-4"/>
    <x v="22"/>
    <x v="22"/>
    <x v="5"/>
    <x v="5"/>
  </r>
  <r>
    <s v="49"/>
    <s v="Water, sewage and other systems"/>
    <s v="528"/>
    <s v="Other federal government enterprises"/>
    <n v="15055"/>
    <s v="Industry Use"/>
    <n v="3.22E-9"/>
    <x v="22"/>
    <x v="22"/>
    <x v="5"/>
    <x v="5"/>
  </r>
  <r>
    <s v="49"/>
    <s v="Water, sewage and other systems"/>
    <s v="532"/>
    <s v="Local government passenger transit"/>
    <n v="15055"/>
    <s v="Industry Use"/>
    <n v="8.5199999999999997E-6"/>
    <x v="22"/>
    <x v="22"/>
    <x v="5"/>
    <x v="5"/>
  </r>
  <r>
    <s v="49"/>
    <s v="Water, sewage and other systems"/>
    <s v="533"/>
    <s v="Local government electric utilities"/>
    <n v="15055"/>
    <s v="Industry Use"/>
    <n v="2.3059400000000001E-4"/>
    <x v="22"/>
    <x v="22"/>
    <x v="5"/>
    <x v="5"/>
  </r>
  <r>
    <s v="49"/>
    <s v="Water, sewage and other systems"/>
    <s v="5001"/>
    <s v="Employee Compensation"/>
    <n v="15053"/>
    <s v="Factor Receipts"/>
    <n v="0.182028934"/>
    <x v="23"/>
    <x v="23"/>
    <x v="5"/>
    <x v="5"/>
  </r>
  <r>
    <s v="49"/>
    <s v="Water, sewage and other systems"/>
    <s v="6001"/>
    <s v="Proprietor Income"/>
    <n v="15053"/>
    <s v="Factor Receipts"/>
    <n v="3.0660090000000002E-3"/>
    <x v="24"/>
    <x v="24"/>
    <x v="5"/>
    <x v="5"/>
  </r>
  <r>
    <s v="49"/>
    <s v="Water, sewage and other systems"/>
    <s v="7001"/>
    <s v="Other Property Type Income"/>
    <n v="15053"/>
    <s v="Factor Receipts"/>
    <n v="0.16373547899999999"/>
    <x v="25"/>
    <x v="25"/>
    <x v="5"/>
    <x v="5"/>
  </r>
  <r>
    <s v="49"/>
    <s v="Water, sewage and other systems"/>
    <s v="8001"/>
    <s v="Taxes on Production and Imports"/>
    <n v="15053"/>
    <s v="Factor Receipts"/>
    <n v="3.3990592E-2"/>
    <x v="26"/>
    <x v="26"/>
    <x v="5"/>
    <x v="5"/>
  </r>
  <r>
    <s v="49"/>
    <s v="Water, sewage and other systems"/>
    <s v="11001"/>
    <s v="Federal Government NonDefense"/>
    <n v="15055"/>
    <s v="Industry Use"/>
    <n v="1.8700000000000001E-5"/>
    <x v="27"/>
    <x v="27"/>
    <x v="5"/>
    <x v="5"/>
  </r>
  <r>
    <s v="49"/>
    <s v="Water, sewage and other systems"/>
    <s v="11003"/>
    <s v="Federal Government Investment"/>
    <n v="15055"/>
    <s v="Industry Use"/>
    <n v="1.60488E-4"/>
    <x v="27"/>
    <x v="27"/>
    <x v="5"/>
    <x v="5"/>
  </r>
  <r>
    <s v="49"/>
    <s v="Water, sewage and other systems"/>
    <s v="12001"/>
    <s v="State/Local Govt NonEducation"/>
    <n v="15055"/>
    <s v="Industry Use"/>
    <n v="7.5060800000000005E-4"/>
    <x v="27"/>
    <x v="27"/>
    <x v="5"/>
    <x v="5"/>
  </r>
  <r>
    <s v="49"/>
    <s v="Water, sewage and other systems"/>
    <s v="12003"/>
    <s v="State/Local Govt Investment"/>
    <n v="15055"/>
    <s v="Industry Use"/>
    <n v="7.6141580000000002E-3"/>
    <x v="27"/>
    <x v="27"/>
    <x v="5"/>
    <x v="5"/>
  </r>
  <r>
    <s v="49"/>
    <s v="Water, sewage and other systems"/>
    <s v="14001"/>
    <s v="Capital"/>
    <n v="15055"/>
    <s v="Industry Use"/>
    <n v="1.699033E-3"/>
    <x v="27"/>
    <x v="27"/>
    <x v="5"/>
    <x v="5"/>
  </r>
  <r>
    <s v="49"/>
    <s v="Water, sewage and other systems"/>
    <s v="14002"/>
    <s v="Inventory Additions/Deletions"/>
    <n v="15055"/>
    <s v="Industry Use"/>
    <n v="7.2600000000000002E-7"/>
    <x v="27"/>
    <x v="27"/>
    <x v="5"/>
    <x v="5"/>
  </r>
  <r>
    <s v="49"/>
    <s v="Water, sewage and other systems"/>
    <s v="25001"/>
    <s v="Foreign Trade"/>
    <n v="15056"/>
    <s v="Industry Trade"/>
    <n v="1.238217E-2"/>
    <x v="28"/>
    <x v="28"/>
    <x v="5"/>
    <x v="5"/>
  </r>
  <r>
    <s v="49"/>
    <s v="Water, sewage and other systems"/>
    <s v="28001"/>
    <s v="Domestic Trade"/>
    <n v="15056"/>
    <s v="Industry Trade"/>
    <n v="9.0228920000000004E-2"/>
    <x v="29"/>
    <x v="29"/>
    <x v="5"/>
    <x v="5"/>
  </r>
  <r>
    <s v="50"/>
    <s v="Construction of new health care structures"/>
    <s v="1"/>
    <s v="Oilseed farming"/>
    <n v="15055"/>
    <s v="Industry Use"/>
    <n v="1.5200000000000001E-6"/>
    <x v="0"/>
    <x v="0"/>
    <x v="6"/>
    <x v="6"/>
  </r>
  <r>
    <s v="50"/>
    <s v="Construction of new health care structures"/>
    <s v="2"/>
    <s v="Grain farming"/>
    <n v="15055"/>
    <s v="Industry Use"/>
    <n v="7.9500000000000001E-6"/>
    <x v="0"/>
    <x v="0"/>
    <x v="6"/>
    <x v="6"/>
  </r>
  <r>
    <s v="50"/>
    <s v="Construction of new health care structures"/>
    <s v="3"/>
    <s v="Vegetable and melon farming"/>
    <n v="15055"/>
    <s v="Industry Use"/>
    <n v="2.0800000000000001E-8"/>
    <x v="1"/>
    <x v="1"/>
    <x v="6"/>
    <x v="6"/>
  </r>
  <r>
    <s v="50"/>
    <s v="Construction of new health care structures"/>
    <s v="4"/>
    <s v="Fruit farming"/>
    <n v="15055"/>
    <s v="Industry Use"/>
    <n v="2.2799999999999999E-8"/>
    <x v="1"/>
    <x v="1"/>
    <x v="6"/>
    <x v="6"/>
  </r>
  <r>
    <s v="50"/>
    <s v="Construction of new health care structures"/>
    <s v="5"/>
    <s v="Tree nut farming"/>
    <n v="15055"/>
    <s v="Industry Use"/>
    <n v="6.48E-9"/>
    <x v="1"/>
    <x v="1"/>
    <x v="6"/>
    <x v="6"/>
  </r>
  <r>
    <s v="50"/>
    <s v="Construction of new health care structures"/>
    <s v="6"/>
    <s v="Greenhouse, nursery, and floriculture production"/>
    <n v="15055"/>
    <s v="Industry Use"/>
    <n v="1.28E-8"/>
    <x v="1"/>
    <x v="1"/>
    <x v="6"/>
    <x v="6"/>
  </r>
  <r>
    <s v="50"/>
    <s v="Construction of new health care structures"/>
    <s v="10"/>
    <s v="All other crop farming"/>
    <n v="15055"/>
    <s v="Industry Use"/>
    <n v="2.2574969999999998E-3"/>
    <x v="0"/>
    <x v="0"/>
    <x v="6"/>
    <x v="6"/>
  </r>
  <r>
    <s v="50"/>
    <s v="Construction of new health care structures"/>
    <s v="11"/>
    <s v="Beef cattle ranching and farming, including feedlots and dual-purpose ranching and farming"/>
    <n v="15055"/>
    <s v="Industry Use"/>
    <n v="1.17E-5"/>
    <x v="2"/>
    <x v="2"/>
    <x v="6"/>
    <x v="6"/>
  </r>
  <r>
    <s v="50"/>
    <s v="Construction of new health care structures"/>
    <s v="12"/>
    <s v="Dairy cattle and milk production"/>
    <n v="15055"/>
    <s v="Industry Use"/>
    <n v="1.06E-5"/>
    <x v="2"/>
    <x v="2"/>
    <x v="6"/>
    <x v="6"/>
  </r>
  <r>
    <s v="50"/>
    <s v="Construction of new health care structures"/>
    <s v="13"/>
    <s v="Poultry and egg production"/>
    <n v="15055"/>
    <s v="Industry Use"/>
    <n v="1.6899999999999999E-7"/>
    <x v="2"/>
    <x v="2"/>
    <x v="6"/>
    <x v="6"/>
  </r>
  <r>
    <s v="50"/>
    <s v="Construction of new health care structures"/>
    <s v="14"/>
    <s v="Animal production, except cattle and poultry and eggs"/>
    <n v="15055"/>
    <s v="Industry Use"/>
    <n v="3.4599999999999999E-6"/>
    <x v="2"/>
    <x v="2"/>
    <x v="6"/>
    <x v="6"/>
  </r>
  <r>
    <s v="50"/>
    <s v="Construction of new health care structures"/>
    <s v="20"/>
    <s v="Oil and gas extraction"/>
    <n v="15055"/>
    <s v="Industry Use"/>
    <n v="2.5968600000000002E-4"/>
    <x v="4"/>
    <x v="4"/>
    <x v="6"/>
    <x v="6"/>
  </r>
  <r>
    <s v="50"/>
    <s v="Construction of new health care structures"/>
    <s v="28"/>
    <s v="Stone mining and quarrying"/>
    <n v="15055"/>
    <s v="Industry Use"/>
    <n v="1.0096199E-2"/>
    <x v="4"/>
    <x v="4"/>
    <x v="6"/>
    <x v="6"/>
  </r>
  <r>
    <s v="50"/>
    <s v="Construction of new health care structures"/>
    <s v="35"/>
    <s v="Drilling oil and gas wells"/>
    <n v="15055"/>
    <s v="Industry Use"/>
    <n v="5.1300000000000003E-9"/>
    <x v="4"/>
    <x v="4"/>
    <x v="6"/>
    <x v="6"/>
  </r>
  <r>
    <s v="50"/>
    <s v="Construction of new health care structures"/>
    <s v="36"/>
    <s v="Support activities for oil and gas operations"/>
    <n v="15055"/>
    <s v="Industry Use"/>
    <n v="6.6400000000000002E-9"/>
    <x v="4"/>
    <x v="4"/>
    <x v="6"/>
    <x v="6"/>
  </r>
  <r>
    <s v="50"/>
    <s v="Construction of new health care structures"/>
    <s v="37"/>
    <s v="Metal mining services"/>
    <n v="15055"/>
    <s v="Industry Use"/>
    <n v="1.53E-6"/>
    <x v="4"/>
    <x v="4"/>
    <x v="6"/>
    <x v="6"/>
  </r>
  <r>
    <s v="50"/>
    <s v="Construction of new health care structures"/>
    <s v="38"/>
    <s v="Other nonmetallic minerals services"/>
    <n v="15055"/>
    <s v="Industry Use"/>
    <n v="1.45E-5"/>
    <x v="4"/>
    <x v="4"/>
    <x v="6"/>
    <x v="6"/>
  </r>
  <r>
    <s v="50"/>
    <s v="Construction of new health care structures"/>
    <s v="47"/>
    <s v="Electric power transmission and distribution"/>
    <n v="15055"/>
    <s v="Industry Use"/>
    <n v="2.362991E-2"/>
    <x v="5"/>
    <x v="5"/>
    <x v="6"/>
    <x v="6"/>
  </r>
  <r>
    <s v="50"/>
    <s v="Construction of new health care structures"/>
    <s v="48"/>
    <s v="Natural gas distribution"/>
    <n v="15055"/>
    <s v="Industry Use"/>
    <n v="6.2099200000000001E-4"/>
    <x v="5"/>
    <x v="5"/>
    <x v="6"/>
    <x v="6"/>
  </r>
  <r>
    <s v="50"/>
    <s v="Construction of new health care structures"/>
    <s v="49"/>
    <s v="Water, sewage and other systems"/>
    <n v="15055"/>
    <s v="Industry Use"/>
    <n v="1.6284700000000001E-4"/>
    <x v="5"/>
    <x v="5"/>
    <x v="6"/>
    <x v="6"/>
  </r>
  <r>
    <s v="50"/>
    <s v="Construction of new health care structures"/>
    <s v="60"/>
    <s v="Maintenance and repair construction of nonresidential structures"/>
    <n v="15055"/>
    <s v="Industry Use"/>
    <n v="1.9038729999999999E-3"/>
    <x v="6"/>
    <x v="6"/>
    <x v="6"/>
    <x v="6"/>
  </r>
  <r>
    <s v="50"/>
    <s v="Construction of new health care structures"/>
    <s v="64"/>
    <s v="Other animal food manufacturing"/>
    <n v="15055"/>
    <s v="Industry Use"/>
    <n v="2.0200000000000001E-7"/>
    <x v="7"/>
    <x v="7"/>
    <x v="6"/>
    <x v="6"/>
  </r>
  <r>
    <s v="50"/>
    <s v="Construction of new health care structures"/>
    <s v="87"/>
    <s v="Frozen cakes and other pastries manufacturing"/>
    <n v="15055"/>
    <s v="Industry Use"/>
    <n v="4.9799999999999998E-9"/>
    <x v="7"/>
    <x v="7"/>
    <x v="6"/>
    <x v="6"/>
  </r>
  <r>
    <s v="50"/>
    <s v="Construction of new health care structures"/>
    <s v="93"/>
    <s v="Bread and bakery product, except frozen, manufacturing"/>
    <n v="15055"/>
    <s v="Industry Use"/>
    <n v="2.9399999999999999E-8"/>
    <x v="7"/>
    <x v="7"/>
    <x v="6"/>
    <x v="6"/>
  </r>
  <r>
    <s v="50"/>
    <s v="Construction of new health care structures"/>
    <s v="108"/>
    <s v="Distilleries"/>
    <n v="15055"/>
    <s v="Industry Use"/>
    <n v="1.0699999999999999E-11"/>
    <x v="7"/>
    <x v="7"/>
    <x v="6"/>
    <x v="6"/>
  </r>
  <r>
    <s v="50"/>
    <s v="Construction of new health care structures"/>
    <s v="115"/>
    <s v="Textile and fabric finishing mills"/>
    <n v="15055"/>
    <s v="Industry Use"/>
    <n v="1.69E-9"/>
    <x v="8"/>
    <x v="8"/>
    <x v="6"/>
    <x v="6"/>
  </r>
  <r>
    <s v="50"/>
    <s v="Construction of new health care structures"/>
    <s v="119"/>
    <s v="Textile bag and canvas mills"/>
    <n v="15055"/>
    <s v="Industry Use"/>
    <n v="3.9499999999999998E-5"/>
    <x v="8"/>
    <x v="8"/>
    <x v="6"/>
    <x v="6"/>
  </r>
  <r>
    <s v="50"/>
    <s v="Construction of new health care structures"/>
    <s v="121"/>
    <s v="Other textile product mills"/>
    <n v="15055"/>
    <s v="Industry Use"/>
    <n v="5.8300000000000001E-5"/>
    <x v="8"/>
    <x v="8"/>
    <x v="6"/>
    <x v="6"/>
  </r>
  <r>
    <s v="50"/>
    <s v="Construction of new health care structures"/>
    <s v="123"/>
    <s v="Other apparel knitting mills"/>
    <n v="15055"/>
    <s v="Industry Use"/>
    <n v="1.7599999999999999E-9"/>
    <x v="8"/>
    <x v="8"/>
    <x v="6"/>
    <x v="6"/>
  </r>
  <r>
    <s v="50"/>
    <s v="Construction of new health care structures"/>
    <s v="125"/>
    <s v="Mens and boys cut and sew apparel manufacturing"/>
    <n v="15055"/>
    <s v="Industry Use"/>
    <n v="5.4799999999999997E-10"/>
    <x v="8"/>
    <x v="8"/>
    <x v="6"/>
    <x v="6"/>
  </r>
  <r>
    <s v="50"/>
    <s v="Construction of new health care structures"/>
    <s v="126"/>
    <s v="Womens and girls cut and sew apparel manufacturing"/>
    <n v="15055"/>
    <s v="Industry Use"/>
    <n v="8.6600000000000001E-10"/>
    <x v="8"/>
    <x v="8"/>
    <x v="6"/>
    <x v="6"/>
  </r>
  <r>
    <s v="50"/>
    <s v="Construction of new health care structures"/>
    <s v="128"/>
    <s v="Apparel accessories and other apparel manufacturing"/>
    <n v="15055"/>
    <s v="Industry Use"/>
    <n v="1.79E-9"/>
    <x v="8"/>
    <x v="8"/>
    <x v="6"/>
    <x v="6"/>
  </r>
  <r>
    <s v="50"/>
    <s v="Construction of new health care structures"/>
    <s v="132"/>
    <s v="Sawmills"/>
    <n v="15055"/>
    <s v="Industry Use"/>
    <n v="1.2349264E-2"/>
    <x v="8"/>
    <x v="8"/>
    <x v="6"/>
    <x v="6"/>
  </r>
  <r>
    <s v="50"/>
    <s v="Construction of new health care structures"/>
    <s v="135"/>
    <s v="Engineered wood member and truss manufacturing"/>
    <n v="15055"/>
    <s v="Industry Use"/>
    <n v="2.4756039000000001E-2"/>
    <x v="8"/>
    <x v="8"/>
    <x v="6"/>
    <x v="6"/>
  </r>
  <r>
    <s v="50"/>
    <s v="Construction of new health care structures"/>
    <s v="137"/>
    <s v="Wood windows and door manufacturing"/>
    <n v="15055"/>
    <s v="Industry Use"/>
    <n v="6.3232395999999996E-2"/>
    <x v="8"/>
    <x v="8"/>
    <x v="6"/>
    <x v="6"/>
  </r>
  <r>
    <s v="50"/>
    <s v="Construction of new health care structures"/>
    <s v="139"/>
    <s v="Other millwork, including flooring"/>
    <n v="15055"/>
    <s v="Industry Use"/>
    <n v="1.2715501000000001E-2"/>
    <x v="8"/>
    <x v="8"/>
    <x v="6"/>
    <x v="6"/>
  </r>
  <r>
    <s v="50"/>
    <s v="Construction of new health care structures"/>
    <s v="140"/>
    <s v="Wood container and pallet manufacturing"/>
    <n v="15055"/>
    <s v="Industry Use"/>
    <n v="2.1378900000000001E-4"/>
    <x v="8"/>
    <x v="8"/>
    <x v="6"/>
    <x v="6"/>
  </r>
  <r>
    <s v="50"/>
    <s v="Construction of new health care structures"/>
    <s v="143"/>
    <s v="All other miscellaneous wood product manufacturing"/>
    <n v="15055"/>
    <s v="Industry Use"/>
    <n v="9.0099999999999995E-5"/>
    <x v="8"/>
    <x v="8"/>
    <x v="6"/>
    <x v="6"/>
  </r>
  <r>
    <s v="50"/>
    <s v="Construction of new health care structures"/>
    <s v="147"/>
    <s v="Paperboard container manufacturing"/>
    <n v="15055"/>
    <s v="Industry Use"/>
    <n v="1.93728E-3"/>
    <x v="8"/>
    <x v="8"/>
    <x v="6"/>
    <x v="6"/>
  </r>
  <r>
    <s v="50"/>
    <s v="Construction of new health care structures"/>
    <s v="152"/>
    <s v="Printing"/>
    <n v="15055"/>
    <s v="Industry Use"/>
    <n v="2.3492489999999999E-3"/>
    <x v="8"/>
    <x v="8"/>
    <x v="6"/>
    <x v="6"/>
  </r>
  <r>
    <s v="50"/>
    <s v="Construction of new health care structures"/>
    <s v="155"/>
    <s v="Asphalt paving mixture and block manufacturing"/>
    <n v="15055"/>
    <s v="Industry Use"/>
    <n v="3.0425138000000001E-2"/>
    <x v="8"/>
    <x v="8"/>
    <x v="6"/>
    <x v="6"/>
  </r>
  <r>
    <s v="50"/>
    <s v="Construction of new health care structures"/>
    <s v="163"/>
    <s v="Other basic organic chemical manufacturing"/>
    <n v="15055"/>
    <s v="Industry Use"/>
    <n v="3.3800000000000002E-5"/>
    <x v="8"/>
    <x v="8"/>
    <x v="6"/>
    <x v="6"/>
  </r>
  <r>
    <s v="50"/>
    <s v="Construction of new health care structures"/>
    <s v="175"/>
    <s v="Paint and coating manufacturing"/>
    <n v="15055"/>
    <s v="Industry Use"/>
    <n v="3.1574800000000003E-4"/>
    <x v="8"/>
    <x v="8"/>
    <x v="6"/>
    <x v="6"/>
  </r>
  <r>
    <s v="50"/>
    <s v="Construction of new health care structures"/>
    <s v="177"/>
    <s v="Soap and other detergent manufacturing"/>
    <n v="15055"/>
    <s v="Industry Use"/>
    <n v="1.5299999999999999E-5"/>
    <x v="8"/>
    <x v="8"/>
    <x v="6"/>
    <x v="6"/>
  </r>
  <r>
    <s v="50"/>
    <s v="Construction of new health care structures"/>
    <s v="190"/>
    <s v="Polystyrene foam product manufacturing"/>
    <n v="15055"/>
    <s v="Industry Use"/>
    <n v="1.13532E-4"/>
    <x v="8"/>
    <x v="8"/>
    <x v="6"/>
    <x v="6"/>
  </r>
  <r>
    <s v="50"/>
    <s v="Construction of new health care structures"/>
    <s v="191"/>
    <s v="Urethane and other foam product (except polystyrene) manufacturing"/>
    <n v="15055"/>
    <s v="Industry Use"/>
    <n v="6.3200000000000005E-5"/>
    <x v="8"/>
    <x v="8"/>
    <x v="6"/>
    <x v="6"/>
  </r>
  <r>
    <s v="50"/>
    <s v="Construction of new health care structures"/>
    <s v="192"/>
    <s v="Plastics bottle manufacturing"/>
    <n v="15055"/>
    <s v="Industry Use"/>
    <n v="3.5299999999999997E-5"/>
    <x v="8"/>
    <x v="8"/>
    <x v="6"/>
    <x v="6"/>
  </r>
  <r>
    <s v="50"/>
    <s v="Construction of new health care structures"/>
    <s v="195"/>
    <s v="Rubber and plastics hoses and belting manufacturing"/>
    <n v="15055"/>
    <s v="Industry Use"/>
    <n v="6.7000000000000002E-6"/>
    <x v="8"/>
    <x v="8"/>
    <x v="6"/>
    <x v="6"/>
  </r>
  <r>
    <s v="50"/>
    <s v="Construction of new health care structures"/>
    <s v="197"/>
    <s v="Pottery, ceramics, and plumbing fixture manufacturing"/>
    <n v="15055"/>
    <s v="Industry Use"/>
    <n v="2.0923599999999999E-4"/>
    <x v="8"/>
    <x v="8"/>
    <x v="6"/>
    <x v="6"/>
  </r>
  <r>
    <s v="50"/>
    <s v="Construction of new health care structures"/>
    <s v="204"/>
    <s v="Ready-mix concrete manufacturing"/>
    <n v="15055"/>
    <s v="Industry Use"/>
    <n v="5.6667030000000004E-3"/>
    <x v="8"/>
    <x v="8"/>
    <x v="6"/>
    <x v="6"/>
  </r>
  <r>
    <s v="50"/>
    <s v="Construction of new health care structures"/>
    <s v="207"/>
    <s v="Other concrete product manufacturing"/>
    <n v="15055"/>
    <s v="Industry Use"/>
    <n v="0.174580916"/>
    <x v="8"/>
    <x v="8"/>
    <x v="6"/>
    <x v="6"/>
  </r>
  <r>
    <s v="50"/>
    <s v="Construction of new health care structures"/>
    <s v="211"/>
    <s v="Cut stone and stone product manufacturing"/>
    <n v="15055"/>
    <s v="Industry Use"/>
    <n v="7.8907649999999996E-2"/>
    <x v="8"/>
    <x v="8"/>
    <x v="6"/>
    <x v="6"/>
  </r>
  <r>
    <s v="50"/>
    <s v="Construction of new health care structures"/>
    <s v="215"/>
    <s v="Iron and steel mills and ferroalloy manufacturing"/>
    <n v="15055"/>
    <s v="Industry Use"/>
    <n v="2.58428E-4"/>
    <x v="8"/>
    <x v="8"/>
    <x v="6"/>
    <x v="6"/>
  </r>
  <r>
    <s v="50"/>
    <s v="Construction of new health care structures"/>
    <s v="217"/>
    <s v="Rolled steel shape manufacturing"/>
    <n v="15055"/>
    <s v="Industry Use"/>
    <n v="1.9300000000000002E-6"/>
    <x v="8"/>
    <x v="8"/>
    <x v="6"/>
    <x v="6"/>
  </r>
  <r>
    <s v="50"/>
    <s v="Construction of new health care structures"/>
    <s v="227"/>
    <s v="Ferrous metal foundries"/>
    <n v="15055"/>
    <s v="Industry Use"/>
    <n v="1.0499999999999999E-5"/>
    <x v="8"/>
    <x v="8"/>
    <x v="6"/>
    <x v="6"/>
  </r>
  <r>
    <s v="50"/>
    <s v="Construction of new health care structures"/>
    <s v="228"/>
    <s v="Nonferrous metal foundries"/>
    <n v="15055"/>
    <s v="Industry Use"/>
    <n v="3.9999999999999998E-6"/>
    <x v="8"/>
    <x v="8"/>
    <x v="6"/>
    <x v="6"/>
  </r>
  <r>
    <s v="50"/>
    <s v="Construction of new health care structures"/>
    <s v="230"/>
    <s v="Crown and closure manufacturing and metal stamping"/>
    <n v="15055"/>
    <s v="Industry Use"/>
    <n v="1.28026E-4"/>
    <x v="8"/>
    <x v="8"/>
    <x v="6"/>
    <x v="6"/>
  </r>
  <r>
    <s v="50"/>
    <s v="Construction of new health care structures"/>
    <s v="234"/>
    <s v="Handtool manufacturing"/>
    <n v="15055"/>
    <s v="Industry Use"/>
    <n v="1.5799999999999999E-6"/>
    <x v="8"/>
    <x v="8"/>
    <x v="6"/>
    <x v="6"/>
  </r>
  <r>
    <s v="50"/>
    <s v="Construction of new health care structures"/>
    <s v="236"/>
    <s v="Fabricated structural metal manufacturing"/>
    <n v="15055"/>
    <s v="Industry Use"/>
    <n v="4.2903689999999996E-3"/>
    <x v="8"/>
    <x v="8"/>
    <x v="6"/>
    <x v="6"/>
  </r>
  <r>
    <s v="50"/>
    <s v="Construction of new health care structures"/>
    <s v="238"/>
    <s v="Metal window and door manufacturing"/>
    <n v="15055"/>
    <s v="Industry Use"/>
    <n v="2.5114287999999999E-2"/>
    <x v="8"/>
    <x v="8"/>
    <x v="6"/>
    <x v="6"/>
  </r>
  <r>
    <s v="50"/>
    <s v="Construction of new health care structures"/>
    <s v="239"/>
    <s v="Sheet metal work manufacturing"/>
    <n v="15055"/>
    <s v="Industry Use"/>
    <n v="7.6205730000000003E-3"/>
    <x v="8"/>
    <x v="8"/>
    <x v="6"/>
    <x v="6"/>
  </r>
  <r>
    <s v="50"/>
    <s v="Construction of new health care structures"/>
    <s v="240"/>
    <s v="Ornamental and architectural metal work manufacturing"/>
    <n v="15055"/>
    <s v="Industry Use"/>
    <n v="1.0347939999999999E-3"/>
    <x v="8"/>
    <x v="8"/>
    <x v="6"/>
    <x v="6"/>
  </r>
  <r>
    <s v="50"/>
    <s v="Construction of new health care structures"/>
    <s v="242"/>
    <s v="Metal tank (heavy gauge) manufacturing"/>
    <n v="15055"/>
    <s v="Industry Use"/>
    <n v="1.6233400000000001E-4"/>
    <x v="8"/>
    <x v="8"/>
    <x v="6"/>
    <x v="6"/>
  </r>
  <r>
    <s v="50"/>
    <s v="Construction of new health care structures"/>
    <s v="244"/>
    <s v="Metal barrels, drums and pails manufacturing"/>
    <n v="15055"/>
    <s v="Industry Use"/>
    <n v="2.1999999999999999E-5"/>
    <x v="8"/>
    <x v="8"/>
    <x v="6"/>
    <x v="6"/>
  </r>
  <r>
    <s v="50"/>
    <s v="Construction of new health care structures"/>
    <s v="247"/>
    <s v="Machine shops"/>
    <n v="15055"/>
    <s v="Industry Use"/>
    <n v="6.3839099999999998E-4"/>
    <x v="8"/>
    <x v="8"/>
    <x v="6"/>
    <x v="6"/>
  </r>
  <r>
    <s v="50"/>
    <s v="Construction of new health care structures"/>
    <s v="248"/>
    <s v="Turned product and screw, nut, and bolt manufacturing"/>
    <n v="15055"/>
    <s v="Industry Use"/>
    <n v="2.14095E-4"/>
    <x v="8"/>
    <x v="8"/>
    <x v="6"/>
    <x v="6"/>
  </r>
  <r>
    <s v="50"/>
    <s v="Construction of new health care structures"/>
    <s v="251"/>
    <s v="Electroplating, anodizing, and coloring metal"/>
    <n v="15055"/>
    <s v="Industry Use"/>
    <n v="1.2980500000000001E-4"/>
    <x v="8"/>
    <x v="8"/>
    <x v="6"/>
    <x v="6"/>
  </r>
  <r>
    <s v="50"/>
    <s v="Construction of new health care structures"/>
    <s v="252"/>
    <s v="Valve and fittings, other than plumbing, manufacturing"/>
    <n v="15055"/>
    <s v="Industry Use"/>
    <n v="4.1744989999999999E-3"/>
    <x v="8"/>
    <x v="8"/>
    <x v="6"/>
    <x v="6"/>
  </r>
  <r>
    <s v="50"/>
    <s v="Construction of new health care structures"/>
    <s v="259"/>
    <s v="Other fabricated metal manufacturing"/>
    <n v="15055"/>
    <s v="Industry Use"/>
    <n v="1.2568200000000001E-4"/>
    <x v="8"/>
    <x v="8"/>
    <x v="6"/>
    <x v="6"/>
  </r>
  <r>
    <s v="50"/>
    <s v="Construction of new health care structures"/>
    <s v="261"/>
    <s v="Lawn and garden equipment manufacturing"/>
    <n v="15055"/>
    <s v="Industry Use"/>
    <n v="2.66E-8"/>
    <x v="8"/>
    <x v="8"/>
    <x v="6"/>
    <x v="6"/>
  </r>
  <r>
    <s v="50"/>
    <s v="Construction of new health care structures"/>
    <s v="262"/>
    <s v="Construction machinery manufacturing"/>
    <n v="15055"/>
    <s v="Industry Use"/>
    <n v="2.5763629999999999E-3"/>
    <x v="8"/>
    <x v="8"/>
    <x v="6"/>
    <x v="6"/>
  </r>
  <r>
    <s v="50"/>
    <s v="Construction of new health care structures"/>
    <s v="269"/>
    <s v="All other industrial machinery manufacturing"/>
    <n v="15055"/>
    <s v="Industry Use"/>
    <n v="3.4000000000000001E-6"/>
    <x v="8"/>
    <x v="8"/>
    <x v="6"/>
    <x v="6"/>
  </r>
  <r>
    <s v="50"/>
    <s v="Construction of new health care structures"/>
    <s v="275"/>
    <s v="Air conditioning, refrigeration, and warm air heating equipment manufacturing"/>
    <n v="15055"/>
    <s v="Industry Use"/>
    <n v="2.008653E-3"/>
    <x v="8"/>
    <x v="8"/>
    <x v="6"/>
    <x v="6"/>
  </r>
  <r>
    <s v="50"/>
    <s v="Construction of new health care structures"/>
    <s v="276"/>
    <s v="Industrial mold manufacturing"/>
    <n v="15055"/>
    <s v="Industry Use"/>
    <n v="1.68E-6"/>
    <x v="8"/>
    <x v="8"/>
    <x v="6"/>
    <x v="6"/>
  </r>
  <r>
    <s v="50"/>
    <s v="Construction of new health care structures"/>
    <s v="277"/>
    <s v="Special tool, die, jig, and fixture manufacturing"/>
    <n v="15055"/>
    <s v="Industry Use"/>
    <n v="1.0900000000000001E-5"/>
    <x v="8"/>
    <x v="8"/>
    <x v="6"/>
    <x v="6"/>
  </r>
  <r>
    <s v="50"/>
    <s v="Construction of new health care structures"/>
    <s v="282"/>
    <s v="Speed changer, industrial high-speed drive, and gear manufacturing"/>
    <n v="15055"/>
    <s v="Industry Use"/>
    <n v="2.8699999999999999E-8"/>
    <x v="8"/>
    <x v="8"/>
    <x v="6"/>
    <x v="6"/>
  </r>
  <r>
    <s v="50"/>
    <s v="Construction of new health care structures"/>
    <s v="294"/>
    <s v="Industrial process furnace and oven manufacturing"/>
    <n v="15055"/>
    <s v="Industry Use"/>
    <n v="5.4299999999999998E-5"/>
    <x v="8"/>
    <x v="8"/>
    <x v="6"/>
    <x v="6"/>
  </r>
  <r>
    <s v="50"/>
    <s v="Construction of new health care structures"/>
    <s v="297"/>
    <s v="Scales, balances, and miscellaneous general purpose machinery manufacturing"/>
    <n v="15055"/>
    <s v="Industry Use"/>
    <n v="2.3250000000000001E-4"/>
    <x v="8"/>
    <x v="8"/>
    <x v="6"/>
    <x v="6"/>
  </r>
  <r>
    <s v="50"/>
    <s v="Construction of new health care structures"/>
    <s v="307"/>
    <s v="Semiconductor and related device manufacturing"/>
    <n v="15055"/>
    <s v="Industry Use"/>
    <n v="1.4100000000000001E-6"/>
    <x v="8"/>
    <x v="8"/>
    <x v="6"/>
    <x v="6"/>
  </r>
  <r>
    <s v="50"/>
    <s v="Construction of new health care structures"/>
    <s v="317"/>
    <s v="Analytical laboratory instrument manufacturing"/>
    <n v="15055"/>
    <s v="Industry Use"/>
    <n v="1.0800000000000001E-8"/>
    <x v="8"/>
    <x v="8"/>
    <x v="6"/>
    <x v="6"/>
  </r>
  <r>
    <s v="50"/>
    <s v="Construction of new health care structures"/>
    <s v="323"/>
    <s v="Lighting fixture manufacturing"/>
    <n v="15055"/>
    <s v="Industry Use"/>
    <n v="1.36E-5"/>
    <x v="8"/>
    <x v="8"/>
    <x v="6"/>
    <x v="6"/>
  </r>
  <r>
    <s v="50"/>
    <s v="Construction of new health care structures"/>
    <s v="330"/>
    <s v="Motor and generator manufacturing"/>
    <n v="15055"/>
    <s v="Industry Use"/>
    <n v="2.26E-5"/>
    <x v="8"/>
    <x v="8"/>
    <x v="6"/>
    <x v="6"/>
  </r>
  <r>
    <s v="50"/>
    <s v="Construction of new health care structures"/>
    <s v="343"/>
    <s v="Motor vehicle body manufacturing"/>
    <n v="15055"/>
    <s v="Industry Use"/>
    <n v="5.0600000000000003E-9"/>
    <x v="8"/>
    <x v="8"/>
    <x v="6"/>
    <x v="6"/>
  </r>
  <r>
    <s v="50"/>
    <s v="Construction of new health care structures"/>
    <s v="346"/>
    <s v="Travel trailer and camper manufacturing"/>
    <n v="15055"/>
    <s v="Industry Use"/>
    <n v="2.5600000000000001E-6"/>
    <x v="8"/>
    <x v="8"/>
    <x v="6"/>
    <x v="6"/>
  </r>
  <r>
    <s v="50"/>
    <s v="Construction of new health care structures"/>
    <s v="348"/>
    <s v="Motor vehicle electrical and electronic equipment manufacturing"/>
    <n v="15055"/>
    <s v="Industry Use"/>
    <n v="1.9400000000000001E-6"/>
    <x v="8"/>
    <x v="8"/>
    <x v="6"/>
    <x v="6"/>
  </r>
  <r>
    <s v="50"/>
    <s v="Construction of new health care structures"/>
    <s v="364"/>
    <s v="All other transportation equipment manufacturing"/>
    <n v="15055"/>
    <s v="Industry Use"/>
    <n v="8.43E-9"/>
    <x v="8"/>
    <x v="8"/>
    <x v="6"/>
    <x v="6"/>
  </r>
  <r>
    <s v="50"/>
    <s v="Construction of new health care structures"/>
    <s v="365"/>
    <s v="Wood kitchen cabinet and countertop manufacturing"/>
    <n v="15055"/>
    <s v="Industry Use"/>
    <n v="3.1316629999999998E-3"/>
    <x v="8"/>
    <x v="8"/>
    <x v="6"/>
    <x v="6"/>
  </r>
  <r>
    <s v="50"/>
    <s v="Construction of new health care structures"/>
    <s v="366"/>
    <s v="Upholstered household furniture manufacturing"/>
    <n v="15055"/>
    <s v="Industry Use"/>
    <n v="4.6299999999999997E-6"/>
    <x v="8"/>
    <x v="8"/>
    <x v="6"/>
    <x v="6"/>
  </r>
  <r>
    <s v="50"/>
    <s v="Construction of new health care structures"/>
    <s v="367"/>
    <s v="Nonupholstered wood household furniture manufacturing"/>
    <n v="15055"/>
    <s v="Industry Use"/>
    <n v="4.78E-6"/>
    <x v="8"/>
    <x v="8"/>
    <x v="6"/>
    <x v="6"/>
  </r>
  <r>
    <s v="50"/>
    <s v="Construction of new health care structures"/>
    <s v="371"/>
    <s v="Custom architectural woodwork and millwork"/>
    <n v="15055"/>
    <s v="Industry Use"/>
    <n v="1.01116E-4"/>
    <x v="8"/>
    <x v="8"/>
    <x v="6"/>
    <x v="6"/>
  </r>
  <r>
    <s v="50"/>
    <s v="Construction of new health care structures"/>
    <s v="374"/>
    <s v="Mattress manufacturing"/>
    <n v="15055"/>
    <s v="Industry Use"/>
    <n v="2.0000000000000002E-5"/>
    <x v="8"/>
    <x v="8"/>
    <x v="6"/>
    <x v="6"/>
  </r>
  <r>
    <s v="50"/>
    <s v="Construction of new health care structures"/>
    <s v="376"/>
    <s v="Surgical and medical instrument manufacturing"/>
    <n v="15055"/>
    <s v="Industry Use"/>
    <n v="9.1399999999999999E-5"/>
    <x v="8"/>
    <x v="8"/>
    <x v="6"/>
    <x v="6"/>
  </r>
  <r>
    <s v="50"/>
    <s v="Construction of new health care structures"/>
    <s v="378"/>
    <s v="Dental equipment and supplies manufacturing"/>
    <n v="15055"/>
    <s v="Industry Use"/>
    <n v="3.7599999999999998E-7"/>
    <x v="8"/>
    <x v="8"/>
    <x v="6"/>
    <x v="6"/>
  </r>
  <r>
    <s v="50"/>
    <s v="Construction of new health care structures"/>
    <s v="381"/>
    <s v="Jewelry and silverware manufacturing"/>
    <n v="15055"/>
    <s v="Industry Use"/>
    <n v="1.14E-7"/>
    <x v="8"/>
    <x v="8"/>
    <x v="6"/>
    <x v="6"/>
  </r>
  <r>
    <s v="50"/>
    <s v="Construction of new health care structures"/>
    <s v="382"/>
    <s v="Sporting and athletic goods manufacturing"/>
    <n v="15055"/>
    <s v="Industry Use"/>
    <n v="2.7700000000000002E-6"/>
    <x v="8"/>
    <x v="8"/>
    <x v="6"/>
    <x v="6"/>
  </r>
  <r>
    <s v="50"/>
    <s v="Construction of new health care structures"/>
    <s v="383"/>
    <s v="Doll, toy, and game manufacturing"/>
    <n v="15055"/>
    <s v="Industry Use"/>
    <n v="2.42792E-4"/>
    <x v="8"/>
    <x v="8"/>
    <x v="6"/>
    <x v="6"/>
  </r>
  <r>
    <s v="50"/>
    <s v="Construction of new health care structures"/>
    <s v="384"/>
    <s v="Office supplies (except paper) manufacturing"/>
    <n v="15055"/>
    <s v="Industry Use"/>
    <n v="2.8399999999999999E-6"/>
    <x v="8"/>
    <x v="8"/>
    <x v="6"/>
    <x v="6"/>
  </r>
  <r>
    <s v="50"/>
    <s v="Construction of new health care structures"/>
    <s v="385"/>
    <s v="Sign manufacturing"/>
    <n v="15055"/>
    <s v="Industry Use"/>
    <n v="2.3385300000000001E-4"/>
    <x v="8"/>
    <x v="8"/>
    <x v="6"/>
    <x v="6"/>
  </r>
  <r>
    <s v="50"/>
    <s v="Construction of new health care structures"/>
    <s v="392"/>
    <s v="Wholesale - Motor vehicle and motor vehicle parts and supplies"/>
    <n v="15055"/>
    <s v="Industry Use"/>
    <n v="4.2757869999999996E-3"/>
    <x v="9"/>
    <x v="9"/>
    <x v="6"/>
    <x v="6"/>
  </r>
  <r>
    <s v="50"/>
    <s v="Construction of new health care structures"/>
    <s v="393"/>
    <s v="Wholesale - Professional and commercial equipment and supplies"/>
    <n v="15055"/>
    <s v="Industry Use"/>
    <n v="3.1435357999999997E-2"/>
    <x v="9"/>
    <x v="9"/>
    <x v="6"/>
    <x v="6"/>
  </r>
  <r>
    <s v="50"/>
    <s v="Construction of new health care structures"/>
    <s v="394"/>
    <s v="Wholesale - Household appliances and electrical and electronic goods"/>
    <n v="15055"/>
    <s v="Industry Use"/>
    <n v="0.145335146"/>
    <x v="9"/>
    <x v="9"/>
    <x v="6"/>
    <x v="6"/>
  </r>
  <r>
    <s v="50"/>
    <s v="Construction of new health care structures"/>
    <s v="395"/>
    <s v="Wholesale - Machinery, equipment, and supplies"/>
    <n v="15055"/>
    <s v="Industry Use"/>
    <n v="9.4299540000000001E-2"/>
    <x v="9"/>
    <x v="9"/>
    <x v="6"/>
    <x v="6"/>
  </r>
  <r>
    <s v="50"/>
    <s v="Construction of new health care structures"/>
    <s v="396"/>
    <s v="Wholesale - Other durable goods merchant wholesalers"/>
    <n v="15055"/>
    <s v="Industry Use"/>
    <n v="0.42668833499999997"/>
    <x v="9"/>
    <x v="9"/>
    <x v="6"/>
    <x v="6"/>
  </r>
  <r>
    <s v="50"/>
    <s v="Construction of new health care structures"/>
    <s v="397"/>
    <s v="Wholesale - Drugs and druggistsâ€™ sundries"/>
    <n v="15055"/>
    <s v="Industry Use"/>
    <n v="5.63E-5"/>
    <x v="9"/>
    <x v="9"/>
    <x v="6"/>
    <x v="6"/>
  </r>
  <r>
    <s v="50"/>
    <s v="Construction of new health care structures"/>
    <s v="398"/>
    <s v="Wholesale - Grocery and related product wholesalers"/>
    <n v="15055"/>
    <s v="Industry Use"/>
    <n v="6.0664599999999996E-4"/>
    <x v="9"/>
    <x v="9"/>
    <x v="6"/>
    <x v="6"/>
  </r>
  <r>
    <s v="50"/>
    <s v="Construction of new health care structures"/>
    <s v="399"/>
    <s v="Wholesale - Petroleum and petroleum products"/>
    <n v="15055"/>
    <s v="Industry Use"/>
    <n v="7.2951999000000003E-2"/>
    <x v="9"/>
    <x v="9"/>
    <x v="6"/>
    <x v="6"/>
  </r>
  <r>
    <s v="50"/>
    <s v="Construction of new health care structures"/>
    <s v="400"/>
    <s v="Wholesale - Other nondurable goods merchant wholesalers"/>
    <n v="15055"/>
    <s v="Industry Use"/>
    <n v="5.6349428E-2"/>
    <x v="9"/>
    <x v="9"/>
    <x v="6"/>
    <x v="6"/>
  </r>
  <r>
    <s v="50"/>
    <s v="Construction of new health care structures"/>
    <s v="401"/>
    <s v="Wholesale - Wholesale electronic markets and agents and brokers"/>
    <n v="15055"/>
    <s v="Industry Use"/>
    <n v="4.3365330000000001E-3"/>
    <x v="9"/>
    <x v="9"/>
    <x v="6"/>
    <x v="6"/>
  </r>
  <r>
    <s v="50"/>
    <s v="Construction of new health care structures"/>
    <s v="403"/>
    <s v="Retail - Furniture and home furnishings stores"/>
    <n v="15055"/>
    <s v="Industry Use"/>
    <n v="1.0829570000000001E-3"/>
    <x v="10"/>
    <x v="10"/>
    <x v="6"/>
    <x v="6"/>
  </r>
  <r>
    <s v="50"/>
    <s v="Construction of new health care structures"/>
    <s v="404"/>
    <s v="Retail - Electronics and appliance stores"/>
    <n v="15055"/>
    <s v="Industry Use"/>
    <n v="1.0573519999999999E-3"/>
    <x v="10"/>
    <x v="10"/>
    <x v="6"/>
    <x v="6"/>
  </r>
  <r>
    <s v="50"/>
    <s v="Construction of new health care structures"/>
    <s v="405"/>
    <s v="Retail - Building material and garden equipment and supplies stores"/>
    <n v="15055"/>
    <s v="Industry Use"/>
    <n v="0.144026653"/>
    <x v="10"/>
    <x v="10"/>
    <x v="6"/>
    <x v="6"/>
  </r>
  <r>
    <s v="50"/>
    <s v="Construction of new health care structures"/>
    <s v="410"/>
    <s v="Retail - Sporting goods, hobby, musical instrument and book stores"/>
    <n v="15055"/>
    <s v="Industry Use"/>
    <n v="8.8661100000000004E-4"/>
    <x v="10"/>
    <x v="10"/>
    <x v="6"/>
    <x v="6"/>
  </r>
  <r>
    <s v="50"/>
    <s v="Construction of new health care structures"/>
    <s v="411"/>
    <s v="Retail - General merchandise stores"/>
    <n v="15055"/>
    <s v="Industry Use"/>
    <n v="1.9764869999999999E-3"/>
    <x v="10"/>
    <x v="10"/>
    <x v="6"/>
    <x v="6"/>
  </r>
  <r>
    <s v="50"/>
    <s v="Construction of new health care structures"/>
    <s v="412"/>
    <s v="Retail - Miscellaneous store retailers"/>
    <n v="15055"/>
    <s v="Industry Use"/>
    <n v="1.277294E-3"/>
    <x v="10"/>
    <x v="10"/>
    <x v="6"/>
    <x v="6"/>
  </r>
  <r>
    <s v="50"/>
    <s v="Construction of new health care structures"/>
    <s v="413"/>
    <s v="Retail - Nonstore retailers"/>
    <n v="15055"/>
    <s v="Industry Use"/>
    <n v="2.1183109999999999E-3"/>
    <x v="10"/>
    <x v="10"/>
    <x v="6"/>
    <x v="6"/>
  </r>
  <r>
    <s v="50"/>
    <s v="Construction of new health care structures"/>
    <s v="414"/>
    <s v="Air transportation"/>
    <n v="15055"/>
    <s v="Industry Use"/>
    <n v="6.9900000000000005E-5"/>
    <x v="11"/>
    <x v="11"/>
    <x v="6"/>
    <x v="6"/>
  </r>
  <r>
    <s v="50"/>
    <s v="Construction of new health care structures"/>
    <s v="415"/>
    <s v="Rail transportation"/>
    <n v="15055"/>
    <s v="Industry Use"/>
    <n v="6.761492E-3"/>
    <x v="11"/>
    <x v="11"/>
    <x v="6"/>
    <x v="6"/>
  </r>
  <r>
    <s v="50"/>
    <s v="Construction of new health care structures"/>
    <s v="416"/>
    <s v="Water transportation"/>
    <n v="15055"/>
    <s v="Industry Use"/>
    <n v="5.24E-5"/>
    <x v="11"/>
    <x v="11"/>
    <x v="6"/>
    <x v="6"/>
  </r>
  <r>
    <s v="50"/>
    <s v="Construction of new health care structures"/>
    <s v="417"/>
    <s v="Truck transportation"/>
    <n v="15055"/>
    <s v="Industry Use"/>
    <n v="0.25329352799999999"/>
    <x v="11"/>
    <x v="11"/>
    <x v="6"/>
    <x v="6"/>
  </r>
  <r>
    <s v="50"/>
    <s v="Construction of new health care structures"/>
    <s v="418"/>
    <s v="Transit and ground passenger transportation"/>
    <n v="15055"/>
    <s v="Industry Use"/>
    <n v="5.64672E-4"/>
    <x v="11"/>
    <x v="11"/>
    <x v="6"/>
    <x v="6"/>
  </r>
  <r>
    <s v="50"/>
    <s v="Construction of new health care structures"/>
    <s v="419"/>
    <s v="Pipeline transportation"/>
    <n v="15055"/>
    <s v="Industry Use"/>
    <n v="5.7397700000000004E-4"/>
    <x v="11"/>
    <x v="11"/>
    <x v="6"/>
    <x v="6"/>
  </r>
  <r>
    <s v="50"/>
    <s v="Construction of new health care structures"/>
    <s v="420"/>
    <s v="Scenic and sightseeing transportation and support activities for transportation"/>
    <n v="15055"/>
    <s v="Industry Use"/>
    <n v="9.07927E-4"/>
    <x v="11"/>
    <x v="11"/>
    <x v="6"/>
    <x v="6"/>
  </r>
  <r>
    <s v="50"/>
    <s v="Construction of new health care structures"/>
    <s v="421"/>
    <s v="Couriers and messengers"/>
    <n v="15055"/>
    <s v="Industry Use"/>
    <n v="1.0853699999999999E-4"/>
    <x v="11"/>
    <x v="11"/>
    <x v="6"/>
    <x v="6"/>
  </r>
  <r>
    <s v="50"/>
    <s v="Construction of new health care structures"/>
    <s v="423"/>
    <s v="Newspaper publishers"/>
    <n v="15055"/>
    <s v="Industry Use"/>
    <n v="6.16797E-3"/>
    <x v="12"/>
    <x v="12"/>
    <x v="6"/>
    <x v="6"/>
  </r>
  <r>
    <s v="50"/>
    <s v="Construction of new health care structures"/>
    <s v="424"/>
    <s v="Periodical publishers"/>
    <n v="15055"/>
    <s v="Industry Use"/>
    <n v="3.46919E-4"/>
    <x v="12"/>
    <x v="12"/>
    <x v="6"/>
    <x v="6"/>
  </r>
  <r>
    <s v="50"/>
    <s v="Construction of new health care structures"/>
    <s v="425"/>
    <s v="Book publishers"/>
    <n v="15055"/>
    <s v="Industry Use"/>
    <n v="3.0254199999999999E-4"/>
    <x v="12"/>
    <x v="12"/>
    <x v="6"/>
    <x v="6"/>
  </r>
  <r>
    <s v="50"/>
    <s v="Construction of new health care structures"/>
    <s v="428"/>
    <s v="Software publishers"/>
    <n v="15055"/>
    <s v="Industry Use"/>
    <n v="8.2996990000000007E-3"/>
    <x v="12"/>
    <x v="12"/>
    <x v="6"/>
    <x v="6"/>
  </r>
  <r>
    <s v="50"/>
    <s v="Construction of new health care structures"/>
    <s v="429"/>
    <s v="Motion picture and video industries"/>
    <n v="15055"/>
    <s v="Industry Use"/>
    <n v="2.3300000000000001E-5"/>
    <x v="12"/>
    <x v="12"/>
    <x v="6"/>
    <x v="6"/>
  </r>
  <r>
    <s v="50"/>
    <s v="Construction of new health care structures"/>
    <s v="431"/>
    <s v="Radio and television broadcasting"/>
    <n v="15055"/>
    <s v="Industry Use"/>
    <n v="4.2839169999999999E-3"/>
    <x v="12"/>
    <x v="12"/>
    <x v="6"/>
    <x v="6"/>
  </r>
  <r>
    <s v="50"/>
    <s v="Construction of new health care structures"/>
    <s v="432"/>
    <s v="Cable and other subscription programming"/>
    <n v="15055"/>
    <s v="Industry Use"/>
    <n v="8.3173000000000003E-4"/>
    <x v="12"/>
    <x v="12"/>
    <x v="6"/>
    <x v="6"/>
  </r>
  <r>
    <s v="50"/>
    <s v="Construction of new health care structures"/>
    <s v="433"/>
    <s v="Wired telecommunications carriers"/>
    <n v="15055"/>
    <s v="Industry Use"/>
    <n v="1.6595326000000001E-2"/>
    <x v="12"/>
    <x v="12"/>
    <x v="6"/>
    <x v="6"/>
  </r>
  <r>
    <s v="50"/>
    <s v="Construction of new health care structures"/>
    <s v="436"/>
    <s v="Data processing, hosting, and related services"/>
    <n v="15055"/>
    <s v="Industry Use"/>
    <n v="1.835167E-2"/>
    <x v="12"/>
    <x v="12"/>
    <x v="6"/>
    <x v="6"/>
  </r>
  <r>
    <s v="50"/>
    <s v="Construction of new health care structures"/>
    <s v="437"/>
    <s v="News syndicates, libraries, archives and all other information services"/>
    <n v="15055"/>
    <s v="Industry Use"/>
    <n v="6.8999999999999996E-8"/>
    <x v="12"/>
    <x v="12"/>
    <x v="6"/>
    <x v="6"/>
  </r>
  <r>
    <s v="50"/>
    <s v="Construction of new health care structures"/>
    <s v="438"/>
    <s v="Internet publishing and broadcasting and web search portals"/>
    <n v="15055"/>
    <s v="Industry Use"/>
    <n v="1.7828189999999999E-3"/>
    <x v="12"/>
    <x v="12"/>
    <x v="6"/>
    <x v="6"/>
  </r>
  <r>
    <s v="50"/>
    <s v="Construction of new health care structures"/>
    <s v="439"/>
    <s v="Nondepository credit intermediation and related activities"/>
    <n v="15055"/>
    <s v="Industry Use"/>
    <n v="7.726882E-3"/>
    <x v="13"/>
    <x v="13"/>
    <x v="6"/>
    <x v="6"/>
  </r>
  <r>
    <s v="50"/>
    <s v="Construction of new health care structures"/>
    <s v="440"/>
    <s v="Securities and commodity contracts intermediation and brokerage"/>
    <n v="15055"/>
    <s v="Industry Use"/>
    <n v="5.1701459999999996E-3"/>
    <x v="13"/>
    <x v="13"/>
    <x v="6"/>
    <x v="6"/>
  </r>
  <r>
    <s v="50"/>
    <s v="Construction of new health care structures"/>
    <s v="441"/>
    <s v="Monetary authorities and depository credit intermediation"/>
    <n v="15055"/>
    <s v="Industry Use"/>
    <n v="0.103310294"/>
    <x v="13"/>
    <x v="13"/>
    <x v="6"/>
    <x v="6"/>
  </r>
  <r>
    <s v="50"/>
    <s v="Construction of new health care structures"/>
    <s v="442"/>
    <s v="Other financial investment activities"/>
    <n v="15055"/>
    <s v="Industry Use"/>
    <n v="7.9697970000000007E-3"/>
    <x v="13"/>
    <x v="13"/>
    <x v="6"/>
    <x v="6"/>
  </r>
  <r>
    <s v="50"/>
    <s v="Construction of new health care structures"/>
    <s v="444"/>
    <s v="Insurance carriers, except direct life"/>
    <n v="15055"/>
    <s v="Industry Use"/>
    <n v="1.6014800000000001E-4"/>
    <x v="13"/>
    <x v="13"/>
    <x v="6"/>
    <x v="6"/>
  </r>
  <r>
    <s v="50"/>
    <s v="Construction of new health care structures"/>
    <s v="447"/>
    <s v="Other real estate"/>
    <n v="15055"/>
    <s v="Industry Use"/>
    <n v="0.103284976"/>
    <x v="14"/>
    <x v="14"/>
    <x v="6"/>
    <x v="6"/>
  </r>
  <r>
    <s v="50"/>
    <s v="Construction of new health care structures"/>
    <s v="450"/>
    <s v="Automotive equipment rental and leasing"/>
    <n v="15055"/>
    <s v="Industry Use"/>
    <n v="9.8258599999999992E-4"/>
    <x v="15"/>
    <x v="15"/>
    <x v="6"/>
    <x v="6"/>
  </r>
  <r>
    <s v="50"/>
    <s v="Construction of new health care structures"/>
    <s v="451"/>
    <s v="General and consumer goods rental except video tapes and discs"/>
    <n v="15055"/>
    <s v="Industry Use"/>
    <n v="4.7811980000000004E-3"/>
    <x v="15"/>
    <x v="15"/>
    <x v="6"/>
    <x v="6"/>
  </r>
  <r>
    <s v="50"/>
    <s v="Construction of new health care structures"/>
    <s v="453"/>
    <s v="Commercial and industrial machinery and equipment rental and leasing"/>
    <n v="15055"/>
    <s v="Industry Use"/>
    <n v="9.6731028999999996E-2"/>
    <x v="15"/>
    <x v="15"/>
    <x v="6"/>
    <x v="6"/>
  </r>
  <r>
    <s v="50"/>
    <s v="Construction of new health care structures"/>
    <s v="454"/>
    <s v="Lessors of nonfinancial intangible assets"/>
    <n v="15055"/>
    <s v="Industry Use"/>
    <n v="2.01263E-4"/>
    <x v="15"/>
    <x v="15"/>
    <x v="6"/>
    <x v="6"/>
  </r>
  <r>
    <s v="50"/>
    <s v="Construction of new health care structures"/>
    <s v="455"/>
    <s v="Legal services"/>
    <n v="15055"/>
    <s v="Industry Use"/>
    <n v="3.5497428999999997E-2"/>
    <x v="16"/>
    <x v="16"/>
    <x v="6"/>
    <x v="6"/>
  </r>
  <r>
    <s v="50"/>
    <s v="Construction of new health care structures"/>
    <s v="456"/>
    <s v="Accounting, tax preparation, bookkeeping, and payroll services"/>
    <n v="15055"/>
    <s v="Industry Use"/>
    <n v="4.3084599000000001E-2"/>
    <x v="16"/>
    <x v="16"/>
    <x v="6"/>
    <x v="6"/>
  </r>
  <r>
    <s v="50"/>
    <s v="Construction of new health care structures"/>
    <s v="457"/>
    <s v="Architectural, engineering, and related services"/>
    <n v="15055"/>
    <s v="Industry Use"/>
    <n v="0.10828101900000001"/>
    <x v="16"/>
    <x v="16"/>
    <x v="6"/>
    <x v="6"/>
  </r>
  <r>
    <s v="50"/>
    <s v="Construction of new health care structures"/>
    <s v="458"/>
    <s v="Specialized design services"/>
    <n v="15055"/>
    <s v="Industry Use"/>
    <n v="1.3085309999999999E-3"/>
    <x v="16"/>
    <x v="16"/>
    <x v="6"/>
    <x v="6"/>
  </r>
  <r>
    <s v="50"/>
    <s v="Construction of new health care structures"/>
    <s v="459"/>
    <s v="Custom computer programming services"/>
    <n v="15055"/>
    <s v="Industry Use"/>
    <n v="3.5092500000000002E-3"/>
    <x v="16"/>
    <x v="16"/>
    <x v="6"/>
    <x v="6"/>
  </r>
  <r>
    <s v="50"/>
    <s v="Construction of new health care structures"/>
    <s v="460"/>
    <s v="Computer systems design services"/>
    <n v="15055"/>
    <s v="Industry Use"/>
    <n v="2.1667076E-2"/>
    <x v="16"/>
    <x v="16"/>
    <x v="6"/>
    <x v="6"/>
  </r>
  <r>
    <s v="50"/>
    <s v="Construction of new health care structures"/>
    <s v="461"/>
    <s v="Other computer related services, including facilities management"/>
    <n v="15055"/>
    <s v="Industry Use"/>
    <n v="9.6265039999999993E-3"/>
    <x v="16"/>
    <x v="16"/>
    <x v="6"/>
    <x v="6"/>
  </r>
  <r>
    <s v="50"/>
    <s v="Construction of new health care structures"/>
    <s v="462"/>
    <s v="Management consulting services"/>
    <n v="15055"/>
    <s v="Industry Use"/>
    <n v="4.4544509999999999E-3"/>
    <x v="16"/>
    <x v="16"/>
    <x v="6"/>
    <x v="6"/>
  </r>
  <r>
    <s v="50"/>
    <s v="Construction of new health care structures"/>
    <s v="463"/>
    <s v="Environmental and other technical consulting services"/>
    <n v="15055"/>
    <s v="Industry Use"/>
    <n v="5.1247100000000002E-4"/>
    <x v="16"/>
    <x v="16"/>
    <x v="6"/>
    <x v="6"/>
  </r>
  <r>
    <s v="50"/>
    <s v="Construction of new health care structures"/>
    <s v="464"/>
    <s v="Scientific research and development services"/>
    <n v="15055"/>
    <s v="Industry Use"/>
    <n v="9.7859100000000001E-4"/>
    <x v="16"/>
    <x v="16"/>
    <x v="6"/>
    <x v="6"/>
  </r>
  <r>
    <s v="50"/>
    <s v="Construction of new health care structures"/>
    <s v="465"/>
    <s v="Advertising, public relations, and related services"/>
    <n v="15055"/>
    <s v="Industry Use"/>
    <n v="8.0951110000000003E-3"/>
    <x v="16"/>
    <x v="16"/>
    <x v="6"/>
    <x v="6"/>
  </r>
  <r>
    <s v="50"/>
    <s v="Construction of new health care structures"/>
    <s v="468"/>
    <s v="Marketing research and all other miscellaneous professional, scientific, and technical services"/>
    <n v="15055"/>
    <s v="Industry Use"/>
    <n v="4.9801280000000003E-3"/>
    <x v="16"/>
    <x v="16"/>
    <x v="6"/>
    <x v="6"/>
  </r>
  <r>
    <s v="50"/>
    <s v="Construction of new health care structures"/>
    <s v="469"/>
    <s v="Management of companies and enterprises"/>
    <n v="15055"/>
    <s v="Industry Use"/>
    <n v="2.2316117E-2"/>
    <x v="17"/>
    <x v="17"/>
    <x v="6"/>
    <x v="6"/>
  </r>
  <r>
    <s v="50"/>
    <s v="Construction of new health care structures"/>
    <s v="470"/>
    <s v="Office administrative services"/>
    <n v="15055"/>
    <s v="Industry Use"/>
    <n v="6.1278119999999998E-3"/>
    <x v="17"/>
    <x v="17"/>
    <x v="6"/>
    <x v="6"/>
  </r>
  <r>
    <s v="50"/>
    <s v="Construction of new health care structures"/>
    <s v="471"/>
    <s v="Facilities support services"/>
    <n v="15055"/>
    <s v="Industry Use"/>
    <n v="9.3049400000000003E-4"/>
    <x v="17"/>
    <x v="17"/>
    <x v="6"/>
    <x v="6"/>
  </r>
  <r>
    <s v="50"/>
    <s v="Construction of new health care structures"/>
    <s v="472"/>
    <s v="Employment services"/>
    <n v="15055"/>
    <s v="Industry Use"/>
    <n v="4.0519444000000002E-2"/>
    <x v="17"/>
    <x v="17"/>
    <x v="6"/>
    <x v="6"/>
  </r>
  <r>
    <s v="50"/>
    <s v="Construction of new health care structures"/>
    <s v="473"/>
    <s v="Business support services"/>
    <n v="15055"/>
    <s v="Industry Use"/>
    <n v="1.6924031999999999E-2"/>
    <x v="17"/>
    <x v="17"/>
    <x v="6"/>
    <x v="6"/>
  </r>
  <r>
    <s v="50"/>
    <s v="Construction of new health care structures"/>
    <s v="475"/>
    <s v="Investigation and security services"/>
    <n v="15055"/>
    <s v="Industry Use"/>
    <n v="1.434556E-3"/>
    <x v="17"/>
    <x v="17"/>
    <x v="6"/>
    <x v="6"/>
  </r>
  <r>
    <s v="50"/>
    <s v="Construction of new health care structures"/>
    <s v="476"/>
    <s v="Services to buildings"/>
    <n v="15055"/>
    <s v="Industry Use"/>
    <n v="1.3227320000000001E-3"/>
    <x v="17"/>
    <x v="17"/>
    <x v="6"/>
    <x v="6"/>
  </r>
  <r>
    <s v="50"/>
    <s v="Construction of new health care structures"/>
    <s v="477"/>
    <s v="Landscape and horticultural services"/>
    <n v="15055"/>
    <s v="Industry Use"/>
    <n v="2.5147194000000001E-2"/>
    <x v="17"/>
    <x v="17"/>
    <x v="6"/>
    <x v="6"/>
  </r>
  <r>
    <s v="50"/>
    <s v="Construction of new health care structures"/>
    <s v="478"/>
    <s v="Other support services"/>
    <n v="15055"/>
    <s v="Industry Use"/>
    <n v="1.1423519999999999E-3"/>
    <x v="17"/>
    <x v="17"/>
    <x v="6"/>
    <x v="6"/>
  </r>
  <r>
    <s v="50"/>
    <s v="Construction of new health care structures"/>
    <s v="479"/>
    <s v="Waste management and remediation services"/>
    <n v="15055"/>
    <s v="Industry Use"/>
    <n v="2.7085201E-2"/>
    <x v="17"/>
    <x v="17"/>
    <x v="6"/>
    <x v="6"/>
  </r>
  <r>
    <s v="50"/>
    <s v="Construction of new health care structures"/>
    <s v="497"/>
    <s v="Commercial Sports Except Racing"/>
    <n v="15055"/>
    <s v="Industry Use"/>
    <n v="4.6637600000000001E-4"/>
    <x v="19"/>
    <x v="19"/>
    <x v="6"/>
    <x v="6"/>
  </r>
  <r>
    <s v="50"/>
    <s v="Construction of new health care structures"/>
    <s v="500"/>
    <s v="Promoters of performing arts and sports and agents for public figures"/>
    <n v="15055"/>
    <s v="Industry Use"/>
    <n v="8.9699999999999998E-5"/>
    <x v="19"/>
    <x v="19"/>
    <x v="6"/>
    <x v="6"/>
  </r>
  <r>
    <s v="50"/>
    <s v="Construction of new health care structures"/>
    <s v="504"/>
    <s v="Other amusement and recreation industries"/>
    <n v="15055"/>
    <s v="Industry Use"/>
    <n v="2.6494399999999998E-4"/>
    <x v="19"/>
    <x v="19"/>
    <x v="6"/>
    <x v="6"/>
  </r>
  <r>
    <s v="50"/>
    <s v="Construction of new health care structures"/>
    <s v="505"/>
    <s v="Fitness and recreational sports centers"/>
    <n v="15055"/>
    <s v="Industry Use"/>
    <n v="2.75412E-4"/>
    <x v="19"/>
    <x v="19"/>
    <x v="6"/>
    <x v="6"/>
  </r>
  <r>
    <s v="50"/>
    <s v="Construction of new health care structures"/>
    <s v="507"/>
    <s v="Hotels and motels, including casino hotels"/>
    <n v="15055"/>
    <s v="Industry Use"/>
    <n v="1.3799999999999999E-6"/>
    <x v="20"/>
    <x v="20"/>
    <x v="6"/>
    <x v="6"/>
  </r>
  <r>
    <s v="50"/>
    <s v="Construction of new health care structures"/>
    <s v="509"/>
    <s v="Full-service restaurants"/>
    <n v="15055"/>
    <s v="Industry Use"/>
    <n v="3.8644999999999999E-4"/>
    <x v="20"/>
    <x v="20"/>
    <x v="6"/>
    <x v="6"/>
  </r>
  <r>
    <s v="50"/>
    <s v="Construction of new health care structures"/>
    <s v="510"/>
    <s v="Limited-service restaurants"/>
    <n v="15055"/>
    <s v="Industry Use"/>
    <n v="9.8400000000000007E-6"/>
    <x v="20"/>
    <x v="20"/>
    <x v="6"/>
    <x v="6"/>
  </r>
  <r>
    <s v="50"/>
    <s v="Construction of new health care structures"/>
    <s v="511"/>
    <s v="All other food and drinking places"/>
    <n v="15055"/>
    <s v="Industry Use"/>
    <n v="6.9556900000000005E-4"/>
    <x v="20"/>
    <x v="20"/>
    <x v="6"/>
    <x v="6"/>
  </r>
  <r>
    <s v="50"/>
    <s v="Construction of new health care structures"/>
    <s v="512"/>
    <s v="Automotive repair and maintenance, except car washes"/>
    <n v="15055"/>
    <s v="Industry Use"/>
    <n v="1.249078E-2"/>
    <x v="21"/>
    <x v="21"/>
    <x v="6"/>
    <x v="6"/>
  </r>
  <r>
    <s v="50"/>
    <s v="Construction of new health care structures"/>
    <s v="513"/>
    <s v="Car washes"/>
    <n v="15055"/>
    <s v="Industry Use"/>
    <n v="4.7963950000000002E-3"/>
    <x v="21"/>
    <x v="21"/>
    <x v="6"/>
    <x v="6"/>
  </r>
  <r>
    <s v="50"/>
    <s v="Construction of new health care structures"/>
    <s v="514"/>
    <s v="Electronic and precision equipment repair and maintenance"/>
    <n v="15055"/>
    <s v="Industry Use"/>
    <n v="5.3485929999999996E-3"/>
    <x v="21"/>
    <x v="21"/>
    <x v="6"/>
    <x v="6"/>
  </r>
  <r>
    <s v="50"/>
    <s v="Construction of new health care structures"/>
    <s v="515"/>
    <s v="Commercial and industrial machinery and equipment repair and maintenance"/>
    <n v="15055"/>
    <s v="Industry Use"/>
    <n v="1.4653529E-2"/>
    <x v="21"/>
    <x v="21"/>
    <x v="6"/>
    <x v="6"/>
  </r>
  <r>
    <s v="50"/>
    <s v="Construction of new health care structures"/>
    <s v="516"/>
    <s v="Personal and household goods repair and maintenance"/>
    <n v="15055"/>
    <s v="Industry Use"/>
    <n v="1.659958E-3"/>
    <x v="21"/>
    <x v="21"/>
    <x v="6"/>
    <x v="6"/>
  </r>
  <r>
    <s v="50"/>
    <s v="Construction of new health care structures"/>
    <s v="519"/>
    <s v="Dry-cleaning and laundry services"/>
    <n v="15055"/>
    <s v="Industry Use"/>
    <n v="2.74E-6"/>
    <x v="21"/>
    <x v="21"/>
    <x v="6"/>
    <x v="6"/>
  </r>
  <r>
    <s v="50"/>
    <s v="Construction of new health care structures"/>
    <s v="523"/>
    <s v="Business and professional associations"/>
    <n v="15055"/>
    <s v="Industry Use"/>
    <n v="3.9084790000000003E-3"/>
    <x v="21"/>
    <x v="21"/>
    <x v="6"/>
    <x v="6"/>
  </r>
  <r>
    <s v="50"/>
    <s v="Construction of new health care structures"/>
    <s v="526"/>
    <s v="Postal service"/>
    <n v="15055"/>
    <s v="Industry Use"/>
    <n v="8.9299999999999992E-6"/>
    <x v="22"/>
    <x v="22"/>
    <x v="6"/>
    <x v="6"/>
  </r>
  <r>
    <s v="50"/>
    <s v="Construction of new health care structures"/>
    <s v="528"/>
    <s v="Other federal government enterprises"/>
    <n v="15055"/>
    <s v="Industry Use"/>
    <n v="2.4599999999999999E-8"/>
    <x v="22"/>
    <x v="22"/>
    <x v="6"/>
    <x v="6"/>
  </r>
  <r>
    <s v="50"/>
    <s v="Construction of new health care structures"/>
    <s v="532"/>
    <s v="Local government passenger transit"/>
    <n v="15055"/>
    <s v="Industry Use"/>
    <n v="6.8504299999999998E-4"/>
    <x v="22"/>
    <x v="22"/>
    <x v="6"/>
    <x v="6"/>
  </r>
  <r>
    <s v="50"/>
    <s v="Construction of new health care structures"/>
    <s v="533"/>
    <s v="Local government electric utilities"/>
    <n v="15055"/>
    <s v="Industry Use"/>
    <n v="1.4833439999999999E-3"/>
    <x v="22"/>
    <x v="22"/>
    <x v="6"/>
    <x v="6"/>
  </r>
  <r>
    <s v="50"/>
    <s v="Construction of new health care structures"/>
    <s v="5001"/>
    <s v="Employee Compensation"/>
    <n v="15053"/>
    <s v="Factor Receipts"/>
    <n v="4.3072214129999997"/>
    <x v="23"/>
    <x v="23"/>
    <x v="6"/>
    <x v="6"/>
  </r>
  <r>
    <s v="50"/>
    <s v="Construction of new health care structures"/>
    <s v="6001"/>
    <s v="Proprietor Income"/>
    <n v="15053"/>
    <s v="Factor Receipts"/>
    <n v="1.3760508300000001"/>
    <x v="24"/>
    <x v="24"/>
    <x v="6"/>
    <x v="6"/>
  </r>
  <r>
    <s v="50"/>
    <s v="Construction of new health care structures"/>
    <s v="7001"/>
    <s v="Other Property Type Income"/>
    <n v="15053"/>
    <s v="Factor Receipts"/>
    <n v="1.744252205"/>
    <x v="25"/>
    <x v="25"/>
    <x v="6"/>
    <x v="6"/>
  </r>
  <r>
    <s v="50"/>
    <s v="Construction of new health care structures"/>
    <s v="8001"/>
    <s v="Taxes on Production and Imports"/>
    <n v="15053"/>
    <s v="Factor Receipts"/>
    <n v="8.5150391000000006E-2"/>
    <x v="26"/>
    <x v="26"/>
    <x v="6"/>
    <x v="6"/>
  </r>
  <r>
    <s v="50"/>
    <s v="Construction of new health care structures"/>
    <s v="11001"/>
    <s v="Federal Government NonDefense"/>
    <n v="15055"/>
    <s v="Industry Use"/>
    <n v="8.85E-6"/>
    <x v="27"/>
    <x v="27"/>
    <x v="6"/>
    <x v="6"/>
  </r>
  <r>
    <s v="50"/>
    <s v="Construction of new health care structures"/>
    <s v="12001"/>
    <s v="State/Local Govt NonEducation"/>
    <n v="15055"/>
    <s v="Industry Use"/>
    <n v="5.5119629999999999E-3"/>
    <x v="27"/>
    <x v="27"/>
    <x v="6"/>
    <x v="6"/>
  </r>
  <r>
    <s v="50"/>
    <s v="Construction of new health care structures"/>
    <s v="14002"/>
    <s v="Inventory Additions/Deletions"/>
    <n v="15055"/>
    <s v="Industry Use"/>
    <n v="4.5330899999999999E-4"/>
    <x v="27"/>
    <x v="27"/>
    <x v="6"/>
    <x v="6"/>
  </r>
  <r>
    <s v="50"/>
    <s v="Construction of new health care structures"/>
    <s v="25001"/>
    <s v="Foreign Trade"/>
    <n v="15056"/>
    <s v="Industry Trade"/>
    <n v="0.77218500199999995"/>
    <x v="28"/>
    <x v="28"/>
    <x v="6"/>
    <x v="6"/>
  </r>
  <r>
    <s v="50"/>
    <s v="Construction of new health care structures"/>
    <s v="28001"/>
    <s v="Domestic Trade"/>
    <n v="15056"/>
    <s v="Industry Trade"/>
    <n v="3.316093774"/>
    <x v="29"/>
    <x v="29"/>
    <x v="6"/>
    <x v="6"/>
  </r>
  <r>
    <s v="51"/>
    <s v="Construction of new manufacturing structures"/>
    <s v="1"/>
    <s v="Oilseed farming"/>
    <n v="15055"/>
    <s v="Industry Use"/>
    <n v="1.79E-6"/>
    <x v="0"/>
    <x v="0"/>
    <x v="6"/>
    <x v="6"/>
  </r>
  <r>
    <s v="51"/>
    <s v="Construction of new manufacturing structures"/>
    <s v="2"/>
    <s v="Grain farming"/>
    <n v="15055"/>
    <s v="Industry Use"/>
    <n v="9.3899999999999999E-6"/>
    <x v="0"/>
    <x v="0"/>
    <x v="6"/>
    <x v="6"/>
  </r>
  <r>
    <s v="51"/>
    <s v="Construction of new manufacturing structures"/>
    <s v="3"/>
    <s v="Vegetable and melon farming"/>
    <n v="15055"/>
    <s v="Industry Use"/>
    <n v="2.4599999999999999E-8"/>
    <x v="1"/>
    <x v="1"/>
    <x v="6"/>
    <x v="6"/>
  </r>
  <r>
    <s v="51"/>
    <s v="Construction of new manufacturing structures"/>
    <s v="4"/>
    <s v="Fruit farming"/>
    <n v="15055"/>
    <s v="Industry Use"/>
    <n v="2.7E-8"/>
    <x v="1"/>
    <x v="1"/>
    <x v="6"/>
    <x v="6"/>
  </r>
  <r>
    <s v="51"/>
    <s v="Construction of new manufacturing structures"/>
    <s v="5"/>
    <s v="Tree nut farming"/>
    <n v="15055"/>
    <s v="Industry Use"/>
    <n v="7.6600000000000004E-9"/>
    <x v="1"/>
    <x v="1"/>
    <x v="6"/>
    <x v="6"/>
  </r>
  <r>
    <s v="51"/>
    <s v="Construction of new manufacturing structures"/>
    <s v="6"/>
    <s v="Greenhouse, nursery, and floriculture production"/>
    <n v="15055"/>
    <s v="Industry Use"/>
    <n v="1.51E-8"/>
    <x v="1"/>
    <x v="1"/>
    <x v="6"/>
    <x v="6"/>
  </r>
  <r>
    <s v="51"/>
    <s v="Construction of new manufacturing structures"/>
    <s v="10"/>
    <s v="All other crop farming"/>
    <n v="15055"/>
    <s v="Industry Use"/>
    <n v="1.7788299999999999E-3"/>
    <x v="0"/>
    <x v="0"/>
    <x v="6"/>
    <x v="6"/>
  </r>
  <r>
    <s v="51"/>
    <s v="Construction of new manufacturing structures"/>
    <s v="11"/>
    <s v="Beef cattle ranching and farming, including feedlots and dual-purpose ranching and farming"/>
    <n v="15055"/>
    <s v="Industry Use"/>
    <n v="1.38E-5"/>
    <x v="2"/>
    <x v="2"/>
    <x v="6"/>
    <x v="6"/>
  </r>
  <r>
    <s v="51"/>
    <s v="Construction of new manufacturing structures"/>
    <s v="12"/>
    <s v="Dairy cattle and milk production"/>
    <n v="15055"/>
    <s v="Industry Use"/>
    <n v="1.2500000000000001E-5"/>
    <x v="2"/>
    <x v="2"/>
    <x v="6"/>
    <x v="6"/>
  </r>
  <r>
    <s v="51"/>
    <s v="Construction of new manufacturing structures"/>
    <s v="13"/>
    <s v="Poultry and egg production"/>
    <n v="15055"/>
    <s v="Industry Use"/>
    <n v="1.9999999999999999E-7"/>
    <x v="2"/>
    <x v="2"/>
    <x v="6"/>
    <x v="6"/>
  </r>
  <r>
    <s v="51"/>
    <s v="Construction of new manufacturing structures"/>
    <s v="14"/>
    <s v="Animal production, except cattle and poultry and eggs"/>
    <n v="15055"/>
    <s v="Industry Use"/>
    <n v="4.0899999999999998E-6"/>
    <x v="2"/>
    <x v="2"/>
    <x v="6"/>
    <x v="6"/>
  </r>
  <r>
    <s v="51"/>
    <s v="Construction of new manufacturing structures"/>
    <s v="20"/>
    <s v="Oil and gas extraction"/>
    <n v="15055"/>
    <s v="Industry Use"/>
    <n v="7.8266399999999997E-4"/>
    <x v="4"/>
    <x v="4"/>
    <x v="6"/>
    <x v="6"/>
  </r>
  <r>
    <s v="51"/>
    <s v="Construction of new manufacturing structures"/>
    <s v="28"/>
    <s v="Stone mining and quarrying"/>
    <n v="15055"/>
    <s v="Industry Use"/>
    <n v="2.9196871999999999E-2"/>
    <x v="4"/>
    <x v="4"/>
    <x v="6"/>
    <x v="6"/>
  </r>
  <r>
    <s v="51"/>
    <s v="Construction of new manufacturing structures"/>
    <s v="35"/>
    <s v="Drilling oil and gas wells"/>
    <n v="15055"/>
    <s v="Industry Use"/>
    <n v="6.7400000000000003E-9"/>
    <x v="4"/>
    <x v="4"/>
    <x v="6"/>
    <x v="6"/>
  </r>
  <r>
    <s v="51"/>
    <s v="Construction of new manufacturing structures"/>
    <s v="36"/>
    <s v="Support activities for oil and gas operations"/>
    <n v="15055"/>
    <s v="Industry Use"/>
    <n v="2E-8"/>
    <x v="4"/>
    <x v="4"/>
    <x v="6"/>
    <x v="6"/>
  </r>
  <r>
    <s v="51"/>
    <s v="Construction of new manufacturing structures"/>
    <s v="37"/>
    <s v="Metal mining services"/>
    <n v="15055"/>
    <s v="Industry Use"/>
    <n v="2.0099999999999998E-6"/>
    <x v="4"/>
    <x v="4"/>
    <x v="6"/>
    <x v="6"/>
  </r>
  <r>
    <s v="51"/>
    <s v="Construction of new manufacturing structures"/>
    <s v="38"/>
    <s v="Other nonmetallic minerals services"/>
    <n v="15055"/>
    <s v="Industry Use"/>
    <n v="4.2400000000000001E-5"/>
    <x v="4"/>
    <x v="4"/>
    <x v="6"/>
    <x v="6"/>
  </r>
  <r>
    <s v="51"/>
    <s v="Construction of new manufacturing structures"/>
    <s v="47"/>
    <s v="Electric power transmission and distribution"/>
    <n v="15055"/>
    <s v="Industry Use"/>
    <n v="5.1617256E-2"/>
    <x v="5"/>
    <x v="5"/>
    <x v="6"/>
    <x v="6"/>
  </r>
  <r>
    <s v="51"/>
    <s v="Construction of new manufacturing structures"/>
    <s v="48"/>
    <s v="Natural gas distribution"/>
    <n v="15055"/>
    <s v="Industry Use"/>
    <n v="1.904263E-3"/>
    <x v="5"/>
    <x v="5"/>
    <x v="6"/>
    <x v="6"/>
  </r>
  <r>
    <s v="51"/>
    <s v="Construction of new manufacturing structures"/>
    <s v="49"/>
    <s v="Water, sewage and other systems"/>
    <n v="15055"/>
    <s v="Industry Use"/>
    <n v="6.41601E-4"/>
    <x v="5"/>
    <x v="5"/>
    <x v="6"/>
    <x v="6"/>
  </r>
  <r>
    <s v="51"/>
    <s v="Construction of new manufacturing structures"/>
    <s v="60"/>
    <s v="Maintenance and repair construction of nonresidential structures"/>
    <n v="15055"/>
    <s v="Industry Use"/>
    <n v="6.7509689999999999E-3"/>
    <x v="6"/>
    <x v="6"/>
    <x v="6"/>
    <x v="6"/>
  </r>
  <r>
    <s v="51"/>
    <s v="Construction of new manufacturing structures"/>
    <s v="64"/>
    <s v="Other animal food manufacturing"/>
    <n v="15055"/>
    <s v="Industry Use"/>
    <n v="3.2399999999999999E-7"/>
    <x v="7"/>
    <x v="7"/>
    <x v="6"/>
    <x v="6"/>
  </r>
  <r>
    <s v="51"/>
    <s v="Construction of new manufacturing structures"/>
    <s v="87"/>
    <s v="Frozen cakes and other pastries manufacturing"/>
    <n v="15055"/>
    <s v="Industry Use"/>
    <n v="3.0699999999999999E-9"/>
    <x v="7"/>
    <x v="7"/>
    <x v="6"/>
    <x v="6"/>
  </r>
  <r>
    <s v="51"/>
    <s v="Construction of new manufacturing structures"/>
    <s v="93"/>
    <s v="Bread and bakery product, except frozen, manufacturing"/>
    <n v="15055"/>
    <s v="Industry Use"/>
    <n v="1.8200000000000001E-8"/>
    <x v="7"/>
    <x v="7"/>
    <x v="6"/>
    <x v="6"/>
  </r>
  <r>
    <s v="51"/>
    <s v="Construction of new manufacturing structures"/>
    <s v="108"/>
    <s v="Distilleries"/>
    <n v="15055"/>
    <s v="Industry Use"/>
    <n v="1.26E-11"/>
    <x v="7"/>
    <x v="7"/>
    <x v="6"/>
    <x v="6"/>
  </r>
  <r>
    <s v="51"/>
    <s v="Construction of new manufacturing structures"/>
    <s v="115"/>
    <s v="Textile and fabric finishing mills"/>
    <n v="15055"/>
    <s v="Industry Use"/>
    <n v="1.1599999999999999E-9"/>
    <x v="8"/>
    <x v="8"/>
    <x v="6"/>
    <x v="6"/>
  </r>
  <r>
    <s v="51"/>
    <s v="Construction of new manufacturing structures"/>
    <s v="119"/>
    <s v="Textile bag and canvas mills"/>
    <n v="15055"/>
    <s v="Industry Use"/>
    <n v="4.1699999999999999E-6"/>
    <x v="8"/>
    <x v="8"/>
    <x v="6"/>
    <x v="6"/>
  </r>
  <r>
    <s v="51"/>
    <s v="Construction of new manufacturing structures"/>
    <s v="121"/>
    <s v="Other textile product mills"/>
    <n v="15055"/>
    <s v="Industry Use"/>
    <n v="3.4100000000000002E-5"/>
    <x v="8"/>
    <x v="8"/>
    <x v="6"/>
    <x v="6"/>
  </r>
  <r>
    <s v="51"/>
    <s v="Construction of new manufacturing structures"/>
    <s v="123"/>
    <s v="Other apparel knitting mills"/>
    <n v="15055"/>
    <s v="Industry Use"/>
    <n v="8.3000000000000003E-10"/>
    <x v="8"/>
    <x v="8"/>
    <x v="6"/>
    <x v="6"/>
  </r>
  <r>
    <s v="51"/>
    <s v="Construction of new manufacturing structures"/>
    <s v="125"/>
    <s v="Mens and boys cut and sew apparel manufacturing"/>
    <n v="15055"/>
    <s v="Industry Use"/>
    <n v="6.1700000000000004E-11"/>
    <x v="8"/>
    <x v="8"/>
    <x v="6"/>
    <x v="6"/>
  </r>
  <r>
    <s v="51"/>
    <s v="Construction of new manufacturing structures"/>
    <s v="126"/>
    <s v="Womens and girls cut and sew apparel manufacturing"/>
    <n v="15055"/>
    <s v="Industry Use"/>
    <n v="9.7499999999999999E-11"/>
    <x v="8"/>
    <x v="8"/>
    <x v="6"/>
    <x v="6"/>
  </r>
  <r>
    <s v="51"/>
    <s v="Construction of new manufacturing structures"/>
    <s v="128"/>
    <s v="Apparel accessories and other apparel manufacturing"/>
    <n v="15055"/>
    <s v="Industry Use"/>
    <n v="7.5399999999999998E-10"/>
    <x v="8"/>
    <x v="8"/>
    <x v="6"/>
    <x v="6"/>
  </r>
  <r>
    <s v="51"/>
    <s v="Construction of new manufacturing structures"/>
    <s v="132"/>
    <s v="Sawmills"/>
    <n v="15055"/>
    <s v="Industry Use"/>
    <n v="1.0628411000000001E-2"/>
    <x v="8"/>
    <x v="8"/>
    <x v="6"/>
    <x v="6"/>
  </r>
  <r>
    <s v="51"/>
    <s v="Construction of new manufacturing structures"/>
    <s v="135"/>
    <s v="Engineered wood member and truss manufacturing"/>
    <n v="15055"/>
    <s v="Industry Use"/>
    <n v="4.2622175999999998E-2"/>
    <x v="8"/>
    <x v="8"/>
    <x v="6"/>
    <x v="6"/>
  </r>
  <r>
    <s v="51"/>
    <s v="Construction of new manufacturing structures"/>
    <s v="137"/>
    <s v="Wood windows and door manufacturing"/>
    <n v="15055"/>
    <s v="Industry Use"/>
    <n v="4.4978750000000001E-3"/>
    <x v="8"/>
    <x v="8"/>
    <x v="6"/>
    <x v="6"/>
  </r>
  <r>
    <s v="51"/>
    <s v="Construction of new manufacturing structures"/>
    <s v="139"/>
    <s v="Other millwork, including flooring"/>
    <n v="15055"/>
    <s v="Industry Use"/>
    <n v="1.479026E-3"/>
    <x v="8"/>
    <x v="8"/>
    <x v="6"/>
    <x v="6"/>
  </r>
  <r>
    <s v="51"/>
    <s v="Construction of new manufacturing structures"/>
    <s v="140"/>
    <s v="Wood container and pallet manufacturing"/>
    <n v="15055"/>
    <s v="Industry Use"/>
    <n v="8.1112399999999998E-4"/>
    <x v="8"/>
    <x v="8"/>
    <x v="6"/>
    <x v="6"/>
  </r>
  <r>
    <s v="51"/>
    <s v="Construction of new manufacturing structures"/>
    <s v="143"/>
    <s v="All other miscellaneous wood product manufacturing"/>
    <n v="15055"/>
    <s v="Industry Use"/>
    <n v="4.8099999999999997E-5"/>
    <x v="8"/>
    <x v="8"/>
    <x v="6"/>
    <x v="6"/>
  </r>
  <r>
    <s v="51"/>
    <s v="Construction of new manufacturing structures"/>
    <s v="147"/>
    <s v="Paperboard container manufacturing"/>
    <n v="15055"/>
    <s v="Industry Use"/>
    <n v="7.1028949999999997E-3"/>
    <x v="8"/>
    <x v="8"/>
    <x v="6"/>
    <x v="6"/>
  </r>
  <r>
    <s v="51"/>
    <s v="Construction of new manufacturing structures"/>
    <s v="152"/>
    <s v="Printing"/>
    <n v="15055"/>
    <s v="Industry Use"/>
    <n v="4.007582E-3"/>
    <x v="8"/>
    <x v="8"/>
    <x v="6"/>
    <x v="6"/>
  </r>
  <r>
    <s v="51"/>
    <s v="Construction of new manufacturing structures"/>
    <s v="155"/>
    <s v="Asphalt paving mixture and block manufacturing"/>
    <n v="15055"/>
    <s v="Industry Use"/>
    <n v="2.7614627999999999E-2"/>
    <x v="8"/>
    <x v="8"/>
    <x v="6"/>
    <x v="6"/>
  </r>
  <r>
    <s v="51"/>
    <s v="Construction of new manufacturing structures"/>
    <s v="163"/>
    <s v="Other basic organic chemical manufacturing"/>
    <n v="15055"/>
    <s v="Industry Use"/>
    <n v="6.9800000000000003E-5"/>
    <x v="8"/>
    <x v="8"/>
    <x v="6"/>
    <x v="6"/>
  </r>
  <r>
    <s v="51"/>
    <s v="Construction of new manufacturing structures"/>
    <s v="175"/>
    <s v="Paint and coating manufacturing"/>
    <n v="15055"/>
    <s v="Industry Use"/>
    <n v="4.2221700000000001E-4"/>
    <x v="8"/>
    <x v="8"/>
    <x v="6"/>
    <x v="6"/>
  </r>
  <r>
    <s v="51"/>
    <s v="Construction of new manufacturing structures"/>
    <s v="177"/>
    <s v="Soap and other detergent manufacturing"/>
    <n v="15055"/>
    <s v="Industry Use"/>
    <n v="2.2900000000000001E-5"/>
    <x v="8"/>
    <x v="8"/>
    <x v="6"/>
    <x v="6"/>
  </r>
  <r>
    <s v="51"/>
    <s v="Construction of new manufacturing structures"/>
    <s v="190"/>
    <s v="Polystyrene foam product manufacturing"/>
    <n v="15055"/>
    <s v="Industry Use"/>
    <n v="8.3566200000000004E-4"/>
    <x v="8"/>
    <x v="8"/>
    <x v="6"/>
    <x v="6"/>
  </r>
  <r>
    <s v="51"/>
    <s v="Construction of new manufacturing structures"/>
    <s v="191"/>
    <s v="Urethane and other foam product (except polystyrene) manufacturing"/>
    <n v="15055"/>
    <s v="Industry Use"/>
    <n v="1.75687E-4"/>
    <x v="8"/>
    <x v="8"/>
    <x v="6"/>
    <x v="6"/>
  </r>
  <r>
    <s v="51"/>
    <s v="Construction of new manufacturing structures"/>
    <s v="192"/>
    <s v="Plastics bottle manufacturing"/>
    <n v="15055"/>
    <s v="Industry Use"/>
    <n v="1.7799999999999999E-5"/>
    <x v="8"/>
    <x v="8"/>
    <x v="6"/>
    <x v="6"/>
  </r>
  <r>
    <s v="51"/>
    <s v="Construction of new manufacturing structures"/>
    <s v="195"/>
    <s v="Rubber and plastics hoses and belting manufacturing"/>
    <n v="15055"/>
    <s v="Industry Use"/>
    <n v="1.9599999999999999E-5"/>
    <x v="8"/>
    <x v="8"/>
    <x v="6"/>
    <x v="6"/>
  </r>
  <r>
    <s v="51"/>
    <s v="Construction of new manufacturing structures"/>
    <s v="197"/>
    <s v="Pottery, ceramics, and plumbing fixture manufacturing"/>
    <n v="15055"/>
    <s v="Industry Use"/>
    <n v="4.3900000000000003E-5"/>
    <x v="8"/>
    <x v="8"/>
    <x v="6"/>
    <x v="6"/>
  </r>
  <r>
    <s v="51"/>
    <s v="Construction of new manufacturing structures"/>
    <s v="204"/>
    <s v="Ready-mix concrete manufacturing"/>
    <n v="15055"/>
    <s v="Industry Use"/>
    <n v="1.8834093E-2"/>
    <x v="8"/>
    <x v="8"/>
    <x v="6"/>
    <x v="6"/>
  </r>
  <r>
    <s v="51"/>
    <s v="Construction of new manufacturing structures"/>
    <s v="207"/>
    <s v="Other concrete product manufacturing"/>
    <n v="15055"/>
    <s v="Industry Use"/>
    <n v="0.243476949"/>
    <x v="8"/>
    <x v="8"/>
    <x v="6"/>
    <x v="6"/>
  </r>
  <r>
    <s v="51"/>
    <s v="Construction of new manufacturing structures"/>
    <s v="211"/>
    <s v="Cut stone and stone product manufacturing"/>
    <n v="15055"/>
    <s v="Industry Use"/>
    <n v="2.0675020000000001E-3"/>
    <x v="8"/>
    <x v="8"/>
    <x v="6"/>
    <x v="6"/>
  </r>
  <r>
    <s v="51"/>
    <s v="Construction of new manufacturing structures"/>
    <s v="215"/>
    <s v="Iron and steel mills and ferroalloy manufacturing"/>
    <n v="15055"/>
    <s v="Industry Use"/>
    <n v="7.0774800000000001E-4"/>
    <x v="8"/>
    <x v="8"/>
    <x v="6"/>
    <x v="6"/>
  </r>
  <r>
    <s v="51"/>
    <s v="Construction of new manufacturing structures"/>
    <s v="217"/>
    <s v="Rolled steel shape manufacturing"/>
    <n v="15055"/>
    <s v="Industry Use"/>
    <n v="1.7399999999999999E-5"/>
    <x v="8"/>
    <x v="8"/>
    <x v="6"/>
    <x v="6"/>
  </r>
  <r>
    <s v="51"/>
    <s v="Construction of new manufacturing structures"/>
    <s v="227"/>
    <s v="Ferrous metal foundries"/>
    <n v="15055"/>
    <s v="Industry Use"/>
    <n v="1.43E-5"/>
    <x v="8"/>
    <x v="8"/>
    <x v="6"/>
    <x v="6"/>
  </r>
  <r>
    <s v="51"/>
    <s v="Construction of new manufacturing structures"/>
    <s v="228"/>
    <s v="Nonferrous metal foundries"/>
    <n v="15055"/>
    <s v="Industry Use"/>
    <n v="1.6099999999999998E-5"/>
    <x v="8"/>
    <x v="8"/>
    <x v="6"/>
    <x v="6"/>
  </r>
  <r>
    <s v="51"/>
    <s v="Construction of new manufacturing structures"/>
    <s v="230"/>
    <s v="Crown and closure manufacturing and metal stamping"/>
    <n v="15055"/>
    <s v="Industry Use"/>
    <n v="3.1253900000000002E-4"/>
    <x v="8"/>
    <x v="8"/>
    <x v="6"/>
    <x v="6"/>
  </r>
  <r>
    <s v="51"/>
    <s v="Construction of new manufacturing structures"/>
    <s v="234"/>
    <s v="Handtool manufacturing"/>
    <n v="15055"/>
    <s v="Industry Use"/>
    <n v="2.9500000000000001E-6"/>
    <x v="8"/>
    <x v="8"/>
    <x v="6"/>
    <x v="6"/>
  </r>
  <r>
    <s v="51"/>
    <s v="Construction of new manufacturing structures"/>
    <s v="236"/>
    <s v="Fabricated structural metal manufacturing"/>
    <n v="15055"/>
    <s v="Industry Use"/>
    <n v="8.6347279999999995E-3"/>
    <x v="8"/>
    <x v="8"/>
    <x v="6"/>
    <x v="6"/>
  </r>
  <r>
    <s v="51"/>
    <s v="Construction of new manufacturing structures"/>
    <s v="238"/>
    <s v="Metal window and door manufacturing"/>
    <n v="15055"/>
    <s v="Industry Use"/>
    <n v="3.8090063E-2"/>
    <x v="8"/>
    <x v="8"/>
    <x v="6"/>
    <x v="6"/>
  </r>
  <r>
    <s v="51"/>
    <s v="Construction of new manufacturing structures"/>
    <s v="239"/>
    <s v="Sheet metal work manufacturing"/>
    <n v="15055"/>
    <s v="Industry Use"/>
    <n v="2.6971742E-2"/>
    <x v="8"/>
    <x v="8"/>
    <x v="6"/>
    <x v="6"/>
  </r>
  <r>
    <s v="51"/>
    <s v="Construction of new manufacturing structures"/>
    <s v="240"/>
    <s v="Ornamental and architectural metal work manufacturing"/>
    <n v="15055"/>
    <s v="Industry Use"/>
    <n v="1.671613E-3"/>
    <x v="8"/>
    <x v="8"/>
    <x v="6"/>
    <x v="6"/>
  </r>
  <r>
    <s v="51"/>
    <s v="Construction of new manufacturing structures"/>
    <s v="242"/>
    <s v="Metal tank (heavy gauge) manufacturing"/>
    <n v="15055"/>
    <s v="Industry Use"/>
    <n v="5.8306199999999997E-4"/>
    <x v="8"/>
    <x v="8"/>
    <x v="6"/>
    <x v="6"/>
  </r>
  <r>
    <s v="51"/>
    <s v="Construction of new manufacturing structures"/>
    <s v="244"/>
    <s v="Metal barrels, drums and pails manufacturing"/>
    <n v="15055"/>
    <s v="Industry Use"/>
    <n v="4.5599999999999997E-5"/>
    <x v="8"/>
    <x v="8"/>
    <x v="6"/>
    <x v="6"/>
  </r>
  <r>
    <s v="51"/>
    <s v="Construction of new manufacturing structures"/>
    <s v="247"/>
    <s v="Machine shops"/>
    <n v="15055"/>
    <s v="Industry Use"/>
    <n v="1.0568839999999999E-3"/>
    <x v="8"/>
    <x v="8"/>
    <x v="6"/>
    <x v="6"/>
  </r>
  <r>
    <s v="51"/>
    <s v="Construction of new manufacturing structures"/>
    <s v="248"/>
    <s v="Turned product and screw, nut, and bolt manufacturing"/>
    <n v="15055"/>
    <s v="Industry Use"/>
    <n v="2.6059100000000001E-4"/>
    <x v="8"/>
    <x v="8"/>
    <x v="6"/>
    <x v="6"/>
  </r>
  <r>
    <s v="51"/>
    <s v="Construction of new manufacturing structures"/>
    <s v="251"/>
    <s v="Electroplating, anodizing, and coloring metal"/>
    <n v="15055"/>
    <s v="Industry Use"/>
    <n v="1.58221E-4"/>
    <x v="8"/>
    <x v="8"/>
    <x v="6"/>
    <x v="6"/>
  </r>
  <r>
    <s v="51"/>
    <s v="Construction of new manufacturing structures"/>
    <s v="252"/>
    <s v="Valve and fittings, other than plumbing, manufacturing"/>
    <n v="15055"/>
    <s v="Industry Use"/>
    <n v="1.6723888999999999E-2"/>
    <x v="8"/>
    <x v="8"/>
    <x v="6"/>
    <x v="6"/>
  </r>
  <r>
    <s v="51"/>
    <s v="Construction of new manufacturing structures"/>
    <s v="259"/>
    <s v="Other fabricated metal manufacturing"/>
    <n v="15055"/>
    <s v="Industry Use"/>
    <n v="3.6205539999999998E-3"/>
    <x v="8"/>
    <x v="8"/>
    <x v="6"/>
    <x v="6"/>
  </r>
  <r>
    <s v="51"/>
    <s v="Construction of new manufacturing structures"/>
    <s v="262"/>
    <s v="Construction machinery manufacturing"/>
    <n v="15055"/>
    <s v="Industry Use"/>
    <n v="4.0800000000000002E-5"/>
    <x v="8"/>
    <x v="8"/>
    <x v="6"/>
    <x v="6"/>
  </r>
  <r>
    <s v="51"/>
    <s v="Construction of new manufacturing structures"/>
    <s v="269"/>
    <s v="All other industrial machinery manufacturing"/>
    <n v="15055"/>
    <s v="Industry Use"/>
    <n v="7.6799999999999993E-6"/>
    <x v="8"/>
    <x v="8"/>
    <x v="6"/>
    <x v="6"/>
  </r>
  <r>
    <s v="51"/>
    <s v="Construction of new manufacturing structures"/>
    <s v="275"/>
    <s v="Air conditioning, refrigeration, and warm air heating equipment manufacturing"/>
    <n v="15055"/>
    <s v="Industry Use"/>
    <n v="2.7034139999999999E-3"/>
    <x v="8"/>
    <x v="8"/>
    <x v="6"/>
    <x v="6"/>
  </r>
  <r>
    <s v="51"/>
    <s v="Construction of new manufacturing structures"/>
    <s v="276"/>
    <s v="Industrial mold manufacturing"/>
    <n v="15055"/>
    <s v="Industry Use"/>
    <n v="1.6500000000000001E-5"/>
    <x v="8"/>
    <x v="8"/>
    <x v="6"/>
    <x v="6"/>
  </r>
  <r>
    <s v="51"/>
    <s v="Construction of new manufacturing structures"/>
    <s v="277"/>
    <s v="Special tool, die, jig, and fixture manufacturing"/>
    <n v="15055"/>
    <s v="Industry Use"/>
    <n v="7.8100000000000001E-5"/>
    <x v="8"/>
    <x v="8"/>
    <x v="6"/>
    <x v="6"/>
  </r>
  <r>
    <s v="51"/>
    <s v="Construction of new manufacturing structures"/>
    <s v="282"/>
    <s v="Speed changer, industrial high-speed drive, and gear manufacturing"/>
    <n v="15055"/>
    <s v="Industry Use"/>
    <n v="2.3E-6"/>
    <x v="8"/>
    <x v="8"/>
    <x v="6"/>
    <x v="6"/>
  </r>
  <r>
    <s v="51"/>
    <s v="Construction of new manufacturing structures"/>
    <s v="294"/>
    <s v="Industrial process furnace and oven manufacturing"/>
    <n v="15055"/>
    <s v="Industry Use"/>
    <n v="6.69E-5"/>
    <x v="8"/>
    <x v="8"/>
    <x v="6"/>
    <x v="6"/>
  </r>
  <r>
    <s v="51"/>
    <s v="Construction of new manufacturing structures"/>
    <s v="297"/>
    <s v="Scales, balances, and miscellaneous general purpose machinery manufacturing"/>
    <n v="15055"/>
    <s v="Industry Use"/>
    <n v="5.9425390000000002E-3"/>
    <x v="8"/>
    <x v="8"/>
    <x v="6"/>
    <x v="6"/>
  </r>
  <r>
    <s v="51"/>
    <s v="Construction of new manufacturing structures"/>
    <s v="307"/>
    <s v="Semiconductor and related device manufacturing"/>
    <n v="15055"/>
    <s v="Industry Use"/>
    <n v="3.5300000000000001E-6"/>
    <x v="8"/>
    <x v="8"/>
    <x v="6"/>
    <x v="6"/>
  </r>
  <r>
    <s v="51"/>
    <s v="Construction of new manufacturing structures"/>
    <s v="317"/>
    <s v="Analytical laboratory instrument manufacturing"/>
    <n v="15055"/>
    <s v="Industry Use"/>
    <n v="2.6600000000000003E-7"/>
    <x v="8"/>
    <x v="8"/>
    <x v="6"/>
    <x v="6"/>
  </r>
  <r>
    <s v="51"/>
    <s v="Construction of new manufacturing structures"/>
    <s v="323"/>
    <s v="Lighting fixture manufacturing"/>
    <n v="15055"/>
    <s v="Industry Use"/>
    <n v="7.8700000000000002E-5"/>
    <x v="8"/>
    <x v="8"/>
    <x v="6"/>
    <x v="6"/>
  </r>
  <r>
    <s v="51"/>
    <s v="Construction of new manufacturing structures"/>
    <s v="330"/>
    <s v="Motor and generator manufacturing"/>
    <n v="15055"/>
    <s v="Industry Use"/>
    <n v="2.1699999999999999E-5"/>
    <x v="8"/>
    <x v="8"/>
    <x v="6"/>
    <x v="6"/>
  </r>
  <r>
    <s v="51"/>
    <s v="Construction of new manufacturing structures"/>
    <s v="341"/>
    <s v="Light truck and utility vehicle manufacturing"/>
    <n v="15055"/>
    <s v="Industry Use"/>
    <n v="2.6799999999999998E-8"/>
    <x v="8"/>
    <x v="8"/>
    <x v="6"/>
    <x v="6"/>
  </r>
  <r>
    <s v="51"/>
    <s v="Construction of new manufacturing structures"/>
    <s v="343"/>
    <s v="Motor vehicle body manufacturing"/>
    <n v="15055"/>
    <s v="Industry Use"/>
    <n v="1.8E-7"/>
    <x v="8"/>
    <x v="8"/>
    <x v="6"/>
    <x v="6"/>
  </r>
  <r>
    <s v="51"/>
    <s v="Construction of new manufacturing structures"/>
    <s v="346"/>
    <s v="Travel trailer and camper manufacturing"/>
    <n v="15055"/>
    <s v="Industry Use"/>
    <n v="3.5499999999999999E-6"/>
    <x v="8"/>
    <x v="8"/>
    <x v="6"/>
    <x v="6"/>
  </r>
  <r>
    <s v="51"/>
    <s v="Construction of new manufacturing structures"/>
    <s v="348"/>
    <s v="Motor vehicle electrical and electronic equipment manufacturing"/>
    <n v="15055"/>
    <s v="Industry Use"/>
    <n v="6.1600000000000003E-6"/>
    <x v="8"/>
    <x v="8"/>
    <x v="6"/>
    <x v="6"/>
  </r>
  <r>
    <s v="51"/>
    <s v="Construction of new manufacturing structures"/>
    <s v="364"/>
    <s v="All other transportation equipment manufacturing"/>
    <n v="15055"/>
    <s v="Industry Use"/>
    <n v="1.8099999999999999E-7"/>
    <x v="8"/>
    <x v="8"/>
    <x v="6"/>
    <x v="6"/>
  </r>
  <r>
    <s v="51"/>
    <s v="Construction of new manufacturing structures"/>
    <s v="365"/>
    <s v="Wood kitchen cabinet and countertop manufacturing"/>
    <n v="15055"/>
    <s v="Industry Use"/>
    <n v="4.5635700000000001E-4"/>
    <x v="8"/>
    <x v="8"/>
    <x v="6"/>
    <x v="6"/>
  </r>
  <r>
    <s v="51"/>
    <s v="Construction of new manufacturing structures"/>
    <s v="366"/>
    <s v="Upholstered household furniture manufacturing"/>
    <n v="15055"/>
    <s v="Industry Use"/>
    <n v="4.7099999999999998E-6"/>
    <x v="8"/>
    <x v="8"/>
    <x v="6"/>
    <x v="6"/>
  </r>
  <r>
    <s v="51"/>
    <s v="Construction of new manufacturing structures"/>
    <s v="367"/>
    <s v="Nonupholstered wood household furniture manufacturing"/>
    <n v="15055"/>
    <s v="Industry Use"/>
    <n v="4.15E-7"/>
    <x v="8"/>
    <x v="8"/>
    <x v="6"/>
    <x v="6"/>
  </r>
  <r>
    <s v="51"/>
    <s v="Construction of new manufacturing structures"/>
    <s v="371"/>
    <s v="Custom architectural woodwork and millwork"/>
    <n v="15055"/>
    <s v="Industry Use"/>
    <n v="1.1600000000000001E-5"/>
    <x v="8"/>
    <x v="8"/>
    <x v="6"/>
    <x v="6"/>
  </r>
  <r>
    <s v="51"/>
    <s v="Construction of new manufacturing structures"/>
    <s v="374"/>
    <s v="Mattress manufacturing"/>
    <n v="15055"/>
    <s v="Industry Use"/>
    <n v="7.1600000000000001E-7"/>
    <x v="8"/>
    <x v="8"/>
    <x v="6"/>
    <x v="6"/>
  </r>
  <r>
    <s v="51"/>
    <s v="Construction of new manufacturing structures"/>
    <s v="376"/>
    <s v="Surgical and medical instrument manufacturing"/>
    <n v="15055"/>
    <s v="Industry Use"/>
    <n v="1.5626600000000001E-4"/>
    <x v="8"/>
    <x v="8"/>
    <x v="6"/>
    <x v="6"/>
  </r>
  <r>
    <s v="51"/>
    <s v="Construction of new manufacturing structures"/>
    <s v="378"/>
    <s v="Dental equipment and supplies manufacturing"/>
    <n v="15055"/>
    <s v="Industry Use"/>
    <n v="1.79E-7"/>
    <x v="8"/>
    <x v="8"/>
    <x v="6"/>
    <x v="6"/>
  </r>
  <r>
    <s v="51"/>
    <s v="Construction of new manufacturing structures"/>
    <s v="381"/>
    <s v="Jewelry and silverware manufacturing"/>
    <n v="15055"/>
    <s v="Industry Use"/>
    <n v="3.6500000000000002E-6"/>
    <x v="8"/>
    <x v="8"/>
    <x v="6"/>
    <x v="6"/>
  </r>
  <r>
    <s v="51"/>
    <s v="Construction of new manufacturing structures"/>
    <s v="382"/>
    <s v="Sporting and athletic goods manufacturing"/>
    <n v="15055"/>
    <s v="Industry Use"/>
    <n v="5.2399999999999998E-6"/>
    <x v="8"/>
    <x v="8"/>
    <x v="6"/>
    <x v="6"/>
  </r>
  <r>
    <s v="51"/>
    <s v="Construction of new manufacturing structures"/>
    <s v="383"/>
    <s v="Doll, toy, and game manufacturing"/>
    <n v="15055"/>
    <s v="Industry Use"/>
    <n v="4.1813499999999998E-4"/>
    <x v="8"/>
    <x v="8"/>
    <x v="6"/>
    <x v="6"/>
  </r>
  <r>
    <s v="51"/>
    <s v="Construction of new manufacturing structures"/>
    <s v="384"/>
    <s v="Office supplies (except paper) manufacturing"/>
    <n v="15055"/>
    <s v="Industry Use"/>
    <n v="3.2799999999999999E-6"/>
    <x v="8"/>
    <x v="8"/>
    <x v="6"/>
    <x v="6"/>
  </r>
  <r>
    <s v="51"/>
    <s v="Construction of new manufacturing structures"/>
    <s v="385"/>
    <s v="Sign manufacturing"/>
    <n v="15055"/>
    <s v="Industry Use"/>
    <n v="4.0747999999999999E-4"/>
    <x v="8"/>
    <x v="8"/>
    <x v="6"/>
    <x v="6"/>
  </r>
  <r>
    <s v="51"/>
    <s v="Construction of new manufacturing structures"/>
    <s v="392"/>
    <s v="Wholesale - Motor vehicle and motor vehicle parts and supplies"/>
    <n v="15055"/>
    <s v="Industry Use"/>
    <n v="5.6153949999999996E-3"/>
    <x v="9"/>
    <x v="9"/>
    <x v="6"/>
    <x v="6"/>
  </r>
  <r>
    <s v="51"/>
    <s v="Construction of new manufacturing structures"/>
    <s v="393"/>
    <s v="Wholesale - Professional and commercial equipment and supplies"/>
    <n v="15055"/>
    <s v="Industry Use"/>
    <n v="8.1850179999999995E-2"/>
    <x v="9"/>
    <x v="9"/>
    <x v="6"/>
    <x v="6"/>
  </r>
  <r>
    <s v="51"/>
    <s v="Construction of new manufacturing structures"/>
    <s v="394"/>
    <s v="Wholesale - Household appliances and electrical and electronic goods"/>
    <n v="15055"/>
    <s v="Industry Use"/>
    <n v="0.31831790399999998"/>
    <x v="9"/>
    <x v="9"/>
    <x v="6"/>
    <x v="6"/>
  </r>
  <r>
    <s v="51"/>
    <s v="Construction of new manufacturing structures"/>
    <s v="395"/>
    <s v="Wholesale - Machinery, equipment, and supplies"/>
    <n v="15055"/>
    <s v="Industry Use"/>
    <n v="0.60726097700000004"/>
    <x v="9"/>
    <x v="9"/>
    <x v="6"/>
    <x v="6"/>
  </r>
  <r>
    <s v="51"/>
    <s v="Construction of new manufacturing structures"/>
    <s v="396"/>
    <s v="Wholesale - Other durable goods merchant wholesalers"/>
    <n v="15055"/>
    <s v="Industry Use"/>
    <n v="0.757473324"/>
    <x v="9"/>
    <x v="9"/>
    <x v="6"/>
    <x v="6"/>
  </r>
  <r>
    <s v="51"/>
    <s v="Construction of new manufacturing structures"/>
    <s v="397"/>
    <s v="Wholesale - Drugs and druggistsâ€™ sundries"/>
    <n v="15055"/>
    <s v="Industry Use"/>
    <n v="1.3306400000000001E-4"/>
    <x v="9"/>
    <x v="9"/>
    <x v="6"/>
    <x v="6"/>
  </r>
  <r>
    <s v="51"/>
    <s v="Construction of new manufacturing structures"/>
    <s v="398"/>
    <s v="Wholesale - Grocery and related product wholesalers"/>
    <n v="15055"/>
    <s v="Industry Use"/>
    <n v="1.9121019999999999E-3"/>
    <x v="9"/>
    <x v="9"/>
    <x v="6"/>
    <x v="6"/>
  </r>
  <r>
    <s v="51"/>
    <s v="Construction of new manufacturing structures"/>
    <s v="399"/>
    <s v="Wholesale - Petroleum and petroleum products"/>
    <n v="15055"/>
    <s v="Industry Use"/>
    <n v="0.21623798"/>
    <x v="9"/>
    <x v="9"/>
    <x v="6"/>
    <x v="6"/>
  </r>
  <r>
    <s v="51"/>
    <s v="Construction of new manufacturing structures"/>
    <s v="400"/>
    <s v="Wholesale - Other nondurable goods merchant wholesalers"/>
    <n v="15055"/>
    <s v="Industry Use"/>
    <n v="9.3770537000000001E-2"/>
    <x v="9"/>
    <x v="9"/>
    <x v="6"/>
    <x v="6"/>
  </r>
  <r>
    <s v="51"/>
    <s v="Construction of new manufacturing structures"/>
    <s v="401"/>
    <s v="Wholesale - Wholesale electronic markets and agents and brokers"/>
    <n v="15055"/>
    <s v="Industry Use"/>
    <n v="4.4463510000000003E-3"/>
    <x v="9"/>
    <x v="9"/>
    <x v="6"/>
    <x v="6"/>
  </r>
  <r>
    <s v="51"/>
    <s v="Construction of new manufacturing structures"/>
    <s v="414"/>
    <s v="Air transportation"/>
    <n v="15055"/>
    <s v="Industry Use"/>
    <n v="1.8971099999999999E-4"/>
    <x v="11"/>
    <x v="11"/>
    <x v="6"/>
    <x v="6"/>
  </r>
  <r>
    <s v="51"/>
    <s v="Construction of new manufacturing structures"/>
    <s v="415"/>
    <s v="Rail transportation"/>
    <n v="15055"/>
    <s v="Industry Use"/>
    <n v="1.260259E-2"/>
    <x v="11"/>
    <x v="11"/>
    <x v="6"/>
    <x v="6"/>
  </r>
  <r>
    <s v="51"/>
    <s v="Construction of new manufacturing structures"/>
    <s v="416"/>
    <s v="Water transportation"/>
    <n v="15055"/>
    <s v="Industry Use"/>
    <n v="1.47482E-4"/>
    <x v="11"/>
    <x v="11"/>
    <x v="6"/>
    <x v="6"/>
  </r>
  <r>
    <s v="51"/>
    <s v="Construction of new manufacturing structures"/>
    <s v="417"/>
    <s v="Truck transportation"/>
    <n v="15055"/>
    <s v="Industry Use"/>
    <n v="0.52390417899999997"/>
    <x v="11"/>
    <x v="11"/>
    <x v="6"/>
    <x v="6"/>
  </r>
  <r>
    <s v="51"/>
    <s v="Construction of new manufacturing structures"/>
    <s v="418"/>
    <s v="Transit and ground passenger transportation"/>
    <n v="15055"/>
    <s v="Industry Use"/>
    <n v="7.1871700000000001E-4"/>
    <x v="11"/>
    <x v="11"/>
    <x v="6"/>
    <x v="6"/>
  </r>
  <r>
    <s v="51"/>
    <s v="Construction of new manufacturing structures"/>
    <s v="419"/>
    <s v="Pipeline transportation"/>
    <n v="15055"/>
    <s v="Industry Use"/>
    <n v="1.899588E-3"/>
    <x v="11"/>
    <x v="11"/>
    <x v="6"/>
    <x v="6"/>
  </r>
  <r>
    <s v="51"/>
    <s v="Construction of new manufacturing structures"/>
    <s v="420"/>
    <s v="Scenic and sightseeing transportation and support activities for transportation"/>
    <n v="15055"/>
    <s v="Industry Use"/>
    <n v="1.930773E-3"/>
    <x v="11"/>
    <x v="11"/>
    <x v="6"/>
    <x v="6"/>
  </r>
  <r>
    <s v="51"/>
    <s v="Construction of new manufacturing structures"/>
    <s v="421"/>
    <s v="Couriers and messengers"/>
    <n v="15055"/>
    <s v="Industry Use"/>
    <n v="2.2450399999999999E-4"/>
    <x v="11"/>
    <x v="11"/>
    <x v="6"/>
    <x v="6"/>
  </r>
  <r>
    <s v="51"/>
    <s v="Construction of new manufacturing structures"/>
    <s v="423"/>
    <s v="Newspaper publishers"/>
    <n v="15055"/>
    <s v="Industry Use"/>
    <n v="1.0639175000000001E-2"/>
    <x v="12"/>
    <x v="12"/>
    <x v="6"/>
    <x v="6"/>
  </r>
  <r>
    <s v="51"/>
    <s v="Construction of new manufacturing structures"/>
    <s v="424"/>
    <s v="Periodical publishers"/>
    <n v="15055"/>
    <s v="Industry Use"/>
    <n v="6.0046600000000002E-4"/>
    <x v="12"/>
    <x v="12"/>
    <x v="6"/>
    <x v="6"/>
  </r>
  <r>
    <s v="51"/>
    <s v="Construction of new manufacturing structures"/>
    <s v="425"/>
    <s v="Book publishers"/>
    <n v="15055"/>
    <s v="Industry Use"/>
    <n v="5.2131499999999995E-4"/>
    <x v="12"/>
    <x v="12"/>
    <x v="6"/>
    <x v="6"/>
  </r>
  <r>
    <s v="51"/>
    <s v="Construction of new manufacturing structures"/>
    <s v="428"/>
    <s v="Software publishers"/>
    <n v="15055"/>
    <s v="Industry Use"/>
    <n v="3.8950337000000002E-2"/>
    <x v="12"/>
    <x v="12"/>
    <x v="6"/>
    <x v="6"/>
  </r>
  <r>
    <s v="51"/>
    <s v="Construction of new manufacturing structures"/>
    <s v="429"/>
    <s v="Motion picture and video industries"/>
    <n v="15055"/>
    <s v="Industry Use"/>
    <n v="4.0200000000000001E-5"/>
    <x v="12"/>
    <x v="12"/>
    <x v="6"/>
    <x v="6"/>
  </r>
  <r>
    <s v="51"/>
    <s v="Construction of new manufacturing structures"/>
    <s v="431"/>
    <s v="Radio and television broadcasting"/>
    <n v="15055"/>
    <s v="Industry Use"/>
    <n v="7.3820960000000003E-3"/>
    <x v="12"/>
    <x v="12"/>
    <x v="6"/>
    <x v="6"/>
  </r>
  <r>
    <s v="51"/>
    <s v="Construction of new manufacturing structures"/>
    <s v="432"/>
    <s v="Cable and other subscription programming"/>
    <n v="15055"/>
    <s v="Industry Use"/>
    <n v="1.4331649999999999E-3"/>
    <x v="12"/>
    <x v="12"/>
    <x v="6"/>
    <x v="6"/>
  </r>
  <r>
    <s v="51"/>
    <s v="Construction of new manufacturing structures"/>
    <s v="433"/>
    <s v="Wired telecommunications carriers"/>
    <n v="15055"/>
    <s v="Industry Use"/>
    <n v="4.3825259999999998E-2"/>
    <x v="12"/>
    <x v="12"/>
    <x v="6"/>
    <x v="6"/>
  </r>
  <r>
    <s v="51"/>
    <s v="Construction of new manufacturing structures"/>
    <s v="436"/>
    <s v="Data processing, hosting, and related services"/>
    <n v="15055"/>
    <s v="Industry Use"/>
    <n v="5.3924017999999997E-2"/>
    <x v="12"/>
    <x v="12"/>
    <x v="6"/>
    <x v="6"/>
  </r>
  <r>
    <s v="51"/>
    <s v="Construction of new manufacturing structures"/>
    <s v="437"/>
    <s v="News syndicates, libraries, archives and all other information services"/>
    <n v="15055"/>
    <s v="Industry Use"/>
    <n v="1.1899999999999999E-7"/>
    <x v="12"/>
    <x v="12"/>
    <x v="6"/>
    <x v="6"/>
  </r>
  <r>
    <s v="51"/>
    <s v="Construction of new manufacturing structures"/>
    <s v="438"/>
    <s v="Internet publishing and broadcasting and web search portals"/>
    <n v="15055"/>
    <s v="Industry Use"/>
    <n v="3.0811419999999998E-3"/>
    <x v="12"/>
    <x v="12"/>
    <x v="6"/>
    <x v="6"/>
  </r>
  <r>
    <s v="51"/>
    <s v="Construction of new manufacturing structures"/>
    <s v="439"/>
    <s v="Nondepository credit intermediation and related activities"/>
    <n v="15055"/>
    <s v="Industry Use"/>
    <n v="1.237829E-2"/>
    <x v="13"/>
    <x v="13"/>
    <x v="6"/>
    <x v="6"/>
  </r>
  <r>
    <s v="51"/>
    <s v="Construction of new manufacturing structures"/>
    <s v="440"/>
    <s v="Securities and commodity contracts intermediation and brokerage"/>
    <n v="15055"/>
    <s v="Industry Use"/>
    <n v="5.9799969999999999E-3"/>
    <x v="13"/>
    <x v="13"/>
    <x v="6"/>
    <x v="6"/>
  </r>
  <r>
    <s v="51"/>
    <s v="Construction of new manufacturing structures"/>
    <s v="441"/>
    <s v="Monetary authorities and depository credit intermediation"/>
    <n v="15055"/>
    <s v="Industry Use"/>
    <n v="0.13670779899999999"/>
    <x v="13"/>
    <x v="13"/>
    <x v="6"/>
    <x v="6"/>
  </r>
  <r>
    <s v="51"/>
    <s v="Construction of new manufacturing structures"/>
    <s v="442"/>
    <s v="Other financial investment activities"/>
    <n v="15055"/>
    <s v="Industry Use"/>
    <n v="1.7891977E-2"/>
    <x v="13"/>
    <x v="13"/>
    <x v="6"/>
    <x v="6"/>
  </r>
  <r>
    <s v="51"/>
    <s v="Construction of new manufacturing structures"/>
    <s v="444"/>
    <s v="Insurance carriers, except direct life"/>
    <n v="15055"/>
    <s v="Industry Use"/>
    <n v="5.3001399999999998E-4"/>
    <x v="13"/>
    <x v="13"/>
    <x v="6"/>
    <x v="6"/>
  </r>
  <r>
    <s v="51"/>
    <s v="Construction of new manufacturing structures"/>
    <s v="447"/>
    <s v="Other real estate"/>
    <n v="15055"/>
    <s v="Industry Use"/>
    <n v="0.22601105399999999"/>
    <x v="14"/>
    <x v="14"/>
    <x v="6"/>
    <x v="6"/>
  </r>
  <r>
    <s v="51"/>
    <s v="Construction of new manufacturing structures"/>
    <s v="450"/>
    <s v="Automotive equipment rental and leasing"/>
    <n v="15055"/>
    <s v="Industry Use"/>
    <n v="3.867817E-3"/>
    <x v="15"/>
    <x v="15"/>
    <x v="6"/>
    <x v="6"/>
  </r>
  <r>
    <s v="51"/>
    <s v="Construction of new manufacturing structures"/>
    <s v="451"/>
    <s v="General and consumer goods rental except video tapes and discs"/>
    <n v="15055"/>
    <s v="Industry Use"/>
    <n v="1.7737269999999999E-2"/>
    <x v="15"/>
    <x v="15"/>
    <x v="6"/>
    <x v="6"/>
  </r>
  <r>
    <s v="51"/>
    <s v="Construction of new manufacturing structures"/>
    <s v="453"/>
    <s v="Commercial and industrial machinery and equipment rental and leasing"/>
    <n v="15055"/>
    <s v="Industry Use"/>
    <n v="0.35884204200000003"/>
    <x v="15"/>
    <x v="15"/>
    <x v="6"/>
    <x v="6"/>
  </r>
  <r>
    <s v="51"/>
    <s v="Construction of new manufacturing structures"/>
    <s v="454"/>
    <s v="Lessors of nonfinancial intangible assets"/>
    <n v="15055"/>
    <s v="Industry Use"/>
    <n v="2.0083200000000001E-3"/>
    <x v="15"/>
    <x v="15"/>
    <x v="6"/>
    <x v="6"/>
  </r>
  <r>
    <s v="51"/>
    <s v="Construction of new manufacturing structures"/>
    <s v="455"/>
    <s v="Legal services"/>
    <n v="15055"/>
    <s v="Industry Use"/>
    <n v="0.163661942"/>
    <x v="16"/>
    <x v="16"/>
    <x v="6"/>
    <x v="6"/>
  </r>
  <r>
    <s v="51"/>
    <s v="Construction of new manufacturing structures"/>
    <s v="456"/>
    <s v="Accounting, tax preparation, bookkeeping, and payroll services"/>
    <n v="15055"/>
    <s v="Industry Use"/>
    <n v="0.201127102"/>
    <x v="16"/>
    <x v="16"/>
    <x v="6"/>
    <x v="6"/>
  </r>
  <r>
    <s v="51"/>
    <s v="Construction of new manufacturing structures"/>
    <s v="457"/>
    <s v="Architectural, engineering, and related services"/>
    <n v="15055"/>
    <s v="Industry Use"/>
    <n v="0.22313994400000001"/>
    <x v="16"/>
    <x v="16"/>
    <x v="6"/>
    <x v="6"/>
  </r>
  <r>
    <s v="51"/>
    <s v="Construction of new manufacturing structures"/>
    <s v="458"/>
    <s v="Specialized design services"/>
    <n v="15055"/>
    <s v="Industry Use"/>
    <n v="1.0587058999999999E-2"/>
    <x v="16"/>
    <x v="16"/>
    <x v="6"/>
    <x v="6"/>
  </r>
  <r>
    <s v="51"/>
    <s v="Construction of new manufacturing structures"/>
    <s v="459"/>
    <s v="Custom computer programming services"/>
    <n v="15055"/>
    <s v="Industry Use"/>
    <n v="1.3581097E-2"/>
    <x v="16"/>
    <x v="16"/>
    <x v="6"/>
    <x v="6"/>
  </r>
  <r>
    <s v="51"/>
    <s v="Construction of new manufacturing structures"/>
    <s v="460"/>
    <s v="Computer systems design services"/>
    <n v="15055"/>
    <s v="Industry Use"/>
    <n v="9.2403094000000005E-2"/>
    <x v="16"/>
    <x v="16"/>
    <x v="6"/>
    <x v="6"/>
  </r>
  <r>
    <s v="51"/>
    <s v="Construction of new manufacturing structures"/>
    <s v="461"/>
    <s v="Other computer related services, including facilities management"/>
    <n v="15055"/>
    <s v="Industry Use"/>
    <n v="3.8314516999999999E-2"/>
    <x v="16"/>
    <x v="16"/>
    <x v="6"/>
    <x v="6"/>
  </r>
  <r>
    <s v="51"/>
    <s v="Construction of new manufacturing structures"/>
    <s v="462"/>
    <s v="Management consulting services"/>
    <n v="15055"/>
    <s v="Industry Use"/>
    <n v="1.4384678999999999E-2"/>
    <x v="16"/>
    <x v="16"/>
    <x v="6"/>
    <x v="6"/>
  </r>
  <r>
    <s v="51"/>
    <s v="Construction of new manufacturing structures"/>
    <s v="463"/>
    <s v="Environmental and other technical consulting services"/>
    <n v="15055"/>
    <s v="Industry Use"/>
    <n v="1.7249909999999999E-3"/>
    <x v="16"/>
    <x v="16"/>
    <x v="6"/>
    <x v="6"/>
  </r>
  <r>
    <s v="51"/>
    <s v="Construction of new manufacturing structures"/>
    <s v="464"/>
    <s v="Scientific research and development services"/>
    <n v="15055"/>
    <s v="Industry Use"/>
    <n v="2.0940720000000002E-3"/>
    <x v="16"/>
    <x v="16"/>
    <x v="6"/>
    <x v="6"/>
  </r>
  <r>
    <s v="51"/>
    <s v="Construction of new manufacturing structures"/>
    <s v="465"/>
    <s v="Advertising, public relations, and related services"/>
    <n v="15055"/>
    <s v="Industry Use"/>
    <n v="1.3961239E-2"/>
    <x v="16"/>
    <x v="16"/>
    <x v="6"/>
    <x v="6"/>
  </r>
  <r>
    <s v="51"/>
    <s v="Construction of new manufacturing structures"/>
    <s v="468"/>
    <s v="Marketing research and all other miscellaneous professional, scientific, and technical services"/>
    <n v="15055"/>
    <s v="Industry Use"/>
    <n v="1.2727278E-2"/>
    <x v="16"/>
    <x v="16"/>
    <x v="6"/>
    <x v="6"/>
  </r>
  <r>
    <s v="51"/>
    <s v="Construction of new manufacturing structures"/>
    <s v="469"/>
    <s v="Management of companies and enterprises"/>
    <n v="15055"/>
    <s v="Industry Use"/>
    <n v="2.9796235000000001E-2"/>
    <x v="17"/>
    <x v="17"/>
    <x v="6"/>
    <x v="6"/>
  </r>
  <r>
    <s v="51"/>
    <s v="Construction of new manufacturing structures"/>
    <s v="470"/>
    <s v="Office administrative services"/>
    <n v="15055"/>
    <s v="Industry Use"/>
    <n v="1.8074801000000001E-2"/>
    <x v="17"/>
    <x v="17"/>
    <x v="6"/>
    <x v="6"/>
  </r>
  <r>
    <s v="51"/>
    <s v="Construction of new manufacturing structures"/>
    <s v="471"/>
    <s v="Facilities support services"/>
    <n v="15055"/>
    <s v="Industry Use"/>
    <n v="8.3499999999999997E-5"/>
    <x v="17"/>
    <x v="17"/>
    <x v="6"/>
    <x v="6"/>
  </r>
  <r>
    <s v="51"/>
    <s v="Construction of new manufacturing structures"/>
    <s v="472"/>
    <s v="Employment services"/>
    <n v="15055"/>
    <s v="Industry Use"/>
    <n v="8.0350183000000006E-2"/>
    <x v="17"/>
    <x v="17"/>
    <x v="6"/>
    <x v="6"/>
  </r>
  <r>
    <s v="51"/>
    <s v="Construction of new manufacturing structures"/>
    <s v="473"/>
    <s v="Business support services"/>
    <n v="15055"/>
    <s v="Industry Use"/>
    <n v="1.1660022000000001E-2"/>
    <x v="17"/>
    <x v="17"/>
    <x v="6"/>
    <x v="6"/>
  </r>
  <r>
    <s v="51"/>
    <s v="Construction of new manufacturing structures"/>
    <s v="475"/>
    <s v="Investigation and security services"/>
    <n v="15055"/>
    <s v="Industry Use"/>
    <n v="2.066755E-3"/>
    <x v="17"/>
    <x v="17"/>
    <x v="6"/>
    <x v="6"/>
  </r>
  <r>
    <s v="51"/>
    <s v="Construction of new manufacturing structures"/>
    <s v="476"/>
    <s v="Services to buildings"/>
    <n v="15055"/>
    <s v="Industry Use"/>
    <n v="8.9843149999999997E-3"/>
    <x v="17"/>
    <x v="17"/>
    <x v="6"/>
    <x v="6"/>
  </r>
  <r>
    <s v="51"/>
    <s v="Construction of new manufacturing structures"/>
    <s v="477"/>
    <s v="Landscape and horticultural services"/>
    <n v="15055"/>
    <s v="Industry Use"/>
    <n v="6.7774752999999993E-2"/>
    <x v="17"/>
    <x v="17"/>
    <x v="6"/>
    <x v="6"/>
  </r>
  <r>
    <s v="51"/>
    <s v="Construction of new manufacturing structures"/>
    <s v="478"/>
    <s v="Other support services"/>
    <n v="15055"/>
    <s v="Industry Use"/>
    <n v="1.929531E-3"/>
    <x v="17"/>
    <x v="17"/>
    <x v="6"/>
    <x v="6"/>
  </r>
  <r>
    <s v="51"/>
    <s v="Construction of new manufacturing structures"/>
    <s v="479"/>
    <s v="Waste management and remediation services"/>
    <n v="15055"/>
    <s v="Industry Use"/>
    <n v="5.5332696000000001E-2"/>
    <x v="17"/>
    <x v="17"/>
    <x v="6"/>
    <x v="6"/>
  </r>
  <r>
    <s v="51"/>
    <s v="Construction of new manufacturing structures"/>
    <s v="496"/>
    <s v="Performing arts companies"/>
    <n v="15055"/>
    <s v="Industry Use"/>
    <n v="1.5099999999999999E-6"/>
    <x v="19"/>
    <x v="19"/>
    <x v="6"/>
    <x v="6"/>
  </r>
  <r>
    <s v="51"/>
    <s v="Construction of new manufacturing structures"/>
    <s v="497"/>
    <s v="Commercial Sports Except Racing"/>
    <n v="15055"/>
    <s v="Industry Use"/>
    <n v="4.7894300000000001E-4"/>
    <x v="19"/>
    <x v="19"/>
    <x v="6"/>
    <x v="6"/>
  </r>
  <r>
    <s v="51"/>
    <s v="Construction of new manufacturing structures"/>
    <s v="498"/>
    <s v="Racing and Track Operation"/>
    <n v="15055"/>
    <s v="Industry Use"/>
    <n v="4.2577700000000001E-4"/>
    <x v="19"/>
    <x v="19"/>
    <x v="6"/>
    <x v="6"/>
  </r>
  <r>
    <s v="51"/>
    <s v="Construction of new manufacturing structures"/>
    <s v="499"/>
    <s v="Independent artists, writers, and performers"/>
    <n v="15055"/>
    <s v="Industry Use"/>
    <n v="1.47E-5"/>
    <x v="19"/>
    <x v="19"/>
    <x v="6"/>
    <x v="6"/>
  </r>
  <r>
    <s v="51"/>
    <s v="Construction of new manufacturing structures"/>
    <s v="500"/>
    <s v="Promoters of performing arts and sports and agents for public figures"/>
    <n v="15055"/>
    <s v="Industry Use"/>
    <n v="9.2100000000000003E-5"/>
    <x v="19"/>
    <x v="19"/>
    <x v="6"/>
    <x v="6"/>
  </r>
  <r>
    <s v="51"/>
    <s v="Construction of new manufacturing structures"/>
    <s v="504"/>
    <s v="Other amusement and recreation industries"/>
    <n v="15055"/>
    <s v="Industry Use"/>
    <n v="3.13157E-4"/>
    <x v="19"/>
    <x v="19"/>
    <x v="6"/>
    <x v="6"/>
  </r>
  <r>
    <s v="51"/>
    <s v="Construction of new manufacturing structures"/>
    <s v="505"/>
    <s v="Fitness and recreational sports centers"/>
    <n v="15055"/>
    <s v="Industry Use"/>
    <n v="3.2552900000000002E-4"/>
    <x v="19"/>
    <x v="19"/>
    <x v="6"/>
    <x v="6"/>
  </r>
  <r>
    <s v="51"/>
    <s v="Construction of new manufacturing structures"/>
    <s v="507"/>
    <s v="Hotels and motels, including casino hotels"/>
    <n v="15055"/>
    <s v="Industry Use"/>
    <n v="1.3E-6"/>
    <x v="20"/>
    <x v="20"/>
    <x v="6"/>
    <x v="6"/>
  </r>
  <r>
    <s v="51"/>
    <s v="Construction of new manufacturing structures"/>
    <s v="510"/>
    <s v="Limited-service restaurants"/>
    <n v="15055"/>
    <s v="Industry Use"/>
    <n v="3.4900000000000001E-5"/>
    <x v="20"/>
    <x v="20"/>
    <x v="6"/>
    <x v="6"/>
  </r>
  <r>
    <s v="51"/>
    <s v="Construction of new manufacturing structures"/>
    <s v="511"/>
    <s v="All other food and drinking places"/>
    <n v="15055"/>
    <s v="Industry Use"/>
    <n v="2.4664270000000002E-3"/>
    <x v="20"/>
    <x v="20"/>
    <x v="6"/>
    <x v="6"/>
  </r>
  <r>
    <s v="51"/>
    <s v="Construction of new manufacturing structures"/>
    <s v="512"/>
    <s v="Automotive repair and maintenance, except car washes"/>
    <n v="15055"/>
    <s v="Industry Use"/>
    <n v="3.7507873999999997E-2"/>
    <x v="21"/>
    <x v="21"/>
    <x v="6"/>
    <x v="6"/>
  </r>
  <r>
    <s v="51"/>
    <s v="Construction of new manufacturing structures"/>
    <s v="513"/>
    <s v="Car washes"/>
    <n v="15055"/>
    <s v="Industry Use"/>
    <n v="1.4402831E-2"/>
    <x v="21"/>
    <x v="21"/>
    <x v="6"/>
    <x v="6"/>
  </r>
  <r>
    <s v="51"/>
    <s v="Construction of new manufacturing structures"/>
    <s v="514"/>
    <s v="Electronic and precision equipment repair and maintenance"/>
    <n v="15055"/>
    <s v="Industry Use"/>
    <n v="1.6092061000000001E-2"/>
    <x v="21"/>
    <x v="21"/>
    <x v="6"/>
    <x v="6"/>
  </r>
  <r>
    <s v="51"/>
    <s v="Construction of new manufacturing structures"/>
    <s v="515"/>
    <s v="Commercial and industrial machinery and equipment repair and maintenance"/>
    <n v="15055"/>
    <s v="Industry Use"/>
    <n v="5.5424136999999998E-2"/>
    <x v="21"/>
    <x v="21"/>
    <x v="6"/>
    <x v="6"/>
  </r>
  <r>
    <s v="51"/>
    <s v="Construction of new manufacturing structures"/>
    <s v="516"/>
    <s v="Personal and household goods repair and maintenance"/>
    <n v="15055"/>
    <s v="Industry Use"/>
    <n v="6.7269310000000002E-3"/>
    <x v="21"/>
    <x v="21"/>
    <x v="6"/>
    <x v="6"/>
  </r>
  <r>
    <s v="51"/>
    <s v="Construction of new manufacturing structures"/>
    <s v="519"/>
    <s v="Dry-cleaning and laundry services"/>
    <n v="15055"/>
    <s v="Industry Use"/>
    <n v="6.0000000000000002E-6"/>
    <x v="21"/>
    <x v="21"/>
    <x v="6"/>
    <x v="6"/>
  </r>
  <r>
    <s v="51"/>
    <s v="Construction of new manufacturing structures"/>
    <s v="523"/>
    <s v="Business and professional associations"/>
    <n v="15055"/>
    <s v="Industry Use"/>
    <n v="3.62977E-3"/>
    <x v="21"/>
    <x v="21"/>
    <x v="6"/>
    <x v="6"/>
  </r>
  <r>
    <s v="51"/>
    <s v="Construction of new manufacturing structures"/>
    <s v="526"/>
    <s v="Postal service"/>
    <n v="15055"/>
    <s v="Industry Use"/>
    <n v="1.95E-5"/>
    <x v="22"/>
    <x v="22"/>
    <x v="6"/>
    <x v="6"/>
  </r>
  <r>
    <s v="51"/>
    <s v="Construction of new manufacturing structures"/>
    <s v="528"/>
    <s v="Other federal government enterprises"/>
    <n v="15055"/>
    <s v="Industry Use"/>
    <n v="5.5000000000000003E-8"/>
    <x v="22"/>
    <x v="22"/>
    <x v="6"/>
    <x v="6"/>
  </r>
  <r>
    <s v="51"/>
    <s v="Construction of new manufacturing structures"/>
    <s v="532"/>
    <s v="Local government passenger transit"/>
    <n v="15055"/>
    <s v="Industry Use"/>
    <n v="8.7286899999999997E-4"/>
    <x v="22"/>
    <x v="22"/>
    <x v="6"/>
    <x v="6"/>
  </r>
  <r>
    <s v="51"/>
    <s v="Construction of new manufacturing structures"/>
    <s v="533"/>
    <s v="Local government electric utilities"/>
    <n v="15055"/>
    <s v="Industry Use"/>
    <n v="3.2388650000000001E-3"/>
    <x v="22"/>
    <x v="22"/>
    <x v="6"/>
    <x v="6"/>
  </r>
  <r>
    <s v="51"/>
    <s v="Construction of new manufacturing structures"/>
    <s v="5001"/>
    <s v="Employee Compensation"/>
    <n v="15053"/>
    <s v="Factor Receipts"/>
    <n v="9.775173187"/>
    <x v="23"/>
    <x v="23"/>
    <x v="6"/>
    <x v="6"/>
  </r>
  <r>
    <s v="51"/>
    <s v="Construction of new manufacturing structures"/>
    <s v="6001"/>
    <s v="Proprietor Income"/>
    <n v="15053"/>
    <s v="Factor Receipts"/>
    <n v="2.1981072429999999"/>
    <x v="24"/>
    <x v="24"/>
    <x v="6"/>
    <x v="6"/>
  </r>
  <r>
    <s v="51"/>
    <s v="Construction of new manufacturing structures"/>
    <s v="7001"/>
    <s v="Other Property Type Income"/>
    <n v="15053"/>
    <s v="Factor Receipts"/>
    <n v="2.7823193069999999"/>
    <x v="25"/>
    <x v="25"/>
    <x v="6"/>
    <x v="6"/>
  </r>
  <r>
    <s v="51"/>
    <s v="Construction of new manufacturing structures"/>
    <s v="8001"/>
    <s v="Taxes on Production and Imports"/>
    <n v="15053"/>
    <s v="Factor Receipts"/>
    <n v="0.19143658899999999"/>
    <x v="26"/>
    <x v="26"/>
    <x v="6"/>
    <x v="6"/>
  </r>
  <r>
    <s v="51"/>
    <s v="Construction of new manufacturing structures"/>
    <s v="11001"/>
    <s v="Federal Government NonDefense"/>
    <n v="15055"/>
    <s v="Industry Use"/>
    <n v="2.4000000000000001E-5"/>
    <x v="27"/>
    <x v="27"/>
    <x v="6"/>
    <x v="6"/>
  </r>
  <r>
    <s v="51"/>
    <s v="Construction of new manufacturing structures"/>
    <s v="12001"/>
    <s v="State/Local Govt NonEducation"/>
    <n v="15055"/>
    <s v="Industry Use"/>
    <n v="1.1191718E-2"/>
    <x v="27"/>
    <x v="27"/>
    <x v="6"/>
    <x v="6"/>
  </r>
  <r>
    <s v="51"/>
    <s v="Construction of new manufacturing structures"/>
    <s v="14002"/>
    <s v="Inventory Additions/Deletions"/>
    <n v="15055"/>
    <s v="Industry Use"/>
    <n v="5.6338899999999997E-4"/>
    <x v="27"/>
    <x v="27"/>
    <x v="6"/>
    <x v="6"/>
  </r>
  <r>
    <s v="51"/>
    <s v="Construction of new manufacturing structures"/>
    <s v="25001"/>
    <s v="Foreign Trade"/>
    <n v="15056"/>
    <s v="Industry Trade"/>
    <n v="1.922471013"/>
    <x v="28"/>
    <x v="28"/>
    <x v="6"/>
    <x v="6"/>
  </r>
  <r>
    <s v="51"/>
    <s v="Construction of new manufacturing structures"/>
    <s v="28001"/>
    <s v="Domestic Trade"/>
    <n v="15056"/>
    <s v="Industry Trade"/>
    <n v="7.7420216850000001"/>
    <x v="29"/>
    <x v="29"/>
    <x v="6"/>
    <x v="6"/>
  </r>
  <r>
    <s v="52"/>
    <s v="Construction of new power and communication structures"/>
    <s v="1"/>
    <s v="Oilseed farming"/>
    <n v="15055"/>
    <s v="Industry Use"/>
    <n v="1.0100000000000001E-6"/>
    <x v="0"/>
    <x v="0"/>
    <x v="6"/>
    <x v="6"/>
  </r>
  <r>
    <s v="52"/>
    <s v="Construction of new power and communication structures"/>
    <s v="2"/>
    <s v="Grain farming"/>
    <n v="15055"/>
    <s v="Industry Use"/>
    <n v="5.2700000000000004E-6"/>
    <x v="0"/>
    <x v="0"/>
    <x v="6"/>
    <x v="6"/>
  </r>
  <r>
    <s v="52"/>
    <s v="Construction of new power and communication structures"/>
    <s v="3"/>
    <s v="Vegetable and melon farming"/>
    <n v="15055"/>
    <s v="Industry Use"/>
    <n v="1.3799999999999999E-8"/>
    <x v="1"/>
    <x v="1"/>
    <x v="6"/>
    <x v="6"/>
  </r>
  <r>
    <s v="52"/>
    <s v="Construction of new power and communication structures"/>
    <s v="4"/>
    <s v="Fruit farming"/>
    <n v="15055"/>
    <s v="Industry Use"/>
    <n v="1.51E-8"/>
    <x v="1"/>
    <x v="1"/>
    <x v="6"/>
    <x v="6"/>
  </r>
  <r>
    <s v="52"/>
    <s v="Construction of new power and communication structures"/>
    <s v="5"/>
    <s v="Tree nut farming"/>
    <n v="15055"/>
    <s v="Industry Use"/>
    <n v="4.2999999999999996E-9"/>
    <x v="1"/>
    <x v="1"/>
    <x v="6"/>
    <x v="6"/>
  </r>
  <r>
    <s v="52"/>
    <s v="Construction of new power and communication structures"/>
    <s v="6"/>
    <s v="Greenhouse, nursery, and floriculture production"/>
    <n v="15055"/>
    <s v="Industry Use"/>
    <n v="8.4800000000000005E-9"/>
    <x v="1"/>
    <x v="1"/>
    <x v="6"/>
    <x v="6"/>
  </r>
  <r>
    <s v="52"/>
    <s v="Construction of new power and communication structures"/>
    <s v="10"/>
    <s v="All other crop farming"/>
    <n v="15055"/>
    <s v="Industry Use"/>
    <n v="4.9868239999999999E-3"/>
    <x v="0"/>
    <x v="0"/>
    <x v="6"/>
    <x v="6"/>
  </r>
  <r>
    <s v="52"/>
    <s v="Construction of new power and communication structures"/>
    <s v="11"/>
    <s v="Beef cattle ranching and farming, including feedlots and dual-purpose ranching and farming"/>
    <n v="15055"/>
    <s v="Industry Use"/>
    <n v="7.7500000000000003E-6"/>
    <x v="2"/>
    <x v="2"/>
    <x v="6"/>
    <x v="6"/>
  </r>
  <r>
    <s v="52"/>
    <s v="Construction of new power and communication structures"/>
    <s v="12"/>
    <s v="Dairy cattle and milk production"/>
    <n v="15055"/>
    <s v="Industry Use"/>
    <n v="7.0199999999999997E-6"/>
    <x v="2"/>
    <x v="2"/>
    <x v="6"/>
    <x v="6"/>
  </r>
  <r>
    <s v="52"/>
    <s v="Construction of new power and communication structures"/>
    <s v="13"/>
    <s v="Poultry and egg production"/>
    <n v="15055"/>
    <s v="Industry Use"/>
    <n v="1.12E-7"/>
    <x v="2"/>
    <x v="2"/>
    <x v="6"/>
    <x v="6"/>
  </r>
  <r>
    <s v="52"/>
    <s v="Construction of new power and communication structures"/>
    <s v="14"/>
    <s v="Animal production, except cattle and poultry and eggs"/>
    <n v="15055"/>
    <s v="Industry Use"/>
    <n v="2.2900000000000001E-6"/>
    <x v="2"/>
    <x v="2"/>
    <x v="6"/>
    <x v="6"/>
  </r>
  <r>
    <s v="52"/>
    <s v="Construction of new power and communication structures"/>
    <s v="20"/>
    <s v="Oil and gas extraction"/>
    <n v="15055"/>
    <s v="Industry Use"/>
    <n v="1.366794E-3"/>
    <x v="4"/>
    <x v="4"/>
    <x v="6"/>
    <x v="6"/>
  </r>
  <r>
    <s v="52"/>
    <s v="Construction of new power and communication structures"/>
    <s v="28"/>
    <s v="Stone mining and quarrying"/>
    <n v="15055"/>
    <s v="Industry Use"/>
    <n v="2.2684620999999999E-2"/>
    <x v="4"/>
    <x v="4"/>
    <x v="6"/>
    <x v="6"/>
  </r>
  <r>
    <s v="52"/>
    <s v="Construction of new power and communication structures"/>
    <s v="35"/>
    <s v="Drilling oil and gas wells"/>
    <n v="15055"/>
    <s v="Industry Use"/>
    <n v="1.9499999999999999E-8"/>
    <x v="4"/>
    <x v="4"/>
    <x v="6"/>
    <x v="6"/>
  </r>
  <r>
    <s v="52"/>
    <s v="Construction of new power and communication structures"/>
    <s v="36"/>
    <s v="Support activities for oil and gas operations"/>
    <n v="15055"/>
    <s v="Industry Use"/>
    <n v="3.4399999999999997E-8"/>
    <x v="4"/>
    <x v="4"/>
    <x v="6"/>
    <x v="6"/>
  </r>
  <r>
    <s v="52"/>
    <s v="Construction of new power and communication structures"/>
    <s v="37"/>
    <s v="Metal mining services"/>
    <n v="15055"/>
    <s v="Industry Use"/>
    <n v="5.8200000000000002E-6"/>
    <x v="4"/>
    <x v="4"/>
    <x v="6"/>
    <x v="6"/>
  </r>
  <r>
    <s v="52"/>
    <s v="Construction of new power and communication structures"/>
    <s v="38"/>
    <s v="Other nonmetallic minerals services"/>
    <n v="15055"/>
    <s v="Industry Use"/>
    <n v="2.6999999999999999E-5"/>
    <x v="4"/>
    <x v="4"/>
    <x v="6"/>
    <x v="6"/>
  </r>
  <r>
    <s v="52"/>
    <s v="Construction of new power and communication structures"/>
    <s v="47"/>
    <s v="Electric power transmission and distribution"/>
    <n v="15055"/>
    <s v="Industry Use"/>
    <n v="4.5651730000000001E-2"/>
    <x v="5"/>
    <x v="5"/>
    <x v="6"/>
    <x v="6"/>
  </r>
  <r>
    <s v="52"/>
    <s v="Construction of new power and communication structures"/>
    <s v="48"/>
    <s v="Natural gas distribution"/>
    <n v="15055"/>
    <s v="Industry Use"/>
    <n v="8.5634800000000005E-4"/>
    <x v="5"/>
    <x v="5"/>
    <x v="6"/>
    <x v="6"/>
  </r>
  <r>
    <s v="52"/>
    <s v="Construction of new power and communication structures"/>
    <s v="49"/>
    <s v="Water, sewage and other systems"/>
    <n v="15055"/>
    <s v="Industry Use"/>
    <n v="3.3096200000000002E-4"/>
    <x v="5"/>
    <x v="5"/>
    <x v="6"/>
    <x v="6"/>
  </r>
  <r>
    <s v="52"/>
    <s v="Construction of new power and communication structures"/>
    <s v="60"/>
    <s v="Maintenance and repair construction of nonresidential structures"/>
    <n v="15055"/>
    <s v="Industry Use"/>
    <n v="1.0514509E-2"/>
    <x v="6"/>
    <x v="6"/>
    <x v="6"/>
    <x v="6"/>
  </r>
  <r>
    <s v="52"/>
    <s v="Construction of new power and communication structures"/>
    <s v="64"/>
    <s v="Other animal food manufacturing"/>
    <n v="15055"/>
    <s v="Industry Use"/>
    <n v="3.6399999999999998E-7"/>
    <x v="7"/>
    <x v="7"/>
    <x v="6"/>
    <x v="6"/>
  </r>
  <r>
    <s v="52"/>
    <s v="Construction of new power and communication structures"/>
    <s v="87"/>
    <s v="Frozen cakes and other pastries manufacturing"/>
    <n v="15055"/>
    <s v="Industry Use"/>
    <n v="1.52E-8"/>
    <x v="7"/>
    <x v="7"/>
    <x v="6"/>
    <x v="6"/>
  </r>
  <r>
    <s v="52"/>
    <s v="Construction of new power and communication structures"/>
    <s v="93"/>
    <s v="Bread and bakery product, except frozen, manufacturing"/>
    <n v="15055"/>
    <s v="Industry Use"/>
    <n v="8.9700000000000003E-8"/>
    <x v="7"/>
    <x v="7"/>
    <x v="6"/>
    <x v="6"/>
  </r>
  <r>
    <s v="52"/>
    <s v="Construction of new power and communication structures"/>
    <s v="108"/>
    <s v="Distilleries"/>
    <n v="15055"/>
    <s v="Industry Use"/>
    <n v="1.13E-10"/>
    <x v="7"/>
    <x v="7"/>
    <x v="6"/>
    <x v="6"/>
  </r>
  <r>
    <s v="52"/>
    <s v="Construction of new power and communication structures"/>
    <s v="115"/>
    <s v="Textile and fabric finishing mills"/>
    <n v="15055"/>
    <s v="Industry Use"/>
    <n v="3.9599999999999997E-8"/>
    <x v="8"/>
    <x v="8"/>
    <x v="6"/>
    <x v="6"/>
  </r>
  <r>
    <s v="52"/>
    <s v="Construction of new power and communication structures"/>
    <s v="119"/>
    <s v="Textile bag and canvas mills"/>
    <n v="15055"/>
    <s v="Industry Use"/>
    <n v="1.1600000000000001E-5"/>
    <x v="8"/>
    <x v="8"/>
    <x v="6"/>
    <x v="6"/>
  </r>
  <r>
    <s v="52"/>
    <s v="Construction of new power and communication structures"/>
    <s v="121"/>
    <s v="Other textile product mills"/>
    <n v="15055"/>
    <s v="Industry Use"/>
    <n v="1.03409E-4"/>
    <x v="8"/>
    <x v="8"/>
    <x v="6"/>
    <x v="6"/>
  </r>
  <r>
    <s v="52"/>
    <s v="Construction of new power and communication structures"/>
    <s v="123"/>
    <s v="Other apparel knitting mills"/>
    <n v="15055"/>
    <s v="Industry Use"/>
    <n v="5.9200000000000001E-8"/>
    <x v="8"/>
    <x v="8"/>
    <x v="6"/>
    <x v="6"/>
  </r>
  <r>
    <s v="52"/>
    <s v="Construction of new power and communication structures"/>
    <s v="125"/>
    <s v="Mens and boys cut and sew apparel manufacturing"/>
    <n v="15055"/>
    <s v="Industry Use"/>
    <n v="1.73E-10"/>
    <x v="8"/>
    <x v="8"/>
    <x v="6"/>
    <x v="6"/>
  </r>
  <r>
    <s v="52"/>
    <s v="Construction of new power and communication structures"/>
    <s v="126"/>
    <s v="Womens and girls cut and sew apparel manufacturing"/>
    <n v="15055"/>
    <s v="Industry Use"/>
    <n v="2.7299999999999999E-10"/>
    <x v="8"/>
    <x v="8"/>
    <x v="6"/>
    <x v="6"/>
  </r>
  <r>
    <s v="52"/>
    <s v="Construction of new power and communication structures"/>
    <s v="128"/>
    <s v="Apparel accessories and other apparel manufacturing"/>
    <n v="15055"/>
    <s v="Industry Use"/>
    <n v="1.1900000000000001E-8"/>
    <x v="8"/>
    <x v="8"/>
    <x v="6"/>
    <x v="6"/>
  </r>
  <r>
    <s v="52"/>
    <s v="Construction of new power and communication structures"/>
    <s v="132"/>
    <s v="Sawmills"/>
    <n v="15055"/>
    <s v="Industry Use"/>
    <n v="2.6200153E-2"/>
    <x v="8"/>
    <x v="8"/>
    <x v="6"/>
    <x v="6"/>
  </r>
  <r>
    <s v="52"/>
    <s v="Construction of new power and communication structures"/>
    <s v="135"/>
    <s v="Engineered wood member and truss manufacturing"/>
    <n v="15055"/>
    <s v="Industry Use"/>
    <n v="4.4513855999999997E-2"/>
    <x v="8"/>
    <x v="8"/>
    <x v="6"/>
    <x v="6"/>
  </r>
  <r>
    <s v="52"/>
    <s v="Construction of new power and communication structures"/>
    <s v="137"/>
    <s v="Wood windows and door manufacturing"/>
    <n v="15055"/>
    <s v="Industry Use"/>
    <n v="5.7807229999999998E-3"/>
    <x v="8"/>
    <x v="8"/>
    <x v="6"/>
    <x v="6"/>
  </r>
  <r>
    <s v="52"/>
    <s v="Construction of new power and communication structures"/>
    <s v="139"/>
    <s v="Other millwork, including flooring"/>
    <n v="15055"/>
    <s v="Industry Use"/>
    <n v="9.5587000000000005E-4"/>
    <x v="8"/>
    <x v="8"/>
    <x v="6"/>
    <x v="6"/>
  </r>
  <r>
    <s v="52"/>
    <s v="Construction of new power and communication structures"/>
    <s v="140"/>
    <s v="Wood container and pallet manufacturing"/>
    <n v="15055"/>
    <s v="Industry Use"/>
    <n v="9.9753699999999995E-4"/>
    <x v="8"/>
    <x v="8"/>
    <x v="6"/>
    <x v="6"/>
  </r>
  <r>
    <s v="52"/>
    <s v="Construction of new power and communication structures"/>
    <s v="143"/>
    <s v="All other miscellaneous wood product manufacturing"/>
    <n v="15055"/>
    <s v="Industry Use"/>
    <n v="5.52E-5"/>
    <x v="8"/>
    <x v="8"/>
    <x v="6"/>
    <x v="6"/>
  </r>
  <r>
    <s v="52"/>
    <s v="Construction of new power and communication structures"/>
    <s v="147"/>
    <s v="Paperboard container manufacturing"/>
    <n v="15055"/>
    <s v="Industry Use"/>
    <n v="9.5243649999999999E-3"/>
    <x v="8"/>
    <x v="8"/>
    <x v="6"/>
    <x v="6"/>
  </r>
  <r>
    <s v="52"/>
    <s v="Construction of new power and communication structures"/>
    <s v="152"/>
    <s v="Printing"/>
    <n v="15055"/>
    <s v="Industry Use"/>
    <n v="2.931211E-3"/>
    <x v="8"/>
    <x v="8"/>
    <x v="6"/>
    <x v="6"/>
  </r>
  <r>
    <s v="52"/>
    <s v="Construction of new power and communication structures"/>
    <s v="155"/>
    <s v="Asphalt paving mixture and block manufacturing"/>
    <n v="15055"/>
    <s v="Industry Use"/>
    <n v="5.1041982999999999E-2"/>
    <x v="8"/>
    <x v="8"/>
    <x v="6"/>
    <x v="6"/>
  </r>
  <r>
    <s v="52"/>
    <s v="Construction of new power and communication structures"/>
    <s v="163"/>
    <s v="Other basic organic chemical manufacturing"/>
    <n v="15055"/>
    <s v="Industry Use"/>
    <n v="1.1008909999999999E-3"/>
    <x v="8"/>
    <x v="8"/>
    <x v="6"/>
    <x v="6"/>
  </r>
  <r>
    <s v="52"/>
    <s v="Construction of new power and communication structures"/>
    <s v="175"/>
    <s v="Paint and coating manufacturing"/>
    <n v="15055"/>
    <s v="Industry Use"/>
    <n v="5.5930499999999996E-4"/>
    <x v="8"/>
    <x v="8"/>
    <x v="6"/>
    <x v="6"/>
  </r>
  <r>
    <s v="52"/>
    <s v="Construction of new power and communication structures"/>
    <s v="177"/>
    <s v="Soap and other detergent manufacturing"/>
    <n v="15055"/>
    <s v="Industry Use"/>
    <n v="1.47E-5"/>
    <x v="8"/>
    <x v="8"/>
    <x v="6"/>
    <x v="6"/>
  </r>
  <r>
    <s v="52"/>
    <s v="Construction of new power and communication structures"/>
    <s v="190"/>
    <s v="Polystyrene foam product manufacturing"/>
    <n v="15055"/>
    <s v="Industry Use"/>
    <n v="5.9567400000000003E-4"/>
    <x v="8"/>
    <x v="8"/>
    <x v="6"/>
    <x v="6"/>
  </r>
  <r>
    <s v="52"/>
    <s v="Construction of new power and communication structures"/>
    <s v="191"/>
    <s v="Urethane and other foam product (except polystyrene) manufacturing"/>
    <n v="15055"/>
    <s v="Industry Use"/>
    <n v="6.2540199999999995E-4"/>
    <x v="8"/>
    <x v="8"/>
    <x v="6"/>
    <x v="6"/>
  </r>
  <r>
    <s v="52"/>
    <s v="Construction of new power and communication structures"/>
    <s v="192"/>
    <s v="Plastics bottle manufacturing"/>
    <n v="15055"/>
    <s v="Industry Use"/>
    <n v="5.3999999999999998E-5"/>
    <x v="8"/>
    <x v="8"/>
    <x v="6"/>
    <x v="6"/>
  </r>
  <r>
    <s v="52"/>
    <s v="Construction of new power and communication structures"/>
    <s v="195"/>
    <s v="Rubber and plastics hoses and belting manufacturing"/>
    <n v="15055"/>
    <s v="Industry Use"/>
    <n v="2.9000000000000002E-6"/>
    <x v="8"/>
    <x v="8"/>
    <x v="6"/>
    <x v="6"/>
  </r>
  <r>
    <s v="52"/>
    <s v="Construction of new power and communication structures"/>
    <s v="197"/>
    <s v="Pottery, ceramics, and plumbing fixture manufacturing"/>
    <n v="15055"/>
    <s v="Industry Use"/>
    <n v="4.2992399999999999E-4"/>
    <x v="8"/>
    <x v="8"/>
    <x v="6"/>
    <x v="6"/>
  </r>
  <r>
    <s v="52"/>
    <s v="Construction of new power and communication structures"/>
    <s v="204"/>
    <s v="Ready-mix concrete manufacturing"/>
    <n v="15055"/>
    <s v="Industry Use"/>
    <n v="1.1900628999999999E-2"/>
    <x v="8"/>
    <x v="8"/>
    <x v="6"/>
    <x v="6"/>
  </r>
  <r>
    <s v="52"/>
    <s v="Construction of new power and communication structures"/>
    <s v="207"/>
    <s v="Other concrete product manufacturing"/>
    <n v="15055"/>
    <s v="Industry Use"/>
    <n v="8.4819540999999998E-2"/>
    <x v="8"/>
    <x v="8"/>
    <x v="6"/>
    <x v="6"/>
  </r>
  <r>
    <s v="52"/>
    <s v="Construction of new power and communication structures"/>
    <s v="211"/>
    <s v="Cut stone and stone product manufacturing"/>
    <n v="15055"/>
    <s v="Industry Use"/>
    <n v="9.7269039999999998E-3"/>
    <x v="8"/>
    <x v="8"/>
    <x v="6"/>
    <x v="6"/>
  </r>
  <r>
    <s v="52"/>
    <s v="Construction of new power and communication structures"/>
    <s v="215"/>
    <s v="Iron and steel mills and ferroalloy manufacturing"/>
    <n v="15055"/>
    <s v="Industry Use"/>
    <n v="1.5859128E-2"/>
    <x v="8"/>
    <x v="8"/>
    <x v="6"/>
    <x v="6"/>
  </r>
  <r>
    <s v="52"/>
    <s v="Construction of new power and communication structures"/>
    <s v="217"/>
    <s v="Rolled steel shape manufacturing"/>
    <n v="15055"/>
    <s v="Industry Use"/>
    <n v="2.3200000000000001E-5"/>
    <x v="8"/>
    <x v="8"/>
    <x v="6"/>
    <x v="6"/>
  </r>
  <r>
    <s v="52"/>
    <s v="Construction of new power and communication structures"/>
    <s v="227"/>
    <s v="Ferrous metal foundries"/>
    <n v="15055"/>
    <s v="Industry Use"/>
    <n v="4.1199999999999999E-5"/>
    <x v="8"/>
    <x v="8"/>
    <x v="6"/>
    <x v="6"/>
  </r>
  <r>
    <s v="52"/>
    <s v="Construction of new power and communication structures"/>
    <s v="228"/>
    <s v="Nonferrous metal foundries"/>
    <n v="15055"/>
    <s v="Industry Use"/>
    <n v="1.7E-5"/>
    <x v="8"/>
    <x v="8"/>
    <x v="6"/>
    <x v="6"/>
  </r>
  <r>
    <s v="52"/>
    <s v="Construction of new power and communication structures"/>
    <s v="230"/>
    <s v="Crown and closure manufacturing and metal stamping"/>
    <n v="15055"/>
    <s v="Industry Use"/>
    <n v="3.2334900000000001E-4"/>
    <x v="8"/>
    <x v="8"/>
    <x v="6"/>
    <x v="6"/>
  </r>
  <r>
    <s v="52"/>
    <s v="Construction of new power and communication structures"/>
    <s v="234"/>
    <s v="Handtool manufacturing"/>
    <n v="15055"/>
    <s v="Industry Use"/>
    <n v="2.96E-6"/>
    <x v="8"/>
    <x v="8"/>
    <x v="6"/>
    <x v="6"/>
  </r>
  <r>
    <s v="52"/>
    <s v="Construction of new power and communication structures"/>
    <s v="236"/>
    <s v="Fabricated structural metal manufacturing"/>
    <n v="15055"/>
    <s v="Industry Use"/>
    <n v="1.0265094000000001E-2"/>
    <x v="8"/>
    <x v="8"/>
    <x v="6"/>
    <x v="6"/>
  </r>
  <r>
    <s v="52"/>
    <s v="Construction of new power and communication structures"/>
    <s v="238"/>
    <s v="Metal window and door manufacturing"/>
    <n v="15055"/>
    <s v="Industry Use"/>
    <n v="2.5271242999999999E-2"/>
    <x v="8"/>
    <x v="8"/>
    <x v="6"/>
    <x v="6"/>
  </r>
  <r>
    <s v="52"/>
    <s v="Construction of new power and communication structures"/>
    <s v="239"/>
    <s v="Sheet metal work manufacturing"/>
    <n v="15055"/>
    <s v="Industry Use"/>
    <n v="2.8578869999999999E-3"/>
    <x v="8"/>
    <x v="8"/>
    <x v="6"/>
    <x v="6"/>
  </r>
  <r>
    <s v="52"/>
    <s v="Construction of new power and communication structures"/>
    <s v="240"/>
    <s v="Ornamental and architectural metal work manufacturing"/>
    <n v="15055"/>
    <s v="Industry Use"/>
    <n v="1.4472669999999999E-3"/>
    <x v="8"/>
    <x v="8"/>
    <x v="6"/>
    <x v="6"/>
  </r>
  <r>
    <s v="52"/>
    <s v="Construction of new power and communication structures"/>
    <s v="242"/>
    <s v="Metal tank (heavy gauge) manufacturing"/>
    <n v="15055"/>
    <s v="Industry Use"/>
    <n v="2.4008100000000001E-4"/>
    <x v="8"/>
    <x v="8"/>
    <x v="6"/>
    <x v="6"/>
  </r>
  <r>
    <s v="52"/>
    <s v="Construction of new power and communication structures"/>
    <s v="244"/>
    <s v="Metal barrels, drums and pails manufacturing"/>
    <n v="15055"/>
    <s v="Industry Use"/>
    <n v="8.4600000000000003E-6"/>
    <x v="8"/>
    <x v="8"/>
    <x v="6"/>
    <x v="6"/>
  </r>
  <r>
    <s v="52"/>
    <s v="Construction of new power and communication structures"/>
    <s v="247"/>
    <s v="Machine shops"/>
    <n v="15055"/>
    <s v="Industry Use"/>
    <n v="3.016506E-3"/>
    <x v="8"/>
    <x v="8"/>
    <x v="6"/>
    <x v="6"/>
  </r>
  <r>
    <s v="52"/>
    <s v="Construction of new power and communication structures"/>
    <s v="248"/>
    <s v="Turned product and screw, nut, and bolt manufacturing"/>
    <n v="15055"/>
    <s v="Industry Use"/>
    <n v="1.8839043E-2"/>
    <x v="8"/>
    <x v="8"/>
    <x v="6"/>
    <x v="6"/>
  </r>
  <r>
    <s v="52"/>
    <s v="Construction of new power and communication structures"/>
    <s v="251"/>
    <s v="Electroplating, anodizing, and coloring metal"/>
    <n v="15055"/>
    <s v="Industry Use"/>
    <n v="3.2401700000000001E-4"/>
    <x v="8"/>
    <x v="8"/>
    <x v="6"/>
    <x v="6"/>
  </r>
  <r>
    <s v="52"/>
    <s v="Construction of new power and communication structures"/>
    <s v="252"/>
    <s v="Valve and fittings, other than plumbing, manufacturing"/>
    <n v="15055"/>
    <s v="Industry Use"/>
    <n v="1.290689E-3"/>
    <x v="8"/>
    <x v="8"/>
    <x v="6"/>
    <x v="6"/>
  </r>
  <r>
    <s v="52"/>
    <s v="Construction of new power and communication structures"/>
    <s v="259"/>
    <s v="Other fabricated metal manufacturing"/>
    <n v="15055"/>
    <s v="Industry Use"/>
    <n v="2.7123300000000001E-4"/>
    <x v="8"/>
    <x v="8"/>
    <x v="6"/>
    <x v="6"/>
  </r>
  <r>
    <s v="52"/>
    <s v="Construction of new power and communication structures"/>
    <s v="261"/>
    <s v="Lawn and garden equipment manufacturing"/>
    <n v="15055"/>
    <s v="Industry Use"/>
    <n v="1.5300000000000001E-8"/>
    <x v="8"/>
    <x v="8"/>
    <x v="6"/>
    <x v="6"/>
  </r>
  <r>
    <s v="52"/>
    <s v="Construction of new power and communication structures"/>
    <s v="262"/>
    <s v="Construction machinery manufacturing"/>
    <n v="15055"/>
    <s v="Industry Use"/>
    <n v="1.8301470000000001E-3"/>
    <x v="8"/>
    <x v="8"/>
    <x v="6"/>
    <x v="6"/>
  </r>
  <r>
    <s v="52"/>
    <s v="Construction of new power and communication structures"/>
    <s v="269"/>
    <s v="All other industrial machinery manufacturing"/>
    <n v="15055"/>
    <s v="Industry Use"/>
    <n v="6.8800000000000002E-6"/>
    <x v="8"/>
    <x v="8"/>
    <x v="6"/>
    <x v="6"/>
  </r>
  <r>
    <s v="52"/>
    <s v="Construction of new power and communication structures"/>
    <s v="275"/>
    <s v="Air conditioning, refrigeration, and warm air heating equipment manufacturing"/>
    <n v="15055"/>
    <s v="Industry Use"/>
    <n v="1.330375E-3"/>
    <x v="8"/>
    <x v="8"/>
    <x v="6"/>
    <x v="6"/>
  </r>
  <r>
    <s v="52"/>
    <s v="Construction of new power and communication structures"/>
    <s v="276"/>
    <s v="Industrial mold manufacturing"/>
    <n v="15055"/>
    <s v="Industry Use"/>
    <n v="3.8399999999999997E-6"/>
    <x v="8"/>
    <x v="8"/>
    <x v="6"/>
    <x v="6"/>
  </r>
  <r>
    <s v="52"/>
    <s v="Construction of new power and communication structures"/>
    <s v="277"/>
    <s v="Special tool, die, jig, and fixture manufacturing"/>
    <n v="15055"/>
    <s v="Industry Use"/>
    <n v="8.6700000000000007E-5"/>
    <x v="8"/>
    <x v="8"/>
    <x v="6"/>
    <x v="6"/>
  </r>
  <r>
    <s v="52"/>
    <s v="Construction of new power and communication structures"/>
    <s v="282"/>
    <s v="Speed changer, industrial high-speed drive, and gear manufacturing"/>
    <n v="15055"/>
    <s v="Industry Use"/>
    <n v="2.12E-6"/>
    <x v="8"/>
    <x v="8"/>
    <x v="6"/>
    <x v="6"/>
  </r>
  <r>
    <s v="52"/>
    <s v="Construction of new power and communication structures"/>
    <s v="294"/>
    <s v="Industrial process furnace and oven manufacturing"/>
    <n v="15055"/>
    <s v="Industry Use"/>
    <n v="5.1999999999999997E-5"/>
    <x v="8"/>
    <x v="8"/>
    <x v="6"/>
    <x v="6"/>
  </r>
  <r>
    <s v="52"/>
    <s v="Construction of new power and communication structures"/>
    <s v="297"/>
    <s v="Scales, balances, and miscellaneous general purpose machinery manufacturing"/>
    <n v="15055"/>
    <s v="Industry Use"/>
    <n v="5.2666599999999996E-4"/>
    <x v="8"/>
    <x v="8"/>
    <x v="6"/>
    <x v="6"/>
  </r>
  <r>
    <s v="52"/>
    <s v="Construction of new power and communication structures"/>
    <s v="307"/>
    <s v="Semiconductor and related device manufacturing"/>
    <n v="15055"/>
    <s v="Industry Use"/>
    <n v="1.9899999999999999E-5"/>
    <x v="8"/>
    <x v="8"/>
    <x v="6"/>
    <x v="6"/>
  </r>
  <r>
    <s v="52"/>
    <s v="Construction of new power and communication structures"/>
    <s v="317"/>
    <s v="Analytical laboratory instrument manufacturing"/>
    <n v="15055"/>
    <s v="Industry Use"/>
    <n v="5.3300000000000001E-8"/>
    <x v="8"/>
    <x v="8"/>
    <x v="6"/>
    <x v="6"/>
  </r>
  <r>
    <s v="52"/>
    <s v="Construction of new power and communication structures"/>
    <s v="323"/>
    <s v="Lighting fixture manufacturing"/>
    <n v="15055"/>
    <s v="Industry Use"/>
    <n v="3.5099999999999999E-5"/>
    <x v="8"/>
    <x v="8"/>
    <x v="6"/>
    <x v="6"/>
  </r>
  <r>
    <s v="52"/>
    <s v="Construction of new power and communication structures"/>
    <s v="330"/>
    <s v="Motor and generator manufacturing"/>
    <n v="15055"/>
    <s v="Industry Use"/>
    <n v="2.8900000000000001E-5"/>
    <x v="8"/>
    <x v="8"/>
    <x v="6"/>
    <x v="6"/>
  </r>
  <r>
    <s v="52"/>
    <s v="Construction of new power and communication structures"/>
    <s v="343"/>
    <s v="Motor vehicle body manufacturing"/>
    <n v="15055"/>
    <s v="Industry Use"/>
    <n v="1.59E-8"/>
    <x v="8"/>
    <x v="8"/>
    <x v="6"/>
    <x v="6"/>
  </r>
  <r>
    <s v="52"/>
    <s v="Construction of new power and communication structures"/>
    <s v="346"/>
    <s v="Travel trailer and camper manufacturing"/>
    <n v="15055"/>
    <s v="Industry Use"/>
    <n v="1.2E-5"/>
    <x v="8"/>
    <x v="8"/>
    <x v="6"/>
    <x v="6"/>
  </r>
  <r>
    <s v="52"/>
    <s v="Construction of new power and communication structures"/>
    <s v="348"/>
    <s v="Motor vehicle electrical and electronic equipment manufacturing"/>
    <n v="15055"/>
    <s v="Industry Use"/>
    <n v="1.0698500000000001E-4"/>
    <x v="8"/>
    <x v="8"/>
    <x v="6"/>
    <x v="6"/>
  </r>
  <r>
    <s v="52"/>
    <s v="Construction of new power and communication structures"/>
    <s v="364"/>
    <s v="All other transportation equipment manufacturing"/>
    <n v="15055"/>
    <s v="Industry Use"/>
    <n v="2.0100000000000001E-8"/>
    <x v="8"/>
    <x v="8"/>
    <x v="6"/>
    <x v="6"/>
  </r>
  <r>
    <s v="52"/>
    <s v="Construction of new power and communication structures"/>
    <s v="365"/>
    <s v="Wood kitchen cabinet and countertop manufacturing"/>
    <n v="15055"/>
    <s v="Industry Use"/>
    <n v="7.9682899999999998E-4"/>
    <x v="8"/>
    <x v="8"/>
    <x v="6"/>
    <x v="6"/>
  </r>
  <r>
    <s v="52"/>
    <s v="Construction of new power and communication structures"/>
    <s v="366"/>
    <s v="Upholstered household furniture manufacturing"/>
    <n v="15055"/>
    <s v="Industry Use"/>
    <n v="4.5199999999999999E-6"/>
    <x v="8"/>
    <x v="8"/>
    <x v="6"/>
    <x v="6"/>
  </r>
  <r>
    <s v="52"/>
    <s v="Construction of new power and communication structures"/>
    <s v="367"/>
    <s v="Nonupholstered wood household furniture manufacturing"/>
    <n v="15055"/>
    <s v="Industry Use"/>
    <n v="7.2099999999999996E-7"/>
    <x v="8"/>
    <x v="8"/>
    <x v="6"/>
    <x v="6"/>
  </r>
  <r>
    <s v="52"/>
    <s v="Construction of new power and communication structures"/>
    <s v="371"/>
    <s v="Custom architectural woodwork and millwork"/>
    <n v="15055"/>
    <s v="Industry Use"/>
    <n v="3.4100000000000002E-5"/>
    <x v="8"/>
    <x v="8"/>
    <x v="6"/>
    <x v="6"/>
  </r>
  <r>
    <s v="52"/>
    <s v="Construction of new power and communication structures"/>
    <s v="374"/>
    <s v="Mattress manufacturing"/>
    <n v="15055"/>
    <s v="Industry Use"/>
    <n v="3.5999999999999998E-6"/>
    <x v="8"/>
    <x v="8"/>
    <x v="6"/>
    <x v="6"/>
  </r>
  <r>
    <s v="52"/>
    <s v="Construction of new power and communication structures"/>
    <s v="376"/>
    <s v="Surgical and medical instrument manufacturing"/>
    <n v="15055"/>
    <s v="Industry Use"/>
    <n v="1.1512500000000001E-4"/>
    <x v="8"/>
    <x v="8"/>
    <x v="6"/>
    <x v="6"/>
  </r>
  <r>
    <s v="52"/>
    <s v="Construction of new power and communication structures"/>
    <s v="378"/>
    <s v="Dental equipment and supplies manufacturing"/>
    <n v="15055"/>
    <s v="Industry Use"/>
    <n v="1.7700000000000001E-7"/>
    <x v="8"/>
    <x v="8"/>
    <x v="6"/>
    <x v="6"/>
  </r>
  <r>
    <s v="52"/>
    <s v="Construction of new power and communication structures"/>
    <s v="381"/>
    <s v="Jewelry and silverware manufacturing"/>
    <n v="15055"/>
    <s v="Industry Use"/>
    <n v="2.91E-7"/>
    <x v="8"/>
    <x v="8"/>
    <x v="6"/>
    <x v="6"/>
  </r>
  <r>
    <s v="52"/>
    <s v="Construction of new power and communication structures"/>
    <s v="382"/>
    <s v="Sporting and athletic goods manufacturing"/>
    <n v="15055"/>
    <s v="Industry Use"/>
    <n v="2.7199999999999998E-6"/>
    <x v="8"/>
    <x v="8"/>
    <x v="6"/>
    <x v="6"/>
  </r>
  <r>
    <s v="52"/>
    <s v="Construction of new power and communication structures"/>
    <s v="383"/>
    <s v="Doll, toy, and game manufacturing"/>
    <n v="15055"/>
    <s v="Industry Use"/>
    <n v="3.0632800000000003E-4"/>
    <x v="8"/>
    <x v="8"/>
    <x v="6"/>
    <x v="6"/>
  </r>
  <r>
    <s v="52"/>
    <s v="Construction of new power and communication structures"/>
    <s v="384"/>
    <s v="Office supplies (except paper) manufacturing"/>
    <n v="15055"/>
    <s v="Industry Use"/>
    <n v="2.5500000000000001E-6"/>
    <x v="8"/>
    <x v="8"/>
    <x v="6"/>
    <x v="6"/>
  </r>
  <r>
    <s v="52"/>
    <s v="Construction of new power and communication structures"/>
    <s v="385"/>
    <s v="Sign manufacturing"/>
    <n v="15055"/>
    <s v="Industry Use"/>
    <n v="2.9335299999999999E-4"/>
    <x v="8"/>
    <x v="8"/>
    <x v="6"/>
    <x v="6"/>
  </r>
  <r>
    <s v="52"/>
    <s v="Construction of new power and communication structures"/>
    <s v="392"/>
    <s v="Wholesale - Motor vehicle and motor vehicle parts and supplies"/>
    <n v="15055"/>
    <s v="Industry Use"/>
    <n v="1.2594057000000001E-2"/>
    <x v="9"/>
    <x v="9"/>
    <x v="6"/>
    <x v="6"/>
  </r>
  <r>
    <s v="52"/>
    <s v="Construction of new power and communication structures"/>
    <s v="393"/>
    <s v="Wholesale - Professional and commercial equipment and supplies"/>
    <n v="15055"/>
    <s v="Industry Use"/>
    <n v="5.9781467999999997E-2"/>
    <x v="9"/>
    <x v="9"/>
    <x v="6"/>
    <x v="6"/>
  </r>
  <r>
    <s v="52"/>
    <s v="Construction of new power and communication structures"/>
    <s v="394"/>
    <s v="Wholesale - Household appliances and electrical and electronic goods"/>
    <n v="15055"/>
    <s v="Industry Use"/>
    <n v="0.31941534900000002"/>
    <x v="9"/>
    <x v="9"/>
    <x v="6"/>
    <x v="6"/>
  </r>
  <r>
    <s v="52"/>
    <s v="Construction of new power and communication structures"/>
    <s v="395"/>
    <s v="Wholesale - Machinery, equipment, and supplies"/>
    <n v="15055"/>
    <s v="Industry Use"/>
    <n v="0.20687828899999999"/>
    <x v="9"/>
    <x v="9"/>
    <x v="6"/>
    <x v="6"/>
  </r>
  <r>
    <s v="52"/>
    <s v="Construction of new power and communication structures"/>
    <s v="396"/>
    <s v="Wholesale - Other durable goods merchant wholesalers"/>
    <n v="15055"/>
    <s v="Industry Use"/>
    <n v="0.84559911600000004"/>
    <x v="9"/>
    <x v="9"/>
    <x v="6"/>
    <x v="6"/>
  </r>
  <r>
    <s v="52"/>
    <s v="Construction of new power and communication structures"/>
    <s v="397"/>
    <s v="Wholesale - Drugs and druggistsâ€™ sundries"/>
    <n v="15055"/>
    <s v="Industry Use"/>
    <n v="2.23823E-4"/>
    <x v="9"/>
    <x v="9"/>
    <x v="6"/>
    <x v="6"/>
  </r>
  <r>
    <s v="52"/>
    <s v="Construction of new power and communication structures"/>
    <s v="398"/>
    <s v="Wholesale - Grocery and related product wholesalers"/>
    <n v="15055"/>
    <s v="Industry Use"/>
    <n v="2.948282E-3"/>
    <x v="9"/>
    <x v="9"/>
    <x v="6"/>
    <x v="6"/>
  </r>
  <r>
    <s v="52"/>
    <s v="Construction of new power and communication structures"/>
    <s v="399"/>
    <s v="Wholesale - Petroleum and petroleum products"/>
    <n v="15055"/>
    <s v="Industry Use"/>
    <n v="0.35771748799999997"/>
    <x v="9"/>
    <x v="9"/>
    <x v="6"/>
    <x v="6"/>
  </r>
  <r>
    <s v="52"/>
    <s v="Construction of new power and communication structures"/>
    <s v="400"/>
    <s v="Wholesale - Other nondurable goods merchant wholesalers"/>
    <n v="15055"/>
    <s v="Industry Use"/>
    <n v="0.158220898"/>
    <x v="9"/>
    <x v="9"/>
    <x v="6"/>
    <x v="6"/>
  </r>
  <r>
    <s v="52"/>
    <s v="Construction of new power and communication structures"/>
    <s v="401"/>
    <s v="Wholesale - Wholesale electronic markets and agents and brokers"/>
    <n v="15055"/>
    <s v="Industry Use"/>
    <n v="4.1550650000000003E-3"/>
    <x v="9"/>
    <x v="9"/>
    <x v="6"/>
    <x v="6"/>
  </r>
  <r>
    <s v="52"/>
    <s v="Construction of new power and communication structures"/>
    <s v="402"/>
    <s v="Retail - Motor vehicle and parts dealers"/>
    <n v="15055"/>
    <s v="Industry Use"/>
    <n v="5.338916E-3"/>
    <x v="10"/>
    <x v="10"/>
    <x v="6"/>
    <x v="6"/>
  </r>
  <r>
    <s v="52"/>
    <s v="Construction of new power and communication structures"/>
    <s v="403"/>
    <s v="Retail - Furniture and home furnishings stores"/>
    <n v="15055"/>
    <s v="Industry Use"/>
    <n v="1.0406660999999999E-2"/>
    <x v="10"/>
    <x v="10"/>
    <x v="6"/>
    <x v="6"/>
  </r>
  <r>
    <s v="52"/>
    <s v="Construction of new power and communication structures"/>
    <s v="404"/>
    <s v="Retail - Electronics and appliance stores"/>
    <n v="15055"/>
    <s v="Industry Use"/>
    <n v="1.0160606000000001E-2"/>
    <x v="10"/>
    <x v="10"/>
    <x v="6"/>
    <x v="6"/>
  </r>
  <r>
    <s v="52"/>
    <s v="Construction of new power and communication structures"/>
    <s v="405"/>
    <s v="Retail - Building material and garden equipment and supplies stores"/>
    <n v="15055"/>
    <s v="Industry Use"/>
    <n v="0.89403705700000002"/>
    <x v="10"/>
    <x v="10"/>
    <x v="6"/>
    <x v="6"/>
  </r>
  <r>
    <s v="52"/>
    <s v="Construction of new power and communication structures"/>
    <s v="406"/>
    <s v="Retail - Food and beverage stores"/>
    <n v="15055"/>
    <s v="Industry Use"/>
    <n v="4.4104890000000001E-3"/>
    <x v="10"/>
    <x v="10"/>
    <x v="6"/>
    <x v="6"/>
  </r>
  <r>
    <s v="52"/>
    <s v="Construction of new power and communication structures"/>
    <s v="407"/>
    <s v="Retail - Health and personal care stores"/>
    <n v="15055"/>
    <s v="Industry Use"/>
    <n v="1.1742230000000001E-3"/>
    <x v="10"/>
    <x v="10"/>
    <x v="6"/>
    <x v="6"/>
  </r>
  <r>
    <s v="52"/>
    <s v="Construction of new power and communication structures"/>
    <s v="408"/>
    <s v="Retail - Gasoline stores"/>
    <n v="15055"/>
    <s v="Industry Use"/>
    <n v="1.284997E-3"/>
    <x v="10"/>
    <x v="10"/>
    <x v="6"/>
    <x v="6"/>
  </r>
  <r>
    <s v="52"/>
    <s v="Construction of new power and communication structures"/>
    <s v="410"/>
    <s v="Retail - Sporting goods, hobby, musical instrument and book stores"/>
    <n v="15055"/>
    <s v="Industry Use"/>
    <n v="8.5198789999999993E-3"/>
    <x v="10"/>
    <x v="10"/>
    <x v="6"/>
    <x v="6"/>
  </r>
  <r>
    <s v="52"/>
    <s v="Construction of new power and communication structures"/>
    <s v="411"/>
    <s v="Retail - General merchandise stores"/>
    <n v="15055"/>
    <s v="Industry Use"/>
    <n v="4.4011419000000003E-2"/>
    <x v="10"/>
    <x v="10"/>
    <x v="6"/>
    <x v="6"/>
  </r>
  <r>
    <s v="52"/>
    <s v="Construction of new power and communication structures"/>
    <s v="412"/>
    <s v="Retail - Miscellaneous store retailers"/>
    <n v="15055"/>
    <s v="Industry Use"/>
    <n v="1.2274135E-2"/>
    <x v="10"/>
    <x v="10"/>
    <x v="6"/>
    <x v="6"/>
  </r>
  <r>
    <s v="52"/>
    <s v="Construction of new power and communication structures"/>
    <s v="413"/>
    <s v="Retail - Nonstore retailers"/>
    <n v="15055"/>
    <s v="Industry Use"/>
    <n v="2.9761701000000002E-2"/>
    <x v="10"/>
    <x v="10"/>
    <x v="6"/>
    <x v="6"/>
  </r>
  <r>
    <s v="52"/>
    <s v="Construction of new power and communication structures"/>
    <s v="414"/>
    <s v="Air transportation"/>
    <n v="15055"/>
    <s v="Industry Use"/>
    <n v="3.0572100000000001E-4"/>
    <x v="11"/>
    <x v="11"/>
    <x v="6"/>
    <x v="6"/>
  </r>
  <r>
    <s v="52"/>
    <s v="Construction of new power and communication structures"/>
    <s v="415"/>
    <s v="Rail transportation"/>
    <n v="15055"/>
    <s v="Industry Use"/>
    <n v="1.6717564000000001E-2"/>
    <x v="11"/>
    <x v="11"/>
    <x v="6"/>
    <x v="6"/>
  </r>
  <r>
    <s v="52"/>
    <s v="Construction of new power and communication structures"/>
    <s v="416"/>
    <s v="Water transportation"/>
    <n v="15055"/>
    <s v="Industry Use"/>
    <n v="1.5215300000000001E-4"/>
    <x v="11"/>
    <x v="11"/>
    <x v="6"/>
    <x v="6"/>
  </r>
  <r>
    <s v="52"/>
    <s v="Construction of new power and communication structures"/>
    <s v="417"/>
    <s v="Truck transportation"/>
    <n v="15055"/>
    <s v="Industry Use"/>
    <n v="0.36241089500000001"/>
    <x v="11"/>
    <x v="11"/>
    <x v="6"/>
    <x v="6"/>
  </r>
  <r>
    <s v="52"/>
    <s v="Construction of new power and communication structures"/>
    <s v="418"/>
    <s v="Transit and ground passenger transportation"/>
    <n v="15055"/>
    <s v="Industry Use"/>
    <n v="4.6091900000000001E-4"/>
    <x v="11"/>
    <x v="11"/>
    <x v="6"/>
    <x v="6"/>
  </r>
  <r>
    <s v="52"/>
    <s v="Construction of new power and communication structures"/>
    <s v="419"/>
    <s v="Pipeline transportation"/>
    <n v="15055"/>
    <s v="Industry Use"/>
    <n v="3.0431030000000001E-3"/>
    <x v="11"/>
    <x v="11"/>
    <x v="6"/>
    <x v="6"/>
  </r>
  <r>
    <s v="52"/>
    <s v="Construction of new power and communication structures"/>
    <s v="420"/>
    <s v="Scenic and sightseeing transportation and support activities for transportation"/>
    <n v="15055"/>
    <s v="Industry Use"/>
    <n v="1.424002E-3"/>
    <x v="11"/>
    <x v="11"/>
    <x v="6"/>
    <x v="6"/>
  </r>
  <r>
    <s v="52"/>
    <s v="Construction of new power and communication structures"/>
    <s v="421"/>
    <s v="Couriers and messengers"/>
    <n v="15055"/>
    <s v="Industry Use"/>
    <n v="1.5538699999999999E-4"/>
    <x v="11"/>
    <x v="11"/>
    <x v="6"/>
    <x v="6"/>
  </r>
  <r>
    <s v="52"/>
    <s v="Construction of new power and communication structures"/>
    <s v="423"/>
    <s v="Newspaper publishers"/>
    <n v="15055"/>
    <s v="Industry Use"/>
    <n v="7.7949439999999998E-3"/>
    <x v="12"/>
    <x v="12"/>
    <x v="6"/>
    <x v="6"/>
  </r>
  <r>
    <s v="52"/>
    <s v="Construction of new power and communication structures"/>
    <s v="424"/>
    <s v="Periodical publishers"/>
    <n v="15055"/>
    <s v="Industry Use"/>
    <n v="4.4202299999999999E-4"/>
    <x v="12"/>
    <x v="12"/>
    <x v="6"/>
    <x v="6"/>
  </r>
  <r>
    <s v="52"/>
    <s v="Construction of new power and communication structures"/>
    <s v="425"/>
    <s v="Book publishers"/>
    <n v="15055"/>
    <s v="Industry Use"/>
    <n v="3.8167799999999999E-4"/>
    <x v="12"/>
    <x v="12"/>
    <x v="6"/>
    <x v="6"/>
  </r>
  <r>
    <s v="52"/>
    <s v="Construction of new power and communication structures"/>
    <s v="428"/>
    <s v="Software publishers"/>
    <n v="15055"/>
    <s v="Industry Use"/>
    <n v="3.2824434999999999E-2"/>
    <x v="12"/>
    <x v="12"/>
    <x v="6"/>
    <x v="6"/>
  </r>
  <r>
    <s v="52"/>
    <s v="Construction of new power and communication structures"/>
    <s v="429"/>
    <s v="Motion picture and video industries"/>
    <n v="15055"/>
    <s v="Industry Use"/>
    <n v="2.9499999999999999E-5"/>
    <x v="12"/>
    <x v="12"/>
    <x v="6"/>
    <x v="6"/>
  </r>
  <r>
    <s v="52"/>
    <s v="Construction of new power and communication structures"/>
    <s v="431"/>
    <s v="Radio and television broadcasting"/>
    <n v="15055"/>
    <s v="Industry Use"/>
    <n v="5.4066749999999997E-3"/>
    <x v="12"/>
    <x v="12"/>
    <x v="6"/>
    <x v="6"/>
  </r>
  <r>
    <s v="52"/>
    <s v="Construction of new power and communication structures"/>
    <s v="432"/>
    <s v="Cable and other subscription programming"/>
    <n v="15055"/>
    <s v="Industry Use"/>
    <n v="1.0492850000000001E-3"/>
    <x v="12"/>
    <x v="12"/>
    <x v="6"/>
    <x v="6"/>
  </r>
  <r>
    <s v="52"/>
    <s v="Construction of new power and communication structures"/>
    <s v="433"/>
    <s v="Wired telecommunications carriers"/>
    <n v="15055"/>
    <s v="Industry Use"/>
    <n v="4.4807323000000003E-2"/>
    <x v="12"/>
    <x v="12"/>
    <x v="6"/>
    <x v="6"/>
  </r>
  <r>
    <s v="52"/>
    <s v="Construction of new power and communication structures"/>
    <s v="436"/>
    <s v="Data processing, hosting, and related services"/>
    <n v="15055"/>
    <s v="Industry Use"/>
    <n v="4.1072564999999998E-2"/>
    <x v="12"/>
    <x v="12"/>
    <x v="6"/>
    <x v="6"/>
  </r>
  <r>
    <s v="52"/>
    <s v="Construction of new power and communication structures"/>
    <s v="437"/>
    <s v="News syndicates, libraries, archives and all other information services"/>
    <n v="15055"/>
    <s v="Industry Use"/>
    <n v="8.7100000000000006E-8"/>
    <x v="12"/>
    <x v="12"/>
    <x v="6"/>
    <x v="6"/>
  </r>
  <r>
    <s v="52"/>
    <s v="Construction of new power and communication structures"/>
    <s v="438"/>
    <s v="Internet publishing and broadcasting and web search portals"/>
    <n v="15055"/>
    <s v="Industry Use"/>
    <n v="2.2547880000000002E-3"/>
    <x v="12"/>
    <x v="12"/>
    <x v="6"/>
    <x v="6"/>
  </r>
  <r>
    <s v="52"/>
    <s v="Construction of new power and communication structures"/>
    <s v="439"/>
    <s v="Nondepository credit intermediation and related activities"/>
    <n v="15055"/>
    <s v="Industry Use"/>
    <n v="1.464828E-2"/>
    <x v="13"/>
    <x v="13"/>
    <x v="6"/>
    <x v="6"/>
  </r>
  <r>
    <s v="52"/>
    <s v="Construction of new power and communication structures"/>
    <s v="440"/>
    <s v="Securities and commodity contracts intermediation and brokerage"/>
    <n v="15055"/>
    <s v="Industry Use"/>
    <n v="4.5219889999999997E-3"/>
    <x v="13"/>
    <x v="13"/>
    <x v="6"/>
    <x v="6"/>
  </r>
  <r>
    <s v="52"/>
    <s v="Construction of new power and communication structures"/>
    <s v="441"/>
    <s v="Monetary authorities and depository credit intermediation"/>
    <n v="15055"/>
    <s v="Industry Use"/>
    <n v="0.18117740600000001"/>
    <x v="13"/>
    <x v="13"/>
    <x v="6"/>
    <x v="6"/>
  </r>
  <r>
    <s v="52"/>
    <s v="Construction of new power and communication structures"/>
    <s v="442"/>
    <s v="Other financial investment activities"/>
    <n v="15055"/>
    <s v="Industry Use"/>
    <n v="6.7064339999999998E-3"/>
    <x v="13"/>
    <x v="13"/>
    <x v="6"/>
    <x v="6"/>
  </r>
  <r>
    <s v="52"/>
    <s v="Construction of new power and communication structures"/>
    <s v="444"/>
    <s v="Insurance carriers, except direct life"/>
    <n v="15055"/>
    <s v="Industry Use"/>
    <n v="4.6699000000000003E-4"/>
    <x v="13"/>
    <x v="13"/>
    <x v="6"/>
    <x v="6"/>
  </r>
  <r>
    <s v="52"/>
    <s v="Construction of new power and communication structures"/>
    <s v="447"/>
    <s v="Other real estate"/>
    <n v="15055"/>
    <s v="Industry Use"/>
    <n v="0.19620618000000001"/>
    <x v="14"/>
    <x v="14"/>
    <x v="6"/>
    <x v="6"/>
  </r>
  <r>
    <s v="52"/>
    <s v="Construction of new power and communication structures"/>
    <s v="450"/>
    <s v="Automotive equipment rental and leasing"/>
    <n v="15055"/>
    <s v="Industry Use"/>
    <n v="6.0701540000000003E-3"/>
    <x v="15"/>
    <x v="15"/>
    <x v="6"/>
    <x v="6"/>
  </r>
  <r>
    <s v="52"/>
    <s v="Construction of new power and communication structures"/>
    <s v="451"/>
    <s v="General and consumer goods rental except video tapes and discs"/>
    <n v="15055"/>
    <s v="Industry Use"/>
    <n v="3.6321073000000002E-2"/>
    <x v="15"/>
    <x v="15"/>
    <x v="6"/>
    <x v="6"/>
  </r>
  <r>
    <s v="52"/>
    <s v="Construction of new power and communication structures"/>
    <s v="453"/>
    <s v="Commercial and industrial machinery and equipment rental and leasing"/>
    <n v="15055"/>
    <s v="Industry Use"/>
    <n v="0.73489489200000002"/>
    <x v="15"/>
    <x v="15"/>
    <x v="6"/>
    <x v="6"/>
  </r>
  <r>
    <s v="52"/>
    <s v="Construction of new power and communication structures"/>
    <s v="454"/>
    <s v="Lessors of nonfinancial intangible assets"/>
    <n v="15055"/>
    <s v="Industry Use"/>
    <n v="3.8047670000000001E-3"/>
    <x v="15"/>
    <x v="15"/>
    <x v="6"/>
    <x v="6"/>
  </r>
  <r>
    <s v="52"/>
    <s v="Construction of new power and communication structures"/>
    <s v="455"/>
    <s v="Legal services"/>
    <n v="15055"/>
    <s v="Industry Use"/>
    <n v="7.9476853E-2"/>
    <x v="16"/>
    <x v="16"/>
    <x v="6"/>
    <x v="6"/>
  </r>
  <r>
    <s v="52"/>
    <s v="Construction of new power and communication structures"/>
    <s v="456"/>
    <s v="Accounting, tax preparation, bookkeeping, and payroll services"/>
    <n v="15055"/>
    <s v="Industry Use"/>
    <n v="9.3273670000000003E-2"/>
    <x v="16"/>
    <x v="16"/>
    <x v="6"/>
    <x v="6"/>
  </r>
  <r>
    <s v="52"/>
    <s v="Construction of new power and communication structures"/>
    <s v="457"/>
    <s v="Architectural, engineering, and related services"/>
    <n v="15055"/>
    <s v="Industry Use"/>
    <n v="0.82754244200000004"/>
    <x v="16"/>
    <x v="16"/>
    <x v="6"/>
    <x v="6"/>
  </r>
  <r>
    <s v="52"/>
    <s v="Construction of new power and communication structures"/>
    <s v="458"/>
    <s v="Specialized design services"/>
    <n v="15055"/>
    <s v="Industry Use"/>
    <n v="1.1641326E-2"/>
    <x v="16"/>
    <x v="16"/>
    <x v="6"/>
    <x v="6"/>
  </r>
  <r>
    <s v="52"/>
    <s v="Construction of new power and communication structures"/>
    <s v="459"/>
    <s v="Custom computer programming services"/>
    <n v="15055"/>
    <s v="Industry Use"/>
    <n v="8.6209630000000006E-3"/>
    <x v="16"/>
    <x v="16"/>
    <x v="6"/>
    <x v="6"/>
  </r>
  <r>
    <s v="52"/>
    <s v="Construction of new power and communication structures"/>
    <s v="460"/>
    <s v="Computer systems design services"/>
    <n v="15055"/>
    <s v="Industry Use"/>
    <n v="4.4571424999999998E-2"/>
    <x v="16"/>
    <x v="16"/>
    <x v="6"/>
    <x v="6"/>
  </r>
  <r>
    <s v="52"/>
    <s v="Construction of new power and communication structures"/>
    <s v="461"/>
    <s v="Other computer related services, including facilities management"/>
    <n v="15055"/>
    <s v="Industry Use"/>
    <n v="1.9919031E-2"/>
    <x v="16"/>
    <x v="16"/>
    <x v="6"/>
    <x v="6"/>
  </r>
  <r>
    <s v="52"/>
    <s v="Construction of new power and communication structures"/>
    <s v="462"/>
    <s v="Management consulting services"/>
    <n v="15055"/>
    <s v="Industry Use"/>
    <n v="9.6385419999999999E-3"/>
    <x v="16"/>
    <x v="16"/>
    <x v="6"/>
    <x v="6"/>
  </r>
  <r>
    <s v="52"/>
    <s v="Construction of new power and communication structures"/>
    <s v="463"/>
    <s v="Environmental and other technical consulting services"/>
    <n v="15055"/>
    <s v="Industry Use"/>
    <n v="1.664514E-3"/>
    <x v="16"/>
    <x v="16"/>
    <x v="6"/>
    <x v="6"/>
  </r>
  <r>
    <s v="52"/>
    <s v="Construction of new power and communication structures"/>
    <s v="464"/>
    <s v="Scientific research and development services"/>
    <n v="15055"/>
    <s v="Industry Use"/>
    <n v="7.2669650000000002E-3"/>
    <x v="16"/>
    <x v="16"/>
    <x v="6"/>
    <x v="6"/>
  </r>
  <r>
    <s v="52"/>
    <s v="Construction of new power and communication structures"/>
    <s v="465"/>
    <s v="Advertising, public relations, and related services"/>
    <n v="15055"/>
    <s v="Industry Use"/>
    <n v="1.0229556000000001E-2"/>
    <x v="16"/>
    <x v="16"/>
    <x v="6"/>
    <x v="6"/>
  </r>
  <r>
    <s v="52"/>
    <s v="Construction of new power and communication structures"/>
    <s v="468"/>
    <s v="Marketing research and all other miscellaneous professional, scientific, and technical services"/>
    <n v="15055"/>
    <s v="Industry Use"/>
    <n v="1.1952966000000001E-2"/>
    <x v="16"/>
    <x v="16"/>
    <x v="6"/>
    <x v="6"/>
  </r>
  <r>
    <s v="52"/>
    <s v="Construction of new power and communication structures"/>
    <s v="469"/>
    <s v="Management of companies and enterprises"/>
    <n v="15055"/>
    <s v="Industry Use"/>
    <n v="0.112563808"/>
    <x v="17"/>
    <x v="17"/>
    <x v="6"/>
    <x v="6"/>
  </r>
  <r>
    <s v="52"/>
    <s v="Construction of new power and communication structures"/>
    <s v="470"/>
    <s v="Office administrative services"/>
    <n v="15055"/>
    <s v="Industry Use"/>
    <n v="1.8715335999999999E-2"/>
    <x v="17"/>
    <x v="17"/>
    <x v="6"/>
    <x v="6"/>
  </r>
  <r>
    <s v="52"/>
    <s v="Construction of new power and communication structures"/>
    <s v="471"/>
    <s v="Facilities support services"/>
    <n v="15055"/>
    <s v="Industry Use"/>
    <n v="5.7000000000000003E-5"/>
    <x v="17"/>
    <x v="17"/>
    <x v="6"/>
    <x v="6"/>
  </r>
  <r>
    <s v="52"/>
    <s v="Construction of new power and communication structures"/>
    <s v="472"/>
    <s v="Employment services"/>
    <n v="15055"/>
    <s v="Industry Use"/>
    <n v="0.104482985"/>
    <x v="17"/>
    <x v="17"/>
    <x v="6"/>
    <x v="6"/>
  </r>
  <r>
    <s v="52"/>
    <s v="Construction of new power and communication structures"/>
    <s v="473"/>
    <s v="Business support services"/>
    <n v="15055"/>
    <s v="Industry Use"/>
    <n v="4.752778E-3"/>
    <x v="17"/>
    <x v="17"/>
    <x v="6"/>
    <x v="6"/>
  </r>
  <r>
    <s v="52"/>
    <s v="Construction of new power and communication structures"/>
    <s v="475"/>
    <s v="Investigation and security services"/>
    <n v="15055"/>
    <s v="Industry Use"/>
    <n v="1.9856269999999998E-3"/>
    <x v="17"/>
    <x v="17"/>
    <x v="6"/>
    <x v="6"/>
  </r>
  <r>
    <s v="52"/>
    <s v="Construction of new power and communication structures"/>
    <s v="476"/>
    <s v="Services to buildings"/>
    <n v="15055"/>
    <s v="Industry Use"/>
    <n v="3.7870239E-2"/>
    <x v="17"/>
    <x v="17"/>
    <x v="6"/>
    <x v="6"/>
  </r>
  <r>
    <s v="52"/>
    <s v="Construction of new power and communication structures"/>
    <s v="477"/>
    <s v="Landscape and horticultural services"/>
    <n v="15055"/>
    <s v="Industry Use"/>
    <n v="1.8034301999999999E-2"/>
    <x v="17"/>
    <x v="17"/>
    <x v="6"/>
    <x v="6"/>
  </r>
  <r>
    <s v="52"/>
    <s v="Construction of new power and communication structures"/>
    <s v="478"/>
    <s v="Other support services"/>
    <n v="15055"/>
    <s v="Industry Use"/>
    <n v="1.54907E-3"/>
    <x v="17"/>
    <x v="17"/>
    <x v="6"/>
    <x v="6"/>
  </r>
  <r>
    <s v="52"/>
    <s v="Construction of new power and communication structures"/>
    <s v="479"/>
    <s v="Waste management and remediation services"/>
    <n v="15055"/>
    <s v="Industry Use"/>
    <n v="3.1467878999999997E-2"/>
    <x v="17"/>
    <x v="17"/>
    <x v="6"/>
    <x v="6"/>
  </r>
  <r>
    <s v="52"/>
    <s v="Construction of new power and communication structures"/>
    <s v="497"/>
    <s v="Commercial Sports Except Racing"/>
    <n v="15055"/>
    <s v="Industry Use"/>
    <n v="3.0907800000000001E-4"/>
    <x v="19"/>
    <x v="19"/>
    <x v="6"/>
    <x v="6"/>
  </r>
  <r>
    <s v="52"/>
    <s v="Construction of new power and communication structures"/>
    <s v="500"/>
    <s v="Promoters of performing arts and sports and agents for public figures"/>
    <n v="15055"/>
    <s v="Industry Use"/>
    <n v="5.9500000000000003E-5"/>
    <x v="19"/>
    <x v="19"/>
    <x v="6"/>
    <x v="6"/>
  </r>
  <r>
    <s v="52"/>
    <s v="Construction of new power and communication structures"/>
    <s v="504"/>
    <s v="Other amusement and recreation industries"/>
    <n v="15055"/>
    <s v="Industry Use"/>
    <n v="1.7558499999999999E-4"/>
    <x v="19"/>
    <x v="19"/>
    <x v="6"/>
    <x v="6"/>
  </r>
  <r>
    <s v="52"/>
    <s v="Construction of new power and communication structures"/>
    <s v="505"/>
    <s v="Fitness and recreational sports centers"/>
    <n v="15055"/>
    <s v="Industry Use"/>
    <n v="1.8252200000000001E-4"/>
    <x v="19"/>
    <x v="19"/>
    <x v="6"/>
    <x v="6"/>
  </r>
  <r>
    <s v="52"/>
    <s v="Construction of new power and communication structures"/>
    <s v="507"/>
    <s v="Hotels and motels, including casino hotels"/>
    <n v="15055"/>
    <s v="Industry Use"/>
    <n v="1.0899999999999999E-6"/>
    <x v="20"/>
    <x v="20"/>
    <x v="6"/>
    <x v="6"/>
  </r>
  <r>
    <s v="52"/>
    <s v="Construction of new power and communication structures"/>
    <s v="509"/>
    <s v="Full-service restaurants"/>
    <n v="15055"/>
    <s v="Industry Use"/>
    <n v="2.5610960000000001E-3"/>
    <x v="20"/>
    <x v="20"/>
    <x v="6"/>
    <x v="6"/>
  </r>
  <r>
    <s v="52"/>
    <s v="Construction of new power and communication structures"/>
    <s v="512"/>
    <s v="Automotive repair and maintenance, except car washes"/>
    <n v="15055"/>
    <s v="Industry Use"/>
    <n v="9.4413132999999996E-2"/>
    <x v="21"/>
    <x v="21"/>
    <x v="6"/>
    <x v="6"/>
  </r>
  <r>
    <s v="52"/>
    <s v="Construction of new power and communication structures"/>
    <s v="513"/>
    <s v="Car washes"/>
    <n v="15055"/>
    <s v="Industry Use"/>
    <n v="3.6254156000000003E-2"/>
    <x v="21"/>
    <x v="21"/>
    <x v="6"/>
    <x v="6"/>
  </r>
  <r>
    <s v="52"/>
    <s v="Construction of new power and communication structures"/>
    <s v="514"/>
    <s v="Electronic and precision equipment repair and maintenance"/>
    <n v="15055"/>
    <s v="Industry Use"/>
    <n v="4.3180111E-2"/>
    <x v="21"/>
    <x v="21"/>
    <x v="6"/>
    <x v="6"/>
  </r>
  <r>
    <s v="52"/>
    <s v="Construction of new power and communication structures"/>
    <s v="515"/>
    <s v="Commercial and industrial machinery and equipment repair and maintenance"/>
    <n v="15055"/>
    <s v="Industry Use"/>
    <n v="0.12935361300000001"/>
    <x v="21"/>
    <x v="21"/>
    <x v="6"/>
    <x v="6"/>
  </r>
  <r>
    <s v="52"/>
    <s v="Construction of new power and communication structures"/>
    <s v="516"/>
    <s v="Personal and household goods repair and maintenance"/>
    <n v="15055"/>
    <s v="Industry Use"/>
    <n v="1.5715606E-2"/>
    <x v="21"/>
    <x v="21"/>
    <x v="6"/>
    <x v="6"/>
  </r>
  <r>
    <s v="52"/>
    <s v="Construction of new power and communication structures"/>
    <s v="519"/>
    <s v="Dry-cleaning and laundry services"/>
    <n v="15055"/>
    <s v="Industry Use"/>
    <n v="5.2100000000000001E-6"/>
    <x v="21"/>
    <x v="21"/>
    <x v="6"/>
    <x v="6"/>
  </r>
  <r>
    <s v="52"/>
    <s v="Construction of new power and communication structures"/>
    <s v="523"/>
    <s v="Business and professional associations"/>
    <n v="15055"/>
    <s v="Industry Use"/>
    <n v="9.4358719999999997E-3"/>
    <x v="21"/>
    <x v="21"/>
    <x v="6"/>
    <x v="6"/>
  </r>
  <r>
    <s v="52"/>
    <s v="Construction of new power and communication structures"/>
    <s v="526"/>
    <s v="Postal service"/>
    <n v="15055"/>
    <s v="Industry Use"/>
    <n v="1.7E-5"/>
    <x v="22"/>
    <x v="22"/>
    <x v="6"/>
    <x v="6"/>
  </r>
  <r>
    <s v="52"/>
    <s v="Construction of new power and communication structures"/>
    <s v="528"/>
    <s v="Other federal government enterprises"/>
    <n v="15055"/>
    <s v="Industry Use"/>
    <n v="5.2100000000000003E-8"/>
    <x v="22"/>
    <x v="22"/>
    <x v="6"/>
    <x v="6"/>
  </r>
  <r>
    <s v="52"/>
    <s v="Construction of new power and communication structures"/>
    <s v="532"/>
    <s v="Local government passenger transit"/>
    <n v="15055"/>
    <s v="Industry Use"/>
    <n v="5.6123800000000004E-4"/>
    <x v="22"/>
    <x v="22"/>
    <x v="6"/>
    <x v="6"/>
  </r>
  <r>
    <s v="52"/>
    <s v="Construction of new power and communication structures"/>
    <s v="533"/>
    <s v="Local government electric utilities"/>
    <n v="15055"/>
    <s v="Industry Use"/>
    <n v="2.8665940000000001E-3"/>
    <x v="22"/>
    <x v="22"/>
    <x v="6"/>
    <x v="6"/>
  </r>
  <r>
    <s v="52"/>
    <s v="Construction of new power and communication structures"/>
    <s v="5001"/>
    <s v="Employee Compensation"/>
    <n v="15053"/>
    <s v="Factor Receipts"/>
    <n v="9.1995906830000003"/>
    <x v="23"/>
    <x v="23"/>
    <x v="6"/>
    <x v="6"/>
  </r>
  <r>
    <s v="52"/>
    <s v="Construction of new power and communication structures"/>
    <s v="6001"/>
    <s v="Proprietor Income"/>
    <n v="15053"/>
    <s v="Factor Receipts"/>
    <n v="3.0811297889999998"/>
    <x v="24"/>
    <x v="24"/>
    <x v="6"/>
    <x v="6"/>
  </r>
  <r>
    <s v="52"/>
    <s v="Construction of new power and communication structures"/>
    <s v="7001"/>
    <s v="Other Property Type Income"/>
    <n v="15053"/>
    <s v="Factor Receipts"/>
    <n v="5.694983959"/>
    <x v="25"/>
    <x v="25"/>
    <x v="6"/>
    <x v="6"/>
  </r>
  <r>
    <s v="52"/>
    <s v="Construction of new power and communication structures"/>
    <s v="8001"/>
    <s v="Taxes on Production and Imports"/>
    <n v="15053"/>
    <s v="Factor Receipts"/>
    <n v="0.38684076099999998"/>
    <x v="26"/>
    <x v="26"/>
    <x v="6"/>
    <x v="6"/>
  </r>
  <r>
    <s v="52"/>
    <s v="Construction of new power and communication structures"/>
    <s v="11001"/>
    <s v="Federal Government NonDefense"/>
    <n v="15055"/>
    <s v="Industry Use"/>
    <n v="1.5935299999999999E-4"/>
    <x v="27"/>
    <x v="27"/>
    <x v="6"/>
    <x v="6"/>
  </r>
  <r>
    <s v="52"/>
    <s v="Construction of new power and communication structures"/>
    <s v="11003"/>
    <s v="Federal Government Investment"/>
    <n v="15055"/>
    <s v="Industry Use"/>
    <n v="1.7682780000000001E-3"/>
    <x v="27"/>
    <x v="27"/>
    <x v="6"/>
    <x v="6"/>
  </r>
  <r>
    <s v="52"/>
    <s v="Construction of new power and communication structures"/>
    <s v="12001"/>
    <s v="State/Local Govt NonEducation"/>
    <n v="15055"/>
    <s v="Industry Use"/>
    <n v="9.2246759999999994E-3"/>
    <x v="27"/>
    <x v="27"/>
    <x v="6"/>
    <x v="6"/>
  </r>
  <r>
    <s v="52"/>
    <s v="Construction of new power and communication structures"/>
    <s v="12003"/>
    <s v="State/Local Govt Investment"/>
    <n v="15055"/>
    <s v="Industry Use"/>
    <n v="8.3894042000000002E-2"/>
    <x v="27"/>
    <x v="27"/>
    <x v="6"/>
    <x v="6"/>
  </r>
  <r>
    <s v="52"/>
    <s v="Construction of new power and communication structures"/>
    <s v="14001"/>
    <s v="Capital"/>
    <n v="15055"/>
    <s v="Industry Use"/>
    <n v="1.8720224000000001E-2"/>
    <x v="27"/>
    <x v="27"/>
    <x v="6"/>
    <x v="6"/>
  </r>
  <r>
    <s v="52"/>
    <s v="Construction of new power and communication structures"/>
    <s v="14002"/>
    <s v="Inventory Additions/Deletions"/>
    <n v="15055"/>
    <s v="Industry Use"/>
    <n v="7.4661900000000002E-4"/>
    <x v="27"/>
    <x v="27"/>
    <x v="6"/>
    <x v="6"/>
  </r>
  <r>
    <s v="52"/>
    <s v="Construction of new power and communication structures"/>
    <s v="25001"/>
    <s v="Foreign Trade"/>
    <n v="15056"/>
    <s v="Industry Trade"/>
    <n v="1.575907341"/>
    <x v="28"/>
    <x v="28"/>
    <x v="6"/>
    <x v="6"/>
  </r>
  <r>
    <s v="52"/>
    <s v="Construction of new power and communication structures"/>
    <s v="28001"/>
    <s v="Domestic Trade"/>
    <n v="15056"/>
    <s v="Industry Trade"/>
    <n v="8.210261676"/>
    <x v="29"/>
    <x v="29"/>
    <x v="6"/>
    <x v="6"/>
  </r>
  <r>
    <s v="53"/>
    <s v="Construction of new educational and vocational structures"/>
    <s v="1"/>
    <s v="Oilseed farming"/>
    <n v="15055"/>
    <s v="Industry Use"/>
    <n v="3.5300000000000001E-6"/>
    <x v="0"/>
    <x v="0"/>
    <x v="6"/>
    <x v="6"/>
  </r>
  <r>
    <s v="53"/>
    <s v="Construction of new educational and vocational structures"/>
    <s v="2"/>
    <s v="Grain farming"/>
    <n v="15055"/>
    <s v="Industry Use"/>
    <n v="1.8499999999999999E-5"/>
    <x v="0"/>
    <x v="0"/>
    <x v="6"/>
    <x v="6"/>
  </r>
  <r>
    <s v="53"/>
    <s v="Construction of new educational and vocational structures"/>
    <s v="3"/>
    <s v="Vegetable and melon farming"/>
    <n v="15055"/>
    <s v="Industry Use"/>
    <n v="4.8499999999999998E-8"/>
    <x v="1"/>
    <x v="1"/>
    <x v="6"/>
    <x v="6"/>
  </r>
  <r>
    <s v="53"/>
    <s v="Construction of new educational and vocational structures"/>
    <s v="4"/>
    <s v="Fruit farming"/>
    <n v="15055"/>
    <s v="Industry Use"/>
    <n v="5.32E-8"/>
    <x v="1"/>
    <x v="1"/>
    <x v="6"/>
    <x v="6"/>
  </r>
  <r>
    <s v="53"/>
    <s v="Construction of new educational and vocational structures"/>
    <s v="5"/>
    <s v="Tree nut farming"/>
    <n v="15055"/>
    <s v="Industry Use"/>
    <n v="1.51E-8"/>
    <x v="1"/>
    <x v="1"/>
    <x v="6"/>
    <x v="6"/>
  </r>
  <r>
    <s v="53"/>
    <s v="Construction of new educational and vocational structures"/>
    <s v="6"/>
    <s v="Greenhouse, nursery, and floriculture production"/>
    <n v="15055"/>
    <s v="Industry Use"/>
    <n v="2.9799999999999999E-8"/>
    <x v="1"/>
    <x v="1"/>
    <x v="6"/>
    <x v="6"/>
  </r>
  <r>
    <s v="53"/>
    <s v="Construction of new educational and vocational structures"/>
    <s v="10"/>
    <s v="All other crop farming"/>
    <n v="15055"/>
    <s v="Industry Use"/>
    <n v="2.0439960000000002E-3"/>
    <x v="0"/>
    <x v="0"/>
    <x v="6"/>
    <x v="6"/>
  </r>
  <r>
    <s v="53"/>
    <s v="Construction of new educational and vocational structures"/>
    <s v="11"/>
    <s v="Beef cattle ranching and farming, including feedlots and dual-purpose ranching and farming"/>
    <n v="15055"/>
    <s v="Industry Use"/>
    <n v="2.72E-5"/>
    <x v="2"/>
    <x v="2"/>
    <x v="6"/>
    <x v="6"/>
  </r>
  <r>
    <s v="53"/>
    <s v="Construction of new educational and vocational structures"/>
    <s v="12"/>
    <s v="Dairy cattle and milk production"/>
    <n v="15055"/>
    <s v="Industry Use"/>
    <n v="2.4700000000000001E-5"/>
    <x v="2"/>
    <x v="2"/>
    <x v="6"/>
    <x v="6"/>
  </r>
  <r>
    <s v="53"/>
    <s v="Construction of new educational and vocational structures"/>
    <s v="13"/>
    <s v="Poultry and egg production"/>
    <n v="15055"/>
    <s v="Industry Use"/>
    <n v="3.9400000000000001E-7"/>
    <x v="2"/>
    <x v="2"/>
    <x v="6"/>
    <x v="6"/>
  </r>
  <r>
    <s v="53"/>
    <s v="Construction of new educational and vocational structures"/>
    <s v="14"/>
    <s v="Animal production, except cattle and poultry and eggs"/>
    <n v="15055"/>
    <s v="Industry Use"/>
    <n v="8.0499999999999992E-6"/>
    <x v="2"/>
    <x v="2"/>
    <x v="6"/>
    <x v="6"/>
  </r>
  <r>
    <s v="53"/>
    <s v="Construction of new educational and vocational structures"/>
    <s v="20"/>
    <s v="Oil and gas extraction"/>
    <n v="15055"/>
    <s v="Industry Use"/>
    <n v="4.8353099999999999E-4"/>
    <x v="4"/>
    <x v="4"/>
    <x v="6"/>
    <x v="6"/>
  </r>
  <r>
    <s v="53"/>
    <s v="Construction of new educational and vocational structures"/>
    <s v="28"/>
    <s v="Stone mining and quarrying"/>
    <n v="15055"/>
    <s v="Industry Use"/>
    <n v="1.8862987000000001E-2"/>
    <x v="4"/>
    <x v="4"/>
    <x v="6"/>
    <x v="6"/>
  </r>
  <r>
    <s v="53"/>
    <s v="Construction of new educational and vocational structures"/>
    <s v="35"/>
    <s v="Drilling oil and gas wells"/>
    <n v="15055"/>
    <s v="Industry Use"/>
    <n v="1.2299999999999999E-8"/>
    <x v="4"/>
    <x v="4"/>
    <x v="6"/>
    <x v="6"/>
  </r>
  <r>
    <s v="53"/>
    <s v="Construction of new educational and vocational structures"/>
    <s v="36"/>
    <s v="Support activities for oil and gas operations"/>
    <n v="15055"/>
    <s v="Industry Use"/>
    <n v="1.24E-8"/>
    <x v="4"/>
    <x v="4"/>
    <x v="6"/>
    <x v="6"/>
  </r>
  <r>
    <s v="53"/>
    <s v="Construction of new educational and vocational structures"/>
    <s v="37"/>
    <s v="Metal mining services"/>
    <n v="15055"/>
    <s v="Industry Use"/>
    <n v="3.67E-6"/>
    <x v="4"/>
    <x v="4"/>
    <x v="6"/>
    <x v="6"/>
  </r>
  <r>
    <s v="53"/>
    <s v="Construction of new educational and vocational structures"/>
    <s v="38"/>
    <s v="Other nonmetallic minerals services"/>
    <n v="15055"/>
    <s v="Industry Use"/>
    <n v="2.6699999999999998E-5"/>
    <x v="4"/>
    <x v="4"/>
    <x v="6"/>
    <x v="6"/>
  </r>
  <r>
    <s v="53"/>
    <s v="Construction of new educational and vocational structures"/>
    <s v="47"/>
    <s v="Electric power transmission and distribution"/>
    <n v="15055"/>
    <s v="Industry Use"/>
    <n v="4.3881478000000002E-2"/>
    <x v="5"/>
    <x v="5"/>
    <x v="6"/>
    <x v="6"/>
  </r>
  <r>
    <s v="53"/>
    <s v="Construction of new educational and vocational structures"/>
    <s v="48"/>
    <s v="Natural gas distribution"/>
    <n v="15055"/>
    <s v="Industry Use"/>
    <n v="1.0903760000000001E-3"/>
    <x v="5"/>
    <x v="5"/>
    <x v="6"/>
    <x v="6"/>
  </r>
  <r>
    <s v="53"/>
    <s v="Construction of new educational and vocational structures"/>
    <s v="49"/>
    <s v="Water, sewage and other systems"/>
    <n v="15055"/>
    <s v="Industry Use"/>
    <n v="2.9065999999999999E-4"/>
    <x v="5"/>
    <x v="5"/>
    <x v="6"/>
    <x v="6"/>
  </r>
  <r>
    <s v="53"/>
    <s v="Construction of new educational and vocational structures"/>
    <s v="60"/>
    <s v="Maintenance and repair construction of nonresidential structures"/>
    <n v="15055"/>
    <s v="Industry Use"/>
    <n v="4.4323779999999998E-3"/>
    <x v="6"/>
    <x v="6"/>
    <x v="6"/>
    <x v="6"/>
  </r>
  <r>
    <s v="53"/>
    <s v="Construction of new educational and vocational structures"/>
    <s v="64"/>
    <s v="Other animal food manufacturing"/>
    <n v="15055"/>
    <s v="Industry Use"/>
    <n v="4.4700000000000002E-7"/>
    <x v="7"/>
    <x v="7"/>
    <x v="6"/>
    <x v="6"/>
  </r>
  <r>
    <s v="53"/>
    <s v="Construction of new educational and vocational structures"/>
    <s v="87"/>
    <s v="Frozen cakes and other pastries manufacturing"/>
    <n v="15055"/>
    <s v="Industry Use"/>
    <n v="1.7900000000000001E-8"/>
    <x v="7"/>
    <x v="7"/>
    <x v="6"/>
    <x v="6"/>
  </r>
  <r>
    <s v="53"/>
    <s v="Construction of new educational and vocational structures"/>
    <s v="93"/>
    <s v="Bread and bakery product, except frozen, manufacturing"/>
    <n v="15055"/>
    <s v="Industry Use"/>
    <n v="1.06E-7"/>
    <x v="7"/>
    <x v="7"/>
    <x v="6"/>
    <x v="6"/>
  </r>
  <r>
    <s v="53"/>
    <s v="Construction of new educational and vocational structures"/>
    <s v="108"/>
    <s v="Distilleries"/>
    <n v="15055"/>
    <s v="Industry Use"/>
    <n v="2.4800000000000001E-11"/>
    <x v="7"/>
    <x v="7"/>
    <x v="6"/>
    <x v="6"/>
  </r>
  <r>
    <s v="53"/>
    <s v="Construction of new educational and vocational structures"/>
    <s v="115"/>
    <s v="Textile and fabric finishing mills"/>
    <n v="15055"/>
    <s v="Industry Use"/>
    <n v="1.1599999999999999E-9"/>
    <x v="8"/>
    <x v="8"/>
    <x v="6"/>
    <x v="6"/>
  </r>
  <r>
    <s v="53"/>
    <s v="Construction of new educational and vocational structures"/>
    <s v="119"/>
    <s v="Textile bag and canvas mills"/>
    <n v="15055"/>
    <s v="Industry Use"/>
    <n v="7.5599999999999994E-5"/>
    <x v="8"/>
    <x v="8"/>
    <x v="6"/>
    <x v="6"/>
  </r>
  <r>
    <s v="53"/>
    <s v="Construction of new educational and vocational structures"/>
    <s v="121"/>
    <s v="Other textile product mills"/>
    <n v="15055"/>
    <s v="Industry Use"/>
    <n v="1.2259099999999999E-4"/>
    <x v="8"/>
    <x v="8"/>
    <x v="6"/>
    <x v="6"/>
  </r>
  <r>
    <s v="53"/>
    <s v="Construction of new educational and vocational structures"/>
    <s v="123"/>
    <s v="Other apparel knitting mills"/>
    <n v="15055"/>
    <s v="Industry Use"/>
    <n v="6.5400000000000002E-9"/>
    <x v="8"/>
    <x v="8"/>
    <x v="6"/>
    <x v="6"/>
  </r>
  <r>
    <s v="53"/>
    <s v="Construction of new educational and vocational structures"/>
    <s v="125"/>
    <s v="Mens and boys cut and sew apparel manufacturing"/>
    <n v="15055"/>
    <s v="Industry Use"/>
    <n v="1.15E-9"/>
    <x v="8"/>
    <x v="8"/>
    <x v="6"/>
    <x v="6"/>
  </r>
  <r>
    <s v="53"/>
    <s v="Construction of new educational and vocational structures"/>
    <s v="126"/>
    <s v="Womens and girls cut and sew apparel manufacturing"/>
    <n v="15055"/>
    <s v="Industry Use"/>
    <n v="1.8199999999999999E-9"/>
    <x v="8"/>
    <x v="8"/>
    <x v="6"/>
    <x v="6"/>
  </r>
  <r>
    <s v="53"/>
    <s v="Construction of new educational and vocational structures"/>
    <s v="128"/>
    <s v="Apparel accessories and other apparel manufacturing"/>
    <n v="15055"/>
    <s v="Industry Use"/>
    <n v="6.2499999999999997E-9"/>
    <x v="8"/>
    <x v="8"/>
    <x v="6"/>
    <x v="6"/>
  </r>
  <r>
    <s v="53"/>
    <s v="Construction of new educational and vocational structures"/>
    <s v="132"/>
    <s v="Sawmills"/>
    <n v="15055"/>
    <s v="Industry Use"/>
    <n v="3.2624545999999997E-2"/>
    <x v="8"/>
    <x v="8"/>
    <x v="6"/>
    <x v="6"/>
  </r>
  <r>
    <s v="53"/>
    <s v="Construction of new educational and vocational structures"/>
    <s v="135"/>
    <s v="Engineered wood member and truss manufacturing"/>
    <n v="15055"/>
    <s v="Industry Use"/>
    <n v="5.8480046000000001E-2"/>
    <x v="8"/>
    <x v="8"/>
    <x v="6"/>
    <x v="6"/>
  </r>
  <r>
    <s v="53"/>
    <s v="Construction of new educational and vocational structures"/>
    <s v="137"/>
    <s v="Wood windows and door manufacturing"/>
    <n v="15055"/>
    <s v="Industry Use"/>
    <n v="0.228865602"/>
    <x v="8"/>
    <x v="8"/>
    <x v="6"/>
    <x v="6"/>
  </r>
  <r>
    <s v="53"/>
    <s v="Construction of new educational and vocational structures"/>
    <s v="139"/>
    <s v="Other millwork, including flooring"/>
    <n v="15055"/>
    <s v="Industry Use"/>
    <n v="4.6786755999999999E-2"/>
    <x v="8"/>
    <x v="8"/>
    <x v="6"/>
    <x v="6"/>
  </r>
  <r>
    <s v="53"/>
    <s v="Construction of new educational and vocational structures"/>
    <s v="140"/>
    <s v="Wood container and pallet manufacturing"/>
    <n v="15055"/>
    <s v="Industry Use"/>
    <n v="5.4929700000000002E-4"/>
    <x v="8"/>
    <x v="8"/>
    <x v="6"/>
    <x v="6"/>
  </r>
  <r>
    <s v="53"/>
    <s v="Construction of new educational and vocational structures"/>
    <s v="143"/>
    <s v="All other miscellaneous wood product manufacturing"/>
    <n v="15055"/>
    <s v="Industry Use"/>
    <n v="2.66588E-4"/>
    <x v="8"/>
    <x v="8"/>
    <x v="6"/>
    <x v="6"/>
  </r>
  <r>
    <s v="53"/>
    <s v="Construction of new educational and vocational structures"/>
    <s v="147"/>
    <s v="Paperboard container manufacturing"/>
    <n v="15055"/>
    <s v="Industry Use"/>
    <n v="4.1011249999999997E-3"/>
    <x v="8"/>
    <x v="8"/>
    <x v="6"/>
    <x v="6"/>
  </r>
  <r>
    <s v="53"/>
    <s v="Construction of new educational and vocational structures"/>
    <s v="152"/>
    <s v="Printing"/>
    <n v="15055"/>
    <s v="Industry Use"/>
    <n v="2.9452440000000001E-3"/>
    <x v="8"/>
    <x v="8"/>
    <x v="6"/>
    <x v="6"/>
  </r>
  <r>
    <s v="53"/>
    <s v="Construction of new educational and vocational structures"/>
    <s v="155"/>
    <s v="Asphalt paving mixture and block manufacturing"/>
    <n v="15055"/>
    <s v="Industry Use"/>
    <n v="5.1835478999999997E-2"/>
    <x v="8"/>
    <x v="8"/>
    <x v="6"/>
    <x v="6"/>
  </r>
  <r>
    <s v="53"/>
    <s v="Construction of new educational and vocational structures"/>
    <s v="163"/>
    <s v="Other basic organic chemical manufacturing"/>
    <n v="15055"/>
    <s v="Industry Use"/>
    <n v="7.5599999999999994E-5"/>
    <x v="8"/>
    <x v="8"/>
    <x v="6"/>
    <x v="6"/>
  </r>
  <r>
    <s v="53"/>
    <s v="Construction of new educational and vocational structures"/>
    <s v="175"/>
    <s v="Paint and coating manufacturing"/>
    <n v="15055"/>
    <s v="Industry Use"/>
    <n v="5.7162599999999999E-4"/>
    <x v="8"/>
    <x v="8"/>
    <x v="6"/>
    <x v="6"/>
  </r>
  <r>
    <s v="53"/>
    <s v="Construction of new educational and vocational structures"/>
    <s v="177"/>
    <s v="Soap and other detergent manufacturing"/>
    <n v="15055"/>
    <s v="Industry Use"/>
    <n v="1.9000000000000001E-5"/>
    <x v="8"/>
    <x v="8"/>
    <x v="6"/>
    <x v="6"/>
  </r>
  <r>
    <s v="53"/>
    <s v="Construction of new educational and vocational structures"/>
    <s v="190"/>
    <s v="Polystyrene foam product manufacturing"/>
    <n v="15055"/>
    <s v="Industry Use"/>
    <n v="9.3928800000000004E-4"/>
    <x v="8"/>
    <x v="8"/>
    <x v="6"/>
    <x v="6"/>
  </r>
  <r>
    <s v="53"/>
    <s v="Construction of new educational and vocational structures"/>
    <s v="191"/>
    <s v="Urethane and other foam product (except polystyrene) manufacturing"/>
    <n v="15055"/>
    <s v="Industry Use"/>
    <n v="3.3330700000000003E-4"/>
    <x v="8"/>
    <x v="8"/>
    <x v="6"/>
    <x v="6"/>
  </r>
  <r>
    <s v="53"/>
    <s v="Construction of new educational and vocational structures"/>
    <s v="192"/>
    <s v="Plastics bottle manufacturing"/>
    <n v="15055"/>
    <s v="Industry Use"/>
    <n v="5.3999999999999998E-5"/>
    <x v="8"/>
    <x v="8"/>
    <x v="6"/>
    <x v="6"/>
  </r>
  <r>
    <s v="53"/>
    <s v="Construction of new educational and vocational structures"/>
    <s v="195"/>
    <s v="Rubber and plastics hoses and belting manufacturing"/>
    <n v="15055"/>
    <s v="Industry Use"/>
    <n v="1.8199999999999999E-5"/>
    <x v="8"/>
    <x v="8"/>
    <x v="6"/>
    <x v="6"/>
  </r>
  <r>
    <s v="53"/>
    <s v="Construction of new educational and vocational structures"/>
    <s v="197"/>
    <s v="Pottery, ceramics, and plumbing fixture manufacturing"/>
    <n v="15055"/>
    <s v="Industry Use"/>
    <n v="2.07999E-4"/>
    <x v="8"/>
    <x v="8"/>
    <x v="6"/>
    <x v="6"/>
  </r>
  <r>
    <s v="53"/>
    <s v="Construction of new educational and vocational structures"/>
    <s v="204"/>
    <s v="Ready-mix concrete manufacturing"/>
    <n v="15055"/>
    <s v="Industry Use"/>
    <n v="1.5096546000000001E-2"/>
    <x v="8"/>
    <x v="8"/>
    <x v="6"/>
    <x v="6"/>
  </r>
  <r>
    <s v="53"/>
    <s v="Construction of new educational and vocational structures"/>
    <s v="207"/>
    <s v="Other concrete product manufacturing"/>
    <n v="15055"/>
    <s v="Industry Use"/>
    <n v="0.19974968000000001"/>
    <x v="8"/>
    <x v="8"/>
    <x v="6"/>
    <x v="6"/>
  </r>
  <r>
    <s v="53"/>
    <s v="Construction of new educational and vocational structures"/>
    <s v="211"/>
    <s v="Cut stone and stone product manufacturing"/>
    <n v="15055"/>
    <s v="Industry Use"/>
    <n v="0.28979510400000003"/>
    <x v="8"/>
    <x v="8"/>
    <x v="6"/>
    <x v="6"/>
  </r>
  <r>
    <s v="53"/>
    <s v="Construction of new educational and vocational structures"/>
    <s v="215"/>
    <s v="Iron and steel mills and ferroalloy manufacturing"/>
    <n v="15055"/>
    <s v="Industry Use"/>
    <n v="6.0418400000000001E-4"/>
    <x v="8"/>
    <x v="8"/>
    <x v="6"/>
    <x v="6"/>
  </r>
  <r>
    <s v="53"/>
    <s v="Construction of new educational and vocational structures"/>
    <s v="217"/>
    <s v="Rolled steel shape manufacturing"/>
    <n v="15055"/>
    <s v="Industry Use"/>
    <n v="4.0099999999999997E-6"/>
    <x v="8"/>
    <x v="8"/>
    <x v="6"/>
    <x v="6"/>
  </r>
  <r>
    <s v="53"/>
    <s v="Construction of new educational and vocational structures"/>
    <s v="227"/>
    <s v="Ferrous metal foundries"/>
    <n v="15055"/>
    <s v="Industry Use"/>
    <n v="3.58E-6"/>
    <x v="8"/>
    <x v="8"/>
    <x v="6"/>
    <x v="6"/>
  </r>
  <r>
    <s v="53"/>
    <s v="Construction of new educational and vocational structures"/>
    <s v="228"/>
    <s v="Nonferrous metal foundries"/>
    <n v="15055"/>
    <s v="Industry Use"/>
    <n v="8.4400000000000005E-6"/>
    <x v="8"/>
    <x v="8"/>
    <x v="6"/>
    <x v="6"/>
  </r>
  <r>
    <s v="53"/>
    <s v="Construction of new educational and vocational structures"/>
    <s v="230"/>
    <s v="Crown and closure manufacturing and metal stamping"/>
    <n v="15055"/>
    <s v="Industry Use"/>
    <n v="2.2682799999999999E-4"/>
    <x v="8"/>
    <x v="8"/>
    <x v="6"/>
    <x v="6"/>
  </r>
  <r>
    <s v="53"/>
    <s v="Construction of new educational and vocational structures"/>
    <s v="234"/>
    <s v="Handtool manufacturing"/>
    <n v="15055"/>
    <s v="Industry Use"/>
    <n v="2.1299999999999999E-6"/>
    <x v="8"/>
    <x v="8"/>
    <x v="6"/>
    <x v="6"/>
  </r>
  <r>
    <s v="53"/>
    <s v="Construction of new educational and vocational structures"/>
    <s v="236"/>
    <s v="Fabricated structural metal manufacturing"/>
    <n v="15055"/>
    <s v="Industry Use"/>
    <n v="5.7814169999999996E-3"/>
    <x v="8"/>
    <x v="8"/>
    <x v="6"/>
    <x v="6"/>
  </r>
  <r>
    <s v="53"/>
    <s v="Construction of new educational and vocational structures"/>
    <s v="238"/>
    <s v="Metal window and door manufacturing"/>
    <n v="15055"/>
    <s v="Industry Use"/>
    <n v="4.1493938000000001E-2"/>
    <x v="8"/>
    <x v="8"/>
    <x v="6"/>
    <x v="6"/>
  </r>
  <r>
    <s v="53"/>
    <s v="Construction of new educational and vocational structures"/>
    <s v="239"/>
    <s v="Sheet metal work manufacturing"/>
    <n v="15055"/>
    <s v="Industry Use"/>
    <n v="1.2714369E-2"/>
    <x v="8"/>
    <x v="8"/>
    <x v="6"/>
    <x v="6"/>
  </r>
  <r>
    <s v="53"/>
    <s v="Construction of new educational and vocational structures"/>
    <s v="240"/>
    <s v="Ornamental and architectural metal work manufacturing"/>
    <n v="15055"/>
    <s v="Industry Use"/>
    <n v="1.699044E-3"/>
    <x v="8"/>
    <x v="8"/>
    <x v="6"/>
    <x v="6"/>
  </r>
  <r>
    <s v="53"/>
    <s v="Construction of new educational and vocational structures"/>
    <s v="242"/>
    <s v="Metal tank (heavy gauge) manufacturing"/>
    <n v="15055"/>
    <s v="Industry Use"/>
    <n v="3.0177999999999997E-4"/>
    <x v="8"/>
    <x v="8"/>
    <x v="6"/>
    <x v="6"/>
  </r>
  <r>
    <s v="53"/>
    <s v="Construction of new educational and vocational structures"/>
    <s v="244"/>
    <s v="Metal barrels, drums and pails manufacturing"/>
    <n v="15055"/>
    <s v="Industry Use"/>
    <n v="6.9E-6"/>
    <x v="8"/>
    <x v="8"/>
    <x v="6"/>
    <x v="6"/>
  </r>
  <r>
    <s v="53"/>
    <s v="Construction of new educational and vocational structures"/>
    <s v="247"/>
    <s v="Machine shops"/>
    <n v="15055"/>
    <s v="Industry Use"/>
    <n v="1.454197E-3"/>
    <x v="8"/>
    <x v="8"/>
    <x v="6"/>
    <x v="6"/>
  </r>
  <r>
    <s v="53"/>
    <s v="Construction of new educational and vocational structures"/>
    <s v="248"/>
    <s v="Turned product and screw, nut, and bolt manufacturing"/>
    <n v="15055"/>
    <s v="Industry Use"/>
    <n v="3.9152499999999999E-4"/>
    <x v="8"/>
    <x v="8"/>
    <x v="6"/>
    <x v="6"/>
  </r>
  <r>
    <s v="53"/>
    <s v="Construction of new educational and vocational structures"/>
    <s v="251"/>
    <s v="Electroplating, anodizing, and coloring metal"/>
    <n v="15055"/>
    <s v="Industry Use"/>
    <n v="2.99633E-4"/>
    <x v="8"/>
    <x v="8"/>
    <x v="6"/>
    <x v="6"/>
  </r>
  <r>
    <s v="53"/>
    <s v="Construction of new educational and vocational structures"/>
    <s v="252"/>
    <s v="Valve and fittings, other than plumbing, manufacturing"/>
    <n v="15055"/>
    <s v="Industry Use"/>
    <n v="5.8739669999999999E-3"/>
    <x v="8"/>
    <x v="8"/>
    <x v="6"/>
    <x v="6"/>
  </r>
  <r>
    <s v="53"/>
    <s v="Construction of new educational and vocational structures"/>
    <s v="259"/>
    <s v="Other fabricated metal manufacturing"/>
    <n v="15055"/>
    <s v="Industry Use"/>
    <n v="4.1110700000000002E-4"/>
    <x v="8"/>
    <x v="8"/>
    <x v="6"/>
    <x v="6"/>
  </r>
  <r>
    <s v="53"/>
    <s v="Construction of new educational and vocational structures"/>
    <s v="261"/>
    <s v="Lawn and garden equipment manufacturing"/>
    <n v="15055"/>
    <s v="Industry Use"/>
    <n v="7.7499999999999999E-8"/>
    <x v="8"/>
    <x v="8"/>
    <x v="6"/>
    <x v="6"/>
  </r>
  <r>
    <s v="53"/>
    <s v="Construction of new educational and vocational structures"/>
    <s v="262"/>
    <s v="Construction machinery manufacturing"/>
    <n v="15055"/>
    <s v="Industry Use"/>
    <n v="1.56E-5"/>
    <x v="8"/>
    <x v="8"/>
    <x v="6"/>
    <x v="6"/>
  </r>
  <r>
    <s v="53"/>
    <s v="Construction of new educational and vocational structures"/>
    <s v="269"/>
    <s v="All other industrial machinery manufacturing"/>
    <n v="15055"/>
    <s v="Industry Use"/>
    <n v="6.81E-6"/>
    <x v="8"/>
    <x v="8"/>
    <x v="6"/>
    <x v="6"/>
  </r>
  <r>
    <s v="53"/>
    <s v="Construction of new educational and vocational structures"/>
    <s v="275"/>
    <s v="Air conditioning, refrigeration, and warm air heating equipment manufacturing"/>
    <n v="15055"/>
    <s v="Industry Use"/>
    <n v="4.5137770000000001E-3"/>
    <x v="8"/>
    <x v="8"/>
    <x v="6"/>
    <x v="6"/>
  </r>
  <r>
    <s v="53"/>
    <s v="Construction of new educational and vocational structures"/>
    <s v="276"/>
    <s v="Industrial mold manufacturing"/>
    <n v="15055"/>
    <s v="Industry Use"/>
    <n v="3.0599999999999999E-6"/>
    <x v="8"/>
    <x v="8"/>
    <x v="6"/>
    <x v="6"/>
  </r>
  <r>
    <s v="53"/>
    <s v="Construction of new educational and vocational structures"/>
    <s v="277"/>
    <s v="Special tool, die, jig, and fixture manufacturing"/>
    <n v="15055"/>
    <s v="Industry Use"/>
    <n v="2.0400000000000001E-5"/>
    <x v="8"/>
    <x v="8"/>
    <x v="6"/>
    <x v="6"/>
  </r>
  <r>
    <s v="53"/>
    <s v="Construction of new educational and vocational structures"/>
    <s v="282"/>
    <s v="Speed changer, industrial high-speed drive, and gear manufacturing"/>
    <n v="15055"/>
    <s v="Industry Use"/>
    <n v="3.2299999999999998E-8"/>
    <x v="8"/>
    <x v="8"/>
    <x v="6"/>
    <x v="6"/>
  </r>
  <r>
    <s v="53"/>
    <s v="Construction of new educational and vocational structures"/>
    <s v="294"/>
    <s v="Industrial process furnace and oven manufacturing"/>
    <n v="15055"/>
    <s v="Industry Use"/>
    <n v="5.9299999999999998E-5"/>
    <x v="8"/>
    <x v="8"/>
    <x v="6"/>
    <x v="6"/>
  </r>
  <r>
    <s v="53"/>
    <s v="Construction of new educational and vocational structures"/>
    <s v="297"/>
    <s v="Scales, balances, and miscellaneous general purpose machinery manufacturing"/>
    <n v="15055"/>
    <s v="Industry Use"/>
    <n v="4.1424399999999997E-4"/>
    <x v="8"/>
    <x v="8"/>
    <x v="6"/>
    <x v="6"/>
  </r>
  <r>
    <s v="53"/>
    <s v="Construction of new educational and vocational structures"/>
    <s v="307"/>
    <s v="Semiconductor and related device manufacturing"/>
    <n v="15055"/>
    <s v="Industry Use"/>
    <n v="2.04E-6"/>
    <x v="8"/>
    <x v="8"/>
    <x v="6"/>
    <x v="6"/>
  </r>
  <r>
    <s v="53"/>
    <s v="Construction of new educational and vocational structures"/>
    <s v="317"/>
    <s v="Analytical laboratory instrument manufacturing"/>
    <n v="15055"/>
    <s v="Industry Use"/>
    <n v="3.4100000000000001E-8"/>
    <x v="8"/>
    <x v="8"/>
    <x v="6"/>
    <x v="6"/>
  </r>
  <r>
    <s v="53"/>
    <s v="Construction of new educational and vocational structures"/>
    <s v="323"/>
    <s v="Lighting fixture manufacturing"/>
    <n v="15055"/>
    <s v="Industry Use"/>
    <n v="1.7799999999999999E-5"/>
    <x v="8"/>
    <x v="8"/>
    <x v="6"/>
    <x v="6"/>
  </r>
  <r>
    <s v="53"/>
    <s v="Construction of new educational and vocational structures"/>
    <s v="330"/>
    <s v="Motor and generator manufacturing"/>
    <n v="15055"/>
    <s v="Industry Use"/>
    <n v="4.3399999999999998E-5"/>
    <x v="8"/>
    <x v="8"/>
    <x v="6"/>
    <x v="6"/>
  </r>
  <r>
    <s v="53"/>
    <s v="Construction of new educational and vocational structures"/>
    <s v="341"/>
    <s v="Light truck and utility vehicle manufacturing"/>
    <n v="15055"/>
    <s v="Industry Use"/>
    <n v="1.3200000000000001E-8"/>
    <x v="8"/>
    <x v="8"/>
    <x v="6"/>
    <x v="6"/>
  </r>
  <r>
    <s v="53"/>
    <s v="Construction of new educational and vocational structures"/>
    <s v="343"/>
    <s v="Motor vehicle body manufacturing"/>
    <n v="15055"/>
    <s v="Industry Use"/>
    <n v="1.3000000000000001E-9"/>
    <x v="8"/>
    <x v="8"/>
    <x v="6"/>
    <x v="6"/>
  </r>
  <r>
    <s v="53"/>
    <s v="Construction of new educational and vocational structures"/>
    <s v="346"/>
    <s v="Travel trailer and camper manufacturing"/>
    <n v="15055"/>
    <s v="Industry Use"/>
    <n v="3.4300000000000002E-6"/>
    <x v="8"/>
    <x v="8"/>
    <x v="6"/>
    <x v="6"/>
  </r>
  <r>
    <s v="53"/>
    <s v="Construction of new educational and vocational structures"/>
    <s v="348"/>
    <s v="Motor vehicle electrical and electronic equipment manufacturing"/>
    <n v="15055"/>
    <s v="Industry Use"/>
    <n v="1.4256499999999999E-4"/>
    <x v="8"/>
    <x v="8"/>
    <x v="6"/>
    <x v="6"/>
  </r>
  <r>
    <s v="53"/>
    <s v="Construction of new educational and vocational structures"/>
    <s v="364"/>
    <s v="All other transportation equipment manufacturing"/>
    <n v="15055"/>
    <s v="Industry Use"/>
    <n v="1.7099999999999999E-5"/>
    <x v="8"/>
    <x v="8"/>
    <x v="6"/>
    <x v="6"/>
  </r>
  <r>
    <s v="53"/>
    <s v="Construction of new educational and vocational structures"/>
    <s v="365"/>
    <s v="Wood kitchen cabinet and countertop manufacturing"/>
    <n v="15055"/>
    <s v="Industry Use"/>
    <n v="8.9219469999999995E-3"/>
    <x v="8"/>
    <x v="8"/>
    <x v="6"/>
    <x v="6"/>
  </r>
  <r>
    <s v="53"/>
    <s v="Construction of new educational and vocational structures"/>
    <s v="366"/>
    <s v="Upholstered household furniture manufacturing"/>
    <n v="15055"/>
    <s v="Industry Use"/>
    <n v="8.5199999999999997E-6"/>
    <x v="8"/>
    <x v="8"/>
    <x v="6"/>
    <x v="6"/>
  </r>
  <r>
    <s v="53"/>
    <s v="Construction of new educational and vocational structures"/>
    <s v="367"/>
    <s v="Nonupholstered wood household furniture manufacturing"/>
    <n v="15055"/>
    <s v="Industry Use"/>
    <n v="9.7200000000000001E-6"/>
    <x v="8"/>
    <x v="8"/>
    <x v="6"/>
    <x v="6"/>
  </r>
  <r>
    <s v="53"/>
    <s v="Construction of new educational and vocational structures"/>
    <s v="371"/>
    <s v="Custom architectural woodwork and millwork"/>
    <n v="15055"/>
    <s v="Industry Use"/>
    <n v="2.5229400000000002E-4"/>
    <x v="8"/>
    <x v="8"/>
    <x v="6"/>
    <x v="6"/>
  </r>
  <r>
    <s v="53"/>
    <s v="Construction of new educational and vocational structures"/>
    <s v="374"/>
    <s v="Mattress manufacturing"/>
    <n v="15055"/>
    <s v="Industry Use"/>
    <n v="9.3200000000000003E-7"/>
    <x v="8"/>
    <x v="8"/>
    <x v="6"/>
    <x v="6"/>
  </r>
  <r>
    <s v="53"/>
    <s v="Construction of new educational and vocational structures"/>
    <s v="376"/>
    <s v="Surgical and medical instrument manufacturing"/>
    <n v="15055"/>
    <s v="Industry Use"/>
    <n v="1.14974E-4"/>
    <x v="8"/>
    <x v="8"/>
    <x v="6"/>
    <x v="6"/>
  </r>
  <r>
    <s v="53"/>
    <s v="Construction of new educational and vocational structures"/>
    <s v="378"/>
    <s v="Dental equipment and supplies manufacturing"/>
    <n v="15055"/>
    <s v="Industry Use"/>
    <n v="1.4999999999999999E-7"/>
    <x v="8"/>
    <x v="8"/>
    <x v="6"/>
    <x v="6"/>
  </r>
  <r>
    <s v="53"/>
    <s v="Construction of new educational and vocational structures"/>
    <s v="381"/>
    <s v="Jewelry and silverware manufacturing"/>
    <n v="15055"/>
    <s v="Industry Use"/>
    <n v="3.7E-7"/>
    <x v="8"/>
    <x v="8"/>
    <x v="6"/>
    <x v="6"/>
  </r>
  <r>
    <s v="53"/>
    <s v="Construction of new educational and vocational structures"/>
    <s v="382"/>
    <s v="Sporting and athletic goods manufacturing"/>
    <n v="15055"/>
    <s v="Industry Use"/>
    <n v="9.7299999999999993E-5"/>
    <x v="8"/>
    <x v="8"/>
    <x v="6"/>
    <x v="6"/>
  </r>
  <r>
    <s v="53"/>
    <s v="Construction of new educational and vocational structures"/>
    <s v="383"/>
    <s v="Doll, toy, and game manufacturing"/>
    <n v="15055"/>
    <s v="Industry Use"/>
    <n v="3.0632899999999999E-4"/>
    <x v="8"/>
    <x v="8"/>
    <x v="6"/>
    <x v="6"/>
  </r>
  <r>
    <s v="53"/>
    <s v="Construction of new educational and vocational structures"/>
    <s v="384"/>
    <s v="Office supplies (except paper) manufacturing"/>
    <n v="15055"/>
    <s v="Industry Use"/>
    <n v="2.0599999999999999E-5"/>
    <x v="8"/>
    <x v="8"/>
    <x v="6"/>
    <x v="6"/>
  </r>
  <r>
    <s v="53"/>
    <s v="Construction of new educational and vocational structures"/>
    <s v="385"/>
    <s v="Sign manufacturing"/>
    <n v="15055"/>
    <s v="Industry Use"/>
    <n v="2.96132E-4"/>
    <x v="8"/>
    <x v="8"/>
    <x v="6"/>
    <x v="6"/>
  </r>
  <r>
    <s v="53"/>
    <s v="Construction of new educational and vocational structures"/>
    <s v="392"/>
    <s v="Wholesale - Motor vehicle and motor vehicle parts and supplies"/>
    <n v="15055"/>
    <s v="Industry Use"/>
    <n v="3.2628293000000003E-2"/>
    <x v="9"/>
    <x v="9"/>
    <x v="6"/>
    <x v="6"/>
  </r>
  <r>
    <s v="53"/>
    <s v="Construction of new educational and vocational structures"/>
    <s v="393"/>
    <s v="Wholesale - Professional and commercial equipment and supplies"/>
    <n v="15055"/>
    <s v="Industry Use"/>
    <n v="5.8335205000000001E-2"/>
    <x v="9"/>
    <x v="9"/>
    <x v="6"/>
    <x v="6"/>
  </r>
  <r>
    <s v="53"/>
    <s v="Construction of new educational and vocational structures"/>
    <s v="394"/>
    <s v="Wholesale - Household appliances and electrical and electronic goods"/>
    <n v="15055"/>
    <s v="Industry Use"/>
    <n v="0.21944266800000001"/>
    <x v="9"/>
    <x v="9"/>
    <x v="6"/>
    <x v="6"/>
  </r>
  <r>
    <s v="53"/>
    <s v="Construction of new educational and vocational structures"/>
    <s v="395"/>
    <s v="Wholesale - Machinery, equipment, and supplies"/>
    <n v="15055"/>
    <s v="Industry Use"/>
    <n v="0.221159509"/>
    <x v="9"/>
    <x v="9"/>
    <x v="6"/>
    <x v="6"/>
  </r>
  <r>
    <s v="53"/>
    <s v="Construction of new educational and vocational structures"/>
    <s v="396"/>
    <s v="Wholesale - Other durable goods merchant wholesalers"/>
    <n v="15055"/>
    <s v="Industry Use"/>
    <n v="0.83659485"/>
    <x v="9"/>
    <x v="9"/>
    <x v="6"/>
    <x v="6"/>
  </r>
  <r>
    <s v="53"/>
    <s v="Construction of new educational and vocational structures"/>
    <s v="397"/>
    <s v="Wholesale - Drugs and druggistsâ€™ sundries"/>
    <n v="15055"/>
    <s v="Industry Use"/>
    <n v="2.6208999999999998E-4"/>
    <x v="9"/>
    <x v="9"/>
    <x v="6"/>
    <x v="6"/>
  </r>
  <r>
    <s v="53"/>
    <s v="Construction of new educational and vocational structures"/>
    <s v="398"/>
    <s v="Wholesale - Grocery and related product wholesalers"/>
    <n v="15055"/>
    <s v="Industry Use"/>
    <n v="2.5892599999999999E-3"/>
    <x v="9"/>
    <x v="9"/>
    <x v="6"/>
    <x v="6"/>
  </r>
  <r>
    <s v="53"/>
    <s v="Construction of new educational and vocational structures"/>
    <s v="399"/>
    <s v="Wholesale - Petroleum and petroleum products"/>
    <n v="15055"/>
    <s v="Industry Use"/>
    <n v="0.14167867000000001"/>
    <x v="9"/>
    <x v="9"/>
    <x v="6"/>
    <x v="6"/>
  </r>
  <r>
    <s v="53"/>
    <s v="Construction of new educational and vocational structures"/>
    <s v="400"/>
    <s v="Wholesale - Other nondurable goods merchant wholesalers"/>
    <n v="15055"/>
    <s v="Industry Use"/>
    <n v="0.14542683100000001"/>
    <x v="9"/>
    <x v="9"/>
    <x v="6"/>
    <x v="6"/>
  </r>
  <r>
    <s v="53"/>
    <s v="Construction of new educational and vocational structures"/>
    <s v="401"/>
    <s v="Wholesale - Wholesale electronic markets and agents and brokers"/>
    <n v="15055"/>
    <s v="Industry Use"/>
    <n v="7.4806330000000004E-3"/>
    <x v="9"/>
    <x v="9"/>
    <x v="6"/>
    <x v="6"/>
  </r>
  <r>
    <s v="53"/>
    <s v="Construction of new educational and vocational structures"/>
    <s v="402"/>
    <s v="Retail - Motor vehicle and parts dealers"/>
    <n v="15055"/>
    <s v="Industry Use"/>
    <n v="1.5824627000000001E-2"/>
    <x v="10"/>
    <x v="10"/>
    <x v="6"/>
    <x v="6"/>
  </r>
  <r>
    <s v="53"/>
    <s v="Construction of new educational and vocational structures"/>
    <s v="403"/>
    <s v="Retail - Furniture and home furnishings stores"/>
    <n v="15055"/>
    <s v="Industry Use"/>
    <n v="1.2606080000000001E-3"/>
    <x v="10"/>
    <x v="10"/>
    <x v="6"/>
    <x v="6"/>
  </r>
  <r>
    <s v="53"/>
    <s v="Construction of new educational and vocational structures"/>
    <s v="404"/>
    <s v="Retail - Electronics and appliance stores"/>
    <n v="15055"/>
    <s v="Industry Use"/>
    <n v="1.230802E-3"/>
    <x v="10"/>
    <x v="10"/>
    <x v="6"/>
    <x v="6"/>
  </r>
  <r>
    <s v="53"/>
    <s v="Construction of new educational and vocational structures"/>
    <s v="405"/>
    <s v="Retail - Building material and garden equipment and supplies stores"/>
    <n v="15055"/>
    <s v="Industry Use"/>
    <n v="0.31072365200000002"/>
    <x v="10"/>
    <x v="10"/>
    <x v="6"/>
    <x v="6"/>
  </r>
  <r>
    <s v="53"/>
    <s v="Construction of new educational and vocational structures"/>
    <s v="410"/>
    <s v="Retail - Sporting goods, hobby, musical instrument and book stores"/>
    <n v="15055"/>
    <s v="Industry Use"/>
    <n v="1.032053E-3"/>
    <x v="10"/>
    <x v="10"/>
    <x v="6"/>
    <x v="6"/>
  </r>
  <r>
    <s v="53"/>
    <s v="Construction of new educational and vocational structures"/>
    <s v="411"/>
    <s v="Retail - General merchandise stores"/>
    <n v="15055"/>
    <s v="Industry Use"/>
    <n v="4.1412860000000001E-3"/>
    <x v="10"/>
    <x v="10"/>
    <x v="6"/>
    <x v="6"/>
  </r>
  <r>
    <s v="53"/>
    <s v="Construction of new educational and vocational structures"/>
    <s v="412"/>
    <s v="Retail - Miscellaneous store retailers"/>
    <n v="15055"/>
    <s v="Industry Use"/>
    <n v="1.4868240000000001E-3"/>
    <x v="10"/>
    <x v="10"/>
    <x v="6"/>
    <x v="6"/>
  </r>
  <r>
    <s v="53"/>
    <s v="Construction of new educational and vocational structures"/>
    <s v="413"/>
    <s v="Retail - Nonstore retailers"/>
    <n v="15055"/>
    <s v="Industry Use"/>
    <n v="4.9316079999999997E-3"/>
    <x v="10"/>
    <x v="10"/>
    <x v="6"/>
    <x v="6"/>
  </r>
  <r>
    <s v="53"/>
    <s v="Construction of new educational and vocational structures"/>
    <s v="414"/>
    <s v="Air transportation"/>
    <n v="15055"/>
    <s v="Industry Use"/>
    <n v="1.6762600000000001E-4"/>
    <x v="11"/>
    <x v="11"/>
    <x v="6"/>
    <x v="6"/>
  </r>
  <r>
    <s v="53"/>
    <s v="Construction of new educational and vocational structures"/>
    <s v="415"/>
    <s v="Rail transportation"/>
    <n v="15055"/>
    <s v="Industry Use"/>
    <n v="1.4227735E-2"/>
    <x v="11"/>
    <x v="11"/>
    <x v="6"/>
    <x v="6"/>
  </r>
  <r>
    <s v="53"/>
    <s v="Construction of new educational and vocational structures"/>
    <s v="416"/>
    <s v="Water transportation"/>
    <n v="15055"/>
    <s v="Industry Use"/>
    <n v="1.10386E-4"/>
    <x v="11"/>
    <x v="11"/>
    <x v="6"/>
    <x v="6"/>
  </r>
  <r>
    <s v="53"/>
    <s v="Construction of new educational and vocational structures"/>
    <s v="417"/>
    <s v="Truck transportation"/>
    <n v="15055"/>
    <s v="Industry Use"/>
    <n v="0.49507117699999997"/>
    <x v="11"/>
    <x v="11"/>
    <x v="6"/>
    <x v="6"/>
  </r>
  <r>
    <s v="53"/>
    <s v="Construction of new educational and vocational structures"/>
    <s v="418"/>
    <s v="Transit and ground passenger transportation"/>
    <n v="15055"/>
    <s v="Industry Use"/>
    <n v="1.0617669999999999E-3"/>
    <x v="11"/>
    <x v="11"/>
    <x v="6"/>
    <x v="6"/>
  </r>
  <r>
    <s v="53"/>
    <s v="Construction of new educational and vocational structures"/>
    <s v="419"/>
    <s v="Pipeline transportation"/>
    <n v="15055"/>
    <s v="Industry Use"/>
    <n v="1.202641E-3"/>
    <x v="11"/>
    <x v="11"/>
    <x v="6"/>
    <x v="6"/>
  </r>
  <r>
    <s v="53"/>
    <s v="Construction of new educational and vocational structures"/>
    <s v="420"/>
    <s v="Scenic and sightseeing transportation and support activities for transportation"/>
    <n v="15055"/>
    <s v="Industry Use"/>
    <n v="1.788654E-3"/>
    <x v="11"/>
    <x v="11"/>
    <x v="6"/>
    <x v="6"/>
  </r>
  <r>
    <s v="53"/>
    <s v="Construction of new educational and vocational structures"/>
    <s v="421"/>
    <s v="Couriers and messengers"/>
    <n v="15055"/>
    <s v="Industry Use"/>
    <n v="2.12189E-4"/>
    <x v="11"/>
    <x v="11"/>
    <x v="6"/>
    <x v="6"/>
  </r>
  <r>
    <s v="53"/>
    <s v="Construction of new educational and vocational structures"/>
    <s v="423"/>
    <s v="Newspaper publishers"/>
    <n v="15055"/>
    <s v="Industry Use"/>
    <n v="7.7849440000000002E-3"/>
    <x v="12"/>
    <x v="12"/>
    <x v="6"/>
    <x v="6"/>
  </r>
  <r>
    <s v="53"/>
    <s v="Construction of new educational and vocational structures"/>
    <s v="424"/>
    <s v="Periodical publishers"/>
    <n v="15055"/>
    <s v="Industry Use"/>
    <n v="4.4277900000000002E-4"/>
    <x v="12"/>
    <x v="12"/>
    <x v="6"/>
    <x v="6"/>
  </r>
  <r>
    <s v="53"/>
    <s v="Construction of new educational and vocational structures"/>
    <s v="425"/>
    <s v="Book publishers"/>
    <n v="15055"/>
    <s v="Industry Use"/>
    <n v="3.8187300000000002E-4"/>
    <x v="12"/>
    <x v="12"/>
    <x v="6"/>
    <x v="6"/>
  </r>
  <r>
    <s v="53"/>
    <s v="Construction of new educational and vocational structures"/>
    <s v="428"/>
    <s v="Software publishers"/>
    <n v="15055"/>
    <s v="Industry Use"/>
    <n v="1.8272283E-2"/>
    <x v="12"/>
    <x v="12"/>
    <x v="6"/>
    <x v="6"/>
  </r>
  <r>
    <s v="53"/>
    <s v="Construction of new educational and vocational structures"/>
    <s v="429"/>
    <s v="Motion picture and video industries"/>
    <n v="15055"/>
    <s v="Industry Use"/>
    <n v="2.9499999999999999E-5"/>
    <x v="12"/>
    <x v="12"/>
    <x v="6"/>
    <x v="6"/>
  </r>
  <r>
    <s v="53"/>
    <s v="Construction of new educational and vocational structures"/>
    <s v="431"/>
    <s v="Radio and television broadcasting"/>
    <n v="15055"/>
    <s v="Industry Use"/>
    <n v="5.4074830000000003E-3"/>
    <x v="12"/>
    <x v="12"/>
    <x v="6"/>
    <x v="6"/>
  </r>
  <r>
    <s v="53"/>
    <s v="Construction of new educational and vocational structures"/>
    <s v="432"/>
    <s v="Cable and other subscription programming"/>
    <n v="15055"/>
    <s v="Industry Use"/>
    <n v="1.049821E-3"/>
    <x v="12"/>
    <x v="12"/>
    <x v="6"/>
    <x v="6"/>
  </r>
  <r>
    <s v="53"/>
    <s v="Construction of new educational and vocational structures"/>
    <s v="433"/>
    <s v="Wired telecommunications carriers"/>
    <n v="15055"/>
    <s v="Industry Use"/>
    <n v="3.2394917000000002E-2"/>
    <x v="12"/>
    <x v="12"/>
    <x v="6"/>
    <x v="6"/>
  </r>
  <r>
    <s v="53"/>
    <s v="Construction of new educational and vocational structures"/>
    <s v="436"/>
    <s v="Data processing, hosting, and related services"/>
    <n v="15055"/>
    <s v="Industry Use"/>
    <n v="3.0935714E-2"/>
    <x v="12"/>
    <x v="12"/>
    <x v="6"/>
    <x v="6"/>
  </r>
  <r>
    <s v="53"/>
    <s v="Construction of new educational and vocational structures"/>
    <s v="437"/>
    <s v="News syndicates, libraries, archives and all other information services"/>
    <n v="15055"/>
    <s v="Industry Use"/>
    <n v="8.7100000000000006E-8"/>
    <x v="12"/>
    <x v="12"/>
    <x v="6"/>
    <x v="6"/>
  </r>
  <r>
    <s v="53"/>
    <s v="Construction of new educational and vocational structures"/>
    <s v="438"/>
    <s v="Internet publishing and broadcasting and web search portals"/>
    <n v="15055"/>
    <s v="Industry Use"/>
    <n v="2.2535900000000002E-3"/>
    <x v="12"/>
    <x v="12"/>
    <x v="6"/>
    <x v="6"/>
  </r>
  <r>
    <s v="53"/>
    <s v="Construction of new educational and vocational structures"/>
    <s v="439"/>
    <s v="Nondepository credit intermediation and related activities"/>
    <n v="15055"/>
    <s v="Industry Use"/>
    <n v="1.2438678E-2"/>
    <x v="13"/>
    <x v="13"/>
    <x v="6"/>
    <x v="6"/>
  </r>
  <r>
    <s v="53"/>
    <s v="Construction of new educational and vocational structures"/>
    <s v="440"/>
    <s v="Securities and commodity contracts intermediation and brokerage"/>
    <n v="15055"/>
    <s v="Industry Use"/>
    <n v="8.8322629999999999E-3"/>
    <x v="13"/>
    <x v="13"/>
    <x v="6"/>
    <x v="6"/>
  </r>
  <r>
    <s v="53"/>
    <s v="Construction of new educational and vocational structures"/>
    <s v="441"/>
    <s v="Monetary authorities and depository credit intermediation"/>
    <n v="15055"/>
    <s v="Industry Use"/>
    <n v="0.18841166600000001"/>
    <x v="13"/>
    <x v="13"/>
    <x v="6"/>
    <x v="6"/>
  </r>
  <r>
    <s v="53"/>
    <s v="Construction of new educational and vocational structures"/>
    <s v="442"/>
    <s v="Other financial investment activities"/>
    <n v="15055"/>
    <s v="Industry Use"/>
    <n v="1.1957153999999999E-2"/>
    <x v="13"/>
    <x v="13"/>
    <x v="6"/>
    <x v="6"/>
  </r>
  <r>
    <s v="53"/>
    <s v="Construction of new educational and vocational structures"/>
    <s v="444"/>
    <s v="Insurance carriers, except direct life"/>
    <n v="15055"/>
    <s v="Industry Use"/>
    <n v="4.1012299999999998E-4"/>
    <x v="13"/>
    <x v="13"/>
    <x v="6"/>
    <x v="6"/>
  </r>
  <r>
    <s v="53"/>
    <s v="Construction of new educational and vocational structures"/>
    <s v="447"/>
    <s v="Other real estate"/>
    <n v="15055"/>
    <s v="Industry Use"/>
    <n v="0.18866885899999999"/>
    <x v="14"/>
    <x v="14"/>
    <x v="6"/>
    <x v="6"/>
  </r>
  <r>
    <s v="53"/>
    <s v="Construction of new educational and vocational structures"/>
    <s v="450"/>
    <s v="Automotive equipment rental and leasing"/>
    <n v="15055"/>
    <s v="Industry Use"/>
    <n v="2.0330399999999998E-3"/>
    <x v="15"/>
    <x v="15"/>
    <x v="6"/>
    <x v="6"/>
  </r>
  <r>
    <s v="53"/>
    <s v="Construction of new educational and vocational structures"/>
    <s v="451"/>
    <s v="General and consumer goods rental except video tapes and discs"/>
    <n v="15055"/>
    <s v="Industry Use"/>
    <n v="8.9522419999999991E-3"/>
    <x v="15"/>
    <x v="15"/>
    <x v="6"/>
    <x v="6"/>
  </r>
  <r>
    <s v="53"/>
    <s v="Construction of new educational and vocational structures"/>
    <s v="453"/>
    <s v="Commercial and industrial machinery and equipment rental and leasing"/>
    <n v="15055"/>
    <s v="Industry Use"/>
    <n v="0.181108834"/>
    <x v="15"/>
    <x v="15"/>
    <x v="6"/>
    <x v="6"/>
  </r>
  <r>
    <s v="53"/>
    <s v="Construction of new educational and vocational structures"/>
    <s v="454"/>
    <s v="Lessors of nonfinancial intangible assets"/>
    <n v="15055"/>
    <s v="Industry Use"/>
    <n v="5.4025799999999995E-4"/>
    <x v="15"/>
    <x v="15"/>
    <x v="6"/>
    <x v="6"/>
  </r>
  <r>
    <s v="53"/>
    <s v="Construction of new educational and vocational structures"/>
    <s v="455"/>
    <s v="Legal services"/>
    <n v="15055"/>
    <s v="Industry Use"/>
    <n v="6.7189572000000003E-2"/>
    <x v="16"/>
    <x v="16"/>
    <x v="6"/>
    <x v="6"/>
  </r>
  <r>
    <s v="53"/>
    <s v="Construction of new educational and vocational structures"/>
    <s v="456"/>
    <s v="Accounting, tax preparation, bookkeeping, and payroll services"/>
    <n v="15055"/>
    <s v="Industry Use"/>
    <n v="8.3998934999999997E-2"/>
    <x v="16"/>
    <x v="16"/>
    <x v="6"/>
    <x v="6"/>
  </r>
  <r>
    <s v="53"/>
    <s v="Construction of new educational and vocational structures"/>
    <s v="457"/>
    <s v="Architectural, engineering, and related services"/>
    <n v="15055"/>
    <s v="Industry Use"/>
    <n v="0.271345212"/>
    <x v="16"/>
    <x v="16"/>
    <x v="6"/>
    <x v="6"/>
  </r>
  <r>
    <s v="53"/>
    <s v="Construction of new educational and vocational structures"/>
    <s v="458"/>
    <s v="Specialized design services"/>
    <n v="15055"/>
    <s v="Industry Use"/>
    <n v="7.6699999999999994E-6"/>
    <x v="16"/>
    <x v="16"/>
    <x v="6"/>
    <x v="6"/>
  </r>
  <r>
    <s v="53"/>
    <s v="Construction of new educational and vocational structures"/>
    <s v="459"/>
    <s v="Custom computer programming services"/>
    <n v="15055"/>
    <s v="Industry Use"/>
    <n v="6.6942E-3"/>
    <x v="16"/>
    <x v="16"/>
    <x v="6"/>
    <x v="6"/>
  </r>
  <r>
    <s v="53"/>
    <s v="Construction of new educational and vocational structures"/>
    <s v="460"/>
    <s v="Computer systems design services"/>
    <n v="15055"/>
    <s v="Industry Use"/>
    <n v="4.4386613999999998E-2"/>
    <x v="16"/>
    <x v="16"/>
    <x v="6"/>
    <x v="6"/>
  </r>
  <r>
    <s v="53"/>
    <s v="Construction of new educational and vocational structures"/>
    <s v="461"/>
    <s v="Other computer related services, including facilities management"/>
    <n v="15055"/>
    <s v="Industry Use"/>
    <n v="1.7727699999999999E-2"/>
    <x v="16"/>
    <x v="16"/>
    <x v="6"/>
    <x v="6"/>
  </r>
  <r>
    <s v="53"/>
    <s v="Construction of new educational and vocational structures"/>
    <s v="462"/>
    <s v="Management consulting services"/>
    <n v="15055"/>
    <s v="Industry Use"/>
    <n v="7.1611929999999997E-3"/>
    <x v="16"/>
    <x v="16"/>
    <x v="6"/>
    <x v="6"/>
  </r>
  <r>
    <s v="53"/>
    <s v="Construction of new educational and vocational structures"/>
    <s v="463"/>
    <s v="Environmental and other technical consulting services"/>
    <n v="15055"/>
    <s v="Industry Use"/>
    <n v="1.2898390000000001E-3"/>
    <x v="16"/>
    <x v="16"/>
    <x v="6"/>
    <x v="6"/>
  </r>
  <r>
    <s v="53"/>
    <s v="Construction of new educational and vocational structures"/>
    <s v="464"/>
    <s v="Scientific research and development services"/>
    <n v="15055"/>
    <s v="Industry Use"/>
    <n v="2.4438350000000001E-3"/>
    <x v="16"/>
    <x v="16"/>
    <x v="6"/>
    <x v="6"/>
  </r>
  <r>
    <s v="53"/>
    <s v="Construction of new educational and vocational structures"/>
    <s v="465"/>
    <s v="Advertising, public relations, and related services"/>
    <n v="15055"/>
    <s v="Industry Use"/>
    <n v="1.0216299999999999E-2"/>
    <x v="16"/>
    <x v="16"/>
    <x v="6"/>
    <x v="6"/>
  </r>
  <r>
    <s v="53"/>
    <s v="Construction of new educational and vocational structures"/>
    <s v="468"/>
    <s v="Marketing research and all other miscellaneous professional, scientific, and technical services"/>
    <n v="15055"/>
    <s v="Industry Use"/>
    <n v="5.7970790000000001E-3"/>
    <x v="16"/>
    <x v="16"/>
    <x v="6"/>
    <x v="6"/>
  </r>
  <r>
    <s v="53"/>
    <s v="Construction of new educational and vocational structures"/>
    <s v="469"/>
    <s v="Management of companies and enterprises"/>
    <n v="15055"/>
    <s v="Industry Use"/>
    <n v="6.6625939999999995E-2"/>
    <x v="17"/>
    <x v="17"/>
    <x v="6"/>
    <x v="6"/>
  </r>
  <r>
    <s v="53"/>
    <s v="Construction of new educational and vocational structures"/>
    <s v="470"/>
    <s v="Office administrative services"/>
    <n v="15055"/>
    <s v="Industry Use"/>
    <n v="7.8322579999999999E-3"/>
    <x v="17"/>
    <x v="17"/>
    <x v="6"/>
    <x v="6"/>
  </r>
  <r>
    <s v="53"/>
    <s v="Construction of new educational and vocational structures"/>
    <s v="471"/>
    <s v="Facilities support services"/>
    <n v="15055"/>
    <s v="Industry Use"/>
    <n v="7.4225099999999998E-4"/>
    <x v="17"/>
    <x v="17"/>
    <x v="6"/>
    <x v="6"/>
  </r>
  <r>
    <s v="53"/>
    <s v="Construction of new educational and vocational structures"/>
    <s v="472"/>
    <s v="Employment services"/>
    <n v="15055"/>
    <s v="Industry Use"/>
    <n v="3.5128006000000003E-2"/>
    <x v="17"/>
    <x v="17"/>
    <x v="6"/>
    <x v="6"/>
  </r>
  <r>
    <s v="53"/>
    <s v="Construction of new educational and vocational structures"/>
    <s v="473"/>
    <s v="Business support services"/>
    <n v="15055"/>
    <s v="Industry Use"/>
    <n v="1.179183E-2"/>
    <x v="17"/>
    <x v="17"/>
    <x v="6"/>
    <x v="6"/>
  </r>
  <r>
    <s v="53"/>
    <s v="Construction of new educational and vocational structures"/>
    <s v="475"/>
    <s v="Investigation and security services"/>
    <n v="15055"/>
    <s v="Industry Use"/>
    <n v="1.8166079999999999E-3"/>
    <x v="17"/>
    <x v="17"/>
    <x v="6"/>
    <x v="6"/>
  </r>
  <r>
    <s v="53"/>
    <s v="Construction of new educational and vocational structures"/>
    <s v="476"/>
    <s v="Services to buildings"/>
    <n v="15055"/>
    <s v="Industry Use"/>
    <n v="2.0943559999999999E-3"/>
    <x v="17"/>
    <x v="17"/>
    <x v="6"/>
    <x v="6"/>
  </r>
  <r>
    <s v="53"/>
    <s v="Construction of new educational and vocational structures"/>
    <s v="477"/>
    <s v="Landscape and horticultural services"/>
    <n v="15055"/>
    <s v="Industry Use"/>
    <n v="3.5452125000000001E-2"/>
    <x v="17"/>
    <x v="17"/>
    <x v="6"/>
    <x v="6"/>
  </r>
  <r>
    <s v="53"/>
    <s v="Construction of new educational and vocational structures"/>
    <s v="478"/>
    <s v="Other support services"/>
    <n v="15055"/>
    <s v="Industry Use"/>
    <n v="1.6900229999999999E-3"/>
    <x v="17"/>
    <x v="17"/>
    <x v="6"/>
    <x v="6"/>
  </r>
  <r>
    <s v="53"/>
    <s v="Construction of new educational and vocational structures"/>
    <s v="479"/>
    <s v="Waste management and remediation services"/>
    <n v="15055"/>
    <s v="Industry Use"/>
    <n v="4.9044048E-2"/>
    <x v="17"/>
    <x v="17"/>
    <x v="6"/>
    <x v="6"/>
  </r>
  <r>
    <s v="53"/>
    <s v="Construction of new educational and vocational structures"/>
    <s v="496"/>
    <s v="Performing arts companies"/>
    <n v="15055"/>
    <s v="Industry Use"/>
    <n v="7.4399999999999999E-7"/>
    <x v="19"/>
    <x v="19"/>
    <x v="6"/>
    <x v="6"/>
  </r>
  <r>
    <s v="53"/>
    <s v="Construction of new educational and vocational structures"/>
    <s v="497"/>
    <s v="Commercial Sports Except Racing"/>
    <n v="15055"/>
    <s v="Industry Use"/>
    <n v="1.085763E-3"/>
    <x v="19"/>
    <x v="19"/>
    <x v="6"/>
    <x v="6"/>
  </r>
  <r>
    <s v="53"/>
    <s v="Construction of new educational and vocational structures"/>
    <s v="499"/>
    <s v="Independent artists, writers, and performers"/>
    <n v="15055"/>
    <s v="Industry Use"/>
    <n v="7.2300000000000002E-6"/>
    <x v="19"/>
    <x v="19"/>
    <x v="6"/>
    <x v="6"/>
  </r>
  <r>
    <s v="53"/>
    <s v="Construction of new educational and vocational structures"/>
    <s v="500"/>
    <s v="Promoters of performing arts and sports and agents for public figures"/>
    <n v="15055"/>
    <s v="Industry Use"/>
    <n v="2.0885899999999999E-4"/>
    <x v="19"/>
    <x v="19"/>
    <x v="6"/>
    <x v="6"/>
  </r>
  <r>
    <s v="53"/>
    <s v="Construction of new educational and vocational structures"/>
    <s v="504"/>
    <s v="Other amusement and recreation industries"/>
    <n v="15055"/>
    <s v="Industry Use"/>
    <n v="6.1681300000000002E-4"/>
    <x v="19"/>
    <x v="19"/>
    <x v="6"/>
    <x v="6"/>
  </r>
  <r>
    <s v="53"/>
    <s v="Construction of new educational and vocational structures"/>
    <s v="505"/>
    <s v="Fitness and recreational sports centers"/>
    <n v="15055"/>
    <s v="Industry Use"/>
    <n v="6.4118300000000003E-4"/>
    <x v="19"/>
    <x v="19"/>
    <x v="6"/>
    <x v="6"/>
  </r>
  <r>
    <s v="53"/>
    <s v="Construction of new educational and vocational structures"/>
    <s v="507"/>
    <s v="Hotels and motels, including casino hotels"/>
    <n v="15055"/>
    <s v="Industry Use"/>
    <n v="4.8099999999999997E-6"/>
    <x v="20"/>
    <x v="20"/>
    <x v="6"/>
    <x v="6"/>
  </r>
  <r>
    <s v="53"/>
    <s v="Construction of new educational and vocational structures"/>
    <s v="510"/>
    <s v="Limited-service restaurants"/>
    <n v="15055"/>
    <s v="Industry Use"/>
    <n v="4.0099999999999999E-5"/>
    <x v="20"/>
    <x v="20"/>
    <x v="6"/>
    <x v="6"/>
  </r>
  <r>
    <s v="53"/>
    <s v="Construction of new educational and vocational structures"/>
    <s v="511"/>
    <s v="All other food and drinking places"/>
    <n v="15055"/>
    <s v="Industry Use"/>
    <n v="2.8338510000000001E-3"/>
    <x v="20"/>
    <x v="20"/>
    <x v="6"/>
    <x v="6"/>
  </r>
  <r>
    <s v="53"/>
    <s v="Construction of new educational and vocational structures"/>
    <s v="512"/>
    <s v="Automotive repair and maintenance, except car washes"/>
    <n v="15055"/>
    <s v="Industry Use"/>
    <n v="2.2792112E-2"/>
    <x v="21"/>
    <x v="21"/>
    <x v="6"/>
    <x v="6"/>
  </r>
  <r>
    <s v="53"/>
    <s v="Construction of new educational and vocational structures"/>
    <s v="513"/>
    <s v="Car washes"/>
    <n v="15055"/>
    <s v="Industry Use"/>
    <n v="8.7520540000000004E-3"/>
    <x v="21"/>
    <x v="21"/>
    <x v="6"/>
    <x v="6"/>
  </r>
  <r>
    <s v="53"/>
    <s v="Construction of new educational and vocational structures"/>
    <s v="514"/>
    <s v="Electronic and precision equipment repair and maintenance"/>
    <n v="15055"/>
    <s v="Industry Use"/>
    <n v="1.1036979000000001E-2"/>
    <x v="21"/>
    <x v="21"/>
    <x v="6"/>
    <x v="6"/>
  </r>
  <r>
    <s v="53"/>
    <s v="Construction of new educational and vocational structures"/>
    <s v="515"/>
    <s v="Commercial and industrial machinery and equipment repair and maintenance"/>
    <n v="15055"/>
    <s v="Industry Use"/>
    <n v="3.1726624000000002E-2"/>
    <x v="21"/>
    <x v="21"/>
    <x v="6"/>
    <x v="6"/>
  </r>
  <r>
    <s v="53"/>
    <s v="Construction of new educational and vocational structures"/>
    <s v="516"/>
    <s v="Personal and household goods repair and maintenance"/>
    <n v="15055"/>
    <s v="Industry Use"/>
    <n v="3.864522E-3"/>
    <x v="21"/>
    <x v="21"/>
    <x v="6"/>
    <x v="6"/>
  </r>
  <r>
    <s v="53"/>
    <s v="Construction of new educational and vocational structures"/>
    <s v="519"/>
    <s v="Dry-cleaning and laundry services"/>
    <n v="15055"/>
    <s v="Industry Use"/>
    <n v="5.0100000000000003E-6"/>
    <x v="21"/>
    <x v="21"/>
    <x v="6"/>
    <x v="6"/>
  </r>
  <r>
    <s v="53"/>
    <s v="Construction of new educational and vocational structures"/>
    <s v="523"/>
    <s v="Business and professional associations"/>
    <n v="15055"/>
    <s v="Industry Use"/>
    <n v="5.5245559999999999E-3"/>
    <x v="21"/>
    <x v="21"/>
    <x v="6"/>
    <x v="6"/>
  </r>
  <r>
    <s v="53"/>
    <s v="Construction of new educational and vocational structures"/>
    <s v="526"/>
    <s v="Postal service"/>
    <n v="15055"/>
    <s v="Industry Use"/>
    <n v="1.63E-5"/>
    <x v="22"/>
    <x v="22"/>
    <x v="6"/>
    <x v="6"/>
  </r>
  <r>
    <s v="53"/>
    <s v="Construction of new educational and vocational structures"/>
    <s v="528"/>
    <s v="Other federal government enterprises"/>
    <n v="15055"/>
    <s v="Industry Use"/>
    <n v="4.58E-8"/>
    <x v="22"/>
    <x v="22"/>
    <x v="6"/>
    <x v="6"/>
  </r>
  <r>
    <s v="53"/>
    <s v="Construction of new educational and vocational structures"/>
    <s v="532"/>
    <s v="Local government passenger transit"/>
    <n v="15055"/>
    <s v="Industry Use"/>
    <n v="1.288474E-3"/>
    <x v="22"/>
    <x v="22"/>
    <x v="6"/>
    <x v="6"/>
  </r>
  <r>
    <s v="53"/>
    <s v="Construction of new educational and vocational structures"/>
    <s v="533"/>
    <s v="Local government electric utilities"/>
    <n v="15055"/>
    <s v="Industry Use"/>
    <n v="2.7547719999999999E-3"/>
    <x v="22"/>
    <x v="22"/>
    <x v="6"/>
    <x v="6"/>
  </r>
  <r>
    <s v="53"/>
    <s v="Construction of new educational and vocational structures"/>
    <s v="5001"/>
    <s v="Employee Compensation"/>
    <n v="15053"/>
    <s v="Factor Receipts"/>
    <n v="10.74573612"/>
    <x v="23"/>
    <x v="23"/>
    <x v="6"/>
    <x v="6"/>
  </r>
  <r>
    <s v="53"/>
    <s v="Construction of new educational and vocational structures"/>
    <s v="6001"/>
    <s v="Proprietor Income"/>
    <n v="15053"/>
    <s v="Factor Receipts"/>
    <n v="2.8887617589999999"/>
    <x v="24"/>
    <x v="24"/>
    <x v="6"/>
    <x v="6"/>
  </r>
  <r>
    <s v="53"/>
    <s v="Construction of new educational and vocational structures"/>
    <s v="7001"/>
    <s v="Other Property Type Income"/>
    <n v="15053"/>
    <s v="Factor Receipts"/>
    <n v="3.2093846799999999"/>
    <x v="25"/>
    <x v="25"/>
    <x v="6"/>
    <x v="6"/>
  </r>
  <r>
    <s v="53"/>
    <s v="Construction of new educational and vocational structures"/>
    <s v="8001"/>
    <s v="Taxes on Production and Imports"/>
    <n v="15053"/>
    <s v="Factor Receipts"/>
    <n v="0.15496546"/>
    <x v="26"/>
    <x v="26"/>
    <x v="6"/>
    <x v="6"/>
  </r>
  <r>
    <s v="53"/>
    <s v="Construction of new educational and vocational structures"/>
    <s v="11001"/>
    <s v="Federal Government NonDefense"/>
    <n v="15055"/>
    <s v="Industry Use"/>
    <n v="1.2799999999999999E-5"/>
    <x v="27"/>
    <x v="27"/>
    <x v="6"/>
    <x v="6"/>
  </r>
  <r>
    <s v="53"/>
    <s v="Construction of new educational and vocational structures"/>
    <s v="12001"/>
    <s v="State/Local Govt NonEducation"/>
    <n v="15055"/>
    <s v="Industry Use"/>
    <n v="1.0095101E-2"/>
    <x v="27"/>
    <x v="27"/>
    <x v="6"/>
    <x v="6"/>
  </r>
  <r>
    <s v="53"/>
    <s v="Construction of new educational and vocational structures"/>
    <s v="14002"/>
    <s v="Inventory Additions/Deletions"/>
    <n v="15055"/>
    <s v="Industry Use"/>
    <n v="4.2034899999999998E-4"/>
    <x v="27"/>
    <x v="27"/>
    <x v="6"/>
    <x v="6"/>
  </r>
  <r>
    <s v="53"/>
    <s v="Construction of new educational and vocational structures"/>
    <s v="25001"/>
    <s v="Foreign Trade"/>
    <n v="15056"/>
    <s v="Industry Trade"/>
    <n v="1.472250652"/>
    <x v="28"/>
    <x v="28"/>
    <x v="6"/>
    <x v="6"/>
  </r>
  <r>
    <s v="53"/>
    <s v="Construction of new educational and vocational structures"/>
    <s v="28001"/>
    <s v="Domestic Trade"/>
    <n v="15056"/>
    <s v="Industry Trade"/>
    <n v="6.4670299880000002"/>
    <x v="29"/>
    <x v="29"/>
    <x v="6"/>
    <x v="6"/>
  </r>
  <r>
    <s v="54"/>
    <s v="Construction of new highways and streets"/>
    <s v="1"/>
    <s v="Oilseed farming"/>
    <n v="15055"/>
    <s v="Industry Use"/>
    <n v="3.6799999999999999E-6"/>
    <x v="0"/>
    <x v="0"/>
    <x v="6"/>
    <x v="6"/>
  </r>
  <r>
    <s v="54"/>
    <s v="Construction of new highways and streets"/>
    <s v="2"/>
    <s v="Grain farming"/>
    <n v="15055"/>
    <s v="Industry Use"/>
    <n v="1.9300000000000002E-5"/>
    <x v="0"/>
    <x v="0"/>
    <x v="6"/>
    <x v="6"/>
  </r>
  <r>
    <s v="54"/>
    <s v="Construction of new highways and streets"/>
    <s v="3"/>
    <s v="Vegetable and melon farming"/>
    <n v="15055"/>
    <s v="Industry Use"/>
    <n v="5.0500000000000002E-8"/>
    <x v="1"/>
    <x v="1"/>
    <x v="6"/>
    <x v="6"/>
  </r>
  <r>
    <s v="54"/>
    <s v="Construction of new highways and streets"/>
    <s v="4"/>
    <s v="Fruit farming"/>
    <n v="15055"/>
    <s v="Industry Use"/>
    <n v="5.54E-8"/>
    <x v="1"/>
    <x v="1"/>
    <x v="6"/>
    <x v="6"/>
  </r>
  <r>
    <s v="54"/>
    <s v="Construction of new highways and streets"/>
    <s v="5"/>
    <s v="Tree nut farming"/>
    <n v="15055"/>
    <s v="Industry Use"/>
    <n v="1.5700000000000002E-8"/>
    <x v="1"/>
    <x v="1"/>
    <x v="6"/>
    <x v="6"/>
  </r>
  <r>
    <s v="54"/>
    <s v="Construction of new highways and streets"/>
    <s v="6"/>
    <s v="Greenhouse, nursery, and floriculture production"/>
    <n v="15055"/>
    <s v="Industry Use"/>
    <n v="3.1E-8"/>
    <x v="1"/>
    <x v="1"/>
    <x v="6"/>
    <x v="6"/>
  </r>
  <r>
    <s v="54"/>
    <s v="Construction of new highways and streets"/>
    <s v="10"/>
    <s v="All other crop farming"/>
    <n v="15055"/>
    <s v="Industry Use"/>
    <n v="1.7041160000000001E-3"/>
    <x v="0"/>
    <x v="0"/>
    <x v="6"/>
    <x v="6"/>
  </r>
  <r>
    <s v="54"/>
    <s v="Construction of new highways and streets"/>
    <s v="11"/>
    <s v="Beef cattle ranching and farming, including feedlots and dual-purpose ranching and farming"/>
    <n v="15055"/>
    <s v="Industry Use"/>
    <n v="2.8399999999999999E-5"/>
    <x v="2"/>
    <x v="2"/>
    <x v="6"/>
    <x v="6"/>
  </r>
  <r>
    <s v="54"/>
    <s v="Construction of new highways and streets"/>
    <s v="12"/>
    <s v="Dairy cattle and milk production"/>
    <n v="15055"/>
    <s v="Industry Use"/>
    <n v="2.5700000000000001E-5"/>
    <x v="2"/>
    <x v="2"/>
    <x v="6"/>
    <x v="6"/>
  </r>
  <r>
    <s v="54"/>
    <s v="Construction of new highways and streets"/>
    <s v="13"/>
    <s v="Poultry and egg production"/>
    <n v="15055"/>
    <s v="Industry Use"/>
    <n v="4.1100000000000001E-7"/>
    <x v="2"/>
    <x v="2"/>
    <x v="6"/>
    <x v="6"/>
  </r>
  <r>
    <s v="54"/>
    <s v="Construction of new highways and streets"/>
    <s v="14"/>
    <s v="Animal production, except cattle and poultry and eggs"/>
    <n v="15055"/>
    <s v="Industry Use"/>
    <n v="8.3899999999999993E-6"/>
    <x v="2"/>
    <x v="2"/>
    <x v="6"/>
    <x v="6"/>
  </r>
  <r>
    <s v="54"/>
    <s v="Construction of new highways and streets"/>
    <s v="20"/>
    <s v="Oil and gas extraction"/>
    <n v="15055"/>
    <s v="Industry Use"/>
    <n v="1.693635E-3"/>
    <x v="4"/>
    <x v="4"/>
    <x v="6"/>
    <x v="6"/>
  </r>
  <r>
    <s v="54"/>
    <s v="Construction of new highways and streets"/>
    <s v="28"/>
    <s v="Stone mining and quarrying"/>
    <n v="15055"/>
    <s v="Industry Use"/>
    <n v="9.4800253000000001E-2"/>
    <x v="4"/>
    <x v="4"/>
    <x v="6"/>
    <x v="6"/>
  </r>
  <r>
    <s v="54"/>
    <s v="Construction of new highways and streets"/>
    <s v="35"/>
    <s v="Drilling oil and gas wells"/>
    <n v="15055"/>
    <s v="Industry Use"/>
    <n v="1.05E-8"/>
    <x v="4"/>
    <x v="4"/>
    <x v="6"/>
    <x v="6"/>
  </r>
  <r>
    <s v="54"/>
    <s v="Construction of new highways and streets"/>
    <s v="36"/>
    <s v="Support activities for oil and gas operations"/>
    <n v="15055"/>
    <s v="Industry Use"/>
    <n v="4.3399999999999998E-8"/>
    <x v="4"/>
    <x v="4"/>
    <x v="6"/>
    <x v="6"/>
  </r>
  <r>
    <s v="54"/>
    <s v="Construction of new highways and streets"/>
    <s v="37"/>
    <s v="Metal mining services"/>
    <n v="15055"/>
    <s v="Industry Use"/>
    <n v="3.14E-6"/>
    <x v="4"/>
    <x v="4"/>
    <x v="6"/>
    <x v="6"/>
  </r>
  <r>
    <s v="54"/>
    <s v="Construction of new highways and streets"/>
    <s v="38"/>
    <s v="Other nonmetallic minerals services"/>
    <n v="15055"/>
    <s v="Industry Use"/>
    <n v="1.15371E-4"/>
    <x v="4"/>
    <x v="4"/>
    <x v="6"/>
    <x v="6"/>
  </r>
  <r>
    <s v="54"/>
    <s v="Construction of new highways and streets"/>
    <s v="47"/>
    <s v="Electric power transmission and distribution"/>
    <n v="15055"/>
    <s v="Industry Use"/>
    <n v="5.6590170000000002E-2"/>
    <x v="5"/>
    <x v="5"/>
    <x v="6"/>
    <x v="6"/>
  </r>
  <r>
    <s v="54"/>
    <s v="Construction of new highways and streets"/>
    <s v="48"/>
    <s v="Natural gas distribution"/>
    <n v="15055"/>
    <s v="Industry Use"/>
    <n v="6.9999010000000002E-3"/>
    <x v="5"/>
    <x v="5"/>
    <x v="6"/>
    <x v="6"/>
  </r>
  <r>
    <s v="54"/>
    <s v="Construction of new highways and streets"/>
    <s v="49"/>
    <s v="Water, sewage and other systems"/>
    <n v="15055"/>
    <s v="Industry Use"/>
    <n v="4.2147199999999999E-4"/>
    <x v="5"/>
    <x v="5"/>
    <x v="6"/>
    <x v="6"/>
  </r>
  <r>
    <s v="54"/>
    <s v="Construction of new highways and streets"/>
    <s v="60"/>
    <s v="Maintenance and repair construction of nonresidential structures"/>
    <n v="15055"/>
    <s v="Industry Use"/>
    <n v="7.6992279999999998E-3"/>
    <x v="6"/>
    <x v="6"/>
    <x v="6"/>
    <x v="6"/>
  </r>
  <r>
    <s v="54"/>
    <s v="Construction of new highways and streets"/>
    <s v="64"/>
    <s v="Other animal food manufacturing"/>
    <n v="15055"/>
    <s v="Industry Use"/>
    <n v="3.27E-7"/>
    <x v="7"/>
    <x v="7"/>
    <x v="6"/>
    <x v="6"/>
  </r>
  <r>
    <s v="54"/>
    <s v="Construction of new highways and streets"/>
    <s v="87"/>
    <s v="Frozen cakes and other pastries manufacturing"/>
    <n v="15055"/>
    <s v="Industry Use"/>
    <n v="7.3799999999999997E-9"/>
    <x v="7"/>
    <x v="7"/>
    <x v="6"/>
    <x v="6"/>
  </r>
  <r>
    <s v="54"/>
    <s v="Construction of new highways and streets"/>
    <s v="93"/>
    <s v="Bread and bakery product, except frozen, manufacturing"/>
    <n v="15055"/>
    <s v="Industry Use"/>
    <n v="4.36E-8"/>
    <x v="7"/>
    <x v="7"/>
    <x v="6"/>
    <x v="6"/>
  </r>
  <r>
    <s v="54"/>
    <s v="Construction of new highways and streets"/>
    <s v="108"/>
    <s v="Distilleries"/>
    <n v="15055"/>
    <s v="Industry Use"/>
    <n v="1.5500000000000001E-11"/>
    <x v="7"/>
    <x v="7"/>
    <x v="6"/>
    <x v="6"/>
  </r>
  <r>
    <s v="54"/>
    <s v="Construction of new highways and streets"/>
    <s v="115"/>
    <s v="Textile and fabric finishing mills"/>
    <n v="15055"/>
    <s v="Industry Use"/>
    <n v="1.8699999999999999E-8"/>
    <x v="8"/>
    <x v="8"/>
    <x v="6"/>
    <x v="6"/>
  </r>
  <r>
    <s v="54"/>
    <s v="Construction of new highways and streets"/>
    <s v="119"/>
    <s v="Textile bag and canvas mills"/>
    <n v="15055"/>
    <s v="Industry Use"/>
    <n v="5.63E-5"/>
    <x v="8"/>
    <x v="8"/>
    <x v="6"/>
    <x v="6"/>
  </r>
  <r>
    <s v="54"/>
    <s v="Construction of new highways and streets"/>
    <s v="121"/>
    <s v="Other textile product mills"/>
    <n v="15055"/>
    <s v="Industry Use"/>
    <n v="8.3999999999999995E-5"/>
    <x v="8"/>
    <x v="8"/>
    <x v="6"/>
    <x v="6"/>
  </r>
  <r>
    <s v="54"/>
    <s v="Construction of new highways and streets"/>
    <s v="123"/>
    <s v="Other apparel knitting mills"/>
    <n v="15055"/>
    <s v="Industry Use"/>
    <n v="2.5300000000000002E-8"/>
    <x v="8"/>
    <x v="8"/>
    <x v="6"/>
    <x v="6"/>
  </r>
  <r>
    <s v="54"/>
    <s v="Construction of new highways and streets"/>
    <s v="125"/>
    <s v="Mens and boys cut and sew apparel manufacturing"/>
    <n v="15055"/>
    <s v="Industry Use"/>
    <n v="8.6100000000000003E-10"/>
    <x v="8"/>
    <x v="8"/>
    <x v="6"/>
    <x v="6"/>
  </r>
  <r>
    <s v="54"/>
    <s v="Construction of new highways and streets"/>
    <s v="126"/>
    <s v="Womens and girls cut and sew apparel manufacturing"/>
    <n v="15055"/>
    <s v="Industry Use"/>
    <n v="1.3600000000000001E-9"/>
    <x v="8"/>
    <x v="8"/>
    <x v="6"/>
    <x v="6"/>
  </r>
  <r>
    <s v="54"/>
    <s v="Construction of new highways and streets"/>
    <s v="128"/>
    <s v="Apparel accessories and other apparel manufacturing"/>
    <n v="15055"/>
    <s v="Industry Use"/>
    <n v="3.6699999999999999E-9"/>
    <x v="8"/>
    <x v="8"/>
    <x v="6"/>
    <x v="6"/>
  </r>
  <r>
    <s v="54"/>
    <s v="Construction of new highways and streets"/>
    <s v="132"/>
    <s v="Sawmills"/>
    <n v="15055"/>
    <s v="Industry Use"/>
    <n v="2.9355167000000001E-2"/>
    <x v="8"/>
    <x v="8"/>
    <x v="6"/>
    <x v="6"/>
  </r>
  <r>
    <s v="54"/>
    <s v="Construction of new highways and streets"/>
    <s v="135"/>
    <s v="Engineered wood member and truss manufacturing"/>
    <n v="15055"/>
    <s v="Industry Use"/>
    <n v="7.9501416000000005E-2"/>
    <x v="8"/>
    <x v="8"/>
    <x v="6"/>
    <x v="6"/>
  </r>
  <r>
    <s v="54"/>
    <s v="Construction of new highways and streets"/>
    <s v="137"/>
    <s v="Wood windows and door manufacturing"/>
    <n v="15055"/>
    <s v="Industry Use"/>
    <n v="4.2502243000000002E-2"/>
    <x v="8"/>
    <x v="8"/>
    <x v="6"/>
    <x v="6"/>
  </r>
  <r>
    <s v="54"/>
    <s v="Construction of new highways and streets"/>
    <s v="139"/>
    <s v="Other millwork, including flooring"/>
    <n v="15055"/>
    <s v="Industry Use"/>
    <n v="6.760365E-3"/>
    <x v="8"/>
    <x v="8"/>
    <x v="6"/>
    <x v="6"/>
  </r>
  <r>
    <s v="54"/>
    <s v="Construction of new highways and streets"/>
    <s v="140"/>
    <s v="Wood container and pallet manufacturing"/>
    <n v="15055"/>
    <s v="Industry Use"/>
    <n v="1.3150270000000001E-3"/>
    <x v="8"/>
    <x v="8"/>
    <x v="6"/>
    <x v="6"/>
  </r>
  <r>
    <s v="54"/>
    <s v="Construction of new highways and streets"/>
    <s v="143"/>
    <s v="All other miscellaneous wood product manufacturing"/>
    <n v="15055"/>
    <s v="Industry Use"/>
    <n v="8.2000000000000001E-5"/>
    <x v="8"/>
    <x v="8"/>
    <x v="6"/>
    <x v="6"/>
  </r>
  <r>
    <s v="54"/>
    <s v="Construction of new highways and streets"/>
    <s v="147"/>
    <s v="Paperboard container manufacturing"/>
    <n v="15055"/>
    <s v="Industry Use"/>
    <n v="4.3013449999999998E-3"/>
    <x v="8"/>
    <x v="8"/>
    <x v="6"/>
    <x v="6"/>
  </r>
  <r>
    <s v="54"/>
    <s v="Construction of new highways and streets"/>
    <s v="152"/>
    <s v="Printing"/>
    <n v="15055"/>
    <s v="Industry Use"/>
    <n v="1.937799E-3"/>
    <x v="8"/>
    <x v="8"/>
    <x v="6"/>
    <x v="6"/>
  </r>
  <r>
    <s v="54"/>
    <s v="Construction of new highways and streets"/>
    <s v="155"/>
    <s v="Asphalt paving mixture and block manufacturing"/>
    <n v="15055"/>
    <s v="Industry Use"/>
    <n v="0.37350544800000002"/>
    <x v="8"/>
    <x v="8"/>
    <x v="6"/>
    <x v="6"/>
  </r>
  <r>
    <s v="54"/>
    <s v="Construction of new highways and streets"/>
    <s v="163"/>
    <s v="Other basic organic chemical manufacturing"/>
    <n v="15055"/>
    <s v="Industry Use"/>
    <n v="2.1771900000000001E-4"/>
    <x v="8"/>
    <x v="8"/>
    <x v="6"/>
    <x v="6"/>
  </r>
  <r>
    <s v="54"/>
    <s v="Construction of new highways and streets"/>
    <s v="175"/>
    <s v="Paint and coating manufacturing"/>
    <n v="15055"/>
    <s v="Industry Use"/>
    <n v="2.4191529999999998E-3"/>
    <x v="8"/>
    <x v="8"/>
    <x v="6"/>
    <x v="6"/>
  </r>
  <r>
    <s v="54"/>
    <s v="Construction of new highways and streets"/>
    <s v="177"/>
    <s v="Soap and other detergent manufacturing"/>
    <n v="15055"/>
    <s v="Industry Use"/>
    <n v="8.7199999999999995E-6"/>
    <x v="8"/>
    <x v="8"/>
    <x v="6"/>
    <x v="6"/>
  </r>
  <r>
    <s v="54"/>
    <s v="Construction of new highways and streets"/>
    <s v="190"/>
    <s v="Polystyrene foam product manufacturing"/>
    <n v="15055"/>
    <s v="Industry Use"/>
    <n v="1.2443799999999999E-4"/>
    <x v="8"/>
    <x v="8"/>
    <x v="6"/>
    <x v="6"/>
  </r>
  <r>
    <s v="54"/>
    <s v="Construction of new highways and streets"/>
    <s v="191"/>
    <s v="Urethane and other foam product (except polystyrene) manufacturing"/>
    <n v="15055"/>
    <s v="Industry Use"/>
    <n v="7.5150499999999997E-4"/>
    <x v="8"/>
    <x v="8"/>
    <x v="6"/>
    <x v="6"/>
  </r>
  <r>
    <s v="54"/>
    <s v="Construction of new highways and streets"/>
    <s v="192"/>
    <s v="Plastics bottle manufacturing"/>
    <n v="15055"/>
    <s v="Industry Use"/>
    <n v="2.9300000000000001E-5"/>
    <x v="8"/>
    <x v="8"/>
    <x v="6"/>
    <x v="6"/>
  </r>
  <r>
    <s v="54"/>
    <s v="Construction of new highways and streets"/>
    <s v="195"/>
    <s v="Rubber and plastics hoses and belting manufacturing"/>
    <n v="15055"/>
    <s v="Industry Use"/>
    <n v="1.77057E-4"/>
    <x v="8"/>
    <x v="8"/>
    <x v="6"/>
    <x v="6"/>
  </r>
  <r>
    <s v="54"/>
    <s v="Construction of new highways and streets"/>
    <s v="197"/>
    <s v="Pottery, ceramics, and plumbing fixture manufacturing"/>
    <n v="15055"/>
    <s v="Industry Use"/>
    <n v="3.5728000000000002E-4"/>
    <x v="8"/>
    <x v="8"/>
    <x v="6"/>
    <x v="6"/>
  </r>
  <r>
    <s v="54"/>
    <s v="Construction of new highways and streets"/>
    <s v="204"/>
    <s v="Ready-mix concrete manufacturing"/>
    <n v="15055"/>
    <s v="Industry Use"/>
    <n v="3.5755329000000002E-2"/>
    <x v="8"/>
    <x v="8"/>
    <x v="6"/>
    <x v="6"/>
  </r>
  <r>
    <s v="54"/>
    <s v="Construction of new highways and streets"/>
    <s v="207"/>
    <s v="Other concrete product manufacturing"/>
    <n v="15055"/>
    <s v="Industry Use"/>
    <n v="0.35091762199999998"/>
    <x v="8"/>
    <x v="8"/>
    <x v="6"/>
    <x v="6"/>
  </r>
  <r>
    <s v="54"/>
    <s v="Construction of new highways and streets"/>
    <s v="211"/>
    <s v="Cut stone and stone product manufacturing"/>
    <n v="15055"/>
    <s v="Industry Use"/>
    <n v="8.1320709999999994E-3"/>
    <x v="8"/>
    <x v="8"/>
    <x v="6"/>
    <x v="6"/>
  </r>
  <r>
    <s v="54"/>
    <s v="Construction of new highways and streets"/>
    <s v="215"/>
    <s v="Iron and steel mills and ferroalloy manufacturing"/>
    <n v="15055"/>
    <s v="Industry Use"/>
    <n v="3.8217239999999999E-3"/>
    <x v="8"/>
    <x v="8"/>
    <x v="6"/>
    <x v="6"/>
  </r>
  <r>
    <s v="54"/>
    <s v="Construction of new highways and streets"/>
    <s v="217"/>
    <s v="Rolled steel shape manufacturing"/>
    <n v="15055"/>
    <s v="Industry Use"/>
    <n v="6.19E-6"/>
    <x v="8"/>
    <x v="8"/>
    <x v="6"/>
    <x v="6"/>
  </r>
  <r>
    <s v="54"/>
    <s v="Construction of new highways and streets"/>
    <s v="227"/>
    <s v="Ferrous metal foundries"/>
    <n v="15055"/>
    <s v="Industry Use"/>
    <n v="1.2E-5"/>
    <x v="8"/>
    <x v="8"/>
    <x v="6"/>
    <x v="6"/>
  </r>
  <r>
    <s v="54"/>
    <s v="Construction of new highways and streets"/>
    <s v="228"/>
    <s v="Nonferrous metal foundries"/>
    <n v="15055"/>
    <s v="Industry Use"/>
    <n v="7.8399999999999995E-6"/>
    <x v="8"/>
    <x v="8"/>
    <x v="6"/>
    <x v="6"/>
  </r>
  <r>
    <s v="54"/>
    <s v="Construction of new highways and streets"/>
    <s v="230"/>
    <s v="Crown and closure manufacturing and metal stamping"/>
    <n v="15055"/>
    <s v="Industry Use"/>
    <n v="9.0099999999999995E-5"/>
    <x v="8"/>
    <x v="8"/>
    <x v="6"/>
    <x v="6"/>
  </r>
  <r>
    <s v="54"/>
    <s v="Construction of new highways and streets"/>
    <s v="234"/>
    <s v="Handtool manufacturing"/>
    <n v="15055"/>
    <s v="Industry Use"/>
    <n v="2.3300000000000001E-6"/>
    <x v="8"/>
    <x v="8"/>
    <x v="6"/>
    <x v="6"/>
  </r>
  <r>
    <s v="54"/>
    <s v="Construction of new highways and streets"/>
    <s v="236"/>
    <s v="Fabricated structural metal manufacturing"/>
    <n v="15055"/>
    <s v="Industry Use"/>
    <n v="4.4604020000000001E-2"/>
    <x v="8"/>
    <x v="8"/>
    <x v="6"/>
    <x v="6"/>
  </r>
  <r>
    <s v="54"/>
    <s v="Construction of new highways and streets"/>
    <s v="238"/>
    <s v="Metal window and door manufacturing"/>
    <n v="15055"/>
    <s v="Industry Use"/>
    <n v="4.8855369999999997E-3"/>
    <x v="8"/>
    <x v="8"/>
    <x v="6"/>
    <x v="6"/>
  </r>
  <r>
    <s v="54"/>
    <s v="Construction of new highways and streets"/>
    <s v="239"/>
    <s v="Sheet metal work manufacturing"/>
    <n v="15055"/>
    <s v="Industry Use"/>
    <n v="1.0867168999999999E-2"/>
    <x v="8"/>
    <x v="8"/>
    <x v="6"/>
    <x v="6"/>
  </r>
  <r>
    <s v="54"/>
    <s v="Construction of new highways and streets"/>
    <s v="240"/>
    <s v="Ornamental and architectural metal work manufacturing"/>
    <n v="15055"/>
    <s v="Industry Use"/>
    <n v="9.4521500000000001E-4"/>
    <x v="8"/>
    <x v="8"/>
    <x v="6"/>
    <x v="6"/>
  </r>
  <r>
    <s v="54"/>
    <s v="Construction of new highways and streets"/>
    <s v="242"/>
    <s v="Metal tank (heavy gauge) manufacturing"/>
    <n v="15055"/>
    <s v="Industry Use"/>
    <n v="7.71139E-4"/>
    <x v="8"/>
    <x v="8"/>
    <x v="6"/>
    <x v="6"/>
  </r>
  <r>
    <s v="54"/>
    <s v="Construction of new highways and streets"/>
    <s v="244"/>
    <s v="Metal barrels, drums and pails manufacturing"/>
    <n v="15055"/>
    <s v="Industry Use"/>
    <n v="1.1199999999999999E-5"/>
    <x v="8"/>
    <x v="8"/>
    <x v="6"/>
    <x v="6"/>
  </r>
  <r>
    <s v="54"/>
    <s v="Construction of new highways and streets"/>
    <s v="247"/>
    <s v="Machine shops"/>
    <n v="15055"/>
    <s v="Industry Use"/>
    <n v="1.8646489999999999E-3"/>
    <x v="8"/>
    <x v="8"/>
    <x v="6"/>
    <x v="6"/>
  </r>
  <r>
    <s v="54"/>
    <s v="Construction of new highways and streets"/>
    <s v="248"/>
    <s v="Turned product and screw, nut, and bolt manufacturing"/>
    <n v="15055"/>
    <s v="Industry Use"/>
    <n v="3.9754999999999999E-4"/>
    <x v="8"/>
    <x v="8"/>
    <x v="6"/>
    <x v="6"/>
  </r>
  <r>
    <s v="54"/>
    <s v="Construction of new highways and streets"/>
    <s v="251"/>
    <s v="Electroplating, anodizing, and coloring metal"/>
    <n v="15055"/>
    <s v="Industry Use"/>
    <n v="2.5354400000000002E-4"/>
    <x v="8"/>
    <x v="8"/>
    <x v="6"/>
    <x v="6"/>
  </r>
  <r>
    <s v="54"/>
    <s v="Construction of new highways and streets"/>
    <s v="252"/>
    <s v="Valve and fittings, other than plumbing, manufacturing"/>
    <n v="15055"/>
    <s v="Industry Use"/>
    <n v="1.0030361999999999E-2"/>
    <x v="8"/>
    <x v="8"/>
    <x v="6"/>
    <x v="6"/>
  </r>
  <r>
    <s v="54"/>
    <s v="Construction of new highways and streets"/>
    <s v="259"/>
    <s v="Other fabricated metal manufacturing"/>
    <n v="15055"/>
    <s v="Industry Use"/>
    <n v="3.4413100000000002E-4"/>
    <x v="8"/>
    <x v="8"/>
    <x v="6"/>
    <x v="6"/>
  </r>
  <r>
    <s v="54"/>
    <s v="Construction of new highways and streets"/>
    <s v="261"/>
    <s v="Lawn and garden equipment manufacturing"/>
    <n v="15055"/>
    <s v="Industry Use"/>
    <n v="1.28E-8"/>
    <x v="8"/>
    <x v="8"/>
    <x v="6"/>
    <x v="6"/>
  </r>
  <r>
    <s v="54"/>
    <s v="Construction of new highways and streets"/>
    <s v="262"/>
    <s v="Construction machinery manufacturing"/>
    <n v="15055"/>
    <s v="Industry Use"/>
    <n v="4.07422E-4"/>
    <x v="8"/>
    <x v="8"/>
    <x v="6"/>
    <x v="6"/>
  </r>
  <r>
    <s v="54"/>
    <s v="Construction of new highways and streets"/>
    <s v="269"/>
    <s v="All other industrial machinery manufacturing"/>
    <n v="15055"/>
    <s v="Industry Use"/>
    <n v="4.4399999999999998E-6"/>
    <x v="8"/>
    <x v="8"/>
    <x v="6"/>
    <x v="6"/>
  </r>
  <r>
    <s v="54"/>
    <s v="Construction of new highways and streets"/>
    <s v="275"/>
    <s v="Air conditioning, refrigeration, and warm air heating equipment manufacturing"/>
    <n v="15055"/>
    <s v="Industry Use"/>
    <n v="1.367437E-3"/>
    <x v="8"/>
    <x v="8"/>
    <x v="6"/>
    <x v="6"/>
  </r>
  <r>
    <s v="54"/>
    <s v="Construction of new highways and streets"/>
    <s v="276"/>
    <s v="Industrial mold manufacturing"/>
    <n v="15055"/>
    <s v="Industry Use"/>
    <n v="2.7300000000000001E-6"/>
    <x v="8"/>
    <x v="8"/>
    <x v="6"/>
    <x v="6"/>
  </r>
  <r>
    <s v="54"/>
    <s v="Construction of new highways and streets"/>
    <s v="277"/>
    <s v="Special tool, die, jig, and fixture manufacturing"/>
    <n v="15055"/>
    <s v="Industry Use"/>
    <n v="5.24E-5"/>
    <x v="8"/>
    <x v="8"/>
    <x v="6"/>
    <x v="6"/>
  </r>
  <r>
    <s v="54"/>
    <s v="Construction of new highways and streets"/>
    <s v="282"/>
    <s v="Speed changer, industrial high-speed drive, and gear manufacturing"/>
    <n v="15055"/>
    <s v="Industry Use"/>
    <n v="1.4000000000000001E-7"/>
    <x v="8"/>
    <x v="8"/>
    <x v="6"/>
    <x v="6"/>
  </r>
  <r>
    <s v="54"/>
    <s v="Construction of new highways and streets"/>
    <s v="294"/>
    <s v="Industrial process furnace and oven manufacturing"/>
    <n v="15055"/>
    <s v="Industry Use"/>
    <n v="3.6699999999999998E-5"/>
    <x v="8"/>
    <x v="8"/>
    <x v="6"/>
    <x v="6"/>
  </r>
  <r>
    <s v="54"/>
    <s v="Construction of new highways and streets"/>
    <s v="297"/>
    <s v="Scales, balances, and miscellaneous general purpose machinery manufacturing"/>
    <n v="15055"/>
    <s v="Industry Use"/>
    <n v="4.4761099999999999E-4"/>
    <x v="8"/>
    <x v="8"/>
    <x v="6"/>
    <x v="6"/>
  </r>
  <r>
    <s v="54"/>
    <s v="Construction of new highways and streets"/>
    <s v="307"/>
    <s v="Semiconductor and related device manufacturing"/>
    <n v="15055"/>
    <s v="Industry Use"/>
    <n v="2.6299999999999998E-6"/>
    <x v="8"/>
    <x v="8"/>
    <x v="6"/>
    <x v="6"/>
  </r>
  <r>
    <s v="54"/>
    <s v="Construction of new highways and streets"/>
    <s v="317"/>
    <s v="Analytical laboratory instrument manufacturing"/>
    <n v="15055"/>
    <s v="Industry Use"/>
    <n v="4.7500000000000002E-8"/>
    <x v="8"/>
    <x v="8"/>
    <x v="6"/>
    <x v="6"/>
  </r>
  <r>
    <s v="54"/>
    <s v="Construction of new highways and streets"/>
    <s v="323"/>
    <s v="Lighting fixture manufacturing"/>
    <n v="15055"/>
    <s v="Industry Use"/>
    <n v="3.6699999999999998E-5"/>
    <x v="8"/>
    <x v="8"/>
    <x v="6"/>
    <x v="6"/>
  </r>
  <r>
    <s v="54"/>
    <s v="Construction of new highways and streets"/>
    <s v="330"/>
    <s v="Motor and generator manufacturing"/>
    <n v="15055"/>
    <s v="Industry Use"/>
    <n v="2.2799999999999999E-5"/>
    <x v="8"/>
    <x v="8"/>
    <x v="6"/>
    <x v="6"/>
  </r>
  <r>
    <s v="54"/>
    <s v="Construction of new highways and streets"/>
    <s v="343"/>
    <s v="Motor vehicle body manufacturing"/>
    <n v="15055"/>
    <s v="Industry Use"/>
    <n v="8.7700000000000001E-9"/>
    <x v="8"/>
    <x v="8"/>
    <x v="6"/>
    <x v="6"/>
  </r>
  <r>
    <s v="54"/>
    <s v="Construction of new highways and streets"/>
    <s v="346"/>
    <s v="Travel trailer and camper manufacturing"/>
    <n v="15055"/>
    <s v="Industry Use"/>
    <n v="1.7600000000000001E-5"/>
    <x v="8"/>
    <x v="8"/>
    <x v="6"/>
    <x v="6"/>
  </r>
  <r>
    <s v="54"/>
    <s v="Construction of new highways and streets"/>
    <s v="348"/>
    <s v="Motor vehicle electrical and electronic equipment manufacturing"/>
    <n v="15055"/>
    <s v="Industry Use"/>
    <n v="4.3200000000000001E-6"/>
    <x v="8"/>
    <x v="8"/>
    <x v="6"/>
    <x v="6"/>
  </r>
  <r>
    <s v="54"/>
    <s v="Construction of new highways and streets"/>
    <s v="364"/>
    <s v="All other transportation equipment manufacturing"/>
    <n v="15055"/>
    <s v="Industry Use"/>
    <n v="5.7900000000000001E-9"/>
    <x v="8"/>
    <x v="8"/>
    <x v="6"/>
    <x v="6"/>
  </r>
  <r>
    <s v="54"/>
    <s v="Construction of new highways and streets"/>
    <s v="365"/>
    <s v="Wood kitchen cabinet and countertop manufacturing"/>
    <n v="15055"/>
    <s v="Industry Use"/>
    <n v="7.3265400000000001E-4"/>
    <x v="8"/>
    <x v="8"/>
    <x v="6"/>
    <x v="6"/>
  </r>
  <r>
    <s v="54"/>
    <s v="Construction of new highways and streets"/>
    <s v="366"/>
    <s v="Upholstered household furniture manufacturing"/>
    <n v="15055"/>
    <s v="Industry Use"/>
    <n v="4.6600000000000003E-6"/>
    <x v="8"/>
    <x v="8"/>
    <x v="6"/>
    <x v="6"/>
  </r>
  <r>
    <s v="54"/>
    <s v="Construction of new highways and streets"/>
    <s v="367"/>
    <s v="Nonupholstered wood household furniture manufacturing"/>
    <n v="15055"/>
    <s v="Industry Use"/>
    <n v="1.39E-6"/>
    <x v="8"/>
    <x v="8"/>
    <x v="6"/>
    <x v="6"/>
  </r>
  <r>
    <s v="54"/>
    <s v="Construction of new highways and streets"/>
    <s v="371"/>
    <s v="Custom architectural woodwork and millwork"/>
    <n v="15055"/>
    <s v="Industry Use"/>
    <n v="5.3600000000000002E-5"/>
    <x v="8"/>
    <x v="8"/>
    <x v="6"/>
    <x v="6"/>
  </r>
  <r>
    <s v="54"/>
    <s v="Construction of new highways and streets"/>
    <s v="374"/>
    <s v="Mattress manufacturing"/>
    <n v="15055"/>
    <s v="Industry Use"/>
    <n v="8.0400000000000005E-7"/>
    <x v="8"/>
    <x v="8"/>
    <x v="6"/>
    <x v="6"/>
  </r>
  <r>
    <s v="54"/>
    <s v="Construction of new highways and streets"/>
    <s v="376"/>
    <s v="Surgical and medical instrument manufacturing"/>
    <n v="15055"/>
    <s v="Industry Use"/>
    <n v="7.5699999999999997E-5"/>
    <x v="8"/>
    <x v="8"/>
    <x v="6"/>
    <x v="6"/>
  </r>
  <r>
    <s v="54"/>
    <s v="Construction of new highways and streets"/>
    <s v="378"/>
    <s v="Dental equipment and supplies manufacturing"/>
    <n v="15055"/>
    <s v="Industry Use"/>
    <n v="2.1500000000000001E-7"/>
    <x v="8"/>
    <x v="8"/>
    <x v="6"/>
    <x v="6"/>
  </r>
  <r>
    <s v="54"/>
    <s v="Construction of new highways and streets"/>
    <s v="381"/>
    <s v="Jewelry and silverware manufacturing"/>
    <n v="15055"/>
    <s v="Industry Use"/>
    <n v="3.3000000000000002E-7"/>
    <x v="8"/>
    <x v="8"/>
    <x v="6"/>
    <x v="6"/>
  </r>
  <r>
    <s v="54"/>
    <s v="Construction of new highways and streets"/>
    <s v="382"/>
    <s v="Sporting and athletic goods manufacturing"/>
    <n v="15055"/>
    <s v="Industry Use"/>
    <n v="1.66E-6"/>
    <x v="8"/>
    <x v="8"/>
    <x v="6"/>
    <x v="6"/>
  </r>
  <r>
    <s v="54"/>
    <s v="Construction of new highways and streets"/>
    <s v="383"/>
    <s v="Doll, toy, and game manufacturing"/>
    <n v="15055"/>
    <s v="Industry Use"/>
    <n v="1.9729200000000001E-4"/>
    <x v="8"/>
    <x v="8"/>
    <x v="6"/>
    <x v="6"/>
  </r>
  <r>
    <s v="54"/>
    <s v="Construction of new highways and streets"/>
    <s v="384"/>
    <s v="Office supplies (except paper) manufacturing"/>
    <n v="15055"/>
    <s v="Industry Use"/>
    <n v="2.2699999999999999E-6"/>
    <x v="8"/>
    <x v="8"/>
    <x v="6"/>
    <x v="6"/>
  </r>
  <r>
    <s v="54"/>
    <s v="Construction of new highways and streets"/>
    <s v="385"/>
    <s v="Sign manufacturing"/>
    <n v="15055"/>
    <s v="Industry Use"/>
    <n v="2.6094600000000002E-4"/>
    <x v="8"/>
    <x v="8"/>
    <x v="6"/>
    <x v="6"/>
  </r>
  <r>
    <s v="54"/>
    <s v="Construction of new highways and streets"/>
    <s v="392"/>
    <s v="Wholesale - Motor vehicle and motor vehicle parts and supplies"/>
    <n v="15055"/>
    <s v="Industry Use"/>
    <n v="1.0144172E-2"/>
    <x v="9"/>
    <x v="9"/>
    <x v="6"/>
    <x v="6"/>
  </r>
  <r>
    <s v="54"/>
    <s v="Construction of new highways and streets"/>
    <s v="393"/>
    <s v="Wholesale - Professional and commercial equipment and supplies"/>
    <n v="15055"/>
    <s v="Industry Use"/>
    <n v="4.1121843999999998E-2"/>
    <x v="9"/>
    <x v="9"/>
    <x v="6"/>
    <x v="6"/>
  </r>
  <r>
    <s v="54"/>
    <s v="Construction of new highways and streets"/>
    <s v="394"/>
    <s v="Wholesale - Household appliances and electrical and electronic goods"/>
    <n v="15055"/>
    <s v="Industry Use"/>
    <n v="0.42361809900000003"/>
    <x v="9"/>
    <x v="9"/>
    <x v="6"/>
    <x v="6"/>
  </r>
  <r>
    <s v="54"/>
    <s v="Construction of new highways and streets"/>
    <s v="395"/>
    <s v="Wholesale - Machinery, equipment, and supplies"/>
    <n v="15055"/>
    <s v="Industry Use"/>
    <n v="0.13750982"/>
    <x v="9"/>
    <x v="9"/>
    <x v="6"/>
    <x v="6"/>
  </r>
  <r>
    <s v="54"/>
    <s v="Construction of new highways and streets"/>
    <s v="396"/>
    <s v="Wholesale - Other durable goods merchant wholesalers"/>
    <n v="15055"/>
    <s v="Industry Use"/>
    <n v="0.98774330399999999"/>
    <x v="9"/>
    <x v="9"/>
    <x v="6"/>
    <x v="6"/>
  </r>
  <r>
    <s v="54"/>
    <s v="Construction of new highways and streets"/>
    <s v="397"/>
    <s v="Wholesale - Drugs and druggistsâ€™ sundries"/>
    <n v="15055"/>
    <s v="Industry Use"/>
    <n v="5.4599999999999999E-5"/>
    <x v="9"/>
    <x v="9"/>
    <x v="6"/>
    <x v="6"/>
  </r>
  <r>
    <s v="54"/>
    <s v="Construction of new highways and streets"/>
    <s v="398"/>
    <s v="Wholesale - Grocery and related product wholesalers"/>
    <n v="15055"/>
    <s v="Industry Use"/>
    <n v="9.8130599999999993E-4"/>
    <x v="9"/>
    <x v="9"/>
    <x v="6"/>
    <x v="6"/>
  </r>
  <r>
    <s v="54"/>
    <s v="Construction of new highways and streets"/>
    <s v="399"/>
    <s v="Wholesale - Petroleum and petroleum products"/>
    <n v="15055"/>
    <s v="Industry Use"/>
    <n v="0.57376885200000005"/>
    <x v="9"/>
    <x v="9"/>
    <x v="6"/>
    <x v="6"/>
  </r>
  <r>
    <s v="54"/>
    <s v="Construction of new highways and streets"/>
    <s v="400"/>
    <s v="Wholesale - Other nondurable goods merchant wholesalers"/>
    <n v="15055"/>
    <s v="Industry Use"/>
    <n v="0.125211867"/>
    <x v="9"/>
    <x v="9"/>
    <x v="6"/>
    <x v="6"/>
  </r>
  <r>
    <s v="54"/>
    <s v="Construction of new highways and streets"/>
    <s v="401"/>
    <s v="Wholesale - Wholesale electronic markets and agents and brokers"/>
    <n v="15055"/>
    <s v="Industry Use"/>
    <n v="4.9187709999999997E-3"/>
    <x v="9"/>
    <x v="9"/>
    <x v="6"/>
    <x v="6"/>
  </r>
  <r>
    <s v="54"/>
    <s v="Construction of new highways and streets"/>
    <s v="402"/>
    <s v="Retail - Motor vehicle and parts dealers"/>
    <n v="15055"/>
    <s v="Industry Use"/>
    <n v="4.8867599999999995E-4"/>
    <x v="10"/>
    <x v="10"/>
    <x v="6"/>
    <x v="6"/>
  </r>
  <r>
    <s v="54"/>
    <s v="Construction of new highways and streets"/>
    <s v="403"/>
    <s v="Retail - Furniture and home furnishings stores"/>
    <n v="15055"/>
    <s v="Industry Use"/>
    <n v="1.1824540000000001E-3"/>
    <x v="10"/>
    <x v="10"/>
    <x v="6"/>
    <x v="6"/>
  </r>
  <r>
    <s v="54"/>
    <s v="Construction of new highways and streets"/>
    <s v="404"/>
    <s v="Retail - Electronics and appliance stores"/>
    <n v="15055"/>
    <s v="Industry Use"/>
    <n v="1.1544960000000001E-3"/>
    <x v="10"/>
    <x v="10"/>
    <x v="6"/>
    <x v="6"/>
  </r>
  <r>
    <s v="54"/>
    <s v="Construction of new highways and streets"/>
    <s v="405"/>
    <s v="Retail - Building material and garden equipment and supplies stores"/>
    <n v="15055"/>
    <s v="Industry Use"/>
    <n v="0.307446899"/>
    <x v="10"/>
    <x v="10"/>
    <x v="6"/>
    <x v="6"/>
  </r>
  <r>
    <s v="54"/>
    <s v="Construction of new highways and streets"/>
    <s v="406"/>
    <s v="Retail - Food and beverage stores"/>
    <n v="15055"/>
    <s v="Industry Use"/>
    <n v="1.21109E-3"/>
    <x v="10"/>
    <x v="10"/>
    <x v="6"/>
    <x v="6"/>
  </r>
  <r>
    <s v="54"/>
    <s v="Construction of new highways and streets"/>
    <s v="408"/>
    <s v="Retail - Gasoline stores"/>
    <n v="15055"/>
    <s v="Industry Use"/>
    <n v="1.5995924000000002E-2"/>
    <x v="10"/>
    <x v="10"/>
    <x v="6"/>
    <x v="6"/>
  </r>
  <r>
    <s v="54"/>
    <s v="Construction of new highways and streets"/>
    <s v="410"/>
    <s v="Retail - Sporting goods, hobby, musical instrument and book stores"/>
    <n v="15055"/>
    <s v="Industry Use"/>
    <n v="9.68069E-4"/>
    <x v="10"/>
    <x v="10"/>
    <x v="6"/>
    <x v="6"/>
  </r>
  <r>
    <s v="54"/>
    <s v="Construction of new highways and streets"/>
    <s v="411"/>
    <s v="Retail - General merchandise stores"/>
    <n v="15055"/>
    <s v="Industry Use"/>
    <n v="4.6038959999999997E-3"/>
    <x v="10"/>
    <x v="10"/>
    <x v="6"/>
    <x v="6"/>
  </r>
  <r>
    <s v="54"/>
    <s v="Construction of new highways and streets"/>
    <s v="412"/>
    <s v="Retail - Miscellaneous store retailers"/>
    <n v="15055"/>
    <s v="Industry Use"/>
    <n v="1.3946449999999999E-3"/>
    <x v="10"/>
    <x v="10"/>
    <x v="6"/>
    <x v="6"/>
  </r>
  <r>
    <s v="54"/>
    <s v="Construction of new highways and streets"/>
    <s v="413"/>
    <s v="Retail - Nonstore retailers"/>
    <n v="15055"/>
    <s v="Industry Use"/>
    <n v="3.2895020000000001E-3"/>
    <x v="10"/>
    <x v="10"/>
    <x v="6"/>
    <x v="6"/>
  </r>
  <r>
    <s v="54"/>
    <s v="Construction of new highways and streets"/>
    <s v="414"/>
    <s v="Air transportation"/>
    <n v="15055"/>
    <s v="Industry Use"/>
    <n v="2.20738E-4"/>
    <x v="11"/>
    <x v="11"/>
    <x v="6"/>
    <x v="6"/>
  </r>
  <r>
    <s v="54"/>
    <s v="Construction of new highways and streets"/>
    <s v="415"/>
    <s v="Rail transportation"/>
    <n v="15055"/>
    <s v="Industry Use"/>
    <n v="3.1171411E-2"/>
    <x v="11"/>
    <x v="11"/>
    <x v="6"/>
    <x v="6"/>
  </r>
  <r>
    <s v="54"/>
    <s v="Construction of new highways and streets"/>
    <s v="416"/>
    <s v="Water transportation"/>
    <n v="15055"/>
    <s v="Industry Use"/>
    <n v="6.5395099999999995E-4"/>
    <x v="11"/>
    <x v="11"/>
    <x v="6"/>
    <x v="6"/>
  </r>
  <r>
    <s v="54"/>
    <s v="Construction of new highways and streets"/>
    <s v="417"/>
    <s v="Truck transportation"/>
    <n v="15055"/>
    <s v="Industry Use"/>
    <n v="0.676861406"/>
    <x v="11"/>
    <x v="11"/>
    <x v="6"/>
    <x v="6"/>
  </r>
  <r>
    <s v="54"/>
    <s v="Construction of new highways and streets"/>
    <s v="418"/>
    <s v="Transit and ground passenger transportation"/>
    <n v="15055"/>
    <s v="Industry Use"/>
    <n v="2.1920730000000001E-3"/>
    <x v="11"/>
    <x v="11"/>
    <x v="6"/>
    <x v="6"/>
  </r>
  <r>
    <s v="54"/>
    <s v="Construction of new highways and streets"/>
    <s v="419"/>
    <s v="Pipeline transportation"/>
    <n v="15055"/>
    <s v="Industry Use"/>
    <n v="3.8995369999999998E-3"/>
    <x v="11"/>
    <x v="11"/>
    <x v="6"/>
    <x v="6"/>
  </r>
  <r>
    <s v="54"/>
    <s v="Construction of new highways and streets"/>
    <s v="420"/>
    <s v="Scenic and sightseeing transportation and support activities for transportation"/>
    <n v="15055"/>
    <s v="Industry Use"/>
    <n v="3.3828090000000001E-3"/>
    <x v="11"/>
    <x v="11"/>
    <x v="6"/>
    <x v="6"/>
  </r>
  <r>
    <s v="54"/>
    <s v="Construction of new highways and streets"/>
    <s v="421"/>
    <s v="Couriers and messengers"/>
    <n v="15055"/>
    <s v="Industry Use"/>
    <n v="2.9019499999999998E-4"/>
    <x v="11"/>
    <x v="11"/>
    <x v="6"/>
    <x v="6"/>
  </r>
  <r>
    <s v="54"/>
    <s v="Construction of new highways and streets"/>
    <s v="423"/>
    <s v="Newspaper publishers"/>
    <n v="15055"/>
    <s v="Industry Use"/>
    <n v="5.0237210000000001E-3"/>
    <x v="12"/>
    <x v="12"/>
    <x v="6"/>
    <x v="6"/>
  </r>
  <r>
    <s v="54"/>
    <s v="Construction of new highways and streets"/>
    <s v="424"/>
    <s v="Periodical publishers"/>
    <n v="15055"/>
    <s v="Industry Use"/>
    <n v="3.0674700000000001E-4"/>
    <x v="12"/>
    <x v="12"/>
    <x v="6"/>
    <x v="6"/>
  </r>
  <r>
    <s v="54"/>
    <s v="Construction of new highways and streets"/>
    <s v="425"/>
    <s v="Book publishers"/>
    <n v="15055"/>
    <s v="Industry Use"/>
    <n v="2.4587399999999998E-4"/>
    <x v="12"/>
    <x v="12"/>
    <x v="6"/>
    <x v="6"/>
  </r>
  <r>
    <s v="54"/>
    <s v="Construction of new highways and streets"/>
    <s v="428"/>
    <s v="Software publishers"/>
    <n v="15055"/>
    <s v="Industry Use"/>
    <n v="2.6221108E-2"/>
    <x v="12"/>
    <x v="12"/>
    <x v="6"/>
    <x v="6"/>
  </r>
  <r>
    <s v="54"/>
    <s v="Construction of new highways and streets"/>
    <s v="429"/>
    <s v="Motion picture and video industries"/>
    <n v="15055"/>
    <s v="Industry Use"/>
    <n v="1.9000000000000001E-5"/>
    <x v="12"/>
    <x v="12"/>
    <x v="6"/>
    <x v="6"/>
  </r>
  <r>
    <s v="54"/>
    <s v="Construction of new highways and streets"/>
    <s v="431"/>
    <s v="Radio and television broadcasting"/>
    <n v="15055"/>
    <s v="Industry Use"/>
    <n v="3.4840930000000002E-3"/>
    <x v="12"/>
    <x v="12"/>
    <x v="6"/>
    <x v="6"/>
  </r>
  <r>
    <s v="54"/>
    <s v="Construction of new highways and streets"/>
    <s v="432"/>
    <s v="Cable and other subscription programming"/>
    <n v="15055"/>
    <s v="Industry Use"/>
    <n v="6.7594200000000001E-4"/>
    <x v="12"/>
    <x v="12"/>
    <x v="6"/>
    <x v="6"/>
  </r>
  <r>
    <s v="54"/>
    <s v="Construction of new highways and streets"/>
    <s v="433"/>
    <s v="Wired telecommunications carriers"/>
    <n v="15055"/>
    <s v="Industry Use"/>
    <n v="2.9827241000000001E-2"/>
    <x v="12"/>
    <x v="12"/>
    <x v="6"/>
    <x v="6"/>
  </r>
  <r>
    <s v="54"/>
    <s v="Construction of new highways and streets"/>
    <s v="436"/>
    <s v="Data processing, hosting, and related services"/>
    <n v="15055"/>
    <s v="Industry Use"/>
    <n v="3.3237897000000002E-2"/>
    <x v="12"/>
    <x v="12"/>
    <x v="6"/>
    <x v="6"/>
  </r>
  <r>
    <s v="54"/>
    <s v="Construction of new highways and streets"/>
    <s v="437"/>
    <s v="News syndicates, libraries, archives and all other information services"/>
    <n v="15055"/>
    <s v="Industry Use"/>
    <n v="2.72E-5"/>
    <x v="12"/>
    <x v="12"/>
    <x v="6"/>
    <x v="6"/>
  </r>
  <r>
    <s v="54"/>
    <s v="Construction of new highways and streets"/>
    <s v="438"/>
    <s v="Internet publishing and broadcasting and web search portals"/>
    <n v="15055"/>
    <s v="Industry Use"/>
    <n v="1.4551880000000001E-3"/>
    <x v="12"/>
    <x v="12"/>
    <x v="6"/>
    <x v="6"/>
  </r>
  <r>
    <s v="54"/>
    <s v="Construction of new highways and streets"/>
    <s v="439"/>
    <s v="Nondepository credit intermediation and related activities"/>
    <n v="15055"/>
    <s v="Industry Use"/>
    <n v="2.2058972E-2"/>
    <x v="13"/>
    <x v="13"/>
    <x v="6"/>
    <x v="6"/>
  </r>
  <r>
    <s v="54"/>
    <s v="Construction of new highways and streets"/>
    <s v="440"/>
    <s v="Securities and commodity contracts intermediation and brokerage"/>
    <n v="15055"/>
    <s v="Industry Use"/>
    <n v="9.8150089999999995E-3"/>
    <x v="13"/>
    <x v="13"/>
    <x v="6"/>
    <x v="6"/>
  </r>
  <r>
    <s v="54"/>
    <s v="Construction of new highways and streets"/>
    <s v="441"/>
    <s v="Monetary authorities and depository credit intermediation"/>
    <n v="15055"/>
    <s v="Industry Use"/>
    <n v="0.28296213100000001"/>
    <x v="13"/>
    <x v="13"/>
    <x v="6"/>
    <x v="6"/>
  </r>
  <r>
    <s v="54"/>
    <s v="Construction of new highways and streets"/>
    <s v="442"/>
    <s v="Other financial investment activities"/>
    <n v="15055"/>
    <s v="Industry Use"/>
    <n v="1.7301146E-2"/>
    <x v="13"/>
    <x v="13"/>
    <x v="6"/>
    <x v="6"/>
  </r>
  <r>
    <s v="54"/>
    <s v="Construction of new highways and streets"/>
    <s v="444"/>
    <s v="Insurance carriers, except direct life"/>
    <n v="15055"/>
    <s v="Industry Use"/>
    <n v="5.2847199999999999E-4"/>
    <x v="13"/>
    <x v="13"/>
    <x v="6"/>
    <x v="6"/>
  </r>
  <r>
    <s v="54"/>
    <s v="Construction of new highways and streets"/>
    <s v="447"/>
    <s v="Other real estate"/>
    <n v="15055"/>
    <s v="Industry Use"/>
    <n v="0.16723855400000001"/>
    <x v="14"/>
    <x v="14"/>
    <x v="6"/>
    <x v="6"/>
  </r>
  <r>
    <s v="54"/>
    <s v="Construction of new highways and streets"/>
    <s v="450"/>
    <s v="Automotive equipment rental and leasing"/>
    <n v="15055"/>
    <s v="Industry Use"/>
    <n v="7.8331600000000005E-3"/>
    <x v="15"/>
    <x v="15"/>
    <x v="6"/>
    <x v="6"/>
  </r>
  <r>
    <s v="54"/>
    <s v="Construction of new highways and streets"/>
    <s v="451"/>
    <s v="General and consumer goods rental except video tapes and discs"/>
    <n v="15055"/>
    <s v="Industry Use"/>
    <n v="3.1633619000000002E-2"/>
    <x v="15"/>
    <x v="15"/>
    <x v="6"/>
    <x v="6"/>
  </r>
  <r>
    <s v="54"/>
    <s v="Construction of new highways and streets"/>
    <s v="453"/>
    <s v="Commercial and industrial machinery and equipment rental and leasing"/>
    <n v="15055"/>
    <s v="Industry Use"/>
    <n v="0.639935747"/>
    <x v="15"/>
    <x v="15"/>
    <x v="6"/>
    <x v="6"/>
  </r>
  <r>
    <s v="54"/>
    <s v="Construction of new highways and streets"/>
    <s v="454"/>
    <s v="Lessors of nonfinancial intangible assets"/>
    <n v="15055"/>
    <s v="Industry Use"/>
    <n v="1.225196E-3"/>
    <x v="15"/>
    <x v="15"/>
    <x v="6"/>
    <x v="6"/>
  </r>
  <r>
    <s v="54"/>
    <s v="Construction of new highways and streets"/>
    <s v="455"/>
    <s v="Legal services"/>
    <n v="15055"/>
    <s v="Industry Use"/>
    <n v="0.105680555"/>
    <x v="16"/>
    <x v="16"/>
    <x v="6"/>
    <x v="6"/>
  </r>
  <r>
    <s v="54"/>
    <s v="Construction of new highways and streets"/>
    <s v="456"/>
    <s v="Accounting, tax preparation, bookkeeping, and payroll services"/>
    <n v="15055"/>
    <s v="Industry Use"/>
    <n v="0.12368407100000001"/>
    <x v="16"/>
    <x v="16"/>
    <x v="6"/>
    <x v="6"/>
  </r>
  <r>
    <s v="54"/>
    <s v="Construction of new highways and streets"/>
    <s v="457"/>
    <s v="Architectural, engineering, and related services"/>
    <n v="15055"/>
    <s v="Industry Use"/>
    <n v="0.43533475999999999"/>
    <x v="16"/>
    <x v="16"/>
    <x v="6"/>
    <x v="6"/>
  </r>
  <r>
    <s v="54"/>
    <s v="Construction of new highways and streets"/>
    <s v="458"/>
    <s v="Specialized design services"/>
    <n v="15055"/>
    <s v="Industry Use"/>
    <n v="3.2703889999999998E-3"/>
    <x v="16"/>
    <x v="16"/>
    <x v="6"/>
    <x v="6"/>
  </r>
  <r>
    <s v="54"/>
    <s v="Construction of new highways and streets"/>
    <s v="459"/>
    <s v="Custom computer programming services"/>
    <n v="15055"/>
    <s v="Industry Use"/>
    <n v="9.8416860000000005E-3"/>
    <x v="16"/>
    <x v="16"/>
    <x v="6"/>
    <x v="6"/>
  </r>
  <r>
    <s v="54"/>
    <s v="Construction of new highways and streets"/>
    <s v="460"/>
    <s v="Computer systems design services"/>
    <n v="15055"/>
    <s v="Industry Use"/>
    <n v="5.9385160999999999E-2"/>
    <x v="16"/>
    <x v="16"/>
    <x v="6"/>
    <x v="6"/>
  </r>
  <r>
    <s v="54"/>
    <s v="Construction of new highways and streets"/>
    <s v="461"/>
    <s v="Other computer related services, including facilities management"/>
    <n v="15055"/>
    <s v="Industry Use"/>
    <n v="2.6089403000000001E-2"/>
    <x v="16"/>
    <x v="16"/>
    <x v="6"/>
    <x v="6"/>
  </r>
  <r>
    <s v="54"/>
    <s v="Construction of new highways and streets"/>
    <s v="462"/>
    <s v="Management consulting services"/>
    <n v="15055"/>
    <s v="Industry Use"/>
    <n v="7.460777E-3"/>
    <x v="16"/>
    <x v="16"/>
    <x v="6"/>
    <x v="6"/>
  </r>
  <r>
    <s v="54"/>
    <s v="Construction of new highways and streets"/>
    <s v="463"/>
    <s v="Environmental and other technical consulting services"/>
    <n v="15055"/>
    <s v="Industry Use"/>
    <n v="1.8485400000000001E-3"/>
    <x v="16"/>
    <x v="16"/>
    <x v="6"/>
    <x v="6"/>
  </r>
  <r>
    <s v="54"/>
    <s v="Construction of new highways and streets"/>
    <s v="464"/>
    <s v="Scientific research and development services"/>
    <n v="15055"/>
    <s v="Industry Use"/>
    <n v="3.895931E-3"/>
    <x v="16"/>
    <x v="16"/>
    <x v="6"/>
    <x v="6"/>
  </r>
  <r>
    <s v="54"/>
    <s v="Construction of new highways and streets"/>
    <s v="465"/>
    <s v="Advertising, public relations, and related services"/>
    <n v="15055"/>
    <s v="Industry Use"/>
    <n v="6.5957089999999999E-3"/>
    <x v="16"/>
    <x v="16"/>
    <x v="6"/>
    <x v="6"/>
  </r>
  <r>
    <s v="54"/>
    <s v="Construction of new highways and streets"/>
    <s v="468"/>
    <s v="Marketing research and all other miscellaneous professional, scientific, and technical services"/>
    <n v="15055"/>
    <s v="Industry Use"/>
    <n v="9.6669809999999998E-3"/>
    <x v="16"/>
    <x v="16"/>
    <x v="6"/>
    <x v="6"/>
  </r>
  <r>
    <s v="54"/>
    <s v="Construction of new highways and streets"/>
    <s v="469"/>
    <s v="Management of companies and enterprises"/>
    <n v="15055"/>
    <s v="Industry Use"/>
    <n v="9.3655242E-2"/>
    <x v="17"/>
    <x v="17"/>
    <x v="6"/>
    <x v="6"/>
  </r>
  <r>
    <s v="54"/>
    <s v="Construction of new highways and streets"/>
    <s v="470"/>
    <s v="Office administrative services"/>
    <n v="15055"/>
    <s v="Industry Use"/>
    <n v="1.0826855E-2"/>
    <x v="17"/>
    <x v="17"/>
    <x v="6"/>
    <x v="6"/>
  </r>
  <r>
    <s v="54"/>
    <s v="Construction of new highways and streets"/>
    <s v="471"/>
    <s v="Facilities support services"/>
    <n v="15055"/>
    <s v="Industry Use"/>
    <n v="1.5380999999999999E-4"/>
    <x v="17"/>
    <x v="17"/>
    <x v="6"/>
    <x v="6"/>
  </r>
  <r>
    <s v="54"/>
    <s v="Construction of new highways and streets"/>
    <s v="472"/>
    <s v="Employment services"/>
    <n v="15055"/>
    <s v="Industry Use"/>
    <n v="4.3816611999999998E-2"/>
    <x v="17"/>
    <x v="17"/>
    <x v="6"/>
    <x v="6"/>
  </r>
  <r>
    <s v="54"/>
    <s v="Construction of new highways and streets"/>
    <s v="473"/>
    <s v="Business support services"/>
    <n v="15055"/>
    <s v="Industry Use"/>
    <n v="2.3368732999999999E-2"/>
    <x v="17"/>
    <x v="17"/>
    <x v="6"/>
    <x v="6"/>
  </r>
  <r>
    <s v="54"/>
    <s v="Construction of new highways and streets"/>
    <s v="475"/>
    <s v="Investigation and security services"/>
    <n v="15055"/>
    <s v="Industry Use"/>
    <n v="2.3027070000000002E-3"/>
    <x v="17"/>
    <x v="17"/>
    <x v="6"/>
    <x v="6"/>
  </r>
  <r>
    <s v="54"/>
    <s v="Construction of new highways and streets"/>
    <s v="476"/>
    <s v="Services to buildings"/>
    <n v="15055"/>
    <s v="Industry Use"/>
    <n v="2.4948372E-2"/>
    <x v="17"/>
    <x v="17"/>
    <x v="6"/>
    <x v="6"/>
  </r>
  <r>
    <s v="54"/>
    <s v="Construction of new highways and streets"/>
    <s v="477"/>
    <s v="Landscape and horticultural services"/>
    <n v="15055"/>
    <s v="Industry Use"/>
    <n v="1.1967558999999999E-2"/>
    <x v="17"/>
    <x v="17"/>
    <x v="6"/>
    <x v="6"/>
  </r>
  <r>
    <s v="54"/>
    <s v="Construction of new highways and streets"/>
    <s v="478"/>
    <s v="Other support services"/>
    <n v="15055"/>
    <s v="Industry Use"/>
    <n v="3.0130930000000001E-3"/>
    <x v="17"/>
    <x v="17"/>
    <x v="6"/>
    <x v="6"/>
  </r>
  <r>
    <s v="54"/>
    <s v="Construction of new highways and streets"/>
    <s v="479"/>
    <s v="Waste management and remediation services"/>
    <n v="15055"/>
    <s v="Industry Use"/>
    <n v="6.0039778000000002E-2"/>
    <x v="17"/>
    <x v="17"/>
    <x v="6"/>
    <x v="6"/>
  </r>
  <r>
    <s v="54"/>
    <s v="Construction of new highways and streets"/>
    <s v="496"/>
    <s v="Performing arts companies"/>
    <n v="15055"/>
    <s v="Industry Use"/>
    <n v="2.1600000000000001E-6"/>
    <x v="19"/>
    <x v="19"/>
    <x v="6"/>
    <x v="6"/>
  </r>
  <r>
    <s v="54"/>
    <s v="Construction of new highways and streets"/>
    <s v="497"/>
    <s v="Commercial Sports Except Racing"/>
    <n v="15055"/>
    <s v="Industry Use"/>
    <n v="1.1343359999999999E-3"/>
    <x v="19"/>
    <x v="19"/>
    <x v="6"/>
    <x v="6"/>
  </r>
  <r>
    <s v="54"/>
    <s v="Construction of new highways and streets"/>
    <s v="498"/>
    <s v="Racing and Track Operation"/>
    <n v="15055"/>
    <s v="Industry Use"/>
    <n v="2.03E-6"/>
    <x v="19"/>
    <x v="19"/>
    <x v="6"/>
    <x v="6"/>
  </r>
  <r>
    <s v="54"/>
    <s v="Construction of new highways and streets"/>
    <s v="499"/>
    <s v="Independent artists, writers, and performers"/>
    <n v="15055"/>
    <s v="Industry Use"/>
    <n v="1.26E-5"/>
    <x v="19"/>
    <x v="19"/>
    <x v="6"/>
    <x v="6"/>
  </r>
  <r>
    <s v="54"/>
    <s v="Construction of new highways and streets"/>
    <s v="500"/>
    <s v="Promoters of performing arts and sports and agents for public figures"/>
    <n v="15055"/>
    <s v="Industry Use"/>
    <n v="5.2841499999999996E-4"/>
    <x v="19"/>
    <x v="19"/>
    <x v="6"/>
    <x v="6"/>
  </r>
  <r>
    <s v="54"/>
    <s v="Construction of new highways and streets"/>
    <s v="504"/>
    <s v="Other amusement and recreation industries"/>
    <n v="15055"/>
    <s v="Industry Use"/>
    <n v="6.4285799999999995E-4"/>
    <x v="19"/>
    <x v="19"/>
    <x v="6"/>
    <x v="6"/>
  </r>
  <r>
    <s v="54"/>
    <s v="Construction of new highways and streets"/>
    <s v="505"/>
    <s v="Fitness and recreational sports centers"/>
    <n v="15055"/>
    <s v="Industry Use"/>
    <n v="6.6825800000000002E-4"/>
    <x v="19"/>
    <x v="19"/>
    <x v="6"/>
    <x v="6"/>
  </r>
  <r>
    <s v="54"/>
    <s v="Construction of new highways and streets"/>
    <s v="507"/>
    <s v="Hotels and motels, including casino hotels"/>
    <n v="15055"/>
    <s v="Industry Use"/>
    <n v="1.35E-6"/>
    <x v="20"/>
    <x v="20"/>
    <x v="6"/>
    <x v="6"/>
  </r>
  <r>
    <s v="54"/>
    <s v="Construction of new highways and streets"/>
    <s v="508"/>
    <s v="Other accommodations"/>
    <n v="15055"/>
    <s v="Industry Use"/>
    <n v="3.7900000000000004E-9"/>
    <x v="20"/>
    <x v="20"/>
    <x v="6"/>
    <x v="6"/>
  </r>
  <r>
    <s v="54"/>
    <s v="Construction of new highways and streets"/>
    <s v="509"/>
    <s v="Full-service restaurants"/>
    <n v="15055"/>
    <s v="Industry Use"/>
    <n v="2.250429E-3"/>
    <x v="20"/>
    <x v="20"/>
    <x v="6"/>
    <x v="6"/>
  </r>
  <r>
    <s v="54"/>
    <s v="Construction of new highways and streets"/>
    <s v="510"/>
    <s v="Limited-service restaurants"/>
    <n v="15055"/>
    <s v="Industry Use"/>
    <n v="4.192678E-3"/>
    <x v="20"/>
    <x v="20"/>
    <x v="6"/>
    <x v="6"/>
  </r>
  <r>
    <s v="54"/>
    <s v="Construction of new highways and streets"/>
    <s v="511"/>
    <s v="All other food and drinking places"/>
    <n v="15055"/>
    <s v="Industry Use"/>
    <n v="3.7129849999999998E-3"/>
    <x v="20"/>
    <x v="20"/>
    <x v="6"/>
    <x v="6"/>
  </r>
  <r>
    <s v="54"/>
    <s v="Construction of new highways and streets"/>
    <s v="512"/>
    <s v="Automotive repair and maintenance, except car washes"/>
    <n v="15055"/>
    <s v="Industry Use"/>
    <n v="9.5673362999999997E-2"/>
    <x v="21"/>
    <x v="21"/>
    <x v="6"/>
    <x v="6"/>
  </r>
  <r>
    <s v="54"/>
    <s v="Construction of new highways and streets"/>
    <s v="513"/>
    <s v="Car washes"/>
    <n v="15055"/>
    <s v="Industry Use"/>
    <n v="3.6738079999999999E-2"/>
    <x v="21"/>
    <x v="21"/>
    <x v="6"/>
    <x v="6"/>
  </r>
  <r>
    <s v="54"/>
    <s v="Construction of new highways and streets"/>
    <s v="514"/>
    <s v="Electronic and precision equipment repair and maintenance"/>
    <n v="15055"/>
    <s v="Industry Use"/>
    <n v="4.6719955000000001E-2"/>
    <x v="21"/>
    <x v="21"/>
    <x v="6"/>
    <x v="6"/>
  </r>
  <r>
    <s v="54"/>
    <s v="Construction of new highways and streets"/>
    <s v="515"/>
    <s v="Commercial and industrial machinery and equipment repair and maintenance"/>
    <n v="15055"/>
    <s v="Industry Use"/>
    <n v="0.13937619900000001"/>
    <x v="21"/>
    <x v="21"/>
    <x v="6"/>
    <x v="6"/>
  </r>
  <r>
    <s v="54"/>
    <s v="Construction of new highways and streets"/>
    <s v="516"/>
    <s v="Personal and household goods repair and maintenance"/>
    <n v="15055"/>
    <s v="Industry Use"/>
    <n v="1.5880657999999999E-2"/>
    <x v="21"/>
    <x v="21"/>
    <x v="6"/>
    <x v="6"/>
  </r>
  <r>
    <s v="54"/>
    <s v="Construction of new highways and streets"/>
    <s v="519"/>
    <s v="Dry-cleaning and laundry services"/>
    <n v="15055"/>
    <s v="Industry Use"/>
    <n v="4.4399999999999998E-6"/>
    <x v="21"/>
    <x v="21"/>
    <x v="6"/>
    <x v="6"/>
  </r>
  <r>
    <s v="54"/>
    <s v="Construction of new highways and streets"/>
    <s v="523"/>
    <s v="Business and professional associations"/>
    <n v="15055"/>
    <s v="Industry Use"/>
    <n v="6.367485E-3"/>
    <x v="21"/>
    <x v="21"/>
    <x v="6"/>
    <x v="6"/>
  </r>
  <r>
    <s v="54"/>
    <s v="Construction of new highways and streets"/>
    <s v="526"/>
    <s v="Postal service"/>
    <n v="15055"/>
    <s v="Industry Use"/>
    <n v="1.45E-5"/>
    <x v="22"/>
    <x v="22"/>
    <x v="6"/>
    <x v="6"/>
  </r>
  <r>
    <s v="54"/>
    <s v="Construction of new highways and streets"/>
    <s v="528"/>
    <s v="Other federal government enterprises"/>
    <n v="15055"/>
    <s v="Industry Use"/>
    <n v="4.73E-8"/>
    <x v="22"/>
    <x v="22"/>
    <x v="6"/>
    <x v="6"/>
  </r>
  <r>
    <s v="54"/>
    <s v="Construction of new highways and streets"/>
    <s v="532"/>
    <s v="Local government passenger transit"/>
    <n v="15055"/>
    <s v="Industry Use"/>
    <n v="2.6605779999999998E-3"/>
    <x v="22"/>
    <x v="22"/>
    <x v="6"/>
    <x v="6"/>
  </r>
  <r>
    <s v="54"/>
    <s v="Construction of new highways and streets"/>
    <s v="533"/>
    <s v="Local government electric utilities"/>
    <n v="15055"/>
    <s v="Industry Use"/>
    <n v="3.5387259999999999E-3"/>
    <x v="22"/>
    <x v="22"/>
    <x v="6"/>
    <x v="6"/>
  </r>
  <r>
    <s v="54"/>
    <s v="Construction of new highways and streets"/>
    <s v="5001"/>
    <s v="Employee Compensation"/>
    <n v="15053"/>
    <s v="Factor Receipts"/>
    <n v="8.7160701750000005"/>
    <x v="23"/>
    <x v="23"/>
    <x v="6"/>
    <x v="6"/>
  </r>
  <r>
    <s v="54"/>
    <s v="Construction of new highways and streets"/>
    <s v="6001"/>
    <s v="Proprietor Income"/>
    <n v="15053"/>
    <s v="Factor Receipts"/>
    <n v="2.6767692570000001"/>
    <x v="24"/>
    <x v="24"/>
    <x v="6"/>
    <x v="6"/>
  </r>
  <r>
    <s v="54"/>
    <s v="Construction of new highways and streets"/>
    <s v="7001"/>
    <s v="Other Property Type Income"/>
    <n v="15053"/>
    <s v="Factor Receipts"/>
    <n v="5.6989707950000001"/>
    <x v="25"/>
    <x v="25"/>
    <x v="6"/>
    <x v="6"/>
  </r>
  <r>
    <s v="54"/>
    <s v="Construction of new highways and streets"/>
    <s v="8001"/>
    <s v="Taxes on Production and Imports"/>
    <n v="15053"/>
    <s v="Factor Receipts"/>
    <n v="0.21913121599999999"/>
    <x v="26"/>
    <x v="26"/>
    <x v="6"/>
    <x v="6"/>
  </r>
  <r>
    <s v="54"/>
    <s v="Construction of new highways and streets"/>
    <s v="11001"/>
    <s v="Federal Government NonDefense"/>
    <n v="15055"/>
    <s v="Industry Use"/>
    <n v="1.66E-5"/>
    <x v="27"/>
    <x v="27"/>
    <x v="6"/>
    <x v="6"/>
  </r>
  <r>
    <s v="54"/>
    <s v="Construction of new highways and streets"/>
    <s v="12001"/>
    <s v="State/Local Govt NonEducation"/>
    <n v="15055"/>
    <s v="Industry Use"/>
    <n v="1.2923272E-2"/>
    <x v="27"/>
    <x v="27"/>
    <x v="6"/>
    <x v="6"/>
  </r>
  <r>
    <s v="54"/>
    <s v="Construction of new highways and streets"/>
    <s v="14002"/>
    <s v="Inventory Additions/Deletions"/>
    <n v="15055"/>
    <s v="Industry Use"/>
    <n v="4.7532299999999999E-4"/>
    <x v="27"/>
    <x v="27"/>
    <x v="6"/>
    <x v="6"/>
  </r>
  <r>
    <s v="54"/>
    <s v="Construction of new highways and streets"/>
    <s v="25001"/>
    <s v="Foreign Trade"/>
    <n v="15056"/>
    <s v="Industry Trade"/>
    <n v="1.593084661"/>
    <x v="28"/>
    <x v="28"/>
    <x v="6"/>
    <x v="6"/>
  </r>
  <r>
    <s v="54"/>
    <s v="Construction of new highways and streets"/>
    <s v="28001"/>
    <s v="Domestic Trade"/>
    <n v="15056"/>
    <s v="Industry Trade"/>
    <n v="11.520050579999999"/>
    <x v="29"/>
    <x v="29"/>
    <x v="6"/>
    <x v="6"/>
  </r>
  <r>
    <s v="55"/>
    <s v="Construction of new commercial structures, including farm structures"/>
    <s v="1"/>
    <s v="Oilseed farming"/>
    <n v="15055"/>
    <s v="Industry Use"/>
    <n v="1.01E-5"/>
    <x v="0"/>
    <x v="0"/>
    <x v="6"/>
    <x v="6"/>
  </r>
  <r>
    <s v="55"/>
    <s v="Construction of new commercial structures, including farm structures"/>
    <s v="2"/>
    <s v="Grain farming"/>
    <n v="15055"/>
    <s v="Industry Use"/>
    <n v="5.3100000000000003E-5"/>
    <x v="0"/>
    <x v="0"/>
    <x v="6"/>
    <x v="6"/>
  </r>
  <r>
    <s v="55"/>
    <s v="Construction of new commercial structures, including farm structures"/>
    <s v="3"/>
    <s v="Vegetable and melon farming"/>
    <n v="15055"/>
    <s v="Industry Use"/>
    <n v="1.3899999999999999E-7"/>
    <x v="1"/>
    <x v="1"/>
    <x v="6"/>
    <x v="6"/>
  </r>
  <r>
    <s v="55"/>
    <s v="Construction of new commercial structures, including farm structures"/>
    <s v="4"/>
    <s v="Fruit farming"/>
    <n v="15055"/>
    <s v="Industry Use"/>
    <n v="1.5200000000000001E-7"/>
    <x v="1"/>
    <x v="1"/>
    <x v="6"/>
    <x v="6"/>
  </r>
  <r>
    <s v="55"/>
    <s v="Construction of new commercial structures, including farm structures"/>
    <s v="5"/>
    <s v="Tree nut farming"/>
    <n v="15055"/>
    <s v="Industry Use"/>
    <n v="4.3299999999999997E-8"/>
    <x v="1"/>
    <x v="1"/>
    <x v="6"/>
    <x v="6"/>
  </r>
  <r>
    <s v="55"/>
    <s v="Construction of new commercial structures, including farm structures"/>
    <s v="6"/>
    <s v="Greenhouse, nursery, and floriculture production"/>
    <n v="15055"/>
    <s v="Industry Use"/>
    <n v="8.5399999999999997E-8"/>
    <x v="1"/>
    <x v="1"/>
    <x v="6"/>
    <x v="6"/>
  </r>
  <r>
    <s v="55"/>
    <s v="Construction of new commercial structures, including farm structures"/>
    <s v="10"/>
    <s v="All other crop farming"/>
    <n v="15055"/>
    <s v="Industry Use"/>
    <n v="3.8277530000000001E-3"/>
    <x v="0"/>
    <x v="0"/>
    <x v="6"/>
    <x v="6"/>
  </r>
  <r>
    <s v="55"/>
    <s v="Construction of new commercial structures, including farm structures"/>
    <s v="11"/>
    <s v="Beef cattle ranching and farming, including feedlots and dual-purpose ranching and farming"/>
    <n v="15055"/>
    <s v="Industry Use"/>
    <n v="7.7999999999999999E-5"/>
    <x v="2"/>
    <x v="2"/>
    <x v="6"/>
    <x v="6"/>
  </r>
  <r>
    <s v="55"/>
    <s v="Construction of new commercial structures, including farm structures"/>
    <s v="12"/>
    <s v="Dairy cattle and milk production"/>
    <n v="15055"/>
    <s v="Industry Use"/>
    <n v="7.0699999999999997E-5"/>
    <x v="2"/>
    <x v="2"/>
    <x v="6"/>
    <x v="6"/>
  </r>
  <r>
    <s v="55"/>
    <s v="Construction of new commercial structures, including farm structures"/>
    <s v="13"/>
    <s v="Poultry and egg production"/>
    <n v="15055"/>
    <s v="Industry Use"/>
    <n v="1.13E-6"/>
    <x v="2"/>
    <x v="2"/>
    <x v="6"/>
    <x v="6"/>
  </r>
  <r>
    <s v="55"/>
    <s v="Construction of new commercial structures, including farm structures"/>
    <s v="14"/>
    <s v="Animal production, except cattle and poultry and eggs"/>
    <n v="15055"/>
    <s v="Industry Use"/>
    <n v="2.3099999999999999E-5"/>
    <x v="2"/>
    <x v="2"/>
    <x v="6"/>
    <x v="6"/>
  </r>
  <r>
    <s v="55"/>
    <s v="Construction of new commercial structures, including farm structures"/>
    <s v="20"/>
    <s v="Oil and gas extraction"/>
    <n v="15055"/>
    <s v="Industry Use"/>
    <n v="1.0319229999999999E-3"/>
    <x v="4"/>
    <x v="4"/>
    <x v="6"/>
    <x v="6"/>
  </r>
  <r>
    <s v="55"/>
    <s v="Construction of new commercial structures, including farm structures"/>
    <s v="28"/>
    <s v="Stone mining and quarrying"/>
    <n v="15055"/>
    <s v="Industry Use"/>
    <n v="3.8508790000000001E-2"/>
    <x v="4"/>
    <x v="4"/>
    <x v="6"/>
    <x v="6"/>
  </r>
  <r>
    <s v="55"/>
    <s v="Construction of new commercial structures, including farm structures"/>
    <s v="35"/>
    <s v="Drilling oil and gas wells"/>
    <n v="15055"/>
    <s v="Industry Use"/>
    <n v="3.8600000000000002E-8"/>
    <x v="4"/>
    <x v="4"/>
    <x v="6"/>
    <x v="6"/>
  </r>
  <r>
    <s v="55"/>
    <s v="Construction of new commercial structures, including farm structures"/>
    <s v="36"/>
    <s v="Support activities for oil and gas operations"/>
    <n v="15055"/>
    <s v="Industry Use"/>
    <n v="2.6400000000000001E-8"/>
    <x v="4"/>
    <x v="4"/>
    <x v="6"/>
    <x v="6"/>
  </r>
  <r>
    <s v="55"/>
    <s v="Construction of new commercial structures, including farm structures"/>
    <s v="37"/>
    <s v="Metal mining services"/>
    <n v="15055"/>
    <s v="Industry Use"/>
    <n v="1.15E-5"/>
    <x v="4"/>
    <x v="4"/>
    <x v="6"/>
    <x v="6"/>
  </r>
  <r>
    <s v="55"/>
    <s v="Construction of new commercial structures, including farm structures"/>
    <s v="38"/>
    <s v="Other nonmetallic minerals services"/>
    <n v="15055"/>
    <s v="Industry Use"/>
    <n v="5.5399999999999998E-5"/>
    <x v="4"/>
    <x v="4"/>
    <x v="6"/>
    <x v="6"/>
  </r>
  <r>
    <s v="55"/>
    <s v="Construction of new commercial structures, including farm structures"/>
    <s v="47"/>
    <s v="Electric power transmission and distribution"/>
    <n v="15055"/>
    <s v="Industry Use"/>
    <n v="8.1200492999999999E-2"/>
    <x v="5"/>
    <x v="5"/>
    <x v="6"/>
    <x v="6"/>
  </r>
  <r>
    <s v="55"/>
    <s v="Construction of new commercial structures, including farm structures"/>
    <s v="48"/>
    <s v="Natural gas distribution"/>
    <n v="15055"/>
    <s v="Industry Use"/>
    <n v="2.1682559999999999E-3"/>
    <x v="5"/>
    <x v="5"/>
    <x v="6"/>
    <x v="6"/>
  </r>
  <r>
    <s v="55"/>
    <s v="Construction of new commercial structures, including farm structures"/>
    <s v="49"/>
    <s v="Water, sewage and other systems"/>
    <n v="15055"/>
    <s v="Industry Use"/>
    <n v="5.7982300000000004E-4"/>
    <x v="5"/>
    <x v="5"/>
    <x v="6"/>
    <x v="6"/>
  </r>
  <r>
    <s v="55"/>
    <s v="Construction of new commercial structures, including farm structures"/>
    <s v="60"/>
    <s v="Maintenance and repair construction of nonresidential structures"/>
    <n v="15055"/>
    <s v="Industry Use"/>
    <n v="9.0787630000000001E-3"/>
    <x v="6"/>
    <x v="6"/>
    <x v="6"/>
    <x v="6"/>
  </r>
  <r>
    <s v="55"/>
    <s v="Construction of new commercial structures, including farm structures"/>
    <s v="64"/>
    <s v="Other animal food manufacturing"/>
    <n v="15055"/>
    <s v="Industry Use"/>
    <n v="5.5700000000000002E-7"/>
    <x v="7"/>
    <x v="7"/>
    <x v="6"/>
    <x v="6"/>
  </r>
  <r>
    <s v="55"/>
    <s v="Construction of new commercial structures, including farm structures"/>
    <s v="87"/>
    <s v="Frozen cakes and other pastries manufacturing"/>
    <n v="15055"/>
    <s v="Industry Use"/>
    <n v="1.11E-8"/>
    <x v="7"/>
    <x v="7"/>
    <x v="6"/>
    <x v="6"/>
  </r>
  <r>
    <s v="55"/>
    <s v="Construction of new commercial structures, including farm structures"/>
    <s v="93"/>
    <s v="Bread and bakery product, except frozen, manufacturing"/>
    <n v="15055"/>
    <s v="Industry Use"/>
    <n v="6.5499999999999998E-8"/>
    <x v="7"/>
    <x v="7"/>
    <x v="6"/>
    <x v="6"/>
  </r>
  <r>
    <s v="55"/>
    <s v="Construction of new commercial structures, including farm structures"/>
    <s v="108"/>
    <s v="Distilleries"/>
    <n v="15055"/>
    <s v="Industry Use"/>
    <n v="1.0199999999999999E-11"/>
    <x v="7"/>
    <x v="7"/>
    <x v="6"/>
    <x v="6"/>
  </r>
  <r>
    <s v="55"/>
    <s v="Construction of new commercial structures, including farm structures"/>
    <s v="115"/>
    <s v="Textile and fabric finishing mills"/>
    <n v="15055"/>
    <s v="Industry Use"/>
    <n v="1.3200000000000001E-8"/>
    <x v="8"/>
    <x v="8"/>
    <x v="6"/>
    <x v="6"/>
  </r>
  <r>
    <s v="55"/>
    <s v="Construction of new commercial structures, including farm structures"/>
    <s v="119"/>
    <s v="Textile bag and canvas mills"/>
    <n v="15055"/>
    <s v="Industry Use"/>
    <n v="2.1484999999999999E-4"/>
    <x v="8"/>
    <x v="8"/>
    <x v="6"/>
    <x v="6"/>
  </r>
  <r>
    <s v="55"/>
    <s v="Construction of new commercial structures, including farm structures"/>
    <s v="121"/>
    <s v="Other textile product mills"/>
    <n v="15055"/>
    <s v="Industry Use"/>
    <n v="4.9116399999999999E-4"/>
    <x v="8"/>
    <x v="8"/>
    <x v="6"/>
    <x v="6"/>
  </r>
  <r>
    <s v="55"/>
    <s v="Construction of new commercial structures, including farm structures"/>
    <s v="123"/>
    <s v="Other apparel knitting mills"/>
    <n v="15055"/>
    <s v="Industry Use"/>
    <n v="5.8999999999999999E-8"/>
    <x v="8"/>
    <x v="8"/>
    <x v="6"/>
    <x v="6"/>
  </r>
  <r>
    <s v="55"/>
    <s v="Construction of new commercial structures, including farm structures"/>
    <s v="125"/>
    <s v="Mens and boys cut and sew apparel manufacturing"/>
    <n v="15055"/>
    <s v="Industry Use"/>
    <n v="3.29E-9"/>
    <x v="8"/>
    <x v="8"/>
    <x v="6"/>
    <x v="6"/>
  </r>
  <r>
    <s v="55"/>
    <s v="Construction of new commercial structures, including farm structures"/>
    <s v="126"/>
    <s v="Womens and girls cut and sew apparel manufacturing"/>
    <n v="15055"/>
    <s v="Industry Use"/>
    <n v="5.1899999999999997E-9"/>
    <x v="8"/>
    <x v="8"/>
    <x v="6"/>
    <x v="6"/>
  </r>
  <r>
    <s v="55"/>
    <s v="Construction of new commercial structures, including farm structures"/>
    <s v="128"/>
    <s v="Apparel accessories and other apparel manufacturing"/>
    <n v="15055"/>
    <s v="Industry Use"/>
    <n v="4.4799999999999997E-8"/>
    <x v="8"/>
    <x v="8"/>
    <x v="6"/>
    <x v="6"/>
  </r>
  <r>
    <s v="55"/>
    <s v="Construction of new commercial structures, including farm structures"/>
    <s v="132"/>
    <s v="Sawmills"/>
    <n v="15055"/>
    <s v="Industry Use"/>
    <n v="3.2394446E-2"/>
    <x v="8"/>
    <x v="8"/>
    <x v="6"/>
    <x v="6"/>
  </r>
  <r>
    <s v="55"/>
    <s v="Construction of new commercial structures, including farm structures"/>
    <s v="135"/>
    <s v="Engineered wood member and truss manufacturing"/>
    <n v="15055"/>
    <s v="Industry Use"/>
    <n v="7.7940222000000003E-2"/>
    <x v="8"/>
    <x v="8"/>
    <x v="6"/>
    <x v="6"/>
  </r>
  <r>
    <s v="55"/>
    <s v="Construction of new commercial structures, including farm structures"/>
    <s v="137"/>
    <s v="Wood windows and door manufacturing"/>
    <n v="15055"/>
    <s v="Industry Use"/>
    <n v="0.307897531"/>
    <x v="8"/>
    <x v="8"/>
    <x v="6"/>
    <x v="6"/>
  </r>
  <r>
    <s v="55"/>
    <s v="Construction of new commercial structures, including farm structures"/>
    <s v="139"/>
    <s v="Other millwork, including flooring"/>
    <n v="15055"/>
    <s v="Industry Use"/>
    <n v="6.2228662999999997E-2"/>
    <x v="8"/>
    <x v="8"/>
    <x v="6"/>
    <x v="6"/>
  </r>
  <r>
    <s v="55"/>
    <s v="Construction of new commercial structures, including farm structures"/>
    <s v="140"/>
    <s v="Wood container and pallet manufacturing"/>
    <n v="15055"/>
    <s v="Industry Use"/>
    <n v="6.3067899999999998E-4"/>
    <x v="8"/>
    <x v="8"/>
    <x v="6"/>
    <x v="6"/>
  </r>
  <r>
    <s v="55"/>
    <s v="Construction of new commercial structures, including farm structures"/>
    <s v="143"/>
    <s v="All other miscellaneous wood product manufacturing"/>
    <n v="15055"/>
    <s v="Industry Use"/>
    <n v="3.6356499999999999E-4"/>
    <x v="8"/>
    <x v="8"/>
    <x v="6"/>
    <x v="6"/>
  </r>
  <r>
    <s v="55"/>
    <s v="Construction of new commercial structures, including farm structures"/>
    <s v="147"/>
    <s v="Paperboard container manufacturing"/>
    <n v="15055"/>
    <s v="Industry Use"/>
    <n v="1.1718189999999999E-3"/>
    <x v="8"/>
    <x v="8"/>
    <x v="6"/>
    <x v="6"/>
  </r>
  <r>
    <s v="55"/>
    <s v="Construction of new commercial structures, including farm structures"/>
    <s v="152"/>
    <s v="Printing"/>
    <n v="15055"/>
    <s v="Industry Use"/>
    <n v="5.3213160000000004E-3"/>
    <x v="8"/>
    <x v="8"/>
    <x v="6"/>
    <x v="6"/>
  </r>
  <r>
    <s v="55"/>
    <s v="Construction of new commercial structures, including farm structures"/>
    <s v="155"/>
    <s v="Asphalt paving mixture and block manufacturing"/>
    <n v="15055"/>
    <s v="Industry Use"/>
    <n v="8.2215334000000001E-2"/>
    <x v="8"/>
    <x v="8"/>
    <x v="6"/>
    <x v="6"/>
  </r>
  <r>
    <s v="55"/>
    <s v="Construction of new commercial structures, including farm structures"/>
    <s v="163"/>
    <s v="Other basic organic chemical manufacturing"/>
    <n v="15055"/>
    <s v="Industry Use"/>
    <n v="1.16013E-4"/>
    <x v="8"/>
    <x v="8"/>
    <x v="6"/>
    <x v="6"/>
  </r>
  <r>
    <s v="55"/>
    <s v="Construction of new commercial structures, including farm structures"/>
    <s v="175"/>
    <s v="Paint and coating manufacturing"/>
    <n v="15055"/>
    <s v="Industry Use"/>
    <n v="1.3100550000000001E-3"/>
    <x v="8"/>
    <x v="8"/>
    <x v="6"/>
    <x v="6"/>
  </r>
  <r>
    <s v="55"/>
    <s v="Construction of new commercial structures, including farm structures"/>
    <s v="177"/>
    <s v="Soap and other detergent manufacturing"/>
    <n v="15055"/>
    <s v="Industry Use"/>
    <n v="1.7099999999999999E-5"/>
    <x v="8"/>
    <x v="8"/>
    <x v="6"/>
    <x v="6"/>
  </r>
  <r>
    <s v="55"/>
    <s v="Construction of new commercial structures, including farm structures"/>
    <s v="190"/>
    <s v="Polystyrene foam product manufacturing"/>
    <n v="15055"/>
    <s v="Industry Use"/>
    <n v="1.25026E-3"/>
    <x v="8"/>
    <x v="8"/>
    <x v="6"/>
    <x v="6"/>
  </r>
  <r>
    <s v="55"/>
    <s v="Construction of new commercial structures, including farm structures"/>
    <s v="191"/>
    <s v="Urethane and other foam product (except polystyrene) manufacturing"/>
    <n v="15055"/>
    <s v="Industry Use"/>
    <n v="2.7745500000000002E-4"/>
    <x v="8"/>
    <x v="8"/>
    <x v="6"/>
    <x v="6"/>
  </r>
  <r>
    <s v="55"/>
    <s v="Construction of new commercial structures, including farm structures"/>
    <s v="192"/>
    <s v="Plastics bottle manufacturing"/>
    <n v="15055"/>
    <s v="Industry Use"/>
    <n v="9.5099999999999994E-5"/>
    <x v="8"/>
    <x v="8"/>
    <x v="6"/>
    <x v="6"/>
  </r>
  <r>
    <s v="55"/>
    <s v="Construction of new commercial structures, including farm structures"/>
    <s v="195"/>
    <s v="Rubber and plastics hoses and belting manufacturing"/>
    <n v="15055"/>
    <s v="Industry Use"/>
    <n v="1.03359E-4"/>
    <x v="8"/>
    <x v="8"/>
    <x v="6"/>
    <x v="6"/>
  </r>
  <r>
    <s v="55"/>
    <s v="Construction of new commercial structures, including farm structures"/>
    <s v="197"/>
    <s v="Pottery, ceramics, and plumbing fixture manufacturing"/>
    <n v="15055"/>
    <s v="Industry Use"/>
    <n v="3.10255E-4"/>
    <x v="8"/>
    <x v="8"/>
    <x v="6"/>
    <x v="6"/>
  </r>
  <r>
    <s v="55"/>
    <s v="Construction of new commercial structures, including farm structures"/>
    <s v="204"/>
    <s v="Ready-mix concrete manufacturing"/>
    <n v="15055"/>
    <s v="Industry Use"/>
    <n v="1.5573844999999999E-2"/>
    <x v="8"/>
    <x v="8"/>
    <x v="6"/>
    <x v="6"/>
  </r>
  <r>
    <s v="55"/>
    <s v="Construction of new commercial structures, including farm structures"/>
    <s v="207"/>
    <s v="Other concrete product manufacturing"/>
    <n v="15055"/>
    <s v="Industry Use"/>
    <n v="0.73908691000000004"/>
    <x v="8"/>
    <x v="8"/>
    <x v="6"/>
    <x v="6"/>
  </r>
  <r>
    <s v="55"/>
    <s v="Construction of new commercial structures, including farm structures"/>
    <s v="211"/>
    <s v="Cut stone and stone product manufacturing"/>
    <n v="15055"/>
    <s v="Industry Use"/>
    <n v="0.19537032400000001"/>
    <x v="8"/>
    <x v="8"/>
    <x v="6"/>
    <x v="6"/>
  </r>
  <r>
    <s v="55"/>
    <s v="Construction of new commercial structures, including farm structures"/>
    <s v="215"/>
    <s v="Iron and steel mills and ferroalloy manufacturing"/>
    <n v="15055"/>
    <s v="Industry Use"/>
    <n v="1.141024E-3"/>
    <x v="8"/>
    <x v="8"/>
    <x v="6"/>
    <x v="6"/>
  </r>
  <r>
    <s v="55"/>
    <s v="Construction of new commercial structures, including farm structures"/>
    <s v="217"/>
    <s v="Rolled steel shape manufacturing"/>
    <n v="15055"/>
    <s v="Industry Use"/>
    <n v="6.8900000000000001E-6"/>
    <x v="8"/>
    <x v="8"/>
    <x v="6"/>
    <x v="6"/>
  </r>
  <r>
    <s v="55"/>
    <s v="Construction of new commercial structures, including farm structures"/>
    <s v="227"/>
    <s v="Ferrous metal foundries"/>
    <n v="15055"/>
    <s v="Industry Use"/>
    <n v="9.3300000000000005E-6"/>
    <x v="8"/>
    <x v="8"/>
    <x v="6"/>
    <x v="6"/>
  </r>
  <r>
    <s v="55"/>
    <s v="Construction of new commercial structures, including farm structures"/>
    <s v="228"/>
    <s v="Nonferrous metal foundries"/>
    <n v="15055"/>
    <s v="Industry Use"/>
    <n v="2.4700000000000001E-5"/>
    <x v="8"/>
    <x v="8"/>
    <x v="6"/>
    <x v="6"/>
  </r>
  <r>
    <s v="55"/>
    <s v="Construction of new commercial structures, including farm structures"/>
    <s v="230"/>
    <s v="Crown and closure manufacturing and metal stamping"/>
    <n v="15055"/>
    <s v="Industry Use"/>
    <n v="5.4354060000000003E-3"/>
    <x v="8"/>
    <x v="8"/>
    <x v="6"/>
    <x v="6"/>
  </r>
  <r>
    <s v="55"/>
    <s v="Construction of new commercial structures, including farm structures"/>
    <s v="234"/>
    <s v="Handtool manufacturing"/>
    <n v="15055"/>
    <s v="Industry Use"/>
    <n v="4.2799999999999997E-6"/>
    <x v="8"/>
    <x v="8"/>
    <x v="6"/>
    <x v="6"/>
  </r>
  <r>
    <s v="55"/>
    <s v="Construction of new commercial structures, including farm structures"/>
    <s v="236"/>
    <s v="Fabricated structural metal manufacturing"/>
    <n v="15055"/>
    <s v="Industry Use"/>
    <n v="2.2459692E-2"/>
    <x v="8"/>
    <x v="8"/>
    <x v="6"/>
    <x v="6"/>
  </r>
  <r>
    <s v="55"/>
    <s v="Construction of new commercial structures, including farm structures"/>
    <s v="238"/>
    <s v="Metal window and door manufacturing"/>
    <n v="15055"/>
    <s v="Industry Use"/>
    <n v="8.9205701999999998E-2"/>
    <x v="8"/>
    <x v="8"/>
    <x v="6"/>
    <x v="6"/>
  </r>
  <r>
    <s v="55"/>
    <s v="Construction of new commercial structures, including farm structures"/>
    <s v="239"/>
    <s v="Sheet metal work manufacturing"/>
    <n v="15055"/>
    <s v="Industry Use"/>
    <n v="2.7190207000000001E-2"/>
    <x v="8"/>
    <x v="8"/>
    <x v="6"/>
    <x v="6"/>
  </r>
  <r>
    <s v="55"/>
    <s v="Construction of new commercial structures, including farm structures"/>
    <s v="240"/>
    <s v="Ornamental and architectural metal work manufacturing"/>
    <n v="15055"/>
    <s v="Industry Use"/>
    <n v="3.747149E-3"/>
    <x v="8"/>
    <x v="8"/>
    <x v="6"/>
    <x v="6"/>
  </r>
  <r>
    <s v="55"/>
    <s v="Construction of new commercial structures, including farm structures"/>
    <s v="242"/>
    <s v="Metal tank (heavy gauge) manufacturing"/>
    <n v="15055"/>
    <s v="Industry Use"/>
    <n v="6.9188500000000005E-4"/>
    <x v="8"/>
    <x v="8"/>
    <x v="6"/>
    <x v="6"/>
  </r>
  <r>
    <s v="55"/>
    <s v="Construction of new commercial structures, including farm structures"/>
    <s v="244"/>
    <s v="Metal barrels, drums and pails manufacturing"/>
    <n v="15055"/>
    <s v="Industry Use"/>
    <n v="1.66E-5"/>
    <x v="8"/>
    <x v="8"/>
    <x v="6"/>
    <x v="6"/>
  </r>
  <r>
    <s v="55"/>
    <s v="Construction of new commercial structures, including farm structures"/>
    <s v="247"/>
    <s v="Machine shops"/>
    <n v="15055"/>
    <s v="Industry Use"/>
    <n v="4.3657619999999996E-3"/>
    <x v="8"/>
    <x v="8"/>
    <x v="6"/>
    <x v="6"/>
  </r>
  <r>
    <s v="55"/>
    <s v="Construction of new commercial structures, including farm structures"/>
    <s v="248"/>
    <s v="Turned product and screw, nut, and bolt manufacturing"/>
    <n v="15055"/>
    <s v="Industry Use"/>
    <n v="6.8437999999999995E-4"/>
    <x v="8"/>
    <x v="8"/>
    <x v="6"/>
    <x v="6"/>
  </r>
  <r>
    <s v="55"/>
    <s v="Construction of new commercial structures, including farm structures"/>
    <s v="251"/>
    <s v="Electroplating, anodizing, and coloring metal"/>
    <n v="15055"/>
    <s v="Industry Use"/>
    <n v="3.7243200000000001E-4"/>
    <x v="8"/>
    <x v="8"/>
    <x v="6"/>
    <x v="6"/>
  </r>
  <r>
    <s v="55"/>
    <s v="Construction of new commercial structures, including farm structures"/>
    <s v="252"/>
    <s v="Valve and fittings, other than plumbing, manufacturing"/>
    <n v="15055"/>
    <s v="Industry Use"/>
    <n v="1.0781581E-2"/>
    <x v="8"/>
    <x v="8"/>
    <x v="6"/>
    <x v="6"/>
  </r>
  <r>
    <s v="55"/>
    <s v="Construction of new commercial structures, including farm structures"/>
    <s v="259"/>
    <s v="Other fabricated metal manufacturing"/>
    <n v="15055"/>
    <s v="Industry Use"/>
    <n v="6.1296799999999998E-4"/>
    <x v="8"/>
    <x v="8"/>
    <x v="6"/>
    <x v="6"/>
  </r>
  <r>
    <s v="55"/>
    <s v="Construction of new commercial structures, including farm structures"/>
    <s v="261"/>
    <s v="Lawn and garden equipment manufacturing"/>
    <n v="15055"/>
    <s v="Industry Use"/>
    <n v="7.1399999999999996E-7"/>
    <x v="8"/>
    <x v="8"/>
    <x v="6"/>
    <x v="6"/>
  </r>
  <r>
    <s v="55"/>
    <s v="Construction of new commercial structures, including farm structures"/>
    <s v="262"/>
    <s v="Construction machinery manufacturing"/>
    <n v="15055"/>
    <s v="Industry Use"/>
    <n v="1.8094500000000001E-4"/>
    <x v="8"/>
    <x v="8"/>
    <x v="6"/>
    <x v="6"/>
  </r>
  <r>
    <s v="55"/>
    <s v="Construction of new commercial structures, including farm structures"/>
    <s v="269"/>
    <s v="All other industrial machinery manufacturing"/>
    <n v="15055"/>
    <s v="Industry Use"/>
    <n v="1.8600000000000001E-5"/>
    <x v="8"/>
    <x v="8"/>
    <x v="6"/>
    <x v="6"/>
  </r>
  <r>
    <s v="55"/>
    <s v="Construction of new commercial structures, including farm structures"/>
    <s v="275"/>
    <s v="Air conditioning, refrigeration, and warm air heating equipment manufacturing"/>
    <n v="15055"/>
    <s v="Industry Use"/>
    <n v="1.0264986E-2"/>
    <x v="8"/>
    <x v="8"/>
    <x v="6"/>
    <x v="6"/>
  </r>
  <r>
    <s v="55"/>
    <s v="Construction of new commercial structures, including farm structures"/>
    <s v="276"/>
    <s v="Industrial mold manufacturing"/>
    <n v="15055"/>
    <s v="Industry Use"/>
    <n v="8.4200000000000007E-6"/>
    <x v="8"/>
    <x v="8"/>
    <x v="6"/>
    <x v="6"/>
  </r>
  <r>
    <s v="55"/>
    <s v="Construction of new commercial structures, including farm structures"/>
    <s v="277"/>
    <s v="Special tool, die, jig, and fixture manufacturing"/>
    <n v="15055"/>
    <s v="Industry Use"/>
    <n v="6.4200000000000002E-5"/>
    <x v="8"/>
    <x v="8"/>
    <x v="6"/>
    <x v="6"/>
  </r>
  <r>
    <s v="55"/>
    <s v="Construction of new commercial structures, including farm structures"/>
    <s v="282"/>
    <s v="Speed changer, industrial high-speed drive, and gear manufacturing"/>
    <n v="15055"/>
    <s v="Industry Use"/>
    <n v="4.4799999999999997E-8"/>
    <x v="8"/>
    <x v="8"/>
    <x v="6"/>
    <x v="6"/>
  </r>
  <r>
    <s v="55"/>
    <s v="Construction of new commercial structures, including farm structures"/>
    <s v="294"/>
    <s v="Industrial process furnace and oven manufacturing"/>
    <n v="15055"/>
    <s v="Industry Use"/>
    <n v="7.9599999999999997E-5"/>
    <x v="8"/>
    <x v="8"/>
    <x v="6"/>
    <x v="6"/>
  </r>
  <r>
    <s v="55"/>
    <s v="Construction of new commercial structures, including farm structures"/>
    <s v="297"/>
    <s v="Scales, balances, and miscellaneous general purpose machinery manufacturing"/>
    <n v="15055"/>
    <s v="Industry Use"/>
    <n v="1.0321149999999999E-3"/>
    <x v="8"/>
    <x v="8"/>
    <x v="6"/>
    <x v="6"/>
  </r>
  <r>
    <s v="55"/>
    <s v="Construction of new commercial structures, including farm structures"/>
    <s v="307"/>
    <s v="Semiconductor and related device manufacturing"/>
    <n v="15055"/>
    <s v="Industry Use"/>
    <n v="1.17E-5"/>
    <x v="8"/>
    <x v="8"/>
    <x v="6"/>
    <x v="6"/>
  </r>
  <r>
    <s v="55"/>
    <s v="Construction of new commercial structures, including farm structures"/>
    <s v="317"/>
    <s v="Analytical laboratory instrument manufacturing"/>
    <n v="15055"/>
    <s v="Industry Use"/>
    <n v="4.6700000000000001E-8"/>
    <x v="8"/>
    <x v="8"/>
    <x v="6"/>
    <x v="6"/>
  </r>
  <r>
    <s v="55"/>
    <s v="Construction of new commercial structures, including farm structures"/>
    <s v="323"/>
    <s v="Lighting fixture manufacturing"/>
    <n v="15055"/>
    <s v="Industry Use"/>
    <n v="4.2400000000000001E-5"/>
    <x v="8"/>
    <x v="8"/>
    <x v="6"/>
    <x v="6"/>
  </r>
  <r>
    <s v="55"/>
    <s v="Construction of new commercial structures, including farm structures"/>
    <s v="330"/>
    <s v="Motor and generator manufacturing"/>
    <n v="15055"/>
    <s v="Industry Use"/>
    <n v="6.5099999999999997E-5"/>
    <x v="8"/>
    <x v="8"/>
    <x v="6"/>
    <x v="6"/>
  </r>
  <r>
    <s v="55"/>
    <s v="Construction of new commercial structures, including farm structures"/>
    <s v="343"/>
    <s v="Motor vehicle body manufacturing"/>
    <n v="15055"/>
    <s v="Industry Use"/>
    <n v="2.4099999999999999E-10"/>
    <x v="8"/>
    <x v="8"/>
    <x v="6"/>
    <x v="6"/>
  </r>
  <r>
    <s v="55"/>
    <s v="Construction of new commercial structures, including farm structures"/>
    <s v="346"/>
    <s v="Travel trailer and camper manufacturing"/>
    <n v="15055"/>
    <s v="Industry Use"/>
    <n v="1.36E-5"/>
    <x v="8"/>
    <x v="8"/>
    <x v="6"/>
    <x v="6"/>
  </r>
  <r>
    <s v="55"/>
    <s v="Construction of new commercial structures, including farm structures"/>
    <s v="348"/>
    <s v="Motor vehicle electrical and electronic equipment manufacturing"/>
    <n v="15055"/>
    <s v="Industry Use"/>
    <n v="1.0900000000000001E-5"/>
    <x v="8"/>
    <x v="8"/>
    <x v="6"/>
    <x v="6"/>
  </r>
  <r>
    <s v="55"/>
    <s v="Construction of new commercial structures, including farm structures"/>
    <s v="364"/>
    <s v="All other transportation equipment manufacturing"/>
    <n v="15055"/>
    <s v="Industry Use"/>
    <n v="3.5700000000000002E-8"/>
    <x v="8"/>
    <x v="8"/>
    <x v="6"/>
    <x v="6"/>
  </r>
  <r>
    <s v="55"/>
    <s v="Construction of new commercial structures, including farm structures"/>
    <s v="365"/>
    <s v="Wood kitchen cabinet and countertop manufacturing"/>
    <n v="15055"/>
    <s v="Industry Use"/>
    <n v="1.1197687E-2"/>
    <x v="8"/>
    <x v="8"/>
    <x v="6"/>
    <x v="6"/>
  </r>
  <r>
    <s v="55"/>
    <s v="Construction of new commercial structures, including farm structures"/>
    <s v="366"/>
    <s v="Upholstered household furniture manufacturing"/>
    <n v="15055"/>
    <s v="Industry Use"/>
    <n v="1.52E-5"/>
    <x v="8"/>
    <x v="8"/>
    <x v="6"/>
    <x v="6"/>
  </r>
  <r>
    <s v="55"/>
    <s v="Construction of new commercial structures, including farm structures"/>
    <s v="367"/>
    <s v="Nonupholstered wood household furniture manufacturing"/>
    <n v="15055"/>
    <s v="Industry Use"/>
    <n v="3.68E-5"/>
    <x v="8"/>
    <x v="8"/>
    <x v="6"/>
    <x v="6"/>
  </r>
  <r>
    <s v="55"/>
    <s v="Construction of new commercial structures, including farm structures"/>
    <s v="371"/>
    <s v="Custom architectural woodwork and millwork"/>
    <n v="15055"/>
    <s v="Industry Use"/>
    <n v="3.7228499999999998E-4"/>
    <x v="8"/>
    <x v="8"/>
    <x v="6"/>
    <x v="6"/>
  </r>
  <r>
    <s v="55"/>
    <s v="Construction of new commercial structures, including farm structures"/>
    <s v="374"/>
    <s v="Mattress manufacturing"/>
    <n v="15055"/>
    <s v="Industry Use"/>
    <n v="1.46E-6"/>
    <x v="8"/>
    <x v="8"/>
    <x v="6"/>
    <x v="6"/>
  </r>
  <r>
    <s v="55"/>
    <s v="Construction of new commercial structures, including farm structures"/>
    <s v="376"/>
    <s v="Surgical and medical instrument manufacturing"/>
    <n v="15055"/>
    <s v="Industry Use"/>
    <n v="2.1138E-4"/>
    <x v="8"/>
    <x v="8"/>
    <x v="6"/>
    <x v="6"/>
  </r>
  <r>
    <s v="55"/>
    <s v="Construction of new commercial structures, including farm structures"/>
    <s v="378"/>
    <s v="Dental equipment and supplies manufacturing"/>
    <n v="15055"/>
    <s v="Industry Use"/>
    <n v="2.3199999999999998E-6"/>
    <x v="8"/>
    <x v="8"/>
    <x v="6"/>
    <x v="6"/>
  </r>
  <r>
    <s v="55"/>
    <s v="Construction of new commercial structures, including farm structures"/>
    <s v="381"/>
    <s v="Jewelry and silverware manufacturing"/>
    <n v="15055"/>
    <s v="Industry Use"/>
    <n v="1.5400000000000001E-6"/>
    <x v="8"/>
    <x v="8"/>
    <x v="6"/>
    <x v="6"/>
  </r>
  <r>
    <s v="55"/>
    <s v="Construction of new commercial structures, including farm structures"/>
    <s v="382"/>
    <s v="Sporting and athletic goods manufacturing"/>
    <n v="15055"/>
    <s v="Industry Use"/>
    <n v="9.7499999999999998E-6"/>
    <x v="8"/>
    <x v="8"/>
    <x v="6"/>
    <x v="6"/>
  </r>
  <r>
    <s v="55"/>
    <s v="Construction of new commercial structures, including farm structures"/>
    <s v="383"/>
    <s v="Doll, toy, and game manufacturing"/>
    <n v="15055"/>
    <s v="Industry Use"/>
    <n v="5.4981099999999998E-4"/>
    <x v="8"/>
    <x v="8"/>
    <x v="6"/>
    <x v="6"/>
  </r>
  <r>
    <s v="55"/>
    <s v="Construction of new commercial structures, including farm structures"/>
    <s v="384"/>
    <s v="Office supplies (except paper) manufacturing"/>
    <n v="15055"/>
    <s v="Industry Use"/>
    <n v="7.7200000000000006E-6"/>
    <x v="8"/>
    <x v="8"/>
    <x v="6"/>
    <x v="6"/>
  </r>
  <r>
    <s v="55"/>
    <s v="Construction of new commercial structures, including farm structures"/>
    <s v="385"/>
    <s v="Sign manufacturing"/>
    <n v="15055"/>
    <s v="Industry Use"/>
    <n v="5.4592400000000004E-4"/>
    <x v="8"/>
    <x v="8"/>
    <x v="6"/>
    <x v="6"/>
  </r>
  <r>
    <s v="55"/>
    <s v="Construction of new commercial structures, including farm structures"/>
    <s v="392"/>
    <s v="Wholesale - Motor vehicle and motor vehicle parts and supplies"/>
    <n v="15055"/>
    <s v="Industry Use"/>
    <n v="5.6184158999999997E-2"/>
    <x v="9"/>
    <x v="9"/>
    <x v="6"/>
    <x v="6"/>
  </r>
  <r>
    <s v="55"/>
    <s v="Construction of new commercial structures, including farm structures"/>
    <s v="393"/>
    <s v="Wholesale - Professional and commercial equipment and supplies"/>
    <n v="15055"/>
    <s v="Industry Use"/>
    <n v="0.102541559"/>
    <x v="9"/>
    <x v="9"/>
    <x v="6"/>
    <x v="6"/>
  </r>
  <r>
    <s v="55"/>
    <s v="Construction of new commercial structures, including farm structures"/>
    <s v="394"/>
    <s v="Wholesale - Household appliances and electrical and electronic goods"/>
    <n v="15055"/>
    <s v="Industry Use"/>
    <n v="0.39855425100000003"/>
    <x v="9"/>
    <x v="9"/>
    <x v="6"/>
    <x v="6"/>
  </r>
  <r>
    <s v="55"/>
    <s v="Construction of new commercial structures, including farm structures"/>
    <s v="395"/>
    <s v="Wholesale - Machinery, equipment, and supplies"/>
    <n v="15055"/>
    <s v="Industry Use"/>
    <n v="0.44214295199999998"/>
    <x v="9"/>
    <x v="9"/>
    <x v="6"/>
    <x v="6"/>
  </r>
  <r>
    <s v="55"/>
    <s v="Construction of new commercial structures, including farm structures"/>
    <s v="396"/>
    <s v="Wholesale - Other durable goods merchant wholesalers"/>
    <n v="15055"/>
    <s v="Industry Use"/>
    <n v="1.479278538"/>
    <x v="9"/>
    <x v="9"/>
    <x v="6"/>
    <x v="6"/>
  </r>
  <r>
    <s v="55"/>
    <s v="Construction of new commercial structures, including farm structures"/>
    <s v="397"/>
    <s v="Wholesale - Drugs and druggistsâ€™ sundries"/>
    <n v="15055"/>
    <s v="Industry Use"/>
    <n v="3.2210099999999998E-4"/>
    <x v="9"/>
    <x v="9"/>
    <x v="6"/>
    <x v="6"/>
  </r>
  <r>
    <s v="55"/>
    <s v="Construction of new commercial structures, including farm structures"/>
    <s v="398"/>
    <s v="Wholesale - Grocery and related product wholesalers"/>
    <n v="15055"/>
    <s v="Industry Use"/>
    <n v="3.4714059999999998E-3"/>
    <x v="9"/>
    <x v="9"/>
    <x v="6"/>
    <x v="6"/>
  </r>
  <r>
    <s v="55"/>
    <s v="Construction of new commercial structures, including farm structures"/>
    <s v="399"/>
    <s v="Wholesale - Petroleum and petroleum products"/>
    <n v="15055"/>
    <s v="Industry Use"/>
    <n v="0.30281528699999999"/>
    <x v="9"/>
    <x v="9"/>
    <x v="6"/>
    <x v="6"/>
  </r>
  <r>
    <s v="55"/>
    <s v="Construction of new commercial structures, including farm structures"/>
    <s v="400"/>
    <s v="Wholesale - Other nondurable goods merchant wholesalers"/>
    <n v="15055"/>
    <s v="Industry Use"/>
    <n v="0.20435830999999999"/>
    <x v="9"/>
    <x v="9"/>
    <x v="6"/>
    <x v="6"/>
  </r>
  <r>
    <s v="55"/>
    <s v="Construction of new commercial structures, including farm structures"/>
    <s v="401"/>
    <s v="Wholesale - Wholesale electronic markets and agents and brokers"/>
    <n v="15055"/>
    <s v="Industry Use"/>
    <n v="1.45501E-2"/>
    <x v="9"/>
    <x v="9"/>
    <x v="6"/>
    <x v="6"/>
  </r>
  <r>
    <s v="55"/>
    <s v="Construction of new commercial structures, including farm structures"/>
    <s v="402"/>
    <s v="Retail - Motor vehicle and parts dealers"/>
    <n v="15055"/>
    <s v="Industry Use"/>
    <n v="1.4405916E-2"/>
    <x v="10"/>
    <x v="10"/>
    <x v="6"/>
    <x v="6"/>
  </r>
  <r>
    <s v="55"/>
    <s v="Construction of new commercial structures, including farm structures"/>
    <s v="403"/>
    <s v="Retail - Furniture and home furnishings stores"/>
    <n v="15055"/>
    <s v="Industry Use"/>
    <n v="2.3238730000000002E-3"/>
    <x v="10"/>
    <x v="10"/>
    <x v="6"/>
    <x v="6"/>
  </r>
  <r>
    <s v="55"/>
    <s v="Construction of new commercial structures, including farm structures"/>
    <s v="404"/>
    <s v="Retail - Electronics and appliance stores"/>
    <n v="15055"/>
    <s v="Industry Use"/>
    <n v="2.2689279999999999E-3"/>
    <x v="10"/>
    <x v="10"/>
    <x v="6"/>
    <x v="6"/>
  </r>
  <r>
    <s v="55"/>
    <s v="Construction of new commercial structures, including farm structures"/>
    <s v="405"/>
    <s v="Retail - Building material and garden equipment and supplies stores"/>
    <n v="15055"/>
    <s v="Industry Use"/>
    <n v="0.24168982"/>
    <x v="10"/>
    <x v="10"/>
    <x v="6"/>
    <x v="6"/>
  </r>
  <r>
    <s v="55"/>
    <s v="Construction of new commercial structures, including farm structures"/>
    <s v="406"/>
    <s v="Retail - Food and beverage stores"/>
    <n v="15055"/>
    <s v="Industry Use"/>
    <n v="7.9338399999999995E-4"/>
    <x v="10"/>
    <x v="10"/>
    <x v="6"/>
    <x v="6"/>
  </r>
  <r>
    <s v="55"/>
    <s v="Construction of new commercial structures, including farm structures"/>
    <s v="407"/>
    <s v="Retail - Health and personal care stores"/>
    <n v="15055"/>
    <s v="Industry Use"/>
    <n v="8.4490300000000004E-4"/>
    <x v="10"/>
    <x v="10"/>
    <x v="6"/>
    <x v="6"/>
  </r>
  <r>
    <s v="55"/>
    <s v="Construction of new commercial structures, including farm structures"/>
    <s v="410"/>
    <s v="Retail - Sporting goods, hobby, musical instrument and book stores"/>
    <n v="15055"/>
    <s v="Industry Use"/>
    <n v="1.902543E-3"/>
    <x v="10"/>
    <x v="10"/>
    <x v="6"/>
    <x v="6"/>
  </r>
  <r>
    <s v="55"/>
    <s v="Construction of new commercial structures, including farm structures"/>
    <s v="411"/>
    <s v="Retail - General merchandise stores"/>
    <n v="15055"/>
    <s v="Industry Use"/>
    <n v="1.1310033000000001E-2"/>
    <x v="10"/>
    <x v="10"/>
    <x v="6"/>
    <x v="6"/>
  </r>
  <r>
    <s v="55"/>
    <s v="Construction of new commercial structures, including farm structures"/>
    <s v="412"/>
    <s v="Retail - Miscellaneous store retailers"/>
    <n v="15055"/>
    <s v="Industry Use"/>
    <n v="2.740892E-3"/>
    <x v="10"/>
    <x v="10"/>
    <x v="6"/>
    <x v="6"/>
  </r>
  <r>
    <s v="55"/>
    <s v="Construction of new commercial structures, including farm structures"/>
    <s v="413"/>
    <s v="Retail - Nonstore retailers"/>
    <n v="15055"/>
    <s v="Industry Use"/>
    <n v="9.6972719999999998E-3"/>
    <x v="10"/>
    <x v="10"/>
    <x v="6"/>
    <x v="6"/>
  </r>
  <r>
    <s v="55"/>
    <s v="Construction of new commercial structures, including farm structures"/>
    <s v="414"/>
    <s v="Air transportation"/>
    <n v="15055"/>
    <s v="Industry Use"/>
    <n v="3.5752199999999998E-4"/>
    <x v="11"/>
    <x v="11"/>
    <x v="6"/>
    <x v="6"/>
  </r>
  <r>
    <s v="55"/>
    <s v="Construction of new commercial structures, including farm structures"/>
    <s v="415"/>
    <s v="Rail transportation"/>
    <n v="15055"/>
    <s v="Industry Use"/>
    <n v="2.2321856000000001E-2"/>
    <x v="11"/>
    <x v="11"/>
    <x v="6"/>
    <x v="6"/>
  </r>
  <r>
    <s v="55"/>
    <s v="Construction of new commercial structures, including farm structures"/>
    <s v="416"/>
    <s v="Water transportation"/>
    <n v="15055"/>
    <s v="Industry Use"/>
    <n v="2.2372099999999999E-4"/>
    <x v="11"/>
    <x v="11"/>
    <x v="6"/>
    <x v="6"/>
  </r>
  <r>
    <s v="55"/>
    <s v="Construction of new commercial structures, including farm structures"/>
    <s v="417"/>
    <s v="Truck transportation"/>
    <n v="15055"/>
    <s v="Industry Use"/>
    <n v="0.83390318699999999"/>
    <x v="11"/>
    <x v="11"/>
    <x v="6"/>
    <x v="6"/>
  </r>
  <r>
    <s v="55"/>
    <s v="Construction of new commercial structures, including farm structures"/>
    <s v="418"/>
    <s v="Transit and ground passenger transportation"/>
    <n v="15055"/>
    <s v="Industry Use"/>
    <n v="3.0653849999999999E-3"/>
    <x v="11"/>
    <x v="11"/>
    <x v="6"/>
    <x v="6"/>
  </r>
  <r>
    <s v="55"/>
    <s v="Construction of new commercial structures, including farm structures"/>
    <s v="419"/>
    <s v="Pipeline transportation"/>
    <n v="15055"/>
    <s v="Industry Use"/>
    <n v="2.4086070000000001E-3"/>
    <x v="11"/>
    <x v="11"/>
    <x v="6"/>
    <x v="6"/>
  </r>
  <r>
    <s v="55"/>
    <s v="Construction of new commercial structures, including farm structures"/>
    <s v="420"/>
    <s v="Scenic and sightseeing transportation and support activities for transportation"/>
    <n v="15055"/>
    <s v="Industry Use"/>
    <n v="3.132026E-3"/>
    <x v="11"/>
    <x v="11"/>
    <x v="6"/>
    <x v="6"/>
  </r>
  <r>
    <s v="55"/>
    <s v="Construction of new commercial structures, including farm structures"/>
    <s v="421"/>
    <s v="Couriers and messengers"/>
    <n v="15055"/>
    <s v="Industry Use"/>
    <n v="3.5732100000000002E-4"/>
    <x v="11"/>
    <x v="11"/>
    <x v="6"/>
    <x v="6"/>
  </r>
  <r>
    <s v="55"/>
    <s v="Construction of new commercial structures, including farm structures"/>
    <s v="423"/>
    <s v="Newspaper publishers"/>
    <n v="15055"/>
    <s v="Industry Use"/>
    <n v="1.3983028999999999E-2"/>
    <x v="12"/>
    <x v="12"/>
    <x v="6"/>
    <x v="6"/>
  </r>
  <r>
    <s v="55"/>
    <s v="Construction of new commercial structures, including farm structures"/>
    <s v="424"/>
    <s v="Periodical publishers"/>
    <n v="15055"/>
    <s v="Industry Use"/>
    <n v="8.0292000000000004E-4"/>
    <x v="12"/>
    <x v="12"/>
    <x v="6"/>
    <x v="6"/>
  </r>
  <r>
    <s v="55"/>
    <s v="Construction of new commercial structures, including farm structures"/>
    <s v="425"/>
    <s v="Book publishers"/>
    <n v="15055"/>
    <s v="Industry Use"/>
    <n v="6.8484600000000002E-4"/>
    <x v="12"/>
    <x v="12"/>
    <x v="6"/>
    <x v="6"/>
  </r>
  <r>
    <s v="55"/>
    <s v="Construction of new commercial structures, including farm structures"/>
    <s v="428"/>
    <s v="Software publishers"/>
    <n v="15055"/>
    <s v="Industry Use"/>
    <n v="2.2257968999999999E-2"/>
    <x v="12"/>
    <x v="12"/>
    <x v="6"/>
    <x v="6"/>
  </r>
  <r>
    <s v="55"/>
    <s v="Construction of new commercial structures, including farm structures"/>
    <s v="429"/>
    <s v="Motion picture and video industries"/>
    <n v="15055"/>
    <s v="Industry Use"/>
    <n v="5.2800000000000003E-5"/>
    <x v="12"/>
    <x v="12"/>
    <x v="6"/>
    <x v="6"/>
  </r>
  <r>
    <s v="55"/>
    <s v="Construction of new commercial structures, including farm structures"/>
    <s v="431"/>
    <s v="Radio and television broadcasting"/>
    <n v="15055"/>
    <s v="Industry Use"/>
    <n v="9.6976800000000002E-3"/>
    <x v="12"/>
    <x v="12"/>
    <x v="6"/>
    <x v="6"/>
  </r>
  <r>
    <s v="55"/>
    <s v="Construction of new commercial structures, including farm structures"/>
    <s v="432"/>
    <s v="Cable and other subscription programming"/>
    <n v="15055"/>
    <s v="Industry Use"/>
    <n v="1.8827340000000001E-3"/>
    <x v="12"/>
    <x v="12"/>
    <x v="6"/>
    <x v="6"/>
  </r>
  <r>
    <s v="55"/>
    <s v="Construction of new commercial structures, including farm structures"/>
    <s v="433"/>
    <s v="Wired telecommunications carriers"/>
    <n v="15055"/>
    <s v="Industry Use"/>
    <n v="6.5683218000000002E-2"/>
    <x v="12"/>
    <x v="12"/>
    <x v="6"/>
    <x v="6"/>
  </r>
  <r>
    <s v="55"/>
    <s v="Construction of new commercial structures, including farm structures"/>
    <s v="436"/>
    <s v="Data processing, hosting, and related services"/>
    <n v="15055"/>
    <s v="Industry Use"/>
    <n v="4.2894773999999997E-2"/>
    <x v="12"/>
    <x v="12"/>
    <x v="6"/>
    <x v="6"/>
  </r>
  <r>
    <s v="55"/>
    <s v="Construction of new commercial structures, including farm structures"/>
    <s v="437"/>
    <s v="News syndicates, libraries, archives and all other information services"/>
    <n v="15055"/>
    <s v="Industry Use"/>
    <n v="1.5599999999999999E-7"/>
    <x v="12"/>
    <x v="12"/>
    <x v="6"/>
    <x v="6"/>
  </r>
  <r>
    <s v="55"/>
    <s v="Construction of new commercial structures, including farm structures"/>
    <s v="438"/>
    <s v="Internet publishing and broadcasting and web search portals"/>
    <n v="15055"/>
    <s v="Industry Use"/>
    <n v="4.0357429999999996E-3"/>
    <x v="12"/>
    <x v="12"/>
    <x v="6"/>
    <x v="6"/>
  </r>
  <r>
    <s v="55"/>
    <s v="Construction of new commercial structures, including farm structures"/>
    <s v="439"/>
    <s v="Nondepository credit intermediation and related activities"/>
    <n v="15055"/>
    <s v="Industry Use"/>
    <n v="2.7021119999999999E-2"/>
    <x v="13"/>
    <x v="13"/>
    <x v="6"/>
    <x v="6"/>
  </r>
  <r>
    <s v="55"/>
    <s v="Construction of new commercial structures, including farm structures"/>
    <s v="440"/>
    <s v="Securities and commodity contracts intermediation and brokerage"/>
    <n v="15055"/>
    <s v="Industry Use"/>
    <n v="1.9727412999999999E-2"/>
    <x v="13"/>
    <x v="13"/>
    <x v="6"/>
    <x v="6"/>
  </r>
  <r>
    <s v="55"/>
    <s v="Construction of new commercial structures, including farm structures"/>
    <s v="441"/>
    <s v="Monetary authorities and depository credit intermediation"/>
    <n v="15055"/>
    <s v="Industry Use"/>
    <n v="0.387001021"/>
    <x v="13"/>
    <x v="13"/>
    <x v="6"/>
    <x v="6"/>
  </r>
  <r>
    <s v="55"/>
    <s v="Construction of new commercial structures, including farm structures"/>
    <s v="442"/>
    <s v="Other financial investment activities"/>
    <n v="15055"/>
    <s v="Industry Use"/>
    <n v="2.5913159000000002E-2"/>
    <x v="13"/>
    <x v="13"/>
    <x v="6"/>
    <x v="6"/>
  </r>
  <r>
    <s v="55"/>
    <s v="Construction of new commercial structures, including farm structures"/>
    <s v="444"/>
    <s v="Insurance carriers, except direct life"/>
    <n v="15055"/>
    <s v="Industry Use"/>
    <n v="6.7203800000000002E-4"/>
    <x v="13"/>
    <x v="13"/>
    <x v="6"/>
    <x v="6"/>
  </r>
  <r>
    <s v="55"/>
    <s v="Construction of new commercial structures, including farm structures"/>
    <s v="447"/>
    <s v="Other real estate"/>
    <n v="15055"/>
    <s v="Industry Use"/>
    <n v="0.38036067299999998"/>
    <x v="14"/>
    <x v="14"/>
    <x v="6"/>
    <x v="6"/>
  </r>
  <r>
    <s v="55"/>
    <s v="Construction of new commercial structures, including farm structures"/>
    <s v="450"/>
    <s v="Automotive equipment rental and leasing"/>
    <n v="15055"/>
    <s v="Industry Use"/>
    <n v="4.3734209999999997E-3"/>
    <x v="15"/>
    <x v="15"/>
    <x v="6"/>
    <x v="6"/>
  </r>
  <r>
    <s v="55"/>
    <s v="Construction of new commercial structures, including farm structures"/>
    <s v="451"/>
    <s v="General and consumer goods rental except video tapes and discs"/>
    <n v="15055"/>
    <s v="Industry Use"/>
    <n v="1.8433326999999999E-2"/>
    <x v="15"/>
    <x v="15"/>
    <x v="6"/>
    <x v="6"/>
  </r>
  <r>
    <s v="55"/>
    <s v="Construction of new commercial structures, including farm structures"/>
    <s v="453"/>
    <s v="Commercial and industrial machinery and equipment rental and leasing"/>
    <n v="15055"/>
    <s v="Industry Use"/>
    <n v="0.372907975"/>
    <x v="15"/>
    <x v="15"/>
    <x v="6"/>
    <x v="6"/>
  </r>
  <r>
    <s v="55"/>
    <s v="Construction of new commercial structures, including farm structures"/>
    <s v="454"/>
    <s v="Lessors of nonfinancial intangible assets"/>
    <n v="15055"/>
    <s v="Industry Use"/>
    <n v="7.9134400000000003E-4"/>
    <x v="15"/>
    <x v="15"/>
    <x v="6"/>
    <x v="6"/>
  </r>
  <r>
    <s v="55"/>
    <s v="Construction of new commercial structures, including farm structures"/>
    <s v="455"/>
    <s v="Legal services"/>
    <n v="15055"/>
    <s v="Industry Use"/>
    <n v="8.7529415999999999E-2"/>
    <x v="16"/>
    <x v="16"/>
    <x v="6"/>
    <x v="6"/>
  </r>
  <r>
    <s v="55"/>
    <s v="Construction of new commercial structures, including farm structures"/>
    <s v="456"/>
    <s v="Accounting, tax preparation, bookkeeping, and payroll services"/>
    <n v="15055"/>
    <s v="Industry Use"/>
    <n v="0.13355135400000001"/>
    <x v="16"/>
    <x v="16"/>
    <x v="6"/>
    <x v="6"/>
  </r>
  <r>
    <s v="55"/>
    <s v="Construction of new commercial structures, including farm structures"/>
    <s v="457"/>
    <s v="Architectural, engineering, and related services"/>
    <n v="15055"/>
    <s v="Industry Use"/>
    <n v="0.663262719"/>
    <x v="16"/>
    <x v="16"/>
    <x v="6"/>
    <x v="6"/>
  </r>
  <r>
    <s v="55"/>
    <s v="Construction of new commercial structures, including farm structures"/>
    <s v="458"/>
    <s v="Specialized design services"/>
    <n v="15055"/>
    <s v="Industry Use"/>
    <n v="1.5315027E-2"/>
    <x v="16"/>
    <x v="16"/>
    <x v="6"/>
    <x v="6"/>
  </r>
  <r>
    <s v="55"/>
    <s v="Construction of new commercial structures, including farm structures"/>
    <s v="459"/>
    <s v="Custom computer programming services"/>
    <n v="15055"/>
    <s v="Industry Use"/>
    <n v="1.0747534E-2"/>
    <x v="16"/>
    <x v="16"/>
    <x v="6"/>
    <x v="6"/>
  </r>
  <r>
    <s v="55"/>
    <s v="Construction of new commercial structures, including farm structures"/>
    <s v="460"/>
    <s v="Computer systems design services"/>
    <n v="15055"/>
    <s v="Industry Use"/>
    <n v="6.3422361999999996E-2"/>
    <x v="16"/>
    <x v="16"/>
    <x v="6"/>
    <x v="6"/>
  </r>
  <r>
    <s v="55"/>
    <s v="Construction of new commercial structures, including farm structures"/>
    <s v="461"/>
    <s v="Other computer related services, including facilities management"/>
    <n v="15055"/>
    <s v="Industry Use"/>
    <n v="2.7133246E-2"/>
    <x v="16"/>
    <x v="16"/>
    <x v="6"/>
    <x v="6"/>
  </r>
  <r>
    <s v="55"/>
    <s v="Construction of new commercial structures, including farm structures"/>
    <s v="462"/>
    <s v="Management consulting services"/>
    <n v="15055"/>
    <s v="Industry Use"/>
    <n v="1.5440206999999999E-2"/>
    <x v="16"/>
    <x v="16"/>
    <x v="6"/>
    <x v="6"/>
  </r>
  <r>
    <s v="55"/>
    <s v="Construction of new commercial structures, including farm structures"/>
    <s v="463"/>
    <s v="Environmental and other technical consulting services"/>
    <n v="15055"/>
    <s v="Industry Use"/>
    <n v="2.9530770000000001E-3"/>
    <x v="16"/>
    <x v="16"/>
    <x v="6"/>
    <x v="6"/>
  </r>
  <r>
    <s v="55"/>
    <s v="Construction of new commercial structures, including farm structures"/>
    <s v="464"/>
    <s v="Scientific research and development services"/>
    <n v="15055"/>
    <s v="Industry Use"/>
    <n v="5.9047079999999998E-3"/>
    <x v="16"/>
    <x v="16"/>
    <x v="6"/>
    <x v="6"/>
  </r>
  <r>
    <s v="55"/>
    <s v="Construction of new commercial structures, including farm structures"/>
    <s v="465"/>
    <s v="Advertising, public relations, and related services"/>
    <n v="15055"/>
    <s v="Industry Use"/>
    <n v="1.8311366999999999E-2"/>
    <x v="16"/>
    <x v="16"/>
    <x v="6"/>
    <x v="6"/>
  </r>
  <r>
    <s v="55"/>
    <s v="Construction of new commercial structures, including farm structures"/>
    <s v="468"/>
    <s v="Marketing research and all other miscellaneous professional, scientific, and technical services"/>
    <n v="15055"/>
    <s v="Industry Use"/>
    <n v="6.9318820000000003E-3"/>
    <x v="16"/>
    <x v="16"/>
    <x v="6"/>
    <x v="6"/>
  </r>
  <r>
    <s v="55"/>
    <s v="Construction of new commercial structures, including farm structures"/>
    <s v="469"/>
    <s v="Management of companies and enterprises"/>
    <n v="15055"/>
    <s v="Industry Use"/>
    <n v="8.0403252999999994E-2"/>
    <x v="17"/>
    <x v="17"/>
    <x v="6"/>
    <x v="6"/>
  </r>
  <r>
    <s v="55"/>
    <s v="Construction of new commercial structures, including farm structures"/>
    <s v="470"/>
    <s v="Office administrative services"/>
    <n v="15055"/>
    <s v="Industry Use"/>
    <n v="2.0753181999999998E-2"/>
    <x v="17"/>
    <x v="17"/>
    <x v="6"/>
    <x v="6"/>
  </r>
  <r>
    <s v="55"/>
    <s v="Construction of new commercial structures, including farm structures"/>
    <s v="471"/>
    <s v="Facilities support services"/>
    <n v="15055"/>
    <s v="Industry Use"/>
    <n v="7.75E-5"/>
    <x v="17"/>
    <x v="17"/>
    <x v="6"/>
    <x v="6"/>
  </r>
  <r>
    <s v="55"/>
    <s v="Construction of new commercial structures, including farm structures"/>
    <s v="472"/>
    <s v="Employment services"/>
    <n v="15055"/>
    <s v="Industry Use"/>
    <n v="1.7431486E-2"/>
    <x v="17"/>
    <x v="17"/>
    <x v="6"/>
    <x v="6"/>
  </r>
  <r>
    <s v="55"/>
    <s v="Construction of new commercial structures, including farm structures"/>
    <s v="473"/>
    <s v="Business support services"/>
    <n v="15055"/>
    <s v="Industry Use"/>
    <n v="3.9106645000000002E-2"/>
    <x v="17"/>
    <x v="17"/>
    <x v="6"/>
    <x v="6"/>
  </r>
  <r>
    <s v="55"/>
    <s v="Construction of new commercial structures, including farm structures"/>
    <s v="475"/>
    <s v="Investigation and security services"/>
    <n v="15055"/>
    <s v="Industry Use"/>
    <n v="5.9504140000000002E-3"/>
    <x v="17"/>
    <x v="17"/>
    <x v="6"/>
    <x v="6"/>
  </r>
  <r>
    <s v="55"/>
    <s v="Construction of new commercial structures, including farm structures"/>
    <s v="476"/>
    <s v="Services to buildings"/>
    <n v="15055"/>
    <s v="Industry Use"/>
    <n v="3.519089E-3"/>
    <x v="17"/>
    <x v="17"/>
    <x v="6"/>
    <x v="6"/>
  </r>
  <r>
    <s v="55"/>
    <s v="Construction of new commercial structures, including farm structures"/>
    <s v="477"/>
    <s v="Landscape and horticultural services"/>
    <n v="15055"/>
    <s v="Industry Use"/>
    <n v="5.0631317000000002E-2"/>
    <x v="17"/>
    <x v="17"/>
    <x v="6"/>
    <x v="6"/>
  </r>
  <r>
    <s v="55"/>
    <s v="Construction of new commercial structures, including farm structures"/>
    <s v="478"/>
    <s v="Other support services"/>
    <n v="15055"/>
    <s v="Industry Use"/>
    <n v="3.9902009999999996E-3"/>
    <x v="17"/>
    <x v="17"/>
    <x v="6"/>
    <x v="6"/>
  </r>
  <r>
    <s v="55"/>
    <s v="Construction of new commercial structures, including farm structures"/>
    <s v="479"/>
    <s v="Waste management and remediation services"/>
    <n v="15055"/>
    <s v="Industry Use"/>
    <n v="8.9932099000000001E-2"/>
    <x v="17"/>
    <x v="17"/>
    <x v="6"/>
    <x v="6"/>
  </r>
  <r>
    <s v="55"/>
    <s v="Construction of new commercial structures, including farm structures"/>
    <s v="496"/>
    <s v="Performing arts companies"/>
    <n v="15055"/>
    <s v="Industry Use"/>
    <n v="1.22E-6"/>
    <x v="19"/>
    <x v="19"/>
    <x v="6"/>
    <x v="6"/>
  </r>
  <r>
    <s v="55"/>
    <s v="Construction of new commercial structures, including farm structures"/>
    <s v="497"/>
    <s v="Commercial Sports Except Racing"/>
    <n v="15055"/>
    <s v="Industry Use"/>
    <n v="2.6687389999999998E-3"/>
    <x v="19"/>
    <x v="19"/>
    <x v="6"/>
    <x v="6"/>
  </r>
  <r>
    <s v="55"/>
    <s v="Construction of new commercial structures, including farm structures"/>
    <s v="499"/>
    <s v="Independent artists, writers, and performers"/>
    <n v="15055"/>
    <s v="Industry Use"/>
    <n v="1.19E-5"/>
    <x v="19"/>
    <x v="19"/>
    <x v="6"/>
    <x v="6"/>
  </r>
  <r>
    <s v="55"/>
    <s v="Construction of new commercial structures, including farm structures"/>
    <s v="500"/>
    <s v="Promoters of performing arts and sports and agents for public figures"/>
    <n v="15055"/>
    <s v="Industry Use"/>
    <n v="5.1336299999999997E-4"/>
    <x v="19"/>
    <x v="19"/>
    <x v="6"/>
    <x v="6"/>
  </r>
  <r>
    <s v="55"/>
    <s v="Construction of new commercial structures, including farm structures"/>
    <s v="504"/>
    <s v="Other amusement and recreation industries"/>
    <n v="15055"/>
    <s v="Industry Use"/>
    <n v="1.76877E-3"/>
    <x v="19"/>
    <x v="19"/>
    <x v="6"/>
    <x v="6"/>
  </r>
  <r>
    <s v="55"/>
    <s v="Construction of new commercial structures, including farm structures"/>
    <s v="505"/>
    <s v="Fitness and recreational sports centers"/>
    <n v="15055"/>
    <s v="Industry Use"/>
    <n v="1.838655E-3"/>
    <x v="19"/>
    <x v="19"/>
    <x v="6"/>
    <x v="6"/>
  </r>
  <r>
    <s v="55"/>
    <s v="Construction of new commercial structures, including farm structures"/>
    <s v="507"/>
    <s v="Hotels and motels, including casino hotels"/>
    <n v="15055"/>
    <s v="Industry Use"/>
    <n v="6.2999999999999998E-6"/>
    <x v="20"/>
    <x v="20"/>
    <x v="6"/>
    <x v="6"/>
  </r>
  <r>
    <s v="55"/>
    <s v="Construction of new commercial structures, including farm structures"/>
    <s v="509"/>
    <s v="Full-service restaurants"/>
    <n v="15055"/>
    <s v="Industry Use"/>
    <n v="1.4742539999999999E-3"/>
    <x v="20"/>
    <x v="20"/>
    <x v="6"/>
    <x v="6"/>
  </r>
  <r>
    <s v="55"/>
    <s v="Construction of new commercial structures, including farm structures"/>
    <s v="510"/>
    <s v="Limited-service restaurants"/>
    <n v="15055"/>
    <s v="Industry Use"/>
    <n v="5.63E-5"/>
    <x v="20"/>
    <x v="20"/>
    <x v="6"/>
    <x v="6"/>
  </r>
  <r>
    <s v="55"/>
    <s v="Construction of new commercial structures, including farm structures"/>
    <s v="511"/>
    <s v="All other food and drinking places"/>
    <n v="15055"/>
    <s v="Industry Use"/>
    <n v="3.9802479999999996E-3"/>
    <x v="20"/>
    <x v="20"/>
    <x v="6"/>
    <x v="6"/>
  </r>
  <r>
    <s v="55"/>
    <s v="Construction of new commercial structures, including farm structures"/>
    <s v="512"/>
    <s v="Automotive repair and maintenance, except car washes"/>
    <n v="15055"/>
    <s v="Industry Use"/>
    <n v="4.5718796999999999E-2"/>
    <x v="21"/>
    <x v="21"/>
    <x v="6"/>
    <x v="6"/>
  </r>
  <r>
    <s v="55"/>
    <s v="Construction of new commercial structures, including farm structures"/>
    <s v="513"/>
    <s v="Car washes"/>
    <n v="15055"/>
    <s v="Industry Use"/>
    <n v="1.7555784000000001E-2"/>
    <x v="21"/>
    <x v="21"/>
    <x v="6"/>
    <x v="6"/>
  </r>
  <r>
    <s v="55"/>
    <s v="Construction of new commercial structures, including farm structures"/>
    <s v="514"/>
    <s v="Electronic and precision equipment repair and maintenance"/>
    <n v="15055"/>
    <s v="Industry Use"/>
    <n v="1.9476673999999999E-2"/>
    <x v="21"/>
    <x v="21"/>
    <x v="6"/>
    <x v="6"/>
  </r>
  <r>
    <s v="55"/>
    <s v="Construction of new commercial structures, including farm structures"/>
    <s v="515"/>
    <s v="Commercial and industrial machinery and equipment repair and maintenance"/>
    <n v="15055"/>
    <s v="Industry Use"/>
    <n v="6.6522374999999995E-2"/>
    <x v="21"/>
    <x v="21"/>
    <x v="6"/>
    <x v="6"/>
  </r>
  <r>
    <s v="55"/>
    <s v="Construction of new commercial structures, including farm structures"/>
    <s v="516"/>
    <s v="Personal and household goods repair and maintenance"/>
    <n v="15055"/>
    <s v="Industry Use"/>
    <n v="7.2371509999999998E-3"/>
    <x v="21"/>
    <x v="21"/>
    <x v="6"/>
    <x v="6"/>
  </r>
  <r>
    <s v="55"/>
    <s v="Construction of new commercial structures, including farm structures"/>
    <s v="519"/>
    <s v="Dry-cleaning and laundry services"/>
    <n v="15055"/>
    <s v="Industry Use"/>
    <n v="1.01E-5"/>
    <x v="21"/>
    <x v="21"/>
    <x v="6"/>
    <x v="6"/>
  </r>
  <r>
    <s v="55"/>
    <s v="Construction of new commercial structures, including farm structures"/>
    <s v="523"/>
    <s v="Business and professional associations"/>
    <n v="15055"/>
    <s v="Industry Use"/>
    <n v="1.3579023000000001E-2"/>
    <x v="21"/>
    <x v="21"/>
    <x v="6"/>
    <x v="6"/>
  </r>
  <r>
    <s v="55"/>
    <s v="Construction of new commercial structures, including farm structures"/>
    <s v="526"/>
    <s v="Postal service"/>
    <n v="15055"/>
    <s v="Industry Use"/>
    <n v="3.29E-5"/>
    <x v="22"/>
    <x v="22"/>
    <x v="6"/>
    <x v="6"/>
  </r>
  <r>
    <s v="55"/>
    <s v="Construction of new commercial structures, including farm structures"/>
    <s v="528"/>
    <s v="Other federal government enterprises"/>
    <n v="15055"/>
    <s v="Industry Use"/>
    <n v="9.2399999999999994E-8"/>
    <x v="22"/>
    <x v="22"/>
    <x v="6"/>
    <x v="6"/>
  </r>
  <r>
    <s v="55"/>
    <s v="Construction of new commercial structures, including farm structures"/>
    <s v="532"/>
    <s v="Local government passenger transit"/>
    <n v="15055"/>
    <s v="Industry Use"/>
    <n v="3.7158120000000002E-3"/>
    <x v="22"/>
    <x v="22"/>
    <x v="6"/>
    <x v="6"/>
  </r>
  <r>
    <s v="55"/>
    <s v="Construction of new commercial structures, including farm structures"/>
    <s v="533"/>
    <s v="Local government electric utilities"/>
    <n v="15055"/>
    <s v="Industry Use"/>
    <n v="5.097196E-3"/>
    <x v="22"/>
    <x v="22"/>
    <x v="6"/>
    <x v="6"/>
  </r>
  <r>
    <s v="55"/>
    <s v="Construction of new commercial structures, including farm structures"/>
    <s v="5001"/>
    <s v="Employee Compensation"/>
    <n v="15053"/>
    <s v="Factor Receipts"/>
    <n v="16.366563800000002"/>
    <x v="23"/>
    <x v="23"/>
    <x v="6"/>
    <x v="6"/>
  </r>
  <r>
    <s v="55"/>
    <s v="Construction of new commercial structures, including farm structures"/>
    <s v="6001"/>
    <s v="Proprietor Income"/>
    <n v="15053"/>
    <s v="Factor Receipts"/>
    <n v="5.3345141409999997"/>
    <x v="24"/>
    <x v="24"/>
    <x v="6"/>
    <x v="6"/>
  </r>
  <r>
    <s v="55"/>
    <s v="Construction of new commercial structures, including farm structures"/>
    <s v="7001"/>
    <s v="Other Property Type Income"/>
    <n v="15053"/>
    <s v="Factor Receipts"/>
    <n v="2.545758486"/>
    <x v="25"/>
    <x v="25"/>
    <x v="6"/>
    <x v="6"/>
  </r>
  <r>
    <s v="55"/>
    <s v="Construction of new commercial structures, including farm structures"/>
    <s v="8001"/>
    <s v="Taxes on Production and Imports"/>
    <n v="15053"/>
    <s v="Factor Receipts"/>
    <n v="0.40189048599999999"/>
    <x v="26"/>
    <x v="26"/>
    <x v="6"/>
    <x v="6"/>
  </r>
  <r>
    <s v="55"/>
    <s v="Construction of new commercial structures, including farm structures"/>
    <s v="11001"/>
    <s v="Federal Government NonDefense"/>
    <n v="15055"/>
    <s v="Industry Use"/>
    <n v="2.51E-5"/>
    <x v="27"/>
    <x v="27"/>
    <x v="6"/>
    <x v="6"/>
  </r>
  <r>
    <s v="55"/>
    <s v="Construction of new commercial structures, including farm structures"/>
    <s v="12001"/>
    <s v="State/Local Govt NonEducation"/>
    <n v="15055"/>
    <s v="Industry Use"/>
    <n v="2.0065121000000002E-2"/>
    <x v="27"/>
    <x v="27"/>
    <x v="6"/>
    <x v="6"/>
  </r>
  <r>
    <s v="55"/>
    <s v="Construction of new commercial structures, including farm structures"/>
    <s v="14002"/>
    <s v="Inventory Additions/Deletions"/>
    <n v="15055"/>
    <s v="Industry Use"/>
    <n v="7.7605800000000004E-4"/>
    <x v="27"/>
    <x v="27"/>
    <x v="6"/>
    <x v="6"/>
  </r>
  <r>
    <s v="55"/>
    <s v="Construction of new commercial structures, including farm structures"/>
    <s v="25001"/>
    <s v="Foreign Trade"/>
    <n v="15056"/>
    <s v="Industry Trade"/>
    <n v="2.6249033370000001"/>
    <x v="28"/>
    <x v="28"/>
    <x v="6"/>
    <x v="6"/>
  </r>
  <r>
    <s v="55"/>
    <s v="Construction of new commercial structures, including farm structures"/>
    <s v="28001"/>
    <s v="Domestic Trade"/>
    <n v="15056"/>
    <s v="Industry Trade"/>
    <n v="12.15780943"/>
    <x v="29"/>
    <x v="29"/>
    <x v="6"/>
    <x v="6"/>
  </r>
  <r>
    <s v="56"/>
    <s v="Construction of other new nonresidential structures"/>
    <s v="1"/>
    <s v="Oilseed farming"/>
    <n v="15055"/>
    <s v="Industry Use"/>
    <n v="4.78E-6"/>
    <x v="0"/>
    <x v="0"/>
    <x v="6"/>
    <x v="6"/>
  </r>
  <r>
    <s v="56"/>
    <s v="Construction of other new nonresidential structures"/>
    <s v="2"/>
    <s v="Grain farming"/>
    <n v="15055"/>
    <s v="Industry Use"/>
    <n v="2.51E-5"/>
    <x v="0"/>
    <x v="0"/>
    <x v="6"/>
    <x v="6"/>
  </r>
  <r>
    <s v="56"/>
    <s v="Construction of other new nonresidential structures"/>
    <s v="3"/>
    <s v="Vegetable and melon farming"/>
    <n v="15055"/>
    <s v="Industry Use"/>
    <n v="6.5699999999999999E-8"/>
    <x v="1"/>
    <x v="1"/>
    <x v="6"/>
    <x v="6"/>
  </r>
  <r>
    <s v="56"/>
    <s v="Construction of other new nonresidential structures"/>
    <s v="4"/>
    <s v="Fruit farming"/>
    <n v="15055"/>
    <s v="Industry Use"/>
    <n v="7.1999999999999996E-8"/>
    <x v="1"/>
    <x v="1"/>
    <x v="6"/>
    <x v="6"/>
  </r>
  <r>
    <s v="56"/>
    <s v="Construction of other new nonresidential structures"/>
    <s v="5"/>
    <s v="Tree nut farming"/>
    <n v="15055"/>
    <s v="Industry Use"/>
    <n v="2.0400000000000001E-8"/>
    <x v="1"/>
    <x v="1"/>
    <x v="6"/>
    <x v="6"/>
  </r>
  <r>
    <s v="56"/>
    <s v="Construction of other new nonresidential structures"/>
    <s v="6"/>
    <s v="Greenhouse, nursery, and floriculture production"/>
    <n v="15055"/>
    <s v="Industry Use"/>
    <n v="4.0299999999999997E-8"/>
    <x v="1"/>
    <x v="1"/>
    <x v="6"/>
    <x v="6"/>
  </r>
  <r>
    <s v="56"/>
    <s v="Construction of other new nonresidential structures"/>
    <s v="10"/>
    <s v="All other crop farming"/>
    <n v="15055"/>
    <s v="Industry Use"/>
    <n v="4.7444310000000003E-3"/>
    <x v="0"/>
    <x v="0"/>
    <x v="6"/>
    <x v="6"/>
  </r>
  <r>
    <s v="56"/>
    <s v="Construction of other new nonresidential structures"/>
    <s v="11"/>
    <s v="Beef cattle ranching and farming, including feedlots and dual-purpose ranching and farming"/>
    <n v="15055"/>
    <s v="Industry Use"/>
    <n v="3.6900000000000002E-5"/>
    <x v="2"/>
    <x v="2"/>
    <x v="6"/>
    <x v="6"/>
  </r>
  <r>
    <s v="56"/>
    <s v="Construction of other new nonresidential structures"/>
    <s v="12"/>
    <s v="Dairy cattle and milk production"/>
    <n v="15055"/>
    <s v="Industry Use"/>
    <n v="3.3399999999999999E-5"/>
    <x v="2"/>
    <x v="2"/>
    <x v="6"/>
    <x v="6"/>
  </r>
  <r>
    <s v="56"/>
    <s v="Construction of other new nonresidential structures"/>
    <s v="13"/>
    <s v="Poultry and egg production"/>
    <n v="15055"/>
    <s v="Industry Use"/>
    <n v="5.3399999999999999E-7"/>
    <x v="2"/>
    <x v="2"/>
    <x v="6"/>
    <x v="6"/>
  </r>
  <r>
    <s v="56"/>
    <s v="Construction of other new nonresidential structures"/>
    <s v="14"/>
    <s v="Animal production, except cattle and poultry and eggs"/>
    <n v="15055"/>
    <s v="Industry Use"/>
    <n v="1.0900000000000001E-5"/>
    <x v="2"/>
    <x v="2"/>
    <x v="6"/>
    <x v="6"/>
  </r>
  <r>
    <s v="56"/>
    <s v="Construction of other new nonresidential structures"/>
    <s v="20"/>
    <s v="Oil and gas extraction"/>
    <n v="15055"/>
    <s v="Industry Use"/>
    <n v="1.4729439999999999E-3"/>
    <x v="4"/>
    <x v="4"/>
    <x v="6"/>
    <x v="6"/>
  </r>
  <r>
    <s v="56"/>
    <s v="Construction of other new nonresidential structures"/>
    <s v="28"/>
    <s v="Stone mining and quarrying"/>
    <n v="15055"/>
    <s v="Industry Use"/>
    <n v="1.7783215000000002E-2"/>
    <x v="4"/>
    <x v="4"/>
    <x v="6"/>
    <x v="6"/>
  </r>
  <r>
    <s v="56"/>
    <s v="Construction of other new nonresidential structures"/>
    <s v="35"/>
    <s v="Drilling oil and gas wells"/>
    <n v="15055"/>
    <s v="Industry Use"/>
    <n v="2.2700000000000001E-8"/>
    <x v="4"/>
    <x v="4"/>
    <x v="6"/>
    <x v="6"/>
  </r>
  <r>
    <s v="56"/>
    <s v="Construction of other new nonresidential structures"/>
    <s v="36"/>
    <s v="Support activities for oil and gas operations"/>
    <n v="15055"/>
    <s v="Industry Use"/>
    <n v="3.7800000000000001E-8"/>
    <x v="4"/>
    <x v="4"/>
    <x v="6"/>
    <x v="6"/>
  </r>
  <r>
    <s v="56"/>
    <s v="Construction of other new nonresidential structures"/>
    <s v="37"/>
    <s v="Metal mining services"/>
    <n v="15055"/>
    <s v="Industry Use"/>
    <n v="6.7700000000000004E-6"/>
    <x v="4"/>
    <x v="4"/>
    <x v="6"/>
    <x v="6"/>
  </r>
  <r>
    <s v="56"/>
    <s v="Construction of other new nonresidential structures"/>
    <s v="38"/>
    <s v="Other nonmetallic minerals services"/>
    <n v="15055"/>
    <s v="Industry Use"/>
    <n v="2.1100000000000001E-5"/>
    <x v="4"/>
    <x v="4"/>
    <x v="6"/>
    <x v="6"/>
  </r>
  <r>
    <s v="56"/>
    <s v="Construction of other new nonresidential structures"/>
    <s v="47"/>
    <s v="Electric power transmission and distribution"/>
    <n v="15055"/>
    <s v="Industry Use"/>
    <n v="7.0307650999999999E-2"/>
    <x v="5"/>
    <x v="5"/>
    <x v="6"/>
    <x v="6"/>
  </r>
  <r>
    <s v="56"/>
    <s v="Construction of other new nonresidential structures"/>
    <s v="48"/>
    <s v="Natural gas distribution"/>
    <n v="15055"/>
    <s v="Industry Use"/>
    <n v="2.4239000000000001E-3"/>
    <x v="5"/>
    <x v="5"/>
    <x v="6"/>
    <x v="6"/>
  </r>
  <r>
    <s v="56"/>
    <s v="Construction of other new nonresidential structures"/>
    <s v="49"/>
    <s v="Water, sewage and other systems"/>
    <n v="15055"/>
    <s v="Industry Use"/>
    <n v="4.38078E-4"/>
    <x v="5"/>
    <x v="5"/>
    <x v="6"/>
    <x v="6"/>
  </r>
  <r>
    <s v="56"/>
    <s v="Construction of other new nonresidential structures"/>
    <s v="60"/>
    <s v="Maintenance and repair construction of nonresidential structures"/>
    <n v="15055"/>
    <s v="Industry Use"/>
    <n v="9.2029580000000007E-3"/>
    <x v="6"/>
    <x v="6"/>
    <x v="6"/>
    <x v="6"/>
  </r>
  <r>
    <s v="56"/>
    <s v="Construction of other new nonresidential structures"/>
    <s v="64"/>
    <s v="Other animal food manufacturing"/>
    <n v="15055"/>
    <s v="Industry Use"/>
    <n v="7.4499999999999996E-7"/>
    <x v="7"/>
    <x v="7"/>
    <x v="6"/>
    <x v="6"/>
  </r>
  <r>
    <s v="56"/>
    <s v="Construction of other new nonresidential structures"/>
    <s v="87"/>
    <s v="Frozen cakes and other pastries manufacturing"/>
    <n v="15055"/>
    <s v="Industry Use"/>
    <n v="1.9099999999999999E-8"/>
    <x v="7"/>
    <x v="7"/>
    <x v="6"/>
    <x v="6"/>
  </r>
  <r>
    <s v="56"/>
    <s v="Construction of other new nonresidential structures"/>
    <s v="93"/>
    <s v="Bread and bakery product, except frozen, manufacturing"/>
    <n v="15055"/>
    <s v="Industry Use"/>
    <n v="1.1300000000000001E-7"/>
    <x v="7"/>
    <x v="7"/>
    <x v="6"/>
    <x v="6"/>
  </r>
  <r>
    <s v="56"/>
    <s v="Construction of other new nonresidential structures"/>
    <s v="108"/>
    <s v="Distilleries"/>
    <n v="15055"/>
    <s v="Industry Use"/>
    <n v="2.0199999999999999E-11"/>
    <x v="7"/>
    <x v="7"/>
    <x v="6"/>
    <x v="6"/>
  </r>
  <r>
    <s v="56"/>
    <s v="Construction of other new nonresidential structures"/>
    <s v="115"/>
    <s v="Textile and fabric finishing mills"/>
    <n v="15055"/>
    <s v="Industry Use"/>
    <n v="1.59E-8"/>
    <x v="8"/>
    <x v="8"/>
    <x v="6"/>
    <x v="6"/>
  </r>
  <r>
    <s v="56"/>
    <s v="Construction of other new nonresidential structures"/>
    <s v="119"/>
    <s v="Textile bag and canvas mills"/>
    <n v="15055"/>
    <s v="Industry Use"/>
    <n v="2.8500000000000002E-5"/>
    <x v="8"/>
    <x v="8"/>
    <x v="6"/>
    <x v="6"/>
  </r>
  <r>
    <s v="56"/>
    <s v="Construction of other new nonresidential structures"/>
    <s v="121"/>
    <s v="Other textile product mills"/>
    <n v="15055"/>
    <s v="Industry Use"/>
    <n v="1.7294200000000001E-4"/>
    <x v="8"/>
    <x v="8"/>
    <x v="6"/>
    <x v="6"/>
  </r>
  <r>
    <s v="56"/>
    <s v="Construction of other new nonresidential structures"/>
    <s v="123"/>
    <s v="Other apparel knitting mills"/>
    <n v="15055"/>
    <s v="Industry Use"/>
    <n v="3.7E-8"/>
    <x v="8"/>
    <x v="8"/>
    <x v="6"/>
    <x v="6"/>
  </r>
  <r>
    <s v="56"/>
    <s v="Construction of other new nonresidential structures"/>
    <s v="125"/>
    <s v="Mens and boys cut and sew apparel manufacturing"/>
    <n v="15055"/>
    <s v="Industry Use"/>
    <n v="4.2800000000000002E-10"/>
    <x v="8"/>
    <x v="8"/>
    <x v="6"/>
    <x v="6"/>
  </r>
  <r>
    <s v="56"/>
    <s v="Construction of other new nonresidential structures"/>
    <s v="126"/>
    <s v="Womens and girls cut and sew apparel manufacturing"/>
    <n v="15055"/>
    <s v="Industry Use"/>
    <n v="6.7600000000000004E-10"/>
    <x v="8"/>
    <x v="8"/>
    <x v="6"/>
    <x v="6"/>
  </r>
  <r>
    <s v="56"/>
    <s v="Construction of other new nonresidential structures"/>
    <s v="128"/>
    <s v="Apparel accessories and other apparel manufacturing"/>
    <n v="15055"/>
    <s v="Industry Use"/>
    <n v="1.9000000000000001E-8"/>
    <x v="8"/>
    <x v="8"/>
    <x v="6"/>
    <x v="6"/>
  </r>
  <r>
    <s v="56"/>
    <s v="Construction of other new nonresidential structures"/>
    <s v="132"/>
    <s v="Sawmills"/>
    <n v="15055"/>
    <s v="Industry Use"/>
    <n v="4.9330902000000003E-2"/>
    <x v="8"/>
    <x v="8"/>
    <x v="6"/>
    <x v="6"/>
  </r>
  <r>
    <s v="56"/>
    <s v="Construction of other new nonresidential structures"/>
    <s v="135"/>
    <s v="Engineered wood member and truss manufacturing"/>
    <n v="15055"/>
    <s v="Industry Use"/>
    <n v="8.1216037000000005E-2"/>
    <x v="8"/>
    <x v="8"/>
    <x v="6"/>
    <x v="6"/>
  </r>
  <r>
    <s v="56"/>
    <s v="Construction of other new nonresidential structures"/>
    <s v="137"/>
    <s v="Wood windows and door manufacturing"/>
    <n v="15055"/>
    <s v="Industry Use"/>
    <n v="0.13526676700000001"/>
    <x v="8"/>
    <x v="8"/>
    <x v="6"/>
    <x v="6"/>
  </r>
  <r>
    <s v="56"/>
    <s v="Construction of other new nonresidential structures"/>
    <s v="139"/>
    <s v="Other millwork, including flooring"/>
    <n v="15055"/>
    <s v="Industry Use"/>
    <n v="2.7452407000000002E-2"/>
    <x v="8"/>
    <x v="8"/>
    <x v="6"/>
    <x v="6"/>
  </r>
  <r>
    <s v="56"/>
    <s v="Construction of other new nonresidential structures"/>
    <s v="140"/>
    <s v="Wood container and pallet manufacturing"/>
    <n v="15055"/>
    <s v="Industry Use"/>
    <n v="3.1409110000000001E-3"/>
    <x v="8"/>
    <x v="8"/>
    <x v="6"/>
    <x v="6"/>
  </r>
  <r>
    <s v="56"/>
    <s v="Construction of other new nonresidential structures"/>
    <s v="143"/>
    <s v="All other miscellaneous wood product manufacturing"/>
    <n v="15055"/>
    <s v="Industry Use"/>
    <n v="2.0073399999999999E-4"/>
    <x v="8"/>
    <x v="8"/>
    <x v="6"/>
    <x v="6"/>
  </r>
  <r>
    <s v="56"/>
    <s v="Construction of other new nonresidential structures"/>
    <s v="147"/>
    <s v="Paperboard container manufacturing"/>
    <n v="15055"/>
    <s v="Industry Use"/>
    <n v="8.5247469999999992E-3"/>
    <x v="8"/>
    <x v="8"/>
    <x v="6"/>
    <x v="6"/>
  </r>
  <r>
    <s v="56"/>
    <s v="Construction of other new nonresidential structures"/>
    <s v="152"/>
    <s v="Printing"/>
    <n v="15055"/>
    <s v="Industry Use"/>
    <n v="5.2756649999999997E-3"/>
    <x v="8"/>
    <x v="8"/>
    <x v="6"/>
    <x v="6"/>
  </r>
  <r>
    <s v="56"/>
    <s v="Construction of other new nonresidential structures"/>
    <s v="155"/>
    <s v="Asphalt paving mixture and block manufacturing"/>
    <n v="15055"/>
    <s v="Industry Use"/>
    <n v="0.142178203"/>
    <x v="8"/>
    <x v="8"/>
    <x v="6"/>
    <x v="6"/>
  </r>
  <r>
    <s v="56"/>
    <s v="Construction of other new nonresidential structures"/>
    <s v="163"/>
    <s v="Other basic organic chemical manufacturing"/>
    <n v="15055"/>
    <s v="Industry Use"/>
    <n v="2.0357599999999999E-4"/>
    <x v="8"/>
    <x v="8"/>
    <x v="6"/>
    <x v="6"/>
  </r>
  <r>
    <s v="56"/>
    <s v="Construction of other new nonresidential structures"/>
    <s v="175"/>
    <s v="Paint and coating manufacturing"/>
    <n v="15055"/>
    <s v="Industry Use"/>
    <n v="8.3367399999999996E-4"/>
    <x v="8"/>
    <x v="8"/>
    <x v="6"/>
    <x v="6"/>
  </r>
  <r>
    <s v="56"/>
    <s v="Construction of other new nonresidential structures"/>
    <s v="177"/>
    <s v="Soap and other detergent manufacturing"/>
    <n v="15055"/>
    <s v="Industry Use"/>
    <n v="1.8300000000000001E-5"/>
    <x v="8"/>
    <x v="8"/>
    <x v="6"/>
    <x v="6"/>
  </r>
  <r>
    <s v="56"/>
    <s v="Construction of other new nonresidential structures"/>
    <s v="190"/>
    <s v="Polystyrene foam product manufacturing"/>
    <n v="15055"/>
    <s v="Industry Use"/>
    <n v="5.2804499999999999E-4"/>
    <x v="8"/>
    <x v="8"/>
    <x v="6"/>
    <x v="6"/>
  </r>
  <r>
    <s v="56"/>
    <s v="Construction of other new nonresidential structures"/>
    <s v="191"/>
    <s v="Urethane and other foam product (except polystyrene) manufacturing"/>
    <n v="15055"/>
    <s v="Industry Use"/>
    <n v="4.4218300000000002E-4"/>
    <x v="8"/>
    <x v="8"/>
    <x v="6"/>
    <x v="6"/>
  </r>
  <r>
    <s v="56"/>
    <s v="Construction of other new nonresidential structures"/>
    <s v="192"/>
    <s v="Plastics bottle manufacturing"/>
    <n v="15055"/>
    <s v="Industry Use"/>
    <n v="6.6699999999999995E-5"/>
    <x v="8"/>
    <x v="8"/>
    <x v="6"/>
    <x v="6"/>
  </r>
  <r>
    <s v="56"/>
    <s v="Construction of other new nonresidential structures"/>
    <s v="195"/>
    <s v="Rubber and plastics hoses and belting manufacturing"/>
    <n v="15055"/>
    <s v="Industry Use"/>
    <n v="2.5899999999999999E-5"/>
    <x v="8"/>
    <x v="8"/>
    <x v="6"/>
    <x v="6"/>
  </r>
  <r>
    <s v="56"/>
    <s v="Construction of other new nonresidential structures"/>
    <s v="197"/>
    <s v="Pottery, ceramics, and plumbing fixture manufacturing"/>
    <n v="15055"/>
    <s v="Industry Use"/>
    <n v="6.52784E-4"/>
    <x v="8"/>
    <x v="8"/>
    <x v="6"/>
    <x v="6"/>
  </r>
  <r>
    <s v="56"/>
    <s v="Construction of other new nonresidential structures"/>
    <s v="204"/>
    <s v="Ready-mix concrete manufacturing"/>
    <n v="15055"/>
    <s v="Industry Use"/>
    <n v="2.6374786000000001E-2"/>
    <x v="8"/>
    <x v="8"/>
    <x v="6"/>
    <x v="6"/>
  </r>
  <r>
    <s v="56"/>
    <s v="Construction of other new nonresidential structures"/>
    <s v="207"/>
    <s v="Other concrete product manufacturing"/>
    <n v="15055"/>
    <s v="Industry Use"/>
    <n v="0.9470345"/>
    <x v="8"/>
    <x v="8"/>
    <x v="6"/>
    <x v="6"/>
  </r>
  <r>
    <s v="56"/>
    <s v="Construction of other new nonresidential structures"/>
    <s v="211"/>
    <s v="Cut stone and stone product manufacturing"/>
    <n v="15055"/>
    <s v="Industry Use"/>
    <n v="2.1969308999999999E-2"/>
    <x v="8"/>
    <x v="8"/>
    <x v="6"/>
    <x v="6"/>
  </r>
  <r>
    <s v="56"/>
    <s v="Construction of other new nonresidential structures"/>
    <s v="215"/>
    <s v="Iron and steel mills and ferroalloy manufacturing"/>
    <n v="15055"/>
    <s v="Industry Use"/>
    <n v="4.3188899999999997E-3"/>
    <x v="8"/>
    <x v="8"/>
    <x v="6"/>
    <x v="6"/>
  </r>
  <r>
    <s v="56"/>
    <s v="Construction of other new nonresidential structures"/>
    <s v="217"/>
    <s v="Rolled steel shape manufacturing"/>
    <n v="15055"/>
    <s v="Industry Use"/>
    <n v="8.0599999999999994E-5"/>
    <x v="8"/>
    <x v="8"/>
    <x v="6"/>
    <x v="6"/>
  </r>
  <r>
    <s v="56"/>
    <s v="Construction of other new nonresidential structures"/>
    <s v="227"/>
    <s v="Ferrous metal foundries"/>
    <n v="15055"/>
    <s v="Industry Use"/>
    <n v="1.05732E-4"/>
    <x v="8"/>
    <x v="8"/>
    <x v="6"/>
    <x v="6"/>
  </r>
  <r>
    <s v="56"/>
    <s v="Construction of other new nonresidential structures"/>
    <s v="228"/>
    <s v="Nonferrous metal foundries"/>
    <n v="15055"/>
    <s v="Industry Use"/>
    <n v="2.2399999999999999E-5"/>
    <x v="8"/>
    <x v="8"/>
    <x v="6"/>
    <x v="6"/>
  </r>
  <r>
    <s v="56"/>
    <s v="Construction of other new nonresidential structures"/>
    <s v="230"/>
    <s v="Crown and closure manufacturing and metal stamping"/>
    <n v="15055"/>
    <s v="Industry Use"/>
    <n v="3.5585199999999998E-4"/>
    <x v="8"/>
    <x v="8"/>
    <x v="6"/>
    <x v="6"/>
  </r>
  <r>
    <s v="56"/>
    <s v="Construction of other new nonresidential structures"/>
    <s v="234"/>
    <s v="Handtool manufacturing"/>
    <n v="15055"/>
    <s v="Industry Use"/>
    <n v="3.4800000000000001E-6"/>
    <x v="8"/>
    <x v="8"/>
    <x v="6"/>
    <x v="6"/>
  </r>
  <r>
    <s v="56"/>
    <s v="Construction of other new nonresidential structures"/>
    <s v="236"/>
    <s v="Fabricated structural metal manufacturing"/>
    <n v="15055"/>
    <s v="Industry Use"/>
    <n v="1.1766195E-2"/>
    <x v="8"/>
    <x v="8"/>
    <x v="6"/>
    <x v="6"/>
  </r>
  <r>
    <s v="56"/>
    <s v="Construction of other new nonresidential structures"/>
    <s v="238"/>
    <s v="Metal window and door manufacturing"/>
    <n v="15055"/>
    <s v="Industry Use"/>
    <n v="4.9930442999999998E-2"/>
    <x v="8"/>
    <x v="8"/>
    <x v="6"/>
    <x v="6"/>
  </r>
  <r>
    <s v="56"/>
    <s v="Construction of other new nonresidential structures"/>
    <s v="239"/>
    <s v="Sheet metal work manufacturing"/>
    <n v="15055"/>
    <s v="Industry Use"/>
    <n v="5.6094420000000001E-3"/>
    <x v="8"/>
    <x v="8"/>
    <x v="6"/>
    <x v="6"/>
  </r>
  <r>
    <s v="56"/>
    <s v="Construction of other new nonresidential structures"/>
    <s v="240"/>
    <s v="Ornamental and architectural metal work manufacturing"/>
    <n v="15055"/>
    <s v="Industry Use"/>
    <n v="2.7789820000000002E-3"/>
    <x v="8"/>
    <x v="8"/>
    <x v="6"/>
    <x v="6"/>
  </r>
  <r>
    <s v="56"/>
    <s v="Construction of other new nonresidential structures"/>
    <s v="242"/>
    <s v="Metal tank (heavy gauge) manufacturing"/>
    <n v="15055"/>
    <s v="Industry Use"/>
    <n v="1.060039E-3"/>
    <x v="8"/>
    <x v="8"/>
    <x v="6"/>
    <x v="6"/>
  </r>
  <r>
    <s v="56"/>
    <s v="Construction of other new nonresidential structures"/>
    <s v="244"/>
    <s v="Metal barrels, drums and pails manufacturing"/>
    <n v="15055"/>
    <s v="Industry Use"/>
    <n v="1.5699999999999999E-5"/>
    <x v="8"/>
    <x v="8"/>
    <x v="6"/>
    <x v="6"/>
  </r>
  <r>
    <s v="56"/>
    <s v="Construction of other new nonresidential structures"/>
    <s v="247"/>
    <s v="Machine shops"/>
    <n v="15055"/>
    <s v="Industry Use"/>
    <n v="2.9086960000000001E-3"/>
    <x v="8"/>
    <x v="8"/>
    <x v="6"/>
    <x v="6"/>
  </r>
  <r>
    <s v="56"/>
    <s v="Construction of other new nonresidential structures"/>
    <s v="248"/>
    <s v="Turned product and screw, nut, and bolt manufacturing"/>
    <n v="15055"/>
    <s v="Industry Use"/>
    <n v="9.2706500000000003E-4"/>
    <x v="8"/>
    <x v="8"/>
    <x v="6"/>
    <x v="6"/>
  </r>
  <r>
    <s v="56"/>
    <s v="Construction of other new nonresidential structures"/>
    <s v="251"/>
    <s v="Electroplating, anodizing, and coloring metal"/>
    <n v="15055"/>
    <s v="Industry Use"/>
    <n v="6.3498799999999996E-4"/>
    <x v="8"/>
    <x v="8"/>
    <x v="6"/>
    <x v="6"/>
  </r>
  <r>
    <s v="56"/>
    <s v="Construction of other new nonresidential structures"/>
    <s v="252"/>
    <s v="Valve and fittings, other than plumbing, manufacturing"/>
    <n v="15055"/>
    <s v="Industry Use"/>
    <n v="2.9521479E-2"/>
    <x v="8"/>
    <x v="8"/>
    <x v="6"/>
    <x v="6"/>
  </r>
  <r>
    <s v="56"/>
    <s v="Construction of other new nonresidential structures"/>
    <s v="259"/>
    <s v="Other fabricated metal manufacturing"/>
    <n v="15055"/>
    <s v="Industry Use"/>
    <n v="7.5530599999999997E-4"/>
    <x v="8"/>
    <x v="8"/>
    <x v="6"/>
    <x v="6"/>
  </r>
  <r>
    <s v="56"/>
    <s v="Construction of other new nonresidential structures"/>
    <s v="261"/>
    <s v="Lawn and garden equipment manufacturing"/>
    <n v="15055"/>
    <s v="Industry Use"/>
    <n v="7.0799999999999999E-8"/>
    <x v="8"/>
    <x v="8"/>
    <x v="6"/>
    <x v="6"/>
  </r>
  <r>
    <s v="56"/>
    <s v="Construction of other new nonresidential structures"/>
    <s v="262"/>
    <s v="Construction machinery manufacturing"/>
    <n v="15055"/>
    <s v="Industry Use"/>
    <n v="2.3051909999999998E-3"/>
    <x v="8"/>
    <x v="8"/>
    <x v="6"/>
    <x v="6"/>
  </r>
  <r>
    <s v="56"/>
    <s v="Construction of other new nonresidential structures"/>
    <s v="269"/>
    <s v="All other industrial machinery manufacturing"/>
    <n v="15055"/>
    <s v="Industry Use"/>
    <n v="9.2799999999999992E-6"/>
    <x v="8"/>
    <x v="8"/>
    <x v="6"/>
    <x v="6"/>
  </r>
  <r>
    <s v="56"/>
    <s v="Construction of other new nonresidential structures"/>
    <s v="275"/>
    <s v="Air conditioning, refrigeration, and warm air heating equipment manufacturing"/>
    <n v="15055"/>
    <s v="Industry Use"/>
    <n v="2.3149720000000002E-3"/>
    <x v="8"/>
    <x v="8"/>
    <x v="6"/>
    <x v="6"/>
  </r>
  <r>
    <s v="56"/>
    <s v="Construction of other new nonresidential structures"/>
    <s v="276"/>
    <s v="Industrial mold manufacturing"/>
    <n v="15055"/>
    <s v="Industry Use"/>
    <n v="6.4899999999999997E-6"/>
    <x v="8"/>
    <x v="8"/>
    <x v="6"/>
    <x v="6"/>
  </r>
  <r>
    <s v="56"/>
    <s v="Construction of other new nonresidential structures"/>
    <s v="277"/>
    <s v="Special tool, die, jig, and fixture manufacturing"/>
    <n v="15055"/>
    <s v="Industry Use"/>
    <n v="5.4799999999999997E-5"/>
    <x v="8"/>
    <x v="8"/>
    <x v="6"/>
    <x v="6"/>
  </r>
  <r>
    <s v="56"/>
    <s v="Construction of other new nonresidential structures"/>
    <s v="282"/>
    <s v="Speed changer, industrial high-speed drive, and gear manufacturing"/>
    <n v="15055"/>
    <s v="Industry Use"/>
    <n v="7.6400000000000001E-7"/>
    <x v="8"/>
    <x v="8"/>
    <x v="6"/>
    <x v="6"/>
  </r>
  <r>
    <s v="56"/>
    <s v="Construction of other new nonresidential structures"/>
    <s v="294"/>
    <s v="Industrial process furnace and oven manufacturing"/>
    <n v="15055"/>
    <s v="Industry Use"/>
    <n v="5.5300000000000002E-5"/>
    <x v="8"/>
    <x v="8"/>
    <x v="6"/>
    <x v="6"/>
  </r>
  <r>
    <s v="56"/>
    <s v="Construction of other new nonresidential structures"/>
    <s v="297"/>
    <s v="Scales, balances, and miscellaneous general purpose machinery manufacturing"/>
    <n v="15055"/>
    <s v="Industry Use"/>
    <n v="8.8600799999999998E-4"/>
    <x v="8"/>
    <x v="8"/>
    <x v="6"/>
    <x v="6"/>
  </r>
  <r>
    <s v="56"/>
    <s v="Construction of other new nonresidential structures"/>
    <s v="307"/>
    <s v="Semiconductor and related device manufacturing"/>
    <n v="15055"/>
    <s v="Industry Use"/>
    <n v="7.5299999999999999E-6"/>
    <x v="8"/>
    <x v="8"/>
    <x v="6"/>
    <x v="6"/>
  </r>
  <r>
    <s v="56"/>
    <s v="Construction of other new nonresidential structures"/>
    <s v="317"/>
    <s v="Analytical laboratory instrument manufacturing"/>
    <n v="15055"/>
    <s v="Industry Use"/>
    <n v="3.0699999999999997E-8"/>
    <x v="8"/>
    <x v="8"/>
    <x v="6"/>
    <x v="6"/>
  </r>
  <r>
    <s v="56"/>
    <s v="Construction of other new nonresidential structures"/>
    <s v="323"/>
    <s v="Lighting fixture manufacturing"/>
    <n v="15055"/>
    <s v="Industry Use"/>
    <n v="8.3800000000000004E-5"/>
    <x v="8"/>
    <x v="8"/>
    <x v="6"/>
    <x v="6"/>
  </r>
  <r>
    <s v="56"/>
    <s v="Construction of other new nonresidential structures"/>
    <s v="330"/>
    <s v="Motor and generator manufacturing"/>
    <n v="15055"/>
    <s v="Industry Use"/>
    <n v="5.2899999999999998E-5"/>
    <x v="8"/>
    <x v="8"/>
    <x v="6"/>
    <x v="6"/>
  </r>
  <r>
    <s v="56"/>
    <s v="Construction of other new nonresidential structures"/>
    <s v="343"/>
    <s v="Motor vehicle body manufacturing"/>
    <n v="15055"/>
    <s v="Industry Use"/>
    <n v="4.7600000000000003E-8"/>
    <x v="8"/>
    <x v="8"/>
    <x v="6"/>
    <x v="6"/>
  </r>
  <r>
    <s v="56"/>
    <s v="Construction of other new nonresidential structures"/>
    <s v="346"/>
    <s v="Travel trailer and camper manufacturing"/>
    <n v="15055"/>
    <s v="Industry Use"/>
    <n v="1.36E-5"/>
    <x v="8"/>
    <x v="8"/>
    <x v="6"/>
    <x v="6"/>
  </r>
  <r>
    <s v="56"/>
    <s v="Construction of other new nonresidential structures"/>
    <s v="348"/>
    <s v="Motor vehicle electrical and electronic equipment manufacturing"/>
    <n v="15055"/>
    <s v="Industry Use"/>
    <n v="5.4599999999999999E-5"/>
    <x v="8"/>
    <x v="8"/>
    <x v="6"/>
    <x v="6"/>
  </r>
  <r>
    <s v="56"/>
    <s v="Construction of other new nonresidential structures"/>
    <s v="364"/>
    <s v="All other transportation equipment manufacturing"/>
    <n v="15055"/>
    <s v="Industry Use"/>
    <n v="3.8099999999999997E-8"/>
    <x v="8"/>
    <x v="8"/>
    <x v="6"/>
    <x v="6"/>
  </r>
  <r>
    <s v="56"/>
    <s v="Construction of other new nonresidential structures"/>
    <s v="365"/>
    <s v="Wood kitchen cabinet and countertop manufacturing"/>
    <n v="15055"/>
    <s v="Industry Use"/>
    <n v="3.0956080000000001E-3"/>
    <x v="8"/>
    <x v="8"/>
    <x v="6"/>
    <x v="6"/>
  </r>
  <r>
    <s v="56"/>
    <s v="Construction of other new nonresidential structures"/>
    <s v="366"/>
    <s v="Upholstered household furniture manufacturing"/>
    <n v="15055"/>
    <s v="Industry Use"/>
    <n v="7.7700000000000001E-6"/>
    <x v="8"/>
    <x v="8"/>
    <x v="6"/>
    <x v="6"/>
  </r>
  <r>
    <s v="56"/>
    <s v="Construction of other new nonresidential structures"/>
    <s v="367"/>
    <s v="Nonupholstered wood household furniture manufacturing"/>
    <n v="15055"/>
    <s v="Industry Use"/>
    <n v="3.2799999999999999E-6"/>
    <x v="8"/>
    <x v="8"/>
    <x v="6"/>
    <x v="6"/>
  </r>
  <r>
    <s v="56"/>
    <s v="Construction of other new nonresidential structures"/>
    <s v="371"/>
    <s v="Custom architectural woodwork and millwork"/>
    <n v="15055"/>
    <s v="Industry Use"/>
    <n v="1.2584599999999999E-4"/>
    <x v="8"/>
    <x v="8"/>
    <x v="6"/>
    <x v="6"/>
  </r>
  <r>
    <s v="56"/>
    <s v="Construction of other new nonresidential structures"/>
    <s v="374"/>
    <s v="Mattress manufacturing"/>
    <n v="15055"/>
    <s v="Industry Use"/>
    <n v="2.7000000000000001E-7"/>
    <x v="8"/>
    <x v="8"/>
    <x v="6"/>
    <x v="6"/>
  </r>
  <r>
    <s v="56"/>
    <s v="Construction of other new nonresidential structures"/>
    <s v="376"/>
    <s v="Surgical and medical instrument manufacturing"/>
    <n v="15055"/>
    <s v="Industry Use"/>
    <n v="2.0517300000000001E-4"/>
    <x v="8"/>
    <x v="8"/>
    <x v="6"/>
    <x v="6"/>
  </r>
  <r>
    <s v="56"/>
    <s v="Construction of other new nonresidential structures"/>
    <s v="378"/>
    <s v="Dental equipment and supplies manufacturing"/>
    <n v="15055"/>
    <s v="Industry Use"/>
    <n v="9.2699999999999998E-7"/>
    <x v="8"/>
    <x v="8"/>
    <x v="6"/>
    <x v="6"/>
  </r>
  <r>
    <s v="56"/>
    <s v="Construction of other new nonresidential structures"/>
    <s v="381"/>
    <s v="Jewelry and silverware manufacturing"/>
    <n v="15055"/>
    <s v="Industry Use"/>
    <n v="7.7000000000000004E-7"/>
    <x v="8"/>
    <x v="8"/>
    <x v="6"/>
    <x v="6"/>
  </r>
  <r>
    <s v="56"/>
    <s v="Construction of other new nonresidential structures"/>
    <s v="382"/>
    <s v="Sporting and athletic goods manufacturing"/>
    <n v="15055"/>
    <s v="Industry Use"/>
    <n v="5.1399999999999999E-6"/>
    <x v="8"/>
    <x v="8"/>
    <x v="6"/>
    <x v="6"/>
  </r>
  <r>
    <s v="56"/>
    <s v="Construction of other new nonresidential structures"/>
    <s v="383"/>
    <s v="Doll, toy, and game manufacturing"/>
    <n v="15055"/>
    <s v="Industry Use"/>
    <n v="5.4769400000000005E-4"/>
    <x v="8"/>
    <x v="8"/>
    <x v="6"/>
    <x v="6"/>
  </r>
  <r>
    <s v="56"/>
    <s v="Construction of other new nonresidential structures"/>
    <s v="384"/>
    <s v="Office supplies (except paper) manufacturing"/>
    <n v="15055"/>
    <s v="Industry Use"/>
    <n v="7.34E-6"/>
    <x v="8"/>
    <x v="8"/>
    <x v="6"/>
    <x v="6"/>
  </r>
  <r>
    <s v="56"/>
    <s v="Construction of other new nonresidential structures"/>
    <s v="385"/>
    <s v="Sign manufacturing"/>
    <n v="15055"/>
    <s v="Industry Use"/>
    <n v="5.2313700000000002E-4"/>
    <x v="8"/>
    <x v="8"/>
    <x v="6"/>
    <x v="6"/>
  </r>
  <r>
    <s v="56"/>
    <s v="Construction of other new nonresidential structures"/>
    <s v="392"/>
    <s v="Wholesale - Motor vehicle and motor vehicle parts and supplies"/>
    <n v="15055"/>
    <s v="Industry Use"/>
    <n v="9.5853139999999993E-3"/>
    <x v="9"/>
    <x v="9"/>
    <x v="6"/>
    <x v="6"/>
  </r>
  <r>
    <s v="56"/>
    <s v="Construction of other new nonresidential structures"/>
    <s v="393"/>
    <s v="Wholesale - Professional and commercial equipment and supplies"/>
    <n v="15055"/>
    <s v="Industry Use"/>
    <n v="7.8705058999999994E-2"/>
    <x v="9"/>
    <x v="9"/>
    <x v="6"/>
    <x v="6"/>
  </r>
  <r>
    <s v="56"/>
    <s v="Construction of other new nonresidential structures"/>
    <s v="394"/>
    <s v="Wholesale - Household appliances and electrical and electronic goods"/>
    <n v="15055"/>
    <s v="Industry Use"/>
    <n v="0.38117117099999998"/>
    <x v="9"/>
    <x v="9"/>
    <x v="6"/>
    <x v="6"/>
  </r>
  <r>
    <s v="56"/>
    <s v="Construction of other new nonresidential structures"/>
    <s v="395"/>
    <s v="Wholesale - Machinery, equipment, and supplies"/>
    <n v="15055"/>
    <s v="Industry Use"/>
    <n v="0.43991243099999999"/>
    <x v="9"/>
    <x v="9"/>
    <x v="6"/>
    <x v="6"/>
  </r>
  <r>
    <s v="56"/>
    <s v="Construction of other new nonresidential structures"/>
    <s v="396"/>
    <s v="Wholesale - Other durable goods merchant wholesalers"/>
    <n v="15055"/>
    <s v="Industry Use"/>
    <n v="1.3482438960000001"/>
    <x v="9"/>
    <x v="9"/>
    <x v="6"/>
    <x v="6"/>
  </r>
  <r>
    <s v="56"/>
    <s v="Construction of other new nonresidential structures"/>
    <s v="397"/>
    <s v="Wholesale - Drugs and druggistsâ€™ sundries"/>
    <n v="15055"/>
    <s v="Industry Use"/>
    <n v="2.8391899999999999E-4"/>
    <x v="9"/>
    <x v="9"/>
    <x v="6"/>
    <x v="6"/>
  </r>
  <r>
    <s v="56"/>
    <s v="Construction of other new nonresidential structures"/>
    <s v="398"/>
    <s v="Wholesale - Grocery and related product wholesalers"/>
    <n v="15055"/>
    <s v="Industry Use"/>
    <n v="3.3149E-3"/>
    <x v="9"/>
    <x v="9"/>
    <x v="6"/>
    <x v="6"/>
  </r>
  <r>
    <s v="56"/>
    <s v="Construction of other new nonresidential structures"/>
    <s v="399"/>
    <s v="Wholesale - Petroleum and petroleum products"/>
    <n v="15055"/>
    <s v="Industry Use"/>
    <n v="0.40657594200000002"/>
    <x v="9"/>
    <x v="9"/>
    <x v="6"/>
    <x v="6"/>
  </r>
  <r>
    <s v="56"/>
    <s v="Construction of other new nonresidential structures"/>
    <s v="400"/>
    <s v="Wholesale - Other nondurable goods merchant wholesalers"/>
    <n v="15055"/>
    <s v="Industry Use"/>
    <n v="0.23420512399999999"/>
    <x v="9"/>
    <x v="9"/>
    <x v="6"/>
    <x v="6"/>
  </r>
  <r>
    <s v="56"/>
    <s v="Construction of other new nonresidential structures"/>
    <s v="401"/>
    <s v="Wholesale - Wholesale electronic markets and agents and brokers"/>
    <n v="15055"/>
    <s v="Industry Use"/>
    <n v="9.2237029999999998E-3"/>
    <x v="9"/>
    <x v="9"/>
    <x v="6"/>
    <x v="6"/>
  </r>
  <r>
    <s v="56"/>
    <s v="Construction of other new nonresidential structures"/>
    <s v="402"/>
    <s v="Retail - Motor vehicle and parts dealers"/>
    <n v="15055"/>
    <s v="Industry Use"/>
    <n v="1.5872810000000001E-3"/>
    <x v="10"/>
    <x v="10"/>
    <x v="6"/>
    <x v="6"/>
  </r>
  <r>
    <s v="56"/>
    <s v="Construction of other new nonresidential structures"/>
    <s v="403"/>
    <s v="Retail - Furniture and home furnishings stores"/>
    <n v="15055"/>
    <s v="Industry Use"/>
    <n v="1.3656016999999999E-2"/>
    <x v="10"/>
    <x v="10"/>
    <x v="6"/>
    <x v="6"/>
  </r>
  <r>
    <s v="56"/>
    <s v="Construction of other new nonresidential structures"/>
    <s v="404"/>
    <s v="Retail - Electronics and appliance stores"/>
    <n v="15055"/>
    <s v="Industry Use"/>
    <n v="1.3333134999999999E-2"/>
    <x v="10"/>
    <x v="10"/>
    <x v="6"/>
    <x v="6"/>
  </r>
  <r>
    <s v="56"/>
    <s v="Construction of other new nonresidential structures"/>
    <s v="405"/>
    <s v="Retail - Building material and garden equipment and supplies stores"/>
    <n v="15055"/>
    <s v="Industry Use"/>
    <n v="1.533888227"/>
    <x v="10"/>
    <x v="10"/>
    <x v="6"/>
    <x v="6"/>
  </r>
  <r>
    <s v="56"/>
    <s v="Construction of other new nonresidential structures"/>
    <s v="406"/>
    <s v="Retail - Food and beverage stores"/>
    <n v="15055"/>
    <s v="Industry Use"/>
    <n v="2.6225110000000001E-3"/>
    <x v="10"/>
    <x v="10"/>
    <x v="6"/>
    <x v="6"/>
  </r>
  <r>
    <s v="56"/>
    <s v="Construction of other new nonresidential structures"/>
    <s v="407"/>
    <s v="Retail - Health and personal care stores"/>
    <n v="15055"/>
    <s v="Industry Use"/>
    <n v="5.5856199999999997E-4"/>
    <x v="10"/>
    <x v="10"/>
    <x v="6"/>
    <x v="6"/>
  </r>
  <r>
    <s v="56"/>
    <s v="Construction of other new nonresidential structures"/>
    <s v="408"/>
    <s v="Retail - Gasoline stores"/>
    <n v="15055"/>
    <s v="Industry Use"/>
    <n v="6.1125600000000002E-4"/>
    <x v="10"/>
    <x v="10"/>
    <x v="6"/>
    <x v="6"/>
  </r>
  <r>
    <s v="56"/>
    <s v="Construction of other new nonresidential structures"/>
    <s v="410"/>
    <s v="Retail - Sporting goods, hobby, musical instrument and book stores"/>
    <n v="15055"/>
    <s v="Industry Use"/>
    <n v="1.1180109000000001E-2"/>
    <x v="10"/>
    <x v="10"/>
    <x v="6"/>
    <x v="6"/>
  </r>
  <r>
    <s v="56"/>
    <s v="Construction of other new nonresidential structures"/>
    <s v="411"/>
    <s v="Retail - General merchandise stores"/>
    <n v="15055"/>
    <s v="Industry Use"/>
    <n v="3.7385055E-2"/>
    <x v="10"/>
    <x v="10"/>
    <x v="6"/>
    <x v="6"/>
  </r>
  <r>
    <s v="56"/>
    <s v="Construction of other new nonresidential structures"/>
    <s v="412"/>
    <s v="Retail - Miscellaneous store retailers"/>
    <n v="15055"/>
    <s v="Industry Use"/>
    <n v="1.6106588000000002E-2"/>
    <x v="10"/>
    <x v="10"/>
    <x v="6"/>
    <x v="6"/>
  </r>
  <r>
    <s v="56"/>
    <s v="Construction of other new nonresidential structures"/>
    <s v="413"/>
    <s v="Retail - Nonstore retailers"/>
    <n v="15055"/>
    <s v="Industry Use"/>
    <n v="2.9917174000000001E-2"/>
    <x v="10"/>
    <x v="10"/>
    <x v="6"/>
    <x v="6"/>
  </r>
  <r>
    <s v="56"/>
    <s v="Construction of other new nonresidential structures"/>
    <s v="414"/>
    <s v="Air transportation"/>
    <n v="15055"/>
    <s v="Industry Use"/>
    <n v="3.6996199999999999E-4"/>
    <x v="11"/>
    <x v="11"/>
    <x v="6"/>
    <x v="6"/>
  </r>
  <r>
    <s v="56"/>
    <s v="Construction of other new nonresidential structures"/>
    <s v="415"/>
    <s v="Rail transportation"/>
    <n v="15055"/>
    <s v="Industry Use"/>
    <n v="2.2627211000000001E-2"/>
    <x v="11"/>
    <x v="11"/>
    <x v="6"/>
    <x v="6"/>
  </r>
  <r>
    <s v="56"/>
    <s v="Construction of other new nonresidential structures"/>
    <s v="416"/>
    <s v="Water transportation"/>
    <n v="15055"/>
    <s v="Industry Use"/>
    <n v="1.5104800000000001E-4"/>
    <x v="11"/>
    <x v="11"/>
    <x v="6"/>
    <x v="6"/>
  </r>
  <r>
    <s v="56"/>
    <s v="Construction of other new nonresidential structures"/>
    <s v="417"/>
    <s v="Truck transportation"/>
    <n v="15055"/>
    <s v="Industry Use"/>
    <n v="0.845664482"/>
    <x v="11"/>
    <x v="11"/>
    <x v="6"/>
    <x v="6"/>
  </r>
  <r>
    <s v="56"/>
    <s v="Construction of other new nonresidential structures"/>
    <s v="418"/>
    <s v="Transit and ground passenger transportation"/>
    <n v="15055"/>
    <s v="Industry Use"/>
    <n v="1.369714E-3"/>
    <x v="11"/>
    <x v="11"/>
    <x v="6"/>
    <x v="6"/>
  </r>
  <r>
    <s v="56"/>
    <s v="Construction of other new nonresidential structures"/>
    <s v="419"/>
    <s v="Pipeline transportation"/>
    <n v="15055"/>
    <s v="Industry Use"/>
    <n v="3.4741500000000001E-3"/>
    <x v="11"/>
    <x v="11"/>
    <x v="6"/>
    <x v="6"/>
  </r>
  <r>
    <s v="56"/>
    <s v="Construction of other new nonresidential structures"/>
    <s v="420"/>
    <s v="Scenic and sightseeing transportation and support activities for transportation"/>
    <n v="15055"/>
    <s v="Industry Use"/>
    <n v="2.9664980000000001E-3"/>
    <x v="11"/>
    <x v="11"/>
    <x v="6"/>
    <x v="6"/>
  </r>
  <r>
    <s v="56"/>
    <s v="Construction of other new nonresidential structures"/>
    <s v="421"/>
    <s v="Couriers and messengers"/>
    <n v="15055"/>
    <s v="Industry Use"/>
    <n v="3.6234E-4"/>
    <x v="11"/>
    <x v="11"/>
    <x v="6"/>
    <x v="6"/>
  </r>
  <r>
    <s v="56"/>
    <s v="Construction of other new nonresidential structures"/>
    <s v="423"/>
    <s v="Newspaper publishers"/>
    <n v="15055"/>
    <s v="Industry Use"/>
    <n v="1.3933417E-2"/>
    <x v="12"/>
    <x v="12"/>
    <x v="6"/>
    <x v="6"/>
  </r>
  <r>
    <s v="56"/>
    <s v="Construction of other new nonresidential structures"/>
    <s v="424"/>
    <s v="Periodical publishers"/>
    <n v="15055"/>
    <s v="Industry Use"/>
    <n v="7.9333500000000005E-4"/>
    <x v="12"/>
    <x v="12"/>
    <x v="6"/>
    <x v="6"/>
  </r>
  <r>
    <s v="56"/>
    <s v="Construction of other new nonresidential structures"/>
    <s v="425"/>
    <s v="Book publishers"/>
    <n v="15055"/>
    <s v="Industry Use"/>
    <n v="6.8256999999999996E-4"/>
    <x v="12"/>
    <x v="12"/>
    <x v="6"/>
    <x v="6"/>
  </r>
  <r>
    <s v="56"/>
    <s v="Construction of other new nonresidential structures"/>
    <s v="428"/>
    <s v="Software publishers"/>
    <n v="15055"/>
    <s v="Industry Use"/>
    <n v="2.7314919E-2"/>
    <x v="12"/>
    <x v="12"/>
    <x v="6"/>
    <x v="6"/>
  </r>
  <r>
    <s v="56"/>
    <s v="Construction of other new nonresidential structures"/>
    <s v="429"/>
    <s v="Motion picture and video industries"/>
    <n v="15055"/>
    <s v="Industry Use"/>
    <n v="5.27E-5"/>
    <x v="12"/>
    <x v="12"/>
    <x v="6"/>
    <x v="6"/>
  </r>
  <r>
    <s v="56"/>
    <s v="Construction of other new nonresidential structures"/>
    <s v="431"/>
    <s v="Radio and television broadcasting"/>
    <n v="15055"/>
    <s v="Industry Use"/>
    <n v="9.6665870000000008E-3"/>
    <x v="12"/>
    <x v="12"/>
    <x v="6"/>
    <x v="6"/>
  </r>
  <r>
    <s v="56"/>
    <s v="Construction of other new nonresidential structures"/>
    <s v="432"/>
    <s v="Cable and other subscription programming"/>
    <n v="15055"/>
    <s v="Industry Use"/>
    <n v="1.8764770000000001E-3"/>
    <x v="12"/>
    <x v="12"/>
    <x v="6"/>
    <x v="6"/>
  </r>
  <r>
    <s v="56"/>
    <s v="Construction of other new nonresidential structures"/>
    <s v="433"/>
    <s v="Wired telecommunications carriers"/>
    <n v="15055"/>
    <s v="Industry Use"/>
    <n v="5.0656900999999997E-2"/>
    <x v="12"/>
    <x v="12"/>
    <x v="6"/>
    <x v="6"/>
  </r>
  <r>
    <s v="56"/>
    <s v="Construction of other new nonresidential structures"/>
    <s v="436"/>
    <s v="Data processing, hosting, and related services"/>
    <n v="15055"/>
    <s v="Industry Use"/>
    <n v="6.0853945E-2"/>
    <x v="12"/>
    <x v="12"/>
    <x v="6"/>
    <x v="6"/>
  </r>
  <r>
    <s v="56"/>
    <s v="Construction of other new nonresidential structures"/>
    <s v="437"/>
    <s v="News syndicates, libraries, archives and all other information services"/>
    <n v="15055"/>
    <s v="Industry Use"/>
    <n v="1.5599999999999999E-7"/>
    <x v="12"/>
    <x v="12"/>
    <x v="6"/>
    <x v="6"/>
  </r>
  <r>
    <s v="56"/>
    <s v="Construction of other new nonresidential structures"/>
    <s v="438"/>
    <s v="Internet publishing and broadcasting and web search portals"/>
    <n v="15055"/>
    <s v="Industry Use"/>
    <n v="4.0305330000000002E-3"/>
    <x v="12"/>
    <x v="12"/>
    <x v="6"/>
    <x v="6"/>
  </r>
  <r>
    <s v="56"/>
    <s v="Construction of other new nonresidential structures"/>
    <s v="439"/>
    <s v="Nondepository credit intermediation and related activities"/>
    <n v="15055"/>
    <s v="Industry Use"/>
    <n v="2.0106519999999999E-2"/>
    <x v="13"/>
    <x v="13"/>
    <x v="6"/>
    <x v="6"/>
  </r>
  <r>
    <s v="56"/>
    <s v="Construction of other new nonresidential structures"/>
    <s v="440"/>
    <s v="Securities and commodity contracts intermediation and brokerage"/>
    <n v="15055"/>
    <s v="Industry Use"/>
    <n v="1.5109884000000001E-2"/>
    <x v="13"/>
    <x v="13"/>
    <x v="6"/>
    <x v="6"/>
  </r>
  <r>
    <s v="56"/>
    <s v="Construction of other new nonresidential structures"/>
    <s v="441"/>
    <s v="Monetary authorities and depository credit intermediation"/>
    <n v="15055"/>
    <s v="Industry Use"/>
    <n v="0.295214164"/>
    <x v="13"/>
    <x v="13"/>
    <x v="6"/>
    <x v="6"/>
  </r>
  <r>
    <s v="56"/>
    <s v="Construction of other new nonresidential structures"/>
    <s v="442"/>
    <s v="Other financial investment activities"/>
    <n v="15055"/>
    <s v="Industry Use"/>
    <n v="2.7769143E-2"/>
    <x v="13"/>
    <x v="13"/>
    <x v="6"/>
    <x v="6"/>
  </r>
  <r>
    <s v="56"/>
    <s v="Construction of other new nonresidential structures"/>
    <s v="444"/>
    <s v="Insurance carriers, except direct life"/>
    <n v="15055"/>
    <s v="Industry Use"/>
    <n v="2.8272399999999999E-4"/>
    <x v="13"/>
    <x v="13"/>
    <x v="6"/>
    <x v="6"/>
  </r>
  <r>
    <s v="56"/>
    <s v="Construction of other new nonresidential structures"/>
    <s v="447"/>
    <s v="Other real estate"/>
    <n v="15055"/>
    <s v="Industry Use"/>
    <n v="0.29110714399999998"/>
    <x v="14"/>
    <x v="14"/>
    <x v="6"/>
    <x v="6"/>
  </r>
  <r>
    <s v="56"/>
    <s v="Construction of other new nonresidential structures"/>
    <s v="450"/>
    <s v="Automotive equipment rental and leasing"/>
    <n v="15055"/>
    <s v="Industry Use"/>
    <n v="5.227265E-3"/>
    <x v="15"/>
    <x v="15"/>
    <x v="6"/>
    <x v="6"/>
  </r>
  <r>
    <s v="56"/>
    <s v="Construction of other new nonresidential structures"/>
    <s v="451"/>
    <s v="General and consumer goods rental except video tapes and discs"/>
    <n v="15055"/>
    <s v="Industry Use"/>
    <n v="2.6385742E-2"/>
    <x v="15"/>
    <x v="15"/>
    <x v="6"/>
    <x v="6"/>
  </r>
  <r>
    <s v="56"/>
    <s v="Construction of other new nonresidential structures"/>
    <s v="453"/>
    <s v="Commercial and industrial machinery and equipment rental and leasing"/>
    <n v="15055"/>
    <s v="Industry Use"/>
    <n v="0.53383308399999996"/>
    <x v="15"/>
    <x v="15"/>
    <x v="6"/>
    <x v="6"/>
  </r>
  <r>
    <s v="56"/>
    <s v="Construction of other new nonresidential structures"/>
    <s v="454"/>
    <s v="Lessors of nonfinancial intangible assets"/>
    <n v="15055"/>
    <s v="Industry Use"/>
    <n v="6.9679599999999996E-4"/>
    <x v="15"/>
    <x v="15"/>
    <x v="6"/>
    <x v="6"/>
  </r>
  <r>
    <s v="56"/>
    <s v="Construction of other new nonresidential structures"/>
    <s v="455"/>
    <s v="Legal services"/>
    <n v="15055"/>
    <s v="Industry Use"/>
    <n v="0.11895751"/>
    <x v="16"/>
    <x v="16"/>
    <x v="6"/>
    <x v="6"/>
  </r>
  <r>
    <s v="56"/>
    <s v="Construction of other new nonresidential structures"/>
    <s v="456"/>
    <s v="Accounting, tax preparation, bookkeeping, and payroll services"/>
    <n v="15055"/>
    <s v="Industry Use"/>
    <n v="0.14171339099999999"/>
    <x v="16"/>
    <x v="16"/>
    <x v="6"/>
    <x v="6"/>
  </r>
  <r>
    <s v="56"/>
    <s v="Construction of other new nonresidential structures"/>
    <s v="457"/>
    <s v="Architectural, engineering, and related services"/>
    <n v="15055"/>
    <s v="Industry Use"/>
    <n v="0.88901156299999995"/>
    <x v="16"/>
    <x v="16"/>
    <x v="6"/>
    <x v="6"/>
  </r>
  <r>
    <s v="56"/>
    <s v="Construction of other new nonresidential structures"/>
    <s v="458"/>
    <s v="Specialized design services"/>
    <n v="15055"/>
    <s v="Industry Use"/>
    <n v="1.4605659E-2"/>
    <x v="16"/>
    <x v="16"/>
    <x v="6"/>
    <x v="6"/>
  </r>
  <r>
    <s v="56"/>
    <s v="Construction of other new nonresidential structures"/>
    <s v="459"/>
    <s v="Custom computer programming services"/>
    <n v="15055"/>
    <s v="Industry Use"/>
    <n v="1.2051361999999999E-2"/>
    <x v="16"/>
    <x v="16"/>
    <x v="6"/>
    <x v="6"/>
  </r>
  <r>
    <s v="56"/>
    <s v="Construction of other new nonresidential structures"/>
    <s v="460"/>
    <s v="Computer systems design services"/>
    <n v="15055"/>
    <s v="Industry Use"/>
    <n v="7.4106063999999999E-2"/>
    <x v="16"/>
    <x v="16"/>
    <x v="6"/>
    <x v="6"/>
  </r>
  <r>
    <s v="56"/>
    <s v="Construction of other new nonresidential structures"/>
    <s v="461"/>
    <s v="Other computer related services, including facilities management"/>
    <n v="15055"/>
    <s v="Industry Use"/>
    <n v="2.9187109999999999E-2"/>
    <x v="16"/>
    <x v="16"/>
    <x v="6"/>
    <x v="6"/>
  </r>
  <r>
    <s v="56"/>
    <s v="Construction of other new nonresidential structures"/>
    <s v="462"/>
    <s v="Management consulting services"/>
    <n v="15055"/>
    <s v="Industry Use"/>
    <n v="1.5633586000000001E-2"/>
    <x v="16"/>
    <x v="16"/>
    <x v="6"/>
    <x v="6"/>
  </r>
  <r>
    <s v="56"/>
    <s v="Construction of other new nonresidential structures"/>
    <s v="463"/>
    <s v="Environmental and other technical consulting services"/>
    <n v="15055"/>
    <s v="Industry Use"/>
    <n v="2.7767040000000001E-3"/>
    <x v="16"/>
    <x v="16"/>
    <x v="6"/>
    <x v="6"/>
  </r>
  <r>
    <s v="56"/>
    <s v="Construction of other new nonresidential structures"/>
    <s v="464"/>
    <s v="Scientific research and development services"/>
    <n v="15055"/>
    <s v="Industry Use"/>
    <n v="7.8709409999999994E-3"/>
    <x v="16"/>
    <x v="16"/>
    <x v="6"/>
    <x v="6"/>
  </r>
  <r>
    <s v="56"/>
    <s v="Construction of other new nonresidential structures"/>
    <s v="465"/>
    <s v="Advertising, public relations, and related services"/>
    <n v="15055"/>
    <s v="Industry Use"/>
    <n v="1.8261869999999999E-2"/>
    <x v="16"/>
    <x v="16"/>
    <x v="6"/>
    <x v="6"/>
  </r>
  <r>
    <s v="56"/>
    <s v="Construction of other new nonresidential structures"/>
    <s v="468"/>
    <s v="Marketing research and all other miscellaneous professional, scientific, and technical services"/>
    <n v="15055"/>
    <s v="Industry Use"/>
    <n v="1.0692817E-2"/>
    <x v="16"/>
    <x v="16"/>
    <x v="6"/>
    <x v="6"/>
  </r>
  <r>
    <s v="56"/>
    <s v="Construction of other new nonresidential structures"/>
    <s v="469"/>
    <s v="Management of companies and enterprises"/>
    <n v="15055"/>
    <s v="Industry Use"/>
    <n v="0.107090122"/>
    <x v="17"/>
    <x v="17"/>
    <x v="6"/>
    <x v="6"/>
  </r>
  <r>
    <s v="56"/>
    <s v="Construction of other new nonresidential structures"/>
    <s v="470"/>
    <s v="Office administrative services"/>
    <n v="15055"/>
    <s v="Industry Use"/>
    <n v="1.415015E-2"/>
    <x v="17"/>
    <x v="17"/>
    <x v="6"/>
    <x v="6"/>
  </r>
  <r>
    <s v="56"/>
    <s v="Construction of other new nonresidential structures"/>
    <s v="471"/>
    <s v="Facilities support services"/>
    <n v="15055"/>
    <s v="Industry Use"/>
    <n v="2.0997250000000002E-3"/>
    <x v="17"/>
    <x v="17"/>
    <x v="6"/>
    <x v="6"/>
  </r>
  <r>
    <s v="56"/>
    <s v="Construction of other new nonresidential structures"/>
    <s v="472"/>
    <s v="Employment services"/>
    <n v="15055"/>
    <s v="Industry Use"/>
    <n v="8.5149253999999994E-2"/>
    <x v="17"/>
    <x v="17"/>
    <x v="6"/>
    <x v="6"/>
  </r>
  <r>
    <s v="56"/>
    <s v="Construction of other new nonresidential structures"/>
    <s v="473"/>
    <s v="Business support services"/>
    <n v="15055"/>
    <s v="Industry Use"/>
    <n v="2.5875749E-2"/>
    <x v="17"/>
    <x v="17"/>
    <x v="6"/>
    <x v="6"/>
  </r>
  <r>
    <s v="56"/>
    <s v="Construction of other new nonresidential structures"/>
    <s v="475"/>
    <s v="Investigation and security services"/>
    <n v="15055"/>
    <s v="Industry Use"/>
    <n v="4.0138969999999998E-3"/>
    <x v="17"/>
    <x v="17"/>
    <x v="6"/>
    <x v="6"/>
  </r>
  <r>
    <s v="56"/>
    <s v="Construction of other new nonresidential structures"/>
    <s v="476"/>
    <s v="Services to buildings"/>
    <n v="15055"/>
    <s v="Industry Use"/>
    <n v="4.2124847E-2"/>
    <x v="17"/>
    <x v="17"/>
    <x v="6"/>
    <x v="6"/>
  </r>
  <r>
    <s v="56"/>
    <s v="Construction of other new nonresidential structures"/>
    <s v="477"/>
    <s v="Landscape and horticultural services"/>
    <n v="15055"/>
    <s v="Industry Use"/>
    <n v="2.0067959999999999E-2"/>
    <x v="17"/>
    <x v="17"/>
    <x v="6"/>
    <x v="6"/>
  </r>
  <r>
    <s v="56"/>
    <s v="Construction of other new nonresidential structures"/>
    <s v="478"/>
    <s v="Other support services"/>
    <n v="15055"/>
    <s v="Industry Use"/>
    <n v="3.2409729999999999E-3"/>
    <x v="17"/>
    <x v="17"/>
    <x v="6"/>
    <x v="6"/>
  </r>
  <r>
    <s v="56"/>
    <s v="Construction of other new nonresidential structures"/>
    <s v="479"/>
    <s v="Waste management and remediation services"/>
    <n v="15055"/>
    <s v="Industry Use"/>
    <n v="9.2764639999999995E-2"/>
    <x v="17"/>
    <x v="17"/>
    <x v="6"/>
    <x v="6"/>
  </r>
  <r>
    <s v="56"/>
    <s v="Construction of other new nonresidential structures"/>
    <s v="496"/>
    <s v="Performing arts companies"/>
    <n v="15055"/>
    <s v="Industry Use"/>
    <n v="8.0599999999999999E-7"/>
    <x v="19"/>
    <x v="19"/>
    <x v="6"/>
    <x v="6"/>
  </r>
  <r>
    <s v="56"/>
    <s v="Construction of other new nonresidential structures"/>
    <s v="497"/>
    <s v="Commercial Sports Except Racing"/>
    <n v="15055"/>
    <s v="Industry Use"/>
    <n v="8.8214599999999999E-4"/>
    <x v="19"/>
    <x v="19"/>
    <x v="6"/>
    <x v="6"/>
  </r>
  <r>
    <s v="56"/>
    <s v="Construction of other new nonresidential structures"/>
    <s v="499"/>
    <s v="Independent artists, writers, and performers"/>
    <n v="15055"/>
    <s v="Industry Use"/>
    <n v="7.8399999999999995E-6"/>
    <x v="19"/>
    <x v="19"/>
    <x v="6"/>
    <x v="6"/>
  </r>
  <r>
    <s v="56"/>
    <s v="Construction of other new nonresidential structures"/>
    <s v="500"/>
    <s v="Promoters of performing arts and sports and agents for public figures"/>
    <n v="15055"/>
    <s v="Industry Use"/>
    <n v="1.69691E-4"/>
    <x v="19"/>
    <x v="19"/>
    <x v="6"/>
    <x v="6"/>
  </r>
  <r>
    <s v="56"/>
    <s v="Construction of other new nonresidential structures"/>
    <s v="504"/>
    <s v="Other amusement and recreation industries"/>
    <n v="15055"/>
    <s v="Industry Use"/>
    <n v="8.35233E-4"/>
    <x v="19"/>
    <x v="19"/>
    <x v="6"/>
    <x v="6"/>
  </r>
  <r>
    <s v="56"/>
    <s v="Construction of other new nonresidential structures"/>
    <s v="505"/>
    <s v="Fitness and recreational sports centers"/>
    <n v="15055"/>
    <s v="Industry Use"/>
    <n v="8.6823300000000005E-4"/>
    <x v="19"/>
    <x v="19"/>
    <x v="6"/>
    <x v="6"/>
  </r>
  <r>
    <s v="56"/>
    <s v="Construction of other new nonresidential structures"/>
    <s v="507"/>
    <s v="Hotels and motels, including casino hotels"/>
    <n v="15055"/>
    <s v="Industry Use"/>
    <n v="3.4699999999999998E-6"/>
    <x v="20"/>
    <x v="20"/>
    <x v="6"/>
    <x v="6"/>
  </r>
  <r>
    <s v="56"/>
    <s v="Construction of other new nonresidential structures"/>
    <s v="509"/>
    <s v="Full-service restaurants"/>
    <n v="15055"/>
    <s v="Industry Use"/>
    <n v="2.923868E-3"/>
    <x v="20"/>
    <x v="20"/>
    <x v="6"/>
    <x v="6"/>
  </r>
  <r>
    <s v="56"/>
    <s v="Construction of other new nonresidential structures"/>
    <s v="510"/>
    <s v="Limited-service restaurants"/>
    <n v="15055"/>
    <s v="Industry Use"/>
    <n v="2.48E-5"/>
    <x v="20"/>
    <x v="20"/>
    <x v="6"/>
    <x v="6"/>
  </r>
  <r>
    <s v="56"/>
    <s v="Construction of other new nonresidential structures"/>
    <s v="511"/>
    <s v="All other food and drinking places"/>
    <n v="15055"/>
    <s v="Industry Use"/>
    <n v="1.7542160000000001E-3"/>
    <x v="20"/>
    <x v="20"/>
    <x v="6"/>
    <x v="6"/>
  </r>
  <r>
    <s v="56"/>
    <s v="Construction of other new nonresidential structures"/>
    <s v="512"/>
    <s v="Automotive repair and maintenance, except car washes"/>
    <n v="15055"/>
    <s v="Industry Use"/>
    <n v="7.5774069999999999E-2"/>
    <x v="21"/>
    <x v="21"/>
    <x v="6"/>
    <x v="6"/>
  </r>
  <r>
    <s v="56"/>
    <s v="Construction of other new nonresidential structures"/>
    <s v="513"/>
    <s v="Car washes"/>
    <n v="15055"/>
    <s v="Industry Use"/>
    <n v="2.9096853999999998E-2"/>
    <x v="21"/>
    <x v="21"/>
    <x v="6"/>
    <x v="6"/>
  </r>
  <r>
    <s v="56"/>
    <s v="Construction of other new nonresidential structures"/>
    <s v="514"/>
    <s v="Electronic and precision equipment repair and maintenance"/>
    <n v="15055"/>
    <s v="Industry Use"/>
    <n v="3.8014681000000002E-2"/>
    <x v="21"/>
    <x v="21"/>
    <x v="6"/>
    <x v="6"/>
  </r>
  <r>
    <s v="56"/>
    <s v="Construction of other new nonresidential structures"/>
    <s v="515"/>
    <s v="Commercial and industrial machinery and equipment repair and maintenance"/>
    <n v="15055"/>
    <s v="Industry Use"/>
    <n v="0.11382448100000001"/>
    <x v="21"/>
    <x v="21"/>
    <x v="6"/>
    <x v="6"/>
  </r>
  <r>
    <s v="56"/>
    <s v="Construction of other new nonresidential structures"/>
    <s v="516"/>
    <s v="Personal and household goods repair and maintenance"/>
    <n v="15055"/>
    <s v="Industry Use"/>
    <n v="1.2260146E-2"/>
    <x v="21"/>
    <x v="21"/>
    <x v="6"/>
    <x v="6"/>
  </r>
  <r>
    <s v="56"/>
    <s v="Construction of other new nonresidential structures"/>
    <s v="519"/>
    <s v="Dry-cleaning and laundry services"/>
    <n v="15055"/>
    <s v="Industry Use"/>
    <n v="7.7300000000000005E-6"/>
    <x v="21"/>
    <x v="21"/>
    <x v="6"/>
    <x v="6"/>
  </r>
  <r>
    <s v="56"/>
    <s v="Construction of other new nonresidential structures"/>
    <s v="523"/>
    <s v="Business and professional associations"/>
    <n v="15055"/>
    <s v="Industry Use"/>
    <n v="1.0385192E-2"/>
    <x v="21"/>
    <x v="21"/>
    <x v="6"/>
    <x v="6"/>
  </r>
  <r>
    <s v="56"/>
    <s v="Construction of other new nonresidential structures"/>
    <s v="526"/>
    <s v="Postal service"/>
    <n v="15055"/>
    <s v="Industry Use"/>
    <n v="2.5199999999999999E-5"/>
    <x v="22"/>
    <x v="22"/>
    <x v="6"/>
    <x v="6"/>
  </r>
  <r>
    <s v="56"/>
    <s v="Construction of other new nonresidential structures"/>
    <s v="528"/>
    <s v="Other federal government enterprises"/>
    <n v="15055"/>
    <s v="Industry Use"/>
    <n v="7.0799999999999999E-8"/>
    <x v="22"/>
    <x v="22"/>
    <x v="6"/>
    <x v="6"/>
  </r>
  <r>
    <s v="56"/>
    <s v="Construction of other new nonresidential structures"/>
    <s v="532"/>
    <s v="Local government passenger transit"/>
    <n v="15055"/>
    <s v="Industry Use"/>
    <n v="1.6625979999999999E-3"/>
    <x v="22"/>
    <x v="22"/>
    <x v="6"/>
    <x v="6"/>
  </r>
  <r>
    <s v="56"/>
    <s v="Construction of other new nonresidential structures"/>
    <s v="533"/>
    <s v="Local government electric utilities"/>
    <n v="15055"/>
    <s v="Industry Use"/>
    <n v="4.4120660000000001E-3"/>
    <x v="22"/>
    <x v="22"/>
    <x v="6"/>
    <x v="6"/>
  </r>
  <r>
    <s v="56"/>
    <s v="Construction of other new nonresidential structures"/>
    <s v="5001"/>
    <s v="Employee Compensation"/>
    <n v="15053"/>
    <s v="Factor Receipts"/>
    <n v="21.090730669999999"/>
    <x v="23"/>
    <x v="23"/>
    <x v="6"/>
    <x v="6"/>
  </r>
  <r>
    <s v="56"/>
    <s v="Construction of other new nonresidential structures"/>
    <s v="6001"/>
    <s v="Proprietor Income"/>
    <n v="15053"/>
    <s v="Factor Receipts"/>
    <n v="6.9177951809999998"/>
    <x v="24"/>
    <x v="24"/>
    <x v="6"/>
    <x v="6"/>
  </r>
  <r>
    <s v="56"/>
    <s v="Construction of other new nonresidential structures"/>
    <s v="7001"/>
    <s v="Other Property Type Income"/>
    <n v="15053"/>
    <s v="Factor Receipts"/>
    <n v="-17.189437869999999"/>
    <x v="25"/>
    <x v="25"/>
    <x v="6"/>
    <x v="6"/>
  </r>
  <r>
    <s v="56"/>
    <s v="Construction of other new nonresidential structures"/>
    <s v="8001"/>
    <s v="Taxes on Production and Imports"/>
    <n v="15053"/>
    <s v="Factor Receipts"/>
    <n v="0.29241135699999998"/>
    <x v="26"/>
    <x v="26"/>
    <x v="6"/>
    <x v="6"/>
  </r>
  <r>
    <s v="56"/>
    <s v="Construction of other new nonresidential structures"/>
    <s v="11001"/>
    <s v="Federal Government NonDefense"/>
    <n v="15055"/>
    <s v="Industry Use"/>
    <n v="2.1800000000000001E-5"/>
    <x v="27"/>
    <x v="27"/>
    <x v="6"/>
    <x v="6"/>
  </r>
  <r>
    <s v="56"/>
    <s v="Construction of other new nonresidential structures"/>
    <s v="12001"/>
    <s v="State/Local Govt NonEducation"/>
    <n v="15055"/>
    <s v="Industry Use"/>
    <n v="2.0517223000000001E-2"/>
    <x v="27"/>
    <x v="27"/>
    <x v="6"/>
    <x v="6"/>
  </r>
  <r>
    <s v="56"/>
    <s v="Construction of other new nonresidential structures"/>
    <s v="14002"/>
    <s v="Inventory Additions/Deletions"/>
    <n v="15055"/>
    <s v="Industry Use"/>
    <n v="1.381361E-3"/>
    <x v="27"/>
    <x v="27"/>
    <x v="6"/>
    <x v="6"/>
  </r>
  <r>
    <s v="56"/>
    <s v="Construction of other new nonresidential structures"/>
    <s v="25001"/>
    <s v="Foreign Trade"/>
    <n v="15056"/>
    <s v="Industry Trade"/>
    <n v="2.3559271929999999"/>
    <x v="28"/>
    <x v="28"/>
    <x v="6"/>
    <x v="6"/>
  </r>
  <r>
    <s v="56"/>
    <s v="Construction of other new nonresidential structures"/>
    <s v="28001"/>
    <s v="Domestic Trade"/>
    <n v="15056"/>
    <s v="Industry Trade"/>
    <n v="11.57387627"/>
    <x v="29"/>
    <x v="29"/>
    <x v="6"/>
    <x v="6"/>
  </r>
  <r>
    <s v="57"/>
    <s v="Construction of new single-family residential structures"/>
    <s v="1"/>
    <s v="Oilseed farming"/>
    <n v="15055"/>
    <s v="Industry Use"/>
    <n v="1.04E-5"/>
    <x v="0"/>
    <x v="0"/>
    <x v="6"/>
    <x v="6"/>
  </r>
  <r>
    <s v="57"/>
    <s v="Construction of new single-family residential structures"/>
    <s v="2"/>
    <s v="Grain farming"/>
    <n v="15055"/>
    <s v="Industry Use"/>
    <n v="5.4700000000000001E-5"/>
    <x v="0"/>
    <x v="0"/>
    <x v="6"/>
    <x v="6"/>
  </r>
  <r>
    <s v="57"/>
    <s v="Construction of new single-family residential structures"/>
    <s v="3"/>
    <s v="Vegetable and melon farming"/>
    <n v="15055"/>
    <s v="Industry Use"/>
    <n v="1.43E-7"/>
    <x v="1"/>
    <x v="1"/>
    <x v="6"/>
    <x v="6"/>
  </r>
  <r>
    <s v="57"/>
    <s v="Construction of new single-family residential structures"/>
    <s v="4"/>
    <s v="Fruit farming"/>
    <n v="15055"/>
    <s v="Industry Use"/>
    <n v="1.5699999999999999E-7"/>
    <x v="1"/>
    <x v="1"/>
    <x v="6"/>
    <x v="6"/>
  </r>
  <r>
    <s v="57"/>
    <s v="Construction of new single-family residential structures"/>
    <s v="5"/>
    <s v="Tree nut farming"/>
    <n v="15055"/>
    <s v="Industry Use"/>
    <n v="4.4600000000000002E-8"/>
    <x v="1"/>
    <x v="1"/>
    <x v="6"/>
    <x v="6"/>
  </r>
  <r>
    <s v="57"/>
    <s v="Construction of new single-family residential structures"/>
    <s v="6"/>
    <s v="Greenhouse, nursery, and floriculture production"/>
    <n v="15055"/>
    <s v="Industry Use"/>
    <n v="3.82E-5"/>
    <x v="1"/>
    <x v="1"/>
    <x v="6"/>
    <x v="6"/>
  </r>
  <r>
    <s v="57"/>
    <s v="Construction of new single-family residential structures"/>
    <s v="10"/>
    <s v="All other crop farming"/>
    <n v="15055"/>
    <s v="Industry Use"/>
    <n v="1.2822447000000001E-2"/>
    <x v="0"/>
    <x v="0"/>
    <x v="6"/>
    <x v="6"/>
  </r>
  <r>
    <s v="57"/>
    <s v="Construction of new single-family residential structures"/>
    <s v="11"/>
    <s v="Beef cattle ranching and farming, including feedlots and dual-purpose ranching and farming"/>
    <n v="15055"/>
    <s v="Industry Use"/>
    <n v="8.0400000000000003E-5"/>
    <x v="2"/>
    <x v="2"/>
    <x v="6"/>
    <x v="6"/>
  </r>
  <r>
    <s v="57"/>
    <s v="Construction of new single-family residential structures"/>
    <s v="12"/>
    <s v="Dairy cattle and milk production"/>
    <n v="15055"/>
    <s v="Industry Use"/>
    <n v="7.2899999999999997E-5"/>
    <x v="2"/>
    <x v="2"/>
    <x v="6"/>
    <x v="6"/>
  </r>
  <r>
    <s v="57"/>
    <s v="Construction of new single-family residential structures"/>
    <s v="13"/>
    <s v="Poultry and egg production"/>
    <n v="15055"/>
    <s v="Industry Use"/>
    <n v="1.17E-6"/>
    <x v="2"/>
    <x v="2"/>
    <x v="6"/>
    <x v="6"/>
  </r>
  <r>
    <s v="57"/>
    <s v="Construction of new single-family residential structures"/>
    <s v="14"/>
    <s v="Animal production, except cattle and poultry and eggs"/>
    <n v="15055"/>
    <s v="Industry Use"/>
    <n v="2.3799999999999999E-5"/>
    <x v="2"/>
    <x v="2"/>
    <x v="6"/>
    <x v="6"/>
  </r>
  <r>
    <s v="57"/>
    <s v="Construction of new single-family residential structures"/>
    <s v="15"/>
    <s v="Forestry, forest products, and timber tract production"/>
    <n v="15055"/>
    <s v="Industry Use"/>
    <n v="7.1800000000000005E-7"/>
    <x v="3"/>
    <x v="3"/>
    <x v="6"/>
    <x v="6"/>
  </r>
  <r>
    <s v="57"/>
    <s v="Construction of new single-family residential structures"/>
    <s v="20"/>
    <s v="Oil and gas extraction"/>
    <n v="15055"/>
    <s v="Industry Use"/>
    <n v="1.085237E-3"/>
    <x v="4"/>
    <x v="4"/>
    <x v="6"/>
    <x v="6"/>
  </r>
  <r>
    <s v="57"/>
    <s v="Construction of new single-family residential structures"/>
    <s v="28"/>
    <s v="Stone mining and quarrying"/>
    <n v="15055"/>
    <s v="Industry Use"/>
    <n v="6.4859720999999995E-2"/>
    <x v="4"/>
    <x v="4"/>
    <x v="6"/>
    <x v="6"/>
  </r>
  <r>
    <s v="57"/>
    <s v="Construction of new single-family residential structures"/>
    <s v="35"/>
    <s v="Drilling oil and gas wells"/>
    <n v="15055"/>
    <s v="Industry Use"/>
    <n v="2.7199999999999999E-8"/>
    <x v="4"/>
    <x v="4"/>
    <x v="6"/>
    <x v="6"/>
  </r>
  <r>
    <s v="57"/>
    <s v="Construction of new single-family residential structures"/>
    <s v="36"/>
    <s v="Support activities for oil and gas operations"/>
    <n v="15055"/>
    <s v="Industry Use"/>
    <n v="2.7800000000000001E-8"/>
    <x v="4"/>
    <x v="4"/>
    <x v="6"/>
    <x v="6"/>
  </r>
  <r>
    <s v="57"/>
    <s v="Construction of new single-family residential structures"/>
    <s v="37"/>
    <s v="Metal mining services"/>
    <n v="15055"/>
    <s v="Industry Use"/>
    <n v="8.1300000000000001E-6"/>
    <x v="4"/>
    <x v="4"/>
    <x v="6"/>
    <x v="6"/>
  </r>
  <r>
    <s v="57"/>
    <s v="Construction of new single-family residential structures"/>
    <s v="38"/>
    <s v="Other nonmetallic minerals services"/>
    <n v="15055"/>
    <s v="Industry Use"/>
    <n v="8.0199999999999998E-5"/>
    <x v="4"/>
    <x v="4"/>
    <x v="6"/>
    <x v="6"/>
  </r>
  <r>
    <s v="57"/>
    <s v="Construction of new single-family residential structures"/>
    <s v="47"/>
    <s v="Electric power transmission and distribution"/>
    <n v="15055"/>
    <s v="Industry Use"/>
    <n v="0.10816958"/>
    <x v="5"/>
    <x v="5"/>
    <x v="6"/>
    <x v="6"/>
  </r>
  <r>
    <s v="57"/>
    <s v="Construction of new single-family residential structures"/>
    <s v="48"/>
    <s v="Natural gas distribution"/>
    <n v="15055"/>
    <s v="Industry Use"/>
    <n v="2.848345E-3"/>
    <x v="5"/>
    <x v="5"/>
    <x v="6"/>
    <x v="6"/>
  </r>
  <r>
    <s v="57"/>
    <s v="Construction of new single-family residential structures"/>
    <s v="49"/>
    <s v="Water, sewage and other systems"/>
    <n v="15055"/>
    <s v="Industry Use"/>
    <n v="1.4301349999999999E-3"/>
    <x v="5"/>
    <x v="5"/>
    <x v="6"/>
    <x v="6"/>
  </r>
  <r>
    <s v="57"/>
    <s v="Construction of new single-family residential structures"/>
    <s v="60"/>
    <s v="Maintenance and repair construction of nonresidential structures"/>
    <n v="15055"/>
    <s v="Industry Use"/>
    <n v="9.9820670000000007E-3"/>
    <x v="6"/>
    <x v="6"/>
    <x v="6"/>
    <x v="6"/>
  </r>
  <r>
    <s v="57"/>
    <s v="Construction of new single-family residential structures"/>
    <s v="64"/>
    <s v="Other animal food manufacturing"/>
    <n v="15055"/>
    <s v="Industry Use"/>
    <n v="1.17E-6"/>
    <x v="7"/>
    <x v="7"/>
    <x v="6"/>
    <x v="6"/>
  </r>
  <r>
    <s v="57"/>
    <s v="Construction of new single-family residential structures"/>
    <s v="87"/>
    <s v="Frozen cakes and other pastries manufacturing"/>
    <n v="15055"/>
    <s v="Industry Use"/>
    <n v="2.7100000000000001E-8"/>
    <x v="7"/>
    <x v="7"/>
    <x v="6"/>
    <x v="6"/>
  </r>
  <r>
    <s v="57"/>
    <s v="Construction of new single-family residential structures"/>
    <s v="93"/>
    <s v="Bread and bakery product, except frozen, manufacturing"/>
    <n v="15055"/>
    <s v="Industry Use"/>
    <n v="1.6E-7"/>
    <x v="7"/>
    <x v="7"/>
    <x v="6"/>
    <x v="6"/>
  </r>
  <r>
    <s v="57"/>
    <s v="Construction of new single-family residential structures"/>
    <s v="115"/>
    <s v="Textile and fabric finishing mills"/>
    <n v="15055"/>
    <s v="Industry Use"/>
    <n v="9.8500000000000002E-8"/>
    <x v="8"/>
    <x v="8"/>
    <x v="6"/>
    <x v="6"/>
  </r>
  <r>
    <s v="57"/>
    <s v="Construction of new single-family residential structures"/>
    <s v="119"/>
    <s v="Textile bag and canvas mills"/>
    <n v="15055"/>
    <s v="Industry Use"/>
    <n v="2.0255800000000001E-4"/>
    <x v="8"/>
    <x v="8"/>
    <x v="6"/>
    <x v="6"/>
  </r>
  <r>
    <s v="57"/>
    <s v="Construction of new single-family residential structures"/>
    <s v="121"/>
    <s v="Other textile product mills"/>
    <n v="15055"/>
    <s v="Industry Use"/>
    <n v="2.7085500000000002E-4"/>
    <x v="8"/>
    <x v="8"/>
    <x v="6"/>
    <x v="6"/>
  </r>
  <r>
    <s v="57"/>
    <s v="Construction of new single-family residential structures"/>
    <s v="123"/>
    <s v="Other apparel knitting mills"/>
    <n v="15055"/>
    <s v="Industry Use"/>
    <n v="1.1899999999999999E-7"/>
    <x v="8"/>
    <x v="8"/>
    <x v="6"/>
    <x v="6"/>
  </r>
  <r>
    <s v="57"/>
    <s v="Construction of new single-family residential structures"/>
    <s v="125"/>
    <s v="Mens and boys cut and sew apparel manufacturing"/>
    <n v="15055"/>
    <s v="Industry Use"/>
    <n v="3.0800000000000001E-9"/>
    <x v="8"/>
    <x v="8"/>
    <x v="6"/>
    <x v="6"/>
  </r>
  <r>
    <s v="57"/>
    <s v="Construction of new single-family residential structures"/>
    <s v="126"/>
    <s v="Womens and girls cut and sew apparel manufacturing"/>
    <n v="15055"/>
    <s v="Industry Use"/>
    <n v="4.8600000000000002E-9"/>
    <x v="8"/>
    <x v="8"/>
    <x v="6"/>
    <x v="6"/>
  </r>
  <r>
    <s v="57"/>
    <s v="Construction of new single-family residential structures"/>
    <s v="128"/>
    <s v="Apparel accessories and other apparel manufacturing"/>
    <n v="15055"/>
    <s v="Industry Use"/>
    <n v="8.3500000000000003E-9"/>
    <x v="8"/>
    <x v="8"/>
    <x v="6"/>
    <x v="6"/>
  </r>
  <r>
    <s v="57"/>
    <s v="Construction of new single-family residential structures"/>
    <s v="132"/>
    <s v="Sawmills"/>
    <n v="15055"/>
    <s v="Industry Use"/>
    <n v="6.1020036999999999E-2"/>
    <x v="8"/>
    <x v="8"/>
    <x v="6"/>
    <x v="6"/>
  </r>
  <r>
    <s v="57"/>
    <s v="Construction of new single-family residential structures"/>
    <s v="135"/>
    <s v="Engineered wood member and truss manufacturing"/>
    <n v="15055"/>
    <s v="Industry Use"/>
    <n v="0.151888733"/>
    <x v="8"/>
    <x v="8"/>
    <x v="6"/>
    <x v="6"/>
  </r>
  <r>
    <s v="57"/>
    <s v="Construction of new single-family residential structures"/>
    <s v="137"/>
    <s v="Wood windows and door manufacturing"/>
    <n v="15055"/>
    <s v="Industry Use"/>
    <n v="0.21259260399999999"/>
    <x v="8"/>
    <x v="8"/>
    <x v="6"/>
    <x v="6"/>
  </r>
  <r>
    <s v="57"/>
    <s v="Construction of new single-family residential structures"/>
    <s v="139"/>
    <s v="Other millwork, including flooring"/>
    <n v="15055"/>
    <s v="Industry Use"/>
    <n v="4.6935609000000003E-2"/>
    <x v="8"/>
    <x v="8"/>
    <x v="6"/>
    <x v="6"/>
  </r>
  <r>
    <s v="57"/>
    <s v="Construction of new single-family residential structures"/>
    <s v="140"/>
    <s v="Wood container and pallet manufacturing"/>
    <n v="15055"/>
    <s v="Industry Use"/>
    <n v="1.0876799999999999E-3"/>
    <x v="8"/>
    <x v="8"/>
    <x v="6"/>
    <x v="6"/>
  </r>
  <r>
    <s v="57"/>
    <s v="Construction of new single-family residential structures"/>
    <s v="143"/>
    <s v="All other miscellaneous wood product manufacturing"/>
    <n v="15055"/>
    <s v="Industry Use"/>
    <n v="4.2692899999999999E-4"/>
    <x v="8"/>
    <x v="8"/>
    <x v="6"/>
    <x v="6"/>
  </r>
  <r>
    <s v="57"/>
    <s v="Construction of new single-family residential structures"/>
    <s v="147"/>
    <s v="Paperboard container manufacturing"/>
    <n v="15055"/>
    <s v="Industry Use"/>
    <n v="3.6571099999999999E-3"/>
    <x v="8"/>
    <x v="8"/>
    <x v="6"/>
    <x v="6"/>
  </r>
  <r>
    <s v="57"/>
    <s v="Construction of new single-family residential structures"/>
    <s v="152"/>
    <s v="Printing"/>
    <n v="15055"/>
    <s v="Industry Use"/>
    <n v="5.7905830000000002E-3"/>
    <x v="8"/>
    <x v="8"/>
    <x v="6"/>
    <x v="6"/>
  </r>
  <r>
    <s v="57"/>
    <s v="Construction of new single-family residential structures"/>
    <s v="155"/>
    <s v="Asphalt paving mixture and block manufacturing"/>
    <n v="15055"/>
    <s v="Industry Use"/>
    <n v="0.60813166500000004"/>
    <x v="8"/>
    <x v="8"/>
    <x v="6"/>
    <x v="6"/>
  </r>
  <r>
    <s v="57"/>
    <s v="Construction of new single-family residential structures"/>
    <s v="163"/>
    <s v="Other basic organic chemical manufacturing"/>
    <n v="15055"/>
    <s v="Industry Use"/>
    <n v="2.7960600000000001E-4"/>
    <x v="8"/>
    <x v="8"/>
    <x v="6"/>
    <x v="6"/>
  </r>
  <r>
    <s v="57"/>
    <s v="Construction of new single-family residential structures"/>
    <s v="175"/>
    <s v="Paint and coating manufacturing"/>
    <n v="15055"/>
    <s v="Industry Use"/>
    <n v="3.732544E-3"/>
    <x v="8"/>
    <x v="8"/>
    <x v="6"/>
    <x v="6"/>
  </r>
  <r>
    <s v="57"/>
    <s v="Construction of new single-family residential structures"/>
    <s v="177"/>
    <s v="Soap and other detergent manufacturing"/>
    <n v="15055"/>
    <s v="Industry Use"/>
    <n v="1.7900000000000001E-5"/>
    <x v="8"/>
    <x v="8"/>
    <x v="6"/>
    <x v="6"/>
  </r>
  <r>
    <s v="57"/>
    <s v="Construction of new single-family residential structures"/>
    <s v="190"/>
    <s v="Polystyrene foam product manufacturing"/>
    <n v="15055"/>
    <s v="Industry Use"/>
    <n v="9.5483600000000003E-4"/>
    <x v="8"/>
    <x v="8"/>
    <x v="6"/>
    <x v="6"/>
  </r>
  <r>
    <s v="57"/>
    <s v="Construction of new single-family residential structures"/>
    <s v="191"/>
    <s v="Urethane and other foam product (except polystyrene) manufacturing"/>
    <n v="15055"/>
    <s v="Industry Use"/>
    <n v="3.4417699999999998E-4"/>
    <x v="8"/>
    <x v="8"/>
    <x v="6"/>
    <x v="6"/>
  </r>
  <r>
    <s v="57"/>
    <s v="Construction of new single-family residential structures"/>
    <s v="192"/>
    <s v="Plastics bottle manufacturing"/>
    <n v="15055"/>
    <s v="Industry Use"/>
    <n v="8.9800000000000001E-5"/>
    <x v="8"/>
    <x v="8"/>
    <x v="6"/>
    <x v="6"/>
  </r>
  <r>
    <s v="57"/>
    <s v="Construction of new single-family residential structures"/>
    <s v="195"/>
    <s v="Rubber and plastics hoses and belting manufacturing"/>
    <n v="15055"/>
    <s v="Industry Use"/>
    <n v="1.58963E-4"/>
    <x v="8"/>
    <x v="8"/>
    <x v="6"/>
    <x v="6"/>
  </r>
  <r>
    <s v="57"/>
    <s v="Construction of new single-family residential structures"/>
    <s v="197"/>
    <s v="Pottery, ceramics, and plumbing fixture manufacturing"/>
    <n v="15055"/>
    <s v="Industry Use"/>
    <n v="5.3105299999999997E-4"/>
    <x v="8"/>
    <x v="8"/>
    <x v="6"/>
    <x v="6"/>
  </r>
  <r>
    <s v="57"/>
    <s v="Construction of new single-family residential structures"/>
    <s v="204"/>
    <s v="Ready-mix concrete manufacturing"/>
    <n v="15055"/>
    <s v="Industry Use"/>
    <n v="3.1191670000000001E-2"/>
    <x v="8"/>
    <x v="8"/>
    <x v="6"/>
    <x v="6"/>
  </r>
  <r>
    <s v="57"/>
    <s v="Construction of new single-family residential structures"/>
    <s v="207"/>
    <s v="Other concrete product manufacturing"/>
    <n v="15055"/>
    <s v="Industry Use"/>
    <n v="0.22965528199999999"/>
    <x v="8"/>
    <x v="8"/>
    <x v="6"/>
    <x v="6"/>
  </r>
  <r>
    <s v="57"/>
    <s v="Construction of new single-family residential structures"/>
    <s v="211"/>
    <s v="Cut stone and stone product manufacturing"/>
    <n v="15055"/>
    <s v="Industry Use"/>
    <n v="9.8115851000000004E-2"/>
    <x v="8"/>
    <x v="8"/>
    <x v="6"/>
    <x v="6"/>
  </r>
  <r>
    <s v="57"/>
    <s v="Construction of new single-family residential structures"/>
    <s v="215"/>
    <s v="Iron and steel mills and ferroalloy manufacturing"/>
    <n v="15055"/>
    <s v="Industry Use"/>
    <n v="2.4326579999999999E-3"/>
    <x v="8"/>
    <x v="8"/>
    <x v="6"/>
    <x v="6"/>
  </r>
  <r>
    <s v="57"/>
    <s v="Construction of new single-family residential structures"/>
    <s v="217"/>
    <s v="Rolled steel shape manufacturing"/>
    <n v="15055"/>
    <s v="Industry Use"/>
    <n v="2.6100000000000001E-5"/>
    <x v="8"/>
    <x v="8"/>
    <x v="6"/>
    <x v="6"/>
  </r>
  <r>
    <s v="57"/>
    <s v="Construction of new single-family residential structures"/>
    <s v="227"/>
    <s v="Ferrous metal foundries"/>
    <n v="15055"/>
    <s v="Industry Use"/>
    <n v="2.4700000000000001E-5"/>
    <x v="8"/>
    <x v="8"/>
    <x v="6"/>
    <x v="6"/>
  </r>
  <r>
    <s v="57"/>
    <s v="Construction of new single-family residential structures"/>
    <s v="228"/>
    <s v="Nonferrous metal foundries"/>
    <n v="15055"/>
    <s v="Industry Use"/>
    <n v="1.8600000000000001E-5"/>
    <x v="8"/>
    <x v="8"/>
    <x v="6"/>
    <x v="6"/>
  </r>
  <r>
    <s v="57"/>
    <s v="Construction of new single-family residential structures"/>
    <s v="230"/>
    <s v="Crown and closure manufacturing and metal stamping"/>
    <n v="15055"/>
    <s v="Industry Use"/>
    <n v="2.7196499999999999E-4"/>
    <x v="8"/>
    <x v="8"/>
    <x v="6"/>
    <x v="6"/>
  </r>
  <r>
    <s v="57"/>
    <s v="Construction of new single-family residential structures"/>
    <s v="234"/>
    <s v="Handtool manufacturing"/>
    <n v="15055"/>
    <s v="Industry Use"/>
    <n v="1.13E-5"/>
    <x v="8"/>
    <x v="8"/>
    <x v="6"/>
    <x v="6"/>
  </r>
  <r>
    <s v="57"/>
    <s v="Construction of new single-family residential structures"/>
    <s v="236"/>
    <s v="Fabricated structural metal manufacturing"/>
    <n v="15055"/>
    <s v="Industry Use"/>
    <n v="5.1634719999999997E-3"/>
    <x v="8"/>
    <x v="8"/>
    <x v="6"/>
    <x v="6"/>
  </r>
  <r>
    <s v="57"/>
    <s v="Construction of new single-family residential structures"/>
    <s v="238"/>
    <s v="Metal window and door manufacturing"/>
    <n v="15055"/>
    <s v="Industry Use"/>
    <n v="0.11175673899999999"/>
    <x v="8"/>
    <x v="8"/>
    <x v="6"/>
    <x v="6"/>
  </r>
  <r>
    <s v="57"/>
    <s v="Construction of new single-family residential structures"/>
    <s v="239"/>
    <s v="Sheet metal work manufacturing"/>
    <n v="15055"/>
    <s v="Industry Use"/>
    <n v="3.4040914999999998E-2"/>
    <x v="8"/>
    <x v="8"/>
    <x v="6"/>
    <x v="6"/>
  </r>
  <r>
    <s v="57"/>
    <s v="Construction of new single-family residential structures"/>
    <s v="240"/>
    <s v="Ornamental and architectural metal work manufacturing"/>
    <n v="15055"/>
    <s v="Industry Use"/>
    <n v="1.6536470000000001E-3"/>
    <x v="8"/>
    <x v="8"/>
    <x v="6"/>
    <x v="6"/>
  </r>
  <r>
    <s v="57"/>
    <s v="Construction of new single-family residential structures"/>
    <s v="242"/>
    <s v="Metal tank (heavy gauge) manufacturing"/>
    <n v="15055"/>
    <s v="Industry Use"/>
    <n v="4.4293199999999999E-4"/>
    <x v="8"/>
    <x v="8"/>
    <x v="6"/>
    <x v="6"/>
  </r>
  <r>
    <s v="57"/>
    <s v="Construction of new single-family residential structures"/>
    <s v="244"/>
    <s v="Metal barrels, drums and pails manufacturing"/>
    <n v="15055"/>
    <s v="Industry Use"/>
    <n v="4.6900000000000002E-5"/>
    <x v="8"/>
    <x v="8"/>
    <x v="6"/>
    <x v="6"/>
  </r>
  <r>
    <s v="57"/>
    <s v="Construction of new single-family residential structures"/>
    <s v="247"/>
    <s v="Machine shops"/>
    <n v="15055"/>
    <s v="Industry Use"/>
    <n v="3.1148790000000001E-3"/>
    <x v="8"/>
    <x v="8"/>
    <x v="6"/>
    <x v="6"/>
  </r>
  <r>
    <s v="57"/>
    <s v="Construction of new single-family residential structures"/>
    <s v="248"/>
    <s v="Turned product and screw, nut, and bolt manufacturing"/>
    <n v="15055"/>
    <s v="Industry Use"/>
    <n v="8.9820899999999996E-4"/>
    <x v="8"/>
    <x v="8"/>
    <x v="6"/>
    <x v="6"/>
  </r>
  <r>
    <s v="57"/>
    <s v="Construction of new single-family residential structures"/>
    <s v="251"/>
    <s v="Electroplating, anodizing, and coloring metal"/>
    <n v="15055"/>
    <s v="Industry Use"/>
    <n v="6.6084399999999995E-4"/>
    <x v="8"/>
    <x v="8"/>
    <x v="6"/>
    <x v="6"/>
  </r>
  <r>
    <s v="57"/>
    <s v="Construction of new single-family residential structures"/>
    <s v="252"/>
    <s v="Valve and fittings, other than plumbing, manufacturing"/>
    <n v="15055"/>
    <s v="Industry Use"/>
    <n v="1.1737493999999999E-2"/>
    <x v="8"/>
    <x v="8"/>
    <x v="6"/>
    <x v="6"/>
  </r>
  <r>
    <s v="57"/>
    <s v="Construction of new single-family residential structures"/>
    <s v="259"/>
    <s v="Other fabricated metal manufacturing"/>
    <n v="15055"/>
    <s v="Industry Use"/>
    <n v="5.0044300000000005E-4"/>
    <x v="8"/>
    <x v="8"/>
    <x v="6"/>
    <x v="6"/>
  </r>
  <r>
    <s v="57"/>
    <s v="Construction of new single-family residential structures"/>
    <s v="261"/>
    <s v="Lawn and garden equipment manufacturing"/>
    <n v="15055"/>
    <s v="Industry Use"/>
    <n v="6.9600000000000001E-8"/>
    <x v="8"/>
    <x v="8"/>
    <x v="6"/>
    <x v="6"/>
  </r>
  <r>
    <s v="57"/>
    <s v="Construction of new single-family residential structures"/>
    <s v="262"/>
    <s v="Construction machinery manufacturing"/>
    <n v="15055"/>
    <s v="Industry Use"/>
    <n v="7.8561189999999999E-3"/>
    <x v="8"/>
    <x v="8"/>
    <x v="6"/>
    <x v="6"/>
  </r>
  <r>
    <s v="57"/>
    <s v="Construction of new single-family residential structures"/>
    <s v="269"/>
    <s v="All other industrial machinery manufacturing"/>
    <n v="15055"/>
    <s v="Industry Use"/>
    <n v="1.5400000000000002E-5"/>
    <x v="8"/>
    <x v="8"/>
    <x v="6"/>
    <x v="6"/>
  </r>
  <r>
    <s v="57"/>
    <s v="Construction of new single-family residential structures"/>
    <s v="275"/>
    <s v="Air conditioning, refrigeration, and warm air heating equipment manufacturing"/>
    <n v="15055"/>
    <s v="Industry Use"/>
    <n v="3.835401E-3"/>
    <x v="8"/>
    <x v="8"/>
    <x v="6"/>
    <x v="6"/>
  </r>
  <r>
    <s v="57"/>
    <s v="Construction of new single-family residential structures"/>
    <s v="276"/>
    <s v="Industrial mold manufacturing"/>
    <n v="15055"/>
    <s v="Industry Use"/>
    <n v="7.8299999999999996E-6"/>
    <x v="8"/>
    <x v="8"/>
    <x v="6"/>
    <x v="6"/>
  </r>
  <r>
    <s v="57"/>
    <s v="Construction of new single-family residential structures"/>
    <s v="277"/>
    <s v="Special tool, die, jig, and fixture manufacturing"/>
    <n v="15055"/>
    <s v="Industry Use"/>
    <n v="2.87E-5"/>
    <x v="8"/>
    <x v="8"/>
    <x v="6"/>
    <x v="6"/>
  </r>
  <r>
    <s v="57"/>
    <s v="Construction of new single-family residential structures"/>
    <s v="282"/>
    <s v="Speed changer, industrial high-speed drive, and gear manufacturing"/>
    <n v="15055"/>
    <s v="Industry Use"/>
    <n v="1.2599999999999999E-7"/>
    <x v="8"/>
    <x v="8"/>
    <x v="6"/>
    <x v="6"/>
  </r>
  <r>
    <s v="57"/>
    <s v="Construction of new single-family residential structures"/>
    <s v="294"/>
    <s v="Industrial process furnace and oven manufacturing"/>
    <n v="15055"/>
    <s v="Industry Use"/>
    <n v="9.2800000000000006E-5"/>
    <x v="8"/>
    <x v="8"/>
    <x v="6"/>
    <x v="6"/>
  </r>
  <r>
    <s v="57"/>
    <s v="Construction of new single-family residential structures"/>
    <s v="297"/>
    <s v="Scales, balances, and miscellaneous general purpose machinery manufacturing"/>
    <n v="15055"/>
    <s v="Industry Use"/>
    <n v="6.2688800000000003E-4"/>
    <x v="8"/>
    <x v="8"/>
    <x v="6"/>
    <x v="6"/>
  </r>
  <r>
    <s v="57"/>
    <s v="Construction of new single-family residential structures"/>
    <s v="307"/>
    <s v="Semiconductor and related device manufacturing"/>
    <n v="15055"/>
    <s v="Industry Use"/>
    <n v="6.3600000000000001E-6"/>
    <x v="8"/>
    <x v="8"/>
    <x v="6"/>
    <x v="6"/>
  </r>
  <r>
    <s v="57"/>
    <s v="Construction of new single-family residential structures"/>
    <s v="317"/>
    <s v="Analytical laboratory instrument manufacturing"/>
    <n v="15055"/>
    <s v="Industry Use"/>
    <n v="5.47E-8"/>
    <x v="8"/>
    <x v="8"/>
    <x v="6"/>
    <x v="6"/>
  </r>
  <r>
    <s v="57"/>
    <s v="Construction of new single-family residential structures"/>
    <s v="323"/>
    <s v="Lighting fixture manufacturing"/>
    <n v="15055"/>
    <s v="Industry Use"/>
    <n v="3.3699999999999999E-5"/>
    <x v="8"/>
    <x v="8"/>
    <x v="6"/>
    <x v="6"/>
  </r>
  <r>
    <s v="57"/>
    <s v="Construction of new single-family residential structures"/>
    <s v="330"/>
    <s v="Motor and generator manufacturing"/>
    <n v="15055"/>
    <s v="Industry Use"/>
    <n v="5.49E-5"/>
    <x v="8"/>
    <x v="8"/>
    <x v="6"/>
    <x v="6"/>
  </r>
  <r>
    <s v="57"/>
    <s v="Construction of new single-family residential structures"/>
    <s v="343"/>
    <s v="Motor vehicle body manufacturing"/>
    <n v="15055"/>
    <s v="Industry Use"/>
    <n v="1.74E-8"/>
    <x v="8"/>
    <x v="8"/>
    <x v="6"/>
    <x v="6"/>
  </r>
  <r>
    <s v="57"/>
    <s v="Construction of new single-family residential structures"/>
    <s v="346"/>
    <s v="Travel trailer and camper manufacturing"/>
    <n v="15055"/>
    <s v="Industry Use"/>
    <n v="3.41E-6"/>
    <x v="8"/>
    <x v="8"/>
    <x v="6"/>
    <x v="6"/>
  </r>
  <r>
    <s v="57"/>
    <s v="Construction of new single-family residential structures"/>
    <s v="348"/>
    <s v="Motor vehicle electrical and electronic equipment manufacturing"/>
    <n v="15055"/>
    <s v="Industry Use"/>
    <n v="4.5700000000000003E-6"/>
    <x v="8"/>
    <x v="8"/>
    <x v="6"/>
    <x v="6"/>
  </r>
  <r>
    <s v="57"/>
    <s v="Construction of new single-family residential structures"/>
    <s v="364"/>
    <s v="All other transportation equipment manufacturing"/>
    <n v="15055"/>
    <s v="Industry Use"/>
    <n v="7.1999999999999996E-8"/>
    <x v="8"/>
    <x v="8"/>
    <x v="6"/>
    <x v="6"/>
  </r>
  <r>
    <s v="57"/>
    <s v="Construction of new single-family residential structures"/>
    <s v="365"/>
    <s v="Wood kitchen cabinet and countertop manufacturing"/>
    <n v="15055"/>
    <s v="Industry Use"/>
    <n v="1.4328481000000001E-2"/>
    <x v="8"/>
    <x v="8"/>
    <x v="6"/>
    <x v="6"/>
  </r>
  <r>
    <s v="57"/>
    <s v="Construction of new single-family residential structures"/>
    <s v="366"/>
    <s v="Upholstered household furniture manufacturing"/>
    <n v="15055"/>
    <s v="Industry Use"/>
    <n v="1.06E-5"/>
    <x v="8"/>
    <x v="8"/>
    <x v="6"/>
    <x v="6"/>
  </r>
  <r>
    <s v="57"/>
    <s v="Construction of new single-family residential structures"/>
    <s v="367"/>
    <s v="Nonupholstered wood household furniture manufacturing"/>
    <n v="15055"/>
    <s v="Industry Use"/>
    <n v="8.3699999999999995E-6"/>
    <x v="8"/>
    <x v="8"/>
    <x v="6"/>
    <x v="6"/>
  </r>
  <r>
    <s v="57"/>
    <s v="Construction of new single-family residential structures"/>
    <s v="371"/>
    <s v="Custom architectural woodwork and millwork"/>
    <n v="15055"/>
    <s v="Industry Use"/>
    <n v="1.35378E-3"/>
    <x v="8"/>
    <x v="8"/>
    <x v="6"/>
    <x v="6"/>
  </r>
  <r>
    <s v="57"/>
    <s v="Construction of new single-family residential structures"/>
    <s v="374"/>
    <s v="Mattress manufacturing"/>
    <n v="15055"/>
    <s v="Industry Use"/>
    <n v="7.8599999999999997E-7"/>
    <x v="8"/>
    <x v="8"/>
    <x v="6"/>
    <x v="6"/>
  </r>
  <r>
    <s v="57"/>
    <s v="Construction of new single-family residential structures"/>
    <s v="376"/>
    <s v="Surgical and medical instrument manufacturing"/>
    <n v="15055"/>
    <s v="Industry Use"/>
    <n v="2.27152E-4"/>
    <x v="8"/>
    <x v="8"/>
    <x v="6"/>
    <x v="6"/>
  </r>
  <r>
    <s v="57"/>
    <s v="Construction of new single-family residential structures"/>
    <s v="378"/>
    <s v="Dental equipment and supplies manufacturing"/>
    <n v="15055"/>
    <s v="Industry Use"/>
    <n v="5.2100000000000001E-6"/>
    <x v="8"/>
    <x v="8"/>
    <x v="6"/>
    <x v="6"/>
  </r>
  <r>
    <s v="57"/>
    <s v="Construction of new single-family residential structures"/>
    <s v="381"/>
    <s v="Jewelry and silverware manufacturing"/>
    <n v="15055"/>
    <s v="Industry Use"/>
    <n v="4.3599999999999999E-7"/>
    <x v="8"/>
    <x v="8"/>
    <x v="6"/>
    <x v="6"/>
  </r>
  <r>
    <s v="57"/>
    <s v="Construction of new single-family residential structures"/>
    <s v="382"/>
    <s v="Sporting and athletic goods manufacturing"/>
    <n v="15055"/>
    <s v="Industry Use"/>
    <n v="1.0499999999999999E-5"/>
    <x v="8"/>
    <x v="8"/>
    <x v="6"/>
    <x v="6"/>
  </r>
  <r>
    <s v="57"/>
    <s v="Construction of new single-family residential structures"/>
    <s v="383"/>
    <s v="Doll, toy, and game manufacturing"/>
    <n v="15055"/>
    <s v="Industry Use"/>
    <n v="5.9284599999999995E-4"/>
    <x v="8"/>
    <x v="8"/>
    <x v="6"/>
    <x v="6"/>
  </r>
  <r>
    <s v="57"/>
    <s v="Construction of new single-family residential structures"/>
    <s v="384"/>
    <s v="Office supplies (except paper) manufacturing"/>
    <n v="15055"/>
    <s v="Industry Use"/>
    <n v="1.1199999999999999E-5"/>
    <x v="8"/>
    <x v="8"/>
    <x v="6"/>
    <x v="6"/>
  </r>
  <r>
    <s v="57"/>
    <s v="Construction of new single-family residential structures"/>
    <s v="385"/>
    <s v="Sign manufacturing"/>
    <n v="15055"/>
    <s v="Industry Use"/>
    <n v="5.8531399999999997E-4"/>
    <x v="8"/>
    <x v="8"/>
    <x v="6"/>
    <x v="6"/>
  </r>
  <r>
    <s v="57"/>
    <s v="Construction of new single-family residential structures"/>
    <s v="392"/>
    <s v="Wholesale - Motor vehicle and motor vehicle parts and supplies"/>
    <n v="15055"/>
    <s v="Industry Use"/>
    <n v="4.9506597999999999E-2"/>
    <x v="9"/>
    <x v="9"/>
    <x v="6"/>
    <x v="6"/>
  </r>
  <r>
    <s v="57"/>
    <s v="Construction of new single-family residential structures"/>
    <s v="393"/>
    <s v="Wholesale - Professional and commercial equipment and supplies"/>
    <n v="15055"/>
    <s v="Industry Use"/>
    <n v="0.158546352"/>
    <x v="9"/>
    <x v="9"/>
    <x v="6"/>
    <x v="6"/>
  </r>
  <r>
    <s v="57"/>
    <s v="Construction of new single-family residential structures"/>
    <s v="394"/>
    <s v="Wholesale - Household appliances and electrical and electronic goods"/>
    <n v="15055"/>
    <s v="Industry Use"/>
    <n v="0.54319643900000003"/>
    <x v="9"/>
    <x v="9"/>
    <x v="6"/>
    <x v="6"/>
  </r>
  <r>
    <s v="57"/>
    <s v="Construction of new single-family residential structures"/>
    <s v="395"/>
    <s v="Wholesale - Machinery, equipment, and supplies"/>
    <n v="15055"/>
    <s v="Industry Use"/>
    <n v="0.60097038999999997"/>
    <x v="9"/>
    <x v="9"/>
    <x v="6"/>
    <x v="6"/>
  </r>
  <r>
    <s v="57"/>
    <s v="Construction of new single-family residential structures"/>
    <s v="396"/>
    <s v="Wholesale - Other durable goods merchant wholesalers"/>
    <n v="15055"/>
    <s v="Industry Use"/>
    <n v="1.6397956069999999"/>
    <x v="9"/>
    <x v="9"/>
    <x v="6"/>
    <x v="6"/>
  </r>
  <r>
    <s v="57"/>
    <s v="Construction of new single-family residential structures"/>
    <s v="397"/>
    <s v="Wholesale - Drugs and druggistsâ€™ sundries"/>
    <n v="15055"/>
    <s v="Industry Use"/>
    <n v="3.3201500000000001E-4"/>
    <x v="9"/>
    <x v="9"/>
    <x v="6"/>
    <x v="6"/>
  </r>
  <r>
    <s v="57"/>
    <s v="Construction of new single-family residential structures"/>
    <s v="398"/>
    <s v="Wholesale - Grocery and related product wholesalers"/>
    <n v="15055"/>
    <s v="Industry Use"/>
    <n v="5.5661629999999998E-3"/>
    <x v="9"/>
    <x v="9"/>
    <x v="6"/>
    <x v="6"/>
  </r>
  <r>
    <s v="57"/>
    <s v="Construction of new single-family residential structures"/>
    <s v="399"/>
    <s v="Wholesale - Petroleum and petroleum products"/>
    <n v="15055"/>
    <s v="Industry Use"/>
    <n v="0.35152377200000001"/>
    <x v="9"/>
    <x v="9"/>
    <x v="6"/>
    <x v="6"/>
  </r>
  <r>
    <s v="57"/>
    <s v="Construction of new single-family residential structures"/>
    <s v="400"/>
    <s v="Wholesale - Other nondurable goods merchant wholesalers"/>
    <n v="15055"/>
    <s v="Industry Use"/>
    <n v="0.379749591"/>
    <x v="9"/>
    <x v="9"/>
    <x v="6"/>
    <x v="6"/>
  </r>
  <r>
    <s v="57"/>
    <s v="Construction of new single-family residential structures"/>
    <s v="401"/>
    <s v="Wholesale - Wholesale electronic markets and agents and brokers"/>
    <n v="15055"/>
    <s v="Industry Use"/>
    <n v="1.9620565999999999E-2"/>
    <x v="9"/>
    <x v="9"/>
    <x v="6"/>
    <x v="6"/>
  </r>
  <r>
    <s v="57"/>
    <s v="Construction of new single-family residential structures"/>
    <s v="402"/>
    <s v="Retail - Motor vehicle and parts dealers"/>
    <n v="15055"/>
    <s v="Industry Use"/>
    <n v="3.5143339000000003E-2"/>
    <x v="10"/>
    <x v="10"/>
    <x v="6"/>
    <x v="6"/>
  </r>
  <r>
    <s v="57"/>
    <s v="Construction of new single-family residential structures"/>
    <s v="403"/>
    <s v="Retail - Furniture and home furnishings stores"/>
    <n v="15055"/>
    <s v="Industry Use"/>
    <n v="9.9275891000000005E-2"/>
    <x v="10"/>
    <x v="10"/>
    <x v="6"/>
    <x v="6"/>
  </r>
  <r>
    <s v="57"/>
    <s v="Construction of new single-family residential structures"/>
    <s v="404"/>
    <s v="Retail - Electronics and appliance stores"/>
    <n v="15055"/>
    <s v="Industry Use"/>
    <n v="9.6928607E-2"/>
    <x v="10"/>
    <x v="10"/>
    <x v="6"/>
    <x v="6"/>
  </r>
  <r>
    <s v="57"/>
    <s v="Construction of new single-family residential structures"/>
    <s v="405"/>
    <s v="Retail - Building material and garden equipment and supplies stores"/>
    <n v="15055"/>
    <s v="Industry Use"/>
    <n v="8.618185252"/>
    <x v="10"/>
    <x v="10"/>
    <x v="6"/>
    <x v="6"/>
  </r>
  <r>
    <s v="57"/>
    <s v="Construction of new single-family residential structures"/>
    <s v="406"/>
    <s v="Retail - Food and beverage stores"/>
    <n v="15055"/>
    <s v="Industry Use"/>
    <n v="4.4161324000000002E-2"/>
    <x v="10"/>
    <x v="10"/>
    <x v="6"/>
    <x v="6"/>
  </r>
  <r>
    <s v="57"/>
    <s v="Construction of new single-family residential structures"/>
    <s v="407"/>
    <s v="Retail - Health and personal care stores"/>
    <n v="15055"/>
    <s v="Industry Use"/>
    <n v="7.8381670000000001E-3"/>
    <x v="10"/>
    <x v="10"/>
    <x v="6"/>
    <x v="6"/>
  </r>
  <r>
    <s v="57"/>
    <s v="Construction of new single-family residential structures"/>
    <s v="408"/>
    <s v="Retail - Gasoline stores"/>
    <n v="15055"/>
    <s v="Industry Use"/>
    <n v="4.765338E-3"/>
    <x v="10"/>
    <x v="10"/>
    <x v="6"/>
    <x v="6"/>
  </r>
  <r>
    <s v="57"/>
    <s v="Construction of new single-family residential structures"/>
    <s v="410"/>
    <s v="Retail - Sporting goods, hobby, musical instrument and book stores"/>
    <n v="15055"/>
    <s v="Industry Use"/>
    <n v="8.1276646999999994E-2"/>
    <x v="10"/>
    <x v="10"/>
    <x v="6"/>
    <x v="6"/>
  </r>
  <r>
    <s v="57"/>
    <s v="Construction of new single-family residential structures"/>
    <s v="411"/>
    <s v="Retail - General merchandise stores"/>
    <n v="15055"/>
    <s v="Industry Use"/>
    <n v="0.26347374899999998"/>
    <x v="10"/>
    <x v="10"/>
    <x v="6"/>
    <x v="6"/>
  </r>
  <r>
    <s v="57"/>
    <s v="Construction of new single-family residential structures"/>
    <s v="412"/>
    <s v="Retail - Miscellaneous store retailers"/>
    <n v="15055"/>
    <s v="Industry Use"/>
    <n v="0.11709093499999999"/>
    <x v="10"/>
    <x v="10"/>
    <x v="6"/>
    <x v="6"/>
  </r>
  <r>
    <s v="57"/>
    <s v="Construction of new single-family residential structures"/>
    <s v="413"/>
    <s v="Retail - Nonstore retailers"/>
    <n v="15055"/>
    <s v="Industry Use"/>
    <n v="0.18991893100000001"/>
    <x v="10"/>
    <x v="10"/>
    <x v="6"/>
    <x v="6"/>
  </r>
  <r>
    <s v="57"/>
    <s v="Construction of new single-family residential structures"/>
    <s v="414"/>
    <s v="Air transportation"/>
    <n v="15055"/>
    <s v="Industry Use"/>
    <n v="5.2097500000000002E-4"/>
    <x v="11"/>
    <x v="11"/>
    <x v="6"/>
    <x v="6"/>
  </r>
  <r>
    <s v="57"/>
    <s v="Construction of new single-family residential structures"/>
    <s v="415"/>
    <s v="Rail transportation"/>
    <n v="15055"/>
    <s v="Industry Use"/>
    <n v="4.0137699999999998E-2"/>
    <x v="11"/>
    <x v="11"/>
    <x v="6"/>
    <x v="6"/>
  </r>
  <r>
    <s v="57"/>
    <s v="Construction of new single-family residential structures"/>
    <s v="416"/>
    <s v="Water transportation"/>
    <n v="15055"/>
    <s v="Industry Use"/>
    <n v="2.8948500000000002E-4"/>
    <x v="11"/>
    <x v="11"/>
    <x v="6"/>
    <x v="6"/>
  </r>
  <r>
    <s v="57"/>
    <s v="Construction of new single-family residential structures"/>
    <s v="417"/>
    <s v="Truck transportation"/>
    <n v="15055"/>
    <s v="Industry Use"/>
    <n v="1.1150371939999999"/>
    <x v="11"/>
    <x v="11"/>
    <x v="6"/>
    <x v="6"/>
  </r>
  <r>
    <s v="57"/>
    <s v="Construction of new single-family residential structures"/>
    <s v="418"/>
    <s v="Transit and ground passenger transportation"/>
    <n v="15055"/>
    <s v="Industry Use"/>
    <n v="2.4800149999999999E-3"/>
    <x v="11"/>
    <x v="11"/>
    <x v="6"/>
    <x v="6"/>
  </r>
  <r>
    <s v="57"/>
    <s v="Construction of new single-family residential structures"/>
    <s v="419"/>
    <s v="Pipeline transportation"/>
    <n v="15055"/>
    <s v="Industry Use"/>
    <n v="2.7084420000000001E-3"/>
    <x v="11"/>
    <x v="11"/>
    <x v="6"/>
    <x v="6"/>
  </r>
  <r>
    <s v="57"/>
    <s v="Construction of new single-family residential structures"/>
    <s v="420"/>
    <s v="Scenic and sightseeing transportation and support activities for transportation"/>
    <n v="15055"/>
    <s v="Industry Use"/>
    <n v="4.1038180000000004E-3"/>
    <x v="11"/>
    <x v="11"/>
    <x v="6"/>
    <x v="6"/>
  </r>
  <r>
    <s v="57"/>
    <s v="Construction of new single-family residential structures"/>
    <s v="421"/>
    <s v="Couriers and messengers"/>
    <n v="15055"/>
    <s v="Industry Use"/>
    <n v="4.77069E-4"/>
    <x v="11"/>
    <x v="11"/>
    <x v="6"/>
    <x v="6"/>
  </r>
  <r>
    <s v="57"/>
    <s v="Construction of new single-family residential structures"/>
    <s v="423"/>
    <s v="Newspaper publishers"/>
    <n v="15055"/>
    <s v="Industry Use"/>
    <n v="1.5047357000000001E-2"/>
    <x v="12"/>
    <x v="12"/>
    <x v="6"/>
    <x v="6"/>
  </r>
  <r>
    <s v="57"/>
    <s v="Construction of new single-family residential structures"/>
    <s v="424"/>
    <s v="Periodical publishers"/>
    <n v="15055"/>
    <s v="Industry Use"/>
    <n v="8.5232000000000005E-4"/>
    <x v="12"/>
    <x v="12"/>
    <x v="6"/>
    <x v="6"/>
  </r>
  <r>
    <s v="57"/>
    <s v="Construction of new single-family residential structures"/>
    <s v="425"/>
    <s v="Book publishers"/>
    <n v="15055"/>
    <s v="Industry Use"/>
    <n v="7.3817399999999997E-4"/>
    <x v="12"/>
    <x v="12"/>
    <x v="6"/>
    <x v="6"/>
  </r>
  <r>
    <s v="57"/>
    <s v="Construction of new single-family residential structures"/>
    <s v="428"/>
    <s v="Software publishers"/>
    <n v="15055"/>
    <s v="Industry Use"/>
    <n v="3.8319374000000003E-2"/>
    <x v="12"/>
    <x v="12"/>
    <x v="6"/>
    <x v="6"/>
  </r>
  <r>
    <s v="57"/>
    <s v="Construction of new single-family residential structures"/>
    <s v="429"/>
    <s v="Motion picture and video industries"/>
    <n v="15055"/>
    <s v="Industry Use"/>
    <n v="5.7000000000000003E-5"/>
    <x v="12"/>
    <x v="12"/>
    <x v="6"/>
    <x v="6"/>
  </r>
  <r>
    <s v="57"/>
    <s v="Construction of new single-family residential structures"/>
    <s v="431"/>
    <s v="Radio and television broadcasting"/>
    <n v="15055"/>
    <s v="Industry Use"/>
    <n v="1.0453095000000001E-2"/>
    <x v="12"/>
    <x v="12"/>
    <x v="6"/>
    <x v="6"/>
  </r>
  <r>
    <s v="57"/>
    <s v="Construction of new single-family residential structures"/>
    <s v="432"/>
    <s v="Cable and other subscription programming"/>
    <n v="15055"/>
    <s v="Industry Use"/>
    <n v="2.029341E-3"/>
    <x v="12"/>
    <x v="12"/>
    <x v="6"/>
    <x v="6"/>
  </r>
  <r>
    <s v="57"/>
    <s v="Construction of new single-family residential structures"/>
    <s v="433"/>
    <s v="Wired telecommunications carriers"/>
    <n v="15055"/>
    <s v="Industry Use"/>
    <n v="8.1498166999999996E-2"/>
    <x v="12"/>
    <x v="12"/>
    <x v="6"/>
    <x v="6"/>
  </r>
  <r>
    <s v="57"/>
    <s v="Construction of new single-family residential structures"/>
    <s v="436"/>
    <s v="Data processing, hosting, and related services"/>
    <n v="15055"/>
    <s v="Industry Use"/>
    <n v="6.5938693000000007E-2"/>
    <x v="12"/>
    <x v="12"/>
    <x v="6"/>
    <x v="6"/>
  </r>
  <r>
    <s v="57"/>
    <s v="Construction of new single-family residential structures"/>
    <s v="437"/>
    <s v="News syndicates, libraries, archives and all other information services"/>
    <n v="15055"/>
    <s v="Industry Use"/>
    <n v="1.68E-7"/>
    <x v="12"/>
    <x v="12"/>
    <x v="6"/>
    <x v="6"/>
  </r>
  <r>
    <s v="57"/>
    <s v="Construction of new single-family residential structures"/>
    <s v="438"/>
    <s v="Internet publishing and broadcasting and web search portals"/>
    <n v="15055"/>
    <s v="Industry Use"/>
    <n v="4.359206E-3"/>
    <x v="12"/>
    <x v="12"/>
    <x v="6"/>
    <x v="6"/>
  </r>
  <r>
    <s v="57"/>
    <s v="Construction of new single-family residential structures"/>
    <s v="439"/>
    <s v="Nondepository credit intermediation and related activities"/>
    <n v="15055"/>
    <s v="Industry Use"/>
    <n v="4.0589055999999998E-2"/>
    <x v="13"/>
    <x v="13"/>
    <x v="6"/>
    <x v="6"/>
  </r>
  <r>
    <s v="57"/>
    <s v="Construction of new single-family residential structures"/>
    <s v="440"/>
    <s v="Securities and commodity contracts intermediation and brokerage"/>
    <n v="15055"/>
    <s v="Industry Use"/>
    <n v="3.9776329999999999E-2"/>
    <x v="13"/>
    <x v="13"/>
    <x v="6"/>
    <x v="6"/>
  </r>
  <r>
    <s v="57"/>
    <s v="Construction of new single-family residential structures"/>
    <s v="441"/>
    <s v="Monetary authorities and depository credit intermediation"/>
    <n v="15055"/>
    <s v="Industry Use"/>
    <n v="0.514415807"/>
    <x v="13"/>
    <x v="13"/>
    <x v="6"/>
    <x v="6"/>
  </r>
  <r>
    <s v="57"/>
    <s v="Construction of new single-family residential structures"/>
    <s v="442"/>
    <s v="Other financial investment activities"/>
    <n v="15055"/>
    <s v="Industry Use"/>
    <n v="4.0629002999999997E-2"/>
    <x v="13"/>
    <x v="13"/>
    <x v="6"/>
    <x v="6"/>
  </r>
  <r>
    <s v="57"/>
    <s v="Construction of new single-family residential structures"/>
    <s v="444"/>
    <s v="Insurance carriers, except direct life"/>
    <n v="15055"/>
    <s v="Industry Use"/>
    <n v="1.0705700000000001E-3"/>
    <x v="13"/>
    <x v="13"/>
    <x v="6"/>
    <x v="6"/>
  </r>
  <r>
    <s v="57"/>
    <s v="Construction of new single-family residential structures"/>
    <s v="447"/>
    <s v="Other real estate"/>
    <n v="15055"/>
    <s v="Industry Use"/>
    <n v="0.43635974100000002"/>
    <x v="14"/>
    <x v="14"/>
    <x v="6"/>
    <x v="6"/>
  </r>
  <r>
    <s v="57"/>
    <s v="Construction of new single-family residential structures"/>
    <s v="450"/>
    <s v="Automotive equipment rental and leasing"/>
    <n v="15055"/>
    <s v="Industry Use"/>
    <n v="4.0787009999999997E-3"/>
    <x v="15"/>
    <x v="15"/>
    <x v="6"/>
    <x v="6"/>
  </r>
  <r>
    <s v="57"/>
    <s v="Construction of new single-family residential structures"/>
    <s v="451"/>
    <s v="General and consumer goods rental except video tapes and discs"/>
    <n v="15055"/>
    <s v="Industry Use"/>
    <n v="1.554696E-2"/>
    <x v="15"/>
    <x v="15"/>
    <x v="6"/>
    <x v="6"/>
  </r>
  <r>
    <s v="57"/>
    <s v="Construction of new single-family residential structures"/>
    <s v="453"/>
    <s v="Commercial and industrial machinery and equipment rental and leasing"/>
    <n v="15055"/>
    <s v="Industry Use"/>
    <n v="0.31449865599999999"/>
    <x v="15"/>
    <x v="15"/>
    <x v="6"/>
    <x v="6"/>
  </r>
  <r>
    <s v="57"/>
    <s v="Construction of new single-family residential structures"/>
    <s v="454"/>
    <s v="Lessors of nonfinancial intangible assets"/>
    <n v="15055"/>
    <s v="Industry Use"/>
    <n v="1.89521E-3"/>
    <x v="15"/>
    <x v="15"/>
    <x v="6"/>
    <x v="6"/>
  </r>
  <r>
    <s v="57"/>
    <s v="Construction of new single-family residential structures"/>
    <s v="455"/>
    <s v="Legal services"/>
    <n v="15055"/>
    <s v="Industry Use"/>
    <n v="0.107215852"/>
    <x v="16"/>
    <x v="16"/>
    <x v="6"/>
    <x v="6"/>
  </r>
  <r>
    <s v="57"/>
    <s v="Construction of new single-family residential structures"/>
    <s v="456"/>
    <s v="Accounting, tax preparation, bookkeeping, and payroll services"/>
    <n v="15055"/>
    <s v="Industry Use"/>
    <n v="0.153879137"/>
    <x v="16"/>
    <x v="16"/>
    <x v="6"/>
    <x v="6"/>
  </r>
  <r>
    <s v="57"/>
    <s v="Construction of new single-family residential structures"/>
    <s v="457"/>
    <s v="Architectural, engineering, and related services"/>
    <n v="15055"/>
    <s v="Industry Use"/>
    <n v="0.84764572699999996"/>
    <x v="16"/>
    <x v="16"/>
    <x v="6"/>
    <x v="6"/>
  </r>
  <r>
    <s v="57"/>
    <s v="Construction of new single-family residential structures"/>
    <s v="458"/>
    <s v="Specialized design services"/>
    <n v="15055"/>
    <s v="Industry Use"/>
    <n v="2.4000000000000001E-5"/>
    <x v="16"/>
    <x v="16"/>
    <x v="6"/>
    <x v="6"/>
  </r>
  <r>
    <s v="57"/>
    <s v="Construction of new single-family residential structures"/>
    <s v="459"/>
    <s v="Custom computer programming services"/>
    <n v="15055"/>
    <s v="Industry Use"/>
    <n v="1.3340004000000001E-2"/>
    <x v="16"/>
    <x v="16"/>
    <x v="6"/>
    <x v="6"/>
  </r>
  <r>
    <s v="57"/>
    <s v="Construction of new single-family residential structures"/>
    <s v="460"/>
    <s v="Computer systems design services"/>
    <n v="15055"/>
    <s v="Industry Use"/>
    <n v="7.3425301999999998E-2"/>
    <x v="16"/>
    <x v="16"/>
    <x v="6"/>
    <x v="6"/>
  </r>
  <r>
    <s v="57"/>
    <s v="Construction of new single-family residential structures"/>
    <s v="461"/>
    <s v="Other computer related services, including facilities management"/>
    <n v="15055"/>
    <s v="Industry Use"/>
    <n v="3.3798407000000003E-2"/>
    <x v="16"/>
    <x v="16"/>
    <x v="6"/>
    <x v="6"/>
  </r>
  <r>
    <s v="57"/>
    <s v="Construction of new single-family residential structures"/>
    <s v="462"/>
    <s v="Management consulting services"/>
    <n v="15055"/>
    <s v="Industry Use"/>
    <n v="1.3132499000000001E-2"/>
    <x v="16"/>
    <x v="16"/>
    <x v="6"/>
    <x v="6"/>
  </r>
  <r>
    <s v="57"/>
    <s v="Construction of new single-family residential structures"/>
    <s v="463"/>
    <s v="Environmental and other technical consulting services"/>
    <n v="15055"/>
    <s v="Industry Use"/>
    <n v="2.8417669999999998E-3"/>
    <x v="16"/>
    <x v="16"/>
    <x v="6"/>
    <x v="6"/>
  </r>
  <r>
    <s v="57"/>
    <s v="Construction of new single-family residential structures"/>
    <s v="464"/>
    <s v="Scientific research and development services"/>
    <n v="15055"/>
    <s v="Industry Use"/>
    <n v="7.5129330000000003E-3"/>
    <x v="16"/>
    <x v="16"/>
    <x v="6"/>
    <x v="6"/>
  </r>
  <r>
    <s v="57"/>
    <s v="Construction of new single-family residential structures"/>
    <s v="465"/>
    <s v="Advertising, public relations, and related services"/>
    <n v="15055"/>
    <s v="Industry Use"/>
    <n v="1.9805356E-2"/>
    <x v="16"/>
    <x v="16"/>
    <x v="6"/>
    <x v="6"/>
  </r>
  <r>
    <s v="57"/>
    <s v="Construction of new single-family residential structures"/>
    <s v="468"/>
    <s v="Marketing research and all other miscellaneous professional, scientific, and technical services"/>
    <n v="15055"/>
    <s v="Industry Use"/>
    <n v="3.0168747999999999E-2"/>
    <x v="16"/>
    <x v="16"/>
    <x v="6"/>
    <x v="6"/>
  </r>
  <r>
    <s v="57"/>
    <s v="Construction of new single-family residential structures"/>
    <s v="469"/>
    <s v="Management of companies and enterprises"/>
    <n v="15055"/>
    <s v="Industry Use"/>
    <n v="0.27463455199999998"/>
    <x v="17"/>
    <x v="17"/>
    <x v="6"/>
    <x v="6"/>
  </r>
  <r>
    <s v="57"/>
    <s v="Construction of new single-family residential structures"/>
    <s v="470"/>
    <s v="Office administrative services"/>
    <n v="15055"/>
    <s v="Industry Use"/>
    <n v="1.8287979999999999E-2"/>
    <x v="17"/>
    <x v="17"/>
    <x v="6"/>
    <x v="6"/>
  </r>
  <r>
    <s v="57"/>
    <s v="Construction of new single-family residential structures"/>
    <s v="471"/>
    <s v="Facilities support services"/>
    <n v="15055"/>
    <s v="Industry Use"/>
    <n v="8.2100000000000003E-5"/>
    <x v="17"/>
    <x v="17"/>
    <x v="6"/>
    <x v="6"/>
  </r>
  <r>
    <s v="57"/>
    <s v="Construction of new single-family residential structures"/>
    <s v="472"/>
    <s v="Employment services"/>
    <n v="15055"/>
    <s v="Industry Use"/>
    <n v="8.8562204000000005E-2"/>
    <x v="17"/>
    <x v="17"/>
    <x v="6"/>
    <x v="6"/>
  </r>
  <r>
    <s v="57"/>
    <s v="Construction of new single-family residential structures"/>
    <s v="473"/>
    <s v="Business support services"/>
    <n v="15055"/>
    <s v="Industry Use"/>
    <n v="3.7596272999999999E-2"/>
    <x v="17"/>
    <x v="17"/>
    <x v="6"/>
    <x v="6"/>
  </r>
  <r>
    <s v="57"/>
    <s v="Construction of new single-family residential structures"/>
    <s v="475"/>
    <s v="Investigation and security services"/>
    <n v="15055"/>
    <s v="Industry Use"/>
    <n v="4.5398900000000004E-3"/>
    <x v="17"/>
    <x v="17"/>
    <x v="6"/>
    <x v="6"/>
  </r>
  <r>
    <s v="57"/>
    <s v="Construction of new single-family residential structures"/>
    <s v="476"/>
    <s v="Services to buildings"/>
    <n v="15055"/>
    <s v="Industry Use"/>
    <n v="5.6560669999999999E-3"/>
    <x v="17"/>
    <x v="17"/>
    <x v="6"/>
    <x v="6"/>
  </r>
  <r>
    <s v="57"/>
    <s v="Construction of new single-family residential structures"/>
    <s v="477"/>
    <s v="Landscape and horticultural services"/>
    <n v="15055"/>
    <s v="Industry Use"/>
    <n v="9.0095799000000004E-2"/>
    <x v="17"/>
    <x v="17"/>
    <x v="6"/>
    <x v="6"/>
  </r>
  <r>
    <s v="57"/>
    <s v="Construction of new single-family residential structures"/>
    <s v="478"/>
    <s v="Other support services"/>
    <n v="15055"/>
    <s v="Industry Use"/>
    <n v="3.1997140000000002E-3"/>
    <x v="17"/>
    <x v="17"/>
    <x v="6"/>
    <x v="6"/>
  </r>
  <r>
    <s v="57"/>
    <s v="Construction of new single-family residential structures"/>
    <s v="479"/>
    <s v="Waste management and remediation services"/>
    <n v="15055"/>
    <s v="Industry Use"/>
    <n v="0.17619576300000001"/>
    <x v="17"/>
    <x v="17"/>
    <x v="6"/>
    <x v="6"/>
  </r>
  <r>
    <s v="57"/>
    <s v="Construction of new single-family residential structures"/>
    <s v="496"/>
    <s v="Performing arts companies"/>
    <n v="15055"/>
    <s v="Industry Use"/>
    <n v="1.26E-6"/>
    <x v="19"/>
    <x v="19"/>
    <x v="6"/>
    <x v="6"/>
  </r>
  <r>
    <s v="57"/>
    <s v="Construction of new single-family residential structures"/>
    <s v="497"/>
    <s v="Commercial Sports Except Racing"/>
    <n v="15055"/>
    <s v="Industry Use"/>
    <n v="2.7508770000000001E-3"/>
    <x v="19"/>
    <x v="19"/>
    <x v="6"/>
    <x v="6"/>
  </r>
  <r>
    <s v="57"/>
    <s v="Construction of new single-family residential structures"/>
    <s v="499"/>
    <s v="Independent artists, writers, and performers"/>
    <n v="15055"/>
    <s v="Industry Use"/>
    <n v="1.22E-5"/>
    <x v="19"/>
    <x v="19"/>
    <x v="6"/>
    <x v="6"/>
  </r>
  <r>
    <s v="57"/>
    <s v="Construction of new single-family residential structures"/>
    <s v="500"/>
    <s v="Promoters of performing arts and sports and agents for public figures"/>
    <n v="15055"/>
    <s v="Industry Use"/>
    <n v="5.2916300000000003E-4"/>
    <x v="19"/>
    <x v="19"/>
    <x v="6"/>
    <x v="6"/>
  </r>
  <r>
    <s v="57"/>
    <s v="Construction of new single-family residential structures"/>
    <s v="504"/>
    <s v="Other amusement and recreation industries"/>
    <n v="15055"/>
    <s v="Industry Use"/>
    <n v="1.8232089999999999E-3"/>
    <x v="19"/>
    <x v="19"/>
    <x v="6"/>
    <x v="6"/>
  </r>
  <r>
    <s v="57"/>
    <s v="Construction of new single-family residential structures"/>
    <s v="505"/>
    <s v="Fitness and recreational sports centers"/>
    <n v="15055"/>
    <s v="Industry Use"/>
    <n v="1.895245E-3"/>
    <x v="19"/>
    <x v="19"/>
    <x v="6"/>
    <x v="6"/>
  </r>
  <r>
    <s v="57"/>
    <s v="Construction of new single-family residential structures"/>
    <s v="507"/>
    <s v="Hotels and motels, including casino hotels"/>
    <n v="15055"/>
    <s v="Industry Use"/>
    <n v="2.17E-6"/>
    <x v="20"/>
    <x v="20"/>
    <x v="6"/>
    <x v="6"/>
  </r>
  <r>
    <s v="57"/>
    <s v="Construction of new single-family residential structures"/>
    <s v="510"/>
    <s v="Limited-service restaurants"/>
    <n v="15055"/>
    <s v="Industry Use"/>
    <n v="1.35368E-4"/>
    <x v="20"/>
    <x v="20"/>
    <x v="6"/>
    <x v="6"/>
  </r>
  <r>
    <s v="57"/>
    <s v="Construction of new single-family residential structures"/>
    <s v="511"/>
    <s v="All other food and drinking places"/>
    <n v="15055"/>
    <s v="Industry Use"/>
    <n v="9.5730850000000003E-3"/>
    <x v="20"/>
    <x v="20"/>
    <x v="6"/>
    <x v="6"/>
  </r>
  <r>
    <s v="57"/>
    <s v="Construction of new single-family residential structures"/>
    <s v="512"/>
    <s v="Automotive repair and maintenance, except car washes"/>
    <n v="15055"/>
    <s v="Industry Use"/>
    <n v="4.9117151999999997E-2"/>
    <x v="21"/>
    <x v="21"/>
    <x v="6"/>
    <x v="6"/>
  </r>
  <r>
    <s v="57"/>
    <s v="Construction of new single-family residential structures"/>
    <s v="513"/>
    <s v="Car washes"/>
    <n v="15055"/>
    <s v="Industry Use"/>
    <n v="1.8860735999999999E-2"/>
    <x v="21"/>
    <x v="21"/>
    <x v="6"/>
    <x v="6"/>
  </r>
  <r>
    <s v="57"/>
    <s v="Construction of new single-family residential structures"/>
    <s v="514"/>
    <s v="Electronic and precision equipment repair and maintenance"/>
    <n v="15055"/>
    <s v="Industry Use"/>
    <n v="2.5334154000000001E-2"/>
    <x v="21"/>
    <x v="21"/>
    <x v="6"/>
    <x v="6"/>
  </r>
  <r>
    <s v="57"/>
    <s v="Construction of new single-family residential structures"/>
    <s v="515"/>
    <s v="Commercial and industrial machinery and equipment repair and maintenance"/>
    <n v="15055"/>
    <s v="Industry Use"/>
    <n v="8.0670341000000007E-2"/>
    <x v="21"/>
    <x v="21"/>
    <x v="6"/>
    <x v="6"/>
  </r>
  <r>
    <s v="57"/>
    <s v="Construction of new single-family residential structures"/>
    <s v="516"/>
    <s v="Personal and household goods repair and maintenance"/>
    <n v="15055"/>
    <s v="Industry Use"/>
    <n v="9.3248670000000006E-3"/>
    <x v="21"/>
    <x v="21"/>
    <x v="6"/>
    <x v="6"/>
  </r>
  <r>
    <s v="57"/>
    <s v="Construction of new single-family residential structures"/>
    <s v="519"/>
    <s v="Dry-cleaning and laundry services"/>
    <n v="15055"/>
    <s v="Industry Use"/>
    <n v="1.1600000000000001E-5"/>
    <x v="21"/>
    <x v="21"/>
    <x v="6"/>
    <x v="6"/>
  </r>
  <r>
    <s v="57"/>
    <s v="Construction of new single-family residential structures"/>
    <s v="523"/>
    <s v="Business and professional associations"/>
    <n v="15055"/>
    <s v="Industry Use"/>
    <n v="3.1836212000000003E-2"/>
    <x v="21"/>
    <x v="21"/>
    <x v="6"/>
    <x v="6"/>
  </r>
  <r>
    <s v="57"/>
    <s v="Construction of new single-family residential structures"/>
    <s v="526"/>
    <s v="Postal service"/>
    <n v="15055"/>
    <s v="Industry Use"/>
    <n v="3.7700000000000002E-5"/>
    <x v="22"/>
    <x v="22"/>
    <x v="6"/>
    <x v="6"/>
  </r>
  <r>
    <s v="57"/>
    <s v="Construction of new single-family residential structures"/>
    <s v="528"/>
    <s v="Other federal government enterprises"/>
    <n v="15055"/>
    <s v="Industry Use"/>
    <n v="1.11E-7"/>
    <x v="22"/>
    <x v="22"/>
    <x v="6"/>
    <x v="6"/>
  </r>
  <r>
    <s v="57"/>
    <s v="Construction of new single-family residential structures"/>
    <s v="532"/>
    <s v="Local government passenger transit"/>
    <n v="15055"/>
    <s v="Industry Use"/>
    <n v="3.0069150000000002E-3"/>
    <x v="22"/>
    <x v="22"/>
    <x v="6"/>
    <x v="6"/>
  </r>
  <r>
    <s v="57"/>
    <s v="Construction of new single-family residential structures"/>
    <s v="533"/>
    <s v="Local government electric utilities"/>
    <n v="15055"/>
    <s v="Industry Use"/>
    <n v="6.7902250000000004E-3"/>
    <x v="22"/>
    <x v="22"/>
    <x v="6"/>
    <x v="6"/>
  </r>
  <r>
    <s v="57"/>
    <s v="Construction of new single-family residential structures"/>
    <s v="5001"/>
    <s v="Employee Compensation"/>
    <n v="15053"/>
    <s v="Factor Receipts"/>
    <n v="25.722734450000001"/>
    <x v="23"/>
    <x v="23"/>
    <x v="6"/>
    <x v="6"/>
  </r>
  <r>
    <s v="57"/>
    <s v="Construction of new single-family residential structures"/>
    <s v="6001"/>
    <s v="Proprietor Income"/>
    <n v="15053"/>
    <s v="Factor Receipts"/>
    <n v="8.8772993089999996"/>
    <x v="24"/>
    <x v="24"/>
    <x v="6"/>
    <x v="6"/>
  </r>
  <r>
    <s v="57"/>
    <s v="Construction of new single-family residential structures"/>
    <s v="7001"/>
    <s v="Other Property Type Income"/>
    <n v="15053"/>
    <s v="Factor Receipts"/>
    <n v="9.5349760060000008"/>
    <x v="25"/>
    <x v="25"/>
    <x v="6"/>
    <x v="6"/>
  </r>
  <r>
    <s v="57"/>
    <s v="Construction of new single-family residential structures"/>
    <s v="8001"/>
    <s v="Taxes on Production and Imports"/>
    <n v="15053"/>
    <s v="Factor Receipts"/>
    <n v="0.97289788700000002"/>
    <x v="26"/>
    <x v="26"/>
    <x v="6"/>
    <x v="6"/>
  </r>
  <r>
    <s v="57"/>
    <s v="Construction of new single-family residential structures"/>
    <s v="11001"/>
    <s v="Federal Government NonDefense"/>
    <n v="15055"/>
    <s v="Industry Use"/>
    <n v="1.6125699999999999E-4"/>
    <x v="27"/>
    <x v="27"/>
    <x v="6"/>
    <x v="6"/>
  </r>
  <r>
    <s v="57"/>
    <s v="Construction of new single-family residential structures"/>
    <s v="11003"/>
    <s v="Federal Government Investment"/>
    <n v="15055"/>
    <s v="Industry Use"/>
    <n v="1.184037E-3"/>
    <x v="27"/>
    <x v="27"/>
    <x v="6"/>
    <x v="6"/>
  </r>
  <r>
    <s v="57"/>
    <s v="Construction of new single-family residential structures"/>
    <s v="12001"/>
    <s v="State/Local Govt NonEducation"/>
    <n v="15055"/>
    <s v="Industry Use"/>
    <n v="3.5342414000000003E-2"/>
    <x v="27"/>
    <x v="27"/>
    <x v="6"/>
    <x v="6"/>
  </r>
  <r>
    <s v="57"/>
    <s v="Construction of new single-family residential structures"/>
    <s v="12003"/>
    <s v="State/Local Govt Investment"/>
    <n v="15055"/>
    <s v="Industry Use"/>
    <n v="5.6175386000000001E-2"/>
    <x v="27"/>
    <x v="27"/>
    <x v="6"/>
    <x v="6"/>
  </r>
  <r>
    <s v="57"/>
    <s v="Construction of new single-family residential structures"/>
    <s v="14001"/>
    <s v="Capital"/>
    <n v="15055"/>
    <s v="Industry Use"/>
    <n v="1.2535047000000001E-2"/>
    <x v="27"/>
    <x v="27"/>
    <x v="6"/>
    <x v="6"/>
  </r>
  <r>
    <s v="57"/>
    <s v="Construction of new single-family residential structures"/>
    <s v="14002"/>
    <s v="Inventory Additions/Deletions"/>
    <n v="15055"/>
    <s v="Industry Use"/>
    <n v="2.1501070000000001E-3"/>
    <x v="27"/>
    <x v="27"/>
    <x v="6"/>
    <x v="6"/>
  </r>
  <r>
    <s v="57"/>
    <s v="Construction of new single-family residential structures"/>
    <s v="25001"/>
    <s v="Foreign Trade"/>
    <n v="15056"/>
    <s v="Industry Trade"/>
    <n v="3.4359839440000002"/>
    <x v="28"/>
    <x v="28"/>
    <x v="6"/>
    <x v="6"/>
  </r>
  <r>
    <s v="57"/>
    <s v="Construction of new single-family residential structures"/>
    <s v="28001"/>
    <s v="Domestic Trade"/>
    <n v="15056"/>
    <s v="Industry Trade"/>
    <n v="15.50594059"/>
    <x v="29"/>
    <x v="29"/>
    <x v="6"/>
    <x v="6"/>
  </r>
  <r>
    <s v="58"/>
    <s v="Construction of new multifamily residential structures"/>
    <s v="1"/>
    <s v="Oilseed farming"/>
    <n v="15055"/>
    <s v="Industry Use"/>
    <n v="1.61E-6"/>
    <x v="0"/>
    <x v="0"/>
    <x v="6"/>
    <x v="6"/>
  </r>
  <r>
    <s v="58"/>
    <s v="Construction of new multifamily residential structures"/>
    <s v="2"/>
    <s v="Grain farming"/>
    <n v="15055"/>
    <s v="Industry Use"/>
    <n v="8.4400000000000005E-6"/>
    <x v="0"/>
    <x v="0"/>
    <x v="6"/>
    <x v="6"/>
  </r>
  <r>
    <s v="58"/>
    <s v="Construction of new multifamily residential structures"/>
    <s v="3"/>
    <s v="Vegetable and melon farming"/>
    <n v="15055"/>
    <s v="Industry Use"/>
    <n v="2.2099999999999999E-8"/>
    <x v="1"/>
    <x v="1"/>
    <x v="6"/>
    <x v="6"/>
  </r>
  <r>
    <s v="58"/>
    <s v="Construction of new multifamily residential structures"/>
    <s v="4"/>
    <s v="Fruit farming"/>
    <n v="15055"/>
    <s v="Industry Use"/>
    <n v="2.4299999999999999E-8"/>
    <x v="1"/>
    <x v="1"/>
    <x v="6"/>
    <x v="6"/>
  </r>
  <r>
    <s v="58"/>
    <s v="Construction of new multifamily residential structures"/>
    <s v="5"/>
    <s v="Tree nut farming"/>
    <n v="15055"/>
    <s v="Industry Use"/>
    <n v="6.89E-9"/>
    <x v="1"/>
    <x v="1"/>
    <x v="6"/>
    <x v="6"/>
  </r>
  <r>
    <s v="58"/>
    <s v="Construction of new multifamily residential structures"/>
    <s v="6"/>
    <s v="Greenhouse, nursery, and floriculture production"/>
    <n v="15055"/>
    <s v="Industry Use"/>
    <n v="1.3599999999999999E-8"/>
    <x v="1"/>
    <x v="1"/>
    <x v="6"/>
    <x v="6"/>
  </r>
  <r>
    <s v="58"/>
    <s v="Construction of new multifamily residential structures"/>
    <s v="10"/>
    <s v="All other crop farming"/>
    <n v="15055"/>
    <s v="Industry Use"/>
    <n v="5.33052E-4"/>
    <x v="0"/>
    <x v="0"/>
    <x v="6"/>
    <x v="6"/>
  </r>
  <r>
    <s v="58"/>
    <s v="Construction of new multifamily residential structures"/>
    <s v="11"/>
    <s v="Beef cattle ranching and farming, including feedlots and dual-purpose ranching and farming"/>
    <n v="15055"/>
    <s v="Industry Use"/>
    <n v="1.24E-5"/>
    <x v="2"/>
    <x v="2"/>
    <x v="6"/>
    <x v="6"/>
  </r>
  <r>
    <s v="58"/>
    <s v="Construction of new multifamily residential structures"/>
    <s v="12"/>
    <s v="Dairy cattle and milk production"/>
    <n v="15055"/>
    <s v="Industry Use"/>
    <n v="1.13E-5"/>
    <x v="2"/>
    <x v="2"/>
    <x v="6"/>
    <x v="6"/>
  </r>
  <r>
    <s v="58"/>
    <s v="Construction of new multifamily residential structures"/>
    <s v="13"/>
    <s v="Poultry and egg production"/>
    <n v="15055"/>
    <s v="Industry Use"/>
    <n v="1.8E-7"/>
    <x v="2"/>
    <x v="2"/>
    <x v="6"/>
    <x v="6"/>
  </r>
  <r>
    <s v="58"/>
    <s v="Construction of new multifamily residential structures"/>
    <s v="14"/>
    <s v="Animal production, except cattle and poultry and eggs"/>
    <n v="15055"/>
    <s v="Industry Use"/>
    <n v="3.67E-6"/>
    <x v="2"/>
    <x v="2"/>
    <x v="6"/>
    <x v="6"/>
  </r>
  <r>
    <s v="58"/>
    <s v="Construction of new multifamily residential structures"/>
    <s v="20"/>
    <s v="Oil and gas extraction"/>
    <n v="15055"/>
    <s v="Industry Use"/>
    <n v="1.52721E-4"/>
    <x v="4"/>
    <x v="4"/>
    <x v="6"/>
    <x v="6"/>
  </r>
  <r>
    <s v="58"/>
    <s v="Construction of new multifamily residential structures"/>
    <s v="28"/>
    <s v="Stone mining and quarrying"/>
    <n v="15055"/>
    <s v="Industry Use"/>
    <n v="7.0406970000000003E-3"/>
    <x v="4"/>
    <x v="4"/>
    <x v="6"/>
    <x v="6"/>
  </r>
  <r>
    <s v="58"/>
    <s v="Construction of new multifamily residential structures"/>
    <s v="35"/>
    <s v="Drilling oil and gas wells"/>
    <n v="15055"/>
    <s v="Industry Use"/>
    <n v="2.1200000000000001E-9"/>
    <x v="4"/>
    <x v="4"/>
    <x v="6"/>
    <x v="6"/>
  </r>
  <r>
    <s v="58"/>
    <s v="Construction of new multifamily residential structures"/>
    <s v="36"/>
    <s v="Support activities for oil and gas operations"/>
    <n v="15055"/>
    <s v="Industry Use"/>
    <n v="3.9099999999999999E-9"/>
    <x v="4"/>
    <x v="4"/>
    <x v="6"/>
    <x v="6"/>
  </r>
  <r>
    <s v="58"/>
    <s v="Construction of new multifamily residential structures"/>
    <s v="37"/>
    <s v="Metal mining services"/>
    <n v="15055"/>
    <s v="Industry Use"/>
    <n v="6.3399999999999999E-7"/>
    <x v="4"/>
    <x v="4"/>
    <x v="6"/>
    <x v="6"/>
  </r>
  <r>
    <s v="58"/>
    <s v="Construction of new multifamily residential structures"/>
    <s v="38"/>
    <s v="Other nonmetallic minerals services"/>
    <n v="15055"/>
    <s v="Industry Use"/>
    <n v="1.01E-5"/>
    <x v="4"/>
    <x v="4"/>
    <x v="6"/>
    <x v="6"/>
  </r>
  <r>
    <s v="58"/>
    <s v="Construction of new multifamily residential structures"/>
    <s v="47"/>
    <s v="Electric power transmission and distribution"/>
    <n v="15055"/>
    <s v="Industry Use"/>
    <n v="1.4950679E-2"/>
    <x v="5"/>
    <x v="5"/>
    <x v="6"/>
    <x v="6"/>
  </r>
  <r>
    <s v="58"/>
    <s v="Construction of new multifamily residential structures"/>
    <s v="48"/>
    <s v="Natural gas distribution"/>
    <n v="15055"/>
    <s v="Industry Use"/>
    <n v="4.3571899999999999E-4"/>
    <x v="5"/>
    <x v="5"/>
    <x v="6"/>
    <x v="6"/>
  </r>
  <r>
    <s v="58"/>
    <s v="Construction of new multifamily residential structures"/>
    <s v="49"/>
    <s v="Water, sewage and other systems"/>
    <n v="15055"/>
    <s v="Industry Use"/>
    <n v="9.2299999999999994E-5"/>
    <x v="5"/>
    <x v="5"/>
    <x v="6"/>
    <x v="6"/>
  </r>
  <r>
    <s v="58"/>
    <s v="Construction of new multifamily residential structures"/>
    <s v="60"/>
    <s v="Maintenance and repair construction of nonresidential structures"/>
    <n v="15055"/>
    <s v="Industry Use"/>
    <n v="1.348569E-3"/>
    <x v="6"/>
    <x v="6"/>
    <x v="6"/>
    <x v="6"/>
  </r>
  <r>
    <s v="58"/>
    <s v="Construction of new multifamily residential structures"/>
    <s v="64"/>
    <s v="Other animal food manufacturing"/>
    <n v="15055"/>
    <s v="Industry Use"/>
    <n v="1.1000000000000001E-7"/>
    <x v="7"/>
    <x v="7"/>
    <x v="6"/>
    <x v="6"/>
  </r>
  <r>
    <s v="58"/>
    <s v="Construction of new multifamily residential structures"/>
    <s v="87"/>
    <s v="Frozen cakes and other pastries manufacturing"/>
    <n v="15055"/>
    <s v="Industry Use"/>
    <n v="1.0399999999999999E-9"/>
    <x v="7"/>
    <x v="7"/>
    <x v="6"/>
    <x v="6"/>
  </r>
  <r>
    <s v="58"/>
    <s v="Construction of new multifamily residential structures"/>
    <s v="93"/>
    <s v="Bread and bakery product, except frozen, manufacturing"/>
    <n v="15055"/>
    <s v="Industry Use"/>
    <n v="6.1200000000000004E-9"/>
    <x v="7"/>
    <x v="7"/>
    <x v="6"/>
    <x v="6"/>
  </r>
  <r>
    <s v="58"/>
    <s v="Construction of new multifamily residential structures"/>
    <s v="115"/>
    <s v="Textile and fabric finishing mills"/>
    <n v="15055"/>
    <s v="Industry Use"/>
    <n v="4.1300000000000002E-10"/>
    <x v="8"/>
    <x v="8"/>
    <x v="6"/>
    <x v="6"/>
  </r>
  <r>
    <s v="58"/>
    <s v="Construction of new multifamily residential structures"/>
    <s v="119"/>
    <s v="Textile bag and canvas mills"/>
    <n v="15055"/>
    <s v="Industry Use"/>
    <n v="3.2799999999999998E-5"/>
    <x v="8"/>
    <x v="8"/>
    <x v="6"/>
    <x v="6"/>
  </r>
  <r>
    <s v="58"/>
    <s v="Construction of new multifamily residential structures"/>
    <s v="121"/>
    <s v="Other textile product mills"/>
    <n v="15055"/>
    <s v="Industry Use"/>
    <n v="3.4900000000000001E-5"/>
    <x v="8"/>
    <x v="8"/>
    <x v="6"/>
    <x v="6"/>
  </r>
  <r>
    <s v="58"/>
    <s v="Construction of new multifamily residential structures"/>
    <s v="123"/>
    <s v="Other apparel knitting mills"/>
    <n v="15055"/>
    <s v="Industry Use"/>
    <n v="3.73E-10"/>
    <x v="8"/>
    <x v="8"/>
    <x v="6"/>
    <x v="6"/>
  </r>
  <r>
    <s v="58"/>
    <s v="Construction of new multifamily residential structures"/>
    <s v="125"/>
    <s v="Mens and boys cut and sew apparel manufacturing"/>
    <n v="15055"/>
    <s v="Industry Use"/>
    <n v="4.9900000000000003E-10"/>
    <x v="8"/>
    <x v="8"/>
    <x v="6"/>
    <x v="6"/>
  </r>
  <r>
    <s v="58"/>
    <s v="Construction of new multifamily residential structures"/>
    <s v="126"/>
    <s v="Womens and girls cut and sew apparel manufacturing"/>
    <n v="15055"/>
    <s v="Industry Use"/>
    <n v="7.8899999999999996E-10"/>
    <x v="8"/>
    <x v="8"/>
    <x v="6"/>
    <x v="6"/>
  </r>
  <r>
    <s v="58"/>
    <s v="Construction of new multifamily residential structures"/>
    <s v="128"/>
    <s v="Apparel accessories and other apparel manufacturing"/>
    <n v="15055"/>
    <s v="Industry Use"/>
    <n v="5.5500000000000005E-10"/>
    <x v="8"/>
    <x v="8"/>
    <x v="6"/>
    <x v="6"/>
  </r>
  <r>
    <s v="58"/>
    <s v="Construction of new multifamily residential structures"/>
    <s v="132"/>
    <s v="Sawmills"/>
    <n v="15055"/>
    <s v="Industry Use"/>
    <n v="5.1036639999999999E-3"/>
    <x v="8"/>
    <x v="8"/>
    <x v="6"/>
    <x v="6"/>
  </r>
  <r>
    <s v="58"/>
    <s v="Construction of new multifamily residential structures"/>
    <s v="135"/>
    <s v="Engineered wood member and truss manufacturing"/>
    <n v="15055"/>
    <s v="Industry Use"/>
    <n v="1.4720021E-2"/>
    <x v="8"/>
    <x v="8"/>
    <x v="6"/>
    <x v="6"/>
  </r>
  <r>
    <s v="58"/>
    <s v="Construction of new multifamily residential structures"/>
    <s v="137"/>
    <s v="Wood windows and door manufacturing"/>
    <n v="15055"/>
    <s v="Industry Use"/>
    <n v="4.9848855999999997E-2"/>
    <x v="8"/>
    <x v="8"/>
    <x v="6"/>
    <x v="6"/>
  </r>
  <r>
    <s v="58"/>
    <s v="Construction of new multifamily residential structures"/>
    <s v="139"/>
    <s v="Other millwork, including flooring"/>
    <n v="15055"/>
    <s v="Industry Use"/>
    <n v="7.0068750000000001E-3"/>
    <x v="8"/>
    <x v="8"/>
    <x v="6"/>
    <x v="6"/>
  </r>
  <r>
    <s v="58"/>
    <s v="Construction of new multifamily residential structures"/>
    <s v="140"/>
    <s v="Wood container and pallet manufacturing"/>
    <n v="15055"/>
    <s v="Industry Use"/>
    <n v="1.01764E-4"/>
    <x v="8"/>
    <x v="8"/>
    <x v="6"/>
    <x v="6"/>
  </r>
  <r>
    <s v="58"/>
    <s v="Construction of new multifamily residential structures"/>
    <s v="143"/>
    <s v="All other miscellaneous wood product manufacturing"/>
    <n v="15055"/>
    <s v="Industry Use"/>
    <n v="5.3699999999999997E-5"/>
    <x v="8"/>
    <x v="8"/>
    <x v="6"/>
    <x v="6"/>
  </r>
  <r>
    <s v="58"/>
    <s v="Construction of new multifamily residential structures"/>
    <s v="147"/>
    <s v="Paperboard container manufacturing"/>
    <n v="15055"/>
    <s v="Industry Use"/>
    <n v="1.4175469999999999E-3"/>
    <x v="8"/>
    <x v="8"/>
    <x v="6"/>
    <x v="6"/>
  </r>
  <r>
    <s v="58"/>
    <s v="Construction of new multifamily residential structures"/>
    <s v="152"/>
    <s v="Printing"/>
    <n v="15055"/>
    <s v="Industry Use"/>
    <n v="4.7846599999999998E-4"/>
    <x v="8"/>
    <x v="8"/>
    <x v="6"/>
    <x v="6"/>
  </r>
  <r>
    <s v="58"/>
    <s v="Construction of new multifamily residential structures"/>
    <s v="155"/>
    <s v="Asphalt paving mixture and block manufacturing"/>
    <n v="15055"/>
    <s v="Industry Use"/>
    <n v="1.6253989999999999E-2"/>
    <x v="8"/>
    <x v="8"/>
    <x v="6"/>
    <x v="6"/>
  </r>
  <r>
    <s v="58"/>
    <s v="Construction of new multifamily residential structures"/>
    <s v="163"/>
    <s v="Other basic organic chemical manufacturing"/>
    <n v="15055"/>
    <s v="Industry Use"/>
    <n v="2.1699999999999999E-5"/>
    <x v="8"/>
    <x v="8"/>
    <x v="6"/>
    <x v="6"/>
  </r>
  <r>
    <s v="58"/>
    <s v="Construction of new multifamily residential structures"/>
    <s v="175"/>
    <s v="Paint and coating manufacturing"/>
    <n v="15055"/>
    <s v="Industry Use"/>
    <n v="4.6746800000000002E-4"/>
    <x v="8"/>
    <x v="8"/>
    <x v="6"/>
    <x v="6"/>
  </r>
  <r>
    <s v="58"/>
    <s v="Construction of new multifamily residential structures"/>
    <s v="177"/>
    <s v="Soap and other detergent manufacturing"/>
    <n v="15055"/>
    <s v="Industry Use"/>
    <n v="1.3899999999999999E-7"/>
    <x v="8"/>
    <x v="8"/>
    <x v="6"/>
    <x v="6"/>
  </r>
  <r>
    <s v="58"/>
    <s v="Construction of new multifamily residential structures"/>
    <s v="190"/>
    <s v="Polystyrene foam product manufacturing"/>
    <n v="15055"/>
    <s v="Industry Use"/>
    <n v="3.19E-6"/>
    <x v="8"/>
    <x v="8"/>
    <x v="6"/>
    <x v="6"/>
  </r>
  <r>
    <s v="58"/>
    <s v="Construction of new multifamily residential structures"/>
    <s v="191"/>
    <s v="Urethane and other foam product (except polystyrene) manufacturing"/>
    <n v="15055"/>
    <s v="Industry Use"/>
    <n v="7.2700000000000005E-5"/>
    <x v="8"/>
    <x v="8"/>
    <x v="6"/>
    <x v="6"/>
  </r>
  <r>
    <s v="58"/>
    <s v="Construction of new multifamily residential structures"/>
    <s v="192"/>
    <s v="Plastics bottle manufacturing"/>
    <n v="15055"/>
    <s v="Industry Use"/>
    <n v="6.3099999999999997E-6"/>
    <x v="8"/>
    <x v="8"/>
    <x v="6"/>
    <x v="6"/>
  </r>
  <r>
    <s v="58"/>
    <s v="Construction of new multifamily residential structures"/>
    <s v="195"/>
    <s v="Rubber and plastics hoses and belting manufacturing"/>
    <n v="15055"/>
    <s v="Industry Use"/>
    <n v="7.92E-7"/>
    <x v="8"/>
    <x v="8"/>
    <x v="6"/>
    <x v="6"/>
  </r>
  <r>
    <s v="58"/>
    <s v="Construction of new multifamily residential structures"/>
    <s v="197"/>
    <s v="Pottery, ceramics, and plumbing fixture manufacturing"/>
    <n v="15055"/>
    <s v="Industry Use"/>
    <n v="6.3299999999999994E-5"/>
    <x v="8"/>
    <x v="8"/>
    <x v="6"/>
    <x v="6"/>
  </r>
  <r>
    <s v="58"/>
    <s v="Construction of new multifamily residential structures"/>
    <s v="204"/>
    <s v="Ready-mix concrete manufacturing"/>
    <n v="15055"/>
    <s v="Industry Use"/>
    <n v="8.1302019999999996E-3"/>
    <x v="8"/>
    <x v="8"/>
    <x v="6"/>
    <x v="6"/>
  </r>
  <r>
    <s v="58"/>
    <s v="Construction of new multifamily residential structures"/>
    <s v="207"/>
    <s v="Other concrete product manufacturing"/>
    <n v="15055"/>
    <s v="Industry Use"/>
    <n v="0.12529965800000001"/>
    <x v="8"/>
    <x v="8"/>
    <x v="6"/>
    <x v="6"/>
  </r>
  <r>
    <s v="58"/>
    <s v="Construction of new multifamily residential structures"/>
    <s v="211"/>
    <s v="Cut stone and stone product manufacturing"/>
    <n v="15055"/>
    <s v="Industry Use"/>
    <n v="3.123049E-2"/>
    <x v="8"/>
    <x v="8"/>
    <x v="6"/>
    <x v="6"/>
  </r>
  <r>
    <s v="58"/>
    <s v="Construction of new multifamily residential structures"/>
    <s v="215"/>
    <s v="Iron and steel mills and ferroalloy manufacturing"/>
    <n v="15055"/>
    <s v="Industry Use"/>
    <n v="3.6208399999999998E-4"/>
    <x v="8"/>
    <x v="8"/>
    <x v="6"/>
    <x v="6"/>
  </r>
  <r>
    <s v="58"/>
    <s v="Construction of new multifamily residential structures"/>
    <s v="217"/>
    <s v="Rolled steel shape manufacturing"/>
    <n v="15055"/>
    <s v="Industry Use"/>
    <n v="9.5999999999999996E-6"/>
    <x v="8"/>
    <x v="8"/>
    <x v="6"/>
    <x v="6"/>
  </r>
  <r>
    <s v="58"/>
    <s v="Construction of new multifamily residential structures"/>
    <s v="227"/>
    <s v="Ferrous metal foundries"/>
    <n v="15055"/>
    <s v="Industry Use"/>
    <n v="5.1600000000000001E-7"/>
    <x v="8"/>
    <x v="8"/>
    <x v="6"/>
    <x v="6"/>
  </r>
  <r>
    <s v="58"/>
    <s v="Construction of new multifamily residential structures"/>
    <s v="228"/>
    <s v="Nonferrous metal foundries"/>
    <n v="15055"/>
    <s v="Industry Use"/>
    <n v="1.3400000000000001E-6"/>
    <x v="8"/>
    <x v="8"/>
    <x v="6"/>
    <x v="6"/>
  </r>
  <r>
    <s v="58"/>
    <s v="Construction of new multifamily residential structures"/>
    <s v="230"/>
    <s v="Crown and closure manufacturing and metal stamping"/>
    <n v="15055"/>
    <s v="Industry Use"/>
    <n v="3.5200000000000002E-5"/>
    <x v="8"/>
    <x v="8"/>
    <x v="6"/>
    <x v="6"/>
  </r>
  <r>
    <s v="58"/>
    <s v="Construction of new multifamily residential structures"/>
    <s v="234"/>
    <s v="Handtool manufacturing"/>
    <n v="15055"/>
    <s v="Industry Use"/>
    <n v="6.4499999999999997E-7"/>
    <x v="8"/>
    <x v="8"/>
    <x v="6"/>
    <x v="6"/>
  </r>
  <r>
    <s v="58"/>
    <s v="Construction of new multifamily residential structures"/>
    <s v="236"/>
    <s v="Fabricated structural metal manufacturing"/>
    <n v="15055"/>
    <s v="Industry Use"/>
    <n v="1.9795329999999999E-3"/>
    <x v="8"/>
    <x v="8"/>
    <x v="6"/>
    <x v="6"/>
  </r>
  <r>
    <s v="58"/>
    <s v="Construction of new multifamily residential structures"/>
    <s v="238"/>
    <s v="Metal window and door manufacturing"/>
    <n v="15055"/>
    <s v="Industry Use"/>
    <n v="1.6510492000000002E-2"/>
    <x v="8"/>
    <x v="8"/>
    <x v="6"/>
    <x v="6"/>
  </r>
  <r>
    <s v="58"/>
    <s v="Construction of new multifamily residential structures"/>
    <s v="239"/>
    <s v="Sheet metal work manufacturing"/>
    <n v="15055"/>
    <s v="Industry Use"/>
    <n v="2.2143739999999999E-3"/>
    <x v="8"/>
    <x v="8"/>
    <x v="6"/>
    <x v="6"/>
  </r>
  <r>
    <s v="58"/>
    <s v="Construction of new multifamily residential structures"/>
    <s v="240"/>
    <s v="Ornamental and architectural metal work manufacturing"/>
    <n v="15055"/>
    <s v="Industry Use"/>
    <n v="3.0174200000000003E-4"/>
    <x v="8"/>
    <x v="8"/>
    <x v="6"/>
    <x v="6"/>
  </r>
  <r>
    <s v="58"/>
    <s v="Construction of new multifamily residential structures"/>
    <s v="242"/>
    <s v="Metal tank (heavy gauge) manufacturing"/>
    <n v="15055"/>
    <s v="Industry Use"/>
    <n v="6.0000000000000002E-5"/>
    <x v="8"/>
    <x v="8"/>
    <x v="6"/>
    <x v="6"/>
  </r>
  <r>
    <s v="58"/>
    <s v="Construction of new multifamily residential structures"/>
    <s v="244"/>
    <s v="Metal barrels, drums and pails manufacturing"/>
    <n v="15055"/>
    <s v="Industry Use"/>
    <n v="4.0299999999999997E-5"/>
    <x v="8"/>
    <x v="8"/>
    <x v="6"/>
    <x v="6"/>
  </r>
  <r>
    <s v="58"/>
    <s v="Construction of new multifamily residential structures"/>
    <s v="247"/>
    <s v="Machine shops"/>
    <n v="15055"/>
    <s v="Industry Use"/>
    <n v="2.6685400000000002E-4"/>
    <x v="8"/>
    <x v="8"/>
    <x v="6"/>
    <x v="6"/>
  </r>
  <r>
    <s v="58"/>
    <s v="Construction of new multifamily residential structures"/>
    <s v="248"/>
    <s v="Turned product and screw, nut, and bolt manufacturing"/>
    <n v="15055"/>
    <s v="Industry Use"/>
    <n v="6.2500000000000001E-5"/>
    <x v="8"/>
    <x v="8"/>
    <x v="6"/>
    <x v="6"/>
  </r>
  <r>
    <s v="58"/>
    <s v="Construction of new multifamily residential structures"/>
    <s v="251"/>
    <s v="Electroplating, anodizing, and coloring metal"/>
    <n v="15055"/>
    <s v="Industry Use"/>
    <n v="4.6900000000000002E-5"/>
    <x v="8"/>
    <x v="8"/>
    <x v="6"/>
    <x v="6"/>
  </r>
  <r>
    <s v="58"/>
    <s v="Construction of new multifamily residential structures"/>
    <s v="252"/>
    <s v="Valve and fittings, other than plumbing, manufacturing"/>
    <n v="15055"/>
    <s v="Industry Use"/>
    <n v="6.7689200000000001E-4"/>
    <x v="8"/>
    <x v="8"/>
    <x v="6"/>
    <x v="6"/>
  </r>
  <r>
    <s v="58"/>
    <s v="Construction of new multifamily residential structures"/>
    <s v="259"/>
    <s v="Other fabricated metal manufacturing"/>
    <n v="15055"/>
    <s v="Industry Use"/>
    <n v="3.4999999999999997E-5"/>
    <x v="8"/>
    <x v="8"/>
    <x v="6"/>
    <x v="6"/>
  </r>
  <r>
    <s v="58"/>
    <s v="Construction of new multifamily residential structures"/>
    <s v="262"/>
    <s v="Construction machinery manufacturing"/>
    <n v="15055"/>
    <s v="Industry Use"/>
    <n v="2.5799999999999999E-6"/>
    <x v="8"/>
    <x v="8"/>
    <x v="6"/>
    <x v="6"/>
  </r>
  <r>
    <s v="58"/>
    <s v="Construction of new multifamily residential structures"/>
    <s v="269"/>
    <s v="All other industrial machinery manufacturing"/>
    <n v="15055"/>
    <s v="Industry Use"/>
    <n v="1.5600000000000001E-6"/>
    <x v="8"/>
    <x v="8"/>
    <x v="6"/>
    <x v="6"/>
  </r>
  <r>
    <s v="58"/>
    <s v="Construction of new multifamily residential structures"/>
    <s v="275"/>
    <s v="Air conditioning, refrigeration, and warm air heating equipment manufacturing"/>
    <n v="15055"/>
    <s v="Industry Use"/>
    <n v="6.37242E-4"/>
    <x v="8"/>
    <x v="8"/>
    <x v="6"/>
    <x v="6"/>
  </r>
  <r>
    <s v="58"/>
    <s v="Construction of new multifamily residential structures"/>
    <s v="276"/>
    <s v="Industrial mold manufacturing"/>
    <n v="15055"/>
    <s v="Industry Use"/>
    <n v="4.9299999999999998E-7"/>
    <x v="8"/>
    <x v="8"/>
    <x v="6"/>
    <x v="6"/>
  </r>
  <r>
    <s v="58"/>
    <s v="Construction of new multifamily residential structures"/>
    <s v="277"/>
    <s v="Special tool, die, jig, and fixture manufacturing"/>
    <n v="15055"/>
    <s v="Industry Use"/>
    <n v="3.18E-6"/>
    <x v="8"/>
    <x v="8"/>
    <x v="6"/>
    <x v="6"/>
  </r>
  <r>
    <s v="58"/>
    <s v="Construction of new multifamily residential structures"/>
    <s v="282"/>
    <s v="Speed changer, industrial high-speed drive, and gear manufacturing"/>
    <n v="15055"/>
    <s v="Industry Use"/>
    <n v="4.5299999999999999E-9"/>
    <x v="8"/>
    <x v="8"/>
    <x v="6"/>
    <x v="6"/>
  </r>
  <r>
    <s v="58"/>
    <s v="Construction of new multifamily residential structures"/>
    <s v="294"/>
    <s v="Industrial process furnace and oven manufacturing"/>
    <n v="15055"/>
    <s v="Industry Use"/>
    <n v="8.2700000000000004E-6"/>
    <x v="8"/>
    <x v="8"/>
    <x v="6"/>
    <x v="6"/>
  </r>
  <r>
    <s v="58"/>
    <s v="Construction of new multifamily residential structures"/>
    <s v="297"/>
    <s v="Scales, balances, and miscellaneous general purpose machinery manufacturing"/>
    <n v="15055"/>
    <s v="Industry Use"/>
    <n v="6.05E-5"/>
    <x v="8"/>
    <x v="8"/>
    <x v="6"/>
    <x v="6"/>
  </r>
  <r>
    <s v="58"/>
    <s v="Construction of new multifamily residential structures"/>
    <s v="307"/>
    <s v="Semiconductor and related device manufacturing"/>
    <n v="15055"/>
    <s v="Industry Use"/>
    <n v="6.8700000000000005E-7"/>
    <x v="8"/>
    <x v="8"/>
    <x v="6"/>
    <x v="6"/>
  </r>
  <r>
    <s v="58"/>
    <s v="Construction of new multifamily residential structures"/>
    <s v="317"/>
    <s v="Analytical laboratory instrument manufacturing"/>
    <n v="15055"/>
    <s v="Industry Use"/>
    <n v="1.0500000000000001E-9"/>
    <x v="8"/>
    <x v="8"/>
    <x v="6"/>
    <x v="6"/>
  </r>
  <r>
    <s v="58"/>
    <s v="Construction of new multifamily residential structures"/>
    <s v="323"/>
    <s v="Lighting fixture manufacturing"/>
    <n v="15055"/>
    <s v="Industry Use"/>
    <n v="2.3999999999999999E-6"/>
    <x v="8"/>
    <x v="8"/>
    <x v="6"/>
    <x v="6"/>
  </r>
  <r>
    <s v="58"/>
    <s v="Construction of new multifamily residential structures"/>
    <s v="330"/>
    <s v="Motor and generator manufacturing"/>
    <n v="15055"/>
    <s v="Industry Use"/>
    <n v="1.99E-6"/>
    <x v="8"/>
    <x v="8"/>
    <x v="6"/>
    <x v="6"/>
  </r>
  <r>
    <s v="58"/>
    <s v="Construction of new multifamily residential structures"/>
    <s v="346"/>
    <s v="Travel trailer and camper manufacturing"/>
    <n v="15055"/>
    <s v="Industry Use"/>
    <n v="8.0400000000000005E-7"/>
    <x v="8"/>
    <x v="8"/>
    <x v="6"/>
    <x v="6"/>
  </r>
  <r>
    <s v="58"/>
    <s v="Construction of new multifamily residential structures"/>
    <s v="348"/>
    <s v="Motor vehicle electrical and electronic equipment manufacturing"/>
    <n v="15055"/>
    <s v="Industry Use"/>
    <n v="4.0999999999999999E-7"/>
    <x v="8"/>
    <x v="8"/>
    <x v="6"/>
    <x v="6"/>
  </r>
  <r>
    <s v="58"/>
    <s v="Construction of new multifamily residential structures"/>
    <s v="364"/>
    <s v="All other transportation equipment manufacturing"/>
    <n v="15055"/>
    <s v="Industry Use"/>
    <n v="1.3799999999999999E-8"/>
    <x v="8"/>
    <x v="8"/>
    <x v="6"/>
    <x v="6"/>
  </r>
  <r>
    <s v="58"/>
    <s v="Construction of new multifamily residential structures"/>
    <s v="365"/>
    <s v="Wood kitchen cabinet and countertop manufacturing"/>
    <n v="15055"/>
    <s v="Industry Use"/>
    <n v="1.4618960000000001E-3"/>
    <x v="8"/>
    <x v="8"/>
    <x v="6"/>
    <x v="6"/>
  </r>
  <r>
    <s v="58"/>
    <s v="Construction of new multifamily residential structures"/>
    <s v="366"/>
    <s v="Upholstered household furniture manufacturing"/>
    <n v="15055"/>
    <s v="Industry Use"/>
    <n v="1.5999999999999999E-6"/>
    <x v="8"/>
    <x v="8"/>
    <x v="6"/>
    <x v="6"/>
  </r>
  <r>
    <s v="58"/>
    <s v="Construction of new multifamily residential structures"/>
    <s v="367"/>
    <s v="Nonupholstered wood household furniture manufacturing"/>
    <n v="15055"/>
    <s v="Industry Use"/>
    <n v="2.48E-6"/>
    <x v="8"/>
    <x v="8"/>
    <x v="6"/>
    <x v="6"/>
  </r>
  <r>
    <s v="58"/>
    <s v="Construction of new multifamily residential structures"/>
    <s v="371"/>
    <s v="Custom architectural woodwork and millwork"/>
    <n v="15055"/>
    <s v="Industry Use"/>
    <n v="6.1299999999999999E-5"/>
    <x v="8"/>
    <x v="8"/>
    <x v="6"/>
    <x v="6"/>
  </r>
  <r>
    <s v="58"/>
    <s v="Construction of new multifamily residential structures"/>
    <s v="374"/>
    <s v="Mattress manufacturing"/>
    <n v="15055"/>
    <s v="Industry Use"/>
    <n v="2.6799999999999998E-8"/>
    <x v="8"/>
    <x v="8"/>
    <x v="6"/>
    <x v="6"/>
  </r>
  <r>
    <s v="58"/>
    <s v="Construction of new multifamily residential structures"/>
    <s v="376"/>
    <s v="Surgical and medical instrument manufacturing"/>
    <n v="15055"/>
    <s v="Industry Use"/>
    <n v="1.88E-5"/>
    <x v="8"/>
    <x v="8"/>
    <x v="6"/>
    <x v="6"/>
  </r>
  <r>
    <s v="58"/>
    <s v="Construction of new multifamily residential structures"/>
    <s v="378"/>
    <s v="Dental equipment and supplies manufacturing"/>
    <n v="15055"/>
    <s v="Industry Use"/>
    <n v="2.2999999999999999E-7"/>
    <x v="8"/>
    <x v="8"/>
    <x v="6"/>
    <x v="6"/>
  </r>
  <r>
    <s v="58"/>
    <s v="Construction of new multifamily residential structures"/>
    <s v="381"/>
    <s v="Jewelry and silverware manufacturing"/>
    <n v="15055"/>
    <s v="Industry Use"/>
    <n v="3.4399999999999997E-8"/>
    <x v="8"/>
    <x v="8"/>
    <x v="6"/>
    <x v="6"/>
  </r>
  <r>
    <s v="58"/>
    <s v="Construction of new multifamily residential structures"/>
    <s v="382"/>
    <s v="Sporting and athletic goods manufacturing"/>
    <n v="15055"/>
    <s v="Industry Use"/>
    <n v="1.2300000000000001E-6"/>
    <x v="8"/>
    <x v="8"/>
    <x v="6"/>
    <x v="6"/>
  </r>
  <r>
    <s v="58"/>
    <s v="Construction of new multifamily residential structures"/>
    <s v="383"/>
    <s v="Doll, toy, and game manufacturing"/>
    <n v="15055"/>
    <s v="Industry Use"/>
    <n v="4.9700000000000002E-5"/>
    <x v="8"/>
    <x v="8"/>
    <x v="6"/>
    <x v="6"/>
  </r>
  <r>
    <s v="58"/>
    <s v="Construction of new multifamily residential structures"/>
    <s v="384"/>
    <s v="Office supplies (except paper) manufacturing"/>
    <n v="15055"/>
    <s v="Industry Use"/>
    <n v="9.6299999999999993E-7"/>
    <x v="8"/>
    <x v="8"/>
    <x v="6"/>
    <x v="6"/>
  </r>
  <r>
    <s v="58"/>
    <s v="Construction of new multifamily residential structures"/>
    <s v="385"/>
    <s v="Sign manufacturing"/>
    <n v="15055"/>
    <s v="Industry Use"/>
    <n v="4.8300000000000002E-5"/>
    <x v="8"/>
    <x v="8"/>
    <x v="6"/>
    <x v="6"/>
  </r>
  <r>
    <s v="58"/>
    <s v="Construction of new multifamily residential structures"/>
    <s v="392"/>
    <s v="Wholesale - Motor vehicle and motor vehicle parts and supplies"/>
    <n v="15055"/>
    <s v="Industry Use"/>
    <n v="1.0095550000000001E-3"/>
    <x v="9"/>
    <x v="9"/>
    <x v="6"/>
    <x v="6"/>
  </r>
  <r>
    <s v="58"/>
    <s v="Construction of new multifamily residential structures"/>
    <s v="393"/>
    <s v="Wholesale - Professional and commercial equipment and supplies"/>
    <n v="15055"/>
    <s v="Industry Use"/>
    <n v="1.0649235E-2"/>
    <x v="9"/>
    <x v="9"/>
    <x v="6"/>
    <x v="6"/>
  </r>
  <r>
    <s v="58"/>
    <s v="Construction of new multifamily residential structures"/>
    <s v="394"/>
    <s v="Wholesale - Household appliances and electrical and electronic goods"/>
    <n v="15055"/>
    <s v="Industry Use"/>
    <n v="3.8481086999999997E-2"/>
    <x v="9"/>
    <x v="9"/>
    <x v="6"/>
    <x v="6"/>
  </r>
  <r>
    <s v="58"/>
    <s v="Construction of new multifamily residential structures"/>
    <s v="395"/>
    <s v="Wholesale - Machinery, equipment, and supplies"/>
    <n v="15055"/>
    <s v="Industry Use"/>
    <n v="1.97424E-2"/>
    <x v="9"/>
    <x v="9"/>
    <x v="6"/>
    <x v="6"/>
  </r>
  <r>
    <s v="58"/>
    <s v="Construction of new multifamily residential structures"/>
    <s v="396"/>
    <s v="Wholesale - Other durable goods merchant wholesalers"/>
    <n v="15055"/>
    <s v="Industry Use"/>
    <n v="0.22667686400000001"/>
    <x v="9"/>
    <x v="9"/>
    <x v="6"/>
    <x v="6"/>
  </r>
  <r>
    <s v="58"/>
    <s v="Construction of new multifamily residential structures"/>
    <s v="398"/>
    <s v="Wholesale - Grocery and related product wholesalers"/>
    <n v="15055"/>
    <s v="Industry Use"/>
    <n v="4.2970500000000001E-4"/>
    <x v="9"/>
    <x v="9"/>
    <x v="6"/>
    <x v="6"/>
  </r>
  <r>
    <s v="58"/>
    <s v="Construction of new multifamily residential structures"/>
    <s v="399"/>
    <s v="Wholesale - Petroleum and petroleum products"/>
    <n v="15055"/>
    <s v="Industry Use"/>
    <n v="4.3374060999999998E-2"/>
    <x v="9"/>
    <x v="9"/>
    <x v="6"/>
    <x v="6"/>
  </r>
  <r>
    <s v="58"/>
    <s v="Construction of new multifamily residential structures"/>
    <s v="400"/>
    <s v="Wholesale - Other nondurable goods merchant wholesalers"/>
    <n v="15055"/>
    <s v="Industry Use"/>
    <n v="3.1511010999999998E-2"/>
    <x v="9"/>
    <x v="9"/>
    <x v="6"/>
    <x v="6"/>
  </r>
  <r>
    <s v="58"/>
    <s v="Construction of new multifamily residential structures"/>
    <s v="401"/>
    <s v="Wholesale - Wholesale electronic markets and agents and brokers"/>
    <n v="15055"/>
    <s v="Industry Use"/>
    <n v="1.998451E-3"/>
    <x v="9"/>
    <x v="9"/>
    <x v="6"/>
    <x v="6"/>
  </r>
  <r>
    <s v="58"/>
    <s v="Construction of new multifamily residential structures"/>
    <s v="402"/>
    <s v="Retail - Motor vehicle and parts dealers"/>
    <n v="15055"/>
    <s v="Industry Use"/>
    <n v="1.0699349999999999E-3"/>
    <x v="10"/>
    <x v="10"/>
    <x v="6"/>
    <x v="6"/>
  </r>
  <r>
    <s v="58"/>
    <s v="Construction of new multifamily residential structures"/>
    <s v="403"/>
    <s v="Retail - Furniture and home furnishings stores"/>
    <n v="15055"/>
    <s v="Industry Use"/>
    <n v="3.3368426999999999E-2"/>
    <x v="10"/>
    <x v="10"/>
    <x v="6"/>
    <x v="6"/>
  </r>
  <r>
    <s v="58"/>
    <s v="Construction of new multifamily residential structures"/>
    <s v="404"/>
    <s v="Retail - Electronics and appliance stores"/>
    <n v="15055"/>
    <s v="Industry Use"/>
    <n v="3.2579465000000002E-2"/>
    <x v="10"/>
    <x v="10"/>
    <x v="6"/>
    <x v="6"/>
  </r>
  <r>
    <s v="58"/>
    <s v="Construction of new multifamily residential structures"/>
    <s v="405"/>
    <s v="Retail - Building material and garden equipment and supplies stores"/>
    <n v="15055"/>
    <s v="Industry Use"/>
    <n v="1.007019213"/>
    <x v="10"/>
    <x v="10"/>
    <x v="6"/>
    <x v="6"/>
  </r>
  <r>
    <s v="58"/>
    <s v="Construction of new multifamily residential structures"/>
    <s v="406"/>
    <s v="Retail - Food and beverage stores"/>
    <n v="15055"/>
    <s v="Industry Use"/>
    <n v="8.83875E-4"/>
    <x v="10"/>
    <x v="10"/>
    <x v="6"/>
    <x v="6"/>
  </r>
  <r>
    <s v="58"/>
    <s v="Construction of new multifamily residential structures"/>
    <s v="410"/>
    <s v="Retail - Sporting goods, hobby, musical instrument and book stores"/>
    <n v="15055"/>
    <s v="Industry Use"/>
    <n v="2.7318553999999998E-2"/>
    <x v="10"/>
    <x v="10"/>
    <x v="6"/>
    <x v="6"/>
  </r>
  <r>
    <s v="58"/>
    <s v="Construction of new multifamily residential structures"/>
    <s v="411"/>
    <s v="Retail - General merchandise stores"/>
    <n v="15055"/>
    <s v="Industry Use"/>
    <n v="1.7640046E-2"/>
    <x v="10"/>
    <x v="10"/>
    <x v="6"/>
    <x v="6"/>
  </r>
  <r>
    <s v="58"/>
    <s v="Construction of new multifamily residential structures"/>
    <s v="412"/>
    <s v="Retail - Miscellaneous store retailers"/>
    <n v="15055"/>
    <s v="Industry Use"/>
    <n v="3.9356381000000003E-2"/>
    <x v="10"/>
    <x v="10"/>
    <x v="6"/>
    <x v="6"/>
  </r>
  <r>
    <s v="58"/>
    <s v="Construction of new multifamily residential structures"/>
    <s v="413"/>
    <s v="Retail - Nonstore retailers"/>
    <n v="15055"/>
    <s v="Industry Use"/>
    <n v="2.3407203000000001E-2"/>
    <x v="10"/>
    <x v="10"/>
    <x v="6"/>
    <x v="6"/>
  </r>
  <r>
    <s v="58"/>
    <s v="Construction of new multifamily residential structures"/>
    <s v="414"/>
    <s v="Air transportation"/>
    <n v="15055"/>
    <s v="Industry Use"/>
    <n v="5.66E-5"/>
    <x v="11"/>
    <x v="11"/>
    <x v="6"/>
    <x v="6"/>
  </r>
  <r>
    <s v="58"/>
    <s v="Construction of new multifamily residential structures"/>
    <s v="415"/>
    <s v="Rail transportation"/>
    <n v="15055"/>
    <s v="Industry Use"/>
    <n v="4.1446399999999998E-3"/>
    <x v="11"/>
    <x v="11"/>
    <x v="6"/>
    <x v="6"/>
  </r>
  <r>
    <s v="58"/>
    <s v="Construction of new multifamily residential structures"/>
    <s v="416"/>
    <s v="Water transportation"/>
    <n v="15055"/>
    <s v="Industry Use"/>
    <n v="3.7100000000000001E-5"/>
    <x v="11"/>
    <x v="11"/>
    <x v="6"/>
    <x v="6"/>
  </r>
  <r>
    <s v="58"/>
    <s v="Construction of new multifamily residential structures"/>
    <s v="417"/>
    <s v="Truck transportation"/>
    <n v="15055"/>
    <s v="Industry Use"/>
    <n v="0.14839792700000001"/>
    <x v="11"/>
    <x v="11"/>
    <x v="6"/>
    <x v="6"/>
  </r>
  <r>
    <s v="58"/>
    <s v="Construction of new multifamily residential structures"/>
    <s v="418"/>
    <s v="Transit and ground passenger transportation"/>
    <n v="15055"/>
    <s v="Industry Use"/>
    <n v="2.7807400000000001E-4"/>
    <x v="11"/>
    <x v="11"/>
    <x v="6"/>
    <x v="6"/>
  </r>
  <r>
    <s v="58"/>
    <s v="Construction of new multifamily residential structures"/>
    <s v="419"/>
    <s v="Pipeline transportation"/>
    <n v="15055"/>
    <s v="Industry Use"/>
    <n v="2.4393900000000001E-4"/>
    <x v="11"/>
    <x v="11"/>
    <x v="6"/>
    <x v="6"/>
  </r>
  <r>
    <s v="58"/>
    <s v="Construction of new multifamily residential structures"/>
    <s v="420"/>
    <s v="Scenic and sightseeing transportation and support activities for transportation"/>
    <n v="15055"/>
    <s v="Industry Use"/>
    <n v="5.4090900000000001E-4"/>
    <x v="11"/>
    <x v="11"/>
    <x v="6"/>
    <x v="6"/>
  </r>
  <r>
    <s v="58"/>
    <s v="Construction of new multifamily residential structures"/>
    <s v="421"/>
    <s v="Couriers and messengers"/>
    <n v="15055"/>
    <s v="Industry Use"/>
    <n v="6.3600000000000001E-5"/>
    <x v="11"/>
    <x v="11"/>
    <x v="6"/>
    <x v="6"/>
  </r>
  <r>
    <s v="58"/>
    <s v="Construction of new multifamily residential structures"/>
    <s v="423"/>
    <s v="Newspaper publishers"/>
    <n v="15055"/>
    <s v="Industry Use"/>
    <n v="1.2702799999999999E-3"/>
    <x v="12"/>
    <x v="12"/>
    <x v="6"/>
    <x v="6"/>
  </r>
  <r>
    <s v="58"/>
    <s v="Construction of new multifamily residential structures"/>
    <s v="424"/>
    <s v="Periodical publishers"/>
    <n v="15055"/>
    <s v="Industry Use"/>
    <n v="7.9800000000000002E-5"/>
    <x v="12"/>
    <x v="12"/>
    <x v="6"/>
    <x v="6"/>
  </r>
  <r>
    <s v="58"/>
    <s v="Construction of new multifamily residential structures"/>
    <s v="425"/>
    <s v="Book publishers"/>
    <n v="15055"/>
    <s v="Industry Use"/>
    <n v="6.2000000000000003E-5"/>
    <x v="12"/>
    <x v="12"/>
    <x v="6"/>
    <x v="6"/>
  </r>
  <r>
    <s v="58"/>
    <s v="Construction of new multifamily residential structures"/>
    <s v="428"/>
    <s v="Software publishers"/>
    <n v="15055"/>
    <s v="Industry Use"/>
    <n v="5.2130249999999996E-3"/>
    <x v="12"/>
    <x v="12"/>
    <x v="6"/>
    <x v="6"/>
  </r>
  <r>
    <s v="58"/>
    <s v="Construction of new multifamily residential structures"/>
    <s v="429"/>
    <s v="Motion picture and video industries"/>
    <n v="15055"/>
    <s v="Industry Use"/>
    <n v="4.78E-6"/>
    <x v="12"/>
    <x v="12"/>
    <x v="6"/>
    <x v="6"/>
  </r>
  <r>
    <s v="58"/>
    <s v="Construction of new multifamily residential structures"/>
    <s v="431"/>
    <s v="Radio and television broadcasting"/>
    <n v="15055"/>
    <s v="Industry Use"/>
    <n v="8.7754599999999999E-4"/>
    <x v="12"/>
    <x v="12"/>
    <x v="6"/>
    <x v="6"/>
  </r>
  <r>
    <s v="58"/>
    <s v="Construction of new multifamily residential structures"/>
    <s v="432"/>
    <s v="Cable and other subscription programming"/>
    <n v="15055"/>
    <s v="Industry Use"/>
    <n v="1.7035299999999999E-4"/>
    <x v="12"/>
    <x v="12"/>
    <x v="6"/>
    <x v="6"/>
  </r>
  <r>
    <s v="58"/>
    <s v="Construction of new multifamily residential structures"/>
    <s v="433"/>
    <s v="Wired telecommunications carriers"/>
    <n v="15055"/>
    <s v="Industry Use"/>
    <n v="1.031311E-2"/>
    <x v="12"/>
    <x v="12"/>
    <x v="6"/>
    <x v="6"/>
  </r>
  <r>
    <s v="58"/>
    <s v="Construction of new multifamily residential structures"/>
    <s v="436"/>
    <s v="Data processing, hosting, and related services"/>
    <n v="15055"/>
    <s v="Industry Use"/>
    <n v="1.144518E-3"/>
    <x v="12"/>
    <x v="12"/>
    <x v="6"/>
    <x v="6"/>
  </r>
  <r>
    <s v="58"/>
    <s v="Construction of new multifamily residential structures"/>
    <s v="437"/>
    <s v="News syndicates, libraries, archives and all other information services"/>
    <n v="15055"/>
    <s v="Industry Use"/>
    <n v="1.4100000000000001E-8"/>
    <x v="12"/>
    <x v="12"/>
    <x v="6"/>
    <x v="6"/>
  </r>
  <r>
    <s v="58"/>
    <s v="Construction of new multifamily residential structures"/>
    <s v="438"/>
    <s v="Internet publishing and broadcasting and web search portals"/>
    <n v="15055"/>
    <s v="Industry Use"/>
    <n v="3.6344399999999998E-4"/>
    <x v="12"/>
    <x v="12"/>
    <x v="6"/>
    <x v="6"/>
  </r>
  <r>
    <s v="58"/>
    <s v="Construction of new multifamily residential structures"/>
    <s v="439"/>
    <s v="Nondepository credit intermediation and related activities"/>
    <n v="15055"/>
    <s v="Industry Use"/>
    <n v="4.8403710000000004E-3"/>
    <x v="13"/>
    <x v="13"/>
    <x v="6"/>
    <x v="6"/>
  </r>
  <r>
    <s v="58"/>
    <s v="Construction of new multifamily residential structures"/>
    <s v="440"/>
    <s v="Securities and commodity contracts intermediation and brokerage"/>
    <n v="15055"/>
    <s v="Industry Use"/>
    <n v="1.543609E-3"/>
    <x v="13"/>
    <x v="13"/>
    <x v="6"/>
    <x v="6"/>
  </r>
  <r>
    <s v="58"/>
    <s v="Construction of new multifamily residential structures"/>
    <s v="441"/>
    <s v="Monetary authorities and depository credit intermediation"/>
    <n v="15055"/>
    <s v="Industry Use"/>
    <n v="5.1292442000000001E-2"/>
    <x v="13"/>
    <x v="13"/>
    <x v="6"/>
    <x v="6"/>
  </r>
  <r>
    <s v="58"/>
    <s v="Construction of new multifamily residential structures"/>
    <s v="442"/>
    <s v="Other financial investment activities"/>
    <n v="15055"/>
    <s v="Industry Use"/>
    <n v="2.800491E-3"/>
    <x v="13"/>
    <x v="13"/>
    <x v="6"/>
    <x v="6"/>
  </r>
  <r>
    <s v="58"/>
    <s v="Construction of new multifamily residential structures"/>
    <s v="444"/>
    <s v="Insurance carriers, except direct life"/>
    <n v="15055"/>
    <s v="Industry Use"/>
    <n v="2.04188E-4"/>
    <x v="13"/>
    <x v="13"/>
    <x v="6"/>
    <x v="6"/>
  </r>
  <r>
    <s v="58"/>
    <s v="Construction of new multifamily residential structures"/>
    <s v="447"/>
    <s v="Other real estate"/>
    <n v="15055"/>
    <s v="Industry Use"/>
    <n v="6.6821101999999993E-2"/>
    <x v="14"/>
    <x v="14"/>
    <x v="6"/>
    <x v="6"/>
  </r>
  <r>
    <s v="58"/>
    <s v="Construction of new multifamily residential structures"/>
    <s v="450"/>
    <s v="Automotive equipment rental and leasing"/>
    <n v="15055"/>
    <s v="Industry Use"/>
    <n v="1.1590330000000001E-3"/>
    <x v="15"/>
    <x v="15"/>
    <x v="6"/>
    <x v="6"/>
  </r>
  <r>
    <s v="58"/>
    <s v="Construction of new multifamily residential structures"/>
    <s v="451"/>
    <s v="General and consumer goods rental except video tapes and discs"/>
    <n v="15055"/>
    <s v="Industry Use"/>
    <n v="2.7556759999999999E-3"/>
    <x v="15"/>
    <x v="15"/>
    <x v="6"/>
    <x v="6"/>
  </r>
  <r>
    <s v="58"/>
    <s v="Construction of new multifamily residential structures"/>
    <s v="453"/>
    <s v="Commercial and industrial machinery and equipment rental and leasing"/>
    <n v="15055"/>
    <s v="Industry Use"/>
    <n v="5.5724444999999997E-2"/>
    <x v="15"/>
    <x v="15"/>
    <x v="6"/>
    <x v="6"/>
  </r>
  <r>
    <s v="58"/>
    <s v="Construction of new multifamily residential structures"/>
    <s v="454"/>
    <s v="Lessors of nonfinancial intangible assets"/>
    <n v="15055"/>
    <s v="Industry Use"/>
    <n v="1.60118E-4"/>
    <x v="15"/>
    <x v="15"/>
    <x v="6"/>
    <x v="6"/>
  </r>
  <r>
    <s v="58"/>
    <s v="Construction of new multifamily residential structures"/>
    <s v="455"/>
    <s v="Legal services"/>
    <n v="15055"/>
    <s v="Industry Use"/>
    <n v="2.2764916E-2"/>
    <x v="16"/>
    <x v="16"/>
    <x v="6"/>
    <x v="6"/>
  </r>
  <r>
    <s v="58"/>
    <s v="Construction of new multifamily residential structures"/>
    <s v="456"/>
    <s v="Accounting, tax preparation, bookkeeping, and payroll services"/>
    <n v="15055"/>
    <s v="Industry Use"/>
    <n v="2.5200208000000002E-2"/>
    <x v="16"/>
    <x v="16"/>
    <x v="6"/>
    <x v="6"/>
  </r>
  <r>
    <s v="58"/>
    <s v="Construction of new multifamily residential structures"/>
    <s v="457"/>
    <s v="Architectural, engineering, and related services"/>
    <n v="15055"/>
    <s v="Industry Use"/>
    <n v="0.104449869"/>
    <x v="16"/>
    <x v="16"/>
    <x v="6"/>
    <x v="6"/>
  </r>
  <r>
    <s v="58"/>
    <s v="Construction of new multifamily residential structures"/>
    <s v="458"/>
    <s v="Specialized design services"/>
    <n v="15055"/>
    <s v="Industry Use"/>
    <n v="3.5696600000000001E-3"/>
    <x v="16"/>
    <x v="16"/>
    <x v="6"/>
    <x v="6"/>
  </r>
  <r>
    <s v="58"/>
    <s v="Construction of new multifamily residential structures"/>
    <s v="459"/>
    <s v="Custom computer programming services"/>
    <n v="15055"/>
    <s v="Industry Use"/>
    <n v="2.322092E-3"/>
    <x v="16"/>
    <x v="16"/>
    <x v="6"/>
    <x v="6"/>
  </r>
  <r>
    <s v="58"/>
    <s v="Construction of new multifamily residential structures"/>
    <s v="460"/>
    <s v="Computer systems design services"/>
    <n v="15055"/>
    <s v="Industry Use"/>
    <n v="1.2983359999999999E-2"/>
    <x v="16"/>
    <x v="16"/>
    <x v="6"/>
    <x v="6"/>
  </r>
  <r>
    <s v="58"/>
    <s v="Construction of new multifamily residential structures"/>
    <s v="461"/>
    <s v="Other computer related services, including facilities management"/>
    <n v="15055"/>
    <s v="Industry Use"/>
    <n v="6.1928299999999999E-3"/>
    <x v="16"/>
    <x v="16"/>
    <x v="6"/>
    <x v="6"/>
  </r>
  <r>
    <s v="58"/>
    <s v="Construction of new multifamily residential structures"/>
    <s v="462"/>
    <s v="Management consulting services"/>
    <n v="15055"/>
    <s v="Industry Use"/>
    <n v="8.1070570000000008E-3"/>
    <x v="16"/>
    <x v="16"/>
    <x v="6"/>
    <x v="6"/>
  </r>
  <r>
    <s v="58"/>
    <s v="Construction of new multifamily residential structures"/>
    <s v="463"/>
    <s v="Environmental and other technical consulting services"/>
    <n v="15055"/>
    <s v="Industry Use"/>
    <n v="2.2189599999999999E-4"/>
    <x v="16"/>
    <x v="16"/>
    <x v="6"/>
    <x v="6"/>
  </r>
  <r>
    <s v="58"/>
    <s v="Construction of new multifamily residential structures"/>
    <s v="464"/>
    <s v="Scientific research and development services"/>
    <n v="15055"/>
    <s v="Industry Use"/>
    <n v="9.2518500000000003E-4"/>
    <x v="16"/>
    <x v="16"/>
    <x v="6"/>
    <x v="6"/>
  </r>
  <r>
    <s v="58"/>
    <s v="Construction of new multifamily residential structures"/>
    <s v="465"/>
    <s v="Advertising, public relations, and related services"/>
    <n v="15055"/>
    <s v="Industry Use"/>
    <n v="1.6626880000000001E-3"/>
    <x v="16"/>
    <x v="16"/>
    <x v="6"/>
    <x v="6"/>
  </r>
  <r>
    <s v="58"/>
    <s v="Construction of new multifamily residential structures"/>
    <s v="468"/>
    <s v="Marketing research and all other miscellaneous professional, scientific, and technical services"/>
    <n v="15055"/>
    <s v="Industry Use"/>
    <n v="2.5741729999999999E-3"/>
    <x v="16"/>
    <x v="16"/>
    <x v="6"/>
    <x v="6"/>
  </r>
  <r>
    <s v="58"/>
    <s v="Construction of new multifamily residential structures"/>
    <s v="469"/>
    <s v="Management of companies and enterprises"/>
    <n v="15055"/>
    <s v="Industry Use"/>
    <n v="2.7662523000000001E-2"/>
    <x v="17"/>
    <x v="17"/>
    <x v="6"/>
    <x v="6"/>
  </r>
  <r>
    <s v="58"/>
    <s v="Construction of new multifamily residential structures"/>
    <s v="470"/>
    <s v="Office administrative services"/>
    <n v="15055"/>
    <s v="Industry Use"/>
    <n v="4.1681340000000004E-3"/>
    <x v="17"/>
    <x v="17"/>
    <x v="6"/>
    <x v="6"/>
  </r>
  <r>
    <s v="58"/>
    <s v="Construction of new multifamily residential structures"/>
    <s v="471"/>
    <s v="Facilities support services"/>
    <n v="15055"/>
    <s v="Industry Use"/>
    <n v="1.84E-5"/>
    <x v="17"/>
    <x v="17"/>
    <x v="6"/>
    <x v="6"/>
  </r>
  <r>
    <s v="58"/>
    <s v="Construction of new multifamily residential structures"/>
    <s v="472"/>
    <s v="Employment services"/>
    <n v="15055"/>
    <s v="Industry Use"/>
    <n v="2.4247819E-2"/>
    <x v="17"/>
    <x v="17"/>
    <x v="6"/>
    <x v="6"/>
  </r>
  <r>
    <s v="58"/>
    <s v="Construction of new multifamily residential structures"/>
    <s v="473"/>
    <s v="Business support services"/>
    <n v="15055"/>
    <s v="Industry Use"/>
    <n v="1.7701150000000001E-3"/>
    <x v="17"/>
    <x v="17"/>
    <x v="6"/>
    <x v="6"/>
  </r>
  <r>
    <s v="58"/>
    <s v="Construction of new multifamily residential structures"/>
    <s v="475"/>
    <s v="Investigation and security services"/>
    <n v="15055"/>
    <s v="Industry Use"/>
    <n v="5.3014100000000003E-4"/>
    <x v="17"/>
    <x v="17"/>
    <x v="6"/>
    <x v="6"/>
  </r>
  <r>
    <s v="58"/>
    <s v="Construction of new multifamily residential structures"/>
    <s v="476"/>
    <s v="Services to buildings"/>
    <n v="15055"/>
    <s v="Industry Use"/>
    <n v="9.86874E-4"/>
    <x v="17"/>
    <x v="17"/>
    <x v="6"/>
    <x v="6"/>
  </r>
  <r>
    <s v="58"/>
    <s v="Construction of new multifamily residential structures"/>
    <s v="477"/>
    <s v="Landscape and horticultural services"/>
    <n v="15055"/>
    <s v="Industry Use"/>
    <n v="1.7812492999999999E-2"/>
    <x v="17"/>
    <x v="17"/>
    <x v="6"/>
    <x v="6"/>
  </r>
  <r>
    <s v="58"/>
    <s v="Construction of new multifamily residential structures"/>
    <s v="478"/>
    <s v="Other support services"/>
    <n v="15055"/>
    <s v="Industry Use"/>
    <n v="8.9531400000000003E-4"/>
    <x v="17"/>
    <x v="17"/>
    <x v="6"/>
    <x v="6"/>
  </r>
  <r>
    <s v="58"/>
    <s v="Construction of new multifamily residential structures"/>
    <s v="479"/>
    <s v="Waste management and remediation services"/>
    <n v="15055"/>
    <s v="Industry Use"/>
    <n v="1.7053545999999999E-2"/>
    <x v="17"/>
    <x v="17"/>
    <x v="6"/>
    <x v="6"/>
  </r>
  <r>
    <s v="58"/>
    <s v="Construction of new multifamily residential structures"/>
    <s v="504"/>
    <s v="Other amusement and recreation industries"/>
    <n v="15055"/>
    <s v="Industry Use"/>
    <n v="2.8150199999999999E-4"/>
    <x v="19"/>
    <x v="19"/>
    <x v="6"/>
    <x v="6"/>
  </r>
  <r>
    <s v="58"/>
    <s v="Construction of new multifamily residential structures"/>
    <s v="505"/>
    <s v="Fitness and recreational sports centers"/>
    <n v="15055"/>
    <s v="Industry Use"/>
    <n v="2.9262400000000001E-4"/>
    <x v="19"/>
    <x v="19"/>
    <x v="6"/>
    <x v="6"/>
  </r>
  <r>
    <s v="58"/>
    <s v="Construction of new multifamily residential structures"/>
    <s v="512"/>
    <s v="Automotive repair and maintenance, except car washes"/>
    <n v="15055"/>
    <s v="Industry Use"/>
    <n v="6.456346E-3"/>
    <x v="21"/>
    <x v="21"/>
    <x v="6"/>
    <x v="6"/>
  </r>
  <r>
    <s v="58"/>
    <s v="Construction of new multifamily residential structures"/>
    <s v="513"/>
    <s v="Car washes"/>
    <n v="15055"/>
    <s v="Industry Use"/>
    <n v="2.4792030000000001E-3"/>
    <x v="21"/>
    <x v="21"/>
    <x v="6"/>
    <x v="6"/>
  </r>
  <r>
    <s v="58"/>
    <s v="Construction of new multifamily residential structures"/>
    <s v="514"/>
    <s v="Electronic and precision equipment repair and maintenance"/>
    <n v="15055"/>
    <s v="Industry Use"/>
    <n v="3.0997350000000002E-3"/>
    <x v="21"/>
    <x v="21"/>
    <x v="6"/>
    <x v="6"/>
  </r>
  <r>
    <s v="58"/>
    <s v="Construction of new multifamily residential structures"/>
    <s v="515"/>
    <s v="Commercial and industrial machinery and equipment repair and maintenance"/>
    <n v="15055"/>
    <s v="Industry Use"/>
    <n v="9.9643409999999998E-3"/>
    <x v="21"/>
    <x v="21"/>
    <x v="6"/>
    <x v="6"/>
  </r>
  <r>
    <s v="58"/>
    <s v="Construction of new multifamily residential structures"/>
    <s v="516"/>
    <s v="Personal and household goods repair and maintenance"/>
    <n v="15055"/>
    <s v="Industry Use"/>
    <n v="1.0078260000000001E-3"/>
    <x v="21"/>
    <x v="21"/>
    <x v="6"/>
    <x v="6"/>
  </r>
  <r>
    <s v="58"/>
    <s v="Construction of new multifamily residential structures"/>
    <s v="519"/>
    <s v="Dry-cleaning and laundry services"/>
    <n v="15055"/>
    <s v="Industry Use"/>
    <n v="1.77E-6"/>
    <x v="21"/>
    <x v="21"/>
    <x v="6"/>
    <x v="6"/>
  </r>
  <r>
    <s v="58"/>
    <s v="Construction of new multifamily residential structures"/>
    <s v="523"/>
    <s v="Business and professional associations"/>
    <n v="15055"/>
    <s v="Industry Use"/>
    <n v="2.3729910000000001E-3"/>
    <x v="21"/>
    <x v="21"/>
    <x v="6"/>
    <x v="6"/>
  </r>
  <r>
    <s v="58"/>
    <s v="Construction of new multifamily residential structures"/>
    <s v="526"/>
    <s v="Postal service"/>
    <n v="15055"/>
    <s v="Industry Use"/>
    <n v="5.7699999999999998E-6"/>
    <x v="22"/>
    <x v="22"/>
    <x v="6"/>
    <x v="6"/>
  </r>
  <r>
    <s v="58"/>
    <s v="Construction of new multifamily residential structures"/>
    <s v="528"/>
    <s v="Other federal government enterprises"/>
    <n v="15055"/>
    <s v="Industry Use"/>
    <n v="1.7500000000000001E-8"/>
    <x v="22"/>
    <x v="22"/>
    <x v="6"/>
    <x v="6"/>
  </r>
  <r>
    <s v="58"/>
    <s v="Construction of new multifamily residential structures"/>
    <s v="532"/>
    <s v="Local government passenger transit"/>
    <n v="15055"/>
    <s v="Industry Use"/>
    <n v="3.3611600000000002E-4"/>
    <x v="22"/>
    <x v="22"/>
    <x v="6"/>
    <x v="6"/>
  </r>
  <r>
    <s v="58"/>
    <s v="Construction of new multifamily residential structures"/>
    <s v="533"/>
    <s v="Local government electric utilities"/>
    <n v="15055"/>
    <s v="Industry Use"/>
    <n v="9.3840799999999995E-4"/>
    <x v="22"/>
    <x v="22"/>
    <x v="6"/>
    <x v="6"/>
  </r>
  <r>
    <s v="58"/>
    <s v="Construction of new multifamily residential structures"/>
    <s v="5001"/>
    <s v="Employee Compensation"/>
    <n v="15053"/>
    <s v="Factor Receipts"/>
    <n v="8.0260906219999999"/>
    <x v="23"/>
    <x v="23"/>
    <x v="6"/>
    <x v="6"/>
  </r>
  <r>
    <s v="58"/>
    <s v="Construction of new multifamily residential structures"/>
    <s v="6001"/>
    <s v="Proprietor Income"/>
    <n v="15053"/>
    <s v="Factor Receipts"/>
    <n v="2.745882511"/>
    <x v="24"/>
    <x v="24"/>
    <x v="6"/>
    <x v="6"/>
  </r>
  <r>
    <s v="58"/>
    <s v="Construction of new multifamily residential structures"/>
    <s v="7001"/>
    <s v="Other Property Type Income"/>
    <n v="15053"/>
    <s v="Factor Receipts"/>
    <n v="3.0388963219999998"/>
    <x v="25"/>
    <x v="25"/>
    <x v="6"/>
    <x v="6"/>
  </r>
  <r>
    <s v="58"/>
    <s v="Construction of new multifamily residential structures"/>
    <s v="8001"/>
    <s v="Taxes on Production and Imports"/>
    <n v="15053"/>
    <s v="Factor Receipts"/>
    <n v="0.174105078"/>
    <x v="26"/>
    <x v="26"/>
    <x v="6"/>
    <x v="6"/>
  </r>
  <r>
    <s v="58"/>
    <s v="Construction of new multifamily residential structures"/>
    <s v="11001"/>
    <s v="Federal Government NonDefense"/>
    <n v="15055"/>
    <s v="Industry Use"/>
    <n v="3.8700000000000002E-6"/>
    <x v="27"/>
    <x v="27"/>
    <x v="6"/>
    <x v="6"/>
  </r>
  <r>
    <s v="58"/>
    <s v="Construction of new multifamily residential structures"/>
    <s v="12001"/>
    <s v="State/Local Govt NonEducation"/>
    <n v="15055"/>
    <s v="Industry Use"/>
    <n v="3.5253749999999999E-3"/>
    <x v="27"/>
    <x v="27"/>
    <x v="6"/>
    <x v="6"/>
  </r>
  <r>
    <s v="58"/>
    <s v="Construction of new multifamily residential structures"/>
    <s v="14002"/>
    <s v="Inventory Additions/Deletions"/>
    <n v="15055"/>
    <s v="Industry Use"/>
    <n v="9.7899999999999994E-5"/>
    <x v="27"/>
    <x v="27"/>
    <x v="6"/>
    <x v="6"/>
  </r>
  <r>
    <s v="58"/>
    <s v="Construction of new multifamily residential structures"/>
    <s v="25001"/>
    <s v="Foreign Trade"/>
    <n v="15056"/>
    <s v="Industry Trade"/>
    <n v="0.379437315"/>
    <x v="28"/>
    <x v="28"/>
    <x v="6"/>
    <x v="6"/>
  </r>
  <r>
    <s v="58"/>
    <s v="Construction of new multifamily residential structures"/>
    <s v="28001"/>
    <s v="Domestic Trade"/>
    <n v="15056"/>
    <s v="Industry Trade"/>
    <n v="1.954035741"/>
    <x v="29"/>
    <x v="29"/>
    <x v="6"/>
    <x v="6"/>
  </r>
  <r>
    <s v="59"/>
    <s v="Construction of other new residential structures"/>
    <s v="1"/>
    <s v="Oilseed farming"/>
    <n v="15055"/>
    <s v="Industry Use"/>
    <n v="1.8600000000000001E-5"/>
    <x v="0"/>
    <x v="0"/>
    <x v="6"/>
    <x v="6"/>
  </r>
  <r>
    <s v="59"/>
    <s v="Construction of other new residential structures"/>
    <s v="2"/>
    <s v="Grain farming"/>
    <n v="15055"/>
    <s v="Industry Use"/>
    <n v="9.7299999999999993E-5"/>
    <x v="0"/>
    <x v="0"/>
    <x v="6"/>
    <x v="6"/>
  </r>
  <r>
    <s v="59"/>
    <s v="Construction of other new residential structures"/>
    <s v="3"/>
    <s v="Vegetable and melon farming"/>
    <n v="15055"/>
    <s v="Industry Use"/>
    <n v="2.5499999999999999E-7"/>
    <x v="1"/>
    <x v="1"/>
    <x v="6"/>
    <x v="6"/>
  </r>
  <r>
    <s v="59"/>
    <s v="Construction of other new residential structures"/>
    <s v="4"/>
    <s v="Fruit farming"/>
    <n v="15055"/>
    <s v="Industry Use"/>
    <n v="2.8000000000000002E-7"/>
    <x v="1"/>
    <x v="1"/>
    <x v="6"/>
    <x v="6"/>
  </r>
  <r>
    <s v="59"/>
    <s v="Construction of other new residential structures"/>
    <s v="5"/>
    <s v="Tree nut farming"/>
    <n v="15055"/>
    <s v="Industry Use"/>
    <n v="7.9399999999999996E-8"/>
    <x v="1"/>
    <x v="1"/>
    <x v="6"/>
    <x v="6"/>
  </r>
  <r>
    <s v="59"/>
    <s v="Construction of other new residential structures"/>
    <s v="6"/>
    <s v="Greenhouse, nursery, and floriculture production"/>
    <n v="15055"/>
    <s v="Industry Use"/>
    <n v="8.6000000000000003E-5"/>
    <x v="1"/>
    <x v="1"/>
    <x v="6"/>
    <x v="6"/>
  </r>
  <r>
    <s v="59"/>
    <s v="Construction of other new residential structures"/>
    <s v="10"/>
    <s v="All other crop farming"/>
    <n v="15055"/>
    <s v="Industry Use"/>
    <n v="3.2879321000000003E-2"/>
    <x v="0"/>
    <x v="0"/>
    <x v="6"/>
    <x v="6"/>
  </r>
  <r>
    <s v="59"/>
    <s v="Construction of other new residential structures"/>
    <s v="11"/>
    <s v="Beef cattle ranching and farming, including feedlots and dual-purpose ranching and farming"/>
    <n v="15055"/>
    <s v="Industry Use"/>
    <n v="1.43139E-4"/>
    <x v="2"/>
    <x v="2"/>
    <x v="6"/>
    <x v="6"/>
  </r>
  <r>
    <s v="59"/>
    <s v="Construction of other new residential structures"/>
    <s v="12"/>
    <s v="Dairy cattle and milk production"/>
    <n v="15055"/>
    <s v="Industry Use"/>
    <n v="1.29703E-4"/>
    <x v="2"/>
    <x v="2"/>
    <x v="6"/>
    <x v="6"/>
  </r>
  <r>
    <s v="59"/>
    <s v="Construction of other new residential structures"/>
    <s v="13"/>
    <s v="Poultry and egg production"/>
    <n v="15055"/>
    <s v="Industry Use"/>
    <n v="2.0700000000000001E-6"/>
    <x v="2"/>
    <x v="2"/>
    <x v="6"/>
    <x v="6"/>
  </r>
  <r>
    <s v="59"/>
    <s v="Construction of other new residential structures"/>
    <s v="14"/>
    <s v="Animal production, except cattle and poultry and eggs"/>
    <n v="15055"/>
    <s v="Industry Use"/>
    <n v="4.2299999999999998E-5"/>
    <x v="2"/>
    <x v="2"/>
    <x v="6"/>
    <x v="6"/>
  </r>
  <r>
    <s v="59"/>
    <s v="Construction of other new residential structures"/>
    <s v="15"/>
    <s v="Forestry, forest products, and timber tract production"/>
    <n v="15055"/>
    <s v="Industry Use"/>
    <n v="1.6199999999999999E-6"/>
    <x v="3"/>
    <x v="3"/>
    <x v="6"/>
    <x v="6"/>
  </r>
  <r>
    <s v="59"/>
    <s v="Construction of other new residential structures"/>
    <s v="20"/>
    <s v="Oil and gas extraction"/>
    <n v="15055"/>
    <s v="Industry Use"/>
    <n v="2.2294820000000001E-3"/>
    <x v="4"/>
    <x v="4"/>
    <x v="6"/>
    <x v="6"/>
  </r>
  <r>
    <s v="59"/>
    <s v="Construction of other new residential structures"/>
    <s v="28"/>
    <s v="Stone mining and quarrying"/>
    <n v="15055"/>
    <s v="Industry Use"/>
    <n v="7.5898938999999999E-2"/>
    <x v="4"/>
    <x v="4"/>
    <x v="6"/>
    <x v="6"/>
  </r>
  <r>
    <s v="59"/>
    <s v="Construction of other new residential structures"/>
    <s v="35"/>
    <s v="Drilling oil and gas wells"/>
    <n v="15055"/>
    <s v="Industry Use"/>
    <n v="9.6299999999999995E-8"/>
    <x v="4"/>
    <x v="4"/>
    <x v="6"/>
    <x v="6"/>
  </r>
  <r>
    <s v="59"/>
    <s v="Construction of other new residential structures"/>
    <s v="36"/>
    <s v="Support activities for oil and gas operations"/>
    <n v="15055"/>
    <s v="Industry Use"/>
    <n v="5.7100000000000002E-8"/>
    <x v="4"/>
    <x v="4"/>
    <x v="6"/>
    <x v="6"/>
  </r>
  <r>
    <s v="59"/>
    <s v="Construction of other new residential structures"/>
    <s v="37"/>
    <s v="Metal mining services"/>
    <n v="15055"/>
    <s v="Industry Use"/>
    <n v="2.8799999999999999E-5"/>
    <x v="4"/>
    <x v="4"/>
    <x v="6"/>
    <x v="6"/>
  </r>
  <r>
    <s v="59"/>
    <s v="Construction of other new residential structures"/>
    <s v="38"/>
    <s v="Other nonmetallic minerals services"/>
    <n v="15055"/>
    <s v="Industry Use"/>
    <n v="8.8499999999999996E-5"/>
    <x v="4"/>
    <x v="4"/>
    <x v="6"/>
    <x v="6"/>
  </r>
  <r>
    <s v="59"/>
    <s v="Construction of other new residential structures"/>
    <s v="47"/>
    <s v="Electric power transmission and distribution"/>
    <n v="15055"/>
    <s v="Industry Use"/>
    <n v="0.16845274499999999"/>
    <x v="5"/>
    <x v="5"/>
    <x v="6"/>
    <x v="6"/>
  </r>
  <r>
    <s v="59"/>
    <s v="Construction of other new residential structures"/>
    <s v="48"/>
    <s v="Natural gas distribution"/>
    <n v="15055"/>
    <s v="Industry Use"/>
    <n v="6.5073420000000002E-3"/>
    <x v="5"/>
    <x v="5"/>
    <x v="6"/>
    <x v="6"/>
  </r>
  <r>
    <s v="59"/>
    <s v="Construction of other new residential structures"/>
    <s v="49"/>
    <s v="Water, sewage and other systems"/>
    <n v="15055"/>
    <s v="Industry Use"/>
    <n v="1.735849E-3"/>
    <x v="5"/>
    <x v="5"/>
    <x v="6"/>
    <x v="6"/>
  </r>
  <r>
    <s v="59"/>
    <s v="Construction of other new residential structures"/>
    <s v="60"/>
    <s v="Maintenance and repair construction of nonresidential structures"/>
    <n v="15055"/>
    <s v="Industry Use"/>
    <n v="1.1883945E-2"/>
    <x v="6"/>
    <x v="6"/>
    <x v="6"/>
    <x v="6"/>
  </r>
  <r>
    <s v="59"/>
    <s v="Construction of other new residential structures"/>
    <s v="64"/>
    <s v="Other animal food manufacturing"/>
    <n v="15055"/>
    <s v="Industry Use"/>
    <n v="1.6199999999999999E-6"/>
    <x v="7"/>
    <x v="7"/>
    <x v="6"/>
    <x v="6"/>
  </r>
  <r>
    <s v="59"/>
    <s v="Construction of other new residential structures"/>
    <s v="87"/>
    <s v="Frozen cakes and other pastries manufacturing"/>
    <n v="15055"/>
    <s v="Industry Use"/>
    <n v="7.0900000000000006E-8"/>
    <x v="7"/>
    <x v="7"/>
    <x v="6"/>
    <x v="6"/>
  </r>
  <r>
    <s v="59"/>
    <s v="Construction of other new residential structures"/>
    <s v="93"/>
    <s v="Bread and bakery product, except frozen, manufacturing"/>
    <n v="15055"/>
    <s v="Industry Use"/>
    <n v="4.1899999999999998E-7"/>
    <x v="7"/>
    <x v="7"/>
    <x v="6"/>
    <x v="6"/>
  </r>
  <r>
    <s v="59"/>
    <s v="Construction of other new residential structures"/>
    <s v="108"/>
    <s v="Distilleries"/>
    <n v="15055"/>
    <s v="Industry Use"/>
    <n v="4.6000000000000003E-11"/>
    <x v="7"/>
    <x v="7"/>
    <x v="6"/>
    <x v="6"/>
  </r>
  <r>
    <s v="59"/>
    <s v="Construction of other new residential structures"/>
    <s v="115"/>
    <s v="Textile and fabric finishing mills"/>
    <n v="15055"/>
    <s v="Industry Use"/>
    <n v="3.8899999999999998E-8"/>
    <x v="8"/>
    <x v="8"/>
    <x v="6"/>
    <x v="6"/>
  </r>
  <r>
    <s v="59"/>
    <s v="Construction of other new residential structures"/>
    <s v="119"/>
    <s v="Textile bag and canvas mills"/>
    <n v="15055"/>
    <s v="Industry Use"/>
    <n v="4.4056299999999999E-4"/>
    <x v="8"/>
    <x v="8"/>
    <x v="6"/>
    <x v="6"/>
  </r>
  <r>
    <s v="59"/>
    <s v="Construction of other new residential structures"/>
    <s v="121"/>
    <s v="Other textile product mills"/>
    <n v="15055"/>
    <s v="Industry Use"/>
    <n v="5.0115000000000001E-4"/>
    <x v="8"/>
    <x v="8"/>
    <x v="6"/>
    <x v="6"/>
  </r>
  <r>
    <s v="59"/>
    <s v="Construction of other new residential structures"/>
    <s v="123"/>
    <s v="Other apparel knitting mills"/>
    <n v="15055"/>
    <s v="Industry Use"/>
    <n v="4.8699999999999999E-8"/>
    <x v="8"/>
    <x v="8"/>
    <x v="6"/>
    <x v="6"/>
  </r>
  <r>
    <s v="59"/>
    <s v="Construction of other new residential structures"/>
    <s v="125"/>
    <s v="Mens and boys cut and sew apparel manufacturing"/>
    <n v="15055"/>
    <s v="Industry Use"/>
    <n v="6.7299999999999997E-9"/>
    <x v="8"/>
    <x v="8"/>
    <x v="6"/>
    <x v="6"/>
  </r>
  <r>
    <s v="59"/>
    <s v="Construction of other new residential structures"/>
    <s v="126"/>
    <s v="Womens and girls cut and sew apparel manufacturing"/>
    <n v="15055"/>
    <s v="Industry Use"/>
    <n v="1.0600000000000001E-8"/>
    <x v="8"/>
    <x v="8"/>
    <x v="6"/>
    <x v="6"/>
  </r>
  <r>
    <s v="59"/>
    <s v="Construction of other new residential structures"/>
    <s v="128"/>
    <s v="Apparel accessories and other apparel manufacturing"/>
    <n v="15055"/>
    <s v="Industry Use"/>
    <n v="1.15E-8"/>
    <x v="8"/>
    <x v="8"/>
    <x v="6"/>
    <x v="6"/>
  </r>
  <r>
    <s v="59"/>
    <s v="Construction of other new residential structures"/>
    <s v="132"/>
    <s v="Sawmills"/>
    <n v="15055"/>
    <s v="Industry Use"/>
    <n v="5.3176335999999998E-2"/>
    <x v="8"/>
    <x v="8"/>
    <x v="6"/>
    <x v="6"/>
  </r>
  <r>
    <s v="59"/>
    <s v="Construction of other new residential structures"/>
    <s v="135"/>
    <s v="Engineered wood member and truss manufacturing"/>
    <n v="15055"/>
    <s v="Industry Use"/>
    <n v="0.14418536400000001"/>
    <x v="8"/>
    <x v="8"/>
    <x v="6"/>
    <x v="6"/>
  </r>
  <r>
    <s v="59"/>
    <s v="Construction of other new residential structures"/>
    <s v="137"/>
    <s v="Wood windows and door manufacturing"/>
    <n v="15055"/>
    <s v="Industry Use"/>
    <n v="0.48816697399999998"/>
    <x v="8"/>
    <x v="8"/>
    <x v="6"/>
    <x v="6"/>
  </r>
  <r>
    <s v="59"/>
    <s v="Construction of other new residential structures"/>
    <s v="139"/>
    <s v="Other millwork, including flooring"/>
    <n v="15055"/>
    <s v="Industry Use"/>
    <n v="5.6912211999999997E-2"/>
    <x v="8"/>
    <x v="8"/>
    <x v="6"/>
    <x v="6"/>
  </r>
  <r>
    <s v="59"/>
    <s v="Construction of other new residential structures"/>
    <s v="140"/>
    <s v="Wood container and pallet manufacturing"/>
    <n v="15055"/>
    <s v="Industry Use"/>
    <n v="1.3809320000000001E-3"/>
    <x v="8"/>
    <x v="8"/>
    <x v="6"/>
    <x v="6"/>
  </r>
  <r>
    <s v="59"/>
    <s v="Construction of other new residential structures"/>
    <s v="143"/>
    <s v="All other miscellaneous wood product manufacturing"/>
    <n v="15055"/>
    <s v="Industry Use"/>
    <n v="6.8071699999999995E-4"/>
    <x v="8"/>
    <x v="8"/>
    <x v="6"/>
    <x v="6"/>
  </r>
  <r>
    <s v="59"/>
    <s v="Construction of other new residential structures"/>
    <s v="147"/>
    <s v="Paperboard container manufacturing"/>
    <n v="15055"/>
    <s v="Industry Use"/>
    <n v="1.5357289E-2"/>
    <x v="8"/>
    <x v="8"/>
    <x v="6"/>
    <x v="6"/>
  </r>
  <r>
    <s v="59"/>
    <s v="Construction of other new residential structures"/>
    <s v="152"/>
    <s v="Printing"/>
    <n v="15055"/>
    <s v="Industry Use"/>
    <n v="6.940463E-3"/>
    <x v="8"/>
    <x v="8"/>
    <x v="6"/>
    <x v="6"/>
  </r>
  <r>
    <s v="59"/>
    <s v="Construction of other new residential structures"/>
    <s v="155"/>
    <s v="Asphalt paving mixture and block manufacturing"/>
    <n v="15055"/>
    <s v="Industry Use"/>
    <n v="0.87813317000000002"/>
    <x v="8"/>
    <x v="8"/>
    <x v="6"/>
    <x v="6"/>
  </r>
  <r>
    <s v="59"/>
    <s v="Construction of other new residential structures"/>
    <s v="163"/>
    <s v="Other basic organic chemical manufacturing"/>
    <n v="15055"/>
    <s v="Industry Use"/>
    <n v="4.4594799999999999E-4"/>
    <x v="8"/>
    <x v="8"/>
    <x v="6"/>
    <x v="6"/>
  </r>
  <r>
    <s v="59"/>
    <s v="Construction of other new residential structures"/>
    <s v="175"/>
    <s v="Paint and coating manufacturing"/>
    <n v="15055"/>
    <s v="Industry Use"/>
    <n v="3.564556E-3"/>
    <x v="8"/>
    <x v="8"/>
    <x v="6"/>
    <x v="6"/>
  </r>
  <r>
    <s v="59"/>
    <s v="Construction of other new residential structures"/>
    <s v="177"/>
    <s v="Soap and other detergent manufacturing"/>
    <n v="15055"/>
    <s v="Industry Use"/>
    <n v="1.1201699999999999E-4"/>
    <x v="8"/>
    <x v="8"/>
    <x v="6"/>
    <x v="6"/>
  </r>
  <r>
    <s v="59"/>
    <s v="Construction of other new residential structures"/>
    <s v="190"/>
    <s v="Polystyrene foam product manufacturing"/>
    <n v="15055"/>
    <s v="Industry Use"/>
    <n v="8.5449400000000002E-4"/>
    <x v="8"/>
    <x v="8"/>
    <x v="6"/>
    <x v="6"/>
  </r>
  <r>
    <s v="59"/>
    <s v="Construction of other new residential structures"/>
    <s v="191"/>
    <s v="Urethane and other foam product (except polystyrene) manufacturing"/>
    <n v="15055"/>
    <s v="Industry Use"/>
    <n v="1.158355E-3"/>
    <x v="8"/>
    <x v="8"/>
    <x v="6"/>
    <x v="6"/>
  </r>
  <r>
    <s v="59"/>
    <s v="Construction of other new residential structures"/>
    <s v="192"/>
    <s v="Plastics bottle manufacturing"/>
    <n v="15055"/>
    <s v="Industry Use"/>
    <n v="8.5199999999999997E-5"/>
    <x v="8"/>
    <x v="8"/>
    <x v="6"/>
    <x v="6"/>
  </r>
  <r>
    <s v="59"/>
    <s v="Construction of other new residential structures"/>
    <s v="195"/>
    <s v="Rubber and plastics hoses and belting manufacturing"/>
    <n v="15055"/>
    <s v="Industry Use"/>
    <n v="6.2100000000000005E-5"/>
    <x v="8"/>
    <x v="8"/>
    <x v="6"/>
    <x v="6"/>
  </r>
  <r>
    <s v="59"/>
    <s v="Construction of other new residential structures"/>
    <s v="197"/>
    <s v="Pottery, ceramics, and plumbing fixture manufacturing"/>
    <n v="15055"/>
    <s v="Industry Use"/>
    <n v="1.1621839999999999E-3"/>
    <x v="8"/>
    <x v="8"/>
    <x v="6"/>
    <x v="6"/>
  </r>
  <r>
    <s v="59"/>
    <s v="Construction of other new residential structures"/>
    <s v="204"/>
    <s v="Ready-mix concrete manufacturing"/>
    <n v="15055"/>
    <s v="Industry Use"/>
    <n v="5.2333638000000002E-2"/>
    <x v="8"/>
    <x v="8"/>
    <x v="6"/>
    <x v="6"/>
  </r>
  <r>
    <s v="59"/>
    <s v="Construction of other new residential structures"/>
    <s v="207"/>
    <s v="Other concrete product manufacturing"/>
    <n v="15055"/>
    <s v="Industry Use"/>
    <n v="0.183307107"/>
    <x v="8"/>
    <x v="8"/>
    <x v="6"/>
    <x v="6"/>
  </r>
  <r>
    <s v="59"/>
    <s v="Construction of other new residential structures"/>
    <s v="211"/>
    <s v="Cut stone and stone product manufacturing"/>
    <n v="15055"/>
    <s v="Industry Use"/>
    <n v="9.5413997E-2"/>
    <x v="8"/>
    <x v="8"/>
    <x v="6"/>
    <x v="6"/>
  </r>
  <r>
    <s v="59"/>
    <s v="Construction of other new residential structures"/>
    <s v="215"/>
    <s v="Iron and steel mills and ferroalloy manufacturing"/>
    <n v="15055"/>
    <s v="Industry Use"/>
    <n v="5.451104E-3"/>
    <x v="8"/>
    <x v="8"/>
    <x v="6"/>
    <x v="6"/>
  </r>
  <r>
    <s v="59"/>
    <s v="Construction of other new residential structures"/>
    <s v="217"/>
    <s v="Rolled steel shape manufacturing"/>
    <n v="15055"/>
    <s v="Industry Use"/>
    <n v="2.0299999999999999E-5"/>
    <x v="8"/>
    <x v="8"/>
    <x v="6"/>
    <x v="6"/>
  </r>
  <r>
    <s v="59"/>
    <s v="Construction of other new residential structures"/>
    <s v="227"/>
    <s v="Ferrous metal foundries"/>
    <n v="15055"/>
    <s v="Industry Use"/>
    <n v="9.3200000000000002E-5"/>
    <x v="8"/>
    <x v="8"/>
    <x v="6"/>
    <x v="6"/>
  </r>
  <r>
    <s v="59"/>
    <s v="Construction of other new residential structures"/>
    <s v="228"/>
    <s v="Nonferrous metal foundries"/>
    <n v="15055"/>
    <s v="Industry Use"/>
    <n v="6.3499999999999999E-5"/>
    <x v="8"/>
    <x v="8"/>
    <x v="6"/>
    <x v="6"/>
  </r>
  <r>
    <s v="59"/>
    <s v="Construction of other new residential structures"/>
    <s v="230"/>
    <s v="Crown and closure manufacturing and metal stamping"/>
    <n v="15055"/>
    <s v="Industry Use"/>
    <n v="2.6604899999999997E-4"/>
    <x v="8"/>
    <x v="8"/>
    <x v="6"/>
    <x v="6"/>
  </r>
  <r>
    <s v="59"/>
    <s v="Construction of other new residential structures"/>
    <s v="234"/>
    <s v="Handtool manufacturing"/>
    <n v="15055"/>
    <s v="Industry Use"/>
    <n v="8.6400000000000003E-6"/>
    <x v="8"/>
    <x v="8"/>
    <x v="6"/>
    <x v="6"/>
  </r>
  <r>
    <s v="59"/>
    <s v="Construction of other new residential structures"/>
    <s v="236"/>
    <s v="Fabricated structural metal manufacturing"/>
    <n v="15055"/>
    <s v="Industry Use"/>
    <n v="1.3969400999999999E-2"/>
    <x v="8"/>
    <x v="8"/>
    <x v="6"/>
    <x v="6"/>
  </r>
  <r>
    <s v="59"/>
    <s v="Construction of other new residential structures"/>
    <s v="238"/>
    <s v="Metal window and door manufacturing"/>
    <n v="15055"/>
    <s v="Industry Use"/>
    <n v="0.106420053"/>
    <x v="8"/>
    <x v="8"/>
    <x v="6"/>
    <x v="6"/>
  </r>
  <r>
    <s v="59"/>
    <s v="Construction of other new residential structures"/>
    <s v="239"/>
    <s v="Sheet metal work manufacturing"/>
    <n v="15055"/>
    <s v="Industry Use"/>
    <n v="5.0898440000000003E-2"/>
    <x v="8"/>
    <x v="8"/>
    <x v="6"/>
    <x v="6"/>
  </r>
  <r>
    <s v="59"/>
    <s v="Construction of other new residential structures"/>
    <s v="240"/>
    <s v="Ornamental and architectural metal work manufacturing"/>
    <n v="15055"/>
    <s v="Industry Use"/>
    <n v="1.571097E-3"/>
    <x v="8"/>
    <x v="8"/>
    <x v="6"/>
    <x v="6"/>
  </r>
  <r>
    <s v="59"/>
    <s v="Construction of other new residential structures"/>
    <s v="242"/>
    <s v="Metal tank (heavy gauge) manufacturing"/>
    <n v="15055"/>
    <s v="Industry Use"/>
    <n v="8.0647800000000001E-4"/>
    <x v="8"/>
    <x v="8"/>
    <x v="6"/>
    <x v="6"/>
  </r>
  <r>
    <s v="59"/>
    <s v="Construction of other new residential structures"/>
    <s v="244"/>
    <s v="Metal barrels, drums and pails manufacturing"/>
    <n v="15055"/>
    <s v="Industry Use"/>
    <n v="6.7999999999999999E-5"/>
    <x v="8"/>
    <x v="8"/>
    <x v="6"/>
    <x v="6"/>
  </r>
  <r>
    <s v="59"/>
    <s v="Construction of other new residential structures"/>
    <s v="247"/>
    <s v="Machine shops"/>
    <n v="15055"/>
    <s v="Industry Use"/>
    <n v="1.0054742E-2"/>
    <x v="8"/>
    <x v="8"/>
    <x v="6"/>
    <x v="6"/>
  </r>
  <r>
    <s v="59"/>
    <s v="Construction of other new residential structures"/>
    <s v="248"/>
    <s v="Turned product and screw, nut, and bolt manufacturing"/>
    <n v="15055"/>
    <s v="Industry Use"/>
    <n v="1.280125E-3"/>
    <x v="8"/>
    <x v="8"/>
    <x v="6"/>
    <x v="6"/>
  </r>
  <r>
    <s v="59"/>
    <s v="Construction of other new residential structures"/>
    <s v="251"/>
    <s v="Electroplating, anodizing, and coloring metal"/>
    <n v="15055"/>
    <s v="Industry Use"/>
    <n v="2.4484260000000001E-3"/>
    <x v="8"/>
    <x v="8"/>
    <x v="6"/>
    <x v="6"/>
  </r>
  <r>
    <s v="59"/>
    <s v="Construction of other new residential structures"/>
    <s v="252"/>
    <s v="Valve and fittings, other than plumbing, manufacturing"/>
    <n v="15055"/>
    <s v="Industry Use"/>
    <n v="8.4424270000000006E-3"/>
    <x v="8"/>
    <x v="8"/>
    <x v="6"/>
    <x v="6"/>
  </r>
  <r>
    <s v="59"/>
    <s v="Construction of other new residential structures"/>
    <s v="259"/>
    <s v="Other fabricated metal manufacturing"/>
    <n v="15055"/>
    <s v="Industry Use"/>
    <n v="6.0035000000000004E-4"/>
    <x v="8"/>
    <x v="8"/>
    <x v="6"/>
    <x v="6"/>
  </r>
  <r>
    <s v="59"/>
    <s v="Construction of other new residential structures"/>
    <s v="261"/>
    <s v="Lawn and garden equipment manufacturing"/>
    <n v="15055"/>
    <s v="Industry Use"/>
    <n v="2.5400000000000002E-7"/>
    <x v="8"/>
    <x v="8"/>
    <x v="6"/>
    <x v="6"/>
  </r>
  <r>
    <s v="59"/>
    <s v="Construction of other new residential structures"/>
    <s v="262"/>
    <s v="Construction machinery manufacturing"/>
    <n v="15055"/>
    <s v="Industry Use"/>
    <n v="3.0569096E-2"/>
    <x v="8"/>
    <x v="8"/>
    <x v="6"/>
    <x v="6"/>
  </r>
  <r>
    <s v="59"/>
    <s v="Construction of other new residential structures"/>
    <s v="269"/>
    <s v="All other industrial machinery manufacturing"/>
    <n v="15055"/>
    <s v="Industry Use"/>
    <n v="3.6300000000000001E-5"/>
    <x v="8"/>
    <x v="8"/>
    <x v="6"/>
    <x v="6"/>
  </r>
  <r>
    <s v="59"/>
    <s v="Construction of other new residential structures"/>
    <s v="275"/>
    <s v="Air conditioning, refrigeration, and warm air heating equipment manufacturing"/>
    <n v="15055"/>
    <s v="Industry Use"/>
    <n v="7.3984100000000002E-3"/>
    <x v="8"/>
    <x v="8"/>
    <x v="6"/>
    <x v="6"/>
  </r>
  <r>
    <s v="59"/>
    <s v="Construction of other new residential structures"/>
    <s v="276"/>
    <s v="Industrial mold manufacturing"/>
    <n v="15055"/>
    <s v="Industry Use"/>
    <n v="1.45E-5"/>
    <x v="8"/>
    <x v="8"/>
    <x v="6"/>
    <x v="6"/>
  </r>
  <r>
    <s v="59"/>
    <s v="Construction of other new residential structures"/>
    <s v="277"/>
    <s v="Special tool, die, jig, and fixture manufacturing"/>
    <n v="15055"/>
    <s v="Industry Use"/>
    <n v="6.6600000000000006E-5"/>
    <x v="8"/>
    <x v="8"/>
    <x v="6"/>
    <x v="6"/>
  </r>
  <r>
    <s v="59"/>
    <s v="Construction of other new residential structures"/>
    <s v="282"/>
    <s v="Speed changer, industrial high-speed drive, and gear manufacturing"/>
    <n v="15055"/>
    <s v="Industry Use"/>
    <n v="1.53E-6"/>
    <x v="8"/>
    <x v="8"/>
    <x v="6"/>
    <x v="6"/>
  </r>
  <r>
    <s v="59"/>
    <s v="Construction of other new residential structures"/>
    <s v="294"/>
    <s v="Industrial process furnace and oven manufacturing"/>
    <n v="15055"/>
    <s v="Industry Use"/>
    <n v="1.98574E-4"/>
    <x v="8"/>
    <x v="8"/>
    <x v="6"/>
    <x v="6"/>
  </r>
  <r>
    <s v="59"/>
    <s v="Construction of other new residential structures"/>
    <s v="297"/>
    <s v="Scales, balances, and miscellaneous general purpose machinery manufacturing"/>
    <n v="15055"/>
    <s v="Industry Use"/>
    <n v="9.6344400000000004E-4"/>
    <x v="8"/>
    <x v="8"/>
    <x v="6"/>
    <x v="6"/>
  </r>
  <r>
    <s v="59"/>
    <s v="Construction of other new residential structures"/>
    <s v="307"/>
    <s v="Semiconductor and related device manufacturing"/>
    <n v="15055"/>
    <s v="Industry Use"/>
    <n v="1.31E-5"/>
    <x v="8"/>
    <x v="8"/>
    <x v="6"/>
    <x v="6"/>
  </r>
  <r>
    <s v="59"/>
    <s v="Construction of other new residential structures"/>
    <s v="317"/>
    <s v="Analytical laboratory instrument manufacturing"/>
    <n v="15055"/>
    <s v="Industry Use"/>
    <n v="1.3899999999999999E-7"/>
    <x v="8"/>
    <x v="8"/>
    <x v="6"/>
    <x v="6"/>
  </r>
  <r>
    <s v="59"/>
    <s v="Construction of other new residential structures"/>
    <s v="323"/>
    <s v="Lighting fixture manufacturing"/>
    <n v="15055"/>
    <s v="Industry Use"/>
    <n v="4.99E-5"/>
    <x v="8"/>
    <x v="8"/>
    <x v="6"/>
    <x v="6"/>
  </r>
  <r>
    <s v="59"/>
    <s v="Construction of other new residential structures"/>
    <s v="330"/>
    <s v="Motor and generator manufacturing"/>
    <n v="15055"/>
    <s v="Industry Use"/>
    <n v="5.4799999999999997E-5"/>
    <x v="8"/>
    <x v="8"/>
    <x v="6"/>
    <x v="6"/>
  </r>
  <r>
    <s v="59"/>
    <s v="Construction of other new residential structures"/>
    <s v="341"/>
    <s v="Light truck and utility vehicle manufacturing"/>
    <n v="15055"/>
    <s v="Industry Use"/>
    <n v="1.6400000000000001E-8"/>
    <x v="8"/>
    <x v="8"/>
    <x v="6"/>
    <x v="6"/>
  </r>
  <r>
    <s v="59"/>
    <s v="Construction of other new residential structures"/>
    <s v="343"/>
    <s v="Motor vehicle body manufacturing"/>
    <n v="15055"/>
    <s v="Industry Use"/>
    <n v="1.6400000000000001E-7"/>
    <x v="8"/>
    <x v="8"/>
    <x v="6"/>
    <x v="6"/>
  </r>
  <r>
    <s v="59"/>
    <s v="Construction of other new residential structures"/>
    <s v="346"/>
    <s v="Travel trailer and camper manufacturing"/>
    <n v="15055"/>
    <s v="Industry Use"/>
    <n v="1.03E-5"/>
    <x v="8"/>
    <x v="8"/>
    <x v="6"/>
    <x v="6"/>
  </r>
  <r>
    <s v="59"/>
    <s v="Construction of other new residential structures"/>
    <s v="348"/>
    <s v="Motor vehicle electrical and electronic equipment manufacturing"/>
    <n v="15055"/>
    <s v="Industry Use"/>
    <n v="1.3038200000000001E-4"/>
    <x v="8"/>
    <x v="8"/>
    <x v="6"/>
    <x v="6"/>
  </r>
  <r>
    <s v="59"/>
    <s v="Construction of other new residential structures"/>
    <s v="364"/>
    <s v="All other transportation equipment manufacturing"/>
    <n v="15055"/>
    <s v="Industry Use"/>
    <n v="6.3300000000000004E-8"/>
    <x v="8"/>
    <x v="8"/>
    <x v="6"/>
    <x v="6"/>
  </r>
  <r>
    <s v="59"/>
    <s v="Construction of other new residential structures"/>
    <s v="365"/>
    <s v="Wood kitchen cabinet and countertop manufacturing"/>
    <n v="15055"/>
    <s v="Industry Use"/>
    <n v="1.111506E-2"/>
    <x v="8"/>
    <x v="8"/>
    <x v="6"/>
    <x v="6"/>
  </r>
  <r>
    <s v="59"/>
    <s v="Construction of other new residential structures"/>
    <s v="366"/>
    <s v="Upholstered household furniture manufacturing"/>
    <n v="15055"/>
    <s v="Industry Use"/>
    <n v="1.5999999999999999E-5"/>
    <x v="8"/>
    <x v="8"/>
    <x v="6"/>
    <x v="6"/>
  </r>
  <r>
    <s v="59"/>
    <s v="Construction of other new residential structures"/>
    <s v="367"/>
    <s v="Nonupholstered wood household furniture manufacturing"/>
    <n v="15055"/>
    <s v="Industry Use"/>
    <n v="2.3300000000000001E-5"/>
    <x v="8"/>
    <x v="8"/>
    <x v="6"/>
    <x v="6"/>
  </r>
  <r>
    <s v="59"/>
    <s v="Construction of other new residential structures"/>
    <s v="371"/>
    <s v="Custom architectural woodwork and millwork"/>
    <n v="15055"/>
    <s v="Industry Use"/>
    <n v="5.7196799999999996E-4"/>
    <x v="8"/>
    <x v="8"/>
    <x v="6"/>
    <x v="6"/>
  </r>
  <r>
    <s v="59"/>
    <s v="Construction of other new residential structures"/>
    <s v="374"/>
    <s v="Mattress manufacturing"/>
    <n v="15055"/>
    <s v="Industry Use"/>
    <n v="9.1200000000000001E-7"/>
    <x v="8"/>
    <x v="8"/>
    <x v="6"/>
    <x v="6"/>
  </r>
  <r>
    <s v="59"/>
    <s v="Construction of other new residential structures"/>
    <s v="376"/>
    <s v="Surgical and medical instrument manufacturing"/>
    <n v="15055"/>
    <s v="Industry Use"/>
    <n v="2.6898999999999998E-4"/>
    <x v="8"/>
    <x v="8"/>
    <x v="6"/>
    <x v="6"/>
  </r>
  <r>
    <s v="59"/>
    <s v="Construction of other new residential structures"/>
    <s v="378"/>
    <s v="Dental equipment and supplies manufacturing"/>
    <n v="15055"/>
    <s v="Industry Use"/>
    <n v="3.49E-6"/>
    <x v="8"/>
    <x v="8"/>
    <x v="6"/>
    <x v="6"/>
  </r>
  <r>
    <s v="59"/>
    <s v="Construction of other new residential structures"/>
    <s v="381"/>
    <s v="Jewelry and silverware manufacturing"/>
    <n v="15055"/>
    <s v="Industry Use"/>
    <n v="5.9100000000000004E-7"/>
    <x v="8"/>
    <x v="8"/>
    <x v="6"/>
    <x v="6"/>
  </r>
  <r>
    <s v="59"/>
    <s v="Construction of other new residential structures"/>
    <s v="382"/>
    <s v="Sporting and athletic goods manufacturing"/>
    <n v="15055"/>
    <s v="Industry Use"/>
    <n v="1.1399999999999999E-5"/>
    <x v="8"/>
    <x v="8"/>
    <x v="6"/>
    <x v="6"/>
  </r>
  <r>
    <s v="59"/>
    <s v="Construction of other new residential structures"/>
    <s v="383"/>
    <s v="Doll, toy, and game manufacturing"/>
    <n v="15055"/>
    <s v="Industry Use"/>
    <n v="7.1025899999999998E-4"/>
    <x v="8"/>
    <x v="8"/>
    <x v="6"/>
    <x v="6"/>
  </r>
  <r>
    <s v="59"/>
    <s v="Construction of other new residential structures"/>
    <s v="384"/>
    <s v="Office supplies (except paper) manufacturing"/>
    <n v="15055"/>
    <s v="Industry Use"/>
    <n v="1.77E-5"/>
    <x v="8"/>
    <x v="8"/>
    <x v="6"/>
    <x v="6"/>
  </r>
  <r>
    <s v="59"/>
    <s v="Construction of other new residential structures"/>
    <s v="385"/>
    <s v="Sign manufacturing"/>
    <n v="15055"/>
    <s v="Industry Use"/>
    <n v="6.9565800000000004E-4"/>
    <x v="8"/>
    <x v="8"/>
    <x v="6"/>
    <x v="6"/>
  </r>
  <r>
    <s v="59"/>
    <s v="Construction of other new residential structures"/>
    <s v="392"/>
    <s v="Wholesale - Motor vehicle and motor vehicle parts and supplies"/>
    <n v="15055"/>
    <s v="Industry Use"/>
    <n v="9.9229795999999995E-2"/>
    <x v="9"/>
    <x v="9"/>
    <x v="6"/>
    <x v="6"/>
  </r>
  <r>
    <s v="59"/>
    <s v="Construction of other new residential structures"/>
    <s v="393"/>
    <s v="Wholesale - Professional and commercial equipment and supplies"/>
    <n v="15055"/>
    <s v="Industry Use"/>
    <n v="0.162750177"/>
    <x v="9"/>
    <x v="9"/>
    <x v="6"/>
    <x v="6"/>
  </r>
  <r>
    <s v="59"/>
    <s v="Construction of other new residential structures"/>
    <s v="394"/>
    <s v="Wholesale - Household appliances and electrical and electronic goods"/>
    <n v="15055"/>
    <s v="Industry Use"/>
    <n v="0.65212587799999999"/>
    <x v="9"/>
    <x v="9"/>
    <x v="6"/>
    <x v="6"/>
  </r>
  <r>
    <s v="59"/>
    <s v="Construction of other new residential structures"/>
    <s v="395"/>
    <s v="Wholesale - Machinery, equipment, and supplies"/>
    <n v="15055"/>
    <s v="Industry Use"/>
    <n v="0.50519726399999998"/>
    <x v="9"/>
    <x v="9"/>
    <x v="6"/>
    <x v="6"/>
  </r>
  <r>
    <s v="59"/>
    <s v="Construction of other new residential structures"/>
    <s v="396"/>
    <s v="Wholesale - Other durable goods merchant wholesalers"/>
    <n v="15055"/>
    <s v="Industry Use"/>
    <n v="1.932276503"/>
    <x v="9"/>
    <x v="9"/>
    <x v="6"/>
    <x v="6"/>
  </r>
  <r>
    <s v="59"/>
    <s v="Construction of other new residential structures"/>
    <s v="397"/>
    <s v="Wholesale - Drugs and druggistsâ€™ sundries"/>
    <n v="15055"/>
    <s v="Industry Use"/>
    <n v="4.8649000000000001E-4"/>
    <x v="9"/>
    <x v="9"/>
    <x v="6"/>
    <x v="6"/>
  </r>
  <r>
    <s v="59"/>
    <s v="Construction of other new residential structures"/>
    <s v="398"/>
    <s v="Wholesale - Grocery and related product wholesalers"/>
    <n v="15055"/>
    <s v="Industry Use"/>
    <n v="6.4082200000000001E-3"/>
    <x v="9"/>
    <x v="9"/>
    <x v="6"/>
    <x v="6"/>
  </r>
  <r>
    <s v="59"/>
    <s v="Construction of other new residential structures"/>
    <s v="399"/>
    <s v="Wholesale - Petroleum and petroleum products"/>
    <n v="15055"/>
    <s v="Industry Use"/>
    <n v="0.70455459499999995"/>
    <x v="9"/>
    <x v="9"/>
    <x v="6"/>
    <x v="6"/>
  </r>
  <r>
    <s v="59"/>
    <s v="Construction of other new residential structures"/>
    <s v="400"/>
    <s v="Wholesale - Other nondurable goods merchant wholesalers"/>
    <n v="15055"/>
    <s v="Industry Use"/>
    <n v="0.45230336599999998"/>
    <x v="9"/>
    <x v="9"/>
    <x v="6"/>
    <x v="6"/>
  </r>
  <r>
    <s v="59"/>
    <s v="Construction of other new residential structures"/>
    <s v="401"/>
    <s v="Wholesale - Wholesale electronic markets and agents and brokers"/>
    <n v="15055"/>
    <s v="Industry Use"/>
    <n v="2.0546017999999999E-2"/>
    <x v="9"/>
    <x v="9"/>
    <x v="6"/>
    <x v="6"/>
  </r>
  <r>
    <s v="59"/>
    <s v="Construction of other new residential structures"/>
    <s v="402"/>
    <s v="Retail - Motor vehicle and parts dealers"/>
    <n v="15055"/>
    <s v="Industry Use"/>
    <n v="6.8175661999999998E-2"/>
    <x v="10"/>
    <x v="10"/>
    <x v="6"/>
    <x v="6"/>
  </r>
  <r>
    <s v="59"/>
    <s v="Construction of other new residential structures"/>
    <s v="403"/>
    <s v="Retail - Furniture and home furnishings stores"/>
    <n v="15055"/>
    <s v="Industry Use"/>
    <n v="0.13240109899999999"/>
    <x v="10"/>
    <x v="10"/>
    <x v="6"/>
    <x v="6"/>
  </r>
  <r>
    <s v="59"/>
    <s v="Construction of other new residential structures"/>
    <s v="404"/>
    <s v="Retail - Electronics and appliance stores"/>
    <n v="15055"/>
    <s v="Industry Use"/>
    <n v="0.12927060200000001"/>
    <x v="10"/>
    <x v="10"/>
    <x v="6"/>
    <x v="6"/>
  </r>
  <r>
    <s v="59"/>
    <s v="Construction of other new residential structures"/>
    <s v="405"/>
    <s v="Retail - Building material and garden equipment and supplies stores"/>
    <n v="15055"/>
    <s v="Industry Use"/>
    <n v="9.3072985700000004"/>
    <x v="10"/>
    <x v="10"/>
    <x v="6"/>
    <x v="6"/>
  </r>
  <r>
    <s v="59"/>
    <s v="Construction of other new residential structures"/>
    <s v="406"/>
    <s v="Retail - Food and beverage stores"/>
    <n v="15055"/>
    <s v="Industry Use"/>
    <n v="1.5577885E-2"/>
    <x v="10"/>
    <x v="10"/>
    <x v="6"/>
    <x v="6"/>
  </r>
  <r>
    <s v="59"/>
    <s v="Construction of other new residential structures"/>
    <s v="407"/>
    <s v="Retail - Health and personal care stores"/>
    <n v="15055"/>
    <s v="Industry Use"/>
    <n v="3.1902800000000002E-3"/>
    <x v="10"/>
    <x v="10"/>
    <x v="6"/>
    <x v="6"/>
  </r>
  <r>
    <s v="59"/>
    <s v="Construction of other new residential structures"/>
    <s v="408"/>
    <s v="Retail - Gasoline stores"/>
    <n v="15055"/>
    <s v="Industry Use"/>
    <n v="5.5859949999999998E-3"/>
    <x v="10"/>
    <x v="10"/>
    <x v="6"/>
    <x v="6"/>
  </r>
  <r>
    <s v="59"/>
    <s v="Construction of other new residential structures"/>
    <s v="410"/>
    <s v="Retail - Sporting goods, hobby, musical instrument and book stores"/>
    <n v="15055"/>
    <s v="Industry Use"/>
    <n v="0.10839608000000001"/>
    <x v="10"/>
    <x v="10"/>
    <x v="6"/>
    <x v="6"/>
  </r>
  <r>
    <s v="59"/>
    <s v="Construction of other new residential structures"/>
    <s v="411"/>
    <s v="Retail - General merchandise stores"/>
    <n v="15055"/>
    <s v="Industry Use"/>
    <n v="0.198723803"/>
    <x v="10"/>
    <x v="10"/>
    <x v="6"/>
    <x v="6"/>
  </r>
  <r>
    <s v="59"/>
    <s v="Construction of other new residential structures"/>
    <s v="412"/>
    <s v="Retail - Miscellaneous store retailers"/>
    <n v="15055"/>
    <s v="Industry Use"/>
    <n v="0.156160461"/>
    <x v="10"/>
    <x v="10"/>
    <x v="6"/>
    <x v="6"/>
  </r>
  <r>
    <s v="59"/>
    <s v="Construction of other new residential structures"/>
    <s v="413"/>
    <s v="Retail - Nonstore retailers"/>
    <n v="15055"/>
    <s v="Industry Use"/>
    <n v="0.180639191"/>
    <x v="10"/>
    <x v="10"/>
    <x v="6"/>
    <x v="6"/>
  </r>
  <r>
    <s v="59"/>
    <s v="Construction of other new residential structures"/>
    <s v="414"/>
    <s v="Air transportation"/>
    <n v="15055"/>
    <s v="Industry Use"/>
    <n v="5.43835E-4"/>
    <x v="11"/>
    <x v="11"/>
    <x v="6"/>
    <x v="6"/>
  </r>
  <r>
    <s v="59"/>
    <s v="Construction of other new residential structures"/>
    <s v="415"/>
    <s v="Rail transportation"/>
    <n v="15055"/>
    <s v="Industry Use"/>
    <n v="4.4390292999999997E-2"/>
    <x v="11"/>
    <x v="11"/>
    <x v="6"/>
    <x v="6"/>
  </r>
  <r>
    <s v="59"/>
    <s v="Construction of other new residential structures"/>
    <s v="416"/>
    <s v="Water transportation"/>
    <n v="15055"/>
    <s v="Industry Use"/>
    <n v="4.8168899999999999E-4"/>
    <x v="11"/>
    <x v="11"/>
    <x v="6"/>
    <x v="6"/>
  </r>
  <r>
    <s v="59"/>
    <s v="Construction of other new residential structures"/>
    <s v="417"/>
    <s v="Truck transportation"/>
    <n v="15055"/>
    <s v="Industry Use"/>
    <n v="1.2948087150000001"/>
    <x v="11"/>
    <x v="11"/>
    <x v="6"/>
    <x v="6"/>
  </r>
  <r>
    <s v="59"/>
    <s v="Construction of other new residential structures"/>
    <s v="418"/>
    <s v="Transit and ground passenger transportation"/>
    <n v="15055"/>
    <s v="Industry Use"/>
    <n v="3.9462389999999998E-3"/>
    <x v="11"/>
    <x v="11"/>
    <x v="6"/>
    <x v="6"/>
  </r>
  <r>
    <s v="59"/>
    <s v="Construction of other new residential structures"/>
    <s v="419"/>
    <s v="Pipeline transportation"/>
    <n v="15055"/>
    <s v="Industry Use"/>
    <n v="5.4568120000000001E-3"/>
    <x v="11"/>
    <x v="11"/>
    <x v="6"/>
    <x v="6"/>
  </r>
  <r>
    <s v="59"/>
    <s v="Construction of other new residential structures"/>
    <s v="420"/>
    <s v="Scenic and sightseeing transportation and support activities for transportation"/>
    <n v="15055"/>
    <s v="Industry Use"/>
    <n v="5.0758230000000001E-3"/>
    <x v="11"/>
    <x v="11"/>
    <x v="6"/>
    <x v="6"/>
  </r>
  <r>
    <s v="59"/>
    <s v="Construction of other new residential structures"/>
    <s v="421"/>
    <s v="Couriers and messengers"/>
    <n v="15055"/>
    <s v="Industry Use"/>
    <n v="5.5496799999999998E-4"/>
    <x v="11"/>
    <x v="11"/>
    <x v="6"/>
    <x v="6"/>
  </r>
  <r>
    <s v="59"/>
    <s v="Construction of other new residential structures"/>
    <s v="423"/>
    <s v="Newspaper publishers"/>
    <n v="15055"/>
    <s v="Industry Use"/>
    <n v="1.8039879000000002E-2"/>
    <x v="12"/>
    <x v="12"/>
    <x v="6"/>
    <x v="6"/>
  </r>
  <r>
    <s v="59"/>
    <s v="Construction of other new residential structures"/>
    <s v="424"/>
    <s v="Periodical publishers"/>
    <n v="15055"/>
    <s v="Industry Use"/>
    <n v="1.030958E-3"/>
    <x v="12"/>
    <x v="12"/>
    <x v="6"/>
    <x v="6"/>
  </r>
  <r>
    <s v="59"/>
    <s v="Construction of other new residential structures"/>
    <s v="425"/>
    <s v="Book publishers"/>
    <n v="15055"/>
    <s v="Industry Use"/>
    <n v="8.8472500000000005E-4"/>
    <x v="12"/>
    <x v="12"/>
    <x v="6"/>
    <x v="6"/>
  </r>
  <r>
    <s v="59"/>
    <s v="Construction of other new residential structures"/>
    <s v="428"/>
    <s v="Software publishers"/>
    <n v="15055"/>
    <s v="Industry Use"/>
    <n v="8.0135953999999995E-2"/>
    <x v="12"/>
    <x v="12"/>
    <x v="6"/>
    <x v="6"/>
  </r>
  <r>
    <s v="59"/>
    <s v="Construction of other new residential structures"/>
    <s v="429"/>
    <s v="Motion picture and video industries"/>
    <n v="15055"/>
    <s v="Industry Use"/>
    <n v="6.8300000000000007E-5"/>
    <x v="12"/>
    <x v="12"/>
    <x v="6"/>
    <x v="6"/>
  </r>
  <r>
    <s v="59"/>
    <s v="Construction of other new residential structures"/>
    <s v="431"/>
    <s v="Radio and television broadcasting"/>
    <n v="15055"/>
    <s v="Industry Use"/>
    <n v="1.2528736E-2"/>
    <x v="12"/>
    <x v="12"/>
    <x v="6"/>
    <x v="6"/>
  </r>
  <r>
    <s v="59"/>
    <s v="Construction of other new residential structures"/>
    <s v="432"/>
    <s v="Cable and other subscription programming"/>
    <n v="15055"/>
    <s v="Industry Use"/>
    <n v="2.4322290000000002E-3"/>
    <x v="12"/>
    <x v="12"/>
    <x v="6"/>
    <x v="6"/>
  </r>
  <r>
    <s v="59"/>
    <s v="Construction of other new residential structures"/>
    <s v="433"/>
    <s v="Wired telecommunications carriers"/>
    <n v="15055"/>
    <s v="Industry Use"/>
    <n v="0.16606215499999999"/>
    <x v="12"/>
    <x v="12"/>
    <x v="6"/>
    <x v="6"/>
  </r>
  <r>
    <s v="59"/>
    <s v="Construction of other new residential structures"/>
    <s v="436"/>
    <s v="Data processing, hosting, and related services"/>
    <n v="15055"/>
    <s v="Industry Use"/>
    <n v="0.106300677"/>
    <x v="12"/>
    <x v="12"/>
    <x v="6"/>
    <x v="6"/>
  </r>
  <r>
    <s v="59"/>
    <s v="Construction of other new residential structures"/>
    <s v="437"/>
    <s v="News syndicates, libraries, archives and all other information services"/>
    <n v="15055"/>
    <s v="Industry Use"/>
    <n v="2.0200000000000001E-7"/>
    <x v="12"/>
    <x v="12"/>
    <x v="6"/>
    <x v="6"/>
  </r>
  <r>
    <s v="59"/>
    <s v="Construction of other new residential structures"/>
    <s v="438"/>
    <s v="Internet publishing and broadcasting and web search portals"/>
    <n v="15055"/>
    <s v="Industry Use"/>
    <n v="5.235333E-3"/>
    <x v="12"/>
    <x v="12"/>
    <x v="6"/>
    <x v="6"/>
  </r>
  <r>
    <s v="59"/>
    <s v="Construction of other new residential structures"/>
    <s v="439"/>
    <s v="Nondepository credit intermediation and related activities"/>
    <n v="15055"/>
    <s v="Industry Use"/>
    <n v="5.1327339999999999E-2"/>
    <x v="13"/>
    <x v="13"/>
    <x v="6"/>
    <x v="6"/>
  </r>
  <r>
    <s v="59"/>
    <s v="Construction of other new residential structures"/>
    <s v="440"/>
    <s v="Securities and commodity contracts intermediation and brokerage"/>
    <n v="15055"/>
    <s v="Industry Use"/>
    <n v="3.0195643000000001E-2"/>
    <x v="13"/>
    <x v="13"/>
    <x v="6"/>
    <x v="6"/>
  </r>
  <r>
    <s v="59"/>
    <s v="Construction of other new residential structures"/>
    <s v="441"/>
    <s v="Monetary authorities and depository credit intermediation"/>
    <n v="15055"/>
    <s v="Industry Use"/>
    <n v="0.61463529299999997"/>
    <x v="13"/>
    <x v="13"/>
    <x v="6"/>
    <x v="6"/>
  </r>
  <r>
    <s v="59"/>
    <s v="Construction of other new residential structures"/>
    <s v="442"/>
    <s v="Other financial investment activities"/>
    <n v="15055"/>
    <s v="Industry Use"/>
    <n v="3.4644804000000001E-2"/>
    <x v="13"/>
    <x v="13"/>
    <x v="6"/>
    <x v="6"/>
  </r>
  <r>
    <s v="59"/>
    <s v="Construction of other new residential structures"/>
    <s v="444"/>
    <s v="Insurance carriers, except direct life"/>
    <n v="15055"/>
    <s v="Industry Use"/>
    <n v="1.1072969999999999E-3"/>
    <x v="13"/>
    <x v="13"/>
    <x v="6"/>
    <x v="6"/>
  </r>
  <r>
    <s v="59"/>
    <s v="Construction of other new residential structures"/>
    <s v="447"/>
    <s v="Other real estate"/>
    <n v="15055"/>
    <s v="Industry Use"/>
    <n v="0.84845641400000005"/>
    <x v="14"/>
    <x v="14"/>
    <x v="6"/>
    <x v="6"/>
  </r>
  <r>
    <s v="59"/>
    <s v="Construction of other new residential structures"/>
    <s v="450"/>
    <s v="Automotive equipment rental and leasing"/>
    <n v="15055"/>
    <s v="Industry Use"/>
    <n v="4.8792030000000004E-3"/>
    <x v="15"/>
    <x v="15"/>
    <x v="6"/>
    <x v="6"/>
  </r>
  <r>
    <s v="59"/>
    <s v="Construction of other new residential structures"/>
    <s v="451"/>
    <s v="General and consumer goods rental except video tapes and discs"/>
    <n v="15055"/>
    <s v="Industry Use"/>
    <n v="3.0552922E-2"/>
    <x v="15"/>
    <x v="15"/>
    <x v="6"/>
    <x v="6"/>
  </r>
  <r>
    <s v="59"/>
    <s v="Construction of other new residential structures"/>
    <s v="453"/>
    <s v="Commercial and industrial machinery and equipment rental and leasing"/>
    <n v="15055"/>
    <s v="Industry Use"/>
    <n v="0.61819701999999999"/>
    <x v="15"/>
    <x v="15"/>
    <x v="6"/>
    <x v="6"/>
  </r>
  <r>
    <s v="59"/>
    <s v="Construction of other new residential structures"/>
    <s v="454"/>
    <s v="Lessors of nonfinancial intangible assets"/>
    <n v="15055"/>
    <s v="Industry Use"/>
    <n v="3.5888180000000001E-3"/>
    <x v="15"/>
    <x v="15"/>
    <x v="6"/>
    <x v="6"/>
  </r>
  <r>
    <s v="59"/>
    <s v="Construction of other new residential structures"/>
    <s v="455"/>
    <s v="Legal services"/>
    <n v="15055"/>
    <s v="Industry Use"/>
    <n v="0.178509635"/>
    <x v="16"/>
    <x v="16"/>
    <x v="6"/>
    <x v="6"/>
  </r>
  <r>
    <s v="59"/>
    <s v="Construction of other new residential structures"/>
    <s v="456"/>
    <s v="Accounting, tax preparation, bookkeeping, and payroll services"/>
    <n v="15055"/>
    <s v="Industry Use"/>
    <n v="0.19342346299999999"/>
    <x v="16"/>
    <x v="16"/>
    <x v="6"/>
    <x v="6"/>
  </r>
  <r>
    <s v="59"/>
    <s v="Construction of other new residential structures"/>
    <s v="457"/>
    <s v="Architectural, engineering, and related services"/>
    <n v="15055"/>
    <s v="Industry Use"/>
    <n v="1.1725571050000001"/>
    <x v="16"/>
    <x v="16"/>
    <x v="6"/>
    <x v="6"/>
  </r>
  <r>
    <s v="59"/>
    <s v="Construction of other new residential structures"/>
    <s v="458"/>
    <s v="Specialized design services"/>
    <n v="15055"/>
    <s v="Industry Use"/>
    <n v="1.6449979999999999E-3"/>
    <x v="16"/>
    <x v="16"/>
    <x v="6"/>
    <x v="6"/>
  </r>
  <r>
    <s v="59"/>
    <s v="Construction of other new residential structures"/>
    <s v="459"/>
    <s v="Custom computer programming services"/>
    <n v="15055"/>
    <s v="Industry Use"/>
    <n v="1.4757002999999999E-2"/>
    <x v="16"/>
    <x v="16"/>
    <x v="6"/>
    <x v="6"/>
  </r>
  <r>
    <s v="59"/>
    <s v="Construction of other new residential structures"/>
    <s v="460"/>
    <s v="Computer systems design services"/>
    <n v="15055"/>
    <s v="Industry Use"/>
    <n v="8.4566419000000004E-2"/>
    <x v="16"/>
    <x v="16"/>
    <x v="6"/>
    <x v="6"/>
  </r>
  <r>
    <s v="59"/>
    <s v="Construction of other new residential structures"/>
    <s v="461"/>
    <s v="Other computer related services, including facilities management"/>
    <n v="15055"/>
    <s v="Industry Use"/>
    <n v="3.5583531000000002E-2"/>
    <x v="16"/>
    <x v="16"/>
    <x v="6"/>
    <x v="6"/>
  </r>
  <r>
    <s v="59"/>
    <s v="Construction of other new residential structures"/>
    <s v="462"/>
    <s v="Management consulting services"/>
    <n v="15055"/>
    <s v="Industry Use"/>
    <n v="1.9538013E-2"/>
    <x v="16"/>
    <x v="16"/>
    <x v="6"/>
    <x v="6"/>
  </r>
  <r>
    <s v="59"/>
    <s v="Construction of other new residential structures"/>
    <s v="463"/>
    <s v="Environmental and other technical consulting services"/>
    <n v="15055"/>
    <s v="Industry Use"/>
    <n v="7.1436870000000001E-3"/>
    <x v="16"/>
    <x v="16"/>
    <x v="6"/>
    <x v="6"/>
  </r>
  <r>
    <s v="59"/>
    <s v="Construction of other new residential structures"/>
    <s v="464"/>
    <s v="Scientific research and development services"/>
    <n v="15055"/>
    <s v="Industry Use"/>
    <n v="1.0470642E-2"/>
    <x v="16"/>
    <x v="16"/>
    <x v="6"/>
    <x v="6"/>
  </r>
  <r>
    <s v="59"/>
    <s v="Construction of other new residential structures"/>
    <s v="465"/>
    <s v="Advertising, public relations, and related services"/>
    <n v="15055"/>
    <s v="Industry Use"/>
    <n v="2.3728915999999999E-2"/>
    <x v="16"/>
    <x v="16"/>
    <x v="6"/>
    <x v="6"/>
  </r>
  <r>
    <s v="59"/>
    <s v="Construction of other new residential structures"/>
    <s v="468"/>
    <s v="Marketing research and all other miscellaneous professional, scientific, and technical services"/>
    <n v="15055"/>
    <s v="Industry Use"/>
    <n v="3.3347845000000001E-2"/>
    <x v="16"/>
    <x v="16"/>
    <x v="6"/>
    <x v="6"/>
  </r>
  <r>
    <s v="59"/>
    <s v="Construction of other new residential structures"/>
    <s v="469"/>
    <s v="Management of companies and enterprises"/>
    <n v="15055"/>
    <s v="Industry Use"/>
    <n v="0.39913897999999998"/>
    <x v="17"/>
    <x v="17"/>
    <x v="6"/>
    <x v="6"/>
  </r>
  <r>
    <s v="59"/>
    <s v="Construction of other new residential structures"/>
    <s v="470"/>
    <s v="Office administrative services"/>
    <n v="15055"/>
    <s v="Industry Use"/>
    <n v="3.1612605000000002E-2"/>
    <x v="17"/>
    <x v="17"/>
    <x v="6"/>
    <x v="6"/>
  </r>
  <r>
    <s v="59"/>
    <s v="Construction of other new residential structures"/>
    <s v="471"/>
    <s v="Facilities support services"/>
    <n v="15055"/>
    <s v="Industry Use"/>
    <n v="2.5643200000000001E-4"/>
    <x v="17"/>
    <x v="17"/>
    <x v="6"/>
    <x v="6"/>
  </r>
  <r>
    <s v="59"/>
    <s v="Construction of other new residential structures"/>
    <s v="472"/>
    <s v="Employment services"/>
    <n v="15055"/>
    <s v="Industry Use"/>
    <n v="0.17200981200000001"/>
    <x v="17"/>
    <x v="17"/>
    <x v="6"/>
    <x v="6"/>
  </r>
  <r>
    <s v="59"/>
    <s v="Construction of other new residential structures"/>
    <s v="473"/>
    <s v="Business support services"/>
    <n v="15055"/>
    <s v="Industry Use"/>
    <n v="4.0568278999999999E-2"/>
    <x v="17"/>
    <x v="17"/>
    <x v="6"/>
    <x v="6"/>
  </r>
  <r>
    <s v="59"/>
    <s v="Construction of other new residential structures"/>
    <s v="475"/>
    <s v="Investigation and security services"/>
    <n v="15055"/>
    <s v="Industry Use"/>
    <n v="4.5955800000000002E-3"/>
    <x v="17"/>
    <x v="17"/>
    <x v="6"/>
    <x v="6"/>
  </r>
  <r>
    <s v="59"/>
    <s v="Construction of other new residential structures"/>
    <s v="476"/>
    <s v="Services to buildings"/>
    <n v="15055"/>
    <s v="Industry Use"/>
    <n v="1.4329947000000001E-2"/>
    <x v="17"/>
    <x v="17"/>
    <x v="6"/>
    <x v="6"/>
  </r>
  <r>
    <s v="59"/>
    <s v="Construction of other new residential structures"/>
    <s v="477"/>
    <s v="Landscape and horticultural services"/>
    <n v="15055"/>
    <s v="Industry Use"/>
    <n v="0.27529836699999999"/>
    <x v="17"/>
    <x v="17"/>
    <x v="6"/>
    <x v="6"/>
  </r>
  <r>
    <s v="59"/>
    <s v="Construction of other new residential structures"/>
    <s v="478"/>
    <s v="Other support services"/>
    <n v="15055"/>
    <s v="Industry Use"/>
    <n v="4.5059569999999997E-3"/>
    <x v="17"/>
    <x v="17"/>
    <x v="6"/>
    <x v="6"/>
  </r>
  <r>
    <s v="59"/>
    <s v="Construction of other new residential structures"/>
    <s v="479"/>
    <s v="Waste management and remediation services"/>
    <n v="15055"/>
    <s v="Industry Use"/>
    <n v="0.12764193900000001"/>
    <x v="17"/>
    <x v="17"/>
    <x v="6"/>
    <x v="6"/>
  </r>
  <r>
    <s v="59"/>
    <s v="Construction of other new residential structures"/>
    <s v="496"/>
    <s v="Performing arts companies"/>
    <n v="15055"/>
    <s v="Industry Use"/>
    <n v="1.84E-6"/>
    <x v="19"/>
    <x v="19"/>
    <x v="6"/>
    <x v="6"/>
  </r>
  <r>
    <s v="59"/>
    <s v="Construction of other new residential structures"/>
    <s v="497"/>
    <s v="Commercial Sports Except Racing"/>
    <n v="15055"/>
    <s v="Industry Use"/>
    <n v="5.0384619999999996E-3"/>
    <x v="19"/>
    <x v="19"/>
    <x v="6"/>
    <x v="6"/>
  </r>
  <r>
    <s v="59"/>
    <s v="Construction of other new residential structures"/>
    <s v="499"/>
    <s v="Independent artists, writers, and performers"/>
    <n v="15055"/>
    <s v="Industry Use"/>
    <n v="1.7900000000000001E-5"/>
    <x v="19"/>
    <x v="19"/>
    <x v="6"/>
    <x v="6"/>
  </r>
  <r>
    <s v="59"/>
    <s v="Construction of other new residential structures"/>
    <s v="500"/>
    <s v="Promoters of performing arts and sports and agents for public figures"/>
    <n v="15055"/>
    <s v="Industry Use"/>
    <n v="9.6920600000000002E-4"/>
    <x v="19"/>
    <x v="19"/>
    <x v="6"/>
    <x v="6"/>
  </r>
  <r>
    <s v="59"/>
    <s v="Construction of other new residential structures"/>
    <s v="504"/>
    <s v="Other amusement and recreation industries"/>
    <n v="15055"/>
    <s v="Industry Use"/>
    <n v="3.2439510000000001E-3"/>
    <x v="19"/>
    <x v="19"/>
    <x v="6"/>
    <x v="6"/>
  </r>
  <r>
    <s v="59"/>
    <s v="Construction of other new residential structures"/>
    <s v="505"/>
    <s v="Fitness and recreational sports centers"/>
    <n v="15055"/>
    <s v="Industry Use"/>
    <n v="3.3721200000000002E-3"/>
    <x v="19"/>
    <x v="19"/>
    <x v="6"/>
    <x v="6"/>
  </r>
  <r>
    <s v="59"/>
    <s v="Construction of other new residential structures"/>
    <s v="507"/>
    <s v="Hotels and motels, including casino hotels"/>
    <n v="15055"/>
    <s v="Industry Use"/>
    <n v="3.1700000000000001E-6"/>
    <x v="20"/>
    <x v="20"/>
    <x v="6"/>
    <x v="6"/>
  </r>
  <r>
    <s v="59"/>
    <s v="Construction of other new residential structures"/>
    <s v="509"/>
    <s v="Full-service restaurants"/>
    <n v="15055"/>
    <s v="Industry Use"/>
    <n v="5.5666500000000002E-4"/>
    <x v="20"/>
    <x v="20"/>
    <x v="6"/>
    <x v="6"/>
  </r>
  <r>
    <s v="59"/>
    <s v="Construction of other new residential structures"/>
    <s v="510"/>
    <s v="Limited-service restaurants"/>
    <n v="15055"/>
    <s v="Industry Use"/>
    <n v="1.3459499999999999E-4"/>
    <x v="20"/>
    <x v="20"/>
    <x v="6"/>
    <x v="6"/>
  </r>
  <r>
    <s v="59"/>
    <s v="Construction of other new residential structures"/>
    <s v="511"/>
    <s v="All other food and drinking places"/>
    <n v="15055"/>
    <s v="Industry Use"/>
    <n v="9.5184080000000008E-3"/>
    <x v="20"/>
    <x v="20"/>
    <x v="6"/>
    <x v="6"/>
  </r>
  <r>
    <s v="59"/>
    <s v="Construction of other new residential structures"/>
    <s v="512"/>
    <s v="Automotive repair and maintenance, except car washes"/>
    <n v="15055"/>
    <s v="Industry Use"/>
    <n v="6.6620654000000001E-2"/>
    <x v="21"/>
    <x v="21"/>
    <x v="6"/>
    <x v="6"/>
  </r>
  <r>
    <s v="59"/>
    <s v="Construction of other new residential structures"/>
    <s v="513"/>
    <s v="Car washes"/>
    <n v="15055"/>
    <s v="Industry Use"/>
    <n v="2.5581989999999999E-2"/>
    <x v="21"/>
    <x v="21"/>
    <x v="6"/>
    <x v="6"/>
  </r>
  <r>
    <s v="59"/>
    <s v="Construction of other new residential structures"/>
    <s v="514"/>
    <s v="Electronic and precision equipment repair and maintenance"/>
    <n v="15055"/>
    <s v="Industry Use"/>
    <n v="3.6420903999999997E-2"/>
    <x v="21"/>
    <x v="21"/>
    <x v="6"/>
    <x v="6"/>
  </r>
  <r>
    <s v="59"/>
    <s v="Construction of other new residential structures"/>
    <s v="515"/>
    <s v="Commercial and industrial machinery and equipment repair and maintenance"/>
    <n v="15055"/>
    <s v="Industry Use"/>
    <n v="0.118203616"/>
    <x v="21"/>
    <x v="21"/>
    <x v="6"/>
    <x v="6"/>
  </r>
  <r>
    <s v="59"/>
    <s v="Construction of other new residential structures"/>
    <s v="516"/>
    <s v="Personal and household goods repair and maintenance"/>
    <n v="15055"/>
    <s v="Industry Use"/>
    <n v="1.2980253000000001E-2"/>
    <x v="21"/>
    <x v="21"/>
    <x v="6"/>
    <x v="6"/>
  </r>
  <r>
    <s v="59"/>
    <s v="Construction of other new residential structures"/>
    <s v="519"/>
    <s v="Dry-cleaning and laundry services"/>
    <n v="15055"/>
    <s v="Industry Use"/>
    <n v="2.2500000000000001E-5"/>
    <x v="21"/>
    <x v="21"/>
    <x v="6"/>
    <x v="6"/>
  </r>
  <r>
    <s v="59"/>
    <s v="Construction of other new residential structures"/>
    <s v="523"/>
    <s v="Business and professional associations"/>
    <n v="15055"/>
    <s v="Industry Use"/>
    <n v="2.7144636E-2"/>
    <x v="21"/>
    <x v="21"/>
    <x v="6"/>
    <x v="6"/>
  </r>
  <r>
    <s v="59"/>
    <s v="Construction of other new residential structures"/>
    <s v="526"/>
    <s v="Postal service"/>
    <n v="15055"/>
    <s v="Industry Use"/>
    <n v="7.3300000000000006E-5"/>
    <x v="22"/>
    <x v="22"/>
    <x v="6"/>
    <x v="6"/>
  </r>
  <r>
    <s v="59"/>
    <s v="Construction of other new residential structures"/>
    <s v="528"/>
    <s v="Other federal government enterprises"/>
    <n v="15055"/>
    <s v="Industry Use"/>
    <n v="1.99E-7"/>
    <x v="22"/>
    <x v="22"/>
    <x v="6"/>
    <x v="6"/>
  </r>
  <r>
    <s v="59"/>
    <s v="Construction of other new residential structures"/>
    <s v="532"/>
    <s v="Local government passenger transit"/>
    <n v="15055"/>
    <s v="Industry Use"/>
    <n v="4.7814479999999998E-3"/>
    <x v="22"/>
    <x v="22"/>
    <x v="6"/>
    <x v="6"/>
  </r>
  <r>
    <s v="59"/>
    <s v="Construction of other new residential structures"/>
    <s v="533"/>
    <s v="Local government electric utilities"/>
    <n v="15055"/>
    <s v="Industry Use"/>
    <n v="1.0569299000000001E-2"/>
    <x v="22"/>
    <x v="22"/>
    <x v="6"/>
    <x v="6"/>
  </r>
  <r>
    <s v="59"/>
    <s v="Construction of other new residential structures"/>
    <s v="5001"/>
    <s v="Employee Compensation"/>
    <n v="15053"/>
    <s v="Factor Receipts"/>
    <n v="18.264503479999998"/>
    <x v="23"/>
    <x v="23"/>
    <x v="6"/>
    <x v="6"/>
  </r>
  <r>
    <s v="59"/>
    <s v="Construction of other new residential structures"/>
    <s v="6001"/>
    <s v="Proprietor Income"/>
    <n v="15053"/>
    <s v="Factor Receipts"/>
    <n v="6.058295727"/>
    <x v="24"/>
    <x v="24"/>
    <x v="6"/>
    <x v="6"/>
  </r>
  <r>
    <s v="59"/>
    <s v="Construction of other new residential structures"/>
    <s v="7001"/>
    <s v="Other Property Type Income"/>
    <n v="15053"/>
    <s v="Factor Receipts"/>
    <n v="7.717758656"/>
    <x v="25"/>
    <x v="25"/>
    <x v="6"/>
    <x v="6"/>
  </r>
  <r>
    <s v="59"/>
    <s v="Construction of other new residential structures"/>
    <s v="8001"/>
    <s v="Taxes on Production and Imports"/>
    <n v="15053"/>
    <s v="Factor Receipts"/>
    <n v="0.74004483200000004"/>
    <x v="26"/>
    <x v="26"/>
    <x v="6"/>
    <x v="6"/>
  </r>
  <r>
    <s v="59"/>
    <s v="Construction of other new residential structures"/>
    <s v="11001"/>
    <s v="Federal Government NonDefense"/>
    <n v="15055"/>
    <s v="Industry Use"/>
    <n v="1.0775100000000001E-4"/>
    <x v="27"/>
    <x v="27"/>
    <x v="6"/>
    <x v="6"/>
  </r>
  <r>
    <s v="59"/>
    <s v="Construction of other new residential structures"/>
    <s v="12001"/>
    <s v="State/Local Govt NonEducation"/>
    <n v="15055"/>
    <s v="Industry Use"/>
    <n v="2.9174525999999999E-2"/>
    <x v="27"/>
    <x v="27"/>
    <x v="6"/>
    <x v="6"/>
  </r>
  <r>
    <s v="59"/>
    <s v="Construction of other new residential structures"/>
    <s v="14002"/>
    <s v="Inventory Additions/Deletions"/>
    <n v="15055"/>
    <s v="Industry Use"/>
    <n v="5.1071859999999997E-3"/>
    <x v="27"/>
    <x v="27"/>
    <x v="6"/>
    <x v="6"/>
  </r>
  <r>
    <s v="59"/>
    <s v="Construction of other new residential structures"/>
    <s v="25001"/>
    <s v="Foreign Trade"/>
    <n v="15056"/>
    <s v="Industry Trade"/>
    <n v="3.7375898840000001"/>
    <x v="28"/>
    <x v="28"/>
    <x v="6"/>
    <x v="6"/>
  </r>
  <r>
    <s v="59"/>
    <s v="Construction of other new residential structures"/>
    <s v="28001"/>
    <s v="Domestic Trade"/>
    <n v="15056"/>
    <s v="Industry Trade"/>
    <n v="21.619819530000001"/>
    <x v="29"/>
    <x v="29"/>
    <x v="6"/>
    <x v="6"/>
  </r>
  <r>
    <s v="60"/>
    <s v="Maintenance and repair construction of nonresidential structures"/>
    <s v="1"/>
    <s v="Oilseed farming"/>
    <n v="15055"/>
    <s v="Industry Use"/>
    <n v="1.1399999999999999E-5"/>
    <x v="0"/>
    <x v="0"/>
    <x v="6"/>
    <x v="6"/>
  </r>
  <r>
    <s v="60"/>
    <s v="Maintenance and repair construction of nonresidential structures"/>
    <s v="2"/>
    <s v="Grain farming"/>
    <n v="15055"/>
    <s v="Industry Use"/>
    <n v="5.9899999999999999E-5"/>
    <x v="0"/>
    <x v="0"/>
    <x v="6"/>
    <x v="6"/>
  </r>
  <r>
    <s v="60"/>
    <s v="Maintenance and repair construction of nonresidential structures"/>
    <s v="3"/>
    <s v="Vegetable and melon farming"/>
    <n v="15055"/>
    <s v="Industry Use"/>
    <n v="1.5699999999999999E-7"/>
    <x v="1"/>
    <x v="1"/>
    <x v="6"/>
    <x v="6"/>
  </r>
  <r>
    <s v="60"/>
    <s v="Maintenance and repair construction of nonresidential structures"/>
    <s v="4"/>
    <s v="Fruit farming"/>
    <n v="15055"/>
    <s v="Industry Use"/>
    <n v="1.72E-7"/>
    <x v="1"/>
    <x v="1"/>
    <x v="6"/>
    <x v="6"/>
  </r>
  <r>
    <s v="60"/>
    <s v="Maintenance and repair construction of nonresidential structures"/>
    <s v="5"/>
    <s v="Tree nut farming"/>
    <n v="15055"/>
    <s v="Industry Use"/>
    <n v="4.8900000000000001E-8"/>
    <x v="1"/>
    <x v="1"/>
    <x v="6"/>
    <x v="6"/>
  </r>
  <r>
    <s v="60"/>
    <s v="Maintenance and repair construction of nonresidential structures"/>
    <s v="6"/>
    <s v="Greenhouse, nursery, and floriculture production"/>
    <n v="15055"/>
    <s v="Industry Use"/>
    <n v="9.6499999999999997E-8"/>
    <x v="1"/>
    <x v="1"/>
    <x v="6"/>
    <x v="6"/>
  </r>
  <r>
    <s v="60"/>
    <s v="Maintenance and repair construction of nonresidential structures"/>
    <s v="10"/>
    <s v="All other crop farming"/>
    <n v="15055"/>
    <s v="Industry Use"/>
    <n v="9.9300039999999992E-3"/>
    <x v="0"/>
    <x v="0"/>
    <x v="6"/>
    <x v="6"/>
  </r>
  <r>
    <s v="60"/>
    <s v="Maintenance and repair construction of nonresidential structures"/>
    <s v="11"/>
    <s v="Beef cattle ranching and farming, including feedlots and dual-purpose ranching and farming"/>
    <n v="15055"/>
    <s v="Industry Use"/>
    <n v="8.8200000000000003E-5"/>
    <x v="2"/>
    <x v="2"/>
    <x v="6"/>
    <x v="6"/>
  </r>
  <r>
    <s v="60"/>
    <s v="Maintenance and repair construction of nonresidential structures"/>
    <s v="12"/>
    <s v="Dairy cattle and milk production"/>
    <n v="15055"/>
    <s v="Industry Use"/>
    <n v="7.9900000000000004E-5"/>
    <x v="2"/>
    <x v="2"/>
    <x v="6"/>
    <x v="6"/>
  </r>
  <r>
    <s v="60"/>
    <s v="Maintenance and repair construction of nonresidential structures"/>
    <s v="13"/>
    <s v="Poultry and egg production"/>
    <n v="15055"/>
    <s v="Industry Use"/>
    <n v="1.28E-6"/>
    <x v="2"/>
    <x v="2"/>
    <x v="6"/>
    <x v="6"/>
  </r>
  <r>
    <s v="60"/>
    <s v="Maintenance and repair construction of nonresidential structures"/>
    <s v="14"/>
    <s v="Animal production, except cattle and poultry and eggs"/>
    <n v="15055"/>
    <s v="Industry Use"/>
    <n v="2.6100000000000001E-5"/>
    <x v="2"/>
    <x v="2"/>
    <x v="6"/>
    <x v="6"/>
  </r>
  <r>
    <s v="60"/>
    <s v="Maintenance and repair construction of nonresidential structures"/>
    <s v="20"/>
    <s v="Oil and gas extraction"/>
    <n v="15055"/>
    <s v="Industry Use"/>
    <n v="2.070316E-3"/>
    <x v="4"/>
    <x v="4"/>
    <x v="6"/>
    <x v="6"/>
  </r>
  <r>
    <s v="60"/>
    <s v="Maintenance and repair construction of nonresidential structures"/>
    <s v="28"/>
    <s v="Stone mining and quarrying"/>
    <n v="15055"/>
    <s v="Industry Use"/>
    <n v="0.12121066"/>
    <x v="4"/>
    <x v="4"/>
    <x v="6"/>
    <x v="6"/>
  </r>
  <r>
    <s v="60"/>
    <s v="Maintenance and repair construction of nonresidential structures"/>
    <s v="35"/>
    <s v="Drilling oil and gas wells"/>
    <n v="15055"/>
    <s v="Industry Use"/>
    <n v="4.1500000000000001E-8"/>
    <x v="4"/>
    <x v="4"/>
    <x v="6"/>
    <x v="6"/>
  </r>
  <r>
    <s v="60"/>
    <s v="Maintenance and repair construction of nonresidential structures"/>
    <s v="36"/>
    <s v="Support activities for oil and gas operations"/>
    <n v="15055"/>
    <s v="Industry Use"/>
    <n v="5.2800000000000003E-8"/>
    <x v="4"/>
    <x v="4"/>
    <x v="6"/>
    <x v="6"/>
  </r>
  <r>
    <s v="60"/>
    <s v="Maintenance and repair construction of nonresidential structures"/>
    <s v="37"/>
    <s v="Metal mining services"/>
    <n v="15055"/>
    <s v="Industry Use"/>
    <n v="1.24E-5"/>
    <x v="4"/>
    <x v="4"/>
    <x v="6"/>
    <x v="6"/>
  </r>
  <r>
    <s v="60"/>
    <s v="Maintenance and repair construction of nonresidential structures"/>
    <s v="38"/>
    <s v="Other nonmetallic minerals services"/>
    <n v="15055"/>
    <s v="Industry Use"/>
    <n v="1.39004E-4"/>
    <x v="4"/>
    <x v="4"/>
    <x v="6"/>
    <x v="6"/>
  </r>
  <r>
    <s v="60"/>
    <s v="Maintenance and repair construction of nonresidential structures"/>
    <s v="47"/>
    <s v="Electric power transmission and distribution"/>
    <n v="15055"/>
    <s v="Industry Use"/>
    <n v="7.3154311E-2"/>
    <x v="5"/>
    <x v="5"/>
    <x v="6"/>
    <x v="6"/>
  </r>
  <r>
    <s v="60"/>
    <s v="Maintenance and repair construction of nonresidential structures"/>
    <s v="48"/>
    <s v="Natural gas distribution"/>
    <n v="15055"/>
    <s v="Industry Use"/>
    <n v="5.1246970000000001E-3"/>
    <x v="5"/>
    <x v="5"/>
    <x v="6"/>
    <x v="6"/>
  </r>
  <r>
    <s v="60"/>
    <s v="Maintenance and repair construction of nonresidential structures"/>
    <s v="49"/>
    <s v="Water, sewage and other systems"/>
    <n v="15055"/>
    <s v="Industry Use"/>
    <n v="8.6565000000000003E-4"/>
    <x v="5"/>
    <x v="5"/>
    <x v="6"/>
    <x v="6"/>
  </r>
  <r>
    <s v="60"/>
    <s v="Maintenance and repair construction of nonresidential structures"/>
    <s v="60"/>
    <s v="Maintenance and repair construction of nonresidential structures"/>
    <n v="15055"/>
    <s v="Industry Use"/>
    <n v="8.7924660000000005E-3"/>
    <x v="6"/>
    <x v="6"/>
    <x v="6"/>
    <x v="6"/>
  </r>
  <r>
    <s v="60"/>
    <s v="Maintenance and repair construction of nonresidential structures"/>
    <s v="64"/>
    <s v="Other animal food manufacturing"/>
    <n v="15055"/>
    <s v="Industry Use"/>
    <n v="1.37E-6"/>
    <x v="7"/>
    <x v="7"/>
    <x v="6"/>
    <x v="6"/>
  </r>
  <r>
    <s v="60"/>
    <s v="Maintenance and repair construction of nonresidential structures"/>
    <s v="87"/>
    <s v="Frozen cakes and other pastries manufacturing"/>
    <n v="15055"/>
    <s v="Industry Use"/>
    <n v="2.04E-7"/>
    <x v="7"/>
    <x v="7"/>
    <x v="6"/>
    <x v="6"/>
  </r>
  <r>
    <s v="60"/>
    <s v="Maintenance and repair construction of nonresidential structures"/>
    <s v="93"/>
    <s v="Bread and bakery product, except frozen, manufacturing"/>
    <n v="15055"/>
    <s v="Industry Use"/>
    <n v="1.1999999999999999E-6"/>
    <x v="7"/>
    <x v="7"/>
    <x v="6"/>
    <x v="6"/>
  </r>
  <r>
    <s v="60"/>
    <s v="Maintenance and repair construction of nonresidential structures"/>
    <s v="103"/>
    <s v="All other food manufacturing"/>
    <n v="15055"/>
    <s v="Industry Use"/>
    <n v="9.4500000000000002E-9"/>
    <x v="7"/>
    <x v="7"/>
    <x v="6"/>
    <x v="6"/>
  </r>
  <r>
    <s v="60"/>
    <s v="Maintenance and repair construction of nonresidential structures"/>
    <s v="108"/>
    <s v="Distilleries"/>
    <n v="15055"/>
    <s v="Industry Use"/>
    <n v="5.2700000000000004E-10"/>
    <x v="7"/>
    <x v="7"/>
    <x v="6"/>
    <x v="6"/>
  </r>
  <r>
    <s v="60"/>
    <s v="Maintenance and repair construction of nonresidential structures"/>
    <s v="115"/>
    <s v="Textile and fabric finishing mills"/>
    <n v="15055"/>
    <s v="Industry Use"/>
    <n v="6.73E-8"/>
    <x v="8"/>
    <x v="8"/>
    <x v="6"/>
    <x v="6"/>
  </r>
  <r>
    <s v="60"/>
    <s v="Maintenance and repair construction of nonresidential structures"/>
    <s v="119"/>
    <s v="Textile bag and canvas mills"/>
    <n v="15055"/>
    <s v="Industry Use"/>
    <n v="4.6849100000000002E-4"/>
    <x v="8"/>
    <x v="8"/>
    <x v="6"/>
    <x v="6"/>
  </r>
  <r>
    <s v="60"/>
    <s v="Maintenance and repair construction of nonresidential structures"/>
    <s v="121"/>
    <s v="Other textile product mills"/>
    <n v="15055"/>
    <s v="Industry Use"/>
    <n v="5.2032800000000002E-4"/>
    <x v="8"/>
    <x v="8"/>
    <x v="6"/>
    <x v="6"/>
  </r>
  <r>
    <s v="60"/>
    <s v="Maintenance and repair construction of nonresidential structures"/>
    <s v="123"/>
    <s v="Other apparel knitting mills"/>
    <n v="15055"/>
    <s v="Industry Use"/>
    <n v="7.0700000000000004E-8"/>
    <x v="8"/>
    <x v="8"/>
    <x v="6"/>
    <x v="6"/>
  </r>
  <r>
    <s v="60"/>
    <s v="Maintenance and repair construction of nonresidential structures"/>
    <s v="125"/>
    <s v="Mens and boys cut and sew apparel manufacturing"/>
    <n v="15055"/>
    <s v="Industry Use"/>
    <n v="7.1500000000000003E-9"/>
    <x v="8"/>
    <x v="8"/>
    <x v="6"/>
    <x v="6"/>
  </r>
  <r>
    <s v="60"/>
    <s v="Maintenance and repair construction of nonresidential structures"/>
    <s v="126"/>
    <s v="Womens and girls cut and sew apparel manufacturing"/>
    <n v="15055"/>
    <s v="Industry Use"/>
    <n v="1.13E-8"/>
    <x v="8"/>
    <x v="8"/>
    <x v="6"/>
    <x v="6"/>
  </r>
  <r>
    <s v="60"/>
    <s v="Maintenance and repair construction of nonresidential structures"/>
    <s v="128"/>
    <s v="Apparel accessories and other apparel manufacturing"/>
    <n v="15055"/>
    <s v="Industry Use"/>
    <n v="6.72E-9"/>
    <x v="8"/>
    <x v="8"/>
    <x v="6"/>
    <x v="6"/>
  </r>
  <r>
    <s v="60"/>
    <s v="Maintenance and repair construction of nonresidential structures"/>
    <s v="132"/>
    <s v="Sawmills"/>
    <n v="15055"/>
    <s v="Industry Use"/>
    <n v="7.3019505999999998E-2"/>
    <x v="8"/>
    <x v="8"/>
    <x v="6"/>
    <x v="6"/>
  </r>
  <r>
    <s v="60"/>
    <s v="Maintenance and repair construction of nonresidential structures"/>
    <s v="135"/>
    <s v="Engineered wood member and truss manufacturing"/>
    <n v="15055"/>
    <s v="Industry Use"/>
    <n v="9.2038621000000001E-2"/>
    <x v="8"/>
    <x v="8"/>
    <x v="6"/>
    <x v="6"/>
  </r>
  <r>
    <s v="60"/>
    <s v="Maintenance and repair construction of nonresidential structures"/>
    <s v="137"/>
    <s v="Wood windows and door manufacturing"/>
    <n v="15055"/>
    <s v="Industry Use"/>
    <n v="0.30038045000000002"/>
    <x v="8"/>
    <x v="8"/>
    <x v="6"/>
    <x v="6"/>
  </r>
  <r>
    <s v="60"/>
    <s v="Maintenance and repair construction of nonresidential structures"/>
    <s v="139"/>
    <s v="Other millwork, including flooring"/>
    <n v="15055"/>
    <s v="Industry Use"/>
    <n v="6.1235892E-2"/>
    <x v="8"/>
    <x v="8"/>
    <x v="6"/>
    <x v="6"/>
  </r>
  <r>
    <s v="60"/>
    <s v="Maintenance and repair construction of nonresidential structures"/>
    <s v="140"/>
    <s v="Wood container and pallet manufacturing"/>
    <n v="15055"/>
    <s v="Industry Use"/>
    <n v="1.409782E-3"/>
    <x v="8"/>
    <x v="8"/>
    <x v="6"/>
    <x v="6"/>
  </r>
  <r>
    <s v="60"/>
    <s v="Maintenance and repair construction of nonresidential structures"/>
    <s v="143"/>
    <s v="All other miscellaneous wood product manufacturing"/>
    <n v="15055"/>
    <s v="Industry Use"/>
    <n v="5.4029200000000005E-4"/>
    <x v="8"/>
    <x v="8"/>
    <x v="6"/>
    <x v="6"/>
  </r>
  <r>
    <s v="60"/>
    <s v="Maintenance and repair construction of nonresidential structures"/>
    <s v="147"/>
    <s v="Paperboard container manufacturing"/>
    <n v="15055"/>
    <s v="Industry Use"/>
    <n v="1.4820213E-2"/>
    <x v="8"/>
    <x v="8"/>
    <x v="6"/>
    <x v="6"/>
  </r>
  <r>
    <s v="60"/>
    <s v="Maintenance and repair construction of nonresidential structures"/>
    <s v="152"/>
    <s v="Printing"/>
    <n v="15055"/>
    <s v="Industry Use"/>
    <n v="9.5850290000000001E-3"/>
    <x v="8"/>
    <x v="8"/>
    <x v="6"/>
    <x v="6"/>
  </r>
  <r>
    <s v="60"/>
    <s v="Maintenance and repair construction of nonresidential structures"/>
    <s v="155"/>
    <s v="Asphalt paving mixture and block manufacturing"/>
    <n v="15055"/>
    <s v="Industry Use"/>
    <n v="0.58813758299999996"/>
    <x v="8"/>
    <x v="8"/>
    <x v="6"/>
    <x v="6"/>
  </r>
  <r>
    <s v="60"/>
    <s v="Maintenance and repair construction of nonresidential structures"/>
    <s v="163"/>
    <s v="Other basic organic chemical manufacturing"/>
    <n v="15055"/>
    <s v="Industry Use"/>
    <n v="7.21037E-4"/>
    <x v="8"/>
    <x v="8"/>
    <x v="6"/>
    <x v="6"/>
  </r>
  <r>
    <s v="60"/>
    <s v="Maintenance and repair construction of nonresidential structures"/>
    <s v="175"/>
    <s v="Paint and coating manufacturing"/>
    <n v="15055"/>
    <s v="Industry Use"/>
    <n v="4.0869369999999997E-3"/>
    <x v="8"/>
    <x v="8"/>
    <x v="6"/>
    <x v="6"/>
  </r>
  <r>
    <s v="60"/>
    <s v="Maintenance and repair construction of nonresidential structures"/>
    <s v="177"/>
    <s v="Soap and other detergent manufacturing"/>
    <n v="15055"/>
    <s v="Industry Use"/>
    <n v="2.7626499999999998E-4"/>
    <x v="8"/>
    <x v="8"/>
    <x v="6"/>
    <x v="6"/>
  </r>
  <r>
    <s v="60"/>
    <s v="Maintenance and repair construction of nonresidential structures"/>
    <s v="190"/>
    <s v="Polystyrene foam product manufacturing"/>
    <n v="15055"/>
    <s v="Industry Use"/>
    <n v="1.162394E-3"/>
    <x v="8"/>
    <x v="8"/>
    <x v="6"/>
    <x v="6"/>
  </r>
  <r>
    <s v="60"/>
    <s v="Maintenance and repair construction of nonresidential structures"/>
    <s v="191"/>
    <s v="Urethane and other foam product (except polystyrene) manufacturing"/>
    <n v="15055"/>
    <s v="Industry Use"/>
    <n v="1.449276E-3"/>
    <x v="8"/>
    <x v="8"/>
    <x v="6"/>
    <x v="6"/>
  </r>
  <r>
    <s v="60"/>
    <s v="Maintenance and repair construction of nonresidential structures"/>
    <s v="192"/>
    <s v="Plastics bottle manufacturing"/>
    <n v="15055"/>
    <s v="Industry Use"/>
    <n v="1.57054E-4"/>
    <x v="8"/>
    <x v="8"/>
    <x v="6"/>
    <x v="6"/>
  </r>
  <r>
    <s v="60"/>
    <s v="Maintenance and repair construction of nonresidential structures"/>
    <s v="195"/>
    <s v="Rubber and plastics hoses and belting manufacturing"/>
    <n v="15055"/>
    <s v="Industry Use"/>
    <n v="5.4703499999999997E-4"/>
    <x v="8"/>
    <x v="8"/>
    <x v="6"/>
    <x v="6"/>
  </r>
  <r>
    <s v="60"/>
    <s v="Maintenance and repair construction of nonresidential structures"/>
    <s v="197"/>
    <s v="Pottery, ceramics, and plumbing fixture manufacturing"/>
    <n v="15055"/>
    <s v="Industry Use"/>
    <n v="1.80003E-4"/>
    <x v="8"/>
    <x v="8"/>
    <x v="6"/>
    <x v="6"/>
  </r>
  <r>
    <s v="60"/>
    <s v="Maintenance and repair construction of nonresidential structures"/>
    <s v="204"/>
    <s v="Ready-mix concrete manufacturing"/>
    <n v="15055"/>
    <s v="Industry Use"/>
    <n v="3.4149763E-2"/>
    <x v="8"/>
    <x v="8"/>
    <x v="6"/>
    <x v="6"/>
  </r>
  <r>
    <s v="60"/>
    <s v="Maintenance and repair construction of nonresidential structures"/>
    <s v="207"/>
    <s v="Other concrete product manufacturing"/>
    <n v="15055"/>
    <s v="Industry Use"/>
    <n v="0.314799104"/>
    <x v="8"/>
    <x v="8"/>
    <x v="6"/>
    <x v="6"/>
  </r>
  <r>
    <s v="60"/>
    <s v="Maintenance and repair construction of nonresidential structures"/>
    <s v="211"/>
    <s v="Cut stone and stone product manufacturing"/>
    <n v="15055"/>
    <s v="Industry Use"/>
    <n v="2.8277455E-2"/>
    <x v="8"/>
    <x v="8"/>
    <x v="6"/>
    <x v="6"/>
  </r>
  <r>
    <s v="60"/>
    <s v="Maintenance and repair construction of nonresidential structures"/>
    <s v="215"/>
    <s v="Iron and steel mills and ferroalloy manufacturing"/>
    <n v="15055"/>
    <s v="Industry Use"/>
    <n v="7.2701579999999997E-3"/>
    <x v="8"/>
    <x v="8"/>
    <x v="6"/>
    <x v="6"/>
  </r>
  <r>
    <s v="60"/>
    <s v="Maintenance and repair construction of nonresidential structures"/>
    <s v="217"/>
    <s v="Rolled steel shape manufacturing"/>
    <n v="15055"/>
    <s v="Industry Use"/>
    <n v="8.5000000000000006E-5"/>
    <x v="8"/>
    <x v="8"/>
    <x v="6"/>
    <x v="6"/>
  </r>
  <r>
    <s v="60"/>
    <s v="Maintenance and repair construction of nonresidential structures"/>
    <s v="227"/>
    <s v="Ferrous metal foundries"/>
    <n v="15055"/>
    <s v="Industry Use"/>
    <n v="1.3329100000000001E-3"/>
    <x v="8"/>
    <x v="8"/>
    <x v="6"/>
    <x v="6"/>
  </r>
  <r>
    <s v="60"/>
    <s v="Maintenance and repair construction of nonresidential structures"/>
    <s v="228"/>
    <s v="Nonferrous metal foundries"/>
    <n v="15055"/>
    <s v="Industry Use"/>
    <n v="1.67696E-4"/>
    <x v="8"/>
    <x v="8"/>
    <x v="6"/>
    <x v="6"/>
  </r>
  <r>
    <s v="60"/>
    <s v="Maintenance and repair construction of nonresidential structures"/>
    <s v="230"/>
    <s v="Crown and closure manufacturing and metal stamping"/>
    <n v="15055"/>
    <s v="Industry Use"/>
    <n v="5.5052200000000001E-4"/>
    <x v="8"/>
    <x v="8"/>
    <x v="6"/>
    <x v="6"/>
  </r>
  <r>
    <s v="60"/>
    <s v="Maintenance and repair construction of nonresidential structures"/>
    <s v="234"/>
    <s v="Handtool manufacturing"/>
    <n v="15055"/>
    <s v="Industry Use"/>
    <n v="3.9500000000000003E-6"/>
    <x v="8"/>
    <x v="8"/>
    <x v="6"/>
    <x v="6"/>
  </r>
  <r>
    <s v="60"/>
    <s v="Maintenance and repair construction of nonresidential structures"/>
    <s v="236"/>
    <s v="Fabricated structural metal manufacturing"/>
    <n v="15055"/>
    <s v="Industry Use"/>
    <n v="1.3292269000000001E-2"/>
    <x v="8"/>
    <x v="8"/>
    <x v="6"/>
    <x v="6"/>
  </r>
  <r>
    <s v="60"/>
    <s v="Maintenance and repair construction of nonresidential structures"/>
    <s v="238"/>
    <s v="Metal window and door manufacturing"/>
    <n v="15055"/>
    <s v="Industry Use"/>
    <n v="7.5530968000000004E-2"/>
    <x v="8"/>
    <x v="8"/>
    <x v="6"/>
    <x v="6"/>
  </r>
  <r>
    <s v="60"/>
    <s v="Maintenance and repair construction of nonresidential structures"/>
    <s v="239"/>
    <s v="Sheet metal work manufacturing"/>
    <n v="15055"/>
    <s v="Industry Use"/>
    <n v="2.2861062000000001E-2"/>
    <x v="8"/>
    <x v="8"/>
    <x v="6"/>
    <x v="6"/>
  </r>
  <r>
    <s v="60"/>
    <s v="Maintenance and repair construction of nonresidential structures"/>
    <s v="240"/>
    <s v="Ornamental and architectural metal work manufacturing"/>
    <n v="15055"/>
    <s v="Industry Use"/>
    <n v="3.952199E-3"/>
    <x v="8"/>
    <x v="8"/>
    <x v="6"/>
    <x v="6"/>
  </r>
  <r>
    <s v="60"/>
    <s v="Maintenance and repair construction of nonresidential structures"/>
    <s v="242"/>
    <s v="Metal tank (heavy gauge) manufacturing"/>
    <n v="15055"/>
    <s v="Industry Use"/>
    <n v="6.6504900000000002E-4"/>
    <x v="8"/>
    <x v="8"/>
    <x v="6"/>
    <x v="6"/>
  </r>
  <r>
    <s v="60"/>
    <s v="Maintenance and repair construction of nonresidential structures"/>
    <s v="244"/>
    <s v="Metal barrels, drums and pails manufacturing"/>
    <n v="15055"/>
    <s v="Industry Use"/>
    <n v="3.7499999999999997E-5"/>
    <x v="8"/>
    <x v="8"/>
    <x v="6"/>
    <x v="6"/>
  </r>
  <r>
    <s v="60"/>
    <s v="Maintenance and repair construction of nonresidential structures"/>
    <s v="247"/>
    <s v="Machine shops"/>
    <n v="15055"/>
    <s v="Industry Use"/>
    <n v="4.7479239999999997E-3"/>
    <x v="8"/>
    <x v="8"/>
    <x v="6"/>
    <x v="6"/>
  </r>
  <r>
    <s v="60"/>
    <s v="Maintenance and repair construction of nonresidential structures"/>
    <s v="248"/>
    <s v="Turned product and screw, nut, and bolt manufacturing"/>
    <n v="15055"/>
    <s v="Industry Use"/>
    <n v="1.3543610000000001E-3"/>
    <x v="8"/>
    <x v="8"/>
    <x v="6"/>
    <x v="6"/>
  </r>
  <r>
    <s v="60"/>
    <s v="Maintenance and repair construction of nonresidential structures"/>
    <s v="251"/>
    <s v="Electroplating, anodizing, and coloring metal"/>
    <n v="15055"/>
    <s v="Industry Use"/>
    <n v="1.022139E-3"/>
    <x v="8"/>
    <x v="8"/>
    <x v="6"/>
    <x v="6"/>
  </r>
  <r>
    <s v="60"/>
    <s v="Maintenance and repair construction of nonresidential structures"/>
    <s v="252"/>
    <s v="Valve and fittings, other than plumbing, manufacturing"/>
    <n v="15055"/>
    <s v="Industry Use"/>
    <n v="1.2727334999999999E-2"/>
    <x v="8"/>
    <x v="8"/>
    <x v="6"/>
    <x v="6"/>
  </r>
  <r>
    <s v="60"/>
    <s v="Maintenance and repair construction of nonresidential structures"/>
    <s v="259"/>
    <s v="Other fabricated metal manufacturing"/>
    <n v="15055"/>
    <s v="Industry Use"/>
    <n v="7.4536899999999996E-4"/>
    <x v="8"/>
    <x v="8"/>
    <x v="6"/>
    <x v="6"/>
  </r>
  <r>
    <s v="60"/>
    <s v="Maintenance and repair construction of nonresidential structures"/>
    <s v="261"/>
    <s v="Lawn and garden equipment manufacturing"/>
    <n v="15055"/>
    <s v="Industry Use"/>
    <n v="1.95E-6"/>
    <x v="8"/>
    <x v="8"/>
    <x v="6"/>
    <x v="6"/>
  </r>
  <r>
    <s v="60"/>
    <s v="Maintenance and repair construction of nonresidential structures"/>
    <s v="262"/>
    <s v="Construction machinery manufacturing"/>
    <n v="15055"/>
    <s v="Industry Use"/>
    <n v="3.2418640000000001E-3"/>
    <x v="8"/>
    <x v="8"/>
    <x v="6"/>
    <x v="6"/>
  </r>
  <r>
    <s v="60"/>
    <s v="Maintenance and repair construction of nonresidential structures"/>
    <s v="269"/>
    <s v="All other industrial machinery manufacturing"/>
    <n v="15055"/>
    <s v="Industry Use"/>
    <n v="2.8500000000000002E-5"/>
    <x v="8"/>
    <x v="8"/>
    <x v="6"/>
    <x v="6"/>
  </r>
  <r>
    <s v="60"/>
    <s v="Maintenance and repair construction of nonresidential structures"/>
    <s v="275"/>
    <s v="Air conditioning, refrigeration, and warm air heating equipment manufacturing"/>
    <n v="15055"/>
    <s v="Industry Use"/>
    <n v="8.3272050000000007E-3"/>
    <x v="8"/>
    <x v="8"/>
    <x v="6"/>
    <x v="6"/>
  </r>
  <r>
    <s v="60"/>
    <s v="Maintenance and repair construction of nonresidential structures"/>
    <s v="276"/>
    <s v="Industrial mold manufacturing"/>
    <n v="15055"/>
    <s v="Industry Use"/>
    <n v="1.2500000000000001E-5"/>
    <x v="8"/>
    <x v="8"/>
    <x v="6"/>
    <x v="6"/>
  </r>
  <r>
    <s v="60"/>
    <s v="Maintenance and repair construction of nonresidential structures"/>
    <s v="277"/>
    <s v="Special tool, die, jig, and fixture manufacturing"/>
    <n v="15055"/>
    <s v="Industry Use"/>
    <n v="5.0399999999999999E-5"/>
    <x v="8"/>
    <x v="8"/>
    <x v="6"/>
    <x v="6"/>
  </r>
  <r>
    <s v="60"/>
    <s v="Maintenance and repair construction of nonresidential structures"/>
    <s v="282"/>
    <s v="Speed changer, industrial high-speed drive, and gear manufacturing"/>
    <n v="15055"/>
    <s v="Industry Use"/>
    <n v="1.84E-6"/>
    <x v="8"/>
    <x v="8"/>
    <x v="6"/>
    <x v="6"/>
  </r>
  <r>
    <s v="60"/>
    <s v="Maintenance and repair construction of nonresidential structures"/>
    <s v="294"/>
    <s v="Industrial process furnace and oven manufacturing"/>
    <n v="15055"/>
    <s v="Industry Use"/>
    <n v="5.7200000000000001E-5"/>
    <x v="8"/>
    <x v="8"/>
    <x v="6"/>
    <x v="6"/>
  </r>
  <r>
    <s v="60"/>
    <s v="Maintenance and repair construction of nonresidential structures"/>
    <s v="297"/>
    <s v="Scales, balances, and miscellaneous general purpose machinery manufacturing"/>
    <n v="15055"/>
    <s v="Industry Use"/>
    <n v="8.5917000000000003E-4"/>
    <x v="8"/>
    <x v="8"/>
    <x v="6"/>
    <x v="6"/>
  </r>
  <r>
    <s v="60"/>
    <s v="Maintenance and repair construction of nonresidential structures"/>
    <s v="307"/>
    <s v="Semiconductor and related device manufacturing"/>
    <n v="15055"/>
    <s v="Industry Use"/>
    <n v="4.4199999999999997E-5"/>
    <x v="8"/>
    <x v="8"/>
    <x v="6"/>
    <x v="6"/>
  </r>
  <r>
    <s v="60"/>
    <s v="Maintenance and repair construction of nonresidential structures"/>
    <s v="317"/>
    <s v="Analytical laboratory instrument manufacturing"/>
    <n v="15055"/>
    <s v="Industry Use"/>
    <n v="1.75E-6"/>
    <x v="8"/>
    <x v="8"/>
    <x v="6"/>
    <x v="6"/>
  </r>
  <r>
    <s v="60"/>
    <s v="Maintenance and repair construction of nonresidential structures"/>
    <s v="323"/>
    <s v="Lighting fixture manufacturing"/>
    <n v="15055"/>
    <s v="Industry Use"/>
    <n v="1.27615E-4"/>
    <x v="8"/>
    <x v="8"/>
    <x v="6"/>
    <x v="6"/>
  </r>
  <r>
    <s v="60"/>
    <s v="Maintenance and repair construction of nonresidential structures"/>
    <s v="330"/>
    <s v="Motor and generator manufacturing"/>
    <n v="15055"/>
    <s v="Industry Use"/>
    <n v="1.3028700000000001E-4"/>
    <x v="8"/>
    <x v="8"/>
    <x v="6"/>
    <x v="6"/>
  </r>
  <r>
    <s v="60"/>
    <s v="Maintenance and repair construction of nonresidential structures"/>
    <s v="341"/>
    <s v="Light truck and utility vehicle manufacturing"/>
    <n v="15055"/>
    <s v="Industry Use"/>
    <n v="1.13E-6"/>
    <x v="8"/>
    <x v="8"/>
    <x v="6"/>
    <x v="6"/>
  </r>
  <r>
    <s v="60"/>
    <s v="Maintenance and repair construction of nonresidential structures"/>
    <s v="343"/>
    <s v="Motor vehicle body manufacturing"/>
    <n v="15055"/>
    <s v="Industry Use"/>
    <n v="1.1600000000000001E-7"/>
    <x v="8"/>
    <x v="8"/>
    <x v="6"/>
    <x v="6"/>
  </r>
  <r>
    <s v="60"/>
    <s v="Maintenance and repair construction of nonresidential structures"/>
    <s v="346"/>
    <s v="Travel trailer and camper manufacturing"/>
    <n v="15055"/>
    <s v="Industry Use"/>
    <n v="6.7700000000000004E-6"/>
    <x v="8"/>
    <x v="8"/>
    <x v="6"/>
    <x v="6"/>
  </r>
  <r>
    <s v="60"/>
    <s v="Maintenance and repair construction of nonresidential structures"/>
    <s v="348"/>
    <s v="Motor vehicle electrical and electronic equipment manufacturing"/>
    <n v="15055"/>
    <s v="Industry Use"/>
    <n v="1.6589432000000001E-2"/>
    <x v="8"/>
    <x v="8"/>
    <x v="6"/>
    <x v="6"/>
  </r>
  <r>
    <s v="60"/>
    <s v="Maintenance and repair construction of nonresidential structures"/>
    <s v="364"/>
    <s v="All other transportation equipment manufacturing"/>
    <n v="15055"/>
    <s v="Industry Use"/>
    <n v="3.0800000000000002E-6"/>
    <x v="8"/>
    <x v="8"/>
    <x v="6"/>
    <x v="6"/>
  </r>
  <r>
    <s v="60"/>
    <s v="Maintenance and repair construction of nonresidential structures"/>
    <s v="365"/>
    <s v="Wood kitchen cabinet and countertop manufacturing"/>
    <n v="15055"/>
    <s v="Industry Use"/>
    <n v="5.7485590000000003E-3"/>
    <x v="8"/>
    <x v="8"/>
    <x v="6"/>
    <x v="6"/>
  </r>
  <r>
    <s v="60"/>
    <s v="Maintenance and repair construction of nonresidential structures"/>
    <s v="366"/>
    <s v="Upholstered household furniture manufacturing"/>
    <n v="15055"/>
    <s v="Industry Use"/>
    <n v="6.0800000000000002E-6"/>
    <x v="8"/>
    <x v="8"/>
    <x v="6"/>
    <x v="6"/>
  </r>
  <r>
    <s v="60"/>
    <s v="Maintenance and repair construction of nonresidential structures"/>
    <s v="367"/>
    <s v="Nonupholstered wood household furniture manufacturing"/>
    <n v="15055"/>
    <s v="Industry Use"/>
    <n v="6.8299999999999998E-6"/>
    <x v="8"/>
    <x v="8"/>
    <x v="6"/>
    <x v="6"/>
  </r>
  <r>
    <s v="60"/>
    <s v="Maintenance and repair construction of nonresidential structures"/>
    <s v="371"/>
    <s v="Custom architectural woodwork and millwork"/>
    <n v="15055"/>
    <s v="Industry Use"/>
    <n v="1.4050400000000001E-4"/>
    <x v="8"/>
    <x v="8"/>
    <x v="6"/>
    <x v="6"/>
  </r>
  <r>
    <s v="60"/>
    <s v="Maintenance and repair construction of nonresidential structures"/>
    <s v="374"/>
    <s v="Mattress manufacturing"/>
    <n v="15055"/>
    <s v="Industry Use"/>
    <n v="2.6800000000000002E-6"/>
    <x v="8"/>
    <x v="8"/>
    <x v="6"/>
    <x v="6"/>
  </r>
  <r>
    <s v="60"/>
    <s v="Maintenance and repair construction of nonresidential structures"/>
    <s v="376"/>
    <s v="Surgical and medical instrument manufacturing"/>
    <n v="15055"/>
    <s v="Industry Use"/>
    <n v="3.8414200000000002E-4"/>
    <x v="8"/>
    <x v="8"/>
    <x v="6"/>
    <x v="6"/>
  </r>
  <r>
    <s v="60"/>
    <s v="Maintenance and repair construction of nonresidential structures"/>
    <s v="378"/>
    <s v="Dental equipment and supplies manufacturing"/>
    <n v="15055"/>
    <s v="Industry Use"/>
    <n v="1.9199999999999998E-6"/>
    <x v="8"/>
    <x v="8"/>
    <x v="6"/>
    <x v="6"/>
  </r>
  <r>
    <s v="60"/>
    <s v="Maintenance and repair construction of nonresidential structures"/>
    <s v="381"/>
    <s v="Jewelry and silverware manufacturing"/>
    <n v="15055"/>
    <s v="Industry Use"/>
    <n v="7.37E-7"/>
    <x v="8"/>
    <x v="8"/>
    <x v="6"/>
    <x v="6"/>
  </r>
  <r>
    <s v="60"/>
    <s v="Maintenance and repair construction of nonresidential structures"/>
    <s v="382"/>
    <s v="Sporting and athletic goods manufacturing"/>
    <n v="15055"/>
    <s v="Industry Use"/>
    <n v="1.0200000000000001E-5"/>
    <x v="8"/>
    <x v="8"/>
    <x v="6"/>
    <x v="6"/>
  </r>
  <r>
    <s v="60"/>
    <s v="Maintenance and repair construction of nonresidential structures"/>
    <s v="383"/>
    <s v="Doll, toy, and game manufacturing"/>
    <n v="15055"/>
    <s v="Industry Use"/>
    <n v="1.0022119999999999E-3"/>
    <x v="8"/>
    <x v="8"/>
    <x v="6"/>
    <x v="6"/>
  </r>
  <r>
    <s v="60"/>
    <s v="Maintenance and repair construction of nonresidential structures"/>
    <s v="384"/>
    <s v="Office supplies (except paper) manufacturing"/>
    <n v="15055"/>
    <s v="Industry Use"/>
    <n v="1.98E-5"/>
    <x v="8"/>
    <x v="8"/>
    <x v="6"/>
    <x v="6"/>
  </r>
  <r>
    <s v="60"/>
    <s v="Maintenance and repair construction of nonresidential structures"/>
    <s v="385"/>
    <s v="Sign manufacturing"/>
    <n v="15055"/>
    <s v="Industry Use"/>
    <n v="9.6203599999999999E-4"/>
    <x v="8"/>
    <x v="8"/>
    <x v="6"/>
    <x v="6"/>
  </r>
  <r>
    <s v="60"/>
    <s v="Maintenance and repair construction of nonresidential structures"/>
    <s v="392"/>
    <s v="Wholesale - Motor vehicle and motor vehicle parts and supplies"/>
    <n v="15055"/>
    <s v="Industry Use"/>
    <n v="0.125594969"/>
    <x v="9"/>
    <x v="9"/>
    <x v="6"/>
    <x v="6"/>
  </r>
  <r>
    <s v="60"/>
    <s v="Maintenance and repair construction of nonresidential structures"/>
    <s v="393"/>
    <s v="Wholesale - Professional and commercial equipment and supplies"/>
    <n v="15055"/>
    <s v="Industry Use"/>
    <n v="0.120913399"/>
    <x v="9"/>
    <x v="9"/>
    <x v="6"/>
    <x v="6"/>
  </r>
  <r>
    <s v="60"/>
    <s v="Maintenance and repair construction of nonresidential structures"/>
    <s v="394"/>
    <s v="Wholesale - Household appliances and electrical and electronic goods"/>
    <n v="15055"/>
    <s v="Industry Use"/>
    <n v="0.66449842100000001"/>
    <x v="9"/>
    <x v="9"/>
    <x v="6"/>
    <x v="6"/>
  </r>
  <r>
    <s v="60"/>
    <s v="Maintenance and repair construction of nonresidential structures"/>
    <s v="395"/>
    <s v="Wholesale - Machinery, equipment, and supplies"/>
    <n v="15055"/>
    <s v="Industry Use"/>
    <n v="0.37856483099999999"/>
    <x v="9"/>
    <x v="9"/>
    <x v="6"/>
    <x v="6"/>
  </r>
  <r>
    <s v="60"/>
    <s v="Maintenance and repair construction of nonresidential structures"/>
    <s v="396"/>
    <s v="Wholesale - Other durable goods merchant wholesalers"/>
    <n v="15055"/>
    <s v="Industry Use"/>
    <n v="1.4351637530000001"/>
    <x v="9"/>
    <x v="9"/>
    <x v="6"/>
    <x v="6"/>
  </r>
  <r>
    <s v="60"/>
    <s v="Maintenance and repair construction of nonresidential structures"/>
    <s v="397"/>
    <s v="Wholesale - Drugs and druggistsâ€™ sundries"/>
    <n v="15055"/>
    <s v="Industry Use"/>
    <n v="1.8161379999999999E-3"/>
    <x v="9"/>
    <x v="9"/>
    <x v="6"/>
    <x v="6"/>
  </r>
  <r>
    <s v="60"/>
    <s v="Maintenance and repair construction of nonresidential structures"/>
    <s v="398"/>
    <s v="Wholesale - Grocery and related product wholesalers"/>
    <n v="15055"/>
    <s v="Industry Use"/>
    <n v="7.1558000000000004E-3"/>
    <x v="9"/>
    <x v="9"/>
    <x v="6"/>
    <x v="6"/>
  </r>
  <r>
    <s v="60"/>
    <s v="Maintenance and repair construction of nonresidential structures"/>
    <s v="399"/>
    <s v="Wholesale - Petroleum and petroleum products"/>
    <n v="15055"/>
    <s v="Industry Use"/>
    <n v="0.74708467899999997"/>
    <x v="9"/>
    <x v="9"/>
    <x v="6"/>
    <x v="6"/>
  </r>
  <r>
    <s v="60"/>
    <s v="Maintenance and repair construction of nonresidential structures"/>
    <s v="400"/>
    <s v="Wholesale - Other nondurable goods merchant wholesalers"/>
    <n v="15055"/>
    <s v="Industry Use"/>
    <n v="0.37311038899999999"/>
    <x v="9"/>
    <x v="9"/>
    <x v="6"/>
    <x v="6"/>
  </r>
  <r>
    <s v="60"/>
    <s v="Maintenance and repair construction of nonresidential structures"/>
    <s v="401"/>
    <s v="Wholesale - Wholesale electronic markets and agents and brokers"/>
    <n v="15055"/>
    <s v="Industry Use"/>
    <n v="6.7973479999999999E-3"/>
    <x v="9"/>
    <x v="9"/>
    <x v="6"/>
    <x v="6"/>
  </r>
  <r>
    <s v="60"/>
    <s v="Maintenance and repair construction of nonresidential structures"/>
    <s v="402"/>
    <s v="Retail - Motor vehicle and parts dealers"/>
    <n v="15055"/>
    <s v="Industry Use"/>
    <n v="9.0940391999999995E-2"/>
    <x v="10"/>
    <x v="10"/>
    <x v="6"/>
    <x v="6"/>
  </r>
  <r>
    <s v="60"/>
    <s v="Maintenance and repair construction of nonresidential structures"/>
    <s v="403"/>
    <s v="Retail - Furniture and home furnishings stores"/>
    <n v="15055"/>
    <s v="Industry Use"/>
    <n v="0.107255659"/>
    <x v="10"/>
    <x v="10"/>
    <x v="6"/>
    <x v="6"/>
  </r>
  <r>
    <s v="60"/>
    <s v="Maintenance and repair construction of nonresidential structures"/>
    <s v="404"/>
    <s v="Retail - Electronics and appliance stores"/>
    <n v="15055"/>
    <s v="Industry Use"/>
    <n v="0.104719707"/>
    <x v="10"/>
    <x v="10"/>
    <x v="6"/>
    <x v="6"/>
  </r>
  <r>
    <s v="60"/>
    <s v="Maintenance and repair construction of nonresidential structures"/>
    <s v="405"/>
    <s v="Retail - Building material and garden equipment and supplies stores"/>
    <n v="15055"/>
    <s v="Industry Use"/>
    <n v="4.6837710909999997"/>
    <x v="10"/>
    <x v="10"/>
    <x v="6"/>
    <x v="6"/>
  </r>
  <r>
    <s v="60"/>
    <s v="Maintenance and repair construction of nonresidential structures"/>
    <s v="406"/>
    <s v="Retail - Food and beverage stores"/>
    <n v="15055"/>
    <s v="Industry Use"/>
    <n v="1.4841042E-2"/>
    <x v="10"/>
    <x v="10"/>
    <x v="6"/>
    <x v="6"/>
  </r>
  <r>
    <s v="60"/>
    <s v="Maintenance and repair construction of nonresidential structures"/>
    <s v="407"/>
    <s v="Retail - Health and personal care stores"/>
    <n v="15055"/>
    <s v="Industry Use"/>
    <n v="4.4378819999999998E-3"/>
    <x v="10"/>
    <x v="10"/>
    <x v="6"/>
    <x v="6"/>
  </r>
  <r>
    <s v="60"/>
    <s v="Maintenance and repair construction of nonresidential structures"/>
    <s v="408"/>
    <s v="Retail - Gasoline stores"/>
    <n v="15055"/>
    <s v="Industry Use"/>
    <n v="3.3977320000000001E-3"/>
    <x v="10"/>
    <x v="10"/>
    <x v="6"/>
    <x v="6"/>
  </r>
  <r>
    <s v="60"/>
    <s v="Maintenance and repair construction of nonresidential structures"/>
    <s v="409"/>
    <s v="Retail - Clothing and clothing accessories stores"/>
    <n v="15055"/>
    <s v="Industry Use"/>
    <n v="3.2206200000000002E-4"/>
    <x v="10"/>
    <x v="10"/>
    <x v="6"/>
    <x v="6"/>
  </r>
  <r>
    <s v="60"/>
    <s v="Maintenance and repair construction of nonresidential structures"/>
    <s v="410"/>
    <s v="Retail - Sporting goods, hobby, musical instrument and book stores"/>
    <n v="15055"/>
    <s v="Industry Use"/>
    <n v="8.7809640999999994E-2"/>
    <x v="10"/>
    <x v="10"/>
    <x v="6"/>
    <x v="6"/>
  </r>
  <r>
    <s v="60"/>
    <s v="Maintenance and repair construction of nonresidential structures"/>
    <s v="411"/>
    <s v="Retail - General merchandise stores"/>
    <n v="15055"/>
    <s v="Industry Use"/>
    <n v="0.18647064699999999"/>
    <x v="10"/>
    <x v="10"/>
    <x v="6"/>
    <x v="6"/>
  </r>
  <r>
    <s v="60"/>
    <s v="Maintenance and repair construction of nonresidential structures"/>
    <s v="412"/>
    <s v="Retail - Miscellaneous store retailers"/>
    <n v="15055"/>
    <s v="Industry Use"/>
    <n v="0.12650268100000001"/>
    <x v="10"/>
    <x v="10"/>
    <x v="6"/>
    <x v="6"/>
  </r>
  <r>
    <s v="60"/>
    <s v="Maintenance and repair construction of nonresidential structures"/>
    <s v="413"/>
    <s v="Retail - Nonstore retailers"/>
    <n v="15055"/>
    <s v="Industry Use"/>
    <n v="0.16345963999999999"/>
    <x v="10"/>
    <x v="10"/>
    <x v="6"/>
    <x v="6"/>
  </r>
  <r>
    <s v="60"/>
    <s v="Maintenance and repair construction of nonresidential structures"/>
    <s v="414"/>
    <s v="Air transportation"/>
    <n v="15055"/>
    <s v="Industry Use"/>
    <n v="5.1299259999999999E-3"/>
    <x v="11"/>
    <x v="11"/>
    <x v="6"/>
    <x v="6"/>
  </r>
  <r>
    <s v="60"/>
    <s v="Maintenance and repair construction of nonresidential structures"/>
    <s v="415"/>
    <s v="Rail transportation"/>
    <n v="15055"/>
    <s v="Industry Use"/>
    <n v="4.2434896999999999E-2"/>
    <x v="11"/>
    <x v="11"/>
    <x v="6"/>
    <x v="6"/>
  </r>
  <r>
    <s v="60"/>
    <s v="Maintenance and repair construction of nonresidential structures"/>
    <s v="416"/>
    <s v="Water transportation"/>
    <n v="15055"/>
    <s v="Industry Use"/>
    <n v="5.9027500000000002E-4"/>
    <x v="11"/>
    <x v="11"/>
    <x v="6"/>
    <x v="6"/>
  </r>
  <r>
    <s v="60"/>
    <s v="Maintenance and repair construction of nonresidential structures"/>
    <s v="417"/>
    <s v="Truck transportation"/>
    <n v="15055"/>
    <s v="Industry Use"/>
    <n v="0.99459139600000002"/>
    <x v="11"/>
    <x v="11"/>
    <x v="6"/>
    <x v="6"/>
  </r>
  <r>
    <s v="60"/>
    <s v="Maintenance and repair construction of nonresidential structures"/>
    <s v="418"/>
    <s v="Transit and ground passenger transportation"/>
    <n v="15055"/>
    <s v="Industry Use"/>
    <n v="2.1050050000000001E-3"/>
    <x v="11"/>
    <x v="11"/>
    <x v="6"/>
    <x v="6"/>
  </r>
  <r>
    <s v="60"/>
    <s v="Maintenance and repair construction of nonresidential structures"/>
    <s v="419"/>
    <s v="Pipeline transportation"/>
    <n v="15055"/>
    <s v="Industry Use"/>
    <n v="2.864522E-3"/>
    <x v="11"/>
    <x v="11"/>
    <x v="6"/>
    <x v="6"/>
  </r>
  <r>
    <s v="60"/>
    <s v="Maintenance and repair construction of nonresidential structures"/>
    <s v="420"/>
    <s v="Scenic and sightseeing transportation and support activities for transportation"/>
    <n v="15055"/>
    <s v="Industry Use"/>
    <n v="4.2528760000000001E-3"/>
    <x v="11"/>
    <x v="11"/>
    <x v="6"/>
    <x v="6"/>
  </r>
  <r>
    <s v="60"/>
    <s v="Maintenance and repair construction of nonresidential structures"/>
    <s v="421"/>
    <s v="Couriers and messengers"/>
    <n v="15055"/>
    <s v="Industry Use"/>
    <n v="4.2549100000000001E-4"/>
    <x v="11"/>
    <x v="11"/>
    <x v="6"/>
    <x v="6"/>
  </r>
  <r>
    <s v="60"/>
    <s v="Maintenance and repair construction of nonresidential structures"/>
    <s v="423"/>
    <s v="Newspaper publishers"/>
    <n v="15055"/>
    <s v="Industry Use"/>
    <n v="2.5430237000000001E-2"/>
    <x v="12"/>
    <x v="12"/>
    <x v="6"/>
    <x v="6"/>
  </r>
  <r>
    <s v="60"/>
    <s v="Maintenance and repair construction of nonresidential structures"/>
    <s v="424"/>
    <s v="Periodical publishers"/>
    <n v="15055"/>
    <s v="Industry Use"/>
    <n v="1.412665E-3"/>
    <x v="12"/>
    <x v="12"/>
    <x v="6"/>
    <x v="6"/>
  </r>
  <r>
    <s v="60"/>
    <s v="Maintenance and repair construction of nonresidential structures"/>
    <s v="425"/>
    <s v="Book publishers"/>
    <n v="15055"/>
    <s v="Industry Use"/>
    <n v="1.2479259999999999E-3"/>
    <x v="12"/>
    <x v="12"/>
    <x v="6"/>
    <x v="6"/>
  </r>
  <r>
    <s v="60"/>
    <s v="Maintenance and repair construction of nonresidential structures"/>
    <s v="428"/>
    <s v="Software publishers"/>
    <n v="15055"/>
    <s v="Industry Use"/>
    <n v="5.0062753000000002E-2"/>
    <x v="12"/>
    <x v="12"/>
    <x v="6"/>
    <x v="6"/>
  </r>
  <r>
    <s v="60"/>
    <s v="Maintenance and repair construction of nonresidential structures"/>
    <s v="429"/>
    <s v="Motion picture and video industries"/>
    <n v="15055"/>
    <s v="Industry Use"/>
    <n v="9.6299999999999996E-5"/>
    <x v="12"/>
    <x v="12"/>
    <x v="6"/>
    <x v="6"/>
  </r>
  <r>
    <s v="60"/>
    <s v="Maintenance and repair construction of nonresidential structures"/>
    <s v="431"/>
    <s v="Radio and television broadcasting"/>
    <n v="15055"/>
    <s v="Industry Use"/>
    <n v="1.7671643000000001E-2"/>
    <x v="12"/>
    <x v="12"/>
    <x v="6"/>
    <x v="6"/>
  </r>
  <r>
    <s v="60"/>
    <s v="Maintenance and repair construction of nonresidential structures"/>
    <s v="432"/>
    <s v="Cable and other subscription programming"/>
    <n v="15055"/>
    <s v="Industry Use"/>
    <n v="3.4307180000000001E-3"/>
    <x v="12"/>
    <x v="12"/>
    <x v="6"/>
    <x v="6"/>
  </r>
  <r>
    <s v="60"/>
    <s v="Maintenance and repair construction of nonresidential structures"/>
    <s v="433"/>
    <s v="Wired telecommunications carriers"/>
    <n v="15055"/>
    <s v="Industry Use"/>
    <n v="8.8876295999999994E-2"/>
    <x v="12"/>
    <x v="12"/>
    <x v="6"/>
    <x v="6"/>
  </r>
  <r>
    <s v="60"/>
    <s v="Maintenance and repair construction of nonresidential structures"/>
    <s v="436"/>
    <s v="Data processing, hosting, and related services"/>
    <n v="15055"/>
    <s v="Industry Use"/>
    <n v="0.107014294"/>
    <x v="12"/>
    <x v="12"/>
    <x v="6"/>
    <x v="6"/>
  </r>
  <r>
    <s v="60"/>
    <s v="Maintenance and repair construction of nonresidential structures"/>
    <s v="437"/>
    <s v="News syndicates, libraries, archives and all other information services"/>
    <n v="15055"/>
    <s v="Industry Use"/>
    <n v="4.5199999999999999E-6"/>
    <x v="12"/>
    <x v="12"/>
    <x v="6"/>
    <x v="6"/>
  </r>
  <r>
    <s v="60"/>
    <s v="Maintenance and repair construction of nonresidential structures"/>
    <s v="438"/>
    <s v="Internet publishing and broadcasting and web search portals"/>
    <n v="15055"/>
    <s v="Industry Use"/>
    <n v="7.3678809999999997E-3"/>
    <x v="12"/>
    <x v="12"/>
    <x v="6"/>
    <x v="6"/>
  </r>
  <r>
    <s v="60"/>
    <s v="Maintenance and repair construction of nonresidential structures"/>
    <s v="439"/>
    <s v="Nondepository credit intermediation and related activities"/>
    <n v="15055"/>
    <s v="Industry Use"/>
    <n v="2.6026453000000001E-2"/>
    <x v="13"/>
    <x v="13"/>
    <x v="6"/>
    <x v="6"/>
  </r>
  <r>
    <s v="60"/>
    <s v="Maintenance and repair construction of nonresidential structures"/>
    <s v="440"/>
    <s v="Securities and commodity contracts intermediation and brokerage"/>
    <n v="15055"/>
    <s v="Industry Use"/>
    <n v="1.5282573000000001E-2"/>
    <x v="13"/>
    <x v="13"/>
    <x v="6"/>
    <x v="6"/>
  </r>
  <r>
    <s v="60"/>
    <s v="Maintenance and repair construction of nonresidential structures"/>
    <s v="441"/>
    <s v="Monetary authorities and depository credit intermediation"/>
    <n v="15055"/>
    <s v="Industry Use"/>
    <n v="0.45544751300000003"/>
    <x v="13"/>
    <x v="13"/>
    <x v="6"/>
    <x v="6"/>
  </r>
  <r>
    <s v="60"/>
    <s v="Maintenance and repair construction of nonresidential structures"/>
    <s v="442"/>
    <s v="Other financial investment activities"/>
    <n v="15055"/>
    <s v="Industry Use"/>
    <n v="2.0897110999999999E-2"/>
    <x v="13"/>
    <x v="13"/>
    <x v="6"/>
    <x v="6"/>
  </r>
  <r>
    <s v="60"/>
    <s v="Maintenance and repair construction of nonresidential structures"/>
    <s v="443"/>
    <s v="Direct life insurance carriers"/>
    <n v="15055"/>
    <s v="Industry Use"/>
    <n v="1.5500000000000001E-5"/>
    <x v="13"/>
    <x v="13"/>
    <x v="6"/>
    <x v="6"/>
  </r>
  <r>
    <s v="60"/>
    <s v="Maintenance and repair construction of nonresidential structures"/>
    <s v="444"/>
    <s v="Insurance carriers, except direct life"/>
    <n v="15055"/>
    <s v="Industry Use"/>
    <n v="1.8256870000000001E-3"/>
    <x v="13"/>
    <x v="13"/>
    <x v="6"/>
    <x v="6"/>
  </r>
  <r>
    <s v="60"/>
    <s v="Maintenance and repair construction of nonresidential structures"/>
    <s v="445"/>
    <s v="Insurance agencies, brokerages, and related activities"/>
    <n v="15055"/>
    <s v="Industry Use"/>
    <n v="9.1912699999999996E-3"/>
    <x v="13"/>
    <x v="13"/>
    <x v="6"/>
    <x v="6"/>
  </r>
  <r>
    <s v="60"/>
    <s v="Maintenance and repair construction of nonresidential structures"/>
    <s v="447"/>
    <s v="Other real estate"/>
    <n v="15055"/>
    <s v="Industry Use"/>
    <n v="0.39456038500000001"/>
    <x v="14"/>
    <x v="14"/>
    <x v="6"/>
    <x v="6"/>
  </r>
  <r>
    <s v="60"/>
    <s v="Maintenance and repair construction of nonresidential structures"/>
    <s v="450"/>
    <s v="Automotive equipment rental and leasing"/>
    <n v="15055"/>
    <s v="Industry Use"/>
    <n v="9.9840659999999998E-3"/>
    <x v="15"/>
    <x v="15"/>
    <x v="6"/>
    <x v="6"/>
  </r>
  <r>
    <s v="60"/>
    <s v="Maintenance and repair construction of nonresidential structures"/>
    <s v="451"/>
    <s v="General and consumer goods rental except video tapes and discs"/>
    <n v="15055"/>
    <s v="Industry Use"/>
    <n v="3.7010411999999999E-2"/>
    <x v="15"/>
    <x v="15"/>
    <x v="6"/>
    <x v="6"/>
  </r>
  <r>
    <s v="60"/>
    <s v="Maintenance and repair construction of nonresidential structures"/>
    <s v="453"/>
    <s v="Commercial and industrial machinery and equipment rental and leasing"/>
    <n v="15055"/>
    <s v="Industry Use"/>
    <n v="0.70848124099999998"/>
    <x v="15"/>
    <x v="15"/>
    <x v="6"/>
    <x v="6"/>
  </r>
  <r>
    <s v="60"/>
    <s v="Maintenance and repair construction of nonresidential structures"/>
    <s v="454"/>
    <s v="Lessors of nonfinancial intangible assets"/>
    <n v="15055"/>
    <s v="Industry Use"/>
    <n v="1.7040009999999999E-3"/>
    <x v="15"/>
    <x v="15"/>
    <x v="6"/>
    <x v="6"/>
  </r>
  <r>
    <s v="60"/>
    <s v="Maintenance and repair construction of nonresidential structures"/>
    <s v="455"/>
    <s v="Legal services"/>
    <n v="15055"/>
    <s v="Industry Use"/>
    <n v="0.15508010999999999"/>
    <x v="16"/>
    <x v="16"/>
    <x v="6"/>
    <x v="6"/>
  </r>
  <r>
    <s v="60"/>
    <s v="Maintenance and repair construction of nonresidential structures"/>
    <s v="456"/>
    <s v="Accounting, tax preparation, bookkeeping, and payroll services"/>
    <n v="15055"/>
    <s v="Industry Use"/>
    <n v="0.18506249"/>
    <x v="16"/>
    <x v="16"/>
    <x v="6"/>
    <x v="6"/>
  </r>
  <r>
    <s v="60"/>
    <s v="Maintenance and repair construction of nonresidential structures"/>
    <s v="457"/>
    <s v="Architectural, engineering, and related services"/>
    <n v="15055"/>
    <s v="Industry Use"/>
    <n v="0.44935180299999999"/>
    <x v="16"/>
    <x v="16"/>
    <x v="6"/>
    <x v="6"/>
  </r>
  <r>
    <s v="60"/>
    <s v="Maintenance and repair construction of nonresidential structures"/>
    <s v="458"/>
    <s v="Specialized design services"/>
    <n v="15055"/>
    <s v="Industry Use"/>
    <n v="1.108433E-3"/>
    <x v="16"/>
    <x v="16"/>
    <x v="6"/>
    <x v="6"/>
  </r>
  <r>
    <s v="60"/>
    <s v="Maintenance and repair construction of nonresidential structures"/>
    <s v="459"/>
    <s v="Custom computer programming services"/>
    <n v="15055"/>
    <s v="Industry Use"/>
    <n v="1.5063554E-2"/>
    <x v="16"/>
    <x v="16"/>
    <x v="6"/>
    <x v="6"/>
  </r>
  <r>
    <s v="60"/>
    <s v="Maintenance and repair construction of nonresidential structures"/>
    <s v="460"/>
    <s v="Computer systems design services"/>
    <n v="15055"/>
    <s v="Industry Use"/>
    <n v="9.2357819999999993E-2"/>
    <x v="16"/>
    <x v="16"/>
    <x v="6"/>
    <x v="6"/>
  </r>
  <r>
    <s v="60"/>
    <s v="Maintenance and repair construction of nonresidential structures"/>
    <s v="461"/>
    <s v="Other computer related services, including facilities management"/>
    <n v="15055"/>
    <s v="Industry Use"/>
    <n v="4.1520026000000002E-2"/>
    <x v="16"/>
    <x v="16"/>
    <x v="6"/>
    <x v="6"/>
  </r>
  <r>
    <s v="60"/>
    <s v="Maintenance and repair construction of nonresidential structures"/>
    <s v="462"/>
    <s v="Management consulting services"/>
    <n v="15055"/>
    <s v="Industry Use"/>
    <n v="9.6065249999999994E-3"/>
    <x v="16"/>
    <x v="16"/>
    <x v="6"/>
    <x v="6"/>
  </r>
  <r>
    <s v="60"/>
    <s v="Maintenance and repair construction of nonresidential structures"/>
    <s v="463"/>
    <s v="Environmental and other technical consulting services"/>
    <n v="15055"/>
    <s v="Industry Use"/>
    <n v="1.2628540000000001E-3"/>
    <x v="16"/>
    <x v="16"/>
    <x v="6"/>
    <x v="6"/>
  </r>
  <r>
    <s v="60"/>
    <s v="Maintenance and repair construction of nonresidential structures"/>
    <s v="464"/>
    <s v="Scientific research and development services"/>
    <n v="15055"/>
    <s v="Industry Use"/>
    <n v="2.6285883999999999E-2"/>
    <x v="16"/>
    <x v="16"/>
    <x v="6"/>
    <x v="6"/>
  </r>
  <r>
    <s v="60"/>
    <s v="Maintenance and repair construction of nonresidential structures"/>
    <s v="465"/>
    <s v="Advertising, public relations, and related services"/>
    <n v="15055"/>
    <s v="Industry Use"/>
    <n v="3.3345041999999998E-2"/>
    <x v="16"/>
    <x v="16"/>
    <x v="6"/>
    <x v="6"/>
  </r>
  <r>
    <s v="60"/>
    <s v="Maintenance and repair construction of nonresidential structures"/>
    <s v="468"/>
    <s v="Marketing research and all other miscellaneous professional, scientific, and technical services"/>
    <n v="15055"/>
    <s v="Industry Use"/>
    <n v="5.32001E-3"/>
    <x v="16"/>
    <x v="16"/>
    <x v="6"/>
    <x v="6"/>
  </r>
  <r>
    <s v="60"/>
    <s v="Maintenance and repair construction of nonresidential structures"/>
    <s v="470"/>
    <s v="Office administrative services"/>
    <n v="15055"/>
    <s v="Industry Use"/>
    <n v="5.0734789999999997E-3"/>
    <x v="17"/>
    <x v="17"/>
    <x v="6"/>
    <x v="6"/>
  </r>
  <r>
    <s v="60"/>
    <s v="Maintenance and repair construction of nonresidential structures"/>
    <s v="471"/>
    <s v="Facilities support services"/>
    <n v="15055"/>
    <s v="Industry Use"/>
    <n v="1.023407E-3"/>
    <x v="17"/>
    <x v="17"/>
    <x v="6"/>
    <x v="6"/>
  </r>
  <r>
    <s v="60"/>
    <s v="Maintenance and repair construction of nonresidential structures"/>
    <s v="472"/>
    <s v="Employment services"/>
    <n v="15055"/>
    <s v="Industry Use"/>
    <n v="3.8230776000000001E-2"/>
    <x v="17"/>
    <x v="17"/>
    <x v="6"/>
    <x v="6"/>
  </r>
  <r>
    <s v="60"/>
    <s v="Maintenance and repair construction of nonresidential structures"/>
    <s v="473"/>
    <s v="Business support services"/>
    <n v="15055"/>
    <s v="Industry Use"/>
    <n v="1.088067E-2"/>
    <x v="17"/>
    <x v="17"/>
    <x v="6"/>
    <x v="6"/>
  </r>
  <r>
    <s v="60"/>
    <s v="Maintenance and repair construction of nonresidential structures"/>
    <s v="474"/>
    <s v="Travel arrangement and reservation services"/>
    <n v="15055"/>
    <s v="Industry Use"/>
    <n v="3.2858269999999998E-3"/>
    <x v="17"/>
    <x v="17"/>
    <x v="6"/>
    <x v="6"/>
  </r>
  <r>
    <s v="60"/>
    <s v="Maintenance and repair construction of nonresidential structures"/>
    <s v="475"/>
    <s v="Investigation and security services"/>
    <n v="15055"/>
    <s v="Industry Use"/>
    <n v="3.1635180000000001E-3"/>
    <x v="17"/>
    <x v="17"/>
    <x v="6"/>
    <x v="6"/>
  </r>
  <r>
    <s v="60"/>
    <s v="Maintenance and repair construction of nonresidential structures"/>
    <s v="476"/>
    <s v="Services to buildings"/>
    <n v="15055"/>
    <s v="Industry Use"/>
    <n v="3.6304879999999999E-3"/>
    <x v="17"/>
    <x v="17"/>
    <x v="6"/>
    <x v="6"/>
  </r>
  <r>
    <s v="60"/>
    <s v="Maintenance and repair construction of nonresidential structures"/>
    <s v="477"/>
    <s v="Landscape and horticultural services"/>
    <n v="15055"/>
    <s v="Industry Use"/>
    <n v="6.1044474000000001E-2"/>
    <x v="17"/>
    <x v="17"/>
    <x v="6"/>
    <x v="6"/>
  </r>
  <r>
    <s v="60"/>
    <s v="Maintenance and repair construction of nonresidential structures"/>
    <s v="478"/>
    <s v="Other support services"/>
    <n v="15055"/>
    <s v="Industry Use"/>
    <n v="2.4322340000000001E-3"/>
    <x v="17"/>
    <x v="17"/>
    <x v="6"/>
    <x v="6"/>
  </r>
  <r>
    <s v="60"/>
    <s v="Maintenance and repair construction of nonresidential structures"/>
    <s v="479"/>
    <s v="Waste management and remediation services"/>
    <n v="15055"/>
    <s v="Industry Use"/>
    <n v="0.16077081500000001"/>
    <x v="17"/>
    <x v="17"/>
    <x v="6"/>
    <x v="6"/>
  </r>
  <r>
    <s v="60"/>
    <s v="Maintenance and repair construction of nonresidential structures"/>
    <s v="481"/>
    <s v="Junior colleges, colleges, universities, and professional schools"/>
    <n v="15055"/>
    <s v="Industry Use"/>
    <n v="2.3109300000000001E-3"/>
    <x v="18"/>
    <x v="18"/>
    <x v="6"/>
    <x v="6"/>
  </r>
  <r>
    <s v="60"/>
    <s v="Maintenance and repair construction of nonresidential structures"/>
    <s v="496"/>
    <s v="Performing arts companies"/>
    <n v="15055"/>
    <s v="Industry Use"/>
    <n v="4.4253199999999998E-4"/>
    <x v="19"/>
    <x v="19"/>
    <x v="6"/>
    <x v="6"/>
  </r>
  <r>
    <s v="60"/>
    <s v="Maintenance and repair construction of nonresidential structures"/>
    <s v="497"/>
    <s v="Commercial Sports Except Racing"/>
    <n v="15055"/>
    <s v="Industry Use"/>
    <n v="3.6551499999999998E-3"/>
    <x v="19"/>
    <x v="19"/>
    <x v="6"/>
    <x v="6"/>
  </r>
  <r>
    <s v="60"/>
    <s v="Maintenance and repair construction of nonresidential structures"/>
    <s v="498"/>
    <s v="Racing and Track Operation"/>
    <n v="15055"/>
    <s v="Industry Use"/>
    <n v="1.73E-6"/>
    <x v="19"/>
    <x v="19"/>
    <x v="6"/>
    <x v="6"/>
  </r>
  <r>
    <s v="60"/>
    <s v="Maintenance and repair construction of nonresidential structures"/>
    <s v="499"/>
    <s v="Independent artists, writers, and performers"/>
    <n v="15055"/>
    <s v="Industry Use"/>
    <n v="9.9199999999999999E-5"/>
    <x v="19"/>
    <x v="19"/>
    <x v="6"/>
    <x v="6"/>
  </r>
  <r>
    <s v="60"/>
    <s v="Maintenance and repair construction of nonresidential structures"/>
    <s v="500"/>
    <s v="Promoters of performing arts and sports and agents for public figures"/>
    <n v="15055"/>
    <s v="Industry Use"/>
    <n v="1.371836E-3"/>
    <x v="19"/>
    <x v="19"/>
    <x v="6"/>
    <x v="6"/>
  </r>
  <r>
    <s v="60"/>
    <s v="Maintenance and repair construction of nonresidential structures"/>
    <s v="501"/>
    <s v="Museums, historical sites, zoos, and parks"/>
    <n v="15055"/>
    <s v="Industry Use"/>
    <n v="1.03E-7"/>
    <x v="19"/>
    <x v="19"/>
    <x v="6"/>
    <x v="6"/>
  </r>
  <r>
    <s v="60"/>
    <s v="Maintenance and repair construction of nonresidential structures"/>
    <s v="504"/>
    <s v="Other amusement and recreation industries"/>
    <n v="15055"/>
    <s v="Industry Use"/>
    <n v="1.9985760000000002E-3"/>
    <x v="19"/>
    <x v="19"/>
    <x v="6"/>
    <x v="6"/>
  </r>
  <r>
    <s v="60"/>
    <s v="Maintenance and repair construction of nonresidential structures"/>
    <s v="505"/>
    <s v="Fitness and recreational sports centers"/>
    <n v="15055"/>
    <s v="Industry Use"/>
    <n v="2.0775400000000001E-3"/>
    <x v="19"/>
    <x v="19"/>
    <x v="6"/>
    <x v="6"/>
  </r>
  <r>
    <s v="60"/>
    <s v="Maintenance and repair construction of nonresidential structures"/>
    <s v="507"/>
    <s v="Hotels and motels, including casino hotels"/>
    <n v="15055"/>
    <s v="Industry Use"/>
    <n v="7.2399999999999998E-5"/>
    <x v="20"/>
    <x v="20"/>
    <x v="6"/>
    <x v="6"/>
  </r>
  <r>
    <s v="60"/>
    <s v="Maintenance and repair construction of nonresidential structures"/>
    <s v="508"/>
    <s v="Other accommodations"/>
    <n v="15055"/>
    <s v="Industry Use"/>
    <n v="1.9000000000000001E-8"/>
    <x v="20"/>
    <x v="20"/>
    <x v="6"/>
    <x v="6"/>
  </r>
  <r>
    <s v="60"/>
    <s v="Maintenance and repair construction of nonresidential structures"/>
    <s v="509"/>
    <s v="Full-service restaurants"/>
    <n v="15055"/>
    <s v="Industry Use"/>
    <n v="9.3485553999999998E-2"/>
    <x v="20"/>
    <x v="20"/>
    <x v="6"/>
    <x v="6"/>
  </r>
  <r>
    <s v="60"/>
    <s v="Maintenance and repair construction of nonresidential structures"/>
    <s v="510"/>
    <s v="Limited-service restaurants"/>
    <n v="15055"/>
    <s v="Industry Use"/>
    <n v="2.0859598E-2"/>
    <x v="20"/>
    <x v="20"/>
    <x v="6"/>
    <x v="6"/>
  </r>
  <r>
    <s v="60"/>
    <s v="Maintenance and repair construction of nonresidential structures"/>
    <s v="511"/>
    <s v="All other food and drinking places"/>
    <n v="15055"/>
    <s v="Industry Use"/>
    <n v="8.2801960000000001E-3"/>
    <x v="20"/>
    <x v="20"/>
    <x v="6"/>
    <x v="6"/>
  </r>
  <r>
    <s v="60"/>
    <s v="Maintenance and repair construction of nonresidential structures"/>
    <s v="512"/>
    <s v="Automotive repair and maintenance, except car washes"/>
    <n v="15055"/>
    <s v="Industry Use"/>
    <n v="8.2173369999999996E-2"/>
    <x v="21"/>
    <x v="21"/>
    <x v="6"/>
    <x v="6"/>
  </r>
  <r>
    <s v="60"/>
    <s v="Maintenance and repair construction of nonresidential structures"/>
    <s v="513"/>
    <s v="Car washes"/>
    <n v="15055"/>
    <s v="Industry Use"/>
    <n v="3.1554145999999998E-2"/>
    <x v="21"/>
    <x v="21"/>
    <x v="6"/>
    <x v="6"/>
  </r>
  <r>
    <s v="60"/>
    <s v="Maintenance and repair construction of nonresidential structures"/>
    <s v="514"/>
    <s v="Electronic and precision equipment repair and maintenance"/>
    <n v="15055"/>
    <s v="Industry Use"/>
    <n v="4.4140116E-2"/>
    <x v="21"/>
    <x v="21"/>
    <x v="6"/>
    <x v="6"/>
  </r>
  <r>
    <s v="60"/>
    <s v="Maintenance and repair construction of nonresidential structures"/>
    <s v="515"/>
    <s v="Commercial and industrial machinery and equipment repair and maintenance"/>
    <n v="15055"/>
    <s v="Industry Use"/>
    <n v="0.111899321"/>
    <x v="21"/>
    <x v="21"/>
    <x v="6"/>
    <x v="6"/>
  </r>
  <r>
    <s v="60"/>
    <s v="Maintenance and repair construction of nonresidential structures"/>
    <s v="516"/>
    <s v="Personal and household goods repair and maintenance"/>
    <n v="15055"/>
    <s v="Industry Use"/>
    <n v="1.6718158E-2"/>
    <x v="21"/>
    <x v="21"/>
    <x v="6"/>
    <x v="6"/>
  </r>
  <r>
    <s v="60"/>
    <s v="Maintenance and repair construction of nonresidential structures"/>
    <s v="519"/>
    <s v="Dry-cleaning and laundry services"/>
    <n v="15055"/>
    <s v="Industry Use"/>
    <n v="1.0499999999999999E-5"/>
    <x v="21"/>
    <x v="21"/>
    <x v="6"/>
    <x v="6"/>
  </r>
  <r>
    <s v="60"/>
    <s v="Maintenance and repair construction of nonresidential structures"/>
    <s v="523"/>
    <s v="Business and professional associations"/>
    <n v="15055"/>
    <s v="Industry Use"/>
    <n v="7.8132589999999995E-3"/>
    <x v="21"/>
    <x v="21"/>
    <x v="6"/>
    <x v="6"/>
  </r>
  <r>
    <s v="60"/>
    <s v="Maintenance and repair construction of nonresidential structures"/>
    <s v="526"/>
    <s v="Postal service"/>
    <n v="15055"/>
    <s v="Industry Use"/>
    <n v="1.5166499999999999E-4"/>
    <x v="22"/>
    <x v="22"/>
    <x v="6"/>
    <x v="6"/>
  </r>
  <r>
    <s v="60"/>
    <s v="Maintenance and repair construction of nonresidential structures"/>
    <s v="528"/>
    <s v="Other federal government enterprises"/>
    <n v="15055"/>
    <s v="Industry Use"/>
    <n v="2.8200000000000001E-7"/>
    <x v="22"/>
    <x v="22"/>
    <x v="6"/>
    <x v="6"/>
  </r>
  <r>
    <s v="60"/>
    <s v="Maintenance and repair construction of nonresidential structures"/>
    <s v="532"/>
    <s v="Local government passenger transit"/>
    <n v="15055"/>
    <s v="Industry Use"/>
    <n v="2.5530890000000001E-3"/>
    <x v="22"/>
    <x v="22"/>
    <x v="6"/>
    <x v="6"/>
  </r>
  <r>
    <s v="60"/>
    <s v="Maintenance and repair construction of nonresidential structures"/>
    <s v="533"/>
    <s v="Local government electric utilities"/>
    <n v="15055"/>
    <s v="Industry Use"/>
    <n v="4.5842519999999996E-3"/>
    <x v="22"/>
    <x v="22"/>
    <x v="6"/>
    <x v="6"/>
  </r>
  <r>
    <s v="60"/>
    <s v="Maintenance and repair construction of nonresidential structures"/>
    <s v="5001"/>
    <s v="Employee Compensation"/>
    <n v="15053"/>
    <s v="Factor Receipts"/>
    <n v="12.662858959999999"/>
    <x v="23"/>
    <x v="23"/>
    <x v="6"/>
    <x v="6"/>
  </r>
  <r>
    <s v="60"/>
    <s v="Maintenance and repair construction of nonresidential structures"/>
    <s v="6001"/>
    <s v="Proprietor Income"/>
    <n v="15053"/>
    <s v="Factor Receipts"/>
    <n v="4.1808805470000001"/>
    <x v="24"/>
    <x v="24"/>
    <x v="6"/>
    <x v="6"/>
  </r>
  <r>
    <s v="60"/>
    <s v="Maintenance and repair construction of nonresidential structures"/>
    <s v="7001"/>
    <s v="Other Property Type Income"/>
    <n v="15053"/>
    <s v="Factor Receipts"/>
    <n v="4.366644859"/>
    <x v="25"/>
    <x v="25"/>
    <x v="6"/>
    <x v="6"/>
  </r>
  <r>
    <s v="60"/>
    <s v="Maintenance and repair construction of nonresidential structures"/>
    <s v="8001"/>
    <s v="Taxes on Production and Imports"/>
    <n v="15053"/>
    <s v="Factor Receipts"/>
    <n v="0.49682673799999999"/>
    <x v="26"/>
    <x v="26"/>
    <x v="6"/>
    <x v="6"/>
  </r>
  <r>
    <s v="60"/>
    <s v="Maintenance and repair construction of nonresidential structures"/>
    <s v="11001"/>
    <s v="Federal Government NonDefense"/>
    <n v="15055"/>
    <s v="Industry Use"/>
    <n v="4.3900000000000003E-5"/>
    <x v="27"/>
    <x v="27"/>
    <x v="6"/>
    <x v="6"/>
  </r>
  <r>
    <s v="60"/>
    <s v="Maintenance and repair construction of nonresidential structures"/>
    <s v="12001"/>
    <s v="State/Local Govt NonEducation"/>
    <n v="15055"/>
    <s v="Industry Use"/>
    <n v="3.1233113999999999E-2"/>
    <x v="27"/>
    <x v="27"/>
    <x v="6"/>
    <x v="6"/>
  </r>
  <r>
    <s v="60"/>
    <s v="Maintenance and repair construction of nonresidential structures"/>
    <s v="14002"/>
    <s v="Inventory Additions/Deletions"/>
    <n v="15055"/>
    <s v="Industry Use"/>
    <n v="1.7112710000000001E-3"/>
    <x v="27"/>
    <x v="27"/>
    <x v="6"/>
    <x v="6"/>
  </r>
  <r>
    <s v="60"/>
    <s v="Maintenance and repair construction of nonresidential structures"/>
    <s v="25001"/>
    <s v="Foreign Trade"/>
    <n v="15056"/>
    <s v="Industry Trade"/>
    <n v="3.2134118279999999"/>
    <x v="28"/>
    <x v="28"/>
    <x v="6"/>
    <x v="6"/>
  </r>
  <r>
    <s v="60"/>
    <s v="Maintenance and repair construction of nonresidential structures"/>
    <s v="28001"/>
    <s v="Domestic Trade"/>
    <n v="15056"/>
    <s v="Industry Trade"/>
    <n v="17.029573670000001"/>
    <x v="29"/>
    <x v="29"/>
    <x v="6"/>
    <x v="6"/>
  </r>
  <r>
    <s v="61"/>
    <s v="Maintenance and repair construction of residential structures"/>
    <s v="1"/>
    <s v="Oilseed farming"/>
    <n v="15055"/>
    <s v="Industry Use"/>
    <n v="1.81E-6"/>
    <x v="0"/>
    <x v="0"/>
    <x v="6"/>
    <x v="6"/>
  </r>
  <r>
    <s v="61"/>
    <s v="Maintenance and repair construction of residential structures"/>
    <s v="2"/>
    <s v="Grain farming"/>
    <n v="15055"/>
    <s v="Industry Use"/>
    <n v="9.4800000000000007E-6"/>
    <x v="0"/>
    <x v="0"/>
    <x v="6"/>
    <x v="6"/>
  </r>
  <r>
    <s v="61"/>
    <s v="Maintenance and repair construction of residential structures"/>
    <s v="3"/>
    <s v="Vegetable and melon farming"/>
    <n v="15055"/>
    <s v="Industry Use"/>
    <n v="2.4900000000000001E-8"/>
    <x v="1"/>
    <x v="1"/>
    <x v="6"/>
    <x v="6"/>
  </r>
  <r>
    <s v="61"/>
    <s v="Maintenance and repair construction of residential structures"/>
    <s v="4"/>
    <s v="Fruit farming"/>
    <n v="15055"/>
    <s v="Industry Use"/>
    <n v="2.73E-8"/>
    <x v="1"/>
    <x v="1"/>
    <x v="6"/>
    <x v="6"/>
  </r>
  <r>
    <s v="61"/>
    <s v="Maintenance and repair construction of residential structures"/>
    <s v="5"/>
    <s v="Tree nut farming"/>
    <n v="15055"/>
    <s v="Industry Use"/>
    <n v="7.7400000000000002E-9"/>
    <x v="1"/>
    <x v="1"/>
    <x v="6"/>
    <x v="6"/>
  </r>
  <r>
    <s v="61"/>
    <s v="Maintenance and repair construction of residential structures"/>
    <s v="6"/>
    <s v="Greenhouse, nursery, and floriculture production"/>
    <n v="15055"/>
    <s v="Industry Use"/>
    <n v="2.9600000000000001E-5"/>
    <x v="1"/>
    <x v="1"/>
    <x v="6"/>
    <x v="6"/>
  </r>
  <r>
    <s v="61"/>
    <s v="Maintenance and repair construction of residential structures"/>
    <s v="10"/>
    <s v="All other crop farming"/>
    <n v="15055"/>
    <s v="Industry Use"/>
    <n v="3.9216467999999997E-2"/>
    <x v="0"/>
    <x v="0"/>
    <x v="6"/>
    <x v="6"/>
  </r>
  <r>
    <s v="61"/>
    <s v="Maintenance and repair construction of residential structures"/>
    <s v="11"/>
    <s v="Beef cattle ranching and farming, including feedlots and dual-purpose ranching and farming"/>
    <n v="15055"/>
    <s v="Industry Use"/>
    <n v="1.4E-5"/>
    <x v="2"/>
    <x v="2"/>
    <x v="6"/>
    <x v="6"/>
  </r>
  <r>
    <s v="61"/>
    <s v="Maintenance and repair construction of residential structures"/>
    <s v="12"/>
    <s v="Dairy cattle and milk production"/>
    <n v="15055"/>
    <s v="Industry Use"/>
    <n v="1.26E-5"/>
    <x v="2"/>
    <x v="2"/>
    <x v="6"/>
    <x v="6"/>
  </r>
  <r>
    <s v="61"/>
    <s v="Maintenance and repair construction of residential structures"/>
    <s v="13"/>
    <s v="Poultry and egg production"/>
    <n v="15055"/>
    <s v="Industry Use"/>
    <n v="2.0200000000000001E-7"/>
    <x v="2"/>
    <x v="2"/>
    <x v="6"/>
    <x v="6"/>
  </r>
  <r>
    <s v="61"/>
    <s v="Maintenance and repair construction of residential structures"/>
    <s v="14"/>
    <s v="Animal production, except cattle and poultry and eggs"/>
    <n v="15055"/>
    <s v="Industry Use"/>
    <n v="4.1300000000000003E-6"/>
    <x v="2"/>
    <x v="2"/>
    <x v="6"/>
    <x v="6"/>
  </r>
  <r>
    <s v="61"/>
    <s v="Maintenance and repair construction of residential structures"/>
    <s v="15"/>
    <s v="Forestry, forest products, and timber tract production"/>
    <n v="15055"/>
    <s v="Industry Use"/>
    <n v="5.5700000000000002E-7"/>
    <x v="3"/>
    <x v="3"/>
    <x v="6"/>
    <x v="6"/>
  </r>
  <r>
    <s v="61"/>
    <s v="Maintenance and repair construction of residential structures"/>
    <s v="20"/>
    <s v="Oil and gas extraction"/>
    <n v="15055"/>
    <s v="Industry Use"/>
    <n v="7.1970400000000005E-4"/>
    <x v="4"/>
    <x v="4"/>
    <x v="6"/>
    <x v="6"/>
  </r>
  <r>
    <s v="61"/>
    <s v="Maintenance and repair construction of residential structures"/>
    <s v="28"/>
    <s v="Stone mining and quarrying"/>
    <n v="15055"/>
    <s v="Industry Use"/>
    <n v="2.8635909000000001E-2"/>
    <x v="4"/>
    <x v="4"/>
    <x v="6"/>
    <x v="6"/>
  </r>
  <r>
    <s v="61"/>
    <s v="Maintenance and repair construction of residential structures"/>
    <s v="35"/>
    <s v="Drilling oil and gas wells"/>
    <n v="15055"/>
    <s v="Industry Use"/>
    <n v="2.1600000000000002E-8"/>
    <x v="4"/>
    <x v="4"/>
    <x v="6"/>
    <x v="6"/>
  </r>
  <r>
    <s v="61"/>
    <s v="Maintenance and repair construction of residential structures"/>
    <s v="36"/>
    <s v="Support activities for oil and gas operations"/>
    <n v="15055"/>
    <s v="Industry Use"/>
    <n v="1.8399999999999999E-8"/>
    <x v="4"/>
    <x v="4"/>
    <x v="6"/>
    <x v="6"/>
  </r>
  <r>
    <s v="61"/>
    <s v="Maintenance and repair construction of residential structures"/>
    <s v="37"/>
    <s v="Metal mining services"/>
    <n v="15055"/>
    <s v="Industry Use"/>
    <n v="6.46E-6"/>
    <x v="4"/>
    <x v="4"/>
    <x v="6"/>
    <x v="6"/>
  </r>
  <r>
    <s v="61"/>
    <s v="Maintenance and repair construction of residential structures"/>
    <s v="38"/>
    <s v="Other nonmetallic minerals services"/>
    <n v="15055"/>
    <s v="Industry Use"/>
    <n v="3.3399999999999999E-5"/>
    <x v="4"/>
    <x v="4"/>
    <x v="6"/>
    <x v="6"/>
  </r>
  <r>
    <s v="61"/>
    <s v="Maintenance and repair construction of residential structures"/>
    <s v="47"/>
    <s v="Electric power transmission and distribution"/>
    <n v="15055"/>
    <s v="Industry Use"/>
    <n v="3.6832494E-2"/>
    <x v="5"/>
    <x v="5"/>
    <x v="6"/>
    <x v="6"/>
  </r>
  <r>
    <s v="61"/>
    <s v="Maintenance and repair construction of residential structures"/>
    <s v="48"/>
    <s v="Natural gas distribution"/>
    <n v="15055"/>
    <s v="Industry Use"/>
    <n v="1.4368989999999999E-3"/>
    <x v="5"/>
    <x v="5"/>
    <x v="6"/>
    <x v="6"/>
  </r>
  <r>
    <s v="61"/>
    <s v="Maintenance and repair construction of residential structures"/>
    <s v="49"/>
    <s v="Water, sewage and other systems"/>
    <n v="15055"/>
    <s v="Industry Use"/>
    <n v="5.4420599999999999E-4"/>
    <x v="5"/>
    <x v="5"/>
    <x v="6"/>
    <x v="6"/>
  </r>
  <r>
    <s v="61"/>
    <s v="Maintenance and repair construction of residential structures"/>
    <s v="60"/>
    <s v="Maintenance and repair construction of nonresidential structures"/>
    <n v="15055"/>
    <s v="Industry Use"/>
    <n v="2.651006E-3"/>
    <x v="6"/>
    <x v="6"/>
    <x v="6"/>
    <x v="6"/>
  </r>
  <r>
    <s v="61"/>
    <s v="Maintenance and repair construction of residential structures"/>
    <s v="64"/>
    <s v="Other animal food manufacturing"/>
    <n v="15055"/>
    <s v="Industry Use"/>
    <n v="5.7100000000000002E-7"/>
    <x v="7"/>
    <x v="7"/>
    <x v="6"/>
    <x v="6"/>
  </r>
  <r>
    <s v="61"/>
    <s v="Maintenance and repair construction of residential structures"/>
    <s v="87"/>
    <s v="Frozen cakes and other pastries manufacturing"/>
    <n v="15055"/>
    <s v="Industry Use"/>
    <n v="1.48E-8"/>
    <x v="7"/>
    <x v="7"/>
    <x v="6"/>
    <x v="6"/>
  </r>
  <r>
    <s v="61"/>
    <s v="Maintenance and repair construction of residential structures"/>
    <s v="93"/>
    <s v="Bread and bakery product, except frozen, manufacturing"/>
    <n v="15055"/>
    <s v="Industry Use"/>
    <n v="8.7299999999999994E-8"/>
    <x v="7"/>
    <x v="7"/>
    <x v="6"/>
    <x v="6"/>
  </r>
  <r>
    <s v="61"/>
    <s v="Maintenance and repair construction of residential structures"/>
    <s v="108"/>
    <s v="Distilleries"/>
    <n v="15055"/>
    <s v="Industry Use"/>
    <n v="4.4500000000000001E-11"/>
    <x v="7"/>
    <x v="7"/>
    <x v="6"/>
    <x v="6"/>
  </r>
  <r>
    <s v="61"/>
    <s v="Maintenance and repair construction of residential structures"/>
    <s v="115"/>
    <s v="Textile and fabric finishing mills"/>
    <n v="15055"/>
    <s v="Industry Use"/>
    <n v="2.4E-8"/>
    <x v="8"/>
    <x v="8"/>
    <x v="6"/>
    <x v="6"/>
  </r>
  <r>
    <s v="61"/>
    <s v="Maintenance and repair construction of residential structures"/>
    <s v="119"/>
    <s v="Textile bag and canvas mills"/>
    <n v="15055"/>
    <s v="Industry Use"/>
    <n v="1.6742699999999999E-4"/>
    <x v="8"/>
    <x v="8"/>
    <x v="6"/>
    <x v="6"/>
  </r>
  <r>
    <s v="61"/>
    <s v="Maintenance and repair construction of residential structures"/>
    <s v="121"/>
    <s v="Other textile product mills"/>
    <n v="15055"/>
    <s v="Industry Use"/>
    <n v="1.9659300000000001E-4"/>
    <x v="8"/>
    <x v="8"/>
    <x v="6"/>
    <x v="6"/>
  </r>
  <r>
    <s v="61"/>
    <s v="Maintenance and repair construction of residential structures"/>
    <s v="123"/>
    <s v="Other apparel knitting mills"/>
    <n v="15055"/>
    <s v="Industry Use"/>
    <n v="2.8600000000000001E-8"/>
    <x v="8"/>
    <x v="8"/>
    <x v="6"/>
    <x v="6"/>
  </r>
  <r>
    <s v="61"/>
    <s v="Maintenance and repair construction of residential structures"/>
    <s v="125"/>
    <s v="Mens and boys cut and sew apparel manufacturing"/>
    <n v="15055"/>
    <s v="Industry Use"/>
    <n v="2.5500000000000001E-9"/>
    <x v="8"/>
    <x v="8"/>
    <x v="6"/>
    <x v="6"/>
  </r>
  <r>
    <s v="61"/>
    <s v="Maintenance and repair construction of residential structures"/>
    <s v="126"/>
    <s v="Womens and girls cut and sew apparel manufacturing"/>
    <n v="15055"/>
    <s v="Industry Use"/>
    <n v="4.0400000000000001E-9"/>
    <x v="8"/>
    <x v="8"/>
    <x v="6"/>
    <x v="6"/>
  </r>
  <r>
    <s v="61"/>
    <s v="Maintenance and repair construction of residential structures"/>
    <s v="128"/>
    <s v="Apparel accessories and other apparel manufacturing"/>
    <n v="15055"/>
    <s v="Industry Use"/>
    <n v="5.5700000000000004E-9"/>
    <x v="8"/>
    <x v="8"/>
    <x v="6"/>
    <x v="6"/>
  </r>
  <r>
    <s v="61"/>
    <s v="Maintenance and repair construction of residential structures"/>
    <s v="132"/>
    <s v="Sawmills"/>
    <n v="15055"/>
    <s v="Industry Use"/>
    <n v="1.8909367E-2"/>
    <x v="8"/>
    <x v="8"/>
    <x v="6"/>
    <x v="6"/>
  </r>
  <r>
    <s v="61"/>
    <s v="Maintenance and repair construction of residential structures"/>
    <s v="135"/>
    <s v="Engineered wood member and truss manufacturing"/>
    <n v="15055"/>
    <s v="Industry Use"/>
    <n v="4.6657563999999999E-2"/>
    <x v="8"/>
    <x v="8"/>
    <x v="6"/>
    <x v="6"/>
  </r>
  <r>
    <s v="61"/>
    <s v="Maintenance and repair construction of residential structures"/>
    <s v="137"/>
    <s v="Wood windows and door manufacturing"/>
    <n v="15055"/>
    <s v="Industry Use"/>
    <n v="4.7256479999999997E-2"/>
    <x v="8"/>
    <x v="8"/>
    <x v="6"/>
    <x v="6"/>
  </r>
  <r>
    <s v="61"/>
    <s v="Maintenance and repair construction of residential structures"/>
    <s v="139"/>
    <s v="Other millwork, including flooring"/>
    <n v="15055"/>
    <s v="Industry Use"/>
    <n v="5.4724330000000002E-2"/>
    <x v="8"/>
    <x v="8"/>
    <x v="6"/>
    <x v="6"/>
  </r>
  <r>
    <s v="61"/>
    <s v="Maintenance and repair construction of residential structures"/>
    <s v="140"/>
    <s v="Wood container and pallet manufacturing"/>
    <n v="15055"/>
    <s v="Industry Use"/>
    <n v="4.6105300000000001E-4"/>
    <x v="8"/>
    <x v="8"/>
    <x v="6"/>
    <x v="6"/>
  </r>
  <r>
    <s v="61"/>
    <s v="Maintenance and repair construction of residential structures"/>
    <s v="143"/>
    <s v="All other miscellaneous wood product manufacturing"/>
    <n v="15055"/>
    <s v="Industry Use"/>
    <n v="2.8729100000000001E-4"/>
    <x v="8"/>
    <x v="8"/>
    <x v="6"/>
    <x v="6"/>
  </r>
  <r>
    <s v="61"/>
    <s v="Maintenance and repair construction of residential structures"/>
    <s v="147"/>
    <s v="Paperboard container manufacturing"/>
    <n v="15055"/>
    <s v="Industry Use"/>
    <n v="7.7630099999999997E-4"/>
    <x v="8"/>
    <x v="8"/>
    <x v="6"/>
    <x v="6"/>
  </r>
  <r>
    <s v="61"/>
    <s v="Maintenance and repair construction of residential structures"/>
    <s v="152"/>
    <s v="Printing"/>
    <n v="15055"/>
    <s v="Industry Use"/>
    <n v="1.6236930000000001E-3"/>
    <x v="8"/>
    <x v="8"/>
    <x v="6"/>
    <x v="6"/>
  </r>
  <r>
    <s v="61"/>
    <s v="Maintenance and repair construction of residential structures"/>
    <s v="155"/>
    <s v="Asphalt paving mixture and block manufacturing"/>
    <n v="15055"/>
    <s v="Industry Use"/>
    <n v="0.296744589"/>
    <x v="8"/>
    <x v="8"/>
    <x v="6"/>
    <x v="6"/>
  </r>
  <r>
    <s v="61"/>
    <s v="Maintenance and repair construction of residential structures"/>
    <s v="163"/>
    <s v="Other basic organic chemical manufacturing"/>
    <n v="15055"/>
    <s v="Industry Use"/>
    <n v="1.4943399999999999E-4"/>
    <x v="8"/>
    <x v="8"/>
    <x v="6"/>
    <x v="6"/>
  </r>
  <r>
    <s v="61"/>
    <s v="Maintenance and repair construction of residential structures"/>
    <s v="175"/>
    <s v="Paint and coating manufacturing"/>
    <n v="15055"/>
    <s v="Industry Use"/>
    <n v="3.156088E-3"/>
    <x v="8"/>
    <x v="8"/>
    <x v="6"/>
    <x v="6"/>
  </r>
  <r>
    <s v="61"/>
    <s v="Maintenance and repair construction of residential structures"/>
    <s v="177"/>
    <s v="Soap and other detergent manufacturing"/>
    <n v="15055"/>
    <s v="Industry Use"/>
    <n v="3.2100000000000001E-5"/>
    <x v="8"/>
    <x v="8"/>
    <x v="6"/>
    <x v="6"/>
  </r>
  <r>
    <s v="61"/>
    <s v="Maintenance and repair construction of residential structures"/>
    <s v="190"/>
    <s v="Polystyrene foam product manufacturing"/>
    <n v="15055"/>
    <s v="Industry Use"/>
    <n v="2.3224500000000001E-4"/>
    <x v="8"/>
    <x v="8"/>
    <x v="6"/>
    <x v="6"/>
  </r>
  <r>
    <s v="61"/>
    <s v="Maintenance and repair construction of residential structures"/>
    <s v="191"/>
    <s v="Urethane and other foam product (except polystyrene) manufacturing"/>
    <n v="15055"/>
    <s v="Industry Use"/>
    <n v="3.6418699999999997E-4"/>
    <x v="8"/>
    <x v="8"/>
    <x v="6"/>
    <x v="6"/>
  </r>
  <r>
    <s v="61"/>
    <s v="Maintenance and repair construction of residential structures"/>
    <s v="192"/>
    <s v="Plastics bottle manufacturing"/>
    <n v="15055"/>
    <s v="Industry Use"/>
    <n v="4.7899999999999999E-5"/>
    <x v="8"/>
    <x v="8"/>
    <x v="6"/>
    <x v="6"/>
  </r>
  <r>
    <s v="61"/>
    <s v="Maintenance and repair construction of residential structures"/>
    <s v="195"/>
    <s v="Rubber and plastics hoses and belting manufacturing"/>
    <n v="15055"/>
    <s v="Industry Use"/>
    <n v="1.6699999999999999E-5"/>
    <x v="8"/>
    <x v="8"/>
    <x v="6"/>
    <x v="6"/>
  </r>
  <r>
    <s v="61"/>
    <s v="Maintenance and repair construction of residential structures"/>
    <s v="197"/>
    <s v="Pottery, ceramics, and plumbing fixture manufacturing"/>
    <n v="15055"/>
    <s v="Industry Use"/>
    <n v="4.3000000000000002E-5"/>
    <x v="8"/>
    <x v="8"/>
    <x v="6"/>
    <x v="6"/>
  </r>
  <r>
    <s v="61"/>
    <s v="Maintenance and repair construction of residential structures"/>
    <s v="204"/>
    <s v="Ready-mix concrete manufacturing"/>
    <n v="15055"/>
    <s v="Industry Use"/>
    <n v="1.5524039999999999E-2"/>
    <x v="8"/>
    <x v="8"/>
    <x v="6"/>
    <x v="6"/>
  </r>
  <r>
    <s v="61"/>
    <s v="Maintenance and repair construction of residential structures"/>
    <s v="207"/>
    <s v="Other concrete product manufacturing"/>
    <n v="15055"/>
    <s v="Industry Use"/>
    <n v="8.7175005E-2"/>
    <x v="8"/>
    <x v="8"/>
    <x v="6"/>
    <x v="6"/>
  </r>
  <r>
    <s v="61"/>
    <s v="Maintenance and repair construction of residential structures"/>
    <s v="211"/>
    <s v="Cut stone and stone product manufacturing"/>
    <n v="15055"/>
    <s v="Industry Use"/>
    <n v="4.9672730000000003E-3"/>
    <x v="8"/>
    <x v="8"/>
    <x v="6"/>
    <x v="6"/>
  </r>
  <r>
    <s v="61"/>
    <s v="Maintenance and repair construction of residential structures"/>
    <s v="215"/>
    <s v="Iron and steel mills and ferroalloy manufacturing"/>
    <n v="15055"/>
    <s v="Industry Use"/>
    <n v="1.4495479999999999E-3"/>
    <x v="8"/>
    <x v="8"/>
    <x v="6"/>
    <x v="6"/>
  </r>
  <r>
    <s v="61"/>
    <s v="Maintenance and repair construction of residential structures"/>
    <s v="217"/>
    <s v="Rolled steel shape manufacturing"/>
    <n v="15055"/>
    <s v="Industry Use"/>
    <n v="2.6199999999999999E-6"/>
    <x v="8"/>
    <x v="8"/>
    <x v="6"/>
    <x v="6"/>
  </r>
  <r>
    <s v="61"/>
    <s v="Maintenance and repair construction of residential structures"/>
    <s v="227"/>
    <s v="Ferrous metal foundries"/>
    <n v="15055"/>
    <s v="Industry Use"/>
    <n v="3.79E-5"/>
    <x v="8"/>
    <x v="8"/>
    <x v="6"/>
    <x v="6"/>
  </r>
  <r>
    <s v="61"/>
    <s v="Maintenance and repair construction of residential structures"/>
    <s v="228"/>
    <s v="Nonferrous metal foundries"/>
    <n v="15055"/>
    <s v="Industry Use"/>
    <n v="1.5800000000000001E-5"/>
    <x v="8"/>
    <x v="8"/>
    <x v="6"/>
    <x v="6"/>
  </r>
  <r>
    <s v="61"/>
    <s v="Maintenance and repair construction of residential structures"/>
    <s v="230"/>
    <s v="Crown and closure manufacturing and metal stamping"/>
    <n v="15055"/>
    <s v="Industry Use"/>
    <n v="8.1500000000000002E-5"/>
    <x v="8"/>
    <x v="8"/>
    <x v="6"/>
    <x v="6"/>
  </r>
  <r>
    <s v="61"/>
    <s v="Maintenance and repair construction of residential structures"/>
    <s v="234"/>
    <s v="Handtool manufacturing"/>
    <n v="15055"/>
    <s v="Industry Use"/>
    <n v="3.0699999999999998E-6"/>
    <x v="8"/>
    <x v="8"/>
    <x v="6"/>
    <x v="6"/>
  </r>
  <r>
    <s v="61"/>
    <s v="Maintenance and repair construction of residential structures"/>
    <s v="236"/>
    <s v="Fabricated structural metal manufacturing"/>
    <n v="15055"/>
    <s v="Industry Use"/>
    <n v="1.5844660000000001E-3"/>
    <x v="8"/>
    <x v="8"/>
    <x v="6"/>
    <x v="6"/>
  </r>
  <r>
    <s v="61"/>
    <s v="Maintenance and repair construction of residential structures"/>
    <s v="238"/>
    <s v="Metal window and door manufacturing"/>
    <n v="15055"/>
    <s v="Industry Use"/>
    <n v="3.2108998E-2"/>
    <x v="8"/>
    <x v="8"/>
    <x v="6"/>
    <x v="6"/>
  </r>
  <r>
    <s v="61"/>
    <s v="Maintenance and repair construction of residential structures"/>
    <s v="239"/>
    <s v="Sheet metal work manufacturing"/>
    <n v="15055"/>
    <s v="Industry Use"/>
    <n v="9.7971680000000002E-3"/>
    <x v="8"/>
    <x v="8"/>
    <x v="6"/>
    <x v="6"/>
  </r>
  <r>
    <s v="61"/>
    <s v="Maintenance and repair construction of residential structures"/>
    <s v="240"/>
    <s v="Ornamental and architectural metal work manufacturing"/>
    <n v="15055"/>
    <s v="Industry Use"/>
    <n v="2.9795100000000002E-4"/>
    <x v="8"/>
    <x v="8"/>
    <x v="6"/>
    <x v="6"/>
  </r>
  <r>
    <s v="61"/>
    <s v="Maintenance and repair construction of residential structures"/>
    <s v="242"/>
    <s v="Metal tank (heavy gauge) manufacturing"/>
    <n v="15055"/>
    <s v="Industry Use"/>
    <n v="1.76923E-4"/>
    <x v="8"/>
    <x v="8"/>
    <x v="6"/>
    <x v="6"/>
  </r>
  <r>
    <s v="61"/>
    <s v="Maintenance and repair construction of residential structures"/>
    <s v="244"/>
    <s v="Metal barrels, drums and pails manufacturing"/>
    <n v="15055"/>
    <s v="Industry Use"/>
    <n v="5.2800000000000003E-6"/>
    <x v="8"/>
    <x v="8"/>
    <x v="6"/>
    <x v="6"/>
  </r>
  <r>
    <s v="61"/>
    <s v="Maintenance and repair construction of residential structures"/>
    <s v="247"/>
    <s v="Machine shops"/>
    <n v="15055"/>
    <s v="Industry Use"/>
    <n v="2.3181370000000001E-3"/>
    <x v="8"/>
    <x v="8"/>
    <x v="6"/>
    <x v="6"/>
  </r>
  <r>
    <s v="61"/>
    <s v="Maintenance and repair construction of residential structures"/>
    <s v="248"/>
    <s v="Turned product and screw, nut, and bolt manufacturing"/>
    <n v="15055"/>
    <s v="Industry Use"/>
    <n v="6.5319100000000001E-4"/>
    <x v="8"/>
    <x v="8"/>
    <x v="6"/>
    <x v="6"/>
  </r>
  <r>
    <s v="61"/>
    <s v="Maintenance and repair construction of residential structures"/>
    <s v="251"/>
    <s v="Electroplating, anodizing, and coloring metal"/>
    <n v="15055"/>
    <s v="Industry Use"/>
    <n v="5.1800100000000003E-4"/>
    <x v="8"/>
    <x v="8"/>
    <x v="6"/>
    <x v="6"/>
  </r>
  <r>
    <s v="61"/>
    <s v="Maintenance and repair construction of residential structures"/>
    <s v="252"/>
    <s v="Valve and fittings, other than plumbing, manufacturing"/>
    <n v="15055"/>
    <s v="Industry Use"/>
    <n v="1.425497E-3"/>
    <x v="8"/>
    <x v="8"/>
    <x v="6"/>
    <x v="6"/>
  </r>
  <r>
    <s v="61"/>
    <s v="Maintenance and repair construction of residential structures"/>
    <s v="259"/>
    <s v="Other fabricated metal manufacturing"/>
    <n v="15055"/>
    <s v="Industry Use"/>
    <n v="2.5988500000000001E-4"/>
    <x v="8"/>
    <x v="8"/>
    <x v="6"/>
    <x v="6"/>
  </r>
  <r>
    <s v="61"/>
    <s v="Maintenance and repair construction of residential structures"/>
    <s v="261"/>
    <s v="Lawn and garden equipment manufacturing"/>
    <n v="15055"/>
    <s v="Industry Use"/>
    <n v="2.88E-8"/>
    <x v="8"/>
    <x v="8"/>
    <x v="6"/>
    <x v="6"/>
  </r>
  <r>
    <s v="61"/>
    <s v="Maintenance and repair construction of residential structures"/>
    <s v="262"/>
    <s v="Construction machinery manufacturing"/>
    <n v="15055"/>
    <s v="Industry Use"/>
    <n v="3.6975369999999999E-3"/>
    <x v="8"/>
    <x v="8"/>
    <x v="6"/>
    <x v="6"/>
  </r>
  <r>
    <s v="61"/>
    <s v="Maintenance and repair construction of residential structures"/>
    <s v="269"/>
    <s v="All other industrial machinery manufacturing"/>
    <n v="15055"/>
    <s v="Industry Use"/>
    <n v="2.2200000000000001E-5"/>
    <x v="8"/>
    <x v="8"/>
    <x v="6"/>
    <x v="6"/>
  </r>
  <r>
    <s v="61"/>
    <s v="Maintenance and repair construction of residential structures"/>
    <s v="275"/>
    <s v="Air conditioning, refrigeration, and warm air heating equipment manufacturing"/>
    <n v="15055"/>
    <s v="Industry Use"/>
    <n v="4.5441270000000002E-3"/>
    <x v="8"/>
    <x v="8"/>
    <x v="6"/>
    <x v="6"/>
  </r>
  <r>
    <s v="61"/>
    <s v="Maintenance and repair construction of residential structures"/>
    <s v="276"/>
    <s v="Industrial mold manufacturing"/>
    <n v="15055"/>
    <s v="Industry Use"/>
    <n v="5.2100000000000001E-6"/>
    <x v="8"/>
    <x v="8"/>
    <x v="6"/>
    <x v="6"/>
  </r>
  <r>
    <s v="61"/>
    <s v="Maintenance and repair construction of residential structures"/>
    <s v="277"/>
    <s v="Special tool, die, jig, and fixture manufacturing"/>
    <n v="15055"/>
    <s v="Industry Use"/>
    <n v="1.9300000000000002E-5"/>
    <x v="8"/>
    <x v="8"/>
    <x v="6"/>
    <x v="6"/>
  </r>
  <r>
    <s v="61"/>
    <s v="Maintenance and repair construction of residential structures"/>
    <s v="282"/>
    <s v="Speed changer, industrial high-speed drive, and gear manufacturing"/>
    <n v="15055"/>
    <s v="Industry Use"/>
    <n v="1.23E-7"/>
    <x v="8"/>
    <x v="8"/>
    <x v="6"/>
    <x v="6"/>
  </r>
  <r>
    <s v="61"/>
    <s v="Maintenance and repair construction of residential structures"/>
    <s v="294"/>
    <s v="Industrial process furnace and oven manufacturing"/>
    <n v="15055"/>
    <s v="Industry Use"/>
    <n v="1.11428E-4"/>
    <x v="8"/>
    <x v="8"/>
    <x v="6"/>
    <x v="6"/>
  </r>
  <r>
    <s v="61"/>
    <s v="Maintenance and repair construction of residential structures"/>
    <s v="297"/>
    <s v="Scales, balances, and miscellaneous general purpose machinery manufacturing"/>
    <n v="15055"/>
    <s v="Industry Use"/>
    <n v="1.74143E-4"/>
    <x v="8"/>
    <x v="8"/>
    <x v="6"/>
    <x v="6"/>
  </r>
  <r>
    <s v="61"/>
    <s v="Maintenance and repair construction of residential structures"/>
    <s v="307"/>
    <s v="Semiconductor and related device manufacturing"/>
    <n v="15055"/>
    <s v="Industry Use"/>
    <n v="9.38E-6"/>
    <x v="8"/>
    <x v="8"/>
    <x v="6"/>
    <x v="6"/>
  </r>
  <r>
    <s v="61"/>
    <s v="Maintenance and repair construction of residential structures"/>
    <s v="317"/>
    <s v="Analytical laboratory instrument manufacturing"/>
    <n v="15055"/>
    <s v="Industry Use"/>
    <n v="1.1300000000000001E-7"/>
    <x v="8"/>
    <x v="8"/>
    <x v="6"/>
    <x v="6"/>
  </r>
  <r>
    <s v="61"/>
    <s v="Maintenance and repair construction of residential structures"/>
    <s v="323"/>
    <s v="Lighting fixture manufacturing"/>
    <n v="15055"/>
    <s v="Industry Use"/>
    <n v="1.7099999999999999E-5"/>
    <x v="8"/>
    <x v="8"/>
    <x v="6"/>
    <x v="6"/>
  </r>
  <r>
    <s v="61"/>
    <s v="Maintenance and repair construction of residential structures"/>
    <s v="330"/>
    <s v="Motor and generator manufacturing"/>
    <n v="15055"/>
    <s v="Industry Use"/>
    <n v="3.6999999999999998E-5"/>
    <x v="8"/>
    <x v="8"/>
    <x v="6"/>
    <x v="6"/>
  </r>
  <r>
    <s v="61"/>
    <s v="Maintenance and repair construction of residential structures"/>
    <s v="341"/>
    <s v="Light truck and utility vehicle manufacturing"/>
    <n v="15055"/>
    <s v="Industry Use"/>
    <n v="3.39E-7"/>
    <x v="8"/>
    <x v="8"/>
    <x v="6"/>
    <x v="6"/>
  </r>
  <r>
    <s v="61"/>
    <s v="Maintenance and repair construction of residential structures"/>
    <s v="343"/>
    <s v="Motor vehicle body manufacturing"/>
    <n v="15055"/>
    <s v="Industry Use"/>
    <n v="4.0800000000000001E-8"/>
    <x v="8"/>
    <x v="8"/>
    <x v="6"/>
    <x v="6"/>
  </r>
  <r>
    <s v="61"/>
    <s v="Maintenance and repair construction of residential structures"/>
    <s v="346"/>
    <s v="Travel trailer and camper manufacturing"/>
    <n v="15055"/>
    <s v="Industry Use"/>
    <n v="1.66E-6"/>
    <x v="8"/>
    <x v="8"/>
    <x v="6"/>
    <x v="6"/>
  </r>
  <r>
    <s v="61"/>
    <s v="Maintenance and repair construction of residential structures"/>
    <s v="348"/>
    <s v="Motor vehicle electrical and electronic equipment manufacturing"/>
    <n v="15055"/>
    <s v="Industry Use"/>
    <n v="2.4881289999999999E-3"/>
    <x v="8"/>
    <x v="8"/>
    <x v="6"/>
    <x v="6"/>
  </r>
  <r>
    <s v="61"/>
    <s v="Maintenance and repair construction of residential structures"/>
    <s v="364"/>
    <s v="All other transportation equipment manufacturing"/>
    <n v="15055"/>
    <s v="Industry Use"/>
    <n v="6.9399999999999999E-8"/>
    <x v="8"/>
    <x v="8"/>
    <x v="6"/>
    <x v="6"/>
  </r>
  <r>
    <s v="61"/>
    <s v="Maintenance and repair construction of residential structures"/>
    <s v="365"/>
    <s v="Wood kitchen cabinet and countertop manufacturing"/>
    <n v="15055"/>
    <s v="Industry Use"/>
    <n v="6.5497100000000003E-3"/>
    <x v="8"/>
    <x v="8"/>
    <x v="6"/>
    <x v="6"/>
  </r>
  <r>
    <s v="61"/>
    <s v="Maintenance and repair construction of residential structures"/>
    <s v="366"/>
    <s v="Upholstered household furniture manufacturing"/>
    <n v="15055"/>
    <s v="Industry Use"/>
    <n v="3.0599999999999999E-6"/>
    <x v="8"/>
    <x v="8"/>
    <x v="6"/>
    <x v="6"/>
  </r>
  <r>
    <s v="61"/>
    <s v="Maintenance and repair construction of residential structures"/>
    <s v="367"/>
    <s v="Nonupholstered wood household furniture manufacturing"/>
    <n v="15055"/>
    <s v="Industry Use"/>
    <n v="4.6199999999999998E-6"/>
    <x v="8"/>
    <x v="8"/>
    <x v="6"/>
    <x v="6"/>
  </r>
  <r>
    <s v="61"/>
    <s v="Maintenance and repair construction of residential structures"/>
    <s v="371"/>
    <s v="Custom architectural woodwork and millwork"/>
    <n v="15055"/>
    <s v="Industry Use"/>
    <n v="1.21246E-4"/>
    <x v="8"/>
    <x v="8"/>
    <x v="6"/>
    <x v="6"/>
  </r>
  <r>
    <s v="61"/>
    <s v="Maintenance and repair construction of residential structures"/>
    <s v="374"/>
    <s v="Mattress manufacturing"/>
    <n v="15055"/>
    <s v="Industry Use"/>
    <n v="1.3999999999999999E-6"/>
    <x v="8"/>
    <x v="8"/>
    <x v="6"/>
    <x v="6"/>
  </r>
  <r>
    <s v="61"/>
    <s v="Maintenance and repair construction of residential structures"/>
    <s v="376"/>
    <s v="Surgical and medical instrument manufacturing"/>
    <n v="15055"/>
    <s v="Industry Use"/>
    <n v="6.1400000000000002E-5"/>
    <x v="8"/>
    <x v="8"/>
    <x v="6"/>
    <x v="6"/>
  </r>
  <r>
    <s v="61"/>
    <s v="Maintenance and repair construction of residential structures"/>
    <s v="378"/>
    <s v="Dental equipment and supplies manufacturing"/>
    <n v="15055"/>
    <s v="Industry Use"/>
    <n v="2.5799999999999999E-6"/>
    <x v="8"/>
    <x v="8"/>
    <x v="6"/>
    <x v="6"/>
  </r>
  <r>
    <s v="61"/>
    <s v="Maintenance and repair construction of residential structures"/>
    <s v="381"/>
    <s v="Jewelry and silverware manufacturing"/>
    <n v="15055"/>
    <s v="Industry Use"/>
    <n v="2.3300000000000001E-7"/>
    <x v="8"/>
    <x v="8"/>
    <x v="6"/>
    <x v="6"/>
  </r>
  <r>
    <s v="61"/>
    <s v="Maintenance and repair construction of residential structures"/>
    <s v="382"/>
    <s v="Sporting and athletic goods manufacturing"/>
    <n v="15055"/>
    <s v="Industry Use"/>
    <n v="3.3500000000000001E-6"/>
    <x v="8"/>
    <x v="8"/>
    <x v="6"/>
    <x v="6"/>
  </r>
  <r>
    <s v="61"/>
    <s v="Maintenance and repair construction of residential structures"/>
    <s v="383"/>
    <s v="Doll, toy, and game manufacturing"/>
    <n v="15055"/>
    <s v="Industry Use"/>
    <n v="1.5583400000000001E-4"/>
    <x v="8"/>
    <x v="8"/>
    <x v="6"/>
    <x v="6"/>
  </r>
  <r>
    <s v="61"/>
    <s v="Maintenance and repair construction of residential structures"/>
    <s v="384"/>
    <s v="Office supplies (except paper) manufacturing"/>
    <n v="15055"/>
    <s v="Industry Use"/>
    <n v="1.4399999999999999E-5"/>
    <x v="8"/>
    <x v="8"/>
    <x v="6"/>
    <x v="6"/>
  </r>
  <r>
    <s v="61"/>
    <s v="Maintenance and repair construction of residential structures"/>
    <s v="385"/>
    <s v="Sign manufacturing"/>
    <n v="15055"/>
    <s v="Industry Use"/>
    <n v="1.5270099999999999E-4"/>
    <x v="8"/>
    <x v="8"/>
    <x v="6"/>
    <x v="6"/>
  </r>
  <r>
    <s v="61"/>
    <s v="Maintenance and repair construction of residential structures"/>
    <s v="392"/>
    <s v="Wholesale - Motor vehicle and motor vehicle parts and supplies"/>
    <n v="15055"/>
    <s v="Industry Use"/>
    <n v="0.31696491999999998"/>
    <x v="9"/>
    <x v="9"/>
    <x v="6"/>
    <x v="6"/>
  </r>
  <r>
    <s v="61"/>
    <s v="Maintenance and repair construction of residential structures"/>
    <s v="393"/>
    <s v="Wholesale - Professional and commercial equipment and supplies"/>
    <n v="15055"/>
    <s v="Industry Use"/>
    <n v="4.2955840000000002E-2"/>
    <x v="9"/>
    <x v="9"/>
    <x v="6"/>
    <x v="6"/>
  </r>
  <r>
    <s v="61"/>
    <s v="Maintenance and repair construction of residential structures"/>
    <s v="394"/>
    <s v="Wholesale - Household appliances and electrical and electronic goods"/>
    <n v="15055"/>
    <s v="Industry Use"/>
    <n v="0.19839702400000001"/>
    <x v="9"/>
    <x v="9"/>
    <x v="6"/>
    <x v="6"/>
  </r>
  <r>
    <s v="61"/>
    <s v="Maintenance and repair construction of residential structures"/>
    <s v="395"/>
    <s v="Wholesale - Machinery, equipment, and supplies"/>
    <n v="15055"/>
    <s v="Industry Use"/>
    <n v="0.17020711799999999"/>
    <x v="9"/>
    <x v="9"/>
    <x v="6"/>
    <x v="6"/>
  </r>
  <r>
    <s v="61"/>
    <s v="Maintenance and repair construction of residential structures"/>
    <s v="396"/>
    <s v="Wholesale - Other durable goods merchant wholesalers"/>
    <n v="15055"/>
    <s v="Industry Use"/>
    <n v="0.59626270400000003"/>
    <x v="9"/>
    <x v="9"/>
    <x v="6"/>
    <x v="6"/>
  </r>
  <r>
    <s v="61"/>
    <s v="Maintenance and repair construction of residential structures"/>
    <s v="397"/>
    <s v="Wholesale - Drugs and druggistsâ€™ sundries"/>
    <n v="15055"/>
    <s v="Industry Use"/>
    <n v="1.34363E-4"/>
    <x v="9"/>
    <x v="9"/>
    <x v="6"/>
    <x v="6"/>
  </r>
  <r>
    <s v="61"/>
    <s v="Maintenance and repair construction of residential structures"/>
    <s v="398"/>
    <s v="Wholesale - Grocery and related product wholesalers"/>
    <n v="15055"/>
    <s v="Industry Use"/>
    <n v="2.1721140000000002E-3"/>
    <x v="9"/>
    <x v="9"/>
    <x v="6"/>
    <x v="6"/>
  </r>
  <r>
    <s v="61"/>
    <s v="Maintenance and repair construction of residential structures"/>
    <s v="399"/>
    <s v="Wholesale - Petroleum and petroleum products"/>
    <n v="15055"/>
    <s v="Industry Use"/>
    <n v="0.23594314599999999"/>
    <x v="9"/>
    <x v="9"/>
    <x v="6"/>
    <x v="6"/>
  </r>
  <r>
    <s v="61"/>
    <s v="Maintenance and repair construction of residential structures"/>
    <s v="400"/>
    <s v="Wholesale - Other nondurable goods merchant wholesalers"/>
    <n v="15055"/>
    <s v="Industry Use"/>
    <n v="0.193354002"/>
    <x v="9"/>
    <x v="9"/>
    <x v="6"/>
    <x v="6"/>
  </r>
  <r>
    <s v="61"/>
    <s v="Maintenance and repair construction of residential structures"/>
    <s v="401"/>
    <s v="Wholesale - Wholesale electronic markets and agents and brokers"/>
    <n v="15055"/>
    <s v="Industry Use"/>
    <n v="2.369594E-3"/>
    <x v="9"/>
    <x v="9"/>
    <x v="6"/>
    <x v="6"/>
  </r>
  <r>
    <s v="61"/>
    <s v="Maintenance and repair construction of residential structures"/>
    <s v="402"/>
    <s v="Retail - Motor vehicle and parts dealers"/>
    <n v="15055"/>
    <s v="Industry Use"/>
    <n v="0.19289983799999999"/>
    <x v="10"/>
    <x v="10"/>
    <x v="6"/>
    <x v="6"/>
  </r>
  <r>
    <s v="61"/>
    <s v="Maintenance and repair construction of residential structures"/>
    <s v="403"/>
    <s v="Retail - Furniture and home furnishings stores"/>
    <n v="15055"/>
    <s v="Industry Use"/>
    <n v="5.1216087E-2"/>
    <x v="10"/>
    <x v="10"/>
    <x v="6"/>
    <x v="6"/>
  </r>
  <r>
    <s v="61"/>
    <s v="Maintenance and repair construction of residential structures"/>
    <s v="404"/>
    <s v="Retail - Electronics and appliance stores"/>
    <n v="15055"/>
    <s v="Industry Use"/>
    <n v="5.0005131000000001E-2"/>
    <x v="10"/>
    <x v="10"/>
    <x v="6"/>
    <x v="6"/>
  </r>
  <r>
    <s v="61"/>
    <s v="Maintenance and repair construction of residential structures"/>
    <s v="405"/>
    <s v="Retail - Building material and garden equipment and supplies stores"/>
    <n v="15055"/>
    <s v="Industry Use"/>
    <n v="4.1502326619999996"/>
    <x v="10"/>
    <x v="10"/>
    <x v="6"/>
    <x v="6"/>
  </r>
  <r>
    <s v="61"/>
    <s v="Maintenance and repair construction of residential structures"/>
    <s v="406"/>
    <s v="Retail - Food and beverage stores"/>
    <n v="15055"/>
    <s v="Industry Use"/>
    <n v="6.9500589999999998E-3"/>
    <x v="10"/>
    <x v="10"/>
    <x v="6"/>
    <x v="6"/>
  </r>
  <r>
    <s v="61"/>
    <s v="Maintenance and repair construction of residential structures"/>
    <s v="407"/>
    <s v="Retail - Health and personal care stores"/>
    <n v="15055"/>
    <s v="Industry Use"/>
    <n v="1.5860080000000001E-3"/>
    <x v="10"/>
    <x v="10"/>
    <x v="6"/>
    <x v="6"/>
  </r>
  <r>
    <s v="61"/>
    <s v="Maintenance and repair construction of residential structures"/>
    <s v="408"/>
    <s v="Retail - Gasoline stores"/>
    <n v="15055"/>
    <s v="Industry Use"/>
    <n v="4.6283460000000002E-3"/>
    <x v="10"/>
    <x v="10"/>
    <x v="6"/>
    <x v="6"/>
  </r>
  <r>
    <s v="61"/>
    <s v="Maintenance and repair construction of residential structures"/>
    <s v="409"/>
    <s v="Retail - Clothing and clothing accessories stores"/>
    <n v="15055"/>
    <s v="Industry Use"/>
    <n v="3.4807399999999997E-4"/>
    <x v="10"/>
    <x v="10"/>
    <x v="6"/>
    <x v="6"/>
  </r>
  <r>
    <s v="61"/>
    <s v="Maintenance and repair construction of residential structures"/>
    <s v="410"/>
    <s v="Retail - Sporting goods, hobby, musical instrument and book stores"/>
    <n v="15055"/>
    <s v="Industry Use"/>
    <n v="4.1930337999999998E-2"/>
    <x v="10"/>
    <x v="10"/>
    <x v="6"/>
    <x v="6"/>
  </r>
  <r>
    <s v="61"/>
    <s v="Maintenance and repair construction of residential structures"/>
    <s v="411"/>
    <s v="Retail - General merchandise stores"/>
    <n v="15055"/>
    <s v="Industry Use"/>
    <n v="0.104737644"/>
    <x v="10"/>
    <x v="10"/>
    <x v="6"/>
    <x v="6"/>
  </r>
  <r>
    <s v="61"/>
    <s v="Maintenance and repair construction of residential structures"/>
    <s v="412"/>
    <s v="Retail - Miscellaneous store retailers"/>
    <n v="15055"/>
    <s v="Industry Use"/>
    <n v="6.0406807999999999E-2"/>
    <x v="10"/>
    <x v="10"/>
    <x v="6"/>
    <x v="6"/>
  </r>
  <r>
    <s v="61"/>
    <s v="Maintenance and repair construction of residential structures"/>
    <s v="413"/>
    <s v="Retail - Nonstore retailers"/>
    <n v="15055"/>
    <s v="Industry Use"/>
    <n v="0.10365719"/>
    <x v="10"/>
    <x v="10"/>
    <x v="6"/>
    <x v="6"/>
  </r>
  <r>
    <s v="61"/>
    <s v="Maintenance and repair construction of residential structures"/>
    <s v="414"/>
    <s v="Air transportation"/>
    <n v="15055"/>
    <s v="Industry Use"/>
    <n v="7.5340400000000005E-4"/>
    <x v="11"/>
    <x v="11"/>
    <x v="6"/>
    <x v="6"/>
  </r>
  <r>
    <s v="61"/>
    <s v="Maintenance and repair construction of residential structures"/>
    <s v="415"/>
    <s v="Rail transportation"/>
    <n v="15055"/>
    <s v="Industry Use"/>
    <n v="1.8157283E-2"/>
    <x v="11"/>
    <x v="11"/>
    <x v="6"/>
    <x v="6"/>
  </r>
  <r>
    <s v="61"/>
    <s v="Maintenance and repair construction of residential structures"/>
    <s v="416"/>
    <s v="Water transportation"/>
    <n v="15055"/>
    <s v="Industry Use"/>
    <n v="1.8466199999999999E-4"/>
    <x v="11"/>
    <x v="11"/>
    <x v="6"/>
    <x v="6"/>
  </r>
  <r>
    <s v="61"/>
    <s v="Maintenance and repair construction of residential structures"/>
    <s v="417"/>
    <s v="Truck transportation"/>
    <n v="15055"/>
    <s v="Industry Use"/>
    <n v="0.38899978800000001"/>
    <x v="11"/>
    <x v="11"/>
    <x v="6"/>
    <x v="6"/>
  </r>
  <r>
    <s v="61"/>
    <s v="Maintenance and repair construction of residential structures"/>
    <s v="418"/>
    <s v="Transit and ground passenger transportation"/>
    <n v="15055"/>
    <s v="Industry Use"/>
    <n v="5.7204300000000005E-4"/>
    <x v="11"/>
    <x v="11"/>
    <x v="6"/>
    <x v="6"/>
  </r>
  <r>
    <s v="61"/>
    <s v="Maintenance and repair construction of residential structures"/>
    <s v="419"/>
    <s v="Pipeline transportation"/>
    <n v="15055"/>
    <s v="Industry Use"/>
    <n v="1.644113E-3"/>
    <x v="11"/>
    <x v="11"/>
    <x v="6"/>
    <x v="6"/>
  </r>
  <r>
    <s v="61"/>
    <s v="Maintenance and repair construction of residential structures"/>
    <s v="420"/>
    <s v="Scenic and sightseeing transportation and support activities for transportation"/>
    <n v="15055"/>
    <s v="Industry Use"/>
    <n v="1.5658989999999999E-3"/>
    <x v="11"/>
    <x v="11"/>
    <x v="6"/>
    <x v="6"/>
  </r>
  <r>
    <s v="61"/>
    <s v="Maintenance and repair construction of residential structures"/>
    <s v="421"/>
    <s v="Couriers and messengers"/>
    <n v="15055"/>
    <s v="Industry Use"/>
    <n v="1.6607699999999999E-4"/>
    <x v="11"/>
    <x v="11"/>
    <x v="6"/>
    <x v="6"/>
  </r>
  <r>
    <s v="61"/>
    <s v="Maintenance and repair construction of residential structures"/>
    <s v="423"/>
    <s v="Newspaper publishers"/>
    <n v="15055"/>
    <s v="Industry Use"/>
    <n v="3.9498989999999998E-3"/>
    <x v="12"/>
    <x v="12"/>
    <x v="6"/>
    <x v="6"/>
  </r>
  <r>
    <s v="61"/>
    <s v="Maintenance and repair construction of residential structures"/>
    <s v="424"/>
    <s v="Periodical publishers"/>
    <n v="15055"/>
    <s v="Industry Use"/>
    <n v="2.33255E-4"/>
    <x v="12"/>
    <x v="12"/>
    <x v="6"/>
    <x v="6"/>
  </r>
  <r>
    <s v="61"/>
    <s v="Maintenance and repair construction of residential structures"/>
    <s v="425"/>
    <s v="Book publishers"/>
    <n v="15055"/>
    <s v="Industry Use"/>
    <n v="1.9359499999999999E-4"/>
    <x v="12"/>
    <x v="12"/>
    <x v="6"/>
    <x v="6"/>
  </r>
  <r>
    <s v="61"/>
    <s v="Maintenance and repair construction of residential structures"/>
    <s v="428"/>
    <s v="Software publishers"/>
    <n v="15055"/>
    <s v="Industry Use"/>
    <n v="1.4708539E-2"/>
    <x v="12"/>
    <x v="12"/>
    <x v="6"/>
    <x v="6"/>
  </r>
  <r>
    <s v="61"/>
    <s v="Maintenance and repair construction of residential structures"/>
    <s v="429"/>
    <s v="Motion picture and video industries"/>
    <n v="15055"/>
    <s v="Industry Use"/>
    <n v="1.49E-5"/>
    <x v="12"/>
    <x v="12"/>
    <x v="6"/>
    <x v="6"/>
  </r>
  <r>
    <s v="61"/>
    <s v="Maintenance and repair construction of residential structures"/>
    <s v="431"/>
    <s v="Radio and television broadcasting"/>
    <n v="15055"/>
    <s v="Industry Use"/>
    <n v="2.741767E-3"/>
    <x v="12"/>
    <x v="12"/>
    <x v="6"/>
    <x v="6"/>
  </r>
  <r>
    <s v="61"/>
    <s v="Maintenance and repair construction of residential structures"/>
    <s v="432"/>
    <s v="Cable and other subscription programming"/>
    <n v="15055"/>
    <s v="Industry Use"/>
    <n v="5.3221900000000001E-4"/>
    <x v="12"/>
    <x v="12"/>
    <x v="6"/>
    <x v="6"/>
  </r>
  <r>
    <s v="61"/>
    <s v="Maintenance and repair construction of residential structures"/>
    <s v="433"/>
    <s v="Wired telecommunications carriers"/>
    <n v="15055"/>
    <s v="Industry Use"/>
    <n v="5.8064420999999998E-2"/>
    <x v="12"/>
    <x v="12"/>
    <x v="6"/>
    <x v="6"/>
  </r>
  <r>
    <s v="61"/>
    <s v="Maintenance and repair construction of residential structures"/>
    <s v="436"/>
    <s v="Data processing, hosting, and related services"/>
    <n v="15055"/>
    <s v="Industry Use"/>
    <n v="5.6432479000000001E-2"/>
    <x v="12"/>
    <x v="12"/>
    <x v="6"/>
    <x v="6"/>
  </r>
  <r>
    <s v="61"/>
    <s v="Maintenance and repair construction of residential structures"/>
    <s v="437"/>
    <s v="News syndicates, libraries, archives and all other information services"/>
    <n v="15055"/>
    <s v="Industry Use"/>
    <n v="4.4199999999999999E-8"/>
    <x v="12"/>
    <x v="12"/>
    <x v="6"/>
    <x v="6"/>
  </r>
  <r>
    <s v="61"/>
    <s v="Maintenance and repair construction of residential structures"/>
    <s v="438"/>
    <s v="Internet publishing and broadcasting and web search portals"/>
    <n v="15055"/>
    <s v="Industry Use"/>
    <n v="1.1622900000000001E-3"/>
    <x v="12"/>
    <x v="12"/>
    <x v="6"/>
    <x v="6"/>
  </r>
  <r>
    <s v="61"/>
    <s v="Maintenance and repair construction of residential structures"/>
    <s v="439"/>
    <s v="Nondepository credit intermediation and related activities"/>
    <n v="15055"/>
    <s v="Industry Use"/>
    <n v="1.8797904000000001E-2"/>
    <x v="13"/>
    <x v="13"/>
    <x v="6"/>
    <x v="6"/>
  </r>
  <r>
    <s v="61"/>
    <s v="Maintenance and repair construction of residential structures"/>
    <s v="440"/>
    <s v="Securities and commodity contracts intermediation and brokerage"/>
    <n v="15055"/>
    <s v="Industry Use"/>
    <n v="1.1459995000000001E-2"/>
    <x v="13"/>
    <x v="13"/>
    <x v="6"/>
    <x v="6"/>
  </r>
  <r>
    <s v="61"/>
    <s v="Maintenance and repair construction of residential structures"/>
    <s v="441"/>
    <s v="Monetary authorities and depository credit intermediation"/>
    <n v="15055"/>
    <s v="Industry Use"/>
    <n v="0.142615572"/>
    <x v="13"/>
    <x v="13"/>
    <x v="6"/>
    <x v="6"/>
  </r>
  <r>
    <s v="61"/>
    <s v="Maintenance and repair construction of residential structures"/>
    <s v="442"/>
    <s v="Other financial investment activities"/>
    <n v="15055"/>
    <s v="Industry Use"/>
    <n v="1.2927444999999999E-2"/>
    <x v="13"/>
    <x v="13"/>
    <x v="6"/>
    <x v="6"/>
  </r>
  <r>
    <s v="61"/>
    <s v="Maintenance and repair construction of residential structures"/>
    <s v="443"/>
    <s v="Direct life insurance carriers"/>
    <n v="15055"/>
    <s v="Industry Use"/>
    <n v="1.2799999999999999E-5"/>
    <x v="13"/>
    <x v="13"/>
    <x v="6"/>
    <x v="6"/>
  </r>
  <r>
    <s v="61"/>
    <s v="Maintenance and repair construction of residential structures"/>
    <s v="444"/>
    <s v="Insurance carriers, except direct life"/>
    <n v="15055"/>
    <s v="Industry Use"/>
    <n v="2.69032E-4"/>
    <x v="13"/>
    <x v="13"/>
    <x v="6"/>
    <x v="6"/>
  </r>
  <r>
    <s v="61"/>
    <s v="Maintenance and repair construction of residential structures"/>
    <s v="445"/>
    <s v="Insurance agencies, brokerages, and related activities"/>
    <n v="15055"/>
    <s v="Industry Use"/>
    <n v="7.5758709999999996E-3"/>
    <x v="13"/>
    <x v="13"/>
    <x v="6"/>
    <x v="6"/>
  </r>
  <r>
    <s v="61"/>
    <s v="Maintenance and repair construction of residential structures"/>
    <s v="447"/>
    <s v="Other real estate"/>
    <n v="15055"/>
    <s v="Industry Use"/>
    <n v="0.230664377"/>
    <x v="14"/>
    <x v="14"/>
    <x v="6"/>
    <x v="6"/>
  </r>
  <r>
    <s v="61"/>
    <s v="Maintenance and repair construction of residential structures"/>
    <s v="450"/>
    <s v="Automotive equipment rental and leasing"/>
    <n v="15055"/>
    <s v="Industry Use"/>
    <n v="1.9539090000000002E-3"/>
    <x v="15"/>
    <x v="15"/>
    <x v="6"/>
    <x v="6"/>
  </r>
  <r>
    <s v="61"/>
    <s v="Maintenance and repair construction of residential structures"/>
    <s v="451"/>
    <s v="General and consumer goods rental except video tapes and discs"/>
    <n v="15055"/>
    <s v="Industry Use"/>
    <n v="8.9895700000000005E-3"/>
    <x v="15"/>
    <x v="15"/>
    <x v="6"/>
    <x v="6"/>
  </r>
  <r>
    <s v="61"/>
    <s v="Maintenance and repair construction of residential structures"/>
    <s v="453"/>
    <s v="Commercial and industrial machinery and equipment rental and leasing"/>
    <n v="15055"/>
    <s v="Industry Use"/>
    <n v="0.181867997"/>
    <x v="15"/>
    <x v="15"/>
    <x v="6"/>
    <x v="6"/>
  </r>
  <r>
    <s v="61"/>
    <s v="Maintenance and repair construction of residential structures"/>
    <s v="454"/>
    <s v="Lessors of nonfinancial intangible assets"/>
    <n v="15055"/>
    <s v="Industry Use"/>
    <n v="9.2663299999999995E-4"/>
    <x v="15"/>
    <x v="15"/>
    <x v="6"/>
    <x v="6"/>
  </r>
  <r>
    <s v="61"/>
    <s v="Maintenance and repair construction of residential structures"/>
    <s v="455"/>
    <s v="Legal services"/>
    <n v="15055"/>
    <s v="Industry Use"/>
    <n v="4.7133175999999999E-2"/>
    <x v="16"/>
    <x v="16"/>
    <x v="6"/>
    <x v="6"/>
  </r>
  <r>
    <s v="61"/>
    <s v="Maintenance and repair construction of residential structures"/>
    <s v="456"/>
    <s v="Accounting, tax preparation, bookkeeping, and payroll services"/>
    <n v="15055"/>
    <s v="Industry Use"/>
    <n v="7.3293874999999994E-2"/>
    <x v="16"/>
    <x v="16"/>
    <x v="6"/>
    <x v="6"/>
  </r>
  <r>
    <s v="61"/>
    <s v="Maintenance and repair construction of residential structures"/>
    <s v="457"/>
    <s v="Architectural, engineering, and related services"/>
    <n v="15055"/>
    <s v="Industry Use"/>
    <n v="0.330719182"/>
    <x v="16"/>
    <x v="16"/>
    <x v="6"/>
    <x v="6"/>
  </r>
  <r>
    <s v="61"/>
    <s v="Maintenance and repair construction of residential structures"/>
    <s v="458"/>
    <s v="Specialized design services"/>
    <n v="15055"/>
    <s v="Industry Use"/>
    <n v="2.31938E-4"/>
    <x v="16"/>
    <x v="16"/>
    <x v="6"/>
    <x v="6"/>
  </r>
  <r>
    <s v="61"/>
    <s v="Maintenance and repair construction of residential structures"/>
    <s v="459"/>
    <s v="Custom computer programming services"/>
    <n v="15055"/>
    <s v="Industry Use"/>
    <n v="4.9942060000000002E-3"/>
    <x v="16"/>
    <x v="16"/>
    <x v="6"/>
    <x v="6"/>
  </r>
  <r>
    <s v="61"/>
    <s v="Maintenance and repair construction of residential structures"/>
    <s v="460"/>
    <s v="Computer systems design services"/>
    <n v="15055"/>
    <s v="Industry Use"/>
    <n v="2.8807892000000002E-2"/>
    <x v="16"/>
    <x v="16"/>
    <x v="6"/>
    <x v="6"/>
  </r>
  <r>
    <s v="61"/>
    <s v="Maintenance and repair construction of residential structures"/>
    <s v="461"/>
    <s v="Other computer related services, including facilities management"/>
    <n v="15055"/>
    <s v="Industry Use"/>
    <n v="1.2486041999999999E-2"/>
    <x v="16"/>
    <x v="16"/>
    <x v="6"/>
    <x v="6"/>
  </r>
  <r>
    <s v="61"/>
    <s v="Maintenance and repair construction of residential structures"/>
    <s v="462"/>
    <s v="Management consulting services"/>
    <n v="15055"/>
    <s v="Industry Use"/>
    <n v="1.169371E-2"/>
    <x v="16"/>
    <x v="16"/>
    <x v="6"/>
    <x v="6"/>
  </r>
  <r>
    <s v="61"/>
    <s v="Maintenance and repair construction of residential structures"/>
    <s v="463"/>
    <s v="Environmental and other technical consulting services"/>
    <n v="15055"/>
    <s v="Industry Use"/>
    <n v="3.71653E-4"/>
    <x v="16"/>
    <x v="16"/>
    <x v="6"/>
    <x v="6"/>
  </r>
  <r>
    <s v="61"/>
    <s v="Maintenance and repair construction of residential structures"/>
    <s v="464"/>
    <s v="Scientific research and development services"/>
    <n v="15055"/>
    <s v="Industry Use"/>
    <n v="2.910358E-3"/>
    <x v="16"/>
    <x v="16"/>
    <x v="6"/>
    <x v="6"/>
  </r>
  <r>
    <s v="61"/>
    <s v="Maintenance and repair construction of residential structures"/>
    <s v="465"/>
    <s v="Advertising, public relations, and related services"/>
    <n v="15055"/>
    <s v="Industry Use"/>
    <n v="5.1733409999999997E-3"/>
    <x v="16"/>
    <x v="16"/>
    <x v="6"/>
    <x v="6"/>
  </r>
  <r>
    <s v="61"/>
    <s v="Maintenance and repair construction of residential structures"/>
    <s v="468"/>
    <s v="Marketing research and all other miscellaneous professional, scientific, and technical services"/>
    <n v="15055"/>
    <s v="Industry Use"/>
    <n v="9.6386400000000004E-4"/>
    <x v="16"/>
    <x v="16"/>
    <x v="6"/>
    <x v="6"/>
  </r>
  <r>
    <s v="61"/>
    <s v="Maintenance and repair construction of residential structures"/>
    <s v="470"/>
    <s v="Office administrative services"/>
    <n v="15055"/>
    <s v="Industry Use"/>
    <n v="4.3539240000000003E-3"/>
    <x v="17"/>
    <x v="17"/>
    <x v="6"/>
    <x v="6"/>
  </r>
  <r>
    <s v="61"/>
    <s v="Maintenance and repair construction of residential structures"/>
    <s v="471"/>
    <s v="Facilities support services"/>
    <n v="15055"/>
    <s v="Industry Use"/>
    <n v="2.7000599999999999E-4"/>
    <x v="17"/>
    <x v="17"/>
    <x v="6"/>
    <x v="6"/>
  </r>
  <r>
    <s v="61"/>
    <s v="Maintenance and repair construction of residential structures"/>
    <s v="472"/>
    <s v="Employment services"/>
    <n v="15055"/>
    <s v="Industry Use"/>
    <n v="1.7921631E-2"/>
    <x v="17"/>
    <x v="17"/>
    <x v="6"/>
    <x v="6"/>
  </r>
  <r>
    <s v="61"/>
    <s v="Maintenance and repair construction of residential structures"/>
    <s v="473"/>
    <s v="Business support services"/>
    <n v="15055"/>
    <s v="Industry Use"/>
    <n v="8.1933100000000005E-3"/>
    <x v="17"/>
    <x v="17"/>
    <x v="6"/>
    <x v="6"/>
  </r>
  <r>
    <s v="61"/>
    <s v="Maintenance and repair construction of residential structures"/>
    <s v="474"/>
    <s v="Travel arrangement and reservation services"/>
    <n v="15055"/>
    <s v="Industry Use"/>
    <n v="4.205879E-3"/>
    <x v="17"/>
    <x v="17"/>
    <x v="6"/>
    <x v="6"/>
  </r>
  <r>
    <s v="61"/>
    <s v="Maintenance and repair construction of residential structures"/>
    <s v="475"/>
    <s v="Investigation and security services"/>
    <n v="15055"/>
    <s v="Industry Use"/>
    <n v="4.9838729999999998E-3"/>
    <x v="17"/>
    <x v="17"/>
    <x v="6"/>
    <x v="6"/>
  </r>
  <r>
    <s v="61"/>
    <s v="Maintenance and repair construction of residential structures"/>
    <s v="476"/>
    <s v="Services to buildings"/>
    <n v="15055"/>
    <s v="Industry Use"/>
    <n v="7.5487130000000003E-3"/>
    <x v="17"/>
    <x v="17"/>
    <x v="6"/>
    <x v="6"/>
  </r>
  <r>
    <s v="61"/>
    <s v="Maintenance and repair construction of residential structures"/>
    <s v="477"/>
    <s v="Landscape and horticultural services"/>
    <n v="15055"/>
    <s v="Industry Use"/>
    <n v="1.2095984000000001E-2"/>
    <x v="17"/>
    <x v="17"/>
    <x v="6"/>
    <x v="6"/>
  </r>
  <r>
    <s v="61"/>
    <s v="Maintenance and repair construction of residential structures"/>
    <s v="478"/>
    <s v="Other support services"/>
    <n v="15055"/>
    <s v="Industry Use"/>
    <n v="1.595031E-3"/>
    <x v="17"/>
    <x v="17"/>
    <x v="6"/>
    <x v="6"/>
  </r>
  <r>
    <s v="61"/>
    <s v="Maintenance and repair construction of residential structures"/>
    <s v="479"/>
    <s v="Waste management and remediation services"/>
    <n v="15055"/>
    <s v="Industry Use"/>
    <n v="8.9396570999999994E-2"/>
    <x v="17"/>
    <x v="17"/>
    <x v="6"/>
    <x v="6"/>
  </r>
  <r>
    <s v="61"/>
    <s v="Maintenance and repair construction of residential structures"/>
    <s v="496"/>
    <s v="Performing arts companies"/>
    <n v="15055"/>
    <s v="Industry Use"/>
    <n v="1.53E-6"/>
    <x v="19"/>
    <x v="19"/>
    <x v="6"/>
    <x v="6"/>
  </r>
  <r>
    <s v="61"/>
    <s v="Maintenance and repair construction of residential structures"/>
    <s v="497"/>
    <s v="Commercial Sports Except Racing"/>
    <n v="15055"/>
    <s v="Industry Use"/>
    <n v="2.7831200000000001E-4"/>
    <x v="19"/>
    <x v="19"/>
    <x v="6"/>
    <x v="6"/>
  </r>
  <r>
    <s v="61"/>
    <s v="Maintenance and repair construction of residential structures"/>
    <s v="499"/>
    <s v="Independent artists, writers, and performers"/>
    <n v="15055"/>
    <s v="Industry Use"/>
    <n v="1.4800000000000001E-5"/>
    <x v="19"/>
    <x v="19"/>
    <x v="6"/>
    <x v="6"/>
  </r>
  <r>
    <s v="61"/>
    <s v="Maintenance and repair construction of residential structures"/>
    <s v="500"/>
    <s v="Promoters of performing arts and sports and agents for public figures"/>
    <n v="15055"/>
    <s v="Industry Use"/>
    <n v="5.3499999999999999E-5"/>
    <x v="19"/>
    <x v="19"/>
    <x v="6"/>
    <x v="6"/>
  </r>
  <r>
    <s v="61"/>
    <s v="Maintenance and repair construction of residential structures"/>
    <s v="504"/>
    <s v="Other amusement and recreation industries"/>
    <n v="15055"/>
    <s v="Industry Use"/>
    <n v="3.1621399999999999E-4"/>
    <x v="19"/>
    <x v="19"/>
    <x v="6"/>
    <x v="6"/>
  </r>
  <r>
    <s v="61"/>
    <s v="Maintenance and repair construction of residential structures"/>
    <s v="505"/>
    <s v="Fitness and recreational sports centers"/>
    <n v="15055"/>
    <s v="Industry Use"/>
    <n v="3.2870700000000002E-4"/>
    <x v="19"/>
    <x v="19"/>
    <x v="6"/>
    <x v="6"/>
  </r>
  <r>
    <s v="61"/>
    <s v="Maintenance and repair construction of residential structures"/>
    <s v="507"/>
    <s v="Hotels and motels, including casino hotels"/>
    <n v="15055"/>
    <s v="Industry Use"/>
    <n v="1.2799999999999999E-5"/>
    <x v="20"/>
    <x v="20"/>
    <x v="6"/>
    <x v="6"/>
  </r>
  <r>
    <s v="61"/>
    <s v="Maintenance and repair construction of residential structures"/>
    <s v="508"/>
    <s v="Other accommodations"/>
    <n v="15055"/>
    <s v="Industry Use"/>
    <n v="2.1200000000000001E-9"/>
    <x v="20"/>
    <x v="20"/>
    <x v="6"/>
    <x v="6"/>
  </r>
  <r>
    <s v="61"/>
    <s v="Maintenance and repair construction of residential structures"/>
    <s v="509"/>
    <s v="Full-service restaurants"/>
    <n v="15055"/>
    <s v="Industry Use"/>
    <n v="1.0147107000000001E-2"/>
    <x v="20"/>
    <x v="20"/>
    <x v="6"/>
    <x v="6"/>
  </r>
  <r>
    <s v="61"/>
    <s v="Maintenance and repair construction of residential structures"/>
    <s v="510"/>
    <s v="Limited-service restaurants"/>
    <n v="15055"/>
    <s v="Industry Use"/>
    <n v="2.331811E-3"/>
    <x v="20"/>
    <x v="20"/>
    <x v="6"/>
    <x v="6"/>
  </r>
  <r>
    <s v="61"/>
    <s v="Maintenance and repair construction of residential structures"/>
    <s v="511"/>
    <s v="All other food and drinking places"/>
    <n v="15055"/>
    <s v="Industry Use"/>
    <n v="1.2452520000000001E-3"/>
    <x v="20"/>
    <x v="20"/>
    <x v="6"/>
    <x v="6"/>
  </r>
  <r>
    <s v="61"/>
    <s v="Maintenance and repair construction of residential structures"/>
    <s v="512"/>
    <s v="Automotive repair and maintenance, except car washes"/>
    <n v="15055"/>
    <s v="Industry Use"/>
    <n v="2.7398233000000001E-2"/>
    <x v="21"/>
    <x v="21"/>
    <x v="6"/>
    <x v="6"/>
  </r>
  <r>
    <s v="61"/>
    <s v="Maintenance and repair construction of residential structures"/>
    <s v="513"/>
    <s v="Car washes"/>
    <n v="15055"/>
    <s v="Industry Use"/>
    <n v="1.0520781E-2"/>
    <x v="21"/>
    <x v="21"/>
    <x v="6"/>
    <x v="6"/>
  </r>
  <r>
    <s v="61"/>
    <s v="Maintenance and repair construction of residential structures"/>
    <s v="514"/>
    <s v="Electronic and precision equipment repair and maintenance"/>
    <n v="15055"/>
    <s v="Industry Use"/>
    <n v="1.1896701000000001E-2"/>
    <x v="21"/>
    <x v="21"/>
    <x v="6"/>
    <x v="6"/>
  </r>
  <r>
    <s v="61"/>
    <s v="Maintenance and repair construction of residential structures"/>
    <s v="515"/>
    <s v="Commercial and industrial machinery and equipment repair and maintenance"/>
    <n v="15055"/>
    <s v="Industry Use"/>
    <n v="4.0574764999999999E-2"/>
    <x v="21"/>
    <x v="21"/>
    <x v="6"/>
    <x v="6"/>
  </r>
  <r>
    <s v="61"/>
    <s v="Maintenance and repair construction of residential structures"/>
    <s v="516"/>
    <s v="Personal and household goods repair and maintenance"/>
    <n v="15055"/>
    <s v="Industry Use"/>
    <n v="5.377476E-3"/>
    <x v="21"/>
    <x v="21"/>
    <x v="6"/>
    <x v="6"/>
  </r>
  <r>
    <s v="61"/>
    <s v="Maintenance and repair construction of residential structures"/>
    <s v="519"/>
    <s v="Dry-cleaning and laundry services"/>
    <n v="15055"/>
    <s v="Industry Use"/>
    <n v="6.1299999999999998E-6"/>
    <x v="21"/>
    <x v="21"/>
    <x v="6"/>
    <x v="6"/>
  </r>
  <r>
    <s v="61"/>
    <s v="Maintenance and repair construction of residential structures"/>
    <s v="523"/>
    <s v="Business and professional associations"/>
    <n v="15055"/>
    <s v="Industry Use"/>
    <n v="5.3312070000000001E-3"/>
    <x v="21"/>
    <x v="21"/>
    <x v="6"/>
    <x v="6"/>
  </r>
  <r>
    <s v="61"/>
    <s v="Maintenance and repair construction of residential structures"/>
    <s v="526"/>
    <s v="Postal service"/>
    <n v="15055"/>
    <s v="Industry Use"/>
    <n v="7.0193100000000004E-4"/>
    <x v="22"/>
    <x v="22"/>
    <x v="6"/>
    <x v="6"/>
  </r>
  <r>
    <s v="61"/>
    <s v="Maintenance and repair construction of residential structures"/>
    <s v="528"/>
    <s v="Other federal government enterprises"/>
    <n v="15055"/>
    <s v="Industry Use"/>
    <n v="7.1900000000000002E-8"/>
    <x v="22"/>
    <x v="22"/>
    <x v="6"/>
    <x v="6"/>
  </r>
  <r>
    <s v="61"/>
    <s v="Maintenance and repair construction of residential structures"/>
    <s v="532"/>
    <s v="Local government passenger transit"/>
    <n v="15055"/>
    <s v="Industry Use"/>
    <n v="6.9432399999999996E-4"/>
    <x v="22"/>
    <x v="22"/>
    <x v="6"/>
    <x v="6"/>
  </r>
  <r>
    <s v="61"/>
    <s v="Maintenance and repair construction of residential structures"/>
    <s v="533"/>
    <s v="Local government electric utilities"/>
    <n v="15055"/>
    <s v="Industry Use"/>
    <n v="2.3109609999999998E-3"/>
    <x v="22"/>
    <x v="22"/>
    <x v="6"/>
    <x v="6"/>
  </r>
  <r>
    <s v="61"/>
    <s v="Maintenance and repair construction of residential structures"/>
    <s v="5001"/>
    <s v="Employee Compensation"/>
    <n v="15053"/>
    <s v="Factor Receipts"/>
    <n v="5.9251761439999999"/>
    <x v="23"/>
    <x v="23"/>
    <x v="6"/>
    <x v="6"/>
  </r>
  <r>
    <s v="61"/>
    <s v="Maintenance and repair construction of residential structures"/>
    <s v="6001"/>
    <s v="Proprietor Income"/>
    <n v="15053"/>
    <s v="Factor Receipts"/>
    <n v="1.8221790790000001"/>
    <x v="24"/>
    <x v="24"/>
    <x v="6"/>
    <x v="6"/>
  </r>
  <r>
    <s v="61"/>
    <s v="Maintenance and repair construction of residential structures"/>
    <s v="7001"/>
    <s v="Other Property Type Income"/>
    <n v="15053"/>
    <s v="Factor Receipts"/>
    <n v="2.6987516880000002"/>
    <x v="25"/>
    <x v="25"/>
    <x v="6"/>
    <x v="6"/>
  </r>
  <r>
    <s v="61"/>
    <s v="Maintenance and repair construction of residential structures"/>
    <s v="8001"/>
    <s v="Taxes on Production and Imports"/>
    <n v="15053"/>
    <s v="Factor Receipts"/>
    <n v="0.43682238499999998"/>
    <x v="26"/>
    <x v="26"/>
    <x v="6"/>
    <x v="6"/>
  </r>
  <r>
    <s v="61"/>
    <s v="Maintenance and repair construction of residential structures"/>
    <s v="11001"/>
    <s v="Federal Government NonDefense"/>
    <n v="15055"/>
    <s v="Industry Use"/>
    <n v="7.7899999999999996E-5"/>
    <x v="27"/>
    <x v="27"/>
    <x v="6"/>
    <x v="6"/>
  </r>
  <r>
    <s v="61"/>
    <s v="Maintenance and repair construction of residential structures"/>
    <s v="12001"/>
    <s v="State/Local Govt NonEducation"/>
    <n v="15055"/>
    <s v="Industry Use"/>
    <n v="1.7980567999999999E-2"/>
    <x v="27"/>
    <x v="27"/>
    <x v="6"/>
    <x v="6"/>
  </r>
  <r>
    <s v="61"/>
    <s v="Maintenance and repair construction of residential structures"/>
    <s v="14002"/>
    <s v="Inventory Additions/Deletions"/>
    <n v="15055"/>
    <s v="Industry Use"/>
    <n v="4.5298949999999999E-3"/>
    <x v="27"/>
    <x v="27"/>
    <x v="6"/>
    <x v="6"/>
  </r>
  <r>
    <s v="61"/>
    <s v="Maintenance and repair construction of residential structures"/>
    <s v="25001"/>
    <s v="Foreign Trade"/>
    <n v="15056"/>
    <s v="Industry Trade"/>
    <n v="1.660021878"/>
    <x v="28"/>
    <x v="28"/>
    <x v="6"/>
    <x v="6"/>
  </r>
  <r>
    <s v="61"/>
    <s v="Maintenance and repair construction of residential structures"/>
    <s v="28001"/>
    <s v="Domestic Trade"/>
    <n v="15056"/>
    <s v="Industry Trade"/>
    <n v="7.7732007190000001"/>
    <x v="29"/>
    <x v="29"/>
    <x v="6"/>
    <x v="6"/>
  </r>
  <r>
    <s v="62"/>
    <s v="Maintenance and repair construction of highways, streets, bridges, and tunnels"/>
    <s v="1"/>
    <s v="Oilseed farming"/>
    <n v="15055"/>
    <s v="Industry Use"/>
    <n v="5.9599999999999999E-7"/>
    <x v="0"/>
    <x v="0"/>
    <x v="6"/>
    <x v="6"/>
  </r>
  <r>
    <s v="62"/>
    <s v="Maintenance and repair construction of highways, streets, bridges, and tunnels"/>
    <s v="2"/>
    <s v="Grain farming"/>
    <n v="15055"/>
    <s v="Industry Use"/>
    <n v="3.1200000000000002E-6"/>
    <x v="0"/>
    <x v="0"/>
    <x v="6"/>
    <x v="6"/>
  </r>
  <r>
    <s v="62"/>
    <s v="Maintenance and repair construction of highways, streets, bridges, and tunnels"/>
    <s v="3"/>
    <s v="Vegetable and melon farming"/>
    <n v="15055"/>
    <s v="Industry Use"/>
    <n v="8.1899999999999992E-9"/>
    <x v="1"/>
    <x v="1"/>
    <x v="6"/>
    <x v="6"/>
  </r>
  <r>
    <s v="62"/>
    <s v="Maintenance and repair construction of highways, streets, bridges, and tunnels"/>
    <s v="4"/>
    <s v="Fruit farming"/>
    <n v="15055"/>
    <s v="Industry Use"/>
    <n v="8.9700000000000003E-9"/>
    <x v="1"/>
    <x v="1"/>
    <x v="6"/>
    <x v="6"/>
  </r>
  <r>
    <s v="62"/>
    <s v="Maintenance and repair construction of highways, streets, bridges, and tunnels"/>
    <s v="5"/>
    <s v="Tree nut farming"/>
    <n v="15055"/>
    <s v="Industry Use"/>
    <n v="2.5500000000000001E-9"/>
    <x v="1"/>
    <x v="1"/>
    <x v="6"/>
    <x v="6"/>
  </r>
  <r>
    <s v="62"/>
    <s v="Maintenance and repair construction of highways, streets, bridges, and tunnels"/>
    <s v="6"/>
    <s v="Greenhouse, nursery, and floriculture production"/>
    <n v="15055"/>
    <s v="Industry Use"/>
    <n v="5.0300000000000002E-9"/>
    <x v="1"/>
    <x v="1"/>
    <x v="6"/>
    <x v="6"/>
  </r>
  <r>
    <s v="62"/>
    <s v="Maintenance and repair construction of highways, streets, bridges, and tunnels"/>
    <s v="10"/>
    <s v="All other crop farming"/>
    <n v="15055"/>
    <s v="Industry Use"/>
    <n v="2.149967E-3"/>
    <x v="0"/>
    <x v="0"/>
    <x v="6"/>
    <x v="6"/>
  </r>
  <r>
    <s v="62"/>
    <s v="Maintenance and repair construction of highways, streets, bridges, and tunnels"/>
    <s v="11"/>
    <s v="Beef cattle ranching and farming, including feedlots and dual-purpose ranching and farming"/>
    <n v="15055"/>
    <s v="Industry Use"/>
    <n v="4.6E-6"/>
    <x v="2"/>
    <x v="2"/>
    <x v="6"/>
    <x v="6"/>
  </r>
  <r>
    <s v="62"/>
    <s v="Maintenance and repair construction of highways, streets, bridges, and tunnels"/>
    <s v="12"/>
    <s v="Dairy cattle and milk production"/>
    <n v="15055"/>
    <s v="Industry Use"/>
    <n v="4.16E-6"/>
    <x v="2"/>
    <x v="2"/>
    <x v="6"/>
    <x v="6"/>
  </r>
  <r>
    <s v="62"/>
    <s v="Maintenance and repair construction of highways, streets, bridges, and tunnels"/>
    <s v="13"/>
    <s v="Poultry and egg production"/>
    <n v="15055"/>
    <s v="Industry Use"/>
    <n v="6.6600000000000001E-8"/>
    <x v="2"/>
    <x v="2"/>
    <x v="6"/>
    <x v="6"/>
  </r>
  <r>
    <s v="62"/>
    <s v="Maintenance and repair construction of highways, streets, bridges, and tunnels"/>
    <s v="14"/>
    <s v="Animal production, except cattle and poultry and eggs"/>
    <n v="15055"/>
    <s v="Industry Use"/>
    <n v="1.3599999999999999E-6"/>
    <x v="2"/>
    <x v="2"/>
    <x v="6"/>
    <x v="6"/>
  </r>
  <r>
    <s v="62"/>
    <s v="Maintenance and repair construction of highways, streets, bridges, and tunnels"/>
    <s v="20"/>
    <s v="Oil and gas extraction"/>
    <n v="15055"/>
    <s v="Industry Use"/>
    <n v="8.5348900000000003E-4"/>
    <x v="4"/>
    <x v="4"/>
    <x v="6"/>
    <x v="6"/>
  </r>
  <r>
    <s v="62"/>
    <s v="Maintenance and repair construction of highways, streets, bridges, and tunnels"/>
    <s v="28"/>
    <s v="Stone mining and quarrying"/>
    <n v="15055"/>
    <s v="Industry Use"/>
    <n v="4.1153665999999998E-2"/>
    <x v="4"/>
    <x v="4"/>
    <x v="6"/>
    <x v="6"/>
  </r>
  <r>
    <s v="62"/>
    <s v="Maintenance and repair construction of highways, streets, bridges, and tunnels"/>
    <s v="35"/>
    <s v="Drilling oil and gas wells"/>
    <n v="15055"/>
    <s v="Industry Use"/>
    <n v="4.3100000000000002E-9"/>
    <x v="4"/>
    <x v="4"/>
    <x v="6"/>
    <x v="6"/>
  </r>
  <r>
    <s v="62"/>
    <s v="Maintenance and repair construction of highways, streets, bridges, and tunnels"/>
    <s v="36"/>
    <s v="Support activities for oil and gas operations"/>
    <n v="15055"/>
    <s v="Industry Use"/>
    <n v="2.1900000000000001E-8"/>
    <x v="4"/>
    <x v="4"/>
    <x v="6"/>
    <x v="6"/>
  </r>
  <r>
    <s v="62"/>
    <s v="Maintenance and repair construction of highways, streets, bridges, and tunnels"/>
    <s v="37"/>
    <s v="Metal mining services"/>
    <n v="15055"/>
    <s v="Industry Use"/>
    <n v="1.2899999999999999E-6"/>
    <x v="4"/>
    <x v="4"/>
    <x v="6"/>
    <x v="6"/>
  </r>
  <r>
    <s v="62"/>
    <s v="Maintenance and repair construction of highways, streets, bridges, and tunnels"/>
    <s v="38"/>
    <s v="Other nonmetallic minerals services"/>
    <n v="15055"/>
    <s v="Industry Use"/>
    <n v="4.74E-5"/>
    <x v="4"/>
    <x v="4"/>
    <x v="6"/>
    <x v="6"/>
  </r>
  <r>
    <s v="62"/>
    <s v="Maintenance and repair construction of highways, streets, bridges, and tunnels"/>
    <s v="47"/>
    <s v="Electric power transmission and distribution"/>
    <n v="15055"/>
    <s v="Industry Use"/>
    <n v="5.9639000000000003E-3"/>
    <x v="5"/>
    <x v="5"/>
    <x v="6"/>
    <x v="6"/>
  </r>
  <r>
    <s v="62"/>
    <s v="Maintenance and repair construction of highways, streets, bridges, and tunnels"/>
    <s v="48"/>
    <s v="Natural gas distribution"/>
    <n v="15055"/>
    <s v="Industry Use"/>
    <n v="1.294871E-3"/>
    <x v="5"/>
    <x v="5"/>
    <x v="6"/>
    <x v="6"/>
  </r>
  <r>
    <s v="62"/>
    <s v="Maintenance and repair construction of highways, streets, bridges, and tunnels"/>
    <s v="49"/>
    <s v="Water, sewage and other systems"/>
    <n v="15055"/>
    <s v="Industry Use"/>
    <n v="1.3113E-4"/>
    <x v="5"/>
    <x v="5"/>
    <x v="6"/>
    <x v="6"/>
  </r>
  <r>
    <s v="62"/>
    <s v="Maintenance and repair construction of highways, streets, bridges, and tunnels"/>
    <s v="60"/>
    <s v="Maintenance and repair construction of nonresidential structures"/>
    <n v="15055"/>
    <s v="Industry Use"/>
    <n v="5.4380100000000001E-3"/>
    <x v="6"/>
    <x v="6"/>
    <x v="6"/>
    <x v="6"/>
  </r>
  <r>
    <s v="62"/>
    <s v="Maintenance and repair construction of highways, streets, bridges, and tunnels"/>
    <s v="64"/>
    <s v="Other animal food manufacturing"/>
    <n v="15055"/>
    <s v="Industry Use"/>
    <n v="1.6500000000000001E-7"/>
    <x v="7"/>
    <x v="7"/>
    <x v="6"/>
    <x v="6"/>
  </r>
  <r>
    <s v="62"/>
    <s v="Maintenance and repair construction of highways, streets, bridges, and tunnels"/>
    <s v="87"/>
    <s v="Frozen cakes and other pastries manufacturing"/>
    <n v="15055"/>
    <s v="Industry Use"/>
    <n v="8.2000000000000006E-9"/>
    <x v="7"/>
    <x v="7"/>
    <x v="6"/>
    <x v="6"/>
  </r>
  <r>
    <s v="62"/>
    <s v="Maintenance and repair construction of highways, streets, bridges, and tunnels"/>
    <s v="93"/>
    <s v="Bread and bakery product, except frozen, manufacturing"/>
    <n v="15055"/>
    <s v="Industry Use"/>
    <n v="4.8400000000000003E-8"/>
    <x v="7"/>
    <x v="7"/>
    <x v="6"/>
    <x v="6"/>
  </r>
  <r>
    <s v="62"/>
    <s v="Maintenance and repair construction of highways, streets, bridges, and tunnels"/>
    <s v="108"/>
    <s v="Distilleries"/>
    <n v="15055"/>
    <s v="Industry Use"/>
    <n v="2.7499999999999999E-11"/>
    <x v="7"/>
    <x v="7"/>
    <x v="6"/>
    <x v="6"/>
  </r>
  <r>
    <s v="62"/>
    <s v="Maintenance and repair construction of highways, streets, bridges, and tunnels"/>
    <s v="115"/>
    <s v="Textile and fabric finishing mills"/>
    <n v="15055"/>
    <s v="Industry Use"/>
    <n v="1.2199999999999999E-9"/>
    <x v="8"/>
    <x v="8"/>
    <x v="6"/>
    <x v="6"/>
  </r>
  <r>
    <s v="62"/>
    <s v="Maintenance and repair construction of highways, streets, bridges, and tunnels"/>
    <s v="119"/>
    <s v="Textile bag and canvas mills"/>
    <n v="15055"/>
    <s v="Industry Use"/>
    <n v="2.6599999999999999E-5"/>
    <x v="8"/>
    <x v="8"/>
    <x v="6"/>
    <x v="6"/>
  </r>
  <r>
    <s v="62"/>
    <s v="Maintenance and repair construction of highways, streets, bridges, and tunnels"/>
    <s v="121"/>
    <s v="Other textile product mills"/>
    <n v="15055"/>
    <s v="Industry Use"/>
    <n v="2.05E-5"/>
    <x v="8"/>
    <x v="8"/>
    <x v="6"/>
    <x v="6"/>
  </r>
  <r>
    <s v="62"/>
    <s v="Maintenance and repair construction of highways, streets, bridges, and tunnels"/>
    <s v="125"/>
    <s v="Mens and boys cut and sew apparel manufacturing"/>
    <n v="15055"/>
    <s v="Industry Use"/>
    <n v="2.6300000000000002E-10"/>
    <x v="8"/>
    <x v="8"/>
    <x v="6"/>
    <x v="6"/>
  </r>
  <r>
    <s v="62"/>
    <s v="Maintenance and repair construction of highways, streets, bridges, and tunnels"/>
    <s v="126"/>
    <s v="Womens and girls cut and sew apparel manufacturing"/>
    <n v="15055"/>
    <s v="Industry Use"/>
    <n v="8.7499999999999998E-10"/>
    <x v="8"/>
    <x v="8"/>
    <x v="6"/>
    <x v="6"/>
  </r>
  <r>
    <s v="62"/>
    <s v="Maintenance and repair construction of highways, streets, bridges, and tunnels"/>
    <s v="128"/>
    <s v="Apparel accessories and other apparel manufacturing"/>
    <n v="15055"/>
    <s v="Industry Use"/>
    <n v="1.21E-10"/>
    <x v="8"/>
    <x v="8"/>
    <x v="6"/>
    <x v="6"/>
  </r>
  <r>
    <s v="62"/>
    <s v="Maintenance and repair construction of highways, streets, bridges, and tunnels"/>
    <s v="132"/>
    <s v="Sawmills"/>
    <n v="15055"/>
    <s v="Industry Use"/>
    <n v="5.4549100000000005E-4"/>
    <x v="8"/>
    <x v="8"/>
    <x v="6"/>
    <x v="6"/>
  </r>
  <r>
    <s v="62"/>
    <s v="Maintenance and repair construction of highways, streets, bridges, and tunnels"/>
    <s v="135"/>
    <s v="Engineered wood member and truss manufacturing"/>
    <n v="15055"/>
    <s v="Industry Use"/>
    <n v="4.9752040000000004E-3"/>
    <x v="8"/>
    <x v="8"/>
    <x v="6"/>
    <x v="6"/>
  </r>
  <r>
    <s v="62"/>
    <s v="Maintenance and repair construction of highways, streets, bridges, and tunnels"/>
    <s v="137"/>
    <s v="Wood windows and door manufacturing"/>
    <n v="15055"/>
    <s v="Industry Use"/>
    <n v="1.1472749999999999E-3"/>
    <x v="8"/>
    <x v="8"/>
    <x v="6"/>
    <x v="6"/>
  </r>
  <r>
    <s v="62"/>
    <s v="Maintenance and repair construction of highways, streets, bridges, and tunnels"/>
    <s v="139"/>
    <s v="Other millwork, including flooring"/>
    <n v="15055"/>
    <s v="Industry Use"/>
    <n v="1.1328200000000001E-3"/>
    <x v="8"/>
    <x v="8"/>
    <x v="6"/>
    <x v="6"/>
  </r>
  <r>
    <s v="62"/>
    <s v="Maintenance and repair construction of highways, streets, bridges, and tunnels"/>
    <s v="140"/>
    <s v="Wood container and pallet manufacturing"/>
    <n v="15055"/>
    <s v="Industry Use"/>
    <n v="2.2617399999999999E-4"/>
    <x v="8"/>
    <x v="8"/>
    <x v="6"/>
    <x v="6"/>
  </r>
  <r>
    <s v="62"/>
    <s v="Maintenance and repair construction of highways, streets, bridges, and tunnels"/>
    <s v="143"/>
    <s v="All other miscellaneous wood product manufacturing"/>
    <n v="15055"/>
    <s v="Industry Use"/>
    <n v="7.4000000000000003E-6"/>
    <x v="8"/>
    <x v="8"/>
    <x v="6"/>
    <x v="6"/>
  </r>
  <r>
    <s v="62"/>
    <s v="Maintenance and repair construction of highways, streets, bridges, and tunnels"/>
    <s v="147"/>
    <s v="Paperboard container manufacturing"/>
    <n v="15055"/>
    <s v="Industry Use"/>
    <n v="6.70047E-4"/>
    <x v="8"/>
    <x v="8"/>
    <x v="6"/>
    <x v="6"/>
  </r>
  <r>
    <s v="62"/>
    <s v="Maintenance and repair construction of highways, streets, bridges, and tunnels"/>
    <s v="152"/>
    <s v="Printing"/>
    <n v="15055"/>
    <s v="Industry Use"/>
    <n v="2.58387E-4"/>
    <x v="8"/>
    <x v="8"/>
    <x v="6"/>
    <x v="6"/>
  </r>
  <r>
    <s v="62"/>
    <s v="Maintenance and repair construction of highways, streets, bridges, and tunnels"/>
    <s v="155"/>
    <s v="Asphalt paving mixture and block manufacturing"/>
    <n v="15055"/>
    <s v="Industry Use"/>
    <n v="0.39710066999999999"/>
    <x v="8"/>
    <x v="8"/>
    <x v="6"/>
    <x v="6"/>
  </r>
  <r>
    <s v="62"/>
    <s v="Maintenance and repair construction of highways, streets, bridges, and tunnels"/>
    <s v="163"/>
    <s v="Other basic organic chemical manufacturing"/>
    <n v="15055"/>
    <s v="Industry Use"/>
    <n v="9.7499999999999998E-5"/>
    <x v="8"/>
    <x v="8"/>
    <x v="6"/>
    <x v="6"/>
  </r>
  <r>
    <s v="62"/>
    <s v="Maintenance and repair construction of highways, streets, bridges, and tunnels"/>
    <s v="175"/>
    <s v="Paint and coating manufacturing"/>
    <n v="15055"/>
    <s v="Industry Use"/>
    <n v="1.4683669999999999E-3"/>
    <x v="8"/>
    <x v="8"/>
    <x v="6"/>
    <x v="6"/>
  </r>
  <r>
    <s v="62"/>
    <s v="Maintenance and repair construction of highways, streets, bridges, and tunnels"/>
    <s v="177"/>
    <s v="Soap and other detergent manufacturing"/>
    <n v="15055"/>
    <s v="Industry Use"/>
    <n v="4.6799999999999999E-5"/>
    <x v="8"/>
    <x v="8"/>
    <x v="6"/>
    <x v="6"/>
  </r>
  <r>
    <s v="62"/>
    <s v="Maintenance and repair construction of highways, streets, bridges, and tunnels"/>
    <s v="190"/>
    <s v="Polystyrene foam product manufacturing"/>
    <n v="15055"/>
    <s v="Industry Use"/>
    <n v="1.18282E-4"/>
    <x v="8"/>
    <x v="8"/>
    <x v="6"/>
    <x v="6"/>
  </r>
  <r>
    <s v="62"/>
    <s v="Maintenance and repair construction of highways, streets, bridges, and tunnels"/>
    <s v="191"/>
    <s v="Urethane and other foam product (except polystyrene) manufacturing"/>
    <n v="15055"/>
    <s v="Industry Use"/>
    <n v="3.25831E-4"/>
    <x v="8"/>
    <x v="8"/>
    <x v="6"/>
    <x v="6"/>
  </r>
  <r>
    <s v="62"/>
    <s v="Maintenance and repair construction of highways, streets, bridges, and tunnels"/>
    <s v="192"/>
    <s v="Plastics bottle manufacturing"/>
    <n v="15055"/>
    <s v="Industry Use"/>
    <n v="3.0000000000000001E-5"/>
    <x v="8"/>
    <x v="8"/>
    <x v="6"/>
    <x v="6"/>
  </r>
  <r>
    <s v="62"/>
    <s v="Maintenance and repair construction of highways, streets, bridges, and tunnels"/>
    <s v="195"/>
    <s v="Rubber and plastics hoses and belting manufacturing"/>
    <n v="15055"/>
    <s v="Industry Use"/>
    <n v="1.0899999999999999E-6"/>
    <x v="8"/>
    <x v="8"/>
    <x v="6"/>
    <x v="6"/>
  </r>
  <r>
    <s v="62"/>
    <s v="Maintenance and repair construction of highways, streets, bridges, and tunnels"/>
    <s v="197"/>
    <s v="Pottery, ceramics, and plumbing fixture manufacturing"/>
    <n v="15055"/>
    <s v="Industry Use"/>
    <n v="1.84E-5"/>
    <x v="8"/>
    <x v="8"/>
    <x v="6"/>
    <x v="6"/>
  </r>
  <r>
    <s v="62"/>
    <s v="Maintenance and repair construction of highways, streets, bridges, and tunnels"/>
    <s v="204"/>
    <s v="Ready-mix concrete manufacturing"/>
    <n v="15055"/>
    <s v="Industry Use"/>
    <n v="4.4297470000000004E-3"/>
    <x v="8"/>
    <x v="8"/>
    <x v="6"/>
    <x v="6"/>
  </r>
  <r>
    <s v="62"/>
    <s v="Maintenance and repair construction of highways, streets, bridges, and tunnels"/>
    <s v="207"/>
    <s v="Other concrete product manufacturing"/>
    <n v="15055"/>
    <s v="Industry Use"/>
    <n v="3.2600402000000001E-2"/>
    <x v="8"/>
    <x v="8"/>
    <x v="6"/>
    <x v="6"/>
  </r>
  <r>
    <s v="62"/>
    <s v="Maintenance and repair construction of highways, streets, bridges, and tunnels"/>
    <s v="211"/>
    <s v="Cut stone and stone product manufacturing"/>
    <n v="15055"/>
    <s v="Industry Use"/>
    <n v="4.0599549999999996E-3"/>
    <x v="8"/>
    <x v="8"/>
    <x v="6"/>
    <x v="6"/>
  </r>
  <r>
    <s v="62"/>
    <s v="Maintenance and repair construction of highways, streets, bridges, and tunnels"/>
    <s v="215"/>
    <s v="Iron and steel mills and ferroalloy manufacturing"/>
    <n v="15055"/>
    <s v="Industry Use"/>
    <n v="1.3699999999999999E-5"/>
    <x v="8"/>
    <x v="8"/>
    <x v="6"/>
    <x v="6"/>
  </r>
  <r>
    <s v="62"/>
    <s v="Maintenance and repair construction of highways, streets, bridges, and tunnels"/>
    <s v="217"/>
    <s v="Rolled steel shape manufacturing"/>
    <n v="15055"/>
    <s v="Industry Use"/>
    <n v="2.8899999999999999E-6"/>
    <x v="8"/>
    <x v="8"/>
    <x v="6"/>
    <x v="6"/>
  </r>
  <r>
    <s v="62"/>
    <s v="Maintenance and repair construction of highways, streets, bridges, and tunnels"/>
    <s v="227"/>
    <s v="Ferrous metal foundries"/>
    <n v="15055"/>
    <s v="Industry Use"/>
    <n v="5.8600000000000001E-5"/>
    <x v="8"/>
    <x v="8"/>
    <x v="6"/>
    <x v="6"/>
  </r>
  <r>
    <s v="62"/>
    <s v="Maintenance and repair construction of highways, streets, bridges, and tunnels"/>
    <s v="228"/>
    <s v="Nonferrous metal foundries"/>
    <n v="15055"/>
    <s v="Industry Use"/>
    <n v="6.4099999999999996E-6"/>
    <x v="8"/>
    <x v="8"/>
    <x v="6"/>
    <x v="6"/>
  </r>
  <r>
    <s v="62"/>
    <s v="Maintenance and repair construction of highways, streets, bridges, and tunnels"/>
    <s v="230"/>
    <s v="Crown and closure manufacturing and metal stamping"/>
    <n v="15055"/>
    <s v="Industry Use"/>
    <n v="8.5799999999999998E-5"/>
    <x v="8"/>
    <x v="8"/>
    <x v="6"/>
    <x v="6"/>
  </r>
  <r>
    <s v="62"/>
    <s v="Maintenance and repair construction of highways, streets, bridges, and tunnels"/>
    <s v="234"/>
    <s v="Handtool manufacturing"/>
    <n v="15055"/>
    <s v="Industry Use"/>
    <n v="2.1500000000000001E-7"/>
    <x v="8"/>
    <x v="8"/>
    <x v="6"/>
    <x v="6"/>
  </r>
  <r>
    <s v="62"/>
    <s v="Maintenance and repair construction of highways, streets, bridges, and tunnels"/>
    <s v="236"/>
    <s v="Fabricated structural metal manufacturing"/>
    <n v="15055"/>
    <s v="Industry Use"/>
    <n v="1.2662050000000001E-3"/>
    <x v="8"/>
    <x v="8"/>
    <x v="6"/>
    <x v="6"/>
  </r>
  <r>
    <s v="62"/>
    <s v="Maintenance and repair construction of highways, streets, bridges, and tunnels"/>
    <s v="238"/>
    <s v="Metal window and door manufacturing"/>
    <n v="15055"/>
    <s v="Industry Use"/>
    <n v="4.2096989999999999E-3"/>
    <x v="8"/>
    <x v="8"/>
    <x v="6"/>
    <x v="6"/>
  </r>
  <r>
    <s v="62"/>
    <s v="Maintenance and repair construction of highways, streets, bridges, and tunnels"/>
    <s v="239"/>
    <s v="Sheet metal work manufacturing"/>
    <n v="15055"/>
    <s v="Industry Use"/>
    <n v="1.09696E-4"/>
    <x v="8"/>
    <x v="8"/>
    <x v="6"/>
    <x v="6"/>
  </r>
  <r>
    <s v="62"/>
    <s v="Maintenance and repair construction of highways, streets, bridges, and tunnels"/>
    <s v="240"/>
    <s v="Ornamental and architectural metal work manufacturing"/>
    <n v="15055"/>
    <s v="Industry Use"/>
    <n v="6.5553699999999998E-4"/>
    <x v="8"/>
    <x v="8"/>
    <x v="6"/>
    <x v="6"/>
  </r>
  <r>
    <s v="62"/>
    <s v="Maintenance and repair construction of highways, streets, bridges, and tunnels"/>
    <s v="242"/>
    <s v="Metal tank (heavy gauge) manufacturing"/>
    <n v="15055"/>
    <s v="Industry Use"/>
    <n v="4.6E-5"/>
    <x v="8"/>
    <x v="8"/>
    <x v="6"/>
    <x v="6"/>
  </r>
  <r>
    <s v="62"/>
    <s v="Maintenance and repair construction of highways, streets, bridges, and tunnels"/>
    <s v="244"/>
    <s v="Metal barrels, drums and pails manufacturing"/>
    <n v="15055"/>
    <s v="Industry Use"/>
    <n v="9.3399999999999997E-7"/>
    <x v="8"/>
    <x v="8"/>
    <x v="6"/>
    <x v="6"/>
  </r>
  <r>
    <s v="62"/>
    <s v="Maintenance and repair construction of highways, streets, bridges, and tunnels"/>
    <s v="247"/>
    <s v="Machine shops"/>
    <n v="15055"/>
    <s v="Industry Use"/>
    <n v="5.6722700000000001E-4"/>
    <x v="8"/>
    <x v="8"/>
    <x v="6"/>
    <x v="6"/>
  </r>
  <r>
    <s v="62"/>
    <s v="Maintenance and repair construction of highways, streets, bridges, and tunnels"/>
    <s v="248"/>
    <s v="Turned product and screw, nut, and bolt manufacturing"/>
    <n v="15055"/>
    <s v="Industry Use"/>
    <n v="1.08714E-4"/>
    <x v="8"/>
    <x v="8"/>
    <x v="6"/>
    <x v="6"/>
  </r>
  <r>
    <s v="62"/>
    <s v="Maintenance and repair construction of highways, streets, bridges, and tunnels"/>
    <s v="251"/>
    <s v="Electroplating, anodizing, and coloring metal"/>
    <n v="15055"/>
    <s v="Industry Use"/>
    <n v="1.18097E-4"/>
    <x v="8"/>
    <x v="8"/>
    <x v="6"/>
    <x v="6"/>
  </r>
  <r>
    <s v="62"/>
    <s v="Maintenance and repair construction of highways, streets, bridges, and tunnels"/>
    <s v="252"/>
    <s v="Valve and fittings, other than plumbing, manufacturing"/>
    <n v="15055"/>
    <s v="Industry Use"/>
    <n v="2.11554E-4"/>
    <x v="8"/>
    <x v="8"/>
    <x v="6"/>
    <x v="6"/>
  </r>
  <r>
    <s v="62"/>
    <s v="Maintenance and repair construction of highways, streets, bridges, and tunnels"/>
    <s v="259"/>
    <s v="Other fabricated metal manufacturing"/>
    <n v="15055"/>
    <s v="Industry Use"/>
    <n v="5.6400000000000002E-6"/>
    <x v="8"/>
    <x v="8"/>
    <x v="6"/>
    <x v="6"/>
  </r>
  <r>
    <s v="62"/>
    <s v="Maintenance and repair construction of highways, streets, bridges, and tunnels"/>
    <s v="261"/>
    <s v="Lawn and garden equipment manufacturing"/>
    <n v="15055"/>
    <s v="Industry Use"/>
    <n v="1.89E-8"/>
    <x v="8"/>
    <x v="8"/>
    <x v="6"/>
    <x v="6"/>
  </r>
  <r>
    <s v="62"/>
    <s v="Maintenance and repair construction of highways, streets, bridges, and tunnels"/>
    <s v="262"/>
    <s v="Construction machinery manufacturing"/>
    <n v="15055"/>
    <s v="Industry Use"/>
    <n v="6.0888100000000003E-4"/>
    <x v="8"/>
    <x v="8"/>
    <x v="6"/>
    <x v="6"/>
  </r>
  <r>
    <s v="62"/>
    <s v="Maintenance and repair construction of highways, streets, bridges, and tunnels"/>
    <s v="269"/>
    <s v="All other industrial machinery manufacturing"/>
    <n v="15055"/>
    <s v="Industry Use"/>
    <n v="1.4500000000000001E-6"/>
    <x v="8"/>
    <x v="8"/>
    <x v="6"/>
    <x v="6"/>
  </r>
  <r>
    <s v="62"/>
    <s v="Maintenance and repair construction of highways, streets, bridges, and tunnels"/>
    <s v="275"/>
    <s v="Air conditioning, refrigeration, and warm air heating equipment manufacturing"/>
    <n v="15055"/>
    <s v="Industry Use"/>
    <n v="1.04165E-4"/>
    <x v="8"/>
    <x v="8"/>
    <x v="6"/>
    <x v="6"/>
  </r>
  <r>
    <s v="62"/>
    <s v="Maintenance and repair construction of highways, streets, bridges, and tunnels"/>
    <s v="276"/>
    <s v="Industrial mold manufacturing"/>
    <n v="15055"/>
    <s v="Industry Use"/>
    <n v="9.9199999999999999E-7"/>
    <x v="8"/>
    <x v="8"/>
    <x v="6"/>
    <x v="6"/>
  </r>
  <r>
    <s v="62"/>
    <s v="Maintenance and repair construction of highways, streets, bridges, and tunnels"/>
    <s v="277"/>
    <s v="Special tool, die, jig, and fixture manufacturing"/>
    <n v="15055"/>
    <s v="Industry Use"/>
    <n v="4.1699999999999999E-6"/>
    <x v="8"/>
    <x v="8"/>
    <x v="6"/>
    <x v="6"/>
  </r>
  <r>
    <s v="62"/>
    <s v="Maintenance and repair construction of highways, streets, bridges, and tunnels"/>
    <s v="282"/>
    <s v="Speed changer, industrial high-speed drive, and gear manufacturing"/>
    <n v="15055"/>
    <s v="Industry Use"/>
    <n v="1.12E-7"/>
    <x v="8"/>
    <x v="8"/>
    <x v="6"/>
    <x v="6"/>
  </r>
  <r>
    <s v="62"/>
    <s v="Maintenance and repair construction of highways, streets, bridges, and tunnels"/>
    <s v="294"/>
    <s v="Industrial process furnace and oven manufacturing"/>
    <n v="15055"/>
    <s v="Industry Use"/>
    <n v="1.2899999999999999E-6"/>
    <x v="8"/>
    <x v="8"/>
    <x v="6"/>
    <x v="6"/>
  </r>
  <r>
    <s v="62"/>
    <s v="Maintenance and repair construction of highways, streets, bridges, and tunnels"/>
    <s v="297"/>
    <s v="Scales, balances, and miscellaneous general purpose machinery manufacturing"/>
    <n v="15055"/>
    <s v="Industry Use"/>
    <n v="5.13E-5"/>
    <x v="8"/>
    <x v="8"/>
    <x v="6"/>
    <x v="6"/>
  </r>
  <r>
    <s v="62"/>
    <s v="Maintenance and repair construction of highways, streets, bridges, and tunnels"/>
    <s v="307"/>
    <s v="Semiconductor and related device manufacturing"/>
    <n v="15055"/>
    <s v="Industry Use"/>
    <n v="9.4600000000000003E-7"/>
    <x v="8"/>
    <x v="8"/>
    <x v="6"/>
    <x v="6"/>
  </r>
  <r>
    <s v="62"/>
    <s v="Maintenance and repair construction of highways, streets, bridges, and tunnels"/>
    <s v="317"/>
    <s v="Analytical laboratory instrument manufacturing"/>
    <n v="15055"/>
    <s v="Industry Use"/>
    <n v="2.6000000000000001E-8"/>
    <x v="8"/>
    <x v="8"/>
    <x v="6"/>
    <x v="6"/>
  </r>
  <r>
    <s v="62"/>
    <s v="Maintenance and repair construction of highways, streets, bridges, and tunnels"/>
    <s v="323"/>
    <s v="Lighting fixture manufacturing"/>
    <n v="15055"/>
    <s v="Industry Use"/>
    <n v="4.51E-6"/>
    <x v="8"/>
    <x v="8"/>
    <x v="6"/>
    <x v="6"/>
  </r>
  <r>
    <s v="62"/>
    <s v="Maintenance and repair construction of highways, streets, bridges, and tunnels"/>
    <s v="330"/>
    <s v="Motor and generator manufacturing"/>
    <n v="15055"/>
    <s v="Industry Use"/>
    <n v="5.2399999999999998E-6"/>
    <x v="8"/>
    <x v="8"/>
    <x v="6"/>
    <x v="6"/>
  </r>
  <r>
    <s v="62"/>
    <s v="Maintenance and repair construction of highways, streets, bridges, and tunnels"/>
    <s v="341"/>
    <s v="Light truck and utility vehicle manufacturing"/>
    <n v="15055"/>
    <s v="Industry Use"/>
    <n v="5.2699999999999999E-7"/>
    <x v="8"/>
    <x v="8"/>
    <x v="6"/>
    <x v="6"/>
  </r>
  <r>
    <s v="62"/>
    <s v="Maintenance and repair construction of highways, streets, bridges, and tunnels"/>
    <s v="343"/>
    <s v="Motor vehicle body manufacturing"/>
    <n v="15055"/>
    <s v="Industry Use"/>
    <n v="5.3799999999999999E-8"/>
    <x v="8"/>
    <x v="8"/>
    <x v="6"/>
    <x v="6"/>
  </r>
  <r>
    <s v="62"/>
    <s v="Maintenance and repair construction of highways, streets, bridges, and tunnels"/>
    <s v="346"/>
    <s v="Travel trailer and camper manufacturing"/>
    <n v="15055"/>
    <s v="Industry Use"/>
    <n v="9.4200000000000004E-7"/>
    <x v="8"/>
    <x v="8"/>
    <x v="6"/>
    <x v="6"/>
  </r>
  <r>
    <s v="62"/>
    <s v="Maintenance and repair construction of highways, streets, bridges, and tunnels"/>
    <s v="348"/>
    <s v="Motor vehicle electrical and electronic equipment manufacturing"/>
    <n v="15055"/>
    <s v="Industry Use"/>
    <n v="1.44074E-3"/>
    <x v="8"/>
    <x v="8"/>
    <x v="6"/>
    <x v="6"/>
  </r>
  <r>
    <s v="62"/>
    <s v="Maintenance and repair construction of highways, streets, bridges, and tunnels"/>
    <s v="364"/>
    <s v="All other transportation equipment manufacturing"/>
    <n v="15055"/>
    <s v="Industry Use"/>
    <n v="2.7E-6"/>
    <x v="8"/>
    <x v="8"/>
    <x v="6"/>
    <x v="6"/>
  </r>
  <r>
    <s v="62"/>
    <s v="Maintenance and repair construction of highways, streets, bridges, and tunnels"/>
    <s v="365"/>
    <s v="Wood kitchen cabinet and countertop manufacturing"/>
    <n v="15055"/>
    <s v="Industry Use"/>
    <n v="4.9700000000000002E-5"/>
    <x v="8"/>
    <x v="8"/>
    <x v="6"/>
    <x v="6"/>
  </r>
  <r>
    <s v="62"/>
    <s v="Maintenance and repair construction of highways, streets, bridges, and tunnels"/>
    <s v="366"/>
    <s v="Upholstered household furniture manufacturing"/>
    <n v="15055"/>
    <s v="Industry Use"/>
    <n v="3.7399999999999997E-8"/>
    <x v="8"/>
    <x v="8"/>
    <x v="6"/>
    <x v="6"/>
  </r>
  <r>
    <s v="62"/>
    <s v="Maintenance and repair construction of highways, streets, bridges, and tunnels"/>
    <s v="367"/>
    <s v="Nonupholstered wood household furniture manufacturing"/>
    <n v="15055"/>
    <s v="Industry Use"/>
    <n v="4.1600000000000002E-8"/>
    <x v="8"/>
    <x v="8"/>
    <x v="6"/>
    <x v="6"/>
  </r>
  <r>
    <s v="62"/>
    <s v="Maintenance and repair construction of highways, streets, bridges, and tunnels"/>
    <s v="371"/>
    <s v="Custom architectural woodwork and millwork"/>
    <n v="15055"/>
    <s v="Industry Use"/>
    <n v="3.0900000000000001E-6"/>
    <x v="8"/>
    <x v="8"/>
    <x v="6"/>
    <x v="6"/>
  </r>
  <r>
    <s v="62"/>
    <s v="Maintenance and repair construction of highways, streets, bridges, and tunnels"/>
    <s v="374"/>
    <s v="Mattress manufacturing"/>
    <n v="15055"/>
    <s v="Industry Use"/>
    <n v="3.15E-7"/>
    <x v="8"/>
    <x v="8"/>
    <x v="6"/>
    <x v="6"/>
  </r>
  <r>
    <s v="62"/>
    <s v="Maintenance and repair construction of highways, streets, bridges, and tunnels"/>
    <s v="376"/>
    <s v="Surgical and medical instrument manufacturing"/>
    <n v="15055"/>
    <s v="Industry Use"/>
    <n v="1.0699999999999999E-5"/>
    <x v="8"/>
    <x v="8"/>
    <x v="6"/>
    <x v="6"/>
  </r>
  <r>
    <s v="62"/>
    <s v="Maintenance and repair construction of highways, streets, bridges, and tunnels"/>
    <s v="381"/>
    <s v="Jewelry and silverware manufacturing"/>
    <n v="15055"/>
    <s v="Industry Use"/>
    <n v="5.3700000000000003E-9"/>
    <x v="8"/>
    <x v="8"/>
    <x v="6"/>
    <x v="6"/>
  </r>
  <r>
    <s v="62"/>
    <s v="Maintenance and repair construction of highways, streets, bridges, and tunnels"/>
    <s v="382"/>
    <s v="Sporting and athletic goods manufacturing"/>
    <n v="15055"/>
    <s v="Industry Use"/>
    <n v="8.3900000000000004E-7"/>
    <x v="8"/>
    <x v="8"/>
    <x v="6"/>
    <x v="6"/>
  </r>
  <r>
    <s v="62"/>
    <s v="Maintenance and repair construction of highways, streets, bridges, and tunnels"/>
    <s v="383"/>
    <s v="Doll, toy, and game manufacturing"/>
    <n v="15055"/>
    <s v="Industry Use"/>
    <n v="2.65E-5"/>
    <x v="8"/>
    <x v="8"/>
    <x v="6"/>
    <x v="6"/>
  </r>
  <r>
    <s v="62"/>
    <s v="Maintenance and repair construction of highways, streets, bridges, and tunnels"/>
    <s v="384"/>
    <s v="Office supplies (except paper) manufacturing"/>
    <n v="15055"/>
    <s v="Industry Use"/>
    <n v="6.6499999999999999E-7"/>
    <x v="8"/>
    <x v="8"/>
    <x v="6"/>
    <x v="6"/>
  </r>
  <r>
    <s v="62"/>
    <s v="Maintenance and repair construction of highways, streets, bridges, and tunnels"/>
    <s v="385"/>
    <s v="Sign manufacturing"/>
    <n v="15055"/>
    <s v="Industry Use"/>
    <n v="2.55E-5"/>
    <x v="8"/>
    <x v="8"/>
    <x v="6"/>
    <x v="6"/>
  </r>
  <r>
    <s v="62"/>
    <s v="Maintenance and repair construction of highways, streets, bridges, and tunnels"/>
    <s v="392"/>
    <s v="Wholesale - Motor vehicle and motor vehicle parts and supplies"/>
    <n v="15055"/>
    <s v="Industry Use"/>
    <n v="9.4763850000000004E-3"/>
    <x v="9"/>
    <x v="9"/>
    <x v="6"/>
    <x v="6"/>
  </r>
  <r>
    <s v="62"/>
    <s v="Maintenance and repair construction of highways, streets, bridges, and tunnels"/>
    <s v="393"/>
    <s v="Wholesale - Professional and commercial equipment and supplies"/>
    <n v="15055"/>
    <s v="Industry Use"/>
    <n v="9.1231530000000002E-3"/>
    <x v="9"/>
    <x v="9"/>
    <x v="6"/>
    <x v="6"/>
  </r>
  <r>
    <s v="62"/>
    <s v="Maintenance and repair construction of highways, streets, bridges, and tunnels"/>
    <s v="394"/>
    <s v="Wholesale - Household appliances and electrical and electronic goods"/>
    <n v="15055"/>
    <s v="Industry Use"/>
    <n v="5.0137701999999999E-2"/>
    <x v="9"/>
    <x v="9"/>
    <x v="6"/>
    <x v="6"/>
  </r>
  <r>
    <s v="62"/>
    <s v="Maintenance and repair construction of highways, streets, bridges, and tunnels"/>
    <s v="395"/>
    <s v="Wholesale - Machinery, equipment, and supplies"/>
    <n v="15055"/>
    <s v="Industry Use"/>
    <n v="2.8563452999999999E-2"/>
    <x v="9"/>
    <x v="9"/>
    <x v="6"/>
    <x v="6"/>
  </r>
  <r>
    <s v="62"/>
    <s v="Maintenance and repair construction of highways, streets, bridges, and tunnels"/>
    <s v="396"/>
    <s v="Wholesale - Other durable goods merchant wholesalers"/>
    <n v="15055"/>
    <s v="Industry Use"/>
    <n v="0.10828589299999999"/>
    <x v="9"/>
    <x v="9"/>
    <x v="6"/>
    <x v="6"/>
  </r>
  <r>
    <s v="62"/>
    <s v="Maintenance and repair construction of highways, streets, bridges, and tunnels"/>
    <s v="397"/>
    <s v="Wholesale - Drugs and druggistsâ€™ sundries"/>
    <n v="15055"/>
    <s v="Industry Use"/>
    <n v="1.37031E-4"/>
    <x v="9"/>
    <x v="9"/>
    <x v="6"/>
    <x v="6"/>
  </r>
  <r>
    <s v="62"/>
    <s v="Maintenance and repair construction of highways, streets, bridges, and tunnels"/>
    <s v="398"/>
    <s v="Wholesale - Grocery and related product wholesalers"/>
    <n v="15055"/>
    <s v="Industry Use"/>
    <n v="5.3991900000000003E-4"/>
    <x v="9"/>
    <x v="9"/>
    <x v="6"/>
    <x v="6"/>
  </r>
  <r>
    <s v="62"/>
    <s v="Maintenance and repair construction of highways, streets, bridges, and tunnels"/>
    <s v="399"/>
    <s v="Wholesale - Petroleum and petroleum products"/>
    <n v="15055"/>
    <s v="Industry Use"/>
    <n v="5.6368992999999999E-2"/>
    <x v="9"/>
    <x v="9"/>
    <x v="6"/>
    <x v="6"/>
  </r>
  <r>
    <s v="62"/>
    <s v="Maintenance and repair construction of highways, streets, bridges, and tunnels"/>
    <s v="400"/>
    <s v="Wholesale - Other nondurable goods merchant wholesalers"/>
    <n v="15055"/>
    <s v="Industry Use"/>
    <n v="2.8151903999999998E-2"/>
    <x v="9"/>
    <x v="9"/>
    <x v="6"/>
    <x v="6"/>
  </r>
  <r>
    <s v="62"/>
    <s v="Maintenance and repair construction of highways, streets, bridges, and tunnels"/>
    <s v="401"/>
    <s v="Wholesale - Wholesale electronic markets and agents and brokers"/>
    <n v="15055"/>
    <s v="Industry Use"/>
    <n v="5.1287299999999995E-4"/>
    <x v="9"/>
    <x v="9"/>
    <x v="6"/>
    <x v="6"/>
  </r>
  <r>
    <s v="62"/>
    <s v="Maintenance and repair construction of highways, streets, bridges, and tunnels"/>
    <s v="402"/>
    <s v="Retail - Motor vehicle and parts dealers"/>
    <n v="15055"/>
    <s v="Industry Use"/>
    <n v="9.955963E-3"/>
    <x v="10"/>
    <x v="10"/>
    <x v="6"/>
    <x v="6"/>
  </r>
  <r>
    <s v="62"/>
    <s v="Maintenance and repair construction of highways, streets, bridges, and tunnels"/>
    <s v="403"/>
    <s v="Retail - Furniture and home furnishings stores"/>
    <n v="15055"/>
    <s v="Industry Use"/>
    <n v="1.4687517000000001E-2"/>
    <x v="10"/>
    <x v="10"/>
    <x v="6"/>
    <x v="6"/>
  </r>
  <r>
    <s v="62"/>
    <s v="Maintenance and repair construction of highways, streets, bridges, and tunnels"/>
    <s v="404"/>
    <s v="Retail - Electronics and appliance stores"/>
    <n v="15055"/>
    <s v="Industry Use"/>
    <n v="6.5376169999999999E-3"/>
    <x v="10"/>
    <x v="10"/>
    <x v="6"/>
    <x v="6"/>
  </r>
  <r>
    <s v="62"/>
    <s v="Maintenance and repair construction of highways, streets, bridges, and tunnels"/>
    <s v="405"/>
    <s v="Retail - Building material and garden equipment and supplies stores"/>
    <n v="15055"/>
    <s v="Industry Use"/>
    <n v="1.567407888"/>
    <x v="10"/>
    <x v="10"/>
    <x v="6"/>
    <x v="6"/>
  </r>
  <r>
    <s v="62"/>
    <s v="Maintenance and repair construction of highways, streets, bridges, and tunnels"/>
    <s v="406"/>
    <s v="Retail - Food and beverage stores"/>
    <n v="15055"/>
    <s v="Industry Use"/>
    <n v="5.2002000000000005E-4"/>
    <x v="10"/>
    <x v="10"/>
    <x v="6"/>
    <x v="6"/>
  </r>
  <r>
    <s v="62"/>
    <s v="Maintenance and repair construction of highways, streets, bridges, and tunnels"/>
    <s v="407"/>
    <s v="Retail - Health and personal care stores"/>
    <n v="15055"/>
    <s v="Industry Use"/>
    <n v="2.2900000000000001E-5"/>
    <x v="10"/>
    <x v="10"/>
    <x v="6"/>
    <x v="6"/>
  </r>
  <r>
    <s v="62"/>
    <s v="Maintenance and repair construction of highways, streets, bridges, and tunnels"/>
    <s v="408"/>
    <s v="Retail - Gasoline stores"/>
    <n v="15055"/>
    <s v="Industry Use"/>
    <n v="4.01059E-4"/>
    <x v="10"/>
    <x v="10"/>
    <x v="6"/>
    <x v="6"/>
  </r>
  <r>
    <s v="62"/>
    <s v="Maintenance and repair construction of highways, streets, bridges, and tunnels"/>
    <s v="409"/>
    <s v="Retail - Clothing and clothing accessories stores"/>
    <n v="15055"/>
    <s v="Industry Use"/>
    <n v="4.2799999999999997E-6"/>
    <x v="10"/>
    <x v="10"/>
    <x v="6"/>
    <x v="6"/>
  </r>
  <r>
    <s v="62"/>
    <s v="Maintenance and repair construction of highways, streets, bridges, and tunnels"/>
    <s v="410"/>
    <s v="Retail - Sporting goods, hobby, musical instrument and book stores"/>
    <n v="15055"/>
    <s v="Industry Use"/>
    <n v="1.186409E-3"/>
    <x v="10"/>
    <x v="10"/>
    <x v="6"/>
    <x v="6"/>
  </r>
  <r>
    <s v="62"/>
    <s v="Maintenance and repair construction of highways, streets, bridges, and tunnels"/>
    <s v="411"/>
    <s v="Retail - General merchandise stores"/>
    <n v="15055"/>
    <s v="Industry Use"/>
    <n v="5.0729599999999996E-3"/>
    <x v="10"/>
    <x v="10"/>
    <x v="6"/>
    <x v="6"/>
  </r>
  <r>
    <s v="62"/>
    <s v="Maintenance and repair construction of highways, streets, bridges, and tunnels"/>
    <s v="412"/>
    <s v="Retail - Miscellaneous store retailers"/>
    <n v="15055"/>
    <s v="Industry Use"/>
    <n v="1.7210609000000002E-2"/>
    <x v="10"/>
    <x v="10"/>
    <x v="6"/>
    <x v="6"/>
  </r>
  <r>
    <s v="62"/>
    <s v="Maintenance and repair construction of highways, streets, bridges, and tunnels"/>
    <s v="413"/>
    <s v="Retail - Nonstore retailers"/>
    <n v="15055"/>
    <s v="Industry Use"/>
    <n v="6.2797579999999999E-3"/>
    <x v="10"/>
    <x v="10"/>
    <x v="6"/>
    <x v="6"/>
  </r>
  <r>
    <s v="62"/>
    <s v="Maintenance and repair construction of highways, streets, bridges, and tunnels"/>
    <s v="414"/>
    <s v="Air transportation"/>
    <n v="15055"/>
    <s v="Industry Use"/>
    <n v="5.3134299999999998E-4"/>
    <x v="11"/>
    <x v="11"/>
    <x v="6"/>
    <x v="6"/>
  </r>
  <r>
    <s v="62"/>
    <s v="Maintenance and repair construction of highways, streets, bridges, and tunnels"/>
    <s v="415"/>
    <s v="Rail transportation"/>
    <n v="15055"/>
    <s v="Industry Use"/>
    <n v="1.2334631E-2"/>
    <x v="11"/>
    <x v="11"/>
    <x v="6"/>
    <x v="6"/>
  </r>
  <r>
    <s v="62"/>
    <s v="Maintenance and repair construction of highways, streets, bridges, and tunnels"/>
    <s v="416"/>
    <s v="Water transportation"/>
    <n v="15055"/>
    <s v="Industry Use"/>
    <n v="2.1503200000000001E-4"/>
    <x v="11"/>
    <x v="11"/>
    <x v="6"/>
    <x v="6"/>
  </r>
  <r>
    <s v="62"/>
    <s v="Maintenance and repair construction of highways, streets, bridges, and tunnels"/>
    <s v="417"/>
    <s v="Truck transportation"/>
    <n v="15055"/>
    <s v="Industry Use"/>
    <n v="3.0705553E-2"/>
    <x v="11"/>
    <x v="11"/>
    <x v="6"/>
    <x v="6"/>
  </r>
  <r>
    <s v="62"/>
    <s v="Maintenance and repair construction of highways, streets, bridges, and tunnels"/>
    <s v="418"/>
    <s v="Transit and ground passenger transportation"/>
    <n v="15055"/>
    <s v="Industry Use"/>
    <n v="2.0897950000000002E-3"/>
    <x v="11"/>
    <x v="11"/>
    <x v="6"/>
    <x v="6"/>
  </r>
  <r>
    <s v="62"/>
    <s v="Maintenance and repair construction of highways, streets, bridges, and tunnels"/>
    <s v="419"/>
    <s v="Pipeline transportation"/>
    <n v="15055"/>
    <s v="Industry Use"/>
    <n v="3.9640409999999997E-3"/>
    <x v="11"/>
    <x v="11"/>
    <x v="6"/>
    <x v="6"/>
  </r>
  <r>
    <s v="62"/>
    <s v="Maintenance and repair construction of highways, streets, bridges, and tunnels"/>
    <s v="420"/>
    <s v="Scenic and sightseeing transportation and support activities for transportation"/>
    <n v="15055"/>
    <s v="Industry Use"/>
    <n v="5.6896099999999999E-4"/>
    <x v="11"/>
    <x v="11"/>
    <x v="6"/>
    <x v="6"/>
  </r>
  <r>
    <s v="62"/>
    <s v="Maintenance and repair construction of highways, streets, bridges, and tunnels"/>
    <s v="421"/>
    <s v="Couriers and messengers"/>
    <n v="15055"/>
    <s v="Industry Use"/>
    <n v="1.31E-5"/>
    <x v="11"/>
    <x v="11"/>
    <x v="6"/>
    <x v="6"/>
  </r>
  <r>
    <s v="62"/>
    <s v="Maintenance and repair construction of highways, streets, bridges, and tunnels"/>
    <s v="423"/>
    <s v="Newspaper publishers"/>
    <n v="15055"/>
    <s v="Industry Use"/>
    <n v="6.7104700000000003E-4"/>
    <x v="12"/>
    <x v="12"/>
    <x v="6"/>
    <x v="6"/>
  </r>
  <r>
    <s v="62"/>
    <s v="Maintenance and repair construction of highways, streets, bridges, and tunnels"/>
    <s v="424"/>
    <s v="Periodical publishers"/>
    <n v="15055"/>
    <s v="Industry Use"/>
    <n v="3.8399999999999998E-5"/>
    <x v="12"/>
    <x v="12"/>
    <x v="6"/>
    <x v="6"/>
  </r>
  <r>
    <s v="62"/>
    <s v="Maintenance and repair construction of highways, streets, bridges, and tunnels"/>
    <s v="425"/>
    <s v="Book publishers"/>
    <n v="15055"/>
    <s v="Industry Use"/>
    <n v="3.29E-5"/>
    <x v="12"/>
    <x v="12"/>
    <x v="6"/>
    <x v="6"/>
  </r>
  <r>
    <s v="62"/>
    <s v="Maintenance and repair construction of highways, streets, bridges, and tunnels"/>
    <s v="428"/>
    <s v="Software publishers"/>
    <n v="15055"/>
    <s v="Industry Use"/>
    <n v="2.40666E-4"/>
    <x v="12"/>
    <x v="12"/>
    <x v="6"/>
    <x v="6"/>
  </r>
  <r>
    <s v="62"/>
    <s v="Maintenance and repair construction of highways, streets, bridges, and tunnels"/>
    <s v="429"/>
    <s v="Motion picture and video industries"/>
    <n v="15055"/>
    <s v="Industry Use"/>
    <n v="2.5399999999999998E-6"/>
    <x v="12"/>
    <x v="12"/>
    <x v="6"/>
    <x v="6"/>
  </r>
  <r>
    <s v="62"/>
    <s v="Maintenance and repair construction of highways, streets, bridges, and tunnels"/>
    <s v="431"/>
    <s v="Radio and television broadcasting"/>
    <n v="15055"/>
    <s v="Industry Use"/>
    <n v="4.66255E-4"/>
    <x v="12"/>
    <x v="12"/>
    <x v="6"/>
    <x v="6"/>
  </r>
  <r>
    <s v="62"/>
    <s v="Maintenance and repair construction of highways, streets, bridges, and tunnels"/>
    <s v="432"/>
    <s v="Cable and other subscription programming"/>
    <n v="15055"/>
    <s v="Industry Use"/>
    <n v="9.0500000000000004E-5"/>
    <x v="12"/>
    <x v="12"/>
    <x v="6"/>
    <x v="6"/>
  </r>
  <r>
    <s v="62"/>
    <s v="Maintenance and repair construction of highways, streets, bridges, and tunnels"/>
    <s v="433"/>
    <s v="Wired telecommunications carriers"/>
    <n v="15055"/>
    <s v="Industry Use"/>
    <n v="1.5525475E-2"/>
    <x v="12"/>
    <x v="12"/>
    <x v="6"/>
    <x v="6"/>
  </r>
  <r>
    <s v="62"/>
    <s v="Maintenance and repair construction of highways, streets, bridges, and tunnels"/>
    <s v="436"/>
    <s v="Data processing, hosting, and related services"/>
    <n v="15055"/>
    <s v="Industry Use"/>
    <n v="9.1820970000000002E-3"/>
    <x v="12"/>
    <x v="12"/>
    <x v="6"/>
    <x v="6"/>
  </r>
  <r>
    <s v="62"/>
    <s v="Maintenance and repair construction of highways, streets, bridges, and tunnels"/>
    <s v="437"/>
    <s v="News syndicates, libraries, archives and all other information services"/>
    <n v="15055"/>
    <s v="Industry Use"/>
    <n v="1.15E-5"/>
    <x v="12"/>
    <x v="12"/>
    <x v="6"/>
    <x v="6"/>
  </r>
  <r>
    <s v="62"/>
    <s v="Maintenance and repair construction of highways, streets, bridges, and tunnels"/>
    <s v="438"/>
    <s v="Internet publishing and broadcasting and web search portals"/>
    <n v="15055"/>
    <s v="Industry Use"/>
    <n v="1.97271E-4"/>
    <x v="12"/>
    <x v="12"/>
    <x v="6"/>
    <x v="6"/>
  </r>
  <r>
    <s v="62"/>
    <s v="Maintenance and repair construction of highways, streets, bridges, and tunnels"/>
    <s v="439"/>
    <s v="Nondepository credit intermediation and related activities"/>
    <n v="15055"/>
    <s v="Industry Use"/>
    <n v="9.1494599999999999E-3"/>
    <x v="13"/>
    <x v="13"/>
    <x v="6"/>
    <x v="6"/>
  </r>
  <r>
    <s v="62"/>
    <s v="Maintenance and repair construction of highways, streets, bridges, and tunnels"/>
    <s v="440"/>
    <s v="Securities and commodity contracts intermediation and brokerage"/>
    <n v="15055"/>
    <s v="Industry Use"/>
    <n v="1.4479619999999999E-3"/>
    <x v="13"/>
    <x v="13"/>
    <x v="6"/>
    <x v="6"/>
  </r>
  <r>
    <s v="62"/>
    <s v="Maintenance and repair construction of highways, streets, bridges, and tunnels"/>
    <s v="441"/>
    <s v="Monetary authorities and depository credit intermediation"/>
    <n v="15055"/>
    <s v="Industry Use"/>
    <n v="7.2353085999999997E-2"/>
    <x v="13"/>
    <x v="13"/>
    <x v="6"/>
    <x v="6"/>
  </r>
  <r>
    <s v="62"/>
    <s v="Maintenance and repair construction of highways, streets, bridges, and tunnels"/>
    <s v="442"/>
    <s v="Other financial investment activities"/>
    <n v="15055"/>
    <s v="Industry Use"/>
    <n v="7.8220259999999993E-3"/>
    <x v="13"/>
    <x v="13"/>
    <x v="6"/>
    <x v="6"/>
  </r>
  <r>
    <s v="62"/>
    <s v="Maintenance and repair construction of highways, streets, bridges, and tunnels"/>
    <s v="444"/>
    <s v="Insurance carriers, except direct life"/>
    <n v="15055"/>
    <s v="Industry Use"/>
    <n v="7.6419010000000004E-3"/>
    <x v="13"/>
    <x v="13"/>
    <x v="6"/>
    <x v="6"/>
  </r>
  <r>
    <s v="62"/>
    <s v="Maintenance and repair construction of highways, streets, bridges, and tunnels"/>
    <s v="447"/>
    <s v="Other real estate"/>
    <n v="15055"/>
    <s v="Industry Use"/>
    <n v="3.1230858E-2"/>
    <x v="14"/>
    <x v="14"/>
    <x v="6"/>
    <x v="6"/>
  </r>
  <r>
    <s v="62"/>
    <s v="Maintenance and repair construction of highways, streets, bridges, and tunnels"/>
    <s v="450"/>
    <s v="Automotive equipment rental and leasing"/>
    <n v="15055"/>
    <s v="Industry Use"/>
    <n v="3.0920919999999998E-3"/>
    <x v="15"/>
    <x v="15"/>
    <x v="6"/>
    <x v="6"/>
  </r>
  <r>
    <s v="62"/>
    <s v="Maintenance and repair construction of highways, streets, bridges, and tunnels"/>
    <s v="451"/>
    <s v="General and consumer goods rental except video tapes and discs"/>
    <n v="15055"/>
    <s v="Industry Use"/>
    <n v="4.295386E-3"/>
    <x v="15"/>
    <x v="15"/>
    <x v="6"/>
    <x v="6"/>
  </r>
  <r>
    <s v="62"/>
    <s v="Maintenance and repair construction of highways, streets, bridges, and tunnels"/>
    <s v="453"/>
    <s v="Commercial and industrial machinery and equipment rental and leasing"/>
    <n v="15055"/>
    <s v="Industry Use"/>
    <n v="8.6801229999999993E-2"/>
    <x v="15"/>
    <x v="15"/>
    <x v="6"/>
    <x v="6"/>
  </r>
  <r>
    <s v="62"/>
    <s v="Maintenance and repair construction of highways, streets, bridges, and tunnels"/>
    <s v="454"/>
    <s v="Lessors of nonfinancial intangible assets"/>
    <n v="15055"/>
    <s v="Industry Use"/>
    <n v="3.3500000000000001E-5"/>
    <x v="15"/>
    <x v="15"/>
    <x v="6"/>
    <x v="6"/>
  </r>
  <r>
    <s v="62"/>
    <s v="Maintenance and repair construction of highways, streets, bridges, and tunnels"/>
    <s v="455"/>
    <s v="Legal services"/>
    <n v="15055"/>
    <s v="Industry Use"/>
    <n v="6.3190479999999999E-3"/>
    <x v="16"/>
    <x v="16"/>
    <x v="6"/>
    <x v="6"/>
  </r>
  <r>
    <s v="62"/>
    <s v="Maintenance and repair construction of highways, streets, bridges, and tunnels"/>
    <s v="456"/>
    <s v="Accounting, tax preparation, bookkeeping, and payroll services"/>
    <n v="15055"/>
    <s v="Industry Use"/>
    <n v="3.2404401999999999E-2"/>
    <x v="16"/>
    <x v="16"/>
    <x v="6"/>
    <x v="6"/>
  </r>
  <r>
    <s v="62"/>
    <s v="Maintenance and repair construction of highways, streets, bridges, and tunnels"/>
    <s v="457"/>
    <s v="Architectural, engineering, and related services"/>
    <n v="15055"/>
    <s v="Industry Use"/>
    <n v="0.29935762199999999"/>
    <x v="16"/>
    <x v="16"/>
    <x v="6"/>
    <x v="6"/>
  </r>
  <r>
    <s v="62"/>
    <s v="Maintenance and repair construction of highways, streets, bridges, and tunnels"/>
    <s v="458"/>
    <s v="Specialized design services"/>
    <n v="15055"/>
    <s v="Industry Use"/>
    <n v="1.65604E-4"/>
    <x v="16"/>
    <x v="16"/>
    <x v="6"/>
    <x v="6"/>
  </r>
  <r>
    <s v="62"/>
    <s v="Maintenance and repair construction of highways, streets, bridges, and tunnels"/>
    <s v="459"/>
    <s v="Custom computer programming services"/>
    <n v="15055"/>
    <s v="Industry Use"/>
    <n v="1.379866E-3"/>
    <x v="16"/>
    <x v="16"/>
    <x v="6"/>
    <x v="6"/>
  </r>
  <r>
    <s v="62"/>
    <s v="Maintenance and repair construction of highways, streets, bridges, and tunnels"/>
    <s v="460"/>
    <s v="Computer systems design services"/>
    <n v="15055"/>
    <s v="Industry Use"/>
    <n v="8.0356730000000001E-3"/>
    <x v="16"/>
    <x v="16"/>
    <x v="6"/>
    <x v="6"/>
  </r>
  <r>
    <s v="62"/>
    <s v="Maintenance and repair construction of highways, streets, bridges, and tunnels"/>
    <s v="461"/>
    <s v="Other computer related services, including facilities management"/>
    <n v="15055"/>
    <s v="Industry Use"/>
    <n v="1.8698530000000001E-3"/>
    <x v="16"/>
    <x v="16"/>
    <x v="6"/>
    <x v="6"/>
  </r>
  <r>
    <s v="62"/>
    <s v="Maintenance and repair construction of highways, streets, bridges, and tunnels"/>
    <s v="462"/>
    <s v="Management consulting services"/>
    <n v="15055"/>
    <s v="Industry Use"/>
    <n v="2.7048490000000001E-3"/>
    <x v="16"/>
    <x v="16"/>
    <x v="6"/>
    <x v="6"/>
  </r>
  <r>
    <s v="62"/>
    <s v="Maintenance and repair construction of highways, streets, bridges, and tunnels"/>
    <s v="463"/>
    <s v="Environmental and other technical consulting services"/>
    <n v="15055"/>
    <s v="Industry Use"/>
    <n v="1.8564510000000001E-3"/>
    <x v="16"/>
    <x v="16"/>
    <x v="6"/>
    <x v="6"/>
  </r>
  <r>
    <s v="62"/>
    <s v="Maintenance and repair construction of highways, streets, bridges, and tunnels"/>
    <s v="464"/>
    <s v="Scientific research and development services"/>
    <n v="15055"/>
    <s v="Industry Use"/>
    <n v="4.2377839999999996E-3"/>
    <x v="16"/>
    <x v="16"/>
    <x v="6"/>
    <x v="6"/>
  </r>
  <r>
    <s v="62"/>
    <s v="Maintenance and repair construction of highways, streets, bridges, and tunnels"/>
    <s v="465"/>
    <s v="Advertising, public relations, and related services"/>
    <n v="15055"/>
    <s v="Industry Use"/>
    <n v="8.8136400000000004E-4"/>
    <x v="16"/>
    <x v="16"/>
    <x v="6"/>
    <x v="6"/>
  </r>
  <r>
    <s v="62"/>
    <s v="Maintenance and repair construction of highways, streets, bridges, and tunnels"/>
    <s v="468"/>
    <s v="Marketing research and all other miscellaneous professional, scientific, and technical services"/>
    <n v="15055"/>
    <s v="Industry Use"/>
    <n v="8.5925499999999996E-4"/>
    <x v="16"/>
    <x v="16"/>
    <x v="6"/>
    <x v="6"/>
  </r>
  <r>
    <s v="62"/>
    <s v="Maintenance and repair construction of highways, streets, bridges, and tunnels"/>
    <s v="470"/>
    <s v="Office administrative services"/>
    <n v="15055"/>
    <s v="Industry Use"/>
    <n v="5.2990499999999996E-3"/>
    <x v="17"/>
    <x v="17"/>
    <x v="6"/>
    <x v="6"/>
  </r>
  <r>
    <s v="62"/>
    <s v="Maintenance and repair construction of highways, streets, bridges, and tunnels"/>
    <s v="471"/>
    <s v="Facilities support services"/>
    <n v="15055"/>
    <s v="Industry Use"/>
    <n v="1.8586699999999999E-4"/>
    <x v="17"/>
    <x v="17"/>
    <x v="6"/>
    <x v="6"/>
  </r>
  <r>
    <s v="62"/>
    <s v="Maintenance and repair construction of highways, streets, bridges, and tunnels"/>
    <s v="472"/>
    <s v="Employment services"/>
    <n v="15055"/>
    <s v="Industry Use"/>
    <n v="1.9532713E-2"/>
    <x v="17"/>
    <x v="17"/>
    <x v="6"/>
    <x v="6"/>
  </r>
  <r>
    <s v="62"/>
    <s v="Maintenance and repair construction of highways, streets, bridges, and tunnels"/>
    <s v="473"/>
    <s v="Business support services"/>
    <n v="15055"/>
    <s v="Industry Use"/>
    <n v="1.7223570000000001E-3"/>
    <x v="17"/>
    <x v="17"/>
    <x v="6"/>
    <x v="6"/>
  </r>
  <r>
    <s v="62"/>
    <s v="Maintenance and repair construction of highways, streets, bridges, and tunnels"/>
    <s v="475"/>
    <s v="Investigation and security services"/>
    <n v="15055"/>
    <s v="Industry Use"/>
    <n v="8.9273499999999997E-4"/>
    <x v="17"/>
    <x v="17"/>
    <x v="6"/>
    <x v="6"/>
  </r>
  <r>
    <s v="62"/>
    <s v="Maintenance and repair construction of highways, streets, bridges, and tunnels"/>
    <s v="476"/>
    <s v="Services to buildings"/>
    <n v="15055"/>
    <s v="Industry Use"/>
    <n v="1.5806850000000001E-3"/>
    <x v="17"/>
    <x v="17"/>
    <x v="6"/>
    <x v="6"/>
  </r>
  <r>
    <s v="62"/>
    <s v="Maintenance and repair construction of highways, streets, bridges, and tunnels"/>
    <s v="477"/>
    <s v="Landscape and horticultural services"/>
    <n v="15055"/>
    <s v="Industry Use"/>
    <n v="2.3177636000000001E-2"/>
    <x v="17"/>
    <x v="17"/>
    <x v="6"/>
    <x v="6"/>
  </r>
  <r>
    <s v="62"/>
    <s v="Maintenance and repair construction of highways, streets, bridges, and tunnels"/>
    <s v="478"/>
    <s v="Other support services"/>
    <n v="15055"/>
    <s v="Industry Use"/>
    <n v="1.7480300000000001E-4"/>
    <x v="17"/>
    <x v="17"/>
    <x v="6"/>
    <x v="6"/>
  </r>
  <r>
    <s v="62"/>
    <s v="Maintenance and repair construction of highways, streets, bridges, and tunnels"/>
    <s v="479"/>
    <s v="Waste management and remediation services"/>
    <n v="15055"/>
    <s v="Industry Use"/>
    <n v="1.1020780000000001E-2"/>
    <x v="17"/>
    <x v="17"/>
    <x v="6"/>
    <x v="6"/>
  </r>
  <r>
    <s v="62"/>
    <s v="Maintenance and repair construction of highways, streets, bridges, and tunnels"/>
    <s v="481"/>
    <s v="Junior colleges, colleges, universities, and professional schools"/>
    <n v="15055"/>
    <s v="Industry Use"/>
    <n v="1.43491E-3"/>
    <x v="18"/>
    <x v="18"/>
    <x v="6"/>
    <x v="6"/>
  </r>
  <r>
    <s v="62"/>
    <s v="Maintenance and repair construction of highways, streets, bridges, and tunnels"/>
    <s v="496"/>
    <s v="Performing arts companies"/>
    <n v="15055"/>
    <s v="Industry Use"/>
    <n v="4.8801600000000002E-4"/>
    <x v="19"/>
    <x v="19"/>
    <x v="6"/>
    <x v="6"/>
  </r>
  <r>
    <s v="62"/>
    <s v="Maintenance and repair construction of highways, streets, bridges, and tunnels"/>
    <s v="497"/>
    <s v="Commercial Sports Except Racing"/>
    <n v="15055"/>
    <s v="Industry Use"/>
    <n v="8.2500000000000004E-7"/>
    <x v="19"/>
    <x v="19"/>
    <x v="6"/>
    <x v="6"/>
  </r>
  <r>
    <s v="62"/>
    <s v="Maintenance and repair construction of highways, streets, bridges, and tunnels"/>
    <s v="498"/>
    <s v="Racing and Track Operation"/>
    <n v="15055"/>
    <s v="Industry Use"/>
    <n v="6.1500000000000004E-7"/>
    <x v="19"/>
    <x v="19"/>
    <x v="6"/>
    <x v="6"/>
  </r>
  <r>
    <s v="62"/>
    <s v="Maintenance and repair construction of highways, streets, bridges, and tunnels"/>
    <s v="499"/>
    <s v="Independent artists, writers, and performers"/>
    <n v="15055"/>
    <s v="Industry Use"/>
    <n v="1.98E-5"/>
    <x v="19"/>
    <x v="19"/>
    <x v="6"/>
    <x v="6"/>
  </r>
  <r>
    <s v="62"/>
    <s v="Maintenance and repair construction of highways, streets, bridges, and tunnels"/>
    <s v="500"/>
    <s v="Promoters of performing arts and sports and agents for public figures"/>
    <n v="15055"/>
    <s v="Industry Use"/>
    <n v="5.4936700000000004E-4"/>
    <x v="19"/>
    <x v="19"/>
    <x v="6"/>
    <x v="6"/>
  </r>
  <r>
    <s v="62"/>
    <s v="Maintenance and repair construction of highways, streets, bridges, and tunnels"/>
    <s v="501"/>
    <s v="Museums, historical sites, zoos, and parks"/>
    <n v="15055"/>
    <s v="Industry Use"/>
    <n v="1.1600000000000001E-7"/>
    <x v="19"/>
    <x v="19"/>
    <x v="6"/>
    <x v="6"/>
  </r>
  <r>
    <s v="62"/>
    <s v="Maintenance and repair construction of highways, streets, bridges, and tunnels"/>
    <s v="504"/>
    <s v="Other amusement and recreation industries"/>
    <n v="15055"/>
    <s v="Industry Use"/>
    <n v="1.04137E-4"/>
    <x v="19"/>
    <x v="19"/>
    <x v="6"/>
    <x v="6"/>
  </r>
  <r>
    <s v="62"/>
    <s v="Maintenance and repair construction of highways, streets, bridges, and tunnels"/>
    <s v="505"/>
    <s v="Fitness and recreational sports centers"/>
    <n v="15055"/>
    <s v="Industry Use"/>
    <n v="3.3854499999999999E-4"/>
    <x v="19"/>
    <x v="19"/>
    <x v="6"/>
    <x v="6"/>
  </r>
  <r>
    <s v="62"/>
    <s v="Maintenance and repair construction of highways, streets, bridges, and tunnels"/>
    <s v="507"/>
    <s v="Hotels and motels, including casino hotels"/>
    <n v="15055"/>
    <s v="Industry Use"/>
    <n v="1.6200000000000001E-5"/>
    <x v="20"/>
    <x v="20"/>
    <x v="6"/>
    <x v="6"/>
  </r>
  <r>
    <s v="62"/>
    <s v="Maintenance and repair construction of highways, streets, bridges, and tunnels"/>
    <s v="508"/>
    <s v="Other accommodations"/>
    <n v="15055"/>
    <s v="Industry Use"/>
    <n v="3.2700000000000001E-9"/>
    <x v="20"/>
    <x v="20"/>
    <x v="6"/>
    <x v="6"/>
  </r>
  <r>
    <s v="62"/>
    <s v="Maintenance and repair construction of highways, streets, bridges, and tunnels"/>
    <s v="509"/>
    <s v="Full-service restaurants"/>
    <n v="15055"/>
    <s v="Industry Use"/>
    <n v="6.4335420000000004E-3"/>
    <x v="20"/>
    <x v="20"/>
    <x v="6"/>
    <x v="6"/>
  </r>
  <r>
    <s v="62"/>
    <s v="Maintenance and repair construction of highways, streets, bridges, and tunnels"/>
    <s v="510"/>
    <s v="Limited-service restaurants"/>
    <n v="15055"/>
    <s v="Industry Use"/>
    <n v="3.590443E-3"/>
    <x v="20"/>
    <x v="20"/>
    <x v="6"/>
    <x v="6"/>
  </r>
  <r>
    <s v="62"/>
    <s v="Maintenance and repair construction of highways, streets, bridges, and tunnels"/>
    <s v="511"/>
    <s v="All other food and drinking places"/>
    <n v="15055"/>
    <s v="Industry Use"/>
    <n v="1.064775E-3"/>
    <x v="20"/>
    <x v="20"/>
    <x v="6"/>
    <x v="6"/>
  </r>
  <r>
    <s v="62"/>
    <s v="Maintenance and repair construction of highways, streets, bridges, and tunnels"/>
    <s v="512"/>
    <s v="Automotive repair and maintenance, except car washes"/>
    <n v="15055"/>
    <s v="Industry Use"/>
    <n v="2.561534E-2"/>
    <x v="21"/>
    <x v="21"/>
    <x v="6"/>
    <x v="6"/>
  </r>
  <r>
    <s v="62"/>
    <s v="Maintenance and repair construction of highways, streets, bridges, and tunnels"/>
    <s v="513"/>
    <s v="Car washes"/>
    <n v="15055"/>
    <s v="Industry Use"/>
    <n v="9.8361590000000006E-3"/>
    <x v="21"/>
    <x v="21"/>
    <x v="6"/>
    <x v="6"/>
  </r>
  <r>
    <s v="62"/>
    <s v="Maintenance and repair construction of highways, streets, bridges, and tunnels"/>
    <s v="514"/>
    <s v="Electronic and precision equipment repair and maintenance"/>
    <n v="15055"/>
    <s v="Industry Use"/>
    <n v="6.2177100000000004E-3"/>
    <x v="21"/>
    <x v="21"/>
    <x v="6"/>
    <x v="6"/>
  </r>
  <r>
    <s v="62"/>
    <s v="Maintenance and repair construction of highways, streets, bridges, and tunnels"/>
    <s v="515"/>
    <s v="Commercial and industrial machinery and equipment repair and maintenance"/>
    <n v="15055"/>
    <s v="Industry Use"/>
    <n v="3.8491131999999997E-2"/>
    <x v="21"/>
    <x v="21"/>
    <x v="6"/>
    <x v="6"/>
  </r>
  <r>
    <s v="62"/>
    <s v="Maintenance and repair construction of highways, streets, bridges, and tunnels"/>
    <s v="516"/>
    <s v="Personal and household goods repair and maintenance"/>
    <n v="15055"/>
    <s v="Industry Use"/>
    <n v="4.7993050000000002E-3"/>
    <x v="21"/>
    <x v="21"/>
    <x v="6"/>
    <x v="6"/>
  </r>
  <r>
    <s v="62"/>
    <s v="Maintenance and repair construction of highways, streets, bridges, and tunnels"/>
    <s v="519"/>
    <s v="Dry-cleaning and laundry services"/>
    <n v="15055"/>
    <s v="Industry Use"/>
    <n v="8.2900000000000002E-7"/>
    <x v="21"/>
    <x v="21"/>
    <x v="6"/>
    <x v="6"/>
  </r>
  <r>
    <s v="62"/>
    <s v="Maintenance and repair construction of highways, streets, bridges, and tunnels"/>
    <s v="523"/>
    <s v="Business and professional associations"/>
    <n v="15055"/>
    <s v="Industry Use"/>
    <n v="1.409216E-3"/>
    <x v="21"/>
    <x v="21"/>
    <x v="6"/>
    <x v="6"/>
  </r>
  <r>
    <s v="62"/>
    <s v="Maintenance and repair construction of highways, streets, bridges, and tunnels"/>
    <s v="526"/>
    <s v="Postal service"/>
    <n v="15055"/>
    <s v="Industry Use"/>
    <n v="1.384291E-3"/>
    <x v="22"/>
    <x v="22"/>
    <x v="6"/>
    <x v="6"/>
  </r>
  <r>
    <s v="62"/>
    <s v="Maintenance and repair construction of highways, streets, bridges, and tunnels"/>
    <s v="528"/>
    <s v="Other federal government enterprises"/>
    <n v="15055"/>
    <s v="Industry Use"/>
    <n v="1.1999999999999999E-7"/>
    <x v="22"/>
    <x v="22"/>
    <x v="6"/>
    <x v="6"/>
  </r>
  <r>
    <s v="62"/>
    <s v="Maintenance and repair construction of highways, streets, bridges, and tunnels"/>
    <s v="532"/>
    <s v="Local government passenger transit"/>
    <n v="15055"/>
    <s v="Industry Use"/>
    <n v="2.5320189999999999E-3"/>
    <x v="22"/>
    <x v="22"/>
    <x v="6"/>
    <x v="6"/>
  </r>
  <r>
    <s v="62"/>
    <s v="Maintenance and repair construction of highways, streets, bridges, and tunnels"/>
    <s v="533"/>
    <s v="Local government electric utilities"/>
    <n v="15055"/>
    <s v="Industry Use"/>
    <n v="3.7155599999999999E-4"/>
    <x v="22"/>
    <x v="22"/>
    <x v="6"/>
    <x v="6"/>
  </r>
  <r>
    <s v="62"/>
    <s v="Maintenance and repair construction of highways, streets, bridges, and tunnels"/>
    <s v="5001"/>
    <s v="Employee Compensation"/>
    <n v="15053"/>
    <s v="Factor Receipts"/>
    <n v="4.7715997699999999"/>
    <x v="23"/>
    <x v="23"/>
    <x v="6"/>
    <x v="6"/>
  </r>
  <r>
    <s v="62"/>
    <s v="Maintenance and repair construction of highways, streets, bridges, and tunnels"/>
    <s v="6001"/>
    <s v="Proprietor Income"/>
    <n v="15053"/>
    <s v="Factor Receipts"/>
    <n v="1.4961862560000001"/>
    <x v="24"/>
    <x v="24"/>
    <x v="6"/>
    <x v="6"/>
  </r>
  <r>
    <s v="62"/>
    <s v="Maintenance and repair construction of highways, streets, bridges, and tunnels"/>
    <s v="7001"/>
    <s v="Other Property Type Income"/>
    <n v="15053"/>
    <s v="Factor Receipts"/>
    <n v="-3.0949857230000002"/>
    <x v="25"/>
    <x v="25"/>
    <x v="6"/>
    <x v="6"/>
  </r>
  <r>
    <s v="62"/>
    <s v="Maintenance and repair construction of highways, streets, bridges, and tunnels"/>
    <s v="8001"/>
    <s v="Taxes on Production and Imports"/>
    <n v="15053"/>
    <s v="Factor Receipts"/>
    <n v="0.106498539"/>
    <x v="26"/>
    <x v="26"/>
    <x v="6"/>
    <x v="6"/>
  </r>
  <r>
    <s v="62"/>
    <s v="Maintenance and repair construction of highways, streets, bridges, and tunnels"/>
    <s v="11001"/>
    <s v="Federal Government NonDefense"/>
    <n v="15055"/>
    <s v="Industry Use"/>
    <n v="7.6299999999999998E-6"/>
    <x v="27"/>
    <x v="27"/>
    <x v="6"/>
    <x v="6"/>
  </r>
  <r>
    <s v="62"/>
    <s v="Maintenance and repair construction of highways, streets, bridges, and tunnels"/>
    <s v="12001"/>
    <s v="State/Local Govt NonEducation"/>
    <n v="15055"/>
    <s v="Industry Use"/>
    <n v="3.8986849999999998E-3"/>
    <x v="27"/>
    <x v="27"/>
    <x v="6"/>
    <x v="6"/>
  </r>
  <r>
    <s v="62"/>
    <s v="Maintenance and repair construction of highways, streets, bridges, and tunnels"/>
    <s v="14002"/>
    <s v="Inventory Additions/Deletions"/>
    <n v="15055"/>
    <s v="Industry Use"/>
    <n v="2.78893E-4"/>
    <x v="27"/>
    <x v="27"/>
    <x v="6"/>
    <x v="6"/>
  </r>
  <r>
    <s v="62"/>
    <s v="Maintenance and repair construction of highways, streets, bridges, and tunnels"/>
    <s v="25001"/>
    <s v="Foreign Trade"/>
    <n v="15056"/>
    <s v="Industry Trade"/>
    <n v="0.33485140499999999"/>
    <x v="28"/>
    <x v="28"/>
    <x v="6"/>
    <x v="6"/>
  </r>
  <r>
    <s v="62"/>
    <s v="Maintenance and repair construction of highways, streets, bridges, and tunnels"/>
    <s v="28001"/>
    <s v="Domestic Trade"/>
    <n v="15056"/>
    <s v="Industry Trade"/>
    <n v="2.8465039590000001"/>
    <x v="29"/>
    <x v="29"/>
    <x v="6"/>
    <x v="6"/>
  </r>
  <r>
    <s v="63"/>
    <s v="Dog and cat food manufacturing"/>
    <s v="5001"/>
    <s v="Employee Compensation"/>
    <n v="15053"/>
    <s v="Factor Receipts"/>
    <n v="0"/>
    <x v="23"/>
    <x v="23"/>
    <x v="7"/>
    <x v="7"/>
  </r>
  <r>
    <s v="63"/>
    <s v="Dog and cat food manufacturing"/>
    <s v="6001"/>
    <s v="Proprietor Income"/>
    <n v="15053"/>
    <s v="Factor Receipts"/>
    <n v="0"/>
    <x v="24"/>
    <x v="24"/>
    <x v="7"/>
    <x v="7"/>
  </r>
  <r>
    <s v="63"/>
    <s v="Dog and cat food manufacturing"/>
    <s v="7001"/>
    <s v="Other Property Type Income"/>
    <n v="15053"/>
    <s v="Factor Receipts"/>
    <n v="0"/>
    <x v="25"/>
    <x v="25"/>
    <x v="7"/>
    <x v="7"/>
  </r>
  <r>
    <s v="63"/>
    <s v="Dog and cat food manufacturing"/>
    <s v="8001"/>
    <s v="Taxes on Production and Imports"/>
    <n v="15053"/>
    <s v="Factor Receipts"/>
    <n v="0"/>
    <x v="26"/>
    <x v="26"/>
    <x v="7"/>
    <x v="7"/>
  </r>
  <r>
    <s v="64"/>
    <s v="Other animal food manufacturing"/>
    <s v="1"/>
    <s v="Oilseed farming"/>
    <n v="15055"/>
    <s v="Industry Use"/>
    <n v="4.6800000000000001E-6"/>
    <x v="0"/>
    <x v="0"/>
    <x v="7"/>
    <x v="7"/>
  </r>
  <r>
    <s v="64"/>
    <s v="Other animal food manufacturing"/>
    <s v="2"/>
    <s v="Grain farming"/>
    <n v="15055"/>
    <s v="Industry Use"/>
    <n v="10.50778685"/>
    <x v="0"/>
    <x v="0"/>
    <x v="7"/>
    <x v="7"/>
  </r>
  <r>
    <s v="64"/>
    <s v="Other animal food manufacturing"/>
    <s v="3"/>
    <s v="Vegetable and melon farming"/>
    <n v="15055"/>
    <s v="Industry Use"/>
    <n v="6.4200000000000006E-8"/>
    <x v="1"/>
    <x v="1"/>
    <x v="7"/>
    <x v="7"/>
  </r>
  <r>
    <s v="64"/>
    <s v="Other animal food manufacturing"/>
    <s v="4"/>
    <s v="Fruit farming"/>
    <n v="15055"/>
    <s v="Industry Use"/>
    <n v="7.0399999999999995E-8"/>
    <x v="1"/>
    <x v="1"/>
    <x v="7"/>
    <x v="7"/>
  </r>
  <r>
    <s v="64"/>
    <s v="Other animal food manufacturing"/>
    <s v="5"/>
    <s v="Tree nut farming"/>
    <n v="15055"/>
    <s v="Industry Use"/>
    <n v="2E-8"/>
    <x v="1"/>
    <x v="1"/>
    <x v="7"/>
    <x v="7"/>
  </r>
  <r>
    <s v="64"/>
    <s v="Other animal food manufacturing"/>
    <s v="6"/>
    <s v="Greenhouse, nursery, and floriculture production"/>
    <n v="15055"/>
    <s v="Industry Use"/>
    <n v="3.9400000000000002E-8"/>
    <x v="1"/>
    <x v="1"/>
    <x v="7"/>
    <x v="7"/>
  </r>
  <r>
    <s v="64"/>
    <s v="Other animal food manufacturing"/>
    <s v="11"/>
    <s v="Beef cattle ranching and farming, including feedlots and dual-purpose ranching and farming"/>
    <n v="15055"/>
    <s v="Industry Use"/>
    <n v="3.6000000000000001E-5"/>
    <x v="2"/>
    <x v="2"/>
    <x v="7"/>
    <x v="7"/>
  </r>
  <r>
    <s v="64"/>
    <s v="Other animal food manufacturing"/>
    <s v="12"/>
    <s v="Dairy cattle and milk production"/>
    <n v="15055"/>
    <s v="Industry Use"/>
    <n v="3.26E-5"/>
    <x v="2"/>
    <x v="2"/>
    <x v="7"/>
    <x v="7"/>
  </r>
  <r>
    <s v="64"/>
    <s v="Other animal food manufacturing"/>
    <s v="13"/>
    <s v="Poultry and egg production"/>
    <n v="15055"/>
    <s v="Industry Use"/>
    <n v="5.2200000000000004E-7"/>
    <x v="2"/>
    <x v="2"/>
    <x v="7"/>
    <x v="7"/>
  </r>
  <r>
    <s v="64"/>
    <s v="Other animal food manufacturing"/>
    <s v="14"/>
    <s v="Animal production, except cattle and poultry and eggs"/>
    <n v="15055"/>
    <s v="Industry Use"/>
    <n v="1.0699999999999999E-5"/>
    <x v="2"/>
    <x v="2"/>
    <x v="7"/>
    <x v="7"/>
  </r>
  <r>
    <s v="64"/>
    <s v="Other animal food manufacturing"/>
    <s v="20"/>
    <s v="Oil and gas extraction"/>
    <n v="15055"/>
    <s v="Industry Use"/>
    <n v="8.0400000000000003E-5"/>
    <x v="4"/>
    <x v="4"/>
    <x v="7"/>
    <x v="7"/>
  </r>
  <r>
    <s v="64"/>
    <s v="Other animal food manufacturing"/>
    <s v="35"/>
    <s v="Drilling oil and gas wells"/>
    <n v="15055"/>
    <s v="Industry Use"/>
    <n v="1.7599999999999999E-9"/>
    <x v="4"/>
    <x v="4"/>
    <x v="7"/>
    <x v="7"/>
  </r>
  <r>
    <s v="64"/>
    <s v="Other animal food manufacturing"/>
    <s v="36"/>
    <s v="Support activities for oil and gas operations"/>
    <n v="15055"/>
    <s v="Industry Use"/>
    <n v="1.7700000000000001E-9"/>
    <x v="4"/>
    <x v="4"/>
    <x v="7"/>
    <x v="7"/>
  </r>
  <r>
    <s v="64"/>
    <s v="Other animal food manufacturing"/>
    <s v="37"/>
    <s v="Metal mining services"/>
    <n v="15055"/>
    <s v="Industry Use"/>
    <n v="5.2499999999999995E-7"/>
    <x v="4"/>
    <x v="4"/>
    <x v="7"/>
    <x v="7"/>
  </r>
  <r>
    <s v="64"/>
    <s v="Other animal food manufacturing"/>
    <s v="38"/>
    <s v="Other nonmetallic minerals services"/>
    <n v="15055"/>
    <s v="Industry Use"/>
    <n v="7.8200000000000003E-5"/>
    <x v="4"/>
    <x v="4"/>
    <x v="7"/>
    <x v="7"/>
  </r>
  <r>
    <s v="64"/>
    <s v="Other animal food manufacturing"/>
    <s v="47"/>
    <s v="Electric power transmission and distribution"/>
    <n v="15055"/>
    <s v="Industry Use"/>
    <n v="0.167730558"/>
    <x v="5"/>
    <x v="5"/>
    <x v="7"/>
    <x v="7"/>
  </r>
  <r>
    <s v="64"/>
    <s v="Other animal food manufacturing"/>
    <s v="48"/>
    <s v="Natural gas distribution"/>
    <n v="15055"/>
    <s v="Industry Use"/>
    <n v="2.9463967000000001E-2"/>
    <x v="5"/>
    <x v="5"/>
    <x v="7"/>
    <x v="7"/>
  </r>
  <r>
    <s v="64"/>
    <s v="Other animal food manufacturing"/>
    <s v="49"/>
    <s v="Water, sewage and other systems"/>
    <n v="15055"/>
    <s v="Industry Use"/>
    <n v="2.9961700000000001E-4"/>
    <x v="5"/>
    <x v="5"/>
    <x v="7"/>
    <x v="7"/>
  </r>
  <r>
    <s v="64"/>
    <s v="Other animal food manufacturing"/>
    <s v="60"/>
    <s v="Maintenance and repair construction of nonresidential structures"/>
    <n v="15055"/>
    <s v="Industry Use"/>
    <n v="4.8886314E-2"/>
    <x v="6"/>
    <x v="6"/>
    <x v="7"/>
    <x v="7"/>
  </r>
  <r>
    <s v="64"/>
    <s v="Other animal food manufacturing"/>
    <s v="64"/>
    <s v="Other animal food manufacturing"/>
    <n v="15055"/>
    <s v="Industry Use"/>
    <n v="0.11394547100000001"/>
    <x v="7"/>
    <x v="7"/>
    <x v="7"/>
    <x v="7"/>
  </r>
  <r>
    <s v="64"/>
    <s v="Other animal food manufacturing"/>
    <s v="65"/>
    <s v="Flour milling"/>
    <n v="15055"/>
    <s v="Industry Use"/>
    <n v="1.4241304450000001"/>
    <x v="7"/>
    <x v="7"/>
    <x v="7"/>
    <x v="7"/>
  </r>
  <r>
    <s v="64"/>
    <s v="Other animal food manufacturing"/>
    <s v="76"/>
    <s v="Confectionery manufacturing from purchased chocolate"/>
    <n v="15055"/>
    <s v="Industry Use"/>
    <n v="5.7299999999999997E-8"/>
    <x v="7"/>
    <x v="7"/>
    <x v="7"/>
    <x v="7"/>
  </r>
  <r>
    <s v="64"/>
    <s v="Other animal food manufacturing"/>
    <s v="84"/>
    <s v="Fluid milk manufacturing"/>
    <n v="15055"/>
    <s v="Industry Use"/>
    <n v="2.3773539999999999E-3"/>
    <x v="7"/>
    <x v="7"/>
    <x v="7"/>
    <x v="7"/>
  </r>
  <r>
    <s v="64"/>
    <s v="Other animal food manufacturing"/>
    <s v="87"/>
    <s v="Frozen cakes and other pastries manufacturing"/>
    <n v="15055"/>
    <s v="Industry Use"/>
    <n v="2.1399999999999998E-6"/>
    <x v="7"/>
    <x v="7"/>
    <x v="7"/>
    <x v="7"/>
  </r>
  <r>
    <s v="64"/>
    <s v="Other animal food manufacturing"/>
    <s v="89"/>
    <s v="Animal, except poultry, slaughtering"/>
    <n v="15055"/>
    <s v="Industry Use"/>
    <n v="4.3511579999999999E-3"/>
    <x v="7"/>
    <x v="7"/>
    <x v="7"/>
    <x v="7"/>
  </r>
  <r>
    <s v="64"/>
    <s v="Other animal food manufacturing"/>
    <s v="90"/>
    <s v="Meat processed from carcasses"/>
    <n v="15055"/>
    <s v="Industry Use"/>
    <n v="0.343995149"/>
    <x v="7"/>
    <x v="7"/>
    <x v="7"/>
    <x v="7"/>
  </r>
  <r>
    <s v="64"/>
    <s v="Other animal food manufacturing"/>
    <s v="91"/>
    <s v="Rendering and meat byproduct processing"/>
    <n v="15055"/>
    <s v="Industry Use"/>
    <n v="1.9700000000000002E-6"/>
    <x v="7"/>
    <x v="7"/>
    <x v="7"/>
    <x v="7"/>
  </r>
  <r>
    <s v="64"/>
    <s v="Other animal food manufacturing"/>
    <s v="93"/>
    <s v="Bread and bakery product, except frozen, manufacturing"/>
    <n v="15055"/>
    <s v="Industry Use"/>
    <n v="1.27E-5"/>
    <x v="7"/>
    <x v="7"/>
    <x v="7"/>
    <x v="7"/>
  </r>
  <r>
    <s v="64"/>
    <s v="Other animal food manufacturing"/>
    <s v="97"/>
    <s v="Roasted nuts and peanut butter manufacturing"/>
    <n v="15055"/>
    <s v="Industry Use"/>
    <n v="1.6699999999999999E-5"/>
    <x v="7"/>
    <x v="7"/>
    <x v="7"/>
    <x v="7"/>
  </r>
  <r>
    <s v="64"/>
    <s v="Other animal food manufacturing"/>
    <s v="98"/>
    <s v="Other snack food manufacturing"/>
    <n v="15055"/>
    <s v="Industry Use"/>
    <n v="2.1699999999999999E-5"/>
    <x v="7"/>
    <x v="7"/>
    <x v="7"/>
    <x v="7"/>
  </r>
  <r>
    <s v="64"/>
    <s v="Other animal food manufacturing"/>
    <s v="99"/>
    <s v="Coffee and tea manufacturing"/>
    <n v="15055"/>
    <s v="Industry Use"/>
    <n v="6.3899999999999995E-5"/>
    <x v="7"/>
    <x v="7"/>
    <x v="7"/>
    <x v="7"/>
  </r>
  <r>
    <s v="64"/>
    <s v="Other animal food manufacturing"/>
    <s v="103"/>
    <s v="All other food manufacturing"/>
    <n v="15055"/>
    <s v="Industry Use"/>
    <n v="1.027336E-3"/>
    <x v="7"/>
    <x v="7"/>
    <x v="7"/>
    <x v="7"/>
  </r>
  <r>
    <s v="64"/>
    <s v="Other animal food manufacturing"/>
    <s v="107"/>
    <s v="Wineries"/>
    <n v="15055"/>
    <s v="Industry Use"/>
    <n v="2.9773199999999999E-4"/>
    <x v="7"/>
    <x v="7"/>
    <x v="7"/>
    <x v="7"/>
  </r>
  <r>
    <s v="64"/>
    <s v="Other animal food manufacturing"/>
    <s v="108"/>
    <s v="Distilleries"/>
    <n v="15055"/>
    <s v="Industry Use"/>
    <n v="1.0355830000000001E-3"/>
    <x v="7"/>
    <x v="7"/>
    <x v="7"/>
    <x v="7"/>
  </r>
  <r>
    <s v="64"/>
    <s v="Other animal food manufacturing"/>
    <s v="115"/>
    <s v="Textile and fabric finishing mills"/>
    <n v="15055"/>
    <s v="Industry Use"/>
    <n v="3.6599999999999998E-10"/>
    <x v="8"/>
    <x v="8"/>
    <x v="7"/>
    <x v="7"/>
  </r>
  <r>
    <s v="64"/>
    <s v="Other animal food manufacturing"/>
    <s v="119"/>
    <s v="Textile bag and canvas mills"/>
    <n v="15055"/>
    <s v="Industry Use"/>
    <n v="4.2049500000000001E-4"/>
    <x v="8"/>
    <x v="8"/>
    <x v="7"/>
    <x v="7"/>
  </r>
  <r>
    <s v="64"/>
    <s v="Other animal food manufacturing"/>
    <s v="121"/>
    <s v="Other textile product mills"/>
    <n v="15055"/>
    <s v="Industry Use"/>
    <n v="3.8882400000000002E-4"/>
    <x v="8"/>
    <x v="8"/>
    <x v="7"/>
    <x v="7"/>
  </r>
  <r>
    <s v="64"/>
    <s v="Other animal food manufacturing"/>
    <s v="125"/>
    <s v="Mens and boys cut and sew apparel manufacturing"/>
    <n v="15055"/>
    <s v="Industry Use"/>
    <n v="6.4400000000000001E-9"/>
    <x v="8"/>
    <x v="8"/>
    <x v="7"/>
    <x v="7"/>
  </r>
  <r>
    <s v="64"/>
    <s v="Other animal food manufacturing"/>
    <s v="126"/>
    <s v="Womens and girls cut and sew apparel manufacturing"/>
    <n v="15055"/>
    <s v="Industry Use"/>
    <n v="1.02E-8"/>
    <x v="8"/>
    <x v="8"/>
    <x v="7"/>
    <x v="7"/>
  </r>
  <r>
    <s v="64"/>
    <s v="Other animal food manufacturing"/>
    <s v="128"/>
    <s v="Apparel accessories and other apparel manufacturing"/>
    <n v="15055"/>
    <s v="Industry Use"/>
    <n v="2.9499999999999999E-9"/>
    <x v="8"/>
    <x v="8"/>
    <x v="7"/>
    <x v="7"/>
  </r>
  <r>
    <s v="64"/>
    <s v="Other animal food manufacturing"/>
    <s v="137"/>
    <s v="Wood windows and door manufacturing"/>
    <n v="15055"/>
    <s v="Industry Use"/>
    <n v="2.8399999999999999E-6"/>
    <x v="8"/>
    <x v="8"/>
    <x v="7"/>
    <x v="7"/>
  </r>
  <r>
    <s v="64"/>
    <s v="Other animal food manufacturing"/>
    <s v="143"/>
    <s v="All other miscellaneous wood product manufacturing"/>
    <n v="15055"/>
    <s v="Industry Use"/>
    <n v="1.7600000000000001E-6"/>
    <x v="8"/>
    <x v="8"/>
    <x v="7"/>
    <x v="7"/>
  </r>
  <r>
    <s v="64"/>
    <s v="Other animal food manufacturing"/>
    <s v="147"/>
    <s v="Paperboard container manufacturing"/>
    <n v="15055"/>
    <s v="Industry Use"/>
    <n v="5.5288129999999996E-3"/>
    <x v="8"/>
    <x v="8"/>
    <x v="7"/>
    <x v="7"/>
  </r>
  <r>
    <s v="64"/>
    <s v="Other animal food manufacturing"/>
    <s v="152"/>
    <s v="Printing"/>
    <n v="15055"/>
    <s v="Industry Use"/>
    <n v="1.359533E-3"/>
    <x v="8"/>
    <x v="8"/>
    <x v="7"/>
    <x v="7"/>
  </r>
  <r>
    <s v="64"/>
    <s v="Other animal food manufacturing"/>
    <s v="163"/>
    <s v="Other basic organic chemical manufacturing"/>
    <n v="15055"/>
    <s v="Industry Use"/>
    <n v="0.10456267599999999"/>
    <x v="8"/>
    <x v="8"/>
    <x v="7"/>
    <x v="7"/>
  </r>
  <r>
    <s v="64"/>
    <s v="Other animal food manufacturing"/>
    <s v="175"/>
    <s v="Paint and coating manufacturing"/>
    <n v="15055"/>
    <s v="Industry Use"/>
    <n v="4.5299999999999999E-7"/>
    <x v="8"/>
    <x v="8"/>
    <x v="7"/>
    <x v="7"/>
  </r>
  <r>
    <s v="64"/>
    <s v="Other animal food manufacturing"/>
    <s v="177"/>
    <s v="Soap and other detergent manufacturing"/>
    <n v="15055"/>
    <s v="Industry Use"/>
    <n v="5.4799999999999998E-7"/>
    <x v="8"/>
    <x v="8"/>
    <x v="7"/>
    <x v="7"/>
  </r>
  <r>
    <s v="64"/>
    <s v="Other animal food manufacturing"/>
    <s v="190"/>
    <s v="Polystyrene foam product manufacturing"/>
    <n v="15055"/>
    <s v="Industry Use"/>
    <n v="1.75E-6"/>
    <x v="8"/>
    <x v="8"/>
    <x v="7"/>
    <x v="7"/>
  </r>
  <r>
    <s v="64"/>
    <s v="Other animal food manufacturing"/>
    <s v="191"/>
    <s v="Urethane and other foam product (except polystyrene) manufacturing"/>
    <n v="15055"/>
    <s v="Industry Use"/>
    <n v="3.6799999999999999E-6"/>
    <x v="8"/>
    <x v="8"/>
    <x v="7"/>
    <x v="7"/>
  </r>
  <r>
    <s v="64"/>
    <s v="Other animal food manufacturing"/>
    <s v="192"/>
    <s v="Plastics bottle manufacturing"/>
    <n v="15055"/>
    <s v="Industry Use"/>
    <n v="1.66E-6"/>
    <x v="8"/>
    <x v="8"/>
    <x v="7"/>
    <x v="7"/>
  </r>
  <r>
    <s v="64"/>
    <s v="Other animal food manufacturing"/>
    <s v="195"/>
    <s v="Rubber and plastics hoses and belting manufacturing"/>
    <n v="15055"/>
    <s v="Industry Use"/>
    <n v="7.3300000000000001E-7"/>
    <x v="8"/>
    <x v="8"/>
    <x v="7"/>
    <x v="7"/>
  </r>
  <r>
    <s v="64"/>
    <s v="Other animal food manufacturing"/>
    <s v="197"/>
    <s v="Pottery, ceramics, and plumbing fixture manufacturing"/>
    <n v="15055"/>
    <s v="Industry Use"/>
    <n v="1.72E-7"/>
    <x v="8"/>
    <x v="8"/>
    <x v="7"/>
    <x v="7"/>
  </r>
  <r>
    <s v="64"/>
    <s v="Other animal food manufacturing"/>
    <s v="204"/>
    <s v="Ready-mix concrete manufacturing"/>
    <n v="15055"/>
    <s v="Industry Use"/>
    <n v="1.9162319999999999E-3"/>
    <x v="8"/>
    <x v="8"/>
    <x v="7"/>
    <x v="7"/>
  </r>
  <r>
    <s v="64"/>
    <s v="Other animal food manufacturing"/>
    <s v="207"/>
    <s v="Other concrete product manufacturing"/>
    <n v="15055"/>
    <s v="Industry Use"/>
    <n v="5.3887200000000003E-4"/>
    <x v="8"/>
    <x v="8"/>
    <x v="7"/>
    <x v="7"/>
  </r>
  <r>
    <s v="64"/>
    <s v="Other animal food manufacturing"/>
    <s v="211"/>
    <s v="Cut stone and stone product manufacturing"/>
    <n v="15055"/>
    <s v="Industry Use"/>
    <n v="3.7100000000000001E-8"/>
    <x v="8"/>
    <x v="8"/>
    <x v="7"/>
    <x v="7"/>
  </r>
  <r>
    <s v="64"/>
    <s v="Other animal food manufacturing"/>
    <s v="215"/>
    <s v="Iron and steel mills and ferroalloy manufacturing"/>
    <n v="15055"/>
    <s v="Industry Use"/>
    <n v="5.7129900000000005E-4"/>
    <x v="8"/>
    <x v="8"/>
    <x v="7"/>
    <x v="7"/>
  </r>
  <r>
    <s v="64"/>
    <s v="Other animal food manufacturing"/>
    <s v="217"/>
    <s v="Rolled steel shape manufacturing"/>
    <n v="15055"/>
    <s v="Industry Use"/>
    <n v="1.53E-6"/>
    <x v="8"/>
    <x v="8"/>
    <x v="7"/>
    <x v="7"/>
  </r>
  <r>
    <s v="64"/>
    <s v="Other animal food manufacturing"/>
    <s v="227"/>
    <s v="Ferrous metal foundries"/>
    <n v="15055"/>
    <s v="Industry Use"/>
    <n v="1.3599999999999999E-6"/>
    <x v="8"/>
    <x v="8"/>
    <x v="7"/>
    <x v="7"/>
  </r>
  <r>
    <s v="64"/>
    <s v="Other animal food manufacturing"/>
    <s v="228"/>
    <s v="Nonferrous metal foundries"/>
    <n v="15055"/>
    <s v="Industry Use"/>
    <n v="1.99E-6"/>
    <x v="8"/>
    <x v="8"/>
    <x v="7"/>
    <x v="7"/>
  </r>
  <r>
    <s v="64"/>
    <s v="Other animal food manufacturing"/>
    <s v="230"/>
    <s v="Crown and closure manufacturing and metal stamping"/>
    <n v="15055"/>
    <s v="Industry Use"/>
    <n v="9.8300000000000008E-6"/>
    <x v="8"/>
    <x v="8"/>
    <x v="7"/>
    <x v="7"/>
  </r>
  <r>
    <s v="64"/>
    <s v="Other animal food manufacturing"/>
    <s v="234"/>
    <s v="Handtool manufacturing"/>
    <n v="15055"/>
    <s v="Industry Use"/>
    <n v="4.4999999999999999E-8"/>
    <x v="8"/>
    <x v="8"/>
    <x v="7"/>
    <x v="7"/>
  </r>
  <r>
    <s v="64"/>
    <s v="Other animal food manufacturing"/>
    <s v="236"/>
    <s v="Fabricated structural metal manufacturing"/>
    <n v="15055"/>
    <s v="Industry Use"/>
    <n v="1.9300000000000002E-6"/>
    <x v="8"/>
    <x v="8"/>
    <x v="7"/>
    <x v="7"/>
  </r>
  <r>
    <s v="64"/>
    <s v="Other animal food manufacturing"/>
    <s v="238"/>
    <s v="Metal window and door manufacturing"/>
    <n v="15055"/>
    <s v="Industry Use"/>
    <n v="3.43E-5"/>
    <x v="8"/>
    <x v="8"/>
    <x v="7"/>
    <x v="7"/>
  </r>
  <r>
    <s v="64"/>
    <s v="Other animal food manufacturing"/>
    <s v="239"/>
    <s v="Sheet metal work manufacturing"/>
    <n v="15055"/>
    <s v="Industry Use"/>
    <n v="3.2299999999999999E-5"/>
    <x v="8"/>
    <x v="8"/>
    <x v="7"/>
    <x v="7"/>
  </r>
  <r>
    <s v="64"/>
    <s v="Other animal food manufacturing"/>
    <s v="240"/>
    <s v="Ornamental and architectural metal work manufacturing"/>
    <n v="15055"/>
    <s v="Industry Use"/>
    <n v="1.53E-6"/>
    <x v="8"/>
    <x v="8"/>
    <x v="7"/>
    <x v="7"/>
  </r>
  <r>
    <s v="64"/>
    <s v="Other animal food manufacturing"/>
    <s v="242"/>
    <s v="Metal tank (heavy gauge) manufacturing"/>
    <n v="15055"/>
    <s v="Industry Use"/>
    <n v="1.7E-5"/>
    <x v="8"/>
    <x v="8"/>
    <x v="7"/>
    <x v="7"/>
  </r>
  <r>
    <s v="64"/>
    <s v="Other animal food manufacturing"/>
    <s v="244"/>
    <s v="Metal barrels, drums and pails manufacturing"/>
    <n v="15055"/>
    <s v="Industry Use"/>
    <n v="2.0599999999999999E-5"/>
    <x v="8"/>
    <x v="8"/>
    <x v="7"/>
    <x v="7"/>
  </r>
  <r>
    <s v="64"/>
    <s v="Other animal food manufacturing"/>
    <s v="247"/>
    <s v="Machine shops"/>
    <n v="15055"/>
    <s v="Industry Use"/>
    <n v="2.4895100000000002E-4"/>
    <x v="8"/>
    <x v="8"/>
    <x v="7"/>
    <x v="7"/>
  </r>
  <r>
    <s v="64"/>
    <s v="Other animal food manufacturing"/>
    <s v="248"/>
    <s v="Turned product and screw, nut, and bolt manufacturing"/>
    <n v="15055"/>
    <s v="Industry Use"/>
    <n v="3.4800000000000001E-6"/>
    <x v="8"/>
    <x v="8"/>
    <x v="7"/>
    <x v="7"/>
  </r>
  <r>
    <s v="64"/>
    <s v="Other animal food manufacturing"/>
    <s v="251"/>
    <s v="Electroplating, anodizing, and coloring metal"/>
    <n v="15055"/>
    <s v="Industry Use"/>
    <n v="4.2300000000000002E-7"/>
    <x v="8"/>
    <x v="8"/>
    <x v="7"/>
    <x v="7"/>
  </r>
  <r>
    <s v="64"/>
    <s v="Other animal food manufacturing"/>
    <s v="252"/>
    <s v="Valve and fittings, other than plumbing, manufacturing"/>
    <n v="15055"/>
    <s v="Industry Use"/>
    <n v="5.0100000000000003E-6"/>
    <x v="8"/>
    <x v="8"/>
    <x v="7"/>
    <x v="7"/>
  </r>
  <r>
    <s v="64"/>
    <s v="Other animal food manufacturing"/>
    <s v="259"/>
    <s v="Other fabricated metal manufacturing"/>
    <n v="15055"/>
    <s v="Industry Use"/>
    <n v="2.7830999999999998E-4"/>
    <x v="8"/>
    <x v="8"/>
    <x v="7"/>
    <x v="7"/>
  </r>
  <r>
    <s v="64"/>
    <s v="Other animal food manufacturing"/>
    <s v="262"/>
    <s v="Construction machinery manufacturing"/>
    <n v="15055"/>
    <s v="Industry Use"/>
    <n v="1.77E-6"/>
    <x v="8"/>
    <x v="8"/>
    <x v="7"/>
    <x v="7"/>
  </r>
  <r>
    <s v="64"/>
    <s v="Other animal food manufacturing"/>
    <s v="269"/>
    <s v="All other industrial machinery manufacturing"/>
    <n v="15055"/>
    <s v="Industry Use"/>
    <n v="4.4399999999999998E-6"/>
    <x v="8"/>
    <x v="8"/>
    <x v="7"/>
    <x v="7"/>
  </r>
  <r>
    <s v="64"/>
    <s v="Other animal food manufacturing"/>
    <s v="275"/>
    <s v="Air conditioning, refrigeration, and warm air heating equipment manufacturing"/>
    <n v="15055"/>
    <s v="Industry Use"/>
    <n v="3.8800000000000001E-5"/>
    <x v="8"/>
    <x v="8"/>
    <x v="7"/>
    <x v="7"/>
  </r>
  <r>
    <s v="64"/>
    <s v="Other animal food manufacturing"/>
    <s v="276"/>
    <s v="Industrial mold manufacturing"/>
    <n v="15055"/>
    <s v="Industry Use"/>
    <n v="1.3799999999999999E-6"/>
    <x v="8"/>
    <x v="8"/>
    <x v="7"/>
    <x v="7"/>
  </r>
  <r>
    <s v="64"/>
    <s v="Other animal food manufacturing"/>
    <s v="277"/>
    <s v="Special tool, die, jig, and fixture manufacturing"/>
    <n v="15055"/>
    <s v="Industry Use"/>
    <n v="5.7799999999999997E-6"/>
    <x v="8"/>
    <x v="8"/>
    <x v="7"/>
    <x v="7"/>
  </r>
  <r>
    <s v="64"/>
    <s v="Other animal food manufacturing"/>
    <s v="282"/>
    <s v="Speed changer, industrial high-speed drive, and gear manufacturing"/>
    <n v="15055"/>
    <s v="Industry Use"/>
    <n v="7.1699999999999998E-9"/>
    <x v="8"/>
    <x v="8"/>
    <x v="7"/>
    <x v="7"/>
  </r>
  <r>
    <s v="64"/>
    <s v="Other animal food manufacturing"/>
    <s v="297"/>
    <s v="Scales, balances, and miscellaneous general purpose machinery manufacturing"/>
    <n v="15055"/>
    <s v="Industry Use"/>
    <n v="3.96E-5"/>
    <x v="8"/>
    <x v="8"/>
    <x v="7"/>
    <x v="7"/>
  </r>
  <r>
    <s v="64"/>
    <s v="Other animal food manufacturing"/>
    <s v="307"/>
    <s v="Semiconductor and related device manufacturing"/>
    <n v="15055"/>
    <s v="Industry Use"/>
    <n v="2.03E-7"/>
    <x v="8"/>
    <x v="8"/>
    <x v="7"/>
    <x v="7"/>
  </r>
  <r>
    <s v="64"/>
    <s v="Other animal food manufacturing"/>
    <s v="317"/>
    <s v="Analytical laboratory instrument manufacturing"/>
    <n v="15055"/>
    <s v="Industry Use"/>
    <n v="3.8600000000000001E-11"/>
    <x v="8"/>
    <x v="8"/>
    <x v="7"/>
    <x v="7"/>
  </r>
  <r>
    <s v="64"/>
    <s v="Other animal food manufacturing"/>
    <s v="323"/>
    <s v="Lighting fixture manufacturing"/>
    <n v="15055"/>
    <s v="Industry Use"/>
    <n v="1.24E-7"/>
    <x v="8"/>
    <x v="8"/>
    <x v="7"/>
    <x v="7"/>
  </r>
  <r>
    <s v="64"/>
    <s v="Other animal food manufacturing"/>
    <s v="330"/>
    <s v="Motor and generator manufacturing"/>
    <n v="15055"/>
    <s v="Industry Use"/>
    <n v="4.1200000000000004E-6"/>
    <x v="8"/>
    <x v="8"/>
    <x v="7"/>
    <x v="7"/>
  </r>
  <r>
    <s v="64"/>
    <s v="Other animal food manufacturing"/>
    <s v="341"/>
    <s v="Light truck and utility vehicle manufacturing"/>
    <n v="15055"/>
    <s v="Industry Use"/>
    <n v="6.6499999999999999E-6"/>
    <x v="8"/>
    <x v="8"/>
    <x v="7"/>
    <x v="7"/>
  </r>
  <r>
    <s v="64"/>
    <s v="Other animal food manufacturing"/>
    <s v="343"/>
    <s v="Motor vehicle body manufacturing"/>
    <n v="15055"/>
    <s v="Industry Use"/>
    <n v="6.5600000000000005E-7"/>
    <x v="8"/>
    <x v="8"/>
    <x v="7"/>
    <x v="7"/>
  </r>
  <r>
    <s v="64"/>
    <s v="Other animal food manufacturing"/>
    <s v="346"/>
    <s v="Travel trailer and camper manufacturing"/>
    <n v="15055"/>
    <s v="Industry Use"/>
    <n v="3.3500000000000001E-6"/>
    <x v="8"/>
    <x v="8"/>
    <x v="7"/>
    <x v="7"/>
  </r>
  <r>
    <s v="64"/>
    <s v="Other animal food manufacturing"/>
    <s v="348"/>
    <s v="Motor vehicle electrical and electronic equipment manufacturing"/>
    <n v="15055"/>
    <s v="Industry Use"/>
    <n v="6.1941100000000005E-4"/>
    <x v="8"/>
    <x v="8"/>
    <x v="7"/>
    <x v="7"/>
  </r>
  <r>
    <s v="64"/>
    <s v="Other animal food manufacturing"/>
    <s v="364"/>
    <s v="All other transportation equipment manufacturing"/>
    <n v="15055"/>
    <s v="Industry Use"/>
    <n v="7.1800000000000005E-7"/>
    <x v="8"/>
    <x v="8"/>
    <x v="7"/>
    <x v="7"/>
  </r>
  <r>
    <s v="64"/>
    <s v="Other animal food manufacturing"/>
    <s v="365"/>
    <s v="Wood kitchen cabinet and countertop manufacturing"/>
    <n v="15055"/>
    <s v="Industry Use"/>
    <n v="2.1400000000000001E-7"/>
    <x v="8"/>
    <x v="8"/>
    <x v="7"/>
    <x v="7"/>
  </r>
  <r>
    <s v="64"/>
    <s v="Other animal food manufacturing"/>
    <s v="371"/>
    <s v="Custom architectural woodwork and millwork"/>
    <n v="15055"/>
    <s v="Industry Use"/>
    <n v="5.1699999999999998E-7"/>
    <x v="8"/>
    <x v="8"/>
    <x v="7"/>
    <x v="7"/>
  </r>
  <r>
    <s v="64"/>
    <s v="Other animal food manufacturing"/>
    <s v="376"/>
    <s v="Surgical and medical instrument manufacturing"/>
    <n v="15055"/>
    <s v="Industry Use"/>
    <n v="5.0300000000000003E-5"/>
    <x v="8"/>
    <x v="8"/>
    <x v="7"/>
    <x v="7"/>
  </r>
  <r>
    <s v="64"/>
    <s v="Other animal food manufacturing"/>
    <s v="381"/>
    <s v="Jewelry and silverware manufacturing"/>
    <n v="15055"/>
    <s v="Industry Use"/>
    <n v="3.2300000000000002E-7"/>
    <x v="8"/>
    <x v="8"/>
    <x v="7"/>
    <x v="7"/>
  </r>
  <r>
    <s v="64"/>
    <s v="Other animal food manufacturing"/>
    <s v="382"/>
    <s v="Sporting and athletic goods manufacturing"/>
    <n v="15055"/>
    <s v="Industry Use"/>
    <n v="3.4499999999999998E-8"/>
    <x v="8"/>
    <x v="8"/>
    <x v="7"/>
    <x v="7"/>
  </r>
  <r>
    <s v="64"/>
    <s v="Other animal food manufacturing"/>
    <s v="383"/>
    <s v="Doll, toy, and game manufacturing"/>
    <n v="15055"/>
    <s v="Industry Use"/>
    <n v="1.3510599999999999E-4"/>
    <x v="8"/>
    <x v="8"/>
    <x v="7"/>
    <x v="7"/>
  </r>
  <r>
    <s v="64"/>
    <s v="Other animal food manufacturing"/>
    <s v="384"/>
    <s v="Office supplies (except paper) manufacturing"/>
    <n v="15055"/>
    <s v="Industry Use"/>
    <n v="9.2200000000000002E-7"/>
    <x v="8"/>
    <x v="8"/>
    <x v="7"/>
    <x v="7"/>
  </r>
  <r>
    <s v="64"/>
    <s v="Other animal food manufacturing"/>
    <s v="385"/>
    <s v="Sign manufacturing"/>
    <n v="15055"/>
    <s v="Industry Use"/>
    <n v="1.28429E-4"/>
    <x v="8"/>
    <x v="8"/>
    <x v="7"/>
    <x v="7"/>
  </r>
  <r>
    <s v="64"/>
    <s v="Other animal food manufacturing"/>
    <s v="392"/>
    <s v="Wholesale - Motor vehicle and motor vehicle parts and supplies"/>
    <n v="15055"/>
    <s v="Industry Use"/>
    <n v="4.0988505000000001E-2"/>
    <x v="9"/>
    <x v="9"/>
    <x v="7"/>
    <x v="7"/>
  </r>
  <r>
    <s v="64"/>
    <s v="Other animal food manufacturing"/>
    <s v="393"/>
    <s v="Wholesale - Professional and commercial equipment and supplies"/>
    <n v="15055"/>
    <s v="Industry Use"/>
    <n v="2.5268083E-2"/>
    <x v="9"/>
    <x v="9"/>
    <x v="7"/>
    <x v="7"/>
  </r>
  <r>
    <s v="64"/>
    <s v="Other animal food manufacturing"/>
    <s v="394"/>
    <s v="Wholesale - Household appliances and electrical and electronic goods"/>
    <n v="15055"/>
    <s v="Industry Use"/>
    <n v="2.0030177999999999E-2"/>
    <x v="9"/>
    <x v="9"/>
    <x v="7"/>
    <x v="7"/>
  </r>
  <r>
    <s v="64"/>
    <s v="Other animal food manufacturing"/>
    <s v="395"/>
    <s v="Wholesale - Machinery, equipment, and supplies"/>
    <n v="15055"/>
    <s v="Industry Use"/>
    <n v="2.8626878000000001E-2"/>
    <x v="9"/>
    <x v="9"/>
    <x v="7"/>
    <x v="7"/>
  </r>
  <r>
    <s v="64"/>
    <s v="Other animal food manufacturing"/>
    <s v="396"/>
    <s v="Wholesale - Other durable goods merchant wholesalers"/>
    <n v="15055"/>
    <s v="Industry Use"/>
    <n v="2.5381160999999999E-2"/>
    <x v="9"/>
    <x v="9"/>
    <x v="7"/>
    <x v="7"/>
  </r>
  <r>
    <s v="64"/>
    <s v="Other animal food manufacturing"/>
    <s v="397"/>
    <s v="Wholesale - Drugs and druggistsâ€™ sundries"/>
    <n v="15055"/>
    <s v="Industry Use"/>
    <n v="8.5680042999999997E-2"/>
    <x v="9"/>
    <x v="9"/>
    <x v="7"/>
    <x v="7"/>
  </r>
  <r>
    <s v="64"/>
    <s v="Other animal food manufacturing"/>
    <s v="398"/>
    <s v="Wholesale - Grocery and related product wholesalers"/>
    <n v="15055"/>
    <s v="Industry Use"/>
    <n v="2.1770461170000002"/>
    <x v="9"/>
    <x v="9"/>
    <x v="7"/>
    <x v="7"/>
  </r>
  <r>
    <s v="64"/>
    <s v="Other animal food manufacturing"/>
    <s v="399"/>
    <s v="Wholesale - Petroleum and petroleum products"/>
    <n v="15055"/>
    <s v="Industry Use"/>
    <n v="2.32938E-2"/>
    <x v="9"/>
    <x v="9"/>
    <x v="7"/>
    <x v="7"/>
  </r>
  <r>
    <s v="64"/>
    <s v="Other animal food manufacturing"/>
    <s v="400"/>
    <s v="Wholesale - Other nondurable goods merchant wholesalers"/>
    <n v="15055"/>
    <s v="Industry Use"/>
    <n v="2.1178055250000001"/>
    <x v="9"/>
    <x v="9"/>
    <x v="7"/>
    <x v="7"/>
  </r>
  <r>
    <s v="64"/>
    <s v="Other animal food manufacturing"/>
    <s v="401"/>
    <s v="Wholesale - Wholesale electronic markets and agents and brokers"/>
    <n v="15055"/>
    <s v="Industry Use"/>
    <n v="3.5417481000000001E-2"/>
    <x v="9"/>
    <x v="9"/>
    <x v="7"/>
    <x v="7"/>
  </r>
  <r>
    <s v="64"/>
    <s v="Other animal food manufacturing"/>
    <s v="402"/>
    <s v="Retail - Motor vehicle and parts dealers"/>
    <n v="15055"/>
    <s v="Industry Use"/>
    <n v="3.4131404999999997E-2"/>
    <x v="10"/>
    <x v="10"/>
    <x v="7"/>
    <x v="7"/>
  </r>
  <r>
    <s v="64"/>
    <s v="Other animal food manufacturing"/>
    <s v="403"/>
    <s v="Retail - Furniture and home furnishings stores"/>
    <n v="15055"/>
    <s v="Industry Use"/>
    <n v="8.3422200000000002E-4"/>
    <x v="10"/>
    <x v="10"/>
    <x v="7"/>
    <x v="7"/>
  </r>
  <r>
    <s v="64"/>
    <s v="Other animal food manufacturing"/>
    <s v="404"/>
    <s v="Retail - Electronics and appliance stores"/>
    <n v="15055"/>
    <s v="Industry Use"/>
    <n v="8.1449799999999998E-4"/>
    <x v="10"/>
    <x v="10"/>
    <x v="7"/>
    <x v="7"/>
  </r>
  <r>
    <s v="64"/>
    <s v="Other animal food manufacturing"/>
    <s v="405"/>
    <s v="Retail - Building material and garden equipment and supplies stores"/>
    <n v="15055"/>
    <s v="Industry Use"/>
    <n v="1.8219942999999999E-2"/>
    <x v="10"/>
    <x v="10"/>
    <x v="7"/>
    <x v="7"/>
  </r>
  <r>
    <s v="64"/>
    <s v="Other animal food manufacturing"/>
    <s v="410"/>
    <s v="Retail - Sporting goods, hobby, musical instrument and book stores"/>
    <n v="15055"/>
    <s v="Industry Use"/>
    <n v="6.8297300000000002E-4"/>
    <x v="10"/>
    <x v="10"/>
    <x v="7"/>
    <x v="7"/>
  </r>
  <r>
    <s v="64"/>
    <s v="Other animal food manufacturing"/>
    <s v="411"/>
    <s v="Retail - General merchandise stores"/>
    <n v="15055"/>
    <s v="Industry Use"/>
    <n v="4.8720810000000003E-3"/>
    <x v="10"/>
    <x v="10"/>
    <x v="7"/>
    <x v="7"/>
  </r>
  <r>
    <s v="64"/>
    <s v="Other animal food manufacturing"/>
    <s v="412"/>
    <s v="Retail - Miscellaneous store retailers"/>
    <n v="15055"/>
    <s v="Industry Use"/>
    <n v="9.8392300000000005E-4"/>
    <x v="10"/>
    <x v="10"/>
    <x v="7"/>
    <x v="7"/>
  </r>
  <r>
    <s v="64"/>
    <s v="Other animal food manufacturing"/>
    <s v="413"/>
    <s v="Retail - Nonstore retailers"/>
    <n v="15055"/>
    <s v="Industry Use"/>
    <n v="5.2216800000000002E-3"/>
    <x v="10"/>
    <x v="10"/>
    <x v="7"/>
    <x v="7"/>
  </r>
  <r>
    <s v="64"/>
    <s v="Other animal food manufacturing"/>
    <s v="414"/>
    <s v="Air transportation"/>
    <n v="15055"/>
    <s v="Industry Use"/>
    <n v="5.1951000000000002E-3"/>
    <x v="11"/>
    <x v="11"/>
    <x v="7"/>
    <x v="7"/>
  </r>
  <r>
    <s v="64"/>
    <s v="Other animal food manufacturing"/>
    <s v="415"/>
    <s v="Rail transportation"/>
    <n v="15055"/>
    <s v="Industry Use"/>
    <n v="0.63223225900000002"/>
    <x v="11"/>
    <x v="11"/>
    <x v="7"/>
    <x v="7"/>
  </r>
  <r>
    <s v="64"/>
    <s v="Other animal food manufacturing"/>
    <s v="416"/>
    <s v="Water transportation"/>
    <n v="15055"/>
    <s v="Industry Use"/>
    <n v="1.799319E-3"/>
    <x v="11"/>
    <x v="11"/>
    <x v="7"/>
    <x v="7"/>
  </r>
  <r>
    <s v="64"/>
    <s v="Other animal food manufacturing"/>
    <s v="417"/>
    <s v="Truck transportation"/>
    <n v="15055"/>
    <s v="Industry Use"/>
    <n v="2.930591658"/>
    <x v="11"/>
    <x v="11"/>
    <x v="7"/>
    <x v="7"/>
  </r>
  <r>
    <s v="64"/>
    <s v="Other animal food manufacturing"/>
    <s v="418"/>
    <s v="Transit and ground passenger transportation"/>
    <n v="15055"/>
    <s v="Industry Use"/>
    <n v="2.1413859999999999E-3"/>
    <x v="11"/>
    <x v="11"/>
    <x v="7"/>
    <x v="7"/>
  </r>
  <r>
    <s v="64"/>
    <s v="Other animal food manufacturing"/>
    <s v="420"/>
    <s v="Scenic and sightseeing transportation and support activities for transportation"/>
    <n v="15055"/>
    <s v="Industry Use"/>
    <n v="1.9506701000000001E-2"/>
    <x v="11"/>
    <x v="11"/>
    <x v="7"/>
    <x v="7"/>
  </r>
  <r>
    <s v="64"/>
    <s v="Other animal food manufacturing"/>
    <s v="421"/>
    <s v="Couriers and messengers"/>
    <n v="15055"/>
    <s v="Industry Use"/>
    <n v="1.259483E-3"/>
    <x v="11"/>
    <x v="11"/>
    <x v="7"/>
    <x v="7"/>
  </r>
  <r>
    <s v="64"/>
    <s v="Other animal food manufacturing"/>
    <s v="422"/>
    <s v="Warehousing and storage"/>
    <n v="15055"/>
    <s v="Industry Use"/>
    <n v="7.6210269999999998E-3"/>
    <x v="11"/>
    <x v="11"/>
    <x v="7"/>
    <x v="7"/>
  </r>
  <r>
    <s v="64"/>
    <s v="Other animal food manufacturing"/>
    <s v="423"/>
    <s v="Newspaper publishers"/>
    <n v="15055"/>
    <s v="Industry Use"/>
    <n v="3.4575209999999999E-3"/>
    <x v="12"/>
    <x v="12"/>
    <x v="7"/>
    <x v="7"/>
  </r>
  <r>
    <s v="64"/>
    <s v="Other animal food manufacturing"/>
    <s v="424"/>
    <s v="Periodical publishers"/>
    <n v="15055"/>
    <s v="Industry Use"/>
    <n v="2.4275699999999999E-4"/>
    <x v="12"/>
    <x v="12"/>
    <x v="7"/>
    <x v="7"/>
  </r>
  <r>
    <s v="64"/>
    <s v="Other animal food manufacturing"/>
    <s v="425"/>
    <s v="Book publishers"/>
    <n v="15055"/>
    <s v="Industry Use"/>
    <n v="1.6847300000000001E-4"/>
    <x v="12"/>
    <x v="12"/>
    <x v="7"/>
    <x v="7"/>
  </r>
  <r>
    <s v="64"/>
    <s v="Other animal food manufacturing"/>
    <s v="428"/>
    <s v="Software publishers"/>
    <n v="15055"/>
    <s v="Industry Use"/>
    <n v="6.2249799999999997E-4"/>
    <x v="12"/>
    <x v="12"/>
    <x v="7"/>
    <x v="7"/>
  </r>
  <r>
    <s v="64"/>
    <s v="Other animal food manufacturing"/>
    <s v="429"/>
    <s v="Motion picture and video industries"/>
    <n v="15055"/>
    <s v="Industry Use"/>
    <n v="1.2999999999999999E-5"/>
    <x v="12"/>
    <x v="12"/>
    <x v="7"/>
    <x v="7"/>
  </r>
  <r>
    <s v="64"/>
    <s v="Other animal food manufacturing"/>
    <s v="431"/>
    <s v="Radio and television broadcasting"/>
    <n v="15055"/>
    <s v="Industry Use"/>
    <n v="2.385804E-3"/>
    <x v="12"/>
    <x v="12"/>
    <x v="7"/>
    <x v="7"/>
  </r>
  <r>
    <s v="64"/>
    <s v="Other animal food manufacturing"/>
    <s v="432"/>
    <s v="Cable and other subscription programming"/>
    <n v="15055"/>
    <s v="Industry Use"/>
    <n v="4.6315400000000002E-4"/>
    <x v="12"/>
    <x v="12"/>
    <x v="7"/>
    <x v="7"/>
  </r>
  <r>
    <s v="64"/>
    <s v="Other animal food manufacturing"/>
    <s v="433"/>
    <s v="Wired telecommunications carriers"/>
    <n v="15055"/>
    <s v="Industry Use"/>
    <n v="8.3815220000000006E-3"/>
    <x v="12"/>
    <x v="12"/>
    <x v="7"/>
    <x v="7"/>
  </r>
  <r>
    <s v="64"/>
    <s v="Other animal food manufacturing"/>
    <s v="436"/>
    <s v="Data processing, hosting, and related services"/>
    <n v="15055"/>
    <s v="Industry Use"/>
    <n v="3.9621994000000001E-2"/>
    <x v="12"/>
    <x v="12"/>
    <x v="7"/>
    <x v="7"/>
  </r>
  <r>
    <s v="64"/>
    <s v="Other animal food manufacturing"/>
    <s v="437"/>
    <s v="News syndicates, libraries, archives and all other information services"/>
    <n v="15055"/>
    <s v="Industry Use"/>
    <n v="3.84E-8"/>
    <x v="12"/>
    <x v="12"/>
    <x v="7"/>
    <x v="7"/>
  </r>
  <r>
    <s v="64"/>
    <s v="Other animal food manufacturing"/>
    <s v="438"/>
    <s v="Internet publishing and broadcasting and web search portals"/>
    <n v="15055"/>
    <s v="Industry Use"/>
    <n v="1.0079080000000001E-3"/>
    <x v="12"/>
    <x v="12"/>
    <x v="7"/>
    <x v="7"/>
  </r>
  <r>
    <s v="64"/>
    <s v="Other animal food manufacturing"/>
    <s v="439"/>
    <s v="Nondepository credit intermediation and related activities"/>
    <n v="15055"/>
    <s v="Industry Use"/>
    <n v="1.8468426E-2"/>
    <x v="13"/>
    <x v="13"/>
    <x v="7"/>
    <x v="7"/>
  </r>
  <r>
    <s v="64"/>
    <s v="Other animal food manufacturing"/>
    <s v="440"/>
    <s v="Securities and commodity contracts intermediation and brokerage"/>
    <n v="15055"/>
    <s v="Industry Use"/>
    <n v="1.366054E-3"/>
    <x v="13"/>
    <x v="13"/>
    <x v="7"/>
    <x v="7"/>
  </r>
  <r>
    <s v="64"/>
    <s v="Other animal food manufacturing"/>
    <s v="441"/>
    <s v="Monetary authorities and depository credit intermediation"/>
    <n v="15055"/>
    <s v="Industry Use"/>
    <n v="6.7154482000000001E-2"/>
    <x v="13"/>
    <x v="13"/>
    <x v="7"/>
    <x v="7"/>
  </r>
  <r>
    <s v="64"/>
    <s v="Other animal food manufacturing"/>
    <s v="442"/>
    <s v="Other financial investment activities"/>
    <n v="15055"/>
    <s v="Industry Use"/>
    <n v="6.6816499999999999E-3"/>
    <x v="13"/>
    <x v="13"/>
    <x v="7"/>
    <x v="7"/>
  </r>
  <r>
    <s v="64"/>
    <s v="Other animal food manufacturing"/>
    <s v="443"/>
    <s v="Direct life insurance carriers"/>
    <n v="15055"/>
    <s v="Industry Use"/>
    <n v="7.3899999999999994E-5"/>
    <x v="13"/>
    <x v="13"/>
    <x v="7"/>
    <x v="7"/>
  </r>
  <r>
    <s v="64"/>
    <s v="Other animal food manufacturing"/>
    <s v="444"/>
    <s v="Insurance carriers, except direct life"/>
    <n v="15055"/>
    <s v="Industry Use"/>
    <n v="1.389988E-3"/>
    <x v="13"/>
    <x v="13"/>
    <x v="7"/>
    <x v="7"/>
  </r>
  <r>
    <s v="64"/>
    <s v="Other animal food manufacturing"/>
    <s v="445"/>
    <s v="Insurance agencies, brokerages, and related activities"/>
    <n v="15055"/>
    <s v="Industry Use"/>
    <n v="4.3719164999999997E-2"/>
    <x v="13"/>
    <x v="13"/>
    <x v="7"/>
    <x v="7"/>
  </r>
  <r>
    <s v="64"/>
    <s v="Other animal food manufacturing"/>
    <s v="447"/>
    <s v="Other real estate"/>
    <n v="15055"/>
    <s v="Industry Use"/>
    <n v="4.0961606999999997E-2"/>
    <x v="14"/>
    <x v="14"/>
    <x v="7"/>
    <x v="7"/>
  </r>
  <r>
    <s v="64"/>
    <s v="Other animal food manufacturing"/>
    <s v="450"/>
    <s v="Automotive equipment rental and leasing"/>
    <n v="15055"/>
    <s v="Industry Use"/>
    <n v="8.7369760000000005E-3"/>
    <x v="15"/>
    <x v="15"/>
    <x v="7"/>
    <x v="7"/>
  </r>
  <r>
    <s v="64"/>
    <s v="Other animal food manufacturing"/>
    <s v="451"/>
    <s v="General and consumer goods rental except video tapes and discs"/>
    <n v="15055"/>
    <s v="Industry Use"/>
    <n v="5.5493840000000001E-3"/>
    <x v="15"/>
    <x v="15"/>
    <x v="7"/>
    <x v="7"/>
  </r>
  <r>
    <s v="64"/>
    <s v="Other animal food manufacturing"/>
    <s v="453"/>
    <s v="Commercial and industrial machinery and equipment rental and leasing"/>
    <n v="15055"/>
    <s v="Industry Use"/>
    <n v="2.3389684000000001E-2"/>
    <x v="15"/>
    <x v="15"/>
    <x v="7"/>
    <x v="7"/>
  </r>
  <r>
    <s v="64"/>
    <s v="Other animal food manufacturing"/>
    <s v="454"/>
    <s v="Lessors of nonfinancial intangible assets"/>
    <n v="15055"/>
    <s v="Industry Use"/>
    <n v="1.460764E-3"/>
    <x v="15"/>
    <x v="15"/>
    <x v="7"/>
    <x v="7"/>
  </r>
  <r>
    <s v="64"/>
    <s v="Other animal food manufacturing"/>
    <s v="455"/>
    <s v="Legal services"/>
    <n v="15055"/>
    <s v="Industry Use"/>
    <n v="9.8635830000000004E-3"/>
    <x v="16"/>
    <x v="16"/>
    <x v="7"/>
    <x v="7"/>
  </r>
  <r>
    <s v="64"/>
    <s v="Other animal food manufacturing"/>
    <s v="456"/>
    <s v="Accounting, tax preparation, bookkeeping, and payroll services"/>
    <n v="15055"/>
    <s v="Industry Use"/>
    <n v="2.6545702000000001E-2"/>
    <x v="16"/>
    <x v="16"/>
    <x v="7"/>
    <x v="7"/>
  </r>
  <r>
    <s v="64"/>
    <s v="Other animal food manufacturing"/>
    <s v="457"/>
    <s v="Architectural, engineering, and related services"/>
    <n v="15055"/>
    <s v="Industry Use"/>
    <n v="7.5334237999999998E-2"/>
    <x v="16"/>
    <x v="16"/>
    <x v="7"/>
    <x v="7"/>
  </r>
  <r>
    <s v="64"/>
    <s v="Other animal food manufacturing"/>
    <s v="458"/>
    <s v="Specialized design services"/>
    <n v="15055"/>
    <s v="Industry Use"/>
    <n v="5.7485699999999997E-3"/>
    <x v="16"/>
    <x v="16"/>
    <x v="7"/>
    <x v="7"/>
  </r>
  <r>
    <s v="64"/>
    <s v="Other animal food manufacturing"/>
    <s v="459"/>
    <s v="Custom computer programming services"/>
    <n v="15055"/>
    <s v="Industry Use"/>
    <n v="1.0820319999999999E-3"/>
    <x v="16"/>
    <x v="16"/>
    <x v="7"/>
    <x v="7"/>
  </r>
  <r>
    <s v="64"/>
    <s v="Other animal food manufacturing"/>
    <s v="460"/>
    <s v="Computer systems design services"/>
    <n v="15055"/>
    <s v="Industry Use"/>
    <n v="1.4944341999999999E-2"/>
    <x v="16"/>
    <x v="16"/>
    <x v="7"/>
    <x v="7"/>
  </r>
  <r>
    <s v="64"/>
    <s v="Other animal food manufacturing"/>
    <s v="461"/>
    <s v="Other computer related services, including facilities management"/>
    <n v="15055"/>
    <s v="Industry Use"/>
    <n v="2.2232850000000002E-3"/>
    <x v="16"/>
    <x v="16"/>
    <x v="7"/>
    <x v="7"/>
  </r>
  <r>
    <s v="64"/>
    <s v="Other animal food manufacturing"/>
    <s v="462"/>
    <s v="Management consulting services"/>
    <n v="15055"/>
    <s v="Industry Use"/>
    <n v="1.4668649999999999E-3"/>
    <x v="16"/>
    <x v="16"/>
    <x v="7"/>
    <x v="7"/>
  </r>
  <r>
    <s v="64"/>
    <s v="Other animal food manufacturing"/>
    <s v="463"/>
    <s v="Environmental and other technical consulting services"/>
    <n v="15055"/>
    <s v="Industry Use"/>
    <n v="5.0452799999999996E-4"/>
    <x v="16"/>
    <x v="16"/>
    <x v="7"/>
    <x v="7"/>
  </r>
  <r>
    <s v="64"/>
    <s v="Other animal food manufacturing"/>
    <s v="464"/>
    <s v="Scientific research and development services"/>
    <n v="15055"/>
    <s v="Industry Use"/>
    <n v="6.8840500000000001E-4"/>
    <x v="16"/>
    <x v="16"/>
    <x v="7"/>
    <x v="7"/>
  </r>
  <r>
    <s v="64"/>
    <s v="Other animal food manufacturing"/>
    <s v="465"/>
    <s v="Advertising, public relations, and related services"/>
    <n v="15055"/>
    <s v="Industry Use"/>
    <n v="4.5418059999999998E-3"/>
    <x v="16"/>
    <x v="16"/>
    <x v="7"/>
    <x v="7"/>
  </r>
  <r>
    <s v="64"/>
    <s v="Other animal food manufacturing"/>
    <s v="468"/>
    <s v="Marketing research and all other miscellaneous professional, scientific, and technical services"/>
    <n v="15055"/>
    <s v="Industry Use"/>
    <n v="1.4100942999999999E-2"/>
    <x v="16"/>
    <x v="16"/>
    <x v="7"/>
    <x v="7"/>
  </r>
  <r>
    <s v="64"/>
    <s v="Other animal food manufacturing"/>
    <s v="469"/>
    <s v="Management of companies and enterprises"/>
    <n v="15055"/>
    <s v="Industry Use"/>
    <n v="0.42657963500000001"/>
    <x v="17"/>
    <x v="17"/>
    <x v="7"/>
    <x v="7"/>
  </r>
  <r>
    <s v="64"/>
    <s v="Other animal food manufacturing"/>
    <s v="470"/>
    <s v="Office administrative services"/>
    <n v="15055"/>
    <s v="Industry Use"/>
    <n v="2.8440699999999998E-4"/>
    <x v="17"/>
    <x v="17"/>
    <x v="7"/>
    <x v="7"/>
  </r>
  <r>
    <s v="64"/>
    <s v="Other animal food manufacturing"/>
    <s v="471"/>
    <s v="Facilities support services"/>
    <n v="15055"/>
    <s v="Industry Use"/>
    <n v="3.1061589999999998E-3"/>
    <x v="17"/>
    <x v="17"/>
    <x v="7"/>
    <x v="7"/>
  </r>
  <r>
    <s v="64"/>
    <s v="Other animal food manufacturing"/>
    <s v="472"/>
    <s v="Employment services"/>
    <n v="15055"/>
    <s v="Industry Use"/>
    <n v="3.1138526999999999E-2"/>
    <x v="17"/>
    <x v="17"/>
    <x v="7"/>
    <x v="7"/>
  </r>
  <r>
    <s v="64"/>
    <s v="Other animal food manufacturing"/>
    <s v="473"/>
    <s v="Business support services"/>
    <n v="15055"/>
    <s v="Industry Use"/>
    <n v="2.3674534000000001E-2"/>
    <x v="17"/>
    <x v="17"/>
    <x v="7"/>
    <x v="7"/>
  </r>
  <r>
    <s v="64"/>
    <s v="Other animal food manufacturing"/>
    <s v="475"/>
    <s v="Investigation and security services"/>
    <n v="15055"/>
    <s v="Industry Use"/>
    <n v="4.6098090000000003E-3"/>
    <x v="17"/>
    <x v="17"/>
    <x v="7"/>
    <x v="7"/>
  </r>
  <r>
    <s v="64"/>
    <s v="Other animal food manufacturing"/>
    <s v="476"/>
    <s v="Services to buildings"/>
    <n v="15055"/>
    <s v="Industry Use"/>
    <n v="2.8792041000000001E-2"/>
    <x v="17"/>
    <x v="17"/>
    <x v="7"/>
    <x v="7"/>
  </r>
  <r>
    <s v="64"/>
    <s v="Other animal food manufacturing"/>
    <s v="477"/>
    <s v="Landscape and horticultural services"/>
    <n v="15055"/>
    <s v="Industry Use"/>
    <n v="1.4224376E-2"/>
    <x v="17"/>
    <x v="17"/>
    <x v="7"/>
    <x v="7"/>
  </r>
  <r>
    <s v="64"/>
    <s v="Other animal food manufacturing"/>
    <s v="478"/>
    <s v="Other support services"/>
    <n v="15055"/>
    <s v="Industry Use"/>
    <n v="4.7388789999999997E-3"/>
    <x v="17"/>
    <x v="17"/>
    <x v="7"/>
    <x v="7"/>
  </r>
  <r>
    <s v="64"/>
    <s v="Other animal food manufacturing"/>
    <s v="479"/>
    <s v="Waste management and remediation services"/>
    <n v="15055"/>
    <s v="Industry Use"/>
    <n v="2.2667318999999998E-2"/>
    <x v="17"/>
    <x v="17"/>
    <x v="7"/>
    <x v="7"/>
  </r>
  <r>
    <s v="64"/>
    <s v="Other animal food manufacturing"/>
    <s v="496"/>
    <s v="Performing arts companies"/>
    <n v="15055"/>
    <s v="Industry Use"/>
    <n v="7.27606E-4"/>
    <x v="19"/>
    <x v="19"/>
    <x v="7"/>
    <x v="7"/>
  </r>
  <r>
    <s v="64"/>
    <s v="Other animal food manufacturing"/>
    <s v="497"/>
    <s v="Commercial Sports Except Racing"/>
    <n v="15055"/>
    <s v="Industry Use"/>
    <n v="1.4370330000000001E-3"/>
    <x v="19"/>
    <x v="19"/>
    <x v="7"/>
    <x v="7"/>
  </r>
  <r>
    <s v="64"/>
    <s v="Other animal food manufacturing"/>
    <s v="499"/>
    <s v="Independent artists, writers, and performers"/>
    <n v="15055"/>
    <s v="Industry Use"/>
    <n v="7.6600000000000005E-5"/>
    <x v="19"/>
    <x v="19"/>
    <x v="7"/>
    <x v="7"/>
  </r>
  <r>
    <s v="64"/>
    <s v="Other animal food manufacturing"/>
    <s v="500"/>
    <s v="Promoters of performing arts and sports and agents for public figures"/>
    <n v="15055"/>
    <s v="Industry Use"/>
    <n v="9.5104E-4"/>
    <x v="19"/>
    <x v="19"/>
    <x v="7"/>
    <x v="7"/>
  </r>
  <r>
    <s v="64"/>
    <s v="Other animal food manufacturing"/>
    <s v="501"/>
    <s v="Museums, historical sites, zoos, and parks"/>
    <n v="15055"/>
    <s v="Industry Use"/>
    <n v="1.72E-7"/>
    <x v="19"/>
    <x v="19"/>
    <x v="7"/>
    <x v="7"/>
  </r>
  <r>
    <s v="64"/>
    <s v="Other animal food manufacturing"/>
    <s v="504"/>
    <s v="Other amusement and recreation industries"/>
    <n v="15055"/>
    <s v="Industry Use"/>
    <n v="8.1636700000000003E-4"/>
    <x v="19"/>
    <x v="19"/>
    <x v="7"/>
    <x v="7"/>
  </r>
  <r>
    <s v="64"/>
    <s v="Other animal food manufacturing"/>
    <s v="505"/>
    <s v="Fitness and recreational sports centers"/>
    <n v="15055"/>
    <s v="Industry Use"/>
    <n v="8.4862200000000005E-4"/>
    <x v="19"/>
    <x v="19"/>
    <x v="7"/>
    <x v="7"/>
  </r>
  <r>
    <s v="64"/>
    <s v="Other animal food manufacturing"/>
    <s v="507"/>
    <s v="Hotels and motels, including casino hotels"/>
    <n v="15055"/>
    <s v="Industry Use"/>
    <n v="3.4E-5"/>
    <x v="20"/>
    <x v="20"/>
    <x v="7"/>
    <x v="7"/>
  </r>
  <r>
    <s v="64"/>
    <s v="Other animal food manufacturing"/>
    <s v="508"/>
    <s v="Other accommodations"/>
    <n v="15055"/>
    <s v="Industry Use"/>
    <n v="2.1900000000000001E-8"/>
    <x v="20"/>
    <x v="20"/>
    <x v="7"/>
    <x v="7"/>
  </r>
  <r>
    <s v="64"/>
    <s v="Other animal food manufacturing"/>
    <s v="509"/>
    <s v="Full-service restaurants"/>
    <n v="15055"/>
    <s v="Industry Use"/>
    <n v="3.0959759999999999E-2"/>
    <x v="20"/>
    <x v="20"/>
    <x v="7"/>
    <x v="7"/>
  </r>
  <r>
    <s v="64"/>
    <s v="Other animal food manufacturing"/>
    <s v="510"/>
    <s v="Limited-service restaurants"/>
    <n v="15055"/>
    <s v="Industry Use"/>
    <n v="2.3958858999999999E-2"/>
    <x v="20"/>
    <x v="20"/>
    <x v="7"/>
    <x v="7"/>
  </r>
  <r>
    <s v="64"/>
    <s v="Other animal food manufacturing"/>
    <s v="511"/>
    <s v="All other food and drinking places"/>
    <n v="15055"/>
    <s v="Industry Use"/>
    <n v="4.2864790000000002E-3"/>
    <x v="20"/>
    <x v="20"/>
    <x v="7"/>
    <x v="7"/>
  </r>
  <r>
    <s v="64"/>
    <s v="Other animal food manufacturing"/>
    <s v="512"/>
    <s v="Automotive repair and maintenance, except car washes"/>
    <n v="15055"/>
    <s v="Industry Use"/>
    <n v="2.6760604E-2"/>
    <x v="21"/>
    <x v="21"/>
    <x v="7"/>
    <x v="7"/>
  </r>
  <r>
    <s v="64"/>
    <s v="Other animal food manufacturing"/>
    <s v="513"/>
    <s v="Car washes"/>
    <n v="15055"/>
    <s v="Industry Use"/>
    <n v="1.2462304E-2"/>
    <x v="21"/>
    <x v="21"/>
    <x v="7"/>
    <x v="7"/>
  </r>
  <r>
    <s v="64"/>
    <s v="Other animal food manufacturing"/>
    <s v="514"/>
    <s v="Electronic and precision equipment repair and maintenance"/>
    <n v="15055"/>
    <s v="Industry Use"/>
    <n v="7.4911309999999998E-3"/>
    <x v="21"/>
    <x v="21"/>
    <x v="7"/>
    <x v="7"/>
  </r>
  <r>
    <s v="64"/>
    <s v="Other animal food manufacturing"/>
    <s v="515"/>
    <s v="Commercial and industrial machinery and equipment repair and maintenance"/>
    <n v="15055"/>
    <s v="Industry Use"/>
    <n v="4.1539426999999997E-2"/>
    <x v="21"/>
    <x v="21"/>
    <x v="7"/>
    <x v="7"/>
  </r>
  <r>
    <s v="64"/>
    <s v="Other animal food manufacturing"/>
    <s v="516"/>
    <s v="Personal and household goods repair and maintenance"/>
    <n v="15055"/>
    <s v="Industry Use"/>
    <n v="2.922736E-3"/>
    <x v="21"/>
    <x v="21"/>
    <x v="7"/>
    <x v="7"/>
  </r>
  <r>
    <s v="64"/>
    <s v="Other animal food manufacturing"/>
    <s v="519"/>
    <s v="Dry-cleaning and laundry services"/>
    <n v="15055"/>
    <s v="Industry Use"/>
    <n v="1.0899999999999999E-6"/>
    <x v="21"/>
    <x v="21"/>
    <x v="7"/>
    <x v="7"/>
  </r>
  <r>
    <s v="64"/>
    <s v="Other animal food manufacturing"/>
    <s v="523"/>
    <s v="Business and professional associations"/>
    <n v="15055"/>
    <s v="Industry Use"/>
    <n v="8.6022099999999999E-4"/>
    <x v="21"/>
    <x v="21"/>
    <x v="7"/>
    <x v="7"/>
  </r>
  <r>
    <s v="64"/>
    <s v="Other animal food manufacturing"/>
    <s v="526"/>
    <s v="Postal service"/>
    <n v="15055"/>
    <s v="Industry Use"/>
    <n v="3.54E-6"/>
    <x v="22"/>
    <x v="22"/>
    <x v="7"/>
    <x v="7"/>
  </r>
  <r>
    <s v="64"/>
    <s v="Other animal food manufacturing"/>
    <s v="528"/>
    <s v="Other federal government enterprises"/>
    <n v="15055"/>
    <s v="Industry Use"/>
    <n v="8.4699999999999997E-8"/>
    <x v="22"/>
    <x v="22"/>
    <x v="7"/>
    <x v="7"/>
  </r>
  <r>
    <s v="64"/>
    <s v="Other animal food manufacturing"/>
    <s v="532"/>
    <s v="Local government passenger transit"/>
    <n v="15055"/>
    <s v="Industry Use"/>
    <n v="2.731972E-3"/>
    <x v="22"/>
    <x v="22"/>
    <x v="7"/>
    <x v="7"/>
  </r>
  <r>
    <s v="64"/>
    <s v="Other animal food manufacturing"/>
    <s v="533"/>
    <s v="Local government electric utilities"/>
    <n v="15055"/>
    <s v="Industry Use"/>
    <n v="1.0467005999999999E-2"/>
    <x v="22"/>
    <x v="22"/>
    <x v="7"/>
    <x v="7"/>
  </r>
  <r>
    <s v="64"/>
    <s v="Other animal food manufacturing"/>
    <s v="5001"/>
    <s v="Employee Compensation"/>
    <n v="15053"/>
    <s v="Factor Receipts"/>
    <n v="4.9388098720000002"/>
    <x v="23"/>
    <x v="23"/>
    <x v="7"/>
    <x v="7"/>
  </r>
  <r>
    <s v="64"/>
    <s v="Other animal food manufacturing"/>
    <s v="6001"/>
    <s v="Proprietor Income"/>
    <n v="15053"/>
    <s v="Factor Receipts"/>
    <n v="1.7395913999999998E-2"/>
    <x v="24"/>
    <x v="24"/>
    <x v="7"/>
    <x v="7"/>
  </r>
  <r>
    <s v="64"/>
    <s v="Other animal food manufacturing"/>
    <s v="7001"/>
    <s v="Other Property Type Income"/>
    <n v="15053"/>
    <s v="Factor Receipts"/>
    <n v="3.7894682880000001"/>
    <x v="25"/>
    <x v="25"/>
    <x v="7"/>
    <x v="7"/>
  </r>
  <r>
    <s v="64"/>
    <s v="Other animal food manufacturing"/>
    <s v="8001"/>
    <s v="Taxes on Production and Imports"/>
    <n v="15053"/>
    <s v="Factor Receipts"/>
    <n v="0.92426162999999995"/>
    <x v="26"/>
    <x v="26"/>
    <x v="7"/>
    <x v="7"/>
  </r>
  <r>
    <s v="64"/>
    <s v="Other animal food manufacturing"/>
    <s v="11001"/>
    <s v="Federal Government NonDefense"/>
    <n v="15055"/>
    <s v="Industry Use"/>
    <n v="1.261533E-3"/>
    <x v="27"/>
    <x v="27"/>
    <x v="7"/>
    <x v="7"/>
  </r>
  <r>
    <s v="64"/>
    <s v="Other animal food manufacturing"/>
    <s v="12001"/>
    <s v="State/Local Govt NonEducation"/>
    <n v="15055"/>
    <s v="Industry Use"/>
    <n v="8.7354530000000007E-3"/>
    <x v="27"/>
    <x v="27"/>
    <x v="7"/>
    <x v="7"/>
  </r>
  <r>
    <s v="64"/>
    <s v="Other animal food manufacturing"/>
    <s v="14002"/>
    <s v="Inventory Additions/Deletions"/>
    <n v="15055"/>
    <s v="Industry Use"/>
    <n v="1.1279925799999999"/>
    <x v="27"/>
    <x v="27"/>
    <x v="7"/>
    <x v="7"/>
  </r>
  <r>
    <s v="64"/>
    <s v="Other animal food manufacturing"/>
    <s v="25001"/>
    <s v="Foreign Trade"/>
    <n v="15056"/>
    <s v="Industry Trade"/>
    <n v="7.4267897879999998"/>
    <x v="28"/>
    <x v="28"/>
    <x v="7"/>
    <x v="7"/>
  </r>
  <r>
    <s v="64"/>
    <s v="Other animal food manufacturing"/>
    <s v="28001"/>
    <s v="Domestic Trade"/>
    <n v="15056"/>
    <s v="Industry Trade"/>
    <n v="37.154644900000001"/>
    <x v="29"/>
    <x v="29"/>
    <x v="7"/>
    <x v="7"/>
  </r>
  <r>
    <s v="65"/>
    <s v="Flour milling"/>
    <s v="1"/>
    <s v="Oilseed farming"/>
    <n v="15055"/>
    <s v="Industry Use"/>
    <n v="7.9899999999999997E-6"/>
    <x v="0"/>
    <x v="0"/>
    <x v="7"/>
    <x v="7"/>
  </r>
  <r>
    <s v="65"/>
    <s v="Flour milling"/>
    <s v="2"/>
    <s v="Grain farming"/>
    <n v="15055"/>
    <s v="Industry Use"/>
    <n v="44.485422900000003"/>
    <x v="0"/>
    <x v="0"/>
    <x v="7"/>
    <x v="7"/>
  </r>
  <r>
    <s v="65"/>
    <s v="Flour milling"/>
    <s v="3"/>
    <s v="Vegetable and melon farming"/>
    <n v="15055"/>
    <s v="Industry Use"/>
    <n v="1.1000000000000001E-7"/>
    <x v="1"/>
    <x v="1"/>
    <x v="7"/>
    <x v="7"/>
  </r>
  <r>
    <s v="65"/>
    <s v="Flour milling"/>
    <s v="4"/>
    <s v="Fruit farming"/>
    <n v="15055"/>
    <s v="Industry Use"/>
    <n v="1.1999999999999999E-7"/>
    <x v="1"/>
    <x v="1"/>
    <x v="7"/>
    <x v="7"/>
  </r>
  <r>
    <s v="65"/>
    <s v="Flour milling"/>
    <s v="5"/>
    <s v="Tree nut farming"/>
    <n v="15055"/>
    <s v="Industry Use"/>
    <n v="3.4100000000000001E-8"/>
    <x v="1"/>
    <x v="1"/>
    <x v="7"/>
    <x v="7"/>
  </r>
  <r>
    <s v="65"/>
    <s v="Flour milling"/>
    <s v="6"/>
    <s v="Greenhouse, nursery, and floriculture production"/>
    <n v="15055"/>
    <s v="Industry Use"/>
    <n v="6.7399999999999995E-8"/>
    <x v="1"/>
    <x v="1"/>
    <x v="7"/>
    <x v="7"/>
  </r>
  <r>
    <s v="65"/>
    <s v="Flour milling"/>
    <s v="11"/>
    <s v="Beef cattle ranching and farming, including feedlots and dual-purpose ranching and farming"/>
    <n v="15055"/>
    <s v="Industry Use"/>
    <n v="6.1600000000000007E-5"/>
    <x v="2"/>
    <x v="2"/>
    <x v="7"/>
    <x v="7"/>
  </r>
  <r>
    <s v="65"/>
    <s v="Flour milling"/>
    <s v="12"/>
    <s v="Dairy cattle and milk production"/>
    <n v="15055"/>
    <s v="Industry Use"/>
    <n v="5.5800000000000001E-5"/>
    <x v="2"/>
    <x v="2"/>
    <x v="7"/>
    <x v="7"/>
  </r>
  <r>
    <s v="65"/>
    <s v="Flour milling"/>
    <s v="13"/>
    <s v="Poultry and egg production"/>
    <n v="15055"/>
    <s v="Industry Use"/>
    <n v="8.9199999999999999E-7"/>
    <x v="2"/>
    <x v="2"/>
    <x v="7"/>
    <x v="7"/>
  </r>
  <r>
    <s v="65"/>
    <s v="Flour milling"/>
    <s v="14"/>
    <s v="Animal production, except cattle and poultry and eggs"/>
    <n v="15055"/>
    <s v="Industry Use"/>
    <n v="1.8199999999999999E-5"/>
    <x v="2"/>
    <x v="2"/>
    <x v="7"/>
    <x v="7"/>
  </r>
  <r>
    <s v="65"/>
    <s v="Flour milling"/>
    <s v="20"/>
    <s v="Oil and gas extraction"/>
    <n v="15055"/>
    <s v="Industry Use"/>
    <n v="1.3383000000000001E-4"/>
    <x v="4"/>
    <x v="4"/>
    <x v="7"/>
    <x v="7"/>
  </r>
  <r>
    <s v="65"/>
    <s v="Flour milling"/>
    <s v="36"/>
    <s v="Support activities for oil and gas operations"/>
    <n v="15055"/>
    <s v="Industry Use"/>
    <n v="3.4299999999999999E-9"/>
    <x v="4"/>
    <x v="4"/>
    <x v="7"/>
    <x v="7"/>
  </r>
  <r>
    <s v="65"/>
    <s v="Flour milling"/>
    <s v="47"/>
    <s v="Electric power transmission and distribution"/>
    <n v="15055"/>
    <s v="Industry Use"/>
    <n v="2.0807797259999998"/>
    <x v="5"/>
    <x v="5"/>
    <x v="7"/>
    <x v="7"/>
  </r>
  <r>
    <s v="65"/>
    <s v="Flour milling"/>
    <s v="48"/>
    <s v="Natural gas distribution"/>
    <n v="15055"/>
    <s v="Industry Use"/>
    <n v="6.0384454999999997E-2"/>
    <x v="5"/>
    <x v="5"/>
    <x v="7"/>
    <x v="7"/>
  </r>
  <r>
    <s v="65"/>
    <s v="Flour milling"/>
    <s v="49"/>
    <s v="Water, sewage and other systems"/>
    <n v="15055"/>
    <s v="Industry Use"/>
    <n v="7.3899999999999994E-5"/>
    <x v="5"/>
    <x v="5"/>
    <x v="7"/>
    <x v="7"/>
  </r>
  <r>
    <s v="65"/>
    <s v="Flour milling"/>
    <s v="60"/>
    <s v="Maintenance and repair construction of nonresidential structures"/>
    <n v="15055"/>
    <s v="Industry Use"/>
    <n v="0.26388634500000002"/>
    <x v="6"/>
    <x v="6"/>
    <x v="7"/>
    <x v="7"/>
  </r>
  <r>
    <s v="65"/>
    <s v="Flour milling"/>
    <s v="64"/>
    <s v="Other animal food manufacturing"/>
    <n v="15055"/>
    <s v="Industry Use"/>
    <n v="2.7199250000000002E-3"/>
    <x v="7"/>
    <x v="7"/>
    <x v="7"/>
    <x v="7"/>
  </r>
  <r>
    <s v="65"/>
    <s v="Flour milling"/>
    <s v="65"/>
    <s v="Flour milling"/>
    <n v="15055"/>
    <s v="Industry Use"/>
    <n v="1.7895304679999999"/>
    <x v="7"/>
    <x v="7"/>
    <x v="7"/>
    <x v="7"/>
  </r>
  <r>
    <s v="65"/>
    <s v="Flour milling"/>
    <s v="76"/>
    <s v="Confectionery manufacturing from purchased chocolate"/>
    <n v="15055"/>
    <s v="Industry Use"/>
    <n v="3.58E-7"/>
    <x v="7"/>
    <x v="7"/>
    <x v="7"/>
    <x v="7"/>
  </r>
  <r>
    <s v="65"/>
    <s v="Flour milling"/>
    <s v="84"/>
    <s v="Fluid milk manufacturing"/>
    <n v="15055"/>
    <s v="Industry Use"/>
    <n v="8.2099999999999995E-7"/>
    <x v="7"/>
    <x v="7"/>
    <x v="7"/>
    <x v="7"/>
  </r>
  <r>
    <s v="65"/>
    <s v="Flour milling"/>
    <s v="87"/>
    <s v="Frozen cakes and other pastries manufacturing"/>
    <n v="15055"/>
    <s v="Industry Use"/>
    <n v="1.18E-7"/>
    <x v="7"/>
    <x v="7"/>
    <x v="7"/>
    <x v="7"/>
  </r>
  <r>
    <s v="65"/>
    <s v="Flour milling"/>
    <s v="89"/>
    <s v="Animal, except poultry, slaughtering"/>
    <n v="15055"/>
    <s v="Industry Use"/>
    <n v="1.4417299999999999E-4"/>
    <x v="7"/>
    <x v="7"/>
    <x v="7"/>
    <x v="7"/>
  </r>
  <r>
    <s v="65"/>
    <s v="Flour milling"/>
    <s v="90"/>
    <s v="Meat processed from carcasses"/>
    <n v="15055"/>
    <s v="Industry Use"/>
    <n v="1.24E-5"/>
    <x v="7"/>
    <x v="7"/>
    <x v="7"/>
    <x v="7"/>
  </r>
  <r>
    <s v="65"/>
    <s v="Flour milling"/>
    <s v="91"/>
    <s v="Rendering and meat byproduct processing"/>
    <n v="15055"/>
    <s v="Industry Use"/>
    <n v="1.8296299999999999E-4"/>
    <x v="7"/>
    <x v="7"/>
    <x v="7"/>
    <x v="7"/>
  </r>
  <r>
    <s v="65"/>
    <s v="Flour milling"/>
    <s v="93"/>
    <s v="Bread and bakery product, except frozen, manufacturing"/>
    <n v="15055"/>
    <s v="Industry Use"/>
    <n v="6.9599999999999999E-7"/>
    <x v="7"/>
    <x v="7"/>
    <x v="7"/>
    <x v="7"/>
  </r>
  <r>
    <s v="65"/>
    <s v="Flour milling"/>
    <s v="97"/>
    <s v="Roasted nuts and peanut butter manufacturing"/>
    <n v="15055"/>
    <s v="Industry Use"/>
    <n v="2.79E-7"/>
    <x v="7"/>
    <x v="7"/>
    <x v="7"/>
    <x v="7"/>
  </r>
  <r>
    <s v="65"/>
    <s v="Flour milling"/>
    <s v="98"/>
    <s v="Other snack food manufacturing"/>
    <n v="15055"/>
    <s v="Industry Use"/>
    <n v="1.59E-6"/>
    <x v="7"/>
    <x v="7"/>
    <x v="7"/>
    <x v="7"/>
  </r>
  <r>
    <s v="65"/>
    <s v="Flour milling"/>
    <s v="99"/>
    <s v="Coffee and tea manufacturing"/>
    <n v="15055"/>
    <s v="Industry Use"/>
    <n v="4.8600000000000001E-6"/>
    <x v="7"/>
    <x v="7"/>
    <x v="7"/>
    <x v="7"/>
  </r>
  <r>
    <s v="65"/>
    <s v="Flour milling"/>
    <s v="103"/>
    <s v="All other food manufacturing"/>
    <n v="15055"/>
    <s v="Industry Use"/>
    <n v="4.4407600000000001E-4"/>
    <x v="7"/>
    <x v="7"/>
    <x v="7"/>
    <x v="7"/>
  </r>
  <r>
    <s v="65"/>
    <s v="Flour milling"/>
    <s v="108"/>
    <s v="Distilleries"/>
    <n v="15055"/>
    <s v="Industry Use"/>
    <n v="1.1700000000000001E-10"/>
    <x v="7"/>
    <x v="7"/>
    <x v="7"/>
    <x v="7"/>
  </r>
  <r>
    <s v="65"/>
    <s v="Flour milling"/>
    <s v="115"/>
    <s v="Textile and fabric finishing mills"/>
    <n v="15055"/>
    <s v="Industry Use"/>
    <n v="1.0700000000000001E-10"/>
    <x v="8"/>
    <x v="8"/>
    <x v="7"/>
    <x v="7"/>
  </r>
  <r>
    <s v="65"/>
    <s v="Flour milling"/>
    <s v="119"/>
    <s v="Textile bag and canvas mills"/>
    <n v="15055"/>
    <s v="Industry Use"/>
    <n v="5.5653199999999999E-4"/>
    <x v="8"/>
    <x v="8"/>
    <x v="7"/>
    <x v="7"/>
  </r>
  <r>
    <s v="65"/>
    <s v="Flour milling"/>
    <s v="121"/>
    <s v="Other textile product mills"/>
    <n v="15055"/>
    <s v="Industry Use"/>
    <n v="7.2899999999999997E-5"/>
    <x v="8"/>
    <x v="8"/>
    <x v="7"/>
    <x v="7"/>
  </r>
  <r>
    <s v="65"/>
    <s v="Flour milling"/>
    <s v="126"/>
    <s v="Womens and girls cut and sew apparel manufacturing"/>
    <n v="15055"/>
    <s v="Industry Use"/>
    <n v="1.9700000000000001E-8"/>
    <x v="8"/>
    <x v="8"/>
    <x v="7"/>
    <x v="7"/>
  </r>
  <r>
    <s v="65"/>
    <s v="Flour milling"/>
    <s v="137"/>
    <s v="Wood windows and door manufacturing"/>
    <n v="15055"/>
    <s v="Industry Use"/>
    <n v="1.5099999999999999E-6"/>
    <x v="8"/>
    <x v="8"/>
    <x v="7"/>
    <x v="7"/>
  </r>
  <r>
    <s v="65"/>
    <s v="Flour milling"/>
    <s v="143"/>
    <s v="All other miscellaneous wood product manufacturing"/>
    <n v="15055"/>
    <s v="Industry Use"/>
    <n v="4.1499999999999999E-5"/>
    <x v="8"/>
    <x v="8"/>
    <x v="7"/>
    <x v="7"/>
  </r>
  <r>
    <s v="65"/>
    <s v="Flour milling"/>
    <s v="147"/>
    <s v="Paperboard container manufacturing"/>
    <n v="15055"/>
    <s v="Industry Use"/>
    <n v="0.12761956999999999"/>
    <x v="8"/>
    <x v="8"/>
    <x v="7"/>
    <x v="7"/>
  </r>
  <r>
    <s v="65"/>
    <s v="Flour milling"/>
    <s v="152"/>
    <s v="Printing"/>
    <n v="15055"/>
    <s v="Industry Use"/>
    <n v="8.7896520000000002E-3"/>
    <x v="8"/>
    <x v="8"/>
    <x v="7"/>
    <x v="7"/>
  </r>
  <r>
    <s v="65"/>
    <s v="Flour milling"/>
    <s v="163"/>
    <s v="Other basic organic chemical manufacturing"/>
    <n v="15055"/>
    <s v="Industry Use"/>
    <n v="1.1399999999999999E-5"/>
    <x v="8"/>
    <x v="8"/>
    <x v="7"/>
    <x v="7"/>
  </r>
  <r>
    <s v="65"/>
    <s v="Flour milling"/>
    <s v="175"/>
    <s v="Paint and coating manufacturing"/>
    <n v="15055"/>
    <s v="Industry Use"/>
    <n v="3.1200000000000002E-6"/>
    <x v="8"/>
    <x v="8"/>
    <x v="7"/>
    <x v="7"/>
  </r>
  <r>
    <s v="65"/>
    <s v="Flour milling"/>
    <s v="177"/>
    <s v="Soap and other detergent manufacturing"/>
    <n v="15055"/>
    <s v="Industry Use"/>
    <n v="6.0100000000000002E-8"/>
    <x v="8"/>
    <x v="8"/>
    <x v="7"/>
    <x v="7"/>
  </r>
  <r>
    <s v="65"/>
    <s v="Flour milling"/>
    <s v="190"/>
    <s v="Polystyrene foam product manufacturing"/>
    <n v="15055"/>
    <s v="Industry Use"/>
    <n v="3.7699999999999999E-6"/>
    <x v="8"/>
    <x v="8"/>
    <x v="7"/>
    <x v="7"/>
  </r>
  <r>
    <s v="65"/>
    <s v="Flour milling"/>
    <s v="191"/>
    <s v="Urethane and other foam product (except polystyrene) manufacturing"/>
    <n v="15055"/>
    <s v="Industry Use"/>
    <n v="7.6500000000000003E-5"/>
    <x v="8"/>
    <x v="8"/>
    <x v="7"/>
    <x v="7"/>
  </r>
  <r>
    <s v="65"/>
    <s v="Flour milling"/>
    <s v="192"/>
    <s v="Plastics bottle manufacturing"/>
    <n v="15055"/>
    <s v="Industry Use"/>
    <n v="1.5999999999999999E-6"/>
    <x v="8"/>
    <x v="8"/>
    <x v="7"/>
    <x v="7"/>
  </r>
  <r>
    <s v="65"/>
    <s v="Flour milling"/>
    <s v="195"/>
    <s v="Rubber and plastics hoses and belting manufacturing"/>
    <n v="15055"/>
    <s v="Industry Use"/>
    <n v="6.4600000000000004E-7"/>
    <x v="8"/>
    <x v="8"/>
    <x v="7"/>
    <x v="7"/>
  </r>
  <r>
    <s v="65"/>
    <s v="Flour milling"/>
    <s v="197"/>
    <s v="Pottery, ceramics, and plumbing fixture manufacturing"/>
    <n v="15055"/>
    <s v="Industry Use"/>
    <n v="3.2299999999999998E-8"/>
    <x v="8"/>
    <x v="8"/>
    <x v="7"/>
    <x v="7"/>
  </r>
  <r>
    <s v="65"/>
    <s v="Flour milling"/>
    <s v="211"/>
    <s v="Cut stone and stone product manufacturing"/>
    <n v="15055"/>
    <s v="Industry Use"/>
    <n v="1.9700000000000001E-8"/>
    <x v="8"/>
    <x v="8"/>
    <x v="7"/>
    <x v="7"/>
  </r>
  <r>
    <s v="65"/>
    <s v="Flour milling"/>
    <s v="217"/>
    <s v="Rolled steel shape manufacturing"/>
    <n v="15055"/>
    <s v="Industry Use"/>
    <n v="1.28E-6"/>
    <x v="8"/>
    <x v="8"/>
    <x v="7"/>
    <x v="7"/>
  </r>
  <r>
    <s v="65"/>
    <s v="Flour milling"/>
    <s v="227"/>
    <s v="Ferrous metal foundries"/>
    <n v="15055"/>
    <s v="Industry Use"/>
    <n v="9.7199999999999997E-7"/>
    <x v="8"/>
    <x v="8"/>
    <x v="7"/>
    <x v="7"/>
  </r>
  <r>
    <s v="65"/>
    <s v="Flour milling"/>
    <s v="228"/>
    <s v="Nonferrous metal foundries"/>
    <n v="15055"/>
    <s v="Industry Use"/>
    <n v="9.0699999999999996E-7"/>
    <x v="8"/>
    <x v="8"/>
    <x v="7"/>
    <x v="7"/>
  </r>
  <r>
    <s v="65"/>
    <s v="Flour milling"/>
    <s v="230"/>
    <s v="Crown and closure manufacturing and metal stamping"/>
    <n v="15055"/>
    <s v="Industry Use"/>
    <n v="8.7900000000000005E-6"/>
    <x v="8"/>
    <x v="8"/>
    <x v="7"/>
    <x v="7"/>
  </r>
  <r>
    <s v="65"/>
    <s v="Flour milling"/>
    <s v="234"/>
    <s v="Handtool manufacturing"/>
    <n v="15055"/>
    <s v="Industry Use"/>
    <n v="3.0100000000000001E-7"/>
    <x v="8"/>
    <x v="8"/>
    <x v="7"/>
    <x v="7"/>
  </r>
  <r>
    <s v="65"/>
    <s v="Flour milling"/>
    <s v="236"/>
    <s v="Fabricated structural metal manufacturing"/>
    <n v="15055"/>
    <s v="Industry Use"/>
    <n v="1.77E-6"/>
    <x v="8"/>
    <x v="8"/>
    <x v="7"/>
    <x v="7"/>
  </r>
  <r>
    <s v="65"/>
    <s v="Flour milling"/>
    <s v="238"/>
    <s v="Metal window and door manufacturing"/>
    <n v="15055"/>
    <s v="Industry Use"/>
    <n v="3.15E-5"/>
    <x v="8"/>
    <x v="8"/>
    <x v="7"/>
    <x v="7"/>
  </r>
  <r>
    <s v="65"/>
    <s v="Flour milling"/>
    <s v="239"/>
    <s v="Sheet metal work manufacturing"/>
    <n v="15055"/>
    <s v="Industry Use"/>
    <n v="2.9200000000000002E-5"/>
    <x v="8"/>
    <x v="8"/>
    <x v="7"/>
    <x v="7"/>
  </r>
  <r>
    <s v="65"/>
    <s v="Flour milling"/>
    <s v="240"/>
    <s v="Ornamental and architectural metal work manufacturing"/>
    <n v="15055"/>
    <s v="Industry Use"/>
    <n v="1.4500000000000001E-6"/>
    <x v="8"/>
    <x v="8"/>
    <x v="7"/>
    <x v="7"/>
  </r>
  <r>
    <s v="65"/>
    <s v="Flour milling"/>
    <s v="242"/>
    <s v="Metal tank (heavy gauge) manufacturing"/>
    <n v="15055"/>
    <s v="Industry Use"/>
    <n v="1.5299999999999999E-5"/>
    <x v="8"/>
    <x v="8"/>
    <x v="7"/>
    <x v="7"/>
  </r>
  <r>
    <s v="65"/>
    <s v="Flour milling"/>
    <s v="244"/>
    <s v="Metal barrels, drums and pails manufacturing"/>
    <n v="15055"/>
    <s v="Industry Use"/>
    <n v="3.1700000000000001E-6"/>
    <x v="8"/>
    <x v="8"/>
    <x v="7"/>
    <x v="7"/>
  </r>
  <r>
    <s v="65"/>
    <s v="Flour milling"/>
    <s v="247"/>
    <s v="Machine shops"/>
    <n v="15055"/>
    <s v="Industry Use"/>
    <n v="4.1880200000000002E-4"/>
    <x v="8"/>
    <x v="8"/>
    <x v="7"/>
    <x v="7"/>
  </r>
  <r>
    <s v="65"/>
    <s v="Flour milling"/>
    <s v="248"/>
    <s v="Turned product and screw, nut, and bolt manufacturing"/>
    <n v="15055"/>
    <s v="Industry Use"/>
    <n v="1.95E-6"/>
    <x v="8"/>
    <x v="8"/>
    <x v="7"/>
    <x v="7"/>
  </r>
  <r>
    <s v="65"/>
    <s v="Flour milling"/>
    <s v="251"/>
    <s v="Electroplating, anodizing, and coloring metal"/>
    <n v="15055"/>
    <s v="Industry Use"/>
    <n v="2.4600000000000002E-6"/>
    <x v="8"/>
    <x v="8"/>
    <x v="7"/>
    <x v="7"/>
  </r>
  <r>
    <s v="65"/>
    <s v="Flour milling"/>
    <s v="252"/>
    <s v="Valve and fittings, other than plumbing, manufacturing"/>
    <n v="15055"/>
    <s v="Industry Use"/>
    <n v="1.64E-6"/>
    <x v="8"/>
    <x v="8"/>
    <x v="7"/>
    <x v="7"/>
  </r>
  <r>
    <s v="65"/>
    <s v="Flour milling"/>
    <s v="259"/>
    <s v="Other fabricated metal manufacturing"/>
    <n v="15055"/>
    <s v="Industry Use"/>
    <n v="2.6432700000000002E-4"/>
    <x v="8"/>
    <x v="8"/>
    <x v="7"/>
    <x v="7"/>
  </r>
  <r>
    <s v="65"/>
    <s v="Flour milling"/>
    <s v="262"/>
    <s v="Construction machinery manufacturing"/>
    <n v="15055"/>
    <s v="Industry Use"/>
    <n v="1.0499999999999999E-6"/>
    <x v="8"/>
    <x v="8"/>
    <x v="7"/>
    <x v="7"/>
  </r>
  <r>
    <s v="65"/>
    <s v="Flour milling"/>
    <s v="275"/>
    <s v="Air conditioning, refrigeration, and warm air heating equipment manufacturing"/>
    <n v="15055"/>
    <s v="Industry Use"/>
    <n v="1.2999999999999999E-5"/>
    <x v="8"/>
    <x v="8"/>
    <x v="7"/>
    <x v="7"/>
  </r>
  <r>
    <s v="65"/>
    <s v="Flour milling"/>
    <s v="276"/>
    <s v="Industrial mold manufacturing"/>
    <n v="15055"/>
    <s v="Industry Use"/>
    <n v="1.11E-6"/>
    <x v="8"/>
    <x v="8"/>
    <x v="7"/>
    <x v="7"/>
  </r>
  <r>
    <s v="65"/>
    <s v="Flour milling"/>
    <s v="277"/>
    <s v="Special tool, die, jig, and fixture manufacturing"/>
    <n v="15055"/>
    <s v="Industry Use"/>
    <n v="4.8099999999999997E-6"/>
    <x v="8"/>
    <x v="8"/>
    <x v="7"/>
    <x v="7"/>
  </r>
  <r>
    <s v="65"/>
    <s v="Flour milling"/>
    <s v="297"/>
    <s v="Scales, balances, and miscellaneous general purpose machinery manufacturing"/>
    <n v="15055"/>
    <s v="Industry Use"/>
    <n v="3.5099999999999999E-5"/>
    <x v="8"/>
    <x v="8"/>
    <x v="7"/>
    <x v="7"/>
  </r>
  <r>
    <s v="65"/>
    <s v="Flour milling"/>
    <s v="317"/>
    <s v="Analytical laboratory instrument manufacturing"/>
    <n v="15055"/>
    <s v="Industry Use"/>
    <n v="1.5299999999999999E-12"/>
    <x v="8"/>
    <x v="8"/>
    <x v="7"/>
    <x v="7"/>
  </r>
  <r>
    <s v="65"/>
    <s v="Flour milling"/>
    <s v="323"/>
    <s v="Lighting fixture manufacturing"/>
    <n v="15055"/>
    <s v="Industry Use"/>
    <n v="1.0999999999999999E-9"/>
    <x v="8"/>
    <x v="8"/>
    <x v="7"/>
    <x v="7"/>
  </r>
  <r>
    <s v="65"/>
    <s v="Flour milling"/>
    <s v="343"/>
    <s v="Motor vehicle body manufacturing"/>
    <n v="15055"/>
    <s v="Industry Use"/>
    <n v="3.0300000000000001E-9"/>
    <x v="8"/>
    <x v="8"/>
    <x v="7"/>
    <x v="7"/>
  </r>
  <r>
    <s v="65"/>
    <s v="Flour milling"/>
    <s v="346"/>
    <s v="Travel trailer and camper manufacturing"/>
    <n v="15055"/>
    <s v="Industry Use"/>
    <n v="1.8199999999999999E-7"/>
    <x v="8"/>
    <x v="8"/>
    <x v="7"/>
    <x v="7"/>
  </r>
  <r>
    <s v="65"/>
    <s v="Flour milling"/>
    <s v="348"/>
    <s v="Motor vehicle electrical and electronic equipment manufacturing"/>
    <n v="15055"/>
    <s v="Industry Use"/>
    <n v="6.7299999999999996E-5"/>
    <x v="8"/>
    <x v="8"/>
    <x v="7"/>
    <x v="7"/>
  </r>
  <r>
    <s v="65"/>
    <s v="Flour milling"/>
    <s v="365"/>
    <s v="Wood kitchen cabinet and countertop manufacturing"/>
    <n v="15055"/>
    <s v="Industry Use"/>
    <n v="1.14E-7"/>
    <x v="8"/>
    <x v="8"/>
    <x v="7"/>
    <x v="7"/>
  </r>
  <r>
    <s v="65"/>
    <s v="Flour milling"/>
    <s v="371"/>
    <s v="Custom architectural woodwork and millwork"/>
    <n v="15055"/>
    <s v="Industry Use"/>
    <n v="3.4400000000000001E-6"/>
    <x v="8"/>
    <x v="8"/>
    <x v="7"/>
    <x v="7"/>
  </r>
  <r>
    <s v="65"/>
    <s v="Flour milling"/>
    <s v="376"/>
    <s v="Surgical and medical instrument manufacturing"/>
    <n v="15055"/>
    <s v="Industry Use"/>
    <n v="3.3563000000000001E-4"/>
    <x v="8"/>
    <x v="8"/>
    <x v="7"/>
    <x v="7"/>
  </r>
  <r>
    <s v="65"/>
    <s v="Flour milling"/>
    <s v="381"/>
    <s v="Jewelry and silverware manufacturing"/>
    <n v="15055"/>
    <s v="Industry Use"/>
    <n v="1.1999999999999999E-6"/>
    <x v="8"/>
    <x v="8"/>
    <x v="7"/>
    <x v="7"/>
  </r>
  <r>
    <s v="65"/>
    <s v="Flour milling"/>
    <s v="382"/>
    <s v="Sporting and athletic goods manufacturing"/>
    <n v="15055"/>
    <s v="Industry Use"/>
    <n v="1.8299999999999998E-8"/>
    <x v="8"/>
    <x v="8"/>
    <x v="7"/>
    <x v="7"/>
  </r>
  <r>
    <s v="65"/>
    <s v="Flour milling"/>
    <s v="383"/>
    <s v="Doll, toy, and game manufacturing"/>
    <n v="15055"/>
    <s v="Industry Use"/>
    <n v="9.0306200000000005E-4"/>
    <x v="8"/>
    <x v="8"/>
    <x v="7"/>
    <x v="7"/>
  </r>
  <r>
    <s v="65"/>
    <s v="Flour milling"/>
    <s v="384"/>
    <s v="Office supplies (except paper) manufacturing"/>
    <n v="15055"/>
    <s v="Industry Use"/>
    <n v="6.1600000000000003E-6"/>
    <x v="8"/>
    <x v="8"/>
    <x v="7"/>
    <x v="7"/>
  </r>
  <r>
    <s v="65"/>
    <s v="Flour milling"/>
    <s v="385"/>
    <s v="Sign manufacturing"/>
    <n v="15055"/>
    <s v="Industry Use"/>
    <n v="8.5707100000000005E-4"/>
    <x v="8"/>
    <x v="8"/>
    <x v="7"/>
    <x v="7"/>
  </r>
  <r>
    <s v="65"/>
    <s v="Flour milling"/>
    <s v="392"/>
    <s v="Wholesale - Motor vehicle and motor vehicle parts and supplies"/>
    <n v="15055"/>
    <s v="Industry Use"/>
    <n v="1.0689333000000001E-2"/>
    <x v="9"/>
    <x v="9"/>
    <x v="7"/>
    <x v="7"/>
  </r>
  <r>
    <s v="65"/>
    <s v="Flour milling"/>
    <s v="393"/>
    <s v="Wholesale - Professional and commercial equipment and supplies"/>
    <n v="15055"/>
    <s v="Industry Use"/>
    <n v="0.112755839"/>
    <x v="9"/>
    <x v="9"/>
    <x v="7"/>
    <x v="7"/>
  </r>
  <r>
    <s v="65"/>
    <s v="Flour milling"/>
    <s v="394"/>
    <s v="Wholesale - Household appliances and electrical and electronic goods"/>
    <n v="15055"/>
    <s v="Industry Use"/>
    <n v="1.0447283E-2"/>
    <x v="9"/>
    <x v="9"/>
    <x v="7"/>
    <x v="7"/>
  </r>
  <r>
    <s v="65"/>
    <s v="Flour milling"/>
    <s v="395"/>
    <s v="Wholesale - Machinery, equipment, and supplies"/>
    <n v="15055"/>
    <s v="Industry Use"/>
    <n v="3.1355365000000003E-2"/>
    <x v="9"/>
    <x v="9"/>
    <x v="7"/>
    <x v="7"/>
  </r>
  <r>
    <s v="65"/>
    <s v="Flour milling"/>
    <s v="396"/>
    <s v="Wholesale - Other durable goods merchant wholesalers"/>
    <n v="15055"/>
    <s v="Industry Use"/>
    <n v="3.7067053000000003E-2"/>
    <x v="9"/>
    <x v="9"/>
    <x v="7"/>
    <x v="7"/>
  </r>
  <r>
    <s v="65"/>
    <s v="Flour milling"/>
    <s v="397"/>
    <s v="Wholesale - Drugs and druggistsâ€™ sundries"/>
    <n v="15055"/>
    <s v="Industry Use"/>
    <n v="1.2664830000000001E-3"/>
    <x v="9"/>
    <x v="9"/>
    <x v="7"/>
    <x v="7"/>
  </r>
  <r>
    <s v="65"/>
    <s v="Flour milling"/>
    <s v="398"/>
    <s v="Wholesale - Grocery and related product wholesalers"/>
    <n v="15055"/>
    <s v="Industry Use"/>
    <n v="0.33668441900000001"/>
    <x v="9"/>
    <x v="9"/>
    <x v="7"/>
    <x v="7"/>
  </r>
  <r>
    <s v="65"/>
    <s v="Flour milling"/>
    <s v="399"/>
    <s v="Wholesale - Petroleum and petroleum products"/>
    <n v="15055"/>
    <s v="Industry Use"/>
    <n v="5.9532618000000002E-2"/>
    <x v="9"/>
    <x v="9"/>
    <x v="7"/>
    <x v="7"/>
  </r>
  <r>
    <s v="65"/>
    <s v="Flour milling"/>
    <s v="400"/>
    <s v="Wholesale - Other nondurable goods merchant wholesalers"/>
    <n v="15055"/>
    <s v="Industry Use"/>
    <n v="0.45041898000000002"/>
    <x v="9"/>
    <x v="9"/>
    <x v="7"/>
    <x v="7"/>
  </r>
  <r>
    <s v="65"/>
    <s v="Flour milling"/>
    <s v="401"/>
    <s v="Wholesale - Wholesale electronic markets and agents and brokers"/>
    <n v="15055"/>
    <s v="Industry Use"/>
    <n v="9.2868551999999993E-2"/>
    <x v="9"/>
    <x v="9"/>
    <x v="7"/>
    <x v="7"/>
  </r>
  <r>
    <s v="65"/>
    <s v="Flour milling"/>
    <s v="405"/>
    <s v="Retail - Building material and garden equipment and supplies stores"/>
    <n v="15055"/>
    <s v="Industry Use"/>
    <n v="8.9914090000000006E-3"/>
    <x v="10"/>
    <x v="10"/>
    <x v="7"/>
    <x v="7"/>
  </r>
  <r>
    <s v="65"/>
    <s v="Flour milling"/>
    <s v="414"/>
    <s v="Air transportation"/>
    <n v="15055"/>
    <s v="Industry Use"/>
    <n v="9.3236499999999993E-3"/>
    <x v="11"/>
    <x v="11"/>
    <x v="7"/>
    <x v="7"/>
  </r>
  <r>
    <s v="65"/>
    <s v="Flour milling"/>
    <s v="415"/>
    <s v="Rail transportation"/>
    <n v="15055"/>
    <s v="Industry Use"/>
    <n v="3.8341604380000001"/>
    <x v="11"/>
    <x v="11"/>
    <x v="7"/>
    <x v="7"/>
  </r>
  <r>
    <s v="65"/>
    <s v="Flour milling"/>
    <s v="416"/>
    <s v="Water transportation"/>
    <n v="15055"/>
    <s v="Industry Use"/>
    <n v="9.030504E-3"/>
    <x v="11"/>
    <x v="11"/>
    <x v="7"/>
    <x v="7"/>
  </r>
  <r>
    <s v="65"/>
    <s v="Flour milling"/>
    <s v="417"/>
    <s v="Truck transportation"/>
    <n v="15055"/>
    <s v="Industry Use"/>
    <n v="12.26318588"/>
    <x v="11"/>
    <x v="11"/>
    <x v="7"/>
    <x v="7"/>
  </r>
  <r>
    <s v="65"/>
    <s v="Flour milling"/>
    <s v="418"/>
    <s v="Transit and ground passenger transportation"/>
    <n v="15055"/>
    <s v="Industry Use"/>
    <n v="6.499721E-3"/>
    <x v="11"/>
    <x v="11"/>
    <x v="7"/>
    <x v="7"/>
  </r>
  <r>
    <s v="65"/>
    <s v="Flour milling"/>
    <s v="420"/>
    <s v="Scenic and sightseeing transportation and support activities for transportation"/>
    <n v="15055"/>
    <s v="Industry Use"/>
    <n v="0.53101446600000002"/>
    <x v="11"/>
    <x v="11"/>
    <x v="7"/>
    <x v="7"/>
  </r>
  <r>
    <s v="65"/>
    <s v="Flour milling"/>
    <s v="421"/>
    <s v="Couriers and messengers"/>
    <n v="15055"/>
    <s v="Industry Use"/>
    <n v="5.2693540000000004E-3"/>
    <x v="11"/>
    <x v="11"/>
    <x v="7"/>
    <x v="7"/>
  </r>
  <r>
    <s v="65"/>
    <s v="Flour milling"/>
    <s v="422"/>
    <s v="Warehousing and storage"/>
    <n v="15055"/>
    <s v="Industry Use"/>
    <n v="3.6983435000000002E-2"/>
    <x v="11"/>
    <x v="11"/>
    <x v="7"/>
    <x v="7"/>
  </r>
  <r>
    <s v="65"/>
    <s v="Flour milling"/>
    <s v="423"/>
    <s v="Newspaper publishers"/>
    <n v="15055"/>
    <s v="Industry Use"/>
    <n v="2.2961938000000001E-2"/>
    <x v="12"/>
    <x v="12"/>
    <x v="7"/>
    <x v="7"/>
  </r>
  <r>
    <s v="65"/>
    <s v="Flour milling"/>
    <s v="424"/>
    <s v="Periodical publishers"/>
    <n v="15055"/>
    <s v="Industry Use"/>
    <n v="1.2813429999999999E-3"/>
    <x v="12"/>
    <x v="12"/>
    <x v="7"/>
    <x v="7"/>
  </r>
  <r>
    <s v="65"/>
    <s v="Flour milling"/>
    <s v="425"/>
    <s v="Book publishers"/>
    <n v="15055"/>
    <s v="Industry Use"/>
    <n v="1.1262850000000001E-3"/>
    <x v="12"/>
    <x v="12"/>
    <x v="7"/>
    <x v="7"/>
  </r>
  <r>
    <s v="65"/>
    <s v="Flour milling"/>
    <s v="428"/>
    <s v="Software publishers"/>
    <n v="15055"/>
    <s v="Industry Use"/>
    <n v="3.7332860000000002E-3"/>
    <x v="12"/>
    <x v="12"/>
    <x v="7"/>
    <x v="7"/>
  </r>
  <r>
    <s v="65"/>
    <s v="Flour milling"/>
    <s v="429"/>
    <s v="Motion picture and video industries"/>
    <n v="15055"/>
    <s v="Industry Use"/>
    <n v="8.6899999999999998E-5"/>
    <x v="12"/>
    <x v="12"/>
    <x v="7"/>
    <x v="7"/>
  </r>
  <r>
    <s v="65"/>
    <s v="Flour milling"/>
    <s v="431"/>
    <s v="Radio and television broadcasting"/>
    <n v="15055"/>
    <s v="Industry Use"/>
    <n v="1.5949362000000002E-2"/>
    <x v="12"/>
    <x v="12"/>
    <x v="7"/>
    <x v="7"/>
  </r>
  <r>
    <s v="65"/>
    <s v="Flour milling"/>
    <s v="432"/>
    <s v="Cable and other subscription programming"/>
    <n v="15055"/>
    <s v="Industry Use"/>
    <n v="3.0963100000000001E-3"/>
    <x v="12"/>
    <x v="12"/>
    <x v="7"/>
    <x v="7"/>
  </r>
  <r>
    <s v="65"/>
    <s v="Flour milling"/>
    <s v="433"/>
    <s v="Wired telecommunications carriers"/>
    <n v="15055"/>
    <s v="Industry Use"/>
    <n v="3.7236679000000002E-2"/>
    <x v="12"/>
    <x v="12"/>
    <x v="7"/>
    <x v="7"/>
  </r>
  <r>
    <s v="65"/>
    <s v="Flour milling"/>
    <s v="436"/>
    <s v="Data processing, hosting, and related services"/>
    <n v="15055"/>
    <s v="Industry Use"/>
    <n v="0.241791072"/>
    <x v="12"/>
    <x v="12"/>
    <x v="7"/>
    <x v="7"/>
  </r>
  <r>
    <s v="65"/>
    <s v="Flour milling"/>
    <s v="437"/>
    <s v="News syndicates, libraries, archives and all other information services"/>
    <n v="15055"/>
    <s v="Industry Use"/>
    <n v="2.5699999999999999E-7"/>
    <x v="12"/>
    <x v="12"/>
    <x v="7"/>
    <x v="7"/>
  </r>
  <r>
    <s v="65"/>
    <s v="Flour milling"/>
    <s v="438"/>
    <s v="Internet publishing and broadcasting and web search portals"/>
    <n v="15055"/>
    <s v="Industry Use"/>
    <n v="6.7268529999999997E-3"/>
    <x v="12"/>
    <x v="12"/>
    <x v="7"/>
    <x v="7"/>
  </r>
  <r>
    <s v="65"/>
    <s v="Flour milling"/>
    <s v="439"/>
    <s v="Nondepository credit intermediation and related activities"/>
    <n v="15055"/>
    <s v="Industry Use"/>
    <n v="0.15409696000000001"/>
    <x v="13"/>
    <x v="13"/>
    <x v="7"/>
    <x v="7"/>
  </r>
  <r>
    <s v="65"/>
    <s v="Flour milling"/>
    <s v="440"/>
    <s v="Securities and commodity contracts intermediation and brokerage"/>
    <n v="15055"/>
    <s v="Industry Use"/>
    <n v="1.3947628E-2"/>
    <x v="13"/>
    <x v="13"/>
    <x v="7"/>
    <x v="7"/>
  </r>
  <r>
    <s v="65"/>
    <s v="Flour milling"/>
    <s v="441"/>
    <s v="Monetary authorities and depository credit intermediation"/>
    <n v="15055"/>
    <s v="Industry Use"/>
    <n v="0.73416022800000003"/>
    <x v="13"/>
    <x v="13"/>
    <x v="7"/>
    <x v="7"/>
  </r>
  <r>
    <s v="65"/>
    <s v="Flour milling"/>
    <s v="442"/>
    <s v="Other financial investment activities"/>
    <n v="15055"/>
    <s v="Industry Use"/>
    <n v="6.0701462999999997E-2"/>
    <x v="13"/>
    <x v="13"/>
    <x v="7"/>
    <x v="7"/>
  </r>
  <r>
    <s v="65"/>
    <s v="Flour milling"/>
    <s v="443"/>
    <s v="Direct life insurance carriers"/>
    <n v="15055"/>
    <s v="Industry Use"/>
    <n v="6.37208E-4"/>
    <x v="13"/>
    <x v="13"/>
    <x v="7"/>
    <x v="7"/>
  </r>
  <r>
    <s v="65"/>
    <s v="Flour milling"/>
    <s v="444"/>
    <s v="Insurance carriers, except direct life"/>
    <n v="15055"/>
    <s v="Industry Use"/>
    <n v="1.2291633E-2"/>
    <x v="13"/>
    <x v="13"/>
    <x v="7"/>
    <x v="7"/>
  </r>
  <r>
    <s v="65"/>
    <s v="Flour milling"/>
    <s v="445"/>
    <s v="Insurance agencies, brokerages, and related activities"/>
    <n v="15055"/>
    <s v="Industry Use"/>
    <n v="0.37682460499999998"/>
    <x v="13"/>
    <x v="13"/>
    <x v="7"/>
    <x v="7"/>
  </r>
  <r>
    <s v="65"/>
    <s v="Flour milling"/>
    <s v="447"/>
    <s v="Other real estate"/>
    <n v="15055"/>
    <s v="Industry Use"/>
    <n v="0.15379946"/>
    <x v="14"/>
    <x v="14"/>
    <x v="7"/>
    <x v="7"/>
  </r>
  <r>
    <s v="65"/>
    <s v="Flour milling"/>
    <s v="450"/>
    <s v="Automotive equipment rental and leasing"/>
    <n v="15055"/>
    <s v="Industry Use"/>
    <n v="4.9948243000000003E-2"/>
    <x v="15"/>
    <x v="15"/>
    <x v="7"/>
    <x v="7"/>
  </r>
  <r>
    <s v="65"/>
    <s v="Flour milling"/>
    <s v="451"/>
    <s v="General and consumer goods rental except video tapes and discs"/>
    <n v="15055"/>
    <s v="Industry Use"/>
    <n v="3.2241761000000001E-2"/>
    <x v="15"/>
    <x v="15"/>
    <x v="7"/>
    <x v="7"/>
  </r>
  <r>
    <s v="65"/>
    <s v="Flour milling"/>
    <s v="453"/>
    <s v="Commercial and industrial machinery and equipment rental and leasing"/>
    <n v="15055"/>
    <s v="Industry Use"/>
    <n v="0.13919694899999999"/>
    <x v="15"/>
    <x v="15"/>
    <x v="7"/>
    <x v="7"/>
  </r>
  <r>
    <s v="65"/>
    <s v="Flour milling"/>
    <s v="454"/>
    <s v="Lessors of nonfinancial intangible assets"/>
    <n v="15055"/>
    <s v="Industry Use"/>
    <n v="1.5446447E-2"/>
    <x v="15"/>
    <x v="15"/>
    <x v="7"/>
    <x v="7"/>
  </r>
  <r>
    <s v="65"/>
    <s v="Flour milling"/>
    <s v="455"/>
    <s v="Legal services"/>
    <n v="15055"/>
    <s v="Industry Use"/>
    <n v="6.7716456999999994E-2"/>
    <x v="16"/>
    <x v="16"/>
    <x v="7"/>
    <x v="7"/>
  </r>
  <r>
    <s v="65"/>
    <s v="Flour milling"/>
    <s v="456"/>
    <s v="Accounting, tax preparation, bookkeeping, and payroll services"/>
    <n v="15055"/>
    <s v="Industry Use"/>
    <n v="0.234178104"/>
    <x v="16"/>
    <x v="16"/>
    <x v="7"/>
    <x v="7"/>
  </r>
  <r>
    <s v="65"/>
    <s v="Flour milling"/>
    <s v="457"/>
    <s v="Architectural, engineering, and related services"/>
    <n v="15055"/>
    <s v="Industry Use"/>
    <n v="0.43119374300000002"/>
    <x v="16"/>
    <x v="16"/>
    <x v="7"/>
    <x v="7"/>
  </r>
  <r>
    <s v="65"/>
    <s v="Flour milling"/>
    <s v="458"/>
    <s v="Specialized design services"/>
    <n v="15055"/>
    <s v="Industry Use"/>
    <n v="7.8588549999999997E-3"/>
    <x v="16"/>
    <x v="16"/>
    <x v="7"/>
    <x v="7"/>
  </r>
  <r>
    <s v="65"/>
    <s v="Flour milling"/>
    <s v="459"/>
    <s v="Custom computer programming services"/>
    <n v="15055"/>
    <s v="Industry Use"/>
    <n v="7.5755500000000003E-3"/>
    <x v="16"/>
    <x v="16"/>
    <x v="7"/>
    <x v="7"/>
  </r>
  <r>
    <s v="65"/>
    <s v="Flour milling"/>
    <s v="460"/>
    <s v="Computer systems design services"/>
    <n v="15055"/>
    <s v="Industry Use"/>
    <n v="9.1353139999999999E-2"/>
    <x v="16"/>
    <x v="16"/>
    <x v="7"/>
    <x v="7"/>
  </r>
  <r>
    <s v="65"/>
    <s v="Flour milling"/>
    <s v="461"/>
    <s v="Other computer related services, including facilities management"/>
    <n v="15055"/>
    <s v="Industry Use"/>
    <n v="1.6959460999999999E-2"/>
    <x v="16"/>
    <x v="16"/>
    <x v="7"/>
    <x v="7"/>
  </r>
  <r>
    <s v="65"/>
    <s v="Flour milling"/>
    <s v="462"/>
    <s v="Management consulting services"/>
    <n v="15055"/>
    <s v="Industry Use"/>
    <n v="1.7302141E-2"/>
    <x v="16"/>
    <x v="16"/>
    <x v="7"/>
    <x v="7"/>
  </r>
  <r>
    <s v="65"/>
    <s v="Flour milling"/>
    <s v="463"/>
    <s v="Environmental and other technical consulting services"/>
    <n v="15055"/>
    <s v="Industry Use"/>
    <n v="4.8092650000000001E-3"/>
    <x v="16"/>
    <x v="16"/>
    <x v="7"/>
    <x v="7"/>
  </r>
  <r>
    <s v="65"/>
    <s v="Flour milling"/>
    <s v="464"/>
    <s v="Scientific research and development services"/>
    <n v="15055"/>
    <s v="Industry Use"/>
    <n v="8.2056928000000001E-2"/>
    <x v="16"/>
    <x v="16"/>
    <x v="7"/>
    <x v="7"/>
  </r>
  <r>
    <s v="65"/>
    <s v="Flour milling"/>
    <s v="465"/>
    <s v="Advertising, public relations, and related services"/>
    <n v="15055"/>
    <s v="Industry Use"/>
    <n v="3.0652487999999999E-2"/>
    <x v="16"/>
    <x v="16"/>
    <x v="7"/>
    <x v="7"/>
  </r>
  <r>
    <s v="65"/>
    <s v="Flour milling"/>
    <s v="468"/>
    <s v="Marketing research and all other miscellaneous professional, scientific, and technical services"/>
    <n v="15055"/>
    <s v="Industry Use"/>
    <n v="0.190698696"/>
    <x v="16"/>
    <x v="16"/>
    <x v="7"/>
    <x v="7"/>
  </r>
  <r>
    <s v="65"/>
    <s v="Flour milling"/>
    <s v="469"/>
    <s v="Management of companies and enterprises"/>
    <n v="15055"/>
    <s v="Industry Use"/>
    <n v="0.337198789"/>
    <x v="17"/>
    <x v="17"/>
    <x v="7"/>
    <x v="7"/>
  </r>
  <r>
    <s v="65"/>
    <s v="Flour milling"/>
    <s v="470"/>
    <s v="Office administrative services"/>
    <n v="15055"/>
    <s v="Industry Use"/>
    <n v="5.9794569999999997E-3"/>
    <x v="17"/>
    <x v="17"/>
    <x v="7"/>
    <x v="7"/>
  </r>
  <r>
    <s v="65"/>
    <s v="Flour milling"/>
    <s v="471"/>
    <s v="Facilities support services"/>
    <n v="15055"/>
    <s v="Industry Use"/>
    <n v="4.2299999999999998E-5"/>
    <x v="17"/>
    <x v="17"/>
    <x v="7"/>
    <x v="7"/>
  </r>
  <r>
    <s v="65"/>
    <s v="Flour milling"/>
    <s v="472"/>
    <s v="Employment services"/>
    <n v="15055"/>
    <s v="Industry Use"/>
    <n v="3.5788511000000002E-2"/>
    <x v="17"/>
    <x v="17"/>
    <x v="7"/>
    <x v="7"/>
  </r>
  <r>
    <s v="65"/>
    <s v="Flour milling"/>
    <s v="473"/>
    <s v="Business support services"/>
    <n v="15055"/>
    <s v="Industry Use"/>
    <n v="1.8138341999999998E-2"/>
    <x v="17"/>
    <x v="17"/>
    <x v="7"/>
    <x v="7"/>
  </r>
  <r>
    <s v="65"/>
    <s v="Flour milling"/>
    <s v="475"/>
    <s v="Investigation and security services"/>
    <n v="15055"/>
    <s v="Industry Use"/>
    <n v="1.4762620000000001E-3"/>
    <x v="17"/>
    <x v="17"/>
    <x v="7"/>
    <x v="7"/>
  </r>
  <r>
    <s v="65"/>
    <s v="Flour milling"/>
    <s v="476"/>
    <s v="Services to buildings"/>
    <n v="15055"/>
    <s v="Industry Use"/>
    <n v="0.16163296199999999"/>
    <x v="17"/>
    <x v="17"/>
    <x v="7"/>
    <x v="7"/>
  </r>
  <r>
    <s v="65"/>
    <s v="Flour milling"/>
    <s v="477"/>
    <s v="Landscape and horticultural services"/>
    <n v="15055"/>
    <s v="Industry Use"/>
    <n v="7.9827105999999995E-2"/>
    <x v="17"/>
    <x v="17"/>
    <x v="7"/>
    <x v="7"/>
  </r>
  <r>
    <s v="65"/>
    <s v="Flour milling"/>
    <s v="478"/>
    <s v="Other support services"/>
    <n v="15055"/>
    <s v="Industry Use"/>
    <n v="2.8059199999999999E-3"/>
    <x v="17"/>
    <x v="17"/>
    <x v="7"/>
    <x v="7"/>
  </r>
  <r>
    <s v="65"/>
    <s v="Flour milling"/>
    <s v="479"/>
    <s v="Waste management and remediation services"/>
    <n v="15055"/>
    <s v="Industry Use"/>
    <n v="0.17341707000000001"/>
    <x v="17"/>
    <x v="17"/>
    <x v="7"/>
    <x v="7"/>
  </r>
  <r>
    <s v="65"/>
    <s v="Flour milling"/>
    <s v="496"/>
    <s v="Performing arts companies"/>
    <n v="15055"/>
    <s v="Industry Use"/>
    <n v="7.1299999999999998E-5"/>
    <x v="19"/>
    <x v="19"/>
    <x v="7"/>
    <x v="7"/>
  </r>
  <r>
    <s v="65"/>
    <s v="Flour milling"/>
    <s v="497"/>
    <s v="Commercial Sports Except Racing"/>
    <n v="15055"/>
    <s v="Industry Use"/>
    <n v="4.4449939999999999E-3"/>
    <x v="19"/>
    <x v="19"/>
    <x v="7"/>
    <x v="7"/>
  </r>
  <r>
    <s v="65"/>
    <s v="Flour milling"/>
    <s v="498"/>
    <s v="Racing and Track Operation"/>
    <n v="15055"/>
    <s v="Industry Use"/>
    <n v="3.9515640000000003E-3"/>
    <x v="19"/>
    <x v="19"/>
    <x v="7"/>
    <x v="7"/>
  </r>
  <r>
    <s v="65"/>
    <s v="Flour milling"/>
    <s v="499"/>
    <s v="Independent artists, writers, and performers"/>
    <n v="15055"/>
    <s v="Industry Use"/>
    <n v="6.9318099999999996E-4"/>
    <x v="19"/>
    <x v="19"/>
    <x v="7"/>
    <x v="7"/>
  </r>
  <r>
    <s v="65"/>
    <s v="Flour milling"/>
    <s v="500"/>
    <s v="Promoters of performing arts and sports and agents for public figures"/>
    <n v="15055"/>
    <s v="Industry Use"/>
    <n v="8.5504600000000004E-4"/>
    <x v="19"/>
    <x v="19"/>
    <x v="7"/>
    <x v="7"/>
  </r>
  <r>
    <s v="65"/>
    <s v="Flour milling"/>
    <s v="504"/>
    <s v="Other amusement and recreation industries"/>
    <n v="15055"/>
    <s v="Industry Use"/>
    <n v="1.3949629999999999E-3"/>
    <x v="19"/>
    <x v="19"/>
    <x v="7"/>
    <x v="7"/>
  </r>
  <r>
    <s v="65"/>
    <s v="Flour milling"/>
    <s v="505"/>
    <s v="Fitness and recreational sports centers"/>
    <n v="15055"/>
    <s v="Industry Use"/>
    <n v="4.5349630000000004E-3"/>
    <x v="19"/>
    <x v="19"/>
    <x v="7"/>
    <x v="7"/>
  </r>
  <r>
    <s v="65"/>
    <s v="Flour milling"/>
    <s v="507"/>
    <s v="Hotels and motels, including casino hotels"/>
    <n v="15055"/>
    <s v="Industry Use"/>
    <n v="6.1799999999999998E-5"/>
    <x v="20"/>
    <x v="20"/>
    <x v="7"/>
    <x v="7"/>
  </r>
  <r>
    <s v="65"/>
    <s v="Flour milling"/>
    <s v="508"/>
    <s v="Other accommodations"/>
    <n v="15055"/>
    <s v="Industry Use"/>
    <n v="8.3299999999999998E-8"/>
    <x v="20"/>
    <x v="20"/>
    <x v="7"/>
    <x v="7"/>
  </r>
  <r>
    <s v="65"/>
    <s v="Flour milling"/>
    <s v="509"/>
    <s v="Full-service restaurants"/>
    <n v="15055"/>
    <s v="Industry Use"/>
    <n v="0.117983058"/>
    <x v="20"/>
    <x v="20"/>
    <x v="7"/>
    <x v="7"/>
  </r>
  <r>
    <s v="65"/>
    <s v="Flour milling"/>
    <s v="510"/>
    <s v="Limited-service restaurants"/>
    <n v="15055"/>
    <s v="Industry Use"/>
    <n v="9.1072669999999994E-2"/>
    <x v="20"/>
    <x v="20"/>
    <x v="7"/>
    <x v="7"/>
  </r>
  <r>
    <s v="65"/>
    <s v="Flour milling"/>
    <s v="512"/>
    <s v="Automotive repair and maintenance, except car washes"/>
    <n v="15055"/>
    <s v="Industry Use"/>
    <n v="0.149152113"/>
    <x v="21"/>
    <x v="21"/>
    <x v="7"/>
    <x v="7"/>
  </r>
  <r>
    <s v="65"/>
    <s v="Flour milling"/>
    <s v="513"/>
    <s v="Car washes"/>
    <n v="15055"/>
    <s v="Industry Use"/>
    <n v="6.9459531000000005E-2"/>
    <x v="21"/>
    <x v="21"/>
    <x v="7"/>
    <x v="7"/>
  </r>
  <r>
    <s v="65"/>
    <s v="Flour milling"/>
    <s v="514"/>
    <s v="Electronic and precision equipment repair and maintenance"/>
    <n v="15055"/>
    <s v="Industry Use"/>
    <n v="4.4119244000000002E-2"/>
    <x v="21"/>
    <x v="21"/>
    <x v="7"/>
    <x v="7"/>
  </r>
  <r>
    <s v="65"/>
    <s v="Flour milling"/>
    <s v="515"/>
    <s v="Commercial and industrial machinery and equipment repair and maintenance"/>
    <n v="15055"/>
    <s v="Industry Use"/>
    <n v="0.22315296200000001"/>
    <x v="21"/>
    <x v="21"/>
    <x v="7"/>
    <x v="7"/>
  </r>
  <r>
    <s v="65"/>
    <s v="Flour milling"/>
    <s v="516"/>
    <s v="Personal and household goods repair and maintenance"/>
    <n v="15055"/>
    <s v="Industry Use"/>
    <n v="1.5905452E-2"/>
    <x v="21"/>
    <x v="21"/>
    <x v="7"/>
    <x v="7"/>
  </r>
  <r>
    <s v="65"/>
    <s v="Flour milling"/>
    <s v="519"/>
    <s v="Dry-cleaning and laundry services"/>
    <n v="15055"/>
    <s v="Industry Use"/>
    <n v="4.0799999999999999E-6"/>
    <x v="21"/>
    <x v="21"/>
    <x v="7"/>
    <x v="7"/>
  </r>
  <r>
    <s v="65"/>
    <s v="Flour milling"/>
    <s v="523"/>
    <s v="Business and professional associations"/>
    <n v="15055"/>
    <s v="Industry Use"/>
    <n v="6.1839360000000001E-3"/>
    <x v="21"/>
    <x v="21"/>
    <x v="7"/>
    <x v="7"/>
  </r>
  <r>
    <s v="65"/>
    <s v="Flour milling"/>
    <s v="526"/>
    <s v="Postal service"/>
    <n v="15055"/>
    <s v="Industry Use"/>
    <n v="1.33E-5"/>
    <x v="22"/>
    <x v="22"/>
    <x v="7"/>
    <x v="7"/>
  </r>
  <r>
    <s v="65"/>
    <s v="Flour milling"/>
    <s v="528"/>
    <s v="Other federal government enterprises"/>
    <n v="15055"/>
    <s v="Industry Use"/>
    <n v="4.0900000000000002E-7"/>
    <x v="22"/>
    <x v="22"/>
    <x v="7"/>
    <x v="7"/>
  </r>
  <r>
    <s v="65"/>
    <s v="Flour milling"/>
    <s v="532"/>
    <s v="Local government passenger transit"/>
    <n v="15055"/>
    <s v="Industry Use"/>
    <n v="8.7096640000000006E-3"/>
    <x v="22"/>
    <x v="22"/>
    <x v="7"/>
    <x v="7"/>
  </r>
  <r>
    <s v="65"/>
    <s v="Flour milling"/>
    <s v="533"/>
    <s v="Local government electric utilities"/>
    <n v="15055"/>
    <s v="Industry Use"/>
    <n v="0.13060477600000001"/>
    <x v="22"/>
    <x v="22"/>
    <x v="7"/>
    <x v="7"/>
  </r>
  <r>
    <s v="65"/>
    <s v="Flour milling"/>
    <s v="5001"/>
    <s v="Employee Compensation"/>
    <n v="15053"/>
    <s v="Factor Receipts"/>
    <n v="8.6384944919999995"/>
    <x v="23"/>
    <x v="23"/>
    <x v="7"/>
    <x v="7"/>
  </r>
  <r>
    <s v="65"/>
    <s v="Flour milling"/>
    <s v="6001"/>
    <s v="Proprietor Income"/>
    <n v="15053"/>
    <s v="Factor Receipts"/>
    <n v="2.1858659999999999E-3"/>
    <x v="24"/>
    <x v="24"/>
    <x v="7"/>
    <x v="7"/>
  </r>
  <r>
    <s v="65"/>
    <s v="Flour milling"/>
    <s v="7001"/>
    <s v="Other Property Type Income"/>
    <n v="15053"/>
    <s v="Factor Receipts"/>
    <n v="11.137229919999999"/>
    <x v="25"/>
    <x v="25"/>
    <x v="7"/>
    <x v="7"/>
  </r>
  <r>
    <s v="65"/>
    <s v="Flour milling"/>
    <s v="8001"/>
    <s v="Taxes on Production and Imports"/>
    <n v="15053"/>
    <s v="Factor Receipts"/>
    <n v="0.59858948000000001"/>
    <x v="26"/>
    <x v="26"/>
    <x v="7"/>
    <x v="7"/>
  </r>
  <r>
    <s v="65"/>
    <s v="Flour milling"/>
    <s v="11001"/>
    <s v="Federal Government NonDefense"/>
    <n v="15055"/>
    <s v="Industry Use"/>
    <n v="5.3032189999999996E-3"/>
    <x v="27"/>
    <x v="27"/>
    <x v="7"/>
    <x v="7"/>
  </r>
  <r>
    <s v="65"/>
    <s v="Flour milling"/>
    <s v="12001"/>
    <s v="State/Local Govt NonEducation"/>
    <n v="15055"/>
    <s v="Industry Use"/>
    <n v="3.1988225000000002E-2"/>
    <x v="27"/>
    <x v="27"/>
    <x v="7"/>
    <x v="7"/>
  </r>
  <r>
    <s v="65"/>
    <s v="Flour milling"/>
    <s v="14002"/>
    <s v="Inventory Additions/Deletions"/>
    <n v="15055"/>
    <s v="Industry Use"/>
    <n v="4.7504349929999998"/>
    <x v="27"/>
    <x v="27"/>
    <x v="7"/>
    <x v="7"/>
  </r>
  <r>
    <s v="65"/>
    <s v="Flour milling"/>
    <s v="25001"/>
    <s v="Foreign Trade"/>
    <n v="15056"/>
    <s v="Industry Trade"/>
    <n v="2.8175317340000001"/>
    <x v="28"/>
    <x v="28"/>
    <x v="7"/>
    <x v="7"/>
  </r>
  <r>
    <s v="65"/>
    <s v="Flour milling"/>
    <s v="28001"/>
    <s v="Domestic Trade"/>
    <n v="15056"/>
    <s v="Industry Trade"/>
    <n v="20.561608549999999"/>
    <x v="29"/>
    <x v="29"/>
    <x v="7"/>
    <x v="7"/>
  </r>
  <r>
    <s v="66"/>
    <s v="Rice milling"/>
    <s v="5001"/>
    <s v="Employee Compensation"/>
    <n v="15053"/>
    <s v="Factor Receipts"/>
    <n v="0"/>
    <x v="23"/>
    <x v="23"/>
    <x v="7"/>
    <x v="7"/>
  </r>
  <r>
    <s v="66"/>
    <s v="Rice milling"/>
    <s v="6001"/>
    <s v="Proprietor Income"/>
    <n v="15053"/>
    <s v="Factor Receipts"/>
    <n v="0"/>
    <x v="24"/>
    <x v="24"/>
    <x v="7"/>
    <x v="7"/>
  </r>
  <r>
    <s v="66"/>
    <s v="Rice milling"/>
    <s v="7001"/>
    <s v="Other Property Type Income"/>
    <n v="15053"/>
    <s v="Factor Receipts"/>
    <n v="0"/>
    <x v="25"/>
    <x v="25"/>
    <x v="7"/>
    <x v="7"/>
  </r>
  <r>
    <s v="66"/>
    <s v="Rice milling"/>
    <s v="8001"/>
    <s v="Taxes on Production and Imports"/>
    <n v="15053"/>
    <s v="Factor Receipts"/>
    <n v="0"/>
    <x v="26"/>
    <x v="26"/>
    <x v="7"/>
    <x v="7"/>
  </r>
  <r>
    <s v="67"/>
    <s v="Malt manufacturing"/>
    <s v="5001"/>
    <s v="Employee Compensation"/>
    <n v="15053"/>
    <s v="Factor Receipts"/>
    <n v="0"/>
    <x v="23"/>
    <x v="23"/>
    <x v="7"/>
    <x v="7"/>
  </r>
  <r>
    <s v="67"/>
    <s v="Malt manufacturing"/>
    <s v="6001"/>
    <s v="Proprietor Income"/>
    <n v="15053"/>
    <s v="Factor Receipts"/>
    <n v="0"/>
    <x v="24"/>
    <x v="24"/>
    <x v="7"/>
    <x v="7"/>
  </r>
  <r>
    <s v="67"/>
    <s v="Malt manufacturing"/>
    <s v="7001"/>
    <s v="Other Property Type Income"/>
    <n v="15053"/>
    <s v="Factor Receipts"/>
    <n v="0"/>
    <x v="25"/>
    <x v="25"/>
    <x v="7"/>
    <x v="7"/>
  </r>
  <r>
    <s v="67"/>
    <s v="Malt manufacturing"/>
    <s v="8001"/>
    <s v="Taxes on Production and Imports"/>
    <n v="15053"/>
    <s v="Factor Receipts"/>
    <n v="0"/>
    <x v="26"/>
    <x v="26"/>
    <x v="7"/>
    <x v="7"/>
  </r>
  <r>
    <s v="68"/>
    <s v="Wet corn milling"/>
    <s v="5001"/>
    <s v="Employee Compensation"/>
    <n v="15053"/>
    <s v="Factor Receipts"/>
    <n v="0"/>
    <x v="23"/>
    <x v="23"/>
    <x v="7"/>
    <x v="7"/>
  </r>
  <r>
    <s v="68"/>
    <s v="Wet corn milling"/>
    <s v="6001"/>
    <s v="Proprietor Income"/>
    <n v="15053"/>
    <s v="Factor Receipts"/>
    <n v="0"/>
    <x v="24"/>
    <x v="24"/>
    <x v="7"/>
    <x v="7"/>
  </r>
  <r>
    <s v="68"/>
    <s v="Wet corn milling"/>
    <s v="7001"/>
    <s v="Other Property Type Income"/>
    <n v="15053"/>
    <s v="Factor Receipts"/>
    <n v="0"/>
    <x v="25"/>
    <x v="25"/>
    <x v="7"/>
    <x v="7"/>
  </r>
  <r>
    <s v="68"/>
    <s v="Wet corn milling"/>
    <s v="8001"/>
    <s v="Taxes on Production and Imports"/>
    <n v="15053"/>
    <s v="Factor Receipts"/>
    <n v="0"/>
    <x v="26"/>
    <x v="26"/>
    <x v="7"/>
    <x v="7"/>
  </r>
  <r>
    <s v="69"/>
    <s v="Soybean and other oilseed processing"/>
    <s v="5001"/>
    <s v="Employee Compensation"/>
    <n v="15053"/>
    <s v="Factor Receipts"/>
    <n v="0"/>
    <x v="23"/>
    <x v="23"/>
    <x v="7"/>
    <x v="7"/>
  </r>
  <r>
    <s v="69"/>
    <s v="Soybean and other oilseed processing"/>
    <s v="6001"/>
    <s v="Proprietor Income"/>
    <n v="15053"/>
    <s v="Factor Receipts"/>
    <n v="0"/>
    <x v="24"/>
    <x v="24"/>
    <x v="7"/>
    <x v="7"/>
  </r>
  <r>
    <s v="69"/>
    <s v="Soybean and other oilseed processing"/>
    <s v="7001"/>
    <s v="Other Property Type Income"/>
    <n v="15053"/>
    <s v="Factor Receipts"/>
    <n v="0"/>
    <x v="25"/>
    <x v="25"/>
    <x v="7"/>
    <x v="7"/>
  </r>
  <r>
    <s v="69"/>
    <s v="Soybean and other oilseed processing"/>
    <s v="8001"/>
    <s v="Taxes on Production and Imports"/>
    <n v="15053"/>
    <s v="Factor Receipts"/>
    <n v="0"/>
    <x v="26"/>
    <x v="26"/>
    <x v="7"/>
    <x v="7"/>
  </r>
  <r>
    <s v="70"/>
    <s v="Fats and oils refining and blending"/>
    <s v="5001"/>
    <s v="Employee Compensation"/>
    <n v="15053"/>
    <s v="Factor Receipts"/>
    <n v="0"/>
    <x v="23"/>
    <x v="23"/>
    <x v="7"/>
    <x v="7"/>
  </r>
  <r>
    <s v="70"/>
    <s v="Fats and oils refining and blending"/>
    <s v="6001"/>
    <s v="Proprietor Income"/>
    <n v="15053"/>
    <s v="Factor Receipts"/>
    <n v="0"/>
    <x v="24"/>
    <x v="24"/>
    <x v="7"/>
    <x v="7"/>
  </r>
  <r>
    <s v="70"/>
    <s v="Fats and oils refining and blending"/>
    <s v="7001"/>
    <s v="Other Property Type Income"/>
    <n v="15053"/>
    <s v="Factor Receipts"/>
    <n v="0"/>
    <x v="25"/>
    <x v="25"/>
    <x v="7"/>
    <x v="7"/>
  </r>
  <r>
    <s v="70"/>
    <s v="Fats and oils refining and blending"/>
    <s v="8001"/>
    <s v="Taxes on Production and Imports"/>
    <n v="15053"/>
    <s v="Factor Receipts"/>
    <n v="0"/>
    <x v="26"/>
    <x v="26"/>
    <x v="7"/>
    <x v="7"/>
  </r>
  <r>
    <s v="71"/>
    <s v="Breakfast cereal manufacturing"/>
    <s v="5001"/>
    <s v="Employee Compensation"/>
    <n v="15053"/>
    <s v="Factor Receipts"/>
    <n v="0"/>
    <x v="23"/>
    <x v="23"/>
    <x v="7"/>
    <x v="7"/>
  </r>
  <r>
    <s v="71"/>
    <s v="Breakfast cereal manufacturing"/>
    <s v="6001"/>
    <s v="Proprietor Income"/>
    <n v="15053"/>
    <s v="Factor Receipts"/>
    <n v="0"/>
    <x v="24"/>
    <x v="24"/>
    <x v="7"/>
    <x v="7"/>
  </r>
  <r>
    <s v="71"/>
    <s v="Breakfast cereal manufacturing"/>
    <s v="7001"/>
    <s v="Other Property Type Income"/>
    <n v="15053"/>
    <s v="Factor Receipts"/>
    <n v="0"/>
    <x v="25"/>
    <x v="25"/>
    <x v="7"/>
    <x v="7"/>
  </r>
  <r>
    <s v="71"/>
    <s v="Breakfast cereal manufacturing"/>
    <s v="8001"/>
    <s v="Taxes on Production and Imports"/>
    <n v="15053"/>
    <s v="Factor Receipts"/>
    <n v="0"/>
    <x v="26"/>
    <x v="26"/>
    <x v="7"/>
    <x v="7"/>
  </r>
  <r>
    <s v="72"/>
    <s v="Beet sugar manufacturing"/>
    <s v="5001"/>
    <s v="Employee Compensation"/>
    <n v="15053"/>
    <s v="Factor Receipts"/>
    <n v="0"/>
    <x v="23"/>
    <x v="23"/>
    <x v="7"/>
    <x v="7"/>
  </r>
  <r>
    <s v="72"/>
    <s v="Beet sugar manufacturing"/>
    <s v="6001"/>
    <s v="Proprietor Income"/>
    <n v="15053"/>
    <s v="Factor Receipts"/>
    <n v="0"/>
    <x v="24"/>
    <x v="24"/>
    <x v="7"/>
    <x v="7"/>
  </r>
  <r>
    <s v="72"/>
    <s v="Beet sugar manufacturing"/>
    <s v="7001"/>
    <s v="Other Property Type Income"/>
    <n v="15053"/>
    <s v="Factor Receipts"/>
    <n v="0"/>
    <x v="25"/>
    <x v="25"/>
    <x v="7"/>
    <x v="7"/>
  </r>
  <r>
    <s v="72"/>
    <s v="Beet sugar manufacturing"/>
    <s v="8001"/>
    <s v="Taxes on Production and Imports"/>
    <n v="15053"/>
    <s v="Factor Receipts"/>
    <n v="0"/>
    <x v="26"/>
    <x v="26"/>
    <x v="7"/>
    <x v="7"/>
  </r>
  <r>
    <s v="73"/>
    <s v="Sugar cane mills and refining"/>
    <s v="5001"/>
    <s v="Employee Compensation"/>
    <n v="15053"/>
    <s v="Factor Receipts"/>
    <n v="0"/>
    <x v="23"/>
    <x v="23"/>
    <x v="7"/>
    <x v="7"/>
  </r>
  <r>
    <s v="73"/>
    <s v="Sugar cane mills and refining"/>
    <s v="6001"/>
    <s v="Proprietor Income"/>
    <n v="15053"/>
    <s v="Factor Receipts"/>
    <n v="0"/>
    <x v="24"/>
    <x v="24"/>
    <x v="7"/>
    <x v="7"/>
  </r>
  <r>
    <s v="73"/>
    <s v="Sugar cane mills and refining"/>
    <s v="7001"/>
    <s v="Other Property Type Income"/>
    <n v="15053"/>
    <s v="Factor Receipts"/>
    <n v="0"/>
    <x v="25"/>
    <x v="25"/>
    <x v="7"/>
    <x v="7"/>
  </r>
  <r>
    <s v="73"/>
    <s v="Sugar cane mills and refining"/>
    <s v="8001"/>
    <s v="Taxes on Production and Imports"/>
    <n v="15053"/>
    <s v="Factor Receipts"/>
    <n v="0"/>
    <x v="26"/>
    <x v="26"/>
    <x v="7"/>
    <x v="7"/>
  </r>
  <r>
    <s v="74"/>
    <s v="Nonchocolate confectionery manufacturing"/>
    <s v="5001"/>
    <s v="Employee Compensation"/>
    <n v="15053"/>
    <s v="Factor Receipts"/>
    <n v="0"/>
    <x v="23"/>
    <x v="23"/>
    <x v="7"/>
    <x v="7"/>
  </r>
  <r>
    <s v="74"/>
    <s v="Nonchocolate confectionery manufacturing"/>
    <s v="6001"/>
    <s v="Proprietor Income"/>
    <n v="15053"/>
    <s v="Factor Receipts"/>
    <n v="0"/>
    <x v="24"/>
    <x v="24"/>
    <x v="7"/>
    <x v="7"/>
  </r>
  <r>
    <s v="74"/>
    <s v="Nonchocolate confectionery manufacturing"/>
    <s v="7001"/>
    <s v="Other Property Type Income"/>
    <n v="15053"/>
    <s v="Factor Receipts"/>
    <n v="0"/>
    <x v="25"/>
    <x v="25"/>
    <x v="7"/>
    <x v="7"/>
  </r>
  <r>
    <s v="74"/>
    <s v="Nonchocolate confectionery manufacturing"/>
    <s v="8001"/>
    <s v="Taxes on Production and Imports"/>
    <n v="15053"/>
    <s v="Factor Receipts"/>
    <n v="0"/>
    <x v="26"/>
    <x v="26"/>
    <x v="7"/>
    <x v="7"/>
  </r>
  <r>
    <s v="75"/>
    <s v="Chocolate and confectionery manufacturing from cacao beans"/>
    <s v="5001"/>
    <s v="Employee Compensation"/>
    <n v="15053"/>
    <s v="Factor Receipts"/>
    <n v="0"/>
    <x v="23"/>
    <x v="23"/>
    <x v="7"/>
    <x v="7"/>
  </r>
  <r>
    <s v="75"/>
    <s v="Chocolate and confectionery manufacturing from cacao beans"/>
    <s v="6001"/>
    <s v="Proprietor Income"/>
    <n v="15053"/>
    <s v="Factor Receipts"/>
    <n v="0"/>
    <x v="24"/>
    <x v="24"/>
    <x v="7"/>
    <x v="7"/>
  </r>
  <r>
    <s v="75"/>
    <s v="Chocolate and confectionery manufacturing from cacao beans"/>
    <s v="7001"/>
    <s v="Other Property Type Income"/>
    <n v="15053"/>
    <s v="Factor Receipts"/>
    <n v="0"/>
    <x v="25"/>
    <x v="25"/>
    <x v="7"/>
    <x v="7"/>
  </r>
  <r>
    <s v="75"/>
    <s v="Chocolate and confectionery manufacturing from cacao beans"/>
    <s v="8001"/>
    <s v="Taxes on Production and Imports"/>
    <n v="15053"/>
    <s v="Factor Receipts"/>
    <n v="0"/>
    <x v="26"/>
    <x v="26"/>
    <x v="7"/>
    <x v="7"/>
  </r>
  <r>
    <s v="76"/>
    <s v="Confectionery manufacturing from purchased chocolate"/>
    <s v="4"/>
    <s v="Fruit farming"/>
    <n v="15055"/>
    <s v="Industry Use"/>
    <n v="8.6400000000000003E-6"/>
    <x v="1"/>
    <x v="1"/>
    <x v="7"/>
    <x v="7"/>
  </r>
  <r>
    <s v="76"/>
    <s v="Confectionery manufacturing from purchased chocolate"/>
    <s v="5"/>
    <s v="Tree nut farming"/>
    <n v="15055"/>
    <s v="Industry Use"/>
    <n v="1.5645050000000001E-3"/>
    <x v="1"/>
    <x v="1"/>
    <x v="7"/>
    <x v="7"/>
  </r>
  <r>
    <s v="76"/>
    <s v="Confectionery manufacturing from purchased chocolate"/>
    <s v="10"/>
    <s v="All other crop farming"/>
    <n v="15055"/>
    <s v="Industry Use"/>
    <n v="4.737587E-2"/>
    <x v="0"/>
    <x v="0"/>
    <x v="7"/>
    <x v="7"/>
  </r>
  <r>
    <s v="76"/>
    <s v="Confectionery manufacturing from purchased chocolate"/>
    <s v="14"/>
    <s v="Animal production, except cattle and poultry and eggs"/>
    <n v="15055"/>
    <s v="Industry Use"/>
    <n v="1.328812E-3"/>
    <x v="2"/>
    <x v="2"/>
    <x v="7"/>
    <x v="7"/>
  </r>
  <r>
    <s v="76"/>
    <s v="Confectionery manufacturing from purchased chocolate"/>
    <s v="15"/>
    <s v="Forestry, forest products, and timber tract production"/>
    <n v="15055"/>
    <s v="Industry Use"/>
    <n v="1.8573750000000001E-3"/>
    <x v="3"/>
    <x v="3"/>
    <x v="7"/>
    <x v="7"/>
  </r>
  <r>
    <s v="76"/>
    <s v="Confectionery manufacturing from purchased chocolate"/>
    <s v="20"/>
    <s v="Oil and gas extraction"/>
    <n v="15055"/>
    <s v="Industry Use"/>
    <n v="2.51E-5"/>
    <x v="4"/>
    <x v="4"/>
    <x v="7"/>
    <x v="7"/>
  </r>
  <r>
    <s v="76"/>
    <s v="Confectionery manufacturing from purchased chocolate"/>
    <s v="35"/>
    <s v="Drilling oil and gas wells"/>
    <n v="15055"/>
    <s v="Industry Use"/>
    <n v="2.0599999999999999E-8"/>
    <x v="4"/>
    <x v="4"/>
    <x v="7"/>
    <x v="7"/>
  </r>
  <r>
    <s v="76"/>
    <s v="Confectionery manufacturing from purchased chocolate"/>
    <s v="36"/>
    <s v="Support activities for oil and gas operations"/>
    <n v="15055"/>
    <s v="Industry Use"/>
    <n v="6.4400000000000005E-10"/>
    <x v="4"/>
    <x v="4"/>
    <x v="7"/>
    <x v="7"/>
  </r>
  <r>
    <s v="76"/>
    <s v="Confectionery manufacturing from purchased chocolate"/>
    <s v="37"/>
    <s v="Metal mining services"/>
    <n v="15055"/>
    <s v="Industry Use"/>
    <n v="6.1600000000000003E-6"/>
    <x v="4"/>
    <x v="4"/>
    <x v="7"/>
    <x v="7"/>
  </r>
  <r>
    <s v="76"/>
    <s v="Confectionery manufacturing from purchased chocolate"/>
    <s v="47"/>
    <s v="Electric power transmission and distribution"/>
    <n v="15055"/>
    <s v="Industry Use"/>
    <n v="5.7729067000000002E-2"/>
    <x v="5"/>
    <x v="5"/>
    <x v="7"/>
    <x v="7"/>
  </r>
  <r>
    <s v="76"/>
    <s v="Confectionery manufacturing from purchased chocolate"/>
    <s v="48"/>
    <s v="Natural gas distribution"/>
    <n v="15055"/>
    <s v="Industry Use"/>
    <n v="1.0250237000000001E-2"/>
    <x v="5"/>
    <x v="5"/>
    <x v="7"/>
    <x v="7"/>
  </r>
  <r>
    <s v="76"/>
    <s v="Confectionery manufacturing from purchased chocolate"/>
    <s v="49"/>
    <s v="Water, sewage and other systems"/>
    <n v="15055"/>
    <s v="Industry Use"/>
    <n v="3.52679E-4"/>
    <x v="5"/>
    <x v="5"/>
    <x v="7"/>
    <x v="7"/>
  </r>
  <r>
    <s v="76"/>
    <s v="Confectionery manufacturing from purchased chocolate"/>
    <s v="60"/>
    <s v="Maintenance and repair construction of nonresidential structures"/>
    <n v="15055"/>
    <s v="Industry Use"/>
    <n v="1.9603506E-2"/>
    <x v="6"/>
    <x v="6"/>
    <x v="7"/>
    <x v="7"/>
  </r>
  <r>
    <s v="76"/>
    <s v="Confectionery manufacturing from purchased chocolate"/>
    <s v="64"/>
    <s v="Other animal food manufacturing"/>
    <n v="15055"/>
    <s v="Industry Use"/>
    <n v="5.7400000000000001E-6"/>
    <x v="7"/>
    <x v="7"/>
    <x v="7"/>
    <x v="7"/>
  </r>
  <r>
    <s v="76"/>
    <s v="Confectionery manufacturing from purchased chocolate"/>
    <s v="65"/>
    <s v="Flour milling"/>
    <n v="15055"/>
    <s v="Industry Use"/>
    <n v="2.2500000000000001E-6"/>
    <x v="7"/>
    <x v="7"/>
    <x v="7"/>
    <x v="7"/>
  </r>
  <r>
    <s v="76"/>
    <s v="Confectionery manufacturing from purchased chocolate"/>
    <s v="76"/>
    <s v="Confectionery manufacturing from purchased chocolate"/>
    <n v="15055"/>
    <s v="Industry Use"/>
    <n v="7.8907200000000004E-4"/>
    <x v="7"/>
    <x v="7"/>
    <x v="7"/>
    <x v="7"/>
  </r>
  <r>
    <s v="76"/>
    <s v="Confectionery manufacturing from purchased chocolate"/>
    <s v="84"/>
    <s v="Fluid milk manufacturing"/>
    <n v="15055"/>
    <s v="Industry Use"/>
    <n v="0.107655907"/>
    <x v="7"/>
    <x v="7"/>
    <x v="7"/>
    <x v="7"/>
  </r>
  <r>
    <s v="76"/>
    <s v="Confectionery manufacturing from purchased chocolate"/>
    <s v="87"/>
    <s v="Frozen cakes and other pastries manufacturing"/>
    <n v="15055"/>
    <s v="Industry Use"/>
    <n v="2.0999999999999999E-5"/>
    <x v="7"/>
    <x v="7"/>
    <x v="7"/>
    <x v="7"/>
  </r>
  <r>
    <s v="76"/>
    <s v="Confectionery manufacturing from purchased chocolate"/>
    <s v="89"/>
    <s v="Animal, except poultry, slaughtering"/>
    <n v="15055"/>
    <s v="Industry Use"/>
    <n v="1.52266E-4"/>
    <x v="7"/>
    <x v="7"/>
    <x v="7"/>
    <x v="7"/>
  </r>
  <r>
    <s v="76"/>
    <s v="Confectionery manufacturing from purchased chocolate"/>
    <s v="90"/>
    <s v="Meat processed from carcasses"/>
    <n v="15055"/>
    <s v="Industry Use"/>
    <n v="1.9400000000000001E-5"/>
    <x v="7"/>
    <x v="7"/>
    <x v="7"/>
    <x v="7"/>
  </r>
  <r>
    <s v="76"/>
    <s v="Confectionery manufacturing from purchased chocolate"/>
    <s v="91"/>
    <s v="Rendering and meat byproduct processing"/>
    <n v="15055"/>
    <s v="Industry Use"/>
    <n v="3.8999999999999999E-5"/>
    <x v="7"/>
    <x v="7"/>
    <x v="7"/>
    <x v="7"/>
  </r>
  <r>
    <s v="76"/>
    <s v="Confectionery manufacturing from purchased chocolate"/>
    <s v="93"/>
    <s v="Bread and bakery product, except frozen, manufacturing"/>
    <n v="15055"/>
    <s v="Industry Use"/>
    <n v="1.2398300000000001E-4"/>
    <x v="7"/>
    <x v="7"/>
    <x v="7"/>
    <x v="7"/>
  </r>
  <r>
    <s v="76"/>
    <s v="Confectionery manufacturing from purchased chocolate"/>
    <s v="97"/>
    <s v="Roasted nuts and peanut butter manufacturing"/>
    <n v="15055"/>
    <s v="Industry Use"/>
    <n v="2.4510510000000001E-3"/>
    <x v="7"/>
    <x v="7"/>
    <x v="7"/>
    <x v="7"/>
  </r>
  <r>
    <s v="76"/>
    <s v="Confectionery manufacturing from purchased chocolate"/>
    <s v="98"/>
    <s v="Other snack food manufacturing"/>
    <n v="15055"/>
    <s v="Industry Use"/>
    <n v="1.1299579999999999E-3"/>
    <x v="7"/>
    <x v="7"/>
    <x v="7"/>
    <x v="7"/>
  </r>
  <r>
    <s v="76"/>
    <s v="Confectionery manufacturing from purchased chocolate"/>
    <s v="99"/>
    <s v="Coffee and tea manufacturing"/>
    <n v="15055"/>
    <s v="Industry Use"/>
    <n v="3.1999999999999999E-5"/>
    <x v="7"/>
    <x v="7"/>
    <x v="7"/>
    <x v="7"/>
  </r>
  <r>
    <s v="76"/>
    <s v="Confectionery manufacturing from purchased chocolate"/>
    <s v="103"/>
    <s v="All other food manufacturing"/>
    <n v="15055"/>
    <s v="Industry Use"/>
    <n v="9.4421800000000003E-4"/>
    <x v="7"/>
    <x v="7"/>
    <x v="7"/>
    <x v="7"/>
  </r>
  <r>
    <s v="76"/>
    <s v="Confectionery manufacturing from purchased chocolate"/>
    <s v="108"/>
    <s v="Distilleries"/>
    <n v="15055"/>
    <s v="Industry Use"/>
    <n v="9.8899999999999998E-7"/>
    <x v="7"/>
    <x v="7"/>
    <x v="7"/>
    <x v="7"/>
  </r>
  <r>
    <s v="76"/>
    <s v="Confectionery manufacturing from purchased chocolate"/>
    <s v="115"/>
    <s v="Textile and fabric finishing mills"/>
    <n v="15055"/>
    <s v="Industry Use"/>
    <n v="1.12E-10"/>
    <x v="8"/>
    <x v="8"/>
    <x v="7"/>
    <x v="7"/>
  </r>
  <r>
    <s v="76"/>
    <s v="Confectionery manufacturing from purchased chocolate"/>
    <s v="119"/>
    <s v="Textile bag and canvas mills"/>
    <n v="15055"/>
    <s v="Industry Use"/>
    <n v="2.7300000000000002E-7"/>
    <x v="8"/>
    <x v="8"/>
    <x v="7"/>
    <x v="7"/>
  </r>
  <r>
    <s v="76"/>
    <s v="Confectionery manufacturing from purchased chocolate"/>
    <s v="121"/>
    <s v="Other textile product mills"/>
    <n v="15055"/>
    <s v="Industry Use"/>
    <n v="3.7400000000000001E-5"/>
    <x v="8"/>
    <x v="8"/>
    <x v="7"/>
    <x v="7"/>
  </r>
  <r>
    <s v="76"/>
    <s v="Confectionery manufacturing from purchased chocolate"/>
    <s v="125"/>
    <s v="Mens and boys cut and sew apparel manufacturing"/>
    <n v="15055"/>
    <s v="Industry Use"/>
    <n v="9.7499999999999999E-11"/>
    <x v="8"/>
    <x v="8"/>
    <x v="7"/>
    <x v="7"/>
  </r>
  <r>
    <s v="76"/>
    <s v="Confectionery manufacturing from purchased chocolate"/>
    <s v="128"/>
    <s v="Apparel accessories and other apparel manufacturing"/>
    <n v="15055"/>
    <s v="Industry Use"/>
    <n v="4.4699999999999998E-11"/>
    <x v="8"/>
    <x v="8"/>
    <x v="7"/>
    <x v="7"/>
  </r>
  <r>
    <s v="76"/>
    <s v="Confectionery manufacturing from purchased chocolate"/>
    <s v="137"/>
    <s v="Wood windows and door manufacturing"/>
    <n v="15055"/>
    <s v="Industry Use"/>
    <n v="1.5400000000000001E-6"/>
    <x v="8"/>
    <x v="8"/>
    <x v="7"/>
    <x v="7"/>
  </r>
  <r>
    <s v="76"/>
    <s v="Confectionery manufacturing from purchased chocolate"/>
    <s v="143"/>
    <s v="All other miscellaneous wood product manufacturing"/>
    <n v="15055"/>
    <s v="Industry Use"/>
    <n v="2.6400000000000001E-5"/>
    <x v="8"/>
    <x v="8"/>
    <x v="7"/>
    <x v="7"/>
  </r>
  <r>
    <s v="76"/>
    <s v="Confectionery manufacturing from purchased chocolate"/>
    <s v="147"/>
    <s v="Paperboard container manufacturing"/>
    <n v="15055"/>
    <s v="Industry Use"/>
    <n v="8.1044874000000003E-2"/>
    <x v="8"/>
    <x v="8"/>
    <x v="7"/>
    <x v="7"/>
  </r>
  <r>
    <s v="76"/>
    <s v="Confectionery manufacturing from purchased chocolate"/>
    <s v="152"/>
    <s v="Printing"/>
    <n v="15055"/>
    <s v="Industry Use"/>
    <n v="5.2031320000000001E-3"/>
    <x v="8"/>
    <x v="8"/>
    <x v="7"/>
    <x v="7"/>
  </r>
  <r>
    <s v="76"/>
    <s v="Confectionery manufacturing from purchased chocolate"/>
    <s v="163"/>
    <s v="Other basic organic chemical manufacturing"/>
    <n v="15055"/>
    <s v="Industry Use"/>
    <n v="6.667213E-3"/>
    <x v="8"/>
    <x v="8"/>
    <x v="7"/>
    <x v="7"/>
  </r>
  <r>
    <s v="76"/>
    <s v="Confectionery manufacturing from purchased chocolate"/>
    <s v="175"/>
    <s v="Paint and coating manufacturing"/>
    <n v="15055"/>
    <s v="Industry Use"/>
    <n v="3.9400000000000004E-6"/>
    <x v="8"/>
    <x v="8"/>
    <x v="7"/>
    <x v="7"/>
  </r>
  <r>
    <s v="76"/>
    <s v="Confectionery manufacturing from purchased chocolate"/>
    <s v="177"/>
    <s v="Soap and other detergent manufacturing"/>
    <n v="15055"/>
    <s v="Industry Use"/>
    <n v="1.377255E-3"/>
    <x v="8"/>
    <x v="8"/>
    <x v="7"/>
    <x v="7"/>
  </r>
  <r>
    <s v="76"/>
    <s v="Confectionery manufacturing from purchased chocolate"/>
    <s v="190"/>
    <s v="Polystyrene foam product manufacturing"/>
    <n v="15055"/>
    <s v="Industry Use"/>
    <n v="7.8800000000000008E-6"/>
    <x v="8"/>
    <x v="8"/>
    <x v="7"/>
    <x v="7"/>
  </r>
  <r>
    <s v="76"/>
    <s v="Confectionery manufacturing from purchased chocolate"/>
    <s v="191"/>
    <s v="Urethane and other foam product (except polystyrene) manufacturing"/>
    <n v="15055"/>
    <s v="Industry Use"/>
    <n v="4.9100000000000001E-5"/>
    <x v="8"/>
    <x v="8"/>
    <x v="7"/>
    <x v="7"/>
  </r>
  <r>
    <s v="76"/>
    <s v="Confectionery manufacturing from purchased chocolate"/>
    <s v="192"/>
    <s v="Plastics bottle manufacturing"/>
    <n v="15055"/>
    <s v="Industry Use"/>
    <n v="5.2614999999999997E-4"/>
    <x v="8"/>
    <x v="8"/>
    <x v="7"/>
    <x v="7"/>
  </r>
  <r>
    <s v="76"/>
    <s v="Confectionery manufacturing from purchased chocolate"/>
    <s v="195"/>
    <s v="Rubber and plastics hoses and belting manufacturing"/>
    <n v="15055"/>
    <s v="Industry Use"/>
    <n v="1.4100000000000001E-6"/>
    <x v="8"/>
    <x v="8"/>
    <x v="7"/>
    <x v="7"/>
  </r>
  <r>
    <s v="76"/>
    <s v="Confectionery manufacturing from purchased chocolate"/>
    <s v="197"/>
    <s v="Pottery, ceramics, and plumbing fixture manufacturing"/>
    <n v="15055"/>
    <s v="Industry Use"/>
    <n v="3.8799999999999997E-8"/>
    <x v="8"/>
    <x v="8"/>
    <x v="7"/>
    <x v="7"/>
  </r>
  <r>
    <s v="76"/>
    <s v="Confectionery manufacturing from purchased chocolate"/>
    <s v="204"/>
    <s v="Ready-mix concrete manufacturing"/>
    <n v="15055"/>
    <s v="Industry Use"/>
    <n v="1.4700000000000001E-7"/>
    <x v="8"/>
    <x v="8"/>
    <x v="7"/>
    <x v="7"/>
  </r>
  <r>
    <s v="76"/>
    <s v="Confectionery manufacturing from purchased chocolate"/>
    <s v="211"/>
    <s v="Cut stone and stone product manufacturing"/>
    <n v="15055"/>
    <s v="Industry Use"/>
    <n v="2.0100000000000001E-8"/>
    <x v="8"/>
    <x v="8"/>
    <x v="7"/>
    <x v="7"/>
  </r>
  <r>
    <s v="76"/>
    <s v="Confectionery manufacturing from purchased chocolate"/>
    <s v="217"/>
    <s v="Rolled steel shape manufacturing"/>
    <n v="15055"/>
    <s v="Industry Use"/>
    <n v="2.2699999999999999E-6"/>
    <x v="8"/>
    <x v="8"/>
    <x v="7"/>
    <x v="7"/>
  </r>
  <r>
    <s v="76"/>
    <s v="Confectionery manufacturing from purchased chocolate"/>
    <s v="227"/>
    <s v="Ferrous metal foundries"/>
    <n v="15055"/>
    <s v="Industry Use"/>
    <n v="5.6899999999999997E-6"/>
    <x v="8"/>
    <x v="8"/>
    <x v="7"/>
    <x v="7"/>
  </r>
  <r>
    <s v="76"/>
    <s v="Confectionery manufacturing from purchased chocolate"/>
    <s v="228"/>
    <s v="Nonferrous metal foundries"/>
    <n v="15055"/>
    <s v="Industry Use"/>
    <n v="1.38E-5"/>
    <x v="8"/>
    <x v="8"/>
    <x v="7"/>
    <x v="7"/>
  </r>
  <r>
    <s v="76"/>
    <s v="Confectionery manufacturing from purchased chocolate"/>
    <s v="230"/>
    <s v="Crown and closure manufacturing and metal stamping"/>
    <n v="15055"/>
    <s v="Industry Use"/>
    <n v="2.1100000000000001E-5"/>
    <x v="8"/>
    <x v="8"/>
    <x v="7"/>
    <x v="7"/>
  </r>
  <r>
    <s v="76"/>
    <s v="Confectionery manufacturing from purchased chocolate"/>
    <s v="234"/>
    <s v="Handtool manufacturing"/>
    <n v="15055"/>
    <s v="Industry Use"/>
    <n v="3.5699999999999998E-7"/>
    <x v="8"/>
    <x v="8"/>
    <x v="7"/>
    <x v="7"/>
  </r>
  <r>
    <s v="76"/>
    <s v="Confectionery manufacturing from purchased chocolate"/>
    <s v="236"/>
    <s v="Fabricated structural metal manufacturing"/>
    <n v="15055"/>
    <s v="Industry Use"/>
    <n v="3.1300000000000001E-6"/>
    <x v="8"/>
    <x v="8"/>
    <x v="7"/>
    <x v="7"/>
  </r>
  <r>
    <s v="76"/>
    <s v="Confectionery manufacturing from purchased chocolate"/>
    <s v="238"/>
    <s v="Metal window and door manufacturing"/>
    <n v="15055"/>
    <s v="Industry Use"/>
    <n v="5.4500000000000003E-5"/>
    <x v="8"/>
    <x v="8"/>
    <x v="7"/>
    <x v="7"/>
  </r>
  <r>
    <s v="76"/>
    <s v="Confectionery manufacturing from purchased chocolate"/>
    <s v="239"/>
    <s v="Sheet metal work manufacturing"/>
    <n v="15055"/>
    <s v="Industry Use"/>
    <n v="7.0099999999999996E-5"/>
    <x v="8"/>
    <x v="8"/>
    <x v="7"/>
    <x v="7"/>
  </r>
  <r>
    <s v="76"/>
    <s v="Confectionery manufacturing from purchased chocolate"/>
    <s v="240"/>
    <s v="Ornamental and architectural metal work manufacturing"/>
    <n v="15055"/>
    <s v="Industry Use"/>
    <n v="2.5600000000000001E-6"/>
    <x v="8"/>
    <x v="8"/>
    <x v="7"/>
    <x v="7"/>
  </r>
  <r>
    <s v="76"/>
    <s v="Confectionery manufacturing from purchased chocolate"/>
    <s v="242"/>
    <s v="Metal tank (heavy gauge) manufacturing"/>
    <n v="15055"/>
    <s v="Industry Use"/>
    <n v="3.4999999999999997E-5"/>
    <x v="8"/>
    <x v="8"/>
    <x v="7"/>
    <x v="7"/>
  </r>
  <r>
    <s v="76"/>
    <s v="Confectionery manufacturing from purchased chocolate"/>
    <s v="244"/>
    <s v="Metal barrels, drums and pails manufacturing"/>
    <n v="15055"/>
    <s v="Industry Use"/>
    <n v="2.4300000000000001E-5"/>
    <x v="8"/>
    <x v="8"/>
    <x v="7"/>
    <x v="7"/>
  </r>
  <r>
    <s v="76"/>
    <s v="Confectionery manufacturing from purchased chocolate"/>
    <s v="247"/>
    <s v="Machine shops"/>
    <n v="15055"/>
    <s v="Industry Use"/>
    <n v="2.0004459999999999E-3"/>
    <x v="8"/>
    <x v="8"/>
    <x v="7"/>
    <x v="7"/>
  </r>
  <r>
    <s v="76"/>
    <s v="Confectionery manufacturing from purchased chocolate"/>
    <s v="248"/>
    <s v="Turned product and screw, nut, and bolt manufacturing"/>
    <n v="15055"/>
    <s v="Industry Use"/>
    <n v="2.0999999999999999E-5"/>
    <x v="8"/>
    <x v="8"/>
    <x v="7"/>
    <x v="7"/>
  </r>
  <r>
    <s v="76"/>
    <s v="Confectionery manufacturing from purchased chocolate"/>
    <s v="251"/>
    <s v="Electroplating, anodizing, and coloring metal"/>
    <n v="15055"/>
    <s v="Industry Use"/>
    <n v="2.0499999999999999E-6"/>
    <x v="8"/>
    <x v="8"/>
    <x v="7"/>
    <x v="7"/>
  </r>
  <r>
    <s v="76"/>
    <s v="Confectionery manufacturing from purchased chocolate"/>
    <s v="252"/>
    <s v="Valve and fittings, other than plumbing, manufacturing"/>
    <n v="15055"/>
    <s v="Industry Use"/>
    <n v="4.8141299999999998E-4"/>
    <x v="8"/>
    <x v="8"/>
    <x v="7"/>
    <x v="7"/>
  </r>
  <r>
    <s v="76"/>
    <s v="Confectionery manufacturing from purchased chocolate"/>
    <s v="259"/>
    <s v="Other fabricated metal manufacturing"/>
    <n v="15055"/>
    <s v="Industry Use"/>
    <n v="4.6731700000000003E-4"/>
    <x v="8"/>
    <x v="8"/>
    <x v="7"/>
    <x v="7"/>
  </r>
  <r>
    <s v="76"/>
    <s v="Confectionery manufacturing from purchased chocolate"/>
    <s v="262"/>
    <s v="Construction machinery manufacturing"/>
    <n v="15055"/>
    <s v="Industry Use"/>
    <n v="1.8600000000000001E-5"/>
    <x v="8"/>
    <x v="8"/>
    <x v="7"/>
    <x v="7"/>
  </r>
  <r>
    <s v="76"/>
    <s v="Confectionery manufacturing from purchased chocolate"/>
    <s v="269"/>
    <s v="All other industrial machinery manufacturing"/>
    <n v="15055"/>
    <s v="Industry Use"/>
    <n v="6.0399999999999998E-6"/>
    <x v="8"/>
    <x v="8"/>
    <x v="7"/>
    <x v="7"/>
  </r>
  <r>
    <s v="76"/>
    <s v="Confectionery manufacturing from purchased chocolate"/>
    <s v="275"/>
    <s v="Air conditioning, refrigeration, and warm air heating equipment manufacturing"/>
    <n v="15055"/>
    <s v="Industry Use"/>
    <n v="2.9881299999999999E-4"/>
    <x v="8"/>
    <x v="8"/>
    <x v="7"/>
    <x v="7"/>
  </r>
  <r>
    <s v="76"/>
    <s v="Confectionery manufacturing from purchased chocolate"/>
    <s v="276"/>
    <s v="Industrial mold manufacturing"/>
    <n v="15055"/>
    <s v="Industry Use"/>
    <n v="3.9099999999999998E-6"/>
    <x v="8"/>
    <x v="8"/>
    <x v="7"/>
    <x v="7"/>
  </r>
  <r>
    <s v="76"/>
    <s v="Confectionery manufacturing from purchased chocolate"/>
    <s v="277"/>
    <s v="Special tool, die, jig, and fixture manufacturing"/>
    <n v="15055"/>
    <s v="Industry Use"/>
    <n v="1.4399999999999999E-5"/>
    <x v="8"/>
    <x v="8"/>
    <x v="7"/>
    <x v="7"/>
  </r>
  <r>
    <s v="76"/>
    <s v="Confectionery manufacturing from purchased chocolate"/>
    <s v="282"/>
    <s v="Speed changer, industrial high-speed drive, and gear manufacturing"/>
    <n v="15055"/>
    <s v="Industry Use"/>
    <n v="6.2200000000000002E-10"/>
    <x v="8"/>
    <x v="8"/>
    <x v="7"/>
    <x v="7"/>
  </r>
  <r>
    <s v="76"/>
    <s v="Confectionery manufacturing from purchased chocolate"/>
    <s v="297"/>
    <s v="Scales, balances, and miscellaneous general purpose machinery manufacturing"/>
    <n v="15055"/>
    <s v="Industry Use"/>
    <n v="9.5000000000000005E-5"/>
    <x v="8"/>
    <x v="8"/>
    <x v="7"/>
    <x v="7"/>
  </r>
  <r>
    <s v="76"/>
    <s v="Confectionery manufacturing from purchased chocolate"/>
    <s v="307"/>
    <s v="Semiconductor and related device manufacturing"/>
    <n v="15055"/>
    <s v="Industry Use"/>
    <n v="8.4899999999999999E-8"/>
    <x v="8"/>
    <x v="8"/>
    <x v="7"/>
    <x v="7"/>
  </r>
  <r>
    <s v="76"/>
    <s v="Confectionery manufacturing from purchased chocolate"/>
    <s v="317"/>
    <s v="Analytical laboratory instrument manufacturing"/>
    <n v="15055"/>
    <s v="Industry Use"/>
    <n v="5.9699999999999999E-8"/>
    <x v="8"/>
    <x v="8"/>
    <x v="7"/>
    <x v="7"/>
  </r>
  <r>
    <s v="76"/>
    <s v="Confectionery manufacturing from purchased chocolate"/>
    <s v="323"/>
    <s v="Lighting fixture manufacturing"/>
    <n v="15055"/>
    <s v="Industry Use"/>
    <n v="1.3300000000000001E-7"/>
    <x v="8"/>
    <x v="8"/>
    <x v="7"/>
    <x v="7"/>
  </r>
  <r>
    <s v="76"/>
    <s v="Confectionery manufacturing from purchased chocolate"/>
    <s v="330"/>
    <s v="Motor and generator manufacturing"/>
    <n v="15055"/>
    <s v="Industry Use"/>
    <n v="1.4300000000000001E-8"/>
    <x v="8"/>
    <x v="8"/>
    <x v="7"/>
    <x v="7"/>
  </r>
  <r>
    <s v="76"/>
    <s v="Confectionery manufacturing from purchased chocolate"/>
    <s v="343"/>
    <s v="Motor vehicle body manufacturing"/>
    <n v="15055"/>
    <s v="Industry Use"/>
    <n v="7.9299999999999995E-10"/>
    <x v="8"/>
    <x v="8"/>
    <x v="7"/>
    <x v="7"/>
  </r>
  <r>
    <s v="76"/>
    <s v="Confectionery manufacturing from purchased chocolate"/>
    <s v="346"/>
    <s v="Travel trailer and camper manufacturing"/>
    <n v="15055"/>
    <s v="Industry Use"/>
    <n v="3.8600000000000002E-8"/>
    <x v="8"/>
    <x v="8"/>
    <x v="7"/>
    <x v="7"/>
  </r>
  <r>
    <s v="76"/>
    <s v="Confectionery manufacturing from purchased chocolate"/>
    <s v="348"/>
    <s v="Motor vehicle electrical and electronic equipment manufacturing"/>
    <n v="15055"/>
    <s v="Industry Use"/>
    <n v="1.15E-7"/>
    <x v="8"/>
    <x v="8"/>
    <x v="7"/>
    <x v="7"/>
  </r>
  <r>
    <s v="76"/>
    <s v="Confectionery manufacturing from purchased chocolate"/>
    <s v="365"/>
    <s v="Wood kitchen cabinet and countertop manufacturing"/>
    <n v="15055"/>
    <s v="Industry Use"/>
    <n v="1.1600000000000001E-7"/>
    <x v="8"/>
    <x v="8"/>
    <x v="7"/>
    <x v="7"/>
  </r>
  <r>
    <s v="76"/>
    <s v="Confectionery manufacturing from purchased chocolate"/>
    <s v="371"/>
    <s v="Custom architectural woodwork and millwork"/>
    <n v="15055"/>
    <s v="Industry Use"/>
    <n v="2.0499999999999999E-6"/>
    <x v="8"/>
    <x v="8"/>
    <x v="7"/>
    <x v="7"/>
  </r>
  <r>
    <s v="76"/>
    <s v="Confectionery manufacturing from purchased chocolate"/>
    <s v="376"/>
    <s v="Surgical and medical instrument manufacturing"/>
    <n v="15055"/>
    <s v="Industry Use"/>
    <n v="1.9965900000000001E-4"/>
    <x v="8"/>
    <x v="8"/>
    <x v="7"/>
    <x v="7"/>
  </r>
  <r>
    <s v="76"/>
    <s v="Confectionery manufacturing from purchased chocolate"/>
    <s v="381"/>
    <s v="Jewelry and silverware manufacturing"/>
    <n v="15055"/>
    <s v="Industry Use"/>
    <n v="1.0699999999999999E-6"/>
    <x v="8"/>
    <x v="8"/>
    <x v="7"/>
    <x v="7"/>
  </r>
  <r>
    <s v="76"/>
    <s v="Confectionery manufacturing from purchased chocolate"/>
    <s v="382"/>
    <s v="Sporting and athletic goods manufacturing"/>
    <n v="15055"/>
    <s v="Industry Use"/>
    <n v="1.8699999999999999E-8"/>
    <x v="8"/>
    <x v="8"/>
    <x v="7"/>
    <x v="7"/>
  </r>
  <r>
    <s v="76"/>
    <s v="Confectionery manufacturing from purchased chocolate"/>
    <s v="383"/>
    <s v="Doll, toy, and game manufacturing"/>
    <n v="15055"/>
    <s v="Industry Use"/>
    <n v="5.3804299999999998E-4"/>
    <x v="8"/>
    <x v="8"/>
    <x v="7"/>
    <x v="7"/>
  </r>
  <r>
    <s v="76"/>
    <s v="Confectionery manufacturing from purchased chocolate"/>
    <s v="384"/>
    <s v="Office supplies (except paper) manufacturing"/>
    <n v="15055"/>
    <s v="Industry Use"/>
    <n v="3.67E-6"/>
    <x v="8"/>
    <x v="8"/>
    <x v="7"/>
    <x v="7"/>
  </r>
  <r>
    <s v="76"/>
    <s v="Confectionery manufacturing from purchased chocolate"/>
    <s v="385"/>
    <s v="Sign manufacturing"/>
    <n v="15055"/>
    <s v="Industry Use"/>
    <n v="5.1069400000000001E-4"/>
    <x v="8"/>
    <x v="8"/>
    <x v="7"/>
    <x v="7"/>
  </r>
  <r>
    <s v="76"/>
    <s v="Confectionery manufacturing from purchased chocolate"/>
    <s v="392"/>
    <s v="Wholesale - Motor vehicle and motor vehicle parts and supplies"/>
    <n v="15055"/>
    <s v="Industry Use"/>
    <n v="1.045855E-3"/>
    <x v="9"/>
    <x v="9"/>
    <x v="7"/>
    <x v="7"/>
  </r>
  <r>
    <s v="76"/>
    <s v="Confectionery manufacturing from purchased chocolate"/>
    <s v="393"/>
    <s v="Wholesale - Professional and commercial equipment and supplies"/>
    <n v="15055"/>
    <s v="Industry Use"/>
    <n v="2.1061368E-2"/>
    <x v="9"/>
    <x v="9"/>
    <x v="7"/>
    <x v="7"/>
  </r>
  <r>
    <s v="76"/>
    <s v="Confectionery manufacturing from purchased chocolate"/>
    <s v="394"/>
    <s v="Wholesale - Household appliances and electrical and electronic goods"/>
    <n v="15055"/>
    <s v="Industry Use"/>
    <n v="1.5332591E-2"/>
    <x v="9"/>
    <x v="9"/>
    <x v="7"/>
    <x v="7"/>
  </r>
  <r>
    <s v="76"/>
    <s v="Confectionery manufacturing from purchased chocolate"/>
    <s v="395"/>
    <s v="Wholesale - Machinery, equipment, and supplies"/>
    <n v="15055"/>
    <s v="Industry Use"/>
    <n v="2.9144483999999998E-2"/>
    <x v="9"/>
    <x v="9"/>
    <x v="7"/>
    <x v="7"/>
  </r>
  <r>
    <s v="76"/>
    <s v="Confectionery manufacturing from purchased chocolate"/>
    <s v="396"/>
    <s v="Wholesale - Other durable goods merchant wholesalers"/>
    <n v="15055"/>
    <s v="Industry Use"/>
    <n v="2.9920091999999999E-2"/>
    <x v="9"/>
    <x v="9"/>
    <x v="7"/>
    <x v="7"/>
  </r>
  <r>
    <s v="76"/>
    <s v="Confectionery manufacturing from purchased chocolate"/>
    <s v="397"/>
    <s v="Wholesale - Drugs and druggistsâ€™ sundries"/>
    <n v="15055"/>
    <s v="Industry Use"/>
    <n v="8.6739800000000002E-4"/>
    <x v="9"/>
    <x v="9"/>
    <x v="7"/>
    <x v="7"/>
  </r>
  <r>
    <s v="76"/>
    <s v="Confectionery manufacturing from purchased chocolate"/>
    <s v="398"/>
    <s v="Wholesale - Grocery and related product wholesalers"/>
    <n v="15055"/>
    <s v="Industry Use"/>
    <n v="0.37014720299999998"/>
    <x v="9"/>
    <x v="9"/>
    <x v="7"/>
    <x v="7"/>
  </r>
  <r>
    <s v="76"/>
    <s v="Confectionery manufacturing from purchased chocolate"/>
    <s v="399"/>
    <s v="Wholesale - Petroleum and petroleum products"/>
    <n v="15055"/>
    <s v="Industry Use"/>
    <n v="3.2036020999999998E-2"/>
    <x v="9"/>
    <x v="9"/>
    <x v="7"/>
    <x v="7"/>
  </r>
  <r>
    <s v="76"/>
    <s v="Confectionery manufacturing from purchased chocolate"/>
    <s v="400"/>
    <s v="Wholesale - Other nondurable goods merchant wholesalers"/>
    <n v="15055"/>
    <s v="Industry Use"/>
    <n v="0.23218071300000001"/>
    <x v="9"/>
    <x v="9"/>
    <x v="7"/>
    <x v="7"/>
  </r>
  <r>
    <s v="76"/>
    <s v="Confectionery manufacturing from purchased chocolate"/>
    <s v="401"/>
    <s v="Wholesale - Wholesale electronic markets and agents and brokers"/>
    <n v="15055"/>
    <s v="Industry Use"/>
    <n v="1.2651882999999999E-2"/>
    <x v="9"/>
    <x v="9"/>
    <x v="7"/>
    <x v="7"/>
  </r>
  <r>
    <s v="76"/>
    <s v="Confectionery manufacturing from purchased chocolate"/>
    <s v="402"/>
    <s v="Retail - Motor vehicle and parts dealers"/>
    <n v="15055"/>
    <s v="Industry Use"/>
    <n v="2.7279300000000002E-4"/>
    <x v="10"/>
    <x v="10"/>
    <x v="7"/>
    <x v="7"/>
  </r>
  <r>
    <s v="76"/>
    <s v="Confectionery manufacturing from purchased chocolate"/>
    <s v="403"/>
    <s v="Retail - Furniture and home furnishings stores"/>
    <n v="15055"/>
    <s v="Industry Use"/>
    <n v="4.3499100000000002E-4"/>
    <x v="10"/>
    <x v="10"/>
    <x v="7"/>
    <x v="7"/>
  </r>
  <r>
    <s v="76"/>
    <s v="Confectionery manufacturing from purchased chocolate"/>
    <s v="404"/>
    <s v="Retail - Electronics and appliance stores"/>
    <n v="15055"/>
    <s v="Industry Use"/>
    <n v="2.5201999999999999E-4"/>
    <x v="10"/>
    <x v="10"/>
    <x v="7"/>
    <x v="7"/>
  </r>
  <r>
    <s v="76"/>
    <s v="Confectionery manufacturing from purchased chocolate"/>
    <s v="405"/>
    <s v="Retail - Building material and garden equipment and supplies stores"/>
    <n v="15055"/>
    <s v="Industry Use"/>
    <n v="1.1172602E-2"/>
    <x v="10"/>
    <x v="10"/>
    <x v="7"/>
    <x v="7"/>
  </r>
  <r>
    <s v="76"/>
    <s v="Confectionery manufacturing from purchased chocolate"/>
    <s v="410"/>
    <s v="Retail - Sporting goods, hobby, musical instrument and book stores"/>
    <n v="15055"/>
    <s v="Industry Use"/>
    <n v="2.4906100000000002E-4"/>
    <x v="10"/>
    <x v="10"/>
    <x v="7"/>
    <x v="7"/>
  </r>
  <r>
    <s v="76"/>
    <s v="Confectionery manufacturing from purchased chocolate"/>
    <s v="411"/>
    <s v="Retail - General merchandise stores"/>
    <n v="15055"/>
    <s v="Industry Use"/>
    <n v="1.6865459999999999E-3"/>
    <x v="10"/>
    <x v="10"/>
    <x v="7"/>
    <x v="7"/>
  </r>
  <r>
    <s v="76"/>
    <s v="Confectionery manufacturing from purchased chocolate"/>
    <s v="412"/>
    <s v="Retail - Miscellaneous store retailers"/>
    <n v="15055"/>
    <s v="Industry Use"/>
    <n v="4.85611E-4"/>
    <x v="10"/>
    <x v="10"/>
    <x v="7"/>
    <x v="7"/>
  </r>
  <r>
    <s v="76"/>
    <s v="Confectionery manufacturing from purchased chocolate"/>
    <s v="413"/>
    <s v="Retail - Nonstore retailers"/>
    <n v="15055"/>
    <s v="Industry Use"/>
    <n v="1.084539E-3"/>
    <x v="10"/>
    <x v="10"/>
    <x v="7"/>
    <x v="7"/>
  </r>
  <r>
    <s v="76"/>
    <s v="Confectionery manufacturing from purchased chocolate"/>
    <s v="414"/>
    <s v="Air transportation"/>
    <n v="15055"/>
    <s v="Industry Use"/>
    <n v="1.1209699999999999E-4"/>
    <x v="11"/>
    <x v="11"/>
    <x v="7"/>
    <x v="7"/>
  </r>
  <r>
    <s v="76"/>
    <s v="Confectionery manufacturing from purchased chocolate"/>
    <s v="415"/>
    <s v="Rail transportation"/>
    <n v="15055"/>
    <s v="Industry Use"/>
    <n v="2.3917088E-2"/>
    <x v="11"/>
    <x v="11"/>
    <x v="7"/>
    <x v="7"/>
  </r>
  <r>
    <s v="76"/>
    <s v="Confectionery manufacturing from purchased chocolate"/>
    <s v="416"/>
    <s v="Water transportation"/>
    <n v="15055"/>
    <s v="Industry Use"/>
    <n v="6.7199999999999994E-5"/>
    <x v="11"/>
    <x v="11"/>
    <x v="7"/>
    <x v="7"/>
  </r>
  <r>
    <s v="76"/>
    <s v="Confectionery manufacturing from purchased chocolate"/>
    <s v="417"/>
    <s v="Truck transportation"/>
    <n v="15055"/>
    <s v="Industry Use"/>
    <n v="0.15799095899999999"/>
    <x v="11"/>
    <x v="11"/>
    <x v="7"/>
    <x v="7"/>
  </r>
  <r>
    <s v="76"/>
    <s v="Confectionery manufacturing from purchased chocolate"/>
    <s v="418"/>
    <s v="Transit and ground passenger transportation"/>
    <n v="15055"/>
    <s v="Industry Use"/>
    <n v="1.4699999999999999E-8"/>
    <x v="11"/>
    <x v="11"/>
    <x v="7"/>
    <x v="7"/>
  </r>
  <r>
    <s v="76"/>
    <s v="Confectionery manufacturing from purchased chocolate"/>
    <s v="419"/>
    <s v="Pipeline transportation"/>
    <n v="15055"/>
    <s v="Industry Use"/>
    <n v="7.6101200000000004E-4"/>
    <x v="11"/>
    <x v="11"/>
    <x v="7"/>
    <x v="7"/>
  </r>
  <r>
    <s v="76"/>
    <s v="Confectionery manufacturing from purchased chocolate"/>
    <s v="420"/>
    <s v="Scenic and sightseeing transportation and support activities for transportation"/>
    <n v="15055"/>
    <s v="Industry Use"/>
    <n v="6.13438E-4"/>
    <x v="11"/>
    <x v="11"/>
    <x v="7"/>
    <x v="7"/>
  </r>
  <r>
    <s v="76"/>
    <s v="Confectionery manufacturing from purchased chocolate"/>
    <s v="421"/>
    <s v="Couriers and messengers"/>
    <n v="15055"/>
    <s v="Industry Use"/>
    <n v="6.7600000000000003E-5"/>
    <x v="11"/>
    <x v="11"/>
    <x v="7"/>
    <x v="7"/>
  </r>
  <r>
    <s v="76"/>
    <s v="Confectionery manufacturing from purchased chocolate"/>
    <s v="422"/>
    <s v="Warehousing and storage"/>
    <n v="15055"/>
    <s v="Industry Use"/>
    <n v="4.5384709999999997E-3"/>
    <x v="11"/>
    <x v="11"/>
    <x v="7"/>
    <x v="7"/>
  </r>
  <r>
    <s v="76"/>
    <s v="Confectionery manufacturing from purchased chocolate"/>
    <s v="423"/>
    <s v="Newspaper publishers"/>
    <n v="15055"/>
    <s v="Industry Use"/>
    <n v="1.367108E-2"/>
    <x v="12"/>
    <x v="12"/>
    <x v="7"/>
    <x v="7"/>
  </r>
  <r>
    <s v="76"/>
    <s v="Confectionery manufacturing from purchased chocolate"/>
    <s v="424"/>
    <s v="Periodical publishers"/>
    <n v="15055"/>
    <s v="Industry Use"/>
    <n v="7.5221499999999998E-4"/>
    <x v="12"/>
    <x v="12"/>
    <x v="7"/>
    <x v="7"/>
  </r>
  <r>
    <s v="76"/>
    <s v="Confectionery manufacturing from purchased chocolate"/>
    <s v="425"/>
    <s v="Book publishers"/>
    <n v="15055"/>
    <s v="Industry Use"/>
    <n v="6.7103200000000001E-4"/>
    <x v="12"/>
    <x v="12"/>
    <x v="7"/>
    <x v="7"/>
  </r>
  <r>
    <s v="76"/>
    <s v="Confectionery manufacturing from purchased chocolate"/>
    <s v="428"/>
    <s v="Software publishers"/>
    <n v="15055"/>
    <s v="Industry Use"/>
    <n v="1.07258E-4"/>
    <x v="12"/>
    <x v="12"/>
    <x v="7"/>
    <x v="7"/>
  </r>
  <r>
    <s v="76"/>
    <s v="Confectionery manufacturing from purchased chocolate"/>
    <s v="429"/>
    <s v="Motion picture and video industries"/>
    <n v="15055"/>
    <s v="Industry Use"/>
    <n v="5.1799999999999999E-5"/>
    <x v="12"/>
    <x v="12"/>
    <x v="7"/>
    <x v="7"/>
  </r>
  <r>
    <s v="76"/>
    <s v="Confectionery manufacturing from purchased chocolate"/>
    <s v="431"/>
    <s v="Radio and television broadcasting"/>
    <n v="15055"/>
    <s v="Industry Use"/>
    <n v="9.5010949999999993E-3"/>
    <x v="12"/>
    <x v="12"/>
    <x v="7"/>
    <x v="7"/>
  </r>
  <r>
    <s v="76"/>
    <s v="Confectionery manufacturing from purchased chocolate"/>
    <s v="432"/>
    <s v="Cable and other subscription programming"/>
    <n v="15055"/>
    <s v="Industry Use"/>
    <n v="1.8447590000000001E-3"/>
    <x v="12"/>
    <x v="12"/>
    <x v="7"/>
    <x v="7"/>
  </r>
  <r>
    <s v="76"/>
    <s v="Confectionery manufacturing from purchased chocolate"/>
    <s v="433"/>
    <s v="Wired telecommunications carriers"/>
    <n v="15055"/>
    <s v="Industry Use"/>
    <n v="2.4500749999999999E-3"/>
    <x v="12"/>
    <x v="12"/>
    <x v="7"/>
    <x v="7"/>
  </r>
  <r>
    <s v="76"/>
    <s v="Confectionery manufacturing from purchased chocolate"/>
    <s v="436"/>
    <s v="Data processing, hosting, and related services"/>
    <n v="15055"/>
    <s v="Industry Use"/>
    <n v="7.39202E-3"/>
    <x v="12"/>
    <x v="12"/>
    <x v="7"/>
    <x v="7"/>
  </r>
  <r>
    <s v="76"/>
    <s v="Confectionery manufacturing from purchased chocolate"/>
    <s v="437"/>
    <s v="News syndicates, libraries, archives and all other information services"/>
    <n v="15055"/>
    <s v="Industry Use"/>
    <n v="1.5300000000000001E-7"/>
    <x v="12"/>
    <x v="12"/>
    <x v="7"/>
    <x v="7"/>
  </r>
  <r>
    <s v="76"/>
    <s v="Confectionery manufacturing from purchased chocolate"/>
    <s v="438"/>
    <s v="Internet publishing and broadcasting and web search portals"/>
    <n v="15055"/>
    <s v="Industry Use"/>
    <n v="3.9393020000000004E-3"/>
    <x v="12"/>
    <x v="12"/>
    <x v="7"/>
    <x v="7"/>
  </r>
  <r>
    <s v="76"/>
    <s v="Confectionery manufacturing from purchased chocolate"/>
    <s v="439"/>
    <s v="Nondepository credit intermediation and related activities"/>
    <n v="15055"/>
    <s v="Industry Use"/>
    <n v="2.1240220000000001E-3"/>
    <x v="13"/>
    <x v="13"/>
    <x v="7"/>
    <x v="7"/>
  </r>
  <r>
    <s v="76"/>
    <s v="Confectionery manufacturing from purchased chocolate"/>
    <s v="440"/>
    <s v="Securities and commodity contracts intermediation and brokerage"/>
    <n v="15055"/>
    <s v="Industry Use"/>
    <n v="1.06841E-4"/>
    <x v="13"/>
    <x v="13"/>
    <x v="7"/>
    <x v="7"/>
  </r>
  <r>
    <s v="76"/>
    <s v="Confectionery manufacturing from purchased chocolate"/>
    <s v="441"/>
    <s v="Monetary authorities and depository credit intermediation"/>
    <n v="15055"/>
    <s v="Industry Use"/>
    <n v="9.1486300000000003E-4"/>
    <x v="13"/>
    <x v="13"/>
    <x v="7"/>
    <x v="7"/>
  </r>
  <r>
    <s v="76"/>
    <s v="Confectionery manufacturing from purchased chocolate"/>
    <s v="442"/>
    <s v="Other financial investment activities"/>
    <n v="15055"/>
    <s v="Industry Use"/>
    <n v="1.5507100000000001E-4"/>
    <x v="13"/>
    <x v="13"/>
    <x v="7"/>
    <x v="7"/>
  </r>
  <r>
    <s v="76"/>
    <s v="Confectionery manufacturing from purchased chocolate"/>
    <s v="443"/>
    <s v="Direct life insurance carriers"/>
    <n v="15055"/>
    <s v="Industry Use"/>
    <n v="1.7241000000000001E-4"/>
    <x v="13"/>
    <x v="13"/>
    <x v="7"/>
    <x v="7"/>
  </r>
  <r>
    <s v="76"/>
    <s v="Confectionery manufacturing from purchased chocolate"/>
    <s v="444"/>
    <s v="Insurance carriers, except direct life"/>
    <n v="15055"/>
    <s v="Industry Use"/>
    <n v="8.3117300000000005E-4"/>
    <x v="13"/>
    <x v="13"/>
    <x v="7"/>
    <x v="7"/>
  </r>
  <r>
    <s v="76"/>
    <s v="Confectionery manufacturing from purchased chocolate"/>
    <s v="445"/>
    <s v="Insurance agencies, brokerages, and related activities"/>
    <n v="15055"/>
    <s v="Industry Use"/>
    <n v="0.10195792100000001"/>
    <x v="13"/>
    <x v="13"/>
    <x v="7"/>
    <x v="7"/>
  </r>
  <r>
    <s v="76"/>
    <s v="Confectionery manufacturing from purchased chocolate"/>
    <s v="447"/>
    <s v="Other real estate"/>
    <n v="15055"/>
    <s v="Industry Use"/>
    <n v="5.1290292000000001E-2"/>
    <x v="14"/>
    <x v="14"/>
    <x v="7"/>
    <x v="7"/>
  </r>
  <r>
    <s v="76"/>
    <s v="Confectionery manufacturing from purchased chocolate"/>
    <s v="450"/>
    <s v="Automotive equipment rental and leasing"/>
    <n v="15055"/>
    <s v="Industry Use"/>
    <n v="3.4279710000000001E-3"/>
    <x v="15"/>
    <x v="15"/>
    <x v="7"/>
    <x v="7"/>
  </r>
  <r>
    <s v="76"/>
    <s v="Confectionery manufacturing from purchased chocolate"/>
    <s v="451"/>
    <s v="General and consumer goods rental except video tapes and discs"/>
    <n v="15055"/>
    <s v="Industry Use"/>
    <n v="2.1980739999999999E-3"/>
    <x v="15"/>
    <x v="15"/>
    <x v="7"/>
    <x v="7"/>
  </r>
  <r>
    <s v="76"/>
    <s v="Confectionery manufacturing from purchased chocolate"/>
    <s v="453"/>
    <s v="Commercial and industrial machinery and equipment rental and leasing"/>
    <n v="15055"/>
    <s v="Industry Use"/>
    <n v="1.1770581E-2"/>
    <x v="15"/>
    <x v="15"/>
    <x v="7"/>
    <x v="7"/>
  </r>
  <r>
    <s v="76"/>
    <s v="Confectionery manufacturing from purchased chocolate"/>
    <s v="454"/>
    <s v="Lessors of nonfinancial intangible assets"/>
    <n v="15055"/>
    <s v="Industry Use"/>
    <n v="1.42E-5"/>
    <x v="15"/>
    <x v="15"/>
    <x v="7"/>
    <x v="7"/>
  </r>
  <r>
    <s v="76"/>
    <s v="Confectionery manufacturing from purchased chocolate"/>
    <s v="455"/>
    <s v="Legal services"/>
    <n v="15055"/>
    <s v="Industry Use"/>
    <n v="1.3628219E-2"/>
    <x v="16"/>
    <x v="16"/>
    <x v="7"/>
    <x v="7"/>
  </r>
  <r>
    <s v="76"/>
    <s v="Confectionery manufacturing from purchased chocolate"/>
    <s v="456"/>
    <s v="Accounting, tax preparation, bookkeeping, and payroll services"/>
    <n v="15055"/>
    <s v="Industry Use"/>
    <n v="3.0031774000000001E-2"/>
    <x v="16"/>
    <x v="16"/>
    <x v="7"/>
    <x v="7"/>
  </r>
  <r>
    <s v="76"/>
    <s v="Confectionery manufacturing from purchased chocolate"/>
    <s v="459"/>
    <s v="Custom computer programming services"/>
    <n v="15055"/>
    <s v="Industry Use"/>
    <n v="1.5209800000000001E-4"/>
    <x v="16"/>
    <x v="16"/>
    <x v="7"/>
    <x v="7"/>
  </r>
  <r>
    <s v="76"/>
    <s v="Confectionery manufacturing from purchased chocolate"/>
    <s v="460"/>
    <s v="Computer systems design services"/>
    <n v="15055"/>
    <s v="Industry Use"/>
    <n v="2.4936770000000001E-3"/>
    <x v="16"/>
    <x v="16"/>
    <x v="7"/>
    <x v="7"/>
  </r>
  <r>
    <s v="76"/>
    <s v="Confectionery manufacturing from purchased chocolate"/>
    <s v="461"/>
    <s v="Other computer related services, including facilities management"/>
    <n v="15055"/>
    <s v="Industry Use"/>
    <n v="3.7175899999999999E-4"/>
    <x v="16"/>
    <x v="16"/>
    <x v="7"/>
    <x v="7"/>
  </r>
  <r>
    <s v="76"/>
    <s v="Confectionery manufacturing from purchased chocolate"/>
    <s v="462"/>
    <s v="Management consulting services"/>
    <n v="15055"/>
    <s v="Industry Use"/>
    <n v="1.7482371E-2"/>
    <x v="16"/>
    <x v="16"/>
    <x v="7"/>
    <x v="7"/>
  </r>
  <r>
    <s v="76"/>
    <s v="Confectionery manufacturing from purchased chocolate"/>
    <s v="463"/>
    <s v="Environmental and other technical consulting services"/>
    <n v="15055"/>
    <s v="Industry Use"/>
    <n v="2.8446100000000001E-4"/>
    <x v="16"/>
    <x v="16"/>
    <x v="7"/>
    <x v="7"/>
  </r>
  <r>
    <s v="76"/>
    <s v="Confectionery manufacturing from purchased chocolate"/>
    <s v="464"/>
    <s v="Scientific research and development services"/>
    <n v="15055"/>
    <s v="Industry Use"/>
    <n v="4.0120800000000003E-3"/>
    <x v="16"/>
    <x v="16"/>
    <x v="7"/>
    <x v="7"/>
  </r>
  <r>
    <s v="76"/>
    <s v="Confectionery manufacturing from purchased chocolate"/>
    <s v="465"/>
    <s v="Advertising, public relations, and related services"/>
    <n v="15055"/>
    <s v="Industry Use"/>
    <n v="1.7921645E-2"/>
    <x v="16"/>
    <x v="16"/>
    <x v="7"/>
    <x v="7"/>
  </r>
  <r>
    <s v="76"/>
    <s v="Confectionery manufacturing from purchased chocolate"/>
    <s v="469"/>
    <s v="Management of companies and enterprises"/>
    <n v="15055"/>
    <s v="Industry Use"/>
    <n v="0.24544928399999999"/>
    <x v="17"/>
    <x v="17"/>
    <x v="7"/>
    <x v="7"/>
  </r>
  <r>
    <s v="76"/>
    <s v="Confectionery manufacturing from purchased chocolate"/>
    <s v="470"/>
    <s v="Office administrative services"/>
    <n v="15055"/>
    <s v="Industry Use"/>
    <n v="6.0364549999999996E-3"/>
    <x v="17"/>
    <x v="17"/>
    <x v="7"/>
    <x v="7"/>
  </r>
  <r>
    <s v="76"/>
    <s v="Confectionery manufacturing from purchased chocolate"/>
    <s v="471"/>
    <s v="Facilities support services"/>
    <n v="15055"/>
    <s v="Industry Use"/>
    <n v="1.8099999999999999E-5"/>
    <x v="17"/>
    <x v="17"/>
    <x v="7"/>
    <x v="7"/>
  </r>
  <r>
    <s v="76"/>
    <s v="Confectionery manufacturing from purchased chocolate"/>
    <s v="472"/>
    <s v="Employment services"/>
    <n v="15055"/>
    <s v="Industry Use"/>
    <n v="5.277426E-3"/>
    <x v="17"/>
    <x v="17"/>
    <x v="7"/>
    <x v="7"/>
  </r>
  <r>
    <s v="76"/>
    <s v="Confectionery manufacturing from purchased chocolate"/>
    <s v="473"/>
    <s v="Business support services"/>
    <n v="15055"/>
    <s v="Industry Use"/>
    <n v="8.7607899999999999E-4"/>
    <x v="17"/>
    <x v="17"/>
    <x v="7"/>
    <x v="7"/>
  </r>
  <r>
    <s v="76"/>
    <s v="Confectionery manufacturing from purchased chocolate"/>
    <s v="475"/>
    <s v="Investigation and security services"/>
    <n v="15055"/>
    <s v="Industry Use"/>
    <n v="1.4604E-4"/>
    <x v="17"/>
    <x v="17"/>
    <x v="7"/>
    <x v="7"/>
  </r>
  <r>
    <s v="76"/>
    <s v="Confectionery manufacturing from purchased chocolate"/>
    <s v="476"/>
    <s v="Services to buildings"/>
    <n v="15055"/>
    <s v="Industry Use"/>
    <n v="1.136181E-2"/>
    <x v="17"/>
    <x v="17"/>
    <x v="7"/>
    <x v="7"/>
  </r>
  <r>
    <s v="76"/>
    <s v="Confectionery manufacturing from purchased chocolate"/>
    <s v="477"/>
    <s v="Landscape and horticultural services"/>
    <n v="15055"/>
    <s v="Industry Use"/>
    <n v="5.6361390000000001E-3"/>
    <x v="17"/>
    <x v="17"/>
    <x v="7"/>
    <x v="7"/>
  </r>
  <r>
    <s v="76"/>
    <s v="Confectionery manufacturing from purchased chocolate"/>
    <s v="478"/>
    <s v="Other support services"/>
    <n v="15055"/>
    <s v="Industry Use"/>
    <n v="6.5057199999999998E-4"/>
    <x v="17"/>
    <x v="17"/>
    <x v="7"/>
    <x v="7"/>
  </r>
  <r>
    <s v="76"/>
    <s v="Confectionery manufacturing from purchased chocolate"/>
    <s v="479"/>
    <s v="Waste management and remediation services"/>
    <n v="15055"/>
    <s v="Industry Use"/>
    <n v="2.0903504999999999E-2"/>
    <x v="17"/>
    <x v="17"/>
    <x v="7"/>
    <x v="7"/>
  </r>
  <r>
    <s v="76"/>
    <s v="Confectionery manufacturing from purchased chocolate"/>
    <s v="512"/>
    <s v="Automotive repair and maintenance, except car washes"/>
    <n v="15055"/>
    <s v="Industry Use"/>
    <n v="1.0428310999999999E-2"/>
    <x v="21"/>
    <x v="21"/>
    <x v="7"/>
    <x v="7"/>
  </r>
  <r>
    <s v="76"/>
    <s v="Confectionery manufacturing from purchased chocolate"/>
    <s v="513"/>
    <s v="Car washes"/>
    <n v="15055"/>
    <s v="Industry Use"/>
    <n v="4.8564209999999997E-3"/>
    <x v="21"/>
    <x v="21"/>
    <x v="7"/>
    <x v="7"/>
  </r>
  <r>
    <s v="76"/>
    <s v="Confectionery manufacturing from purchased chocolate"/>
    <s v="514"/>
    <s v="Electronic and precision equipment repair and maintenance"/>
    <n v="15055"/>
    <s v="Industry Use"/>
    <n v="2.9572079999999998E-3"/>
    <x v="21"/>
    <x v="21"/>
    <x v="7"/>
    <x v="7"/>
  </r>
  <r>
    <s v="76"/>
    <s v="Confectionery manufacturing from purchased chocolate"/>
    <s v="515"/>
    <s v="Commercial and industrial machinery and equipment repair and maintenance"/>
    <n v="15055"/>
    <s v="Industry Use"/>
    <n v="1.6599902999999999E-2"/>
    <x v="21"/>
    <x v="21"/>
    <x v="7"/>
    <x v="7"/>
  </r>
  <r>
    <s v="76"/>
    <s v="Confectionery manufacturing from purchased chocolate"/>
    <s v="516"/>
    <s v="Personal and household goods repair and maintenance"/>
    <n v="15055"/>
    <s v="Industry Use"/>
    <n v="4.8192599999999998E-4"/>
    <x v="21"/>
    <x v="21"/>
    <x v="7"/>
    <x v="7"/>
  </r>
  <r>
    <s v="76"/>
    <s v="Confectionery manufacturing from purchased chocolate"/>
    <s v="519"/>
    <s v="Dry-cleaning and laundry services"/>
    <n v="15055"/>
    <s v="Industry Use"/>
    <n v="1.3599999999999999E-6"/>
    <x v="21"/>
    <x v="21"/>
    <x v="7"/>
    <x v="7"/>
  </r>
  <r>
    <s v="76"/>
    <s v="Confectionery manufacturing from purchased chocolate"/>
    <s v="526"/>
    <s v="Postal service"/>
    <n v="15055"/>
    <s v="Industry Use"/>
    <n v="4.4299999999999999E-6"/>
    <x v="22"/>
    <x v="22"/>
    <x v="7"/>
    <x v="7"/>
  </r>
  <r>
    <s v="76"/>
    <s v="Confectionery manufacturing from purchased chocolate"/>
    <s v="528"/>
    <s v="Other federal government enterprises"/>
    <n v="15055"/>
    <s v="Industry Use"/>
    <n v="2.1500000000000001E-8"/>
    <x v="22"/>
    <x v="22"/>
    <x v="7"/>
    <x v="7"/>
  </r>
  <r>
    <s v="76"/>
    <s v="Confectionery manufacturing from purchased chocolate"/>
    <s v="532"/>
    <s v="Local government passenger transit"/>
    <n v="15055"/>
    <s v="Industry Use"/>
    <n v="5.2900000000000002E-6"/>
    <x v="22"/>
    <x v="22"/>
    <x v="7"/>
    <x v="7"/>
  </r>
  <r>
    <s v="76"/>
    <s v="Confectionery manufacturing from purchased chocolate"/>
    <s v="533"/>
    <s v="Local government electric utilities"/>
    <n v="15055"/>
    <s v="Industry Use"/>
    <n v="3.602236E-3"/>
    <x v="22"/>
    <x v="22"/>
    <x v="7"/>
    <x v="7"/>
  </r>
  <r>
    <s v="76"/>
    <s v="Confectionery manufacturing from purchased chocolate"/>
    <s v="5001"/>
    <s v="Employee Compensation"/>
    <n v="15053"/>
    <s v="Factor Receipts"/>
    <n v="1.979957819"/>
    <x v="23"/>
    <x v="23"/>
    <x v="7"/>
    <x v="7"/>
  </r>
  <r>
    <s v="76"/>
    <s v="Confectionery manufacturing from purchased chocolate"/>
    <s v="6001"/>
    <s v="Proprietor Income"/>
    <n v="15053"/>
    <s v="Factor Receipts"/>
    <n v="5.2956690000000002E-3"/>
    <x v="24"/>
    <x v="24"/>
    <x v="7"/>
    <x v="7"/>
  </r>
  <r>
    <s v="76"/>
    <s v="Confectionery manufacturing from purchased chocolate"/>
    <s v="7001"/>
    <s v="Other Property Type Income"/>
    <n v="15053"/>
    <s v="Factor Receipts"/>
    <n v="1.084532499"/>
    <x v="25"/>
    <x v="25"/>
    <x v="7"/>
    <x v="7"/>
  </r>
  <r>
    <s v="76"/>
    <s v="Confectionery manufacturing from purchased chocolate"/>
    <s v="8001"/>
    <s v="Taxes on Production and Imports"/>
    <n v="15053"/>
    <s v="Factor Receipts"/>
    <n v="5.7500365999999997E-2"/>
    <x v="26"/>
    <x v="26"/>
    <x v="7"/>
    <x v="7"/>
  </r>
  <r>
    <s v="76"/>
    <s v="Confectionery manufacturing from purchased chocolate"/>
    <s v="11001"/>
    <s v="Federal Government NonDefense"/>
    <n v="15055"/>
    <s v="Industry Use"/>
    <n v="1.4387790000000001E-3"/>
    <x v="27"/>
    <x v="27"/>
    <x v="7"/>
    <x v="7"/>
  </r>
  <r>
    <s v="76"/>
    <s v="Confectionery manufacturing from purchased chocolate"/>
    <s v="12001"/>
    <s v="State/Local Govt NonEducation"/>
    <n v="15055"/>
    <s v="Industry Use"/>
    <n v="3.7442E-3"/>
    <x v="27"/>
    <x v="27"/>
    <x v="7"/>
    <x v="7"/>
  </r>
  <r>
    <s v="76"/>
    <s v="Confectionery manufacturing from purchased chocolate"/>
    <s v="14002"/>
    <s v="Inventory Additions/Deletions"/>
    <n v="15055"/>
    <s v="Industry Use"/>
    <n v="5.24947E-3"/>
    <x v="27"/>
    <x v="27"/>
    <x v="7"/>
    <x v="7"/>
  </r>
  <r>
    <s v="76"/>
    <s v="Confectionery manufacturing from purchased chocolate"/>
    <s v="25001"/>
    <s v="Foreign Trade"/>
    <n v="15056"/>
    <s v="Industry Trade"/>
    <n v="0.80353039299999995"/>
    <x v="28"/>
    <x v="28"/>
    <x v="7"/>
    <x v="7"/>
  </r>
  <r>
    <s v="76"/>
    <s v="Confectionery manufacturing from purchased chocolate"/>
    <s v="28001"/>
    <s v="Domestic Trade"/>
    <n v="15056"/>
    <s v="Industry Trade"/>
    <n v="5.5527356479999996"/>
    <x v="29"/>
    <x v="29"/>
    <x v="7"/>
    <x v="7"/>
  </r>
  <r>
    <s v="77"/>
    <s v="Frozen fruits, juices and vegetables manufacturing"/>
    <s v="5001"/>
    <s v="Employee Compensation"/>
    <n v="15053"/>
    <s v="Factor Receipts"/>
    <n v="0"/>
    <x v="23"/>
    <x v="23"/>
    <x v="7"/>
    <x v="7"/>
  </r>
  <r>
    <s v="77"/>
    <s v="Frozen fruits, juices and vegetables manufacturing"/>
    <s v="6001"/>
    <s v="Proprietor Income"/>
    <n v="15053"/>
    <s v="Factor Receipts"/>
    <n v="0"/>
    <x v="24"/>
    <x v="24"/>
    <x v="7"/>
    <x v="7"/>
  </r>
  <r>
    <s v="77"/>
    <s v="Frozen fruits, juices and vegetables manufacturing"/>
    <s v="7001"/>
    <s v="Other Property Type Income"/>
    <n v="15053"/>
    <s v="Factor Receipts"/>
    <n v="0"/>
    <x v="25"/>
    <x v="25"/>
    <x v="7"/>
    <x v="7"/>
  </r>
  <r>
    <s v="77"/>
    <s v="Frozen fruits, juices and vegetables manufacturing"/>
    <s v="8001"/>
    <s v="Taxes on Production and Imports"/>
    <n v="15053"/>
    <s v="Factor Receipts"/>
    <n v="0"/>
    <x v="26"/>
    <x v="26"/>
    <x v="7"/>
    <x v="7"/>
  </r>
  <r>
    <s v="78"/>
    <s v="Frozen specialties manufacturing"/>
    <s v="5001"/>
    <s v="Employee Compensation"/>
    <n v="15053"/>
    <s v="Factor Receipts"/>
    <n v="0"/>
    <x v="23"/>
    <x v="23"/>
    <x v="7"/>
    <x v="7"/>
  </r>
  <r>
    <s v="78"/>
    <s v="Frozen specialties manufacturing"/>
    <s v="6001"/>
    <s v="Proprietor Income"/>
    <n v="15053"/>
    <s v="Factor Receipts"/>
    <n v="0"/>
    <x v="24"/>
    <x v="24"/>
    <x v="7"/>
    <x v="7"/>
  </r>
  <r>
    <s v="78"/>
    <s v="Frozen specialties manufacturing"/>
    <s v="7001"/>
    <s v="Other Property Type Income"/>
    <n v="15053"/>
    <s v="Factor Receipts"/>
    <n v="0"/>
    <x v="25"/>
    <x v="25"/>
    <x v="7"/>
    <x v="7"/>
  </r>
  <r>
    <s v="78"/>
    <s v="Frozen specialties manufacturing"/>
    <s v="8001"/>
    <s v="Taxes on Production and Imports"/>
    <n v="15053"/>
    <s v="Factor Receipts"/>
    <n v="0"/>
    <x v="26"/>
    <x v="26"/>
    <x v="7"/>
    <x v="7"/>
  </r>
  <r>
    <s v="79"/>
    <s v="Canned fruits and vegetables manufacturing"/>
    <s v="5001"/>
    <s v="Employee Compensation"/>
    <n v="15053"/>
    <s v="Factor Receipts"/>
    <n v="0"/>
    <x v="23"/>
    <x v="23"/>
    <x v="7"/>
    <x v="7"/>
  </r>
  <r>
    <s v="79"/>
    <s v="Canned fruits and vegetables manufacturing"/>
    <s v="6001"/>
    <s v="Proprietor Income"/>
    <n v="15053"/>
    <s v="Factor Receipts"/>
    <n v="0"/>
    <x v="24"/>
    <x v="24"/>
    <x v="7"/>
    <x v="7"/>
  </r>
  <r>
    <s v="79"/>
    <s v="Canned fruits and vegetables manufacturing"/>
    <s v="7001"/>
    <s v="Other Property Type Income"/>
    <n v="15053"/>
    <s v="Factor Receipts"/>
    <n v="0"/>
    <x v="25"/>
    <x v="25"/>
    <x v="7"/>
    <x v="7"/>
  </r>
  <r>
    <s v="79"/>
    <s v="Canned fruits and vegetables manufacturing"/>
    <s v="8001"/>
    <s v="Taxes on Production and Imports"/>
    <n v="15053"/>
    <s v="Factor Receipts"/>
    <n v="0"/>
    <x v="26"/>
    <x v="26"/>
    <x v="7"/>
    <x v="7"/>
  </r>
  <r>
    <s v="80"/>
    <s v="Canned specialties"/>
    <s v="5001"/>
    <s v="Employee Compensation"/>
    <n v="15053"/>
    <s v="Factor Receipts"/>
    <n v="0"/>
    <x v="23"/>
    <x v="23"/>
    <x v="7"/>
    <x v="7"/>
  </r>
  <r>
    <s v="80"/>
    <s v="Canned specialties"/>
    <s v="6001"/>
    <s v="Proprietor Income"/>
    <n v="15053"/>
    <s v="Factor Receipts"/>
    <n v="0"/>
    <x v="24"/>
    <x v="24"/>
    <x v="7"/>
    <x v="7"/>
  </r>
  <r>
    <s v="80"/>
    <s v="Canned specialties"/>
    <s v="7001"/>
    <s v="Other Property Type Income"/>
    <n v="15053"/>
    <s v="Factor Receipts"/>
    <n v="0"/>
    <x v="25"/>
    <x v="25"/>
    <x v="7"/>
    <x v="7"/>
  </r>
  <r>
    <s v="80"/>
    <s v="Canned specialties"/>
    <s v="8001"/>
    <s v="Taxes on Production and Imports"/>
    <n v="15053"/>
    <s v="Factor Receipts"/>
    <n v="0"/>
    <x v="26"/>
    <x v="26"/>
    <x v="7"/>
    <x v="7"/>
  </r>
  <r>
    <s v="81"/>
    <s v="Dehydrated food products manufacturing"/>
    <s v="5001"/>
    <s v="Employee Compensation"/>
    <n v="15053"/>
    <s v="Factor Receipts"/>
    <n v="0"/>
    <x v="23"/>
    <x v="23"/>
    <x v="7"/>
    <x v="7"/>
  </r>
  <r>
    <s v="81"/>
    <s v="Dehydrated food products manufacturing"/>
    <s v="6001"/>
    <s v="Proprietor Income"/>
    <n v="15053"/>
    <s v="Factor Receipts"/>
    <n v="0"/>
    <x v="24"/>
    <x v="24"/>
    <x v="7"/>
    <x v="7"/>
  </r>
  <r>
    <s v="81"/>
    <s v="Dehydrated food products manufacturing"/>
    <s v="7001"/>
    <s v="Other Property Type Income"/>
    <n v="15053"/>
    <s v="Factor Receipts"/>
    <n v="0"/>
    <x v="25"/>
    <x v="25"/>
    <x v="7"/>
    <x v="7"/>
  </r>
  <r>
    <s v="81"/>
    <s v="Dehydrated food products manufacturing"/>
    <s v="8001"/>
    <s v="Taxes on Production and Imports"/>
    <n v="15053"/>
    <s v="Factor Receipts"/>
    <n v="0"/>
    <x v="26"/>
    <x v="26"/>
    <x v="7"/>
    <x v="7"/>
  </r>
  <r>
    <s v="82"/>
    <s v="Cheese manufacturing"/>
    <s v="5001"/>
    <s v="Employee Compensation"/>
    <n v="15053"/>
    <s v="Factor Receipts"/>
    <n v="0"/>
    <x v="23"/>
    <x v="23"/>
    <x v="7"/>
    <x v="7"/>
  </r>
  <r>
    <s v="82"/>
    <s v="Cheese manufacturing"/>
    <s v="6001"/>
    <s v="Proprietor Income"/>
    <n v="15053"/>
    <s v="Factor Receipts"/>
    <n v="0"/>
    <x v="24"/>
    <x v="24"/>
    <x v="7"/>
    <x v="7"/>
  </r>
  <r>
    <s v="82"/>
    <s v="Cheese manufacturing"/>
    <s v="7001"/>
    <s v="Other Property Type Income"/>
    <n v="15053"/>
    <s v="Factor Receipts"/>
    <n v="0"/>
    <x v="25"/>
    <x v="25"/>
    <x v="7"/>
    <x v="7"/>
  </r>
  <r>
    <s v="82"/>
    <s v="Cheese manufacturing"/>
    <s v="8001"/>
    <s v="Taxes on Production and Imports"/>
    <n v="15053"/>
    <s v="Factor Receipts"/>
    <n v="0"/>
    <x v="26"/>
    <x v="26"/>
    <x v="7"/>
    <x v="7"/>
  </r>
  <r>
    <s v="83"/>
    <s v="Dry, condensed, and evaporated dairy product manufacturing"/>
    <s v="5001"/>
    <s v="Employee Compensation"/>
    <n v="15053"/>
    <s v="Factor Receipts"/>
    <n v="0"/>
    <x v="23"/>
    <x v="23"/>
    <x v="7"/>
    <x v="7"/>
  </r>
  <r>
    <s v="83"/>
    <s v="Dry, condensed, and evaporated dairy product manufacturing"/>
    <s v="6001"/>
    <s v="Proprietor Income"/>
    <n v="15053"/>
    <s v="Factor Receipts"/>
    <n v="0"/>
    <x v="24"/>
    <x v="24"/>
    <x v="7"/>
    <x v="7"/>
  </r>
  <r>
    <s v="83"/>
    <s v="Dry, condensed, and evaporated dairy product manufacturing"/>
    <s v="7001"/>
    <s v="Other Property Type Income"/>
    <n v="15053"/>
    <s v="Factor Receipts"/>
    <n v="0"/>
    <x v="25"/>
    <x v="25"/>
    <x v="7"/>
    <x v="7"/>
  </r>
  <r>
    <s v="83"/>
    <s v="Dry, condensed, and evaporated dairy product manufacturing"/>
    <s v="8001"/>
    <s v="Taxes on Production and Imports"/>
    <n v="15053"/>
    <s v="Factor Receipts"/>
    <n v="0"/>
    <x v="26"/>
    <x v="26"/>
    <x v="7"/>
    <x v="7"/>
  </r>
  <r>
    <s v="84"/>
    <s v="Fluid milk manufacturing"/>
    <s v="1"/>
    <s v="Oilseed farming"/>
    <n v="15055"/>
    <s v="Industry Use"/>
    <n v="4.7700000000000001E-6"/>
    <x v="0"/>
    <x v="0"/>
    <x v="7"/>
    <x v="7"/>
  </r>
  <r>
    <s v="84"/>
    <s v="Fluid milk manufacturing"/>
    <s v="2"/>
    <s v="Grain farming"/>
    <n v="15055"/>
    <s v="Industry Use"/>
    <n v="2.5000000000000001E-5"/>
    <x v="0"/>
    <x v="0"/>
    <x v="7"/>
    <x v="7"/>
  </r>
  <r>
    <s v="84"/>
    <s v="Fluid milk manufacturing"/>
    <s v="3"/>
    <s v="Vegetable and melon farming"/>
    <n v="15055"/>
    <s v="Industry Use"/>
    <n v="6.5400000000000003E-8"/>
    <x v="1"/>
    <x v="1"/>
    <x v="7"/>
    <x v="7"/>
  </r>
  <r>
    <s v="84"/>
    <s v="Fluid milk manufacturing"/>
    <s v="4"/>
    <s v="Fruit farming"/>
    <n v="15055"/>
    <s v="Industry Use"/>
    <n v="7.17E-8"/>
    <x v="1"/>
    <x v="1"/>
    <x v="7"/>
    <x v="7"/>
  </r>
  <r>
    <s v="84"/>
    <s v="Fluid milk manufacturing"/>
    <s v="5"/>
    <s v="Tree nut farming"/>
    <n v="15055"/>
    <s v="Industry Use"/>
    <n v="2.0400000000000001E-8"/>
    <x v="1"/>
    <x v="1"/>
    <x v="7"/>
    <x v="7"/>
  </r>
  <r>
    <s v="84"/>
    <s v="Fluid milk manufacturing"/>
    <s v="6"/>
    <s v="Greenhouse, nursery, and floriculture production"/>
    <n v="15055"/>
    <s v="Industry Use"/>
    <n v="4.0200000000000003E-8"/>
    <x v="1"/>
    <x v="1"/>
    <x v="7"/>
    <x v="7"/>
  </r>
  <r>
    <s v="84"/>
    <s v="Fluid milk manufacturing"/>
    <s v="11"/>
    <s v="Beef cattle ranching and farming, including feedlots and dual-purpose ranching and farming"/>
    <n v="15055"/>
    <s v="Industry Use"/>
    <n v="3.6699999999999998E-5"/>
    <x v="2"/>
    <x v="2"/>
    <x v="7"/>
    <x v="7"/>
  </r>
  <r>
    <s v="84"/>
    <s v="Fluid milk manufacturing"/>
    <s v="12"/>
    <s v="Dairy cattle and milk production"/>
    <n v="15055"/>
    <s v="Industry Use"/>
    <n v="9.9714274110000005"/>
    <x v="2"/>
    <x v="2"/>
    <x v="7"/>
    <x v="7"/>
  </r>
  <r>
    <s v="84"/>
    <s v="Fluid milk manufacturing"/>
    <s v="13"/>
    <s v="Poultry and egg production"/>
    <n v="15055"/>
    <s v="Industry Use"/>
    <n v="5.3200000000000005E-7"/>
    <x v="2"/>
    <x v="2"/>
    <x v="7"/>
    <x v="7"/>
  </r>
  <r>
    <s v="84"/>
    <s v="Fluid milk manufacturing"/>
    <s v="14"/>
    <s v="Animal production, except cattle and poultry and eggs"/>
    <n v="15055"/>
    <s v="Industry Use"/>
    <n v="1.0900000000000001E-5"/>
    <x v="2"/>
    <x v="2"/>
    <x v="7"/>
    <x v="7"/>
  </r>
  <r>
    <s v="84"/>
    <s v="Fluid milk manufacturing"/>
    <s v="20"/>
    <s v="Oil and gas extraction"/>
    <n v="15055"/>
    <s v="Industry Use"/>
    <n v="1.03269E-4"/>
    <x v="4"/>
    <x v="4"/>
    <x v="7"/>
    <x v="7"/>
  </r>
  <r>
    <s v="84"/>
    <s v="Fluid milk manufacturing"/>
    <s v="35"/>
    <s v="Drilling oil and gas wells"/>
    <n v="15055"/>
    <s v="Industry Use"/>
    <n v="2.98E-9"/>
    <x v="4"/>
    <x v="4"/>
    <x v="7"/>
    <x v="7"/>
  </r>
  <r>
    <s v="84"/>
    <s v="Fluid milk manufacturing"/>
    <s v="36"/>
    <s v="Support activities for oil and gas operations"/>
    <n v="15055"/>
    <s v="Industry Use"/>
    <n v="2.6500000000000002E-9"/>
    <x v="4"/>
    <x v="4"/>
    <x v="7"/>
    <x v="7"/>
  </r>
  <r>
    <s v="84"/>
    <s v="Fluid milk manufacturing"/>
    <s v="37"/>
    <s v="Metal mining services"/>
    <n v="15055"/>
    <s v="Industry Use"/>
    <n v="8.8899999999999998E-7"/>
    <x v="4"/>
    <x v="4"/>
    <x v="7"/>
    <x v="7"/>
  </r>
  <r>
    <s v="84"/>
    <s v="Fluid milk manufacturing"/>
    <s v="47"/>
    <s v="Electric power transmission and distribution"/>
    <n v="15055"/>
    <s v="Industry Use"/>
    <n v="0.37581082599999999"/>
    <x v="5"/>
    <x v="5"/>
    <x v="7"/>
    <x v="7"/>
  </r>
  <r>
    <s v="84"/>
    <s v="Fluid milk manufacturing"/>
    <s v="48"/>
    <s v="Natural gas distribution"/>
    <n v="15055"/>
    <s v="Industry Use"/>
    <n v="4.1138326000000003E-2"/>
    <x v="5"/>
    <x v="5"/>
    <x v="7"/>
    <x v="7"/>
  </r>
  <r>
    <s v="84"/>
    <s v="Fluid milk manufacturing"/>
    <s v="49"/>
    <s v="Water, sewage and other systems"/>
    <n v="15055"/>
    <s v="Industry Use"/>
    <n v="3.1266100000000002E-3"/>
    <x v="5"/>
    <x v="5"/>
    <x v="7"/>
    <x v="7"/>
  </r>
  <r>
    <s v="84"/>
    <s v="Fluid milk manufacturing"/>
    <s v="60"/>
    <s v="Maintenance and repair construction of nonresidential structures"/>
    <n v="15055"/>
    <s v="Industry Use"/>
    <n v="0.168941333"/>
    <x v="6"/>
    <x v="6"/>
    <x v="7"/>
    <x v="7"/>
  </r>
  <r>
    <s v="84"/>
    <s v="Fluid milk manufacturing"/>
    <s v="64"/>
    <s v="Other animal food manufacturing"/>
    <n v="15055"/>
    <s v="Industry Use"/>
    <n v="9.6500000000000008E-6"/>
    <x v="7"/>
    <x v="7"/>
    <x v="7"/>
    <x v="7"/>
  </r>
  <r>
    <s v="84"/>
    <s v="Fluid milk manufacturing"/>
    <s v="65"/>
    <s v="Flour milling"/>
    <n v="15055"/>
    <s v="Industry Use"/>
    <n v="9.4099999999999997E-6"/>
    <x v="7"/>
    <x v="7"/>
    <x v="7"/>
    <x v="7"/>
  </r>
  <r>
    <s v="84"/>
    <s v="Fluid milk manufacturing"/>
    <s v="76"/>
    <s v="Confectionery manufacturing from purchased chocolate"/>
    <n v="15055"/>
    <s v="Industry Use"/>
    <n v="1.23313E-4"/>
    <x v="7"/>
    <x v="7"/>
    <x v="7"/>
    <x v="7"/>
  </r>
  <r>
    <s v="84"/>
    <s v="Fluid milk manufacturing"/>
    <s v="84"/>
    <s v="Fluid milk manufacturing"/>
    <n v="15055"/>
    <s v="Industry Use"/>
    <n v="3.2602155850000001"/>
    <x v="7"/>
    <x v="7"/>
    <x v="7"/>
    <x v="7"/>
  </r>
  <r>
    <s v="84"/>
    <s v="Fluid milk manufacturing"/>
    <s v="87"/>
    <s v="Frozen cakes and other pastries manufacturing"/>
    <n v="15055"/>
    <s v="Industry Use"/>
    <n v="7.7100000000000004E-5"/>
    <x v="7"/>
    <x v="7"/>
    <x v="7"/>
    <x v="7"/>
  </r>
  <r>
    <s v="84"/>
    <s v="Fluid milk manufacturing"/>
    <s v="89"/>
    <s v="Animal, except poultry, slaughtering"/>
    <n v="15055"/>
    <s v="Industry Use"/>
    <n v="2.3900000000000002E-5"/>
    <x v="7"/>
    <x v="7"/>
    <x v="7"/>
    <x v="7"/>
  </r>
  <r>
    <s v="84"/>
    <s v="Fluid milk manufacturing"/>
    <s v="90"/>
    <s v="Meat processed from carcasses"/>
    <n v="15055"/>
    <s v="Industry Use"/>
    <n v="3.8500000000000001E-5"/>
    <x v="7"/>
    <x v="7"/>
    <x v="7"/>
    <x v="7"/>
  </r>
  <r>
    <s v="84"/>
    <s v="Fluid milk manufacturing"/>
    <s v="91"/>
    <s v="Rendering and meat byproduct processing"/>
    <n v="15055"/>
    <s v="Industry Use"/>
    <n v="2.9E-5"/>
    <x v="7"/>
    <x v="7"/>
    <x v="7"/>
    <x v="7"/>
  </r>
  <r>
    <s v="84"/>
    <s v="Fluid milk manufacturing"/>
    <s v="93"/>
    <s v="Bread and bakery product, except frozen, manufacturing"/>
    <n v="15055"/>
    <s v="Industry Use"/>
    <n v="4.5516600000000001E-4"/>
    <x v="7"/>
    <x v="7"/>
    <x v="7"/>
    <x v="7"/>
  </r>
  <r>
    <s v="84"/>
    <s v="Fluid milk manufacturing"/>
    <s v="97"/>
    <s v="Roasted nuts and peanut butter manufacturing"/>
    <n v="15055"/>
    <s v="Industry Use"/>
    <n v="2.4499999999999998E-6"/>
    <x v="7"/>
    <x v="7"/>
    <x v="7"/>
    <x v="7"/>
  </r>
  <r>
    <s v="84"/>
    <s v="Fluid milk manufacturing"/>
    <s v="98"/>
    <s v="Other snack food manufacturing"/>
    <n v="15055"/>
    <s v="Industry Use"/>
    <n v="1.13E-6"/>
    <x v="7"/>
    <x v="7"/>
    <x v="7"/>
    <x v="7"/>
  </r>
  <r>
    <s v="84"/>
    <s v="Fluid milk manufacturing"/>
    <s v="99"/>
    <s v="Coffee and tea manufacturing"/>
    <n v="15055"/>
    <s v="Industry Use"/>
    <n v="3.0950200000000002E-4"/>
    <x v="7"/>
    <x v="7"/>
    <x v="7"/>
    <x v="7"/>
  </r>
  <r>
    <s v="84"/>
    <s v="Fluid milk manufacturing"/>
    <s v="103"/>
    <s v="All other food manufacturing"/>
    <n v="15055"/>
    <s v="Industry Use"/>
    <n v="1.1358626E-2"/>
    <x v="7"/>
    <x v="7"/>
    <x v="7"/>
    <x v="7"/>
  </r>
  <r>
    <s v="84"/>
    <s v="Fluid milk manufacturing"/>
    <s v="108"/>
    <s v="Distilleries"/>
    <n v="15055"/>
    <s v="Industry Use"/>
    <n v="4.8300000000000003E-6"/>
    <x v="7"/>
    <x v="7"/>
    <x v="7"/>
    <x v="7"/>
  </r>
  <r>
    <s v="84"/>
    <s v="Fluid milk manufacturing"/>
    <s v="115"/>
    <s v="Textile and fabric finishing mills"/>
    <n v="15055"/>
    <s v="Industry Use"/>
    <n v="1.09E-8"/>
    <x v="8"/>
    <x v="8"/>
    <x v="7"/>
    <x v="7"/>
  </r>
  <r>
    <s v="84"/>
    <s v="Fluid milk manufacturing"/>
    <s v="119"/>
    <s v="Textile bag and canvas mills"/>
    <n v="15055"/>
    <s v="Industry Use"/>
    <n v="2.7099999999999998E-7"/>
    <x v="8"/>
    <x v="8"/>
    <x v="7"/>
    <x v="7"/>
  </r>
  <r>
    <s v="84"/>
    <s v="Fluid milk manufacturing"/>
    <s v="121"/>
    <s v="Other textile product mills"/>
    <n v="15055"/>
    <s v="Industry Use"/>
    <n v="5.9299999999999998E-5"/>
    <x v="8"/>
    <x v="8"/>
    <x v="7"/>
    <x v="7"/>
  </r>
  <r>
    <s v="84"/>
    <s v="Fluid milk manufacturing"/>
    <s v="137"/>
    <s v="Wood windows and door manufacturing"/>
    <n v="15055"/>
    <s v="Industry Use"/>
    <n v="1.5331399999999999E-4"/>
    <x v="8"/>
    <x v="8"/>
    <x v="7"/>
    <x v="7"/>
  </r>
  <r>
    <s v="84"/>
    <s v="Fluid milk manufacturing"/>
    <s v="139"/>
    <s v="Other millwork, including flooring"/>
    <n v="15055"/>
    <s v="Industry Use"/>
    <n v="3.63E-6"/>
    <x v="8"/>
    <x v="8"/>
    <x v="7"/>
    <x v="7"/>
  </r>
  <r>
    <s v="84"/>
    <s v="Fluid milk manufacturing"/>
    <s v="143"/>
    <s v="All other miscellaneous wood product manufacturing"/>
    <n v="15055"/>
    <s v="Industry Use"/>
    <n v="7.4999999999999993E-5"/>
    <x v="8"/>
    <x v="8"/>
    <x v="7"/>
    <x v="7"/>
  </r>
  <r>
    <s v="84"/>
    <s v="Fluid milk manufacturing"/>
    <s v="147"/>
    <s v="Paperboard container manufacturing"/>
    <n v="15055"/>
    <s v="Industry Use"/>
    <n v="0.22090310599999999"/>
    <x v="8"/>
    <x v="8"/>
    <x v="7"/>
    <x v="7"/>
  </r>
  <r>
    <s v="84"/>
    <s v="Fluid milk manufacturing"/>
    <s v="152"/>
    <s v="Printing"/>
    <n v="15055"/>
    <s v="Industry Use"/>
    <n v="7.52887E-3"/>
    <x v="8"/>
    <x v="8"/>
    <x v="7"/>
    <x v="7"/>
  </r>
  <r>
    <s v="84"/>
    <s v="Fluid milk manufacturing"/>
    <s v="163"/>
    <s v="Other basic organic chemical manufacturing"/>
    <n v="15055"/>
    <s v="Industry Use"/>
    <n v="3.1802688000000003E-2"/>
    <x v="8"/>
    <x v="8"/>
    <x v="7"/>
    <x v="7"/>
  </r>
  <r>
    <s v="84"/>
    <s v="Fluid milk manufacturing"/>
    <s v="175"/>
    <s v="Paint and coating manufacturing"/>
    <n v="15055"/>
    <s v="Industry Use"/>
    <n v="4.3699999999999997E-6"/>
    <x v="8"/>
    <x v="8"/>
    <x v="7"/>
    <x v="7"/>
  </r>
  <r>
    <s v="84"/>
    <s v="Fluid milk manufacturing"/>
    <s v="177"/>
    <s v="Soap and other detergent manufacturing"/>
    <n v="15055"/>
    <s v="Industry Use"/>
    <n v="1.0010290000000001E-3"/>
    <x v="8"/>
    <x v="8"/>
    <x v="7"/>
    <x v="7"/>
  </r>
  <r>
    <s v="84"/>
    <s v="Fluid milk manufacturing"/>
    <s v="190"/>
    <s v="Polystyrene foam product manufacturing"/>
    <n v="15055"/>
    <s v="Industry Use"/>
    <n v="8.6197599999999997E-4"/>
    <x v="8"/>
    <x v="8"/>
    <x v="7"/>
    <x v="7"/>
  </r>
  <r>
    <s v="84"/>
    <s v="Fluid milk manufacturing"/>
    <s v="191"/>
    <s v="Urethane and other foam product (except polystyrene) manufacturing"/>
    <n v="15055"/>
    <s v="Industry Use"/>
    <n v="1.6581500000000001E-4"/>
    <x v="8"/>
    <x v="8"/>
    <x v="7"/>
    <x v="7"/>
  </r>
  <r>
    <s v="84"/>
    <s v="Fluid milk manufacturing"/>
    <s v="192"/>
    <s v="Plastics bottle manufacturing"/>
    <n v="15055"/>
    <s v="Industry Use"/>
    <n v="1.3770298E-2"/>
    <x v="8"/>
    <x v="8"/>
    <x v="7"/>
    <x v="7"/>
  </r>
  <r>
    <s v="84"/>
    <s v="Fluid milk manufacturing"/>
    <s v="195"/>
    <s v="Rubber and plastics hoses and belting manufacturing"/>
    <n v="15055"/>
    <s v="Industry Use"/>
    <n v="9.2699999999999993E-6"/>
    <x v="8"/>
    <x v="8"/>
    <x v="7"/>
    <x v="7"/>
  </r>
  <r>
    <s v="84"/>
    <s v="Fluid milk manufacturing"/>
    <s v="197"/>
    <s v="Pottery, ceramics, and plumbing fixture manufacturing"/>
    <n v="15055"/>
    <s v="Industry Use"/>
    <n v="3.2899999999999998E-6"/>
    <x v="8"/>
    <x v="8"/>
    <x v="7"/>
    <x v="7"/>
  </r>
  <r>
    <s v="84"/>
    <s v="Fluid milk manufacturing"/>
    <s v="211"/>
    <s v="Cut stone and stone product manufacturing"/>
    <n v="15055"/>
    <s v="Industry Use"/>
    <n v="1.9999999999999999E-6"/>
    <x v="8"/>
    <x v="8"/>
    <x v="7"/>
    <x v="7"/>
  </r>
  <r>
    <s v="84"/>
    <s v="Fluid milk manufacturing"/>
    <s v="215"/>
    <s v="Iron and steel mills and ferroalloy manufacturing"/>
    <n v="15055"/>
    <s v="Industry Use"/>
    <n v="1.229714E-3"/>
    <x v="8"/>
    <x v="8"/>
    <x v="7"/>
    <x v="7"/>
  </r>
  <r>
    <s v="84"/>
    <s v="Fluid milk manufacturing"/>
    <s v="217"/>
    <s v="Rolled steel shape manufacturing"/>
    <n v="15055"/>
    <s v="Industry Use"/>
    <n v="2.35E-7"/>
    <x v="8"/>
    <x v="8"/>
    <x v="7"/>
    <x v="7"/>
  </r>
  <r>
    <s v="84"/>
    <s v="Fluid milk manufacturing"/>
    <s v="227"/>
    <s v="Ferrous metal foundries"/>
    <n v="15055"/>
    <s v="Industry Use"/>
    <n v="7.5199999999999996E-7"/>
    <x v="8"/>
    <x v="8"/>
    <x v="7"/>
    <x v="7"/>
  </r>
  <r>
    <s v="84"/>
    <s v="Fluid milk manufacturing"/>
    <s v="228"/>
    <s v="Nonferrous metal foundries"/>
    <n v="15055"/>
    <s v="Industry Use"/>
    <n v="1.9300000000000002E-6"/>
    <x v="8"/>
    <x v="8"/>
    <x v="7"/>
    <x v="7"/>
  </r>
  <r>
    <s v="84"/>
    <s v="Fluid milk manufacturing"/>
    <s v="230"/>
    <s v="Crown and closure manufacturing and metal stamping"/>
    <n v="15055"/>
    <s v="Industry Use"/>
    <n v="1.36E-5"/>
    <x v="8"/>
    <x v="8"/>
    <x v="7"/>
    <x v="7"/>
  </r>
  <r>
    <s v="84"/>
    <s v="Fluid milk manufacturing"/>
    <s v="234"/>
    <s v="Handtool manufacturing"/>
    <n v="15055"/>
    <s v="Industry Use"/>
    <n v="2.5499999999999999E-7"/>
    <x v="8"/>
    <x v="8"/>
    <x v="7"/>
    <x v="7"/>
  </r>
  <r>
    <s v="84"/>
    <s v="Fluid milk manufacturing"/>
    <s v="236"/>
    <s v="Fabricated structural metal manufacturing"/>
    <n v="15055"/>
    <s v="Industry Use"/>
    <n v="3.3000000000000002E-7"/>
    <x v="8"/>
    <x v="8"/>
    <x v="7"/>
    <x v="7"/>
  </r>
  <r>
    <s v="84"/>
    <s v="Fluid milk manufacturing"/>
    <s v="238"/>
    <s v="Metal window and door manufacturing"/>
    <n v="15055"/>
    <s v="Industry Use"/>
    <n v="1.5381100000000001E-4"/>
    <x v="8"/>
    <x v="8"/>
    <x v="7"/>
    <x v="7"/>
  </r>
  <r>
    <s v="84"/>
    <s v="Fluid milk manufacturing"/>
    <s v="239"/>
    <s v="Sheet metal work manufacturing"/>
    <n v="15055"/>
    <s v="Industry Use"/>
    <n v="8.0299999999999994E-6"/>
    <x v="8"/>
    <x v="8"/>
    <x v="7"/>
    <x v="7"/>
  </r>
  <r>
    <s v="84"/>
    <s v="Fluid milk manufacturing"/>
    <s v="240"/>
    <s v="Ornamental and architectural metal work manufacturing"/>
    <n v="15055"/>
    <s v="Industry Use"/>
    <n v="2.6600000000000003E-7"/>
    <x v="8"/>
    <x v="8"/>
    <x v="7"/>
    <x v="7"/>
  </r>
  <r>
    <s v="84"/>
    <s v="Fluid milk manufacturing"/>
    <s v="242"/>
    <s v="Metal tank (heavy gauge) manufacturing"/>
    <n v="15055"/>
    <s v="Industry Use"/>
    <n v="2.7500000000000001E-5"/>
    <x v="8"/>
    <x v="8"/>
    <x v="7"/>
    <x v="7"/>
  </r>
  <r>
    <s v="84"/>
    <s v="Fluid milk manufacturing"/>
    <s v="244"/>
    <s v="Metal barrels, drums and pails manufacturing"/>
    <n v="15055"/>
    <s v="Industry Use"/>
    <n v="5.1922343000000003E-2"/>
    <x v="8"/>
    <x v="8"/>
    <x v="7"/>
    <x v="7"/>
  </r>
  <r>
    <s v="84"/>
    <s v="Fluid milk manufacturing"/>
    <s v="247"/>
    <s v="Machine shops"/>
    <n v="15055"/>
    <s v="Industry Use"/>
    <n v="5.3804000000000005E-4"/>
    <x v="8"/>
    <x v="8"/>
    <x v="7"/>
    <x v="7"/>
  </r>
  <r>
    <s v="84"/>
    <s v="Fluid milk manufacturing"/>
    <s v="248"/>
    <s v="Turned product and screw, nut, and bolt manufacturing"/>
    <n v="15055"/>
    <s v="Industry Use"/>
    <n v="5.8699999999999997E-6"/>
    <x v="8"/>
    <x v="8"/>
    <x v="7"/>
    <x v="7"/>
  </r>
  <r>
    <s v="84"/>
    <s v="Fluid milk manufacturing"/>
    <s v="251"/>
    <s v="Electroplating, anodizing, and coloring metal"/>
    <n v="15055"/>
    <s v="Industry Use"/>
    <n v="2.4700000000000001E-6"/>
    <x v="8"/>
    <x v="8"/>
    <x v="7"/>
    <x v="7"/>
  </r>
  <r>
    <s v="84"/>
    <s v="Fluid milk manufacturing"/>
    <s v="252"/>
    <s v="Valve and fittings, other than plumbing, manufacturing"/>
    <n v="15055"/>
    <s v="Industry Use"/>
    <n v="1.178096E-3"/>
    <x v="8"/>
    <x v="8"/>
    <x v="7"/>
    <x v="7"/>
  </r>
  <r>
    <s v="84"/>
    <s v="Fluid milk manufacturing"/>
    <s v="259"/>
    <s v="Other fabricated metal manufacturing"/>
    <n v="15055"/>
    <s v="Industry Use"/>
    <n v="7.3200000000000004E-5"/>
    <x v="8"/>
    <x v="8"/>
    <x v="7"/>
    <x v="7"/>
  </r>
  <r>
    <s v="84"/>
    <s v="Fluid milk manufacturing"/>
    <s v="262"/>
    <s v="Construction machinery manufacturing"/>
    <n v="15055"/>
    <s v="Industry Use"/>
    <n v="2.7499999999999999E-6"/>
    <x v="8"/>
    <x v="8"/>
    <x v="7"/>
    <x v="7"/>
  </r>
  <r>
    <s v="84"/>
    <s v="Fluid milk manufacturing"/>
    <s v="269"/>
    <s v="All other industrial machinery manufacturing"/>
    <n v="15055"/>
    <s v="Industry Use"/>
    <n v="9.8899999999999998E-7"/>
    <x v="8"/>
    <x v="8"/>
    <x v="7"/>
    <x v="7"/>
  </r>
  <r>
    <s v="84"/>
    <s v="Fluid milk manufacturing"/>
    <s v="275"/>
    <s v="Air conditioning, refrigeration, and warm air heating equipment manufacturing"/>
    <n v="15055"/>
    <s v="Industry Use"/>
    <n v="3.7025399999999998E-4"/>
    <x v="8"/>
    <x v="8"/>
    <x v="7"/>
    <x v="7"/>
  </r>
  <r>
    <s v="84"/>
    <s v="Fluid milk manufacturing"/>
    <s v="276"/>
    <s v="Industrial mold manufacturing"/>
    <n v="15055"/>
    <s v="Industry Use"/>
    <n v="5.7100000000000004E-6"/>
    <x v="8"/>
    <x v="8"/>
    <x v="7"/>
    <x v="7"/>
  </r>
  <r>
    <s v="84"/>
    <s v="Fluid milk manufacturing"/>
    <s v="277"/>
    <s v="Special tool, die, jig, and fixture manufacturing"/>
    <n v="15055"/>
    <s v="Industry Use"/>
    <n v="7.0099999999999998E-6"/>
    <x v="8"/>
    <x v="8"/>
    <x v="7"/>
    <x v="7"/>
  </r>
  <r>
    <s v="84"/>
    <s v="Fluid milk manufacturing"/>
    <s v="282"/>
    <s v="Speed changer, industrial high-speed drive, and gear manufacturing"/>
    <n v="15055"/>
    <s v="Industry Use"/>
    <n v="5.4300000000000003E-8"/>
    <x v="8"/>
    <x v="8"/>
    <x v="7"/>
    <x v="7"/>
  </r>
  <r>
    <s v="84"/>
    <s v="Fluid milk manufacturing"/>
    <s v="297"/>
    <s v="Scales, balances, and miscellaneous general purpose machinery manufacturing"/>
    <n v="15055"/>
    <s v="Industry Use"/>
    <n v="2.1100000000000001E-5"/>
    <x v="8"/>
    <x v="8"/>
    <x v="7"/>
    <x v="7"/>
  </r>
  <r>
    <s v="84"/>
    <s v="Fluid milk manufacturing"/>
    <s v="307"/>
    <s v="Semiconductor and related device manufacturing"/>
    <n v="15055"/>
    <s v="Industry Use"/>
    <n v="1.42E-7"/>
    <x v="8"/>
    <x v="8"/>
    <x v="7"/>
    <x v="7"/>
  </r>
  <r>
    <s v="84"/>
    <s v="Fluid milk manufacturing"/>
    <s v="317"/>
    <s v="Analytical laboratory instrument manufacturing"/>
    <n v="15055"/>
    <s v="Industry Use"/>
    <n v="3.3599999999999998E-10"/>
    <x v="8"/>
    <x v="8"/>
    <x v="7"/>
    <x v="7"/>
  </r>
  <r>
    <s v="84"/>
    <s v="Fluid milk manufacturing"/>
    <s v="323"/>
    <s v="Lighting fixture manufacturing"/>
    <n v="15055"/>
    <s v="Industry Use"/>
    <n v="1.4999999999999999E-7"/>
    <x v="8"/>
    <x v="8"/>
    <x v="7"/>
    <x v="7"/>
  </r>
  <r>
    <s v="84"/>
    <s v="Fluid milk manufacturing"/>
    <s v="330"/>
    <s v="Motor and generator manufacturing"/>
    <n v="15055"/>
    <s v="Industry Use"/>
    <n v="5.0300000000000001E-6"/>
    <x v="8"/>
    <x v="8"/>
    <x v="7"/>
    <x v="7"/>
  </r>
  <r>
    <s v="84"/>
    <s v="Fluid milk manufacturing"/>
    <s v="341"/>
    <s v="Light truck and utility vehicle manufacturing"/>
    <n v="15055"/>
    <s v="Industry Use"/>
    <n v="6.1200000000000003E-7"/>
    <x v="8"/>
    <x v="8"/>
    <x v="7"/>
    <x v="7"/>
  </r>
  <r>
    <s v="84"/>
    <s v="Fluid milk manufacturing"/>
    <s v="343"/>
    <s v="Motor vehicle body manufacturing"/>
    <n v="15055"/>
    <s v="Industry Use"/>
    <n v="6.0300000000000004E-8"/>
    <x v="8"/>
    <x v="8"/>
    <x v="7"/>
    <x v="7"/>
  </r>
  <r>
    <s v="84"/>
    <s v="Fluid milk manufacturing"/>
    <s v="346"/>
    <s v="Travel trailer and camper manufacturing"/>
    <n v="15055"/>
    <s v="Industry Use"/>
    <n v="2.9999999999999999E-7"/>
    <x v="8"/>
    <x v="8"/>
    <x v="7"/>
    <x v="7"/>
  </r>
  <r>
    <s v="84"/>
    <s v="Fluid milk manufacturing"/>
    <s v="348"/>
    <s v="Motor vehicle electrical and electronic equipment manufacturing"/>
    <n v="15055"/>
    <s v="Industry Use"/>
    <n v="3.22715E-4"/>
    <x v="8"/>
    <x v="8"/>
    <x v="7"/>
    <x v="7"/>
  </r>
  <r>
    <s v="84"/>
    <s v="Fluid milk manufacturing"/>
    <s v="364"/>
    <s v="All other transportation equipment manufacturing"/>
    <n v="15055"/>
    <s v="Industry Use"/>
    <n v="6.8400000000000004E-8"/>
    <x v="8"/>
    <x v="8"/>
    <x v="7"/>
    <x v="7"/>
  </r>
  <r>
    <s v="84"/>
    <s v="Fluid milk manufacturing"/>
    <s v="365"/>
    <s v="Wood kitchen cabinet and countertop manufacturing"/>
    <n v="15055"/>
    <s v="Industry Use"/>
    <n v="1.15E-5"/>
    <x v="8"/>
    <x v="8"/>
    <x v="7"/>
    <x v="7"/>
  </r>
  <r>
    <s v="84"/>
    <s v="Fluid milk manufacturing"/>
    <s v="371"/>
    <s v="Custom architectural woodwork and millwork"/>
    <n v="15055"/>
    <s v="Industry Use"/>
    <n v="3.01E-6"/>
    <x v="8"/>
    <x v="8"/>
    <x v="7"/>
    <x v="7"/>
  </r>
  <r>
    <s v="84"/>
    <s v="Fluid milk manufacturing"/>
    <s v="374"/>
    <s v="Mattress manufacturing"/>
    <n v="15055"/>
    <s v="Industry Use"/>
    <n v="4.8699999999999999E-9"/>
    <x v="8"/>
    <x v="8"/>
    <x v="7"/>
    <x v="7"/>
  </r>
  <r>
    <s v="84"/>
    <s v="Fluid milk manufacturing"/>
    <s v="376"/>
    <s v="Surgical and medical instrument manufacturing"/>
    <n v="15055"/>
    <s v="Industry Use"/>
    <n v="2.9084E-4"/>
    <x v="8"/>
    <x v="8"/>
    <x v="7"/>
    <x v="7"/>
  </r>
  <r>
    <s v="84"/>
    <s v="Fluid milk manufacturing"/>
    <s v="381"/>
    <s v="Jewelry and silverware manufacturing"/>
    <n v="15055"/>
    <s v="Industry Use"/>
    <n v="1.6700000000000001E-6"/>
    <x v="8"/>
    <x v="8"/>
    <x v="7"/>
    <x v="7"/>
  </r>
  <r>
    <s v="84"/>
    <s v="Fluid milk manufacturing"/>
    <s v="382"/>
    <s v="Sporting and athletic goods manufacturing"/>
    <n v="15055"/>
    <s v="Industry Use"/>
    <n v="1.86E-6"/>
    <x v="8"/>
    <x v="8"/>
    <x v="7"/>
    <x v="7"/>
  </r>
  <r>
    <s v="84"/>
    <s v="Fluid milk manufacturing"/>
    <s v="383"/>
    <s v="Doll, toy, and game manufacturing"/>
    <n v="15055"/>
    <s v="Industry Use"/>
    <n v="7.6379300000000002E-4"/>
    <x v="8"/>
    <x v="8"/>
    <x v="7"/>
    <x v="7"/>
  </r>
  <r>
    <s v="84"/>
    <s v="Fluid milk manufacturing"/>
    <s v="384"/>
    <s v="Office supplies (except paper) manufacturing"/>
    <n v="15055"/>
    <s v="Industry Use"/>
    <n v="5.2000000000000002E-6"/>
    <x v="8"/>
    <x v="8"/>
    <x v="7"/>
    <x v="7"/>
  </r>
  <r>
    <s v="84"/>
    <s v="Fluid milk manufacturing"/>
    <s v="385"/>
    <s v="Sign manufacturing"/>
    <n v="15055"/>
    <s v="Industry Use"/>
    <n v="7.2720599999999999E-4"/>
    <x v="8"/>
    <x v="8"/>
    <x v="7"/>
    <x v="7"/>
  </r>
  <r>
    <s v="84"/>
    <s v="Fluid milk manufacturing"/>
    <s v="392"/>
    <s v="Wholesale - Motor vehicle and motor vehicle parts and supplies"/>
    <n v="15055"/>
    <s v="Industry Use"/>
    <n v="1.4817574E-2"/>
    <x v="9"/>
    <x v="9"/>
    <x v="7"/>
    <x v="7"/>
  </r>
  <r>
    <s v="84"/>
    <s v="Fluid milk manufacturing"/>
    <s v="393"/>
    <s v="Wholesale - Professional and commercial equipment and supplies"/>
    <n v="15055"/>
    <s v="Industry Use"/>
    <n v="8.2413969000000004E-2"/>
    <x v="9"/>
    <x v="9"/>
    <x v="7"/>
    <x v="7"/>
  </r>
  <r>
    <s v="84"/>
    <s v="Fluid milk manufacturing"/>
    <s v="394"/>
    <s v="Wholesale - Household appliances and electrical and electronic goods"/>
    <n v="15055"/>
    <s v="Industry Use"/>
    <n v="3.4756901E-2"/>
    <x v="9"/>
    <x v="9"/>
    <x v="7"/>
    <x v="7"/>
  </r>
  <r>
    <s v="84"/>
    <s v="Fluid milk manufacturing"/>
    <s v="395"/>
    <s v="Wholesale - Machinery, equipment, and supplies"/>
    <n v="15055"/>
    <s v="Industry Use"/>
    <n v="0.22022196699999999"/>
    <x v="9"/>
    <x v="9"/>
    <x v="7"/>
    <x v="7"/>
  </r>
  <r>
    <s v="84"/>
    <s v="Fluid milk manufacturing"/>
    <s v="396"/>
    <s v="Wholesale - Other durable goods merchant wholesalers"/>
    <n v="15055"/>
    <s v="Industry Use"/>
    <n v="8.7350115000000006E-2"/>
    <x v="9"/>
    <x v="9"/>
    <x v="7"/>
    <x v="7"/>
  </r>
  <r>
    <s v="84"/>
    <s v="Fluid milk manufacturing"/>
    <s v="397"/>
    <s v="Wholesale - Drugs and druggistsâ€™ sundries"/>
    <n v="15055"/>
    <s v="Industry Use"/>
    <n v="1.0533610000000001E-3"/>
    <x v="9"/>
    <x v="9"/>
    <x v="7"/>
    <x v="7"/>
  </r>
  <r>
    <s v="84"/>
    <s v="Fluid milk manufacturing"/>
    <s v="398"/>
    <s v="Wholesale - Grocery and related product wholesalers"/>
    <n v="15055"/>
    <s v="Industry Use"/>
    <n v="2.9995745330000001"/>
    <x v="9"/>
    <x v="9"/>
    <x v="7"/>
    <x v="7"/>
  </r>
  <r>
    <s v="84"/>
    <s v="Fluid milk manufacturing"/>
    <s v="399"/>
    <s v="Wholesale - Petroleum and petroleum products"/>
    <n v="15055"/>
    <s v="Industry Use"/>
    <n v="4.2441031999999997E-2"/>
    <x v="9"/>
    <x v="9"/>
    <x v="7"/>
    <x v="7"/>
  </r>
  <r>
    <s v="84"/>
    <s v="Fluid milk manufacturing"/>
    <s v="400"/>
    <s v="Wholesale - Other nondurable goods merchant wholesalers"/>
    <n v="15055"/>
    <s v="Industry Use"/>
    <n v="0.50643480399999996"/>
    <x v="9"/>
    <x v="9"/>
    <x v="7"/>
    <x v="7"/>
  </r>
  <r>
    <s v="84"/>
    <s v="Fluid milk manufacturing"/>
    <s v="401"/>
    <s v="Wholesale - Wholesale electronic markets and agents and brokers"/>
    <n v="15055"/>
    <s v="Industry Use"/>
    <n v="4.3020158000000003E-2"/>
    <x v="9"/>
    <x v="9"/>
    <x v="7"/>
    <x v="7"/>
  </r>
  <r>
    <s v="84"/>
    <s v="Fluid milk manufacturing"/>
    <s v="402"/>
    <s v="Retail - Motor vehicle and parts dealers"/>
    <n v="15055"/>
    <s v="Industry Use"/>
    <n v="1.1194277000000001E-2"/>
    <x v="10"/>
    <x v="10"/>
    <x v="7"/>
    <x v="7"/>
  </r>
  <r>
    <s v="84"/>
    <s v="Fluid milk manufacturing"/>
    <s v="403"/>
    <s v="Retail - Furniture and home furnishings stores"/>
    <n v="15055"/>
    <s v="Industry Use"/>
    <n v="2.1334018999999999E-2"/>
    <x v="10"/>
    <x v="10"/>
    <x v="7"/>
    <x v="7"/>
  </r>
  <r>
    <s v="84"/>
    <s v="Fluid milk manufacturing"/>
    <s v="404"/>
    <s v="Retail - Electronics and appliance stores"/>
    <n v="15055"/>
    <s v="Industry Use"/>
    <n v="2.3652259999999998E-3"/>
    <x v="10"/>
    <x v="10"/>
    <x v="7"/>
    <x v="7"/>
  </r>
  <r>
    <s v="84"/>
    <s v="Fluid milk manufacturing"/>
    <s v="405"/>
    <s v="Retail - Building material and garden equipment and supplies stores"/>
    <n v="15055"/>
    <s v="Industry Use"/>
    <n v="0.37731150600000002"/>
    <x v="10"/>
    <x v="10"/>
    <x v="7"/>
    <x v="7"/>
  </r>
  <r>
    <s v="84"/>
    <s v="Fluid milk manufacturing"/>
    <s v="406"/>
    <s v="Retail - Food and beverage stores"/>
    <n v="15055"/>
    <s v="Industry Use"/>
    <n v="5.6800009999999996E-3"/>
    <x v="10"/>
    <x v="10"/>
    <x v="7"/>
    <x v="7"/>
  </r>
  <r>
    <s v="84"/>
    <s v="Fluid milk manufacturing"/>
    <s v="410"/>
    <s v="Retail - Sporting goods, hobby, musical instrument and book stores"/>
    <n v="15055"/>
    <s v="Industry Use"/>
    <n v="2.3436686000000002E-2"/>
    <x v="10"/>
    <x v="10"/>
    <x v="7"/>
    <x v="7"/>
  </r>
  <r>
    <s v="84"/>
    <s v="Fluid milk manufacturing"/>
    <s v="411"/>
    <s v="Retail - General merchandise stores"/>
    <n v="15055"/>
    <s v="Industry Use"/>
    <n v="4.1087601000000001E-2"/>
    <x v="10"/>
    <x v="10"/>
    <x v="7"/>
    <x v="7"/>
  </r>
  <r>
    <s v="84"/>
    <s v="Fluid milk manufacturing"/>
    <s v="412"/>
    <s v="Retail - Miscellaneous store retailers"/>
    <n v="15055"/>
    <s v="Industry Use"/>
    <n v="7.3075900000000001E-3"/>
    <x v="10"/>
    <x v="10"/>
    <x v="7"/>
    <x v="7"/>
  </r>
  <r>
    <s v="84"/>
    <s v="Fluid milk manufacturing"/>
    <s v="413"/>
    <s v="Retail - Nonstore retailers"/>
    <n v="15055"/>
    <s v="Industry Use"/>
    <n v="3.4241764000000001E-2"/>
    <x v="10"/>
    <x v="10"/>
    <x v="7"/>
    <x v="7"/>
  </r>
  <r>
    <s v="84"/>
    <s v="Fluid milk manufacturing"/>
    <s v="414"/>
    <s v="Air transportation"/>
    <n v="15055"/>
    <s v="Industry Use"/>
    <n v="4.7171239999999996E-3"/>
    <x v="11"/>
    <x v="11"/>
    <x v="7"/>
    <x v="7"/>
  </r>
  <r>
    <s v="84"/>
    <s v="Fluid milk manufacturing"/>
    <s v="415"/>
    <s v="Rail transportation"/>
    <n v="15055"/>
    <s v="Industry Use"/>
    <n v="4.3654192000000001E-2"/>
    <x v="11"/>
    <x v="11"/>
    <x v="7"/>
    <x v="7"/>
  </r>
  <r>
    <s v="84"/>
    <s v="Fluid milk manufacturing"/>
    <s v="416"/>
    <s v="Water transportation"/>
    <n v="15055"/>
    <s v="Industry Use"/>
    <n v="7.7600000000000002E-5"/>
    <x v="11"/>
    <x v="11"/>
    <x v="7"/>
    <x v="7"/>
  </r>
  <r>
    <s v="84"/>
    <s v="Fluid milk manufacturing"/>
    <s v="417"/>
    <s v="Truck transportation"/>
    <n v="15055"/>
    <s v="Industry Use"/>
    <n v="3.4915344099999999"/>
    <x v="11"/>
    <x v="11"/>
    <x v="7"/>
    <x v="7"/>
  </r>
  <r>
    <s v="84"/>
    <s v="Fluid milk manufacturing"/>
    <s v="418"/>
    <s v="Transit and ground passenger transportation"/>
    <n v="15055"/>
    <s v="Industry Use"/>
    <n v="3.2406100000000001E-3"/>
    <x v="11"/>
    <x v="11"/>
    <x v="7"/>
    <x v="7"/>
  </r>
  <r>
    <s v="84"/>
    <s v="Fluid milk manufacturing"/>
    <s v="419"/>
    <s v="Pipeline transportation"/>
    <n v="15055"/>
    <s v="Industry Use"/>
    <n v="7.1370299999999999E-4"/>
    <x v="11"/>
    <x v="11"/>
    <x v="7"/>
    <x v="7"/>
  </r>
  <r>
    <s v="84"/>
    <s v="Fluid milk manufacturing"/>
    <s v="420"/>
    <s v="Scenic and sightseeing transportation and support activities for transportation"/>
    <n v="15055"/>
    <s v="Industry Use"/>
    <n v="1.1179147E-2"/>
    <x v="11"/>
    <x v="11"/>
    <x v="7"/>
    <x v="7"/>
  </r>
  <r>
    <s v="84"/>
    <s v="Fluid milk manufacturing"/>
    <s v="421"/>
    <s v="Couriers and messengers"/>
    <n v="15055"/>
    <s v="Industry Use"/>
    <n v="1.4977409999999999E-3"/>
    <x v="11"/>
    <x v="11"/>
    <x v="7"/>
    <x v="7"/>
  </r>
  <r>
    <s v="84"/>
    <s v="Fluid milk manufacturing"/>
    <s v="422"/>
    <s v="Warehousing and storage"/>
    <n v="15055"/>
    <s v="Industry Use"/>
    <n v="1.5377157000000001E-2"/>
    <x v="11"/>
    <x v="11"/>
    <x v="7"/>
    <x v="7"/>
  </r>
  <r>
    <s v="84"/>
    <s v="Fluid milk manufacturing"/>
    <s v="423"/>
    <s v="Newspaper publishers"/>
    <n v="15055"/>
    <s v="Industry Use"/>
    <n v="1.9404003999999999E-2"/>
    <x v="12"/>
    <x v="12"/>
    <x v="7"/>
    <x v="7"/>
  </r>
  <r>
    <s v="84"/>
    <s v="Fluid milk manufacturing"/>
    <s v="424"/>
    <s v="Periodical publishers"/>
    <n v="15055"/>
    <s v="Industry Use"/>
    <n v="1.091351E-3"/>
    <x v="12"/>
    <x v="12"/>
    <x v="7"/>
    <x v="7"/>
  </r>
  <r>
    <s v="84"/>
    <s v="Fluid milk manufacturing"/>
    <s v="425"/>
    <s v="Book publishers"/>
    <n v="15055"/>
    <s v="Industry Use"/>
    <n v="9.50861E-4"/>
    <x v="12"/>
    <x v="12"/>
    <x v="7"/>
    <x v="7"/>
  </r>
  <r>
    <s v="84"/>
    <s v="Fluid milk manufacturing"/>
    <s v="428"/>
    <s v="Software publishers"/>
    <n v="15055"/>
    <s v="Industry Use"/>
    <n v="3.0395560000000001E-3"/>
    <x v="12"/>
    <x v="12"/>
    <x v="7"/>
    <x v="7"/>
  </r>
  <r>
    <s v="84"/>
    <s v="Fluid milk manufacturing"/>
    <s v="429"/>
    <s v="Motion picture and video industries"/>
    <n v="15055"/>
    <s v="Industry Use"/>
    <n v="7.3399999999999995E-5"/>
    <x v="12"/>
    <x v="12"/>
    <x v="7"/>
    <x v="7"/>
  </r>
  <r>
    <s v="84"/>
    <s v="Fluid milk manufacturing"/>
    <s v="431"/>
    <s v="Radio and television broadcasting"/>
    <n v="15055"/>
    <s v="Industry Use"/>
    <n v="1.3464495999999999E-2"/>
    <x v="12"/>
    <x v="12"/>
    <x v="7"/>
    <x v="7"/>
  </r>
  <r>
    <s v="84"/>
    <s v="Fluid milk manufacturing"/>
    <s v="432"/>
    <s v="Cable and other subscription programming"/>
    <n v="15055"/>
    <s v="Industry Use"/>
    <n v="2.6140439999999998E-3"/>
    <x v="12"/>
    <x v="12"/>
    <x v="7"/>
    <x v="7"/>
  </r>
  <r>
    <s v="84"/>
    <s v="Fluid milk manufacturing"/>
    <s v="433"/>
    <s v="Wired telecommunications carriers"/>
    <n v="15055"/>
    <s v="Industry Use"/>
    <n v="5.8813938000000003E-2"/>
    <x v="12"/>
    <x v="12"/>
    <x v="7"/>
    <x v="7"/>
  </r>
  <r>
    <s v="84"/>
    <s v="Fluid milk manufacturing"/>
    <s v="436"/>
    <s v="Data processing, hosting, and related services"/>
    <n v="15055"/>
    <s v="Industry Use"/>
    <n v="0.220216773"/>
    <x v="12"/>
    <x v="12"/>
    <x v="7"/>
    <x v="7"/>
  </r>
  <r>
    <s v="84"/>
    <s v="Fluid milk manufacturing"/>
    <s v="437"/>
    <s v="News syndicates, libraries, archives and all other information services"/>
    <n v="15055"/>
    <s v="Industry Use"/>
    <n v="2.17E-7"/>
    <x v="12"/>
    <x v="12"/>
    <x v="7"/>
    <x v="7"/>
  </r>
  <r>
    <s v="84"/>
    <s v="Fluid milk manufacturing"/>
    <s v="438"/>
    <s v="Internet publishing and broadcasting and web search portals"/>
    <n v="15055"/>
    <s v="Industry Use"/>
    <n v="5.6872520000000003E-3"/>
    <x v="12"/>
    <x v="12"/>
    <x v="7"/>
    <x v="7"/>
  </r>
  <r>
    <s v="84"/>
    <s v="Fluid milk manufacturing"/>
    <s v="439"/>
    <s v="Nondepository credit intermediation and related activities"/>
    <n v="15055"/>
    <s v="Industry Use"/>
    <n v="6.7659392999999998E-2"/>
    <x v="13"/>
    <x v="13"/>
    <x v="7"/>
    <x v="7"/>
  </r>
  <r>
    <s v="84"/>
    <s v="Fluid milk manufacturing"/>
    <s v="440"/>
    <s v="Securities and commodity contracts intermediation and brokerage"/>
    <n v="15055"/>
    <s v="Industry Use"/>
    <n v="1.0457816E-2"/>
    <x v="13"/>
    <x v="13"/>
    <x v="7"/>
    <x v="7"/>
  </r>
  <r>
    <s v="84"/>
    <s v="Fluid milk manufacturing"/>
    <s v="441"/>
    <s v="Monetary authorities and depository credit intermediation"/>
    <n v="15055"/>
    <s v="Industry Use"/>
    <n v="0.41884789"/>
    <x v="13"/>
    <x v="13"/>
    <x v="7"/>
    <x v="7"/>
  </r>
  <r>
    <s v="84"/>
    <s v="Fluid milk manufacturing"/>
    <s v="442"/>
    <s v="Other financial investment activities"/>
    <n v="15055"/>
    <s v="Industry Use"/>
    <n v="3.1233080999999999E-2"/>
    <x v="13"/>
    <x v="13"/>
    <x v="7"/>
    <x v="7"/>
  </r>
  <r>
    <s v="84"/>
    <s v="Fluid milk manufacturing"/>
    <s v="443"/>
    <s v="Direct life insurance carriers"/>
    <n v="15055"/>
    <s v="Industry Use"/>
    <n v="1.38431E-4"/>
    <x v="13"/>
    <x v="13"/>
    <x v="7"/>
    <x v="7"/>
  </r>
  <r>
    <s v="84"/>
    <s v="Fluid milk manufacturing"/>
    <s v="444"/>
    <s v="Insurance carriers, except direct life"/>
    <n v="15055"/>
    <s v="Industry Use"/>
    <n v="3.0551990000000002E-3"/>
    <x v="13"/>
    <x v="13"/>
    <x v="7"/>
    <x v="7"/>
  </r>
  <r>
    <s v="84"/>
    <s v="Fluid milk manufacturing"/>
    <s v="445"/>
    <s v="Insurance agencies, brokerages, and related activities"/>
    <n v="15055"/>
    <s v="Industry Use"/>
    <n v="8.1863944999999994E-2"/>
    <x v="13"/>
    <x v="13"/>
    <x v="7"/>
    <x v="7"/>
  </r>
  <r>
    <s v="84"/>
    <s v="Fluid milk manufacturing"/>
    <s v="447"/>
    <s v="Other real estate"/>
    <n v="15055"/>
    <s v="Industry Use"/>
    <n v="6.2393929000000001E-2"/>
    <x v="14"/>
    <x v="14"/>
    <x v="7"/>
    <x v="7"/>
  </r>
  <r>
    <s v="84"/>
    <s v="Fluid milk manufacturing"/>
    <s v="450"/>
    <s v="Automotive equipment rental and leasing"/>
    <n v="15055"/>
    <s v="Industry Use"/>
    <n v="3.0759498999999999E-2"/>
    <x v="15"/>
    <x v="15"/>
    <x v="7"/>
    <x v="7"/>
  </r>
  <r>
    <s v="84"/>
    <s v="Fluid milk manufacturing"/>
    <s v="451"/>
    <s v="General and consumer goods rental except video tapes and discs"/>
    <n v="15055"/>
    <s v="Industry Use"/>
    <n v="2.0077966999999999E-2"/>
    <x v="15"/>
    <x v="15"/>
    <x v="7"/>
    <x v="7"/>
  </r>
  <r>
    <s v="84"/>
    <s v="Fluid milk manufacturing"/>
    <s v="453"/>
    <s v="Commercial and industrial machinery and equipment rental and leasing"/>
    <n v="15055"/>
    <s v="Industry Use"/>
    <n v="8.4565067999999993E-2"/>
    <x v="15"/>
    <x v="15"/>
    <x v="7"/>
    <x v="7"/>
  </r>
  <r>
    <s v="84"/>
    <s v="Fluid milk manufacturing"/>
    <s v="454"/>
    <s v="Lessors of nonfinancial intangible assets"/>
    <n v="15055"/>
    <s v="Industry Use"/>
    <n v="6.8358739999999996E-3"/>
    <x v="15"/>
    <x v="15"/>
    <x v="7"/>
    <x v="7"/>
  </r>
  <r>
    <s v="84"/>
    <s v="Fluid milk manufacturing"/>
    <s v="455"/>
    <s v="Legal services"/>
    <n v="15055"/>
    <s v="Industry Use"/>
    <n v="7.2635048999999993E-2"/>
    <x v="16"/>
    <x v="16"/>
    <x v="7"/>
    <x v="7"/>
  </r>
  <r>
    <s v="84"/>
    <s v="Fluid milk manufacturing"/>
    <s v="456"/>
    <s v="Accounting, tax preparation, bookkeeping, and payroll services"/>
    <n v="15055"/>
    <s v="Industry Use"/>
    <n v="0.15237416500000001"/>
    <x v="16"/>
    <x v="16"/>
    <x v="7"/>
    <x v="7"/>
  </r>
  <r>
    <s v="84"/>
    <s v="Fluid milk manufacturing"/>
    <s v="457"/>
    <s v="Architectural, engineering, and related services"/>
    <n v="15055"/>
    <s v="Industry Use"/>
    <n v="6.9425113999999996E-2"/>
    <x v="16"/>
    <x v="16"/>
    <x v="7"/>
    <x v="7"/>
  </r>
  <r>
    <s v="84"/>
    <s v="Fluid milk manufacturing"/>
    <s v="458"/>
    <s v="Specialized design services"/>
    <n v="15055"/>
    <s v="Industry Use"/>
    <n v="1.9154975000000001E-2"/>
    <x v="16"/>
    <x v="16"/>
    <x v="7"/>
    <x v="7"/>
  </r>
  <r>
    <s v="84"/>
    <s v="Fluid milk manufacturing"/>
    <s v="459"/>
    <s v="Custom computer programming services"/>
    <n v="15055"/>
    <s v="Industry Use"/>
    <n v="4.8408840000000002E-3"/>
    <x v="16"/>
    <x v="16"/>
    <x v="7"/>
    <x v="7"/>
  </r>
  <r>
    <s v="84"/>
    <s v="Fluid milk manufacturing"/>
    <s v="460"/>
    <s v="Computer systems design services"/>
    <n v="15055"/>
    <s v="Industry Use"/>
    <n v="6.9389685000000006E-2"/>
    <x v="16"/>
    <x v="16"/>
    <x v="7"/>
    <x v="7"/>
  </r>
  <r>
    <s v="84"/>
    <s v="Fluid milk manufacturing"/>
    <s v="461"/>
    <s v="Other computer related services, including facilities management"/>
    <n v="15055"/>
    <s v="Industry Use"/>
    <n v="1.182631E-2"/>
    <x v="16"/>
    <x v="16"/>
    <x v="7"/>
    <x v="7"/>
  </r>
  <r>
    <s v="84"/>
    <s v="Fluid milk manufacturing"/>
    <s v="462"/>
    <s v="Management consulting services"/>
    <n v="15055"/>
    <s v="Industry Use"/>
    <n v="2.0915367000000001E-2"/>
    <x v="16"/>
    <x v="16"/>
    <x v="7"/>
    <x v="7"/>
  </r>
  <r>
    <s v="84"/>
    <s v="Fluid milk manufacturing"/>
    <s v="463"/>
    <s v="Environmental and other technical consulting services"/>
    <n v="15055"/>
    <s v="Industry Use"/>
    <n v="3.6929419999999998E-3"/>
    <x v="16"/>
    <x v="16"/>
    <x v="7"/>
    <x v="7"/>
  </r>
  <r>
    <s v="84"/>
    <s v="Fluid milk manufacturing"/>
    <s v="464"/>
    <s v="Scientific research and development services"/>
    <n v="15055"/>
    <s v="Industry Use"/>
    <n v="7.3469202999999997E-2"/>
    <x v="16"/>
    <x v="16"/>
    <x v="7"/>
    <x v="7"/>
  </r>
  <r>
    <s v="84"/>
    <s v="Fluid milk manufacturing"/>
    <s v="465"/>
    <s v="Advertising, public relations, and related services"/>
    <n v="15055"/>
    <s v="Industry Use"/>
    <n v="2.5767207E-2"/>
    <x v="16"/>
    <x v="16"/>
    <x v="7"/>
    <x v="7"/>
  </r>
  <r>
    <s v="84"/>
    <s v="Fluid milk manufacturing"/>
    <s v="468"/>
    <s v="Marketing research and all other miscellaneous professional, scientific, and technical services"/>
    <n v="15055"/>
    <s v="Industry Use"/>
    <n v="0.123998583"/>
    <x v="16"/>
    <x v="16"/>
    <x v="7"/>
    <x v="7"/>
  </r>
  <r>
    <s v="84"/>
    <s v="Fluid milk manufacturing"/>
    <s v="469"/>
    <s v="Management of companies and enterprises"/>
    <n v="15055"/>
    <s v="Industry Use"/>
    <n v="0.85528313899999997"/>
    <x v="17"/>
    <x v="17"/>
    <x v="7"/>
    <x v="7"/>
  </r>
  <r>
    <s v="84"/>
    <s v="Fluid milk manufacturing"/>
    <s v="470"/>
    <s v="Office administrative services"/>
    <n v="15055"/>
    <s v="Industry Use"/>
    <n v="5.5119959999999999E-3"/>
    <x v="17"/>
    <x v="17"/>
    <x v="7"/>
    <x v="7"/>
  </r>
  <r>
    <s v="84"/>
    <s v="Fluid milk manufacturing"/>
    <s v="471"/>
    <s v="Facilities support services"/>
    <n v="15055"/>
    <s v="Industry Use"/>
    <n v="1.4366540000000001E-3"/>
    <x v="17"/>
    <x v="17"/>
    <x v="7"/>
    <x v="7"/>
  </r>
  <r>
    <s v="84"/>
    <s v="Fluid milk manufacturing"/>
    <s v="472"/>
    <s v="Employment services"/>
    <n v="15055"/>
    <s v="Industry Use"/>
    <n v="1.9890646000000001E-2"/>
    <x v="17"/>
    <x v="17"/>
    <x v="7"/>
    <x v="7"/>
  </r>
  <r>
    <s v="84"/>
    <s v="Fluid milk manufacturing"/>
    <s v="473"/>
    <s v="Business support services"/>
    <n v="15055"/>
    <s v="Industry Use"/>
    <n v="2.4147612999999998E-2"/>
    <x v="17"/>
    <x v="17"/>
    <x v="7"/>
    <x v="7"/>
  </r>
  <r>
    <s v="84"/>
    <s v="Fluid milk manufacturing"/>
    <s v="475"/>
    <s v="Investigation and security services"/>
    <n v="15055"/>
    <s v="Industry Use"/>
    <n v="2.56208E-3"/>
    <x v="17"/>
    <x v="17"/>
    <x v="7"/>
    <x v="7"/>
  </r>
  <r>
    <s v="84"/>
    <s v="Fluid milk manufacturing"/>
    <s v="476"/>
    <s v="Services to buildings"/>
    <n v="15055"/>
    <s v="Industry Use"/>
    <n v="0.105873911"/>
    <x v="17"/>
    <x v="17"/>
    <x v="7"/>
    <x v="7"/>
  </r>
  <r>
    <s v="84"/>
    <s v="Fluid milk manufacturing"/>
    <s v="477"/>
    <s v="Landscape and horticultural services"/>
    <n v="15055"/>
    <s v="Industry Use"/>
    <n v="5.2436334000000001E-2"/>
    <x v="17"/>
    <x v="17"/>
    <x v="7"/>
    <x v="7"/>
  </r>
  <r>
    <s v="84"/>
    <s v="Fluid milk manufacturing"/>
    <s v="478"/>
    <s v="Other support services"/>
    <n v="15055"/>
    <s v="Industry Use"/>
    <n v="3.25064E-3"/>
    <x v="17"/>
    <x v="17"/>
    <x v="7"/>
    <x v="7"/>
  </r>
  <r>
    <s v="84"/>
    <s v="Fluid milk manufacturing"/>
    <s v="479"/>
    <s v="Waste management and remediation services"/>
    <n v="15055"/>
    <s v="Industry Use"/>
    <n v="0.24764165399999999"/>
    <x v="17"/>
    <x v="17"/>
    <x v="7"/>
    <x v="7"/>
  </r>
  <r>
    <s v="84"/>
    <s v="Fluid milk manufacturing"/>
    <s v="496"/>
    <s v="Performing arts companies"/>
    <n v="15055"/>
    <s v="Industry Use"/>
    <n v="8.0233099999999999E-4"/>
    <x v="19"/>
    <x v="19"/>
    <x v="7"/>
    <x v="7"/>
  </r>
  <r>
    <s v="84"/>
    <s v="Fluid milk manufacturing"/>
    <s v="497"/>
    <s v="Commercial Sports Except Racing"/>
    <n v="15055"/>
    <s v="Industry Use"/>
    <n v="3.1508920000000002E-3"/>
    <x v="19"/>
    <x v="19"/>
    <x v="7"/>
    <x v="7"/>
  </r>
  <r>
    <s v="84"/>
    <s v="Fluid milk manufacturing"/>
    <s v="499"/>
    <s v="Independent artists, writers, and performers"/>
    <n v="15055"/>
    <s v="Industry Use"/>
    <n v="2.5649599999999999E-4"/>
    <x v="19"/>
    <x v="19"/>
    <x v="7"/>
    <x v="7"/>
  </r>
  <r>
    <s v="84"/>
    <s v="Fluid milk manufacturing"/>
    <s v="500"/>
    <s v="Promoters of performing arts and sports and agents for public figures"/>
    <n v="15055"/>
    <s v="Industry Use"/>
    <n v="1.3334099999999999E-3"/>
    <x v="19"/>
    <x v="19"/>
    <x v="7"/>
    <x v="7"/>
  </r>
  <r>
    <s v="84"/>
    <s v="Fluid milk manufacturing"/>
    <s v="501"/>
    <s v="Museums, historical sites, zoos, and parks"/>
    <n v="15055"/>
    <s v="Industry Use"/>
    <n v="1.86E-7"/>
    <x v="19"/>
    <x v="19"/>
    <x v="7"/>
    <x v="7"/>
  </r>
  <r>
    <s v="84"/>
    <s v="Fluid milk manufacturing"/>
    <s v="504"/>
    <s v="Other amusement and recreation industries"/>
    <n v="15055"/>
    <s v="Industry Use"/>
    <n v="8.3217800000000004E-4"/>
    <x v="19"/>
    <x v="19"/>
    <x v="7"/>
    <x v="7"/>
  </r>
  <r>
    <s v="84"/>
    <s v="Fluid milk manufacturing"/>
    <s v="505"/>
    <s v="Fitness and recreational sports centers"/>
    <n v="15055"/>
    <s v="Industry Use"/>
    <n v="2.705374E-3"/>
    <x v="19"/>
    <x v="19"/>
    <x v="7"/>
    <x v="7"/>
  </r>
  <r>
    <s v="84"/>
    <s v="Fluid milk manufacturing"/>
    <s v="507"/>
    <s v="Hotels and motels, including casino hotels"/>
    <n v="15055"/>
    <s v="Industry Use"/>
    <n v="5.6900000000000001E-5"/>
    <x v="20"/>
    <x v="20"/>
    <x v="7"/>
    <x v="7"/>
  </r>
  <r>
    <s v="84"/>
    <s v="Fluid milk manufacturing"/>
    <s v="508"/>
    <s v="Other accommodations"/>
    <n v="15055"/>
    <s v="Industry Use"/>
    <n v="4.8900000000000001E-8"/>
    <x v="20"/>
    <x v="20"/>
    <x v="7"/>
    <x v="7"/>
  </r>
  <r>
    <s v="84"/>
    <s v="Fluid milk manufacturing"/>
    <s v="509"/>
    <s v="Full-service restaurants"/>
    <n v="15055"/>
    <s v="Industry Use"/>
    <n v="6.6568993000000007E-2"/>
    <x v="20"/>
    <x v="20"/>
    <x v="7"/>
    <x v="7"/>
  </r>
  <r>
    <s v="84"/>
    <s v="Fluid milk manufacturing"/>
    <s v="510"/>
    <s v="Limited-service restaurants"/>
    <n v="15055"/>
    <s v="Industry Use"/>
    <n v="5.3576446999999999E-2"/>
    <x v="20"/>
    <x v="20"/>
    <x v="7"/>
    <x v="7"/>
  </r>
  <r>
    <s v="84"/>
    <s v="Fluid milk manufacturing"/>
    <s v="511"/>
    <s v="All other food and drinking places"/>
    <n v="15055"/>
    <s v="Industry Use"/>
    <n v="9.5853599999999994E-3"/>
    <x v="20"/>
    <x v="20"/>
    <x v="7"/>
    <x v="7"/>
  </r>
  <r>
    <s v="84"/>
    <s v="Fluid milk manufacturing"/>
    <s v="512"/>
    <s v="Automotive repair and maintenance, except car washes"/>
    <n v="15055"/>
    <s v="Industry Use"/>
    <n v="9.4213706999999994E-2"/>
    <x v="21"/>
    <x v="21"/>
    <x v="7"/>
    <x v="7"/>
  </r>
  <r>
    <s v="84"/>
    <s v="Fluid milk manufacturing"/>
    <s v="513"/>
    <s v="Car washes"/>
    <n v="15055"/>
    <s v="Industry Use"/>
    <n v="4.3874939000000002E-2"/>
    <x v="21"/>
    <x v="21"/>
    <x v="7"/>
    <x v="7"/>
  </r>
  <r>
    <s v="84"/>
    <s v="Fluid milk manufacturing"/>
    <s v="514"/>
    <s v="Electronic and precision equipment repair and maintenance"/>
    <n v="15055"/>
    <s v="Industry Use"/>
    <n v="2.6165424999999999E-2"/>
    <x v="21"/>
    <x v="21"/>
    <x v="7"/>
    <x v="7"/>
  </r>
  <r>
    <s v="84"/>
    <s v="Fluid milk manufacturing"/>
    <s v="515"/>
    <s v="Commercial and industrial machinery and equipment repair and maintenance"/>
    <n v="15055"/>
    <s v="Industry Use"/>
    <n v="0.13978732399999999"/>
    <x v="21"/>
    <x v="21"/>
    <x v="7"/>
    <x v="7"/>
  </r>
  <r>
    <s v="84"/>
    <s v="Fluid milk manufacturing"/>
    <s v="516"/>
    <s v="Personal and household goods repair and maintenance"/>
    <n v="15055"/>
    <s v="Industry Use"/>
    <n v="9.5697709999999995E-3"/>
    <x v="21"/>
    <x v="21"/>
    <x v="7"/>
    <x v="7"/>
  </r>
  <r>
    <s v="84"/>
    <s v="Fluid milk manufacturing"/>
    <s v="519"/>
    <s v="Dry-cleaning and laundry services"/>
    <n v="15055"/>
    <s v="Industry Use"/>
    <n v="1.66E-6"/>
    <x v="21"/>
    <x v="21"/>
    <x v="7"/>
    <x v="7"/>
  </r>
  <r>
    <s v="84"/>
    <s v="Fluid milk manufacturing"/>
    <s v="523"/>
    <s v="Business and professional associations"/>
    <n v="15055"/>
    <s v="Industry Use"/>
    <n v="7.6853440000000002E-3"/>
    <x v="21"/>
    <x v="21"/>
    <x v="7"/>
    <x v="7"/>
  </r>
  <r>
    <s v="84"/>
    <s v="Fluid milk manufacturing"/>
    <s v="526"/>
    <s v="Postal service"/>
    <n v="15055"/>
    <s v="Industry Use"/>
    <n v="5.3900000000000001E-6"/>
    <x v="22"/>
    <x v="22"/>
    <x v="7"/>
    <x v="7"/>
  </r>
  <r>
    <s v="84"/>
    <s v="Fluid milk manufacturing"/>
    <s v="528"/>
    <s v="Other federal government enterprises"/>
    <n v="15055"/>
    <s v="Industry Use"/>
    <n v="1.7800000000000001E-7"/>
    <x v="22"/>
    <x v="22"/>
    <x v="7"/>
    <x v="7"/>
  </r>
  <r>
    <s v="84"/>
    <s v="Fluid milk manufacturing"/>
    <s v="532"/>
    <s v="Local government passenger transit"/>
    <n v="15055"/>
    <s v="Industry Use"/>
    <n v="3.9324879999999996E-3"/>
    <x v="22"/>
    <x v="22"/>
    <x v="7"/>
    <x v="7"/>
  </r>
  <r>
    <s v="84"/>
    <s v="Fluid milk manufacturing"/>
    <s v="533"/>
    <s v="Local government electric utilities"/>
    <n v="15055"/>
    <s v="Industry Use"/>
    <n v="2.3513651999999999E-2"/>
    <x v="22"/>
    <x v="22"/>
    <x v="7"/>
    <x v="7"/>
  </r>
  <r>
    <s v="84"/>
    <s v="Fluid milk manufacturing"/>
    <s v="5001"/>
    <s v="Employee Compensation"/>
    <n v="15053"/>
    <s v="Factor Receipts"/>
    <n v="7.6947655680000002"/>
    <x v="23"/>
    <x v="23"/>
    <x v="7"/>
    <x v="7"/>
  </r>
  <r>
    <s v="84"/>
    <s v="Fluid milk manufacturing"/>
    <s v="6001"/>
    <s v="Proprietor Income"/>
    <n v="15053"/>
    <s v="Factor Receipts"/>
    <n v="2.4929040000000002E-3"/>
    <x v="24"/>
    <x v="24"/>
    <x v="7"/>
    <x v="7"/>
  </r>
  <r>
    <s v="84"/>
    <s v="Fluid milk manufacturing"/>
    <s v="7001"/>
    <s v="Other Property Type Income"/>
    <n v="15053"/>
    <s v="Factor Receipts"/>
    <n v="6.3209657669999997"/>
    <x v="25"/>
    <x v="25"/>
    <x v="7"/>
    <x v="7"/>
  </r>
  <r>
    <s v="84"/>
    <s v="Fluid milk manufacturing"/>
    <s v="8001"/>
    <s v="Taxes on Production and Imports"/>
    <n v="15053"/>
    <s v="Factor Receipts"/>
    <n v="0.52913588300000003"/>
    <x v="26"/>
    <x v="26"/>
    <x v="7"/>
    <x v="7"/>
  </r>
  <r>
    <s v="84"/>
    <s v="Fluid milk manufacturing"/>
    <s v="11001"/>
    <s v="Federal Government NonDefense"/>
    <n v="15055"/>
    <s v="Industry Use"/>
    <n v="1.9509700000000001E-4"/>
    <x v="27"/>
    <x v="27"/>
    <x v="7"/>
    <x v="7"/>
  </r>
  <r>
    <s v="84"/>
    <s v="Fluid milk manufacturing"/>
    <s v="12001"/>
    <s v="State/Local Govt NonEducation"/>
    <n v="15055"/>
    <s v="Industry Use"/>
    <n v="4.4748138E-2"/>
    <x v="27"/>
    <x v="27"/>
    <x v="7"/>
    <x v="7"/>
  </r>
  <r>
    <s v="84"/>
    <s v="Fluid milk manufacturing"/>
    <s v="14002"/>
    <s v="Inventory Additions/Deletions"/>
    <n v="15055"/>
    <s v="Industry Use"/>
    <n v="5.0732299999999995E-4"/>
    <x v="27"/>
    <x v="27"/>
    <x v="7"/>
    <x v="7"/>
  </r>
  <r>
    <s v="84"/>
    <s v="Fluid milk manufacturing"/>
    <s v="25001"/>
    <s v="Foreign Trade"/>
    <n v="15056"/>
    <s v="Industry Trade"/>
    <n v="1.8281095249999999"/>
    <x v="28"/>
    <x v="28"/>
    <x v="7"/>
    <x v="7"/>
  </r>
  <r>
    <s v="84"/>
    <s v="Fluid milk manufacturing"/>
    <s v="28001"/>
    <s v="Domestic Trade"/>
    <n v="15056"/>
    <s v="Industry Trade"/>
    <n v="43.488318700000001"/>
    <x v="29"/>
    <x v="29"/>
    <x v="7"/>
    <x v="7"/>
  </r>
  <r>
    <s v="85"/>
    <s v="Creamery butter manufacturing"/>
    <s v="5001"/>
    <s v="Employee Compensation"/>
    <n v="15053"/>
    <s v="Factor Receipts"/>
    <n v="0"/>
    <x v="23"/>
    <x v="23"/>
    <x v="7"/>
    <x v="7"/>
  </r>
  <r>
    <s v="85"/>
    <s v="Creamery butter manufacturing"/>
    <s v="6001"/>
    <s v="Proprietor Income"/>
    <n v="15053"/>
    <s v="Factor Receipts"/>
    <n v="0"/>
    <x v="24"/>
    <x v="24"/>
    <x v="7"/>
    <x v="7"/>
  </r>
  <r>
    <s v="85"/>
    <s v="Creamery butter manufacturing"/>
    <s v="7001"/>
    <s v="Other Property Type Income"/>
    <n v="15053"/>
    <s v="Factor Receipts"/>
    <n v="0"/>
    <x v="25"/>
    <x v="25"/>
    <x v="7"/>
    <x v="7"/>
  </r>
  <r>
    <s v="85"/>
    <s v="Creamery butter manufacturing"/>
    <s v="8001"/>
    <s v="Taxes on Production and Imports"/>
    <n v="15053"/>
    <s v="Factor Receipts"/>
    <n v="0"/>
    <x v="26"/>
    <x v="26"/>
    <x v="7"/>
    <x v="7"/>
  </r>
  <r>
    <s v="86"/>
    <s v="Ice cream and frozen dessert manufacturing"/>
    <s v="5001"/>
    <s v="Employee Compensation"/>
    <n v="15053"/>
    <s v="Factor Receipts"/>
    <n v="0"/>
    <x v="23"/>
    <x v="23"/>
    <x v="7"/>
    <x v="7"/>
  </r>
  <r>
    <s v="86"/>
    <s v="Ice cream and frozen dessert manufacturing"/>
    <s v="6001"/>
    <s v="Proprietor Income"/>
    <n v="15053"/>
    <s v="Factor Receipts"/>
    <n v="0"/>
    <x v="24"/>
    <x v="24"/>
    <x v="7"/>
    <x v="7"/>
  </r>
  <r>
    <s v="86"/>
    <s v="Ice cream and frozen dessert manufacturing"/>
    <s v="7001"/>
    <s v="Other Property Type Income"/>
    <n v="15053"/>
    <s v="Factor Receipts"/>
    <n v="0"/>
    <x v="25"/>
    <x v="25"/>
    <x v="7"/>
    <x v="7"/>
  </r>
  <r>
    <s v="86"/>
    <s v="Ice cream and frozen dessert manufacturing"/>
    <s v="8001"/>
    <s v="Taxes on Production and Imports"/>
    <n v="15053"/>
    <s v="Factor Receipts"/>
    <n v="0"/>
    <x v="26"/>
    <x v="26"/>
    <x v="7"/>
    <x v="7"/>
  </r>
  <r>
    <s v="87"/>
    <s v="Frozen cakes and other pastries manufacturing"/>
    <s v="1"/>
    <s v="Oilseed farming"/>
    <n v="15055"/>
    <s v="Industry Use"/>
    <n v="2.8299999999999998E-7"/>
    <x v="0"/>
    <x v="0"/>
    <x v="7"/>
    <x v="7"/>
  </r>
  <r>
    <s v="87"/>
    <s v="Frozen cakes and other pastries manufacturing"/>
    <s v="2"/>
    <s v="Grain farming"/>
    <n v="15055"/>
    <s v="Industry Use"/>
    <n v="1.48E-6"/>
    <x v="0"/>
    <x v="0"/>
    <x v="7"/>
    <x v="7"/>
  </r>
  <r>
    <s v="87"/>
    <s v="Frozen cakes and other pastries manufacturing"/>
    <s v="3"/>
    <s v="Vegetable and melon farming"/>
    <n v="15055"/>
    <s v="Industry Use"/>
    <n v="3.8899999999999996E-9"/>
    <x v="1"/>
    <x v="1"/>
    <x v="7"/>
    <x v="7"/>
  </r>
  <r>
    <s v="87"/>
    <s v="Frozen cakes and other pastries manufacturing"/>
    <s v="4"/>
    <s v="Fruit farming"/>
    <n v="15055"/>
    <s v="Industry Use"/>
    <n v="4.2599999999999998E-9"/>
    <x v="1"/>
    <x v="1"/>
    <x v="7"/>
    <x v="7"/>
  </r>
  <r>
    <s v="87"/>
    <s v="Frozen cakes and other pastries manufacturing"/>
    <s v="5"/>
    <s v="Tree nut farming"/>
    <n v="15055"/>
    <s v="Industry Use"/>
    <n v="1.21E-9"/>
    <x v="1"/>
    <x v="1"/>
    <x v="7"/>
    <x v="7"/>
  </r>
  <r>
    <s v="87"/>
    <s v="Frozen cakes and other pastries manufacturing"/>
    <s v="6"/>
    <s v="Greenhouse, nursery, and floriculture production"/>
    <n v="15055"/>
    <s v="Industry Use"/>
    <n v="2.3899999999999998E-9"/>
    <x v="1"/>
    <x v="1"/>
    <x v="7"/>
    <x v="7"/>
  </r>
  <r>
    <s v="87"/>
    <s v="Frozen cakes and other pastries manufacturing"/>
    <s v="11"/>
    <s v="Beef cattle ranching and farming, including feedlots and dual-purpose ranching and farming"/>
    <n v="15055"/>
    <s v="Industry Use"/>
    <n v="2.1799999999999999E-6"/>
    <x v="2"/>
    <x v="2"/>
    <x v="7"/>
    <x v="7"/>
  </r>
  <r>
    <s v="87"/>
    <s v="Frozen cakes and other pastries manufacturing"/>
    <s v="12"/>
    <s v="Dairy cattle and milk production"/>
    <n v="15055"/>
    <s v="Industry Use"/>
    <n v="1.9800000000000001E-6"/>
    <x v="2"/>
    <x v="2"/>
    <x v="7"/>
    <x v="7"/>
  </r>
  <r>
    <s v="87"/>
    <s v="Frozen cakes and other pastries manufacturing"/>
    <s v="13"/>
    <s v="Poultry and egg production"/>
    <n v="15055"/>
    <s v="Industry Use"/>
    <n v="3.1699999999999998E-5"/>
    <x v="2"/>
    <x v="2"/>
    <x v="7"/>
    <x v="7"/>
  </r>
  <r>
    <s v="87"/>
    <s v="Frozen cakes and other pastries manufacturing"/>
    <s v="14"/>
    <s v="Animal production, except cattle and poultry and eggs"/>
    <n v="15055"/>
    <s v="Industry Use"/>
    <n v="6.4499999999999997E-7"/>
    <x v="2"/>
    <x v="2"/>
    <x v="7"/>
    <x v="7"/>
  </r>
  <r>
    <s v="87"/>
    <s v="Frozen cakes and other pastries manufacturing"/>
    <s v="20"/>
    <s v="Oil and gas extraction"/>
    <n v="15055"/>
    <s v="Industry Use"/>
    <n v="3.6200000000000001E-6"/>
    <x v="4"/>
    <x v="4"/>
    <x v="7"/>
    <x v="7"/>
  </r>
  <r>
    <s v="87"/>
    <s v="Frozen cakes and other pastries manufacturing"/>
    <s v="36"/>
    <s v="Support activities for oil and gas operations"/>
    <n v="15055"/>
    <s v="Industry Use"/>
    <n v="9.27E-11"/>
    <x v="4"/>
    <x v="4"/>
    <x v="7"/>
    <x v="7"/>
  </r>
  <r>
    <s v="87"/>
    <s v="Frozen cakes and other pastries manufacturing"/>
    <s v="47"/>
    <s v="Electric power transmission and distribution"/>
    <n v="15055"/>
    <s v="Industry Use"/>
    <n v="1.9086393E-2"/>
    <x v="5"/>
    <x v="5"/>
    <x v="7"/>
    <x v="7"/>
  </r>
  <r>
    <s v="87"/>
    <s v="Frozen cakes and other pastries manufacturing"/>
    <s v="48"/>
    <s v="Natural gas distribution"/>
    <n v="15055"/>
    <s v="Industry Use"/>
    <n v="9.7367199999999997E-4"/>
    <x v="5"/>
    <x v="5"/>
    <x v="7"/>
    <x v="7"/>
  </r>
  <r>
    <s v="87"/>
    <s v="Frozen cakes and other pastries manufacturing"/>
    <s v="49"/>
    <s v="Water, sewage and other systems"/>
    <n v="15055"/>
    <s v="Industry Use"/>
    <n v="5.4399999999999996E-6"/>
    <x v="5"/>
    <x v="5"/>
    <x v="7"/>
    <x v="7"/>
  </r>
  <r>
    <s v="87"/>
    <s v="Frozen cakes and other pastries manufacturing"/>
    <s v="60"/>
    <s v="Maintenance and repair construction of nonresidential structures"/>
    <n v="15055"/>
    <s v="Industry Use"/>
    <n v="3.6310560000000001E-3"/>
    <x v="6"/>
    <x v="6"/>
    <x v="7"/>
    <x v="7"/>
  </r>
  <r>
    <s v="87"/>
    <s v="Frozen cakes and other pastries manufacturing"/>
    <s v="64"/>
    <s v="Other animal food manufacturing"/>
    <n v="15055"/>
    <s v="Industry Use"/>
    <n v="1.0302999999999999E-4"/>
    <x v="7"/>
    <x v="7"/>
    <x v="7"/>
    <x v="7"/>
  </r>
  <r>
    <s v="87"/>
    <s v="Frozen cakes and other pastries manufacturing"/>
    <s v="65"/>
    <s v="Flour milling"/>
    <n v="15055"/>
    <s v="Industry Use"/>
    <n v="4.8616951999999998E-2"/>
    <x v="7"/>
    <x v="7"/>
    <x v="7"/>
    <x v="7"/>
  </r>
  <r>
    <s v="87"/>
    <s v="Frozen cakes and other pastries manufacturing"/>
    <s v="76"/>
    <s v="Confectionery manufacturing from purchased chocolate"/>
    <n v="15055"/>
    <s v="Industry Use"/>
    <n v="6.7500000000000001E-5"/>
    <x v="7"/>
    <x v="7"/>
    <x v="7"/>
    <x v="7"/>
  </r>
  <r>
    <s v="87"/>
    <s v="Frozen cakes and other pastries manufacturing"/>
    <s v="84"/>
    <s v="Fluid milk manufacturing"/>
    <n v="15055"/>
    <s v="Industry Use"/>
    <n v="1.8408676999999998E-2"/>
    <x v="7"/>
    <x v="7"/>
    <x v="7"/>
    <x v="7"/>
  </r>
  <r>
    <s v="87"/>
    <s v="Frozen cakes and other pastries manufacturing"/>
    <s v="87"/>
    <s v="Frozen cakes and other pastries manufacturing"/>
    <n v="15055"/>
    <s v="Industry Use"/>
    <n v="6.8754700000000005E-4"/>
    <x v="7"/>
    <x v="7"/>
    <x v="7"/>
    <x v="7"/>
  </r>
  <r>
    <s v="87"/>
    <s v="Frozen cakes and other pastries manufacturing"/>
    <s v="89"/>
    <s v="Animal, except poultry, slaughtering"/>
    <n v="15055"/>
    <s v="Industry Use"/>
    <n v="2.0299999999999999E-5"/>
    <x v="7"/>
    <x v="7"/>
    <x v="7"/>
    <x v="7"/>
  </r>
  <r>
    <s v="87"/>
    <s v="Frozen cakes and other pastries manufacturing"/>
    <s v="90"/>
    <s v="Meat processed from carcasses"/>
    <n v="15055"/>
    <s v="Industry Use"/>
    <n v="1.98E-5"/>
    <x v="7"/>
    <x v="7"/>
    <x v="7"/>
    <x v="7"/>
  </r>
  <r>
    <s v="87"/>
    <s v="Frozen cakes and other pastries manufacturing"/>
    <s v="91"/>
    <s v="Rendering and meat byproduct processing"/>
    <n v="15055"/>
    <s v="Industry Use"/>
    <n v="3.0599999999999999E-6"/>
    <x v="7"/>
    <x v="7"/>
    <x v="7"/>
    <x v="7"/>
  </r>
  <r>
    <s v="87"/>
    <s v="Frozen cakes and other pastries manufacturing"/>
    <s v="93"/>
    <s v="Bread and bakery product, except frozen, manufacturing"/>
    <n v="15055"/>
    <s v="Industry Use"/>
    <n v="5.4801700000000004E-4"/>
    <x v="7"/>
    <x v="7"/>
    <x v="7"/>
    <x v="7"/>
  </r>
  <r>
    <s v="87"/>
    <s v="Frozen cakes and other pastries manufacturing"/>
    <s v="97"/>
    <s v="Roasted nuts and peanut butter manufacturing"/>
    <n v="15055"/>
    <s v="Industry Use"/>
    <n v="1.0300000000000001E-6"/>
    <x v="7"/>
    <x v="7"/>
    <x v="7"/>
    <x v="7"/>
  </r>
  <r>
    <s v="87"/>
    <s v="Frozen cakes and other pastries manufacturing"/>
    <s v="98"/>
    <s v="Other snack food manufacturing"/>
    <n v="15055"/>
    <s v="Industry Use"/>
    <n v="8.9700000000000005E-7"/>
    <x v="7"/>
    <x v="7"/>
    <x v="7"/>
    <x v="7"/>
  </r>
  <r>
    <s v="87"/>
    <s v="Frozen cakes and other pastries manufacturing"/>
    <s v="99"/>
    <s v="Coffee and tea manufacturing"/>
    <n v="15055"/>
    <s v="Industry Use"/>
    <n v="1.6200000000000001E-5"/>
    <x v="7"/>
    <x v="7"/>
    <x v="7"/>
    <x v="7"/>
  </r>
  <r>
    <s v="87"/>
    <s v="Frozen cakes and other pastries manufacturing"/>
    <s v="103"/>
    <s v="All other food manufacturing"/>
    <n v="15055"/>
    <s v="Industry Use"/>
    <n v="3.4853219999999999E-3"/>
    <x v="7"/>
    <x v="7"/>
    <x v="7"/>
    <x v="7"/>
  </r>
  <r>
    <s v="87"/>
    <s v="Frozen cakes and other pastries manufacturing"/>
    <s v="108"/>
    <s v="Distilleries"/>
    <n v="15055"/>
    <s v="Industry Use"/>
    <n v="2.28E-7"/>
    <x v="7"/>
    <x v="7"/>
    <x v="7"/>
    <x v="7"/>
  </r>
  <r>
    <s v="87"/>
    <s v="Frozen cakes and other pastries manufacturing"/>
    <s v="115"/>
    <s v="Textile and fabric finishing mills"/>
    <n v="15055"/>
    <s v="Industry Use"/>
    <n v="4.6900000000000001E-11"/>
    <x v="8"/>
    <x v="8"/>
    <x v="7"/>
    <x v="7"/>
  </r>
  <r>
    <s v="87"/>
    <s v="Frozen cakes and other pastries manufacturing"/>
    <s v="119"/>
    <s v="Textile bag and canvas mills"/>
    <n v="15055"/>
    <s v="Industry Use"/>
    <n v="1.9099999999999999E-8"/>
    <x v="8"/>
    <x v="8"/>
    <x v="7"/>
    <x v="7"/>
  </r>
  <r>
    <s v="87"/>
    <s v="Frozen cakes and other pastries manufacturing"/>
    <s v="121"/>
    <s v="Other textile product mills"/>
    <n v="15055"/>
    <s v="Industry Use"/>
    <n v="1.46E-6"/>
    <x v="8"/>
    <x v="8"/>
    <x v="7"/>
    <x v="7"/>
  </r>
  <r>
    <s v="87"/>
    <s v="Frozen cakes and other pastries manufacturing"/>
    <s v="137"/>
    <s v="Wood windows and door manufacturing"/>
    <n v="15055"/>
    <s v="Industry Use"/>
    <n v="6.6000000000000003E-7"/>
    <x v="8"/>
    <x v="8"/>
    <x v="7"/>
    <x v="7"/>
  </r>
  <r>
    <s v="87"/>
    <s v="Frozen cakes and other pastries manufacturing"/>
    <s v="143"/>
    <s v="All other miscellaneous wood product manufacturing"/>
    <n v="15055"/>
    <s v="Industry Use"/>
    <n v="9.7000000000000003E-6"/>
    <x v="8"/>
    <x v="8"/>
    <x v="7"/>
    <x v="7"/>
  </r>
  <r>
    <s v="87"/>
    <s v="Frozen cakes and other pastries manufacturing"/>
    <s v="147"/>
    <s v="Paperboard container manufacturing"/>
    <n v="15055"/>
    <s v="Industry Use"/>
    <n v="2.9550553E-2"/>
    <x v="8"/>
    <x v="8"/>
    <x v="7"/>
    <x v="7"/>
  </r>
  <r>
    <s v="87"/>
    <s v="Frozen cakes and other pastries manufacturing"/>
    <s v="152"/>
    <s v="Printing"/>
    <n v="15055"/>
    <s v="Industry Use"/>
    <n v="2.4456499999999997E-4"/>
    <x v="8"/>
    <x v="8"/>
    <x v="7"/>
    <x v="7"/>
  </r>
  <r>
    <s v="87"/>
    <s v="Frozen cakes and other pastries manufacturing"/>
    <s v="163"/>
    <s v="Other basic organic chemical manufacturing"/>
    <n v="15055"/>
    <s v="Industry Use"/>
    <n v="1.5122969999999999E-3"/>
    <x v="8"/>
    <x v="8"/>
    <x v="7"/>
    <x v="7"/>
  </r>
  <r>
    <s v="87"/>
    <s v="Frozen cakes and other pastries manufacturing"/>
    <s v="175"/>
    <s v="Paint and coating manufacturing"/>
    <n v="15055"/>
    <s v="Industry Use"/>
    <n v="4.5299999999999999E-7"/>
    <x v="8"/>
    <x v="8"/>
    <x v="7"/>
    <x v="7"/>
  </r>
  <r>
    <s v="87"/>
    <s v="Frozen cakes and other pastries manufacturing"/>
    <s v="177"/>
    <s v="Soap and other detergent manufacturing"/>
    <n v="15055"/>
    <s v="Industry Use"/>
    <n v="1.4412299999999999E-4"/>
    <x v="8"/>
    <x v="8"/>
    <x v="7"/>
    <x v="7"/>
  </r>
  <r>
    <s v="87"/>
    <s v="Frozen cakes and other pastries manufacturing"/>
    <s v="190"/>
    <s v="Polystyrene foam product manufacturing"/>
    <n v="15055"/>
    <s v="Industry Use"/>
    <n v="8.16E-7"/>
    <x v="8"/>
    <x v="8"/>
    <x v="7"/>
    <x v="7"/>
  </r>
  <r>
    <s v="87"/>
    <s v="Frozen cakes and other pastries manufacturing"/>
    <s v="191"/>
    <s v="Urethane and other foam product (except polystyrene) manufacturing"/>
    <n v="15055"/>
    <s v="Industry Use"/>
    <n v="1.7900000000000001E-5"/>
    <x v="8"/>
    <x v="8"/>
    <x v="7"/>
    <x v="7"/>
  </r>
  <r>
    <s v="87"/>
    <s v="Frozen cakes and other pastries manufacturing"/>
    <s v="192"/>
    <s v="Plastics bottle manufacturing"/>
    <n v="15055"/>
    <s v="Industry Use"/>
    <n v="3.5499999999999999E-7"/>
    <x v="8"/>
    <x v="8"/>
    <x v="7"/>
    <x v="7"/>
  </r>
  <r>
    <s v="87"/>
    <s v="Frozen cakes and other pastries manufacturing"/>
    <s v="195"/>
    <s v="Rubber and plastics hoses and belting manufacturing"/>
    <n v="15055"/>
    <s v="Industry Use"/>
    <n v="1.4399999999999999E-7"/>
    <x v="8"/>
    <x v="8"/>
    <x v="7"/>
    <x v="7"/>
  </r>
  <r>
    <s v="87"/>
    <s v="Frozen cakes and other pastries manufacturing"/>
    <s v="197"/>
    <s v="Pottery, ceramics, and plumbing fixture manufacturing"/>
    <n v="15055"/>
    <s v="Industry Use"/>
    <n v="1.4100000000000001E-8"/>
    <x v="8"/>
    <x v="8"/>
    <x v="7"/>
    <x v="7"/>
  </r>
  <r>
    <s v="87"/>
    <s v="Frozen cakes and other pastries manufacturing"/>
    <s v="204"/>
    <s v="Ready-mix concrete manufacturing"/>
    <n v="15055"/>
    <s v="Industry Use"/>
    <n v="1.05E-8"/>
    <x v="8"/>
    <x v="8"/>
    <x v="7"/>
    <x v="7"/>
  </r>
  <r>
    <s v="87"/>
    <s v="Frozen cakes and other pastries manufacturing"/>
    <s v="211"/>
    <s v="Cut stone and stone product manufacturing"/>
    <n v="15055"/>
    <s v="Industry Use"/>
    <n v="8.6200000000000004E-9"/>
    <x v="8"/>
    <x v="8"/>
    <x v="7"/>
    <x v="7"/>
  </r>
  <r>
    <s v="87"/>
    <s v="Frozen cakes and other pastries manufacturing"/>
    <s v="217"/>
    <s v="Rolled steel shape manufacturing"/>
    <n v="15055"/>
    <s v="Industry Use"/>
    <n v="2.5100000000000001E-7"/>
    <x v="8"/>
    <x v="8"/>
    <x v="7"/>
    <x v="7"/>
  </r>
  <r>
    <s v="87"/>
    <s v="Frozen cakes and other pastries manufacturing"/>
    <s v="227"/>
    <s v="Ferrous metal foundries"/>
    <n v="15055"/>
    <s v="Industry Use"/>
    <n v="1.9000000000000001E-7"/>
    <x v="8"/>
    <x v="8"/>
    <x v="7"/>
    <x v="7"/>
  </r>
  <r>
    <s v="87"/>
    <s v="Frozen cakes and other pastries manufacturing"/>
    <s v="228"/>
    <s v="Nonferrous metal foundries"/>
    <n v="15055"/>
    <s v="Industry Use"/>
    <n v="1.7700000000000001E-7"/>
    <x v="8"/>
    <x v="8"/>
    <x v="7"/>
    <x v="7"/>
  </r>
  <r>
    <s v="87"/>
    <s v="Frozen cakes and other pastries manufacturing"/>
    <s v="230"/>
    <s v="Crown and closure manufacturing and metal stamping"/>
    <n v="15055"/>
    <s v="Industry Use"/>
    <n v="1.7600000000000001E-6"/>
    <x v="8"/>
    <x v="8"/>
    <x v="7"/>
    <x v="7"/>
  </r>
  <r>
    <s v="87"/>
    <s v="Frozen cakes and other pastries manufacturing"/>
    <s v="234"/>
    <s v="Handtool manufacturing"/>
    <n v="15055"/>
    <s v="Industry Use"/>
    <n v="1.3000000000000001E-8"/>
    <x v="8"/>
    <x v="8"/>
    <x v="7"/>
    <x v="7"/>
  </r>
  <r>
    <s v="87"/>
    <s v="Frozen cakes and other pastries manufacturing"/>
    <s v="236"/>
    <s v="Fabricated structural metal manufacturing"/>
    <n v="15055"/>
    <s v="Industry Use"/>
    <n v="3.4700000000000002E-7"/>
    <x v="8"/>
    <x v="8"/>
    <x v="7"/>
    <x v="7"/>
  </r>
  <r>
    <s v="87"/>
    <s v="Frozen cakes and other pastries manufacturing"/>
    <s v="238"/>
    <s v="Metal window and door manufacturing"/>
    <n v="15055"/>
    <s v="Industry Use"/>
    <n v="6.4999999999999996E-6"/>
    <x v="8"/>
    <x v="8"/>
    <x v="7"/>
    <x v="7"/>
  </r>
  <r>
    <s v="87"/>
    <s v="Frozen cakes and other pastries manufacturing"/>
    <s v="239"/>
    <s v="Sheet metal work manufacturing"/>
    <n v="15055"/>
    <s v="Industry Use"/>
    <n v="5.7100000000000004E-6"/>
    <x v="8"/>
    <x v="8"/>
    <x v="7"/>
    <x v="7"/>
  </r>
  <r>
    <s v="87"/>
    <s v="Frozen cakes and other pastries manufacturing"/>
    <s v="240"/>
    <s v="Ornamental and architectural metal work manufacturing"/>
    <n v="15055"/>
    <s v="Industry Use"/>
    <n v="2.84E-7"/>
    <x v="8"/>
    <x v="8"/>
    <x v="7"/>
    <x v="7"/>
  </r>
  <r>
    <s v="87"/>
    <s v="Frozen cakes and other pastries manufacturing"/>
    <s v="242"/>
    <s v="Metal tank (heavy gauge) manufacturing"/>
    <n v="15055"/>
    <s v="Industry Use"/>
    <n v="3.05E-6"/>
    <x v="8"/>
    <x v="8"/>
    <x v="7"/>
    <x v="7"/>
  </r>
  <r>
    <s v="87"/>
    <s v="Frozen cakes and other pastries manufacturing"/>
    <s v="244"/>
    <s v="Metal barrels, drums and pails manufacturing"/>
    <n v="15055"/>
    <s v="Industry Use"/>
    <n v="6.3E-7"/>
    <x v="8"/>
    <x v="8"/>
    <x v="7"/>
    <x v="7"/>
  </r>
  <r>
    <s v="87"/>
    <s v="Frozen cakes and other pastries manufacturing"/>
    <s v="247"/>
    <s v="Machine shops"/>
    <n v="15055"/>
    <s v="Industry Use"/>
    <n v="7.3000000000000004E-6"/>
    <x v="8"/>
    <x v="8"/>
    <x v="7"/>
    <x v="7"/>
  </r>
  <r>
    <s v="87"/>
    <s v="Frozen cakes and other pastries manufacturing"/>
    <s v="248"/>
    <s v="Turned product and screw, nut, and bolt manufacturing"/>
    <n v="15055"/>
    <s v="Industry Use"/>
    <n v="4.4200000000000001E-7"/>
    <x v="8"/>
    <x v="8"/>
    <x v="7"/>
    <x v="7"/>
  </r>
  <r>
    <s v="87"/>
    <s v="Frozen cakes and other pastries manufacturing"/>
    <s v="251"/>
    <s v="Electroplating, anodizing, and coloring metal"/>
    <n v="15055"/>
    <s v="Industry Use"/>
    <n v="6.4200000000000006E-8"/>
    <x v="8"/>
    <x v="8"/>
    <x v="7"/>
    <x v="7"/>
  </r>
  <r>
    <s v="87"/>
    <s v="Frozen cakes and other pastries manufacturing"/>
    <s v="252"/>
    <s v="Valve and fittings, other than plumbing, manufacturing"/>
    <n v="15055"/>
    <s v="Industry Use"/>
    <n v="5.6300000000000005E-7"/>
    <x v="8"/>
    <x v="8"/>
    <x v="7"/>
    <x v="7"/>
  </r>
  <r>
    <s v="87"/>
    <s v="Frozen cakes and other pastries manufacturing"/>
    <s v="259"/>
    <s v="Other fabricated metal manufacturing"/>
    <n v="15055"/>
    <s v="Industry Use"/>
    <n v="5.1700000000000003E-5"/>
    <x v="8"/>
    <x v="8"/>
    <x v="7"/>
    <x v="7"/>
  </r>
  <r>
    <s v="87"/>
    <s v="Frozen cakes and other pastries manufacturing"/>
    <s v="262"/>
    <s v="Construction machinery manufacturing"/>
    <n v="15055"/>
    <s v="Industry Use"/>
    <n v="2.9399999999999999E-8"/>
    <x v="8"/>
    <x v="8"/>
    <x v="7"/>
    <x v="7"/>
  </r>
  <r>
    <s v="87"/>
    <s v="Frozen cakes and other pastries manufacturing"/>
    <s v="269"/>
    <s v="All other industrial machinery manufacturing"/>
    <n v="15055"/>
    <s v="Industry Use"/>
    <n v="4.3399999999999998E-8"/>
    <x v="8"/>
    <x v="8"/>
    <x v="7"/>
    <x v="7"/>
  </r>
  <r>
    <s v="87"/>
    <s v="Frozen cakes and other pastries manufacturing"/>
    <s v="275"/>
    <s v="Air conditioning, refrigeration, and warm air heating equipment manufacturing"/>
    <n v="15055"/>
    <s v="Industry Use"/>
    <n v="9.4500000000000007E-5"/>
    <x v="8"/>
    <x v="8"/>
    <x v="7"/>
    <x v="7"/>
  </r>
  <r>
    <s v="87"/>
    <s v="Frozen cakes and other pastries manufacturing"/>
    <s v="276"/>
    <s v="Industrial mold manufacturing"/>
    <n v="15055"/>
    <s v="Industry Use"/>
    <n v="2.29E-7"/>
    <x v="8"/>
    <x v="8"/>
    <x v="7"/>
    <x v="7"/>
  </r>
  <r>
    <s v="87"/>
    <s v="Frozen cakes and other pastries manufacturing"/>
    <s v="277"/>
    <s v="Special tool, die, jig, and fixture manufacturing"/>
    <n v="15055"/>
    <s v="Industry Use"/>
    <n v="9.540000000000001E-7"/>
    <x v="8"/>
    <x v="8"/>
    <x v="7"/>
    <x v="7"/>
  </r>
  <r>
    <s v="87"/>
    <s v="Frozen cakes and other pastries manufacturing"/>
    <s v="282"/>
    <s v="Speed changer, industrial high-speed drive, and gear manufacturing"/>
    <n v="15055"/>
    <s v="Industry Use"/>
    <n v="3.8199999999999996E-9"/>
    <x v="8"/>
    <x v="8"/>
    <x v="7"/>
    <x v="7"/>
  </r>
  <r>
    <s v="87"/>
    <s v="Frozen cakes and other pastries manufacturing"/>
    <s v="297"/>
    <s v="Scales, balances, and miscellaneous general purpose machinery manufacturing"/>
    <n v="15055"/>
    <s v="Industry Use"/>
    <n v="6.7399999999999998E-6"/>
    <x v="8"/>
    <x v="8"/>
    <x v="7"/>
    <x v="7"/>
  </r>
  <r>
    <s v="87"/>
    <s v="Frozen cakes and other pastries manufacturing"/>
    <s v="307"/>
    <s v="Semiconductor and related device manufacturing"/>
    <n v="15055"/>
    <s v="Industry Use"/>
    <n v="5.76E-9"/>
    <x v="8"/>
    <x v="8"/>
    <x v="7"/>
    <x v="7"/>
  </r>
  <r>
    <s v="87"/>
    <s v="Frozen cakes and other pastries manufacturing"/>
    <s v="317"/>
    <s v="Analytical laboratory instrument manufacturing"/>
    <n v="15055"/>
    <s v="Industry Use"/>
    <n v="4.3100000000000002E-9"/>
    <x v="8"/>
    <x v="8"/>
    <x v="7"/>
    <x v="7"/>
  </r>
  <r>
    <s v="87"/>
    <s v="Frozen cakes and other pastries manufacturing"/>
    <s v="323"/>
    <s v="Lighting fixture manufacturing"/>
    <n v="15055"/>
    <s v="Industry Use"/>
    <n v="1.0600000000000001E-8"/>
    <x v="8"/>
    <x v="8"/>
    <x v="7"/>
    <x v="7"/>
  </r>
  <r>
    <s v="87"/>
    <s v="Frozen cakes and other pastries manufacturing"/>
    <s v="330"/>
    <s v="Motor and generator manufacturing"/>
    <n v="15055"/>
    <s v="Industry Use"/>
    <n v="3.8500000000000002E-7"/>
    <x v="8"/>
    <x v="8"/>
    <x v="7"/>
    <x v="7"/>
  </r>
  <r>
    <s v="87"/>
    <s v="Frozen cakes and other pastries manufacturing"/>
    <s v="341"/>
    <s v="Light truck and utility vehicle manufacturing"/>
    <n v="15055"/>
    <s v="Industry Use"/>
    <n v="4.5499999999999997E-8"/>
    <x v="8"/>
    <x v="8"/>
    <x v="7"/>
    <x v="7"/>
  </r>
  <r>
    <s v="87"/>
    <s v="Frozen cakes and other pastries manufacturing"/>
    <s v="343"/>
    <s v="Motor vehicle body manufacturing"/>
    <n v="15055"/>
    <s v="Industry Use"/>
    <n v="4.5500000000000002E-9"/>
    <x v="8"/>
    <x v="8"/>
    <x v="7"/>
    <x v="7"/>
  </r>
  <r>
    <s v="87"/>
    <s v="Frozen cakes and other pastries manufacturing"/>
    <s v="346"/>
    <s v="Travel trailer and camper manufacturing"/>
    <n v="15055"/>
    <s v="Industry Use"/>
    <n v="2.2399999999999999E-8"/>
    <x v="8"/>
    <x v="8"/>
    <x v="7"/>
    <x v="7"/>
  </r>
  <r>
    <s v="87"/>
    <s v="Frozen cakes and other pastries manufacturing"/>
    <s v="348"/>
    <s v="Motor vehicle electrical and electronic equipment manufacturing"/>
    <n v="15055"/>
    <s v="Industry Use"/>
    <n v="8.7399999999999997E-5"/>
    <x v="8"/>
    <x v="8"/>
    <x v="7"/>
    <x v="7"/>
  </r>
  <r>
    <s v="87"/>
    <s v="Frozen cakes and other pastries manufacturing"/>
    <s v="364"/>
    <s v="All other transportation equipment manufacturing"/>
    <n v="15055"/>
    <s v="Industry Use"/>
    <n v="4.9099999999999998E-9"/>
    <x v="8"/>
    <x v="8"/>
    <x v="7"/>
    <x v="7"/>
  </r>
  <r>
    <s v="87"/>
    <s v="Frozen cakes and other pastries manufacturing"/>
    <s v="365"/>
    <s v="Wood kitchen cabinet and countertop manufacturing"/>
    <n v="15055"/>
    <s v="Industry Use"/>
    <n v="4.9700000000000002E-8"/>
    <x v="8"/>
    <x v="8"/>
    <x v="7"/>
    <x v="7"/>
  </r>
  <r>
    <s v="87"/>
    <s v="Frozen cakes and other pastries manufacturing"/>
    <s v="371"/>
    <s v="Custom architectural woodwork and millwork"/>
    <n v="15055"/>
    <s v="Industry Use"/>
    <n v="8.8500000000000005E-8"/>
    <x v="8"/>
    <x v="8"/>
    <x v="7"/>
    <x v="7"/>
  </r>
  <r>
    <s v="87"/>
    <s v="Frozen cakes and other pastries manufacturing"/>
    <s v="376"/>
    <s v="Surgical and medical instrument manufacturing"/>
    <n v="15055"/>
    <s v="Industry Use"/>
    <n v="8.67E-6"/>
    <x v="8"/>
    <x v="8"/>
    <x v="7"/>
    <x v="7"/>
  </r>
  <r>
    <s v="87"/>
    <s v="Frozen cakes and other pastries manufacturing"/>
    <s v="381"/>
    <s v="Jewelry and silverware manufacturing"/>
    <n v="15055"/>
    <s v="Industry Use"/>
    <n v="2.7099999999999998E-7"/>
    <x v="8"/>
    <x v="8"/>
    <x v="7"/>
    <x v="7"/>
  </r>
  <r>
    <s v="87"/>
    <s v="Frozen cakes and other pastries manufacturing"/>
    <s v="382"/>
    <s v="Sporting and athletic goods manufacturing"/>
    <n v="15055"/>
    <s v="Industry Use"/>
    <n v="8.0100000000000003E-9"/>
    <x v="8"/>
    <x v="8"/>
    <x v="7"/>
    <x v="7"/>
  </r>
  <r>
    <s v="87"/>
    <s v="Frozen cakes and other pastries manufacturing"/>
    <s v="383"/>
    <s v="Doll, toy, and game manufacturing"/>
    <n v="15055"/>
    <s v="Industry Use"/>
    <n v="2.3099999999999999E-5"/>
    <x v="8"/>
    <x v="8"/>
    <x v="7"/>
    <x v="7"/>
  </r>
  <r>
    <s v="87"/>
    <s v="Frozen cakes and other pastries manufacturing"/>
    <s v="384"/>
    <s v="Office supplies (except paper) manufacturing"/>
    <n v="15055"/>
    <s v="Industry Use"/>
    <n v="1.5800000000000001E-7"/>
    <x v="8"/>
    <x v="8"/>
    <x v="7"/>
    <x v="7"/>
  </r>
  <r>
    <s v="87"/>
    <s v="Frozen cakes and other pastries manufacturing"/>
    <s v="385"/>
    <s v="Sign manufacturing"/>
    <n v="15055"/>
    <s v="Industry Use"/>
    <n v="2.1999999999999999E-5"/>
    <x v="8"/>
    <x v="8"/>
    <x v="7"/>
    <x v="7"/>
  </r>
  <r>
    <s v="87"/>
    <s v="Frozen cakes and other pastries manufacturing"/>
    <s v="392"/>
    <s v="Wholesale - Motor vehicle and motor vehicle parts and supplies"/>
    <n v="15055"/>
    <s v="Industry Use"/>
    <n v="6.4677370000000003E-3"/>
    <x v="9"/>
    <x v="9"/>
    <x v="7"/>
    <x v="7"/>
  </r>
  <r>
    <s v="87"/>
    <s v="Frozen cakes and other pastries manufacturing"/>
    <s v="393"/>
    <s v="Wholesale - Professional and commercial equipment and supplies"/>
    <n v="15055"/>
    <s v="Industry Use"/>
    <n v="8.2696430000000001E-3"/>
    <x v="9"/>
    <x v="9"/>
    <x v="7"/>
    <x v="7"/>
  </r>
  <r>
    <s v="87"/>
    <s v="Frozen cakes and other pastries manufacturing"/>
    <s v="394"/>
    <s v="Wholesale - Household appliances and electrical and electronic goods"/>
    <n v="15055"/>
    <s v="Industry Use"/>
    <n v="2.8094579999999999E-3"/>
    <x v="9"/>
    <x v="9"/>
    <x v="7"/>
    <x v="7"/>
  </r>
  <r>
    <s v="87"/>
    <s v="Frozen cakes and other pastries manufacturing"/>
    <s v="395"/>
    <s v="Wholesale - Machinery, equipment, and supplies"/>
    <n v="15055"/>
    <s v="Industry Use"/>
    <n v="5.1528939999999999E-3"/>
    <x v="9"/>
    <x v="9"/>
    <x v="7"/>
    <x v="7"/>
  </r>
  <r>
    <s v="87"/>
    <s v="Frozen cakes and other pastries manufacturing"/>
    <s v="396"/>
    <s v="Wholesale - Other durable goods merchant wholesalers"/>
    <n v="15055"/>
    <s v="Industry Use"/>
    <n v="4.9839910000000001E-3"/>
    <x v="9"/>
    <x v="9"/>
    <x v="7"/>
    <x v="7"/>
  </r>
  <r>
    <s v="87"/>
    <s v="Frozen cakes and other pastries manufacturing"/>
    <s v="397"/>
    <s v="Wholesale - Drugs and druggistsâ€™ sundries"/>
    <n v="15055"/>
    <s v="Industry Use"/>
    <n v="2.2705300000000001E-4"/>
    <x v="9"/>
    <x v="9"/>
    <x v="7"/>
    <x v="7"/>
  </r>
  <r>
    <s v="87"/>
    <s v="Frozen cakes and other pastries manufacturing"/>
    <s v="398"/>
    <s v="Wholesale - Grocery and related product wholesalers"/>
    <n v="15055"/>
    <s v="Industry Use"/>
    <n v="0.17078277"/>
    <x v="9"/>
    <x v="9"/>
    <x v="7"/>
    <x v="7"/>
  </r>
  <r>
    <s v="87"/>
    <s v="Frozen cakes and other pastries manufacturing"/>
    <s v="399"/>
    <s v="Wholesale - Petroleum and petroleum products"/>
    <n v="15055"/>
    <s v="Industry Use"/>
    <n v="7.0517440000000004E-3"/>
    <x v="9"/>
    <x v="9"/>
    <x v="7"/>
    <x v="7"/>
  </r>
  <r>
    <s v="87"/>
    <s v="Frozen cakes and other pastries manufacturing"/>
    <s v="400"/>
    <s v="Wholesale - Other nondurable goods merchant wholesalers"/>
    <n v="15055"/>
    <s v="Industry Use"/>
    <n v="5.7385116E-2"/>
    <x v="9"/>
    <x v="9"/>
    <x v="7"/>
    <x v="7"/>
  </r>
  <r>
    <s v="87"/>
    <s v="Frozen cakes and other pastries manufacturing"/>
    <s v="401"/>
    <s v="Wholesale - Wholesale electronic markets and agents and brokers"/>
    <n v="15055"/>
    <s v="Industry Use"/>
    <n v="2.002134E-3"/>
    <x v="9"/>
    <x v="9"/>
    <x v="7"/>
    <x v="7"/>
  </r>
  <r>
    <s v="87"/>
    <s v="Frozen cakes and other pastries manufacturing"/>
    <s v="402"/>
    <s v="Retail - Motor vehicle and parts dealers"/>
    <n v="15055"/>
    <s v="Industry Use"/>
    <n v="9.5764899999999998E-4"/>
    <x v="10"/>
    <x v="10"/>
    <x v="7"/>
    <x v="7"/>
  </r>
  <r>
    <s v="87"/>
    <s v="Frozen cakes and other pastries manufacturing"/>
    <s v="403"/>
    <s v="Retail - Furniture and home furnishings stores"/>
    <n v="15055"/>
    <s v="Industry Use"/>
    <n v="4.85E-5"/>
    <x v="10"/>
    <x v="10"/>
    <x v="7"/>
    <x v="7"/>
  </r>
  <r>
    <s v="87"/>
    <s v="Frozen cakes and other pastries manufacturing"/>
    <s v="404"/>
    <s v="Retail - Electronics and appliance stores"/>
    <n v="15055"/>
    <s v="Industry Use"/>
    <n v="2.5900000000000002E-6"/>
    <x v="10"/>
    <x v="10"/>
    <x v="7"/>
    <x v="7"/>
  </r>
  <r>
    <s v="87"/>
    <s v="Frozen cakes and other pastries manufacturing"/>
    <s v="405"/>
    <s v="Retail - Building material and garden equipment and supplies stores"/>
    <n v="15055"/>
    <s v="Industry Use"/>
    <n v="8.4721299999999998E-4"/>
    <x v="10"/>
    <x v="10"/>
    <x v="7"/>
    <x v="7"/>
  </r>
  <r>
    <s v="87"/>
    <s v="Frozen cakes and other pastries manufacturing"/>
    <s v="410"/>
    <s v="Retail - Sporting goods, hobby, musical instrument and book stores"/>
    <n v="15055"/>
    <s v="Industry Use"/>
    <n v="1.7600000000000001E-5"/>
    <x v="10"/>
    <x v="10"/>
    <x v="7"/>
    <x v="7"/>
  </r>
  <r>
    <s v="87"/>
    <s v="Frozen cakes and other pastries manufacturing"/>
    <s v="411"/>
    <s v="Retail - General merchandise stores"/>
    <n v="15055"/>
    <s v="Industry Use"/>
    <n v="5.8001799999999996E-4"/>
    <x v="10"/>
    <x v="10"/>
    <x v="7"/>
    <x v="7"/>
  </r>
  <r>
    <s v="87"/>
    <s v="Frozen cakes and other pastries manufacturing"/>
    <s v="412"/>
    <s v="Retail - Miscellaneous store retailers"/>
    <n v="15055"/>
    <s v="Industry Use"/>
    <n v="3.5899999999999998E-5"/>
    <x v="10"/>
    <x v="10"/>
    <x v="7"/>
    <x v="7"/>
  </r>
  <r>
    <s v="87"/>
    <s v="Frozen cakes and other pastries manufacturing"/>
    <s v="413"/>
    <s v="Retail - Nonstore retailers"/>
    <n v="15055"/>
    <s v="Industry Use"/>
    <n v="6.3338900000000004E-4"/>
    <x v="10"/>
    <x v="10"/>
    <x v="7"/>
    <x v="7"/>
  </r>
  <r>
    <s v="87"/>
    <s v="Frozen cakes and other pastries manufacturing"/>
    <s v="414"/>
    <s v="Air transportation"/>
    <n v="15055"/>
    <s v="Industry Use"/>
    <n v="8.5421300000000004E-4"/>
    <x v="11"/>
    <x v="11"/>
    <x v="7"/>
    <x v="7"/>
  </r>
  <r>
    <s v="87"/>
    <s v="Frozen cakes and other pastries manufacturing"/>
    <s v="415"/>
    <s v="Rail transportation"/>
    <n v="15055"/>
    <s v="Industry Use"/>
    <n v="1.8564938999999999E-2"/>
    <x v="11"/>
    <x v="11"/>
    <x v="7"/>
    <x v="7"/>
  </r>
  <r>
    <s v="87"/>
    <s v="Frozen cakes and other pastries manufacturing"/>
    <s v="416"/>
    <s v="Water transportation"/>
    <n v="15055"/>
    <s v="Industry Use"/>
    <n v="4.7599999999999998E-5"/>
    <x v="11"/>
    <x v="11"/>
    <x v="7"/>
    <x v="7"/>
  </r>
  <r>
    <s v="87"/>
    <s v="Frozen cakes and other pastries manufacturing"/>
    <s v="417"/>
    <s v="Truck transportation"/>
    <n v="15055"/>
    <s v="Industry Use"/>
    <n v="8.8389796000000007E-2"/>
    <x v="11"/>
    <x v="11"/>
    <x v="7"/>
    <x v="7"/>
  </r>
  <r>
    <s v="87"/>
    <s v="Frozen cakes and other pastries manufacturing"/>
    <s v="418"/>
    <s v="Transit and ground passenger transportation"/>
    <n v="15055"/>
    <s v="Industry Use"/>
    <n v="6.4934400000000005E-4"/>
    <x v="11"/>
    <x v="11"/>
    <x v="7"/>
    <x v="7"/>
  </r>
  <r>
    <s v="87"/>
    <s v="Frozen cakes and other pastries manufacturing"/>
    <s v="419"/>
    <s v="Pipeline transportation"/>
    <n v="15055"/>
    <s v="Industry Use"/>
    <n v="8.5799999999999998E-5"/>
    <x v="11"/>
    <x v="11"/>
    <x v="7"/>
    <x v="7"/>
  </r>
  <r>
    <s v="87"/>
    <s v="Frozen cakes and other pastries manufacturing"/>
    <s v="420"/>
    <s v="Scenic and sightseeing transportation and support activities for transportation"/>
    <n v="15055"/>
    <s v="Industry Use"/>
    <n v="3.88599E-4"/>
    <x v="11"/>
    <x v="11"/>
    <x v="7"/>
    <x v="7"/>
  </r>
  <r>
    <s v="87"/>
    <s v="Frozen cakes and other pastries manufacturing"/>
    <s v="421"/>
    <s v="Couriers and messengers"/>
    <n v="15055"/>
    <s v="Industry Use"/>
    <n v="3.79E-5"/>
    <x v="11"/>
    <x v="11"/>
    <x v="7"/>
    <x v="7"/>
  </r>
  <r>
    <s v="87"/>
    <s v="Frozen cakes and other pastries manufacturing"/>
    <s v="422"/>
    <s v="Warehousing and storage"/>
    <n v="15055"/>
    <s v="Industry Use"/>
    <n v="3.543647E-3"/>
    <x v="11"/>
    <x v="11"/>
    <x v="7"/>
    <x v="7"/>
  </r>
  <r>
    <s v="87"/>
    <s v="Frozen cakes and other pastries manufacturing"/>
    <s v="423"/>
    <s v="Newspaper publishers"/>
    <n v="15055"/>
    <s v="Industry Use"/>
    <n v="5.8928599999999995E-4"/>
    <x v="12"/>
    <x v="12"/>
    <x v="7"/>
    <x v="7"/>
  </r>
  <r>
    <s v="87"/>
    <s v="Frozen cakes and other pastries manufacturing"/>
    <s v="424"/>
    <s v="Periodical publishers"/>
    <n v="15055"/>
    <s v="Industry Use"/>
    <n v="3.4700000000000003E-5"/>
    <x v="12"/>
    <x v="12"/>
    <x v="7"/>
    <x v="7"/>
  </r>
  <r>
    <s v="87"/>
    <s v="Frozen cakes and other pastries manufacturing"/>
    <s v="425"/>
    <s v="Book publishers"/>
    <n v="15055"/>
    <s v="Industry Use"/>
    <n v="2.8799999999999999E-5"/>
    <x v="12"/>
    <x v="12"/>
    <x v="7"/>
    <x v="7"/>
  </r>
  <r>
    <s v="87"/>
    <s v="Frozen cakes and other pastries manufacturing"/>
    <s v="428"/>
    <s v="Software publishers"/>
    <n v="15055"/>
    <s v="Industry Use"/>
    <n v="2.75009E-4"/>
    <x v="12"/>
    <x v="12"/>
    <x v="7"/>
    <x v="7"/>
  </r>
  <r>
    <s v="87"/>
    <s v="Frozen cakes and other pastries manufacturing"/>
    <s v="429"/>
    <s v="Motion picture and video industries"/>
    <n v="15055"/>
    <s v="Industry Use"/>
    <n v="2.2199999999999999E-6"/>
    <x v="12"/>
    <x v="12"/>
    <x v="7"/>
    <x v="7"/>
  </r>
  <r>
    <s v="87"/>
    <s v="Frozen cakes and other pastries manufacturing"/>
    <s v="431"/>
    <s v="Radio and television broadcasting"/>
    <n v="15055"/>
    <s v="Industry Use"/>
    <n v="4.08069E-4"/>
    <x v="12"/>
    <x v="12"/>
    <x v="7"/>
    <x v="7"/>
  </r>
  <r>
    <s v="87"/>
    <s v="Frozen cakes and other pastries manufacturing"/>
    <s v="432"/>
    <s v="Cable and other subscription programming"/>
    <n v="15055"/>
    <s v="Industry Use"/>
    <n v="7.9200000000000001E-5"/>
    <x v="12"/>
    <x v="12"/>
    <x v="7"/>
    <x v="7"/>
  </r>
  <r>
    <s v="87"/>
    <s v="Frozen cakes and other pastries manufacturing"/>
    <s v="433"/>
    <s v="Wired telecommunications carriers"/>
    <n v="15055"/>
    <s v="Industry Use"/>
    <n v="3.4701689999999999E-3"/>
    <x v="12"/>
    <x v="12"/>
    <x v="7"/>
    <x v="7"/>
  </r>
  <r>
    <s v="87"/>
    <s v="Frozen cakes and other pastries manufacturing"/>
    <s v="436"/>
    <s v="Data processing, hosting, and related services"/>
    <n v="15055"/>
    <s v="Industry Use"/>
    <n v="7.7448250000000003E-3"/>
    <x v="12"/>
    <x v="12"/>
    <x v="7"/>
    <x v="7"/>
  </r>
  <r>
    <s v="87"/>
    <s v="Frozen cakes and other pastries manufacturing"/>
    <s v="437"/>
    <s v="News syndicates, libraries, archives and all other information services"/>
    <n v="15055"/>
    <s v="Industry Use"/>
    <n v="6.58E-9"/>
    <x v="12"/>
    <x v="12"/>
    <x v="7"/>
    <x v="7"/>
  </r>
  <r>
    <s v="87"/>
    <s v="Frozen cakes and other pastries manufacturing"/>
    <s v="438"/>
    <s v="Internet publishing and broadcasting and web search portals"/>
    <n v="15055"/>
    <s v="Industry Use"/>
    <n v="1.7288399999999999E-4"/>
    <x v="12"/>
    <x v="12"/>
    <x v="7"/>
    <x v="7"/>
  </r>
  <r>
    <s v="87"/>
    <s v="Frozen cakes and other pastries manufacturing"/>
    <s v="439"/>
    <s v="Nondepository credit intermediation and related activities"/>
    <n v="15055"/>
    <s v="Industry Use"/>
    <n v="3.59063E-3"/>
    <x v="13"/>
    <x v="13"/>
    <x v="7"/>
    <x v="7"/>
  </r>
  <r>
    <s v="87"/>
    <s v="Frozen cakes and other pastries manufacturing"/>
    <s v="440"/>
    <s v="Securities and commodity contracts intermediation and brokerage"/>
    <n v="15055"/>
    <s v="Industry Use"/>
    <n v="5.7441600000000001E-4"/>
    <x v="13"/>
    <x v="13"/>
    <x v="7"/>
    <x v="7"/>
  </r>
  <r>
    <s v="87"/>
    <s v="Frozen cakes and other pastries manufacturing"/>
    <s v="441"/>
    <s v="Monetary authorities and depository credit intermediation"/>
    <n v="15055"/>
    <s v="Industry Use"/>
    <n v="2.8505490000000001E-2"/>
    <x v="13"/>
    <x v="13"/>
    <x v="7"/>
    <x v="7"/>
  </r>
  <r>
    <s v="87"/>
    <s v="Frozen cakes and other pastries manufacturing"/>
    <s v="442"/>
    <s v="Other financial investment activities"/>
    <n v="15055"/>
    <s v="Industry Use"/>
    <n v="1.5556190000000001E-3"/>
    <x v="13"/>
    <x v="13"/>
    <x v="7"/>
    <x v="7"/>
  </r>
  <r>
    <s v="87"/>
    <s v="Frozen cakes and other pastries manufacturing"/>
    <s v="443"/>
    <s v="Direct life insurance carriers"/>
    <n v="15055"/>
    <s v="Industry Use"/>
    <n v="4.5499999999999996E-6"/>
    <x v="13"/>
    <x v="13"/>
    <x v="7"/>
    <x v="7"/>
  </r>
  <r>
    <s v="87"/>
    <s v="Frozen cakes and other pastries manufacturing"/>
    <s v="444"/>
    <s v="Insurance carriers, except direct life"/>
    <n v="15055"/>
    <s v="Industry Use"/>
    <n v="7.4800000000000002E-5"/>
    <x v="13"/>
    <x v="13"/>
    <x v="7"/>
    <x v="7"/>
  </r>
  <r>
    <s v="87"/>
    <s v="Frozen cakes and other pastries manufacturing"/>
    <s v="445"/>
    <s v="Insurance agencies, brokerages, and related activities"/>
    <n v="15055"/>
    <s v="Industry Use"/>
    <n v="2.6892119999999999E-3"/>
    <x v="13"/>
    <x v="13"/>
    <x v="7"/>
    <x v="7"/>
  </r>
  <r>
    <s v="87"/>
    <s v="Frozen cakes and other pastries manufacturing"/>
    <s v="447"/>
    <s v="Other real estate"/>
    <n v="15055"/>
    <s v="Industry Use"/>
    <n v="1.1057358999999999E-2"/>
    <x v="14"/>
    <x v="14"/>
    <x v="7"/>
    <x v="7"/>
  </r>
  <r>
    <s v="87"/>
    <s v="Frozen cakes and other pastries manufacturing"/>
    <s v="450"/>
    <s v="Automotive equipment rental and leasing"/>
    <n v="15055"/>
    <s v="Industry Use"/>
    <n v="1.1969400000000001E-3"/>
    <x v="15"/>
    <x v="15"/>
    <x v="7"/>
    <x v="7"/>
  </r>
  <r>
    <s v="87"/>
    <s v="Frozen cakes and other pastries manufacturing"/>
    <s v="451"/>
    <s v="General and consumer goods rental except video tapes and discs"/>
    <n v="15055"/>
    <s v="Industry Use"/>
    <n v="6.0548100000000005E-4"/>
    <x v="15"/>
    <x v="15"/>
    <x v="7"/>
    <x v="7"/>
  </r>
  <r>
    <s v="87"/>
    <s v="Frozen cakes and other pastries manufacturing"/>
    <s v="453"/>
    <s v="Commercial and industrial machinery and equipment rental and leasing"/>
    <n v="15055"/>
    <s v="Industry Use"/>
    <n v="3.0439249999999998E-3"/>
    <x v="15"/>
    <x v="15"/>
    <x v="7"/>
    <x v="7"/>
  </r>
  <r>
    <s v="87"/>
    <s v="Frozen cakes and other pastries manufacturing"/>
    <s v="454"/>
    <s v="Lessors of nonfinancial intangible assets"/>
    <n v="15055"/>
    <s v="Industry Use"/>
    <n v="8.4890699999999998E-4"/>
    <x v="15"/>
    <x v="15"/>
    <x v="7"/>
    <x v="7"/>
  </r>
  <r>
    <s v="87"/>
    <s v="Frozen cakes and other pastries manufacturing"/>
    <s v="455"/>
    <s v="Legal services"/>
    <n v="15055"/>
    <s v="Industry Use"/>
    <n v="2.2679549999999999E-3"/>
    <x v="16"/>
    <x v="16"/>
    <x v="7"/>
    <x v="7"/>
  </r>
  <r>
    <s v="87"/>
    <s v="Frozen cakes and other pastries manufacturing"/>
    <s v="456"/>
    <s v="Accounting, tax preparation, bookkeeping, and payroll services"/>
    <n v="15055"/>
    <s v="Industry Use"/>
    <n v="1.0784584999999999E-2"/>
    <x v="16"/>
    <x v="16"/>
    <x v="7"/>
    <x v="7"/>
  </r>
  <r>
    <s v="87"/>
    <s v="Frozen cakes and other pastries manufacturing"/>
    <s v="457"/>
    <s v="Architectural, engineering, and related services"/>
    <n v="15055"/>
    <s v="Industry Use"/>
    <n v="5.6082550000000004E-3"/>
    <x v="16"/>
    <x v="16"/>
    <x v="7"/>
    <x v="7"/>
  </r>
  <r>
    <s v="87"/>
    <s v="Frozen cakes and other pastries manufacturing"/>
    <s v="458"/>
    <s v="Specialized design services"/>
    <n v="15055"/>
    <s v="Industry Use"/>
    <n v="1.125781E-3"/>
    <x v="16"/>
    <x v="16"/>
    <x v="7"/>
    <x v="7"/>
  </r>
  <r>
    <s v="87"/>
    <s v="Frozen cakes and other pastries manufacturing"/>
    <s v="459"/>
    <s v="Custom computer programming services"/>
    <n v="15055"/>
    <s v="Industry Use"/>
    <n v="1.5878299999999999E-4"/>
    <x v="16"/>
    <x v="16"/>
    <x v="7"/>
    <x v="7"/>
  </r>
  <r>
    <s v="87"/>
    <s v="Frozen cakes and other pastries manufacturing"/>
    <s v="460"/>
    <s v="Computer systems design services"/>
    <n v="15055"/>
    <s v="Industry Use"/>
    <n v="2.6791620000000001E-3"/>
    <x v="16"/>
    <x v="16"/>
    <x v="7"/>
    <x v="7"/>
  </r>
  <r>
    <s v="87"/>
    <s v="Frozen cakes and other pastries manufacturing"/>
    <s v="461"/>
    <s v="Other computer related services, including facilities management"/>
    <n v="15055"/>
    <s v="Industry Use"/>
    <n v="3.4293399999999998E-4"/>
    <x v="16"/>
    <x v="16"/>
    <x v="7"/>
    <x v="7"/>
  </r>
  <r>
    <s v="87"/>
    <s v="Frozen cakes and other pastries manufacturing"/>
    <s v="462"/>
    <s v="Management consulting services"/>
    <n v="15055"/>
    <s v="Industry Use"/>
    <n v="3.8981600000000002E-4"/>
    <x v="16"/>
    <x v="16"/>
    <x v="7"/>
    <x v="7"/>
  </r>
  <r>
    <s v="87"/>
    <s v="Frozen cakes and other pastries manufacturing"/>
    <s v="463"/>
    <s v="Environmental and other technical consulting services"/>
    <n v="15055"/>
    <s v="Industry Use"/>
    <n v="3.32E-6"/>
    <x v="16"/>
    <x v="16"/>
    <x v="7"/>
    <x v="7"/>
  </r>
  <r>
    <s v="87"/>
    <s v="Frozen cakes and other pastries manufacturing"/>
    <s v="464"/>
    <s v="Scientific research and development services"/>
    <n v="15055"/>
    <s v="Industry Use"/>
    <n v="5.1084379999999999E-3"/>
    <x v="16"/>
    <x v="16"/>
    <x v="7"/>
    <x v="7"/>
  </r>
  <r>
    <s v="87"/>
    <s v="Frozen cakes and other pastries manufacturing"/>
    <s v="465"/>
    <s v="Advertising, public relations, and related services"/>
    <n v="15055"/>
    <s v="Industry Use"/>
    <n v="7.97312E-4"/>
    <x v="16"/>
    <x v="16"/>
    <x v="7"/>
    <x v="7"/>
  </r>
  <r>
    <s v="87"/>
    <s v="Frozen cakes and other pastries manufacturing"/>
    <s v="468"/>
    <s v="Marketing research and all other miscellaneous professional, scientific, and technical services"/>
    <n v="15055"/>
    <s v="Industry Use"/>
    <n v="9.2279089999999994E-3"/>
    <x v="16"/>
    <x v="16"/>
    <x v="7"/>
    <x v="7"/>
  </r>
  <r>
    <s v="87"/>
    <s v="Frozen cakes and other pastries manufacturing"/>
    <s v="469"/>
    <s v="Management of companies and enterprises"/>
    <n v="15055"/>
    <s v="Industry Use"/>
    <n v="0.16848898200000001"/>
    <x v="17"/>
    <x v="17"/>
    <x v="7"/>
    <x v="7"/>
  </r>
  <r>
    <s v="87"/>
    <s v="Frozen cakes and other pastries manufacturing"/>
    <s v="470"/>
    <s v="Office administrative services"/>
    <n v="15055"/>
    <s v="Industry Use"/>
    <n v="1.00488E-4"/>
    <x v="17"/>
    <x v="17"/>
    <x v="7"/>
    <x v="7"/>
  </r>
  <r>
    <s v="87"/>
    <s v="Frozen cakes and other pastries manufacturing"/>
    <s v="471"/>
    <s v="Facilities support services"/>
    <n v="15055"/>
    <s v="Industry Use"/>
    <n v="1.9060600000000001E-4"/>
    <x v="17"/>
    <x v="17"/>
    <x v="7"/>
    <x v="7"/>
  </r>
  <r>
    <s v="87"/>
    <s v="Frozen cakes and other pastries manufacturing"/>
    <s v="472"/>
    <s v="Employment services"/>
    <n v="15055"/>
    <s v="Industry Use"/>
    <n v="1.024591E-3"/>
    <x v="17"/>
    <x v="17"/>
    <x v="7"/>
    <x v="7"/>
  </r>
  <r>
    <s v="87"/>
    <s v="Frozen cakes and other pastries manufacturing"/>
    <s v="473"/>
    <s v="Business support services"/>
    <n v="15055"/>
    <s v="Industry Use"/>
    <n v="2.178737E-3"/>
    <x v="17"/>
    <x v="17"/>
    <x v="7"/>
    <x v="7"/>
  </r>
  <r>
    <s v="87"/>
    <s v="Frozen cakes and other pastries manufacturing"/>
    <s v="475"/>
    <s v="Investigation and security services"/>
    <n v="15055"/>
    <s v="Industry Use"/>
    <n v="3.40284E-4"/>
    <x v="17"/>
    <x v="17"/>
    <x v="7"/>
    <x v="7"/>
  </r>
  <r>
    <s v="87"/>
    <s v="Frozen cakes and other pastries manufacturing"/>
    <s v="476"/>
    <s v="Services to buildings"/>
    <n v="15055"/>
    <s v="Industry Use"/>
    <n v="2.5880669999999999E-3"/>
    <x v="17"/>
    <x v="17"/>
    <x v="7"/>
    <x v="7"/>
  </r>
  <r>
    <s v="87"/>
    <s v="Frozen cakes and other pastries manufacturing"/>
    <s v="477"/>
    <s v="Landscape and horticultural services"/>
    <n v="15055"/>
    <s v="Industry Use"/>
    <n v="1.277682E-3"/>
    <x v="17"/>
    <x v="17"/>
    <x v="7"/>
    <x v="7"/>
  </r>
  <r>
    <s v="87"/>
    <s v="Frozen cakes and other pastries manufacturing"/>
    <s v="478"/>
    <s v="Other support services"/>
    <n v="15055"/>
    <s v="Industry Use"/>
    <n v="2.5120399999999999E-4"/>
    <x v="17"/>
    <x v="17"/>
    <x v="7"/>
    <x v="7"/>
  </r>
  <r>
    <s v="87"/>
    <s v="Frozen cakes and other pastries manufacturing"/>
    <s v="479"/>
    <s v="Waste management and remediation services"/>
    <n v="15055"/>
    <s v="Industry Use"/>
    <n v="7.424534E-3"/>
    <x v="17"/>
    <x v="17"/>
    <x v="7"/>
    <x v="7"/>
  </r>
  <r>
    <s v="87"/>
    <s v="Frozen cakes and other pastries manufacturing"/>
    <s v="496"/>
    <s v="Performing arts companies"/>
    <n v="15055"/>
    <s v="Industry Use"/>
    <n v="2.3200000000000001E-5"/>
    <x v="19"/>
    <x v="19"/>
    <x v="7"/>
    <x v="7"/>
  </r>
  <r>
    <s v="87"/>
    <s v="Frozen cakes and other pastries manufacturing"/>
    <s v="497"/>
    <s v="Commercial Sports Except Racing"/>
    <n v="15055"/>
    <s v="Industry Use"/>
    <n v="1.37033E-4"/>
    <x v="19"/>
    <x v="19"/>
    <x v="7"/>
    <x v="7"/>
  </r>
  <r>
    <s v="87"/>
    <s v="Frozen cakes and other pastries manufacturing"/>
    <s v="498"/>
    <s v="Racing and Track Operation"/>
    <n v="15055"/>
    <s v="Industry Use"/>
    <n v="2.9900000000000002E-7"/>
    <x v="19"/>
    <x v="19"/>
    <x v="7"/>
    <x v="7"/>
  </r>
  <r>
    <s v="87"/>
    <s v="Frozen cakes and other pastries manufacturing"/>
    <s v="499"/>
    <s v="Independent artists, writers, and performers"/>
    <n v="15055"/>
    <s v="Industry Use"/>
    <n v="1.2999999999999999E-5"/>
    <x v="19"/>
    <x v="19"/>
    <x v="7"/>
    <x v="7"/>
  </r>
  <r>
    <s v="87"/>
    <s v="Frozen cakes and other pastries manufacturing"/>
    <s v="500"/>
    <s v="Promoters of performing arts and sports and agents for public figures"/>
    <n v="15055"/>
    <s v="Industry Use"/>
    <n v="9.2399999999999996E-5"/>
    <x v="19"/>
    <x v="19"/>
    <x v="7"/>
    <x v="7"/>
  </r>
  <r>
    <s v="87"/>
    <s v="Frozen cakes and other pastries manufacturing"/>
    <s v="501"/>
    <s v="Museums, historical sites, zoos, and parks"/>
    <n v="15055"/>
    <s v="Industry Use"/>
    <n v="5.2000000000000002E-9"/>
    <x v="19"/>
    <x v="19"/>
    <x v="7"/>
    <x v="7"/>
  </r>
  <r>
    <s v="87"/>
    <s v="Frozen cakes and other pastries manufacturing"/>
    <s v="504"/>
    <s v="Other amusement and recreation industries"/>
    <n v="15055"/>
    <s v="Industry Use"/>
    <n v="4.9400000000000001E-5"/>
    <x v="19"/>
    <x v="19"/>
    <x v="7"/>
    <x v="7"/>
  </r>
  <r>
    <s v="87"/>
    <s v="Frozen cakes and other pastries manufacturing"/>
    <s v="505"/>
    <s v="Fitness and recreational sports centers"/>
    <n v="15055"/>
    <s v="Industry Use"/>
    <n v="1.7857800000000001E-4"/>
    <x v="19"/>
    <x v="19"/>
    <x v="7"/>
    <x v="7"/>
  </r>
  <r>
    <s v="87"/>
    <s v="Frozen cakes and other pastries manufacturing"/>
    <s v="507"/>
    <s v="Hotels and motels, including casino hotels"/>
    <n v="15055"/>
    <s v="Industry Use"/>
    <n v="3.2399999999999999E-6"/>
    <x v="20"/>
    <x v="20"/>
    <x v="7"/>
    <x v="7"/>
  </r>
  <r>
    <s v="87"/>
    <s v="Frozen cakes and other pastries manufacturing"/>
    <s v="508"/>
    <s v="Other accommodations"/>
    <n v="15055"/>
    <s v="Industry Use"/>
    <n v="2.6299999999999998E-9"/>
    <x v="20"/>
    <x v="20"/>
    <x v="7"/>
    <x v="7"/>
  </r>
  <r>
    <s v="87"/>
    <s v="Frozen cakes and other pastries manufacturing"/>
    <s v="509"/>
    <s v="Full-service restaurants"/>
    <n v="15055"/>
    <s v="Industry Use"/>
    <n v="3.4970180000000002E-3"/>
    <x v="20"/>
    <x v="20"/>
    <x v="7"/>
    <x v="7"/>
  </r>
  <r>
    <s v="87"/>
    <s v="Frozen cakes and other pastries manufacturing"/>
    <s v="510"/>
    <s v="Limited-service restaurants"/>
    <n v="15055"/>
    <s v="Industry Use"/>
    <n v="2.8842579999999998E-3"/>
    <x v="20"/>
    <x v="20"/>
    <x v="7"/>
    <x v="7"/>
  </r>
  <r>
    <s v="87"/>
    <s v="Frozen cakes and other pastries manufacturing"/>
    <s v="511"/>
    <s v="All other food and drinking places"/>
    <n v="15055"/>
    <s v="Industry Use"/>
    <n v="6.1194099999999996E-4"/>
    <x v="20"/>
    <x v="20"/>
    <x v="7"/>
    <x v="7"/>
  </r>
  <r>
    <s v="87"/>
    <s v="Frozen cakes and other pastries manufacturing"/>
    <s v="512"/>
    <s v="Automotive repair and maintenance, except car washes"/>
    <n v="15055"/>
    <s v="Industry Use"/>
    <n v="2.0445200000000002E-3"/>
    <x v="21"/>
    <x v="21"/>
    <x v="7"/>
    <x v="7"/>
  </r>
  <r>
    <s v="87"/>
    <s v="Frozen cakes and other pastries manufacturing"/>
    <s v="513"/>
    <s v="Car washes"/>
    <n v="15055"/>
    <s v="Industry Use"/>
    <n v="9.5212400000000005E-4"/>
    <x v="21"/>
    <x v="21"/>
    <x v="7"/>
    <x v="7"/>
  </r>
  <r>
    <s v="87"/>
    <s v="Frozen cakes and other pastries manufacturing"/>
    <s v="514"/>
    <s v="Electronic and precision equipment repair and maintenance"/>
    <n v="15055"/>
    <s v="Industry Use"/>
    <n v="1.0220330000000001E-3"/>
    <x v="21"/>
    <x v="21"/>
    <x v="7"/>
    <x v="7"/>
  </r>
  <r>
    <s v="87"/>
    <s v="Frozen cakes and other pastries manufacturing"/>
    <s v="515"/>
    <s v="Commercial and industrial machinery and equipment repair and maintenance"/>
    <n v="15055"/>
    <s v="Industry Use"/>
    <n v="4.3285909999999997E-3"/>
    <x v="21"/>
    <x v="21"/>
    <x v="7"/>
    <x v="7"/>
  </r>
  <r>
    <s v="87"/>
    <s v="Frozen cakes and other pastries manufacturing"/>
    <s v="516"/>
    <s v="Personal and household goods repair and maintenance"/>
    <n v="15055"/>
    <s v="Industry Use"/>
    <n v="2.5378100000000002E-4"/>
    <x v="21"/>
    <x v="21"/>
    <x v="7"/>
    <x v="7"/>
  </r>
  <r>
    <s v="87"/>
    <s v="Frozen cakes and other pastries manufacturing"/>
    <s v="519"/>
    <s v="Dry-cleaning and laundry services"/>
    <n v="15055"/>
    <s v="Industry Use"/>
    <n v="2.9400000000000001E-7"/>
    <x v="21"/>
    <x v="21"/>
    <x v="7"/>
    <x v="7"/>
  </r>
  <r>
    <s v="87"/>
    <s v="Frozen cakes and other pastries manufacturing"/>
    <s v="523"/>
    <s v="Business and professional associations"/>
    <n v="15055"/>
    <s v="Industry Use"/>
    <n v="3.1202500000000001E-4"/>
    <x v="21"/>
    <x v="21"/>
    <x v="7"/>
    <x v="7"/>
  </r>
  <r>
    <s v="87"/>
    <s v="Frozen cakes and other pastries manufacturing"/>
    <s v="526"/>
    <s v="Postal service"/>
    <n v="15055"/>
    <s v="Industry Use"/>
    <n v="9.5600000000000004E-7"/>
    <x v="22"/>
    <x v="22"/>
    <x v="7"/>
    <x v="7"/>
  </r>
  <r>
    <s v="87"/>
    <s v="Frozen cakes and other pastries manufacturing"/>
    <s v="528"/>
    <s v="Other federal government enterprises"/>
    <n v="15055"/>
    <s v="Industry Use"/>
    <n v="9.87E-9"/>
    <x v="22"/>
    <x v="22"/>
    <x v="7"/>
    <x v="7"/>
  </r>
  <r>
    <s v="87"/>
    <s v="Frozen cakes and other pastries manufacturing"/>
    <s v="532"/>
    <s v="Local government passenger transit"/>
    <n v="15055"/>
    <s v="Industry Use"/>
    <n v="7.9020200000000005E-4"/>
    <x v="22"/>
    <x v="22"/>
    <x v="7"/>
    <x v="7"/>
  </r>
  <r>
    <s v="87"/>
    <s v="Frozen cakes and other pastries manufacturing"/>
    <s v="533"/>
    <s v="Local government electric utilities"/>
    <n v="15055"/>
    <s v="Industry Use"/>
    <n v="1.196959E-3"/>
    <x v="22"/>
    <x v="22"/>
    <x v="7"/>
    <x v="7"/>
  </r>
  <r>
    <s v="87"/>
    <s v="Frozen cakes and other pastries manufacturing"/>
    <s v="5001"/>
    <s v="Employee Compensation"/>
    <n v="15053"/>
    <s v="Factor Receipts"/>
    <n v="1.9881312849999999"/>
    <x v="23"/>
    <x v="23"/>
    <x v="7"/>
    <x v="7"/>
  </r>
  <r>
    <s v="87"/>
    <s v="Frozen cakes and other pastries manufacturing"/>
    <s v="6001"/>
    <s v="Proprietor Income"/>
    <n v="15053"/>
    <s v="Factor Receipts"/>
    <n v="6.158578E-2"/>
    <x v="24"/>
    <x v="24"/>
    <x v="7"/>
    <x v="7"/>
  </r>
  <r>
    <s v="87"/>
    <s v="Frozen cakes and other pastries manufacturing"/>
    <s v="7001"/>
    <s v="Other Property Type Income"/>
    <n v="15053"/>
    <s v="Factor Receipts"/>
    <n v="0.58911413000000001"/>
    <x v="25"/>
    <x v="25"/>
    <x v="7"/>
    <x v="7"/>
  </r>
  <r>
    <s v="87"/>
    <s v="Frozen cakes and other pastries manufacturing"/>
    <s v="8001"/>
    <s v="Taxes on Production and Imports"/>
    <n v="15053"/>
    <s v="Factor Receipts"/>
    <n v="0.395394564"/>
    <x v="26"/>
    <x v="26"/>
    <x v="7"/>
    <x v="7"/>
  </r>
  <r>
    <s v="87"/>
    <s v="Frozen cakes and other pastries manufacturing"/>
    <s v="11001"/>
    <s v="Federal Government NonDefense"/>
    <n v="15055"/>
    <s v="Industry Use"/>
    <n v="7.4600000000000004E-7"/>
    <x v="27"/>
    <x v="27"/>
    <x v="7"/>
    <x v="7"/>
  </r>
  <r>
    <s v="87"/>
    <s v="Frozen cakes and other pastries manufacturing"/>
    <s v="12001"/>
    <s v="State/Local Govt NonEducation"/>
    <n v="15055"/>
    <s v="Industry Use"/>
    <n v="1.388268E-3"/>
    <x v="27"/>
    <x v="27"/>
    <x v="7"/>
    <x v="7"/>
  </r>
  <r>
    <s v="87"/>
    <s v="Frozen cakes and other pastries manufacturing"/>
    <s v="14002"/>
    <s v="Inventory Additions/Deletions"/>
    <n v="15055"/>
    <s v="Industry Use"/>
    <n v="2.3206499999999999E-4"/>
    <x v="27"/>
    <x v="27"/>
    <x v="7"/>
    <x v="7"/>
  </r>
  <r>
    <s v="87"/>
    <s v="Frozen cakes and other pastries manufacturing"/>
    <s v="25001"/>
    <s v="Foreign Trade"/>
    <n v="15056"/>
    <s v="Industry Trade"/>
    <n v="0.221929557"/>
    <x v="28"/>
    <x v="28"/>
    <x v="7"/>
    <x v="7"/>
  </r>
  <r>
    <s v="87"/>
    <s v="Frozen cakes and other pastries manufacturing"/>
    <s v="28001"/>
    <s v="Domestic Trade"/>
    <n v="15056"/>
    <s v="Industry Trade"/>
    <n v="2.038414204"/>
    <x v="29"/>
    <x v="29"/>
    <x v="7"/>
    <x v="7"/>
  </r>
  <r>
    <s v="88"/>
    <s v="Poultry processing"/>
    <s v="5001"/>
    <s v="Employee Compensation"/>
    <n v="15053"/>
    <s v="Factor Receipts"/>
    <n v="0"/>
    <x v="23"/>
    <x v="23"/>
    <x v="7"/>
    <x v="7"/>
  </r>
  <r>
    <s v="88"/>
    <s v="Poultry processing"/>
    <s v="6001"/>
    <s v="Proprietor Income"/>
    <n v="15053"/>
    <s v="Factor Receipts"/>
    <n v="0"/>
    <x v="24"/>
    <x v="24"/>
    <x v="7"/>
    <x v="7"/>
  </r>
  <r>
    <s v="88"/>
    <s v="Poultry processing"/>
    <s v="7001"/>
    <s v="Other Property Type Income"/>
    <n v="15053"/>
    <s v="Factor Receipts"/>
    <n v="0"/>
    <x v="25"/>
    <x v="25"/>
    <x v="7"/>
    <x v="7"/>
  </r>
  <r>
    <s v="88"/>
    <s v="Poultry processing"/>
    <s v="8001"/>
    <s v="Taxes on Production and Imports"/>
    <n v="15053"/>
    <s v="Factor Receipts"/>
    <n v="0"/>
    <x v="26"/>
    <x v="26"/>
    <x v="7"/>
    <x v="7"/>
  </r>
  <r>
    <s v="89"/>
    <s v="Animal, except poultry, slaughtering"/>
    <s v="1"/>
    <s v="Oilseed farming"/>
    <n v="15055"/>
    <s v="Industry Use"/>
    <n v="5.0200000000000002E-7"/>
    <x v="0"/>
    <x v="0"/>
    <x v="7"/>
    <x v="7"/>
  </r>
  <r>
    <s v="89"/>
    <s v="Animal, except poultry, slaughtering"/>
    <s v="2"/>
    <s v="Grain farming"/>
    <n v="15055"/>
    <s v="Industry Use"/>
    <n v="2.6299999999999998E-6"/>
    <x v="0"/>
    <x v="0"/>
    <x v="7"/>
    <x v="7"/>
  </r>
  <r>
    <s v="89"/>
    <s v="Animal, except poultry, slaughtering"/>
    <s v="3"/>
    <s v="Vegetable and melon farming"/>
    <n v="15055"/>
    <s v="Industry Use"/>
    <n v="6.8999999999999997E-9"/>
    <x v="1"/>
    <x v="1"/>
    <x v="7"/>
    <x v="7"/>
  </r>
  <r>
    <s v="89"/>
    <s v="Animal, except poultry, slaughtering"/>
    <s v="4"/>
    <s v="Fruit farming"/>
    <n v="15055"/>
    <s v="Industry Use"/>
    <n v="7.5599999999999995E-9"/>
    <x v="1"/>
    <x v="1"/>
    <x v="7"/>
    <x v="7"/>
  </r>
  <r>
    <s v="89"/>
    <s v="Animal, except poultry, slaughtering"/>
    <s v="5"/>
    <s v="Tree nut farming"/>
    <n v="15055"/>
    <s v="Industry Use"/>
    <n v="2.1499999999999998E-9"/>
    <x v="1"/>
    <x v="1"/>
    <x v="7"/>
    <x v="7"/>
  </r>
  <r>
    <s v="89"/>
    <s v="Animal, except poultry, slaughtering"/>
    <s v="6"/>
    <s v="Greenhouse, nursery, and floriculture production"/>
    <n v="15055"/>
    <s v="Industry Use"/>
    <n v="4.2400000000000002E-9"/>
    <x v="1"/>
    <x v="1"/>
    <x v="7"/>
    <x v="7"/>
  </r>
  <r>
    <s v="89"/>
    <s v="Animal, except poultry, slaughtering"/>
    <s v="11"/>
    <s v="Beef cattle ranching and farming, including feedlots and dual-purpose ranching and farming"/>
    <n v="15055"/>
    <s v="Industry Use"/>
    <n v="2.134727528"/>
    <x v="2"/>
    <x v="2"/>
    <x v="7"/>
    <x v="7"/>
  </r>
  <r>
    <s v="89"/>
    <s v="Animal, except poultry, slaughtering"/>
    <s v="12"/>
    <s v="Dairy cattle and milk production"/>
    <n v="15055"/>
    <s v="Industry Use"/>
    <n v="3.5099999999999999E-6"/>
    <x v="2"/>
    <x v="2"/>
    <x v="7"/>
    <x v="7"/>
  </r>
  <r>
    <s v="89"/>
    <s v="Animal, except poultry, slaughtering"/>
    <s v="13"/>
    <s v="Poultry and egg production"/>
    <n v="15055"/>
    <s v="Industry Use"/>
    <n v="5.6099999999999999E-8"/>
    <x v="2"/>
    <x v="2"/>
    <x v="7"/>
    <x v="7"/>
  </r>
  <r>
    <s v="89"/>
    <s v="Animal, except poultry, slaughtering"/>
    <s v="14"/>
    <s v="Animal production, except cattle and poultry and eggs"/>
    <n v="15055"/>
    <s v="Industry Use"/>
    <n v="7.6392336000000005E-2"/>
    <x v="2"/>
    <x v="2"/>
    <x v="7"/>
    <x v="7"/>
  </r>
  <r>
    <s v="89"/>
    <s v="Animal, except poultry, slaughtering"/>
    <s v="20"/>
    <s v="Oil and gas extraction"/>
    <n v="15055"/>
    <s v="Industry Use"/>
    <n v="9.1500000000000005E-6"/>
    <x v="4"/>
    <x v="4"/>
    <x v="7"/>
    <x v="7"/>
  </r>
  <r>
    <s v="89"/>
    <s v="Animal, except poultry, slaughtering"/>
    <s v="35"/>
    <s v="Drilling oil and gas wells"/>
    <n v="15055"/>
    <s v="Industry Use"/>
    <n v="6.3899999999999994E-11"/>
    <x v="4"/>
    <x v="4"/>
    <x v="7"/>
    <x v="7"/>
  </r>
  <r>
    <s v="89"/>
    <s v="Animal, except poultry, slaughtering"/>
    <s v="36"/>
    <s v="Support activities for oil and gas operations"/>
    <n v="15055"/>
    <s v="Industry Use"/>
    <n v="2.3500000000000002E-10"/>
    <x v="4"/>
    <x v="4"/>
    <x v="7"/>
    <x v="7"/>
  </r>
  <r>
    <s v="89"/>
    <s v="Animal, except poultry, slaughtering"/>
    <s v="37"/>
    <s v="Metal mining services"/>
    <n v="15055"/>
    <s v="Industry Use"/>
    <n v="1.9099999999999999E-8"/>
    <x v="4"/>
    <x v="4"/>
    <x v="7"/>
    <x v="7"/>
  </r>
  <r>
    <s v="89"/>
    <s v="Animal, except poultry, slaughtering"/>
    <s v="47"/>
    <s v="Electric power transmission and distribution"/>
    <n v="15055"/>
    <s v="Industry Use"/>
    <n v="2.5453183000000001E-2"/>
    <x v="5"/>
    <x v="5"/>
    <x v="7"/>
    <x v="7"/>
  </r>
  <r>
    <s v="89"/>
    <s v="Animal, except poultry, slaughtering"/>
    <s v="48"/>
    <s v="Natural gas distribution"/>
    <n v="15055"/>
    <s v="Industry Use"/>
    <n v="3.5559960000000001E-3"/>
    <x v="5"/>
    <x v="5"/>
    <x v="7"/>
    <x v="7"/>
  </r>
  <r>
    <s v="89"/>
    <s v="Animal, except poultry, slaughtering"/>
    <s v="49"/>
    <s v="Water, sewage and other systems"/>
    <n v="15055"/>
    <s v="Industry Use"/>
    <n v="9.0199999999999997E-5"/>
    <x v="5"/>
    <x v="5"/>
    <x v="7"/>
    <x v="7"/>
  </r>
  <r>
    <s v="89"/>
    <s v="Animal, except poultry, slaughtering"/>
    <s v="60"/>
    <s v="Maintenance and repair construction of nonresidential structures"/>
    <n v="15055"/>
    <s v="Industry Use"/>
    <n v="4.1631610000000003E-3"/>
    <x v="6"/>
    <x v="6"/>
    <x v="7"/>
    <x v="7"/>
  </r>
  <r>
    <s v="89"/>
    <s v="Animal, except poultry, slaughtering"/>
    <s v="64"/>
    <s v="Other animal food manufacturing"/>
    <n v="15055"/>
    <s v="Industry Use"/>
    <n v="1.15E-5"/>
    <x v="7"/>
    <x v="7"/>
    <x v="7"/>
    <x v="7"/>
  </r>
  <r>
    <s v="89"/>
    <s v="Animal, except poultry, slaughtering"/>
    <s v="76"/>
    <s v="Confectionery manufacturing from purchased chocolate"/>
    <n v="15055"/>
    <s v="Industry Use"/>
    <n v="7.4400000000000002E-10"/>
    <x v="7"/>
    <x v="7"/>
    <x v="7"/>
    <x v="7"/>
  </r>
  <r>
    <s v="89"/>
    <s v="Animal, except poultry, slaughtering"/>
    <s v="87"/>
    <s v="Frozen cakes and other pastries manufacturing"/>
    <n v="15055"/>
    <s v="Industry Use"/>
    <n v="9.05E-9"/>
    <x v="7"/>
    <x v="7"/>
    <x v="7"/>
    <x v="7"/>
  </r>
  <r>
    <s v="89"/>
    <s v="Animal, except poultry, slaughtering"/>
    <s v="89"/>
    <s v="Animal, except poultry, slaughtering"/>
    <n v="15055"/>
    <s v="Industry Use"/>
    <n v="1.2419600000000001E-3"/>
    <x v="7"/>
    <x v="7"/>
    <x v="7"/>
    <x v="7"/>
  </r>
  <r>
    <s v="89"/>
    <s v="Animal, except poultry, slaughtering"/>
    <s v="90"/>
    <s v="Meat processed from carcasses"/>
    <n v="15055"/>
    <s v="Industry Use"/>
    <n v="9.9831390000000002E-3"/>
    <x v="7"/>
    <x v="7"/>
    <x v="7"/>
    <x v="7"/>
  </r>
  <r>
    <s v="89"/>
    <s v="Animal, except poultry, slaughtering"/>
    <s v="91"/>
    <s v="Rendering and meat byproduct processing"/>
    <n v="15055"/>
    <s v="Industry Use"/>
    <n v="1.9400000000000001E-5"/>
    <x v="7"/>
    <x v="7"/>
    <x v="7"/>
    <x v="7"/>
  </r>
  <r>
    <s v="89"/>
    <s v="Animal, except poultry, slaughtering"/>
    <s v="93"/>
    <s v="Bread and bakery product, except frozen, manufacturing"/>
    <n v="15055"/>
    <s v="Industry Use"/>
    <n v="5.3500000000000003E-8"/>
    <x v="7"/>
    <x v="7"/>
    <x v="7"/>
    <x v="7"/>
  </r>
  <r>
    <s v="89"/>
    <s v="Animal, except poultry, slaughtering"/>
    <s v="98"/>
    <s v="Other snack food manufacturing"/>
    <n v="15055"/>
    <s v="Industry Use"/>
    <n v="5.7199999999999999E-10"/>
    <x v="7"/>
    <x v="7"/>
    <x v="7"/>
    <x v="7"/>
  </r>
  <r>
    <s v="89"/>
    <s v="Animal, except poultry, slaughtering"/>
    <s v="99"/>
    <s v="Coffee and tea manufacturing"/>
    <n v="15055"/>
    <s v="Industry Use"/>
    <n v="7.3600000000000003E-7"/>
    <x v="7"/>
    <x v="7"/>
    <x v="7"/>
    <x v="7"/>
  </r>
  <r>
    <s v="89"/>
    <s v="Animal, except poultry, slaughtering"/>
    <s v="103"/>
    <s v="All other food manufacturing"/>
    <n v="15055"/>
    <s v="Industry Use"/>
    <n v="2.5700000000000001E-5"/>
    <x v="7"/>
    <x v="7"/>
    <x v="7"/>
    <x v="7"/>
  </r>
  <r>
    <s v="89"/>
    <s v="Animal, except poultry, slaughtering"/>
    <s v="108"/>
    <s v="Distilleries"/>
    <n v="15055"/>
    <s v="Industry Use"/>
    <n v="1.37E-11"/>
    <x v="7"/>
    <x v="7"/>
    <x v="7"/>
    <x v="7"/>
  </r>
  <r>
    <s v="89"/>
    <s v="Animal, except poultry, slaughtering"/>
    <s v="115"/>
    <s v="Textile and fabric finishing mills"/>
    <n v="15055"/>
    <s v="Industry Use"/>
    <n v="2.54E-10"/>
    <x v="8"/>
    <x v="8"/>
    <x v="7"/>
    <x v="7"/>
  </r>
  <r>
    <s v="89"/>
    <s v="Animal, except poultry, slaughtering"/>
    <s v="119"/>
    <s v="Textile bag and canvas mills"/>
    <n v="15055"/>
    <s v="Industry Use"/>
    <n v="1.8299999999999998E-8"/>
    <x v="8"/>
    <x v="8"/>
    <x v="7"/>
    <x v="7"/>
  </r>
  <r>
    <s v="89"/>
    <s v="Animal, except poultry, slaughtering"/>
    <s v="121"/>
    <s v="Other textile product mills"/>
    <n v="15055"/>
    <s v="Industry Use"/>
    <n v="1.57E-6"/>
    <x v="8"/>
    <x v="8"/>
    <x v="7"/>
    <x v="7"/>
  </r>
  <r>
    <s v="89"/>
    <s v="Animal, except poultry, slaughtering"/>
    <s v="137"/>
    <s v="Wood windows and door manufacturing"/>
    <n v="15055"/>
    <s v="Industry Use"/>
    <n v="3.5700000000000001E-6"/>
    <x v="8"/>
    <x v="8"/>
    <x v="7"/>
    <x v="7"/>
  </r>
  <r>
    <s v="89"/>
    <s v="Animal, except poultry, slaughtering"/>
    <s v="143"/>
    <s v="All other miscellaneous wood product manufacturing"/>
    <n v="15055"/>
    <s v="Industry Use"/>
    <n v="2.7800000000000001E-6"/>
    <x v="8"/>
    <x v="8"/>
    <x v="7"/>
    <x v="7"/>
  </r>
  <r>
    <s v="89"/>
    <s v="Animal, except poultry, slaughtering"/>
    <s v="147"/>
    <s v="Paperboard container manufacturing"/>
    <n v="15055"/>
    <s v="Industry Use"/>
    <n v="8.5013450000000004E-3"/>
    <x v="8"/>
    <x v="8"/>
    <x v="7"/>
    <x v="7"/>
  </r>
  <r>
    <s v="89"/>
    <s v="Animal, except poultry, slaughtering"/>
    <s v="152"/>
    <s v="Printing"/>
    <n v="15055"/>
    <s v="Industry Use"/>
    <n v="2.05341E-4"/>
    <x v="8"/>
    <x v="8"/>
    <x v="7"/>
    <x v="7"/>
  </r>
  <r>
    <s v="89"/>
    <s v="Animal, except poultry, slaughtering"/>
    <s v="163"/>
    <s v="Other basic organic chemical manufacturing"/>
    <n v="15055"/>
    <s v="Industry Use"/>
    <n v="2.79E-6"/>
    <x v="8"/>
    <x v="8"/>
    <x v="7"/>
    <x v="7"/>
  </r>
  <r>
    <s v="89"/>
    <s v="Animal, except poultry, slaughtering"/>
    <s v="175"/>
    <s v="Paint and coating manufacturing"/>
    <n v="15055"/>
    <s v="Industry Use"/>
    <n v="7.1900000000000002E-8"/>
    <x v="8"/>
    <x v="8"/>
    <x v="7"/>
    <x v="7"/>
  </r>
  <r>
    <s v="89"/>
    <s v="Animal, except poultry, slaughtering"/>
    <s v="177"/>
    <s v="Soap and other detergent manufacturing"/>
    <n v="15055"/>
    <s v="Industry Use"/>
    <n v="1.3200000000000001E-8"/>
    <x v="8"/>
    <x v="8"/>
    <x v="7"/>
    <x v="7"/>
  </r>
  <r>
    <s v="89"/>
    <s v="Animal, except poultry, slaughtering"/>
    <s v="190"/>
    <s v="Polystyrene foam product manufacturing"/>
    <n v="15055"/>
    <s v="Industry Use"/>
    <n v="1.7799999999999999E-6"/>
    <x v="8"/>
    <x v="8"/>
    <x v="7"/>
    <x v="7"/>
  </r>
  <r>
    <s v="89"/>
    <s v="Animal, except poultry, slaughtering"/>
    <s v="191"/>
    <s v="Urethane and other foam product (except polystyrene) manufacturing"/>
    <n v="15055"/>
    <s v="Industry Use"/>
    <n v="5.6099999999999997E-6"/>
    <x v="8"/>
    <x v="8"/>
    <x v="7"/>
    <x v="7"/>
  </r>
  <r>
    <s v="89"/>
    <s v="Animal, except poultry, slaughtering"/>
    <s v="192"/>
    <s v="Plastics bottle manufacturing"/>
    <n v="15055"/>
    <s v="Industry Use"/>
    <n v="1.7099999999999999E-6"/>
    <x v="8"/>
    <x v="8"/>
    <x v="7"/>
    <x v="7"/>
  </r>
  <r>
    <s v="89"/>
    <s v="Animal, except poultry, slaughtering"/>
    <s v="195"/>
    <s v="Rubber and plastics hoses and belting manufacturing"/>
    <n v="15055"/>
    <s v="Industry Use"/>
    <n v="1.98E-7"/>
    <x v="8"/>
    <x v="8"/>
    <x v="7"/>
    <x v="7"/>
  </r>
  <r>
    <s v="89"/>
    <s v="Animal, except poultry, slaughtering"/>
    <s v="197"/>
    <s v="Pottery, ceramics, and plumbing fixture manufacturing"/>
    <n v="15055"/>
    <s v="Industry Use"/>
    <n v="7.6399999999999996E-8"/>
    <x v="8"/>
    <x v="8"/>
    <x v="7"/>
    <x v="7"/>
  </r>
  <r>
    <s v="89"/>
    <s v="Animal, except poultry, slaughtering"/>
    <s v="204"/>
    <s v="Ready-mix concrete manufacturing"/>
    <n v="15055"/>
    <s v="Industry Use"/>
    <n v="1.4600000000000001E-10"/>
    <x v="8"/>
    <x v="8"/>
    <x v="7"/>
    <x v="7"/>
  </r>
  <r>
    <s v="89"/>
    <s v="Animal, except poultry, slaughtering"/>
    <s v="211"/>
    <s v="Cut stone and stone product manufacturing"/>
    <n v="15055"/>
    <s v="Industry Use"/>
    <n v="4.66E-8"/>
    <x v="8"/>
    <x v="8"/>
    <x v="7"/>
    <x v="7"/>
  </r>
  <r>
    <s v="89"/>
    <s v="Animal, except poultry, slaughtering"/>
    <s v="215"/>
    <s v="Iron and steel mills and ferroalloy manufacturing"/>
    <n v="15055"/>
    <s v="Industry Use"/>
    <n v="6.5400000000000001E-6"/>
    <x v="8"/>
    <x v="8"/>
    <x v="7"/>
    <x v="7"/>
  </r>
  <r>
    <s v="89"/>
    <s v="Animal, except poultry, slaughtering"/>
    <s v="217"/>
    <s v="Rolled steel shape manufacturing"/>
    <n v="15055"/>
    <s v="Industry Use"/>
    <n v="1.0800000000000001E-8"/>
    <x v="8"/>
    <x v="8"/>
    <x v="7"/>
    <x v="7"/>
  </r>
  <r>
    <s v="89"/>
    <s v="Animal, except poultry, slaughtering"/>
    <s v="227"/>
    <s v="Ferrous metal foundries"/>
    <n v="15055"/>
    <s v="Industry Use"/>
    <n v="2.0500000000000002E-8"/>
    <x v="8"/>
    <x v="8"/>
    <x v="7"/>
    <x v="7"/>
  </r>
  <r>
    <s v="89"/>
    <s v="Animal, except poultry, slaughtering"/>
    <s v="228"/>
    <s v="Nonferrous metal foundries"/>
    <n v="15055"/>
    <s v="Industry Use"/>
    <n v="4.5499999999999997E-8"/>
    <x v="8"/>
    <x v="8"/>
    <x v="7"/>
    <x v="7"/>
  </r>
  <r>
    <s v="89"/>
    <s v="Animal, except poultry, slaughtering"/>
    <s v="230"/>
    <s v="Crown and closure manufacturing and metal stamping"/>
    <n v="15055"/>
    <s v="Industry Use"/>
    <n v="3.5400000000000002E-7"/>
    <x v="8"/>
    <x v="8"/>
    <x v="7"/>
    <x v="7"/>
  </r>
  <r>
    <s v="89"/>
    <s v="Animal, except poultry, slaughtering"/>
    <s v="234"/>
    <s v="Handtool manufacturing"/>
    <n v="15055"/>
    <s v="Industry Use"/>
    <n v="6.8400000000000004E-9"/>
    <x v="8"/>
    <x v="8"/>
    <x v="7"/>
    <x v="7"/>
  </r>
  <r>
    <s v="89"/>
    <s v="Animal, except poultry, slaughtering"/>
    <s v="236"/>
    <s v="Fabricated structural metal manufacturing"/>
    <n v="15055"/>
    <s v="Industry Use"/>
    <n v="1.63E-8"/>
    <x v="8"/>
    <x v="8"/>
    <x v="7"/>
    <x v="7"/>
  </r>
  <r>
    <s v="89"/>
    <s v="Animal, except poultry, slaughtering"/>
    <s v="238"/>
    <s v="Metal window and door manufacturing"/>
    <n v="15055"/>
    <s v="Industry Use"/>
    <n v="3.6600000000000001E-6"/>
    <x v="8"/>
    <x v="8"/>
    <x v="7"/>
    <x v="7"/>
  </r>
  <r>
    <s v="89"/>
    <s v="Animal, except poultry, slaughtering"/>
    <s v="239"/>
    <s v="Sheet metal work manufacturing"/>
    <n v="15055"/>
    <s v="Industry Use"/>
    <n v="3.03E-7"/>
    <x v="8"/>
    <x v="8"/>
    <x v="7"/>
    <x v="7"/>
  </r>
  <r>
    <s v="89"/>
    <s v="Animal, except poultry, slaughtering"/>
    <s v="240"/>
    <s v="Ornamental and architectural metal work manufacturing"/>
    <n v="15055"/>
    <s v="Industry Use"/>
    <n v="1.22E-8"/>
    <x v="8"/>
    <x v="8"/>
    <x v="7"/>
    <x v="7"/>
  </r>
  <r>
    <s v="89"/>
    <s v="Animal, except poultry, slaughtering"/>
    <s v="242"/>
    <s v="Metal tank (heavy gauge) manufacturing"/>
    <n v="15055"/>
    <s v="Industry Use"/>
    <n v="6.9999999999999997E-7"/>
    <x v="8"/>
    <x v="8"/>
    <x v="7"/>
    <x v="7"/>
  </r>
  <r>
    <s v="89"/>
    <s v="Animal, except poultry, slaughtering"/>
    <s v="244"/>
    <s v="Metal barrels, drums and pails manufacturing"/>
    <n v="15055"/>
    <s v="Industry Use"/>
    <n v="2.96E-7"/>
    <x v="8"/>
    <x v="8"/>
    <x v="7"/>
    <x v="7"/>
  </r>
  <r>
    <s v="89"/>
    <s v="Animal, except poultry, slaughtering"/>
    <s v="247"/>
    <s v="Machine shops"/>
    <n v="15055"/>
    <s v="Industry Use"/>
    <n v="1.84E-5"/>
    <x v="8"/>
    <x v="8"/>
    <x v="7"/>
    <x v="7"/>
  </r>
  <r>
    <s v="89"/>
    <s v="Animal, except poultry, slaughtering"/>
    <s v="248"/>
    <s v="Turned product and screw, nut, and bolt manufacturing"/>
    <n v="15055"/>
    <s v="Industry Use"/>
    <n v="1.29E-7"/>
    <x v="8"/>
    <x v="8"/>
    <x v="7"/>
    <x v="7"/>
  </r>
  <r>
    <s v="89"/>
    <s v="Animal, except poultry, slaughtering"/>
    <s v="251"/>
    <s v="Electroplating, anodizing, and coloring metal"/>
    <n v="15055"/>
    <s v="Industry Use"/>
    <n v="6.43E-8"/>
    <x v="8"/>
    <x v="8"/>
    <x v="7"/>
    <x v="7"/>
  </r>
  <r>
    <s v="89"/>
    <s v="Animal, except poultry, slaughtering"/>
    <s v="252"/>
    <s v="Valve and fittings, other than plumbing, manufacturing"/>
    <n v="15055"/>
    <s v="Industry Use"/>
    <n v="1.04E-6"/>
    <x v="8"/>
    <x v="8"/>
    <x v="7"/>
    <x v="7"/>
  </r>
  <r>
    <s v="89"/>
    <s v="Animal, except poultry, slaughtering"/>
    <s v="259"/>
    <s v="Other fabricated metal manufacturing"/>
    <n v="15055"/>
    <s v="Industry Use"/>
    <n v="2.3300000000000001E-6"/>
    <x v="8"/>
    <x v="8"/>
    <x v="7"/>
    <x v="7"/>
  </r>
  <r>
    <s v="89"/>
    <s v="Animal, except poultry, slaughtering"/>
    <s v="262"/>
    <s v="Construction machinery manufacturing"/>
    <n v="15055"/>
    <s v="Industry Use"/>
    <n v="5.7299999999999997E-8"/>
    <x v="8"/>
    <x v="8"/>
    <x v="7"/>
    <x v="7"/>
  </r>
  <r>
    <s v="89"/>
    <s v="Animal, except poultry, slaughtering"/>
    <s v="269"/>
    <s v="All other industrial machinery manufacturing"/>
    <n v="15055"/>
    <s v="Industry Use"/>
    <n v="1.7999999999999999E-8"/>
    <x v="8"/>
    <x v="8"/>
    <x v="7"/>
    <x v="7"/>
  </r>
  <r>
    <s v="89"/>
    <s v="Animal, except poultry, slaughtering"/>
    <s v="275"/>
    <s v="Air conditioning, refrigeration, and warm air heating equipment manufacturing"/>
    <n v="15055"/>
    <s v="Industry Use"/>
    <n v="1.9199999999999998E-6"/>
    <x v="8"/>
    <x v="8"/>
    <x v="7"/>
    <x v="7"/>
  </r>
  <r>
    <s v="89"/>
    <s v="Animal, except poultry, slaughtering"/>
    <s v="276"/>
    <s v="Industrial mold manufacturing"/>
    <n v="15055"/>
    <s v="Industry Use"/>
    <n v="1.35E-7"/>
    <x v="8"/>
    <x v="8"/>
    <x v="7"/>
    <x v="7"/>
  </r>
  <r>
    <s v="89"/>
    <s v="Animal, except poultry, slaughtering"/>
    <s v="277"/>
    <s v="Special tool, die, jig, and fixture manufacturing"/>
    <n v="15055"/>
    <s v="Industry Use"/>
    <n v="1.8300000000000001E-7"/>
    <x v="8"/>
    <x v="8"/>
    <x v="7"/>
    <x v="7"/>
  </r>
  <r>
    <s v="89"/>
    <s v="Animal, except poultry, slaughtering"/>
    <s v="282"/>
    <s v="Speed changer, industrial high-speed drive, and gear manufacturing"/>
    <n v="15055"/>
    <s v="Industry Use"/>
    <n v="2.3400000000000002E-10"/>
    <x v="8"/>
    <x v="8"/>
    <x v="7"/>
    <x v="7"/>
  </r>
  <r>
    <s v="89"/>
    <s v="Animal, except poultry, slaughtering"/>
    <s v="297"/>
    <s v="Scales, balances, and miscellaneous general purpose machinery manufacturing"/>
    <n v="15055"/>
    <s v="Industry Use"/>
    <n v="3.9900000000000001E-7"/>
    <x v="8"/>
    <x v="8"/>
    <x v="7"/>
    <x v="7"/>
  </r>
  <r>
    <s v="89"/>
    <s v="Animal, except poultry, slaughtering"/>
    <s v="317"/>
    <s v="Analytical laboratory instrument manufacturing"/>
    <n v="15055"/>
    <s v="Industry Use"/>
    <n v="6.0300000000000001E-11"/>
    <x v="8"/>
    <x v="8"/>
    <x v="7"/>
    <x v="7"/>
  </r>
  <r>
    <s v="89"/>
    <s v="Animal, except poultry, slaughtering"/>
    <s v="323"/>
    <s v="Lighting fixture manufacturing"/>
    <n v="15055"/>
    <s v="Industry Use"/>
    <n v="2.8299999999999999E-9"/>
    <x v="8"/>
    <x v="8"/>
    <x v="7"/>
    <x v="7"/>
  </r>
  <r>
    <s v="89"/>
    <s v="Animal, except poultry, slaughtering"/>
    <s v="330"/>
    <s v="Motor and generator manufacturing"/>
    <n v="15055"/>
    <s v="Industry Use"/>
    <n v="3.4900000000000001E-7"/>
    <x v="8"/>
    <x v="8"/>
    <x v="7"/>
    <x v="7"/>
  </r>
  <r>
    <s v="89"/>
    <s v="Animal, except poultry, slaughtering"/>
    <s v="341"/>
    <s v="Light truck and utility vehicle manufacturing"/>
    <n v="15055"/>
    <s v="Industry Use"/>
    <n v="1.4600000000000001E-7"/>
    <x v="8"/>
    <x v="8"/>
    <x v="7"/>
    <x v="7"/>
  </r>
  <r>
    <s v="89"/>
    <s v="Animal, except poultry, slaughtering"/>
    <s v="343"/>
    <s v="Motor vehicle body manufacturing"/>
    <n v="15055"/>
    <s v="Industry Use"/>
    <n v="1.44E-8"/>
    <x v="8"/>
    <x v="8"/>
    <x v="7"/>
    <x v="7"/>
  </r>
  <r>
    <s v="89"/>
    <s v="Animal, except poultry, slaughtering"/>
    <s v="346"/>
    <s v="Travel trailer and camper manufacturing"/>
    <n v="15055"/>
    <s v="Industry Use"/>
    <n v="7.0799999999999999E-8"/>
    <x v="8"/>
    <x v="8"/>
    <x v="7"/>
    <x v="7"/>
  </r>
  <r>
    <s v="89"/>
    <s v="Animal, except poultry, slaughtering"/>
    <s v="348"/>
    <s v="Motor vehicle electrical and electronic equipment manufacturing"/>
    <n v="15055"/>
    <s v="Industry Use"/>
    <n v="4.8199999999999999E-5"/>
    <x v="8"/>
    <x v="8"/>
    <x v="7"/>
    <x v="7"/>
  </r>
  <r>
    <s v="89"/>
    <s v="Animal, except poultry, slaughtering"/>
    <s v="364"/>
    <s v="All other transportation equipment manufacturing"/>
    <n v="15055"/>
    <s v="Industry Use"/>
    <n v="1.5799999999999999E-8"/>
    <x v="8"/>
    <x v="8"/>
    <x v="7"/>
    <x v="7"/>
  </r>
  <r>
    <s v="89"/>
    <s v="Animal, except poultry, slaughtering"/>
    <s v="365"/>
    <s v="Wood kitchen cabinet and countertop manufacturing"/>
    <n v="15055"/>
    <s v="Industry Use"/>
    <n v="2.6899999999999999E-7"/>
    <x v="8"/>
    <x v="8"/>
    <x v="7"/>
    <x v="7"/>
  </r>
  <r>
    <s v="89"/>
    <s v="Animal, except poultry, slaughtering"/>
    <s v="371"/>
    <s v="Custom architectural woodwork and millwork"/>
    <n v="15055"/>
    <s v="Industry Use"/>
    <n v="7.9899999999999994E-8"/>
    <x v="8"/>
    <x v="8"/>
    <x v="7"/>
    <x v="7"/>
  </r>
  <r>
    <s v="89"/>
    <s v="Animal, except poultry, slaughtering"/>
    <s v="376"/>
    <s v="Surgical and medical instrument manufacturing"/>
    <n v="15055"/>
    <s v="Industry Use"/>
    <n v="7.7300000000000005E-6"/>
    <x v="8"/>
    <x v="8"/>
    <x v="7"/>
    <x v="7"/>
  </r>
  <r>
    <s v="89"/>
    <s v="Animal, except poultry, slaughtering"/>
    <s v="381"/>
    <s v="Jewelry and silverware manufacturing"/>
    <n v="15055"/>
    <s v="Industry Use"/>
    <n v="6.5099999999999994E-8"/>
    <x v="8"/>
    <x v="8"/>
    <x v="7"/>
    <x v="7"/>
  </r>
  <r>
    <s v="89"/>
    <s v="Animal, except poultry, slaughtering"/>
    <s v="382"/>
    <s v="Sporting and athletic goods manufacturing"/>
    <n v="15055"/>
    <s v="Industry Use"/>
    <n v="4.3399999999999998E-8"/>
    <x v="8"/>
    <x v="8"/>
    <x v="7"/>
    <x v="7"/>
  </r>
  <r>
    <s v="89"/>
    <s v="Animal, except poultry, slaughtering"/>
    <s v="383"/>
    <s v="Doll, toy, and game manufacturing"/>
    <n v="15055"/>
    <s v="Industry Use"/>
    <n v="2.0299999999999999E-5"/>
    <x v="8"/>
    <x v="8"/>
    <x v="7"/>
    <x v="7"/>
  </r>
  <r>
    <s v="89"/>
    <s v="Animal, except poultry, slaughtering"/>
    <s v="384"/>
    <s v="Office supplies (except paper) manufacturing"/>
    <n v="15055"/>
    <s v="Industry Use"/>
    <n v="1.3899999999999999E-7"/>
    <x v="8"/>
    <x v="8"/>
    <x v="7"/>
    <x v="7"/>
  </r>
  <r>
    <s v="89"/>
    <s v="Animal, except poultry, slaughtering"/>
    <s v="385"/>
    <s v="Sign manufacturing"/>
    <n v="15055"/>
    <s v="Industry Use"/>
    <n v="1.9400000000000001E-5"/>
    <x v="8"/>
    <x v="8"/>
    <x v="7"/>
    <x v="7"/>
  </r>
  <r>
    <s v="89"/>
    <s v="Animal, except poultry, slaughtering"/>
    <s v="392"/>
    <s v="Wholesale - Motor vehicle and motor vehicle parts and supplies"/>
    <n v="15055"/>
    <s v="Industry Use"/>
    <n v="4.77682E-4"/>
    <x v="9"/>
    <x v="9"/>
    <x v="7"/>
    <x v="7"/>
  </r>
  <r>
    <s v="89"/>
    <s v="Animal, except poultry, slaughtering"/>
    <s v="393"/>
    <s v="Wholesale - Professional and commercial equipment and supplies"/>
    <n v="15055"/>
    <s v="Industry Use"/>
    <n v="3.550068E-3"/>
    <x v="9"/>
    <x v="9"/>
    <x v="7"/>
    <x v="7"/>
  </r>
  <r>
    <s v="89"/>
    <s v="Animal, except poultry, slaughtering"/>
    <s v="394"/>
    <s v="Wholesale - Household appliances and electrical and electronic goods"/>
    <n v="15055"/>
    <s v="Industry Use"/>
    <n v="1.0504480000000001E-3"/>
    <x v="9"/>
    <x v="9"/>
    <x v="7"/>
    <x v="7"/>
  </r>
  <r>
    <s v="89"/>
    <s v="Animal, except poultry, slaughtering"/>
    <s v="395"/>
    <s v="Wholesale - Machinery, equipment, and supplies"/>
    <n v="15055"/>
    <s v="Industry Use"/>
    <n v="2.1018009999999999E-3"/>
    <x v="9"/>
    <x v="9"/>
    <x v="7"/>
    <x v="7"/>
  </r>
  <r>
    <s v="89"/>
    <s v="Animal, except poultry, slaughtering"/>
    <s v="396"/>
    <s v="Wholesale - Other durable goods merchant wholesalers"/>
    <n v="15055"/>
    <s v="Industry Use"/>
    <n v="2.2776099999999998E-3"/>
    <x v="9"/>
    <x v="9"/>
    <x v="7"/>
    <x v="7"/>
  </r>
  <r>
    <s v="89"/>
    <s v="Animal, except poultry, slaughtering"/>
    <s v="397"/>
    <s v="Wholesale - Drugs and druggistsâ€™ sundries"/>
    <n v="15055"/>
    <s v="Industry Use"/>
    <n v="3.3957799999999999E-4"/>
    <x v="9"/>
    <x v="9"/>
    <x v="7"/>
    <x v="7"/>
  </r>
  <r>
    <s v="89"/>
    <s v="Animal, except poultry, slaughtering"/>
    <s v="398"/>
    <s v="Wholesale - Grocery and related product wholesalers"/>
    <n v="15055"/>
    <s v="Industry Use"/>
    <n v="0.11462159299999999"/>
    <x v="9"/>
    <x v="9"/>
    <x v="7"/>
    <x v="7"/>
  </r>
  <r>
    <s v="89"/>
    <s v="Animal, except poultry, slaughtering"/>
    <s v="399"/>
    <s v="Wholesale - Petroleum and petroleum products"/>
    <n v="15055"/>
    <s v="Industry Use"/>
    <n v="2.5653659999999999E-3"/>
    <x v="9"/>
    <x v="9"/>
    <x v="7"/>
    <x v="7"/>
  </r>
  <r>
    <s v="89"/>
    <s v="Animal, except poultry, slaughtering"/>
    <s v="400"/>
    <s v="Wholesale - Other nondurable goods merchant wholesalers"/>
    <n v="15055"/>
    <s v="Industry Use"/>
    <n v="0.43350211900000002"/>
    <x v="9"/>
    <x v="9"/>
    <x v="7"/>
    <x v="7"/>
  </r>
  <r>
    <s v="89"/>
    <s v="Animal, except poultry, slaughtering"/>
    <s v="401"/>
    <s v="Wholesale - Wholesale electronic markets and agents and brokers"/>
    <n v="15055"/>
    <s v="Industry Use"/>
    <n v="4.7148140000000003E-3"/>
    <x v="9"/>
    <x v="9"/>
    <x v="7"/>
    <x v="7"/>
  </r>
  <r>
    <s v="89"/>
    <s v="Animal, except poultry, slaughtering"/>
    <s v="402"/>
    <s v="Retail - Motor vehicle and parts dealers"/>
    <n v="15055"/>
    <s v="Industry Use"/>
    <n v="4.1124400000000001E-4"/>
    <x v="10"/>
    <x v="10"/>
    <x v="7"/>
    <x v="7"/>
  </r>
  <r>
    <s v="89"/>
    <s v="Animal, except poultry, slaughtering"/>
    <s v="414"/>
    <s v="Air transportation"/>
    <n v="15055"/>
    <s v="Industry Use"/>
    <n v="1.1542379999999999E-3"/>
    <x v="11"/>
    <x v="11"/>
    <x v="7"/>
    <x v="7"/>
  </r>
  <r>
    <s v="89"/>
    <s v="Animal, except poultry, slaughtering"/>
    <s v="415"/>
    <s v="Rail transportation"/>
    <n v="15055"/>
    <s v="Industry Use"/>
    <n v="7.9818300000000005E-3"/>
    <x v="11"/>
    <x v="11"/>
    <x v="7"/>
    <x v="7"/>
  </r>
  <r>
    <s v="89"/>
    <s v="Animal, except poultry, slaughtering"/>
    <s v="416"/>
    <s v="Water transportation"/>
    <n v="15055"/>
    <s v="Industry Use"/>
    <n v="8.4300000000000006E-6"/>
    <x v="11"/>
    <x v="11"/>
    <x v="7"/>
    <x v="7"/>
  </r>
  <r>
    <s v="89"/>
    <s v="Animal, except poultry, slaughtering"/>
    <s v="417"/>
    <s v="Truck transportation"/>
    <n v="15055"/>
    <s v="Industry Use"/>
    <n v="1.55238188"/>
    <x v="11"/>
    <x v="11"/>
    <x v="7"/>
    <x v="7"/>
  </r>
  <r>
    <s v="89"/>
    <s v="Animal, except poultry, slaughtering"/>
    <s v="418"/>
    <s v="Transit and ground passenger transportation"/>
    <n v="15055"/>
    <s v="Industry Use"/>
    <n v="6.3597199999999995E-4"/>
    <x v="11"/>
    <x v="11"/>
    <x v="7"/>
    <x v="7"/>
  </r>
  <r>
    <s v="89"/>
    <s v="Animal, except poultry, slaughtering"/>
    <s v="419"/>
    <s v="Pipeline transportation"/>
    <n v="15055"/>
    <s v="Industry Use"/>
    <n v="6.4599999999999998E-5"/>
    <x v="11"/>
    <x v="11"/>
    <x v="7"/>
    <x v="7"/>
  </r>
  <r>
    <s v="89"/>
    <s v="Animal, except poultry, slaughtering"/>
    <s v="420"/>
    <s v="Scenic and sightseeing transportation and support activities for transportation"/>
    <n v="15055"/>
    <s v="Industry Use"/>
    <n v="5.5383569999999998E-3"/>
    <x v="11"/>
    <x v="11"/>
    <x v="7"/>
    <x v="7"/>
  </r>
  <r>
    <s v="89"/>
    <s v="Animal, except poultry, slaughtering"/>
    <s v="421"/>
    <s v="Couriers and messengers"/>
    <n v="15055"/>
    <s v="Industry Use"/>
    <n v="6.6727599999999996E-4"/>
    <x v="11"/>
    <x v="11"/>
    <x v="7"/>
    <x v="7"/>
  </r>
  <r>
    <s v="89"/>
    <s v="Animal, except poultry, slaughtering"/>
    <s v="422"/>
    <s v="Warehousing and storage"/>
    <n v="15055"/>
    <s v="Industry Use"/>
    <n v="3.0179489999999998E-3"/>
    <x v="11"/>
    <x v="11"/>
    <x v="7"/>
    <x v="7"/>
  </r>
  <r>
    <s v="89"/>
    <s v="Animal, except poultry, slaughtering"/>
    <s v="423"/>
    <s v="Newspaper publishers"/>
    <n v="15055"/>
    <s v="Industry Use"/>
    <n v="5.1665299999999995E-4"/>
    <x v="12"/>
    <x v="12"/>
    <x v="7"/>
    <x v="7"/>
  </r>
  <r>
    <s v="89"/>
    <s v="Animal, except poultry, slaughtering"/>
    <s v="424"/>
    <s v="Periodical publishers"/>
    <n v="15055"/>
    <s v="Industry Use"/>
    <n v="2.87E-5"/>
    <x v="12"/>
    <x v="12"/>
    <x v="7"/>
    <x v="7"/>
  </r>
  <r>
    <s v="89"/>
    <s v="Animal, except poultry, slaughtering"/>
    <s v="425"/>
    <s v="Book publishers"/>
    <n v="15055"/>
    <s v="Industry Use"/>
    <n v="2.5299999999999998E-5"/>
    <x v="12"/>
    <x v="12"/>
    <x v="7"/>
    <x v="7"/>
  </r>
  <r>
    <s v="89"/>
    <s v="Animal, except poultry, slaughtering"/>
    <s v="428"/>
    <s v="Software publishers"/>
    <n v="15055"/>
    <s v="Industry Use"/>
    <n v="4.53292E-4"/>
    <x v="12"/>
    <x v="12"/>
    <x v="7"/>
    <x v="7"/>
  </r>
  <r>
    <s v="89"/>
    <s v="Animal, except poultry, slaughtering"/>
    <s v="429"/>
    <s v="Motion picture and video industries"/>
    <n v="15055"/>
    <s v="Industry Use"/>
    <n v="1.95E-6"/>
    <x v="12"/>
    <x v="12"/>
    <x v="7"/>
    <x v="7"/>
  </r>
  <r>
    <s v="89"/>
    <s v="Animal, except poultry, slaughtering"/>
    <s v="431"/>
    <s v="Radio and television broadcasting"/>
    <n v="15055"/>
    <s v="Industry Use"/>
    <n v="3.58549E-4"/>
    <x v="12"/>
    <x v="12"/>
    <x v="7"/>
    <x v="7"/>
  </r>
  <r>
    <s v="89"/>
    <s v="Animal, except poultry, slaughtering"/>
    <s v="432"/>
    <s v="Cable and other subscription programming"/>
    <n v="15055"/>
    <s v="Industry Use"/>
    <n v="6.9599999999999998E-5"/>
    <x v="12"/>
    <x v="12"/>
    <x v="7"/>
    <x v="7"/>
  </r>
  <r>
    <s v="89"/>
    <s v="Animal, except poultry, slaughtering"/>
    <s v="433"/>
    <s v="Wired telecommunications carriers"/>
    <n v="15055"/>
    <s v="Industry Use"/>
    <n v="6.5613900000000003E-4"/>
    <x v="12"/>
    <x v="12"/>
    <x v="7"/>
    <x v="7"/>
  </r>
  <r>
    <s v="89"/>
    <s v="Animal, except poultry, slaughtering"/>
    <s v="436"/>
    <s v="Data processing, hosting, and related services"/>
    <n v="15055"/>
    <s v="Industry Use"/>
    <n v="1.7104205000000001E-2"/>
    <x v="12"/>
    <x v="12"/>
    <x v="7"/>
    <x v="7"/>
  </r>
  <r>
    <s v="89"/>
    <s v="Animal, except poultry, slaughtering"/>
    <s v="437"/>
    <s v="News syndicates, libraries, archives and all other information services"/>
    <n v="15055"/>
    <s v="Industry Use"/>
    <n v="5.7800000000000003E-9"/>
    <x v="12"/>
    <x v="12"/>
    <x v="7"/>
    <x v="7"/>
  </r>
  <r>
    <s v="89"/>
    <s v="Animal, except poultry, slaughtering"/>
    <s v="438"/>
    <s v="Internet publishing and broadcasting and web search portals"/>
    <n v="15055"/>
    <s v="Industry Use"/>
    <n v="1.5705100000000001E-4"/>
    <x v="12"/>
    <x v="12"/>
    <x v="7"/>
    <x v="7"/>
  </r>
  <r>
    <s v="89"/>
    <s v="Animal, except poultry, slaughtering"/>
    <s v="439"/>
    <s v="Nondepository credit intermediation and related activities"/>
    <n v="15055"/>
    <s v="Industry Use"/>
    <n v="4.3951299999999997E-3"/>
    <x v="13"/>
    <x v="13"/>
    <x v="7"/>
    <x v="7"/>
  </r>
  <r>
    <s v="89"/>
    <s v="Animal, except poultry, slaughtering"/>
    <s v="440"/>
    <s v="Securities and commodity contracts intermediation and brokerage"/>
    <n v="15055"/>
    <s v="Industry Use"/>
    <n v="5.1816500000000001E-4"/>
    <x v="13"/>
    <x v="13"/>
    <x v="7"/>
    <x v="7"/>
  </r>
  <r>
    <s v="89"/>
    <s v="Animal, except poultry, slaughtering"/>
    <s v="441"/>
    <s v="Monetary authorities and depository credit intermediation"/>
    <n v="15055"/>
    <s v="Industry Use"/>
    <n v="2.5727163000000001E-2"/>
    <x v="13"/>
    <x v="13"/>
    <x v="7"/>
    <x v="7"/>
  </r>
  <r>
    <s v="89"/>
    <s v="Animal, except poultry, slaughtering"/>
    <s v="442"/>
    <s v="Other financial investment activities"/>
    <n v="15055"/>
    <s v="Industry Use"/>
    <n v="2.0432549999999999E-3"/>
    <x v="13"/>
    <x v="13"/>
    <x v="7"/>
    <x v="7"/>
  </r>
  <r>
    <s v="89"/>
    <s v="Animal, except poultry, slaughtering"/>
    <s v="443"/>
    <s v="Direct life insurance carriers"/>
    <n v="15055"/>
    <s v="Industry Use"/>
    <n v="3.7500000000000001E-6"/>
    <x v="13"/>
    <x v="13"/>
    <x v="7"/>
    <x v="7"/>
  </r>
  <r>
    <s v="89"/>
    <s v="Animal, except poultry, slaughtering"/>
    <s v="444"/>
    <s v="Insurance carriers, except direct life"/>
    <n v="15055"/>
    <s v="Industry Use"/>
    <n v="5.9500000000000003E-5"/>
    <x v="13"/>
    <x v="13"/>
    <x v="7"/>
    <x v="7"/>
  </r>
  <r>
    <s v="89"/>
    <s v="Animal, except poultry, slaughtering"/>
    <s v="445"/>
    <s v="Insurance agencies, brokerages, and related activities"/>
    <n v="15055"/>
    <s v="Industry Use"/>
    <n v="2.2189029999999999E-3"/>
    <x v="13"/>
    <x v="13"/>
    <x v="7"/>
    <x v="7"/>
  </r>
  <r>
    <s v="89"/>
    <s v="Animal, except poultry, slaughtering"/>
    <s v="447"/>
    <s v="Other real estate"/>
    <n v="15055"/>
    <s v="Industry Use"/>
    <n v="4.1917279999999996E-3"/>
    <x v="14"/>
    <x v="14"/>
    <x v="7"/>
    <x v="7"/>
  </r>
  <r>
    <s v="89"/>
    <s v="Animal, except poultry, slaughtering"/>
    <s v="450"/>
    <s v="Automotive equipment rental and leasing"/>
    <n v="15055"/>
    <s v="Industry Use"/>
    <n v="2.0635649999999998E-3"/>
    <x v="15"/>
    <x v="15"/>
    <x v="7"/>
    <x v="7"/>
  </r>
  <r>
    <s v="89"/>
    <s v="Animal, except poultry, slaughtering"/>
    <s v="451"/>
    <s v="General and consumer goods rental except video tapes and discs"/>
    <n v="15055"/>
    <s v="Industry Use"/>
    <n v="1.2217020000000001E-3"/>
    <x v="15"/>
    <x v="15"/>
    <x v="7"/>
    <x v="7"/>
  </r>
  <r>
    <s v="89"/>
    <s v="Animal, except poultry, slaughtering"/>
    <s v="453"/>
    <s v="Commercial and industrial machinery and equipment rental and leasing"/>
    <n v="15055"/>
    <s v="Industry Use"/>
    <n v="5.5503619999999997E-3"/>
    <x v="15"/>
    <x v="15"/>
    <x v="7"/>
    <x v="7"/>
  </r>
  <r>
    <s v="89"/>
    <s v="Animal, except poultry, slaughtering"/>
    <s v="454"/>
    <s v="Lessors of nonfinancial intangible assets"/>
    <n v="15055"/>
    <s v="Industry Use"/>
    <n v="2.3480199999999999E-4"/>
    <x v="15"/>
    <x v="15"/>
    <x v="7"/>
    <x v="7"/>
  </r>
  <r>
    <s v="89"/>
    <s v="Animal, except poultry, slaughtering"/>
    <s v="455"/>
    <s v="Legal services"/>
    <n v="15055"/>
    <s v="Industry Use"/>
    <n v="3.0311679999999999E-3"/>
    <x v="16"/>
    <x v="16"/>
    <x v="7"/>
    <x v="7"/>
  </r>
  <r>
    <s v="89"/>
    <s v="Animal, except poultry, slaughtering"/>
    <s v="456"/>
    <s v="Accounting, tax preparation, bookkeeping, and payroll services"/>
    <n v="15055"/>
    <s v="Industry Use"/>
    <n v="4.0079130000000001E-3"/>
    <x v="16"/>
    <x v="16"/>
    <x v="7"/>
    <x v="7"/>
  </r>
  <r>
    <s v="89"/>
    <s v="Animal, except poultry, slaughtering"/>
    <s v="457"/>
    <s v="Architectural, engineering, and related services"/>
    <n v="15055"/>
    <s v="Industry Use"/>
    <n v="1.286474E-2"/>
    <x v="16"/>
    <x v="16"/>
    <x v="7"/>
    <x v="7"/>
  </r>
  <r>
    <s v="89"/>
    <s v="Animal, except poultry, slaughtering"/>
    <s v="458"/>
    <s v="Specialized design services"/>
    <n v="15055"/>
    <s v="Industry Use"/>
    <n v="6.1111300000000004E-4"/>
    <x v="16"/>
    <x v="16"/>
    <x v="7"/>
    <x v="7"/>
  </r>
  <r>
    <s v="89"/>
    <s v="Animal, except poultry, slaughtering"/>
    <s v="459"/>
    <s v="Custom computer programming services"/>
    <n v="15055"/>
    <s v="Industry Use"/>
    <n v="3.1177199999999998E-4"/>
    <x v="16"/>
    <x v="16"/>
    <x v="7"/>
    <x v="7"/>
  </r>
  <r>
    <s v="89"/>
    <s v="Animal, except poultry, slaughtering"/>
    <s v="460"/>
    <s v="Computer systems design services"/>
    <n v="15055"/>
    <s v="Industry Use"/>
    <n v="2.7551680000000001E-3"/>
    <x v="16"/>
    <x v="16"/>
    <x v="7"/>
    <x v="7"/>
  </r>
  <r>
    <s v="89"/>
    <s v="Animal, except poultry, slaughtering"/>
    <s v="461"/>
    <s v="Other computer related services, including facilities management"/>
    <n v="15055"/>
    <s v="Industry Use"/>
    <n v="7.8719100000000002E-4"/>
    <x v="16"/>
    <x v="16"/>
    <x v="7"/>
    <x v="7"/>
  </r>
  <r>
    <s v="89"/>
    <s v="Animal, except poultry, slaughtering"/>
    <s v="462"/>
    <s v="Management consulting services"/>
    <n v="15055"/>
    <s v="Industry Use"/>
    <n v="1.457051E-3"/>
    <x v="16"/>
    <x v="16"/>
    <x v="7"/>
    <x v="7"/>
  </r>
  <r>
    <s v="89"/>
    <s v="Animal, except poultry, slaughtering"/>
    <s v="463"/>
    <s v="Environmental and other technical consulting services"/>
    <n v="15055"/>
    <s v="Industry Use"/>
    <n v="3.3085599999999998E-4"/>
    <x v="16"/>
    <x v="16"/>
    <x v="7"/>
    <x v="7"/>
  </r>
  <r>
    <s v="89"/>
    <s v="Animal, except poultry, slaughtering"/>
    <s v="464"/>
    <s v="Scientific research and development services"/>
    <n v="15055"/>
    <s v="Industry Use"/>
    <n v="2.9180880000000001E-3"/>
    <x v="16"/>
    <x v="16"/>
    <x v="7"/>
    <x v="7"/>
  </r>
  <r>
    <s v="89"/>
    <s v="Animal, except poultry, slaughtering"/>
    <s v="465"/>
    <s v="Advertising, public relations, and related services"/>
    <n v="15055"/>
    <s v="Industry Use"/>
    <n v="6.8519000000000002E-4"/>
    <x v="16"/>
    <x v="16"/>
    <x v="7"/>
    <x v="7"/>
  </r>
  <r>
    <s v="89"/>
    <s v="Animal, except poultry, slaughtering"/>
    <s v="468"/>
    <s v="Marketing research and all other miscellaneous professional, scientific, and technical services"/>
    <n v="15055"/>
    <s v="Industry Use"/>
    <n v="3.0007050000000002E-3"/>
    <x v="16"/>
    <x v="16"/>
    <x v="7"/>
    <x v="7"/>
  </r>
  <r>
    <s v="89"/>
    <s v="Animal, except poultry, slaughtering"/>
    <s v="469"/>
    <s v="Management of companies and enterprises"/>
    <n v="15055"/>
    <s v="Industry Use"/>
    <n v="3.7797978000000003E-2"/>
    <x v="17"/>
    <x v="17"/>
    <x v="7"/>
    <x v="7"/>
  </r>
  <r>
    <s v="89"/>
    <s v="Animal, except poultry, slaughtering"/>
    <s v="470"/>
    <s v="Office administrative services"/>
    <n v="15055"/>
    <s v="Industry Use"/>
    <n v="3.6447299999999998E-4"/>
    <x v="17"/>
    <x v="17"/>
    <x v="7"/>
    <x v="7"/>
  </r>
  <r>
    <s v="89"/>
    <s v="Animal, except poultry, slaughtering"/>
    <s v="471"/>
    <s v="Facilities support services"/>
    <n v="15055"/>
    <s v="Industry Use"/>
    <n v="2.83E-6"/>
    <x v="17"/>
    <x v="17"/>
    <x v="7"/>
    <x v="7"/>
  </r>
  <r>
    <s v="89"/>
    <s v="Animal, except poultry, slaughtering"/>
    <s v="472"/>
    <s v="Employment services"/>
    <n v="15055"/>
    <s v="Industry Use"/>
    <n v="5.7081899999999997E-4"/>
    <x v="17"/>
    <x v="17"/>
    <x v="7"/>
    <x v="7"/>
  </r>
  <r>
    <s v="89"/>
    <s v="Animal, except poultry, slaughtering"/>
    <s v="473"/>
    <s v="Business support services"/>
    <n v="15055"/>
    <s v="Industry Use"/>
    <n v="2.054288E-3"/>
    <x v="17"/>
    <x v="17"/>
    <x v="7"/>
    <x v="7"/>
  </r>
  <r>
    <s v="89"/>
    <s v="Animal, except poultry, slaughtering"/>
    <s v="475"/>
    <s v="Investigation and security services"/>
    <n v="15055"/>
    <s v="Industry Use"/>
    <n v="1.22161E-4"/>
    <x v="17"/>
    <x v="17"/>
    <x v="7"/>
    <x v="7"/>
  </r>
  <r>
    <s v="89"/>
    <s v="Animal, except poultry, slaughtering"/>
    <s v="476"/>
    <s v="Services to buildings"/>
    <n v="15055"/>
    <s v="Industry Use"/>
    <n v="8.918881E-3"/>
    <x v="17"/>
    <x v="17"/>
    <x v="7"/>
    <x v="7"/>
  </r>
  <r>
    <s v="89"/>
    <s v="Animal, except poultry, slaughtering"/>
    <s v="477"/>
    <s v="Landscape and horticultural services"/>
    <n v="15055"/>
    <s v="Industry Use"/>
    <n v="4.4172079999999997E-3"/>
    <x v="17"/>
    <x v="17"/>
    <x v="7"/>
    <x v="7"/>
  </r>
  <r>
    <s v="89"/>
    <s v="Animal, except poultry, slaughtering"/>
    <s v="478"/>
    <s v="Other support services"/>
    <n v="15055"/>
    <s v="Industry Use"/>
    <n v="7.6100000000000007E-5"/>
    <x v="17"/>
    <x v="17"/>
    <x v="7"/>
    <x v="7"/>
  </r>
  <r>
    <s v="89"/>
    <s v="Animal, except poultry, slaughtering"/>
    <s v="479"/>
    <s v="Waste management and remediation services"/>
    <n v="15055"/>
    <s v="Industry Use"/>
    <n v="3.610846E-3"/>
    <x v="17"/>
    <x v="17"/>
    <x v="7"/>
    <x v="7"/>
  </r>
  <r>
    <s v="89"/>
    <s v="Animal, except poultry, slaughtering"/>
    <s v="496"/>
    <s v="Performing arts companies"/>
    <n v="15055"/>
    <s v="Industry Use"/>
    <n v="8.3300000000000005E-5"/>
    <x v="19"/>
    <x v="19"/>
    <x v="7"/>
    <x v="7"/>
  </r>
  <r>
    <s v="89"/>
    <s v="Animal, except poultry, slaughtering"/>
    <s v="497"/>
    <s v="Commercial Sports Except Racing"/>
    <n v="15055"/>
    <s v="Industry Use"/>
    <n v="3.3563899999999999E-4"/>
    <x v="19"/>
    <x v="19"/>
    <x v="7"/>
    <x v="7"/>
  </r>
  <r>
    <s v="89"/>
    <s v="Animal, except poultry, slaughtering"/>
    <s v="498"/>
    <s v="Racing and Track Operation"/>
    <n v="15055"/>
    <s v="Industry Use"/>
    <n v="7.3600000000000003E-7"/>
    <x v="19"/>
    <x v="19"/>
    <x v="7"/>
    <x v="7"/>
  </r>
  <r>
    <s v="89"/>
    <s v="Animal, except poultry, slaughtering"/>
    <s v="499"/>
    <s v="Independent artists, writers, and performers"/>
    <n v="15055"/>
    <s v="Industry Use"/>
    <n v="1.8E-5"/>
    <x v="19"/>
    <x v="19"/>
    <x v="7"/>
    <x v="7"/>
  </r>
  <r>
    <s v="89"/>
    <s v="Animal, except poultry, slaughtering"/>
    <s v="500"/>
    <s v="Promoters of performing arts and sports and agents for public figures"/>
    <n v="15055"/>
    <s v="Industry Use"/>
    <n v="2.5306599999999998E-4"/>
    <x v="19"/>
    <x v="19"/>
    <x v="7"/>
    <x v="7"/>
  </r>
  <r>
    <s v="89"/>
    <s v="Animal, except poultry, slaughtering"/>
    <s v="501"/>
    <s v="Museums, historical sites, zoos, and parks"/>
    <n v="15055"/>
    <s v="Industry Use"/>
    <n v="1.9399999999999998E-8"/>
    <x v="19"/>
    <x v="19"/>
    <x v="7"/>
    <x v="7"/>
  </r>
  <r>
    <s v="89"/>
    <s v="Animal, except poultry, slaughtering"/>
    <s v="504"/>
    <s v="Other amusement and recreation industries"/>
    <n v="15055"/>
    <s v="Industry Use"/>
    <n v="8.7700000000000004E-5"/>
    <x v="19"/>
    <x v="19"/>
    <x v="7"/>
    <x v="7"/>
  </r>
  <r>
    <s v="89"/>
    <s v="Animal, except poultry, slaughtering"/>
    <s v="505"/>
    <s v="Fitness and recreational sports centers"/>
    <n v="15055"/>
    <s v="Industry Use"/>
    <n v="2.8450399999999999E-4"/>
    <x v="19"/>
    <x v="19"/>
    <x v="7"/>
    <x v="7"/>
  </r>
  <r>
    <s v="89"/>
    <s v="Animal, except poultry, slaughtering"/>
    <s v="507"/>
    <s v="Hotels and motels, including casino hotels"/>
    <n v="15055"/>
    <s v="Industry Use"/>
    <n v="6.3099999999999997E-6"/>
    <x v="20"/>
    <x v="20"/>
    <x v="7"/>
    <x v="7"/>
  </r>
  <r>
    <s v="89"/>
    <s v="Animal, except poultry, slaughtering"/>
    <s v="508"/>
    <s v="Other accommodations"/>
    <n v="15055"/>
    <s v="Industry Use"/>
    <n v="4.7200000000000002E-9"/>
    <x v="20"/>
    <x v="20"/>
    <x v="7"/>
    <x v="7"/>
  </r>
  <r>
    <s v="89"/>
    <s v="Animal, except poultry, slaughtering"/>
    <s v="509"/>
    <s v="Full-service restaurants"/>
    <n v="15055"/>
    <s v="Industry Use"/>
    <n v="6.2579899999999997E-3"/>
    <x v="20"/>
    <x v="20"/>
    <x v="7"/>
    <x v="7"/>
  </r>
  <r>
    <s v="89"/>
    <s v="Animal, except poultry, slaughtering"/>
    <s v="510"/>
    <s v="Limited-service restaurants"/>
    <n v="15055"/>
    <s v="Industry Use"/>
    <n v="5.1793289999999999E-3"/>
    <x v="20"/>
    <x v="20"/>
    <x v="7"/>
    <x v="7"/>
  </r>
  <r>
    <s v="89"/>
    <s v="Animal, except poultry, slaughtering"/>
    <s v="511"/>
    <s v="All other food and drinking places"/>
    <n v="15055"/>
    <s v="Industry Use"/>
    <n v="1.1263709999999999E-3"/>
    <x v="20"/>
    <x v="20"/>
    <x v="7"/>
    <x v="7"/>
  </r>
  <r>
    <s v="89"/>
    <s v="Animal, except poultry, slaughtering"/>
    <s v="512"/>
    <s v="Automotive repair and maintenance, except car washes"/>
    <n v="15055"/>
    <s v="Industry Use"/>
    <n v="3.9417560000000003E-3"/>
    <x v="21"/>
    <x v="21"/>
    <x v="7"/>
    <x v="7"/>
  </r>
  <r>
    <s v="89"/>
    <s v="Animal, except poultry, slaughtering"/>
    <s v="513"/>
    <s v="Car washes"/>
    <n v="15055"/>
    <s v="Industry Use"/>
    <n v="1.83566E-3"/>
    <x v="21"/>
    <x v="21"/>
    <x v="7"/>
    <x v="7"/>
  </r>
  <r>
    <s v="89"/>
    <s v="Animal, except poultry, slaughtering"/>
    <s v="514"/>
    <s v="Electronic and precision equipment repair and maintenance"/>
    <n v="15055"/>
    <s v="Industry Use"/>
    <n v="1.2685089999999999E-3"/>
    <x v="21"/>
    <x v="21"/>
    <x v="7"/>
    <x v="7"/>
  </r>
  <r>
    <s v="89"/>
    <s v="Animal, except poultry, slaughtering"/>
    <s v="515"/>
    <s v="Commercial and industrial machinery and equipment repair and maintenance"/>
    <n v="15055"/>
    <s v="Industry Use"/>
    <n v="8.0411619999999993E-3"/>
    <x v="21"/>
    <x v="21"/>
    <x v="7"/>
    <x v="7"/>
  </r>
  <r>
    <s v="89"/>
    <s v="Animal, except poultry, slaughtering"/>
    <s v="516"/>
    <s v="Personal and household goods repair and maintenance"/>
    <n v="15055"/>
    <s v="Industry Use"/>
    <n v="4.6761200000000001E-4"/>
    <x v="21"/>
    <x v="21"/>
    <x v="7"/>
    <x v="7"/>
  </r>
  <r>
    <s v="89"/>
    <s v="Animal, except poultry, slaughtering"/>
    <s v="519"/>
    <s v="Dry-cleaning and laundry services"/>
    <n v="15055"/>
    <s v="Industry Use"/>
    <n v="1.11E-7"/>
    <x v="21"/>
    <x v="21"/>
    <x v="7"/>
    <x v="7"/>
  </r>
  <r>
    <s v="89"/>
    <s v="Animal, except poultry, slaughtering"/>
    <s v="523"/>
    <s v="Business and professional associations"/>
    <n v="15055"/>
    <s v="Industry Use"/>
    <n v="5.4452600000000004E-4"/>
    <x v="21"/>
    <x v="21"/>
    <x v="7"/>
    <x v="7"/>
  </r>
  <r>
    <s v="89"/>
    <s v="Animal, except poultry, slaughtering"/>
    <s v="526"/>
    <s v="Postal service"/>
    <n v="15055"/>
    <s v="Industry Use"/>
    <n v="3.6199999999999999E-7"/>
    <x v="22"/>
    <x v="22"/>
    <x v="7"/>
    <x v="7"/>
  </r>
  <r>
    <s v="89"/>
    <s v="Animal, except poultry, slaughtering"/>
    <s v="528"/>
    <s v="Other federal government enterprises"/>
    <n v="15055"/>
    <s v="Industry Use"/>
    <n v="1.3399999999999999E-8"/>
    <x v="22"/>
    <x v="22"/>
    <x v="7"/>
    <x v="7"/>
  </r>
  <r>
    <s v="89"/>
    <s v="Animal, except poultry, slaughtering"/>
    <s v="532"/>
    <s v="Local government passenger transit"/>
    <n v="15055"/>
    <s v="Industry Use"/>
    <n v="7.7166799999999999E-4"/>
    <x v="22"/>
    <x v="22"/>
    <x v="7"/>
    <x v="7"/>
  </r>
  <r>
    <s v="89"/>
    <s v="Animal, except poultry, slaughtering"/>
    <s v="533"/>
    <s v="Local government electric utilities"/>
    <n v="15055"/>
    <s v="Industry Use"/>
    <n v="1.5906410000000001E-3"/>
    <x v="22"/>
    <x v="22"/>
    <x v="7"/>
    <x v="7"/>
  </r>
  <r>
    <s v="89"/>
    <s v="Animal, except poultry, slaughtering"/>
    <s v="5001"/>
    <s v="Employee Compensation"/>
    <n v="15053"/>
    <s v="Factor Receipts"/>
    <n v="1.1224612"/>
    <x v="23"/>
    <x v="23"/>
    <x v="7"/>
    <x v="7"/>
  </r>
  <r>
    <s v="89"/>
    <s v="Animal, except poultry, slaughtering"/>
    <s v="6001"/>
    <s v="Proprietor Income"/>
    <n v="15053"/>
    <s v="Factor Receipts"/>
    <n v="5.9124110000000002E-3"/>
    <x v="24"/>
    <x v="24"/>
    <x v="7"/>
    <x v="7"/>
  </r>
  <r>
    <s v="89"/>
    <s v="Animal, except poultry, slaughtering"/>
    <s v="7001"/>
    <s v="Other Property Type Income"/>
    <n v="15053"/>
    <s v="Factor Receipts"/>
    <n v="0.492958903"/>
    <x v="25"/>
    <x v="25"/>
    <x v="7"/>
    <x v="7"/>
  </r>
  <r>
    <s v="89"/>
    <s v="Animal, except poultry, slaughtering"/>
    <s v="8001"/>
    <s v="Taxes on Production and Imports"/>
    <n v="15053"/>
    <s v="Factor Receipts"/>
    <n v="8.4577620000000006E-2"/>
    <x v="26"/>
    <x v="26"/>
    <x v="7"/>
    <x v="7"/>
  </r>
  <r>
    <s v="89"/>
    <s v="Animal, except poultry, slaughtering"/>
    <s v="11001"/>
    <s v="Federal Government NonDefense"/>
    <n v="15055"/>
    <s v="Industry Use"/>
    <n v="2.9299999999999999E-6"/>
    <x v="27"/>
    <x v="27"/>
    <x v="7"/>
    <x v="7"/>
  </r>
  <r>
    <s v="89"/>
    <s v="Animal, except poultry, slaughtering"/>
    <s v="12001"/>
    <s v="State/Local Govt NonEducation"/>
    <n v="15055"/>
    <s v="Industry Use"/>
    <n v="9.9206399999999997E-4"/>
    <x v="27"/>
    <x v="27"/>
    <x v="7"/>
    <x v="7"/>
  </r>
  <r>
    <s v="89"/>
    <s v="Animal, except poultry, slaughtering"/>
    <s v="14002"/>
    <s v="Inventory Additions/Deletions"/>
    <n v="15055"/>
    <s v="Industry Use"/>
    <n v="3.1565400000000001E-4"/>
    <x v="27"/>
    <x v="27"/>
    <x v="7"/>
    <x v="7"/>
  </r>
  <r>
    <s v="89"/>
    <s v="Animal, except poultry, slaughtering"/>
    <s v="25001"/>
    <s v="Foreign Trade"/>
    <n v="15056"/>
    <s v="Industry Trade"/>
    <n v="0.60218912700000005"/>
    <x v="28"/>
    <x v="28"/>
    <x v="7"/>
    <x v="7"/>
  </r>
  <r>
    <s v="89"/>
    <s v="Animal, except poultry, slaughtering"/>
    <s v="28001"/>
    <s v="Domestic Trade"/>
    <n v="15056"/>
    <s v="Industry Trade"/>
    <n v="6.1414197799999997"/>
    <x v="29"/>
    <x v="29"/>
    <x v="7"/>
    <x v="7"/>
  </r>
  <r>
    <s v="90"/>
    <s v="Meat processed from carcasses"/>
    <s v="1"/>
    <s v="Oilseed farming"/>
    <n v="15055"/>
    <s v="Industry Use"/>
    <n v="5.8100000000000003E-6"/>
    <x v="0"/>
    <x v="0"/>
    <x v="7"/>
    <x v="7"/>
  </r>
  <r>
    <s v="90"/>
    <s v="Meat processed from carcasses"/>
    <s v="2"/>
    <s v="Grain farming"/>
    <n v="15055"/>
    <s v="Industry Use"/>
    <n v="3.04E-5"/>
    <x v="0"/>
    <x v="0"/>
    <x v="7"/>
    <x v="7"/>
  </r>
  <r>
    <s v="90"/>
    <s v="Meat processed from carcasses"/>
    <s v="3"/>
    <s v="Vegetable and melon farming"/>
    <n v="15055"/>
    <s v="Industry Use"/>
    <n v="7.9700000000000006E-8"/>
    <x v="1"/>
    <x v="1"/>
    <x v="7"/>
    <x v="7"/>
  </r>
  <r>
    <s v="90"/>
    <s v="Meat processed from carcasses"/>
    <s v="4"/>
    <s v="Fruit farming"/>
    <n v="15055"/>
    <s v="Industry Use"/>
    <n v="8.7400000000000002E-8"/>
    <x v="1"/>
    <x v="1"/>
    <x v="7"/>
    <x v="7"/>
  </r>
  <r>
    <s v="90"/>
    <s v="Meat processed from carcasses"/>
    <s v="5"/>
    <s v="Tree nut farming"/>
    <n v="15055"/>
    <s v="Industry Use"/>
    <n v="2.48E-8"/>
    <x v="1"/>
    <x v="1"/>
    <x v="7"/>
    <x v="7"/>
  </r>
  <r>
    <s v="90"/>
    <s v="Meat processed from carcasses"/>
    <s v="6"/>
    <s v="Greenhouse, nursery, and floriculture production"/>
    <n v="15055"/>
    <s v="Industry Use"/>
    <n v="4.9000000000000002E-8"/>
    <x v="1"/>
    <x v="1"/>
    <x v="7"/>
    <x v="7"/>
  </r>
  <r>
    <s v="90"/>
    <s v="Meat processed from carcasses"/>
    <s v="11"/>
    <s v="Beef cattle ranching and farming, including feedlots and dual-purpose ranching and farming"/>
    <n v="15055"/>
    <s v="Industry Use"/>
    <n v="7.9367546469999999"/>
    <x v="2"/>
    <x v="2"/>
    <x v="7"/>
    <x v="7"/>
  </r>
  <r>
    <s v="90"/>
    <s v="Meat processed from carcasses"/>
    <s v="12"/>
    <s v="Dairy cattle and milk production"/>
    <n v="15055"/>
    <s v="Industry Use"/>
    <n v="4.0500000000000002E-5"/>
    <x v="2"/>
    <x v="2"/>
    <x v="7"/>
    <x v="7"/>
  </r>
  <r>
    <s v="90"/>
    <s v="Meat processed from carcasses"/>
    <s v="13"/>
    <s v="Poultry and egg production"/>
    <n v="15055"/>
    <s v="Industry Use"/>
    <n v="6.4799999999999998E-7"/>
    <x v="2"/>
    <x v="2"/>
    <x v="7"/>
    <x v="7"/>
  </r>
  <r>
    <s v="90"/>
    <s v="Meat processed from carcasses"/>
    <s v="14"/>
    <s v="Animal production, except cattle and poultry and eggs"/>
    <n v="15055"/>
    <s v="Industry Use"/>
    <n v="0.26120291200000001"/>
    <x v="2"/>
    <x v="2"/>
    <x v="7"/>
    <x v="7"/>
  </r>
  <r>
    <s v="90"/>
    <s v="Meat processed from carcasses"/>
    <s v="20"/>
    <s v="Oil and gas extraction"/>
    <n v="15055"/>
    <s v="Industry Use"/>
    <n v="1.36363E-4"/>
    <x v="4"/>
    <x v="4"/>
    <x v="7"/>
    <x v="7"/>
  </r>
  <r>
    <s v="90"/>
    <s v="Meat processed from carcasses"/>
    <s v="35"/>
    <s v="Drilling oil and gas wells"/>
    <n v="15055"/>
    <s v="Industry Use"/>
    <n v="1.63E-9"/>
    <x v="4"/>
    <x v="4"/>
    <x v="7"/>
    <x v="7"/>
  </r>
  <r>
    <s v="90"/>
    <s v="Meat processed from carcasses"/>
    <s v="36"/>
    <s v="Support activities for oil and gas operations"/>
    <n v="15055"/>
    <s v="Industry Use"/>
    <n v="3.4999999999999999E-9"/>
    <x v="4"/>
    <x v="4"/>
    <x v="7"/>
    <x v="7"/>
  </r>
  <r>
    <s v="90"/>
    <s v="Meat processed from carcasses"/>
    <s v="37"/>
    <s v="Metal mining services"/>
    <n v="15055"/>
    <s v="Industry Use"/>
    <n v="4.8599999999999998E-7"/>
    <x v="4"/>
    <x v="4"/>
    <x v="7"/>
    <x v="7"/>
  </r>
  <r>
    <s v="90"/>
    <s v="Meat processed from carcasses"/>
    <s v="47"/>
    <s v="Electric power transmission and distribution"/>
    <n v="15055"/>
    <s v="Industry Use"/>
    <n v="0.52372965199999999"/>
    <x v="5"/>
    <x v="5"/>
    <x v="7"/>
    <x v="7"/>
  </r>
  <r>
    <s v="90"/>
    <s v="Meat processed from carcasses"/>
    <s v="48"/>
    <s v="Natural gas distribution"/>
    <n v="15055"/>
    <s v="Industry Use"/>
    <n v="5.6051727000000003E-2"/>
    <x v="5"/>
    <x v="5"/>
    <x v="7"/>
    <x v="7"/>
  </r>
  <r>
    <s v="90"/>
    <s v="Meat processed from carcasses"/>
    <s v="49"/>
    <s v="Water, sewage and other systems"/>
    <n v="15055"/>
    <s v="Industry Use"/>
    <n v="2.6710420000000002E-3"/>
    <x v="5"/>
    <x v="5"/>
    <x v="7"/>
    <x v="7"/>
  </r>
  <r>
    <s v="90"/>
    <s v="Meat processed from carcasses"/>
    <s v="60"/>
    <s v="Maintenance and repair construction of nonresidential structures"/>
    <n v="15055"/>
    <s v="Industry Use"/>
    <n v="0.245449308"/>
    <x v="6"/>
    <x v="6"/>
    <x v="7"/>
    <x v="7"/>
  </r>
  <r>
    <s v="90"/>
    <s v="Meat processed from carcasses"/>
    <s v="64"/>
    <s v="Other animal food manufacturing"/>
    <n v="15055"/>
    <s v="Industry Use"/>
    <n v="1.4951039999999999E-3"/>
    <x v="7"/>
    <x v="7"/>
    <x v="7"/>
    <x v="7"/>
  </r>
  <r>
    <s v="90"/>
    <s v="Meat processed from carcasses"/>
    <s v="65"/>
    <s v="Flour milling"/>
    <n v="15055"/>
    <s v="Industry Use"/>
    <n v="2.4100000000000001E-8"/>
    <x v="7"/>
    <x v="7"/>
    <x v="7"/>
    <x v="7"/>
  </r>
  <r>
    <s v="90"/>
    <s v="Meat processed from carcasses"/>
    <s v="76"/>
    <s v="Confectionery manufacturing from purchased chocolate"/>
    <n v="15055"/>
    <s v="Industry Use"/>
    <n v="8.2199999999999995E-8"/>
    <x v="7"/>
    <x v="7"/>
    <x v="7"/>
    <x v="7"/>
  </r>
  <r>
    <s v="90"/>
    <s v="Meat processed from carcasses"/>
    <s v="87"/>
    <s v="Frozen cakes and other pastries manufacturing"/>
    <n v="15055"/>
    <s v="Industry Use"/>
    <n v="9.879999999999999E-7"/>
    <x v="7"/>
    <x v="7"/>
    <x v="7"/>
    <x v="7"/>
  </r>
  <r>
    <s v="90"/>
    <s v="Meat processed from carcasses"/>
    <s v="89"/>
    <s v="Animal, except poultry, slaughtering"/>
    <n v="15055"/>
    <s v="Industry Use"/>
    <n v="0.14432565999999999"/>
    <x v="7"/>
    <x v="7"/>
    <x v="7"/>
    <x v="7"/>
  </r>
  <r>
    <s v="90"/>
    <s v="Meat processed from carcasses"/>
    <s v="90"/>
    <s v="Meat processed from carcasses"/>
    <n v="15055"/>
    <s v="Industry Use"/>
    <n v="1.6451153860000001"/>
    <x v="7"/>
    <x v="7"/>
    <x v="7"/>
    <x v="7"/>
  </r>
  <r>
    <s v="90"/>
    <s v="Meat processed from carcasses"/>
    <s v="91"/>
    <s v="Rendering and meat byproduct processing"/>
    <n v="15055"/>
    <s v="Industry Use"/>
    <n v="3.1400599999999997E-4"/>
    <x v="7"/>
    <x v="7"/>
    <x v="7"/>
    <x v="7"/>
  </r>
  <r>
    <s v="90"/>
    <s v="Meat processed from carcasses"/>
    <s v="93"/>
    <s v="Bread and bakery product, except frozen, manufacturing"/>
    <n v="15055"/>
    <s v="Industry Use"/>
    <n v="5.8300000000000001E-6"/>
    <x v="7"/>
    <x v="7"/>
    <x v="7"/>
    <x v="7"/>
  </r>
  <r>
    <s v="90"/>
    <s v="Meat processed from carcasses"/>
    <s v="97"/>
    <s v="Roasted nuts and peanut butter manufacturing"/>
    <n v="15055"/>
    <s v="Industry Use"/>
    <n v="1.21E-10"/>
    <x v="7"/>
    <x v="7"/>
    <x v="7"/>
    <x v="7"/>
  </r>
  <r>
    <s v="90"/>
    <s v="Meat processed from carcasses"/>
    <s v="98"/>
    <s v="Other snack food manufacturing"/>
    <n v="15055"/>
    <s v="Industry Use"/>
    <n v="6.3399999999999999E-8"/>
    <x v="7"/>
    <x v="7"/>
    <x v="7"/>
    <x v="7"/>
  </r>
  <r>
    <s v="90"/>
    <s v="Meat processed from carcasses"/>
    <s v="99"/>
    <s v="Coffee and tea manufacturing"/>
    <n v="15055"/>
    <s v="Industry Use"/>
    <n v="8.14E-5"/>
    <x v="7"/>
    <x v="7"/>
    <x v="7"/>
    <x v="7"/>
  </r>
  <r>
    <s v="90"/>
    <s v="Meat processed from carcasses"/>
    <s v="103"/>
    <s v="All other food manufacturing"/>
    <n v="15055"/>
    <s v="Industry Use"/>
    <n v="3.312864E-3"/>
    <x v="7"/>
    <x v="7"/>
    <x v="7"/>
    <x v="7"/>
  </r>
  <r>
    <s v="90"/>
    <s v="Meat processed from carcasses"/>
    <s v="108"/>
    <s v="Distilleries"/>
    <n v="15055"/>
    <s v="Industry Use"/>
    <n v="1.49E-10"/>
    <x v="7"/>
    <x v="7"/>
    <x v="7"/>
    <x v="7"/>
  </r>
  <r>
    <s v="90"/>
    <s v="Meat processed from carcasses"/>
    <s v="115"/>
    <s v="Textile and fabric finishing mills"/>
    <n v="15055"/>
    <s v="Industry Use"/>
    <n v="6.9199999999999999E-10"/>
    <x v="8"/>
    <x v="8"/>
    <x v="7"/>
    <x v="7"/>
  </r>
  <r>
    <s v="90"/>
    <s v="Meat processed from carcasses"/>
    <s v="119"/>
    <s v="Textile bag and canvas mills"/>
    <n v="15055"/>
    <s v="Industry Use"/>
    <n v="2.7100000000000001E-5"/>
    <x v="8"/>
    <x v="8"/>
    <x v="7"/>
    <x v="7"/>
  </r>
  <r>
    <s v="90"/>
    <s v="Meat processed from carcasses"/>
    <s v="121"/>
    <s v="Other textile product mills"/>
    <n v="15055"/>
    <s v="Industry Use"/>
    <n v="8.3499999999999997E-5"/>
    <x v="8"/>
    <x v="8"/>
    <x v="7"/>
    <x v="7"/>
  </r>
  <r>
    <s v="90"/>
    <s v="Meat processed from carcasses"/>
    <s v="126"/>
    <s v="Womens and girls cut and sew apparel manufacturing"/>
    <n v="15055"/>
    <s v="Industry Use"/>
    <n v="7.8199999999999999E-10"/>
    <x v="8"/>
    <x v="8"/>
    <x v="7"/>
    <x v="7"/>
  </r>
  <r>
    <s v="90"/>
    <s v="Meat processed from carcasses"/>
    <s v="137"/>
    <s v="Wood windows and door manufacturing"/>
    <n v="15055"/>
    <s v="Industry Use"/>
    <n v="9.7200000000000001E-6"/>
    <x v="8"/>
    <x v="8"/>
    <x v="7"/>
    <x v="7"/>
  </r>
  <r>
    <s v="90"/>
    <s v="Meat processed from carcasses"/>
    <s v="143"/>
    <s v="All other miscellaneous wood product manufacturing"/>
    <n v="15055"/>
    <s v="Industry Use"/>
    <n v="5.7299999999999997E-5"/>
    <x v="8"/>
    <x v="8"/>
    <x v="7"/>
    <x v="7"/>
  </r>
  <r>
    <s v="90"/>
    <s v="Meat processed from carcasses"/>
    <s v="147"/>
    <s v="Paperboard container manufacturing"/>
    <n v="15055"/>
    <s v="Industry Use"/>
    <n v="0.176212066"/>
    <x v="8"/>
    <x v="8"/>
    <x v="7"/>
    <x v="7"/>
  </r>
  <r>
    <s v="90"/>
    <s v="Meat processed from carcasses"/>
    <s v="152"/>
    <s v="Printing"/>
    <n v="15055"/>
    <s v="Industry Use"/>
    <n v="1.3316682E-2"/>
    <x v="8"/>
    <x v="8"/>
    <x v="7"/>
    <x v="7"/>
  </r>
  <r>
    <s v="90"/>
    <s v="Meat processed from carcasses"/>
    <s v="163"/>
    <s v="Other basic organic chemical manufacturing"/>
    <n v="15055"/>
    <s v="Industry Use"/>
    <n v="4.1199999999999999E-5"/>
    <x v="8"/>
    <x v="8"/>
    <x v="7"/>
    <x v="7"/>
  </r>
  <r>
    <s v="90"/>
    <s v="Meat processed from carcasses"/>
    <s v="175"/>
    <s v="Paint and coating manufacturing"/>
    <n v="15055"/>
    <s v="Industry Use"/>
    <n v="2.0600000000000002E-6"/>
    <x v="8"/>
    <x v="8"/>
    <x v="7"/>
    <x v="7"/>
  </r>
  <r>
    <s v="90"/>
    <s v="Meat processed from carcasses"/>
    <s v="177"/>
    <s v="Soap and other detergent manufacturing"/>
    <n v="15055"/>
    <s v="Industry Use"/>
    <n v="2.3099999999999999E-7"/>
    <x v="8"/>
    <x v="8"/>
    <x v="7"/>
    <x v="7"/>
  </r>
  <r>
    <s v="90"/>
    <s v="Meat processed from carcasses"/>
    <s v="190"/>
    <s v="Polystyrene foam product manufacturing"/>
    <n v="15055"/>
    <s v="Industry Use"/>
    <n v="1.01E-5"/>
    <x v="8"/>
    <x v="8"/>
    <x v="7"/>
    <x v="7"/>
  </r>
  <r>
    <s v="90"/>
    <s v="Meat processed from carcasses"/>
    <s v="191"/>
    <s v="Urethane and other foam product (except polystyrene) manufacturing"/>
    <n v="15055"/>
    <s v="Industry Use"/>
    <n v="1.07923E-4"/>
    <x v="8"/>
    <x v="8"/>
    <x v="7"/>
    <x v="7"/>
  </r>
  <r>
    <s v="90"/>
    <s v="Meat processed from carcasses"/>
    <s v="192"/>
    <s v="Plastics bottle manufacturing"/>
    <n v="15055"/>
    <s v="Industry Use"/>
    <n v="1.2799999999999999E-5"/>
    <x v="8"/>
    <x v="8"/>
    <x v="7"/>
    <x v="7"/>
  </r>
  <r>
    <s v="90"/>
    <s v="Meat processed from carcasses"/>
    <s v="195"/>
    <s v="Rubber and plastics hoses and belting manufacturing"/>
    <n v="15055"/>
    <s v="Industry Use"/>
    <n v="1.4100000000000001E-6"/>
    <x v="8"/>
    <x v="8"/>
    <x v="7"/>
    <x v="7"/>
  </r>
  <r>
    <s v="90"/>
    <s v="Meat processed from carcasses"/>
    <s v="197"/>
    <s v="Pottery, ceramics, and plumbing fixture manufacturing"/>
    <n v="15055"/>
    <s v="Industry Use"/>
    <n v="2.0800000000000001E-7"/>
    <x v="8"/>
    <x v="8"/>
    <x v="7"/>
    <x v="7"/>
  </r>
  <r>
    <s v="90"/>
    <s v="Meat processed from carcasses"/>
    <s v="204"/>
    <s v="Ready-mix concrete manufacturing"/>
    <n v="15055"/>
    <s v="Industry Use"/>
    <n v="1.5900000000000001E-9"/>
    <x v="8"/>
    <x v="8"/>
    <x v="7"/>
    <x v="7"/>
  </r>
  <r>
    <s v="90"/>
    <s v="Meat processed from carcasses"/>
    <s v="211"/>
    <s v="Cut stone and stone product manufacturing"/>
    <n v="15055"/>
    <s v="Industry Use"/>
    <n v="1.2700000000000001E-7"/>
    <x v="8"/>
    <x v="8"/>
    <x v="7"/>
    <x v="7"/>
  </r>
  <r>
    <s v="90"/>
    <s v="Meat processed from carcasses"/>
    <s v="215"/>
    <s v="Iron and steel mills and ferroalloy manufacturing"/>
    <n v="15055"/>
    <s v="Industry Use"/>
    <n v="6.1099999999999994E-5"/>
    <x v="8"/>
    <x v="8"/>
    <x v="7"/>
    <x v="7"/>
  </r>
  <r>
    <s v="90"/>
    <s v="Meat processed from carcasses"/>
    <s v="217"/>
    <s v="Rolled steel shape manufacturing"/>
    <n v="15055"/>
    <s v="Industry Use"/>
    <n v="2.0600000000000002E-6"/>
    <x v="8"/>
    <x v="8"/>
    <x v="7"/>
    <x v="7"/>
  </r>
  <r>
    <s v="90"/>
    <s v="Meat processed from carcasses"/>
    <s v="227"/>
    <s v="Ferrous metal foundries"/>
    <n v="15055"/>
    <s v="Industry Use"/>
    <n v="1.8700000000000001E-6"/>
    <x v="8"/>
    <x v="8"/>
    <x v="7"/>
    <x v="7"/>
  </r>
  <r>
    <s v="90"/>
    <s v="Meat processed from carcasses"/>
    <s v="228"/>
    <s v="Nonferrous metal foundries"/>
    <n v="15055"/>
    <s v="Industry Use"/>
    <n v="2.4200000000000001E-6"/>
    <x v="8"/>
    <x v="8"/>
    <x v="7"/>
    <x v="7"/>
  </r>
  <r>
    <s v="90"/>
    <s v="Meat processed from carcasses"/>
    <s v="230"/>
    <s v="Crown and closure manufacturing and metal stamping"/>
    <n v="15055"/>
    <s v="Industry Use"/>
    <n v="1.5299999999999999E-5"/>
    <x v="8"/>
    <x v="8"/>
    <x v="7"/>
    <x v="7"/>
  </r>
  <r>
    <s v="90"/>
    <s v="Meat processed from carcasses"/>
    <s v="234"/>
    <s v="Handtool manufacturing"/>
    <n v="15055"/>
    <s v="Industry Use"/>
    <n v="3.3100000000000001E-6"/>
    <x v="8"/>
    <x v="8"/>
    <x v="7"/>
    <x v="7"/>
  </r>
  <r>
    <s v="90"/>
    <s v="Meat processed from carcasses"/>
    <s v="236"/>
    <s v="Fabricated structural metal manufacturing"/>
    <n v="15055"/>
    <s v="Industry Use"/>
    <n v="2.8499999999999998E-6"/>
    <x v="8"/>
    <x v="8"/>
    <x v="7"/>
    <x v="7"/>
  </r>
  <r>
    <s v="90"/>
    <s v="Meat processed from carcasses"/>
    <s v="238"/>
    <s v="Metal window and door manufacturing"/>
    <n v="15055"/>
    <s v="Industry Use"/>
    <n v="5.7500000000000002E-5"/>
    <x v="8"/>
    <x v="8"/>
    <x v="7"/>
    <x v="7"/>
  </r>
  <r>
    <s v="90"/>
    <s v="Meat processed from carcasses"/>
    <s v="239"/>
    <s v="Sheet metal work manufacturing"/>
    <n v="15055"/>
    <s v="Industry Use"/>
    <n v="4.8300000000000002E-5"/>
    <x v="8"/>
    <x v="8"/>
    <x v="7"/>
    <x v="7"/>
  </r>
  <r>
    <s v="90"/>
    <s v="Meat processed from carcasses"/>
    <s v="240"/>
    <s v="Ornamental and architectural metal work manufacturing"/>
    <n v="15055"/>
    <s v="Industry Use"/>
    <n v="2.3300000000000001E-6"/>
    <x v="8"/>
    <x v="8"/>
    <x v="7"/>
    <x v="7"/>
  </r>
  <r>
    <s v="90"/>
    <s v="Meat processed from carcasses"/>
    <s v="242"/>
    <s v="Metal tank (heavy gauge) manufacturing"/>
    <n v="15055"/>
    <s v="Industry Use"/>
    <n v="2.6299999999999999E-5"/>
    <x v="8"/>
    <x v="8"/>
    <x v="7"/>
    <x v="7"/>
  </r>
  <r>
    <s v="90"/>
    <s v="Meat processed from carcasses"/>
    <s v="244"/>
    <s v="Metal barrels, drums and pails manufacturing"/>
    <n v="15055"/>
    <s v="Industry Use"/>
    <n v="2.9300000000000001E-5"/>
    <x v="8"/>
    <x v="8"/>
    <x v="7"/>
    <x v="7"/>
  </r>
  <r>
    <s v="90"/>
    <s v="Meat processed from carcasses"/>
    <s v="247"/>
    <s v="Machine shops"/>
    <n v="15055"/>
    <s v="Industry Use"/>
    <n v="4.7928000000000001E-4"/>
    <x v="8"/>
    <x v="8"/>
    <x v="7"/>
    <x v="7"/>
  </r>
  <r>
    <s v="90"/>
    <s v="Meat processed from carcasses"/>
    <s v="248"/>
    <s v="Turned product and screw, nut, and bolt manufacturing"/>
    <n v="15055"/>
    <s v="Industry Use"/>
    <n v="4.5800000000000002E-6"/>
    <x v="8"/>
    <x v="8"/>
    <x v="7"/>
    <x v="7"/>
  </r>
  <r>
    <s v="90"/>
    <s v="Meat processed from carcasses"/>
    <s v="251"/>
    <s v="Electroplating, anodizing, and coloring metal"/>
    <n v="15055"/>
    <s v="Industry Use"/>
    <n v="3.7799999999999998E-6"/>
    <x v="8"/>
    <x v="8"/>
    <x v="7"/>
    <x v="7"/>
  </r>
  <r>
    <s v="90"/>
    <s v="Meat processed from carcasses"/>
    <s v="252"/>
    <s v="Valve and fittings, other than plumbing, manufacturing"/>
    <n v="15055"/>
    <s v="Industry Use"/>
    <n v="6.3400000000000003E-6"/>
    <x v="8"/>
    <x v="8"/>
    <x v="7"/>
    <x v="7"/>
  </r>
  <r>
    <s v="90"/>
    <s v="Meat processed from carcasses"/>
    <s v="259"/>
    <s v="Other fabricated metal manufacturing"/>
    <n v="15055"/>
    <s v="Industry Use"/>
    <n v="4.2513700000000002E-4"/>
    <x v="8"/>
    <x v="8"/>
    <x v="7"/>
    <x v="7"/>
  </r>
  <r>
    <s v="90"/>
    <s v="Meat processed from carcasses"/>
    <s v="262"/>
    <s v="Construction machinery manufacturing"/>
    <n v="15055"/>
    <s v="Industry Use"/>
    <n v="2.1900000000000002E-6"/>
    <x v="8"/>
    <x v="8"/>
    <x v="7"/>
    <x v="7"/>
  </r>
  <r>
    <s v="90"/>
    <s v="Meat processed from carcasses"/>
    <s v="269"/>
    <s v="All other industrial machinery manufacturing"/>
    <n v="15055"/>
    <s v="Industry Use"/>
    <n v="4.5499999999999998E-7"/>
    <x v="8"/>
    <x v="8"/>
    <x v="7"/>
    <x v="7"/>
  </r>
  <r>
    <s v="90"/>
    <s v="Meat processed from carcasses"/>
    <s v="275"/>
    <s v="Air conditioning, refrigeration, and warm air heating equipment manufacturing"/>
    <n v="15055"/>
    <s v="Industry Use"/>
    <n v="7.9699999999999999E-5"/>
    <x v="8"/>
    <x v="8"/>
    <x v="7"/>
    <x v="7"/>
  </r>
  <r>
    <s v="90"/>
    <s v="Meat processed from carcasses"/>
    <s v="276"/>
    <s v="Industrial mold manufacturing"/>
    <n v="15055"/>
    <s v="Industry Use"/>
    <n v="2.1799999999999999E-6"/>
    <x v="8"/>
    <x v="8"/>
    <x v="7"/>
    <x v="7"/>
  </r>
  <r>
    <s v="90"/>
    <s v="Meat processed from carcasses"/>
    <s v="277"/>
    <s v="Special tool, die, jig, and fixture manufacturing"/>
    <n v="15055"/>
    <s v="Industry Use"/>
    <n v="8.4400000000000005E-6"/>
    <x v="8"/>
    <x v="8"/>
    <x v="7"/>
    <x v="7"/>
  </r>
  <r>
    <s v="90"/>
    <s v="Meat processed from carcasses"/>
    <s v="282"/>
    <s v="Speed changer, industrial high-speed drive, and gear manufacturing"/>
    <n v="15055"/>
    <s v="Industry Use"/>
    <n v="2.1799999999999999E-9"/>
    <x v="8"/>
    <x v="8"/>
    <x v="7"/>
    <x v="7"/>
  </r>
  <r>
    <s v="90"/>
    <s v="Meat processed from carcasses"/>
    <s v="297"/>
    <s v="Scales, balances, and miscellaneous general purpose machinery manufacturing"/>
    <n v="15055"/>
    <s v="Industry Use"/>
    <n v="5.8100000000000003E-5"/>
    <x v="8"/>
    <x v="8"/>
    <x v="7"/>
    <x v="7"/>
  </r>
  <r>
    <s v="90"/>
    <s v="Meat processed from carcasses"/>
    <s v="307"/>
    <s v="Semiconductor and related device manufacturing"/>
    <n v="15055"/>
    <s v="Industry Use"/>
    <n v="6.9899999999999997E-8"/>
    <x v="8"/>
    <x v="8"/>
    <x v="7"/>
    <x v="7"/>
  </r>
  <r>
    <s v="90"/>
    <s v="Meat processed from carcasses"/>
    <s v="317"/>
    <s v="Analytical laboratory instrument manufacturing"/>
    <n v="15055"/>
    <s v="Industry Use"/>
    <n v="6.2500000000000005E-7"/>
    <x v="8"/>
    <x v="8"/>
    <x v="7"/>
    <x v="7"/>
  </r>
  <r>
    <s v="90"/>
    <s v="Meat processed from carcasses"/>
    <s v="323"/>
    <s v="Lighting fixture manufacturing"/>
    <n v="15055"/>
    <s v="Industry Use"/>
    <n v="1.13E-8"/>
    <x v="8"/>
    <x v="8"/>
    <x v="7"/>
    <x v="7"/>
  </r>
  <r>
    <s v="90"/>
    <s v="Meat processed from carcasses"/>
    <s v="330"/>
    <s v="Motor and generator manufacturing"/>
    <n v="15055"/>
    <s v="Industry Use"/>
    <n v="2.6400000000000001E-6"/>
    <x v="8"/>
    <x v="8"/>
    <x v="7"/>
    <x v="7"/>
  </r>
  <r>
    <s v="90"/>
    <s v="Meat processed from carcasses"/>
    <s v="341"/>
    <s v="Light truck and utility vehicle manufacturing"/>
    <n v="15055"/>
    <s v="Industry Use"/>
    <n v="3.9700000000000002E-7"/>
    <x v="8"/>
    <x v="8"/>
    <x v="7"/>
    <x v="7"/>
  </r>
  <r>
    <s v="90"/>
    <s v="Meat processed from carcasses"/>
    <s v="343"/>
    <s v="Motor vehicle body manufacturing"/>
    <n v="15055"/>
    <s v="Industry Use"/>
    <n v="4.3299999999999997E-8"/>
    <x v="8"/>
    <x v="8"/>
    <x v="7"/>
    <x v="7"/>
  </r>
  <r>
    <s v="90"/>
    <s v="Meat processed from carcasses"/>
    <s v="346"/>
    <s v="Travel trailer and camper manufacturing"/>
    <n v="15055"/>
    <s v="Industry Use"/>
    <n v="2.28E-7"/>
    <x v="8"/>
    <x v="8"/>
    <x v="7"/>
    <x v="7"/>
  </r>
  <r>
    <s v="90"/>
    <s v="Meat processed from carcasses"/>
    <s v="348"/>
    <s v="Motor vehicle electrical and electronic equipment manufacturing"/>
    <n v="15055"/>
    <s v="Industry Use"/>
    <n v="1.3084199999999999E-4"/>
    <x v="8"/>
    <x v="8"/>
    <x v="7"/>
    <x v="7"/>
  </r>
  <r>
    <s v="90"/>
    <s v="Meat processed from carcasses"/>
    <s v="364"/>
    <s v="All other transportation equipment manufacturing"/>
    <n v="15055"/>
    <s v="Industry Use"/>
    <n v="4.29E-8"/>
    <x v="8"/>
    <x v="8"/>
    <x v="7"/>
    <x v="7"/>
  </r>
  <r>
    <s v="90"/>
    <s v="Meat processed from carcasses"/>
    <s v="365"/>
    <s v="Wood kitchen cabinet and countertop manufacturing"/>
    <n v="15055"/>
    <s v="Industry Use"/>
    <n v="7.3200000000000004E-7"/>
    <x v="8"/>
    <x v="8"/>
    <x v="7"/>
    <x v="7"/>
  </r>
  <r>
    <s v="90"/>
    <s v="Meat processed from carcasses"/>
    <s v="371"/>
    <s v="Custom architectural woodwork and millwork"/>
    <n v="15055"/>
    <s v="Industry Use"/>
    <n v="5.2299999999999999E-6"/>
    <x v="8"/>
    <x v="8"/>
    <x v="7"/>
    <x v="7"/>
  </r>
  <r>
    <s v="90"/>
    <s v="Meat processed from carcasses"/>
    <s v="376"/>
    <s v="Surgical and medical instrument manufacturing"/>
    <n v="15055"/>
    <s v="Industry Use"/>
    <n v="5.0900700000000001E-4"/>
    <x v="8"/>
    <x v="8"/>
    <x v="7"/>
    <x v="7"/>
  </r>
  <r>
    <s v="90"/>
    <s v="Meat processed from carcasses"/>
    <s v="381"/>
    <s v="Jewelry and silverware manufacturing"/>
    <n v="15055"/>
    <s v="Industry Use"/>
    <n v="1.73E-6"/>
    <x v="8"/>
    <x v="8"/>
    <x v="7"/>
    <x v="7"/>
  </r>
  <r>
    <s v="90"/>
    <s v="Meat processed from carcasses"/>
    <s v="382"/>
    <s v="Sporting and athletic goods manufacturing"/>
    <n v="15055"/>
    <s v="Industry Use"/>
    <n v="1.18E-7"/>
    <x v="8"/>
    <x v="8"/>
    <x v="7"/>
    <x v="7"/>
  </r>
  <r>
    <s v="90"/>
    <s v="Meat processed from carcasses"/>
    <s v="383"/>
    <s v="Doll, toy, and game manufacturing"/>
    <n v="15055"/>
    <s v="Industry Use"/>
    <n v="1.367914E-3"/>
    <x v="8"/>
    <x v="8"/>
    <x v="7"/>
    <x v="7"/>
  </r>
  <r>
    <s v="90"/>
    <s v="Meat processed from carcasses"/>
    <s v="384"/>
    <s v="Office supplies (except paper) manufacturing"/>
    <n v="15055"/>
    <s v="Industry Use"/>
    <n v="9.3400000000000004E-6"/>
    <x v="8"/>
    <x v="8"/>
    <x v="7"/>
    <x v="7"/>
  </r>
  <r>
    <s v="90"/>
    <s v="Meat processed from carcasses"/>
    <s v="385"/>
    <s v="Sign manufacturing"/>
    <n v="15055"/>
    <s v="Industry Use"/>
    <n v="1.298336E-3"/>
    <x v="8"/>
    <x v="8"/>
    <x v="7"/>
    <x v="7"/>
  </r>
  <r>
    <s v="90"/>
    <s v="Meat processed from carcasses"/>
    <s v="392"/>
    <s v="Wholesale - Motor vehicle and motor vehicle parts and supplies"/>
    <n v="15055"/>
    <s v="Industry Use"/>
    <n v="1.0079945E-2"/>
    <x v="9"/>
    <x v="9"/>
    <x v="7"/>
    <x v="7"/>
  </r>
  <r>
    <s v="90"/>
    <s v="Meat processed from carcasses"/>
    <s v="393"/>
    <s v="Wholesale - Professional and commercial equipment and supplies"/>
    <n v="15055"/>
    <s v="Industry Use"/>
    <n v="7.4912723000000001E-2"/>
    <x v="9"/>
    <x v="9"/>
    <x v="7"/>
    <x v="7"/>
  </r>
  <r>
    <s v="90"/>
    <s v="Meat processed from carcasses"/>
    <s v="394"/>
    <s v="Wholesale - Household appliances and electrical and electronic goods"/>
    <n v="15055"/>
    <s v="Industry Use"/>
    <n v="2.2166307999999999E-2"/>
    <x v="9"/>
    <x v="9"/>
    <x v="7"/>
    <x v="7"/>
  </r>
  <r>
    <s v="90"/>
    <s v="Meat processed from carcasses"/>
    <s v="395"/>
    <s v="Wholesale - Machinery, equipment, and supplies"/>
    <n v="15055"/>
    <s v="Industry Use"/>
    <n v="4.4351736000000003E-2"/>
    <x v="9"/>
    <x v="9"/>
    <x v="7"/>
    <x v="7"/>
  </r>
  <r>
    <s v="90"/>
    <s v="Meat processed from carcasses"/>
    <s v="396"/>
    <s v="Wholesale - Other durable goods merchant wholesalers"/>
    <n v="15055"/>
    <s v="Industry Use"/>
    <n v="4.8061604000000001E-2"/>
    <x v="9"/>
    <x v="9"/>
    <x v="7"/>
    <x v="7"/>
  </r>
  <r>
    <s v="90"/>
    <s v="Meat processed from carcasses"/>
    <s v="397"/>
    <s v="Wholesale - Drugs and druggistsâ€™ sundries"/>
    <n v="15055"/>
    <s v="Industry Use"/>
    <n v="7.1656910000000001E-3"/>
    <x v="9"/>
    <x v="9"/>
    <x v="7"/>
    <x v="7"/>
  </r>
  <r>
    <s v="90"/>
    <s v="Meat processed from carcasses"/>
    <s v="398"/>
    <s v="Wholesale - Grocery and related product wholesalers"/>
    <n v="15055"/>
    <s v="Industry Use"/>
    <n v="2.4187186020000002"/>
    <x v="9"/>
    <x v="9"/>
    <x v="7"/>
    <x v="7"/>
  </r>
  <r>
    <s v="90"/>
    <s v="Meat processed from carcasses"/>
    <s v="399"/>
    <s v="Wholesale - Petroleum and petroleum products"/>
    <n v="15055"/>
    <s v="Industry Use"/>
    <n v="5.4133766E-2"/>
    <x v="9"/>
    <x v="9"/>
    <x v="7"/>
    <x v="7"/>
  </r>
  <r>
    <s v="90"/>
    <s v="Meat processed from carcasses"/>
    <s v="400"/>
    <s v="Wholesale - Other nondurable goods merchant wholesalers"/>
    <n v="15055"/>
    <s v="Industry Use"/>
    <n v="9.1476627839999995"/>
    <x v="9"/>
    <x v="9"/>
    <x v="7"/>
    <x v="7"/>
  </r>
  <r>
    <s v="90"/>
    <s v="Meat processed from carcasses"/>
    <s v="401"/>
    <s v="Wholesale - Wholesale electronic markets and agents and brokers"/>
    <n v="15055"/>
    <s v="Industry Use"/>
    <n v="9.9490947999999996E-2"/>
    <x v="9"/>
    <x v="9"/>
    <x v="7"/>
    <x v="7"/>
  </r>
  <r>
    <s v="90"/>
    <s v="Meat processed from carcasses"/>
    <s v="402"/>
    <s v="Retail - Motor vehicle and parts dealers"/>
    <n v="15055"/>
    <s v="Industry Use"/>
    <n v="7.4281410000000001E-3"/>
    <x v="10"/>
    <x v="10"/>
    <x v="7"/>
    <x v="7"/>
  </r>
  <r>
    <s v="90"/>
    <s v="Meat processed from carcasses"/>
    <s v="414"/>
    <s v="Air transportation"/>
    <n v="15055"/>
    <s v="Industry Use"/>
    <n v="1.3830030000000001E-3"/>
    <x v="11"/>
    <x v="11"/>
    <x v="7"/>
    <x v="7"/>
  </r>
  <r>
    <s v="90"/>
    <s v="Meat processed from carcasses"/>
    <s v="415"/>
    <s v="Rail transportation"/>
    <n v="15055"/>
    <s v="Industry Use"/>
    <n v="9.4702689999999999E-3"/>
    <x v="11"/>
    <x v="11"/>
    <x v="7"/>
    <x v="7"/>
  </r>
  <r>
    <s v="90"/>
    <s v="Meat processed from carcasses"/>
    <s v="416"/>
    <s v="Water transportation"/>
    <n v="15055"/>
    <s v="Industry Use"/>
    <n v="1.0000000000000001E-5"/>
    <x v="11"/>
    <x v="11"/>
    <x v="7"/>
    <x v="7"/>
  </r>
  <r>
    <s v="90"/>
    <s v="Meat processed from carcasses"/>
    <s v="417"/>
    <s v="Truck transportation"/>
    <n v="15055"/>
    <s v="Industry Use"/>
    <n v="1.8504667210000001"/>
    <x v="11"/>
    <x v="11"/>
    <x v="7"/>
    <x v="7"/>
  </r>
  <r>
    <s v="90"/>
    <s v="Meat processed from carcasses"/>
    <s v="418"/>
    <s v="Transit and ground passenger transportation"/>
    <n v="15055"/>
    <s v="Industry Use"/>
    <n v="7.5456700000000004E-4"/>
    <x v="11"/>
    <x v="11"/>
    <x v="7"/>
    <x v="7"/>
  </r>
  <r>
    <s v="90"/>
    <s v="Meat processed from carcasses"/>
    <s v="419"/>
    <s v="Pipeline transportation"/>
    <n v="15055"/>
    <s v="Industry Use"/>
    <n v="7.6699999999999994E-5"/>
    <x v="11"/>
    <x v="11"/>
    <x v="7"/>
    <x v="7"/>
  </r>
  <r>
    <s v="90"/>
    <s v="Meat processed from carcasses"/>
    <s v="420"/>
    <s v="Scenic and sightseeing transportation and support activities for transportation"/>
    <n v="15055"/>
    <s v="Industry Use"/>
    <n v="6.5796179999999998E-3"/>
    <x v="11"/>
    <x v="11"/>
    <x v="7"/>
    <x v="7"/>
  </r>
  <r>
    <s v="90"/>
    <s v="Meat processed from carcasses"/>
    <s v="421"/>
    <s v="Couriers and messengers"/>
    <n v="15055"/>
    <s v="Industry Use"/>
    <n v="7.9170800000000002E-4"/>
    <x v="11"/>
    <x v="11"/>
    <x v="7"/>
    <x v="7"/>
  </r>
  <r>
    <s v="90"/>
    <s v="Meat processed from carcasses"/>
    <s v="422"/>
    <s v="Warehousing and storage"/>
    <n v="15055"/>
    <s v="Industry Use"/>
    <n v="3.5807310000000002E-3"/>
    <x v="11"/>
    <x v="11"/>
    <x v="7"/>
    <x v="7"/>
  </r>
  <r>
    <s v="90"/>
    <s v="Meat processed from carcasses"/>
    <s v="423"/>
    <s v="Newspaper publishers"/>
    <n v="15055"/>
    <s v="Industry Use"/>
    <n v="3.4771022999999998E-2"/>
    <x v="12"/>
    <x v="12"/>
    <x v="7"/>
    <x v="7"/>
  </r>
  <r>
    <s v="90"/>
    <s v="Meat processed from carcasses"/>
    <s v="424"/>
    <s v="Periodical publishers"/>
    <n v="15055"/>
    <s v="Industry Use"/>
    <n v="1.92344E-3"/>
    <x v="12"/>
    <x v="12"/>
    <x v="7"/>
    <x v="7"/>
  </r>
  <r>
    <s v="90"/>
    <s v="Meat processed from carcasses"/>
    <s v="425"/>
    <s v="Book publishers"/>
    <n v="15055"/>
    <s v="Industry Use"/>
    <n v="1.7059569999999999E-3"/>
    <x v="12"/>
    <x v="12"/>
    <x v="7"/>
    <x v="7"/>
  </r>
  <r>
    <s v="90"/>
    <s v="Meat processed from carcasses"/>
    <s v="428"/>
    <s v="Software publishers"/>
    <n v="15055"/>
    <s v="Industry Use"/>
    <n v="5.7213259999999997E-3"/>
    <x v="12"/>
    <x v="12"/>
    <x v="7"/>
    <x v="7"/>
  </r>
  <r>
    <s v="90"/>
    <s v="Meat processed from carcasses"/>
    <s v="429"/>
    <s v="Motion picture and video industries"/>
    <n v="15055"/>
    <s v="Industry Use"/>
    <n v="1.3163500000000001E-4"/>
    <x v="12"/>
    <x v="12"/>
    <x v="7"/>
    <x v="7"/>
  </r>
  <r>
    <s v="90"/>
    <s v="Meat processed from carcasses"/>
    <s v="431"/>
    <s v="Radio and television broadcasting"/>
    <n v="15055"/>
    <s v="Industry Use"/>
    <n v="2.4156132E-2"/>
    <x v="12"/>
    <x v="12"/>
    <x v="7"/>
    <x v="7"/>
  </r>
  <r>
    <s v="90"/>
    <s v="Meat processed from carcasses"/>
    <s v="432"/>
    <s v="Cable and other subscription programming"/>
    <n v="15055"/>
    <s v="Industry Use"/>
    <n v="4.6899070000000001E-3"/>
    <x v="12"/>
    <x v="12"/>
    <x v="7"/>
    <x v="7"/>
  </r>
  <r>
    <s v="90"/>
    <s v="Meat processed from carcasses"/>
    <s v="433"/>
    <s v="Wired telecommunications carriers"/>
    <n v="15055"/>
    <s v="Industry Use"/>
    <n v="8.9947140999999994E-2"/>
    <x v="12"/>
    <x v="12"/>
    <x v="7"/>
    <x v="7"/>
  </r>
  <r>
    <s v="90"/>
    <s v="Meat processed from carcasses"/>
    <s v="436"/>
    <s v="Data processing, hosting, and related services"/>
    <n v="15055"/>
    <s v="Industry Use"/>
    <n v="0.22339915099999999"/>
    <x v="12"/>
    <x v="12"/>
    <x v="7"/>
    <x v="7"/>
  </r>
  <r>
    <s v="90"/>
    <s v="Meat processed from carcasses"/>
    <s v="437"/>
    <s v="News syndicates, libraries, archives and all other information services"/>
    <n v="15055"/>
    <s v="Industry Use"/>
    <n v="3.89E-7"/>
    <x v="12"/>
    <x v="12"/>
    <x v="7"/>
    <x v="7"/>
  </r>
  <r>
    <s v="90"/>
    <s v="Meat processed from carcasses"/>
    <s v="438"/>
    <s v="Internet publishing and broadcasting and web search portals"/>
    <n v="15055"/>
    <s v="Industry Use"/>
    <n v="1.0117683000000001E-2"/>
    <x v="12"/>
    <x v="12"/>
    <x v="7"/>
    <x v="7"/>
  </r>
  <r>
    <s v="90"/>
    <s v="Meat processed from carcasses"/>
    <s v="439"/>
    <s v="Nondepository credit intermediation and related activities"/>
    <n v="15055"/>
    <s v="Industry Use"/>
    <n v="3.9789875000000002E-2"/>
    <x v="13"/>
    <x v="13"/>
    <x v="7"/>
    <x v="7"/>
  </r>
  <r>
    <s v="90"/>
    <s v="Meat processed from carcasses"/>
    <s v="440"/>
    <s v="Securities and commodity contracts intermediation and brokerage"/>
    <n v="15055"/>
    <s v="Industry Use"/>
    <n v="5.7175840000000004E-3"/>
    <x v="13"/>
    <x v="13"/>
    <x v="7"/>
    <x v="7"/>
  </r>
  <r>
    <s v="90"/>
    <s v="Meat processed from carcasses"/>
    <s v="441"/>
    <s v="Monetary authorities and depository credit intermediation"/>
    <n v="15055"/>
    <s v="Industry Use"/>
    <n v="0.27899212600000001"/>
    <x v="13"/>
    <x v="13"/>
    <x v="7"/>
    <x v="7"/>
  </r>
  <r>
    <s v="90"/>
    <s v="Meat processed from carcasses"/>
    <s v="442"/>
    <s v="Other financial investment activities"/>
    <n v="15055"/>
    <s v="Industry Use"/>
    <n v="2.2585958E-2"/>
    <x v="13"/>
    <x v="13"/>
    <x v="7"/>
    <x v="7"/>
  </r>
  <r>
    <s v="90"/>
    <s v="Meat processed from carcasses"/>
    <s v="443"/>
    <s v="Direct life insurance carriers"/>
    <n v="15055"/>
    <s v="Industry Use"/>
    <n v="3.4999999999999997E-5"/>
    <x v="13"/>
    <x v="13"/>
    <x v="7"/>
    <x v="7"/>
  </r>
  <r>
    <s v="90"/>
    <s v="Meat processed from carcasses"/>
    <s v="444"/>
    <s v="Insurance carriers, except direct life"/>
    <n v="15055"/>
    <s v="Industry Use"/>
    <n v="6.1951699999999998E-4"/>
    <x v="13"/>
    <x v="13"/>
    <x v="7"/>
    <x v="7"/>
  </r>
  <r>
    <s v="90"/>
    <s v="Meat processed from carcasses"/>
    <s v="445"/>
    <s v="Insurance agencies, brokerages, and related activities"/>
    <n v="15055"/>
    <s v="Industry Use"/>
    <n v="2.0726350000000001E-2"/>
    <x v="13"/>
    <x v="13"/>
    <x v="7"/>
    <x v="7"/>
  </r>
  <r>
    <s v="90"/>
    <s v="Meat processed from carcasses"/>
    <s v="447"/>
    <s v="Other real estate"/>
    <n v="15055"/>
    <s v="Industry Use"/>
    <n v="0.120326614"/>
    <x v="14"/>
    <x v="14"/>
    <x v="7"/>
    <x v="7"/>
  </r>
  <r>
    <s v="90"/>
    <s v="Meat processed from carcasses"/>
    <s v="450"/>
    <s v="Automotive equipment rental and leasing"/>
    <n v="15055"/>
    <s v="Industry Use"/>
    <n v="9.4479579999999994E-3"/>
    <x v="15"/>
    <x v="15"/>
    <x v="7"/>
    <x v="7"/>
  </r>
  <r>
    <s v="90"/>
    <s v="Meat processed from carcasses"/>
    <s v="451"/>
    <s v="General and consumer goods rental except video tapes and discs"/>
    <n v="15055"/>
    <s v="Industry Use"/>
    <n v="5.5240310000000004E-3"/>
    <x v="15"/>
    <x v="15"/>
    <x v="7"/>
    <x v="7"/>
  </r>
  <r>
    <s v="90"/>
    <s v="Meat processed from carcasses"/>
    <s v="453"/>
    <s v="Commercial and industrial machinery and equipment rental and leasing"/>
    <n v="15055"/>
    <s v="Industry Use"/>
    <n v="2.5122820000000001E-2"/>
    <x v="15"/>
    <x v="15"/>
    <x v="7"/>
    <x v="7"/>
  </r>
  <r>
    <s v="90"/>
    <s v="Meat processed from carcasses"/>
    <s v="454"/>
    <s v="Lessors of nonfinancial intangible assets"/>
    <n v="15055"/>
    <s v="Industry Use"/>
    <n v="8.2555349999999996E-3"/>
    <x v="15"/>
    <x v="15"/>
    <x v="7"/>
    <x v="7"/>
  </r>
  <r>
    <s v="90"/>
    <s v="Meat processed from carcasses"/>
    <s v="455"/>
    <s v="Legal services"/>
    <n v="15055"/>
    <s v="Industry Use"/>
    <n v="4.5584628000000002E-2"/>
    <x v="16"/>
    <x v="16"/>
    <x v="7"/>
    <x v="7"/>
  </r>
  <r>
    <s v="90"/>
    <s v="Meat processed from carcasses"/>
    <s v="456"/>
    <s v="Accounting, tax preparation, bookkeeping, and payroll services"/>
    <n v="15055"/>
    <s v="Industry Use"/>
    <n v="0.12956340499999999"/>
    <x v="16"/>
    <x v="16"/>
    <x v="7"/>
    <x v="7"/>
  </r>
  <r>
    <s v="90"/>
    <s v="Meat processed from carcasses"/>
    <s v="457"/>
    <s v="Architectural, engineering, and related services"/>
    <n v="15055"/>
    <s v="Industry Use"/>
    <n v="6.8108973000000003E-2"/>
    <x v="16"/>
    <x v="16"/>
    <x v="7"/>
    <x v="7"/>
  </r>
  <r>
    <s v="90"/>
    <s v="Meat processed from carcasses"/>
    <s v="458"/>
    <s v="Specialized design services"/>
    <n v="15055"/>
    <s v="Industry Use"/>
    <n v="9.4128400000000004E-3"/>
    <x v="16"/>
    <x v="16"/>
    <x v="7"/>
    <x v="7"/>
  </r>
  <r>
    <s v="90"/>
    <s v="Meat processed from carcasses"/>
    <s v="459"/>
    <s v="Custom computer programming services"/>
    <n v="15055"/>
    <s v="Industry Use"/>
    <n v="3.7144119999999998E-3"/>
    <x v="16"/>
    <x v="16"/>
    <x v="7"/>
    <x v="7"/>
  </r>
  <r>
    <s v="90"/>
    <s v="Meat processed from carcasses"/>
    <s v="460"/>
    <s v="Computer systems design services"/>
    <n v="15055"/>
    <s v="Industry Use"/>
    <n v="6.1837430999999998E-2"/>
    <x v="16"/>
    <x v="16"/>
    <x v="7"/>
    <x v="7"/>
  </r>
  <r>
    <s v="90"/>
    <s v="Meat processed from carcasses"/>
    <s v="461"/>
    <s v="Other computer related services, including facilities management"/>
    <n v="15055"/>
    <s v="Industry Use"/>
    <n v="8.5314580000000004E-3"/>
    <x v="16"/>
    <x v="16"/>
    <x v="7"/>
    <x v="7"/>
  </r>
  <r>
    <s v="90"/>
    <s v="Meat processed from carcasses"/>
    <s v="462"/>
    <s v="Management consulting services"/>
    <n v="15055"/>
    <s v="Industry Use"/>
    <n v="1.6136339E-2"/>
    <x v="16"/>
    <x v="16"/>
    <x v="7"/>
    <x v="7"/>
  </r>
  <r>
    <s v="90"/>
    <s v="Meat processed from carcasses"/>
    <s v="463"/>
    <s v="Environmental and other technical consulting services"/>
    <n v="15055"/>
    <s v="Industry Use"/>
    <n v="9.5764699999999995E-4"/>
    <x v="16"/>
    <x v="16"/>
    <x v="7"/>
    <x v="7"/>
  </r>
  <r>
    <s v="90"/>
    <s v="Meat processed from carcasses"/>
    <s v="464"/>
    <s v="Scientific research and development services"/>
    <n v="15055"/>
    <s v="Industry Use"/>
    <n v="8.0148130999999997E-2"/>
    <x v="16"/>
    <x v="16"/>
    <x v="7"/>
    <x v="7"/>
  </r>
  <r>
    <s v="90"/>
    <s v="Meat processed from carcasses"/>
    <s v="465"/>
    <s v="Advertising, public relations, and related services"/>
    <n v="15055"/>
    <s v="Industry Use"/>
    <n v="4.5955326999999997E-2"/>
    <x v="16"/>
    <x v="16"/>
    <x v="7"/>
    <x v="7"/>
  </r>
  <r>
    <s v="90"/>
    <s v="Meat processed from carcasses"/>
    <s v="468"/>
    <s v="Marketing research and all other miscellaneous professional, scientific, and technical services"/>
    <n v="15055"/>
    <s v="Industry Use"/>
    <n v="0.13110708099999999"/>
    <x v="16"/>
    <x v="16"/>
    <x v="7"/>
    <x v="7"/>
  </r>
  <r>
    <s v="90"/>
    <s v="Meat processed from carcasses"/>
    <s v="469"/>
    <s v="Management of companies and enterprises"/>
    <n v="15055"/>
    <s v="Industry Use"/>
    <n v="1.7527484790000001"/>
    <x v="17"/>
    <x v="17"/>
    <x v="7"/>
    <x v="7"/>
  </r>
  <r>
    <s v="90"/>
    <s v="Meat processed from carcasses"/>
    <s v="470"/>
    <s v="Office administrative services"/>
    <n v="15055"/>
    <s v="Industry Use"/>
    <n v="4.3646459999999998E-3"/>
    <x v="17"/>
    <x v="17"/>
    <x v="7"/>
    <x v="7"/>
  </r>
  <r>
    <s v="90"/>
    <s v="Meat processed from carcasses"/>
    <s v="471"/>
    <s v="Facilities support services"/>
    <n v="15055"/>
    <s v="Industry Use"/>
    <n v="2.4199999999999999E-5"/>
    <x v="17"/>
    <x v="17"/>
    <x v="7"/>
    <x v="7"/>
  </r>
  <r>
    <s v="90"/>
    <s v="Meat processed from carcasses"/>
    <s v="472"/>
    <s v="Employment services"/>
    <n v="15055"/>
    <s v="Industry Use"/>
    <n v="6.8634940000000004E-3"/>
    <x v="17"/>
    <x v="17"/>
    <x v="7"/>
    <x v="7"/>
  </r>
  <r>
    <s v="90"/>
    <s v="Meat processed from carcasses"/>
    <s v="473"/>
    <s v="Business support services"/>
    <n v="15055"/>
    <s v="Industry Use"/>
    <n v="2.2316892000000001E-2"/>
    <x v="17"/>
    <x v="17"/>
    <x v="7"/>
    <x v="7"/>
  </r>
  <r>
    <s v="90"/>
    <s v="Meat processed from carcasses"/>
    <s v="475"/>
    <s v="Investigation and security services"/>
    <n v="15055"/>
    <s v="Industry Use"/>
    <n v="1.616644E-3"/>
    <x v="17"/>
    <x v="17"/>
    <x v="7"/>
    <x v="7"/>
  </r>
  <r>
    <s v="90"/>
    <s v="Meat processed from carcasses"/>
    <s v="476"/>
    <s v="Services to buildings"/>
    <n v="15055"/>
    <s v="Industry Use"/>
    <n v="0.100745612"/>
    <x v="17"/>
    <x v="17"/>
    <x v="7"/>
    <x v="7"/>
  </r>
  <r>
    <s v="90"/>
    <s v="Meat processed from carcasses"/>
    <s v="477"/>
    <s v="Landscape and horticultural services"/>
    <n v="15055"/>
    <s v="Industry Use"/>
    <n v="4.9872486000000001E-2"/>
    <x v="17"/>
    <x v="17"/>
    <x v="7"/>
    <x v="7"/>
  </r>
  <r>
    <s v="90"/>
    <s v="Meat processed from carcasses"/>
    <s v="478"/>
    <s v="Other support services"/>
    <n v="15055"/>
    <s v="Industry Use"/>
    <n v="2.8128189999999998E-3"/>
    <x v="17"/>
    <x v="17"/>
    <x v="7"/>
    <x v="7"/>
  </r>
  <r>
    <s v="90"/>
    <s v="Meat processed from carcasses"/>
    <s v="479"/>
    <s v="Waste management and remediation services"/>
    <n v="15055"/>
    <s v="Industry Use"/>
    <n v="0.29362541399999997"/>
    <x v="17"/>
    <x v="17"/>
    <x v="7"/>
    <x v="7"/>
  </r>
  <r>
    <s v="90"/>
    <s v="Meat processed from carcasses"/>
    <s v="496"/>
    <s v="Performing arts companies"/>
    <n v="15055"/>
    <s v="Industry Use"/>
    <n v="1.0183760000000001E-3"/>
    <x v="19"/>
    <x v="19"/>
    <x v="7"/>
    <x v="7"/>
  </r>
  <r>
    <s v="90"/>
    <s v="Meat processed from carcasses"/>
    <s v="497"/>
    <s v="Commercial Sports Except Racing"/>
    <n v="15055"/>
    <s v="Industry Use"/>
    <n v="3.864377E-3"/>
    <x v="19"/>
    <x v="19"/>
    <x v="7"/>
    <x v="7"/>
  </r>
  <r>
    <s v="90"/>
    <s v="Meat processed from carcasses"/>
    <s v="498"/>
    <s v="Racing and Track Operation"/>
    <n v="15055"/>
    <s v="Industry Use"/>
    <n v="8.6000000000000007E-6"/>
    <x v="19"/>
    <x v="19"/>
    <x v="7"/>
    <x v="7"/>
  </r>
  <r>
    <s v="90"/>
    <s v="Meat processed from carcasses"/>
    <s v="499"/>
    <s v="Independent artists, writers, and performers"/>
    <n v="15055"/>
    <s v="Industry Use"/>
    <n v="2.0431599999999999E-4"/>
    <x v="19"/>
    <x v="19"/>
    <x v="7"/>
    <x v="7"/>
  </r>
  <r>
    <s v="90"/>
    <s v="Meat processed from carcasses"/>
    <s v="500"/>
    <s v="Promoters of performing arts and sports and agents for public figures"/>
    <n v="15055"/>
    <s v="Industry Use"/>
    <n v="2.9879500000000001E-3"/>
    <x v="19"/>
    <x v="19"/>
    <x v="7"/>
    <x v="7"/>
  </r>
  <r>
    <s v="90"/>
    <s v="Meat processed from carcasses"/>
    <s v="501"/>
    <s v="Museums, historical sites, zoos, and parks"/>
    <n v="15055"/>
    <s v="Industry Use"/>
    <n v="2.3799999999999999E-7"/>
    <x v="19"/>
    <x v="19"/>
    <x v="7"/>
    <x v="7"/>
  </r>
  <r>
    <s v="90"/>
    <s v="Meat processed from carcasses"/>
    <s v="504"/>
    <s v="Other amusement and recreation industries"/>
    <n v="15055"/>
    <s v="Industry Use"/>
    <n v="1.0139249999999999E-3"/>
    <x v="19"/>
    <x v="19"/>
    <x v="7"/>
    <x v="7"/>
  </r>
  <r>
    <s v="90"/>
    <s v="Meat processed from carcasses"/>
    <s v="505"/>
    <s v="Fitness and recreational sports centers"/>
    <n v="15055"/>
    <s v="Industry Use"/>
    <n v="3.2046639999999999E-3"/>
    <x v="19"/>
    <x v="19"/>
    <x v="7"/>
    <x v="7"/>
  </r>
  <r>
    <s v="90"/>
    <s v="Meat processed from carcasses"/>
    <s v="507"/>
    <s v="Hotels and motels, including casino hotels"/>
    <n v="15055"/>
    <s v="Industry Use"/>
    <n v="7.2200000000000007E-5"/>
    <x v="20"/>
    <x v="20"/>
    <x v="7"/>
    <x v="7"/>
  </r>
  <r>
    <s v="90"/>
    <s v="Meat processed from carcasses"/>
    <s v="508"/>
    <s v="Other accommodations"/>
    <n v="15055"/>
    <s v="Industry Use"/>
    <n v="5.3500000000000003E-8"/>
    <x v="20"/>
    <x v="20"/>
    <x v="7"/>
    <x v="7"/>
  </r>
  <r>
    <s v="90"/>
    <s v="Meat processed from carcasses"/>
    <s v="509"/>
    <s v="Full-service restaurants"/>
    <n v="15055"/>
    <s v="Industry Use"/>
    <n v="7.0849244000000006E-2"/>
    <x v="20"/>
    <x v="20"/>
    <x v="7"/>
    <x v="7"/>
  </r>
  <r>
    <s v="90"/>
    <s v="Meat processed from carcasses"/>
    <s v="510"/>
    <s v="Limited-service restaurants"/>
    <n v="15055"/>
    <s v="Industry Use"/>
    <n v="5.8637287000000003E-2"/>
    <x v="20"/>
    <x v="20"/>
    <x v="7"/>
    <x v="7"/>
  </r>
  <r>
    <s v="90"/>
    <s v="Meat processed from carcasses"/>
    <s v="511"/>
    <s v="All other food and drinking places"/>
    <n v="15055"/>
    <s v="Industry Use"/>
    <n v="1.2752100000000001E-2"/>
    <x v="20"/>
    <x v="20"/>
    <x v="7"/>
    <x v="7"/>
  </r>
  <r>
    <s v="90"/>
    <s v="Meat processed from carcasses"/>
    <s v="512"/>
    <s v="Automotive repair and maintenance, except car washes"/>
    <n v="15055"/>
    <s v="Industry Use"/>
    <n v="0.12665152499999999"/>
    <x v="21"/>
    <x v="21"/>
    <x v="7"/>
    <x v="7"/>
  </r>
  <r>
    <s v="90"/>
    <s v="Meat processed from carcasses"/>
    <s v="513"/>
    <s v="Car washes"/>
    <n v="15055"/>
    <s v="Industry Use"/>
    <n v="5.8981097000000003E-2"/>
    <x v="21"/>
    <x v="21"/>
    <x v="7"/>
    <x v="7"/>
  </r>
  <r>
    <s v="90"/>
    <s v="Meat processed from carcasses"/>
    <s v="514"/>
    <s v="Electronic and precision equipment repair and maintenance"/>
    <n v="15055"/>
    <s v="Industry Use"/>
    <n v="3.4134525999999998E-2"/>
    <x v="21"/>
    <x v="21"/>
    <x v="7"/>
    <x v="7"/>
  </r>
  <r>
    <s v="90"/>
    <s v="Meat processed from carcasses"/>
    <s v="515"/>
    <s v="Commercial and industrial machinery and equipment repair and maintenance"/>
    <n v="15055"/>
    <s v="Industry Use"/>
    <n v="0.16059901600000001"/>
    <x v="21"/>
    <x v="21"/>
    <x v="7"/>
    <x v="7"/>
  </r>
  <r>
    <s v="90"/>
    <s v="Meat processed from carcasses"/>
    <s v="516"/>
    <s v="Personal and household goods repair and maintenance"/>
    <n v="15055"/>
    <s v="Industry Use"/>
    <n v="1.2151561E-2"/>
    <x v="21"/>
    <x v="21"/>
    <x v="7"/>
    <x v="7"/>
  </r>
  <r>
    <s v="90"/>
    <s v="Meat processed from carcasses"/>
    <s v="519"/>
    <s v="Dry-cleaning and laundry services"/>
    <n v="15055"/>
    <s v="Industry Use"/>
    <n v="3.1999999999999999E-6"/>
    <x v="21"/>
    <x v="21"/>
    <x v="7"/>
    <x v="7"/>
  </r>
  <r>
    <s v="90"/>
    <s v="Meat processed from carcasses"/>
    <s v="523"/>
    <s v="Business and professional associations"/>
    <n v="15055"/>
    <s v="Industry Use"/>
    <n v="6.3360730000000002E-3"/>
    <x v="21"/>
    <x v="21"/>
    <x v="7"/>
    <x v="7"/>
  </r>
  <r>
    <s v="90"/>
    <s v="Meat processed from carcasses"/>
    <s v="526"/>
    <s v="Postal service"/>
    <n v="15055"/>
    <s v="Industry Use"/>
    <n v="1.04E-5"/>
    <x v="22"/>
    <x v="22"/>
    <x v="7"/>
    <x v="7"/>
  </r>
  <r>
    <s v="90"/>
    <s v="Meat processed from carcasses"/>
    <s v="528"/>
    <s v="Other federal government enterprises"/>
    <n v="15055"/>
    <s v="Industry Use"/>
    <n v="1.67E-7"/>
    <x v="22"/>
    <x v="22"/>
    <x v="7"/>
    <x v="7"/>
  </r>
  <r>
    <s v="90"/>
    <s v="Meat processed from carcasses"/>
    <s v="532"/>
    <s v="Local government passenger transit"/>
    <n v="15055"/>
    <s v="Industry Use"/>
    <n v="9.1556700000000005E-4"/>
    <x v="22"/>
    <x v="22"/>
    <x v="7"/>
    <x v="7"/>
  </r>
  <r>
    <s v="90"/>
    <s v="Meat processed from carcasses"/>
    <s v="533"/>
    <s v="Local government electric utilities"/>
    <n v="15055"/>
    <s v="Industry Use"/>
    <n v="3.277178E-2"/>
    <x v="22"/>
    <x v="22"/>
    <x v="7"/>
    <x v="7"/>
  </r>
  <r>
    <s v="90"/>
    <s v="Meat processed from carcasses"/>
    <s v="5001"/>
    <s v="Employee Compensation"/>
    <n v="15053"/>
    <s v="Factor Receipts"/>
    <n v="18.090267180000001"/>
    <x v="23"/>
    <x v="23"/>
    <x v="7"/>
    <x v="7"/>
  </r>
  <r>
    <s v="90"/>
    <s v="Meat processed from carcasses"/>
    <s v="6001"/>
    <s v="Proprietor Income"/>
    <n v="15053"/>
    <s v="Factor Receipts"/>
    <n v="5.0721270000000001E-3"/>
    <x v="24"/>
    <x v="24"/>
    <x v="7"/>
    <x v="7"/>
  </r>
  <r>
    <s v="90"/>
    <s v="Meat processed from carcasses"/>
    <s v="7001"/>
    <s v="Other Property Type Income"/>
    <n v="15053"/>
    <s v="Factor Receipts"/>
    <n v="1.4488822219999999"/>
    <x v="25"/>
    <x v="25"/>
    <x v="7"/>
    <x v="7"/>
  </r>
  <r>
    <s v="90"/>
    <s v="Meat processed from carcasses"/>
    <s v="8001"/>
    <s v="Taxes on Production and Imports"/>
    <n v="15053"/>
    <s v="Factor Receipts"/>
    <n v="0.81496286399999995"/>
    <x v="26"/>
    <x v="26"/>
    <x v="7"/>
    <x v="7"/>
  </r>
  <r>
    <s v="90"/>
    <s v="Meat processed from carcasses"/>
    <s v="11001"/>
    <s v="Federal Government NonDefense"/>
    <n v="15055"/>
    <s v="Industry Use"/>
    <n v="7.4599999999999997E-5"/>
    <x v="27"/>
    <x v="27"/>
    <x v="7"/>
    <x v="7"/>
  </r>
  <r>
    <s v="90"/>
    <s v="Meat processed from carcasses"/>
    <s v="12001"/>
    <s v="State/Local Govt NonEducation"/>
    <n v="15055"/>
    <s v="Industry Use"/>
    <n v="5.2477941E-2"/>
    <x v="27"/>
    <x v="27"/>
    <x v="7"/>
    <x v="7"/>
  </r>
  <r>
    <s v="90"/>
    <s v="Meat processed from carcasses"/>
    <s v="14002"/>
    <s v="Inventory Additions/Deletions"/>
    <n v="15055"/>
    <s v="Industry Use"/>
    <n v="9.2738439999999998E-3"/>
    <x v="27"/>
    <x v="27"/>
    <x v="7"/>
    <x v="7"/>
  </r>
  <r>
    <s v="90"/>
    <s v="Meat processed from carcasses"/>
    <s v="25001"/>
    <s v="Foreign Trade"/>
    <n v="15056"/>
    <s v="Industry Trade"/>
    <n v="7.294447066"/>
    <x v="28"/>
    <x v="28"/>
    <x v="7"/>
    <x v="7"/>
  </r>
  <r>
    <s v="90"/>
    <s v="Meat processed from carcasses"/>
    <s v="28001"/>
    <s v="Domestic Trade"/>
    <n v="15056"/>
    <s v="Industry Trade"/>
    <n v="90.108539660000005"/>
    <x v="29"/>
    <x v="29"/>
    <x v="7"/>
    <x v="7"/>
  </r>
  <r>
    <s v="91"/>
    <s v="Rendering and meat byproduct processing"/>
    <s v="1"/>
    <s v="Oilseed farming"/>
    <n v="15055"/>
    <s v="Industry Use"/>
    <n v="1E-8"/>
    <x v="0"/>
    <x v="0"/>
    <x v="7"/>
    <x v="7"/>
  </r>
  <r>
    <s v="91"/>
    <s v="Rendering and meat byproduct processing"/>
    <s v="2"/>
    <s v="Grain farming"/>
    <n v="15055"/>
    <s v="Industry Use"/>
    <n v="5.2600000000000001E-8"/>
    <x v="0"/>
    <x v="0"/>
    <x v="7"/>
    <x v="7"/>
  </r>
  <r>
    <s v="91"/>
    <s v="Rendering and meat byproduct processing"/>
    <s v="3"/>
    <s v="Vegetable and melon farming"/>
    <n v="15055"/>
    <s v="Industry Use"/>
    <n v="1.3799999999999999E-10"/>
    <x v="1"/>
    <x v="1"/>
    <x v="7"/>
    <x v="7"/>
  </r>
  <r>
    <s v="91"/>
    <s v="Rendering and meat byproduct processing"/>
    <s v="4"/>
    <s v="Fruit farming"/>
    <n v="15055"/>
    <s v="Industry Use"/>
    <n v="1.51E-10"/>
    <x v="1"/>
    <x v="1"/>
    <x v="7"/>
    <x v="7"/>
  </r>
  <r>
    <s v="91"/>
    <s v="Rendering and meat byproduct processing"/>
    <s v="5"/>
    <s v="Tree nut farming"/>
    <n v="15055"/>
    <s v="Industry Use"/>
    <n v="4.2900000000000002E-11"/>
    <x v="1"/>
    <x v="1"/>
    <x v="7"/>
    <x v="7"/>
  </r>
  <r>
    <s v="91"/>
    <s v="Rendering and meat byproduct processing"/>
    <s v="6"/>
    <s v="Greenhouse, nursery, and floriculture production"/>
    <n v="15055"/>
    <s v="Industry Use"/>
    <n v="8.4700000000000002E-11"/>
    <x v="1"/>
    <x v="1"/>
    <x v="7"/>
    <x v="7"/>
  </r>
  <r>
    <s v="91"/>
    <s v="Rendering and meat byproduct processing"/>
    <s v="11"/>
    <s v="Beef cattle ranching and farming, including feedlots and dual-purpose ranching and farming"/>
    <n v="15055"/>
    <s v="Industry Use"/>
    <n v="7.7299999999999997E-8"/>
    <x v="2"/>
    <x v="2"/>
    <x v="7"/>
    <x v="7"/>
  </r>
  <r>
    <s v="91"/>
    <s v="Rendering and meat byproduct processing"/>
    <s v="12"/>
    <s v="Dairy cattle and milk production"/>
    <n v="15055"/>
    <s v="Industry Use"/>
    <n v="7.0099999999999999E-8"/>
    <x v="2"/>
    <x v="2"/>
    <x v="7"/>
    <x v="7"/>
  </r>
  <r>
    <s v="91"/>
    <s v="Rendering and meat byproduct processing"/>
    <s v="13"/>
    <s v="Poultry and egg production"/>
    <n v="15055"/>
    <s v="Industry Use"/>
    <n v="1.1200000000000001E-9"/>
    <x v="2"/>
    <x v="2"/>
    <x v="7"/>
    <x v="7"/>
  </r>
  <r>
    <s v="91"/>
    <s v="Rendering and meat byproduct processing"/>
    <s v="14"/>
    <s v="Animal production, except cattle and poultry and eggs"/>
    <n v="15055"/>
    <s v="Industry Use"/>
    <n v="2.29E-8"/>
    <x v="2"/>
    <x v="2"/>
    <x v="7"/>
    <x v="7"/>
  </r>
  <r>
    <s v="91"/>
    <s v="Rendering and meat byproduct processing"/>
    <s v="20"/>
    <s v="Oil and gas extraction"/>
    <n v="15055"/>
    <s v="Industry Use"/>
    <n v="2.6299999999999998E-6"/>
    <x v="4"/>
    <x v="4"/>
    <x v="7"/>
    <x v="7"/>
  </r>
  <r>
    <s v="91"/>
    <s v="Rendering and meat byproduct processing"/>
    <s v="36"/>
    <s v="Support activities for oil and gas operations"/>
    <n v="15055"/>
    <s v="Industry Use"/>
    <n v="6.7600000000000004E-11"/>
    <x v="4"/>
    <x v="4"/>
    <x v="7"/>
    <x v="7"/>
  </r>
  <r>
    <s v="91"/>
    <s v="Rendering and meat byproduct processing"/>
    <s v="47"/>
    <s v="Electric power transmission and distribution"/>
    <n v="15055"/>
    <s v="Industry Use"/>
    <n v="2.3856960000000001E-3"/>
    <x v="5"/>
    <x v="5"/>
    <x v="7"/>
    <x v="7"/>
  </r>
  <r>
    <s v="91"/>
    <s v="Rendering and meat byproduct processing"/>
    <s v="48"/>
    <s v="Natural gas distribution"/>
    <n v="15055"/>
    <s v="Industry Use"/>
    <n v="1.1777339999999999E-3"/>
    <x v="5"/>
    <x v="5"/>
    <x v="7"/>
    <x v="7"/>
  </r>
  <r>
    <s v="91"/>
    <s v="Rendering and meat byproduct processing"/>
    <s v="49"/>
    <s v="Water, sewage and other systems"/>
    <n v="15055"/>
    <s v="Industry Use"/>
    <n v="1.98E-5"/>
    <x v="5"/>
    <x v="5"/>
    <x v="7"/>
    <x v="7"/>
  </r>
  <r>
    <s v="91"/>
    <s v="Rendering and meat byproduct processing"/>
    <s v="60"/>
    <s v="Maintenance and repair construction of nonresidential structures"/>
    <n v="15055"/>
    <s v="Industry Use"/>
    <n v="7.9129899999999997E-4"/>
    <x v="6"/>
    <x v="6"/>
    <x v="7"/>
    <x v="7"/>
  </r>
  <r>
    <s v="91"/>
    <s v="Rendering and meat byproduct processing"/>
    <s v="64"/>
    <s v="Other animal food manufacturing"/>
    <n v="15055"/>
    <s v="Industry Use"/>
    <n v="7.6506320000000001E-3"/>
    <x v="7"/>
    <x v="7"/>
    <x v="7"/>
    <x v="7"/>
  </r>
  <r>
    <s v="91"/>
    <s v="Rendering and meat byproduct processing"/>
    <s v="65"/>
    <s v="Flour milling"/>
    <n v="15055"/>
    <s v="Industry Use"/>
    <n v="1.7240300000000001E-4"/>
    <x v="7"/>
    <x v="7"/>
    <x v="7"/>
    <x v="7"/>
  </r>
  <r>
    <s v="91"/>
    <s v="Rendering and meat byproduct processing"/>
    <s v="89"/>
    <s v="Animal, except poultry, slaughtering"/>
    <n v="15055"/>
    <s v="Industry Use"/>
    <n v="9.2200000000000005E-5"/>
    <x v="7"/>
    <x v="7"/>
    <x v="7"/>
    <x v="7"/>
  </r>
  <r>
    <s v="91"/>
    <s v="Rendering and meat byproduct processing"/>
    <s v="90"/>
    <s v="Meat processed from carcasses"/>
    <n v="15055"/>
    <s v="Industry Use"/>
    <n v="9.3200000000000006E-6"/>
    <x v="7"/>
    <x v="7"/>
    <x v="7"/>
    <x v="7"/>
  </r>
  <r>
    <s v="91"/>
    <s v="Rendering and meat byproduct processing"/>
    <s v="91"/>
    <s v="Rendering and meat byproduct processing"/>
    <n v="15055"/>
    <s v="Industry Use"/>
    <n v="1.0073099999999999E-4"/>
    <x v="7"/>
    <x v="7"/>
    <x v="7"/>
    <x v="7"/>
  </r>
  <r>
    <s v="91"/>
    <s v="Rendering and meat byproduct processing"/>
    <s v="97"/>
    <s v="Roasted nuts and peanut butter manufacturing"/>
    <n v="15055"/>
    <s v="Industry Use"/>
    <n v="2.7800000000000002E-10"/>
    <x v="7"/>
    <x v="7"/>
    <x v="7"/>
    <x v="7"/>
  </r>
  <r>
    <s v="91"/>
    <s v="Rendering and meat byproduct processing"/>
    <s v="98"/>
    <s v="Other snack food manufacturing"/>
    <n v="15055"/>
    <s v="Industry Use"/>
    <n v="3.3800000000000002E-10"/>
    <x v="7"/>
    <x v="7"/>
    <x v="7"/>
    <x v="7"/>
  </r>
  <r>
    <s v="91"/>
    <s v="Rendering and meat byproduct processing"/>
    <s v="103"/>
    <s v="All other food manufacturing"/>
    <n v="15055"/>
    <s v="Industry Use"/>
    <n v="1.6999999999999999E-7"/>
    <x v="7"/>
    <x v="7"/>
    <x v="7"/>
    <x v="7"/>
  </r>
  <r>
    <s v="91"/>
    <s v="Rendering and meat byproduct processing"/>
    <s v="108"/>
    <s v="Distilleries"/>
    <n v="15055"/>
    <s v="Industry Use"/>
    <n v="6.5900000000000001E-8"/>
    <x v="7"/>
    <x v="7"/>
    <x v="7"/>
    <x v="7"/>
  </r>
  <r>
    <s v="91"/>
    <s v="Rendering and meat byproduct processing"/>
    <s v="115"/>
    <s v="Textile and fabric finishing mills"/>
    <n v="15055"/>
    <s v="Industry Use"/>
    <n v="4.8999999999999997E-12"/>
    <x v="8"/>
    <x v="8"/>
    <x v="7"/>
    <x v="7"/>
  </r>
  <r>
    <s v="91"/>
    <s v="Rendering and meat byproduct processing"/>
    <s v="119"/>
    <s v="Textile bag and canvas mills"/>
    <n v="15055"/>
    <s v="Industry Use"/>
    <n v="1.01E-10"/>
    <x v="8"/>
    <x v="8"/>
    <x v="7"/>
    <x v="7"/>
  </r>
  <r>
    <s v="91"/>
    <s v="Rendering and meat byproduct processing"/>
    <s v="121"/>
    <s v="Other textile product mills"/>
    <n v="15055"/>
    <s v="Industry Use"/>
    <n v="5.3099999999999999E-8"/>
    <x v="8"/>
    <x v="8"/>
    <x v="7"/>
    <x v="7"/>
  </r>
  <r>
    <s v="91"/>
    <s v="Rendering and meat byproduct processing"/>
    <s v="137"/>
    <s v="Wood windows and door manufacturing"/>
    <n v="15055"/>
    <s v="Industry Use"/>
    <n v="6.8900000000000002E-8"/>
    <x v="8"/>
    <x v="8"/>
    <x v="7"/>
    <x v="7"/>
  </r>
  <r>
    <s v="91"/>
    <s v="Rendering and meat byproduct processing"/>
    <s v="143"/>
    <s v="All other miscellaneous wood product manufacturing"/>
    <n v="15055"/>
    <s v="Industry Use"/>
    <n v="6.6399999999999999E-8"/>
    <x v="8"/>
    <x v="8"/>
    <x v="7"/>
    <x v="7"/>
  </r>
  <r>
    <s v="91"/>
    <s v="Rendering and meat byproduct processing"/>
    <s v="147"/>
    <s v="Paperboard container manufacturing"/>
    <n v="15055"/>
    <s v="Industry Use"/>
    <n v="2.02998E-4"/>
    <x v="8"/>
    <x v="8"/>
    <x v="7"/>
    <x v="7"/>
  </r>
  <r>
    <s v="91"/>
    <s v="Rendering and meat byproduct processing"/>
    <s v="152"/>
    <s v="Printing"/>
    <n v="15055"/>
    <s v="Industry Use"/>
    <n v="7.9000000000000006E-6"/>
    <x v="8"/>
    <x v="8"/>
    <x v="7"/>
    <x v="7"/>
  </r>
  <r>
    <s v="91"/>
    <s v="Rendering and meat byproduct processing"/>
    <s v="163"/>
    <s v="Other basic organic chemical manufacturing"/>
    <n v="15055"/>
    <s v="Industry Use"/>
    <n v="6.8900000000000001E-6"/>
    <x v="8"/>
    <x v="8"/>
    <x v="7"/>
    <x v="7"/>
  </r>
  <r>
    <s v="91"/>
    <s v="Rendering and meat byproduct processing"/>
    <s v="175"/>
    <s v="Paint and coating manufacturing"/>
    <n v="15055"/>
    <s v="Industry Use"/>
    <n v="2.3400000000000002E-9"/>
    <x v="8"/>
    <x v="8"/>
    <x v="7"/>
    <x v="7"/>
  </r>
  <r>
    <s v="91"/>
    <s v="Rendering and meat byproduct processing"/>
    <s v="177"/>
    <s v="Soap and other detergent manufacturing"/>
    <n v="15055"/>
    <s v="Industry Use"/>
    <n v="9.7499999999999999E-11"/>
    <x v="8"/>
    <x v="8"/>
    <x v="7"/>
    <x v="7"/>
  </r>
  <r>
    <s v="91"/>
    <s v="Rendering and meat byproduct processing"/>
    <s v="190"/>
    <s v="Polystyrene foam product manufacturing"/>
    <n v="15055"/>
    <s v="Industry Use"/>
    <n v="3.3799999999999998E-8"/>
    <x v="8"/>
    <x v="8"/>
    <x v="7"/>
    <x v="7"/>
  </r>
  <r>
    <s v="91"/>
    <s v="Rendering and meat byproduct processing"/>
    <s v="191"/>
    <s v="Urethane and other foam product (except polystyrene) manufacturing"/>
    <n v="15055"/>
    <s v="Industry Use"/>
    <n v="1.3E-7"/>
    <x v="8"/>
    <x v="8"/>
    <x v="7"/>
    <x v="7"/>
  </r>
  <r>
    <s v="91"/>
    <s v="Rendering and meat byproduct processing"/>
    <s v="192"/>
    <s v="Plastics bottle manufacturing"/>
    <n v="15055"/>
    <s v="Industry Use"/>
    <n v="2.2399999999999999E-8"/>
    <x v="8"/>
    <x v="8"/>
    <x v="7"/>
    <x v="7"/>
  </r>
  <r>
    <s v="91"/>
    <s v="Rendering and meat byproduct processing"/>
    <s v="195"/>
    <s v="Rubber and plastics hoses and belting manufacturing"/>
    <n v="15055"/>
    <s v="Industry Use"/>
    <n v="4.2000000000000004E-9"/>
    <x v="8"/>
    <x v="8"/>
    <x v="7"/>
    <x v="7"/>
  </r>
  <r>
    <s v="91"/>
    <s v="Rendering and meat byproduct processing"/>
    <s v="197"/>
    <s v="Pottery, ceramics, and plumbing fixture manufacturing"/>
    <n v="15055"/>
    <s v="Industry Use"/>
    <n v="1.4700000000000001E-9"/>
    <x v="8"/>
    <x v="8"/>
    <x v="7"/>
    <x v="7"/>
  </r>
  <r>
    <s v="91"/>
    <s v="Rendering and meat byproduct processing"/>
    <s v="211"/>
    <s v="Cut stone and stone product manufacturing"/>
    <n v="15055"/>
    <s v="Industry Use"/>
    <n v="8.9999999999999999E-10"/>
    <x v="8"/>
    <x v="8"/>
    <x v="7"/>
    <x v="7"/>
  </r>
  <r>
    <s v="91"/>
    <s v="Rendering and meat byproduct processing"/>
    <s v="215"/>
    <s v="Iron and steel mills and ferroalloy manufacturing"/>
    <n v="15055"/>
    <s v="Industry Use"/>
    <n v="1.23E-7"/>
    <x v="8"/>
    <x v="8"/>
    <x v="7"/>
    <x v="7"/>
  </r>
  <r>
    <s v="91"/>
    <s v="Rendering and meat byproduct processing"/>
    <s v="217"/>
    <s v="Rolled steel shape manufacturing"/>
    <n v="15055"/>
    <s v="Industry Use"/>
    <n v="1.0999999999999999E-9"/>
    <x v="8"/>
    <x v="8"/>
    <x v="7"/>
    <x v="7"/>
  </r>
  <r>
    <s v="91"/>
    <s v="Rendering and meat byproduct processing"/>
    <s v="227"/>
    <s v="Ferrous metal foundries"/>
    <n v="15055"/>
    <s v="Industry Use"/>
    <n v="8.3300000000000002E-10"/>
    <x v="8"/>
    <x v="8"/>
    <x v="7"/>
    <x v="7"/>
  </r>
  <r>
    <s v="91"/>
    <s v="Rendering and meat byproduct processing"/>
    <s v="228"/>
    <s v="Nonferrous metal foundries"/>
    <n v="15055"/>
    <s v="Industry Use"/>
    <n v="7.78E-10"/>
    <x v="8"/>
    <x v="8"/>
    <x v="7"/>
    <x v="7"/>
  </r>
  <r>
    <s v="91"/>
    <s v="Rendering and meat byproduct processing"/>
    <s v="230"/>
    <s v="Crown and closure manufacturing and metal stamping"/>
    <n v="15055"/>
    <s v="Industry Use"/>
    <n v="1.2499999999999999E-8"/>
    <x v="8"/>
    <x v="8"/>
    <x v="7"/>
    <x v="7"/>
  </r>
  <r>
    <s v="91"/>
    <s v="Rendering and meat byproduct processing"/>
    <s v="234"/>
    <s v="Handtool manufacturing"/>
    <n v="15055"/>
    <s v="Industry Use"/>
    <n v="2.6700000000000001E-10"/>
    <x v="8"/>
    <x v="8"/>
    <x v="7"/>
    <x v="7"/>
  </r>
  <r>
    <s v="91"/>
    <s v="Rendering and meat byproduct processing"/>
    <s v="236"/>
    <s v="Fabricated structural metal manufacturing"/>
    <n v="15055"/>
    <s v="Industry Use"/>
    <n v="1.57E-9"/>
    <x v="8"/>
    <x v="8"/>
    <x v="7"/>
    <x v="7"/>
  </r>
  <r>
    <s v="91"/>
    <s v="Rendering and meat byproduct processing"/>
    <s v="238"/>
    <s v="Metal window and door manufacturing"/>
    <n v="15055"/>
    <s v="Industry Use"/>
    <n v="9.16E-8"/>
    <x v="8"/>
    <x v="8"/>
    <x v="7"/>
    <x v="7"/>
  </r>
  <r>
    <s v="91"/>
    <s v="Rendering and meat byproduct processing"/>
    <s v="239"/>
    <s v="Sheet metal work manufacturing"/>
    <n v="15055"/>
    <s v="Industry Use"/>
    <n v="2.4999999999999999E-8"/>
    <x v="8"/>
    <x v="8"/>
    <x v="7"/>
    <x v="7"/>
  </r>
  <r>
    <s v="91"/>
    <s v="Rendering and meat byproduct processing"/>
    <s v="240"/>
    <s v="Ornamental and architectural metal work manufacturing"/>
    <n v="15055"/>
    <s v="Industry Use"/>
    <n v="1.2400000000000001E-9"/>
    <x v="8"/>
    <x v="8"/>
    <x v="7"/>
    <x v="7"/>
  </r>
  <r>
    <s v="91"/>
    <s v="Rendering and meat byproduct processing"/>
    <s v="242"/>
    <s v="Metal tank (heavy gauge) manufacturing"/>
    <n v="15055"/>
    <s v="Industry Use"/>
    <n v="2.3499999999999999E-8"/>
    <x v="8"/>
    <x v="8"/>
    <x v="7"/>
    <x v="7"/>
  </r>
  <r>
    <s v="91"/>
    <s v="Rendering and meat byproduct processing"/>
    <s v="244"/>
    <s v="Metal barrels, drums and pails manufacturing"/>
    <n v="15055"/>
    <s v="Industry Use"/>
    <n v="2.4499999999999998E-7"/>
    <x v="8"/>
    <x v="8"/>
    <x v="7"/>
    <x v="7"/>
  </r>
  <r>
    <s v="91"/>
    <s v="Rendering and meat byproduct processing"/>
    <s v="247"/>
    <s v="Machine shops"/>
    <n v="15055"/>
    <s v="Industry Use"/>
    <n v="1.37E-6"/>
    <x v="8"/>
    <x v="8"/>
    <x v="7"/>
    <x v="7"/>
  </r>
  <r>
    <s v="91"/>
    <s v="Rendering and meat byproduct processing"/>
    <s v="248"/>
    <s v="Turned product and screw, nut, and bolt manufacturing"/>
    <n v="15055"/>
    <s v="Industry Use"/>
    <n v="2.7999999999999998E-9"/>
    <x v="8"/>
    <x v="8"/>
    <x v="7"/>
    <x v="7"/>
  </r>
  <r>
    <s v="91"/>
    <s v="Rendering and meat byproduct processing"/>
    <s v="251"/>
    <s v="Electroplating, anodizing, and coloring metal"/>
    <n v="15055"/>
    <s v="Industry Use"/>
    <n v="2.3199999999999998E-9"/>
    <x v="8"/>
    <x v="8"/>
    <x v="7"/>
    <x v="7"/>
  </r>
  <r>
    <s v="91"/>
    <s v="Rendering and meat byproduct processing"/>
    <s v="252"/>
    <s v="Valve and fittings, other than plumbing, manufacturing"/>
    <n v="15055"/>
    <s v="Industry Use"/>
    <n v="1.9300000000000001E-8"/>
    <x v="8"/>
    <x v="8"/>
    <x v="7"/>
    <x v="7"/>
  </r>
  <r>
    <s v="91"/>
    <s v="Rendering and meat byproduct processing"/>
    <s v="259"/>
    <s v="Other fabricated metal manufacturing"/>
    <n v="15055"/>
    <s v="Industry Use"/>
    <n v="2.2999999999999999E-7"/>
    <x v="8"/>
    <x v="8"/>
    <x v="7"/>
    <x v="7"/>
  </r>
  <r>
    <s v="91"/>
    <s v="Rendering and meat byproduct processing"/>
    <s v="262"/>
    <s v="Construction machinery manufacturing"/>
    <n v="15055"/>
    <s v="Industry Use"/>
    <n v="8.7500000000000005E-12"/>
    <x v="8"/>
    <x v="8"/>
    <x v="7"/>
    <x v="7"/>
  </r>
  <r>
    <s v="91"/>
    <s v="Rendering and meat byproduct processing"/>
    <s v="275"/>
    <s v="Air conditioning, refrigeration, and warm air heating equipment manufacturing"/>
    <n v="15055"/>
    <s v="Industry Use"/>
    <n v="1.13E-8"/>
    <x v="8"/>
    <x v="8"/>
    <x v="7"/>
    <x v="7"/>
  </r>
  <r>
    <s v="91"/>
    <s v="Rendering and meat byproduct processing"/>
    <s v="276"/>
    <s v="Industrial mold manufacturing"/>
    <n v="15055"/>
    <s v="Industry Use"/>
    <n v="3.2299999999999998E-9"/>
    <x v="8"/>
    <x v="8"/>
    <x v="7"/>
    <x v="7"/>
  </r>
  <r>
    <s v="91"/>
    <s v="Rendering and meat byproduct processing"/>
    <s v="277"/>
    <s v="Special tool, die, jig, and fixture manufacturing"/>
    <n v="15055"/>
    <s v="Industry Use"/>
    <n v="6.5599999999999997E-9"/>
    <x v="8"/>
    <x v="8"/>
    <x v="7"/>
    <x v="7"/>
  </r>
  <r>
    <s v="91"/>
    <s v="Rendering and meat byproduct processing"/>
    <s v="282"/>
    <s v="Speed changer, industrial high-speed drive, and gear manufacturing"/>
    <n v="15055"/>
    <s v="Industry Use"/>
    <n v="4.3800000000000003E-12"/>
    <x v="8"/>
    <x v="8"/>
    <x v="7"/>
    <x v="7"/>
  </r>
  <r>
    <s v="91"/>
    <s v="Rendering and meat byproduct processing"/>
    <s v="297"/>
    <s v="Scales, balances, and miscellaneous general purpose machinery manufacturing"/>
    <n v="15055"/>
    <s v="Industry Use"/>
    <n v="3.0099999999999998E-8"/>
    <x v="8"/>
    <x v="8"/>
    <x v="7"/>
    <x v="7"/>
  </r>
  <r>
    <s v="91"/>
    <s v="Rendering and meat byproduct processing"/>
    <s v="317"/>
    <s v="Analytical laboratory instrument manufacturing"/>
    <n v="15055"/>
    <s v="Industry Use"/>
    <n v="3.3600000000000002E-15"/>
    <x v="8"/>
    <x v="8"/>
    <x v="7"/>
    <x v="7"/>
  </r>
  <r>
    <s v="91"/>
    <s v="Rendering and meat byproduct processing"/>
    <s v="323"/>
    <s v="Lighting fixture manufacturing"/>
    <n v="15055"/>
    <s v="Industry Use"/>
    <n v="5.1500000000000003E-11"/>
    <x v="8"/>
    <x v="8"/>
    <x v="7"/>
    <x v="7"/>
  </r>
  <r>
    <s v="91"/>
    <s v="Rendering and meat byproduct processing"/>
    <s v="330"/>
    <s v="Motor and generator manufacturing"/>
    <n v="15055"/>
    <s v="Industry Use"/>
    <n v="5.0899999999999996E-9"/>
    <x v="8"/>
    <x v="8"/>
    <x v="7"/>
    <x v="7"/>
  </r>
  <r>
    <s v="91"/>
    <s v="Rendering and meat byproduct processing"/>
    <s v="341"/>
    <s v="Light truck and utility vehicle manufacturing"/>
    <n v="15055"/>
    <s v="Industry Use"/>
    <n v="5.62E-9"/>
    <x v="8"/>
    <x v="8"/>
    <x v="7"/>
    <x v="7"/>
  </r>
  <r>
    <s v="91"/>
    <s v="Rendering and meat byproduct processing"/>
    <s v="343"/>
    <s v="Motor vehicle body manufacturing"/>
    <n v="15055"/>
    <s v="Industry Use"/>
    <n v="5.5400000000000005E-10"/>
    <x v="8"/>
    <x v="8"/>
    <x v="7"/>
    <x v="7"/>
  </r>
  <r>
    <s v="91"/>
    <s v="Rendering and meat byproduct processing"/>
    <s v="346"/>
    <s v="Travel trailer and camper manufacturing"/>
    <n v="15055"/>
    <s v="Industry Use"/>
    <n v="2.7200000000000001E-9"/>
    <x v="8"/>
    <x v="8"/>
    <x v="7"/>
    <x v="7"/>
  </r>
  <r>
    <s v="91"/>
    <s v="Rendering and meat byproduct processing"/>
    <s v="348"/>
    <s v="Motor vehicle electrical and electronic equipment manufacturing"/>
    <n v="15055"/>
    <s v="Industry Use"/>
    <n v="1.8500000000000001E-6"/>
    <x v="8"/>
    <x v="8"/>
    <x v="7"/>
    <x v="7"/>
  </r>
  <r>
    <s v="91"/>
    <s v="Rendering and meat byproduct processing"/>
    <s v="364"/>
    <s v="All other transportation equipment manufacturing"/>
    <n v="15055"/>
    <s v="Industry Use"/>
    <n v="6.0699999999999997E-10"/>
    <x v="8"/>
    <x v="8"/>
    <x v="7"/>
    <x v="7"/>
  </r>
  <r>
    <s v="91"/>
    <s v="Rendering and meat byproduct processing"/>
    <s v="365"/>
    <s v="Wood kitchen cabinet and countertop manufacturing"/>
    <n v="15055"/>
    <s v="Industry Use"/>
    <n v="5.1899999999999997E-9"/>
    <x v="8"/>
    <x v="8"/>
    <x v="7"/>
    <x v="7"/>
  </r>
  <r>
    <s v="91"/>
    <s v="Rendering and meat byproduct processing"/>
    <s v="371"/>
    <s v="Custom architectural woodwork and millwork"/>
    <n v="15055"/>
    <s v="Industry Use"/>
    <n v="3.1E-9"/>
    <x v="8"/>
    <x v="8"/>
    <x v="7"/>
    <x v="7"/>
  </r>
  <r>
    <s v="91"/>
    <s v="Rendering and meat byproduct processing"/>
    <s v="376"/>
    <s v="Surgical and medical instrument manufacturing"/>
    <n v="15055"/>
    <s v="Industry Use"/>
    <n v="2.9999999999999999E-7"/>
    <x v="8"/>
    <x v="8"/>
    <x v="7"/>
    <x v="7"/>
  </r>
  <r>
    <s v="91"/>
    <s v="Rendering and meat byproduct processing"/>
    <s v="381"/>
    <s v="Jewelry and silverware manufacturing"/>
    <n v="15055"/>
    <s v="Industry Use"/>
    <n v="1.7200000000000001E-9"/>
    <x v="8"/>
    <x v="8"/>
    <x v="7"/>
    <x v="7"/>
  </r>
  <r>
    <s v="91"/>
    <s v="Rendering and meat byproduct processing"/>
    <s v="382"/>
    <s v="Sporting and athletic goods manufacturing"/>
    <n v="15055"/>
    <s v="Industry Use"/>
    <n v="8.37E-10"/>
    <x v="8"/>
    <x v="8"/>
    <x v="7"/>
    <x v="7"/>
  </r>
  <r>
    <s v="91"/>
    <s v="Rendering and meat byproduct processing"/>
    <s v="383"/>
    <s v="Doll, toy, and game manufacturing"/>
    <n v="15055"/>
    <s v="Industry Use"/>
    <n v="8.0100000000000004E-7"/>
    <x v="8"/>
    <x v="8"/>
    <x v="7"/>
    <x v="7"/>
  </r>
  <r>
    <s v="91"/>
    <s v="Rendering and meat byproduct processing"/>
    <s v="384"/>
    <s v="Office supplies (except paper) manufacturing"/>
    <n v="15055"/>
    <s v="Industry Use"/>
    <n v="5.4599999999999998E-9"/>
    <x v="8"/>
    <x v="8"/>
    <x v="7"/>
    <x v="7"/>
  </r>
  <r>
    <s v="91"/>
    <s v="Rendering and meat byproduct processing"/>
    <s v="385"/>
    <s v="Sign manufacturing"/>
    <n v="15055"/>
    <s v="Industry Use"/>
    <n v="7.61E-7"/>
    <x v="8"/>
    <x v="8"/>
    <x v="7"/>
    <x v="7"/>
  </r>
  <r>
    <s v="91"/>
    <s v="Rendering and meat byproduct processing"/>
    <s v="392"/>
    <s v="Wholesale - Motor vehicle and motor vehicle parts and supplies"/>
    <n v="15055"/>
    <s v="Industry Use"/>
    <n v="6.2899999999999999E-6"/>
    <x v="9"/>
    <x v="9"/>
    <x v="7"/>
    <x v="7"/>
  </r>
  <r>
    <s v="91"/>
    <s v="Rendering and meat byproduct processing"/>
    <s v="393"/>
    <s v="Wholesale - Professional and commercial equipment and supplies"/>
    <n v="15055"/>
    <s v="Industry Use"/>
    <n v="4.6699999999999997E-5"/>
    <x v="9"/>
    <x v="9"/>
    <x v="7"/>
    <x v="7"/>
  </r>
  <r>
    <s v="91"/>
    <s v="Rendering and meat byproduct processing"/>
    <s v="394"/>
    <s v="Wholesale - Household appliances and electrical and electronic goods"/>
    <n v="15055"/>
    <s v="Industry Use"/>
    <n v="1.38E-5"/>
    <x v="9"/>
    <x v="9"/>
    <x v="7"/>
    <x v="7"/>
  </r>
  <r>
    <s v="91"/>
    <s v="Rendering and meat byproduct processing"/>
    <s v="395"/>
    <s v="Wholesale - Machinery, equipment, and supplies"/>
    <n v="15055"/>
    <s v="Industry Use"/>
    <n v="2.7699999999999999E-5"/>
    <x v="9"/>
    <x v="9"/>
    <x v="7"/>
    <x v="7"/>
  </r>
  <r>
    <s v="91"/>
    <s v="Rendering and meat byproduct processing"/>
    <s v="396"/>
    <s v="Wholesale - Other durable goods merchant wholesalers"/>
    <n v="15055"/>
    <s v="Industry Use"/>
    <n v="3.0000000000000001E-5"/>
    <x v="9"/>
    <x v="9"/>
    <x v="7"/>
    <x v="7"/>
  </r>
  <r>
    <s v="91"/>
    <s v="Rendering and meat byproduct processing"/>
    <s v="397"/>
    <s v="Wholesale - Drugs and druggistsâ€™ sundries"/>
    <n v="15055"/>
    <s v="Industry Use"/>
    <n v="4.4700000000000004E-6"/>
    <x v="9"/>
    <x v="9"/>
    <x v="7"/>
    <x v="7"/>
  </r>
  <r>
    <s v="91"/>
    <s v="Rendering and meat byproduct processing"/>
    <s v="398"/>
    <s v="Wholesale - Grocery and related product wholesalers"/>
    <n v="15055"/>
    <s v="Industry Use"/>
    <n v="1.508955E-3"/>
    <x v="9"/>
    <x v="9"/>
    <x v="7"/>
    <x v="7"/>
  </r>
  <r>
    <s v="91"/>
    <s v="Rendering and meat byproduct processing"/>
    <s v="399"/>
    <s v="Wholesale - Petroleum and petroleum products"/>
    <n v="15055"/>
    <s v="Industry Use"/>
    <n v="3.3800000000000002E-5"/>
    <x v="9"/>
    <x v="9"/>
    <x v="7"/>
    <x v="7"/>
  </r>
  <r>
    <s v="91"/>
    <s v="Rendering and meat byproduct processing"/>
    <s v="400"/>
    <s v="Wholesale - Other nondurable goods merchant wholesalers"/>
    <n v="15055"/>
    <s v="Industry Use"/>
    <n v="5.7069099999999999E-3"/>
    <x v="9"/>
    <x v="9"/>
    <x v="7"/>
    <x v="7"/>
  </r>
  <r>
    <s v="91"/>
    <s v="Rendering and meat byproduct processing"/>
    <s v="401"/>
    <s v="Wholesale - Wholesale electronic markets and agents and brokers"/>
    <n v="15055"/>
    <s v="Industry Use"/>
    <n v="6.2100000000000005E-5"/>
    <x v="9"/>
    <x v="9"/>
    <x v="7"/>
    <x v="7"/>
  </r>
  <r>
    <s v="91"/>
    <s v="Rendering and meat byproduct processing"/>
    <s v="402"/>
    <s v="Retail - Motor vehicle and parts dealers"/>
    <n v="15055"/>
    <s v="Industry Use"/>
    <n v="1.2E-5"/>
    <x v="10"/>
    <x v="10"/>
    <x v="7"/>
    <x v="7"/>
  </r>
  <r>
    <s v="91"/>
    <s v="Rendering and meat byproduct processing"/>
    <s v="414"/>
    <s v="Air transportation"/>
    <n v="15055"/>
    <s v="Industry Use"/>
    <n v="8.7899999999999995E-5"/>
    <x v="11"/>
    <x v="11"/>
    <x v="7"/>
    <x v="7"/>
  </r>
  <r>
    <s v="91"/>
    <s v="Rendering and meat byproduct processing"/>
    <s v="415"/>
    <s v="Rail transportation"/>
    <n v="15055"/>
    <s v="Industry Use"/>
    <n v="6.0811199999999995E-4"/>
    <x v="11"/>
    <x v="11"/>
    <x v="7"/>
    <x v="7"/>
  </r>
  <r>
    <s v="91"/>
    <s v="Rendering and meat byproduct processing"/>
    <s v="416"/>
    <s v="Water transportation"/>
    <n v="15055"/>
    <s v="Industry Use"/>
    <n v="6.4199999999999995E-7"/>
    <x v="11"/>
    <x v="11"/>
    <x v="7"/>
    <x v="7"/>
  </r>
  <r>
    <s v="91"/>
    <s v="Rendering and meat byproduct processing"/>
    <s v="417"/>
    <s v="Truck transportation"/>
    <n v="15055"/>
    <s v="Industry Use"/>
    <n v="0.118269109"/>
    <x v="11"/>
    <x v="11"/>
    <x v="7"/>
    <x v="7"/>
  </r>
  <r>
    <s v="91"/>
    <s v="Rendering and meat byproduct processing"/>
    <s v="418"/>
    <s v="Transit and ground passenger transportation"/>
    <n v="15055"/>
    <s v="Industry Use"/>
    <n v="4.85E-5"/>
    <x v="11"/>
    <x v="11"/>
    <x v="7"/>
    <x v="7"/>
  </r>
  <r>
    <s v="91"/>
    <s v="Rendering and meat byproduct processing"/>
    <s v="419"/>
    <s v="Pipeline transportation"/>
    <n v="15055"/>
    <s v="Industry Use"/>
    <n v="4.9300000000000002E-6"/>
    <x v="11"/>
    <x v="11"/>
    <x v="7"/>
    <x v="7"/>
  </r>
  <r>
    <s v="91"/>
    <s v="Rendering and meat byproduct processing"/>
    <s v="420"/>
    <s v="Scenic and sightseeing transportation and support activities for transportation"/>
    <n v="15055"/>
    <s v="Industry Use"/>
    <n v="4.2190400000000002E-4"/>
    <x v="11"/>
    <x v="11"/>
    <x v="7"/>
    <x v="7"/>
  </r>
  <r>
    <s v="91"/>
    <s v="Rendering and meat byproduct processing"/>
    <s v="421"/>
    <s v="Couriers and messengers"/>
    <n v="15055"/>
    <s v="Industry Use"/>
    <n v="5.0800000000000002E-5"/>
    <x v="11"/>
    <x v="11"/>
    <x v="7"/>
    <x v="7"/>
  </r>
  <r>
    <s v="91"/>
    <s v="Rendering and meat byproduct processing"/>
    <s v="422"/>
    <s v="Warehousing and storage"/>
    <n v="15055"/>
    <s v="Industry Use"/>
    <n v="2.29929E-4"/>
    <x v="11"/>
    <x v="11"/>
    <x v="7"/>
    <x v="7"/>
  </r>
  <r>
    <s v="91"/>
    <s v="Rendering and meat byproduct processing"/>
    <s v="423"/>
    <s v="Newspaper publishers"/>
    <n v="15055"/>
    <s v="Industry Use"/>
    <n v="2.0400000000000001E-5"/>
    <x v="12"/>
    <x v="12"/>
    <x v="7"/>
    <x v="7"/>
  </r>
  <r>
    <s v="91"/>
    <s v="Rendering and meat byproduct processing"/>
    <s v="424"/>
    <s v="Periodical publishers"/>
    <n v="15055"/>
    <s v="Industry Use"/>
    <n v="1.1599999999999999E-6"/>
    <x v="12"/>
    <x v="12"/>
    <x v="7"/>
    <x v="7"/>
  </r>
  <r>
    <s v="91"/>
    <s v="Rendering and meat byproduct processing"/>
    <s v="425"/>
    <s v="Book publishers"/>
    <n v="15055"/>
    <s v="Industry Use"/>
    <n v="9.9800000000000002E-7"/>
    <x v="12"/>
    <x v="12"/>
    <x v="7"/>
    <x v="7"/>
  </r>
  <r>
    <s v="91"/>
    <s v="Rendering and meat byproduct processing"/>
    <s v="428"/>
    <s v="Software publishers"/>
    <n v="15055"/>
    <s v="Industry Use"/>
    <n v="1.38E-5"/>
    <x v="12"/>
    <x v="12"/>
    <x v="7"/>
    <x v="7"/>
  </r>
  <r>
    <s v="91"/>
    <s v="Rendering and meat byproduct processing"/>
    <s v="429"/>
    <s v="Motion picture and video industries"/>
    <n v="15055"/>
    <s v="Industry Use"/>
    <n v="7.7000000000000001E-8"/>
    <x v="12"/>
    <x v="12"/>
    <x v="7"/>
    <x v="7"/>
  </r>
  <r>
    <s v="91"/>
    <s v="Rendering and meat byproduct processing"/>
    <s v="431"/>
    <s v="Radio and television broadcasting"/>
    <n v="15055"/>
    <s v="Industry Use"/>
    <n v="1.4100000000000001E-5"/>
    <x v="12"/>
    <x v="12"/>
    <x v="7"/>
    <x v="7"/>
  </r>
  <r>
    <s v="91"/>
    <s v="Rendering and meat byproduct processing"/>
    <s v="432"/>
    <s v="Cable and other subscription programming"/>
    <n v="15055"/>
    <s v="Industry Use"/>
    <n v="2.74E-6"/>
    <x v="12"/>
    <x v="12"/>
    <x v="7"/>
    <x v="7"/>
  </r>
  <r>
    <s v="91"/>
    <s v="Rendering and meat byproduct processing"/>
    <s v="433"/>
    <s v="Wired telecommunications carriers"/>
    <n v="15055"/>
    <s v="Industry Use"/>
    <n v="3.0899999999999999E-5"/>
    <x v="12"/>
    <x v="12"/>
    <x v="7"/>
    <x v="7"/>
  </r>
  <r>
    <s v="91"/>
    <s v="Rendering and meat byproduct processing"/>
    <s v="436"/>
    <s v="Data processing, hosting, and related services"/>
    <n v="15055"/>
    <s v="Industry Use"/>
    <n v="3.44154E-4"/>
    <x v="12"/>
    <x v="12"/>
    <x v="7"/>
    <x v="7"/>
  </r>
  <r>
    <s v="91"/>
    <s v="Rendering and meat byproduct processing"/>
    <s v="437"/>
    <s v="News syndicates, libraries, archives and all other information services"/>
    <n v="15055"/>
    <s v="Industry Use"/>
    <n v="2.2799999999999999E-10"/>
    <x v="12"/>
    <x v="12"/>
    <x v="7"/>
    <x v="7"/>
  </r>
  <r>
    <s v="91"/>
    <s v="Rendering and meat byproduct processing"/>
    <s v="438"/>
    <s v="Internet publishing and broadcasting and web search portals"/>
    <n v="15055"/>
    <s v="Industry Use"/>
    <n v="6.0299999999999999E-6"/>
    <x v="12"/>
    <x v="12"/>
    <x v="7"/>
    <x v="7"/>
  </r>
  <r>
    <s v="91"/>
    <s v="Rendering and meat byproduct processing"/>
    <s v="439"/>
    <s v="Nondepository credit intermediation and related activities"/>
    <n v="15055"/>
    <s v="Industry Use"/>
    <n v="8.1799999999999996E-5"/>
    <x v="13"/>
    <x v="13"/>
    <x v="7"/>
    <x v="7"/>
  </r>
  <r>
    <s v="91"/>
    <s v="Rendering and meat byproduct processing"/>
    <s v="440"/>
    <s v="Securities and commodity contracts intermediation and brokerage"/>
    <n v="15055"/>
    <s v="Industry Use"/>
    <n v="1.7E-5"/>
    <x v="13"/>
    <x v="13"/>
    <x v="7"/>
    <x v="7"/>
  </r>
  <r>
    <s v="91"/>
    <s v="Rendering and meat byproduct processing"/>
    <s v="441"/>
    <s v="Monetary authorities and depository credit intermediation"/>
    <n v="15055"/>
    <s v="Industry Use"/>
    <n v="4.9102800000000002E-4"/>
    <x v="13"/>
    <x v="13"/>
    <x v="7"/>
    <x v="7"/>
  </r>
  <r>
    <s v="91"/>
    <s v="Rendering and meat byproduct processing"/>
    <s v="442"/>
    <s v="Other financial investment activities"/>
    <n v="15055"/>
    <s v="Industry Use"/>
    <n v="6.8999999999999997E-5"/>
    <x v="13"/>
    <x v="13"/>
    <x v="7"/>
    <x v="7"/>
  </r>
  <r>
    <s v="91"/>
    <s v="Rendering and meat byproduct processing"/>
    <s v="443"/>
    <s v="Direct life insurance carriers"/>
    <n v="15055"/>
    <s v="Industry Use"/>
    <n v="7.0300000000000001E-8"/>
    <x v="13"/>
    <x v="13"/>
    <x v="7"/>
    <x v="7"/>
  </r>
  <r>
    <s v="91"/>
    <s v="Rendering and meat byproduct processing"/>
    <s v="444"/>
    <s v="Insurance carriers, except direct life"/>
    <n v="15055"/>
    <s v="Industry Use"/>
    <n v="1.73E-6"/>
    <x v="13"/>
    <x v="13"/>
    <x v="7"/>
    <x v="7"/>
  </r>
  <r>
    <s v="91"/>
    <s v="Rendering and meat byproduct processing"/>
    <s v="445"/>
    <s v="Insurance agencies, brokerages, and related activities"/>
    <n v="15055"/>
    <s v="Industry Use"/>
    <n v="4.1600000000000002E-5"/>
    <x v="13"/>
    <x v="13"/>
    <x v="7"/>
    <x v="7"/>
  </r>
  <r>
    <s v="91"/>
    <s v="Rendering and meat byproduct processing"/>
    <s v="447"/>
    <s v="Other real estate"/>
    <n v="15055"/>
    <s v="Industry Use"/>
    <n v="3.2311800000000001E-4"/>
    <x v="14"/>
    <x v="14"/>
    <x v="7"/>
    <x v="7"/>
  </r>
  <r>
    <s v="91"/>
    <s v="Rendering and meat byproduct processing"/>
    <s v="450"/>
    <s v="Automotive equipment rental and leasing"/>
    <n v="15055"/>
    <s v="Industry Use"/>
    <n v="2.9499999999999999E-5"/>
    <x v="15"/>
    <x v="15"/>
    <x v="7"/>
    <x v="7"/>
  </r>
  <r>
    <s v="91"/>
    <s v="Rendering and meat byproduct processing"/>
    <s v="451"/>
    <s v="General and consumer goods rental except video tapes and discs"/>
    <n v="15055"/>
    <s v="Industry Use"/>
    <n v="1.47E-5"/>
    <x v="15"/>
    <x v="15"/>
    <x v="7"/>
    <x v="7"/>
  </r>
  <r>
    <s v="91"/>
    <s v="Rendering and meat byproduct processing"/>
    <s v="453"/>
    <s v="Commercial and industrial machinery and equipment rental and leasing"/>
    <n v="15055"/>
    <s v="Industry Use"/>
    <n v="7.6299999999999998E-5"/>
    <x v="15"/>
    <x v="15"/>
    <x v="7"/>
    <x v="7"/>
  </r>
  <r>
    <s v="91"/>
    <s v="Rendering and meat byproduct processing"/>
    <s v="454"/>
    <s v="Lessors of nonfinancial intangible assets"/>
    <n v="15055"/>
    <s v="Industry Use"/>
    <n v="1.0200000000000001E-5"/>
    <x v="15"/>
    <x v="15"/>
    <x v="7"/>
    <x v="7"/>
  </r>
  <r>
    <s v="91"/>
    <s v="Rendering and meat byproduct processing"/>
    <s v="455"/>
    <s v="Legal services"/>
    <n v="15055"/>
    <s v="Industry Use"/>
    <n v="7.7999999999999999E-5"/>
    <x v="16"/>
    <x v="16"/>
    <x v="7"/>
    <x v="7"/>
  </r>
  <r>
    <s v="91"/>
    <s v="Rendering and meat byproduct processing"/>
    <s v="456"/>
    <s v="Accounting, tax preparation, bookkeeping, and payroll services"/>
    <n v="15055"/>
    <s v="Industry Use"/>
    <n v="1.88314E-4"/>
    <x v="16"/>
    <x v="16"/>
    <x v="7"/>
    <x v="7"/>
  </r>
  <r>
    <s v="91"/>
    <s v="Rendering and meat byproduct processing"/>
    <s v="457"/>
    <s v="Architectural, engineering, and related services"/>
    <n v="15055"/>
    <s v="Industry Use"/>
    <n v="9.59296E-4"/>
    <x v="16"/>
    <x v="16"/>
    <x v="7"/>
    <x v="7"/>
  </r>
  <r>
    <s v="91"/>
    <s v="Rendering and meat byproduct processing"/>
    <s v="458"/>
    <s v="Specialized design services"/>
    <n v="15055"/>
    <s v="Industry Use"/>
    <n v="2.0400000000000001E-5"/>
    <x v="16"/>
    <x v="16"/>
    <x v="7"/>
    <x v="7"/>
  </r>
  <r>
    <s v="91"/>
    <s v="Rendering and meat byproduct processing"/>
    <s v="459"/>
    <s v="Custom computer programming services"/>
    <n v="15055"/>
    <s v="Industry Use"/>
    <n v="1.2799999999999999E-5"/>
    <x v="16"/>
    <x v="16"/>
    <x v="7"/>
    <x v="7"/>
  </r>
  <r>
    <s v="91"/>
    <s v="Rendering and meat byproduct processing"/>
    <s v="460"/>
    <s v="Computer systems design services"/>
    <n v="15055"/>
    <s v="Industry Use"/>
    <n v="2.1235899999999999E-4"/>
    <x v="16"/>
    <x v="16"/>
    <x v="7"/>
    <x v="7"/>
  </r>
  <r>
    <s v="91"/>
    <s v="Rendering and meat byproduct processing"/>
    <s v="461"/>
    <s v="Other computer related services, including facilities management"/>
    <n v="15055"/>
    <s v="Industry Use"/>
    <n v="2.41E-5"/>
    <x v="16"/>
    <x v="16"/>
    <x v="7"/>
    <x v="7"/>
  </r>
  <r>
    <s v="91"/>
    <s v="Rendering and meat byproduct processing"/>
    <s v="462"/>
    <s v="Management consulting services"/>
    <n v="15055"/>
    <s v="Industry Use"/>
    <n v="4.6E-5"/>
    <x v="16"/>
    <x v="16"/>
    <x v="7"/>
    <x v="7"/>
  </r>
  <r>
    <s v="91"/>
    <s v="Rendering and meat byproduct processing"/>
    <s v="463"/>
    <s v="Environmental and other technical consulting services"/>
    <n v="15055"/>
    <s v="Industry Use"/>
    <n v="3.2100000000000001E-5"/>
    <x v="16"/>
    <x v="16"/>
    <x v="7"/>
    <x v="7"/>
  </r>
  <r>
    <s v="91"/>
    <s v="Rendering and meat byproduct processing"/>
    <s v="464"/>
    <s v="Scientific research and development services"/>
    <n v="15055"/>
    <s v="Industry Use"/>
    <n v="1.48815E-4"/>
    <x v="16"/>
    <x v="16"/>
    <x v="7"/>
    <x v="7"/>
  </r>
  <r>
    <s v="91"/>
    <s v="Rendering and meat byproduct processing"/>
    <s v="465"/>
    <s v="Advertising, public relations, and related services"/>
    <n v="15055"/>
    <s v="Industry Use"/>
    <n v="2.73E-5"/>
    <x v="16"/>
    <x v="16"/>
    <x v="7"/>
    <x v="7"/>
  </r>
  <r>
    <s v="91"/>
    <s v="Rendering and meat byproduct processing"/>
    <s v="468"/>
    <s v="Marketing research and all other miscellaneous professional, scientific, and technical services"/>
    <n v="15055"/>
    <s v="Industry Use"/>
    <n v="2.3055100000000001E-4"/>
    <x v="16"/>
    <x v="16"/>
    <x v="7"/>
    <x v="7"/>
  </r>
  <r>
    <s v="91"/>
    <s v="Rendering and meat byproduct processing"/>
    <s v="469"/>
    <s v="Management of companies and enterprises"/>
    <n v="15055"/>
    <s v="Industry Use"/>
    <n v="3.1020819999999999E-3"/>
    <x v="17"/>
    <x v="17"/>
    <x v="7"/>
    <x v="7"/>
  </r>
  <r>
    <s v="91"/>
    <s v="Rendering and meat byproduct processing"/>
    <s v="470"/>
    <s v="Office administrative services"/>
    <n v="15055"/>
    <s v="Industry Use"/>
    <n v="6.7900000000000002E-6"/>
    <x v="17"/>
    <x v="17"/>
    <x v="7"/>
    <x v="7"/>
  </r>
  <r>
    <s v="91"/>
    <s v="Rendering and meat byproduct processing"/>
    <s v="471"/>
    <s v="Facilities support services"/>
    <n v="15055"/>
    <s v="Industry Use"/>
    <n v="1.02E-7"/>
    <x v="17"/>
    <x v="17"/>
    <x v="7"/>
    <x v="7"/>
  </r>
  <r>
    <s v="91"/>
    <s v="Rendering and meat byproduct processing"/>
    <s v="472"/>
    <s v="Employment services"/>
    <n v="15055"/>
    <s v="Industry Use"/>
    <n v="1.2799999999999999E-5"/>
    <x v="17"/>
    <x v="17"/>
    <x v="7"/>
    <x v="7"/>
  </r>
  <r>
    <s v="91"/>
    <s v="Rendering and meat byproduct processing"/>
    <s v="473"/>
    <s v="Business support services"/>
    <n v="15055"/>
    <s v="Industry Use"/>
    <n v="7.0699999999999997E-5"/>
    <x v="17"/>
    <x v="17"/>
    <x v="7"/>
    <x v="7"/>
  </r>
  <r>
    <s v="91"/>
    <s v="Rendering and meat byproduct processing"/>
    <s v="475"/>
    <s v="Investigation and security services"/>
    <n v="15055"/>
    <s v="Industry Use"/>
    <n v="3.8299999999999998E-6"/>
    <x v="17"/>
    <x v="17"/>
    <x v="7"/>
    <x v="7"/>
  </r>
  <r>
    <s v="91"/>
    <s v="Rendering and meat byproduct processing"/>
    <s v="476"/>
    <s v="Services to buildings"/>
    <n v="15055"/>
    <s v="Industry Use"/>
    <n v="2.59072E-4"/>
    <x v="17"/>
    <x v="17"/>
    <x v="7"/>
    <x v="7"/>
  </r>
  <r>
    <s v="91"/>
    <s v="Rendering and meat byproduct processing"/>
    <s v="477"/>
    <s v="Landscape and horticultural services"/>
    <n v="15055"/>
    <s v="Industry Use"/>
    <n v="1.2773299999999999E-4"/>
    <x v="17"/>
    <x v="17"/>
    <x v="7"/>
    <x v="7"/>
  </r>
  <r>
    <s v="91"/>
    <s v="Rendering and meat byproduct processing"/>
    <s v="478"/>
    <s v="Other support services"/>
    <n v="15055"/>
    <s v="Industry Use"/>
    <n v="4.9699999999999998E-6"/>
    <x v="17"/>
    <x v="17"/>
    <x v="7"/>
    <x v="7"/>
  </r>
  <r>
    <s v="91"/>
    <s v="Rendering and meat byproduct processing"/>
    <s v="479"/>
    <s v="Waste management and remediation services"/>
    <n v="15055"/>
    <s v="Industry Use"/>
    <n v="1.9573E-4"/>
    <x v="17"/>
    <x v="17"/>
    <x v="7"/>
    <x v="7"/>
  </r>
  <r>
    <s v="91"/>
    <s v="Rendering and meat byproduct processing"/>
    <s v="496"/>
    <s v="Performing arts companies"/>
    <n v="15055"/>
    <s v="Industry Use"/>
    <n v="1.37E-6"/>
    <x v="19"/>
    <x v="19"/>
    <x v="7"/>
    <x v="7"/>
  </r>
  <r>
    <s v="91"/>
    <s v="Rendering and meat byproduct processing"/>
    <s v="497"/>
    <s v="Commercial Sports Except Racing"/>
    <n v="15055"/>
    <s v="Industry Use"/>
    <n v="5.57E-6"/>
    <x v="19"/>
    <x v="19"/>
    <x v="7"/>
    <x v="7"/>
  </r>
  <r>
    <s v="91"/>
    <s v="Rendering and meat byproduct processing"/>
    <s v="498"/>
    <s v="Racing and Track Operation"/>
    <n v="15055"/>
    <s v="Industry Use"/>
    <n v="1.7500000000000001E-8"/>
    <x v="19"/>
    <x v="19"/>
    <x v="7"/>
    <x v="7"/>
  </r>
  <r>
    <s v="91"/>
    <s v="Rendering and meat byproduct processing"/>
    <s v="499"/>
    <s v="Independent artists, writers, and performers"/>
    <n v="15055"/>
    <s v="Industry Use"/>
    <n v="3.9900000000000001E-7"/>
    <x v="19"/>
    <x v="19"/>
    <x v="7"/>
    <x v="7"/>
  </r>
  <r>
    <s v="91"/>
    <s v="Rendering and meat byproduct processing"/>
    <s v="500"/>
    <s v="Promoters of performing arts and sports and agents for public figures"/>
    <n v="15055"/>
    <s v="Industry Use"/>
    <n v="4.9799999999999998E-6"/>
    <x v="19"/>
    <x v="19"/>
    <x v="7"/>
    <x v="7"/>
  </r>
  <r>
    <s v="91"/>
    <s v="Rendering and meat byproduct processing"/>
    <s v="501"/>
    <s v="Museums, historical sites, zoos, and parks"/>
    <n v="15055"/>
    <s v="Industry Use"/>
    <n v="3.1599999999999999E-10"/>
    <x v="19"/>
    <x v="19"/>
    <x v="7"/>
    <x v="7"/>
  </r>
  <r>
    <s v="91"/>
    <s v="Rendering and meat byproduct processing"/>
    <s v="504"/>
    <s v="Other amusement and recreation industries"/>
    <n v="15055"/>
    <s v="Industry Use"/>
    <n v="1.75E-6"/>
    <x v="19"/>
    <x v="19"/>
    <x v="7"/>
    <x v="7"/>
  </r>
  <r>
    <s v="91"/>
    <s v="Rendering and meat byproduct processing"/>
    <s v="505"/>
    <s v="Fitness and recreational sports centers"/>
    <n v="15055"/>
    <s v="Industry Use"/>
    <n v="6.3300000000000004E-6"/>
    <x v="19"/>
    <x v="19"/>
    <x v="7"/>
    <x v="7"/>
  </r>
  <r>
    <s v="91"/>
    <s v="Rendering and meat byproduct processing"/>
    <s v="507"/>
    <s v="Hotels and motels, including casino hotels"/>
    <n v="15055"/>
    <s v="Industry Use"/>
    <n v="1.3300000000000001E-7"/>
    <x v="20"/>
    <x v="20"/>
    <x v="7"/>
    <x v="7"/>
  </r>
  <r>
    <s v="91"/>
    <s v="Rendering and meat byproduct processing"/>
    <s v="508"/>
    <s v="Other accommodations"/>
    <n v="15055"/>
    <s v="Industry Use"/>
    <n v="9.3699999999999997E-11"/>
    <x v="20"/>
    <x v="20"/>
    <x v="7"/>
    <x v="7"/>
  </r>
  <r>
    <s v="91"/>
    <s v="Rendering and meat byproduct processing"/>
    <s v="509"/>
    <s v="Full-service restaurants"/>
    <n v="15055"/>
    <s v="Industry Use"/>
    <n v="1.2416799999999999E-4"/>
    <x v="20"/>
    <x v="20"/>
    <x v="7"/>
    <x v="7"/>
  </r>
  <r>
    <s v="91"/>
    <s v="Rendering and meat byproduct processing"/>
    <s v="510"/>
    <s v="Limited-service restaurants"/>
    <n v="15055"/>
    <s v="Industry Use"/>
    <n v="1.02766E-4"/>
    <x v="20"/>
    <x v="20"/>
    <x v="7"/>
    <x v="7"/>
  </r>
  <r>
    <s v="91"/>
    <s v="Rendering and meat byproduct processing"/>
    <s v="511"/>
    <s v="All other food and drinking places"/>
    <n v="15055"/>
    <s v="Industry Use"/>
    <n v="2.23E-5"/>
    <x v="20"/>
    <x v="20"/>
    <x v="7"/>
    <x v="7"/>
  </r>
  <r>
    <s v="91"/>
    <s v="Rendering and meat byproduct processing"/>
    <s v="512"/>
    <s v="Automotive repair and maintenance, except car washes"/>
    <n v="15055"/>
    <s v="Industry Use"/>
    <n v="4.4210199999999999E-4"/>
    <x v="21"/>
    <x v="21"/>
    <x v="7"/>
    <x v="7"/>
  </r>
  <r>
    <s v="91"/>
    <s v="Rendering and meat byproduct processing"/>
    <s v="513"/>
    <s v="Car washes"/>
    <n v="15055"/>
    <s v="Industry Use"/>
    <n v="2.05885E-4"/>
    <x v="21"/>
    <x v="21"/>
    <x v="7"/>
    <x v="7"/>
  </r>
  <r>
    <s v="91"/>
    <s v="Rendering and meat byproduct processing"/>
    <s v="514"/>
    <s v="Electronic and precision equipment repair and maintenance"/>
    <n v="15055"/>
    <s v="Industry Use"/>
    <n v="1.3837300000000001E-4"/>
    <x v="21"/>
    <x v="21"/>
    <x v="7"/>
    <x v="7"/>
  </r>
  <r>
    <s v="91"/>
    <s v="Rendering and meat byproduct processing"/>
    <s v="515"/>
    <s v="Commercial and industrial machinery and equipment repair and maintenance"/>
    <n v="15055"/>
    <s v="Industry Use"/>
    <n v="6.9515799999999997E-4"/>
    <x v="21"/>
    <x v="21"/>
    <x v="7"/>
    <x v="7"/>
  </r>
  <r>
    <s v="91"/>
    <s v="Rendering and meat byproduct processing"/>
    <s v="516"/>
    <s v="Personal and household goods repair and maintenance"/>
    <n v="15055"/>
    <s v="Industry Use"/>
    <n v="5.2200000000000002E-5"/>
    <x v="21"/>
    <x v="21"/>
    <x v="7"/>
    <x v="7"/>
  </r>
  <r>
    <s v="91"/>
    <s v="Rendering and meat byproduct processing"/>
    <s v="519"/>
    <s v="Dry-cleaning and laundry services"/>
    <n v="15055"/>
    <s v="Industry Use"/>
    <n v="8.5799999999999997E-9"/>
    <x v="21"/>
    <x v="21"/>
    <x v="7"/>
    <x v="7"/>
  </r>
  <r>
    <s v="91"/>
    <s v="Rendering and meat byproduct processing"/>
    <s v="523"/>
    <s v="Business and professional associations"/>
    <n v="15055"/>
    <s v="Industry Use"/>
    <n v="1.1E-5"/>
    <x v="21"/>
    <x v="21"/>
    <x v="7"/>
    <x v="7"/>
  </r>
  <r>
    <s v="91"/>
    <s v="Rendering and meat byproduct processing"/>
    <s v="526"/>
    <s v="Postal service"/>
    <n v="15055"/>
    <s v="Industry Use"/>
    <n v="2.7899999999999998E-8"/>
    <x v="22"/>
    <x v="22"/>
    <x v="7"/>
    <x v="7"/>
  </r>
  <r>
    <s v="91"/>
    <s v="Rendering and meat byproduct processing"/>
    <s v="528"/>
    <s v="Other federal government enterprises"/>
    <n v="15055"/>
    <s v="Industry Use"/>
    <n v="3.2400000000000002E-10"/>
    <x v="22"/>
    <x v="22"/>
    <x v="7"/>
    <x v="7"/>
  </r>
  <r>
    <s v="91"/>
    <s v="Rendering and meat byproduct processing"/>
    <s v="532"/>
    <s v="Local government passenger transit"/>
    <n v="15055"/>
    <s v="Industry Use"/>
    <n v="5.8799999999999999E-5"/>
    <x v="22"/>
    <x v="22"/>
    <x v="7"/>
    <x v="7"/>
  </r>
  <r>
    <s v="91"/>
    <s v="Rendering and meat byproduct processing"/>
    <s v="533"/>
    <s v="Local government electric utilities"/>
    <n v="15055"/>
    <s v="Industry Use"/>
    <n v="1.46995E-4"/>
    <x v="22"/>
    <x v="22"/>
    <x v="7"/>
    <x v="7"/>
  </r>
  <r>
    <s v="91"/>
    <s v="Rendering and meat byproduct processing"/>
    <s v="5001"/>
    <s v="Employee Compensation"/>
    <n v="15053"/>
    <s v="Factor Receipts"/>
    <n v="7.0935770999999995E-2"/>
    <x v="23"/>
    <x v="23"/>
    <x v="7"/>
    <x v="7"/>
  </r>
  <r>
    <s v="91"/>
    <s v="Rendering and meat byproduct processing"/>
    <s v="6001"/>
    <s v="Proprietor Income"/>
    <n v="15053"/>
    <s v="Factor Receipts"/>
    <n v="0"/>
    <x v="24"/>
    <x v="24"/>
    <x v="7"/>
    <x v="7"/>
  </r>
  <r>
    <s v="91"/>
    <s v="Rendering and meat byproduct processing"/>
    <s v="7001"/>
    <s v="Other Property Type Income"/>
    <n v="15053"/>
    <s v="Factor Receipts"/>
    <n v="-5.0186579999999996E-3"/>
    <x v="25"/>
    <x v="25"/>
    <x v="7"/>
    <x v="7"/>
  </r>
  <r>
    <s v="91"/>
    <s v="Rendering and meat byproduct processing"/>
    <s v="8001"/>
    <s v="Taxes on Production and Imports"/>
    <n v="15053"/>
    <s v="Factor Receipts"/>
    <n v="2.6810810000000001E-3"/>
    <x v="26"/>
    <x v="26"/>
    <x v="7"/>
    <x v="7"/>
  </r>
  <r>
    <s v="91"/>
    <s v="Rendering and meat byproduct processing"/>
    <s v="11001"/>
    <s v="Federal Government NonDefense"/>
    <n v="15055"/>
    <s v="Industry Use"/>
    <n v="6.4499999999999997E-7"/>
    <x v="27"/>
    <x v="27"/>
    <x v="7"/>
    <x v="7"/>
  </r>
  <r>
    <s v="91"/>
    <s v="Rendering and meat byproduct processing"/>
    <s v="12001"/>
    <s v="State/Local Govt NonEducation"/>
    <n v="15055"/>
    <s v="Industry Use"/>
    <n v="1.8537600000000001E-4"/>
    <x v="27"/>
    <x v="27"/>
    <x v="7"/>
    <x v="7"/>
  </r>
  <r>
    <s v="91"/>
    <s v="Rendering and meat byproduct processing"/>
    <s v="14002"/>
    <s v="Inventory Additions/Deletions"/>
    <n v="15055"/>
    <s v="Industry Use"/>
    <n v="4.6600000000000003E-6"/>
    <x v="27"/>
    <x v="27"/>
    <x v="7"/>
    <x v="7"/>
  </r>
  <r>
    <s v="91"/>
    <s v="Rendering and meat byproduct processing"/>
    <s v="25001"/>
    <s v="Foreign Trade"/>
    <n v="15056"/>
    <s v="Industry Trade"/>
    <n v="3.9803100000000001E-2"/>
    <x v="28"/>
    <x v="28"/>
    <x v="7"/>
    <x v="7"/>
  </r>
  <r>
    <s v="91"/>
    <s v="Rendering and meat byproduct processing"/>
    <s v="28001"/>
    <s v="Domestic Trade"/>
    <n v="15056"/>
    <s v="Industry Trade"/>
    <n v="0.134367916"/>
    <x v="29"/>
    <x v="29"/>
    <x v="7"/>
    <x v="7"/>
  </r>
  <r>
    <s v="92"/>
    <s v="Seafood product preparation and packaging"/>
    <s v="5001"/>
    <s v="Employee Compensation"/>
    <n v="15053"/>
    <s v="Factor Receipts"/>
    <n v="0"/>
    <x v="23"/>
    <x v="23"/>
    <x v="7"/>
    <x v="7"/>
  </r>
  <r>
    <s v="92"/>
    <s v="Seafood product preparation and packaging"/>
    <s v="6001"/>
    <s v="Proprietor Income"/>
    <n v="15053"/>
    <s v="Factor Receipts"/>
    <n v="0"/>
    <x v="24"/>
    <x v="24"/>
    <x v="7"/>
    <x v="7"/>
  </r>
  <r>
    <s v="92"/>
    <s v="Seafood product preparation and packaging"/>
    <s v="7001"/>
    <s v="Other Property Type Income"/>
    <n v="15053"/>
    <s v="Factor Receipts"/>
    <n v="0"/>
    <x v="25"/>
    <x v="25"/>
    <x v="7"/>
    <x v="7"/>
  </r>
  <r>
    <s v="92"/>
    <s v="Seafood product preparation and packaging"/>
    <s v="8001"/>
    <s v="Taxes on Production and Imports"/>
    <n v="15053"/>
    <s v="Factor Receipts"/>
    <n v="0"/>
    <x v="26"/>
    <x v="26"/>
    <x v="7"/>
    <x v="7"/>
  </r>
  <r>
    <s v="93"/>
    <s v="Bread and bakery product, except frozen, manufacturing"/>
    <s v="1"/>
    <s v="Oilseed farming"/>
    <n v="15055"/>
    <s v="Industry Use"/>
    <n v="5.3299999999999998E-6"/>
    <x v="0"/>
    <x v="0"/>
    <x v="7"/>
    <x v="7"/>
  </r>
  <r>
    <s v="93"/>
    <s v="Bread and bakery product, except frozen, manufacturing"/>
    <s v="2"/>
    <s v="Grain farming"/>
    <n v="15055"/>
    <s v="Industry Use"/>
    <n v="1.117062301"/>
    <x v="0"/>
    <x v="0"/>
    <x v="7"/>
    <x v="7"/>
  </r>
  <r>
    <s v="93"/>
    <s v="Bread and bakery product, except frozen, manufacturing"/>
    <s v="3"/>
    <s v="Vegetable and melon farming"/>
    <n v="15055"/>
    <s v="Industry Use"/>
    <n v="7.3199999999999994E-8"/>
    <x v="1"/>
    <x v="1"/>
    <x v="7"/>
    <x v="7"/>
  </r>
  <r>
    <s v="93"/>
    <s v="Bread and bakery product, except frozen, manufacturing"/>
    <s v="4"/>
    <s v="Fruit farming"/>
    <n v="15055"/>
    <s v="Industry Use"/>
    <n v="8.0299999999999998E-8"/>
    <x v="1"/>
    <x v="1"/>
    <x v="7"/>
    <x v="7"/>
  </r>
  <r>
    <s v="93"/>
    <s v="Bread and bakery product, except frozen, manufacturing"/>
    <s v="5"/>
    <s v="Tree nut farming"/>
    <n v="15055"/>
    <s v="Industry Use"/>
    <n v="4.6209000000000002E-4"/>
    <x v="1"/>
    <x v="1"/>
    <x v="7"/>
    <x v="7"/>
  </r>
  <r>
    <s v="93"/>
    <s v="Bread and bakery product, except frozen, manufacturing"/>
    <s v="6"/>
    <s v="Greenhouse, nursery, and floriculture production"/>
    <n v="15055"/>
    <s v="Industry Use"/>
    <n v="4.4999999999999999E-8"/>
    <x v="1"/>
    <x v="1"/>
    <x v="7"/>
    <x v="7"/>
  </r>
  <r>
    <s v="93"/>
    <s v="Bread and bakery product, except frozen, manufacturing"/>
    <s v="11"/>
    <s v="Beef cattle ranching and farming, including feedlots and dual-purpose ranching and farming"/>
    <n v="15055"/>
    <s v="Industry Use"/>
    <n v="4.1100000000000003E-5"/>
    <x v="2"/>
    <x v="2"/>
    <x v="7"/>
    <x v="7"/>
  </r>
  <r>
    <s v="93"/>
    <s v="Bread and bakery product, except frozen, manufacturing"/>
    <s v="12"/>
    <s v="Dairy cattle and milk production"/>
    <n v="15055"/>
    <s v="Industry Use"/>
    <n v="3.7200000000000003E-5"/>
    <x v="2"/>
    <x v="2"/>
    <x v="7"/>
    <x v="7"/>
  </r>
  <r>
    <s v="93"/>
    <s v="Bread and bakery product, except frozen, manufacturing"/>
    <s v="13"/>
    <s v="Poultry and egg production"/>
    <n v="15055"/>
    <s v="Industry Use"/>
    <n v="6.435507E-3"/>
    <x v="2"/>
    <x v="2"/>
    <x v="7"/>
    <x v="7"/>
  </r>
  <r>
    <s v="93"/>
    <s v="Bread and bakery product, except frozen, manufacturing"/>
    <s v="14"/>
    <s v="Animal production, except cattle and poultry and eggs"/>
    <n v="15055"/>
    <s v="Industry Use"/>
    <n v="1.22E-5"/>
    <x v="2"/>
    <x v="2"/>
    <x v="7"/>
    <x v="7"/>
  </r>
  <r>
    <s v="93"/>
    <s v="Bread and bakery product, except frozen, manufacturing"/>
    <s v="20"/>
    <s v="Oil and gas extraction"/>
    <n v="15055"/>
    <s v="Industry Use"/>
    <n v="7.3399999999999995E-5"/>
    <x v="4"/>
    <x v="4"/>
    <x v="7"/>
    <x v="7"/>
  </r>
  <r>
    <s v="93"/>
    <s v="Bread and bakery product, except frozen, manufacturing"/>
    <s v="35"/>
    <s v="Drilling oil and gas wells"/>
    <n v="15055"/>
    <s v="Industry Use"/>
    <n v="2.6099999999999999E-8"/>
    <x v="4"/>
    <x v="4"/>
    <x v="7"/>
    <x v="7"/>
  </r>
  <r>
    <s v="93"/>
    <s v="Bread and bakery product, except frozen, manufacturing"/>
    <s v="36"/>
    <s v="Support activities for oil and gas operations"/>
    <n v="15055"/>
    <s v="Industry Use"/>
    <n v="1.8800000000000001E-9"/>
    <x v="4"/>
    <x v="4"/>
    <x v="7"/>
    <x v="7"/>
  </r>
  <r>
    <s v="93"/>
    <s v="Bread and bakery product, except frozen, manufacturing"/>
    <s v="37"/>
    <s v="Metal mining services"/>
    <n v="15055"/>
    <s v="Industry Use"/>
    <n v="7.79E-6"/>
    <x v="4"/>
    <x v="4"/>
    <x v="7"/>
    <x v="7"/>
  </r>
  <r>
    <s v="93"/>
    <s v="Bread and bakery product, except frozen, manufacturing"/>
    <s v="47"/>
    <s v="Electric power transmission and distribution"/>
    <n v="15055"/>
    <s v="Industry Use"/>
    <n v="0.16662009699999999"/>
    <x v="5"/>
    <x v="5"/>
    <x v="7"/>
    <x v="7"/>
  </r>
  <r>
    <s v="93"/>
    <s v="Bread and bakery product, except frozen, manufacturing"/>
    <s v="48"/>
    <s v="Natural gas distribution"/>
    <n v="15055"/>
    <s v="Industry Use"/>
    <n v="2.2697884000000002E-2"/>
    <x v="5"/>
    <x v="5"/>
    <x v="7"/>
    <x v="7"/>
  </r>
  <r>
    <s v="93"/>
    <s v="Bread and bakery product, except frozen, manufacturing"/>
    <s v="49"/>
    <s v="Water, sewage and other systems"/>
    <n v="15055"/>
    <s v="Industry Use"/>
    <n v="7.2389100000000005E-4"/>
    <x v="5"/>
    <x v="5"/>
    <x v="7"/>
    <x v="7"/>
  </r>
  <r>
    <s v="93"/>
    <s v="Bread and bakery product, except frozen, manufacturing"/>
    <s v="60"/>
    <s v="Maintenance and repair construction of nonresidential structures"/>
    <n v="15055"/>
    <s v="Industry Use"/>
    <n v="5.0644105000000002E-2"/>
    <x v="6"/>
    <x v="6"/>
    <x v="7"/>
    <x v="7"/>
  </r>
  <r>
    <s v="93"/>
    <s v="Bread and bakery product, except frozen, manufacturing"/>
    <s v="64"/>
    <s v="Other animal food manufacturing"/>
    <n v="15055"/>
    <s v="Industry Use"/>
    <n v="2.6817220000000001E-3"/>
    <x v="7"/>
    <x v="7"/>
    <x v="7"/>
    <x v="7"/>
  </r>
  <r>
    <s v="93"/>
    <s v="Bread and bakery product, except frozen, manufacturing"/>
    <s v="65"/>
    <s v="Flour milling"/>
    <n v="15055"/>
    <s v="Industry Use"/>
    <n v="1.7692755170000001"/>
    <x v="7"/>
    <x v="7"/>
    <x v="7"/>
    <x v="7"/>
  </r>
  <r>
    <s v="93"/>
    <s v="Bread and bakery product, except frozen, manufacturing"/>
    <s v="76"/>
    <s v="Confectionery manufacturing from purchased chocolate"/>
    <n v="15055"/>
    <s v="Industry Use"/>
    <n v="1.8044900000000001E-4"/>
    <x v="7"/>
    <x v="7"/>
    <x v="7"/>
    <x v="7"/>
  </r>
  <r>
    <s v="93"/>
    <s v="Bread and bakery product, except frozen, manufacturing"/>
    <s v="84"/>
    <s v="Fluid milk manufacturing"/>
    <n v="15055"/>
    <s v="Industry Use"/>
    <n v="2.6382413E-2"/>
    <x v="7"/>
    <x v="7"/>
    <x v="7"/>
    <x v="7"/>
  </r>
  <r>
    <s v="93"/>
    <s v="Bread and bakery product, except frozen, manufacturing"/>
    <s v="87"/>
    <s v="Frozen cakes and other pastries manufacturing"/>
    <n v="15055"/>
    <s v="Industry Use"/>
    <n v="1.78352E-4"/>
    <x v="7"/>
    <x v="7"/>
    <x v="7"/>
    <x v="7"/>
  </r>
  <r>
    <s v="93"/>
    <s v="Bread and bakery product, except frozen, manufacturing"/>
    <s v="89"/>
    <s v="Animal, except poultry, slaughtering"/>
    <n v="15055"/>
    <s v="Industry Use"/>
    <n v="1.6197E-4"/>
    <x v="7"/>
    <x v="7"/>
    <x v="7"/>
    <x v="7"/>
  </r>
  <r>
    <s v="93"/>
    <s v="Bread and bakery product, except frozen, manufacturing"/>
    <s v="90"/>
    <s v="Meat processed from carcasses"/>
    <n v="15055"/>
    <s v="Industry Use"/>
    <n v="1.4574E-4"/>
    <x v="7"/>
    <x v="7"/>
    <x v="7"/>
    <x v="7"/>
  </r>
  <r>
    <s v="93"/>
    <s v="Bread and bakery product, except frozen, manufacturing"/>
    <s v="91"/>
    <s v="Rendering and meat byproduct processing"/>
    <n v="15055"/>
    <s v="Industry Use"/>
    <n v="1.73253E-4"/>
    <x v="7"/>
    <x v="7"/>
    <x v="7"/>
    <x v="7"/>
  </r>
  <r>
    <s v="93"/>
    <s v="Bread and bakery product, except frozen, manufacturing"/>
    <s v="93"/>
    <s v="Bread and bakery product, except frozen, manufacturing"/>
    <n v="15055"/>
    <s v="Industry Use"/>
    <n v="2.9913840000000001E-3"/>
    <x v="7"/>
    <x v="7"/>
    <x v="7"/>
    <x v="7"/>
  </r>
  <r>
    <s v="93"/>
    <s v="Bread and bakery product, except frozen, manufacturing"/>
    <s v="97"/>
    <s v="Roasted nuts and peanut butter manufacturing"/>
    <n v="15055"/>
    <s v="Industry Use"/>
    <n v="7.0500000000000003E-6"/>
    <x v="7"/>
    <x v="7"/>
    <x v="7"/>
    <x v="7"/>
  </r>
  <r>
    <s v="93"/>
    <s v="Bread and bakery product, except frozen, manufacturing"/>
    <s v="98"/>
    <s v="Other snack food manufacturing"/>
    <n v="15055"/>
    <s v="Industry Use"/>
    <n v="4.4700000000000002E-5"/>
    <x v="7"/>
    <x v="7"/>
    <x v="7"/>
    <x v="7"/>
  </r>
  <r>
    <s v="93"/>
    <s v="Bread and bakery product, except frozen, manufacturing"/>
    <s v="99"/>
    <s v="Coffee and tea manufacturing"/>
    <n v="15055"/>
    <s v="Industry Use"/>
    <n v="2.1901000000000001E-4"/>
    <x v="7"/>
    <x v="7"/>
    <x v="7"/>
    <x v="7"/>
  </r>
  <r>
    <s v="93"/>
    <s v="Bread and bakery product, except frozen, manufacturing"/>
    <s v="103"/>
    <s v="All other food manufacturing"/>
    <n v="15055"/>
    <s v="Industry Use"/>
    <n v="2.8241295999999999E-2"/>
    <x v="7"/>
    <x v="7"/>
    <x v="7"/>
    <x v="7"/>
  </r>
  <r>
    <s v="93"/>
    <s v="Bread and bakery product, except frozen, manufacturing"/>
    <s v="108"/>
    <s v="Distilleries"/>
    <n v="15055"/>
    <s v="Industry Use"/>
    <n v="7.43E-6"/>
    <x v="7"/>
    <x v="7"/>
    <x v="7"/>
    <x v="7"/>
  </r>
  <r>
    <s v="93"/>
    <s v="Bread and bakery product, except frozen, manufacturing"/>
    <s v="115"/>
    <s v="Textile and fabric finishing mills"/>
    <n v="15055"/>
    <s v="Industry Use"/>
    <n v="2.4199999999999999E-10"/>
    <x v="8"/>
    <x v="8"/>
    <x v="7"/>
    <x v="7"/>
  </r>
  <r>
    <s v="93"/>
    <s v="Bread and bakery product, except frozen, manufacturing"/>
    <s v="119"/>
    <s v="Textile bag and canvas mills"/>
    <n v="15055"/>
    <s v="Industry Use"/>
    <n v="1.84E-5"/>
    <x v="8"/>
    <x v="8"/>
    <x v="7"/>
    <x v="7"/>
  </r>
  <r>
    <s v="93"/>
    <s v="Bread and bakery product, except frozen, manufacturing"/>
    <s v="121"/>
    <s v="Other textile product mills"/>
    <n v="15055"/>
    <s v="Industry Use"/>
    <n v="1.68803E-4"/>
    <x v="8"/>
    <x v="8"/>
    <x v="7"/>
    <x v="7"/>
  </r>
  <r>
    <s v="93"/>
    <s v="Bread and bakery product, except frozen, manufacturing"/>
    <s v="125"/>
    <s v="Mens and boys cut and sew apparel manufacturing"/>
    <n v="15055"/>
    <s v="Industry Use"/>
    <n v="2.4800000000000001E-9"/>
    <x v="8"/>
    <x v="8"/>
    <x v="7"/>
    <x v="7"/>
  </r>
  <r>
    <s v="93"/>
    <s v="Bread and bakery product, except frozen, manufacturing"/>
    <s v="128"/>
    <s v="Apparel accessories and other apparel manufacturing"/>
    <n v="15055"/>
    <s v="Industry Use"/>
    <n v="1.14E-9"/>
    <x v="8"/>
    <x v="8"/>
    <x v="7"/>
    <x v="7"/>
  </r>
  <r>
    <s v="93"/>
    <s v="Bread and bakery product, except frozen, manufacturing"/>
    <s v="137"/>
    <s v="Wood windows and door manufacturing"/>
    <n v="15055"/>
    <s v="Industry Use"/>
    <n v="2.5100000000000001E-6"/>
    <x v="8"/>
    <x v="8"/>
    <x v="7"/>
    <x v="7"/>
  </r>
  <r>
    <s v="93"/>
    <s v="Bread and bakery product, except frozen, manufacturing"/>
    <s v="139"/>
    <s v="Other millwork, including flooring"/>
    <n v="15055"/>
    <s v="Industry Use"/>
    <n v="1.3799999999999999E-7"/>
    <x v="8"/>
    <x v="8"/>
    <x v="7"/>
    <x v="7"/>
  </r>
  <r>
    <s v="93"/>
    <s v="Bread and bakery product, except frozen, manufacturing"/>
    <s v="143"/>
    <s v="All other miscellaneous wood product manufacturing"/>
    <n v="15055"/>
    <s v="Industry Use"/>
    <n v="3.5500000000000002E-5"/>
    <x v="8"/>
    <x v="8"/>
    <x v="7"/>
    <x v="7"/>
  </r>
  <r>
    <s v="93"/>
    <s v="Bread and bakery product, except frozen, manufacturing"/>
    <s v="147"/>
    <s v="Paperboard container manufacturing"/>
    <n v="15055"/>
    <s v="Industry Use"/>
    <n v="0.108481251"/>
    <x v="8"/>
    <x v="8"/>
    <x v="7"/>
    <x v="7"/>
  </r>
  <r>
    <s v="93"/>
    <s v="Bread and bakery product, except frozen, manufacturing"/>
    <s v="152"/>
    <s v="Printing"/>
    <n v="15055"/>
    <s v="Industry Use"/>
    <n v="4.1851170000000004E-3"/>
    <x v="8"/>
    <x v="8"/>
    <x v="7"/>
    <x v="7"/>
  </r>
  <r>
    <s v="93"/>
    <s v="Bread and bakery product, except frozen, manufacturing"/>
    <s v="163"/>
    <s v="Other basic organic chemical manufacturing"/>
    <n v="15055"/>
    <s v="Industry Use"/>
    <n v="4.8623380000000001E-2"/>
    <x v="8"/>
    <x v="8"/>
    <x v="7"/>
    <x v="7"/>
  </r>
  <r>
    <s v="93"/>
    <s v="Bread and bakery product, except frozen, manufacturing"/>
    <s v="175"/>
    <s v="Paint and coating manufacturing"/>
    <n v="15055"/>
    <s v="Industry Use"/>
    <n v="2.52E-6"/>
    <x v="8"/>
    <x v="8"/>
    <x v="7"/>
    <x v="7"/>
  </r>
  <r>
    <s v="93"/>
    <s v="Bread and bakery product, except frozen, manufacturing"/>
    <s v="177"/>
    <s v="Soap and other detergent manufacturing"/>
    <n v="15055"/>
    <s v="Industry Use"/>
    <n v="5.4427100000000003E-4"/>
    <x v="8"/>
    <x v="8"/>
    <x v="7"/>
    <x v="7"/>
  </r>
  <r>
    <s v="93"/>
    <s v="Bread and bakery product, except frozen, manufacturing"/>
    <s v="190"/>
    <s v="Polystyrene foam product manufacturing"/>
    <n v="15055"/>
    <s v="Industry Use"/>
    <n v="4.1500000000000001E-6"/>
    <x v="8"/>
    <x v="8"/>
    <x v="7"/>
    <x v="7"/>
  </r>
  <r>
    <s v="93"/>
    <s v="Bread and bakery product, except frozen, manufacturing"/>
    <s v="191"/>
    <s v="Urethane and other foam product (except polystyrene) manufacturing"/>
    <n v="15055"/>
    <s v="Industry Use"/>
    <n v="6.58E-5"/>
    <x v="8"/>
    <x v="8"/>
    <x v="7"/>
    <x v="7"/>
  </r>
  <r>
    <s v="93"/>
    <s v="Bread and bakery product, except frozen, manufacturing"/>
    <s v="192"/>
    <s v="Plastics bottle manufacturing"/>
    <n v="15055"/>
    <s v="Industry Use"/>
    <n v="2.9000000000000002E-6"/>
    <x v="8"/>
    <x v="8"/>
    <x v="7"/>
    <x v="7"/>
  </r>
  <r>
    <s v="93"/>
    <s v="Bread and bakery product, except frozen, manufacturing"/>
    <s v="195"/>
    <s v="Rubber and plastics hoses and belting manufacturing"/>
    <n v="15055"/>
    <s v="Industry Use"/>
    <n v="4.82E-7"/>
    <x v="8"/>
    <x v="8"/>
    <x v="7"/>
    <x v="7"/>
  </r>
  <r>
    <s v="93"/>
    <s v="Bread and bakery product, except frozen, manufacturing"/>
    <s v="197"/>
    <s v="Pottery, ceramics, and plumbing fixture manufacturing"/>
    <n v="15055"/>
    <s v="Industry Use"/>
    <n v="5.4E-8"/>
    <x v="8"/>
    <x v="8"/>
    <x v="7"/>
    <x v="7"/>
  </r>
  <r>
    <s v="93"/>
    <s v="Bread and bakery product, except frozen, manufacturing"/>
    <s v="204"/>
    <s v="Ready-mix concrete manufacturing"/>
    <n v="15055"/>
    <s v="Industry Use"/>
    <n v="5.2700000000000002E-8"/>
    <x v="8"/>
    <x v="8"/>
    <x v="7"/>
    <x v="7"/>
  </r>
  <r>
    <s v="93"/>
    <s v="Bread and bakery product, except frozen, manufacturing"/>
    <s v="211"/>
    <s v="Cut stone and stone product manufacturing"/>
    <n v="15055"/>
    <s v="Industry Use"/>
    <n v="3.2899999999999997E-8"/>
    <x v="8"/>
    <x v="8"/>
    <x v="7"/>
    <x v="7"/>
  </r>
  <r>
    <s v="93"/>
    <s v="Bread and bakery product, except frozen, manufacturing"/>
    <s v="215"/>
    <s v="Iron and steel mills and ferroalloy manufacturing"/>
    <n v="15055"/>
    <s v="Industry Use"/>
    <n v="1.7639039999999999E-3"/>
    <x v="8"/>
    <x v="8"/>
    <x v="7"/>
    <x v="7"/>
  </r>
  <r>
    <s v="93"/>
    <s v="Bread and bakery product, except frozen, manufacturing"/>
    <s v="217"/>
    <s v="Rolled steel shape manufacturing"/>
    <n v="15055"/>
    <s v="Industry Use"/>
    <n v="7.5199999999999996E-7"/>
    <x v="8"/>
    <x v="8"/>
    <x v="7"/>
    <x v="7"/>
  </r>
  <r>
    <s v="93"/>
    <s v="Bread and bakery product, except frozen, manufacturing"/>
    <s v="227"/>
    <s v="Ferrous metal foundries"/>
    <n v="15055"/>
    <s v="Industry Use"/>
    <n v="5.5600000000000001E-6"/>
    <x v="8"/>
    <x v="8"/>
    <x v="7"/>
    <x v="7"/>
  </r>
  <r>
    <s v="93"/>
    <s v="Bread and bakery product, except frozen, manufacturing"/>
    <s v="228"/>
    <s v="Nonferrous metal foundries"/>
    <n v="15055"/>
    <s v="Industry Use"/>
    <n v="1.59E-5"/>
    <x v="8"/>
    <x v="8"/>
    <x v="7"/>
    <x v="7"/>
  </r>
  <r>
    <s v="93"/>
    <s v="Bread and bakery product, except frozen, manufacturing"/>
    <s v="230"/>
    <s v="Crown and closure manufacturing and metal stamping"/>
    <n v="15055"/>
    <s v="Industry Use"/>
    <n v="1.2099999999999999E-5"/>
    <x v="8"/>
    <x v="8"/>
    <x v="7"/>
    <x v="7"/>
  </r>
  <r>
    <s v="93"/>
    <s v="Bread and bakery product, except frozen, manufacturing"/>
    <s v="234"/>
    <s v="Handtool manufacturing"/>
    <n v="15055"/>
    <s v="Industry Use"/>
    <n v="4.4000000000000002E-7"/>
    <x v="8"/>
    <x v="8"/>
    <x v="7"/>
    <x v="7"/>
  </r>
  <r>
    <s v="93"/>
    <s v="Bread and bakery product, except frozen, manufacturing"/>
    <s v="236"/>
    <s v="Fabricated structural metal manufacturing"/>
    <n v="15055"/>
    <s v="Industry Use"/>
    <n v="9.7199999999999997E-7"/>
    <x v="8"/>
    <x v="8"/>
    <x v="7"/>
    <x v="7"/>
  </r>
  <r>
    <s v="93"/>
    <s v="Bread and bakery product, except frozen, manufacturing"/>
    <s v="238"/>
    <s v="Metal window and door manufacturing"/>
    <n v="15055"/>
    <s v="Industry Use"/>
    <n v="2.02E-5"/>
    <x v="8"/>
    <x v="8"/>
    <x v="7"/>
    <x v="7"/>
  </r>
  <r>
    <s v="93"/>
    <s v="Bread and bakery product, except frozen, manufacturing"/>
    <s v="239"/>
    <s v="Sheet metal work manufacturing"/>
    <n v="15055"/>
    <s v="Industry Use"/>
    <n v="3.9400000000000002E-5"/>
    <x v="8"/>
    <x v="8"/>
    <x v="7"/>
    <x v="7"/>
  </r>
  <r>
    <s v="93"/>
    <s v="Bread and bakery product, except frozen, manufacturing"/>
    <s v="240"/>
    <s v="Ornamental and architectural metal work manufacturing"/>
    <n v="15055"/>
    <s v="Industry Use"/>
    <n v="7.9400000000000004E-7"/>
    <x v="8"/>
    <x v="8"/>
    <x v="7"/>
    <x v="7"/>
  </r>
  <r>
    <s v="93"/>
    <s v="Bread and bakery product, except frozen, manufacturing"/>
    <s v="242"/>
    <s v="Metal tank (heavy gauge) manufacturing"/>
    <n v="15055"/>
    <s v="Industry Use"/>
    <n v="1.8899999999999999E-5"/>
    <x v="8"/>
    <x v="8"/>
    <x v="7"/>
    <x v="7"/>
  </r>
  <r>
    <s v="93"/>
    <s v="Bread and bakery product, except frozen, manufacturing"/>
    <s v="244"/>
    <s v="Metal barrels, drums and pails manufacturing"/>
    <n v="15055"/>
    <s v="Industry Use"/>
    <n v="1.81E-6"/>
    <x v="8"/>
    <x v="8"/>
    <x v="7"/>
    <x v="7"/>
  </r>
  <r>
    <s v="93"/>
    <s v="Bread and bakery product, except frozen, manufacturing"/>
    <s v="247"/>
    <s v="Machine shops"/>
    <n v="15055"/>
    <s v="Industry Use"/>
    <n v="2.5728639999999998E-3"/>
    <x v="8"/>
    <x v="8"/>
    <x v="7"/>
    <x v="7"/>
  </r>
  <r>
    <s v="93"/>
    <s v="Bread and bakery product, except frozen, manufacturing"/>
    <s v="248"/>
    <s v="Turned product and screw, nut, and bolt manufacturing"/>
    <n v="15055"/>
    <s v="Industry Use"/>
    <n v="2.2399999999999999E-5"/>
    <x v="8"/>
    <x v="8"/>
    <x v="7"/>
    <x v="7"/>
  </r>
  <r>
    <s v="93"/>
    <s v="Bread and bakery product, except frozen, manufacturing"/>
    <s v="251"/>
    <s v="Electroplating, anodizing, and coloring metal"/>
    <n v="15055"/>
    <s v="Industry Use"/>
    <n v="1.9E-6"/>
    <x v="8"/>
    <x v="8"/>
    <x v="7"/>
    <x v="7"/>
  </r>
  <r>
    <s v="93"/>
    <s v="Bread and bakery product, except frozen, manufacturing"/>
    <s v="252"/>
    <s v="Valve and fittings, other than plumbing, manufacturing"/>
    <n v="15055"/>
    <s v="Industry Use"/>
    <n v="1.5400000000000002E-5"/>
    <x v="8"/>
    <x v="8"/>
    <x v="7"/>
    <x v="7"/>
  </r>
  <r>
    <s v="93"/>
    <s v="Bread and bakery product, except frozen, manufacturing"/>
    <s v="259"/>
    <s v="Other fabricated metal manufacturing"/>
    <n v="15055"/>
    <s v="Industry Use"/>
    <n v="1.44716E-4"/>
    <x v="8"/>
    <x v="8"/>
    <x v="7"/>
    <x v="7"/>
  </r>
  <r>
    <s v="93"/>
    <s v="Bread and bakery product, except frozen, manufacturing"/>
    <s v="262"/>
    <s v="Construction machinery manufacturing"/>
    <n v="15055"/>
    <s v="Industry Use"/>
    <n v="2.3499999999999999E-5"/>
    <x v="8"/>
    <x v="8"/>
    <x v="7"/>
    <x v="7"/>
  </r>
  <r>
    <s v="93"/>
    <s v="Bread and bakery product, except frozen, manufacturing"/>
    <s v="269"/>
    <s v="All other industrial machinery manufacturing"/>
    <n v="15055"/>
    <s v="Industry Use"/>
    <n v="7.4900000000000003E-6"/>
    <x v="8"/>
    <x v="8"/>
    <x v="7"/>
    <x v="7"/>
  </r>
  <r>
    <s v="93"/>
    <s v="Bread and bakery product, except frozen, manufacturing"/>
    <s v="275"/>
    <s v="Air conditioning, refrigeration, and warm air heating equipment manufacturing"/>
    <n v="15055"/>
    <s v="Industry Use"/>
    <n v="2.3946800000000001E-4"/>
    <x v="8"/>
    <x v="8"/>
    <x v="7"/>
    <x v="7"/>
  </r>
  <r>
    <s v="93"/>
    <s v="Bread and bakery product, except frozen, manufacturing"/>
    <s v="276"/>
    <s v="Industrial mold manufacturing"/>
    <n v="15055"/>
    <s v="Industry Use"/>
    <n v="3.1700000000000001E-6"/>
    <x v="8"/>
    <x v="8"/>
    <x v="7"/>
    <x v="7"/>
  </r>
  <r>
    <s v="93"/>
    <s v="Bread and bakery product, except frozen, manufacturing"/>
    <s v="277"/>
    <s v="Special tool, die, jig, and fixture manufacturing"/>
    <n v="15055"/>
    <s v="Industry Use"/>
    <n v="1.04E-5"/>
    <x v="8"/>
    <x v="8"/>
    <x v="7"/>
    <x v="7"/>
  </r>
  <r>
    <s v="93"/>
    <s v="Bread and bakery product, except frozen, manufacturing"/>
    <s v="282"/>
    <s v="Speed changer, industrial high-speed drive, and gear manufacturing"/>
    <n v="15055"/>
    <s v="Industry Use"/>
    <n v="7.3900000000000007E-8"/>
    <x v="8"/>
    <x v="8"/>
    <x v="7"/>
    <x v="7"/>
  </r>
  <r>
    <s v="93"/>
    <s v="Bread and bakery product, except frozen, manufacturing"/>
    <s v="297"/>
    <s v="Scales, balances, and miscellaneous general purpose machinery manufacturing"/>
    <n v="15055"/>
    <s v="Industry Use"/>
    <n v="5.6700000000000003E-5"/>
    <x v="8"/>
    <x v="8"/>
    <x v="7"/>
    <x v="7"/>
  </r>
  <r>
    <s v="93"/>
    <s v="Bread and bakery product, except frozen, manufacturing"/>
    <s v="307"/>
    <s v="Semiconductor and related device manufacturing"/>
    <n v="15055"/>
    <s v="Industry Use"/>
    <n v="2.8600000000000001E-8"/>
    <x v="8"/>
    <x v="8"/>
    <x v="7"/>
    <x v="7"/>
  </r>
  <r>
    <s v="93"/>
    <s v="Bread and bakery product, except frozen, manufacturing"/>
    <s v="317"/>
    <s v="Analytical laboratory instrument manufacturing"/>
    <n v="15055"/>
    <s v="Industry Use"/>
    <n v="2.11E-7"/>
    <x v="8"/>
    <x v="8"/>
    <x v="7"/>
    <x v="7"/>
  </r>
  <r>
    <s v="93"/>
    <s v="Bread and bakery product, except frozen, manufacturing"/>
    <s v="323"/>
    <s v="Lighting fixture manufacturing"/>
    <n v="15055"/>
    <s v="Industry Use"/>
    <n v="8.1699999999999997E-8"/>
    <x v="8"/>
    <x v="8"/>
    <x v="7"/>
    <x v="7"/>
  </r>
  <r>
    <s v="93"/>
    <s v="Bread and bakery product, except frozen, manufacturing"/>
    <s v="330"/>
    <s v="Motor and generator manufacturing"/>
    <n v="15055"/>
    <s v="Industry Use"/>
    <n v="3.4699999999999998E-6"/>
    <x v="8"/>
    <x v="8"/>
    <x v="7"/>
    <x v="7"/>
  </r>
  <r>
    <s v="93"/>
    <s v="Bread and bakery product, except frozen, manufacturing"/>
    <s v="341"/>
    <s v="Light truck and utility vehicle manufacturing"/>
    <n v="15055"/>
    <s v="Industry Use"/>
    <n v="8.8100000000000001E-7"/>
    <x v="8"/>
    <x v="8"/>
    <x v="7"/>
    <x v="7"/>
  </r>
  <r>
    <s v="93"/>
    <s v="Bread and bakery product, except frozen, manufacturing"/>
    <s v="343"/>
    <s v="Motor vehicle body manufacturing"/>
    <n v="15055"/>
    <s v="Industry Use"/>
    <n v="8.7499999999999996E-8"/>
    <x v="8"/>
    <x v="8"/>
    <x v="7"/>
    <x v="7"/>
  </r>
  <r>
    <s v="93"/>
    <s v="Bread and bakery product, except frozen, manufacturing"/>
    <s v="346"/>
    <s v="Travel trailer and camper manufacturing"/>
    <n v="15055"/>
    <s v="Industry Use"/>
    <n v="4.8699999999999995E-7"/>
    <x v="8"/>
    <x v="8"/>
    <x v="7"/>
    <x v="7"/>
  </r>
  <r>
    <s v="93"/>
    <s v="Bread and bakery product, except frozen, manufacturing"/>
    <s v="348"/>
    <s v="Motor vehicle electrical and electronic equipment manufacturing"/>
    <n v="15055"/>
    <s v="Industry Use"/>
    <n v="1.6917690000000001E-3"/>
    <x v="8"/>
    <x v="8"/>
    <x v="7"/>
    <x v="7"/>
  </r>
  <r>
    <s v="93"/>
    <s v="Bread and bakery product, except frozen, manufacturing"/>
    <s v="364"/>
    <s v="All other transportation equipment manufacturing"/>
    <n v="15055"/>
    <s v="Industry Use"/>
    <n v="9.6999999999999995E-8"/>
    <x v="8"/>
    <x v="8"/>
    <x v="7"/>
    <x v="7"/>
  </r>
  <r>
    <s v="93"/>
    <s v="Bread and bakery product, except frozen, manufacturing"/>
    <s v="365"/>
    <s v="Wood kitchen cabinet and countertop manufacturing"/>
    <n v="15055"/>
    <s v="Industry Use"/>
    <n v="1.8900000000000001E-7"/>
    <x v="8"/>
    <x v="8"/>
    <x v="7"/>
    <x v="7"/>
  </r>
  <r>
    <s v="93"/>
    <s v="Bread and bakery product, except frozen, manufacturing"/>
    <s v="371"/>
    <s v="Custom architectural woodwork and millwork"/>
    <n v="15055"/>
    <s v="Industry Use"/>
    <n v="1.6199999999999999E-6"/>
    <x v="8"/>
    <x v="8"/>
    <x v="7"/>
    <x v="7"/>
  </r>
  <r>
    <s v="93"/>
    <s v="Bread and bakery product, except frozen, manufacturing"/>
    <s v="374"/>
    <s v="Mattress manufacturing"/>
    <n v="15055"/>
    <s v="Industry Use"/>
    <n v="3.9000000000000002E-9"/>
    <x v="8"/>
    <x v="8"/>
    <x v="7"/>
    <x v="7"/>
  </r>
  <r>
    <s v="93"/>
    <s v="Bread and bakery product, except frozen, manufacturing"/>
    <s v="376"/>
    <s v="Surgical and medical instrument manufacturing"/>
    <n v="15055"/>
    <s v="Industry Use"/>
    <n v="1.5811500000000001E-4"/>
    <x v="8"/>
    <x v="8"/>
    <x v="7"/>
    <x v="7"/>
  </r>
  <r>
    <s v="93"/>
    <s v="Bread and bakery product, except frozen, manufacturing"/>
    <s v="381"/>
    <s v="Jewelry and silverware manufacturing"/>
    <n v="15055"/>
    <s v="Industry Use"/>
    <n v="9.47E-7"/>
    <x v="8"/>
    <x v="8"/>
    <x v="7"/>
    <x v="7"/>
  </r>
  <r>
    <s v="93"/>
    <s v="Bread and bakery product, except frozen, manufacturing"/>
    <s v="382"/>
    <s v="Sporting and athletic goods manufacturing"/>
    <n v="15055"/>
    <s v="Industry Use"/>
    <n v="3.0600000000000003E-8"/>
    <x v="8"/>
    <x v="8"/>
    <x v="7"/>
    <x v="7"/>
  </r>
  <r>
    <s v="93"/>
    <s v="Bread and bakery product, except frozen, manufacturing"/>
    <s v="383"/>
    <s v="Doll, toy, and game manufacturing"/>
    <n v="15055"/>
    <s v="Industry Use"/>
    <n v="4.2446900000000002E-4"/>
    <x v="8"/>
    <x v="8"/>
    <x v="7"/>
    <x v="7"/>
  </r>
  <r>
    <s v="93"/>
    <s v="Bread and bakery product, except frozen, manufacturing"/>
    <s v="384"/>
    <s v="Office supplies (except paper) manufacturing"/>
    <n v="15055"/>
    <s v="Industry Use"/>
    <n v="2.9100000000000001E-6"/>
    <x v="8"/>
    <x v="8"/>
    <x v="7"/>
    <x v="7"/>
  </r>
  <r>
    <s v="93"/>
    <s v="Bread and bakery product, except frozen, manufacturing"/>
    <s v="385"/>
    <s v="Sign manufacturing"/>
    <n v="15055"/>
    <s v="Industry Use"/>
    <n v="4.0285100000000002E-4"/>
    <x v="8"/>
    <x v="8"/>
    <x v="7"/>
    <x v="7"/>
  </r>
  <r>
    <s v="93"/>
    <s v="Bread and bakery product, except frozen, manufacturing"/>
    <s v="392"/>
    <s v="Wholesale - Motor vehicle and motor vehicle parts and supplies"/>
    <n v="15055"/>
    <s v="Industry Use"/>
    <n v="2.4309042999999999E-2"/>
    <x v="9"/>
    <x v="9"/>
    <x v="7"/>
    <x v="7"/>
  </r>
  <r>
    <s v="93"/>
    <s v="Bread and bakery product, except frozen, manufacturing"/>
    <s v="393"/>
    <s v="Wholesale - Professional and commercial equipment and supplies"/>
    <n v="15055"/>
    <s v="Industry Use"/>
    <n v="3.1081527000000001E-2"/>
    <x v="9"/>
    <x v="9"/>
    <x v="7"/>
    <x v="7"/>
  </r>
  <r>
    <s v="93"/>
    <s v="Bread and bakery product, except frozen, manufacturing"/>
    <s v="394"/>
    <s v="Wholesale - Household appliances and electrical and electronic goods"/>
    <n v="15055"/>
    <s v="Industry Use"/>
    <n v="1.0559371E-2"/>
    <x v="9"/>
    <x v="9"/>
    <x v="7"/>
    <x v="7"/>
  </r>
  <r>
    <s v="93"/>
    <s v="Bread and bakery product, except frozen, manufacturing"/>
    <s v="395"/>
    <s v="Wholesale - Machinery, equipment, and supplies"/>
    <n v="15055"/>
    <s v="Industry Use"/>
    <n v="1.9367196E-2"/>
    <x v="9"/>
    <x v="9"/>
    <x v="7"/>
    <x v="7"/>
  </r>
  <r>
    <s v="93"/>
    <s v="Bread and bakery product, except frozen, manufacturing"/>
    <s v="396"/>
    <s v="Wholesale - Other durable goods merchant wholesalers"/>
    <n v="15055"/>
    <s v="Industry Use"/>
    <n v="1.8732373E-2"/>
    <x v="9"/>
    <x v="9"/>
    <x v="7"/>
    <x v="7"/>
  </r>
  <r>
    <s v="93"/>
    <s v="Bread and bakery product, except frozen, manufacturing"/>
    <s v="397"/>
    <s v="Wholesale - Drugs and druggistsâ€™ sundries"/>
    <n v="15055"/>
    <s v="Industry Use"/>
    <n v="8.5338099999999995E-4"/>
    <x v="9"/>
    <x v="9"/>
    <x v="7"/>
    <x v="7"/>
  </r>
  <r>
    <s v="93"/>
    <s v="Bread and bakery product, except frozen, manufacturing"/>
    <s v="398"/>
    <s v="Wholesale - Grocery and related product wholesalers"/>
    <n v="15055"/>
    <s v="Industry Use"/>
    <n v="0.64188846499999996"/>
    <x v="9"/>
    <x v="9"/>
    <x v="7"/>
    <x v="7"/>
  </r>
  <r>
    <s v="93"/>
    <s v="Bread and bakery product, except frozen, manufacturing"/>
    <s v="399"/>
    <s v="Wholesale - Petroleum and petroleum products"/>
    <n v="15055"/>
    <s v="Industry Use"/>
    <n v="2.6504043000000001E-2"/>
    <x v="9"/>
    <x v="9"/>
    <x v="7"/>
    <x v="7"/>
  </r>
  <r>
    <s v="93"/>
    <s v="Bread and bakery product, except frozen, manufacturing"/>
    <s v="400"/>
    <s v="Wholesale - Other nondurable goods merchant wholesalers"/>
    <n v="15055"/>
    <s v="Industry Use"/>
    <n v="0.215682445"/>
    <x v="9"/>
    <x v="9"/>
    <x v="7"/>
    <x v="7"/>
  </r>
  <r>
    <s v="93"/>
    <s v="Bread and bakery product, except frozen, manufacturing"/>
    <s v="401"/>
    <s v="Wholesale - Wholesale electronic markets and agents and brokers"/>
    <n v="15055"/>
    <s v="Industry Use"/>
    <n v="7.525037E-3"/>
    <x v="9"/>
    <x v="9"/>
    <x v="7"/>
    <x v="7"/>
  </r>
  <r>
    <s v="93"/>
    <s v="Bread and bakery product, except frozen, manufacturing"/>
    <s v="402"/>
    <s v="Retail - Motor vehicle and parts dealers"/>
    <n v="15055"/>
    <s v="Industry Use"/>
    <n v="1.8445823E-2"/>
    <x v="10"/>
    <x v="10"/>
    <x v="7"/>
    <x v="7"/>
  </r>
  <r>
    <s v="93"/>
    <s v="Bread and bakery product, except frozen, manufacturing"/>
    <s v="403"/>
    <s v="Retail - Furniture and home furnishings stores"/>
    <n v="15055"/>
    <s v="Industry Use"/>
    <n v="8.4637299999999998E-4"/>
    <x v="10"/>
    <x v="10"/>
    <x v="7"/>
    <x v="7"/>
  </r>
  <r>
    <s v="93"/>
    <s v="Bread and bakery product, except frozen, manufacturing"/>
    <s v="404"/>
    <s v="Retail - Electronics and appliance stores"/>
    <n v="15055"/>
    <s v="Industry Use"/>
    <n v="7.5400000000000003E-5"/>
    <x v="10"/>
    <x v="10"/>
    <x v="7"/>
    <x v="7"/>
  </r>
  <r>
    <s v="93"/>
    <s v="Bread and bakery product, except frozen, manufacturing"/>
    <s v="405"/>
    <s v="Retail - Building material and garden equipment and supplies stores"/>
    <n v="15055"/>
    <s v="Industry Use"/>
    <n v="7.9122840000000003E-3"/>
    <x v="10"/>
    <x v="10"/>
    <x v="7"/>
    <x v="7"/>
  </r>
  <r>
    <s v="93"/>
    <s v="Bread and bakery product, except frozen, manufacturing"/>
    <s v="410"/>
    <s v="Retail - Sporting goods, hobby, musical instrument and book stores"/>
    <n v="15055"/>
    <s v="Industry Use"/>
    <n v="1.8580800000000001E-4"/>
    <x v="10"/>
    <x v="10"/>
    <x v="7"/>
    <x v="7"/>
  </r>
  <r>
    <s v="93"/>
    <s v="Bread and bakery product, except frozen, manufacturing"/>
    <s v="411"/>
    <s v="Retail - General merchandise stores"/>
    <n v="15055"/>
    <s v="Industry Use"/>
    <n v="3.1404179999999999E-3"/>
    <x v="10"/>
    <x v="10"/>
    <x v="7"/>
    <x v="7"/>
  </r>
  <r>
    <s v="93"/>
    <s v="Bread and bakery product, except frozen, manufacturing"/>
    <s v="412"/>
    <s v="Retail - Miscellaneous store retailers"/>
    <n v="15055"/>
    <s v="Industry Use"/>
    <n v="1.9049299999999999E-4"/>
    <x v="10"/>
    <x v="10"/>
    <x v="7"/>
    <x v="7"/>
  </r>
  <r>
    <s v="93"/>
    <s v="Bread and bakery product, except frozen, manufacturing"/>
    <s v="413"/>
    <s v="Retail - Nonstore retailers"/>
    <n v="15055"/>
    <s v="Industry Use"/>
    <n v="3.3579759999999999E-3"/>
    <x v="10"/>
    <x v="10"/>
    <x v="7"/>
    <x v="7"/>
  </r>
  <r>
    <s v="93"/>
    <s v="Bread and bakery product, except frozen, manufacturing"/>
    <s v="414"/>
    <s v="Air transportation"/>
    <n v="15055"/>
    <s v="Industry Use"/>
    <n v="4.5347060000000003E-3"/>
    <x v="11"/>
    <x v="11"/>
    <x v="7"/>
    <x v="7"/>
  </r>
  <r>
    <s v="93"/>
    <s v="Bread and bakery product, except frozen, manufacturing"/>
    <s v="415"/>
    <s v="Rail transportation"/>
    <n v="15055"/>
    <s v="Industry Use"/>
    <n v="9.8423829000000004E-2"/>
    <x v="11"/>
    <x v="11"/>
    <x v="7"/>
    <x v="7"/>
  </r>
  <r>
    <s v="93"/>
    <s v="Bread and bakery product, except frozen, manufacturing"/>
    <s v="416"/>
    <s v="Water transportation"/>
    <n v="15055"/>
    <s v="Industry Use"/>
    <n v="2.5219100000000003E-4"/>
    <x v="11"/>
    <x v="11"/>
    <x v="7"/>
    <x v="7"/>
  </r>
  <r>
    <s v="93"/>
    <s v="Bread and bakery product, except frozen, manufacturing"/>
    <s v="417"/>
    <s v="Truck transportation"/>
    <n v="15055"/>
    <s v="Industry Use"/>
    <n v="0.469284904"/>
    <x v="11"/>
    <x v="11"/>
    <x v="7"/>
    <x v="7"/>
  </r>
  <r>
    <s v="93"/>
    <s v="Bread and bakery product, except frozen, manufacturing"/>
    <s v="418"/>
    <s v="Transit and ground passenger transportation"/>
    <n v="15055"/>
    <s v="Industry Use"/>
    <n v="3.442559E-3"/>
    <x v="11"/>
    <x v="11"/>
    <x v="7"/>
    <x v="7"/>
  </r>
  <r>
    <s v="93"/>
    <s v="Bread and bakery product, except frozen, manufacturing"/>
    <s v="419"/>
    <s v="Pipeline transportation"/>
    <n v="15055"/>
    <s v="Industry Use"/>
    <n v="4.54938E-4"/>
    <x v="11"/>
    <x v="11"/>
    <x v="7"/>
    <x v="7"/>
  </r>
  <r>
    <s v="93"/>
    <s v="Bread and bakery product, except frozen, manufacturing"/>
    <s v="420"/>
    <s v="Scenic and sightseeing transportation and support activities for transportation"/>
    <n v="15055"/>
    <s v="Industry Use"/>
    <n v="2.065547E-3"/>
    <x v="11"/>
    <x v="11"/>
    <x v="7"/>
    <x v="7"/>
  </r>
  <r>
    <s v="93"/>
    <s v="Bread and bakery product, except frozen, manufacturing"/>
    <s v="421"/>
    <s v="Couriers and messengers"/>
    <n v="15055"/>
    <s v="Industry Use"/>
    <n v="2.0093699999999999E-4"/>
    <x v="11"/>
    <x v="11"/>
    <x v="7"/>
    <x v="7"/>
  </r>
  <r>
    <s v="93"/>
    <s v="Bread and bakery product, except frozen, manufacturing"/>
    <s v="422"/>
    <s v="Warehousing and storage"/>
    <n v="15055"/>
    <s v="Industry Use"/>
    <n v="1.8786997E-2"/>
    <x v="11"/>
    <x v="11"/>
    <x v="7"/>
    <x v="7"/>
  </r>
  <r>
    <s v="93"/>
    <s v="Bread and bakery product, except frozen, manufacturing"/>
    <s v="423"/>
    <s v="Newspaper publishers"/>
    <n v="15055"/>
    <s v="Industry Use"/>
    <n v="1.0819975000000001E-2"/>
    <x v="12"/>
    <x v="12"/>
    <x v="7"/>
    <x v="7"/>
  </r>
  <r>
    <s v="93"/>
    <s v="Bread and bakery product, except frozen, manufacturing"/>
    <s v="424"/>
    <s v="Periodical publishers"/>
    <n v="15055"/>
    <s v="Industry Use"/>
    <n v="7.6102299999999999E-4"/>
    <x v="12"/>
    <x v="12"/>
    <x v="7"/>
    <x v="7"/>
  </r>
  <r>
    <s v="93"/>
    <s v="Bread and bakery product, except frozen, manufacturing"/>
    <s v="425"/>
    <s v="Book publishers"/>
    <n v="15055"/>
    <s v="Industry Use"/>
    <n v="5.2937100000000005E-4"/>
    <x v="12"/>
    <x v="12"/>
    <x v="7"/>
    <x v="7"/>
  </r>
  <r>
    <s v="93"/>
    <s v="Bread and bakery product, except frozen, manufacturing"/>
    <s v="428"/>
    <s v="Software publishers"/>
    <n v="15055"/>
    <s v="Industry Use"/>
    <n v="3.4965719999999999E-3"/>
    <x v="12"/>
    <x v="12"/>
    <x v="7"/>
    <x v="7"/>
  </r>
  <r>
    <s v="93"/>
    <s v="Bread and bakery product, except frozen, manufacturing"/>
    <s v="429"/>
    <s v="Motion picture and video industries"/>
    <n v="15055"/>
    <s v="Industry Use"/>
    <n v="4.0800000000000002E-5"/>
    <x v="12"/>
    <x v="12"/>
    <x v="7"/>
    <x v="7"/>
  </r>
  <r>
    <s v="93"/>
    <s v="Bread and bakery product, except frozen, manufacturing"/>
    <s v="431"/>
    <s v="Radio and television broadcasting"/>
    <n v="15055"/>
    <s v="Industry Use"/>
    <n v="7.4957269999999998E-3"/>
    <x v="12"/>
    <x v="12"/>
    <x v="7"/>
    <x v="7"/>
  </r>
  <r>
    <s v="93"/>
    <s v="Bread and bakery product, except frozen, manufacturing"/>
    <s v="432"/>
    <s v="Cable and other subscription programming"/>
    <n v="15055"/>
    <s v="Industry Use"/>
    <n v="1.4553109999999999E-3"/>
    <x v="12"/>
    <x v="12"/>
    <x v="7"/>
    <x v="7"/>
  </r>
  <r>
    <s v="93"/>
    <s v="Bread and bakery product, except frozen, manufacturing"/>
    <s v="433"/>
    <s v="Wired telecommunications carriers"/>
    <n v="15055"/>
    <s v="Industry Use"/>
    <n v="5.2375352E-2"/>
    <x v="12"/>
    <x v="12"/>
    <x v="7"/>
    <x v="7"/>
  </r>
  <r>
    <s v="93"/>
    <s v="Bread and bakery product, except frozen, manufacturing"/>
    <s v="436"/>
    <s v="Data processing, hosting, and related services"/>
    <n v="15055"/>
    <s v="Industry Use"/>
    <n v="0.116523024"/>
    <x v="12"/>
    <x v="12"/>
    <x v="7"/>
    <x v="7"/>
  </r>
  <r>
    <s v="93"/>
    <s v="Bread and bakery product, except frozen, manufacturing"/>
    <s v="437"/>
    <s v="News syndicates, libraries, archives and all other information services"/>
    <n v="15055"/>
    <s v="Industry Use"/>
    <n v="1.2100000000000001E-7"/>
    <x v="12"/>
    <x v="12"/>
    <x v="7"/>
    <x v="7"/>
  </r>
  <r>
    <s v="93"/>
    <s v="Bread and bakery product, except frozen, manufacturing"/>
    <s v="438"/>
    <s v="Internet publishing and broadcasting and web search portals"/>
    <n v="15055"/>
    <s v="Industry Use"/>
    <n v="3.1631540000000001E-3"/>
    <x v="12"/>
    <x v="12"/>
    <x v="7"/>
    <x v="7"/>
  </r>
  <r>
    <s v="93"/>
    <s v="Bread and bakery product, except frozen, manufacturing"/>
    <s v="439"/>
    <s v="Nondepository credit intermediation and related activities"/>
    <n v="15055"/>
    <s v="Industry Use"/>
    <n v="4.0519236E-2"/>
    <x v="13"/>
    <x v="13"/>
    <x v="7"/>
    <x v="7"/>
  </r>
  <r>
    <s v="93"/>
    <s v="Bread and bakery product, except frozen, manufacturing"/>
    <s v="440"/>
    <s v="Securities and commodity contracts intermediation and brokerage"/>
    <n v="15055"/>
    <s v="Industry Use"/>
    <n v="6.956261E-3"/>
    <x v="13"/>
    <x v="13"/>
    <x v="7"/>
    <x v="7"/>
  </r>
  <r>
    <s v="93"/>
    <s v="Bread and bakery product, except frozen, manufacturing"/>
    <s v="441"/>
    <s v="Monetary authorities and depository credit intermediation"/>
    <n v="15055"/>
    <s v="Industry Use"/>
    <n v="0.32905847300000002"/>
    <x v="13"/>
    <x v="13"/>
    <x v="7"/>
    <x v="7"/>
  </r>
  <r>
    <s v="93"/>
    <s v="Bread and bakery product, except frozen, manufacturing"/>
    <s v="442"/>
    <s v="Other financial investment activities"/>
    <n v="15055"/>
    <s v="Industry Use"/>
    <n v="1.8772013000000001E-2"/>
    <x v="13"/>
    <x v="13"/>
    <x v="7"/>
    <x v="7"/>
  </r>
  <r>
    <s v="93"/>
    <s v="Bread and bakery product, except frozen, manufacturing"/>
    <s v="443"/>
    <s v="Direct life insurance carriers"/>
    <n v="15055"/>
    <s v="Industry Use"/>
    <n v="4.6199999999999998E-5"/>
    <x v="13"/>
    <x v="13"/>
    <x v="7"/>
    <x v="7"/>
  </r>
  <r>
    <s v="93"/>
    <s v="Bread and bakery product, except frozen, manufacturing"/>
    <s v="444"/>
    <s v="Insurance carriers, except direct life"/>
    <n v="15055"/>
    <s v="Industry Use"/>
    <n v="8.8416600000000003E-4"/>
    <x v="13"/>
    <x v="13"/>
    <x v="7"/>
    <x v="7"/>
  </r>
  <r>
    <s v="93"/>
    <s v="Bread and bakery product, except frozen, manufacturing"/>
    <s v="445"/>
    <s v="Insurance agencies, brokerages, and related activities"/>
    <n v="15055"/>
    <s v="Industry Use"/>
    <n v="2.7349755E-2"/>
    <x v="13"/>
    <x v="13"/>
    <x v="7"/>
    <x v="7"/>
  </r>
  <r>
    <s v="93"/>
    <s v="Bread and bakery product, except frozen, manufacturing"/>
    <s v="447"/>
    <s v="Other real estate"/>
    <n v="15055"/>
    <s v="Industry Use"/>
    <n v="0.198395085"/>
    <x v="14"/>
    <x v="14"/>
    <x v="7"/>
    <x v="7"/>
  </r>
  <r>
    <s v="93"/>
    <s v="Bread and bakery product, except frozen, manufacturing"/>
    <s v="450"/>
    <s v="Automotive equipment rental and leasing"/>
    <n v="15055"/>
    <s v="Industry Use"/>
    <n v="1.6710587999999998E-2"/>
    <x v="15"/>
    <x v="15"/>
    <x v="7"/>
    <x v="7"/>
  </r>
  <r>
    <s v="93"/>
    <s v="Bread and bakery product, except frozen, manufacturing"/>
    <s v="451"/>
    <s v="General and consumer goods rental except video tapes and discs"/>
    <n v="15055"/>
    <s v="Industry Use"/>
    <n v="9.8964029999999998E-3"/>
    <x v="15"/>
    <x v="15"/>
    <x v="7"/>
    <x v="7"/>
  </r>
  <r>
    <s v="93"/>
    <s v="Bread and bakery product, except frozen, manufacturing"/>
    <s v="453"/>
    <s v="Commercial and industrial machinery and equipment rental and leasing"/>
    <n v="15055"/>
    <s v="Industry Use"/>
    <n v="4.5488747000000003E-2"/>
    <x v="15"/>
    <x v="15"/>
    <x v="7"/>
    <x v="7"/>
  </r>
  <r>
    <s v="93"/>
    <s v="Bread and bakery product, except frozen, manufacturing"/>
    <s v="454"/>
    <s v="Lessors of nonfinancial intangible assets"/>
    <n v="15055"/>
    <s v="Industry Use"/>
    <n v="4.4167119999999997E-3"/>
    <x v="15"/>
    <x v="15"/>
    <x v="7"/>
    <x v="7"/>
  </r>
  <r>
    <s v="93"/>
    <s v="Bread and bakery product, except frozen, manufacturing"/>
    <s v="455"/>
    <s v="Legal services"/>
    <n v="15055"/>
    <s v="Industry Use"/>
    <n v="3.3171513E-2"/>
    <x v="16"/>
    <x v="16"/>
    <x v="7"/>
    <x v="7"/>
  </r>
  <r>
    <s v="93"/>
    <s v="Bread and bakery product, except frozen, manufacturing"/>
    <s v="456"/>
    <s v="Accounting, tax preparation, bookkeeping, and payroll services"/>
    <n v="15055"/>
    <s v="Industry Use"/>
    <n v="9.7675199000000004E-2"/>
    <x v="16"/>
    <x v="16"/>
    <x v="7"/>
    <x v="7"/>
  </r>
  <r>
    <s v="93"/>
    <s v="Bread and bakery product, except frozen, manufacturing"/>
    <s v="457"/>
    <s v="Architectural, engineering, and related services"/>
    <n v="15055"/>
    <s v="Industry Use"/>
    <n v="5.3334724E-2"/>
    <x v="16"/>
    <x v="16"/>
    <x v="7"/>
    <x v="7"/>
  </r>
  <r>
    <s v="93"/>
    <s v="Bread and bakery product, except frozen, manufacturing"/>
    <s v="458"/>
    <s v="Specialized design services"/>
    <n v="15055"/>
    <s v="Industry Use"/>
    <n v="1.2974617000000001E-2"/>
    <x v="16"/>
    <x v="16"/>
    <x v="7"/>
    <x v="7"/>
  </r>
  <r>
    <s v="93"/>
    <s v="Bread and bakery product, except frozen, manufacturing"/>
    <s v="459"/>
    <s v="Custom computer programming services"/>
    <n v="15055"/>
    <s v="Industry Use"/>
    <n v="3.3232359999999998E-3"/>
    <x v="16"/>
    <x v="16"/>
    <x v="7"/>
    <x v="7"/>
  </r>
  <r>
    <s v="93"/>
    <s v="Bread and bakery product, except frozen, manufacturing"/>
    <s v="460"/>
    <s v="Computer systems design services"/>
    <n v="15055"/>
    <s v="Industry Use"/>
    <n v="4.6021236E-2"/>
    <x v="16"/>
    <x v="16"/>
    <x v="7"/>
    <x v="7"/>
  </r>
  <r>
    <s v="93"/>
    <s v="Bread and bakery product, except frozen, manufacturing"/>
    <s v="461"/>
    <s v="Other computer related services, including facilities management"/>
    <n v="15055"/>
    <s v="Industry Use"/>
    <n v="8.1642299999999998E-3"/>
    <x v="16"/>
    <x v="16"/>
    <x v="7"/>
    <x v="7"/>
  </r>
  <r>
    <s v="93"/>
    <s v="Bread and bakery product, except frozen, manufacturing"/>
    <s v="462"/>
    <s v="Management consulting services"/>
    <n v="15055"/>
    <s v="Industry Use"/>
    <n v="4.4120050000000001E-3"/>
    <x v="16"/>
    <x v="16"/>
    <x v="7"/>
    <x v="7"/>
  </r>
  <r>
    <s v="93"/>
    <s v="Bread and bakery product, except frozen, manufacturing"/>
    <s v="463"/>
    <s v="Environmental and other technical consulting services"/>
    <n v="15055"/>
    <s v="Industry Use"/>
    <n v="6.9917899999999997E-4"/>
    <x v="16"/>
    <x v="16"/>
    <x v="7"/>
    <x v="7"/>
  </r>
  <r>
    <s v="93"/>
    <s v="Bread and bakery product, except frozen, manufacturing"/>
    <s v="464"/>
    <s v="Scientific research and development services"/>
    <n v="15055"/>
    <s v="Industry Use"/>
    <n v="4.4645883999999997E-2"/>
    <x v="16"/>
    <x v="16"/>
    <x v="7"/>
    <x v="7"/>
  </r>
  <r>
    <s v="93"/>
    <s v="Bread and bakery product, except frozen, manufacturing"/>
    <s v="465"/>
    <s v="Advertising, public relations, and related services"/>
    <n v="15055"/>
    <s v="Industry Use"/>
    <n v="1.4524949000000001E-2"/>
    <x v="16"/>
    <x v="16"/>
    <x v="7"/>
    <x v="7"/>
  </r>
  <r>
    <s v="93"/>
    <s v="Bread and bakery product, except frozen, manufacturing"/>
    <s v="468"/>
    <s v="Marketing research and all other miscellaneous professional, scientific, and technical services"/>
    <n v="15055"/>
    <s v="Industry Use"/>
    <n v="0.12890274400000001"/>
    <x v="16"/>
    <x v="16"/>
    <x v="7"/>
    <x v="7"/>
  </r>
  <r>
    <s v="93"/>
    <s v="Bread and bakery product, except frozen, manufacturing"/>
    <s v="469"/>
    <s v="Management of companies and enterprises"/>
    <n v="15055"/>
    <s v="Industry Use"/>
    <n v="1.4166680599999999"/>
    <x v="17"/>
    <x v="17"/>
    <x v="7"/>
    <x v="7"/>
  </r>
  <r>
    <s v="93"/>
    <s v="Bread and bakery product, except frozen, manufacturing"/>
    <s v="470"/>
    <s v="Office administrative services"/>
    <n v="15055"/>
    <s v="Industry Use"/>
    <n v="1.4636530000000001E-3"/>
    <x v="17"/>
    <x v="17"/>
    <x v="7"/>
    <x v="7"/>
  </r>
  <r>
    <s v="93"/>
    <s v="Bread and bakery product, except frozen, manufacturing"/>
    <s v="471"/>
    <s v="Facilities support services"/>
    <n v="15055"/>
    <s v="Industry Use"/>
    <n v="1.908386E-3"/>
    <x v="17"/>
    <x v="17"/>
    <x v="7"/>
    <x v="7"/>
  </r>
  <r>
    <s v="93"/>
    <s v="Bread and bakery product, except frozen, manufacturing"/>
    <s v="472"/>
    <s v="Employment services"/>
    <n v="15055"/>
    <s v="Industry Use"/>
    <n v="1.4981645E-2"/>
    <x v="17"/>
    <x v="17"/>
    <x v="7"/>
    <x v="7"/>
  </r>
  <r>
    <s v="93"/>
    <s v="Bread and bakery product, except frozen, manufacturing"/>
    <s v="473"/>
    <s v="Business support services"/>
    <n v="15055"/>
    <s v="Industry Use"/>
    <n v="2.2434221000000001E-2"/>
    <x v="17"/>
    <x v="17"/>
    <x v="7"/>
    <x v="7"/>
  </r>
  <r>
    <s v="93"/>
    <s v="Bread and bakery product, except frozen, manufacturing"/>
    <s v="475"/>
    <s v="Investigation and security services"/>
    <n v="15055"/>
    <s v="Industry Use"/>
    <n v="2.9714759999999998E-3"/>
    <x v="17"/>
    <x v="17"/>
    <x v="7"/>
    <x v="7"/>
  </r>
  <r>
    <s v="93"/>
    <s v="Bread and bakery product, except frozen, manufacturing"/>
    <s v="476"/>
    <s v="Services to buildings"/>
    <n v="15055"/>
    <s v="Industry Use"/>
    <n v="3.7419703999999998E-2"/>
    <x v="17"/>
    <x v="17"/>
    <x v="7"/>
    <x v="7"/>
  </r>
  <r>
    <s v="93"/>
    <s v="Bread and bakery product, except frozen, manufacturing"/>
    <s v="477"/>
    <s v="Landscape and horticultural services"/>
    <n v="15055"/>
    <s v="Industry Use"/>
    <n v="1.8515965999999998E-2"/>
    <x v="17"/>
    <x v="17"/>
    <x v="7"/>
    <x v="7"/>
  </r>
  <r>
    <s v="93"/>
    <s v="Bread and bakery product, except frozen, manufacturing"/>
    <s v="478"/>
    <s v="Other support services"/>
    <n v="15055"/>
    <s v="Industry Use"/>
    <n v="5.2894190000000001E-3"/>
    <x v="17"/>
    <x v="17"/>
    <x v="7"/>
    <x v="7"/>
  </r>
  <r>
    <s v="93"/>
    <s v="Bread and bakery product, except frozen, manufacturing"/>
    <s v="479"/>
    <s v="Waste management and remediation services"/>
    <n v="15055"/>
    <s v="Industry Use"/>
    <n v="6.216613E-2"/>
    <x v="17"/>
    <x v="17"/>
    <x v="7"/>
    <x v="7"/>
  </r>
  <r>
    <s v="93"/>
    <s v="Bread and bakery product, except frozen, manufacturing"/>
    <s v="496"/>
    <s v="Performing arts companies"/>
    <n v="15055"/>
    <s v="Industry Use"/>
    <n v="5.3021800000000005E-4"/>
    <x v="19"/>
    <x v="19"/>
    <x v="7"/>
    <x v="7"/>
  </r>
  <r>
    <s v="93"/>
    <s v="Bread and bakery product, except frozen, manufacturing"/>
    <s v="497"/>
    <s v="Commercial Sports Except Racing"/>
    <n v="15055"/>
    <s v="Industry Use"/>
    <n v="3.0343079999999999E-3"/>
    <x v="19"/>
    <x v="19"/>
    <x v="7"/>
    <x v="7"/>
  </r>
  <r>
    <s v="93"/>
    <s v="Bread and bakery product, except frozen, manufacturing"/>
    <s v="498"/>
    <s v="Racing and Track Operation"/>
    <n v="15055"/>
    <s v="Industry Use"/>
    <n v="4.4700000000000004E-6"/>
    <x v="19"/>
    <x v="19"/>
    <x v="7"/>
    <x v="7"/>
  </r>
  <r>
    <s v="93"/>
    <s v="Bread and bakery product, except frozen, manufacturing"/>
    <s v="499"/>
    <s v="Independent artists, writers, and performers"/>
    <n v="15055"/>
    <s v="Industry Use"/>
    <n v="2.1431900000000001E-4"/>
    <x v="19"/>
    <x v="19"/>
    <x v="7"/>
    <x v="7"/>
  </r>
  <r>
    <s v="93"/>
    <s v="Bread and bakery product, except frozen, manufacturing"/>
    <s v="500"/>
    <s v="Promoters of performing arts and sports and agents for public figures"/>
    <n v="15055"/>
    <s v="Industry Use"/>
    <n v="1.740484E-3"/>
    <x v="19"/>
    <x v="19"/>
    <x v="7"/>
    <x v="7"/>
  </r>
  <r>
    <s v="93"/>
    <s v="Bread and bakery product, except frozen, manufacturing"/>
    <s v="501"/>
    <s v="Museums, historical sites, zoos, and parks"/>
    <n v="15055"/>
    <s v="Industry Use"/>
    <n v="1.2100000000000001E-7"/>
    <x v="19"/>
    <x v="19"/>
    <x v="7"/>
    <x v="7"/>
  </r>
  <r>
    <s v="93"/>
    <s v="Bread and bakery product, except frozen, manufacturing"/>
    <s v="504"/>
    <s v="Other amusement and recreation industries"/>
    <n v="15055"/>
    <s v="Industry Use"/>
    <n v="9.3138100000000001E-4"/>
    <x v="19"/>
    <x v="19"/>
    <x v="7"/>
    <x v="7"/>
  </r>
  <r>
    <s v="93"/>
    <s v="Bread and bakery product, except frozen, manufacturing"/>
    <s v="505"/>
    <s v="Fitness and recreational sports centers"/>
    <n v="15055"/>
    <s v="Industry Use"/>
    <n v="2.9685089999999998E-3"/>
    <x v="19"/>
    <x v="19"/>
    <x v="7"/>
    <x v="7"/>
  </r>
  <r>
    <s v="93"/>
    <s v="Bread and bakery product, except frozen, manufacturing"/>
    <s v="507"/>
    <s v="Hotels and motels, including casino hotels"/>
    <n v="15055"/>
    <s v="Industry Use"/>
    <n v="5.8199999999999998E-5"/>
    <x v="20"/>
    <x v="20"/>
    <x v="7"/>
    <x v="7"/>
  </r>
  <r>
    <s v="93"/>
    <s v="Bread and bakery product, except frozen, manufacturing"/>
    <s v="508"/>
    <s v="Other accommodations"/>
    <n v="15055"/>
    <s v="Industry Use"/>
    <n v="4.4899999999999998E-8"/>
    <x v="20"/>
    <x v="20"/>
    <x v="7"/>
    <x v="7"/>
  </r>
  <r>
    <s v="93"/>
    <s v="Bread and bakery product, except frozen, manufacturing"/>
    <s v="509"/>
    <s v="Full-service restaurants"/>
    <n v="15055"/>
    <s v="Industry Use"/>
    <n v="5.9707373000000001E-2"/>
    <x v="20"/>
    <x v="20"/>
    <x v="7"/>
    <x v="7"/>
  </r>
  <r>
    <s v="93"/>
    <s v="Bread and bakery product, except frozen, manufacturing"/>
    <s v="510"/>
    <s v="Limited-service restaurants"/>
    <n v="15055"/>
    <s v="Industry Use"/>
    <n v="4.9245229000000001E-2"/>
    <x v="20"/>
    <x v="20"/>
    <x v="7"/>
    <x v="7"/>
  </r>
  <r>
    <s v="93"/>
    <s v="Bread and bakery product, except frozen, manufacturing"/>
    <s v="511"/>
    <s v="All other food and drinking places"/>
    <n v="15055"/>
    <s v="Industry Use"/>
    <n v="1.0448163E-2"/>
    <x v="20"/>
    <x v="20"/>
    <x v="7"/>
    <x v="7"/>
  </r>
  <r>
    <s v="93"/>
    <s v="Bread and bakery product, except frozen, manufacturing"/>
    <s v="512"/>
    <s v="Automotive repair and maintenance, except car washes"/>
    <n v="15055"/>
    <s v="Industry Use"/>
    <n v="2.8429762000000001E-2"/>
    <x v="21"/>
    <x v="21"/>
    <x v="7"/>
    <x v="7"/>
  </r>
  <r>
    <s v="93"/>
    <s v="Bread and bakery product, except frozen, manufacturing"/>
    <s v="513"/>
    <s v="Car washes"/>
    <n v="15055"/>
    <s v="Industry Use"/>
    <n v="1.3239623000000001E-2"/>
    <x v="21"/>
    <x v="21"/>
    <x v="7"/>
    <x v="7"/>
  </r>
  <r>
    <s v="93"/>
    <s v="Bread and bakery product, except frozen, manufacturing"/>
    <s v="514"/>
    <s v="Electronic and precision equipment repair and maintenance"/>
    <n v="15055"/>
    <s v="Industry Use"/>
    <n v="9.0778390000000007E-3"/>
    <x v="21"/>
    <x v="21"/>
    <x v="7"/>
    <x v="7"/>
  </r>
  <r>
    <s v="93"/>
    <s v="Bread and bakery product, except frozen, manufacturing"/>
    <s v="515"/>
    <s v="Commercial and industrial machinery and equipment repair and maintenance"/>
    <n v="15055"/>
    <s v="Industry Use"/>
    <n v="4.1556147000000002E-2"/>
    <x v="21"/>
    <x v="21"/>
    <x v="7"/>
    <x v="7"/>
  </r>
  <r>
    <s v="93"/>
    <s v="Bread and bakery product, except frozen, manufacturing"/>
    <s v="516"/>
    <s v="Personal and household goods repair and maintenance"/>
    <n v="15055"/>
    <s v="Industry Use"/>
    <n v="2.4749120000000001E-3"/>
    <x v="21"/>
    <x v="21"/>
    <x v="7"/>
    <x v="7"/>
  </r>
  <r>
    <s v="93"/>
    <s v="Bread and bakery product, except frozen, manufacturing"/>
    <s v="519"/>
    <s v="Dry-cleaning and laundry services"/>
    <n v="15055"/>
    <s v="Industry Use"/>
    <n v="3.0893499999999998E-4"/>
    <x v="21"/>
    <x v="21"/>
    <x v="7"/>
    <x v="7"/>
  </r>
  <r>
    <s v="93"/>
    <s v="Bread and bakery product, except frozen, manufacturing"/>
    <s v="523"/>
    <s v="Business and professional associations"/>
    <n v="15055"/>
    <s v="Industry Use"/>
    <n v="4.7718500000000002E-3"/>
    <x v="21"/>
    <x v="21"/>
    <x v="7"/>
    <x v="7"/>
  </r>
  <r>
    <s v="93"/>
    <s v="Bread and bakery product, except frozen, manufacturing"/>
    <s v="526"/>
    <s v="Postal service"/>
    <n v="15055"/>
    <s v="Industry Use"/>
    <n v="1.7099999999999999E-5"/>
    <x v="22"/>
    <x v="22"/>
    <x v="7"/>
    <x v="7"/>
  </r>
  <r>
    <s v="93"/>
    <s v="Bread and bakery product, except frozen, manufacturing"/>
    <s v="528"/>
    <s v="Other federal government enterprises"/>
    <n v="15055"/>
    <s v="Industry Use"/>
    <n v="1.6500000000000001E-7"/>
    <x v="22"/>
    <x v="22"/>
    <x v="7"/>
    <x v="7"/>
  </r>
  <r>
    <s v="93"/>
    <s v="Bread and bakery product, except frozen, manufacturing"/>
    <s v="532"/>
    <s v="Local government passenger transit"/>
    <n v="15055"/>
    <s v="Industry Use"/>
    <n v="4.1893329999999999E-3"/>
    <x v="22"/>
    <x v="22"/>
    <x v="7"/>
    <x v="7"/>
  </r>
  <r>
    <s v="93"/>
    <s v="Bread and bakery product, except frozen, manufacturing"/>
    <s v="533"/>
    <s v="Local government electric utilities"/>
    <n v="15055"/>
    <s v="Industry Use"/>
    <n v="1.0413998000000001E-2"/>
    <x v="22"/>
    <x v="22"/>
    <x v="7"/>
    <x v="7"/>
  </r>
  <r>
    <s v="93"/>
    <s v="Bread and bakery product, except frozen, manufacturing"/>
    <s v="5001"/>
    <s v="Employee Compensation"/>
    <n v="15053"/>
    <s v="Factor Receipts"/>
    <n v="11.435996060000001"/>
    <x v="23"/>
    <x v="23"/>
    <x v="7"/>
    <x v="7"/>
  </r>
  <r>
    <s v="93"/>
    <s v="Bread and bakery product, except frozen, manufacturing"/>
    <s v="6001"/>
    <s v="Proprietor Income"/>
    <n v="15053"/>
    <s v="Factor Receipts"/>
    <n v="9.0338528000000001E-2"/>
    <x v="24"/>
    <x v="24"/>
    <x v="7"/>
    <x v="7"/>
  </r>
  <r>
    <s v="93"/>
    <s v="Bread and bakery product, except frozen, manufacturing"/>
    <s v="7001"/>
    <s v="Other Property Type Income"/>
    <n v="15053"/>
    <s v="Factor Receipts"/>
    <n v="3.7536425590000002"/>
    <x v="25"/>
    <x v="25"/>
    <x v="7"/>
    <x v="7"/>
  </r>
  <r>
    <s v="93"/>
    <s v="Bread and bakery product, except frozen, manufacturing"/>
    <s v="8001"/>
    <s v="Taxes on Production and Imports"/>
    <n v="15053"/>
    <s v="Factor Receipts"/>
    <n v="0.85531115499999999"/>
    <x v="26"/>
    <x v="26"/>
    <x v="7"/>
    <x v="7"/>
  </r>
  <r>
    <s v="93"/>
    <s v="Bread and bakery product, except frozen, manufacturing"/>
    <s v="11001"/>
    <s v="Federal Government NonDefense"/>
    <n v="15055"/>
    <s v="Industry Use"/>
    <n v="1.56976E-4"/>
    <x v="27"/>
    <x v="27"/>
    <x v="7"/>
    <x v="7"/>
  </r>
  <r>
    <s v="93"/>
    <s v="Bread and bakery product, except frozen, manufacturing"/>
    <s v="12001"/>
    <s v="State/Local Govt NonEducation"/>
    <n v="15055"/>
    <s v="Industry Use"/>
    <n v="1.2423142999999999E-2"/>
    <x v="27"/>
    <x v="27"/>
    <x v="7"/>
    <x v="7"/>
  </r>
  <r>
    <s v="93"/>
    <s v="Bread and bakery product, except frozen, manufacturing"/>
    <s v="14002"/>
    <s v="Inventory Additions/Deletions"/>
    <n v="15055"/>
    <s v="Industry Use"/>
    <n v="0.12628446500000001"/>
    <x v="27"/>
    <x v="27"/>
    <x v="7"/>
    <x v="7"/>
  </r>
  <r>
    <s v="93"/>
    <s v="Bread and bakery product, except frozen, manufacturing"/>
    <s v="25001"/>
    <s v="Foreign Trade"/>
    <n v="15056"/>
    <s v="Industry Trade"/>
    <n v="1.1276469440000001"/>
    <x v="28"/>
    <x v="28"/>
    <x v="7"/>
    <x v="7"/>
  </r>
  <r>
    <s v="93"/>
    <s v="Bread and bakery product, except frozen, manufacturing"/>
    <s v="28001"/>
    <s v="Domestic Trade"/>
    <n v="15056"/>
    <s v="Industry Trade"/>
    <n v="10.466852400000001"/>
    <x v="29"/>
    <x v="29"/>
    <x v="7"/>
    <x v="7"/>
  </r>
  <r>
    <s v="94"/>
    <s v="Cookie and cracker manufacturing"/>
    <s v="5001"/>
    <s v="Employee Compensation"/>
    <n v="15053"/>
    <s v="Factor Receipts"/>
    <n v="0"/>
    <x v="23"/>
    <x v="23"/>
    <x v="7"/>
    <x v="7"/>
  </r>
  <r>
    <s v="94"/>
    <s v="Cookie and cracker manufacturing"/>
    <s v="6001"/>
    <s v="Proprietor Income"/>
    <n v="15053"/>
    <s v="Factor Receipts"/>
    <n v="0"/>
    <x v="24"/>
    <x v="24"/>
    <x v="7"/>
    <x v="7"/>
  </r>
  <r>
    <s v="94"/>
    <s v="Cookie and cracker manufacturing"/>
    <s v="7001"/>
    <s v="Other Property Type Income"/>
    <n v="15053"/>
    <s v="Factor Receipts"/>
    <n v="0"/>
    <x v="25"/>
    <x v="25"/>
    <x v="7"/>
    <x v="7"/>
  </r>
  <r>
    <s v="94"/>
    <s v="Cookie and cracker manufacturing"/>
    <s v="8001"/>
    <s v="Taxes on Production and Imports"/>
    <n v="15053"/>
    <s v="Factor Receipts"/>
    <n v="0"/>
    <x v="26"/>
    <x v="26"/>
    <x v="7"/>
    <x v="7"/>
  </r>
  <r>
    <s v="95"/>
    <s v="Dry pasta, mixes, and dough manufacturing"/>
    <s v="5001"/>
    <s v="Employee Compensation"/>
    <n v="15053"/>
    <s v="Factor Receipts"/>
    <n v="0"/>
    <x v="23"/>
    <x v="23"/>
    <x v="7"/>
    <x v="7"/>
  </r>
  <r>
    <s v="95"/>
    <s v="Dry pasta, mixes, and dough manufacturing"/>
    <s v="6001"/>
    <s v="Proprietor Income"/>
    <n v="15053"/>
    <s v="Factor Receipts"/>
    <n v="0"/>
    <x v="24"/>
    <x v="24"/>
    <x v="7"/>
    <x v="7"/>
  </r>
  <r>
    <s v="95"/>
    <s v="Dry pasta, mixes, and dough manufacturing"/>
    <s v="7001"/>
    <s v="Other Property Type Income"/>
    <n v="15053"/>
    <s v="Factor Receipts"/>
    <n v="0"/>
    <x v="25"/>
    <x v="25"/>
    <x v="7"/>
    <x v="7"/>
  </r>
  <r>
    <s v="95"/>
    <s v="Dry pasta, mixes, and dough manufacturing"/>
    <s v="8001"/>
    <s v="Taxes on Production and Imports"/>
    <n v="15053"/>
    <s v="Factor Receipts"/>
    <n v="0"/>
    <x v="26"/>
    <x v="26"/>
    <x v="7"/>
    <x v="7"/>
  </r>
  <r>
    <s v="96"/>
    <s v="Tortilla manufacturing"/>
    <s v="5001"/>
    <s v="Employee Compensation"/>
    <n v="15053"/>
    <s v="Factor Receipts"/>
    <n v="0"/>
    <x v="23"/>
    <x v="23"/>
    <x v="7"/>
    <x v="7"/>
  </r>
  <r>
    <s v="96"/>
    <s v="Tortilla manufacturing"/>
    <s v="6001"/>
    <s v="Proprietor Income"/>
    <n v="15053"/>
    <s v="Factor Receipts"/>
    <n v="0"/>
    <x v="24"/>
    <x v="24"/>
    <x v="7"/>
    <x v="7"/>
  </r>
  <r>
    <s v="96"/>
    <s v="Tortilla manufacturing"/>
    <s v="7001"/>
    <s v="Other Property Type Income"/>
    <n v="15053"/>
    <s v="Factor Receipts"/>
    <n v="0"/>
    <x v="25"/>
    <x v="25"/>
    <x v="7"/>
    <x v="7"/>
  </r>
  <r>
    <s v="96"/>
    <s v="Tortilla manufacturing"/>
    <s v="8001"/>
    <s v="Taxes on Production and Imports"/>
    <n v="15053"/>
    <s v="Factor Receipts"/>
    <n v="0"/>
    <x v="26"/>
    <x v="26"/>
    <x v="7"/>
    <x v="7"/>
  </r>
  <r>
    <s v="97"/>
    <s v="Roasted nuts and peanut butter manufacturing"/>
    <s v="1"/>
    <s v="Oilseed farming"/>
    <n v="15055"/>
    <s v="Industry Use"/>
    <n v="1.7211189999999999E-3"/>
    <x v="0"/>
    <x v="0"/>
    <x v="7"/>
    <x v="7"/>
  </r>
  <r>
    <s v="97"/>
    <s v="Roasted nuts and peanut butter manufacturing"/>
    <s v="5"/>
    <s v="Tree nut farming"/>
    <n v="15055"/>
    <s v="Industry Use"/>
    <n v="7.3852900000000003E-4"/>
    <x v="1"/>
    <x v="1"/>
    <x v="7"/>
    <x v="7"/>
  </r>
  <r>
    <s v="97"/>
    <s v="Roasted nuts and peanut butter manufacturing"/>
    <s v="10"/>
    <s v="All other crop farming"/>
    <n v="15055"/>
    <s v="Industry Use"/>
    <n v="1.7294640999999999E-2"/>
    <x v="0"/>
    <x v="0"/>
    <x v="7"/>
    <x v="7"/>
  </r>
  <r>
    <s v="97"/>
    <s v="Roasted nuts and peanut butter manufacturing"/>
    <s v="14"/>
    <s v="Animal production, except cattle and poultry and eggs"/>
    <n v="15055"/>
    <s v="Industry Use"/>
    <n v="4.6400000000000003E-5"/>
    <x v="2"/>
    <x v="2"/>
    <x v="7"/>
    <x v="7"/>
  </r>
  <r>
    <s v="97"/>
    <s v="Roasted nuts and peanut butter manufacturing"/>
    <s v="15"/>
    <s v="Forestry, forest products, and timber tract production"/>
    <n v="15055"/>
    <s v="Industry Use"/>
    <n v="6.4900000000000005E-5"/>
    <x v="3"/>
    <x v="3"/>
    <x v="7"/>
    <x v="7"/>
  </r>
  <r>
    <s v="97"/>
    <s v="Roasted nuts and peanut butter manufacturing"/>
    <s v="20"/>
    <s v="Oil and gas extraction"/>
    <n v="15055"/>
    <s v="Industry Use"/>
    <n v="1.46E-6"/>
    <x v="4"/>
    <x v="4"/>
    <x v="7"/>
    <x v="7"/>
  </r>
  <r>
    <s v="97"/>
    <s v="Roasted nuts and peanut butter manufacturing"/>
    <s v="35"/>
    <s v="Drilling oil and gas wells"/>
    <n v="15055"/>
    <s v="Industry Use"/>
    <n v="1.4700000000000001E-9"/>
    <x v="4"/>
    <x v="4"/>
    <x v="7"/>
    <x v="7"/>
  </r>
  <r>
    <s v="97"/>
    <s v="Roasted nuts and peanut butter manufacturing"/>
    <s v="36"/>
    <s v="Support activities for oil and gas operations"/>
    <n v="15055"/>
    <s v="Industry Use"/>
    <n v="3.75E-11"/>
    <x v="4"/>
    <x v="4"/>
    <x v="7"/>
    <x v="7"/>
  </r>
  <r>
    <s v="97"/>
    <s v="Roasted nuts and peanut butter manufacturing"/>
    <s v="37"/>
    <s v="Metal mining services"/>
    <n v="15055"/>
    <s v="Industry Use"/>
    <n v="4.4000000000000002E-7"/>
    <x v="4"/>
    <x v="4"/>
    <x v="7"/>
    <x v="7"/>
  </r>
  <r>
    <s v="97"/>
    <s v="Roasted nuts and peanut butter manufacturing"/>
    <s v="47"/>
    <s v="Electric power transmission and distribution"/>
    <n v="15055"/>
    <s v="Industry Use"/>
    <n v="2.7966599999999999E-3"/>
    <x v="5"/>
    <x v="5"/>
    <x v="7"/>
    <x v="7"/>
  </r>
  <r>
    <s v="97"/>
    <s v="Roasted nuts and peanut butter manufacturing"/>
    <s v="48"/>
    <s v="Natural gas distribution"/>
    <n v="15055"/>
    <s v="Industry Use"/>
    <n v="2.7693299999999999E-4"/>
    <x v="5"/>
    <x v="5"/>
    <x v="7"/>
    <x v="7"/>
  </r>
  <r>
    <s v="97"/>
    <s v="Roasted nuts and peanut butter manufacturing"/>
    <s v="49"/>
    <s v="Water, sewage and other systems"/>
    <n v="15055"/>
    <s v="Industry Use"/>
    <n v="1.42E-5"/>
    <x v="5"/>
    <x v="5"/>
    <x v="7"/>
    <x v="7"/>
  </r>
  <r>
    <s v="97"/>
    <s v="Roasted nuts and peanut butter manufacturing"/>
    <s v="60"/>
    <s v="Maintenance and repair construction of nonresidential structures"/>
    <n v="15055"/>
    <s v="Industry Use"/>
    <n v="3.8428080000000001E-3"/>
    <x v="6"/>
    <x v="6"/>
    <x v="7"/>
    <x v="7"/>
  </r>
  <r>
    <s v="97"/>
    <s v="Roasted nuts and peanut butter manufacturing"/>
    <s v="64"/>
    <s v="Other animal food manufacturing"/>
    <n v="15055"/>
    <s v="Industry Use"/>
    <n v="8.6799999999999999E-7"/>
    <x v="7"/>
    <x v="7"/>
    <x v="7"/>
    <x v="7"/>
  </r>
  <r>
    <s v="97"/>
    <s v="Roasted nuts and peanut butter manufacturing"/>
    <s v="65"/>
    <s v="Flour milling"/>
    <n v="15055"/>
    <s v="Industry Use"/>
    <n v="2.8645299999999999E-4"/>
    <x v="7"/>
    <x v="7"/>
    <x v="7"/>
    <x v="7"/>
  </r>
  <r>
    <s v="97"/>
    <s v="Roasted nuts and peanut butter manufacturing"/>
    <s v="76"/>
    <s v="Confectionery manufacturing from purchased chocolate"/>
    <n v="15055"/>
    <s v="Industry Use"/>
    <n v="3.5199999999999998E-9"/>
    <x v="7"/>
    <x v="7"/>
    <x v="7"/>
    <x v="7"/>
  </r>
  <r>
    <s v="97"/>
    <s v="Roasted nuts and peanut butter manufacturing"/>
    <s v="84"/>
    <s v="Fluid milk manufacturing"/>
    <n v="15055"/>
    <s v="Industry Use"/>
    <n v="1.6299999999999999E-7"/>
    <x v="7"/>
    <x v="7"/>
    <x v="7"/>
    <x v="7"/>
  </r>
  <r>
    <s v="97"/>
    <s v="Roasted nuts and peanut butter manufacturing"/>
    <s v="87"/>
    <s v="Frozen cakes and other pastries manufacturing"/>
    <n v="15055"/>
    <s v="Industry Use"/>
    <n v="4.4400000000000004E-9"/>
    <x v="7"/>
    <x v="7"/>
    <x v="7"/>
    <x v="7"/>
  </r>
  <r>
    <s v="97"/>
    <s v="Roasted nuts and peanut butter manufacturing"/>
    <s v="89"/>
    <s v="Animal, except poultry, slaughtering"/>
    <n v="15055"/>
    <s v="Industry Use"/>
    <n v="1.0699999999999999E-6"/>
    <x v="7"/>
    <x v="7"/>
    <x v="7"/>
    <x v="7"/>
  </r>
  <r>
    <s v="97"/>
    <s v="Roasted nuts and peanut butter manufacturing"/>
    <s v="90"/>
    <s v="Meat processed from carcasses"/>
    <n v="15055"/>
    <s v="Industry Use"/>
    <n v="3.7599999999999998E-7"/>
    <x v="7"/>
    <x v="7"/>
    <x v="7"/>
    <x v="7"/>
  </r>
  <r>
    <s v="97"/>
    <s v="Roasted nuts and peanut butter manufacturing"/>
    <s v="91"/>
    <s v="Rendering and meat byproduct processing"/>
    <n v="15055"/>
    <s v="Industry Use"/>
    <n v="1.24E-6"/>
    <x v="7"/>
    <x v="7"/>
    <x v="7"/>
    <x v="7"/>
  </r>
  <r>
    <s v="97"/>
    <s v="Roasted nuts and peanut butter manufacturing"/>
    <s v="93"/>
    <s v="Bread and bakery product, except frozen, manufacturing"/>
    <n v="15055"/>
    <s v="Industry Use"/>
    <n v="2.62E-8"/>
    <x v="7"/>
    <x v="7"/>
    <x v="7"/>
    <x v="7"/>
  </r>
  <r>
    <s v="97"/>
    <s v="Roasted nuts and peanut butter manufacturing"/>
    <s v="97"/>
    <s v="Roasted nuts and peanut butter manufacturing"/>
    <n v="15055"/>
    <s v="Industry Use"/>
    <n v="8.2399999999999997E-5"/>
    <x v="7"/>
    <x v="7"/>
    <x v="7"/>
    <x v="7"/>
  </r>
  <r>
    <s v="97"/>
    <s v="Roasted nuts and peanut butter manufacturing"/>
    <s v="98"/>
    <s v="Other snack food manufacturing"/>
    <n v="15055"/>
    <s v="Industry Use"/>
    <n v="9.4799999999999995E-9"/>
    <x v="7"/>
    <x v="7"/>
    <x v="7"/>
    <x v="7"/>
  </r>
  <r>
    <s v="97"/>
    <s v="Roasted nuts and peanut butter manufacturing"/>
    <s v="99"/>
    <s v="Coffee and tea manufacturing"/>
    <n v="15055"/>
    <s v="Industry Use"/>
    <n v="2.5600000000000002E-7"/>
    <x v="7"/>
    <x v="7"/>
    <x v="7"/>
    <x v="7"/>
  </r>
  <r>
    <s v="97"/>
    <s v="Roasted nuts and peanut butter manufacturing"/>
    <s v="103"/>
    <s v="All other food manufacturing"/>
    <n v="15055"/>
    <s v="Industry Use"/>
    <n v="7.4599999999999997E-6"/>
    <x v="7"/>
    <x v="7"/>
    <x v="7"/>
    <x v="7"/>
  </r>
  <r>
    <s v="97"/>
    <s v="Roasted nuts and peanut butter manufacturing"/>
    <s v="108"/>
    <s v="Distilleries"/>
    <n v="15055"/>
    <s v="Industry Use"/>
    <n v="4.2100000000000001E-9"/>
    <x v="7"/>
    <x v="7"/>
    <x v="7"/>
    <x v="7"/>
  </r>
  <r>
    <s v="97"/>
    <s v="Roasted nuts and peanut butter manufacturing"/>
    <s v="115"/>
    <s v="Textile and fabric finishing mills"/>
    <n v="15055"/>
    <s v="Industry Use"/>
    <n v="8.7799999999999997E-11"/>
    <x v="8"/>
    <x v="8"/>
    <x v="7"/>
    <x v="7"/>
  </r>
  <r>
    <s v="97"/>
    <s v="Roasted nuts and peanut butter manufacturing"/>
    <s v="119"/>
    <s v="Textile bag and canvas mills"/>
    <n v="15055"/>
    <s v="Industry Use"/>
    <n v="3.6899999999999999E-9"/>
    <x v="8"/>
    <x v="8"/>
    <x v="7"/>
    <x v="7"/>
  </r>
  <r>
    <s v="97"/>
    <s v="Roasted nuts and peanut butter manufacturing"/>
    <s v="121"/>
    <s v="Other textile product mills"/>
    <n v="15055"/>
    <s v="Industry Use"/>
    <n v="2.2900000000000001E-6"/>
    <x v="8"/>
    <x v="8"/>
    <x v="7"/>
    <x v="7"/>
  </r>
  <r>
    <s v="97"/>
    <s v="Roasted nuts and peanut butter manufacturing"/>
    <s v="137"/>
    <s v="Wood windows and door manufacturing"/>
    <n v="15055"/>
    <s v="Industry Use"/>
    <n v="1.2300000000000001E-6"/>
    <x v="8"/>
    <x v="8"/>
    <x v="7"/>
    <x v="7"/>
  </r>
  <r>
    <s v="97"/>
    <s v="Roasted nuts and peanut butter manufacturing"/>
    <s v="143"/>
    <s v="All other miscellaneous wood product manufacturing"/>
    <n v="15055"/>
    <s v="Industry Use"/>
    <n v="8.5000000000000001E-7"/>
    <x v="8"/>
    <x v="8"/>
    <x v="7"/>
    <x v="7"/>
  </r>
  <r>
    <s v="97"/>
    <s v="Roasted nuts and peanut butter manufacturing"/>
    <s v="147"/>
    <s v="Paperboard container manufacturing"/>
    <n v="15055"/>
    <s v="Industry Use"/>
    <n v="2.631539E-3"/>
    <x v="8"/>
    <x v="8"/>
    <x v="7"/>
    <x v="7"/>
  </r>
  <r>
    <s v="97"/>
    <s v="Roasted nuts and peanut butter manufacturing"/>
    <s v="152"/>
    <s v="Printing"/>
    <n v="15055"/>
    <s v="Industry Use"/>
    <n v="3.6001300000000001E-4"/>
    <x v="8"/>
    <x v="8"/>
    <x v="7"/>
    <x v="7"/>
  </r>
  <r>
    <s v="97"/>
    <s v="Roasted nuts and peanut butter manufacturing"/>
    <s v="163"/>
    <s v="Other basic organic chemical manufacturing"/>
    <n v="15055"/>
    <s v="Industry Use"/>
    <n v="2.9200000000000002E-5"/>
    <x v="8"/>
    <x v="8"/>
    <x v="7"/>
    <x v="7"/>
  </r>
  <r>
    <s v="97"/>
    <s v="Roasted nuts and peanut butter manufacturing"/>
    <s v="175"/>
    <s v="Paint and coating manufacturing"/>
    <n v="15055"/>
    <s v="Industry Use"/>
    <n v="2.6700000000000001E-8"/>
    <x v="8"/>
    <x v="8"/>
    <x v="7"/>
    <x v="7"/>
  </r>
  <r>
    <s v="97"/>
    <s v="Roasted nuts and peanut butter manufacturing"/>
    <s v="177"/>
    <s v="Soap and other detergent manufacturing"/>
    <n v="15055"/>
    <s v="Industry Use"/>
    <n v="1.8699999999999999E-7"/>
    <x v="8"/>
    <x v="8"/>
    <x v="7"/>
    <x v="7"/>
  </r>
  <r>
    <s v="97"/>
    <s v="Roasted nuts and peanut butter manufacturing"/>
    <s v="190"/>
    <s v="Polystyrene foam product manufacturing"/>
    <n v="15055"/>
    <s v="Industry Use"/>
    <n v="6.1200000000000003E-7"/>
    <x v="8"/>
    <x v="8"/>
    <x v="7"/>
    <x v="7"/>
  </r>
  <r>
    <s v="97"/>
    <s v="Roasted nuts and peanut butter manufacturing"/>
    <s v="191"/>
    <s v="Urethane and other foam product (except polystyrene) manufacturing"/>
    <n v="15055"/>
    <s v="Industry Use"/>
    <n v="1.7099999999999999E-6"/>
    <x v="8"/>
    <x v="8"/>
    <x v="7"/>
    <x v="7"/>
  </r>
  <r>
    <s v="97"/>
    <s v="Roasted nuts and peanut butter manufacturing"/>
    <s v="192"/>
    <s v="Plastics bottle manufacturing"/>
    <n v="15055"/>
    <s v="Industry Use"/>
    <n v="3.2702019999999998E-3"/>
    <x v="8"/>
    <x v="8"/>
    <x v="7"/>
    <x v="7"/>
  </r>
  <r>
    <s v="97"/>
    <s v="Roasted nuts and peanut butter manufacturing"/>
    <s v="195"/>
    <s v="Rubber and plastics hoses and belting manufacturing"/>
    <n v="15055"/>
    <s v="Industry Use"/>
    <n v="1.5599999999999999E-7"/>
    <x v="8"/>
    <x v="8"/>
    <x v="7"/>
    <x v="7"/>
  </r>
  <r>
    <s v="97"/>
    <s v="Roasted nuts and peanut butter manufacturing"/>
    <s v="197"/>
    <s v="Pottery, ceramics, and plumbing fixture manufacturing"/>
    <n v="15055"/>
    <s v="Industry Use"/>
    <n v="2.7100000000000001E-8"/>
    <x v="8"/>
    <x v="8"/>
    <x v="7"/>
    <x v="7"/>
  </r>
  <r>
    <s v="97"/>
    <s v="Roasted nuts and peanut butter manufacturing"/>
    <s v="204"/>
    <s v="Ready-mix concrete manufacturing"/>
    <n v="15055"/>
    <s v="Industry Use"/>
    <n v="1.3600000000000001E-9"/>
    <x v="8"/>
    <x v="8"/>
    <x v="7"/>
    <x v="7"/>
  </r>
  <r>
    <s v="97"/>
    <s v="Roasted nuts and peanut butter manufacturing"/>
    <s v="211"/>
    <s v="Cut stone and stone product manufacturing"/>
    <n v="15055"/>
    <s v="Industry Use"/>
    <n v="1.6099999999999999E-8"/>
    <x v="8"/>
    <x v="8"/>
    <x v="7"/>
    <x v="7"/>
  </r>
  <r>
    <s v="97"/>
    <s v="Roasted nuts and peanut butter manufacturing"/>
    <s v="217"/>
    <s v="Rolled steel shape manufacturing"/>
    <n v="15055"/>
    <s v="Industry Use"/>
    <n v="1.1000000000000001E-7"/>
    <x v="8"/>
    <x v="8"/>
    <x v="7"/>
    <x v="7"/>
  </r>
  <r>
    <s v="97"/>
    <s v="Roasted nuts and peanut butter manufacturing"/>
    <s v="227"/>
    <s v="Ferrous metal foundries"/>
    <n v="15055"/>
    <s v="Industry Use"/>
    <n v="3.6800000000000001E-7"/>
    <x v="8"/>
    <x v="8"/>
    <x v="7"/>
    <x v="7"/>
  </r>
  <r>
    <s v="97"/>
    <s v="Roasted nuts and peanut butter manufacturing"/>
    <s v="228"/>
    <s v="Nonferrous metal foundries"/>
    <n v="15055"/>
    <s v="Industry Use"/>
    <n v="9.4900000000000004E-7"/>
    <x v="8"/>
    <x v="8"/>
    <x v="7"/>
    <x v="7"/>
  </r>
  <r>
    <s v="97"/>
    <s v="Roasted nuts and peanut butter manufacturing"/>
    <s v="230"/>
    <s v="Crown and closure manufacturing and metal stamping"/>
    <n v="15055"/>
    <s v="Industry Use"/>
    <n v="3.4000000000000001E-6"/>
    <x v="8"/>
    <x v="8"/>
    <x v="7"/>
    <x v="7"/>
  </r>
  <r>
    <s v="97"/>
    <s v="Roasted nuts and peanut butter manufacturing"/>
    <s v="234"/>
    <s v="Handtool manufacturing"/>
    <n v="15055"/>
    <s v="Industry Use"/>
    <n v="2.29E-8"/>
    <x v="8"/>
    <x v="8"/>
    <x v="7"/>
    <x v="7"/>
  </r>
  <r>
    <s v="97"/>
    <s v="Roasted nuts and peanut butter manufacturing"/>
    <s v="236"/>
    <s v="Fabricated structural metal manufacturing"/>
    <n v="15055"/>
    <s v="Industry Use"/>
    <n v="1.5200000000000001E-7"/>
    <x v="8"/>
    <x v="8"/>
    <x v="7"/>
    <x v="7"/>
  </r>
  <r>
    <s v="97"/>
    <s v="Roasted nuts and peanut butter manufacturing"/>
    <s v="238"/>
    <s v="Metal window and door manufacturing"/>
    <n v="15055"/>
    <s v="Industry Use"/>
    <n v="3.7699999999999999E-6"/>
    <x v="8"/>
    <x v="8"/>
    <x v="7"/>
    <x v="7"/>
  </r>
  <r>
    <s v="97"/>
    <s v="Roasted nuts and peanut butter manufacturing"/>
    <s v="239"/>
    <s v="Sheet metal work manufacturing"/>
    <n v="15055"/>
    <s v="Industry Use"/>
    <n v="3.8399999999999997E-6"/>
    <x v="8"/>
    <x v="8"/>
    <x v="7"/>
    <x v="7"/>
  </r>
  <r>
    <s v="97"/>
    <s v="Roasted nuts and peanut butter manufacturing"/>
    <s v="240"/>
    <s v="Ornamental and architectural metal work manufacturing"/>
    <n v="15055"/>
    <s v="Industry Use"/>
    <n v="1.2499999999999999E-7"/>
    <x v="8"/>
    <x v="8"/>
    <x v="7"/>
    <x v="7"/>
  </r>
  <r>
    <s v="97"/>
    <s v="Roasted nuts and peanut butter manufacturing"/>
    <s v="242"/>
    <s v="Metal tank (heavy gauge) manufacturing"/>
    <n v="15055"/>
    <s v="Industry Use"/>
    <n v="2.0700000000000001E-6"/>
    <x v="8"/>
    <x v="8"/>
    <x v="7"/>
    <x v="7"/>
  </r>
  <r>
    <s v="97"/>
    <s v="Roasted nuts and peanut butter manufacturing"/>
    <s v="244"/>
    <s v="Metal barrels, drums and pails manufacturing"/>
    <n v="15055"/>
    <s v="Industry Use"/>
    <n v="4.2899999999999996E-6"/>
    <x v="8"/>
    <x v="8"/>
    <x v="7"/>
    <x v="7"/>
  </r>
  <r>
    <s v="97"/>
    <s v="Roasted nuts and peanut butter manufacturing"/>
    <s v="247"/>
    <s v="Machine shops"/>
    <n v="15055"/>
    <s v="Industry Use"/>
    <n v="1.4520200000000001E-4"/>
    <x v="8"/>
    <x v="8"/>
    <x v="7"/>
    <x v="7"/>
  </r>
  <r>
    <s v="97"/>
    <s v="Roasted nuts and peanut butter manufacturing"/>
    <s v="248"/>
    <s v="Turned product and screw, nut, and bolt manufacturing"/>
    <n v="15055"/>
    <s v="Industry Use"/>
    <n v="1.42E-6"/>
    <x v="8"/>
    <x v="8"/>
    <x v="7"/>
    <x v="7"/>
  </r>
  <r>
    <s v="97"/>
    <s v="Roasted nuts and peanut butter manufacturing"/>
    <s v="251"/>
    <s v="Electroplating, anodizing, and coloring metal"/>
    <n v="15055"/>
    <s v="Industry Use"/>
    <n v="1.4600000000000001E-7"/>
    <x v="8"/>
    <x v="8"/>
    <x v="7"/>
    <x v="7"/>
  </r>
  <r>
    <s v="97"/>
    <s v="Roasted nuts and peanut butter manufacturing"/>
    <s v="252"/>
    <s v="Valve and fittings, other than plumbing, manufacturing"/>
    <n v="15055"/>
    <s v="Industry Use"/>
    <n v="5.5300000000000002E-5"/>
    <x v="8"/>
    <x v="8"/>
    <x v="7"/>
    <x v="7"/>
  </r>
  <r>
    <s v="97"/>
    <s v="Roasted nuts and peanut butter manufacturing"/>
    <s v="259"/>
    <s v="Other fabricated metal manufacturing"/>
    <n v="15055"/>
    <s v="Industry Use"/>
    <n v="2.2799999999999999E-5"/>
    <x v="8"/>
    <x v="8"/>
    <x v="7"/>
    <x v="7"/>
  </r>
  <r>
    <s v="97"/>
    <s v="Roasted nuts and peanut butter manufacturing"/>
    <s v="261"/>
    <s v="Lawn and garden equipment manufacturing"/>
    <n v="15055"/>
    <s v="Industry Use"/>
    <n v="3.0900000000000002E-10"/>
    <x v="8"/>
    <x v="8"/>
    <x v="7"/>
    <x v="7"/>
  </r>
  <r>
    <s v="97"/>
    <s v="Roasted nuts and peanut butter manufacturing"/>
    <s v="262"/>
    <s v="Construction machinery manufacturing"/>
    <n v="15055"/>
    <s v="Industry Use"/>
    <n v="1.3400000000000001E-6"/>
    <x v="8"/>
    <x v="8"/>
    <x v="7"/>
    <x v="7"/>
  </r>
  <r>
    <s v="97"/>
    <s v="Roasted nuts and peanut butter manufacturing"/>
    <s v="269"/>
    <s v="All other industrial machinery manufacturing"/>
    <n v="15055"/>
    <s v="Industry Use"/>
    <n v="4.1600000000000002E-7"/>
    <x v="8"/>
    <x v="8"/>
    <x v="7"/>
    <x v="7"/>
  </r>
  <r>
    <s v="97"/>
    <s v="Roasted nuts and peanut butter manufacturing"/>
    <s v="275"/>
    <s v="Air conditioning, refrigeration, and warm air heating equipment manufacturing"/>
    <n v="15055"/>
    <s v="Industry Use"/>
    <n v="3.8600000000000003E-6"/>
    <x v="8"/>
    <x v="8"/>
    <x v="7"/>
    <x v="7"/>
  </r>
  <r>
    <s v="97"/>
    <s v="Roasted nuts and peanut butter manufacturing"/>
    <s v="276"/>
    <s v="Industrial mold manufacturing"/>
    <n v="15055"/>
    <s v="Industry Use"/>
    <n v="2.7399999999999999E-7"/>
    <x v="8"/>
    <x v="8"/>
    <x v="7"/>
    <x v="7"/>
  </r>
  <r>
    <s v="97"/>
    <s v="Roasted nuts and peanut butter manufacturing"/>
    <s v="277"/>
    <s v="Special tool, die, jig, and fixture manufacturing"/>
    <n v="15055"/>
    <s v="Industry Use"/>
    <n v="8.8700000000000004E-7"/>
    <x v="8"/>
    <x v="8"/>
    <x v="7"/>
    <x v="7"/>
  </r>
  <r>
    <s v="97"/>
    <s v="Roasted nuts and peanut butter manufacturing"/>
    <s v="297"/>
    <s v="Scales, balances, and miscellaneous general purpose machinery manufacturing"/>
    <n v="15055"/>
    <s v="Industry Use"/>
    <n v="5.6099999999999997E-6"/>
    <x v="8"/>
    <x v="8"/>
    <x v="7"/>
    <x v="7"/>
  </r>
  <r>
    <s v="97"/>
    <s v="Roasted nuts and peanut butter manufacturing"/>
    <s v="307"/>
    <s v="Semiconductor and related device manufacturing"/>
    <n v="15055"/>
    <s v="Industry Use"/>
    <n v="1.92E-9"/>
    <x v="8"/>
    <x v="8"/>
    <x v="7"/>
    <x v="7"/>
  </r>
  <r>
    <s v="97"/>
    <s v="Roasted nuts and peanut butter manufacturing"/>
    <s v="317"/>
    <s v="Analytical laboratory instrument manufacturing"/>
    <n v="15055"/>
    <s v="Industry Use"/>
    <n v="5.5099999999999996E-10"/>
    <x v="8"/>
    <x v="8"/>
    <x v="7"/>
    <x v="7"/>
  </r>
  <r>
    <s v="97"/>
    <s v="Roasted nuts and peanut butter manufacturing"/>
    <s v="323"/>
    <s v="Lighting fixture manufacturing"/>
    <n v="15055"/>
    <s v="Industry Use"/>
    <n v="1.7599999999999999E-9"/>
    <x v="8"/>
    <x v="8"/>
    <x v="7"/>
    <x v="7"/>
  </r>
  <r>
    <s v="97"/>
    <s v="Roasted nuts and peanut butter manufacturing"/>
    <s v="330"/>
    <s v="Motor and generator manufacturing"/>
    <n v="15055"/>
    <s v="Industry Use"/>
    <n v="5.5699999999999999E-12"/>
    <x v="8"/>
    <x v="8"/>
    <x v="7"/>
    <x v="7"/>
  </r>
  <r>
    <s v="97"/>
    <s v="Roasted nuts and peanut butter manufacturing"/>
    <s v="343"/>
    <s v="Motor vehicle body manufacturing"/>
    <n v="15055"/>
    <s v="Industry Use"/>
    <n v="9.3699999999999997E-11"/>
    <x v="8"/>
    <x v="8"/>
    <x v="7"/>
    <x v="7"/>
  </r>
  <r>
    <s v="97"/>
    <s v="Roasted nuts and peanut butter manufacturing"/>
    <s v="346"/>
    <s v="Travel trailer and camper manufacturing"/>
    <n v="15055"/>
    <s v="Industry Use"/>
    <n v="2.9499999999999999E-9"/>
    <x v="8"/>
    <x v="8"/>
    <x v="7"/>
    <x v="7"/>
  </r>
  <r>
    <s v="97"/>
    <s v="Roasted nuts and peanut butter manufacturing"/>
    <s v="348"/>
    <s v="Motor vehicle electrical and electronic equipment manufacturing"/>
    <n v="15055"/>
    <s v="Industry Use"/>
    <n v="8.3799999999999996E-9"/>
    <x v="8"/>
    <x v="8"/>
    <x v="7"/>
    <x v="7"/>
  </r>
  <r>
    <s v="97"/>
    <s v="Roasted nuts and peanut butter manufacturing"/>
    <s v="365"/>
    <s v="Wood kitchen cabinet and countertop manufacturing"/>
    <n v="15055"/>
    <s v="Industry Use"/>
    <n v="9.2999999999999999E-8"/>
    <x v="8"/>
    <x v="8"/>
    <x v="7"/>
    <x v="7"/>
  </r>
  <r>
    <s v="97"/>
    <s v="Roasted nuts and peanut butter manufacturing"/>
    <s v="371"/>
    <s v="Custom architectural woodwork and millwork"/>
    <n v="15055"/>
    <s v="Industry Use"/>
    <n v="1.4399999999999999E-7"/>
    <x v="8"/>
    <x v="8"/>
    <x v="7"/>
    <x v="7"/>
  </r>
  <r>
    <s v="97"/>
    <s v="Roasted nuts and peanut butter manufacturing"/>
    <s v="376"/>
    <s v="Surgical and medical instrument manufacturing"/>
    <n v="15055"/>
    <s v="Industry Use"/>
    <n v="1.3900000000000001E-5"/>
    <x v="8"/>
    <x v="8"/>
    <x v="7"/>
    <x v="7"/>
  </r>
  <r>
    <s v="97"/>
    <s v="Roasted nuts and peanut butter manufacturing"/>
    <s v="381"/>
    <s v="Jewelry and silverware manufacturing"/>
    <n v="15055"/>
    <s v="Industry Use"/>
    <n v="4.2699999999999999E-8"/>
    <x v="8"/>
    <x v="8"/>
    <x v="7"/>
    <x v="7"/>
  </r>
  <r>
    <s v="97"/>
    <s v="Roasted nuts and peanut butter manufacturing"/>
    <s v="382"/>
    <s v="Sporting and athletic goods manufacturing"/>
    <n v="15055"/>
    <s v="Industry Use"/>
    <n v="1.4999999999999999E-8"/>
    <x v="8"/>
    <x v="8"/>
    <x v="7"/>
    <x v="7"/>
  </r>
  <r>
    <s v="97"/>
    <s v="Roasted nuts and peanut butter manufacturing"/>
    <s v="383"/>
    <s v="Doll, toy, and game manufacturing"/>
    <n v="15055"/>
    <s v="Industry Use"/>
    <n v="3.7400000000000001E-5"/>
    <x v="8"/>
    <x v="8"/>
    <x v="7"/>
    <x v="7"/>
  </r>
  <r>
    <s v="97"/>
    <s v="Roasted nuts and peanut butter manufacturing"/>
    <s v="384"/>
    <s v="Office supplies (except paper) manufacturing"/>
    <n v="15055"/>
    <s v="Industry Use"/>
    <n v="2.5499999999999999E-7"/>
    <x v="8"/>
    <x v="8"/>
    <x v="7"/>
    <x v="7"/>
  </r>
  <r>
    <s v="97"/>
    <s v="Roasted nuts and peanut butter manufacturing"/>
    <s v="385"/>
    <s v="Sign manufacturing"/>
    <n v="15055"/>
    <s v="Industry Use"/>
    <n v="3.5500000000000002E-5"/>
    <x v="8"/>
    <x v="8"/>
    <x v="7"/>
    <x v="7"/>
  </r>
  <r>
    <s v="97"/>
    <s v="Roasted nuts and peanut butter manufacturing"/>
    <s v="392"/>
    <s v="Wholesale - Motor vehicle and motor vehicle parts and supplies"/>
    <n v="15055"/>
    <s v="Industry Use"/>
    <n v="1.11748E-4"/>
    <x v="9"/>
    <x v="9"/>
    <x v="7"/>
    <x v="7"/>
  </r>
  <r>
    <s v="97"/>
    <s v="Roasted nuts and peanut butter manufacturing"/>
    <s v="393"/>
    <s v="Wholesale - Professional and commercial equipment and supplies"/>
    <n v="15055"/>
    <s v="Industry Use"/>
    <n v="1.4198819999999999E-3"/>
    <x v="9"/>
    <x v="9"/>
    <x v="7"/>
    <x v="7"/>
  </r>
  <r>
    <s v="97"/>
    <s v="Roasted nuts and peanut butter manufacturing"/>
    <s v="394"/>
    <s v="Wholesale - Household appliances and electrical and electronic goods"/>
    <n v="15055"/>
    <s v="Industry Use"/>
    <n v="4.6417600000000001E-4"/>
    <x v="9"/>
    <x v="9"/>
    <x v="7"/>
    <x v="7"/>
  </r>
  <r>
    <s v="97"/>
    <s v="Roasted nuts and peanut butter manufacturing"/>
    <s v="395"/>
    <s v="Wholesale - Machinery, equipment, and supplies"/>
    <n v="15055"/>
    <s v="Industry Use"/>
    <n v="1.3084467000000001E-2"/>
    <x v="9"/>
    <x v="9"/>
    <x v="7"/>
    <x v="7"/>
  </r>
  <r>
    <s v="97"/>
    <s v="Roasted nuts and peanut butter manufacturing"/>
    <s v="396"/>
    <s v="Wholesale - Other durable goods merchant wholesalers"/>
    <n v="15055"/>
    <s v="Industry Use"/>
    <n v="2.1554999999999999E-3"/>
    <x v="9"/>
    <x v="9"/>
    <x v="7"/>
    <x v="7"/>
  </r>
  <r>
    <s v="97"/>
    <s v="Roasted nuts and peanut butter manufacturing"/>
    <s v="397"/>
    <s v="Wholesale - Drugs and druggistsâ€™ sundries"/>
    <n v="15055"/>
    <s v="Industry Use"/>
    <n v="5.9599999999999999E-5"/>
    <x v="9"/>
    <x v="9"/>
    <x v="7"/>
    <x v="7"/>
  </r>
  <r>
    <s v="97"/>
    <s v="Roasted nuts and peanut butter manufacturing"/>
    <s v="398"/>
    <s v="Wholesale - Grocery and related product wholesalers"/>
    <n v="15055"/>
    <s v="Industry Use"/>
    <n v="1.7372866000000001E-2"/>
    <x v="9"/>
    <x v="9"/>
    <x v="7"/>
    <x v="7"/>
  </r>
  <r>
    <s v="97"/>
    <s v="Roasted nuts and peanut butter manufacturing"/>
    <s v="399"/>
    <s v="Wholesale - Petroleum and petroleum products"/>
    <n v="15055"/>
    <s v="Industry Use"/>
    <n v="7.5572900000000001E-4"/>
    <x v="9"/>
    <x v="9"/>
    <x v="7"/>
    <x v="7"/>
  </r>
  <r>
    <s v="97"/>
    <s v="Roasted nuts and peanut butter manufacturing"/>
    <s v="400"/>
    <s v="Wholesale - Other nondurable goods merchant wholesalers"/>
    <n v="15055"/>
    <s v="Industry Use"/>
    <n v="1.9183840000000001E-2"/>
    <x v="9"/>
    <x v="9"/>
    <x v="7"/>
    <x v="7"/>
  </r>
  <r>
    <s v="97"/>
    <s v="Roasted nuts and peanut butter manufacturing"/>
    <s v="401"/>
    <s v="Wholesale - Wholesale electronic markets and agents and brokers"/>
    <n v="15055"/>
    <s v="Industry Use"/>
    <n v="6.3290500000000001E-4"/>
    <x v="9"/>
    <x v="9"/>
    <x v="7"/>
    <x v="7"/>
  </r>
  <r>
    <s v="97"/>
    <s v="Roasted nuts and peanut butter manufacturing"/>
    <s v="414"/>
    <s v="Air transportation"/>
    <n v="15055"/>
    <s v="Industry Use"/>
    <n v="5.3699999999999997E-5"/>
    <x v="11"/>
    <x v="11"/>
    <x v="7"/>
    <x v="7"/>
  </r>
  <r>
    <s v="97"/>
    <s v="Roasted nuts and peanut butter manufacturing"/>
    <s v="415"/>
    <s v="Rail transportation"/>
    <n v="15055"/>
    <s v="Industry Use"/>
    <n v="7.393948E-3"/>
    <x v="11"/>
    <x v="11"/>
    <x v="7"/>
    <x v="7"/>
  </r>
  <r>
    <s v="97"/>
    <s v="Roasted nuts and peanut butter manufacturing"/>
    <s v="416"/>
    <s v="Water transportation"/>
    <n v="15055"/>
    <s v="Industry Use"/>
    <n v="4.6100000000000002E-5"/>
    <x v="11"/>
    <x v="11"/>
    <x v="7"/>
    <x v="7"/>
  </r>
  <r>
    <s v="97"/>
    <s v="Roasted nuts and peanut butter manufacturing"/>
    <s v="417"/>
    <s v="Truck transportation"/>
    <n v="15055"/>
    <s v="Industry Use"/>
    <n v="7.9731089000000005E-2"/>
    <x v="11"/>
    <x v="11"/>
    <x v="7"/>
    <x v="7"/>
  </r>
  <r>
    <s v="97"/>
    <s v="Roasted nuts and peanut butter manufacturing"/>
    <s v="418"/>
    <s v="Transit and ground passenger transportation"/>
    <n v="15055"/>
    <s v="Industry Use"/>
    <n v="3.82E-5"/>
    <x v="11"/>
    <x v="11"/>
    <x v="7"/>
    <x v="7"/>
  </r>
  <r>
    <s v="97"/>
    <s v="Roasted nuts and peanut butter manufacturing"/>
    <s v="419"/>
    <s v="Pipeline transportation"/>
    <n v="15055"/>
    <s v="Industry Use"/>
    <n v="6.7299999999999996E-5"/>
    <x v="11"/>
    <x v="11"/>
    <x v="7"/>
    <x v="7"/>
  </r>
  <r>
    <s v="97"/>
    <s v="Roasted nuts and peanut butter manufacturing"/>
    <s v="420"/>
    <s v="Scenic and sightseeing transportation and support activities for transportation"/>
    <n v="15055"/>
    <s v="Industry Use"/>
    <n v="3.3392200000000001E-4"/>
    <x v="11"/>
    <x v="11"/>
    <x v="7"/>
    <x v="7"/>
  </r>
  <r>
    <s v="97"/>
    <s v="Roasted nuts and peanut butter manufacturing"/>
    <s v="421"/>
    <s v="Couriers and messengers"/>
    <n v="15055"/>
    <s v="Industry Use"/>
    <n v="3.43E-5"/>
    <x v="11"/>
    <x v="11"/>
    <x v="7"/>
    <x v="7"/>
  </r>
  <r>
    <s v="97"/>
    <s v="Roasted nuts and peanut butter manufacturing"/>
    <s v="422"/>
    <s v="Warehousing and storage"/>
    <n v="15055"/>
    <s v="Industry Use"/>
    <n v="6.0413999999999997E-4"/>
    <x v="11"/>
    <x v="11"/>
    <x v="7"/>
    <x v="7"/>
  </r>
  <r>
    <s v="97"/>
    <s v="Roasted nuts and peanut butter manufacturing"/>
    <s v="423"/>
    <s v="Newspaper publishers"/>
    <n v="15055"/>
    <s v="Industry Use"/>
    <n v="9.5141400000000004E-4"/>
    <x v="12"/>
    <x v="12"/>
    <x v="7"/>
    <x v="7"/>
  </r>
  <r>
    <s v="97"/>
    <s v="Roasted nuts and peanut butter manufacturing"/>
    <s v="424"/>
    <s v="Periodical publishers"/>
    <n v="15055"/>
    <s v="Industry Use"/>
    <n v="5.27E-5"/>
    <x v="12"/>
    <x v="12"/>
    <x v="7"/>
    <x v="7"/>
  </r>
  <r>
    <s v="97"/>
    <s v="Roasted nuts and peanut butter manufacturing"/>
    <s v="425"/>
    <s v="Book publishers"/>
    <n v="15055"/>
    <s v="Industry Use"/>
    <n v="4.6699999999999997E-5"/>
    <x v="12"/>
    <x v="12"/>
    <x v="7"/>
    <x v="7"/>
  </r>
  <r>
    <s v="97"/>
    <s v="Roasted nuts and peanut butter manufacturing"/>
    <s v="428"/>
    <s v="Software publishers"/>
    <n v="15055"/>
    <s v="Industry Use"/>
    <n v="1.19E-5"/>
    <x v="12"/>
    <x v="12"/>
    <x v="7"/>
    <x v="7"/>
  </r>
  <r>
    <s v="97"/>
    <s v="Roasted nuts and peanut butter manufacturing"/>
    <s v="429"/>
    <s v="Motion picture and video industries"/>
    <n v="15055"/>
    <s v="Industry Use"/>
    <n v="3.5999999999999998E-6"/>
    <x v="12"/>
    <x v="12"/>
    <x v="7"/>
    <x v="7"/>
  </r>
  <r>
    <s v="97"/>
    <s v="Roasted nuts and peanut butter manufacturing"/>
    <s v="431"/>
    <s v="Radio and television broadcasting"/>
    <n v="15055"/>
    <s v="Industry Use"/>
    <n v="6.60813E-4"/>
    <x v="12"/>
    <x v="12"/>
    <x v="7"/>
    <x v="7"/>
  </r>
  <r>
    <s v="97"/>
    <s v="Roasted nuts and peanut butter manufacturing"/>
    <s v="432"/>
    <s v="Cable and other subscription programming"/>
    <n v="15055"/>
    <s v="Industry Use"/>
    <n v="1.2830299999999999E-4"/>
    <x v="12"/>
    <x v="12"/>
    <x v="7"/>
    <x v="7"/>
  </r>
  <r>
    <s v="97"/>
    <s v="Roasted nuts and peanut butter manufacturing"/>
    <s v="433"/>
    <s v="Wired telecommunications carriers"/>
    <n v="15055"/>
    <s v="Industry Use"/>
    <n v="3.1128299999999998E-4"/>
    <x v="12"/>
    <x v="12"/>
    <x v="7"/>
    <x v="7"/>
  </r>
  <r>
    <s v="97"/>
    <s v="Roasted nuts and peanut butter manufacturing"/>
    <s v="436"/>
    <s v="Data processing, hosting, and related services"/>
    <n v="15055"/>
    <s v="Industry Use"/>
    <n v="4.2413299999999999E-4"/>
    <x v="12"/>
    <x v="12"/>
    <x v="7"/>
    <x v="7"/>
  </r>
  <r>
    <s v="97"/>
    <s v="Roasted nuts and peanut butter manufacturing"/>
    <s v="437"/>
    <s v="News syndicates, libraries, archives and all other information services"/>
    <n v="15055"/>
    <s v="Industry Use"/>
    <n v="1.07E-8"/>
    <x v="12"/>
    <x v="12"/>
    <x v="7"/>
    <x v="7"/>
  </r>
  <r>
    <s v="97"/>
    <s v="Roasted nuts and peanut butter manufacturing"/>
    <s v="438"/>
    <s v="Internet publishing and broadcasting and web search portals"/>
    <n v="15055"/>
    <s v="Industry Use"/>
    <n v="2.73942E-4"/>
    <x v="12"/>
    <x v="12"/>
    <x v="7"/>
    <x v="7"/>
  </r>
  <r>
    <s v="97"/>
    <s v="Roasted nuts and peanut butter manufacturing"/>
    <s v="439"/>
    <s v="Nondepository credit intermediation and related activities"/>
    <n v="15055"/>
    <s v="Industry Use"/>
    <n v="1.008494E-3"/>
    <x v="13"/>
    <x v="13"/>
    <x v="7"/>
    <x v="7"/>
  </r>
  <r>
    <s v="97"/>
    <s v="Roasted nuts and peanut butter manufacturing"/>
    <s v="440"/>
    <s v="Securities and commodity contracts intermediation and brokerage"/>
    <n v="15055"/>
    <s v="Industry Use"/>
    <n v="4.0599999999999998E-5"/>
    <x v="13"/>
    <x v="13"/>
    <x v="7"/>
    <x v="7"/>
  </r>
  <r>
    <s v="97"/>
    <s v="Roasted nuts and peanut butter manufacturing"/>
    <s v="441"/>
    <s v="Monetary authorities and depository credit intermediation"/>
    <n v="15055"/>
    <s v="Industry Use"/>
    <n v="3.316706E-3"/>
    <x v="13"/>
    <x v="13"/>
    <x v="7"/>
    <x v="7"/>
  </r>
  <r>
    <s v="97"/>
    <s v="Roasted nuts and peanut butter manufacturing"/>
    <s v="442"/>
    <s v="Other financial investment activities"/>
    <n v="15055"/>
    <s v="Industry Use"/>
    <n v="1.37491E-4"/>
    <x v="13"/>
    <x v="13"/>
    <x v="7"/>
    <x v="7"/>
  </r>
  <r>
    <s v="97"/>
    <s v="Roasted nuts and peanut butter manufacturing"/>
    <s v="443"/>
    <s v="Direct life insurance carriers"/>
    <n v="15055"/>
    <s v="Industry Use"/>
    <n v="6.1700000000000002E-6"/>
    <x v="13"/>
    <x v="13"/>
    <x v="7"/>
    <x v="7"/>
  </r>
  <r>
    <s v="97"/>
    <s v="Roasted nuts and peanut butter manufacturing"/>
    <s v="444"/>
    <s v="Insurance carriers, except direct life"/>
    <n v="15055"/>
    <s v="Industry Use"/>
    <n v="1.7945400000000001E-4"/>
    <x v="13"/>
    <x v="13"/>
    <x v="7"/>
    <x v="7"/>
  </r>
  <r>
    <s v="97"/>
    <s v="Roasted nuts and peanut butter manufacturing"/>
    <s v="445"/>
    <s v="Insurance agencies, brokerages, and related activities"/>
    <n v="15055"/>
    <s v="Industry Use"/>
    <n v="3.6515710000000002E-3"/>
    <x v="13"/>
    <x v="13"/>
    <x v="7"/>
    <x v="7"/>
  </r>
  <r>
    <s v="97"/>
    <s v="Roasted nuts and peanut butter manufacturing"/>
    <s v="447"/>
    <s v="Other real estate"/>
    <n v="15055"/>
    <s v="Industry Use"/>
    <n v="6.3206600000000003E-4"/>
    <x v="14"/>
    <x v="14"/>
    <x v="7"/>
    <x v="7"/>
  </r>
  <r>
    <s v="97"/>
    <s v="Roasted nuts and peanut butter manufacturing"/>
    <s v="450"/>
    <s v="Automotive equipment rental and leasing"/>
    <n v="15055"/>
    <s v="Industry Use"/>
    <n v="2.34911E-4"/>
    <x v="15"/>
    <x v="15"/>
    <x v="7"/>
    <x v="7"/>
  </r>
  <r>
    <s v="97"/>
    <s v="Roasted nuts and peanut butter manufacturing"/>
    <s v="451"/>
    <s v="General and consumer goods rental except video tapes and discs"/>
    <n v="15055"/>
    <s v="Industry Use"/>
    <n v="1.4335800000000001E-4"/>
    <x v="15"/>
    <x v="15"/>
    <x v="7"/>
    <x v="7"/>
  </r>
  <r>
    <s v="97"/>
    <s v="Roasted nuts and peanut butter manufacturing"/>
    <s v="453"/>
    <s v="Commercial and industrial machinery and equipment rental and leasing"/>
    <n v="15055"/>
    <s v="Industry Use"/>
    <n v="6.9092899999999996E-4"/>
    <x v="15"/>
    <x v="15"/>
    <x v="7"/>
    <x v="7"/>
  </r>
  <r>
    <s v="97"/>
    <s v="Roasted nuts and peanut butter manufacturing"/>
    <s v="454"/>
    <s v="Lessors of nonfinancial intangible assets"/>
    <n v="15055"/>
    <s v="Industry Use"/>
    <n v="5.4299999999999998E-5"/>
    <x v="15"/>
    <x v="15"/>
    <x v="7"/>
    <x v="7"/>
  </r>
  <r>
    <s v="97"/>
    <s v="Roasted nuts and peanut butter manufacturing"/>
    <s v="455"/>
    <s v="Legal services"/>
    <n v="15055"/>
    <s v="Industry Use"/>
    <n v="2.5858100000000002E-4"/>
    <x v="16"/>
    <x v="16"/>
    <x v="7"/>
    <x v="7"/>
  </r>
  <r>
    <s v="97"/>
    <s v="Roasted nuts and peanut butter manufacturing"/>
    <s v="456"/>
    <s v="Accounting, tax preparation, bookkeeping, and payroll services"/>
    <n v="15055"/>
    <s v="Industry Use"/>
    <n v="3.5226399999999997E-4"/>
    <x v="16"/>
    <x v="16"/>
    <x v="7"/>
    <x v="7"/>
  </r>
  <r>
    <s v="97"/>
    <s v="Roasted nuts and peanut butter manufacturing"/>
    <s v="457"/>
    <s v="Architectural, engineering, and related services"/>
    <n v="15055"/>
    <s v="Industry Use"/>
    <n v="1.2353729999999999E-3"/>
    <x v="16"/>
    <x v="16"/>
    <x v="7"/>
    <x v="7"/>
  </r>
  <r>
    <s v="97"/>
    <s v="Roasted nuts and peanut butter manufacturing"/>
    <s v="458"/>
    <s v="Specialized design services"/>
    <n v="15055"/>
    <s v="Industry Use"/>
    <n v="3.8890000000000002E-4"/>
    <x v="16"/>
    <x v="16"/>
    <x v="7"/>
    <x v="7"/>
  </r>
  <r>
    <s v="97"/>
    <s v="Roasted nuts and peanut butter manufacturing"/>
    <s v="459"/>
    <s v="Custom computer programming services"/>
    <n v="15055"/>
    <s v="Industry Use"/>
    <n v="1.98E-5"/>
    <x v="16"/>
    <x v="16"/>
    <x v="7"/>
    <x v="7"/>
  </r>
  <r>
    <s v="97"/>
    <s v="Roasted nuts and peanut butter manufacturing"/>
    <s v="460"/>
    <s v="Computer systems design services"/>
    <n v="15055"/>
    <s v="Industry Use"/>
    <n v="3.2415100000000001E-4"/>
    <x v="16"/>
    <x v="16"/>
    <x v="7"/>
    <x v="7"/>
  </r>
  <r>
    <s v="97"/>
    <s v="Roasted nuts and peanut butter manufacturing"/>
    <s v="461"/>
    <s v="Other computer related services, including facilities management"/>
    <n v="15055"/>
    <s v="Industry Use"/>
    <n v="3.93E-5"/>
    <x v="16"/>
    <x v="16"/>
    <x v="7"/>
    <x v="7"/>
  </r>
  <r>
    <s v="97"/>
    <s v="Roasted nuts and peanut butter manufacturing"/>
    <s v="462"/>
    <s v="Management consulting services"/>
    <n v="15055"/>
    <s v="Industry Use"/>
    <n v="1.3629500000000001E-4"/>
    <x v="16"/>
    <x v="16"/>
    <x v="7"/>
    <x v="7"/>
  </r>
  <r>
    <s v="97"/>
    <s v="Roasted nuts and peanut butter manufacturing"/>
    <s v="463"/>
    <s v="Environmental and other technical consulting services"/>
    <n v="15055"/>
    <s v="Industry Use"/>
    <n v="2.9099999999999999E-5"/>
    <x v="16"/>
    <x v="16"/>
    <x v="7"/>
    <x v="7"/>
  </r>
  <r>
    <s v="97"/>
    <s v="Roasted nuts and peanut butter manufacturing"/>
    <s v="464"/>
    <s v="Scientific research and development services"/>
    <n v="15055"/>
    <s v="Industry Use"/>
    <n v="3.3318399999999999E-4"/>
    <x v="16"/>
    <x v="16"/>
    <x v="7"/>
    <x v="7"/>
  </r>
  <r>
    <s v="97"/>
    <s v="Roasted nuts and peanut butter manufacturing"/>
    <s v="465"/>
    <s v="Advertising, public relations, and related services"/>
    <n v="15055"/>
    <s v="Industry Use"/>
    <n v="1.247916E-3"/>
    <x v="16"/>
    <x v="16"/>
    <x v="7"/>
    <x v="7"/>
  </r>
  <r>
    <s v="97"/>
    <s v="Roasted nuts and peanut butter manufacturing"/>
    <s v="468"/>
    <s v="Marketing research and all other miscellaneous professional, scientific, and technical services"/>
    <n v="15055"/>
    <s v="Industry Use"/>
    <n v="4.8677699999999998E-4"/>
    <x v="16"/>
    <x v="16"/>
    <x v="7"/>
    <x v="7"/>
  </r>
  <r>
    <s v="97"/>
    <s v="Roasted nuts and peanut butter manufacturing"/>
    <s v="469"/>
    <s v="Management of companies and enterprises"/>
    <n v="15055"/>
    <s v="Industry Use"/>
    <n v="7.1042340000000001E-3"/>
    <x v="17"/>
    <x v="17"/>
    <x v="7"/>
    <x v="7"/>
  </r>
  <r>
    <s v="97"/>
    <s v="Roasted nuts and peanut butter manufacturing"/>
    <s v="470"/>
    <s v="Office administrative services"/>
    <n v="15055"/>
    <s v="Industry Use"/>
    <n v="3.9799999999999998E-5"/>
    <x v="17"/>
    <x v="17"/>
    <x v="7"/>
    <x v="7"/>
  </r>
  <r>
    <s v="97"/>
    <s v="Roasted nuts and peanut butter manufacturing"/>
    <s v="471"/>
    <s v="Facilities support services"/>
    <n v="15055"/>
    <s v="Industry Use"/>
    <n v="1.9300000000000002E-5"/>
    <x v="17"/>
    <x v="17"/>
    <x v="7"/>
    <x v="7"/>
  </r>
  <r>
    <s v="97"/>
    <s v="Roasted nuts and peanut butter manufacturing"/>
    <s v="472"/>
    <s v="Employment services"/>
    <n v="15055"/>
    <s v="Industry Use"/>
    <n v="2.2420200000000001E-4"/>
    <x v="17"/>
    <x v="17"/>
    <x v="7"/>
    <x v="7"/>
  </r>
  <r>
    <s v="97"/>
    <s v="Roasted nuts and peanut butter manufacturing"/>
    <s v="473"/>
    <s v="Business support services"/>
    <n v="15055"/>
    <s v="Industry Use"/>
    <n v="1.5519899999999999E-4"/>
    <x v="17"/>
    <x v="17"/>
    <x v="7"/>
    <x v="7"/>
  </r>
  <r>
    <s v="97"/>
    <s v="Roasted nuts and peanut butter manufacturing"/>
    <s v="475"/>
    <s v="Investigation and security services"/>
    <n v="15055"/>
    <s v="Industry Use"/>
    <n v="2.0800000000000001E-5"/>
    <x v="17"/>
    <x v="17"/>
    <x v="7"/>
    <x v="7"/>
  </r>
  <r>
    <s v="97"/>
    <s v="Roasted nuts and peanut butter manufacturing"/>
    <s v="476"/>
    <s v="Services to buildings"/>
    <n v="15055"/>
    <s v="Industry Use"/>
    <n v="1.1661900000000001E-3"/>
    <x v="17"/>
    <x v="17"/>
    <x v="7"/>
    <x v="7"/>
  </r>
  <r>
    <s v="97"/>
    <s v="Roasted nuts and peanut butter manufacturing"/>
    <s v="477"/>
    <s v="Landscape and horticultural services"/>
    <n v="15055"/>
    <s v="Industry Use"/>
    <n v="5.7779000000000001E-4"/>
    <x v="17"/>
    <x v="17"/>
    <x v="7"/>
    <x v="7"/>
  </r>
  <r>
    <s v="97"/>
    <s v="Roasted nuts and peanut butter manufacturing"/>
    <s v="478"/>
    <s v="Other support services"/>
    <n v="15055"/>
    <s v="Industry Use"/>
    <n v="7.2799999999999994E-5"/>
    <x v="17"/>
    <x v="17"/>
    <x v="7"/>
    <x v="7"/>
  </r>
  <r>
    <s v="97"/>
    <s v="Roasted nuts and peanut butter manufacturing"/>
    <s v="479"/>
    <s v="Waste management and remediation services"/>
    <n v="15055"/>
    <s v="Industry Use"/>
    <n v="1.023892E-3"/>
    <x v="17"/>
    <x v="17"/>
    <x v="7"/>
    <x v="7"/>
  </r>
  <r>
    <s v="97"/>
    <s v="Roasted nuts and peanut butter manufacturing"/>
    <s v="496"/>
    <s v="Performing arts companies"/>
    <n v="15055"/>
    <s v="Industry Use"/>
    <n v="1.03E-7"/>
    <x v="19"/>
    <x v="19"/>
    <x v="7"/>
    <x v="7"/>
  </r>
  <r>
    <s v="97"/>
    <s v="Roasted nuts and peanut butter manufacturing"/>
    <s v="497"/>
    <s v="Commercial Sports Except Racing"/>
    <n v="15055"/>
    <s v="Industry Use"/>
    <n v="1.8300000000000001E-5"/>
    <x v="19"/>
    <x v="19"/>
    <x v="7"/>
    <x v="7"/>
  </r>
  <r>
    <s v="97"/>
    <s v="Roasted nuts and peanut butter manufacturing"/>
    <s v="498"/>
    <s v="Racing and Track Operation"/>
    <n v="15055"/>
    <s v="Industry Use"/>
    <n v="1.63E-5"/>
    <x v="19"/>
    <x v="19"/>
    <x v="7"/>
    <x v="7"/>
  </r>
  <r>
    <s v="97"/>
    <s v="Roasted nuts and peanut butter manufacturing"/>
    <s v="499"/>
    <s v="Independent artists, writers, and performers"/>
    <n v="15055"/>
    <s v="Industry Use"/>
    <n v="9.9999999999999995E-7"/>
    <x v="19"/>
    <x v="19"/>
    <x v="7"/>
    <x v="7"/>
  </r>
  <r>
    <s v="97"/>
    <s v="Roasted nuts and peanut butter manufacturing"/>
    <s v="500"/>
    <s v="Promoters of performing arts and sports and agents for public figures"/>
    <n v="15055"/>
    <s v="Industry Use"/>
    <n v="3.5300000000000001E-6"/>
    <x v="19"/>
    <x v="19"/>
    <x v="7"/>
    <x v="7"/>
  </r>
  <r>
    <s v="97"/>
    <s v="Roasted nuts and peanut butter manufacturing"/>
    <s v="507"/>
    <s v="Hotels and motels, including casino hotels"/>
    <n v="15055"/>
    <s v="Industry Use"/>
    <n v="1.8300000000000001E-7"/>
    <x v="20"/>
    <x v="20"/>
    <x v="7"/>
    <x v="7"/>
  </r>
  <r>
    <s v="97"/>
    <s v="Roasted nuts and peanut butter manufacturing"/>
    <s v="508"/>
    <s v="Other accommodations"/>
    <n v="15055"/>
    <s v="Industry Use"/>
    <n v="1.72E-10"/>
    <x v="20"/>
    <x v="20"/>
    <x v="7"/>
    <x v="7"/>
  </r>
  <r>
    <s v="97"/>
    <s v="Roasted nuts and peanut butter manufacturing"/>
    <s v="509"/>
    <s v="Full-service restaurants"/>
    <n v="15055"/>
    <s v="Industry Use"/>
    <n v="2.4946199999999999E-4"/>
    <x v="20"/>
    <x v="20"/>
    <x v="7"/>
    <x v="7"/>
  </r>
  <r>
    <s v="97"/>
    <s v="Roasted nuts and peanut butter manufacturing"/>
    <s v="510"/>
    <s v="Limited-service restaurants"/>
    <n v="15055"/>
    <s v="Industry Use"/>
    <n v="1.8774899999999999E-4"/>
    <x v="20"/>
    <x v="20"/>
    <x v="7"/>
    <x v="7"/>
  </r>
  <r>
    <s v="97"/>
    <s v="Roasted nuts and peanut butter manufacturing"/>
    <s v="512"/>
    <s v="Automotive repair and maintenance, except car washes"/>
    <n v="15055"/>
    <s v="Industry Use"/>
    <n v="1.303121E-3"/>
    <x v="21"/>
    <x v="21"/>
    <x v="7"/>
    <x v="7"/>
  </r>
  <r>
    <s v="97"/>
    <s v="Roasted nuts and peanut butter manufacturing"/>
    <s v="513"/>
    <s v="Car washes"/>
    <n v="15055"/>
    <s v="Industry Use"/>
    <n v="6.0685800000000005E-4"/>
    <x v="21"/>
    <x v="21"/>
    <x v="7"/>
    <x v="7"/>
  </r>
  <r>
    <s v="97"/>
    <s v="Roasted nuts and peanut butter manufacturing"/>
    <s v="514"/>
    <s v="Electronic and precision equipment repair and maintenance"/>
    <n v="15055"/>
    <s v="Industry Use"/>
    <n v="3.57943E-4"/>
    <x v="21"/>
    <x v="21"/>
    <x v="7"/>
    <x v="7"/>
  </r>
  <r>
    <s v="97"/>
    <s v="Roasted nuts and peanut butter manufacturing"/>
    <s v="515"/>
    <s v="Commercial and industrial machinery and equipment repair and maintenance"/>
    <n v="15055"/>
    <s v="Industry Use"/>
    <n v="1.896238E-3"/>
    <x v="21"/>
    <x v="21"/>
    <x v="7"/>
    <x v="7"/>
  </r>
  <r>
    <s v="97"/>
    <s v="Roasted nuts and peanut butter manufacturing"/>
    <s v="516"/>
    <s v="Personal and household goods repair and maintenance"/>
    <n v="15055"/>
    <s v="Industry Use"/>
    <n v="1.2464400000000001E-4"/>
    <x v="21"/>
    <x v="21"/>
    <x v="7"/>
    <x v="7"/>
  </r>
  <r>
    <s v="97"/>
    <s v="Roasted nuts and peanut butter manufacturing"/>
    <s v="519"/>
    <s v="Dry-cleaning and laundry services"/>
    <n v="15055"/>
    <s v="Industry Use"/>
    <n v="1.6800000000000002E-8"/>
    <x v="21"/>
    <x v="21"/>
    <x v="7"/>
    <x v="7"/>
  </r>
  <r>
    <s v="97"/>
    <s v="Roasted nuts and peanut butter manufacturing"/>
    <s v="523"/>
    <s v="Business and professional associations"/>
    <n v="15055"/>
    <s v="Industry Use"/>
    <n v="1.2E-5"/>
    <x v="21"/>
    <x v="21"/>
    <x v="7"/>
    <x v="7"/>
  </r>
  <r>
    <s v="97"/>
    <s v="Roasted nuts and peanut butter manufacturing"/>
    <s v="526"/>
    <s v="Postal service"/>
    <n v="15055"/>
    <s v="Industry Use"/>
    <n v="5.4599999999999999E-8"/>
    <x v="22"/>
    <x v="22"/>
    <x v="7"/>
    <x v="7"/>
  </r>
  <r>
    <s v="97"/>
    <s v="Roasted nuts and peanut butter manufacturing"/>
    <s v="528"/>
    <s v="Other federal government enterprises"/>
    <n v="15055"/>
    <s v="Industry Use"/>
    <n v="2.9499999999999999E-9"/>
    <x v="22"/>
    <x v="22"/>
    <x v="7"/>
    <x v="7"/>
  </r>
  <r>
    <s v="97"/>
    <s v="Roasted nuts and peanut butter manufacturing"/>
    <s v="532"/>
    <s v="Local government passenger transit"/>
    <n v="15055"/>
    <s v="Industry Use"/>
    <n v="4.7899999999999999E-5"/>
    <x v="22"/>
    <x v="22"/>
    <x v="7"/>
    <x v="7"/>
  </r>
  <r>
    <s v="97"/>
    <s v="Roasted nuts and peanut butter manufacturing"/>
    <s v="533"/>
    <s v="Local government electric utilities"/>
    <n v="15055"/>
    <s v="Industry Use"/>
    <n v="1.7505299999999999E-4"/>
    <x v="22"/>
    <x v="22"/>
    <x v="7"/>
    <x v="7"/>
  </r>
  <r>
    <s v="97"/>
    <s v="Roasted nuts and peanut butter manufacturing"/>
    <s v="5001"/>
    <s v="Employee Compensation"/>
    <n v="15053"/>
    <s v="Factor Receipts"/>
    <n v="0.16377379"/>
    <x v="23"/>
    <x v="23"/>
    <x v="7"/>
    <x v="7"/>
  </r>
  <r>
    <s v="97"/>
    <s v="Roasted nuts and peanut butter manufacturing"/>
    <s v="6001"/>
    <s v="Proprietor Income"/>
    <n v="15053"/>
    <s v="Factor Receipts"/>
    <n v="0"/>
    <x v="24"/>
    <x v="24"/>
    <x v="7"/>
    <x v="7"/>
  </r>
  <r>
    <s v="97"/>
    <s v="Roasted nuts and peanut butter manufacturing"/>
    <s v="7001"/>
    <s v="Other Property Type Income"/>
    <n v="15053"/>
    <s v="Factor Receipts"/>
    <n v="3.1956825000000001E-2"/>
    <x v="25"/>
    <x v="25"/>
    <x v="7"/>
    <x v="7"/>
  </r>
  <r>
    <s v="97"/>
    <s v="Roasted nuts and peanut butter manufacturing"/>
    <s v="8001"/>
    <s v="Taxes on Production and Imports"/>
    <n v="15053"/>
    <s v="Factor Receipts"/>
    <n v="0"/>
    <x v="26"/>
    <x v="26"/>
    <x v="7"/>
    <x v="7"/>
  </r>
  <r>
    <s v="97"/>
    <s v="Roasted nuts and peanut butter manufacturing"/>
    <s v="11001"/>
    <s v="Federal Government NonDefense"/>
    <n v="15055"/>
    <s v="Industry Use"/>
    <n v="7.7000000000000001E-5"/>
    <x v="27"/>
    <x v="27"/>
    <x v="7"/>
    <x v="7"/>
  </r>
  <r>
    <s v="97"/>
    <s v="Roasted nuts and peanut butter manufacturing"/>
    <s v="12001"/>
    <s v="State/Local Govt NonEducation"/>
    <n v="15055"/>
    <s v="Industry Use"/>
    <n v="1.9025499999999999E-4"/>
    <x v="27"/>
    <x v="27"/>
    <x v="7"/>
    <x v="7"/>
  </r>
  <r>
    <s v="97"/>
    <s v="Roasted nuts and peanut butter manufacturing"/>
    <s v="14002"/>
    <s v="Inventory Additions/Deletions"/>
    <n v="15055"/>
    <s v="Industry Use"/>
    <n v="2.0638010000000001E-3"/>
    <x v="27"/>
    <x v="27"/>
    <x v="7"/>
    <x v="7"/>
  </r>
  <r>
    <s v="97"/>
    <s v="Roasted nuts and peanut butter manufacturing"/>
    <s v="25001"/>
    <s v="Foreign Trade"/>
    <n v="15056"/>
    <s v="Industry Trade"/>
    <n v="0.12110222599999999"/>
    <x v="28"/>
    <x v="28"/>
    <x v="7"/>
    <x v="7"/>
  </r>
  <r>
    <s v="97"/>
    <s v="Roasted nuts and peanut butter manufacturing"/>
    <s v="28001"/>
    <s v="Domestic Trade"/>
    <n v="15056"/>
    <s v="Industry Trade"/>
    <n v="0.44652589999999998"/>
    <x v="29"/>
    <x v="29"/>
    <x v="7"/>
    <x v="7"/>
  </r>
  <r>
    <s v="98"/>
    <s v="Other snack food manufacturing"/>
    <s v="2"/>
    <s v="Grain farming"/>
    <n v="15055"/>
    <s v="Industry Use"/>
    <n v="2.8065617000000001E-2"/>
    <x v="0"/>
    <x v="0"/>
    <x v="7"/>
    <x v="7"/>
  </r>
  <r>
    <s v="98"/>
    <s v="Other snack food manufacturing"/>
    <s v="3"/>
    <s v="Vegetable and melon farming"/>
    <n v="15055"/>
    <s v="Industry Use"/>
    <n v="8.7099999999999996E-6"/>
    <x v="1"/>
    <x v="1"/>
    <x v="7"/>
    <x v="7"/>
  </r>
  <r>
    <s v="98"/>
    <s v="Other snack food manufacturing"/>
    <s v="6"/>
    <s v="Greenhouse, nursery, and floriculture production"/>
    <n v="15055"/>
    <s v="Industry Use"/>
    <n v="1.34E-5"/>
    <x v="1"/>
    <x v="1"/>
    <x v="7"/>
    <x v="7"/>
  </r>
  <r>
    <s v="98"/>
    <s v="Other snack food manufacturing"/>
    <s v="10"/>
    <s v="All other crop farming"/>
    <n v="15055"/>
    <s v="Industry Use"/>
    <n v="6.2803770999999994E-2"/>
    <x v="0"/>
    <x v="0"/>
    <x v="7"/>
    <x v="7"/>
  </r>
  <r>
    <s v="98"/>
    <s v="Other snack food manufacturing"/>
    <s v="14"/>
    <s v="Animal production, except cattle and poultry and eggs"/>
    <n v="15055"/>
    <s v="Industry Use"/>
    <n v="1.52E-5"/>
    <x v="2"/>
    <x v="2"/>
    <x v="7"/>
    <x v="7"/>
  </r>
  <r>
    <s v="98"/>
    <s v="Other snack food manufacturing"/>
    <s v="15"/>
    <s v="Forestry, forest products, and timber tract production"/>
    <n v="15055"/>
    <s v="Industry Use"/>
    <n v="2.53E-7"/>
    <x v="3"/>
    <x v="3"/>
    <x v="7"/>
    <x v="7"/>
  </r>
  <r>
    <s v="98"/>
    <s v="Other snack food manufacturing"/>
    <s v="20"/>
    <s v="Oil and gas extraction"/>
    <n v="15055"/>
    <s v="Industry Use"/>
    <n v="2.88E-6"/>
    <x v="4"/>
    <x v="4"/>
    <x v="7"/>
    <x v="7"/>
  </r>
  <r>
    <s v="98"/>
    <s v="Other snack food manufacturing"/>
    <s v="35"/>
    <s v="Drilling oil and gas wells"/>
    <n v="15055"/>
    <s v="Industry Use"/>
    <n v="8.2299999999999995E-10"/>
    <x v="4"/>
    <x v="4"/>
    <x v="7"/>
    <x v="7"/>
  </r>
  <r>
    <s v="98"/>
    <s v="Other snack food manufacturing"/>
    <s v="36"/>
    <s v="Support activities for oil and gas operations"/>
    <n v="15055"/>
    <s v="Industry Use"/>
    <n v="7.3800000000000006E-11"/>
    <x v="4"/>
    <x v="4"/>
    <x v="7"/>
    <x v="7"/>
  </r>
  <r>
    <s v="98"/>
    <s v="Other snack food manufacturing"/>
    <s v="37"/>
    <s v="Metal mining services"/>
    <n v="15055"/>
    <s v="Industry Use"/>
    <n v="2.4600000000000001E-7"/>
    <x v="4"/>
    <x v="4"/>
    <x v="7"/>
    <x v="7"/>
  </r>
  <r>
    <s v="98"/>
    <s v="Other snack food manufacturing"/>
    <s v="47"/>
    <s v="Electric power transmission and distribution"/>
    <n v="15055"/>
    <s v="Industry Use"/>
    <n v="3.9909050000000003E-3"/>
    <x v="5"/>
    <x v="5"/>
    <x v="7"/>
    <x v="7"/>
  </r>
  <r>
    <s v="98"/>
    <s v="Other snack food manufacturing"/>
    <s v="48"/>
    <s v="Natural gas distribution"/>
    <n v="15055"/>
    <s v="Industry Use"/>
    <n v="1.346737E-3"/>
    <x v="5"/>
    <x v="5"/>
    <x v="7"/>
    <x v="7"/>
  </r>
  <r>
    <s v="98"/>
    <s v="Other snack food manufacturing"/>
    <s v="49"/>
    <s v="Water, sewage and other systems"/>
    <n v="15055"/>
    <s v="Industry Use"/>
    <n v="3.3300000000000003E-5"/>
    <x v="5"/>
    <x v="5"/>
    <x v="7"/>
    <x v="7"/>
  </r>
  <r>
    <s v="98"/>
    <s v="Other snack food manufacturing"/>
    <s v="60"/>
    <s v="Maintenance and repair construction of nonresidential structures"/>
    <n v="15055"/>
    <s v="Industry Use"/>
    <n v="9.6583300000000003E-4"/>
    <x v="6"/>
    <x v="6"/>
    <x v="7"/>
    <x v="7"/>
  </r>
  <r>
    <s v="98"/>
    <s v="Other snack food manufacturing"/>
    <s v="64"/>
    <s v="Other animal food manufacturing"/>
    <n v="15055"/>
    <s v="Industry Use"/>
    <n v="3.9499999999999998E-5"/>
    <x v="7"/>
    <x v="7"/>
    <x v="7"/>
    <x v="7"/>
  </r>
  <r>
    <s v="98"/>
    <s v="Other snack food manufacturing"/>
    <s v="65"/>
    <s v="Flour milling"/>
    <n v="15055"/>
    <s v="Industry Use"/>
    <n v="1.9915360999999999E-2"/>
    <x v="7"/>
    <x v="7"/>
    <x v="7"/>
    <x v="7"/>
  </r>
  <r>
    <s v="98"/>
    <s v="Other snack food manufacturing"/>
    <s v="76"/>
    <s v="Confectionery manufacturing from purchased chocolate"/>
    <n v="15055"/>
    <s v="Industry Use"/>
    <n v="1.37E-6"/>
    <x v="7"/>
    <x v="7"/>
    <x v="7"/>
    <x v="7"/>
  </r>
  <r>
    <s v="98"/>
    <s v="Other snack food manufacturing"/>
    <s v="84"/>
    <s v="Fluid milk manufacturing"/>
    <n v="15055"/>
    <s v="Industry Use"/>
    <n v="9.6800000000000009E-7"/>
    <x v="7"/>
    <x v="7"/>
    <x v="7"/>
    <x v="7"/>
  </r>
  <r>
    <s v="98"/>
    <s v="Other snack food manufacturing"/>
    <s v="87"/>
    <s v="Frozen cakes and other pastries manufacturing"/>
    <n v="15055"/>
    <s v="Industry Use"/>
    <n v="1.08E-6"/>
    <x v="7"/>
    <x v="7"/>
    <x v="7"/>
    <x v="7"/>
  </r>
  <r>
    <s v="98"/>
    <s v="Other snack food manufacturing"/>
    <s v="89"/>
    <s v="Animal, except poultry, slaughtering"/>
    <n v="15055"/>
    <s v="Industry Use"/>
    <n v="1.26E-5"/>
    <x v="7"/>
    <x v="7"/>
    <x v="7"/>
    <x v="7"/>
  </r>
  <r>
    <s v="98"/>
    <s v="Other snack food manufacturing"/>
    <s v="90"/>
    <s v="Meat processed from carcasses"/>
    <n v="15055"/>
    <s v="Industry Use"/>
    <n v="1.9599999999999999E-6"/>
    <x v="7"/>
    <x v="7"/>
    <x v="7"/>
    <x v="7"/>
  </r>
  <r>
    <s v="98"/>
    <s v="Other snack food manufacturing"/>
    <s v="91"/>
    <s v="Rendering and meat byproduct processing"/>
    <n v="15055"/>
    <s v="Industry Use"/>
    <n v="1.45E-5"/>
    <x v="7"/>
    <x v="7"/>
    <x v="7"/>
    <x v="7"/>
  </r>
  <r>
    <s v="98"/>
    <s v="Other snack food manufacturing"/>
    <s v="93"/>
    <s v="Bread and bakery product, except frozen, manufacturing"/>
    <n v="15055"/>
    <s v="Industry Use"/>
    <n v="8.54E-7"/>
    <x v="7"/>
    <x v="7"/>
    <x v="7"/>
    <x v="7"/>
  </r>
  <r>
    <s v="98"/>
    <s v="Other snack food manufacturing"/>
    <s v="97"/>
    <s v="Roasted nuts and peanut butter manufacturing"/>
    <n v="15055"/>
    <s v="Industry Use"/>
    <n v="1.1300000000000001E-7"/>
    <x v="7"/>
    <x v="7"/>
    <x v="7"/>
    <x v="7"/>
  </r>
  <r>
    <s v="98"/>
    <s v="Other snack food manufacturing"/>
    <s v="98"/>
    <s v="Other snack food manufacturing"/>
    <n v="15055"/>
    <s v="Industry Use"/>
    <n v="1.4899999999999999E-6"/>
    <x v="7"/>
    <x v="7"/>
    <x v="7"/>
    <x v="7"/>
  </r>
  <r>
    <s v="98"/>
    <s v="Other snack food manufacturing"/>
    <s v="99"/>
    <s v="Coffee and tea manufacturing"/>
    <n v="15055"/>
    <s v="Industry Use"/>
    <n v="1.9E-6"/>
    <x v="7"/>
    <x v="7"/>
    <x v="7"/>
    <x v="7"/>
  </r>
  <r>
    <s v="98"/>
    <s v="Other snack food manufacturing"/>
    <s v="103"/>
    <s v="All other food manufacturing"/>
    <n v="15055"/>
    <s v="Industry Use"/>
    <n v="9.7100000000000002E-5"/>
    <x v="7"/>
    <x v="7"/>
    <x v="7"/>
    <x v="7"/>
  </r>
  <r>
    <s v="98"/>
    <s v="Other snack food manufacturing"/>
    <s v="108"/>
    <s v="Distilleries"/>
    <n v="15055"/>
    <s v="Industry Use"/>
    <n v="5.1800000000000001E-8"/>
    <x v="7"/>
    <x v="7"/>
    <x v="7"/>
    <x v="7"/>
  </r>
  <r>
    <s v="98"/>
    <s v="Other snack food manufacturing"/>
    <s v="115"/>
    <s v="Textile and fabric finishing mills"/>
    <n v="15055"/>
    <s v="Industry Use"/>
    <n v="2.0800000000000001E-10"/>
    <x v="8"/>
    <x v="8"/>
    <x v="7"/>
    <x v="7"/>
  </r>
  <r>
    <s v="98"/>
    <s v="Other snack food manufacturing"/>
    <s v="119"/>
    <s v="Textile bag and canvas mills"/>
    <n v="15055"/>
    <s v="Industry Use"/>
    <n v="2.44E-8"/>
    <x v="8"/>
    <x v="8"/>
    <x v="7"/>
    <x v="7"/>
  </r>
  <r>
    <s v="98"/>
    <s v="Other snack food manufacturing"/>
    <s v="121"/>
    <s v="Other textile product mills"/>
    <n v="15055"/>
    <s v="Industry Use"/>
    <n v="1.86E-6"/>
    <x v="8"/>
    <x v="8"/>
    <x v="7"/>
    <x v="7"/>
  </r>
  <r>
    <s v="98"/>
    <s v="Other snack food manufacturing"/>
    <s v="137"/>
    <s v="Wood windows and door manufacturing"/>
    <n v="15055"/>
    <s v="Industry Use"/>
    <n v="2.9299999999999999E-6"/>
    <x v="8"/>
    <x v="8"/>
    <x v="7"/>
    <x v="7"/>
  </r>
  <r>
    <s v="98"/>
    <s v="Other snack food manufacturing"/>
    <s v="143"/>
    <s v="All other miscellaneous wood product manufacturing"/>
    <n v="15055"/>
    <s v="Industry Use"/>
    <n v="1.5600000000000001E-6"/>
    <x v="8"/>
    <x v="8"/>
    <x v="7"/>
    <x v="7"/>
  </r>
  <r>
    <s v="98"/>
    <s v="Other snack food manufacturing"/>
    <s v="147"/>
    <s v="Paperboard container manufacturing"/>
    <n v="15055"/>
    <s v="Industry Use"/>
    <n v="4.7810980000000001E-3"/>
    <x v="8"/>
    <x v="8"/>
    <x v="7"/>
    <x v="7"/>
  </r>
  <r>
    <s v="98"/>
    <s v="Other snack food manufacturing"/>
    <s v="152"/>
    <s v="Printing"/>
    <n v="15055"/>
    <s v="Industry Use"/>
    <n v="2.5584700000000002E-4"/>
    <x v="8"/>
    <x v="8"/>
    <x v="7"/>
    <x v="7"/>
  </r>
  <r>
    <s v="98"/>
    <s v="Other snack food manufacturing"/>
    <s v="163"/>
    <s v="Other basic organic chemical manufacturing"/>
    <n v="15055"/>
    <s v="Industry Use"/>
    <n v="3.4845200000000002E-4"/>
    <x v="8"/>
    <x v="8"/>
    <x v="7"/>
    <x v="7"/>
  </r>
  <r>
    <s v="98"/>
    <s v="Other snack food manufacturing"/>
    <s v="175"/>
    <s v="Paint and coating manufacturing"/>
    <n v="15055"/>
    <s v="Industry Use"/>
    <n v="7.1299999999999999E-7"/>
    <x v="8"/>
    <x v="8"/>
    <x v="7"/>
    <x v="7"/>
  </r>
  <r>
    <s v="98"/>
    <s v="Other snack food manufacturing"/>
    <s v="177"/>
    <s v="Soap and other detergent manufacturing"/>
    <n v="15055"/>
    <s v="Industry Use"/>
    <n v="7.7700000000000005E-5"/>
    <x v="8"/>
    <x v="8"/>
    <x v="7"/>
    <x v="7"/>
  </r>
  <r>
    <s v="98"/>
    <s v="Other snack food manufacturing"/>
    <s v="190"/>
    <s v="Polystyrene foam product manufacturing"/>
    <n v="15055"/>
    <s v="Industry Use"/>
    <n v="1.4100000000000001E-6"/>
    <x v="8"/>
    <x v="8"/>
    <x v="7"/>
    <x v="7"/>
  </r>
  <r>
    <s v="98"/>
    <s v="Other snack food manufacturing"/>
    <s v="191"/>
    <s v="Urethane and other foam product (except polystyrene) manufacturing"/>
    <n v="15055"/>
    <s v="Industry Use"/>
    <n v="3.2600000000000001E-6"/>
    <x v="8"/>
    <x v="8"/>
    <x v="7"/>
    <x v="7"/>
  </r>
  <r>
    <s v="98"/>
    <s v="Other snack food manufacturing"/>
    <s v="192"/>
    <s v="Plastics bottle manufacturing"/>
    <n v="15055"/>
    <s v="Industry Use"/>
    <n v="1.8677030000000001E-3"/>
    <x v="8"/>
    <x v="8"/>
    <x v="7"/>
    <x v="7"/>
  </r>
  <r>
    <s v="98"/>
    <s v="Other snack food manufacturing"/>
    <s v="195"/>
    <s v="Rubber and plastics hoses and belting manufacturing"/>
    <n v="15055"/>
    <s v="Industry Use"/>
    <n v="1.7100000000000001E-7"/>
    <x v="8"/>
    <x v="8"/>
    <x v="7"/>
    <x v="7"/>
  </r>
  <r>
    <s v="98"/>
    <s v="Other snack food manufacturing"/>
    <s v="197"/>
    <s v="Pottery, ceramics, and plumbing fixture manufacturing"/>
    <n v="15055"/>
    <s v="Industry Use"/>
    <n v="6.2699999999999999E-8"/>
    <x v="8"/>
    <x v="8"/>
    <x v="7"/>
    <x v="7"/>
  </r>
  <r>
    <s v="98"/>
    <s v="Other snack food manufacturing"/>
    <s v="211"/>
    <s v="Cut stone and stone product manufacturing"/>
    <n v="15055"/>
    <s v="Industry Use"/>
    <n v="3.8299999999999999E-8"/>
    <x v="8"/>
    <x v="8"/>
    <x v="7"/>
    <x v="7"/>
  </r>
  <r>
    <s v="98"/>
    <s v="Other snack food manufacturing"/>
    <s v="215"/>
    <s v="Iron and steel mills and ferroalloy manufacturing"/>
    <n v="15055"/>
    <s v="Industry Use"/>
    <n v="9.5099999999999994E-5"/>
    <x v="8"/>
    <x v="8"/>
    <x v="7"/>
    <x v="7"/>
  </r>
  <r>
    <s v="98"/>
    <s v="Other snack food manufacturing"/>
    <s v="217"/>
    <s v="Rolled steel shape manufacturing"/>
    <n v="15055"/>
    <s v="Industry Use"/>
    <n v="2.7100000000000001E-8"/>
    <x v="8"/>
    <x v="8"/>
    <x v="7"/>
    <x v="7"/>
  </r>
  <r>
    <s v="98"/>
    <s v="Other snack food manufacturing"/>
    <s v="227"/>
    <s v="Ferrous metal foundries"/>
    <n v="15055"/>
    <s v="Industry Use"/>
    <n v="1.79E-7"/>
    <x v="8"/>
    <x v="8"/>
    <x v="7"/>
    <x v="7"/>
  </r>
  <r>
    <s v="98"/>
    <s v="Other snack food manufacturing"/>
    <s v="228"/>
    <s v="Nonferrous metal foundries"/>
    <n v="15055"/>
    <s v="Industry Use"/>
    <n v="5.06E-7"/>
    <x v="8"/>
    <x v="8"/>
    <x v="7"/>
    <x v="7"/>
  </r>
  <r>
    <s v="98"/>
    <s v="Other snack food manufacturing"/>
    <s v="230"/>
    <s v="Crown and closure manufacturing and metal stamping"/>
    <n v="15055"/>
    <s v="Industry Use"/>
    <n v="4.5300000000000003E-5"/>
    <x v="8"/>
    <x v="8"/>
    <x v="7"/>
    <x v="7"/>
  </r>
  <r>
    <s v="98"/>
    <s v="Other snack food manufacturing"/>
    <s v="234"/>
    <s v="Handtool manufacturing"/>
    <n v="15055"/>
    <s v="Industry Use"/>
    <n v="1.4300000000000001E-8"/>
    <x v="8"/>
    <x v="8"/>
    <x v="7"/>
    <x v="7"/>
  </r>
  <r>
    <s v="98"/>
    <s v="Other snack food manufacturing"/>
    <s v="236"/>
    <s v="Fabricated structural metal manufacturing"/>
    <n v="15055"/>
    <s v="Industry Use"/>
    <n v="3.8600000000000002E-8"/>
    <x v="8"/>
    <x v="8"/>
    <x v="7"/>
    <x v="7"/>
  </r>
  <r>
    <s v="98"/>
    <s v="Other snack food manufacturing"/>
    <s v="238"/>
    <s v="Metal window and door manufacturing"/>
    <n v="15055"/>
    <s v="Industry Use"/>
    <n v="3.6100000000000002E-6"/>
    <x v="8"/>
    <x v="8"/>
    <x v="7"/>
    <x v="7"/>
  </r>
  <r>
    <s v="98"/>
    <s v="Other snack food manufacturing"/>
    <s v="239"/>
    <s v="Sheet metal work manufacturing"/>
    <n v="15055"/>
    <s v="Industry Use"/>
    <n v="1.53E-6"/>
    <x v="8"/>
    <x v="8"/>
    <x v="7"/>
    <x v="7"/>
  </r>
  <r>
    <s v="98"/>
    <s v="Other snack food manufacturing"/>
    <s v="240"/>
    <s v="Ornamental and architectural metal work manufacturing"/>
    <n v="15055"/>
    <s v="Industry Use"/>
    <n v="3.9300000000000001E-8"/>
    <x v="8"/>
    <x v="8"/>
    <x v="7"/>
    <x v="7"/>
  </r>
  <r>
    <s v="98"/>
    <s v="Other snack food manufacturing"/>
    <s v="242"/>
    <s v="Metal tank (heavy gauge) manufacturing"/>
    <n v="15055"/>
    <s v="Industry Use"/>
    <n v="1.0899999999999999E-6"/>
    <x v="8"/>
    <x v="8"/>
    <x v="7"/>
    <x v="7"/>
  </r>
  <r>
    <s v="98"/>
    <s v="Other snack food manufacturing"/>
    <s v="244"/>
    <s v="Metal barrels, drums and pails manufacturing"/>
    <n v="15055"/>
    <s v="Industry Use"/>
    <n v="1.1399999999999999E-5"/>
    <x v="8"/>
    <x v="8"/>
    <x v="7"/>
    <x v="7"/>
  </r>
  <r>
    <s v="98"/>
    <s v="Other snack food manufacturing"/>
    <s v="247"/>
    <s v="Machine shops"/>
    <n v="15055"/>
    <s v="Industry Use"/>
    <n v="8.1699999999999994E-5"/>
    <x v="8"/>
    <x v="8"/>
    <x v="7"/>
    <x v="7"/>
  </r>
  <r>
    <s v="98"/>
    <s v="Other snack food manufacturing"/>
    <s v="248"/>
    <s v="Turned product and screw, nut, and bolt manufacturing"/>
    <n v="15055"/>
    <s v="Industry Use"/>
    <n v="1.0499999999999999E-6"/>
    <x v="8"/>
    <x v="8"/>
    <x v="7"/>
    <x v="7"/>
  </r>
  <r>
    <s v="98"/>
    <s v="Other snack food manufacturing"/>
    <s v="251"/>
    <s v="Electroplating, anodizing, and coloring metal"/>
    <n v="15055"/>
    <s v="Industry Use"/>
    <n v="1.03E-7"/>
    <x v="8"/>
    <x v="8"/>
    <x v="7"/>
    <x v="7"/>
  </r>
  <r>
    <s v="98"/>
    <s v="Other snack food manufacturing"/>
    <s v="252"/>
    <s v="Valve and fittings, other than plumbing, manufacturing"/>
    <n v="15055"/>
    <s v="Industry Use"/>
    <n v="1.1999999999999999E-6"/>
    <x v="8"/>
    <x v="8"/>
    <x v="7"/>
    <x v="7"/>
  </r>
  <r>
    <s v="98"/>
    <s v="Other snack food manufacturing"/>
    <s v="259"/>
    <s v="Other fabricated metal manufacturing"/>
    <n v="15055"/>
    <s v="Industry Use"/>
    <n v="5.8100000000000003E-6"/>
    <x v="8"/>
    <x v="8"/>
    <x v="7"/>
    <x v="7"/>
  </r>
  <r>
    <s v="98"/>
    <s v="Other snack food manufacturing"/>
    <s v="261"/>
    <s v="Lawn and garden equipment manufacturing"/>
    <n v="15055"/>
    <s v="Industry Use"/>
    <n v="6.3799999999999999E-9"/>
    <x v="8"/>
    <x v="8"/>
    <x v="7"/>
    <x v="7"/>
  </r>
  <r>
    <s v="98"/>
    <s v="Other snack food manufacturing"/>
    <s v="262"/>
    <s v="Construction machinery manufacturing"/>
    <n v="15055"/>
    <s v="Industry Use"/>
    <n v="7.7499999999999999E-7"/>
    <x v="8"/>
    <x v="8"/>
    <x v="7"/>
    <x v="7"/>
  </r>
  <r>
    <s v="98"/>
    <s v="Other snack food manufacturing"/>
    <s v="269"/>
    <s v="All other industrial machinery manufacturing"/>
    <n v="15055"/>
    <s v="Industry Use"/>
    <n v="2.5100000000000001E-7"/>
    <x v="8"/>
    <x v="8"/>
    <x v="7"/>
    <x v="7"/>
  </r>
  <r>
    <s v="98"/>
    <s v="Other snack food manufacturing"/>
    <s v="275"/>
    <s v="Air conditioning, refrigeration, and warm air heating equipment manufacturing"/>
    <n v="15055"/>
    <s v="Industry Use"/>
    <n v="3.57E-5"/>
    <x v="8"/>
    <x v="8"/>
    <x v="7"/>
    <x v="7"/>
  </r>
  <r>
    <s v="98"/>
    <s v="Other snack food manufacturing"/>
    <s v="276"/>
    <s v="Industrial mold manufacturing"/>
    <n v="15055"/>
    <s v="Industry Use"/>
    <n v="1.9999999999999999E-7"/>
    <x v="8"/>
    <x v="8"/>
    <x v="7"/>
    <x v="7"/>
  </r>
  <r>
    <s v="98"/>
    <s v="Other snack food manufacturing"/>
    <s v="277"/>
    <s v="Special tool, die, jig, and fixture manufacturing"/>
    <n v="15055"/>
    <s v="Industry Use"/>
    <n v="4.9500000000000003E-7"/>
    <x v="8"/>
    <x v="8"/>
    <x v="7"/>
    <x v="7"/>
  </r>
  <r>
    <s v="98"/>
    <s v="Other snack food manufacturing"/>
    <s v="282"/>
    <s v="Speed changer, industrial high-speed drive, and gear manufacturing"/>
    <n v="15055"/>
    <s v="Industry Use"/>
    <n v="1.27E-9"/>
    <x v="8"/>
    <x v="8"/>
    <x v="7"/>
    <x v="7"/>
  </r>
  <r>
    <s v="98"/>
    <s v="Other snack food manufacturing"/>
    <s v="297"/>
    <s v="Scales, balances, and miscellaneous general purpose machinery manufacturing"/>
    <n v="15055"/>
    <s v="Industry Use"/>
    <n v="1.9400000000000001E-6"/>
    <x v="8"/>
    <x v="8"/>
    <x v="7"/>
    <x v="7"/>
  </r>
  <r>
    <s v="98"/>
    <s v="Other snack food manufacturing"/>
    <s v="307"/>
    <s v="Semiconductor and related device manufacturing"/>
    <n v="15055"/>
    <s v="Industry Use"/>
    <n v="1.4699999999999999E-8"/>
    <x v="8"/>
    <x v="8"/>
    <x v="7"/>
    <x v="7"/>
  </r>
  <r>
    <s v="98"/>
    <s v="Other snack food manufacturing"/>
    <s v="317"/>
    <s v="Analytical laboratory instrument manufacturing"/>
    <n v="15055"/>
    <s v="Industry Use"/>
    <n v="3.1100000000000001E-11"/>
    <x v="8"/>
    <x v="8"/>
    <x v="7"/>
    <x v="7"/>
  </r>
  <r>
    <s v="98"/>
    <s v="Other snack food manufacturing"/>
    <s v="323"/>
    <s v="Lighting fixture manufacturing"/>
    <n v="15055"/>
    <s v="Industry Use"/>
    <n v="1.1900000000000001E-8"/>
    <x v="8"/>
    <x v="8"/>
    <x v="7"/>
    <x v="7"/>
  </r>
  <r>
    <s v="98"/>
    <s v="Other snack food manufacturing"/>
    <s v="330"/>
    <s v="Motor and generator manufacturing"/>
    <n v="15055"/>
    <s v="Industry Use"/>
    <n v="1.1999999999999999E-7"/>
    <x v="8"/>
    <x v="8"/>
    <x v="7"/>
    <x v="7"/>
  </r>
  <r>
    <s v="98"/>
    <s v="Other snack food manufacturing"/>
    <s v="341"/>
    <s v="Light truck and utility vehicle manufacturing"/>
    <n v="15055"/>
    <s v="Industry Use"/>
    <n v="1.07E-8"/>
    <x v="8"/>
    <x v="8"/>
    <x v="7"/>
    <x v="7"/>
  </r>
  <r>
    <s v="98"/>
    <s v="Other snack food manufacturing"/>
    <s v="343"/>
    <s v="Motor vehicle body manufacturing"/>
    <n v="15055"/>
    <s v="Industry Use"/>
    <n v="1.1700000000000001E-9"/>
    <x v="8"/>
    <x v="8"/>
    <x v="7"/>
    <x v="7"/>
  </r>
  <r>
    <s v="98"/>
    <s v="Other snack food manufacturing"/>
    <s v="346"/>
    <s v="Travel trailer and camper manufacturing"/>
    <n v="15055"/>
    <s v="Industry Use"/>
    <n v="7.2399999999999998E-9"/>
    <x v="8"/>
    <x v="8"/>
    <x v="7"/>
    <x v="7"/>
  </r>
  <r>
    <s v="98"/>
    <s v="Other snack food manufacturing"/>
    <s v="348"/>
    <s v="Motor vehicle electrical and electronic equipment manufacturing"/>
    <n v="15055"/>
    <s v="Industry Use"/>
    <n v="1.6199999999999999E-6"/>
    <x v="8"/>
    <x v="8"/>
    <x v="7"/>
    <x v="7"/>
  </r>
  <r>
    <s v="98"/>
    <s v="Other snack food manufacturing"/>
    <s v="364"/>
    <s v="All other transportation equipment manufacturing"/>
    <n v="15055"/>
    <s v="Industry Use"/>
    <n v="1.15E-9"/>
    <x v="8"/>
    <x v="8"/>
    <x v="7"/>
    <x v="7"/>
  </r>
  <r>
    <s v="98"/>
    <s v="Other snack food manufacturing"/>
    <s v="365"/>
    <s v="Wood kitchen cabinet and countertop manufacturing"/>
    <n v="15055"/>
    <s v="Industry Use"/>
    <n v="2.2100000000000001E-7"/>
    <x v="8"/>
    <x v="8"/>
    <x v="7"/>
    <x v="7"/>
  </r>
  <r>
    <s v="98"/>
    <s v="Other snack food manufacturing"/>
    <s v="371"/>
    <s v="Custom architectural woodwork and millwork"/>
    <n v="15055"/>
    <s v="Industry Use"/>
    <n v="1.01E-7"/>
    <x v="8"/>
    <x v="8"/>
    <x v="7"/>
    <x v="7"/>
  </r>
  <r>
    <s v="98"/>
    <s v="Other snack food manufacturing"/>
    <s v="376"/>
    <s v="Surgical and medical instrument manufacturing"/>
    <n v="15055"/>
    <s v="Industry Use"/>
    <n v="9.8400000000000007E-6"/>
    <x v="8"/>
    <x v="8"/>
    <x v="7"/>
    <x v="7"/>
  </r>
  <r>
    <s v="98"/>
    <s v="Other snack food manufacturing"/>
    <s v="381"/>
    <s v="Jewelry and silverware manufacturing"/>
    <n v="15055"/>
    <s v="Industry Use"/>
    <n v="4.9800000000000003E-8"/>
    <x v="8"/>
    <x v="8"/>
    <x v="7"/>
    <x v="7"/>
  </r>
  <r>
    <s v="98"/>
    <s v="Other snack food manufacturing"/>
    <s v="382"/>
    <s v="Sporting and athletic goods manufacturing"/>
    <n v="15055"/>
    <s v="Industry Use"/>
    <n v="3.5600000000000001E-8"/>
    <x v="8"/>
    <x v="8"/>
    <x v="7"/>
    <x v="7"/>
  </r>
  <r>
    <s v="98"/>
    <s v="Other snack food manufacturing"/>
    <s v="383"/>
    <s v="Doll, toy, and game manufacturing"/>
    <n v="15055"/>
    <s v="Industry Use"/>
    <n v="2.6100000000000001E-5"/>
    <x v="8"/>
    <x v="8"/>
    <x v="7"/>
    <x v="7"/>
  </r>
  <r>
    <s v="98"/>
    <s v="Other snack food manufacturing"/>
    <s v="384"/>
    <s v="Office supplies (except paper) manufacturing"/>
    <n v="15055"/>
    <s v="Industry Use"/>
    <n v="1.7800000000000001E-7"/>
    <x v="8"/>
    <x v="8"/>
    <x v="7"/>
    <x v="7"/>
  </r>
  <r>
    <s v="98"/>
    <s v="Other snack food manufacturing"/>
    <s v="385"/>
    <s v="Sign manufacturing"/>
    <n v="15055"/>
    <s v="Industry Use"/>
    <n v="2.48E-5"/>
    <x v="8"/>
    <x v="8"/>
    <x v="7"/>
    <x v="7"/>
  </r>
  <r>
    <s v="98"/>
    <s v="Other snack food manufacturing"/>
    <s v="392"/>
    <s v="Wholesale - Motor vehicle and motor vehicle parts and supplies"/>
    <n v="15055"/>
    <s v="Industry Use"/>
    <n v="2.4517899999999999E-4"/>
    <x v="9"/>
    <x v="9"/>
    <x v="7"/>
    <x v="7"/>
  </r>
  <r>
    <s v="98"/>
    <s v="Other snack food manufacturing"/>
    <s v="393"/>
    <s v="Wholesale - Professional and commercial equipment and supplies"/>
    <n v="15055"/>
    <s v="Industry Use"/>
    <n v="3.1152670000000001E-3"/>
    <x v="9"/>
    <x v="9"/>
    <x v="7"/>
    <x v="7"/>
  </r>
  <r>
    <s v="98"/>
    <s v="Other snack food manufacturing"/>
    <s v="394"/>
    <s v="Wholesale - Household appliances and electrical and electronic goods"/>
    <n v="15055"/>
    <s v="Industry Use"/>
    <n v="1.0184160000000001E-3"/>
    <x v="9"/>
    <x v="9"/>
    <x v="7"/>
    <x v="7"/>
  </r>
  <r>
    <s v="98"/>
    <s v="Other snack food manufacturing"/>
    <s v="395"/>
    <s v="Wholesale - Machinery, equipment, and supplies"/>
    <n v="15055"/>
    <s v="Industry Use"/>
    <n v="2.8707753999999999E-2"/>
    <x v="9"/>
    <x v="9"/>
    <x v="7"/>
    <x v="7"/>
  </r>
  <r>
    <s v="98"/>
    <s v="Other snack food manufacturing"/>
    <s v="396"/>
    <s v="Wholesale - Other durable goods merchant wholesalers"/>
    <n v="15055"/>
    <s v="Industry Use"/>
    <n v="4.7292380000000002E-3"/>
    <x v="9"/>
    <x v="9"/>
    <x v="7"/>
    <x v="7"/>
  </r>
  <r>
    <s v="98"/>
    <s v="Other snack food manufacturing"/>
    <s v="397"/>
    <s v="Wholesale - Drugs and druggistsâ€™ sundries"/>
    <n v="15055"/>
    <s v="Industry Use"/>
    <n v="1.3072100000000001E-4"/>
    <x v="9"/>
    <x v="9"/>
    <x v="7"/>
    <x v="7"/>
  </r>
  <r>
    <s v="98"/>
    <s v="Other snack food manufacturing"/>
    <s v="398"/>
    <s v="Wholesale - Grocery and related product wholesalers"/>
    <n v="15055"/>
    <s v="Industry Use"/>
    <n v="3.8116641999999999E-2"/>
    <x v="9"/>
    <x v="9"/>
    <x v="7"/>
    <x v="7"/>
  </r>
  <r>
    <s v="98"/>
    <s v="Other snack food manufacturing"/>
    <s v="399"/>
    <s v="Wholesale - Petroleum and petroleum products"/>
    <n v="15055"/>
    <s v="Industry Use"/>
    <n v="1.658093E-3"/>
    <x v="9"/>
    <x v="9"/>
    <x v="7"/>
    <x v="7"/>
  </r>
  <r>
    <s v="98"/>
    <s v="Other snack food manufacturing"/>
    <s v="400"/>
    <s v="Wholesale - Other nondurable goods merchant wholesalers"/>
    <n v="15055"/>
    <s v="Industry Use"/>
    <n v="4.2089976000000001E-2"/>
    <x v="9"/>
    <x v="9"/>
    <x v="7"/>
    <x v="7"/>
  </r>
  <r>
    <s v="98"/>
    <s v="Other snack food manufacturing"/>
    <s v="401"/>
    <s v="Wholesale - Wholesale electronic markets and agents and brokers"/>
    <n v="15055"/>
    <s v="Industry Use"/>
    <n v="1.3886149999999999E-3"/>
    <x v="9"/>
    <x v="9"/>
    <x v="7"/>
    <x v="7"/>
  </r>
  <r>
    <s v="98"/>
    <s v="Other snack food manufacturing"/>
    <s v="414"/>
    <s v="Air transportation"/>
    <n v="15055"/>
    <s v="Industry Use"/>
    <n v="3.7000000000000002E-6"/>
    <x v="11"/>
    <x v="11"/>
    <x v="7"/>
    <x v="7"/>
  </r>
  <r>
    <s v="98"/>
    <s v="Other snack food manufacturing"/>
    <s v="415"/>
    <s v="Rail transportation"/>
    <n v="15055"/>
    <s v="Industry Use"/>
    <n v="4.51774E-4"/>
    <x v="11"/>
    <x v="11"/>
    <x v="7"/>
    <x v="7"/>
  </r>
  <r>
    <s v="98"/>
    <s v="Other snack food manufacturing"/>
    <s v="416"/>
    <s v="Water transportation"/>
    <n v="15055"/>
    <s v="Industry Use"/>
    <n v="2.8200000000000001E-6"/>
    <x v="11"/>
    <x v="11"/>
    <x v="7"/>
    <x v="7"/>
  </r>
  <r>
    <s v="98"/>
    <s v="Other snack food manufacturing"/>
    <s v="417"/>
    <s v="Truck transportation"/>
    <n v="15055"/>
    <s v="Industry Use"/>
    <n v="4.9410799999999996E-3"/>
    <x v="11"/>
    <x v="11"/>
    <x v="7"/>
    <x v="7"/>
  </r>
  <r>
    <s v="98"/>
    <s v="Other snack food manufacturing"/>
    <s v="418"/>
    <s v="Transit and ground passenger transportation"/>
    <n v="15055"/>
    <s v="Industry Use"/>
    <n v="2.3300000000000001E-6"/>
    <x v="11"/>
    <x v="11"/>
    <x v="7"/>
    <x v="7"/>
  </r>
  <r>
    <s v="98"/>
    <s v="Other snack food manufacturing"/>
    <s v="419"/>
    <s v="Pipeline transportation"/>
    <n v="15055"/>
    <s v="Industry Use"/>
    <n v="4.1099999999999996E-6"/>
    <x v="11"/>
    <x v="11"/>
    <x v="7"/>
    <x v="7"/>
  </r>
  <r>
    <s v="98"/>
    <s v="Other snack food manufacturing"/>
    <s v="420"/>
    <s v="Scenic and sightseeing transportation and support activities for transportation"/>
    <n v="15055"/>
    <s v="Industry Use"/>
    <n v="2.0400000000000001E-5"/>
    <x v="11"/>
    <x v="11"/>
    <x v="7"/>
    <x v="7"/>
  </r>
  <r>
    <s v="98"/>
    <s v="Other snack food manufacturing"/>
    <s v="421"/>
    <s v="Couriers and messengers"/>
    <n v="15055"/>
    <s v="Industry Use"/>
    <n v="2.0899999999999999E-6"/>
    <x v="11"/>
    <x v="11"/>
    <x v="7"/>
    <x v="7"/>
  </r>
  <r>
    <s v="98"/>
    <s v="Other snack food manufacturing"/>
    <s v="422"/>
    <s v="Warehousing and storage"/>
    <n v="15055"/>
    <s v="Industry Use"/>
    <n v="3.6900000000000002E-5"/>
    <x v="11"/>
    <x v="11"/>
    <x v="7"/>
    <x v="7"/>
  </r>
  <r>
    <s v="98"/>
    <s v="Other snack food manufacturing"/>
    <s v="423"/>
    <s v="Newspaper publishers"/>
    <n v="15055"/>
    <s v="Industry Use"/>
    <n v="6.6259200000000004E-4"/>
    <x v="12"/>
    <x v="12"/>
    <x v="7"/>
    <x v="7"/>
  </r>
  <r>
    <s v="98"/>
    <s v="Other snack food manufacturing"/>
    <s v="424"/>
    <s v="Periodical publishers"/>
    <n v="15055"/>
    <s v="Industry Use"/>
    <n v="3.6900000000000002E-5"/>
    <x v="12"/>
    <x v="12"/>
    <x v="7"/>
    <x v="7"/>
  </r>
  <r>
    <s v="98"/>
    <s v="Other snack food manufacturing"/>
    <s v="425"/>
    <s v="Book publishers"/>
    <n v="15055"/>
    <s v="Industry Use"/>
    <n v="3.2499999999999997E-5"/>
    <x v="12"/>
    <x v="12"/>
    <x v="7"/>
    <x v="7"/>
  </r>
  <r>
    <s v="98"/>
    <s v="Other snack food manufacturing"/>
    <s v="428"/>
    <s v="Software publishers"/>
    <n v="15055"/>
    <s v="Industry Use"/>
    <n v="1.49E-5"/>
    <x v="12"/>
    <x v="12"/>
    <x v="7"/>
    <x v="7"/>
  </r>
  <r>
    <s v="98"/>
    <s v="Other snack food manufacturing"/>
    <s v="429"/>
    <s v="Motion picture and video industries"/>
    <n v="15055"/>
    <s v="Industry Use"/>
    <n v="2.5100000000000001E-6"/>
    <x v="12"/>
    <x v="12"/>
    <x v="7"/>
    <x v="7"/>
  </r>
  <r>
    <s v="98"/>
    <s v="Other snack food manufacturing"/>
    <s v="431"/>
    <s v="Radio and television broadcasting"/>
    <n v="15055"/>
    <s v="Industry Use"/>
    <n v="4.6000000000000001E-4"/>
    <x v="12"/>
    <x v="12"/>
    <x v="7"/>
    <x v="7"/>
  </r>
  <r>
    <s v="98"/>
    <s v="Other snack food manufacturing"/>
    <s v="432"/>
    <s v="Cable and other subscription programming"/>
    <n v="15055"/>
    <s v="Industry Use"/>
    <n v="8.9300000000000002E-5"/>
    <x v="12"/>
    <x v="12"/>
    <x v="7"/>
    <x v="7"/>
  </r>
  <r>
    <s v="98"/>
    <s v="Other snack food manufacturing"/>
    <s v="433"/>
    <s v="Wired telecommunications carriers"/>
    <n v="15055"/>
    <s v="Industry Use"/>
    <n v="2.9930899999999999E-4"/>
    <x v="12"/>
    <x v="12"/>
    <x v="7"/>
    <x v="7"/>
  </r>
  <r>
    <s v="98"/>
    <s v="Other snack food manufacturing"/>
    <s v="436"/>
    <s v="Data processing, hosting, and related services"/>
    <n v="15055"/>
    <s v="Industry Use"/>
    <n v="7.1334000000000002E-4"/>
    <x v="12"/>
    <x v="12"/>
    <x v="7"/>
    <x v="7"/>
  </r>
  <r>
    <s v="98"/>
    <s v="Other snack food manufacturing"/>
    <s v="437"/>
    <s v="News syndicates, libraries, archives and all other information services"/>
    <n v="15055"/>
    <s v="Industry Use"/>
    <n v="7.4099999999999998E-9"/>
    <x v="12"/>
    <x v="12"/>
    <x v="7"/>
    <x v="7"/>
  </r>
  <r>
    <s v="98"/>
    <s v="Other snack food manufacturing"/>
    <s v="438"/>
    <s v="Internet publishing and broadcasting and web search portals"/>
    <n v="15055"/>
    <s v="Industry Use"/>
    <n v="1.9090099999999999E-4"/>
    <x v="12"/>
    <x v="12"/>
    <x v="7"/>
    <x v="7"/>
  </r>
  <r>
    <s v="98"/>
    <s v="Other snack food manufacturing"/>
    <s v="439"/>
    <s v="Nondepository credit intermediation and related activities"/>
    <n v="15055"/>
    <s v="Industry Use"/>
    <n v="1.4454050000000001E-3"/>
    <x v="13"/>
    <x v="13"/>
    <x v="7"/>
    <x v="7"/>
  </r>
  <r>
    <s v="98"/>
    <s v="Other snack food manufacturing"/>
    <s v="440"/>
    <s v="Securities and commodity contracts intermediation and brokerage"/>
    <n v="15055"/>
    <s v="Industry Use"/>
    <n v="5.8300000000000001E-5"/>
    <x v="13"/>
    <x v="13"/>
    <x v="7"/>
    <x v="7"/>
  </r>
  <r>
    <s v="98"/>
    <s v="Other snack food manufacturing"/>
    <s v="441"/>
    <s v="Monetary authorities and depository credit intermediation"/>
    <n v="15055"/>
    <s v="Industry Use"/>
    <n v="4.7743539999999998E-3"/>
    <x v="13"/>
    <x v="13"/>
    <x v="7"/>
    <x v="7"/>
  </r>
  <r>
    <s v="98"/>
    <s v="Other snack food manufacturing"/>
    <s v="442"/>
    <s v="Other financial investment activities"/>
    <n v="15055"/>
    <s v="Industry Use"/>
    <n v="2.1018400000000001E-4"/>
    <x v="13"/>
    <x v="13"/>
    <x v="7"/>
    <x v="7"/>
  </r>
  <r>
    <s v="98"/>
    <s v="Other snack food manufacturing"/>
    <s v="443"/>
    <s v="Direct life insurance carriers"/>
    <n v="15055"/>
    <s v="Industry Use"/>
    <n v="7.7700000000000001E-6"/>
    <x v="13"/>
    <x v="13"/>
    <x v="7"/>
    <x v="7"/>
  </r>
  <r>
    <s v="98"/>
    <s v="Other snack food manufacturing"/>
    <s v="444"/>
    <s v="Insurance carriers, except direct life"/>
    <n v="15055"/>
    <s v="Industry Use"/>
    <n v="1.87484E-4"/>
    <x v="13"/>
    <x v="13"/>
    <x v="7"/>
    <x v="7"/>
  </r>
  <r>
    <s v="98"/>
    <s v="Other snack food manufacturing"/>
    <s v="445"/>
    <s v="Insurance agencies, brokerages, and related activities"/>
    <n v="15055"/>
    <s v="Industry Use"/>
    <n v="4.5956399999999998E-3"/>
    <x v="13"/>
    <x v="13"/>
    <x v="7"/>
    <x v="7"/>
  </r>
  <r>
    <s v="98"/>
    <s v="Other snack food manufacturing"/>
    <s v="447"/>
    <s v="Other real estate"/>
    <n v="15055"/>
    <s v="Industry Use"/>
    <n v="1.8663550000000001E-3"/>
    <x v="14"/>
    <x v="14"/>
    <x v="7"/>
    <x v="7"/>
  </r>
  <r>
    <s v="98"/>
    <s v="Other snack food manufacturing"/>
    <s v="450"/>
    <s v="Automotive equipment rental and leasing"/>
    <n v="15055"/>
    <s v="Industry Use"/>
    <n v="3.3337500000000001E-4"/>
    <x v="15"/>
    <x v="15"/>
    <x v="7"/>
    <x v="7"/>
  </r>
  <r>
    <s v="98"/>
    <s v="Other snack food manufacturing"/>
    <s v="451"/>
    <s v="General and consumer goods rental except video tapes and discs"/>
    <n v="15055"/>
    <s v="Industry Use"/>
    <n v="2.16861E-4"/>
    <x v="15"/>
    <x v="15"/>
    <x v="7"/>
    <x v="7"/>
  </r>
  <r>
    <s v="98"/>
    <s v="Other snack food manufacturing"/>
    <s v="453"/>
    <s v="Commercial and industrial machinery and equipment rental and leasing"/>
    <n v="15055"/>
    <s v="Industry Use"/>
    <n v="9.0910999999999997E-4"/>
    <x v="15"/>
    <x v="15"/>
    <x v="7"/>
    <x v="7"/>
  </r>
  <r>
    <s v="98"/>
    <s v="Other snack food manufacturing"/>
    <s v="454"/>
    <s v="Lessors of nonfinancial intangible assets"/>
    <n v="15055"/>
    <s v="Industry Use"/>
    <n v="4.2799999999999997E-5"/>
    <x v="15"/>
    <x v="15"/>
    <x v="7"/>
    <x v="7"/>
  </r>
  <r>
    <s v="98"/>
    <s v="Other snack food manufacturing"/>
    <s v="455"/>
    <s v="Legal services"/>
    <n v="15055"/>
    <s v="Industry Use"/>
    <n v="2.2929600000000001E-4"/>
    <x v="16"/>
    <x v="16"/>
    <x v="7"/>
    <x v="7"/>
  </r>
  <r>
    <s v="98"/>
    <s v="Other snack food manufacturing"/>
    <s v="456"/>
    <s v="Accounting, tax preparation, bookkeeping, and payroll services"/>
    <n v="15055"/>
    <s v="Industry Use"/>
    <n v="5.0974500000000003E-4"/>
    <x v="16"/>
    <x v="16"/>
    <x v="7"/>
    <x v="7"/>
  </r>
  <r>
    <s v="98"/>
    <s v="Other snack food manufacturing"/>
    <s v="457"/>
    <s v="Architectural, engineering, and related services"/>
    <n v="15055"/>
    <s v="Industry Use"/>
    <n v="1.7380119999999999E-3"/>
    <x v="16"/>
    <x v="16"/>
    <x v="7"/>
    <x v="7"/>
  </r>
  <r>
    <s v="98"/>
    <s v="Other snack food manufacturing"/>
    <s v="458"/>
    <s v="Specialized design services"/>
    <n v="15055"/>
    <s v="Industry Use"/>
    <n v="4.59407E-4"/>
    <x v="16"/>
    <x v="16"/>
    <x v="7"/>
    <x v="7"/>
  </r>
  <r>
    <s v="98"/>
    <s v="Other snack food manufacturing"/>
    <s v="459"/>
    <s v="Custom computer programming services"/>
    <n v="15055"/>
    <s v="Industry Use"/>
    <n v="2.51E-5"/>
    <x v="16"/>
    <x v="16"/>
    <x v="7"/>
    <x v="7"/>
  </r>
  <r>
    <s v="98"/>
    <s v="Other snack food manufacturing"/>
    <s v="460"/>
    <s v="Computer systems design services"/>
    <n v="15055"/>
    <s v="Industry Use"/>
    <n v="3.8582800000000001E-4"/>
    <x v="16"/>
    <x v="16"/>
    <x v="7"/>
    <x v="7"/>
  </r>
  <r>
    <s v="98"/>
    <s v="Other snack food manufacturing"/>
    <s v="461"/>
    <s v="Other computer related services, including facilities management"/>
    <n v="15055"/>
    <s v="Industry Use"/>
    <n v="4.9700000000000002E-5"/>
    <x v="16"/>
    <x v="16"/>
    <x v="7"/>
    <x v="7"/>
  </r>
  <r>
    <s v="98"/>
    <s v="Other snack food manufacturing"/>
    <s v="462"/>
    <s v="Management consulting services"/>
    <n v="15055"/>
    <s v="Industry Use"/>
    <n v="1.9546900000000001E-4"/>
    <x v="16"/>
    <x v="16"/>
    <x v="7"/>
    <x v="7"/>
  </r>
  <r>
    <s v="98"/>
    <s v="Other snack food manufacturing"/>
    <s v="463"/>
    <s v="Environmental and other technical consulting services"/>
    <n v="15055"/>
    <s v="Industry Use"/>
    <n v="3.4600000000000001E-5"/>
    <x v="16"/>
    <x v="16"/>
    <x v="7"/>
    <x v="7"/>
  </r>
  <r>
    <s v="98"/>
    <s v="Other snack food manufacturing"/>
    <s v="464"/>
    <s v="Scientific research and development services"/>
    <n v="15055"/>
    <s v="Industry Use"/>
    <n v="4.20822E-4"/>
    <x v="16"/>
    <x v="16"/>
    <x v="7"/>
    <x v="7"/>
  </r>
  <r>
    <s v="98"/>
    <s v="Other snack food manufacturing"/>
    <s v="465"/>
    <s v="Advertising, public relations, and related services"/>
    <n v="15055"/>
    <s v="Industry Use"/>
    <n v="8.6976399999999998E-4"/>
    <x v="16"/>
    <x v="16"/>
    <x v="7"/>
    <x v="7"/>
  </r>
  <r>
    <s v="98"/>
    <s v="Other snack food manufacturing"/>
    <s v="468"/>
    <s v="Marketing research and all other miscellaneous professional, scientific, and technical services"/>
    <n v="15055"/>
    <s v="Industry Use"/>
    <n v="6.9839900000000005E-4"/>
    <x v="16"/>
    <x v="16"/>
    <x v="7"/>
    <x v="7"/>
  </r>
  <r>
    <s v="98"/>
    <s v="Other snack food manufacturing"/>
    <s v="469"/>
    <s v="Management of companies and enterprises"/>
    <n v="15055"/>
    <s v="Industry Use"/>
    <n v="1.4722056000000001E-2"/>
    <x v="17"/>
    <x v="17"/>
    <x v="7"/>
    <x v="7"/>
  </r>
  <r>
    <s v="98"/>
    <s v="Other snack food manufacturing"/>
    <s v="470"/>
    <s v="Office administrative services"/>
    <n v="15055"/>
    <s v="Industry Use"/>
    <n v="6.0999999999999999E-5"/>
    <x v="17"/>
    <x v="17"/>
    <x v="7"/>
    <x v="7"/>
  </r>
  <r>
    <s v="98"/>
    <s v="Other snack food manufacturing"/>
    <s v="471"/>
    <s v="Facilities support services"/>
    <n v="15055"/>
    <s v="Industry Use"/>
    <n v="2.2799999999999999E-5"/>
    <x v="17"/>
    <x v="17"/>
    <x v="7"/>
    <x v="7"/>
  </r>
  <r>
    <s v="98"/>
    <s v="Other snack food manufacturing"/>
    <s v="472"/>
    <s v="Employment services"/>
    <n v="15055"/>
    <s v="Industry Use"/>
    <n v="3.4224800000000002E-4"/>
    <x v="17"/>
    <x v="17"/>
    <x v="7"/>
    <x v="7"/>
  </r>
  <r>
    <s v="98"/>
    <s v="Other snack food manufacturing"/>
    <s v="473"/>
    <s v="Business support services"/>
    <n v="15055"/>
    <s v="Industry Use"/>
    <n v="2.2933299999999999E-4"/>
    <x v="17"/>
    <x v="17"/>
    <x v="7"/>
    <x v="7"/>
  </r>
  <r>
    <s v="98"/>
    <s v="Other snack food manufacturing"/>
    <s v="475"/>
    <s v="Investigation and security services"/>
    <n v="15055"/>
    <s v="Industry Use"/>
    <n v="2.94E-5"/>
    <x v="17"/>
    <x v="17"/>
    <x v="7"/>
    <x v="7"/>
  </r>
  <r>
    <s v="98"/>
    <s v="Other snack food manufacturing"/>
    <s v="476"/>
    <s v="Services to buildings"/>
    <n v="15055"/>
    <s v="Industry Use"/>
    <n v="1.0267060000000001E-3"/>
    <x v="17"/>
    <x v="17"/>
    <x v="7"/>
    <x v="7"/>
  </r>
  <r>
    <s v="98"/>
    <s v="Other snack food manufacturing"/>
    <s v="477"/>
    <s v="Landscape and horticultural services"/>
    <n v="15055"/>
    <s v="Industry Use"/>
    <n v="5.0752200000000005E-4"/>
    <x v="17"/>
    <x v="17"/>
    <x v="7"/>
    <x v="7"/>
  </r>
  <r>
    <s v="98"/>
    <s v="Other snack food manufacturing"/>
    <s v="478"/>
    <s v="Other support services"/>
    <n v="15055"/>
    <s v="Industry Use"/>
    <n v="6.9599999999999998E-5"/>
    <x v="17"/>
    <x v="17"/>
    <x v="7"/>
    <x v="7"/>
  </r>
  <r>
    <s v="98"/>
    <s v="Other snack food manufacturing"/>
    <s v="479"/>
    <s v="Waste management and remediation services"/>
    <n v="15055"/>
    <s v="Industry Use"/>
    <n v="2.4000990000000002E-3"/>
    <x v="17"/>
    <x v="17"/>
    <x v="7"/>
    <x v="7"/>
  </r>
  <r>
    <s v="98"/>
    <s v="Other snack food manufacturing"/>
    <s v="496"/>
    <s v="Performing arts companies"/>
    <n v="15055"/>
    <s v="Industry Use"/>
    <n v="1.5200000000000001E-7"/>
    <x v="19"/>
    <x v="19"/>
    <x v="7"/>
    <x v="7"/>
  </r>
  <r>
    <s v="98"/>
    <s v="Other snack food manufacturing"/>
    <s v="497"/>
    <s v="Commercial Sports Except Racing"/>
    <n v="15055"/>
    <s v="Industry Use"/>
    <n v="2.3099999999999999E-5"/>
    <x v="19"/>
    <x v="19"/>
    <x v="7"/>
    <x v="7"/>
  </r>
  <r>
    <s v="98"/>
    <s v="Other snack food manufacturing"/>
    <s v="498"/>
    <s v="Racing and Track Operation"/>
    <n v="15055"/>
    <s v="Industry Use"/>
    <n v="2.05E-5"/>
    <x v="19"/>
    <x v="19"/>
    <x v="7"/>
    <x v="7"/>
  </r>
  <r>
    <s v="98"/>
    <s v="Other snack food manufacturing"/>
    <s v="499"/>
    <s v="Independent artists, writers, and performers"/>
    <n v="15055"/>
    <s v="Industry Use"/>
    <n v="1.48E-6"/>
    <x v="19"/>
    <x v="19"/>
    <x v="7"/>
    <x v="7"/>
  </r>
  <r>
    <s v="98"/>
    <s v="Other snack food manufacturing"/>
    <s v="500"/>
    <s v="Promoters of performing arts and sports and agents for public figures"/>
    <n v="15055"/>
    <s v="Industry Use"/>
    <n v="4.4399999999999998E-6"/>
    <x v="19"/>
    <x v="19"/>
    <x v="7"/>
    <x v="7"/>
  </r>
  <r>
    <s v="98"/>
    <s v="Other snack food manufacturing"/>
    <s v="507"/>
    <s v="Hotels and motels, including casino hotels"/>
    <n v="15055"/>
    <s v="Industry Use"/>
    <n v="2.6E-7"/>
    <x v="20"/>
    <x v="20"/>
    <x v="7"/>
    <x v="7"/>
  </r>
  <r>
    <s v="98"/>
    <s v="Other snack food manufacturing"/>
    <s v="508"/>
    <s v="Other accommodations"/>
    <n v="15055"/>
    <s v="Industry Use"/>
    <n v="2.5300000000000001E-10"/>
    <x v="20"/>
    <x v="20"/>
    <x v="7"/>
    <x v="7"/>
  </r>
  <r>
    <s v="98"/>
    <s v="Other snack food manufacturing"/>
    <s v="509"/>
    <s v="Full-service restaurants"/>
    <n v="15055"/>
    <s v="Industry Use"/>
    <n v="3.6678699999999998E-4"/>
    <x v="20"/>
    <x v="20"/>
    <x v="7"/>
    <x v="7"/>
  </r>
  <r>
    <s v="98"/>
    <s v="Other snack food manufacturing"/>
    <s v="510"/>
    <s v="Limited-service restaurants"/>
    <n v="15055"/>
    <s v="Industry Use"/>
    <n v="2.76049E-4"/>
    <x v="20"/>
    <x v="20"/>
    <x v="7"/>
    <x v="7"/>
  </r>
  <r>
    <s v="98"/>
    <s v="Other snack food manufacturing"/>
    <s v="512"/>
    <s v="Automotive repair and maintenance, except car washes"/>
    <n v="15055"/>
    <s v="Industry Use"/>
    <n v="9.5439400000000001E-4"/>
    <x v="21"/>
    <x v="21"/>
    <x v="7"/>
    <x v="7"/>
  </r>
  <r>
    <s v="98"/>
    <s v="Other snack food manufacturing"/>
    <s v="513"/>
    <s v="Car washes"/>
    <n v="15055"/>
    <s v="Industry Use"/>
    <n v="4.4445699999999999E-4"/>
    <x v="21"/>
    <x v="21"/>
    <x v="7"/>
    <x v="7"/>
  </r>
  <r>
    <s v="98"/>
    <s v="Other snack food manufacturing"/>
    <s v="514"/>
    <s v="Electronic and precision equipment repair and maintenance"/>
    <n v="15055"/>
    <s v="Industry Use"/>
    <n v="2.8801500000000003E-4"/>
    <x v="21"/>
    <x v="21"/>
    <x v="7"/>
    <x v="7"/>
  </r>
  <r>
    <s v="98"/>
    <s v="Other snack food manufacturing"/>
    <s v="515"/>
    <s v="Commercial and industrial machinery and equipment repair and maintenance"/>
    <n v="15055"/>
    <s v="Industry Use"/>
    <n v="1.399988E-3"/>
    <x v="21"/>
    <x v="21"/>
    <x v="7"/>
    <x v="7"/>
  </r>
  <r>
    <s v="98"/>
    <s v="Other snack food manufacturing"/>
    <s v="516"/>
    <s v="Personal and household goods repair and maintenance"/>
    <n v="15055"/>
    <s v="Industry Use"/>
    <n v="8.9699999999999998E-5"/>
    <x v="21"/>
    <x v="21"/>
    <x v="7"/>
    <x v="7"/>
  </r>
  <r>
    <s v="98"/>
    <s v="Other snack food manufacturing"/>
    <s v="519"/>
    <s v="Dry-cleaning and laundry services"/>
    <n v="15055"/>
    <s v="Industry Use"/>
    <n v="4.9600000000000001E-8"/>
    <x v="21"/>
    <x v="21"/>
    <x v="7"/>
    <x v="7"/>
  </r>
  <r>
    <s v="98"/>
    <s v="Other snack food manufacturing"/>
    <s v="523"/>
    <s v="Business and professional associations"/>
    <n v="15055"/>
    <s v="Industry Use"/>
    <n v="1.6200000000000001E-5"/>
    <x v="21"/>
    <x v="21"/>
    <x v="7"/>
    <x v="7"/>
  </r>
  <r>
    <s v="98"/>
    <s v="Other snack food manufacturing"/>
    <s v="526"/>
    <s v="Postal service"/>
    <n v="15055"/>
    <s v="Industry Use"/>
    <n v="1.61E-7"/>
    <x v="22"/>
    <x v="22"/>
    <x v="7"/>
    <x v="7"/>
  </r>
  <r>
    <s v="98"/>
    <s v="Other snack food manufacturing"/>
    <s v="528"/>
    <s v="Other federal government enterprises"/>
    <n v="15055"/>
    <s v="Industry Use"/>
    <n v="3.53E-9"/>
    <x v="22"/>
    <x v="22"/>
    <x v="7"/>
    <x v="7"/>
  </r>
  <r>
    <s v="98"/>
    <s v="Other snack food manufacturing"/>
    <s v="532"/>
    <s v="Local government passenger transit"/>
    <n v="15055"/>
    <s v="Industry Use"/>
    <n v="2.92E-6"/>
    <x v="22"/>
    <x v="22"/>
    <x v="7"/>
    <x v="7"/>
  </r>
  <r>
    <s v="98"/>
    <s v="Other snack food manufacturing"/>
    <s v="533"/>
    <s v="Local government electric utilities"/>
    <n v="15055"/>
    <s v="Industry Use"/>
    <n v="2.4744600000000002E-4"/>
    <x v="22"/>
    <x v="22"/>
    <x v="7"/>
    <x v="7"/>
  </r>
  <r>
    <s v="98"/>
    <s v="Other snack food manufacturing"/>
    <s v="5001"/>
    <s v="Employee Compensation"/>
    <n v="15053"/>
    <s v="Factor Receipts"/>
    <n v="0.16920112100000001"/>
    <x v="23"/>
    <x v="23"/>
    <x v="7"/>
    <x v="7"/>
  </r>
  <r>
    <s v="98"/>
    <s v="Other snack food manufacturing"/>
    <s v="6001"/>
    <s v="Proprietor Income"/>
    <n v="15053"/>
    <s v="Factor Receipts"/>
    <n v="0"/>
    <x v="24"/>
    <x v="24"/>
    <x v="7"/>
    <x v="7"/>
  </r>
  <r>
    <s v="98"/>
    <s v="Other snack food manufacturing"/>
    <s v="7001"/>
    <s v="Other Property Type Income"/>
    <n v="15053"/>
    <s v="Factor Receipts"/>
    <n v="0.155516773"/>
    <x v="25"/>
    <x v="25"/>
    <x v="7"/>
    <x v="7"/>
  </r>
  <r>
    <s v="98"/>
    <s v="Other snack food manufacturing"/>
    <s v="8001"/>
    <s v="Taxes on Production and Imports"/>
    <n v="15053"/>
    <s v="Factor Receipts"/>
    <n v="3.7977499999999999E-3"/>
    <x v="26"/>
    <x v="26"/>
    <x v="7"/>
    <x v="7"/>
  </r>
  <r>
    <s v="98"/>
    <s v="Other snack food manufacturing"/>
    <s v="11001"/>
    <s v="Federal Government NonDefense"/>
    <n v="15055"/>
    <s v="Industry Use"/>
    <n v="1.00331E-4"/>
    <x v="27"/>
    <x v="27"/>
    <x v="7"/>
    <x v="7"/>
  </r>
  <r>
    <s v="98"/>
    <s v="Other snack food manufacturing"/>
    <s v="12001"/>
    <s v="State/Local Govt NonEducation"/>
    <n v="15055"/>
    <s v="Industry Use"/>
    <n v="4.3563199999999998E-4"/>
    <x v="27"/>
    <x v="27"/>
    <x v="7"/>
    <x v="7"/>
  </r>
  <r>
    <s v="98"/>
    <s v="Other snack food manufacturing"/>
    <s v="14002"/>
    <s v="Inventory Additions/Deletions"/>
    <n v="15055"/>
    <s v="Industry Use"/>
    <n v="9.8956440000000003E-3"/>
    <x v="27"/>
    <x v="27"/>
    <x v="7"/>
    <x v="7"/>
  </r>
  <r>
    <s v="98"/>
    <s v="Other snack food manufacturing"/>
    <s v="25001"/>
    <s v="Foreign Trade"/>
    <n v="15056"/>
    <s v="Industry Trade"/>
    <n v="7.2738991000000003E-2"/>
    <x v="28"/>
    <x v="28"/>
    <x v="7"/>
    <x v="7"/>
  </r>
  <r>
    <s v="98"/>
    <s v="Other snack food manufacturing"/>
    <s v="28001"/>
    <s v="Domestic Trade"/>
    <n v="15056"/>
    <s v="Industry Trade"/>
    <n v="0.52617136099999995"/>
    <x v="29"/>
    <x v="29"/>
    <x v="7"/>
    <x v="7"/>
  </r>
  <r>
    <s v="99"/>
    <s v="Coffee and tea manufacturing"/>
    <s v="4"/>
    <s v="Fruit farming"/>
    <n v="15055"/>
    <s v="Industry Use"/>
    <n v="2.9655603999999999E-2"/>
    <x v="1"/>
    <x v="1"/>
    <x v="7"/>
    <x v="7"/>
  </r>
  <r>
    <s v="99"/>
    <s v="Coffee and tea manufacturing"/>
    <s v="10"/>
    <s v="All other crop farming"/>
    <n v="15055"/>
    <s v="Industry Use"/>
    <n v="0.77606094800000003"/>
    <x v="0"/>
    <x v="0"/>
    <x v="7"/>
    <x v="7"/>
  </r>
  <r>
    <s v="99"/>
    <s v="Coffee and tea manufacturing"/>
    <s v="20"/>
    <s v="Oil and gas extraction"/>
    <n v="15055"/>
    <s v="Industry Use"/>
    <n v="1.95E-5"/>
    <x v="4"/>
    <x v="4"/>
    <x v="7"/>
    <x v="7"/>
  </r>
  <r>
    <s v="99"/>
    <s v="Coffee and tea manufacturing"/>
    <s v="36"/>
    <s v="Support activities for oil and gas operations"/>
    <n v="15055"/>
    <s v="Industry Use"/>
    <n v="5.0000000000000003E-10"/>
    <x v="4"/>
    <x v="4"/>
    <x v="7"/>
    <x v="7"/>
  </r>
  <r>
    <s v="99"/>
    <s v="Coffee and tea manufacturing"/>
    <s v="47"/>
    <s v="Electric power transmission and distribution"/>
    <n v="15055"/>
    <s v="Industry Use"/>
    <n v="4.2313801999999998E-2"/>
    <x v="5"/>
    <x v="5"/>
    <x v="7"/>
    <x v="7"/>
  </r>
  <r>
    <s v="99"/>
    <s v="Coffee and tea manufacturing"/>
    <s v="48"/>
    <s v="Natural gas distribution"/>
    <n v="15055"/>
    <s v="Industry Use"/>
    <n v="8.0605599999999996E-3"/>
    <x v="5"/>
    <x v="5"/>
    <x v="7"/>
    <x v="7"/>
  </r>
  <r>
    <s v="99"/>
    <s v="Coffee and tea manufacturing"/>
    <s v="49"/>
    <s v="Water, sewage and other systems"/>
    <n v="15055"/>
    <s v="Industry Use"/>
    <n v="1.4756599999999999E-4"/>
    <x v="5"/>
    <x v="5"/>
    <x v="7"/>
    <x v="7"/>
  </r>
  <r>
    <s v="99"/>
    <s v="Coffee and tea manufacturing"/>
    <s v="60"/>
    <s v="Maintenance and repair construction of nonresidential structures"/>
    <n v="15055"/>
    <s v="Industry Use"/>
    <n v="1.6575544000000001E-2"/>
    <x v="6"/>
    <x v="6"/>
    <x v="7"/>
    <x v="7"/>
  </r>
  <r>
    <s v="99"/>
    <s v="Coffee and tea manufacturing"/>
    <s v="84"/>
    <s v="Fluid milk manufacturing"/>
    <n v="15055"/>
    <s v="Industry Use"/>
    <n v="1.48E-6"/>
    <x v="7"/>
    <x v="7"/>
    <x v="7"/>
    <x v="7"/>
  </r>
  <r>
    <s v="99"/>
    <s v="Coffee and tea manufacturing"/>
    <s v="99"/>
    <s v="Coffee and tea manufacturing"/>
    <n v="15055"/>
    <s v="Industry Use"/>
    <n v="1.8192100000000001E-4"/>
    <x v="7"/>
    <x v="7"/>
    <x v="7"/>
    <x v="7"/>
  </r>
  <r>
    <s v="99"/>
    <s v="Coffee and tea manufacturing"/>
    <s v="108"/>
    <s v="Distilleries"/>
    <n v="15055"/>
    <s v="Industry Use"/>
    <n v="1.0700000000000001E-10"/>
    <x v="7"/>
    <x v="7"/>
    <x v="7"/>
    <x v="7"/>
  </r>
  <r>
    <s v="99"/>
    <s v="Coffee and tea manufacturing"/>
    <s v="115"/>
    <s v="Textile and fabric finishing mills"/>
    <n v="15055"/>
    <s v="Industry Use"/>
    <n v="1.5399999999999999E-8"/>
    <x v="8"/>
    <x v="8"/>
    <x v="7"/>
    <x v="7"/>
  </r>
  <r>
    <s v="99"/>
    <s v="Coffee and tea manufacturing"/>
    <s v="119"/>
    <s v="Textile bag and canvas mills"/>
    <n v="15055"/>
    <s v="Industry Use"/>
    <n v="1.3400000000000001E-7"/>
    <x v="8"/>
    <x v="8"/>
    <x v="7"/>
    <x v="7"/>
  </r>
  <r>
    <s v="99"/>
    <s v="Coffee and tea manufacturing"/>
    <s v="121"/>
    <s v="Other textile product mills"/>
    <n v="15055"/>
    <s v="Industry Use"/>
    <n v="3.1900000000000003E-5"/>
    <x v="8"/>
    <x v="8"/>
    <x v="7"/>
    <x v="7"/>
  </r>
  <r>
    <s v="99"/>
    <s v="Coffee and tea manufacturing"/>
    <s v="137"/>
    <s v="Wood windows and door manufacturing"/>
    <n v="15055"/>
    <s v="Industry Use"/>
    <n v="2.17013E-4"/>
    <x v="8"/>
    <x v="8"/>
    <x v="7"/>
    <x v="7"/>
  </r>
  <r>
    <s v="99"/>
    <s v="Coffee and tea manufacturing"/>
    <s v="143"/>
    <s v="All other miscellaneous wood product manufacturing"/>
    <n v="15055"/>
    <s v="Industry Use"/>
    <n v="9.7100000000000002E-6"/>
    <x v="8"/>
    <x v="8"/>
    <x v="7"/>
    <x v="7"/>
  </r>
  <r>
    <s v="99"/>
    <s v="Coffee and tea manufacturing"/>
    <s v="147"/>
    <s v="Paperboard container manufacturing"/>
    <n v="15055"/>
    <s v="Industry Use"/>
    <n v="2.9129794000000001E-2"/>
    <x v="8"/>
    <x v="8"/>
    <x v="7"/>
    <x v="7"/>
  </r>
  <r>
    <s v="99"/>
    <s v="Coffee and tea manufacturing"/>
    <s v="152"/>
    <s v="Printing"/>
    <n v="15055"/>
    <s v="Industry Use"/>
    <n v="1.835805E-3"/>
    <x v="8"/>
    <x v="8"/>
    <x v="7"/>
    <x v="7"/>
  </r>
  <r>
    <s v="99"/>
    <s v="Coffee and tea manufacturing"/>
    <s v="163"/>
    <s v="Other basic organic chemical manufacturing"/>
    <n v="15055"/>
    <s v="Industry Use"/>
    <n v="7.4200000000000001E-6"/>
    <x v="8"/>
    <x v="8"/>
    <x v="7"/>
    <x v="7"/>
  </r>
  <r>
    <s v="99"/>
    <s v="Coffee and tea manufacturing"/>
    <s v="175"/>
    <s v="Paint and coating manufacturing"/>
    <n v="15055"/>
    <s v="Industry Use"/>
    <n v="4.27E-7"/>
    <x v="8"/>
    <x v="8"/>
    <x v="7"/>
    <x v="7"/>
  </r>
  <r>
    <s v="99"/>
    <s v="Coffee and tea manufacturing"/>
    <s v="177"/>
    <s v="Soap and other detergent manufacturing"/>
    <n v="15055"/>
    <s v="Industry Use"/>
    <n v="7.1299999999999997E-8"/>
    <x v="8"/>
    <x v="8"/>
    <x v="7"/>
    <x v="7"/>
  </r>
  <r>
    <s v="99"/>
    <s v="Coffee and tea manufacturing"/>
    <s v="190"/>
    <s v="Polystyrene foam product manufacturing"/>
    <n v="15055"/>
    <s v="Industry Use"/>
    <n v="9.2100000000000003E-5"/>
    <x v="8"/>
    <x v="8"/>
    <x v="7"/>
    <x v="7"/>
  </r>
  <r>
    <s v="99"/>
    <s v="Coffee and tea manufacturing"/>
    <s v="191"/>
    <s v="Urethane and other foam product (except polystyrene) manufacturing"/>
    <n v="15055"/>
    <s v="Industry Use"/>
    <n v="4.18E-5"/>
    <x v="8"/>
    <x v="8"/>
    <x v="7"/>
    <x v="7"/>
  </r>
  <r>
    <s v="99"/>
    <s v="Coffee and tea manufacturing"/>
    <s v="192"/>
    <s v="Plastics bottle manufacturing"/>
    <n v="15055"/>
    <s v="Industry Use"/>
    <n v="6.0246010000000001E-3"/>
    <x v="8"/>
    <x v="8"/>
    <x v="7"/>
    <x v="7"/>
  </r>
  <r>
    <s v="99"/>
    <s v="Coffee and tea manufacturing"/>
    <s v="195"/>
    <s v="Rubber and plastics hoses and belting manufacturing"/>
    <n v="15055"/>
    <s v="Industry Use"/>
    <n v="1.24E-5"/>
    <x v="8"/>
    <x v="8"/>
    <x v="7"/>
    <x v="7"/>
  </r>
  <r>
    <s v="99"/>
    <s v="Coffee and tea manufacturing"/>
    <s v="197"/>
    <s v="Pottery, ceramics, and plumbing fixture manufacturing"/>
    <n v="15055"/>
    <s v="Industry Use"/>
    <n v="4.6399999999999996E-6"/>
    <x v="8"/>
    <x v="8"/>
    <x v="7"/>
    <x v="7"/>
  </r>
  <r>
    <s v="99"/>
    <s v="Coffee and tea manufacturing"/>
    <s v="211"/>
    <s v="Cut stone and stone product manufacturing"/>
    <n v="15055"/>
    <s v="Industry Use"/>
    <n v="2.8399999999999999E-6"/>
    <x v="8"/>
    <x v="8"/>
    <x v="7"/>
    <x v="7"/>
  </r>
  <r>
    <s v="99"/>
    <s v="Coffee and tea manufacturing"/>
    <s v="217"/>
    <s v="Rolled steel shape manufacturing"/>
    <n v="15055"/>
    <s v="Industry Use"/>
    <n v="1.5200000000000001E-6"/>
    <x v="8"/>
    <x v="8"/>
    <x v="7"/>
    <x v="7"/>
  </r>
  <r>
    <s v="99"/>
    <s v="Coffee and tea manufacturing"/>
    <s v="227"/>
    <s v="Ferrous metal foundries"/>
    <n v="15055"/>
    <s v="Industry Use"/>
    <n v="1.15E-6"/>
    <x v="8"/>
    <x v="8"/>
    <x v="7"/>
    <x v="7"/>
  </r>
  <r>
    <s v="99"/>
    <s v="Coffee and tea manufacturing"/>
    <s v="228"/>
    <s v="Nonferrous metal foundries"/>
    <n v="15055"/>
    <s v="Industry Use"/>
    <n v="1.08E-6"/>
    <x v="8"/>
    <x v="8"/>
    <x v="7"/>
    <x v="7"/>
  </r>
  <r>
    <s v="99"/>
    <s v="Coffee and tea manufacturing"/>
    <s v="230"/>
    <s v="Crown and closure manufacturing and metal stamping"/>
    <n v="15055"/>
    <s v="Industry Use"/>
    <n v="2.6100000000000001E-5"/>
    <x v="8"/>
    <x v="8"/>
    <x v="7"/>
    <x v="7"/>
  </r>
  <r>
    <s v="99"/>
    <s v="Coffee and tea manufacturing"/>
    <s v="234"/>
    <s v="Handtool manufacturing"/>
    <n v="15055"/>
    <s v="Industry Use"/>
    <n v="6.2600000000000005E-8"/>
    <x v="8"/>
    <x v="8"/>
    <x v="7"/>
    <x v="7"/>
  </r>
  <r>
    <s v="99"/>
    <s v="Coffee and tea manufacturing"/>
    <s v="236"/>
    <s v="Fabricated structural metal manufacturing"/>
    <n v="15055"/>
    <s v="Industry Use"/>
    <n v="2.0999999999999998E-6"/>
    <x v="8"/>
    <x v="8"/>
    <x v="7"/>
    <x v="7"/>
  </r>
  <r>
    <s v="99"/>
    <s v="Coffee and tea manufacturing"/>
    <s v="238"/>
    <s v="Metal window and door manufacturing"/>
    <n v="15055"/>
    <s v="Industry Use"/>
    <n v="2.43095E-4"/>
    <x v="8"/>
    <x v="8"/>
    <x v="7"/>
    <x v="7"/>
  </r>
  <r>
    <s v="99"/>
    <s v="Coffee and tea manufacturing"/>
    <s v="239"/>
    <s v="Sheet metal work manufacturing"/>
    <n v="15055"/>
    <s v="Industry Use"/>
    <n v="3.4700000000000003E-5"/>
    <x v="8"/>
    <x v="8"/>
    <x v="7"/>
    <x v="7"/>
  </r>
  <r>
    <s v="99"/>
    <s v="Coffee and tea manufacturing"/>
    <s v="240"/>
    <s v="Ornamental and architectural metal work manufacturing"/>
    <n v="15055"/>
    <s v="Industry Use"/>
    <n v="1.72E-6"/>
    <x v="8"/>
    <x v="8"/>
    <x v="7"/>
    <x v="7"/>
  </r>
  <r>
    <s v="99"/>
    <s v="Coffee and tea manufacturing"/>
    <s v="242"/>
    <s v="Metal tank (heavy gauge) manufacturing"/>
    <n v="15055"/>
    <s v="Industry Use"/>
    <n v="5.1199999999999998E-5"/>
    <x v="8"/>
    <x v="8"/>
    <x v="7"/>
    <x v="7"/>
  </r>
  <r>
    <s v="99"/>
    <s v="Coffee and tea manufacturing"/>
    <s v="244"/>
    <s v="Metal barrels, drums and pails manufacturing"/>
    <n v="15055"/>
    <s v="Industry Use"/>
    <n v="6.9633E-4"/>
    <x v="8"/>
    <x v="8"/>
    <x v="7"/>
    <x v="7"/>
  </r>
  <r>
    <s v="99"/>
    <s v="Coffee and tea manufacturing"/>
    <s v="247"/>
    <s v="Machine shops"/>
    <n v="15055"/>
    <s v="Industry Use"/>
    <n v="6.0900000000000001E-6"/>
    <x v="8"/>
    <x v="8"/>
    <x v="7"/>
    <x v="7"/>
  </r>
  <r>
    <s v="99"/>
    <s v="Coffee and tea manufacturing"/>
    <s v="248"/>
    <s v="Turned product and screw, nut, and bolt manufacturing"/>
    <n v="15055"/>
    <s v="Industry Use"/>
    <n v="5.9399999999999999E-6"/>
    <x v="8"/>
    <x v="8"/>
    <x v="7"/>
    <x v="7"/>
  </r>
  <r>
    <s v="99"/>
    <s v="Coffee and tea manufacturing"/>
    <s v="251"/>
    <s v="Electroplating, anodizing, and coloring metal"/>
    <n v="15055"/>
    <s v="Industry Use"/>
    <n v="9.5499999999999996E-7"/>
    <x v="8"/>
    <x v="8"/>
    <x v="7"/>
    <x v="7"/>
  </r>
  <r>
    <s v="99"/>
    <s v="Coffee and tea manufacturing"/>
    <s v="252"/>
    <s v="Valve and fittings, other than plumbing, manufacturing"/>
    <n v="15055"/>
    <s v="Industry Use"/>
    <n v="5.3000000000000001E-5"/>
    <x v="8"/>
    <x v="8"/>
    <x v="7"/>
    <x v="7"/>
  </r>
  <r>
    <s v="99"/>
    <s v="Coffee and tea manufacturing"/>
    <s v="259"/>
    <s v="Other fabricated metal manufacturing"/>
    <n v="15055"/>
    <s v="Industry Use"/>
    <n v="3.2374599999999997E-4"/>
    <x v="8"/>
    <x v="8"/>
    <x v="7"/>
    <x v="7"/>
  </r>
  <r>
    <s v="99"/>
    <s v="Coffee and tea manufacturing"/>
    <s v="262"/>
    <s v="Construction machinery manufacturing"/>
    <n v="15055"/>
    <s v="Industry Use"/>
    <n v="3.6199999999999999E-7"/>
    <x v="8"/>
    <x v="8"/>
    <x v="7"/>
    <x v="7"/>
  </r>
  <r>
    <s v="99"/>
    <s v="Coffee and tea manufacturing"/>
    <s v="275"/>
    <s v="Air conditioning, refrigeration, and warm air heating equipment manufacturing"/>
    <n v="15055"/>
    <s v="Industry Use"/>
    <n v="2.5199999999999999E-5"/>
    <x v="8"/>
    <x v="8"/>
    <x v="7"/>
    <x v="7"/>
  </r>
  <r>
    <s v="99"/>
    <s v="Coffee and tea manufacturing"/>
    <s v="276"/>
    <s v="Industrial mold manufacturing"/>
    <n v="15055"/>
    <s v="Industry Use"/>
    <n v="8.5599999999999994E-6"/>
    <x v="8"/>
    <x v="8"/>
    <x v="7"/>
    <x v="7"/>
  </r>
  <r>
    <s v="99"/>
    <s v="Coffee and tea manufacturing"/>
    <s v="277"/>
    <s v="Special tool, die, jig, and fixture manufacturing"/>
    <n v="15055"/>
    <s v="Industry Use"/>
    <n v="1.2999999999999999E-5"/>
    <x v="8"/>
    <x v="8"/>
    <x v="7"/>
    <x v="7"/>
  </r>
  <r>
    <s v="99"/>
    <s v="Coffee and tea manufacturing"/>
    <s v="297"/>
    <s v="Scales, balances, and miscellaneous general purpose machinery manufacturing"/>
    <n v="15055"/>
    <s v="Industry Use"/>
    <n v="4.1100000000000003E-5"/>
    <x v="8"/>
    <x v="8"/>
    <x v="7"/>
    <x v="7"/>
  </r>
  <r>
    <s v="99"/>
    <s v="Coffee and tea manufacturing"/>
    <s v="307"/>
    <s v="Semiconductor and related device manufacturing"/>
    <n v="15055"/>
    <s v="Industry Use"/>
    <n v="4.3200000000000003E-8"/>
    <x v="8"/>
    <x v="8"/>
    <x v="7"/>
    <x v="7"/>
  </r>
  <r>
    <s v="99"/>
    <s v="Coffee and tea manufacturing"/>
    <s v="317"/>
    <s v="Analytical laboratory instrument manufacturing"/>
    <n v="15055"/>
    <s v="Industry Use"/>
    <n v="1.36E-11"/>
    <x v="8"/>
    <x v="8"/>
    <x v="7"/>
    <x v="7"/>
  </r>
  <r>
    <s v="99"/>
    <s v="Coffee and tea manufacturing"/>
    <s v="323"/>
    <s v="Lighting fixture manufacturing"/>
    <n v="15055"/>
    <s v="Industry Use"/>
    <n v="1.5800000000000001E-7"/>
    <x v="8"/>
    <x v="8"/>
    <x v="7"/>
    <x v="7"/>
  </r>
  <r>
    <s v="99"/>
    <s v="Coffee and tea manufacturing"/>
    <s v="343"/>
    <s v="Motor vehicle body manufacturing"/>
    <n v="15055"/>
    <s v="Industry Use"/>
    <n v="1.0399999999999999E-9"/>
    <x v="8"/>
    <x v="8"/>
    <x v="7"/>
    <x v="7"/>
  </r>
  <r>
    <s v="99"/>
    <s v="Coffee and tea manufacturing"/>
    <s v="346"/>
    <s v="Travel trailer and camper manufacturing"/>
    <n v="15055"/>
    <s v="Industry Use"/>
    <n v="6.7100000000000002E-9"/>
    <x v="8"/>
    <x v="8"/>
    <x v="7"/>
    <x v="7"/>
  </r>
  <r>
    <s v="99"/>
    <s v="Coffee and tea manufacturing"/>
    <s v="348"/>
    <s v="Motor vehicle electrical and electronic equipment manufacturing"/>
    <n v="15055"/>
    <s v="Industry Use"/>
    <n v="1.4300000000000001E-6"/>
    <x v="8"/>
    <x v="8"/>
    <x v="7"/>
    <x v="7"/>
  </r>
  <r>
    <s v="99"/>
    <s v="Coffee and tea manufacturing"/>
    <s v="365"/>
    <s v="Wood kitchen cabinet and countertop manufacturing"/>
    <n v="15055"/>
    <s v="Industry Use"/>
    <n v="1.63E-5"/>
    <x v="8"/>
    <x v="8"/>
    <x v="7"/>
    <x v="7"/>
  </r>
  <r>
    <s v="99"/>
    <s v="Coffee and tea manufacturing"/>
    <s v="371"/>
    <s v="Custom architectural woodwork and millwork"/>
    <n v="15055"/>
    <s v="Industry Use"/>
    <n v="8.6700000000000002E-7"/>
    <x v="8"/>
    <x v="8"/>
    <x v="7"/>
    <x v="7"/>
  </r>
  <r>
    <s v="99"/>
    <s v="Coffee and tea manufacturing"/>
    <s v="376"/>
    <s v="Surgical and medical instrument manufacturing"/>
    <n v="15055"/>
    <s v="Industry Use"/>
    <n v="8.1500000000000002E-5"/>
    <x v="8"/>
    <x v="8"/>
    <x v="7"/>
    <x v="7"/>
  </r>
  <r>
    <s v="99"/>
    <s v="Coffee and tea manufacturing"/>
    <s v="381"/>
    <s v="Jewelry and silverware manufacturing"/>
    <n v="15055"/>
    <s v="Industry Use"/>
    <n v="5.3300000000000002E-7"/>
    <x v="8"/>
    <x v="8"/>
    <x v="7"/>
    <x v="7"/>
  </r>
  <r>
    <s v="99"/>
    <s v="Coffee and tea manufacturing"/>
    <s v="382"/>
    <s v="Sporting and athletic goods manufacturing"/>
    <n v="15055"/>
    <s v="Industry Use"/>
    <n v="2.6400000000000001E-6"/>
    <x v="8"/>
    <x v="8"/>
    <x v="7"/>
    <x v="7"/>
  </r>
  <r>
    <s v="99"/>
    <s v="Coffee and tea manufacturing"/>
    <s v="383"/>
    <s v="Doll, toy, and game manufacturing"/>
    <n v="15055"/>
    <s v="Industry Use"/>
    <n v="1.8988100000000001E-4"/>
    <x v="8"/>
    <x v="8"/>
    <x v="7"/>
    <x v="7"/>
  </r>
  <r>
    <s v="99"/>
    <s v="Coffee and tea manufacturing"/>
    <s v="384"/>
    <s v="Office supplies (except paper) manufacturing"/>
    <n v="15055"/>
    <s v="Industry Use"/>
    <n v="1.28E-6"/>
    <x v="8"/>
    <x v="8"/>
    <x v="7"/>
    <x v="7"/>
  </r>
  <r>
    <s v="99"/>
    <s v="Coffee and tea manufacturing"/>
    <s v="385"/>
    <s v="Sign manufacturing"/>
    <n v="15055"/>
    <s v="Industry Use"/>
    <n v="1.8378700000000001E-4"/>
    <x v="8"/>
    <x v="8"/>
    <x v="7"/>
    <x v="7"/>
  </r>
  <r>
    <s v="99"/>
    <s v="Coffee and tea manufacturing"/>
    <s v="393"/>
    <s v="Wholesale - Professional and commercial equipment and supplies"/>
    <n v="15055"/>
    <s v="Industry Use"/>
    <n v="4.3935765000000002E-2"/>
    <x v="9"/>
    <x v="9"/>
    <x v="7"/>
    <x v="7"/>
  </r>
  <r>
    <s v="99"/>
    <s v="Coffee and tea manufacturing"/>
    <s v="394"/>
    <s v="Wholesale - Household appliances and electrical and electronic goods"/>
    <n v="15055"/>
    <s v="Industry Use"/>
    <n v="3.7315899999999999E-3"/>
    <x v="9"/>
    <x v="9"/>
    <x v="7"/>
    <x v="7"/>
  </r>
  <r>
    <s v="99"/>
    <s v="Coffee and tea manufacturing"/>
    <s v="395"/>
    <s v="Wholesale - Machinery, equipment, and supplies"/>
    <n v="15055"/>
    <s v="Industry Use"/>
    <n v="8.0263776999999994E-2"/>
    <x v="9"/>
    <x v="9"/>
    <x v="7"/>
    <x v="7"/>
  </r>
  <r>
    <s v="99"/>
    <s v="Coffee and tea manufacturing"/>
    <s v="396"/>
    <s v="Wholesale - Other durable goods merchant wholesalers"/>
    <n v="15055"/>
    <s v="Industry Use"/>
    <n v="5.9578717000000003E-2"/>
    <x v="9"/>
    <x v="9"/>
    <x v="7"/>
    <x v="7"/>
  </r>
  <r>
    <s v="99"/>
    <s v="Coffee and tea manufacturing"/>
    <s v="398"/>
    <s v="Wholesale - Grocery and related product wholesalers"/>
    <n v="15055"/>
    <s v="Industry Use"/>
    <n v="1.10344745"/>
    <x v="9"/>
    <x v="9"/>
    <x v="7"/>
    <x v="7"/>
  </r>
  <r>
    <s v="99"/>
    <s v="Coffee and tea manufacturing"/>
    <s v="399"/>
    <s v="Wholesale - Petroleum and petroleum products"/>
    <n v="15055"/>
    <s v="Industry Use"/>
    <n v="4.556577E-3"/>
    <x v="9"/>
    <x v="9"/>
    <x v="7"/>
    <x v="7"/>
  </r>
  <r>
    <s v="99"/>
    <s v="Coffee and tea manufacturing"/>
    <s v="400"/>
    <s v="Wholesale - Other nondurable goods merchant wholesalers"/>
    <n v="15055"/>
    <s v="Industry Use"/>
    <n v="0.30239843500000002"/>
    <x v="9"/>
    <x v="9"/>
    <x v="7"/>
    <x v="7"/>
  </r>
  <r>
    <s v="99"/>
    <s v="Coffee and tea manufacturing"/>
    <s v="401"/>
    <s v="Wholesale - Wholesale electronic markets and agents and brokers"/>
    <n v="15055"/>
    <s v="Industry Use"/>
    <n v="7.3480170000000001E-3"/>
    <x v="9"/>
    <x v="9"/>
    <x v="7"/>
    <x v="7"/>
  </r>
  <r>
    <s v="99"/>
    <s v="Coffee and tea manufacturing"/>
    <s v="414"/>
    <s v="Air transportation"/>
    <n v="15055"/>
    <s v="Industry Use"/>
    <n v="8.0449500000000001E-4"/>
    <x v="11"/>
    <x v="11"/>
    <x v="7"/>
    <x v="7"/>
  </r>
  <r>
    <s v="99"/>
    <s v="Coffee and tea manufacturing"/>
    <s v="415"/>
    <s v="Rail transportation"/>
    <n v="15055"/>
    <s v="Industry Use"/>
    <n v="1.0972259999999999E-2"/>
    <x v="11"/>
    <x v="11"/>
    <x v="7"/>
    <x v="7"/>
  </r>
  <r>
    <s v="99"/>
    <s v="Coffee and tea manufacturing"/>
    <s v="416"/>
    <s v="Water transportation"/>
    <n v="15055"/>
    <s v="Industry Use"/>
    <n v="5.4149299999999999E-4"/>
    <x v="11"/>
    <x v="11"/>
    <x v="7"/>
    <x v="7"/>
  </r>
  <r>
    <s v="99"/>
    <s v="Coffee and tea manufacturing"/>
    <s v="417"/>
    <s v="Truck transportation"/>
    <n v="15055"/>
    <s v="Industry Use"/>
    <n v="0.78416456000000001"/>
    <x v="11"/>
    <x v="11"/>
    <x v="7"/>
    <x v="7"/>
  </r>
  <r>
    <s v="99"/>
    <s v="Coffee and tea manufacturing"/>
    <s v="418"/>
    <s v="Transit and ground passenger transportation"/>
    <n v="15055"/>
    <s v="Industry Use"/>
    <n v="5.2357900000000004E-4"/>
    <x v="11"/>
    <x v="11"/>
    <x v="7"/>
    <x v="7"/>
  </r>
  <r>
    <s v="99"/>
    <s v="Coffee and tea manufacturing"/>
    <s v="420"/>
    <s v="Scenic and sightseeing transportation and support activities for transportation"/>
    <n v="15055"/>
    <s v="Industry Use"/>
    <n v="3.448708E-3"/>
    <x v="11"/>
    <x v="11"/>
    <x v="7"/>
    <x v="7"/>
  </r>
  <r>
    <s v="99"/>
    <s v="Coffee and tea manufacturing"/>
    <s v="421"/>
    <s v="Couriers and messengers"/>
    <n v="15055"/>
    <s v="Industry Use"/>
    <n v="3.3688199999999999E-4"/>
    <x v="11"/>
    <x v="11"/>
    <x v="7"/>
    <x v="7"/>
  </r>
  <r>
    <s v="99"/>
    <s v="Coffee and tea manufacturing"/>
    <s v="422"/>
    <s v="Warehousing and storage"/>
    <n v="15055"/>
    <s v="Industry Use"/>
    <n v="3.3128319999999999E-3"/>
    <x v="11"/>
    <x v="11"/>
    <x v="7"/>
    <x v="7"/>
  </r>
  <r>
    <s v="99"/>
    <s v="Coffee and tea manufacturing"/>
    <s v="423"/>
    <s v="Newspaper publishers"/>
    <n v="15055"/>
    <s v="Industry Use"/>
    <n v="4.7790339999999997E-3"/>
    <x v="12"/>
    <x v="12"/>
    <x v="7"/>
    <x v="7"/>
  </r>
  <r>
    <s v="99"/>
    <s v="Coffee and tea manufacturing"/>
    <s v="424"/>
    <s v="Periodical publishers"/>
    <n v="15055"/>
    <s v="Industry Use"/>
    <n v="2.6270200000000002E-4"/>
    <x v="12"/>
    <x v="12"/>
    <x v="7"/>
    <x v="7"/>
  </r>
  <r>
    <s v="99"/>
    <s v="Coffee and tea manufacturing"/>
    <s v="425"/>
    <s v="Book publishers"/>
    <n v="15055"/>
    <s v="Industry Use"/>
    <n v="2.3435E-4"/>
    <x v="12"/>
    <x v="12"/>
    <x v="7"/>
    <x v="7"/>
  </r>
  <r>
    <s v="99"/>
    <s v="Coffee and tea manufacturing"/>
    <s v="428"/>
    <s v="Software publishers"/>
    <n v="15055"/>
    <s v="Industry Use"/>
    <n v="5.9233099999999998E-4"/>
    <x v="12"/>
    <x v="12"/>
    <x v="7"/>
    <x v="7"/>
  </r>
  <r>
    <s v="99"/>
    <s v="Coffee and tea manufacturing"/>
    <s v="429"/>
    <s v="Motion picture and video industries"/>
    <n v="15055"/>
    <s v="Industry Use"/>
    <n v="1.8099999999999999E-5"/>
    <x v="12"/>
    <x v="12"/>
    <x v="7"/>
    <x v="7"/>
  </r>
  <r>
    <s v="99"/>
    <s v="Coffee and tea manufacturing"/>
    <s v="431"/>
    <s v="Radio and television broadcasting"/>
    <n v="15055"/>
    <s v="Industry Use"/>
    <n v="3.3182049999999999E-3"/>
    <x v="12"/>
    <x v="12"/>
    <x v="7"/>
    <x v="7"/>
  </r>
  <r>
    <s v="99"/>
    <s v="Coffee and tea manufacturing"/>
    <s v="432"/>
    <s v="Cable and other subscription programming"/>
    <n v="15055"/>
    <s v="Industry Use"/>
    <n v="6.4426100000000003E-4"/>
    <x v="12"/>
    <x v="12"/>
    <x v="7"/>
    <x v="7"/>
  </r>
  <r>
    <s v="99"/>
    <s v="Coffee and tea manufacturing"/>
    <s v="433"/>
    <s v="Wired telecommunications carriers"/>
    <n v="15055"/>
    <s v="Industry Use"/>
    <n v="4.1970669999999996E-3"/>
    <x v="12"/>
    <x v="12"/>
    <x v="7"/>
    <x v="7"/>
  </r>
  <r>
    <s v="99"/>
    <s v="Coffee and tea manufacturing"/>
    <s v="436"/>
    <s v="Data processing, hosting, and related services"/>
    <n v="15055"/>
    <s v="Industry Use"/>
    <n v="3.8602336000000001E-2"/>
    <x v="12"/>
    <x v="12"/>
    <x v="7"/>
    <x v="7"/>
  </r>
  <r>
    <s v="99"/>
    <s v="Coffee and tea manufacturing"/>
    <s v="437"/>
    <s v="News syndicates, libraries, archives and all other information services"/>
    <n v="15055"/>
    <s v="Industry Use"/>
    <n v="5.3500000000000003E-8"/>
    <x v="12"/>
    <x v="12"/>
    <x v="7"/>
    <x v="7"/>
  </r>
  <r>
    <s v="99"/>
    <s v="Coffee and tea manufacturing"/>
    <s v="438"/>
    <s v="Internet publishing and broadcasting and web search portals"/>
    <n v="15055"/>
    <s v="Industry Use"/>
    <n v="1.39386E-3"/>
    <x v="12"/>
    <x v="12"/>
    <x v="7"/>
    <x v="7"/>
  </r>
  <r>
    <s v="99"/>
    <s v="Coffee and tea manufacturing"/>
    <s v="439"/>
    <s v="Nondepository credit intermediation and related activities"/>
    <n v="15055"/>
    <s v="Industry Use"/>
    <n v="1.6589344999999998E-2"/>
    <x v="13"/>
    <x v="13"/>
    <x v="7"/>
    <x v="7"/>
  </r>
  <r>
    <s v="99"/>
    <s v="Coffee and tea manufacturing"/>
    <s v="440"/>
    <s v="Securities and commodity contracts intermediation and brokerage"/>
    <n v="15055"/>
    <s v="Industry Use"/>
    <n v="1.2421820000000001E-3"/>
    <x v="13"/>
    <x v="13"/>
    <x v="7"/>
    <x v="7"/>
  </r>
  <r>
    <s v="99"/>
    <s v="Coffee and tea manufacturing"/>
    <s v="441"/>
    <s v="Monetary authorities and depository credit intermediation"/>
    <n v="15055"/>
    <s v="Industry Use"/>
    <n v="9.6615205999999995E-2"/>
    <x v="13"/>
    <x v="13"/>
    <x v="7"/>
    <x v="7"/>
  </r>
  <r>
    <s v="99"/>
    <s v="Coffee and tea manufacturing"/>
    <s v="442"/>
    <s v="Other financial investment activities"/>
    <n v="15055"/>
    <s v="Industry Use"/>
    <n v="7.9851379999999993E-3"/>
    <x v="13"/>
    <x v="13"/>
    <x v="7"/>
    <x v="7"/>
  </r>
  <r>
    <s v="99"/>
    <s v="Coffee and tea manufacturing"/>
    <s v="443"/>
    <s v="Direct life insurance carriers"/>
    <n v="15055"/>
    <s v="Industry Use"/>
    <n v="6.3399999999999996E-5"/>
    <x v="13"/>
    <x v="13"/>
    <x v="7"/>
    <x v="7"/>
  </r>
  <r>
    <s v="99"/>
    <s v="Coffee and tea manufacturing"/>
    <s v="444"/>
    <s v="Insurance carriers, except direct life"/>
    <n v="15055"/>
    <s v="Industry Use"/>
    <n v="1.2941529999999999E-3"/>
    <x v="13"/>
    <x v="13"/>
    <x v="7"/>
    <x v="7"/>
  </r>
  <r>
    <s v="99"/>
    <s v="Coffee and tea manufacturing"/>
    <s v="445"/>
    <s v="Insurance agencies, brokerages, and related activities"/>
    <n v="15055"/>
    <s v="Industry Use"/>
    <n v="3.7508998000000002E-2"/>
    <x v="13"/>
    <x v="13"/>
    <x v="7"/>
    <x v="7"/>
  </r>
  <r>
    <s v="99"/>
    <s v="Coffee and tea manufacturing"/>
    <s v="447"/>
    <s v="Other real estate"/>
    <n v="15055"/>
    <s v="Industry Use"/>
    <n v="5.3416980000000003E-2"/>
    <x v="14"/>
    <x v="14"/>
    <x v="7"/>
    <x v="7"/>
  </r>
  <r>
    <s v="99"/>
    <s v="Coffee and tea manufacturing"/>
    <s v="450"/>
    <s v="Automotive equipment rental and leasing"/>
    <n v="15055"/>
    <s v="Industry Use"/>
    <n v="5.6958030000000002E-3"/>
    <x v="15"/>
    <x v="15"/>
    <x v="7"/>
    <x v="7"/>
  </r>
  <r>
    <s v="99"/>
    <s v="Coffee and tea manufacturing"/>
    <s v="451"/>
    <s v="General and consumer goods rental except video tapes and discs"/>
    <n v="15055"/>
    <s v="Industry Use"/>
    <n v="3.6762829999999998E-3"/>
    <x v="15"/>
    <x v="15"/>
    <x v="7"/>
    <x v="7"/>
  </r>
  <r>
    <s v="99"/>
    <s v="Coffee and tea manufacturing"/>
    <s v="453"/>
    <s v="Commercial and industrial machinery and equipment rental and leasing"/>
    <n v="15055"/>
    <s v="Industry Use"/>
    <n v="1.6421815999999999E-2"/>
    <x v="15"/>
    <x v="15"/>
    <x v="7"/>
    <x v="7"/>
  </r>
  <r>
    <s v="99"/>
    <s v="Coffee and tea manufacturing"/>
    <s v="454"/>
    <s v="Lessors of nonfinancial intangible assets"/>
    <n v="15055"/>
    <s v="Industry Use"/>
    <n v="1.2034700000000001E-3"/>
    <x v="15"/>
    <x v="15"/>
    <x v="7"/>
    <x v="7"/>
  </r>
  <r>
    <s v="99"/>
    <s v="Coffee and tea manufacturing"/>
    <s v="455"/>
    <s v="Legal services"/>
    <n v="15055"/>
    <s v="Industry Use"/>
    <n v="1.0941059E-2"/>
    <x v="16"/>
    <x v="16"/>
    <x v="7"/>
    <x v="7"/>
  </r>
  <r>
    <s v="99"/>
    <s v="Coffee and tea manufacturing"/>
    <s v="456"/>
    <s v="Accounting, tax preparation, bookkeeping, and payroll services"/>
    <n v="15055"/>
    <s v="Industry Use"/>
    <n v="2.7407274999999998E-2"/>
    <x v="16"/>
    <x v="16"/>
    <x v="7"/>
    <x v="7"/>
  </r>
  <r>
    <s v="99"/>
    <s v="Coffee and tea manufacturing"/>
    <s v="457"/>
    <s v="Architectural, engineering, and related services"/>
    <n v="15055"/>
    <s v="Industry Use"/>
    <n v="6.6332339000000004E-2"/>
    <x v="16"/>
    <x v="16"/>
    <x v="7"/>
    <x v="7"/>
  </r>
  <r>
    <s v="99"/>
    <s v="Coffee and tea manufacturing"/>
    <s v="458"/>
    <s v="Specialized design services"/>
    <n v="15055"/>
    <s v="Industry Use"/>
    <n v="3.74881E-3"/>
    <x v="16"/>
    <x v="16"/>
    <x v="7"/>
    <x v="7"/>
  </r>
  <r>
    <s v="99"/>
    <s v="Coffee and tea manufacturing"/>
    <s v="459"/>
    <s v="Custom computer programming services"/>
    <n v="15055"/>
    <s v="Industry Use"/>
    <n v="1.021524E-3"/>
    <x v="16"/>
    <x v="16"/>
    <x v="7"/>
    <x v="7"/>
  </r>
  <r>
    <s v="99"/>
    <s v="Coffee and tea manufacturing"/>
    <s v="460"/>
    <s v="Computer systems design services"/>
    <n v="15055"/>
    <s v="Industry Use"/>
    <n v="1.4089096000000001E-2"/>
    <x v="16"/>
    <x v="16"/>
    <x v="7"/>
    <x v="7"/>
  </r>
  <r>
    <s v="99"/>
    <s v="Coffee and tea manufacturing"/>
    <s v="461"/>
    <s v="Other computer related services, including facilities management"/>
    <n v="15055"/>
    <s v="Industry Use"/>
    <n v="2.135489E-3"/>
    <x v="16"/>
    <x v="16"/>
    <x v="7"/>
    <x v="7"/>
  </r>
  <r>
    <s v="99"/>
    <s v="Coffee and tea manufacturing"/>
    <s v="462"/>
    <s v="Management consulting services"/>
    <n v="15055"/>
    <s v="Industry Use"/>
    <n v="1.7924810000000001E-3"/>
    <x v="16"/>
    <x v="16"/>
    <x v="7"/>
    <x v="7"/>
  </r>
  <r>
    <s v="99"/>
    <s v="Coffee and tea manufacturing"/>
    <s v="463"/>
    <s v="Environmental and other technical consulting services"/>
    <n v="15055"/>
    <s v="Industry Use"/>
    <n v="3.39117E-4"/>
    <x v="16"/>
    <x v="16"/>
    <x v="7"/>
    <x v="7"/>
  </r>
  <r>
    <s v="99"/>
    <s v="Coffee and tea manufacturing"/>
    <s v="464"/>
    <s v="Scientific research and development services"/>
    <n v="15055"/>
    <s v="Industry Use"/>
    <n v="1.4859973E-2"/>
    <x v="16"/>
    <x v="16"/>
    <x v="7"/>
    <x v="7"/>
  </r>
  <r>
    <s v="99"/>
    <s v="Coffee and tea manufacturing"/>
    <s v="465"/>
    <s v="Advertising, public relations, and related services"/>
    <n v="15055"/>
    <s v="Industry Use"/>
    <n v="6.3351960000000004E-3"/>
    <x v="16"/>
    <x v="16"/>
    <x v="7"/>
    <x v="7"/>
  </r>
  <r>
    <s v="99"/>
    <s v="Coffee and tea manufacturing"/>
    <s v="468"/>
    <s v="Marketing research and all other miscellaneous professional, scientific, and technical services"/>
    <n v="15055"/>
    <s v="Industry Use"/>
    <n v="2.5419925999999999E-2"/>
    <x v="16"/>
    <x v="16"/>
    <x v="7"/>
    <x v="7"/>
  </r>
  <r>
    <s v="99"/>
    <s v="Coffee and tea manufacturing"/>
    <s v="469"/>
    <s v="Management of companies and enterprises"/>
    <n v="15055"/>
    <s v="Industry Use"/>
    <n v="0.19428904599999999"/>
    <x v="17"/>
    <x v="17"/>
    <x v="7"/>
    <x v="7"/>
  </r>
  <r>
    <s v="99"/>
    <s v="Coffee and tea manufacturing"/>
    <s v="470"/>
    <s v="Office administrative services"/>
    <n v="15055"/>
    <s v="Industry Use"/>
    <n v="1.01952E-4"/>
    <x v="17"/>
    <x v="17"/>
    <x v="7"/>
    <x v="7"/>
  </r>
  <r>
    <s v="99"/>
    <s v="Coffee and tea manufacturing"/>
    <s v="471"/>
    <s v="Facilities support services"/>
    <n v="15055"/>
    <s v="Industry Use"/>
    <n v="3.63E-6"/>
    <x v="17"/>
    <x v="17"/>
    <x v="7"/>
    <x v="7"/>
  </r>
  <r>
    <s v="99"/>
    <s v="Coffee and tea manufacturing"/>
    <s v="472"/>
    <s v="Employment services"/>
    <n v="15055"/>
    <s v="Industry Use"/>
    <n v="4.99E-5"/>
    <x v="17"/>
    <x v="17"/>
    <x v="7"/>
    <x v="7"/>
  </r>
  <r>
    <s v="99"/>
    <s v="Coffee and tea manufacturing"/>
    <s v="473"/>
    <s v="Business support services"/>
    <n v="15055"/>
    <s v="Industry Use"/>
    <n v="1.103173E-3"/>
    <x v="17"/>
    <x v="17"/>
    <x v="7"/>
    <x v="7"/>
  </r>
  <r>
    <s v="99"/>
    <s v="Coffee and tea manufacturing"/>
    <s v="475"/>
    <s v="Investigation and security services"/>
    <n v="15055"/>
    <s v="Industry Use"/>
    <n v="2.5122399999999998E-4"/>
    <x v="17"/>
    <x v="17"/>
    <x v="7"/>
    <x v="7"/>
  </r>
  <r>
    <s v="99"/>
    <s v="Coffee and tea manufacturing"/>
    <s v="476"/>
    <s v="Services to buildings"/>
    <n v="15055"/>
    <s v="Industry Use"/>
    <n v="1.1927920999999999E-2"/>
    <x v="17"/>
    <x v="17"/>
    <x v="7"/>
    <x v="7"/>
  </r>
  <r>
    <s v="99"/>
    <s v="Coffee and tea manufacturing"/>
    <s v="477"/>
    <s v="Landscape and horticultural services"/>
    <n v="15055"/>
    <s v="Industry Use"/>
    <n v="5.8578479999999997E-3"/>
    <x v="17"/>
    <x v="17"/>
    <x v="7"/>
    <x v="7"/>
  </r>
  <r>
    <s v="99"/>
    <s v="Coffee and tea manufacturing"/>
    <s v="478"/>
    <s v="Other support services"/>
    <n v="15055"/>
    <s v="Industry Use"/>
    <n v="2.3939600000000001E-4"/>
    <x v="17"/>
    <x v="17"/>
    <x v="7"/>
    <x v="7"/>
  </r>
  <r>
    <s v="99"/>
    <s v="Coffee and tea manufacturing"/>
    <s v="479"/>
    <s v="Waste management and remediation services"/>
    <n v="15055"/>
    <s v="Industry Use"/>
    <n v="1.6123743999999999E-2"/>
    <x v="17"/>
    <x v="17"/>
    <x v="7"/>
    <x v="7"/>
  </r>
  <r>
    <s v="99"/>
    <s v="Coffee and tea manufacturing"/>
    <s v="496"/>
    <s v="Performing arts companies"/>
    <n v="15055"/>
    <s v="Industry Use"/>
    <n v="7.7100000000000007E-6"/>
    <x v="19"/>
    <x v="19"/>
    <x v="7"/>
    <x v="7"/>
  </r>
  <r>
    <s v="99"/>
    <s v="Coffee and tea manufacturing"/>
    <s v="497"/>
    <s v="Commercial Sports Except Racing"/>
    <n v="15055"/>
    <s v="Industry Use"/>
    <n v="9.3700900000000004E-4"/>
    <x v="19"/>
    <x v="19"/>
    <x v="7"/>
    <x v="7"/>
  </r>
  <r>
    <s v="99"/>
    <s v="Coffee and tea manufacturing"/>
    <s v="499"/>
    <s v="Independent artists, writers, and performers"/>
    <n v="15055"/>
    <s v="Industry Use"/>
    <n v="7.4900000000000005E-5"/>
    <x v="19"/>
    <x v="19"/>
    <x v="7"/>
    <x v="7"/>
  </r>
  <r>
    <s v="99"/>
    <s v="Coffee and tea manufacturing"/>
    <s v="500"/>
    <s v="Promoters of performing arts and sports and agents for public figures"/>
    <n v="15055"/>
    <s v="Industry Use"/>
    <n v="1.8024499999999999E-4"/>
    <x v="19"/>
    <x v="19"/>
    <x v="7"/>
    <x v="7"/>
  </r>
  <r>
    <s v="99"/>
    <s v="Coffee and tea manufacturing"/>
    <s v="507"/>
    <s v="Hotels and motels, including casino hotels"/>
    <n v="15055"/>
    <s v="Industry Use"/>
    <n v="7.7800000000000001E-6"/>
    <x v="20"/>
    <x v="20"/>
    <x v="7"/>
    <x v="7"/>
  </r>
  <r>
    <s v="99"/>
    <s v="Coffee and tea manufacturing"/>
    <s v="508"/>
    <s v="Other accommodations"/>
    <n v="15055"/>
    <s v="Industry Use"/>
    <n v="9.9800000000000007E-9"/>
    <x v="20"/>
    <x v="20"/>
    <x v="7"/>
    <x v="7"/>
  </r>
  <r>
    <s v="99"/>
    <s v="Coffee and tea manufacturing"/>
    <s v="509"/>
    <s v="Full-service restaurants"/>
    <n v="15055"/>
    <s v="Industry Use"/>
    <n v="1.5528567E-2"/>
    <x v="20"/>
    <x v="20"/>
    <x v="7"/>
    <x v="7"/>
  </r>
  <r>
    <s v="99"/>
    <s v="Coffee and tea manufacturing"/>
    <s v="510"/>
    <s v="Limited-service restaurants"/>
    <n v="15055"/>
    <s v="Industry Use"/>
    <n v="1.0907902000000001E-2"/>
    <x v="20"/>
    <x v="20"/>
    <x v="7"/>
    <x v="7"/>
  </r>
  <r>
    <s v="99"/>
    <s v="Coffee and tea manufacturing"/>
    <s v="512"/>
    <s v="Automotive repair and maintenance, except car washes"/>
    <n v="15055"/>
    <s v="Industry Use"/>
    <n v="8.0534309999999998E-3"/>
    <x v="21"/>
    <x v="21"/>
    <x v="7"/>
    <x v="7"/>
  </r>
  <r>
    <s v="99"/>
    <s v="Coffee and tea manufacturing"/>
    <s v="513"/>
    <s v="Car washes"/>
    <n v="15055"/>
    <s v="Industry Use"/>
    <n v="3.7504499999999998E-3"/>
    <x v="21"/>
    <x v="21"/>
    <x v="7"/>
    <x v="7"/>
  </r>
  <r>
    <s v="99"/>
    <s v="Coffee and tea manufacturing"/>
    <s v="514"/>
    <s v="Electronic and precision equipment repair and maintenance"/>
    <n v="15055"/>
    <s v="Industry Use"/>
    <n v="1.9538200000000002E-3"/>
    <x v="21"/>
    <x v="21"/>
    <x v="7"/>
    <x v="7"/>
  </r>
  <r>
    <s v="99"/>
    <s v="Coffee and tea manufacturing"/>
    <s v="515"/>
    <s v="Commercial and industrial machinery and equipment repair and maintenance"/>
    <n v="15055"/>
    <s v="Industry Use"/>
    <n v="1.4131591000000001E-2"/>
    <x v="21"/>
    <x v="21"/>
    <x v="7"/>
    <x v="7"/>
  </r>
  <r>
    <s v="99"/>
    <s v="Coffee and tea manufacturing"/>
    <s v="519"/>
    <s v="Dry-cleaning and laundry services"/>
    <n v="15055"/>
    <s v="Industry Use"/>
    <n v="1.42E-6"/>
    <x v="21"/>
    <x v="21"/>
    <x v="7"/>
    <x v="7"/>
  </r>
  <r>
    <s v="99"/>
    <s v="Coffee and tea manufacturing"/>
    <s v="523"/>
    <s v="Business and professional associations"/>
    <n v="15055"/>
    <s v="Industry Use"/>
    <n v="1.121805E-3"/>
    <x v="21"/>
    <x v="21"/>
    <x v="7"/>
    <x v="7"/>
  </r>
  <r>
    <s v="99"/>
    <s v="Coffee and tea manufacturing"/>
    <s v="526"/>
    <s v="Postal service"/>
    <n v="15055"/>
    <s v="Industry Use"/>
    <n v="4.6199999999999998E-6"/>
    <x v="22"/>
    <x v="22"/>
    <x v="7"/>
    <x v="7"/>
  </r>
  <r>
    <s v="99"/>
    <s v="Coffee and tea manufacturing"/>
    <s v="528"/>
    <s v="Other federal government enterprises"/>
    <n v="15055"/>
    <s v="Industry Use"/>
    <n v="5.6500000000000003E-8"/>
    <x v="22"/>
    <x v="22"/>
    <x v="7"/>
    <x v="7"/>
  </r>
  <r>
    <s v="99"/>
    <s v="Coffee and tea manufacturing"/>
    <s v="532"/>
    <s v="Local government passenger transit"/>
    <n v="15055"/>
    <s v="Industry Use"/>
    <n v="6.3627300000000003E-4"/>
    <x v="22"/>
    <x v="22"/>
    <x v="7"/>
    <x v="7"/>
  </r>
  <r>
    <s v="99"/>
    <s v="Coffee and tea manufacturing"/>
    <s v="533"/>
    <s v="Local government electric utilities"/>
    <n v="15055"/>
    <s v="Industry Use"/>
    <n v="2.6389809999999999E-3"/>
    <x v="22"/>
    <x v="22"/>
    <x v="7"/>
    <x v="7"/>
  </r>
  <r>
    <s v="99"/>
    <s v="Coffee and tea manufacturing"/>
    <s v="5001"/>
    <s v="Employee Compensation"/>
    <n v="15053"/>
    <s v="Factor Receipts"/>
    <n v="1.7244107719999999"/>
    <x v="23"/>
    <x v="23"/>
    <x v="7"/>
    <x v="7"/>
  </r>
  <r>
    <s v="99"/>
    <s v="Coffee and tea manufacturing"/>
    <s v="6001"/>
    <s v="Proprietor Income"/>
    <n v="15053"/>
    <s v="Factor Receipts"/>
    <n v="1.3729203000000001E-2"/>
    <x v="24"/>
    <x v="24"/>
    <x v="7"/>
    <x v="7"/>
  </r>
  <r>
    <s v="99"/>
    <s v="Coffee and tea manufacturing"/>
    <s v="7001"/>
    <s v="Other Property Type Income"/>
    <n v="15053"/>
    <s v="Factor Receipts"/>
    <n v="2.1286709309999998"/>
    <x v="25"/>
    <x v="25"/>
    <x v="7"/>
    <x v="7"/>
  </r>
  <r>
    <s v="99"/>
    <s v="Coffee and tea manufacturing"/>
    <s v="8001"/>
    <s v="Taxes on Production and Imports"/>
    <n v="15053"/>
    <s v="Factor Receipts"/>
    <n v="0.108572669"/>
    <x v="26"/>
    <x v="26"/>
    <x v="7"/>
    <x v="7"/>
  </r>
  <r>
    <s v="99"/>
    <s v="Coffee and tea manufacturing"/>
    <s v="11001"/>
    <s v="Federal Government NonDefense"/>
    <n v="15055"/>
    <s v="Industry Use"/>
    <n v="1.188836E-3"/>
    <x v="27"/>
    <x v="27"/>
    <x v="7"/>
    <x v="7"/>
  </r>
  <r>
    <s v="99"/>
    <s v="Coffee and tea manufacturing"/>
    <s v="12001"/>
    <s v="State/Local Govt NonEducation"/>
    <n v="15055"/>
    <s v="Industry Use"/>
    <n v="3.1048989999999999E-3"/>
    <x v="27"/>
    <x v="27"/>
    <x v="7"/>
    <x v="7"/>
  </r>
  <r>
    <s v="99"/>
    <s v="Coffee and tea manufacturing"/>
    <s v="14002"/>
    <s v="Inventory Additions/Deletions"/>
    <n v="15055"/>
    <s v="Industry Use"/>
    <n v="8.5921416E-2"/>
    <x v="27"/>
    <x v="27"/>
    <x v="7"/>
    <x v="7"/>
  </r>
  <r>
    <s v="99"/>
    <s v="Coffee and tea manufacturing"/>
    <s v="25001"/>
    <s v="Foreign Trade"/>
    <n v="15056"/>
    <s v="Industry Trade"/>
    <n v="3.775951295"/>
    <x v="28"/>
    <x v="28"/>
    <x v="7"/>
    <x v="7"/>
  </r>
  <r>
    <s v="99"/>
    <s v="Coffee and tea manufacturing"/>
    <s v="28001"/>
    <s v="Domestic Trade"/>
    <n v="15056"/>
    <s v="Industry Trade"/>
    <n v="7.2672139319999998"/>
    <x v="29"/>
    <x v="29"/>
    <x v="7"/>
    <x v="7"/>
  </r>
  <r>
    <s v="100"/>
    <s v="Flavoring syrup and concentrate manufacturing"/>
    <s v="5001"/>
    <s v="Employee Compensation"/>
    <n v="15053"/>
    <s v="Factor Receipts"/>
    <n v="0"/>
    <x v="23"/>
    <x v="23"/>
    <x v="7"/>
    <x v="7"/>
  </r>
  <r>
    <s v="100"/>
    <s v="Flavoring syrup and concentrate manufacturing"/>
    <s v="6001"/>
    <s v="Proprietor Income"/>
    <n v="15053"/>
    <s v="Factor Receipts"/>
    <n v="0"/>
    <x v="24"/>
    <x v="24"/>
    <x v="7"/>
    <x v="7"/>
  </r>
  <r>
    <s v="100"/>
    <s v="Flavoring syrup and concentrate manufacturing"/>
    <s v="7001"/>
    <s v="Other Property Type Income"/>
    <n v="15053"/>
    <s v="Factor Receipts"/>
    <n v="0"/>
    <x v="25"/>
    <x v="25"/>
    <x v="7"/>
    <x v="7"/>
  </r>
  <r>
    <s v="100"/>
    <s v="Flavoring syrup and concentrate manufacturing"/>
    <s v="8001"/>
    <s v="Taxes on Production and Imports"/>
    <n v="15053"/>
    <s v="Factor Receipts"/>
    <n v="0"/>
    <x v="26"/>
    <x v="26"/>
    <x v="7"/>
    <x v="7"/>
  </r>
  <r>
    <s v="101"/>
    <s v="Mayonnaise, dressing, and sauce manufacturing"/>
    <s v="5001"/>
    <s v="Employee Compensation"/>
    <n v="15053"/>
    <s v="Factor Receipts"/>
    <n v="0"/>
    <x v="23"/>
    <x v="23"/>
    <x v="7"/>
    <x v="7"/>
  </r>
  <r>
    <s v="101"/>
    <s v="Mayonnaise, dressing, and sauce manufacturing"/>
    <s v="6001"/>
    <s v="Proprietor Income"/>
    <n v="15053"/>
    <s v="Factor Receipts"/>
    <n v="0"/>
    <x v="24"/>
    <x v="24"/>
    <x v="7"/>
    <x v="7"/>
  </r>
  <r>
    <s v="101"/>
    <s v="Mayonnaise, dressing, and sauce manufacturing"/>
    <s v="7001"/>
    <s v="Other Property Type Income"/>
    <n v="15053"/>
    <s v="Factor Receipts"/>
    <n v="0"/>
    <x v="25"/>
    <x v="25"/>
    <x v="7"/>
    <x v="7"/>
  </r>
  <r>
    <s v="101"/>
    <s v="Mayonnaise, dressing, and sauce manufacturing"/>
    <s v="8001"/>
    <s v="Taxes on Production and Imports"/>
    <n v="15053"/>
    <s v="Factor Receipts"/>
    <n v="0"/>
    <x v="26"/>
    <x v="26"/>
    <x v="7"/>
    <x v="7"/>
  </r>
  <r>
    <s v="102"/>
    <s v="Spice and extract manufacturing"/>
    <s v="5001"/>
    <s v="Employee Compensation"/>
    <n v="15053"/>
    <s v="Factor Receipts"/>
    <n v="0"/>
    <x v="23"/>
    <x v="23"/>
    <x v="7"/>
    <x v="7"/>
  </r>
  <r>
    <s v="102"/>
    <s v="Spice and extract manufacturing"/>
    <s v="6001"/>
    <s v="Proprietor Income"/>
    <n v="15053"/>
    <s v="Factor Receipts"/>
    <n v="0"/>
    <x v="24"/>
    <x v="24"/>
    <x v="7"/>
    <x v="7"/>
  </r>
  <r>
    <s v="102"/>
    <s v="Spice and extract manufacturing"/>
    <s v="7001"/>
    <s v="Other Property Type Income"/>
    <n v="15053"/>
    <s v="Factor Receipts"/>
    <n v="0"/>
    <x v="25"/>
    <x v="25"/>
    <x v="7"/>
    <x v="7"/>
  </r>
  <r>
    <s v="102"/>
    <s v="Spice and extract manufacturing"/>
    <s v="8001"/>
    <s v="Taxes on Production and Imports"/>
    <n v="15053"/>
    <s v="Factor Receipts"/>
    <n v="0"/>
    <x v="26"/>
    <x v="26"/>
    <x v="7"/>
    <x v="7"/>
  </r>
  <r>
    <s v="103"/>
    <s v="All other food manufacturing"/>
    <s v="1"/>
    <s v="Oilseed farming"/>
    <n v="15055"/>
    <s v="Industry Use"/>
    <n v="8.2776900000000001E-4"/>
    <x v="0"/>
    <x v="0"/>
    <x v="7"/>
    <x v="7"/>
  </r>
  <r>
    <s v="103"/>
    <s v="All other food manufacturing"/>
    <s v="2"/>
    <s v="Grain farming"/>
    <n v="15055"/>
    <s v="Industry Use"/>
    <n v="1.7387493599999999"/>
    <x v="0"/>
    <x v="0"/>
    <x v="7"/>
    <x v="7"/>
  </r>
  <r>
    <s v="103"/>
    <s v="All other food manufacturing"/>
    <s v="3"/>
    <s v="Vegetable and melon farming"/>
    <n v="15055"/>
    <s v="Industry Use"/>
    <n v="4.2931890000000002E-3"/>
    <x v="1"/>
    <x v="1"/>
    <x v="7"/>
    <x v="7"/>
  </r>
  <r>
    <s v="103"/>
    <s v="All other food manufacturing"/>
    <s v="4"/>
    <s v="Fruit farming"/>
    <n v="15055"/>
    <s v="Industry Use"/>
    <n v="3.1115835000000001E-2"/>
    <x v="1"/>
    <x v="1"/>
    <x v="7"/>
    <x v="7"/>
  </r>
  <r>
    <s v="103"/>
    <s v="All other food manufacturing"/>
    <s v="5"/>
    <s v="Tree nut farming"/>
    <n v="15055"/>
    <s v="Industry Use"/>
    <n v="2.6499999999999999E-8"/>
    <x v="1"/>
    <x v="1"/>
    <x v="7"/>
    <x v="7"/>
  </r>
  <r>
    <s v="103"/>
    <s v="All other food manufacturing"/>
    <s v="6"/>
    <s v="Greenhouse, nursery, and floriculture production"/>
    <n v="15055"/>
    <s v="Industry Use"/>
    <n v="1.693789E-3"/>
    <x v="1"/>
    <x v="1"/>
    <x v="7"/>
    <x v="7"/>
  </r>
  <r>
    <s v="103"/>
    <s v="All other food manufacturing"/>
    <s v="10"/>
    <s v="All other crop farming"/>
    <n v="15055"/>
    <s v="Industry Use"/>
    <n v="9.0534672999999996E-2"/>
    <x v="0"/>
    <x v="0"/>
    <x v="7"/>
    <x v="7"/>
  </r>
  <r>
    <s v="103"/>
    <s v="All other food manufacturing"/>
    <s v="11"/>
    <s v="Beef cattle ranching and farming, including feedlots and dual-purpose ranching and farming"/>
    <n v="15055"/>
    <s v="Industry Use"/>
    <n v="4.7800000000000003E-5"/>
    <x v="2"/>
    <x v="2"/>
    <x v="7"/>
    <x v="7"/>
  </r>
  <r>
    <s v="103"/>
    <s v="All other food manufacturing"/>
    <s v="12"/>
    <s v="Dairy cattle and milk production"/>
    <n v="15055"/>
    <s v="Industry Use"/>
    <n v="0.32552891099999998"/>
    <x v="2"/>
    <x v="2"/>
    <x v="7"/>
    <x v="7"/>
  </r>
  <r>
    <s v="103"/>
    <s v="All other food manufacturing"/>
    <s v="13"/>
    <s v="Poultry and egg production"/>
    <n v="15055"/>
    <s v="Industry Use"/>
    <n v="2.0621466000000001E-2"/>
    <x v="2"/>
    <x v="2"/>
    <x v="7"/>
    <x v="7"/>
  </r>
  <r>
    <s v="103"/>
    <s v="All other food manufacturing"/>
    <s v="14"/>
    <s v="Animal production, except cattle and poultry and eggs"/>
    <n v="15055"/>
    <s v="Industry Use"/>
    <n v="3.7085900999999998E-2"/>
    <x v="2"/>
    <x v="2"/>
    <x v="7"/>
    <x v="7"/>
  </r>
  <r>
    <s v="103"/>
    <s v="All other food manufacturing"/>
    <s v="15"/>
    <s v="Forestry, forest products, and timber tract production"/>
    <n v="15055"/>
    <s v="Industry Use"/>
    <n v="4.1713469999999997E-3"/>
    <x v="3"/>
    <x v="3"/>
    <x v="7"/>
    <x v="7"/>
  </r>
  <r>
    <s v="103"/>
    <s v="All other food manufacturing"/>
    <s v="20"/>
    <s v="Oil and gas extraction"/>
    <n v="15055"/>
    <s v="Industry Use"/>
    <n v="9.1600000000000004E-5"/>
    <x v="4"/>
    <x v="4"/>
    <x v="7"/>
    <x v="7"/>
  </r>
  <r>
    <s v="103"/>
    <s v="All other food manufacturing"/>
    <s v="35"/>
    <s v="Drilling oil and gas wells"/>
    <n v="15055"/>
    <s v="Industry Use"/>
    <n v="8.1599999999999999E-9"/>
    <x v="4"/>
    <x v="4"/>
    <x v="7"/>
    <x v="7"/>
  </r>
  <r>
    <s v="103"/>
    <s v="All other food manufacturing"/>
    <s v="36"/>
    <s v="Support activities for oil and gas operations"/>
    <n v="15055"/>
    <s v="Industry Use"/>
    <n v="2.3499999999999999E-9"/>
    <x v="4"/>
    <x v="4"/>
    <x v="7"/>
    <x v="7"/>
  </r>
  <r>
    <s v="103"/>
    <s v="All other food manufacturing"/>
    <s v="37"/>
    <s v="Metal mining services"/>
    <n v="15055"/>
    <s v="Industry Use"/>
    <n v="2.4399999999999999E-6"/>
    <x v="4"/>
    <x v="4"/>
    <x v="7"/>
    <x v="7"/>
  </r>
  <r>
    <s v="103"/>
    <s v="All other food manufacturing"/>
    <s v="47"/>
    <s v="Electric power transmission and distribution"/>
    <n v="15055"/>
    <s v="Industry Use"/>
    <n v="0.31072442500000003"/>
    <x v="5"/>
    <x v="5"/>
    <x v="7"/>
    <x v="7"/>
  </r>
  <r>
    <s v="103"/>
    <s v="All other food manufacturing"/>
    <s v="48"/>
    <s v="Natural gas distribution"/>
    <n v="15055"/>
    <s v="Industry Use"/>
    <n v="3.6198998000000003E-2"/>
    <x v="5"/>
    <x v="5"/>
    <x v="7"/>
    <x v="7"/>
  </r>
  <r>
    <s v="103"/>
    <s v="All other food manufacturing"/>
    <s v="49"/>
    <s v="Water, sewage and other systems"/>
    <n v="15055"/>
    <s v="Industry Use"/>
    <n v="2.5788109999999999E-3"/>
    <x v="5"/>
    <x v="5"/>
    <x v="7"/>
    <x v="7"/>
  </r>
  <r>
    <s v="103"/>
    <s v="All other food manufacturing"/>
    <s v="60"/>
    <s v="Maintenance and repair construction of nonresidential structures"/>
    <n v="15055"/>
    <s v="Industry Use"/>
    <n v="0.119305326"/>
    <x v="6"/>
    <x v="6"/>
    <x v="7"/>
    <x v="7"/>
  </r>
  <r>
    <s v="103"/>
    <s v="All other food manufacturing"/>
    <s v="64"/>
    <s v="Other animal food manufacturing"/>
    <n v="15055"/>
    <s v="Industry Use"/>
    <n v="4.7135320000000003E-3"/>
    <x v="7"/>
    <x v="7"/>
    <x v="7"/>
    <x v="7"/>
  </r>
  <r>
    <s v="103"/>
    <s v="All other food manufacturing"/>
    <s v="65"/>
    <s v="Flour milling"/>
    <n v="15055"/>
    <s v="Industry Use"/>
    <n v="1.2926194959999999"/>
    <x v="7"/>
    <x v="7"/>
    <x v="7"/>
    <x v="7"/>
  </r>
  <r>
    <s v="103"/>
    <s v="All other food manufacturing"/>
    <s v="76"/>
    <s v="Confectionery manufacturing from purchased chocolate"/>
    <n v="15055"/>
    <s v="Industry Use"/>
    <n v="2.1023999999999999E-4"/>
    <x v="7"/>
    <x v="7"/>
    <x v="7"/>
    <x v="7"/>
  </r>
  <r>
    <s v="103"/>
    <s v="All other food manufacturing"/>
    <s v="84"/>
    <s v="Fluid milk manufacturing"/>
    <n v="15055"/>
    <s v="Industry Use"/>
    <n v="0.14132824599999999"/>
    <x v="7"/>
    <x v="7"/>
    <x v="7"/>
    <x v="7"/>
  </r>
  <r>
    <s v="103"/>
    <s v="All other food manufacturing"/>
    <s v="87"/>
    <s v="Frozen cakes and other pastries manufacturing"/>
    <n v="15055"/>
    <s v="Industry Use"/>
    <n v="6.3E-5"/>
    <x v="7"/>
    <x v="7"/>
    <x v="7"/>
    <x v="7"/>
  </r>
  <r>
    <s v="103"/>
    <s v="All other food manufacturing"/>
    <s v="89"/>
    <s v="Animal, except poultry, slaughtering"/>
    <n v="15055"/>
    <s v="Industry Use"/>
    <n v="1.552866E-3"/>
    <x v="7"/>
    <x v="7"/>
    <x v="7"/>
    <x v="7"/>
  </r>
  <r>
    <s v="103"/>
    <s v="All other food manufacturing"/>
    <s v="90"/>
    <s v="Meat processed from carcasses"/>
    <n v="15055"/>
    <s v="Industry Use"/>
    <n v="3.3403939000000001E-2"/>
    <x v="7"/>
    <x v="7"/>
    <x v="7"/>
    <x v="7"/>
  </r>
  <r>
    <s v="103"/>
    <s v="All other food manufacturing"/>
    <s v="91"/>
    <s v="Rendering and meat byproduct processing"/>
    <n v="15055"/>
    <s v="Industry Use"/>
    <n v="3.0199999999999999E-6"/>
    <x v="7"/>
    <x v="7"/>
    <x v="7"/>
    <x v="7"/>
  </r>
  <r>
    <s v="103"/>
    <s v="All other food manufacturing"/>
    <s v="93"/>
    <s v="Bread and bakery product, except frozen, manufacturing"/>
    <n v="15055"/>
    <s v="Industry Use"/>
    <n v="1.5372500000000001E-4"/>
    <x v="7"/>
    <x v="7"/>
    <x v="7"/>
    <x v="7"/>
  </r>
  <r>
    <s v="103"/>
    <s v="All other food manufacturing"/>
    <s v="97"/>
    <s v="Roasted nuts and peanut butter manufacturing"/>
    <n v="15055"/>
    <s v="Industry Use"/>
    <n v="4.9200000000000003E-6"/>
    <x v="7"/>
    <x v="7"/>
    <x v="7"/>
    <x v="7"/>
  </r>
  <r>
    <s v="103"/>
    <s v="All other food manufacturing"/>
    <s v="98"/>
    <s v="Other snack food manufacturing"/>
    <n v="15055"/>
    <s v="Industry Use"/>
    <n v="9.4800000000000007E-6"/>
    <x v="7"/>
    <x v="7"/>
    <x v="7"/>
    <x v="7"/>
  </r>
  <r>
    <s v="103"/>
    <s v="All other food manufacturing"/>
    <s v="99"/>
    <s v="Coffee and tea manufacturing"/>
    <n v="15055"/>
    <s v="Industry Use"/>
    <n v="1.6923200000000001E-4"/>
    <x v="7"/>
    <x v="7"/>
    <x v="7"/>
    <x v="7"/>
  </r>
  <r>
    <s v="103"/>
    <s v="All other food manufacturing"/>
    <s v="103"/>
    <s v="All other food manufacturing"/>
    <n v="15055"/>
    <s v="Industry Use"/>
    <n v="3.3287843999999997E-2"/>
    <x v="7"/>
    <x v="7"/>
    <x v="7"/>
    <x v="7"/>
  </r>
  <r>
    <s v="103"/>
    <s v="All other food manufacturing"/>
    <s v="108"/>
    <s v="Distilleries"/>
    <n v="15055"/>
    <s v="Industry Use"/>
    <n v="1.73E-6"/>
    <x v="7"/>
    <x v="7"/>
    <x v="7"/>
    <x v="7"/>
  </r>
  <r>
    <s v="103"/>
    <s v="All other food manufacturing"/>
    <s v="115"/>
    <s v="Textile and fabric finishing mills"/>
    <n v="15055"/>
    <s v="Industry Use"/>
    <n v="8.7399999999999992E-9"/>
    <x v="8"/>
    <x v="8"/>
    <x v="7"/>
    <x v="7"/>
  </r>
  <r>
    <s v="103"/>
    <s v="All other food manufacturing"/>
    <s v="119"/>
    <s v="Textile bag and canvas mills"/>
    <n v="15055"/>
    <s v="Industry Use"/>
    <n v="1.28E-6"/>
    <x v="8"/>
    <x v="8"/>
    <x v="7"/>
    <x v="7"/>
  </r>
  <r>
    <s v="103"/>
    <s v="All other food manufacturing"/>
    <s v="121"/>
    <s v="Other textile product mills"/>
    <n v="15055"/>
    <s v="Industry Use"/>
    <n v="6.1199999999999997E-5"/>
    <x v="8"/>
    <x v="8"/>
    <x v="7"/>
    <x v="7"/>
  </r>
  <r>
    <s v="103"/>
    <s v="All other food manufacturing"/>
    <s v="137"/>
    <s v="Wood windows and door manufacturing"/>
    <n v="15055"/>
    <s v="Industry Use"/>
    <n v="1.22829E-4"/>
    <x v="8"/>
    <x v="8"/>
    <x v="7"/>
    <x v="7"/>
  </r>
  <r>
    <s v="103"/>
    <s v="All other food manufacturing"/>
    <s v="143"/>
    <s v="All other miscellaneous wood product manufacturing"/>
    <n v="15055"/>
    <s v="Industry Use"/>
    <n v="5.8799999999999999E-5"/>
    <x v="8"/>
    <x v="8"/>
    <x v="7"/>
    <x v="7"/>
  </r>
  <r>
    <s v="103"/>
    <s v="All other food manufacturing"/>
    <s v="147"/>
    <s v="Paperboard container manufacturing"/>
    <n v="15055"/>
    <s v="Industry Use"/>
    <n v="0.179786052"/>
    <x v="8"/>
    <x v="8"/>
    <x v="7"/>
    <x v="7"/>
  </r>
  <r>
    <s v="103"/>
    <s v="All other food manufacturing"/>
    <s v="152"/>
    <s v="Printing"/>
    <n v="15055"/>
    <s v="Industry Use"/>
    <n v="7.8728289999999996E-3"/>
    <x v="8"/>
    <x v="8"/>
    <x v="7"/>
    <x v="7"/>
  </r>
  <r>
    <s v="103"/>
    <s v="All other food manufacturing"/>
    <s v="163"/>
    <s v="Other basic organic chemical manufacturing"/>
    <n v="15055"/>
    <s v="Industry Use"/>
    <n v="1.8526842000000002E-2"/>
    <x v="8"/>
    <x v="8"/>
    <x v="7"/>
    <x v="7"/>
  </r>
  <r>
    <s v="103"/>
    <s v="All other food manufacturing"/>
    <s v="175"/>
    <s v="Paint and coating manufacturing"/>
    <n v="15055"/>
    <s v="Industry Use"/>
    <n v="9.2499999999999995E-6"/>
    <x v="8"/>
    <x v="8"/>
    <x v="7"/>
    <x v="7"/>
  </r>
  <r>
    <s v="103"/>
    <s v="All other food manufacturing"/>
    <s v="177"/>
    <s v="Soap and other detergent manufacturing"/>
    <n v="15055"/>
    <s v="Industry Use"/>
    <n v="7.1699999999999995E-5"/>
    <x v="8"/>
    <x v="8"/>
    <x v="7"/>
    <x v="7"/>
  </r>
  <r>
    <s v="103"/>
    <s v="All other food manufacturing"/>
    <s v="190"/>
    <s v="Polystyrene foam product manufacturing"/>
    <n v="15055"/>
    <s v="Industry Use"/>
    <n v="5.6799999999999998E-5"/>
    <x v="8"/>
    <x v="8"/>
    <x v="7"/>
    <x v="7"/>
  </r>
  <r>
    <s v="103"/>
    <s v="All other food manufacturing"/>
    <s v="191"/>
    <s v="Urethane and other foam product (except polystyrene) manufacturing"/>
    <n v="15055"/>
    <s v="Industry Use"/>
    <n v="1.2240299999999999E-4"/>
    <x v="8"/>
    <x v="8"/>
    <x v="7"/>
    <x v="7"/>
  </r>
  <r>
    <s v="103"/>
    <s v="All other food manufacturing"/>
    <s v="192"/>
    <s v="Plastics bottle manufacturing"/>
    <n v="15055"/>
    <s v="Industry Use"/>
    <n v="2.4518840000000001E-3"/>
    <x v="8"/>
    <x v="8"/>
    <x v="7"/>
    <x v="7"/>
  </r>
  <r>
    <s v="103"/>
    <s v="All other food manufacturing"/>
    <s v="195"/>
    <s v="Rubber and plastics hoses and belting manufacturing"/>
    <n v="15055"/>
    <s v="Industry Use"/>
    <n v="7.9500000000000001E-6"/>
    <x v="8"/>
    <x v="8"/>
    <x v="7"/>
    <x v="7"/>
  </r>
  <r>
    <s v="103"/>
    <s v="All other food manufacturing"/>
    <s v="197"/>
    <s v="Pottery, ceramics, and plumbing fixture manufacturing"/>
    <n v="15055"/>
    <s v="Industry Use"/>
    <n v="2.6299999999999998E-6"/>
    <x v="8"/>
    <x v="8"/>
    <x v="7"/>
    <x v="7"/>
  </r>
  <r>
    <s v="103"/>
    <s v="All other food manufacturing"/>
    <s v="204"/>
    <s v="Ready-mix concrete manufacturing"/>
    <n v="15055"/>
    <s v="Industry Use"/>
    <n v="2.0800000000000001E-7"/>
    <x v="8"/>
    <x v="8"/>
    <x v="7"/>
    <x v="7"/>
  </r>
  <r>
    <s v="103"/>
    <s v="All other food manufacturing"/>
    <s v="211"/>
    <s v="Cut stone and stone product manufacturing"/>
    <n v="15055"/>
    <s v="Industry Use"/>
    <n v="1.5999999999999999E-6"/>
    <x v="8"/>
    <x v="8"/>
    <x v="7"/>
    <x v="7"/>
  </r>
  <r>
    <s v="103"/>
    <s v="All other food manufacturing"/>
    <s v="215"/>
    <s v="Iron and steel mills and ferroalloy manufacturing"/>
    <n v="15055"/>
    <s v="Industry Use"/>
    <n v="6.516534E-3"/>
    <x v="8"/>
    <x v="8"/>
    <x v="7"/>
    <x v="7"/>
  </r>
  <r>
    <s v="103"/>
    <s v="All other food manufacturing"/>
    <s v="217"/>
    <s v="Rolled steel shape manufacturing"/>
    <n v="15055"/>
    <s v="Industry Use"/>
    <n v="2.96E-6"/>
    <x v="8"/>
    <x v="8"/>
    <x v="7"/>
    <x v="7"/>
  </r>
  <r>
    <s v="103"/>
    <s v="All other food manufacturing"/>
    <s v="227"/>
    <s v="Ferrous metal foundries"/>
    <n v="15055"/>
    <s v="Industry Use"/>
    <n v="3.8199999999999998E-6"/>
    <x v="8"/>
    <x v="8"/>
    <x v="7"/>
    <x v="7"/>
  </r>
  <r>
    <s v="103"/>
    <s v="All other food manufacturing"/>
    <s v="228"/>
    <s v="Nonferrous metal foundries"/>
    <n v="15055"/>
    <s v="Industry Use"/>
    <n v="6.9199999999999998E-6"/>
    <x v="8"/>
    <x v="8"/>
    <x v="7"/>
    <x v="7"/>
  </r>
  <r>
    <s v="103"/>
    <s v="All other food manufacturing"/>
    <s v="230"/>
    <s v="Crown and closure manufacturing and metal stamping"/>
    <n v="15055"/>
    <s v="Industry Use"/>
    <n v="3.1199999999999999E-5"/>
    <x v="8"/>
    <x v="8"/>
    <x v="7"/>
    <x v="7"/>
  </r>
  <r>
    <s v="103"/>
    <s v="All other food manufacturing"/>
    <s v="234"/>
    <s v="Handtool manufacturing"/>
    <n v="15055"/>
    <s v="Industry Use"/>
    <n v="3.6899999999999998E-7"/>
    <x v="8"/>
    <x v="8"/>
    <x v="7"/>
    <x v="7"/>
  </r>
  <r>
    <s v="103"/>
    <s v="All other food manufacturing"/>
    <s v="236"/>
    <s v="Fabricated structural metal manufacturing"/>
    <n v="15055"/>
    <s v="Industry Use"/>
    <n v="4.0899999999999998E-6"/>
    <x v="8"/>
    <x v="8"/>
    <x v="7"/>
    <x v="7"/>
  </r>
  <r>
    <s v="103"/>
    <s v="All other food manufacturing"/>
    <s v="238"/>
    <s v="Metal window and door manufacturing"/>
    <n v="15055"/>
    <s v="Industry Use"/>
    <n v="1.8671000000000001E-4"/>
    <x v="8"/>
    <x v="8"/>
    <x v="7"/>
    <x v="7"/>
  </r>
  <r>
    <s v="103"/>
    <s v="All other food manufacturing"/>
    <s v="239"/>
    <s v="Sheet metal work manufacturing"/>
    <n v="15055"/>
    <s v="Industry Use"/>
    <n v="7.4800000000000002E-5"/>
    <x v="8"/>
    <x v="8"/>
    <x v="7"/>
    <x v="7"/>
  </r>
  <r>
    <s v="103"/>
    <s v="All other food manufacturing"/>
    <s v="240"/>
    <s v="Ornamental and architectural metal work manufacturing"/>
    <n v="15055"/>
    <s v="Industry Use"/>
    <n v="3.3500000000000001E-6"/>
    <x v="8"/>
    <x v="8"/>
    <x v="7"/>
    <x v="7"/>
  </r>
  <r>
    <s v="103"/>
    <s v="All other food manufacturing"/>
    <s v="242"/>
    <s v="Metal tank (heavy gauge) manufacturing"/>
    <n v="15055"/>
    <s v="Industry Use"/>
    <n v="5.6900000000000001E-5"/>
    <x v="8"/>
    <x v="8"/>
    <x v="7"/>
    <x v="7"/>
  </r>
  <r>
    <s v="103"/>
    <s v="All other food manufacturing"/>
    <s v="244"/>
    <s v="Metal barrels, drums and pails manufacturing"/>
    <n v="15055"/>
    <s v="Industry Use"/>
    <n v="2.9883399999999999E-4"/>
    <x v="8"/>
    <x v="8"/>
    <x v="7"/>
    <x v="7"/>
  </r>
  <r>
    <s v="103"/>
    <s v="All other food manufacturing"/>
    <s v="247"/>
    <s v="Machine shops"/>
    <n v="15055"/>
    <s v="Industry Use"/>
    <n v="9.4545800000000004E-4"/>
    <x v="8"/>
    <x v="8"/>
    <x v="7"/>
    <x v="7"/>
  </r>
  <r>
    <s v="103"/>
    <s v="All other food manufacturing"/>
    <s v="248"/>
    <s v="Turned product and screw, nut, and bolt manufacturing"/>
    <n v="15055"/>
    <s v="Industry Use"/>
    <n v="1.42E-5"/>
    <x v="8"/>
    <x v="8"/>
    <x v="7"/>
    <x v="7"/>
  </r>
  <r>
    <s v="103"/>
    <s v="All other food manufacturing"/>
    <s v="251"/>
    <s v="Electroplating, anodizing, and coloring metal"/>
    <n v="15055"/>
    <s v="Industry Use"/>
    <n v="2.6299999999999998E-6"/>
    <x v="8"/>
    <x v="8"/>
    <x v="7"/>
    <x v="7"/>
  </r>
  <r>
    <s v="103"/>
    <s v="All other food manufacturing"/>
    <s v="252"/>
    <s v="Valve and fittings, other than plumbing, manufacturing"/>
    <n v="15055"/>
    <s v="Industry Use"/>
    <n v="3.6199999999999999E-5"/>
    <x v="8"/>
    <x v="8"/>
    <x v="7"/>
    <x v="7"/>
  </r>
  <r>
    <s v="103"/>
    <s v="All other food manufacturing"/>
    <s v="259"/>
    <s v="Other fabricated metal manufacturing"/>
    <n v="15055"/>
    <s v="Industry Use"/>
    <n v="6.1529200000000003E-4"/>
    <x v="8"/>
    <x v="8"/>
    <x v="7"/>
    <x v="7"/>
  </r>
  <r>
    <s v="103"/>
    <s v="All other food manufacturing"/>
    <s v="262"/>
    <s v="Construction machinery manufacturing"/>
    <n v="15055"/>
    <s v="Industry Use"/>
    <n v="9.1200000000000008E-6"/>
    <x v="8"/>
    <x v="8"/>
    <x v="7"/>
    <x v="7"/>
  </r>
  <r>
    <s v="103"/>
    <s v="All other food manufacturing"/>
    <s v="269"/>
    <s v="All other industrial machinery manufacturing"/>
    <n v="15055"/>
    <s v="Industry Use"/>
    <n v="2.5100000000000001E-6"/>
    <x v="8"/>
    <x v="8"/>
    <x v="7"/>
    <x v="7"/>
  </r>
  <r>
    <s v="103"/>
    <s v="All other food manufacturing"/>
    <s v="275"/>
    <s v="Air conditioning, refrigeration, and warm air heating equipment manufacturing"/>
    <n v="15055"/>
    <s v="Industry Use"/>
    <n v="6.1299999999999999E-5"/>
    <x v="8"/>
    <x v="8"/>
    <x v="7"/>
    <x v="7"/>
  </r>
  <r>
    <s v="103"/>
    <s v="All other food manufacturing"/>
    <s v="276"/>
    <s v="Industrial mold manufacturing"/>
    <n v="15055"/>
    <s v="Industry Use"/>
    <n v="7.3699999999999997E-6"/>
    <x v="8"/>
    <x v="8"/>
    <x v="7"/>
    <x v="7"/>
  </r>
  <r>
    <s v="103"/>
    <s v="All other food manufacturing"/>
    <s v="277"/>
    <s v="Special tool, die, jig, and fixture manufacturing"/>
    <n v="15055"/>
    <s v="Industry Use"/>
    <n v="1.7499999999999998E-5"/>
    <x v="8"/>
    <x v="8"/>
    <x v="7"/>
    <x v="7"/>
  </r>
  <r>
    <s v="103"/>
    <s v="All other food manufacturing"/>
    <s v="282"/>
    <s v="Speed changer, industrial high-speed drive, and gear manufacturing"/>
    <n v="15055"/>
    <s v="Industry Use"/>
    <n v="1.42E-8"/>
    <x v="8"/>
    <x v="8"/>
    <x v="7"/>
    <x v="7"/>
  </r>
  <r>
    <s v="103"/>
    <s v="All other food manufacturing"/>
    <s v="297"/>
    <s v="Scales, balances, and miscellaneous general purpose machinery manufacturing"/>
    <n v="15055"/>
    <s v="Industry Use"/>
    <n v="9.2399999999999996E-5"/>
    <x v="8"/>
    <x v="8"/>
    <x v="7"/>
    <x v="7"/>
  </r>
  <r>
    <s v="103"/>
    <s v="All other food manufacturing"/>
    <s v="307"/>
    <s v="Semiconductor and related device manufacturing"/>
    <n v="15055"/>
    <s v="Industry Use"/>
    <n v="2.1899999999999999E-7"/>
    <x v="8"/>
    <x v="8"/>
    <x v="7"/>
    <x v="7"/>
  </r>
  <r>
    <s v="103"/>
    <s v="All other food manufacturing"/>
    <s v="317"/>
    <s v="Analytical laboratory instrument manufacturing"/>
    <n v="15055"/>
    <s v="Industry Use"/>
    <n v="1.2599999999999999E-7"/>
    <x v="8"/>
    <x v="8"/>
    <x v="7"/>
    <x v="7"/>
  </r>
  <r>
    <s v="103"/>
    <s v="All other food manufacturing"/>
    <s v="323"/>
    <s v="Lighting fixture manufacturing"/>
    <n v="15055"/>
    <s v="Industry Use"/>
    <n v="3.0600000000000001E-7"/>
    <x v="8"/>
    <x v="8"/>
    <x v="7"/>
    <x v="7"/>
  </r>
  <r>
    <s v="103"/>
    <s v="All other food manufacturing"/>
    <s v="330"/>
    <s v="Motor and generator manufacturing"/>
    <n v="15055"/>
    <s v="Industry Use"/>
    <n v="1.37E-6"/>
    <x v="8"/>
    <x v="8"/>
    <x v="7"/>
    <x v="7"/>
  </r>
  <r>
    <s v="103"/>
    <s v="All other food manufacturing"/>
    <s v="341"/>
    <s v="Light truck and utility vehicle manufacturing"/>
    <n v="15055"/>
    <s v="Industry Use"/>
    <n v="4.8400000000000002E-11"/>
    <x v="8"/>
    <x v="8"/>
    <x v="7"/>
    <x v="7"/>
  </r>
  <r>
    <s v="103"/>
    <s v="All other food manufacturing"/>
    <s v="343"/>
    <s v="Motor vehicle body manufacturing"/>
    <n v="15055"/>
    <s v="Industry Use"/>
    <n v="5.2899999999999997E-9"/>
    <x v="8"/>
    <x v="8"/>
    <x v="7"/>
    <x v="7"/>
  </r>
  <r>
    <s v="103"/>
    <s v="All other food manufacturing"/>
    <s v="346"/>
    <s v="Travel trailer and camper manufacturing"/>
    <n v="15055"/>
    <s v="Industry Use"/>
    <n v="4.7099999999999998E-8"/>
    <x v="8"/>
    <x v="8"/>
    <x v="7"/>
    <x v="7"/>
  </r>
  <r>
    <s v="103"/>
    <s v="All other food manufacturing"/>
    <s v="348"/>
    <s v="Motor vehicle electrical and electronic equipment manufacturing"/>
    <n v="15055"/>
    <s v="Industry Use"/>
    <n v="1.2939869999999999E-3"/>
    <x v="8"/>
    <x v="8"/>
    <x v="7"/>
    <x v="7"/>
  </r>
  <r>
    <s v="103"/>
    <s v="All other food manufacturing"/>
    <s v="365"/>
    <s v="Wood kitchen cabinet and countertop manufacturing"/>
    <n v="15055"/>
    <s v="Industry Use"/>
    <n v="9.2499999999999995E-6"/>
    <x v="8"/>
    <x v="8"/>
    <x v="7"/>
    <x v="7"/>
  </r>
  <r>
    <s v="103"/>
    <s v="All other food manufacturing"/>
    <s v="371"/>
    <s v="Custom architectural woodwork and millwork"/>
    <n v="15055"/>
    <s v="Industry Use"/>
    <n v="3.0900000000000001E-6"/>
    <x v="8"/>
    <x v="8"/>
    <x v="7"/>
    <x v="7"/>
  </r>
  <r>
    <s v="103"/>
    <s v="All other food manufacturing"/>
    <s v="376"/>
    <s v="Surgical and medical instrument manufacturing"/>
    <n v="15055"/>
    <s v="Industry Use"/>
    <n v="3.0047400000000001E-4"/>
    <x v="8"/>
    <x v="8"/>
    <x v="7"/>
    <x v="7"/>
  </r>
  <r>
    <s v="103"/>
    <s v="All other food manufacturing"/>
    <s v="381"/>
    <s v="Jewelry and silverware manufacturing"/>
    <n v="15055"/>
    <s v="Industry Use"/>
    <n v="1.9400000000000001E-6"/>
    <x v="8"/>
    <x v="8"/>
    <x v="7"/>
    <x v="7"/>
  </r>
  <r>
    <s v="103"/>
    <s v="All other food manufacturing"/>
    <s v="382"/>
    <s v="Sporting and athletic goods manufacturing"/>
    <n v="15055"/>
    <s v="Industry Use"/>
    <n v="1.4899999999999999E-6"/>
    <x v="8"/>
    <x v="8"/>
    <x v="7"/>
    <x v="7"/>
  </r>
  <r>
    <s v="103"/>
    <s v="All other food manufacturing"/>
    <s v="383"/>
    <s v="Doll, toy, and game manufacturing"/>
    <n v="15055"/>
    <s v="Industry Use"/>
    <n v="7.8943600000000002E-4"/>
    <x v="8"/>
    <x v="8"/>
    <x v="7"/>
    <x v="7"/>
  </r>
  <r>
    <s v="103"/>
    <s v="All other food manufacturing"/>
    <s v="384"/>
    <s v="Office supplies (except paper) manufacturing"/>
    <n v="15055"/>
    <s v="Industry Use"/>
    <n v="5.3800000000000002E-6"/>
    <x v="8"/>
    <x v="8"/>
    <x v="7"/>
    <x v="7"/>
  </r>
  <r>
    <s v="103"/>
    <s v="All other food manufacturing"/>
    <s v="385"/>
    <s v="Sign manufacturing"/>
    <n v="15055"/>
    <s v="Industry Use"/>
    <n v="7.5123400000000004E-4"/>
    <x v="8"/>
    <x v="8"/>
    <x v="7"/>
    <x v="7"/>
  </r>
  <r>
    <s v="103"/>
    <s v="All other food manufacturing"/>
    <s v="392"/>
    <s v="Wholesale - Motor vehicle and motor vehicle parts and supplies"/>
    <n v="15055"/>
    <s v="Industry Use"/>
    <n v="3.8831909999999998E-3"/>
    <x v="9"/>
    <x v="9"/>
    <x v="7"/>
    <x v="7"/>
  </r>
  <r>
    <s v="103"/>
    <s v="All other food manufacturing"/>
    <s v="393"/>
    <s v="Wholesale - Professional and commercial equipment and supplies"/>
    <n v="15055"/>
    <s v="Industry Use"/>
    <n v="8.9370815000000006E-2"/>
    <x v="9"/>
    <x v="9"/>
    <x v="7"/>
    <x v="7"/>
  </r>
  <r>
    <s v="103"/>
    <s v="All other food manufacturing"/>
    <s v="394"/>
    <s v="Wholesale - Household appliances and electrical and electronic goods"/>
    <n v="15055"/>
    <s v="Industry Use"/>
    <n v="7.5905190000000004E-3"/>
    <x v="9"/>
    <x v="9"/>
    <x v="7"/>
    <x v="7"/>
  </r>
  <r>
    <s v="103"/>
    <s v="All other food manufacturing"/>
    <s v="395"/>
    <s v="Wholesale - Machinery, equipment, and supplies"/>
    <n v="15055"/>
    <s v="Industry Use"/>
    <n v="8.7328614999999998E-2"/>
    <x v="9"/>
    <x v="9"/>
    <x v="7"/>
    <x v="7"/>
  </r>
  <r>
    <s v="103"/>
    <s v="All other food manufacturing"/>
    <s v="396"/>
    <s v="Wholesale - Other durable goods merchant wholesalers"/>
    <n v="15055"/>
    <s v="Industry Use"/>
    <n v="8.7526490999999998E-2"/>
    <x v="9"/>
    <x v="9"/>
    <x v="7"/>
    <x v="7"/>
  </r>
  <r>
    <s v="103"/>
    <s v="All other food manufacturing"/>
    <s v="397"/>
    <s v="Wholesale - Drugs and druggistsâ€™ sundries"/>
    <n v="15055"/>
    <s v="Industry Use"/>
    <n v="1.3802529999999999E-3"/>
    <x v="9"/>
    <x v="9"/>
    <x v="7"/>
    <x v="7"/>
  </r>
  <r>
    <s v="103"/>
    <s v="All other food manufacturing"/>
    <s v="398"/>
    <s v="Wholesale - Grocery and related product wholesalers"/>
    <n v="15055"/>
    <s v="Industry Use"/>
    <n v="2.4478482719999999"/>
    <x v="9"/>
    <x v="9"/>
    <x v="7"/>
    <x v="7"/>
  </r>
  <r>
    <s v="103"/>
    <s v="All other food manufacturing"/>
    <s v="399"/>
    <s v="Wholesale - Petroleum and petroleum products"/>
    <n v="15055"/>
    <s v="Industry Use"/>
    <n v="3.3985037000000003E-2"/>
    <x v="9"/>
    <x v="9"/>
    <x v="7"/>
    <x v="7"/>
  </r>
  <r>
    <s v="103"/>
    <s v="All other food manufacturing"/>
    <s v="400"/>
    <s v="Wholesale - Other nondurable goods merchant wholesalers"/>
    <n v="15055"/>
    <s v="Industry Use"/>
    <n v="0.963580938"/>
    <x v="9"/>
    <x v="9"/>
    <x v="7"/>
    <x v="7"/>
  </r>
  <r>
    <s v="103"/>
    <s v="All other food manufacturing"/>
    <s v="401"/>
    <s v="Wholesale - Wholesale electronic markets and agents and brokers"/>
    <n v="15055"/>
    <s v="Industry Use"/>
    <n v="2.0925495999999998E-2"/>
    <x v="9"/>
    <x v="9"/>
    <x v="7"/>
    <x v="7"/>
  </r>
  <r>
    <s v="103"/>
    <s v="All other food manufacturing"/>
    <s v="414"/>
    <s v="Air transportation"/>
    <n v="15055"/>
    <s v="Industry Use"/>
    <n v="3.9240000000000004E-3"/>
    <x v="11"/>
    <x v="11"/>
    <x v="7"/>
    <x v="7"/>
  </r>
  <r>
    <s v="103"/>
    <s v="All other food manufacturing"/>
    <s v="415"/>
    <s v="Rail transportation"/>
    <n v="15055"/>
    <s v="Industry Use"/>
    <n v="0.16048383799999999"/>
    <x v="11"/>
    <x v="11"/>
    <x v="7"/>
    <x v="7"/>
  </r>
  <r>
    <s v="103"/>
    <s v="All other food manufacturing"/>
    <s v="416"/>
    <s v="Water transportation"/>
    <n v="15055"/>
    <s v="Industry Use"/>
    <n v="1.121861E-3"/>
    <x v="11"/>
    <x v="11"/>
    <x v="7"/>
    <x v="7"/>
  </r>
  <r>
    <s v="103"/>
    <s v="All other food manufacturing"/>
    <s v="417"/>
    <s v="Truck transportation"/>
    <n v="15055"/>
    <s v="Industry Use"/>
    <n v="2.1806874810000001"/>
    <x v="11"/>
    <x v="11"/>
    <x v="7"/>
    <x v="7"/>
  </r>
  <r>
    <s v="103"/>
    <s v="All other food manufacturing"/>
    <s v="418"/>
    <s v="Transit and ground passenger transportation"/>
    <n v="15055"/>
    <s v="Industry Use"/>
    <n v="2.4850559999999998E-3"/>
    <x v="11"/>
    <x v="11"/>
    <x v="7"/>
    <x v="7"/>
  </r>
  <r>
    <s v="103"/>
    <s v="All other food manufacturing"/>
    <s v="420"/>
    <s v="Scenic and sightseeing transportation and support activities for transportation"/>
    <n v="15055"/>
    <s v="Industry Use"/>
    <n v="8.9227030000000006E-3"/>
    <x v="11"/>
    <x v="11"/>
    <x v="7"/>
    <x v="7"/>
  </r>
  <r>
    <s v="103"/>
    <s v="All other food manufacturing"/>
    <s v="421"/>
    <s v="Couriers and messengers"/>
    <n v="15055"/>
    <s v="Industry Use"/>
    <n v="9.34059E-4"/>
    <x v="11"/>
    <x v="11"/>
    <x v="7"/>
    <x v="7"/>
  </r>
  <r>
    <s v="103"/>
    <s v="All other food manufacturing"/>
    <s v="422"/>
    <s v="Warehousing and storage"/>
    <n v="15055"/>
    <s v="Industry Use"/>
    <n v="2.0216138000000002E-2"/>
    <x v="11"/>
    <x v="11"/>
    <x v="7"/>
    <x v="7"/>
  </r>
  <r>
    <s v="103"/>
    <s v="All other food manufacturing"/>
    <s v="423"/>
    <s v="Newspaper publishers"/>
    <n v="15055"/>
    <s v="Industry Use"/>
    <n v="2.0330943000000001E-2"/>
    <x v="12"/>
    <x v="12"/>
    <x v="7"/>
    <x v="7"/>
  </r>
  <r>
    <s v="103"/>
    <s v="All other food manufacturing"/>
    <s v="424"/>
    <s v="Periodical publishers"/>
    <n v="15055"/>
    <s v="Industry Use"/>
    <n v="1.9203239999999999E-3"/>
    <x v="12"/>
    <x v="12"/>
    <x v="7"/>
    <x v="7"/>
  </r>
  <r>
    <s v="103"/>
    <s v="All other food manufacturing"/>
    <s v="425"/>
    <s v="Book publishers"/>
    <n v="15055"/>
    <s v="Industry Use"/>
    <n v="9.8318899999999998E-4"/>
    <x v="12"/>
    <x v="12"/>
    <x v="7"/>
    <x v="7"/>
  </r>
  <r>
    <s v="103"/>
    <s v="All other food manufacturing"/>
    <s v="428"/>
    <s v="Software publishers"/>
    <n v="15055"/>
    <s v="Industry Use"/>
    <n v="2.7881E-3"/>
    <x v="12"/>
    <x v="12"/>
    <x v="7"/>
    <x v="7"/>
  </r>
  <r>
    <s v="103"/>
    <s v="All other food manufacturing"/>
    <s v="429"/>
    <s v="Motion picture and video industries"/>
    <n v="15055"/>
    <s v="Industry Use"/>
    <n v="7.5900000000000002E-5"/>
    <x v="12"/>
    <x v="12"/>
    <x v="7"/>
    <x v="7"/>
  </r>
  <r>
    <s v="103"/>
    <s v="All other food manufacturing"/>
    <s v="431"/>
    <s v="Radio and television broadcasting"/>
    <n v="15055"/>
    <s v="Industry Use"/>
    <n v="1.3921724E-2"/>
    <x v="12"/>
    <x v="12"/>
    <x v="7"/>
    <x v="7"/>
  </r>
  <r>
    <s v="103"/>
    <s v="All other food manufacturing"/>
    <s v="432"/>
    <s v="Cable and other subscription programming"/>
    <n v="15055"/>
    <s v="Industry Use"/>
    <n v="2.7029200000000001E-3"/>
    <x v="12"/>
    <x v="12"/>
    <x v="7"/>
    <x v="7"/>
  </r>
  <r>
    <s v="103"/>
    <s v="All other food manufacturing"/>
    <s v="433"/>
    <s v="Wired telecommunications carriers"/>
    <n v="15055"/>
    <s v="Industry Use"/>
    <n v="5.0777484999999997E-2"/>
    <x v="12"/>
    <x v="12"/>
    <x v="7"/>
    <x v="7"/>
  </r>
  <r>
    <s v="103"/>
    <s v="All other food manufacturing"/>
    <s v="436"/>
    <s v="Data processing, hosting, and related services"/>
    <n v="15055"/>
    <s v="Industry Use"/>
    <n v="0.199178829"/>
    <x v="12"/>
    <x v="12"/>
    <x v="7"/>
    <x v="7"/>
  </r>
  <r>
    <s v="103"/>
    <s v="All other food manufacturing"/>
    <s v="437"/>
    <s v="News syndicates, libraries, archives and all other information services"/>
    <n v="15055"/>
    <s v="Industry Use"/>
    <n v="2.2399999999999999E-7"/>
    <x v="12"/>
    <x v="12"/>
    <x v="7"/>
    <x v="7"/>
  </r>
  <r>
    <s v="103"/>
    <s v="All other food manufacturing"/>
    <s v="438"/>
    <s v="Internet publishing and broadcasting and web search portals"/>
    <n v="15055"/>
    <s v="Industry Use"/>
    <n v="5.8663040000000001E-3"/>
    <x v="12"/>
    <x v="12"/>
    <x v="7"/>
    <x v="7"/>
  </r>
  <r>
    <s v="103"/>
    <s v="All other food manufacturing"/>
    <s v="439"/>
    <s v="Nondepository credit intermediation and related activities"/>
    <n v="15055"/>
    <s v="Industry Use"/>
    <n v="7.9688257999999998E-2"/>
    <x v="13"/>
    <x v="13"/>
    <x v="7"/>
    <x v="7"/>
  </r>
  <r>
    <s v="103"/>
    <s v="All other food manufacturing"/>
    <s v="440"/>
    <s v="Securities and commodity contracts intermediation and brokerage"/>
    <n v="15055"/>
    <s v="Industry Use"/>
    <n v="7.0290659999999996E-3"/>
    <x v="13"/>
    <x v="13"/>
    <x v="7"/>
    <x v="7"/>
  </r>
  <r>
    <s v="103"/>
    <s v="All other food manufacturing"/>
    <s v="441"/>
    <s v="Monetary authorities and depository credit intermediation"/>
    <n v="15055"/>
    <s v="Industry Use"/>
    <n v="0.40092712000000003"/>
    <x v="13"/>
    <x v="13"/>
    <x v="7"/>
    <x v="7"/>
  </r>
  <r>
    <s v="103"/>
    <s v="All other food manufacturing"/>
    <s v="442"/>
    <s v="Other financial investment activities"/>
    <n v="15055"/>
    <s v="Industry Use"/>
    <n v="2.5308585000000001E-2"/>
    <x v="13"/>
    <x v="13"/>
    <x v="7"/>
    <x v="7"/>
  </r>
  <r>
    <s v="103"/>
    <s v="All other food manufacturing"/>
    <s v="443"/>
    <s v="Direct life insurance carriers"/>
    <n v="15055"/>
    <s v="Industry Use"/>
    <n v="2.1675199999999999E-4"/>
    <x v="13"/>
    <x v="13"/>
    <x v="7"/>
    <x v="7"/>
  </r>
  <r>
    <s v="103"/>
    <s v="All other food manufacturing"/>
    <s v="444"/>
    <s v="Insurance carriers, except direct life"/>
    <n v="15055"/>
    <s v="Industry Use"/>
    <n v="7.0928930000000003E-3"/>
    <x v="13"/>
    <x v="13"/>
    <x v="7"/>
    <x v="7"/>
  </r>
  <r>
    <s v="103"/>
    <s v="All other food manufacturing"/>
    <s v="445"/>
    <s v="Insurance agencies, brokerages, and related activities"/>
    <n v="15055"/>
    <s v="Industry Use"/>
    <n v="0.12818058199999999"/>
    <x v="13"/>
    <x v="13"/>
    <x v="7"/>
    <x v="7"/>
  </r>
  <r>
    <s v="103"/>
    <s v="All other food manufacturing"/>
    <s v="447"/>
    <s v="Other real estate"/>
    <n v="15055"/>
    <s v="Industry Use"/>
    <n v="0.18392477900000001"/>
    <x v="14"/>
    <x v="14"/>
    <x v="7"/>
    <x v="7"/>
  </r>
  <r>
    <s v="103"/>
    <s v="All other food manufacturing"/>
    <s v="450"/>
    <s v="Automotive equipment rental and leasing"/>
    <n v="15055"/>
    <s v="Industry Use"/>
    <n v="3.2081197999999998E-2"/>
    <x v="15"/>
    <x v="15"/>
    <x v="7"/>
    <x v="7"/>
  </r>
  <r>
    <s v="103"/>
    <s v="All other food manufacturing"/>
    <s v="451"/>
    <s v="General and consumer goods rental except video tapes and discs"/>
    <n v="15055"/>
    <s v="Industry Use"/>
    <n v="1.1488580999999999E-2"/>
    <x v="15"/>
    <x v="15"/>
    <x v="7"/>
    <x v="7"/>
  </r>
  <r>
    <s v="103"/>
    <s v="All other food manufacturing"/>
    <s v="453"/>
    <s v="Commercial and industrial machinery and equipment rental and leasing"/>
    <n v="15055"/>
    <s v="Industry Use"/>
    <n v="5.4929449999999998E-2"/>
    <x v="15"/>
    <x v="15"/>
    <x v="7"/>
    <x v="7"/>
  </r>
  <r>
    <s v="103"/>
    <s v="All other food manufacturing"/>
    <s v="454"/>
    <s v="Lessors of nonfinancial intangible assets"/>
    <n v="15055"/>
    <s v="Industry Use"/>
    <n v="7.1377639999999996E-3"/>
    <x v="15"/>
    <x v="15"/>
    <x v="7"/>
    <x v="7"/>
  </r>
  <r>
    <s v="103"/>
    <s v="All other food manufacturing"/>
    <s v="455"/>
    <s v="Legal services"/>
    <n v="15055"/>
    <s v="Industry Use"/>
    <n v="4.4542219000000001E-2"/>
    <x v="16"/>
    <x v="16"/>
    <x v="7"/>
    <x v="7"/>
  </r>
  <r>
    <s v="103"/>
    <s v="All other food manufacturing"/>
    <s v="456"/>
    <s v="Accounting, tax preparation, bookkeeping, and payroll services"/>
    <n v="15055"/>
    <s v="Industry Use"/>
    <n v="0.149651956"/>
    <x v="16"/>
    <x v="16"/>
    <x v="7"/>
    <x v="7"/>
  </r>
  <r>
    <s v="103"/>
    <s v="All other food manufacturing"/>
    <s v="457"/>
    <s v="Architectural, engineering, and related services"/>
    <n v="15055"/>
    <s v="Industry Use"/>
    <n v="0.13267749000000001"/>
    <x v="16"/>
    <x v="16"/>
    <x v="7"/>
    <x v="7"/>
  </r>
  <r>
    <s v="103"/>
    <s v="All other food manufacturing"/>
    <s v="458"/>
    <s v="Specialized design services"/>
    <n v="15055"/>
    <s v="Industry Use"/>
    <n v="1.9820250000000001E-2"/>
    <x v="16"/>
    <x v="16"/>
    <x v="7"/>
    <x v="7"/>
  </r>
  <r>
    <s v="103"/>
    <s v="All other food manufacturing"/>
    <s v="459"/>
    <s v="Custom computer programming services"/>
    <n v="15055"/>
    <s v="Industry Use"/>
    <n v="4.3046109999999999E-3"/>
    <x v="16"/>
    <x v="16"/>
    <x v="7"/>
    <x v="7"/>
  </r>
  <r>
    <s v="103"/>
    <s v="All other food manufacturing"/>
    <s v="460"/>
    <s v="Computer systems design services"/>
    <n v="15055"/>
    <s v="Industry Use"/>
    <n v="6.3576938999999999E-2"/>
    <x v="16"/>
    <x v="16"/>
    <x v="7"/>
    <x v="7"/>
  </r>
  <r>
    <s v="103"/>
    <s v="All other food manufacturing"/>
    <s v="461"/>
    <s v="Other computer related services, including facilities management"/>
    <n v="15055"/>
    <s v="Industry Use"/>
    <n v="9.8879510000000007E-3"/>
    <x v="16"/>
    <x v="16"/>
    <x v="7"/>
    <x v="7"/>
  </r>
  <r>
    <s v="103"/>
    <s v="All other food manufacturing"/>
    <s v="462"/>
    <s v="Management consulting services"/>
    <n v="15055"/>
    <s v="Industry Use"/>
    <n v="1.1665330999999999E-2"/>
    <x v="16"/>
    <x v="16"/>
    <x v="7"/>
    <x v="7"/>
  </r>
  <r>
    <s v="103"/>
    <s v="All other food manufacturing"/>
    <s v="463"/>
    <s v="Environmental and other technical consulting services"/>
    <n v="15055"/>
    <s v="Industry Use"/>
    <n v="1.303436E-3"/>
    <x v="16"/>
    <x v="16"/>
    <x v="7"/>
    <x v="7"/>
  </r>
  <r>
    <s v="103"/>
    <s v="All other food manufacturing"/>
    <s v="464"/>
    <s v="Scientific research and development services"/>
    <n v="15055"/>
    <s v="Industry Use"/>
    <n v="0.26224860999999999"/>
    <x v="16"/>
    <x v="16"/>
    <x v="7"/>
    <x v="7"/>
  </r>
  <r>
    <s v="103"/>
    <s v="All other food manufacturing"/>
    <s v="465"/>
    <s v="Advertising, public relations, and related services"/>
    <n v="15055"/>
    <s v="Industry Use"/>
    <n v="2.6690999E-2"/>
    <x v="16"/>
    <x v="16"/>
    <x v="7"/>
    <x v="7"/>
  </r>
  <r>
    <s v="103"/>
    <s v="All other food manufacturing"/>
    <s v="468"/>
    <s v="Marketing research and all other miscellaneous professional, scientific, and technical services"/>
    <n v="15055"/>
    <s v="Industry Use"/>
    <n v="0.14412034200000001"/>
    <x v="16"/>
    <x v="16"/>
    <x v="7"/>
    <x v="7"/>
  </r>
  <r>
    <s v="103"/>
    <s v="All other food manufacturing"/>
    <s v="469"/>
    <s v="Management of companies and enterprises"/>
    <n v="15055"/>
    <s v="Industry Use"/>
    <n v="1.006598482"/>
    <x v="17"/>
    <x v="17"/>
    <x v="7"/>
    <x v="7"/>
  </r>
  <r>
    <s v="103"/>
    <s v="All other food manufacturing"/>
    <s v="470"/>
    <s v="Office administrative services"/>
    <n v="15055"/>
    <s v="Industry Use"/>
    <n v="6.7784050000000004E-3"/>
    <x v="17"/>
    <x v="17"/>
    <x v="7"/>
    <x v="7"/>
  </r>
  <r>
    <s v="103"/>
    <s v="All other food manufacturing"/>
    <s v="471"/>
    <s v="Facilities support services"/>
    <n v="15055"/>
    <s v="Industry Use"/>
    <n v="9.0779060000000002E-3"/>
    <x v="17"/>
    <x v="17"/>
    <x v="7"/>
    <x v="7"/>
  </r>
  <r>
    <s v="103"/>
    <s v="All other food manufacturing"/>
    <s v="472"/>
    <s v="Employment services"/>
    <n v="15055"/>
    <s v="Industry Use"/>
    <n v="9.8298259999999998E-2"/>
    <x v="17"/>
    <x v="17"/>
    <x v="7"/>
    <x v="7"/>
  </r>
  <r>
    <s v="103"/>
    <s v="All other food manufacturing"/>
    <s v="473"/>
    <s v="Business support services"/>
    <n v="15055"/>
    <s v="Industry Use"/>
    <n v="6.7028741000000003E-2"/>
    <x v="17"/>
    <x v="17"/>
    <x v="7"/>
    <x v="7"/>
  </r>
  <r>
    <s v="103"/>
    <s v="All other food manufacturing"/>
    <s v="474"/>
    <s v="Travel arrangement and reservation services"/>
    <n v="15055"/>
    <s v="Industry Use"/>
    <n v="1.7602171999999999E-2"/>
    <x v="17"/>
    <x v="17"/>
    <x v="7"/>
    <x v="7"/>
  </r>
  <r>
    <s v="103"/>
    <s v="All other food manufacturing"/>
    <s v="475"/>
    <s v="Investigation and security services"/>
    <n v="15055"/>
    <s v="Industry Use"/>
    <n v="1.2228342999999999E-2"/>
    <x v="17"/>
    <x v="17"/>
    <x v="7"/>
    <x v="7"/>
  </r>
  <r>
    <s v="103"/>
    <s v="All other food manufacturing"/>
    <s v="476"/>
    <s v="Services to buildings"/>
    <n v="15055"/>
    <s v="Industry Use"/>
    <n v="7.7402737999999999E-2"/>
    <x v="17"/>
    <x v="17"/>
    <x v="7"/>
    <x v="7"/>
  </r>
  <r>
    <s v="103"/>
    <s v="All other food manufacturing"/>
    <s v="477"/>
    <s v="Landscape and horticultural services"/>
    <n v="15055"/>
    <s v="Industry Use"/>
    <n v="3.8229192000000002E-2"/>
    <x v="17"/>
    <x v="17"/>
    <x v="7"/>
    <x v="7"/>
  </r>
  <r>
    <s v="103"/>
    <s v="All other food manufacturing"/>
    <s v="478"/>
    <s v="Other support services"/>
    <n v="15055"/>
    <s v="Industry Use"/>
    <n v="6.6038247999999994E-2"/>
    <x v="17"/>
    <x v="17"/>
    <x v="7"/>
    <x v="7"/>
  </r>
  <r>
    <s v="103"/>
    <s v="All other food manufacturing"/>
    <s v="479"/>
    <s v="Waste management and remediation services"/>
    <n v="15055"/>
    <s v="Industry Use"/>
    <n v="0.26238161900000001"/>
    <x v="17"/>
    <x v="17"/>
    <x v="7"/>
    <x v="7"/>
  </r>
  <r>
    <s v="103"/>
    <s v="All other food manufacturing"/>
    <s v="496"/>
    <s v="Performing arts companies"/>
    <n v="15055"/>
    <s v="Industry Use"/>
    <n v="1.5699999999999999E-5"/>
    <x v="19"/>
    <x v="19"/>
    <x v="7"/>
    <x v="7"/>
  </r>
  <r>
    <s v="103"/>
    <s v="All other food manufacturing"/>
    <s v="497"/>
    <s v="Commercial Sports Except Racing"/>
    <n v="15055"/>
    <s v="Industry Use"/>
    <n v="1.9059929999999999E-3"/>
    <x v="19"/>
    <x v="19"/>
    <x v="7"/>
    <x v="7"/>
  </r>
  <r>
    <s v="103"/>
    <s v="All other food manufacturing"/>
    <s v="499"/>
    <s v="Independent artists, writers, and performers"/>
    <n v="15055"/>
    <s v="Industry Use"/>
    <n v="1.5237599999999999E-4"/>
    <x v="19"/>
    <x v="19"/>
    <x v="7"/>
    <x v="7"/>
  </r>
  <r>
    <s v="103"/>
    <s v="All other food manufacturing"/>
    <s v="500"/>
    <s v="Promoters of performing arts and sports and agents for public figures"/>
    <n v="15055"/>
    <s v="Industry Use"/>
    <n v="3.6664E-4"/>
    <x v="19"/>
    <x v="19"/>
    <x v="7"/>
    <x v="7"/>
  </r>
  <r>
    <s v="103"/>
    <s v="All other food manufacturing"/>
    <s v="504"/>
    <s v="Other amusement and recreation industries"/>
    <n v="15055"/>
    <s v="Industry Use"/>
    <n v="1.0827790000000001E-3"/>
    <x v="19"/>
    <x v="19"/>
    <x v="7"/>
    <x v="7"/>
  </r>
  <r>
    <s v="103"/>
    <s v="All other food manufacturing"/>
    <s v="505"/>
    <s v="Fitness and recreational sports centers"/>
    <n v="15055"/>
    <s v="Industry Use"/>
    <n v="1.1255600000000001E-3"/>
    <x v="19"/>
    <x v="19"/>
    <x v="7"/>
    <x v="7"/>
  </r>
  <r>
    <s v="103"/>
    <s v="All other food manufacturing"/>
    <s v="507"/>
    <s v="Hotels and motels, including casino hotels"/>
    <n v="15055"/>
    <s v="Industry Use"/>
    <n v="3.8399999999999998E-5"/>
    <x v="20"/>
    <x v="20"/>
    <x v="7"/>
    <x v="7"/>
  </r>
  <r>
    <s v="103"/>
    <s v="All other food manufacturing"/>
    <s v="508"/>
    <s v="Other accommodations"/>
    <n v="15055"/>
    <s v="Industry Use"/>
    <n v="3.4800000000000001E-8"/>
    <x v="20"/>
    <x v="20"/>
    <x v="7"/>
    <x v="7"/>
  </r>
  <r>
    <s v="103"/>
    <s v="All other food manufacturing"/>
    <s v="509"/>
    <s v="Full-service restaurants"/>
    <n v="15055"/>
    <s v="Industry Use"/>
    <n v="4.4221855999999997E-2"/>
    <x v="20"/>
    <x v="20"/>
    <x v="7"/>
    <x v="7"/>
  </r>
  <r>
    <s v="103"/>
    <s v="All other food manufacturing"/>
    <s v="510"/>
    <s v="Limited-service restaurants"/>
    <n v="15055"/>
    <s v="Industry Use"/>
    <n v="3.8076819999999997E-2"/>
    <x v="20"/>
    <x v="20"/>
    <x v="7"/>
    <x v="7"/>
  </r>
  <r>
    <s v="103"/>
    <s v="All other food manufacturing"/>
    <s v="511"/>
    <s v="All other food and drinking places"/>
    <n v="15055"/>
    <s v="Industry Use"/>
    <n v="2.842663E-3"/>
    <x v="20"/>
    <x v="20"/>
    <x v="7"/>
    <x v="7"/>
  </r>
  <r>
    <s v="103"/>
    <s v="All other food manufacturing"/>
    <s v="512"/>
    <s v="Automotive repair and maintenance, except car washes"/>
    <n v="15055"/>
    <s v="Industry Use"/>
    <n v="6.8257013000000005E-2"/>
    <x v="21"/>
    <x v="21"/>
    <x v="7"/>
    <x v="7"/>
  </r>
  <r>
    <s v="103"/>
    <s v="All other food manufacturing"/>
    <s v="513"/>
    <s v="Car washes"/>
    <n v="15055"/>
    <s v="Industry Use"/>
    <n v="3.1787007999999999E-2"/>
    <x v="21"/>
    <x v="21"/>
    <x v="7"/>
    <x v="7"/>
  </r>
  <r>
    <s v="103"/>
    <s v="All other food manufacturing"/>
    <s v="514"/>
    <s v="Electronic and precision equipment repair and maintenance"/>
    <n v="15055"/>
    <s v="Industry Use"/>
    <n v="1.7884408000000001E-2"/>
    <x v="21"/>
    <x v="21"/>
    <x v="7"/>
    <x v="7"/>
  </r>
  <r>
    <s v="103"/>
    <s v="All other food manufacturing"/>
    <s v="515"/>
    <s v="Commercial and industrial machinery and equipment repair and maintenance"/>
    <n v="15055"/>
    <s v="Industry Use"/>
    <n v="0.10060896900000001"/>
    <x v="21"/>
    <x v="21"/>
    <x v="7"/>
    <x v="7"/>
  </r>
  <r>
    <s v="103"/>
    <s v="All other food manufacturing"/>
    <s v="516"/>
    <s v="Personal and household goods repair and maintenance"/>
    <n v="15055"/>
    <s v="Industry Use"/>
    <n v="5.8148089999999998E-3"/>
    <x v="21"/>
    <x v="21"/>
    <x v="7"/>
    <x v="7"/>
  </r>
  <r>
    <s v="103"/>
    <s v="All other food manufacturing"/>
    <s v="519"/>
    <s v="Dry-cleaning and laundry services"/>
    <n v="15055"/>
    <s v="Industry Use"/>
    <n v="4.8799999999999999E-6"/>
    <x v="21"/>
    <x v="21"/>
    <x v="7"/>
    <x v="7"/>
  </r>
  <r>
    <s v="103"/>
    <s v="All other food manufacturing"/>
    <s v="523"/>
    <s v="Business and professional associations"/>
    <n v="15055"/>
    <s v="Industry Use"/>
    <n v="1.5973238000000001E-2"/>
    <x v="21"/>
    <x v="21"/>
    <x v="7"/>
    <x v="7"/>
  </r>
  <r>
    <s v="103"/>
    <s v="All other food manufacturing"/>
    <s v="526"/>
    <s v="Postal service"/>
    <n v="15055"/>
    <s v="Industry Use"/>
    <n v="1.59E-5"/>
    <x v="22"/>
    <x v="22"/>
    <x v="7"/>
    <x v="7"/>
  </r>
  <r>
    <s v="103"/>
    <s v="All other food manufacturing"/>
    <s v="528"/>
    <s v="Other federal government enterprises"/>
    <n v="15055"/>
    <s v="Industry Use"/>
    <n v="2.1299999999999999E-7"/>
    <x v="22"/>
    <x v="22"/>
    <x v="7"/>
    <x v="7"/>
  </r>
  <r>
    <s v="103"/>
    <s v="All other food manufacturing"/>
    <s v="532"/>
    <s v="Local government passenger transit"/>
    <n v="15055"/>
    <s v="Industry Use"/>
    <n v="3.0438940000000001E-3"/>
    <x v="22"/>
    <x v="22"/>
    <x v="7"/>
    <x v="7"/>
  </r>
  <r>
    <s v="103"/>
    <s v="All other food manufacturing"/>
    <s v="533"/>
    <s v="Local government electric utilities"/>
    <n v="15055"/>
    <s v="Industry Use"/>
    <n v="1.9435925E-2"/>
    <x v="22"/>
    <x v="22"/>
    <x v="7"/>
    <x v="7"/>
  </r>
  <r>
    <s v="103"/>
    <s v="All other food manufacturing"/>
    <s v="5001"/>
    <s v="Employee Compensation"/>
    <n v="15053"/>
    <s v="Factor Receipts"/>
    <n v="11.954082489999999"/>
    <x v="23"/>
    <x v="23"/>
    <x v="7"/>
    <x v="7"/>
  </r>
  <r>
    <s v="103"/>
    <s v="All other food manufacturing"/>
    <s v="6001"/>
    <s v="Proprietor Income"/>
    <n v="15053"/>
    <s v="Factor Receipts"/>
    <n v="3.724134E-3"/>
    <x v="24"/>
    <x v="24"/>
    <x v="7"/>
    <x v="7"/>
  </r>
  <r>
    <s v="103"/>
    <s v="All other food manufacturing"/>
    <s v="7001"/>
    <s v="Other Property Type Income"/>
    <n v="15053"/>
    <s v="Factor Receipts"/>
    <n v="5.4118466380000001"/>
    <x v="25"/>
    <x v="25"/>
    <x v="7"/>
    <x v="7"/>
  </r>
  <r>
    <s v="103"/>
    <s v="All other food manufacturing"/>
    <s v="8001"/>
    <s v="Taxes on Production and Imports"/>
    <n v="15053"/>
    <s v="Factor Receipts"/>
    <n v="0.31261050699999998"/>
    <x v="26"/>
    <x v="26"/>
    <x v="7"/>
    <x v="7"/>
  </r>
  <r>
    <s v="103"/>
    <s v="All other food manufacturing"/>
    <s v="11001"/>
    <s v="Federal Government NonDefense"/>
    <n v="15055"/>
    <s v="Industry Use"/>
    <n v="3.4410439999999999E-3"/>
    <x v="27"/>
    <x v="27"/>
    <x v="7"/>
    <x v="7"/>
  </r>
  <r>
    <s v="103"/>
    <s v="All other food manufacturing"/>
    <s v="12001"/>
    <s v="State/Local Govt NonEducation"/>
    <n v="15055"/>
    <s v="Industry Use"/>
    <n v="4.9546941999999997E-2"/>
    <x v="27"/>
    <x v="27"/>
    <x v="7"/>
    <x v="7"/>
  </r>
  <r>
    <s v="103"/>
    <s v="All other food manufacturing"/>
    <s v="14002"/>
    <s v="Inventory Additions/Deletions"/>
    <n v="15055"/>
    <s v="Industry Use"/>
    <n v="0.202851584"/>
    <x v="27"/>
    <x v="27"/>
    <x v="7"/>
    <x v="7"/>
  </r>
  <r>
    <s v="103"/>
    <s v="All other food manufacturing"/>
    <s v="25001"/>
    <s v="Foreign Trade"/>
    <n v="15056"/>
    <s v="Industry Trade"/>
    <n v="6.9513222030000001"/>
    <x v="28"/>
    <x v="28"/>
    <x v="7"/>
    <x v="7"/>
  </r>
  <r>
    <s v="103"/>
    <s v="All other food manufacturing"/>
    <s v="28001"/>
    <s v="Domestic Trade"/>
    <n v="15056"/>
    <s v="Industry Trade"/>
    <n v="27.465397459999998"/>
    <x v="29"/>
    <x v="29"/>
    <x v="7"/>
    <x v="7"/>
  </r>
  <r>
    <s v="104"/>
    <s v="Bottled and canned soft drinks &amp; water"/>
    <s v="5001"/>
    <s v="Employee Compensation"/>
    <n v="15053"/>
    <s v="Factor Receipts"/>
    <n v="0"/>
    <x v="23"/>
    <x v="23"/>
    <x v="7"/>
    <x v="7"/>
  </r>
  <r>
    <s v="104"/>
    <s v="Bottled and canned soft drinks &amp; water"/>
    <s v="6001"/>
    <s v="Proprietor Income"/>
    <n v="15053"/>
    <s v="Factor Receipts"/>
    <n v="0"/>
    <x v="24"/>
    <x v="24"/>
    <x v="7"/>
    <x v="7"/>
  </r>
  <r>
    <s v="104"/>
    <s v="Bottled and canned soft drinks &amp; water"/>
    <s v="7001"/>
    <s v="Other Property Type Income"/>
    <n v="15053"/>
    <s v="Factor Receipts"/>
    <n v="0"/>
    <x v="25"/>
    <x v="25"/>
    <x v="7"/>
    <x v="7"/>
  </r>
  <r>
    <s v="104"/>
    <s v="Bottled and canned soft drinks &amp; water"/>
    <s v="8001"/>
    <s v="Taxes on Production and Imports"/>
    <n v="15053"/>
    <s v="Factor Receipts"/>
    <n v="0"/>
    <x v="26"/>
    <x v="26"/>
    <x v="7"/>
    <x v="7"/>
  </r>
  <r>
    <s v="105"/>
    <s v="Manufactured ice"/>
    <s v="47"/>
    <s v="Electric power transmission and distribution"/>
    <n v="15055"/>
    <s v="Industry Use"/>
    <n v="3.4968945000000001E-2"/>
    <x v="5"/>
    <x v="5"/>
    <x v="7"/>
    <x v="7"/>
  </r>
  <r>
    <s v="105"/>
    <s v="Manufactured ice"/>
    <s v="48"/>
    <s v="Natural gas distribution"/>
    <n v="15055"/>
    <s v="Industry Use"/>
    <n v="1.269201E-3"/>
    <x v="5"/>
    <x v="5"/>
    <x v="7"/>
    <x v="7"/>
  </r>
  <r>
    <s v="105"/>
    <s v="Manufactured ice"/>
    <s v="49"/>
    <s v="Water, sewage and other systems"/>
    <n v="15055"/>
    <s v="Industry Use"/>
    <n v="3.4459600000000002E-4"/>
    <x v="5"/>
    <x v="5"/>
    <x v="7"/>
    <x v="7"/>
  </r>
  <r>
    <s v="105"/>
    <s v="Manufactured ice"/>
    <s v="60"/>
    <s v="Maintenance and repair construction of nonresidential structures"/>
    <n v="15055"/>
    <s v="Industry Use"/>
    <n v="1.848337E-3"/>
    <x v="6"/>
    <x v="6"/>
    <x v="7"/>
    <x v="7"/>
  </r>
  <r>
    <s v="105"/>
    <s v="Manufactured ice"/>
    <s v="105"/>
    <s v="Manufactured ice"/>
    <n v="15055"/>
    <s v="Industry Use"/>
    <n v="3.2430369999999998E-3"/>
    <x v="7"/>
    <x v="7"/>
    <x v="7"/>
    <x v="7"/>
  </r>
  <r>
    <s v="105"/>
    <s v="Manufactured ice"/>
    <s v="115"/>
    <s v="Textile and fabric finishing mills"/>
    <n v="15055"/>
    <s v="Industry Use"/>
    <n v="2.5499999999999999E-11"/>
    <x v="8"/>
    <x v="8"/>
    <x v="7"/>
    <x v="7"/>
  </r>
  <r>
    <s v="105"/>
    <s v="Manufactured ice"/>
    <s v="119"/>
    <s v="Textile bag and canvas mills"/>
    <n v="15055"/>
    <s v="Industry Use"/>
    <n v="2.3800000000000001E-9"/>
    <x v="8"/>
    <x v="8"/>
    <x v="7"/>
    <x v="7"/>
  </r>
  <r>
    <s v="105"/>
    <s v="Manufactured ice"/>
    <s v="121"/>
    <s v="Other textile product mills"/>
    <n v="15055"/>
    <s v="Industry Use"/>
    <n v="3.8299999999999998E-7"/>
    <x v="8"/>
    <x v="8"/>
    <x v="7"/>
    <x v="7"/>
  </r>
  <r>
    <s v="105"/>
    <s v="Manufactured ice"/>
    <s v="137"/>
    <s v="Wood windows and door manufacturing"/>
    <n v="15055"/>
    <s v="Industry Use"/>
    <n v="3.58E-7"/>
    <x v="8"/>
    <x v="8"/>
    <x v="7"/>
    <x v="7"/>
  </r>
  <r>
    <s v="105"/>
    <s v="Manufactured ice"/>
    <s v="143"/>
    <s v="All other miscellaneous wood product manufacturing"/>
    <n v="15055"/>
    <s v="Industry Use"/>
    <n v="1.15E-6"/>
    <x v="8"/>
    <x v="8"/>
    <x v="7"/>
    <x v="7"/>
  </r>
  <r>
    <s v="105"/>
    <s v="Manufactured ice"/>
    <s v="147"/>
    <s v="Paperboard container manufacturing"/>
    <n v="15055"/>
    <s v="Industry Use"/>
    <n v="3.5143050000000001E-3"/>
    <x v="8"/>
    <x v="8"/>
    <x v="7"/>
    <x v="7"/>
  </r>
  <r>
    <s v="105"/>
    <s v="Manufactured ice"/>
    <s v="152"/>
    <s v="Printing"/>
    <n v="15055"/>
    <s v="Industry Use"/>
    <n v="6.0900000000000003E-5"/>
    <x v="8"/>
    <x v="8"/>
    <x v="7"/>
    <x v="7"/>
  </r>
  <r>
    <s v="105"/>
    <s v="Manufactured ice"/>
    <s v="163"/>
    <s v="Other basic organic chemical manufacturing"/>
    <n v="15055"/>
    <s v="Industry Use"/>
    <n v="1.15E-5"/>
    <x v="8"/>
    <x v="8"/>
    <x v="7"/>
    <x v="7"/>
  </r>
  <r>
    <s v="105"/>
    <s v="Manufactured ice"/>
    <s v="175"/>
    <s v="Paint and coating manufacturing"/>
    <n v="15055"/>
    <s v="Industry Use"/>
    <n v="1.16E-8"/>
    <x v="8"/>
    <x v="8"/>
    <x v="7"/>
    <x v="7"/>
  </r>
  <r>
    <s v="105"/>
    <s v="Manufactured ice"/>
    <s v="177"/>
    <s v="Soap and other detergent manufacturing"/>
    <n v="15055"/>
    <s v="Industry Use"/>
    <n v="1.2300000000000001E-6"/>
    <x v="8"/>
    <x v="8"/>
    <x v="7"/>
    <x v="7"/>
  </r>
  <r>
    <s v="105"/>
    <s v="Manufactured ice"/>
    <s v="190"/>
    <s v="Polystyrene foam product manufacturing"/>
    <n v="15055"/>
    <s v="Industry Use"/>
    <n v="2.11E-7"/>
    <x v="8"/>
    <x v="8"/>
    <x v="7"/>
    <x v="7"/>
  </r>
  <r>
    <s v="105"/>
    <s v="Manufactured ice"/>
    <s v="191"/>
    <s v="Urethane and other foam product (except polystyrene) manufacturing"/>
    <n v="15055"/>
    <s v="Industry Use"/>
    <n v="2.1500000000000002E-6"/>
    <x v="8"/>
    <x v="8"/>
    <x v="7"/>
    <x v="7"/>
  </r>
  <r>
    <s v="105"/>
    <s v="Manufactured ice"/>
    <s v="192"/>
    <s v="Plastics bottle manufacturing"/>
    <n v="15055"/>
    <s v="Industry Use"/>
    <n v="7.6953600000000003E-4"/>
    <x v="8"/>
    <x v="8"/>
    <x v="7"/>
    <x v="7"/>
  </r>
  <r>
    <s v="105"/>
    <s v="Manufactured ice"/>
    <s v="195"/>
    <s v="Rubber and plastics hoses and belting manufacturing"/>
    <n v="15055"/>
    <s v="Industry Use"/>
    <n v="2E-8"/>
    <x v="8"/>
    <x v="8"/>
    <x v="7"/>
    <x v="7"/>
  </r>
  <r>
    <s v="105"/>
    <s v="Manufactured ice"/>
    <s v="197"/>
    <s v="Pottery, ceramics, and plumbing fixture manufacturing"/>
    <n v="15055"/>
    <s v="Industry Use"/>
    <n v="7.6600000000000004E-9"/>
    <x v="8"/>
    <x v="8"/>
    <x v="7"/>
    <x v="7"/>
  </r>
  <r>
    <s v="105"/>
    <s v="Manufactured ice"/>
    <s v="211"/>
    <s v="Cut stone and stone product manufacturing"/>
    <n v="15055"/>
    <s v="Industry Use"/>
    <n v="4.6800000000000004E-9"/>
    <x v="8"/>
    <x v="8"/>
    <x v="7"/>
    <x v="7"/>
  </r>
  <r>
    <s v="105"/>
    <s v="Manufactured ice"/>
    <s v="230"/>
    <s v="Crown and closure manufacturing and metal stamping"/>
    <n v="15055"/>
    <s v="Industry Use"/>
    <n v="2.12E-6"/>
    <x v="8"/>
    <x v="8"/>
    <x v="7"/>
    <x v="7"/>
  </r>
  <r>
    <s v="105"/>
    <s v="Manufactured ice"/>
    <s v="234"/>
    <s v="Handtool manufacturing"/>
    <n v="15055"/>
    <s v="Industry Use"/>
    <n v="2.0799999999999998E-9"/>
    <x v="8"/>
    <x v="8"/>
    <x v="7"/>
    <x v="7"/>
  </r>
  <r>
    <s v="105"/>
    <s v="Manufactured ice"/>
    <s v="236"/>
    <s v="Fabricated structural metal manufacturing"/>
    <n v="15055"/>
    <s v="Industry Use"/>
    <n v="1.9000000000000001E-7"/>
    <x v="8"/>
    <x v="8"/>
    <x v="7"/>
    <x v="7"/>
  </r>
  <r>
    <s v="105"/>
    <s v="Manufactured ice"/>
    <s v="238"/>
    <s v="Metal window and door manufacturing"/>
    <n v="15055"/>
    <s v="Industry Use"/>
    <n v="4.4400000000000001E-7"/>
    <x v="8"/>
    <x v="8"/>
    <x v="7"/>
    <x v="7"/>
  </r>
  <r>
    <s v="105"/>
    <s v="Manufactured ice"/>
    <s v="239"/>
    <s v="Sheet metal work manufacturing"/>
    <n v="15055"/>
    <s v="Industry Use"/>
    <n v="3.4599999999999999E-8"/>
    <x v="8"/>
    <x v="8"/>
    <x v="7"/>
    <x v="7"/>
  </r>
  <r>
    <s v="105"/>
    <s v="Manufactured ice"/>
    <s v="240"/>
    <s v="Ornamental and architectural metal work manufacturing"/>
    <n v="15055"/>
    <s v="Industry Use"/>
    <n v="1.7200000000000001E-9"/>
    <x v="8"/>
    <x v="8"/>
    <x v="7"/>
    <x v="7"/>
  </r>
  <r>
    <s v="105"/>
    <s v="Manufactured ice"/>
    <s v="242"/>
    <s v="Metal tank (heavy gauge) manufacturing"/>
    <n v="15055"/>
    <s v="Industry Use"/>
    <n v="5.4900000000000002E-8"/>
    <x v="8"/>
    <x v="8"/>
    <x v="7"/>
    <x v="7"/>
  </r>
  <r>
    <s v="105"/>
    <s v="Manufactured ice"/>
    <s v="244"/>
    <s v="Metal barrels, drums and pails manufacturing"/>
    <n v="15055"/>
    <s v="Industry Use"/>
    <n v="8.2900000000000001E-9"/>
    <x v="8"/>
    <x v="8"/>
    <x v="7"/>
    <x v="7"/>
  </r>
  <r>
    <s v="105"/>
    <s v="Manufactured ice"/>
    <s v="247"/>
    <s v="Machine shops"/>
    <n v="15055"/>
    <s v="Industry Use"/>
    <n v="7.9200000000000004E-6"/>
    <x v="8"/>
    <x v="8"/>
    <x v="7"/>
    <x v="7"/>
  </r>
  <r>
    <s v="105"/>
    <s v="Manufactured ice"/>
    <s v="248"/>
    <s v="Turned product and screw, nut, and bolt manufacturing"/>
    <n v="15055"/>
    <s v="Industry Use"/>
    <n v="7.7000000000000004E-7"/>
    <x v="8"/>
    <x v="8"/>
    <x v="7"/>
    <x v="7"/>
  </r>
  <r>
    <s v="105"/>
    <s v="Manufactured ice"/>
    <s v="251"/>
    <s v="Electroplating, anodizing, and coloring metal"/>
    <n v="15055"/>
    <s v="Industry Use"/>
    <n v="1.5524899999999999E-4"/>
    <x v="8"/>
    <x v="8"/>
    <x v="7"/>
    <x v="7"/>
  </r>
  <r>
    <s v="105"/>
    <s v="Manufactured ice"/>
    <s v="252"/>
    <s v="Valve and fittings, other than plumbing, manufacturing"/>
    <n v="15055"/>
    <s v="Industry Use"/>
    <n v="3.6300000000000001E-7"/>
    <x v="8"/>
    <x v="8"/>
    <x v="7"/>
    <x v="7"/>
  </r>
  <r>
    <s v="105"/>
    <s v="Manufactured ice"/>
    <s v="259"/>
    <s v="Other fabricated metal manufacturing"/>
    <n v="15055"/>
    <s v="Industry Use"/>
    <n v="2.29E-7"/>
    <x v="8"/>
    <x v="8"/>
    <x v="7"/>
    <x v="7"/>
  </r>
  <r>
    <s v="105"/>
    <s v="Manufactured ice"/>
    <s v="262"/>
    <s v="Construction machinery manufacturing"/>
    <n v="15055"/>
    <s v="Industry Use"/>
    <n v="1.7500000000000001E-8"/>
    <x v="8"/>
    <x v="8"/>
    <x v="7"/>
    <x v="7"/>
  </r>
  <r>
    <s v="105"/>
    <s v="Manufactured ice"/>
    <s v="269"/>
    <s v="All other industrial machinery manufacturing"/>
    <n v="15055"/>
    <s v="Industry Use"/>
    <n v="3.6399999999999998E-7"/>
    <x v="8"/>
    <x v="8"/>
    <x v="7"/>
    <x v="7"/>
  </r>
  <r>
    <s v="105"/>
    <s v="Manufactured ice"/>
    <s v="275"/>
    <s v="Air conditioning, refrigeration, and warm air heating equipment manufacturing"/>
    <n v="15055"/>
    <s v="Industry Use"/>
    <n v="7.1954300000000001E-4"/>
    <x v="8"/>
    <x v="8"/>
    <x v="7"/>
    <x v="7"/>
  </r>
  <r>
    <s v="105"/>
    <s v="Manufactured ice"/>
    <s v="276"/>
    <s v="Industrial mold manufacturing"/>
    <n v="15055"/>
    <s v="Industry Use"/>
    <n v="1.2100000000000001E-8"/>
    <x v="8"/>
    <x v="8"/>
    <x v="7"/>
    <x v="7"/>
  </r>
  <r>
    <s v="105"/>
    <s v="Manufactured ice"/>
    <s v="277"/>
    <s v="Special tool, die, jig, and fixture manufacturing"/>
    <n v="15055"/>
    <s v="Industry Use"/>
    <n v="3.7399999999999999E-7"/>
    <x v="8"/>
    <x v="8"/>
    <x v="7"/>
    <x v="7"/>
  </r>
  <r>
    <s v="105"/>
    <s v="Manufactured ice"/>
    <s v="297"/>
    <s v="Scales, balances, and miscellaneous general purpose machinery manufacturing"/>
    <n v="15055"/>
    <s v="Industry Use"/>
    <n v="1.15E-8"/>
    <x v="8"/>
    <x v="8"/>
    <x v="7"/>
    <x v="7"/>
  </r>
  <r>
    <s v="105"/>
    <s v="Manufactured ice"/>
    <s v="307"/>
    <s v="Semiconductor and related device manufacturing"/>
    <n v="15055"/>
    <s v="Industry Use"/>
    <n v="4.6099999999999999E-6"/>
    <x v="8"/>
    <x v="8"/>
    <x v="7"/>
    <x v="7"/>
  </r>
  <r>
    <s v="105"/>
    <s v="Manufactured ice"/>
    <s v="317"/>
    <s v="Analytical laboratory instrument manufacturing"/>
    <n v="15055"/>
    <s v="Industry Use"/>
    <n v="6.3599999999999998E-10"/>
    <x v="8"/>
    <x v="8"/>
    <x v="7"/>
    <x v="7"/>
  </r>
  <r>
    <s v="105"/>
    <s v="Manufactured ice"/>
    <s v="323"/>
    <s v="Lighting fixture manufacturing"/>
    <n v="15055"/>
    <s v="Industry Use"/>
    <n v="4.2499999999999998E-10"/>
    <x v="8"/>
    <x v="8"/>
    <x v="7"/>
    <x v="7"/>
  </r>
  <r>
    <s v="105"/>
    <s v="Manufactured ice"/>
    <s v="330"/>
    <s v="Motor and generator manufacturing"/>
    <n v="15055"/>
    <s v="Industry Use"/>
    <n v="3.0100000000000001E-7"/>
    <x v="8"/>
    <x v="8"/>
    <x v="7"/>
    <x v="7"/>
  </r>
  <r>
    <s v="105"/>
    <s v="Manufactured ice"/>
    <s v="343"/>
    <s v="Motor vehicle body manufacturing"/>
    <n v="15055"/>
    <s v="Industry Use"/>
    <n v="9.6399999999999998E-11"/>
    <x v="8"/>
    <x v="8"/>
    <x v="7"/>
    <x v="7"/>
  </r>
  <r>
    <s v="105"/>
    <s v="Manufactured ice"/>
    <s v="346"/>
    <s v="Travel trailer and camper manufacturing"/>
    <n v="15055"/>
    <s v="Industry Use"/>
    <n v="6.2300000000000002E-10"/>
    <x v="8"/>
    <x v="8"/>
    <x v="7"/>
    <x v="7"/>
  </r>
  <r>
    <s v="105"/>
    <s v="Manufactured ice"/>
    <s v="348"/>
    <s v="Motor vehicle electrical and electronic equipment manufacturing"/>
    <n v="15055"/>
    <s v="Industry Use"/>
    <n v="1.11E-8"/>
    <x v="8"/>
    <x v="8"/>
    <x v="7"/>
    <x v="7"/>
  </r>
  <r>
    <s v="105"/>
    <s v="Manufactured ice"/>
    <s v="365"/>
    <s v="Wood kitchen cabinet and countertop manufacturing"/>
    <n v="15055"/>
    <s v="Industry Use"/>
    <n v="2.7E-8"/>
    <x v="8"/>
    <x v="8"/>
    <x v="7"/>
    <x v="7"/>
  </r>
  <r>
    <s v="105"/>
    <s v="Manufactured ice"/>
    <s v="371"/>
    <s v="Custom architectural woodwork and millwork"/>
    <n v="15055"/>
    <s v="Industry Use"/>
    <n v="2.2799999999999999E-8"/>
    <x v="8"/>
    <x v="8"/>
    <x v="7"/>
    <x v="7"/>
  </r>
  <r>
    <s v="105"/>
    <s v="Manufactured ice"/>
    <s v="376"/>
    <s v="Surgical and medical instrument manufacturing"/>
    <n v="15055"/>
    <s v="Industry Use"/>
    <n v="2.2199999999999999E-6"/>
    <x v="8"/>
    <x v="8"/>
    <x v="7"/>
    <x v="7"/>
  </r>
  <r>
    <s v="105"/>
    <s v="Manufactured ice"/>
    <s v="381"/>
    <s v="Jewelry and silverware manufacturing"/>
    <n v="15055"/>
    <s v="Industry Use"/>
    <n v="2.59E-8"/>
    <x v="8"/>
    <x v="8"/>
    <x v="7"/>
    <x v="7"/>
  </r>
  <r>
    <s v="105"/>
    <s v="Manufactured ice"/>
    <s v="382"/>
    <s v="Sporting and athletic goods manufacturing"/>
    <n v="15055"/>
    <s v="Industry Use"/>
    <n v="4.3500000000000001E-9"/>
    <x v="8"/>
    <x v="8"/>
    <x v="7"/>
    <x v="7"/>
  </r>
  <r>
    <s v="105"/>
    <s v="Manufactured ice"/>
    <s v="383"/>
    <s v="Doll, toy, and game manufacturing"/>
    <n v="15055"/>
    <s v="Industry Use"/>
    <n v="5.9200000000000001E-6"/>
    <x v="8"/>
    <x v="8"/>
    <x v="7"/>
    <x v="7"/>
  </r>
  <r>
    <s v="105"/>
    <s v="Manufactured ice"/>
    <s v="384"/>
    <s v="Office supplies (except paper) manufacturing"/>
    <n v="15055"/>
    <s v="Industry Use"/>
    <n v="4.0399999999999998E-8"/>
    <x v="8"/>
    <x v="8"/>
    <x v="7"/>
    <x v="7"/>
  </r>
  <r>
    <s v="105"/>
    <s v="Manufactured ice"/>
    <s v="385"/>
    <s v="Sign manufacturing"/>
    <n v="15055"/>
    <s v="Industry Use"/>
    <n v="5.6200000000000004E-6"/>
    <x v="8"/>
    <x v="8"/>
    <x v="7"/>
    <x v="7"/>
  </r>
  <r>
    <s v="105"/>
    <s v="Manufactured ice"/>
    <s v="392"/>
    <s v="Wholesale - Motor vehicle and motor vehicle parts and supplies"/>
    <n v="15055"/>
    <s v="Industry Use"/>
    <n v="2.7037699999999998E-4"/>
    <x v="9"/>
    <x v="9"/>
    <x v="7"/>
    <x v="7"/>
  </r>
  <r>
    <s v="105"/>
    <s v="Manufactured ice"/>
    <s v="393"/>
    <s v="Wholesale - Professional and commercial equipment and supplies"/>
    <n v="15055"/>
    <s v="Industry Use"/>
    <n v="1.9859599999999999E-4"/>
    <x v="9"/>
    <x v="9"/>
    <x v="7"/>
    <x v="7"/>
  </r>
  <r>
    <s v="105"/>
    <s v="Manufactured ice"/>
    <s v="394"/>
    <s v="Wholesale - Household appliances and electrical and electronic goods"/>
    <n v="15055"/>
    <s v="Industry Use"/>
    <n v="5.1726500000000004E-4"/>
    <x v="9"/>
    <x v="9"/>
    <x v="7"/>
    <x v="7"/>
  </r>
  <r>
    <s v="105"/>
    <s v="Manufactured ice"/>
    <s v="395"/>
    <s v="Wholesale - Machinery, equipment, and supplies"/>
    <n v="15055"/>
    <s v="Industry Use"/>
    <n v="2.7758729999999999E-3"/>
    <x v="9"/>
    <x v="9"/>
    <x v="7"/>
    <x v="7"/>
  </r>
  <r>
    <s v="105"/>
    <s v="Manufactured ice"/>
    <s v="396"/>
    <s v="Wholesale - Other durable goods merchant wholesalers"/>
    <n v="15055"/>
    <s v="Industry Use"/>
    <n v="1.9150549999999999E-3"/>
    <x v="9"/>
    <x v="9"/>
    <x v="7"/>
    <x v="7"/>
  </r>
  <r>
    <s v="105"/>
    <s v="Manufactured ice"/>
    <s v="397"/>
    <s v="Wholesale - Drugs and druggistsâ€™ sundries"/>
    <n v="15055"/>
    <s v="Industry Use"/>
    <n v="3.41E-6"/>
    <x v="9"/>
    <x v="9"/>
    <x v="7"/>
    <x v="7"/>
  </r>
  <r>
    <s v="105"/>
    <s v="Manufactured ice"/>
    <s v="398"/>
    <s v="Wholesale - Grocery and related product wholesalers"/>
    <n v="15055"/>
    <s v="Industry Use"/>
    <n v="1.3736499999999999E-3"/>
    <x v="9"/>
    <x v="9"/>
    <x v="7"/>
    <x v="7"/>
  </r>
  <r>
    <s v="105"/>
    <s v="Manufactured ice"/>
    <s v="399"/>
    <s v="Wholesale - Petroleum and petroleum products"/>
    <n v="15055"/>
    <s v="Industry Use"/>
    <n v="7.3200000000000004E-5"/>
    <x v="9"/>
    <x v="9"/>
    <x v="7"/>
    <x v="7"/>
  </r>
  <r>
    <s v="105"/>
    <s v="Manufactured ice"/>
    <s v="400"/>
    <s v="Wholesale - Other nondurable goods merchant wholesalers"/>
    <n v="15055"/>
    <s v="Industry Use"/>
    <n v="7.6761099999999997E-4"/>
    <x v="9"/>
    <x v="9"/>
    <x v="7"/>
    <x v="7"/>
  </r>
  <r>
    <s v="105"/>
    <s v="Manufactured ice"/>
    <s v="401"/>
    <s v="Wholesale - Wholesale electronic markets and agents and brokers"/>
    <n v="15055"/>
    <s v="Industry Use"/>
    <n v="2.5599999999999999E-5"/>
    <x v="9"/>
    <x v="9"/>
    <x v="7"/>
    <x v="7"/>
  </r>
  <r>
    <s v="105"/>
    <s v="Manufactured ice"/>
    <s v="402"/>
    <s v="Retail - Motor vehicle and parts dealers"/>
    <n v="15055"/>
    <s v="Industry Use"/>
    <n v="6.2895360000000001E-3"/>
    <x v="10"/>
    <x v="10"/>
    <x v="7"/>
    <x v="7"/>
  </r>
  <r>
    <s v="105"/>
    <s v="Manufactured ice"/>
    <s v="403"/>
    <s v="Retail - Furniture and home furnishings stores"/>
    <n v="15055"/>
    <s v="Industry Use"/>
    <n v="7.8367599999999997E-4"/>
    <x v="10"/>
    <x v="10"/>
    <x v="7"/>
    <x v="7"/>
  </r>
  <r>
    <s v="105"/>
    <s v="Manufactured ice"/>
    <s v="404"/>
    <s v="Retail - Electronics and appliance stores"/>
    <n v="15055"/>
    <s v="Industry Use"/>
    <n v="3.85549E-4"/>
    <x v="10"/>
    <x v="10"/>
    <x v="7"/>
    <x v="7"/>
  </r>
  <r>
    <s v="105"/>
    <s v="Manufactured ice"/>
    <s v="405"/>
    <s v="Retail - Building material and garden equipment and supplies stores"/>
    <n v="15055"/>
    <s v="Industry Use"/>
    <n v="5.3165449999999998E-3"/>
    <x v="10"/>
    <x v="10"/>
    <x v="7"/>
    <x v="7"/>
  </r>
  <r>
    <s v="105"/>
    <s v="Manufactured ice"/>
    <s v="406"/>
    <s v="Retail - Food and beverage stores"/>
    <n v="15055"/>
    <s v="Industry Use"/>
    <n v="6.6397500000000003E-4"/>
    <x v="10"/>
    <x v="10"/>
    <x v="7"/>
    <x v="7"/>
  </r>
  <r>
    <s v="105"/>
    <s v="Manufactured ice"/>
    <s v="407"/>
    <s v="Retail - Health and personal care stores"/>
    <n v="15055"/>
    <s v="Industry Use"/>
    <n v="1.97605E-4"/>
    <x v="10"/>
    <x v="10"/>
    <x v="7"/>
    <x v="7"/>
  </r>
  <r>
    <s v="105"/>
    <s v="Manufactured ice"/>
    <s v="408"/>
    <s v="Retail - Gasoline stores"/>
    <n v="15055"/>
    <s v="Industry Use"/>
    <n v="2.57932E-4"/>
    <x v="10"/>
    <x v="10"/>
    <x v="7"/>
    <x v="7"/>
  </r>
  <r>
    <s v="105"/>
    <s v="Manufactured ice"/>
    <s v="410"/>
    <s v="Retail - Sporting goods, hobby, musical instrument and book stores"/>
    <n v="15055"/>
    <s v="Industry Use"/>
    <n v="7.9349900000000003E-4"/>
    <x v="10"/>
    <x v="10"/>
    <x v="7"/>
    <x v="7"/>
  </r>
  <r>
    <s v="105"/>
    <s v="Manufactured ice"/>
    <s v="411"/>
    <s v="Retail - General merchandise stores"/>
    <n v="15055"/>
    <s v="Industry Use"/>
    <n v="8.2032149999999998E-3"/>
    <x v="10"/>
    <x v="10"/>
    <x v="7"/>
    <x v="7"/>
  </r>
  <r>
    <s v="105"/>
    <s v="Manufactured ice"/>
    <s v="412"/>
    <s v="Retail - Miscellaneous store retailers"/>
    <n v="15055"/>
    <s v="Industry Use"/>
    <n v="5.1044100000000004E-4"/>
    <x v="10"/>
    <x v="10"/>
    <x v="7"/>
    <x v="7"/>
  </r>
  <r>
    <s v="105"/>
    <s v="Manufactured ice"/>
    <s v="413"/>
    <s v="Retail - Nonstore retailers"/>
    <n v="15055"/>
    <s v="Industry Use"/>
    <n v="1.9971429999999998E-3"/>
    <x v="10"/>
    <x v="10"/>
    <x v="7"/>
    <x v="7"/>
  </r>
  <r>
    <s v="105"/>
    <s v="Manufactured ice"/>
    <s v="414"/>
    <s v="Air transportation"/>
    <n v="15055"/>
    <s v="Industry Use"/>
    <n v="4.0099999999999999E-5"/>
    <x v="11"/>
    <x v="11"/>
    <x v="7"/>
    <x v="7"/>
  </r>
  <r>
    <s v="105"/>
    <s v="Manufactured ice"/>
    <s v="416"/>
    <s v="Water transportation"/>
    <n v="15055"/>
    <s v="Industry Use"/>
    <n v="7.6499999999999994E-11"/>
    <x v="11"/>
    <x v="11"/>
    <x v="7"/>
    <x v="7"/>
  </r>
  <r>
    <s v="105"/>
    <s v="Manufactured ice"/>
    <s v="417"/>
    <s v="Truck transportation"/>
    <n v="15055"/>
    <s v="Industry Use"/>
    <n v="3.412085E-3"/>
    <x v="11"/>
    <x v="11"/>
    <x v="7"/>
    <x v="7"/>
  </r>
  <r>
    <s v="105"/>
    <s v="Manufactured ice"/>
    <s v="418"/>
    <s v="Transit and ground passenger transportation"/>
    <n v="15055"/>
    <s v="Industry Use"/>
    <n v="1.7100000000000001E-8"/>
    <x v="11"/>
    <x v="11"/>
    <x v="7"/>
    <x v="7"/>
  </r>
  <r>
    <s v="105"/>
    <s v="Manufactured ice"/>
    <s v="419"/>
    <s v="Pipeline transportation"/>
    <n v="15055"/>
    <s v="Industry Use"/>
    <n v="1.8499999999999999E-5"/>
    <x v="11"/>
    <x v="11"/>
    <x v="7"/>
    <x v="7"/>
  </r>
  <r>
    <s v="105"/>
    <s v="Manufactured ice"/>
    <s v="420"/>
    <s v="Scenic and sightseeing transportation and support activities for transportation"/>
    <n v="15055"/>
    <s v="Industry Use"/>
    <n v="1.6492899999999999E-4"/>
    <x v="11"/>
    <x v="11"/>
    <x v="7"/>
    <x v="7"/>
  </r>
  <r>
    <s v="105"/>
    <s v="Manufactured ice"/>
    <s v="421"/>
    <s v="Couriers and messengers"/>
    <n v="15055"/>
    <s v="Industry Use"/>
    <n v="1.4500000000000001E-6"/>
    <x v="11"/>
    <x v="11"/>
    <x v="7"/>
    <x v="7"/>
  </r>
  <r>
    <s v="105"/>
    <s v="Manufactured ice"/>
    <s v="422"/>
    <s v="Warehousing and storage"/>
    <n v="15055"/>
    <s v="Industry Use"/>
    <n v="4.1100000000000003E-5"/>
    <x v="11"/>
    <x v="11"/>
    <x v="7"/>
    <x v="7"/>
  </r>
  <r>
    <s v="105"/>
    <s v="Manufactured ice"/>
    <s v="423"/>
    <s v="Newspaper publishers"/>
    <n v="15055"/>
    <s v="Industry Use"/>
    <n v="1.5108E-4"/>
    <x v="12"/>
    <x v="12"/>
    <x v="7"/>
    <x v="7"/>
  </r>
  <r>
    <s v="105"/>
    <s v="Manufactured ice"/>
    <s v="424"/>
    <s v="Periodical publishers"/>
    <n v="15055"/>
    <s v="Industry Use"/>
    <n v="8.67E-6"/>
    <x v="12"/>
    <x v="12"/>
    <x v="7"/>
    <x v="7"/>
  </r>
  <r>
    <s v="105"/>
    <s v="Manufactured ice"/>
    <s v="425"/>
    <s v="Book publishers"/>
    <n v="15055"/>
    <s v="Industry Use"/>
    <n v="7.3799999999999996E-6"/>
    <x v="12"/>
    <x v="12"/>
    <x v="7"/>
    <x v="7"/>
  </r>
  <r>
    <s v="105"/>
    <s v="Manufactured ice"/>
    <s v="428"/>
    <s v="Software publishers"/>
    <n v="15055"/>
    <s v="Industry Use"/>
    <n v="3.9100000000000002E-5"/>
    <x v="12"/>
    <x v="12"/>
    <x v="7"/>
    <x v="7"/>
  </r>
  <r>
    <s v="105"/>
    <s v="Manufactured ice"/>
    <s v="429"/>
    <s v="Motion picture and video industries"/>
    <n v="15055"/>
    <s v="Industry Use"/>
    <n v="5.7000000000000005E-7"/>
    <x v="12"/>
    <x v="12"/>
    <x v="7"/>
    <x v="7"/>
  </r>
  <r>
    <s v="105"/>
    <s v="Manufactured ice"/>
    <s v="431"/>
    <s v="Radio and television broadcasting"/>
    <n v="15055"/>
    <s v="Industry Use"/>
    <n v="1.0454999999999999E-4"/>
    <x v="12"/>
    <x v="12"/>
    <x v="7"/>
    <x v="7"/>
  </r>
  <r>
    <s v="105"/>
    <s v="Manufactured ice"/>
    <s v="432"/>
    <s v="Cable and other subscription programming"/>
    <n v="15055"/>
    <s v="Industry Use"/>
    <n v="2.0299999999999999E-5"/>
    <x v="12"/>
    <x v="12"/>
    <x v="7"/>
    <x v="7"/>
  </r>
  <r>
    <s v="105"/>
    <s v="Manufactured ice"/>
    <s v="433"/>
    <s v="Wired telecommunications carriers"/>
    <n v="15055"/>
    <s v="Industry Use"/>
    <n v="8.9789700000000004E-4"/>
    <x v="12"/>
    <x v="12"/>
    <x v="7"/>
    <x v="7"/>
  </r>
  <r>
    <s v="105"/>
    <s v="Manufactured ice"/>
    <s v="436"/>
    <s v="Data processing, hosting, and related services"/>
    <n v="15055"/>
    <s v="Industry Use"/>
    <n v="2.409881E-3"/>
    <x v="12"/>
    <x v="12"/>
    <x v="7"/>
    <x v="7"/>
  </r>
  <r>
    <s v="105"/>
    <s v="Manufactured ice"/>
    <s v="437"/>
    <s v="News syndicates, libraries, archives and all other information services"/>
    <n v="15055"/>
    <s v="Industry Use"/>
    <n v="1.68E-9"/>
    <x v="12"/>
    <x v="12"/>
    <x v="7"/>
    <x v="7"/>
  </r>
  <r>
    <s v="105"/>
    <s v="Manufactured ice"/>
    <s v="438"/>
    <s v="Internet publishing and broadcasting and web search portals"/>
    <n v="15055"/>
    <s v="Industry Use"/>
    <n v="4.4499999999999997E-5"/>
    <x v="12"/>
    <x v="12"/>
    <x v="7"/>
    <x v="7"/>
  </r>
  <r>
    <s v="105"/>
    <s v="Manufactured ice"/>
    <s v="439"/>
    <s v="Nondepository credit intermediation and related activities"/>
    <n v="15055"/>
    <s v="Industry Use"/>
    <n v="6.0227900000000005E-4"/>
    <x v="13"/>
    <x v="13"/>
    <x v="7"/>
    <x v="7"/>
  </r>
  <r>
    <s v="105"/>
    <s v="Manufactured ice"/>
    <s v="440"/>
    <s v="Securities and commodity contracts intermediation and brokerage"/>
    <n v="15055"/>
    <s v="Industry Use"/>
    <n v="3.3599999999999997E-5"/>
    <x v="13"/>
    <x v="13"/>
    <x v="7"/>
    <x v="7"/>
  </r>
  <r>
    <s v="105"/>
    <s v="Manufactured ice"/>
    <s v="441"/>
    <s v="Monetary authorities and depository credit intermediation"/>
    <n v="15055"/>
    <s v="Industry Use"/>
    <n v="4.802059E-3"/>
    <x v="13"/>
    <x v="13"/>
    <x v="7"/>
    <x v="7"/>
  </r>
  <r>
    <s v="105"/>
    <s v="Manufactured ice"/>
    <s v="442"/>
    <s v="Other financial investment activities"/>
    <n v="15055"/>
    <s v="Industry Use"/>
    <n v="7.8999999999999996E-5"/>
    <x v="13"/>
    <x v="13"/>
    <x v="7"/>
    <x v="7"/>
  </r>
  <r>
    <s v="105"/>
    <s v="Manufactured ice"/>
    <s v="443"/>
    <s v="Direct life insurance carriers"/>
    <n v="15055"/>
    <s v="Industry Use"/>
    <n v="3.0299999999999998E-6"/>
    <x v="13"/>
    <x v="13"/>
    <x v="7"/>
    <x v="7"/>
  </r>
  <r>
    <s v="105"/>
    <s v="Manufactured ice"/>
    <s v="444"/>
    <s v="Insurance carriers, except direct life"/>
    <n v="15055"/>
    <s v="Industry Use"/>
    <n v="6.3E-5"/>
    <x v="13"/>
    <x v="13"/>
    <x v="7"/>
    <x v="7"/>
  </r>
  <r>
    <s v="105"/>
    <s v="Manufactured ice"/>
    <s v="445"/>
    <s v="Insurance agencies, brokerages, and related activities"/>
    <n v="15055"/>
    <s v="Industry Use"/>
    <n v="1.7926929999999999E-3"/>
    <x v="13"/>
    <x v="13"/>
    <x v="7"/>
    <x v="7"/>
  </r>
  <r>
    <s v="105"/>
    <s v="Manufactured ice"/>
    <s v="447"/>
    <s v="Other real estate"/>
    <n v="15055"/>
    <s v="Industry Use"/>
    <n v="4.0136900000000003E-3"/>
    <x v="14"/>
    <x v="14"/>
    <x v="7"/>
    <x v="7"/>
  </r>
  <r>
    <s v="105"/>
    <s v="Manufactured ice"/>
    <s v="450"/>
    <s v="Automotive equipment rental and leasing"/>
    <n v="15055"/>
    <s v="Industry Use"/>
    <n v="1.29E-7"/>
    <x v="15"/>
    <x v="15"/>
    <x v="7"/>
    <x v="7"/>
  </r>
  <r>
    <s v="105"/>
    <s v="Manufactured ice"/>
    <s v="451"/>
    <s v="General and consumer goods rental except video tapes and discs"/>
    <n v="15055"/>
    <s v="Industry Use"/>
    <n v="6.2566E-4"/>
    <x v="15"/>
    <x v="15"/>
    <x v="7"/>
    <x v="7"/>
  </r>
  <r>
    <s v="105"/>
    <s v="Manufactured ice"/>
    <s v="453"/>
    <s v="Commercial and industrial machinery and equipment rental and leasing"/>
    <n v="15055"/>
    <s v="Industry Use"/>
    <n v="2.839116E-3"/>
    <x v="15"/>
    <x v="15"/>
    <x v="7"/>
    <x v="7"/>
  </r>
  <r>
    <s v="105"/>
    <s v="Manufactured ice"/>
    <s v="454"/>
    <s v="Lessors of nonfinancial intangible assets"/>
    <n v="15055"/>
    <s v="Industry Use"/>
    <n v="7.2198200000000003E-4"/>
    <x v="15"/>
    <x v="15"/>
    <x v="7"/>
    <x v="7"/>
  </r>
  <r>
    <s v="105"/>
    <s v="Manufactured ice"/>
    <s v="455"/>
    <s v="Legal services"/>
    <n v="15055"/>
    <s v="Industry Use"/>
    <n v="1.0466270000000001E-3"/>
    <x v="16"/>
    <x v="16"/>
    <x v="7"/>
    <x v="7"/>
  </r>
  <r>
    <s v="105"/>
    <s v="Manufactured ice"/>
    <s v="456"/>
    <s v="Accounting, tax preparation, bookkeeping, and payroll services"/>
    <n v="15055"/>
    <s v="Industry Use"/>
    <n v="7.3099999999999997E-7"/>
    <x v="16"/>
    <x v="16"/>
    <x v="7"/>
    <x v="7"/>
  </r>
  <r>
    <s v="105"/>
    <s v="Manufactured ice"/>
    <s v="457"/>
    <s v="Architectural, engineering, and related services"/>
    <n v="15055"/>
    <s v="Industry Use"/>
    <n v="1.0214689999999999E-3"/>
    <x v="16"/>
    <x v="16"/>
    <x v="7"/>
    <x v="7"/>
  </r>
  <r>
    <s v="105"/>
    <s v="Manufactured ice"/>
    <s v="458"/>
    <s v="Specialized design services"/>
    <n v="15055"/>
    <s v="Industry Use"/>
    <n v="4.62705E-4"/>
    <x v="16"/>
    <x v="16"/>
    <x v="7"/>
    <x v="7"/>
  </r>
  <r>
    <s v="105"/>
    <s v="Manufactured ice"/>
    <s v="459"/>
    <s v="Custom computer programming services"/>
    <n v="15055"/>
    <s v="Industry Use"/>
    <n v="6.8300000000000007E-5"/>
    <x v="16"/>
    <x v="16"/>
    <x v="7"/>
    <x v="7"/>
  </r>
  <r>
    <s v="105"/>
    <s v="Manufactured ice"/>
    <s v="460"/>
    <s v="Computer systems design services"/>
    <n v="15055"/>
    <s v="Industry Use"/>
    <n v="9.5688800000000003E-4"/>
    <x v="16"/>
    <x v="16"/>
    <x v="7"/>
    <x v="7"/>
  </r>
  <r>
    <s v="105"/>
    <s v="Manufactured ice"/>
    <s v="461"/>
    <s v="Other computer related services, including facilities management"/>
    <n v="15055"/>
    <s v="Industry Use"/>
    <n v="1.6771399999999999E-4"/>
    <x v="16"/>
    <x v="16"/>
    <x v="7"/>
    <x v="7"/>
  </r>
  <r>
    <s v="105"/>
    <s v="Manufactured ice"/>
    <s v="462"/>
    <s v="Management consulting services"/>
    <n v="15055"/>
    <s v="Industry Use"/>
    <n v="1.85322E-4"/>
    <x v="16"/>
    <x v="16"/>
    <x v="7"/>
    <x v="7"/>
  </r>
  <r>
    <s v="105"/>
    <s v="Manufactured ice"/>
    <s v="463"/>
    <s v="Environmental and other technical consulting services"/>
    <n v="15055"/>
    <s v="Industry Use"/>
    <n v="2.1999999999999999E-5"/>
    <x v="16"/>
    <x v="16"/>
    <x v="7"/>
    <x v="7"/>
  </r>
  <r>
    <s v="105"/>
    <s v="Manufactured ice"/>
    <s v="464"/>
    <s v="Scientific research and development services"/>
    <n v="15055"/>
    <s v="Industry Use"/>
    <n v="1.08E-5"/>
    <x v="16"/>
    <x v="16"/>
    <x v="7"/>
    <x v="7"/>
  </r>
  <r>
    <s v="105"/>
    <s v="Manufactured ice"/>
    <s v="465"/>
    <s v="Advertising, public relations, and related services"/>
    <n v="15055"/>
    <s v="Industry Use"/>
    <n v="2.0232400000000001E-4"/>
    <x v="16"/>
    <x v="16"/>
    <x v="7"/>
    <x v="7"/>
  </r>
  <r>
    <s v="105"/>
    <s v="Manufactured ice"/>
    <s v="468"/>
    <s v="Marketing research and all other miscellaneous professional, scientific, and technical services"/>
    <n v="15055"/>
    <s v="Industry Use"/>
    <n v="1.729017E-3"/>
    <x v="16"/>
    <x v="16"/>
    <x v="7"/>
    <x v="7"/>
  </r>
  <r>
    <s v="105"/>
    <s v="Manufactured ice"/>
    <s v="469"/>
    <s v="Management of companies and enterprises"/>
    <n v="15055"/>
    <s v="Industry Use"/>
    <n v="4.0282470000000004E-3"/>
    <x v="17"/>
    <x v="17"/>
    <x v="7"/>
    <x v="7"/>
  </r>
  <r>
    <s v="105"/>
    <s v="Manufactured ice"/>
    <s v="470"/>
    <s v="Office administrative services"/>
    <n v="15055"/>
    <s v="Industry Use"/>
    <n v="5.8600000000000001E-5"/>
    <x v="17"/>
    <x v="17"/>
    <x v="7"/>
    <x v="7"/>
  </r>
  <r>
    <s v="105"/>
    <s v="Manufactured ice"/>
    <s v="471"/>
    <s v="Facilities support services"/>
    <n v="15055"/>
    <s v="Industry Use"/>
    <n v="1.2099999999999999E-5"/>
    <x v="17"/>
    <x v="17"/>
    <x v="7"/>
    <x v="7"/>
  </r>
  <r>
    <s v="105"/>
    <s v="Manufactured ice"/>
    <s v="472"/>
    <s v="Employment services"/>
    <n v="15055"/>
    <s v="Industry Use"/>
    <n v="1.68E-6"/>
    <x v="17"/>
    <x v="17"/>
    <x v="7"/>
    <x v="7"/>
  </r>
  <r>
    <s v="105"/>
    <s v="Manufactured ice"/>
    <s v="473"/>
    <s v="Business support services"/>
    <n v="15055"/>
    <s v="Industry Use"/>
    <n v="7.1228800000000005E-4"/>
    <x v="17"/>
    <x v="17"/>
    <x v="7"/>
    <x v="7"/>
  </r>
  <r>
    <s v="105"/>
    <s v="Manufactured ice"/>
    <s v="475"/>
    <s v="Investigation and security services"/>
    <n v="15055"/>
    <s v="Industry Use"/>
    <n v="2.5500000000000001E-6"/>
    <x v="17"/>
    <x v="17"/>
    <x v="7"/>
    <x v="7"/>
  </r>
  <r>
    <s v="105"/>
    <s v="Manufactured ice"/>
    <s v="476"/>
    <s v="Services to buildings"/>
    <n v="15055"/>
    <s v="Industry Use"/>
    <n v="5.2604410000000002E-3"/>
    <x v="17"/>
    <x v="17"/>
    <x v="7"/>
    <x v="7"/>
  </r>
  <r>
    <s v="105"/>
    <s v="Manufactured ice"/>
    <s v="478"/>
    <s v="Other support services"/>
    <n v="15055"/>
    <s v="Industry Use"/>
    <n v="4.85E-5"/>
    <x v="17"/>
    <x v="17"/>
    <x v="7"/>
    <x v="7"/>
  </r>
  <r>
    <s v="105"/>
    <s v="Manufactured ice"/>
    <s v="479"/>
    <s v="Waste management and remediation services"/>
    <n v="15055"/>
    <s v="Industry Use"/>
    <n v="1.347406E-3"/>
    <x v="17"/>
    <x v="17"/>
    <x v="7"/>
    <x v="7"/>
  </r>
  <r>
    <s v="105"/>
    <s v="Manufactured ice"/>
    <s v="496"/>
    <s v="Performing arts companies"/>
    <n v="15055"/>
    <s v="Industry Use"/>
    <n v="2.8700000000000002E-7"/>
    <x v="19"/>
    <x v="19"/>
    <x v="7"/>
    <x v="7"/>
  </r>
  <r>
    <s v="105"/>
    <s v="Manufactured ice"/>
    <s v="500"/>
    <s v="Promoters of performing arts and sports and agents for public figures"/>
    <n v="15055"/>
    <s v="Industry Use"/>
    <n v="2.6899999999999999E-7"/>
    <x v="19"/>
    <x v="19"/>
    <x v="7"/>
    <x v="7"/>
  </r>
  <r>
    <s v="105"/>
    <s v="Manufactured ice"/>
    <s v="501"/>
    <s v="Museums, historical sites, zoos, and parks"/>
    <n v="15055"/>
    <s v="Industry Use"/>
    <n v="6.8600000000000001E-11"/>
    <x v="19"/>
    <x v="19"/>
    <x v="7"/>
    <x v="7"/>
  </r>
  <r>
    <s v="105"/>
    <s v="Manufactured ice"/>
    <s v="507"/>
    <s v="Hotels and motels, including casino hotels"/>
    <n v="15055"/>
    <s v="Industry Use"/>
    <n v="7.0100000000000004E-7"/>
    <x v="20"/>
    <x v="20"/>
    <x v="7"/>
    <x v="7"/>
  </r>
  <r>
    <s v="105"/>
    <s v="Manufactured ice"/>
    <s v="508"/>
    <s v="Other accommodations"/>
    <n v="15055"/>
    <s v="Industry Use"/>
    <n v="7.7500000000000001E-10"/>
    <x v="20"/>
    <x v="20"/>
    <x v="7"/>
    <x v="7"/>
  </r>
  <r>
    <s v="105"/>
    <s v="Manufactured ice"/>
    <s v="509"/>
    <s v="Full-service restaurants"/>
    <n v="15055"/>
    <s v="Industry Use"/>
    <n v="1.0201850000000001E-3"/>
    <x v="20"/>
    <x v="20"/>
    <x v="7"/>
    <x v="7"/>
  </r>
  <r>
    <s v="105"/>
    <s v="Manufactured ice"/>
    <s v="510"/>
    <s v="Limited-service restaurants"/>
    <n v="15055"/>
    <s v="Industry Use"/>
    <n v="8.4948900000000004E-4"/>
    <x v="20"/>
    <x v="20"/>
    <x v="7"/>
    <x v="7"/>
  </r>
  <r>
    <s v="105"/>
    <s v="Manufactured ice"/>
    <s v="511"/>
    <s v="All other food and drinking places"/>
    <n v="15055"/>
    <s v="Industry Use"/>
    <n v="1.59424E-4"/>
    <x v="20"/>
    <x v="20"/>
    <x v="7"/>
    <x v="7"/>
  </r>
  <r>
    <s v="105"/>
    <s v="Manufactured ice"/>
    <s v="512"/>
    <s v="Automotive repair and maintenance, except car washes"/>
    <n v="15055"/>
    <s v="Industry Use"/>
    <n v="2.5626350000000002E-3"/>
    <x v="21"/>
    <x v="21"/>
    <x v="7"/>
    <x v="7"/>
  </r>
  <r>
    <s v="105"/>
    <s v="Manufactured ice"/>
    <s v="513"/>
    <s v="Car washes"/>
    <n v="15055"/>
    <s v="Industry Use"/>
    <n v="1.193408E-3"/>
    <x v="21"/>
    <x v="21"/>
    <x v="7"/>
    <x v="7"/>
  </r>
  <r>
    <s v="105"/>
    <s v="Manufactured ice"/>
    <s v="514"/>
    <s v="Electronic and precision equipment repair and maintenance"/>
    <n v="15055"/>
    <s v="Industry Use"/>
    <n v="6.7490200000000001E-4"/>
    <x v="21"/>
    <x v="21"/>
    <x v="7"/>
    <x v="7"/>
  </r>
  <r>
    <s v="105"/>
    <s v="Manufactured ice"/>
    <s v="515"/>
    <s v="Commercial and industrial machinery and equipment repair and maintenance"/>
    <n v="15055"/>
    <s v="Industry Use"/>
    <n v="1.897167E-3"/>
    <x v="21"/>
    <x v="21"/>
    <x v="7"/>
    <x v="7"/>
  </r>
  <r>
    <s v="105"/>
    <s v="Manufactured ice"/>
    <s v="516"/>
    <s v="Personal and household goods repair and maintenance"/>
    <n v="15055"/>
    <s v="Industry Use"/>
    <n v="2.1000399999999999E-4"/>
    <x v="21"/>
    <x v="21"/>
    <x v="7"/>
    <x v="7"/>
  </r>
  <r>
    <s v="105"/>
    <s v="Manufactured ice"/>
    <s v="519"/>
    <s v="Dry-cleaning and laundry services"/>
    <n v="15055"/>
    <s v="Industry Use"/>
    <n v="1.0700000000000001E-7"/>
    <x v="21"/>
    <x v="21"/>
    <x v="7"/>
    <x v="7"/>
  </r>
  <r>
    <s v="105"/>
    <s v="Manufactured ice"/>
    <s v="526"/>
    <s v="Postal service"/>
    <n v="15055"/>
    <s v="Industry Use"/>
    <n v="3.4700000000000002E-7"/>
    <x v="22"/>
    <x v="22"/>
    <x v="7"/>
    <x v="7"/>
  </r>
  <r>
    <s v="105"/>
    <s v="Manufactured ice"/>
    <s v="528"/>
    <s v="Other federal government enterprises"/>
    <n v="15055"/>
    <s v="Industry Use"/>
    <n v="3.5899999999999998E-9"/>
    <x v="22"/>
    <x v="22"/>
    <x v="7"/>
    <x v="7"/>
  </r>
  <r>
    <s v="105"/>
    <s v="Manufactured ice"/>
    <s v="533"/>
    <s v="Local government electric utilities"/>
    <n v="15055"/>
    <s v="Industry Use"/>
    <n v="2.1942730000000001E-3"/>
    <x v="22"/>
    <x v="22"/>
    <x v="7"/>
    <x v="7"/>
  </r>
  <r>
    <s v="105"/>
    <s v="Manufactured ice"/>
    <s v="5001"/>
    <s v="Employee Compensation"/>
    <n v="15053"/>
    <s v="Factor Receipts"/>
    <n v="0.19170953299999999"/>
    <x v="23"/>
    <x v="23"/>
    <x v="7"/>
    <x v="7"/>
  </r>
  <r>
    <s v="105"/>
    <s v="Manufactured ice"/>
    <s v="6001"/>
    <s v="Proprietor Income"/>
    <n v="15053"/>
    <s v="Factor Receipts"/>
    <n v="0"/>
    <x v="24"/>
    <x v="24"/>
    <x v="7"/>
    <x v="7"/>
  </r>
  <r>
    <s v="105"/>
    <s v="Manufactured ice"/>
    <s v="7001"/>
    <s v="Other Property Type Income"/>
    <n v="15053"/>
    <s v="Factor Receipts"/>
    <n v="-8.3053395000000002E-2"/>
    <x v="25"/>
    <x v="25"/>
    <x v="7"/>
    <x v="7"/>
  </r>
  <r>
    <s v="105"/>
    <s v="Manufactured ice"/>
    <s v="8001"/>
    <s v="Taxes on Production and Imports"/>
    <n v="15053"/>
    <s v="Factor Receipts"/>
    <n v="5.093518E-3"/>
    <x v="26"/>
    <x v="26"/>
    <x v="7"/>
    <x v="7"/>
  </r>
  <r>
    <s v="105"/>
    <s v="Manufactured ice"/>
    <s v="11001"/>
    <s v="Federal Government NonDefense"/>
    <n v="15055"/>
    <s v="Industry Use"/>
    <n v="1.0499999999999999E-5"/>
    <x v="27"/>
    <x v="27"/>
    <x v="7"/>
    <x v="7"/>
  </r>
  <r>
    <s v="105"/>
    <s v="Manufactured ice"/>
    <s v="12001"/>
    <s v="State/Local Govt NonEducation"/>
    <n v="15055"/>
    <s v="Industry Use"/>
    <n v="4.3577900000000002E-4"/>
    <x v="27"/>
    <x v="27"/>
    <x v="7"/>
    <x v="7"/>
  </r>
  <r>
    <s v="105"/>
    <s v="Manufactured ice"/>
    <s v="14002"/>
    <s v="Inventory Additions/Deletions"/>
    <n v="15055"/>
    <s v="Industry Use"/>
    <n v="1.55E-6"/>
    <x v="27"/>
    <x v="27"/>
    <x v="7"/>
    <x v="7"/>
  </r>
  <r>
    <s v="105"/>
    <s v="Manufactured ice"/>
    <s v="25001"/>
    <s v="Foreign Trade"/>
    <n v="15056"/>
    <s v="Industry Trade"/>
    <n v="3.6659975999999997E-2"/>
    <x v="28"/>
    <x v="28"/>
    <x v="7"/>
    <x v="7"/>
  </r>
  <r>
    <s v="105"/>
    <s v="Manufactured ice"/>
    <s v="28001"/>
    <s v="Domestic Trade"/>
    <n v="15056"/>
    <s v="Industry Trade"/>
    <n v="0.30105589399999999"/>
    <x v="29"/>
    <x v="29"/>
    <x v="7"/>
    <x v="7"/>
  </r>
  <r>
    <s v="106"/>
    <s v="Breweries"/>
    <s v="1"/>
    <s v="Oilseed farming"/>
    <n v="15055"/>
    <s v="Industry Use"/>
    <n v="2.1899999999999999E-7"/>
    <x v="0"/>
    <x v="0"/>
    <x v="7"/>
    <x v="7"/>
  </r>
  <r>
    <s v="106"/>
    <s v="Breweries"/>
    <s v="2"/>
    <s v="Grain farming"/>
    <n v="15055"/>
    <s v="Industry Use"/>
    <n v="0.132355842"/>
    <x v="0"/>
    <x v="0"/>
    <x v="7"/>
    <x v="7"/>
  </r>
  <r>
    <s v="106"/>
    <s v="Breweries"/>
    <s v="3"/>
    <s v="Vegetable and melon farming"/>
    <n v="15055"/>
    <s v="Industry Use"/>
    <n v="3E-9"/>
    <x v="1"/>
    <x v="1"/>
    <x v="7"/>
    <x v="7"/>
  </r>
  <r>
    <s v="106"/>
    <s v="Breweries"/>
    <s v="4"/>
    <s v="Fruit farming"/>
    <n v="15055"/>
    <s v="Industry Use"/>
    <n v="3.29E-9"/>
    <x v="1"/>
    <x v="1"/>
    <x v="7"/>
    <x v="7"/>
  </r>
  <r>
    <s v="106"/>
    <s v="Breweries"/>
    <s v="5"/>
    <s v="Tree nut farming"/>
    <n v="15055"/>
    <s v="Industry Use"/>
    <n v="9.3499999999999998E-10"/>
    <x v="1"/>
    <x v="1"/>
    <x v="7"/>
    <x v="7"/>
  </r>
  <r>
    <s v="106"/>
    <s v="Breweries"/>
    <s v="6"/>
    <s v="Greenhouse, nursery, and floriculture production"/>
    <n v="15055"/>
    <s v="Industry Use"/>
    <n v="1.85E-9"/>
    <x v="1"/>
    <x v="1"/>
    <x v="7"/>
    <x v="7"/>
  </r>
  <r>
    <s v="106"/>
    <s v="Breweries"/>
    <s v="10"/>
    <s v="All other crop farming"/>
    <n v="15055"/>
    <s v="Industry Use"/>
    <n v="2.3146159999999998E-3"/>
    <x v="0"/>
    <x v="0"/>
    <x v="7"/>
    <x v="7"/>
  </r>
  <r>
    <s v="106"/>
    <s v="Breweries"/>
    <s v="11"/>
    <s v="Beef cattle ranching and farming, including feedlots and dual-purpose ranching and farming"/>
    <n v="15055"/>
    <s v="Industry Use"/>
    <n v="1.6899999999999999E-6"/>
    <x v="2"/>
    <x v="2"/>
    <x v="7"/>
    <x v="7"/>
  </r>
  <r>
    <s v="106"/>
    <s v="Breweries"/>
    <s v="12"/>
    <s v="Dairy cattle and milk production"/>
    <n v="15055"/>
    <s v="Industry Use"/>
    <n v="1.53E-6"/>
    <x v="2"/>
    <x v="2"/>
    <x v="7"/>
    <x v="7"/>
  </r>
  <r>
    <s v="106"/>
    <s v="Breweries"/>
    <s v="13"/>
    <s v="Poultry and egg production"/>
    <n v="15055"/>
    <s v="Industry Use"/>
    <n v="2.44E-8"/>
    <x v="2"/>
    <x v="2"/>
    <x v="7"/>
    <x v="7"/>
  </r>
  <r>
    <s v="106"/>
    <s v="Breweries"/>
    <s v="14"/>
    <s v="Animal production, except cattle and poultry and eggs"/>
    <n v="15055"/>
    <s v="Industry Use"/>
    <n v="4.9900000000000001E-7"/>
    <x v="2"/>
    <x v="2"/>
    <x v="7"/>
    <x v="7"/>
  </r>
  <r>
    <s v="106"/>
    <s v="Breweries"/>
    <s v="20"/>
    <s v="Oil and gas extraction"/>
    <n v="15055"/>
    <s v="Industry Use"/>
    <n v="8.1799999999999996E-6"/>
    <x v="4"/>
    <x v="4"/>
    <x v="7"/>
    <x v="7"/>
  </r>
  <r>
    <s v="106"/>
    <s v="Breweries"/>
    <s v="35"/>
    <s v="Drilling oil and gas wells"/>
    <n v="15055"/>
    <s v="Industry Use"/>
    <n v="1.4800000000000001E-9"/>
    <x v="4"/>
    <x v="4"/>
    <x v="7"/>
    <x v="7"/>
  </r>
  <r>
    <s v="106"/>
    <s v="Breweries"/>
    <s v="36"/>
    <s v="Support activities for oil and gas operations"/>
    <n v="15055"/>
    <s v="Industry Use"/>
    <n v="2.1E-10"/>
    <x v="4"/>
    <x v="4"/>
    <x v="7"/>
    <x v="7"/>
  </r>
  <r>
    <s v="106"/>
    <s v="Breweries"/>
    <s v="37"/>
    <s v="Metal mining services"/>
    <n v="15055"/>
    <s v="Industry Use"/>
    <n v="4.4200000000000001E-7"/>
    <x v="4"/>
    <x v="4"/>
    <x v="7"/>
    <x v="7"/>
  </r>
  <r>
    <s v="106"/>
    <s v="Breweries"/>
    <s v="47"/>
    <s v="Electric power transmission and distribution"/>
    <n v="15055"/>
    <s v="Industry Use"/>
    <n v="1.3927805E-2"/>
    <x v="5"/>
    <x v="5"/>
    <x v="7"/>
    <x v="7"/>
  </r>
  <r>
    <s v="106"/>
    <s v="Breweries"/>
    <s v="48"/>
    <s v="Natural gas distribution"/>
    <n v="15055"/>
    <s v="Industry Use"/>
    <n v="2.671802E-3"/>
    <x v="5"/>
    <x v="5"/>
    <x v="7"/>
    <x v="7"/>
  </r>
  <r>
    <s v="106"/>
    <s v="Breweries"/>
    <s v="49"/>
    <s v="Water, sewage and other systems"/>
    <n v="15055"/>
    <s v="Industry Use"/>
    <n v="1.33046E-4"/>
    <x v="5"/>
    <x v="5"/>
    <x v="7"/>
    <x v="7"/>
  </r>
  <r>
    <s v="106"/>
    <s v="Breweries"/>
    <s v="60"/>
    <s v="Maintenance and repair construction of nonresidential structures"/>
    <n v="15055"/>
    <s v="Industry Use"/>
    <n v="1.3725860000000001E-3"/>
    <x v="6"/>
    <x v="6"/>
    <x v="7"/>
    <x v="7"/>
  </r>
  <r>
    <s v="106"/>
    <s v="Breweries"/>
    <s v="64"/>
    <s v="Other animal food manufacturing"/>
    <n v="15055"/>
    <s v="Industry Use"/>
    <n v="1.8957699999999999E-4"/>
    <x v="7"/>
    <x v="7"/>
    <x v="7"/>
    <x v="7"/>
  </r>
  <r>
    <s v="106"/>
    <s v="Breweries"/>
    <s v="65"/>
    <s v="Flour milling"/>
    <n v="15055"/>
    <s v="Industry Use"/>
    <n v="8.4509059999999997E-2"/>
    <x v="7"/>
    <x v="7"/>
    <x v="7"/>
    <x v="7"/>
  </r>
  <r>
    <s v="106"/>
    <s v="Breweries"/>
    <s v="87"/>
    <s v="Frozen cakes and other pastries manufacturing"/>
    <n v="15055"/>
    <s v="Industry Use"/>
    <n v="4.0000000000000002E-9"/>
    <x v="7"/>
    <x v="7"/>
    <x v="7"/>
    <x v="7"/>
  </r>
  <r>
    <s v="106"/>
    <s v="Breweries"/>
    <s v="93"/>
    <s v="Bread and bakery product, except frozen, manufacturing"/>
    <n v="15055"/>
    <s v="Industry Use"/>
    <n v="2.36E-8"/>
    <x v="7"/>
    <x v="7"/>
    <x v="7"/>
    <x v="7"/>
  </r>
  <r>
    <s v="106"/>
    <s v="Breweries"/>
    <s v="98"/>
    <s v="Other snack food manufacturing"/>
    <n v="15055"/>
    <s v="Industry Use"/>
    <n v="8.7699999999999998E-8"/>
    <x v="7"/>
    <x v="7"/>
    <x v="7"/>
    <x v="7"/>
  </r>
  <r>
    <s v="106"/>
    <s v="Breweries"/>
    <s v="99"/>
    <s v="Coffee and tea manufacturing"/>
    <n v="15055"/>
    <s v="Industry Use"/>
    <n v="6.4299999999999995E-10"/>
    <x v="7"/>
    <x v="7"/>
    <x v="7"/>
    <x v="7"/>
  </r>
  <r>
    <s v="106"/>
    <s v="Breweries"/>
    <s v="103"/>
    <s v="All other food manufacturing"/>
    <n v="15055"/>
    <s v="Industry Use"/>
    <n v="1.18E-8"/>
    <x v="7"/>
    <x v="7"/>
    <x v="7"/>
    <x v="7"/>
  </r>
  <r>
    <s v="106"/>
    <s v="Breweries"/>
    <s v="106"/>
    <s v="Breweries"/>
    <n v="15055"/>
    <s v="Industry Use"/>
    <n v="4.6699999999999997E-5"/>
    <x v="7"/>
    <x v="7"/>
    <x v="7"/>
    <x v="7"/>
  </r>
  <r>
    <s v="106"/>
    <s v="Breweries"/>
    <s v="108"/>
    <s v="Distilleries"/>
    <n v="15055"/>
    <s v="Industry Use"/>
    <n v="2.9799999999999998E-6"/>
    <x v="7"/>
    <x v="7"/>
    <x v="7"/>
    <x v="7"/>
  </r>
  <r>
    <s v="106"/>
    <s v="Breweries"/>
    <s v="115"/>
    <s v="Textile and fabric finishing mills"/>
    <n v="15055"/>
    <s v="Industry Use"/>
    <n v="3.9199999999999998E-11"/>
    <x v="8"/>
    <x v="8"/>
    <x v="7"/>
    <x v="7"/>
  </r>
  <r>
    <s v="106"/>
    <s v="Breweries"/>
    <s v="119"/>
    <s v="Textile bag and canvas mills"/>
    <n v="15055"/>
    <s v="Industry Use"/>
    <n v="4.9699999999999996E-7"/>
    <x v="8"/>
    <x v="8"/>
    <x v="7"/>
    <x v="7"/>
  </r>
  <r>
    <s v="106"/>
    <s v="Breweries"/>
    <s v="121"/>
    <s v="Other textile product mills"/>
    <n v="15055"/>
    <s v="Industry Use"/>
    <n v="5.1399999999999999E-6"/>
    <x v="8"/>
    <x v="8"/>
    <x v="7"/>
    <x v="7"/>
  </r>
  <r>
    <s v="106"/>
    <s v="Breweries"/>
    <s v="125"/>
    <s v="Mens and boys cut and sew apparel manufacturing"/>
    <n v="15055"/>
    <s v="Industry Use"/>
    <n v="7.5300000000000004E-12"/>
    <x v="8"/>
    <x v="8"/>
    <x v="7"/>
    <x v="7"/>
  </r>
  <r>
    <s v="106"/>
    <s v="Breweries"/>
    <s v="126"/>
    <s v="Womens and girls cut and sew apparel manufacturing"/>
    <n v="15055"/>
    <s v="Industry Use"/>
    <n v="1.1900000000000001E-11"/>
    <x v="8"/>
    <x v="8"/>
    <x v="7"/>
    <x v="7"/>
  </r>
  <r>
    <s v="106"/>
    <s v="Breweries"/>
    <s v="128"/>
    <s v="Apparel accessories and other apparel manufacturing"/>
    <n v="15055"/>
    <s v="Industry Use"/>
    <n v="3.45E-12"/>
    <x v="8"/>
    <x v="8"/>
    <x v="7"/>
    <x v="7"/>
  </r>
  <r>
    <s v="106"/>
    <s v="Breweries"/>
    <s v="137"/>
    <s v="Wood windows and door manufacturing"/>
    <n v="15055"/>
    <s v="Industry Use"/>
    <n v="5.4799999999999998E-7"/>
    <x v="8"/>
    <x v="8"/>
    <x v="7"/>
    <x v="7"/>
  </r>
  <r>
    <s v="106"/>
    <s v="Breweries"/>
    <s v="139"/>
    <s v="Other millwork, including flooring"/>
    <n v="15055"/>
    <s v="Industry Use"/>
    <n v="2.14E-8"/>
    <x v="8"/>
    <x v="8"/>
    <x v="7"/>
    <x v="7"/>
  </r>
  <r>
    <s v="106"/>
    <s v="Breweries"/>
    <s v="143"/>
    <s v="All other miscellaneous wood product manufacturing"/>
    <n v="15055"/>
    <s v="Industry Use"/>
    <n v="6.0800000000000002E-6"/>
    <x v="8"/>
    <x v="8"/>
    <x v="7"/>
    <x v="7"/>
  </r>
  <r>
    <s v="106"/>
    <s v="Breweries"/>
    <s v="147"/>
    <s v="Paperboard container manufacturing"/>
    <n v="15055"/>
    <s v="Industry Use"/>
    <n v="1.7975397000000001E-2"/>
    <x v="8"/>
    <x v="8"/>
    <x v="7"/>
    <x v="7"/>
  </r>
  <r>
    <s v="106"/>
    <s v="Breweries"/>
    <s v="152"/>
    <s v="Printing"/>
    <n v="15055"/>
    <s v="Industry Use"/>
    <n v="3.8991200000000002E-4"/>
    <x v="8"/>
    <x v="8"/>
    <x v="7"/>
    <x v="7"/>
  </r>
  <r>
    <s v="106"/>
    <s v="Breweries"/>
    <s v="163"/>
    <s v="Other basic organic chemical manufacturing"/>
    <n v="15055"/>
    <s v="Industry Use"/>
    <n v="2.457164E-3"/>
    <x v="8"/>
    <x v="8"/>
    <x v="7"/>
    <x v="7"/>
  </r>
  <r>
    <s v="106"/>
    <s v="Breweries"/>
    <s v="175"/>
    <s v="Paint and coating manufacturing"/>
    <n v="15055"/>
    <s v="Industry Use"/>
    <n v="4.1800000000000001E-7"/>
    <x v="8"/>
    <x v="8"/>
    <x v="7"/>
    <x v="7"/>
  </r>
  <r>
    <s v="106"/>
    <s v="Breweries"/>
    <s v="177"/>
    <s v="Soap and other detergent manufacturing"/>
    <n v="15055"/>
    <s v="Industry Use"/>
    <n v="6.6099999999999994E-5"/>
    <x v="8"/>
    <x v="8"/>
    <x v="7"/>
    <x v="7"/>
  </r>
  <r>
    <s v="106"/>
    <s v="Breweries"/>
    <s v="190"/>
    <s v="Polystyrene foam product manufacturing"/>
    <n v="15055"/>
    <s v="Industry Use"/>
    <n v="5.8899999999999999E-7"/>
    <x v="8"/>
    <x v="8"/>
    <x v="7"/>
    <x v="7"/>
  </r>
  <r>
    <s v="106"/>
    <s v="Breweries"/>
    <s v="191"/>
    <s v="Urethane and other foam product (except polystyrene) manufacturing"/>
    <n v="15055"/>
    <s v="Industry Use"/>
    <n v="1.0900000000000001E-5"/>
    <x v="8"/>
    <x v="8"/>
    <x v="7"/>
    <x v="7"/>
  </r>
  <r>
    <s v="106"/>
    <s v="Breweries"/>
    <s v="192"/>
    <s v="Plastics bottle manufacturing"/>
    <n v="15055"/>
    <s v="Industry Use"/>
    <n v="2.9700000000000003E-7"/>
    <x v="8"/>
    <x v="8"/>
    <x v="7"/>
    <x v="7"/>
  </r>
  <r>
    <s v="106"/>
    <s v="Breweries"/>
    <s v="195"/>
    <s v="Rubber and plastics hoses and belting manufacturing"/>
    <n v="15055"/>
    <s v="Industry Use"/>
    <n v="4.4900000000000001E-7"/>
    <x v="8"/>
    <x v="8"/>
    <x v="7"/>
    <x v="7"/>
  </r>
  <r>
    <s v="106"/>
    <s v="Breweries"/>
    <s v="197"/>
    <s v="Pottery, ceramics, and plumbing fixture manufacturing"/>
    <n v="15055"/>
    <s v="Industry Use"/>
    <n v="1.8600000000000001E-8"/>
    <x v="8"/>
    <x v="8"/>
    <x v="7"/>
    <x v="7"/>
  </r>
  <r>
    <s v="106"/>
    <s v="Breweries"/>
    <s v="204"/>
    <s v="Ready-mix concrete manufacturing"/>
    <n v="15055"/>
    <s v="Industry Use"/>
    <n v="4.6399999999999997E-9"/>
    <x v="8"/>
    <x v="8"/>
    <x v="7"/>
    <x v="7"/>
  </r>
  <r>
    <s v="106"/>
    <s v="Breweries"/>
    <s v="211"/>
    <s v="Cut stone and stone product manufacturing"/>
    <n v="15055"/>
    <s v="Industry Use"/>
    <n v="7.1600000000000001E-9"/>
    <x v="8"/>
    <x v="8"/>
    <x v="7"/>
    <x v="7"/>
  </r>
  <r>
    <s v="106"/>
    <s v="Breweries"/>
    <s v="215"/>
    <s v="Iron and steel mills and ferroalloy manufacturing"/>
    <n v="15055"/>
    <s v="Industry Use"/>
    <n v="1.267193E-3"/>
    <x v="8"/>
    <x v="8"/>
    <x v="7"/>
    <x v="7"/>
  </r>
  <r>
    <s v="106"/>
    <s v="Breweries"/>
    <s v="217"/>
    <s v="Rolled steel shape manufacturing"/>
    <n v="15055"/>
    <s v="Industry Use"/>
    <n v="2.1E-10"/>
    <x v="8"/>
    <x v="8"/>
    <x v="7"/>
    <x v="7"/>
  </r>
  <r>
    <s v="106"/>
    <s v="Breweries"/>
    <s v="227"/>
    <s v="Ferrous metal foundries"/>
    <n v="15055"/>
    <s v="Industry Use"/>
    <n v="2.8599999999999999E-7"/>
    <x v="8"/>
    <x v="8"/>
    <x v="7"/>
    <x v="7"/>
  </r>
  <r>
    <s v="106"/>
    <s v="Breweries"/>
    <s v="228"/>
    <s v="Nonferrous metal foundries"/>
    <n v="15055"/>
    <s v="Industry Use"/>
    <n v="9.0400000000000005E-7"/>
    <x v="8"/>
    <x v="8"/>
    <x v="7"/>
    <x v="7"/>
  </r>
  <r>
    <s v="106"/>
    <s v="Breweries"/>
    <s v="230"/>
    <s v="Crown and closure manufacturing and metal stamping"/>
    <n v="15055"/>
    <s v="Industry Use"/>
    <n v="4.6999999999999999E-6"/>
    <x v="8"/>
    <x v="8"/>
    <x v="7"/>
    <x v="7"/>
  </r>
  <r>
    <s v="106"/>
    <s v="Breweries"/>
    <s v="234"/>
    <s v="Handtool manufacturing"/>
    <n v="15055"/>
    <s v="Industry Use"/>
    <n v="2.9099999999999999E-8"/>
    <x v="8"/>
    <x v="8"/>
    <x v="7"/>
    <x v="7"/>
  </r>
  <r>
    <s v="106"/>
    <s v="Breweries"/>
    <s v="236"/>
    <s v="Fabricated structural metal manufacturing"/>
    <n v="15055"/>
    <s v="Industry Use"/>
    <n v="3.7E-7"/>
    <x v="8"/>
    <x v="8"/>
    <x v="7"/>
    <x v="7"/>
  </r>
  <r>
    <s v="106"/>
    <s v="Breweries"/>
    <s v="238"/>
    <s v="Metal window and door manufacturing"/>
    <n v="15055"/>
    <s v="Industry Use"/>
    <n v="1.7999999999999999E-6"/>
    <x v="8"/>
    <x v="8"/>
    <x v="7"/>
    <x v="7"/>
  </r>
  <r>
    <s v="106"/>
    <s v="Breweries"/>
    <s v="239"/>
    <s v="Sheet metal work manufacturing"/>
    <n v="15055"/>
    <s v="Industry Use"/>
    <n v="2.2699999999999999E-6"/>
    <x v="8"/>
    <x v="8"/>
    <x v="7"/>
    <x v="7"/>
  </r>
  <r>
    <s v="106"/>
    <s v="Breweries"/>
    <s v="240"/>
    <s v="Ornamental and architectural metal work manufacturing"/>
    <n v="15055"/>
    <s v="Industry Use"/>
    <n v="4.6399999999999999E-8"/>
    <x v="8"/>
    <x v="8"/>
    <x v="7"/>
    <x v="7"/>
  </r>
  <r>
    <s v="106"/>
    <s v="Breweries"/>
    <s v="242"/>
    <s v="Metal tank (heavy gauge) manufacturing"/>
    <n v="15055"/>
    <s v="Industry Use"/>
    <n v="6.8100000000000002E-7"/>
    <x v="8"/>
    <x v="8"/>
    <x v="7"/>
    <x v="7"/>
  </r>
  <r>
    <s v="106"/>
    <s v="Breweries"/>
    <s v="244"/>
    <s v="Metal barrels, drums and pails manufacturing"/>
    <n v="15055"/>
    <s v="Industry Use"/>
    <n v="5.1990499999999998E-4"/>
    <x v="8"/>
    <x v="8"/>
    <x v="7"/>
    <x v="7"/>
  </r>
  <r>
    <s v="106"/>
    <s v="Breweries"/>
    <s v="247"/>
    <s v="Machine shops"/>
    <n v="15055"/>
    <s v="Industry Use"/>
    <n v="1.5038000000000001E-4"/>
    <x v="8"/>
    <x v="8"/>
    <x v="7"/>
    <x v="7"/>
  </r>
  <r>
    <s v="106"/>
    <s v="Breweries"/>
    <s v="248"/>
    <s v="Turned product and screw, nut, and bolt manufacturing"/>
    <n v="15055"/>
    <s v="Industry Use"/>
    <n v="2.28128E-4"/>
    <x v="8"/>
    <x v="8"/>
    <x v="7"/>
    <x v="7"/>
  </r>
  <r>
    <s v="106"/>
    <s v="Breweries"/>
    <s v="251"/>
    <s v="Electroplating, anodizing, and coloring metal"/>
    <n v="15055"/>
    <s v="Industry Use"/>
    <n v="1.93766E-4"/>
    <x v="8"/>
    <x v="8"/>
    <x v="7"/>
    <x v="7"/>
  </r>
  <r>
    <s v="106"/>
    <s v="Breweries"/>
    <s v="252"/>
    <s v="Valve and fittings, other than plumbing, manufacturing"/>
    <n v="15055"/>
    <s v="Industry Use"/>
    <n v="5.5132399999999995E-4"/>
    <x v="8"/>
    <x v="8"/>
    <x v="7"/>
    <x v="7"/>
  </r>
  <r>
    <s v="106"/>
    <s v="Breweries"/>
    <s v="259"/>
    <s v="Other fabricated metal manufacturing"/>
    <n v="15055"/>
    <s v="Industry Use"/>
    <n v="5.7599999999999999E-6"/>
    <x v="8"/>
    <x v="8"/>
    <x v="7"/>
    <x v="7"/>
  </r>
  <r>
    <s v="106"/>
    <s v="Breweries"/>
    <s v="262"/>
    <s v="Construction machinery manufacturing"/>
    <n v="15055"/>
    <s v="Industry Use"/>
    <n v="1.3599999999999999E-6"/>
    <x v="8"/>
    <x v="8"/>
    <x v="7"/>
    <x v="7"/>
  </r>
  <r>
    <s v="106"/>
    <s v="Breweries"/>
    <s v="269"/>
    <s v="All other industrial machinery manufacturing"/>
    <n v="15055"/>
    <s v="Industry Use"/>
    <n v="4.34E-7"/>
    <x v="8"/>
    <x v="8"/>
    <x v="7"/>
    <x v="7"/>
  </r>
  <r>
    <s v="106"/>
    <s v="Breweries"/>
    <s v="275"/>
    <s v="Air conditioning, refrigeration, and warm air heating equipment manufacturing"/>
    <n v="15055"/>
    <s v="Industry Use"/>
    <n v="4.0299999999999997E-5"/>
    <x v="8"/>
    <x v="8"/>
    <x v="7"/>
    <x v="7"/>
  </r>
  <r>
    <s v="106"/>
    <s v="Breweries"/>
    <s v="276"/>
    <s v="Industrial mold manufacturing"/>
    <n v="15055"/>
    <s v="Industry Use"/>
    <n v="1.61E-7"/>
    <x v="8"/>
    <x v="8"/>
    <x v="7"/>
    <x v="7"/>
  </r>
  <r>
    <s v="106"/>
    <s v="Breweries"/>
    <s v="277"/>
    <s v="Special tool, die, jig, and fixture manufacturing"/>
    <n v="15055"/>
    <s v="Industry Use"/>
    <n v="9.7199999999999997E-7"/>
    <x v="8"/>
    <x v="8"/>
    <x v="7"/>
    <x v="7"/>
  </r>
  <r>
    <s v="106"/>
    <s v="Breweries"/>
    <s v="282"/>
    <s v="Speed changer, industrial high-speed drive, and gear manufacturing"/>
    <n v="15055"/>
    <s v="Industry Use"/>
    <n v="2.6799999999999998E-8"/>
    <x v="8"/>
    <x v="8"/>
    <x v="7"/>
    <x v="7"/>
  </r>
  <r>
    <s v="106"/>
    <s v="Breweries"/>
    <s v="297"/>
    <s v="Scales, balances, and miscellaneous general purpose machinery manufacturing"/>
    <n v="15055"/>
    <s v="Industry Use"/>
    <n v="9.9399999999999997E-6"/>
    <x v="8"/>
    <x v="8"/>
    <x v="7"/>
    <x v="7"/>
  </r>
  <r>
    <s v="106"/>
    <s v="Breweries"/>
    <s v="307"/>
    <s v="Semiconductor and related device manufacturing"/>
    <n v="15055"/>
    <s v="Industry Use"/>
    <n v="6.2899999999999999E-6"/>
    <x v="8"/>
    <x v="8"/>
    <x v="7"/>
    <x v="7"/>
  </r>
  <r>
    <s v="106"/>
    <s v="Breweries"/>
    <s v="317"/>
    <s v="Analytical laboratory instrument manufacturing"/>
    <n v="15055"/>
    <s v="Industry Use"/>
    <n v="4.1499999999999999E-9"/>
    <x v="8"/>
    <x v="8"/>
    <x v="7"/>
    <x v="7"/>
  </r>
  <r>
    <s v="106"/>
    <s v="Breweries"/>
    <s v="323"/>
    <s v="Lighting fixture manufacturing"/>
    <n v="15055"/>
    <s v="Industry Use"/>
    <n v="9.7200000000000003E-9"/>
    <x v="8"/>
    <x v="8"/>
    <x v="7"/>
    <x v="7"/>
  </r>
  <r>
    <s v="106"/>
    <s v="Breweries"/>
    <s v="330"/>
    <s v="Motor and generator manufacturing"/>
    <n v="15055"/>
    <s v="Industry Use"/>
    <n v="3.2500000000000001E-7"/>
    <x v="8"/>
    <x v="8"/>
    <x v="7"/>
    <x v="7"/>
  </r>
  <r>
    <s v="106"/>
    <s v="Breweries"/>
    <s v="341"/>
    <s v="Light truck and utility vehicle manufacturing"/>
    <n v="15055"/>
    <s v="Industry Use"/>
    <n v="4.9399999999999995E-7"/>
    <x v="8"/>
    <x v="8"/>
    <x v="7"/>
    <x v="7"/>
  </r>
  <r>
    <s v="106"/>
    <s v="Breweries"/>
    <s v="343"/>
    <s v="Motor vehicle body manufacturing"/>
    <n v="15055"/>
    <s v="Industry Use"/>
    <n v="4.8900000000000001E-8"/>
    <x v="8"/>
    <x v="8"/>
    <x v="7"/>
    <x v="7"/>
  </r>
  <r>
    <s v="106"/>
    <s v="Breweries"/>
    <s v="346"/>
    <s v="Travel trailer and camper manufacturing"/>
    <n v="15055"/>
    <s v="Industry Use"/>
    <n v="2.4299999999999999E-7"/>
    <x v="8"/>
    <x v="8"/>
    <x v="7"/>
    <x v="7"/>
  </r>
  <r>
    <s v="106"/>
    <s v="Breweries"/>
    <s v="348"/>
    <s v="Motor vehicle electrical and electronic equipment manufacturing"/>
    <n v="15055"/>
    <s v="Industry Use"/>
    <n v="7.3499999999999998E-5"/>
    <x v="8"/>
    <x v="8"/>
    <x v="7"/>
    <x v="7"/>
  </r>
  <r>
    <s v="106"/>
    <s v="Breweries"/>
    <s v="364"/>
    <s v="All other transportation equipment manufacturing"/>
    <n v="15055"/>
    <s v="Industry Use"/>
    <n v="5.3699999999999998E-8"/>
    <x v="8"/>
    <x v="8"/>
    <x v="7"/>
    <x v="7"/>
  </r>
  <r>
    <s v="106"/>
    <s v="Breweries"/>
    <s v="365"/>
    <s v="Wood kitchen cabinet and countertop manufacturing"/>
    <n v="15055"/>
    <s v="Industry Use"/>
    <n v="4.1299999999999999E-8"/>
    <x v="8"/>
    <x v="8"/>
    <x v="7"/>
    <x v="7"/>
  </r>
  <r>
    <s v="106"/>
    <s v="Breweries"/>
    <s v="371"/>
    <s v="Custom architectural woodwork and millwork"/>
    <n v="15055"/>
    <s v="Industry Use"/>
    <n v="1.24E-7"/>
    <x v="8"/>
    <x v="8"/>
    <x v="7"/>
    <x v="7"/>
  </r>
  <r>
    <s v="106"/>
    <s v="Breweries"/>
    <s v="374"/>
    <s v="Mattress manufacturing"/>
    <n v="15055"/>
    <s v="Industry Use"/>
    <n v="6.0499999999999998E-10"/>
    <x v="8"/>
    <x v="8"/>
    <x v="7"/>
    <x v="7"/>
  </r>
  <r>
    <s v="106"/>
    <s v="Breweries"/>
    <s v="376"/>
    <s v="Surgical and medical instrument manufacturing"/>
    <n v="15055"/>
    <s v="Industry Use"/>
    <n v="9.73E-6"/>
    <x v="8"/>
    <x v="8"/>
    <x v="7"/>
    <x v="7"/>
  </r>
  <r>
    <s v="106"/>
    <s v="Breweries"/>
    <s v="381"/>
    <s v="Jewelry and silverware manufacturing"/>
    <n v="15055"/>
    <s v="Industry Use"/>
    <n v="1.3300000000000001E-7"/>
    <x v="8"/>
    <x v="8"/>
    <x v="7"/>
    <x v="7"/>
  </r>
  <r>
    <s v="106"/>
    <s v="Breweries"/>
    <s v="382"/>
    <s v="Sporting and athletic goods manufacturing"/>
    <n v="15055"/>
    <s v="Industry Use"/>
    <n v="6.6599999999999997E-9"/>
    <x v="8"/>
    <x v="8"/>
    <x v="7"/>
    <x v="7"/>
  </r>
  <r>
    <s v="106"/>
    <s v="Breweries"/>
    <s v="383"/>
    <s v="Doll, toy, and game manufacturing"/>
    <n v="15055"/>
    <s v="Industry Use"/>
    <n v="2.6100000000000001E-5"/>
    <x v="8"/>
    <x v="8"/>
    <x v="7"/>
    <x v="7"/>
  </r>
  <r>
    <s v="106"/>
    <s v="Breweries"/>
    <s v="384"/>
    <s v="Office supplies (except paper) manufacturing"/>
    <n v="15055"/>
    <s v="Industry Use"/>
    <n v="1.7800000000000001E-7"/>
    <x v="8"/>
    <x v="8"/>
    <x v="7"/>
    <x v="7"/>
  </r>
  <r>
    <s v="106"/>
    <s v="Breweries"/>
    <s v="385"/>
    <s v="Sign manufacturing"/>
    <n v="15055"/>
    <s v="Industry Use"/>
    <n v="2.5199999999999999E-5"/>
    <x v="8"/>
    <x v="8"/>
    <x v="7"/>
    <x v="7"/>
  </r>
  <r>
    <s v="106"/>
    <s v="Breweries"/>
    <s v="392"/>
    <s v="Wholesale - Motor vehicle and motor vehicle parts and supplies"/>
    <n v="15055"/>
    <s v="Industry Use"/>
    <n v="3.9731330000000002E-3"/>
    <x v="9"/>
    <x v="9"/>
    <x v="7"/>
    <x v="7"/>
  </r>
  <r>
    <s v="106"/>
    <s v="Breweries"/>
    <s v="393"/>
    <s v="Wholesale - Professional and commercial equipment and supplies"/>
    <n v="15055"/>
    <s v="Industry Use"/>
    <n v="5.1238380000000004E-3"/>
    <x v="9"/>
    <x v="9"/>
    <x v="7"/>
    <x v="7"/>
  </r>
  <r>
    <s v="106"/>
    <s v="Breweries"/>
    <s v="394"/>
    <s v="Wholesale - Household appliances and electrical and electronic goods"/>
    <n v="15055"/>
    <s v="Industry Use"/>
    <n v="9.373157E-3"/>
    <x v="9"/>
    <x v="9"/>
    <x v="7"/>
    <x v="7"/>
  </r>
  <r>
    <s v="106"/>
    <s v="Breweries"/>
    <s v="395"/>
    <s v="Wholesale - Machinery, equipment, and supplies"/>
    <n v="15055"/>
    <s v="Industry Use"/>
    <n v="5.5459427999999998E-2"/>
    <x v="9"/>
    <x v="9"/>
    <x v="7"/>
    <x v="7"/>
  </r>
  <r>
    <s v="106"/>
    <s v="Breweries"/>
    <s v="396"/>
    <s v="Wholesale - Other durable goods merchant wholesalers"/>
    <n v="15055"/>
    <s v="Industry Use"/>
    <n v="4.4658113999999999E-2"/>
    <x v="9"/>
    <x v="9"/>
    <x v="7"/>
    <x v="7"/>
  </r>
  <r>
    <s v="106"/>
    <s v="Breweries"/>
    <s v="397"/>
    <s v="Wholesale - Drugs and druggistsâ€™ sundries"/>
    <n v="15055"/>
    <s v="Industry Use"/>
    <n v="3.2499999999999997E-5"/>
    <x v="9"/>
    <x v="9"/>
    <x v="7"/>
    <x v="7"/>
  </r>
  <r>
    <s v="106"/>
    <s v="Breweries"/>
    <s v="398"/>
    <s v="Wholesale - Grocery and related product wholesalers"/>
    <n v="15055"/>
    <s v="Industry Use"/>
    <n v="1.6386344000000001E-2"/>
    <x v="9"/>
    <x v="9"/>
    <x v="7"/>
    <x v="7"/>
  </r>
  <r>
    <s v="106"/>
    <s v="Breweries"/>
    <s v="399"/>
    <s v="Wholesale - Petroleum and petroleum products"/>
    <n v="15055"/>
    <s v="Industry Use"/>
    <n v="3.5971229999999998E-3"/>
    <x v="9"/>
    <x v="9"/>
    <x v="7"/>
    <x v="7"/>
  </r>
  <r>
    <s v="106"/>
    <s v="Breweries"/>
    <s v="400"/>
    <s v="Wholesale - Other nondurable goods merchant wholesalers"/>
    <n v="15055"/>
    <s v="Industry Use"/>
    <n v="2.8116624E-2"/>
    <x v="9"/>
    <x v="9"/>
    <x v="7"/>
    <x v="7"/>
  </r>
  <r>
    <s v="106"/>
    <s v="Breweries"/>
    <s v="401"/>
    <s v="Wholesale - Wholesale electronic markets and agents and brokers"/>
    <n v="15055"/>
    <s v="Industry Use"/>
    <n v="4.6707600000000003E-4"/>
    <x v="9"/>
    <x v="9"/>
    <x v="7"/>
    <x v="7"/>
  </r>
  <r>
    <s v="106"/>
    <s v="Breweries"/>
    <s v="402"/>
    <s v="Retail - Motor vehicle and parts dealers"/>
    <n v="15055"/>
    <s v="Industry Use"/>
    <n v="3.1943700000000002E-3"/>
    <x v="10"/>
    <x v="10"/>
    <x v="7"/>
    <x v="7"/>
  </r>
  <r>
    <s v="106"/>
    <s v="Breweries"/>
    <s v="405"/>
    <s v="Retail - Building material and garden equipment and supplies stores"/>
    <n v="15055"/>
    <s v="Industry Use"/>
    <n v="2.4360199999999999E-4"/>
    <x v="10"/>
    <x v="10"/>
    <x v="7"/>
    <x v="7"/>
  </r>
  <r>
    <s v="106"/>
    <s v="Breweries"/>
    <s v="411"/>
    <s v="Retail - General merchandise stores"/>
    <n v="15055"/>
    <s v="Industry Use"/>
    <n v="3.41985E-4"/>
    <x v="10"/>
    <x v="10"/>
    <x v="7"/>
    <x v="7"/>
  </r>
  <r>
    <s v="106"/>
    <s v="Breweries"/>
    <s v="413"/>
    <s v="Retail - Nonstore retailers"/>
    <n v="15055"/>
    <s v="Industry Use"/>
    <n v="4.8869899999999999E-4"/>
    <x v="10"/>
    <x v="10"/>
    <x v="7"/>
    <x v="7"/>
  </r>
  <r>
    <s v="106"/>
    <s v="Breweries"/>
    <s v="414"/>
    <s v="Air transportation"/>
    <n v="15055"/>
    <s v="Industry Use"/>
    <n v="1.25365E-4"/>
    <x v="11"/>
    <x v="11"/>
    <x v="7"/>
    <x v="7"/>
  </r>
  <r>
    <s v="106"/>
    <s v="Breweries"/>
    <s v="415"/>
    <s v="Rail transportation"/>
    <n v="15055"/>
    <s v="Industry Use"/>
    <n v="7.4244769999999996E-3"/>
    <x v="11"/>
    <x v="11"/>
    <x v="7"/>
    <x v="7"/>
  </r>
  <r>
    <s v="106"/>
    <s v="Breweries"/>
    <s v="416"/>
    <s v="Water transportation"/>
    <n v="15055"/>
    <s v="Industry Use"/>
    <n v="3.3099999999999998E-5"/>
    <x v="11"/>
    <x v="11"/>
    <x v="7"/>
    <x v="7"/>
  </r>
  <r>
    <s v="106"/>
    <s v="Breweries"/>
    <s v="417"/>
    <s v="Truck transportation"/>
    <n v="15055"/>
    <s v="Industry Use"/>
    <n v="8.4545313999999996E-2"/>
    <x v="11"/>
    <x v="11"/>
    <x v="7"/>
    <x v="7"/>
  </r>
  <r>
    <s v="106"/>
    <s v="Breweries"/>
    <s v="418"/>
    <s v="Transit and ground passenger transportation"/>
    <n v="15055"/>
    <s v="Industry Use"/>
    <n v="1.00216E-4"/>
    <x v="11"/>
    <x v="11"/>
    <x v="7"/>
    <x v="7"/>
  </r>
  <r>
    <s v="106"/>
    <s v="Breweries"/>
    <s v="419"/>
    <s v="Pipeline transportation"/>
    <n v="15055"/>
    <s v="Industry Use"/>
    <n v="6.6199999999999996E-5"/>
    <x v="11"/>
    <x v="11"/>
    <x v="7"/>
    <x v="7"/>
  </r>
  <r>
    <s v="106"/>
    <s v="Breweries"/>
    <s v="420"/>
    <s v="Scenic and sightseeing transportation and support activities for transportation"/>
    <n v="15055"/>
    <s v="Industry Use"/>
    <n v="1.639094E-3"/>
    <x v="11"/>
    <x v="11"/>
    <x v="7"/>
    <x v="7"/>
  </r>
  <r>
    <s v="106"/>
    <s v="Breweries"/>
    <s v="421"/>
    <s v="Couriers and messengers"/>
    <n v="15055"/>
    <s v="Industry Use"/>
    <n v="3.6199999999999999E-5"/>
    <x v="11"/>
    <x v="11"/>
    <x v="7"/>
    <x v="7"/>
  </r>
  <r>
    <s v="106"/>
    <s v="Breweries"/>
    <s v="422"/>
    <s v="Warehousing and storage"/>
    <n v="15055"/>
    <s v="Industry Use"/>
    <n v="7.1325499999999999E-4"/>
    <x v="11"/>
    <x v="11"/>
    <x v="7"/>
    <x v="7"/>
  </r>
  <r>
    <s v="106"/>
    <s v="Breweries"/>
    <s v="423"/>
    <s v="Newspaper publishers"/>
    <n v="15055"/>
    <s v="Industry Use"/>
    <n v="6.64042E-4"/>
    <x v="12"/>
    <x v="12"/>
    <x v="7"/>
    <x v="7"/>
  </r>
  <r>
    <s v="106"/>
    <s v="Breweries"/>
    <s v="424"/>
    <s v="Periodical publishers"/>
    <n v="15055"/>
    <s v="Industry Use"/>
    <n v="3.68E-5"/>
    <x v="12"/>
    <x v="12"/>
    <x v="7"/>
    <x v="7"/>
  </r>
  <r>
    <s v="106"/>
    <s v="Breweries"/>
    <s v="425"/>
    <s v="Book publishers"/>
    <n v="15055"/>
    <s v="Industry Use"/>
    <n v="3.26E-5"/>
    <x v="12"/>
    <x v="12"/>
    <x v="7"/>
    <x v="7"/>
  </r>
  <r>
    <s v="106"/>
    <s v="Breweries"/>
    <s v="428"/>
    <s v="Software publishers"/>
    <n v="15055"/>
    <s v="Industry Use"/>
    <n v="5.52E-5"/>
    <x v="12"/>
    <x v="12"/>
    <x v="7"/>
    <x v="7"/>
  </r>
  <r>
    <s v="106"/>
    <s v="Breweries"/>
    <s v="429"/>
    <s v="Motion picture and video industries"/>
    <n v="15055"/>
    <s v="Industry Use"/>
    <n v="2.5100000000000001E-6"/>
    <x v="12"/>
    <x v="12"/>
    <x v="7"/>
    <x v="7"/>
  </r>
  <r>
    <s v="106"/>
    <s v="Breweries"/>
    <s v="431"/>
    <s v="Radio and television broadcasting"/>
    <n v="15055"/>
    <s v="Industry Use"/>
    <n v="4.6139100000000001E-4"/>
    <x v="12"/>
    <x v="12"/>
    <x v="7"/>
    <x v="7"/>
  </r>
  <r>
    <s v="106"/>
    <s v="Breweries"/>
    <s v="432"/>
    <s v="Cable and other subscription programming"/>
    <n v="15055"/>
    <s v="Industry Use"/>
    <n v="8.9599999999999996E-5"/>
    <x v="12"/>
    <x v="12"/>
    <x v="7"/>
    <x v="7"/>
  </r>
  <r>
    <s v="106"/>
    <s v="Breweries"/>
    <s v="433"/>
    <s v="Wired telecommunications carriers"/>
    <n v="15055"/>
    <s v="Industry Use"/>
    <n v="3.62536E-4"/>
    <x v="12"/>
    <x v="12"/>
    <x v="7"/>
    <x v="7"/>
  </r>
  <r>
    <s v="106"/>
    <s v="Breweries"/>
    <s v="436"/>
    <s v="Data processing, hosting, and related services"/>
    <n v="15055"/>
    <s v="Industry Use"/>
    <n v="2.4039159999999999E-3"/>
    <x v="12"/>
    <x v="12"/>
    <x v="7"/>
    <x v="7"/>
  </r>
  <r>
    <s v="106"/>
    <s v="Breweries"/>
    <s v="437"/>
    <s v="News syndicates, libraries, archives and all other information services"/>
    <n v="15055"/>
    <s v="Industry Use"/>
    <n v="7.44E-9"/>
    <x v="12"/>
    <x v="12"/>
    <x v="7"/>
    <x v="7"/>
  </r>
  <r>
    <s v="106"/>
    <s v="Breweries"/>
    <s v="438"/>
    <s v="Internet publishing and broadcasting and web search portals"/>
    <n v="15055"/>
    <s v="Industry Use"/>
    <n v="1.92327E-4"/>
    <x v="12"/>
    <x v="12"/>
    <x v="7"/>
    <x v="7"/>
  </r>
  <r>
    <s v="106"/>
    <s v="Breweries"/>
    <s v="439"/>
    <s v="Nondepository credit intermediation and related activities"/>
    <n v="15055"/>
    <s v="Industry Use"/>
    <n v="4.6657469999999996E-3"/>
    <x v="13"/>
    <x v="13"/>
    <x v="7"/>
    <x v="7"/>
  </r>
  <r>
    <s v="106"/>
    <s v="Breweries"/>
    <s v="440"/>
    <s v="Securities and commodity contracts intermediation and brokerage"/>
    <n v="15055"/>
    <s v="Industry Use"/>
    <n v="3.6151299999999999E-4"/>
    <x v="13"/>
    <x v="13"/>
    <x v="7"/>
    <x v="7"/>
  </r>
  <r>
    <s v="106"/>
    <s v="Breweries"/>
    <s v="441"/>
    <s v="Monetary authorities and depository credit intermediation"/>
    <n v="15055"/>
    <s v="Industry Use"/>
    <n v="2.4734473999999999E-2"/>
    <x v="13"/>
    <x v="13"/>
    <x v="7"/>
    <x v="7"/>
  </r>
  <r>
    <s v="106"/>
    <s v="Breweries"/>
    <s v="442"/>
    <s v="Other financial investment activities"/>
    <n v="15055"/>
    <s v="Industry Use"/>
    <n v="1.2042870000000001E-3"/>
    <x v="13"/>
    <x v="13"/>
    <x v="7"/>
    <x v="7"/>
  </r>
  <r>
    <s v="106"/>
    <s v="Breweries"/>
    <s v="443"/>
    <s v="Direct life insurance carriers"/>
    <n v="15055"/>
    <s v="Industry Use"/>
    <n v="4.1699999999999997E-5"/>
    <x v="13"/>
    <x v="13"/>
    <x v="7"/>
    <x v="7"/>
  </r>
  <r>
    <s v="106"/>
    <s v="Breweries"/>
    <s v="444"/>
    <s v="Insurance carriers, except direct life"/>
    <n v="15055"/>
    <s v="Industry Use"/>
    <n v="9.0987000000000001E-4"/>
    <x v="13"/>
    <x v="13"/>
    <x v="7"/>
    <x v="7"/>
  </r>
  <r>
    <s v="106"/>
    <s v="Breweries"/>
    <s v="445"/>
    <s v="Insurance agencies, brokerages, and related activities"/>
    <n v="15055"/>
    <s v="Industry Use"/>
    <n v="2.4657822999999999E-2"/>
    <x v="13"/>
    <x v="13"/>
    <x v="7"/>
    <x v="7"/>
  </r>
  <r>
    <s v="106"/>
    <s v="Breweries"/>
    <s v="447"/>
    <s v="Other real estate"/>
    <n v="15055"/>
    <s v="Industry Use"/>
    <n v="4.0555230000000001E-3"/>
    <x v="14"/>
    <x v="14"/>
    <x v="7"/>
    <x v="7"/>
  </r>
  <r>
    <s v="106"/>
    <s v="Breweries"/>
    <s v="450"/>
    <s v="Automotive equipment rental and leasing"/>
    <n v="15055"/>
    <s v="Industry Use"/>
    <n v="4.7173199999999999E-4"/>
    <x v="15"/>
    <x v="15"/>
    <x v="7"/>
    <x v="7"/>
  </r>
  <r>
    <s v="106"/>
    <s v="Breweries"/>
    <s v="451"/>
    <s v="General and consumer goods rental except video tapes and discs"/>
    <n v="15055"/>
    <s v="Industry Use"/>
    <n v="2.80594E-4"/>
    <x v="15"/>
    <x v="15"/>
    <x v="7"/>
    <x v="7"/>
  </r>
  <r>
    <s v="106"/>
    <s v="Breweries"/>
    <s v="453"/>
    <s v="Commercial and industrial machinery and equipment rental and leasing"/>
    <n v="15055"/>
    <s v="Industry Use"/>
    <n v="1.5148729999999999E-3"/>
    <x v="15"/>
    <x v="15"/>
    <x v="7"/>
    <x v="7"/>
  </r>
  <r>
    <s v="106"/>
    <s v="Breweries"/>
    <s v="454"/>
    <s v="Lessors of nonfinancial intangible assets"/>
    <n v="15055"/>
    <s v="Industry Use"/>
    <n v="2.0605829999999999E-3"/>
    <x v="15"/>
    <x v="15"/>
    <x v="7"/>
    <x v="7"/>
  </r>
  <r>
    <s v="106"/>
    <s v="Breweries"/>
    <s v="455"/>
    <s v="Legal services"/>
    <n v="15055"/>
    <s v="Industry Use"/>
    <n v="7.4002300000000003E-4"/>
    <x v="16"/>
    <x v="16"/>
    <x v="7"/>
    <x v="7"/>
  </r>
  <r>
    <s v="106"/>
    <s v="Breweries"/>
    <s v="456"/>
    <s v="Accounting, tax preparation, bookkeeping, and payroll services"/>
    <n v="15055"/>
    <s v="Industry Use"/>
    <n v="4.5542509999999996E-3"/>
    <x v="16"/>
    <x v="16"/>
    <x v="7"/>
    <x v="7"/>
  </r>
  <r>
    <s v="106"/>
    <s v="Breweries"/>
    <s v="457"/>
    <s v="Architectural, engineering, and related services"/>
    <n v="15055"/>
    <s v="Industry Use"/>
    <n v="8.5707800000000005E-4"/>
    <x v="16"/>
    <x v="16"/>
    <x v="7"/>
    <x v="7"/>
  </r>
  <r>
    <s v="106"/>
    <s v="Breweries"/>
    <s v="458"/>
    <s v="Specialized design services"/>
    <n v="15055"/>
    <s v="Industry Use"/>
    <n v="5.38E-5"/>
    <x v="16"/>
    <x v="16"/>
    <x v="7"/>
    <x v="7"/>
  </r>
  <r>
    <s v="106"/>
    <s v="Breweries"/>
    <s v="459"/>
    <s v="Custom computer programming services"/>
    <n v="15055"/>
    <s v="Industry Use"/>
    <n v="1.15136E-4"/>
    <x v="16"/>
    <x v="16"/>
    <x v="7"/>
    <x v="7"/>
  </r>
  <r>
    <s v="106"/>
    <s v="Breweries"/>
    <s v="460"/>
    <s v="Computer systems design services"/>
    <n v="15055"/>
    <s v="Industry Use"/>
    <n v="1.5061670000000001E-3"/>
    <x v="16"/>
    <x v="16"/>
    <x v="7"/>
    <x v="7"/>
  </r>
  <r>
    <s v="106"/>
    <s v="Breweries"/>
    <s v="461"/>
    <s v="Other computer related services, including facilities management"/>
    <n v="15055"/>
    <s v="Industry Use"/>
    <n v="2.9451400000000001E-4"/>
    <x v="16"/>
    <x v="16"/>
    <x v="7"/>
    <x v="7"/>
  </r>
  <r>
    <s v="106"/>
    <s v="Breweries"/>
    <s v="462"/>
    <s v="Management consulting services"/>
    <n v="15055"/>
    <s v="Industry Use"/>
    <n v="1.0807299999999999E-4"/>
    <x v="16"/>
    <x v="16"/>
    <x v="7"/>
    <x v="7"/>
  </r>
  <r>
    <s v="106"/>
    <s v="Breweries"/>
    <s v="463"/>
    <s v="Environmental and other technical consulting services"/>
    <n v="15055"/>
    <s v="Industry Use"/>
    <n v="5.2499999999999995E-7"/>
    <x v="16"/>
    <x v="16"/>
    <x v="7"/>
    <x v="7"/>
  </r>
  <r>
    <s v="106"/>
    <s v="Breweries"/>
    <s v="464"/>
    <s v="Scientific research and development services"/>
    <n v="15055"/>
    <s v="Industry Use"/>
    <n v="2.0557330000000001E-3"/>
    <x v="16"/>
    <x v="16"/>
    <x v="7"/>
    <x v="7"/>
  </r>
  <r>
    <s v="106"/>
    <s v="Breweries"/>
    <s v="465"/>
    <s v="Advertising, public relations, and related services"/>
    <n v="15055"/>
    <s v="Industry Use"/>
    <n v="8.7937699999999998E-4"/>
    <x v="16"/>
    <x v="16"/>
    <x v="7"/>
    <x v="7"/>
  </r>
  <r>
    <s v="106"/>
    <s v="Breweries"/>
    <s v="468"/>
    <s v="Marketing research and all other miscellaneous professional, scientific, and technical services"/>
    <n v="15055"/>
    <s v="Industry Use"/>
    <n v="3.0275749999999998E-3"/>
    <x v="16"/>
    <x v="16"/>
    <x v="7"/>
    <x v="7"/>
  </r>
  <r>
    <s v="106"/>
    <s v="Breweries"/>
    <s v="469"/>
    <s v="Management of companies and enterprises"/>
    <n v="15055"/>
    <s v="Industry Use"/>
    <n v="1.4181862999999999E-2"/>
    <x v="17"/>
    <x v="17"/>
    <x v="7"/>
    <x v="7"/>
  </r>
  <r>
    <s v="106"/>
    <s v="Breweries"/>
    <s v="470"/>
    <s v="Office administrative services"/>
    <n v="15055"/>
    <s v="Industry Use"/>
    <n v="1.43E-5"/>
    <x v="17"/>
    <x v="17"/>
    <x v="7"/>
    <x v="7"/>
  </r>
  <r>
    <s v="106"/>
    <s v="Breweries"/>
    <s v="471"/>
    <s v="Facilities support services"/>
    <n v="15055"/>
    <s v="Industry Use"/>
    <n v="4.1199999999999998E-7"/>
    <x v="17"/>
    <x v="17"/>
    <x v="7"/>
    <x v="7"/>
  </r>
  <r>
    <s v="106"/>
    <s v="Breweries"/>
    <s v="472"/>
    <s v="Employment services"/>
    <n v="15055"/>
    <s v="Industry Use"/>
    <n v="7.3900000000000004E-6"/>
    <x v="17"/>
    <x v="17"/>
    <x v="7"/>
    <x v="7"/>
  </r>
  <r>
    <s v="106"/>
    <s v="Breweries"/>
    <s v="473"/>
    <s v="Business support services"/>
    <n v="15055"/>
    <s v="Industry Use"/>
    <n v="2.3767699999999999E-4"/>
    <x v="17"/>
    <x v="17"/>
    <x v="7"/>
    <x v="7"/>
  </r>
  <r>
    <s v="106"/>
    <s v="Breweries"/>
    <s v="475"/>
    <s v="Investigation and security services"/>
    <n v="15055"/>
    <s v="Industry Use"/>
    <n v="3.5899999999999998E-5"/>
    <x v="17"/>
    <x v="17"/>
    <x v="7"/>
    <x v="7"/>
  </r>
  <r>
    <s v="106"/>
    <s v="Breweries"/>
    <s v="476"/>
    <s v="Services to buildings"/>
    <n v="15055"/>
    <s v="Industry Use"/>
    <n v="1.1375669999999999E-3"/>
    <x v="17"/>
    <x v="17"/>
    <x v="7"/>
    <x v="7"/>
  </r>
  <r>
    <s v="106"/>
    <s v="Breweries"/>
    <s v="477"/>
    <s v="Landscape and horticultural services"/>
    <n v="15055"/>
    <s v="Industry Use"/>
    <n v="5.6053199999999998E-4"/>
    <x v="17"/>
    <x v="17"/>
    <x v="7"/>
    <x v="7"/>
  </r>
  <r>
    <s v="106"/>
    <s v="Breweries"/>
    <s v="478"/>
    <s v="Other support services"/>
    <n v="15055"/>
    <s v="Industry Use"/>
    <n v="5.6400000000000002E-5"/>
    <x v="17"/>
    <x v="17"/>
    <x v="7"/>
    <x v="7"/>
  </r>
  <r>
    <s v="106"/>
    <s v="Breweries"/>
    <s v="479"/>
    <s v="Waste management and remediation services"/>
    <n v="15055"/>
    <s v="Industry Use"/>
    <n v="1.0028637E-2"/>
    <x v="17"/>
    <x v="17"/>
    <x v="7"/>
    <x v="7"/>
  </r>
  <r>
    <s v="106"/>
    <s v="Breweries"/>
    <s v="496"/>
    <s v="Performing arts companies"/>
    <n v="15055"/>
    <s v="Industry Use"/>
    <n v="7.3799999999999996E-7"/>
    <x v="19"/>
    <x v="19"/>
    <x v="7"/>
    <x v="7"/>
  </r>
  <r>
    <s v="106"/>
    <s v="Breweries"/>
    <s v="497"/>
    <s v="Commercial Sports Except Racing"/>
    <n v="15055"/>
    <s v="Industry Use"/>
    <n v="5.8400000000000003E-5"/>
    <x v="19"/>
    <x v="19"/>
    <x v="7"/>
    <x v="7"/>
  </r>
  <r>
    <s v="106"/>
    <s v="Breweries"/>
    <s v="498"/>
    <s v="Racing and Track Operation"/>
    <n v="15055"/>
    <s v="Industry Use"/>
    <n v="5.1900000000000001E-5"/>
    <x v="19"/>
    <x v="19"/>
    <x v="7"/>
    <x v="7"/>
  </r>
  <r>
    <s v="106"/>
    <s v="Breweries"/>
    <s v="499"/>
    <s v="Independent artists, writers, and performers"/>
    <n v="15055"/>
    <s v="Industry Use"/>
    <n v="7.17E-6"/>
    <x v="19"/>
    <x v="19"/>
    <x v="7"/>
    <x v="7"/>
  </r>
  <r>
    <s v="106"/>
    <s v="Breweries"/>
    <s v="500"/>
    <s v="Promoters of performing arts and sports and agents for public figures"/>
    <n v="15055"/>
    <s v="Industry Use"/>
    <n v="1.1199999999999999E-5"/>
    <x v="19"/>
    <x v="19"/>
    <x v="7"/>
    <x v="7"/>
  </r>
  <r>
    <s v="106"/>
    <s v="Breweries"/>
    <s v="504"/>
    <s v="Other amusement and recreation industries"/>
    <n v="15055"/>
    <s v="Industry Use"/>
    <n v="3.82E-5"/>
    <x v="19"/>
    <x v="19"/>
    <x v="7"/>
    <x v="7"/>
  </r>
  <r>
    <s v="106"/>
    <s v="Breweries"/>
    <s v="505"/>
    <s v="Fitness and recreational sports centers"/>
    <n v="15055"/>
    <s v="Industry Use"/>
    <n v="3.9700000000000003E-5"/>
    <x v="19"/>
    <x v="19"/>
    <x v="7"/>
    <x v="7"/>
  </r>
  <r>
    <s v="106"/>
    <s v="Breweries"/>
    <s v="507"/>
    <s v="Hotels and motels, including casino hotels"/>
    <n v="15055"/>
    <s v="Industry Use"/>
    <n v="1.4300000000000001E-6"/>
    <x v="20"/>
    <x v="20"/>
    <x v="7"/>
    <x v="7"/>
  </r>
  <r>
    <s v="106"/>
    <s v="Breweries"/>
    <s v="508"/>
    <s v="Other accommodations"/>
    <n v="15055"/>
    <s v="Industry Use"/>
    <n v="1.33E-9"/>
    <x v="20"/>
    <x v="20"/>
    <x v="7"/>
    <x v="7"/>
  </r>
  <r>
    <s v="106"/>
    <s v="Breweries"/>
    <s v="509"/>
    <s v="Full-service restaurants"/>
    <n v="15055"/>
    <s v="Industry Use"/>
    <n v="2.005986E-3"/>
    <x v="20"/>
    <x v="20"/>
    <x v="7"/>
    <x v="7"/>
  </r>
  <r>
    <s v="106"/>
    <s v="Breweries"/>
    <s v="510"/>
    <s v="Limited-service restaurants"/>
    <n v="15055"/>
    <s v="Industry Use"/>
    <n v="1.4538190000000001E-3"/>
    <x v="20"/>
    <x v="20"/>
    <x v="7"/>
    <x v="7"/>
  </r>
  <r>
    <s v="106"/>
    <s v="Breweries"/>
    <s v="512"/>
    <s v="Automotive repair and maintenance, except car washes"/>
    <n v="15055"/>
    <s v="Industry Use"/>
    <n v="6.7429800000000004E-4"/>
    <x v="21"/>
    <x v="21"/>
    <x v="7"/>
    <x v="7"/>
  </r>
  <r>
    <s v="106"/>
    <s v="Breweries"/>
    <s v="513"/>
    <s v="Car washes"/>
    <n v="15055"/>
    <s v="Industry Use"/>
    <n v="3.14018E-4"/>
    <x v="21"/>
    <x v="21"/>
    <x v="7"/>
    <x v="7"/>
  </r>
  <r>
    <s v="106"/>
    <s v="Breweries"/>
    <s v="514"/>
    <s v="Electronic and precision equipment repair and maintenance"/>
    <n v="15055"/>
    <s v="Industry Use"/>
    <n v="2.80439E-4"/>
    <x v="21"/>
    <x v="21"/>
    <x v="7"/>
    <x v="7"/>
  </r>
  <r>
    <s v="106"/>
    <s v="Breweries"/>
    <s v="515"/>
    <s v="Commercial and industrial machinery and equipment repair and maintenance"/>
    <n v="15055"/>
    <s v="Industry Use"/>
    <n v="1.098695E-3"/>
    <x v="21"/>
    <x v="21"/>
    <x v="7"/>
    <x v="7"/>
  </r>
  <r>
    <s v="106"/>
    <s v="Breweries"/>
    <s v="519"/>
    <s v="Dry-cleaning and laundry services"/>
    <n v="15055"/>
    <s v="Industry Use"/>
    <n v="1.08E-7"/>
    <x v="21"/>
    <x v="21"/>
    <x v="7"/>
    <x v="7"/>
  </r>
  <r>
    <s v="106"/>
    <s v="Breweries"/>
    <s v="523"/>
    <s v="Business and professional associations"/>
    <n v="15055"/>
    <s v="Industry Use"/>
    <n v="1.20763E-4"/>
    <x v="21"/>
    <x v="21"/>
    <x v="7"/>
    <x v="7"/>
  </r>
  <r>
    <s v="106"/>
    <s v="Breweries"/>
    <s v="526"/>
    <s v="Postal service"/>
    <n v="15055"/>
    <s v="Industry Use"/>
    <n v="3.4999999999999998E-7"/>
    <x v="22"/>
    <x v="22"/>
    <x v="7"/>
    <x v="7"/>
  </r>
  <r>
    <s v="106"/>
    <s v="Breweries"/>
    <s v="528"/>
    <s v="Other federal government enterprises"/>
    <n v="15055"/>
    <s v="Industry Use"/>
    <n v="1.6499999999999999E-8"/>
    <x v="22"/>
    <x v="22"/>
    <x v="7"/>
    <x v="7"/>
  </r>
  <r>
    <s v="106"/>
    <s v="Breweries"/>
    <s v="532"/>
    <s v="Local government passenger transit"/>
    <n v="15055"/>
    <s v="Industry Use"/>
    <n v="1.22946E-4"/>
    <x v="22"/>
    <x v="22"/>
    <x v="7"/>
    <x v="7"/>
  </r>
  <r>
    <s v="106"/>
    <s v="Breweries"/>
    <s v="533"/>
    <s v="Local government electric utilities"/>
    <n v="15055"/>
    <s v="Industry Use"/>
    <n v="8.68588E-4"/>
    <x v="22"/>
    <x v="22"/>
    <x v="7"/>
    <x v="7"/>
  </r>
  <r>
    <s v="106"/>
    <s v="Breweries"/>
    <s v="5001"/>
    <s v="Employee Compensation"/>
    <n v="15053"/>
    <s v="Factor Receipts"/>
    <n v="8.2600518999999997E-2"/>
    <x v="23"/>
    <x v="23"/>
    <x v="7"/>
    <x v="7"/>
  </r>
  <r>
    <s v="106"/>
    <s v="Breweries"/>
    <s v="6001"/>
    <s v="Proprietor Income"/>
    <n v="15053"/>
    <s v="Factor Receipts"/>
    <n v="-2.0490945999999999E-2"/>
    <x v="24"/>
    <x v="24"/>
    <x v="7"/>
    <x v="7"/>
  </r>
  <r>
    <s v="106"/>
    <s v="Breweries"/>
    <s v="7001"/>
    <s v="Other Property Type Income"/>
    <n v="15053"/>
    <s v="Factor Receipts"/>
    <n v="0.145567477"/>
    <x v="25"/>
    <x v="25"/>
    <x v="7"/>
    <x v="7"/>
  </r>
  <r>
    <s v="106"/>
    <s v="Breweries"/>
    <s v="8001"/>
    <s v="Taxes on Production and Imports"/>
    <n v="15053"/>
    <s v="Factor Receipts"/>
    <n v="0.19643300799999999"/>
    <x v="26"/>
    <x v="26"/>
    <x v="7"/>
    <x v="7"/>
  </r>
  <r>
    <s v="106"/>
    <s v="Breweries"/>
    <s v="11001"/>
    <s v="Federal Government NonDefense"/>
    <n v="15055"/>
    <s v="Industry Use"/>
    <n v="2.3300000000000001E-5"/>
    <x v="27"/>
    <x v="27"/>
    <x v="7"/>
    <x v="7"/>
  </r>
  <r>
    <s v="106"/>
    <s v="Breweries"/>
    <s v="12001"/>
    <s v="State/Local Govt NonEducation"/>
    <n v="15055"/>
    <s v="Industry Use"/>
    <n v="1.7747590000000001E-3"/>
    <x v="27"/>
    <x v="27"/>
    <x v="7"/>
    <x v="7"/>
  </r>
  <r>
    <s v="106"/>
    <s v="Breweries"/>
    <s v="14002"/>
    <s v="Inventory Additions/Deletions"/>
    <n v="15055"/>
    <s v="Industry Use"/>
    <n v="1.472622E-2"/>
    <x v="27"/>
    <x v="27"/>
    <x v="7"/>
    <x v="7"/>
  </r>
  <r>
    <s v="106"/>
    <s v="Breweries"/>
    <s v="25001"/>
    <s v="Foreign Trade"/>
    <n v="15056"/>
    <s v="Industry Trade"/>
    <n v="0.13920977700000001"/>
    <x v="28"/>
    <x v="28"/>
    <x v="7"/>
    <x v="7"/>
  </r>
  <r>
    <s v="106"/>
    <s v="Breweries"/>
    <s v="28001"/>
    <s v="Domestic Trade"/>
    <n v="15056"/>
    <s v="Industry Trade"/>
    <n v="0.91674920999999998"/>
    <x v="29"/>
    <x v="29"/>
    <x v="7"/>
    <x v="7"/>
  </r>
  <r>
    <s v="107"/>
    <s v="Wineries"/>
    <s v="1"/>
    <s v="Oilseed farming"/>
    <n v="15055"/>
    <s v="Industry Use"/>
    <n v="6.8399999999999997E-6"/>
    <x v="0"/>
    <x v="0"/>
    <x v="7"/>
    <x v="7"/>
  </r>
  <r>
    <s v="107"/>
    <s v="Wineries"/>
    <s v="2"/>
    <s v="Grain farming"/>
    <n v="15055"/>
    <s v="Industry Use"/>
    <n v="3.5800000000000003E-5"/>
    <x v="0"/>
    <x v="0"/>
    <x v="7"/>
    <x v="7"/>
  </r>
  <r>
    <s v="107"/>
    <s v="Wineries"/>
    <s v="3"/>
    <s v="Vegetable and melon farming"/>
    <n v="15055"/>
    <s v="Industry Use"/>
    <n v="9.39E-8"/>
    <x v="1"/>
    <x v="1"/>
    <x v="7"/>
    <x v="7"/>
  </r>
  <r>
    <s v="107"/>
    <s v="Wineries"/>
    <s v="4"/>
    <s v="Fruit farming"/>
    <n v="15055"/>
    <s v="Industry Use"/>
    <n v="3.4094663999999997E-2"/>
    <x v="1"/>
    <x v="1"/>
    <x v="7"/>
    <x v="7"/>
  </r>
  <r>
    <s v="107"/>
    <s v="Wineries"/>
    <s v="5"/>
    <s v="Tree nut farming"/>
    <n v="15055"/>
    <s v="Industry Use"/>
    <n v="2.92E-8"/>
    <x v="1"/>
    <x v="1"/>
    <x v="7"/>
    <x v="7"/>
  </r>
  <r>
    <s v="107"/>
    <s v="Wineries"/>
    <s v="6"/>
    <s v="Greenhouse, nursery, and floriculture production"/>
    <n v="15055"/>
    <s v="Industry Use"/>
    <n v="5.7700000000000001E-8"/>
    <x v="1"/>
    <x v="1"/>
    <x v="7"/>
    <x v="7"/>
  </r>
  <r>
    <s v="107"/>
    <s v="Wineries"/>
    <s v="10"/>
    <s v="All other crop farming"/>
    <n v="15055"/>
    <s v="Industry Use"/>
    <n v="6.6400000000000001E-5"/>
    <x v="0"/>
    <x v="0"/>
    <x v="7"/>
    <x v="7"/>
  </r>
  <r>
    <s v="107"/>
    <s v="Wineries"/>
    <s v="11"/>
    <s v="Beef cattle ranching and farming, including feedlots and dual-purpose ranching and farming"/>
    <n v="15055"/>
    <s v="Industry Use"/>
    <n v="5.27E-5"/>
    <x v="2"/>
    <x v="2"/>
    <x v="7"/>
    <x v="7"/>
  </r>
  <r>
    <s v="107"/>
    <s v="Wineries"/>
    <s v="12"/>
    <s v="Dairy cattle and milk production"/>
    <n v="15055"/>
    <s v="Industry Use"/>
    <n v="4.7800000000000003E-5"/>
    <x v="2"/>
    <x v="2"/>
    <x v="7"/>
    <x v="7"/>
  </r>
  <r>
    <s v="107"/>
    <s v="Wineries"/>
    <s v="13"/>
    <s v="Poultry and egg production"/>
    <n v="15055"/>
    <s v="Industry Use"/>
    <n v="7.6400000000000001E-7"/>
    <x v="2"/>
    <x v="2"/>
    <x v="7"/>
    <x v="7"/>
  </r>
  <r>
    <s v="107"/>
    <s v="Wineries"/>
    <s v="14"/>
    <s v="Animal production, except cattle and poultry and eggs"/>
    <n v="15055"/>
    <s v="Industry Use"/>
    <n v="1.56E-5"/>
    <x v="2"/>
    <x v="2"/>
    <x v="7"/>
    <x v="7"/>
  </r>
  <r>
    <s v="107"/>
    <s v="Wineries"/>
    <s v="20"/>
    <s v="Oil and gas extraction"/>
    <n v="15055"/>
    <s v="Industry Use"/>
    <n v="3.7100000000000001E-5"/>
    <x v="4"/>
    <x v="4"/>
    <x v="7"/>
    <x v="7"/>
  </r>
  <r>
    <s v="107"/>
    <s v="Wineries"/>
    <s v="35"/>
    <s v="Drilling oil and gas wells"/>
    <n v="15055"/>
    <s v="Industry Use"/>
    <n v="2.03E-7"/>
    <x v="4"/>
    <x v="4"/>
    <x v="7"/>
    <x v="7"/>
  </r>
  <r>
    <s v="107"/>
    <s v="Wineries"/>
    <s v="36"/>
    <s v="Support activities for oil and gas operations"/>
    <n v="15055"/>
    <s v="Industry Use"/>
    <n v="9.5000000000000003E-10"/>
    <x v="4"/>
    <x v="4"/>
    <x v="7"/>
    <x v="7"/>
  </r>
  <r>
    <s v="107"/>
    <s v="Wineries"/>
    <s v="37"/>
    <s v="Metal mining services"/>
    <n v="15055"/>
    <s v="Industry Use"/>
    <n v="6.0699999999999998E-5"/>
    <x v="4"/>
    <x v="4"/>
    <x v="7"/>
    <x v="7"/>
  </r>
  <r>
    <s v="107"/>
    <s v="Wineries"/>
    <s v="47"/>
    <s v="Electric power transmission and distribution"/>
    <n v="15055"/>
    <s v="Industry Use"/>
    <n v="0.12231602"/>
    <x v="5"/>
    <x v="5"/>
    <x v="7"/>
    <x v="7"/>
  </r>
  <r>
    <s v="107"/>
    <s v="Wineries"/>
    <s v="48"/>
    <s v="Natural gas distribution"/>
    <n v="15055"/>
    <s v="Industry Use"/>
    <n v="1.1345453E-2"/>
    <x v="5"/>
    <x v="5"/>
    <x v="7"/>
    <x v="7"/>
  </r>
  <r>
    <s v="107"/>
    <s v="Wineries"/>
    <s v="49"/>
    <s v="Water, sewage and other systems"/>
    <n v="15055"/>
    <s v="Industry Use"/>
    <n v="1.100745E-3"/>
    <x v="5"/>
    <x v="5"/>
    <x v="7"/>
    <x v="7"/>
  </r>
  <r>
    <s v="107"/>
    <s v="Wineries"/>
    <s v="60"/>
    <s v="Maintenance and repair construction of nonresidential structures"/>
    <n v="15055"/>
    <s v="Industry Use"/>
    <n v="5.1504958000000003E-2"/>
    <x v="6"/>
    <x v="6"/>
    <x v="7"/>
    <x v="7"/>
  </r>
  <r>
    <s v="107"/>
    <s v="Wineries"/>
    <s v="87"/>
    <s v="Frozen cakes and other pastries manufacturing"/>
    <n v="15055"/>
    <s v="Industry Use"/>
    <n v="2.5800000000000001E-7"/>
    <x v="7"/>
    <x v="7"/>
    <x v="7"/>
    <x v="7"/>
  </r>
  <r>
    <s v="107"/>
    <s v="Wineries"/>
    <s v="93"/>
    <s v="Bread and bakery product, except frozen, manufacturing"/>
    <n v="15055"/>
    <s v="Industry Use"/>
    <n v="1.5200000000000001E-6"/>
    <x v="7"/>
    <x v="7"/>
    <x v="7"/>
    <x v="7"/>
  </r>
  <r>
    <s v="107"/>
    <s v="Wineries"/>
    <s v="106"/>
    <s v="Breweries"/>
    <n v="15055"/>
    <s v="Industry Use"/>
    <n v="3.18E-6"/>
    <x v="7"/>
    <x v="7"/>
    <x v="7"/>
    <x v="7"/>
  </r>
  <r>
    <s v="107"/>
    <s v="Wineries"/>
    <s v="107"/>
    <s v="Wineries"/>
    <n v="15055"/>
    <s v="Industry Use"/>
    <n v="5.3009670000000002E-3"/>
    <x v="7"/>
    <x v="7"/>
    <x v="7"/>
    <x v="7"/>
  </r>
  <r>
    <s v="107"/>
    <s v="Wineries"/>
    <s v="108"/>
    <s v="Distilleries"/>
    <n v="15055"/>
    <s v="Industry Use"/>
    <n v="7.1300000000000003E-6"/>
    <x v="7"/>
    <x v="7"/>
    <x v="7"/>
    <x v="7"/>
  </r>
  <r>
    <s v="107"/>
    <s v="Wineries"/>
    <s v="115"/>
    <s v="Textile and fabric finishing mills"/>
    <n v="15055"/>
    <s v="Industry Use"/>
    <n v="1.8500000000000001E-10"/>
    <x v="8"/>
    <x v="8"/>
    <x v="7"/>
    <x v="7"/>
  </r>
  <r>
    <s v="107"/>
    <s v="Wineries"/>
    <s v="119"/>
    <s v="Textile bag and canvas mills"/>
    <n v="15055"/>
    <s v="Industry Use"/>
    <n v="7.6999999999999995E-9"/>
    <x v="8"/>
    <x v="8"/>
    <x v="7"/>
    <x v="7"/>
  </r>
  <r>
    <s v="107"/>
    <s v="Wineries"/>
    <s v="121"/>
    <s v="Other textile product mills"/>
    <n v="15055"/>
    <s v="Industry Use"/>
    <n v="6.3399999999999996E-5"/>
    <x v="8"/>
    <x v="8"/>
    <x v="7"/>
    <x v="7"/>
  </r>
  <r>
    <s v="107"/>
    <s v="Wineries"/>
    <s v="132"/>
    <s v="Sawmills"/>
    <n v="15055"/>
    <s v="Industry Use"/>
    <n v="1.2843170000000001E-3"/>
    <x v="8"/>
    <x v="8"/>
    <x v="7"/>
    <x v="7"/>
  </r>
  <r>
    <s v="107"/>
    <s v="Wineries"/>
    <s v="137"/>
    <s v="Wood windows and door manufacturing"/>
    <n v="15055"/>
    <s v="Industry Use"/>
    <n v="2.6000000000000001E-6"/>
    <x v="8"/>
    <x v="8"/>
    <x v="7"/>
    <x v="7"/>
  </r>
  <r>
    <s v="107"/>
    <s v="Wineries"/>
    <s v="143"/>
    <s v="All other miscellaneous wood product manufacturing"/>
    <n v="15055"/>
    <s v="Industry Use"/>
    <n v="2.4851347999999999E-2"/>
    <x v="8"/>
    <x v="8"/>
    <x v="7"/>
    <x v="7"/>
  </r>
  <r>
    <s v="107"/>
    <s v="Wineries"/>
    <s v="147"/>
    <s v="Paperboard container manufacturing"/>
    <n v="15055"/>
    <s v="Industry Use"/>
    <n v="1.8565350000000001E-2"/>
    <x v="8"/>
    <x v="8"/>
    <x v="7"/>
    <x v="7"/>
  </r>
  <r>
    <s v="107"/>
    <s v="Wineries"/>
    <s v="152"/>
    <s v="Printing"/>
    <n v="15055"/>
    <s v="Industry Use"/>
    <n v="1.0460552E-2"/>
    <x v="8"/>
    <x v="8"/>
    <x v="7"/>
    <x v="7"/>
  </r>
  <r>
    <s v="107"/>
    <s v="Wineries"/>
    <s v="163"/>
    <s v="Other basic organic chemical manufacturing"/>
    <n v="15055"/>
    <s v="Industry Use"/>
    <n v="3.7408100000000001E-4"/>
    <x v="8"/>
    <x v="8"/>
    <x v="7"/>
    <x v="7"/>
  </r>
  <r>
    <s v="107"/>
    <s v="Wineries"/>
    <s v="175"/>
    <s v="Paint and coating manufacturing"/>
    <n v="15055"/>
    <s v="Industry Use"/>
    <n v="1.44E-6"/>
    <x v="8"/>
    <x v="8"/>
    <x v="7"/>
    <x v="7"/>
  </r>
  <r>
    <s v="107"/>
    <s v="Wineries"/>
    <s v="177"/>
    <s v="Soap and other detergent manufacturing"/>
    <n v="15055"/>
    <s v="Industry Use"/>
    <n v="2.5299999999999998E-5"/>
    <x v="8"/>
    <x v="8"/>
    <x v="7"/>
    <x v="7"/>
  </r>
  <r>
    <s v="107"/>
    <s v="Wineries"/>
    <s v="190"/>
    <s v="Polystyrene foam product manufacturing"/>
    <n v="15055"/>
    <s v="Industry Use"/>
    <n v="2.5299999999999999E-6"/>
    <x v="8"/>
    <x v="8"/>
    <x v="7"/>
    <x v="7"/>
  </r>
  <r>
    <s v="107"/>
    <s v="Wineries"/>
    <s v="191"/>
    <s v="Urethane and other foam product (except polystyrene) manufacturing"/>
    <n v="15055"/>
    <s v="Industry Use"/>
    <n v="1.03E-5"/>
    <x v="8"/>
    <x v="8"/>
    <x v="7"/>
    <x v="7"/>
  </r>
  <r>
    <s v="107"/>
    <s v="Wineries"/>
    <s v="192"/>
    <s v="Plastics bottle manufacturing"/>
    <n v="15055"/>
    <s v="Industry Use"/>
    <n v="7.92E-7"/>
    <x v="8"/>
    <x v="8"/>
    <x v="7"/>
    <x v="7"/>
  </r>
  <r>
    <s v="107"/>
    <s v="Wineries"/>
    <s v="195"/>
    <s v="Rubber and plastics hoses and belting manufacturing"/>
    <n v="15055"/>
    <s v="Industry Use"/>
    <n v="9.9499999999999996E-6"/>
    <x v="8"/>
    <x v="8"/>
    <x v="7"/>
    <x v="7"/>
  </r>
  <r>
    <s v="107"/>
    <s v="Wineries"/>
    <s v="197"/>
    <s v="Pottery, ceramics, and plumbing fixture manufacturing"/>
    <n v="15055"/>
    <s v="Industry Use"/>
    <n v="1.85E-7"/>
    <x v="8"/>
    <x v="8"/>
    <x v="7"/>
    <x v="7"/>
  </r>
  <r>
    <s v="107"/>
    <s v="Wineries"/>
    <s v="204"/>
    <s v="Ready-mix concrete manufacturing"/>
    <n v="15055"/>
    <s v="Industry Use"/>
    <n v="2.9900000000000002E-7"/>
    <x v="8"/>
    <x v="8"/>
    <x v="7"/>
    <x v="7"/>
  </r>
  <r>
    <s v="107"/>
    <s v="Wineries"/>
    <s v="211"/>
    <s v="Cut stone and stone product manufacturing"/>
    <n v="15055"/>
    <s v="Industry Use"/>
    <n v="3.3899999999999999E-8"/>
    <x v="8"/>
    <x v="8"/>
    <x v="7"/>
    <x v="7"/>
  </r>
  <r>
    <s v="107"/>
    <s v="Wineries"/>
    <s v="215"/>
    <s v="Iron and steel mills and ferroalloy manufacturing"/>
    <n v="15055"/>
    <s v="Industry Use"/>
    <n v="1.2706804E-2"/>
    <x v="8"/>
    <x v="8"/>
    <x v="7"/>
    <x v="7"/>
  </r>
  <r>
    <s v="107"/>
    <s v="Wineries"/>
    <s v="217"/>
    <s v="Rolled steel shape manufacturing"/>
    <n v="15055"/>
    <s v="Industry Use"/>
    <n v="4.6399999999999996E-6"/>
    <x v="8"/>
    <x v="8"/>
    <x v="7"/>
    <x v="7"/>
  </r>
  <r>
    <s v="107"/>
    <s v="Wineries"/>
    <s v="227"/>
    <s v="Ferrous metal foundries"/>
    <n v="15055"/>
    <s v="Industry Use"/>
    <n v="4.2700000000000001E-5"/>
    <x v="8"/>
    <x v="8"/>
    <x v="7"/>
    <x v="7"/>
  </r>
  <r>
    <s v="107"/>
    <s v="Wineries"/>
    <s v="228"/>
    <s v="Nonferrous metal foundries"/>
    <n v="15055"/>
    <s v="Industry Use"/>
    <n v="1.2414899999999999E-4"/>
    <x v="8"/>
    <x v="8"/>
    <x v="7"/>
    <x v="7"/>
  </r>
  <r>
    <s v="107"/>
    <s v="Wineries"/>
    <s v="230"/>
    <s v="Crown and closure manufacturing and metal stamping"/>
    <n v="15055"/>
    <s v="Industry Use"/>
    <n v="2.0317100000000001E-4"/>
    <x v="8"/>
    <x v="8"/>
    <x v="7"/>
    <x v="7"/>
  </r>
  <r>
    <s v="107"/>
    <s v="Wineries"/>
    <s v="234"/>
    <s v="Handtool manufacturing"/>
    <n v="15055"/>
    <s v="Industry Use"/>
    <n v="9.9000000000000005E-7"/>
    <x v="8"/>
    <x v="8"/>
    <x v="7"/>
    <x v="7"/>
  </r>
  <r>
    <s v="107"/>
    <s v="Wineries"/>
    <s v="236"/>
    <s v="Fabricated structural metal manufacturing"/>
    <n v="15055"/>
    <s v="Industry Use"/>
    <n v="1.5099999999999999E-5"/>
    <x v="8"/>
    <x v="8"/>
    <x v="7"/>
    <x v="7"/>
  </r>
  <r>
    <s v="107"/>
    <s v="Wineries"/>
    <s v="238"/>
    <s v="Metal window and door manufacturing"/>
    <n v="15055"/>
    <s v="Industry Use"/>
    <n v="1.6110000000000001E-4"/>
    <x v="8"/>
    <x v="8"/>
    <x v="7"/>
    <x v="7"/>
  </r>
  <r>
    <s v="107"/>
    <s v="Wineries"/>
    <s v="239"/>
    <s v="Sheet metal work manufacturing"/>
    <n v="15055"/>
    <s v="Industry Use"/>
    <n v="3.34758E-4"/>
    <x v="8"/>
    <x v="8"/>
    <x v="7"/>
    <x v="7"/>
  </r>
  <r>
    <s v="107"/>
    <s v="Wineries"/>
    <s v="240"/>
    <s v="Ornamental and architectural metal work manufacturing"/>
    <n v="15055"/>
    <s v="Industry Use"/>
    <n v="7.5399999999999998E-6"/>
    <x v="8"/>
    <x v="8"/>
    <x v="7"/>
    <x v="7"/>
  </r>
  <r>
    <s v="107"/>
    <s v="Wineries"/>
    <s v="242"/>
    <s v="Metal tank (heavy gauge) manufacturing"/>
    <n v="15055"/>
    <s v="Industry Use"/>
    <n v="1.35754E-4"/>
    <x v="8"/>
    <x v="8"/>
    <x v="7"/>
    <x v="7"/>
  </r>
  <r>
    <s v="107"/>
    <s v="Wineries"/>
    <s v="244"/>
    <s v="Metal barrels, drums and pails manufacturing"/>
    <n v="15055"/>
    <s v="Industry Use"/>
    <n v="1.1399999999999999E-5"/>
    <x v="8"/>
    <x v="8"/>
    <x v="7"/>
    <x v="7"/>
  </r>
  <r>
    <s v="107"/>
    <s v="Wineries"/>
    <s v="247"/>
    <s v="Machine shops"/>
    <n v="15055"/>
    <s v="Industry Use"/>
    <n v="1.9873469000000001E-2"/>
    <x v="8"/>
    <x v="8"/>
    <x v="7"/>
    <x v="7"/>
  </r>
  <r>
    <s v="107"/>
    <s v="Wineries"/>
    <s v="248"/>
    <s v="Turned product and screw, nut, and bolt manufacturing"/>
    <n v="15055"/>
    <s v="Industry Use"/>
    <n v="5.4692710000000004E-3"/>
    <x v="8"/>
    <x v="8"/>
    <x v="7"/>
    <x v="7"/>
  </r>
  <r>
    <s v="107"/>
    <s v="Wineries"/>
    <s v="251"/>
    <s v="Electroplating, anodizing, and coloring metal"/>
    <n v="15055"/>
    <s v="Industry Use"/>
    <n v="4.6536590000000001E-3"/>
    <x v="8"/>
    <x v="8"/>
    <x v="7"/>
    <x v="7"/>
  </r>
  <r>
    <s v="107"/>
    <s v="Wineries"/>
    <s v="252"/>
    <s v="Valve and fittings, other than plumbing, manufacturing"/>
    <n v="15055"/>
    <s v="Industry Use"/>
    <n v="1.0436623000000001E-2"/>
    <x v="8"/>
    <x v="8"/>
    <x v="7"/>
    <x v="7"/>
  </r>
  <r>
    <s v="107"/>
    <s v="Wineries"/>
    <s v="259"/>
    <s v="Other fabricated metal manufacturing"/>
    <n v="15055"/>
    <s v="Industry Use"/>
    <n v="9.7776700000000005E-4"/>
    <x v="8"/>
    <x v="8"/>
    <x v="7"/>
    <x v="7"/>
  </r>
  <r>
    <s v="107"/>
    <s v="Wineries"/>
    <s v="262"/>
    <s v="Construction machinery manufacturing"/>
    <n v="15055"/>
    <s v="Industry Use"/>
    <n v="1.8238799999999999E-4"/>
    <x v="8"/>
    <x v="8"/>
    <x v="7"/>
    <x v="7"/>
  </r>
  <r>
    <s v="107"/>
    <s v="Wineries"/>
    <s v="269"/>
    <s v="All other industrial machinery manufacturing"/>
    <n v="15055"/>
    <s v="Industry Use"/>
    <n v="5.6700000000000003E-5"/>
    <x v="8"/>
    <x v="8"/>
    <x v="7"/>
    <x v="7"/>
  </r>
  <r>
    <s v="107"/>
    <s v="Wineries"/>
    <s v="275"/>
    <s v="Air conditioning, refrigeration, and warm air heating equipment manufacturing"/>
    <n v="15055"/>
    <s v="Industry Use"/>
    <n v="1.7099999999999999E-5"/>
    <x v="8"/>
    <x v="8"/>
    <x v="7"/>
    <x v="7"/>
  </r>
  <r>
    <s v="107"/>
    <s v="Wineries"/>
    <s v="276"/>
    <s v="Industrial mold manufacturing"/>
    <n v="15055"/>
    <s v="Industry Use"/>
    <n v="2.3499999999999999E-5"/>
    <x v="8"/>
    <x v="8"/>
    <x v="7"/>
    <x v="7"/>
  </r>
  <r>
    <s v="107"/>
    <s v="Wineries"/>
    <s v="277"/>
    <s v="Special tool, die, jig, and fixture manufacturing"/>
    <n v="15055"/>
    <s v="Industry Use"/>
    <n v="8.7999999999999998E-5"/>
    <x v="8"/>
    <x v="8"/>
    <x v="7"/>
    <x v="7"/>
  </r>
  <r>
    <s v="107"/>
    <s v="Wineries"/>
    <s v="282"/>
    <s v="Speed changer, industrial high-speed drive, and gear manufacturing"/>
    <n v="15055"/>
    <s v="Industry Use"/>
    <n v="6.3799999999999997E-7"/>
    <x v="8"/>
    <x v="8"/>
    <x v="7"/>
    <x v="7"/>
  </r>
  <r>
    <s v="107"/>
    <s v="Wineries"/>
    <s v="297"/>
    <s v="Scales, balances, and miscellaneous general purpose machinery manufacturing"/>
    <n v="15055"/>
    <s v="Industry Use"/>
    <n v="5.7645099999999996E-4"/>
    <x v="8"/>
    <x v="8"/>
    <x v="7"/>
    <x v="7"/>
  </r>
  <r>
    <s v="107"/>
    <s v="Wineries"/>
    <s v="307"/>
    <s v="Semiconductor and related device manufacturing"/>
    <n v="15055"/>
    <s v="Industry Use"/>
    <n v="1.5401299999999999E-4"/>
    <x v="8"/>
    <x v="8"/>
    <x v="7"/>
    <x v="7"/>
  </r>
  <r>
    <s v="107"/>
    <s v="Wineries"/>
    <s v="317"/>
    <s v="Analytical laboratory instrument manufacturing"/>
    <n v="15055"/>
    <s v="Industry Use"/>
    <n v="1.2100000000000001E-7"/>
    <x v="8"/>
    <x v="8"/>
    <x v="7"/>
    <x v="7"/>
  </r>
  <r>
    <s v="107"/>
    <s v="Wineries"/>
    <s v="323"/>
    <s v="Lighting fixture manufacturing"/>
    <n v="15055"/>
    <s v="Industry Use"/>
    <n v="1.98E-7"/>
    <x v="8"/>
    <x v="8"/>
    <x v="7"/>
    <x v="7"/>
  </r>
  <r>
    <s v="107"/>
    <s v="Wineries"/>
    <s v="330"/>
    <s v="Motor and generator manufacturing"/>
    <n v="15055"/>
    <s v="Industry Use"/>
    <n v="9.4199999999999996E-6"/>
    <x v="8"/>
    <x v="8"/>
    <x v="7"/>
    <x v="7"/>
  </r>
  <r>
    <s v="107"/>
    <s v="Wineries"/>
    <s v="341"/>
    <s v="Light truck and utility vehicle manufacturing"/>
    <n v="15055"/>
    <s v="Industry Use"/>
    <n v="1.02E-6"/>
    <x v="8"/>
    <x v="8"/>
    <x v="7"/>
    <x v="7"/>
  </r>
  <r>
    <s v="107"/>
    <s v="Wineries"/>
    <s v="343"/>
    <s v="Motor vehicle body manufacturing"/>
    <n v="15055"/>
    <s v="Industry Use"/>
    <n v="1.1000000000000001E-7"/>
    <x v="8"/>
    <x v="8"/>
    <x v="7"/>
    <x v="7"/>
  </r>
  <r>
    <s v="107"/>
    <s v="Wineries"/>
    <s v="346"/>
    <s v="Travel trailer and camper manufacturing"/>
    <n v="15055"/>
    <s v="Industry Use"/>
    <n v="8.7899999999999997E-7"/>
    <x v="8"/>
    <x v="8"/>
    <x v="7"/>
    <x v="7"/>
  </r>
  <r>
    <s v="107"/>
    <s v="Wineries"/>
    <s v="348"/>
    <s v="Motor vehicle electrical and electronic equipment manufacturing"/>
    <n v="15055"/>
    <s v="Industry Use"/>
    <n v="2.5589699999999999E-4"/>
    <x v="8"/>
    <x v="8"/>
    <x v="7"/>
    <x v="7"/>
  </r>
  <r>
    <s v="107"/>
    <s v="Wineries"/>
    <s v="364"/>
    <s v="All other transportation equipment manufacturing"/>
    <n v="15055"/>
    <s v="Industry Use"/>
    <n v="1.11E-7"/>
    <x v="8"/>
    <x v="8"/>
    <x v="7"/>
    <x v="7"/>
  </r>
  <r>
    <s v="107"/>
    <s v="Wineries"/>
    <s v="365"/>
    <s v="Wood kitchen cabinet and countertop manufacturing"/>
    <n v="15055"/>
    <s v="Industry Use"/>
    <n v="1.9600000000000001E-7"/>
    <x v="8"/>
    <x v="8"/>
    <x v="7"/>
    <x v="7"/>
  </r>
  <r>
    <s v="107"/>
    <s v="Wineries"/>
    <s v="366"/>
    <s v="Upholstered household furniture manufacturing"/>
    <n v="15055"/>
    <s v="Industry Use"/>
    <n v="4.5800000000000002E-5"/>
    <x v="8"/>
    <x v="8"/>
    <x v="7"/>
    <x v="7"/>
  </r>
  <r>
    <s v="107"/>
    <s v="Wineries"/>
    <s v="367"/>
    <s v="Nonupholstered wood household furniture manufacturing"/>
    <n v="15055"/>
    <s v="Industry Use"/>
    <n v="3.4103600000000002E-4"/>
    <x v="8"/>
    <x v="8"/>
    <x v="7"/>
    <x v="7"/>
  </r>
  <r>
    <s v="107"/>
    <s v="Wineries"/>
    <s v="371"/>
    <s v="Custom architectural woodwork and millwork"/>
    <n v="15055"/>
    <s v="Industry Use"/>
    <n v="4.1699999999999999E-6"/>
    <x v="8"/>
    <x v="8"/>
    <x v="7"/>
    <x v="7"/>
  </r>
  <r>
    <s v="107"/>
    <s v="Wineries"/>
    <s v="376"/>
    <s v="Surgical and medical instrument manufacturing"/>
    <n v="15055"/>
    <s v="Industry Use"/>
    <n v="4.0533399999999998E-4"/>
    <x v="8"/>
    <x v="8"/>
    <x v="7"/>
    <x v="7"/>
  </r>
  <r>
    <s v="107"/>
    <s v="Wineries"/>
    <s v="381"/>
    <s v="Jewelry and silverware manufacturing"/>
    <n v="15055"/>
    <s v="Industry Use"/>
    <n v="1.1000000000000001E-6"/>
    <x v="8"/>
    <x v="8"/>
    <x v="7"/>
    <x v="7"/>
  </r>
  <r>
    <s v="107"/>
    <s v="Wineries"/>
    <s v="382"/>
    <s v="Sporting and athletic goods manufacturing"/>
    <n v="15055"/>
    <s v="Industry Use"/>
    <n v="3.1499999999999998E-8"/>
    <x v="8"/>
    <x v="8"/>
    <x v="7"/>
    <x v="7"/>
  </r>
  <r>
    <s v="107"/>
    <s v="Wineries"/>
    <s v="383"/>
    <s v="Doll, toy, and game manufacturing"/>
    <n v="15055"/>
    <s v="Industry Use"/>
    <n v="1.093749E-3"/>
    <x v="8"/>
    <x v="8"/>
    <x v="7"/>
    <x v="7"/>
  </r>
  <r>
    <s v="107"/>
    <s v="Wineries"/>
    <s v="384"/>
    <s v="Office supplies (except paper) manufacturing"/>
    <n v="15055"/>
    <s v="Industry Use"/>
    <n v="7.4831400000000003E-4"/>
    <x v="8"/>
    <x v="8"/>
    <x v="7"/>
    <x v="7"/>
  </r>
  <r>
    <s v="107"/>
    <s v="Wineries"/>
    <s v="385"/>
    <s v="Sign manufacturing"/>
    <n v="15055"/>
    <s v="Industry Use"/>
    <n v="1.038144E-3"/>
    <x v="8"/>
    <x v="8"/>
    <x v="7"/>
    <x v="7"/>
  </r>
  <r>
    <s v="107"/>
    <s v="Wineries"/>
    <s v="392"/>
    <s v="Wholesale - Motor vehicle and motor vehicle parts and supplies"/>
    <n v="15055"/>
    <s v="Industry Use"/>
    <n v="3.4273087000000001E-2"/>
    <x v="9"/>
    <x v="9"/>
    <x v="7"/>
    <x v="7"/>
  </r>
  <r>
    <s v="107"/>
    <s v="Wineries"/>
    <s v="393"/>
    <s v="Wholesale - Professional and commercial equipment and supplies"/>
    <n v="15055"/>
    <s v="Industry Use"/>
    <n v="0.152006001"/>
    <x v="9"/>
    <x v="9"/>
    <x v="7"/>
    <x v="7"/>
  </r>
  <r>
    <s v="107"/>
    <s v="Wineries"/>
    <s v="394"/>
    <s v="Wholesale - Household appliances and electrical and electronic goods"/>
    <n v="15055"/>
    <s v="Industry Use"/>
    <n v="0.314034437"/>
    <x v="9"/>
    <x v="9"/>
    <x v="7"/>
    <x v="7"/>
  </r>
  <r>
    <s v="107"/>
    <s v="Wineries"/>
    <s v="395"/>
    <s v="Wholesale - Machinery, equipment, and supplies"/>
    <n v="15055"/>
    <s v="Industry Use"/>
    <n v="1.788673534"/>
    <x v="9"/>
    <x v="9"/>
    <x v="7"/>
    <x v="7"/>
  </r>
  <r>
    <s v="107"/>
    <s v="Wineries"/>
    <s v="396"/>
    <s v="Wholesale - Other durable goods merchant wholesalers"/>
    <n v="15055"/>
    <s v="Industry Use"/>
    <n v="0.103991721"/>
    <x v="9"/>
    <x v="9"/>
    <x v="7"/>
    <x v="7"/>
  </r>
  <r>
    <s v="107"/>
    <s v="Wineries"/>
    <s v="398"/>
    <s v="Wholesale - Grocery and related product wholesalers"/>
    <n v="15055"/>
    <s v="Industry Use"/>
    <n v="1.256386263"/>
    <x v="9"/>
    <x v="9"/>
    <x v="7"/>
    <x v="7"/>
  </r>
  <r>
    <s v="107"/>
    <s v="Wineries"/>
    <s v="399"/>
    <s v="Wholesale - Petroleum and petroleum products"/>
    <n v="15055"/>
    <s v="Industry Use"/>
    <n v="2.7268390999999999E-2"/>
    <x v="9"/>
    <x v="9"/>
    <x v="7"/>
    <x v="7"/>
  </r>
  <r>
    <s v="107"/>
    <s v="Wineries"/>
    <s v="400"/>
    <s v="Wholesale - Other nondurable goods merchant wholesalers"/>
    <n v="15055"/>
    <s v="Industry Use"/>
    <n v="2.0525982699999998"/>
    <x v="9"/>
    <x v="9"/>
    <x v="7"/>
    <x v="7"/>
  </r>
  <r>
    <s v="107"/>
    <s v="Wineries"/>
    <s v="401"/>
    <s v="Wholesale - Wholesale electronic markets and agents and brokers"/>
    <n v="15055"/>
    <s v="Industry Use"/>
    <n v="1.130747E-2"/>
    <x v="9"/>
    <x v="9"/>
    <x v="7"/>
    <x v="7"/>
  </r>
  <r>
    <s v="107"/>
    <s v="Wineries"/>
    <s v="402"/>
    <s v="Retail - Motor vehicle and parts dealers"/>
    <n v="15055"/>
    <s v="Industry Use"/>
    <n v="2.4972003999999999E-2"/>
    <x v="10"/>
    <x v="10"/>
    <x v="7"/>
    <x v="7"/>
  </r>
  <r>
    <s v="107"/>
    <s v="Wineries"/>
    <s v="411"/>
    <s v="Retail - General merchandise stores"/>
    <n v="15055"/>
    <s v="Industry Use"/>
    <n v="3.5646229999999998E-3"/>
    <x v="10"/>
    <x v="10"/>
    <x v="7"/>
    <x v="7"/>
  </r>
  <r>
    <s v="107"/>
    <s v="Wineries"/>
    <s v="413"/>
    <s v="Retail - Nonstore retailers"/>
    <n v="15055"/>
    <s v="Industry Use"/>
    <n v="3.8204049999999998E-3"/>
    <x v="10"/>
    <x v="10"/>
    <x v="7"/>
    <x v="7"/>
  </r>
  <r>
    <s v="107"/>
    <s v="Wineries"/>
    <s v="414"/>
    <s v="Air transportation"/>
    <n v="15055"/>
    <s v="Industry Use"/>
    <n v="2.6796580000000001E-3"/>
    <x v="11"/>
    <x v="11"/>
    <x v="7"/>
    <x v="7"/>
  </r>
  <r>
    <s v="107"/>
    <s v="Wineries"/>
    <s v="415"/>
    <s v="Rail transportation"/>
    <n v="15055"/>
    <s v="Industry Use"/>
    <n v="2.4623407999999999E-2"/>
    <x v="11"/>
    <x v="11"/>
    <x v="7"/>
    <x v="7"/>
  </r>
  <r>
    <s v="107"/>
    <s v="Wineries"/>
    <s v="416"/>
    <s v="Water transportation"/>
    <n v="15055"/>
    <s v="Industry Use"/>
    <n v="6.3011600000000001E-4"/>
    <x v="11"/>
    <x v="11"/>
    <x v="7"/>
    <x v="7"/>
  </r>
  <r>
    <s v="107"/>
    <s v="Wineries"/>
    <s v="417"/>
    <s v="Truck transportation"/>
    <n v="15055"/>
    <s v="Industry Use"/>
    <n v="1.3779173229999999"/>
    <x v="11"/>
    <x v="11"/>
    <x v="7"/>
    <x v="7"/>
  </r>
  <r>
    <s v="107"/>
    <s v="Wineries"/>
    <s v="418"/>
    <s v="Transit and ground passenger transportation"/>
    <n v="15055"/>
    <s v="Industry Use"/>
    <n v="2.350352E-3"/>
    <x v="11"/>
    <x v="11"/>
    <x v="7"/>
    <x v="7"/>
  </r>
  <r>
    <s v="107"/>
    <s v="Wineries"/>
    <s v="420"/>
    <s v="Scenic and sightseeing transportation and support activities for transportation"/>
    <n v="15055"/>
    <s v="Industry Use"/>
    <n v="3.9720342999999998E-2"/>
    <x v="11"/>
    <x v="11"/>
    <x v="7"/>
    <x v="7"/>
  </r>
  <r>
    <s v="107"/>
    <s v="Wineries"/>
    <s v="421"/>
    <s v="Couriers and messengers"/>
    <n v="15055"/>
    <s v="Industry Use"/>
    <n v="5.9132300000000004E-4"/>
    <x v="11"/>
    <x v="11"/>
    <x v="7"/>
    <x v="7"/>
  </r>
  <r>
    <s v="107"/>
    <s v="Wineries"/>
    <s v="422"/>
    <s v="Warehousing and storage"/>
    <n v="15055"/>
    <s v="Industry Use"/>
    <n v="1.8586236999999999E-2"/>
    <x v="11"/>
    <x v="11"/>
    <x v="7"/>
    <x v="7"/>
  </r>
  <r>
    <s v="107"/>
    <s v="Wineries"/>
    <s v="423"/>
    <s v="Newspaper publishers"/>
    <n v="15055"/>
    <s v="Industry Use"/>
    <n v="2.7797208E-2"/>
    <x v="12"/>
    <x v="12"/>
    <x v="7"/>
    <x v="7"/>
  </r>
  <r>
    <s v="107"/>
    <s v="Wineries"/>
    <s v="424"/>
    <s v="Periodical publishers"/>
    <n v="15055"/>
    <s v="Industry Use"/>
    <n v="1.5291289999999999E-3"/>
    <x v="12"/>
    <x v="12"/>
    <x v="7"/>
    <x v="7"/>
  </r>
  <r>
    <s v="107"/>
    <s v="Wineries"/>
    <s v="425"/>
    <s v="Book publishers"/>
    <n v="15055"/>
    <s v="Industry Use"/>
    <n v="1.3640989999999999E-3"/>
    <x v="12"/>
    <x v="12"/>
    <x v="7"/>
    <x v="7"/>
  </r>
  <r>
    <s v="107"/>
    <s v="Wineries"/>
    <s v="428"/>
    <s v="Software publishers"/>
    <n v="15055"/>
    <s v="Industry Use"/>
    <n v="1.5272529999999999E-3"/>
    <x v="12"/>
    <x v="12"/>
    <x v="7"/>
    <x v="7"/>
  </r>
  <r>
    <s v="107"/>
    <s v="Wineries"/>
    <s v="429"/>
    <s v="Motion picture and video industries"/>
    <n v="15055"/>
    <s v="Industry Use"/>
    <n v="1.05257E-4"/>
    <x v="12"/>
    <x v="12"/>
    <x v="7"/>
    <x v="7"/>
  </r>
  <r>
    <s v="107"/>
    <s v="Wineries"/>
    <s v="431"/>
    <s v="Radio and television broadcasting"/>
    <n v="15055"/>
    <s v="Industry Use"/>
    <n v="1.9314333999999999E-2"/>
    <x v="12"/>
    <x v="12"/>
    <x v="7"/>
    <x v="7"/>
  </r>
  <r>
    <s v="107"/>
    <s v="Wineries"/>
    <s v="432"/>
    <s v="Cable and other subscription programming"/>
    <n v="15055"/>
    <s v="Industry Use"/>
    <n v="3.750092E-3"/>
    <x v="12"/>
    <x v="12"/>
    <x v="7"/>
    <x v="7"/>
  </r>
  <r>
    <s v="107"/>
    <s v="Wineries"/>
    <s v="433"/>
    <s v="Wired telecommunications carriers"/>
    <n v="15055"/>
    <s v="Industry Use"/>
    <n v="2.1898018000000002E-2"/>
    <x v="12"/>
    <x v="12"/>
    <x v="7"/>
    <x v="7"/>
  </r>
  <r>
    <s v="107"/>
    <s v="Wineries"/>
    <s v="436"/>
    <s v="Data processing, hosting, and related services"/>
    <n v="15055"/>
    <s v="Industry Use"/>
    <n v="8.1243166000000006E-2"/>
    <x v="12"/>
    <x v="12"/>
    <x v="7"/>
    <x v="7"/>
  </r>
  <r>
    <s v="107"/>
    <s v="Wineries"/>
    <s v="437"/>
    <s v="News syndicates, libraries, archives and all other information services"/>
    <n v="15055"/>
    <s v="Industry Use"/>
    <n v="3.1100000000000002E-7"/>
    <x v="12"/>
    <x v="12"/>
    <x v="7"/>
    <x v="7"/>
  </r>
  <r>
    <s v="107"/>
    <s v="Wineries"/>
    <s v="438"/>
    <s v="Internet publishing and broadcasting and web search portals"/>
    <n v="15055"/>
    <s v="Industry Use"/>
    <n v="8.0412439999999995E-3"/>
    <x v="12"/>
    <x v="12"/>
    <x v="7"/>
    <x v="7"/>
  </r>
  <r>
    <s v="107"/>
    <s v="Wineries"/>
    <s v="439"/>
    <s v="Nondepository credit intermediation and related activities"/>
    <n v="15055"/>
    <s v="Industry Use"/>
    <n v="8.3213534000000006E-2"/>
    <x v="13"/>
    <x v="13"/>
    <x v="7"/>
    <x v="7"/>
  </r>
  <r>
    <s v="107"/>
    <s v="Wineries"/>
    <s v="440"/>
    <s v="Securities and commodity contracts intermediation and brokerage"/>
    <n v="15055"/>
    <s v="Industry Use"/>
    <n v="5.3846939999999998E-3"/>
    <x v="13"/>
    <x v="13"/>
    <x v="7"/>
    <x v="7"/>
  </r>
  <r>
    <s v="107"/>
    <s v="Wineries"/>
    <s v="441"/>
    <s v="Monetary authorities and depository credit intermediation"/>
    <n v="15055"/>
    <s v="Industry Use"/>
    <n v="0.46484540499999999"/>
    <x v="13"/>
    <x v="13"/>
    <x v="7"/>
    <x v="7"/>
  </r>
  <r>
    <s v="107"/>
    <s v="Wineries"/>
    <s v="442"/>
    <s v="Other financial investment activities"/>
    <n v="15055"/>
    <s v="Industry Use"/>
    <n v="1.7479215999999999E-2"/>
    <x v="13"/>
    <x v="13"/>
    <x v="7"/>
    <x v="7"/>
  </r>
  <r>
    <s v="107"/>
    <s v="Wineries"/>
    <s v="443"/>
    <s v="Direct life insurance carriers"/>
    <n v="15055"/>
    <s v="Industry Use"/>
    <n v="7.2878500000000002E-4"/>
    <x v="13"/>
    <x v="13"/>
    <x v="7"/>
    <x v="7"/>
  </r>
  <r>
    <s v="107"/>
    <s v="Wineries"/>
    <s v="444"/>
    <s v="Insurance carriers, except direct life"/>
    <n v="15055"/>
    <s v="Industry Use"/>
    <n v="1.5678607000000001E-2"/>
    <x v="13"/>
    <x v="13"/>
    <x v="7"/>
    <x v="7"/>
  </r>
  <r>
    <s v="107"/>
    <s v="Wineries"/>
    <s v="445"/>
    <s v="Insurance agencies, brokerages, and related activities"/>
    <n v="15055"/>
    <s v="Industry Use"/>
    <n v="0.43098032400000003"/>
    <x v="13"/>
    <x v="13"/>
    <x v="7"/>
    <x v="7"/>
  </r>
  <r>
    <s v="107"/>
    <s v="Wineries"/>
    <s v="447"/>
    <s v="Other real estate"/>
    <n v="15055"/>
    <s v="Industry Use"/>
    <n v="0.235135555"/>
    <x v="14"/>
    <x v="14"/>
    <x v="7"/>
    <x v="7"/>
  </r>
  <r>
    <s v="107"/>
    <s v="Wineries"/>
    <s v="450"/>
    <s v="Automotive equipment rental and leasing"/>
    <n v="15055"/>
    <s v="Industry Use"/>
    <n v="1.7700189000000002E-2"/>
    <x v="15"/>
    <x v="15"/>
    <x v="7"/>
    <x v="7"/>
  </r>
  <r>
    <s v="107"/>
    <s v="Wineries"/>
    <s v="451"/>
    <s v="General and consumer goods rental except video tapes and discs"/>
    <n v="15055"/>
    <s v="Industry Use"/>
    <n v="1.2241767000000001E-2"/>
    <x v="15"/>
    <x v="15"/>
    <x v="7"/>
    <x v="7"/>
  </r>
  <r>
    <s v="107"/>
    <s v="Wineries"/>
    <s v="453"/>
    <s v="Commercial and industrial machinery and equipment rental and leasing"/>
    <n v="15055"/>
    <s v="Industry Use"/>
    <n v="5.2646223999999998E-2"/>
    <x v="15"/>
    <x v="15"/>
    <x v="7"/>
    <x v="7"/>
  </r>
  <r>
    <s v="107"/>
    <s v="Wineries"/>
    <s v="454"/>
    <s v="Lessors of nonfinancial intangible assets"/>
    <n v="15055"/>
    <s v="Industry Use"/>
    <n v="3.373818E-2"/>
    <x v="15"/>
    <x v="15"/>
    <x v="7"/>
    <x v="7"/>
  </r>
  <r>
    <s v="107"/>
    <s v="Wineries"/>
    <s v="455"/>
    <s v="Legal services"/>
    <n v="15055"/>
    <s v="Industry Use"/>
    <n v="3.4622258000000003E-2"/>
    <x v="16"/>
    <x v="16"/>
    <x v="7"/>
    <x v="7"/>
  </r>
  <r>
    <s v="107"/>
    <s v="Wineries"/>
    <s v="456"/>
    <s v="Accounting, tax preparation, bookkeeping, and payroll services"/>
    <n v="15055"/>
    <s v="Industry Use"/>
    <n v="0.10365031600000001"/>
    <x v="16"/>
    <x v="16"/>
    <x v="7"/>
    <x v="7"/>
  </r>
  <r>
    <s v="107"/>
    <s v="Wineries"/>
    <s v="457"/>
    <s v="Architectural, engineering, and related services"/>
    <n v="15055"/>
    <s v="Industry Use"/>
    <n v="0.111599089"/>
    <x v="16"/>
    <x v="16"/>
    <x v="7"/>
    <x v="7"/>
  </r>
  <r>
    <s v="107"/>
    <s v="Wineries"/>
    <s v="458"/>
    <s v="Specialized design services"/>
    <n v="15055"/>
    <s v="Industry Use"/>
    <n v="5.0483669999999998E-3"/>
    <x v="16"/>
    <x v="16"/>
    <x v="7"/>
    <x v="7"/>
  </r>
  <r>
    <s v="107"/>
    <s v="Wineries"/>
    <s v="459"/>
    <s v="Custom computer programming services"/>
    <n v="15055"/>
    <s v="Industry Use"/>
    <n v="2.7325919999999998E-3"/>
    <x v="16"/>
    <x v="16"/>
    <x v="7"/>
    <x v="7"/>
  </r>
  <r>
    <s v="107"/>
    <s v="Wineries"/>
    <s v="460"/>
    <s v="Computer systems design services"/>
    <n v="15055"/>
    <s v="Industry Use"/>
    <n v="3.8870190999999998E-2"/>
    <x v="16"/>
    <x v="16"/>
    <x v="7"/>
    <x v="7"/>
  </r>
  <r>
    <s v="107"/>
    <s v="Wineries"/>
    <s v="461"/>
    <s v="Other computer related services, including facilities management"/>
    <n v="15055"/>
    <s v="Industry Use"/>
    <n v="6.145373E-3"/>
    <x v="16"/>
    <x v="16"/>
    <x v="7"/>
    <x v="7"/>
  </r>
  <r>
    <s v="107"/>
    <s v="Wineries"/>
    <s v="462"/>
    <s v="Management consulting services"/>
    <n v="15055"/>
    <s v="Industry Use"/>
    <n v="2.1488212999999999E-2"/>
    <x v="16"/>
    <x v="16"/>
    <x v="7"/>
    <x v="7"/>
  </r>
  <r>
    <s v="107"/>
    <s v="Wineries"/>
    <s v="463"/>
    <s v="Environmental and other technical consulting services"/>
    <n v="15055"/>
    <s v="Industry Use"/>
    <n v="4.1226759999999996E-3"/>
    <x v="16"/>
    <x v="16"/>
    <x v="7"/>
    <x v="7"/>
  </r>
  <r>
    <s v="107"/>
    <s v="Wineries"/>
    <s v="464"/>
    <s v="Scientific research and development services"/>
    <n v="15055"/>
    <s v="Industry Use"/>
    <n v="1.1454709999999999E-3"/>
    <x v="16"/>
    <x v="16"/>
    <x v="7"/>
    <x v="7"/>
  </r>
  <r>
    <s v="107"/>
    <s v="Wineries"/>
    <s v="465"/>
    <s v="Advertising, public relations, and related services"/>
    <n v="15055"/>
    <s v="Industry Use"/>
    <n v="3.6511875999999999E-2"/>
    <x v="16"/>
    <x v="16"/>
    <x v="7"/>
    <x v="7"/>
  </r>
  <r>
    <s v="107"/>
    <s v="Wineries"/>
    <s v="468"/>
    <s v="Marketing research and all other miscellaneous professional, scientific, and technical services"/>
    <n v="15055"/>
    <s v="Industry Use"/>
    <n v="2.6702455E-2"/>
    <x v="16"/>
    <x v="16"/>
    <x v="7"/>
    <x v="7"/>
  </r>
  <r>
    <s v="107"/>
    <s v="Wineries"/>
    <s v="469"/>
    <s v="Management of companies and enterprises"/>
    <n v="15055"/>
    <s v="Industry Use"/>
    <n v="0.20310050199999999"/>
    <x v="17"/>
    <x v="17"/>
    <x v="7"/>
    <x v="7"/>
  </r>
  <r>
    <s v="107"/>
    <s v="Wineries"/>
    <s v="470"/>
    <s v="Office administrative services"/>
    <n v="15055"/>
    <s v="Industry Use"/>
    <n v="4.723695E-3"/>
    <x v="17"/>
    <x v="17"/>
    <x v="7"/>
    <x v="7"/>
  </r>
  <r>
    <s v="107"/>
    <s v="Wineries"/>
    <s v="471"/>
    <s v="Facilities support services"/>
    <n v="15055"/>
    <s v="Industry Use"/>
    <n v="3.0899999999999999E-5"/>
    <x v="17"/>
    <x v="17"/>
    <x v="7"/>
    <x v="7"/>
  </r>
  <r>
    <s v="107"/>
    <s v="Wineries"/>
    <s v="472"/>
    <s v="Employment services"/>
    <n v="15055"/>
    <s v="Industry Use"/>
    <n v="8.8481619999999997E-3"/>
    <x v="17"/>
    <x v="17"/>
    <x v="7"/>
    <x v="7"/>
  </r>
  <r>
    <s v="107"/>
    <s v="Wineries"/>
    <s v="473"/>
    <s v="Business support services"/>
    <n v="15055"/>
    <s v="Industry Use"/>
    <n v="9.8731830000000007E-3"/>
    <x v="17"/>
    <x v="17"/>
    <x v="7"/>
    <x v="7"/>
  </r>
  <r>
    <s v="107"/>
    <s v="Wineries"/>
    <s v="475"/>
    <s v="Investigation and security services"/>
    <n v="15055"/>
    <s v="Industry Use"/>
    <n v="5.7284800000000004E-4"/>
    <x v="17"/>
    <x v="17"/>
    <x v="7"/>
    <x v="7"/>
  </r>
  <r>
    <s v="107"/>
    <s v="Wineries"/>
    <s v="476"/>
    <s v="Services to buildings"/>
    <n v="15055"/>
    <s v="Industry Use"/>
    <n v="3.4449306999999998E-2"/>
    <x v="17"/>
    <x v="17"/>
    <x v="7"/>
    <x v="7"/>
  </r>
  <r>
    <s v="107"/>
    <s v="Wineries"/>
    <s v="477"/>
    <s v="Landscape and horticultural services"/>
    <n v="15055"/>
    <s v="Industry Use"/>
    <n v="1.6980113000000002E-2"/>
    <x v="17"/>
    <x v="17"/>
    <x v="7"/>
    <x v="7"/>
  </r>
  <r>
    <s v="107"/>
    <s v="Wineries"/>
    <s v="478"/>
    <s v="Other support services"/>
    <n v="15055"/>
    <s v="Industry Use"/>
    <n v="1.4380969999999999E-3"/>
    <x v="17"/>
    <x v="17"/>
    <x v="7"/>
    <x v="7"/>
  </r>
  <r>
    <s v="107"/>
    <s v="Wineries"/>
    <s v="479"/>
    <s v="Waste management and remediation services"/>
    <n v="15055"/>
    <s v="Industry Use"/>
    <n v="7.8398922999999995E-2"/>
    <x v="17"/>
    <x v="17"/>
    <x v="7"/>
    <x v="7"/>
  </r>
  <r>
    <s v="107"/>
    <s v="Wineries"/>
    <s v="496"/>
    <s v="Performing arts companies"/>
    <n v="15055"/>
    <s v="Industry Use"/>
    <n v="1.15E-5"/>
    <x v="19"/>
    <x v="19"/>
    <x v="7"/>
    <x v="7"/>
  </r>
  <r>
    <s v="107"/>
    <s v="Wineries"/>
    <s v="497"/>
    <s v="Commercial Sports Except Racing"/>
    <n v="15055"/>
    <s v="Industry Use"/>
    <n v="2.1027900000000002E-3"/>
    <x v="19"/>
    <x v="19"/>
    <x v="7"/>
    <x v="7"/>
  </r>
  <r>
    <s v="107"/>
    <s v="Wineries"/>
    <s v="499"/>
    <s v="Independent artists, writers, and performers"/>
    <n v="15055"/>
    <s v="Industry Use"/>
    <n v="1.12073E-4"/>
    <x v="19"/>
    <x v="19"/>
    <x v="7"/>
    <x v="7"/>
  </r>
  <r>
    <s v="107"/>
    <s v="Wineries"/>
    <s v="500"/>
    <s v="Promoters of performing arts and sports and agents for public figures"/>
    <n v="15055"/>
    <s v="Industry Use"/>
    <n v="4.0449600000000001E-4"/>
    <x v="19"/>
    <x v="19"/>
    <x v="7"/>
    <x v="7"/>
  </r>
  <r>
    <s v="107"/>
    <s v="Wineries"/>
    <s v="504"/>
    <s v="Other amusement and recreation industries"/>
    <n v="15055"/>
    <s v="Industry Use"/>
    <n v="1.194578E-3"/>
    <x v="19"/>
    <x v="19"/>
    <x v="7"/>
    <x v="7"/>
  </r>
  <r>
    <s v="107"/>
    <s v="Wineries"/>
    <s v="505"/>
    <s v="Fitness and recreational sports centers"/>
    <n v="15055"/>
    <s v="Industry Use"/>
    <n v="1.241776E-3"/>
    <x v="19"/>
    <x v="19"/>
    <x v="7"/>
    <x v="7"/>
  </r>
  <r>
    <s v="107"/>
    <s v="Wineries"/>
    <s v="507"/>
    <s v="Hotels and motels, including casino hotels"/>
    <n v="15055"/>
    <s v="Industry Use"/>
    <n v="3.4799999999999999E-5"/>
    <x v="20"/>
    <x v="20"/>
    <x v="7"/>
    <x v="7"/>
  </r>
  <r>
    <s v="107"/>
    <s v="Wineries"/>
    <s v="508"/>
    <s v="Other accommodations"/>
    <n v="15055"/>
    <s v="Industry Use"/>
    <n v="2.5600000000000001E-8"/>
    <x v="20"/>
    <x v="20"/>
    <x v="7"/>
    <x v="7"/>
  </r>
  <r>
    <s v="107"/>
    <s v="Wineries"/>
    <s v="509"/>
    <s v="Full-service restaurants"/>
    <n v="15055"/>
    <s v="Industry Use"/>
    <n v="3.4848446999999998E-2"/>
    <x v="20"/>
    <x v="20"/>
    <x v="7"/>
    <x v="7"/>
  </r>
  <r>
    <s v="107"/>
    <s v="Wineries"/>
    <s v="510"/>
    <s v="Limited-service restaurants"/>
    <n v="15055"/>
    <s v="Industry Use"/>
    <n v="2.8020324999999999E-2"/>
    <x v="20"/>
    <x v="20"/>
    <x v="7"/>
    <x v="7"/>
  </r>
  <r>
    <s v="107"/>
    <s v="Wineries"/>
    <s v="511"/>
    <s v="All other food and drinking places"/>
    <n v="15055"/>
    <s v="Industry Use"/>
    <n v="3.136172E-3"/>
    <x v="20"/>
    <x v="20"/>
    <x v="7"/>
    <x v="7"/>
  </r>
  <r>
    <s v="107"/>
    <s v="Wineries"/>
    <s v="512"/>
    <s v="Automotive repair and maintenance, except car washes"/>
    <n v="15055"/>
    <s v="Industry Use"/>
    <n v="3.012186E-2"/>
    <x v="21"/>
    <x v="21"/>
    <x v="7"/>
    <x v="7"/>
  </r>
  <r>
    <s v="107"/>
    <s v="Wineries"/>
    <s v="513"/>
    <s v="Car washes"/>
    <n v="15055"/>
    <s v="Industry Use"/>
    <n v="1.4027626E-2"/>
    <x v="21"/>
    <x v="21"/>
    <x v="7"/>
    <x v="7"/>
  </r>
  <r>
    <s v="107"/>
    <s v="Wineries"/>
    <s v="514"/>
    <s v="Electronic and precision equipment repair and maintenance"/>
    <n v="15055"/>
    <s v="Industry Use"/>
    <n v="8.7693330000000007E-3"/>
    <x v="21"/>
    <x v="21"/>
    <x v="7"/>
    <x v="7"/>
  </r>
  <r>
    <s v="107"/>
    <s v="Wineries"/>
    <s v="515"/>
    <s v="Commercial and industrial machinery and equipment repair and maintenance"/>
    <n v="15055"/>
    <s v="Industry Use"/>
    <n v="4.2284568000000002E-2"/>
    <x v="21"/>
    <x v="21"/>
    <x v="7"/>
    <x v="7"/>
  </r>
  <r>
    <s v="107"/>
    <s v="Wineries"/>
    <s v="516"/>
    <s v="Personal and household goods repair and maintenance"/>
    <n v="15055"/>
    <s v="Industry Use"/>
    <n v="2.138399E-3"/>
    <x v="21"/>
    <x v="21"/>
    <x v="7"/>
    <x v="7"/>
  </r>
  <r>
    <s v="107"/>
    <s v="Wineries"/>
    <s v="519"/>
    <s v="Dry-cleaning and laundry services"/>
    <n v="15055"/>
    <s v="Industry Use"/>
    <n v="6.2400000000000004E-6"/>
    <x v="21"/>
    <x v="21"/>
    <x v="7"/>
    <x v="7"/>
  </r>
  <r>
    <s v="107"/>
    <s v="Wineries"/>
    <s v="523"/>
    <s v="Business and professional associations"/>
    <n v="15055"/>
    <s v="Industry Use"/>
    <n v="1.2587500000000001E-3"/>
    <x v="21"/>
    <x v="21"/>
    <x v="7"/>
    <x v="7"/>
  </r>
  <r>
    <s v="107"/>
    <s v="Wineries"/>
    <s v="526"/>
    <s v="Postal service"/>
    <n v="15055"/>
    <s v="Industry Use"/>
    <n v="2.0299999999999999E-5"/>
    <x v="22"/>
    <x v="22"/>
    <x v="7"/>
    <x v="7"/>
  </r>
  <r>
    <s v="107"/>
    <s v="Wineries"/>
    <s v="528"/>
    <s v="Other federal government enterprises"/>
    <n v="15055"/>
    <s v="Industry Use"/>
    <n v="3.2000000000000001E-7"/>
    <x v="22"/>
    <x v="22"/>
    <x v="7"/>
    <x v="7"/>
  </r>
  <r>
    <s v="107"/>
    <s v="Wineries"/>
    <s v="532"/>
    <s v="Local government passenger transit"/>
    <n v="15055"/>
    <s v="Industry Use"/>
    <n v="2.8503439999999999E-3"/>
    <x v="22"/>
    <x v="22"/>
    <x v="7"/>
    <x v="7"/>
  </r>
  <r>
    <s v="107"/>
    <s v="Wineries"/>
    <s v="533"/>
    <s v="Local government electric utilities"/>
    <n v="15055"/>
    <s v="Industry Use"/>
    <n v="7.6581110000000004E-3"/>
    <x v="22"/>
    <x v="22"/>
    <x v="7"/>
    <x v="7"/>
  </r>
  <r>
    <s v="107"/>
    <s v="Wineries"/>
    <s v="5001"/>
    <s v="Employee Compensation"/>
    <n v="15053"/>
    <s v="Factor Receipts"/>
    <n v="1.7222893239999999"/>
    <x v="23"/>
    <x v="23"/>
    <x v="7"/>
    <x v="7"/>
  </r>
  <r>
    <s v="107"/>
    <s v="Wineries"/>
    <s v="6001"/>
    <s v="Proprietor Income"/>
    <n v="15053"/>
    <s v="Factor Receipts"/>
    <n v="-1.0200760999999999E-2"/>
    <x v="24"/>
    <x v="24"/>
    <x v="7"/>
    <x v="7"/>
  </r>
  <r>
    <s v="107"/>
    <s v="Wineries"/>
    <s v="7001"/>
    <s v="Other Property Type Income"/>
    <n v="15053"/>
    <s v="Factor Receipts"/>
    <n v="1.450380802"/>
    <x v="25"/>
    <x v="25"/>
    <x v="7"/>
    <x v="7"/>
  </r>
  <r>
    <s v="107"/>
    <s v="Wineries"/>
    <s v="8001"/>
    <s v="Taxes on Production and Imports"/>
    <n v="15053"/>
    <s v="Factor Receipts"/>
    <n v="1.356157064"/>
    <x v="26"/>
    <x v="26"/>
    <x v="7"/>
    <x v="7"/>
  </r>
  <r>
    <s v="107"/>
    <s v="Wineries"/>
    <s v="11001"/>
    <s v="Federal Government NonDefense"/>
    <n v="15055"/>
    <s v="Industry Use"/>
    <n v="3.2499999999999997E-5"/>
    <x v="27"/>
    <x v="27"/>
    <x v="7"/>
    <x v="7"/>
  </r>
  <r>
    <s v="107"/>
    <s v="Wineries"/>
    <s v="12001"/>
    <s v="State/Local Govt NonEducation"/>
    <n v="15055"/>
    <s v="Industry Use"/>
    <n v="1.4734416E-2"/>
    <x v="27"/>
    <x v="27"/>
    <x v="7"/>
    <x v="7"/>
  </r>
  <r>
    <s v="107"/>
    <s v="Wineries"/>
    <s v="14002"/>
    <s v="Inventory Additions/Deletions"/>
    <n v="15055"/>
    <s v="Industry Use"/>
    <n v="3.613486E-3"/>
    <x v="27"/>
    <x v="27"/>
    <x v="7"/>
    <x v="7"/>
  </r>
  <r>
    <s v="107"/>
    <s v="Wineries"/>
    <s v="25001"/>
    <s v="Foreign Trade"/>
    <n v="15056"/>
    <s v="Industry Trade"/>
    <n v="7.2262861489999999"/>
    <x v="28"/>
    <x v="28"/>
    <x v="7"/>
    <x v="7"/>
  </r>
  <r>
    <s v="107"/>
    <s v="Wineries"/>
    <s v="28001"/>
    <s v="Domestic Trade"/>
    <n v="15056"/>
    <s v="Industry Trade"/>
    <n v="17.521003010000001"/>
    <x v="29"/>
    <x v="29"/>
    <x v="7"/>
    <x v="7"/>
  </r>
  <r>
    <s v="108"/>
    <s v="Distilleries"/>
    <s v="2"/>
    <s v="Grain farming"/>
    <n v="15055"/>
    <s v="Industry Use"/>
    <n v="3.2894703999999997E-2"/>
    <x v="0"/>
    <x v="0"/>
    <x v="7"/>
    <x v="7"/>
  </r>
  <r>
    <s v="108"/>
    <s v="Distilleries"/>
    <s v="4"/>
    <s v="Fruit farming"/>
    <n v="15055"/>
    <s v="Industry Use"/>
    <n v="5.3299999999999998E-6"/>
    <x v="1"/>
    <x v="1"/>
    <x v="7"/>
    <x v="7"/>
  </r>
  <r>
    <s v="108"/>
    <s v="Distilleries"/>
    <s v="10"/>
    <s v="All other crop farming"/>
    <n v="15055"/>
    <s v="Industry Use"/>
    <n v="1.3499999999999999E-5"/>
    <x v="0"/>
    <x v="0"/>
    <x v="7"/>
    <x v="7"/>
  </r>
  <r>
    <s v="108"/>
    <s v="Distilleries"/>
    <s v="20"/>
    <s v="Oil and gas extraction"/>
    <n v="15055"/>
    <s v="Industry Use"/>
    <n v="5.7400000000000001E-6"/>
    <x v="4"/>
    <x v="4"/>
    <x v="7"/>
    <x v="7"/>
  </r>
  <r>
    <s v="108"/>
    <s v="Distilleries"/>
    <s v="35"/>
    <s v="Drilling oil and gas wells"/>
    <n v="15055"/>
    <s v="Industry Use"/>
    <n v="2.37E-8"/>
    <x v="4"/>
    <x v="4"/>
    <x v="7"/>
    <x v="7"/>
  </r>
  <r>
    <s v="108"/>
    <s v="Distilleries"/>
    <s v="36"/>
    <s v="Support activities for oil and gas operations"/>
    <n v="15055"/>
    <s v="Industry Use"/>
    <n v="1.4700000000000001E-10"/>
    <x v="4"/>
    <x v="4"/>
    <x v="7"/>
    <x v="7"/>
  </r>
  <r>
    <s v="108"/>
    <s v="Distilleries"/>
    <s v="37"/>
    <s v="Metal mining services"/>
    <n v="15055"/>
    <s v="Industry Use"/>
    <n v="7.0899999999999999E-6"/>
    <x v="4"/>
    <x v="4"/>
    <x v="7"/>
    <x v="7"/>
  </r>
  <r>
    <s v="108"/>
    <s v="Distilleries"/>
    <s v="47"/>
    <s v="Electric power transmission and distribution"/>
    <n v="15055"/>
    <s v="Industry Use"/>
    <n v="6.9775979999999998E-3"/>
    <x v="5"/>
    <x v="5"/>
    <x v="7"/>
    <x v="7"/>
  </r>
  <r>
    <s v="108"/>
    <s v="Distilleries"/>
    <s v="48"/>
    <s v="Natural gas distribution"/>
    <n v="15055"/>
    <s v="Industry Use"/>
    <n v="1.7731279999999999E-3"/>
    <x v="5"/>
    <x v="5"/>
    <x v="7"/>
    <x v="7"/>
  </r>
  <r>
    <s v="108"/>
    <s v="Distilleries"/>
    <s v="49"/>
    <s v="Water, sewage and other systems"/>
    <n v="15055"/>
    <s v="Industry Use"/>
    <n v="5.3300000000000001E-5"/>
    <x v="5"/>
    <x v="5"/>
    <x v="7"/>
    <x v="7"/>
  </r>
  <r>
    <s v="108"/>
    <s v="Distilleries"/>
    <s v="60"/>
    <s v="Maintenance and repair construction of nonresidential structures"/>
    <n v="15055"/>
    <s v="Industry Use"/>
    <n v="2.4328010000000001E-3"/>
    <x v="6"/>
    <x v="6"/>
    <x v="7"/>
    <x v="7"/>
  </r>
  <r>
    <s v="108"/>
    <s v="Distilleries"/>
    <s v="64"/>
    <s v="Other animal food manufacturing"/>
    <n v="15055"/>
    <s v="Industry Use"/>
    <n v="4.85E-5"/>
    <x v="7"/>
    <x v="7"/>
    <x v="7"/>
    <x v="7"/>
  </r>
  <r>
    <s v="108"/>
    <s v="Distilleries"/>
    <s v="65"/>
    <s v="Flour milling"/>
    <n v="15055"/>
    <s v="Industry Use"/>
    <n v="1.3830418000000001E-2"/>
    <x v="7"/>
    <x v="7"/>
    <x v="7"/>
    <x v="7"/>
  </r>
  <r>
    <s v="108"/>
    <s v="Distilleries"/>
    <s v="87"/>
    <s v="Frozen cakes and other pastries manufacturing"/>
    <n v="15055"/>
    <s v="Industry Use"/>
    <n v="2.2099999999999999E-8"/>
    <x v="7"/>
    <x v="7"/>
    <x v="7"/>
    <x v="7"/>
  </r>
  <r>
    <s v="108"/>
    <s v="Distilleries"/>
    <s v="93"/>
    <s v="Bread and bakery product, except frozen, manufacturing"/>
    <n v="15055"/>
    <s v="Industry Use"/>
    <n v="1.3E-7"/>
    <x v="7"/>
    <x v="7"/>
    <x v="7"/>
    <x v="7"/>
  </r>
  <r>
    <s v="108"/>
    <s v="Distilleries"/>
    <s v="98"/>
    <s v="Other snack food manufacturing"/>
    <n v="15055"/>
    <s v="Industry Use"/>
    <n v="2.2399999999999999E-8"/>
    <x v="7"/>
    <x v="7"/>
    <x v="7"/>
    <x v="7"/>
  </r>
  <r>
    <s v="108"/>
    <s v="Distilleries"/>
    <s v="106"/>
    <s v="Breweries"/>
    <n v="15055"/>
    <s v="Industry Use"/>
    <n v="2.5100000000000001E-7"/>
    <x v="7"/>
    <x v="7"/>
    <x v="7"/>
    <x v="7"/>
  </r>
  <r>
    <s v="108"/>
    <s v="Distilleries"/>
    <s v="107"/>
    <s v="Wineries"/>
    <n v="15055"/>
    <s v="Industry Use"/>
    <n v="4.5127200000000001E-4"/>
    <x v="7"/>
    <x v="7"/>
    <x v="7"/>
    <x v="7"/>
  </r>
  <r>
    <s v="108"/>
    <s v="Distilleries"/>
    <s v="108"/>
    <s v="Distilleries"/>
    <n v="15055"/>
    <s v="Industry Use"/>
    <n v="1.1254E-4"/>
    <x v="7"/>
    <x v="7"/>
    <x v="7"/>
    <x v="7"/>
  </r>
  <r>
    <s v="108"/>
    <s v="Distilleries"/>
    <s v="115"/>
    <s v="Textile and fabric finishing mills"/>
    <n v="15055"/>
    <s v="Industry Use"/>
    <n v="1.35E-11"/>
    <x v="8"/>
    <x v="8"/>
    <x v="7"/>
    <x v="7"/>
  </r>
  <r>
    <s v="108"/>
    <s v="Distilleries"/>
    <s v="119"/>
    <s v="Textile bag and canvas mills"/>
    <n v="15055"/>
    <s v="Industry Use"/>
    <n v="4.6700000000000004E-10"/>
    <x v="8"/>
    <x v="8"/>
    <x v="7"/>
    <x v="7"/>
  </r>
  <r>
    <s v="108"/>
    <s v="Distilleries"/>
    <s v="121"/>
    <s v="Other textile product mills"/>
    <n v="15055"/>
    <s v="Industry Use"/>
    <n v="9.1600000000000004E-6"/>
    <x v="8"/>
    <x v="8"/>
    <x v="7"/>
    <x v="7"/>
  </r>
  <r>
    <s v="108"/>
    <s v="Distilleries"/>
    <s v="132"/>
    <s v="Sawmills"/>
    <n v="15055"/>
    <s v="Industry Use"/>
    <n v="2.60862E-4"/>
    <x v="8"/>
    <x v="8"/>
    <x v="7"/>
    <x v="7"/>
  </r>
  <r>
    <s v="108"/>
    <s v="Distilleries"/>
    <s v="137"/>
    <s v="Wood windows and door manufacturing"/>
    <n v="15055"/>
    <s v="Industry Use"/>
    <n v="1.8900000000000001E-7"/>
    <x v="8"/>
    <x v="8"/>
    <x v="7"/>
    <x v="7"/>
  </r>
  <r>
    <s v="108"/>
    <s v="Distilleries"/>
    <s v="143"/>
    <s v="All other miscellaneous wood product manufacturing"/>
    <n v="15055"/>
    <s v="Industry Use"/>
    <n v="5.0479180000000002E-3"/>
    <x v="8"/>
    <x v="8"/>
    <x v="7"/>
    <x v="7"/>
  </r>
  <r>
    <s v="108"/>
    <s v="Distilleries"/>
    <s v="147"/>
    <s v="Paperboard container manufacturing"/>
    <n v="15055"/>
    <s v="Industry Use"/>
    <n v="4.5435650000000003E-3"/>
    <x v="8"/>
    <x v="8"/>
    <x v="7"/>
    <x v="7"/>
  </r>
  <r>
    <s v="108"/>
    <s v="Distilleries"/>
    <s v="152"/>
    <s v="Printing"/>
    <n v="15055"/>
    <s v="Industry Use"/>
    <n v="1.50953E-3"/>
    <x v="8"/>
    <x v="8"/>
    <x v="7"/>
    <x v="7"/>
  </r>
  <r>
    <s v="108"/>
    <s v="Distilleries"/>
    <s v="163"/>
    <s v="Other basic organic chemical manufacturing"/>
    <n v="15055"/>
    <s v="Industry Use"/>
    <n v="1.97956E-4"/>
    <x v="8"/>
    <x v="8"/>
    <x v="7"/>
    <x v="7"/>
  </r>
  <r>
    <s v="108"/>
    <s v="Distilleries"/>
    <s v="175"/>
    <s v="Paint and coating manufacturing"/>
    <n v="15055"/>
    <s v="Industry Use"/>
    <n v="1.23E-7"/>
    <x v="8"/>
    <x v="8"/>
    <x v="7"/>
    <x v="7"/>
  </r>
  <r>
    <s v="108"/>
    <s v="Distilleries"/>
    <s v="177"/>
    <s v="Soap and other detergent manufacturing"/>
    <n v="15055"/>
    <s v="Industry Use"/>
    <n v="2.1600000000000001E-6"/>
    <x v="8"/>
    <x v="8"/>
    <x v="7"/>
    <x v="7"/>
  </r>
  <r>
    <s v="108"/>
    <s v="Distilleries"/>
    <s v="190"/>
    <s v="Polystyrene foam product manufacturing"/>
    <n v="15055"/>
    <s v="Industry Use"/>
    <n v="3.1699999999999999E-7"/>
    <x v="8"/>
    <x v="8"/>
    <x v="7"/>
    <x v="7"/>
  </r>
  <r>
    <s v="108"/>
    <s v="Distilleries"/>
    <s v="191"/>
    <s v="Urethane and other foam product (except polystyrene) manufacturing"/>
    <n v="15055"/>
    <s v="Industry Use"/>
    <n v="2.6400000000000001E-6"/>
    <x v="8"/>
    <x v="8"/>
    <x v="7"/>
    <x v="7"/>
  </r>
  <r>
    <s v="108"/>
    <s v="Distilleries"/>
    <s v="192"/>
    <s v="Plastics bottle manufacturing"/>
    <n v="15055"/>
    <s v="Industry Use"/>
    <n v="2.4306330000000002E-3"/>
    <x v="8"/>
    <x v="8"/>
    <x v="7"/>
    <x v="7"/>
  </r>
  <r>
    <s v="108"/>
    <s v="Distilleries"/>
    <s v="195"/>
    <s v="Rubber and plastics hoses and belting manufacturing"/>
    <n v="15055"/>
    <s v="Industry Use"/>
    <n v="1.4999999999999999E-7"/>
    <x v="8"/>
    <x v="8"/>
    <x v="7"/>
    <x v="7"/>
  </r>
  <r>
    <s v="108"/>
    <s v="Distilleries"/>
    <s v="197"/>
    <s v="Pottery, ceramics, and plumbing fixture manufacturing"/>
    <n v="15055"/>
    <s v="Industry Use"/>
    <n v="4.0499999999999999E-9"/>
    <x v="8"/>
    <x v="8"/>
    <x v="7"/>
    <x v="7"/>
  </r>
  <r>
    <s v="108"/>
    <s v="Distilleries"/>
    <s v="204"/>
    <s v="Ready-mix concrete manufacturing"/>
    <n v="15055"/>
    <s v="Industry Use"/>
    <n v="2.5600000000000001E-8"/>
    <x v="8"/>
    <x v="8"/>
    <x v="7"/>
    <x v="7"/>
  </r>
  <r>
    <s v="108"/>
    <s v="Distilleries"/>
    <s v="211"/>
    <s v="Cut stone and stone product manufacturing"/>
    <n v="15055"/>
    <s v="Industry Use"/>
    <n v="2.4699999999999999E-9"/>
    <x v="8"/>
    <x v="8"/>
    <x v="7"/>
    <x v="7"/>
  </r>
  <r>
    <s v="108"/>
    <s v="Distilleries"/>
    <s v="215"/>
    <s v="Iron and steel mills and ferroalloy manufacturing"/>
    <n v="15055"/>
    <s v="Industry Use"/>
    <n v="1.0762930000000001E-3"/>
    <x v="8"/>
    <x v="8"/>
    <x v="7"/>
    <x v="7"/>
  </r>
  <r>
    <s v="108"/>
    <s v="Distilleries"/>
    <s v="217"/>
    <s v="Rolled steel shape manufacturing"/>
    <n v="15055"/>
    <s v="Industry Use"/>
    <n v="2.8599999999999999E-7"/>
    <x v="8"/>
    <x v="8"/>
    <x v="7"/>
    <x v="7"/>
  </r>
  <r>
    <s v="108"/>
    <s v="Distilleries"/>
    <s v="227"/>
    <s v="Ferrous metal foundries"/>
    <n v="15055"/>
    <s v="Industry Use"/>
    <n v="4.7999999999999998E-6"/>
    <x v="8"/>
    <x v="8"/>
    <x v="7"/>
    <x v="7"/>
  </r>
  <r>
    <s v="108"/>
    <s v="Distilleries"/>
    <s v="228"/>
    <s v="Nonferrous metal foundries"/>
    <n v="15055"/>
    <s v="Industry Use"/>
    <n v="1.43E-5"/>
    <x v="8"/>
    <x v="8"/>
    <x v="7"/>
    <x v="7"/>
  </r>
  <r>
    <s v="108"/>
    <s v="Distilleries"/>
    <s v="230"/>
    <s v="Crown and closure manufacturing and metal stamping"/>
    <n v="15055"/>
    <s v="Industry Use"/>
    <n v="1.17E-5"/>
    <x v="8"/>
    <x v="8"/>
    <x v="7"/>
    <x v="7"/>
  </r>
  <r>
    <s v="108"/>
    <s v="Distilleries"/>
    <s v="234"/>
    <s v="Handtool manufacturing"/>
    <n v="15055"/>
    <s v="Industry Use"/>
    <n v="6.9699999999999995E-8"/>
    <x v="8"/>
    <x v="8"/>
    <x v="7"/>
    <x v="7"/>
  </r>
  <r>
    <s v="108"/>
    <s v="Distilleries"/>
    <s v="236"/>
    <s v="Fabricated structural metal manufacturing"/>
    <n v="15055"/>
    <s v="Industry Use"/>
    <n v="7.0900000000000001E-7"/>
    <x v="8"/>
    <x v="8"/>
    <x v="7"/>
    <x v="7"/>
  </r>
  <r>
    <s v="108"/>
    <s v="Distilleries"/>
    <s v="238"/>
    <s v="Metal window and door manufacturing"/>
    <n v="15055"/>
    <s v="Industry Use"/>
    <n v="1.4800000000000001E-5"/>
    <x v="8"/>
    <x v="8"/>
    <x v="7"/>
    <x v="7"/>
  </r>
  <r>
    <s v="108"/>
    <s v="Distilleries"/>
    <s v="239"/>
    <s v="Sheet metal work manufacturing"/>
    <n v="15055"/>
    <s v="Industry Use"/>
    <n v="3.5500000000000002E-5"/>
    <x v="8"/>
    <x v="8"/>
    <x v="7"/>
    <x v="7"/>
  </r>
  <r>
    <s v="108"/>
    <s v="Distilleries"/>
    <s v="240"/>
    <s v="Ornamental and architectural metal work manufacturing"/>
    <n v="15055"/>
    <s v="Industry Use"/>
    <n v="7.0399999999999995E-7"/>
    <x v="8"/>
    <x v="8"/>
    <x v="7"/>
    <x v="7"/>
  </r>
  <r>
    <s v="108"/>
    <s v="Distilleries"/>
    <s v="242"/>
    <s v="Metal tank (heavy gauge) manufacturing"/>
    <n v="15055"/>
    <s v="Industry Use"/>
    <n v="1.2799999999999999E-5"/>
    <x v="8"/>
    <x v="8"/>
    <x v="7"/>
    <x v="7"/>
  </r>
  <r>
    <s v="108"/>
    <s v="Distilleries"/>
    <s v="244"/>
    <s v="Metal barrels, drums and pails manufacturing"/>
    <n v="15055"/>
    <s v="Industry Use"/>
    <n v="7.1099999999999995E-7"/>
    <x v="8"/>
    <x v="8"/>
    <x v="7"/>
    <x v="7"/>
  </r>
  <r>
    <s v="108"/>
    <s v="Distilleries"/>
    <s v="247"/>
    <s v="Machine shops"/>
    <n v="15055"/>
    <s v="Industry Use"/>
    <n v="2.297758E-3"/>
    <x v="8"/>
    <x v="8"/>
    <x v="7"/>
    <x v="7"/>
  </r>
  <r>
    <s v="108"/>
    <s v="Distilleries"/>
    <s v="248"/>
    <s v="Turned product and screw, nut, and bolt manufacturing"/>
    <n v="15055"/>
    <s v="Industry Use"/>
    <n v="6.5973799999999999E-4"/>
    <x v="8"/>
    <x v="8"/>
    <x v="7"/>
    <x v="7"/>
  </r>
  <r>
    <s v="108"/>
    <s v="Distilleries"/>
    <s v="251"/>
    <s v="Electroplating, anodizing, and coloring metal"/>
    <n v="15055"/>
    <s v="Industry Use"/>
    <n v="1.4500000000000001E-6"/>
    <x v="8"/>
    <x v="8"/>
    <x v="7"/>
    <x v="7"/>
  </r>
  <r>
    <s v="108"/>
    <s v="Distilleries"/>
    <s v="252"/>
    <s v="Valve and fittings, other than plumbing, manufacturing"/>
    <n v="15055"/>
    <s v="Industry Use"/>
    <n v="1.2300000000000001E-5"/>
    <x v="8"/>
    <x v="8"/>
    <x v="7"/>
    <x v="7"/>
  </r>
  <r>
    <s v="108"/>
    <s v="Distilleries"/>
    <s v="259"/>
    <s v="Other fabricated metal manufacturing"/>
    <n v="15055"/>
    <s v="Industry Use"/>
    <n v="6.1699999999999995E-5"/>
    <x v="8"/>
    <x v="8"/>
    <x v="7"/>
    <x v="7"/>
  </r>
  <r>
    <s v="108"/>
    <s v="Distilleries"/>
    <s v="262"/>
    <s v="Construction machinery manufacturing"/>
    <n v="15055"/>
    <s v="Industry Use"/>
    <n v="2.16E-5"/>
    <x v="8"/>
    <x v="8"/>
    <x v="7"/>
    <x v="7"/>
  </r>
  <r>
    <s v="108"/>
    <s v="Distilleries"/>
    <s v="269"/>
    <s v="All other industrial machinery manufacturing"/>
    <n v="15055"/>
    <s v="Industry Use"/>
    <n v="6.5599999999999999E-6"/>
    <x v="8"/>
    <x v="8"/>
    <x v="7"/>
    <x v="7"/>
  </r>
  <r>
    <s v="108"/>
    <s v="Distilleries"/>
    <s v="275"/>
    <s v="Air conditioning, refrigeration, and warm air heating equipment manufacturing"/>
    <n v="15055"/>
    <s v="Industry Use"/>
    <n v="1.1200000000000001E-6"/>
    <x v="8"/>
    <x v="8"/>
    <x v="7"/>
    <x v="7"/>
  </r>
  <r>
    <s v="108"/>
    <s v="Distilleries"/>
    <s v="276"/>
    <s v="Industrial mold manufacturing"/>
    <n v="15055"/>
    <s v="Industry Use"/>
    <n v="2.5299999999999999E-6"/>
    <x v="8"/>
    <x v="8"/>
    <x v="7"/>
    <x v="7"/>
  </r>
  <r>
    <s v="108"/>
    <s v="Distilleries"/>
    <s v="277"/>
    <s v="Special tool, die, jig, and fixture manufacturing"/>
    <n v="15055"/>
    <s v="Industry Use"/>
    <n v="9.3100000000000006E-6"/>
    <x v="8"/>
    <x v="8"/>
    <x v="7"/>
    <x v="7"/>
  </r>
  <r>
    <s v="108"/>
    <s v="Distilleries"/>
    <s v="282"/>
    <s v="Speed changer, industrial high-speed drive, and gear manufacturing"/>
    <n v="15055"/>
    <s v="Industry Use"/>
    <n v="8.3900000000000004E-8"/>
    <x v="8"/>
    <x v="8"/>
    <x v="7"/>
    <x v="7"/>
  </r>
  <r>
    <s v="108"/>
    <s v="Distilleries"/>
    <s v="297"/>
    <s v="Scales, balances, and miscellaneous general purpose machinery manufacturing"/>
    <n v="15055"/>
    <s v="Industry Use"/>
    <n v="4.99E-5"/>
    <x v="8"/>
    <x v="8"/>
    <x v="7"/>
    <x v="7"/>
  </r>
  <r>
    <s v="108"/>
    <s v="Distilleries"/>
    <s v="307"/>
    <s v="Semiconductor and related device manufacturing"/>
    <n v="15055"/>
    <s v="Industry Use"/>
    <n v="1.18E-8"/>
    <x v="8"/>
    <x v="8"/>
    <x v="7"/>
    <x v="7"/>
  </r>
  <r>
    <s v="108"/>
    <s v="Distilleries"/>
    <s v="317"/>
    <s v="Analytical laboratory instrument manufacturing"/>
    <n v="15055"/>
    <s v="Industry Use"/>
    <n v="1.03E-8"/>
    <x v="8"/>
    <x v="8"/>
    <x v="7"/>
    <x v="7"/>
  </r>
  <r>
    <s v="108"/>
    <s v="Distilleries"/>
    <s v="323"/>
    <s v="Lighting fixture manufacturing"/>
    <n v="15055"/>
    <s v="Industry Use"/>
    <n v="1.6400000000000001E-8"/>
    <x v="8"/>
    <x v="8"/>
    <x v="7"/>
    <x v="7"/>
  </r>
  <r>
    <s v="108"/>
    <s v="Distilleries"/>
    <s v="330"/>
    <s v="Motor and generator manufacturing"/>
    <n v="15055"/>
    <s v="Industry Use"/>
    <n v="5.2900000000000003E-10"/>
    <x v="8"/>
    <x v="8"/>
    <x v="7"/>
    <x v="7"/>
  </r>
  <r>
    <s v="108"/>
    <s v="Distilleries"/>
    <s v="341"/>
    <s v="Light truck and utility vehicle manufacturing"/>
    <n v="15055"/>
    <s v="Industry Use"/>
    <n v="2.1199999999999999E-7"/>
    <x v="8"/>
    <x v="8"/>
    <x v="7"/>
    <x v="7"/>
  </r>
  <r>
    <s v="108"/>
    <s v="Distilleries"/>
    <s v="343"/>
    <s v="Motor vehicle body manufacturing"/>
    <n v="15055"/>
    <s v="Industry Use"/>
    <n v="2.33E-8"/>
    <x v="8"/>
    <x v="8"/>
    <x v="7"/>
    <x v="7"/>
  </r>
  <r>
    <s v="108"/>
    <s v="Distilleries"/>
    <s v="346"/>
    <s v="Travel trailer and camper manufacturing"/>
    <n v="15055"/>
    <s v="Industry Use"/>
    <n v="1.5599999999999999E-7"/>
    <x v="8"/>
    <x v="8"/>
    <x v="7"/>
    <x v="7"/>
  </r>
  <r>
    <s v="108"/>
    <s v="Distilleries"/>
    <s v="348"/>
    <s v="Motor vehicle electrical and electronic equipment manufacturing"/>
    <n v="15055"/>
    <s v="Industry Use"/>
    <n v="4.2200000000000003E-5"/>
    <x v="8"/>
    <x v="8"/>
    <x v="7"/>
    <x v="7"/>
  </r>
  <r>
    <s v="108"/>
    <s v="Distilleries"/>
    <s v="364"/>
    <s v="All other transportation equipment manufacturing"/>
    <n v="15055"/>
    <s v="Industry Use"/>
    <n v="2.2799999999999999E-8"/>
    <x v="8"/>
    <x v="8"/>
    <x v="7"/>
    <x v="7"/>
  </r>
  <r>
    <s v="108"/>
    <s v="Distilleries"/>
    <s v="365"/>
    <s v="Wood kitchen cabinet and countertop manufacturing"/>
    <n v="15055"/>
    <s v="Industry Use"/>
    <n v="1.42E-8"/>
    <x v="8"/>
    <x v="8"/>
    <x v="7"/>
    <x v="7"/>
  </r>
  <r>
    <s v="108"/>
    <s v="Distilleries"/>
    <s v="366"/>
    <s v="Upholstered household furniture manufacturing"/>
    <n v="15055"/>
    <s v="Industry Use"/>
    <n v="9.3100000000000006E-6"/>
    <x v="8"/>
    <x v="8"/>
    <x v="7"/>
    <x v="7"/>
  </r>
  <r>
    <s v="108"/>
    <s v="Distilleries"/>
    <s v="367"/>
    <s v="Nonupholstered wood household furniture manufacturing"/>
    <n v="15055"/>
    <s v="Industry Use"/>
    <n v="6.9300000000000004E-5"/>
    <x v="8"/>
    <x v="8"/>
    <x v="7"/>
    <x v="7"/>
  </r>
  <r>
    <s v="108"/>
    <s v="Distilleries"/>
    <s v="371"/>
    <s v="Custom architectural woodwork and millwork"/>
    <n v="15055"/>
    <s v="Industry Use"/>
    <n v="6.0399999999999996E-7"/>
    <x v="8"/>
    <x v="8"/>
    <x v="7"/>
    <x v="7"/>
  </r>
  <r>
    <s v="108"/>
    <s v="Distilleries"/>
    <s v="376"/>
    <s v="Surgical and medical instrument manufacturing"/>
    <n v="15055"/>
    <s v="Industry Use"/>
    <n v="5.8699999999999997E-5"/>
    <x v="8"/>
    <x v="8"/>
    <x v="7"/>
    <x v="7"/>
  </r>
  <r>
    <s v="108"/>
    <s v="Distilleries"/>
    <s v="381"/>
    <s v="Jewelry and silverware manufacturing"/>
    <n v="15055"/>
    <s v="Industry Use"/>
    <n v="9.1399999999999998E-8"/>
    <x v="8"/>
    <x v="8"/>
    <x v="7"/>
    <x v="7"/>
  </r>
  <r>
    <s v="108"/>
    <s v="Distilleries"/>
    <s v="382"/>
    <s v="Sporting and athletic goods manufacturing"/>
    <n v="15055"/>
    <s v="Industry Use"/>
    <n v="2.2999999999999999E-9"/>
    <x v="8"/>
    <x v="8"/>
    <x v="7"/>
    <x v="7"/>
  </r>
  <r>
    <s v="108"/>
    <s v="Distilleries"/>
    <s v="383"/>
    <s v="Doll, toy, and game manufacturing"/>
    <n v="15055"/>
    <s v="Industry Use"/>
    <n v="1.5845400000000001E-4"/>
    <x v="8"/>
    <x v="8"/>
    <x v="7"/>
    <x v="7"/>
  </r>
  <r>
    <s v="108"/>
    <s v="Distilleries"/>
    <s v="384"/>
    <s v="Office supplies (except paper) manufacturing"/>
    <n v="15055"/>
    <s v="Industry Use"/>
    <n v="1.5155799999999999E-4"/>
    <x v="8"/>
    <x v="8"/>
    <x v="7"/>
    <x v="7"/>
  </r>
  <r>
    <s v="108"/>
    <s v="Distilleries"/>
    <s v="385"/>
    <s v="Sign manufacturing"/>
    <n v="15055"/>
    <s v="Industry Use"/>
    <n v="1.5036800000000001E-4"/>
    <x v="8"/>
    <x v="8"/>
    <x v="7"/>
    <x v="7"/>
  </r>
  <r>
    <s v="108"/>
    <s v="Distilleries"/>
    <s v="392"/>
    <s v="Wholesale - Motor vehicle and motor vehicle parts and supplies"/>
    <n v="15055"/>
    <s v="Industry Use"/>
    <n v="6.7645459999999998E-3"/>
    <x v="9"/>
    <x v="9"/>
    <x v="7"/>
    <x v="7"/>
  </r>
  <r>
    <s v="108"/>
    <s v="Distilleries"/>
    <s v="393"/>
    <s v="Wholesale - Professional and commercial equipment and supplies"/>
    <n v="15055"/>
    <s v="Industry Use"/>
    <n v="4.4909019999999997E-3"/>
    <x v="9"/>
    <x v="9"/>
    <x v="7"/>
    <x v="7"/>
  </r>
  <r>
    <s v="108"/>
    <s v="Distilleries"/>
    <s v="394"/>
    <s v="Wholesale - Household appliances and electrical and electronic goods"/>
    <n v="15055"/>
    <s v="Industry Use"/>
    <n v="1.0171340000000001E-3"/>
    <x v="9"/>
    <x v="9"/>
    <x v="7"/>
    <x v="7"/>
  </r>
  <r>
    <s v="108"/>
    <s v="Distilleries"/>
    <s v="395"/>
    <s v="Wholesale - Machinery, equipment, and supplies"/>
    <n v="15055"/>
    <s v="Industry Use"/>
    <n v="0.12668775099999999"/>
    <x v="9"/>
    <x v="9"/>
    <x v="7"/>
    <x v="7"/>
  </r>
  <r>
    <s v="108"/>
    <s v="Distilleries"/>
    <s v="396"/>
    <s v="Wholesale - Other durable goods merchant wholesalers"/>
    <n v="15055"/>
    <s v="Industry Use"/>
    <n v="7.2175989999999999E-3"/>
    <x v="9"/>
    <x v="9"/>
    <x v="7"/>
    <x v="7"/>
  </r>
  <r>
    <s v="108"/>
    <s v="Distilleries"/>
    <s v="397"/>
    <s v="Wholesale - Drugs and druggistsâ€™ sundries"/>
    <n v="15055"/>
    <s v="Industry Use"/>
    <n v="6.1699999999999995E-5"/>
    <x v="9"/>
    <x v="9"/>
    <x v="7"/>
    <x v="7"/>
  </r>
  <r>
    <s v="108"/>
    <s v="Distilleries"/>
    <s v="398"/>
    <s v="Wholesale - Grocery and related product wholesalers"/>
    <n v="15055"/>
    <s v="Industry Use"/>
    <n v="2.8792499999999999E-3"/>
    <x v="9"/>
    <x v="9"/>
    <x v="7"/>
    <x v="7"/>
  </r>
  <r>
    <s v="108"/>
    <s v="Distilleries"/>
    <s v="399"/>
    <s v="Wholesale - Petroleum and petroleum products"/>
    <n v="15055"/>
    <s v="Industry Use"/>
    <n v="2.8980080000000001E-3"/>
    <x v="9"/>
    <x v="9"/>
    <x v="7"/>
    <x v="7"/>
  </r>
  <r>
    <s v="108"/>
    <s v="Distilleries"/>
    <s v="400"/>
    <s v="Wholesale - Other nondurable goods merchant wholesalers"/>
    <n v="15055"/>
    <s v="Industry Use"/>
    <n v="0.47100510499999998"/>
    <x v="9"/>
    <x v="9"/>
    <x v="7"/>
    <x v="7"/>
  </r>
  <r>
    <s v="108"/>
    <s v="Distilleries"/>
    <s v="401"/>
    <s v="Wholesale - Wholesale electronic markets and agents and brokers"/>
    <n v="15055"/>
    <s v="Industry Use"/>
    <n v="1.7167500000000001E-4"/>
    <x v="9"/>
    <x v="9"/>
    <x v="7"/>
    <x v="7"/>
  </r>
  <r>
    <s v="108"/>
    <s v="Distilleries"/>
    <s v="402"/>
    <s v="Retail - Motor vehicle and parts dealers"/>
    <n v="15055"/>
    <s v="Industry Use"/>
    <n v="4.6875040000000003E-3"/>
    <x v="10"/>
    <x v="10"/>
    <x v="7"/>
    <x v="7"/>
  </r>
  <r>
    <s v="108"/>
    <s v="Distilleries"/>
    <s v="405"/>
    <s v="Retail - Building material and garden equipment and supplies stores"/>
    <n v="15055"/>
    <s v="Industry Use"/>
    <n v="4.6260499999999999E-4"/>
    <x v="10"/>
    <x v="10"/>
    <x v="7"/>
    <x v="7"/>
  </r>
  <r>
    <s v="108"/>
    <s v="Distilleries"/>
    <s v="411"/>
    <s v="Retail - General merchandise stores"/>
    <n v="15055"/>
    <s v="Industry Use"/>
    <n v="4.32958E-4"/>
    <x v="10"/>
    <x v="10"/>
    <x v="7"/>
    <x v="7"/>
  </r>
  <r>
    <s v="108"/>
    <s v="Distilleries"/>
    <s v="413"/>
    <s v="Retail - Nonstore retailers"/>
    <n v="15055"/>
    <s v="Industry Use"/>
    <n v="4.6402500000000002E-4"/>
    <x v="10"/>
    <x v="10"/>
    <x v="7"/>
    <x v="7"/>
  </r>
  <r>
    <s v="108"/>
    <s v="Distilleries"/>
    <s v="414"/>
    <s v="Air transportation"/>
    <n v="15055"/>
    <s v="Industry Use"/>
    <n v="3.0700000000000001E-5"/>
    <x v="11"/>
    <x v="11"/>
    <x v="7"/>
    <x v="7"/>
  </r>
  <r>
    <s v="108"/>
    <s v="Distilleries"/>
    <s v="415"/>
    <s v="Rail transportation"/>
    <n v="15055"/>
    <s v="Industry Use"/>
    <n v="7.9753350000000001E-3"/>
    <x v="11"/>
    <x v="11"/>
    <x v="7"/>
    <x v="7"/>
  </r>
  <r>
    <s v="108"/>
    <s v="Distilleries"/>
    <s v="416"/>
    <s v="Water transportation"/>
    <n v="15055"/>
    <s v="Industry Use"/>
    <n v="1.6399999999999999E-5"/>
    <x v="11"/>
    <x v="11"/>
    <x v="7"/>
    <x v="7"/>
  </r>
  <r>
    <s v="108"/>
    <s v="Distilleries"/>
    <s v="417"/>
    <s v="Truck transportation"/>
    <n v="15055"/>
    <s v="Industry Use"/>
    <n v="8.4723321000000004E-2"/>
    <x v="11"/>
    <x v="11"/>
    <x v="7"/>
    <x v="7"/>
  </r>
  <r>
    <s v="108"/>
    <s v="Distilleries"/>
    <s v="420"/>
    <s v="Scenic and sightseeing transportation and support activities for transportation"/>
    <n v="15055"/>
    <s v="Industry Use"/>
    <n v="2.9434300000000002E-4"/>
    <x v="11"/>
    <x v="11"/>
    <x v="7"/>
    <x v="7"/>
  </r>
  <r>
    <s v="108"/>
    <s v="Distilleries"/>
    <s v="421"/>
    <s v="Couriers and messengers"/>
    <n v="15055"/>
    <s v="Industry Use"/>
    <n v="3.6399999999999997E-5"/>
    <x v="11"/>
    <x v="11"/>
    <x v="7"/>
    <x v="7"/>
  </r>
  <r>
    <s v="108"/>
    <s v="Distilleries"/>
    <s v="422"/>
    <s v="Warehousing and storage"/>
    <n v="15055"/>
    <s v="Industry Use"/>
    <n v="9.0299100000000002E-4"/>
    <x v="11"/>
    <x v="11"/>
    <x v="7"/>
    <x v="7"/>
  </r>
  <r>
    <s v="108"/>
    <s v="Distilleries"/>
    <s v="423"/>
    <s v="Newspaper publishers"/>
    <n v="15055"/>
    <s v="Industry Use"/>
    <n v="4.0261910000000001E-3"/>
    <x v="12"/>
    <x v="12"/>
    <x v="7"/>
    <x v="7"/>
  </r>
  <r>
    <s v="108"/>
    <s v="Distilleries"/>
    <s v="424"/>
    <s v="Periodical publishers"/>
    <n v="15055"/>
    <s v="Industry Use"/>
    <n v="2.2153E-4"/>
    <x v="12"/>
    <x v="12"/>
    <x v="7"/>
    <x v="7"/>
  </r>
  <r>
    <s v="108"/>
    <s v="Distilleries"/>
    <s v="425"/>
    <s v="Book publishers"/>
    <n v="15055"/>
    <s v="Industry Use"/>
    <n v="1.97622E-4"/>
    <x v="12"/>
    <x v="12"/>
    <x v="7"/>
    <x v="7"/>
  </r>
  <r>
    <s v="108"/>
    <s v="Distilleries"/>
    <s v="428"/>
    <s v="Software publishers"/>
    <n v="15055"/>
    <s v="Industry Use"/>
    <n v="2.96E-6"/>
    <x v="12"/>
    <x v="12"/>
    <x v="7"/>
    <x v="7"/>
  </r>
  <r>
    <s v="108"/>
    <s v="Distilleries"/>
    <s v="429"/>
    <s v="Motion picture and video industries"/>
    <n v="15055"/>
    <s v="Industry Use"/>
    <n v="1.52E-5"/>
    <x v="12"/>
    <x v="12"/>
    <x v="7"/>
    <x v="7"/>
  </r>
  <r>
    <s v="108"/>
    <s v="Distilleries"/>
    <s v="431"/>
    <s v="Radio and television broadcasting"/>
    <n v="15055"/>
    <s v="Industry Use"/>
    <n v="2.7980599999999998E-3"/>
    <x v="12"/>
    <x v="12"/>
    <x v="7"/>
    <x v="7"/>
  </r>
  <r>
    <s v="108"/>
    <s v="Distilleries"/>
    <s v="432"/>
    <s v="Cable and other subscription programming"/>
    <n v="15055"/>
    <s v="Industry Use"/>
    <n v="5.4328899999999997E-4"/>
    <x v="12"/>
    <x v="12"/>
    <x v="7"/>
    <x v="7"/>
  </r>
  <r>
    <s v="108"/>
    <s v="Distilleries"/>
    <s v="433"/>
    <s v="Wired telecommunications carriers"/>
    <n v="15055"/>
    <s v="Industry Use"/>
    <n v="8.3435599999999996E-4"/>
    <x v="12"/>
    <x v="12"/>
    <x v="7"/>
    <x v="7"/>
  </r>
  <r>
    <s v="108"/>
    <s v="Distilleries"/>
    <s v="436"/>
    <s v="Data processing, hosting, and related services"/>
    <n v="15055"/>
    <s v="Industry Use"/>
    <n v="7.1615000000000003E-4"/>
    <x v="12"/>
    <x v="12"/>
    <x v="7"/>
    <x v="7"/>
  </r>
  <r>
    <s v="108"/>
    <s v="Distilleries"/>
    <s v="437"/>
    <s v="News syndicates, libraries, archives and all other information services"/>
    <n v="15055"/>
    <s v="Industry Use"/>
    <n v="4.51E-8"/>
    <x v="12"/>
    <x v="12"/>
    <x v="7"/>
    <x v="7"/>
  </r>
  <r>
    <s v="108"/>
    <s v="Distilleries"/>
    <s v="438"/>
    <s v="Internet publishing and broadcasting and web search portals"/>
    <n v="15055"/>
    <s v="Industry Use"/>
    <n v="1.1594450000000001E-3"/>
    <x v="12"/>
    <x v="12"/>
    <x v="7"/>
    <x v="7"/>
  </r>
  <r>
    <s v="108"/>
    <s v="Distilleries"/>
    <s v="439"/>
    <s v="Nondepository credit intermediation and related activities"/>
    <n v="15055"/>
    <s v="Industry Use"/>
    <n v="4.3486590000000004E-3"/>
    <x v="13"/>
    <x v="13"/>
    <x v="7"/>
    <x v="7"/>
  </r>
  <r>
    <s v="108"/>
    <s v="Distilleries"/>
    <s v="440"/>
    <s v="Securities and commodity contracts intermediation and brokerage"/>
    <n v="15055"/>
    <s v="Industry Use"/>
    <n v="1.8733899999999999E-4"/>
    <x v="13"/>
    <x v="13"/>
    <x v="7"/>
    <x v="7"/>
  </r>
  <r>
    <s v="108"/>
    <s v="Distilleries"/>
    <s v="441"/>
    <s v="Monetary authorities and depository credit intermediation"/>
    <n v="15055"/>
    <s v="Industry Use"/>
    <n v="2.3297246000000001E-2"/>
    <x v="13"/>
    <x v="13"/>
    <x v="7"/>
    <x v="7"/>
  </r>
  <r>
    <s v="108"/>
    <s v="Distilleries"/>
    <s v="442"/>
    <s v="Other financial investment activities"/>
    <n v="15055"/>
    <s v="Industry Use"/>
    <n v="5.3296300000000001E-4"/>
    <x v="13"/>
    <x v="13"/>
    <x v="7"/>
    <x v="7"/>
  </r>
  <r>
    <s v="108"/>
    <s v="Distilleries"/>
    <s v="443"/>
    <s v="Direct life insurance carriers"/>
    <n v="15055"/>
    <s v="Industry Use"/>
    <n v="3.6699999999999998E-5"/>
    <x v="13"/>
    <x v="13"/>
    <x v="7"/>
    <x v="7"/>
  </r>
  <r>
    <s v="108"/>
    <s v="Distilleries"/>
    <s v="444"/>
    <s v="Insurance carriers, except direct life"/>
    <n v="15055"/>
    <s v="Industry Use"/>
    <n v="8.4606199999999996E-4"/>
    <x v="13"/>
    <x v="13"/>
    <x v="7"/>
    <x v="7"/>
  </r>
  <r>
    <s v="108"/>
    <s v="Distilleries"/>
    <s v="445"/>
    <s v="Insurance agencies, brokerages, and related activities"/>
    <n v="15055"/>
    <s v="Industry Use"/>
    <n v="2.1674816999999999E-2"/>
    <x v="13"/>
    <x v="13"/>
    <x v="7"/>
    <x v="7"/>
  </r>
  <r>
    <s v="108"/>
    <s v="Distilleries"/>
    <s v="447"/>
    <s v="Other real estate"/>
    <n v="15055"/>
    <s v="Industry Use"/>
    <n v="1.1479586999999999E-2"/>
    <x v="14"/>
    <x v="14"/>
    <x v="7"/>
    <x v="7"/>
  </r>
  <r>
    <s v="108"/>
    <s v="Distilleries"/>
    <s v="450"/>
    <s v="Automotive equipment rental and leasing"/>
    <n v="15055"/>
    <s v="Industry Use"/>
    <n v="5.9702400000000004E-4"/>
    <x v="15"/>
    <x v="15"/>
    <x v="7"/>
    <x v="7"/>
  </r>
  <r>
    <s v="108"/>
    <s v="Distilleries"/>
    <s v="451"/>
    <s v="General and consumer goods rental except video tapes and discs"/>
    <n v="15055"/>
    <s v="Industry Use"/>
    <n v="9.6100000000000005E-5"/>
    <x v="15"/>
    <x v="15"/>
    <x v="7"/>
    <x v="7"/>
  </r>
  <r>
    <s v="108"/>
    <s v="Distilleries"/>
    <s v="453"/>
    <s v="Commercial and industrial machinery and equipment rental and leasing"/>
    <n v="15055"/>
    <s v="Industry Use"/>
    <n v="1.917085E-3"/>
    <x v="15"/>
    <x v="15"/>
    <x v="7"/>
    <x v="7"/>
  </r>
  <r>
    <s v="108"/>
    <s v="Distilleries"/>
    <s v="454"/>
    <s v="Lessors of nonfinancial intangible assets"/>
    <n v="15055"/>
    <s v="Industry Use"/>
    <n v="1.9399999999999999E-7"/>
    <x v="15"/>
    <x v="15"/>
    <x v="7"/>
    <x v="7"/>
  </r>
  <r>
    <s v="108"/>
    <s v="Distilleries"/>
    <s v="455"/>
    <s v="Legal services"/>
    <n v="15055"/>
    <s v="Industry Use"/>
    <n v="1.0506789999999999E-3"/>
    <x v="16"/>
    <x v="16"/>
    <x v="7"/>
    <x v="7"/>
  </r>
  <r>
    <s v="108"/>
    <s v="Distilleries"/>
    <s v="456"/>
    <s v="Accounting, tax preparation, bookkeeping, and payroll services"/>
    <n v="15055"/>
    <s v="Industry Use"/>
    <n v="6.6838720000000004E-3"/>
    <x v="16"/>
    <x v="16"/>
    <x v="7"/>
    <x v="7"/>
  </r>
  <r>
    <s v="108"/>
    <s v="Distilleries"/>
    <s v="462"/>
    <s v="Management consulting services"/>
    <n v="15055"/>
    <s v="Industry Use"/>
    <n v="3.4561999999999999E-4"/>
    <x v="16"/>
    <x v="16"/>
    <x v="7"/>
    <x v="7"/>
  </r>
  <r>
    <s v="108"/>
    <s v="Distilleries"/>
    <s v="463"/>
    <s v="Environmental and other technical consulting services"/>
    <n v="15055"/>
    <s v="Industry Use"/>
    <n v="1.6411799999999999E-4"/>
    <x v="16"/>
    <x v="16"/>
    <x v="7"/>
    <x v="7"/>
  </r>
  <r>
    <s v="108"/>
    <s v="Distilleries"/>
    <s v="464"/>
    <s v="Scientific research and development services"/>
    <n v="15055"/>
    <s v="Industry Use"/>
    <n v="4.8500000000000002E-6"/>
    <x v="16"/>
    <x v="16"/>
    <x v="7"/>
    <x v="7"/>
  </r>
  <r>
    <s v="108"/>
    <s v="Distilleries"/>
    <s v="465"/>
    <s v="Advertising, public relations, and related services"/>
    <n v="15055"/>
    <s v="Industry Use"/>
    <n v="5.2779999999999997E-3"/>
    <x v="16"/>
    <x v="16"/>
    <x v="7"/>
    <x v="7"/>
  </r>
  <r>
    <s v="108"/>
    <s v="Distilleries"/>
    <s v="469"/>
    <s v="Management of companies and enterprises"/>
    <n v="15055"/>
    <s v="Industry Use"/>
    <n v="2.3989568999999999E-2"/>
    <x v="17"/>
    <x v="17"/>
    <x v="7"/>
    <x v="7"/>
  </r>
  <r>
    <s v="108"/>
    <s v="Distilleries"/>
    <s v="470"/>
    <s v="Office administrative services"/>
    <n v="15055"/>
    <s v="Industry Use"/>
    <n v="1.95E-5"/>
    <x v="17"/>
    <x v="17"/>
    <x v="7"/>
    <x v="7"/>
  </r>
  <r>
    <s v="108"/>
    <s v="Distilleries"/>
    <s v="471"/>
    <s v="Facilities support services"/>
    <n v="15055"/>
    <s v="Industry Use"/>
    <n v="5.44E-7"/>
    <x v="17"/>
    <x v="17"/>
    <x v="7"/>
    <x v="7"/>
  </r>
  <r>
    <s v="108"/>
    <s v="Distilleries"/>
    <s v="472"/>
    <s v="Employment services"/>
    <n v="15055"/>
    <s v="Industry Use"/>
    <n v="1.17E-5"/>
    <x v="17"/>
    <x v="17"/>
    <x v="7"/>
    <x v="7"/>
  </r>
  <r>
    <s v="108"/>
    <s v="Distilleries"/>
    <s v="473"/>
    <s v="Business support services"/>
    <n v="15055"/>
    <s v="Industry Use"/>
    <n v="6.8299999999999998E-6"/>
    <x v="17"/>
    <x v="17"/>
    <x v="7"/>
    <x v="7"/>
  </r>
  <r>
    <s v="108"/>
    <s v="Distilleries"/>
    <s v="475"/>
    <s v="Investigation and security services"/>
    <n v="15055"/>
    <s v="Industry Use"/>
    <n v="4.4000000000000002E-7"/>
    <x v="17"/>
    <x v="17"/>
    <x v="7"/>
    <x v="7"/>
  </r>
  <r>
    <s v="108"/>
    <s v="Distilleries"/>
    <s v="476"/>
    <s v="Services to buildings"/>
    <n v="15055"/>
    <s v="Industry Use"/>
    <n v="1.207292E-3"/>
    <x v="17"/>
    <x v="17"/>
    <x v="7"/>
    <x v="7"/>
  </r>
  <r>
    <s v="108"/>
    <s v="Distilleries"/>
    <s v="477"/>
    <s v="Landscape and horticultural services"/>
    <n v="15055"/>
    <s v="Industry Use"/>
    <n v="5.9876099999999995E-4"/>
    <x v="17"/>
    <x v="17"/>
    <x v="7"/>
    <x v="7"/>
  </r>
  <r>
    <s v="108"/>
    <s v="Distilleries"/>
    <s v="478"/>
    <s v="Other support services"/>
    <n v="15055"/>
    <s v="Industry Use"/>
    <n v="1.8784800000000001E-4"/>
    <x v="17"/>
    <x v="17"/>
    <x v="7"/>
    <x v="7"/>
  </r>
  <r>
    <s v="108"/>
    <s v="Distilleries"/>
    <s v="479"/>
    <s v="Waste management and remediation services"/>
    <n v="15055"/>
    <s v="Industry Use"/>
    <n v="2.5636980000000001E-3"/>
    <x v="17"/>
    <x v="17"/>
    <x v="7"/>
    <x v="7"/>
  </r>
  <r>
    <s v="108"/>
    <s v="Distilleries"/>
    <s v="507"/>
    <s v="Hotels and motels, including casino hotels"/>
    <n v="15055"/>
    <s v="Industry Use"/>
    <n v="6.6800000000000001E-9"/>
    <x v="20"/>
    <x v="20"/>
    <x v="7"/>
    <x v="7"/>
  </r>
  <r>
    <s v="108"/>
    <s v="Distilleries"/>
    <s v="508"/>
    <s v="Other accommodations"/>
    <n v="15055"/>
    <s v="Industry Use"/>
    <n v="1.9399999999999999E-9"/>
    <x v="20"/>
    <x v="20"/>
    <x v="7"/>
    <x v="7"/>
  </r>
  <r>
    <s v="108"/>
    <s v="Distilleries"/>
    <s v="509"/>
    <s v="Full-service restaurants"/>
    <n v="15055"/>
    <s v="Industry Use"/>
    <n v="4.6559490000000004E-3"/>
    <x v="20"/>
    <x v="20"/>
    <x v="7"/>
    <x v="7"/>
  </r>
  <r>
    <s v="108"/>
    <s v="Distilleries"/>
    <s v="510"/>
    <s v="Limited-service restaurants"/>
    <n v="15055"/>
    <s v="Industry Use"/>
    <n v="2.1237199999999999E-3"/>
    <x v="20"/>
    <x v="20"/>
    <x v="7"/>
    <x v="7"/>
  </r>
  <r>
    <s v="108"/>
    <s v="Distilleries"/>
    <s v="512"/>
    <s v="Automotive repair and maintenance, except car washes"/>
    <n v="15055"/>
    <s v="Industry Use"/>
    <n v="1.097577E-3"/>
    <x v="21"/>
    <x v="21"/>
    <x v="7"/>
    <x v="7"/>
  </r>
  <r>
    <s v="108"/>
    <s v="Distilleries"/>
    <s v="513"/>
    <s v="Car washes"/>
    <n v="15055"/>
    <s v="Industry Use"/>
    <n v="5.1113700000000005E-4"/>
    <x v="21"/>
    <x v="21"/>
    <x v="7"/>
    <x v="7"/>
  </r>
  <r>
    <s v="108"/>
    <s v="Distilleries"/>
    <s v="515"/>
    <s v="Commercial and industrial machinery and equipment repair and maintenance"/>
    <n v="15055"/>
    <s v="Industry Use"/>
    <n v="1.925951E-3"/>
    <x v="21"/>
    <x v="21"/>
    <x v="7"/>
    <x v="7"/>
  </r>
  <r>
    <s v="108"/>
    <s v="Distilleries"/>
    <s v="519"/>
    <s v="Dry-cleaning and laundry services"/>
    <n v="15055"/>
    <s v="Industry Use"/>
    <n v="3.0499999999999999E-7"/>
    <x v="21"/>
    <x v="21"/>
    <x v="7"/>
    <x v="7"/>
  </r>
  <r>
    <s v="108"/>
    <s v="Distilleries"/>
    <s v="526"/>
    <s v="Postal service"/>
    <n v="15055"/>
    <s v="Industry Use"/>
    <n v="9.9199999999999999E-7"/>
    <x v="22"/>
    <x v="22"/>
    <x v="7"/>
    <x v="7"/>
  </r>
  <r>
    <s v="108"/>
    <s v="Distilleries"/>
    <s v="528"/>
    <s v="Other federal government enterprises"/>
    <n v="15055"/>
    <s v="Industry Use"/>
    <n v="2.1999999999999998E-8"/>
    <x v="22"/>
    <x v="22"/>
    <x v="7"/>
    <x v="7"/>
  </r>
  <r>
    <s v="108"/>
    <s v="Distilleries"/>
    <s v="532"/>
    <s v="Local government passenger transit"/>
    <n v="15055"/>
    <s v="Industry Use"/>
    <n v="1.7600000000000001E-6"/>
    <x v="22"/>
    <x v="22"/>
    <x v="7"/>
    <x v="7"/>
  </r>
  <r>
    <s v="108"/>
    <s v="Distilleries"/>
    <s v="533"/>
    <s v="Local government electric utilities"/>
    <n v="15055"/>
    <s v="Industry Use"/>
    <n v="4.3407100000000001E-4"/>
    <x v="22"/>
    <x v="22"/>
    <x v="7"/>
    <x v="7"/>
  </r>
  <r>
    <s v="108"/>
    <s v="Distilleries"/>
    <s v="5001"/>
    <s v="Employee Compensation"/>
    <n v="15053"/>
    <s v="Factor Receipts"/>
    <n v="0.17698831900000001"/>
    <x v="23"/>
    <x v="23"/>
    <x v="7"/>
    <x v="7"/>
  </r>
  <r>
    <s v="108"/>
    <s v="Distilleries"/>
    <s v="6001"/>
    <s v="Proprietor Income"/>
    <n v="15053"/>
    <s v="Factor Receipts"/>
    <n v="-1.8394539999999999E-3"/>
    <x v="24"/>
    <x v="24"/>
    <x v="7"/>
    <x v="7"/>
  </r>
  <r>
    <s v="108"/>
    <s v="Distilleries"/>
    <s v="7001"/>
    <s v="Other Property Type Income"/>
    <n v="15053"/>
    <s v="Factor Receipts"/>
    <n v="0.59445595699999998"/>
    <x v="25"/>
    <x v="25"/>
    <x v="7"/>
    <x v="7"/>
  </r>
  <r>
    <s v="108"/>
    <s v="Distilleries"/>
    <s v="8001"/>
    <s v="Taxes on Production and Imports"/>
    <n v="15053"/>
    <s v="Factor Receipts"/>
    <n v="1.135722637"/>
    <x v="26"/>
    <x v="26"/>
    <x v="7"/>
    <x v="7"/>
  </r>
  <r>
    <s v="108"/>
    <s v="Distilleries"/>
    <s v="11001"/>
    <s v="Federal Government NonDefense"/>
    <n v="15055"/>
    <s v="Industry Use"/>
    <n v="5.4999999999999999E-6"/>
    <x v="27"/>
    <x v="27"/>
    <x v="7"/>
    <x v="7"/>
  </r>
  <r>
    <s v="108"/>
    <s v="Distilleries"/>
    <s v="12001"/>
    <s v="State/Local Govt NonEducation"/>
    <n v="15055"/>
    <s v="Industry Use"/>
    <n v="4.6381800000000001E-4"/>
    <x v="27"/>
    <x v="27"/>
    <x v="7"/>
    <x v="7"/>
  </r>
  <r>
    <s v="108"/>
    <s v="Distilleries"/>
    <s v="14002"/>
    <s v="Inventory Additions/Deletions"/>
    <n v="15055"/>
    <s v="Industry Use"/>
    <n v="3.8837749999999999E-3"/>
    <x v="27"/>
    <x v="27"/>
    <x v="7"/>
    <x v="7"/>
  </r>
  <r>
    <s v="108"/>
    <s v="Distilleries"/>
    <s v="25001"/>
    <s v="Foreign Trade"/>
    <n v="15056"/>
    <s v="Industry Trade"/>
    <n v="0.399427062"/>
    <x v="28"/>
    <x v="28"/>
    <x v="7"/>
    <x v="7"/>
  </r>
  <r>
    <s v="108"/>
    <s v="Distilleries"/>
    <s v="28001"/>
    <s v="Domestic Trade"/>
    <n v="15056"/>
    <s v="Industry Trade"/>
    <n v="1.4931986960000001"/>
    <x v="29"/>
    <x v="29"/>
    <x v="7"/>
    <x v="7"/>
  </r>
  <r>
    <s v="109"/>
    <s v="Tobacco product manufacturing"/>
    <s v="5001"/>
    <s v="Employee Compensation"/>
    <n v="15053"/>
    <s v="Factor Receipts"/>
    <n v="0"/>
    <x v="23"/>
    <x v="23"/>
    <x v="7"/>
    <x v="7"/>
  </r>
  <r>
    <s v="109"/>
    <s v="Tobacco product manufacturing"/>
    <s v="6001"/>
    <s v="Proprietor Income"/>
    <n v="15053"/>
    <s v="Factor Receipts"/>
    <n v="0"/>
    <x v="24"/>
    <x v="24"/>
    <x v="7"/>
    <x v="7"/>
  </r>
  <r>
    <s v="109"/>
    <s v="Tobacco product manufacturing"/>
    <s v="7001"/>
    <s v="Other Property Type Income"/>
    <n v="15053"/>
    <s v="Factor Receipts"/>
    <n v="0"/>
    <x v="25"/>
    <x v="25"/>
    <x v="7"/>
    <x v="7"/>
  </r>
  <r>
    <s v="109"/>
    <s v="Tobacco product manufacturing"/>
    <s v="8001"/>
    <s v="Taxes on Production and Imports"/>
    <n v="15053"/>
    <s v="Factor Receipts"/>
    <n v="0"/>
    <x v="26"/>
    <x v="26"/>
    <x v="7"/>
    <x v="7"/>
  </r>
  <r>
    <s v="110"/>
    <s v="Fiber, yarn, and thread mills"/>
    <s v="5001"/>
    <s v="Employee Compensation"/>
    <n v="15053"/>
    <s v="Factor Receipts"/>
    <n v="0"/>
    <x v="23"/>
    <x v="23"/>
    <x v="8"/>
    <x v="8"/>
  </r>
  <r>
    <s v="110"/>
    <s v="Fiber, yarn, and thread mills"/>
    <s v="6001"/>
    <s v="Proprietor Income"/>
    <n v="15053"/>
    <s v="Factor Receipts"/>
    <n v="0"/>
    <x v="24"/>
    <x v="24"/>
    <x v="8"/>
    <x v="8"/>
  </r>
  <r>
    <s v="110"/>
    <s v="Fiber, yarn, and thread mills"/>
    <s v="7001"/>
    <s v="Other Property Type Income"/>
    <n v="15053"/>
    <s v="Factor Receipts"/>
    <n v="0"/>
    <x v="25"/>
    <x v="25"/>
    <x v="8"/>
    <x v="8"/>
  </r>
  <r>
    <s v="110"/>
    <s v="Fiber, yarn, and thread mills"/>
    <s v="8001"/>
    <s v="Taxes on Production and Imports"/>
    <n v="15053"/>
    <s v="Factor Receipts"/>
    <n v="0"/>
    <x v="26"/>
    <x v="26"/>
    <x v="8"/>
    <x v="8"/>
  </r>
  <r>
    <s v="111"/>
    <s v="Broadwoven fabric mills"/>
    <s v="5001"/>
    <s v="Employee Compensation"/>
    <n v="15053"/>
    <s v="Factor Receipts"/>
    <n v="0"/>
    <x v="23"/>
    <x v="23"/>
    <x v="8"/>
    <x v="8"/>
  </r>
  <r>
    <s v="111"/>
    <s v="Broadwoven fabric mills"/>
    <s v="6001"/>
    <s v="Proprietor Income"/>
    <n v="15053"/>
    <s v="Factor Receipts"/>
    <n v="0"/>
    <x v="24"/>
    <x v="24"/>
    <x v="8"/>
    <x v="8"/>
  </r>
  <r>
    <s v="111"/>
    <s v="Broadwoven fabric mills"/>
    <s v="7001"/>
    <s v="Other Property Type Income"/>
    <n v="15053"/>
    <s v="Factor Receipts"/>
    <n v="0"/>
    <x v="25"/>
    <x v="25"/>
    <x v="8"/>
    <x v="8"/>
  </r>
  <r>
    <s v="111"/>
    <s v="Broadwoven fabric mills"/>
    <s v="8001"/>
    <s v="Taxes on Production and Imports"/>
    <n v="15053"/>
    <s v="Factor Receipts"/>
    <n v="0"/>
    <x v="26"/>
    <x v="26"/>
    <x v="8"/>
    <x v="8"/>
  </r>
  <r>
    <s v="112"/>
    <s v="Narrow fabric mills and schiffli machine embroidery"/>
    <s v="5001"/>
    <s v="Employee Compensation"/>
    <n v="15053"/>
    <s v="Factor Receipts"/>
    <n v="0"/>
    <x v="23"/>
    <x v="23"/>
    <x v="8"/>
    <x v="8"/>
  </r>
  <r>
    <s v="112"/>
    <s v="Narrow fabric mills and schiffli machine embroidery"/>
    <s v="6001"/>
    <s v="Proprietor Income"/>
    <n v="15053"/>
    <s v="Factor Receipts"/>
    <n v="0"/>
    <x v="24"/>
    <x v="24"/>
    <x v="8"/>
    <x v="8"/>
  </r>
  <r>
    <s v="112"/>
    <s v="Narrow fabric mills and schiffli machine embroidery"/>
    <s v="7001"/>
    <s v="Other Property Type Income"/>
    <n v="15053"/>
    <s v="Factor Receipts"/>
    <n v="0"/>
    <x v="25"/>
    <x v="25"/>
    <x v="8"/>
    <x v="8"/>
  </r>
  <r>
    <s v="112"/>
    <s v="Narrow fabric mills and schiffli machine embroidery"/>
    <s v="8001"/>
    <s v="Taxes on Production and Imports"/>
    <n v="15053"/>
    <s v="Factor Receipts"/>
    <n v="0"/>
    <x v="26"/>
    <x v="26"/>
    <x v="8"/>
    <x v="8"/>
  </r>
  <r>
    <s v="113"/>
    <s v="Nonwoven fabric mills"/>
    <s v="5001"/>
    <s v="Employee Compensation"/>
    <n v="15053"/>
    <s v="Factor Receipts"/>
    <n v="0"/>
    <x v="23"/>
    <x v="23"/>
    <x v="8"/>
    <x v="8"/>
  </r>
  <r>
    <s v="113"/>
    <s v="Nonwoven fabric mills"/>
    <s v="6001"/>
    <s v="Proprietor Income"/>
    <n v="15053"/>
    <s v="Factor Receipts"/>
    <n v="0"/>
    <x v="24"/>
    <x v="24"/>
    <x v="8"/>
    <x v="8"/>
  </r>
  <r>
    <s v="113"/>
    <s v="Nonwoven fabric mills"/>
    <s v="7001"/>
    <s v="Other Property Type Income"/>
    <n v="15053"/>
    <s v="Factor Receipts"/>
    <n v="0"/>
    <x v="25"/>
    <x v="25"/>
    <x v="8"/>
    <x v="8"/>
  </r>
  <r>
    <s v="113"/>
    <s v="Nonwoven fabric mills"/>
    <s v="8001"/>
    <s v="Taxes on Production and Imports"/>
    <n v="15053"/>
    <s v="Factor Receipts"/>
    <n v="0"/>
    <x v="26"/>
    <x v="26"/>
    <x v="8"/>
    <x v="8"/>
  </r>
  <r>
    <s v="114"/>
    <s v="Knit fabric mills"/>
    <s v="5001"/>
    <s v="Employee Compensation"/>
    <n v="15053"/>
    <s v="Factor Receipts"/>
    <n v="0"/>
    <x v="23"/>
    <x v="23"/>
    <x v="8"/>
    <x v="8"/>
  </r>
  <r>
    <s v="114"/>
    <s v="Knit fabric mills"/>
    <s v="6001"/>
    <s v="Proprietor Income"/>
    <n v="15053"/>
    <s v="Factor Receipts"/>
    <n v="0"/>
    <x v="24"/>
    <x v="24"/>
    <x v="8"/>
    <x v="8"/>
  </r>
  <r>
    <s v="114"/>
    <s v="Knit fabric mills"/>
    <s v="7001"/>
    <s v="Other Property Type Income"/>
    <n v="15053"/>
    <s v="Factor Receipts"/>
    <n v="0"/>
    <x v="25"/>
    <x v="25"/>
    <x v="8"/>
    <x v="8"/>
  </r>
  <r>
    <s v="114"/>
    <s v="Knit fabric mills"/>
    <s v="8001"/>
    <s v="Taxes on Production and Imports"/>
    <n v="15053"/>
    <s v="Factor Receipts"/>
    <n v="0"/>
    <x v="26"/>
    <x v="26"/>
    <x v="8"/>
    <x v="8"/>
  </r>
  <r>
    <s v="115"/>
    <s v="Textile and fabric finishing mills"/>
    <s v="20"/>
    <s v="Oil and gas extraction"/>
    <n v="15055"/>
    <s v="Industry Use"/>
    <n v="4.01E-7"/>
    <x v="4"/>
    <x v="4"/>
    <x v="8"/>
    <x v="8"/>
  </r>
  <r>
    <s v="115"/>
    <s v="Textile and fabric finishing mills"/>
    <s v="35"/>
    <s v="Drilling oil and gas wells"/>
    <n v="15055"/>
    <s v="Industry Use"/>
    <n v="1.7399999999999999E-10"/>
    <x v="4"/>
    <x v="4"/>
    <x v="8"/>
    <x v="8"/>
  </r>
  <r>
    <s v="115"/>
    <s v="Textile and fabric finishing mills"/>
    <s v="36"/>
    <s v="Support activities for oil and gas operations"/>
    <n v="15055"/>
    <s v="Industry Use"/>
    <n v="1.0299999999999999E-11"/>
    <x v="4"/>
    <x v="4"/>
    <x v="8"/>
    <x v="8"/>
  </r>
  <r>
    <s v="115"/>
    <s v="Textile and fabric finishing mills"/>
    <s v="37"/>
    <s v="Metal mining services"/>
    <n v="15055"/>
    <s v="Industry Use"/>
    <n v="5.2100000000000003E-8"/>
    <x v="4"/>
    <x v="4"/>
    <x v="8"/>
    <x v="8"/>
  </r>
  <r>
    <s v="115"/>
    <s v="Textile and fabric finishing mills"/>
    <s v="47"/>
    <s v="Electric power transmission and distribution"/>
    <n v="15055"/>
    <s v="Industry Use"/>
    <n v="5.6472200000000003E-4"/>
    <x v="5"/>
    <x v="5"/>
    <x v="8"/>
    <x v="8"/>
  </r>
  <r>
    <s v="115"/>
    <s v="Textile and fabric finishing mills"/>
    <s v="48"/>
    <s v="Natural gas distribution"/>
    <n v="15055"/>
    <s v="Industry Use"/>
    <n v="1.5489400000000001E-4"/>
    <x v="5"/>
    <x v="5"/>
    <x v="8"/>
    <x v="8"/>
  </r>
  <r>
    <s v="115"/>
    <s v="Textile and fabric finishing mills"/>
    <s v="49"/>
    <s v="Water, sewage and other systems"/>
    <n v="15055"/>
    <s v="Industry Use"/>
    <n v="2.65E-6"/>
    <x v="5"/>
    <x v="5"/>
    <x v="8"/>
    <x v="8"/>
  </r>
  <r>
    <s v="115"/>
    <s v="Textile and fabric finishing mills"/>
    <s v="60"/>
    <s v="Maintenance and repair construction of nonresidential structures"/>
    <n v="15055"/>
    <s v="Industry Use"/>
    <n v="1.33139E-4"/>
    <x v="6"/>
    <x v="6"/>
    <x v="8"/>
    <x v="8"/>
  </r>
  <r>
    <s v="115"/>
    <s v="Textile and fabric finishing mills"/>
    <s v="87"/>
    <s v="Frozen cakes and other pastries manufacturing"/>
    <n v="15055"/>
    <s v="Industry Use"/>
    <n v="1.02E-10"/>
    <x v="7"/>
    <x v="7"/>
    <x v="8"/>
    <x v="8"/>
  </r>
  <r>
    <s v="115"/>
    <s v="Textile and fabric finishing mills"/>
    <s v="93"/>
    <s v="Bread and bakery product, except frozen, manufacturing"/>
    <n v="15055"/>
    <s v="Industry Use"/>
    <n v="6.0499999999999998E-10"/>
    <x v="7"/>
    <x v="7"/>
    <x v="8"/>
    <x v="8"/>
  </r>
  <r>
    <s v="115"/>
    <s v="Textile and fabric finishing mills"/>
    <s v="108"/>
    <s v="Distilleries"/>
    <n v="15055"/>
    <s v="Industry Use"/>
    <n v="1.0199999999999999E-13"/>
    <x v="7"/>
    <x v="7"/>
    <x v="8"/>
    <x v="8"/>
  </r>
  <r>
    <s v="115"/>
    <s v="Textile and fabric finishing mills"/>
    <s v="115"/>
    <s v="Textile and fabric finishing mills"/>
    <n v="15055"/>
    <s v="Industry Use"/>
    <n v="2.2399999999999999E-7"/>
    <x v="8"/>
    <x v="8"/>
    <x v="8"/>
    <x v="8"/>
  </r>
  <r>
    <s v="115"/>
    <s v="Textile and fabric finishing mills"/>
    <s v="119"/>
    <s v="Textile bag and canvas mills"/>
    <n v="15055"/>
    <s v="Industry Use"/>
    <n v="1.0499999999999999E-6"/>
    <x v="8"/>
    <x v="8"/>
    <x v="8"/>
    <x v="8"/>
  </r>
  <r>
    <s v="115"/>
    <s v="Textile and fabric finishing mills"/>
    <s v="121"/>
    <s v="Other textile product mills"/>
    <n v="15055"/>
    <s v="Industry Use"/>
    <n v="2.0599999999999999E-7"/>
    <x v="8"/>
    <x v="8"/>
    <x v="8"/>
    <x v="8"/>
  </r>
  <r>
    <s v="115"/>
    <s v="Textile and fabric finishing mills"/>
    <s v="122"/>
    <s v="Hosiery and sock mills"/>
    <n v="15055"/>
    <s v="Industry Use"/>
    <n v="3.6600000000000002E-9"/>
    <x v="8"/>
    <x v="8"/>
    <x v="8"/>
    <x v="8"/>
  </r>
  <r>
    <s v="115"/>
    <s v="Textile and fabric finishing mills"/>
    <s v="123"/>
    <s v="Other apparel knitting mills"/>
    <n v="15055"/>
    <s v="Industry Use"/>
    <n v="2.2499999999999999E-7"/>
    <x v="8"/>
    <x v="8"/>
    <x v="8"/>
    <x v="8"/>
  </r>
  <r>
    <s v="115"/>
    <s v="Textile and fabric finishing mills"/>
    <s v="125"/>
    <s v="Mens and boys cut and sew apparel manufacturing"/>
    <n v="15055"/>
    <s v="Industry Use"/>
    <n v="3.5600000000000001E-9"/>
    <x v="8"/>
    <x v="8"/>
    <x v="8"/>
    <x v="8"/>
  </r>
  <r>
    <s v="115"/>
    <s v="Textile and fabric finishing mills"/>
    <s v="126"/>
    <s v="Womens and girls cut and sew apparel manufacturing"/>
    <n v="15055"/>
    <s v="Industry Use"/>
    <n v="1.43E-9"/>
    <x v="8"/>
    <x v="8"/>
    <x v="8"/>
    <x v="8"/>
  </r>
  <r>
    <s v="115"/>
    <s v="Textile and fabric finishing mills"/>
    <s v="127"/>
    <s v="Other cut and sew apparel manufacturing"/>
    <n v="15055"/>
    <s v="Industry Use"/>
    <n v="3.46E-9"/>
    <x v="8"/>
    <x v="8"/>
    <x v="8"/>
    <x v="8"/>
  </r>
  <r>
    <s v="115"/>
    <s v="Textile and fabric finishing mills"/>
    <s v="128"/>
    <s v="Apparel accessories and other apparel manufacturing"/>
    <n v="15055"/>
    <s v="Industry Use"/>
    <n v="2.4800000000000001E-9"/>
    <x v="8"/>
    <x v="8"/>
    <x v="8"/>
    <x v="8"/>
  </r>
  <r>
    <s v="115"/>
    <s v="Textile and fabric finishing mills"/>
    <s v="137"/>
    <s v="Wood windows and door manufacturing"/>
    <n v="15055"/>
    <s v="Industry Use"/>
    <n v="1.3399999999999999E-8"/>
    <x v="8"/>
    <x v="8"/>
    <x v="8"/>
    <x v="8"/>
  </r>
  <r>
    <s v="115"/>
    <s v="Textile and fabric finishing mills"/>
    <s v="139"/>
    <s v="Other millwork, including flooring"/>
    <n v="15055"/>
    <s v="Industry Use"/>
    <n v="4.9799999999999998E-9"/>
    <x v="8"/>
    <x v="8"/>
    <x v="8"/>
    <x v="8"/>
  </r>
  <r>
    <s v="115"/>
    <s v="Textile and fabric finishing mills"/>
    <s v="143"/>
    <s v="All other miscellaneous wood product manufacturing"/>
    <n v="15055"/>
    <s v="Industry Use"/>
    <n v="2.8699999999999999E-8"/>
    <x v="8"/>
    <x v="8"/>
    <x v="8"/>
    <x v="8"/>
  </r>
  <r>
    <s v="115"/>
    <s v="Textile and fabric finishing mills"/>
    <s v="147"/>
    <s v="Paperboard container manufacturing"/>
    <n v="15055"/>
    <s v="Industry Use"/>
    <n v="8.9400000000000005E-5"/>
    <x v="8"/>
    <x v="8"/>
    <x v="8"/>
    <x v="8"/>
  </r>
  <r>
    <s v="115"/>
    <s v="Textile and fabric finishing mills"/>
    <s v="152"/>
    <s v="Printing"/>
    <n v="15055"/>
    <s v="Industry Use"/>
    <n v="1.47E-5"/>
    <x v="8"/>
    <x v="8"/>
    <x v="8"/>
    <x v="8"/>
  </r>
  <r>
    <s v="115"/>
    <s v="Textile and fabric finishing mills"/>
    <s v="163"/>
    <s v="Other basic organic chemical manufacturing"/>
    <n v="15055"/>
    <s v="Industry Use"/>
    <n v="5.5499999999999998E-7"/>
    <x v="8"/>
    <x v="8"/>
    <x v="8"/>
    <x v="8"/>
  </r>
  <r>
    <s v="115"/>
    <s v="Textile and fabric finishing mills"/>
    <s v="175"/>
    <s v="Paint and coating manufacturing"/>
    <n v="15055"/>
    <s v="Industry Use"/>
    <n v="6.9299999999999999E-9"/>
    <x v="8"/>
    <x v="8"/>
    <x v="8"/>
    <x v="8"/>
  </r>
  <r>
    <s v="115"/>
    <s v="Textile and fabric finishing mills"/>
    <s v="177"/>
    <s v="Soap and other detergent manufacturing"/>
    <n v="15055"/>
    <s v="Industry Use"/>
    <n v="1.2499999999999999E-8"/>
    <x v="8"/>
    <x v="8"/>
    <x v="8"/>
    <x v="8"/>
  </r>
  <r>
    <s v="115"/>
    <s v="Textile and fabric finishing mills"/>
    <s v="190"/>
    <s v="Polystyrene foam product manufacturing"/>
    <n v="15055"/>
    <s v="Industry Use"/>
    <n v="9.1700000000000004E-9"/>
    <x v="8"/>
    <x v="8"/>
    <x v="8"/>
    <x v="8"/>
  </r>
  <r>
    <s v="115"/>
    <s v="Textile and fabric finishing mills"/>
    <s v="191"/>
    <s v="Urethane and other foam product (except polystyrene) manufacturing"/>
    <n v="15055"/>
    <s v="Industry Use"/>
    <n v="5.47E-8"/>
    <x v="8"/>
    <x v="8"/>
    <x v="8"/>
    <x v="8"/>
  </r>
  <r>
    <s v="115"/>
    <s v="Textile and fabric finishing mills"/>
    <s v="192"/>
    <s v="Plastics bottle manufacturing"/>
    <n v="15055"/>
    <s v="Industry Use"/>
    <n v="7.0500000000000003E-9"/>
    <x v="8"/>
    <x v="8"/>
    <x v="8"/>
    <x v="8"/>
  </r>
  <r>
    <s v="115"/>
    <s v="Textile and fabric finishing mills"/>
    <s v="195"/>
    <s v="Rubber and plastics hoses and belting manufacturing"/>
    <n v="15055"/>
    <s v="Industry Use"/>
    <n v="2.0099999999999999E-9"/>
    <x v="8"/>
    <x v="8"/>
    <x v="8"/>
    <x v="8"/>
  </r>
  <r>
    <s v="115"/>
    <s v="Textile and fabric finishing mills"/>
    <s v="197"/>
    <s v="Pottery, ceramics, and plumbing fixture manufacturing"/>
    <n v="15055"/>
    <s v="Industry Use"/>
    <n v="2.8799999999999999E-10"/>
    <x v="8"/>
    <x v="8"/>
    <x v="8"/>
    <x v="8"/>
  </r>
  <r>
    <s v="115"/>
    <s v="Textile and fabric finishing mills"/>
    <s v="204"/>
    <s v="Ready-mix concrete manufacturing"/>
    <n v="15055"/>
    <s v="Industry Use"/>
    <n v="1.19E-10"/>
    <x v="8"/>
    <x v="8"/>
    <x v="8"/>
    <x v="8"/>
  </r>
  <r>
    <s v="115"/>
    <s v="Textile and fabric finishing mills"/>
    <s v="211"/>
    <s v="Cut stone and stone product manufacturing"/>
    <n v="15055"/>
    <s v="Industry Use"/>
    <n v="1.7600000000000001E-10"/>
    <x v="8"/>
    <x v="8"/>
    <x v="8"/>
    <x v="8"/>
  </r>
  <r>
    <s v="115"/>
    <s v="Textile and fabric finishing mills"/>
    <s v="217"/>
    <s v="Rolled steel shape manufacturing"/>
    <n v="15055"/>
    <s v="Industry Use"/>
    <n v="3E-9"/>
    <x v="8"/>
    <x v="8"/>
    <x v="8"/>
    <x v="8"/>
  </r>
  <r>
    <s v="115"/>
    <s v="Textile and fabric finishing mills"/>
    <s v="227"/>
    <s v="Ferrous metal foundries"/>
    <n v="15055"/>
    <s v="Industry Use"/>
    <n v="3.5899999999999997E-8"/>
    <x v="8"/>
    <x v="8"/>
    <x v="8"/>
    <x v="8"/>
  </r>
  <r>
    <s v="115"/>
    <s v="Textile and fabric finishing mills"/>
    <s v="228"/>
    <s v="Nonferrous metal foundries"/>
    <n v="15055"/>
    <s v="Industry Use"/>
    <n v="1.06E-7"/>
    <x v="8"/>
    <x v="8"/>
    <x v="8"/>
    <x v="8"/>
  </r>
  <r>
    <s v="115"/>
    <s v="Textile and fabric finishing mills"/>
    <s v="230"/>
    <s v="Crown and closure manufacturing and metal stamping"/>
    <n v="15055"/>
    <s v="Industry Use"/>
    <n v="1.6299999999999999E-7"/>
    <x v="8"/>
    <x v="8"/>
    <x v="8"/>
    <x v="8"/>
  </r>
  <r>
    <s v="115"/>
    <s v="Textile and fabric finishing mills"/>
    <s v="234"/>
    <s v="Handtool manufacturing"/>
    <n v="15055"/>
    <s v="Industry Use"/>
    <n v="7.0900000000000003E-10"/>
    <x v="8"/>
    <x v="8"/>
    <x v="8"/>
    <x v="8"/>
  </r>
  <r>
    <s v="115"/>
    <s v="Textile and fabric finishing mills"/>
    <s v="236"/>
    <s v="Fabricated structural metal manufacturing"/>
    <n v="15055"/>
    <s v="Industry Use"/>
    <n v="2.4500000000000001E-8"/>
    <x v="8"/>
    <x v="8"/>
    <x v="8"/>
    <x v="8"/>
  </r>
  <r>
    <s v="115"/>
    <s v="Textile and fabric finishing mills"/>
    <s v="238"/>
    <s v="Metal window and door manufacturing"/>
    <n v="15055"/>
    <s v="Industry Use"/>
    <n v="1.1000000000000001E-7"/>
    <x v="8"/>
    <x v="8"/>
    <x v="8"/>
    <x v="8"/>
  </r>
  <r>
    <s v="115"/>
    <s v="Textile and fabric finishing mills"/>
    <s v="239"/>
    <s v="Sheet metal work manufacturing"/>
    <n v="15055"/>
    <s v="Industry Use"/>
    <n v="2.4999999999999999E-7"/>
    <x v="8"/>
    <x v="8"/>
    <x v="8"/>
    <x v="8"/>
  </r>
  <r>
    <s v="115"/>
    <s v="Textile and fabric finishing mills"/>
    <s v="240"/>
    <s v="Ornamental and architectural metal work manufacturing"/>
    <n v="15055"/>
    <s v="Industry Use"/>
    <n v="4.6200000000000002E-9"/>
    <x v="8"/>
    <x v="8"/>
    <x v="8"/>
    <x v="8"/>
  </r>
  <r>
    <s v="115"/>
    <s v="Textile and fabric finishing mills"/>
    <s v="242"/>
    <s v="Metal tank (heavy gauge) manufacturing"/>
    <n v="15055"/>
    <s v="Industry Use"/>
    <n v="1.0700000000000001E-7"/>
    <x v="8"/>
    <x v="8"/>
    <x v="8"/>
    <x v="8"/>
  </r>
  <r>
    <s v="115"/>
    <s v="Textile and fabric finishing mills"/>
    <s v="244"/>
    <s v="Metal barrels, drums and pails manufacturing"/>
    <n v="15055"/>
    <s v="Industry Use"/>
    <n v="7.6299999999999995E-9"/>
    <x v="8"/>
    <x v="8"/>
    <x v="8"/>
    <x v="8"/>
  </r>
  <r>
    <s v="115"/>
    <s v="Textile and fabric finishing mills"/>
    <s v="247"/>
    <s v="Machine shops"/>
    <n v="15055"/>
    <s v="Industry Use"/>
    <n v="1.7E-5"/>
    <x v="8"/>
    <x v="8"/>
    <x v="8"/>
    <x v="8"/>
  </r>
  <r>
    <s v="115"/>
    <s v="Textile and fabric finishing mills"/>
    <s v="248"/>
    <s v="Turned product and screw, nut, and bolt manufacturing"/>
    <n v="15055"/>
    <s v="Industry Use"/>
    <n v="6.1700000000000002E-6"/>
    <x v="8"/>
    <x v="8"/>
    <x v="8"/>
    <x v="8"/>
  </r>
  <r>
    <s v="115"/>
    <s v="Textile and fabric finishing mills"/>
    <s v="251"/>
    <s v="Electroplating, anodizing, and coloring metal"/>
    <n v="15055"/>
    <s v="Industry Use"/>
    <n v="3.9400000000000004E-6"/>
    <x v="8"/>
    <x v="8"/>
    <x v="8"/>
    <x v="8"/>
  </r>
  <r>
    <s v="115"/>
    <s v="Textile and fabric finishing mills"/>
    <s v="252"/>
    <s v="Valve and fittings, other than plumbing, manufacturing"/>
    <n v="15055"/>
    <s v="Industry Use"/>
    <n v="9.76E-8"/>
    <x v="8"/>
    <x v="8"/>
    <x v="8"/>
    <x v="8"/>
  </r>
  <r>
    <s v="115"/>
    <s v="Textile and fabric finishing mills"/>
    <s v="259"/>
    <s v="Other fabricated metal manufacturing"/>
    <n v="15055"/>
    <s v="Industry Use"/>
    <n v="6.3200000000000005E-7"/>
    <x v="8"/>
    <x v="8"/>
    <x v="8"/>
    <x v="8"/>
  </r>
  <r>
    <s v="115"/>
    <s v="Textile and fabric finishing mills"/>
    <s v="262"/>
    <s v="Construction machinery manufacturing"/>
    <n v="15055"/>
    <s v="Industry Use"/>
    <n v="1.5599999999999999E-7"/>
    <x v="8"/>
    <x v="8"/>
    <x v="8"/>
    <x v="8"/>
  </r>
  <r>
    <s v="115"/>
    <s v="Textile and fabric finishing mills"/>
    <s v="269"/>
    <s v="All other industrial machinery manufacturing"/>
    <n v="15055"/>
    <s v="Industry Use"/>
    <n v="4.8599999999999998E-8"/>
    <x v="8"/>
    <x v="8"/>
    <x v="8"/>
    <x v="8"/>
  </r>
  <r>
    <s v="115"/>
    <s v="Textile and fabric finishing mills"/>
    <s v="275"/>
    <s v="Air conditioning, refrigeration, and warm air heating equipment manufacturing"/>
    <n v="15055"/>
    <s v="Industry Use"/>
    <n v="1.16E-8"/>
    <x v="8"/>
    <x v="8"/>
    <x v="8"/>
    <x v="8"/>
  </r>
  <r>
    <s v="115"/>
    <s v="Textile and fabric finishing mills"/>
    <s v="276"/>
    <s v="Industrial mold manufacturing"/>
    <n v="15055"/>
    <s v="Industry Use"/>
    <n v="1.9700000000000001E-8"/>
    <x v="8"/>
    <x v="8"/>
    <x v="8"/>
    <x v="8"/>
  </r>
  <r>
    <s v="115"/>
    <s v="Textile and fabric finishing mills"/>
    <s v="277"/>
    <s v="Special tool, die, jig, and fixture manufacturing"/>
    <n v="15055"/>
    <s v="Industry Use"/>
    <n v="7.5600000000000002E-8"/>
    <x v="8"/>
    <x v="8"/>
    <x v="8"/>
    <x v="8"/>
  </r>
  <r>
    <s v="115"/>
    <s v="Textile and fabric finishing mills"/>
    <s v="282"/>
    <s v="Speed changer, industrial high-speed drive, and gear manufacturing"/>
    <n v="15055"/>
    <s v="Industry Use"/>
    <n v="6.1299999999999995E-10"/>
    <x v="8"/>
    <x v="8"/>
    <x v="8"/>
    <x v="8"/>
  </r>
  <r>
    <s v="115"/>
    <s v="Textile and fabric finishing mills"/>
    <s v="297"/>
    <s v="Scales, balances, and miscellaneous general purpose machinery manufacturing"/>
    <n v="15055"/>
    <s v="Industry Use"/>
    <n v="4.0400000000000002E-7"/>
    <x v="8"/>
    <x v="8"/>
    <x v="8"/>
    <x v="8"/>
  </r>
  <r>
    <s v="115"/>
    <s v="Textile and fabric finishing mills"/>
    <s v="307"/>
    <s v="Semiconductor and related device manufacturing"/>
    <n v="15055"/>
    <s v="Industry Use"/>
    <n v="1.2499999999999999E-7"/>
    <x v="8"/>
    <x v="8"/>
    <x v="8"/>
    <x v="8"/>
  </r>
  <r>
    <s v="115"/>
    <s v="Textile and fabric finishing mills"/>
    <s v="317"/>
    <s v="Analytical laboratory instrument manufacturing"/>
    <n v="15055"/>
    <s v="Industry Use"/>
    <n v="4.8000000000000002E-11"/>
    <x v="8"/>
    <x v="8"/>
    <x v="8"/>
    <x v="8"/>
  </r>
  <r>
    <s v="115"/>
    <s v="Textile and fabric finishing mills"/>
    <s v="323"/>
    <s v="Lighting fixture manufacturing"/>
    <n v="15055"/>
    <s v="Industry Use"/>
    <n v="9.0100000000000004E-11"/>
    <x v="8"/>
    <x v="8"/>
    <x v="8"/>
    <x v="8"/>
  </r>
  <r>
    <s v="115"/>
    <s v="Textile and fabric finishing mills"/>
    <s v="330"/>
    <s v="Motor and generator manufacturing"/>
    <n v="15055"/>
    <s v="Industry Use"/>
    <n v="7.2200000000000003E-9"/>
    <x v="8"/>
    <x v="8"/>
    <x v="8"/>
    <x v="8"/>
  </r>
  <r>
    <s v="115"/>
    <s v="Textile and fabric finishing mills"/>
    <s v="343"/>
    <s v="Motor vehicle body manufacturing"/>
    <n v="15055"/>
    <s v="Industry Use"/>
    <n v="6.4600000000000003E-12"/>
    <x v="8"/>
    <x v="8"/>
    <x v="8"/>
    <x v="8"/>
  </r>
  <r>
    <s v="115"/>
    <s v="Textile and fabric finishing mills"/>
    <s v="346"/>
    <s v="Travel trailer and camper manufacturing"/>
    <n v="15055"/>
    <s v="Industry Use"/>
    <n v="6.28E-10"/>
    <x v="8"/>
    <x v="8"/>
    <x v="8"/>
    <x v="8"/>
  </r>
  <r>
    <s v="115"/>
    <s v="Textile and fabric finishing mills"/>
    <s v="348"/>
    <s v="Motor vehicle electrical and electronic equipment manufacturing"/>
    <n v="15055"/>
    <s v="Industry Use"/>
    <n v="4.0899999999999998E-10"/>
    <x v="8"/>
    <x v="8"/>
    <x v="8"/>
    <x v="8"/>
  </r>
  <r>
    <s v="115"/>
    <s v="Textile and fabric finishing mills"/>
    <s v="365"/>
    <s v="Wood kitchen cabinet and countertop manufacturing"/>
    <n v="15055"/>
    <s v="Industry Use"/>
    <n v="1.01E-9"/>
    <x v="8"/>
    <x v="8"/>
    <x v="8"/>
    <x v="8"/>
  </r>
  <r>
    <s v="115"/>
    <s v="Textile and fabric finishing mills"/>
    <s v="371"/>
    <s v="Custom architectural woodwork and millwork"/>
    <n v="15055"/>
    <s v="Industry Use"/>
    <n v="5.7999999999999998E-9"/>
    <x v="8"/>
    <x v="8"/>
    <x v="8"/>
    <x v="8"/>
  </r>
  <r>
    <s v="115"/>
    <s v="Textile and fabric finishing mills"/>
    <s v="376"/>
    <s v="Surgical and medical instrument manufacturing"/>
    <n v="15055"/>
    <s v="Industry Use"/>
    <n v="5.6300000000000005E-7"/>
    <x v="8"/>
    <x v="8"/>
    <x v="8"/>
    <x v="8"/>
  </r>
  <r>
    <s v="115"/>
    <s v="Textile and fabric finishing mills"/>
    <s v="381"/>
    <s v="Jewelry and silverware manufacturing"/>
    <n v="15055"/>
    <s v="Industry Use"/>
    <n v="1.27E-9"/>
    <x v="8"/>
    <x v="8"/>
    <x v="8"/>
    <x v="8"/>
  </r>
  <r>
    <s v="115"/>
    <s v="Textile and fabric finishing mills"/>
    <s v="382"/>
    <s v="Sporting and athletic goods manufacturing"/>
    <n v="15055"/>
    <s v="Industry Use"/>
    <n v="1.6300000000000001E-10"/>
    <x v="8"/>
    <x v="8"/>
    <x v="8"/>
    <x v="8"/>
  </r>
  <r>
    <s v="115"/>
    <s v="Textile and fabric finishing mills"/>
    <s v="383"/>
    <s v="Doll, toy, and game manufacturing"/>
    <n v="15055"/>
    <s v="Industry Use"/>
    <n v="1.5200000000000001E-6"/>
    <x v="8"/>
    <x v="8"/>
    <x v="8"/>
    <x v="8"/>
  </r>
  <r>
    <s v="115"/>
    <s v="Textile and fabric finishing mills"/>
    <s v="384"/>
    <s v="Office supplies (except paper) manufacturing"/>
    <n v="15055"/>
    <s v="Industry Use"/>
    <n v="1.04E-8"/>
    <x v="8"/>
    <x v="8"/>
    <x v="8"/>
    <x v="8"/>
  </r>
  <r>
    <s v="115"/>
    <s v="Textile and fabric finishing mills"/>
    <s v="385"/>
    <s v="Sign manufacturing"/>
    <n v="15055"/>
    <s v="Industry Use"/>
    <n v="1.44E-6"/>
    <x v="8"/>
    <x v="8"/>
    <x v="8"/>
    <x v="8"/>
  </r>
  <r>
    <s v="115"/>
    <s v="Textile and fabric finishing mills"/>
    <s v="392"/>
    <s v="Wholesale - Motor vehicle and motor vehicle parts and supplies"/>
    <n v="15055"/>
    <s v="Industry Use"/>
    <n v="2.51E-5"/>
    <x v="9"/>
    <x v="9"/>
    <x v="8"/>
    <x v="8"/>
  </r>
  <r>
    <s v="115"/>
    <s v="Textile and fabric finishing mills"/>
    <s v="393"/>
    <s v="Wholesale - Professional and commercial equipment and supplies"/>
    <n v="15055"/>
    <s v="Industry Use"/>
    <n v="6.0099999999999997E-5"/>
    <x v="9"/>
    <x v="9"/>
    <x v="8"/>
    <x v="8"/>
  </r>
  <r>
    <s v="115"/>
    <s v="Textile and fabric finishing mills"/>
    <s v="394"/>
    <s v="Wholesale - Household appliances and electrical and electronic goods"/>
    <n v="15055"/>
    <s v="Industry Use"/>
    <n v="2.3285499999999999E-4"/>
    <x v="9"/>
    <x v="9"/>
    <x v="8"/>
    <x v="8"/>
  </r>
  <r>
    <s v="115"/>
    <s v="Textile and fabric finishing mills"/>
    <s v="395"/>
    <s v="Wholesale - Machinery, equipment, and supplies"/>
    <n v="15055"/>
    <s v="Industry Use"/>
    <n v="9.8099999999999999E-5"/>
    <x v="9"/>
    <x v="9"/>
    <x v="8"/>
    <x v="8"/>
  </r>
  <r>
    <s v="115"/>
    <s v="Textile and fabric finishing mills"/>
    <s v="396"/>
    <s v="Wholesale - Other durable goods merchant wholesalers"/>
    <n v="15055"/>
    <s v="Industry Use"/>
    <n v="1.6306E-4"/>
    <x v="9"/>
    <x v="9"/>
    <x v="8"/>
    <x v="8"/>
  </r>
  <r>
    <s v="115"/>
    <s v="Textile and fabric finishing mills"/>
    <s v="398"/>
    <s v="Wholesale - Grocery and related product wholesalers"/>
    <n v="15055"/>
    <s v="Industry Use"/>
    <n v="1.0699999999999999E-5"/>
    <x v="9"/>
    <x v="9"/>
    <x v="8"/>
    <x v="8"/>
  </r>
  <r>
    <s v="115"/>
    <s v="Textile and fabric finishing mills"/>
    <s v="399"/>
    <s v="Wholesale - Petroleum and petroleum products"/>
    <n v="15055"/>
    <s v="Industry Use"/>
    <n v="9.98E-5"/>
    <x v="9"/>
    <x v="9"/>
    <x v="8"/>
    <x v="8"/>
  </r>
  <r>
    <s v="115"/>
    <s v="Textile and fabric finishing mills"/>
    <s v="400"/>
    <s v="Wholesale - Other nondurable goods merchant wholesalers"/>
    <n v="15055"/>
    <s v="Industry Use"/>
    <n v="3.7377830000000002E-3"/>
    <x v="9"/>
    <x v="9"/>
    <x v="8"/>
    <x v="8"/>
  </r>
  <r>
    <s v="115"/>
    <s v="Textile and fabric finishing mills"/>
    <s v="401"/>
    <s v="Wholesale - Wholesale electronic markets and agents and brokers"/>
    <n v="15055"/>
    <s v="Industry Use"/>
    <n v="3.3099999999999998E-5"/>
    <x v="9"/>
    <x v="9"/>
    <x v="8"/>
    <x v="8"/>
  </r>
  <r>
    <s v="115"/>
    <s v="Textile and fabric finishing mills"/>
    <s v="414"/>
    <s v="Air transportation"/>
    <n v="15055"/>
    <s v="Industry Use"/>
    <n v="3.72E-6"/>
    <x v="11"/>
    <x v="11"/>
    <x v="8"/>
    <x v="8"/>
  </r>
  <r>
    <s v="115"/>
    <s v="Textile and fabric finishing mills"/>
    <s v="415"/>
    <s v="Rail transportation"/>
    <n v="15055"/>
    <s v="Industry Use"/>
    <n v="4.5899999999999998E-5"/>
    <x v="11"/>
    <x v="11"/>
    <x v="8"/>
    <x v="8"/>
  </r>
  <r>
    <s v="115"/>
    <s v="Textile and fabric finishing mills"/>
    <s v="416"/>
    <s v="Water transportation"/>
    <n v="15055"/>
    <s v="Industry Use"/>
    <n v="9.2500000000000004E-7"/>
    <x v="11"/>
    <x v="11"/>
    <x v="8"/>
    <x v="8"/>
  </r>
  <r>
    <s v="115"/>
    <s v="Textile and fabric finishing mills"/>
    <s v="417"/>
    <s v="Truck transportation"/>
    <n v="15055"/>
    <s v="Industry Use"/>
    <n v="1.4574259999999999E-3"/>
    <x v="11"/>
    <x v="11"/>
    <x v="8"/>
    <x v="8"/>
  </r>
  <r>
    <s v="115"/>
    <s v="Textile and fabric finishing mills"/>
    <s v="418"/>
    <s v="Transit and ground passenger transportation"/>
    <n v="15055"/>
    <s v="Industry Use"/>
    <n v="1.8199999999999999E-6"/>
    <x v="11"/>
    <x v="11"/>
    <x v="8"/>
    <x v="8"/>
  </r>
  <r>
    <s v="115"/>
    <s v="Textile and fabric finishing mills"/>
    <s v="419"/>
    <s v="Pipeline transportation"/>
    <n v="15055"/>
    <s v="Industry Use"/>
    <n v="7.7400000000000004E-6"/>
    <x v="11"/>
    <x v="11"/>
    <x v="8"/>
    <x v="8"/>
  </r>
  <r>
    <s v="115"/>
    <s v="Textile and fabric finishing mills"/>
    <s v="420"/>
    <s v="Scenic and sightseeing transportation and support activities for transportation"/>
    <n v="15055"/>
    <s v="Industry Use"/>
    <n v="6.28E-6"/>
    <x v="11"/>
    <x v="11"/>
    <x v="8"/>
    <x v="8"/>
  </r>
  <r>
    <s v="115"/>
    <s v="Textile and fabric finishing mills"/>
    <s v="421"/>
    <s v="Couriers and messengers"/>
    <n v="15055"/>
    <s v="Industry Use"/>
    <n v="6.2399999999999998E-7"/>
    <x v="11"/>
    <x v="11"/>
    <x v="8"/>
    <x v="8"/>
  </r>
  <r>
    <s v="115"/>
    <s v="Textile and fabric finishing mills"/>
    <s v="422"/>
    <s v="Warehousing and storage"/>
    <n v="15055"/>
    <s v="Industry Use"/>
    <n v="2.0559699999999999E-4"/>
    <x v="11"/>
    <x v="11"/>
    <x v="8"/>
    <x v="8"/>
  </r>
  <r>
    <s v="115"/>
    <s v="Textile and fabric finishing mills"/>
    <s v="423"/>
    <s v="Newspaper publishers"/>
    <n v="15055"/>
    <s v="Industry Use"/>
    <n v="3.8699999999999999E-5"/>
    <x v="12"/>
    <x v="12"/>
    <x v="8"/>
    <x v="8"/>
  </r>
  <r>
    <s v="115"/>
    <s v="Textile and fabric finishing mills"/>
    <s v="424"/>
    <s v="Periodical publishers"/>
    <n v="15055"/>
    <s v="Industry Use"/>
    <n v="2.43E-6"/>
    <x v="12"/>
    <x v="12"/>
    <x v="8"/>
    <x v="8"/>
  </r>
  <r>
    <s v="115"/>
    <s v="Textile and fabric finishing mills"/>
    <s v="425"/>
    <s v="Book publishers"/>
    <n v="15055"/>
    <s v="Industry Use"/>
    <n v="1.8899999999999999E-6"/>
    <x v="12"/>
    <x v="12"/>
    <x v="8"/>
    <x v="8"/>
  </r>
  <r>
    <s v="115"/>
    <s v="Textile and fabric finishing mills"/>
    <s v="428"/>
    <s v="Software publishers"/>
    <n v="15055"/>
    <s v="Industry Use"/>
    <n v="3.3900000000000002E-6"/>
    <x v="12"/>
    <x v="12"/>
    <x v="8"/>
    <x v="8"/>
  </r>
  <r>
    <s v="115"/>
    <s v="Textile and fabric finishing mills"/>
    <s v="429"/>
    <s v="Motion picture and video industries"/>
    <n v="15055"/>
    <s v="Industry Use"/>
    <n v="1.4600000000000001E-7"/>
    <x v="12"/>
    <x v="12"/>
    <x v="8"/>
    <x v="8"/>
  </r>
  <r>
    <s v="115"/>
    <s v="Textile and fabric finishing mills"/>
    <s v="431"/>
    <s v="Radio and television broadcasting"/>
    <n v="15055"/>
    <s v="Industry Use"/>
    <n v="2.6800000000000001E-5"/>
    <x v="12"/>
    <x v="12"/>
    <x v="8"/>
    <x v="8"/>
  </r>
  <r>
    <s v="115"/>
    <s v="Textile and fabric finishing mills"/>
    <s v="432"/>
    <s v="Cable and other subscription programming"/>
    <n v="15055"/>
    <s v="Industry Use"/>
    <n v="5.2100000000000001E-6"/>
    <x v="12"/>
    <x v="12"/>
    <x v="8"/>
    <x v="8"/>
  </r>
  <r>
    <s v="115"/>
    <s v="Textile and fabric finishing mills"/>
    <s v="433"/>
    <s v="Wired telecommunications carriers"/>
    <n v="15055"/>
    <s v="Industry Use"/>
    <n v="2.9499999999999999E-5"/>
    <x v="12"/>
    <x v="12"/>
    <x v="8"/>
    <x v="8"/>
  </r>
  <r>
    <s v="115"/>
    <s v="Textile and fabric finishing mills"/>
    <s v="436"/>
    <s v="Data processing, hosting, and related services"/>
    <n v="15055"/>
    <s v="Industry Use"/>
    <n v="2.13468E-4"/>
    <x v="12"/>
    <x v="12"/>
    <x v="8"/>
    <x v="8"/>
  </r>
  <r>
    <s v="115"/>
    <s v="Textile and fabric finishing mills"/>
    <s v="437"/>
    <s v="News syndicates, libraries, archives and all other information services"/>
    <n v="15055"/>
    <s v="Industry Use"/>
    <n v="4.3200000000000001E-10"/>
    <x v="12"/>
    <x v="12"/>
    <x v="8"/>
    <x v="8"/>
  </r>
  <r>
    <s v="115"/>
    <s v="Textile and fabric finishing mills"/>
    <s v="438"/>
    <s v="Internet publishing and broadcasting and web search portals"/>
    <n v="15055"/>
    <s v="Industry Use"/>
    <n v="1.1199999999999999E-5"/>
    <x v="12"/>
    <x v="12"/>
    <x v="8"/>
    <x v="8"/>
  </r>
  <r>
    <s v="115"/>
    <s v="Textile and fabric finishing mills"/>
    <s v="439"/>
    <s v="Nondepository credit intermediation and related activities"/>
    <n v="15055"/>
    <s v="Industry Use"/>
    <n v="6.2899999999999997E-5"/>
    <x v="13"/>
    <x v="13"/>
    <x v="8"/>
    <x v="8"/>
  </r>
  <r>
    <s v="115"/>
    <s v="Textile and fabric finishing mills"/>
    <s v="440"/>
    <s v="Securities and commodity contracts intermediation and brokerage"/>
    <n v="15055"/>
    <s v="Industry Use"/>
    <n v="5.2700000000000004E-6"/>
    <x v="13"/>
    <x v="13"/>
    <x v="8"/>
    <x v="8"/>
  </r>
  <r>
    <s v="115"/>
    <s v="Textile and fabric finishing mills"/>
    <s v="441"/>
    <s v="Monetary authorities and depository credit intermediation"/>
    <n v="15055"/>
    <s v="Industry Use"/>
    <n v="2.8556399999999998E-4"/>
    <x v="13"/>
    <x v="13"/>
    <x v="8"/>
    <x v="8"/>
  </r>
  <r>
    <s v="115"/>
    <s v="Textile and fabric finishing mills"/>
    <s v="442"/>
    <s v="Other financial investment activities"/>
    <n v="15055"/>
    <s v="Industry Use"/>
    <n v="2.41E-5"/>
    <x v="13"/>
    <x v="13"/>
    <x v="8"/>
    <x v="8"/>
  </r>
  <r>
    <s v="115"/>
    <s v="Textile and fabric finishing mills"/>
    <s v="443"/>
    <s v="Direct life insurance carriers"/>
    <n v="15055"/>
    <s v="Industry Use"/>
    <n v="5.2799999999999996E-7"/>
    <x v="13"/>
    <x v="13"/>
    <x v="8"/>
    <x v="8"/>
  </r>
  <r>
    <s v="115"/>
    <s v="Textile and fabric finishing mills"/>
    <s v="444"/>
    <s v="Insurance carriers, except direct life"/>
    <n v="15055"/>
    <s v="Industry Use"/>
    <n v="1.0900000000000001E-5"/>
    <x v="13"/>
    <x v="13"/>
    <x v="8"/>
    <x v="8"/>
  </r>
  <r>
    <s v="115"/>
    <s v="Textile and fabric finishing mills"/>
    <s v="445"/>
    <s v="Insurance agencies, brokerages, and related activities"/>
    <n v="15055"/>
    <s v="Industry Use"/>
    <n v="3.1232999999999999E-4"/>
    <x v="13"/>
    <x v="13"/>
    <x v="8"/>
    <x v="8"/>
  </r>
  <r>
    <s v="115"/>
    <s v="Textile and fabric finishing mills"/>
    <s v="447"/>
    <s v="Other real estate"/>
    <n v="15055"/>
    <s v="Industry Use"/>
    <n v="2.3734400000000001E-4"/>
    <x v="14"/>
    <x v="14"/>
    <x v="8"/>
    <x v="8"/>
  </r>
  <r>
    <s v="115"/>
    <s v="Textile and fabric finishing mills"/>
    <s v="450"/>
    <s v="Automotive equipment rental and leasing"/>
    <n v="15055"/>
    <s v="Industry Use"/>
    <n v="8.2300000000000008E-6"/>
    <x v="15"/>
    <x v="15"/>
    <x v="8"/>
    <x v="8"/>
  </r>
  <r>
    <s v="115"/>
    <s v="Textile and fabric finishing mills"/>
    <s v="451"/>
    <s v="General and consumer goods rental except video tapes and discs"/>
    <n v="15055"/>
    <s v="Industry Use"/>
    <n v="1.4899999999999999E-6"/>
    <x v="15"/>
    <x v="15"/>
    <x v="8"/>
    <x v="8"/>
  </r>
  <r>
    <s v="115"/>
    <s v="Textile and fabric finishing mills"/>
    <s v="453"/>
    <s v="Commercial and industrial machinery and equipment rental and leasing"/>
    <n v="15055"/>
    <s v="Industry Use"/>
    <n v="2.9799999999999999E-5"/>
    <x v="15"/>
    <x v="15"/>
    <x v="8"/>
    <x v="8"/>
  </r>
  <r>
    <s v="115"/>
    <s v="Textile and fabric finishing mills"/>
    <s v="454"/>
    <s v="Lessors of nonfinancial intangible assets"/>
    <n v="15055"/>
    <s v="Industry Use"/>
    <n v="5.6300000000000003E-6"/>
    <x v="15"/>
    <x v="15"/>
    <x v="8"/>
    <x v="8"/>
  </r>
  <r>
    <s v="115"/>
    <s v="Textile and fabric finishing mills"/>
    <s v="455"/>
    <s v="Legal services"/>
    <n v="15055"/>
    <s v="Industry Use"/>
    <n v="1.49856E-4"/>
    <x v="16"/>
    <x v="16"/>
    <x v="8"/>
    <x v="8"/>
  </r>
  <r>
    <s v="115"/>
    <s v="Textile and fabric finishing mills"/>
    <s v="456"/>
    <s v="Accounting, tax preparation, bookkeeping, and payroll services"/>
    <n v="15055"/>
    <s v="Industry Use"/>
    <n v="1.9325399999999999E-4"/>
    <x v="16"/>
    <x v="16"/>
    <x v="8"/>
    <x v="8"/>
  </r>
  <r>
    <s v="115"/>
    <s v="Textile and fabric finishing mills"/>
    <s v="457"/>
    <s v="Architectural, engineering, and related services"/>
    <n v="15055"/>
    <s v="Industry Use"/>
    <n v="8.7800000000000006E-5"/>
    <x v="16"/>
    <x v="16"/>
    <x v="8"/>
    <x v="8"/>
  </r>
  <r>
    <s v="115"/>
    <s v="Textile and fabric finishing mills"/>
    <s v="458"/>
    <s v="Specialized design services"/>
    <n v="15055"/>
    <s v="Industry Use"/>
    <n v="3.7499999999999997E-5"/>
    <x v="16"/>
    <x v="16"/>
    <x v="8"/>
    <x v="8"/>
  </r>
  <r>
    <s v="115"/>
    <s v="Textile and fabric finishing mills"/>
    <s v="459"/>
    <s v="Custom computer programming services"/>
    <n v="15055"/>
    <s v="Industry Use"/>
    <n v="4.4100000000000001E-6"/>
    <x v="16"/>
    <x v="16"/>
    <x v="8"/>
    <x v="8"/>
  </r>
  <r>
    <s v="115"/>
    <s v="Textile and fabric finishing mills"/>
    <s v="460"/>
    <s v="Computer systems design services"/>
    <n v="15055"/>
    <s v="Industry Use"/>
    <n v="7.9200000000000001E-5"/>
    <x v="16"/>
    <x v="16"/>
    <x v="8"/>
    <x v="8"/>
  </r>
  <r>
    <s v="115"/>
    <s v="Textile and fabric finishing mills"/>
    <s v="461"/>
    <s v="Other computer related services, including facilities management"/>
    <n v="15055"/>
    <s v="Industry Use"/>
    <n v="9.7799999999999995E-6"/>
    <x v="16"/>
    <x v="16"/>
    <x v="8"/>
    <x v="8"/>
  </r>
  <r>
    <s v="115"/>
    <s v="Textile and fabric finishing mills"/>
    <s v="462"/>
    <s v="Management consulting services"/>
    <n v="15055"/>
    <s v="Industry Use"/>
    <n v="6.0499999999999997E-6"/>
    <x v="16"/>
    <x v="16"/>
    <x v="8"/>
    <x v="8"/>
  </r>
  <r>
    <s v="115"/>
    <s v="Textile and fabric finishing mills"/>
    <s v="463"/>
    <s v="Environmental and other technical consulting services"/>
    <n v="15055"/>
    <s v="Industry Use"/>
    <n v="5.1300000000000003E-8"/>
    <x v="16"/>
    <x v="16"/>
    <x v="8"/>
    <x v="8"/>
  </r>
  <r>
    <s v="115"/>
    <s v="Textile and fabric finishing mills"/>
    <s v="464"/>
    <s v="Scientific research and development services"/>
    <n v="15055"/>
    <s v="Industry Use"/>
    <n v="8.7300000000000005E-7"/>
    <x v="16"/>
    <x v="16"/>
    <x v="8"/>
    <x v="8"/>
  </r>
  <r>
    <s v="115"/>
    <s v="Textile and fabric finishing mills"/>
    <s v="465"/>
    <s v="Advertising, public relations, and related services"/>
    <n v="15055"/>
    <s v="Industry Use"/>
    <n v="5.0899999999999997E-5"/>
    <x v="16"/>
    <x v="16"/>
    <x v="8"/>
    <x v="8"/>
  </r>
  <r>
    <s v="115"/>
    <s v="Textile and fabric finishing mills"/>
    <s v="468"/>
    <s v="Marketing research and all other miscellaneous professional, scientific, and technical services"/>
    <n v="15055"/>
    <s v="Industry Use"/>
    <n v="1.10228E-4"/>
    <x v="16"/>
    <x v="16"/>
    <x v="8"/>
    <x v="8"/>
  </r>
  <r>
    <s v="115"/>
    <s v="Textile and fabric finishing mills"/>
    <s v="469"/>
    <s v="Management of companies and enterprises"/>
    <n v="15055"/>
    <s v="Industry Use"/>
    <n v="1.6850109999999999E-3"/>
    <x v="17"/>
    <x v="17"/>
    <x v="8"/>
    <x v="8"/>
  </r>
  <r>
    <s v="115"/>
    <s v="Textile and fabric finishing mills"/>
    <s v="470"/>
    <s v="Office administrative services"/>
    <n v="15055"/>
    <s v="Industry Use"/>
    <n v="1.59E-6"/>
    <x v="17"/>
    <x v="17"/>
    <x v="8"/>
    <x v="8"/>
  </r>
  <r>
    <s v="115"/>
    <s v="Textile and fabric finishing mills"/>
    <s v="471"/>
    <s v="Facilities support services"/>
    <n v="15055"/>
    <s v="Industry Use"/>
    <n v="1.7E-5"/>
    <x v="17"/>
    <x v="17"/>
    <x v="8"/>
    <x v="8"/>
  </r>
  <r>
    <s v="115"/>
    <s v="Textile and fabric finishing mills"/>
    <s v="472"/>
    <s v="Employment services"/>
    <n v="15055"/>
    <s v="Industry Use"/>
    <n v="1.64866E-4"/>
    <x v="17"/>
    <x v="17"/>
    <x v="8"/>
    <x v="8"/>
  </r>
  <r>
    <s v="115"/>
    <s v="Textile and fabric finishing mills"/>
    <s v="473"/>
    <s v="Business support services"/>
    <n v="15055"/>
    <s v="Industry Use"/>
    <n v="8.25E-5"/>
    <x v="17"/>
    <x v="17"/>
    <x v="8"/>
    <x v="8"/>
  </r>
  <r>
    <s v="115"/>
    <s v="Textile and fabric finishing mills"/>
    <s v="475"/>
    <s v="Investigation and security services"/>
    <n v="15055"/>
    <s v="Industry Use"/>
    <n v="1.7799999999999999E-5"/>
    <x v="17"/>
    <x v="17"/>
    <x v="8"/>
    <x v="8"/>
  </r>
  <r>
    <s v="115"/>
    <s v="Textile and fabric finishing mills"/>
    <s v="476"/>
    <s v="Services to buildings"/>
    <n v="15055"/>
    <s v="Industry Use"/>
    <n v="8.2399999999999997E-5"/>
    <x v="17"/>
    <x v="17"/>
    <x v="8"/>
    <x v="8"/>
  </r>
  <r>
    <s v="115"/>
    <s v="Textile and fabric finishing mills"/>
    <s v="477"/>
    <s v="Landscape and horticultural services"/>
    <n v="15055"/>
    <s v="Industry Use"/>
    <n v="4.0800000000000002E-5"/>
    <x v="17"/>
    <x v="17"/>
    <x v="8"/>
    <x v="8"/>
  </r>
  <r>
    <s v="115"/>
    <s v="Textile and fabric finishing mills"/>
    <s v="478"/>
    <s v="Other support services"/>
    <n v="15055"/>
    <s v="Industry Use"/>
    <n v="2.72E-5"/>
    <x v="17"/>
    <x v="17"/>
    <x v="8"/>
    <x v="8"/>
  </r>
  <r>
    <s v="115"/>
    <s v="Textile and fabric finishing mills"/>
    <s v="479"/>
    <s v="Waste management and remediation services"/>
    <n v="15055"/>
    <s v="Industry Use"/>
    <n v="2.01082E-4"/>
    <x v="17"/>
    <x v="17"/>
    <x v="8"/>
    <x v="8"/>
  </r>
  <r>
    <s v="115"/>
    <s v="Textile and fabric finishing mills"/>
    <s v="496"/>
    <s v="Performing arts companies"/>
    <n v="15055"/>
    <s v="Industry Use"/>
    <n v="2.9300000000000001E-8"/>
    <x v="19"/>
    <x v="19"/>
    <x v="8"/>
    <x v="8"/>
  </r>
  <r>
    <s v="115"/>
    <s v="Textile and fabric finishing mills"/>
    <s v="499"/>
    <s v="Independent artists, writers, and performers"/>
    <n v="15055"/>
    <s v="Industry Use"/>
    <n v="2.84E-7"/>
    <x v="19"/>
    <x v="19"/>
    <x v="8"/>
    <x v="8"/>
  </r>
  <r>
    <s v="115"/>
    <s v="Textile and fabric finishing mills"/>
    <s v="507"/>
    <s v="Hotels and motels, including casino hotels"/>
    <n v="15055"/>
    <s v="Industry Use"/>
    <n v="4.0000000000000001E-8"/>
    <x v="20"/>
    <x v="20"/>
    <x v="8"/>
    <x v="8"/>
  </r>
  <r>
    <s v="115"/>
    <s v="Textile and fabric finishing mills"/>
    <s v="508"/>
    <s v="Other accommodations"/>
    <n v="15055"/>
    <s v="Industry Use"/>
    <n v="4.58E-11"/>
    <x v="20"/>
    <x v="20"/>
    <x v="8"/>
    <x v="8"/>
  </r>
  <r>
    <s v="115"/>
    <s v="Textile and fabric finishing mills"/>
    <s v="509"/>
    <s v="Full-service restaurants"/>
    <n v="15055"/>
    <s v="Industry Use"/>
    <n v="5.8199999999999998E-5"/>
    <x v="20"/>
    <x v="20"/>
    <x v="8"/>
    <x v="8"/>
  </r>
  <r>
    <s v="115"/>
    <s v="Textile and fabric finishing mills"/>
    <s v="510"/>
    <s v="Limited-service restaurants"/>
    <n v="15055"/>
    <s v="Industry Use"/>
    <n v="5.0099999999999998E-5"/>
    <x v="20"/>
    <x v="20"/>
    <x v="8"/>
    <x v="8"/>
  </r>
  <r>
    <s v="115"/>
    <s v="Textile and fabric finishing mills"/>
    <s v="512"/>
    <s v="Automotive repair and maintenance, except car washes"/>
    <n v="15055"/>
    <s v="Industry Use"/>
    <n v="7.0199999999999999E-5"/>
    <x v="21"/>
    <x v="21"/>
    <x v="8"/>
    <x v="8"/>
  </r>
  <r>
    <s v="115"/>
    <s v="Textile and fabric finishing mills"/>
    <s v="513"/>
    <s v="Car washes"/>
    <n v="15055"/>
    <s v="Industry Use"/>
    <n v="3.2700000000000002E-5"/>
    <x v="21"/>
    <x v="21"/>
    <x v="8"/>
    <x v="8"/>
  </r>
  <r>
    <s v="115"/>
    <s v="Textile and fabric finishing mills"/>
    <s v="514"/>
    <s v="Electronic and precision equipment repair and maintenance"/>
    <n v="15055"/>
    <s v="Industry Use"/>
    <n v="1.8700000000000001E-5"/>
    <x v="21"/>
    <x v="21"/>
    <x v="8"/>
    <x v="8"/>
  </r>
  <r>
    <s v="115"/>
    <s v="Textile and fabric finishing mills"/>
    <s v="515"/>
    <s v="Commercial and industrial machinery and equipment repair and maintenance"/>
    <n v="15055"/>
    <s v="Industry Use"/>
    <n v="1.0844300000000001E-4"/>
    <x v="21"/>
    <x v="21"/>
    <x v="8"/>
    <x v="8"/>
  </r>
  <r>
    <s v="115"/>
    <s v="Textile and fabric finishing mills"/>
    <s v="519"/>
    <s v="Dry-cleaning and laundry services"/>
    <n v="15055"/>
    <s v="Industry Use"/>
    <n v="9.5000000000000005E-6"/>
    <x v="21"/>
    <x v="21"/>
    <x v="8"/>
    <x v="8"/>
  </r>
  <r>
    <s v="115"/>
    <s v="Textile and fabric finishing mills"/>
    <s v="523"/>
    <s v="Business and professional associations"/>
    <n v="15055"/>
    <s v="Industry Use"/>
    <n v="3.01E-6"/>
    <x v="21"/>
    <x v="21"/>
    <x v="8"/>
    <x v="8"/>
  </r>
  <r>
    <s v="115"/>
    <s v="Textile and fabric finishing mills"/>
    <s v="526"/>
    <s v="Postal service"/>
    <n v="15055"/>
    <s v="Industry Use"/>
    <n v="2.0500000000000002E-8"/>
    <x v="22"/>
    <x v="22"/>
    <x v="8"/>
    <x v="8"/>
  </r>
  <r>
    <s v="115"/>
    <s v="Textile and fabric finishing mills"/>
    <s v="528"/>
    <s v="Other federal government enterprises"/>
    <n v="15055"/>
    <s v="Industry Use"/>
    <n v="2.99E-10"/>
    <x v="22"/>
    <x v="22"/>
    <x v="8"/>
    <x v="8"/>
  </r>
  <r>
    <s v="115"/>
    <s v="Textile and fabric finishing mills"/>
    <s v="532"/>
    <s v="Local government passenger transit"/>
    <n v="15055"/>
    <s v="Industry Use"/>
    <n v="2.2199999999999999E-6"/>
    <x v="22"/>
    <x v="22"/>
    <x v="8"/>
    <x v="8"/>
  </r>
  <r>
    <s v="115"/>
    <s v="Textile and fabric finishing mills"/>
    <s v="533"/>
    <s v="Local government electric utilities"/>
    <n v="15055"/>
    <s v="Industry Use"/>
    <n v="3.5099999999999999E-5"/>
    <x v="22"/>
    <x v="22"/>
    <x v="8"/>
    <x v="8"/>
  </r>
  <r>
    <s v="115"/>
    <s v="Textile and fabric finishing mills"/>
    <s v="5001"/>
    <s v="Employee Compensation"/>
    <n v="15053"/>
    <s v="Factor Receipts"/>
    <n v="0"/>
    <x v="23"/>
    <x v="23"/>
    <x v="8"/>
    <x v="8"/>
  </r>
  <r>
    <s v="115"/>
    <s v="Textile and fabric finishing mills"/>
    <s v="6001"/>
    <s v="Proprietor Income"/>
    <n v="15053"/>
    <s v="Factor Receipts"/>
    <n v="-2.4112463000000001E-2"/>
    <x v="24"/>
    <x v="24"/>
    <x v="8"/>
    <x v="8"/>
  </r>
  <r>
    <s v="115"/>
    <s v="Textile and fabric finishing mills"/>
    <s v="7001"/>
    <s v="Other Property Type Income"/>
    <n v="15053"/>
    <s v="Factor Receipts"/>
    <n v="0"/>
    <x v="25"/>
    <x v="25"/>
    <x v="8"/>
    <x v="8"/>
  </r>
  <r>
    <s v="115"/>
    <s v="Textile and fabric finishing mills"/>
    <s v="8001"/>
    <s v="Taxes on Production and Imports"/>
    <n v="15053"/>
    <s v="Factor Receipts"/>
    <n v="5.6544600000000005E-4"/>
    <x v="26"/>
    <x v="26"/>
    <x v="8"/>
    <x v="8"/>
  </r>
  <r>
    <s v="115"/>
    <s v="Textile and fabric finishing mills"/>
    <s v="11001"/>
    <s v="Federal Government NonDefense"/>
    <n v="15055"/>
    <s v="Industry Use"/>
    <n v="7.8800000000000004E-8"/>
    <x v="27"/>
    <x v="27"/>
    <x v="8"/>
    <x v="8"/>
  </r>
  <r>
    <s v="115"/>
    <s v="Textile and fabric finishing mills"/>
    <s v="12001"/>
    <s v="State/Local Govt NonEducation"/>
    <n v="15055"/>
    <s v="Industry Use"/>
    <n v="4.0299999999999997E-5"/>
    <x v="27"/>
    <x v="27"/>
    <x v="8"/>
    <x v="8"/>
  </r>
  <r>
    <s v="115"/>
    <s v="Textile and fabric finishing mills"/>
    <s v="14002"/>
    <s v="Inventory Additions/Deletions"/>
    <n v="15055"/>
    <s v="Industry Use"/>
    <n v="2.57E-6"/>
    <x v="27"/>
    <x v="27"/>
    <x v="8"/>
    <x v="8"/>
  </r>
  <r>
    <s v="115"/>
    <s v="Textile and fabric finishing mills"/>
    <s v="25001"/>
    <s v="Foreign Trade"/>
    <n v="15056"/>
    <s v="Industry Trade"/>
    <n v="1.0028542E-2"/>
    <x v="28"/>
    <x v="28"/>
    <x v="8"/>
    <x v="8"/>
  </r>
  <r>
    <s v="115"/>
    <s v="Textile and fabric finishing mills"/>
    <s v="28001"/>
    <s v="Domestic Trade"/>
    <n v="15056"/>
    <s v="Industry Trade"/>
    <n v="3.1030828E-2"/>
    <x v="29"/>
    <x v="29"/>
    <x v="8"/>
    <x v="8"/>
  </r>
  <r>
    <s v="116"/>
    <s v="Fabric coating mills"/>
    <s v="5001"/>
    <s v="Employee Compensation"/>
    <n v="15053"/>
    <s v="Factor Receipts"/>
    <n v="0"/>
    <x v="23"/>
    <x v="23"/>
    <x v="8"/>
    <x v="8"/>
  </r>
  <r>
    <s v="116"/>
    <s v="Fabric coating mills"/>
    <s v="6001"/>
    <s v="Proprietor Income"/>
    <n v="15053"/>
    <s v="Factor Receipts"/>
    <n v="0"/>
    <x v="24"/>
    <x v="24"/>
    <x v="8"/>
    <x v="8"/>
  </r>
  <r>
    <s v="116"/>
    <s v="Fabric coating mills"/>
    <s v="7001"/>
    <s v="Other Property Type Income"/>
    <n v="15053"/>
    <s v="Factor Receipts"/>
    <n v="0"/>
    <x v="25"/>
    <x v="25"/>
    <x v="8"/>
    <x v="8"/>
  </r>
  <r>
    <s v="116"/>
    <s v="Fabric coating mills"/>
    <s v="8001"/>
    <s v="Taxes on Production and Imports"/>
    <n v="15053"/>
    <s v="Factor Receipts"/>
    <n v="0"/>
    <x v="26"/>
    <x v="26"/>
    <x v="8"/>
    <x v="8"/>
  </r>
  <r>
    <s v="117"/>
    <s v="Carpet and rug mills"/>
    <s v="5001"/>
    <s v="Employee Compensation"/>
    <n v="15053"/>
    <s v="Factor Receipts"/>
    <n v="0"/>
    <x v="23"/>
    <x v="23"/>
    <x v="8"/>
    <x v="8"/>
  </r>
  <r>
    <s v="117"/>
    <s v="Carpet and rug mills"/>
    <s v="6001"/>
    <s v="Proprietor Income"/>
    <n v="15053"/>
    <s v="Factor Receipts"/>
    <n v="0"/>
    <x v="24"/>
    <x v="24"/>
    <x v="8"/>
    <x v="8"/>
  </r>
  <r>
    <s v="117"/>
    <s v="Carpet and rug mills"/>
    <s v="7001"/>
    <s v="Other Property Type Income"/>
    <n v="15053"/>
    <s v="Factor Receipts"/>
    <n v="0"/>
    <x v="25"/>
    <x v="25"/>
    <x v="8"/>
    <x v="8"/>
  </r>
  <r>
    <s v="117"/>
    <s v="Carpet and rug mills"/>
    <s v="8001"/>
    <s v="Taxes on Production and Imports"/>
    <n v="15053"/>
    <s v="Factor Receipts"/>
    <n v="0"/>
    <x v="26"/>
    <x v="26"/>
    <x v="8"/>
    <x v="8"/>
  </r>
  <r>
    <s v="118"/>
    <s v="Curtain and linen mills"/>
    <s v="5001"/>
    <s v="Employee Compensation"/>
    <n v="15053"/>
    <s v="Factor Receipts"/>
    <n v="0"/>
    <x v="23"/>
    <x v="23"/>
    <x v="8"/>
    <x v="8"/>
  </r>
  <r>
    <s v="118"/>
    <s v="Curtain and linen mills"/>
    <s v="6001"/>
    <s v="Proprietor Income"/>
    <n v="15053"/>
    <s v="Factor Receipts"/>
    <n v="0"/>
    <x v="24"/>
    <x v="24"/>
    <x v="8"/>
    <x v="8"/>
  </r>
  <r>
    <s v="118"/>
    <s v="Curtain and linen mills"/>
    <s v="7001"/>
    <s v="Other Property Type Income"/>
    <n v="15053"/>
    <s v="Factor Receipts"/>
    <n v="0"/>
    <x v="25"/>
    <x v="25"/>
    <x v="8"/>
    <x v="8"/>
  </r>
  <r>
    <s v="118"/>
    <s v="Curtain and linen mills"/>
    <s v="8001"/>
    <s v="Taxes on Production and Imports"/>
    <n v="15053"/>
    <s v="Factor Receipts"/>
    <n v="0"/>
    <x v="26"/>
    <x v="26"/>
    <x v="8"/>
    <x v="8"/>
  </r>
  <r>
    <s v="119"/>
    <s v="Textile bag and canvas mills"/>
    <s v="1"/>
    <s v="Oilseed farming"/>
    <n v="15055"/>
    <s v="Industry Use"/>
    <n v="1.81E-6"/>
    <x v="0"/>
    <x v="0"/>
    <x v="8"/>
    <x v="8"/>
  </r>
  <r>
    <s v="119"/>
    <s v="Textile bag and canvas mills"/>
    <s v="2"/>
    <s v="Grain farming"/>
    <n v="15055"/>
    <s v="Industry Use"/>
    <n v="9.4700000000000008E-6"/>
    <x v="0"/>
    <x v="0"/>
    <x v="8"/>
    <x v="8"/>
  </r>
  <r>
    <s v="119"/>
    <s v="Textile bag and canvas mills"/>
    <s v="3"/>
    <s v="Vegetable and melon farming"/>
    <n v="15055"/>
    <s v="Industry Use"/>
    <n v="2.48E-8"/>
    <x v="1"/>
    <x v="1"/>
    <x v="8"/>
    <x v="8"/>
  </r>
  <r>
    <s v="119"/>
    <s v="Textile bag and canvas mills"/>
    <s v="4"/>
    <s v="Fruit farming"/>
    <n v="15055"/>
    <s v="Industry Use"/>
    <n v="2.7199999999999999E-8"/>
    <x v="1"/>
    <x v="1"/>
    <x v="8"/>
    <x v="8"/>
  </r>
  <r>
    <s v="119"/>
    <s v="Textile bag and canvas mills"/>
    <s v="5"/>
    <s v="Tree nut farming"/>
    <n v="15055"/>
    <s v="Industry Use"/>
    <n v="7.7300000000000004E-9"/>
    <x v="1"/>
    <x v="1"/>
    <x v="8"/>
    <x v="8"/>
  </r>
  <r>
    <s v="119"/>
    <s v="Textile bag and canvas mills"/>
    <s v="6"/>
    <s v="Greenhouse, nursery, and floriculture production"/>
    <n v="15055"/>
    <s v="Industry Use"/>
    <n v="1.5300000000000001E-8"/>
    <x v="1"/>
    <x v="1"/>
    <x v="8"/>
    <x v="8"/>
  </r>
  <r>
    <s v="119"/>
    <s v="Textile bag and canvas mills"/>
    <s v="11"/>
    <s v="Beef cattle ranching and farming, including feedlots and dual-purpose ranching and farming"/>
    <n v="15055"/>
    <s v="Industry Use"/>
    <n v="1.3900000000000001E-5"/>
    <x v="2"/>
    <x v="2"/>
    <x v="8"/>
    <x v="8"/>
  </r>
  <r>
    <s v="119"/>
    <s v="Textile bag and canvas mills"/>
    <s v="12"/>
    <s v="Dairy cattle and milk production"/>
    <n v="15055"/>
    <s v="Industry Use"/>
    <n v="1.26E-5"/>
    <x v="2"/>
    <x v="2"/>
    <x v="8"/>
    <x v="8"/>
  </r>
  <r>
    <s v="119"/>
    <s v="Textile bag and canvas mills"/>
    <s v="13"/>
    <s v="Poultry and egg production"/>
    <n v="15055"/>
    <s v="Industry Use"/>
    <n v="2.0200000000000001E-7"/>
    <x v="2"/>
    <x v="2"/>
    <x v="8"/>
    <x v="8"/>
  </r>
  <r>
    <s v="119"/>
    <s v="Textile bag and canvas mills"/>
    <s v="14"/>
    <s v="Animal production, except cattle and poultry and eggs"/>
    <n v="15055"/>
    <s v="Industry Use"/>
    <n v="4.1200000000000004E-6"/>
    <x v="2"/>
    <x v="2"/>
    <x v="8"/>
    <x v="8"/>
  </r>
  <r>
    <s v="119"/>
    <s v="Textile bag and canvas mills"/>
    <s v="20"/>
    <s v="Oil and gas extraction"/>
    <n v="15055"/>
    <s v="Industry Use"/>
    <n v="7.9299999999999997E-7"/>
    <x v="4"/>
    <x v="4"/>
    <x v="8"/>
    <x v="8"/>
  </r>
  <r>
    <s v="119"/>
    <s v="Textile bag and canvas mills"/>
    <s v="35"/>
    <s v="Drilling oil and gas wells"/>
    <n v="15055"/>
    <s v="Industry Use"/>
    <n v="1.13E-8"/>
    <x v="4"/>
    <x v="4"/>
    <x v="8"/>
    <x v="8"/>
  </r>
  <r>
    <s v="119"/>
    <s v="Textile bag and canvas mills"/>
    <s v="36"/>
    <s v="Support activities for oil and gas operations"/>
    <n v="15055"/>
    <s v="Industry Use"/>
    <n v="2.0199999999999999E-11"/>
    <x v="4"/>
    <x v="4"/>
    <x v="8"/>
    <x v="8"/>
  </r>
  <r>
    <s v="119"/>
    <s v="Textile bag and canvas mills"/>
    <s v="37"/>
    <s v="Metal mining services"/>
    <n v="15055"/>
    <s v="Industry Use"/>
    <n v="3.3900000000000002E-6"/>
    <x v="4"/>
    <x v="4"/>
    <x v="8"/>
    <x v="8"/>
  </r>
  <r>
    <s v="119"/>
    <s v="Textile bag and canvas mills"/>
    <s v="47"/>
    <s v="Electric power transmission and distribution"/>
    <n v="15055"/>
    <s v="Industry Use"/>
    <n v="7.6670310000000004E-3"/>
    <x v="5"/>
    <x v="5"/>
    <x v="8"/>
    <x v="8"/>
  </r>
  <r>
    <s v="119"/>
    <s v="Textile bag and canvas mills"/>
    <s v="48"/>
    <s v="Natural gas distribution"/>
    <n v="15055"/>
    <s v="Industry Use"/>
    <n v="3.02071E-4"/>
    <x v="5"/>
    <x v="5"/>
    <x v="8"/>
    <x v="8"/>
  </r>
  <r>
    <s v="119"/>
    <s v="Textile bag and canvas mills"/>
    <s v="49"/>
    <s v="Water, sewage and other systems"/>
    <n v="15055"/>
    <s v="Industry Use"/>
    <n v="2.3300000000000001E-6"/>
    <x v="5"/>
    <x v="5"/>
    <x v="8"/>
    <x v="8"/>
  </r>
  <r>
    <s v="119"/>
    <s v="Textile bag and canvas mills"/>
    <s v="60"/>
    <s v="Maintenance and repair construction of nonresidential structures"/>
    <n v="15055"/>
    <s v="Industry Use"/>
    <n v="4.7436599999999999E-4"/>
    <x v="6"/>
    <x v="6"/>
    <x v="8"/>
    <x v="8"/>
  </r>
  <r>
    <s v="119"/>
    <s v="Textile bag and canvas mills"/>
    <s v="87"/>
    <s v="Frozen cakes and other pastries manufacturing"/>
    <n v="15055"/>
    <s v="Industry Use"/>
    <n v="7.7400000000000002E-10"/>
    <x v="7"/>
    <x v="7"/>
    <x v="8"/>
    <x v="8"/>
  </r>
  <r>
    <s v="119"/>
    <s v="Textile bag and canvas mills"/>
    <s v="93"/>
    <s v="Bread and bakery product, except frozen, manufacturing"/>
    <n v="15055"/>
    <s v="Industry Use"/>
    <n v="4.5699999999999997E-9"/>
    <x v="7"/>
    <x v="7"/>
    <x v="8"/>
    <x v="8"/>
  </r>
  <r>
    <s v="119"/>
    <s v="Textile bag and canvas mills"/>
    <s v="108"/>
    <s v="Distilleries"/>
    <n v="15055"/>
    <s v="Industry Use"/>
    <n v="2.6200000000000001E-12"/>
    <x v="7"/>
    <x v="7"/>
    <x v="8"/>
    <x v="8"/>
  </r>
  <r>
    <s v="119"/>
    <s v="Textile bag and canvas mills"/>
    <s v="115"/>
    <s v="Textile and fabric finishing mills"/>
    <n v="15055"/>
    <s v="Industry Use"/>
    <n v="8.0400000000000005E-7"/>
    <x v="8"/>
    <x v="8"/>
    <x v="8"/>
    <x v="8"/>
  </r>
  <r>
    <s v="119"/>
    <s v="Textile bag and canvas mills"/>
    <s v="119"/>
    <s v="Textile bag and canvas mills"/>
    <n v="15055"/>
    <s v="Industry Use"/>
    <n v="2.7882800000000001E-4"/>
    <x v="8"/>
    <x v="8"/>
    <x v="8"/>
    <x v="8"/>
  </r>
  <r>
    <s v="119"/>
    <s v="Textile bag and canvas mills"/>
    <s v="121"/>
    <s v="Other textile product mills"/>
    <n v="15055"/>
    <s v="Industry Use"/>
    <n v="1.6900000000000001E-5"/>
    <x v="8"/>
    <x v="8"/>
    <x v="8"/>
    <x v="8"/>
  </r>
  <r>
    <s v="119"/>
    <s v="Textile bag and canvas mills"/>
    <s v="123"/>
    <s v="Other apparel knitting mills"/>
    <n v="15055"/>
    <s v="Industry Use"/>
    <n v="1.5111399999999999E-4"/>
    <x v="8"/>
    <x v="8"/>
    <x v="8"/>
    <x v="8"/>
  </r>
  <r>
    <s v="119"/>
    <s v="Textile bag and canvas mills"/>
    <s v="126"/>
    <s v="Womens and girls cut and sew apparel manufacturing"/>
    <n v="15055"/>
    <s v="Industry Use"/>
    <n v="9.8999999999999993E-9"/>
    <x v="8"/>
    <x v="8"/>
    <x v="8"/>
    <x v="8"/>
  </r>
  <r>
    <s v="119"/>
    <s v="Textile bag and canvas mills"/>
    <s v="128"/>
    <s v="Apparel accessories and other apparel manufacturing"/>
    <n v="15055"/>
    <s v="Industry Use"/>
    <n v="1.32123E-4"/>
    <x v="8"/>
    <x v="8"/>
    <x v="8"/>
    <x v="8"/>
  </r>
  <r>
    <s v="119"/>
    <s v="Textile bag and canvas mills"/>
    <s v="139"/>
    <s v="Other millwork, including flooring"/>
    <n v="15055"/>
    <s v="Industry Use"/>
    <n v="5.4099999999999999E-7"/>
    <x v="8"/>
    <x v="8"/>
    <x v="8"/>
    <x v="8"/>
  </r>
  <r>
    <s v="119"/>
    <s v="Textile bag and canvas mills"/>
    <s v="143"/>
    <s v="All other miscellaneous wood product manufacturing"/>
    <n v="15055"/>
    <s v="Industry Use"/>
    <n v="6.7599999999999997E-7"/>
    <x v="8"/>
    <x v="8"/>
    <x v="8"/>
    <x v="8"/>
  </r>
  <r>
    <s v="119"/>
    <s v="Textile bag and canvas mills"/>
    <s v="147"/>
    <s v="Paperboard container manufacturing"/>
    <n v="15055"/>
    <s v="Industry Use"/>
    <n v="2.20528E-3"/>
    <x v="8"/>
    <x v="8"/>
    <x v="8"/>
    <x v="8"/>
  </r>
  <r>
    <s v="119"/>
    <s v="Textile bag and canvas mills"/>
    <s v="152"/>
    <s v="Printing"/>
    <n v="15055"/>
    <s v="Industry Use"/>
    <n v="1.1036310000000001E-3"/>
    <x v="8"/>
    <x v="8"/>
    <x v="8"/>
    <x v="8"/>
  </r>
  <r>
    <s v="119"/>
    <s v="Textile bag and canvas mills"/>
    <s v="163"/>
    <s v="Other basic organic chemical manufacturing"/>
    <n v="15055"/>
    <s v="Industry Use"/>
    <n v="1.2999999999999999E-5"/>
    <x v="8"/>
    <x v="8"/>
    <x v="8"/>
    <x v="8"/>
  </r>
  <r>
    <s v="119"/>
    <s v="Textile bag and canvas mills"/>
    <s v="175"/>
    <s v="Paint and coating manufacturing"/>
    <n v="15055"/>
    <s v="Industry Use"/>
    <n v="4.3699999999999996E-9"/>
    <x v="8"/>
    <x v="8"/>
    <x v="8"/>
    <x v="8"/>
  </r>
  <r>
    <s v="119"/>
    <s v="Textile bag and canvas mills"/>
    <s v="177"/>
    <s v="Soap and other detergent manufacturing"/>
    <n v="15055"/>
    <s v="Industry Use"/>
    <n v="8.3099999999999996E-8"/>
    <x v="8"/>
    <x v="8"/>
    <x v="8"/>
    <x v="8"/>
  </r>
  <r>
    <s v="119"/>
    <s v="Textile bag and canvas mills"/>
    <s v="190"/>
    <s v="Polystyrene foam product manufacturing"/>
    <n v="15055"/>
    <s v="Industry Use"/>
    <n v="3.1100000000000002E-7"/>
    <x v="8"/>
    <x v="8"/>
    <x v="8"/>
    <x v="8"/>
  </r>
  <r>
    <s v="119"/>
    <s v="Textile bag and canvas mills"/>
    <s v="191"/>
    <s v="Urethane and other foam product (except polystyrene) manufacturing"/>
    <n v="15055"/>
    <s v="Industry Use"/>
    <n v="1.61E-6"/>
    <x v="8"/>
    <x v="8"/>
    <x v="8"/>
    <x v="8"/>
  </r>
  <r>
    <s v="119"/>
    <s v="Textile bag and canvas mills"/>
    <s v="192"/>
    <s v="Plastics bottle manufacturing"/>
    <n v="15055"/>
    <s v="Industry Use"/>
    <n v="2.0099999999999998E-6"/>
    <x v="8"/>
    <x v="8"/>
    <x v="8"/>
    <x v="8"/>
  </r>
  <r>
    <s v="119"/>
    <s v="Textile bag and canvas mills"/>
    <s v="195"/>
    <s v="Rubber and plastics hoses and belting manufacturing"/>
    <n v="15055"/>
    <s v="Industry Use"/>
    <n v="1.8099999999999999E-7"/>
    <x v="8"/>
    <x v="8"/>
    <x v="8"/>
    <x v="8"/>
  </r>
  <r>
    <s v="119"/>
    <s v="Textile bag and canvas mills"/>
    <s v="204"/>
    <s v="Ready-mix concrete manufacturing"/>
    <n v="15055"/>
    <s v="Industry Use"/>
    <n v="8.99E-10"/>
    <x v="8"/>
    <x v="8"/>
    <x v="8"/>
    <x v="8"/>
  </r>
  <r>
    <s v="119"/>
    <s v="Textile bag and canvas mills"/>
    <s v="217"/>
    <s v="Rolled steel shape manufacturing"/>
    <n v="15055"/>
    <s v="Industry Use"/>
    <n v="4.2300000000000002E-7"/>
    <x v="8"/>
    <x v="8"/>
    <x v="8"/>
    <x v="8"/>
  </r>
  <r>
    <s v="119"/>
    <s v="Textile bag and canvas mills"/>
    <s v="227"/>
    <s v="Ferrous metal foundries"/>
    <n v="15055"/>
    <s v="Industry Use"/>
    <n v="2.5100000000000001E-6"/>
    <x v="8"/>
    <x v="8"/>
    <x v="8"/>
    <x v="8"/>
  </r>
  <r>
    <s v="119"/>
    <s v="Textile bag and canvas mills"/>
    <s v="228"/>
    <s v="Nonferrous metal foundries"/>
    <n v="15055"/>
    <s v="Industry Use"/>
    <n v="7.08E-6"/>
    <x v="8"/>
    <x v="8"/>
    <x v="8"/>
    <x v="8"/>
  </r>
  <r>
    <s v="119"/>
    <s v="Textile bag and canvas mills"/>
    <s v="230"/>
    <s v="Crown and closure manufacturing and metal stamping"/>
    <n v="15055"/>
    <s v="Industry Use"/>
    <n v="1.52E-5"/>
    <x v="8"/>
    <x v="8"/>
    <x v="8"/>
    <x v="8"/>
  </r>
  <r>
    <s v="119"/>
    <s v="Textile bag and canvas mills"/>
    <s v="234"/>
    <s v="Handtool manufacturing"/>
    <n v="15055"/>
    <s v="Industry Use"/>
    <n v="6.06E-8"/>
    <x v="8"/>
    <x v="8"/>
    <x v="8"/>
    <x v="8"/>
  </r>
  <r>
    <s v="119"/>
    <s v="Textile bag and canvas mills"/>
    <s v="236"/>
    <s v="Fabricated structural metal manufacturing"/>
    <n v="15055"/>
    <s v="Industry Use"/>
    <n v="1.3799999999999999E-6"/>
    <x v="8"/>
    <x v="8"/>
    <x v="8"/>
    <x v="8"/>
  </r>
  <r>
    <s v="119"/>
    <s v="Textile bag and canvas mills"/>
    <s v="238"/>
    <s v="Metal window and door manufacturing"/>
    <n v="15055"/>
    <s v="Industry Use"/>
    <n v="1.24E-5"/>
    <x v="8"/>
    <x v="8"/>
    <x v="8"/>
    <x v="8"/>
  </r>
  <r>
    <s v="119"/>
    <s v="Textile bag and canvas mills"/>
    <s v="239"/>
    <s v="Sheet metal work manufacturing"/>
    <n v="15055"/>
    <s v="Industry Use"/>
    <n v="2.1999999999999999E-5"/>
    <x v="8"/>
    <x v="8"/>
    <x v="8"/>
    <x v="8"/>
  </r>
  <r>
    <s v="119"/>
    <s v="Textile bag and canvas mills"/>
    <s v="240"/>
    <s v="Ornamental and architectural metal work manufacturing"/>
    <n v="15055"/>
    <s v="Industry Use"/>
    <n v="5.8800000000000002E-7"/>
    <x v="8"/>
    <x v="8"/>
    <x v="8"/>
    <x v="8"/>
  </r>
  <r>
    <s v="119"/>
    <s v="Textile bag and canvas mills"/>
    <s v="242"/>
    <s v="Metal tank (heavy gauge) manufacturing"/>
    <n v="15055"/>
    <s v="Industry Use"/>
    <n v="9.4800000000000007E-6"/>
    <x v="8"/>
    <x v="8"/>
    <x v="8"/>
    <x v="8"/>
  </r>
  <r>
    <s v="119"/>
    <s v="Textile bag and canvas mills"/>
    <s v="244"/>
    <s v="Metal barrels, drums and pails manufacturing"/>
    <n v="15055"/>
    <s v="Industry Use"/>
    <n v="1.0300000000000001E-6"/>
    <x v="8"/>
    <x v="8"/>
    <x v="8"/>
    <x v="8"/>
  </r>
  <r>
    <s v="119"/>
    <s v="Textile bag and canvas mills"/>
    <s v="247"/>
    <s v="Machine shops"/>
    <n v="15055"/>
    <s v="Industry Use"/>
    <n v="1.110228E-3"/>
    <x v="8"/>
    <x v="8"/>
    <x v="8"/>
    <x v="8"/>
  </r>
  <r>
    <s v="119"/>
    <s v="Textile bag and canvas mills"/>
    <s v="248"/>
    <s v="Turned product and screw, nut, and bolt manufacturing"/>
    <n v="15055"/>
    <s v="Industry Use"/>
    <n v="5.4643400000000005E-4"/>
    <x v="8"/>
    <x v="8"/>
    <x v="8"/>
    <x v="8"/>
  </r>
  <r>
    <s v="119"/>
    <s v="Textile bag and canvas mills"/>
    <s v="251"/>
    <s v="Electroplating, anodizing, and coloring metal"/>
    <n v="15055"/>
    <s v="Industry Use"/>
    <n v="4.0898300000000002E-4"/>
    <x v="8"/>
    <x v="8"/>
    <x v="8"/>
    <x v="8"/>
  </r>
  <r>
    <s v="119"/>
    <s v="Textile bag and canvas mills"/>
    <s v="252"/>
    <s v="Valve and fittings, other than plumbing, manufacturing"/>
    <n v="15055"/>
    <s v="Industry Use"/>
    <n v="6.3999999999999997E-6"/>
    <x v="8"/>
    <x v="8"/>
    <x v="8"/>
    <x v="8"/>
  </r>
  <r>
    <s v="119"/>
    <s v="Textile bag and canvas mills"/>
    <s v="259"/>
    <s v="Other fabricated metal manufacturing"/>
    <n v="15055"/>
    <s v="Industry Use"/>
    <n v="8.8499999999999996E-5"/>
    <x v="8"/>
    <x v="8"/>
    <x v="8"/>
    <x v="8"/>
  </r>
  <r>
    <s v="119"/>
    <s v="Textile bag and canvas mills"/>
    <s v="262"/>
    <s v="Construction machinery manufacturing"/>
    <n v="15055"/>
    <s v="Industry Use"/>
    <n v="1.0200000000000001E-5"/>
    <x v="8"/>
    <x v="8"/>
    <x v="8"/>
    <x v="8"/>
  </r>
  <r>
    <s v="119"/>
    <s v="Textile bag and canvas mills"/>
    <s v="269"/>
    <s v="All other industrial machinery manufacturing"/>
    <n v="15055"/>
    <s v="Industry Use"/>
    <n v="3.1999999999999999E-6"/>
    <x v="8"/>
    <x v="8"/>
    <x v="8"/>
    <x v="8"/>
  </r>
  <r>
    <s v="119"/>
    <s v="Textile bag and canvas mills"/>
    <s v="275"/>
    <s v="Air conditioning, refrigeration, and warm air heating equipment manufacturing"/>
    <n v="15055"/>
    <s v="Industry Use"/>
    <n v="6.2199999999999997E-6"/>
    <x v="8"/>
    <x v="8"/>
    <x v="8"/>
    <x v="8"/>
  </r>
  <r>
    <s v="119"/>
    <s v="Textile bag and canvas mills"/>
    <s v="276"/>
    <s v="Industrial mold manufacturing"/>
    <n v="15055"/>
    <s v="Industry Use"/>
    <n v="1.4500000000000001E-6"/>
    <x v="8"/>
    <x v="8"/>
    <x v="8"/>
    <x v="8"/>
  </r>
  <r>
    <s v="119"/>
    <s v="Textile bag and canvas mills"/>
    <s v="277"/>
    <s v="Special tool, die, jig, and fixture manufacturing"/>
    <n v="15055"/>
    <s v="Industry Use"/>
    <n v="6.1299999999999998E-6"/>
    <x v="8"/>
    <x v="8"/>
    <x v="8"/>
    <x v="8"/>
  </r>
  <r>
    <s v="119"/>
    <s v="Textile bag and canvas mills"/>
    <s v="282"/>
    <s v="Speed changer, industrial high-speed drive, and gear manufacturing"/>
    <n v="15055"/>
    <s v="Industry Use"/>
    <n v="5.47E-8"/>
    <x v="8"/>
    <x v="8"/>
    <x v="8"/>
    <x v="8"/>
  </r>
  <r>
    <s v="119"/>
    <s v="Textile bag and canvas mills"/>
    <s v="297"/>
    <s v="Scales, balances, and miscellaneous general purpose machinery manufacturing"/>
    <n v="15055"/>
    <s v="Industry Use"/>
    <n v="3.4100000000000002E-5"/>
    <x v="8"/>
    <x v="8"/>
    <x v="8"/>
    <x v="8"/>
  </r>
  <r>
    <s v="119"/>
    <s v="Textile bag and canvas mills"/>
    <s v="307"/>
    <s v="Semiconductor and related device manufacturing"/>
    <n v="15055"/>
    <s v="Industry Use"/>
    <n v="1.49E-5"/>
    <x v="8"/>
    <x v="8"/>
    <x v="8"/>
    <x v="8"/>
  </r>
  <r>
    <s v="119"/>
    <s v="Textile bag and canvas mills"/>
    <s v="317"/>
    <s v="Analytical laboratory instrument manufacturing"/>
    <n v="15055"/>
    <s v="Industry Use"/>
    <n v="3.7200000000000001E-10"/>
    <x v="8"/>
    <x v="8"/>
    <x v="8"/>
    <x v="8"/>
  </r>
  <r>
    <s v="119"/>
    <s v="Textile bag and canvas mills"/>
    <s v="323"/>
    <s v="Lighting fixture manufacturing"/>
    <n v="15055"/>
    <s v="Industry Use"/>
    <n v="1.01E-9"/>
    <x v="8"/>
    <x v="8"/>
    <x v="8"/>
    <x v="8"/>
  </r>
  <r>
    <s v="119"/>
    <s v="Textile bag and canvas mills"/>
    <s v="330"/>
    <s v="Motor and generator manufacturing"/>
    <n v="15055"/>
    <s v="Industry Use"/>
    <n v="5.37E-7"/>
    <x v="8"/>
    <x v="8"/>
    <x v="8"/>
    <x v="8"/>
  </r>
  <r>
    <s v="119"/>
    <s v="Textile bag and canvas mills"/>
    <s v="343"/>
    <s v="Motor vehicle body manufacturing"/>
    <n v="15055"/>
    <s v="Industry Use"/>
    <n v="7.7999999999999999E-10"/>
    <x v="8"/>
    <x v="8"/>
    <x v="8"/>
    <x v="8"/>
  </r>
  <r>
    <s v="119"/>
    <s v="Textile bag and canvas mills"/>
    <s v="346"/>
    <s v="Travel trailer and camper manufacturing"/>
    <n v="15055"/>
    <s v="Industry Use"/>
    <n v="1.05E-7"/>
    <x v="8"/>
    <x v="8"/>
    <x v="8"/>
    <x v="8"/>
  </r>
  <r>
    <s v="119"/>
    <s v="Textile bag and canvas mills"/>
    <s v="348"/>
    <s v="Motor vehicle electrical and electronic equipment manufacturing"/>
    <n v="15055"/>
    <s v="Industry Use"/>
    <n v="3.2100000000000003E-8"/>
    <x v="8"/>
    <x v="8"/>
    <x v="8"/>
    <x v="8"/>
  </r>
  <r>
    <s v="119"/>
    <s v="Textile bag and canvas mills"/>
    <s v="371"/>
    <s v="Custom architectural woodwork and millwork"/>
    <n v="15055"/>
    <s v="Industry Use"/>
    <n v="4.3799999999999998E-7"/>
    <x v="8"/>
    <x v="8"/>
    <x v="8"/>
    <x v="8"/>
  </r>
  <r>
    <s v="119"/>
    <s v="Textile bag and canvas mills"/>
    <s v="376"/>
    <s v="Surgical and medical instrument manufacturing"/>
    <n v="15055"/>
    <s v="Industry Use"/>
    <n v="4.2500000000000003E-5"/>
    <x v="8"/>
    <x v="8"/>
    <x v="8"/>
    <x v="8"/>
  </r>
  <r>
    <s v="119"/>
    <s v="Textile bag and canvas mills"/>
    <s v="381"/>
    <s v="Jewelry and silverware manufacturing"/>
    <n v="15055"/>
    <s v="Industry Use"/>
    <n v="1.04E-7"/>
    <x v="8"/>
    <x v="8"/>
    <x v="8"/>
    <x v="8"/>
  </r>
  <r>
    <s v="119"/>
    <s v="Textile bag and canvas mills"/>
    <s v="383"/>
    <s v="Doll, toy, and game manufacturing"/>
    <n v="15055"/>
    <s v="Industry Use"/>
    <n v="1.1488400000000001E-4"/>
    <x v="8"/>
    <x v="8"/>
    <x v="8"/>
    <x v="8"/>
  </r>
  <r>
    <s v="119"/>
    <s v="Textile bag and canvas mills"/>
    <s v="384"/>
    <s v="Office supplies (except paper) manufacturing"/>
    <n v="15055"/>
    <s v="Industry Use"/>
    <n v="7.8400000000000003E-7"/>
    <x v="8"/>
    <x v="8"/>
    <x v="8"/>
    <x v="8"/>
  </r>
  <r>
    <s v="119"/>
    <s v="Textile bag and canvas mills"/>
    <s v="385"/>
    <s v="Sign manufacturing"/>
    <n v="15055"/>
    <s v="Industry Use"/>
    <n v="1.09089E-4"/>
    <x v="8"/>
    <x v="8"/>
    <x v="8"/>
    <x v="8"/>
  </r>
  <r>
    <s v="119"/>
    <s v="Textile bag and canvas mills"/>
    <s v="392"/>
    <s v="Wholesale - Motor vehicle and motor vehicle parts and supplies"/>
    <n v="15055"/>
    <s v="Industry Use"/>
    <n v="8.9633499999999995E-4"/>
    <x v="9"/>
    <x v="9"/>
    <x v="8"/>
    <x v="8"/>
  </r>
  <r>
    <s v="119"/>
    <s v="Textile bag and canvas mills"/>
    <s v="393"/>
    <s v="Wholesale - Professional and commercial equipment and supplies"/>
    <n v="15055"/>
    <s v="Industry Use"/>
    <n v="2.1488499999999999E-3"/>
    <x v="9"/>
    <x v="9"/>
    <x v="8"/>
    <x v="8"/>
  </r>
  <r>
    <s v="119"/>
    <s v="Textile bag and canvas mills"/>
    <s v="394"/>
    <s v="Wholesale - Household appliances and electrical and electronic goods"/>
    <n v="15055"/>
    <s v="Industry Use"/>
    <n v="6.5702870000000002E-3"/>
    <x v="9"/>
    <x v="9"/>
    <x v="8"/>
    <x v="8"/>
  </r>
  <r>
    <s v="119"/>
    <s v="Textile bag and canvas mills"/>
    <s v="395"/>
    <s v="Wholesale - Machinery, equipment, and supplies"/>
    <n v="15055"/>
    <s v="Industry Use"/>
    <n v="1.1831616999999999E-2"/>
    <x v="9"/>
    <x v="9"/>
    <x v="8"/>
    <x v="8"/>
  </r>
  <r>
    <s v="119"/>
    <s v="Textile bag and canvas mills"/>
    <s v="396"/>
    <s v="Wholesale - Other durable goods merchant wholesalers"/>
    <n v="15055"/>
    <s v="Industry Use"/>
    <n v="3.7686823000000001E-2"/>
    <x v="9"/>
    <x v="9"/>
    <x v="8"/>
    <x v="8"/>
  </r>
  <r>
    <s v="119"/>
    <s v="Textile bag and canvas mills"/>
    <s v="398"/>
    <s v="Wholesale - Grocery and related product wholesalers"/>
    <n v="15055"/>
    <s v="Industry Use"/>
    <n v="7.6302900000000003E-4"/>
    <x v="9"/>
    <x v="9"/>
    <x v="8"/>
    <x v="8"/>
  </r>
  <r>
    <s v="119"/>
    <s v="Textile bag and canvas mills"/>
    <s v="399"/>
    <s v="Wholesale - Petroleum and petroleum products"/>
    <n v="15055"/>
    <s v="Industry Use"/>
    <n v="2.139429E-3"/>
    <x v="9"/>
    <x v="9"/>
    <x v="8"/>
    <x v="8"/>
  </r>
  <r>
    <s v="119"/>
    <s v="Textile bag and canvas mills"/>
    <s v="400"/>
    <s v="Wholesale - Other nondurable goods merchant wholesalers"/>
    <n v="15055"/>
    <s v="Industry Use"/>
    <n v="9.0925571999999996E-2"/>
    <x v="9"/>
    <x v="9"/>
    <x v="8"/>
    <x v="8"/>
  </r>
  <r>
    <s v="119"/>
    <s v="Textile bag and canvas mills"/>
    <s v="401"/>
    <s v="Wholesale - Wholesale electronic markets and agents and brokers"/>
    <n v="15055"/>
    <s v="Industry Use"/>
    <n v="3.45008E-4"/>
    <x v="9"/>
    <x v="9"/>
    <x v="8"/>
    <x v="8"/>
  </r>
  <r>
    <s v="119"/>
    <s v="Textile bag and canvas mills"/>
    <s v="409"/>
    <s v="Retail - Clothing and clothing accessories stores"/>
    <n v="15055"/>
    <s v="Industry Use"/>
    <n v="0.21735808000000001"/>
    <x v="10"/>
    <x v="10"/>
    <x v="8"/>
    <x v="8"/>
  </r>
  <r>
    <s v="119"/>
    <s v="Textile bag and canvas mills"/>
    <s v="411"/>
    <s v="Retail - General merchandise stores"/>
    <n v="15055"/>
    <s v="Industry Use"/>
    <n v="8.9277071999999999E-2"/>
    <x v="10"/>
    <x v="10"/>
    <x v="8"/>
    <x v="8"/>
  </r>
  <r>
    <s v="119"/>
    <s v="Textile bag and canvas mills"/>
    <s v="414"/>
    <s v="Air transportation"/>
    <n v="15055"/>
    <s v="Industry Use"/>
    <n v="3.7599500000000001E-4"/>
    <x v="11"/>
    <x v="11"/>
    <x v="8"/>
    <x v="8"/>
  </r>
  <r>
    <s v="119"/>
    <s v="Textile bag and canvas mills"/>
    <s v="416"/>
    <s v="Water transportation"/>
    <n v="15055"/>
    <s v="Industry Use"/>
    <n v="2.0899999999999999E-8"/>
    <x v="11"/>
    <x v="11"/>
    <x v="8"/>
    <x v="8"/>
  </r>
  <r>
    <s v="119"/>
    <s v="Textile bag and canvas mills"/>
    <s v="417"/>
    <s v="Truck transportation"/>
    <n v="15055"/>
    <s v="Industry Use"/>
    <n v="4.1923861999999999E-2"/>
    <x v="11"/>
    <x v="11"/>
    <x v="8"/>
    <x v="8"/>
  </r>
  <r>
    <s v="119"/>
    <s v="Textile bag and canvas mills"/>
    <s v="418"/>
    <s v="Transit and ground passenger transportation"/>
    <n v="15055"/>
    <s v="Industry Use"/>
    <n v="3.68382E-4"/>
    <x v="11"/>
    <x v="11"/>
    <x v="8"/>
    <x v="8"/>
  </r>
  <r>
    <s v="119"/>
    <s v="Textile bag and canvas mills"/>
    <s v="420"/>
    <s v="Scenic and sightseeing transportation and support activities for transportation"/>
    <n v="15055"/>
    <s v="Industry Use"/>
    <n v="4.2195569000000002E-2"/>
    <x v="11"/>
    <x v="11"/>
    <x v="8"/>
    <x v="8"/>
  </r>
  <r>
    <s v="119"/>
    <s v="Textile bag and canvas mills"/>
    <s v="421"/>
    <s v="Couriers and messengers"/>
    <n v="15055"/>
    <s v="Industry Use"/>
    <n v="1.8E-5"/>
    <x v="11"/>
    <x v="11"/>
    <x v="8"/>
    <x v="8"/>
  </r>
  <r>
    <s v="119"/>
    <s v="Textile bag and canvas mills"/>
    <s v="422"/>
    <s v="Warehousing and storage"/>
    <n v="15055"/>
    <s v="Industry Use"/>
    <n v="1.1950429E-2"/>
    <x v="11"/>
    <x v="11"/>
    <x v="8"/>
    <x v="8"/>
  </r>
  <r>
    <s v="119"/>
    <s v="Textile bag and canvas mills"/>
    <s v="423"/>
    <s v="Newspaper publishers"/>
    <n v="15055"/>
    <s v="Industry Use"/>
    <n v="2.9238210000000001E-3"/>
    <x v="12"/>
    <x v="12"/>
    <x v="8"/>
    <x v="8"/>
  </r>
  <r>
    <s v="119"/>
    <s v="Textile bag and canvas mills"/>
    <s v="424"/>
    <s v="Periodical publishers"/>
    <n v="15055"/>
    <s v="Industry Use"/>
    <n v="1.65766E-4"/>
    <x v="12"/>
    <x v="12"/>
    <x v="8"/>
    <x v="8"/>
  </r>
  <r>
    <s v="119"/>
    <s v="Textile bag and canvas mills"/>
    <s v="425"/>
    <s v="Book publishers"/>
    <n v="15055"/>
    <s v="Industry Use"/>
    <n v="1.4328400000000001E-4"/>
    <x v="12"/>
    <x v="12"/>
    <x v="8"/>
    <x v="8"/>
  </r>
  <r>
    <s v="119"/>
    <s v="Textile bag and canvas mills"/>
    <s v="428"/>
    <s v="Software publishers"/>
    <n v="15055"/>
    <s v="Industry Use"/>
    <n v="6.9200000000000002E-5"/>
    <x v="12"/>
    <x v="12"/>
    <x v="8"/>
    <x v="8"/>
  </r>
  <r>
    <s v="119"/>
    <s v="Textile bag and canvas mills"/>
    <s v="429"/>
    <s v="Motion picture and video industries"/>
    <n v="15055"/>
    <s v="Industry Use"/>
    <n v="1.11E-5"/>
    <x v="12"/>
    <x v="12"/>
    <x v="8"/>
    <x v="8"/>
  </r>
  <r>
    <s v="119"/>
    <s v="Textile bag and canvas mills"/>
    <s v="431"/>
    <s v="Radio and television broadcasting"/>
    <n v="15055"/>
    <s v="Industry Use"/>
    <n v="2.028714E-3"/>
    <x v="12"/>
    <x v="12"/>
    <x v="8"/>
    <x v="8"/>
  </r>
  <r>
    <s v="119"/>
    <s v="Textile bag and canvas mills"/>
    <s v="432"/>
    <s v="Cable and other subscription programming"/>
    <n v="15055"/>
    <s v="Industry Use"/>
    <n v="3.9390699999999998E-4"/>
    <x v="12"/>
    <x v="12"/>
    <x v="8"/>
    <x v="8"/>
  </r>
  <r>
    <s v="119"/>
    <s v="Textile bag and canvas mills"/>
    <s v="433"/>
    <s v="Wired telecommunications carriers"/>
    <n v="15055"/>
    <s v="Industry Use"/>
    <n v="1.9427380000000001E-3"/>
    <x v="12"/>
    <x v="12"/>
    <x v="8"/>
    <x v="8"/>
  </r>
  <r>
    <s v="119"/>
    <s v="Textile bag and canvas mills"/>
    <s v="436"/>
    <s v="Data processing, hosting, and related services"/>
    <n v="15055"/>
    <s v="Industry Use"/>
    <n v="3.7192810000000001E-3"/>
    <x v="12"/>
    <x v="12"/>
    <x v="8"/>
    <x v="8"/>
  </r>
  <r>
    <s v="119"/>
    <s v="Textile bag and canvas mills"/>
    <s v="437"/>
    <s v="News syndicates, libraries, archives and all other information services"/>
    <n v="15055"/>
    <s v="Industry Use"/>
    <n v="3.2700000000000002E-8"/>
    <x v="12"/>
    <x v="12"/>
    <x v="8"/>
    <x v="8"/>
  </r>
  <r>
    <s v="119"/>
    <s v="Textile bag and canvas mills"/>
    <s v="438"/>
    <s v="Internet publishing and broadcasting and web search portals"/>
    <n v="15055"/>
    <s v="Industry Use"/>
    <n v="8.4224300000000001E-4"/>
    <x v="12"/>
    <x v="12"/>
    <x v="8"/>
    <x v="8"/>
  </r>
  <r>
    <s v="119"/>
    <s v="Textile bag and canvas mills"/>
    <s v="439"/>
    <s v="Nondepository credit intermediation and related activities"/>
    <n v="15055"/>
    <s v="Industry Use"/>
    <n v="2.8372990000000002E-3"/>
    <x v="13"/>
    <x v="13"/>
    <x v="8"/>
    <x v="8"/>
  </r>
  <r>
    <s v="119"/>
    <s v="Textile bag and canvas mills"/>
    <s v="440"/>
    <s v="Securities and commodity contracts intermediation and brokerage"/>
    <n v="15055"/>
    <s v="Industry Use"/>
    <n v="8.4018299999999999E-4"/>
    <x v="13"/>
    <x v="13"/>
    <x v="8"/>
    <x v="8"/>
  </r>
  <r>
    <s v="119"/>
    <s v="Textile bag and canvas mills"/>
    <s v="441"/>
    <s v="Monetary authorities and depository credit intermediation"/>
    <n v="15055"/>
    <s v="Industry Use"/>
    <n v="2.9322020000000001E-2"/>
    <x v="13"/>
    <x v="13"/>
    <x v="8"/>
    <x v="8"/>
  </r>
  <r>
    <s v="119"/>
    <s v="Textile bag and canvas mills"/>
    <s v="442"/>
    <s v="Other financial investment activities"/>
    <n v="15055"/>
    <s v="Industry Use"/>
    <n v="5.1627280000000001E-3"/>
    <x v="13"/>
    <x v="13"/>
    <x v="8"/>
    <x v="8"/>
  </r>
  <r>
    <s v="119"/>
    <s v="Textile bag and canvas mills"/>
    <s v="443"/>
    <s v="Direct life insurance carriers"/>
    <n v="15055"/>
    <s v="Industry Use"/>
    <n v="2.6999999999999999E-5"/>
    <x v="13"/>
    <x v="13"/>
    <x v="8"/>
    <x v="8"/>
  </r>
  <r>
    <s v="119"/>
    <s v="Textile bag and canvas mills"/>
    <s v="444"/>
    <s v="Insurance carriers, except direct life"/>
    <n v="15055"/>
    <s v="Industry Use"/>
    <n v="3.0299999999999998E-6"/>
    <x v="13"/>
    <x v="13"/>
    <x v="8"/>
    <x v="8"/>
  </r>
  <r>
    <s v="119"/>
    <s v="Textile bag and canvas mills"/>
    <s v="445"/>
    <s v="Insurance agencies, brokerages, and related activities"/>
    <n v="15055"/>
    <s v="Industry Use"/>
    <n v="1.5975588999999998E-2"/>
    <x v="13"/>
    <x v="13"/>
    <x v="8"/>
    <x v="8"/>
  </r>
  <r>
    <s v="119"/>
    <s v="Textile bag and canvas mills"/>
    <s v="447"/>
    <s v="Other real estate"/>
    <n v="15055"/>
    <s v="Industry Use"/>
    <n v="4.8575139000000003E-2"/>
    <x v="14"/>
    <x v="14"/>
    <x v="8"/>
    <x v="8"/>
  </r>
  <r>
    <s v="119"/>
    <s v="Textile bag and canvas mills"/>
    <s v="450"/>
    <s v="Automotive equipment rental and leasing"/>
    <n v="15055"/>
    <s v="Industry Use"/>
    <n v="8.0655799999999997E-4"/>
    <x v="15"/>
    <x v="15"/>
    <x v="8"/>
    <x v="8"/>
  </r>
  <r>
    <s v="119"/>
    <s v="Textile bag and canvas mills"/>
    <s v="451"/>
    <s v="General and consumer goods rental except video tapes and discs"/>
    <n v="15055"/>
    <s v="Industry Use"/>
    <n v="1.8145999999999999E-4"/>
    <x v="15"/>
    <x v="15"/>
    <x v="8"/>
    <x v="8"/>
  </r>
  <r>
    <s v="119"/>
    <s v="Textile bag and canvas mills"/>
    <s v="453"/>
    <s v="Commercial and industrial machinery and equipment rental and leasing"/>
    <n v="15055"/>
    <s v="Industry Use"/>
    <n v="1.9662199999999999E-3"/>
    <x v="15"/>
    <x v="15"/>
    <x v="8"/>
    <x v="8"/>
  </r>
  <r>
    <s v="119"/>
    <s v="Textile bag and canvas mills"/>
    <s v="454"/>
    <s v="Lessors of nonfinancial intangible assets"/>
    <n v="15055"/>
    <s v="Industry Use"/>
    <n v="8.23E-7"/>
    <x v="15"/>
    <x v="15"/>
    <x v="8"/>
    <x v="8"/>
  </r>
  <r>
    <s v="119"/>
    <s v="Textile bag and canvas mills"/>
    <s v="455"/>
    <s v="Legal services"/>
    <n v="15055"/>
    <s v="Industry Use"/>
    <n v="1.324069E-3"/>
    <x v="16"/>
    <x v="16"/>
    <x v="8"/>
    <x v="8"/>
  </r>
  <r>
    <s v="119"/>
    <s v="Textile bag and canvas mills"/>
    <s v="456"/>
    <s v="Accounting, tax preparation, bookkeeping, and payroll services"/>
    <n v="15055"/>
    <s v="Industry Use"/>
    <n v="1.4951692000000001E-2"/>
    <x v="16"/>
    <x v="16"/>
    <x v="8"/>
    <x v="8"/>
  </r>
  <r>
    <s v="119"/>
    <s v="Textile bag and canvas mills"/>
    <s v="457"/>
    <s v="Architectural, engineering, and related services"/>
    <n v="15055"/>
    <s v="Industry Use"/>
    <n v="1.9365448E-2"/>
    <x v="16"/>
    <x v="16"/>
    <x v="8"/>
    <x v="8"/>
  </r>
  <r>
    <s v="119"/>
    <s v="Textile bag and canvas mills"/>
    <s v="458"/>
    <s v="Specialized design services"/>
    <n v="15055"/>
    <s v="Industry Use"/>
    <n v="2.4039059999999999E-3"/>
    <x v="16"/>
    <x v="16"/>
    <x v="8"/>
    <x v="8"/>
  </r>
  <r>
    <s v="119"/>
    <s v="Textile bag and canvas mills"/>
    <s v="459"/>
    <s v="Custom computer programming services"/>
    <n v="15055"/>
    <s v="Industry Use"/>
    <n v="1.80104E-4"/>
    <x v="16"/>
    <x v="16"/>
    <x v="8"/>
    <x v="8"/>
  </r>
  <r>
    <s v="119"/>
    <s v="Textile bag and canvas mills"/>
    <s v="460"/>
    <s v="Computer systems design services"/>
    <n v="15055"/>
    <s v="Industry Use"/>
    <n v="1.8462909999999999E-3"/>
    <x v="16"/>
    <x v="16"/>
    <x v="8"/>
    <x v="8"/>
  </r>
  <r>
    <s v="119"/>
    <s v="Textile bag and canvas mills"/>
    <s v="461"/>
    <s v="Other computer related services, including facilities management"/>
    <n v="15055"/>
    <s v="Industry Use"/>
    <n v="3.5198299999999999E-4"/>
    <x v="16"/>
    <x v="16"/>
    <x v="8"/>
    <x v="8"/>
  </r>
  <r>
    <s v="119"/>
    <s v="Textile bag and canvas mills"/>
    <s v="462"/>
    <s v="Management consulting services"/>
    <n v="15055"/>
    <s v="Industry Use"/>
    <n v="8.9707899999999995E-4"/>
    <x v="16"/>
    <x v="16"/>
    <x v="8"/>
    <x v="8"/>
  </r>
  <r>
    <s v="119"/>
    <s v="Textile bag and canvas mills"/>
    <s v="463"/>
    <s v="Environmental and other technical consulting services"/>
    <n v="15055"/>
    <s v="Industry Use"/>
    <n v="7.4400000000000006E-5"/>
    <x v="16"/>
    <x v="16"/>
    <x v="8"/>
    <x v="8"/>
  </r>
  <r>
    <s v="119"/>
    <s v="Textile bag and canvas mills"/>
    <s v="464"/>
    <s v="Scientific research and development services"/>
    <n v="15055"/>
    <s v="Industry Use"/>
    <n v="1.0863825000000001E-2"/>
    <x v="16"/>
    <x v="16"/>
    <x v="8"/>
    <x v="8"/>
  </r>
  <r>
    <s v="119"/>
    <s v="Textile bag and canvas mills"/>
    <s v="465"/>
    <s v="Advertising, public relations, and related services"/>
    <n v="15055"/>
    <s v="Industry Use"/>
    <n v="3.8958220000000002E-3"/>
    <x v="16"/>
    <x v="16"/>
    <x v="8"/>
    <x v="8"/>
  </r>
  <r>
    <s v="119"/>
    <s v="Textile bag and canvas mills"/>
    <s v="468"/>
    <s v="Marketing research and all other miscellaneous professional, scientific, and technical services"/>
    <n v="15055"/>
    <s v="Industry Use"/>
    <n v="2.3015153999999999E-2"/>
    <x v="16"/>
    <x v="16"/>
    <x v="8"/>
    <x v="8"/>
  </r>
  <r>
    <s v="119"/>
    <s v="Textile bag and canvas mills"/>
    <s v="469"/>
    <s v="Management of companies and enterprises"/>
    <n v="15055"/>
    <s v="Industry Use"/>
    <n v="3.3627486999999998E-2"/>
    <x v="17"/>
    <x v="17"/>
    <x v="8"/>
    <x v="8"/>
  </r>
  <r>
    <s v="119"/>
    <s v="Textile bag and canvas mills"/>
    <s v="470"/>
    <s v="Office administrative services"/>
    <n v="15055"/>
    <s v="Industry Use"/>
    <n v="6.4800000000000003E-5"/>
    <x v="17"/>
    <x v="17"/>
    <x v="8"/>
    <x v="8"/>
  </r>
  <r>
    <s v="119"/>
    <s v="Textile bag and canvas mills"/>
    <s v="471"/>
    <s v="Facilities support services"/>
    <n v="15055"/>
    <s v="Industry Use"/>
    <n v="2.3235000000000001E-4"/>
    <x v="17"/>
    <x v="17"/>
    <x v="8"/>
    <x v="8"/>
  </r>
  <r>
    <s v="119"/>
    <s v="Textile bag and canvas mills"/>
    <s v="472"/>
    <s v="Employment services"/>
    <n v="15055"/>
    <s v="Industry Use"/>
    <n v="2.504998E-3"/>
    <x v="17"/>
    <x v="17"/>
    <x v="8"/>
    <x v="8"/>
  </r>
  <r>
    <s v="119"/>
    <s v="Textile bag and canvas mills"/>
    <s v="473"/>
    <s v="Business support services"/>
    <n v="15055"/>
    <s v="Industry Use"/>
    <n v="2.7266579999999999E-3"/>
    <x v="17"/>
    <x v="17"/>
    <x v="8"/>
    <x v="8"/>
  </r>
  <r>
    <s v="119"/>
    <s v="Textile bag and canvas mills"/>
    <s v="475"/>
    <s v="Investigation and security services"/>
    <n v="15055"/>
    <s v="Industry Use"/>
    <n v="9.1500000000000001E-5"/>
    <x v="17"/>
    <x v="17"/>
    <x v="8"/>
    <x v="8"/>
  </r>
  <r>
    <s v="119"/>
    <s v="Textile bag and canvas mills"/>
    <s v="476"/>
    <s v="Services to buildings"/>
    <n v="15055"/>
    <s v="Industry Use"/>
    <n v="2.368677E-3"/>
    <x v="17"/>
    <x v="17"/>
    <x v="8"/>
    <x v="8"/>
  </r>
  <r>
    <s v="119"/>
    <s v="Textile bag and canvas mills"/>
    <s v="477"/>
    <s v="Landscape and horticultural services"/>
    <n v="15055"/>
    <s v="Industry Use"/>
    <n v="1.1578090000000001E-3"/>
    <x v="17"/>
    <x v="17"/>
    <x v="8"/>
    <x v="8"/>
  </r>
  <r>
    <s v="119"/>
    <s v="Textile bag and canvas mills"/>
    <s v="478"/>
    <s v="Other support services"/>
    <n v="15055"/>
    <s v="Industry Use"/>
    <n v="5.7835799999999995E-4"/>
    <x v="17"/>
    <x v="17"/>
    <x v="8"/>
    <x v="8"/>
  </r>
  <r>
    <s v="119"/>
    <s v="Textile bag and canvas mills"/>
    <s v="479"/>
    <s v="Waste management and remediation services"/>
    <n v="15055"/>
    <s v="Industry Use"/>
    <n v="2.6098179999999999E-3"/>
    <x v="17"/>
    <x v="17"/>
    <x v="8"/>
    <x v="8"/>
  </r>
  <r>
    <s v="119"/>
    <s v="Textile bag and canvas mills"/>
    <s v="496"/>
    <s v="Performing arts companies"/>
    <n v="15055"/>
    <s v="Industry Use"/>
    <n v="4.2100000000000003E-6"/>
    <x v="19"/>
    <x v="19"/>
    <x v="8"/>
    <x v="8"/>
  </r>
  <r>
    <s v="119"/>
    <s v="Textile bag and canvas mills"/>
    <s v="499"/>
    <s v="Independent artists, writers, and performers"/>
    <n v="15055"/>
    <s v="Industry Use"/>
    <n v="4.0899999999999998E-5"/>
    <x v="19"/>
    <x v="19"/>
    <x v="8"/>
    <x v="8"/>
  </r>
  <r>
    <s v="119"/>
    <s v="Textile bag and canvas mills"/>
    <s v="504"/>
    <s v="Other amusement and recreation industries"/>
    <n v="15055"/>
    <s v="Industry Use"/>
    <n v="3.1578599999999997E-4"/>
    <x v="19"/>
    <x v="19"/>
    <x v="8"/>
    <x v="8"/>
  </r>
  <r>
    <s v="119"/>
    <s v="Textile bag and canvas mills"/>
    <s v="505"/>
    <s v="Fitness and recreational sports centers"/>
    <n v="15055"/>
    <s v="Industry Use"/>
    <n v="2.9395799999999998E-4"/>
    <x v="19"/>
    <x v="19"/>
    <x v="8"/>
    <x v="8"/>
  </r>
  <r>
    <s v="119"/>
    <s v="Textile bag and canvas mills"/>
    <s v="507"/>
    <s v="Hotels and motels, including casino hotels"/>
    <n v="15055"/>
    <s v="Industry Use"/>
    <n v="2.12E-6"/>
    <x v="20"/>
    <x v="20"/>
    <x v="8"/>
    <x v="8"/>
  </r>
  <r>
    <s v="119"/>
    <s v="Textile bag and canvas mills"/>
    <s v="508"/>
    <s v="Other accommodations"/>
    <n v="15055"/>
    <s v="Industry Use"/>
    <n v="6.1E-9"/>
    <x v="20"/>
    <x v="20"/>
    <x v="8"/>
    <x v="8"/>
  </r>
  <r>
    <s v="119"/>
    <s v="Textile bag and canvas mills"/>
    <s v="509"/>
    <s v="Full-service restaurants"/>
    <n v="15055"/>
    <s v="Industry Use"/>
    <n v="6.8866889999999997E-3"/>
    <x v="20"/>
    <x v="20"/>
    <x v="8"/>
    <x v="8"/>
  </r>
  <r>
    <s v="119"/>
    <s v="Textile bag and canvas mills"/>
    <s v="510"/>
    <s v="Limited-service restaurants"/>
    <n v="15055"/>
    <s v="Industry Use"/>
    <n v="6.6688820000000001E-3"/>
    <x v="20"/>
    <x v="20"/>
    <x v="8"/>
    <x v="8"/>
  </r>
  <r>
    <s v="119"/>
    <s v="Textile bag and canvas mills"/>
    <s v="511"/>
    <s v="All other food and drinking places"/>
    <n v="15055"/>
    <s v="Industry Use"/>
    <n v="2.8102500000000001E-4"/>
    <x v="20"/>
    <x v="20"/>
    <x v="8"/>
    <x v="8"/>
  </r>
  <r>
    <s v="119"/>
    <s v="Textile bag and canvas mills"/>
    <s v="512"/>
    <s v="Automotive repair and maintenance, except car washes"/>
    <n v="15055"/>
    <s v="Industry Use"/>
    <n v="4.7420900000000001E-4"/>
    <x v="21"/>
    <x v="21"/>
    <x v="8"/>
    <x v="8"/>
  </r>
  <r>
    <s v="119"/>
    <s v="Textile bag and canvas mills"/>
    <s v="513"/>
    <s v="Car washes"/>
    <n v="15055"/>
    <s v="Industry Use"/>
    <n v="2.2083700000000001E-4"/>
    <x v="21"/>
    <x v="21"/>
    <x v="8"/>
    <x v="8"/>
  </r>
  <r>
    <s v="119"/>
    <s v="Textile bag and canvas mills"/>
    <s v="514"/>
    <s v="Electronic and precision equipment repair and maintenance"/>
    <n v="15055"/>
    <s v="Industry Use"/>
    <n v="7.0099999999999996E-5"/>
    <x v="21"/>
    <x v="21"/>
    <x v="8"/>
    <x v="8"/>
  </r>
  <r>
    <s v="119"/>
    <s v="Textile bag and canvas mills"/>
    <s v="515"/>
    <s v="Commercial and industrial machinery and equipment repair and maintenance"/>
    <n v="15055"/>
    <s v="Industry Use"/>
    <n v="1.5949600000000001E-3"/>
    <x v="21"/>
    <x v="21"/>
    <x v="8"/>
    <x v="8"/>
  </r>
  <r>
    <s v="119"/>
    <s v="Textile bag and canvas mills"/>
    <s v="519"/>
    <s v="Dry-cleaning and laundry services"/>
    <n v="15055"/>
    <s v="Industry Use"/>
    <n v="1.2899999999999999E-6"/>
    <x v="21"/>
    <x v="21"/>
    <x v="8"/>
    <x v="8"/>
  </r>
  <r>
    <s v="119"/>
    <s v="Textile bag and canvas mills"/>
    <s v="523"/>
    <s v="Business and professional associations"/>
    <n v="15055"/>
    <s v="Industry Use"/>
    <n v="7.9040399999999998E-4"/>
    <x v="21"/>
    <x v="21"/>
    <x v="8"/>
    <x v="8"/>
  </r>
  <r>
    <s v="119"/>
    <s v="Textile bag and canvas mills"/>
    <s v="526"/>
    <s v="Postal service"/>
    <n v="15055"/>
    <s v="Industry Use"/>
    <n v="4.1999999999999996E-6"/>
    <x v="22"/>
    <x v="22"/>
    <x v="8"/>
    <x v="8"/>
  </r>
  <r>
    <s v="119"/>
    <s v="Textile bag and canvas mills"/>
    <s v="528"/>
    <s v="Other federal government enterprises"/>
    <n v="15055"/>
    <s v="Industry Use"/>
    <n v="2.2799999999999999E-8"/>
    <x v="22"/>
    <x v="22"/>
    <x v="8"/>
    <x v="8"/>
  </r>
  <r>
    <s v="119"/>
    <s v="Textile bag and canvas mills"/>
    <s v="532"/>
    <s v="Local government passenger transit"/>
    <n v="15055"/>
    <s v="Industry Use"/>
    <n v="4.4540999999999998E-4"/>
    <x v="22"/>
    <x v="22"/>
    <x v="8"/>
    <x v="8"/>
  </r>
  <r>
    <s v="119"/>
    <s v="Textile bag and canvas mills"/>
    <s v="533"/>
    <s v="Local government electric utilities"/>
    <n v="15055"/>
    <s v="Industry Use"/>
    <n v="4.8104099999999998E-4"/>
    <x v="22"/>
    <x v="22"/>
    <x v="8"/>
    <x v="8"/>
  </r>
  <r>
    <s v="119"/>
    <s v="Textile bag and canvas mills"/>
    <s v="5001"/>
    <s v="Employee Compensation"/>
    <n v="15053"/>
    <s v="Factor Receipts"/>
    <n v="2.2953720089999998"/>
    <x v="23"/>
    <x v="23"/>
    <x v="8"/>
    <x v="8"/>
  </r>
  <r>
    <s v="119"/>
    <s v="Textile bag and canvas mills"/>
    <s v="6001"/>
    <s v="Proprietor Income"/>
    <n v="15053"/>
    <s v="Factor Receipts"/>
    <n v="-2.5362112999999999E-2"/>
    <x v="24"/>
    <x v="24"/>
    <x v="8"/>
    <x v="8"/>
  </r>
  <r>
    <s v="119"/>
    <s v="Textile bag and canvas mills"/>
    <s v="7001"/>
    <s v="Other Property Type Income"/>
    <n v="15053"/>
    <s v="Factor Receipts"/>
    <n v="1.151597977"/>
    <x v="25"/>
    <x v="25"/>
    <x v="8"/>
    <x v="8"/>
  </r>
  <r>
    <s v="119"/>
    <s v="Textile bag and canvas mills"/>
    <s v="8001"/>
    <s v="Taxes on Production and Imports"/>
    <n v="15053"/>
    <s v="Factor Receipts"/>
    <n v="4.7458142000000002E-2"/>
    <x v="26"/>
    <x v="26"/>
    <x v="8"/>
    <x v="8"/>
  </r>
  <r>
    <s v="119"/>
    <s v="Textile bag and canvas mills"/>
    <s v="11001"/>
    <s v="Federal Government NonDefense"/>
    <n v="15055"/>
    <s v="Industry Use"/>
    <n v="7.0099999999999999E-8"/>
    <x v="27"/>
    <x v="27"/>
    <x v="8"/>
    <x v="8"/>
  </r>
  <r>
    <s v="119"/>
    <s v="Textile bag and canvas mills"/>
    <s v="12001"/>
    <s v="State/Local Govt NonEducation"/>
    <n v="15055"/>
    <s v="Industry Use"/>
    <n v="6.14154E-4"/>
    <x v="27"/>
    <x v="27"/>
    <x v="8"/>
    <x v="8"/>
  </r>
  <r>
    <s v="119"/>
    <s v="Textile bag and canvas mills"/>
    <s v="14002"/>
    <s v="Inventory Additions/Deletions"/>
    <n v="15055"/>
    <s v="Industry Use"/>
    <n v="6.2799999999999995E-5"/>
    <x v="27"/>
    <x v="27"/>
    <x v="8"/>
    <x v="8"/>
  </r>
  <r>
    <s v="119"/>
    <s v="Textile bag and canvas mills"/>
    <s v="25001"/>
    <s v="Foreign Trade"/>
    <n v="15056"/>
    <s v="Industry Trade"/>
    <n v="0.671680571"/>
    <x v="28"/>
    <x v="28"/>
    <x v="8"/>
    <x v="8"/>
  </r>
  <r>
    <s v="119"/>
    <s v="Textile bag and canvas mills"/>
    <s v="28001"/>
    <s v="Domestic Trade"/>
    <n v="15056"/>
    <s v="Industry Trade"/>
    <n v="1.9363826239999999"/>
    <x v="29"/>
    <x v="29"/>
    <x v="8"/>
    <x v="8"/>
  </r>
  <r>
    <s v="120"/>
    <s v="Rope, cordage, twine, tire cord and tire fabric mills"/>
    <s v="5001"/>
    <s v="Employee Compensation"/>
    <n v="15053"/>
    <s v="Factor Receipts"/>
    <n v="0"/>
    <x v="23"/>
    <x v="23"/>
    <x v="8"/>
    <x v="8"/>
  </r>
  <r>
    <s v="120"/>
    <s v="Rope, cordage, twine, tire cord and tire fabric mills"/>
    <s v="6001"/>
    <s v="Proprietor Income"/>
    <n v="15053"/>
    <s v="Factor Receipts"/>
    <n v="0"/>
    <x v="24"/>
    <x v="24"/>
    <x v="8"/>
    <x v="8"/>
  </r>
  <r>
    <s v="120"/>
    <s v="Rope, cordage, twine, tire cord and tire fabric mills"/>
    <s v="7001"/>
    <s v="Other Property Type Income"/>
    <n v="15053"/>
    <s v="Factor Receipts"/>
    <n v="0"/>
    <x v="25"/>
    <x v="25"/>
    <x v="8"/>
    <x v="8"/>
  </r>
  <r>
    <s v="120"/>
    <s v="Rope, cordage, twine, tire cord and tire fabric mills"/>
    <s v="8001"/>
    <s v="Taxes on Production and Imports"/>
    <n v="15053"/>
    <s v="Factor Receipts"/>
    <n v="0"/>
    <x v="26"/>
    <x v="26"/>
    <x v="8"/>
    <x v="8"/>
  </r>
  <r>
    <s v="121"/>
    <s v="Other textile product mills"/>
    <s v="1"/>
    <s v="Oilseed farming"/>
    <n v="15055"/>
    <s v="Industry Use"/>
    <n v="2.9900000000000002E-6"/>
    <x v="0"/>
    <x v="0"/>
    <x v="8"/>
    <x v="8"/>
  </r>
  <r>
    <s v="121"/>
    <s v="Other textile product mills"/>
    <s v="2"/>
    <s v="Grain farming"/>
    <n v="15055"/>
    <s v="Industry Use"/>
    <n v="1.56E-5"/>
    <x v="0"/>
    <x v="0"/>
    <x v="8"/>
    <x v="8"/>
  </r>
  <r>
    <s v="121"/>
    <s v="Other textile product mills"/>
    <s v="3"/>
    <s v="Vegetable and melon farming"/>
    <n v="15055"/>
    <s v="Industry Use"/>
    <n v="4.1000000000000003E-8"/>
    <x v="1"/>
    <x v="1"/>
    <x v="8"/>
    <x v="8"/>
  </r>
  <r>
    <s v="121"/>
    <s v="Other textile product mills"/>
    <s v="4"/>
    <s v="Fruit farming"/>
    <n v="15055"/>
    <s v="Industry Use"/>
    <n v="4.4899999999999998E-8"/>
    <x v="1"/>
    <x v="1"/>
    <x v="8"/>
    <x v="8"/>
  </r>
  <r>
    <s v="121"/>
    <s v="Other textile product mills"/>
    <s v="5"/>
    <s v="Tree nut farming"/>
    <n v="15055"/>
    <s v="Industry Use"/>
    <n v="1.28E-8"/>
    <x v="1"/>
    <x v="1"/>
    <x v="8"/>
    <x v="8"/>
  </r>
  <r>
    <s v="121"/>
    <s v="Other textile product mills"/>
    <s v="6"/>
    <s v="Greenhouse, nursery, and floriculture production"/>
    <n v="15055"/>
    <s v="Industry Use"/>
    <n v="2.5200000000000001E-8"/>
    <x v="1"/>
    <x v="1"/>
    <x v="8"/>
    <x v="8"/>
  </r>
  <r>
    <s v="121"/>
    <s v="Other textile product mills"/>
    <s v="11"/>
    <s v="Beef cattle ranching and farming, including feedlots and dual-purpose ranching and farming"/>
    <n v="15055"/>
    <s v="Industry Use"/>
    <n v="2.3E-5"/>
    <x v="2"/>
    <x v="2"/>
    <x v="8"/>
    <x v="8"/>
  </r>
  <r>
    <s v="121"/>
    <s v="Other textile product mills"/>
    <s v="12"/>
    <s v="Dairy cattle and milk production"/>
    <n v="15055"/>
    <s v="Industry Use"/>
    <n v="2.09E-5"/>
    <x v="2"/>
    <x v="2"/>
    <x v="8"/>
    <x v="8"/>
  </r>
  <r>
    <s v="121"/>
    <s v="Other textile product mills"/>
    <s v="13"/>
    <s v="Poultry and egg production"/>
    <n v="15055"/>
    <s v="Industry Use"/>
    <n v="3.34E-7"/>
    <x v="2"/>
    <x v="2"/>
    <x v="8"/>
    <x v="8"/>
  </r>
  <r>
    <s v="121"/>
    <s v="Other textile product mills"/>
    <s v="14"/>
    <s v="Animal production, except cattle and poultry and eggs"/>
    <n v="15055"/>
    <s v="Industry Use"/>
    <n v="2.7487900000000001E-3"/>
    <x v="2"/>
    <x v="2"/>
    <x v="8"/>
    <x v="8"/>
  </r>
  <r>
    <s v="121"/>
    <s v="Other textile product mills"/>
    <s v="20"/>
    <s v="Oil and gas extraction"/>
    <n v="15055"/>
    <s v="Industry Use"/>
    <n v="3.1900000000000003E-5"/>
    <x v="4"/>
    <x v="4"/>
    <x v="8"/>
    <x v="8"/>
  </r>
  <r>
    <s v="121"/>
    <s v="Other textile product mills"/>
    <s v="35"/>
    <s v="Drilling oil and gas wells"/>
    <n v="15055"/>
    <s v="Industry Use"/>
    <n v="2.0400000000000001E-8"/>
    <x v="4"/>
    <x v="4"/>
    <x v="8"/>
    <x v="8"/>
  </r>
  <r>
    <s v="121"/>
    <s v="Other textile product mills"/>
    <s v="36"/>
    <s v="Support activities for oil and gas operations"/>
    <n v="15055"/>
    <s v="Industry Use"/>
    <n v="8.1699999999999997E-10"/>
    <x v="4"/>
    <x v="4"/>
    <x v="8"/>
    <x v="8"/>
  </r>
  <r>
    <s v="121"/>
    <s v="Other textile product mills"/>
    <s v="37"/>
    <s v="Metal mining services"/>
    <n v="15055"/>
    <s v="Industry Use"/>
    <n v="6.1099999999999999E-6"/>
    <x v="4"/>
    <x v="4"/>
    <x v="8"/>
    <x v="8"/>
  </r>
  <r>
    <s v="121"/>
    <s v="Other textile product mills"/>
    <s v="47"/>
    <s v="Electric power transmission and distribution"/>
    <n v="15055"/>
    <s v="Industry Use"/>
    <n v="7.7368267000000004E-2"/>
    <x v="5"/>
    <x v="5"/>
    <x v="8"/>
    <x v="8"/>
  </r>
  <r>
    <s v="121"/>
    <s v="Other textile product mills"/>
    <s v="48"/>
    <s v="Natural gas distribution"/>
    <n v="15055"/>
    <s v="Industry Use"/>
    <n v="5.4647100000000002E-3"/>
    <x v="5"/>
    <x v="5"/>
    <x v="8"/>
    <x v="8"/>
  </r>
  <r>
    <s v="121"/>
    <s v="Other textile product mills"/>
    <s v="49"/>
    <s v="Water, sewage and other systems"/>
    <n v="15055"/>
    <s v="Industry Use"/>
    <n v="3.2633E-4"/>
    <x v="5"/>
    <x v="5"/>
    <x v="8"/>
    <x v="8"/>
  </r>
  <r>
    <s v="121"/>
    <s v="Other textile product mills"/>
    <s v="60"/>
    <s v="Maintenance and repair construction of nonresidential structures"/>
    <n v="15055"/>
    <s v="Industry Use"/>
    <n v="2.8981987000000001E-2"/>
    <x v="6"/>
    <x v="6"/>
    <x v="8"/>
    <x v="8"/>
  </r>
  <r>
    <s v="121"/>
    <s v="Other textile product mills"/>
    <s v="64"/>
    <s v="Other animal food manufacturing"/>
    <n v="15055"/>
    <s v="Industry Use"/>
    <n v="4.1200000000000004E-6"/>
    <x v="7"/>
    <x v="7"/>
    <x v="8"/>
    <x v="8"/>
  </r>
  <r>
    <s v="121"/>
    <s v="Other textile product mills"/>
    <s v="65"/>
    <s v="Flour milling"/>
    <n v="15055"/>
    <s v="Industry Use"/>
    <n v="7.0600000000000002E-6"/>
    <x v="7"/>
    <x v="7"/>
    <x v="8"/>
    <x v="8"/>
  </r>
  <r>
    <s v="121"/>
    <s v="Other textile product mills"/>
    <s v="87"/>
    <s v="Frozen cakes and other pastries manufacturing"/>
    <n v="15055"/>
    <s v="Industry Use"/>
    <n v="3.8999999999999998E-8"/>
    <x v="7"/>
    <x v="7"/>
    <x v="8"/>
    <x v="8"/>
  </r>
  <r>
    <s v="121"/>
    <s v="Other textile product mills"/>
    <s v="93"/>
    <s v="Bread and bakery product, except frozen, manufacturing"/>
    <n v="15055"/>
    <s v="Industry Use"/>
    <n v="2.2999999999999999E-7"/>
    <x v="7"/>
    <x v="7"/>
    <x v="8"/>
    <x v="8"/>
  </r>
  <r>
    <s v="121"/>
    <s v="Other textile product mills"/>
    <s v="97"/>
    <s v="Roasted nuts and peanut butter manufacturing"/>
    <n v="15055"/>
    <s v="Industry Use"/>
    <n v="3.55E-8"/>
    <x v="7"/>
    <x v="7"/>
    <x v="8"/>
    <x v="8"/>
  </r>
  <r>
    <s v="121"/>
    <s v="Other textile product mills"/>
    <s v="98"/>
    <s v="Other snack food manufacturing"/>
    <n v="15055"/>
    <s v="Industry Use"/>
    <n v="4.3200000000000003E-8"/>
    <x v="7"/>
    <x v="7"/>
    <x v="8"/>
    <x v="8"/>
  </r>
  <r>
    <s v="121"/>
    <s v="Other textile product mills"/>
    <s v="108"/>
    <s v="Distilleries"/>
    <n v="15055"/>
    <s v="Industry Use"/>
    <n v="4.2500000000000002E-11"/>
    <x v="7"/>
    <x v="7"/>
    <x v="8"/>
    <x v="8"/>
  </r>
  <r>
    <s v="121"/>
    <s v="Other textile product mills"/>
    <s v="115"/>
    <s v="Textile and fabric finishing mills"/>
    <n v="15055"/>
    <s v="Industry Use"/>
    <n v="1.37E-6"/>
    <x v="8"/>
    <x v="8"/>
    <x v="8"/>
    <x v="8"/>
  </r>
  <r>
    <s v="121"/>
    <s v="Other textile product mills"/>
    <s v="119"/>
    <s v="Textile bag and canvas mills"/>
    <n v="15055"/>
    <s v="Industry Use"/>
    <n v="2.0299999999999999E-5"/>
    <x v="8"/>
    <x v="8"/>
    <x v="8"/>
    <x v="8"/>
  </r>
  <r>
    <s v="121"/>
    <s v="Other textile product mills"/>
    <s v="121"/>
    <s v="Other textile product mills"/>
    <n v="15055"/>
    <s v="Industry Use"/>
    <n v="8.7827900000000004E-4"/>
    <x v="8"/>
    <x v="8"/>
    <x v="8"/>
    <x v="8"/>
  </r>
  <r>
    <s v="121"/>
    <s v="Other textile product mills"/>
    <s v="123"/>
    <s v="Other apparel knitting mills"/>
    <n v="15055"/>
    <s v="Industry Use"/>
    <n v="1.6199999999999999E-6"/>
    <x v="8"/>
    <x v="8"/>
    <x v="8"/>
    <x v="8"/>
  </r>
  <r>
    <s v="121"/>
    <s v="Other textile product mills"/>
    <s v="125"/>
    <s v="Mens and boys cut and sew apparel manufacturing"/>
    <n v="15055"/>
    <s v="Industry Use"/>
    <n v="1.4899999999999999E-8"/>
    <x v="8"/>
    <x v="8"/>
    <x v="8"/>
    <x v="8"/>
  </r>
  <r>
    <s v="121"/>
    <s v="Other textile product mills"/>
    <s v="126"/>
    <s v="Womens and girls cut and sew apparel manufacturing"/>
    <n v="15055"/>
    <s v="Industry Use"/>
    <n v="1.5599999999999999E-7"/>
    <x v="8"/>
    <x v="8"/>
    <x v="8"/>
    <x v="8"/>
  </r>
  <r>
    <s v="121"/>
    <s v="Other textile product mills"/>
    <s v="127"/>
    <s v="Other cut and sew apparel manufacturing"/>
    <n v="15055"/>
    <s v="Industry Use"/>
    <n v="5.9000000000000003E-6"/>
    <x v="8"/>
    <x v="8"/>
    <x v="8"/>
    <x v="8"/>
  </r>
  <r>
    <s v="121"/>
    <s v="Other textile product mills"/>
    <s v="128"/>
    <s v="Apparel accessories and other apparel manufacturing"/>
    <n v="15055"/>
    <s v="Industry Use"/>
    <n v="1.08E-6"/>
    <x v="8"/>
    <x v="8"/>
    <x v="8"/>
    <x v="8"/>
  </r>
  <r>
    <s v="121"/>
    <s v="Other textile product mills"/>
    <s v="131"/>
    <s v="Other leather and allied product manufacturing"/>
    <n v="15055"/>
    <s v="Industry Use"/>
    <n v="1.7799999999999999E-5"/>
    <x v="8"/>
    <x v="8"/>
    <x v="8"/>
    <x v="8"/>
  </r>
  <r>
    <s v="121"/>
    <s v="Other textile product mills"/>
    <s v="132"/>
    <s v="Sawmills"/>
    <n v="15055"/>
    <s v="Industry Use"/>
    <n v="1.11E-6"/>
    <x v="8"/>
    <x v="8"/>
    <x v="8"/>
    <x v="8"/>
  </r>
  <r>
    <s v="121"/>
    <s v="Other textile product mills"/>
    <s v="135"/>
    <s v="Engineered wood member and truss manufacturing"/>
    <n v="15055"/>
    <s v="Industry Use"/>
    <n v="7.08E-5"/>
    <x v="8"/>
    <x v="8"/>
    <x v="8"/>
    <x v="8"/>
  </r>
  <r>
    <s v="121"/>
    <s v="Other textile product mills"/>
    <s v="137"/>
    <s v="Wood windows and door manufacturing"/>
    <n v="15055"/>
    <s v="Industry Use"/>
    <n v="1.4021699999999999E-4"/>
    <x v="8"/>
    <x v="8"/>
    <x v="8"/>
    <x v="8"/>
  </r>
  <r>
    <s v="121"/>
    <s v="Other textile product mills"/>
    <s v="139"/>
    <s v="Other millwork, including flooring"/>
    <n v="15055"/>
    <s v="Industry Use"/>
    <n v="6.64E-6"/>
    <x v="8"/>
    <x v="8"/>
    <x v="8"/>
    <x v="8"/>
  </r>
  <r>
    <s v="121"/>
    <s v="Other textile product mills"/>
    <s v="140"/>
    <s v="Wood container and pallet manufacturing"/>
    <n v="15055"/>
    <s v="Industry Use"/>
    <n v="1.2500000000000001E-5"/>
    <x v="8"/>
    <x v="8"/>
    <x v="8"/>
    <x v="8"/>
  </r>
  <r>
    <s v="121"/>
    <s v="Other textile product mills"/>
    <s v="143"/>
    <s v="All other miscellaneous wood product manufacturing"/>
    <n v="15055"/>
    <s v="Industry Use"/>
    <n v="5.2700000000000004E-6"/>
    <x v="8"/>
    <x v="8"/>
    <x v="8"/>
    <x v="8"/>
  </r>
  <r>
    <s v="121"/>
    <s v="Other textile product mills"/>
    <s v="147"/>
    <s v="Paperboard container manufacturing"/>
    <n v="15055"/>
    <s v="Industry Use"/>
    <n v="1.3644309E-2"/>
    <x v="8"/>
    <x v="8"/>
    <x v="8"/>
    <x v="8"/>
  </r>
  <r>
    <s v="121"/>
    <s v="Other textile product mills"/>
    <s v="152"/>
    <s v="Printing"/>
    <n v="15055"/>
    <s v="Industry Use"/>
    <n v="1.927556E-3"/>
    <x v="8"/>
    <x v="8"/>
    <x v="8"/>
    <x v="8"/>
  </r>
  <r>
    <s v="121"/>
    <s v="Other textile product mills"/>
    <s v="163"/>
    <s v="Other basic organic chemical manufacturing"/>
    <n v="15055"/>
    <s v="Industry Use"/>
    <n v="9.3599999999999998E-5"/>
    <x v="8"/>
    <x v="8"/>
    <x v="8"/>
    <x v="8"/>
  </r>
  <r>
    <s v="121"/>
    <s v="Other textile product mills"/>
    <s v="175"/>
    <s v="Paint and coating manufacturing"/>
    <n v="15055"/>
    <s v="Industry Use"/>
    <n v="5.04E-6"/>
    <x v="8"/>
    <x v="8"/>
    <x v="8"/>
    <x v="8"/>
  </r>
  <r>
    <s v="121"/>
    <s v="Other textile product mills"/>
    <s v="177"/>
    <s v="Soap and other detergent manufacturing"/>
    <n v="15055"/>
    <s v="Industry Use"/>
    <n v="3.19E-6"/>
    <x v="8"/>
    <x v="8"/>
    <x v="8"/>
    <x v="8"/>
  </r>
  <r>
    <s v="121"/>
    <s v="Other textile product mills"/>
    <s v="190"/>
    <s v="Polystyrene foam product manufacturing"/>
    <n v="15055"/>
    <s v="Industry Use"/>
    <n v="2.4899999999999999E-6"/>
    <x v="8"/>
    <x v="8"/>
    <x v="8"/>
    <x v="8"/>
  </r>
  <r>
    <s v="121"/>
    <s v="Other textile product mills"/>
    <s v="191"/>
    <s v="Urethane and other foam product (except polystyrene) manufacturing"/>
    <n v="15055"/>
    <s v="Industry Use"/>
    <n v="1.33E-5"/>
    <x v="8"/>
    <x v="8"/>
    <x v="8"/>
    <x v="8"/>
  </r>
  <r>
    <s v="121"/>
    <s v="Other textile product mills"/>
    <s v="192"/>
    <s v="Plastics bottle manufacturing"/>
    <n v="15055"/>
    <s v="Industry Use"/>
    <n v="1.45E-5"/>
    <x v="8"/>
    <x v="8"/>
    <x v="8"/>
    <x v="8"/>
  </r>
  <r>
    <s v="121"/>
    <s v="Other textile product mills"/>
    <s v="195"/>
    <s v="Rubber and plastics hoses and belting manufacturing"/>
    <n v="15055"/>
    <s v="Industry Use"/>
    <n v="8.5600000000000002E-9"/>
    <x v="8"/>
    <x v="8"/>
    <x v="8"/>
    <x v="8"/>
  </r>
  <r>
    <s v="121"/>
    <s v="Other textile product mills"/>
    <s v="204"/>
    <s v="Ready-mix concrete manufacturing"/>
    <n v="15055"/>
    <s v="Industry Use"/>
    <n v="4.5300000000000002E-8"/>
    <x v="8"/>
    <x v="8"/>
    <x v="8"/>
    <x v="8"/>
  </r>
  <r>
    <s v="121"/>
    <s v="Other textile product mills"/>
    <s v="215"/>
    <s v="Iron and steel mills and ferroalloy manufacturing"/>
    <n v="15055"/>
    <s v="Industry Use"/>
    <n v="1.5319252E-2"/>
    <x v="8"/>
    <x v="8"/>
    <x v="8"/>
    <x v="8"/>
  </r>
  <r>
    <s v="121"/>
    <s v="Other textile product mills"/>
    <s v="217"/>
    <s v="Rolled steel shape manufacturing"/>
    <n v="15055"/>
    <s v="Industry Use"/>
    <n v="6.7945600000000005E-4"/>
    <x v="8"/>
    <x v="8"/>
    <x v="8"/>
    <x v="8"/>
  </r>
  <r>
    <s v="121"/>
    <s v="Other textile product mills"/>
    <s v="227"/>
    <s v="Ferrous metal foundries"/>
    <n v="15055"/>
    <s v="Industry Use"/>
    <n v="3.9900000000000001E-5"/>
    <x v="8"/>
    <x v="8"/>
    <x v="8"/>
    <x v="8"/>
  </r>
  <r>
    <s v="121"/>
    <s v="Other textile product mills"/>
    <s v="228"/>
    <s v="Nonferrous metal foundries"/>
    <n v="15055"/>
    <s v="Industry Use"/>
    <n v="1.4571899999999999E-4"/>
    <x v="8"/>
    <x v="8"/>
    <x v="8"/>
    <x v="8"/>
  </r>
  <r>
    <s v="121"/>
    <s v="Other textile product mills"/>
    <s v="230"/>
    <s v="Crown and closure manufacturing and metal stamping"/>
    <n v="15055"/>
    <s v="Industry Use"/>
    <n v="6.7187200000000001E-4"/>
    <x v="8"/>
    <x v="8"/>
    <x v="8"/>
    <x v="8"/>
  </r>
  <r>
    <s v="121"/>
    <s v="Other textile product mills"/>
    <s v="234"/>
    <s v="Handtool manufacturing"/>
    <n v="15055"/>
    <s v="Industry Use"/>
    <n v="1.5E-6"/>
    <x v="8"/>
    <x v="8"/>
    <x v="8"/>
    <x v="8"/>
  </r>
  <r>
    <s v="121"/>
    <s v="Other textile product mills"/>
    <s v="236"/>
    <s v="Fabricated structural metal manufacturing"/>
    <n v="15055"/>
    <s v="Industry Use"/>
    <n v="4.2599999999999999E-5"/>
    <x v="8"/>
    <x v="8"/>
    <x v="8"/>
    <x v="8"/>
  </r>
  <r>
    <s v="121"/>
    <s v="Other textile product mills"/>
    <s v="238"/>
    <s v="Metal window and door manufacturing"/>
    <n v="15055"/>
    <s v="Industry Use"/>
    <n v="1.3881700000000001E-4"/>
    <x v="8"/>
    <x v="8"/>
    <x v="8"/>
    <x v="8"/>
  </r>
  <r>
    <s v="121"/>
    <s v="Other textile product mills"/>
    <s v="239"/>
    <s v="Sheet metal work manufacturing"/>
    <n v="15055"/>
    <s v="Industry Use"/>
    <n v="1.5341000000000001E-4"/>
    <x v="8"/>
    <x v="8"/>
    <x v="8"/>
    <x v="8"/>
  </r>
  <r>
    <s v="121"/>
    <s v="Other textile product mills"/>
    <s v="240"/>
    <s v="Ornamental and architectural metal work manufacturing"/>
    <n v="15055"/>
    <s v="Industry Use"/>
    <n v="6.7000000000000002E-6"/>
    <x v="8"/>
    <x v="8"/>
    <x v="8"/>
    <x v="8"/>
  </r>
  <r>
    <s v="121"/>
    <s v="Other textile product mills"/>
    <s v="242"/>
    <s v="Metal tank (heavy gauge) manufacturing"/>
    <n v="15055"/>
    <s v="Industry Use"/>
    <n v="7.0099999999999996E-5"/>
    <x v="8"/>
    <x v="8"/>
    <x v="8"/>
    <x v="8"/>
  </r>
  <r>
    <s v="121"/>
    <s v="Other textile product mills"/>
    <s v="244"/>
    <s v="Metal barrels, drums and pails manufacturing"/>
    <n v="15055"/>
    <s v="Industry Use"/>
    <n v="2.4261899999999999E-4"/>
    <x v="8"/>
    <x v="8"/>
    <x v="8"/>
    <x v="8"/>
  </r>
  <r>
    <s v="121"/>
    <s v="Other textile product mills"/>
    <s v="247"/>
    <s v="Machine shops"/>
    <n v="15055"/>
    <s v="Industry Use"/>
    <n v="2.096185E-3"/>
    <x v="8"/>
    <x v="8"/>
    <x v="8"/>
    <x v="8"/>
  </r>
  <r>
    <s v="121"/>
    <s v="Other textile product mills"/>
    <s v="248"/>
    <s v="Turned product and screw, nut, and bolt manufacturing"/>
    <n v="15055"/>
    <s v="Industry Use"/>
    <n v="2.4978100000000003E-4"/>
    <x v="8"/>
    <x v="8"/>
    <x v="8"/>
    <x v="8"/>
  </r>
  <r>
    <s v="121"/>
    <s v="Other textile product mills"/>
    <s v="251"/>
    <s v="Electroplating, anodizing, and coloring metal"/>
    <n v="15055"/>
    <s v="Industry Use"/>
    <n v="1.1349300000000001E-4"/>
    <x v="8"/>
    <x v="8"/>
    <x v="8"/>
    <x v="8"/>
  </r>
  <r>
    <s v="121"/>
    <s v="Other textile product mills"/>
    <s v="252"/>
    <s v="Valve and fittings, other than plumbing, manufacturing"/>
    <n v="15055"/>
    <s v="Industry Use"/>
    <n v="2.3989000000000001E-4"/>
    <x v="8"/>
    <x v="8"/>
    <x v="8"/>
    <x v="8"/>
  </r>
  <r>
    <s v="121"/>
    <s v="Other textile product mills"/>
    <s v="259"/>
    <s v="Other fabricated metal manufacturing"/>
    <n v="15055"/>
    <s v="Industry Use"/>
    <n v="1.5299999999999999E-5"/>
    <x v="8"/>
    <x v="8"/>
    <x v="8"/>
    <x v="8"/>
  </r>
  <r>
    <s v="121"/>
    <s v="Other textile product mills"/>
    <s v="261"/>
    <s v="Lawn and garden equipment manufacturing"/>
    <n v="15055"/>
    <s v="Industry Use"/>
    <n v="7.3499999999999998E-5"/>
    <x v="8"/>
    <x v="8"/>
    <x v="8"/>
    <x v="8"/>
  </r>
  <r>
    <s v="121"/>
    <s v="Other textile product mills"/>
    <s v="262"/>
    <s v="Construction machinery manufacturing"/>
    <n v="15055"/>
    <s v="Industry Use"/>
    <n v="1.8199999999999999E-5"/>
    <x v="8"/>
    <x v="8"/>
    <x v="8"/>
    <x v="8"/>
  </r>
  <r>
    <s v="121"/>
    <s v="Other textile product mills"/>
    <s v="269"/>
    <s v="All other industrial machinery manufacturing"/>
    <n v="15055"/>
    <s v="Industry Use"/>
    <n v="5.6799999999999998E-6"/>
    <x v="8"/>
    <x v="8"/>
    <x v="8"/>
    <x v="8"/>
  </r>
  <r>
    <s v="121"/>
    <s v="Other textile product mills"/>
    <s v="275"/>
    <s v="Air conditioning, refrigeration, and warm air heating equipment manufacturing"/>
    <n v="15055"/>
    <s v="Industry Use"/>
    <n v="5.9700000000000001E-5"/>
    <x v="8"/>
    <x v="8"/>
    <x v="8"/>
    <x v="8"/>
  </r>
  <r>
    <s v="121"/>
    <s v="Other textile product mills"/>
    <s v="276"/>
    <s v="Industrial mold manufacturing"/>
    <n v="15055"/>
    <s v="Industry Use"/>
    <n v="4.8199999999999996E-6"/>
    <x v="8"/>
    <x v="8"/>
    <x v="8"/>
    <x v="8"/>
  </r>
  <r>
    <s v="121"/>
    <s v="Other textile product mills"/>
    <s v="277"/>
    <s v="Special tool, die, jig, and fixture manufacturing"/>
    <n v="15055"/>
    <s v="Industry Use"/>
    <n v="3.1399999999999998E-5"/>
    <x v="8"/>
    <x v="8"/>
    <x v="8"/>
    <x v="8"/>
  </r>
  <r>
    <s v="121"/>
    <s v="Other textile product mills"/>
    <s v="282"/>
    <s v="Speed changer, industrial high-speed drive, and gear manufacturing"/>
    <n v="15055"/>
    <s v="Industry Use"/>
    <n v="1.7E-5"/>
    <x v="8"/>
    <x v="8"/>
    <x v="8"/>
    <x v="8"/>
  </r>
  <r>
    <s v="121"/>
    <s v="Other textile product mills"/>
    <s v="297"/>
    <s v="Scales, balances, and miscellaneous general purpose machinery manufacturing"/>
    <n v="15055"/>
    <s v="Industry Use"/>
    <n v="3.01E-5"/>
    <x v="8"/>
    <x v="8"/>
    <x v="8"/>
    <x v="8"/>
  </r>
  <r>
    <s v="121"/>
    <s v="Other textile product mills"/>
    <s v="317"/>
    <s v="Analytical laboratory instrument manufacturing"/>
    <n v="15055"/>
    <s v="Industry Use"/>
    <n v="1.8299999999999998E-8"/>
    <x v="8"/>
    <x v="8"/>
    <x v="8"/>
    <x v="8"/>
  </r>
  <r>
    <s v="121"/>
    <s v="Other textile product mills"/>
    <s v="323"/>
    <s v="Lighting fixture manufacturing"/>
    <n v="15055"/>
    <s v="Industry Use"/>
    <n v="2.1500000000000001E-7"/>
    <x v="8"/>
    <x v="8"/>
    <x v="8"/>
    <x v="8"/>
  </r>
  <r>
    <s v="121"/>
    <s v="Other textile product mills"/>
    <s v="346"/>
    <s v="Travel trailer and camper manufacturing"/>
    <n v="15055"/>
    <s v="Industry Use"/>
    <n v="1.2800000000000001E-7"/>
    <x v="8"/>
    <x v="8"/>
    <x v="8"/>
    <x v="8"/>
  </r>
  <r>
    <s v="121"/>
    <s v="Other textile product mills"/>
    <s v="348"/>
    <s v="Motor vehicle electrical and electronic equipment manufacturing"/>
    <n v="15055"/>
    <s v="Industry Use"/>
    <n v="7.8399999999999995E-5"/>
    <x v="8"/>
    <x v="8"/>
    <x v="8"/>
    <x v="8"/>
  </r>
  <r>
    <s v="121"/>
    <s v="Other textile product mills"/>
    <s v="364"/>
    <s v="All other transportation equipment manufacturing"/>
    <n v="15055"/>
    <s v="Industry Use"/>
    <n v="1.2300000000000001E-6"/>
    <x v="8"/>
    <x v="8"/>
    <x v="8"/>
    <x v="8"/>
  </r>
  <r>
    <s v="121"/>
    <s v="Other textile product mills"/>
    <s v="366"/>
    <s v="Upholstered household furniture manufacturing"/>
    <n v="15055"/>
    <s v="Industry Use"/>
    <n v="2.55E-8"/>
    <x v="8"/>
    <x v="8"/>
    <x v="8"/>
    <x v="8"/>
  </r>
  <r>
    <s v="121"/>
    <s v="Other textile product mills"/>
    <s v="371"/>
    <s v="Custom architectural woodwork and millwork"/>
    <n v="15055"/>
    <s v="Industry Use"/>
    <n v="7.4900000000000005E-7"/>
    <x v="8"/>
    <x v="8"/>
    <x v="8"/>
    <x v="8"/>
  </r>
  <r>
    <s v="121"/>
    <s v="Other textile product mills"/>
    <s v="376"/>
    <s v="Surgical and medical instrument manufacturing"/>
    <n v="15055"/>
    <s v="Industry Use"/>
    <n v="7.2799999999999994E-5"/>
    <x v="8"/>
    <x v="8"/>
    <x v="8"/>
    <x v="8"/>
  </r>
  <r>
    <s v="121"/>
    <s v="Other textile product mills"/>
    <s v="381"/>
    <s v="Jewelry and silverware manufacturing"/>
    <n v="15055"/>
    <s v="Industry Use"/>
    <n v="1.8699999999999999E-7"/>
    <x v="8"/>
    <x v="8"/>
    <x v="8"/>
    <x v="8"/>
  </r>
  <r>
    <s v="121"/>
    <s v="Other textile product mills"/>
    <s v="383"/>
    <s v="Doll, toy, and game manufacturing"/>
    <n v="15055"/>
    <s v="Industry Use"/>
    <n v="1.9658300000000001E-4"/>
    <x v="8"/>
    <x v="8"/>
    <x v="8"/>
    <x v="8"/>
  </r>
  <r>
    <s v="121"/>
    <s v="Other textile product mills"/>
    <s v="384"/>
    <s v="Office supplies (except paper) manufacturing"/>
    <n v="15055"/>
    <s v="Industry Use"/>
    <n v="1.3400000000000001E-6"/>
    <x v="8"/>
    <x v="8"/>
    <x v="8"/>
    <x v="8"/>
  </r>
  <r>
    <s v="121"/>
    <s v="Other textile product mills"/>
    <s v="385"/>
    <s v="Sign manufacturing"/>
    <n v="15055"/>
    <s v="Industry Use"/>
    <n v="1.8658800000000001E-4"/>
    <x v="8"/>
    <x v="8"/>
    <x v="8"/>
    <x v="8"/>
  </r>
  <r>
    <s v="121"/>
    <s v="Other textile product mills"/>
    <s v="392"/>
    <s v="Wholesale - Motor vehicle and motor vehicle parts and supplies"/>
    <n v="15055"/>
    <s v="Industry Use"/>
    <n v="3.4932769999999999E-3"/>
    <x v="9"/>
    <x v="9"/>
    <x v="8"/>
    <x v="8"/>
  </r>
  <r>
    <s v="121"/>
    <s v="Other textile product mills"/>
    <s v="393"/>
    <s v="Wholesale - Professional and commercial equipment and supplies"/>
    <n v="15055"/>
    <s v="Industry Use"/>
    <n v="8.3746900000000006E-3"/>
    <x v="9"/>
    <x v="9"/>
    <x v="8"/>
    <x v="8"/>
  </r>
  <r>
    <s v="121"/>
    <s v="Other textile product mills"/>
    <s v="394"/>
    <s v="Wholesale - Household appliances and electrical and electronic goods"/>
    <n v="15055"/>
    <s v="Industry Use"/>
    <n v="2.560631E-2"/>
    <x v="9"/>
    <x v="9"/>
    <x v="8"/>
    <x v="8"/>
  </r>
  <r>
    <s v="121"/>
    <s v="Other textile product mills"/>
    <s v="395"/>
    <s v="Wholesale - Machinery, equipment, and supplies"/>
    <n v="15055"/>
    <s v="Industry Use"/>
    <n v="4.6111226999999998E-2"/>
    <x v="9"/>
    <x v="9"/>
    <x v="8"/>
    <x v="8"/>
  </r>
  <r>
    <s v="121"/>
    <s v="Other textile product mills"/>
    <s v="396"/>
    <s v="Wholesale - Other durable goods merchant wholesalers"/>
    <n v="15055"/>
    <s v="Industry Use"/>
    <n v="0.14687644899999999"/>
    <x v="9"/>
    <x v="9"/>
    <x v="8"/>
    <x v="8"/>
  </r>
  <r>
    <s v="121"/>
    <s v="Other textile product mills"/>
    <s v="398"/>
    <s v="Wholesale - Grocery and related product wholesalers"/>
    <n v="15055"/>
    <s v="Industry Use"/>
    <n v="2.9737449999999999E-3"/>
    <x v="9"/>
    <x v="9"/>
    <x v="8"/>
    <x v="8"/>
  </r>
  <r>
    <s v="121"/>
    <s v="Other textile product mills"/>
    <s v="399"/>
    <s v="Wholesale - Petroleum and petroleum products"/>
    <n v="15055"/>
    <s v="Industry Use"/>
    <n v="8.3379739999999997E-3"/>
    <x v="9"/>
    <x v="9"/>
    <x v="8"/>
    <x v="8"/>
  </r>
  <r>
    <s v="121"/>
    <s v="Other textile product mills"/>
    <s v="400"/>
    <s v="Wholesale - Other nondurable goods merchant wholesalers"/>
    <n v="15055"/>
    <s v="Industry Use"/>
    <n v="0.35436322100000001"/>
    <x v="9"/>
    <x v="9"/>
    <x v="8"/>
    <x v="8"/>
  </r>
  <r>
    <s v="121"/>
    <s v="Other textile product mills"/>
    <s v="401"/>
    <s v="Wholesale - Wholesale electronic markets and agents and brokers"/>
    <n v="15055"/>
    <s v="Industry Use"/>
    <n v="1.344596E-3"/>
    <x v="9"/>
    <x v="9"/>
    <x v="8"/>
    <x v="8"/>
  </r>
  <r>
    <s v="121"/>
    <s v="Other textile product mills"/>
    <s v="403"/>
    <s v="Retail - Furniture and home furnishings stores"/>
    <n v="15055"/>
    <s v="Industry Use"/>
    <n v="2.5454009999999999E-2"/>
    <x v="10"/>
    <x v="10"/>
    <x v="8"/>
    <x v="8"/>
  </r>
  <r>
    <s v="121"/>
    <s v="Other textile product mills"/>
    <s v="404"/>
    <s v="Retail - Electronics and appliance stores"/>
    <n v="15055"/>
    <s v="Industry Use"/>
    <n v="1.7121233E-2"/>
    <x v="10"/>
    <x v="10"/>
    <x v="8"/>
    <x v="8"/>
  </r>
  <r>
    <s v="121"/>
    <s v="Other textile product mills"/>
    <s v="409"/>
    <s v="Retail - Clothing and clothing accessories stores"/>
    <n v="15055"/>
    <s v="Industry Use"/>
    <n v="0.62570759899999995"/>
    <x v="10"/>
    <x v="10"/>
    <x v="8"/>
    <x v="8"/>
  </r>
  <r>
    <s v="121"/>
    <s v="Other textile product mills"/>
    <s v="411"/>
    <s v="Retail - General merchandise stores"/>
    <n v="15055"/>
    <s v="Industry Use"/>
    <n v="0.25700142999999998"/>
    <x v="10"/>
    <x v="10"/>
    <x v="8"/>
    <x v="8"/>
  </r>
  <r>
    <s v="121"/>
    <s v="Other textile product mills"/>
    <s v="412"/>
    <s v="Retail - Miscellaneous store retailers"/>
    <n v="15055"/>
    <s v="Industry Use"/>
    <n v="4.3417744000000001E-2"/>
    <x v="10"/>
    <x v="10"/>
    <x v="8"/>
    <x v="8"/>
  </r>
  <r>
    <s v="121"/>
    <s v="Other textile product mills"/>
    <s v="413"/>
    <s v="Retail - Nonstore retailers"/>
    <n v="15055"/>
    <s v="Industry Use"/>
    <n v="0.19271338700000001"/>
    <x v="10"/>
    <x v="10"/>
    <x v="8"/>
    <x v="8"/>
  </r>
  <r>
    <s v="121"/>
    <s v="Other textile product mills"/>
    <s v="414"/>
    <s v="Air transportation"/>
    <n v="15055"/>
    <s v="Industry Use"/>
    <n v="1.0226969999999999E-3"/>
    <x v="11"/>
    <x v="11"/>
    <x v="8"/>
    <x v="8"/>
  </r>
  <r>
    <s v="121"/>
    <s v="Other textile product mills"/>
    <s v="415"/>
    <s v="Rail transportation"/>
    <n v="15055"/>
    <s v="Industry Use"/>
    <n v="3.7632400000000002E-3"/>
    <x v="11"/>
    <x v="11"/>
    <x v="8"/>
    <x v="8"/>
  </r>
  <r>
    <s v="121"/>
    <s v="Other textile product mills"/>
    <s v="416"/>
    <s v="Water transportation"/>
    <n v="15055"/>
    <s v="Industry Use"/>
    <n v="1.18E-8"/>
    <x v="11"/>
    <x v="11"/>
    <x v="8"/>
    <x v="8"/>
  </r>
  <r>
    <s v="121"/>
    <s v="Other textile product mills"/>
    <s v="417"/>
    <s v="Truck transportation"/>
    <n v="15055"/>
    <s v="Industry Use"/>
    <n v="0.18299296000000001"/>
    <x v="11"/>
    <x v="11"/>
    <x v="8"/>
    <x v="8"/>
  </r>
  <r>
    <s v="121"/>
    <s v="Other textile product mills"/>
    <s v="418"/>
    <s v="Transit and ground passenger transportation"/>
    <n v="15055"/>
    <s v="Industry Use"/>
    <n v="9.6580699999999995E-4"/>
    <x v="11"/>
    <x v="11"/>
    <x v="8"/>
    <x v="8"/>
  </r>
  <r>
    <s v="121"/>
    <s v="Other textile product mills"/>
    <s v="420"/>
    <s v="Scenic and sightseeing transportation and support activities for transportation"/>
    <n v="15055"/>
    <s v="Industry Use"/>
    <n v="2.4481681000000002E-2"/>
    <x v="11"/>
    <x v="11"/>
    <x v="8"/>
    <x v="8"/>
  </r>
  <r>
    <s v="121"/>
    <s v="Other textile product mills"/>
    <s v="421"/>
    <s v="Couriers and messengers"/>
    <n v="15055"/>
    <s v="Industry Use"/>
    <n v="7.8399999999999995E-5"/>
    <x v="11"/>
    <x v="11"/>
    <x v="8"/>
    <x v="8"/>
  </r>
  <r>
    <s v="121"/>
    <s v="Other textile product mills"/>
    <s v="422"/>
    <s v="Warehousing and storage"/>
    <n v="15055"/>
    <s v="Industry Use"/>
    <n v="1.0484363E-2"/>
    <x v="11"/>
    <x v="11"/>
    <x v="8"/>
    <x v="8"/>
  </r>
  <r>
    <s v="121"/>
    <s v="Other textile product mills"/>
    <s v="423"/>
    <s v="Newspaper publishers"/>
    <n v="15055"/>
    <s v="Industry Use"/>
    <n v="4.9978319999999998E-3"/>
    <x v="12"/>
    <x v="12"/>
    <x v="8"/>
    <x v="8"/>
  </r>
  <r>
    <s v="121"/>
    <s v="Other textile product mills"/>
    <s v="424"/>
    <s v="Periodical publishers"/>
    <n v="15055"/>
    <s v="Industry Use"/>
    <n v="2.8064300000000002E-4"/>
    <x v="12"/>
    <x v="12"/>
    <x v="8"/>
    <x v="8"/>
  </r>
  <r>
    <s v="121"/>
    <s v="Other textile product mills"/>
    <s v="425"/>
    <s v="Book publishers"/>
    <n v="15055"/>
    <s v="Industry Use"/>
    <n v="2.4517899999999999E-4"/>
    <x v="12"/>
    <x v="12"/>
    <x v="8"/>
    <x v="8"/>
  </r>
  <r>
    <s v="121"/>
    <s v="Other textile product mills"/>
    <s v="428"/>
    <s v="Software publishers"/>
    <n v="15055"/>
    <s v="Industry Use"/>
    <n v="1.5785319999999999E-3"/>
    <x v="12"/>
    <x v="12"/>
    <x v="8"/>
    <x v="8"/>
  </r>
  <r>
    <s v="121"/>
    <s v="Other textile product mills"/>
    <s v="429"/>
    <s v="Motion picture and video industries"/>
    <n v="15055"/>
    <s v="Industry Use"/>
    <n v="1.8899999999999999E-5"/>
    <x v="12"/>
    <x v="12"/>
    <x v="8"/>
    <x v="8"/>
  </r>
  <r>
    <s v="121"/>
    <s v="Other textile product mills"/>
    <s v="431"/>
    <s v="Radio and television broadcasting"/>
    <n v="15055"/>
    <s v="Industry Use"/>
    <n v="3.4714960000000001E-3"/>
    <x v="12"/>
    <x v="12"/>
    <x v="8"/>
    <x v="8"/>
  </r>
  <r>
    <s v="121"/>
    <s v="Other textile product mills"/>
    <s v="432"/>
    <s v="Cable and other subscription programming"/>
    <n v="15055"/>
    <s v="Industry Use"/>
    <n v="6.7403000000000005E-4"/>
    <x v="12"/>
    <x v="12"/>
    <x v="8"/>
    <x v="8"/>
  </r>
  <r>
    <s v="121"/>
    <s v="Other textile product mills"/>
    <s v="433"/>
    <s v="Wired telecommunications carriers"/>
    <n v="15055"/>
    <s v="Industry Use"/>
    <n v="1.0201043E-2"/>
    <x v="12"/>
    <x v="12"/>
    <x v="8"/>
    <x v="8"/>
  </r>
  <r>
    <s v="121"/>
    <s v="Other textile product mills"/>
    <s v="436"/>
    <s v="Data processing, hosting, and related services"/>
    <n v="15055"/>
    <s v="Industry Use"/>
    <n v="9.3171684000000005E-2"/>
    <x v="12"/>
    <x v="12"/>
    <x v="8"/>
    <x v="8"/>
  </r>
  <r>
    <s v="121"/>
    <s v="Other textile product mills"/>
    <s v="437"/>
    <s v="News syndicates, libraries, archives and all other information services"/>
    <n v="15055"/>
    <s v="Industry Use"/>
    <n v="5.5999999999999999E-8"/>
    <x v="12"/>
    <x v="12"/>
    <x v="8"/>
    <x v="8"/>
  </r>
  <r>
    <s v="121"/>
    <s v="Other textile product mills"/>
    <s v="438"/>
    <s v="Internet publishing and broadcasting and web search portals"/>
    <n v="15055"/>
    <s v="Industry Use"/>
    <n v="1.484808E-3"/>
    <x v="12"/>
    <x v="12"/>
    <x v="8"/>
    <x v="8"/>
  </r>
  <r>
    <s v="121"/>
    <s v="Other textile product mills"/>
    <s v="439"/>
    <s v="Nondepository credit intermediation and related activities"/>
    <n v="15055"/>
    <s v="Industry Use"/>
    <n v="2.0337626000000001E-2"/>
    <x v="13"/>
    <x v="13"/>
    <x v="8"/>
    <x v="8"/>
  </r>
  <r>
    <s v="121"/>
    <s v="Other textile product mills"/>
    <s v="440"/>
    <s v="Securities and commodity contracts intermediation and brokerage"/>
    <n v="15055"/>
    <s v="Industry Use"/>
    <n v="9.2938099999999996E-4"/>
    <x v="13"/>
    <x v="13"/>
    <x v="8"/>
    <x v="8"/>
  </r>
  <r>
    <s v="121"/>
    <s v="Other textile product mills"/>
    <s v="441"/>
    <s v="Monetary authorities and depository credit intermediation"/>
    <n v="15055"/>
    <s v="Industry Use"/>
    <n v="9.7549311E-2"/>
    <x v="13"/>
    <x v="13"/>
    <x v="8"/>
    <x v="8"/>
  </r>
  <r>
    <s v="121"/>
    <s v="Other textile product mills"/>
    <s v="442"/>
    <s v="Other financial investment activities"/>
    <n v="15055"/>
    <s v="Industry Use"/>
    <n v="2.525649E-3"/>
    <x v="13"/>
    <x v="13"/>
    <x v="8"/>
    <x v="8"/>
  </r>
  <r>
    <s v="121"/>
    <s v="Other textile product mills"/>
    <s v="443"/>
    <s v="Direct life insurance carriers"/>
    <n v="15055"/>
    <s v="Industry Use"/>
    <n v="1.22564E-4"/>
    <x v="13"/>
    <x v="13"/>
    <x v="8"/>
    <x v="8"/>
  </r>
  <r>
    <s v="121"/>
    <s v="Other textile product mills"/>
    <s v="444"/>
    <s v="Insurance carriers, except direct life"/>
    <n v="15055"/>
    <s v="Industry Use"/>
    <n v="3.3031240000000002E-3"/>
    <x v="13"/>
    <x v="13"/>
    <x v="8"/>
    <x v="8"/>
  </r>
  <r>
    <s v="121"/>
    <s v="Other textile product mills"/>
    <s v="445"/>
    <s v="Insurance agencies, brokerages, and related activities"/>
    <n v="15055"/>
    <s v="Industry Use"/>
    <n v="7.2480503000000002E-2"/>
    <x v="13"/>
    <x v="13"/>
    <x v="8"/>
    <x v="8"/>
  </r>
  <r>
    <s v="121"/>
    <s v="Other textile product mills"/>
    <s v="447"/>
    <s v="Other real estate"/>
    <n v="15055"/>
    <s v="Industry Use"/>
    <n v="9.7345996000000004E-2"/>
    <x v="14"/>
    <x v="14"/>
    <x v="8"/>
    <x v="8"/>
  </r>
  <r>
    <s v="121"/>
    <s v="Other textile product mills"/>
    <s v="450"/>
    <s v="Automotive equipment rental and leasing"/>
    <n v="15055"/>
    <s v="Industry Use"/>
    <n v="2.201003E-3"/>
    <x v="15"/>
    <x v="15"/>
    <x v="8"/>
    <x v="8"/>
  </r>
  <r>
    <s v="121"/>
    <s v="Other textile product mills"/>
    <s v="451"/>
    <s v="General and consumer goods rental except video tapes and discs"/>
    <n v="15055"/>
    <s v="Industry Use"/>
    <n v="2.5835939999999998E-3"/>
    <x v="15"/>
    <x v="15"/>
    <x v="8"/>
    <x v="8"/>
  </r>
  <r>
    <s v="121"/>
    <s v="Other textile product mills"/>
    <s v="453"/>
    <s v="Commercial and industrial machinery and equipment rental and leasing"/>
    <n v="15055"/>
    <s v="Industry Use"/>
    <n v="1.0703150999999999E-2"/>
    <x v="15"/>
    <x v="15"/>
    <x v="8"/>
    <x v="8"/>
  </r>
  <r>
    <s v="121"/>
    <s v="Other textile product mills"/>
    <s v="454"/>
    <s v="Lessors of nonfinancial intangible assets"/>
    <n v="15055"/>
    <s v="Industry Use"/>
    <n v="1.64E-6"/>
    <x v="15"/>
    <x v="15"/>
    <x v="8"/>
    <x v="8"/>
  </r>
  <r>
    <s v="121"/>
    <s v="Other textile product mills"/>
    <s v="455"/>
    <s v="Legal services"/>
    <n v="15055"/>
    <s v="Industry Use"/>
    <n v="1.7801949000000001E-2"/>
    <x v="16"/>
    <x v="16"/>
    <x v="8"/>
    <x v="8"/>
  </r>
  <r>
    <s v="121"/>
    <s v="Other textile product mills"/>
    <s v="456"/>
    <s v="Accounting, tax preparation, bookkeeping, and payroll services"/>
    <n v="15055"/>
    <s v="Industry Use"/>
    <n v="2.9081182000000001E-2"/>
    <x v="16"/>
    <x v="16"/>
    <x v="8"/>
    <x v="8"/>
  </r>
  <r>
    <s v="121"/>
    <s v="Other textile product mills"/>
    <s v="457"/>
    <s v="Architectural, engineering, and related services"/>
    <n v="15055"/>
    <s v="Industry Use"/>
    <n v="7.0308920000000004E-3"/>
    <x v="16"/>
    <x v="16"/>
    <x v="8"/>
    <x v="8"/>
  </r>
  <r>
    <s v="121"/>
    <s v="Other textile product mills"/>
    <s v="458"/>
    <s v="Specialized design services"/>
    <n v="15055"/>
    <s v="Industry Use"/>
    <n v="6.49017E-4"/>
    <x v="16"/>
    <x v="16"/>
    <x v="8"/>
    <x v="8"/>
  </r>
  <r>
    <s v="121"/>
    <s v="Other textile product mills"/>
    <s v="459"/>
    <s v="Custom computer programming services"/>
    <n v="15055"/>
    <s v="Industry Use"/>
    <n v="1.8337640000000001E-3"/>
    <x v="16"/>
    <x v="16"/>
    <x v="8"/>
    <x v="8"/>
  </r>
  <r>
    <s v="121"/>
    <s v="Other textile product mills"/>
    <s v="460"/>
    <s v="Computer systems design services"/>
    <n v="15055"/>
    <s v="Industry Use"/>
    <n v="3.7176710000000002E-2"/>
    <x v="16"/>
    <x v="16"/>
    <x v="8"/>
    <x v="8"/>
  </r>
  <r>
    <s v="121"/>
    <s v="Other textile product mills"/>
    <s v="461"/>
    <s v="Other computer related services, including facilities management"/>
    <n v="15055"/>
    <s v="Industry Use"/>
    <n v="4.0654849999999998E-3"/>
    <x v="16"/>
    <x v="16"/>
    <x v="8"/>
    <x v="8"/>
  </r>
  <r>
    <s v="121"/>
    <s v="Other textile product mills"/>
    <s v="462"/>
    <s v="Management consulting services"/>
    <n v="15055"/>
    <s v="Industry Use"/>
    <n v="1.94739E-3"/>
    <x v="16"/>
    <x v="16"/>
    <x v="8"/>
    <x v="8"/>
  </r>
  <r>
    <s v="121"/>
    <s v="Other textile product mills"/>
    <s v="463"/>
    <s v="Environmental and other technical consulting services"/>
    <n v="15055"/>
    <s v="Industry Use"/>
    <n v="3.4912799999999998E-4"/>
    <x v="16"/>
    <x v="16"/>
    <x v="8"/>
    <x v="8"/>
  </r>
  <r>
    <s v="121"/>
    <s v="Other textile product mills"/>
    <s v="464"/>
    <s v="Scientific research and development services"/>
    <n v="15055"/>
    <s v="Industry Use"/>
    <n v="1.2922000000000001E-4"/>
    <x v="16"/>
    <x v="16"/>
    <x v="8"/>
    <x v="8"/>
  </r>
  <r>
    <s v="121"/>
    <s v="Other textile product mills"/>
    <s v="465"/>
    <s v="Advertising, public relations, and related services"/>
    <n v="15055"/>
    <s v="Industry Use"/>
    <n v="6.548651E-3"/>
    <x v="16"/>
    <x v="16"/>
    <x v="8"/>
    <x v="8"/>
  </r>
  <r>
    <s v="121"/>
    <s v="Other textile product mills"/>
    <s v="468"/>
    <s v="Marketing research and all other miscellaneous professional, scientific, and technical services"/>
    <n v="15055"/>
    <s v="Industry Use"/>
    <n v="1.7114499999999999E-4"/>
    <x v="16"/>
    <x v="16"/>
    <x v="8"/>
    <x v="8"/>
  </r>
  <r>
    <s v="121"/>
    <s v="Other textile product mills"/>
    <s v="469"/>
    <s v="Management of companies and enterprises"/>
    <n v="15055"/>
    <s v="Industry Use"/>
    <n v="2.3599999999999999E-6"/>
    <x v="17"/>
    <x v="17"/>
    <x v="8"/>
    <x v="8"/>
  </r>
  <r>
    <s v="121"/>
    <s v="Other textile product mills"/>
    <s v="470"/>
    <s v="Office administrative services"/>
    <n v="15055"/>
    <s v="Industry Use"/>
    <n v="1.2992799999999999E-4"/>
    <x v="17"/>
    <x v="17"/>
    <x v="8"/>
    <x v="8"/>
  </r>
  <r>
    <s v="121"/>
    <s v="Other textile product mills"/>
    <s v="471"/>
    <s v="Facilities support services"/>
    <n v="15055"/>
    <s v="Industry Use"/>
    <n v="1.19741E-4"/>
    <x v="17"/>
    <x v="17"/>
    <x v="8"/>
    <x v="8"/>
  </r>
  <r>
    <s v="121"/>
    <s v="Other textile product mills"/>
    <s v="472"/>
    <s v="Employment services"/>
    <n v="15055"/>
    <s v="Industry Use"/>
    <n v="9.5289220000000004E-3"/>
    <x v="17"/>
    <x v="17"/>
    <x v="8"/>
    <x v="8"/>
  </r>
  <r>
    <s v="121"/>
    <s v="Other textile product mills"/>
    <s v="473"/>
    <s v="Business support services"/>
    <n v="15055"/>
    <s v="Industry Use"/>
    <n v="2.3796749999999999E-3"/>
    <x v="17"/>
    <x v="17"/>
    <x v="8"/>
    <x v="8"/>
  </r>
  <r>
    <s v="121"/>
    <s v="Other textile product mills"/>
    <s v="475"/>
    <s v="Investigation and security services"/>
    <n v="15055"/>
    <s v="Industry Use"/>
    <n v="6.5326100000000003E-4"/>
    <x v="17"/>
    <x v="17"/>
    <x v="8"/>
    <x v="8"/>
  </r>
  <r>
    <s v="121"/>
    <s v="Other textile product mills"/>
    <s v="476"/>
    <s v="Services to buildings"/>
    <n v="15055"/>
    <s v="Industry Use"/>
    <n v="1.4312029E-2"/>
    <x v="17"/>
    <x v="17"/>
    <x v="8"/>
    <x v="8"/>
  </r>
  <r>
    <s v="121"/>
    <s v="Other textile product mills"/>
    <s v="477"/>
    <s v="Landscape and horticultural services"/>
    <n v="15055"/>
    <s v="Industry Use"/>
    <n v="7.0966420000000002E-3"/>
    <x v="17"/>
    <x v="17"/>
    <x v="8"/>
    <x v="8"/>
  </r>
  <r>
    <s v="121"/>
    <s v="Other textile product mills"/>
    <s v="478"/>
    <s v="Other support services"/>
    <n v="15055"/>
    <s v="Industry Use"/>
    <n v="7.2415499999999998E-4"/>
    <x v="17"/>
    <x v="17"/>
    <x v="8"/>
    <x v="8"/>
  </r>
  <r>
    <s v="121"/>
    <s v="Other textile product mills"/>
    <s v="479"/>
    <s v="Waste management and remediation services"/>
    <n v="15055"/>
    <s v="Industry Use"/>
    <n v="1.7239510999999999E-2"/>
    <x v="17"/>
    <x v="17"/>
    <x v="8"/>
    <x v="8"/>
  </r>
  <r>
    <s v="121"/>
    <s v="Other textile product mills"/>
    <s v="496"/>
    <s v="Performing arts companies"/>
    <n v="15055"/>
    <s v="Industry Use"/>
    <n v="3.4800000000000001E-6"/>
    <x v="19"/>
    <x v="19"/>
    <x v="8"/>
    <x v="8"/>
  </r>
  <r>
    <s v="121"/>
    <s v="Other textile product mills"/>
    <s v="499"/>
    <s v="Independent artists, writers, and performers"/>
    <n v="15055"/>
    <s v="Industry Use"/>
    <n v="3.3800000000000002E-5"/>
    <x v="19"/>
    <x v="19"/>
    <x v="8"/>
    <x v="8"/>
  </r>
  <r>
    <s v="121"/>
    <s v="Other textile product mills"/>
    <s v="504"/>
    <s v="Other amusement and recreation industries"/>
    <n v="15055"/>
    <s v="Industry Use"/>
    <n v="5.2154199999999995E-4"/>
    <x v="19"/>
    <x v="19"/>
    <x v="8"/>
    <x v="8"/>
  </r>
  <r>
    <s v="121"/>
    <s v="Other textile product mills"/>
    <s v="507"/>
    <s v="Hotels and motels, including casino hotels"/>
    <n v="15055"/>
    <s v="Industry Use"/>
    <n v="1.7E-5"/>
    <x v="20"/>
    <x v="20"/>
    <x v="8"/>
    <x v="8"/>
  </r>
  <r>
    <s v="121"/>
    <s v="Other textile product mills"/>
    <s v="508"/>
    <s v="Other accommodations"/>
    <n v="15055"/>
    <s v="Industry Use"/>
    <n v="6.6199999999999999E-9"/>
    <x v="20"/>
    <x v="20"/>
    <x v="8"/>
    <x v="8"/>
  </r>
  <r>
    <s v="121"/>
    <s v="Other textile product mills"/>
    <s v="509"/>
    <s v="Full-service restaurants"/>
    <n v="15055"/>
    <s v="Industry Use"/>
    <n v="1.3341861E-2"/>
    <x v="20"/>
    <x v="20"/>
    <x v="8"/>
    <x v="8"/>
  </r>
  <r>
    <s v="121"/>
    <s v="Other textile product mills"/>
    <s v="510"/>
    <s v="Limited-service restaurants"/>
    <n v="15055"/>
    <s v="Industry Use"/>
    <n v="7.2856029999999999E-3"/>
    <x v="20"/>
    <x v="20"/>
    <x v="8"/>
    <x v="8"/>
  </r>
  <r>
    <s v="121"/>
    <s v="Other textile product mills"/>
    <s v="511"/>
    <s v="All other food and drinking places"/>
    <n v="15055"/>
    <s v="Industry Use"/>
    <n v="1.4407109999999999E-3"/>
    <x v="20"/>
    <x v="20"/>
    <x v="8"/>
    <x v="8"/>
  </r>
  <r>
    <s v="121"/>
    <s v="Other textile product mills"/>
    <s v="512"/>
    <s v="Automotive repair and maintenance, except car washes"/>
    <n v="15055"/>
    <s v="Industry Use"/>
    <n v="1.2280354E-2"/>
    <x v="21"/>
    <x v="21"/>
    <x v="8"/>
    <x v="8"/>
  </r>
  <r>
    <s v="121"/>
    <s v="Other textile product mills"/>
    <s v="513"/>
    <s v="Car washes"/>
    <n v="15055"/>
    <s v="Industry Use"/>
    <n v="5.7189099999999998E-3"/>
    <x v="21"/>
    <x v="21"/>
    <x v="8"/>
    <x v="8"/>
  </r>
  <r>
    <s v="121"/>
    <s v="Other textile product mills"/>
    <s v="514"/>
    <s v="Electronic and precision equipment repair and maintenance"/>
    <n v="15055"/>
    <s v="Industry Use"/>
    <n v="1.4916790000000001E-3"/>
    <x v="21"/>
    <x v="21"/>
    <x v="8"/>
    <x v="8"/>
  </r>
  <r>
    <s v="121"/>
    <s v="Other textile product mills"/>
    <s v="515"/>
    <s v="Commercial and industrial machinery and equipment repair and maintenance"/>
    <n v="15055"/>
    <s v="Industry Use"/>
    <n v="2.2179244000000001E-2"/>
    <x v="21"/>
    <x v="21"/>
    <x v="8"/>
    <x v="8"/>
  </r>
  <r>
    <s v="121"/>
    <s v="Other textile product mills"/>
    <s v="519"/>
    <s v="Dry-cleaning and laundry services"/>
    <n v="15055"/>
    <s v="Industry Use"/>
    <n v="1.707788E-3"/>
    <x v="21"/>
    <x v="21"/>
    <x v="8"/>
    <x v="8"/>
  </r>
  <r>
    <s v="121"/>
    <s v="Other textile product mills"/>
    <s v="523"/>
    <s v="Business and professional associations"/>
    <n v="15055"/>
    <s v="Industry Use"/>
    <n v="1.0894310000000001E-3"/>
    <x v="21"/>
    <x v="21"/>
    <x v="8"/>
    <x v="8"/>
  </r>
  <r>
    <s v="121"/>
    <s v="Other textile product mills"/>
    <s v="526"/>
    <s v="Postal service"/>
    <n v="15055"/>
    <s v="Industry Use"/>
    <n v="8.4100000000000008E-6"/>
    <x v="22"/>
    <x v="22"/>
    <x v="8"/>
    <x v="8"/>
  </r>
  <r>
    <s v="121"/>
    <s v="Other textile product mills"/>
    <s v="528"/>
    <s v="Other federal government enterprises"/>
    <n v="15055"/>
    <s v="Industry Use"/>
    <n v="8.9099999999999997E-8"/>
    <x v="22"/>
    <x v="22"/>
    <x v="8"/>
    <x v="8"/>
  </r>
  <r>
    <s v="121"/>
    <s v="Other textile product mills"/>
    <s v="532"/>
    <s v="Local government passenger transit"/>
    <n v="15055"/>
    <s v="Industry Use"/>
    <n v="1.168143E-3"/>
    <x v="22"/>
    <x v="22"/>
    <x v="8"/>
    <x v="8"/>
  </r>
  <r>
    <s v="121"/>
    <s v="Other textile product mills"/>
    <s v="533"/>
    <s v="Local government electric utilities"/>
    <n v="15055"/>
    <s v="Industry Use"/>
    <n v="4.8482100000000004E-3"/>
    <x v="22"/>
    <x v="22"/>
    <x v="8"/>
    <x v="8"/>
  </r>
  <r>
    <s v="121"/>
    <s v="Other textile product mills"/>
    <s v="5001"/>
    <s v="Employee Compensation"/>
    <n v="15053"/>
    <s v="Factor Receipts"/>
    <n v="5.1387066839999997"/>
    <x v="23"/>
    <x v="23"/>
    <x v="8"/>
    <x v="8"/>
  </r>
  <r>
    <s v="121"/>
    <s v="Other textile product mills"/>
    <s v="6001"/>
    <s v="Proprietor Income"/>
    <n v="15053"/>
    <s v="Factor Receipts"/>
    <n v="-1.5377883E-2"/>
    <x v="24"/>
    <x v="24"/>
    <x v="8"/>
    <x v="8"/>
  </r>
  <r>
    <s v="121"/>
    <s v="Other textile product mills"/>
    <s v="7001"/>
    <s v="Other Property Type Income"/>
    <n v="15053"/>
    <s v="Factor Receipts"/>
    <n v="2.1873288149999999"/>
    <x v="25"/>
    <x v="25"/>
    <x v="8"/>
    <x v="8"/>
  </r>
  <r>
    <s v="121"/>
    <s v="Other textile product mills"/>
    <s v="8001"/>
    <s v="Taxes on Production and Imports"/>
    <n v="15053"/>
    <s v="Factor Receipts"/>
    <n v="0.13871167600000001"/>
    <x v="26"/>
    <x v="26"/>
    <x v="8"/>
    <x v="8"/>
  </r>
  <r>
    <s v="121"/>
    <s v="Other textile product mills"/>
    <s v="10001"/>
    <s v="Households LT15k"/>
    <n v="15055"/>
    <s v="Industry Use"/>
    <n v="4.7500000000000003E-5"/>
    <x v="30"/>
    <x v="30"/>
    <x v="8"/>
    <x v="8"/>
  </r>
  <r>
    <s v="121"/>
    <s v="Other textile product mills"/>
    <s v="10002"/>
    <s v="Households 15-30k"/>
    <n v="15055"/>
    <s v="Industry Use"/>
    <n v="9.5199999999999997E-5"/>
    <x v="30"/>
    <x v="30"/>
    <x v="8"/>
    <x v="8"/>
  </r>
  <r>
    <s v="121"/>
    <s v="Other textile product mills"/>
    <s v="10003"/>
    <s v="Households 30-40k"/>
    <n v="15055"/>
    <s v="Industry Use"/>
    <n v="8.3399999999999994E-5"/>
    <x v="30"/>
    <x v="30"/>
    <x v="8"/>
    <x v="8"/>
  </r>
  <r>
    <s v="121"/>
    <s v="Other textile product mills"/>
    <s v="10004"/>
    <s v="Households 40-50k"/>
    <n v="15055"/>
    <s v="Industry Use"/>
    <n v="9.0299999999999999E-5"/>
    <x v="31"/>
    <x v="31"/>
    <x v="8"/>
    <x v="8"/>
  </r>
  <r>
    <s v="121"/>
    <s v="Other textile product mills"/>
    <s v="10005"/>
    <s v="Households 50-70k"/>
    <n v="15055"/>
    <s v="Industry Use"/>
    <n v="1.80986E-4"/>
    <x v="31"/>
    <x v="31"/>
    <x v="8"/>
    <x v="8"/>
  </r>
  <r>
    <s v="121"/>
    <s v="Other textile product mills"/>
    <s v="10006"/>
    <s v="Households 70-100k"/>
    <n v="15055"/>
    <s v="Industry Use"/>
    <n v="2.5957299999999998E-4"/>
    <x v="31"/>
    <x v="31"/>
    <x v="8"/>
    <x v="8"/>
  </r>
  <r>
    <s v="121"/>
    <s v="Other textile product mills"/>
    <s v="10007"/>
    <s v="Households 100-150k"/>
    <n v="15055"/>
    <s v="Industry Use"/>
    <n v="2.4273299999999999E-4"/>
    <x v="32"/>
    <x v="32"/>
    <x v="8"/>
    <x v="8"/>
  </r>
  <r>
    <s v="121"/>
    <s v="Other textile product mills"/>
    <s v="10008"/>
    <s v="Households 150-200k"/>
    <n v="15055"/>
    <s v="Industry Use"/>
    <n v="9.1500000000000001E-5"/>
    <x v="32"/>
    <x v="32"/>
    <x v="8"/>
    <x v="8"/>
  </r>
  <r>
    <s v="121"/>
    <s v="Other textile product mills"/>
    <s v="10009"/>
    <s v="Households 200k+"/>
    <n v="15055"/>
    <s v="Industry Use"/>
    <n v="1.34883E-4"/>
    <x v="32"/>
    <x v="32"/>
    <x v="8"/>
    <x v="8"/>
  </r>
  <r>
    <s v="121"/>
    <s v="Other textile product mills"/>
    <s v="11001"/>
    <s v="Federal Government NonDefense"/>
    <n v="15055"/>
    <s v="Industry Use"/>
    <n v="9.8600000000000005E-6"/>
    <x v="27"/>
    <x v="27"/>
    <x v="8"/>
    <x v="8"/>
  </r>
  <r>
    <s v="121"/>
    <s v="Other textile product mills"/>
    <s v="12001"/>
    <s v="State/Local Govt NonEducation"/>
    <n v="15055"/>
    <s v="Industry Use"/>
    <n v="5.3819560000000002E-3"/>
    <x v="27"/>
    <x v="27"/>
    <x v="8"/>
    <x v="8"/>
  </r>
  <r>
    <s v="121"/>
    <s v="Other textile product mills"/>
    <s v="14001"/>
    <s v="Capital"/>
    <n v="15055"/>
    <s v="Industry Use"/>
    <n v="6.5699999999999998E-6"/>
    <x v="27"/>
    <x v="27"/>
    <x v="8"/>
    <x v="8"/>
  </r>
  <r>
    <s v="121"/>
    <s v="Other textile product mills"/>
    <s v="14002"/>
    <s v="Inventory Additions/Deletions"/>
    <n v="15055"/>
    <s v="Industry Use"/>
    <n v="6.49093E-4"/>
    <x v="27"/>
    <x v="27"/>
    <x v="8"/>
    <x v="8"/>
  </r>
  <r>
    <s v="121"/>
    <s v="Other textile product mills"/>
    <s v="25001"/>
    <s v="Foreign Trade"/>
    <n v="15056"/>
    <s v="Industry Trade"/>
    <n v="1.3677359149999999"/>
    <x v="28"/>
    <x v="28"/>
    <x v="8"/>
    <x v="8"/>
  </r>
  <r>
    <s v="121"/>
    <s v="Other textile product mills"/>
    <s v="28001"/>
    <s v="Domestic Trade"/>
    <n v="15056"/>
    <s v="Industry Trade"/>
    <n v="5.1565428180000001"/>
    <x v="29"/>
    <x v="29"/>
    <x v="8"/>
    <x v="8"/>
  </r>
  <r>
    <s v="122"/>
    <s v="Hosiery and sock mills"/>
    <s v="20"/>
    <s v="Oil and gas extraction"/>
    <n v="15055"/>
    <s v="Industry Use"/>
    <n v="4.06E-8"/>
    <x v="4"/>
    <x v="4"/>
    <x v="8"/>
    <x v="8"/>
  </r>
  <r>
    <s v="122"/>
    <s v="Hosiery and sock mills"/>
    <s v="35"/>
    <s v="Drilling oil and gas wells"/>
    <n v="15055"/>
    <s v="Industry Use"/>
    <n v="6.0100000000000004E-11"/>
    <x v="4"/>
    <x v="4"/>
    <x v="8"/>
    <x v="8"/>
  </r>
  <r>
    <s v="122"/>
    <s v="Hosiery and sock mills"/>
    <s v="36"/>
    <s v="Support activities for oil and gas operations"/>
    <n v="15055"/>
    <s v="Industry Use"/>
    <n v="1.04E-12"/>
    <x v="4"/>
    <x v="4"/>
    <x v="8"/>
    <x v="8"/>
  </r>
  <r>
    <s v="122"/>
    <s v="Hosiery and sock mills"/>
    <s v="37"/>
    <s v="Metal mining services"/>
    <n v="15055"/>
    <s v="Industry Use"/>
    <n v="1.7999999999999999E-8"/>
    <x v="4"/>
    <x v="4"/>
    <x v="8"/>
    <x v="8"/>
  </r>
  <r>
    <s v="122"/>
    <s v="Hosiery and sock mills"/>
    <s v="47"/>
    <s v="Electric power transmission and distribution"/>
    <n v="15055"/>
    <s v="Industry Use"/>
    <n v="1.6706699999999999E-4"/>
    <x v="5"/>
    <x v="5"/>
    <x v="8"/>
    <x v="8"/>
  </r>
  <r>
    <s v="122"/>
    <s v="Hosiery and sock mills"/>
    <s v="48"/>
    <s v="Natural gas distribution"/>
    <n v="15055"/>
    <s v="Industry Use"/>
    <n v="7.3000000000000004E-6"/>
    <x v="5"/>
    <x v="5"/>
    <x v="8"/>
    <x v="8"/>
  </r>
  <r>
    <s v="122"/>
    <s v="Hosiery and sock mills"/>
    <s v="49"/>
    <s v="Water, sewage and other systems"/>
    <n v="15055"/>
    <s v="Industry Use"/>
    <n v="2.4499999999999998E-7"/>
    <x v="5"/>
    <x v="5"/>
    <x v="8"/>
    <x v="8"/>
  </r>
  <r>
    <s v="122"/>
    <s v="Hosiery and sock mills"/>
    <s v="60"/>
    <s v="Maintenance and repair construction of nonresidential structures"/>
    <n v="15055"/>
    <s v="Industry Use"/>
    <n v="2.16E-5"/>
    <x v="6"/>
    <x v="6"/>
    <x v="8"/>
    <x v="8"/>
  </r>
  <r>
    <s v="122"/>
    <s v="Hosiery and sock mills"/>
    <s v="115"/>
    <s v="Textile and fabric finishing mills"/>
    <n v="15055"/>
    <s v="Industry Use"/>
    <n v="6.0899999999999996E-8"/>
    <x v="8"/>
    <x v="8"/>
    <x v="8"/>
    <x v="8"/>
  </r>
  <r>
    <s v="122"/>
    <s v="Hosiery and sock mills"/>
    <s v="121"/>
    <s v="Other textile product mills"/>
    <n v="15055"/>
    <s v="Industry Use"/>
    <n v="1.67E-7"/>
    <x v="8"/>
    <x v="8"/>
    <x v="8"/>
    <x v="8"/>
  </r>
  <r>
    <s v="122"/>
    <s v="Hosiery and sock mills"/>
    <s v="122"/>
    <s v="Hosiery and sock mills"/>
    <n v="15055"/>
    <s v="Industry Use"/>
    <n v="4.8699999999999995E-7"/>
    <x v="8"/>
    <x v="8"/>
    <x v="8"/>
    <x v="8"/>
  </r>
  <r>
    <s v="122"/>
    <s v="Hosiery and sock mills"/>
    <s v="123"/>
    <s v="Other apparel knitting mills"/>
    <n v="15055"/>
    <s v="Industry Use"/>
    <n v="7.0500000000000003E-8"/>
    <x v="8"/>
    <x v="8"/>
    <x v="8"/>
    <x v="8"/>
  </r>
  <r>
    <s v="122"/>
    <s v="Hosiery and sock mills"/>
    <s v="124"/>
    <s v="Cut and sew apparel contractors"/>
    <n v="15055"/>
    <s v="Industry Use"/>
    <n v="4.7600000000000001E-9"/>
    <x v="8"/>
    <x v="8"/>
    <x v="8"/>
    <x v="8"/>
  </r>
  <r>
    <s v="122"/>
    <s v="Hosiery and sock mills"/>
    <s v="125"/>
    <s v="Mens and boys cut and sew apparel manufacturing"/>
    <n v="15055"/>
    <s v="Industry Use"/>
    <n v="4.5699999999999997E-9"/>
    <x v="8"/>
    <x v="8"/>
    <x v="8"/>
    <x v="8"/>
  </r>
  <r>
    <s v="122"/>
    <s v="Hosiery and sock mills"/>
    <s v="126"/>
    <s v="Womens and girls cut and sew apparel manufacturing"/>
    <n v="15055"/>
    <s v="Industry Use"/>
    <n v="1.7800000000000001E-9"/>
    <x v="8"/>
    <x v="8"/>
    <x v="8"/>
    <x v="8"/>
  </r>
  <r>
    <s v="122"/>
    <s v="Hosiery and sock mills"/>
    <s v="127"/>
    <s v="Other cut and sew apparel manufacturing"/>
    <n v="15055"/>
    <s v="Industry Use"/>
    <n v="4.4299999999999998E-9"/>
    <x v="8"/>
    <x v="8"/>
    <x v="8"/>
    <x v="8"/>
  </r>
  <r>
    <s v="122"/>
    <s v="Hosiery and sock mills"/>
    <s v="128"/>
    <s v="Apparel accessories and other apparel manufacturing"/>
    <n v="15055"/>
    <s v="Industry Use"/>
    <n v="3.7499999999999997E-9"/>
    <x v="8"/>
    <x v="8"/>
    <x v="8"/>
    <x v="8"/>
  </r>
  <r>
    <s v="122"/>
    <s v="Hosiery and sock mills"/>
    <s v="137"/>
    <s v="Wood windows and door manufacturing"/>
    <n v="15055"/>
    <s v="Industry Use"/>
    <n v="4.6699999999999998E-9"/>
    <x v="8"/>
    <x v="8"/>
    <x v="8"/>
    <x v="8"/>
  </r>
  <r>
    <s v="122"/>
    <s v="Hosiery and sock mills"/>
    <s v="143"/>
    <s v="All other miscellaneous wood product manufacturing"/>
    <n v="15055"/>
    <s v="Industry Use"/>
    <n v="3.7300000000000003E-8"/>
    <x v="8"/>
    <x v="8"/>
    <x v="8"/>
    <x v="8"/>
  </r>
  <r>
    <s v="122"/>
    <s v="Hosiery and sock mills"/>
    <s v="147"/>
    <s v="Paperboard container manufacturing"/>
    <n v="15055"/>
    <s v="Industry Use"/>
    <n v="1.1391E-4"/>
    <x v="8"/>
    <x v="8"/>
    <x v="8"/>
    <x v="8"/>
  </r>
  <r>
    <s v="122"/>
    <s v="Hosiery and sock mills"/>
    <s v="152"/>
    <s v="Printing"/>
    <n v="15055"/>
    <s v="Industry Use"/>
    <n v="2.65E-6"/>
    <x v="8"/>
    <x v="8"/>
    <x v="8"/>
    <x v="8"/>
  </r>
  <r>
    <s v="122"/>
    <s v="Hosiery and sock mills"/>
    <s v="163"/>
    <s v="Other basic organic chemical manufacturing"/>
    <n v="15055"/>
    <s v="Industry Use"/>
    <n v="1.61E-7"/>
    <x v="8"/>
    <x v="8"/>
    <x v="8"/>
    <x v="8"/>
  </r>
  <r>
    <s v="122"/>
    <s v="Hosiery and sock mills"/>
    <s v="175"/>
    <s v="Paint and coating manufacturing"/>
    <n v="15055"/>
    <s v="Industry Use"/>
    <n v="1.3699999999999999E-10"/>
    <x v="8"/>
    <x v="8"/>
    <x v="8"/>
    <x v="8"/>
  </r>
  <r>
    <s v="122"/>
    <s v="Hosiery and sock mills"/>
    <s v="177"/>
    <s v="Soap and other detergent manufacturing"/>
    <n v="15055"/>
    <s v="Industry Use"/>
    <n v="1.9899999999999998E-12"/>
    <x v="8"/>
    <x v="8"/>
    <x v="8"/>
    <x v="8"/>
  </r>
  <r>
    <s v="122"/>
    <s v="Hosiery and sock mills"/>
    <s v="190"/>
    <s v="Polystyrene foam product manufacturing"/>
    <n v="15055"/>
    <s v="Industry Use"/>
    <n v="4.56E-9"/>
    <x v="8"/>
    <x v="8"/>
    <x v="8"/>
    <x v="8"/>
  </r>
  <r>
    <s v="122"/>
    <s v="Hosiery and sock mills"/>
    <s v="191"/>
    <s v="Urethane and other foam product (except polystyrene) manufacturing"/>
    <n v="15055"/>
    <s v="Industry Use"/>
    <n v="7.1900000000000002E-8"/>
    <x v="8"/>
    <x v="8"/>
    <x v="8"/>
    <x v="8"/>
  </r>
  <r>
    <s v="122"/>
    <s v="Hosiery and sock mills"/>
    <s v="192"/>
    <s v="Plastics bottle manufacturing"/>
    <n v="15055"/>
    <s v="Industry Use"/>
    <n v="3.0100000000000002E-9"/>
    <x v="8"/>
    <x v="8"/>
    <x v="8"/>
    <x v="8"/>
  </r>
  <r>
    <s v="122"/>
    <s v="Hosiery and sock mills"/>
    <s v="195"/>
    <s v="Rubber and plastics hoses and belting manufacturing"/>
    <n v="15055"/>
    <s v="Industry Use"/>
    <n v="2.7099999999999999E-10"/>
    <x v="8"/>
    <x v="8"/>
    <x v="8"/>
    <x v="8"/>
  </r>
  <r>
    <s v="122"/>
    <s v="Hosiery and sock mills"/>
    <s v="197"/>
    <s v="Pottery, ceramics, and plumbing fixture manufacturing"/>
    <n v="15055"/>
    <s v="Industry Use"/>
    <n v="1E-10"/>
    <x v="8"/>
    <x v="8"/>
    <x v="8"/>
    <x v="8"/>
  </r>
  <r>
    <s v="122"/>
    <s v="Hosiery and sock mills"/>
    <s v="211"/>
    <s v="Cut stone and stone product manufacturing"/>
    <n v="15055"/>
    <s v="Industry Use"/>
    <n v="6.1100000000000001E-11"/>
    <x v="8"/>
    <x v="8"/>
    <x v="8"/>
    <x v="8"/>
  </r>
  <r>
    <s v="122"/>
    <s v="Hosiery and sock mills"/>
    <s v="217"/>
    <s v="Rolled steel shape manufacturing"/>
    <n v="15055"/>
    <s v="Industry Use"/>
    <n v="4.26E-11"/>
    <x v="8"/>
    <x v="8"/>
    <x v="8"/>
    <x v="8"/>
  </r>
  <r>
    <s v="122"/>
    <s v="Hosiery and sock mills"/>
    <s v="227"/>
    <s v="Ferrous metal foundries"/>
    <n v="15055"/>
    <s v="Industry Use"/>
    <n v="1.16E-8"/>
    <x v="8"/>
    <x v="8"/>
    <x v="8"/>
    <x v="8"/>
  </r>
  <r>
    <s v="122"/>
    <s v="Hosiery and sock mills"/>
    <s v="228"/>
    <s v="Nonferrous metal foundries"/>
    <n v="15055"/>
    <s v="Industry Use"/>
    <n v="3.5800000000000003E-8"/>
    <x v="8"/>
    <x v="8"/>
    <x v="8"/>
    <x v="8"/>
  </r>
  <r>
    <s v="122"/>
    <s v="Hosiery and sock mills"/>
    <s v="230"/>
    <s v="Crown and closure manufacturing and metal stamping"/>
    <n v="15055"/>
    <s v="Industry Use"/>
    <n v="4.4500000000000001E-8"/>
    <x v="8"/>
    <x v="8"/>
    <x v="8"/>
    <x v="8"/>
  </r>
  <r>
    <s v="122"/>
    <s v="Hosiery and sock mills"/>
    <s v="234"/>
    <s v="Handtool manufacturing"/>
    <n v="15055"/>
    <s v="Industry Use"/>
    <n v="9.7499999999999999E-11"/>
    <x v="8"/>
    <x v="8"/>
    <x v="8"/>
    <x v="8"/>
  </r>
  <r>
    <s v="122"/>
    <s v="Hosiery and sock mills"/>
    <s v="236"/>
    <s v="Fabricated structural metal manufacturing"/>
    <n v="15055"/>
    <s v="Industry Use"/>
    <n v="2.6099999999999999E-9"/>
    <x v="8"/>
    <x v="8"/>
    <x v="8"/>
    <x v="8"/>
  </r>
  <r>
    <s v="122"/>
    <s v="Hosiery and sock mills"/>
    <s v="238"/>
    <s v="Metal window and door manufacturing"/>
    <n v="15055"/>
    <s v="Industry Use"/>
    <n v="1.3599999999999999E-8"/>
    <x v="8"/>
    <x v="8"/>
    <x v="8"/>
    <x v="8"/>
  </r>
  <r>
    <s v="122"/>
    <s v="Hosiery and sock mills"/>
    <s v="239"/>
    <s v="Sheet metal work manufacturing"/>
    <n v="15055"/>
    <s v="Industry Use"/>
    <n v="6.2400000000000003E-8"/>
    <x v="8"/>
    <x v="8"/>
    <x v="8"/>
    <x v="8"/>
  </r>
  <r>
    <s v="122"/>
    <s v="Hosiery and sock mills"/>
    <s v="240"/>
    <s v="Ornamental and architectural metal work manufacturing"/>
    <n v="15055"/>
    <s v="Industry Use"/>
    <n v="4.1300000000000002E-10"/>
    <x v="8"/>
    <x v="8"/>
    <x v="8"/>
    <x v="8"/>
  </r>
  <r>
    <s v="122"/>
    <s v="Hosiery and sock mills"/>
    <s v="242"/>
    <s v="Metal tank (heavy gauge) manufacturing"/>
    <n v="15055"/>
    <s v="Industry Use"/>
    <n v="2.51E-8"/>
    <x v="8"/>
    <x v="8"/>
    <x v="8"/>
    <x v="8"/>
  </r>
  <r>
    <s v="122"/>
    <s v="Hosiery and sock mills"/>
    <s v="244"/>
    <s v="Metal barrels, drums and pails manufacturing"/>
    <n v="15055"/>
    <s v="Industry Use"/>
    <n v="2.1199999999999999E-10"/>
    <x v="8"/>
    <x v="8"/>
    <x v="8"/>
    <x v="8"/>
  </r>
  <r>
    <s v="122"/>
    <s v="Hosiery and sock mills"/>
    <s v="247"/>
    <s v="Machine shops"/>
    <n v="15055"/>
    <s v="Industry Use"/>
    <n v="5.84E-6"/>
    <x v="8"/>
    <x v="8"/>
    <x v="8"/>
    <x v="8"/>
  </r>
  <r>
    <s v="122"/>
    <s v="Hosiery and sock mills"/>
    <s v="248"/>
    <s v="Turned product and screw, nut, and bolt manufacturing"/>
    <n v="15055"/>
    <s v="Industry Use"/>
    <n v="1.8300000000000001E-6"/>
    <x v="8"/>
    <x v="8"/>
    <x v="8"/>
    <x v="8"/>
  </r>
  <r>
    <s v="122"/>
    <s v="Hosiery and sock mills"/>
    <s v="251"/>
    <s v="Electroplating, anodizing, and coloring metal"/>
    <n v="15055"/>
    <s v="Industry Use"/>
    <n v="1.3999999999999999E-6"/>
    <x v="8"/>
    <x v="8"/>
    <x v="8"/>
    <x v="8"/>
  </r>
  <r>
    <s v="122"/>
    <s v="Hosiery and sock mills"/>
    <s v="252"/>
    <s v="Valve and fittings, other than plumbing, manufacturing"/>
    <n v="15055"/>
    <s v="Industry Use"/>
    <n v="3.18E-8"/>
    <x v="8"/>
    <x v="8"/>
    <x v="8"/>
    <x v="8"/>
  </r>
  <r>
    <s v="122"/>
    <s v="Hosiery and sock mills"/>
    <s v="259"/>
    <s v="Other fabricated metal manufacturing"/>
    <n v="15055"/>
    <s v="Industry Use"/>
    <n v="1.3599999999999999E-8"/>
    <x v="8"/>
    <x v="8"/>
    <x v="8"/>
    <x v="8"/>
  </r>
  <r>
    <s v="122"/>
    <s v="Hosiery and sock mills"/>
    <s v="262"/>
    <s v="Construction machinery manufacturing"/>
    <n v="15055"/>
    <s v="Industry Use"/>
    <n v="5.3400000000000002E-8"/>
    <x v="8"/>
    <x v="8"/>
    <x v="8"/>
    <x v="8"/>
  </r>
  <r>
    <s v="122"/>
    <s v="Hosiery and sock mills"/>
    <s v="269"/>
    <s v="All other industrial machinery manufacturing"/>
    <n v="15055"/>
    <s v="Industry Use"/>
    <n v="1.6499999999999999E-8"/>
    <x v="8"/>
    <x v="8"/>
    <x v="8"/>
    <x v="8"/>
  </r>
  <r>
    <s v="122"/>
    <s v="Hosiery and sock mills"/>
    <s v="275"/>
    <s v="Air conditioning, refrigeration, and warm air heating equipment manufacturing"/>
    <n v="15055"/>
    <s v="Industry Use"/>
    <n v="4.7700000000000001E-10"/>
    <x v="8"/>
    <x v="8"/>
    <x v="8"/>
    <x v="8"/>
  </r>
  <r>
    <s v="122"/>
    <s v="Hosiery and sock mills"/>
    <s v="276"/>
    <s v="Industrial mold manufacturing"/>
    <n v="15055"/>
    <s v="Industry Use"/>
    <n v="5.9799999999999996E-9"/>
    <x v="8"/>
    <x v="8"/>
    <x v="8"/>
    <x v="8"/>
  </r>
  <r>
    <s v="122"/>
    <s v="Hosiery and sock mills"/>
    <s v="277"/>
    <s v="Special tool, die, jig, and fixture manufacturing"/>
    <n v="15055"/>
    <s v="Industry Use"/>
    <n v="2.1500000000000001E-8"/>
    <x v="8"/>
    <x v="8"/>
    <x v="8"/>
    <x v="8"/>
  </r>
  <r>
    <s v="122"/>
    <s v="Hosiery and sock mills"/>
    <s v="282"/>
    <s v="Speed changer, industrial high-speed drive, and gear manufacturing"/>
    <n v="15055"/>
    <s v="Industry Use"/>
    <n v="1.8199999999999999E-10"/>
    <x v="8"/>
    <x v="8"/>
    <x v="8"/>
    <x v="8"/>
  </r>
  <r>
    <s v="122"/>
    <s v="Hosiery and sock mills"/>
    <s v="297"/>
    <s v="Scales, balances, and miscellaneous general purpose machinery manufacturing"/>
    <n v="15055"/>
    <s v="Industry Use"/>
    <n v="1.09E-7"/>
    <x v="8"/>
    <x v="8"/>
    <x v="8"/>
    <x v="8"/>
  </r>
  <r>
    <s v="122"/>
    <s v="Hosiery and sock mills"/>
    <s v="307"/>
    <s v="Semiconductor and related device manufacturing"/>
    <n v="15055"/>
    <s v="Industry Use"/>
    <n v="4.4899999999999998E-8"/>
    <x v="8"/>
    <x v="8"/>
    <x v="8"/>
    <x v="8"/>
  </r>
  <r>
    <s v="122"/>
    <s v="Hosiery and sock mills"/>
    <s v="323"/>
    <s v="Lighting fixture manufacturing"/>
    <n v="15055"/>
    <s v="Industry Use"/>
    <n v="3.9499999999999999E-12"/>
    <x v="8"/>
    <x v="8"/>
    <x v="8"/>
    <x v="8"/>
  </r>
  <r>
    <s v="122"/>
    <s v="Hosiery and sock mills"/>
    <s v="330"/>
    <s v="Motor and generator manufacturing"/>
    <n v="15055"/>
    <s v="Industry Use"/>
    <n v="4.8099999999999999E-10"/>
    <x v="8"/>
    <x v="8"/>
    <x v="8"/>
    <x v="8"/>
  </r>
  <r>
    <s v="122"/>
    <s v="Hosiery and sock mills"/>
    <s v="346"/>
    <s v="Travel trailer and camper manufacturing"/>
    <n v="15055"/>
    <s v="Industry Use"/>
    <n v="9.59E-11"/>
    <x v="8"/>
    <x v="8"/>
    <x v="8"/>
    <x v="8"/>
  </r>
  <r>
    <s v="122"/>
    <s v="Hosiery and sock mills"/>
    <s v="348"/>
    <s v="Motor vehicle electrical and electronic equipment manufacturing"/>
    <n v="15055"/>
    <s v="Industry Use"/>
    <n v="7.2700000000000005E-11"/>
    <x v="8"/>
    <x v="8"/>
    <x v="8"/>
    <x v="8"/>
  </r>
  <r>
    <s v="122"/>
    <s v="Hosiery and sock mills"/>
    <s v="365"/>
    <s v="Wood kitchen cabinet and countertop manufacturing"/>
    <n v="15055"/>
    <s v="Industry Use"/>
    <n v="3.5200000000000003E-10"/>
    <x v="8"/>
    <x v="8"/>
    <x v="8"/>
    <x v="8"/>
  </r>
  <r>
    <s v="122"/>
    <s v="Hosiery and sock mills"/>
    <s v="371"/>
    <s v="Custom architectural woodwork and millwork"/>
    <n v="15055"/>
    <s v="Industry Use"/>
    <n v="9.569999999999999E-10"/>
    <x v="8"/>
    <x v="8"/>
    <x v="8"/>
    <x v="8"/>
  </r>
  <r>
    <s v="122"/>
    <s v="Hosiery and sock mills"/>
    <s v="376"/>
    <s v="Surgical and medical instrument manufacturing"/>
    <n v="15055"/>
    <s v="Industry Use"/>
    <n v="9.02E-8"/>
    <x v="8"/>
    <x v="8"/>
    <x v="8"/>
    <x v="8"/>
  </r>
  <r>
    <s v="122"/>
    <s v="Hosiery and sock mills"/>
    <s v="381"/>
    <s v="Jewelry and silverware manufacturing"/>
    <n v="15055"/>
    <s v="Industry Use"/>
    <n v="8.4799999999999997E-10"/>
    <x v="8"/>
    <x v="8"/>
    <x v="8"/>
    <x v="8"/>
  </r>
  <r>
    <s v="122"/>
    <s v="Hosiery and sock mills"/>
    <s v="382"/>
    <s v="Sporting and athletic goods manufacturing"/>
    <n v="15055"/>
    <s v="Industry Use"/>
    <n v="5.68E-11"/>
    <x v="8"/>
    <x v="8"/>
    <x v="8"/>
    <x v="8"/>
  </r>
  <r>
    <s v="122"/>
    <s v="Hosiery and sock mills"/>
    <s v="383"/>
    <s v="Doll, toy, and game manufacturing"/>
    <n v="15055"/>
    <s v="Industry Use"/>
    <n v="2.4299999999999999E-7"/>
    <x v="8"/>
    <x v="8"/>
    <x v="8"/>
    <x v="8"/>
  </r>
  <r>
    <s v="122"/>
    <s v="Hosiery and sock mills"/>
    <s v="384"/>
    <s v="Office supplies (except paper) manufacturing"/>
    <n v="15055"/>
    <s v="Industry Use"/>
    <n v="1.6600000000000001E-9"/>
    <x v="8"/>
    <x v="8"/>
    <x v="8"/>
    <x v="8"/>
  </r>
  <r>
    <s v="122"/>
    <s v="Hosiery and sock mills"/>
    <s v="385"/>
    <s v="Sign manufacturing"/>
    <n v="15055"/>
    <s v="Industry Use"/>
    <n v="2.3099999999999999E-7"/>
    <x v="8"/>
    <x v="8"/>
    <x v="8"/>
    <x v="8"/>
  </r>
  <r>
    <s v="122"/>
    <s v="Hosiery and sock mills"/>
    <s v="392"/>
    <s v="Wholesale - Motor vehicle and motor vehicle parts and supplies"/>
    <n v="15055"/>
    <s v="Industry Use"/>
    <n v="1.0499999999999999E-5"/>
    <x v="9"/>
    <x v="9"/>
    <x v="8"/>
    <x v="8"/>
  </r>
  <r>
    <s v="122"/>
    <s v="Hosiery and sock mills"/>
    <s v="393"/>
    <s v="Wholesale - Professional and commercial equipment and supplies"/>
    <n v="15055"/>
    <s v="Industry Use"/>
    <n v="1.81175E-4"/>
    <x v="9"/>
    <x v="9"/>
    <x v="8"/>
    <x v="8"/>
  </r>
  <r>
    <s v="122"/>
    <s v="Hosiery and sock mills"/>
    <s v="394"/>
    <s v="Wholesale - Household appliances and electrical and electronic goods"/>
    <n v="15055"/>
    <s v="Industry Use"/>
    <n v="1.7099999999999999E-5"/>
    <x v="9"/>
    <x v="9"/>
    <x v="8"/>
    <x v="8"/>
  </r>
  <r>
    <s v="122"/>
    <s v="Hosiery and sock mills"/>
    <s v="395"/>
    <s v="Wholesale - Machinery, equipment, and supplies"/>
    <n v="15055"/>
    <s v="Industry Use"/>
    <n v="3.0800000000000003E-5"/>
    <x v="9"/>
    <x v="9"/>
    <x v="8"/>
    <x v="8"/>
  </r>
  <r>
    <s v="122"/>
    <s v="Hosiery and sock mills"/>
    <s v="396"/>
    <s v="Wholesale - Other durable goods merchant wholesalers"/>
    <n v="15055"/>
    <s v="Industry Use"/>
    <n v="6.9800000000000003E-5"/>
    <x v="9"/>
    <x v="9"/>
    <x v="8"/>
    <x v="8"/>
  </r>
  <r>
    <s v="122"/>
    <s v="Hosiery and sock mills"/>
    <s v="397"/>
    <s v="Wholesale - Drugs and druggistsâ€™ sundries"/>
    <n v="15055"/>
    <s v="Industry Use"/>
    <n v="2.4899999999999999E-6"/>
    <x v="9"/>
    <x v="9"/>
    <x v="8"/>
    <x v="8"/>
  </r>
  <r>
    <s v="122"/>
    <s v="Hosiery and sock mills"/>
    <s v="398"/>
    <s v="Wholesale - Grocery and related product wholesalers"/>
    <n v="15055"/>
    <s v="Industry Use"/>
    <n v="1.34E-5"/>
    <x v="9"/>
    <x v="9"/>
    <x v="8"/>
    <x v="8"/>
  </r>
  <r>
    <s v="122"/>
    <s v="Hosiery and sock mills"/>
    <s v="399"/>
    <s v="Wholesale - Petroleum and petroleum products"/>
    <n v="15055"/>
    <s v="Industry Use"/>
    <n v="2.23E-5"/>
    <x v="9"/>
    <x v="9"/>
    <x v="8"/>
    <x v="8"/>
  </r>
  <r>
    <s v="122"/>
    <s v="Hosiery and sock mills"/>
    <s v="400"/>
    <s v="Wholesale - Other nondurable goods merchant wholesalers"/>
    <n v="15055"/>
    <s v="Industry Use"/>
    <n v="1.7773050000000001E-3"/>
    <x v="9"/>
    <x v="9"/>
    <x v="8"/>
    <x v="8"/>
  </r>
  <r>
    <s v="122"/>
    <s v="Hosiery and sock mills"/>
    <s v="401"/>
    <s v="Wholesale - Wholesale electronic markets and agents and brokers"/>
    <n v="15055"/>
    <s v="Industry Use"/>
    <n v="4.6199999999999998E-6"/>
    <x v="9"/>
    <x v="9"/>
    <x v="8"/>
    <x v="8"/>
  </r>
  <r>
    <s v="122"/>
    <s v="Hosiery and sock mills"/>
    <s v="414"/>
    <s v="Air transportation"/>
    <n v="15055"/>
    <s v="Industry Use"/>
    <n v="1.2499999999999999E-8"/>
    <x v="11"/>
    <x v="11"/>
    <x v="8"/>
    <x v="8"/>
  </r>
  <r>
    <s v="122"/>
    <s v="Hosiery and sock mills"/>
    <s v="415"/>
    <s v="Rail transportation"/>
    <n v="15055"/>
    <s v="Industry Use"/>
    <n v="6.9699999999999995E-8"/>
    <x v="11"/>
    <x v="11"/>
    <x v="8"/>
    <x v="8"/>
  </r>
  <r>
    <s v="122"/>
    <s v="Hosiery and sock mills"/>
    <s v="417"/>
    <s v="Truck transportation"/>
    <n v="15055"/>
    <s v="Industry Use"/>
    <n v="1.9999999999999999E-6"/>
    <x v="11"/>
    <x v="11"/>
    <x v="8"/>
    <x v="8"/>
  </r>
  <r>
    <s v="122"/>
    <s v="Hosiery and sock mills"/>
    <s v="418"/>
    <s v="Transit and ground passenger transportation"/>
    <n v="15055"/>
    <s v="Industry Use"/>
    <n v="2.0199999999999999E-8"/>
    <x v="11"/>
    <x v="11"/>
    <x v="8"/>
    <x v="8"/>
  </r>
  <r>
    <s v="122"/>
    <s v="Hosiery and sock mills"/>
    <s v="420"/>
    <s v="Scenic and sightseeing transportation and support activities for transportation"/>
    <n v="15055"/>
    <s v="Industry Use"/>
    <n v="2.76E-9"/>
    <x v="11"/>
    <x v="11"/>
    <x v="8"/>
    <x v="8"/>
  </r>
  <r>
    <s v="122"/>
    <s v="Hosiery and sock mills"/>
    <s v="421"/>
    <s v="Couriers and messengers"/>
    <n v="15055"/>
    <s v="Industry Use"/>
    <n v="2.6600000000000001E-10"/>
    <x v="11"/>
    <x v="11"/>
    <x v="8"/>
    <x v="8"/>
  </r>
  <r>
    <s v="122"/>
    <s v="Hosiery and sock mills"/>
    <s v="422"/>
    <s v="Warehousing and storage"/>
    <n v="15055"/>
    <s v="Industry Use"/>
    <n v="4.3099999999999998E-7"/>
    <x v="11"/>
    <x v="11"/>
    <x v="8"/>
    <x v="8"/>
  </r>
  <r>
    <s v="122"/>
    <s v="Hosiery and sock mills"/>
    <s v="423"/>
    <s v="Newspaper publishers"/>
    <n v="15055"/>
    <s v="Industry Use"/>
    <n v="6.4200000000000004E-6"/>
    <x v="12"/>
    <x v="12"/>
    <x v="8"/>
    <x v="8"/>
  </r>
  <r>
    <s v="122"/>
    <s v="Hosiery and sock mills"/>
    <s v="424"/>
    <s v="Periodical publishers"/>
    <n v="15055"/>
    <s v="Industry Use"/>
    <n v="1.08E-6"/>
    <x v="12"/>
    <x v="12"/>
    <x v="8"/>
    <x v="8"/>
  </r>
  <r>
    <s v="122"/>
    <s v="Hosiery and sock mills"/>
    <s v="425"/>
    <s v="Book publishers"/>
    <n v="15055"/>
    <s v="Industry Use"/>
    <n v="3.03E-7"/>
    <x v="12"/>
    <x v="12"/>
    <x v="8"/>
    <x v="8"/>
  </r>
  <r>
    <s v="122"/>
    <s v="Hosiery and sock mills"/>
    <s v="428"/>
    <s v="Software publishers"/>
    <n v="15055"/>
    <s v="Industry Use"/>
    <n v="3.89E-6"/>
    <x v="12"/>
    <x v="12"/>
    <x v="8"/>
    <x v="8"/>
  </r>
  <r>
    <s v="122"/>
    <s v="Hosiery and sock mills"/>
    <s v="429"/>
    <s v="Motion picture and video industries"/>
    <n v="15055"/>
    <s v="Industry Use"/>
    <n v="2.3400000000000001E-8"/>
    <x v="12"/>
    <x v="12"/>
    <x v="8"/>
    <x v="8"/>
  </r>
  <r>
    <s v="122"/>
    <s v="Hosiery and sock mills"/>
    <s v="431"/>
    <s v="Radio and television broadcasting"/>
    <n v="15055"/>
    <s v="Industry Use"/>
    <n v="4.2899999999999996E-6"/>
    <x v="12"/>
    <x v="12"/>
    <x v="8"/>
    <x v="8"/>
  </r>
  <r>
    <s v="122"/>
    <s v="Hosiery and sock mills"/>
    <s v="432"/>
    <s v="Cable and other subscription programming"/>
    <n v="15055"/>
    <s v="Industry Use"/>
    <n v="8.3200000000000004E-7"/>
    <x v="12"/>
    <x v="12"/>
    <x v="8"/>
    <x v="8"/>
  </r>
  <r>
    <s v="122"/>
    <s v="Hosiery and sock mills"/>
    <s v="433"/>
    <s v="Wired telecommunications carriers"/>
    <n v="15055"/>
    <s v="Industry Use"/>
    <n v="1.38E-5"/>
    <x v="12"/>
    <x v="12"/>
    <x v="8"/>
    <x v="8"/>
  </r>
  <r>
    <s v="122"/>
    <s v="Hosiery and sock mills"/>
    <s v="436"/>
    <s v="Data processing, hosting, and related services"/>
    <n v="15055"/>
    <s v="Industry Use"/>
    <n v="7.7965700000000001E-4"/>
    <x v="12"/>
    <x v="12"/>
    <x v="8"/>
    <x v="8"/>
  </r>
  <r>
    <s v="122"/>
    <s v="Hosiery and sock mills"/>
    <s v="437"/>
    <s v="News syndicates, libraries, archives and all other information services"/>
    <n v="15055"/>
    <s v="Industry Use"/>
    <n v="6.9099999999999999E-11"/>
    <x v="12"/>
    <x v="12"/>
    <x v="8"/>
    <x v="8"/>
  </r>
  <r>
    <s v="122"/>
    <s v="Hosiery and sock mills"/>
    <s v="438"/>
    <s v="Internet publishing and broadcasting and web search portals"/>
    <n v="15055"/>
    <s v="Industry Use"/>
    <n v="2.17E-6"/>
    <x v="12"/>
    <x v="12"/>
    <x v="8"/>
    <x v="8"/>
  </r>
  <r>
    <s v="122"/>
    <s v="Hosiery and sock mills"/>
    <s v="439"/>
    <s v="Nondepository credit intermediation and related activities"/>
    <n v="15055"/>
    <s v="Industry Use"/>
    <n v="3.4286100000000002E-4"/>
    <x v="13"/>
    <x v="13"/>
    <x v="8"/>
    <x v="8"/>
  </r>
  <r>
    <s v="122"/>
    <s v="Hosiery and sock mills"/>
    <s v="440"/>
    <s v="Securities and commodity contracts intermediation and brokerage"/>
    <n v="15055"/>
    <s v="Industry Use"/>
    <n v="1.6500000000000001E-5"/>
    <x v="13"/>
    <x v="13"/>
    <x v="8"/>
    <x v="8"/>
  </r>
  <r>
    <s v="122"/>
    <s v="Hosiery and sock mills"/>
    <s v="441"/>
    <s v="Monetary authorities and depository credit intermediation"/>
    <n v="15055"/>
    <s v="Industry Use"/>
    <n v="3.2299299999999999E-4"/>
    <x v="13"/>
    <x v="13"/>
    <x v="8"/>
    <x v="8"/>
  </r>
  <r>
    <s v="122"/>
    <s v="Hosiery and sock mills"/>
    <s v="442"/>
    <s v="Other financial investment activities"/>
    <n v="15055"/>
    <s v="Industry Use"/>
    <n v="5.1600000000000001E-5"/>
    <x v="13"/>
    <x v="13"/>
    <x v="8"/>
    <x v="8"/>
  </r>
  <r>
    <s v="122"/>
    <s v="Hosiery and sock mills"/>
    <s v="443"/>
    <s v="Direct life insurance carriers"/>
    <n v="15055"/>
    <s v="Industry Use"/>
    <n v="6.4899999999999995E-7"/>
    <x v="13"/>
    <x v="13"/>
    <x v="8"/>
    <x v="8"/>
  </r>
  <r>
    <s v="122"/>
    <s v="Hosiery and sock mills"/>
    <s v="444"/>
    <s v="Insurance carriers, except direct life"/>
    <n v="15055"/>
    <s v="Industry Use"/>
    <n v="1.0083E-4"/>
    <x v="13"/>
    <x v="13"/>
    <x v="8"/>
    <x v="8"/>
  </r>
  <r>
    <s v="122"/>
    <s v="Hosiery and sock mills"/>
    <s v="445"/>
    <s v="Insurance agencies, brokerages, and related activities"/>
    <n v="15055"/>
    <s v="Industry Use"/>
    <n v="3.8406300000000003E-4"/>
    <x v="13"/>
    <x v="13"/>
    <x v="8"/>
    <x v="8"/>
  </r>
  <r>
    <s v="122"/>
    <s v="Hosiery and sock mills"/>
    <s v="447"/>
    <s v="Other real estate"/>
    <n v="15055"/>
    <s v="Industry Use"/>
    <n v="6.2000000000000003E-5"/>
    <x v="14"/>
    <x v="14"/>
    <x v="8"/>
    <x v="8"/>
  </r>
  <r>
    <s v="122"/>
    <s v="Hosiery and sock mills"/>
    <s v="450"/>
    <s v="Automotive equipment rental and leasing"/>
    <n v="15055"/>
    <s v="Industry Use"/>
    <n v="4.5800000000000002E-6"/>
    <x v="15"/>
    <x v="15"/>
    <x v="8"/>
    <x v="8"/>
  </r>
  <r>
    <s v="122"/>
    <s v="Hosiery and sock mills"/>
    <s v="451"/>
    <s v="General and consumer goods rental except video tapes and discs"/>
    <n v="15055"/>
    <s v="Industry Use"/>
    <n v="5.7400000000000003E-7"/>
    <x v="15"/>
    <x v="15"/>
    <x v="8"/>
    <x v="8"/>
  </r>
  <r>
    <s v="122"/>
    <s v="Hosiery and sock mills"/>
    <s v="453"/>
    <s v="Commercial and industrial machinery and equipment rental and leasing"/>
    <n v="15055"/>
    <s v="Industry Use"/>
    <n v="1.1399999999999999E-5"/>
    <x v="15"/>
    <x v="15"/>
    <x v="8"/>
    <x v="8"/>
  </r>
  <r>
    <s v="122"/>
    <s v="Hosiery and sock mills"/>
    <s v="454"/>
    <s v="Lessors of nonfinancial intangible assets"/>
    <n v="15055"/>
    <s v="Industry Use"/>
    <n v="5.0100000000000003E-6"/>
    <x v="15"/>
    <x v="15"/>
    <x v="8"/>
    <x v="8"/>
  </r>
  <r>
    <s v="122"/>
    <s v="Hosiery and sock mills"/>
    <s v="455"/>
    <s v="Legal services"/>
    <n v="15055"/>
    <s v="Industry Use"/>
    <n v="8.1799999999999996E-6"/>
    <x v="16"/>
    <x v="16"/>
    <x v="8"/>
    <x v="8"/>
  </r>
  <r>
    <s v="122"/>
    <s v="Hosiery and sock mills"/>
    <s v="456"/>
    <s v="Accounting, tax preparation, bookkeeping, and payroll services"/>
    <n v="15055"/>
    <s v="Industry Use"/>
    <n v="7.47E-5"/>
    <x v="16"/>
    <x v="16"/>
    <x v="8"/>
    <x v="8"/>
  </r>
  <r>
    <s v="122"/>
    <s v="Hosiery and sock mills"/>
    <s v="457"/>
    <s v="Architectural, engineering, and related services"/>
    <n v="15055"/>
    <s v="Industry Use"/>
    <n v="3.8000000000000002E-5"/>
    <x v="16"/>
    <x v="16"/>
    <x v="8"/>
    <x v="8"/>
  </r>
  <r>
    <s v="122"/>
    <s v="Hosiery and sock mills"/>
    <s v="458"/>
    <s v="Specialized design services"/>
    <n v="15055"/>
    <s v="Industry Use"/>
    <n v="4.8999999999999997E-7"/>
    <x v="16"/>
    <x v="16"/>
    <x v="8"/>
    <x v="8"/>
  </r>
  <r>
    <s v="122"/>
    <s v="Hosiery and sock mills"/>
    <s v="459"/>
    <s v="Custom computer programming services"/>
    <n v="15055"/>
    <s v="Industry Use"/>
    <n v="9.1999999999999998E-7"/>
    <x v="16"/>
    <x v="16"/>
    <x v="8"/>
    <x v="8"/>
  </r>
  <r>
    <s v="122"/>
    <s v="Hosiery and sock mills"/>
    <s v="460"/>
    <s v="Computer systems design services"/>
    <n v="15055"/>
    <s v="Industry Use"/>
    <n v="1.8499999999999999E-5"/>
    <x v="16"/>
    <x v="16"/>
    <x v="8"/>
    <x v="8"/>
  </r>
  <r>
    <s v="122"/>
    <s v="Hosiery and sock mills"/>
    <s v="461"/>
    <s v="Other computer related services, including facilities management"/>
    <n v="15055"/>
    <s v="Industry Use"/>
    <n v="1.79E-6"/>
    <x v="16"/>
    <x v="16"/>
    <x v="8"/>
    <x v="8"/>
  </r>
  <r>
    <s v="122"/>
    <s v="Hosiery and sock mills"/>
    <s v="462"/>
    <s v="Management consulting services"/>
    <n v="15055"/>
    <s v="Industry Use"/>
    <n v="2.96E-6"/>
    <x v="16"/>
    <x v="16"/>
    <x v="8"/>
    <x v="8"/>
  </r>
  <r>
    <s v="122"/>
    <s v="Hosiery and sock mills"/>
    <s v="463"/>
    <s v="Environmental and other technical consulting services"/>
    <n v="15055"/>
    <s v="Industry Use"/>
    <n v="2.2700000000000001E-8"/>
    <x v="16"/>
    <x v="16"/>
    <x v="8"/>
    <x v="8"/>
  </r>
  <r>
    <s v="122"/>
    <s v="Hosiery and sock mills"/>
    <s v="464"/>
    <s v="Scientific research and development services"/>
    <n v="15055"/>
    <s v="Industry Use"/>
    <n v="3.5900000000000003E-7"/>
    <x v="16"/>
    <x v="16"/>
    <x v="8"/>
    <x v="8"/>
  </r>
  <r>
    <s v="122"/>
    <s v="Hosiery and sock mills"/>
    <s v="465"/>
    <s v="Advertising, public relations, and related services"/>
    <n v="15055"/>
    <s v="Industry Use"/>
    <n v="8.5099999999999998E-6"/>
    <x v="16"/>
    <x v="16"/>
    <x v="8"/>
    <x v="8"/>
  </r>
  <r>
    <s v="122"/>
    <s v="Hosiery and sock mills"/>
    <s v="468"/>
    <s v="Marketing research and all other miscellaneous professional, scientific, and technical services"/>
    <n v="15055"/>
    <s v="Industry Use"/>
    <n v="1.4228299999999999E-4"/>
    <x v="16"/>
    <x v="16"/>
    <x v="8"/>
    <x v="8"/>
  </r>
  <r>
    <s v="122"/>
    <s v="Hosiery and sock mills"/>
    <s v="469"/>
    <s v="Management of companies and enterprises"/>
    <n v="15055"/>
    <s v="Industry Use"/>
    <n v="2.4003929999999998E-3"/>
    <x v="17"/>
    <x v="17"/>
    <x v="8"/>
    <x v="8"/>
  </r>
  <r>
    <s v="122"/>
    <s v="Hosiery and sock mills"/>
    <s v="470"/>
    <s v="Office administrative services"/>
    <n v="15055"/>
    <s v="Industry Use"/>
    <n v="2.1500000000000001E-7"/>
    <x v="17"/>
    <x v="17"/>
    <x v="8"/>
    <x v="8"/>
  </r>
  <r>
    <s v="122"/>
    <s v="Hosiery and sock mills"/>
    <s v="471"/>
    <s v="Facilities support services"/>
    <n v="15055"/>
    <s v="Industry Use"/>
    <n v="1.92E-7"/>
    <x v="17"/>
    <x v="17"/>
    <x v="8"/>
    <x v="8"/>
  </r>
  <r>
    <s v="122"/>
    <s v="Hosiery and sock mills"/>
    <s v="472"/>
    <s v="Employment services"/>
    <n v="15055"/>
    <s v="Industry Use"/>
    <n v="5.3100000000000003E-5"/>
    <x v="17"/>
    <x v="17"/>
    <x v="8"/>
    <x v="8"/>
  </r>
  <r>
    <s v="122"/>
    <s v="Hosiery and sock mills"/>
    <s v="473"/>
    <s v="Business support services"/>
    <n v="15055"/>
    <s v="Industry Use"/>
    <n v="4.8000000000000001E-5"/>
    <x v="17"/>
    <x v="17"/>
    <x v="8"/>
    <x v="8"/>
  </r>
  <r>
    <s v="122"/>
    <s v="Hosiery and sock mills"/>
    <s v="475"/>
    <s v="Investigation and security services"/>
    <n v="15055"/>
    <s v="Industry Use"/>
    <n v="6.2500000000000003E-6"/>
    <x v="17"/>
    <x v="17"/>
    <x v="8"/>
    <x v="8"/>
  </r>
  <r>
    <s v="122"/>
    <s v="Hosiery and sock mills"/>
    <s v="476"/>
    <s v="Services to buildings"/>
    <n v="15055"/>
    <s v="Industry Use"/>
    <n v="1.11E-5"/>
    <x v="17"/>
    <x v="17"/>
    <x v="8"/>
    <x v="8"/>
  </r>
  <r>
    <s v="122"/>
    <s v="Hosiery and sock mills"/>
    <s v="477"/>
    <s v="Landscape and horticultural services"/>
    <n v="15055"/>
    <s v="Industry Use"/>
    <n v="5.48E-6"/>
    <x v="17"/>
    <x v="17"/>
    <x v="8"/>
    <x v="8"/>
  </r>
  <r>
    <s v="122"/>
    <s v="Hosiery and sock mills"/>
    <s v="478"/>
    <s v="Other support services"/>
    <n v="15055"/>
    <s v="Industry Use"/>
    <n v="5.8900000000000002E-5"/>
    <x v="17"/>
    <x v="17"/>
    <x v="8"/>
    <x v="8"/>
  </r>
  <r>
    <s v="122"/>
    <s v="Hosiery and sock mills"/>
    <s v="479"/>
    <s v="Waste management and remediation services"/>
    <n v="15055"/>
    <s v="Industry Use"/>
    <n v="4.6400000000000003E-5"/>
    <x v="17"/>
    <x v="17"/>
    <x v="8"/>
    <x v="8"/>
  </r>
  <r>
    <s v="122"/>
    <s v="Hosiery and sock mills"/>
    <s v="496"/>
    <s v="Performing arts companies"/>
    <n v="15055"/>
    <s v="Industry Use"/>
    <n v="3.8000000000000001E-9"/>
    <x v="19"/>
    <x v="19"/>
    <x v="8"/>
    <x v="8"/>
  </r>
  <r>
    <s v="122"/>
    <s v="Hosiery and sock mills"/>
    <s v="499"/>
    <s v="Independent artists, writers, and performers"/>
    <n v="15055"/>
    <s v="Industry Use"/>
    <n v="3.69E-8"/>
    <x v="19"/>
    <x v="19"/>
    <x v="8"/>
    <x v="8"/>
  </r>
  <r>
    <s v="122"/>
    <s v="Hosiery and sock mills"/>
    <s v="507"/>
    <s v="Hotels and motels, including casino hotels"/>
    <n v="15055"/>
    <s v="Industry Use"/>
    <n v="6.8499999999999998E-8"/>
    <x v="20"/>
    <x v="20"/>
    <x v="8"/>
    <x v="8"/>
  </r>
  <r>
    <s v="122"/>
    <s v="Hosiery and sock mills"/>
    <s v="508"/>
    <s v="Other accommodations"/>
    <n v="15055"/>
    <s v="Industry Use"/>
    <n v="2.6099999999999999E-11"/>
    <x v="20"/>
    <x v="20"/>
    <x v="8"/>
    <x v="8"/>
  </r>
  <r>
    <s v="122"/>
    <s v="Hosiery and sock mills"/>
    <s v="509"/>
    <s v="Full-service restaurants"/>
    <n v="15055"/>
    <s v="Industry Use"/>
    <n v="2.8500000000000002E-5"/>
    <x v="20"/>
    <x v="20"/>
    <x v="8"/>
    <x v="8"/>
  </r>
  <r>
    <s v="122"/>
    <s v="Hosiery and sock mills"/>
    <s v="510"/>
    <s v="Limited-service restaurants"/>
    <n v="15055"/>
    <s v="Industry Use"/>
    <n v="2.8600000000000001E-5"/>
    <x v="20"/>
    <x v="20"/>
    <x v="8"/>
    <x v="8"/>
  </r>
  <r>
    <s v="122"/>
    <s v="Hosiery and sock mills"/>
    <s v="512"/>
    <s v="Automotive repair and maintenance, except car washes"/>
    <n v="15055"/>
    <s v="Industry Use"/>
    <n v="1.8899999999999999E-5"/>
    <x v="21"/>
    <x v="21"/>
    <x v="8"/>
    <x v="8"/>
  </r>
  <r>
    <s v="122"/>
    <s v="Hosiery and sock mills"/>
    <s v="513"/>
    <s v="Car washes"/>
    <n v="15055"/>
    <s v="Industry Use"/>
    <n v="8.8200000000000003E-6"/>
    <x v="21"/>
    <x v="21"/>
    <x v="8"/>
    <x v="8"/>
  </r>
  <r>
    <s v="122"/>
    <s v="Hosiery and sock mills"/>
    <s v="514"/>
    <s v="Electronic and precision equipment repair and maintenance"/>
    <n v="15055"/>
    <s v="Industry Use"/>
    <n v="1.4600000000000001E-5"/>
    <x v="21"/>
    <x v="21"/>
    <x v="8"/>
    <x v="8"/>
  </r>
  <r>
    <s v="122"/>
    <s v="Hosiery and sock mills"/>
    <s v="515"/>
    <s v="Commercial and industrial machinery and equipment repair and maintenance"/>
    <n v="15055"/>
    <s v="Industry Use"/>
    <n v="4.9299999999999999E-5"/>
    <x v="21"/>
    <x v="21"/>
    <x v="8"/>
    <x v="8"/>
  </r>
  <r>
    <s v="122"/>
    <s v="Hosiery and sock mills"/>
    <s v="519"/>
    <s v="Dry-cleaning and laundry services"/>
    <n v="15055"/>
    <s v="Industry Use"/>
    <n v="1.6500000000000001E-9"/>
    <x v="21"/>
    <x v="21"/>
    <x v="8"/>
    <x v="8"/>
  </r>
  <r>
    <s v="122"/>
    <s v="Hosiery and sock mills"/>
    <s v="523"/>
    <s v="Business and professional associations"/>
    <n v="15055"/>
    <s v="Industry Use"/>
    <n v="5.1800000000000004E-6"/>
    <x v="21"/>
    <x v="21"/>
    <x v="8"/>
    <x v="8"/>
  </r>
  <r>
    <s v="122"/>
    <s v="Hosiery and sock mills"/>
    <s v="526"/>
    <s v="Postal service"/>
    <n v="15055"/>
    <s v="Industry Use"/>
    <n v="5.3599999999999997E-9"/>
    <x v="22"/>
    <x v="22"/>
    <x v="8"/>
    <x v="8"/>
  </r>
  <r>
    <s v="122"/>
    <s v="Hosiery and sock mills"/>
    <s v="528"/>
    <s v="Other federal government enterprises"/>
    <n v="15055"/>
    <s v="Industry Use"/>
    <n v="1.3999999999999999E-9"/>
    <x v="22"/>
    <x v="22"/>
    <x v="8"/>
    <x v="8"/>
  </r>
  <r>
    <s v="122"/>
    <s v="Hosiery and sock mills"/>
    <s v="532"/>
    <s v="Local government passenger transit"/>
    <n v="15055"/>
    <s v="Industry Use"/>
    <n v="2.4500000000000001E-8"/>
    <x v="22"/>
    <x v="22"/>
    <x v="8"/>
    <x v="8"/>
  </r>
  <r>
    <s v="122"/>
    <s v="Hosiery and sock mills"/>
    <s v="533"/>
    <s v="Local government electric utilities"/>
    <n v="15055"/>
    <s v="Industry Use"/>
    <n v="1.0499999999999999E-5"/>
    <x v="22"/>
    <x v="22"/>
    <x v="8"/>
    <x v="8"/>
  </r>
  <r>
    <s v="122"/>
    <s v="Hosiery and sock mills"/>
    <s v="5001"/>
    <s v="Employee Compensation"/>
    <n v="15053"/>
    <s v="Factor Receipts"/>
    <n v="1.5760405000000002E-2"/>
    <x v="23"/>
    <x v="23"/>
    <x v="8"/>
    <x v="8"/>
  </r>
  <r>
    <s v="122"/>
    <s v="Hosiery and sock mills"/>
    <s v="6001"/>
    <s v="Proprietor Income"/>
    <n v="15053"/>
    <s v="Factor Receipts"/>
    <n v="0"/>
    <x v="24"/>
    <x v="24"/>
    <x v="8"/>
    <x v="8"/>
  </r>
  <r>
    <s v="122"/>
    <s v="Hosiery and sock mills"/>
    <s v="7001"/>
    <s v="Other Property Type Income"/>
    <n v="15053"/>
    <s v="Factor Receipts"/>
    <n v="-8.76307E-4"/>
    <x v="25"/>
    <x v="25"/>
    <x v="8"/>
    <x v="8"/>
  </r>
  <r>
    <s v="122"/>
    <s v="Hosiery and sock mills"/>
    <s v="8001"/>
    <s v="Taxes on Production and Imports"/>
    <n v="15053"/>
    <s v="Factor Receipts"/>
    <n v="1.1102589999999999E-3"/>
    <x v="26"/>
    <x v="26"/>
    <x v="8"/>
    <x v="8"/>
  </r>
  <r>
    <s v="122"/>
    <s v="Hosiery and sock mills"/>
    <s v="12001"/>
    <s v="State/Local Govt NonEducation"/>
    <n v="15055"/>
    <s v="Industry Use"/>
    <n v="9.5999999999999996E-6"/>
    <x v="27"/>
    <x v="27"/>
    <x v="8"/>
    <x v="8"/>
  </r>
  <r>
    <s v="122"/>
    <s v="Hosiery and sock mills"/>
    <s v="14002"/>
    <s v="Inventory Additions/Deletions"/>
    <n v="15055"/>
    <s v="Industry Use"/>
    <n v="1.26E-6"/>
    <x v="27"/>
    <x v="27"/>
    <x v="8"/>
    <x v="8"/>
  </r>
  <r>
    <s v="122"/>
    <s v="Hosiery and sock mills"/>
    <s v="25001"/>
    <s v="Foreign Trade"/>
    <n v="15056"/>
    <s v="Industry Trade"/>
    <n v="8.3800639999999996E-3"/>
    <x v="28"/>
    <x v="28"/>
    <x v="8"/>
    <x v="8"/>
  </r>
  <r>
    <s v="122"/>
    <s v="Hosiery and sock mills"/>
    <s v="28001"/>
    <s v="Domestic Trade"/>
    <n v="15056"/>
    <s v="Industry Trade"/>
    <n v="2.2020213E-2"/>
    <x v="29"/>
    <x v="29"/>
    <x v="8"/>
    <x v="8"/>
  </r>
  <r>
    <s v="123"/>
    <s v="Other apparel knitting mills"/>
    <s v="20"/>
    <s v="Oil and gas extraction"/>
    <n v="15055"/>
    <s v="Industry Use"/>
    <n v="1.4700000000000001E-7"/>
    <x v="4"/>
    <x v="4"/>
    <x v="8"/>
    <x v="8"/>
  </r>
  <r>
    <s v="123"/>
    <s v="Other apparel knitting mills"/>
    <s v="35"/>
    <s v="Drilling oil and gas wells"/>
    <n v="15055"/>
    <s v="Industry Use"/>
    <n v="5.2800000000000001E-11"/>
    <x v="4"/>
    <x v="4"/>
    <x v="8"/>
    <x v="8"/>
  </r>
  <r>
    <s v="123"/>
    <s v="Other apparel knitting mills"/>
    <s v="36"/>
    <s v="Support activities for oil and gas operations"/>
    <n v="15055"/>
    <s v="Industry Use"/>
    <n v="3.7799999999999996E-12"/>
    <x v="4"/>
    <x v="4"/>
    <x v="8"/>
    <x v="8"/>
  </r>
  <r>
    <s v="123"/>
    <s v="Other apparel knitting mills"/>
    <s v="37"/>
    <s v="Metal mining services"/>
    <n v="15055"/>
    <s v="Industry Use"/>
    <n v="1.5799999999999999E-8"/>
    <x v="4"/>
    <x v="4"/>
    <x v="8"/>
    <x v="8"/>
  </r>
  <r>
    <s v="123"/>
    <s v="Other apparel knitting mills"/>
    <s v="47"/>
    <s v="Electric power transmission and distribution"/>
    <n v="15055"/>
    <s v="Industry Use"/>
    <n v="8.1000000000000004E-5"/>
    <x v="5"/>
    <x v="5"/>
    <x v="8"/>
    <x v="8"/>
  </r>
  <r>
    <s v="123"/>
    <s v="Other apparel knitting mills"/>
    <s v="48"/>
    <s v="Natural gas distribution"/>
    <n v="15055"/>
    <s v="Industry Use"/>
    <n v="7.5000000000000002E-6"/>
    <x v="5"/>
    <x v="5"/>
    <x v="8"/>
    <x v="8"/>
  </r>
  <r>
    <s v="123"/>
    <s v="Other apparel knitting mills"/>
    <s v="49"/>
    <s v="Water, sewage and other systems"/>
    <n v="15055"/>
    <s v="Industry Use"/>
    <n v="3.03E-7"/>
    <x v="5"/>
    <x v="5"/>
    <x v="8"/>
    <x v="8"/>
  </r>
  <r>
    <s v="123"/>
    <s v="Other apparel knitting mills"/>
    <s v="60"/>
    <s v="Maintenance and repair construction of nonresidential structures"/>
    <n v="15055"/>
    <s v="Industry Use"/>
    <n v="2.9899999999999998E-5"/>
    <x v="6"/>
    <x v="6"/>
    <x v="8"/>
    <x v="8"/>
  </r>
  <r>
    <s v="123"/>
    <s v="Other apparel knitting mills"/>
    <s v="115"/>
    <s v="Textile and fabric finishing mills"/>
    <n v="15055"/>
    <s v="Industry Use"/>
    <n v="1.5200000000000001E-7"/>
    <x v="8"/>
    <x v="8"/>
    <x v="8"/>
    <x v="8"/>
  </r>
  <r>
    <s v="123"/>
    <s v="Other apparel knitting mills"/>
    <s v="121"/>
    <s v="Other textile product mills"/>
    <n v="15055"/>
    <s v="Industry Use"/>
    <n v="4.0600000000000001E-7"/>
    <x v="8"/>
    <x v="8"/>
    <x v="8"/>
    <x v="8"/>
  </r>
  <r>
    <s v="123"/>
    <s v="Other apparel knitting mills"/>
    <s v="123"/>
    <s v="Other apparel knitting mills"/>
    <n v="15055"/>
    <s v="Industry Use"/>
    <n v="2.5800000000000001E-7"/>
    <x v="8"/>
    <x v="8"/>
    <x v="8"/>
    <x v="8"/>
  </r>
  <r>
    <s v="123"/>
    <s v="Other apparel knitting mills"/>
    <s v="124"/>
    <s v="Cut and sew apparel contractors"/>
    <n v="15055"/>
    <s v="Industry Use"/>
    <n v="1.2800000000000001E-7"/>
    <x v="8"/>
    <x v="8"/>
    <x v="8"/>
    <x v="8"/>
  </r>
  <r>
    <s v="123"/>
    <s v="Other apparel knitting mills"/>
    <s v="125"/>
    <s v="Mens and boys cut and sew apparel manufacturing"/>
    <n v="15055"/>
    <s v="Industry Use"/>
    <n v="1.23E-7"/>
    <x v="8"/>
    <x v="8"/>
    <x v="8"/>
    <x v="8"/>
  </r>
  <r>
    <s v="123"/>
    <s v="Other apparel knitting mills"/>
    <s v="126"/>
    <s v="Womens and girls cut and sew apparel manufacturing"/>
    <n v="15055"/>
    <s v="Industry Use"/>
    <n v="4.7899999999999999E-8"/>
    <x v="8"/>
    <x v="8"/>
    <x v="8"/>
    <x v="8"/>
  </r>
  <r>
    <s v="123"/>
    <s v="Other apparel knitting mills"/>
    <s v="127"/>
    <s v="Other cut and sew apparel manufacturing"/>
    <n v="15055"/>
    <s v="Industry Use"/>
    <n v="1.1899999999999999E-7"/>
    <x v="8"/>
    <x v="8"/>
    <x v="8"/>
    <x v="8"/>
  </r>
  <r>
    <s v="123"/>
    <s v="Other apparel knitting mills"/>
    <s v="128"/>
    <s v="Apparel accessories and other apparel manufacturing"/>
    <n v="15055"/>
    <s v="Industry Use"/>
    <n v="4.7000000000000003E-10"/>
    <x v="8"/>
    <x v="8"/>
    <x v="8"/>
    <x v="8"/>
  </r>
  <r>
    <s v="123"/>
    <s v="Other apparel knitting mills"/>
    <s v="137"/>
    <s v="Wood windows and door manufacturing"/>
    <n v="15055"/>
    <s v="Industry Use"/>
    <n v="3.1099999999999998E-9"/>
    <x v="8"/>
    <x v="8"/>
    <x v="8"/>
    <x v="8"/>
  </r>
  <r>
    <s v="123"/>
    <s v="Other apparel knitting mills"/>
    <s v="143"/>
    <s v="All other miscellaneous wood product manufacturing"/>
    <n v="15055"/>
    <s v="Industry Use"/>
    <n v="1.33E-9"/>
    <x v="8"/>
    <x v="8"/>
    <x v="8"/>
    <x v="8"/>
  </r>
  <r>
    <s v="123"/>
    <s v="Other apparel knitting mills"/>
    <s v="147"/>
    <s v="Paperboard container manufacturing"/>
    <n v="15055"/>
    <s v="Industry Use"/>
    <n v="4.3499999999999999E-6"/>
    <x v="8"/>
    <x v="8"/>
    <x v="8"/>
    <x v="8"/>
  </r>
  <r>
    <s v="123"/>
    <s v="Other apparel knitting mills"/>
    <s v="152"/>
    <s v="Printing"/>
    <n v="15055"/>
    <s v="Industry Use"/>
    <n v="2.4700000000000001E-6"/>
    <x v="8"/>
    <x v="8"/>
    <x v="8"/>
    <x v="8"/>
  </r>
  <r>
    <s v="123"/>
    <s v="Other apparel knitting mills"/>
    <s v="163"/>
    <s v="Other basic organic chemical manufacturing"/>
    <n v="15055"/>
    <s v="Industry Use"/>
    <n v="3.9300000000000001E-8"/>
    <x v="8"/>
    <x v="8"/>
    <x v="8"/>
    <x v="8"/>
  </r>
  <r>
    <s v="123"/>
    <s v="Other apparel knitting mills"/>
    <s v="175"/>
    <s v="Paint and coating manufacturing"/>
    <n v="15055"/>
    <s v="Industry Use"/>
    <n v="5.1699999999999997E-10"/>
    <x v="8"/>
    <x v="8"/>
    <x v="8"/>
    <x v="8"/>
  </r>
  <r>
    <s v="123"/>
    <s v="Other apparel knitting mills"/>
    <s v="177"/>
    <s v="Soap and other detergent manufacturing"/>
    <n v="15055"/>
    <s v="Industry Use"/>
    <n v="3.1099999999999999E-12"/>
    <x v="8"/>
    <x v="8"/>
    <x v="8"/>
    <x v="8"/>
  </r>
  <r>
    <s v="123"/>
    <s v="Other apparel knitting mills"/>
    <s v="190"/>
    <s v="Polystyrene foam product manufacturing"/>
    <n v="15055"/>
    <s v="Industry Use"/>
    <n v="2.0299999999999998E-9"/>
    <x v="8"/>
    <x v="8"/>
    <x v="8"/>
    <x v="8"/>
  </r>
  <r>
    <s v="123"/>
    <s v="Other apparel knitting mills"/>
    <s v="191"/>
    <s v="Urethane and other foam product (except polystyrene) manufacturing"/>
    <n v="15055"/>
    <s v="Industry Use"/>
    <n v="3.6100000000000001E-9"/>
    <x v="8"/>
    <x v="8"/>
    <x v="8"/>
    <x v="8"/>
  </r>
  <r>
    <s v="123"/>
    <s v="Other apparel knitting mills"/>
    <s v="192"/>
    <s v="Plastics bottle manufacturing"/>
    <n v="15055"/>
    <s v="Industry Use"/>
    <n v="2.8999999999999999E-9"/>
    <x v="8"/>
    <x v="8"/>
    <x v="8"/>
    <x v="8"/>
  </r>
  <r>
    <s v="123"/>
    <s v="Other apparel knitting mills"/>
    <s v="195"/>
    <s v="Rubber and plastics hoses and belting manufacturing"/>
    <n v="15055"/>
    <s v="Industry Use"/>
    <n v="1.9699999999999999E-10"/>
    <x v="8"/>
    <x v="8"/>
    <x v="8"/>
    <x v="8"/>
  </r>
  <r>
    <s v="123"/>
    <s v="Other apparel knitting mills"/>
    <s v="197"/>
    <s v="Pottery, ceramics, and plumbing fixture manufacturing"/>
    <n v="15055"/>
    <s v="Industry Use"/>
    <n v="6.8900000000000002E-11"/>
    <x v="8"/>
    <x v="8"/>
    <x v="8"/>
    <x v="8"/>
  </r>
  <r>
    <s v="123"/>
    <s v="Other apparel knitting mills"/>
    <s v="211"/>
    <s v="Cut stone and stone product manufacturing"/>
    <n v="15055"/>
    <s v="Industry Use"/>
    <n v="4.0699999999999999E-11"/>
    <x v="8"/>
    <x v="8"/>
    <x v="8"/>
    <x v="8"/>
  </r>
  <r>
    <s v="123"/>
    <s v="Other apparel knitting mills"/>
    <s v="217"/>
    <s v="Rolled steel shape manufacturing"/>
    <n v="15055"/>
    <s v="Industry Use"/>
    <n v="6.6399999999999998E-11"/>
    <x v="8"/>
    <x v="8"/>
    <x v="8"/>
    <x v="8"/>
  </r>
  <r>
    <s v="123"/>
    <s v="Other apparel knitting mills"/>
    <s v="227"/>
    <s v="Ferrous metal foundries"/>
    <n v="15055"/>
    <s v="Industry Use"/>
    <n v="1.02E-8"/>
    <x v="8"/>
    <x v="8"/>
    <x v="8"/>
    <x v="8"/>
  </r>
  <r>
    <s v="123"/>
    <s v="Other apparel knitting mills"/>
    <s v="228"/>
    <s v="Nonferrous metal foundries"/>
    <n v="15055"/>
    <s v="Industry Use"/>
    <n v="3.1499999999999998E-8"/>
    <x v="8"/>
    <x v="8"/>
    <x v="8"/>
    <x v="8"/>
  </r>
  <r>
    <s v="123"/>
    <s v="Other apparel knitting mills"/>
    <s v="230"/>
    <s v="Crown and closure manufacturing and metal stamping"/>
    <n v="15055"/>
    <s v="Industry Use"/>
    <n v="7.5300000000000001E-5"/>
    <x v="8"/>
    <x v="8"/>
    <x v="8"/>
    <x v="8"/>
  </r>
  <r>
    <s v="123"/>
    <s v="Other apparel knitting mills"/>
    <s v="234"/>
    <s v="Handtool manufacturing"/>
    <n v="15055"/>
    <s v="Industry Use"/>
    <n v="9.1499999999999994E-11"/>
    <x v="8"/>
    <x v="8"/>
    <x v="8"/>
    <x v="8"/>
  </r>
  <r>
    <s v="123"/>
    <s v="Other apparel knitting mills"/>
    <s v="236"/>
    <s v="Fabricated structural metal manufacturing"/>
    <n v="15055"/>
    <s v="Industry Use"/>
    <n v="4.0700000000000002E-9"/>
    <x v="8"/>
    <x v="8"/>
    <x v="8"/>
    <x v="8"/>
  </r>
  <r>
    <s v="123"/>
    <s v="Other apparel knitting mills"/>
    <s v="238"/>
    <s v="Metal window and door manufacturing"/>
    <n v="15055"/>
    <s v="Industry Use"/>
    <n v="4.9299999999999998E-7"/>
    <x v="8"/>
    <x v="8"/>
    <x v="8"/>
    <x v="8"/>
  </r>
  <r>
    <s v="123"/>
    <s v="Other apparel knitting mills"/>
    <s v="239"/>
    <s v="Sheet metal work manufacturing"/>
    <n v="15055"/>
    <s v="Industry Use"/>
    <n v="5.2399999999999998E-7"/>
    <x v="8"/>
    <x v="8"/>
    <x v="8"/>
    <x v="8"/>
  </r>
  <r>
    <s v="123"/>
    <s v="Other apparel knitting mills"/>
    <s v="240"/>
    <s v="Ornamental and architectural metal work manufacturing"/>
    <n v="15055"/>
    <s v="Industry Use"/>
    <n v="2.37E-8"/>
    <x v="8"/>
    <x v="8"/>
    <x v="8"/>
    <x v="8"/>
  </r>
  <r>
    <s v="123"/>
    <s v="Other apparel knitting mills"/>
    <s v="242"/>
    <s v="Metal tank (heavy gauge) manufacturing"/>
    <n v="15055"/>
    <s v="Industry Use"/>
    <n v="2.2300000000000001E-8"/>
    <x v="8"/>
    <x v="8"/>
    <x v="8"/>
    <x v="8"/>
  </r>
  <r>
    <s v="123"/>
    <s v="Other apparel knitting mills"/>
    <s v="244"/>
    <s v="Metal barrels, drums and pails manufacturing"/>
    <n v="15055"/>
    <s v="Industry Use"/>
    <n v="1.05E-8"/>
    <x v="8"/>
    <x v="8"/>
    <x v="8"/>
    <x v="8"/>
  </r>
  <r>
    <s v="123"/>
    <s v="Other apparel knitting mills"/>
    <s v="247"/>
    <s v="Machine shops"/>
    <n v="15055"/>
    <s v="Industry Use"/>
    <n v="5.31E-6"/>
    <x v="8"/>
    <x v="8"/>
    <x v="8"/>
    <x v="8"/>
  </r>
  <r>
    <s v="123"/>
    <s v="Other apparel knitting mills"/>
    <s v="248"/>
    <s v="Turned product and screw, nut, and bolt manufacturing"/>
    <n v="15055"/>
    <s v="Industry Use"/>
    <n v="1.9099999999999999E-6"/>
    <x v="8"/>
    <x v="8"/>
    <x v="8"/>
    <x v="8"/>
  </r>
  <r>
    <s v="123"/>
    <s v="Other apparel knitting mills"/>
    <s v="251"/>
    <s v="Electroplating, anodizing, and coloring metal"/>
    <n v="15055"/>
    <s v="Industry Use"/>
    <n v="1.1000000000000001E-6"/>
    <x v="8"/>
    <x v="8"/>
    <x v="8"/>
    <x v="8"/>
  </r>
  <r>
    <s v="123"/>
    <s v="Other apparel knitting mills"/>
    <s v="252"/>
    <s v="Valve and fittings, other than plumbing, manufacturing"/>
    <n v="15055"/>
    <s v="Industry Use"/>
    <n v="3.8199999999999998E-8"/>
    <x v="8"/>
    <x v="8"/>
    <x v="8"/>
    <x v="8"/>
  </r>
  <r>
    <s v="123"/>
    <s v="Other apparel knitting mills"/>
    <s v="259"/>
    <s v="Other fabricated metal manufacturing"/>
    <n v="15055"/>
    <s v="Industry Use"/>
    <n v="5.7499999999999999E-8"/>
    <x v="8"/>
    <x v="8"/>
    <x v="8"/>
    <x v="8"/>
  </r>
  <r>
    <s v="123"/>
    <s v="Other apparel knitting mills"/>
    <s v="261"/>
    <s v="Lawn and garden equipment manufacturing"/>
    <n v="15055"/>
    <s v="Industry Use"/>
    <n v="1.0800000000000001E-8"/>
    <x v="8"/>
    <x v="8"/>
    <x v="8"/>
    <x v="8"/>
  </r>
  <r>
    <s v="123"/>
    <s v="Other apparel knitting mills"/>
    <s v="262"/>
    <s v="Construction machinery manufacturing"/>
    <n v="15055"/>
    <s v="Industry Use"/>
    <n v="4.6900000000000003E-8"/>
    <x v="8"/>
    <x v="8"/>
    <x v="8"/>
    <x v="8"/>
  </r>
  <r>
    <s v="123"/>
    <s v="Other apparel knitting mills"/>
    <s v="269"/>
    <s v="All other industrial machinery manufacturing"/>
    <n v="15055"/>
    <s v="Industry Use"/>
    <n v="2.7500000000000001E-8"/>
    <x v="8"/>
    <x v="8"/>
    <x v="8"/>
    <x v="8"/>
  </r>
  <r>
    <s v="123"/>
    <s v="Other apparel knitting mills"/>
    <s v="275"/>
    <s v="Air conditioning, refrigeration, and warm air heating equipment manufacturing"/>
    <n v="15055"/>
    <s v="Industry Use"/>
    <n v="3.0699999999999999E-9"/>
    <x v="8"/>
    <x v="8"/>
    <x v="8"/>
    <x v="8"/>
  </r>
  <r>
    <s v="123"/>
    <s v="Other apparel knitting mills"/>
    <s v="276"/>
    <s v="Industrial mold manufacturing"/>
    <n v="15055"/>
    <s v="Industry Use"/>
    <n v="5.2400000000000001E-9"/>
    <x v="8"/>
    <x v="8"/>
    <x v="8"/>
    <x v="8"/>
  </r>
  <r>
    <s v="123"/>
    <s v="Other apparel knitting mills"/>
    <s v="277"/>
    <s v="Special tool, die, jig, and fixture manufacturing"/>
    <n v="15055"/>
    <s v="Industry Use"/>
    <n v="1.08E-7"/>
    <x v="8"/>
    <x v="8"/>
    <x v="8"/>
    <x v="8"/>
  </r>
  <r>
    <s v="123"/>
    <s v="Other apparel knitting mills"/>
    <s v="282"/>
    <s v="Speed changer, industrial high-speed drive, and gear manufacturing"/>
    <n v="15055"/>
    <s v="Industry Use"/>
    <n v="1.4000000000000001E-10"/>
    <x v="8"/>
    <x v="8"/>
    <x v="8"/>
    <x v="8"/>
  </r>
  <r>
    <s v="123"/>
    <s v="Other apparel knitting mills"/>
    <s v="297"/>
    <s v="Scales, balances, and miscellaneous general purpose machinery manufacturing"/>
    <n v="15055"/>
    <s v="Industry Use"/>
    <n v="7.92E-7"/>
    <x v="8"/>
    <x v="8"/>
    <x v="8"/>
    <x v="8"/>
  </r>
  <r>
    <s v="123"/>
    <s v="Other apparel knitting mills"/>
    <s v="307"/>
    <s v="Semiconductor and related device manufacturing"/>
    <n v="15055"/>
    <s v="Industry Use"/>
    <n v="3.4800000000000001E-8"/>
    <x v="8"/>
    <x v="8"/>
    <x v="8"/>
    <x v="8"/>
  </r>
  <r>
    <s v="123"/>
    <s v="Other apparel knitting mills"/>
    <s v="323"/>
    <s v="Lighting fixture manufacturing"/>
    <n v="15055"/>
    <s v="Industry Use"/>
    <n v="1.25E-11"/>
    <x v="8"/>
    <x v="8"/>
    <x v="8"/>
    <x v="8"/>
  </r>
  <r>
    <s v="123"/>
    <s v="Other apparel knitting mills"/>
    <s v="330"/>
    <s v="Motor and generator manufacturing"/>
    <n v="15055"/>
    <s v="Industry Use"/>
    <n v="3.2399999999999999E-8"/>
    <x v="8"/>
    <x v="8"/>
    <x v="8"/>
    <x v="8"/>
  </r>
  <r>
    <s v="123"/>
    <s v="Other apparel knitting mills"/>
    <s v="346"/>
    <s v="Travel trailer and camper manufacturing"/>
    <n v="15055"/>
    <s v="Industry Use"/>
    <n v="8.4200000000000004E-11"/>
    <x v="8"/>
    <x v="8"/>
    <x v="8"/>
    <x v="8"/>
  </r>
  <r>
    <s v="123"/>
    <s v="Other apparel knitting mills"/>
    <s v="348"/>
    <s v="Motor vehicle electrical and electronic equipment manufacturing"/>
    <n v="15055"/>
    <s v="Industry Use"/>
    <n v="4.6800000000000004E-10"/>
    <x v="8"/>
    <x v="8"/>
    <x v="8"/>
    <x v="8"/>
  </r>
  <r>
    <s v="123"/>
    <s v="Other apparel knitting mills"/>
    <s v="365"/>
    <s v="Wood kitchen cabinet and countertop manufacturing"/>
    <n v="15055"/>
    <s v="Industry Use"/>
    <n v="2.3500000000000002E-10"/>
    <x v="8"/>
    <x v="8"/>
    <x v="8"/>
    <x v="8"/>
  </r>
  <r>
    <s v="123"/>
    <s v="Other apparel knitting mills"/>
    <s v="371"/>
    <s v="Custom architectural woodwork and millwork"/>
    <n v="15055"/>
    <s v="Industry Use"/>
    <n v="9.1500000000000005E-10"/>
    <x v="8"/>
    <x v="8"/>
    <x v="8"/>
    <x v="8"/>
  </r>
  <r>
    <s v="123"/>
    <s v="Other apparel knitting mills"/>
    <s v="376"/>
    <s v="Surgical and medical instrument manufacturing"/>
    <n v="15055"/>
    <s v="Industry Use"/>
    <n v="8.5800000000000001E-8"/>
    <x v="8"/>
    <x v="8"/>
    <x v="8"/>
    <x v="8"/>
  </r>
  <r>
    <s v="123"/>
    <s v="Other apparel knitting mills"/>
    <s v="381"/>
    <s v="Jewelry and silverware manufacturing"/>
    <n v="15055"/>
    <s v="Industry Use"/>
    <n v="1.5399999999999999E-8"/>
    <x v="8"/>
    <x v="8"/>
    <x v="8"/>
    <x v="8"/>
  </r>
  <r>
    <s v="123"/>
    <s v="Other apparel knitting mills"/>
    <s v="382"/>
    <s v="Sporting and athletic goods manufacturing"/>
    <n v="15055"/>
    <s v="Industry Use"/>
    <n v="3.7800000000000001E-11"/>
    <x v="8"/>
    <x v="8"/>
    <x v="8"/>
    <x v="8"/>
  </r>
  <r>
    <s v="123"/>
    <s v="Other apparel knitting mills"/>
    <s v="383"/>
    <s v="Doll, toy, and game manufacturing"/>
    <n v="15055"/>
    <s v="Industry Use"/>
    <n v="2.3099999999999999E-7"/>
    <x v="8"/>
    <x v="8"/>
    <x v="8"/>
    <x v="8"/>
  </r>
  <r>
    <s v="123"/>
    <s v="Other apparel knitting mills"/>
    <s v="384"/>
    <s v="Office supplies (except paper) manufacturing"/>
    <n v="15055"/>
    <s v="Industry Use"/>
    <n v="2.0500000000000002E-9"/>
    <x v="8"/>
    <x v="8"/>
    <x v="8"/>
    <x v="8"/>
  </r>
  <r>
    <s v="123"/>
    <s v="Other apparel knitting mills"/>
    <s v="385"/>
    <s v="Sign manufacturing"/>
    <n v="15055"/>
    <s v="Industry Use"/>
    <n v="2.2000000000000001E-7"/>
    <x v="8"/>
    <x v="8"/>
    <x v="8"/>
    <x v="8"/>
  </r>
  <r>
    <s v="123"/>
    <s v="Other apparel knitting mills"/>
    <s v="392"/>
    <s v="Wholesale - Motor vehicle and motor vehicle parts and supplies"/>
    <n v="15055"/>
    <s v="Industry Use"/>
    <n v="1.27E-5"/>
    <x v="9"/>
    <x v="9"/>
    <x v="8"/>
    <x v="8"/>
  </r>
  <r>
    <s v="123"/>
    <s v="Other apparel knitting mills"/>
    <s v="393"/>
    <s v="Wholesale - Professional and commercial equipment and supplies"/>
    <n v="15055"/>
    <s v="Industry Use"/>
    <n v="2.1947399999999999E-4"/>
    <x v="9"/>
    <x v="9"/>
    <x v="8"/>
    <x v="8"/>
  </r>
  <r>
    <s v="123"/>
    <s v="Other apparel knitting mills"/>
    <s v="394"/>
    <s v="Wholesale - Household appliances and electrical and electronic goods"/>
    <n v="15055"/>
    <s v="Industry Use"/>
    <n v="2.0699999999999998E-5"/>
    <x v="9"/>
    <x v="9"/>
    <x v="8"/>
    <x v="8"/>
  </r>
  <r>
    <s v="123"/>
    <s v="Other apparel knitting mills"/>
    <s v="395"/>
    <s v="Wholesale - Machinery, equipment, and supplies"/>
    <n v="15055"/>
    <s v="Industry Use"/>
    <n v="3.7299999999999999E-5"/>
    <x v="9"/>
    <x v="9"/>
    <x v="8"/>
    <x v="8"/>
  </r>
  <r>
    <s v="123"/>
    <s v="Other apparel knitting mills"/>
    <s v="396"/>
    <s v="Wholesale - Other durable goods merchant wholesalers"/>
    <n v="15055"/>
    <s v="Industry Use"/>
    <n v="8.4499999999999994E-5"/>
    <x v="9"/>
    <x v="9"/>
    <x v="8"/>
    <x v="8"/>
  </r>
  <r>
    <s v="123"/>
    <s v="Other apparel knitting mills"/>
    <s v="397"/>
    <s v="Wholesale - Drugs and druggistsâ€™ sundries"/>
    <n v="15055"/>
    <s v="Industry Use"/>
    <n v="3.01E-6"/>
    <x v="9"/>
    <x v="9"/>
    <x v="8"/>
    <x v="8"/>
  </r>
  <r>
    <s v="123"/>
    <s v="Other apparel knitting mills"/>
    <s v="398"/>
    <s v="Wholesale - Grocery and related product wholesalers"/>
    <n v="15055"/>
    <s v="Industry Use"/>
    <n v="1.6200000000000001E-5"/>
    <x v="9"/>
    <x v="9"/>
    <x v="8"/>
    <x v="8"/>
  </r>
  <r>
    <s v="123"/>
    <s v="Other apparel knitting mills"/>
    <s v="399"/>
    <s v="Wholesale - Petroleum and petroleum products"/>
    <n v="15055"/>
    <s v="Industry Use"/>
    <n v="2.6999999999999999E-5"/>
    <x v="9"/>
    <x v="9"/>
    <x v="8"/>
    <x v="8"/>
  </r>
  <r>
    <s v="123"/>
    <s v="Other apparel knitting mills"/>
    <s v="400"/>
    <s v="Wholesale - Other nondurable goods merchant wholesalers"/>
    <n v="15055"/>
    <s v="Industry Use"/>
    <n v="2.1530149999999999E-3"/>
    <x v="9"/>
    <x v="9"/>
    <x v="8"/>
    <x v="8"/>
  </r>
  <r>
    <s v="123"/>
    <s v="Other apparel knitting mills"/>
    <s v="401"/>
    <s v="Wholesale - Wholesale electronic markets and agents and brokers"/>
    <n v="15055"/>
    <s v="Industry Use"/>
    <n v="5.5899999999999998E-6"/>
    <x v="9"/>
    <x v="9"/>
    <x v="8"/>
    <x v="8"/>
  </r>
  <r>
    <s v="123"/>
    <s v="Other apparel knitting mills"/>
    <s v="414"/>
    <s v="Air transportation"/>
    <n v="15055"/>
    <s v="Industry Use"/>
    <n v="1.26E-8"/>
    <x v="11"/>
    <x v="11"/>
    <x v="8"/>
    <x v="8"/>
  </r>
  <r>
    <s v="123"/>
    <s v="Other apparel knitting mills"/>
    <s v="415"/>
    <s v="Rail transportation"/>
    <n v="15055"/>
    <s v="Industry Use"/>
    <n v="1.08E-7"/>
    <x v="11"/>
    <x v="11"/>
    <x v="8"/>
    <x v="8"/>
  </r>
  <r>
    <s v="123"/>
    <s v="Other apparel knitting mills"/>
    <s v="417"/>
    <s v="Truck transportation"/>
    <n v="15055"/>
    <s v="Industry Use"/>
    <n v="3.2499999999999998E-6"/>
    <x v="11"/>
    <x v="11"/>
    <x v="8"/>
    <x v="8"/>
  </r>
  <r>
    <s v="123"/>
    <s v="Other apparel knitting mills"/>
    <s v="418"/>
    <s v="Transit and ground passenger transportation"/>
    <n v="15055"/>
    <s v="Industry Use"/>
    <n v="3.1200000000000001E-8"/>
    <x v="11"/>
    <x v="11"/>
    <x v="8"/>
    <x v="8"/>
  </r>
  <r>
    <s v="123"/>
    <s v="Other apparel knitting mills"/>
    <s v="420"/>
    <s v="Scenic and sightseeing transportation and support activities for transportation"/>
    <n v="15055"/>
    <s v="Industry Use"/>
    <n v="4.2800000000000001E-9"/>
    <x v="11"/>
    <x v="11"/>
    <x v="8"/>
    <x v="8"/>
  </r>
  <r>
    <s v="123"/>
    <s v="Other apparel knitting mills"/>
    <s v="421"/>
    <s v="Couriers and messengers"/>
    <n v="15055"/>
    <s v="Industry Use"/>
    <n v="4.1200000000000002E-10"/>
    <x v="11"/>
    <x v="11"/>
    <x v="8"/>
    <x v="8"/>
  </r>
  <r>
    <s v="123"/>
    <s v="Other apparel knitting mills"/>
    <s v="422"/>
    <s v="Warehousing and storage"/>
    <n v="15055"/>
    <s v="Industry Use"/>
    <n v="6.6700000000000003E-7"/>
    <x v="11"/>
    <x v="11"/>
    <x v="8"/>
    <x v="8"/>
  </r>
  <r>
    <s v="123"/>
    <s v="Other apparel knitting mills"/>
    <s v="423"/>
    <s v="Newspaper publishers"/>
    <n v="15055"/>
    <s v="Industry Use"/>
    <n v="5.9000000000000003E-6"/>
    <x v="12"/>
    <x v="12"/>
    <x v="8"/>
    <x v="8"/>
  </r>
  <r>
    <s v="123"/>
    <s v="Other apparel knitting mills"/>
    <s v="424"/>
    <s v="Periodical publishers"/>
    <n v="15055"/>
    <s v="Industry Use"/>
    <n v="4.1199999999999998E-7"/>
    <x v="12"/>
    <x v="12"/>
    <x v="8"/>
    <x v="8"/>
  </r>
  <r>
    <s v="123"/>
    <s v="Other apparel knitting mills"/>
    <s v="425"/>
    <s v="Book publishers"/>
    <n v="15055"/>
    <s v="Industry Use"/>
    <n v="2.8799999999999998E-7"/>
    <x v="12"/>
    <x v="12"/>
    <x v="8"/>
    <x v="8"/>
  </r>
  <r>
    <s v="123"/>
    <s v="Other apparel knitting mills"/>
    <s v="428"/>
    <s v="Software publishers"/>
    <n v="15055"/>
    <s v="Industry Use"/>
    <n v="2.9100000000000001E-6"/>
    <x v="12"/>
    <x v="12"/>
    <x v="8"/>
    <x v="8"/>
  </r>
  <r>
    <s v="123"/>
    <s v="Other apparel knitting mills"/>
    <s v="429"/>
    <s v="Motion picture and video industries"/>
    <n v="15055"/>
    <s v="Industry Use"/>
    <n v="2.22E-8"/>
    <x v="12"/>
    <x v="12"/>
    <x v="8"/>
    <x v="8"/>
  </r>
  <r>
    <s v="123"/>
    <s v="Other apparel knitting mills"/>
    <s v="431"/>
    <s v="Radio and television broadcasting"/>
    <n v="15055"/>
    <s v="Industry Use"/>
    <n v="4.0799999999999999E-6"/>
    <x v="12"/>
    <x v="12"/>
    <x v="8"/>
    <x v="8"/>
  </r>
  <r>
    <s v="123"/>
    <s v="Other apparel knitting mills"/>
    <s v="432"/>
    <s v="Cable and other subscription programming"/>
    <n v="15055"/>
    <s v="Industry Use"/>
    <n v="7.92E-7"/>
    <x v="12"/>
    <x v="12"/>
    <x v="8"/>
    <x v="8"/>
  </r>
  <r>
    <s v="123"/>
    <s v="Other apparel knitting mills"/>
    <s v="433"/>
    <s v="Wired telecommunications carriers"/>
    <n v="15055"/>
    <s v="Industry Use"/>
    <n v="9.3100000000000006E-6"/>
    <x v="12"/>
    <x v="12"/>
    <x v="8"/>
    <x v="8"/>
  </r>
  <r>
    <s v="123"/>
    <s v="Other apparel knitting mills"/>
    <s v="436"/>
    <s v="Data processing, hosting, and related services"/>
    <n v="15055"/>
    <s v="Industry Use"/>
    <n v="5.7542400000000005E-4"/>
    <x v="12"/>
    <x v="12"/>
    <x v="8"/>
    <x v="8"/>
  </r>
  <r>
    <s v="123"/>
    <s v="Other apparel knitting mills"/>
    <s v="437"/>
    <s v="News syndicates, libraries, archives and all other information services"/>
    <n v="15055"/>
    <s v="Industry Use"/>
    <n v="6.5799999999999995E-11"/>
    <x v="12"/>
    <x v="12"/>
    <x v="8"/>
    <x v="8"/>
  </r>
  <r>
    <s v="123"/>
    <s v="Other apparel knitting mills"/>
    <s v="438"/>
    <s v="Internet publishing and broadcasting and web search portals"/>
    <n v="15055"/>
    <s v="Industry Use"/>
    <n v="1.9800000000000001E-6"/>
    <x v="12"/>
    <x v="12"/>
    <x v="8"/>
    <x v="8"/>
  </r>
  <r>
    <s v="123"/>
    <s v="Other apparel knitting mills"/>
    <s v="439"/>
    <s v="Nondepository credit intermediation and related activities"/>
    <n v="15055"/>
    <s v="Industry Use"/>
    <n v="2.6064000000000003E-4"/>
    <x v="13"/>
    <x v="13"/>
    <x v="8"/>
    <x v="8"/>
  </r>
  <r>
    <s v="123"/>
    <s v="Other apparel knitting mills"/>
    <s v="440"/>
    <s v="Securities and commodity contracts intermediation and brokerage"/>
    <n v="15055"/>
    <s v="Industry Use"/>
    <n v="1.17E-5"/>
    <x v="13"/>
    <x v="13"/>
    <x v="8"/>
    <x v="8"/>
  </r>
  <r>
    <s v="123"/>
    <s v="Other apparel knitting mills"/>
    <s v="441"/>
    <s v="Monetary authorities and depository credit intermediation"/>
    <n v="15055"/>
    <s v="Industry Use"/>
    <n v="2.4826299999999998E-4"/>
    <x v="13"/>
    <x v="13"/>
    <x v="8"/>
    <x v="8"/>
  </r>
  <r>
    <s v="123"/>
    <s v="Other apparel knitting mills"/>
    <s v="442"/>
    <s v="Other financial investment activities"/>
    <n v="15055"/>
    <s v="Industry Use"/>
    <n v="3.5800000000000003E-5"/>
    <x v="13"/>
    <x v="13"/>
    <x v="8"/>
    <x v="8"/>
  </r>
  <r>
    <s v="123"/>
    <s v="Other apparel knitting mills"/>
    <s v="443"/>
    <s v="Direct life insurance carriers"/>
    <n v="15055"/>
    <s v="Industry Use"/>
    <n v="4.6400000000000003E-7"/>
    <x v="13"/>
    <x v="13"/>
    <x v="8"/>
    <x v="8"/>
  </r>
  <r>
    <s v="123"/>
    <s v="Other apparel knitting mills"/>
    <s v="444"/>
    <s v="Insurance carriers, except direct life"/>
    <n v="15055"/>
    <s v="Industry Use"/>
    <n v="8.2600000000000002E-5"/>
    <x v="13"/>
    <x v="13"/>
    <x v="8"/>
    <x v="8"/>
  </r>
  <r>
    <s v="123"/>
    <s v="Other apparel knitting mills"/>
    <s v="445"/>
    <s v="Insurance agencies, brokerages, and related activities"/>
    <n v="15055"/>
    <s v="Industry Use"/>
    <n v="2.7461199999999998E-4"/>
    <x v="13"/>
    <x v="13"/>
    <x v="8"/>
    <x v="8"/>
  </r>
  <r>
    <s v="123"/>
    <s v="Other apparel knitting mills"/>
    <s v="447"/>
    <s v="Other real estate"/>
    <n v="15055"/>
    <s v="Industry Use"/>
    <n v="5.63E-5"/>
    <x v="14"/>
    <x v="14"/>
    <x v="8"/>
    <x v="8"/>
  </r>
  <r>
    <s v="123"/>
    <s v="Other apparel knitting mills"/>
    <s v="450"/>
    <s v="Automotive equipment rental and leasing"/>
    <n v="15055"/>
    <s v="Industry Use"/>
    <n v="4.2699999999999998E-6"/>
    <x v="15"/>
    <x v="15"/>
    <x v="8"/>
    <x v="8"/>
  </r>
  <r>
    <s v="123"/>
    <s v="Other apparel knitting mills"/>
    <s v="451"/>
    <s v="General and consumer goods rental except video tapes and discs"/>
    <n v="15055"/>
    <s v="Industry Use"/>
    <n v="5.6400000000000002E-7"/>
    <x v="15"/>
    <x v="15"/>
    <x v="8"/>
    <x v="8"/>
  </r>
  <r>
    <s v="123"/>
    <s v="Other apparel knitting mills"/>
    <s v="453"/>
    <s v="Commercial and industrial machinery and equipment rental and leasing"/>
    <n v="15055"/>
    <s v="Industry Use"/>
    <n v="1.1199999999999999E-5"/>
    <x v="15"/>
    <x v="15"/>
    <x v="8"/>
    <x v="8"/>
  </r>
  <r>
    <s v="123"/>
    <s v="Other apparel knitting mills"/>
    <s v="454"/>
    <s v="Lessors of nonfinancial intangible assets"/>
    <n v="15055"/>
    <s v="Industry Use"/>
    <n v="3.6200000000000001E-6"/>
    <x v="15"/>
    <x v="15"/>
    <x v="8"/>
    <x v="8"/>
  </r>
  <r>
    <s v="123"/>
    <s v="Other apparel knitting mills"/>
    <s v="455"/>
    <s v="Legal services"/>
    <n v="15055"/>
    <s v="Industry Use"/>
    <n v="2.41E-5"/>
    <x v="16"/>
    <x v="16"/>
    <x v="8"/>
    <x v="8"/>
  </r>
  <r>
    <s v="123"/>
    <s v="Other apparel knitting mills"/>
    <s v="456"/>
    <s v="Accounting, tax preparation, bookkeeping, and payroll services"/>
    <n v="15055"/>
    <s v="Industry Use"/>
    <n v="3.3500000000000001E-5"/>
    <x v="16"/>
    <x v="16"/>
    <x v="8"/>
    <x v="8"/>
  </r>
  <r>
    <s v="123"/>
    <s v="Other apparel knitting mills"/>
    <s v="457"/>
    <s v="Architectural, engineering, and related services"/>
    <n v="15055"/>
    <s v="Industry Use"/>
    <n v="3.2199999999999997E-5"/>
    <x v="16"/>
    <x v="16"/>
    <x v="8"/>
    <x v="8"/>
  </r>
  <r>
    <s v="123"/>
    <s v="Other apparel knitting mills"/>
    <s v="458"/>
    <s v="Specialized design services"/>
    <n v="15055"/>
    <s v="Industry Use"/>
    <n v="6.8999999999999996E-7"/>
    <x v="16"/>
    <x v="16"/>
    <x v="8"/>
    <x v="8"/>
  </r>
  <r>
    <s v="123"/>
    <s v="Other apparel knitting mills"/>
    <s v="459"/>
    <s v="Custom computer programming services"/>
    <n v="15055"/>
    <s v="Industry Use"/>
    <n v="7.4300000000000002E-7"/>
    <x v="16"/>
    <x v="16"/>
    <x v="8"/>
    <x v="8"/>
  </r>
  <r>
    <s v="123"/>
    <s v="Other apparel knitting mills"/>
    <s v="460"/>
    <s v="Computer systems design services"/>
    <n v="15055"/>
    <s v="Industry Use"/>
    <n v="1.49E-5"/>
    <x v="16"/>
    <x v="16"/>
    <x v="8"/>
    <x v="8"/>
  </r>
  <r>
    <s v="123"/>
    <s v="Other apparel knitting mills"/>
    <s v="461"/>
    <s v="Other computer related services, including facilities management"/>
    <n v="15055"/>
    <s v="Industry Use"/>
    <n v="1.44E-6"/>
    <x v="16"/>
    <x v="16"/>
    <x v="8"/>
    <x v="8"/>
  </r>
  <r>
    <s v="123"/>
    <s v="Other apparel knitting mills"/>
    <s v="462"/>
    <s v="Management consulting services"/>
    <n v="15055"/>
    <s v="Industry Use"/>
    <n v="2.26E-6"/>
    <x v="16"/>
    <x v="16"/>
    <x v="8"/>
    <x v="8"/>
  </r>
  <r>
    <s v="123"/>
    <s v="Other apparel knitting mills"/>
    <s v="463"/>
    <s v="Environmental and other technical consulting services"/>
    <n v="15055"/>
    <s v="Industry Use"/>
    <n v="1.92E-8"/>
    <x v="16"/>
    <x v="16"/>
    <x v="8"/>
    <x v="8"/>
  </r>
  <r>
    <s v="123"/>
    <s v="Other apparel knitting mills"/>
    <s v="464"/>
    <s v="Scientific research and development services"/>
    <n v="15055"/>
    <s v="Industry Use"/>
    <n v="3.03E-7"/>
    <x v="16"/>
    <x v="16"/>
    <x v="8"/>
    <x v="8"/>
  </r>
  <r>
    <s v="123"/>
    <s v="Other apparel knitting mills"/>
    <s v="465"/>
    <s v="Advertising, public relations, and related services"/>
    <n v="15055"/>
    <s v="Industry Use"/>
    <n v="7.8099999999999998E-6"/>
    <x v="16"/>
    <x v="16"/>
    <x v="8"/>
    <x v="8"/>
  </r>
  <r>
    <s v="123"/>
    <s v="Other apparel knitting mills"/>
    <s v="468"/>
    <s v="Marketing research and all other miscellaneous professional, scientific, and technical services"/>
    <n v="15055"/>
    <s v="Industry Use"/>
    <n v="3.65E-5"/>
    <x v="16"/>
    <x v="16"/>
    <x v="8"/>
    <x v="8"/>
  </r>
  <r>
    <s v="123"/>
    <s v="Other apparel knitting mills"/>
    <s v="469"/>
    <s v="Management of companies and enterprises"/>
    <n v="15055"/>
    <s v="Industry Use"/>
    <n v="8.1105700000000001E-4"/>
    <x v="17"/>
    <x v="17"/>
    <x v="8"/>
    <x v="8"/>
  </r>
  <r>
    <s v="123"/>
    <s v="Other apparel knitting mills"/>
    <s v="470"/>
    <s v="Office administrative services"/>
    <n v="15055"/>
    <s v="Industry Use"/>
    <n v="1.2800000000000001E-7"/>
    <x v="17"/>
    <x v="17"/>
    <x v="8"/>
    <x v="8"/>
  </r>
  <r>
    <s v="123"/>
    <s v="Other apparel knitting mills"/>
    <s v="471"/>
    <s v="Facilities support services"/>
    <n v="15055"/>
    <s v="Industry Use"/>
    <n v="2.9200000000000002E-7"/>
    <x v="17"/>
    <x v="17"/>
    <x v="8"/>
    <x v="8"/>
  </r>
  <r>
    <s v="123"/>
    <s v="Other apparel knitting mills"/>
    <s v="472"/>
    <s v="Employment services"/>
    <n v="15055"/>
    <s v="Industry Use"/>
    <n v="4.4299999999999999E-5"/>
    <x v="17"/>
    <x v="17"/>
    <x v="8"/>
    <x v="8"/>
  </r>
  <r>
    <s v="123"/>
    <s v="Other apparel knitting mills"/>
    <s v="473"/>
    <s v="Business support services"/>
    <n v="15055"/>
    <s v="Industry Use"/>
    <n v="3.5200000000000002E-5"/>
    <x v="17"/>
    <x v="17"/>
    <x v="8"/>
    <x v="8"/>
  </r>
  <r>
    <s v="123"/>
    <s v="Other apparel knitting mills"/>
    <s v="475"/>
    <s v="Investigation and security services"/>
    <n v="15055"/>
    <s v="Industry Use"/>
    <n v="4.6399999999999996E-6"/>
    <x v="17"/>
    <x v="17"/>
    <x v="8"/>
    <x v="8"/>
  </r>
  <r>
    <s v="123"/>
    <s v="Other apparel knitting mills"/>
    <s v="476"/>
    <s v="Services to buildings"/>
    <n v="15055"/>
    <s v="Industry Use"/>
    <n v="9.2599999999999994E-6"/>
    <x v="17"/>
    <x v="17"/>
    <x v="8"/>
    <x v="8"/>
  </r>
  <r>
    <s v="123"/>
    <s v="Other apparel knitting mills"/>
    <s v="477"/>
    <s v="Landscape and horticultural services"/>
    <n v="15055"/>
    <s v="Industry Use"/>
    <n v="4.5399999999999997E-6"/>
    <x v="17"/>
    <x v="17"/>
    <x v="8"/>
    <x v="8"/>
  </r>
  <r>
    <s v="123"/>
    <s v="Other apparel knitting mills"/>
    <s v="478"/>
    <s v="Other support services"/>
    <n v="15055"/>
    <s v="Industry Use"/>
    <n v="7.7300000000000005E-6"/>
    <x v="17"/>
    <x v="17"/>
    <x v="8"/>
    <x v="8"/>
  </r>
  <r>
    <s v="123"/>
    <s v="Other apparel knitting mills"/>
    <s v="479"/>
    <s v="Waste management and remediation services"/>
    <n v="15055"/>
    <s v="Industry Use"/>
    <n v="7.7100000000000004E-5"/>
    <x v="17"/>
    <x v="17"/>
    <x v="8"/>
    <x v="8"/>
  </r>
  <r>
    <s v="123"/>
    <s v="Other apparel knitting mills"/>
    <s v="496"/>
    <s v="Performing arts companies"/>
    <n v="15055"/>
    <s v="Industry Use"/>
    <n v="3.0399999999999998E-9"/>
    <x v="19"/>
    <x v="19"/>
    <x v="8"/>
    <x v="8"/>
  </r>
  <r>
    <s v="123"/>
    <s v="Other apparel knitting mills"/>
    <s v="499"/>
    <s v="Independent artists, writers, and performers"/>
    <n v="15055"/>
    <s v="Industry Use"/>
    <n v="2.96E-8"/>
    <x v="19"/>
    <x v="19"/>
    <x v="8"/>
    <x v="8"/>
  </r>
  <r>
    <s v="123"/>
    <s v="Other apparel knitting mills"/>
    <s v="507"/>
    <s v="Hotels and motels, including casino hotels"/>
    <n v="15055"/>
    <s v="Industry Use"/>
    <n v="5.3300000000000001E-8"/>
    <x v="20"/>
    <x v="20"/>
    <x v="8"/>
    <x v="8"/>
  </r>
  <r>
    <s v="123"/>
    <s v="Other apparel knitting mills"/>
    <s v="508"/>
    <s v="Other accommodations"/>
    <n v="15055"/>
    <s v="Industry Use"/>
    <n v="2.6299999999999999E-11"/>
    <x v="20"/>
    <x v="20"/>
    <x v="8"/>
    <x v="8"/>
  </r>
  <r>
    <s v="123"/>
    <s v="Other apparel knitting mills"/>
    <s v="509"/>
    <s v="Full-service restaurants"/>
    <n v="15055"/>
    <s v="Industry Use"/>
    <n v="2.8600000000000001E-5"/>
    <x v="20"/>
    <x v="20"/>
    <x v="8"/>
    <x v="8"/>
  </r>
  <r>
    <s v="123"/>
    <s v="Other apparel knitting mills"/>
    <s v="510"/>
    <s v="Limited-service restaurants"/>
    <n v="15055"/>
    <s v="Industry Use"/>
    <n v="2.87E-5"/>
    <x v="20"/>
    <x v="20"/>
    <x v="8"/>
    <x v="8"/>
  </r>
  <r>
    <s v="123"/>
    <s v="Other apparel knitting mills"/>
    <s v="512"/>
    <s v="Automotive repair and maintenance, except car washes"/>
    <n v="15055"/>
    <s v="Industry Use"/>
    <n v="1.8199999999999999E-5"/>
    <x v="21"/>
    <x v="21"/>
    <x v="8"/>
    <x v="8"/>
  </r>
  <r>
    <s v="123"/>
    <s v="Other apparel knitting mills"/>
    <s v="513"/>
    <s v="Car washes"/>
    <n v="15055"/>
    <s v="Industry Use"/>
    <n v="8.4600000000000003E-6"/>
    <x v="21"/>
    <x v="21"/>
    <x v="8"/>
    <x v="8"/>
  </r>
  <r>
    <s v="123"/>
    <s v="Other apparel knitting mills"/>
    <s v="514"/>
    <s v="Electronic and precision equipment repair and maintenance"/>
    <n v="15055"/>
    <s v="Industry Use"/>
    <n v="1.0200000000000001E-5"/>
    <x v="21"/>
    <x v="21"/>
    <x v="8"/>
    <x v="8"/>
  </r>
  <r>
    <s v="123"/>
    <s v="Other apparel knitting mills"/>
    <s v="515"/>
    <s v="Commercial and industrial machinery and equipment repair and maintenance"/>
    <n v="15055"/>
    <s v="Industry Use"/>
    <n v="4.6600000000000001E-5"/>
    <x v="21"/>
    <x v="21"/>
    <x v="8"/>
    <x v="8"/>
  </r>
  <r>
    <s v="123"/>
    <s v="Other apparel knitting mills"/>
    <s v="519"/>
    <s v="Dry-cleaning and laundry services"/>
    <n v="15055"/>
    <s v="Industry Use"/>
    <n v="1.49E-9"/>
    <x v="21"/>
    <x v="21"/>
    <x v="8"/>
    <x v="8"/>
  </r>
  <r>
    <s v="123"/>
    <s v="Other apparel knitting mills"/>
    <s v="523"/>
    <s v="Business and professional associations"/>
    <n v="15055"/>
    <s v="Industry Use"/>
    <n v="3.8999999999999999E-6"/>
    <x v="21"/>
    <x v="21"/>
    <x v="8"/>
    <x v="8"/>
  </r>
  <r>
    <s v="123"/>
    <s v="Other apparel knitting mills"/>
    <s v="526"/>
    <s v="Postal service"/>
    <n v="15055"/>
    <s v="Industry Use"/>
    <n v="4.8600000000000002E-9"/>
    <x v="22"/>
    <x v="22"/>
    <x v="8"/>
    <x v="8"/>
  </r>
  <r>
    <s v="123"/>
    <s v="Other apparel knitting mills"/>
    <s v="528"/>
    <s v="Other federal government enterprises"/>
    <n v="15055"/>
    <s v="Industry Use"/>
    <n v="1.1599999999999999E-9"/>
    <x v="22"/>
    <x v="22"/>
    <x v="8"/>
    <x v="8"/>
  </r>
  <r>
    <s v="123"/>
    <s v="Other apparel knitting mills"/>
    <s v="532"/>
    <s v="Local government passenger transit"/>
    <n v="15055"/>
    <s v="Industry Use"/>
    <n v="3.7900000000000002E-8"/>
    <x v="22"/>
    <x v="22"/>
    <x v="8"/>
    <x v="8"/>
  </r>
  <r>
    <s v="123"/>
    <s v="Other apparel knitting mills"/>
    <s v="533"/>
    <s v="Local government electric utilities"/>
    <n v="15055"/>
    <s v="Industry Use"/>
    <n v="5.0699999999999997E-6"/>
    <x v="22"/>
    <x v="22"/>
    <x v="8"/>
    <x v="8"/>
  </r>
  <r>
    <s v="123"/>
    <s v="Other apparel knitting mills"/>
    <s v="5001"/>
    <s v="Employee Compensation"/>
    <n v="15053"/>
    <s v="Factor Receipts"/>
    <n v="1.6431504999999999E-2"/>
    <x v="23"/>
    <x v="23"/>
    <x v="8"/>
    <x v="8"/>
  </r>
  <r>
    <s v="123"/>
    <s v="Other apparel knitting mills"/>
    <s v="6001"/>
    <s v="Proprietor Income"/>
    <n v="15053"/>
    <s v="Factor Receipts"/>
    <n v="0"/>
    <x v="24"/>
    <x v="24"/>
    <x v="8"/>
    <x v="8"/>
  </r>
  <r>
    <s v="123"/>
    <s v="Other apparel knitting mills"/>
    <s v="7001"/>
    <s v="Other Property Type Income"/>
    <n v="15053"/>
    <s v="Factor Receipts"/>
    <n v="2.324792E-3"/>
    <x v="25"/>
    <x v="25"/>
    <x v="8"/>
    <x v="8"/>
  </r>
  <r>
    <s v="123"/>
    <s v="Other apparel knitting mills"/>
    <s v="8001"/>
    <s v="Taxes on Production and Imports"/>
    <n v="15053"/>
    <s v="Factor Receipts"/>
    <n v="4.1978520000000002E-3"/>
    <x v="26"/>
    <x v="26"/>
    <x v="8"/>
    <x v="8"/>
  </r>
  <r>
    <s v="123"/>
    <s v="Other apparel knitting mills"/>
    <s v="11001"/>
    <s v="Federal Government NonDefense"/>
    <n v="15055"/>
    <s v="Industry Use"/>
    <n v="1.8199999999999999E-9"/>
    <x v="27"/>
    <x v="27"/>
    <x v="8"/>
    <x v="8"/>
  </r>
  <r>
    <s v="123"/>
    <s v="Other apparel knitting mills"/>
    <s v="12001"/>
    <s v="State/Local Govt NonEducation"/>
    <n v="15055"/>
    <s v="Industry Use"/>
    <n v="1.43E-5"/>
    <x v="27"/>
    <x v="27"/>
    <x v="8"/>
    <x v="8"/>
  </r>
  <r>
    <s v="123"/>
    <s v="Other apparel knitting mills"/>
    <s v="14002"/>
    <s v="Inventory Additions/Deletions"/>
    <n v="15055"/>
    <s v="Industry Use"/>
    <n v="1.4699999999999999E-6"/>
    <x v="27"/>
    <x v="27"/>
    <x v="8"/>
    <x v="8"/>
  </r>
  <r>
    <s v="123"/>
    <s v="Other apparel knitting mills"/>
    <s v="25001"/>
    <s v="Foreign Trade"/>
    <n v="15056"/>
    <s v="Industry Trade"/>
    <n v="2.0022748E-2"/>
    <x v="28"/>
    <x v="28"/>
    <x v="8"/>
    <x v="8"/>
  </r>
  <r>
    <s v="123"/>
    <s v="Other apparel knitting mills"/>
    <s v="28001"/>
    <s v="Domestic Trade"/>
    <n v="15056"/>
    <s v="Industry Trade"/>
    <n v="1.9629599000000001E-2"/>
    <x v="29"/>
    <x v="29"/>
    <x v="8"/>
    <x v="8"/>
  </r>
  <r>
    <s v="124"/>
    <s v="Cut and sew apparel contractors"/>
    <s v="20"/>
    <s v="Oil and gas extraction"/>
    <n v="15055"/>
    <s v="Industry Use"/>
    <n v="8.8699999999999994E-9"/>
    <x v="4"/>
    <x v="4"/>
    <x v="8"/>
    <x v="8"/>
  </r>
  <r>
    <s v="124"/>
    <s v="Cut and sew apparel contractors"/>
    <s v="35"/>
    <s v="Drilling oil and gas wells"/>
    <n v="15055"/>
    <s v="Industry Use"/>
    <n v="1.1100000000000001E-11"/>
    <x v="4"/>
    <x v="4"/>
    <x v="8"/>
    <x v="8"/>
  </r>
  <r>
    <s v="124"/>
    <s v="Cut and sew apparel contractors"/>
    <s v="36"/>
    <s v="Support activities for oil and gas operations"/>
    <n v="15055"/>
    <s v="Industry Use"/>
    <n v="2.2699999999999999E-13"/>
    <x v="4"/>
    <x v="4"/>
    <x v="8"/>
    <x v="8"/>
  </r>
  <r>
    <s v="124"/>
    <s v="Cut and sew apparel contractors"/>
    <s v="37"/>
    <s v="Metal mining services"/>
    <n v="15055"/>
    <s v="Industry Use"/>
    <n v="3.3200000000000001E-9"/>
    <x v="4"/>
    <x v="4"/>
    <x v="8"/>
    <x v="8"/>
  </r>
  <r>
    <s v="124"/>
    <s v="Cut and sew apparel contractors"/>
    <s v="47"/>
    <s v="Electric power transmission and distribution"/>
    <n v="15055"/>
    <s v="Industry Use"/>
    <n v="5.7500000000000002E-5"/>
    <x v="5"/>
    <x v="5"/>
    <x v="8"/>
    <x v="8"/>
  </r>
  <r>
    <s v="124"/>
    <s v="Cut and sew apparel contractors"/>
    <s v="48"/>
    <s v="Natural gas distribution"/>
    <n v="15055"/>
    <s v="Industry Use"/>
    <n v="6.2199999999999997E-6"/>
    <x v="5"/>
    <x v="5"/>
    <x v="8"/>
    <x v="8"/>
  </r>
  <r>
    <s v="124"/>
    <s v="Cut and sew apparel contractors"/>
    <s v="49"/>
    <s v="Water, sewage and other systems"/>
    <n v="15055"/>
    <s v="Industry Use"/>
    <n v="3.7899999999999999E-7"/>
    <x v="5"/>
    <x v="5"/>
    <x v="8"/>
    <x v="8"/>
  </r>
  <r>
    <s v="124"/>
    <s v="Cut and sew apparel contractors"/>
    <s v="60"/>
    <s v="Maintenance and repair construction of nonresidential structures"/>
    <n v="15055"/>
    <s v="Industry Use"/>
    <n v="1.6399999999999999E-5"/>
    <x v="6"/>
    <x v="6"/>
    <x v="8"/>
    <x v="8"/>
  </r>
  <r>
    <s v="124"/>
    <s v="Cut and sew apparel contractors"/>
    <s v="87"/>
    <s v="Frozen cakes and other pastries manufacturing"/>
    <n v="15055"/>
    <s v="Industry Use"/>
    <n v="2.53E-14"/>
    <x v="7"/>
    <x v="7"/>
    <x v="8"/>
    <x v="8"/>
  </r>
  <r>
    <s v="124"/>
    <s v="Cut and sew apparel contractors"/>
    <s v="93"/>
    <s v="Bread and bakery product, except frozen, manufacturing"/>
    <n v="15055"/>
    <s v="Industry Use"/>
    <n v="1.49E-13"/>
    <x v="7"/>
    <x v="7"/>
    <x v="8"/>
    <x v="8"/>
  </r>
  <r>
    <s v="124"/>
    <s v="Cut and sew apparel contractors"/>
    <s v="115"/>
    <s v="Textile and fabric finishing mills"/>
    <n v="15055"/>
    <s v="Industry Use"/>
    <n v="8.1100000000000005E-8"/>
    <x v="8"/>
    <x v="8"/>
    <x v="8"/>
    <x v="8"/>
  </r>
  <r>
    <s v="124"/>
    <s v="Cut and sew apparel contractors"/>
    <s v="119"/>
    <s v="Textile bag and canvas mills"/>
    <n v="15055"/>
    <s v="Industry Use"/>
    <n v="8.65E-8"/>
    <x v="8"/>
    <x v="8"/>
    <x v="8"/>
    <x v="8"/>
  </r>
  <r>
    <s v="124"/>
    <s v="Cut and sew apparel contractors"/>
    <s v="121"/>
    <s v="Other textile product mills"/>
    <n v="15055"/>
    <s v="Industry Use"/>
    <n v="6.4799999999999998E-6"/>
    <x v="8"/>
    <x v="8"/>
    <x v="8"/>
    <x v="8"/>
  </r>
  <r>
    <s v="124"/>
    <s v="Cut and sew apparel contractors"/>
    <s v="123"/>
    <s v="Other apparel knitting mills"/>
    <n v="15055"/>
    <s v="Industry Use"/>
    <n v="1.7100000000000001E-7"/>
    <x v="8"/>
    <x v="8"/>
    <x v="8"/>
    <x v="8"/>
  </r>
  <r>
    <s v="124"/>
    <s v="Cut and sew apparel contractors"/>
    <s v="124"/>
    <s v="Cut and sew apparel contractors"/>
    <n v="15055"/>
    <s v="Industry Use"/>
    <n v="2.4900000000000002E-7"/>
    <x v="8"/>
    <x v="8"/>
    <x v="8"/>
    <x v="8"/>
  </r>
  <r>
    <s v="124"/>
    <s v="Cut and sew apparel contractors"/>
    <s v="125"/>
    <s v="Mens and boys cut and sew apparel manufacturing"/>
    <n v="15055"/>
    <s v="Industry Use"/>
    <n v="4.1299999999999996E-9"/>
    <x v="8"/>
    <x v="8"/>
    <x v="8"/>
    <x v="8"/>
  </r>
  <r>
    <s v="124"/>
    <s v="Cut and sew apparel contractors"/>
    <s v="126"/>
    <s v="Womens and girls cut and sew apparel manufacturing"/>
    <n v="15055"/>
    <s v="Industry Use"/>
    <n v="4.5E-10"/>
    <x v="8"/>
    <x v="8"/>
    <x v="8"/>
    <x v="8"/>
  </r>
  <r>
    <s v="124"/>
    <s v="Cut and sew apparel contractors"/>
    <s v="127"/>
    <s v="Other cut and sew apparel manufacturing"/>
    <n v="15055"/>
    <s v="Industry Use"/>
    <n v="5.8500000000000005E-10"/>
    <x v="8"/>
    <x v="8"/>
    <x v="8"/>
    <x v="8"/>
  </r>
  <r>
    <s v="124"/>
    <s v="Cut and sew apparel contractors"/>
    <s v="128"/>
    <s v="Apparel accessories and other apparel manufacturing"/>
    <n v="15055"/>
    <s v="Industry Use"/>
    <n v="1.22E-8"/>
    <x v="8"/>
    <x v="8"/>
    <x v="8"/>
    <x v="8"/>
  </r>
  <r>
    <s v="124"/>
    <s v="Cut and sew apparel contractors"/>
    <s v="137"/>
    <s v="Wood windows and door manufacturing"/>
    <n v="15055"/>
    <s v="Industry Use"/>
    <n v="2.7499999999999998E-10"/>
    <x v="8"/>
    <x v="8"/>
    <x v="8"/>
    <x v="8"/>
  </r>
  <r>
    <s v="124"/>
    <s v="Cut and sew apparel contractors"/>
    <s v="147"/>
    <s v="Paperboard container manufacturing"/>
    <n v="15055"/>
    <s v="Industry Use"/>
    <n v="9.6899999999999996E-7"/>
    <x v="8"/>
    <x v="8"/>
    <x v="8"/>
    <x v="8"/>
  </r>
  <r>
    <s v="124"/>
    <s v="Cut and sew apparel contractors"/>
    <s v="152"/>
    <s v="Printing"/>
    <n v="15055"/>
    <s v="Industry Use"/>
    <n v="8.4700000000000002E-6"/>
    <x v="8"/>
    <x v="8"/>
    <x v="8"/>
    <x v="8"/>
  </r>
  <r>
    <s v="124"/>
    <s v="Cut and sew apparel contractors"/>
    <s v="163"/>
    <s v="Other basic organic chemical manufacturing"/>
    <n v="15055"/>
    <s v="Industry Use"/>
    <n v="3.4599999999999999E-10"/>
    <x v="8"/>
    <x v="8"/>
    <x v="8"/>
    <x v="8"/>
  </r>
  <r>
    <s v="124"/>
    <s v="Cut and sew apparel contractors"/>
    <s v="175"/>
    <s v="Paint and coating manufacturing"/>
    <n v="15055"/>
    <s v="Industry Use"/>
    <n v="7.3E-12"/>
    <x v="8"/>
    <x v="8"/>
    <x v="8"/>
    <x v="8"/>
  </r>
  <r>
    <s v="124"/>
    <s v="Cut and sew apparel contractors"/>
    <s v="177"/>
    <s v="Soap and other detergent manufacturing"/>
    <n v="15055"/>
    <s v="Industry Use"/>
    <n v="8.5300000000000002E-12"/>
    <x v="8"/>
    <x v="8"/>
    <x v="8"/>
    <x v="8"/>
  </r>
  <r>
    <s v="124"/>
    <s v="Cut and sew apparel contractors"/>
    <s v="190"/>
    <s v="Polystyrene foam product manufacturing"/>
    <n v="15055"/>
    <s v="Industry Use"/>
    <n v="1.0000000000000001E-9"/>
    <x v="8"/>
    <x v="8"/>
    <x v="8"/>
    <x v="8"/>
  </r>
  <r>
    <s v="124"/>
    <s v="Cut and sew apparel contractors"/>
    <s v="191"/>
    <s v="Urethane and other foam product (except polystyrene) manufacturing"/>
    <n v="15055"/>
    <s v="Industry Use"/>
    <n v="3.0600000000000003E-11"/>
    <x v="8"/>
    <x v="8"/>
    <x v="8"/>
    <x v="8"/>
  </r>
  <r>
    <s v="124"/>
    <s v="Cut and sew apparel contractors"/>
    <s v="192"/>
    <s v="Plastics bottle manufacturing"/>
    <n v="15055"/>
    <s v="Industry Use"/>
    <n v="8.3799999999999998E-11"/>
    <x v="8"/>
    <x v="8"/>
    <x v="8"/>
    <x v="8"/>
  </r>
  <r>
    <s v="124"/>
    <s v="Cut and sew apparel contractors"/>
    <s v="195"/>
    <s v="Rubber and plastics hoses and belting manufacturing"/>
    <n v="15055"/>
    <s v="Industry Use"/>
    <n v="7.4000000000000003E-11"/>
    <x v="8"/>
    <x v="8"/>
    <x v="8"/>
    <x v="8"/>
  </r>
  <r>
    <s v="124"/>
    <s v="Cut and sew apparel contractors"/>
    <s v="197"/>
    <s v="Pottery, ceramics, and plumbing fixture manufacturing"/>
    <n v="15055"/>
    <s v="Industry Use"/>
    <n v="1.01E-10"/>
    <x v="8"/>
    <x v="8"/>
    <x v="8"/>
    <x v="8"/>
  </r>
  <r>
    <s v="124"/>
    <s v="Cut and sew apparel contractors"/>
    <s v="204"/>
    <s v="Ready-mix concrete manufacturing"/>
    <n v="15055"/>
    <s v="Industry Use"/>
    <n v="2.94E-14"/>
    <x v="8"/>
    <x v="8"/>
    <x v="8"/>
    <x v="8"/>
  </r>
  <r>
    <s v="124"/>
    <s v="Cut and sew apparel contractors"/>
    <s v="211"/>
    <s v="Cut stone and stone product manufacturing"/>
    <n v="15055"/>
    <s v="Industry Use"/>
    <n v="3.5899999999999998E-12"/>
    <x v="8"/>
    <x v="8"/>
    <x v="8"/>
    <x v="8"/>
  </r>
  <r>
    <s v="124"/>
    <s v="Cut and sew apparel contractors"/>
    <s v="217"/>
    <s v="Rolled steel shape manufacturing"/>
    <n v="15055"/>
    <s v="Industry Use"/>
    <n v="2.0799999999999998E-9"/>
    <x v="8"/>
    <x v="8"/>
    <x v="8"/>
    <x v="8"/>
  </r>
  <r>
    <s v="124"/>
    <s v="Cut and sew apparel contractors"/>
    <s v="227"/>
    <s v="Ferrous metal foundries"/>
    <n v="15055"/>
    <s v="Industry Use"/>
    <n v="2.2499999999999999E-9"/>
    <x v="8"/>
    <x v="8"/>
    <x v="8"/>
    <x v="8"/>
  </r>
  <r>
    <s v="124"/>
    <s v="Cut and sew apparel contractors"/>
    <s v="228"/>
    <s v="Nonferrous metal foundries"/>
    <n v="15055"/>
    <s v="Industry Use"/>
    <n v="6.6999999999999996E-9"/>
    <x v="8"/>
    <x v="8"/>
    <x v="8"/>
    <x v="8"/>
  </r>
  <r>
    <s v="124"/>
    <s v="Cut and sew apparel contractors"/>
    <s v="230"/>
    <s v="Crown and closure manufacturing and metal stamping"/>
    <n v="15055"/>
    <s v="Industry Use"/>
    <n v="9.2199999999999992E-9"/>
    <x v="8"/>
    <x v="8"/>
    <x v="8"/>
    <x v="8"/>
  </r>
  <r>
    <s v="124"/>
    <s v="Cut and sew apparel contractors"/>
    <s v="234"/>
    <s v="Handtool manufacturing"/>
    <n v="15055"/>
    <s v="Industry Use"/>
    <n v="2.85E-10"/>
    <x v="8"/>
    <x v="8"/>
    <x v="8"/>
    <x v="8"/>
  </r>
  <r>
    <s v="124"/>
    <s v="Cut and sew apparel contractors"/>
    <s v="236"/>
    <s v="Fabricated structural metal manufacturing"/>
    <n v="15055"/>
    <s v="Industry Use"/>
    <n v="6.3099999999999999E-10"/>
    <x v="8"/>
    <x v="8"/>
    <x v="8"/>
    <x v="8"/>
  </r>
  <r>
    <s v="124"/>
    <s v="Cut and sew apparel contractors"/>
    <s v="238"/>
    <s v="Metal window and door manufacturing"/>
    <n v="15055"/>
    <s v="Industry Use"/>
    <n v="4.2799999999999999E-8"/>
    <x v="8"/>
    <x v="8"/>
    <x v="8"/>
    <x v="8"/>
  </r>
  <r>
    <s v="124"/>
    <s v="Cut and sew apparel contractors"/>
    <s v="239"/>
    <s v="Sheet metal work manufacturing"/>
    <n v="15055"/>
    <s v="Industry Use"/>
    <n v="5.1300000000000003E-8"/>
    <x v="8"/>
    <x v="8"/>
    <x v="8"/>
    <x v="8"/>
  </r>
  <r>
    <s v="124"/>
    <s v="Cut and sew apparel contractors"/>
    <s v="240"/>
    <s v="Ornamental and architectural metal work manufacturing"/>
    <n v="15055"/>
    <s v="Industry Use"/>
    <n v="2.0500000000000002E-9"/>
    <x v="8"/>
    <x v="8"/>
    <x v="8"/>
    <x v="8"/>
  </r>
  <r>
    <s v="124"/>
    <s v="Cut and sew apparel contractors"/>
    <s v="242"/>
    <s v="Metal tank (heavy gauge) manufacturing"/>
    <n v="15055"/>
    <s v="Industry Use"/>
    <n v="6.0799999999999997E-9"/>
    <x v="8"/>
    <x v="8"/>
    <x v="8"/>
    <x v="8"/>
  </r>
  <r>
    <s v="124"/>
    <s v="Cut and sew apparel contractors"/>
    <s v="244"/>
    <s v="Metal barrels, drums and pails manufacturing"/>
    <n v="15055"/>
    <s v="Industry Use"/>
    <n v="1.0000000000000001E-9"/>
    <x v="8"/>
    <x v="8"/>
    <x v="8"/>
    <x v="8"/>
  </r>
  <r>
    <s v="124"/>
    <s v="Cut and sew apparel contractors"/>
    <s v="247"/>
    <s v="Machine shops"/>
    <n v="15055"/>
    <s v="Industry Use"/>
    <n v="1.08E-6"/>
    <x v="8"/>
    <x v="8"/>
    <x v="8"/>
    <x v="8"/>
  </r>
  <r>
    <s v="124"/>
    <s v="Cut and sew apparel contractors"/>
    <s v="248"/>
    <s v="Turned product and screw, nut, and bolt manufacturing"/>
    <n v="15055"/>
    <s v="Industry Use"/>
    <n v="1.9500000000000001E-7"/>
    <x v="8"/>
    <x v="8"/>
    <x v="8"/>
    <x v="8"/>
  </r>
  <r>
    <s v="124"/>
    <s v="Cut and sew apparel contractors"/>
    <s v="251"/>
    <s v="Electroplating, anodizing, and coloring metal"/>
    <n v="15055"/>
    <s v="Industry Use"/>
    <n v="2.6800000000000002E-7"/>
    <x v="8"/>
    <x v="8"/>
    <x v="8"/>
    <x v="8"/>
  </r>
  <r>
    <s v="124"/>
    <s v="Cut and sew apparel contractors"/>
    <s v="252"/>
    <s v="Valve and fittings, other than plumbing, manufacturing"/>
    <n v="15055"/>
    <s v="Industry Use"/>
    <n v="5.8200000000000002E-9"/>
    <x v="8"/>
    <x v="8"/>
    <x v="8"/>
    <x v="8"/>
  </r>
  <r>
    <s v="124"/>
    <s v="Cut and sew apparel contractors"/>
    <s v="259"/>
    <s v="Other fabricated metal manufacturing"/>
    <n v="15055"/>
    <s v="Industry Use"/>
    <n v="2.9300000000000001E-8"/>
    <x v="8"/>
    <x v="8"/>
    <x v="8"/>
    <x v="8"/>
  </r>
  <r>
    <s v="124"/>
    <s v="Cut and sew apparel contractors"/>
    <s v="262"/>
    <s v="Construction machinery manufacturing"/>
    <n v="15055"/>
    <s v="Industry Use"/>
    <n v="9.87E-9"/>
    <x v="8"/>
    <x v="8"/>
    <x v="8"/>
    <x v="8"/>
  </r>
  <r>
    <s v="124"/>
    <s v="Cut and sew apparel contractors"/>
    <s v="269"/>
    <s v="All other industrial machinery manufacturing"/>
    <n v="15055"/>
    <s v="Industry Use"/>
    <n v="4.18E-9"/>
    <x v="8"/>
    <x v="8"/>
    <x v="8"/>
    <x v="8"/>
  </r>
  <r>
    <s v="124"/>
    <s v="Cut and sew apparel contractors"/>
    <s v="275"/>
    <s v="Air conditioning, refrigeration, and warm air heating equipment manufacturing"/>
    <n v="15055"/>
    <s v="Industry Use"/>
    <n v="8.1499999999999995E-8"/>
    <x v="8"/>
    <x v="8"/>
    <x v="8"/>
    <x v="8"/>
  </r>
  <r>
    <s v="124"/>
    <s v="Cut and sew apparel contractors"/>
    <s v="276"/>
    <s v="Industrial mold manufacturing"/>
    <n v="15055"/>
    <s v="Industry Use"/>
    <n v="1.19E-9"/>
    <x v="8"/>
    <x v="8"/>
    <x v="8"/>
    <x v="8"/>
  </r>
  <r>
    <s v="124"/>
    <s v="Cut and sew apparel contractors"/>
    <s v="277"/>
    <s v="Special tool, die, jig, and fixture manufacturing"/>
    <n v="15055"/>
    <s v="Industry Use"/>
    <n v="4.1199999999999998E-9"/>
    <x v="8"/>
    <x v="8"/>
    <x v="8"/>
    <x v="8"/>
  </r>
  <r>
    <s v="124"/>
    <s v="Cut and sew apparel contractors"/>
    <s v="282"/>
    <s v="Speed changer, industrial high-speed drive, and gear manufacturing"/>
    <n v="15055"/>
    <s v="Industry Use"/>
    <n v="1.8900000000000001E-11"/>
    <x v="8"/>
    <x v="8"/>
    <x v="8"/>
    <x v="8"/>
  </r>
  <r>
    <s v="124"/>
    <s v="Cut and sew apparel contractors"/>
    <s v="297"/>
    <s v="Scales, balances, and miscellaneous general purpose machinery manufacturing"/>
    <n v="15055"/>
    <s v="Industry Use"/>
    <n v="2.1999999999999998E-8"/>
    <x v="8"/>
    <x v="8"/>
    <x v="8"/>
    <x v="8"/>
  </r>
  <r>
    <s v="124"/>
    <s v="Cut and sew apparel contractors"/>
    <s v="307"/>
    <s v="Semiconductor and related device manufacturing"/>
    <n v="15055"/>
    <s v="Industry Use"/>
    <n v="6.6700000000000003E-9"/>
    <x v="8"/>
    <x v="8"/>
    <x v="8"/>
    <x v="8"/>
  </r>
  <r>
    <s v="124"/>
    <s v="Cut and sew apparel contractors"/>
    <s v="317"/>
    <s v="Analytical laboratory instrument manufacturing"/>
    <n v="15055"/>
    <s v="Industry Use"/>
    <n v="1.1799999999999999E-14"/>
    <x v="8"/>
    <x v="8"/>
    <x v="8"/>
    <x v="8"/>
  </r>
  <r>
    <s v="124"/>
    <s v="Cut and sew apparel contractors"/>
    <s v="323"/>
    <s v="Lighting fixture manufacturing"/>
    <n v="15055"/>
    <s v="Industry Use"/>
    <n v="1.3000000000000001E-9"/>
    <x v="8"/>
    <x v="8"/>
    <x v="8"/>
    <x v="8"/>
  </r>
  <r>
    <s v="124"/>
    <s v="Cut and sew apparel contractors"/>
    <s v="341"/>
    <s v="Light truck and utility vehicle manufacturing"/>
    <n v="15055"/>
    <s v="Industry Use"/>
    <n v="1.5700000000000001E-11"/>
    <x v="8"/>
    <x v="8"/>
    <x v="8"/>
    <x v="8"/>
  </r>
  <r>
    <s v="124"/>
    <s v="Cut and sew apparel contractors"/>
    <s v="343"/>
    <s v="Motor vehicle body manufacturing"/>
    <n v="15055"/>
    <s v="Industry Use"/>
    <n v="1.5500000000000001E-12"/>
    <x v="8"/>
    <x v="8"/>
    <x v="8"/>
    <x v="8"/>
  </r>
  <r>
    <s v="124"/>
    <s v="Cut and sew apparel contractors"/>
    <s v="346"/>
    <s v="Travel trailer and camper manufacturing"/>
    <n v="15055"/>
    <s v="Industry Use"/>
    <n v="6.7099999999999996E-10"/>
    <x v="8"/>
    <x v="8"/>
    <x v="8"/>
    <x v="8"/>
  </r>
  <r>
    <s v="124"/>
    <s v="Cut and sew apparel contractors"/>
    <s v="348"/>
    <s v="Motor vehicle electrical and electronic equipment manufacturing"/>
    <n v="15055"/>
    <s v="Industry Use"/>
    <n v="2.9099999999999998E-10"/>
    <x v="8"/>
    <x v="8"/>
    <x v="8"/>
    <x v="8"/>
  </r>
  <r>
    <s v="124"/>
    <s v="Cut and sew apparel contractors"/>
    <s v="364"/>
    <s v="All other transportation equipment manufacturing"/>
    <n v="15055"/>
    <s v="Industry Use"/>
    <n v="1.6900000000000001E-12"/>
    <x v="8"/>
    <x v="8"/>
    <x v="8"/>
    <x v="8"/>
  </r>
  <r>
    <s v="124"/>
    <s v="Cut and sew apparel contractors"/>
    <s v="365"/>
    <s v="Wood kitchen cabinet and countertop manufacturing"/>
    <n v="15055"/>
    <s v="Industry Use"/>
    <n v="2.07E-11"/>
    <x v="8"/>
    <x v="8"/>
    <x v="8"/>
    <x v="8"/>
  </r>
  <r>
    <s v="124"/>
    <s v="Cut and sew apparel contractors"/>
    <s v="371"/>
    <s v="Custom architectural woodwork and millwork"/>
    <n v="15055"/>
    <s v="Industry Use"/>
    <n v="3.0699999999999999E-9"/>
    <x v="8"/>
    <x v="8"/>
    <x v="8"/>
    <x v="8"/>
  </r>
  <r>
    <s v="124"/>
    <s v="Cut and sew apparel contractors"/>
    <s v="376"/>
    <s v="Surgical and medical instrument manufacturing"/>
    <n v="15055"/>
    <s v="Industry Use"/>
    <n v="2.8099999999999999E-7"/>
    <x v="8"/>
    <x v="8"/>
    <x v="8"/>
    <x v="8"/>
  </r>
  <r>
    <s v="124"/>
    <s v="Cut and sew apparel contractors"/>
    <s v="381"/>
    <s v="Jewelry and silverware manufacturing"/>
    <n v="15055"/>
    <s v="Industry Use"/>
    <n v="4.2700000000000004E-9"/>
    <x v="8"/>
    <x v="8"/>
    <x v="8"/>
    <x v="8"/>
  </r>
  <r>
    <s v="124"/>
    <s v="Cut and sew apparel contractors"/>
    <s v="382"/>
    <s v="Sporting and athletic goods manufacturing"/>
    <n v="15055"/>
    <s v="Industry Use"/>
    <n v="3.3300000000000001E-12"/>
    <x v="8"/>
    <x v="8"/>
    <x v="8"/>
    <x v="8"/>
  </r>
  <r>
    <s v="124"/>
    <s v="Cut and sew apparel contractors"/>
    <s v="383"/>
    <s v="Doll, toy, and game manufacturing"/>
    <n v="15055"/>
    <s v="Industry Use"/>
    <n v="7.5700000000000002E-7"/>
    <x v="8"/>
    <x v="8"/>
    <x v="8"/>
    <x v="8"/>
  </r>
  <r>
    <s v="124"/>
    <s v="Cut and sew apparel contractors"/>
    <s v="384"/>
    <s v="Office supplies (except paper) manufacturing"/>
    <n v="15055"/>
    <s v="Industry Use"/>
    <n v="2.51E-8"/>
    <x v="8"/>
    <x v="8"/>
    <x v="8"/>
    <x v="8"/>
  </r>
  <r>
    <s v="124"/>
    <s v="Cut and sew apparel contractors"/>
    <s v="385"/>
    <s v="Sign manufacturing"/>
    <n v="15055"/>
    <s v="Industry Use"/>
    <n v="7.23E-7"/>
    <x v="8"/>
    <x v="8"/>
    <x v="8"/>
    <x v="8"/>
  </r>
  <r>
    <s v="124"/>
    <s v="Cut and sew apparel contractors"/>
    <s v="392"/>
    <s v="Wholesale - Motor vehicle and motor vehicle parts and supplies"/>
    <n v="15055"/>
    <s v="Industry Use"/>
    <n v="5.7200000000000003E-6"/>
    <x v="9"/>
    <x v="9"/>
    <x v="8"/>
    <x v="8"/>
  </r>
  <r>
    <s v="124"/>
    <s v="Cut and sew apparel contractors"/>
    <s v="393"/>
    <s v="Wholesale - Professional and commercial equipment and supplies"/>
    <n v="15055"/>
    <s v="Industry Use"/>
    <n v="9.8800000000000003E-5"/>
    <x v="9"/>
    <x v="9"/>
    <x v="8"/>
    <x v="8"/>
  </r>
  <r>
    <s v="124"/>
    <s v="Cut and sew apparel contractors"/>
    <s v="394"/>
    <s v="Wholesale - Household appliances and electrical and electronic goods"/>
    <n v="15055"/>
    <s v="Industry Use"/>
    <n v="9.3200000000000006E-6"/>
    <x v="9"/>
    <x v="9"/>
    <x v="8"/>
    <x v="8"/>
  </r>
  <r>
    <s v="124"/>
    <s v="Cut and sew apparel contractors"/>
    <s v="395"/>
    <s v="Wholesale - Machinery, equipment, and supplies"/>
    <n v="15055"/>
    <s v="Industry Use"/>
    <n v="1.6799999999999998E-5"/>
    <x v="9"/>
    <x v="9"/>
    <x v="8"/>
    <x v="8"/>
  </r>
  <r>
    <s v="124"/>
    <s v="Cut and sew apparel contractors"/>
    <s v="396"/>
    <s v="Wholesale - Other durable goods merchant wholesalers"/>
    <n v="15055"/>
    <s v="Industry Use"/>
    <n v="3.8000000000000002E-5"/>
    <x v="9"/>
    <x v="9"/>
    <x v="8"/>
    <x v="8"/>
  </r>
  <r>
    <s v="124"/>
    <s v="Cut and sew apparel contractors"/>
    <s v="397"/>
    <s v="Wholesale - Drugs and druggistsâ€™ sundries"/>
    <n v="15055"/>
    <s v="Industry Use"/>
    <n v="1.3599999999999999E-6"/>
    <x v="9"/>
    <x v="9"/>
    <x v="8"/>
    <x v="8"/>
  </r>
  <r>
    <s v="124"/>
    <s v="Cut and sew apparel contractors"/>
    <s v="398"/>
    <s v="Wholesale - Grocery and related product wholesalers"/>
    <n v="15055"/>
    <s v="Industry Use"/>
    <n v="7.3100000000000003E-6"/>
    <x v="9"/>
    <x v="9"/>
    <x v="8"/>
    <x v="8"/>
  </r>
  <r>
    <s v="124"/>
    <s v="Cut and sew apparel contractors"/>
    <s v="399"/>
    <s v="Wholesale - Petroleum and petroleum products"/>
    <n v="15055"/>
    <s v="Industry Use"/>
    <n v="1.2099999999999999E-5"/>
    <x v="9"/>
    <x v="9"/>
    <x v="8"/>
    <x v="8"/>
  </r>
  <r>
    <s v="124"/>
    <s v="Cut and sew apparel contractors"/>
    <s v="400"/>
    <s v="Wholesale - Other nondurable goods merchant wholesalers"/>
    <n v="15055"/>
    <s v="Industry Use"/>
    <n v="9.6907899999999997E-4"/>
    <x v="9"/>
    <x v="9"/>
    <x v="8"/>
    <x v="8"/>
  </r>
  <r>
    <s v="124"/>
    <s v="Cut and sew apparel contractors"/>
    <s v="401"/>
    <s v="Wholesale - Wholesale electronic markets and agents and brokers"/>
    <n v="15055"/>
    <s v="Industry Use"/>
    <n v="2.52E-6"/>
    <x v="9"/>
    <x v="9"/>
    <x v="8"/>
    <x v="8"/>
  </r>
  <r>
    <s v="124"/>
    <s v="Cut and sew apparel contractors"/>
    <s v="414"/>
    <s v="Air transportation"/>
    <n v="15055"/>
    <s v="Industry Use"/>
    <n v="6.2200000000000004E-7"/>
    <x v="11"/>
    <x v="11"/>
    <x v="8"/>
    <x v="8"/>
  </r>
  <r>
    <s v="124"/>
    <s v="Cut and sew apparel contractors"/>
    <s v="415"/>
    <s v="Rail transportation"/>
    <n v="15055"/>
    <s v="Industry Use"/>
    <n v="6.9100000000000003E-7"/>
    <x v="11"/>
    <x v="11"/>
    <x v="8"/>
    <x v="8"/>
  </r>
  <r>
    <s v="124"/>
    <s v="Cut and sew apparel contractors"/>
    <s v="417"/>
    <s v="Truck transportation"/>
    <n v="15055"/>
    <s v="Industry Use"/>
    <n v="3.52107E-4"/>
    <x v="11"/>
    <x v="11"/>
    <x v="8"/>
    <x v="8"/>
  </r>
  <r>
    <s v="124"/>
    <s v="Cut and sew apparel contractors"/>
    <s v="418"/>
    <s v="Transit and ground passenger transportation"/>
    <n v="15055"/>
    <s v="Industry Use"/>
    <n v="4.4299999999999998E-7"/>
    <x v="11"/>
    <x v="11"/>
    <x v="8"/>
    <x v="8"/>
  </r>
  <r>
    <s v="124"/>
    <s v="Cut and sew apparel contractors"/>
    <s v="420"/>
    <s v="Scenic and sightseeing transportation and support activities for transportation"/>
    <n v="15055"/>
    <s v="Industry Use"/>
    <n v="1.1200000000000001E-6"/>
    <x v="11"/>
    <x v="11"/>
    <x v="8"/>
    <x v="8"/>
  </r>
  <r>
    <s v="124"/>
    <s v="Cut and sew apparel contractors"/>
    <s v="421"/>
    <s v="Couriers and messengers"/>
    <n v="15055"/>
    <s v="Industry Use"/>
    <n v="1.5099999999999999E-7"/>
    <x v="11"/>
    <x v="11"/>
    <x v="8"/>
    <x v="8"/>
  </r>
  <r>
    <s v="124"/>
    <s v="Cut and sew apparel contractors"/>
    <s v="422"/>
    <s v="Warehousing and storage"/>
    <n v="15055"/>
    <s v="Industry Use"/>
    <n v="2.20812E-4"/>
    <x v="11"/>
    <x v="11"/>
    <x v="8"/>
    <x v="8"/>
  </r>
  <r>
    <s v="124"/>
    <s v="Cut and sew apparel contractors"/>
    <s v="423"/>
    <s v="Newspaper publishers"/>
    <n v="15055"/>
    <s v="Industry Use"/>
    <n v="1.9700000000000001E-5"/>
    <x v="12"/>
    <x v="12"/>
    <x v="8"/>
    <x v="8"/>
  </r>
  <r>
    <s v="124"/>
    <s v="Cut and sew apparel contractors"/>
    <s v="424"/>
    <s v="Periodical publishers"/>
    <n v="15055"/>
    <s v="Industry Use"/>
    <n v="2.5100000000000001E-6"/>
    <x v="12"/>
    <x v="12"/>
    <x v="8"/>
    <x v="8"/>
  </r>
  <r>
    <s v="124"/>
    <s v="Cut and sew apparel contractors"/>
    <s v="425"/>
    <s v="Book publishers"/>
    <n v="15055"/>
    <s v="Industry Use"/>
    <n v="9.4499999999999995E-7"/>
    <x v="12"/>
    <x v="12"/>
    <x v="8"/>
    <x v="8"/>
  </r>
  <r>
    <s v="124"/>
    <s v="Cut and sew apparel contractors"/>
    <s v="428"/>
    <s v="Software publishers"/>
    <n v="15055"/>
    <s v="Industry Use"/>
    <n v="9.6099999999999999E-7"/>
    <x v="12"/>
    <x v="12"/>
    <x v="8"/>
    <x v="8"/>
  </r>
  <r>
    <s v="124"/>
    <s v="Cut and sew apparel contractors"/>
    <s v="429"/>
    <s v="Motion picture and video industries"/>
    <n v="15055"/>
    <s v="Industry Use"/>
    <n v="7.2899999999999998E-8"/>
    <x v="12"/>
    <x v="12"/>
    <x v="8"/>
    <x v="8"/>
  </r>
  <r>
    <s v="124"/>
    <s v="Cut and sew apparel contractors"/>
    <s v="431"/>
    <s v="Radio and television broadcasting"/>
    <n v="15055"/>
    <s v="Industry Use"/>
    <n v="1.34E-5"/>
    <x v="12"/>
    <x v="12"/>
    <x v="8"/>
    <x v="8"/>
  </r>
  <r>
    <s v="124"/>
    <s v="Cut and sew apparel contractors"/>
    <s v="432"/>
    <s v="Cable and other subscription programming"/>
    <n v="15055"/>
    <s v="Industry Use"/>
    <n v="2.6000000000000001E-6"/>
    <x v="12"/>
    <x v="12"/>
    <x v="8"/>
    <x v="8"/>
  </r>
  <r>
    <s v="124"/>
    <s v="Cut and sew apparel contractors"/>
    <s v="433"/>
    <s v="Wired telecommunications carriers"/>
    <n v="15055"/>
    <s v="Industry Use"/>
    <n v="3.1099999999999997E-5"/>
    <x v="12"/>
    <x v="12"/>
    <x v="8"/>
    <x v="8"/>
  </r>
  <r>
    <s v="124"/>
    <s v="Cut and sew apparel contractors"/>
    <s v="436"/>
    <s v="Data processing, hosting, and related services"/>
    <n v="15055"/>
    <s v="Industry Use"/>
    <n v="9.1600000000000004E-5"/>
    <x v="12"/>
    <x v="12"/>
    <x v="8"/>
    <x v="8"/>
  </r>
  <r>
    <s v="124"/>
    <s v="Cut and sew apparel contractors"/>
    <s v="437"/>
    <s v="News syndicates, libraries, archives and all other information services"/>
    <n v="15055"/>
    <s v="Industry Use"/>
    <n v="2.16E-10"/>
    <x v="12"/>
    <x v="12"/>
    <x v="8"/>
    <x v="8"/>
  </r>
  <r>
    <s v="124"/>
    <s v="Cut and sew apparel contractors"/>
    <s v="438"/>
    <s v="Internet publishing and broadcasting and web search portals"/>
    <n v="15055"/>
    <s v="Industry Use"/>
    <n v="5.5899999999999998E-6"/>
    <x v="12"/>
    <x v="12"/>
    <x v="8"/>
    <x v="8"/>
  </r>
  <r>
    <s v="124"/>
    <s v="Cut and sew apparel contractors"/>
    <s v="439"/>
    <s v="Nondepository credit intermediation and related activities"/>
    <n v="15055"/>
    <s v="Industry Use"/>
    <n v="2.0299999999999999E-5"/>
    <x v="13"/>
    <x v="13"/>
    <x v="8"/>
    <x v="8"/>
  </r>
  <r>
    <s v="124"/>
    <s v="Cut and sew apparel contractors"/>
    <s v="440"/>
    <s v="Securities and commodity contracts intermediation and brokerage"/>
    <n v="15055"/>
    <s v="Industry Use"/>
    <n v="1.8500000000000001E-6"/>
    <x v="13"/>
    <x v="13"/>
    <x v="8"/>
    <x v="8"/>
  </r>
  <r>
    <s v="124"/>
    <s v="Cut and sew apparel contractors"/>
    <s v="441"/>
    <s v="Monetary authorities and depository credit intermediation"/>
    <n v="15055"/>
    <s v="Industry Use"/>
    <n v="1.05351E-4"/>
    <x v="13"/>
    <x v="13"/>
    <x v="8"/>
    <x v="8"/>
  </r>
  <r>
    <s v="124"/>
    <s v="Cut and sew apparel contractors"/>
    <s v="442"/>
    <s v="Other financial investment activities"/>
    <n v="15055"/>
    <s v="Industry Use"/>
    <n v="6.2600000000000002E-6"/>
    <x v="13"/>
    <x v="13"/>
    <x v="8"/>
    <x v="8"/>
  </r>
  <r>
    <s v="124"/>
    <s v="Cut and sew apparel contractors"/>
    <s v="443"/>
    <s v="Direct life insurance carriers"/>
    <n v="15055"/>
    <s v="Industry Use"/>
    <n v="2.53E-7"/>
    <x v="13"/>
    <x v="13"/>
    <x v="8"/>
    <x v="8"/>
  </r>
  <r>
    <s v="124"/>
    <s v="Cut and sew apparel contractors"/>
    <s v="444"/>
    <s v="Insurance carriers, except direct life"/>
    <n v="15055"/>
    <s v="Industry Use"/>
    <n v="6.8500000000000001E-7"/>
    <x v="13"/>
    <x v="13"/>
    <x v="8"/>
    <x v="8"/>
  </r>
  <r>
    <s v="124"/>
    <s v="Cut and sew apparel contractors"/>
    <s v="445"/>
    <s v="Insurance agencies, brokerages, and related activities"/>
    <n v="15055"/>
    <s v="Industry Use"/>
    <n v="1.49615E-4"/>
    <x v="13"/>
    <x v="13"/>
    <x v="8"/>
    <x v="8"/>
  </r>
  <r>
    <s v="124"/>
    <s v="Cut and sew apparel contractors"/>
    <s v="447"/>
    <s v="Other real estate"/>
    <n v="15055"/>
    <s v="Industry Use"/>
    <n v="7.9800000000000002E-5"/>
    <x v="14"/>
    <x v="14"/>
    <x v="8"/>
    <x v="8"/>
  </r>
  <r>
    <s v="124"/>
    <s v="Cut and sew apparel contractors"/>
    <s v="450"/>
    <s v="Automotive equipment rental and leasing"/>
    <n v="15055"/>
    <s v="Industry Use"/>
    <n v="3.8700000000000002E-6"/>
    <x v="15"/>
    <x v="15"/>
    <x v="8"/>
    <x v="8"/>
  </r>
  <r>
    <s v="124"/>
    <s v="Cut and sew apparel contractors"/>
    <s v="451"/>
    <s v="General and consumer goods rental except video tapes and discs"/>
    <n v="15055"/>
    <s v="Industry Use"/>
    <n v="5.2900000000000004E-7"/>
    <x v="15"/>
    <x v="15"/>
    <x v="8"/>
    <x v="8"/>
  </r>
  <r>
    <s v="124"/>
    <s v="Cut and sew apparel contractors"/>
    <s v="453"/>
    <s v="Commercial and industrial machinery and equipment rental and leasing"/>
    <n v="15055"/>
    <s v="Industry Use"/>
    <n v="1.0499999999999999E-5"/>
    <x v="15"/>
    <x v="15"/>
    <x v="8"/>
    <x v="8"/>
  </r>
  <r>
    <s v="124"/>
    <s v="Cut and sew apparel contractors"/>
    <s v="454"/>
    <s v="Lessors of nonfinancial intangible assets"/>
    <n v="15055"/>
    <s v="Industry Use"/>
    <n v="9.3500000000000003E-6"/>
    <x v="15"/>
    <x v="15"/>
    <x v="8"/>
    <x v="8"/>
  </r>
  <r>
    <s v="124"/>
    <s v="Cut and sew apparel contractors"/>
    <s v="455"/>
    <s v="Legal services"/>
    <n v="15055"/>
    <s v="Industry Use"/>
    <n v="2.69E-5"/>
    <x v="16"/>
    <x v="16"/>
    <x v="8"/>
    <x v="8"/>
  </r>
  <r>
    <s v="124"/>
    <s v="Cut and sew apparel contractors"/>
    <s v="456"/>
    <s v="Accounting, tax preparation, bookkeeping, and payroll services"/>
    <n v="15055"/>
    <s v="Industry Use"/>
    <n v="1.0704699999999999E-4"/>
    <x v="16"/>
    <x v="16"/>
    <x v="8"/>
    <x v="8"/>
  </r>
  <r>
    <s v="124"/>
    <s v="Cut and sew apparel contractors"/>
    <s v="457"/>
    <s v="Architectural, engineering, and related services"/>
    <n v="15055"/>
    <s v="Industry Use"/>
    <n v="4.9100000000000001E-5"/>
    <x v="16"/>
    <x v="16"/>
    <x v="8"/>
    <x v="8"/>
  </r>
  <r>
    <s v="124"/>
    <s v="Cut and sew apparel contractors"/>
    <s v="458"/>
    <s v="Specialized design services"/>
    <n v="15055"/>
    <s v="Industry Use"/>
    <n v="6.3999999999999997E-6"/>
    <x v="16"/>
    <x v="16"/>
    <x v="8"/>
    <x v="8"/>
  </r>
  <r>
    <s v="124"/>
    <s v="Cut and sew apparel contractors"/>
    <s v="459"/>
    <s v="Custom computer programming services"/>
    <n v="15055"/>
    <s v="Industry Use"/>
    <n v="1.0100000000000001E-6"/>
    <x v="16"/>
    <x v="16"/>
    <x v="8"/>
    <x v="8"/>
  </r>
  <r>
    <s v="124"/>
    <s v="Cut and sew apparel contractors"/>
    <s v="460"/>
    <s v="Computer systems design services"/>
    <n v="15055"/>
    <s v="Industry Use"/>
    <n v="1.8199999999999999E-5"/>
    <x v="16"/>
    <x v="16"/>
    <x v="8"/>
    <x v="8"/>
  </r>
  <r>
    <s v="124"/>
    <s v="Cut and sew apparel contractors"/>
    <s v="461"/>
    <s v="Other computer related services, including facilities management"/>
    <n v="15055"/>
    <s v="Industry Use"/>
    <n v="2.0200000000000001E-6"/>
    <x v="16"/>
    <x v="16"/>
    <x v="8"/>
    <x v="8"/>
  </r>
  <r>
    <s v="124"/>
    <s v="Cut and sew apparel contractors"/>
    <s v="462"/>
    <s v="Management consulting services"/>
    <n v="15055"/>
    <s v="Industry Use"/>
    <n v="1.24E-6"/>
    <x v="16"/>
    <x v="16"/>
    <x v="8"/>
    <x v="8"/>
  </r>
  <r>
    <s v="124"/>
    <s v="Cut and sew apparel contractors"/>
    <s v="463"/>
    <s v="Environmental and other technical consulting services"/>
    <n v="15055"/>
    <s v="Industry Use"/>
    <n v="2.81E-8"/>
    <x v="16"/>
    <x v="16"/>
    <x v="8"/>
    <x v="8"/>
  </r>
  <r>
    <s v="124"/>
    <s v="Cut and sew apparel contractors"/>
    <s v="464"/>
    <s v="Scientific research and development services"/>
    <n v="15055"/>
    <s v="Industry Use"/>
    <n v="4.5299999999999999E-7"/>
    <x v="16"/>
    <x v="16"/>
    <x v="8"/>
    <x v="8"/>
  </r>
  <r>
    <s v="124"/>
    <s v="Cut and sew apparel contractors"/>
    <s v="465"/>
    <s v="Advertising, public relations, and related services"/>
    <n v="15055"/>
    <s v="Industry Use"/>
    <n v="2.5299999999999998E-5"/>
    <x v="16"/>
    <x v="16"/>
    <x v="8"/>
    <x v="8"/>
  </r>
  <r>
    <s v="124"/>
    <s v="Cut and sew apparel contractors"/>
    <s v="468"/>
    <s v="Marketing research and all other miscellaneous professional, scientific, and technical services"/>
    <n v="15055"/>
    <s v="Industry Use"/>
    <n v="2.5299999999999998E-5"/>
    <x v="16"/>
    <x v="16"/>
    <x v="8"/>
    <x v="8"/>
  </r>
  <r>
    <s v="124"/>
    <s v="Cut and sew apparel contractors"/>
    <s v="469"/>
    <s v="Management of companies and enterprises"/>
    <n v="15055"/>
    <s v="Industry Use"/>
    <n v="1.240042E-3"/>
    <x v="17"/>
    <x v="17"/>
    <x v="8"/>
    <x v="8"/>
  </r>
  <r>
    <s v="124"/>
    <s v="Cut and sew apparel contractors"/>
    <s v="470"/>
    <s v="Office administrative services"/>
    <n v="15055"/>
    <s v="Industry Use"/>
    <n v="7.9599999999999998E-7"/>
    <x v="17"/>
    <x v="17"/>
    <x v="8"/>
    <x v="8"/>
  </r>
  <r>
    <s v="124"/>
    <s v="Cut and sew apparel contractors"/>
    <s v="471"/>
    <s v="Facilities support services"/>
    <n v="15055"/>
    <s v="Industry Use"/>
    <n v="8.9500000000000007E-6"/>
    <x v="17"/>
    <x v="17"/>
    <x v="8"/>
    <x v="8"/>
  </r>
  <r>
    <s v="124"/>
    <s v="Cut and sew apparel contractors"/>
    <s v="472"/>
    <s v="Employment services"/>
    <n v="15055"/>
    <s v="Industry Use"/>
    <n v="9.1500000000000001E-5"/>
    <x v="17"/>
    <x v="17"/>
    <x v="8"/>
    <x v="8"/>
  </r>
  <r>
    <s v="124"/>
    <s v="Cut and sew apparel contractors"/>
    <s v="473"/>
    <s v="Business support services"/>
    <n v="15055"/>
    <s v="Industry Use"/>
    <n v="8.25E-5"/>
    <x v="17"/>
    <x v="17"/>
    <x v="8"/>
    <x v="8"/>
  </r>
  <r>
    <s v="124"/>
    <s v="Cut and sew apparel contractors"/>
    <s v="475"/>
    <s v="Investigation and security services"/>
    <n v="15055"/>
    <s v="Industry Use"/>
    <n v="1.2099999999999999E-5"/>
    <x v="17"/>
    <x v="17"/>
    <x v="8"/>
    <x v="8"/>
  </r>
  <r>
    <s v="124"/>
    <s v="Cut and sew apparel contractors"/>
    <s v="476"/>
    <s v="Services to buildings"/>
    <n v="15055"/>
    <s v="Industry Use"/>
    <n v="1.34E-5"/>
    <x v="17"/>
    <x v="17"/>
    <x v="8"/>
    <x v="8"/>
  </r>
  <r>
    <s v="124"/>
    <s v="Cut and sew apparel contractors"/>
    <s v="477"/>
    <s v="Landscape and horticultural services"/>
    <n v="15055"/>
    <s v="Industry Use"/>
    <n v="6.6200000000000001E-6"/>
    <x v="17"/>
    <x v="17"/>
    <x v="8"/>
    <x v="8"/>
  </r>
  <r>
    <s v="124"/>
    <s v="Cut and sew apparel contractors"/>
    <s v="478"/>
    <s v="Other support services"/>
    <n v="15055"/>
    <s v="Industry Use"/>
    <n v="1.1581E-4"/>
    <x v="17"/>
    <x v="17"/>
    <x v="8"/>
    <x v="8"/>
  </r>
  <r>
    <s v="124"/>
    <s v="Cut and sew apparel contractors"/>
    <s v="479"/>
    <s v="Waste management and remediation services"/>
    <n v="15055"/>
    <s v="Industry Use"/>
    <n v="1.9700000000000001E-5"/>
    <x v="17"/>
    <x v="17"/>
    <x v="8"/>
    <x v="8"/>
  </r>
  <r>
    <s v="124"/>
    <s v="Cut and sew apparel contractors"/>
    <s v="496"/>
    <s v="Performing arts companies"/>
    <n v="15055"/>
    <s v="Industry Use"/>
    <n v="5.8800000000000004E-9"/>
    <x v="19"/>
    <x v="19"/>
    <x v="8"/>
    <x v="8"/>
  </r>
  <r>
    <s v="124"/>
    <s v="Cut and sew apparel contractors"/>
    <s v="499"/>
    <s v="Independent artists, writers, and performers"/>
    <n v="15055"/>
    <s v="Industry Use"/>
    <n v="5.7200000000000003E-8"/>
    <x v="19"/>
    <x v="19"/>
    <x v="8"/>
    <x v="8"/>
  </r>
  <r>
    <s v="124"/>
    <s v="Cut and sew apparel contractors"/>
    <s v="507"/>
    <s v="Hotels and motels, including casino hotels"/>
    <n v="15055"/>
    <s v="Industry Use"/>
    <n v="7.5300000000000003E-9"/>
    <x v="20"/>
    <x v="20"/>
    <x v="8"/>
    <x v="8"/>
  </r>
  <r>
    <s v="124"/>
    <s v="Cut and sew apparel contractors"/>
    <s v="508"/>
    <s v="Other accommodations"/>
    <n v="15055"/>
    <s v="Industry Use"/>
    <n v="1.44E-11"/>
    <x v="20"/>
    <x v="20"/>
    <x v="8"/>
    <x v="8"/>
  </r>
  <r>
    <s v="124"/>
    <s v="Cut and sew apparel contractors"/>
    <s v="509"/>
    <s v="Full-service restaurants"/>
    <n v="15055"/>
    <s v="Industry Use"/>
    <n v="1.5699999999999999E-5"/>
    <x v="20"/>
    <x v="20"/>
    <x v="8"/>
    <x v="8"/>
  </r>
  <r>
    <s v="124"/>
    <s v="Cut and sew apparel contractors"/>
    <s v="510"/>
    <s v="Limited-service restaurants"/>
    <n v="15055"/>
    <s v="Industry Use"/>
    <n v="1.5699999999999999E-5"/>
    <x v="20"/>
    <x v="20"/>
    <x v="8"/>
    <x v="8"/>
  </r>
  <r>
    <s v="124"/>
    <s v="Cut and sew apparel contractors"/>
    <s v="512"/>
    <s v="Automotive repair and maintenance, except car washes"/>
    <n v="15055"/>
    <s v="Industry Use"/>
    <n v="6.5799999999999997E-6"/>
    <x v="21"/>
    <x v="21"/>
    <x v="8"/>
    <x v="8"/>
  </r>
  <r>
    <s v="124"/>
    <s v="Cut and sew apparel contractors"/>
    <s v="513"/>
    <s v="Car washes"/>
    <n v="15055"/>
    <s v="Industry Use"/>
    <n v="3.0699999999999998E-6"/>
    <x v="21"/>
    <x v="21"/>
    <x v="8"/>
    <x v="8"/>
  </r>
  <r>
    <s v="124"/>
    <s v="Cut and sew apparel contractors"/>
    <s v="514"/>
    <s v="Electronic and precision equipment repair and maintenance"/>
    <n v="15055"/>
    <s v="Industry Use"/>
    <n v="1.0000000000000001E-5"/>
    <x v="21"/>
    <x v="21"/>
    <x v="8"/>
    <x v="8"/>
  </r>
  <r>
    <s v="124"/>
    <s v="Cut and sew apparel contractors"/>
    <s v="515"/>
    <s v="Commercial and industrial machinery and equipment repair and maintenance"/>
    <n v="15055"/>
    <s v="Industry Use"/>
    <n v="1.0200000000000001E-5"/>
    <x v="21"/>
    <x v="21"/>
    <x v="8"/>
    <x v="8"/>
  </r>
  <r>
    <s v="124"/>
    <s v="Cut and sew apparel contractors"/>
    <s v="519"/>
    <s v="Dry-cleaning and laundry services"/>
    <n v="15055"/>
    <s v="Industry Use"/>
    <n v="2.1200000000000001E-9"/>
    <x v="21"/>
    <x v="21"/>
    <x v="8"/>
    <x v="8"/>
  </r>
  <r>
    <s v="124"/>
    <s v="Cut and sew apparel contractors"/>
    <s v="523"/>
    <s v="Business and professional associations"/>
    <n v="15055"/>
    <s v="Industry Use"/>
    <n v="1.0499999999999999E-6"/>
    <x v="21"/>
    <x v="21"/>
    <x v="8"/>
    <x v="8"/>
  </r>
  <r>
    <s v="124"/>
    <s v="Cut and sew apparel contractors"/>
    <s v="526"/>
    <s v="Postal service"/>
    <n v="15055"/>
    <s v="Industry Use"/>
    <n v="6.8999999999999997E-9"/>
    <x v="22"/>
    <x v="22"/>
    <x v="8"/>
    <x v="8"/>
  </r>
  <r>
    <s v="124"/>
    <s v="Cut and sew apparel contractors"/>
    <s v="528"/>
    <s v="Other federal government enterprises"/>
    <n v="15055"/>
    <s v="Industry Use"/>
    <n v="5.4000000000000001E-11"/>
    <x v="22"/>
    <x v="22"/>
    <x v="8"/>
    <x v="8"/>
  </r>
  <r>
    <s v="124"/>
    <s v="Cut and sew apparel contractors"/>
    <s v="532"/>
    <s v="Local government passenger transit"/>
    <n v="15055"/>
    <s v="Industry Use"/>
    <n v="5.37E-7"/>
    <x v="22"/>
    <x v="22"/>
    <x v="8"/>
    <x v="8"/>
  </r>
  <r>
    <s v="124"/>
    <s v="Cut and sew apparel contractors"/>
    <s v="533"/>
    <s v="Local government electric utilities"/>
    <n v="15055"/>
    <s v="Industry Use"/>
    <n v="3.5999999999999998E-6"/>
    <x v="22"/>
    <x v="22"/>
    <x v="8"/>
    <x v="8"/>
  </r>
  <r>
    <s v="124"/>
    <s v="Cut and sew apparel contractors"/>
    <s v="5001"/>
    <s v="Employee Compensation"/>
    <n v="15053"/>
    <s v="Factor Receipts"/>
    <n v="1.5941298E-2"/>
    <x v="23"/>
    <x v="23"/>
    <x v="8"/>
    <x v="8"/>
  </r>
  <r>
    <s v="124"/>
    <s v="Cut and sew apparel contractors"/>
    <s v="6001"/>
    <s v="Proprietor Income"/>
    <n v="15053"/>
    <s v="Factor Receipts"/>
    <n v="0"/>
    <x v="24"/>
    <x v="24"/>
    <x v="8"/>
    <x v="8"/>
  </r>
  <r>
    <s v="124"/>
    <s v="Cut and sew apparel contractors"/>
    <s v="7001"/>
    <s v="Other Property Type Income"/>
    <n v="15053"/>
    <s v="Factor Receipts"/>
    <n v="1.6787599999999999E-4"/>
    <x v="25"/>
    <x v="25"/>
    <x v="8"/>
    <x v="8"/>
  </r>
  <r>
    <s v="124"/>
    <s v="Cut and sew apparel contractors"/>
    <s v="8001"/>
    <s v="Taxes on Production and Imports"/>
    <n v="15053"/>
    <s v="Factor Receipts"/>
    <n v="1.785937E-3"/>
    <x v="26"/>
    <x v="26"/>
    <x v="8"/>
    <x v="8"/>
  </r>
  <r>
    <s v="124"/>
    <s v="Cut and sew apparel contractors"/>
    <s v="11001"/>
    <s v="Federal Government NonDefense"/>
    <n v="15055"/>
    <s v="Industry Use"/>
    <n v="1.1700000000000001E-8"/>
    <x v="27"/>
    <x v="27"/>
    <x v="8"/>
    <x v="8"/>
  </r>
  <r>
    <s v="124"/>
    <s v="Cut and sew apparel contractors"/>
    <s v="12001"/>
    <s v="State/Local Govt NonEducation"/>
    <n v="15055"/>
    <s v="Industry Use"/>
    <n v="7.0199999999999997E-6"/>
    <x v="27"/>
    <x v="27"/>
    <x v="8"/>
    <x v="8"/>
  </r>
  <r>
    <s v="124"/>
    <s v="Cut and sew apparel contractors"/>
    <s v="14002"/>
    <s v="Inventory Additions/Deletions"/>
    <n v="15055"/>
    <s v="Industry Use"/>
    <n v="6.6199999999999997E-7"/>
    <x v="27"/>
    <x v="27"/>
    <x v="8"/>
    <x v="8"/>
  </r>
  <r>
    <s v="124"/>
    <s v="Cut and sew apparel contractors"/>
    <s v="25001"/>
    <s v="Foreign Trade"/>
    <n v="15056"/>
    <s v="Industry Trade"/>
    <n v="1.2392759999999999E-2"/>
    <x v="28"/>
    <x v="28"/>
    <x v="8"/>
    <x v="8"/>
  </r>
  <r>
    <s v="124"/>
    <s v="Cut and sew apparel contractors"/>
    <s v="28001"/>
    <s v="Domestic Trade"/>
    <n v="15056"/>
    <s v="Industry Trade"/>
    <n v="5.7215190000000004E-3"/>
    <x v="29"/>
    <x v="29"/>
    <x v="8"/>
    <x v="8"/>
  </r>
  <r>
    <s v="125"/>
    <s v="Mens and boys cut and sew apparel manufacturing"/>
    <s v="20"/>
    <s v="Oil and gas extraction"/>
    <n v="15055"/>
    <s v="Industry Use"/>
    <n v="6.2799999999999998E-9"/>
    <x v="4"/>
    <x v="4"/>
    <x v="8"/>
    <x v="8"/>
  </r>
  <r>
    <s v="125"/>
    <s v="Mens and boys cut and sew apparel manufacturing"/>
    <s v="35"/>
    <s v="Drilling oil and gas wells"/>
    <n v="15055"/>
    <s v="Industry Use"/>
    <n v="1.5900000000000001E-12"/>
    <x v="4"/>
    <x v="4"/>
    <x v="8"/>
    <x v="8"/>
  </r>
  <r>
    <s v="125"/>
    <s v="Mens and boys cut and sew apparel manufacturing"/>
    <s v="36"/>
    <s v="Support activities for oil and gas operations"/>
    <n v="15055"/>
    <s v="Industry Use"/>
    <n v="1.61E-13"/>
    <x v="4"/>
    <x v="4"/>
    <x v="8"/>
    <x v="8"/>
  </r>
  <r>
    <s v="125"/>
    <s v="Mens and boys cut and sew apparel manufacturing"/>
    <s v="37"/>
    <s v="Metal mining services"/>
    <n v="15055"/>
    <s v="Industry Use"/>
    <n v="4.7400000000000002E-10"/>
    <x v="4"/>
    <x v="4"/>
    <x v="8"/>
    <x v="8"/>
  </r>
  <r>
    <s v="125"/>
    <s v="Mens and boys cut and sew apparel manufacturing"/>
    <s v="47"/>
    <s v="Electric power transmission and distribution"/>
    <n v="15055"/>
    <s v="Industry Use"/>
    <n v="6.5400000000000004E-5"/>
    <x v="5"/>
    <x v="5"/>
    <x v="8"/>
    <x v="8"/>
  </r>
  <r>
    <s v="125"/>
    <s v="Mens and boys cut and sew apparel manufacturing"/>
    <s v="48"/>
    <s v="Natural gas distribution"/>
    <n v="15055"/>
    <s v="Industry Use"/>
    <n v="4.2799999999999997E-6"/>
    <x v="5"/>
    <x v="5"/>
    <x v="8"/>
    <x v="8"/>
  </r>
  <r>
    <s v="125"/>
    <s v="Mens and boys cut and sew apparel manufacturing"/>
    <s v="49"/>
    <s v="Water, sewage and other systems"/>
    <n v="15055"/>
    <s v="Industry Use"/>
    <n v="5.2099999999999997E-7"/>
    <x v="5"/>
    <x v="5"/>
    <x v="8"/>
    <x v="8"/>
  </r>
  <r>
    <s v="125"/>
    <s v="Mens and boys cut and sew apparel manufacturing"/>
    <s v="60"/>
    <s v="Maintenance and repair construction of nonresidential structures"/>
    <n v="15055"/>
    <s v="Industry Use"/>
    <n v="2.09E-5"/>
    <x v="6"/>
    <x v="6"/>
    <x v="8"/>
    <x v="8"/>
  </r>
  <r>
    <s v="125"/>
    <s v="Mens and boys cut and sew apparel manufacturing"/>
    <s v="64"/>
    <s v="Other animal food manufacturing"/>
    <n v="15055"/>
    <s v="Industry Use"/>
    <n v="6.1600000000000004E-10"/>
    <x v="7"/>
    <x v="7"/>
    <x v="8"/>
    <x v="8"/>
  </r>
  <r>
    <s v="125"/>
    <s v="Mens and boys cut and sew apparel manufacturing"/>
    <s v="87"/>
    <s v="Frozen cakes and other pastries manufacturing"/>
    <n v="15055"/>
    <s v="Industry Use"/>
    <n v="9.7499999999999995E-15"/>
    <x v="7"/>
    <x v="7"/>
    <x v="8"/>
    <x v="8"/>
  </r>
  <r>
    <s v="125"/>
    <s v="Mens and boys cut and sew apparel manufacturing"/>
    <s v="91"/>
    <s v="Rendering and meat byproduct processing"/>
    <n v="15055"/>
    <s v="Industry Use"/>
    <n v="3.9499999999999999E-12"/>
    <x v="7"/>
    <x v="7"/>
    <x v="8"/>
    <x v="8"/>
  </r>
  <r>
    <s v="125"/>
    <s v="Mens and boys cut and sew apparel manufacturing"/>
    <s v="93"/>
    <s v="Bread and bakery product, except frozen, manufacturing"/>
    <n v="15055"/>
    <s v="Industry Use"/>
    <n v="5.7600000000000002E-14"/>
    <x v="7"/>
    <x v="7"/>
    <x v="8"/>
    <x v="8"/>
  </r>
  <r>
    <s v="125"/>
    <s v="Mens and boys cut and sew apparel manufacturing"/>
    <s v="115"/>
    <s v="Textile and fabric finishing mills"/>
    <n v="15055"/>
    <s v="Industry Use"/>
    <n v="4.9900000000000001E-7"/>
    <x v="8"/>
    <x v="8"/>
    <x v="8"/>
    <x v="8"/>
  </r>
  <r>
    <s v="125"/>
    <s v="Mens and boys cut and sew apparel manufacturing"/>
    <s v="119"/>
    <s v="Textile bag and canvas mills"/>
    <n v="15055"/>
    <s v="Industry Use"/>
    <n v="2.2300000000000001E-8"/>
    <x v="8"/>
    <x v="8"/>
    <x v="8"/>
    <x v="8"/>
  </r>
  <r>
    <s v="125"/>
    <s v="Mens and boys cut and sew apparel manufacturing"/>
    <s v="121"/>
    <s v="Other textile product mills"/>
    <n v="15055"/>
    <s v="Industry Use"/>
    <n v="2.83E-6"/>
    <x v="8"/>
    <x v="8"/>
    <x v="8"/>
    <x v="8"/>
  </r>
  <r>
    <s v="125"/>
    <s v="Mens and boys cut and sew apparel manufacturing"/>
    <s v="123"/>
    <s v="Other apparel knitting mills"/>
    <n v="15055"/>
    <s v="Industry Use"/>
    <n v="7.1200000000000002E-7"/>
    <x v="8"/>
    <x v="8"/>
    <x v="8"/>
    <x v="8"/>
  </r>
  <r>
    <s v="125"/>
    <s v="Mens and boys cut and sew apparel manufacturing"/>
    <s v="124"/>
    <s v="Cut and sew apparel contractors"/>
    <n v="15055"/>
    <s v="Industry Use"/>
    <n v="5.5599999999999995E-7"/>
    <x v="8"/>
    <x v="8"/>
    <x v="8"/>
    <x v="8"/>
  </r>
  <r>
    <s v="125"/>
    <s v="Mens and boys cut and sew apparel manufacturing"/>
    <s v="125"/>
    <s v="Mens and boys cut and sew apparel manufacturing"/>
    <n v="15055"/>
    <s v="Industry Use"/>
    <n v="4.0399999999999998E-8"/>
    <x v="8"/>
    <x v="8"/>
    <x v="8"/>
    <x v="8"/>
  </r>
  <r>
    <s v="125"/>
    <s v="Mens and boys cut and sew apparel manufacturing"/>
    <s v="126"/>
    <s v="Womens and girls cut and sew apparel manufacturing"/>
    <n v="15055"/>
    <s v="Industry Use"/>
    <n v="4.6099999999999996E-9"/>
    <x v="8"/>
    <x v="8"/>
    <x v="8"/>
    <x v="8"/>
  </r>
  <r>
    <s v="125"/>
    <s v="Mens and boys cut and sew apparel manufacturing"/>
    <s v="127"/>
    <s v="Other cut and sew apparel manufacturing"/>
    <n v="15055"/>
    <s v="Industry Use"/>
    <n v="5.4800000000000001E-9"/>
    <x v="8"/>
    <x v="8"/>
    <x v="8"/>
    <x v="8"/>
  </r>
  <r>
    <s v="125"/>
    <s v="Mens and boys cut and sew apparel manufacturing"/>
    <s v="128"/>
    <s v="Apparel accessories and other apparel manufacturing"/>
    <n v="15055"/>
    <s v="Industry Use"/>
    <n v="4.14E-8"/>
    <x v="8"/>
    <x v="8"/>
    <x v="8"/>
    <x v="8"/>
  </r>
  <r>
    <s v="125"/>
    <s v="Mens and boys cut and sew apparel manufacturing"/>
    <s v="137"/>
    <s v="Wood windows and door manufacturing"/>
    <n v="15055"/>
    <s v="Industry Use"/>
    <n v="4.2299999999999999E-10"/>
    <x v="8"/>
    <x v="8"/>
    <x v="8"/>
    <x v="8"/>
  </r>
  <r>
    <s v="125"/>
    <s v="Mens and boys cut and sew apparel manufacturing"/>
    <s v="143"/>
    <s v="All other miscellaneous wood product manufacturing"/>
    <n v="15055"/>
    <s v="Industry Use"/>
    <n v="8.1500000000000003E-11"/>
    <x v="8"/>
    <x v="8"/>
    <x v="8"/>
    <x v="8"/>
  </r>
  <r>
    <s v="125"/>
    <s v="Mens and boys cut and sew apparel manufacturing"/>
    <s v="147"/>
    <s v="Paperboard container manufacturing"/>
    <n v="15055"/>
    <s v="Industry Use"/>
    <n v="1.6899999999999999E-6"/>
    <x v="8"/>
    <x v="8"/>
    <x v="8"/>
    <x v="8"/>
  </r>
  <r>
    <s v="125"/>
    <s v="Mens and boys cut and sew apparel manufacturing"/>
    <s v="152"/>
    <s v="Printing"/>
    <n v="15055"/>
    <s v="Industry Use"/>
    <n v="2.83E-5"/>
    <x v="8"/>
    <x v="8"/>
    <x v="8"/>
    <x v="8"/>
  </r>
  <r>
    <s v="125"/>
    <s v="Mens and boys cut and sew apparel manufacturing"/>
    <s v="163"/>
    <s v="Other basic organic chemical manufacturing"/>
    <n v="15055"/>
    <s v="Industry Use"/>
    <n v="9.0900000000000007E-9"/>
    <x v="8"/>
    <x v="8"/>
    <x v="8"/>
    <x v="8"/>
  </r>
  <r>
    <s v="125"/>
    <s v="Mens and boys cut and sew apparel manufacturing"/>
    <s v="175"/>
    <s v="Paint and coating manufacturing"/>
    <n v="15055"/>
    <s v="Industry Use"/>
    <n v="1.2299999999999999E-10"/>
    <x v="8"/>
    <x v="8"/>
    <x v="8"/>
    <x v="8"/>
  </r>
  <r>
    <s v="125"/>
    <s v="Mens and boys cut and sew apparel manufacturing"/>
    <s v="177"/>
    <s v="Soap and other detergent manufacturing"/>
    <n v="15055"/>
    <s v="Industry Use"/>
    <n v="1.7E-12"/>
    <x v="8"/>
    <x v="8"/>
    <x v="8"/>
    <x v="8"/>
  </r>
  <r>
    <s v="125"/>
    <s v="Mens and boys cut and sew apparel manufacturing"/>
    <s v="190"/>
    <s v="Polystyrene foam product manufacturing"/>
    <n v="15055"/>
    <s v="Industry Use"/>
    <n v="2.4699999999999999E-9"/>
    <x v="8"/>
    <x v="8"/>
    <x v="8"/>
    <x v="8"/>
  </r>
  <r>
    <s v="125"/>
    <s v="Mens and boys cut and sew apparel manufacturing"/>
    <s v="191"/>
    <s v="Urethane and other foam product (except polystyrene) manufacturing"/>
    <n v="15055"/>
    <s v="Industry Use"/>
    <n v="1.9699999999999999E-10"/>
    <x v="8"/>
    <x v="8"/>
    <x v="8"/>
    <x v="8"/>
  </r>
  <r>
    <s v="125"/>
    <s v="Mens and boys cut and sew apparel manufacturing"/>
    <s v="192"/>
    <s v="Plastics bottle manufacturing"/>
    <n v="15055"/>
    <s v="Industry Use"/>
    <n v="1.2899999999999999E-10"/>
    <x v="8"/>
    <x v="8"/>
    <x v="8"/>
    <x v="8"/>
  </r>
  <r>
    <s v="125"/>
    <s v="Mens and boys cut and sew apparel manufacturing"/>
    <s v="195"/>
    <s v="Rubber and plastics hoses and belting manufacturing"/>
    <n v="15055"/>
    <s v="Industry Use"/>
    <n v="3.12E-11"/>
    <x v="8"/>
    <x v="8"/>
    <x v="8"/>
    <x v="8"/>
  </r>
  <r>
    <s v="125"/>
    <s v="Mens and boys cut and sew apparel manufacturing"/>
    <s v="197"/>
    <s v="Pottery, ceramics, and plumbing fixture manufacturing"/>
    <n v="15055"/>
    <s v="Industry Use"/>
    <n v="8.1399999999999998E-10"/>
    <x v="8"/>
    <x v="8"/>
    <x v="8"/>
    <x v="8"/>
  </r>
  <r>
    <s v="125"/>
    <s v="Mens and boys cut and sew apparel manufacturing"/>
    <s v="204"/>
    <s v="Ready-mix concrete manufacturing"/>
    <n v="15055"/>
    <s v="Industry Use"/>
    <n v="1.13E-14"/>
    <x v="8"/>
    <x v="8"/>
    <x v="8"/>
    <x v="8"/>
  </r>
  <r>
    <s v="125"/>
    <s v="Mens and boys cut and sew apparel manufacturing"/>
    <s v="211"/>
    <s v="Cut stone and stone product manufacturing"/>
    <n v="15055"/>
    <s v="Industry Use"/>
    <n v="5.5300000000000001E-12"/>
    <x v="8"/>
    <x v="8"/>
    <x v="8"/>
    <x v="8"/>
  </r>
  <r>
    <s v="125"/>
    <s v="Mens and boys cut and sew apparel manufacturing"/>
    <s v="217"/>
    <s v="Rolled steel shape manufacturing"/>
    <n v="15055"/>
    <s v="Industry Use"/>
    <n v="4.3899999999999998E-10"/>
    <x v="8"/>
    <x v="8"/>
    <x v="8"/>
    <x v="8"/>
  </r>
  <r>
    <s v="125"/>
    <s v="Mens and boys cut and sew apparel manufacturing"/>
    <s v="227"/>
    <s v="Ferrous metal foundries"/>
    <n v="15055"/>
    <s v="Industry Use"/>
    <n v="3.1999999999999998E-10"/>
    <x v="8"/>
    <x v="8"/>
    <x v="8"/>
    <x v="8"/>
  </r>
  <r>
    <s v="125"/>
    <s v="Mens and boys cut and sew apparel manufacturing"/>
    <s v="228"/>
    <s v="Nonferrous metal foundries"/>
    <n v="15055"/>
    <s v="Industry Use"/>
    <n v="9.5200000000000002E-10"/>
    <x v="8"/>
    <x v="8"/>
    <x v="8"/>
    <x v="8"/>
  </r>
  <r>
    <s v="125"/>
    <s v="Mens and boys cut and sew apparel manufacturing"/>
    <s v="230"/>
    <s v="Crown and closure manufacturing and metal stamping"/>
    <n v="15055"/>
    <s v="Industry Use"/>
    <n v="1.2199999999999999E-9"/>
    <x v="8"/>
    <x v="8"/>
    <x v="8"/>
    <x v="8"/>
  </r>
  <r>
    <s v="125"/>
    <s v="Mens and boys cut and sew apparel manufacturing"/>
    <s v="234"/>
    <s v="Handtool manufacturing"/>
    <n v="15055"/>
    <s v="Industry Use"/>
    <n v="8.7299999999999998E-10"/>
    <x v="8"/>
    <x v="8"/>
    <x v="8"/>
    <x v="8"/>
  </r>
  <r>
    <s v="125"/>
    <s v="Mens and boys cut and sew apparel manufacturing"/>
    <s v="236"/>
    <s v="Fabricated structural metal manufacturing"/>
    <n v="15055"/>
    <s v="Industry Use"/>
    <n v="3.1899999999999998E-10"/>
    <x v="8"/>
    <x v="8"/>
    <x v="8"/>
    <x v="8"/>
  </r>
  <r>
    <s v="125"/>
    <s v="Mens and boys cut and sew apparel manufacturing"/>
    <s v="238"/>
    <s v="Metal window and door manufacturing"/>
    <n v="15055"/>
    <s v="Industry Use"/>
    <n v="3.27E-7"/>
    <x v="8"/>
    <x v="8"/>
    <x v="8"/>
    <x v="8"/>
  </r>
  <r>
    <s v="125"/>
    <s v="Mens and boys cut and sew apparel manufacturing"/>
    <s v="239"/>
    <s v="Sheet metal work manufacturing"/>
    <n v="15055"/>
    <s v="Industry Use"/>
    <n v="3.2000000000000001E-7"/>
    <x v="8"/>
    <x v="8"/>
    <x v="8"/>
    <x v="8"/>
  </r>
  <r>
    <s v="125"/>
    <s v="Mens and boys cut and sew apparel manufacturing"/>
    <s v="240"/>
    <s v="Ornamental and architectural metal work manufacturing"/>
    <n v="15055"/>
    <s v="Industry Use"/>
    <n v="1.5799999999999999E-8"/>
    <x v="8"/>
    <x v="8"/>
    <x v="8"/>
    <x v="8"/>
  </r>
  <r>
    <s v="125"/>
    <s v="Mens and boys cut and sew apparel manufacturing"/>
    <s v="242"/>
    <s v="Metal tank (heavy gauge) manufacturing"/>
    <n v="15055"/>
    <s v="Industry Use"/>
    <n v="9.2200000000000002E-10"/>
    <x v="8"/>
    <x v="8"/>
    <x v="8"/>
    <x v="8"/>
  </r>
  <r>
    <s v="125"/>
    <s v="Mens and boys cut and sew apparel manufacturing"/>
    <s v="244"/>
    <s v="Metal barrels, drums and pails manufacturing"/>
    <n v="15055"/>
    <s v="Industry Use"/>
    <n v="1.9900000000000001E-10"/>
    <x v="8"/>
    <x v="8"/>
    <x v="8"/>
    <x v="8"/>
  </r>
  <r>
    <s v="125"/>
    <s v="Mens and boys cut and sew apparel manufacturing"/>
    <s v="247"/>
    <s v="Machine shops"/>
    <n v="15055"/>
    <s v="Industry Use"/>
    <n v="1.66E-7"/>
    <x v="8"/>
    <x v="8"/>
    <x v="8"/>
    <x v="8"/>
  </r>
  <r>
    <s v="125"/>
    <s v="Mens and boys cut and sew apparel manufacturing"/>
    <s v="248"/>
    <s v="Turned product and screw, nut, and bolt manufacturing"/>
    <n v="15055"/>
    <s v="Industry Use"/>
    <n v="3.72E-9"/>
    <x v="8"/>
    <x v="8"/>
    <x v="8"/>
    <x v="8"/>
  </r>
  <r>
    <s v="125"/>
    <s v="Mens and boys cut and sew apparel manufacturing"/>
    <s v="251"/>
    <s v="Electroplating, anodizing, and coloring metal"/>
    <n v="15055"/>
    <s v="Industry Use"/>
    <n v="4.1700000000000003E-8"/>
    <x v="8"/>
    <x v="8"/>
    <x v="8"/>
    <x v="8"/>
  </r>
  <r>
    <s v="125"/>
    <s v="Mens and boys cut and sew apparel manufacturing"/>
    <s v="252"/>
    <s v="Valve and fittings, other than plumbing, manufacturing"/>
    <n v="15055"/>
    <s v="Industry Use"/>
    <n v="9.2100000000000002E-10"/>
    <x v="8"/>
    <x v="8"/>
    <x v="8"/>
    <x v="8"/>
  </r>
  <r>
    <s v="125"/>
    <s v="Mens and boys cut and sew apparel manufacturing"/>
    <s v="259"/>
    <s v="Other fabricated metal manufacturing"/>
    <n v="15055"/>
    <s v="Industry Use"/>
    <n v="4.5800000000000003E-9"/>
    <x v="8"/>
    <x v="8"/>
    <x v="8"/>
    <x v="8"/>
  </r>
  <r>
    <s v="125"/>
    <s v="Mens and boys cut and sew apparel manufacturing"/>
    <s v="262"/>
    <s v="Construction machinery manufacturing"/>
    <n v="15055"/>
    <s v="Industry Use"/>
    <n v="1.4100000000000001E-9"/>
    <x v="8"/>
    <x v="8"/>
    <x v="8"/>
    <x v="8"/>
  </r>
  <r>
    <s v="125"/>
    <s v="Mens and boys cut and sew apparel manufacturing"/>
    <s v="269"/>
    <s v="All other industrial machinery manufacturing"/>
    <n v="15055"/>
    <s v="Industry Use"/>
    <n v="9.9699999999999993E-9"/>
    <x v="8"/>
    <x v="8"/>
    <x v="8"/>
    <x v="8"/>
  </r>
  <r>
    <s v="125"/>
    <s v="Mens and boys cut and sew apparel manufacturing"/>
    <s v="275"/>
    <s v="Air conditioning, refrigeration, and warm air heating equipment manufacturing"/>
    <n v="15055"/>
    <s v="Industry Use"/>
    <n v="1.7599999999999999E-8"/>
    <x v="8"/>
    <x v="8"/>
    <x v="8"/>
    <x v="8"/>
  </r>
  <r>
    <s v="125"/>
    <s v="Mens and boys cut and sew apparel manufacturing"/>
    <s v="276"/>
    <s v="Industrial mold manufacturing"/>
    <n v="15055"/>
    <s v="Industry Use"/>
    <n v="1.8299999999999999E-10"/>
    <x v="8"/>
    <x v="8"/>
    <x v="8"/>
    <x v="8"/>
  </r>
  <r>
    <s v="125"/>
    <s v="Mens and boys cut and sew apparel manufacturing"/>
    <s v="277"/>
    <s v="Special tool, die, jig, and fixture manufacturing"/>
    <n v="15055"/>
    <s v="Industry Use"/>
    <n v="5.4E-10"/>
    <x v="8"/>
    <x v="8"/>
    <x v="8"/>
    <x v="8"/>
  </r>
  <r>
    <s v="125"/>
    <s v="Mens and boys cut and sew apparel manufacturing"/>
    <s v="297"/>
    <s v="Scales, balances, and miscellaneous general purpose machinery manufacturing"/>
    <n v="15055"/>
    <s v="Industry Use"/>
    <n v="2.81E-9"/>
    <x v="8"/>
    <x v="8"/>
    <x v="8"/>
    <x v="8"/>
  </r>
  <r>
    <s v="125"/>
    <s v="Mens and boys cut and sew apparel manufacturing"/>
    <s v="317"/>
    <s v="Analytical laboratory instrument manufacturing"/>
    <n v="15055"/>
    <s v="Industry Use"/>
    <n v="4.5599999999999999E-15"/>
    <x v="8"/>
    <x v="8"/>
    <x v="8"/>
    <x v="8"/>
  </r>
  <r>
    <s v="125"/>
    <s v="Mens and boys cut and sew apparel manufacturing"/>
    <s v="323"/>
    <s v="Lighting fixture manufacturing"/>
    <n v="15055"/>
    <s v="Industry Use"/>
    <n v="2.8200000000000001E-10"/>
    <x v="8"/>
    <x v="8"/>
    <x v="8"/>
    <x v="8"/>
  </r>
  <r>
    <s v="125"/>
    <s v="Mens and boys cut and sew apparel manufacturing"/>
    <s v="346"/>
    <s v="Travel trailer and camper manufacturing"/>
    <n v="15055"/>
    <s v="Industry Use"/>
    <n v="1.42E-10"/>
    <x v="8"/>
    <x v="8"/>
    <x v="8"/>
    <x v="8"/>
  </r>
  <r>
    <s v="125"/>
    <s v="Mens and boys cut and sew apparel manufacturing"/>
    <s v="348"/>
    <s v="Motor vehicle electrical and electronic equipment manufacturing"/>
    <n v="15055"/>
    <s v="Industry Use"/>
    <n v="2.7799999999999999E-12"/>
    <x v="8"/>
    <x v="8"/>
    <x v="8"/>
    <x v="8"/>
  </r>
  <r>
    <s v="125"/>
    <s v="Mens and boys cut and sew apparel manufacturing"/>
    <s v="365"/>
    <s v="Wood kitchen cabinet and countertop manufacturing"/>
    <n v="15055"/>
    <s v="Industry Use"/>
    <n v="3.1900000000000001E-11"/>
    <x v="8"/>
    <x v="8"/>
    <x v="8"/>
    <x v="8"/>
  </r>
  <r>
    <s v="125"/>
    <s v="Mens and boys cut and sew apparel manufacturing"/>
    <s v="366"/>
    <s v="Upholstered household furniture manufacturing"/>
    <n v="15055"/>
    <s v="Industry Use"/>
    <n v="1.23E-11"/>
    <x v="8"/>
    <x v="8"/>
    <x v="8"/>
    <x v="8"/>
  </r>
  <r>
    <s v="125"/>
    <s v="Mens and boys cut and sew apparel manufacturing"/>
    <s v="371"/>
    <s v="Custom architectural woodwork and millwork"/>
    <n v="15055"/>
    <s v="Industry Use"/>
    <n v="7.1600000000000001E-9"/>
    <x v="8"/>
    <x v="8"/>
    <x v="8"/>
    <x v="8"/>
  </r>
  <r>
    <s v="125"/>
    <s v="Mens and boys cut and sew apparel manufacturing"/>
    <s v="376"/>
    <s v="Surgical and medical instrument manufacturing"/>
    <n v="15055"/>
    <s v="Industry Use"/>
    <n v="4.0900000000000002E-7"/>
    <x v="8"/>
    <x v="8"/>
    <x v="8"/>
    <x v="8"/>
  </r>
  <r>
    <s v="125"/>
    <s v="Mens and boys cut and sew apparel manufacturing"/>
    <s v="381"/>
    <s v="Jewelry and silverware manufacturing"/>
    <n v="15055"/>
    <s v="Industry Use"/>
    <n v="3.6099999999999999E-8"/>
    <x v="8"/>
    <x v="8"/>
    <x v="8"/>
    <x v="8"/>
  </r>
  <r>
    <s v="125"/>
    <s v="Mens and boys cut and sew apparel manufacturing"/>
    <s v="382"/>
    <s v="Sporting and athletic goods manufacturing"/>
    <n v="15055"/>
    <s v="Industry Use"/>
    <n v="5.1400000000000003E-12"/>
    <x v="8"/>
    <x v="8"/>
    <x v="8"/>
    <x v="8"/>
  </r>
  <r>
    <s v="125"/>
    <s v="Mens and boys cut and sew apparel manufacturing"/>
    <s v="383"/>
    <s v="Doll, toy, and game manufacturing"/>
    <n v="15055"/>
    <s v="Industry Use"/>
    <n v="1.1000000000000001E-6"/>
    <x v="8"/>
    <x v="8"/>
    <x v="8"/>
    <x v="8"/>
  </r>
  <r>
    <s v="125"/>
    <s v="Mens and boys cut and sew apparel manufacturing"/>
    <s v="384"/>
    <s v="Office supplies (except paper) manufacturing"/>
    <n v="15055"/>
    <s v="Industry Use"/>
    <n v="1.7700000000000001E-7"/>
    <x v="8"/>
    <x v="8"/>
    <x v="8"/>
    <x v="8"/>
  </r>
  <r>
    <s v="125"/>
    <s v="Mens and boys cut and sew apparel manufacturing"/>
    <s v="385"/>
    <s v="Sign manufacturing"/>
    <n v="15055"/>
    <s v="Industry Use"/>
    <n v="1.1000000000000001E-6"/>
    <x v="8"/>
    <x v="8"/>
    <x v="8"/>
    <x v="8"/>
  </r>
  <r>
    <s v="125"/>
    <s v="Mens and boys cut and sew apparel manufacturing"/>
    <s v="392"/>
    <s v="Wholesale - Motor vehicle and motor vehicle parts and supplies"/>
    <n v="15055"/>
    <s v="Industry Use"/>
    <n v="2.8799999999999999E-5"/>
    <x v="9"/>
    <x v="9"/>
    <x v="8"/>
    <x v="8"/>
  </r>
  <r>
    <s v="125"/>
    <s v="Mens and boys cut and sew apparel manufacturing"/>
    <s v="393"/>
    <s v="Wholesale - Professional and commercial equipment and supplies"/>
    <n v="15055"/>
    <s v="Industry Use"/>
    <n v="4.9776699999999998E-4"/>
    <x v="9"/>
    <x v="9"/>
    <x v="8"/>
    <x v="8"/>
  </r>
  <r>
    <s v="125"/>
    <s v="Mens and boys cut and sew apparel manufacturing"/>
    <s v="394"/>
    <s v="Wholesale - Household appliances and electrical and electronic goods"/>
    <n v="15055"/>
    <s v="Industry Use"/>
    <n v="4.6999999999999997E-5"/>
    <x v="9"/>
    <x v="9"/>
    <x v="8"/>
    <x v="8"/>
  </r>
  <r>
    <s v="125"/>
    <s v="Mens and boys cut and sew apparel manufacturing"/>
    <s v="395"/>
    <s v="Wholesale - Machinery, equipment, and supplies"/>
    <n v="15055"/>
    <s v="Industry Use"/>
    <n v="8.4599999999999996E-5"/>
    <x v="9"/>
    <x v="9"/>
    <x v="8"/>
    <x v="8"/>
  </r>
  <r>
    <s v="125"/>
    <s v="Mens and boys cut and sew apparel manufacturing"/>
    <s v="396"/>
    <s v="Wholesale - Other durable goods merchant wholesalers"/>
    <n v="15055"/>
    <s v="Industry Use"/>
    <n v="1.9166499999999999E-4"/>
    <x v="9"/>
    <x v="9"/>
    <x v="8"/>
    <x v="8"/>
  </r>
  <r>
    <s v="125"/>
    <s v="Mens and boys cut and sew apparel manufacturing"/>
    <s v="397"/>
    <s v="Wholesale - Drugs and druggistsâ€™ sundries"/>
    <n v="15055"/>
    <s v="Industry Use"/>
    <n v="6.8299999999999998E-6"/>
    <x v="9"/>
    <x v="9"/>
    <x v="8"/>
    <x v="8"/>
  </r>
  <r>
    <s v="125"/>
    <s v="Mens and boys cut and sew apparel manufacturing"/>
    <s v="398"/>
    <s v="Wholesale - Grocery and related product wholesalers"/>
    <n v="15055"/>
    <s v="Industry Use"/>
    <n v="3.68E-5"/>
    <x v="9"/>
    <x v="9"/>
    <x v="8"/>
    <x v="8"/>
  </r>
  <r>
    <s v="125"/>
    <s v="Mens and boys cut and sew apparel manufacturing"/>
    <s v="399"/>
    <s v="Wholesale - Petroleum and petroleum products"/>
    <n v="15055"/>
    <s v="Industry Use"/>
    <n v="6.1199999999999997E-5"/>
    <x v="9"/>
    <x v="9"/>
    <x v="8"/>
    <x v="8"/>
  </r>
  <r>
    <s v="125"/>
    <s v="Mens and boys cut and sew apparel manufacturing"/>
    <s v="400"/>
    <s v="Wholesale - Other nondurable goods merchant wholesalers"/>
    <n v="15055"/>
    <s v="Industry Use"/>
    <n v="4.8830399999999999E-3"/>
    <x v="9"/>
    <x v="9"/>
    <x v="8"/>
    <x v="8"/>
  </r>
  <r>
    <s v="125"/>
    <s v="Mens and boys cut and sew apparel manufacturing"/>
    <s v="401"/>
    <s v="Wholesale - Wholesale electronic markets and agents and brokers"/>
    <n v="15055"/>
    <s v="Industry Use"/>
    <n v="1.27E-5"/>
    <x v="9"/>
    <x v="9"/>
    <x v="8"/>
    <x v="8"/>
  </r>
  <r>
    <s v="125"/>
    <s v="Mens and boys cut and sew apparel manufacturing"/>
    <s v="414"/>
    <s v="Air transportation"/>
    <n v="15055"/>
    <s v="Industry Use"/>
    <n v="2.1100000000000001E-6"/>
    <x v="11"/>
    <x v="11"/>
    <x v="8"/>
    <x v="8"/>
  </r>
  <r>
    <s v="125"/>
    <s v="Mens and boys cut and sew apparel manufacturing"/>
    <s v="415"/>
    <s v="Rail transportation"/>
    <n v="15055"/>
    <s v="Industry Use"/>
    <n v="3.8600000000000003E-6"/>
    <x v="11"/>
    <x v="11"/>
    <x v="8"/>
    <x v="8"/>
  </r>
  <r>
    <s v="125"/>
    <s v="Mens and boys cut and sew apparel manufacturing"/>
    <s v="417"/>
    <s v="Truck transportation"/>
    <n v="15055"/>
    <s v="Industry Use"/>
    <n v="1.518744E-3"/>
    <x v="11"/>
    <x v="11"/>
    <x v="8"/>
    <x v="8"/>
  </r>
  <r>
    <s v="125"/>
    <s v="Mens and boys cut and sew apparel manufacturing"/>
    <s v="418"/>
    <s v="Transit and ground passenger transportation"/>
    <n v="15055"/>
    <s v="Industry Use"/>
    <n v="3.0699999999999998E-7"/>
    <x v="11"/>
    <x v="11"/>
    <x v="8"/>
    <x v="8"/>
  </r>
  <r>
    <s v="125"/>
    <s v="Mens and boys cut and sew apparel manufacturing"/>
    <s v="420"/>
    <s v="Scenic and sightseeing transportation and support activities for transportation"/>
    <n v="15055"/>
    <s v="Industry Use"/>
    <n v="4.7600000000000002E-6"/>
    <x v="11"/>
    <x v="11"/>
    <x v="8"/>
    <x v="8"/>
  </r>
  <r>
    <s v="125"/>
    <s v="Mens and boys cut and sew apparel manufacturing"/>
    <s v="421"/>
    <s v="Couriers and messengers"/>
    <n v="15055"/>
    <s v="Industry Use"/>
    <n v="6.5300000000000004E-7"/>
    <x v="11"/>
    <x v="11"/>
    <x v="8"/>
    <x v="8"/>
  </r>
  <r>
    <s v="125"/>
    <s v="Mens and boys cut and sew apparel manufacturing"/>
    <s v="422"/>
    <s v="Warehousing and storage"/>
    <n v="15055"/>
    <s v="Industry Use"/>
    <n v="1.2593899999999999E-4"/>
    <x v="11"/>
    <x v="11"/>
    <x v="8"/>
    <x v="8"/>
  </r>
  <r>
    <s v="125"/>
    <s v="Mens and boys cut and sew apparel manufacturing"/>
    <s v="423"/>
    <s v="Newspaper publishers"/>
    <n v="15055"/>
    <s v="Industry Use"/>
    <n v="2.8900000000000001E-5"/>
    <x v="12"/>
    <x v="12"/>
    <x v="8"/>
    <x v="8"/>
  </r>
  <r>
    <s v="125"/>
    <s v="Mens and boys cut and sew apparel manufacturing"/>
    <s v="424"/>
    <s v="Periodical publishers"/>
    <n v="15055"/>
    <s v="Industry Use"/>
    <n v="4.07E-6"/>
    <x v="12"/>
    <x v="12"/>
    <x v="8"/>
    <x v="8"/>
  </r>
  <r>
    <s v="125"/>
    <s v="Mens and boys cut and sew apparel manufacturing"/>
    <s v="425"/>
    <s v="Book publishers"/>
    <n v="15055"/>
    <s v="Industry Use"/>
    <n v="1.37E-6"/>
    <x v="12"/>
    <x v="12"/>
    <x v="8"/>
    <x v="8"/>
  </r>
  <r>
    <s v="125"/>
    <s v="Mens and boys cut and sew apparel manufacturing"/>
    <s v="428"/>
    <s v="Software publishers"/>
    <n v="15055"/>
    <s v="Industry Use"/>
    <n v="8.9199999999999999E-7"/>
    <x v="12"/>
    <x v="12"/>
    <x v="8"/>
    <x v="8"/>
  </r>
  <r>
    <s v="125"/>
    <s v="Mens and boys cut and sew apparel manufacturing"/>
    <s v="429"/>
    <s v="Motion picture and video industries"/>
    <n v="15055"/>
    <s v="Industry Use"/>
    <n v="1.06E-7"/>
    <x v="12"/>
    <x v="12"/>
    <x v="8"/>
    <x v="8"/>
  </r>
  <r>
    <s v="125"/>
    <s v="Mens and boys cut and sew apparel manufacturing"/>
    <s v="431"/>
    <s v="Radio and television broadcasting"/>
    <n v="15055"/>
    <s v="Industry Use"/>
    <n v="1.9400000000000001E-5"/>
    <x v="12"/>
    <x v="12"/>
    <x v="8"/>
    <x v="8"/>
  </r>
  <r>
    <s v="125"/>
    <s v="Mens and boys cut and sew apparel manufacturing"/>
    <s v="432"/>
    <s v="Cable and other subscription programming"/>
    <n v="15055"/>
    <s v="Industry Use"/>
    <n v="3.7699999999999999E-6"/>
    <x v="12"/>
    <x v="12"/>
    <x v="8"/>
    <x v="8"/>
  </r>
  <r>
    <s v="125"/>
    <s v="Mens and boys cut and sew apparel manufacturing"/>
    <s v="433"/>
    <s v="Wired telecommunications carriers"/>
    <n v="15055"/>
    <s v="Industry Use"/>
    <n v="1.5500000000000001E-5"/>
    <x v="12"/>
    <x v="12"/>
    <x v="8"/>
    <x v="8"/>
  </r>
  <r>
    <s v="125"/>
    <s v="Mens and boys cut and sew apparel manufacturing"/>
    <s v="436"/>
    <s v="Data processing, hosting, and related services"/>
    <n v="15055"/>
    <s v="Industry Use"/>
    <n v="4.2799999999999997E-5"/>
    <x v="12"/>
    <x v="12"/>
    <x v="8"/>
    <x v="8"/>
  </r>
  <r>
    <s v="125"/>
    <s v="Mens and boys cut and sew apparel manufacturing"/>
    <s v="437"/>
    <s v="News syndicates, libraries, archives and all other information services"/>
    <n v="15055"/>
    <s v="Industry Use"/>
    <n v="3.13E-10"/>
    <x v="12"/>
    <x v="12"/>
    <x v="8"/>
    <x v="8"/>
  </r>
  <r>
    <s v="125"/>
    <s v="Mens and boys cut and sew apparel manufacturing"/>
    <s v="438"/>
    <s v="Internet publishing and broadcasting and web search portals"/>
    <n v="15055"/>
    <s v="Industry Use"/>
    <n v="8.0600000000000008E-6"/>
    <x v="12"/>
    <x v="12"/>
    <x v="8"/>
    <x v="8"/>
  </r>
  <r>
    <s v="125"/>
    <s v="Mens and boys cut and sew apparel manufacturing"/>
    <s v="439"/>
    <s v="Nondepository credit intermediation and related activities"/>
    <n v="15055"/>
    <s v="Industry Use"/>
    <n v="2.2200000000000001E-5"/>
    <x v="13"/>
    <x v="13"/>
    <x v="8"/>
    <x v="8"/>
  </r>
  <r>
    <s v="125"/>
    <s v="Mens and boys cut and sew apparel manufacturing"/>
    <s v="440"/>
    <s v="Securities and commodity contracts intermediation and brokerage"/>
    <n v="15055"/>
    <s v="Industry Use"/>
    <n v="1.9800000000000001E-6"/>
    <x v="13"/>
    <x v="13"/>
    <x v="8"/>
    <x v="8"/>
  </r>
  <r>
    <s v="125"/>
    <s v="Mens and boys cut and sew apparel manufacturing"/>
    <s v="441"/>
    <s v="Monetary authorities and depository credit intermediation"/>
    <n v="15055"/>
    <s v="Industry Use"/>
    <n v="7.0400000000000004E-5"/>
    <x v="13"/>
    <x v="13"/>
    <x v="8"/>
    <x v="8"/>
  </r>
  <r>
    <s v="125"/>
    <s v="Mens and boys cut and sew apparel manufacturing"/>
    <s v="442"/>
    <s v="Other financial investment activities"/>
    <n v="15055"/>
    <s v="Industry Use"/>
    <n v="6.2899999999999999E-6"/>
    <x v="13"/>
    <x v="13"/>
    <x v="8"/>
    <x v="8"/>
  </r>
  <r>
    <s v="125"/>
    <s v="Mens and boys cut and sew apparel manufacturing"/>
    <s v="443"/>
    <s v="Direct life insurance carriers"/>
    <n v="15055"/>
    <s v="Industry Use"/>
    <n v="5.1399999999999997E-7"/>
    <x v="13"/>
    <x v="13"/>
    <x v="8"/>
    <x v="8"/>
  </r>
  <r>
    <s v="125"/>
    <s v="Mens and boys cut and sew apparel manufacturing"/>
    <s v="444"/>
    <s v="Insurance carriers, except direct life"/>
    <n v="15055"/>
    <s v="Industry Use"/>
    <n v="5.6400000000000002E-7"/>
    <x v="13"/>
    <x v="13"/>
    <x v="8"/>
    <x v="8"/>
  </r>
  <r>
    <s v="125"/>
    <s v="Mens and boys cut and sew apparel manufacturing"/>
    <s v="445"/>
    <s v="Insurance agencies, brokerages, and related activities"/>
    <n v="15055"/>
    <s v="Industry Use"/>
    <n v="3.04068E-4"/>
    <x v="13"/>
    <x v="13"/>
    <x v="8"/>
    <x v="8"/>
  </r>
  <r>
    <s v="125"/>
    <s v="Mens and boys cut and sew apparel manufacturing"/>
    <s v="447"/>
    <s v="Other real estate"/>
    <n v="15055"/>
    <s v="Industry Use"/>
    <n v="5.5500000000000001E-5"/>
    <x v="14"/>
    <x v="14"/>
    <x v="8"/>
    <x v="8"/>
  </r>
  <r>
    <s v="125"/>
    <s v="Mens and boys cut and sew apparel manufacturing"/>
    <s v="450"/>
    <s v="Automotive equipment rental and leasing"/>
    <n v="15055"/>
    <s v="Industry Use"/>
    <n v="2.7599999999999998E-6"/>
    <x v="15"/>
    <x v="15"/>
    <x v="8"/>
    <x v="8"/>
  </r>
  <r>
    <s v="125"/>
    <s v="Mens and boys cut and sew apparel manufacturing"/>
    <s v="451"/>
    <s v="General and consumer goods rental except video tapes and discs"/>
    <n v="15055"/>
    <s v="Industry Use"/>
    <n v="3.6899999999999998E-7"/>
    <x v="15"/>
    <x v="15"/>
    <x v="8"/>
    <x v="8"/>
  </r>
  <r>
    <s v="125"/>
    <s v="Mens and boys cut and sew apparel manufacturing"/>
    <s v="453"/>
    <s v="Commercial and industrial machinery and equipment rental and leasing"/>
    <n v="15055"/>
    <s v="Industry Use"/>
    <n v="7.34E-6"/>
    <x v="15"/>
    <x v="15"/>
    <x v="8"/>
    <x v="8"/>
  </r>
  <r>
    <s v="125"/>
    <s v="Mens and boys cut and sew apparel manufacturing"/>
    <s v="454"/>
    <s v="Lessors of nonfinancial intangible assets"/>
    <n v="15055"/>
    <s v="Industry Use"/>
    <n v="1.06E-5"/>
    <x v="15"/>
    <x v="15"/>
    <x v="8"/>
    <x v="8"/>
  </r>
  <r>
    <s v="125"/>
    <s v="Mens and boys cut and sew apparel manufacturing"/>
    <s v="455"/>
    <s v="Legal services"/>
    <n v="15055"/>
    <s v="Industry Use"/>
    <n v="9.8499999999999995E-5"/>
    <x v="16"/>
    <x v="16"/>
    <x v="8"/>
    <x v="8"/>
  </r>
  <r>
    <s v="125"/>
    <s v="Mens and boys cut and sew apparel manufacturing"/>
    <s v="456"/>
    <s v="Accounting, tax preparation, bookkeeping, and payroll services"/>
    <n v="15055"/>
    <s v="Industry Use"/>
    <n v="6.69E-5"/>
    <x v="16"/>
    <x v="16"/>
    <x v="8"/>
    <x v="8"/>
  </r>
  <r>
    <s v="125"/>
    <s v="Mens and boys cut and sew apparel manufacturing"/>
    <s v="457"/>
    <s v="Architectural, engineering, and related services"/>
    <n v="15055"/>
    <s v="Industry Use"/>
    <n v="1.3946799999999999E-4"/>
    <x v="16"/>
    <x v="16"/>
    <x v="8"/>
    <x v="8"/>
  </r>
  <r>
    <s v="125"/>
    <s v="Mens and boys cut and sew apparel manufacturing"/>
    <s v="458"/>
    <s v="Specialized design services"/>
    <n v="15055"/>
    <s v="Industry Use"/>
    <n v="6.3499999999999999E-5"/>
    <x v="16"/>
    <x v="16"/>
    <x v="8"/>
    <x v="8"/>
  </r>
  <r>
    <s v="125"/>
    <s v="Mens and boys cut and sew apparel manufacturing"/>
    <s v="459"/>
    <s v="Custom computer programming services"/>
    <n v="15055"/>
    <s v="Industry Use"/>
    <n v="1.46E-6"/>
    <x v="16"/>
    <x v="16"/>
    <x v="8"/>
    <x v="8"/>
  </r>
  <r>
    <s v="125"/>
    <s v="Mens and boys cut and sew apparel manufacturing"/>
    <s v="460"/>
    <s v="Computer systems design services"/>
    <n v="15055"/>
    <s v="Industry Use"/>
    <n v="2.3E-5"/>
    <x v="16"/>
    <x v="16"/>
    <x v="8"/>
    <x v="8"/>
  </r>
  <r>
    <s v="125"/>
    <s v="Mens and boys cut and sew apparel manufacturing"/>
    <s v="461"/>
    <s v="Other computer related services, including facilities management"/>
    <n v="15055"/>
    <s v="Industry Use"/>
    <n v="2.57E-6"/>
    <x v="16"/>
    <x v="16"/>
    <x v="8"/>
    <x v="8"/>
  </r>
  <r>
    <s v="125"/>
    <s v="Mens and boys cut and sew apparel manufacturing"/>
    <s v="462"/>
    <s v="Management consulting services"/>
    <n v="15055"/>
    <s v="Industry Use"/>
    <n v="1.9199999999999998E-6"/>
    <x v="16"/>
    <x v="16"/>
    <x v="8"/>
    <x v="8"/>
  </r>
  <r>
    <s v="125"/>
    <s v="Mens and boys cut and sew apparel manufacturing"/>
    <s v="463"/>
    <s v="Environmental and other technical consulting services"/>
    <n v="15055"/>
    <s v="Industry Use"/>
    <n v="7.8300000000000006E-8"/>
    <x v="16"/>
    <x v="16"/>
    <x v="8"/>
    <x v="8"/>
  </r>
  <r>
    <s v="125"/>
    <s v="Mens and boys cut and sew apparel manufacturing"/>
    <s v="464"/>
    <s v="Scientific research and development services"/>
    <n v="15055"/>
    <s v="Industry Use"/>
    <n v="1.2300000000000001E-6"/>
    <x v="16"/>
    <x v="16"/>
    <x v="8"/>
    <x v="8"/>
  </r>
  <r>
    <s v="125"/>
    <s v="Mens and boys cut and sew apparel manufacturing"/>
    <s v="465"/>
    <s v="Advertising, public relations, and related services"/>
    <n v="15055"/>
    <s v="Industry Use"/>
    <n v="3.6699999999999998E-5"/>
    <x v="16"/>
    <x v="16"/>
    <x v="8"/>
    <x v="8"/>
  </r>
  <r>
    <s v="125"/>
    <s v="Mens and boys cut and sew apparel manufacturing"/>
    <s v="468"/>
    <s v="Marketing research and all other miscellaneous professional, scientific, and technical services"/>
    <n v="15055"/>
    <s v="Industry Use"/>
    <n v="1.13E-5"/>
    <x v="16"/>
    <x v="16"/>
    <x v="8"/>
    <x v="8"/>
  </r>
  <r>
    <s v="125"/>
    <s v="Mens and boys cut and sew apparel manufacturing"/>
    <s v="469"/>
    <s v="Management of companies and enterprises"/>
    <n v="15055"/>
    <s v="Industry Use"/>
    <n v="8.9885599999999996E-4"/>
    <x v="17"/>
    <x v="17"/>
    <x v="8"/>
    <x v="8"/>
  </r>
  <r>
    <s v="125"/>
    <s v="Mens and boys cut and sew apparel manufacturing"/>
    <s v="470"/>
    <s v="Office administrative services"/>
    <n v="15055"/>
    <s v="Industry Use"/>
    <n v="5.6300000000000003E-6"/>
    <x v="17"/>
    <x v="17"/>
    <x v="8"/>
    <x v="8"/>
  </r>
  <r>
    <s v="125"/>
    <s v="Mens and boys cut and sew apparel manufacturing"/>
    <s v="471"/>
    <s v="Facilities support services"/>
    <n v="15055"/>
    <s v="Industry Use"/>
    <n v="8.9599999999999996E-5"/>
    <x v="17"/>
    <x v="17"/>
    <x v="8"/>
    <x v="8"/>
  </r>
  <r>
    <s v="125"/>
    <s v="Mens and boys cut and sew apparel manufacturing"/>
    <s v="472"/>
    <s v="Employment services"/>
    <n v="15055"/>
    <s v="Industry Use"/>
    <n v="5.4242099999999996E-4"/>
    <x v="17"/>
    <x v="17"/>
    <x v="8"/>
    <x v="8"/>
  </r>
  <r>
    <s v="125"/>
    <s v="Mens and boys cut and sew apparel manufacturing"/>
    <s v="473"/>
    <s v="Business support services"/>
    <n v="15055"/>
    <s v="Industry Use"/>
    <n v="6.3585900000000001E-4"/>
    <x v="17"/>
    <x v="17"/>
    <x v="8"/>
    <x v="8"/>
  </r>
  <r>
    <s v="125"/>
    <s v="Mens and boys cut and sew apparel manufacturing"/>
    <s v="475"/>
    <s v="Investigation and security services"/>
    <n v="15055"/>
    <s v="Industry Use"/>
    <n v="1.0090999999999999E-4"/>
    <x v="17"/>
    <x v="17"/>
    <x v="8"/>
    <x v="8"/>
  </r>
  <r>
    <s v="125"/>
    <s v="Mens and boys cut and sew apparel manufacturing"/>
    <s v="476"/>
    <s v="Services to buildings"/>
    <n v="15055"/>
    <s v="Industry Use"/>
    <n v="1.5299999999999999E-5"/>
    <x v="17"/>
    <x v="17"/>
    <x v="8"/>
    <x v="8"/>
  </r>
  <r>
    <s v="125"/>
    <s v="Mens and boys cut and sew apparel manufacturing"/>
    <s v="477"/>
    <s v="Landscape and horticultural services"/>
    <n v="15055"/>
    <s v="Industry Use"/>
    <n v="7.4800000000000004E-6"/>
    <x v="17"/>
    <x v="17"/>
    <x v="8"/>
    <x v="8"/>
  </r>
  <r>
    <s v="125"/>
    <s v="Mens and boys cut and sew apparel manufacturing"/>
    <s v="478"/>
    <s v="Other support services"/>
    <n v="15055"/>
    <s v="Industry Use"/>
    <n v="2.09039E-4"/>
    <x v="17"/>
    <x v="17"/>
    <x v="8"/>
    <x v="8"/>
  </r>
  <r>
    <s v="125"/>
    <s v="Mens and boys cut and sew apparel manufacturing"/>
    <s v="479"/>
    <s v="Waste management and remediation services"/>
    <n v="15055"/>
    <s v="Industry Use"/>
    <n v="2.1399999999999998E-5"/>
    <x v="17"/>
    <x v="17"/>
    <x v="8"/>
    <x v="8"/>
  </r>
  <r>
    <s v="125"/>
    <s v="Mens and boys cut and sew apparel manufacturing"/>
    <s v="496"/>
    <s v="Performing arts companies"/>
    <n v="15055"/>
    <s v="Industry Use"/>
    <n v="6.7999999999999997E-9"/>
    <x v="19"/>
    <x v="19"/>
    <x v="8"/>
    <x v="8"/>
  </r>
  <r>
    <s v="125"/>
    <s v="Mens and boys cut and sew apparel manufacturing"/>
    <s v="499"/>
    <s v="Independent artists, writers, and performers"/>
    <n v="15055"/>
    <s v="Industry Use"/>
    <n v="6.6100000000000003E-8"/>
    <x v="19"/>
    <x v="19"/>
    <x v="8"/>
    <x v="8"/>
  </r>
  <r>
    <s v="125"/>
    <s v="Mens and boys cut and sew apparel manufacturing"/>
    <s v="507"/>
    <s v="Hotels and motels, including casino hotels"/>
    <n v="15055"/>
    <s v="Industry Use"/>
    <n v="5.3000000000000003E-9"/>
    <x v="20"/>
    <x v="20"/>
    <x v="8"/>
    <x v="8"/>
  </r>
  <r>
    <s v="125"/>
    <s v="Mens and boys cut and sew apparel manufacturing"/>
    <s v="508"/>
    <s v="Other accommodations"/>
    <n v="15055"/>
    <s v="Industry Use"/>
    <n v="1.39E-11"/>
    <x v="20"/>
    <x v="20"/>
    <x v="8"/>
    <x v="8"/>
  </r>
  <r>
    <s v="125"/>
    <s v="Mens and boys cut and sew apparel manufacturing"/>
    <s v="509"/>
    <s v="Full-service restaurants"/>
    <n v="15055"/>
    <s v="Industry Use"/>
    <n v="1.52E-5"/>
    <x v="20"/>
    <x v="20"/>
    <x v="8"/>
    <x v="8"/>
  </r>
  <r>
    <s v="125"/>
    <s v="Mens and boys cut and sew apparel manufacturing"/>
    <s v="510"/>
    <s v="Limited-service restaurants"/>
    <n v="15055"/>
    <s v="Industry Use"/>
    <n v="1.52E-5"/>
    <x v="20"/>
    <x v="20"/>
    <x v="8"/>
    <x v="8"/>
  </r>
  <r>
    <s v="125"/>
    <s v="Mens and boys cut and sew apparel manufacturing"/>
    <s v="512"/>
    <s v="Automotive repair and maintenance, except car washes"/>
    <n v="15055"/>
    <s v="Industry Use"/>
    <n v="8.14E-6"/>
    <x v="21"/>
    <x v="21"/>
    <x v="8"/>
    <x v="8"/>
  </r>
  <r>
    <s v="125"/>
    <s v="Mens and boys cut and sew apparel manufacturing"/>
    <s v="513"/>
    <s v="Car washes"/>
    <n v="15055"/>
    <s v="Industry Use"/>
    <n v="3.7900000000000001E-6"/>
    <x v="21"/>
    <x v="21"/>
    <x v="8"/>
    <x v="8"/>
  </r>
  <r>
    <s v="125"/>
    <s v="Mens and boys cut and sew apparel manufacturing"/>
    <s v="514"/>
    <s v="Electronic and precision equipment repair and maintenance"/>
    <n v="15055"/>
    <s v="Industry Use"/>
    <n v="6.7399999999999998E-6"/>
    <x v="21"/>
    <x v="21"/>
    <x v="8"/>
    <x v="8"/>
  </r>
  <r>
    <s v="125"/>
    <s v="Mens and boys cut and sew apparel manufacturing"/>
    <s v="515"/>
    <s v="Commercial and industrial machinery and equipment repair and maintenance"/>
    <n v="15055"/>
    <s v="Industry Use"/>
    <n v="1.3900000000000001E-5"/>
    <x v="21"/>
    <x v="21"/>
    <x v="8"/>
    <x v="8"/>
  </r>
  <r>
    <s v="125"/>
    <s v="Mens and boys cut and sew apparel manufacturing"/>
    <s v="519"/>
    <s v="Dry-cleaning and laundry services"/>
    <n v="15055"/>
    <s v="Industry Use"/>
    <n v="1.4700000000000001E-9"/>
    <x v="21"/>
    <x v="21"/>
    <x v="8"/>
    <x v="8"/>
  </r>
  <r>
    <s v="125"/>
    <s v="Mens and boys cut and sew apparel manufacturing"/>
    <s v="523"/>
    <s v="Business and professional associations"/>
    <n v="15055"/>
    <s v="Industry Use"/>
    <n v="2.7000000000000001E-7"/>
    <x v="21"/>
    <x v="21"/>
    <x v="8"/>
    <x v="8"/>
  </r>
  <r>
    <s v="125"/>
    <s v="Mens and boys cut and sew apparel manufacturing"/>
    <s v="526"/>
    <s v="Postal service"/>
    <n v="15055"/>
    <s v="Industry Use"/>
    <n v="4.8E-9"/>
    <x v="22"/>
    <x v="22"/>
    <x v="8"/>
    <x v="8"/>
  </r>
  <r>
    <s v="125"/>
    <s v="Mens and boys cut and sew apparel manufacturing"/>
    <s v="528"/>
    <s v="Other federal government enterprises"/>
    <n v="15055"/>
    <s v="Industry Use"/>
    <n v="4.5899999999999998E-11"/>
    <x v="22"/>
    <x v="22"/>
    <x v="8"/>
    <x v="8"/>
  </r>
  <r>
    <s v="125"/>
    <s v="Mens and boys cut and sew apparel manufacturing"/>
    <s v="532"/>
    <s v="Local government passenger transit"/>
    <n v="15055"/>
    <s v="Industry Use"/>
    <n v="3.7300000000000002E-7"/>
    <x v="22"/>
    <x v="22"/>
    <x v="8"/>
    <x v="8"/>
  </r>
  <r>
    <s v="125"/>
    <s v="Mens and boys cut and sew apparel manufacturing"/>
    <s v="533"/>
    <s v="Local government electric utilities"/>
    <n v="15055"/>
    <s v="Industry Use"/>
    <n v="4.0999999999999997E-6"/>
    <x v="22"/>
    <x v="22"/>
    <x v="8"/>
    <x v="8"/>
  </r>
  <r>
    <s v="125"/>
    <s v="Mens and boys cut and sew apparel manufacturing"/>
    <s v="5001"/>
    <s v="Employee Compensation"/>
    <n v="15053"/>
    <s v="Factor Receipts"/>
    <n v="1.5851771000000001E-2"/>
    <x v="23"/>
    <x v="23"/>
    <x v="8"/>
    <x v="8"/>
  </r>
  <r>
    <s v="125"/>
    <s v="Mens and boys cut and sew apparel manufacturing"/>
    <s v="6001"/>
    <s v="Proprietor Income"/>
    <n v="15053"/>
    <s v="Factor Receipts"/>
    <n v="0"/>
    <x v="24"/>
    <x v="24"/>
    <x v="8"/>
    <x v="8"/>
  </r>
  <r>
    <s v="125"/>
    <s v="Mens and boys cut and sew apparel manufacturing"/>
    <s v="7001"/>
    <s v="Other Property Type Income"/>
    <n v="15053"/>
    <s v="Factor Receipts"/>
    <n v="-1.1815199999999999E-3"/>
    <x v="25"/>
    <x v="25"/>
    <x v="8"/>
    <x v="8"/>
  </r>
  <r>
    <s v="125"/>
    <s v="Mens and boys cut and sew apparel manufacturing"/>
    <s v="8001"/>
    <s v="Taxes on Production and Imports"/>
    <n v="15053"/>
    <s v="Factor Receipts"/>
    <n v="2.3508940000000001E-3"/>
    <x v="26"/>
    <x v="26"/>
    <x v="8"/>
    <x v="8"/>
  </r>
  <r>
    <s v="125"/>
    <s v="Mens and boys cut and sew apparel manufacturing"/>
    <s v="11001"/>
    <s v="Federal Government NonDefense"/>
    <n v="15055"/>
    <s v="Industry Use"/>
    <n v="1.63E-8"/>
    <x v="27"/>
    <x v="27"/>
    <x v="8"/>
    <x v="8"/>
  </r>
  <r>
    <s v="125"/>
    <s v="Mens and boys cut and sew apparel manufacturing"/>
    <s v="12001"/>
    <s v="State/Local Govt NonEducation"/>
    <n v="15055"/>
    <s v="Industry Use"/>
    <n v="3.1999999999999999E-5"/>
    <x v="27"/>
    <x v="27"/>
    <x v="8"/>
    <x v="8"/>
  </r>
  <r>
    <s v="125"/>
    <s v="Mens and boys cut and sew apparel manufacturing"/>
    <s v="14002"/>
    <s v="Inventory Additions/Deletions"/>
    <n v="15055"/>
    <s v="Industry Use"/>
    <n v="3.3299999999999999E-6"/>
    <x v="27"/>
    <x v="27"/>
    <x v="8"/>
    <x v="8"/>
  </r>
  <r>
    <s v="125"/>
    <s v="Mens and boys cut and sew apparel manufacturing"/>
    <s v="25001"/>
    <s v="Foreign Trade"/>
    <n v="15056"/>
    <s v="Industry Trade"/>
    <n v="3.3428085000000003E-2"/>
    <x v="28"/>
    <x v="28"/>
    <x v="8"/>
    <x v="8"/>
  </r>
  <r>
    <s v="125"/>
    <s v="Mens and boys cut and sew apparel manufacturing"/>
    <s v="28001"/>
    <s v="Domestic Trade"/>
    <n v="15056"/>
    <s v="Industry Trade"/>
    <n v="2.0765262999999999E-2"/>
    <x v="29"/>
    <x v="29"/>
    <x v="8"/>
    <x v="8"/>
  </r>
  <r>
    <s v="126"/>
    <s v="Womens and girls cut and sew apparel manufacturing"/>
    <s v="20"/>
    <s v="Oil and gas extraction"/>
    <n v="15055"/>
    <s v="Industry Use"/>
    <n v="3.2000000000000002E-8"/>
    <x v="4"/>
    <x v="4"/>
    <x v="8"/>
    <x v="8"/>
  </r>
  <r>
    <s v="126"/>
    <s v="Womens and girls cut and sew apparel manufacturing"/>
    <s v="35"/>
    <s v="Drilling oil and gas wells"/>
    <n v="15055"/>
    <s v="Industry Use"/>
    <n v="4.34E-11"/>
    <x v="4"/>
    <x v="4"/>
    <x v="8"/>
    <x v="8"/>
  </r>
  <r>
    <s v="126"/>
    <s v="Womens and girls cut and sew apparel manufacturing"/>
    <s v="36"/>
    <s v="Support activities for oil and gas operations"/>
    <n v="15055"/>
    <s v="Industry Use"/>
    <n v="8.2100000000000004E-13"/>
    <x v="4"/>
    <x v="4"/>
    <x v="8"/>
    <x v="8"/>
  </r>
  <r>
    <s v="126"/>
    <s v="Womens and girls cut and sew apparel manufacturing"/>
    <s v="37"/>
    <s v="Metal mining services"/>
    <n v="15055"/>
    <s v="Industry Use"/>
    <n v="1.3000000000000001E-8"/>
    <x v="4"/>
    <x v="4"/>
    <x v="8"/>
    <x v="8"/>
  </r>
  <r>
    <s v="126"/>
    <s v="Womens and girls cut and sew apparel manufacturing"/>
    <s v="47"/>
    <s v="Electric power transmission and distribution"/>
    <n v="15055"/>
    <s v="Industry Use"/>
    <n v="7.8700000000000002E-5"/>
    <x v="5"/>
    <x v="5"/>
    <x v="8"/>
    <x v="8"/>
  </r>
  <r>
    <s v="126"/>
    <s v="Womens and girls cut and sew apparel manufacturing"/>
    <s v="48"/>
    <s v="Natural gas distribution"/>
    <n v="15055"/>
    <s v="Industry Use"/>
    <n v="2.0299999999999999E-5"/>
    <x v="5"/>
    <x v="5"/>
    <x v="8"/>
    <x v="8"/>
  </r>
  <r>
    <s v="126"/>
    <s v="Womens and girls cut and sew apparel manufacturing"/>
    <s v="49"/>
    <s v="Water, sewage and other systems"/>
    <n v="15055"/>
    <s v="Industry Use"/>
    <n v="7.0900000000000001E-7"/>
    <x v="5"/>
    <x v="5"/>
    <x v="8"/>
    <x v="8"/>
  </r>
  <r>
    <s v="126"/>
    <s v="Womens and girls cut and sew apparel manufacturing"/>
    <s v="60"/>
    <s v="Maintenance and repair construction of nonresidential structures"/>
    <n v="15055"/>
    <s v="Industry Use"/>
    <n v="2.9499999999999999E-5"/>
    <x v="6"/>
    <x v="6"/>
    <x v="8"/>
    <x v="8"/>
  </r>
  <r>
    <s v="126"/>
    <s v="Womens and girls cut and sew apparel manufacturing"/>
    <s v="64"/>
    <s v="Other animal food manufacturing"/>
    <n v="15055"/>
    <s v="Industry Use"/>
    <n v="4.4200000000000002E-10"/>
    <x v="7"/>
    <x v="7"/>
    <x v="8"/>
    <x v="8"/>
  </r>
  <r>
    <s v="126"/>
    <s v="Womens and girls cut and sew apparel manufacturing"/>
    <s v="87"/>
    <s v="Frozen cakes and other pastries manufacturing"/>
    <n v="15055"/>
    <s v="Industry Use"/>
    <n v="1.0199999999999999E-13"/>
    <x v="7"/>
    <x v="7"/>
    <x v="8"/>
    <x v="8"/>
  </r>
  <r>
    <s v="126"/>
    <s v="Womens and girls cut and sew apparel manufacturing"/>
    <s v="91"/>
    <s v="Rendering and meat byproduct processing"/>
    <n v="15055"/>
    <s v="Industry Use"/>
    <n v="2.84E-12"/>
    <x v="7"/>
    <x v="7"/>
    <x v="8"/>
    <x v="8"/>
  </r>
  <r>
    <s v="126"/>
    <s v="Womens and girls cut and sew apparel manufacturing"/>
    <s v="93"/>
    <s v="Bread and bakery product, except frozen, manufacturing"/>
    <n v="15055"/>
    <s v="Industry Use"/>
    <n v="6.0299999999999995E-13"/>
    <x v="7"/>
    <x v="7"/>
    <x v="8"/>
    <x v="8"/>
  </r>
  <r>
    <s v="126"/>
    <s v="Womens and girls cut and sew apparel manufacturing"/>
    <s v="115"/>
    <s v="Textile and fabric finishing mills"/>
    <n v="15055"/>
    <s v="Industry Use"/>
    <n v="1.17E-6"/>
    <x v="8"/>
    <x v="8"/>
    <x v="8"/>
    <x v="8"/>
  </r>
  <r>
    <s v="126"/>
    <s v="Womens and girls cut and sew apparel manufacturing"/>
    <s v="119"/>
    <s v="Textile bag and canvas mills"/>
    <n v="15055"/>
    <s v="Industry Use"/>
    <n v="1.2100000000000001E-7"/>
    <x v="8"/>
    <x v="8"/>
    <x v="8"/>
    <x v="8"/>
  </r>
  <r>
    <s v="126"/>
    <s v="Womens and girls cut and sew apparel manufacturing"/>
    <s v="121"/>
    <s v="Other textile product mills"/>
    <n v="15055"/>
    <s v="Industry Use"/>
    <n v="1.0000000000000001E-5"/>
    <x v="8"/>
    <x v="8"/>
    <x v="8"/>
    <x v="8"/>
  </r>
  <r>
    <s v="126"/>
    <s v="Womens and girls cut and sew apparel manufacturing"/>
    <s v="123"/>
    <s v="Other apparel knitting mills"/>
    <n v="15055"/>
    <s v="Industry Use"/>
    <n v="1.5600000000000001E-6"/>
    <x v="8"/>
    <x v="8"/>
    <x v="8"/>
    <x v="8"/>
  </r>
  <r>
    <s v="126"/>
    <s v="Womens and girls cut and sew apparel manufacturing"/>
    <s v="124"/>
    <s v="Cut and sew apparel contractors"/>
    <n v="15055"/>
    <s v="Industry Use"/>
    <n v="7.1999999999999999E-7"/>
    <x v="8"/>
    <x v="8"/>
    <x v="8"/>
    <x v="8"/>
  </r>
  <r>
    <s v="126"/>
    <s v="Womens and girls cut and sew apparel manufacturing"/>
    <s v="125"/>
    <s v="Mens and boys cut and sew apparel manufacturing"/>
    <n v="15055"/>
    <s v="Industry Use"/>
    <n v="2.3899999999999999E-8"/>
    <x v="8"/>
    <x v="8"/>
    <x v="8"/>
    <x v="8"/>
  </r>
  <r>
    <s v="126"/>
    <s v="Womens and girls cut and sew apparel manufacturing"/>
    <s v="126"/>
    <s v="Womens and girls cut and sew apparel manufacturing"/>
    <n v="15055"/>
    <s v="Industry Use"/>
    <n v="7.7400000000000005E-8"/>
    <x v="8"/>
    <x v="8"/>
    <x v="8"/>
    <x v="8"/>
  </r>
  <r>
    <s v="126"/>
    <s v="Womens and girls cut and sew apparel manufacturing"/>
    <s v="127"/>
    <s v="Other cut and sew apparel manufacturing"/>
    <n v="15055"/>
    <s v="Industry Use"/>
    <n v="9.3700000000000005E-9"/>
    <x v="8"/>
    <x v="8"/>
    <x v="8"/>
    <x v="8"/>
  </r>
  <r>
    <s v="126"/>
    <s v="Womens and girls cut and sew apparel manufacturing"/>
    <s v="128"/>
    <s v="Apparel accessories and other apparel manufacturing"/>
    <n v="15055"/>
    <s v="Industry Use"/>
    <n v="3.92E-8"/>
    <x v="8"/>
    <x v="8"/>
    <x v="8"/>
    <x v="8"/>
  </r>
  <r>
    <s v="126"/>
    <s v="Womens and girls cut and sew apparel manufacturing"/>
    <s v="137"/>
    <s v="Wood windows and door manufacturing"/>
    <n v="15055"/>
    <s v="Industry Use"/>
    <n v="2.09E-9"/>
    <x v="8"/>
    <x v="8"/>
    <x v="8"/>
    <x v="8"/>
  </r>
  <r>
    <s v="126"/>
    <s v="Womens and girls cut and sew apparel manufacturing"/>
    <s v="143"/>
    <s v="All other miscellaneous wood product manufacturing"/>
    <n v="15055"/>
    <s v="Industry Use"/>
    <n v="2.5099999999999998E-9"/>
    <x v="8"/>
    <x v="8"/>
    <x v="8"/>
    <x v="8"/>
  </r>
  <r>
    <s v="126"/>
    <s v="Womens and girls cut and sew apparel manufacturing"/>
    <s v="147"/>
    <s v="Paperboard container manufacturing"/>
    <n v="15055"/>
    <s v="Industry Use"/>
    <n v="1.36E-5"/>
    <x v="8"/>
    <x v="8"/>
    <x v="8"/>
    <x v="8"/>
  </r>
  <r>
    <s v="126"/>
    <s v="Womens and girls cut and sew apparel manufacturing"/>
    <s v="152"/>
    <s v="Printing"/>
    <n v="15055"/>
    <s v="Industry Use"/>
    <n v="5.1799999999999999E-5"/>
    <x v="8"/>
    <x v="8"/>
    <x v="8"/>
    <x v="8"/>
  </r>
  <r>
    <s v="126"/>
    <s v="Womens and girls cut and sew apparel manufacturing"/>
    <s v="163"/>
    <s v="Other basic organic chemical manufacturing"/>
    <n v="15055"/>
    <s v="Industry Use"/>
    <n v="4.8900000000000003E-9"/>
    <x v="8"/>
    <x v="8"/>
    <x v="8"/>
    <x v="8"/>
  </r>
  <r>
    <s v="126"/>
    <s v="Womens and girls cut and sew apparel manufacturing"/>
    <s v="175"/>
    <s v="Paint and coating manufacturing"/>
    <n v="15055"/>
    <s v="Industry Use"/>
    <n v="7.8800000000000002E-11"/>
    <x v="8"/>
    <x v="8"/>
    <x v="8"/>
    <x v="8"/>
  </r>
  <r>
    <s v="126"/>
    <s v="Womens and girls cut and sew apparel manufacturing"/>
    <s v="177"/>
    <s v="Soap and other detergent manufacturing"/>
    <n v="15055"/>
    <s v="Industry Use"/>
    <n v="4.6299999999999998E-11"/>
    <x v="8"/>
    <x v="8"/>
    <x v="8"/>
    <x v="8"/>
  </r>
  <r>
    <s v="126"/>
    <s v="Womens and girls cut and sew apparel manufacturing"/>
    <s v="190"/>
    <s v="Polystyrene foam product manufacturing"/>
    <n v="15055"/>
    <s v="Industry Use"/>
    <n v="6.2099999999999999E-9"/>
    <x v="8"/>
    <x v="8"/>
    <x v="8"/>
    <x v="8"/>
  </r>
  <r>
    <s v="126"/>
    <s v="Womens and girls cut and sew apparel manufacturing"/>
    <s v="191"/>
    <s v="Urethane and other foam product (except polystyrene) manufacturing"/>
    <n v="15055"/>
    <s v="Industry Use"/>
    <n v="4.8399999999999998E-9"/>
    <x v="8"/>
    <x v="8"/>
    <x v="8"/>
    <x v="8"/>
  </r>
  <r>
    <s v="126"/>
    <s v="Womens and girls cut and sew apparel manufacturing"/>
    <s v="192"/>
    <s v="Plastics bottle manufacturing"/>
    <n v="15055"/>
    <s v="Industry Use"/>
    <n v="6.3699999999999997E-10"/>
    <x v="8"/>
    <x v="8"/>
    <x v="8"/>
    <x v="8"/>
  </r>
  <r>
    <s v="126"/>
    <s v="Womens and girls cut and sew apparel manufacturing"/>
    <s v="195"/>
    <s v="Rubber and plastics hoses and belting manufacturing"/>
    <n v="15055"/>
    <s v="Industry Use"/>
    <n v="4.6000000000000001E-10"/>
    <x v="8"/>
    <x v="8"/>
    <x v="8"/>
    <x v="8"/>
  </r>
  <r>
    <s v="126"/>
    <s v="Womens and girls cut and sew apparel manufacturing"/>
    <s v="197"/>
    <s v="Pottery, ceramics, and plumbing fixture manufacturing"/>
    <n v="15055"/>
    <s v="Industry Use"/>
    <n v="1.5E-9"/>
    <x v="8"/>
    <x v="8"/>
    <x v="8"/>
    <x v="8"/>
  </r>
  <r>
    <s v="126"/>
    <s v="Womens and girls cut and sew apparel manufacturing"/>
    <s v="204"/>
    <s v="Ready-mix concrete manufacturing"/>
    <n v="15055"/>
    <s v="Industry Use"/>
    <n v="1.19E-13"/>
    <x v="8"/>
    <x v="8"/>
    <x v="8"/>
    <x v="8"/>
  </r>
  <r>
    <s v="126"/>
    <s v="Womens and girls cut and sew apparel manufacturing"/>
    <s v="211"/>
    <s v="Cut stone and stone product manufacturing"/>
    <n v="15055"/>
    <s v="Industry Use"/>
    <n v="2.7299999999999999E-11"/>
    <x v="8"/>
    <x v="8"/>
    <x v="8"/>
    <x v="8"/>
  </r>
  <r>
    <s v="126"/>
    <s v="Womens and girls cut and sew apparel manufacturing"/>
    <s v="217"/>
    <s v="Rolled steel shape manufacturing"/>
    <n v="15055"/>
    <s v="Industry Use"/>
    <n v="3.4900000000000001E-9"/>
    <x v="8"/>
    <x v="8"/>
    <x v="8"/>
    <x v="8"/>
  </r>
  <r>
    <s v="126"/>
    <s v="Womens and girls cut and sew apparel manufacturing"/>
    <s v="227"/>
    <s v="Ferrous metal foundries"/>
    <n v="15055"/>
    <s v="Industry Use"/>
    <n v="8.9899999999999998E-9"/>
    <x v="8"/>
    <x v="8"/>
    <x v="8"/>
    <x v="8"/>
  </r>
  <r>
    <s v="126"/>
    <s v="Womens and girls cut and sew apparel manufacturing"/>
    <s v="228"/>
    <s v="Nonferrous metal foundries"/>
    <n v="15055"/>
    <s v="Industry Use"/>
    <n v="2.6400000000000001E-8"/>
    <x v="8"/>
    <x v="8"/>
    <x v="8"/>
    <x v="8"/>
  </r>
  <r>
    <s v="126"/>
    <s v="Womens and girls cut and sew apparel manufacturing"/>
    <s v="230"/>
    <s v="Crown and closure manufacturing and metal stamping"/>
    <n v="15055"/>
    <s v="Industry Use"/>
    <n v="3.8000000000000003E-8"/>
    <x v="8"/>
    <x v="8"/>
    <x v="8"/>
    <x v="8"/>
  </r>
  <r>
    <s v="126"/>
    <s v="Womens and girls cut and sew apparel manufacturing"/>
    <s v="234"/>
    <s v="Handtool manufacturing"/>
    <n v="15055"/>
    <s v="Industry Use"/>
    <n v="1.6399999999999999E-9"/>
    <x v="8"/>
    <x v="8"/>
    <x v="8"/>
    <x v="8"/>
  </r>
  <r>
    <s v="126"/>
    <s v="Womens and girls cut and sew apparel manufacturing"/>
    <s v="236"/>
    <s v="Fabricated structural metal manufacturing"/>
    <n v="15055"/>
    <s v="Industry Use"/>
    <n v="2.9400000000000002E-9"/>
    <x v="8"/>
    <x v="8"/>
    <x v="8"/>
    <x v="8"/>
  </r>
  <r>
    <s v="126"/>
    <s v="Womens and girls cut and sew apparel manufacturing"/>
    <s v="238"/>
    <s v="Metal window and door manufacturing"/>
    <n v="15055"/>
    <s v="Industry Use"/>
    <n v="6.1699999999999998E-7"/>
    <x v="8"/>
    <x v="8"/>
    <x v="8"/>
    <x v="8"/>
  </r>
  <r>
    <s v="126"/>
    <s v="Womens and girls cut and sew apparel manufacturing"/>
    <s v="239"/>
    <s v="Sheet metal work manufacturing"/>
    <n v="15055"/>
    <s v="Industry Use"/>
    <n v="6.37E-7"/>
    <x v="8"/>
    <x v="8"/>
    <x v="8"/>
    <x v="8"/>
  </r>
  <r>
    <s v="126"/>
    <s v="Womens and girls cut and sew apparel manufacturing"/>
    <s v="240"/>
    <s v="Ornamental and architectural metal work manufacturing"/>
    <n v="15055"/>
    <s v="Industry Use"/>
    <n v="2.9700000000000001E-8"/>
    <x v="8"/>
    <x v="8"/>
    <x v="8"/>
    <x v="8"/>
  </r>
  <r>
    <s v="126"/>
    <s v="Womens and girls cut and sew apparel manufacturing"/>
    <s v="242"/>
    <s v="Metal tank (heavy gauge) manufacturing"/>
    <n v="15055"/>
    <s v="Industry Use"/>
    <n v="2.7100000000000001E-8"/>
    <x v="8"/>
    <x v="8"/>
    <x v="8"/>
    <x v="8"/>
  </r>
  <r>
    <s v="126"/>
    <s v="Womens and girls cut and sew apparel manufacturing"/>
    <s v="244"/>
    <s v="Metal barrels, drums and pails manufacturing"/>
    <n v="15055"/>
    <s v="Industry Use"/>
    <n v="2.9400000000000002E-9"/>
    <x v="8"/>
    <x v="8"/>
    <x v="8"/>
    <x v="8"/>
  </r>
  <r>
    <s v="126"/>
    <s v="Womens and girls cut and sew apparel manufacturing"/>
    <s v="247"/>
    <s v="Machine shops"/>
    <n v="15055"/>
    <s v="Industry Use"/>
    <n v="4.2300000000000002E-6"/>
    <x v="8"/>
    <x v="8"/>
    <x v="8"/>
    <x v="8"/>
  </r>
  <r>
    <s v="126"/>
    <s v="Womens and girls cut and sew apparel manufacturing"/>
    <s v="248"/>
    <s v="Turned product and screw, nut, and bolt manufacturing"/>
    <n v="15055"/>
    <s v="Industry Use"/>
    <n v="8.1699999999999997E-7"/>
    <x v="8"/>
    <x v="8"/>
    <x v="8"/>
    <x v="8"/>
  </r>
  <r>
    <s v="126"/>
    <s v="Womens and girls cut and sew apparel manufacturing"/>
    <s v="251"/>
    <s v="Electroplating, anodizing, and coloring metal"/>
    <n v="15055"/>
    <s v="Industry Use"/>
    <n v="1.04E-6"/>
    <x v="8"/>
    <x v="8"/>
    <x v="8"/>
    <x v="8"/>
  </r>
  <r>
    <s v="126"/>
    <s v="Womens and girls cut and sew apparel manufacturing"/>
    <s v="252"/>
    <s v="Valve and fittings, other than plumbing, manufacturing"/>
    <n v="15055"/>
    <s v="Industry Use"/>
    <n v="2.33E-8"/>
    <x v="8"/>
    <x v="8"/>
    <x v="8"/>
    <x v="8"/>
  </r>
  <r>
    <s v="126"/>
    <s v="Womens and girls cut and sew apparel manufacturing"/>
    <s v="259"/>
    <s v="Other fabricated metal manufacturing"/>
    <n v="15055"/>
    <s v="Industry Use"/>
    <n v="1.7100000000000001E-7"/>
    <x v="8"/>
    <x v="8"/>
    <x v="8"/>
    <x v="8"/>
  </r>
  <r>
    <s v="126"/>
    <s v="Womens and girls cut and sew apparel manufacturing"/>
    <s v="262"/>
    <s v="Construction machinery manufacturing"/>
    <n v="15055"/>
    <s v="Industry Use"/>
    <n v="3.8600000000000002E-8"/>
    <x v="8"/>
    <x v="8"/>
    <x v="8"/>
    <x v="8"/>
  </r>
  <r>
    <s v="126"/>
    <s v="Womens and girls cut and sew apparel manufacturing"/>
    <s v="269"/>
    <s v="All other industrial machinery manufacturing"/>
    <n v="15055"/>
    <s v="Industry Use"/>
    <n v="2.92E-8"/>
    <x v="8"/>
    <x v="8"/>
    <x v="8"/>
    <x v="8"/>
  </r>
  <r>
    <s v="126"/>
    <s v="Womens and girls cut and sew apparel manufacturing"/>
    <s v="275"/>
    <s v="Air conditioning, refrigeration, and warm air heating equipment manufacturing"/>
    <n v="15055"/>
    <s v="Industry Use"/>
    <n v="1.15E-7"/>
    <x v="8"/>
    <x v="8"/>
    <x v="8"/>
    <x v="8"/>
  </r>
  <r>
    <s v="126"/>
    <s v="Womens and girls cut and sew apparel manufacturing"/>
    <s v="276"/>
    <s v="Industrial mold manufacturing"/>
    <n v="15055"/>
    <s v="Industry Use"/>
    <n v="4.9200000000000004E-9"/>
    <x v="8"/>
    <x v="8"/>
    <x v="8"/>
    <x v="8"/>
  </r>
  <r>
    <s v="126"/>
    <s v="Womens and girls cut and sew apparel manufacturing"/>
    <s v="277"/>
    <s v="Special tool, die, jig, and fixture manufacturing"/>
    <n v="15055"/>
    <s v="Industry Use"/>
    <n v="1.7199999999999999E-8"/>
    <x v="8"/>
    <x v="8"/>
    <x v="8"/>
    <x v="8"/>
  </r>
  <r>
    <s v="126"/>
    <s v="Womens and girls cut and sew apparel manufacturing"/>
    <s v="282"/>
    <s v="Speed changer, industrial high-speed drive, and gear manufacturing"/>
    <n v="15055"/>
    <s v="Industry Use"/>
    <n v="7.8899999999999994E-11"/>
    <x v="8"/>
    <x v="8"/>
    <x v="8"/>
    <x v="8"/>
  </r>
  <r>
    <s v="126"/>
    <s v="Womens and girls cut and sew apparel manufacturing"/>
    <s v="297"/>
    <s v="Scales, balances, and miscellaneous general purpose machinery manufacturing"/>
    <n v="15055"/>
    <s v="Industry Use"/>
    <n v="9.3600000000000004E-8"/>
    <x v="8"/>
    <x v="8"/>
    <x v="8"/>
    <x v="8"/>
  </r>
  <r>
    <s v="126"/>
    <s v="Womens and girls cut and sew apparel manufacturing"/>
    <s v="307"/>
    <s v="Semiconductor and related device manufacturing"/>
    <n v="15055"/>
    <s v="Industry Use"/>
    <n v="2.6799999999999998E-8"/>
    <x v="8"/>
    <x v="8"/>
    <x v="8"/>
    <x v="8"/>
  </r>
  <r>
    <s v="126"/>
    <s v="Womens and girls cut and sew apparel manufacturing"/>
    <s v="317"/>
    <s v="Analytical laboratory instrument manufacturing"/>
    <n v="15055"/>
    <s v="Industry Use"/>
    <n v="4.7800000000000002E-14"/>
    <x v="8"/>
    <x v="8"/>
    <x v="8"/>
    <x v="8"/>
  </r>
  <r>
    <s v="126"/>
    <s v="Womens and girls cut and sew apparel manufacturing"/>
    <s v="323"/>
    <s v="Lighting fixture manufacturing"/>
    <n v="15055"/>
    <s v="Industry Use"/>
    <n v="1.8E-9"/>
    <x v="8"/>
    <x v="8"/>
    <x v="8"/>
    <x v="8"/>
  </r>
  <r>
    <s v="126"/>
    <s v="Womens and girls cut and sew apparel manufacturing"/>
    <s v="341"/>
    <s v="Light truck and utility vehicle manufacturing"/>
    <n v="15055"/>
    <s v="Industry Use"/>
    <n v="8.9399999999999996E-11"/>
    <x v="8"/>
    <x v="8"/>
    <x v="8"/>
    <x v="8"/>
  </r>
  <r>
    <s v="126"/>
    <s v="Womens and girls cut and sew apparel manufacturing"/>
    <s v="343"/>
    <s v="Motor vehicle body manufacturing"/>
    <n v="15055"/>
    <s v="Industry Use"/>
    <n v="8.8099999999999998E-12"/>
    <x v="8"/>
    <x v="8"/>
    <x v="8"/>
    <x v="8"/>
  </r>
  <r>
    <s v="126"/>
    <s v="Womens and girls cut and sew apparel manufacturing"/>
    <s v="346"/>
    <s v="Travel trailer and camper manufacturing"/>
    <n v="15055"/>
    <s v="Industry Use"/>
    <n v="1.01E-9"/>
    <x v="8"/>
    <x v="8"/>
    <x v="8"/>
    <x v="8"/>
  </r>
  <r>
    <s v="126"/>
    <s v="Womens and girls cut and sew apparel manufacturing"/>
    <s v="348"/>
    <s v="Motor vehicle electrical and electronic equipment manufacturing"/>
    <n v="15055"/>
    <s v="Industry Use"/>
    <n v="1.6500000000000001E-9"/>
    <x v="8"/>
    <x v="8"/>
    <x v="8"/>
    <x v="8"/>
  </r>
  <r>
    <s v="126"/>
    <s v="Womens and girls cut and sew apparel manufacturing"/>
    <s v="364"/>
    <s v="All other transportation equipment manufacturing"/>
    <n v="15055"/>
    <s v="Industry Use"/>
    <n v="9.6500000000000003E-12"/>
    <x v="8"/>
    <x v="8"/>
    <x v="8"/>
    <x v="8"/>
  </r>
  <r>
    <s v="126"/>
    <s v="Womens and girls cut and sew apparel manufacturing"/>
    <s v="365"/>
    <s v="Wood kitchen cabinet and countertop manufacturing"/>
    <n v="15055"/>
    <s v="Industry Use"/>
    <n v="1.57E-10"/>
    <x v="8"/>
    <x v="8"/>
    <x v="8"/>
    <x v="8"/>
  </r>
  <r>
    <s v="126"/>
    <s v="Womens and girls cut and sew apparel manufacturing"/>
    <s v="366"/>
    <s v="Upholstered household furniture manufacturing"/>
    <n v="15055"/>
    <s v="Industry Use"/>
    <n v="8.8500000000000005E-12"/>
    <x v="8"/>
    <x v="8"/>
    <x v="8"/>
    <x v="8"/>
  </r>
  <r>
    <s v="126"/>
    <s v="Womens and girls cut and sew apparel manufacturing"/>
    <s v="371"/>
    <s v="Custom architectural woodwork and millwork"/>
    <n v="15055"/>
    <s v="Industry Use"/>
    <n v="1.8200000000000001E-8"/>
    <x v="8"/>
    <x v="8"/>
    <x v="8"/>
    <x v="8"/>
  </r>
  <r>
    <s v="126"/>
    <s v="Womens and girls cut and sew apparel manufacturing"/>
    <s v="376"/>
    <s v="Surgical and medical instrument manufacturing"/>
    <n v="15055"/>
    <s v="Industry Use"/>
    <n v="1.72E-6"/>
    <x v="8"/>
    <x v="8"/>
    <x v="8"/>
    <x v="8"/>
  </r>
  <r>
    <s v="126"/>
    <s v="Womens and girls cut and sew apparel manufacturing"/>
    <s v="381"/>
    <s v="Jewelry and silverware manufacturing"/>
    <n v="15055"/>
    <s v="Industry Use"/>
    <n v="6.5699999999999999E-8"/>
    <x v="8"/>
    <x v="8"/>
    <x v="8"/>
    <x v="8"/>
  </r>
  <r>
    <s v="126"/>
    <s v="Womens and girls cut and sew apparel manufacturing"/>
    <s v="382"/>
    <s v="Sporting and athletic goods manufacturing"/>
    <n v="15055"/>
    <s v="Industry Use"/>
    <n v="2.5299999999999999E-11"/>
    <x v="8"/>
    <x v="8"/>
    <x v="8"/>
    <x v="8"/>
  </r>
  <r>
    <s v="126"/>
    <s v="Womens and girls cut and sew apparel manufacturing"/>
    <s v="383"/>
    <s v="Doll, toy, and game manufacturing"/>
    <n v="15055"/>
    <s v="Industry Use"/>
    <n v="4.6500000000000004E-6"/>
    <x v="8"/>
    <x v="8"/>
    <x v="8"/>
    <x v="8"/>
  </r>
  <r>
    <s v="126"/>
    <s v="Womens and girls cut and sew apparel manufacturing"/>
    <s v="384"/>
    <s v="Office supplies (except paper) manufacturing"/>
    <n v="15055"/>
    <s v="Industry Use"/>
    <n v="3.3799999999999998E-7"/>
    <x v="8"/>
    <x v="8"/>
    <x v="8"/>
    <x v="8"/>
  </r>
  <r>
    <s v="126"/>
    <s v="Womens and girls cut and sew apparel manufacturing"/>
    <s v="385"/>
    <s v="Sign manufacturing"/>
    <n v="15055"/>
    <s v="Industry Use"/>
    <n v="4.4399999999999998E-6"/>
    <x v="8"/>
    <x v="8"/>
    <x v="8"/>
    <x v="8"/>
  </r>
  <r>
    <s v="126"/>
    <s v="Womens and girls cut and sew apparel manufacturing"/>
    <s v="392"/>
    <s v="Wholesale - Motor vehicle and motor vehicle parts and supplies"/>
    <n v="15055"/>
    <s v="Industry Use"/>
    <n v="5.13E-5"/>
    <x v="9"/>
    <x v="9"/>
    <x v="8"/>
    <x v="8"/>
  </r>
  <r>
    <s v="126"/>
    <s v="Womens and girls cut and sew apparel manufacturing"/>
    <s v="393"/>
    <s v="Wholesale - Professional and commercial equipment and supplies"/>
    <n v="15055"/>
    <s v="Industry Use"/>
    <n v="8.8470900000000002E-4"/>
    <x v="9"/>
    <x v="9"/>
    <x v="8"/>
    <x v="8"/>
  </r>
  <r>
    <s v="126"/>
    <s v="Womens and girls cut and sew apparel manufacturing"/>
    <s v="394"/>
    <s v="Wholesale - Household appliances and electrical and electronic goods"/>
    <n v="15055"/>
    <s v="Industry Use"/>
    <n v="8.3499999999999997E-5"/>
    <x v="9"/>
    <x v="9"/>
    <x v="8"/>
    <x v="8"/>
  </r>
  <r>
    <s v="126"/>
    <s v="Womens and girls cut and sew apparel manufacturing"/>
    <s v="395"/>
    <s v="Wholesale - Machinery, equipment, and supplies"/>
    <n v="15055"/>
    <s v="Industry Use"/>
    <n v="1.5034599999999999E-4"/>
    <x v="9"/>
    <x v="9"/>
    <x v="8"/>
    <x v="8"/>
  </r>
  <r>
    <s v="126"/>
    <s v="Womens and girls cut and sew apparel manufacturing"/>
    <s v="396"/>
    <s v="Wholesale - Other durable goods merchant wholesalers"/>
    <n v="15055"/>
    <s v="Industry Use"/>
    <n v="3.40656E-4"/>
    <x v="9"/>
    <x v="9"/>
    <x v="8"/>
    <x v="8"/>
  </r>
  <r>
    <s v="126"/>
    <s v="Womens and girls cut and sew apparel manufacturing"/>
    <s v="397"/>
    <s v="Wholesale - Drugs and druggistsâ€™ sundries"/>
    <n v="15055"/>
    <s v="Industry Use"/>
    <n v="1.2099999999999999E-5"/>
    <x v="9"/>
    <x v="9"/>
    <x v="8"/>
    <x v="8"/>
  </r>
  <r>
    <s v="126"/>
    <s v="Womens and girls cut and sew apparel manufacturing"/>
    <s v="398"/>
    <s v="Wholesale - Grocery and related product wholesalers"/>
    <n v="15055"/>
    <s v="Industry Use"/>
    <n v="6.5400000000000004E-5"/>
    <x v="9"/>
    <x v="9"/>
    <x v="8"/>
    <x v="8"/>
  </r>
  <r>
    <s v="126"/>
    <s v="Womens and girls cut and sew apparel manufacturing"/>
    <s v="399"/>
    <s v="Wholesale - Petroleum and petroleum products"/>
    <n v="15055"/>
    <s v="Industry Use"/>
    <n v="1.08744E-4"/>
    <x v="9"/>
    <x v="9"/>
    <x v="8"/>
    <x v="8"/>
  </r>
  <r>
    <s v="126"/>
    <s v="Womens and girls cut and sew apparel manufacturing"/>
    <s v="400"/>
    <s v="Wholesale - Other nondurable goods merchant wholesalers"/>
    <n v="15055"/>
    <s v="Industry Use"/>
    <n v="8.6788890000000004E-3"/>
    <x v="9"/>
    <x v="9"/>
    <x v="8"/>
    <x v="8"/>
  </r>
  <r>
    <s v="126"/>
    <s v="Womens and girls cut and sew apparel manufacturing"/>
    <s v="401"/>
    <s v="Wholesale - Wholesale electronic markets and agents and brokers"/>
    <n v="15055"/>
    <s v="Industry Use"/>
    <n v="2.2500000000000001E-5"/>
    <x v="9"/>
    <x v="9"/>
    <x v="8"/>
    <x v="8"/>
  </r>
  <r>
    <s v="126"/>
    <s v="Womens and girls cut and sew apparel manufacturing"/>
    <s v="414"/>
    <s v="Air transportation"/>
    <n v="15055"/>
    <s v="Industry Use"/>
    <n v="4.8500000000000002E-6"/>
    <x v="11"/>
    <x v="11"/>
    <x v="8"/>
    <x v="8"/>
  </r>
  <r>
    <s v="126"/>
    <s v="Womens and girls cut and sew apparel manufacturing"/>
    <s v="415"/>
    <s v="Rail transportation"/>
    <n v="15055"/>
    <s v="Industry Use"/>
    <n v="3.6100000000000002E-6"/>
    <x v="11"/>
    <x v="11"/>
    <x v="8"/>
    <x v="8"/>
  </r>
  <r>
    <s v="126"/>
    <s v="Womens and girls cut and sew apparel manufacturing"/>
    <s v="417"/>
    <s v="Truck transportation"/>
    <n v="15055"/>
    <s v="Industry Use"/>
    <n v="3.1413589999999998E-3"/>
    <x v="11"/>
    <x v="11"/>
    <x v="8"/>
    <x v="8"/>
  </r>
  <r>
    <s v="126"/>
    <s v="Womens and girls cut and sew apparel manufacturing"/>
    <s v="418"/>
    <s v="Transit and ground passenger transportation"/>
    <n v="15055"/>
    <s v="Industry Use"/>
    <n v="1.68E-6"/>
    <x v="11"/>
    <x v="11"/>
    <x v="8"/>
    <x v="8"/>
  </r>
  <r>
    <s v="126"/>
    <s v="Womens and girls cut and sew apparel manufacturing"/>
    <s v="420"/>
    <s v="Scenic and sightseeing transportation and support activities for transportation"/>
    <n v="15055"/>
    <s v="Industry Use"/>
    <n v="9.8900000000000002E-6"/>
    <x v="11"/>
    <x v="11"/>
    <x v="8"/>
    <x v="8"/>
  </r>
  <r>
    <s v="126"/>
    <s v="Womens and girls cut and sew apparel manufacturing"/>
    <s v="421"/>
    <s v="Couriers and messengers"/>
    <n v="15055"/>
    <s v="Industry Use"/>
    <n v="1.35E-6"/>
    <x v="11"/>
    <x v="11"/>
    <x v="8"/>
    <x v="8"/>
  </r>
  <r>
    <s v="126"/>
    <s v="Womens and girls cut and sew apparel manufacturing"/>
    <s v="422"/>
    <s v="Warehousing and storage"/>
    <n v="15055"/>
    <s v="Industry Use"/>
    <n v="2.9371600000000002E-4"/>
    <x v="11"/>
    <x v="11"/>
    <x v="8"/>
    <x v="8"/>
  </r>
  <r>
    <s v="126"/>
    <s v="Womens and girls cut and sew apparel manufacturing"/>
    <s v="423"/>
    <s v="Newspaper publishers"/>
    <n v="15055"/>
    <s v="Industry Use"/>
    <n v="1.21709E-4"/>
    <x v="12"/>
    <x v="12"/>
    <x v="8"/>
    <x v="8"/>
  </r>
  <r>
    <s v="126"/>
    <s v="Womens and girls cut and sew apparel manufacturing"/>
    <s v="424"/>
    <s v="Periodical publishers"/>
    <n v="15055"/>
    <s v="Industry Use"/>
    <n v="1.5999999999999999E-5"/>
    <x v="12"/>
    <x v="12"/>
    <x v="8"/>
    <x v="8"/>
  </r>
  <r>
    <s v="126"/>
    <s v="Womens and girls cut and sew apparel manufacturing"/>
    <s v="425"/>
    <s v="Book publishers"/>
    <n v="15055"/>
    <s v="Industry Use"/>
    <n v="5.8000000000000004E-6"/>
    <x v="12"/>
    <x v="12"/>
    <x v="8"/>
    <x v="8"/>
  </r>
  <r>
    <s v="126"/>
    <s v="Womens and girls cut and sew apparel manufacturing"/>
    <s v="428"/>
    <s v="Software publishers"/>
    <n v="15055"/>
    <s v="Industry Use"/>
    <n v="3.9999999999999998E-6"/>
    <x v="12"/>
    <x v="12"/>
    <x v="8"/>
    <x v="8"/>
  </r>
  <r>
    <s v="126"/>
    <s v="Womens and girls cut and sew apparel manufacturing"/>
    <s v="429"/>
    <s v="Motion picture and video industries"/>
    <n v="15055"/>
    <s v="Industry Use"/>
    <n v="4.4799999999999999E-7"/>
    <x v="12"/>
    <x v="12"/>
    <x v="8"/>
    <x v="8"/>
  </r>
  <r>
    <s v="126"/>
    <s v="Womens and girls cut and sew apparel manufacturing"/>
    <s v="431"/>
    <s v="Radio and television broadcasting"/>
    <n v="15055"/>
    <s v="Industry Use"/>
    <n v="8.2200000000000006E-5"/>
    <x v="12"/>
    <x v="12"/>
    <x v="8"/>
    <x v="8"/>
  </r>
  <r>
    <s v="126"/>
    <s v="Womens and girls cut and sew apparel manufacturing"/>
    <s v="432"/>
    <s v="Cable and other subscription programming"/>
    <n v="15055"/>
    <s v="Industry Use"/>
    <n v="1.5999999999999999E-5"/>
    <x v="12"/>
    <x v="12"/>
    <x v="8"/>
    <x v="8"/>
  </r>
  <r>
    <s v="126"/>
    <s v="Womens and girls cut and sew apparel manufacturing"/>
    <s v="433"/>
    <s v="Wired telecommunications carriers"/>
    <n v="15055"/>
    <s v="Industry Use"/>
    <n v="6.8100000000000002E-5"/>
    <x v="12"/>
    <x v="12"/>
    <x v="8"/>
    <x v="8"/>
  </r>
  <r>
    <s v="126"/>
    <s v="Womens and girls cut and sew apparel manufacturing"/>
    <s v="436"/>
    <s v="Data processing, hosting, and related services"/>
    <n v="15055"/>
    <s v="Industry Use"/>
    <n v="1.7595999999999999E-4"/>
    <x v="12"/>
    <x v="12"/>
    <x v="8"/>
    <x v="8"/>
  </r>
  <r>
    <s v="126"/>
    <s v="Womens and girls cut and sew apparel manufacturing"/>
    <s v="437"/>
    <s v="News syndicates, libraries, archives and all other information services"/>
    <n v="15055"/>
    <s v="Industry Use"/>
    <n v="1.32E-9"/>
    <x v="12"/>
    <x v="12"/>
    <x v="8"/>
    <x v="8"/>
  </r>
  <r>
    <s v="126"/>
    <s v="Womens and girls cut and sew apparel manufacturing"/>
    <s v="438"/>
    <s v="Internet publishing and broadcasting and web search portals"/>
    <n v="15055"/>
    <s v="Industry Use"/>
    <n v="3.4100000000000002E-5"/>
    <x v="12"/>
    <x v="12"/>
    <x v="8"/>
    <x v="8"/>
  </r>
  <r>
    <s v="126"/>
    <s v="Womens and girls cut and sew apparel manufacturing"/>
    <s v="439"/>
    <s v="Nondepository credit intermediation and related activities"/>
    <n v="15055"/>
    <s v="Industry Use"/>
    <n v="7.0699999999999997E-5"/>
    <x v="13"/>
    <x v="13"/>
    <x v="8"/>
    <x v="8"/>
  </r>
  <r>
    <s v="126"/>
    <s v="Womens and girls cut and sew apparel manufacturing"/>
    <s v="440"/>
    <s v="Securities and commodity contracts intermediation and brokerage"/>
    <n v="15055"/>
    <s v="Industry Use"/>
    <n v="6.8499999999999996E-6"/>
    <x v="13"/>
    <x v="13"/>
    <x v="8"/>
    <x v="8"/>
  </r>
  <r>
    <s v="126"/>
    <s v="Womens and girls cut and sew apparel manufacturing"/>
    <s v="441"/>
    <s v="Monetary authorities and depository credit intermediation"/>
    <n v="15055"/>
    <s v="Industry Use"/>
    <n v="3.8025E-4"/>
    <x v="13"/>
    <x v="13"/>
    <x v="8"/>
    <x v="8"/>
  </r>
  <r>
    <s v="126"/>
    <s v="Womens and girls cut and sew apparel manufacturing"/>
    <s v="442"/>
    <s v="Other financial investment activities"/>
    <n v="15055"/>
    <s v="Industry Use"/>
    <n v="2.3200000000000001E-5"/>
    <x v="13"/>
    <x v="13"/>
    <x v="8"/>
    <x v="8"/>
  </r>
  <r>
    <s v="126"/>
    <s v="Womens and girls cut and sew apparel manufacturing"/>
    <s v="443"/>
    <s v="Direct life insurance carriers"/>
    <n v="15055"/>
    <s v="Industry Use"/>
    <n v="9.7600000000000006E-7"/>
    <x v="13"/>
    <x v="13"/>
    <x v="8"/>
    <x v="8"/>
  </r>
  <r>
    <s v="126"/>
    <s v="Womens and girls cut and sew apparel manufacturing"/>
    <s v="444"/>
    <s v="Insurance carriers, except direct life"/>
    <n v="15055"/>
    <s v="Industry Use"/>
    <n v="2.61E-6"/>
    <x v="13"/>
    <x v="13"/>
    <x v="8"/>
    <x v="8"/>
  </r>
  <r>
    <s v="126"/>
    <s v="Womens and girls cut and sew apparel manufacturing"/>
    <s v="445"/>
    <s v="Insurance agencies, brokerages, and related activities"/>
    <n v="15055"/>
    <s v="Industry Use"/>
    <n v="5.7693000000000002E-4"/>
    <x v="13"/>
    <x v="13"/>
    <x v="8"/>
    <x v="8"/>
  </r>
  <r>
    <s v="126"/>
    <s v="Womens and girls cut and sew apparel manufacturing"/>
    <s v="447"/>
    <s v="Other real estate"/>
    <n v="15055"/>
    <s v="Industry Use"/>
    <n v="2.1076499999999999E-4"/>
    <x v="14"/>
    <x v="14"/>
    <x v="8"/>
    <x v="8"/>
  </r>
  <r>
    <s v="126"/>
    <s v="Womens and girls cut and sew apparel manufacturing"/>
    <s v="450"/>
    <s v="Automotive equipment rental and leasing"/>
    <n v="15055"/>
    <s v="Industry Use"/>
    <n v="8.3000000000000002E-6"/>
    <x v="15"/>
    <x v="15"/>
    <x v="8"/>
    <x v="8"/>
  </r>
  <r>
    <s v="126"/>
    <s v="Womens and girls cut and sew apparel manufacturing"/>
    <s v="451"/>
    <s v="General and consumer goods rental except video tapes and discs"/>
    <n v="15055"/>
    <s v="Industry Use"/>
    <n v="1.1200000000000001E-6"/>
    <x v="15"/>
    <x v="15"/>
    <x v="8"/>
    <x v="8"/>
  </r>
  <r>
    <s v="126"/>
    <s v="Womens and girls cut and sew apparel manufacturing"/>
    <s v="453"/>
    <s v="Commercial and industrial machinery and equipment rental and leasing"/>
    <n v="15055"/>
    <s v="Industry Use"/>
    <n v="2.2200000000000001E-5"/>
    <x v="15"/>
    <x v="15"/>
    <x v="8"/>
    <x v="8"/>
  </r>
  <r>
    <s v="126"/>
    <s v="Womens and girls cut and sew apparel manufacturing"/>
    <s v="454"/>
    <s v="Lessors of nonfinancial intangible assets"/>
    <n v="15055"/>
    <s v="Industry Use"/>
    <n v="3.1199999999999999E-5"/>
    <x v="15"/>
    <x v="15"/>
    <x v="8"/>
    <x v="8"/>
  </r>
  <r>
    <s v="126"/>
    <s v="Womens and girls cut and sew apparel manufacturing"/>
    <s v="455"/>
    <s v="Legal services"/>
    <n v="15055"/>
    <s v="Industry Use"/>
    <n v="3.3840299999999998E-4"/>
    <x v="16"/>
    <x v="16"/>
    <x v="8"/>
    <x v="8"/>
  </r>
  <r>
    <s v="126"/>
    <s v="Womens and girls cut and sew apparel manufacturing"/>
    <s v="456"/>
    <s v="Accounting, tax preparation, bookkeeping, and payroll services"/>
    <n v="15055"/>
    <s v="Industry Use"/>
    <n v="2.8369000000000002E-4"/>
    <x v="16"/>
    <x v="16"/>
    <x v="8"/>
    <x v="8"/>
  </r>
  <r>
    <s v="126"/>
    <s v="Womens and girls cut and sew apparel manufacturing"/>
    <s v="457"/>
    <s v="Architectural, engineering, and related services"/>
    <n v="15055"/>
    <s v="Industry Use"/>
    <n v="5.1207800000000001E-4"/>
    <x v="16"/>
    <x v="16"/>
    <x v="8"/>
    <x v="8"/>
  </r>
  <r>
    <s v="126"/>
    <s v="Womens and girls cut and sew apparel manufacturing"/>
    <s v="458"/>
    <s v="Specialized design services"/>
    <n v="15055"/>
    <s v="Industry Use"/>
    <n v="2.0847199999999999E-4"/>
    <x v="16"/>
    <x v="16"/>
    <x v="8"/>
    <x v="8"/>
  </r>
  <r>
    <s v="126"/>
    <s v="Womens and girls cut and sew apparel manufacturing"/>
    <s v="459"/>
    <s v="Custom computer programming services"/>
    <n v="15055"/>
    <s v="Industry Use"/>
    <n v="6.2099999999999998E-6"/>
    <x v="16"/>
    <x v="16"/>
    <x v="8"/>
    <x v="8"/>
  </r>
  <r>
    <s v="126"/>
    <s v="Womens and girls cut and sew apparel manufacturing"/>
    <s v="460"/>
    <s v="Computer systems design services"/>
    <n v="15055"/>
    <s v="Industry Use"/>
    <n v="1.0425E-4"/>
    <x v="16"/>
    <x v="16"/>
    <x v="8"/>
    <x v="8"/>
  </r>
  <r>
    <s v="126"/>
    <s v="Womens and girls cut and sew apparel manufacturing"/>
    <s v="461"/>
    <s v="Other computer related services, including facilities management"/>
    <n v="15055"/>
    <s v="Industry Use"/>
    <n v="1.1199999999999999E-5"/>
    <x v="16"/>
    <x v="16"/>
    <x v="8"/>
    <x v="8"/>
  </r>
  <r>
    <s v="126"/>
    <s v="Womens and girls cut and sew apparel manufacturing"/>
    <s v="462"/>
    <s v="Management consulting services"/>
    <n v="15055"/>
    <s v="Industry Use"/>
    <n v="7.8099999999999998E-6"/>
    <x v="16"/>
    <x v="16"/>
    <x v="8"/>
    <x v="8"/>
  </r>
  <r>
    <s v="126"/>
    <s v="Womens and girls cut and sew apparel manufacturing"/>
    <s v="463"/>
    <s v="Environmental and other technical consulting services"/>
    <n v="15055"/>
    <s v="Industry Use"/>
    <n v="2.8900000000000001E-7"/>
    <x v="16"/>
    <x v="16"/>
    <x v="8"/>
    <x v="8"/>
  </r>
  <r>
    <s v="126"/>
    <s v="Womens and girls cut and sew apparel manufacturing"/>
    <s v="464"/>
    <s v="Scientific research and development services"/>
    <n v="15055"/>
    <s v="Industry Use"/>
    <n v="4.5399999999999997E-6"/>
    <x v="16"/>
    <x v="16"/>
    <x v="8"/>
    <x v="8"/>
  </r>
  <r>
    <s v="126"/>
    <s v="Womens and girls cut and sew apparel manufacturing"/>
    <s v="465"/>
    <s v="Advertising, public relations, and related services"/>
    <n v="15055"/>
    <s v="Industry Use"/>
    <n v="1.5523699999999999E-4"/>
    <x v="16"/>
    <x v="16"/>
    <x v="8"/>
    <x v="8"/>
  </r>
  <r>
    <s v="126"/>
    <s v="Womens and girls cut and sew apparel manufacturing"/>
    <s v="468"/>
    <s v="Marketing research and all other miscellaneous professional, scientific, and technical services"/>
    <n v="15055"/>
    <s v="Industry Use"/>
    <n v="6.86E-5"/>
    <x v="16"/>
    <x v="16"/>
    <x v="8"/>
    <x v="8"/>
  </r>
  <r>
    <s v="126"/>
    <s v="Womens and girls cut and sew apparel manufacturing"/>
    <s v="469"/>
    <s v="Management of companies and enterprises"/>
    <n v="15055"/>
    <s v="Industry Use"/>
    <n v="1.826863E-3"/>
    <x v="17"/>
    <x v="17"/>
    <x v="8"/>
    <x v="8"/>
  </r>
  <r>
    <s v="126"/>
    <s v="Womens and girls cut and sew apparel manufacturing"/>
    <s v="470"/>
    <s v="Office administrative services"/>
    <n v="15055"/>
    <s v="Industry Use"/>
    <n v="1.8300000000000001E-5"/>
    <x v="17"/>
    <x v="17"/>
    <x v="8"/>
    <x v="8"/>
  </r>
  <r>
    <s v="126"/>
    <s v="Womens and girls cut and sew apparel manufacturing"/>
    <s v="471"/>
    <s v="Facilities support services"/>
    <n v="15055"/>
    <s v="Industry Use"/>
    <n v="2.88361E-4"/>
    <x v="17"/>
    <x v="17"/>
    <x v="8"/>
    <x v="8"/>
  </r>
  <r>
    <s v="126"/>
    <s v="Womens and girls cut and sew apparel manufacturing"/>
    <s v="472"/>
    <s v="Employment services"/>
    <n v="15055"/>
    <s v="Industry Use"/>
    <n v="1.4840089999999999E-3"/>
    <x v="17"/>
    <x v="17"/>
    <x v="8"/>
    <x v="8"/>
  </r>
  <r>
    <s v="126"/>
    <s v="Womens and girls cut and sew apparel manufacturing"/>
    <s v="473"/>
    <s v="Business support services"/>
    <n v="15055"/>
    <s v="Industry Use"/>
    <n v="2.081556E-3"/>
    <x v="17"/>
    <x v="17"/>
    <x v="8"/>
    <x v="8"/>
  </r>
  <r>
    <s v="126"/>
    <s v="Womens and girls cut and sew apparel manufacturing"/>
    <s v="475"/>
    <s v="Investigation and security services"/>
    <n v="15055"/>
    <s v="Industry Use"/>
    <n v="3.2496499999999998E-4"/>
    <x v="17"/>
    <x v="17"/>
    <x v="8"/>
    <x v="8"/>
  </r>
  <r>
    <s v="126"/>
    <s v="Womens and girls cut and sew apparel manufacturing"/>
    <s v="476"/>
    <s v="Services to buildings"/>
    <n v="15055"/>
    <s v="Industry Use"/>
    <n v="2.83E-5"/>
    <x v="17"/>
    <x v="17"/>
    <x v="8"/>
    <x v="8"/>
  </r>
  <r>
    <s v="126"/>
    <s v="Womens and girls cut and sew apparel manufacturing"/>
    <s v="477"/>
    <s v="Landscape and horticultural services"/>
    <n v="15055"/>
    <s v="Industry Use"/>
    <n v="1.36E-5"/>
    <x v="17"/>
    <x v="17"/>
    <x v="8"/>
    <x v="8"/>
  </r>
  <r>
    <s v="126"/>
    <s v="Womens and girls cut and sew apparel manufacturing"/>
    <s v="478"/>
    <s v="Other support services"/>
    <n v="15055"/>
    <s v="Industry Use"/>
    <n v="7.7785199999999999E-4"/>
    <x v="17"/>
    <x v="17"/>
    <x v="8"/>
    <x v="8"/>
  </r>
  <r>
    <s v="126"/>
    <s v="Womens and girls cut and sew apparel manufacturing"/>
    <s v="479"/>
    <s v="Waste management and remediation services"/>
    <n v="15055"/>
    <s v="Industry Use"/>
    <n v="4.5099999999999998E-5"/>
    <x v="17"/>
    <x v="17"/>
    <x v="8"/>
    <x v="8"/>
  </r>
  <r>
    <s v="126"/>
    <s v="Womens and girls cut and sew apparel manufacturing"/>
    <s v="496"/>
    <s v="Performing arts companies"/>
    <n v="15055"/>
    <s v="Industry Use"/>
    <n v="1.9300000000000001E-8"/>
    <x v="19"/>
    <x v="19"/>
    <x v="8"/>
    <x v="8"/>
  </r>
  <r>
    <s v="126"/>
    <s v="Womens and girls cut and sew apparel manufacturing"/>
    <s v="499"/>
    <s v="Independent artists, writers, and performers"/>
    <n v="15055"/>
    <s v="Industry Use"/>
    <n v="1.8699999999999999E-7"/>
    <x v="19"/>
    <x v="19"/>
    <x v="8"/>
    <x v="8"/>
  </r>
  <r>
    <s v="126"/>
    <s v="Womens and girls cut and sew apparel manufacturing"/>
    <s v="507"/>
    <s v="Hotels and motels, including casino hotels"/>
    <n v="15055"/>
    <s v="Industry Use"/>
    <n v="3.32E-8"/>
    <x v="20"/>
    <x v="20"/>
    <x v="8"/>
    <x v="8"/>
  </r>
  <r>
    <s v="126"/>
    <s v="Womens and girls cut and sew apparel manufacturing"/>
    <s v="508"/>
    <s v="Other accommodations"/>
    <n v="15055"/>
    <s v="Industry Use"/>
    <n v="5.4099999999999999E-11"/>
    <x v="20"/>
    <x v="20"/>
    <x v="8"/>
    <x v="8"/>
  </r>
  <r>
    <s v="126"/>
    <s v="Womens and girls cut and sew apparel manufacturing"/>
    <s v="509"/>
    <s v="Full-service restaurants"/>
    <n v="15055"/>
    <s v="Industry Use"/>
    <n v="5.8900000000000002E-5"/>
    <x v="20"/>
    <x v="20"/>
    <x v="8"/>
    <x v="8"/>
  </r>
  <r>
    <s v="126"/>
    <s v="Womens and girls cut and sew apparel manufacturing"/>
    <s v="510"/>
    <s v="Limited-service restaurants"/>
    <n v="15055"/>
    <s v="Industry Use"/>
    <n v="5.91E-5"/>
    <x v="20"/>
    <x v="20"/>
    <x v="8"/>
    <x v="8"/>
  </r>
  <r>
    <s v="126"/>
    <s v="Womens and girls cut and sew apparel manufacturing"/>
    <s v="512"/>
    <s v="Automotive repair and maintenance, except car washes"/>
    <n v="15055"/>
    <s v="Industry Use"/>
    <n v="1.2099999999999999E-5"/>
    <x v="21"/>
    <x v="21"/>
    <x v="8"/>
    <x v="8"/>
  </r>
  <r>
    <s v="126"/>
    <s v="Womens and girls cut and sew apparel manufacturing"/>
    <s v="513"/>
    <s v="Car washes"/>
    <n v="15055"/>
    <s v="Industry Use"/>
    <n v="5.6300000000000003E-6"/>
    <x v="21"/>
    <x v="21"/>
    <x v="8"/>
    <x v="8"/>
  </r>
  <r>
    <s v="126"/>
    <s v="Womens and girls cut and sew apparel manufacturing"/>
    <s v="514"/>
    <s v="Electronic and precision equipment repair and maintenance"/>
    <n v="15055"/>
    <s v="Industry Use"/>
    <n v="1.3499999999999999E-5"/>
    <x v="21"/>
    <x v="21"/>
    <x v="8"/>
    <x v="8"/>
  </r>
  <r>
    <s v="126"/>
    <s v="Womens and girls cut and sew apparel manufacturing"/>
    <s v="515"/>
    <s v="Commercial and industrial machinery and equipment repair and maintenance"/>
    <n v="15055"/>
    <s v="Industry Use"/>
    <n v="1.9000000000000001E-5"/>
    <x v="21"/>
    <x v="21"/>
    <x v="8"/>
    <x v="8"/>
  </r>
  <r>
    <s v="126"/>
    <s v="Womens and girls cut and sew apparel manufacturing"/>
    <s v="519"/>
    <s v="Dry-cleaning and laundry services"/>
    <n v="15055"/>
    <s v="Industry Use"/>
    <n v="5.5999999999999997E-9"/>
    <x v="21"/>
    <x v="21"/>
    <x v="8"/>
    <x v="8"/>
  </r>
  <r>
    <s v="126"/>
    <s v="Womens and girls cut and sew apparel manufacturing"/>
    <s v="523"/>
    <s v="Business and professional associations"/>
    <n v="15055"/>
    <s v="Industry Use"/>
    <n v="4.6700000000000002E-6"/>
    <x v="21"/>
    <x v="21"/>
    <x v="8"/>
    <x v="8"/>
  </r>
  <r>
    <s v="126"/>
    <s v="Womens and girls cut and sew apparel manufacturing"/>
    <s v="526"/>
    <s v="Postal service"/>
    <n v="15055"/>
    <s v="Industry Use"/>
    <n v="1.8200000000000001E-8"/>
    <x v="22"/>
    <x v="22"/>
    <x v="8"/>
    <x v="8"/>
  </r>
  <r>
    <s v="126"/>
    <s v="Womens and girls cut and sew apparel manufacturing"/>
    <s v="528"/>
    <s v="Other federal government enterprises"/>
    <n v="15055"/>
    <s v="Industry Use"/>
    <n v="1.8400000000000001E-10"/>
    <x v="22"/>
    <x v="22"/>
    <x v="8"/>
    <x v="8"/>
  </r>
  <r>
    <s v="126"/>
    <s v="Womens and girls cut and sew apparel manufacturing"/>
    <s v="532"/>
    <s v="Local government passenger transit"/>
    <n v="15055"/>
    <s v="Industry Use"/>
    <n v="2.04E-6"/>
    <x v="22"/>
    <x v="22"/>
    <x v="8"/>
    <x v="8"/>
  </r>
  <r>
    <s v="126"/>
    <s v="Womens and girls cut and sew apparel manufacturing"/>
    <s v="533"/>
    <s v="Local government electric utilities"/>
    <n v="15055"/>
    <s v="Industry Use"/>
    <n v="4.8999999999999997E-6"/>
    <x v="22"/>
    <x v="22"/>
    <x v="8"/>
    <x v="8"/>
  </r>
  <r>
    <s v="126"/>
    <s v="Womens and girls cut and sew apparel manufacturing"/>
    <s v="5001"/>
    <s v="Employee Compensation"/>
    <n v="15053"/>
    <s v="Factor Receipts"/>
    <n v="1.6872771000000002E-2"/>
    <x v="23"/>
    <x v="23"/>
    <x v="8"/>
    <x v="8"/>
  </r>
  <r>
    <s v="126"/>
    <s v="Womens and girls cut and sew apparel manufacturing"/>
    <s v="6001"/>
    <s v="Proprietor Income"/>
    <n v="15053"/>
    <s v="Factor Receipts"/>
    <n v="0"/>
    <x v="24"/>
    <x v="24"/>
    <x v="8"/>
    <x v="8"/>
  </r>
  <r>
    <s v="126"/>
    <s v="Womens and girls cut and sew apparel manufacturing"/>
    <s v="7001"/>
    <s v="Other Property Type Income"/>
    <n v="15053"/>
    <s v="Factor Receipts"/>
    <n v="5.5854310000000001E-3"/>
    <x v="25"/>
    <x v="25"/>
    <x v="8"/>
    <x v="8"/>
  </r>
  <r>
    <s v="126"/>
    <s v="Womens and girls cut and sew apparel manufacturing"/>
    <s v="8001"/>
    <s v="Taxes on Production and Imports"/>
    <n v="15053"/>
    <s v="Factor Receipts"/>
    <n v="6.5105190000000002E-3"/>
    <x v="26"/>
    <x v="26"/>
    <x v="8"/>
    <x v="8"/>
  </r>
  <r>
    <s v="126"/>
    <s v="Womens and girls cut and sew apparel manufacturing"/>
    <s v="11001"/>
    <s v="Federal Government NonDefense"/>
    <n v="15055"/>
    <s v="Industry Use"/>
    <n v="2.2300000000000001E-8"/>
    <x v="27"/>
    <x v="27"/>
    <x v="8"/>
    <x v="8"/>
  </r>
  <r>
    <s v="126"/>
    <s v="Womens and girls cut and sew apparel manufacturing"/>
    <s v="12001"/>
    <s v="State/Local Govt NonEducation"/>
    <n v="15055"/>
    <s v="Industry Use"/>
    <n v="9.87E-5"/>
    <x v="27"/>
    <x v="27"/>
    <x v="8"/>
    <x v="8"/>
  </r>
  <r>
    <s v="126"/>
    <s v="Womens and girls cut and sew apparel manufacturing"/>
    <s v="14002"/>
    <s v="Inventory Additions/Deletions"/>
    <n v="15055"/>
    <s v="Industry Use"/>
    <n v="5.9200000000000001E-6"/>
    <x v="27"/>
    <x v="27"/>
    <x v="8"/>
    <x v="8"/>
  </r>
  <r>
    <s v="126"/>
    <s v="Womens and girls cut and sew apparel manufacturing"/>
    <s v="25001"/>
    <s v="Foreign Trade"/>
    <n v="15056"/>
    <s v="Industry Trade"/>
    <n v="4.7691031000000002E-2"/>
    <x v="28"/>
    <x v="28"/>
    <x v="8"/>
    <x v="8"/>
  </r>
  <r>
    <s v="126"/>
    <s v="Womens and girls cut and sew apparel manufacturing"/>
    <s v="28001"/>
    <s v="Domestic Trade"/>
    <n v="15056"/>
    <s v="Industry Trade"/>
    <n v="4.2507160000000002E-2"/>
    <x v="29"/>
    <x v="29"/>
    <x v="8"/>
    <x v="8"/>
  </r>
  <r>
    <s v="127"/>
    <s v="Other cut and sew apparel manufacturing"/>
    <s v="20"/>
    <s v="Oil and gas extraction"/>
    <n v="15055"/>
    <s v="Industry Use"/>
    <n v="6.4700000000000002E-9"/>
    <x v="4"/>
    <x v="4"/>
    <x v="8"/>
    <x v="8"/>
  </r>
  <r>
    <s v="127"/>
    <s v="Other cut and sew apparel manufacturing"/>
    <s v="35"/>
    <s v="Drilling oil and gas wells"/>
    <n v="15055"/>
    <s v="Industry Use"/>
    <n v="1.9999999999999999E-11"/>
    <x v="4"/>
    <x v="4"/>
    <x v="8"/>
    <x v="8"/>
  </r>
  <r>
    <s v="127"/>
    <s v="Other cut and sew apparel manufacturing"/>
    <s v="36"/>
    <s v="Support activities for oil and gas operations"/>
    <n v="15055"/>
    <s v="Industry Use"/>
    <n v="1.66E-13"/>
    <x v="4"/>
    <x v="4"/>
    <x v="8"/>
    <x v="8"/>
  </r>
  <r>
    <s v="127"/>
    <s v="Other cut and sew apparel manufacturing"/>
    <s v="37"/>
    <s v="Metal mining services"/>
    <n v="15055"/>
    <s v="Industry Use"/>
    <n v="5.9699999999999999E-9"/>
    <x v="4"/>
    <x v="4"/>
    <x v="8"/>
    <x v="8"/>
  </r>
  <r>
    <s v="127"/>
    <s v="Other cut and sew apparel manufacturing"/>
    <s v="47"/>
    <s v="Electric power transmission and distribution"/>
    <n v="15055"/>
    <s v="Industry Use"/>
    <n v="1.15253E-4"/>
    <x v="5"/>
    <x v="5"/>
    <x v="8"/>
    <x v="8"/>
  </r>
  <r>
    <s v="127"/>
    <s v="Other cut and sew apparel manufacturing"/>
    <s v="48"/>
    <s v="Natural gas distribution"/>
    <n v="15055"/>
    <s v="Industry Use"/>
    <n v="4.1799999999999998E-6"/>
    <x v="5"/>
    <x v="5"/>
    <x v="8"/>
    <x v="8"/>
  </r>
  <r>
    <s v="127"/>
    <s v="Other cut and sew apparel manufacturing"/>
    <s v="49"/>
    <s v="Water, sewage and other systems"/>
    <n v="15055"/>
    <s v="Industry Use"/>
    <n v="6.7800000000000001E-7"/>
    <x v="5"/>
    <x v="5"/>
    <x v="8"/>
    <x v="8"/>
  </r>
  <r>
    <s v="127"/>
    <s v="Other cut and sew apparel manufacturing"/>
    <s v="60"/>
    <s v="Maintenance and repair construction of nonresidential structures"/>
    <n v="15055"/>
    <s v="Industry Use"/>
    <n v="2.7699999999999999E-5"/>
    <x v="6"/>
    <x v="6"/>
    <x v="8"/>
    <x v="8"/>
  </r>
  <r>
    <s v="127"/>
    <s v="Other cut and sew apparel manufacturing"/>
    <s v="64"/>
    <s v="Other animal food manufacturing"/>
    <n v="15055"/>
    <s v="Industry Use"/>
    <n v="6.5700000000000003E-9"/>
    <x v="7"/>
    <x v="7"/>
    <x v="8"/>
    <x v="8"/>
  </r>
  <r>
    <s v="127"/>
    <s v="Other cut and sew apparel manufacturing"/>
    <s v="87"/>
    <s v="Frozen cakes and other pastries manufacturing"/>
    <n v="15055"/>
    <s v="Industry Use"/>
    <n v="3.8399999999999999E-14"/>
    <x v="7"/>
    <x v="7"/>
    <x v="8"/>
    <x v="8"/>
  </r>
  <r>
    <s v="127"/>
    <s v="Other cut and sew apparel manufacturing"/>
    <s v="91"/>
    <s v="Rendering and meat byproduct processing"/>
    <n v="15055"/>
    <s v="Industry Use"/>
    <n v="4.22E-11"/>
    <x v="7"/>
    <x v="7"/>
    <x v="8"/>
    <x v="8"/>
  </r>
  <r>
    <s v="127"/>
    <s v="Other cut and sew apparel manufacturing"/>
    <s v="93"/>
    <s v="Bread and bakery product, except frozen, manufacturing"/>
    <n v="15055"/>
    <s v="Industry Use"/>
    <n v="2.2699999999999999E-13"/>
    <x v="7"/>
    <x v="7"/>
    <x v="8"/>
    <x v="8"/>
  </r>
  <r>
    <s v="127"/>
    <s v="Other cut and sew apparel manufacturing"/>
    <s v="115"/>
    <s v="Textile and fabric finishing mills"/>
    <n v="15055"/>
    <s v="Industry Use"/>
    <n v="8.7000000000000003E-7"/>
    <x v="8"/>
    <x v="8"/>
    <x v="8"/>
    <x v="8"/>
  </r>
  <r>
    <s v="127"/>
    <s v="Other cut and sew apparel manufacturing"/>
    <s v="119"/>
    <s v="Textile bag and canvas mills"/>
    <n v="15055"/>
    <s v="Industry Use"/>
    <n v="1.74E-7"/>
    <x v="8"/>
    <x v="8"/>
    <x v="8"/>
    <x v="8"/>
  </r>
  <r>
    <s v="127"/>
    <s v="Other cut and sew apparel manufacturing"/>
    <s v="121"/>
    <s v="Other textile product mills"/>
    <n v="15055"/>
    <s v="Industry Use"/>
    <n v="1.22E-5"/>
    <x v="8"/>
    <x v="8"/>
    <x v="8"/>
    <x v="8"/>
  </r>
  <r>
    <s v="127"/>
    <s v="Other cut and sew apparel manufacturing"/>
    <s v="123"/>
    <s v="Other apparel knitting mills"/>
    <n v="15055"/>
    <s v="Industry Use"/>
    <n v="1.1599999999999999E-6"/>
    <x v="8"/>
    <x v="8"/>
    <x v="8"/>
    <x v="8"/>
  </r>
  <r>
    <s v="127"/>
    <s v="Other cut and sew apparel manufacturing"/>
    <s v="124"/>
    <s v="Cut and sew apparel contractors"/>
    <n v="15055"/>
    <s v="Industry Use"/>
    <n v="8.5199999999999995E-9"/>
    <x v="8"/>
    <x v="8"/>
    <x v="8"/>
    <x v="8"/>
  </r>
  <r>
    <s v="127"/>
    <s v="Other cut and sew apparel manufacturing"/>
    <s v="125"/>
    <s v="Mens and boys cut and sew apparel manufacturing"/>
    <n v="15055"/>
    <s v="Industry Use"/>
    <n v="4.1100000000000001E-9"/>
    <x v="8"/>
    <x v="8"/>
    <x v="8"/>
    <x v="8"/>
  </r>
  <r>
    <s v="127"/>
    <s v="Other cut and sew apparel manufacturing"/>
    <s v="126"/>
    <s v="Womens and girls cut and sew apparel manufacturing"/>
    <n v="15055"/>
    <s v="Industry Use"/>
    <n v="1.03E-8"/>
    <x v="8"/>
    <x v="8"/>
    <x v="8"/>
    <x v="8"/>
  </r>
  <r>
    <s v="127"/>
    <s v="Other cut and sew apparel manufacturing"/>
    <s v="127"/>
    <s v="Other cut and sew apparel manufacturing"/>
    <n v="15055"/>
    <s v="Industry Use"/>
    <n v="3.7500000000000001E-7"/>
    <x v="8"/>
    <x v="8"/>
    <x v="8"/>
    <x v="8"/>
  </r>
  <r>
    <s v="127"/>
    <s v="Other cut and sew apparel manufacturing"/>
    <s v="128"/>
    <s v="Apparel accessories and other apparel manufacturing"/>
    <n v="15055"/>
    <s v="Industry Use"/>
    <n v="1.3E-7"/>
    <x v="8"/>
    <x v="8"/>
    <x v="8"/>
    <x v="8"/>
  </r>
  <r>
    <s v="127"/>
    <s v="Other cut and sew apparel manufacturing"/>
    <s v="137"/>
    <s v="Wood windows and door manufacturing"/>
    <n v="15055"/>
    <s v="Industry Use"/>
    <n v="8.3300000000000002E-10"/>
    <x v="8"/>
    <x v="8"/>
    <x v="8"/>
    <x v="8"/>
  </r>
  <r>
    <s v="127"/>
    <s v="Other cut and sew apparel manufacturing"/>
    <s v="147"/>
    <s v="Paperboard container manufacturing"/>
    <n v="15055"/>
    <s v="Industry Use"/>
    <n v="3.67E-6"/>
    <x v="8"/>
    <x v="8"/>
    <x v="8"/>
    <x v="8"/>
  </r>
  <r>
    <s v="127"/>
    <s v="Other cut and sew apparel manufacturing"/>
    <s v="152"/>
    <s v="Printing"/>
    <n v="15055"/>
    <s v="Industry Use"/>
    <n v="3.3500000000000001E-5"/>
    <x v="8"/>
    <x v="8"/>
    <x v="8"/>
    <x v="8"/>
  </r>
  <r>
    <s v="127"/>
    <s v="Other cut and sew apparel manufacturing"/>
    <s v="163"/>
    <s v="Other basic organic chemical manufacturing"/>
    <n v="15055"/>
    <s v="Industry Use"/>
    <n v="2.5999999999999998E-10"/>
    <x v="8"/>
    <x v="8"/>
    <x v="8"/>
    <x v="8"/>
  </r>
  <r>
    <s v="127"/>
    <s v="Other cut and sew apparel manufacturing"/>
    <s v="175"/>
    <s v="Paint and coating manufacturing"/>
    <n v="15055"/>
    <s v="Industry Use"/>
    <n v="1.1100000000000001E-11"/>
    <x v="8"/>
    <x v="8"/>
    <x v="8"/>
    <x v="8"/>
  </r>
  <r>
    <s v="127"/>
    <s v="Other cut and sew apparel manufacturing"/>
    <s v="177"/>
    <s v="Soap and other detergent manufacturing"/>
    <n v="15055"/>
    <s v="Industry Use"/>
    <n v="1.38E-11"/>
    <x v="8"/>
    <x v="8"/>
    <x v="8"/>
    <x v="8"/>
  </r>
  <r>
    <s v="127"/>
    <s v="Other cut and sew apparel manufacturing"/>
    <s v="190"/>
    <s v="Polystyrene foam product manufacturing"/>
    <n v="15055"/>
    <s v="Industry Use"/>
    <n v="3.7900000000000004E-9"/>
    <x v="8"/>
    <x v="8"/>
    <x v="8"/>
    <x v="8"/>
  </r>
  <r>
    <s v="127"/>
    <s v="Other cut and sew apparel manufacturing"/>
    <s v="191"/>
    <s v="Urethane and other foam product (except polystyrene) manufacturing"/>
    <n v="15055"/>
    <s v="Industry Use"/>
    <n v="9.2899999999999997E-11"/>
    <x v="8"/>
    <x v="8"/>
    <x v="8"/>
    <x v="8"/>
  </r>
  <r>
    <s v="127"/>
    <s v="Other cut and sew apparel manufacturing"/>
    <s v="192"/>
    <s v="Plastics bottle manufacturing"/>
    <n v="15055"/>
    <s v="Industry Use"/>
    <n v="2.54E-10"/>
    <x v="8"/>
    <x v="8"/>
    <x v="8"/>
    <x v="8"/>
  </r>
  <r>
    <s v="127"/>
    <s v="Other cut and sew apparel manufacturing"/>
    <s v="195"/>
    <s v="Rubber and plastics hoses and belting manufacturing"/>
    <n v="15055"/>
    <s v="Industry Use"/>
    <n v="1.43E-10"/>
    <x v="8"/>
    <x v="8"/>
    <x v="8"/>
    <x v="8"/>
  </r>
  <r>
    <s v="127"/>
    <s v="Other cut and sew apparel manufacturing"/>
    <s v="197"/>
    <s v="Pottery, ceramics, and plumbing fixture manufacturing"/>
    <n v="15055"/>
    <s v="Industry Use"/>
    <n v="9.6399999999999998E-10"/>
    <x v="8"/>
    <x v="8"/>
    <x v="8"/>
    <x v="8"/>
  </r>
  <r>
    <s v="127"/>
    <s v="Other cut and sew apparel manufacturing"/>
    <s v="204"/>
    <s v="Ready-mix concrete manufacturing"/>
    <n v="15055"/>
    <s v="Industry Use"/>
    <n v="4.4600000000000001E-14"/>
    <x v="8"/>
    <x v="8"/>
    <x v="8"/>
    <x v="8"/>
  </r>
  <r>
    <s v="127"/>
    <s v="Other cut and sew apparel manufacturing"/>
    <s v="211"/>
    <s v="Cut stone and stone product manufacturing"/>
    <n v="15055"/>
    <s v="Industry Use"/>
    <n v="1.0899999999999999E-11"/>
    <x v="8"/>
    <x v="8"/>
    <x v="8"/>
    <x v="8"/>
  </r>
  <r>
    <s v="127"/>
    <s v="Other cut and sew apparel manufacturing"/>
    <s v="217"/>
    <s v="Rolled steel shape manufacturing"/>
    <n v="15055"/>
    <s v="Industry Use"/>
    <n v="4.0000000000000002E-9"/>
    <x v="8"/>
    <x v="8"/>
    <x v="8"/>
    <x v="8"/>
  </r>
  <r>
    <s v="127"/>
    <s v="Other cut and sew apparel manufacturing"/>
    <s v="227"/>
    <s v="Ferrous metal foundries"/>
    <n v="15055"/>
    <s v="Industry Use"/>
    <n v="4.0300000000000004E-9"/>
    <x v="8"/>
    <x v="8"/>
    <x v="8"/>
    <x v="8"/>
  </r>
  <r>
    <s v="127"/>
    <s v="Other cut and sew apparel manufacturing"/>
    <s v="228"/>
    <s v="Nonferrous metal foundries"/>
    <n v="15055"/>
    <s v="Industry Use"/>
    <n v="1.2E-8"/>
    <x v="8"/>
    <x v="8"/>
    <x v="8"/>
    <x v="8"/>
  </r>
  <r>
    <s v="127"/>
    <s v="Other cut and sew apparel manufacturing"/>
    <s v="230"/>
    <s v="Crown and closure manufacturing and metal stamping"/>
    <n v="15055"/>
    <s v="Industry Use"/>
    <n v="1.6000000000000001E-8"/>
    <x v="8"/>
    <x v="8"/>
    <x v="8"/>
    <x v="8"/>
  </r>
  <r>
    <s v="127"/>
    <s v="Other cut and sew apparel manufacturing"/>
    <s v="234"/>
    <s v="Handtool manufacturing"/>
    <n v="15055"/>
    <s v="Industry Use"/>
    <n v="1.1100000000000001E-9"/>
    <x v="8"/>
    <x v="8"/>
    <x v="8"/>
    <x v="8"/>
  </r>
  <r>
    <s v="127"/>
    <s v="Other cut and sew apparel manufacturing"/>
    <s v="236"/>
    <s v="Fabricated structural metal manufacturing"/>
    <n v="15055"/>
    <s v="Industry Use"/>
    <n v="1.0600000000000001E-9"/>
    <x v="8"/>
    <x v="8"/>
    <x v="8"/>
    <x v="8"/>
  </r>
  <r>
    <s v="127"/>
    <s v="Other cut and sew apparel manufacturing"/>
    <s v="238"/>
    <s v="Metal window and door manufacturing"/>
    <n v="15055"/>
    <s v="Industry Use"/>
    <n v="3.9099999999999999E-7"/>
    <x v="8"/>
    <x v="8"/>
    <x v="8"/>
    <x v="8"/>
  </r>
  <r>
    <s v="127"/>
    <s v="Other cut and sew apparel manufacturing"/>
    <s v="239"/>
    <s v="Sheet metal work manufacturing"/>
    <n v="15055"/>
    <s v="Industry Use"/>
    <n v="3.9799999999999999E-7"/>
    <x v="8"/>
    <x v="8"/>
    <x v="8"/>
    <x v="8"/>
  </r>
  <r>
    <s v="127"/>
    <s v="Other cut and sew apparel manufacturing"/>
    <s v="240"/>
    <s v="Ornamental and architectural metal work manufacturing"/>
    <n v="15055"/>
    <s v="Industry Use"/>
    <n v="1.88E-8"/>
    <x v="8"/>
    <x v="8"/>
    <x v="8"/>
    <x v="8"/>
  </r>
  <r>
    <s v="127"/>
    <s v="Other cut and sew apparel manufacturing"/>
    <s v="242"/>
    <s v="Metal tank (heavy gauge) manufacturing"/>
    <n v="15055"/>
    <s v="Industry Use"/>
    <n v="1.0800000000000001E-8"/>
    <x v="8"/>
    <x v="8"/>
    <x v="8"/>
    <x v="8"/>
  </r>
  <r>
    <s v="127"/>
    <s v="Other cut and sew apparel manufacturing"/>
    <s v="244"/>
    <s v="Metal barrels, drums and pails manufacturing"/>
    <n v="15055"/>
    <s v="Industry Use"/>
    <n v="1.85E-9"/>
    <x v="8"/>
    <x v="8"/>
    <x v="8"/>
    <x v="8"/>
  </r>
  <r>
    <s v="127"/>
    <s v="Other cut and sew apparel manufacturing"/>
    <s v="247"/>
    <s v="Machine shops"/>
    <n v="15055"/>
    <s v="Industry Use"/>
    <n v="1.95E-6"/>
    <x v="8"/>
    <x v="8"/>
    <x v="8"/>
    <x v="8"/>
  </r>
  <r>
    <s v="127"/>
    <s v="Other cut and sew apparel manufacturing"/>
    <s v="248"/>
    <s v="Turned product and screw, nut, and bolt manufacturing"/>
    <n v="15055"/>
    <s v="Industry Use"/>
    <n v="2.4499999999999998E-7"/>
    <x v="8"/>
    <x v="8"/>
    <x v="8"/>
    <x v="8"/>
  </r>
  <r>
    <s v="127"/>
    <s v="Other cut and sew apparel manufacturing"/>
    <s v="251"/>
    <s v="Electroplating, anodizing, and coloring metal"/>
    <n v="15055"/>
    <s v="Industry Use"/>
    <n v="4.8800000000000003E-7"/>
    <x v="8"/>
    <x v="8"/>
    <x v="8"/>
    <x v="8"/>
  </r>
  <r>
    <s v="127"/>
    <s v="Other cut and sew apparel manufacturing"/>
    <s v="252"/>
    <s v="Valve and fittings, other than plumbing, manufacturing"/>
    <n v="15055"/>
    <s v="Industry Use"/>
    <n v="1.05E-8"/>
    <x v="8"/>
    <x v="8"/>
    <x v="8"/>
    <x v="8"/>
  </r>
  <r>
    <s v="127"/>
    <s v="Other cut and sew apparel manufacturing"/>
    <s v="259"/>
    <s v="Other fabricated metal manufacturing"/>
    <n v="15055"/>
    <s v="Industry Use"/>
    <n v="4.8900000000000001E-8"/>
    <x v="8"/>
    <x v="8"/>
    <x v="8"/>
    <x v="8"/>
  </r>
  <r>
    <s v="127"/>
    <s v="Other cut and sew apparel manufacturing"/>
    <s v="262"/>
    <s v="Construction machinery manufacturing"/>
    <n v="15055"/>
    <s v="Industry Use"/>
    <n v="1.7800000000000001E-8"/>
    <x v="8"/>
    <x v="8"/>
    <x v="8"/>
    <x v="8"/>
  </r>
  <r>
    <s v="127"/>
    <s v="Other cut and sew apparel manufacturing"/>
    <s v="269"/>
    <s v="All other industrial machinery manufacturing"/>
    <n v="15055"/>
    <s v="Industry Use"/>
    <n v="1.6700000000000001E-8"/>
    <x v="8"/>
    <x v="8"/>
    <x v="8"/>
    <x v="8"/>
  </r>
  <r>
    <s v="127"/>
    <s v="Other cut and sew apparel manufacturing"/>
    <s v="275"/>
    <s v="Air conditioning, refrigeration, and warm air heating equipment manufacturing"/>
    <n v="15055"/>
    <s v="Industry Use"/>
    <n v="1.5800000000000001E-7"/>
    <x v="8"/>
    <x v="8"/>
    <x v="8"/>
    <x v="8"/>
  </r>
  <r>
    <s v="127"/>
    <s v="Other cut and sew apparel manufacturing"/>
    <s v="276"/>
    <s v="Industrial mold manufacturing"/>
    <n v="15055"/>
    <s v="Industry Use"/>
    <n v="2.1400000000000001E-9"/>
    <x v="8"/>
    <x v="8"/>
    <x v="8"/>
    <x v="8"/>
  </r>
  <r>
    <s v="127"/>
    <s v="Other cut and sew apparel manufacturing"/>
    <s v="277"/>
    <s v="Special tool, die, jig, and fixture manufacturing"/>
    <n v="15055"/>
    <s v="Industry Use"/>
    <n v="7.1099999999999996E-9"/>
    <x v="8"/>
    <x v="8"/>
    <x v="8"/>
    <x v="8"/>
  </r>
  <r>
    <s v="127"/>
    <s v="Other cut and sew apparel manufacturing"/>
    <s v="282"/>
    <s v="Speed changer, industrial high-speed drive, and gear manufacturing"/>
    <n v="15055"/>
    <s v="Industry Use"/>
    <n v="2.29E-11"/>
    <x v="8"/>
    <x v="8"/>
    <x v="8"/>
    <x v="8"/>
  </r>
  <r>
    <s v="127"/>
    <s v="Other cut and sew apparel manufacturing"/>
    <s v="297"/>
    <s v="Scales, balances, and miscellaneous general purpose machinery manufacturing"/>
    <n v="15055"/>
    <s v="Industry Use"/>
    <n v="3.77E-8"/>
    <x v="8"/>
    <x v="8"/>
    <x v="8"/>
    <x v="8"/>
  </r>
  <r>
    <s v="127"/>
    <s v="Other cut and sew apparel manufacturing"/>
    <s v="307"/>
    <s v="Semiconductor and related device manufacturing"/>
    <n v="15055"/>
    <s v="Industry Use"/>
    <n v="1.0099999999999999E-8"/>
    <x v="8"/>
    <x v="8"/>
    <x v="8"/>
    <x v="8"/>
  </r>
  <r>
    <s v="127"/>
    <s v="Other cut and sew apparel manufacturing"/>
    <s v="317"/>
    <s v="Analytical laboratory instrument manufacturing"/>
    <n v="15055"/>
    <s v="Industry Use"/>
    <n v="1.7999999999999999E-14"/>
    <x v="8"/>
    <x v="8"/>
    <x v="8"/>
    <x v="8"/>
  </r>
  <r>
    <s v="127"/>
    <s v="Other cut and sew apparel manufacturing"/>
    <s v="323"/>
    <s v="Lighting fixture manufacturing"/>
    <n v="15055"/>
    <s v="Industry Use"/>
    <n v="2.5300000000000002E-9"/>
    <x v="8"/>
    <x v="8"/>
    <x v="8"/>
    <x v="8"/>
  </r>
  <r>
    <s v="127"/>
    <s v="Other cut and sew apparel manufacturing"/>
    <s v="346"/>
    <s v="Travel trailer and camper manufacturing"/>
    <n v="15055"/>
    <s v="Industry Use"/>
    <n v="1.2900000000000001E-9"/>
    <x v="8"/>
    <x v="8"/>
    <x v="8"/>
    <x v="8"/>
  </r>
  <r>
    <s v="127"/>
    <s v="Other cut and sew apparel manufacturing"/>
    <s v="348"/>
    <s v="Motor vehicle electrical and electronic equipment manufacturing"/>
    <n v="15055"/>
    <s v="Industry Use"/>
    <n v="1.4E-11"/>
    <x v="8"/>
    <x v="8"/>
    <x v="8"/>
    <x v="8"/>
  </r>
  <r>
    <s v="127"/>
    <s v="Other cut and sew apparel manufacturing"/>
    <s v="365"/>
    <s v="Wood kitchen cabinet and countertop manufacturing"/>
    <n v="15055"/>
    <s v="Industry Use"/>
    <n v="6.2700000000000001E-11"/>
    <x v="8"/>
    <x v="8"/>
    <x v="8"/>
    <x v="8"/>
  </r>
  <r>
    <s v="127"/>
    <s v="Other cut and sew apparel manufacturing"/>
    <s v="366"/>
    <s v="Upholstered household furniture manufacturing"/>
    <n v="15055"/>
    <s v="Industry Use"/>
    <n v="1.3100000000000001E-10"/>
    <x v="8"/>
    <x v="8"/>
    <x v="8"/>
    <x v="8"/>
  </r>
  <r>
    <s v="127"/>
    <s v="Other cut and sew apparel manufacturing"/>
    <s v="371"/>
    <s v="Custom architectural woodwork and millwork"/>
    <n v="15055"/>
    <s v="Industry Use"/>
    <n v="1.18E-8"/>
    <x v="8"/>
    <x v="8"/>
    <x v="8"/>
    <x v="8"/>
  </r>
  <r>
    <s v="127"/>
    <s v="Other cut and sew apparel manufacturing"/>
    <s v="376"/>
    <s v="Surgical and medical instrument manufacturing"/>
    <n v="15055"/>
    <s v="Industry Use"/>
    <n v="1.06E-6"/>
    <x v="8"/>
    <x v="8"/>
    <x v="8"/>
    <x v="8"/>
  </r>
  <r>
    <s v="127"/>
    <s v="Other cut and sew apparel manufacturing"/>
    <s v="381"/>
    <s v="Jewelry and silverware manufacturing"/>
    <n v="15055"/>
    <s v="Industry Use"/>
    <n v="4.29E-8"/>
    <x v="8"/>
    <x v="8"/>
    <x v="8"/>
    <x v="8"/>
  </r>
  <r>
    <s v="127"/>
    <s v="Other cut and sew apparel manufacturing"/>
    <s v="382"/>
    <s v="Sporting and athletic goods manufacturing"/>
    <n v="15055"/>
    <s v="Industry Use"/>
    <n v="1.0099999999999999E-11"/>
    <x v="8"/>
    <x v="8"/>
    <x v="8"/>
    <x v="8"/>
  </r>
  <r>
    <s v="127"/>
    <s v="Other cut and sew apparel manufacturing"/>
    <s v="383"/>
    <s v="Doll, toy, and game manufacturing"/>
    <n v="15055"/>
    <s v="Industry Use"/>
    <n v="2.8700000000000001E-6"/>
    <x v="8"/>
    <x v="8"/>
    <x v="8"/>
    <x v="8"/>
  </r>
  <r>
    <s v="127"/>
    <s v="Other cut and sew apparel manufacturing"/>
    <s v="384"/>
    <s v="Office supplies (except paper) manufacturing"/>
    <n v="15055"/>
    <s v="Industry Use"/>
    <n v="2.1799999999999999E-7"/>
    <x v="8"/>
    <x v="8"/>
    <x v="8"/>
    <x v="8"/>
  </r>
  <r>
    <s v="127"/>
    <s v="Other cut and sew apparel manufacturing"/>
    <s v="385"/>
    <s v="Sign manufacturing"/>
    <n v="15055"/>
    <s v="Industry Use"/>
    <n v="2.7499999999999999E-6"/>
    <x v="8"/>
    <x v="8"/>
    <x v="8"/>
    <x v="8"/>
  </r>
  <r>
    <s v="127"/>
    <s v="Other cut and sew apparel manufacturing"/>
    <s v="392"/>
    <s v="Wholesale - Motor vehicle and motor vehicle parts and supplies"/>
    <n v="15055"/>
    <s v="Industry Use"/>
    <n v="3.4199999999999998E-5"/>
    <x v="9"/>
    <x v="9"/>
    <x v="8"/>
    <x v="8"/>
  </r>
  <r>
    <s v="127"/>
    <s v="Other cut and sew apparel manufacturing"/>
    <s v="393"/>
    <s v="Wholesale - Professional and commercial equipment and supplies"/>
    <n v="15055"/>
    <s v="Industry Use"/>
    <n v="5.9078199999999998E-4"/>
    <x v="9"/>
    <x v="9"/>
    <x v="8"/>
    <x v="8"/>
  </r>
  <r>
    <s v="127"/>
    <s v="Other cut and sew apparel manufacturing"/>
    <s v="394"/>
    <s v="Wholesale - Household appliances and electrical and electronic goods"/>
    <n v="15055"/>
    <s v="Industry Use"/>
    <n v="5.5800000000000001E-5"/>
    <x v="9"/>
    <x v="9"/>
    <x v="8"/>
    <x v="8"/>
  </r>
  <r>
    <s v="127"/>
    <s v="Other cut and sew apparel manufacturing"/>
    <s v="395"/>
    <s v="Wholesale - Machinery, equipment, and supplies"/>
    <n v="15055"/>
    <s v="Industry Use"/>
    <n v="1.0039699999999999E-4"/>
    <x v="9"/>
    <x v="9"/>
    <x v="8"/>
    <x v="8"/>
  </r>
  <r>
    <s v="127"/>
    <s v="Other cut and sew apparel manufacturing"/>
    <s v="396"/>
    <s v="Wholesale - Other durable goods merchant wholesalers"/>
    <n v="15055"/>
    <s v="Industry Use"/>
    <n v="2.2748000000000001E-4"/>
    <x v="9"/>
    <x v="9"/>
    <x v="8"/>
    <x v="8"/>
  </r>
  <r>
    <s v="127"/>
    <s v="Other cut and sew apparel manufacturing"/>
    <s v="397"/>
    <s v="Wholesale - Drugs and druggistsâ€™ sundries"/>
    <n v="15055"/>
    <s v="Industry Use"/>
    <n v="8.1100000000000003E-6"/>
    <x v="9"/>
    <x v="9"/>
    <x v="8"/>
    <x v="8"/>
  </r>
  <r>
    <s v="127"/>
    <s v="Other cut and sew apparel manufacturing"/>
    <s v="398"/>
    <s v="Wholesale - Grocery and related product wholesalers"/>
    <n v="15055"/>
    <s v="Industry Use"/>
    <n v="4.3699999999999998E-5"/>
    <x v="9"/>
    <x v="9"/>
    <x v="8"/>
    <x v="8"/>
  </r>
  <r>
    <s v="127"/>
    <s v="Other cut and sew apparel manufacturing"/>
    <s v="399"/>
    <s v="Wholesale - Petroleum and petroleum products"/>
    <n v="15055"/>
    <s v="Industry Use"/>
    <n v="7.2600000000000003E-5"/>
    <x v="9"/>
    <x v="9"/>
    <x v="8"/>
    <x v="8"/>
  </r>
  <r>
    <s v="127"/>
    <s v="Other cut and sew apparel manufacturing"/>
    <s v="400"/>
    <s v="Wholesale - Other nondurable goods merchant wholesalers"/>
    <n v="15055"/>
    <s v="Industry Use"/>
    <n v="5.7954979999999996E-3"/>
    <x v="9"/>
    <x v="9"/>
    <x v="8"/>
    <x v="8"/>
  </r>
  <r>
    <s v="127"/>
    <s v="Other cut and sew apparel manufacturing"/>
    <s v="401"/>
    <s v="Wholesale - Wholesale electronic markets and agents and brokers"/>
    <n v="15055"/>
    <s v="Industry Use"/>
    <n v="1.5099999999999999E-5"/>
    <x v="9"/>
    <x v="9"/>
    <x v="8"/>
    <x v="8"/>
  </r>
  <r>
    <s v="127"/>
    <s v="Other cut and sew apparel manufacturing"/>
    <s v="414"/>
    <s v="Air transportation"/>
    <n v="15055"/>
    <s v="Industry Use"/>
    <n v="3.0299999999999998E-6"/>
    <x v="11"/>
    <x v="11"/>
    <x v="8"/>
    <x v="8"/>
  </r>
  <r>
    <s v="127"/>
    <s v="Other cut and sew apparel manufacturing"/>
    <s v="415"/>
    <s v="Rail transportation"/>
    <n v="15055"/>
    <s v="Industry Use"/>
    <n v="2.0999999999999998E-6"/>
    <x v="11"/>
    <x v="11"/>
    <x v="8"/>
    <x v="8"/>
  </r>
  <r>
    <s v="127"/>
    <s v="Other cut and sew apparel manufacturing"/>
    <s v="417"/>
    <s v="Truck transportation"/>
    <n v="15055"/>
    <s v="Industry Use"/>
    <n v="1.9244209999999999E-3"/>
    <x v="11"/>
    <x v="11"/>
    <x v="8"/>
    <x v="8"/>
  </r>
  <r>
    <s v="127"/>
    <s v="Other cut and sew apparel manufacturing"/>
    <s v="418"/>
    <s v="Transit and ground passenger transportation"/>
    <n v="15055"/>
    <s v="Industry Use"/>
    <n v="1.08E-6"/>
    <x v="11"/>
    <x v="11"/>
    <x v="8"/>
    <x v="8"/>
  </r>
  <r>
    <s v="127"/>
    <s v="Other cut and sew apparel manufacturing"/>
    <s v="420"/>
    <s v="Scenic and sightseeing transportation and support activities for transportation"/>
    <n v="15055"/>
    <s v="Industry Use"/>
    <n v="6.0599999999999996E-6"/>
    <x v="11"/>
    <x v="11"/>
    <x v="8"/>
    <x v="8"/>
  </r>
  <r>
    <s v="127"/>
    <s v="Other cut and sew apparel manufacturing"/>
    <s v="421"/>
    <s v="Couriers and messengers"/>
    <n v="15055"/>
    <s v="Industry Use"/>
    <n v="8.2699999999999998E-7"/>
    <x v="11"/>
    <x v="11"/>
    <x v="8"/>
    <x v="8"/>
  </r>
  <r>
    <s v="127"/>
    <s v="Other cut and sew apparel manufacturing"/>
    <s v="422"/>
    <s v="Warehousing and storage"/>
    <n v="15055"/>
    <s v="Industry Use"/>
    <n v="2.90826E-4"/>
    <x v="11"/>
    <x v="11"/>
    <x v="8"/>
    <x v="8"/>
  </r>
  <r>
    <s v="127"/>
    <s v="Other cut and sew apparel manufacturing"/>
    <s v="423"/>
    <s v="Newspaper publishers"/>
    <n v="15055"/>
    <s v="Industry Use"/>
    <n v="7.4800000000000002E-5"/>
    <x v="12"/>
    <x v="12"/>
    <x v="8"/>
    <x v="8"/>
  </r>
  <r>
    <s v="127"/>
    <s v="Other cut and sew apparel manufacturing"/>
    <s v="424"/>
    <s v="Periodical publishers"/>
    <n v="15055"/>
    <s v="Industry Use"/>
    <n v="9.3300000000000005E-6"/>
    <x v="12"/>
    <x v="12"/>
    <x v="8"/>
    <x v="8"/>
  </r>
  <r>
    <s v="127"/>
    <s v="Other cut and sew apparel manufacturing"/>
    <s v="425"/>
    <s v="Book publishers"/>
    <n v="15055"/>
    <s v="Industry Use"/>
    <n v="3.58E-6"/>
    <x v="12"/>
    <x v="12"/>
    <x v="8"/>
    <x v="8"/>
  </r>
  <r>
    <s v="127"/>
    <s v="Other cut and sew apparel manufacturing"/>
    <s v="428"/>
    <s v="Software publishers"/>
    <n v="15055"/>
    <s v="Industry Use"/>
    <n v="2.2000000000000001E-6"/>
    <x v="12"/>
    <x v="12"/>
    <x v="8"/>
    <x v="8"/>
  </r>
  <r>
    <s v="127"/>
    <s v="Other cut and sew apparel manufacturing"/>
    <s v="429"/>
    <s v="Motion picture and video industries"/>
    <n v="15055"/>
    <s v="Industry Use"/>
    <n v="2.7599999999999998E-7"/>
    <x v="12"/>
    <x v="12"/>
    <x v="8"/>
    <x v="8"/>
  </r>
  <r>
    <s v="127"/>
    <s v="Other cut and sew apparel manufacturing"/>
    <s v="431"/>
    <s v="Radio and television broadcasting"/>
    <n v="15055"/>
    <s v="Industry Use"/>
    <n v="5.0699999999999999E-5"/>
    <x v="12"/>
    <x v="12"/>
    <x v="8"/>
    <x v="8"/>
  </r>
  <r>
    <s v="127"/>
    <s v="Other cut and sew apparel manufacturing"/>
    <s v="432"/>
    <s v="Cable and other subscription programming"/>
    <n v="15055"/>
    <s v="Industry Use"/>
    <n v="9.8400000000000007E-6"/>
    <x v="12"/>
    <x v="12"/>
    <x v="8"/>
    <x v="8"/>
  </r>
  <r>
    <s v="127"/>
    <s v="Other cut and sew apparel manufacturing"/>
    <s v="433"/>
    <s v="Wired telecommunications carriers"/>
    <n v="15055"/>
    <s v="Industry Use"/>
    <n v="4.5800000000000002E-5"/>
    <x v="12"/>
    <x v="12"/>
    <x v="8"/>
    <x v="8"/>
  </r>
  <r>
    <s v="127"/>
    <s v="Other cut and sew apparel manufacturing"/>
    <s v="436"/>
    <s v="Data processing, hosting, and related services"/>
    <n v="15055"/>
    <s v="Industry Use"/>
    <n v="1.09407E-4"/>
    <x v="12"/>
    <x v="12"/>
    <x v="8"/>
    <x v="8"/>
  </r>
  <r>
    <s v="127"/>
    <s v="Other cut and sew apparel manufacturing"/>
    <s v="437"/>
    <s v="News syndicates, libraries, archives and all other information services"/>
    <n v="15055"/>
    <s v="Industry Use"/>
    <n v="8.1699999999999997E-10"/>
    <x v="12"/>
    <x v="12"/>
    <x v="8"/>
    <x v="8"/>
  </r>
  <r>
    <s v="127"/>
    <s v="Other cut and sew apparel manufacturing"/>
    <s v="438"/>
    <s v="Internet publishing and broadcasting and web search portals"/>
    <n v="15055"/>
    <s v="Industry Use"/>
    <n v="2.0999999999999999E-5"/>
    <x v="12"/>
    <x v="12"/>
    <x v="8"/>
    <x v="8"/>
  </r>
  <r>
    <s v="127"/>
    <s v="Other cut and sew apparel manufacturing"/>
    <s v="439"/>
    <s v="Nondepository credit intermediation and related activities"/>
    <n v="15055"/>
    <s v="Industry Use"/>
    <n v="4.8000000000000001E-5"/>
    <x v="13"/>
    <x v="13"/>
    <x v="8"/>
    <x v="8"/>
  </r>
  <r>
    <s v="127"/>
    <s v="Other cut and sew apparel manufacturing"/>
    <s v="440"/>
    <s v="Securities and commodity contracts intermediation and brokerage"/>
    <n v="15055"/>
    <s v="Industry Use"/>
    <n v="4.4299999999999999E-6"/>
    <x v="13"/>
    <x v="13"/>
    <x v="8"/>
    <x v="8"/>
  </r>
  <r>
    <s v="127"/>
    <s v="Other cut and sew apparel manufacturing"/>
    <s v="441"/>
    <s v="Monetary authorities and depository credit intermediation"/>
    <n v="15055"/>
    <s v="Industry Use"/>
    <n v="3.0252099999999999E-4"/>
    <x v="13"/>
    <x v="13"/>
    <x v="8"/>
    <x v="8"/>
  </r>
  <r>
    <s v="127"/>
    <s v="Other cut and sew apparel manufacturing"/>
    <s v="442"/>
    <s v="Other financial investment activities"/>
    <n v="15055"/>
    <s v="Industry Use"/>
    <n v="1.49E-5"/>
    <x v="13"/>
    <x v="13"/>
    <x v="8"/>
    <x v="8"/>
  </r>
  <r>
    <s v="127"/>
    <s v="Other cut and sew apparel manufacturing"/>
    <s v="443"/>
    <s v="Direct life insurance carriers"/>
    <n v="15055"/>
    <s v="Industry Use"/>
    <n v="6.3200000000000005E-7"/>
    <x v="13"/>
    <x v="13"/>
    <x v="8"/>
    <x v="8"/>
  </r>
  <r>
    <s v="127"/>
    <s v="Other cut and sew apparel manufacturing"/>
    <s v="444"/>
    <s v="Insurance carriers, except direct life"/>
    <n v="15055"/>
    <s v="Industry Use"/>
    <n v="4.0600000000000001E-6"/>
    <x v="13"/>
    <x v="13"/>
    <x v="8"/>
    <x v="8"/>
  </r>
  <r>
    <s v="127"/>
    <s v="Other cut and sew apparel manufacturing"/>
    <s v="445"/>
    <s v="Insurance agencies, brokerages, and related activities"/>
    <n v="15055"/>
    <s v="Industry Use"/>
    <n v="3.7372499999999999E-4"/>
    <x v="13"/>
    <x v="13"/>
    <x v="8"/>
    <x v="8"/>
  </r>
  <r>
    <s v="127"/>
    <s v="Other cut and sew apparel manufacturing"/>
    <s v="447"/>
    <s v="Other real estate"/>
    <n v="15055"/>
    <s v="Industry Use"/>
    <n v="1.8849900000000001E-4"/>
    <x v="14"/>
    <x v="14"/>
    <x v="8"/>
    <x v="8"/>
  </r>
  <r>
    <s v="127"/>
    <s v="Other cut and sew apparel manufacturing"/>
    <s v="450"/>
    <s v="Automotive equipment rental and leasing"/>
    <n v="15055"/>
    <s v="Industry Use"/>
    <n v="5.49E-6"/>
    <x v="15"/>
    <x v="15"/>
    <x v="8"/>
    <x v="8"/>
  </r>
  <r>
    <s v="127"/>
    <s v="Other cut and sew apparel manufacturing"/>
    <s v="451"/>
    <s v="General and consumer goods rental except video tapes and discs"/>
    <n v="15055"/>
    <s v="Industry Use"/>
    <n v="7.0399999999999995E-7"/>
    <x v="15"/>
    <x v="15"/>
    <x v="8"/>
    <x v="8"/>
  </r>
  <r>
    <s v="127"/>
    <s v="Other cut and sew apparel manufacturing"/>
    <s v="453"/>
    <s v="Commercial and industrial machinery and equipment rental and leasing"/>
    <n v="15055"/>
    <s v="Industry Use"/>
    <n v="1.4E-5"/>
    <x v="15"/>
    <x v="15"/>
    <x v="8"/>
    <x v="8"/>
  </r>
  <r>
    <s v="127"/>
    <s v="Other cut and sew apparel manufacturing"/>
    <s v="454"/>
    <s v="Lessors of nonfinancial intangible assets"/>
    <n v="15055"/>
    <s v="Industry Use"/>
    <n v="2.0400000000000001E-5"/>
    <x v="15"/>
    <x v="15"/>
    <x v="8"/>
    <x v="8"/>
  </r>
  <r>
    <s v="127"/>
    <s v="Other cut and sew apparel manufacturing"/>
    <s v="455"/>
    <s v="Legal services"/>
    <n v="15055"/>
    <s v="Industry Use"/>
    <n v="1.05364E-4"/>
    <x v="16"/>
    <x v="16"/>
    <x v="8"/>
    <x v="8"/>
  </r>
  <r>
    <s v="127"/>
    <s v="Other cut and sew apparel manufacturing"/>
    <s v="456"/>
    <s v="Accounting, tax preparation, bookkeeping, and payroll services"/>
    <n v="15055"/>
    <s v="Industry Use"/>
    <n v="2.00161E-4"/>
    <x v="16"/>
    <x v="16"/>
    <x v="8"/>
    <x v="8"/>
  </r>
  <r>
    <s v="127"/>
    <s v="Other cut and sew apparel manufacturing"/>
    <s v="457"/>
    <s v="Architectural, engineering, and related services"/>
    <n v="15055"/>
    <s v="Industry Use"/>
    <n v="1.7988699999999999E-4"/>
    <x v="16"/>
    <x v="16"/>
    <x v="8"/>
    <x v="8"/>
  </r>
  <r>
    <s v="127"/>
    <s v="Other cut and sew apparel manufacturing"/>
    <s v="458"/>
    <s v="Specialized design services"/>
    <n v="15055"/>
    <s v="Industry Use"/>
    <n v="5.1499999999999998E-5"/>
    <x v="16"/>
    <x v="16"/>
    <x v="8"/>
    <x v="8"/>
  </r>
  <r>
    <s v="127"/>
    <s v="Other cut and sew apparel manufacturing"/>
    <s v="459"/>
    <s v="Custom computer programming services"/>
    <n v="15055"/>
    <s v="Industry Use"/>
    <n v="3.0599999999999999E-6"/>
    <x v="16"/>
    <x v="16"/>
    <x v="8"/>
    <x v="8"/>
  </r>
  <r>
    <s v="127"/>
    <s v="Other cut and sew apparel manufacturing"/>
    <s v="460"/>
    <s v="Computer systems design services"/>
    <n v="15055"/>
    <s v="Industry Use"/>
    <n v="5.52E-5"/>
    <x v="16"/>
    <x v="16"/>
    <x v="8"/>
    <x v="8"/>
  </r>
  <r>
    <s v="127"/>
    <s v="Other cut and sew apparel manufacturing"/>
    <s v="461"/>
    <s v="Other computer related services, including facilities management"/>
    <n v="15055"/>
    <s v="Industry Use"/>
    <n v="5.8799999999999996E-6"/>
    <x v="16"/>
    <x v="16"/>
    <x v="8"/>
    <x v="8"/>
  </r>
  <r>
    <s v="127"/>
    <s v="Other cut and sew apparel manufacturing"/>
    <s v="462"/>
    <s v="Management consulting services"/>
    <n v="15055"/>
    <s v="Industry Use"/>
    <n v="2.5399999999999998E-6"/>
    <x v="16"/>
    <x v="16"/>
    <x v="8"/>
    <x v="8"/>
  </r>
  <r>
    <s v="127"/>
    <s v="Other cut and sew apparel manufacturing"/>
    <s v="463"/>
    <s v="Environmental and other technical consulting services"/>
    <n v="15055"/>
    <s v="Industry Use"/>
    <n v="1.02E-7"/>
    <x v="16"/>
    <x v="16"/>
    <x v="8"/>
    <x v="8"/>
  </r>
  <r>
    <s v="127"/>
    <s v="Other cut and sew apparel manufacturing"/>
    <s v="464"/>
    <s v="Scientific research and development services"/>
    <n v="15055"/>
    <s v="Industry Use"/>
    <n v="1.6300000000000001E-6"/>
    <x v="16"/>
    <x v="16"/>
    <x v="8"/>
    <x v="8"/>
  </r>
  <r>
    <s v="127"/>
    <s v="Other cut and sew apparel manufacturing"/>
    <s v="465"/>
    <s v="Advertising, public relations, and related services"/>
    <n v="15055"/>
    <s v="Industry Use"/>
    <n v="9.5799999999999998E-5"/>
    <x v="16"/>
    <x v="16"/>
    <x v="8"/>
    <x v="8"/>
  </r>
  <r>
    <s v="127"/>
    <s v="Other cut and sew apparel manufacturing"/>
    <s v="468"/>
    <s v="Marketing research and all other miscellaneous professional, scientific, and technical services"/>
    <n v="15055"/>
    <s v="Industry Use"/>
    <n v="7.3899999999999994E-5"/>
    <x v="16"/>
    <x v="16"/>
    <x v="8"/>
    <x v="8"/>
  </r>
  <r>
    <s v="127"/>
    <s v="Other cut and sew apparel manufacturing"/>
    <s v="469"/>
    <s v="Management of companies and enterprises"/>
    <n v="15055"/>
    <s v="Industry Use"/>
    <n v="2.0024219999999998E-3"/>
    <x v="17"/>
    <x v="17"/>
    <x v="8"/>
    <x v="8"/>
  </r>
  <r>
    <s v="127"/>
    <s v="Other cut and sew apparel manufacturing"/>
    <s v="470"/>
    <s v="Office administrative services"/>
    <n v="15055"/>
    <s v="Industry Use"/>
    <n v="4.6500000000000004E-6"/>
    <x v="17"/>
    <x v="17"/>
    <x v="8"/>
    <x v="8"/>
  </r>
  <r>
    <s v="127"/>
    <s v="Other cut and sew apparel manufacturing"/>
    <s v="471"/>
    <s v="Facilities support services"/>
    <n v="15055"/>
    <s v="Industry Use"/>
    <n v="6.8499999999999998E-5"/>
    <x v="17"/>
    <x v="17"/>
    <x v="8"/>
    <x v="8"/>
  </r>
  <r>
    <s v="127"/>
    <s v="Other cut and sew apparel manufacturing"/>
    <s v="472"/>
    <s v="Employment services"/>
    <n v="15055"/>
    <s v="Industry Use"/>
    <n v="6.1989100000000002E-4"/>
    <x v="17"/>
    <x v="17"/>
    <x v="8"/>
    <x v="8"/>
  </r>
  <r>
    <s v="127"/>
    <s v="Other cut and sew apparel manufacturing"/>
    <s v="473"/>
    <s v="Business support services"/>
    <n v="15055"/>
    <s v="Industry Use"/>
    <n v="5.1643700000000002E-4"/>
    <x v="17"/>
    <x v="17"/>
    <x v="8"/>
    <x v="8"/>
  </r>
  <r>
    <s v="127"/>
    <s v="Other cut and sew apparel manufacturing"/>
    <s v="475"/>
    <s v="Investigation and security services"/>
    <n v="15055"/>
    <s v="Industry Use"/>
    <n v="8.3700000000000002E-5"/>
    <x v="17"/>
    <x v="17"/>
    <x v="8"/>
    <x v="8"/>
  </r>
  <r>
    <s v="127"/>
    <s v="Other cut and sew apparel manufacturing"/>
    <s v="476"/>
    <s v="Services to buildings"/>
    <n v="15055"/>
    <s v="Industry Use"/>
    <n v="1.9899999999999999E-5"/>
    <x v="17"/>
    <x v="17"/>
    <x v="8"/>
    <x v="8"/>
  </r>
  <r>
    <s v="127"/>
    <s v="Other cut and sew apparel manufacturing"/>
    <s v="477"/>
    <s v="Landscape and horticultural services"/>
    <n v="15055"/>
    <s v="Industry Use"/>
    <n v="9.7200000000000001E-6"/>
    <x v="17"/>
    <x v="17"/>
    <x v="8"/>
    <x v="8"/>
  </r>
  <r>
    <s v="127"/>
    <s v="Other cut and sew apparel manufacturing"/>
    <s v="478"/>
    <s v="Other support services"/>
    <n v="15055"/>
    <s v="Industry Use"/>
    <n v="4.27673E-4"/>
    <x v="17"/>
    <x v="17"/>
    <x v="8"/>
    <x v="8"/>
  </r>
  <r>
    <s v="127"/>
    <s v="Other cut and sew apparel manufacturing"/>
    <s v="479"/>
    <s v="Waste management and remediation services"/>
    <n v="15055"/>
    <s v="Industry Use"/>
    <n v="3.1000000000000001E-5"/>
    <x v="17"/>
    <x v="17"/>
    <x v="8"/>
    <x v="8"/>
  </r>
  <r>
    <s v="127"/>
    <s v="Other cut and sew apparel manufacturing"/>
    <s v="496"/>
    <s v="Performing arts companies"/>
    <n v="15055"/>
    <s v="Industry Use"/>
    <n v="1.2499999999999999E-8"/>
    <x v="19"/>
    <x v="19"/>
    <x v="8"/>
    <x v="8"/>
  </r>
  <r>
    <s v="127"/>
    <s v="Other cut and sew apparel manufacturing"/>
    <s v="499"/>
    <s v="Independent artists, writers, and performers"/>
    <n v="15055"/>
    <s v="Industry Use"/>
    <n v="1.2100000000000001E-7"/>
    <x v="19"/>
    <x v="19"/>
    <x v="8"/>
    <x v="8"/>
  </r>
  <r>
    <s v="127"/>
    <s v="Other cut and sew apparel manufacturing"/>
    <s v="507"/>
    <s v="Hotels and motels, including casino hotels"/>
    <n v="15055"/>
    <s v="Industry Use"/>
    <n v="2.0100000000000001E-8"/>
    <x v="20"/>
    <x v="20"/>
    <x v="8"/>
    <x v="8"/>
  </r>
  <r>
    <s v="127"/>
    <s v="Other cut and sew apparel manufacturing"/>
    <s v="508"/>
    <s v="Other accommodations"/>
    <n v="15055"/>
    <s v="Industry Use"/>
    <n v="3.4600000000000002E-11"/>
    <x v="20"/>
    <x v="20"/>
    <x v="8"/>
    <x v="8"/>
  </r>
  <r>
    <s v="127"/>
    <s v="Other cut and sew apparel manufacturing"/>
    <s v="509"/>
    <s v="Full-service restaurants"/>
    <n v="15055"/>
    <s v="Industry Use"/>
    <n v="3.7700000000000002E-5"/>
    <x v="20"/>
    <x v="20"/>
    <x v="8"/>
    <x v="8"/>
  </r>
  <r>
    <s v="127"/>
    <s v="Other cut and sew apparel manufacturing"/>
    <s v="510"/>
    <s v="Limited-service restaurants"/>
    <n v="15055"/>
    <s v="Industry Use"/>
    <n v="3.7799999999999997E-5"/>
    <x v="20"/>
    <x v="20"/>
    <x v="8"/>
    <x v="8"/>
  </r>
  <r>
    <s v="127"/>
    <s v="Other cut and sew apparel manufacturing"/>
    <s v="512"/>
    <s v="Automotive repair and maintenance, except car washes"/>
    <n v="15055"/>
    <s v="Industry Use"/>
    <n v="1.04E-5"/>
    <x v="21"/>
    <x v="21"/>
    <x v="8"/>
    <x v="8"/>
  </r>
  <r>
    <s v="127"/>
    <s v="Other cut and sew apparel manufacturing"/>
    <s v="513"/>
    <s v="Car washes"/>
    <n v="15055"/>
    <s v="Industry Use"/>
    <n v="4.8300000000000003E-6"/>
    <x v="21"/>
    <x v="21"/>
    <x v="8"/>
    <x v="8"/>
  </r>
  <r>
    <s v="127"/>
    <s v="Other cut and sew apparel manufacturing"/>
    <s v="514"/>
    <s v="Electronic and precision equipment repair and maintenance"/>
    <n v="15055"/>
    <s v="Industry Use"/>
    <n v="1.2099999999999999E-5"/>
    <x v="21"/>
    <x v="21"/>
    <x v="8"/>
    <x v="8"/>
  </r>
  <r>
    <s v="127"/>
    <s v="Other cut and sew apparel manufacturing"/>
    <s v="515"/>
    <s v="Commercial and industrial machinery and equipment repair and maintenance"/>
    <n v="15055"/>
    <s v="Industry Use"/>
    <n v="1.8300000000000001E-5"/>
    <x v="21"/>
    <x v="21"/>
    <x v="8"/>
    <x v="8"/>
  </r>
  <r>
    <s v="127"/>
    <s v="Other cut and sew apparel manufacturing"/>
    <s v="519"/>
    <s v="Dry-cleaning and laundry services"/>
    <n v="15055"/>
    <s v="Industry Use"/>
    <n v="5.0099999999999999E-9"/>
    <x v="21"/>
    <x v="21"/>
    <x v="8"/>
    <x v="8"/>
  </r>
  <r>
    <s v="127"/>
    <s v="Other cut and sew apparel manufacturing"/>
    <s v="523"/>
    <s v="Business and professional associations"/>
    <n v="15055"/>
    <s v="Industry Use"/>
    <n v="3.1999999999999999E-6"/>
    <x v="21"/>
    <x v="21"/>
    <x v="8"/>
    <x v="8"/>
  </r>
  <r>
    <s v="127"/>
    <s v="Other cut and sew apparel manufacturing"/>
    <s v="526"/>
    <s v="Postal service"/>
    <n v="15055"/>
    <s v="Industry Use"/>
    <n v="1.63E-8"/>
    <x v="22"/>
    <x v="22"/>
    <x v="8"/>
    <x v="8"/>
  </r>
  <r>
    <s v="127"/>
    <s v="Other cut and sew apparel manufacturing"/>
    <s v="528"/>
    <s v="Other federal government enterprises"/>
    <n v="15055"/>
    <s v="Industry Use"/>
    <n v="1.6100000000000001E-10"/>
    <x v="22"/>
    <x v="22"/>
    <x v="8"/>
    <x v="8"/>
  </r>
  <r>
    <s v="127"/>
    <s v="Other cut and sew apparel manufacturing"/>
    <s v="532"/>
    <s v="Local government passenger transit"/>
    <n v="15055"/>
    <s v="Industry Use"/>
    <n v="1.3E-6"/>
    <x v="22"/>
    <x v="22"/>
    <x v="8"/>
    <x v="8"/>
  </r>
  <r>
    <s v="127"/>
    <s v="Other cut and sew apparel manufacturing"/>
    <s v="533"/>
    <s v="Local government electric utilities"/>
    <n v="15055"/>
    <s v="Industry Use"/>
    <n v="7.2300000000000002E-6"/>
    <x v="22"/>
    <x v="22"/>
    <x v="8"/>
    <x v="8"/>
  </r>
  <r>
    <s v="127"/>
    <s v="Other cut and sew apparel manufacturing"/>
    <s v="5001"/>
    <s v="Employee Compensation"/>
    <n v="15053"/>
    <s v="Factor Receipts"/>
    <n v="1.5804466E-2"/>
    <x v="23"/>
    <x v="23"/>
    <x v="8"/>
    <x v="8"/>
  </r>
  <r>
    <s v="127"/>
    <s v="Other cut and sew apparel manufacturing"/>
    <s v="6001"/>
    <s v="Proprietor Income"/>
    <n v="15053"/>
    <s v="Factor Receipts"/>
    <n v="0"/>
    <x v="24"/>
    <x v="24"/>
    <x v="8"/>
    <x v="8"/>
  </r>
  <r>
    <s v="127"/>
    <s v="Other cut and sew apparel manufacturing"/>
    <s v="7001"/>
    <s v="Other Property Type Income"/>
    <n v="15053"/>
    <s v="Factor Receipts"/>
    <n v="-1.615408E-3"/>
    <x v="25"/>
    <x v="25"/>
    <x v="8"/>
    <x v="8"/>
  </r>
  <r>
    <s v="127"/>
    <s v="Other cut and sew apparel manufacturing"/>
    <s v="8001"/>
    <s v="Taxes on Production and Imports"/>
    <n v="15053"/>
    <s v="Factor Receipts"/>
    <n v="1.5195829999999999E-3"/>
    <x v="26"/>
    <x v="26"/>
    <x v="8"/>
    <x v="8"/>
  </r>
  <r>
    <s v="127"/>
    <s v="Other cut and sew apparel manufacturing"/>
    <s v="11001"/>
    <s v="Federal Government NonDefense"/>
    <n v="15055"/>
    <s v="Industry Use"/>
    <n v="2.14E-8"/>
    <x v="27"/>
    <x v="27"/>
    <x v="8"/>
    <x v="8"/>
  </r>
  <r>
    <s v="127"/>
    <s v="Other cut and sew apparel manufacturing"/>
    <s v="12001"/>
    <s v="State/Local Govt NonEducation"/>
    <n v="15055"/>
    <s v="Industry Use"/>
    <n v="2.9200000000000002E-5"/>
    <x v="27"/>
    <x v="27"/>
    <x v="8"/>
    <x v="8"/>
  </r>
  <r>
    <s v="127"/>
    <s v="Other cut and sew apparel manufacturing"/>
    <s v="14002"/>
    <s v="Inventory Additions/Deletions"/>
    <n v="15055"/>
    <s v="Industry Use"/>
    <n v="3.9600000000000002E-6"/>
    <x v="27"/>
    <x v="27"/>
    <x v="8"/>
    <x v="8"/>
  </r>
  <r>
    <s v="127"/>
    <s v="Other cut and sew apparel manufacturing"/>
    <s v="25001"/>
    <s v="Foreign Trade"/>
    <n v="15056"/>
    <s v="Industry Trade"/>
    <n v="1.4071873E-2"/>
    <x v="28"/>
    <x v="28"/>
    <x v="8"/>
    <x v="8"/>
  </r>
  <r>
    <s v="127"/>
    <s v="Other cut and sew apparel manufacturing"/>
    <s v="28001"/>
    <s v="Domestic Trade"/>
    <n v="15056"/>
    <s v="Industry Trade"/>
    <n v="2.2471696999999999E-2"/>
    <x v="29"/>
    <x v="29"/>
    <x v="8"/>
    <x v="8"/>
  </r>
  <r>
    <s v="128"/>
    <s v="Apparel accessories and other apparel manufacturing"/>
    <s v="10"/>
    <s v="All other crop farming"/>
    <n v="15055"/>
    <s v="Industry Use"/>
    <n v="4.8691400000000002E-4"/>
    <x v="0"/>
    <x v="0"/>
    <x v="8"/>
    <x v="8"/>
  </r>
  <r>
    <s v="128"/>
    <s v="Apparel accessories and other apparel manufacturing"/>
    <s v="14"/>
    <s v="Animal production, except cattle and poultry and eggs"/>
    <n v="15055"/>
    <s v="Industry Use"/>
    <n v="2.2255699999999999E-4"/>
    <x v="2"/>
    <x v="2"/>
    <x v="8"/>
    <x v="8"/>
  </r>
  <r>
    <s v="128"/>
    <s v="Apparel accessories and other apparel manufacturing"/>
    <s v="15"/>
    <s v="Forestry, forest products, and timber tract production"/>
    <n v="15055"/>
    <s v="Industry Use"/>
    <n v="3.1108399999999999E-4"/>
    <x v="3"/>
    <x v="3"/>
    <x v="8"/>
    <x v="8"/>
  </r>
  <r>
    <s v="128"/>
    <s v="Apparel accessories and other apparel manufacturing"/>
    <s v="20"/>
    <s v="Oil and gas extraction"/>
    <n v="15055"/>
    <s v="Industry Use"/>
    <n v="5.5999999999999999E-8"/>
    <x v="4"/>
    <x v="4"/>
    <x v="8"/>
    <x v="8"/>
  </r>
  <r>
    <s v="128"/>
    <s v="Apparel accessories and other apparel manufacturing"/>
    <s v="35"/>
    <s v="Drilling oil and gas wells"/>
    <n v="15055"/>
    <s v="Industry Use"/>
    <n v="5.0800000000000002E-12"/>
    <x v="4"/>
    <x v="4"/>
    <x v="8"/>
    <x v="8"/>
  </r>
  <r>
    <s v="128"/>
    <s v="Apparel accessories and other apparel manufacturing"/>
    <s v="36"/>
    <s v="Support activities for oil and gas operations"/>
    <n v="15055"/>
    <s v="Industry Use"/>
    <n v="1.4399999999999999E-12"/>
    <x v="4"/>
    <x v="4"/>
    <x v="8"/>
    <x v="8"/>
  </r>
  <r>
    <s v="128"/>
    <s v="Apparel accessories and other apparel manufacturing"/>
    <s v="37"/>
    <s v="Metal mining services"/>
    <n v="15055"/>
    <s v="Industry Use"/>
    <n v="1.5199999999999999E-9"/>
    <x v="4"/>
    <x v="4"/>
    <x v="8"/>
    <x v="8"/>
  </r>
  <r>
    <s v="128"/>
    <s v="Apparel accessories and other apparel manufacturing"/>
    <s v="47"/>
    <s v="Electric power transmission and distribution"/>
    <n v="15055"/>
    <s v="Industry Use"/>
    <n v="7.6799999999999997E-5"/>
    <x v="5"/>
    <x v="5"/>
    <x v="8"/>
    <x v="8"/>
  </r>
  <r>
    <s v="128"/>
    <s v="Apparel accessories and other apparel manufacturing"/>
    <s v="48"/>
    <s v="Natural gas distribution"/>
    <n v="15055"/>
    <s v="Industry Use"/>
    <n v="3.8500000000000001E-5"/>
    <x v="5"/>
    <x v="5"/>
    <x v="8"/>
    <x v="8"/>
  </r>
  <r>
    <s v="128"/>
    <s v="Apparel accessories and other apparel manufacturing"/>
    <s v="49"/>
    <s v="Water, sewage and other systems"/>
    <n v="15055"/>
    <s v="Industry Use"/>
    <n v="7.3300000000000001E-7"/>
    <x v="5"/>
    <x v="5"/>
    <x v="8"/>
    <x v="8"/>
  </r>
  <r>
    <s v="128"/>
    <s v="Apparel accessories and other apparel manufacturing"/>
    <s v="60"/>
    <s v="Maintenance and repair construction of nonresidential structures"/>
    <n v="15055"/>
    <s v="Industry Use"/>
    <n v="3.3800000000000002E-5"/>
    <x v="6"/>
    <x v="6"/>
    <x v="8"/>
    <x v="8"/>
  </r>
  <r>
    <s v="128"/>
    <s v="Apparel accessories and other apparel manufacturing"/>
    <s v="64"/>
    <s v="Other animal food manufacturing"/>
    <n v="15055"/>
    <s v="Industry Use"/>
    <n v="3.2899999999999997E-8"/>
    <x v="7"/>
    <x v="7"/>
    <x v="8"/>
    <x v="8"/>
  </r>
  <r>
    <s v="128"/>
    <s v="Apparel accessories and other apparel manufacturing"/>
    <s v="87"/>
    <s v="Frozen cakes and other pastries manufacturing"/>
    <n v="15055"/>
    <s v="Industry Use"/>
    <n v="7.4900000000000004E-13"/>
    <x v="7"/>
    <x v="7"/>
    <x v="8"/>
    <x v="8"/>
  </r>
  <r>
    <s v="128"/>
    <s v="Apparel accessories and other apparel manufacturing"/>
    <s v="91"/>
    <s v="Rendering and meat byproduct processing"/>
    <n v="15055"/>
    <s v="Industry Use"/>
    <n v="2.11E-10"/>
    <x v="7"/>
    <x v="7"/>
    <x v="8"/>
    <x v="8"/>
  </r>
  <r>
    <s v="128"/>
    <s v="Apparel accessories and other apparel manufacturing"/>
    <s v="93"/>
    <s v="Bread and bakery product, except frozen, manufacturing"/>
    <n v="15055"/>
    <s v="Industry Use"/>
    <n v="4.4200000000000001E-12"/>
    <x v="7"/>
    <x v="7"/>
    <x v="8"/>
    <x v="8"/>
  </r>
  <r>
    <s v="128"/>
    <s v="Apparel accessories and other apparel manufacturing"/>
    <s v="115"/>
    <s v="Textile and fabric finishing mills"/>
    <n v="15055"/>
    <s v="Industry Use"/>
    <n v="8.9999999999999999E-8"/>
    <x v="8"/>
    <x v="8"/>
    <x v="8"/>
    <x v="8"/>
  </r>
  <r>
    <s v="128"/>
    <s v="Apparel accessories and other apparel manufacturing"/>
    <s v="119"/>
    <s v="Textile bag and canvas mills"/>
    <n v="15055"/>
    <s v="Industry Use"/>
    <n v="1.7700000000000001E-7"/>
    <x v="8"/>
    <x v="8"/>
    <x v="8"/>
    <x v="8"/>
  </r>
  <r>
    <s v="128"/>
    <s v="Apparel accessories and other apparel manufacturing"/>
    <s v="121"/>
    <s v="Other textile product mills"/>
    <n v="15055"/>
    <s v="Industry Use"/>
    <n v="1.24E-5"/>
    <x v="8"/>
    <x v="8"/>
    <x v="8"/>
    <x v="8"/>
  </r>
  <r>
    <s v="128"/>
    <s v="Apparel accessories and other apparel manufacturing"/>
    <s v="123"/>
    <s v="Other apparel knitting mills"/>
    <n v="15055"/>
    <s v="Industry Use"/>
    <n v="2.2499999999999999E-7"/>
    <x v="8"/>
    <x v="8"/>
    <x v="8"/>
    <x v="8"/>
  </r>
  <r>
    <s v="128"/>
    <s v="Apparel accessories and other apparel manufacturing"/>
    <s v="125"/>
    <s v="Mens and boys cut and sew apparel manufacturing"/>
    <n v="15055"/>
    <s v="Industry Use"/>
    <n v="1.01E-7"/>
    <x v="8"/>
    <x v="8"/>
    <x v="8"/>
    <x v="8"/>
  </r>
  <r>
    <s v="128"/>
    <s v="Apparel accessories and other apparel manufacturing"/>
    <s v="126"/>
    <s v="Womens and girls cut and sew apparel manufacturing"/>
    <n v="15055"/>
    <s v="Industry Use"/>
    <n v="2.5300000000000002E-8"/>
    <x v="8"/>
    <x v="8"/>
    <x v="8"/>
    <x v="8"/>
  </r>
  <r>
    <s v="128"/>
    <s v="Apparel accessories and other apparel manufacturing"/>
    <s v="127"/>
    <s v="Other cut and sew apparel manufacturing"/>
    <n v="15055"/>
    <s v="Industry Use"/>
    <n v="8.9500000000000001E-8"/>
    <x v="8"/>
    <x v="8"/>
    <x v="8"/>
    <x v="8"/>
  </r>
  <r>
    <s v="128"/>
    <s v="Apparel accessories and other apparel manufacturing"/>
    <s v="128"/>
    <s v="Apparel accessories and other apparel manufacturing"/>
    <n v="15055"/>
    <s v="Industry Use"/>
    <n v="1.61E-7"/>
    <x v="8"/>
    <x v="8"/>
    <x v="8"/>
    <x v="8"/>
  </r>
  <r>
    <s v="128"/>
    <s v="Apparel accessories and other apparel manufacturing"/>
    <s v="137"/>
    <s v="Wood windows and door manufacturing"/>
    <n v="15055"/>
    <s v="Industry Use"/>
    <n v="8.1300000000000007E-9"/>
    <x v="8"/>
    <x v="8"/>
    <x v="8"/>
    <x v="8"/>
  </r>
  <r>
    <s v="128"/>
    <s v="Apparel accessories and other apparel manufacturing"/>
    <s v="143"/>
    <s v="All other miscellaneous wood product manufacturing"/>
    <n v="15055"/>
    <s v="Industry Use"/>
    <n v="3.72E-9"/>
    <x v="8"/>
    <x v="8"/>
    <x v="8"/>
    <x v="8"/>
  </r>
  <r>
    <s v="128"/>
    <s v="Apparel accessories and other apparel manufacturing"/>
    <s v="147"/>
    <s v="Paperboard container manufacturing"/>
    <n v="15055"/>
    <s v="Industry Use"/>
    <n v="1.4399999999999999E-5"/>
    <x v="8"/>
    <x v="8"/>
    <x v="8"/>
    <x v="8"/>
  </r>
  <r>
    <s v="128"/>
    <s v="Apparel accessories and other apparel manufacturing"/>
    <s v="152"/>
    <s v="Printing"/>
    <n v="15055"/>
    <s v="Industry Use"/>
    <n v="2.3099999999999999E-5"/>
    <x v="8"/>
    <x v="8"/>
    <x v="8"/>
    <x v="8"/>
  </r>
  <r>
    <s v="128"/>
    <s v="Apparel accessories and other apparel manufacturing"/>
    <s v="163"/>
    <s v="Other basic organic chemical manufacturing"/>
    <n v="15055"/>
    <s v="Industry Use"/>
    <n v="5.5599999999999998E-9"/>
    <x v="8"/>
    <x v="8"/>
    <x v="8"/>
    <x v="8"/>
  </r>
  <r>
    <s v="128"/>
    <s v="Apparel accessories and other apparel manufacturing"/>
    <s v="175"/>
    <s v="Paint and coating manufacturing"/>
    <n v="15055"/>
    <s v="Industry Use"/>
    <n v="8.1099999999999997E-11"/>
    <x v="8"/>
    <x v="8"/>
    <x v="8"/>
    <x v="8"/>
  </r>
  <r>
    <s v="128"/>
    <s v="Apparel accessories and other apparel manufacturing"/>
    <s v="177"/>
    <s v="Soap and other detergent manufacturing"/>
    <n v="15055"/>
    <s v="Industry Use"/>
    <n v="8.8700000000000001E-11"/>
    <x v="8"/>
    <x v="8"/>
    <x v="8"/>
    <x v="8"/>
  </r>
  <r>
    <s v="128"/>
    <s v="Apparel accessories and other apparel manufacturing"/>
    <s v="190"/>
    <s v="Polystyrene foam product manufacturing"/>
    <n v="15055"/>
    <s v="Industry Use"/>
    <n v="6.24E-9"/>
    <x v="8"/>
    <x v="8"/>
    <x v="8"/>
    <x v="8"/>
  </r>
  <r>
    <s v="128"/>
    <s v="Apparel accessories and other apparel manufacturing"/>
    <s v="191"/>
    <s v="Urethane and other foam product (except polystyrene) manufacturing"/>
    <n v="15055"/>
    <s v="Industry Use"/>
    <n v="7.8000000000000004E-9"/>
    <x v="8"/>
    <x v="8"/>
    <x v="8"/>
    <x v="8"/>
  </r>
  <r>
    <s v="128"/>
    <s v="Apparel accessories and other apparel manufacturing"/>
    <s v="192"/>
    <s v="Plastics bottle manufacturing"/>
    <n v="15055"/>
    <s v="Industry Use"/>
    <n v="2.88E-9"/>
    <x v="8"/>
    <x v="8"/>
    <x v="8"/>
    <x v="8"/>
  </r>
  <r>
    <s v="128"/>
    <s v="Apparel accessories and other apparel manufacturing"/>
    <s v="195"/>
    <s v="Rubber and plastics hoses and belting manufacturing"/>
    <n v="15055"/>
    <s v="Industry Use"/>
    <n v="6.9199999999999999E-10"/>
    <x v="8"/>
    <x v="8"/>
    <x v="8"/>
    <x v="8"/>
  </r>
  <r>
    <s v="128"/>
    <s v="Apparel accessories and other apparel manufacturing"/>
    <s v="197"/>
    <s v="Pottery, ceramics, and plumbing fixture manufacturing"/>
    <n v="15055"/>
    <s v="Industry Use"/>
    <n v="3.1699999999999999E-10"/>
    <x v="8"/>
    <x v="8"/>
    <x v="8"/>
    <x v="8"/>
  </r>
  <r>
    <s v="128"/>
    <s v="Apparel accessories and other apparel manufacturing"/>
    <s v="204"/>
    <s v="Ready-mix concrete manufacturing"/>
    <n v="15055"/>
    <s v="Industry Use"/>
    <n v="8.7000000000000003E-13"/>
    <x v="8"/>
    <x v="8"/>
    <x v="8"/>
    <x v="8"/>
  </r>
  <r>
    <s v="128"/>
    <s v="Apparel accessories and other apparel manufacturing"/>
    <s v="211"/>
    <s v="Cut stone and stone product manufacturing"/>
    <n v="15055"/>
    <s v="Industry Use"/>
    <n v="1.06E-10"/>
    <x v="8"/>
    <x v="8"/>
    <x v="8"/>
    <x v="8"/>
  </r>
  <r>
    <s v="128"/>
    <s v="Apparel accessories and other apparel manufacturing"/>
    <s v="217"/>
    <s v="Rolled steel shape manufacturing"/>
    <n v="15055"/>
    <s v="Industry Use"/>
    <n v="4.4699999999999997E-9"/>
    <x v="8"/>
    <x v="8"/>
    <x v="8"/>
    <x v="8"/>
  </r>
  <r>
    <s v="128"/>
    <s v="Apparel accessories and other apparel manufacturing"/>
    <s v="227"/>
    <s v="Ferrous metal foundries"/>
    <n v="15055"/>
    <s v="Industry Use"/>
    <n v="1.43E-9"/>
    <x v="8"/>
    <x v="8"/>
    <x v="8"/>
    <x v="8"/>
  </r>
  <r>
    <s v="128"/>
    <s v="Apparel accessories and other apparel manufacturing"/>
    <s v="228"/>
    <s v="Nonferrous metal foundries"/>
    <n v="15055"/>
    <s v="Industry Use"/>
    <n v="3.4200000000000002E-9"/>
    <x v="8"/>
    <x v="8"/>
    <x v="8"/>
    <x v="8"/>
  </r>
  <r>
    <s v="128"/>
    <s v="Apparel accessories and other apparel manufacturing"/>
    <s v="230"/>
    <s v="Crown and closure manufacturing and metal stamping"/>
    <n v="15055"/>
    <s v="Industry Use"/>
    <n v="9.3499999999999994E-9"/>
    <x v="8"/>
    <x v="8"/>
    <x v="8"/>
    <x v="8"/>
  </r>
  <r>
    <s v="128"/>
    <s v="Apparel accessories and other apparel manufacturing"/>
    <s v="234"/>
    <s v="Handtool manufacturing"/>
    <n v="15055"/>
    <s v="Industry Use"/>
    <n v="7.9400000000000005E-10"/>
    <x v="8"/>
    <x v="8"/>
    <x v="8"/>
    <x v="8"/>
  </r>
  <r>
    <s v="128"/>
    <s v="Apparel accessories and other apparel manufacturing"/>
    <s v="236"/>
    <s v="Fabricated structural metal manufacturing"/>
    <n v="15055"/>
    <s v="Industry Use"/>
    <n v="1.1800000000000001E-9"/>
    <x v="8"/>
    <x v="8"/>
    <x v="8"/>
    <x v="8"/>
  </r>
  <r>
    <s v="128"/>
    <s v="Apparel accessories and other apparel manufacturing"/>
    <s v="238"/>
    <s v="Metal window and door manufacturing"/>
    <n v="15055"/>
    <s v="Industry Use"/>
    <n v="7.98E-8"/>
    <x v="8"/>
    <x v="8"/>
    <x v="8"/>
    <x v="8"/>
  </r>
  <r>
    <s v="128"/>
    <s v="Apparel accessories and other apparel manufacturing"/>
    <s v="239"/>
    <s v="Sheet metal work manufacturing"/>
    <n v="15055"/>
    <s v="Industry Use"/>
    <n v="7.4499999999999999E-8"/>
    <x v="8"/>
    <x v="8"/>
    <x v="8"/>
    <x v="8"/>
  </r>
  <r>
    <s v="128"/>
    <s v="Apparel accessories and other apparel manufacturing"/>
    <s v="240"/>
    <s v="Ornamental and architectural metal work manufacturing"/>
    <n v="15055"/>
    <s v="Industry Use"/>
    <n v="3.4699999999999998E-9"/>
    <x v="8"/>
    <x v="8"/>
    <x v="8"/>
    <x v="8"/>
  </r>
  <r>
    <s v="128"/>
    <s v="Apparel accessories and other apparel manufacturing"/>
    <s v="242"/>
    <s v="Metal tank (heavy gauge) manufacturing"/>
    <n v="15055"/>
    <s v="Industry Use"/>
    <n v="1.02E-8"/>
    <x v="8"/>
    <x v="8"/>
    <x v="8"/>
    <x v="8"/>
  </r>
  <r>
    <s v="128"/>
    <s v="Apparel accessories and other apparel manufacturing"/>
    <s v="244"/>
    <s v="Metal barrels, drums and pails manufacturing"/>
    <n v="15055"/>
    <s v="Industry Use"/>
    <n v="2.98E-9"/>
    <x v="8"/>
    <x v="8"/>
    <x v="8"/>
    <x v="8"/>
  </r>
  <r>
    <s v="128"/>
    <s v="Apparel accessories and other apparel manufacturing"/>
    <s v="247"/>
    <s v="Machine shops"/>
    <n v="15055"/>
    <s v="Industry Use"/>
    <n v="4.9599999999999999E-7"/>
    <x v="8"/>
    <x v="8"/>
    <x v="8"/>
    <x v="8"/>
  </r>
  <r>
    <s v="128"/>
    <s v="Apparel accessories and other apparel manufacturing"/>
    <s v="248"/>
    <s v="Turned product and screw, nut, and bolt manufacturing"/>
    <n v="15055"/>
    <s v="Industry Use"/>
    <n v="6.6199999999999999E-9"/>
    <x v="8"/>
    <x v="8"/>
    <x v="8"/>
    <x v="8"/>
  </r>
  <r>
    <s v="128"/>
    <s v="Apparel accessories and other apparel manufacturing"/>
    <s v="251"/>
    <s v="Electroplating, anodizing, and coloring metal"/>
    <n v="15055"/>
    <s v="Industry Use"/>
    <n v="2.5699999999999999E-7"/>
    <x v="8"/>
    <x v="8"/>
    <x v="8"/>
    <x v="8"/>
  </r>
  <r>
    <s v="128"/>
    <s v="Apparel accessories and other apparel manufacturing"/>
    <s v="252"/>
    <s v="Valve and fittings, other than plumbing, manufacturing"/>
    <n v="15055"/>
    <s v="Industry Use"/>
    <n v="5.1799999999999999E-9"/>
    <x v="8"/>
    <x v="8"/>
    <x v="8"/>
    <x v="8"/>
  </r>
  <r>
    <s v="128"/>
    <s v="Apparel accessories and other apparel manufacturing"/>
    <s v="259"/>
    <s v="Other fabricated metal manufacturing"/>
    <n v="15055"/>
    <s v="Industry Use"/>
    <n v="1.2200000000000001E-7"/>
    <x v="8"/>
    <x v="8"/>
    <x v="8"/>
    <x v="8"/>
  </r>
  <r>
    <s v="128"/>
    <s v="Apparel accessories and other apparel manufacturing"/>
    <s v="262"/>
    <s v="Construction machinery manufacturing"/>
    <n v="15055"/>
    <s v="Industry Use"/>
    <n v="4.5100000000000003E-9"/>
    <x v="8"/>
    <x v="8"/>
    <x v="8"/>
    <x v="8"/>
  </r>
  <r>
    <s v="128"/>
    <s v="Apparel accessories and other apparel manufacturing"/>
    <s v="269"/>
    <s v="All other industrial machinery manufacturing"/>
    <n v="15055"/>
    <s v="Industry Use"/>
    <n v="3.0899999999999999E-9"/>
    <x v="8"/>
    <x v="8"/>
    <x v="8"/>
    <x v="8"/>
  </r>
  <r>
    <s v="128"/>
    <s v="Apparel accessories and other apparel manufacturing"/>
    <s v="275"/>
    <s v="Air conditioning, refrigeration, and warm air heating equipment manufacturing"/>
    <n v="15055"/>
    <s v="Industry Use"/>
    <n v="1.66E-7"/>
    <x v="8"/>
    <x v="8"/>
    <x v="8"/>
    <x v="8"/>
  </r>
  <r>
    <s v="128"/>
    <s v="Apparel accessories and other apparel manufacturing"/>
    <s v="276"/>
    <s v="Industrial mold manufacturing"/>
    <n v="15055"/>
    <s v="Industry Use"/>
    <n v="1.25E-9"/>
    <x v="8"/>
    <x v="8"/>
    <x v="8"/>
    <x v="8"/>
  </r>
  <r>
    <s v="128"/>
    <s v="Apparel accessories and other apparel manufacturing"/>
    <s v="277"/>
    <s v="Special tool, die, jig, and fixture manufacturing"/>
    <n v="15055"/>
    <s v="Industry Use"/>
    <n v="3.9499999999999998E-9"/>
    <x v="8"/>
    <x v="8"/>
    <x v="8"/>
    <x v="8"/>
  </r>
  <r>
    <s v="128"/>
    <s v="Apparel accessories and other apparel manufacturing"/>
    <s v="297"/>
    <s v="Scales, balances, and miscellaneous general purpose machinery manufacturing"/>
    <n v="15055"/>
    <s v="Industry Use"/>
    <n v="2.33E-8"/>
    <x v="8"/>
    <x v="8"/>
    <x v="8"/>
    <x v="8"/>
  </r>
  <r>
    <s v="128"/>
    <s v="Apparel accessories and other apparel manufacturing"/>
    <s v="317"/>
    <s v="Analytical laboratory instrument manufacturing"/>
    <n v="15055"/>
    <s v="Industry Use"/>
    <n v="3.5000000000000002E-13"/>
    <x v="8"/>
    <x v="8"/>
    <x v="8"/>
    <x v="8"/>
  </r>
  <r>
    <s v="128"/>
    <s v="Apparel accessories and other apparel manufacturing"/>
    <s v="323"/>
    <s v="Lighting fixture manufacturing"/>
    <n v="15055"/>
    <s v="Industry Use"/>
    <n v="2.6099999999999999E-9"/>
    <x v="8"/>
    <x v="8"/>
    <x v="8"/>
    <x v="8"/>
  </r>
  <r>
    <s v="128"/>
    <s v="Apparel accessories and other apparel manufacturing"/>
    <s v="341"/>
    <s v="Light truck and utility vehicle manufacturing"/>
    <n v="15055"/>
    <s v="Industry Use"/>
    <n v="1.3500000000000001E-9"/>
    <x v="8"/>
    <x v="8"/>
    <x v="8"/>
    <x v="8"/>
  </r>
  <r>
    <s v="128"/>
    <s v="Apparel accessories and other apparel manufacturing"/>
    <s v="343"/>
    <s v="Motor vehicle body manufacturing"/>
    <n v="15055"/>
    <s v="Industry Use"/>
    <n v="1.3300000000000001E-10"/>
    <x v="8"/>
    <x v="8"/>
    <x v="8"/>
    <x v="8"/>
  </r>
  <r>
    <s v="128"/>
    <s v="Apparel accessories and other apparel manufacturing"/>
    <s v="346"/>
    <s v="Travel trailer and camper manufacturing"/>
    <n v="15055"/>
    <s v="Industry Use"/>
    <n v="1.9599999999999998E-9"/>
    <x v="8"/>
    <x v="8"/>
    <x v="8"/>
    <x v="8"/>
  </r>
  <r>
    <s v="128"/>
    <s v="Apparel accessories and other apparel manufacturing"/>
    <s v="348"/>
    <s v="Motor vehicle electrical and electronic equipment manufacturing"/>
    <n v="15055"/>
    <s v="Industry Use"/>
    <n v="2.4200000000000002E-8"/>
    <x v="8"/>
    <x v="8"/>
    <x v="8"/>
    <x v="8"/>
  </r>
  <r>
    <s v="128"/>
    <s v="Apparel accessories and other apparel manufacturing"/>
    <s v="364"/>
    <s v="All other transportation equipment manufacturing"/>
    <n v="15055"/>
    <s v="Industry Use"/>
    <n v="1.4600000000000001E-10"/>
    <x v="8"/>
    <x v="8"/>
    <x v="8"/>
    <x v="8"/>
  </r>
  <r>
    <s v="128"/>
    <s v="Apparel accessories and other apparel manufacturing"/>
    <s v="365"/>
    <s v="Wood kitchen cabinet and countertop manufacturing"/>
    <n v="15055"/>
    <s v="Industry Use"/>
    <n v="6.1199999999999995E-10"/>
    <x v="8"/>
    <x v="8"/>
    <x v="8"/>
    <x v="8"/>
  </r>
  <r>
    <s v="128"/>
    <s v="Apparel accessories and other apparel manufacturing"/>
    <s v="366"/>
    <s v="Upholstered household furniture manufacturing"/>
    <n v="15055"/>
    <s v="Industry Use"/>
    <n v="6.58E-10"/>
    <x v="8"/>
    <x v="8"/>
    <x v="8"/>
    <x v="8"/>
  </r>
  <r>
    <s v="128"/>
    <s v="Apparel accessories and other apparel manufacturing"/>
    <s v="371"/>
    <s v="Custom architectural woodwork and millwork"/>
    <n v="15055"/>
    <s v="Industry Use"/>
    <n v="9.0799999999999993E-9"/>
    <x v="8"/>
    <x v="8"/>
    <x v="8"/>
    <x v="8"/>
  </r>
  <r>
    <s v="128"/>
    <s v="Apparel accessories and other apparel manufacturing"/>
    <s v="376"/>
    <s v="Surgical and medical instrument manufacturing"/>
    <n v="15055"/>
    <s v="Industry Use"/>
    <n v="8.8199999999999998E-7"/>
    <x v="8"/>
    <x v="8"/>
    <x v="8"/>
    <x v="8"/>
  </r>
  <r>
    <s v="128"/>
    <s v="Apparel accessories and other apparel manufacturing"/>
    <s v="381"/>
    <s v="Jewelry and silverware manufacturing"/>
    <n v="15055"/>
    <s v="Industry Use"/>
    <n v="8.8900000000000005E-9"/>
    <x v="8"/>
    <x v="8"/>
    <x v="8"/>
    <x v="8"/>
  </r>
  <r>
    <s v="128"/>
    <s v="Apparel accessories and other apparel manufacturing"/>
    <s v="382"/>
    <s v="Sporting and athletic goods manufacturing"/>
    <n v="15055"/>
    <s v="Industry Use"/>
    <n v="9.8700000000000006E-11"/>
    <x v="8"/>
    <x v="8"/>
    <x v="8"/>
    <x v="8"/>
  </r>
  <r>
    <s v="128"/>
    <s v="Apparel accessories and other apparel manufacturing"/>
    <s v="383"/>
    <s v="Doll, toy, and game manufacturing"/>
    <n v="15055"/>
    <s v="Industry Use"/>
    <n v="2.3800000000000001E-6"/>
    <x v="8"/>
    <x v="8"/>
    <x v="8"/>
    <x v="8"/>
  </r>
  <r>
    <s v="128"/>
    <s v="Apparel accessories and other apparel manufacturing"/>
    <s v="384"/>
    <s v="Office supplies (except paper) manufacturing"/>
    <n v="15055"/>
    <s v="Industry Use"/>
    <n v="4.6399999999999999E-8"/>
    <x v="8"/>
    <x v="8"/>
    <x v="8"/>
    <x v="8"/>
  </r>
  <r>
    <s v="128"/>
    <s v="Apparel accessories and other apparel manufacturing"/>
    <s v="385"/>
    <s v="Sign manufacturing"/>
    <n v="15055"/>
    <s v="Industry Use"/>
    <n v="2.26E-6"/>
    <x v="8"/>
    <x v="8"/>
    <x v="8"/>
    <x v="8"/>
  </r>
  <r>
    <s v="128"/>
    <s v="Apparel accessories and other apparel manufacturing"/>
    <s v="392"/>
    <s v="Wholesale - Motor vehicle and motor vehicle parts and supplies"/>
    <n v="15055"/>
    <s v="Industry Use"/>
    <n v="2.97E-5"/>
    <x v="9"/>
    <x v="9"/>
    <x v="8"/>
    <x v="8"/>
  </r>
  <r>
    <s v="128"/>
    <s v="Apparel accessories and other apparel manufacturing"/>
    <s v="393"/>
    <s v="Wholesale - Professional and commercial equipment and supplies"/>
    <n v="15055"/>
    <s v="Industry Use"/>
    <n v="5.1193199999999999E-4"/>
    <x v="9"/>
    <x v="9"/>
    <x v="8"/>
    <x v="8"/>
  </r>
  <r>
    <s v="128"/>
    <s v="Apparel accessories and other apparel manufacturing"/>
    <s v="394"/>
    <s v="Wholesale - Household appliances and electrical and electronic goods"/>
    <n v="15055"/>
    <s v="Industry Use"/>
    <n v="4.8300000000000002E-5"/>
    <x v="9"/>
    <x v="9"/>
    <x v="8"/>
    <x v="8"/>
  </r>
  <r>
    <s v="128"/>
    <s v="Apparel accessories and other apparel manufacturing"/>
    <s v="395"/>
    <s v="Wholesale - Machinery, equipment, and supplies"/>
    <n v="15055"/>
    <s v="Industry Use"/>
    <n v="8.7000000000000001E-5"/>
    <x v="9"/>
    <x v="9"/>
    <x v="8"/>
    <x v="8"/>
  </r>
  <r>
    <s v="128"/>
    <s v="Apparel accessories and other apparel manufacturing"/>
    <s v="396"/>
    <s v="Wholesale - Other durable goods merchant wholesalers"/>
    <n v="15055"/>
    <s v="Industry Use"/>
    <n v="1.9711899999999999E-4"/>
    <x v="9"/>
    <x v="9"/>
    <x v="8"/>
    <x v="8"/>
  </r>
  <r>
    <s v="128"/>
    <s v="Apparel accessories and other apparel manufacturing"/>
    <s v="397"/>
    <s v="Wholesale - Drugs and druggistsâ€™ sundries"/>
    <n v="15055"/>
    <s v="Industry Use"/>
    <n v="7.0299999999999996E-6"/>
    <x v="9"/>
    <x v="9"/>
    <x v="8"/>
    <x v="8"/>
  </r>
  <r>
    <s v="128"/>
    <s v="Apparel accessories and other apparel manufacturing"/>
    <s v="398"/>
    <s v="Wholesale - Grocery and related product wholesalers"/>
    <n v="15055"/>
    <s v="Industry Use"/>
    <n v="3.79E-5"/>
    <x v="9"/>
    <x v="9"/>
    <x v="8"/>
    <x v="8"/>
  </r>
  <r>
    <s v="128"/>
    <s v="Apparel accessories and other apparel manufacturing"/>
    <s v="399"/>
    <s v="Wholesale - Petroleum and petroleum products"/>
    <n v="15055"/>
    <s v="Industry Use"/>
    <n v="6.2899999999999997E-5"/>
    <x v="9"/>
    <x v="9"/>
    <x v="8"/>
    <x v="8"/>
  </r>
  <r>
    <s v="128"/>
    <s v="Apparel accessories and other apparel manufacturing"/>
    <s v="400"/>
    <s v="Wholesale - Other nondurable goods merchant wholesalers"/>
    <n v="15055"/>
    <s v="Industry Use"/>
    <n v="5.0219970000000003E-3"/>
    <x v="9"/>
    <x v="9"/>
    <x v="8"/>
    <x v="8"/>
  </r>
  <r>
    <s v="128"/>
    <s v="Apparel accessories and other apparel manufacturing"/>
    <s v="401"/>
    <s v="Wholesale - Wholesale electronic markets and agents and brokers"/>
    <n v="15055"/>
    <s v="Industry Use"/>
    <n v="1.2999999999999999E-5"/>
    <x v="9"/>
    <x v="9"/>
    <x v="8"/>
    <x v="8"/>
  </r>
  <r>
    <s v="128"/>
    <s v="Apparel accessories and other apparel manufacturing"/>
    <s v="414"/>
    <s v="Air transportation"/>
    <n v="15055"/>
    <s v="Industry Use"/>
    <n v="1.64E-6"/>
    <x v="11"/>
    <x v="11"/>
    <x v="8"/>
    <x v="8"/>
  </r>
  <r>
    <s v="128"/>
    <s v="Apparel accessories and other apparel manufacturing"/>
    <s v="415"/>
    <s v="Rail transportation"/>
    <n v="15055"/>
    <s v="Industry Use"/>
    <n v="2.1299999999999999E-6"/>
    <x v="11"/>
    <x v="11"/>
    <x v="8"/>
    <x v="8"/>
  </r>
  <r>
    <s v="128"/>
    <s v="Apparel accessories and other apparel manufacturing"/>
    <s v="417"/>
    <s v="Truck transportation"/>
    <n v="15055"/>
    <s v="Industry Use"/>
    <n v="1.173721E-3"/>
    <x v="11"/>
    <x v="11"/>
    <x v="8"/>
    <x v="8"/>
  </r>
  <r>
    <s v="128"/>
    <s v="Apparel accessories and other apparel manufacturing"/>
    <s v="418"/>
    <s v="Transit and ground passenger transportation"/>
    <n v="15055"/>
    <s v="Industry Use"/>
    <n v="7.6599999999999995E-7"/>
    <x v="11"/>
    <x v="11"/>
    <x v="8"/>
    <x v="8"/>
  </r>
  <r>
    <s v="128"/>
    <s v="Apparel accessories and other apparel manufacturing"/>
    <s v="420"/>
    <s v="Scenic and sightseeing transportation and support activities for transportation"/>
    <n v="15055"/>
    <s v="Industry Use"/>
    <n v="3.7000000000000002E-6"/>
    <x v="11"/>
    <x v="11"/>
    <x v="8"/>
    <x v="8"/>
  </r>
  <r>
    <s v="128"/>
    <s v="Apparel accessories and other apparel manufacturing"/>
    <s v="421"/>
    <s v="Couriers and messengers"/>
    <n v="15055"/>
    <s v="Industry Use"/>
    <n v="5.0399999999999996E-7"/>
    <x v="11"/>
    <x v="11"/>
    <x v="8"/>
    <x v="8"/>
  </r>
  <r>
    <s v="128"/>
    <s v="Apparel accessories and other apparel manufacturing"/>
    <s v="422"/>
    <s v="Warehousing and storage"/>
    <n v="15055"/>
    <s v="Industry Use"/>
    <n v="1.90056E-4"/>
    <x v="11"/>
    <x v="11"/>
    <x v="8"/>
    <x v="8"/>
  </r>
  <r>
    <s v="128"/>
    <s v="Apparel accessories and other apparel manufacturing"/>
    <s v="423"/>
    <s v="Newspaper publishers"/>
    <n v="15055"/>
    <s v="Industry Use"/>
    <n v="6.0699999999999998E-5"/>
    <x v="12"/>
    <x v="12"/>
    <x v="8"/>
    <x v="8"/>
  </r>
  <r>
    <s v="128"/>
    <s v="Apparel accessories and other apparel manufacturing"/>
    <s v="424"/>
    <s v="Periodical publishers"/>
    <n v="15055"/>
    <s v="Industry Use"/>
    <n v="3.9999999999999998E-6"/>
    <x v="12"/>
    <x v="12"/>
    <x v="8"/>
    <x v="8"/>
  </r>
  <r>
    <s v="128"/>
    <s v="Apparel accessories and other apparel manufacturing"/>
    <s v="425"/>
    <s v="Book publishers"/>
    <n v="15055"/>
    <s v="Industry Use"/>
    <n v="2.9699999999999999E-6"/>
    <x v="12"/>
    <x v="12"/>
    <x v="8"/>
    <x v="8"/>
  </r>
  <r>
    <s v="128"/>
    <s v="Apparel accessories and other apparel manufacturing"/>
    <s v="428"/>
    <s v="Software publishers"/>
    <n v="15055"/>
    <s v="Industry Use"/>
    <n v="2.65E-6"/>
    <x v="12"/>
    <x v="12"/>
    <x v="8"/>
    <x v="8"/>
  </r>
  <r>
    <s v="128"/>
    <s v="Apparel accessories and other apparel manufacturing"/>
    <s v="429"/>
    <s v="Motion picture and video industries"/>
    <n v="15055"/>
    <s v="Industry Use"/>
    <n v="2.29E-7"/>
    <x v="12"/>
    <x v="12"/>
    <x v="8"/>
    <x v="8"/>
  </r>
  <r>
    <s v="128"/>
    <s v="Apparel accessories and other apparel manufacturing"/>
    <s v="431"/>
    <s v="Radio and television broadcasting"/>
    <n v="15055"/>
    <s v="Industry Use"/>
    <n v="4.1999999999999998E-5"/>
    <x v="12"/>
    <x v="12"/>
    <x v="8"/>
    <x v="8"/>
  </r>
  <r>
    <s v="128"/>
    <s v="Apparel accessories and other apparel manufacturing"/>
    <s v="432"/>
    <s v="Cable and other subscription programming"/>
    <n v="15055"/>
    <s v="Industry Use"/>
    <n v="8.1599999999999998E-6"/>
    <x v="12"/>
    <x v="12"/>
    <x v="8"/>
    <x v="8"/>
  </r>
  <r>
    <s v="128"/>
    <s v="Apparel accessories and other apparel manufacturing"/>
    <s v="433"/>
    <s v="Wired telecommunications carriers"/>
    <n v="15055"/>
    <s v="Industry Use"/>
    <n v="3.8800000000000001E-5"/>
    <x v="12"/>
    <x v="12"/>
    <x v="8"/>
    <x v="8"/>
  </r>
  <r>
    <s v="128"/>
    <s v="Apparel accessories and other apparel manufacturing"/>
    <s v="436"/>
    <s v="Data processing, hosting, and related services"/>
    <n v="15055"/>
    <s v="Industry Use"/>
    <n v="1.02711E-4"/>
    <x v="12"/>
    <x v="12"/>
    <x v="8"/>
    <x v="8"/>
  </r>
  <r>
    <s v="128"/>
    <s v="Apparel accessories and other apparel manufacturing"/>
    <s v="437"/>
    <s v="News syndicates, libraries, archives and all other information services"/>
    <n v="15055"/>
    <s v="Industry Use"/>
    <n v="6.7800000000000004E-10"/>
    <x v="12"/>
    <x v="12"/>
    <x v="8"/>
    <x v="8"/>
  </r>
  <r>
    <s v="128"/>
    <s v="Apparel accessories and other apparel manufacturing"/>
    <s v="438"/>
    <s v="Internet publishing and broadcasting and web search portals"/>
    <n v="15055"/>
    <s v="Industry Use"/>
    <n v="1.7499999999999998E-5"/>
    <x v="12"/>
    <x v="12"/>
    <x v="8"/>
    <x v="8"/>
  </r>
  <r>
    <s v="128"/>
    <s v="Apparel accessories and other apparel manufacturing"/>
    <s v="439"/>
    <s v="Nondepository credit intermediation and related activities"/>
    <n v="15055"/>
    <s v="Industry Use"/>
    <n v="1.11495E-4"/>
    <x v="13"/>
    <x v="13"/>
    <x v="8"/>
    <x v="8"/>
  </r>
  <r>
    <s v="128"/>
    <s v="Apparel accessories and other apparel manufacturing"/>
    <s v="440"/>
    <s v="Securities and commodity contracts intermediation and brokerage"/>
    <n v="15055"/>
    <s v="Industry Use"/>
    <n v="7.1300000000000003E-6"/>
    <x v="13"/>
    <x v="13"/>
    <x v="8"/>
    <x v="8"/>
  </r>
  <r>
    <s v="128"/>
    <s v="Apparel accessories and other apparel manufacturing"/>
    <s v="441"/>
    <s v="Monetary authorities and depository credit intermediation"/>
    <n v="15055"/>
    <s v="Industry Use"/>
    <n v="3.57017E-4"/>
    <x v="13"/>
    <x v="13"/>
    <x v="8"/>
    <x v="8"/>
  </r>
  <r>
    <s v="128"/>
    <s v="Apparel accessories and other apparel manufacturing"/>
    <s v="442"/>
    <s v="Other financial investment activities"/>
    <n v="15055"/>
    <s v="Industry Use"/>
    <n v="2.3600000000000001E-5"/>
    <x v="13"/>
    <x v="13"/>
    <x v="8"/>
    <x v="8"/>
  </r>
  <r>
    <s v="128"/>
    <s v="Apparel accessories and other apparel manufacturing"/>
    <s v="443"/>
    <s v="Direct life insurance carriers"/>
    <n v="15055"/>
    <s v="Industry Use"/>
    <n v="4.3599999999999999E-7"/>
    <x v="13"/>
    <x v="13"/>
    <x v="8"/>
    <x v="8"/>
  </r>
  <r>
    <s v="128"/>
    <s v="Apparel accessories and other apparel manufacturing"/>
    <s v="444"/>
    <s v="Insurance carriers, except direct life"/>
    <n v="15055"/>
    <s v="Industry Use"/>
    <n v="2.1100000000000001E-5"/>
    <x v="13"/>
    <x v="13"/>
    <x v="8"/>
    <x v="8"/>
  </r>
  <r>
    <s v="128"/>
    <s v="Apparel accessories and other apparel manufacturing"/>
    <s v="445"/>
    <s v="Insurance agencies, brokerages, and related activities"/>
    <n v="15055"/>
    <s v="Industry Use"/>
    <n v="2.57667E-4"/>
    <x v="13"/>
    <x v="13"/>
    <x v="8"/>
    <x v="8"/>
  </r>
  <r>
    <s v="128"/>
    <s v="Apparel accessories and other apparel manufacturing"/>
    <s v="447"/>
    <s v="Other real estate"/>
    <n v="15055"/>
    <s v="Industry Use"/>
    <n v="1.08571E-4"/>
    <x v="14"/>
    <x v="14"/>
    <x v="8"/>
    <x v="8"/>
  </r>
  <r>
    <s v="128"/>
    <s v="Apparel accessories and other apparel manufacturing"/>
    <s v="450"/>
    <s v="Automotive equipment rental and leasing"/>
    <n v="15055"/>
    <s v="Industry Use"/>
    <n v="6.0499999999999997E-6"/>
    <x v="15"/>
    <x v="15"/>
    <x v="8"/>
    <x v="8"/>
  </r>
  <r>
    <s v="128"/>
    <s v="Apparel accessories and other apparel manufacturing"/>
    <s v="451"/>
    <s v="General and consumer goods rental except video tapes and discs"/>
    <n v="15055"/>
    <s v="Industry Use"/>
    <n v="8.1999999999999998E-7"/>
    <x v="15"/>
    <x v="15"/>
    <x v="8"/>
    <x v="8"/>
  </r>
  <r>
    <s v="128"/>
    <s v="Apparel accessories and other apparel manufacturing"/>
    <s v="453"/>
    <s v="Commercial and industrial machinery and equipment rental and leasing"/>
    <n v="15055"/>
    <s v="Industry Use"/>
    <n v="1.63E-5"/>
    <x v="15"/>
    <x v="15"/>
    <x v="8"/>
    <x v="8"/>
  </r>
  <r>
    <s v="128"/>
    <s v="Apparel accessories and other apparel manufacturing"/>
    <s v="454"/>
    <s v="Lessors of nonfinancial intangible assets"/>
    <n v="15055"/>
    <s v="Industry Use"/>
    <n v="2.1399999999999998E-5"/>
    <x v="15"/>
    <x v="15"/>
    <x v="8"/>
    <x v="8"/>
  </r>
  <r>
    <s v="128"/>
    <s v="Apparel accessories and other apparel manufacturing"/>
    <s v="455"/>
    <s v="Legal services"/>
    <n v="15055"/>
    <s v="Industry Use"/>
    <n v="5.0300000000000003E-5"/>
    <x v="16"/>
    <x v="16"/>
    <x v="8"/>
    <x v="8"/>
  </r>
  <r>
    <s v="128"/>
    <s v="Apparel accessories and other apparel manufacturing"/>
    <s v="456"/>
    <s v="Accounting, tax preparation, bookkeeping, and payroll services"/>
    <n v="15055"/>
    <s v="Industry Use"/>
    <n v="1.75561E-4"/>
    <x v="16"/>
    <x v="16"/>
    <x v="8"/>
    <x v="8"/>
  </r>
  <r>
    <s v="128"/>
    <s v="Apparel accessories and other apparel manufacturing"/>
    <s v="457"/>
    <s v="Architectural, engineering, and related services"/>
    <n v="15055"/>
    <s v="Industry Use"/>
    <n v="9.2800000000000006E-5"/>
    <x v="16"/>
    <x v="16"/>
    <x v="8"/>
    <x v="8"/>
  </r>
  <r>
    <s v="128"/>
    <s v="Apparel accessories and other apparel manufacturing"/>
    <s v="458"/>
    <s v="Specialized design services"/>
    <n v="15055"/>
    <s v="Industry Use"/>
    <n v="1.26E-5"/>
    <x v="16"/>
    <x v="16"/>
    <x v="8"/>
    <x v="8"/>
  </r>
  <r>
    <s v="128"/>
    <s v="Apparel accessories and other apparel manufacturing"/>
    <s v="459"/>
    <s v="Custom computer programming services"/>
    <n v="15055"/>
    <s v="Industry Use"/>
    <n v="3.5999999999999998E-6"/>
    <x v="16"/>
    <x v="16"/>
    <x v="8"/>
    <x v="8"/>
  </r>
  <r>
    <s v="128"/>
    <s v="Apparel accessories and other apparel manufacturing"/>
    <s v="460"/>
    <s v="Computer systems design services"/>
    <n v="15055"/>
    <s v="Industry Use"/>
    <n v="6.97E-5"/>
    <x v="16"/>
    <x v="16"/>
    <x v="8"/>
    <x v="8"/>
  </r>
  <r>
    <s v="128"/>
    <s v="Apparel accessories and other apparel manufacturing"/>
    <s v="461"/>
    <s v="Other computer related services, including facilities management"/>
    <n v="15055"/>
    <s v="Industry Use"/>
    <n v="7.5399999999999998E-6"/>
    <x v="16"/>
    <x v="16"/>
    <x v="8"/>
    <x v="8"/>
  </r>
  <r>
    <s v="128"/>
    <s v="Apparel accessories and other apparel manufacturing"/>
    <s v="462"/>
    <s v="Management consulting services"/>
    <n v="15055"/>
    <s v="Industry Use"/>
    <n v="3.2399999999999999E-6"/>
    <x v="16"/>
    <x v="16"/>
    <x v="8"/>
    <x v="8"/>
  </r>
  <r>
    <s v="128"/>
    <s v="Apparel accessories and other apparel manufacturing"/>
    <s v="463"/>
    <s v="Environmental and other technical consulting services"/>
    <n v="15055"/>
    <s v="Industry Use"/>
    <n v="5.3300000000000001E-8"/>
    <x v="16"/>
    <x v="16"/>
    <x v="8"/>
    <x v="8"/>
  </r>
  <r>
    <s v="128"/>
    <s v="Apparel accessories and other apparel manufacturing"/>
    <s v="464"/>
    <s v="Scientific research and development services"/>
    <n v="15055"/>
    <s v="Industry Use"/>
    <n v="9.0999999999999997E-7"/>
    <x v="16"/>
    <x v="16"/>
    <x v="8"/>
    <x v="8"/>
  </r>
  <r>
    <s v="128"/>
    <s v="Apparel accessories and other apparel manufacturing"/>
    <s v="465"/>
    <s v="Advertising, public relations, and related services"/>
    <n v="15055"/>
    <s v="Industry Use"/>
    <n v="7.9499999999999994E-5"/>
    <x v="16"/>
    <x v="16"/>
    <x v="8"/>
    <x v="8"/>
  </r>
  <r>
    <s v="128"/>
    <s v="Apparel accessories and other apparel manufacturing"/>
    <s v="468"/>
    <s v="Marketing research and all other miscellaneous professional, scientific, and technical services"/>
    <n v="15055"/>
    <s v="Industry Use"/>
    <n v="7.6299999999999998E-5"/>
    <x v="16"/>
    <x v="16"/>
    <x v="8"/>
    <x v="8"/>
  </r>
  <r>
    <s v="128"/>
    <s v="Apparel accessories and other apparel manufacturing"/>
    <s v="469"/>
    <s v="Management of companies and enterprises"/>
    <n v="15055"/>
    <s v="Industry Use"/>
    <n v="1.276739E-3"/>
    <x v="17"/>
    <x v="17"/>
    <x v="8"/>
    <x v="8"/>
  </r>
  <r>
    <s v="128"/>
    <s v="Apparel accessories and other apparel manufacturing"/>
    <s v="470"/>
    <s v="Office administrative services"/>
    <n v="15055"/>
    <s v="Industry Use"/>
    <n v="1.44E-6"/>
    <x v="17"/>
    <x v="17"/>
    <x v="8"/>
    <x v="8"/>
  </r>
  <r>
    <s v="128"/>
    <s v="Apparel accessories and other apparel manufacturing"/>
    <s v="471"/>
    <s v="Facilities support services"/>
    <n v="15055"/>
    <s v="Industry Use"/>
    <n v="1.63E-5"/>
    <x v="17"/>
    <x v="17"/>
    <x v="8"/>
    <x v="8"/>
  </r>
  <r>
    <s v="128"/>
    <s v="Apparel accessories and other apparel manufacturing"/>
    <s v="472"/>
    <s v="Employment services"/>
    <n v="15055"/>
    <s v="Industry Use"/>
    <n v="2.9013699999999999E-4"/>
    <x v="17"/>
    <x v="17"/>
    <x v="8"/>
    <x v="8"/>
  </r>
  <r>
    <s v="128"/>
    <s v="Apparel accessories and other apparel manufacturing"/>
    <s v="473"/>
    <s v="Business support services"/>
    <n v="15055"/>
    <s v="Industry Use"/>
    <n v="1.47668E-4"/>
    <x v="17"/>
    <x v="17"/>
    <x v="8"/>
    <x v="8"/>
  </r>
  <r>
    <s v="128"/>
    <s v="Apparel accessories and other apparel manufacturing"/>
    <s v="475"/>
    <s v="Investigation and security services"/>
    <n v="15055"/>
    <s v="Industry Use"/>
    <n v="2.0599999999999999E-5"/>
    <x v="17"/>
    <x v="17"/>
    <x v="8"/>
    <x v="8"/>
  </r>
  <r>
    <s v="128"/>
    <s v="Apparel accessories and other apparel manufacturing"/>
    <s v="476"/>
    <s v="Services to buildings"/>
    <n v="15055"/>
    <s v="Industry Use"/>
    <n v="2.7800000000000001E-5"/>
    <x v="17"/>
    <x v="17"/>
    <x v="8"/>
    <x v="8"/>
  </r>
  <r>
    <s v="128"/>
    <s v="Apparel accessories and other apparel manufacturing"/>
    <s v="477"/>
    <s v="Landscape and horticultural services"/>
    <n v="15055"/>
    <s v="Industry Use"/>
    <n v="1.3699999999999999E-5"/>
    <x v="17"/>
    <x v="17"/>
    <x v="8"/>
    <x v="8"/>
  </r>
  <r>
    <s v="128"/>
    <s v="Apparel accessories and other apparel manufacturing"/>
    <s v="478"/>
    <s v="Other support services"/>
    <n v="15055"/>
    <s v="Industry Use"/>
    <n v="5.7299999999999997E-5"/>
    <x v="17"/>
    <x v="17"/>
    <x v="8"/>
    <x v="8"/>
  </r>
  <r>
    <s v="128"/>
    <s v="Apparel accessories and other apparel manufacturing"/>
    <s v="479"/>
    <s v="Waste management and remediation services"/>
    <n v="15055"/>
    <s v="Industry Use"/>
    <n v="3.4199999999999998E-5"/>
    <x v="17"/>
    <x v="17"/>
    <x v="8"/>
    <x v="8"/>
  </r>
  <r>
    <s v="128"/>
    <s v="Apparel accessories and other apparel manufacturing"/>
    <s v="496"/>
    <s v="Performing arts companies"/>
    <n v="15055"/>
    <s v="Industry Use"/>
    <n v="1.6000000000000001E-8"/>
    <x v="19"/>
    <x v="19"/>
    <x v="8"/>
    <x v="8"/>
  </r>
  <r>
    <s v="128"/>
    <s v="Apparel accessories and other apparel manufacturing"/>
    <s v="499"/>
    <s v="Independent artists, writers, and performers"/>
    <n v="15055"/>
    <s v="Industry Use"/>
    <n v="1.55E-7"/>
    <x v="19"/>
    <x v="19"/>
    <x v="8"/>
    <x v="8"/>
  </r>
  <r>
    <s v="128"/>
    <s v="Apparel accessories and other apparel manufacturing"/>
    <s v="507"/>
    <s v="Hotels and motels, including casino hotels"/>
    <n v="15055"/>
    <s v="Industry Use"/>
    <n v="1.7E-8"/>
    <x v="20"/>
    <x v="20"/>
    <x v="8"/>
    <x v="8"/>
  </r>
  <r>
    <s v="128"/>
    <s v="Apparel accessories and other apparel manufacturing"/>
    <s v="508"/>
    <s v="Other accommodations"/>
    <n v="15055"/>
    <s v="Industry Use"/>
    <n v="5.09E-11"/>
    <x v="20"/>
    <x v="20"/>
    <x v="8"/>
    <x v="8"/>
  </r>
  <r>
    <s v="128"/>
    <s v="Apparel accessories and other apparel manufacturing"/>
    <s v="509"/>
    <s v="Full-service restaurants"/>
    <n v="15055"/>
    <s v="Industry Use"/>
    <n v="5.5500000000000001E-5"/>
    <x v="20"/>
    <x v="20"/>
    <x v="8"/>
    <x v="8"/>
  </r>
  <r>
    <s v="128"/>
    <s v="Apparel accessories and other apparel manufacturing"/>
    <s v="510"/>
    <s v="Limited-service restaurants"/>
    <n v="15055"/>
    <s v="Industry Use"/>
    <n v="5.5699999999999999E-5"/>
    <x v="20"/>
    <x v="20"/>
    <x v="8"/>
    <x v="8"/>
  </r>
  <r>
    <s v="128"/>
    <s v="Apparel accessories and other apparel manufacturing"/>
    <s v="512"/>
    <s v="Automotive repair and maintenance, except car washes"/>
    <n v="15055"/>
    <s v="Industry Use"/>
    <n v="1.31E-5"/>
    <x v="21"/>
    <x v="21"/>
    <x v="8"/>
    <x v="8"/>
  </r>
  <r>
    <s v="128"/>
    <s v="Apparel accessories and other apparel manufacturing"/>
    <s v="513"/>
    <s v="Car washes"/>
    <n v="15055"/>
    <s v="Industry Use"/>
    <n v="6.1099999999999999E-6"/>
    <x v="21"/>
    <x v="21"/>
    <x v="8"/>
    <x v="8"/>
  </r>
  <r>
    <s v="128"/>
    <s v="Apparel accessories and other apparel manufacturing"/>
    <s v="514"/>
    <s v="Electronic and precision equipment repair and maintenance"/>
    <n v="15055"/>
    <s v="Industry Use"/>
    <n v="9.2599999999999994E-6"/>
    <x v="21"/>
    <x v="21"/>
    <x v="8"/>
    <x v="8"/>
  </r>
  <r>
    <s v="128"/>
    <s v="Apparel accessories and other apparel manufacturing"/>
    <s v="515"/>
    <s v="Commercial and industrial machinery and equipment repair and maintenance"/>
    <n v="15055"/>
    <s v="Industry Use"/>
    <n v="2.23E-5"/>
    <x v="21"/>
    <x v="21"/>
    <x v="8"/>
    <x v="8"/>
  </r>
  <r>
    <s v="128"/>
    <s v="Apparel accessories and other apparel manufacturing"/>
    <s v="519"/>
    <s v="Dry-cleaning and laundry services"/>
    <n v="15055"/>
    <s v="Industry Use"/>
    <n v="2.88E-9"/>
    <x v="21"/>
    <x v="21"/>
    <x v="8"/>
    <x v="8"/>
  </r>
  <r>
    <s v="128"/>
    <s v="Apparel accessories and other apparel manufacturing"/>
    <s v="523"/>
    <s v="Business and professional associations"/>
    <n v="15055"/>
    <s v="Industry Use"/>
    <n v="3.4599999999999999E-6"/>
    <x v="21"/>
    <x v="21"/>
    <x v="8"/>
    <x v="8"/>
  </r>
  <r>
    <s v="128"/>
    <s v="Apparel accessories and other apparel manufacturing"/>
    <s v="526"/>
    <s v="Postal service"/>
    <n v="15055"/>
    <s v="Industry Use"/>
    <n v="9.3800000000000003E-9"/>
    <x v="22"/>
    <x v="22"/>
    <x v="8"/>
    <x v="8"/>
  </r>
  <r>
    <s v="128"/>
    <s v="Apparel accessories and other apparel manufacturing"/>
    <s v="528"/>
    <s v="Other federal government enterprises"/>
    <n v="15055"/>
    <s v="Industry Use"/>
    <n v="4.0200000000000001E-10"/>
    <x v="22"/>
    <x v="22"/>
    <x v="8"/>
    <x v="8"/>
  </r>
  <r>
    <s v="128"/>
    <s v="Apparel accessories and other apparel manufacturing"/>
    <s v="532"/>
    <s v="Local government passenger transit"/>
    <n v="15055"/>
    <s v="Industry Use"/>
    <n v="9.2699999999999998E-7"/>
    <x v="22"/>
    <x v="22"/>
    <x v="8"/>
    <x v="8"/>
  </r>
  <r>
    <s v="128"/>
    <s v="Apparel accessories and other apparel manufacturing"/>
    <s v="533"/>
    <s v="Local government electric utilities"/>
    <n v="15055"/>
    <s v="Industry Use"/>
    <n v="4.7299999999999996E-6"/>
    <x v="22"/>
    <x v="22"/>
    <x v="8"/>
    <x v="8"/>
  </r>
  <r>
    <s v="128"/>
    <s v="Apparel accessories and other apparel manufacturing"/>
    <s v="5001"/>
    <s v="Employee Compensation"/>
    <n v="15053"/>
    <s v="Factor Receipts"/>
    <n v="1.5751773E-2"/>
    <x v="23"/>
    <x v="23"/>
    <x v="8"/>
    <x v="8"/>
  </r>
  <r>
    <s v="128"/>
    <s v="Apparel accessories and other apparel manufacturing"/>
    <s v="6001"/>
    <s v="Proprietor Income"/>
    <n v="15053"/>
    <s v="Factor Receipts"/>
    <n v="0"/>
    <x v="24"/>
    <x v="24"/>
    <x v="8"/>
    <x v="8"/>
  </r>
  <r>
    <s v="128"/>
    <s v="Apparel accessories and other apparel manufacturing"/>
    <s v="7001"/>
    <s v="Other Property Type Income"/>
    <n v="15053"/>
    <s v="Factor Receipts"/>
    <n v="-2.038677E-3"/>
    <x v="25"/>
    <x v="25"/>
    <x v="8"/>
    <x v="8"/>
  </r>
  <r>
    <s v="128"/>
    <s v="Apparel accessories and other apparel manufacturing"/>
    <s v="8001"/>
    <s v="Taxes on Production and Imports"/>
    <n v="15053"/>
    <s v="Factor Receipts"/>
    <n v="1.123321E-3"/>
    <x v="26"/>
    <x v="26"/>
    <x v="8"/>
    <x v="8"/>
  </r>
  <r>
    <s v="128"/>
    <s v="Apparel accessories and other apparel manufacturing"/>
    <s v="11001"/>
    <s v="Federal Government NonDefense"/>
    <n v="15055"/>
    <s v="Industry Use"/>
    <n v="2.2708299999999999E-4"/>
    <x v="27"/>
    <x v="27"/>
    <x v="8"/>
    <x v="8"/>
  </r>
  <r>
    <s v="128"/>
    <s v="Apparel accessories and other apparel manufacturing"/>
    <s v="12001"/>
    <s v="State/Local Govt NonEducation"/>
    <n v="15055"/>
    <s v="Industry Use"/>
    <n v="1.22E-5"/>
    <x v="27"/>
    <x v="27"/>
    <x v="8"/>
    <x v="8"/>
  </r>
  <r>
    <s v="128"/>
    <s v="Apparel accessories and other apparel manufacturing"/>
    <s v="14002"/>
    <s v="Inventory Additions/Deletions"/>
    <n v="15055"/>
    <s v="Industry Use"/>
    <n v="3.4300000000000002E-6"/>
    <x v="27"/>
    <x v="27"/>
    <x v="8"/>
    <x v="8"/>
  </r>
  <r>
    <s v="128"/>
    <s v="Apparel accessories and other apparel manufacturing"/>
    <s v="25001"/>
    <s v="Foreign Trade"/>
    <n v="15056"/>
    <s v="Industry Trade"/>
    <n v="1.7491056000000001E-2"/>
    <x v="28"/>
    <x v="28"/>
    <x v="8"/>
    <x v="8"/>
  </r>
  <r>
    <s v="128"/>
    <s v="Apparel accessories and other apparel manufacturing"/>
    <s v="28001"/>
    <s v="Domestic Trade"/>
    <n v="15056"/>
    <s v="Industry Trade"/>
    <n v="1.6870828000000001E-2"/>
    <x v="29"/>
    <x v="29"/>
    <x v="8"/>
    <x v="8"/>
  </r>
  <r>
    <s v="129"/>
    <s v="Leather and hide tanning and finishing"/>
    <s v="5001"/>
    <s v="Employee Compensation"/>
    <n v="15053"/>
    <s v="Factor Receipts"/>
    <n v="0"/>
    <x v="23"/>
    <x v="23"/>
    <x v="8"/>
    <x v="8"/>
  </r>
  <r>
    <s v="129"/>
    <s v="Leather and hide tanning and finishing"/>
    <s v="6001"/>
    <s v="Proprietor Income"/>
    <n v="15053"/>
    <s v="Factor Receipts"/>
    <n v="0"/>
    <x v="24"/>
    <x v="24"/>
    <x v="8"/>
    <x v="8"/>
  </r>
  <r>
    <s v="129"/>
    <s v="Leather and hide tanning and finishing"/>
    <s v="7001"/>
    <s v="Other Property Type Income"/>
    <n v="15053"/>
    <s v="Factor Receipts"/>
    <n v="0"/>
    <x v="25"/>
    <x v="25"/>
    <x v="8"/>
    <x v="8"/>
  </r>
  <r>
    <s v="129"/>
    <s v="Leather and hide tanning and finishing"/>
    <s v="8001"/>
    <s v="Taxes on Production and Imports"/>
    <n v="15053"/>
    <s v="Factor Receipts"/>
    <n v="0"/>
    <x v="26"/>
    <x v="26"/>
    <x v="8"/>
    <x v="8"/>
  </r>
  <r>
    <s v="130"/>
    <s v="Footwear manufacturing"/>
    <s v="5001"/>
    <s v="Employee Compensation"/>
    <n v="15053"/>
    <s v="Factor Receipts"/>
    <n v="0"/>
    <x v="23"/>
    <x v="23"/>
    <x v="8"/>
    <x v="8"/>
  </r>
  <r>
    <s v="130"/>
    <s v="Footwear manufacturing"/>
    <s v="6001"/>
    <s v="Proprietor Income"/>
    <n v="15053"/>
    <s v="Factor Receipts"/>
    <n v="0"/>
    <x v="24"/>
    <x v="24"/>
    <x v="8"/>
    <x v="8"/>
  </r>
  <r>
    <s v="130"/>
    <s v="Footwear manufacturing"/>
    <s v="7001"/>
    <s v="Other Property Type Income"/>
    <n v="15053"/>
    <s v="Factor Receipts"/>
    <n v="0"/>
    <x v="25"/>
    <x v="25"/>
    <x v="8"/>
    <x v="8"/>
  </r>
  <r>
    <s v="130"/>
    <s v="Footwear manufacturing"/>
    <s v="8001"/>
    <s v="Taxes on Production and Imports"/>
    <n v="15053"/>
    <s v="Factor Receipts"/>
    <n v="0"/>
    <x v="26"/>
    <x v="26"/>
    <x v="8"/>
    <x v="8"/>
  </r>
  <r>
    <s v="131"/>
    <s v="Other leather and allied product manufacturing"/>
    <s v="10"/>
    <s v="All other crop farming"/>
    <n v="15055"/>
    <s v="Industry Use"/>
    <n v="1.2599999999999999E-7"/>
    <x v="0"/>
    <x v="0"/>
    <x v="8"/>
    <x v="8"/>
  </r>
  <r>
    <s v="131"/>
    <s v="Other leather and allied product manufacturing"/>
    <s v="20"/>
    <s v="Oil and gas extraction"/>
    <n v="15055"/>
    <s v="Industry Use"/>
    <n v="8.1599999999999998E-6"/>
    <x v="4"/>
    <x v="4"/>
    <x v="8"/>
    <x v="8"/>
  </r>
  <r>
    <s v="131"/>
    <s v="Other leather and allied product manufacturing"/>
    <s v="35"/>
    <s v="Drilling oil and gas wells"/>
    <n v="15055"/>
    <s v="Industry Use"/>
    <n v="3.0800000000000001E-9"/>
    <x v="4"/>
    <x v="4"/>
    <x v="8"/>
    <x v="8"/>
  </r>
  <r>
    <s v="131"/>
    <s v="Other leather and allied product manufacturing"/>
    <s v="36"/>
    <s v="Support activities for oil and gas operations"/>
    <n v="15055"/>
    <s v="Industry Use"/>
    <n v="2.09E-10"/>
    <x v="4"/>
    <x v="4"/>
    <x v="8"/>
    <x v="8"/>
  </r>
  <r>
    <s v="131"/>
    <s v="Other leather and allied product manufacturing"/>
    <s v="37"/>
    <s v="Metal mining services"/>
    <n v="15055"/>
    <s v="Industry Use"/>
    <n v="9.2200000000000002E-7"/>
    <x v="4"/>
    <x v="4"/>
    <x v="8"/>
    <x v="8"/>
  </r>
  <r>
    <s v="131"/>
    <s v="Other leather and allied product manufacturing"/>
    <s v="47"/>
    <s v="Electric power transmission and distribution"/>
    <n v="15055"/>
    <s v="Industry Use"/>
    <n v="2.886198E-3"/>
    <x v="5"/>
    <x v="5"/>
    <x v="8"/>
    <x v="8"/>
  </r>
  <r>
    <s v="131"/>
    <s v="Other leather and allied product manufacturing"/>
    <s v="48"/>
    <s v="Natural gas distribution"/>
    <n v="15055"/>
    <s v="Industry Use"/>
    <n v="6.7000000000000002E-6"/>
    <x v="5"/>
    <x v="5"/>
    <x v="8"/>
    <x v="8"/>
  </r>
  <r>
    <s v="131"/>
    <s v="Other leather and allied product manufacturing"/>
    <s v="49"/>
    <s v="Water, sewage and other systems"/>
    <n v="15055"/>
    <s v="Industry Use"/>
    <n v="7.9000000000000006E-6"/>
    <x v="5"/>
    <x v="5"/>
    <x v="8"/>
    <x v="8"/>
  </r>
  <r>
    <s v="131"/>
    <s v="Other leather and allied product manufacturing"/>
    <s v="60"/>
    <s v="Maintenance and repair construction of nonresidential structures"/>
    <n v="15055"/>
    <s v="Industry Use"/>
    <n v="1.0752240000000001E-3"/>
    <x v="6"/>
    <x v="6"/>
    <x v="8"/>
    <x v="8"/>
  </r>
  <r>
    <s v="131"/>
    <s v="Other leather and allied product manufacturing"/>
    <s v="64"/>
    <s v="Other animal food manufacturing"/>
    <n v="15055"/>
    <s v="Industry Use"/>
    <n v="5.1000000000000003E-6"/>
    <x v="7"/>
    <x v="7"/>
    <x v="8"/>
    <x v="8"/>
  </r>
  <r>
    <s v="131"/>
    <s v="Other leather and allied product manufacturing"/>
    <s v="89"/>
    <s v="Animal, except poultry, slaughtering"/>
    <n v="15055"/>
    <s v="Industry Use"/>
    <n v="1.8007200000000001E-4"/>
    <x v="7"/>
    <x v="7"/>
    <x v="8"/>
    <x v="8"/>
  </r>
  <r>
    <s v="131"/>
    <s v="Other leather and allied product manufacturing"/>
    <s v="90"/>
    <s v="Meat processed from carcasses"/>
    <n v="15055"/>
    <s v="Industry Use"/>
    <n v="5.6376280000000004E-3"/>
    <x v="7"/>
    <x v="7"/>
    <x v="8"/>
    <x v="8"/>
  </r>
  <r>
    <s v="131"/>
    <s v="Other leather and allied product manufacturing"/>
    <s v="91"/>
    <s v="Rendering and meat byproduct processing"/>
    <n v="15055"/>
    <s v="Industry Use"/>
    <n v="3.0000000000000001E-6"/>
    <x v="7"/>
    <x v="7"/>
    <x v="8"/>
    <x v="8"/>
  </r>
  <r>
    <s v="131"/>
    <s v="Other leather and allied product manufacturing"/>
    <s v="103"/>
    <s v="All other food manufacturing"/>
    <n v="15055"/>
    <s v="Industry Use"/>
    <n v="6.2400000000000004E-6"/>
    <x v="7"/>
    <x v="7"/>
    <x v="8"/>
    <x v="8"/>
  </r>
  <r>
    <s v="131"/>
    <s v="Other leather and allied product manufacturing"/>
    <s v="108"/>
    <s v="Distilleries"/>
    <n v="15055"/>
    <s v="Industry Use"/>
    <n v="6.1299999999999999E-12"/>
    <x v="7"/>
    <x v="7"/>
    <x v="8"/>
    <x v="8"/>
  </r>
  <r>
    <s v="131"/>
    <s v="Other leather and allied product manufacturing"/>
    <s v="115"/>
    <s v="Textile and fabric finishing mills"/>
    <n v="15055"/>
    <s v="Industry Use"/>
    <n v="3.0600000000000001E-7"/>
    <x v="8"/>
    <x v="8"/>
    <x v="8"/>
    <x v="8"/>
  </r>
  <r>
    <s v="131"/>
    <s v="Other leather and allied product manufacturing"/>
    <s v="119"/>
    <s v="Textile bag and canvas mills"/>
    <n v="15055"/>
    <s v="Industry Use"/>
    <n v="1.1999999999999999E-7"/>
    <x v="8"/>
    <x v="8"/>
    <x v="8"/>
    <x v="8"/>
  </r>
  <r>
    <s v="131"/>
    <s v="Other leather and allied product manufacturing"/>
    <s v="121"/>
    <s v="Other textile product mills"/>
    <n v="15055"/>
    <s v="Industry Use"/>
    <n v="7.5000000000000002E-6"/>
    <x v="8"/>
    <x v="8"/>
    <x v="8"/>
    <x v="8"/>
  </r>
  <r>
    <s v="131"/>
    <s v="Other leather and allied product manufacturing"/>
    <s v="123"/>
    <s v="Other apparel knitting mills"/>
    <n v="15055"/>
    <s v="Industry Use"/>
    <n v="4.5299999999999998E-6"/>
    <x v="8"/>
    <x v="8"/>
    <x v="8"/>
    <x v="8"/>
  </r>
  <r>
    <s v="131"/>
    <s v="Other leather and allied product manufacturing"/>
    <s v="128"/>
    <s v="Apparel accessories and other apparel manufacturing"/>
    <n v="15055"/>
    <s v="Industry Use"/>
    <n v="4.0400000000000003E-6"/>
    <x v="8"/>
    <x v="8"/>
    <x v="8"/>
    <x v="8"/>
  </r>
  <r>
    <s v="131"/>
    <s v="Other leather and allied product manufacturing"/>
    <s v="131"/>
    <s v="Other leather and allied product manufacturing"/>
    <n v="15055"/>
    <s v="Industry Use"/>
    <n v="2.12E-6"/>
    <x v="8"/>
    <x v="8"/>
    <x v="8"/>
    <x v="8"/>
  </r>
  <r>
    <s v="131"/>
    <s v="Other leather and allied product manufacturing"/>
    <s v="132"/>
    <s v="Sawmills"/>
    <n v="15055"/>
    <s v="Industry Use"/>
    <n v="2.4399999999999999E-6"/>
    <x v="8"/>
    <x v="8"/>
    <x v="8"/>
    <x v="8"/>
  </r>
  <r>
    <s v="131"/>
    <s v="Other leather and allied product manufacturing"/>
    <s v="137"/>
    <s v="Wood windows and door manufacturing"/>
    <n v="15055"/>
    <s v="Industry Use"/>
    <n v="1.5599999999999999E-7"/>
    <x v="8"/>
    <x v="8"/>
    <x v="8"/>
    <x v="8"/>
  </r>
  <r>
    <s v="131"/>
    <s v="Other leather and allied product manufacturing"/>
    <s v="139"/>
    <s v="Other millwork, including flooring"/>
    <n v="15055"/>
    <s v="Industry Use"/>
    <n v="7.4099999999999998E-7"/>
    <x v="8"/>
    <x v="8"/>
    <x v="8"/>
    <x v="8"/>
  </r>
  <r>
    <s v="131"/>
    <s v="Other leather and allied product manufacturing"/>
    <s v="143"/>
    <s v="All other miscellaneous wood product manufacturing"/>
    <n v="15055"/>
    <s v="Industry Use"/>
    <n v="4.7299999999999998E-5"/>
    <x v="8"/>
    <x v="8"/>
    <x v="8"/>
    <x v="8"/>
  </r>
  <r>
    <s v="131"/>
    <s v="Other leather and allied product manufacturing"/>
    <s v="147"/>
    <s v="Paperboard container manufacturing"/>
    <n v="15055"/>
    <s v="Industry Use"/>
    <n v="4.9017500000000003E-4"/>
    <x v="8"/>
    <x v="8"/>
    <x v="8"/>
    <x v="8"/>
  </r>
  <r>
    <s v="131"/>
    <s v="Other leather and allied product manufacturing"/>
    <s v="152"/>
    <s v="Printing"/>
    <n v="15055"/>
    <s v="Industry Use"/>
    <n v="1.1396959999999999E-3"/>
    <x v="8"/>
    <x v="8"/>
    <x v="8"/>
    <x v="8"/>
  </r>
  <r>
    <s v="131"/>
    <s v="Other leather and allied product manufacturing"/>
    <s v="163"/>
    <s v="Other basic organic chemical manufacturing"/>
    <n v="15055"/>
    <s v="Industry Use"/>
    <n v="2.3499999999999999E-5"/>
    <x v="8"/>
    <x v="8"/>
    <x v="8"/>
    <x v="8"/>
  </r>
  <r>
    <s v="131"/>
    <s v="Other leather and allied product manufacturing"/>
    <s v="175"/>
    <s v="Paint and coating manufacturing"/>
    <n v="15055"/>
    <s v="Industry Use"/>
    <n v="2.5400000000000002E-7"/>
    <x v="8"/>
    <x v="8"/>
    <x v="8"/>
    <x v="8"/>
  </r>
  <r>
    <s v="131"/>
    <s v="Other leather and allied product manufacturing"/>
    <s v="177"/>
    <s v="Soap and other detergent manufacturing"/>
    <n v="15055"/>
    <s v="Industry Use"/>
    <n v="5.4400000000000001E-5"/>
    <x v="8"/>
    <x v="8"/>
    <x v="8"/>
    <x v="8"/>
  </r>
  <r>
    <s v="131"/>
    <s v="Other leather and allied product manufacturing"/>
    <s v="190"/>
    <s v="Polystyrene foam product manufacturing"/>
    <n v="15055"/>
    <s v="Industry Use"/>
    <n v="2.22E-7"/>
    <x v="8"/>
    <x v="8"/>
    <x v="8"/>
    <x v="8"/>
  </r>
  <r>
    <s v="131"/>
    <s v="Other leather and allied product manufacturing"/>
    <s v="191"/>
    <s v="Urethane and other foam product (except polystyrene) manufacturing"/>
    <n v="15055"/>
    <s v="Industry Use"/>
    <n v="2.5499999999999999E-7"/>
    <x v="8"/>
    <x v="8"/>
    <x v="8"/>
    <x v="8"/>
  </r>
  <r>
    <s v="131"/>
    <s v="Other leather and allied product manufacturing"/>
    <s v="192"/>
    <s v="Plastics bottle manufacturing"/>
    <n v="15055"/>
    <s v="Industry Use"/>
    <n v="5.3799999999999997E-7"/>
    <x v="8"/>
    <x v="8"/>
    <x v="8"/>
    <x v="8"/>
  </r>
  <r>
    <s v="131"/>
    <s v="Other leather and allied product manufacturing"/>
    <s v="195"/>
    <s v="Rubber and plastics hoses and belting manufacturing"/>
    <n v="15055"/>
    <s v="Industry Use"/>
    <n v="3.7900000000000002E-8"/>
    <x v="8"/>
    <x v="8"/>
    <x v="8"/>
    <x v="8"/>
  </r>
  <r>
    <s v="131"/>
    <s v="Other leather and allied product manufacturing"/>
    <s v="197"/>
    <s v="Pottery, ceramics, and plumbing fixture manufacturing"/>
    <n v="15055"/>
    <s v="Industry Use"/>
    <n v="1.4E-8"/>
    <x v="8"/>
    <x v="8"/>
    <x v="8"/>
    <x v="8"/>
  </r>
  <r>
    <s v="131"/>
    <s v="Other leather and allied product manufacturing"/>
    <s v="211"/>
    <s v="Cut stone and stone product manufacturing"/>
    <n v="15055"/>
    <s v="Industry Use"/>
    <n v="2.04E-9"/>
    <x v="8"/>
    <x v="8"/>
    <x v="8"/>
    <x v="8"/>
  </r>
  <r>
    <s v="131"/>
    <s v="Other leather and allied product manufacturing"/>
    <s v="217"/>
    <s v="Rolled steel shape manufacturing"/>
    <n v="15055"/>
    <s v="Industry Use"/>
    <n v="6.8799999999999994E-8"/>
    <x v="8"/>
    <x v="8"/>
    <x v="8"/>
    <x v="8"/>
  </r>
  <r>
    <s v="131"/>
    <s v="Other leather and allied product manufacturing"/>
    <s v="227"/>
    <s v="Ferrous metal foundries"/>
    <n v="15055"/>
    <s v="Industry Use"/>
    <n v="6.4700000000000001E-7"/>
    <x v="8"/>
    <x v="8"/>
    <x v="8"/>
    <x v="8"/>
  </r>
  <r>
    <s v="131"/>
    <s v="Other leather and allied product manufacturing"/>
    <s v="228"/>
    <s v="Nonferrous metal foundries"/>
    <n v="15055"/>
    <s v="Industry Use"/>
    <n v="1.88E-6"/>
    <x v="8"/>
    <x v="8"/>
    <x v="8"/>
    <x v="8"/>
  </r>
  <r>
    <s v="131"/>
    <s v="Other leather and allied product manufacturing"/>
    <s v="230"/>
    <s v="Crown and closure manufacturing and metal stamping"/>
    <n v="15055"/>
    <s v="Industry Use"/>
    <n v="2.9799999999999998E-6"/>
    <x v="8"/>
    <x v="8"/>
    <x v="8"/>
    <x v="8"/>
  </r>
  <r>
    <s v="131"/>
    <s v="Other leather and allied product manufacturing"/>
    <s v="234"/>
    <s v="Handtool manufacturing"/>
    <n v="15055"/>
    <s v="Industry Use"/>
    <n v="4.3800000000000002E-8"/>
    <x v="8"/>
    <x v="8"/>
    <x v="8"/>
    <x v="8"/>
  </r>
  <r>
    <s v="131"/>
    <s v="Other leather and allied product manufacturing"/>
    <s v="236"/>
    <s v="Fabricated structural metal manufacturing"/>
    <n v="15055"/>
    <s v="Industry Use"/>
    <n v="2.3300000000000001E-7"/>
    <x v="8"/>
    <x v="8"/>
    <x v="8"/>
    <x v="8"/>
  </r>
  <r>
    <s v="131"/>
    <s v="Other leather and allied product manufacturing"/>
    <s v="238"/>
    <s v="Metal window and door manufacturing"/>
    <n v="15055"/>
    <s v="Industry Use"/>
    <n v="1.17E-5"/>
    <x v="8"/>
    <x v="8"/>
    <x v="8"/>
    <x v="8"/>
  </r>
  <r>
    <s v="131"/>
    <s v="Other leather and allied product manufacturing"/>
    <s v="239"/>
    <s v="Sheet metal work manufacturing"/>
    <n v="15055"/>
    <s v="Industry Use"/>
    <n v="8.9299999999999992E-6"/>
    <x v="8"/>
    <x v="8"/>
    <x v="8"/>
    <x v="8"/>
  </r>
  <r>
    <s v="131"/>
    <s v="Other leather and allied product manufacturing"/>
    <s v="240"/>
    <s v="Ornamental and architectural metal work manufacturing"/>
    <n v="15055"/>
    <s v="Industry Use"/>
    <n v="3.0600000000000001E-7"/>
    <x v="8"/>
    <x v="8"/>
    <x v="8"/>
    <x v="8"/>
  </r>
  <r>
    <s v="131"/>
    <s v="Other leather and allied product manufacturing"/>
    <s v="242"/>
    <s v="Metal tank (heavy gauge) manufacturing"/>
    <n v="15055"/>
    <s v="Industry Use"/>
    <n v="2.0600000000000002E-6"/>
    <x v="8"/>
    <x v="8"/>
    <x v="8"/>
    <x v="8"/>
  </r>
  <r>
    <s v="131"/>
    <s v="Other leather and allied product manufacturing"/>
    <s v="244"/>
    <s v="Metal barrels, drums and pails manufacturing"/>
    <n v="15055"/>
    <s v="Industry Use"/>
    <n v="1.72E-7"/>
    <x v="8"/>
    <x v="8"/>
    <x v="8"/>
    <x v="8"/>
  </r>
  <r>
    <s v="131"/>
    <s v="Other leather and allied product manufacturing"/>
    <s v="247"/>
    <s v="Machine shops"/>
    <n v="15055"/>
    <s v="Industry Use"/>
    <n v="2.99754E-4"/>
    <x v="8"/>
    <x v="8"/>
    <x v="8"/>
    <x v="8"/>
  </r>
  <r>
    <s v="131"/>
    <s v="Other leather and allied product manufacturing"/>
    <s v="248"/>
    <s v="Turned product and screw, nut, and bolt manufacturing"/>
    <n v="15055"/>
    <s v="Industry Use"/>
    <n v="8.0799999999999999E-5"/>
    <x v="8"/>
    <x v="8"/>
    <x v="8"/>
    <x v="8"/>
  </r>
  <r>
    <s v="131"/>
    <s v="Other leather and allied product manufacturing"/>
    <s v="251"/>
    <s v="Electroplating, anodizing, and coloring metal"/>
    <n v="15055"/>
    <s v="Industry Use"/>
    <n v="7.5799999999999999E-5"/>
    <x v="8"/>
    <x v="8"/>
    <x v="8"/>
    <x v="8"/>
  </r>
  <r>
    <s v="131"/>
    <s v="Other leather and allied product manufacturing"/>
    <s v="252"/>
    <s v="Valve and fittings, other than plumbing, manufacturing"/>
    <n v="15055"/>
    <s v="Industry Use"/>
    <n v="1.68E-6"/>
    <x v="8"/>
    <x v="8"/>
    <x v="8"/>
    <x v="8"/>
  </r>
  <r>
    <s v="131"/>
    <s v="Other leather and allied product manufacturing"/>
    <s v="259"/>
    <s v="Other fabricated metal manufacturing"/>
    <n v="15055"/>
    <s v="Industry Use"/>
    <n v="1.45E-5"/>
    <x v="8"/>
    <x v="8"/>
    <x v="8"/>
    <x v="8"/>
  </r>
  <r>
    <s v="131"/>
    <s v="Other leather and allied product manufacturing"/>
    <s v="262"/>
    <s v="Construction machinery manufacturing"/>
    <n v="15055"/>
    <s v="Industry Use"/>
    <n v="2.74E-6"/>
    <x v="8"/>
    <x v="8"/>
    <x v="8"/>
    <x v="8"/>
  </r>
  <r>
    <s v="131"/>
    <s v="Other leather and allied product manufacturing"/>
    <s v="269"/>
    <s v="All other industrial machinery manufacturing"/>
    <n v="15055"/>
    <s v="Industry Use"/>
    <n v="1.0300000000000001E-6"/>
    <x v="8"/>
    <x v="8"/>
    <x v="8"/>
    <x v="8"/>
  </r>
  <r>
    <s v="131"/>
    <s v="Other leather and allied product manufacturing"/>
    <s v="275"/>
    <s v="Air conditioning, refrigeration, and warm air heating equipment manufacturing"/>
    <n v="15055"/>
    <s v="Industry Use"/>
    <n v="2.5499999999999999E-7"/>
    <x v="8"/>
    <x v="8"/>
    <x v="8"/>
    <x v="8"/>
  </r>
  <r>
    <s v="131"/>
    <s v="Other leather and allied product manufacturing"/>
    <s v="276"/>
    <s v="Industrial mold manufacturing"/>
    <n v="15055"/>
    <s v="Industry Use"/>
    <n v="3.6199999999999999E-7"/>
    <x v="8"/>
    <x v="8"/>
    <x v="8"/>
    <x v="8"/>
  </r>
  <r>
    <s v="131"/>
    <s v="Other leather and allied product manufacturing"/>
    <s v="277"/>
    <s v="Special tool, die, jig, and fixture manufacturing"/>
    <n v="15055"/>
    <s v="Industry Use"/>
    <n v="1.3200000000000001E-6"/>
    <x v="8"/>
    <x v="8"/>
    <x v="8"/>
    <x v="8"/>
  </r>
  <r>
    <s v="131"/>
    <s v="Other leather and allied product manufacturing"/>
    <s v="282"/>
    <s v="Speed changer, industrial high-speed drive, and gear manufacturing"/>
    <n v="15055"/>
    <s v="Industry Use"/>
    <n v="7.9500000000000001E-9"/>
    <x v="8"/>
    <x v="8"/>
    <x v="8"/>
    <x v="8"/>
  </r>
  <r>
    <s v="131"/>
    <s v="Other leather and allied product manufacturing"/>
    <s v="297"/>
    <s v="Scales, balances, and miscellaneous general purpose machinery manufacturing"/>
    <n v="15055"/>
    <s v="Industry Use"/>
    <n v="7.2200000000000003E-6"/>
    <x v="8"/>
    <x v="8"/>
    <x v="8"/>
    <x v="8"/>
  </r>
  <r>
    <s v="131"/>
    <s v="Other leather and allied product manufacturing"/>
    <s v="307"/>
    <s v="Semiconductor and related device manufacturing"/>
    <n v="15055"/>
    <s v="Industry Use"/>
    <n v="2.4499999999999998E-6"/>
    <x v="8"/>
    <x v="8"/>
    <x v="8"/>
    <x v="8"/>
  </r>
  <r>
    <s v="131"/>
    <s v="Other leather and allied product manufacturing"/>
    <s v="317"/>
    <s v="Analytical laboratory instrument manufacturing"/>
    <n v="15055"/>
    <s v="Industry Use"/>
    <n v="3.3599999999999998E-13"/>
    <x v="8"/>
    <x v="8"/>
    <x v="8"/>
    <x v="8"/>
  </r>
  <r>
    <s v="131"/>
    <s v="Other leather and allied product manufacturing"/>
    <s v="323"/>
    <s v="Lighting fixture manufacturing"/>
    <n v="15055"/>
    <s v="Industry Use"/>
    <n v="1.2300000000000001E-9"/>
    <x v="8"/>
    <x v="8"/>
    <x v="8"/>
    <x v="8"/>
  </r>
  <r>
    <s v="131"/>
    <s v="Other leather and allied product manufacturing"/>
    <s v="330"/>
    <s v="Motor and generator manufacturing"/>
    <n v="15055"/>
    <s v="Industry Use"/>
    <n v="4.43E-8"/>
    <x v="8"/>
    <x v="8"/>
    <x v="8"/>
    <x v="8"/>
  </r>
  <r>
    <s v="131"/>
    <s v="Other leather and allied product manufacturing"/>
    <s v="346"/>
    <s v="Travel trailer and camper manufacturing"/>
    <n v="15055"/>
    <s v="Industry Use"/>
    <n v="4.9200000000000004E-9"/>
    <x v="8"/>
    <x v="8"/>
    <x v="8"/>
    <x v="8"/>
  </r>
  <r>
    <s v="131"/>
    <s v="Other leather and allied product manufacturing"/>
    <s v="348"/>
    <s v="Motor vehicle electrical and electronic equipment manufacturing"/>
    <n v="15055"/>
    <s v="Industry Use"/>
    <n v="1.6199999999999999E-8"/>
    <x v="8"/>
    <x v="8"/>
    <x v="8"/>
    <x v="8"/>
  </r>
  <r>
    <s v="131"/>
    <s v="Other leather and allied product manufacturing"/>
    <s v="364"/>
    <s v="All other transportation equipment manufacturing"/>
    <n v="15055"/>
    <s v="Industry Use"/>
    <n v="7.0299999999999999E-9"/>
    <x v="8"/>
    <x v="8"/>
    <x v="8"/>
    <x v="8"/>
  </r>
  <r>
    <s v="131"/>
    <s v="Other leather and allied product manufacturing"/>
    <s v="365"/>
    <s v="Wood kitchen cabinet and countertop manufacturing"/>
    <n v="15055"/>
    <s v="Industry Use"/>
    <n v="1.1700000000000001E-8"/>
    <x v="8"/>
    <x v="8"/>
    <x v="8"/>
    <x v="8"/>
  </r>
  <r>
    <s v="131"/>
    <s v="Other leather and allied product manufacturing"/>
    <s v="366"/>
    <s v="Upholstered household furniture manufacturing"/>
    <n v="15055"/>
    <s v="Industry Use"/>
    <n v="1.01E-7"/>
    <x v="8"/>
    <x v="8"/>
    <x v="8"/>
    <x v="8"/>
  </r>
  <r>
    <s v="131"/>
    <s v="Other leather and allied product manufacturing"/>
    <s v="367"/>
    <s v="Nonupholstered wood household furniture manufacturing"/>
    <n v="15055"/>
    <s v="Industry Use"/>
    <n v="6.4799999999999998E-7"/>
    <x v="8"/>
    <x v="8"/>
    <x v="8"/>
    <x v="8"/>
  </r>
  <r>
    <s v="131"/>
    <s v="Other leather and allied product manufacturing"/>
    <s v="371"/>
    <s v="Custom architectural woodwork and millwork"/>
    <n v="15055"/>
    <s v="Industry Use"/>
    <n v="4.5900000000000002E-7"/>
    <x v="8"/>
    <x v="8"/>
    <x v="8"/>
    <x v="8"/>
  </r>
  <r>
    <s v="131"/>
    <s v="Other leather and allied product manufacturing"/>
    <s v="374"/>
    <s v="Mattress manufacturing"/>
    <n v="15055"/>
    <s v="Industry Use"/>
    <n v="1.4300000000000001E-8"/>
    <x v="8"/>
    <x v="8"/>
    <x v="8"/>
    <x v="8"/>
  </r>
  <r>
    <s v="131"/>
    <s v="Other leather and allied product manufacturing"/>
    <s v="376"/>
    <s v="Surgical and medical instrument manufacturing"/>
    <n v="15055"/>
    <s v="Industry Use"/>
    <n v="4.4299999999999999E-5"/>
    <x v="8"/>
    <x v="8"/>
    <x v="8"/>
    <x v="8"/>
  </r>
  <r>
    <s v="131"/>
    <s v="Other leather and allied product manufacturing"/>
    <s v="381"/>
    <s v="Jewelry and silverware manufacturing"/>
    <n v="15055"/>
    <s v="Industry Use"/>
    <n v="5.4499999999999997E-7"/>
    <x v="8"/>
    <x v="8"/>
    <x v="8"/>
    <x v="8"/>
  </r>
  <r>
    <s v="131"/>
    <s v="Other leather and allied product manufacturing"/>
    <s v="382"/>
    <s v="Sporting and athletic goods manufacturing"/>
    <n v="15055"/>
    <s v="Industry Use"/>
    <n v="1.8899999999999999E-9"/>
    <x v="8"/>
    <x v="8"/>
    <x v="8"/>
    <x v="8"/>
  </r>
  <r>
    <s v="131"/>
    <s v="Other leather and allied product manufacturing"/>
    <s v="383"/>
    <s v="Doll, toy, and game manufacturing"/>
    <n v="15055"/>
    <s v="Industry Use"/>
    <n v="1.19574E-4"/>
    <x v="8"/>
    <x v="8"/>
    <x v="8"/>
    <x v="8"/>
  </r>
  <r>
    <s v="131"/>
    <s v="Other leather and allied product manufacturing"/>
    <s v="384"/>
    <s v="Office supplies (except paper) manufacturing"/>
    <n v="15055"/>
    <s v="Industry Use"/>
    <n v="4.4700000000000004E-6"/>
    <x v="8"/>
    <x v="8"/>
    <x v="8"/>
    <x v="8"/>
  </r>
  <r>
    <s v="131"/>
    <s v="Other leather and allied product manufacturing"/>
    <s v="385"/>
    <s v="Sign manufacturing"/>
    <n v="15055"/>
    <s v="Industry Use"/>
    <n v="1.13579E-4"/>
    <x v="8"/>
    <x v="8"/>
    <x v="8"/>
    <x v="8"/>
  </r>
  <r>
    <s v="131"/>
    <s v="Other leather and allied product manufacturing"/>
    <s v="392"/>
    <s v="Wholesale - Motor vehicle and motor vehicle parts and supplies"/>
    <n v="15055"/>
    <s v="Industry Use"/>
    <n v="5.4891280000000002E-3"/>
    <x v="9"/>
    <x v="9"/>
    <x v="8"/>
    <x v="8"/>
  </r>
  <r>
    <s v="131"/>
    <s v="Other leather and allied product manufacturing"/>
    <s v="393"/>
    <s v="Wholesale - Professional and commercial equipment and supplies"/>
    <n v="15055"/>
    <s v="Industry Use"/>
    <n v="5.4392570000000001E-2"/>
    <x v="9"/>
    <x v="9"/>
    <x v="8"/>
    <x v="8"/>
  </r>
  <r>
    <s v="131"/>
    <s v="Other leather and allied product manufacturing"/>
    <s v="394"/>
    <s v="Wholesale - Household appliances and electrical and electronic goods"/>
    <n v="15055"/>
    <s v="Industry Use"/>
    <n v="6.2589710000000003E-3"/>
    <x v="9"/>
    <x v="9"/>
    <x v="8"/>
    <x v="8"/>
  </r>
  <r>
    <s v="131"/>
    <s v="Other leather and allied product manufacturing"/>
    <s v="395"/>
    <s v="Wholesale - Machinery, equipment, and supplies"/>
    <n v="15055"/>
    <s v="Industry Use"/>
    <n v="1.0734291E-2"/>
    <x v="9"/>
    <x v="9"/>
    <x v="8"/>
    <x v="8"/>
  </r>
  <r>
    <s v="131"/>
    <s v="Other leather and allied product manufacturing"/>
    <s v="396"/>
    <s v="Wholesale - Other durable goods merchant wholesalers"/>
    <n v="15055"/>
    <s v="Industry Use"/>
    <n v="2.0091944E-2"/>
    <x v="9"/>
    <x v="9"/>
    <x v="8"/>
    <x v="8"/>
  </r>
  <r>
    <s v="131"/>
    <s v="Other leather and allied product manufacturing"/>
    <s v="397"/>
    <s v="Wholesale - Drugs and druggistsâ€™ sundries"/>
    <n v="15055"/>
    <s v="Industry Use"/>
    <n v="5.7809599999999995E-4"/>
    <x v="9"/>
    <x v="9"/>
    <x v="8"/>
    <x v="8"/>
  </r>
  <r>
    <s v="131"/>
    <s v="Other leather and allied product manufacturing"/>
    <s v="398"/>
    <s v="Wholesale - Grocery and related product wholesalers"/>
    <n v="15055"/>
    <s v="Industry Use"/>
    <n v="6.100556E-3"/>
    <x v="9"/>
    <x v="9"/>
    <x v="8"/>
    <x v="8"/>
  </r>
  <r>
    <s v="131"/>
    <s v="Other leather and allied product manufacturing"/>
    <s v="399"/>
    <s v="Wholesale - Petroleum and petroleum products"/>
    <n v="15055"/>
    <s v="Industry Use"/>
    <n v="1.0675540000000001E-2"/>
    <x v="9"/>
    <x v="9"/>
    <x v="8"/>
    <x v="8"/>
  </r>
  <r>
    <s v="131"/>
    <s v="Other leather and allied product manufacturing"/>
    <s v="400"/>
    <s v="Wholesale - Other nondurable goods merchant wholesalers"/>
    <n v="15055"/>
    <s v="Industry Use"/>
    <n v="0.119455721"/>
    <x v="9"/>
    <x v="9"/>
    <x v="8"/>
    <x v="8"/>
  </r>
  <r>
    <s v="131"/>
    <s v="Other leather and allied product manufacturing"/>
    <s v="401"/>
    <s v="Wholesale - Wholesale electronic markets and agents and brokers"/>
    <n v="15055"/>
    <s v="Industry Use"/>
    <n v="4.0244199999999998E-4"/>
    <x v="9"/>
    <x v="9"/>
    <x v="8"/>
    <x v="8"/>
  </r>
  <r>
    <s v="131"/>
    <s v="Other leather and allied product manufacturing"/>
    <s v="414"/>
    <s v="Air transportation"/>
    <n v="15055"/>
    <s v="Industry Use"/>
    <n v="2.5833900000000001E-4"/>
    <x v="11"/>
    <x v="11"/>
    <x v="8"/>
    <x v="8"/>
  </r>
  <r>
    <s v="131"/>
    <s v="Other leather and allied product manufacturing"/>
    <s v="415"/>
    <s v="Rail transportation"/>
    <n v="15055"/>
    <s v="Industry Use"/>
    <n v="1.21093E-4"/>
    <x v="11"/>
    <x v="11"/>
    <x v="8"/>
    <x v="8"/>
  </r>
  <r>
    <s v="131"/>
    <s v="Other leather and allied product manufacturing"/>
    <s v="417"/>
    <s v="Truck transportation"/>
    <n v="15055"/>
    <s v="Industry Use"/>
    <n v="1.7029822999999999E-2"/>
    <x v="11"/>
    <x v="11"/>
    <x v="8"/>
    <x v="8"/>
  </r>
  <r>
    <s v="131"/>
    <s v="Other leather and allied product manufacturing"/>
    <s v="418"/>
    <s v="Transit and ground passenger transportation"/>
    <n v="15055"/>
    <s v="Industry Use"/>
    <n v="2.3950600000000001E-4"/>
    <x v="11"/>
    <x v="11"/>
    <x v="8"/>
    <x v="8"/>
  </r>
  <r>
    <s v="131"/>
    <s v="Other leather and allied product manufacturing"/>
    <s v="420"/>
    <s v="Scenic and sightseeing transportation and support activities for transportation"/>
    <n v="15055"/>
    <s v="Industry Use"/>
    <n v="6.3E-5"/>
    <x v="11"/>
    <x v="11"/>
    <x v="8"/>
    <x v="8"/>
  </r>
  <r>
    <s v="131"/>
    <s v="Other leather and allied product manufacturing"/>
    <s v="421"/>
    <s v="Couriers and messengers"/>
    <n v="15055"/>
    <s v="Industry Use"/>
    <n v="7.3100000000000003E-6"/>
    <x v="11"/>
    <x v="11"/>
    <x v="8"/>
    <x v="8"/>
  </r>
  <r>
    <s v="131"/>
    <s v="Other leather and allied product manufacturing"/>
    <s v="422"/>
    <s v="Warehousing and storage"/>
    <n v="15055"/>
    <s v="Industry Use"/>
    <n v="5.4046379999999998E-3"/>
    <x v="11"/>
    <x v="11"/>
    <x v="8"/>
    <x v="8"/>
  </r>
  <r>
    <s v="131"/>
    <s v="Other leather and allied product manufacturing"/>
    <s v="423"/>
    <s v="Newspaper publishers"/>
    <n v="15055"/>
    <s v="Industry Use"/>
    <n v="3.0401339999999999E-3"/>
    <x v="12"/>
    <x v="12"/>
    <x v="8"/>
    <x v="8"/>
  </r>
  <r>
    <s v="131"/>
    <s v="Other leather and allied product manufacturing"/>
    <s v="424"/>
    <s v="Periodical publishers"/>
    <n v="15055"/>
    <s v="Industry Use"/>
    <n v="1.6964700000000001E-4"/>
    <x v="12"/>
    <x v="12"/>
    <x v="8"/>
    <x v="8"/>
  </r>
  <r>
    <s v="131"/>
    <s v="Other leather and allied product manufacturing"/>
    <s v="425"/>
    <s v="Book publishers"/>
    <n v="15055"/>
    <s v="Industry Use"/>
    <n v="1.4913099999999999E-4"/>
    <x v="12"/>
    <x v="12"/>
    <x v="8"/>
    <x v="8"/>
  </r>
  <r>
    <s v="131"/>
    <s v="Other leather and allied product manufacturing"/>
    <s v="428"/>
    <s v="Software publishers"/>
    <n v="15055"/>
    <s v="Industry Use"/>
    <n v="2.0398500000000001E-4"/>
    <x v="12"/>
    <x v="12"/>
    <x v="8"/>
    <x v="8"/>
  </r>
  <r>
    <s v="131"/>
    <s v="Other leather and allied product manufacturing"/>
    <s v="429"/>
    <s v="Motion picture and video industries"/>
    <n v="15055"/>
    <s v="Industry Use"/>
    <n v="1.15E-5"/>
    <x v="12"/>
    <x v="12"/>
    <x v="8"/>
    <x v="8"/>
  </r>
  <r>
    <s v="131"/>
    <s v="Other leather and allied product manufacturing"/>
    <s v="431"/>
    <s v="Radio and television broadcasting"/>
    <n v="15055"/>
    <s v="Industry Use"/>
    <n v="2.1114969999999999E-3"/>
    <x v="12"/>
    <x v="12"/>
    <x v="8"/>
    <x v="8"/>
  </r>
  <r>
    <s v="131"/>
    <s v="Other leather and allied product manufacturing"/>
    <s v="432"/>
    <s v="Cable and other subscription programming"/>
    <n v="15055"/>
    <s v="Industry Use"/>
    <n v="4.0998199999999998E-4"/>
    <x v="12"/>
    <x v="12"/>
    <x v="8"/>
    <x v="8"/>
  </r>
  <r>
    <s v="131"/>
    <s v="Other leather and allied product manufacturing"/>
    <s v="433"/>
    <s v="Wired telecommunications carriers"/>
    <n v="15055"/>
    <s v="Industry Use"/>
    <n v="1.938309E-3"/>
    <x v="12"/>
    <x v="12"/>
    <x v="8"/>
    <x v="8"/>
  </r>
  <r>
    <s v="131"/>
    <s v="Other leather and allied product manufacturing"/>
    <s v="436"/>
    <s v="Data processing, hosting, and related services"/>
    <n v="15055"/>
    <s v="Industry Use"/>
    <n v="1.4622039999999999E-2"/>
    <x v="12"/>
    <x v="12"/>
    <x v="8"/>
    <x v="8"/>
  </r>
  <r>
    <s v="131"/>
    <s v="Other leather and allied product manufacturing"/>
    <s v="437"/>
    <s v="News syndicates, libraries, archives and all other information services"/>
    <n v="15055"/>
    <s v="Industry Use"/>
    <n v="3.4E-8"/>
    <x v="12"/>
    <x v="12"/>
    <x v="8"/>
    <x v="8"/>
  </r>
  <r>
    <s v="131"/>
    <s v="Other leather and allied product manufacturing"/>
    <s v="438"/>
    <s v="Internet publishing and broadcasting and web search portals"/>
    <n v="15055"/>
    <s v="Industry Use"/>
    <n v="8.8202699999999996E-4"/>
    <x v="12"/>
    <x v="12"/>
    <x v="8"/>
    <x v="8"/>
  </r>
  <r>
    <s v="131"/>
    <s v="Other leather and allied product manufacturing"/>
    <s v="439"/>
    <s v="Nondepository credit intermediation and related activities"/>
    <n v="15055"/>
    <s v="Industry Use"/>
    <n v="7.8677599999999997E-3"/>
    <x v="13"/>
    <x v="13"/>
    <x v="8"/>
    <x v="8"/>
  </r>
  <r>
    <s v="131"/>
    <s v="Other leather and allied product manufacturing"/>
    <s v="440"/>
    <s v="Securities and commodity contracts intermediation and brokerage"/>
    <n v="15055"/>
    <s v="Industry Use"/>
    <n v="5.9558899999999999E-4"/>
    <x v="13"/>
    <x v="13"/>
    <x v="8"/>
    <x v="8"/>
  </r>
  <r>
    <s v="131"/>
    <s v="Other leather and allied product manufacturing"/>
    <s v="441"/>
    <s v="Monetary authorities and depository credit intermediation"/>
    <n v="15055"/>
    <s v="Industry Use"/>
    <n v="2.1458290000000001E-2"/>
    <x v="13"/>
    <x v="13"/>
    <x v="8"/>
    <x v="8"/>
  </r>
  <r>
    <s v="131"/>
    <s v="Other leather and allied product manufacturing"/>
    <s v="442"/>
    <s v="Other financial investment activities"/>
    <n v="15055"/>
    <s v="Industry Use"/>
    <n v="2.369487E-3"/>
    <x v="13"/>
    <x v="13"/>
    <x v="8"/>
    <x v="8"/>
  </r>
  <r>
    <s v="131"/>
    <s v="Other leather and allied product manufacturing"/>
    <s v="443"/>
    <s v="Direct life insurance carriers"/>
    <n v="15055"/>
    <s v="Industry Use"/>
    <n v="2.7100000000000001E-5"/>
    <x v="13"/>
    <x v="13"/>
    <x v="8"/>
    <x v="8"/>
  </r>
  <r>
    <s v="131"/>
    <s v="Other leather and allied product manufacturing"/>
    <s v="444"/>
    <s v="Insurance carriers, except direct life"/>
    <n v="15055"/>
    <s v="Industry Use"/>
    <n v="5.4824500000000005E-4"/>
    <x v="13"/>
    <x v="13"/>
    <x v="8"/>
    <x v="8"/>
  </r>
  <r>
    <s v="131"/>
    <s v="Other leather and allied product manufacturing"/>
    <s v="445"/>
    <s v="Insurance agencies, brokerages, and related activities"/>
    <n v="15055"/>
    <s v="Industry Use"/>
    <n v="1.6040516000000001E-2"/>
    <x v="13"/>
    <x v="13"/>
    <x v="8"/>
    <x v="8"/>
  </r>
  <r>
    <s v="131"/>
    <s v="Other leather and allied product manufacturing"/>
    <s v="447"/>
    <s v="Other real estate"/>
    <n v="15055"/>
    <s v="Industry Use"/>
    <n v="4.531518E-3"/>
    <x v="14"/>
    <x v="14"/>
    <x v="8"/>
    <x v="8"/>
  </r>
  <r>
    <s v="131"/>
    <s v="Other leather and allied product manufacturing"/>
    <s v="450"/>
    <s v="Automotive equipment rental and leasing"/>
    <n v="15055"/>
    <s v="Industry Use"/>
    <n v="1.98598E-4"/>
    <x v="15"/>
    <x v="15"/>
    <x v="8"/>
    <x v="8"/>
  </r>
  <r>
    <s v="131"/>
    <s v="Other leather and allied product manufacturing"/>
    <s v="451"/>
    <s v="General and consumer goods rental except video tapes and discs"/>
    <n v="15055"/>
    <s v="Industry Use"/>
    <n v="5.3199999999999999E-5"/>
    <x v="15"/>
    <x v="15"/>
    <x v="8"/>
    <x v="8"/>
  </r>
  <r>
    <s v="131"/>
    <s v="Other leather and allied product manufacturing"/>
    <s v="453"/>
    <s v="Commercial and industrial machinery and equipment rental and leasing"/>
    <n v="15055"/>
    <s v="Industry Use"/>
    <n v="1.066904E-3"/>
    <x v="15"/>
    <x v="15"/>
    <x v="8"/>
    <x v="8"/>
  </r>
  <r>
    <s v="131"/>
    <s v="Other leather and allied product manufacturing"/>
    <s v="454"/>
    <s v="Lessors of nonfinancial intangible assets"/>
    <n v="15055"/>
    <s v="Industry Use"/>
    <n v="5.6696399999999999E-4"/>
    <x v="15"/>
    <x v="15"/>
    <x v="8"/>
    <x v="8"/>
  </r>
  <r>
    <s v="131"/>
    <s v="Other leather and allied product manufacturing"/>
    <s v="455"/>
    <s v="Legal services"/>
    <n v="15055"/>
    <s v="Industry Use"/>
    <n v="1.6802060000000001E-3"/>
    <x v="16"/>
    <x v="16"/>
    <x v="8"/>
    <x v="8"/>
  </r>
  <r>
    <s v="131"/>
    <s v="Other leather and allied product manufacturing"/>
    <s v="456"/>
    <s v="Accounting, tax preparation, bookkeeping, and payroll services"/>
    <n v="15055"/>
    <s v="Industry Use"/>
    <n v="5.8898980000000002E-3"/>
    <x v="16"/>
    <x v="16"/>
    <x v="8"/>
    <x v="8"/>
  </r>
  <r>
    <s v="131"/>
    <s v="Other leather and allied product manufacturing"/>
    <s v="457"/>
    <s v="Architectural, engineering, and related services"/>
    <n v="15055"/>
    <s v="Industry Use"/>
    <n v="1.4882807E-2"/>
    <x v="16"/>
    <x v="16"/>
    <x v="8"/>
    <x v="8"/>
  </r>
  <r>
    <s v="131"/>
    <s v="Other leather and allied product manufacturing"/>
    <s v="458"/>
    <s v="Specialized design services"/>
    <n v="15055"/>
    <s v="Industry Use"/>
    <n v="8.3614699999999998E-4"/>
    <x v="16"/>
    <x v="16"/>
    <x v="8"/>
    <x v="8"/>
  </r>
  <r>
    <s v="131"/>
    <s v="Other leather and allied product manufacturing"/>
    <s v="459"/>
    <s v="Custom computer programming services"/>
    <n v="15055"/>
    <s v="Industry Use"/>
    <n v="2.6534099999999999E-4"/>
    <x v="16"/>
    <x v="16"/>
    <x v="8"/>
    <x v="8"/>
  </r>
  <r>
    <s v="131"/>
    <s v="Other leather and allied product manufacturing"/>
    <s v="460"/>
    <s v="Computer systems design services"/>
    <n v="15055"/>
    <s v="Industry Use"/>
    <n v="4.5276250000000004E-3"/>
    <x v="16"/>
    <x v="16"/>
    <x v="8"/>
    <x v="8"/>
  </r>
  <r>
    <s v="131"/>
    <s v="Other leather and allied product manufacturing"/>
    <s v="461"/>
    <s v="Other computer related services, including facilities management"/>
    <n v="15055"/>
    <s v="Industry Use"/>
    <n v="5.2786900000000004E-4"/>
    <x v="16"/>
    <x v="16"/>
    <x v="8"/>
    <x v="8"/>
  </r>
  <r>
    <s v="131"/>
    <s v="Other leather and allied product manufacturing"/>
    <s v="462"/>
    <s v="Management consulting services"/>
    <n v="15055"/>
    <s v="Industry Use"/>
    <n v="5.4159399999999995E-4"/>
    <x v="16"/>
    <x v="16"/>
    <x v="8"/>
    <x v="8"/>
  </r>
  <r>
    <s v="131"/>
    <s v="Other leather and allied product manufacturing"/>
    <s v="463"/>
    <s v="Environmental and other technical consulting services"/>
    <n v="15055"/>
    <s v="Industry Use"/>
    <n v="8.6600000000000001E-6"/>
    <x v="16"/>
    <x v="16"/>
    <x v="8"/>
    <x v="8"/>
  </r>
  <r>
    <s v="131"/>
    <s v="Other leather and allied product manufacturing"/>
    <s v="464"/>
    <s v="Scientific research and development services"/>
    <n v="15055"/>
    <s v="Industry Use"/>
    <n v="1.35959E-4"/>
    <x v="16"/>
    <x v="16"/>
    <x v="8"/>
    <x v="8"/>
  </r>
  <r>
    <s v="131"/>
    <s v="Other leather and allied product manufacturing"/>
    <s v="465"/>
    <s v="Advertising, public relations, and related services"/>
    <n v="15055"/>
    <s v="Industry Use"/>
    <n v="3.9952399999999997E-3"/>
    <x v="16"/>
    <x v="16"/>
    <x v="8"/>
    <x v="8"/>
  </r>
  <r>
    <s v="131"/>
    <s v="Other leather and allied product manufacturing"/>
    <s v="468"/>
    <s v="Marketing research and all other miscellaneous professional, scientific, and technical services"/>
    <n v="15055"/>
    <s v="Industry Use"/>
    <n v="4.1021260000000002E-3"/>
    <x v="16"/>
    <x v="16"/>
    <x v="8"/>
    <x v="8"/>
  </r>
  <r>
    <s v="131"/>
    <s v="Other leather and allied product manufacturing"/>
    <s v="469"/>
    <s v="Management of companies and enterprises"/>
    <n v="15055"/>
    <s v="Industry Use"/>
    <n v="2.5505382E-2"/>
    <x v="17"/>
    <x v="17"/>
    <x v="8"/>
    <x v="8"/>
  </r>
  <r>
    <s v="131"/>
    <s v="Other leather and allied product manufacturing"/>
    <s v="470"/>
    <s v="Office administrative services"/>
    <n v="15055"/>
    <s v="Industry Use"/>
    <n v="2.4600000000000002E-5"/>
    <x v="17"/>
    <x v="17"/>
    <x v="8"/>
    <x v="8"/>
  </r>
  <r>
    <s v="131"/>
    <s v="Other leather and allied product manufacturing"/>
    <s v="471"/>
    <s v="Facilities support services"/>
    <n v="15055"/>
    <s v="Industry Use"/>
    <n v="4.4400000000000002E-5"/>
    <x v="17"/>
    <x v="17"/>
    <x v="8"/>
    <x v="8"/>
  </r>
  <r>
    <s v="131"/>
    <s v="Other leather and allied product manufacturing"/>
    <s v="472"/>
    <s v="Employment services"/>
    <n v="15055"/>
    <s v="Industry Use"/>
    <n v="1.771538E-3"/>
    <x v="17"/>
    <x v="17"/>
    <x v="8"/>
    <x v="8"/>
  </r>
  <r>
    <s v="131"/>
    <s v="Other leather and allied product manufacturing"/>
    <s v="473"/>
    <s v="Business support services"/>
    <n v="15055"/>
    <s v="Industry Use"/>
    <n v="7.4968699999999997E-4"/>
    <x v="17"/>
    <x v="17"/>
    <x v="8"/>
    <x v="8"/>
  </r>
  <r>
    <s v="131"/>
    <s v="Other leather and allied product manufacturing"/>
    <s v="475"/>
    <s v="Investigation and security services"/>
    <n v="15055"/>
    <s v="Industry Use"/>
    <n v="3.7400000000000001E-5"/>
    <x v="17"/>
    <x v="17"/>
    <x v="8"/>
    <x v="8"/>
  </r>
  <r>
    <s v="131"/>
    <s v="Other leather and allied product manufacturing"/>
    <s v="476"/>
    <s v="Services to buildings"/>
    <n v="15055"/>
    <s v="Industry Use"/>
    <n v="1.4078789999999999E-3"/>
    <x v="17"/>
    <x v="17"/>
    <x v="8"/>
    <x v="8"/>
  </r>
  <r>
    <s v="131"/>
    <s v="Other leather and allied product manufacturing"/>
    <s v="478"/>
    <s v="Other support services"/>
    <n v="15055"/>
    <s v="Industry Use"/>
    <n v="3.4626999999999998E-4"/>
    <x v="17"/>
    <x v="17"/>
    <x v="8"/>
    <x v="8"/>
  </r>
  <r>
    <s v="131"/>
    <s v="Other leather and allied product manufacturing"/>
    <s v="479"/>
    <s v="Waste management and remediation services"/>
    <n v="15055"/>
    <s v="Industry Use"/>
    <n v="9.1823600000000001E-4"/>
    <x v="17"/>
    <x v="17"/>
    <x v="8"/>
    <x v="8"/>
  </r>
  <r>
    <s v="131"/>
    <s v="Other leather and allied product manufacturing"/>
    <s v="496"/>
    <s v="Performing arts companies"/>
    <n v="15055"/>
    <s v="Industry Use"/>
    <n v="1.2100000000000001E-6"/>
    <x v="19"/>
    <x v="19"/>
    <x v="8"/>
    <x v="8"/>
  </r>
  <r>
    <s v="131"/>
    <s v="Other leather and allied product manufacturing"/>
    <s v="499"/>
    <s v="Independent artists, writers, and performers"/>
    <n v="15055"/>
    <s v="Industry Use"/>
    <n v="1.1800000000000001E-5"/>
    <x v="19"/>
    <x v="19"/>
    <x v="8"/>
    <x v="8"/>
  </r>
  <r>
    <s v="131"/>
    <s v="Other leather and allied product manufacturing"/>
    <s v="507"/>
    <s v="Hotels and motels, including casino hotels"/>
    <n v="15055"/>
    <s v="Industry Use"/>
    <n v="3.3799999999999998E-6"/>
    <x v="20"/>
    <x v="20"/>
    <x v="8"/>
    <x v="8"/>
  </r>
  <r>
    <s v="131"/>
    <s v="Other leather and allied product manufacturing"/>
    <s v="508"/>
    <s v="Other accommodations"/>
    <n v="15055"/>
    <s v="Industry Use"/>
    <n v="2.2400000000000001E-9"/>
    <x v="20"/>
    <x v="20"/>
    <x v="8"/>
    <x v="8"/>
  </r>
  <r>
    <s v="131"/>
    <s v="Other leather and allied product manufacturing"/>
    <s v="509"/>
    <s v="Full-service restaurants"/>
    <n v="15055"/>
    <s v="Industry Use"/>
    <n v="2.4371710000000001E-3"/>
    <x v="20"/>
    <x v="20"/>
    <x v="8"/>
    <x v="8"/>
  </r>
  <r>
    <s v="131"/>
    <s v="Other leather and allied product manufacturing"/>
    <s v="510"/>
    <s v="Limited-service restaurants"/>
    <n v="15055"/>
    <s v="Industry Use"/>
    <n v="2.44567E-3"/>
    <x v="20"/>
    <x v="20"/>
    <x v="8"/>
    <x v="8"/>
  </r>
  <r>
    <s v="131"/>
    <s v="Other leather and allied product manufacturing"/>
    <s v="512"/>
    <s v="Automotive repair and maintenance, except car washes"/>
    <n v="15055"/>
    <s v="Industry Use"/>
    <n v="1.88965E-4"/>
    <x v="21"/>
    <x v="21"/>
    <x v="8"/>
    <x v="8"/>
  </r>
  <r>
    <s v="131"/>
    <s v="Other leather and allied product manufacturing"/>
    <s v="513"/>
    <s v="Car washes"/>
    <n v="15055"/>
    <s v="Industry Use"/>
    <n v="8.7999999999999998E-5"/>
    <x v="21"/>
    <x v="21"/>
    <x v="8"/>
    <x v="8"/>
  </r>
  <r>
    <s v="131"/>
    <s v="Other leather and allied product manufacturing"/>
    <s v="515"/>
    <s v="Commercial and industrial machinery and equipment repair and maintenance"/>
    <n v="15055"/>
    <s v="Industry Use"/>
    <n v="8.5263400000000001E-4"/>
    <x v="21"/>
    <x v="21"/>
    <x v="8"/>
    <x v="8"/>
  </r>
  <r>
    <s v="131"/>
    <s v="Other leather and allied product manufacturing"/>
    <s v="519"/>
    <s v="Dry-cleaning and laundry services"/>
    <n v="15055"/>
    <s v="Industry Use"/>
    <n v="1.1999999999999999E-7"/>
    <x v="21"/>
    <x v="21"/>
    <x v="8"/>
    <x v="8"/>
  </r>
  <r>
    <s v="131"/>
    <s v="Other leather and allied product manufacturing"/>
    <s v="523"/>
    <s v="Business and professional associations"/>
    <n v="15055"/>
    <s v="Industry Use"/>
    <n v="1.5387699999999999E-4"/>
    <x v="21"/>
    <x v="21"/>
    <x v="8"/>
    <x v="8"/>
  </r>
  <r>
    <s v="131"/>
    <s v="Other leather and allied product manufacturing"/>
    <s v="526"/>
    <s v="Postal service"/>
    <n v="15055"/>
    <s v="Industry Use"/>
    <n v="3.9200000000000002E-7"/>
    <x v="22"/>
    <x v="22"/>
    <x v="8"/>
    <x v="8"/>
  </r>
  <r>
    <s v="131"/>
    <s v="Other leather and allied product manufacturing"/>
    <s v="528"/>
    <s v="Other federal government enterprises"/>
    <n v="15055"/>
    <s v="Industry Use"/>
    <n v="1.26E-8"/>
    <x v="22"/>
    <x v="22"/>
    <x v="8"/>
    <x v="8"/>
  </r>
  <r>
    <s v="131"/>
    <s v="Other leather and allied product manufacturing"/>
    <s v="532"/>
    <s v="Local government passenger transit"/>
    <n v="15055"/>
    <s v="Industry Use"/>
    <n v="2.8997400000000003E-4"/>
    <x v="22"/>
    <x v="22"/>
    <x v="8"/>
    <x v="8"/>
  </r>
  <r>
    <s v="131"/>
    <s v="Other leather and allied product manufacturing"/>
    <s v="533"/>
    <s v="Local government electric utilities"/>
    <n v="15055"/>
    <s v="Industry Use"/>
    <n v="1.8134999999999999E-4"/>
    <x v="22"/>
    <x v="22"/>
    <x v="8"/>
    <x v="8"/>
  </r>
  <r>
    <s v="131"/>
    <s v="Other leather and allied product manufacturing"/>
    <s v="5001"/>
    <s v="Employee Compensation"/>
    <n v="15053"/>
    <s v="Factor Receipts"/>
    <n v="0.12580293400000001"/>
    <x v="23"/>
    <x v="23"/>
    <x v="8"/>
    <x v="8"/>
  </r>
  <r>
    <s v="131"/>
    <s v="Other leather and allied product manufacturing"/>
    <s v="6001"/>
    <s v="Proprietor Income"/>
    <n v="15053"/>
    <s v="Factor Receipts"/>
    <n v="4.0964536000000003E-2"/>
    <x v="24"/>
    <x v="24"/>
    <x v="8"/>
    <x v="8"/>
  </r>
  <r>
    <s v="131"/>
    <s v="Other leather and allied product manufacturing"/>
    <s v="7001"/>
    <s v="Other Property Type Income"/>
    <n v="15053"/>
    <s v="Factor Receipts"/>
    <n v="-8.8132829999999999E-3"/>
    <x v="25"/>
    <x v="25"/>
    <x v="8"/>
    <x v="8"/>
  </r>
  <r>
    <s v="131"/>
    <s v="Other leather and allied product manufacturing"/>
    <s v="8001"/>
    <s v="Taxes on Production and Imports"/>
    <n v="15053"/>
    <s v="Factor Receipts"/>
    <n v="1.5837163000000001E-2"/>
    <x v="26"/>
    <x v="26"/>
    <x v="8"/>
    <x v="8"/>
  </r>
  <r>
    <s v="131"/>
    <s v="Other leather and allied product manufacturing"/>
    <s v="11001"/>
    <s v="Federal Government NonDefense"/>
    <n v="15055"/>
    <s v="Industry Use"/>
    <n v="2.2399999999999999E-7"/>
    <x v="27"/>
    <x v="27"/>
    <x v="8"/>
    <x v="8"/>
  </r>
  <r>
    <s v="131"/>
    <s v="Other leather and allied product manufacturing"/>
    <s v="12001"/>
    <s v="State/Local Govt NonEducation"/>
    <n v="15055"/>
    <s v="Industry Use"/>
    <n v="2.242E-4"/>
    <x v="27"/>
    <x v="27"/>
    <x v="8"/>
    <x v="8"/>
  </r>
  <r>
    <s v="131"/>
    <s v="Other leather and allied product manufacturing"/>
    <s v="14002"/>
    <s v="Inventory Additions/Deletions"/>
    <n v="15055"/>
    <s v="Industry Use"/>
    <n v="9.1899999999999998E-5"/>
    <x v="27"/>
    <x v="27"/>
    <x v="8"/>
    <x v="8"/>
  </r>
  <r>
    <s v="131"/>
    <s v="Other leather and allied product manufacturing"/>
    <s v="25001"/>
    <s v="Foreign Trade"/>
    <n v="15056"/>
    <s v="Industry Trade"/>
    <n v="0.126271995"/>
    <x v="28"/>
    <x v="28"/>
    <x v="8"/>
    <x v="8"/>
  </r>
  <r>
    <s v="131"/>
    <s v="Other leather and allied product manufacturing"/>
    <s v="28001"/>
    <s v="Domestic Trade"/>
    <n v="15056"/>
    <s v="Industry Trade"/>
    <n v="0.45336821199999999"/>
    <x v="29"/>
    <x v="29"/>
    <x v="8"/>
    <x v="8"/>
  </r>
  <r>
    <s v="132"/>
    <s v="Sawmills"/>
    <s v="1"/>
    <s v="Oilseed farming"/>
    <n v="15055"/>
    <s v="Industry Use"/>
    <n v="2.4499999999999998E-6"/>
    <x v="0"/>
    <x v="0"/>
    <x v="8"/>
    <x v="8"/>
  </r>
  <r>
    <s v="132"/>
    <s v="Sawmills"/>
    <s v="2"/>
    <s v="Grain farming"/>
    <n v="15055"/>
    <s v="Industry Use"/>
    <n v="1.2799999999999999E-5"/>
    <x v="0"/>
    <x v="0"/>
    <x v="8"/>
    <x v="8"/>
  </r>
  <r>
    <s v="132"/>
    <s v="Sawmills"/>
    <s v="3"/>
    <s v="Vegetable and melon farming"/>
    <n v="15055"/>
    <s v="Industry Use"/>
    <n v="3.3600000000000003E-8"/>
    <x v="1"/>
    <x v="1"/>
    <x v="8"/>
    <x v="8"/>
  </r>
  <r>
    <s v="132"/>
    <s v="Sawmills"/>
    <s v="4"/>
    <s v="Fruit farming"/>
    <n v="15055"/>
    <s v="Industry Use"/>
    <n v="3.6799999999999999E-8"/>
    <x v="1"/>
    <x v="1"/>
    <x v="8"/>
    <x v="8"/>
  </r>
  <r>
    <s v="132"/>
    <s v="Sawmills"/>
    <s v="5"/>
    <s v="Tree nut farming"/>
    <n v="15055"/>
    <s v="Industry Use"/>
    <n v="1.05E-8"/>
    <x v="1"/>
    <x v="1"/>
    <x v="8"/>
    <x v="8"/>
  </r>
  <r>
    <s v="132"/>
    <s v="Sawmills"/>
    <s v="6"/>
    <s v="Greenhouse, nursery, and floriculture production"/>
    <n v="15055"/>
    <s v="Industry Use"/>
    <n v="2.0599999999999999E-8"/>
    <x v="1"/>
    <x v="1"/>
    <x v="8"/>
    <x v="8"/>
  </r>
  <r>
    <s v="132"/>
    <s v="Sawmills"/>
    <s v="10"/>
    <s v="All other crop farming"/>
    <n v="15055"/>
    <s v="Industry Use"/>
    <n v="1.7E-6"/>
    <x v="0"/>
    <x v="0"/>
    <x v="8"/>
    <x v="8"/>
  </r>
  <r>
    <s v="132"/>
    <s v="Sawmills"/>
    <s v="11"/>
    <s v="Beef cattle ranching and farming, including feedlots and dual-purpose ranching and farming"/>
    <n v="15055"/>
    <s v="Industry Use"/>
    <n v="1.8899999999999999E-5"/>
    <x v="2"/>
    <x v="2"/>
    <x v="8"/>
    <x v="8"/>
  </r>
  <r>
    <s v="132"/>
    <s v="Sawmills"/>
    <s v="12"/>
    <s v="Dairy cattle and milk production"/>
    <n v="15055"/>
    <s v="Industry Use"/>
    <n v="1.7099999999999999E-5"/>
    <x v="2"/>
    <x v="2"/>
    <x v="8"/>
    <x v="8"/>
  </r>
  <r>
    <s v="132"/>
    <s v="Sawmills"/>
    <s v="13"/>
    <s v="Poultry and egg production"/>
    <n v="15055"/>
    <s v="Industry Use"/>
    <n v="2.7300000000000002E-7"/>
    <x v="2"/>
    <x v="2"/>
    <x v="8"/>
    <x v="8"/>
  </r>
  <r>
    <s v="132"/>
    <s v="Sawmills"/>
    <s v="14"/>
    <s v="Animal production, except cattle and poultry and eggs"/>
    <n v="15055"/>
    <s v="Industry Use"/>
    <n v="5.5799999999999999E-6"/>
    <x v="2"/>
    <x v="2"/>
    <x v="8"/>
    <x v="8"/>
  </r>
  <r>
    <s v="132"/>
    <s v="Sawmills"/>
    <s v="16"/>
    <s v="Commercial logging"/>
    <n v="15055"/>
    <s v="Industry Use"/>
    <n v="0.76260399700000003"/>
    <x v="3"/>
    <x v="3"/>
    <x v="8"/>
    <x v="8"/>
  </r>
  <r>
    <s v="132"/>
    <s v="Sawmills"/>
    <s v="20"/>
    <s v="Oil and gas extraction"/>
    <n v="15055"/>
    <s v="Industry Use"/>
    <n v="2.42036E-4"/>
    <x v="4"/>
    <x v="4"/>
    <x v="8"/>
    <x v="8"/>
  </r>
  <r>
    <s v="132"/>
    <s v="Sawmills"/>
    <s v="35"/>
    <s v="Drilling oil and gas wells"/>
    <n v="15055"/>
    <s v="Industry Use"/>
    <n v="2.6000000000000001E-8"/>
    <x v="4"/>
    <x v="4"/>
    <x v="8"/>
    <x v="8"/>
  </r>
  <r>
    <s v="132"/>
    <s v="Sawmills"/>
    <s v="36"/>
    <s v="Support activities for oil and gas operations"/>
    <n v="15055"/>
    <s v="Industry Use"/>
    <n v="5.0499999999999997E-9"/>
    <x v="4"/>
    <x v="4"/>
    <x v="8"/>
    <x v="8"/>
  </r>
  <r>
    <s v="132"/>
    <s v="Sawmills"/>
    <s v="37"/>
    <s v="Metal mining services"/>
    <n v="15055"/>
    <s v="Industry Use"/>
    <n v="7.7800000000000001E-6"/>
    <x v="4"/>
    <x v="4"/>
    <x v="8"/>
    <x v="8"/>
  </r>
  <r>
    <s v="132"/>
    <s v="Sawmills"/>
    <s v="47"/>
    <s v="Electric power transmission and distribution"/>
    <n v="15055"/>
    <s v="Industry Use"/>
    <n v="0.39586936"/>
    <x v="5"/>
    <x v="5"/>
    <x v="8"/>
    <x v="8"/>
  </r>
  <r>
    <s v="132"/>
    <s v="Sawmills"/>
    <s v="48"/>
    <s v="Natural gas distribution"/>
    <n v="15055"/>
    <s v="Industry Use"/>
    <n v="2.2182318999999999E-2"/>
    <x v="5"/>
    <x v="5"/>
    <x v="8"/>
    <x v="8"/>
  </r>
  <r>
    <s v="132"/>
    <s v="Sawmills"/>
    <s v="49"/>
    <s v="Water, sewage and other systems"/>
    <n v="15055"/>
    <s v="Industry Use"/>
    <n v="3.2977899999999999E-4"/>
    <x v="5"/>
    <x v="5"/>
    <x v="8"/>
    <x v="8"/>
  </r>
  <r>
    <s v="132"/>
    <s v="Sawmills"/>
    <s v="60"/>
    <s v="Maintenance and repair construction of nonresidential structures"/>
    <n v="15055"/>
    <s v="Industry Use"/>
    <n v="7.1190837000000007E-2"/>
    <x v="6"/>
    <x v="6"/>
    <x v="8"/>
    <x v="8"/>
  </r>
  <r>
    <s v="132"/>
    <s v="Sawmills"/>
    <s v="108"/>
    <s v="Distilleries"/>
    <n v="15055"/>
    <s v="Industry Use"/>
    <n v="4.8999999999999996E-10"/>
    <x v="7"/>
    <x v="7"/>
    <x v="8"/>
    <x v="8"/>
  </r>
  <r>
    <s v="132"/>
    <s v="Sawmills"/>
    <s v="115"/>
    <s v="Textile and fabric finishing mills"/>
    <n v="15055"/>
    <s v="Industry Use"/>
    <n v="1.5100000000000001E-11"/>
    <x v="8"/>
    <x v="8"/>
    <x v="8"/>
    <x v="8"/>
  </r>
  <r>
    <s v="132"/>
    <s v="Sawmills"/>
    <s v="121"/>
    <s v="Other textile product mills"/>
    <n v="15055"/>
    <s v="Industry Use"/>
    <n v="9.1300000000000007E-6"/>
    <x v="8"/>
    <x v="8"/>
    <x v="8"/>
    <x v="8"/>
  </r>
  <r>
    <s v="132"/>
    <s v="Sawmills"/>
    <s v="132"/>
    <s v="Sawmills"/>
    <n v="15055"/>
    <s v="Industry Use"/>
    <n v="0.622501902"/>
    <x v="8"/>
    <x v="8"/>
    <x v="8"/>
    <x v="8"/>
  </r>
  <r>
    <s v="132"/>
    <s v="Sawmills"/>
    <s v="135"/>
    <s v="Engineered wood member and truss manufacturing"/>
    <n v="15055"/>
    <s v="Industry Use"/>
    <n v="2.1267744000000002E-2"/>
    <x v="8"/>
    <x v="8"/>
    <x v="8"/>
    <x v="8"/>
  </r>
  <r>
    <s v="132"/>
    <s v="Sawmills"/>
    <s v="137"/>
    <s v="Wood windows and door manufacturing"/>
    <n v="15055"/>
    <s v="Industry Use"/>
    <n v="2.1199999999999999E-7"/>
    <x v="8"/>
    <x v="8"/>
    <x v="8"/>
    <x v="8"/>
  </r>
  <r>
    <s v="132"/>
    <s v="Sawmills"/>
    <s v="139"/>
    <s v="Other millwork, including flooring"/>
    <n v="15055"/>
    <s v="Industry Use"/>
    <n v="5.3667230000000003E-3"/>
    <x v="8"/>
    <x v="8"/>
    <x v="8"/>
    <x v="8"/>
  </r>
  <r>
    <s v="132"/>
    <s v="Sawmills"/>
    <s v="140"/>
    <s v="Wood container and pallet manufacturing"/>
    <n v="15055"/>
    <s v="Industry Use"/>
    <n v="7.7022810000000001E-3"/>
    <x v="8"/>
    <x v="8"/>
    <x v="8"/>
    <x v="8"/>
  </r>
  <r>
    <s v="132"/>
    <s v="Sawmills"/>
    <s v="143"/>
    <s v="All other miscellaneous wood product manufacturing"/>
    <n v="15055"/>
    <s v="Industry Use"/>
    <n v="1.0262959999999999E-3"/>
    <x v="8"/>
    <x v="8"/>
    <x v="8"/>
    <x v="8"/>
  </r>
  <r>
    <s v="132"/>
    <s v="Sawmills"/>
    <s v="147"/>
    <s v="Paperboard container manufacturing"/>
    <n v="15055"/>
    <s v="Industry Use"/>
    <n v="1.3029008E-2"/>
    <x v="8"/>
    <x v="8"/>
    <x v="8"/>
    <x v="8"/>
  </r>
  <r>
    <s v="132"/>
    <s v="Sawmills"/>
    <s v="152"/>
    <s v="Printing"/>
    <n v="15055"/>
    <s v="Industry Use"/>
    <n v="1.5348060000000001E-3"/>
    <x v="8"/>
    <x v="8"/>
    <x v="8"/>
    <x v="8"/>
  </r>
  <r>
    <s v="132"/>
    <s v="Sawmills"/>
    <s v="163"/>
    <s v="Other basic organic chemical manufacturing"/>
    <n v="15055"/>
    <s v="Industry Use"/>
    <n v="5.8999999999999998E-5"/>
    <x v="8"/>
    <x v="8"/>
    <x v="8"/>
    <x v="8"/>
  </r>
  <r>
    <s v="132"/>
    <s v="Sawmills"/>
    <s v="175"/>
    <s v="Paint and coating manufacturing"/>
    <n v="15055"/>
    <s v="Industry Use"/>
    <n v="2.5100000000000001E-6"/>
    <x v="8"/>
    <x v="8"/>
    <x v="8"/>
    <x v="8"/>
  </r>
  <r>
    <s v="132"/>
    <s v="Sawmills"/>
    <s v="177"/>
    <s v="Soap and other detergent manufacturing"/>
    <n v="15055"/>
    <s v="Industry Use"/>
    <n v="1.5699999999999999E-7"/>
    <x v="8"/>
    <x v="8"/>
    <x v="8"/>
    <x v="8"/>
  </r>
  <r>
    <s v="132"/>
    <s v="Sawmills"/>
    <s v="190"/>
    <s v="Polystyrene foam product manufacturing"/>
    <n v="15055"/>
    <s v="Industry Use"/>
    <n v="6.5600000000000005E-7"/>
    <x v="8"/>
    <x v="8"/>
    <x v="8"/>
    <x v="8"/>
  </r>
  <r>
    <s v="132"/>
    <s v="Sawmills"/>
    <s v="191"/>
    <s v="Urethane and other foam product (except polystyrene) manufacturing"/>
    <n v="15055"/>
    <s v="Industry Use"/>
    <n v="1.11921E-4"/>
    <x v="8"/>
    <x v="8"/>
    <x v="8"/>
    <x v="8"/>
  </r>
  <r>
    <s v="132"/>
    <s v="Sawmills"/>
    <s v="192"/>
    <s v="Plastics bottle manufacturing"/>
    <n v="15055"/>
    <s v="Industry Use"/>
    <n v="2.29E-7"/>
    <x v="8"/>
    <x v="8"/>
    <x v="8"/>
    <x v="8"/>
  </r>
  <r>
    <s v="132"/>
    <s v="Sawmills"/>
    <s v="195"/>
    <s v="Rubber and plastics hoses and belting manufacturing"/>
    <n v="15055"/>
    <s v="Industry Use"/>
    <n v="1.06E-7"/>
    <x v="8"/>
    <x v="8"/>
    <x v="8"/>
    <x v="8"/>
  </r>
  <r>
    <s v="132"/>
    <s v="Sawmills"/>
    <s v="197"/>
    <s v="Pottery, ceramics, and plumbing fixture manufacturing"/>
    <n v="15055"/>
    <s v="Industry Use"/>
    <n v="4.8699999999999999E-9"/>
    <x v="8"/>
    <x v="8"/>
    <x v="8"/>
    <x v="8"/>
  </r>
  <r>
    <s v="132"/>
    <s v="Sawmills"/>
    <s v="204"/>
    <s v="Ready-mix concrete manufacturing"/>
    <n v="15055"/>
    <s v="Industry Use"/>
    <n v="2.22E-8"/>
    <x v="8"/>
    <x v="8"/>
    <x v="8"/>
    <x v="8"/>
  </r>
  <r>
    <s v="132"/>
    <s v="Sawmills"/>
    <s v="211"/>
    <s v="Cut stone and stone product manufacturing"/>
    <n v="15055"/>
    <s v="Industry Use"/>
    <n v="2.7700000000000002E-9"/>
    <x v="8"/>
    <x v="8"/>
    <x v="8"/>
    <x v="8"/>
  </r>
  <r>
    <s v="132"/>
    <s v="Sawmills"/>
    <s v="215"/>
    <s v="Iron and steel mills and ferroalloy manufacturing"/>
    <n v="15055"/>
    <s v="Industry Use"/>
    <n v="1.8313170000000001E-3"/>
    <x v="8"/>
    <x v="8"/>
    <x v="8"/>
    <x v="8"/>
  </r>
  <r>
    <s v="132"/>
    <s v="Sawmills"/>
    <s v="217"/>
    <s v="Rolled steel shape manufacturing"/>
    <n v="15055"/>
    <s v="Industry Use"/>
    <n v="2.1E-7"/>
    <x v="8"/>
    <x v="8"/>
    <x v="8"/>
    <x v="8"/>
  </r>
  <r>
    <s v="132"/>
    <s v="Sawmills"/>
    <s v="227"/>
    <s v="Ferrous metal foundries"/>
    <n v="15055"/>
    <s v="Industry Use"/>
    <n v="5.1800000000000004E-6"/>
    <x v="8"/>
    <x v="8"/>
    <x v="8"/>
    <x v="8"/>
  </r>
  <r>
    <s v="132"/>
    <s v="Sawmills"/>
    <s v="228"/>
    <s v="Nonferrous metal foundries"/>
    <n v="15055"/>
    <s v="Industry Use"/>
    <n v="1.56E-5"/>
    <x v="8"/>
    <x v="8"/>
    <x v="8"/>
    <x v="8"/>
  </r>
  <r>
    <s v="132"/>
    <s v="Sawmills"/>
    <s v="230"/>
    <s v="Crown and closure manufacturing and metal stamping"/>
    <n v="15055"/>
    <s v="Industry Use"/>
    <n v="1.88E-5"/>
    <x v="8"/>
    <x v="8"/>
    <x v="8"/>
    <x v="8"/>
  </r>
  <r>
    <s v="132"/>
    <s v="Sawmills"/>
    <s v="234"/>
    <s v="Handtool manufacturing"/>
    <n v="15055"/>
    <s v="Industry Use"/>
    <n v="6.8500000000000001E-7"/>
    <x v="8"/>
    <x v="8"/>
    <x v="8"/>
    <x v="8"/>
  </r>
  <r>
    <s v="132"/>
    <s v="Sawmills"/>
    <s v="236"/>
    <s v="Fabricated structural metal manufacturing"/>
    <n v="15055"/>
    <s v="Industry Use"/>
    <n v="1.26E-6"/>
    <x v="8"/>
    <x v="8"/>
    <x v="8"/>
    <x v="8"/>
  </r>
  <r>
    <s v="132"/>
    <s v="Sawmills"/>
    <s v="238"/>
    <s v="Metal window and door manufacturing"/>
    <n v="15055"/>
    <s v="Industry Use"/>
    <n v="8.9299999999999992E-6"/>
    <x v="8"/>
    <x v="8"/>
    <x v="8"/>
    <x v="8"/>
  </r>
  <r>
    <s v="132"/>
    <s v="Sawmills"/>
    <s v="239"/>
    <s v="Sheet metal work manufacturing"/>
    <n v="15055"/>
    <s v="Industry Use"/>
    <n v="3.1699999999999998E-5"/>
    <x v="8"/>
    <x v="8"/>
    <x v="8"/>
    <x v="8"/>
  </r>
  <r>
    <s v="132"/>
    <s v="Sawmills"/>
    <s v="240"/>
    <s v="Ornamental and architectural metal work manufacturing"/>
    <n v="15055"/>
    <s v="Industry Use"/>
    <n v="4.1100000000000001E-7"/>
    <x v="8"/>
    <x v="8"/>
    <x v="8"/>
    <x v="8"/>
  </r>
  <r>
    <s v="132"/>
    <s v="Sawmills"/>
    <s v="242"/>
    <s v="Metal tank (heavy gauge) manufacturing"/>
    <n v="15055"/>
    <s v="Industry Use"/>
    <n v="1.2799999999999999E-5"/>
    <x v="8"/>
    <x v="8"/>
    <x v="8"/>
    <x v="8"/>
  </r>
  <r>
    <s v="132"/>
    <s v="Sawmills"/>
    <s v="244"/>
    <s v="Metal barrels, drums and pails manufacturing"/>
    <n v="15055"/>
    <s v="Industry Use"/>
    <n v="6.1500000000000004E-7"/>
    <x v="8"/>
    <x v="8"/>
    <x v="8"/>
    <x v="8"/>
  </r>
  <r>
    <s v="132"/>
    <s v="Sawmills"/>
    <s v="247"/>
    <s v="Machine shops"/>
    <n v="15055"/>
    <s v="Industry Use"/>
    <n v="2.6460519999999999E-3"/>
    <x v="8"/>
    <x v="8"/>
    <x v="8"/>
    <x v="8"/>
  </r>
  <r>
    <s v="132"/>
    <s v="Sawmills"/>
    <s v="248"/>
    <s v="Turned product and screw, nut, and bolt manufacturing"/>
    <n v="15055"/>
    <s v="Industry Use"/>
    <n v="7.1951100000000004E-4"/>
    <x v="8"/>
    <x v="8"/>
    <x v="8"/>
    <x v="8"/>
  </r>
  <r>
    <s v="132"/>
    <s v="Sawmills"/>
    <s v="251"/>
    <s v="Electroplating, anodizing, and coloring metal"/>
    <n v="15055"/>
    <s v="Industry Use"/>
    <n v="5.0161100000000001E-4"/>
    <x v="8"/>
    <x v="8"/>
    <x v="8"/>
    <x v="8"/>
  </r>
  <r>
    <s v="132"/>
    <s v="Sawmills"/>
    <s v="252"/>
    <s v="Valve and fittings, other than plumbing, manufacturing"/>
    <n v="15055"/>
    <s v="Industry Use"/>
    <n v="1.3699999999999999E-5"/>
    <x v="8"/>
    <x v="8"/>
    <x v="8"/>
    <x v="8"/>
  </r>
  <r>
    <s v="132"/>
    <s v="Sawmills"/>
    <s v="259"/>
    <s v="Other fabricated metal manufacturing"/>
    <n v="15055"/>
    <s v="Industry Use"/>
    <n v="4.6199999999999998E-5"/>
    <x v="8"/>
    <x v="8"/>
    <x v="8"/>
    <x v="8"/>
  </r>
  <r>
    <s v="132"/>
    <s v="Sawmills"/>
    <s v="262"/>
    <s v="Construction machinery manufacturing"/>
    <n v="15055"/>
    <s v="Industry Use"/>
    <n v="2.3200000000000001E-5"/>
    <x v="8"/>
    <x v="8"/>
    <x v="8"/>
    <x v="8"/>
  </r>
  <r>
    <s v="132"/>
    <s v="Sawmills"/>
    <s v="269"/>
    <s v="All other industrial machinery manufacturing"/>
    <n v="15055"/>
    <s v="Industry Use"/>
    <n v="7.2200000000000003E-6"/>
    <x v="8"/>
    <x v="8"/>
    <x v="8"/>
    <x v="8"/>
  </r>
  <r>
    <s v="132"/>
    <s v="Sawmills"/>
    <s v="275"/>
    <s v="Air conditioning, refrigeration, and warm air heating equipment manufacturing"/>
    <n v="15055"/>
    <s v="Industry Use"/>
    <n v="1.7799999999999999E-5"/>
    <x v="8"/>
    <x v="8"/>
    <x v="8"/>
    <x v="8"/>
  </r>
  <r>
    <s v="132"/>
    <s v="Sawmills"/>
    <s v="276"/>
    <s v="Industrial mold manufacturing"/>
    <n v="15055"/>
    <s v="Industry Use"/>
    <n v="2.6900000000000001E-6"/>
    <x v="8"/>
    <x v="8"/>
    <x v="8"/>
    <x v="8"/>
  </r>
  <r>
    <s v="132"/>
    <s v="Sawmills"/>
    <s v="277"/>
    <s v="Special tool, die, jig, and fixture manufacturing"/>
    <n v="15055"/>
    <s v="Industry Use"/>
    <n v="9.9599999999999995E-6"/>
    <x v="8"/>
    <x v="8"/>
    <x v="8"/>
    <x v="8"/>
  </r>
  <r>
    <s v="132"/>
    <s v="Sawmills"/>
    <s v="282"/>
    <s v="Speed changer, industrial high-speed drive, and gear manufacturing"/>
    <n v="15055"/>
    <s v="Industry Use"/>
    <n v="7.7599999999999993E-8"/>
    <x v="8"/>
    <x v="8"/>
    <x v="8"/>
    <x v="8"/>
  </r>
  <r>
    <s v="132"/>
    <s v="Sawmills"/>
    <s v="297"/>
    <s v="Scales, balances, and miscellaneous general purpose machinery manufacturing"/>
    <n v="15055"/>
    <s v="Industry Use"/>
    <n v="5.1900000000000001E-5"/>
    <x v="8"/>
    <x v="8"/>
    <x v="8"/>
    <x v="8"/>
  </r>
  <r>
    <s v="132"/>
    <s v="Sawmills"/>
    <s v="307"/>
    <s v="Semiconductor and related device manufacturing"/>
    <n v="15055"/>
    <s v="Industry Use"/>
    <n v="1.01E-5"/>
    <x v="8"/>
    <x v="8"/>
    <x v="8"/>
    <x v="8"/>
  </r>
  <r>
    <s v="132"/>
    <s v="Sawmills"/>
    <s v="317"/>
    <s v="Analytical laboratory instrument manufacturing"/>
    <n v="15055"/>
    <s v="Industry Use"/>
    <n v="1.16E-8"/>
    <x v="8"/>
    <x v="8"/>
    <x v="8"/>
    <x v="8"/>
  </r>
  <r>
    <s v="132"/>
    <s v="Sawmills"/>
    <s v="323"/>
    <s v="Lighting fixture manufacturing"/>
    <n v="15055"/>
    <s v="Industry Use"/>
    <n v="4.5E-10"/>
    <x v="8"/>
    <x v="8"/>
    <x v="8"/>
    <x v="8"/>
  </r>
  <r>
    <s v="132"/>
    <s v="Sawmills"/>
    <s v="330"/>
    <s v="Motor and generator manufacturing"/>
    <n v="15055"/>
    <s v="Industry Use"/>
    <n v="6.68E-7"/>
    <x v="8"/>
    <x v="8"/>
    <x v="8"/>
    <x v="8"/>
  </r>
  <r>
    <s v="132"/>
    <s v="Sawmills"/>
    <s v="341"/>
    <s v="Light truck and utility vehicle manufacturing"/>
    <n v="15055"/>
    <s v="Industry Use"/>
    <n v="3.0800000000000002E-6"/>
    <x v="8"/>
    <x v="8"/>
    <x v="8"/>
    <x v="8"/>
  </r>
  <r>
    <s v="132"/>
    <s v="Sawmills"/>
    <s v="343"/>
    <s v="Motor vehicle body manufacturing"/>
    <n v="15055"/>
    <s v="Industry Use"/>
    <n v="3.0400000000000002E-7"/>
    <x v="8"/>
    <x v="8"/>
    <x v="8"/>
    <x v="8"/>
  </r>
  <r>
    <s v="132"/>
    <s v="Sawmills"/>
    <s v="346"/>
    <s v="Travel trailer and camper manufacturing"/>
    <n v="15055"/>
    <s v="Industry Use"/>
    <n v="1.53E-6"/>
    <x v="8"/>
    <x v="8"/>
    <x v="8"/>
    <x v="8"/>
  </r>
  <r>
    <s v="132"/>
    <s v="Sawmills"/>
    <s v="348"/>
    <s v="Motor vehicle electrical and electronic equipment manufacturing"/>
    <n v="15055"/>
    <s v="Industry Use"/>
    <n v="5.2900400000000002E-4"/>
    <x v="8"/>
    <x v="8"/>
    <x v="8"/>
    <x v="8"/>
  </r>
  <r>
    <s v="132"/>
    <s v="Sawmills"/>
    <s v="364"/>
    <s v="All other transportation equipment manufacturing"/>
    <n v="15055"/>
    <s v="Industry Use"/>
    <n v="3.3299999999999998E-7"/>
    <x v="8"/>
    <x v="8"/>
    <x v="8"/>
    <x v="8"/>
  </r>
  <r>
    <s v="132"/>
    <s v="Sawmills"/>
    <s v="365"/>
    <s v="Wood kitchen cabinet and countertop manufacturing"/>
    <n v="15055"/>
    <s v="Industry Use"/>
    <n v="1.6000000000000001E-8"/>
    <x v="8"/>
    <x v="8"/>
    <x v="8"/>
    <x v="8"/>
  </r>
  <r>
    <s v="132"/>
    <s v="Sawmills"/>
    <s v="366"/>
    <s v="Upholstered household furniture manufacturing"/>
    <n v="15055"/>
    <s v="Industry Use"/>
    <n v="1.17E-6"/>
    <x v="8"/>
    <x v="8"/>
    <x v="8"/>
    <x v="8"/>
  </r>
  <r>
    <s v="132"/>
    <s v="Sawmills"/>
    <s v="367"/>
    <s v="Nonupholstered wood household furniture manufacturing"/>
    <n v="15055"/>
    <s v="Industry Use"/>
    <n v="8.7099999999999996E-6"/>
    <x v="8"/>
    <x v="8"/>
    <x v="8"/>
    <x v="8"/>
  </r>
  <r>
    <s v="132"/>
    <s v="Sawmills"/>
    <s v="371"/>
    <s v="Custom architectural woodwork and millwork"/>
    <n v="15055"/>
    <s v="Industry Use"/>
    <n v="7.8899999999999993E-5"/>
    <x v="8"/>
    <x v="8"/>
    <x v="8"/>
    <x v="8"/>
  </r>
  <r>
    <s v="132"/>
    <s v="Sawmills"/>
    <s v="376"/>
    <s v="Surgical and medical instrument manufacturing"/>
    <n v="15055"/>
    <s v="Industry Use"/>
    <n v="5.8499999999999999E-5"/>
    <x v="8"/>
    <x v="8"/>
    <x v="8"/>
    <x v="8"/>
  </r>
  <r>
    <s v="132"/>
    <s v="Sawmills"/>
    <s v="381"/>
    <s v="Jewelry and silverware manufacturing"/>
    <n v="15055"/>
    <s v="Industry Use"/>
    <n v="1.4000000000000001E-7"/>
    <x v="8"/>
    <x v="8"/>
    <x v="8"/>
    <x v="8"/>
  </r>
  <r>
    <s v="132"/>
    <s v="Sawmills"/>
    <s v="382"/>
    <s v="Sporting and athletic goods manufacturing"/>
    <n v="15055"/>
    <s v="Industry Use"/>
    <n v="2.5800000000000002E-9"/>
    <x v="8"/>
    <x v="8"/>
    <x v="8"/>
    <x v="8"/>
  </r>
  <r>
    <s v="132"/>
    <s v="Sawmills"/>
    <s v="383"/>
    <s v="Doll, toy, and game manufacturing"/>
    <n v="15055"/>
    <s v="Industry Use"/>
    <n v="1.5777200000000001E-4"/>
    <x v="8"/>
    <x v="8"/>
    <x v="8"/>
    <x v="8"/>
  </r>
  <r>
    <s v="132"/>
    <s v="Sawmills"/>
    <s v="384"/>
    <s v="Office supplies (except paper) manufacturing"/>
    <n v="15055"/>
    <s v="Industry Use"/>
    <n v="2.0000000000000002E-5"/>
    <x v="8"/>
    <x v="8"/>
    <x v="8"/>
    <x v="8"/>
  </r>
  <r>
    <s v="132"/>
    <s v="Sawmills"/>
    <s v="385"/>
    <s v="Sign manufacturing"/>
    <n v="15055"/>
    <s v="Industry Use"/>
    <n v="1.4971599999999999E-4"/>
    <x v="8"/>
    <x v="8"/>
    <x v="8"/>
    <x v="8"/>
  </r>
  <r>
    <s v="132"/>
    <s v="Sawmills"/>
    <s v="392"/>
    <s v="Wholesale - Motor vehicle and motor vehicle parts and supplies"/>
    <n v="15055"/>
    <s v="Industry Use"/>
    <n v="2.0529226000000001E-2"/>
    <x v="9"/>
    <x v="9"/>
    <x v="8"/>
    <x v="8"/>
  </r>
  <r>
    <s v="132"/>
    <s v="Sawmills"/>
    <s v="393"/>
    <s v="Wholesale - Professional and commercial equipment and supplies"/>
    <n v="15055"/>
    <s v="Industry Use"/>
    <n v="3.3315600000000001E-2"/>
    <x v="9"/>
    <x v="9"/>
    <x v="8"/>
    <x v="8"/>
  </r>
  <r>
    <s v="132"/>
    <s v="Sawmills"/>
    <s v="394"/>
    <s v="Wholesale - Household appliances and electrical and electronic goods"/>
    <n v="15055"/>
    <s v="Industry Use"/>
    <n v="1.5434122E-2"/>
    <x v="9"/>
    <x v="9"/>
    <x v="8"/>
    <x v="8"/>
  </r>
  <r>
    <s v="132"/>
    <s v="Sawmills"/>
    <s v="395"/>
    <s v="Wholesale - Machinery, equipment, and supplies"/>
    <n v="15055"/>
    <s v="Industry Use"/>
    <n v="9.5732818999999997E-2"/>
    <x v="9"/>
    <x v="9"/>
    <x v="8"/>
    <x v="8"/>
  </r>
  <r>
    <s v="132"/>
    <s v="Sawmills"/>
    <s v="396"/>
    <s v="Wholesale - Other durable goods merchant wholesalers"/>
    <n v="15055"/>
    <s v="Industry Use"/>
    <n v="3.5731163540000002"/>
    <x v="9"/>
    <x v="9"/>
    <x v="8"/>
    <x v="8"/>
  </r>
  <r>
    <s v="132"/>
    <s v="Sawmills"/>
    <s v="398"/>
    <s v="Wholesale - Grocery and related product wholesalers"/>
    <n v="15055"/>
    <s v="Industry Use"/>
    <n v="6.7215600000000003E-4"/>
    <x v="9"/>
    <x v="9"/>
    <x v="8"/>
    <x v="8"/>
  </r>
  <r>
    <s v="132"/>
    <s v="Sawmills"/>
    <s v="399"/>
    <s v="Wholesale - Petroleum and petroleum products"/>
    <n v="15055"/>
    <s v="Industry Use"/>
    <n v="4.1461922999999998E-2"/>
    <x v="9"/>
    <x v="9"/>
    <x v="8"/>
    <x v="8"/>
  </r>
  <r>
    <s v="132"/>
    <s v="Sawmills"/>
    <s v="400"/>
    <s v="Wholesale - Other nondurable goods merchant wholesalers"/>
    <n v="15055"/>
    <s v="Industry Use"/>
    <n v="6.6541917000000006E-2"/>
    <x v="9"/>
    <x v="9"/>
    <x v="8"/>
    <x v="8"/>
  </r>
  <r>
    <s v="132"/>
    <s v="Sawmills"/>
    <s v="401"/>
    <s v="Wholesale - Wholesale electronic markets and agents and brokers"/>
    <n v="15055"/>
    <s v="Industry Use"/>
    <n v="3.8206989999999999E-3"/>
    <x v="9"/>
    <x v="9"/>
    <x v="8"/>
    <x v="8"/>
  </r>
  <r>
    <s v="132"/>
    <s v="Sawmills"/>
    <s v="402"/>
    <s v="Retail - Motor vehicle and parts dealers"/>
    <n v="15055"/>
    <s v="Industry Use"/>
    <n v="1.5965211E-2"/>
    <x v="10"/>
    <x v="10"/>
    <x v="8"/>
    <x v="8"/>
  </r>
  <r>
    <s v="132"/>
    <s v="Sawmills"/>
    <s v="411"/>
    <s v="Retail - General merchandise stores"/>
    <n v="15055"/>
    <s v="Industry Use"/>
    <n v="1.39035E-3"/>
    <x v="10"/>
    <x v="10"/>
    <x v="8"/>
    <x v="8"/>
  </r>
  <r>
    <s v="132"/>
    <s v="Sawmills"/>
    <s v="413"/>
    <s v="Retail - Nonstore retailers"/>
    <n v="15055"/>
    <s v="Industry Use"/>
    <n v="1.514772E-3"/>
    <x v="10"/>
    <x v="10"/>
    <x v="8"/>
    <x v="8"/>
  </r>
  <r>
    <s v="132"/>
    <s v="Sawmills"/>
    <s v="414"/>
    <s v="Air transportation"/>
    <n v="15055"/>
    <s v="Industry Use"/>
    <n v="1.8643729999999999E-3"/>
    <x v="11"/>
    <x v="11"/>
    <x v="8"/>
    <x v="8"/>
  </r>
  <r>
    <s v="132"/>
    <s v="Sawmills"/>
    <s v="415"/>
    <s v="Rail transportation"/>
    <n v="15055"/>
    <s v="Industry Use"/>
    <n v="0.105998948"/>
    <x v="11"/>
    <x v="11"/>
    <x v="8"/>
    <x v="8"/>
  </r>
  <r>
    <s v="132"/>
    <s v="Sawmills"/>
    <s v="416"/>
    <s v="Water transportation"/>
    <n v="15055"/>
    <s v="Industry Use"/>
    <n v="1.7900000000000001E-5"/>
    <x v="11"/>
    <x v="11"/>
    <x v="8"/>
    <x v="8"/>
  </r>
  <r>
    <s v="132"/>
    <s v="Sawmills"/>
    <s v="417"/>
    <s v="Truck transportation"/>
    <n v="15055"/>
    <s v="Industry Use"/>
    <n v="0.80984230700000004"/>
    <x v="11"/>
    <x v="11"/>
    <x v="8"/>
    <x v="8"/>
  </r>
  <r>
    <s v="132"/>
    <s v="Sawmills"/>
    <s v="418"/>
    <s v="Transit and ground passenger transportation"/>
    <n v="15055"/>
    <s v="Industry Use"/>
    <n v="1.3980170000000001E-3"/>
    <x v="11"/>
    <x v="11"/>
    <x v="8"/>
    <x v="8"/>
  </r>
  <r>
    <s v="132"/>
    <s v="Sawmills"/>
    <s v="419"/>
    <s v="Pipeline transportation"/>
    <n v="15055"/>
    <s v="Industry Use"/>
    <n v="4.1044200000000001E-4"/>
    <x v="11"/>
    <x v="11"/>
    <x v="8"/>
    <x v="8"/>
  </r>
  <r>
    <s v="132"/>
    <s v="Sawmills"/>
    <s v="420"/>
    <s v="Scenic and sightseeing transportation and support activities for transportation"/>
    <n v="15055"/>
    <s v="Industry Use"/>
    <n v="3.7861896999999999E-2"/>
    <x v="11"/>
    <x v="11"/>
    <x v="8"/>
    <x v="8"/>
  </r>
  <r>
    <s v="132"/>
    <s v="Sawmills"/>
    <s v="421"/>
    <s v="Couriers and messengers"/>
    <n v="15055"/>
    <s v="Industry Use"/>
    <n v="3.4764300000000002E-4"/>
    <x v="11"/>
    <x v="11"/>
    <x v="8"/>
    <x v="8"/>
  </r>
  <r>
    <s v="132"/>
    <s v="Sawmills"/>
    <s v="422"/>
    <s v="Warehousing and storage"/>
    <n v="15055"/>
    <s v="Industry Use"/>
    <n v="2.8003536999999998E-2"/>
    <x v="11"/>
    <x v="11"/>
    <x v="8"/>
    <x v="8"/>
  </r>
  <r>
    <s v="132"/>
    <s v="Sawmills"/>
    <s v="423"/>
    <s v="Newspaper publishers"/>
    <n v="15055"/>
    <s v="Industry Use"/>
    <n v="4.0103689999999997E-3"/>
    <x v="12"/>
    <x v="12"/>
    <x v="8"/>
    <x v="8"/>
  </r>
  <r>
    <s v="132"/>
    <s v="Sawmills"/>
    <s v="424"/>
    <s v="Periodical publishers"/>
    <n v="15055"/>
    <s v="Industry Use"/>
    <n v="2.2057700000000001E-4"/>
    <x v="12"/>
    <x v="12"/>
    <x v="8"/>
    <x v="8"/>
  </r>
  <r>
    <s v="132"/>
    <s v="Sawmills"/>
    <s v="425"/>
    <s v="Book publishers"/>
    <n v="15055"/>
    <s v="Industry Use"/>
    <n v="1.9677099999999999E-4"/>
    <x v="12"/>
    <x v="12"/>
    <x v="8"/>
    <x v="8"/>
  </r>
  <r>
    <s v="132"/>
    <s v="Sawmills"/>
    <s v="428"/>
    <s v="Software publishers"/>
    <n v="15055"/>
    <s v="Industry Use"/>
    <n v="4.6152490000000001E-3"/>
    <x v="12"/>
    <x v="12"/>
    <x v="8"/>
    <x v="8"/>
  </r>
  <r>
    <s v="132"/>
    <s v="Sawmills"/>
    <s v="429"/>
    <s v="Motion picture and video industries"/>
    <n v="15055"/>
    <s v="Industry Use"/>
    <n v="1.52E-5"/>
    <x v="12"/>
    <x v="12"/>
    <x v="8"/>
    <x v="8"/>
  </r>
  <r>
    <s v="132"/>
    <s v="Sawmills"/>
    <s v="431"/>
    <s v="Radio and television broadcasting"/>
    <n v="15055"/>
    <s v="Industry Use"/>
    <n v="2.7868649999999999E-3"/>
    <x v="12"/>
    <x v="12"/>
    <x v="8"/>
    <x v="8"/>
  </r>
  <r>
    <s v="132"/>
    <s v="Sawmills"/>
    <s v="432"/>
    <s v="Cable and other subscription programming"/>
    <n v="15055"/>
    <s v="Industry Use"/>
    <n v="5.4095100000000002E-4"/>
    <x v="12"/>
    <x v="12"/>
    <x v="8"/>
    <x v="8"/>
  </r>
  <r>
    <s v="132"/>
    <s v="Sawmills"/>
    <s v="433"/>
    <s v="Wired telecommunications carriers"/>
    <n v="15055"/>
    <s v="Industry Use"/>
    <n v="3.4252007000000001E-2"/>
    <x v="12"/>
    <x v="12"/>
    <x v="8"/>
    <x v="8"/>
  </r>
  <r>
    <s v="132"/>
    <s v="Sawmills"/>
    <s v="436"/>
    <s v="Data processing, hosting, and related services"/>
    <n v="15055"/>
    <s v="Industry Use"/>
    <n v="0.120406374"/>
    <x v="12"/>
    <x v="12"/>
    <x v="8"/>
    <x v="8"/>
  </r>
  <r>
    <s v="132"/>
    <s v="Sawmills"/>
    <s v="437"/>
    <s v="News syndicates, libraries, archives and all other information services"/>
    <n v="15055"/>
    <s v="Industry Use"/>
    <n v="4.4899999999999998E-8"/>
    <x v="12"/>
    <x v="12"/>
    <x v="8"/>
    <x v="8"/>
  </r>
  <r>
    <s v="132"/>
    <s v="Sawmills"/>
    <s v="438"/>
    <s v="Internet publishing and broadcasting and web search portals"/>
    <n v="15055"/>
    <s v="Industry Use"/>
    <n v="1.2143290000000001E-3"/>
    <x v="12"/>
    <x v="12"/>
    <x v="8"/>
    <x v="8"/>
  </r>
  <r>
    <s v="132"/>
    <s v="Sawmills"/>
    <s v="439"/>
    <s v="Nondepository credit intermediation and related activities"/>
    <n v="15055"/>
    <s v="Industry Use"/>
    <n v="3.1908034000000002E-2"/>
    <x v="13"/>
    <x v="13"/>
    <x v="8"/>
    <x v="8"/>
  </r>
  <r>
    <s v="132"/>
    <s v="Sawmills"/>
    <s v="440"/>
    <s v="Securities and commodity contracts intermediation and brokerage"/>
    <n v="15055"/>
    <s v="Industry Use"/>
    <n v="2.4253909999999998E-3"/>
    <x v="13"/>
    <x v="13"/>
    <x v="8"/>
    <x v="8"/>
  </r>
  <r>
    <s v="132"/>
    <s v="Sawmills"/>
    <s v="441"/>
    <s v="Monetary authorities and depository credit intermediation"/>
    <n v="15055"/>
    <s v="Industry Use"/>
    <n v="4.9614955000000002E-2"/>
    <x v="13"/>
    <x v="13"/>
    <x v="8"/>
    <x v="8"/>
  </r>
  <r>
    <s v="132"/>
    <s v="Sawmills"/>
    <s v="442"/>
    <s v="Other financial investment activities"/>
    <n v="15055"/>
    <s v="Industry Use"/>
    <n v="1.8320441999999999E-2"/>
    <x v="13"/>
    <x v="13"/>
    <x v="8"/>
    <x v="8"/>
  </r>
  <r>
    <s v="132"/>
    <s v="Sawmills"/>
    <s v="443"/>
    <s v="Direct life insurance carriers"/>
    <n v="15055"/>
    <s v="Industry Use"/>
    <n v="2.8900000000000001E-5"/>
    <x v="13"/>
    <x v="13"/>
    <x v="8"/>
    <x v="8"/>
  </r>
  <r>
    <s v="132"/>
    <s v="Sawmills"/>
    <s v="444"/>
    <s v="Insurance carriers, except direct life"/>
    <n v="15055"/>
    <s v="Industry Use"/>
    <n v="2.2516499999999999E-4"/>
    <x v="13"/>
    <x v="13"/>
    <x v="8"/>
    <x v="8"/>
  </r>
  <r>
    <s v="132"/>
    <s v="Sawmills"/>
    <s v="445"/>
    <s v="Insurance agencies, brokerages, and related activities"/>
    <n v="15055"/>
    <s v="Industry Use"/>
    <n v="1.7072670000000002E-2"/>
    <x v="13"/>
    <x v="13"/>
    <x v="8"/>
    <x v="8"/>
  </r>
  <r>
    <s v="132"/>
    <s v="Sawmills"/>
    <s v="447"/>
    <s v="Other real estate"/>
    <n v="15055"/>
    <s v="Industry Use"/>
    <n v="1.8009134E-2"/>
    <x v="14"/>
    <x v="14"/>
    <x v="8"/>
    <x v="8"/>
  </r>
  <r>
    <s v="132"/>
    <s v="Sawmills"/>
    <s v="450"/>
    <s v="Automotive equipment rental and leasing"/>
    <n v="15055"/>
    <s v="Industry Use"/>
    <n v="7.9206789999999999E-3"/>
    <x v="15"/>
    <x v="15"/>
    <x v="8"/>
    <x v="8"/>
  </r>
  <r>
    <s v="132"/>
    <s v="Sawmills"/>
    <s v="451"/>
    <s v="General and consumer goods rental except video tapes and discs"/>
    <n v="15055"/>
    <s v="Industry Use"/>
    <n v="4.763855E-3"/>
    <x v="15"/>
    <x v="15"/>
    <x v="8"/>
    <x v="8"/>
  </r>
  <r>
    <s v="132"/>
    <s v="Sawmills"/>
    <s v="453"/>
    <s v="Commercial and industrial machinery and equipment rental and leasing"/>
    <n v="15055"/>
    <s v="Industry Use"/>
    <n v="2.1199598E-2"/>
    <x v="15"/>
    <x v="15"/>
    <x v="8"/>
    <x v="8"/>
  </r>
  <r>
    <s v="132"/>
    <s v="Sawmills"/>
    <s v="454"/>
    <s v="Lessors of nonfinancial intangible assets"/>
    <n v="15055"/>
    <s v="Industry Use"/>
    <n v="3.8981299999999998E-4"/>
    <x v="15"/>
    <x v="15"/>
    <x v="8"/>
    <x v="8"/>
  </r>
  <r>
    <s v="132"/>
    <s v="Sawmills"/>
    <s v="455"/>
    <s v="Legal services"/>
    <n v="15055"/>
    <s v="Industry Use"/>
    <n v="3.4929712000000002E-2"/>
    <x v="16"/>
    <x v="16"/>
    <x v="8"/>
    <x v="8"/>
  </r>
  <r>
    <s v="132"/>
    <s v="Sawmills"/>
    <s v="456"/>
    <s v="Accounting, tax preparation, bookkeeping, and payroll services"/>
    <n v="15055"/>
    <s v="Industry Use"/>
    <n v="0.113164059"/>
    <x v="16"/>
    <x v="16"/>
    <x v="8"/>
    <x v="8"/>
  </r>
  <r>
    <s v="132"/>
    <s v="Sawmills"/>
    <s v="457"/>
    <s v="Architectural, engineering, and related services"/>
    <n v="15055"/>
    <s v="Industry Use"/>
    <n v="4.8057576999999997E-2"/>
    <x v="16"/>
    <x v="16"/>
    <x v="8"/>
    <x v="8"/>
  </r>
  <r>
    <s v="132"/>
    <s v="Sawmills"/>
    <s v="458"/>
    <s v="Specialized design services"/>
    <n v="15055"/>
    <s v="Industry Use"/>
    <n v="1.2369670000000001E-3"/>
    <x v="16"/>
    <x v="16"/>
    <x v="8"/>
    <x v="8"/>
  </r>
  <r>
    <s v="132"/>
    <s v="Sawmills"/>
    <s v="459"/>
    <s v="Custom computer programming services"/>
    <n v="15055"/>
    <s v="Industry Use"/>
    <n v="3.312836E-3"/>
    <x v="16"/>
    <x v="16"/>
    <x v="8"/>
    <x v="8"/>
  </r>
  <r>
    <s v="132"/>
    <s v="Sawmills"/>
    <s v="460"/>
    <s v="Computer systems design services"/>
    <n v="15055"/>
    <s v="Industry Use"/>
    <n v="4.6115798E-2"/>
    <x v="16"/>
    <x v="16"/>
    <x v="8"/>
    <x v="8"/>
  </r>
  <r>
    <s v="132"/>
    <s v="Sawmills"/>
    <s v="461"/>
    <s v="Other computer related services, including facilities management"/>
    <n v="15055"/>
    <s v="Industry Use"/>
    <n v="8.1655210000000002E-3"/>
    <x v="16"/>
    <x v="16"/>
    <x v="8"/>
    <x v="8"/>
  </r>
  <r>
    <s v="132"/>
    <s v="Sawmills"/>
    <s v="462"/>
    <s v="Management consulting services"/>
    <n v="15055"/>
    <s v="Industry Use"/>
    <n v="9.4212410000000003E-3"/>
    <x v="16"/>
    <x v="16"/>
    <x v="8"/>
    <x v="8"/>
  </r>
  <r>
    <s v="132"/>
    <s v="Sawmills"/>
    <s v="463"/>
    <s v="Environmental and other technical consulting services"/>
    <n v="15055"/>
    <s v="Industry Use"/>
    <n v="1.3156330000000001E-3"/>
    <x v="16"/>
    <x v="16"/>
    <x v="8"/>
    <x v="8"/>
  </r>
  <r>
    <s v="132"/>
    <s v="Sawmills"/>
    <s v="464"/>
    <s v="Scientific research and development services"/>
    <n v="15055"/>
    <s v="Industry Use"/>
    <n v="3.81465E-2"/>
    <x v="16"/>
    <x v="16"/>
    <x v="8"/>
    <x v="8"/>
  </r>
  <r>
    <s v="132"/>
    <s v="Sawmills"/>
    <s v="465"/>
    <s v="Advertising, public relations, and related services"/>
    <n v="15055"/>
    <s v="Industry Use"/>
    <n v="5.2892110000000003E-3"/>
    <x v="16"/>
    <x v="16"/>
    <x v="8"/>
    <x v="8"/>
  </r>
  <r>
    <s v="132"/>
    <s v="Sawmills"/>
    <s v="468"/>
    <s v="Marketing research and all other miscellaneous professional, scientific, and technical services"/>
    <n v="15055"/>
    <s v="Industry Use"/>
    <n v="1.1307620000000001E-2"/>
    <x v="16"/>
    <x v="16"/>
    <x v="8"/>
    <x v="8"/>
  </r>
  <r>
    <s v="132"/>
    <s v="Sawmills"/>
    <s v="469"/>
    <s v="Management of companies and enterprises"/>
    <n v="15055"/>
    <s v="Industry Use"/>
    <n v="0.14535102599999999"/>
    <x v="17"/>
    <x v="17"/>
    <x v="8"/>
    <x v="8"/>
  </r>
  <r>
    <s v="132"/>
    <s v="Sawmills"/>
    <s v="470"/>
    <s v="Office administrative services"/>
    <n v="15055"/>
    <s v="Industry Use"/>
    <n v="5.4098799999999997E-3"/>
    <x v="17"/>
    <x v="17"/>
    <x v="8"/>
    <x v="8"/>
  </r>
  <r>
    <s v="132"/>
    <s v="Sawmills"/>
    <s v="471"/>
    <s v="Facilities support services"/>
    <n v="15055"/>
    <s v="Industry Use"/>
    <n v="2.23E-5"/>
    <x v="17"/>
    <x v="17"/>
    <x v="8"/>
    <x v="8"/>
  </r>
  <r>
    <s v="132"/>
    <s v="Sawmills"/>
    <s v="472"/>
    <s v="Employment services"/>
    <n v="15055"/>
    <s v="Industry Use"/>
    <n v="2.4951079999999998E-3"/>
    <x v="17"/>
    <x v="17"/>
    <x v="8"/>
    <x v="8"/>
  </r>
  <r>
    <s v="132"/>
    <s v="Sawmills"/>
    <s v="473"/>
    <s v="Business support services"/>
    <n v="15055"/>
    <s v="Industry Use"/>
    <n v="1.049772E-2"/>
    <x v="17"/>
    <x v="17"/>
    <x v="8"/>
    <x v="8"/>
  </r>
  <r>
    <s v="132"/>
    <s v="Sawmills"/>
    <s v="475"/>
    <s v="Investigation and security services"/>
    <n v="15055"/>
    <s v="Industry Use"/>
    <n v="4.4023400000000001E-4"/>
    <x v="17"/>
    <x v="17"/>
    <x v="8"/>
    <x v="8"/>
  </r>
  <r>
    <s v="132"/>
    <s v="Sawmills"/>
    <s v="476"/>
    <s v="Services to buildings"/>
    <n v="15055"/>
    <s v="Industry Use"/>
    <n v="4.9397133000000003E-2"/>
    <x v="17"/>
    <x v="17"/>
    <x v="8"/>
    <x v="8"/>
  </r>
  <r>
    <s v="132"/>
    <s v="Sawmills"/>
    <s v="477"/>
    <s v="Landscape and horticultural services"/>
    <n v="15055"/>
    <s v="Industry Use"/>
    <n v="2.4479365999999999E-2"/>
    <x v="17"/>
    <x v="17"/>
    <x v="8"/>
    <x v="8"/>
  </r>
  <r>
    <s v="132"/>
    <s v="Sawmills"/>
    <s v="478"/>
    <s v="Other support services"/>
    <n v="15055"/>
    <s v="Industry Use"/>
    <n v="3.3731800000000003E-4"/>
    <x v="17"/>
    <x v="17"/>
    <x v="8"/>
    <x v="8"/>
  </r>
  <r>
    <s v="132"/>
    <s v="Sawmills"/>
    <s v="479"/>
    <s v="Waste management and remediation services"/>
    <n v="15055"/>
    <s v="Industry Use"/>
    <n v="3.7873595000000003E-2"/>
    <x v="17"/>
    <x v="17"/>
    <x v="8"/>
    <x v="8"/>
  </r>
  <r>
    <s v="132"/>
    <s v="Sawmills"/>
    <s v="496"/>
    <s v="Performing arts companies"/>
    <n v="15055"/>
    <s v="Industry Use"/>
    <n v="2.3499999999999999E-5"/>
    <x v="19"/>
    <x v="19"/>
    <x v="8"/>
    <x v="8"/>
  </r>
  <r>
    <s v="132"/>
    <s v="Sawmills"/>
    <s v="497"/>
    <s v="Commercial Sports Except Racing"/>
    <n v="15055"/>
    <s v="Industry Use"/>
    <n v="8.3817899999999999E-4"/>
    <x v="19"/>
    <x v="19"/>
    <x v="8"/>
    <x v="8"/>
  </r>
  <r>
    <s v="132"/>
    <s v="Sawmills"/>
    <s v="498"/>
    <s v="Racing and Track Operation"/>
    <n v="15055"/>
    <s v="Industry Use"/>
    <n v="7.3599999999999998E-6"/>
    <x v="19"/>
    <x v="19"/>
    <x v="8"/>
    <x v="8"/>
  </r>
  <r>
    <s v="132"/>
    <s v="Sawmills"/>
    <s v="499"/>
    <s v="Independent artists, writers, and performers"/>
    <n v="15055"/>
    <s v="Industry Use"/>
    <n v="1.9772799999999999E-4"/>
    <x v="19"/>
    <x v="19"/>
    <x v="8"/>
    <x v="8"/>
  </r>
  <r>
    <s v="132"/>
    <s v="Sawmills"/>
    <s v="500"/>
    <s v="Promoters of performing arts and sports and agents for public figures"/>
    <n v="15055"/>
    <s v="Industry Use"/>
    <n v="1.2850170000000001E-3"/>
    <x v="19"/>
    <x v="19"/>
    <x v="8"/>
    <x v="8"/>
  </r>
  <r>
    <s v="132"/>
    <s v="Sawmills"/>
    <s v="504"/>
    <s v="Other amusement and recreation industries"/>
    <n v="15055"/>
    <s v="Industry Use"/>
    <n v="4.2750699999999998E-4"/>
    <x v="19"/>
    <x v="19"/>
    <x v="8"/>
    <x v="8"/>
  </r>
  <r>
    <s v="132"/>
    <s v="Sawmills"/>
    <s v="505"/>
    <s v="Fitness and recreational sports centers"/>
    <n v="15055"/>
    <s v="Industry Use"/>
    <n v="1.382334E-3"/>
    <x v="19"/>
    <x v="19"/>
    <x v="8"/>
    <x v="8"/>
  </r>
  <r>
    <s v="132"/>
    <s v="Sawmills"/>
    <s v="507"/>
    <s v="Hotels and motels, including casino hotels"/>
    <n v="15055"/>
    <s v="Industry Use"/>
    <n v="2.1299999999999999E-5"/>
    <x v="20"/>
    <x v="20"/>
    <x v="8"/>
    <x v="8"/>
  </r>
  <r>
    <s v="132"/>
    <s v="Sawmills"/>
    <s v="508"/>
    <s v="Other accommodations"/>
    <n v="15055"/>
    <s v="Industry Use"/>
    <n v="2.85E-8"/>
    <x v="20"/>
    <x v="20"/>
    <x v="8"/>
    <x v="8"/>
  </r>
  <r>
    <s v="132"/>
    <s v="Sawmills"/>
    <s v="509"/>
    <s v="Full-service restaurants"/>
    <n v="15055"/>
    <s v="Industry Use"/>
    <n v="3.7806908E-2"/>
    <x v="20"/>
    <x v="20"/>
    <x v="8"/>
    <x v="8"/>
  </r>
  <r>
    <s v="132"/>
    <s v="Sawmills"/>
    <s v="510"/>
    <s v="Limited-service restaurants"/>
    <n v="15055"/>
    <s v="Industry Use"/>
    <n v="3.1232703000000001E-2"/>
    <x v="20"/>
    <x v="20"/>
    <x v="8"/>
    <x v="8"/>
  </r>
  <r>
    <s v="132"/>
    <s v="Sawmills"/>
    <s v="511"/>
    <s v="All other food and drinking places"/>
    <n v="15055"/>
    <s v="Industry Use"/>
    <n v="4.8605970000000004E-3"/>
    <x v="20"/>
    <x v="20"/>
    <x v="8"/>
    <x v="8"/>
  </r>
  <r>
    <s v="132"/>
    <s v="Sawmills"/>
    <s v="512"/>
    <s v="Automotive repair and maintenance, except car washes"/>
    <n v="15055"/>
    <s v="Industry Use"/>
    <n v="4.3376073000000001E-2"/>
    <x v="21"/>
    <x v="21"/>
    <x v="8"/>
    <x v="8"/>
  </r>
  <r>
    <s v="132"/>
    <s v="Sawmills"/>
    <s v="513"/>
    <s v="Car washes"/>
    <n v="15055"/>
    <s v="Industry Use"/>
    <n v="2.0200058999999999E-2"/>
    <x v="21"/>
    <x v="21"/>
    <x v="8"/>
    <x v="8"/>
  </r>
  <r>
    <s v="132"/>
    <s v="Sawmills"/>
    <s v="514"/>
    <s v="Electronic and precision equipment repair and maintenance"/>
    <n v="15055"/>
    <s v="Industry Use"/>
    <n v="1.3928518000000001E-2"/>
    <x v="21"/>
    <x v="21"/>
    <x v="8"/>
    <x v="8"/>
  </r>
  <r>
    <s v="132"/>
    <s v="Sawmills"/>
    <s v="515"/>
    <s v="Commercial and industrial machinery and equipment repair and maintenance"/>
    <n v="15055"/>
    <s v="Industry Use"/>
    <n v="6.4950615000000003E-2"/>
    <x v="21"/>
    <x v="21"/>
    <x v="8"/>
    <x v="8"/>
  </r>
  <r>
    <s v="132"/>
    <s v="Sawmills"/>
    <s v="516"/>
    <s v="Personal and household goods repair and maintenance"/>
    <n v="15055"/>
    <s v="Industry Use"/>
    <n v="4.5426260000000001E-3"/>
    <x v="21"/>
    <x v="21"/>
    <x v="8"/>
    <x v="8"/>
  </r>
  <r>
    <s v="132"/>
    <s v="Sawmills"/>
    <s v="519"/>
    <s v="Dry-cleaning and laundry services"/>
    <n v="15055"/>
    <s v="Industry Use"/>
    <n v="5.3800799999999998E-4"/>
    <x v="21"/>
    <x v="21"/>
    <x v="8"/>
    <x v="8"/>
  </r>
  <r>
    <s v="132"/>
    <s v="Sawmills"/>
    <s v="523"/>
    <s v="Business and professional associations"/>
    <n v="15055"/>
    <s v="Industry Use"/>
    <n v="4.890386E-3"/>
    <x v="21"/>
    <x v="21"/>
    <x v="8"/>
    <x v="8"/>
  </r>
  <r>
    <s v="132"/>
    <s v="Sawmills"/>
    <s v="526"/>
    <s v="Postal service"/>
    <n v="15055"/>
    <s v="Industry Use"/>
    <n v="1.5600000000000001E-6"/>
    <x v="22"/>
    <x v="22"/>
    <x v="8"/>
    <x v="8"/>
  </r>
  <r>
    <s v="132"/>
    <s v="Sawmills"/>
    <s v="528"/>
    <s v="Other federal government enterprises"/>
    <n v="15055"/>
    <s v="Industry Use"/>
    <n v="7.7200000000000003E-8"/>
    <x v="22"/>
    <x v="22"/>
    <x v="8"/>
    <x v="8"/>
  </r>
  <r>
    <s v="132"/>
    <s v="Sawmills"/>
    <s v="532"/>
    <s v="Local government passenger transit"/>
    <n v="15055"/>
    <s v="Industry Use"/>
    <n v="1.7154099999999999E-3"/>
    <x v="22"/>
    <x v="22"/>
    <x v="8"/>
    <x v="8"/>
  </r>
  <r>
    <s v="132"/>
    <s v="Sawmills"/>
    <s v="533"/>
    <s v="Local government electric utilities"/>
    <n v="15055"/>
    <s v="Industry Use"/>
    <n v="2.4821111999999999E-2"/>
    <x v="22"/>
    <x v="22"/>
    <x v="8"/>
    <x v="8"/>
  </r>
  <r>
    <s v="132"/>
    <s v="Sawmills"/>
    <s v="5001"/>
    <s v="Employee Compensation"/>
    <n v="15053"/>
    <s v="Factor Receipts"/>
    <n v="3.2414705750000001"/>
    <x v="23"/>
    <x v="23"/>
    <x v="8"/>
    <x v="8"/>
  </r>
  <r>
    <s v="132"/>
    <s v="Sawmills"/>
    <s v="6001"/>
    <s v="Proprietor Income"/>
    <n v="15053"/>
    <s v="Factor Receipts"/>
    <n v="6.5548583999999993E-2"/>
    <x v="24"/>
    <x v="24"/>
    <x v="8"/>
    <x v="8"/>
  </r>
  <r>
    <s v="132"/>
    <s v="Sawmills"/>
    <s v="7001"/>
    <s v="Other Property Type Income"/>
    <n v="15053"/>
    <s v="Factor Receipts"/>
    <n v="1.5692323450000001"/>
    <x v="25"/>
    <x v="25"/>
    <x v="8"/>
    <x v="8"/>
  </r>
  <r>
    <s v="132"/>
    <s v="Sawmills"/>
    <s v="8001"/>
    <s v="Taxes on Production and Imports"/>
    <n v="15053"/>
    <s v="Factor Receipts"/>
    <n v="0.246107981"/>
    <x v="26"/>
    <x v="26"/>
    <x v="8"/>
    <x v="8"/>
  </r>
  <r>
    <s v="132"/>
    <s v="Sawmills"/>
    <s v="11001"/>
    <s v="Federal Government NonDefense"/>
    <n v="15055"/>
    <s v="Industry Use"/>
    <n v="1.06E-5"/>
    <x v="27"/>
    <x v="27"/>
    <x v="8"/>
    <x v="8"/>
  </r>
  <r>
    <s v="132"/>
    <s v="Sawmills"/>
    <s v="12001"/>
    <s v="State/Local Govt NonEducation"/>
    <n v="15055"/>
    <s v="Industry Use"/>
    <n v="7.1586339999999997E-3"/>
    <x v="27"/>
    <x v="27"/>
    <x v="8"/>
    <x v="8"/>
  </r>
  <r>
    <s v="132"/>
    <s v="Sawmills"/>
    <s v="14002"/>
    <s v="Inventory Additions/Deletions"/>
    <n v="15055"/>
    <s v="Industry Use"/>
    <n v="4.8000000000000001E-5"/>
    <x v="27"/>
    <x v="27"/>
    <x v="8"/>
    <x v="8"/>
  </r>
  <r>
    <s v="132"/>
    <s v="Sawmills"/>
    <s v="25001"/>
    <s v="Foreign Trade"/>
    <n v="15056"/>
    <s v="Industry Trade"/>
    <n v="1.4016679919999999"/>
    <x v="28"/>
    <x v="28"/>
    <x v="8"/>
    <x v="8"/>
  </r>
  <r>
    <s v="132"/>
    <s v="Sawmills"/>
    <s v="28001"/>
    <s v="Domestic Trade"/>
    <n v="15056"/>
    <s v="Industry Trade"/>
    <n v="8.8455392489999998"/>
    <x v="29"/>
    <x v="29"/>
    <x v="8"/>
    <x v="8"/>
  </r>
  <r>
    <s v="133"/>
    <s v="Wood preservation"/>
    <s v="5001"/>
    <s v="Employee Compensation"/>
    <n v="15053"/>
    <s v="Factor Receipts"/>
    <n v="0"/>
    <x v="23"/>
    <x v="23"/>
    <x v="8"/>
    <x v="8"/>
  </r>
  <r>
    <s v="133"/>
    <s v="Wood preservation"/>
    <s v="6001"/>
    <s v="Proprietor Income"/>
    <n v="15053"/>
    <s v="Factor Receipts"/>
    <n v="0"/>
    <x v="24"/>
    <x v="24"/>
    <x v="8"/>
    <x v="8"/>
  </r>
  <r>
    <s v="133"/>
    <s v="Wood preservation"/>
    <s v="7001"/>
    <s v="Other Property Type Income"/>
    <n v="15053"/>
    <s v="Factor Receipts"/>
    <n v="0"/>
    <x v="25"/>
    <x v="25"/>
    <x v="8"/>
    <x v="8"/>
  </r>
  <r>
    <s v="133"/>
    <s v="Wood preservation"/>
    <s v="8001"/>
    <s v="Taxes on Production and Imports"/>
    <n v="15053"/>
    <s v="Factor Receipts"/>
    <n v="0"/>
    <x v="26"/>
    <x v="26"/>
    <x v="8"/>
    <x v="8"/>
  </r>
  <r>
    <s v="134"/>
    <s v="Veneer and plywood manufacturing"/>
    <s v="5001"/>
    <s v="Employee Compensation"/>
    <n v="15053"/>
    <s v="Factor Receipts"/>
    <n v="0"/>
    <x v="23"/>
    <x v="23"/>
    <x v="8"/>
    <x v="8"/>
  </r>
  <r>
    <s v="134"/>
    <s v="Veneer and plywood manufacturing"/>
    <s v="6001"/>
    <s v="Proprietor Income"/>
    <n v="15053"/>
    <s v="Factor Receipts"/>
    <n v="0"/>
    <x v="24"/>
    <x v="24"/>
    <x v="8"/>
    <x v="8"/>
  </r>
  <r>
    <s v="134"/>
    <s v="Veneer and plywood manufacturing"/>
    <s v="7001"/>
    <s v="Other Property Type Income"/>
    <n v="15053"/>
    <s v="Factor Receipts"/>
    <n v="0"/>
    <x v="25"/>
    <x v="25"/>
    <x v="8"/>
    <x v="8"/>
  </r>
  <r>
    <s v="134"/>
    <s v="Veneer and plywood manufacturing"/>
    <s v="8001"/>
    <s v="Taxes on Production and Imports"/>
    <n v="15053"/>
    <s v="Factor Receipts"/>
    <n v="0"/>
    <x v="26"/>
    <x v="26"/>
    <x v="8"/>
    <x v="8"/>
  </r>
  <r>
    <s v="135"/>
    <s v="Engineered wood member and truss manufacturing"/>
    <s v="1"/>
    <s v="Oilseed farming"/>
    <n v="15055"/>
    <s v="Industry Use"/>
    <n v="1.9199999999999999E-5"/>
    <x v="0"/>
    <x v="0"/>
    <x v="8"/>
    <x v="8"/>
  </r>
  <r>
    <s v="135"/>
    <s v="Engineered wood member and truss manufacturing"/>
    <s v="2"/>
    <s v="Grain farming"/>
    <n v="15055"/>
    <s v="Industry Use"/>
    <n v="1.00531E-4"/>
    <x v="0"/>
    <x v="0"/>
    <x v="8"/>
    <x v="8"/>
  </r>
  <r>
    <s v="135"/>
    <s v="Engineered wood member and truss manufacturing"/>
    <s v="3"/>
    <s v="Vegetable and melon farming"/>
    <n v="15055"/>
    <s v="Industry Use"/>
    <n v="2.6399999999999998E-7"/>
    <x v="1"/>
    <x v="1"/>
    <x v="8"/>
    <x v="8"/>
  </r>
  <r>
    <s v="135"/>
    <s v="Engineered wood member and truss manufacturing"/>
    <s v="4"/>
    <s v="Fruit farming"/>
    <n v="15055"/>
    <s v="Industry Use"/>
    <n v="2.8900000000000001E-7"/>
    <x v="1"/>
    <x v="1"/>
    <x v="8"/>
    <x v="8"/>
  </r>
  <r>
    <s v="135"/>
    <s v="Engineered wood member and truss manufacturing"/>
    <s v="5"/>
    <s v="Tree nut farming"/>
    <n v="15055"/>
    <s v="Industry Use"/>
    <n v="8.2000000000000006E-8"/>
    <x v="1"/>
    <x v="1"/>
    <x v="8"/>
    <x v="8"/>
  </r>
  <r>
    <s v="135"/>
    <s v="Engineered wood member and truss manufacturing"/>
    <s v="6"/>
    <s v="Greenhouse, nursery, and floriculture production"/>
    <n v="15055"/>
    <s v="Industry Use"/>
    <n v="1.6199999999999999E-7"/>
    <x v="1"/>
    <x v="1"/>
    <x v="8"/>
    <x v="8"/>
  </r>
  <r>
    <s v="135"/>
    <s v="Engineered wood member and truss manufacturing"/>
    <s v="10"/>
    <s v="All other crop farming"/>
    <n v="15055"/>
    <s v="Industry Use"/>
    <n v="1.2489099999999999E-4"/>
    <x v="0"/>
    <x v="0"/>
    <x v="8"/>
    <x v="8"/>
  </r>
  <r>
    <s v="135"/>
    <s v="Engineered wood member and truss manufacturing"/>
    <s v="11"/>
    <s v="Beef cattle ranching and farming, including feedlots and dual-purpose ranching and farming"/>
    <n v="15055"/>
    <s v="Industry Use"/>
    <n v="1.47892E-4"/>
    <x v="2"/>
    <x v="2"/>
    <x v="8"/>
    <x v="8"/>
  </r>
  <r>
    <s v="135"/>
    <s v="Engineered wood member and truss manufacturing"/>
    <s v="12"/>
    <s v="Dairy cattle and milk production"/>
    <n v="15055"/>
    <s v="Industry Use"/>
    <n v="1.3400900000000001E-4"/>
    <x v="2"/>
    <x v="2"/>
    <x v="8"/>
    <x v="8"/>
  </r>
  <r>
    <s v="135"/>
    <s v="Engineered wood member and truss manufacturing"/>
    <s v="13"/>
    <s v="Poultry and egg production"/>
    <n v="15055"/>
    <s v="Industry Use"/>
    <n v="2.1399999999999998E-6"/>
    <x v="2"/>
    <x v="2"/>
    <x v="8"/>
    <x v="8"/>
  </r>
  <r>
    <s v="135"/>
    <s v="Engineered wood member and truss manufacturing"/>
    <s v="14"/>
    <s v="Animal production, except cattle and poultry and eggs"/>
    <n v="15055"/>
    <s v="Industry Use"/>
    <n v="4.3699999999999998E-5"/>
    <x v="2"/>
    <x v="2"/>
    <x v="8"/>
    <x v="8"/>
  </r>
  <r>
    <s v="135"/>
    <s v="Engineered wood member and truss manufacturing"/>
    <s v="20"/>
    <s v="Oil and gas extraction"/>
    <n v="15055"/>
    <s v="Industry Use"/>
    <n v="2.9681500000000002E-4"/>
    <x v="4"/>
    <x v="4"/>
    <x v="8"/>
    <x v="8"/>
  </r>
  <r>
    <s v="135"/>
    <s v="Engineered wood member and truss manufacturing"/>
    <s v="28"/>
    <s v="Stone mining and quarrying"/>
    <n v="15055"/>
    <s v="Industry Use"/>
    <n v="4.3900000000000003E-5"/>
    <x v="4"/>
    <x v="4"/>
    <x v="8"/>
    <x v="8"/>
  </r>
  <r>
    <s v="135"/>
    <s v="Engineered wood member and truss manufacturing"/>
    <s v="35"/>
    <s v="Drilling oil and gas wells"/>
    <n v="15055"/>
    <s v="Industry Use"/>
    <n v="2.6399999999999998E-7"/>
    <x v="4"/>
    <x v="4"/>
    <x v="8"/>
    <x v="8"/>
  </r>
  <r>
    <s v="135"/>
    <s v="Engineered wood member and truss manufacturing"/>
    <s v="36"/>
    <s v="Support activities for oil and gas operations"/>
    <n v="15055"/>
    <s v="Industry Use"/>
    <n v="5.5100000000000002E-9"/>
    <x v="4"/>
    <x v="4"/>
    <x v="8"/>
    <x v="8"/>
  </r>
  <r>
    <s v="135"/>
    <s v="Engineered wood member and truss manufacturing"/>
    <s v="37"/>
    <s v="Metal mining services"/>
    <n v="15055"/>
    <s v="Industry Use"/>
    <n v="7.8999999999999996E-5"/>
    <x v="4"/>
    <x v="4"/>
    <x v="8"/>
    <x v="8"/>
  </r>
  <r>
    <s v="135"/>
    <s v="Engineered wood member and truss manufacturing"/>
    <s v="47"/>
    <s v="Electric power transmission and distribution"/>
    <n v="15055"/>
    <s v="Industry Use"/>
    <n v="0.44991358300000001"/>
    <x v="5"/>
    <x v="5"/>
    <x v="8"/>
    <x v="8"/>
  </r>
  <r>
    <s v="135"/>
    <s v="Engineered wood member and truss manufacturing"/>
    <s v="48"/>
    <s v="Natural gas distribution"/>
    <n v="15055"/>
    <s v="Industry Use"/>
    <n v="2.2207918E-2"/>
    <x v="5"/>
    <x v="5"/>
    <x v="8"/>
    <x v="8"/>
  </r>
  <r>
    <s v="135"/>
    <s v="Engineered wood member and truss manufacturing"/>
    <s v="49"/>
    <s v="Water, sewage and other systems"/>
    <n v="15055"/>
    <s v="Industry Use"/>
    <n v="1.633025E-3"/>
    <x v="5"/>
    <x v="5"/>
    <x v="8"/>
    <x v="8"/>
  </r>
  <r>
    <s v="135"/>
    <s v="Engineered wood member and truss manufacturing"/>
    <s v="60"/>
    <s v="Maintenance and repair construction of nonresidential structures"/>
    <n v="15055"/>
    <s v="Industry Use"/>
    <n v="0.15235415499999999"/>
    <x v="6"/>
    <x v="6"/>
    <x v="8"/>
    <x v="8"/>
  </r>
  <r>
    <s v="135"/>
    <s v="Engineered wood member and truss manufacturing"/>
    <s v="108"/>
    <s v="Distilleries"/>
    <n v="15055"/>
    <s v="Industry Use"/>
    <n v="5.3200000000000002E-10"/>
    <x v="7"/>
    <x v="7"/>
    <x v="8"/>
    <x v="8"/>
  </r>
  <r>
    <s v="135"/>
    <s v="Engineered wood member and truss manufacturing"/>
    <s v="115"/>
    <s v="Textile and fabric finishing mills"/>
    <n v="15055"/>
    <s v="Industry Use"/>
    <n v="1.1800000000000001E-10"/>
    <x v="8"/>
    <x v="8"/>
    <x v="8"/>
    <x v="8"/>
  </r>
  <r>
    <s v="135"/>
    <s v="Engineered wood member and truss manufacturing"/>
    <s v="119"/>
    <s v="Textile bag and canvas mills"/>
    <n v="15055"/>
    <s v="Industry Use"/>
    <n v="3.3100000000000001E-6"/>
    <x v="8"/>
    <x v="8"/>
    <x v="8"/>
    <x v="8"/>
  </r>
  <r>
    <s v="135"/>
    <s v="Engineered wood member and truss manufacturing"/>
    <s v="121"/>
    <s v="Other textile product mills"/>
    <n v="15055"/>
    <s v="Industry Use"/>
    <n v="3.0019500000000001E-4"/>
    <x v="8"/>
    <x v="8"/>
    <x v="8"/>
    <x v="8"/>
  </r>
  <r>
    <s v="135"/>
    <s v="Engineered wood member and truss manufacturing"/>
    <s v="123"/>
    <s v="Other apparel knitting mills"/>
    <n v="15055"/>
    <s v="Industry Use"/>
    <n v="5.1E-8"/>
    <x v="8"/>
    <x v="8"/>
    <x v="8"/>
    <x v="8"/>
  </r>
  <r>
    <s v="135"/>
    <s v="Engineered wood member and truss manufacturing"/>
    <s v="128"/>
    <s v="Apparel accessories and other apparel manufacturing"/>
    <n v="15055"/>
    <s v="Industry Use"/>
    <n v="4.4600000000000002E-8"/>
    <x v="8"/>
    <x v="8"/>
    <x v="8"/>
    <x v="8"/>
  </r>
  <r>
    <s v="135"/>
    <s v="Engineered wood member and truss manufacturing"/>
    <s v="132"/>
    <s v="Sawmills"/>
    <n v="15055"/>
    <s v="Industry Use"/>
    <n v="2.0972115709999999"/>
    <x v="8"/>
    <x v="8"/>
    <x v="8"/>
    <x v="8"/>
  </r>
  <r>
    <s v="135"/>
    <s v="Engineered wood member and truss manufacturing"/>
    <s v="135"/>
    <s v="Engineered wood member and truss manufacturing"/>
    <n v="15055"/>
    <s v="Industry Use"/>
    <n v="0.238452366"/>
    <x v="8"/>
    <x v="8"/>
    <x v="8"/>
    <x v="8"/>
  </r>
  <r>
    <s v="135"/>
    <s v="Engineered wood member and truss manufacturing"/>
    <s v="137"/>
    <s v="Wood windows and door manufacturing"/>
    <n v="15055"/>
    <s v="Industry Use"/>
    <n v="0.49921978"/>
    <x v="8"/>
    <x v="8"/>
    <x v="8"/>
    <x v="8"/>
  </r>
  <r>
    <s v="135"/>
    <s v="Engineered wood member and truss manufacturing"/>
    <s v="139"/>
    <s v="Other millwork, including flooring"/>
    <n v="15055"/>
    <s v="Industry Use"/>
    <n v="0.17641674800000001"/>
    <x v="8"/>
    <x v="8"/>
    <x v="8"/>
    <x v="8"/>
  </r>
  <r>
    <s v="135"/>
    <s v="Engineered wood member and truss manufacturing"/>
    <s v="140"/>
    <s v="Wood container and pallet manufacturing"/>
    <n v="15055"/>
    <s v="Industry Use"/>
    <n v="2.5336832E-2"/>
    <x v="8"/>
    <x v="8"/>
    <x v="8"/>
    <x v="8"/>
  </r>
  <r>
    <s v="135"/>
    <s v="Engineered wood member and truss manufacturing"/>
    <s v="143"/>
    <s v="All other miscellaneous wood product manufacturing"/>
    <n v="15055"/>
    <s v="Industry Use"/>
    <n v="4.8559705000000002E-2"/>
    <x v="8"/>
    <x v="8"/>
    <x v="8"/>
    <x v="8"/>
  </r>
  <r>
    <s v="135"/>
    <s v="Engineered wood member and truss manufacturing"/>
    <s v="147"/>
    <s v="Paperboard container manufacturing"/>
    <n v="15055"/>
    <s v="Industry Use"/>
    <n v="9.4570342000000002E-2"/>
    <x v="8"/>
    <x v="8"/>
    <x v="8"/>
    <x v="8"/>
  </r>
  <r>
    <s v="135"/>
    <s v="Engineered wood member and truss manufacturing"/>
    <s v="152"/>
    <s v="Printing"/>
    <n v="15055"/>
    <s v="Industry Use"/>
    <n v="6.2135080000000004E-3"/>
    <x v="8"/>
    <x v="8"/>
    <x v="8"/>
    <x v="8"/>
  </r>
  <r>
    <s v="135"/>
    <s v="Engineered wood member and truss manufacturing"/>
    <s v="163"/>
    <s v="Other basic organic chemical manufacturing"/>
    <n v="15055"/>
    <s v="Industry Use"/>
    <n v="2.05E-5"/>
    <x v="8"/>
    <x v="8"/>
    <x v="8"/>
    <x v="8"/>
  </r>
  <r>
    <s v="135"/>
    <s v="Engineered wood member and truss manufacturing"/>
    <s v="175"/>
    <s v="Paint and coating manufacturing"/>
    <n v="15055"/>
    <s v="Industry Use"/>
    <n v="7.2699999999999999E-7"/>
    <x v="8"/>
    <x v="8"/>
    <x v="8"/>
    <x v="8"/>
  </r>
  <r>
    <s v="135"/>
    <s v="Engineered wood member and truss manufacturing"/>
    <s v="177"/>
    <s v="Soap and other detergent manufacturing"/>
    <n v="15055"/>
    <s v="Industry Use"/>
    <n v="2.0100000000000001E-7"/>
    <x v="8"/>
    <x v="8"/>
    <x v="8"/>
    <x v="8"/>
  </r>
  <r>
    <s v="135"/>
    <s v="Engineered wood member and truss manufacturing"/>
    <s v="190"/>
    <s v="Polystyrene foam product manufacturing"/>
    <n v="15055"/>
    <s v="Industry Use"/>
    <n v="2.8200000000000001E-6"/>
    <x v="8"/>
    <x v="8"/>
    <x v="8"/>
    <x v="8"/>
  </r>
  <r>
    <s v="135"/>
    <s v="Engineered wood member and truss manufacturing"/>
    <s v="191"/>
    <s v="Urethane and other foam product (except polystyrene) manufacturing"/>
    <n v="15055"/>
    <s v="Industry Use"/>
    <n v="7.1863299999999999E-4"/>
    <x v="8"/>
    <x v="8"/>
    <x v="8"/>
    <x v="8"/>
  </r>
  <r>
    <s v="135"/>
    <s v="Engineered wood member and truss manufacturing"/>
    <s v="192"/>
    <s v="Plastics bottle manufacturing"/>
    <n v="15055"/>
    <s v="Industry Use"/>
    <n v="5.0399999999999996E-7"/>
    <x v="8"/>
    <x v="8"/>
    <x v="8"/>
    <x v="8"/>
  </r>
  <r>
    <s v="135"/>
    <s v="Engineered wood member and truss manufacturing"/>
    <s v="195"/>
    <s v="Rubber and plastics hoses and belting manufacturing"/>
    <n v="15055"/>
    <s v="Industry Use"/>
    <n v="1.9300000000000002E-6"/>
    <x v="8"/>
    <x v="8"/>
    <x v="8"/>
    <x v="8"/>
  </r>
  <r>
    <s v="135"/>
    <s v="Engineered wood member and truss manufacturing"/>
    <s v="197"/>
    <s v="Pottery, ceramics, and plumbing fixture manufacturing"/>
    <n v="15055"/>
    <s v="Industry Use"/>
    <n v="3.5399999999999999E-8"/>
    <x v="8"/>
    <x v="8"/>
    <x v="8"/>
    <x v="8"/>
  </r>
  <r>
    <s v="135"/>
    <s v="Engineered wood member and truss manufacturing"/>
    <s v="204"/>
    <s v="Ready-mix concrete manufacturing"/>
    <n v="15055"/>
    <s v="Industry Use"/>
    <n v="4.0200000000000003E-8"/>
    <x v="8"/>
    <x v="8"/>
    <x v="8"/>
    <x v="8"/>
  </r>
  <r>
    <s v="135"/>
    <s v="Engineered wood member and truss manufacturing"/>
    <s v="207"/>
    <s v="Other concrete product manufacturing"/>
    <n v="15055"/>
    <s v="Industry Use"/>
    <n v="5.55362E-4"/>
    <x v="8"/>
    <x v="8"/>
    <x v="8"/>
    <x v="8"/>
  </r>
  <r>
    <s v="135"/>
    <s v="Engineered wood member and truss manufacturing"/>
    <s v="211"/>
    <s v="Cut stone and stone product manufacturing"/>
    <n v="15055"/>
    <s v="Industry Use"/>
    <n v="2.3099999999999999E-6"/>
    <x v="8"/>
    <x v="8"/>
    <x v="8"/>
    <x v="8"/>
  </r>
  <r>
    <s v="135"/>
    <s v="Engineered wood member and truss manufacturing"/>
    <s v="217"/>
    <s v="Rolled steel shape manufacturing"/>
    <n v="15055"/>
    <s v="Industry Use"/>
    <n v="4.2899999999999996E-6"/>
    <x v="8"/>
    <x v="8"/>
    <x v="8"/>
    <x v="8"/>
  </r>
  <r>
    <s v="135"/>
    <s v="Engineered wood member and truss manufacturing"/>
    <s v="227"/>
    <s v="Ferrous metal foundries"/>
    <n v="15055"/>
    <s v="Industry Use"/>
    <n v="5.4200000000000003E-5"/>
    <x v="8"/>
    <x v="8"/>
    <x v="8"/>
    <x v="8"/>
  </r>
  <r>
    <s v="135"/>
    <s v="Engineered wood member and truss manufacturing"/>
    <s v="228"/>
    <s v="Nonferrous metal foundries"/>
    <n v="15055"/>
    <s v="Industry Use"/>
    <n v="1.60001E-4"/>
    <x v="8"/>
    <x v="8"/>
    <x v="8"/>
    <x v="8"/>
  </r>
  <r>
    <s v="135"/>
    <s v="Engineered wood member and truss manufacturing"/>
    <s v="230"/>
    <s v="Crown and closure manufacturing and metal stamping"/>
    <n v="15055"/>
    <s v="Industry Use"/>
    <n v="2.5634799999999999E-4"/>
    <x v="8"/>
    <x v="8"/>
    <x v="8"/>
    <x v="8"/>
  </r>
  <r>
    <s v="135"/>
    <s v="Engineered wood member and truss manufacturing"/>
    <s v="234"/>
    <s v="Handtool manufacturing"/>
    <n v="15055"/>
    <s v="Industry Use"/>
    <n v="6.37E-7"/>
    <x v="8"/>
    <x v="8"/>
    <x v="8"/>
    <x v="8"/>
  </r>
  <r>
    <s v="135"/>
    <s v="Engineered wood member and truss manufacturing"/>
    <s v="236"/>
    <s v="Fabricated structural metal manufacturing"/>
    <n v="15055"/>
    <s v="Industry Use"/>
    <n v="5.4274557000000001E-2"/>
    <x v="8"/>
    <x v="8"/>
    <x v="8"/>
    <x v="8"/>
  </r>
  <r>
    <s v="135"/>
    <s v="Engineered wood member and truss manufacturing"/>
    <s v="238"/>
    <s v="Metal window and door manufacturing"/>
    <n v="15055"/>
    <s v="Industry Use"/>
    <n v="2.4926273999999998E-2"/>
    <x v="8"/>
    <x v="8"/>
    <x v="8"/>
    <x v="8"/>
  </r>
  <r>
    <s v="135"/>
    <s v="Engineered wood member and truss manufacturing"/>
    <s v="239"/>
    <s v="Sheet metal work manufacturing"/>
    <n v="15055"/>
    <s v="Industry Use"/>
    <n v="1.5628718E-2"/>
    <x v="8"/>
    <x v="8"/>
    <x v="8"/>
    <x v="8"/>
  </r>
  <r>
    <s v="135"/>
    <s v="Engineered wood member and truss manufacturing"/>
    <s v="240"/>
    <s v="Ornamental and architectural metal work manufacturing"/>
    <n v="15055"/>
    <s v="Industry Use"/>
    <n v="1.034954E-3"/>
    <x v="8"/>
    <x v="8"/>
    <x v="8"/>
    <x v="8"/>
  </r>
  <r>
    <s v="135"/>
    <s v="Engineered wood member and truss manufacturing"/>
    <s v="242"/>
    <s v="Metal tank (heavy gauge) manufacturing"/>
    <n v="15055"/>
    <s v="Industry Use"/>
    <n v="1.0478270000000001E-3"/>
    <x v="8"/>
    <x v="8"/>
    <x v="8"/>
    <x v="8"/>
  </r>
  <r>
    <s v="135"/>
    <s v="Engineered wood member and truss manufacturing"/>
    <s v="244"/>
    <s v="Metal barrels, drums and pails manufacturing"/>
    <n v="15055"/>
    <s v="Industry Use"/>
    <n v="1.9000000000000001E-5"/>
    <x v="8"/>
    <x v="8"/>
    <x v="8"/>
    <x v="8"/>
  </r>
  <r>
    <s v="135"/>
    <s v="Engineered wood member and truss manufacturing"/>
    <s v="247"/>
    <s v="Machine shops"/>
    <n v="15055"/>
    <s v="Industry Use"/>
    <n v="2.6216099E-2"/>
    <x v="8"/>
    <x v="8"/>
    <x v="8"/>
    <x v="8"/>
  </r>
  <r>
    <s v="135"/>
    <s v="Engineered wood member and truss manufacturing"/>
    <s v="248"/>
    <s v="Turned product and screw, nut, and bolt manufacturing"/>
    <n v="15055"/>
    <s v="Industry Use"/>
    <n v="5.4352999999999997E-3"/>
    <x v="8"/>
    <x v="8"/>
    <x v="8"/>
    <x v="8"/>
  </r>
  <r>
    <s v="135"/>
    <s v="Engineered wood member and truss manufacturing"/>
    <s v="251"/>
    <s v="Electroplating, anodizing, and coloring metal"/>
    <n v="15055"/>
    <s v="Industry Use"/>
    <n v="4.5735799999999998E-3"/>
    <x v="8"/>
    <x v="8"/>
    <x v="8"/>
    <x v="8"/>
  </r>
  <r>
    <s v="135"/>
    <s v="Engineered wood member and truss manufacturing"/>
    <s v="252"/>
    <s v="Valve and fittings, other than plumbing, manufacturing"/>
    <n v="15055"/>
    <s v="Industry Use"/>
    <n v="1.40414E-4"/>
    <x v="8"/>
    <x v="8"/>
    <x v="8"/>
    <x v="8"/>
  </r>
  <r>
    <s v="135"/>
    <s v="Engineered wood member and truss manufacturing"/>
    <s v="259"/>
    <s v="Other fabricated metal manufacturing"/>
    <n v="15055"/>
    <s v="Industry Use"/>
    <n v="9.5899799999999997E-4"/>
    <x v="8"/>
    <x v="8"/>
    <x v="8"/>
    <x v="8"/>
  </r>
  <r>
    <s v="135"/>
    <s v="Engineered wood member and truss manufacturing"/>
    <s v="262"/>
    <s v="Construction machinery manufacturing"/>
    <n v="15055"/>
    <s v="Industry Use"/>
    <n v="2.3983899999999999E-4"/>
    <x v="8"/>
    <x v="8"/>
    <x v="8"/>
    <x v="8"/>
  </r>
  <r>
    <s v="135"/>
    <s v="Engineered wood member and truss manufacturing"/>
    <s v="269"/>
    <s v="All other industrial machinery manufacturing"/>
    <n v="15055"/>
    <s v="Industry Use"/>
    <n v="7.4800000000000002E-5"/>
    <x v="8"/>
    <x v="8"/>
    <x v="8"/>
    <x v="8"/>
  </r>
  <r>
    <s v="135"/>
    <s v="Engineered wood member and truss manufacturing"/>
    <s v="275"/>
    <s v="Air conditioning, refrigeration, and warm air heating equipment manufacturing"/>
    <n v="15055"/>
    <s v="Industry Use"/>
    <n v="3.54E-5"/>
    <x v="8"/>
    <x v="8"/>
    <x v="8"/>
    <x v="8"/>
  </r>
  <r>
    <s v="135"/>
    <s v="Engineered wood member and truss manufacturing"/>
    <s v="276"/>
    <s v="Industrial mold manufacturing"/>
    <n v="15055"/>
    <s v="Industry Use"/>
    <n v="2.9E-5"/>
    <x v="8"/>
    <x v="8"/>
    <x v="8"/>
    <x v="8"/>
  </r>
  <r>
    <s v="135"/>
    <s v="Engineered wood member and truss manufacturing"/>
    <s v="277"/>
    <s v="Special tool, die, jig, and fixture manufacturing"/>
    <n v="15055"/>
    <s v="Industry Use"/>
    <n v="1.4870199999999999E-4"/>
    <x v="8"/>
    <x v="8"/>
    <x v="8"/>
    <x v="8"/>
  </r>
  <r>
    <s v="135"/>
    <s v="Engineered wood member and truss manufacturing"/>
    <s v="282"/>
    <s v="Speed changer, industrial high-speed drive, and gear manufacturing"/>
    <n v="15055"/>
    <s v="Industry Use"/>
    <n v="7.0800000000000004E-7"/>
    <x v="8"/>
    <x v="8"/>
    <x v="8"/>
    <x v="8"/>
  </r>
  <r>
    <s v="135"/>
    <s v="Engineered wood member and truss manufacturing"/>
    <s v="297"/>
    <s v="Scales, balances, and miscellaneous general purpose machinery manufacturing"/>
    <n v="15055"/>
    <s v="Industry Use"/>
    <n v="8.9058200000000001E-4"/>
    <x v="8"/>
    <x v="8"/>
    <x v="8"/>
    <x v="8"/>
  </r>
  <r>
    <s v="135"/>
    <s v="Engineered wood member and truss manufacturing"/>
    <s v="307"/>
    <s v="Semiconductor and related device manufacturing"/>
    <n v="15055"/>
    <s v="Industry Use"/>
    <n v="1.5615599999999999E-4"/>
    <x v="8"/>
    <x v="8"/>
    <x v="8"/>
    <x v="8"/>
  </r>
  <r>
    <s v="135"/>
    <s v="Engineered wood member and truss manufacturing"/>
    <s v="317"/>
    <s v="Analytical laboratory instrument manufacturing"/>
    <n v="15055"/>
    <s v="Industry Use"/>
    <n v="2.4299999999999999E-11"/>
    <x v="8"/>
    <x v="8"/>
    <x v="8"/>
    <x v="8"/>
  </r>
  <r>
    <s v="135"/>
    <s v="Engineered wood member and truss manufacturing"/>
    <s v="323"/>
    <s v="Lighting fixture manufacturing"/>
    <n v="15055"/>
    <s v="Industry Use"/>
    <n v="3.7599999999999998E-7"/>
    <x v="8"/>
    <x v="8"/>
    <x v="8"/>
    <x v="8"/>
  </r>
  <r>
    <s v="135"/>
    <s v="Engineered wood member and truss manufacturing"/>
    <s v="330"/>
    <s v="Motor and generator manufacturing"/>
    <n v="15055"/>
    <s v="Industry Use"/>
    <n v="2.9799999999999998E-6"/>
    <x v="8"/>
    <x v="8"/>
    <x v="8"/>
    <x v="8"/>
  </r>
  <r>
    <s v="135"/>
    <s v="Engineered wood member and truss manufacturing"/>
    <s v="341"/>
    <s v="Light truck and utility vehicle manufacturing"/>
    <n v="15055"/>
    <s v="Industry Use"/>
    <n v="1.1600000000000001E-5"/>
    <x v="8"/>
    <x v="8"/>
    <x v="8"/>
    <x v="8"/>
  </r>
  <r>
    <s v="135"/>
    <s v="Engineered wood member and truss manufacturing"/>
    <s v="343"/>
    <s v="Motor vehicle body manufacturing"/>
    <n v="15055"/>
    <s v="Industry Use"/>
    <n v="1.1799999999999999E-6"/>
    <x v="8"/>
    <x v="8"/>
    <x v="8"/>
    <x v="8"/>
  </r>
  <r>
    <s v="135"/>
    <s v="Engineered wood member and truss manufacturing"/>
    <s v="346"/>
    <s v="Travel trailer and camper manufacturing"/>
    <n v="15055"/>
    <s v="Industry Use"/>
    <n v="2.5299999999999998E-5"/>
    <x v="8"/>
    <x v="8"/>
    <x v="8"/>
    <x v="8"/>
  </r>
  <r>
    <s v="135"/>
    <s v="Engineered wood member and truss manufacturing"/>
    <s v="348"/>
    <s v="Motor vehicle electrical and electronic equipment manufacturing"/>
    <n v="15055"/>
    <s v="Industry Use"/>
    <n v="2.0798299999999999E-4"/>
    <x v="8"/>
    <x v="8"/>
    <x v="8"/>
    <x v="8"/>
  </r>
  <r>
    <s v="135"/>
    <s v="Engineered wood member and truss manufacturing"/>
    <s v="364"/>
    <s v="All other transportation equipment manufacturing"/>
    <n v="15055"/>
    <s v="Industry Use"/>
    <n v="1.46E-6"/>
    <x v="8"/>
    <x v="8"/>
    <x v="8"/>
    <x v="8"/>
  </r>
  <r>
    <s v="135"/>
    <s v="Engineered wood member and truss manufacturing"/>
    <s v="365"/>
    <s v="Wood kitchen cabinet and countertop manufacturing"/>
    <n v="15055"/>
    <s v="Industry Use"/>
    <n v="4.8832789999999999E-3"/>
    <x v="8"/>
    <x v="8"/>
    <x v="8"/>
    <x v="8"/>
  </r>
  <r>
    <s v="135"/>
    <s v="Engineered wood member and truss manufacturing"/>
    <s v="366"/>
    <s v="Upholstered household furniture manufacturing"/>
    <n v="15055"/>
    <s v="Industry Use"/>
    <n v="1.33693E-4"/>
    <x v="8"/>
    <x v="8"/>
    <x v="8"/>
    <x v="8"/>
  </r>
  <r>
    <s v="135"/>
    <s v="Engineered wood member and truss manufacturing"/>
    <s v="367"/>
    <s v="Nonupholstered wood household furniture manufacturing"/>
    <n v="15055"/>
    <s v="Industry Use"/>
    <n v="6.4149400000000005E-4"/>
    <x v="8"/>
    <x v="8"/>
    <x v="8"/>
    <x v="8"/>
  </r>
  <r>
    <s v="135"/>
    <s v="Engineered wood member and truss manufacturing"/>
    <s v="371"/>
    <s v="Custom architectural woodwork and millwork"/>
    <n v="15055"/>
    <s v="Industry Use"/>
    <n v="6.2319899999999995E-4"/>
    <x v="8"/>
    <x v="8"/>
    <x v="8"/>
    <x v="8"/>
  </r>
  <r>
    <s v="135"/>
    <s v="Engineered wood member and truss manufacturing"/>
    <s v="374"/>
    <s v="Mattress manufacturing"/>
    <n v="15055"/>
    <s v="Industry Use"/>
    <n v="4.1800000000000001E-7"/>
    <x v="8"/>
    <x v="8"/>
    <x v="8"/>
    <x v="8"/>
  </r>
  <r>
    <s v="135"/>
    <s v="Engineered wood member and truss manufacturing"/>
    <s v="376"/>
    <s v="Surgical and medical instrument manufacturing"/>
    <n v="15055"/>
    <s v="Industry Use"/>
    <n v="2.3807400000000001E-4"/>
    <x v="8"/>
    <x v="8"/>
    <x v="8"/>
    <x v="8"/>
  </r>
  <r>
    <s v="135"/>
    <s v="Engineered wood member and truss manufacturing"/>
    <s v="378"/>
    <s v="Dental equipment and supplies manufacturing"/>
    <n v="15055"/>
    <s v="Industry Use"/>
    <n v="2.23E-7"/>
    <x v="8"/>
    <x v="8"/>
    <x v="8"/>
    <x v="8"/>
  </r>
  <r>
    <s v="135"/>
    <s v="Engineered wood member and truss manufacturing"/>
    <s v="381"/>
    <s v="Jewelry and silverware manufacturing"/>
    <n v="15055"/>
    <s v="Industry Use"/>
    <n v="1.59E-6"/>
    <x v="8"/>
    <x v="8"/>
    <x v="8"/>
    <x v="8"/>
  </r>
  <r>
    <s v="135"/>
    <s v="Engineered wood member and truss manufacturing"/>
    <s v="382"/>
    <s v="Sporting and athletic goods manufacturing"/>
    <n v="15055"/>
    <s v="Industry Use"/>
    <n v="2.7499999999999999E-6"/>
    <x v="8"/>
    <x v="8"/>
    <x v="8"/>
    <x v="8"/>
  </r>
  <r>
    <s v="135"/>
    <s v="Engineered wood member and truss manufacturing"/>
    <s v="383"/>
    <s v="Doll, toy, and game manufacturing"/>
    <n v="15055"/>
    <s v="Industry Use"/>
    <n v="6.4245000000000003E-4"/>
    <x v="8"/>
    <x v="8"/>
    <x v="8"/>
    <x v="8"/>
  </r>
  <r>
    <s v="135"/>
    <s v="Engineered wood member and truss manufacturing"/>
    <s v="384"/>
    <s v="Office supplies (except paper) manufacturing"/>
    <n v="15055"/>
    <s v="Industry Use"/>
    <n v="1.397597E-3"/>
    <x v="8"/>
    <x v="8"/>
    <x v="8"/>
    <x v="8"/>
  </r>
  <r>
    <s v="135"/>
    <s v="Engineered wood member and truss manufacturing"/>
    <s v="385"/>
    <s v="Sign manufacturing"/>
    <n v="15055"/>
    <s v="Industry Use"/>
    <n v="6.1494299999999996E-4"/>
    <x v="8"/>
    <x v="8"/>
    <x v="8"/>
    <x v="8"/>
  </r>
  <r>
    <s v="135"/>
    <s v="Engineered wood member and truss manufacturing"/>
    <s v="392"/>
    <s v="Wholesale - Motor vehicle and motor vehicle parts and supplies"/>
    <n v="15055"/>
    <s v="Industry Use"/>
    <n v="8.9108648999999998E-2"/>
    <x v="9"/>
    <x v="9"/>
    <x v="8"/>
    <x v="8"/>
  </r>
  <r>
    <s v="135"/>
    <s v="Engineered wood member and truss manufacturing"/>
    <s v="393"/>
    <s v="Wholesale - Professional and commercial equipment and supplies"/>
    <n v="15055"/>
    <s v="Industry Use"/>
    <n v="7.6905625000000005E-2"/>
    <x v="9"/>
    <x v="9"/>
    <x v="8"/>
    <x v="8"/>
  </r>
  <r>
    <s v="135"/>
    <s v="Engineered wood member and truss manufacturing"/>
    <s v="394"/>
    <s v="Wholesale - Household appliances and electrical and electronic goods"/>
    <n v="15055"/>
    <s v="Industry Use"/>
    <n v="0.13063629800000001"/>
    <x v="9"/>
    <x v="9"/>
    <x v="8"/>
    <x v="8"/>
  </r>
  <r>
    <s v="135"/>
    <s v="Engineered wood member and truss manufacturing"/>
    <s v="395"/>
    <s v="Wholesale - Machinery, equipment, and supplies"/>
    <n v="15055"/>
    <s v="Industry Use"/>
    <n v="0.23524673099999999"/>
    <x v="9"/>
    <x v="9"/>
    <x v="8"/>
    <x v="8"/>
  </r>
  <r>
    <s v="135"/>
    <s v="Engineered wood member and truss manufacturing"/>
    <s v="396"/>
    <s v="Wholesale - Other durable goods merchant wholesalers"/>
    <n v="15055"/>
    <s v="Industry Use"/>
    <n v="9.1154749749999997"/>
    <x v="9"/>
    <x v="9"/>
    <x v="8"/>
    <x v="8"/>
  </r>
  <r>
    <s v="135"/>
    <s v="Engineered wood member and truss manufacturing"/>
    <s v="398"/>
    <s v="Wholesale - Grocery and related product wholesalers"/>
    <n v="15055"/>
    <s v="Industry Use"/>
    <n v="7.5856099999999996E-3"/>
    <x v="9"/>
    <x v="9"/>
    <x v="8"/>
    <x v="8"/>
  </r>
  <r>
    <s v="135"/>
    <s v="Engineered wood member and truss manufacturing"/>
    <s v="399"/>
    <s v="Wholesale - Petroleum and petroleum products"/>
    <n v="15055"/>
    <s v="Industry Use"/>
    <n v="0.29067657499999999"/>
    <x v="9"/>
    <x v="9"/>
    <x v="8"/>
    <x v="8"/>
  </r>
  <r>
    <s v="135"/>
    <s v="Engineered wood member and truss manufacturing"/>
    <s v="400"/>
    <s v="Wholesale - Other nondurable goods merchant wholesalers"/>
    <n v="15055"/>
    <s v="Industry Use"/>
    <n v="0.890024916"/>
    <x v="9"/>
    <x v="9"/>
    <x v="8"/>
    <x v="8"/>
  </r>
  <r>
    <s v="135"/>
    <s v="Engineered wood member and truss manufacturing"/>
    <s v="401"/>
    <s v="Wholesale - Wholesale electronic markets and agents and brokers"/>
    <n v="15055"/>
    <s v="Industry Use"/>
    <n v="1.5679450000000001E-2"/>
    <x v="9"/>
    <x v="9"/>
    <x v="8"/>
    <x v="8"/>
  </r>
  <r>
    <s v="135"/>
    <s v="Engineered wood member and truss manufacturing"/>
    <s v="402"/>
    <s v="Retail - Motor vehicle and parts dealers"/>
    <n v="15055"/>
    <s v="Industry Use"/>
    <n v="4.5009177999999997E-2"/>
    <x v="10"/>
    <x v="10"/>
    <x v="8"/>
    <x v="8"/>
  </r>
  <r>
    <s v="135"/>
    <s v="Engineered wood member and truss manufacturing"/>
    <s v="414"/>
    <s v="Air transportation"/>
    <n v="15055"/>
    <s v="Industry Use"/>
    <n v="8.4109809999999997E-3"/>
    <x v="11"/>
    <x v="11"/>
    <x v="8"/>
    <x v="8"/>
  </r>
  <r>
    <s v="135"/>
    <s v="Engineered wood member and truss manufacturing"/>
    <s v="415"/>
    <s v="Rail transportation"/>
    <n v="15055"/>
    <s v="Industry Use"/>
    <n v="0.40209211500000003"/>
    <x v="11"/>
    <x v="11"/>
    <x v="8"/>
    <x v="8"/>
  </r>
  <r>
    <s v="135"/>
    <s v="Engineered wood member and truss manufacturing"/>
    <s v="417"/>
    <s v="Truck transportation"/>
    <n v="15055"/>
    <s v="Industry Use"/>
    <n v="1.9315775580000001"/>
    <x v="11"/>
    <x v="11"/>
    <x v="8"/>
    <x v="8"/>
  </r>
  <r>
    <s v="135"/>
    <s v="Engineered wood member and truss manufacturing"/>
    <s v="418"/>
    <s v="Transit and ground passenger transportation"/>
    <n v="15055"/>
    <s v="Industry Use"/>
    <n v="7.2688989999999997E-3"/>
    <x v="11"/>
    <x v="11"/>
    <x v="8"/>
    <x v="8"/>
  </r>
  <r>
    <s v="135"/>
    <s v="Engineered wood member and truss manufacturing"/>
    <s v="420"/>
    <s v="Scenic and sightseeing transportation and support activities for transportation"/>
    <n v="15055"/>
    <s v="Industry Use"/>
    <n v="6.3279770000000003E-3"/>
    <x v="11"/>
    <x v="11"/>
    <x v="8"/>
    <x v="8"/>
  </r>
  <r>
    <s v="135"/>
    <s v="Engineered wood member and truss manufacturing"/>
    <s v="421"/>
    <s v="Couriers and messengers"/>
    <n v="15055"/>
    <s v="Industry Use"/>
    <n v="8.28629E-4"/>
    <x v="11"/>
    <x v="11"/>
    <x v="8"/>
    <x v="8"/>
  </r>
  <r>
    <s v="135"/>
    <s v="Engineered wood member and truss manufacturing"/>
    <s v="422"/>
    <s v="Warehousing and storage"/>
    <n v="15055"/>
    <s v="Industry Use"/>
    <n v="0.123298326"/>
    <x v="11"/>
    <x v="11"/>
    <x v="8"/>
    <x v="8"/>
  </r>
  <r>
    <s v="135"/>
    <s v="Engineered wood member and truss manufacturing"/>
    <s v="423"/>
    <s v="Newspaper publishers"/>
    <n v="15055"/>
    <s v="Industry Use"/>
    <n v="1.6328815E-2"/>
    <x v="12"/>
    <x v="12"/>
    <x v="8"/>
    <x v="8"/>
  </r>
  <r>
    <s v="135"/>
    <s v="Engineered wood member and truss manufacturing"/>
    <s v="424"/>
    <s v="Periodical publishers"/>
    <n v="15055"/>
    <s v="Industry Use"/>
    <n v="8.98184E-4"/>
    <x v="12"/>
    <x v="12"/>
    <x v="8"/>
    <x v="8"/>
  </r>
  <r>
    <s v="135"/>
    <s v="Engineered wood member and truss manufacturing"/>
    <s v="425"/>
    <s v="Book publishers"/>
    <n v="15055"/>
    <s v="Industry Use"/>
    <n v="8.0124799999999996E-4"/>
    <x v="12"/>
    <x v="12"/>
    <x v="8"/>
    <x v="8"/>
  </r>
  <r>
    <s v="135"/>
    <s v="Engineered wood member and truss manufacturing"/>
    <s v="428"/>
    <s v="Software publishers"/>
    <n v="15055"/>
    <s v="Industry Use"/>
    <n v="5.2781720000000002E-3"/>
    <x v="12"/>
    <x v="12"/>
    <x v="8"/>
    <x v="8"/>
  </r>
  <r>
    <s v="135"/>
    <s v="Engineered wood member and truss manufacturing"/>
    <s v="429"/>
    <s v="Motion picture and video industries"/>
    <n v="15055"/>
    <s v="Industry Use"/>
    <n v="6.1799999999999998E-5"/>
    <x v="12"/>
    <x v="12"/>
    <x v="8"/>
    <x v="8"/>
  </r>
  <r>
    <s v="135"/>
    <s v="Engineered wood member and truss manufacturing"/>
    <s v="431"/>
    <s v="Radio and television broadcasting"/>
    <n v="15055"/>
    <s v="Industry Use"/>
    <n v="1.1346279000000001E-2"/>
    <x v="12"/>
    <x v="12"/>
    <x v="8"/>
    <x v="8"/>
  </r>
  <r>
    <s v="135"/>
    <s v="Engineered wood member and truss manufacturing"/>
    <s v="432"/>
    <s v="Cable and other subscription programming"/>
    <n v="15055"/>
    <s v="Industry Use"/>
    <n v="2.2027380000000001E-3"/>
    <x v="12"/>
    <x v="12"/>
    <x v="8"/>
    <x v="8"/>
  </r>
  <r>
    <s v="135"/>
    <s v="Engineered wood member and truss manufacturing"/>
    <s v="433"/>
    <s v="Wired telecommunications carriers"/>
    <n v="15055"/>
    <s v="Industry Use"/>
    <n v="3.9370397000000001E-2"/>
    <x v="12"/>
    <x v="12"/>
    <x v="8"/>
    <x v="8"/>
  </r>
  <r>
    <s v="135"/>
    <s v="Engineered wood member and truss manufacturing"/>
    <s v="436"/>
    <s v="Data processing, hosting, and related services"/>
    <n v="15055"/>
    <s v="Industry Use"/>
    <n v="0.41211059700000002"/>
    <x v="12"/>
    <x v="12"/>
    <x v="8"/>
    <x v="8"/>
  </r>
  <r>
    <s v="135"/>
    <s v="Engineered wood member and truss manufacturing"/>
    <s v="437"/>
    <s v="News syndicates, libraries, archives and all other information services"/>
    <n v="15055"/>
    <s v="Industry Use"/>
    <n v="1.8300000000000001E-7"/>
    <x v="12"/>
    <x v="12"/>
    <x v="8"/>
    <x v="8"/>
  </r>
  <r>
    <s v="135"/>
    <s v="Engineered wood member and truss manufacturing"/>
    <s v="438"/>
    <s v="Internet publishing and broadcasting and web search portals"/>
    <n v="15055"/>
    <s v="Industry Use"/>
    <n v="4.9063149999999996E-3"/>
    <x v="12"/>
    <x v="12"/>
    <x v="8"/>
    <x v="8"/>
  </r>
  <r>
    <s v="135"/>
    <s v="Engineered wood member and truss manufacturing"/>
    <s v="439"/>
    <s v="Nondepository credit intermediation and related activities"/>
    <n v="15055"/>
    <s v="Industry Use"/>
    <n v="9.5724399000000002E-2"/>
    <x v="13"/>
    <x v="13"/>
    <x v="8"/>
    <x v="8"/>
  </r>
  <r>
    <s v="135"/>
    <s v="Engineered wood member and truss manufacturing"/>
    <s v="440"/>
    <s v="Securities and commodity contracts intermediation and brokerage"/>
    <n v="15055"/>
    <s v="Industry Use"/>
    <n v="6.196778E-3"/>
    <x v="13"/>
    <x v="13"/>
    <x v="8"/>
    <x v="8"/>
  </r>
  <r>
    <s v="135"/>
    <s v="Engineered wood member and truss manufacturing"/>
    <s v="441"/>
    <s v="Monetary authorities and depository credit intermediation"/>
    <n v="15055"/>
    <s v="Industry Use"/>
    <n v="0.12986256600000001"/>
    <x v="13"/>
    <x v="13"/>
    <x v="8"/>
    <x v="8"/>
  </r>
  <r>
    <s v="135"/>
    <s v="Engineered wood member and truss manufacturing"/>
    <s v="442"/>
    <s v="Other financial investment activities"/>
    <n v="15055"/>
    <s v="Industry Use"/>
    <n v="3.6121335999999997E-2"/>
    <x v="13"/>
    <x v="13"/>
    <x v="8"/>
    <x v="8"/>
  </r>
  <r>
    <s v="135"/>
    <s v="Engineered wood member and truss manufacturing"/>
    <s v="443"/>
    <s v="Direct life insurance carriers"/>
    <n v="15055"/>
    <s v="Industry Use"/>
    <n v="2.9577E-4"/>
    <x v="13"/>
    <x v="13"/>
    <x v="8"/>
    <x v="8"/>
  </r>
  <r>
    <s v="135"/>
    <s v="Engineered wood member and truss manufacturing"/>
    <s v="444"/>
    <s v="Insurance carriers, except direct life"/>
    <n v="15055"/>
    <s v="Industry Use"/>
    <n v="2.6809550000000001E-3"/>
    <x v="13"/>
    <x v="13"/>
    <x v="8"/>
    <x v="8"/>
  </r>
  <r>
    <s v="135"/>
    <s v="Engineered wood member and truss manufacturing"/>
    <s v="445"/>
    <s v="Insurance agencies, brokerages, and related activities"/>
    <n v="15055"/>
    <s v="Industry Use"/>
    <n v="0.17490889300000001"/>
    <x v="13"/>
    <x v="13"/>
    <x v="8"/>
    <x v="8"/>
  </r>
  <r>
    <s v="135"/>
    <s v="Engineered wood member and truss manufacturing"/>
    <s v="447"/>
    <s v="Other real estate"/>
    <n v="15055"/>
    <s v="Industry Use"/>
    <n v="0.46728070599999999"/>
    <x v="14"/>
    <x v="14"/>
    <x v="8"/>
    <x v="8"/>
  </r>
  <r>
    <s v="135"/>
    <s v="Engineered wood member and truss manufacturing"/>
    <s v="450"/>
    <s v="Automotive equipment rental and leasing"/>
    <n v="15055"/>
    <s v="Industry Use"/>
    <n v="2.4314803999999999E-2"/>
    <x v="15"/>
    <x v="15"/>
    <x v="8"/>
    <x v="8"/>
  </r>
  <r>
    <s v="135"/>
    <s v="Engineered wood member and truss manufacturing"/>
    <s v="451"/>
    <s v="General and consumer goods rental except video tapes and discs"/>
    <n v="15055"/>
    <s v="Industry Use"/>
    <n v="1.8334731999999999E-2"/>
    <x v="15"/>
    <x v="15"/>
    <x v="8"/>
    <x v="8"/>
  </r>
  <r>
    <s v="135"/>
    <s v="Engineered wood member and truss manufacturing"/>
    <s v="453"/>
    <s v="Commercial and industrial machinery and equipment rental and leasing"/>
    <n v="15055"/>
    <s v="Industry Use"/>
    <n v="7.7140838000000003E-2"/>
    <x v="15"/>
    <x v="15"/>
    <x v="8"/>
    <x v="8"/>
  </r>
  <r>
    <s v="135"/>
    <s v="Engineered wood member and truss manufacturing"/>
    <s v="454"/>
    <s v="Lessors of nonfinancial intangible assets"/>
    <n v="15055"/>
    <s v="Industry Use"/>
    <n v="8.6573399999999995E-4"/>
    <x v="15"/>
    <x v="15"/>
    <x v="8"/>
    <x v="8"/>
  </r>
  <r>
    <s v="135"/>
    <s v="Engineered wood member and truss manufacturing"/>
    <s v="455"/>
    <s v="Legal services"/>
    <n v="15055"/>
    <s v="Industry Use"/>
    <n v="7.1644251000000006E-2"/>
    <x v="16"/>
    <x v="16"/>
    <x v="8"/>
    <x v="8"/>
  </r>
  <r>
    <s v="135"/>
    <s v="Engineered wood member and truss manufacturing"/>
    <s v="456"/>
    <s v="Accounting, tax preparation, bookkeeping, and payroll services"/>
    <n v="15055"/>
    <s v="Industry Use"/>
    <n v="0.23481644199999999"/>
    <x v="16"/>
    <x v="16"/>
    <x v="8"/>
    <x v="8"/>
  </r>
  <r>
    <s v="135"/>
    <s v="Engineered wood member and truss manufacturing"/>
    <s v="457"/>
    <s v="Architectural, engineering, and related services"/>
    <n v="15055"/>
    <s v="Industry Use"/>
    <n v="0.43918957600000003"/>
    <x v="16"/>
    <x v="16"/>
    <x v="8"/>
    <x v="8"/>
  </r>
  <r>
    <s v="135"/>
    <s v="Engineered wood member and truss manufacturing"/>
    <s v="458"/>
    <s v="Specialized design services"/>
    <n v="15055"/>
    <s v="Industry Use"/>
    <n v="3.9791690000000003E-3"/>
    <x v="16"/>
    <x v="16"/>
    <x v="8"/>
    <x v="8"/>
  </r>
  <r>
    <s v="135"/>
    <s v="Engineered wood member and truss manufacturing"/>
    <s v="459"/>
    <s v="Custom computer programming services"/>
    <n v="15055"/>
    <s v="Industry Use"/>
    <n v="7.9299049999999992E-3"/>
    <x v="16"/>
    <x v="16"/>
    <x v="8"/>
    <x v="8"/>
  </r>
  <r>
    <s v="135"/>
    <s v="Engineered wood member and truss manufacturing"/>
    <s v="460"/>
    <s v="Computer systems design services"/>
    <n v="15055"/>
    <s v="Industry Use"/>
    <n v="0.11523710700000001"/>
    <x v="16"/>
    <x v="16"/>
    <x v="8"/>
    <x v="8"/>
  </r>
  <r>
    <s v="135"/>
    <s v="Engineered wood member and truss manufacturing"/>
    <s v="461"/>
    <s v="Other computer related services, including facilities management"/>
    <n v="15055"/>
    <s v="Industry Use"/>
    <n v="1.6839443999999999E-2"/>
    <x v="16"/>
    <x v="16"/>
    <x v="8"/>
    <x v="8"/>
  </r>
  <r>
    <s v="135"/>
    <s v="Engineered wood member and truss manufacturing"/>
    <s v="462"/>
    <s v="Management consulting services"/>
    <n v="15055"/>
    <s v="Industry Use"/>
    <n v="2.1341510000000001E-2"/>
    <x v="16"/>
    <x v="16"/>
    <x v="8"/>
    <x v="8"/>
  </r>
  <r>
    <s v="135"/>
    <s v="Engineered wood member and truss manufacturing"/>
    <s v="463"/>
    <s v="Environmental and other technical consulting services"/>
    <n v="15055"/>
    <s v="Industry Use"/>
    <n v="3.7807639999999998E-3"/>
    <x v="16"/>
    <x v="16"/>
    <x v="8"/>
    <x v="8"/>
  </r>
  <r>
    <s v="135"/>
    <s v="Engineered wood member and truss manufacturing"/>
    <s v="464"/>
    <s v="Scientific research and development services"/>
    <n v="15055"/>
    <s v="Industry Use"/>
    <n v="0.11218286199999999"/>
    <x v="16"/>
    <x v="16"/>
    <x v="8"/>
    <x v="8"/>
  </r>
  <r>
    <s v="135"/>
    <s v="Engineered wood member and truss manufacturing"/>
    <s v="465"/>
    <s v="Advertising, public relations, and related services"/>
    <n v="15055"/>
    <s v="Industry Use"/>
    <n v="2.1471720999999999E-2"/>
    <x v="16"/>
    <x v="16"/>
    <x v="8"/>
    <x v="8"/>
  </r>
  <r>
    <s v="135"/>
    <s v="Engineered wood member and truss manufacturing"/>
    <s v="468"/>
    <s v="Marketing research and all other miscellaneous professional, scientific, and technical services"/>
    <n v="15055"/>
    <s v="Industry Use"/>
    <n v="2.4112100000000001E-2"/>
    <x v="16"/>
    <x v="16"/>
    <x v="8"/>
    <x v="8"/>
  </r>
  <r>
    <s v="135"/>
    <s v="Engineered wood member and truss manufacturing"/>
    <s v="469"/>
    <s v="Management of companies and enterprises"/>
    <n v="15055"/>
    <s v="Industry Use"/>
    <n v="0.66772992799999997"/>
    <x v="17"/>
    <x v="17"/>
    <x v="8"/>
    <x v="8"/>
  </r>
  <r>
    <s v="135"/>
    <s v="Engineered wood member and truss manufacturing"/>
    <s v="470"/>
    <s v="Office administrative services"/>
    <n v="15055"/>
    <s v="Industry Use"/>
    <n v="4.393035E-3"/>
    <x v="17"/>
    <x v="17"/>
    <x v="8"/>
    <x v="8"/>
  </r>
  <r>
    <s v="135"/>
    <s v="Engineered wood member and truss manufacturing"/>
    <s v="471"/>
    <s v="Facilities support services"/>
    <n v="15055"/>
    <s v="Industry Use"/>
    <n v="3.8600000000000003E-5"/>
    <x v="17"/>
    <x v="17"/>
    <x v="8"/>
    <x v="8"/>
  </r>
  <r>
    <s v="135"/>
    <s v="Engineered wood member and truss manufacturing"/>
    <s v="472"/>
    <s v="Employment services"/>
    <n v="15055"/>
    <s v="Industry Use"/>
    <n v="5.0040700000000002E-4"/>
    <x v="17"/>
    <x v="17"/>
    <x v="8"/>
    <x v="8"/>
  </r>
  <r>
    <s v="135"/>
    <s v="Engineered wood member and truss manufacturing"/>
    <s v="473"/>
    <s v="Business support services"/>
    <n v="15055"/>
    <s v="Industry Use"/>
    <n v="1.0136836E-2"/>
    <x v="17"/>
    <x v="17"/>
    <x v="8"/>
    <x v="8"/>
  </r>
  <r>
    <s v="135"/>
    <s v="Engineered wood member and truss manufacturing"/>
    <s v="475"/>
    <s v="Investigation and security services"/>
    <n v="15055"/>
    <s v="Industry Use"/>
    <n v="9.4599999999999992E-6"/>
    <x v="17"/>
    <x v="17"/>
    <x v="8"/>
    <x v="8"/>
  </r>
  <r>
    <s v="135"/>
    <s v="Engineered wood member and truss manufacturing"/>
    <s v="476"/>
    <s v="Services to buildings"/>
    <n v="15055"/>
    <s v="Industry Use"/>
    <n v="0.10399871300000001"/>
    <x v="17"/>
    <x v="17"/>
    <x v="8"/>
    <x v="8"/>
  </r>
  <r>
    <s v="135"/>
    <s v="Engineered wood member and truss manufacturing"/>
    <s v="477"/>
    <s v="Landscape and horticultural services"/>
    <n v="15055"/>
    <s v="Industry Use"/>
    <n v="5.1204971000000002E-2"/>
    <x v="17"/>
    <x v="17"/>
    <x v="8"/>
    <x v="8"/>
  </r>
  <r>
    <s v="135"/>
    <s v="Engineered wood member and truss manufacturing"/>
    <s v="478"/>
    <s v="Other support services"/>
    <n v="15055"/>
    <s v="Industry Use"/>
    <n v="9.0447800000000001E-4"/>
    <x v="17"/>
    <x v="17"/>
    <x v="8"/>
    <x v="8"/>
  </r>
  <r>
    <s v="135"/>
    <s v="Engineered wood member and truss manufacturing"/>
    <s v="479"/>
    <s v="Waste management and remediation services"/>
    <n v="15055"/>
    <s v="Industry Use"/>
    <n v="0.13283484200000001"/>
    <x v="17"/>
    <x v="17"/>
    <x v="8"/>
    <x v="8"/>
  </r>
  <r>
    <s v="135"/>
    <s v="Engineered wood member and truss manufacturing"/>
    <s v="496"/>
    <s v="Performing arts companies"/>
    <n v="15055"/>
    <s v="Industry Use"/>
    <n v="3.0700000000000001E-5"/>
    <x v="19"/>
    <x v="19"/>
    <x v="8"/>
    <x v="8"/>
  </r>
  <r>
    <s v="135"/>
    <s v="Engineered wood member and truss manufacturing"/>
    <s v="499"/>
    <s v="Independent artists, writers, and performers"/>
    <n v="15055"/>
    <s v="Industry Use"/>
    <n v="2.98628E-4"/>
    <x v="19"/>
    <x v="19"/>
    <x v="8"/>
    <x v="8"/>
  </r>
  <r>
    <s v="135"/>
    <s v="Engineered wood member and truss manufacturing"/>
    <s v="504"/>
    <s v="Other amusement and recreation industries"/>
    <n v="15055"/>
    <s v="Industry Use"/>
    <n v="3.3516639999999999E-3"/>
    <x v="19"/>
    <x v="19"/>
    <x v="8"/>
    <x v="8"/>
  </r>
  <r>
    <s v="135"/>
    <s v="Engineered wood member and truss manufacturing"/>
    <s v="505"/>
    <s v="Fitness and recreational sports centers"/>
    <n v="15055"/>
    <s v="Industry Use"/>
    <n v="3.1199919999999998E-3"/>
    <x v="19"/>
    <x v="19"/>
    <x v="8"/>
    <x v="8"/>
  </r>
  <r>
    <s v="135"/>
    <s v="Engineered wood member and truss manufacturing"/>
    <s v="507"/>
    <s v="Hotels and motels, including casino hotels"/>
    <n v="15055"/>
    <s v="Industry Use"/>
    <n v="1.12762E-4"/>
    <x v="20"/>
    <x v="20"/>
    <x v="8"/>
    <x v="8"/>
  </r>
  <r>
    <s v="135"/>
    <s v="Engineered wood member and truss manufacturing"/>
    <s v="508"/>
    <s v="Other accommodations"/>
    <n v="15055"/>
    <s v="Industry Use"/>
    <n v="8.7999999999999994E-8"/>
    <x v="20"/>
    <x v="20"/>
    <x v="8"/>
    <x v="8"/>
  </r>
  <r>
    <s v="135"/>
    <s v="Engineered wood member and truss manufacturing"/>
    <s v="509"/>
    <s v="Full-service restaurants"/>
    <n v="15055"/>
    <s v="Industry Use"/>
    <n v="0.111815423"/>
    <x v="20"/>
    <x v="20"/>
    <x v="8"/>
    <x v="8"/>
  </r>
  <r>
    <s v="135"/>
    <s v="Engineered wood member and truss manufacturing"/>
    <s v="510"/>
    <s v="Limited-service restaurants"/>
    <n v="15055"/>
    <s v="Industry Use"/>
    <n v="9.6176004999999995E-2"/>
    <x v="20"/>
    <x v="20"/>
    <x v="8"/>
    <x v="8"/>
  </r>
  <r>
    <s v="135"/>
    <s v="Engineered wood member and truss manufacturing"/>
    <s v="512"/>
    <s v="Automotive repair and maintenance, except car washes"/>
    <n v="15055"/>
    <s v="Industry Use"/>
    <n v="8.6224202999999999E-2"/>
    <x v="21"/>
    <x v="21"/>
    <x v="8"/>
    <x v="8"/>
  </r>
  <r>
    <s v="135"/>
    <s v="Engineered wood member and truss manufacturing"/>
    <s v="513"/>
    <s v="Car washes"/>
    <n v="15055"/>
    <s v="Industry Use"/>
    <n v="4.0154255E-2"/>
    <x v="21"/>
    <x v="21"/>
    <x v="8"/>
    <x v="8"/>
  </r>
  <r>
    <s v="135"/>
    <s v="Engineered wood member and truss manufacturing"/>
    <s v="514"/>
    <s v="Electronic and precision equipment repair and maintenance"/>
    <n v="15055"/>
    <s v="Industry Use"/>
    <n v="2.7788707999999999E-2"/>
    <x v="21"/>
    <x v="21"/>
    <x v="8"/>
    <x v="8"/>
  </r>
  <r>
    <s v="135"/>
    <s v="Engineered wood member and truss manufacturing"/>
    <s v="515"/>
    <s v="Commercial and industrial machinery and equipment repair and maintenance"/>
    <n v="15055"/>
    <s v="Industry Use"/>
    <n v="0.12599812599999999"/>
    <x v="21"/>
    <x v="21"/>
    <x v="8"/>
    <x v="8"/>
  </r>
  <r>
    <s v="135"/>
    <s v="Engineered wood member and truss manufacturing"/>
    <s v="516"/>
    <s v="Personal and household goods repair and maintenance"/>
    <n v="15055"/>
    <s v="Industry Use"/>
    <n v="5.7716470000000004E-3"/>
    <x v="21"/>
    <x v="21"/>
    <x v="8"/>
    <x v="8"/>
  </r>
  <r>
    <s v="135"/>
    <s v="Engineered wood member and truss manufacturing"/>
    <s v="519"/>
    <s v="Dry-cleaning and laundry services"/>
    <n v="15055"/>
    <s v="Industry Use"/>
    <n v="1.24E-5"/>
    <x v="21"/>
    <x v="21"/>
    <x v="8"/>
    <x v="8"/>
  </r>
  <r>
    <s v="135"/>
    <s v="Engineered wood member and truss manufacturing"/>
    <s v="523"/>
    <s v="Business and professional associations"/>
    <n v="15055"/>
    <s v="Industry Use"/>
    <n v="1.0074062999999999E-2"/>
    <x v="21"/>
    <x v="21"/>
    <x v="8"/>
    <x v="8"/>
  </r>
  <r>
    <s v="135"/>
    <s v="Engineered wood member and truss manufacturing"/>
    <s v="526"/>
    <s v="Postal service"/>
    <n v="15055"/>
    <s v="Industry Use"/>
    <n v="4.0399999999999999E-5"/>
    <x v="22"/>
    <x v="22"/>
    <x v="8"/>
    <x v="8"/>
  </r>
  <r>
    <s v="135"/>
    <s v="Engineered wood member and truss manufacturing"/>
    <s v="528"/>
    <s v="Other federal government enterprises"/>
    <n v="15055"/>
    <s v="Industry Use"/>
    <n v="3.3700000000000001E-7"/>
    <x v="22"/>
    <x v="22"/>
    <x v="8"/>
    <x v="8"/>
  </r>
  <r>
    <s v="135"/>
    <s v="Engineered wood member and truss manufacturing"/>
    <s v="532"/>
    <s v="Local government passenger transit"/>
    <n v="15055"/>
    <s v="Industry Use"/>
    <n v="8.888646E-3"/>
    <x v="22"/>
    <x v="22"/>
    <x v="8"/>
    <x v="8"/>
  </r>
  <r>
    <s v="135"/>
    <s v="Engineered wood member and truss manufacturing"/>
    <s v="533"/>
    <s v="Local government electric utilities"/>
    <n v="15055"/>
    <s v="Industry Use"/>
    <n v="2.8217145999999999E-2"/>
    <x v="22"/>
    <x v="22"/>
    <x v="8"/>
    <x v="8"/>
  </r>
  <r>
    <s v="135"/>
    <s v="Engineered wood member and truss manufacturing"/>
    <s v="5001"/>
    <s v="Employee Compensation"/>
    <n v="15053"/>
    <s v="Factor Receipts"/>
    <n v="28.222696299999999"/>
    <x v="23"/>
    <x v="23"/>
    <x v="8"/>
    <x v="8"/>
  </r>
  <r>
    <s v="135"/>
    <s v="Engineered wood member and truss manufacturing"/>
    <s v="6001"/>
    <s v="Proprietor Income"/>
    <n v="15053"/>
    <s v="Factor Receipts"/>
    <n v="4.3372657000000002E-2"/>
    <x v="24"/>
    <x v="24"/>
    <x v="8"/>
    <x v="8"/>
  </r>
  <r>
    <s v="135"/>
    <s v="Engineered wood member and truss manufacturing"/>
    <s v="7001"/>
    <s v="Other Property Type Income"/>
    <n v="15053"/>
    <s v="Factor Receipts"/>
    <n v="11.24171638"/>
    <x v="25"/>
    <x v="25"/>
    <x v="8"/>
    <x v="8"/>
  </r>
  <r>
    <s v="135"/>
    <s v="Engineered wood member and truss manufacturing"/>
    <s v="8001"/>
    <s v="Taxes on Production and Imports"/>
    <n v="15053"/>
    <s v="Factor Receipts"/>
    <n v="0.77436238499999999"/>
    <x v="26"/>
    <x v="26"/>
    <x v="8"/>
    <x v="8"/>
  </r>
  <r>
    <s v="135"/>
    <s v="Engineered wood member and truss manufacturing"/>
    <s v="11001"/>
    <s v="Federal Government NonDefense"/>
    <n v="15055"/>
    <s v="Industry Use"/>
    <n v="4.8300000000000002E-5"/>
    <x v="27"/>
    <x v="27"/>
    <x v="8"/>
    <x v="8"/>
  </r>
  <r>
    <s v="135"/>
    <s v="Engineered wood member and truss manufacturing"/>
    <s v="12001"/>
    <s v="State/Local Govt NonEducation"/>
    <n v="15055"/>
    <s v="Industry Use"/>
    <n v="2.5710245999999999E-2"/>
    <x v="27"/>
    <x v="27"/>
    <x v="8"/>
    <x v="8"/>
  </r>
  <r>
    <s v="135"/>
    <s v="Engineered wood member and truss manufacturing"/>
    <s v="14002"/>
    <s v="Inventory Additions/Deletions"/>
    <n v="15055"/>
    <s v="Industry Use"/>
    <n v="6.3011299999999996E-4"/>
    <x v="27"/>
    <x v="27"/>
    <x v="8"/>
    <x v="8"/>
  </r>
  <r>
    <s v="135"/>
    <s v="Engineered wood member and truss manufacturing"/>
    <s v="25001"/>
    <s v="Foreign Trade"/>
    <n v="15056"/>
    <s v="Industry Trade"/>
    <n v="6.9499154379999997"/>
    <x v="28"/>
    <x v="28"/>
    <x v="8"/>
    <x v="8"/>
  </r>
  <r>
    <s v="135"/>
    <s v="Engineered wood member and truss manufacturing"/>
    <s v="28001"/>
    <s v="Domestic Trade"/>
    <n v="15056"/>
    <s v="Industry Trade"/>
    <n v="29.62421539"/>
    <x v="29"/>
    <x v="29"/>
    <x v="8"/>
    <x v="8"/>
  </r>
  <r>
    <s v="136"/>
    <s v="Reconstituted wood product manufacturing"/>
    <s v="5001"/>
    <s v="Employee Compensation"/>
    <n v="15053"/>
    <s v="Factor Receipts"/>
    <n v="0"/>
    <x v="23"/>
    <x v="23"/>
    <x v="8"/>
    <x v="8"/>
  </r>
  <r>
    <s v="136"/>
    <s v="Reconstituted wood product manufacturing"/>
    <s v="6001"/>
    <s v="Proprietor Income"/>
    <n v="15053"/>
    <s v="Factor Receipts"/>
    <n v="0"/>
    <x v="24"/>
    <x v="24"/>
    <x v="8"/>
    <x v="8"/>
  </r>
  <r>
    <s v="136"/>
    <s v="Reconstituted wood product manufacturing"/>
    <s v="7001"/>
    <s v="Other Property Type Income"/>
    <n v="15053"/>
    <s v="Factor Receipts"/>
    <n v="0"/>
    <x v="25"/>
    <x v="25"/>
    <x v="8"/>
    <x v="8"/>
  </r>
  <r>
    <s v="136"/>
    <s v="Reconstituted wood product manufacturing"/>
    <s v="8001"/>
    <s v="Taxes on Production and Imports"/>
    <n v="15053"/>
    <s v="Factor Receipts"/>
    <n v="0"/>
    <x v="26"/>
    <x v="26"/>
    <x v="8"/>
    <x v="8"/>
  </r>
  <r>
    <s v="137"/>
    <s v="Wood windows and door manufacturing"/>
    <s v="1"/>
    <s v="Oilseed farming"/>
    <n v="15055"/>
    <s v="Industry Use"/>
    <n v="2.6299999999999999E-5"/>
    <x v="0"/>
    <x v="0"/>
    <x v="8"/>
    <x v="8"/>
  </r>
  <r>
    <s v="137"/>
    <s v="Wood windows and door manufacturing"/>
    <s v="2"/>
    <s v="Grain farming"/>
    <n v="15055"/>
    <s v="Industry Use"/>
    <n v="1.3797599999999999E-4"/>
    <x v="0"/>
    <x v="0"/>
    <x v="8"/>
    <x v="8"/>
  </r>
  <r>
    <s v="137"/>
    <s v="Wood windows and door manufacturing"/>
    <s v="3"/>
    <s v="Vegetable and melon farming"/>
    <n v="15055"/>
    <s v="Industry Use"/>
    <n v="3.6199999999999999E-7"/>
    <x v="1"/>
    <x v="1"/>
    <x v="8"/>
    <x v="8"/>
  </r>
  <r>
    <s v="137"/>
    <s v="Wood windows and door manufacturing"/>
    <s v="4"/>
    <s v="Fruit farming"/>
    <n v="15055"/>
    <s v="Industry Use"/>
    <n v="3.96E-7"/>
    <x v="1"/>
    <x v="1"/>
    <x v="8"/>
    <x v="8"/>
  </r>
  <r>
    <s v="137"/>
    <s v="Wood windows and door manufacturing"/>
    <s v="5"/>
    <s v="Tree nut farming"/>
    <n v="15055"/>
    <s v="Industry Use"/>
    <n v="1.1300000000000001E-7"/>
    <x v="1"/>
    <x v="1"/>
    <x v="8"/>
    <x v="8"/>
  </r>
  <r>
    <s v="137"/>
    <s v="Wood windows and door manufacturing"/>
    <s v="6"/>
    <s v="Greenhouse, nursery, and floriculture production"/>
    <n v="15055"/>
    <s v="Industry Use"/>
    <n v="2.22E-7"/>
    <x v="1"/>
    <x v="1"/>
    <x v="8"/>
    <x v="8"/>
  </r>
  <r>
    <s v="137"/>
    <s v="Wood windows and door manufacturing"/>
    <s v="10"/>
    <s v="All other crop farming"/>
    <n v="15055"/>
    <s v="Industry Use"/>
    <n v="6.3710000000000004E-4"/>
    <x v="0"/>
    <x v="0"/>
    <x v="8"/>
    <x v="8"/>
  </r>
  <r>
    <s v="137"/>
    <s v="Wood windows and door manufacturing"/>
    <s v="11"/>
    <s v="Beef cattle ranching and farming, including feedlots and dual-purpose ranching and farming"/>
    <n v="15055"/>
    <s v="Industry Use"/>
    <n v="2.0297800000000001E-4"/>
    <x v="2"/>
    <x v="2"/>
    <x v="8"/>
    <x v="8"/>
  </r>
  <r>
    <s v="137"/>
    <s v="Wood windows and door manufacturing"/>
    <s v="12"/>
    <s v="Dairy cattle and milk production"/>
    <n v="15055"/>
    <s v="Industry Use"/>
    <n v="1.83924E-4"/>
    <x v="2"/>
    <x v="2"/>
    <x v="8"/>
    <x v="8"/>
  </r>
  <r>
    <s v="137"/>
    <s v="Wood windows and door manufacturing"/>
    <s v="13"/>
    <s v="Poultry and egg production"/>
    <n v="15055"/>
    <s v="Industry Use"/>
    <n v="2.9399999999999998E-6"/>
    <x v="2"/>
    <x v="2"/>
    <x v="8"/>
    <x v="8"/>
  </r>
  <r>
    <s v="137"/>
    <s v="Wood windows and door manufacturing"/>
    <s v="14"/>
    <s v="Animal production, except cattle and poultry and eggs"/>
    <n v="15055"/>
    <s v="Industry Use"/>
    <n v="6.0000000000000002E-5"/>
    <x v="2"/>
    <x v="2"/>
    <x v="8"/>
    <x v="8"/>
  </r>
  <r>
    <s v="137"/>
    <s v="Wood windows and door manufacturing"/>
    <s v="16"/>
    <s v="Commercial logging"/>
    <n v="15055"/>
    <s v="Industry Use"/>
    <n v="8.1876999999999991E-3"/>
    <x v="3"/>
    <x v="3"/>
    <x v="8"/>
    <x v="8"/>
  </r>
  <r>
    <s v="137"/>
    <s v="Wood windows and door manufacturing"/>
    <s v="20"/>
    <s v="Oil and gas extraction"/>
    <n v="15055"/>
    <s v="Industry Use"/>
    <n v="5.0916100000000005E-4"/>
    <x v="4"/>
    <x v="4"/>
    <x v="8"/>
    <x v="8"/>
  </r>
  <r>
    <s v="137"/>
    <s v="Wood windows and door manufacturing"/>
    <s v="35"/>
    <s v="Drilling oil and gas wells"/>
    <n v="15055"/>
    <s v="Industry Use"/>
    <n v="1.1600000000000001E-7"/>
    <x v="4"/>
    <x v="4"/>
    <x v="8"/>
    <x v="8"/>
  </r>
  <r>
    <s v="137"/>
    <s v="Wood windows and door manufacturing"/>
    <s v="36"/>
    <s v="Support activities for oil and gas operations"/>
    <n v="15055"/>
    <s v="Industry Use"/>
    <n v="1.31E-8"/>
    <x v="4"/>
    <x v="4"/>
    <x v="8"/>
    <x v="8"/>
  </r>
  <r>
    <s v="137"/>
    <s v="Wood windows and door manufacturing"/>
    <s v="37"/>
    <s v="Metal mining services"/>
    <n v="15055"/>
    <s v="Industry Use"/>
    <n v="3.4600000000000001E-5"/>
    <x v="4"/>
    <x v="4"/>
    <x v="8"/>
    <x v="8"/>
  </r>
  <r>
    <s v="137"/>
    <s v="Wood windows and door manufacturing"/>
    <s v="47"/>
    <s v="Electric power transmission and distribution"/>
    <n v="15055"/>
    <s v="Industry Use"/>
    <n v="0.95782311200000003"/>
    <x v="5"/>
    <x v="5"/>
    <x v="8"/>
    <x v="8"/>
  </r>
  <r>
    <s v="137"/>
    <s v="Wood windows and door manufacturing"/>
    <s v="48"/>
    <s v="Natural gas distribution"/>
    <n v="15055"/>
    <s v="Industry Use"/>
    <n v="4.8322272999999999E-2"/>
    <x v="5"/>
    <x v="5"/>
    <x v="8"/>
    <x v="8"/>
  </r>
  <r>
    <s v="137"/>
    <s v="Wood windows and door manufacturing"/>
    <s v="49"/>
    <s v="Water, sewage and other systems"/>
    <n v="15055"/>
    <s v="Industry Use"/>
    <n v="3.2475690000000001E-3"/>
    <x v="5"/>
    <x v="5"/>
    <x v="8"/>
    <x v="8"/>
  </r>
  <r>
    <s v="137"/>
    <s v="Wood windows and door manufacturing"/>
    <s v="60"/>
    <s v="Maintenance and repair construction of nonresidential structures"/>
    <n v="15055"/>
    <s v="Industry Use"/>
    <n v="0.22185359900000001"/>
    <x v="6"/>
    <x v="6"/>
    <x v="8"/>
    <x v="8"/>
  </r>
  <r>
    <s v="137"/>
    <s v="Wood windows and door manufacturing"/>
    <s v="108"/>
    <s v="Distilleries"/>
    <n v="15055"/>
    <s v="Industry Use"/>
    <n v="1.4200000000000001E-9"/>
    <x v="7"/>
    <x v="7"/>
    <x v="8"/>
    <x v="8"/>
  </r>
  <r>
    <s v="137"/>
    <s v="Wood windows and door manufacturing"/>
    <s v="115"/>
    <s v="Textile and fabric finishing mills"/>
    <n v="15055"/>
    <s v="Industry Use"/>
    <n v="1.7800000000000001E-9"/>
    <x v="8"/>
    <x v="8"/>
    <x v="8"/>
    <x v="8"/>
  </r>
  <r>
    <s v="137"/>
    <s v="Wood windows and door manufacturing"/>
    <s v="119"/>
    <s v="Textile bag and canvas mills"/>
    <n v="15055"/>
    <s v="Industry Use"/>
    <n v="5.4500000000000003E-5"/>
    <x v="8"/>
    <x v="8"/>
    <x v="8"/>
    <x v="8"/>
  </r>
  <r>
    <s v="137"/>
    <s v="Wood windows and door manufacturing"/>
    <s v="121"/>
    <s v="Other textile product mills"/>
    <n v="15055"/>
    <s v="Industry Use"/>
    <n v="1.560716E-3"/>
    <x v="8"/>
    <x v="8"/>
    <x v="8"/>
    <x v="8"/>
  </r>
  <r>
    <s v="137"/>
    <s v="Wood windows and door manufacturing"/>
    <s v="125"/>
    <s v="Mens and boys cut and sew apparel manufacturing"/>
    <n v="15055"/>
    <s v="Industry Use"/>
    <n v="2.1500000000000001E-8"/>
    <x v="8"/>
    <x v="8"/>
    <x v="8"/>
    <x v="8"/>
  </r>
  <r>
    <s v="137"/>
    <s v="Wood windows and door manufacturing"/>
    <s v="128"/>
    <s v="Apparel accessories and other apparel manufacturing"/>
    <n v="15055"/>
    <s v="Industry Use"/>
    <n v="9.8400000000000008E-9"/>
    <x v="8"/>
    <x v="8"/>
    <x v="8"/>
    <x v="8"/>
  </r>
  <r>
    <s v="137"/>
    <s v="Wood windows and door manufacturing"/>
    <s v="132"/>
    <s v="Sawmills"/>
    <n v="15055"/>
    <s v="Industry Use"/>
    <n v="2.1251907669999999"/>
    <x v="8"/>
    <x v="8"/>
    <x v="8"/>
    <x v="8"/>
  </r>
  <r>
    <s v="137"/>
    <s v="Wood windows and door manufacturing"/>
    <s v="135"/>
    <s v="Engineered wood member and truss manufacturing"/>
    <n v="15055"/>
    <s v="Industry Use"/>
    <n v="2.7293962390000002"/>
    <x v="8"/>
    <x v="8"/>
    <x v="8"/>
    <x v="8"/>
  </r>
  <r>
    <s v="137"/>
    <s v="Wood windows and door manufacturing"/>
    <s v="137"/>
    <s v="Wood windows and door manufacturing"/>
    <n v="15055"/>
    <s v="Industry Use"/>
    <n v="1.6420239599999999"/>
    <x v="8"/>
    <x v="8"/>
    <x v="8"/>
    <x v="8"/>
  </r>
  <r>
    <s v="137"/>
    <s v="Wood windows and door manufacturing"/>
    <s v="139"/>
    <s v="Other millwork, including flooring"/>
    <n v="15055"/>
    <s v="Industry Use"/>
    <n v="0.23315380499999999"/>
    <x v="8"/>
    <x v="8"/>
    <x v="8"/>
    <x v="8"/>
  </r>
  <r>
    <s v="137"/>
    <s v="Wood windows and door manufacturing"/>
    <s v="140"/>
    <s v="Wood container and pallet manufacturing"/>
    <n v="15055"/>
    <s v="Industry Use"/>
    <n v="2.3481071999999999E-2"/>
    <x v="8"/>
    <x v="8"/>
    <x v="8"/>
    <x v="8"/>
  </r>
  <r>
    <s v="137"/>
    <s v="Wood windows and door manufacturing"/>
    <s v="143"/>
    <s v="All other miscellaneous wood product manufacturing"/>
    <n v="15055"/>
    <s v="Industry Use"/>
    <n v="0.24081377100000001"/>
    <x v="8"/>
    <x v="8"/>
    <x v="8"/>
    <x v="8"/>
  </r>
  <r>
    <s v="137"/>
    <s v="Wood windows and door manufacturing"/>
    <s v="147"/>
    <s v="Paperboard container manufacturing"/>
    <n v="15055"/>
    <s v="Industry Use"/>
    <n v="0.234112134"/>
    <x v="8"/>
    <x v="8"/>
    <x v="8"/>
    <x v="8"/>
  </r>
  <r>
    <s v="137"/>
    <s v="Wood windows and door manufacturing"/>
    <s v="152"/>
    <s v="Printing"/>
    <n v="15055"/>
    <s v="Industry Use"/>
    <n v="4.5355278999999998E-2"/>
    <x v="8"/>
    <x v="8"/>
    <x v="8"/>
    <x v="8"/>
  </r>
  <r>
    <s v="137"/>
    <s v="Wood windows and door manufacturing"/>
    <s v="163"/>
    <s v="Other basic organic chemical manufacturing"/>
    <n v="15055"/>
    <s v="Industry Use"/>
    <n v="1.0502700000000001E-3"/>
    <x v="8"/>
    <x v="8"/>
    <x v="8"/>
    <x v="8"/>
  </r>
  <r>
    <s v="137"/>
    <s v="Wood windows and door manufacturing"/>
    <s v="175"/>
    <s v="Paint and coating manufacturing"/>
    <n v="15055"/>
    <s v="Industry Use"/>
    <n v="4.6560109999999998E-3"/>
    <x v="8"/>
    <x v="8"/>
    <x v="8"/>
    <x v="8"/>
  </r>
  <r>
    <s v="137"/>
    <s v="Wood windows and door manufacturing"/>
    <s v="177"/>
    <s v="Soap and other detergent manufacturing"/>
    <n v="15055"/>
    <s v="Industry Use"/>
    <n v="6.55E-6"/>
    <x v="8"/>
    <x v="8"/>
    <x v="8"/>
    <x v="8"/>
  </r>
  <r>
    <s v="137"/>
    <s v="Wood windows and door manufacturing"/>
    <s v="190"/>
    <s v="Polystyrene foam product manufacturing"/>
    <n v="15055"/>
    <s v="Industry Use"/>
    <n v="2.55E-5"/>
    <x v="8"/>
    <x v="8"/>
    <x v="8"/>
    <x v="8"/>
  </r>
  <r>
    <s v="137"/>
    <s v="Wood windows and door manufacturing"/>
    <s v="191"/>
    <s v="Urethane and other foam product (except polystyrene) manufacturing"/>
    <n v="15055"/>
    <s v="Industry Use"/>
    <n v="5.4018000000000002E-4"/>
    <x v="8"/>
    <x v="8"/>
    <x v="8"/>
    <x v="8"/>
  </r>
  <r>
    <s v="137"/>
    <s v="Wood windows and door manufacturing"/>
    <s v="192"/>
    <s v="Plastics bottle manufacturing"/>
    <n v="15055"/>
    <s v="Industry Use"/>
    <n v="1.05299E-4"/>
    <x v="8"/>
    <x v="8"/>
    <x v="8"/>
    <x v="8"/>
  </r>
  <r>
    <s v="137"/>
    <s v="Wood windows and door manufacturing"/>
    <s v="195"/>
    <s v="Rubber and plastics hoses and belting manufacturing"/>
    <n v="15055"/>
    <s v="Industry Use"/>
    <n v="5.1100000000000002E-6"/>
    <x v="8"/>
    <x v="8"/>
    <x v="8"/>
    <x v="8"/>
  </r>
  <r>
    <s v="137"/>
    <s v="Wood windows and door manufacturing"/>
    <s v="197"/>
    <s v="Pottery, ceramics, and plumbing fixture manufacturing"/>
    <n v="15055"/>
    <s v="Industry Use"/>
    <n v="1.9E-6"/>
    <x v="8"/>
    <x v="8"/>
    <x v="8"/>
    <x v="8"/>
  </r>
  <r>
    <s v="137"/>
    <s v="Wood windows and door manufacturing"/>
    <s v="211"/>
    <s v="Cut stone and stone product manufacturing"/>
    <n v="15055"/>
    <s v="Industry Use"/>
    <n v="2.2399999999999999E-7"/>
    <x v="8"/>
    <x v="8"/>
    <x v="8"/>
    <x v="8"/>
  </r>
  <r>
    <s v="137"/>
    <s v="Wood windows and door manufacturing"/>
    <s v="215"/>
    <s v="Iron and steel mills and ferroalloy manufacturing"/>
    <n v="15055"/>
    <s v="Industry Use"/>
    <n v="1.3319091E-2"/>
    <x v="8"/>
    <x v="8"/>
    <x v="8"/>
    <x v="8"/>
  </r>
  <r>
    <s v="137"/>
    <s v="Wood windows and door manufacturing"/>
    <s v="217"/>
    <s v="Rolled steel shape manufacturing"/>
    <n v="15055"/>
    <s v="Industry Use"/>
    <n v="4.3000000000000002E-5"/>
    <x v="8"/>
    <x v="8"/>
    <x v="8"/>
    <x v="8"/>
  </r>
  <r>
    <s v="137"/>
    <s v="Wood windows and door manufacturing"/>
    <s v="227"/>
    <s v="Ferrous metal foundries"/>
    <n v="15055"/>
    <s v="Industry Use"/>
    <n v="2.52544E-4"/>
    <x v="8"/>
    <x v="8"/>
    <x v="8"/>
    <x v="8"/>
  </r>
  <r>
    <s v="137"/>
    <s v="Wood windows and door manufacturing"/>
    <s v="228"/>
    <s v="Nonferrous metal foundries"/>
    <n v="15055"/>
    <s v="Industry Use"/>
    <n v="8.9699999999999998E-5"/>
    <x v="8"/>
    <x v="8"/>
    <x v="8"/>
    <x v="8"/>
  </r>
  <r>
    <s v="137"/>
    <s v="Wood windows and door manufacturing"/>
    <s v="230"/>
    <s v="Crown and closure manufacturing and metal stamping"/>
    <n v="15055"/>
    <s v="Industry Use"/>
    <n v="3.4632700000000001E-4"/>
    <x v="8"/>
    <x v="8"/>
    <x v="8"/>
    <x v="8"/>
  </r>
  <r>
    <s v="137"/>
    <s v="Wood windows and door manufacturing"/>
    <s v="234"/>
    <s v="Handtool manufacturing"/>
    <n v="15055"/>
    <s v="Industry Use"/>
    <n v="3.9299999999999996E-6"/>
    <x v="8"/>
    <x v="8"/>
    <x v="8"/>
    <x v="8"/>
  </r>
  <r>
    <s v="137"/>
    <s v="Wood windows and door manufacturing"/>
    <s v="236"/>
    <s v="Fabricated structural metal manufacturing"/>
    <n v="15055"/>
    <s v="Industry Use"/>
    <n v="3.2199999999999997E-5"/>
    <x v="8"/>
    <x v="8"/>
    <x v="8"/>
    <x v="8"/>
  </r>
  <r>
    <s v="137"/>
    <s v="Wood windows and door manufacturing"/>
    <s v="238"/>
    <s v="Metal window and door manufacturing"/>
    <n v="15055"/>
    <s v="Industry Use"/>
    <n v="3.1042259999999999E-3"/>
    <x v="8"/>
    <x v="8"/>
    <x v="8"/>
    <x v="8"/>
  </r>
  <r>
    <s v="137"/>
    <s v="Wood windows and door manufacturing"/>
    <s v="239"/>
    <s v="Sheet metal work manufacturing"/>
    <n v="15055"/>
    <s v="Industry Use"/>
    <n v="1.4671700000000001E-3"/>
    <x v="8"/>
    <x v="8"/>
    <x v="8"/>
    <x v="8"/>
  </r>
  <r>
    <s v="137"/>
    <s v="Wood windows and door manufacturing"/>
    <s v="240"/>
    <s v="Ornamental and architectural metal work manufacturing"/>
    <n v="15055"/>
    <s v="Industry Use"/>
    <n v="6.7700000000000006E-5"/>
    <x v="8"/>
    <x v="8"/>
    <x v="8"/>
    <x v="8"/>
  </r>
  <r>
    <s v="137"/>
    <s v="Wood windows and door manufacturing"/>
    <s v="242"/>
    <s v="Metal tank (heavy gauge) manufacturing"/>
    <n v="15055"/>
    <s v="Industry Use"/>
    <n v="1.04553E-4"/>
    <x v="8"/>
    <x v="8"/>
    <x v="8"/>
    <x v="8"/>
  </r>
  <r>
    <s v="137"/>
    <s v="Wood windows and door manufacturing"/>
    <s v="244"/>
    <s v="Metal barrels, drums and pails manufacturing"/>
    <n v="15055"/>
    <s v="Industry Use"/>
    <n v="1.33E-5"/>
    <x v="8"/>
    <x v="8"/>
    <x v="8"/>
    <x v="8"/>
  </r>
  <r>
    <s v="137"/>
    <s v="Wood windows and door manufacturing"/>
    <s v="247"/>
    <s v="Machine shops"/>
    <n v="15055"/>
    <s v="Industry Use"/>
    <n v="1.2069982E-2"/>
    <x v="8"/>
    <x v="8"/>
    <x v="8"/>
    <x v="8"/>
  </r>
  <r>
    <s v="137"/>
    <s v="Wood windows and door manufacturing"/>
    <s v="248"/>
    <s v="Turned product and screw, nut, and bolt manufacturing"/>
    <n v="15055"/>
    <s v="Industry Use"/>
    <n v="2.185906E-2"/>
    <x v="8"/>
    <x v="8"/>
    <x v="8"/>
    <x v="8"/>
  </r>
  <r>
    <s v="137"/>
    <s v="Wood windows and door manufacturing"/>
    <s v="251"/>
    <s v="Electroplating, anodizing, and coloring metal"/>
    <n v="15055"/>
    <s v="Industry Use"/>
    <n v="1.1878852000000001E-2"/>
    <x v="8"/>
    <x v="8"/>
    <x v="8"/>
    <x v="8"/>
  </r>
  <r>
    <s v="137"/>
    <s v="Wood windows and door manufacturing"/>
    <s v="252"/>
    <s v="Valve and fittings, other than plumbing, manufacturing"/>
    <n v="15055"/>
    <s v="Industry Use"/>
    <n v="8.1199999999999995E-5"/>
    <x v="8"/>
    <x v="8"/>
    <x v="8"/>
    <x v="8"/>
  </r>
  <r>
    <s v="137"/>
    <s v="Wood windows and door manufacturing"/>
    <s v="259"/>
    <s v="Other fabricated metal manufacturing"/>
    <n v="15055"/>
    <s v="Industry Use"/>
    <n v="1.113623E-3"/>
    <x v="8"/>
    <x v="8"/>
    <x v="8"/>
    <x v="8"/>
  </r>
  <r>
    <s v="137"/>
    <s v="Wood windows and door manufacturing"/>
    <s v="262"/>
    <s v="Construction machinery manufacturing"/>
    <n v="15055"/>
    <s v="Industry Use"/>
    <n v="1.077E-4"/>
    <x v="8"/>
    <x v="8"/>
    <x v="8"/>
    <x v="8"/>
  </r>
  <r>
    <s v="137"/>
    <s v="Wood windows and door manufacturing"/>
    <s v="269"/>
    <s v="All other industrial machinery manufacturing"/>
    <n v="15055"/>
    <s v="Industry Use"/>
    <n v="3.29E-5"/>
    <x v="8"/>
    <x v="8"/>
    <x v="8"/>
    <x v="8"/>
  </r>
  <r>
    <s v="137"/>
    <s v="Wood windows and door manufacturing"/>
    <s v="275"/>
    <s v="Air conditioning, refrigeration, and warm air heating equipment manufacturing"/>
    <n v="15055"/>
    <s v="Industry Use"/>
    <n v="5.4799999999999997E-5"/>
    <x v="8"/>
    <x v="8"/>
    <x v="8"/>
    <x v="8"/>
  </r>
  <r>
    <s v="137"/>
    <s v="Wood windows and door manufacturing"/>
    <s v="276"/>
    <s v="Industrial mold manufacturing"/>
    <n v="15055"/>
    <s v="Industry Use"/>
    <n v="1.5999999999999999E-5"/>
    <x v="8"/>
    <x v="8"/>
    <x v="8"/>
    <x v="8"/>
  </r>
  <r>
    <s v="137"/>
    <s v="Wood windows and door manufacturing"/>
    <s v="277"/>
    <s v="Special tool, die, jig, and fixture manufacturing"/>
    <n v="15055"/>
    <s v="Industry Use"/>
    <n v="1.02175E-4"/>
    <x v="8"/>
    <x v="8"/>
    <x v="8"/>
    <x v="8"/>
  </r>
  <r>
    <s v="137"/>
    <s v="Wood windows and door manufacturing"/>
    <s v="282"/>
    <s v="Speed changer, industrial high-speed drive, and gear manufacturing"/>
    <n v="15055"/>
    <s v="Industry Use"/>
    <n v="2.6000000000000001E-6"/>
    <x v="8"/>
    <x v="8"/>
    <x v="8"/>
    <x v="8"/>
  </r>
  <r>
    <s v="137"/>
    <s v="Wood windows and door manufacturing"/>
    <s v="294"/>
    <s v="Industrial process furnace and oven manufacturing"/>
    <n v="15055"/>
    <s v="Industry Use"/>
    <n v="7.3499999999999999E-6"/>
    <x v="8"/>
    <x v="8"/>
    <x v="8"/>
    <x v="8"/>
  </r>
  <r>
    <s v="137"/>
    <s v="Wood windows and door manufacturing"/>
    <s v="297"/>
    <s v="Scales, balances, and miscellaneous general purpose machinery manufacturing"/>
    <n v="15055"/>
    <s v="Industry Use"/>
    <n v="5.5826900000000002E-4"/>
    <x v="8"/>
    <x v="8"/>
    <x v="8"/>
    <x v="8"/>
  </r>
  <r>
    <s v="137"/>
    <s v="Wood windows and door manufacturing"/>
    <s v="307"/>
    <s v="Semiconductor and related device manufacturing"/>
    <n v="15055"/>
    <s v="Industry Use"/>
    <n v="3.43431E-4"/>
    <x v="8"/>
    <x v="8"/>
    <x v="8"/>
    <x v="8"/>
  </r>
  <r>
    <s v="137"/>
    <s v="Wood windows and door manufacturing"/>
    <s v="317"/>
    <s v="Analytical laboratory instrument manufacturing"/>
    <n v="15055"/>
    <s v="Industry Use"/>
    <n v="7.5499999999999997E-7"/>
    <x v="8"/>
    <x v="8"/>
    <x v="8"/>
    <x v="8"/>
  </r>
  <r>
    <s v="137"/>
    <s v="Wood windows and door manufacturing"/>
    <s v="323"/>
    <s v="Lighting fixture manufacturing"/>
    <n v="15055"/>
    <s v="Industry Use"/>
    <n v="6.5600000000000005E-7"/>
    <x v="8"/>
    <x v="8"/>
    <x v="8"/>
    <x v="8"/>
  </r>
  <r>
    <s v="137"/>
    <s v="Wood windows and door manufacturing"/>
    <s v="330"/>
    <s v="Motor and generator manufacturing"/>
    <n v="15055"/>
    <s v="Industry Use"/>
    <n v="3.3300000000000003E-5"/>
    <x v="8"/>
    <x v="8"/>
    <x v="8"/>
    <x v="8"/>
  </r>
  <r>
    <s v="137"/>
    <s v="Wood windows and door manufacturing"/>
    <s v="341"/>
    <s v="Light truck and utility vehicle manufacturing"/>
    <n v="15055"/>
    <s v="Industry Use"/>
    <n v="3.65E-5"/>
    <x v="8"/>
    <x v="8"/>
    <x v="8"/>
    <x v="8"/>
  </r>
  <r>
    <s v="137"/>
    <s v="Wood windows and door manufacturing"/>
    <s v="343"/>
    <s v="Motor vehicle body manufacturing"/>
    <n v="15055"/>
    <s v="Industry Use"/>
    <n v="3.6100000000000002E-6"/>
    <x v="8"/>
    <x v="8"/>
    <x v="8"/>
    <x v="8"/>
  </r>
  <r>
    <s v="137"/>
    <s v="Wood windows and door manufacturing"/>
    <s v="346"/>
    <s v="Travel trailer and camper manufacturing"/>
    <n v="15055"/>
    <s v="Industry Use"/>
    <n v="1.8E-5"/>
    <x v="8"/>
    <x v="8"/>
    <x v="8"/>
    <x v="8"/>
  </r>
  <r>
    <s v="137"/>
    <s v="Wood windows and door manufacturing"/>
    <s v="348"/>
    <s v="Motor vehicle electrical and electronic equipment manufacturing"/>
    <n v="15055"/>
    <s v="Industry Use"/>
    <n v="9.7556859999999995E-3"/>
    <x v="8"/>
    <x v="8"/>
    <x v="8"/>
    <x v="8"/>
  </r>
  <r>
    <s v="137"/>
    <s v="Wood windows and door manufacturing"/>
    <s v="364"/>
    <s v="All other transportation equipment manufacturing"/>
    <n v="15055"/>
    <s v="Industry Use"/>
    <n v="6.2400000000000004E-6"/>
    <x v="8"/>
    <x v="8"/>
    <x v="8"/>
    <x v="8"/>
  </r>
  <r>
    <s v="137"/>
    <s v="Wood windows and door manufacturing"/>
    <s v="365"/>
    <s v="Wood kitchen cabinet and countertop manufacturing"/>
    <n v="15055"/>
    <s v="Industry Use"/>
    <n v="3.6028788999999999E-2"/>
    <x v="8"/>
    <x v="8"/>
    <x v="8"/>
    <x v="8"/>
  </r>
  <r>
    <s v="137"/>
    <s v="Wood windows and door manufacturing"/>
    <s v="366"/>
    <s v="Upholstered household furniture manufacturing"/>
    <n v="15055"/>
    <s v="Industry Use"/>
    <n v="5.5746799999999998E-4"/>
    <x v="8"/>
    <x v="8"/>
    <x v="8"/>
    <x v="8"/>
  </r>
  <r>
    <s v="137"/>
    <s v="Wood windows and door manufacturing"/>
    <s v="367"/>
    <s v="Nonupholstered wood household furniture manufacturing"/>
    <n v="15055"/>
    <s v="Industry Use"/>
    <n v="3.3517960000000002E-3"/>
    <x v="8"/>
    <x v="8"/>
    <x v="8"/>
    <x v="8"/>
  </r>
  <r>
    <s v="137"/>
    <s v="Wood windows and door manufacturing"/>
    <s v="371"/>
    <s v="Custom architectural woodwork and millwork"/>
    <n v="15055"/>
    <s v="Industry Use"/>
    <n v="3.1525030000000001E-3"/>
    <x v="8"/>
    <x v="8"/>
    <x v="8"/>
    <x v="8"/>
  </r>
  <r>
    <s v="137"/>
    <s v="Wood windows and door manufacturing"/>
    <s v="374"/>
    <s v="Mattress manufacturing"/>
    <n v="15055"/>
    <s v="Industry Use"/>
    <n v="4.6700000000000002E-6"/>
    <x v="8"/>
    <x v="8"/>
    <x v="8"/>
    <x v="8"/>
  </r>
  <r>
    <s v="137"/>
    <s v="Wood windows and door manufacturing"/>
    <s v="376"/>
    <s v="Surgical and medical instrument manufacturing"/>
    <n v="15055"/>
    <s v="Industry Use"/>
    <n v="1.7585140000000001E-3"/>
    <x v="8"/>
    <x v="8"/>
    <x v="8"/>
    <x v="8"/>
  </r>
  <r>
    <s v="137"/>
    <s v="Wood windows and door manufacturing"/>
    <s v="378"/>
    <s v="Dental equipment and supplies manufacturing"/>
    <n v="15055"/>
    <s v="Industry Use"/>
    <n v="3.7900000000000002E-8"/>
    <x v="8"/>
    <x v="8"/>
    <x v="8"/>
    <x v="8"/>
  </r>
  <r>
    <s v="137"/>
    <s v="Wood windows and door manufacturing"/>
    <s v="381"/>
    <s v="Jewelry and silverware manufacturing"/>
    <n v="15055"/>
    <s v="Industry Use"/>
    <n v="2.65E-6"/>
    <x v="8"/>
    <x v="8"/>
    <x v="8"/>
    <x v="8"/>
  </r>
  <r>
    <s v="137"/>
    <s v="Wood windows and door manufacturing"/>
    <s v="382"/>
    <s v="Sporting and athletic goods manufacturing"/>
    <n v="15055"/>
    <s v="Industry Use"/>
    <n v="2.3200000000000001E-7"/>
    <x v="8"/>
    <x v="8"/>
    <x v="8"/>
    <x v="8"/>
  </r>
  <r>
    <s v="137"/>
    <s v="Wood windows and door manufacturing"/>
    <s v="383"/>
    <s v="Doll, toy, and game manufacturing"/>
    <n v="15055"/>
    <s v="Industry Use"/>
    <n v="4.7178339999999997E-3"/>
    <x v="8"/>
    <x v="8"/>
    <x v="8"/>
    <x v="8"/>
  </r>
  <r>
    <s v="137"/>
    <s v="Wood windows and door manufacturing"/>
    <s v="384"/>
    <s v="Office supplies (except paper) manufacturing"/>
    <n v="15055"/>
    <s v="Industry Use"/>
    <n v="7.1406159999999998E-3"/>
    <x v="8"/>
    <x v="8"/>
    <x v="8"/>
    <x v="8"/>
  </r>
  <r>
    <s v="137"/>
    <s v="Wood windows and door manufacturing"/>
    <s v="385"/>
    <s v="Sign manufacturing"/>
    <n v="15055"/>
    <s v="Industry Use"/>
    <n v="4.4778639999999998E-3"/>
    <x v="8"/>
    <x v="8"/>
    <x v="8"/>
    <x v="8"/>
  </r>
  <r>
    <s v="137"/>
    <s v="Wood windows and door manufacturing"/>
    <s v="392"/>
    <s v="Wholesale - Motor vehicle and motor vehicle parts and supplies"/>
    <n v="15055"/>
    <s v="Industry Use"/>
    <n v="0.55648504099999996"/>
    <x v="9"/>
    <x v="9"/>
    <x v="8"/>
    <x v="8"/>
  </r>
  <r>
    <s v="137"/>
    <s v="Wood windows and door manufacturing"/>
    <s v="393"/>
    <s v="Wholesale - Professional and commercial equipment and supplies"/>
    <n v="15055"/>
    <s v="Industry Use"/>
    <n v="0.15393490200000001"/>
    <x v="9"/>
    <x v="9"/>
    <x v="8"/>
    <x v="8"/>
  </r>
  <r>
    <s v="137"/>
    <s v="Wood windows and door manufacturing"/>
    <s v="394"/>
    <s v="Wholesale - Household appliances and electrical and electronic goods"/>
    <n v="15055"/>
    <s v="Industry Use"/>
    <n v="0.857663026"/>
    <x v="9"/>
    <x v="9"/>
    <x v="8"/>
    <x v="8"/>
  </r>
  <r>
    <s v="137"/>
    <s v="Wood windows and door manufacturing"/>
    <s v="395"/>
    <s v="Wholesale - Machinery, equipment, and supplies"/>
    <n v="15055"/>
    <s v="Industry Use"/>
    <n v="0.34530593300000001"/>
    <x v="9"/>
    <x v="9"/>
    <x v="8"/>
    <x v="8"/>
  </r>
  <r>
    <s v="137"/>
    <s v="Wood windows and door manufacturing"/>
    <s v="396"/>
    <s v="Wholesale - Other durable goods merchant wholesalers"/>
    <n v="15055"/>
    <s v="Industry Use"/>
    <n v="11.151467719999999"/>
    <x v="9"/>
    <x v="9"/>
    <x v="8"/>
    <x v="8"/>
  </r>
  <r>
    <s v="137"/>
    <s v="Wood windows and door manufacturing"/>
    <s v="398"/>
    <s v="Wholesale - Grocery and related product wholesalers"/>
    <n v="15055"/>
    <s v="Industry Use"/>
    <n v="9.1100509999999992E-3"/>
    <x v="9"/>
    <x v="9"/>
    <x v="8"/>
    <x v="8"/>
  </r>
  <r>
    <s v="137"/>
    <s v="Wood windows and door manufacturing"/>
    <s v="399"/>
    <s v="Wholesale - Petroleum and petroleum products"/>
    <n v="15055"/>
    <s v="Industry Use"/>
    <n v="0.136231145"/>
    <x v="9"/>
    <x v="9"/>
    <x v="8"/>
    <x v="8"/>
  </r>
  <r>
    <s v="137"/>
    <s v="Wood windows and door manufacturing"/>
    <s v="400"/>
    <s v="Wholesale - Other nondurable goods merchant wholesalers"/>
    <n v="15055"/>
    <s v="Industry Use"/>
    <n v="0.60124977400000001"/>
    <x v="9"/>
    <x v="9"/>
    <x v="8"/>
    <x v="8"/>
  </r>
  <r>
    <s v="137"/>
    <s v="Wood windows and door manufacturing"/>
    <s v="401"/>
    <s v="Wholesale - Wholesale electronic markets and agents and brokers"/>
    <n v="15055"/>
    <s v="Industry Use"/>
    <n v="2.9422604000000002E-2"/>
    <x v="9"/>
    <x v="9"/>
    <x v="8"/>
    <x v="8"/>
  </r>
  <r>
    <s v="137"/>
    <s v="Wood windows and door manufacturing"/>
    <s v="402"/>
    <s v="Retail - Motor vehicle and parts dealers"/>
    <n v="15055"/>
    <s v="Industry Use"/>
    <n v="0.23399035700000001"/>
    <x v="10"/>
    <x v="10"/>
    <x v="8"/>
    <x v="8"/>
  </r>
  <r>
    <s v="137"/>
    <s v="Wood windows and door manufacturing"/>
    <s v="411"/>
    <s v="Retail - General merchandise stores"/>
    <n v="15055"/>
    <s v="Industry Use"/>
    <n v="2.0148848E-2"/>
    <x v="10"/>
    <x v="10"/>
    <x v="8"/>
    <x v="8"/>
  </r>
  <r>
    <s v="137"/>
    <s v="Wood windows and door manufacturing"/>
    <s v="413"/>
    <s v="Retail - Nonstore retailers"/>
    <n v="15055"/>
    <s v="Industry Use"/>
    <n v="3.5879227999999999E-2"/>
    <x v="10"/>
    <x v="10"/>
    <x v="8"/>
    <x v="8"/>
  </r>
  <r>
    <s v="137"/>
    <s v="Wood windows and door manufacturing"/>
    <s v="414"/>
    <s v="Air transportation"/>
    <n v="15055"/>
    <s v="Industry Use"/>
    <n v="2.3088290000000001E-2"/>
    <x v="11"/>
    <x v="11"/>
    <x v="8"/>
    <x v="8"/>
  </r>
  <r>
    <s v="137"/>
    <s v="Wood windows and door manufacturing"/>
    <s v="415"/>
    <s v="Rail transportation"/>
    <n v="15055"/>
    <s v="Industry Use"/>
    <n v="0.60932543800000005"/>
    <x v="11"/>
    <x v="11"/>
    <x v="8"/>
    <x v="8"/>
  </r>
  <r>
    <s v="137"/>
    <s v="Wood windows and door manufacturing"/>
    <s v="416"/>
    <s v="Water transportation"/>
    <n v="15055"/>
    <s v="Industry Use"/>
    <n v="1.4269400000000001E-4"/>
    <x v="11"/>
    <x v="11"/>
    <x v="8"/>
    <x v="8"/>
  </r>
  <r>
    <s v="137"/>
    <s v="Wood windows and door manufacturing"/>
    <s v="417"/>
    <s v="Truck transportation"/>
    <n v="15055"/>
    <s v="Industry Use"/>
    <n v="4.5704283009999997"/>
    <x v="11"/>
    <x v="11"/>
    <x v="8"/>
    <x v="8"/>
  </r>
  <r>
    <s v="137"/>
    <s v="Wood windows and door manufacturing"/>
    <s v="418"/>
    <s v="Transit and ground passenger transportation"/>
    <n v="15055"/>
    <s v="Industry Use"/>
    <n v="1.9657174999999999E-2"/>
    <x v="11"/>
    <x v="11"/>
    <x v="8"/>
    <x v="8"/>
  </r>
  <r>
    <s v="137"/>
    <s v="Wood windows and door manufacturing"/>
    <s v="419"/>
    <s v="Pipeline transportation"/>
    <n v="15055"/>
    <s v="Industry Use"/>
    <n v="3.2406090000000002E-3"/>
    <x v="11"/>
    <x v="11"/>
    <x v="8"/>
    <x v="8"/>
  </r>
  <r>
    <s v="137"/>
    <s v="Wood windows and door manufacturing"/>
    <s v="420"/>
    <s v="Scenic and sightseeing transportation and support activities for transportation"/>
    <n v="15055"/>
    <s v="Industry Use"/>
    <n v="3.6429854879999999"/>
    <x v="11"/>
    <x v="11"/>
    <x v="8"/>
    <x v="8"/>
  </r>
  <r>
    <s v="137"/>
    <s v="Wood windows and door manufacturing"/>
    <s v="421"/>
    <s v="Couriers and messengers"/>
    <n v="15055"/>
    <s v="Industry Use"/>
    <n v="1.9591550000000002E-3"/>
    <x v="11"/>
    <x v="11"/>
    <x v="8"/>
    <x v="8"/>
  </r>
  <r>
    <s v="137"/>
    <s v="Wood windows and door manufacturing"/>
    <s v="422"/>
    <s v="Warehousing and storage"/>
    <n v="15055"/>
    <s v="Industry Use"/>
    <n v="0.18618891500000001"/>
    <x v="11"/>
    <x v="11"/>
    <x v="8"/>
    <x v="8"/>
  </r>
  <r>
    <s v="137"/>
    <s v="Wood windows and door manufacturing"/>
    <s v="423"/>
    <s v="Newspaper publishers"/>
    <n v="15055"/>
    <s v="Industry Use"/>
    <n v="0.12095515"/>
    <x v="12"/>
    <x v="12"/>
    <x v="8"/>
    <x v="8"/>
  </r>
  <r>
    <s v="137"/>
    <s v="Wood windows and door manufacturing"/>
    <s v="424"/>
    <s v="Periodical publishers"/>
    <n v="15055"/>
    <s v="Industry Use"/>
    <n v="9.5034690000000005E-3"/>
    <x v="12"/>
    <x v="12"/>
    <x v="8"/>
    <x v="8"/>
  </r>
  <r>
    <s v="137"/>
    <s v="Wood windows and door manufacturing"/>
    <s v="425"/>
    <s v="Book publishers"/>
    <n v="15055"/>
    <s v="Industry Use"/>
    <n v="5.8839080000000002E-3"/>
    <x v="12"/>
    <x v="12"/>
    <x v="8"/>
    <x v="8"/>
  </r>
  <r>
    <s v="137"/>
    <s v="Wood windows and door manufacturing"/>
    <s v="428"/>
    <s v="Software publishers"/>
    <n v="15055"/>
    <s v="Industry Use"/>
    <n v="1.5924635999999999E-2"/>
    <x v="12"/>
    <x v="12"/>
    <x v="8"/>
    <x v="8"/>
  </r>
  <r>
    <s v="137"/>
    <s v="Wood windows and door manufacturing"/>
    <s v="429"/>
    <s v="Motion picture and video industries"/>
    <n v="15055"/>
    <s v="Industry Use"/>
    <n v="4.54015E-4"/>
    <x v="12"/>
    <x v="12"/>
    <x v="8"/>
    <x v="8"/>
  </r>
  <r>
    <s v="137"/>
    <s v="Wood windows and door manufacturing"/>
    <s v="431"/>
    <s v="Radio and television broadcasting"/>
    <n v="15055"/>
    <s v="Industry Use"/>
    <n v="8.3310718000000006E-2"/>
    <x v="12"/>
    <x v="12"/>
    <x v="8"/>
    <x v="8"/>
  </r>
  <r>
    <s v="137"/>
    <s v="Wood windows and door manufacturing"/>
    <s v="432"/>
    <s v="Cable and other subscription programming"/>
    <n v="15055"/>
    <s v="Industry Use"/>
    <n v="1.6175657999999999E-2"/>
    <x v="12"/>
    <x v="12"/>
    <x v="8"/>
    <x v="8"/>
  </r>
  <r>
    <s v="137"/>
    <s v="Wood windows and door manufacturing"/>
    <s v="433"/>
    <s v="Wired telecommunications carriers"/>
    <n v="15055"/>
    <s v="Industry Use"/>
    <n v="0.34132826700000002"/>
    <x v="12"/>
    <x v="12"/>
    <x v="8"/>
    <x v="8"/>
  </r>
  <r>
    <s v="137"/>
    <s v="Wood windows and door manufacturing"/>
    <s v="436"/>
    <s v="Data processing, hosting, and related services"/>
    <n v="15055"/>
    <s v="Industry Use"/>
    <n v="1.238426021"/>
    <x v="12"/>
    <x v="12"/>
    <x v="8"/>
    <x v="8"/>
  </r>
  <r>
    <s v="137"/>
    <s v="Wood windows and door manufacturing"/>
    <s v="437"/>
    <s v="News syndicates, libraries, archives and all other information services"/>
    <n v="15055"/>
    <s v="Industry Use"/>
    <n v="1.3400000000000001E-6"/>
    <x v="12"/>
    <x v="12"/>
    <x v="8"/>
    <x v="8"/>
  </r>
  <r>
    <s v="137"/>
    <s v="Wood windows and door manufacturing"/>
    <s v="438"/>
    <s v="Internet publishing and broadcasting and web search portals"/>
    <n v="15055"/>
    <s v="Industry Use"/>
    <n v="3.5131849999999999E-2"/>
    <x v="12"/>
    <x v="12"/>
    <x v="8"/>
    <x v="8"/>
  </r>
  <r>
    <s v="137"/>
    <s v="Wood windows and door manufacturing"/>
    <s v="439"/>
    <s v="Nondepository credit intermediation and related activities"/>
    <n v="15055"/>
    <s v="Industry Use"/>
    <n v="0.153384997"/>
    <x v="13"/>
    <x v="13"/>
    <x v="8"/>
    <x v="8"/>
  </r>
  <r>
    <s v="137"/>
    <s v="Wood windows and door manufacturing"/>
    <s v="440"/>
    <s v="Securities and commodity contracts intermediation and brokerage"/>
    <n v="15055"/>
    <s v="Industry Use"/>
    <n v="1.2926061000000001E-2"/>
    <x v="13"/>
    <x v="13"/>
    <x v="8"/>
    <x v="8"/>
  </r>
  <r>
    <s v="137"/>
    <s v="Wood windows and door manufacturing"/>
    <s v="441"/>
    <s v="Monetary authorities and depository credit intermediation"/>
    <n v="15055"/>
    <s v="Industry Use"/>
    <n v="0.27958749999999999"/>
    <x v="13"/>
    <x v="13"/>
    <x v="8"/>
    <x v="8"/>
  </r>
  <r>
    <s v="137"/>
    <s v="Wood windows and door manufacturing"/>
    <s v="442"/>
    <s v="Other financial investment activities"/>
    <n v="15055"/>
    <s v="Industry Use"/>
    <n v="0.11067785099999999"/>
    <x v="13"/>
    <x v="13"/>
    <x v="8"/>
    <x v="8"/>
  </r>
  <r>
    <s v="137"/>
    <s v="Wood windows and door manufacturing"/>
    <s v="443"/>
    <s v="Direct life insurance carriers"/>
    <n v="15055"/>
    <s v="Industry Use"/>
    <n v="1.9393899999999999E-4"/>
    <x v="13"/>
    <x v="13"/>
    <x v="8"/>
    <x v="8"/>
  </r>
  <r>
    <s v="137"/>
    <s v="Wood windows and door manufacturing"/>
    <s v="444"/>
    <s v="Insurance carriers, except direct life"/>
    <n v="15055"/>
    <s v="Industry Use"/>
    <n v="1.603328E-3"/>
    <x v="13"/>
    <x v="13"/>
    <x v="8"/>
    <x v="8"/>
  </r>
  <r>
    <s v="137"/>
    <s v="Wood windows and door manufacturing"/>
    <s v="445"/>
    <s v="Insurance agencies, brokerages, and related activities"/>
    <n v="15055"/>
    <s v="Industry Use"/>
    <n v="0.114689334"/>
    <x v="13"/>
    <x v="13"/>
    <x v="8"/>
    <x v="8"/>
  </r>
  <r>
    <s v="137"/>
    <s v="Wood windows and door manufacturing"/>
    <s v="447"/>
    <s v="Other real estate"/>
    <n v="15055"/>
    <s v="Industry Use"/>
    <n v="0.98730179399999995"/>
    <x v="14"/>
    <x v="14"/>
    <x v="8"/>
    <x v="8"/>
  </r>
  <r>
    <s v="137"/>
    <s v="Wood windows and door manufacturing"/>
    <s v="450"/>
    <s v="Automotive equipment rental and leasing"/>
    <n v="15055"/>
    <s v="Industry Use"/>
    <n v="5.0976253999999999E-2"/>
    <x v="15"/>
    <x v="15"/>
    <x v="8"/>
    <x v="8"/>
  </r>
  <r>
    <s v="137"/>
    <s v="Wood windows and door manufacturing"/>
    <s v="451"/>
    <s v="General and consumer goods rental except video tapes and discs"/>
    <n v="15055"/>
    <s v="Industry Use"/>
    <n v="3.3361913999999999E-2"/>
    <x v="15"/>
    <x v="15"/>
    <x v="8"/>
    <x v="8"/>
  </r>
  <r>
    <s v="137"/>
    <s v="Wood windows and door manufacturing"/>
    <s v="453"/>
    <s v="Commercial and industrial machinery and equipment rental and leasing"/>
    <n v="15055"/>
    <s v="Industry Use"/>
    <n v="0.14494190000000001"/>
    <x v="15"/>
    <x v="15"/>
    <x v="8"/>
    <x v="8"/>
  </r>
  <r>
    <s v="137"/>
    <s v="Wood windows and door manufacturing"/>
    <s v="454"/>
    <s v="Lessors of nonfinancial intangible assets"/>
    <n v="15055"/>
    <s v="Industry Use"/>
    <n v="1.5319047000000001E-2"/>
    <x v="15"/>
    <x v="15"/>
    <x v="8"/>
    <x v="8"/>
  </r>
  <r>
    <s v="137"/>
    <s v="Wood windows and door manufacturing"/>
    <s v="455"/>
    <s v="Legal services"/>
    <n v="15055"/>
    <s v="Industry Use"/>
    <n v="0.43124481599999998"/>
    <x v="16"/>
    <x v="16"/>
    <x v="8"/>
    <x v="8"/>
  </r>
  <r>
    <s v="137"/>
    <s v="Wood windows and door manufacturing"/>
    <s v="456"/>
    <s v="Accounting, tax preparation, bookkeeping, and payroll services"/>
    <n v="15055"/>
    <s v="Industry Use"/>
    <n v="0.66798525600000003"/>
    <x v="16"/>
    <x v="16"/>
    <x v="8"/>
    <x v="8"/>
  </r>
  <r>
    <s v="137"/>
    <s v="Wood windows and door manufacturing"/>
    <s v="457"/>
    <s v="Architectural, engineering, and related services"/>
    <n v="15055"/>
    <s v="Industry Use"/>
    <n v="0.56657568199999997"/>
    <x v="16"/>
    <x v="16"/>
    <x v="8"/>
    <x v="8"/>
  </r>
  <r>
    <s v="137"/>
    <s v="Wood windows and door manufacturing"/>
    <s v="458"/>
    <s v="Specialized design services"/>
    <n v="15055"/>
    <s v="Industry Use"/>
    <n v="8.2045908000000001E-2"/>
    <x v="16"/>
    <x v="16"/>
    <x v="8"/>
    <x v="8"/>
  </r>
  <r>
    <s v="137"/>
    <s v="Wood windows and door manufacturing"/>
    <s v="459"/>
    <s v="Custom computer programming services"/>
    <n v="15055"/>
    <s v="Industry Use"/>
    <n v="2.1413899E-2"/>
    <x v="16"/>
    <x v="16"/>
    <x v="8"/>
    <x v="8"/>
  </r>
  <r>
    <s v="137"/>
    <s v="Wood windows and door manufacturing"/>
    <s v="460"/>
    <s v="Computer systems design services"/>
    <n v="15055"/>
    <s v="Industry Use"/>
    <n v="0.344573289"/>
    <x v="16"/>
    <x v="16"/>
    <x v="8"/>
    <x v="8"/>
  </r>
  <r>
    <s v="137"/>
    <s v="Wood windows and door manufacturing"/>
    <s v="461"/>
    <s v="Other computer related services, including facilities management"/>
    <n v="15055"/>
    <s v="Industry Use"/>
    <n v="4.843832E-2"/>
    <x v="16"/>
    <x v="16"/>
    <x v="8"/>
    <x v="8"/>
  </r>
  <r>
    <s v="137"/>
    <s v="Wood windows and door manufacturing"/>
    <s v="462"/>
    <s v="Management consulting services"/>
    <n v="15055"/>
    <s v="Industry Use"/>
    <n v="5.9343145999999999E-2"/>
    <x v="16"/>
    <x v="16"/>
    <x v="8"/>
    <x v="8"/>
  </r>
  <r>
    <s v="137"/>
    <s v="Wood windows and door manufacturing"/>
    <s v="463"/>
    <s v="Environmental and other technical consulting services"/>
    <n v="15055"/>
    <s v="Industry Use"/>
    <n v="9.0597980000000009E-3"/>
    <x v="16"/>
    <x v="16"/>
    <x v="8"/>
    <x v="8"/>
  </r>
  <r>
    <s v="137"/>
    <s v="Wood windows and door manufacturing"/>
    <s v="464"/>
    <s v="Scientific research and development services"/>
    <n v="15055"/>
    <s v="Industry Use"/>
    <n v="0.52609904500000004"/>
    <x v="16"/>
    <x v="16"/>
    <x v="8"/>
    <x v="8"/>
  </r>
  <r>
    <s v="137"/>
    <s v="Wood windows and door manufacturing"/>
    <s v="465"/>
    <s v="Advertising, public relations, and related services"/>
    <n v="15055"/>
    <s v="Industry Use"/>
    <n v="0.15739651199999999"/>
    <x v="16"/>
    <x v="16"/>
    <x v="8"/>
    <x v="8"/>
  </r>
  <r>
    <s v="137"/>
    <s v="Wood windows and door manufacturing"/>
    <s v="468"/>
    <s v="Marketing research and all other miscellaneous professional, scientific, and technical services"/>
    <n v="15055"/>
    <s v="Industry Use"/>
    <n v="8.3876159000000006E-2"/>
    <x v="16"/>
    <x v="16"/>
    <x v="8"/>
    <x v="8"/>
  </r>
  <r>
    <s v="137"/>
    <s v="Wood windows and door manufacturing"/>
    <s v="469"/>
    <s v="Management of companies and enterprises"/>
    <n v="15055"/>
    <s v="Industry Use"/>
    <n v="0.82443087299999995"/>
    <x v="17"/>
    <x v="17"/>
    <x v="8"/>
    <x v="8"/>
  </r>
  <r>
    <s v="137"/>
    <s v="Wood windows and door manufacturing"/>
    <s v="470"/>
    <s v="Office administrative services"/>
    <n v="15055"/>
    <s v="Industry Use"/>
    <n v="2.0331930000000002E-2"/>
    <x v="17"/>
    <x v="17"/>
    <x v="8"/>
    <x v="8"/>
  </r>
  <r>
    <s v="137"/>
    <s v="Wood windows and door manufacturing"/>
    <s v="471"/>
    <s v="Facilities support services"/>
    <n v="15055"/>
    <s v="Industry Use"/>
    <n v="3.7440559999999999E-3"/>
    <x v="17"/>
    <x v="17"/>
    <x v="8"/>
    <x v="8"/>
  </r>
  <r>
    <s v="137"/>
    <s v="Wood windows and door manufacturing"/>
    <s v="472"/>
    <s v="Employment services"/>
    <n v="15055"/>
    <s v="Industry Use"/>
    <n v="6.5528360999999993E-2"/>
    <x v="17"/>
    <x v="17"/>
    <x v="8"/>
    <x v="8"/>
  </r>
  <r>
    <s v="137"/>
    <s v="Wood windows and door manufacturing"/>
    <s v="473"/>
    <s v="Business support services"/>
    <n v="15055"/>
    <s v="Industry Use"/>
    <n v="0.107700304"/>
    <x v="17"/>
    <x v="17"/>
    <x v="8"/>
    <x v="8"/>
  </r>
  <r>
    <s v="137"/>
    <s v="Wood windows and door manufacturing"/>
    <s v="475"/>
    <s v="Investigation and security services"/>
    <n v="15055"/>
    <s v="Industry Use"/>
    <n v="8.2118350000000007E-3"/>
    <x v="17"/>
    <x v="17"/>
    <x v="8"/>
    <x v="8"/>
  </r>
  <r>
    <s v="137"/>
    <s v="Wood windows and door manufacturing"/>
    <s v="476"/>
    <s v="Services to buildings"/>
    <n v="15055"/>
    <s v="Industry Use"/>
    <n v="0.195013257"/>
    <x v="17"/>
    <x v="17"/>
    <x v="8"/>
    <x v="8"/>
  </r>
  <r>
    <s v="137"/>
    <s v="Wood windows and door manufacturing"/>
    <s v="477"/>
    <s v="Landscape and horticultural services"/>
    <n v="15055"/>
    <s v="Industry Use"/>
    <n v="9.6188471999999997E-2"/>
    <x v="17"/>
    <x v="17"/>
    <x v="8"/>
    <x v="8"/>
  </r>
  <r>
    <s v="137"/>
    <s v="Wood windows and door manufacturing"/>
    <s v="478"/>
    <s v="Other support services"/>
    <n v="15055"/>
    <s v="Industry Use"/>
    <n v="0.23495311099999999"/>
    <x v="17"/>
    <x v="17"/>
    <x v="8"/>
    <x v="8"/>
  </r>
  <r>
    <s v="137"/>
    <s v="Wood windows and door manufacturing"/>
    <s v="479"/>
    <s v="Waste management and remediation services"/>
    <n v="15055"/>
    <s v="Industry Use"/>
    <n v="0.43309677800000002"/>
    <x v="17"/>
    <x v="17"/>
    <x v="8"/>
    <x v="8"/>
  </r>
  <r>
    <s v="137"/>
    <s v="Wood windows and door manufacturing"/>
    <s v="496"/>
    <s v="Performing arts companies"/>
    <n v="15055"/>
    <s v="Industry Use"/>
    <n v="2.580522E-3"/>
    <x v="19"/>
    <x v="19"/>
    <x v="8"/>
    <x v="8"/>
  </r>
  <r>
    <s v="137"/>
    <s v="Wood windows and door manufacturing"/>
    <s v="497"/>
    <s v="Commercial Sports Except Racing"/>
    <n v="15055"/>
    <s v="Industry Use"/>
    <n v="1.2025772000000001E-2"/>
    <x v="19"/>
    <x v="19"/>
    <x v="8"/>
    <x v="8"/>
  </r>
  <r>
    <s v="137"/>
    <s v="Wood windows and door manufacturing"/>
    <s v="499"/>
    <s v="Independent artists, writers, and performers"/>
    <n v="15055"/>
    <s v="Industry Use"/>
    <n v="7.8492199999999996E-4"/>
    <x v="19"/>
    <x v="19"/>
    <x v="8"/>
    <x v="8"/>
  </r>
  <r>
    <s v="137"/>
    <s v="Wood windows and door manufacturing"/>
    <s v="500"/>
    <s v="Promoters of performing arts and sports and agents for public figures"/>
    <n v="15055"/>
    <s v="Industry Use"/>
    <n v="4.6563560000000004E-3"/>
    <x v="19"/>
    <x v="19"/>
    <x v="8"/>
    <x v="8"/>
  </r>
  <r>
    <s v="137"/>
    <s v="Wood windows and door manufacturing"/>
    <s v="501"/>
    <s v="Museums, historical sites, zoos, and parks"/>
    <n v="15055"/>
    <s v="Industry Use"/>
    <n v="5.9800000000000003E-7"/>
    <x v="19"/>
    <x v="19"/>
    <x v="8"/>
    <x v="8"/>
  </r>
  <r>
    <s v="137"/>
    <s v="Wood windows and door manufacturing"/>
    <s v="504"/>
    <s v="Other amusement and recreation industries"/>
    <n v="15055"/>
    <s v="Industry Use"/>
    <n v="4.6000659999999999E-3"/>
    <x v="19"/>
    <x v="19"/>
    <x v="8"/>
    <x v="8"/>
  </r>
  <r>
    <s v="137"/>
    <s v="Wood windows and door manufacturing"/>
    <s v="505"/>
    <s v="Fitness and recreational sports centers"/>
    <n v="15055"/>
    <s v="Industry Use"/>
    <n v="1.472802E-2"/>
    <x v="19"/>
    <x v="19"/>
    <x v="8"/>
    <x v="8"/>
  </r>
  <r>
    <s v="137"/>
    <s v="Wood windows and door manufacturing"/>
    <s v="507"/>
    <s v="Hotels and motels, including casino hotels"/>
    <n v="15055"/>
    <s v="Industry Use"/>
    <n v="2.5499000000000002E-4"/>
    <x v="20"/>
    <x v="20"/>
    <x v="8"/>
    <x v="8"/>
  </r>
  <r>
    <s v="137"/>
    <s v="Wood windows and door manufacturing"/>
    <s v="508"/>
    <s v="Other accommodations"/>
    <n v="15055"/>
    <s v="Industry Use"/>
    <n v="1.85E-7"/>
    <x v="20"/>
    <x v="20"/>
    <x v="8"/>
    <x v="8"/>
  </r>
  <r>
    <s v="137"/>
    <s v="Wood windows and door manufacturing"/>
    <s v="509"/>
    <s v="Full-service restaurants"/>
    <n v="15055"/>
    <s v="Industry Use"/>
    <n v="0.25146141599999999"/>
    <x v="20"/>
    <x v="20"/>
    <x v="8"/>
    <x v="8"/>
  </r>
  <r>
    <s v="137"/>
    <s v="Wood windows and door manufacturing"/>
    <s v="510"/>
    <s v="Limited-service restaurants"/>
    <n v="15055"/>
    <s v="Industry Use"/>
    <n v="0.202382647"/>
    <x v="20"/>
    <x v="20"/>
    <x v="8"/>
    <x v="8"/>
  </r>
  <r>
    <s v="137"/>
    <s v="Wood windows and door manufacturing"/>
    <s v="511"/>
    <s v="All other food and drinking places"/>
    <n v="15055"/>
    <s v="Industry Use"/>
    <n v="3.6208271E-2"/>
    <x v="20"/>
    <x v="20"/>
    <x v="8"/>
    <x v="8"/>
  </r>
  <r>
    <s v="137"/>
    <s v="Wood windows and door manufacturing"/>
    <s v="512"/>
    <s v="Automotive repair and maintenance, except car washes"/>
    <n v="15055"/>
    <s v="Industry Use"/>
    <n v="0.122386482"/>
    <x v="21"/>
    <x v="21"/>
    <x v="8"/>
    <x v="8"/>
  </r>
  <r>
    <s v="137"/>
    <s v="Wood windows and door manufacturing"/>
    <s v="513"/>
    <s v="Car washes"/>
    <n v="15055"/>
    <s v="Industry Use"/>
    <n v="5.6994879999999998E-2"/>
    <x v="21"/>
    <x v="21"/>
    <x v="8"/>
    <x v="8"/>
  </r>
  <r>
    <s v="137"/>
    <s v="Wood windows and door manufacturing"/>
    <s v="514"/>
    <s v="Electronic and precision equipment repair and maintenance"/>
    <n v="15055"/>
    <s v="Industry Use"/>
    <n v="4.1275583999999997E-2"/>
    <x v="21"/>
    <x v="21"/>
    <x v="8"/>
    <x v="8"/>
  </r>
  <r>
    <s v="137"/>
    <s v="Wood windows and door manufacturing"/>
    <s v="515"/>
    <s v="Commercial and industrial machinery and equipment repair and maintenance"/>
    <n v="15055"/>
    <s v="Industry Use"/>
    <n v="0.17757020900000001"/>
    <x v="21"/>
    <x v="21"/>
    <x v="8"/>
    <x v="8"/>
  </r>
  <r>
    <s v="137"/>
    <s v="Wood windows and door manufacturing"/>
    <s v="516"/>
    <s v="Personal and household goods repair and maintenance"/>
    <n v="15055"/>
    <s v="Industry Use"/>
    <n v="1.0306208000000001E-2"/>
    <x v="21"/>
    <x v="21"/>
    <x v="8"/>
    <x v="8"/>
  </r>
  <r>
    <s v="137"/>
    <s v="Wood windows and door manufacturing"/>
    <s v="519"/>
    <s v="Dry-cleaning and laundry services"/>
    <n v="15055"/>
    <s v="Industry Use"/>
    <n v="3.9886440000000004E-3"/>
    <x v="21"/>
    <x v="21"/>
    <x v="8"/>
    <x v="8"/>
  </r>
  <r>
    <s v="137"/>
    <s v="Wood windows and door manufacturing"/>
    <s v="523"/>
    <s v="Business and professional associations"/>
    <n v="15055"/>
    <s v="Industry Use"/>
    <n v="2.4422093999999998E-2"/>
    <x v="21"/>
    <x v="21"/>
    <x v="8"/>
    <x v="8"/>
  </r>
  <r>
    <s v="137"/>
    <s v="Wood windows and door manufacturing"/>
    <s v="526"/>
    <s v="Postal service"/>
    <n v="15055"/>
    <s v="Industry Use"/>
    <n v="8.53E-5"/>
    <x v="22"/>
    <x v="22"/>
    <x v="8"/>
    <x v="8"/>
  </r>
  <r>
    <s v="137"/>
    <s v="Wood windows and door manufacturing"/>
    <s v="528"/>
    <s v="Other federal government enterprises"/>
    <n v="15055"/>
    <s v="Industry Use"/>
    <n v="6.9800000000000003E-7"/>
    <x v="22"/>
    <x v="22"/>
    <x v="8"/>
    <x v="8"/>
  </r>
  <r>
    <s v="137"/>
    <s v="Wood windows and door manufacturing"/>
    <s v="532"/>
    <s v="Local government passenger transit"/>
    <n v="15055"/>
    <s v="Industry Use"/>
    <n v="2.3883830000000002E-2"/>
    <x v="22"/>
    <x v="22"/>
    <x v="8"/>
    <x v="8"/>
  </r>
  <r>
    <s v="137"/>
    <s v="Wood windows and door manufacturing"/>
    <s v="533"/>
    <s v="Local government electric utilities"/>
    <n v="15055"/>
    <s v="Industry Use"/>
    <n v="6.0069015000000003E-2"/>
    <x v="22"/>
    <x v="22"/>
    <x v="8"/>
    <x v="8"/>
  </r>
  <r>
    <s v="137"/>
    <s v="Wood windows and door manufacturing"/>
    <s v="5001"/>
    <s v="Employee Compensation"/>
    <n v="15053"/>
    <s v="Factor Receipts"/>
    <n v="47.700935360000003"/>
    <x v="23"/>
    <x v="23"/>
    <x v="8"/>
    <x v="8"/>
  </r>
  <r>
    <s v="137"/>
    <s v="Wood windows and door manufacturing"/>
    <s v="6001"/>
    <s v="Proprietor Income"/>
    <n v="15053"/>
    <s v="Factor Receipts"/>
    <n v="0.151627123"/>
    <x v="24"/>
    <x v="24"/>
    <x v="8"/>
    <x v="8"/>
  </r>
  <r>
    <s v="137"/>
    <s v="Wood windows and door manufacturing"/>
    <s v="7001"/>
    <s v="Other Property Type Income"/>
    <n v="15053"/>
    <s v="Factor Receipts"/>
    <n v="19.56328392"/>
    <x v="25"/>
    <x v="25"/>
    <x v="8"/>
    <x v="8"/>
  </r>
  <r>
    <s v="137"/>
    <s v="Wood windows and door manufacturing"/>
    <s v="8001"/>
    <s v="Taxes on Production and Imports"/>
    <n v="15053"/>
    <s v="Factor Receipts"/>
    <n v="1.7273570300000001"/>
    <x v="26"/>
    <x v="26"/>
    <x v="8"/>
    <x v="8"/>
  </r>
  <r>
    <s v="137"/>
    <s v="Wood windows and door manufacturing"/>
    <s v="11001"/>
    <s v="Federal Government NonDefense"/>
    <n v="15055"/>
    <s v="Industry Use"/>
    <n v="1.04811E-4"/>
    <x v="27"/>
    <x v="27"/>
    <x v="8"/>
    <x v="8"/>
  </r>
  <r>
    <s v="137"/>
    <s v="Wood windows and door manufacturing"/>
    <s v="12001"/>
    <s v="State/Local Govt NonEducation"/>
    <n v="15055"/>
    <s v="Industry Use"/>
    <n v="8.1833771999999999E-2"/>
    <x v="27"/>
    <x v="27"/>
    <x v="8"/>
    <x v="8"/>
  </r>
  <r>
    <s v="137"/>
    <s v="Wood windows and door manufacturing"/>
    <s v="14002"/>
    <s v="Inventory Additions/Deletions"/>
    <n v="15055"/>
    <s v="Industry Use"/>
    <n v="4.7707499999999998E-4"/>
    <x v="27"/>
    <x v="27"/>
    <x v="8"/>
    <x v="8"/>
  </r>
  <r>
    <s v="137"/>
    <s v="Wood windows and door manufacturing"/>
    <s v="25001"/>
    <s v="Foreign Trade"/>
    <n v="15056"/>
    <s v="Industry Trade"/>
    <n v="16.073969529999999"/>
    <x v="28"/>
    <x v="28"/>
    <x v="8"/>
    <x v="8"/>
  </r>
  <r>
    <s v="137"/>
    <s v="Wood windows and door manufacturing"/>
    <s v="28001"/>
    <s v="Domestic Trade"/>
    <n v="15056"/>
    <s v="Industry Trade"/>
    <n v="58.413335320000002"/>
    <x v="29"/>
    <x v="29"/>
    <x v="8"/>
    <x v="8"/>
  </r>
  <r>
    <s v="138"/>
    <s v="Cut stock, resawing lumber, and planing"/>
    <s v="5001"/>
    <s v="Employee Compensation"/>
    <n v="15053"/>
    <s v="Factor Receipts"/>
    <n v="0"/>
    <x v="23"/>
    <x v="23"/>
    <x v="8"/>
    <x v="8"/>
  </r>
  <r>
    <s v="138"/>
    <s v="Cut stock, resawing lumber, and planing"/>
    <s v="6001"/>
    <s v="Proprietor Income"/>
    <n v="15053"/>
    <s v="Factor Receipts"/>
    <n v="0"/>
    <x v="24"/>
    <x v="24"/>
    <x v="8"/>
    <x v="8"/>
  </r>
  <r>
    <s v="138"/>
    <s v="Cut stock, resawing lumber, and planing"/>
    <s v="7001"/>
    <s v="Other Property Type Income"/>
    <n v="15053"/>
    <s v="Factor Receipts"/>
    <n v="0"/>
    <x v="25"/>
    <x v="25"/>
    <x v="8"/>
    <x v="8"/>
  </r>
  <r>
    <s v="138"/>
    <s v="Cut stock, resawing lumber, and planing"/>
    <s v="8001"/>
    <s v="Taxes on Production and Imports"/>
    <n v="15053"/>
    <s v="Factor Receipts"/>
    <n v="0"/>
    <x v="26"/>
    <x v="26"/>
    <x v="8"/>
    <x v="8"/>
  </r>
  <r>
    <s v="139"/>
    <s v="Other millwork, including flooring"/>
    <s v="1"/>
    <s v="Oilseed farming"/>
    <n v="15055"/>
    <s v="Industry Use"/>
    <n v="1.22E-6"/>
    <x v="0"/>
    <x v="0"/>
    <x v="8"/>
    <x v="8"/>
  </r>
  <r>
    <s v="139"/>
    <s v="Other millwork, including flooring"/>
    <s v="2"/>
    <s v="Grain farming"/>
    <n v="15055"/>
    <s v="Industry Use"/>
    <n v="6.3999999999999997E-6"/>
    <x v="0"/>
    <x v="0"/>
    <x v="8"/>
    <x v="8"/>
  </r>
  <r>
    <s v="139"/>
    <s v="Other millwork, including flooring"/>
    <s v="3"/>
    <s v="Vegetable and melon farming"/>
    <n v="15055"/>
    <s v="Industry Use"/>
    <n v="1.6800000000000002E-8"/>
    <x v="1"/>
    <x v="1"/>
    <x v="8"/>
    <x v="8"/>
  </r>
  <r>
    <s v="139"/>
    <s v="Other millwork, including flooring"/>
    <s v="4"/>
    <s v="Fruit farming"/>
    <n v="15055"/>
    <s v="Industry Use"/>
    <n v="1.8399999999999999E-8"/>
    <x v="1"/>
    <x v="1"/>
    <x v="8"/>
    <x v="8"/>
  </r>
  <r>
    <s v="139"/>
    <s v="Other millwork, including flooring"/>
    <s v="5"/>
    <s v="Tree nut farming"/>
    <n v="15055"/>
    <s v="Industry Use"/>
    <n v="5.2199999999999998E-9"/>
    <x v="1"/>
    <x v="1"/>
    <x v="8"/>
    <x v="8"/>
  </r>
  <r>
    <s v="139"/>
    <s v="Other millwork, including flooring"/>
    <s v="6"/>
    <s v="Greenhouse, nursery, and floriculture production"/>
    <n v="15055"/>
    <s v="Industry Use"/>
    <n v="1.03E-8"/>
    <x v="1"/>
    <x v="1"/>
    <x v="8"/>
    <x v="8"/>
  </r>
  <r>
    <s v="139"/>
    <s v="Other millwork, including flooring"/>
    <s v="10"/>
    <s v="All other crop farming"/>
    <n v="15055"/>
    <s v="Industry Use"/>
    <n v="2.4300000000000001E-5"/>
    <x v="0"/>
    <x v="0"/>
    <x v="8"/>
    <x v="8"/>
  </r>
  <r>
    <s v="139"/>
    <s v="Other millwork, including flooring"/>
    <s v="11"/>
    <s v="Beef cattle ranching and farming, including feedlots and dual-purpose ranching and farming"/>
    <n v="15055"/>
    <s v="Industry Use"/>
    <n v="9.4099999999999997E-6"/>
    <x v="2"/>
    <x v="2"/>
    <x v="8"/>
    <x v="8"/>
  </r>
  <r>
    <s v="139"/>
    <s v="Other millwork, including flooring"/>
    <s v="12"/>
    <s v="Dairy cattle and milk production"/>
    <n v="15055"/>
    <s v="Industry Use"/>
    <n v="8.5299999999999996E-6"/>
    <x v="2"/>
    <x v="2"/>
    <x v="8"/>
    <x v="8"/>
  </r>
  <r>
    <s v="139"/>
    <s v="Other millwork, including flooring"/>
    <s v="13"/>
    <s v="Poultry and egg production"/>
    <n v="15055"/>
    <s v="Industry Use"/>
    <n v="1.36E-7"/>
    <x v="2"/>
    <x v="2"/>
    <x v="8"/>
    <x v="8"/>
  </r>
  <r>
    <s v="139"/>
    <s v="Other millwork, including flooring"/>
    <s v="14"/>
    <s v="Animal production, except cattle and poultry and eggs"/>
    <n v="15055"/>
    <s v="Industry Use"/>
    <n v="2.7800000000000001E-6"/>
    <x v="2"/>
    <x v="2"/>
    <x v="8"/>
    <x v="8"/>
  </r>
  <r>
    <s v="139"/>
    <s v="Other millwork, including flooring"/>
    <s v="16"/>
    <s v="Commercial logging"/>
    <n v="15055"/>
    <s v="Industry Use"/>
    <n v="3.5176327E-2"/>
    <x v="3"/>
    <x v="3"/>
    <x v="8"/>
    <x v="8"/>
  </r>
  <r>
    <s v="139"/>
    <s v="Other millwork, including flooring"/>
    <s v="20"/>
    <s v="Oil and gas extraction"/>
    <n v="15055"/>
    <s v="Industry Use"/>
    <n v="2.26E-5"/>
    <x v="4"/>
    <x v="4"/>
    <x v="8"/>
    <x v="8"/>
  </r>
  <r>
    <s v="139"/>
    <s v="Other millwork, including flooring"/>
    <s v="35"/>
    <s v="Drilling oil and gas wells"/>
    <n v="15055"/>
    <s v="Industry Use"/>
    <n v="4.9799999999999998E-9"/>
    <x v="4"/>
    <x v="4"/>
    <x v="8"/>
    <x v="8"/>
  </r>
  <r>
    <s v="139"/>
    <s v="Other millwork, including flooring"/>
    <s v="36"/>
    <s v="Support activities for oil and gas operations"/>
    <n v="15055"/>
    <s v="Industry Use"/>
    <n v="5.7999999999999996E-10"/>
    <x v="4"/>
    <x v="4"/>
    <x v="8"/>
    <x v="8"/>
  </r>
  <r>
    <s v="139"/>
    <s v="Other millwork, including flooring"/>
    <s v="37"/>
    <s v="Metal mining services"/>
    <n v="15055"/>
    <s v="Industry Use"/>
    <n v="1.4899999999999999E-6"/>
    <x v="4"/>
    <x v="4"/>
    <x v="8"/>
    <x v="8"/>
  </r>
  <r>
    <s v="139"/>
    <s v="Other millwork, including flooring"/>
    <s v="47"/>
    <s v="Electric power transmission and distribution"/>
    <n v="15055"/>
    <s v="Industry Use"/>
    <n v="6.9071563000000002E-2"/>
    <x v="5"/>
    <x v="5"/>
    <x v="8"/>
    <x v="8"/>
  </r>
  <r>
    <s v="139"/>
    <s v="Other millwork, including flooring"/>
    <s v="48"/>
    <s v="Natural gas distribution"/>
    <n v="15055"/>
    <s v="Industry Use"/>
    <n v="2.154282E-3"/>
    <x v="5"/>
    <x v="5"/>
    <x v="8"/>
    <x v="8"/>
  </r>
  <r>
    <s v="139"/>
    <s v="Other millwork, including flooring"/>
    <s v="49"/>
    <s v="Water, sewage and other systems"/>
    <n v="15055"/>
    <s v="Industry Use"/>
    <n v="1.1785E-4"/>
    <x v="5"/>
    <x v="5"/>
    <x v="8"/>
    <x v="8"/>
  </r>
  <r>
    <s v="139"/>
    <s v="Other millwork, including flooring"/>
    <s v="60"/>
    <s v="Maintenance and repair construction of nonresidential structures"/>
    <n v="15055"/>
    <s v="Industry Use"/>
    <n v="1.0531875E-2"/>
    <x v="6"/>
    <x v="6"/>
    <x v="8"/>
    <x v="8"/>
  </r>
  <r>
    <s v="139"/>
    <s v="Other millwork, including flooring"/>
    <s v="108"/>
    <s v="Distilleries"/>
    <n v="15055"/>
    <s v="Industry Use"/>
    <n v="6.5200000000000005E-11"/>
    <x v="7"/>
    <x v="7"/>
    <x v="8"/>
    <x v="8"/>
  </r>
  <r>
    <s v="139"/>
    <s v="Other millwork, including flooring"/>
    <s v="115"/>
    <s v="Textile and fabric finishing mills"/>
    <n v="15055"/>
    <s v="Industry Use"/>
    <n v="4.3700000000000002E-11"/>
    <x v="8"/>
    <x v="8"/>
    <x v="8"/>
    <x v="8"/>
  </r>
  <r>
    <s v="139"/>
    <s v="Other millwork, including flooring"/>
    <s v="119"/>
    <s v="Textile bag and canvas mills"/>
    <n v="15055"/>
    <s v="Industry Use"/>
    <n v="1.2500000000000001E-6"/>
    <x v="8"/>
    <x v="8"/>
    <x v="8"/>
    <x v="8"/>
  </r>
  <r>
    <s v="139"/>
    <s v="Other millwork, including flooring"/>
    <s v="121"/>
    <s v="Other textile product mills"/>
    <n v="15055"/>
    <s v="Industry Use"/>
    <n v="4.0500000000000002E-6"/>
    <x v="8"/>
    <x v="8"/>
    <x v="8"/>
    <x v="8"/>
  </r>
  <r>
    <s v="139"/>
    <s v="Other millwork, including flooring"/>
    <s v="132"/>
    <s v="Sawmills"/>
    <n v="15055"/>
    <s v="Industry Use"/>
    <n v="0.29300134799999999"/>
    <x v="8"/>
    <x v="8"/>
    <x v="8"/>
    <x v="8"/>
  </r>
  <r>
    <s v="139"/>
    <s v="Other millwork, including flooring"/>
    <s v="135"/>
    <s v="Engineered wood member and truss manufacturing"/>
    <n v="15055"/>
    <s v="Industry Use"/>
    <n v="1.0763234999999999E-2"/>
    <x v="8"/>
    <x v="8"/>
    <x v="8"/>
    <x v="8"/>
  </r>
  <r>
    <s v="139"/>
    <s v="Other millwork, including flooring"/>
    <s v="137"/>
    <s v="Wood windows and door manufacturing"/>
    <n v="15055"/>
    <s v="Industry Use"/>
    <n v="3.2494764000000002E-2"/>
    <x v="8"/>
    <x v="8"/>
    <x v="8"/>
    <x v="8"/>
  </r>
  <r>
    <s v="139"/>
    <s v="Other millwork, including flooring"/>
    <s v="139"/>
    <s v="Other millwork, including flooring"/>
    <n v="15055"/>
    <s v="Industry Use"/>
    <n v="1.9272856000000001E-2"/>
    <x v="8"/>
    <x v="8"/>
    <x v="8"/>
    <x v="8"/>
  </r>
  <r>
    <s v="139"/>
    <s v="Other millwork, including flooring"/>
    <s v="140"/>
    <s v="Wood container and pallet manufacturing"/>
    <n v="15055"/>
    <s v="Industry Use"/>
    <n v="3.5749689999999999E-3"/>
    <x v="8"/>
    <x v="8"/>
    <x v="8"/>
    <x v="8"/>
  </r>
  <r>
    <s v="139"/>
    <s v="Other millwork, including flooring"/>
    <s v="143"/>
    <s v="All other miscellaneous wood product manufacturing"/>
    <n v="15055"/>
    <s v="Industry Use"/>
    <n v="9.3067410000000003E-3"/>
    <x v="8"/>
    <x v="8"/>
    <x v="8"/>
    <x v="8"/>
  </r>
  <r>
    <s v="139"/>
    <s v="Other millwork, including flooring"/>
    <s v="147"/>
    <s v="Paperboard container manufacturing"/>
    <n v="15055"/>
    <s v="Industry Use"/>
    <n v="1.6853739999999999E-3"/>
    <x v="8"/>
    <x v="8"/>
    <x v="8"/>
    <x v="8"/>
  </r>
  <r>
    <s v="139"/>
    <s v="Other millwork, including flooring"/>
    <s v="152"/>
    <s v="Printing"/>
    <n v="15055"/>
    <s v="Industry Use"/>
    <n v="6.7100999999999999E-4"/>
    <x v="8"/>
    <x v="8"/>
    <x v="8"/>
    <x v="8"/>
  </r>
  <r>
    <s v="139"/>
    <s v="Other millwork, including flooring"/>
    <s v="163"/>
    <s v="Other basic organic chemical manufacturing"/>
    <n v="15055"/>
    <s v="Industry Use"/>
    <n v="2.51E-5"/>
    <x v="8"/>
    <x v="8"/>
    <x v="8"/>
    <x v="8"/>
  </r>
  <r>
    <s v="139"/>
    <s v="Other millwork, including flooring"/>
    <s v="175"/>
    <s v="Paint and coating manufacturing"/>
    <n v="15055"/>
    <s v="Industry Use"/>
    <n v="4.6600000000000003E-6"/>
    <x v="8"/>
    <x v="8"/>
    <x v="8"/>
    <x v="8"/>
  </r>
  <r>
    <s v="139"/>
    <s v="Other millwork, including flooring"/>
    <s v="177"/>
    <s v="Soap and other detergent manufacturing"/>
    <n v="15055"/>
    <s v="Industry Use"/>
    <n v="2.5899999999999998E-7"/>
    <x v="8"/>
    <x v="8"/>
    <x v="8"/>
    <x v="8"/>
  </r>
  <r>
    <s v="139"/>
    <s v="Other millwork, including flooring"/>
    <s v="190"/>
    <s v="Polystyrene foam product manufacturing"/>
    <n v="15055"/>
    <s v="Industry Use"/>
    <n v="5.1699999999999998E-7"/>
    <x v="8"/>
    <x v="8"/>
    <x v="8"/>
    <x v="8"/>
  </r>
  <r>
    <s v="139"/>
    <s v="Other millwork, including flooring"/>
    <s v="191"/>
    <s v="Urethane and other foam product (except polystyrene) manufacturing"/>
    <n v="15055"/>
    <s v="Industry Use"/>
    <n v="7.2200000000000007E-5"/>
    <x v="8"/>
    <x v="8"/>
    <x v="8"/>
    <x v="8"/>
  </r>
  <r>
    <s v="139"/>
    <s v="Other millwork, including flooring"/>
    <s v="192"/>
    <s v="Plastics bottle manufacturing"/>
    <n v="15055"/>
    <s v="Industry Use"/>
    <n v="6.1999999999999999E-7"/>
    <x v="8"/>
    <x v="8"/>
    <x v="8"/>
    <x v="8"/>
  </r>
  <r>
    <s v="139"/>
    <s v="Other millwork, including flooring"/>
    <s v="195"/>
    <s v="Rubber and plastics hoses and belting manufacturing"/>
    <n v="15055"/>
    <s v="Industry Use"/>
    <n v="2.3699999999999999E-7"/>
    <x v="8"/>
    <x v="8"/>
    <x v="8"/>
    <x v="8"/>
  </r>
  <r>
    <s v="139"/>
    <s v="Other millwork, including flooring"/>
    <s v="197"/>
    <s v="Pottery, ceramics, and plumbing fixture manufacturing"/>
    <n v="15055"/>
    <s v="Industry Use"/>
    <n v="8.05E-8"/>
    <x v="8"/>
    <x v="8"/>
    <x v="8"/>
    <x v="8"/>
  </r>
  <r>
    <s v="139"/>
    <s v="Other millwork, including flooring"/>
    <s v="211"/>
    <s v="Cut stone and stone product manufacturing"/>
    <n v="15055"/>
    <s v="Industry Use"/>
    <n v="7.9300000000000005E-9"/>
    <x v="8"/>
    <x v="8"/>
    <x v="8"/>
    <x v="8"/>
  </r>
  <r>
    <s v="139"/>
    <s v="Other millwork, including flooring"/>
    <s v="215"/>
    <s v="Iron and steel mills and ferroalloy manufacturing"/>
    <n v="15055"/>
    <s v="Industry Use"/>
    <n v="5.3185199999999998E-4"/>
    <x v="8"/>
    <x v="8"/>
    <x v="8"/>
    <x v="8"/>
  </r>
  <r>
    <s v="139"/>
    <s v="Other millwork, including flooring"/>
    <s v="217"/>
    <s v="Rolled steel shape manufacturing"/>
    <n v="15055"/>
    <s v="Industry Use"/>
    <n v="9.1800000000000001E-8"/>
    <x v="8"/>
    <x v="8"/>
    <x v="8"/>
    <x v="8"/>
  </r>
  <r>
    <s v="139"/>
    <s v="Other millwork, including flooring"/>
    <s v="227"/>
    <s v="Ferrous metal foundries"/>
    <n v="15055"/>
    <s v="Industry Use"/>
    <n v="1.0300000000000001E-6"/>
    <x v="8"/>
    <x v="8"/>
    <x v="8"/>
    <x v="8"/>
  </r>
  <r>
    <s v="139"/>
    <s v="Other millwork, including flooring"/>
    <s v="228"/>
    <s v="Nonferrous metal foundries"/>
    <n v="15055"/>
    <s v="Industry Use"/>
    <n v="3.14E-6"/>
    <x v="8"/>
    <x v="8"/>
    <x v="8"/>
    <x v="8"/>
  </r>
  <r>
    <s v="139"/>
    <s v="Other millwork, including flooring"/>
    <s v="230"/>
    <s v="Crown and closure manufacturing and metal stamping"/>
    <n v="15055"/>
    <s v="Industry Use"/>
    <n v="1.4600000000000001E-5"/>
    <x v="8"/>
    <x v="8"/>
    <x v="8"/>
    <x v="8"/>
  </r>
  <r>
    <s v="139"/>
    <s v="Other millwork, including flooring"/>
    <s v="234"/>
    <s v="Handtool manufacturing"/>
    <n v="15055"/>
    <s v="Industry Use"/>
    <n v="5.9599999999999999E-7"/>
    <x v="8"/>
    <x v="8"/>
    <x v="8"/>
    <x v="8"/>
  </r>
  <r>
    <s v="139"/>
    <s v="Other millwork, including flooring"/>
    <s v="236"/>
    <s v="Fabricated structural metal manufacturing"/>
    <n v="15055"/>
    <s v="Industry Use"/>
    <n v="1.28E-6"/>
    <x v="8"/>
    <x v="8"/>
    <x v="8"/>
    <x v="8"/>
  </r>
  <r>
    <s v="139"/>
    <s v="Other millwork, including flooring"/>
    <s v="238"/>
    <s v="Metal window and door manufacturing"/>
    <n v="15055"/>
    <s v="Industry Use"/>
    <n v="9.7100000000000002E-5"/>
    <x v="8"/>
    <x v="8"/>
    <x v="8"/>
    <x v="8"/>
  </r>
  <r>
    <s v="139"/>
    <s v="Other millwork, including flooring"/>
    <s v="239"/>
    <s v="Sheet metal work manufacturing"/>
    <n v="15055"/>
    <s v="Industry Use"/>
    <n v="4.2899999999999999E-5"/>
    <x v="8"/>
    <x v="8"/>
    <x v="8"/>
    <x v="8"/>
  </r>
  <r>
    <s v="139"/>
    <s v="Other millwork, including flooring"/>
    <s v="240"/>
    <s v="Ornamental and architectural metal work manufacturing"/>
    <n v="15055"/>
    <s v="Industry Use"/>
    <n v="1.9099999999999999E-6"/>
    <x v="8"/>
    <x v="8"/>
    <x v="8"/>
    <x v="8"/>
  </r>
  <r>
    <s v="139"/>
    <s v="Other millwork, including flooring"/>
    <s v="242"/>
    <s v="Metal tank (heavy gauge) manufacturing"/>
    <n v="15055"/>
    <s v="Industry Use"/>
    <n v="3.1499999999999999E-6"/>
    <x v="8"/>
    <x v="8"/>
    <x v="8"/>
    <x v="8"/>
  </r>
  <r>
    <s v="139"/>
    <s v="Other millwork, including flooring"/>
    <s v="244"/>
    <s v="Metal barrels, drums and pails manufacturing"/>
    <n v="15055"/>
    <s v="Industry Use"/>
    <n v="2.9299999999999999E-7"/>
    <x v="8"/>
    <x v="8"/>
    <x v="8"/>
    <x v="8"/>
  </r>
  <r>
    <s v="139"/>
    <s v="Other millwork, including flooring"/>
    <s v="247"/>
    <s v="Machine shops"/>
    <n v="15055"/>
    <s v="Industry Use"/>
    <n v="5.2373999999999997E-4"/>
    <x v="8"/>
    <x v="8"/>
    <x v="8"/>
    <x v="8"/>
  </r>
  <r>
    <s v="139"/>
    <s v="Other millwork, including flooring"/>
    <s v="248"/>
    <s v="Turned product and screw, nut, and bolt manufacturing"/>
    <n v="15055"/>
    <s v="Industry Use"/>
    <n v="1.006287E-3"/>
    <x v="8"/>
    <x v="8"/>
    <x v="8"/>
    <x v="8"/>
  </r>
  <r>
    <s v="139"/>
    <s v="Other millwork, including flooring"/>
    <s v="251"/>
    <s v="Electroplating, anodizing, and coloring metal"/>
    <n v="15055"/>
    <s v="Industry Use"/>
    <n v="5.2714799999999996E-4"/>
    <x v="8"/>
    <x v="8"/>
    <x v="8"/>
    <x v="8"/>
  </r>
  <r>
    <s v="139"/>
    <s v="Other millwork, including flooring"/>
    <s v="252"/>
    <s v="Valve and fittings, other than plumbing, manufacturing"/>
    <n v="15055"/>
    <s v="Industry Use"/>
    <n v="3.41E-6"/>
    <x v="8"/>
    <x v="8"/>
    <x v="8"/>
    <x v="8"/>
  </r>
  <r>
    <s v="139"/>
    <s v="Other millwork, including flooring"/>
    <s v="259"/>
    <s v="Other fabricated metal manufacturing"/>
    <n v="15055"/>
    <s v="Industry Use"/>
    <n v="2.4199999999999999E-5"/>
    <x v="8"/>
    <x v="8"/>
    <x v="8"/>
    <x v="8"/>
  </r>
  <r>
    <s v="139"/>
    <s v="Other millwork, including flooring"/>
    <s v="262"/>
    <s v="Construction machinery manufacturing"/>
    <n v="15055"/>
    <s v="Industry Use"/>
    <n v="4.6299999999999997E-6"/>
    <x v="8"/>
    <x v="8"/>
    <x v="8"/>
    <x v="8"/>
  </r>
  <r>
    <s v="139"/>
    <s v="Other millwork, including flooring"/>
    <s v="269"/>
    <s v="All other industrial machinery manufacturing"/>
    <n v="15055"/>
    <s v="Industry Use"/>
    <n v="1.42E-6"/>
    <x v="8"/>
    <x v="8"/>
    <x v="8"/>
    <x v="8"/>
  </r>
  <r>
    <s v="139"/>
    <s v="Other millwork, including flooring"/>
    <s v="275"/>
    <s v="Air conditioning, refrigeration, and warm air heating equipment manufacturing"/>
    <n v="15055"/>
    <s v="Industry Use"/>
    <n v="1.3400000000000001E-6"/>
    <x v="8"/>
    <x v="8"/>
    <x v="8"/>
    <x v="8"/>
  </r>
  <r>
    <s v="139"/>
    <s v="Other millwork, including flooring"/>
    <s v="276"/>
    <s v="Industrial mold manufacturing"/>
    <n v="15055"/>
    <s v="Industry Use"/>
    <n v="5.7999999999999995E-7"/>
    <x v="8"/>
    <x v="8"/>
    <x v="8"/>
    <x v="8"/>
  </r>
  <r>
    <s v="139"/>
    <s v="Other millwork, including flooring"/>
    <s v="277"/>
    <s v="Special tool, die, jig, and fixture manufacturing"/>
    <n v="15055"/>
    <s v="Industry Use"/>
    <n v="4.1400000000000002E-6"/>
    <x v="8"/>
    <x v="8"/>
    <x v="8"/>
    <x v="8"/>
  </r>
  <r>
    <s v="139"/>
    <s v="Other millwork, including flooring"/>
    <s v="282"/>
    <s v="Speed changer, industrial high-speed drive, and gear manufacturing"/>
    <n v="15055"/>
    <s v="Industry Use"/>
    <n v="1.0700000000000001E-7"/>
    <x v="8"/>
    <x v="8"/>
    <x v="8"/>
    <x v="8"/>
  </r>
  <r>
    <s v="139"/>
    <s v="Other millwork, including flooring"/>
    <s v="294"/>
    <s v="Industrial process furnace and oven manufacturing"/>
    <n v="15055"/>
    <s v="Industry Use"/>
    <n v="4.1399999999999997E-7"/>
    <x v="8"/>
    <x v="8"/>
    <x v="8"/>
    <x v="8"/>
  </r>
  <r>
    <s v="139"/>
    <s v="Other millwork, including flooring"/>
    <s v="297"/>
    <s v="Scales, balances, and miscellaneous general purpose machinery manufacturing"/>
    <n v="15055"/>
    <s v="Industry Use"/>
    <n v="2.1800000000000001E-5"/>
    <x v="8"/>
    <x v="8"/>
    <x v="8"/>
    <x v="8"/>
  </r>
  <r>
    <s v="139"/>
    <s v="Other millwork, including flooring"/>
    <s v="307"/>
    <s v="Semiconductor and related device manufacturing"/>
    <n v="15055"/>
    <s v="Industry Use"/>
    <n v="1.4E-5"/>
    <x v="8"/>
    <x v="8"/>
    <x v="8"/>
    <x v="8"/>
  </r>
  <r>
    <s v="139"/>
    <s v="Other millwork, including flooring"/>
    <s v="317"/>
    <s v="Analytical laboratory instrument manufacturing"/>
    <n v="15055"/>
    <s v="Industry Use"/>
    <n v="1.8299999999999998E-8"/>
    <x v="8"/>
    <x v="8"/>
    <x v="8"/>
    <x v="8"/>
  </r>
  <r>
    <s v="139"/>
    <s v="Other millwork, including flooring"/>
    <s v="323"/>
    <s v="Lighting fixture manufacturing"/>
    <n v="15055"/>
    <s v="Industry Use"/>
    <n v="1.35E-8"/>
    <x v="8"/>
    <x v="8"/>
    <x v="8"/>
    <x v="8"/>
  </r>
  <r>
    <s v="139"/>
    <s v="Other millwork, including flooring"/>
    <s v="330"/>
    <s v="Motor and generator manufacturing"/>
    <n v="15055"/>
    <s v="Industry Use"/>
    <n v="1.57E-6"/>
    <x v="8"/>
    <x v="8"/>
    <x v="8"/>
    <x v="8"/>
  </r>
  <r>
    <s v="139"/>
    <s v="Other millwork, including flooring"/>
    <s v="341"/>
    <s v="Light truck and utility vehicle manufacturing"/>
    <n v="15055"/>
    <s v="Industry Use"/>
    <n v="1.7099999999999999E-6"/>
    <x v="8"/>
    <x v="8"/>
    <x v="8"/>
    <x v="8"/>
  </r>
  <r>
    <s v="139"/>
    <s v="Other millwork, including flooring"/>
    <s v="343"/>
    <s v="Motor vehicle body manufacturing"/>
    <n v="15055"/>
    <s v="Industry Use"/>
    <n v="1.6999999999999999E-7"/>
    <x v="8"/>
    <x v="8"/>
    <x v="8"/>
    <x v="8"/>
  </r>
  <r>
    <s v="139"/>
    <s v="Other millwork, including flooring"/>
    <s v="346"/>
    <s v="Travel trailer and camper manufacturing"/>
    <n v="15055"/>
    <s v="Industry Use"/>
    <n v="8.4E-7"/>
    <x v="8"/>
    <x v="8"/>
    <x v="8"/>
    <x v="8"/>
  </r>
  <r>
    <s v="139"/>
    <s v="Other millwork, including flooring"/>
    <s v="348"/>
    <s v="Motor vehicle electrical and electronic equipment manufacturing"/>
    <n v="15055"/>
    <s v="Industry Use"/>
    <n v="4.58109E-4"/>
    <x v="8"/>
    <x v="8"/>
    <x v="8"/>
    <x v="8"/>
  </r>
  <r>
    <s v="139"/>
    <s v="Other millwork, including flooring"/>
    <s v="364"/>
    <s v="All other transportation equipment manufacturing"/>
    <n v="15055"/>
    <s v="Industry Use"/>
    <n v="2.6300000000000001E-7"/>
    <x v="8"/>
    <x v="8"/>
    <x v="8"/>
    <x v="8"/>
  </r>
  <r>
    <s v="139"/>
    <s v="Other millwork, including flooring"/>
    <s v="365"/>
    <s v="Wood kitchen cabinet and countertop manufacturing"/>
    <n v="15055"/>
    <s v="Industry Use"/>
    <n v="5.2702999999999995E-4"/>
    <x v="8"/>
    <x v="8"/>
    <x v="8"/>
    <x v="8"/>
  </r>
  <r>
    <s v="139"/>
    <s v="Other millwork, including flooring"/>
    <s v="366"/>
    <s v="Upholstered household furniture manufacturing"/>
    <n v="15055"/>
    <s v="Industry Use"/>
    <n v="1.6799999999999998E-5"/>
    <x v="8"/>
    <x v="8"/>
    <x v="8"/>
    <x v="8"/>
  </r>
  <r>
    <s v="139"/>
    <s v="Other millwork, including flooring"/>
    <s v="367"/>
    <s v="Nonupholstered wood household furniture manufacturing"/>
    <n v="15055"/>
    <s v="Industry Use"/>
    <n v="1.28281E-4"/>
    <x v="8"/>
    <x v="8"/>
    <x v="8"/>
    <x v="8"/>
  </r>
  <r>
    <s v="139"/>
    <s v="Other millwork, including flooring"/>
    <s v="371"/>
    <s v="Custom architectural woodwork and millwork"/>
    <n v="15055"/>
    <s v="Industry Use"/>
    <n v="8.2700000000000004E-5"/>
    <x v="8"/>
    <x v="8"/>
    <x v="8"/>
    <x v="8"/>
  </r>
  <r>
    <s v="139"/>
    <s v="Other millwork, including flooring"/>
    <s v="374"/>
    <s v="Mattress manufacturing"/>
    <n v="15055"/>
    <s v="Industry Use"/>
    <n v="1.5800000000000001E-7"/>
    <x v="8"/>
    <x v="8"/>
    <x v="8"/>
    <x v="8"/>
  </r>
  <r>
    <s v="139"/>
    <s v="Other millwork, including flooring"/>
    <s v="376"/>
    <s v="Surgical and medical instrument manufacturing"/>
    <n v="15055"/>
    <s v="Industry Use"/>
    <n v="2.6100000000000001E-5"/>
    <x v="8"/>
    <x v="8"/>
    <x v="8"/>
    <x v="8"/>
  </r>
  <r>
    <s v="139"/>
    <s v="Other millwork, including flooring"/>
    <s v="378"/>
    <s v="Dental equipment and supplies manufacturing"/>
    <n v="15055"/>
    <s v="Industry Use"/>
    <n v="1.5900000000000001E-9"/>
    <x v="8"/>
    <x v="8"/>
    <x v="8"/>
    <x v="8"/>
  </r>
  <r>
    <s v="139"/>
    <s v="Other millwork, including flooring"/>
    <s v="381"/>
    <s v="Jewelry and silverware manufacturing"/>
    <n v="15055"/>
    <s v="Industry Use"/>
    <n v="3.0799999999999998E-8"/>
    <x v="8"/>
    <x v="8"/>
    <x v="8"/>
    <x v="8"/>
  </r>
  <r>
    <s v="139"/>
    <s v="Other millwork, including flooring"/>
    <s v="382"/>
    <s v="Sporting and athletic goods manufacturing"/>
    <n v="15055"/>
    <s v="Industry Use"/>
    <n v="8.3600000000000001E-9"/>
    <x v="8"/>
    <x v="8"/>
    <x v="8"/>
    <x v="8"/>
  </r>
  <r>
    <s v="139"/>
    <s v="Other millwork, including flooring"/>
    <s v="383"/>
    <s v="Doll, toy, and game manufacturing"/>
    <n v="15055"/>
    <s v="Industry Use"/>
    <n v="6.9099999999999999E-5"/>
    <x v="8"/>
    <x v="8"/>
    <x v="8"/>
    <x v="8"/>
  </r>
  <r>
    <s v="139"/>
    <s v="Other millwork, including flooring"/>
    <s v="384"/>
    <s v="Office supplies (except paper) manufacturing"/>
    <n v="15055"/>
    <s v="Industry Use"/>
    <n v="2.7145400000000002E-4"/>
    <x v="8"/>
    <x v="8"/>
    <x v="8"/>
    <x v="8"/>
  </r>
  <r>
    <s v="139"/>
    <s v="Other millwork, including flooring"/>
    <s v="385"/>
    <s v="Sign manufacturing"/>
    <n v="15055"/>
    <s v="Industry Use"/>
    <n v="6.5500000000000006E-5"/>
    <x v="8"/>
    <x v="8"/>
    <x v="8"/>
    <x v="8"/>
  </r>
  <r>
    <s v="139"/>
    <s v="Other millwork, including flooring"/>
    <s v="392"/>
    <s v="Wholesale - Motor vehicle and motor vehicle parts and supplies"/>
    <n v="15055"/>
    <s v="Industry Use"/>
    <n v="3.0290318E-2"/>
    <x v="9"/>
    <x v="9"/>
    <x v="8"/>
    <x v="8"/>
  </r>
  <r>
    <s v="139"/>
    <s v="Other millwork, including flooring"/>
    <s v="393"/>
    <s v="Wholesale - Professional and commercial equipment and supplies"/>
    <n v="15055"/>
    <s v="Industry Use"/>
    <n v="8.3789090000000004E-3"/>
    <x v="9"/>
    <x v="9"/>
    <x v="8"/>
    <x v="8"/>
  </r>
  <r>
    <s v="139"/>
    <s v="Other millwork, including flooring"/>
    <s v="394"/>
    <s v="Wholesale - Household appliances and electrical and electronic goods"/>
    <n v="15055"/>
    <s v="Industry Use"/>
    <n v="4.6683897000000002E-2"/>
    <x v="9"/>
    <x v="9"/>
    <x v="8"/>
    <x v="8"/>
  </r>
  <r>
    <s v="139"/>
    <s v="Other millwork, including flooring"/>
    <s v="395"/>
    <s v="Wholesale - Machinery, equipment, and supplies"/>
    <n v="15055"/>
    <s v="Industry Use"/>
    <n v="1.8795523000000001E-2"/>
    <x v="9"/>
    <x v="9"/>
    <x v="8"/>
    <x v="8"/>
  </r>
  <r>
    <s v="139"/>
    <s v="Other millwork, including flooring"/>
    <s v="396"/>
    <s v="Wholesale - Other durable goods merchant wholesalers"/>
    <n v="15055"/>
    <s v="Industry Use"/>
    <n v="0.60699120200000001"/>
    <x v="9"/>
    <x v="9"/>
    <x v="8"/>
    <x v="8"/>
  </r>
  <r>
    <s v="139"/>
    <s v="Other millwork, including flooring"/>
    <s v="398"/>
    <s v="Wholesale - Grocery and related product wholesalers"/>
    <n v="15055"/>
    <s v="Industry Use"/>
    <n v="4.9587399999999999E-4"/>
    <x v="9"/>
    <x v="9"/>
    <x v="8"/>
    <x v="8"/>
  </r>
  <r>
    <s v="139"/>
    <s v="Other millwork, including flooring"/>
    <s v="399"/>
    <s v="Wholesale - Petroleum and petroleum products"/>
    <n v="15055"/>
    <s v="Industry Use"/>
    <n v="7.4152669999999997E-3"/>
    <x v="9"/>
    <x v="9"/>
    <x v="8"/>
    <x v="8"/>
  </r>
  <r>
    <s v="139"/>
    <s v="Other millwork, including flooring"/>
    <s v="400"/>
    <s v="Wholesale - Other nondurable goods merchant wholesalers"/>
    <n v="15055"/>
    <s v="Industry Use"/>
    <n v="3.2726934999999999E-2"/>
    <x v="9"/>
    <x v="9"/>
    <x v="8"/>
    <x v="8"/>
  </r>
  <r>
    <s v="139"/>
    <s v="Other millwork, including flooring"/>
    <s v="401"/>
    <s v="Wholesale - Wholesale electronic markets and agents and brokers"/>
    <n v="15055"/>
    <s v="Industry Use"/>
    <n v="1.601517E-3"/>
    <x v="9"/>
    <x v="9"/>
    <x v="8"/>
    <x v="8"/>
  </r>
  <r>
    <s v="139"/>
    <s v="Other millwork, including flooring"/>
    <s v="402"/>
    <s v="Retail - Motor vehicle and parts dealers"/>
    <n v="15055"/>
    <s v="Industry Use"/>
    <n v="1.0861342E-2"/>
    <x v="10"/>
    <x v="10"/>
    <x v="8"/>
    <x v="8"/>
  </r>
  <r>
    <s v="139"/>
    <s v="Other millwork, including flooring"/>
    <s v="411"/>
    <s v="Retail - General merchandise stores"/>
    <n v="15055"/>
    <s v="Industry Use"/>
    <n v="8.7614300000000002E-4"/>
    <x v="10"/>
    <x v="10"/>
    <x v="8"/>
    <x v="8"/>
  </r>
  <r>
    <s v="139"/>
    <s v="Other millwork, including flooring"/>
    <s v="413"/>
    <s v="Retail - Nonstore retailers"/>
    <n v="15055"/>
    <s v="Industry Use"/>
    <n v="1.3459399999999999E-3"/>
    <x v="10"/>
    <x v="10"/>
    <x v="8"/>
    <x v="8"/>
  </r>
  <r>
    <s v="139"/>
    <s v="Other millwork, including flooring"/>
    <s v="414"/>
    <s v="Air transportation"/>
    <n v="15055"/>
    <s v="Industry Use"/>
    <n v="8.6552999999999999E-4"/>
    <x v="11"/>
    <x v="11"/>
    <x v="8"/>
    <x v="8"/>
  </r>
  <r>
    <s v="139"/>
    <s v="Other millwork, including flooring"/>
    <s v="415"/>
    <s v="Rail transportation"/>
    <n v="15055"/>
    <s v="Industry Use"/>
    <n v="2.2857665999999999E-2"/>
    <x v="11"/>
    <x v="11"/>
    <x v="8"/>
    <x v="8"/>
  </r>
  <r>
    <s v="139"/>
    <s v="Other millwork, including flooring"/>
    <s v="416"/>
    <s v="Water transportation"/>
    <n v="15055"/>
    <s v="Industry Use"/>
    <n v="5.3499999999999996E-6"/>
    <x v="11"/>
    <x v="11"/>
    <x v="8"/>
    <x v="8"/>
  </r>
  <r>
    <s v="139"/>
    <s v="Other millwork, including flooring"/>
    <s v="417"/>
    <s v="Truck transportation"/>
    <n v="15055"/>
    <s v="Industry Use"/>
    <n v="0.17137544599999999"/>
    <x v="11"/>
    <x v="11"/>
    <x v="8"/>
    <x v="8"/>
  </r>
  <r>
    <s v="139"/>
    <s v="Other millwork, including flooring"/>
    <s v="418"/>
    <s v="Transit and ground passenger transportation"/>
    <n v="15055"/>
    <s v="Industry Use"/>
    <n v="7.3740100000000005E-4"/>
    <x v="11"/>
    <x v="11"/>
    <x v="8"/>
    <x v="8"/>
  </r>
  <r>
    <s v="139"/>
    <s v="Other millwork, including flooring"/>
    <s v="419"/>
    <s v="Pipeline transportation"/>
    <n v="15055"/>
    <s v="Industry Use"/>
    <n v="1.2156500000000001E-4"/>
    <x v="11"/>
    <x v="11"/>
    <x v="8"/>
    <x v="8"/>
  </r>
  <r>
    <s v="139"/>
    <s v="Other millwork, including flooring"/>
    <s v="420"/>
    <s v="Scenic and sightseeing transportation and support activities for transportation"/>
    <n v="15055"/>
    <s v="Industry Use"/>
    <n v="0.13665968000000001"/>
    <x v="11"/>
    <x v="11"/>
    <x v="8"/>
    <x v="8"/>
  </r>
  <r>
    <s v="139"/>
    <s v="Other millwork, including flooring"/>
    <s v="421"/>
    <s v="Couriers and messengers"/>
    <n v="15055"/>
    <s v="Industry Use"/>
    <n v="7.3499999999999998E-5"/>
    <x v="11"/>
    <x v="11"/>
    <x v="8"/>
    <x v="8"/>
  </r>
  <r>
    <s v="139"/>
    <s v="Other millwork, including flooring"/>
    <s v="422"/>
    <s v="Warehousing and storage"/>
    <n v="15055"/>
    <s v="Industry Use"/>
    <n v="6.9845159999999996E-3"/>
    <x v="11"/>
    <x v="11"/>
    <x v="8"/>
    <x v="8"/>
  </r>
  <r>
    <s v="139"/>
    <s v="Other millwork, including flooring"/>
    <s v="423"/>
    <s v="Newspaper publishers"/>
    <n v="15055"/>
    <s v="Industry Use"/>
    <n v="1.80014E-3"/>
    <x v="12"/>
    <x v="12"/>
    <x v="8"/>
    <x v="8"/>
  </r>
  <r>
    <s v="139"/>
    <s v="Other millwork, including flooring"/>
    <s v="424"/>
    <s v="Periodical publishers"/>
    <n v="15055"/>
    <s v="Industry Use"/>
    <n v="2.2299E-4"/>
    <x v="12"/>
    <x v="12"/>
    <x v="8"/>
    <x v="8"/>
  </r>
  <r>
    <s v="139"/>
    <s v="Other millwork, including flooring"/>
    <s v="425"/>
    <s v="Book publishers"/>
    <n v="15055"/>
    <s v="Industry Use"/>
    <n v="8.6100000000000006E-5"/>
    <x v="12"/>
    <x v="12"/>
    <x v="8"/>
    <x v="8"/>
  </r>
  <r>
    <s v="139"/>
    <s v="Other millwork, including flooring"/>
    <s v="428"/>
    <s v="Software publishers"/>
    <n v="15055"/>
    <s v="Industry Use"/>
    <n v="2.75288E-4"/>
    <x v="12"/>
    <x v="12"/>
    <x v="8"/>
    <x v="8"/>
  </r>
  <r>
    <s v="139"/>
    <s v="Other millwork, including flooring"/>
    <s v="429"/>
    <s v="Motion picture and video industries"/>
    <n v="15055"/>
    <s v="Industry Use"/>
    <n v="6.6499999999999999E-6"/>
    <x v="12"/>
    <x v="12"/>
    <x v="8"/>
    <x v="8"/>
  </r>
  <r>
    <s v="139"/>
    <s v="Other millwork, including flooring"/>
    <s v="431"/>
    <s v="Radio and television broadcasting"/>
    <n v="15055"/>
    <s v="Industry Use"/>
    <n v="1.219646E-3"/>
    <x v="12"/>
    <x v="12"/>
    <x v="8"/>
    <x v="8"/>
  </r>
  <r>
    <s v="139"/>
    <s v="Other millwork, including flooring"/>
    <s v="432"/>
    <s v="Cable and other subscription programming"/>
    <n v="15055"/>
    <s v="Industry Use"/>
    <n v="2.3678699999999999E-4"/>
    <x v="12"/>
    <x v="12"/>
    <x v="8"/>
    <x v="8"/>
  </r>
  <r>
    <s v="139"/>
    <s v="Other millwork, including flooring"/>
    <s v="433"/>
    <s v="Wired telecommunications carriers"/>
    <n v="15055"/>
    <s v="Industry Use"/>
    <n v="1.1063286E-2"/>
    <x v="12"/>
    <x v="12"/>
    <x v="8"/>
    <x v="8"/>
  </r>
  <r>
    <s v="139"/>
    <s v="Other millwork, including flooring"/>
    <s v="436"/>
    <s v="Data processing, hosting, and related services"/>
    <n v="15055"/>
    <s v="Industry Use"/>
    <n v="4.1266065999999997E-2"/>
    <x v="12"/>
    <x v="12"/>
    <x v="8"/>
    <x v="8"/>
  </r>
  <r>
    <s v="139"/>
    <s v="Other millwork, including flooring"/>
    <s v="437"/>
    <s v="News syndicates, libraries, archives and all other information services"/>
    <n v="15055"/>
    <s v="Industry Use"/>
    <n v="1.9700000000000001E-8"/>
    <x v="12"/>
    <x v="12"/>
    <x v="8"/>
    <x v="8"/>
  </r>
  <r>
    <s v="139"/>
    <s v="Other millwork, including flooring"/>
    <s v="438"/>
    <s v="Internet publishing and broadcasting and web search portals"/>
    <n v="15055"/>
    <s v="Industry Use"/>
    <n v="5.2587499999999998E-4"/>
    <x v="12"/>
    <x v="12"/>
    <x v="8"/>
    <x v="8"/>
  </r>
  <r>
    <s v="139"/>
    <s v="Other millwork, including flooring"/>
    <s v="439"/>
    <s v="Nondepository credit intermediation and related activities"/>
    <n v="15055"/>
    <s v="Industry Use"/>
    <n v="7.0988869999999999E-3"/>
    <x v="13"/>
    <x v="13"/>
    <x v="8"/>
    <x v="8"/>
  </r>
  <r>
    <s v="139"/>
    <s v="Other millwork, including flooring"/>
    <s v="440"/>
    <s v="Securities and commodity contracts intermediation and brokerage"/>
    <n v="15055"/>
    <s v="Industry Use"/>
    <n v="3.7327500000000001E-4"/>
    <x v="13"/>
    <x v="13"/>
    <x v="8"/>
    <x v="8"/>
  </r>
  <r>
    <s v="139"/>
    <s v="Other millwork, including flooring"/>
    <s v="441"/>
    <s v="Monetary authorities and depository credit intermediation"/>
    <n v="15055"/>
    <s v="Industry Use"/>
    <n v="1.229745E-2"/>
    <x v="13"/>
    <x v="13"/>
    <x v="8"/>
    <x v="8"/>
  </r>
  <r>
    <s v="139"/>
    <s v="Other millwork, including flooring"/>
    <s v="442"/>
    <s v="Other financial investment activities"/>
    <n v="15055"/>
    <s v="Industry Use"/>
    <n v="2.4348350000000002E-3"/>
    <x v="13"/>
    <x v="13"/>
    <x v="8"/>
    <x v="8"/>
  </r>
  <r>
    <s v="139"/>
    <s v="Other millwork, including flooring"/>
    <s v="443"/>
    <s v="Direct life insurance carriers"/>
    <n v="15055"/>
    <s v="Industry Use"/>
    <n v="8.1200000000000002E-6"/>
    <x v="13"/>
    <x v="13"/>
    <x v="8"/>
    <x v="8"/>
  </r>
  <r>
    <s v="139"/>
    <s v="Other millwork, including flooring"/>
    <s v="444"/>
    <s v="Insurance carriers, except direct life"/>
    <n v="15055"/>
    <s v="Industry Use"/>
    <n v="6.8800000000000005E-5"/>
    <x v="13"/>
    <x v="13"/>
    <x v="8"/>
    <x v="8"/>
  </r>
  <r>
    <s v="139"/>
    <s v="Other millwork, including flooring"/>
    <s v="445"/>
    <s v="Insurance agencies, brokerages, and related activities"/>
    <n v="15055"/>
    <s v="Industry Use"/>
    <n v="4.7994709999999996E-3"/>
    <x v="13"/>
    <x v="13"/>
    <x v="8"/>
    <x v="8"/>
  </r>
  <r>
    <s v="139"/>
    <s v="Other millwork, including flooring"/>
    <s v="447"/>
    <s v="Other real estate"/>
    <n v="15055"/>
    <s v="Industry Use"/>
    <n v="4.9118357000000001E-2"/>
    <x v="14"/>
    <x v="14"/>
    <x v="8"/>
    <x v="8"/>
  </r>
  <r>
    <s v="139"/>
    <s v="Other millwork, including flooring"/>
    <s v="450"/>
    <s v="Automotive equipment rental and leasing"/>
    <n v="15055"/>
    <s v="Industry Use"/>
    <n v="2.5991059999999999E-3"/>
    <x v="15"/>
    <x v="15"/>
    <x v="8"/>
    <x v="8"/>
  </r>
  <r>
    <s v="139"/>
    <s v="Other millwork, including flooring"/>
    <s v="451"/>
    <s v="General and consumer goods rental except video tapes and discs"/>
    <n v="15055"/>
    <s v="Industry Use"/>
    <n v="1.710208E-3"/>
    <x v="15"/>
    <x v="15"/>
    <x v="8"/>
    <x v="8"/>
  </r>
  <r>
    <s v="139"/>
    <s v="Other millwork, including flooring"/>
    <s v="453"/>
    <s v="Commercial and industrial machinery and equipment rental and leasing"/>
    <n v="15055"/>
    <s v="Industry Use"/>
    <n v="7.3001840000000004E-3"/>
    <x v="15"/>
    <x v="15"/>
    <x v="8"/>
    <x v="8"/>
  </r>
  <r>
    <s v="139"/>
    <s v="Other millwork, including flooring"/>
    <s v="454"/>
    <s v="Lessors of nonfinancial intangible assets"/>
    <n v="15055"/>
    <s v="Industry Use"/>
    <n v="6.52832E-4"/>
    <x v="15"/>
    <x v="15"/>
    <x v="8"/>
    <x v="8"/>
  </r>
  <r>
    <s v="139"/>
    <s v="Other millwork, including flooring"/>
    <s v="455"/>
    <s v="Legal services"/>
    <n v="15055"/>
    <s v="Industry Use"/>
    <n v="4.7511050000000003E-3"/>
    <x v="16"/>
    <x v="16"/>
    <x v="8"/>
    <x v="8"/>
  </r>
  <r>
    <s v="139"/>
    <s v="Other millwork, including flooring"/>
    <s v="456"/>
    <s v="Accounting, tax preparation, bookkeeping, and payroll services"/>
    <n v="15055"/>
    <s v="Industry Use"/>
    <n v="2.3619648E-2"/>
    <x v="16"/>
    <x v="16"/>
    <x v="8"/>
    <x v="8"/>
  </r>
  <r>
    <s v="139"/>
    <s v="Other millwork, including flooring"/>
    <s v="457"/>
    <s v="Architectural, engineering, and related services"/>
    <n v="15055"/>
    <s v="Industry Use"/>
    <n v="1.8958969999999999E-2"/>
    <x v="16"/>
    <x v="16"/>
    <x v="8"/>
    <x v="8"/>
  </r>
  <r>
    <s v="139"/>
    <s v="Other millwork, including flooring"/>
    <s v="458"/>
    <s v="Specialized design services"/>
    <n v="15055"/>
    <s v="Industry Use"/>
    <n v="2.2188239999999999E-3"/>
    <x v="16"/>
    <x v="16"/>
    <x v="8"/>
    <x v="8"/>
  </r>
  <r>
    <s v="139"/>
    <s v="Other millwork, including flooring"/>
    <s v="459"/>
    <s v="Custom computer programming services"/>
    <n v="15055"/>
    <s v="Industry Use"/>
    <n v="4.2207099999999999E-4"/>
    <x v="16"/>
    <x v="16"/>
    <x v="8"/>
    <x v="8"/>
  </r>
  <r>
    <s v="139"/>
    <s v="Other millwork, including flooring"/>
    <s v="460"/>
    <s v="Computer systems design services"/>
    <n v="15055"/>
    <s v="Industry Use"/>
    <n v="3.6814840000000001E-3"/>
    <x v="16"/>
    <x v="16"/>
    <x v="8"/>
    <x v="8"/>
  </r>
  <r>
    <s v="139"/>
    <s v="Other millwork, including flooring"/>
    <s v="461"/>
    <s v="Other computer related services, including facilities management"/>
    <n v="15055"/>
    <s v="Industry Use"/>
    <n v="1.0555079999999999E-3"/>
    <x v="16"/>
    <x v="16"/>
    <x v="8"/>
    <x v="8"/>
  </r>
  <r>
    <s v="139"/>
    <s v="Other millwork, including flooring"/>
    <s v="462"/>
    <s v="Management consulting services"/>
    <n v="15055"/>
    <s v="Industry Use"/>
    <n v="2.5872349999999998E-3"/>
    <x v="16"/>
    <x v="16"/>
    <x v="8"/>
    <x v="8"/>
  </r>
  <r>
    <s v="139"/>
    <s v="Other millwork, including flooring"/>
    <s v="463"/>
    <s v="Environmental and other technical consulting services"/>
    <n v="15055"/>
    <s v="Industry Use"/>
    <n v="4.23342E-4"/>
    <x v="16"/>
    <x v="16"/>
    <x v="8"/>
    <x v="8"/>
  </r>
  <r>
    <s v="139"/>
    <s v="Other millwork, including flooring"/>
    <s v="464"/>
    <s v="Scientific research and development services"/>
    <n v="15055"/>
    <s v="Industry Use"/>
    <n v="2.5535208E-2"/>
    <x v="16"/>
    <x v="16"/>
    <x v="8"/>
    <x v="8"/>
  </r>
  <r>
    <s v="139"/>
    <s v="Other millwork, including flooring"/>
    <s v="465"/>
    <s v="Advertising, public relations, and related services"/>
    <n v="15055"/>
    <s v="Industry Use"/>
    <n v="2.3117680000000001E-3"/>
    <x v="16"/>
    <x v="16"/>
    <x v="8"/>
    <x v="8"/>
  </r>
  <r>
    <s v="139"/>
    <s v="Other millwork, including flooring"/>
    <s v="468"/>
    <s v="Marketing research and all other miscellaneous professional, scientific, and technical services"/>
    <n v="15055"/>
    <s v="Industry Use"/>
    <n v="3.8019619999999999E-3"/>
    <x v="16"/>
    <x v="16"/>
    <x v="8"/>
    <x v="8"/>
  </r>
  <r>
    <s v="139"/>
    <s v="Other millwork, including flooring"/>
    <s v="469"/>
    <s v="Management of companies and enterprises"/>
    <n v="15055"/>
    <s v="Industry Use"/>
    <n v="4.1568072999999997E-2"/>
    <x v="17"/>
    <x v="17"/>
    <x v="8"/>
    <x v="8"/>
  </r>
  <r>
    <s v="139"/>
    <s v="Other millwork, including flooring"/>
    <s v="470"/>
    <s v="Office administrative services"/>
    <n v="15055"/>
    <s v="Industry Use"/>
    <n v="9.0032800000000004E-4"/>
    <x v="17"/>
    <x v="17"/>
    <x v="8"/>
    <x v="8"/>
  </r>
  <r>
    <s v="139"/>
    <s v="Other millwork, including flooring"/>
    <s v="471"/>
    <s v="Facilities support services"/>
    <n v="15055"/>
    <s v="Industry Use"/>
    <n v="3.1307399999999999E-4"/>
    <x v="17"/>
    <x v="17"/>
    <x v="8"/>
    <x v="8"/>
  </r>
  <r>
    <s v="139"/>
    <s v="Other millwork, including flooring"/>
    <s v="472"/>
    <s v="Employment services"/>
    <n v="15055"/>
    <s v="Industry Use"/>
    <n v="2.8646100000000001E-3"/>
    <x v="17"/>
    <x v="17"/>
    <x v="8"/>
    <x v="8"/>
  </r>
  <r>
    <s v="139"/>
    <s v="Other millwork, including flooring"/>
    <s v="473"/>
    <s v="Business support services"/>
    <n v="15055"/>
    <s v="Industry Use"/>
    <n v="5.0783180000000001E-3"/>
    <x v="17"/>
    <x v="17"/>
    <x v="8"/>
    <x v="8"/>
  </r>
  <r>
    <s v="139"/>
    <s v="Other millwork, including flooring"/>
    <s v="475"/>
    <s v="Investigation and security services"/>
    <n v="15055"/>
    <s v="Industry Use"/>
    <n v="3.33946E-4"/>
    <x v="17"/>
    <x v="17"/>
    <x v="8"/>
    <x v="8"/>
  </r>
  <r>
    <s v="139"/>
    <s v="Other millwork, including flooring"/>
    <s v="476"/>
    <s v="Services to buildings"/>
    <n v="15055"/>
    <s v="Industry Use"/>
    <n v="8.1127969999999997E-3"/>
    <x v="17"/>
    <x v="17"/>
    <x v="8"/>
    <x v="8"/>
  </r>
  <r>
    <s v="139"/>
    <s v="Other millwork, including flooring"/>
    <s v="477"/>
    <s v="Landscape and horticultural services"/>
    <n v="15055"/>
    <s v="Industry Use"/>
    <n v="4.0074070000000002E-3"/>
    <x v="17"/>
    <x v="17"/>
    <x v="8"/>
    <x v="8"/>
  </r>
  <r>
    <s v="139"/>
    <s v="Other millwork, including flooring"/>
    <s v="478"/>
    <s v="Other support services"/>
    <n v="15055"/>
    <s v="Industry Use"/>
    <n v="1.0060822000000001E-2"/>
    <x v="17"/>
    <x v="17"/>
    <x v="8"/>
    <x v="8"/>
  </r>
  <r>
    <s v="139"/>
    <s v="Other millwork, including flooring"/>
    <s v="479"/>
    <s v="Waste management and remediation services"/>
    <n v="15055"/>
    <s v="Industry Use"/>
    <n v="1.3713204E-2"/>
    <x v="17"/>
    <x v="17"/>
    <x v="8"/>
    <x v="8"/>
  </r>
  <r>
    <s v="139"/>
    <s v="Other millwork, including flooring"/>
    <s v="496"/>
    <s v="Performing arts companies"/>
    <n v="15055"/>
    <s v="Industry Use"/>
    <n v="1.6292300000000001E-4"/>
    <x v="19"/>
    <x v="19"/>
    <x v="8"/>
    <x v="8"/>
  </r>
  <r>
    <s v="139"/>
    <s v="Other millwork, including flooring"/>
    <s v="497"/>
    <s v="Commercial Sports Except Racing"/>
    <n v="15055"/>
    <s v="Industry Use"/>
    <n v="5.1103800000000001E-4"/>
    <x v="19"/>
    <x v="19"/>
    <x v="8"/>
    <x v="8"/>
  </r>
  <r>
    <s v="139"/>
    <s v="Other millwork, including flooring"/>
    <s v="499"/>
    <s v="Independent artists, writers, and performers"/>
    <n v="15055"/>
    <s v="Industry Use"/>
    <n v="3.4799999999999999E-5"/>
    <x v="19"/>
    <x v="19"/>
    <x v="8"/>
    <x v="8"/>
  </r>
  <r>
    <s v="139"/>
    <s v="Other millwork, including flooring"/>
    <s v="500"/>
    <s v="Promoters of performing arts and sports and agents for public figures"/>
    <n v="15055"/>
    <s v="Industry Use"/>
    <n v="2.4765799999999999E-4"/>
    <x v="19"/>
    <x v="19"/>
    <x v="8"/>
    <x v="8"/>
  </r>
  <r>
    <s v="139"/>
    <s v="Other millwork, including flooring"/>
    <s v="501"/>
    <s v="Museums, historical sites, zoos, and parks"/>
    <n v="15055"/>
    <s v="Industry Use"/>
    <n v="3.8099999999999997E-8"/>
    <x v="19"/>
    <x v="19"/>
    <x v="8"/>
    <x v="8"/>
  </r>
  <r>
    <s v="139"/>
    <s v="Other millwork, including flooring"/>
    <s v="504"/>
    <s v="Other amusement and recreation industries"/>
    <n v="15055"/>
    <s v="Industry Use"/>
    <n v="2.1325200000000001E-4"/>
    <x v="19"/>
    <x v="19"/>
    <x v="8"/>
    <x v="8"/>
  </r>
  <r>
    <s v="139"/>
    <s v="Other millwork, including flooring"/>
    <s v="505"/>
    <s v="Fitness and recreational sports centers"/>
    <n v="15055"/>
    <s v="Industry Use"/>
    <n v="6.7401500000000003E-4"/>
    <x v="19"/>
    <x v="19"/>
    <x v="8"/>
    <x v="8"/>
  </r>
  <r>
    <s v="139"/>
    <s v="Other millwork, including flooring"/>
    <s v="507"/>
    <s v="Hotels and motels, including casino hotels"/>
    <n v="15055"/>
    <s v="Industry Use"/>
    <n v="1.15E-5"/>
    <x v="20"/>
    <x v="20"/>
    <x v="8"/>
    <x v="8"/>
  </r>
  <r>
    <s v="139"/>
    <s v="Other millwork, including flooring"/>
    <s v="508"/>
    <s v="Other accommodations"/>
    <n v="15055"/>
    <s v="Industry Use"/>
    <n v="7.8199999999999999E-9"/>
    <x v="20"/>
    <x v="20"/>
    <x v="8"/>
    <x v="8"/>
  </r>
  <r>
    <s v="139"/>
    <s v="Other millwork, including flooring"/>
    <s v="509"/>
    <s v="Full-service restaurants"/>
    <n v="15055"/>
    <s v="Industry Use"/>
    <n v="1.0647892000000001E-2"/>
    <x v="20"/>
    <x v="20"/>
    <x v="8"/>
    <x v="8"/>
  </r>
  <r>
    <s v="139"/>
    <s v="Other millwork, including flooring"/>
    <s v="510"/>
    <s v="Limited-service restaurants"/>
    <n v="15055"/>
    <s v="Industry Use"/>
    <n v="8.5696980000000006E-3"/>
    <x v="20"/>
    <x v="20"/>
    <x v="8"/>
    <x v="8"/>
  </r>
  <r>
    <s v="139"/>
    <s v="Other millwork, including flooring"/>
    <s v="511"/>
    <s v="All other food and drinking places"/>
    <n v="15055"/>
    <s v="Industry Use"/>
    <n v="1.533204E-3"/>
    <x v="20"/>
    <x v="20"/>
    <x v="8"/>
    <x v="8"/>
  </r>
  <r>
    <s v="139"/>
    <s v="Other millwork, including flooring"/>
    <s v="512"/>
    <s v="Automotive repair and maintenance, except car washes"/>
    <n v="15055"/>
    <s v="Industry Use"/>
    <n v="6.6042490000000004E-3"/>
    <x v="21"/>
    <x v="21"/>
    <x v="8"/>
    <x v="8"/>
  </r>
  <r>
    <s v="139"/>
    <s v="Other millwork, including flooring"/>
    <s v="513"/>
    <s v="Car washes"/>
    <n v="15055"/>
    <s v="Industry Use"/>
    <n v="3.0755719999999999E-3"/>
    <x v="21"/>
    <x v="21"/>
    <x v="8"/>
    <x v="8"/>
  </r>
  <r>
    <s v="139"/>
    <s v="Other millwork, including flooring"/>
    <s v="514"/>
    <s v="Electronic and precision equipment repair and maintenance"/>
    <n v="15055"/>
    <s v="Industry Use"/>
    <n v="2.3293350000000001E-3"/>
    <x v="21"/>
    <x v="21"/>
    <x v="8"/>
    <x v="8"/>
  </r>
  <r>
    <s v="139"/>
    <s v="Other millwork, including flooring"/>
    <s v="515"/>
    <s v="Commercial and industrial machinery and equipment repair and maintenance"/>
    <n v="15055"/>
    <s v="Industry Use"/>
    <n v="9.5022349999999995E-3"/>
    <x v="21"/>
    <x v="21"/>
    <x v="8"/>
    <x v="8"/>
  </r>
  <r>
    <s v="139"/>
    <s v="Other millwork, including flooring"/>
    <s v="516"/>
    <s v="Personal and household goods repair and maintenance"/>
    <n v="15055"/>
    <s v="Industry Use"/>
    <n v="5.4538999999999998E-4"/>
    <x v="21"/>
    <x v="21"/>
    <x v="8"/>
    <x v="8"/>
  </r>
  <r>
    <s v="139"/>
    <s v="Other millwork, including flooring"/>
    <s v="519"/>
    <s v="Dry-cleaning and laundry services"/>
    <n v="15055"/>
    <s v="Industry Use"/>
    <n v="1.2759300000000001E-4"/>
    <x v="21"/>
    <x v="21"/>
    <x v="8"/>
    <x v="8"/>
  </r>
  <r>
    <s v="139"/>
    <s v="Other millwork, including flooring"/>
    <s v="523"/>
    <s v="Business and professional associations"/>
    <n v="15055"/>
    <s v="Industry Use"/>
    <n v="1.0971279999999999E-3"/>
    <x v="21"/>
    <x v="21"/>
    <x v="8"/>
    <x v="8"/>
  </r>
  <r>
    <s v="139"/>
    <s v="Other millwork, including flooring"/>
    <s v="526"/>
    <s v="Postal service"/>
    <n v="15055"/>
    <s v="Industry Use"/>
    <n v="4.25E-6"/>
    <x v="22"/>
    <x v="22"/>
    <x v="8"/>
    <x v="8"/>
  </r>
  <r>
    <s v="139"/>
    <s v="Other millwork, including flooring"/>
    <s v="528"/>
    <s v="Other federal government enterprises"/>
    <n v="15055"/>
    <s v="Industry Use"/>
    <n v="3.1100000000000001E-8"/>
    <x v="22"/>
    <x v="22"/>
    <x v="8"/>
    <x v="8"/>
  </r>
  <r>
    <s v="139"/>
    <s v="Other millwork, including flooring"/>
    <s v="532"/>
    <s v="Local government passenger transit"/>
    <n v="15055"/>
    <s v="Industry Use"/>
    <n v="8.9595600000000005E-4"/>
    <x v="22"/>
    <x v="22"/>
    <x v="8"/>
    <x v="8"/>
  </r>
  <r>
    <s v="139"/>
    <s v="Other millwork, including flooring"/>
    <s v="533"/>
    <s v="Local government electric utilities"/>
    <n v="15055"/>
    <s v="Industry Use"/>
    <n v="4.3350589999999996E-3"/>
    <x v="22"/>
    <x v="22"/>
    <x v="8"/>
    <x v="8"/>
  </r>
  <r>
    <s v="139"/>
    <s v="Other millwork, including flooring"/>
    <s v="5001"/>
    <s v="Employee Compensation"/>
    <n v="15053"/>
    <s v="Factor Receipts"/>
    <n v="2.4056973460000002"/>
    <x v="23"/>
    <x v="23"/>
    <x v="8"/>
    <x v="8"/>
  </r>
  <r>
    <s v="139"/>
    <s v="Other millwork, including flooring"/>
    <s v="6001"/>
    <s v="Proprietor Income"/>
    <n v="15053"/>
    <s v="Factor Receipts"/>
    <n v="2.6897049999999999E-2"/>
    <x v="24"/>
    <x v="24"/>
    <x v="8"/>
    <x v="8"/>
  </r>
  <r>
    <s v="139"/>
    <s v="Other millwork, including flooring"/>
    <s v="7001"/>
    <s v="Other Property Type Income"/>
    <n v="15053"/>
    <s v="Factor Receipts"/>
    <n v="1.2733750340000001"/>
    <x v="25"/>
    <x v="25"/>
    <x v="8"/>
    <x v="8"/>
  </r>
  <r>
    <s v="139"/>
    <s v="Other millwork, including flooring"/>
    <s v="8001"/>
    <s v="Taxes on Production and Imports"/>
    <n v="15053"/>
    <s v="Factor Receipts"/>
    <n v="8.6022190999999998E-2"/>
    <x v="26"/>
    <x v="26"/>
    <x v="8"/>
    <x v="8"/>
  </r>
  <r>
    <s v="139"/>
    <s v="Other millwork, including flooring"/>
    <s v="11001"/>
    <s v="Federal Government NonDefense"/>
    <n v="15055"/>
    <s v="Industry Use"/>
    <n v="2.9699999999999999E-6"/>
    <x v="27"/>
    <x v="27"/>
    <x v="8"/>
    <x v="8"/>
  </r>
  <r>
    <s v="139"/>
    <s v="Other millwork, including flooring"/>
    <s v="12001"/>
    <s v="State/Local Govt NonEducation"/>
    <n v="15055"/>
    <s v="Industry Use"/>
    <n v="2.6526660000000001E-3"/>
    <x v="27"/>
    <x v="27"/>
    <x v="8"/>
    <x v="8"/>
  </r>
  <r>
    <s v="139"/>
    <s v="Other millwork, including flooring"/>
    <s v="14002"/>
    <s v="Inventory Additions/Deletions"/>
    <n v="15055"/>
    <s v="Industry Use"/>
    <n v="2.27E-5"/>
    <x v="27"/>
    <x v="27"/>
    <x v="8"/>
    <x v="8"/>
  </r>
  <r>
    <s v="139"/>
    <s v="Other millwork, including flooring"/>
    <s v="25001"/>
    <s v="Foreign Trade"/>
    <n v="15056"/>
    <s v="Industry Trade"/>
    <n v="0.85941046600000004"/>
    <x v="28"/>
    <x v="28"/>
    <x v="8"/>
    <x v="8"/>
  </r>
  <r>
    <s v="139"/>
    <s v="Other millwork, including flooring"/>
    <s v="28001"/>
    <s v="Domestic Trade"/>
    <n v="15056"/>
    <s v="Industry Trade"/>
    <n v="2.7018511680000001"/>
    <x v="29"/>
    <x v="29"/>
    <x v="8"/>
    <x v="8"/>
  </r>
  <r>
    <s v="140"/>
    <s v="Wood container and pallet manufacturing"/>
    <s v="1"/>
    <s v="Oilseed farming"/>
    <n v="15055"/>
    <s v="Industry Use"/>
    <n v="3.4599999999999999E-6"/>
    <x v="0"/>
    <x v="0"/>
    <x v="8"/>
    <x v="8"/>
  </r>
  <r>
    <s v="140"/>
    <s v="Wood container and pallet manufacturing"/>
    <s v="2"/>
    <s v="Grain farming"/>
    <n v="15055"/>
    <s v="Industry Use"/>
    <n v="1.8099999999999999E-5"/>
    <x v="0"/>
    <x v="0"/>
    <x v="8"/>
    <x v="8"/>
  </r>
  <r>
    <s v="140"/>
    <s v="Wood container and pallet manufacturing"/>
    <s v="3"/>
    <s v="Vegetable and melon farming"/>
    <n v="15055"/>
    <s v="Industry Use"/>
    <n v="4.7500000000000002E-8"/>
    <x v="1"/>
    <x v="1"/>
    <x v="8"/>
    <x v="8"/>
  </r>
  <r>
    <s v="140"/>
    <s v="Wood container and pallet manufacturing"/>
    <s v="4"/>
    <s v="Fruit farming"/>
    <n v="15055"/>
    <s v="Industry Use"/>
    <n v="5.2000000000000002E-8"/>
    <x v="1"/>
    <x v="1"/>
    <x v="8"/>
    <x v="8"/>
  </r>
  <r>
    <s v="140"/>
    <s v="Wood container and pallet manufacturing"/>
    <s v="5"/>
    <s v="Tree nut farming"/>
    <n v="15055"/>
    <s v="Industry Use"/>
    <n v="1.48E-8"/>
    <x v="1"/>
    <x v="1"/>
    <x v="8"/>
    <x v="8"/>
  </r>
  <r>
    <s v="140"/>
    <s v="Wood container and pallet manufacturing"/>
    <s v="6"/>
    <s v="Greenhouse, nursery, and floriculture production"/>
    <n v="15055"/>
    <s v="Industry Use"/>
    <n v="2.92E-8"/>
    <x v="1"/>
    <x v="1"/>
    <x v="8"/>
    <x v="8"/>
  </r>
  <r>
    <s v="140"/>
    <s v="Wood container and pallet manufacturing"/>
    <s v="10"/>
    <s v="All other crop farming"/>
    <n v="15055"/>
    <s v="Industry Use"/>
    <n v="1.35E-6"/>
    <x v="0"/>
    <x v="0"/>
    <x v="8"/>
    <x v="8"/>
  </r>
  <r>
    <s v="140"/>
    <s v="Wood container and pallet manufacturing"/>
    <s v="11"/>
    <s v="Beef cattle ranching and farming, including feedlots and dual-purpose ranching and farming"/>
    <n v="15055"/>
    <s v="Industry Use"/>
    <n v="2.6599999999999999E-5"/>
    <x v="2"/>
    <x v="2"/>
    <x v="8"/>
    <x v="8"/>
  </r>
  <r>
    <s v="140"/>
    <s v="Wood container and pallet manufacturing"/>
    <s v="12"/>
    <s v="Dairy cattle and milk production"/>
    <n v="15055"/>
    <s v="Industry Use"/>
    <n v="2.41E-5"/>
    <x v="2"/>
    <x v="2"/>
    <x v="8"/>
    <x v="8"/>
  </r>
  <r>
    <s v="140"/>
    <s v="Wood container and pallet manufacturing"/>
    <s v="13"/>
    <s v="Poultry and egg production"/>
    <n v="15055"/>
    <s v="Industry Use"/>
    <n v="3.8599999999999999E-7"/>
    <x v="2"/>
    <x v="2"/>
    <x v="8"/>
    <x v="8"/>
  </r>
  <r>
    <s v="140"/>
    <s v="Wood container and pallet manufacturing"/>
    <s v="14"/>
    <s v="Animal production, except cattle and poultry and eggs"/>
    <n v="15055"/>
    <s v="Industry Use"/>
    <n v="7.8800000000000008E-6"/>
    <x v="2"/>
    <x v="2"/>
    <x v="8"/>
    <x v="8"/>
  </r>
  <r>
    <s v="140"/>
    <s v="Wood container and pallet manufacturing"/>
    <s v="16"/>
    <s v="Commercial logging"/>
    <n v="15055"/>
    <s v="Industry Use"/>
    <n v="1.3336413E-2"/>
    <x v="3"/>
    <x v="3"/>
    <x v="8"/>
    <x v="8"/>
  </r>
  <r>
    <s v="140"/>
    <s v="Wood container and pallet manufacturing"/>
    <s v="20"/>
    <s v="Oil and gas extraction"/>
    <n v="15055"/>
    <s v="Industry Use"/>
    <n v="2.6726899999999999E-4"/>
    <x v="4"/>
    <x v="4"/>
    <x v="8"/>
    <x v="8"/>
  </r>
  <r>
    <s v="140"/>
    <s v="Wood container and pallet manufacturing"/>
    <s v="35"/>
    <s v="Drilling oil and gas wells"/>
    <n v="15055"/>
    <s v="Industry Use"/>
    <n v="5.5599999999999998E-9"/>
    <x v="4"/>
    <x v="4"/>
    <x v="8"/>
    <x v="8"/>
  </r>
  <r>
    <s v="140"/>
    <s v="Wood container and pallet manufacturing"/>
    <s v="36"/>
    <s v="Support activities for oil and gas operations"/>
    <n v="15055"/>
    <s v="Industry Use"/>
    <n v="6.8500000000000001E-9"/>
    <x v="4"/>
    <x v="4"/>
    <x v="8"/>
    <x v="8"/>
  </r>
  <r>
    <s v="140"/>
    <s v="Wood container and pallet manufacturing"/>
    <s v="37"/>
    <s v="Metal mining services"/>
    <n v="15055"/>
    <s v="Industry Use"/>
    <n v="1.66E-6"/>
    <x v="4"/>
    <x v="4"/>
    <x v="8"/>
    <x v="8"/>
  </r>
  <r>
    <s v="140"/>
    <s v="Wood container and pallet manufacturing"/>
    <s v="47"/>
    <s v="Electric power transmission and distribution"/>
    <n v="15055"/>
    <s v="Industry Use"/>
    <n v="0.10920769299999999"/>
    <x v="5"/>
    <x v="5"/>
    <x v="8"/>
    <x v="8"/>
  </r>
  <r>
    <s v="140"/>
    <s v="Wood container and pallet manufacturing"/>
    <s v="48"/>
    <s v="Natural gas distribution"/>
    <n v="15055"/>
    <s v="Industry Use"/>
    <n v="1.0022329999999999E-2"/>
    <x v="5"/>
    <x v="5"/>
    <x v="8"/>
    <x v="8"/>
  </r>
  <r>
    <s v="140"/>
    <s v="Wood container and pallet manufacturing"/>
    <s v="49"/>
    <s v="Water, sewage and other systems"/>
    <n v="15055"/>
    <s v="Industry Use"/>
    <n v="1.39283E-4"/>
    <x v="5"/>
    <x v="5"/>
    <x v="8"/>
    <x v="8"/>
  </r>
  <r>
    <s v="140"/>
    <s v="Wood container and pallet manufacturing"/>
    <s v="60"/>
    <s v="Maintenance and repair construction of nonresidential structures"/>
    <n v="15055"/>
    <s v="Industry Use"/>
    <n v="1.8109586E-2"/>
    <x v="6"/>
    <x v="6"/>
    <x v="8"/>
    <x v="8"/>
  </r>
  <r>
    <s v="140"/>
    <s v="Wood container and pallet manufacturing"/>
    <s v="64"/>
    <s v="Other animal food manufacturing"/>
    <n v="15055"/>
    <s v="Industry Use"/>
    <n v="1.43E-5"/>
    <x v="7"/>
    <x v="7"/>
    <x v="8"/>
    <x v="8"/>
  </r>
  <r>
    <s v="140"/>
    <s v="Wood container and pallet manufacturing"/>
    <s v="65"/>
    <s v="Flour milling"/>
    <n v="15055"/>
    <s v="Industry Use"/>
    <n v="1.47E-5"/>
    <x v="7"/>
    <x v="7"/>
    <x v="8"/>
    <x v="8"/>
  </r>
  <r>
    <s v="140"/>
    <s v="Wood container and pallet manufacturing"/>
    <s v="97"/>
    <s v="Roasted nuts and peanut butter manufacturing"/>
    <n v="15055"/>
    <s v="Industry Use"/>
    <n v="7.4000000000000001E-8"/>
    <x v="7"/>
    <x v="7"/>
    <x v="8"/>
    <x v="8"/>
  </r>
  <r>
    <s v="140"/>
    <s v="Wood container and pallet manufacturing"/>
    <s v="98"/>
    <s v="Other snack food manufacturing"/>
    <n v="15055"/>
    <s v="Industry Use"/>
    <n v="8.9900000000000004E-8"/>
    <x v="7"/>
    <x v="7"/>
    <x v="8"/>
    <x v="8"/>
  </r>
  <r>
    <s v="140"/>
    <s v="Wood container and pallet manufacturing"/>
    <s v="108"/>
    <s v="Distilleries"/>
    <n v="15055"/>
    <s v="Industry Use"/>
    <n v="2.72E-11"/>
    <x v="7"/>
    <x v="7"/>
    <x v="8"/>
    <x v="8"/>
  </r>
  <r>
    <s v="140"/>
    <s v="Wood container and pallet manufacturing"/>
    <s v="115"/>
    <s v="Textile and fabric finishing mills"/>
    <n v="15055"/>
    <s v="Industry Use"/>
    <n v="1.4300000000000001E-6"/>
    <x v="8"/>
    <x v="8"/>
    <x v="8"/>
    <x v="8"/>
  </r>
  <r>
    <s v="140"/>
    <s v="Wood container and pallet manufacturing"/>
    <s v="119"/>
    <s v="Textile bag and canvas mills"/>
    <n v="15055"/>
    <s v="Industry Use"/>
    <n v="1.6500000000000001E-5"/>
    <x v="8"/>
    <x v="8"/>
    <x v="8"/>
    <x v="8"/>
  </r>
  <r>
    <s v="140"/>
    <s v="Wood container and pallet manufacturing"/>
    <s v="121"/>
    <s v="Other textile product mills"/>
    <n v="15055"/>
    <s v="Industry Use"/>
    <n v="1.1893920000000001E-3"/>
    <x v="8"/>
    <x v="8"/>
    <x v="8"/>
    <x v="8"/>
  </r>
  <r>
    <s v="140"/>
    <s v="Wood container and pallet manufacturing"/>
    <s v="123"/>
    <s v="Other apparel knitting mills"/>
    <n v="15055"/>
    <s v="Industry Use"/>
    <n v="3.5999999999999998E-8"/>
    <x v="8"/>
    <x v="8"/>
    <x v="8"/>
    <x v="8"/>
  </r>
  <r>
    <s v="140"/>
    <s v="Wood container and pallet manufacturing"/>
    <s v="125"/>
    <s v="Mens and boys cut and sew apparel manufacturing"/>
    <n v="15055"/>
    <s v="Industry Use"/>
    <n v="2E-8"/>
    <x v="8"/>
    <x v="8"/>
    <x v="8"/>
    <x v="8"/>
  </r>
  <r>
    <s v="140"/>
    <s v="Wood container and pallet manufacturing"/>
    <s v="128"/>
    <s v="Apparel accessories and other apparel manufacturing"/>
    <n v="15055"/>
    <s v="Industry Use"/>
    <n v="4.07E-8"/>
    <x v="8"/>
    <x v="8"/>
    <x v="8"/>
    <x v="8"/>
  </r>
  <r>
    <s v="140"/>
    <s v="Wood container and pallet manufacturing"/>
    <s v="132"/>
    <s v="Sawmills"/>
    <n v="15055"/>
    <s v="Industry Use"/>
    <n v="0.26298362400000003"/>
    <x v="8"/>
    <x v="8"/>
    <x v="8"/>
    <x v="8"/>
  </r>
  <r>
    <s v="140"/>
    <s v="Wood container and pallet manufacturing"/>
    <s v="135"/>
    <s v="Engineered wood member and truss manufacturing"/>
    <n v="15055"/>
    <s v="Industry Use"/>
    <n v="1.191178E-2"/>
    <x v="8"/>
    <x v="8"/>
    <x v="8"/>
    <x v="8"/>
  </r>
  <r>
    <s v="140"/>
    <s v="Wood container and pallet manufacturing"/>
    <s v="137"/>
    <s v="Wood windows and door manufacturing"/>
    <n v="15055"/>
    <s v="Industry Use"/>
    <n v="1.5200000000000001E-7"/>
    <x v="8"/>
    <x v="8"/>
    <x v="8"/>
    <x v="8"/>
  </r>
  <r>
    <s v="140"/>
    <s v="Wood container and pallet manufacturing"/>
    <s v="139"/>
    <s v="Other millwork, including flooring"/>
    <n v="15055"/>
    <s v="Industry Use"/>
    <n v="2.2308639999999999E-3"/>
    <x v="8"/>
    <x v="8"/>
    <x v="8"/>
    <x v="8"/>
  </r>
  <r>
    <s v="140"/>
    <s v="Wood container and pallet manufacturing"/>
    <s v="140"/>
    <s v="Wood container and pallet manufacturing"/>
    <n v="15055"/>
    <s v="Industry Use"/>
    <n v="6.9529840999999995E-2"/>
    <x v="8"/>
    <x v="8"/>
    <x v="8"/>
    <x v="8"/>
  </r>
  <r>
    <s v="140"/>
    <s v="Wood container and pallet manufacturing"/>
    <s v="143"/>
    <s v="All other miscellaneous wood product manufacturing"/>
    <n v="15055"/>
    <s v="Industry Use"/>
    <n v="6.9747600000000004E-4"/>
    <x v="8"/>
    <x v="8"/>
    <x v="8"/>
    <x v="8"/>
  </r>
  <r>
    <s v="140"/>
    <s v="Wood container and pallet manufacturing"/>
    <s v="147"/>
    <s v="Paperboard container manufacturing"/>
    <n v="15055"/>
    <s v="Industry Use"/>
    <n v="7.8047480000000002E-3"/>
    <x v="8"/>
    <x v="8"/>
    <x v="8"/>
    <x v="8"/>
  </r>
  <r>
    <s v="140"/>
    <s v="Wood container and pallet manufacturing"/>
    <s v="152"/>
    <s v="Printing"/>
    <n v="15055"/>
    <s v="Industry Use"/>
    <n v="2.1017800000000001E-3"/>
    <x v="8"/>
    <x v="8"/>
    <x v="8"/>
    <x v="8"/>
  </r>
  <r>
    <s v="140"/>
    <s v="Wood container and pallet manufacturing"/>
    <s v="163"/>
    <s v="Other basic organic chemical manufacturing"/>
    <n v="15055"/>
    <s v="Industry Use"/>
    <n v="8.7042800000000002E-4"/>
    <x v="8"/>
    <x v="8"/>
    <x v="8"/>
    <x v="8"/>
  </r>
  <r>
    <s v="140"/>
    <s v="Wood container and pallet manufacturing"/>
    <s v="175"/>
    <s v="Paint and coating manufacturing"/>
    <n v="15055"/>
    <s v="Industry Use"/>
    <n v="2.52E-6"/>
    <x v="8"/>
    <x v="8"/>
    <x v="8"/>
    <x v="8"/>
  </r>
  <r>
    <s v="140"/>
    <s v="Wood container and pallet manufacturing"/>
    <s v="177"/>
    <s v="Soap and other detergent manufacturing"/>
    <n v="15055"/>
    <s v="Industry Use"/>
    <n v="3.4833920000000001E-3"/>
    <x v="8"/>
    <x v="8"/>
    <x v="8"/>
    <x v="8"/>
  </r>
  <r>
    <s v="140"/>
    <s v="Wood container and pallet manufacturing"/>
    <s v="190"/>
    <s v="Polystyrene foam product manufacturing"/>
    <n v="15055"/>
    <s v="Industry Use"/>
    <n v="5.7200000000000003E-6"/>
    <x v="8"/>
    <x v="8"/>
    <x v="8"/>
    <x v="8"/>
  </r>
  <r>
    <s v="140"/>
    <s v="Wood container and pallet manufacturing"/>
    <s v="191"/>
    <s v="Urethane and other foam product (except polystyrene) manufacturing"/>
    <n v="15055"/>
    <s v="Industry Use"/>
    <n v="4.10348E-4"/>
    <x v="8"/>
    <x v="8"/>
    <x v="8"/>
    <x v="8"/>
  </r>
  <r>
    <s v="140"/>
    <s v="Wood container and pallet manufacturing"/>
    <s v="192"/>
    <s v="Plastics bottle manufacturing"/>
    <n v="15055"/>
    <s v="Industry Use"/>
    <n v="3.8299999999999998E-6"/>
    <x v="8"/>
    <x v="8"/>
    <x v="8"/>
    <x v="8"/>
  </r>
  <r>
    <s v="140"/>
    <s v="Wood container and pallet manufacturing"/>
    <s v="195"/>
    <s v="Rubber and plastics hoses and belting manufacturing"/>
    <n v="15055"/>
    <s v="Industry Use"/>
    <n v="2.6999999999999999E-5"/>
    <x v="8"/>
    <x v="8"/>
    <x v="8"/>
    <x v="8"/>
  </r>
  <r>
    <s v="140"/>
    <s v="Wood container and pallet manufacturing"/>
    <s v="197"/>
    <s v="Pottery, ceramics, and plumbing fixture manufacturing"/>
    <n v="15055"/>
    <s v="Industry Use"/>
    <n v="1.8400000000000001E-7"/>
    <x v="8"/>
    <x v="8"/>
    <x v="8"/>
    <x v="8"/>
  </r>
  <r>
    <s v="140"/>
    <s v="Wood container and pallet manufacturing"/>
    <s v="204"/>
    <s v="Ready-mix concrete manufacturing"/>
    <n v="15055"/>
    <s v="Industry Use"/>
    <n v="3.9000000000000002E-7"/>
    <x v="8"/>
    <x v="8"/>
    <x v="8"/>
    <x v="8"/>
  </r>
  <r>
    <s v="140"/>
    <s v="Wood container and pallet manufacturing"/>
    <s v="211"/>
    <s v="Cut stone and stone product manufacturing"/>
    <n v="15055"/>
    <s v="Industry Use"/>
    <n v="1.99E-9"/>
    <x v="8"/>
    <x v="8"/>
    <x v="8"/>
    <x v="8"/>
  </r>
  <r>
    <s v="140"/>
    <s v="Wood container and pallet manufacturing"/>
    <s v="215"/>
    <s v="Iron and steel mills and ferroalloy manufacturing"/>
    <n v="15055"/>
    <s v="Industry Use"/>
    <n v="4.2385882E-2"/>
    <x v="8"/>
    <x v="8"/>
    <x v="8"/>
    <x v="8"/>
  </r>
  <r>
    <s v="140"/>
    <s v="Wood container and pallet manufacturing"/>
    <s v="217"/>
    <s v="Rolled steel shape manufacturing"/>
    <n v="15055"/>
    <s v="Industry Use"/>
    <n v="8.0000000000000007E-5"/>
    <x v="8"/>
    <x v="8"/>
    <x v="8"/>
    <x v="8"/>
  </r>
  <r>
    <s v="140"/>
    <s v="Wood container and pallet manufacturing"/>
    <s v="227"/>
    <s v="Ferrous metal foundries"/>
    <n v="15055"/>
    <s v="Industry Use"/>
    <n v="2.34E-5"/>
    <x v="8"/>
    <x v="8"/>
    <x v="8"/>
    <x v="8"/>
  </r>
  <r>
    <s v="140"/>
    <s v="Wood container and pallet manufacturing"/>
    <s v="228"/>
    <s v="Nonferrous metal foundries"/>
    <n v="15055"/>
    <s v="Industry Use"/>
    <n v="8.6299999999999997E-5"/>
    <x v="8"/>
    <x v="8"/>
    <x v="8"/>
    <x v="8"/>
  </r>
  <r>
    <s v="140"/>
    <s v="Wood container and pallet manufacturing"/>
    <s v="230"/>
    <s v="Crown and closure manufacturing and metal stamping"/>
    <n v="15055"/>
    <s v="Industry Use"/>
    <n v="8.6799999999999999E-6"/>
    <x v="8"/>
    <x v="8"/>
    <x v="8"/>
    <x v="8"/>
  </r>
  <r>
    <s v="140"/>
    <s v="Wood container and pallet manufacturing"/>
    <s v="234"/>
    <s v="Handtool manufacturing"/>
    <n v="15055"/>
    <s v="Industry Use"/>
    <n v="8.6400000000000006E-8"/>
    <x v="8"/>
    <x v="8"/>
    <x v="8"/>
    <x v="8"/>
  </r>
  <r>
    <s v="140"/>
    <s v="Wood container and pallet manufacturing"/>
    <s v="236"/>
    <s v="Fabricated structural metal manufacturing"/>
    <n v="15055"/>
    <s v="Industry Use"/>
    <n v="1.2300000000000001E-6"/>
    <x v="8"/>
    <x v="8"/>
    <x v="8"/>
    <x v="8"/>
  </r>
  <r>
    <s v="140"/>
    <s v="Wood container and pallet manufacturing"/>
    <s v="238"/>
    <s v="Metal window and door manufacturing"/>
    <n v="15055"/>
    <s v="Industry Use"/>
    <n v="4.1E-5"/>
    <x v="8"/>
    <x v="8"/>
    <x v="8"/>
    <x v="8"/>
  </r>
  <r>
    <s v="140"/>
    <s v="Wood container and pallet manufacturing"/>
    <s v="239"/>
    <s v="Sheet metal work manufacturing"/>
    <n v="15055"/>
    <s v="Industry Use"/>
    <n v="4.4700000000000002E-5"/>
    <x v="8"/>
    <x v="8"/>
    <x v="8"/>
    <x v="8"/>
  </r>
  <r>
    <s v="140"/>
    <s v="Wood container and pallet manufacturing"/>
    <s v="240"/>
    <s v="Ornamental and architectural metal work manufacturing"/>
    <n v="15055"/>
    <s v="Industry Use"/>
    <n v="1.9700000000000002E-6"/>
    <x v="8"/>
    <x v="8"/>
    <x v="8"/>
    <x v="8"/>
  </r>
  <r>
    <s v="140"/>
    <s v="Wood container and pallet manufacturing"/>
    <s v="242"/>
    <s v="Metal tank (heavy gauge) manufacturing"/>
    <n v="15055"/>
    <s v="Industry Use"/>
    <n v="1.03E-5"/>
    <x v="8"/>
    <x v="8"/>
    <x v="8"/>
    <x v="8"/>
  </r>
  <r>
    <s v="140"/>
    <s v="Wood container and pallet manufacturing"/>
    <s v="244"/>
    <s v="Metal barrels, drums and pails manufacturing"/>
    <n v="15055"/>
    <s v="Industry Use"/>
    <n v="1.95E-6"/>
    <x v="8"/>
    <x v="8"/>
    <x v="8"/>
    <x v="8"/>
  </r>
  <r>
    <s v="140"/>
    <s v="Wood container and pallet manufacturing"/>
    <s v="247"/>
    <s v="Machine shops"/>
    <n v="15055"/>
    <s v="Industry Use"/>
    <n v="5.6148999999999999E-4"/>
    <x v="8"/>
    <x v="8"/>
    <x v="8"/>
    <x v="8"/>
  </r>
  <r>
    <s v="140"/>
    <s v="Wood container and pallet manufacturing"/>
    <s v="248"/>
    <s v="Turned product and screw, nut, and bolt manufacturing"/>
    <n v="15055"/>
    <s v="Industry Use"/>
    <n v="7.6299999999999998E-5"/>
    <x v="8"/>
    <x v="8"/>
    <x v="8"/>
    <x v="8"/>
  </r>
  <r>
    <s v="140"/>
    <s v="Wood container and pallet manufacturing"/>
    <s v="251"/>
    <s v="Electroplating, anodizing, and coloring metal"/>
    <n v="15055"/>
    <s v="Industry Use"/>
    <n v="1.46871E-4"/>
    <x v="8"/>
    <x v="8"/>
    <x v="8"/>
    <x v="8"/>
  </r>
  <r>
    <s v="140"/>
    <s v="Wood container and pallet manufacturing"/>
    <s v="252"/>
    <s v="Valve and fittings, other than plumbing, manufacturing"/>
    <n v="15055"/>
    <s v="Industry Use"/>
    <n v="9.9175440000000004E-3"/>
    <x v="8"/>
    <x v="8"/>
    <x v="8"/>
    <x v="8"/>
  </r>
  <r>
    <s v="140"/>
    <s v="Wood container and pallet manufacturing"/>
    <s v="259"/>
    <s v="Other fabricated metal manufacturing"/>
    <n v="15055"/>
    <s v="Industry Use"/>
    <n v="1.44628E-4"/>
    <x v="8"/>
    <x v="8"/>
    <x v="8"/>
    <x v="8"/>
  </r>
  <r>
    <s v="140"/>
    <s v="Wood container and pallet manufacturing"/>
    <s v="261"/>
    <s v="Lawn and garden equipment manufacturing"/>
    <n v="15055"/>
    <s v="Industry Use"/>
    <n v="1.67E-7"/>
    <x v="8"/>
    <x v="8"/>
    <x v="8"/>
    <x v="8"/>
  </r>
  <r>
    <s v="140"/>
    <s v="Wood container and pallet manufacturing"/>
    <s v="262"/>
    <s v="Construction machinery manufacturing"/>
    <n v="15055"/>
    <s v="Industry Use"/>
    <n v="5.0900000000000004E-6"/>
    <x v="8"/>
    <x v="8"/>
    <x v="8"/>
    <x v="8"/>
  </r>
  <r>
    <s v="140"/>
    <s v="Wood container and pallet manufacturing"/>
    <s v="269"/>
    <s v="All other industrial machinery manufacturing"/>
    <n v="15055"/>
    <s v="Industry Use"/>
    <n v="2.6699999999999998E-6"/>
    <x v="8"/>
    <x v="8"/>
    <x v="8"/>
    <x v="8"/>
  </r>
  <r>
    <s v="140"/>
    <s v="Wood container and pallet manufacturing"/>
    <s v="275"/>
    <s v="Air conditioning, refrigeration, and warm air heating equipment manufacturing"/>
    <n v="15055"/>
    <s v="Industry Use"/>
    <n v="2.9826400000000002E-4"/>
    <x v="8"/>
    <x v="8"/>
    <x v="8"/>
    <x v="8"/>
  </r>
  <r>
    <s v="140"/>
    <s v="Wood container and pallet manufacturing"/>
    <s v="276"/>
    <s v="Industrial mold manufacturing"/>
    <n v="15055"/>
    <s v="Industry Use"/>
    <n v="1.13E-6"/>
    <x v="8"/>
    <x v="8"/>
    <x v="8"/>
    <x v="8"/>
  </r>
  <r>
    <s v="140"/>
    <s v="Wood container and pallet manufacturing"/>
    <s v="277"/>
    <s v="Special tool, die, jig, and fixture manufacturing"/>
    <n v="15055"/>
    <s v="Industry Use"/>
    <n v="4.4000000000000002E-6"/>
    <x v="8"/>
    <x v="8"/>
    <x v="8"/>
    <x v="8"/>
  </r>
  <r>
    <s v="140"/>
    <s v="Wood container and pallet manufacturing"/>
    <s v="282"/>
    <s v="Speed changer, industrial high-speed drive, and gear manufacturing"/>
    <n v="15055"/>
    <s v="Industry Use"/>
    <n v="1.05005E-4"/>
    <x v="8"/>
    <x v="8"/>
    <x v="8"/>
    <x v="8"/>
  </r>
  <r>
    <s v="140"/>
    <s v="Wood container and pallet manufacturing"/>
    <s v="294"/>
    <s v="Industrial process furnace and oven manufacturing"/>
    <n v="15055"/>
    <s v="Industry Use"/>
    <n v="1.3699999999999999E-5"/>
    <x v="8"/>
    <x v="8"/>
    <x v="8"/>
    <x v="8"/>
  </r>
  <r>
    <s v="140"/>
    <s v="Wood container and pallet manufacturing"/>
    <s v="297"/>
    <s v="Scales, balances, and miscellaneous general purpose machinery manufacturing"/>
    <n v="15055"/>
    <s v="Industry Use"/>
    <n v="1.19094E-4"/>
    <x v="8"/>
    <x v="8"/>
    <x v="8"/>
    <x v="8"/>
  </r>
  <r>
    <s v="140"/>
    <s v="Wood container and pallet manufacturing"/>
    <s v="307"/>
    <s v="Semiconductor and related device manufacturing"/>
    <n v="15055"/>
    <s v="Industry Use"/>
    <n v="9.9999999999999995E-8"/>
    <x v="8"/>
    <x v="8"/>
    <x v="8"/>
    <x v="8"/>
  </r>
  <r>
    <s v="140"/>
    <s v="Wood container and pallet manufacturing"/>
    <s v="317"/>
    <s v="Analytical laboratory instrument manufacturing"/>
    <n v="15055"/>
    <s v="Industry Use"/>
    <n v="5.6499999999999999E-7"/>
    <x v="8"/>
    <x v="8"/>
    <x v="8"/>
    <x v="8"/>
  </r>
  <r>
    <s v="140"/>
    <s v="Wood container and pallet manufacturing"/>
    <s v="323"/>
    <s v="Lighting fixture manufacturing"/>
    <n v="15055"/>
    <s v="Industry Use"/>
    <n v="1.01E-5"/>
    <x v="8"/>
    <x v="8"/>
    <x v="8"/>
    <x v="8"/>
  </r>
  <r>
    <s v="140"/>
    <s v="Wood container and pallet manufacturing"/>
    <s v="330"/>
    <s v="Motor and generator manufacturing"/>
    <n v="15055"/>
    <s v="Industry Use"/>
    <n v="5.4000000000000002E-7"/>
    <x v="8"/>
    <x v="8"/>
    <x v="8"/>
    <x v="8"/>
  </r>
  <r>
    <s v="140"/>
    <s v="Wood container and pallet manufacturing"/>
    <s v="341"/>
    <s v="Light truck and utility vehicle manufacturing"/>
    <n v="15055"/>
    <s v="Industry Use"/>
    <n v="4.87E-6"/>
    <x v="8"/>
    <x v="8"/>
    <x v="8"/>
    <x v="8"/>
  </r>
  <r>
    <s v="140"/>
    <s v="Wood container and pallet manufacturing"/>
    <s v="343"/>
    <s v="Motor vehicle body manufacturing"/>
    <n v="15055"/>
    <s v="Industry Use"/>
    <n v="4.8100000000000003E-7"/>
    <x v="8"/>
    <x v="8"/>
    <x v="8"/>
    <x v="8"/>
  </r>
  <r>
    <s v="140"/>
    <s v="Wood container and pallet manufacturing"/>
    <s v="346"/>
    <s v="Travel trailer and camper manufacturing"/>
    <n v="15055"/>
    <s v="Industry Use"/>
    <n v="2.4899999999999999E-6"/>
    <x v="8"/>
    <x v="8"/>
    <x v="8"/>
    <x v="8"/>
  </r>
  <r>
    <s v="140"/>
    <s v="Wood container and pallet manufacturing"/>
    <s v="348"/>
    <s v="Motor vehicle electrical and electronic equipment manufacturing"/>
    <n v="15055"/>
    <s v="Industry Use"/>
    <n v="3.0634199999999998E-4"/>
    <x v="8"/>
    <x v="8"/>
    <x v="8"/>
    <x v="8"/>
  </r>
  <r>
    <s v="140"/>
    <s v="Wood container and pallet manufacturing"/>
    <s v="364"/>
    <s v="All other transportation equipment manufacturing"/>
    <n v="15055"/>
    <s v="Industry Use"/>
    <n v="5.9699999999999996E-7"/>
    <x v="8"/>
    <x v="8"/>
    <x v="8"/>
    <x v="8"/>
  </r>
  <r>
    <s v="140"/>
    <s v="Wood container and pallet manufacturing"/>
    <s v="365"/>
    <s v="Wood kitchen cabinet and countertop manufacturing"/>
    <n v="15055"/>
    <s v="Industry Use"/>
    <n v="6.6099999999999994E-5"/>
    <x v="8"/>
    <x v="8"/>
    <x v="8"/>
    <x v="8"/>
  </r>
  <r>
    <s v="140"/>
    <s v="Wood container and pallet manufacturing"/>
    <s v="366"/>
    <s v="Upholstered household furniture manufacturing"/>
    <n v="15055"/>
    <s v="Industry Use"/>
    <n v="6.2999999999999998E-6"/>
    <x v="8"/>
    <x v="8"/>
    <x v="8"/>
    <x v="8"/>
  </r>
  <r>
    <s v="140"/>
    <s v="Wood container and pallet manufacturing"/>
    <s v="367"/>
    <s v="Nonupholstered wood household furniture manufacturing"/>
    <n v="15055"/>
    <s v="Industry Use"/>
    <n v="7.1799999999999999E-6"/>
    <x v="8"/>
    <x v="8"/>
    <x v="8"/>
    <x v="8"/>
  </r>
  <r>
    <s v="140"/>
    <s v="Wood container and pallet manufacturing"/>
    <s v="371"/>
    <s v="Custom architectural woodwork and millwork"/>
    <n v="15055"/>
    <s v="Industry Use"/>
    <n v="4.3000000000000002E-5"/>
    <x v="8"/>
    <x v="8"/>
    <x v="8"/>
    <x v="8"/>
  </r>
  <r>
    <s v="140"/>
    <s v="Wood container and pallet manufacturing"/>
    <s v="374"/>
    <s v="Mattress manufacturing"/>
    <n v="15055"/>
    <s v="Industry Use"/>
    <n v="1.5700000000000002E-8"/>
    <x v="8"/>
    <x v="8"/>
    <x v="8"/>
    <x v="8"/>
  </r>
  <r>
    <s v="140"/>
    <s v="Wood container and pallet manufacturing"/>
    <s v="376"/>
    <s v="Surgical and medical instrument manufacturing"/>
    <n v="15055"/>
    <s v="Industry Use"/>
    <n v="5.8499999999999999E-5"/>
    <x v="8"/>
    <x v="8"/>
    <x v="8"/>
    <x v="8"/>
  </r>
  <r>
    <s v="140"/>
    <s v="Wood container and pallet manufacturing"/>
    <s v="378"/>
    <s v="Dental equipment and supplies manufacturing"/>
    <n v="15055"/>
    <s v="Industry Use"/>
    <n v="8.6200000000000004E-8"/>
    <x v="8"/>
    <x v="8"/>
    <x v="8"/>
    <x v="8"/>
  </r>
  <r>
    <s v="140"/>
    <s v="Wood container and pallet manufacturing"/>
    <s v="381"/>
    <s v="Jewelry and silverware manufacturing"/>
    <n v="15055"/>
    <s v="Industry Use"/>
    <n v="8.54E-7"/>
    <x v="8"/>
    <x v="8"/>
    <x v="8"/>
    <x v="8"/>
  </r>
  <r>
    <s v="140"/>
    <s v="Wood container and pallet manufacturing"/>
    <s v="382"/>
    <s v="Sporting and athletic goods manufacturing"/>
    <n v="15055"/>
    <s v="Industry Use"/>
    <n v="1.85E-9"/>
    <x v="8"/>
    <x v="8"/>
    <x v="8"/>
    <x v="8"/>
  </r>
  <r>
    <s v="140"/>
    <s v="Wood container and pallet manufacturing"/>
    <s v="383"/>
    <s v="Doll, toy, and game manufacturing"/>
    <n v="15055"/>
    <s v="Industry Use"/>
    <n v="1.56794E-4"/>
    <x v="8"/>
    <x v="8"/>
    <x v="8"/>
    <x v="8"/>
  </r>
  <r>
    <s v="140"/>
    <s v="Wood container and pallet manufacturing"/>
    <s v="384"/>
    <s v="Office supplies (except paper) manufacturing"/>
    <n v="15055"/>
    <s v="Industry Use"/>
    <n v="1.91E-5"/>
    <x v="8"/>
    <x v="8"/>
    <x v="8"/>
    <x v="8"/>
  </r>
  <r>
    <s v="140"/>
    <s v="Wood container and pallet manufacturing"/>
    <s v="385"/>
    <s v="Sign manufacturing"/>
    <n v="15055"/>
    <s v="Industry Use"/>
    <n v="1.5324300000000001E-4"/>
    <x v="8"/>
    <x v="8"/>
    <x v="8"/>
    <x v="8"/>
  </r>
  <r>
    <s v="140"/>
    <s v="Wood container and pallet manufacturing"/>
    <s v="392"/>
    <s v="Wholesale - Motor vehicle and motor vehicle parts and supplies"/>
    <n v="15055"/>
    <s v="Industry Use"/>
    <n v="5.0868401000000001E-2"/>
    <x v="9"/>
    <x v="9"/>
    <x v="8"/>
    <x v="8"/>
  </r>
  <r>
    <s v="140"/>
    <s v="Wood container and pallet manufacturing"/>
    <s v="393"/>
    <s v="Wholesale - Professional and commercial equipment and supplies"/>
    <n v="15055"/>
    <s v="Industry Use"/>
    <n v="0.21029699299999999"/>
    <x v="9"/>
    <x v="9"/>
    <x v="8"/>
    <x v="8"/>
  </r>
  <r>
    <s v="140"/>
    <s v="Wood container and pallet manufacturing"/>
    <s v="394"/>
    <s v="Wholesale - Household appliances and electrical and electronic goods"/>
    <n v="15055"/>
    <s v="Industry Use"/>
    <n v="9.9433067999999999E-2"/>
    <x v="9"/>
    <x v="9"/>
    <x v="8"/>
    <x v="8"/>
  </r>
  <r>
    <s v="140"/>
    <s v="Wood container and pallet manufacturing"/>
    <s v="395"/>
    <s v="Wholesale - Machinery, equipment, and supplies"/>
    <n v="15055"/>
    <s v="Industry Use"/>
    <n v="0.102791806"/>
    <x v="9"/>
    <x v="9"/>
    <x v="8"/>
    <x v="8"/>
  </r>
  <r>
    <s v="140"/>
    <s v="Wood container and pallet manufacturing"/>
    <s v="396"/>
    <s v="Wholesale - Other durable goods merchant wholesalers"/>
    <n v="15055"/>
    <s v="Industry Use"/>
    <n v="0.72027838099999997"/>
    <x v="9"/>
    <x v="9"/>
    <x v="8"/>
    <x v="8"/>
  </r>
  <r>
    <s v="140"/>
    <s v="Wood container and pallet manufacturing"/>
    <s v="397"/>
    <s v="Wholesale - Drugs and druggistsâ€™ sundries"/>
    <n v="15055"/>
    <s v="Industry Use"/>
    <n v="2.5447080000000001E-3"/>
    <x v="9"/>
    <x v="9"/>
    <x v="8"/>
    <x v="8"/>
  </r>
  <r>
    <s v="140"/>
    <s v="Wood container and pallet manufacturing"/>
    <s v="398"/>
    <s v="Wholesale - Grocery and related product wholesalers"/>
    <n v="15055"/>
    <s v="Industry Use"/>
    <n v="5.7737439999999999E-3"/>
    <x v="9"/>
    <x v="9"/>
    <x v="8"/>
    <x v="8"/>
  </r>
  <r>
    <s v="140"/>
    <s v="Wood container and pallet manufacturing"/>
    <s v="399"/>
    <s v="Wholesale - Petroleum and petroleum products"/>
    <n v="15055"/>
    <s v="Industry Use"/>
    <n v="2.6081938999999998E-2"/>
    <x v="9"/>
    <x v="9"/>
    <x v="8"/>
    <x v="8"/>
  </r>
  <r>
    <s v="140"/>
    <s v="Wood container and pallet manufacturing"/>
    <s v="400"/>
    <s v="Wholesale - Other nondurable goods merchant wholesalers"/>
    <n v="15055"/>
    <s v="Industry Use"/>
    <n v="9.9675031999999997E-2"/>
    <x v="9"/>
    <x v="9"/>
    <x v="8"/>
    <x v="8"/>
  </r>
  <r>
    <s v="140"/>
    <s v="Wood container and pallet manufacturing"/>
    <s v="401"/>
    <s v="Wholesale - Wholesale electronic markets and agents and brokers"/>
    <n v="15055"/>
    <s v="Industry Use"/>
    <n v="1.2804533E-2"/>
    <x v="9"/>
    <x v="9"/>
    <x v="8"/>
    <x v="8"/>
  </r>
  <r>
    <s v="140"/>
    <s v="Wood container and pallet manufacturing"/>
    <s v="402"/>
    <s v="Retail - Motor vehicle and parts dealers"/>
    <n v="15055"/>
    <s v="Industry Use"/>
    <n v="3.68E-5"/>
    <x v="10"/>
    <x v="10"/>
    <x v="8"/>
    <x v="8"/>
  </r>
  <r>
    <s v="140"/>
    <s v="Wood container and pallet manufacturing"/>
    <s v="403"/>
    <s v="Retail - Furniture and home furnishings stores"/>
    <n v="15055"/>
    <s v="Industry Use"/>
    <n v="8.9099999999999997E-5"/>
    <x v="10"/>
    <x v="10"/>
    <x v="8"/>
    <x v="8"/>
  </r>
  <r>
    <s v="140"/>
    <s v="Wood container and pallet manufacturing"/>
    <s v="404"/>
    <s v="Retail - Electronics and appliance stores"/>
    <n v="15055"/>
    <s v="Industry Use"/>
    <n v="5.1600000000000001E-5"/>
    <x v="10"/>
    <x v="10"/>
    <x v="8"/>
    <x v="8"/>
  </r>
  <r>
    <s v="140"/>
    <s v="Wood container and pallet manufacturing"/>
    <s v="405"/>
    <s v="Retail - Building material and garden equipment and supplies stores"/>
    <n v="15055"/>
    <s v="Industry Use"/>
    <n v="1.5447599999999999E-4"/>
    <x v="10"/>
    <x v="10"/>
    <x v="8"/>
    <x v="8"/>
  </r>
  <r>
    <s v="140"/>
    <s v="Wood container and pallet manufacturing"/>
    <s v="410"/>
    <s v="Retail - Sporting goods, hobby, musical instrument and book stores"/>
    <n v="15055"/>
    <s v="Industry Use"/>
    <n v="5.1E-5"/>
    <x v="10"/>
    <x v="10"/>
    <x v="8"/>
    <x v="8"/>
  </r>
  <r>
    <s v="140"/>
    <s v="Wood container and pallet manufacturing"/>
    <s v="411"/>
    <s v="Retail - General merchandise stores"/>
    <n v="15055"/>
    <s v="Industry Use"/>
    <n v="1.9300000000000002E-5"/>
    <x v="10"/>
    <x v="10"/>
    <x v="8"/>
    <x v="8"/>
  </r>
  <r>
    <s v="140"/>
    <s v="Wood container and pallet manufacturing"/>
    <s v="412"/>
    <s v="Retail - Miscellaneous store retailers"/>
    <n v="15055"/>
    <s v="Industry Use"/>
    <n v="9.9400000000000004E-5"/>
    <x v="10"/>
    <x v="10"/>
    <x v="8"/>
    <x v="8"/>
  </r>
  <r>
    <s v="140"/>
    <s v="Wood container and pallet manufacturing"/>
    <s v="413"/>
    <s v="Retail - Nonstore retailers"/>
    <n v="15055"/>
    <s v="Industry Use"/>
    <n v="3.6199999999999999E-5"/>
    <x v="10"/>
    <x v="10"/>
    <x v="8"/>
    <x v="8"/>
  </r>
  <r>
    <s v="140"/>
    <s v="Wood container and pallet manufacturing"/>
    <s v="414"/>
    <s v="Air transportation"/>
    <n v="15055"/>
    <s v="Industry Use"/>
    <n v="1.6172160000000001E-3"/>
    <x v="11"/>
    <x v="11"/>
    <x v="8"/>
    <x v="8"/>
  </r>
  <r>
    <s v="140"/>
    <s v="Wood container and pallet manufacturing"/>
    <s v="415"/>
    <s v="Rail transportation"/>
    <n v="15055"/>
    <s v="Industry Use"/>
    <n v="3.8627781E-2"/>
    <x v="11"/>
    <x v="11"/>
    <x v="8"/>
    <x v="8"/>
  </r>
  <r>
    <s v="140"/>
    <s v="Wood container and pallet manufacturing"/>
    <s v="416"/>
    <s v="Water transportation"/>
    <n v="15055"/>
    <s v="Industry Use"/>
    <n v="3.6999999999999998E-5"/>
    <x v="11"/>
    <x v="11"/>
    <x v="8"/>
    <x v="8"/>
  </r>
  <r>
    <s v="140"/>
    <s v="Wood container and pallet manufacturing"/>
    <s v="417"/>
    <s v="Truck transportation"/>
    <n v="15055"/>
    <s v="Industry Use"/>
    <n v="0.328741956"/>
    <x v="11"/>
    <x v="11"/>
    <x v="8"/>
    <x v="8"/>
  </r>
  <r>
    <s v="140"/>
    <s v="Wood container and pallet manufacturing"/>
    <s v="418"/>
    <s v="Transit and ground passenger transportation"/>
    <n v="15055"/>
    <s v="Industry Use"/>
    <n v="1.055545E-3"/>
    <x v="11"/>
    <x v="11"/>
    <x v="8"/>
    <x v="8"/>
  </r>
  <r>
    <s v="140"/>
    <s v="Wood container and pallet manufacturing"/>
    <s v="419"/>
    <s v="Pipeline transportation"/>
    <n v="15055"/>
    <s v="Industry Use"/>
    <n v="5.6692199999999998E-4"/>
    <x v="11"/>
    <x v="11"/>
    <x v="8"/>
    <x v="8"/>
  </r>
  <r>
    <s v="140"/>
    <s v="Wood container and pallet manufacturing"/>
    <s v="420"/>
    <s v="Scenic and sightseeing transportation and support activities for transportation"/>
    <n v="15055"/>
    <s v="Industry Use"/>
    <n v="1.137379E-3"/>
    <x v="11"/>
    <x v="11"/>
    <x v="8"/>
    <x v="8"/>
  </r>
  <r>
    <s v="140"/>
    <s v="Wood container and pallet manufacturing"/>
    <s v="421"/>
    <s v="Couriers and messengers"/>
    <n v="15055"/>
    <s v="Industry Use"/>
    <n v="1.4113600000000001E-4"/>
    <x v="11"/>
    <x v="11"/>
    <x v="8"/>
    <x v="8"/>
  </r>
  <r>
    <s v="140"/>
    <s v="Wood container and pallet manufacturing"/>
    <s v="422"/>
    <s v="Warehousing and storage"/>
    <n v="15055"/>
    <s v="Industry Use"/>
    <n v="4.8966932999999997E-2"/>
    <x v="11"/>
    <x v="11"/>
    <x v="8"/>
    <x v="8"/>
  </r>
  <r>
    <s v="140"/>
    <s v="Wood container and pallet manufacturing"/>
    <s v="423"/>
    <s v="Newspaper publishers"/>
    <n v="15055"/>
    <s v="Industry Use"/>
    <n v="3.985405E-3"/>
    <x v="12"/>
    <x v="12"/>
    <x v="8"/>
    <x v="8"/>
  </r>
  <r>
    <s v="140"/>
    <s v="Wood container and pallet manufacturing"/>
    <s v="424"/>
    <s v="Periodical publishers"/>
    <n v="15055"/>
    <s v="Industry Use"/>
    <n v="2.19211E-4"/>
    <x v="12"/>
    <x v="12"/>
    <x v="8"/>
    <x v="8"/>
  </r>
  <r>
    <s v="140"/>
    <s v="Wood container and pallet manufacturing"/>
    <s v="425"/>
    <s v="Book publishers"/>
    <n v="15055"/>
    <s v="Industry Use"/>
    <n v="1.95553E-4"/>
    <x v="12"/>
    <x v="12"/>
    <x v="8"/>
    <x v="8"/>
  </r>
  <r>
    <s v="140"/>
    <s v="Wood container and pallet manufacturing"/>
    <s v="428"/>
    <s v="Software publishers"/>
    <n v="15055"/>
    <s v="Industry Use"/>
    <n v="1.0591649999999999E-3"/>
    <x v="12"/>
    <x v="12"/>
    <x v="8"/>
    <x v="8"/>
  </r>
  <r>
    <s v="140"/>
    <s v="Wood container and pallet manufacturing"/>
    <s v="429"/>
    <s v="Motion picture and video industries"/>
    <n v="15055"/>
    <s v="Industry Use"/>
    <n v="1.5099999999999999E-5"/>
    <x v="12"/>
    <x v="12"/>
    <x v="8"/>
    <x v="8"/>
  </r>
  <r>
    <s v="140"/>
    <s v="Wood container and pallet manufacturing"/>
    <s v="431"/>
    <s v="Radio and television broadcasting"/>
    <n v="15055"/>
    <s v="Industry Use"/>
    <n v="2.768997E-3"/>
    <x v="12"/>
    <x v="12"/>
    <x v="8"/>
    <x v="8"/>
  </r>
  <r>
    <s v="140"/>
    <s v="Wood container and pallet manufacturing"/>
    <s v="432"/>
    <s v="Cable and other subscription programming"/>
    <n v="15055"/>
    <s v="Industry Use"/>
    <n v="5.3760099999999996E-4"/>
    <x v="12"/>
    <x v="12"/>
    <x v="8"/>
    <x v="8"/>
  </r>
  <r>
    <s v="140"/>
    <s v="Wood container and pallet manufacturing"/>
    <s v="433"/>
    <s v="Wired telecommunications carriers"/>
    <n v="15055"/>
    <s v="Industry Use"/>
    <n v="1.194138E-2"/>
    <x v="12"/>
    <x v="12"/>
    <x v="8"/>
    <x v="8"/>
  </r>
  <r>
    <s v="140"/>
    <s v="Wood container and pallet manufacturing"/>
    <s v="436"/>
    <s v="Data processing, hosting, and related services"/>
    <n v="15055"/>
    <s v="Industry Use"/>
    <n v="0.104564277"/>
    <x v="12"/>
    <x v="12"/>
    <x v="8"/>
    <x v="8"/>
  </r>
  <r>
    <s v="140"/>
    <s v="Wood container and pallet manufacturing"/>
    <s v="437"/>
    <s v="News syndicates, libraries, archives and all other information services"/>
    <n v="15055"/>
    <s v="Industry Use"/>
    <n v="4.4600000000000002E-8"/>
    <x v="12"/>
    <x v="12"/>
    <x v="8"/>
    <x v="8"/>
  </r>
  <r>
    <s v="140"/>
    <s v="Wood container and pallet manufacturing"/>
    <s v="438"/>
    <s v="Internet publishing and broadcasting and web search portals"/>
    <n v="15055"/>
    <s v="Industry Use"/>
    <n v="1.1994340000000001E-3"/>
    <x v="12"/>
    <x v="12"/>
    <x v="8"/>
    <x v="8"/>
  </r>
  <r>
    <s v="140"/>
    <s v="Wood container and pallet manufacturing"/>
    <s v="439"/>
    <s v="Nondepository credit intermediation and related activities"/>
    <n v="15055"/>
    <s v="Industry Use"/>
    <n v="1.5761891E-2"/>
    <x v="13"/>
    <x v="13"/>
    <x v="8"/>
    <x v="8"/>
  </r>
  <r>
    <s v="140"/>
    <s v="Wood container and pallet manufacturing"/>
    <s v="440"/>
    <s v="Securities and commodity contracts intermediation and brokerage"/>
    <n v="15055"/>
    <s v="Industry Use"/>
    <n v="3.8340589999999999E-3"/>
    <x v="13"/>
    <x v="13"/>
    <x v="8"/>
    <x v="8"/>
  </r>
  <r>
    <s v="140"/>
    <s v="Wood container and pallet manufacturing"/>
    <s v="441"/>
    <s v="Monetary authorities and depository credit intermediation"/>
    <n v="15055"/>
    <s v="Industry Use"/>
    <n v="4.0777398999999999E-2"/>
    <x v="13"/>
    <x v="13"/>
    <x v="8"/>
    <x v="8"/>
  </r>
  <r>
    <s v="140"/>
    <s v="Wood container and pallet manufacturing"/>
    <s v="442"/>
    <s v="Other financial investment activities"/>
    <n v="15055"/>
    <s v="Industry Use"/>
    <n v="8.1372779999999995E-3"/>
    <x v="13"/>
    <x v="13"/>
    <x v="8"/>
    <x v="8"/>
  </r>
  <r>
    <s v="140"/>
    <s v="Wood container and pallet manufacturing"/>
    <s v="443"/>
    <s v="Direct life insurance carriers"/>
    <n v="15055"/>
    <s v="Industry Use"/>
    <n v="8.2600000000000002E-5"/>
    <x v="13"/>
    <x v="13"/>
    <x v="8"/>
    <x v="8"/>
  </r>
  <r>
    <s v="140"/>
    <s v="Wood container and pallet manufacturing"/>
    <s v="444"/>
    <s v="Insurance carriers, except direct life"/>
    <n v="15055"/>
    <s v="Industry Use"/>
    <n v="1.406451E-3"/>
    <x v="13"/>
    <x v="13"/>
    <x v="8"/>
    <x v="8"/>
  </r>
  <r>
    <s v="140"/>
    <s v="Wood container and pallet manufacturing"/>
    <s v="445"/>
    <s v="Insurance agencies, brokerages, and related activities"/>
    <n v="15055"/>
    <s v="Industry Use"/>
    <n v="4.8862785999999998E-2"/>
    <x v="13"/>
    <x v="13"/>
    <x v="8"/>
    <x v="8"/>
  </r>
  <r>
    <s v="140"/>
    <s v="Wood container and pallet manufacturing"/>
    <s v="447"/>
    <s v="Other real estate"/>
    <n v="15055"/>
    <s v="Industry Use"/>
    <n v="9.9303027000000002E-2"/>
    <x v="14"/>
    <x v="14"/>
    <x v="8"/>
    <x v="8"/>
  </r>
  <r>
    <s v="140"/>
    <s v="Wood container and pallet manufacturing"/>
    <s v="450"/>
    <s v="Automotive equipment rental and leasing"/>
    <n v="15055"/>
    <s v="Industry Use"/>
    <n v="7.9096989999999992E-3"/>
    <x v="15"/>
    <x v="15"/>
    <x v="8"/>
    <x v="8"/>
  </r>
  <r>
    <s v="140"/>
    <s v="Wood container and pallet manufacturing"/>
    <s v="451"/>
    <s v="General and consumer goods rental except video tapes and discs"/>
    <n v="15055"/>
    <s v="Industry Use"/>
    <n v="4.3934580000000003E-3"/>
    <x v="15"/>
    <x v="15"/>
    <x v="8"/>
    <x v="8"/>
  </r>
  <r>
    <s v="140"/>
    <s v="Wood container and pallet manufacturing"/>
    <s v="453"/>
    <s v="Commercial and industrial machinery and equipment rental and leasing"/>
    <n v="15055"/>
    <s v="Industry Use"/>
    <n v="2.2179115999999999E-2"/>
    <x v="15"/>
    <x v="15"/>
    <x v="8"/>
    <x v="8"/>
  </r>
  <r>
    <s v="140"/>
    <s v="Wood container and pallet manufacturing"/>
    <s v="454"/>
    <s v="Lessors of nonfinancial intangible assets"/>
    <n v="15055"/>
    <s v="Industry Use"/>
    <n v="1.07885E-4"/>
    <x v="15"/>
    <x v="15"/>
    <x v="8"/>
    <x v="8"/>
  </r>
  <r>
    <s v="140"/>
    <s v="Wood container and pallet manufacturing"/>
    <s v="455"/>
    <s v="Legal services"/>
    <n v="15055"/>
    <s v="Industry Use"/>
    <n v="1.6390623E-2"/>
    <x v="16"/>
    <x v="16"/>
    <x v="8"/>
    <x v="8"/>
  </r>
  <r>
    <s v="140"/>
    <s v="Wood container and pallet manufacturing"/>
    <s v="456"/>
    <s v="Accounting, tax preparation, bookkeeping, and payroll services"/>
    <n v="15055"/>
    <s v="Industry Use"/>
    <n v="5.3790711999999997E-2"/>
    <x v="16"/>
    <x v="16"/>
    <x v="8"/>
    <x v="8"/>
  </r>
  <r>
    <s v="140"/>
    <s v="Wood container and pallet manufacturing"/>
    <s v="457"/>
    <s v="Architectural, engineering, and related services"/>
    <n v="15055"/>
    <s v="Industry Use"/>
    <n v="0.100721388"/>
    <x v="16"/>
    <x v="16"/>
    <x v="8"/>
    <x v="8"/>
  </r>
  <r>
    <s v="140"/>
    <s v="Wood container and pallet manufacturing"/>
    <s v="458"/>
    <s v="Specialized design services"/>
    <n v="15055"/>
    <s v="Industry Use"/>
    <n v="1.1264319999999999E-3"/>
    <x v="16"/>
    <x v="16"/>
    <x v="8"/>
    <x v="8"/>
  </r>
  <r>
    <s v="140"/>
    <s v="Wood container and pallet manufacturing"/>
    <s v="459"/>
    <s v="Custom computer programming services"/>
    <n v="15055"/>
    <s v="Industry Use"/>
    <n v="1.4354350000000001E-3"/>
    <x v="16"/>
    <x v="16"/>
    <x v="8"/>
    <x v="8"/>
  </r>
  <r>
    <s v="140"/>
    <s v="Wood container and pallet manufacturing"/>
    <s v="460"/>
    <s v="Computer systems design services"/>
    <n v="15055"/>
    <s v="Industry Use"/>
    <n v="2.017145E-2"/>
    <x v="16"/>
    <x v="16"/>
    <x v="8"/>
    <x v="8"/>
  </r>
  <r>
    <s v="140"/>
    <s v="Wood container and pallet manufacturing"/>
    <s v="461"/>
    <s v="Other computer related services, including facilities management"/>
    <n v="15055"/>
    <s v="Industry Use"/>
    <n v="2.9240720000000002E-3"/>
    <x v="16"/>
    <x v="16"/>
    <x v="8"/>
    <x v="8"/>
  </r>
  <r>
    <s v="140"/>
    <s v="Wood container and pallet manufacturing"/>
    <s v="462"/>
    <s v="Management consulting services"/>
    <n v="15055"/>
    <s v="Industry Use"/>
    <n v="9.4897000000000004E-4"/>
    <x v="16"/>
    <x v="16"/>
    <x v="8"/>
    <x v="8"/>
  </r>
  <r>
    <s v="140"/>
    <s v="Wood container and pallet manufacturing"/>
    <s v="463"/>
    <s v="Environmental and other technical consulting services"/>
    <n v="15055"/>
    <s v="Industry Use"/>
    <n v="1.3653600000000001E-4"/>
    <x v="16"/>
    <x v="16"/>
    <x v="8"/>
    <x v="8"/>
  </r>
  <r>
    <s v="140"/>
    <s v="Wood container and pallet manufacturing"/>
    <s v="464"/>
    <s v="Scientific research and development services"/>
    <n v="15055"/>
    <s v="Industry Use"/>
    <n v="1.3679151000000001E-2"/>
    <x v="16"/>
    <x v="16"/>
    <x v="8"/>
    <x v="8"/>
  </r>
  <r>
    <s v="140"/>
    <s v="Wood container and pallet manufacturing"/>
    <s v="465"/>
    <s v="Advertising, public relations, and related services"/>
    <n v="15055"/>
    <s v="Industry Use"/>
    <n v="5.2356770000000002E-3"/>
    <x v="16"/>
    <x v="16"/>
    <x v="8"/>
    <x v="8"/>
  </r>
  <r>
    <s v="140"/>
    <s v="Wood container and pallet manufacturing"/>
    <s v="468"/>
    <s v="Marketing research and all other miscellaneous professional, scientific, and technical services"/>
    <n v="15055"/>
    <s v="Industry Use"/>
    <n v="4.3125799999999999E-3"/>
    <x v="16"/>
    <x v="16"/>
    <x v="8"/>
    <x v="8"/>
  </r>
  <r>
    <s v="140"/>
    <s v="Wood container and pallet manufacturing"/>
    <s v="469"/>
    <s v="Management of companies and enterprises"/>
    <n v="15055"/>
    <s v="Industry Use"/>
    <n v="0.126444166"/>
    <x v="17"/>
    <x v="17"/>
    <x v="8"/>
    <x v="8"/>
  </r>
  <r>
    <s v="140"/>
    <s v="Wood container and pallet manufacturing"/>
    <s v="470"/>
    <s v="Office administrative services"/>
    <n v="15055"/>
    <s v="Industry Use"/>
    <n v="1.5854399999999999E-4"/>
    <x v="17"/>
    <x v="17"/>
    <x v="8"/>
    <x v="8"/>
  </r>
  <r>
    <s v="140"/>
    <s v="Wood container and pallet manufacturing"/>
    <s v="471"/>
    <s v="Facilities support services"/>
    <n v="15055"/>
    <s v="Industry Use"/>
    <n v="4.0799999999999999E-6"/>
    <x v="17"/>
    <x v="17"/>
    <x v="8"/>
    <x v="8"/>
  </r>
  <r>
    <s v="140"/>
    <s v="Wood container and pallet manufacturing"/>
    <s v="472"/>
    <s v="Employment services"/>
    <n v="15055"/>
    <s v="Industry Use"/>
    <n v="1.1060744000000001E-2"/>
    <x v="17"/>
    <x v="17"/>
    <x v="8"/>
    <x v="8"/>
  </r>
  <r>
    <s v="140"/>
    <s v="Wood container and pallet manufacturing"/>
    <s v="473"/>
    <s v="Business support services"/>
    <n v="15055"/>
    <s v="Industry Use"/>
    <n v="6.2146049999999998E-3"/>
    <x v="17"/>
    <x v="17"/>
    <x v="8"/>
    <x v="8"/>
  </r>
  <r>
    <s v="140"/>
    <s v="Wood container and pallet manufacturing"/>
    <s v="475"/>
    <s v="Investigation and security services"/>
    <n v="15055"/>
    <s v="Industry Use"/>
    <n v="8.5465699999999999E-4"/>
    <x v="17"/>
    <x v="17"/>
    <x v="8"/>
    <x v="8"/>
  </r>
  <r>
    <s v="140"/>
    <s v="Wood container and pallet manufacturing"/>
    <s v="476"/>
    <s v="Services to buildings"/>
    <n v="15055"/>
    <s v="Industry Use"/>
    <n v="1.7713311999999998E-2"/>
    <x v="17"/>
    <x v="17"/>
    <x v="8"/>
    <x v="8"/>
  </r>
  <r>
    <s v="140"/>
    <s v="Wood container and pallet manufacturing"/>
    <s v="478"/>
    <s v="Other support services"/>
    <n v="15055"/>
    <s v="Industry Use"/>
    <n v="2.7756900000000003E-4"/>
    <x v="17"/>
    <x v="17"/>
    <x v="8"/>
    <x v="8"/>
  </r>
  <r>
    <s v="140"/>
    <s v="Wood container and pallet manufacturing"/>
    <s v="479"/>
    <s v="Waste management and remediation services"/>
    <n v="15055"/>
    <s v="Industry Use"/>
    <n v="1.4084619E-2"/>
    <x v="17"/>
    <x v="17"/>
    <x v="8"/>
    <x v="8"/>
  </r>
  <r>
    <s v="140"/>
    <s v="Wood container and pallet manufacturing"/>
    <s v="496"/>
    <s v="Performing arts companies"/>
    <n v="15055"/>
    <s v="Industry Use"/>
    <n v="5.6699999999999999E-6"/>
    <x v="19"/>
    <x v="19"/>
    <x v="8"/>
    <x v="8"/>
  </r>
  <r>
    <s v="140"/>
    <s v="Wood container and pallet manufacturing"/>
    <s v="497"/>
    <s v="Commercial Sports Except Racing"/>
    <n v="15055"/>
    <s v="Industry Use"/>
    <n v="7.1169099999999997E-4"/>
    <x v="19"/>
    <x v="19"/>
    <x v="8"/>
    <x v="8"/>
  </r>
  <r>
    <s v="140"/>
    <s v="Wood container and pallet manufacturing"/>
    <s v="499"/>
    <s v="Independent artists, writers, and performers"/>
    <n v="15055"/>
    <s v="Industry Use"/>
    <n v="5.5099999999999998E-5"/>
    <x v="19"/>
    <x v="19"/>
    <x v="8"/>
    <x v="8"/>
  </r>
  <r>
    <s v="140"/>
    <s v="Wood container and pallet manufacturing"/>
    <s v="500"/>
    <s v="Promoters of performing arts and sports and agents for public figures"/>
    <n v="15055"/>
    <s v="Industry Use"/>
    <n v="1.36902E-4"/>
    <x v="19"/>
    <x v="19"/>
    <x v="8"/>
    <x v="8"/>
  </r>
  <r>
    <s v="140"/>
    <s v="Wood container and pallet manufacturing"/>
    <s v="504"/>
    <s v="Other amusement and recreation industries"/>
    <n v="15055"/>
    <s v="Industry Use"/>
    <n v="6.0357800000000001E-4"/>
    <x v="19"/>
    <x v="19"/>
    <x v="8"/>
    <x v="8"/>
  </r>
  <r>
    <s v="140"/>
    <s v="Wood container and pallet manufacturing"/>
    <s v="505"/>
    <s v="Fitness and recreational sports centers"/>
    <n v="15055"/>
    <s v="Industry Use"/>
    <n v="5.4179100000000002E-4"/>
    <x v="19"/>
    <x v="19"/>
    <x v="8"/>
    <x v="8"/>
  </r>
  <r>
    <s v="140"/>
    <s v="Wood container and pallet manufacturing"/>
    <s v="507"/>
    <s v="Hotels and motels, including casino hotels"/>
    <n v="15055"/>
    <s v="Industry Use"/>
    <n v="1.66E-5"/>
    <x v="20"/>
    <x v="20"/>
    <x v="8"/>
    <x v="8"/>
  </r>
  <r>
    <s v="140"/>
    <s v="Wood container and pallet manufacturing"/>
    <s v="508"/>
    <s v="Other accommodations"/>
    <n v="15055"/>
    <s v="Industry Use"/>
    <n v="1.29E-8"/>
    <x v="20"/>
    <x v="20"/>
    <x v="8"/>
    <x v="8"/>
  </r>
  <r>
    <s v="140"/>
    <s v="Wood container and pallet manufacturing"/>
    <s v="509"/>
    <s v="Full-service restaurants"/>
    <n v="15055"/>
    <s v="Industry Use"/>
    <n v="1.7266439000000001E-2"/>
    <x v="20"/>
    <x v="20"/>
    <x v="8"/>
    <x v="8"/>
  </r>
  <r>
    <s v="140"/>
    <s v="Wood container and pallet manufacturing"/>
    <s v="510"/>
    <s v="Limited-service restaurants"/>
    <n v="15055"/>
    <s v="Industry Use"/>
    <n v="1.4126150000000001E-2"/>
    <x v="20"/>
    <x v="20"/>
    <x v="8"/>
    <x v="8"/>
  </r>
  <r>
    <s v="140"/>
    <s v="Wood container and pallet manufacturing"/>
    <s v="511"/>
    <s v="All other food and drinking places"/>
    <n v="15055"/>
    <s v="Industry Use"/>
    <n v="5.7551300000000004E-4"/>
    <x v="20"/>
    <x v="20"/>
    <x v="8"/>
    <x v="8"/>
  </r>
  <r>
    <s v="140"/>
    <s v="Wood container and pallet manufacturing"/>
    <s v="512"/>
    <s v="Automotive repair and maintenance, except car washes"/>
    <n v="15055"/>
    <s v="Industry Use"/>
    <n v="9.7944710000000008E-3"/>
    <x v="21"/>
    <x v="21"/>
    <x v="8"/>
    <x v="8"/>
  </r>
  <r>
    <s v="140"/>
    <s v="Wood container and pallet manufacturing"/>
    <s v="513"/>
    <s v="Car washes"/>
    <n v="15055"/>
    <s v="Industry Use"/>
    <n v="4.5612450000000002E-3"/>
    <x v="21"/>
    <x v="21"/>
    <x v="8"/>
    <x v="8"/>
  </r>
  <r>
    <s v="140"/>
    <s v="Wood container and pallet manufacturing"/>
    <s v="514"/>
    <s v="Electronic and precision equipment repair and maintenance"/>
    <n v="15055"/>
    <s v="Industry Use"/>
    <n v="3.8382070000000002E-3"/>
    <x v="21"/>
    <x v="21"/>
    <x v="8"/>
    <x v="8"/>
  </r>
  <r>
    <s v="140"/>
    <s v="Wood container and pallet manufacturing"/>
    <s v="515"/>
    <s v="Commercial and industrial machinery and equipment repair and maintenance"/>
    <n v="15055"/>
    <s v="Industry Use"/>
    <n v="1.5228834E-2"/>
    <x v="21"/>
    <x v="21"/>
    <x v="8"/>
    <x v="8"/>
  </r>
  <r>
    <s v="140"/>
    <s v="Wood container and pallet manufacturing"/>
    <s v="516"/>
    <s v="Personal and household goods repair and maintenance"/>
    <n v="15055"/>
    <s v="Industry Use"/>
    <n v="8.0218800000000001E-4"/>
    <x v="21"/>
    <x v="21"/>
    <x v="8"/>
    <x v="8"/>
  </r>
  <r>
    <s v="140"/>
    <s v="Wood container and pallet manufacturing"/>
    <s v="519"/>
    <s v="Dry-cleaning and laundry services"/>
    <n v="15055"/>
    <s v="Industry Use"/>
    <n v="2.6400000000000001E-6"/>
    <x v="21"/>
    <x v="21"/>
    <x v="8"/>
    <x v="8"/>
  </r>
  <r>
    <s v="140"/>
    <s v="Wood container and pallet manufacturing"/>
    <s v="523"/>
    <s v="Business and professional associations"/>
    <n v="15055"/>
    <s v="Industry Use"/>
    <n v="2.1550240000000002E-3"/>
    <x v="21"/>
    <x v="21"/>
    <x v="8"/>
    <x v="8"/>
  </r>
  <r>
    <s v="140"/>
    <s v="Wood container and pallet manufacturing"/>
    <s v="526"/>
    <s v="Postal service"/>
    <n v="15055"/>
    <s v="Industry Use"/>
    <n v="8.5799999999999992E-6"/>
    <x v="22"/>
    <x v="22"/>
    <x v="8"/>
    <x v="8"/>
  </r>
  <r>
    <s v="140"/>
    <s v="Wood container and pallet manufacturing"/>
    <s v="528"/>
    <s v="Other federal government enterprises"/>
    <n v="15055"/>
    <s v="Industry Use"/>
    <n v="7.0900000000000006E-8"/>
    <x v="22"/>
    <x v="22"/>
    <x v="8"/>
    <x v="8"/>
  </r>
  <r>
    <s v="140"/>
    <s v="Wood container and pallet manufacturing"/>
    <s v="532"/>
    <s v="Local government passenger transit"/>
    <n v="15055"/>
    <s v="Industry Use"/>
    <n v="1.286384E-3"/>
    <x v="22"/>
    <x v="22"/>
    <x v="8"/>
    <x v="8"/>
  </r>
  <r>
    <s v="140"/>
    <s v="Wood container and pallet manufacturing"/>
    <s v="533"/>
    <s v="Local government electric utilities"/>
    <n v="15055"/>
    <s v="Industry Use"/>
    <n v="6.8376740000000002E-3"/>
    <x v="22"/>
    <x v="22"/>
    <x v="8"/>
    <x v="8"/>
  </r>
  <r>
    <s v="140"/>
    <s v="Wood container and pallet manufacturing"/>
    <s v="5001"/>
    <s v="Employee Compensation"/>
    <n v="15053"/>
    <s v="Factor Receipts"/>
    <n v="6.3917069440000001"/>
    <x v="23"/>
    <x v="23"/>
    <x v="8"/>
    <x v="8"/>
  </r>
  <r>
    <s v="140"/>
    <s v="Wood container and pallet manufacturing"/>
    <s v="6001"/>
    <s v="Proprietor Income"/>
    <n v="15053"/>
    <s v="Factor Receipts"/>
    <n v="1.3854521999999999E-2"/>
    <x v="24"/>
    <x v="24"/>
    <x v="8"/>
    <x v="8"/>
  </r>
  <r>
    <s v="140"/>
    <s v="Wood container and pallet manufacturing"/>
    <s v="7001"/>
    <s v="Other Property Type Income"/>
    <n v="15053"/>
    <s v="Factor Receipts"/>
    <n v="1.4640750890000001"/>
    <x v="25"/>
    <x v="25"/>
    <x v="8"/>
    <x v="8"/>
  </r>
  <r>
    <s v="140"/>
    <s v="Wood container and pallet manufacturing"/>
    <s v="8001"/>
    <s v="Taxes on Production and Imports"/>
    <n v="15053"/>
    <s v="Factor Receipts"/>
    <n v="0.14404894400000001"/>
    <x v="26"/>
    <x v="26"/>
    <x v="8"/>
    <x v="8"/>
  </r>
  <r>
    <s v="140"/>
    <s v="Wood container and pallet manufacturing"/>
    <s v="11001"/>
    <s v="Federal Government NonDefense"/>
    <n v="15055"/>
    <s v="Industry Use"/>
    <n v="4.1799999999999998E-6"/>
    <x v="27"/>
    <x v="27"/>
    <x v="8"/>
    <x v="8"/>
  </r>
  <r>
    <s v="140"/>
    <s v="Wood container and pallet manufacturing"/>
    <s v="12001"/>
    <s v="State/Local Govt NonEducation"/>
    <n v="15055"/>
    <s v="Industry Use"/>
    <n v="3.1949550000000002E-3"/>
    <x v="27"/>
    <x v="27"/>
    <x v="8"/>
    <x v="8"/>
  </r>
  <r>
    <s v="140"/>
    <s v="Wood container and pallet manufacturing"/>
    <s v="14002"/>
    <s v="Inventory Additions/Deletions"/>
    <n v="15055"/>
    <s v="Industry Use"/>
    <n v="3.0553399999999999E-4"/>
    <x v="27"/>
    <x v="27"/>
    <x v="8"/>
    <x v="8"/>
  </r>
  <r>
    <s v="140"/>
    <s v="Wood container and pallet manufacturing"/>
    <s v="25001"/>
    <s v="Foreign Trade"/>
    <n v="15056"/>
    <s v="Industry Trade"/>
    <n v="1.373000403"/>
    <x v="28"/>
    <x v="28"/>
    <x v="8"/>
    <x v="8"/>
  </r>
  <r>
    <s v="140"/>
    <s v="Wood container and pallet manufacturing"/>
    <s v="28001"/>
    <s v="Domestic Trade"/>
    <n v="15056"/>
    <s v="Industry Trade"/>
    <n v="5.086512173"/>
    <x v="29"/>
    <x v="29"/>
    <x v="8"/>
    <x v="8"/>
  </r>
  <r>
    <s v="141"/>
    <s v="Manufactured home (mobile home) manufacturing"/>
    <s v="5001"/>
    <s v="Employee Compensation"/>
    <n v="15053"/>
    <s v="Factor Receipts"/>
    <n v="0"/>
    <x v="23"/>
    <x v="23"/>
    <x v="8"/>
    <x v="8"/>
  </r>
  <r>
    <s v="141"/>
    <s v="Manufactured home (mobile home) manufacturing"/>
    <s v="6001"/>
    <s v="Proprietor Income"/>
    <n v="15053"/>
    <s v="Factor Receipts"/>
    <n v="0"/>
    <x v="24"/>
    <x v="24"/>
    <x v="8"/>
    <x v="8"/>
  </r>
  <r>
    <s v="141"/>
    <s v="Manufactured home (mobile home) manufacturing"/>
    <s v="7001"/>
    <s v="Other Property Type Income"/>
    <n v="15053"/>
    <s v="Factor Receipts"/>
    <n v="0"/>
    <x v="25"/>
    <x v="25"/>
    <x v="8"/>
    <x v="8"/>
  </r>
  <r>
    <s v="141"/>
    <s v="Manufactured home (mobile home) manufacturing"/>
    <s v="8001"/>
    <s v="Taxes on Production and Imports"/>
    <n v="15053"/>
    <s v="Factor Receipts"/>
    <n v="0"/>
    <x v="26"/>
    <x v="26"/>
    <x v="8"/>
    <x v="8"/>
  </r>
  <r>
    <s v="142"/>
    <s v="Prefabricated wood building manufacturing"/>
    <s v="5001"/>
    <s v="Employee Compensation"/>
    <n v="15053"/>
    <s v="Factor Receipts"/>
    <n v="0"/>
    <x v="23"/>
    <x v="23"/>
    <x v="8"/>
    <x v="8"/>
  </r>
  <r>
    <s v="142"/>
    <s v="Prefabricated wood building manufacturing"/>
    <s v="6001"/>
    <s v="Proprietor Income"/>
    <n v="15053"/>
    <s v="Factor Receipts"/>
    <n v="0"/>
    <x v="24"/>
    <x v="24"/>
    <x v="8"/>
    <x v="8"/>
  </r>
  <r>
    <s v="142"/>
    <s v="Prefabricated wood building manufacturing"/>
    <s v="7001"/>
    <s v="Other Property Type Income"/>
    <n v="15053"/>
    <s v="Factor Receipts"/>
    <n v="0"/>
    <x v="25"/>
    <x v="25"/>
    <x v="8"/>
    <x v="8"/>
  </r>
  <r>
    <s v="142"/>
    <s v="Prefabricated wood building manufacturing"/>
    <s v="8001"/>
    <s v="Taxes on Production and Imports"/>
    <n v="15053"/>
    <s v="Factor Receipts"/>
    <n v="0"/>
    <x v="26"/>
    <x v="26"/>
    <x v="8"/>
    <x v="8"/>
  </r>
  <r>
    <s v="143"/>
    <s v="All other miscellaneous wood product manufacturing"/>
    <s v="1"/>
    <s v="Oilseed farming"/>
    <n v="15055"/>
    <s v="Industry Use"/>
    <n v="6.4000000000000001E-7"/>
    <x v="0"/>
    <x v="0"/>
    <x v="8"/>
    <x v="8"/>
  </r>
  <r>
    <s v="143"/>
    <s v="All other miscellaneous wood product manufacturing"/>
    <s v="2"/>
    <s v="Grain farming"/>
    <n v="15055"/>
    <s v="Industry Use"/>
    <n v="3.3500000000000001E-6"/>
    <x v="0"/>
    <x v="0"/>
    <x v="8"/>
    <x v="8"/>
  </r>
  <r>
    <s v="143"/>
    <s v="All other miscellaneous wood product manufacturing"/>
    <s v="3"/>
    <s v="Vegetable and melon farming"/>
    <n v="15055"/>
    <s v="Industry Use"/>
    <n v="8.7899999999999996E-9"/>
    <x v="1"/>
    <x v="1"/>
    <x v="8"/>
    <x v="8"/>
  </r>
  <r>
    <s v="143"/>
    <s v="All other miscellaneous wood product manufacturing"/>
    <s v="4"/>
    <s v="Fruit farming"/>
    <n v="15055"/>
    <s v="Industry Use"/>
    <n v="9.6299999999999992E-9"/>
    <x v="1"/>
    <x v="1"/>
    <x v="8"/>
    <x v="8"/>
  </r>
  <r>
    <s v="143"/>
    <s v="All other miscellaneous wood product manufacturing"/>
    <s v="5"/>
    <s v="Tree nut farming"/>
    <n v="15055"/>
    <s v="Industry Use"/>
    <n v="2.7299999999999999E-9"/>
    <x v="1"/>
    <x v="1"/>
    <x v="8"/>
    <x v="8"/>
  </r>
  <r>
    <s v="143"/>
    <s v="All other miscellaneous wood product manufacturing"/>
    <s v="6"/>
    <s v="Greenhouse, nursery, and floriculture production"/>
    <n v="15055"/>
    <s v="Industry Use"/>
    <n v="5.4000000000000004E-9"/>
    <x v="1"/>
    <x v="1"/>
    <x v="8"/>
    <x v="8"/>
  </r>
  <r>
    <s v="143"/>
    <s v="All other miscellaneous wood product manufacturing"/>
    <s v="10"/>
    <s v="All other crop farming"/>
    <n v="15055"/>
    <s v="Industry Use"/>
    <n v="1.27E-5"/>
    <x v="0"/>
    <x v="0"/>
    <x v="8"/>
    <x v="8"/>
  </r>
  <r>
    <s v="143"/>
    <s v="All other miscellaneous wood product manufacturing"/>
    <s v="11"/>
    <s v="Beef cattle ranching and farming, including feedlots and dual-purpose ranching and farming"/>
    <n v="15055"/>
    <s v="Industry Use"/>
    <n v="4.9300000000000002E-6"/>
    <x v="2"/>
    <x v="2"/>
    <x v="8"/>
    <x v="8"/>
  </r>
  <r>
    <s v="143"/>
    <s v="All other miscellaneous wood product manufacturing"/>
    <s v="12"/>
    <s v="Dairy cattle and milk production"/>
    <n v="15055"/>
    <s v="Industry Use"/>
    <n v="4.4700000000000004E-6"/>
    <x v="2"/>
    <x v="2"/>
    <x v="8"/>
    <x v="8"/>
  </r>
  <r>
    <s v="143"/>
    <s v="All other miscellaneous wood product manufacturing"/>
    <s v="13"/>
    <s v="Poultry and egg production"/>
    <n v="15055"/>
    <s v="Industry Use"/>
    <n v="7.1499999999999998E-8"/>
    <x v="2"/>
    <x v="2"/>
    <x v="8"/>
    <x v="8"/>
  </r>
  <r>
    <s v="143"/>
    <s v="All other miscellaneous wood product manufacturing"/>
    <s v="14"/>
    <s v="Animal production, except cattle and poultry and eggs"/>
    <n v="15055"/>
    <s v="Industry Use"/>
    <n v="1.46E-6"/>
    <x v="2"/>
    <x v="2"/>
    <x v="8"/>
    <x v="8"/>
  </r>
  <r>
    <s v="143"/>
    <s v="All other miscellaneous wood product manufacturing"/>
    <s v="16"/>
    <s v="Commercial logging"/>
    <n v="15055"/>
    <s v="Industry Use"/>
    <n v="4.5211510000000002E-3"/>
    <x v="3"/>
    <x v="3"/>
    <x v="8"/>
    <x v="8"/>
  </r>
  <r>
    <s v="143"/>
    <s v="All other miscellaneous wood product manufacturing"/>
    <s v="20"/>
    <s v="Oil and gas extraction"/>
    <n v="15055"/>
    <s v="Industry Use"/>
    <n v="3.8700000000000002E-6"/>
    <x v="4"/>
    <x v="4"/>
    <x v="8"/>
    <x v="8"/>
  </r>
  <r>
    <s v="143"/>
    <s v="All other miscellaneous wood product manufacturing"/>
    <s v="35"/>
    <s v="Drilling oil and gas wells"/>
    <n v="15055"/>
    <s v="Industry Use"/>
    <n v="7.8999999999999996E-9"/>
    <x v="4"/>
    <x v="4"/>
    <x v="8"/>
    <x v="8"/>
  </r>
  <r>
    <s v="143"/>
    <s v="All other miscellaneous wood product manufacturing"/>
    <s v="36"/>
    <s v="Support activities for oil and gas operations"/>
    <n v="15055"/>
    <s v="Industry Use"/>
    <n v="9.9099999999999999E-11"/>
    <x v="4"/>
    <x v="4"/>
    <x v="8"/>
    <x v="8"/>
  </r>
  <r>
    <s v="143"/>
    <s v="All other miscellaneous wood product manufacturing"/>
    <s v="37"/>
    <s v="Metal mining services"/>
    <n v="15055"/>
    <s v="Industry Use"/>
    <n v="2.3599999999999999E-6"/>
    <x v="4"/>
    <x v="4"/>
    <x v="8"/>
    <x v="8"/>
  </r>
  <r>
    <s v="143"/>
    <s v="All other miscellaneous wood product manufacturing"/>
    <s v="47"/>
    <s v="Electric power transmission and distribution"/>
    <n v="15055"/>
    <s v="Industry Use"/>
    <n v="1.9038058E-2"/>
    <x v="5"/>
    <x v="5"/>
    <x v="8"/>
    <x v="8"/>
  </r>
  <r>
    <s v="143"/>
    <s v="All other miscellaneous wood product manufacturing"/>
    <s v="48"/>
    <s v="Natural gas distribution"/>
    <n v="15055"/>
    <s v="Industry Use"/>
    <n v="1.3966650000000001E-3"/>
    <x v="5"/>
    <x v="5"/>
    <x v="8"/>
    <x v="8"/>
  </r>
  <r>
    <s v="143"/>
    <s v="All other miscellaneous wood product manufacturing"/>
    <s v="49"/>
    <s v="Water, sewage and other systems"/>
    <n v="15055"/>
    <s v="Industry Use"/>
    <n v="6.3600000000000001E-5"/>
    <x v="5"/>
    <x v="5"/>
    <x v="8"/>
    <x v="8"/>
  </r>
  <r>
    <s v="143"/>
    <s v="All other miscellaneous wood product manufacturing"/>
    <s v="60"/>
    <s v="Maintenance and repair construction of nonresidential structures"/>
    <n v="15055"/>
    <s v="Industry Use"/>
    <n v="7.7393599999999998E-3"/>
    <x v="6"/>
    <x v="6"/>
    <x v="8"/>
    <x v="8"/>
  </r>
  <r>
    <s v="143"/>
    <s v="All other miscellaneous wood product manufacturing"/>
    <s v="87"/>
    <s v="Frozen cakes and other pastries manufacturing"/>
    <n v="15055"/>
    <s v="Industry Use"/>
    <n v="1.94E-10"/>
    <x v="7"/>
    <x v="7"/>
    <x v="8"/>
    <x v="8"/>
  </r>
  <r>
    <s v="143"/>
    <s v="All other miscellaneous wood product manufacturing"/>
    <s v="93"/>
    <s v="Bread and bakery product, except frozen, manufacturing"/>
    <n v="15055"/>
    <s v="Industry Use"/>
    <n v="1.15E-9"/>
    <x v="7"/>
    <x v="7"/>
    <x v="8"/>
    <x v="8"/>
  </r>
  <r>
    <s v="143"/>
    <s v="All other miscellaneous wood product manufacturing"/>
    <s v="108"/>
    <s v="Distilleries"/>
    <n v="15055"/>
    <s v="Industry Use"/>
    <n v="1.25E-11"/>
    <x v="7"/>
    <x v="7"/>
    <x v="8"/>
    <x v="8"/>
  </r>
  <r>
    <s v="143"/>
    <s v="All other miscellaneous wood product manufacturing"/>
    <s v="115"/>
    <s v="Textile and fabric finishing mills"/>
    <n v="15055"/>
    <s v="Industry Use"/>
    <n v="3.6399999999999998E-12"/>
    <x v="8"/>
    <x v="8"/>
    <x v="8"/>
    <x v="8"/>
  </r>
  <r>
    <s v="143"/>
    <s v="All other miscellaneous wood product manufacturing"/>
    <s v="121"/>
    <s v="Other textile product mills"/>
    <n v="15055"/>
    <s v="Industry Use"/>
    <n v="5.2299999999999999E-6"/>
    <x v="8"/>
    <x v="8"/>
    <x v="8"/>
    <x v="8"/>
  </r>
  <r>
    <s v="143"/>
    <s v="All other miscellaneous wood product manufacturing"/>
    <s v="132"/>
    <s v="Sawmills"/>
    <n v="15055"/>
    <s v="Industry Use"/>
    <n v="3.5613955000000003E-2"/>
    <x v="8"/>
    <x v="8"/>
    <x v="8"/>
    <x v="8"/>
  </r>
  <r>
    <s v="143"/>
    <s v="All other miscellaneous wood product manufacturing"/>
    <s v="135"/>
    <s v="Engineered wood member and truss manufacturing"/>
    <n v="15055"/>
    <s v="Industry Use"/>
    <n v="1.6010569999999999E-3"/>
    <x v="8"/>
    <x v="8"/>
    <x v="8"/>
    <x v="8"/>
  </r>
  <r>
    <s v="143"/>
    <s v="All other miscellaneous wood product manufacturing"/>
    <s v="137"/>
    <s v="Wood windows and door manufacturing"/>
    <n v="15055"/>
    <s v="Industry Use"/>
    <n v="8.4719299999999999E-4"/>
    <x v="8"/>
    <x v="8"/>
    <x v="8"/>
    <x v="8"/>
  </r>
  <r>
    <s v="143"/>
    <s v="All other miscellaneous wood product manufacturing"/>
    <s v="139"/>
    <s v="Other millwork, including flooring"/>
    <n v="15055"/>
    <s v="Industry Use"/>
    <n v="4.4024500000000002E-4"/>
    <x v="8"/>
    <x v="8"/>
    <x v="8"/>
    <x v="8"/>
  </r>
  <r>
    <s v="143"/>
    <s v="All other miscellaneous wood product manufacturing"/>
    <s v="140"/>
    <s v="Wood container and pallet manufacturing"/>
    <n v="15055"/>
    <s v="Industry Use"/>
    <n v="6.5110369999999999E-3"/>
    <x v="8"/>
    <x v="8"/>
    <x v="8"/>
    <x v="8"/>
  </r>
  <r>
    <s v="143"/>
    <s v="All other miscellaneous wood product manufacturing"/>
    <s v="143"/>
    <s v="All other miscellaneous wood product manufacturing"/>
    <n v="15055"/>
    <s v="Industry Use"/>
    <n v="4.7695289999999998E-3"/>
    <x v="8"/>
    <x v="8"/>
    <x v="8"/>
    <x v="8"/>
  </r>
  <r>
    <s v="143"/>
    <s v="All other miscellaneous wood product manufacturing"/>
    <s v="147"/>
    <s v="Paperboard container manufacturing"/>
    <n v="15055"/>
    <s v="Industry Use"/>
    <n v="4.4724650000000001E-3"/>
    <x v="8"/>
    <x v="8"/>
    <x v="8"/>
    <x v="8"/>
  </r>
  <r>
    <s v="143"/>
    <s v="All other miscellaneous wood product manufacturing"/>
    <s v="152"/>
    <s v="Printing"/>
    <n v="15055"/>
    <s v="Industry Use"/>
    <n v="8.6111800000000002E-4"/>
    <x v="8"/>
    <x v="8"/>
    <x v="8"/>
    <x v="8"/>
  </r>
  <r>
    <s v="143"/>
    <s v="All other miscellaneous wood product manufacturing"/>
    <s v="163"/>
    <s v="Other basic organic chemical manufacturing"/>
    <n v="15055"/>
    <s v="Industry Use"/>
    <n v="8.3700000000000002E-5"/>
    <x v="8"/>
    <x v="8"/>
    <x v="8"/>
    <x v="8"/>
  </r>
  <r>
    <s v="143"/>
    <s v="All other miscellaneous wood product manufacturing"/>
    <s v="175"/>
    <s v="Paint and coating manufacturing"/>
    <n v="15055"/>
    <s v="Industry Use"/>
    <n v="2.5152300000000002E-4"/>
    <x v="8"/>
    <x v="8"/>
    <x v="8"/>
    <x v="8"/>
  </r>
  <r>
    <s v="143"/>
    <s v="All other miscellaneous wood product manufacturing"/>
    <s v="177"/>
    <s v="Soap and other detergent manufacturing"/>
    <n v="15055"/>
    <s v="Industry Use"/>
    <n v="1.6899999999999999E-8"/>
    <x v="8"/>
    <x v="8"/>
    <x v="8"/>
    <x v="8"/>
  </r>
  <r>
    <s v="143"/>
    <s v="All other miscellaneous wood product manufacturing"/>
    <s v="190"/>
    <s v="Polystyrene foam product manufacturing"/>
    <n v="15055"/>
    <s v="Industry Use"/>
    <n v="8.2999999999999999E-7"/>
    <x v="8"/>
    <x v="8"/>
    <x v="8"/>
    <x v="8"/>
  </r>
  <r>
    <s v="143"/>
    <s v="All other miscellaneous wood product manufacturing"/>
    <s v="191"/>
    <s v="Urethane and other foam product (except polystyrene) manufacturing"/>
    <n v="15055"/>
    <s v="Industry Use"/>
    <n v="5.1499999999999998E-5"/>
    <x v="8"/>
    <x v="8"/>
    <x v="8"/>
    <x v="8"/>
  </r>
  <r>
    <s v="143"/>
    <s v="All other miscellaneous wood product manufacturing"/>
    <s v="192"/>
    <s v="Plastics bottle manufacturing"/>
    <n v="15055"/>
    <s v="Industry Use"/>
    <n v="1.55E-7"/>
    <x v="8"/>
    <x v="8"/>
    <x v="8"/>
    <x v="8"/>
  </r>
  <r>
    <s v="143"/>
    <s v="All other miscellaneous wood product manufacturing"/>
    <s v="195"/>
    <s v="Rubber and plastics hoses and belting manufacturing"/>
    <n v="15055"/>
    <s v="Industry Use"/>
    <n v="5.0099999999999999E-8"/>
    <x v="8"/>
    <x v="8"/>
    <x v="8"/>
    <x v="8"/>
  </r>
  <r>
    <s v="143"/>
    <s v="All other miscellaneous wood product manufacturing"/>
    <s v="197"/>
    <s v="Pottery, ceramics, and plumbing fixture manufacturing"/>
    <n v="15055"/>
    <s v="Industry Use"/>
    <n v="1.73E-9"/>
    <x v="8"/>
    <x v="8"/>
    <x v="8"/>
    <x v="8"/>
  </r>
  <r>
    <s v="143"/>
    <s v="All other miscellaneous wood product manufacturing"/>
    <s v="204"/>
    <s v="Ready-mix concrete manufacturing"/>
    <n v="15055"/>
    <s v="Industry Use"/>
    <n v="2.26E-10"/>
    <x v="8"/>
    <x v="8"/>
    <x v="8"/>
    <x v="8"/>
  </r>
  <r>
    <s v="143"/>
    <s v="All other miscellaneous wood product manufacturing"/>
    <s v="211"/>
    <s v="Cut stone and stone product manufacturing"/>
    <n v="15055"/>
    <s v="Industry Use"/>
    <n v="6.6799999999999997E-10"/>
    <x v="8"/>
    <x v="8"/>
    <x v="8"/>
    <x v="8"/>
  </r>
  <r>
    <s v="143"/>
    <s v="All other miscellaneous wood product manufacturing"/>
    <s v="215"/>
    <s v="Iron and steel mills and ferroalloy manufacturing"/>
    <n v="15055"/>
    <s v="Industry Use"/>
    <n v="4.7949830000000001E-3"/>
    <x v="8"/>
    <x v="8"/>
    <x v="8"/>
    <x v="8"/>
  </r>
  <r>
    <s v="143"/>
    <s v="All other miscellaneous wood product manufacturing"/>
    <s v="217"/>
    <s v="Rolled steel shape manufacturing"/>
    <n v="15055"/>
    <s v="Industry Use"/>
    <n v="6.9300000000000005E-8"/>
    <x v="8"/>
    <x v="8"/>
    <x v="8"/>
    <x v="8"/>
  </r>
  <r>
    <s v="143"/>
    <s v="All other miscellaneous wood product manufacturing"/>
    <s v="227"/>
    <s v="Ferrous metal foundries"/>
    <n v="15055"/>
    <s v="Industry Use"/>
    <n v="4.0899999999999998E-6"/>
    <x v="8"/>
    <x v="8"/>
    <x v="8"/>
    <x v="8"/>
  </r>
  <r>
    <s v="143"/>
    <s v="All other miscellaneous wood product manufacturing"/>
    <s v="228"/>
    <s v="Nonferrous metal foundries"/>
    <n v="15055"/>
    <s v="Industry Use"/>
    <n v="1.4399999999999999E-5"/>
    <x v="8"/>
    <x v="8"/>
    <x v="8"/>
    <x v="8"/>
  </r>
  <r>
    <s v="143"/>
    <s v="All other miscellaneous wood product manufacturing"/>
    <s v="230"/>
    <s v="Crown and closure manufacturing and metal stamping"/>
    <n v="15055"/>
    <s v="Industry Use"/>
    <n v="4.7969499999999998E-4"/>
    <x v="8"/>
    <x v="8"/>
    <x v="8"/>
    <x v="8"/>
  </r>
  <r>
    <s v="143"/>
    <s v="All other miscellaneous wood product manufacturing"/>
    <s v="234"/>
    <s v="Handtool manufacturing"/>
    <n v="15055"/>
    <s v="Industry Use"/>
    <n v="7.3099999999999997E-7"/>
    <x v="8"/>
    <x v="8"/>
    <x v="8"/>
    <x v="8"/>
  </r>
  <r>
    <s v="143"/>
    <s v="All other miscellaneous wood product manufacturing"/>
    <s v="236"/>
    <s v="Fabricated structural metal manufacturing"/>
    <n v="15055"/>
    <s v="Industry Use"/>
    <n v="7.7899999999999996E-5"/>
    <x v="8"/>
    <x v="8"/>
    <x v="8"/>
    <x v="8"/>
  </r>
  <r>
    <s v="143"/>
    <s v="All other miscellaneous wood product manufacturing"/>
    <s v="238"/>
    <s v="Metal window and door manufacturing"/>
    <n v="15055"/>
    <s v="Industry Use"/>
    <n v="3.0199999999999999E-5"/>
    <x v="8"/>
    <x v="8"/>
    <x v="8"/>
    <x v="8"/>
  </r>
  <r>
    <s v="143"/>
    <s v="All other miscellaneous wood product manufacturing"/>
    <s v="239"/>
    <s v="Sheet metal work manufacturing"/>
    <n v="15055"/>
    <s v="Industry Use"/>
    <n v="1.6699999999999999E-5"/>
    <x v="8"/>
    <x v="8"/>
    <x v="8"/>
    <x v="8"/>
  </r>
  <r>
    <s v="143"/>
    <s v="All other miscellaneous wood product manufacturing"/>
    <s v="240"/>
    <s v="Ornamental and architectural metal work manufacturing"/>
    <n v="15055"/>
    <s v="Industry Use"/>
    <n v="1.1400000000000001E-6"/>
    <x v="8"/>
    <x v="8"/>
    <x v="8"/>
    <x v="8"/>
  </r>
  <r>
    <s v="143"/>
    <s v="All other miscellaneous wood product manufacturing"/>
    <s v="242"/>
    <s v="Metal tank (heavy gauge) manufacturing"/>
    <n v="15055"/>
    <s v="Industry Use"/>
    <n v="7.2799999999999998E-6"/>
    <x v="8"/>
    <x v="8"/>
    <x v="8"/>
    <x v="8"/>
  </r>
  <r>
    <s v="143"/>
    <s v="All other miscellaneous wood product manufacturing"/>
    <s v="244"/>
    <s v="Metal barrels, drums and pails manufacturing"/>
    <n v="15055"/>
    <s v="Industry Use"/>
    <n v="2.2547100000000001E-4"/>
    <x v="8"/>
    <x v="8"/>
    <x v="8"/>
    <x v="8"/>
  </r>
  <r>
    <s v="143"/>
    <s v="All other miscellaneous wood product manufacturing"/>
    <s v="247"/>
    <s v="Machine shops"/>
    <n v="15055"/>
    <s v="Industry Use"/>
    <n v="7.7409699999999996E-4"/>
    <x v="8"/>
    <x v="8"/>
    <x v="8"/>
    <x v="8"/>
  </r>
  <r>
    <s v="143"/>
    <s v="All other miscellaneous wood product manufacturing"/>
    <s v="248"/>
    <s v="Turned product and screw, nut, and bolt manufacturing"/>
    <n v="15055"/>
    <s v="Industry Use"/>
    <n v="1.09926E-4"/>
    <x v="8"/>
    <x v="8"/>
    <x v="8"/>
    <x v="8"/>
  </r>
  <r>
    <s v="143"/>
    <s v="All other miscellaneous wood product manufacturing"/>
    <s v="251"/>
    <s v="Electroplating, anodizing, and coloring metal"/>
    <n v="15055"/>
    <s v="Industry Use"/>
    <n v="7.5900000000000002E-5"/>
    <x v="8"/>
    <x v="8"/>
    <x v="8"/>
    <x v="8"/>
  </r>
  <r>
    <s v="143"/>
    <s v="All other miscellaneous wood product manufacturing"/>
    <s v="252"/>
    <s v="Valve and fittings, other than plumbing, manufacturing"/>
    <n v="15055"/>
    <s v="Industry Use"/>
    <n v="5.4400000000000001E-5"/>
    <x v="8"/>
    <x v="8"/>
    <x v="8"/>
    <x v="8"/>
  </r>
  <r>
    <s v="143"/>
    <s v="All other miscellaneous wood product manufacturing"/>
    <s v="259"/>
    <s v="Other fabricated metal manufacturing"/>
    <n v="15055"/>
    <s v="Industry Use"/>
    <n v="7.4599999999999997E-6"/>
    <x v="8"/>
    <x v="8"/>
    <x v="8"/>
    <x v="8"/>
  </r>
  <r>
    <s v="143"/>
    <s v="All other miscellaneous wood product manufacturing"/>
    <s v="261"/>
    <s v="Lawn and garden equipment manufacturing"/>
    <n v="15055"/>
    <s v="Industry Use"/>
    <n v="6.7500000000000002E-8"/>
    <x v="8"/>
    <x v="8"/>
    <x v="8"/>
    <x v="8"/>
  </r>
  <r>
    <s v="143"/>
    <s v="All other miscellaneous wood product manufacturing"/>
    <s v="262"/>
    <s v="Construction machinery manufacturing"/>
    <n v="15055"/>
    <s v="Industry Use"/>
    <n v="7.1300000000000003E-6"/>
    <x v="8"/>
    <x v="8"/>
    <x v="8"/>
    <x v="8"/>
  </r>
  <r>
    <s v="143"/>
    <s v="All other miscellaneous wood product manufacturing"/>
    <s v="269"/>
    <s v="All other industrial machinery manufacturing"/>
    <n v="15055"/>
    <s v="Industry Use"/>
    <n v="2.2699999999999999E-6"/>
    <x v="8"/>
    <x v="8"/>
    <x v="8"/>
    <x v="8"/>
  </r>
  <r>
    <s v="143"/>
    <s v="All other miscellaneous wood product manufacturing"/>
    <s v="275"/>
    <s v="Air conditioning, refrigeration, and warm air heating equipment manufacturing"/>
    <n v="15055"/>
    <s v="Industry Use"/>
    <n v="8.0999999999999997E-7"/>
    <x v="8"/>
    <x v="8"/>
    <x v="8"/>
    <x v="8"/>
  </r>
  <r>
    <s v="143"/>
    <s v="All other miscellaneous wood product manufacturing"/>
    <s v="276"/>
    <s v="Industrial mold manufacturing"/>
    <n v="15055"/>
    <s v="Industry Use"/>
    <n v="7.8000000000000005E-7"/>
    <x v="8"/>
    <x v="8"/>
    <x v="8"/>
    <x v="8"/>
  </r>
  <r>
    <s v="143"/>
    <s v="All other miscellaneous wood product manufacturing"/>
    <s v="277"/>
    <s v="Special tool, die, jig, and fixture manufacturing"/>
    <n v="15055"/>
    <s v="Industry Use"/>
    <n v="3.3799999999999998E-6"/>
    <x v="8"/>
    <x v="8"/>
    <x v="8"/>
    <x v="8"/>
  </r>
  <r>
    <s v="143"/>
    <s v="All other miscellaneous wood product manufacturing"/>
    <s v="282"/>
    <s v="Speed changer, industrial high-speed drive, and gear manufacturing"/>
    <n v="15055"/>
    <s v="Industry Use"/>
    <n v="3.6199999999999999E-7"/>
    <x v="8"/>
    <x v="8"/>
    <x v="8"/>
    <x v="8"/>
  </r>
  <r>
    <s v="143"/>
    <s v="All other miscellaneous wood product manufacturing"/>
    <s v="297"/>
    <s v="Scales, balances, and miscellaneous general purpose machinery manufacturing"/>
    <n v="15055"/>
    <s v="Industry Use"/>
    <n v="1.4E-5"/>
    <x v="8"/>
    <x v="8"/>
    <x v="8"/>
    <x v="8"/>
  </r>
  <r>
    <s v="143"/>
    <s v="All other miscellaneous wood product manufacturing"/>
    <s v="307"/>
    <s v="Semiconductor and related device manufacturing"/>
    <n v="15055"/>
    <s v="Industry Use"/>
    <n v="3.2200000000000001E-6"/>
    <x v="8"/>
    <x v="8"/>
    <x v="8"/>
    <x v="8"/>
  </r>
  <r>
    <s v="143"/>
    <s v="All other miscellaneous wood product manufacturing"/>
    <s v="317"/>
    <s v="Analytical laboratory instrument manufacturing"/>
    <n v="15055"/>
    <s v="Industry Use"/>
    <n v="9.2800000000000005E-11"/>
    <x v="8"/>
    <x v="8"/>
    <x v="8"/>
    <x v="8"/>
  </r>
  <r>
    <s v="143"/>
    <s v="All other miscellaneous wood product manufacturing"/>
    <s v="323"/>
    <s v="Lighting fixture manufacturing"/>
    <n v="15055"/>
    <s v="Industry Use"/>
    <n v="6.7500000000000001E-9"/>
    <x v="8"/>
    <x v="8"/>
    <x v="8"/>
    <x v="8"/>
  </r>
  <r>
    <s v="143"/>
    <s v="All other miscellaneous wood product manufacturing"/>
    <s v="330"/>
    <s v="Motor and generator manufacturing"/>
    <n v="15055"/>
    <s v="Industry Use"/>
    <n v="2.7700000000000002E-9"/>
    <x v="8"/>
    <x v="8"/>
    <x v="8"/>
    <x v="8"/>
  </r>
  <r>
    <s v="143"/>
    <s v="All other miscellaneous wood product manufacturing"/>
    <s v="341"/>
    <s v="Light truck and utility vehicle manufacturing"/>
    <n v="15055"/>
    <s v="Industry Use"/>
    <n v="9.3800000000000006E-8"/>
    <x v="8"/>
    <x v="8"/>
    <x v="8"/>
    <x v="8"/>
  </r>
  <r>
    <s v="143"/>
    <s v="All other miscellaneous wood product manufacturing"/>
    <s v="343"/>
    <s v="Motor vehicle body manufacturing"/>
    <n v="15055"/>
    <s v="Industry Use"/>
    <n v="9.8299999999999993E-9"/>
    <x v="8"/>
    <x v="8"/>
    <x v="8"/>
    <x v="8"/>
  </r>
  <r>
    <s v="143"/>
    <s v="All other miscellaneous wood product manufacturing"/>
    <s v="346"/>
    <s v="Travel trailer and camper manufacturing"/>
    <n v="15055"/>
    <s v="Industry Use"/>
    <n v="8.4299999999999994E-8"/>
    <x v="8"/>
    <x v="8"/>
    <x v="8"/>
    <x v="8"/>
  </r>
  <r>
    <s v="143"/>
    <s v="All other miscellaneous wood product manufacturing"/>
    <s v="348"/>
    <s v="Motor vehicle electrical and electronic equipment manufacturing"/>
    <n v="15055"/>
    <s v="Industry Use"/>
    <n v="5.9000000000000003E-6"/>
    <x v="8"/>
    <x v="8"/>
    <x v="8"/>
    <x v="8"/>
  </r>
  <r>
    <s v="143"/>
    <s v="All other miscellaneous wood product manufacturing"/>
    <s v="364"/>
    <s v="All other transportation equipment manufacturing"/>
    <n v="15055"/>
    <s v="Industry Use"/>
    <n v="1.0099999999999999E-8"/>
    <x v="8"/>
    <x v="8"/>
    <x v="8"/>
    <x v="8"/>
  </r>
  <r>
    <s v="143"/>
    <s v="All other miscellaneous wood product manufacturing"/>
    <s v="365"/>
    <s v="Wood kitchen cabinet and countertop manufacturing"/>
    <n v="15055"/>
    <s v="Industry Use"/>
    <n v="1.5699999999999999E-5"/>
    <x v="8"/>
    <x v="8"/>
    <x v="8"/>
    <x v="8"/>
  </r>
  <r>
    <s v="143"/>
    <s v="All other miscellaneous wood product manufacturing"/>
    <s v="366"/>
    <s v="Upholstered household furniture manufacturing"/>
    <n v="15055"/>
    <s v="Industry Use"/>
    <n v="9.5799999999999998E-6"/>
    <x v="8"/>
    <x v="8"/>
    <x v="8"/>
    <x v="8"/>
  </r>
  <r>
    <s v="143"/>
    <s v="All other miscellaneous wood product manufacturing"/>
    <s v="367"/>
    <s v="Nonupholstered wood household furniture manufacturing"/>
    <n v="15055"/>
    <s v="Industry Use"/>
    <n v="6.5099999999999997E-5"/>
    <x v="8"/>
    <x v="8"/>
    <x v="8"/>
    <x v="8"/>
  </r>
  <r>
    <s v="143"/>
    <s v="All other miscellaneous wood product manufacturing"/>
    <s v="371"/>
    <s v="Custom architectural woodwork and millwork"/>
    <n v="15055"/>
    <s v="Industry Use"/>
    <n v="6.2999999999999998E-6"/>
    <x v="8"/>
    <x v="8"/>
    <x v="8"/>
    <x v="8"/>
  </r>
  <r>
    <s v="143"/>
    <s v="All other miscellaneous wood product manufacturing"/>
    <s v="374"/>
    <s v="Mattress manufacturing"/>
    <n v="15055"/>
    <s v="Industry Use"/>
    <n v="9.0499999999999996E-8"/>
    <x v="8"/>
    <x v="8"/>
    <x v="8"/>
    <x v="8"/>
  </r>
  <r>
    <s v="143"/>
    <s v="All other miscellaneous wood product manufacturing"/>
    <s v="376"/>
    <s v="Surgical and medical instrument manufacturing"/>
    <n v="15055"/>
    <s v="Industry Use"/>
    <n v="3.3300000000000003E-5"/>
    <x v="8"/>
    <x v="8"/>
    <x v="8"/>
    <x v="8"/>
  </r>
  <r>
    <s v="143"/>
    <s v="All other miscellaneous wood product manufacturing"/>
    <s v="381"/>
    <s v="Jewelry and silverware manufacturing"/>
    <n v="15055"/>
    <s v="Industry Use"/>
    <n v="1.3300000000000001E-7"/>
    <x v="8"/>
    <x v="8"/>
    <x v="8"/>
    <x v="8"/>
  </r>
  <r>
    <s v="143"/>
    <s v="All other miscellaneous wood product manufacturing"/>
    <s v="382"/>
    <s v="Sporting and athletic goods manufacturing"/>
    <n v="15055"/>
    <s v="Industry Use"/>
    <n v="1.61E-9"/>
    <x v="8"/>
    <x v="8"/>
    <x v="8"/>
    <x v="8"/>
  </r>
  <r>
    <s v="143"/>
    <s v="All other miscellaneous wood product manufacturing"/>
    <s v="383"/>
    <s v="Doll, toy, and game manufacturing"/>
    <n v="15055"/>
    <s v="Industry Use"/>
    <n v="8.9800000000000001E-5"/>
    <x v="8"/>
    <x v="8"/>
    <x v="8"/>
    <x v="8"/>
  </r>
  <r>
    <s v="143"/>
    <s v="All other miscellaneous wood product manufacturing"/>
    <s v="384"/>
    <s v="Office supplies (except paper) manufacturing"/>
    <n v="15055"/>
    <s v="Industry Use"/>
    <n v="1.4201700000000001E-4"/>
    <x v="8"/>
    <x v="8"/>
    <x v="8"/>
    <x v="8"/>
  </r>
  <r>
    <s v="143"/>
    <s v="All other miscellaneous wood product manufacturing"/>
    <s v="385"/>
    <s v="Sign manufacturing"/>
    <n v="15055"/>
    <s v="Industry Use"/>
    <n v="8.5199999999999997E-5"/>
    <x v="8"/>
    <x v="8"/>
    <x v="8"/>
    <x v="8"/>
  </r>
  <r>
    <s v="143"/>
    <s v="All other miscellaneous wood product manufacturing"/>
    <s v="392"/>
    <s v="Wholesale - Motor vehicle and motor vehicle parts and supplies"/>
    <n v="15055"/>
    <s v="Industry Use"/>
    <n v="5.3280200000000002E-3"/>
    <x v="9"/>
    <x v="9"/>
    <x v="8"/>
    <x v="8"/>
  </r>
  <r>
    <s v="143"/>
    <s v="All other miscellaneous wood product manufacturing"/>
    <s v="393"/>
    <s v="Wholesale - Professional and commercial equipment and supplies"/>
    <n v="15055"/>
    <s v="Industry Use"/>
    <n v="2.2026770000000001E-2"/>
    <x v="9"/>
    <x v="9"/>
    <x v="8"/>
    <x v="8"/>
  </r>
  <r>
    <s v="143"/>
    <s v="All other miscellaneous wood product manufacturing"/>
    <s v="394"/>
    <s v="Wholesale - Household appliances and electrical and electronic goods"/>
    <n v="15055"/>
    <s v="Industry Use"/>
    <n v="1.0414744E-2"/>
    <x v="9"/>
    <x v="9"/>
    <x v="8"/>
    <x v="8"/>
  </r>
  <r>
    <s v="143"/>
    <s v="All other miscellaneous wood product manufacturing"/>
    <s v="395"/>
    <s v="Wholesale - Machinery, equipment, and supplies"/>
    <n v="15055"/>
    <s v="Industry Use"/>
    <n v="1.0766542E-2"/>
    <x v="9"/>
    <x v="9"/>
    <x v="8"/>
    <x v="8"/>
  </r>
  <r>
    <s v="143"/>
    <s v="All other miscellaneous wood product manufacturing"/>
    <s v="396"/>
    <s v="Wholesale - Other durable goods merchant wholesalers"/>
    <n v="15055"/>
    <s v="Industry Use"/>
    <n v="7.5442855000000003E-2"/>
    <x v="9"/>
    <x v="9"/>
    <x v="8"/>
    <x v="8"/>
  </r>
  <r>
    <s v="143"/>
    <s v="All other miscellaneous wood product manufacturing"/>
    <s v="397"/>
    <s v="Wholesale - Drugs and druggistsâ€™ sundries"/>
    <n v="15055"/>
    <s v="Industry Use"/>
    <n v="2.66536E-4"/>
    <x v="9"/>
    <x v="9"/>
    <x v="8"/>
    <x v="8"/>
  </r>
  <r>
    <s v="143"/>
    <s v="All other miscellaneous wood product manufacturing"/>
    <s v="398"/>
    <s v="Wholesale - Grocery and related product wholesalers"/>
    <n v="15055"/>
    <s v="Industry Use"/>
    <n v="6.0474900000000002E-4"/>
    <x v="9"/>
    <x v="9"/>
    <x v="8"/>
    <x v="8"/>
  </r>
  <r>
    <s v="143"/>
    <s v="All other miscellaneous wood product manufacturing"/>
    <s v="399"/>
    <s v="Wholesale - Petroleum and petroleum products"/>
    <n v="15055"/>
    <s v="Industry Use"/>
    <n v="2.731855E-3"/>
    <x v="9"/>
    <x v="9"/>
    <x v="8"/>
    <x v="8"/>
  </r>
  <r>
    <s v="143"/>
    <s v="All other miscellaneous wood product manufacturing"/>
    <s v="400"/>
    <s v="Wholesale - Other nondurable goods merchant wholesalers"/>
    <n v="15055"/>
    <s v="Industry Use"/>
    <n v="1.0440087000000001E-2"/>
    <x v="9"/>
    <x v="9"/>
    <x v="8"/>
    <x v="8"/>
  </r>
  <r>
    <s v="143"/>
    <s v="All other miscellaneous wood product manufacturing"/>
    <s v="401"/>
    <s v="Wholesale - Wholesale electronic markets and agents and brokers"/>
    <n v="15055"/>
    <s v="Industry Use"/>
    <n v="1.341163E-3"/>
    <x v="9"/>
    <x v="9"/>
    <x v="8"/>
    <x v="8"/>
  </r>
  <r>
    <s v="143"/>
    <s v="All other miscellaneous wood product manufacturing"/>
    <s v="402"/>
    <s v="Retail - Motor vehicle and parts dealers"/>
    <n v="15055"/>
    <s v="Industry Use"/>
    <n v="2.12E-5"/>
    <x v="10"/>
    <x v="10"/>
    <x v="8"/>
    <x v="8"/>
  </r>
  <r>
    <s v="143"/>
    <s v="All other miscellaneous wood product manufacturing"/>
    <s v="403"/>
    <s v="Retail - Furniture and home furnishings stores"/>
    <n v="15055"/>
    <s v="Industry Use"/>
    <n v="5.13E-5"/>
    <x v="10"/>
    <x v="10"/>
    <x v="8"/>
    <x v="8"/>
  </r>
  <r>
    <s v="143"/>
    <s v="All other miscellaneous wood product manufacturing"/>
    <s v="404"/>
    <s v="Retail - Electronics and appliance stores"/>
    <n v="15055"/>
    <s v="Industry Use"/>
    <n v="2.97E-5"/>
    <x v="10"/>
    <x v="10"/>
    <x v="8"/>
    <x v="8"/>
  </r>
  <r>
    <s v="143"/>
    <s v="All other miscellaneous wood product manufacturing"/>
    <s v="405"/>
    <s v="Retail - Building material and garden equipment and supplies stores"/>
    <n v="15055"/>
    <s v="Industry Use"/>
    <n v="8.8999999999999995E-5"/>
    <x v="10"/>
    <x v="10"/>
    <x v="8"/>
    <x v="8"/>
  </r>
  <r>
    <s v="143"/>
    <s v="All other miscellaneous wood product manufacturing"/>
    <s v="410"/>
    <s v="Retail - Sporting goods, hobby, musical instrument and book stores"/>
    <n v="15055"/>
    <s v="Industry Use"/>
    <n v="2.94E-5"/>
    <x v="10"/>
    <x v="10"/>
    <x v="8"/>
    <x v="8"/>
  </r>
  <r>
    <s v="143"/>
    <s v="All other miscellaneous wood product manufacturing"/>
    <s v="411"/>
    <s v="Retail - General merchandise stores"/>
    <n v="15055"/>
    <s v="Industry Use"/>
    <n v="1.11E-5"/>
    <x v="10"/>
    <x v="10"/>
    <x v="8"/>
    <x v="8"/>
  </r>
  <r>
    <s v="143"/>
    <s v="All other miscellaneous wood product manufacturing"/>
    <s v="412"/>
    <s v="Retail - Miscellaneous store retailers"/>
    <n v="15055"/>
    <s v="Industry Use"/>
    <n v="5.7299999999999997E-5"/>
    <x v="10"/>
    <x v="10"/>
    <x v="8"/>
    <x v="8"/>
  </r>
  <r>
    <s v="143"/>
    <s v="All other miscellaneous wood product manufacturing"/>
    <s v="413"/>
    <s v="Retail - Nonstore retailers"/>
    <n v="15055"/>
    <s v="Industry Use"/>
    <n v="2.0800000000000001E-5"/>
    <x v="10"/>
    <x v="10"/>
    <x v="8"/>
    <x v="8"/>
  </r>
  <r>
    <s v="143"/>
    <s v="All other miscellaneous wood product manufacturing"/>
    <s v="414"/>
    <s v="Air transportation"/>
    <n v="15055"/>
    <s v="Industry Use"/>
    <n v="2.43248E-4"/>
    <x v="11"/>
    <x v="11"/>
    <x v="8"/>
    <x v="8"/>
  </r>
  <r>
    <s v="143"/>
    <s v="All other miscellaneous wood product manufacturing"/>
    <s v="415"/>
    <s v="Rail transportation"/>
    <n v="15055"/>
    <s v="Industry Use"/>
    <n v="5.2673049999999999E-3"/>
    <x v="11"/>
    <x v="11"/>
    <x v="8"/>
    <x v="8"/>
  </r>
  <r>
    <s v="143"/>
    <s v="All other miscellaneous wood product manufacturing"/>
    <s v="416"/>
    <s v="Water transportation"/>
    <n v="15055"/>
    <s v="Industry Use"/>
    <n v="4.0200000000000003E-8"/>
    <x v="11"/>
    <x v="11"/>
    <x v="8"/>
    <x v="8"/>
  </r>
  <r>
    <s v="143"/>
    <s v="All other miscellaneous wood product manufacturing"/>
    <s v="417"/>
    <s v="Truck transportation"/>
    <n v="15055"/>
    <s v="Industry Use"/>
    <n v="4.1966678E-2"/>
    <x v="11"/>
    <x v="11"/>
    <x v="8"/>
    <x v="8"/>
  </r>
  <r>
    <s v="143"/>
    <s v="All other miscellaneous wood product manufacturing"/>
    <s v="418"/>
    <s v="Transit and ground passenger transportation"/>
    <n v="15055"/>
    <s v="Industry Use"/>
    <n v="2.0353E-4"/>
    <x v="11"/>
    <x v="11"/>
    <x v="8"/>
    <x v="8"/>
  </r>
  <r>
    <s v="143"/>
    <s v="All other miscellaneous wood product manufacturing"/>
    <s v="420"/>
    <s v="Scenic and sightseeing transportation and support activities for transportation"/>
    <n v="15055"/>
    <s v="Industry Use"/>
    <n v="8.1062667000000005E-2"/>
    <x v="11"/>
    <x v="11"/>
    <x v="8"/>
    <x v="8"/>
  </r>
  <r>
    <s v="143"/>
    <s v="All other miscellaneous wood product manufacturing"/>
    <s v="421"/>
    <s v="Couriers and messengers"/>
    <n v="15055"/>
    <s v="Industry Use"/>
    <n v="1.8E-5"/>
    <x v="11"/>
    <x v="11"/>
    <x v="8"/>
    <x v="8"/>
  </r>
  <r>
    <s v="143"/>
    <s v="All other miscellaneous wood product manufacturing"/>
    <s v="422"/>
    <s v="Warehousing and storage"/>
    <n v="15055"/>
    <s v="Industry Use"/>
    <n v="6.1173900000000003E-3"/>
    <x v="11"/>
    <x v="11"/>
    <x v="8"/>
    <x v="8"/>
  </r>
  <r>
    <s v="143"/>
    <s v="All other miscellaneous wood product manufacturing"/>
    <s v="423"/>
    <s v="Newspaper publishers"/>
    <n v="15055"/>
    <s v="Industry Use"/>
    <n v="2.282769E-3"/>
    <x v="12"/>
    <x v="12"/>
    <x v="8"/>
    <x v="8"/>
  </r>
  <r>
    <s v="143"/>
    <s v="All other miscellaneous wood product manufacturing"/>
    <s v="424"/>
    <s v="Periodical publishers"/>
    <n v="15055"/>
    <s v="Industry Use"/>
    <n v="1.2742299999999999E-4"/>
    <x v="12"/>
    <x v="12"/>
    <x v="8"/>
    <x v="8"/>
  </r>
  <r>
    <s v="143"/>
    <s v="All other miscellaneous wood product manufacturing"/>
    <s v="425"/>
    <s v="Book publishers"/>
    <n v="15055"/>
    <s v="Industry Use"/>
    <n v="1.1199199999999999E-4"/>
    <x v="12"/>
    <x v="12"/>
    <x v="8"/>
    <x v="8"/>
  </r>
  <r>
    <s v="143"/>
    <s v="All other miscellaneous wood product manufacturing"/>
    <s v="428"/>
    <s v="Software publishers"/>
    <n v="15055"/>
    <s v="Industry Use"/>
    <n v="1.33096E-4"/>
    <x v="12"/>
    <x v="12"/>
    <x v="8"/>
    <x v="8"/>
  </r>
  <r>
    <s v="143"/>
    <s v="All other miscellaneous wood product manufacturing"/>
    <s v="429"/>
    <s v="Motion picture and video industries"/>
    <n v="15055"/>
    <s v="Industry Use"/>
    <n v="8.6400000000000003E-6"/>
    <x v="12"/>
    <x v="12"/>
    <x v="8"/>
    <x v="8"/>
  </r>
  <r>
    <s v="143"/>
    <s v="All other miscellaneous wood product manufacturing"/>
    <s v="431"/>
    <s v="Radio and television broadcasting"/>
    <n v="15055"/>
    <s v="Industry Use"/>
    <n v="1.5857270000000001E-3"/>
    <x v="12"/>
    <x v="12"/>
    <x v="8"/>
    <x v="8"/>
  </r>
  <r>
    <s v="143"/>
    <s v="All other miscellaneous wood product manufacturing"/>
    <s v="432"/>
    <s v="Cable and other subscription programming"/>
    <n v="15055"/>
    <s v="Industry Use"/>
    <n v="3.0788199999999999E-4"/>
    <x v="12"/>
    <x v="12"/>
    <x v="8"/>
    <x v="8"/>
  </r>
  <r>
    <s v="143"/>
    <s v="All other miscellaneous wood product manufacturing"/>
    <s v="433"/>
    <s v="Wired telecommunications carriers"/>
    <n v="15055"/>
    <s v="Industry Use"/>
    <n v="2.0942809999999999E-3"/>
    <x v="12"/>
    <x v="12"/>
    <x v="8"/>
    <x v="8"/>
  </r>
  <r>
    <s v="143"/>
    <s v="All other miscellaneous wood product manufacturing"/>
    <s v="436"/>
    <s v="Data processing, hosting, and related services"/>
    <n v="15055"/>
    <s v="Industry Use"/>
    <n v="1.3095485E-2"/>
    <x v="12"/>
    <x v="12"/>
    <x v="8"/>
    <x v="8"/>
  </r>
  <r>
    <s v="143"/>
    <s v="All other miscellaneous wood product manufacturing"/>
    <s v="437"/>
    <s v="News syndicates, libraries, archives and all other information services"/>
    <n v="15055"/>
    <s v="Industry Use"/>
    <n v="2.5600000000000001E-8"/>
    <x v="12"/>
    <x v="12"/>
    <x v="8"/>
    <x v="8"/>
  </r>
  <r>
    <s v="143"/>
    <s v="All other miscellaneous wood product manufacturing"/>
    <s v="438"/>
    <s v="Internet publishing and broadcasting and web search portals"/>
    <n v="15055"/>
    <s v="Industry Use"/>
    <n v="6.6342799999999998E-4"/>
    <x v="12"/>
    <x v="12"/>
    <x v="8"/>
    <x v="8"/>
  </r>
  <r>
    <s v="143"/>
    <s v="All other miscellaneous wood product manufacturing"/>
    <s v="439"/>
    <s v="Nondepository credit intermediation and related activities"/>
    <n v="15055"/>
    <s v="Industry Use"/>
    <n v="2.239179E-3"/>
    <x v="13"/>
    <x v="13"/>
    <x v="8"/>
    <x v="8"/>
  </r>
  <r>
    <s v="143"/>
    <s v="All other miscellaneous wood product manufacturing"/>
    <s v="440"/>
    <s v="Securities and commodity contracts intermediation and brokerage"/>
    <n v="15055"/>
    <s v="Industry Use"/>
    <n v="3.1404700000000002E-4"/>
    <x v="13"/>
    <x v="13"/>
    <x v="8"/>
    <x v="8"/>
  </r>
  <r>
    <s v="143"/>
    <s v="All other miscellaneous wood product manufacturing"/>
    <s v="441"/>
    <s v="Monetary authorities and depository credit intermediation"/>
    <n v="15055"/>
    <s v="Industry Use"/>
    <n v="6.2198640000000003E-3"/>
    <x v="13"/>
    <x v="13"/>
    <x v="8"/>
    <x v="8"/>
  </r>
  <r>
    <s v="143"/>
    <s v="All other miscellaneous wood product manufacturing"/>
    <s v="442"/>
    <s v="Other financial investment activities"/>
    <n v="15055"/>
    <s v="Industry Use"/>
    <n v="7.0229699999999995E-4"/>
    <x v="13"/>
    <x v="13"/>
    <x v="8"/>
    <x v="8"/>
  </r>
  <r>
    <s v="143"/>
    <s v="All other miscellaneous wood product manufacturing"/>
    <s v="443"/>
    <s v="Direct life insurance carriers"/>
    <n v="15055"/>
    <s v="Industry Use"/>
    <n v="9.73E-6"/>
    <x v="13"/>
    <x v="13"/>
    <x v="8"/>
    <x v="8"/>
  </r>
  <r>
    <s v="143"/>
    <s v="All other miscellaneous wood product manufacturing"/>
    <s v="444"/>
    <s v="Insurance carriers, except direct life"/>
    <n v="15055"/>
    <s v="Industry Use"/>
    <n v="1.6562200000000001E-4"/>
    <x v="13"/>
    <x v="13"/>
    <x v="8"/>
    <x v="8"/>
  </r>
  <r>
    <s v="143"/>
    <s v="All other miscellaneous wood product manufacturing"/>
    <s v="445"/>
    <s v="Insurance agencies, brokerages, and related activities"/>
    <n v="15055"/>
    <s v="Industry Use"/>
    <n v="5.7540209999999998E-3"/>
    <x v="13"/>
    <x v="13"/>
    <x v="8"/>
    <x v="8"/>
  </r>
  <r>
    <s v="143"/>
    <s v="All other miscellaneous wood product manufacturing"/>
    <s v="447"/>
    <s v="Other real estate"/>
    <n v="15055"/>
    <s v="Industry Use"/>
    <n v="2.0870868000000001E-2"/>
    <x v="14"/>
    <x v="14"/>
    <x v="8"/>
    <x v="8"/>
  </r>
  <r>
    <s v="143"/>
    <s v="All other miscellaneous wood product manufacturing"/>
    <s v="450"/>
    <s v="Automotive equipment rental and leasing"/>
    <n v="15055"/>
    <s v="Industry Use"/>
    <n v="7.7571200000000002E-4"/>
    <x v="15"/>
    <x v="15"/>
    <x v="8"/>
    <x v="8"/>
  </r>
  <r>
    <s v="143"/>
    <s v="All other miscellaneous wood product manufacturing"/>
    <s v="451"/>
    <s v="General and consumer goods rental except video tapes and discs"/>
    <n v="15055"/>
    <s v="Industry Use"/>
    <n v="4.16945E-4"/>
    <x v="15"/>
    <x v="15"/>
    <x v="8"/>
    <x v="8"/>
  </r>
  <r>
    <s v="143"/>
    <s v="All other miscellaneous wood product manufacturing"/>
    <s v="453"/>
    <s v="Commercial and industrial machinery and equipment rental and leasing"/>
    <n v="15055"/>
    <s v="Industry Use"/>
    <n v="2.169898E-3"/>
    <x v="15"/>
    <x v="15"/>
    <x v="8"/>
    <x v="8"/>
  </r>
  <r>
    <s v="143"/>
    <s v="All other miscellaneous wood product manufacturing"/>
    <s v="454"/>
    <s v="Lessors of nonfinancial intangible assets"/>
    <n v="15055"/>
    <s v="Industry Use"/>
    <n v="8.7299999999999994E-5"/>
    <x v="15"/>
    <x v="15"/>
    <x v="8"/>
    <x v="8"/>
  </r>
  <r>
    <s v="143"/>
    <s v="All other miscellaneous wood product manufacturing"/>
    <s v="455"/>
    <s v="Legal services"/>
    <n v="15055"/>
    <s v="Industry Use"/>
    <n v="2.5283879999999999E-3"/>
    <x v="16"/>
    <x v="16"/>
    <x v="8"/>
    <x v="8"/>
  </r>
  <r>
    <s v="143"/>
    <s v="All other miscellaneous wood product manufacturing"/>
    <s v="456"/>
    <s v="Accounting, tax preparation, bookkeeping, and payroll services"/>
    <n v="15055"/>
    <s v="Industry Use"/>
    <n v="1.4607795999999999E-2"/>
    <x v="16"/>
    <x v="16"/>
    <x v="8"/>
    <x v="8"/>
  </r>
  <r>
    <s v="143"/>
    <s v="All other miscellaneous wood product manufacturing"/>
    <s v="457"/>
    <s v="Architectural, engineering, and related services"/>
    <n v="15055"/>
    <s v="Industry Use"/>
    <n v="7.4921639999999999E-3"/>
    <x v="16"/>
    <x v="16"/>
    <x v="8"/>
    <x v="8"/>
  </r>
  <r>
    <s v="143"/>
    <s v="All other miscellaneous wood product manufacturing"/>
    <s v="458"/>
    <s v="Specialized design services"/>
    <n v="15055"/>
    <s v="Industry Use"/>
    <n v="4.0466299999999998E-4"/>
    <x v="16"/>
    <x v="16"/>
    <x v="8"/>
    <x v="8"/>
  </r>
  <r>
    <s v="143"/>
    <s v="All other miscellaneous wood product manufacturing"/>
    <s v="459"/>
    <s v="Custom computer programming services"/>
    <n v="15055"/>
    <s v="Industry Use"/>
    <n v="1.69111E-4"/>
    <x v="16"/>
    <x v="16"/>
    <x v="8"/>
    <x v="8"/>
  </r>
  <r>
    <s v="143"/>
    <s v="All other miscellaneous wood product manufacturing"/>
    <s v="460"/>
    <s v="Computer systems design services"/>
    <n v="15055"/>
    <s v="Industry Use"/>
    <n v="2.5272710000000002E-3"/>
    <x v="16"/>
    <x v="16"/>
    <x v="8"/>
    <x v="8"/>
  </r>
  <r>
    <s v="143"/>
    <s v="All other miscellaneous wood product manufacturing"/>
    <s v="461"/>
    <s v="Other computer related services, including facilities management"/>
    <n v="15055"/>
    <s v="Industry Use"/>
    <n v="3.6971200000000001E-4"/>
    <x v="16"/>
    <x v="16"/>
    <x v="8"/>
    <x v="8"/>
  </r>
  <r>
    <s v="143"/>
    <s v="All other miscellaneous wood product manufacturing"/>
    <s v="462"/>
    <s v="Management consulting services"/>
    <n v="15055"/>
    <s v="Industry Use"/>
    <n v="5.3317399999999997E-4"/>
    <x v="16"/>
    <x v="16"/>
    <x v="8"/>
    <x v="8"/>
  </r>
  <r>
    <s v="143"/>
    <s v="All other miscellaneous wood product manufacturing"/>
    <s v="463"/>
    <s v="Environmental and other technical consulting services"/>
    <n v="15055"/>
    <s v="Industry Use"/>
    <n v="5.8499999999999999E-5"/>
    <x v="16"/>
    <x v="16"/>
    <x v="8"/>
    <x v="8"/>
  </r>
  <r>
    <s v="143"/>
    <s v="All other miscellaneous wood product manufacturing"/>
    <s v="464"/>
    <s v="Scientific research and development services"/>
    <n v="15055"/>
    <s v="Industry Use"/>
    <n v="1.9497869999999999E-3"/>
    <x v="16"/>
    <x v="16"/>
    <x v="8"/>
    <x v="8"/>
  </r>
  <r>
    <s v="143"/>
    <s v="All other miscellaneous wood product manufacturing"/>
    <s v="465"/>
    <s v="Advertising, public relations, and related services"/>
    <n v="15055"/>
    <s v="Industry Use"/>
    <n v="2.996908E-3"/>
    <x v="16"/>
    <x v="16"/>
    <x v="8"/>
    <x v="8"/>
  </r>
  <r>
    <s v="143"/>
    <s v="All other miscellaneous wood product manufacturing"/>
    <s v="468"/>
    <s v="Marketing research and all other miscellaneous professional, scientific, and technical services"/>
    <n v="15055"/>
    <s v="Industry Use"/>
    <n v="1.9553349999999999E-3"/>
    <x v="16"/>
    <x v="16"/>
    <x v="8"/>
    <x v="8"/>
  </r>
  <r>
    <s v="143"/>
    <s v="All other miscellaneous wood product manufacturing"/>
    <s v="469"/>
    <s v="Management of companies and enterprises"/>
    <n v="15055"/>
    <s v="Industry Use"/>
    <n v="1.6408267000000001E-2"/>
    <x v="17"/>
    <x v="17"/>
    <x v="8"/>
    <x v="8"/>
  </r>
  <r>
    <s v="143"/>
    <s v="All other miscellaneous wood product manufacturing"/>
    <s v="470"/>
    <s v="Office administrative services"/>
    <n v="15055"/>
    <s v="Industry Use"/>
    <n v="4.1100000000000003E-5"/>
    <x v="17"/>
    <x v="17"/>
    <x v="8"/>
    <x v="8"/>
  </r>
  <r>
    <s v="143"/>
    <s v="All other miscellaneous wood product manufacturing"/>
    <s v="471"/>
    <s v="Facilities support services"/>
    <n v="15055"/>
    <s v="Industry Use"/>
    <n v="9.7699999999999992E-7"/>
    <x v="17"/>
    <x v="17"/>
    <x v="8"/>
    <x v="8"/>
  </r>
  <r>
    <s v="143"/>
    <s v="All other miscellaneous wood product manufacturing"/>
    <s v="472"/>
    <s v="Employment services"/>
    <n v="15055"/>
    <s v="Industry Use"/>
    <n v="1.7366110000000001E-3"/>
    <x v="17"/>
    <x v="17"/>
    <x v="8"/>
    <x v="8"/>
  </r>
  <r>
    <s v="143"/>
    <s v="All other miscellaneous wood product manufacturing"/>
    <s v="473"/>
    <s v="Business support services"/>
    <n v="15055"/>
    <s v="Industry Use"/>
    <n v="1.7192030000000001E-3"/>
    <x v="17"/>
    <x v="17"/>
    <x v="8"/>
    <x v="8"/>
  </r>
  <r>
    <s v="143"/>
    <s v="All other miscellaneous wood product manufacturing"/>
    <s v="474"/>
    <s v="Travel arrangement and reservation services"/>
    <n v="15055"/>
    <s v="Industry Use"/>
    <n v="8.6299999999999997E-5"/>
    <x v="17"/>
    <x v="17"/>
    <x v="8"/>
    <x v="8"/>
  </r>
  <r>
    <s v="143"/>
    <s v="All other miscellaneous wood product manufacturing"/>
    <s v="475"/>
    <s v="Investigation and security services"/>
    <n v="15055"/>
    <s v="Industry Use"/>
    <n v="1.7049200000000001E-4"/>
    <x v="17"/>
    <x v="17"/>
    <x v="8"/>
    <x v="8"/>
  </r>
  <r>
    <s v="143"/>
    <s v="All other miscellaneous wood product manufacturing"/>
    <s v="476"/>
    <s v="Services to buildings"/>
    <n v="15055"/>
    <s v="Industry Use"/>
    <n v="5.0027500000000003E-3"/>
    <x v="17"/>
    <x v="17"/>
    <x v="8"/>
    <x v="8"/>
  </r>
  <r>
    <s v="143"/>
    <s v="All other miscellaneous wood product manufacturing"/>
    <s v="477"/>
    <s v="Landscape and horticultural services"/>
    <n v="15055"/>
    <s v="Industry Use"/>
    <n v="2.4763559999999999E-3"/>
    <x v="17"/>
    <x v="17"/>
    <x v="8"/>
    <x v="8"/>
  </r>
  <r>
    <s v="143"/>
    <s v="All other miscellaneous wood product manufacturing"/>
    <s v="478"/>
    <s v="Other support services"/>
    <n v="15055"/>
    <s v="Industry Use"/>
    <n v="2.7892500000000002E-4"/>
    <x v="17"/>
    <x v="17"/>
    <x v="8"/>
    <x v="8"/>
  </r>
  <r>
    <s v="143"/>
    <s v="All other miscellaneous wood product manufacturing"/>
    <s v="479"/>
    <s v="Waste management and remediation services"/>
    <n v="15055"/>
    <s v="Industry Use"/>
    <n v="4.8951419999999999E-3"/>
    <x v="17"/>
    <x v="17"/>
    <x v="8"/>
    <x v="8"/>
  </r>
  <r>
    <s v="143"/>
    <s v="All other miscellaneous wood product manufacturing"/>
    <s v="496"/>
    <s v="Performing arts companies"/>
    <n v="15055"/>
    <s v="Industry Use"/>
    <n v="3.3999999999999997E-7"/>
    <x v="19"/>
    <x v="19"/>
    <x v="8"/>
    <x v="8"/>
  </r>
  <r>
    <s v="143"/>
    <s v="All other miscellaneous wood product manufacturing"/>
    <s v="497"/>
    <s v="Commercial Sports Except Racing"/>
    <n v="15055"/>
    <s v="Industry Use"/>
    <n v="1.2524500000000001E-4"/>
    <x v="19"/>
    <x v="19"/>
    <x v="8"/>
    <x v="8"/>
  </r>
  <r>
    <s v="143"/>
    <s v="All other miscellaneous wood product manufacturing"/>
    <s v="499"/>
    <s v="Independent artists, writers, and performers"/>
    <n v="15055"/>
    <s v="Industry Use"/>
    <n v="3.3000000000000002E-6"/>
    <x v="19"/>
    <x v="19"/>
    <x v="8"/>
    <x v="8"/>
  </r>
  <r>
    <s v="143"/>
    <s v="All other miscellaneous wood product manufacturing"/>
    <s v="500"/>
    <s v="Promoters of performing arts and sports and agents for public figures"/>
    <n v="15055"/>
    <s v="Industry Use"/>
    <n v="2.41E-5"/>
    <x v="19"/>
    <x v="19"/>
    <x v="8"/>
    <x v="8"/>
  </r>
  <r>
    <s v="143"/>
    <s v="All other miscellaneous wood product manufacturing"/>
    <s v="504"/>
    <s v="Other amusement and recreation industries"/>
    <n v="15055"/>
    <s v="Industry Use"/>
    <n v="1.11737E-4"/>
    <x v="19"/>
    <x v="19"/>
    <x v="8"/>
    <x v="8"/>
  </r>
  <r>
    <s v="143"/>
    <s v="All other miscellaneous wood product manufacturing"/>
    <s v="505"/>
    <s v="Fitness and recreational sports centers"/>
    <n v="15055"/>
    <s v="Industry Use"/>
    <n v="1.04014E-4"/>
    <x v="19"/>
    <x v="19"/>
    <x v="8"/>
    <x v="8"/>
  </r>
  <r>
    <s v="143"/>
    <s v="All other miscellaneous wood product manufacturing"/>
    <s v="507"/>
    <s v="Hotels and motels, including casino hotels"/>
    <n v="15055"/>
    <s v="Industry Use"/>
    <n v="3.18E-6"/>
    <x v="20"/>
    <x v="20"/>
    <x v="8"/>
    <x v="8"/>
  </r>
  <r>
    <s v="143"/>
    <s v="All other miscellaneous wood product manufacturing"/>
    <s v="508"/>
    <s v="Other accommodations"/>
    <n v="15055"/>
    <s v="Industry Use"/>
    <n v="1.8300000000000001E-9"/>
    <x v="20"/>
    <x v="20"/>
    <x v="8"/>
    <x v="8"/>
  </r>
  <r>
    <s v="143"/>
    <s v="All other miscellaneous wood product manufacturing"/>
    <s v="509"/>
    <s v="Full-service restaurants"/>
    <n v="15055"/>
    <s v="Industry Use"/>
    <n v="2.450439E-3"/>
    <x v="20"/>
    <x v="20"/>
    <x v="8"/>
    <x v="8"/>
  </r>
  <r>
    <s v="143"/>
    <s v="All other miscellaneous wood product manufacturing"/>
    <s v="510"/>
    <s v="Limited-service restaurants"/>
    <n v="15055"/>
    <s v="Industry Use"/>
    <n v="2.0047709999999998E-3"/>
    <x v="20"/>
    <x v="20"/>
    <x v="8"/>
    <x v="8"/>
  </r>
  <r>
    <s v="143"/>
    <s v="All other miscellaneous wood product manufacturing"/>
    <s v="511"/>
    <s v="All other food and drinking places"/>
    <n v="15055"/>
    <s v="Industry Use"/>
    <n v="8.1699999999999994E-5"/>
    <x v="20"/>
    <x v="20"/>
    <x v="8"/>
    <x v="8"/>
  </r>
  <r>
    <s v="143"/>
    <s v="All other miscellaneous wood product manufacturing"/>
    <s v="512"/>
    <s v="Automotive repair and maintenance, except car washes"/>
    <n v="15055"/>
    <s v="Industry Use"/>
    <n v="4.2033859999999999E-3"/>
    <x v="21"/>
    <x v="21"/>
    <x v="8"/>
    <x v="8"/>
  </r>
  <r>
    <s v="143"/>
    <s v="All other miscellaneous wood product manufacturing"/>
    <s v="513"/>
    <s v="Car washes"/>
    <n v="15055"/>
    <s v="Industry Use"/>
    <n v="1.9574990000000001E-3"/>
    <x v="21"/>
    <x v="21"/>
    <x v="8"/>
    <x v="8"/>
  </r>
  <r>
    <s v="143"/>
    <s v="All other miscellaneous wood product manufacturing"/>
    <s v="514"/>
    <s v="Electronic and precision equipment repair and maintenance"/>
    <n v="15055"/>
    <s v="Industry Use"/>
    <n v="1.105296E-3"/>
    <x v="21"/>
    <x v="21"/>
    <x v="8"/>
    <x v="8"/>
  </r>
  <r>
    <s v="143"/>
    <s v="All other miscellaneous wood product manufacturing"/>
    <s v="515"/>
    <s v="Commercial and industrial machinery and equipment repair and maintenance"/>
    <n v="15055"/>
    <s v="Industry Use"/>
    <n v="6.4896199999999998E-3"/>
    <x v="21"/>
    <x v="21"/>
    <x v="8"/>
    <x v="8"/>
  </r>
  <r>
    <s v="143"/>
    <s v="All other miscellaneous wood product manufacturing"/>
    <s v="516"/>
    <s v="Personal and household goods repair and maintenance"/>
    <n v="15055"/>
    <s v="Industry Use"/>
    <n v="3.5153300000000001E-4"/>
    <x v="21"/>
    <x v="21"/>
    <x v="8"/>
    <x v="8"/>
  </r>
  <r>
    <s v="143"/>
    <s v="All other miscellaneous wood product manufacturing"/>
    <s v="519"/>
    <s v="Dry-cleaning and laundry services"/>
    <n v="15055"/>
    <s v="Industry Use"/>
    <n v="5.5400000000000001E-7"/>
    <x v="21"/>
    <x v="21"/>
    <x v="8"/>
    <x v="8"/>
  </r>
  <r>
    <s v="143"/>
    <s v="All other miscellaneous wood product manufacturing"/>
    <s v="523"/>
    <s v="Business and professional associations"/>
    <n v="15055"/>
    <s v="Industry Use"/>
    <n v="1.3963199999999999E-4"/>
    <x v="21"/>
    <x v="21"/>
    <x v="8"/>
    <x v="8"/>
  </r>
  <r>
    <s v="143"/>
    <s v="All other miscellaneous wood product manufacturing"/>
    <s v="526"/>
    <s v="Postal service"/>
    <n v="15055"/>
    <s v="Industry Use"/>
    <n v="1.7999999999999999E-6"/>
    <x v="22"/>
    <x v="22"/>
    <x v="8"/>
    <x v="8"/>
  </r>
  <r>
    <s v="143"/>
    <s v="All other miscellaneous wood product manufacturing"/>
    <s v="528"/>
    <s v="Other federal government enterprises"/>
    <n v="15055"/>
    <s v="Industry Use"/>
    <n v="1.0999999999999999E-8"/>
    <x v="22"/>
    <x v="22"/>
    <x v="8"/>
    <x v="8"/>
  </r>
  <r>
    <s v="143"/>
    <s v="All other miscellaneous wood product manufacturing"/>
    <s v="532"/>
    <s v="Local government passenger transit"/>
    <n v="15055"/>
    <s v="Industry Use"/>
    <n v="2.4648699999999999E-4"/>
    <x v="22"/>
    <x v="22"/>
    <x v="8"/>
    <x v="8"/>
  </r>
  <r>
    <s v="143"/>
    <s v="All other miscellaneous wood product manufacturing"/>
    <s v="533"/>
    <s v="Local government electric utilities"/>
    <n v="15055"/>
    <s v="Industry Use"/>
    <n v="1.1928729999999999E-3"/>
    <x v="22"/>
    <x v="22"/>
    <x v="8"/>
    <x v="8"/>
  </r>
  <r>
    <s v="143"/>
    <s v="All other miscellaneous wood product manufacturing"/>
    <s v="5001"/>
    <s v="Employee Compensation"/>
    <n v="15053"/>
    <s v="Factor Receipts"/>
    <n v="3.4269512000000002E-2"/>
    <x v="23"/>
    <x v="23"/>
    <x v="8"/>
    <x v="8"/>
  </r>
  <r>
    <s v="143"/>
    <s v="All other miscellaneous wood product manufacturing"/>
    <s v="6001"/>
    <s v="Proprietor Income"/>
    <n v="15053"/>
    <s v="Factor Receipts"/>
    <n v="3.2704486999999997E-2"/>
    <x v="24"/>
    <x v="24"/>
    <x v="8"/>
    <x v="8"/>
  </r>
  <r>
    <s v="143"/>
    <s v="All other miscellaneous wood product manufacturing"/>
    <s v="7001"/>
    <s v="Other Property Type Income"/>
    <n v="15053"/>
    <s v="Factor Receipts"/>
    <n v="1.1777743E-2"/>
    <x v="25"/>
    <x v="25"/>
    <x v="8"/>
    <x v="8"/>
  </r>
  <r>
    <s v="143"/>
    <s v="All other miscellaneous wood product manufacturing"/>
    <s v="8001"/>
    <s v="Taxes on Production and Imports"/>
    <n v="15053"/>
    <s v="Factor Receipts"/>
    <n v="2.027582E-2"/>
    <x v="26"/>
    <x v="26"/>
    <x v="8"/>
    <x v="8"/>
  </r>
  <r>
    <s v="143"/>
    <s v="All other miscellaneous wood product manufacturing"/>
    <s v="11001"/>
    <s v="Federal Government NonDefense"/>
    <n v="15055"/>
    <s v="Industry Use"/>
    <n v="1.9E-6"/>
    <x v="27"/>
    <x v="27"/>
    <x v="8"/>
    <x v="8"/>
  </r>
  <r>
    <s v="143"/>
    <s v="All other miscellaneous wood product manufacturing"/>
    <s v="12001"/>
    <s v="State/Local Govt NonEducation"/>
    <n v="15055"/>
    <s v="Industry Use"/>
    <n v="9.5842300000000002E-4"/>
    <x v="27"/>
    <x v="27"/>
    <x v="8"/>
    <x v="8"/>
  </r>
  <r>
    <s v="143"/>
    <s v="All other miscellaneous wood product manufacturing"/>
    <s v="14002"/>
    <s v="Inventory Additions/Deletions"/>
    <n v="15055"/>
    <s v="Industry Use"/>
    <n v="9.3500000000000003E-6"/>
    <x v="27"/>
    <x v="27"/>
    <x v="8"/>
    <x v="8"/>
  </r>
  <r>
    <s v="143"/>
    <s v="All other miscellaneous wood product manufacturing"/>
    <s v="25001"/>
    <s v="Foreign Trade"/>
    <n v="15056"/>
    <s v="Industry Trade"/>
    <n v="0.14744331799999999"/>
    <x v="28"/>
    <x v="28"/>
    <x v="8"/>
    <x v="8"/>
  </r>
  <r>
    <s v="143"/>
    <s v="All other miscellaneous wood product manufacturing"/>
    <s v="28001"/>
    <s v="Domestic Trade"/>
    <n v="15056"/>
    <s v="Industry Trade"/>
    <n v="0.66401422200000004"/>
    <x v="29"/>
    <x v="29"/>
    <x v="8"/>
    <x v="8"/>
  </r>
  <r>
    <s v="144"/>
    <s v="Pulp mills"/>
    <s v="5001"/>
    <s v="Employee Compensation"/>
    <n v="15053"/>
    <s v="Factor Receipts"/>
    <n v="0"/>
    <x v="23"/>
    <x v="23"/>
    <x v="8"/>
    <x v="8"/>
  </r>
  <r>
    <s v="144"/>
    <s v="Pulp mills"/>
    <s v="6001"/>
    <s v="Proprietor Income"/>
    <n v="15053"/>
    <s v="Factor Receipts"/>
    <n v="0"/>
    <x v="24"/>
    <x v="24"/>
    <x v="8"/>
    <x v="8"/>
  </r>
  <r>
    <s v="144"/>
    <s v="Pulp mills"/>
    <s v="7001"/>
    <s v="Other Property Type Income"/>
    <n v="15053"/>
    <s v="Factor Receipts"/>
    <n v="0"/>
    <x v="25"/>
    <x v="25"/>
    <x v="8"/>
    <x v="8"/>
  </r>
  <r>
    <s v="144"/>
    <s v="Pulp mills"/>
    <s v="8001"/>
    <s v="Taxes on Production and Imports"/>
    <n v="15053"/>
    <s v="Factor Receipts"/>
    <n v="0"/>
    <x v="26"/>
    <x v="26"/>
    <x v="8"/>
    <x v="8"/>
  </r>
  <r>
    <s v="145"/>
    <s v="Paper mills"/>
    <s v="5001"/>
    <s v="Employee Compensation"/>
    <n v="15053"/>
    <s v="Factor Receipts"/>
    <n v="0"/>
    <x v="23"/>
    <x v="23"/>
    <x v="8"/>
    <x v="8"/>
  </r>
  <r>
    <s v="145"/>
    <s v="Paper mills"/>
    <s v="6001"/>
    <s v="Proprietor Income"/>
    <n v="15053"/>
    <s v="Factor Receipts"/>
    <n v="0"/>
    <x v="24"/>
    <x v="24"/>
    <x v="8"/>
    <x v="8"/>
  </r>
  <r>
    <s v="145"/>
    <s v="Paper mills"/>
    <s v="7001"/>
    <s v="Other Property Type Income"/>
    <n v="15053"/>
    <s v="Factor Receipts"/>
    <n v="0"/>
    <x v="25"/>
    <x v="25"/>
    <x v="8"/>
    <x v="8"/>
  </r>
  <r>
    <s v="145"/>
    <s v="Paper mills"/>
    <s v="8001"/>
    <s v="Taxes on Production and Imports"/>
    <n v="15053"/>
    <s v="Factor Receipts"/>
    <n v="0"/>
    <x v="26"/>
    <x v="26"/>
    <x v="8"/>
    <x v="8"/>
  </r>
  <r>
    <s v="146"/>
    <s v="Paperboard mills"/>
    <s v="5001"/>
    <s v="Employee Compensation"/>
    <n v="15053"/>
    <s v="Factor Receipts"/>
    <n v="0"/>
    <x v="23"/>
    <x v="23"/>
    <x v="8"/>
    <x v="8"/>
  </r>
  <r>
    <s v="146"/>
    <s v="Paperboard mills"/>
    <s v="6001"/>
    <s v="Proprietor Income"/>
    <n v="15053"/>
    <s v="Factor Receipts"/>
    <n v="0"/>
    <x v="24"/>
    <x v="24"/>
    <x v="8"/>
    <x v="8"/>
  </r>
  <r>
    <s v="146"/>
    <s v="Paperboard mills"/>
    <s v="7001"/>
    <s v="Other Property Type Income"/>
    <n v="15053"/>
    <s v="Factor Receipts"/>
    <n v="0"/>
    <x v="25"/>
    <x v="25"/>
    <x v="8"/>
    <x v="8"/>
  </r>
  <r>
    <s v="146"/>
    <s v="Paperboard mills"/>
    <s v="8001"/>
    <s v="Taxes on Production and Imports"/>
    <n v="15053"/>
    <s v="Factor Receipts"/>
    <n v="0"/>
    <x v="26"/>
    <x v="26"/>
    <x v="8"/>
    <x v="8"/>
  </r>
  <r>
    <s v="147"/>
    <s v="Paperboard container manufacturing"/>
    <s v="1"/>
    <s v="Oilseed farming"/>
    <n v="15055"/>
    <s v="Industry Use"/>
    <n v="1.6699999999999999E-5"/>
    <x v="0"/>
    <x v="0"/>
    <x v="8"/>
    <x v="8"/>
  </r>
  <r>
    <s v="147"/>
    <s v="Paperboard container manufacturing"/>
    <s v="2"/>
    <s v="Grain farming"/>
    <n v="15055"/>
    <s v="Industry Use"/>
    <n v="8.7299999999999994E-5"/>
    <x v="0"/>
    <x v="0"/>
    <x v="8"/>
    <x v="8"/>
  </r>
  <r>
    <s v="147"/>
    <s v="Paperboard container manufacturing"/>
    <s v="3"/>
    <s v="Vegetable and melon farming"/>
    <n v="15055"/>
    <s v="Industry Use"/>
    <n v="2.29E-7"/>
    <x v="1"/>
    <x v="1"/>
    <x v="8"/>
    <x v="8"/>
  </r>
  <r>
    <s v="147"/>
    <s v="Paperboard container manufacturing"/>
    <s v="4"/>
    <s v="Fruit farming"/>
    <n v="15055"/>
    <s v="Industry Use"/>
    <n v="2.5100000000000001E-7"/>
    <x v="1"/>
    <x v="1"/>
    <x v="8"/>
    <x v="8"/>
  </r>
  <r>
    <s v="147"/>
    <s v="Paperboard container manufacturing"/>
    <s v="5"/>
    <s v="Tree nut farming"/>
    <n v="15055"/>
    <s v="Industry Use"/>
    <n v="7.1299999999999997E-8"/>
    <x v="1"/>
    <x v="1"/>
    <x v="8"/>
    <x v="8"/>
  </r>
  <r>
    <s v="147"/>
    <s v="Paperboard container manufacturing"/>
    <s v="6"/>
    <s v="Greenhouse, nursery, and floriculture production"/>
    <n v="15055"/>
    <s v="Industry Use"/>
    <n v="1.4100000000000001E-7"/>
    <x v="1"/>
    <x v="1"/>
    <x v="8"/>
    <x v="8"/>
  </r>
  <r>
    <s v="147"/>
    <s v="Paperboard container manufacturing"/>
    <s v="10"/>
    <s v="All other crop farming"/>
    <n v="15055"/>
    <s v="Industry Use"/>
    <n v="2.22E-7"/>
    <x v="0"/>
    <x v="0"/>
    <x v="8"/>
    <x v="8"/>
  </r>
  <r>
    <s v="147"/>
    <s v="Paperboard container manufacturing"/>
    <s v="11"/>
    <s v="Beef cattle ranching and farming, including feedlots and dual-purpose ranching and farming"/>
    <n v="15055"/>
    <s v="Industry Use"/>
    <n v="1.28496E-4"/>
    <x v="2"/>
    <x v="2"/>
    <x v="8"/>
    <x v="8"/>
  </r>
  <r>
    <s v="147"/>
    <s v="Paperboard container manufacturing"/>
    <s v="12"/>
    <s v="Dairy cattle and milk production"/>
    <n v="15055"/>
    <s v="Industry Use"/>
    <n v="1.16433E-4"/>
    <x v="2"/>
    <x v="2"/>
    <x v="8"/>
    <x v="8"/>
  </r>
  <r>
    <s v="147"/>
    <s v="Paperboard container manufacturing"/>
    <s v="13"/>
    <s v="Poultry and egg production"/>
    <n v="15055"/>
    <s v="Industry Use"/>
    <n v="1.86E-6"/>
    <x v="2"/>
    <x v="2"/>
    <x v="8"/>
    <x v="8"/>
  </r>
  <r>
    <s v="147"/>
    <s v="Paperboard container manufacturing"/>
    <s v="14"/>
    <s v="Animal production, except cattle and poultry and eggs"/>
    <n v="15055"/>
    <s v="Industry Use"/>
    <n v="3.8000000000000002E-5"/>
    <x v="2"/>
    <x v="2"/>
    <x v="8"/>
    <x v="8"/>
  </r>
  <r>
    <s v="147"/>
    <s v="Paperboard container manufacturing"/>
    <s v="20"/>
    <s v="Oil and gas extraction"/>
    <n v="15055"/>
    <s v="Industry Use"/>
    <n v="7.0331799999999998E-4"/>
    <x v="4"/>
    <x v="4"/>
    <x v="8"/>
    <x v="8"/>
  </r>
  <r>
    <s v="147"/>
    <s v="Paperboard container manufacturing"/>
    <s v="35"/>
    <s v="Drilling oil and gas wells"/>
    <n v="15055"/>
    <s v="Industry Use"/>
    <n v="2.8099999999999999E-7"/>
    <x v="4"/>
    <x v="4"/>
    <x v="8"/>
    <x v="8"/>
  </r>
  <r>
    <s v="147"/>
    <s v="Paperboard container manufacturing"/>
    <s v="36"/>
    <s v="Support activities for oil and gas operations"/>
    <n v="15055"/>
    <s v="Industry Use"/>
    <n v="1.7999999999999999E-8"/>
    <x v="4"/>
    <x v="4"/>
    <x v="8"/>
    <x v="8"/>
  </r>
  <r>
    <s v="147"/>
    <s v="Paperboard container manufacturing"/>
    <s v="37"/>
    <s v="Metal mining services"/>
    <n v="15055"/>
    <s v="Industry Use"/>
    <n v="8.3999999999999995E-5"/>
    <x v="4"/>
    <x v="4"/>
    <x v="8"/>
    <x v="8"/>
  </r>
  <r>
    <s v="147"/>
    <s v="Paperboard container manufacturing"/>
    <s v="47"/>
    <s v="Electric power transmission and distribution"/>
    <n v="15055"/>
    <s v="Industry Use"/>
    <n v="0.43027954299999999"/>
    <x v="5"/>
    <x v="5"/>
    <x v="8"/>
    <x v="8"/>
  </r>
  <r>
    <s v="147"/>
    <s v="Paperboard container manufacturing"/>
    <s v="48"/>
    <s v="Natural gas distribution"/>
    <n v="15055"/>
    <s v="Industry Use"/>
    <n v="2.9346733999999999E-2"/>
    <x v="5"/>
    <x v="5"/>
    <x v="8"/>
    <x v="8"/>
  </r>
  <r>
    <s v="147"/>
    <s v="Paperboard container manufacturing"/>
    <s v="49"/>
    <s v="Water, sewage and other systems"/>
    <n v="15055"/>
    <s v="Industry Use"/>
    <n v="9.8160700000000001E-4"/>
    <x v="5"/>
    <x v="5"/>
    <x v="8"/>
    <x v="8"/>
  </r>
  <r>
    <s v="147"/>
    <s v="Paperboard container manufacturing"/>
    <s v="60"/>
    <s v="Maintenance and repair construction of nonresidential structures"/>
    <n v="15055"/>
    <s v="Industry Use"/>
    <n v="0.21274767999999999"/>
    <x v="6"/>
    <x v="6"/>
    <x v="8"/>
    <x v="8"/>
  </r>
  <r>
    <s v="147"/>
    <s v="Paperboard container manufacturing"/>
    <s v="87"/>
    <s v="Frozen cakes and other pastries manufacturing"/>
    <n v="15055"/>
    <s v="Industry Use"/>
    <n v="1.37E-8"/>
    <x v="7"/>
    <x v="7"/>
    <x v="8"/>
    <x v="8"/>
  </r>
  <r>
    <s v="147"/>
    <s v="Paperboard container manufacturing"/>
    <s v="93"/>
    <s v="Bread and bakery product, except frozen, manufacturing"/>
    <n v="15055"/>
    <s v="Industry Use"/>
    <n v="8.0700000000000001E-8"/>
    <x v="7"/>
    <x v="7"/>
    <x v="8"/>
    <x v="8"/>
  </r>
  <r>
    <s v="147"/>
    <s v="Paperboard container manufacturing"/>
    <s v="108"/>
    <s v="Distilleries"/>
    <n v="15055"/>
    <s v="Industry Use"/>
    <n v="9.5600000000000001E-10"/>
    <x v="7"/>
    <x v="7"/>
    <x v="8"/>
    <x v="8"/>
  </r>
  <r>
    <s v="147"/>
    <s v="Paperboard container manufacturing"/>
    <s v="115"/>
    <s v="Textile and fabric finishing mills"/>
    <n v="15055"/>
    <s v="Industry Use"/>
    <n v="2.7200000000000001E-9"/>
    <x v="8"/>
    <x v="8"/>
    <x v="8"/>
    <x v="8"/>
  </r>
  <r>
    <s v="147"/>
    <s v="Paperboard container manufacturing"/>
    <s v="119"/>
    <s v="Textile bag and canvas mills"/>
    <n v="15055"/>
    <s v="Industry Use"/>
    <n v="3.4399999999999997E-8"/>
    <x v="8"/>
    <x v="8"/>
    <x v="8"/>
    <x v="8"/>
  </r>
  <r>
    <s v="147"/>
    <s v="Paperboard container manufacturing"/>
    <s v="121"/>
    <s v="Other textile product mills"/>
    <n v="15055"/>
    <s v="Industry Use"/>
    <n v="1.2099999999999999E-5"/>
    <x v="8"/>
    <x v="8"/>
    <x v="8"/>
    <x v="8"/>
  </r>
  <r>
    <s v="147"/>
    <s v="Paperboard container manufacturing"/>
    <s v="132"/>
    <s v="Sawmills"/>
    <n v="15055"/>
    <s v="Industry Use"/>
    <n v="4.8999999999999998E-5"/>
    <x v="8"/>
    <x v="8"/>
    <x v="8"/>
    <x v="8"/>
  </r>
  <r>
    <s v="147"/>
    <s v="Paperboard container manufacturing"/>
    <s v="137"/>
    <s v="Wood windows and door manufacturing"/>
    <n v="15055"/>
    <s v="Industry Use"/>
    <n v="3.82E-5"/>
    <x v="8"/>
    <x v="8"/>
    <x v="8"/>
    <x v="8"/>
  </r>
  <r>
    <s v="147"/>
    <s v="Paperboard container manufacturing"/>
    <s v="140"/>
    <s v="Wood container and pallet manufacturing"/>
    <n v="15055"/>
    <s v="Industry Use"/>
    <n v="5.0152570000000004E-3"/>
    <x v="8"/>
    <x v="8"/>
    <x v="8"/>
    <x v="8"/>
  </r>
  <r>
    <s v="147"/>
    <s v="Paperboard container manufacturing"/>
    <s v="143"/>
    <s v="All other miscellaneous wood product manufacturing"/>
    <n v="15055"/>
    <s v="Industry Use"/>
    <n v="1.21017E-4"/>
    <x v="8"/>
    <x v="8"/>
    <x v="8"/>
    <x v="8"/>
  </r>
  <r>
    <s v="147"/>
    <s v="Paperboard container manufacturing"/>
    <s v="147"/>
    <s v="Paperboard container manufacturing"/>
    <n v="15055"/>
    <s v="Industry Use"/>
    <n v="0.112918935"/>
    <x v="8"/>
    <x v="8"/>
    <x v="8"/>
    <x v="8"/>
  </r>
  <r>
    <s v="147"/>
    <s v="Paperboard container manufacturing"/>
    <s v="152"/>
    <s v="Printing"/>
    <n v="15055"/>
    <s v="Industry Use"/>
    <n v="1.584137E-3"/>
    <x v="8"/>
    <x v="8"/>
    <x v="8"/>
    <x v="8"/>
  </r>
  <r>
    <s v="147"/>
    <s v="Paperboard container manufacturing"/>
    <s v="163"/>
    <s v="Other basic organic chemical manufacturing"/>
    <n v="15055"/>
    <s v="Industry Use"/>
    <n v="5.9449399999999999E-4"/>
    <x v="8"/>
    <x v="8"/>
    <x v="8"/>
    <x v="8"/>
  </r>
  <r>
    <s v="147"/>
    <s v="Paperboard container manufacturing"/>
    <s v="175"/>
    <s v="Paint and coating manufacturing"/>
    <n v="15055"/>
    <s v="Industry Use"/>
    <n v="3.3569279999999999E-3"/>
    <x v="8"/>
    <x v="8"/>
    <x v="8"/>
    <x v="8"/>
  </r>
  <r>
    <s v="147"/>
    <s v="Paperboard container manufacturing"/>
    <s v="177"/>
    <s v="Soap and other detergent manufacturing"/>
    <n v="15055"/>
    <s v="Industry Use"/>
    <n v="1.2500000000000001E-6"/>
    <x v="8"/>
    <x v="8"/>
    <x v="8"/>
    <x v="8"/>
  </r>
  <r>
    <s v="147"/>
    <s v="Paperboard container manufacturing"/>
    <s v="190"/>
    <s v="Polystyrene foam product manufacturing"/>
    <n v="15055"/>
    <s v="Industry Use"/>
    <n v="3.41527E-4"/>
    <x v="8"/>
    <x v="8"/>
    <x v="8"/>
    <x v="8"/>
  </r>
  <r>
    <s v="147"/>
    <s v="Paperboard container manufacturing"/>
    <s v="191"/>
    <s v="Urethane and other foam product (except polystyrene) manufacturing"/>
    <n v="15055"/>
    <s v="Industry Use"/>
    <n v="4.7173899999999999E-4"/>
    <x v="8"/>
    <x v="8"/>
    <x v="8"/>
    <x v="8"/>
  </r>
  <r>
    <s v="147"/>
    <s v="Paperboard container manufacturing"/>
    <s v="192"/>
    <s v="Plastics bottle manufacturing"/>
    <n v="15055"/>
    <s v="Industry Use"/>
    <n v="2.5129430000000001E-3"/>
    <x v="8"/>
    <x v="8"/>
    <x v="8"/>
    <x v="8"/>
  </r>
  <r>
    <s v="147"/>
    <s v="Paperboard container manufacturing"/>
    <s v="195"/>
    <s v="Rubber and plastics hoses and belting manufacturing"/>
    <n v="15055"/>
    <s v="Industry Use"/>
    <n v="3.0900000000000001E-6"/>
    <x v="8"/>
    <x v="8"/>
    <x v="8"/>
    <x v="8"/>
  </r>
  <r>
    <s v="147"/>
    <s v="Paperboard container manufacturing"/>
    <s v="197"/>
    <s v="Pottery, ceramics, and plumbing fixture manufacturing"/>
    <n v="15055"/>
    <s v="Industry Use"/>
    <n v="8.1699999999999997E-7"/>
    <x v="8"/>
    <x v="8"/>
    <x v="8"/>
    <x v="8"/>
  </r>
  <r>
    <s v="147"/>
    <s v="Paperboard container manufacturing"/>
    <s v="204"/>
    <s v="Ready-mix concrete manufacturing"/>
    <n v="15055"/>
    <s v="Industry Use"/>
    <n v="1.59E-8"/>
    <x v="8"/>
    <x v="8"/>
    <x v="8"/>
    <x v="8"/>
  </r>
  <r>
    <s v="147"/>
    <s v="Paperboard container manufacturing"/>
    <s v="211"/>
    <s v="Cut stone and stone product manufacturing"/>
    <n v="15055"/>
    <s v="Industry Use"/>
    <n v="4.9900000000000001E-7"/>
    <x v="8"/>
    <x v="8"/>
    <x v="8"/>
    <x v="8"/>
  </r>
  <r>
    <s v="147"/>
    <s v="Paperboard container manufacturing"/>
    <s v="215"/>
    <s v="Iron and steel mills and ferroalloy manufacturing"/>
    <n v="15055"/>
    <s v="Industry Use"/>
    <n v="6.8402399999999998E-4"/>
    <x v="8"/>
    <x v="8"/>
    <x v="8"/>
    <x v="8"/>
  </r>
  <r>
    <s v="147"/>
    <s v="Paperboard container manufacturing"/>
    <s v="217"/>
    <s v="Rolled steel shape manufacturing"/>
    <n v="15055"/>
    <s v="Industry Use"/>
    <n v="3.1099999999999997E-5"/>
    <x v="8"/>
    <x v="8"/>
    <x v="8"/>
    <x v="8"/>
  </r>
  <r>
    <s v="147"/>
    <s v="Paperboard container manufacturing"/>
    <s v="227"/>
    <s v="Ferrous metal foundries"/>
    <n v="15055"/>
    <s v="Industry Use"/>
    <n v="5.6100000000000002E-5"/>
    <x v="8"/>
    <x v="8"/>
    <x v="8"/>
    <x v="8"/>
  </r>
  <r>
    <s v="147"/>
    <s v="Paperboard container manufacturing"/>
    <s v="228"/>
    <s v="Nonferrous metal foundries"/>
    <n v="15055"/>
    <s v="Industry Use"/>
    <n v="1.6860000000000001E-4"/>
    <x v="8"/>
    <x v="8"/>
    <x v="8"/>
    <x v="8"/>
  </r>
  <r>
    <s v="147"/>
    <s v="Paperboard container manufacturing"/>
    <s v="230"/>
    <s v="Crown and closure manufacturing and metal stamping"/>
    <n v="15055"/>
    <s v="Industry Use"/>
    <n v="1.0585824000000001E-2"/>
    <x v="8"/>
    <x v="8"/>
    <x v="8"/>
    <x v="8"/>
  </r>
  <r>
    <s v="147"/>
    <s v="Paperboard container manufacturing"/>
    <s v="234"/>
    <s v="Handtool manufacturing"/>
    <n v="15055"/>
    <s v="Industry Use"/>
    <n v="1.08E-6"/>
    <x v="8"/>
    <x v="8"/>
    <x v="8"/>
    <x v="8"/>
  </r>
  <r>
    <s v="147"/>
    <s v="Paperboard container manufacturing"/>
    <s v="236"/>
    <s v="Fabricated structural metal manufacturing"/>
    <n v="15055"/>
    <s v="Industry Use"/>
    <n v="1.2300000000000001E-5"/>
    <x v="8"/>
    <x v="8"/>
    <x v="8"/>
    <x v="8"/>
  </r>
  <r>
    <s v="147"/>
    <s v="Paperboard container manufacturing"/>
    <s v="238"/>
    <s v="Metal window and door manufacturing"/>
    <n v="15055"/>
    <s v="Industry Use"/>
    <n v="1.5756799999999999E-4"/>
    <x v="8"/>
    <x v="8"/>
    <x v="8"/>
    <x v="8"/>
  </r>
  <r>
    <s v="147"/>
    <s v="Paperboard container manufacturing"/>
    <s v="239"/>
    <s v="Sheet metal work manufacturing"/>
    <n v="15055"/>
    <s v="Industry Use"/>
    <n v="3.6831199999999998E-4"/>
    <x v="8"/>
    <x v="8"/>
    <x v="8"/>
    <x v="8"/>
  </r>
  <r>
    <s v="147"/>
    <s v="Paperboard container manufacturing"/>
    <s v="240"/>
    <s v="Ornamental and architectural metal work manufacturing"/>
    <n v="15055"/>
    <s v="Industry Use"/>
    <n v="5.7300000000000002E-6"/>
    <x v="8"/>
    <x v="8"/>
    <x v="8"/>
    <x v="8"/>
  </r>
  <r>
    <s v="147"/>
    <s v="Paperboard container manufacturing"/>
    <s v="242"/>
    <s v="Metal tank (heavy gauge) manufacturing"/>
    <n v="15055"/>
    <s v="Industry Use"/>
    <n v="1.4513899999999999E-4"/>
    <x v="8"/>
    <x v="8"/>
    <x v="8"/>
    <x v="8"/>
  </r>
  <r>
    <s v="147"/>
    <s v="Paperboard container manufacturing"/>
    <s v="244"/>
    <s v="Metal barrels, drums and pails manufacturing"/>
    <n v="15055"/>
    <s v="Industry Use"/>
    <n v="8.5699999999999993E-6"/>
    <x v="8"/>
    <x v="8"/>
    <x v="8"/>
    <x v="8"/>
  </r>
  <r>
    <s v="147"/>
    <s v="Paperboard container manufacturing"/>
    <s v="247"/>
    <s v="Machine shops"/>
    <n v="15055"/>
    <s v="Industry Use"/>
    <n v="2.7583283E-2"/>
    <x v="8"/>
    <x v="8"/>
    <x v="8"/>
    <x v="8"/>
  </r>
  <r>
    <s v="147"/>
    <s v="Paperboard container manufacturing"/>
    <s v="248"/>
    <s v="Turned product and screw, nut, and bolt manufacturing"/>
    <n v="15055"/>
    <s v="Industry Use"/>
    <n v="5.4068069999999996E-3"/>
    <x v="8"/>
    <x v="8"/>
    <x v="8"/>
    <x v="8"/>
  </r>
  <r>
    <s v="147"/>
    <s v="Paperboard container manufacturing"/>
    <s v="251"/>
    <s v="Electroplating, anodizing, and coloring metal"/>
    <n v="15055"/>
    <s v="Industry Use"/>
    <n v="4.6331990000000002E-3"/>
    <x v="8"/>
    <x v="8"/>
    <x v="8"/>
    <x v="8"/>
  </r>
  <r>
    <s v="147"/>
    <s v="Paperboard container manufacturing"/>
    <s v="252"/>
    <s v="Valve and fittings, other than plumbing, manufacturing"/>
    <n v="15055"/>
    <s v="Industry Use"/>
    <n v="1.59834E-4"/>
    <x v="8"/>
    <x v="8"/>
    <x v="8"/>
    <x v="8"/>
  </r>
  <r>
    <s v="147"/>
    <s v="Paperboard container manufacturing"/>
    <s v="259"/>
    <s v="Other fabricated metal manufacturing"/>
    <n v="15055"/>
    <s v="Industry Use"/>
    <n v="5.08283E-4"/>
    <x v="8"/>
    <x v="8"/>
    <x v="8"/>
    <x v="8"/>
  </r>
  <r>
    <s v="147"/>
    <s v="Paperboard container manufacturing"/>
    <s v="261"/>
    <s v="Lawn and garden equipment manufacturing"/>
    <n v="15055"/>
    <s v="Industry Use"/>
    <n v="1.48E-6"/>
    <x v="8"/>
    <x v="8"/>
    <x v="8"/>
    <x v="8"/>
  </r>
  <r>
    <s v="147"/>
    <s v="Paperboard container manufacturing"/>
    <s v="262"/>
    <s v="Construction machinery manufacturing"/>
    <n v="15055"/>
    <s v="Industry Use"/>
    <n v="2.5114400000000002E-4"/>
    <x v="8"/>
    <x v="8"/>
    <x v="8"/>
    <x v="8"/>
  </r>
  <r>
    <s v="147"/>
    <s v="Paperboard container manufacturing"/>
    <s v="269"/>
    <s v="All other industrial machinery manufacturing"/>
    <n v="15055"/>
    <s v="Industry Use"/>
    <n v="7.9499999999999994E-5"/>
    <x v="8"/>
    <x v="8"/>
    <x v="8"/>
    <x v="8"/>
  </r>
  <r>
    <s v="147"/>
    <s v="Paperboard container manufacturing"/>
    <s v="275"/>
    <s v="Air conditioning, refrigeration, and warm air heating equipment manufacturing"/>
    <n v="15055"/>
    <s v="Industry Use"/>
    <n v="7.9200000000000001E-5"/>
    <x v="8"/>
    <x v="8"/>
    <x v="8"/>
    <x v="8"/>
  </r>
  <r>
    <s v="147"/>
    <s v="Paperboard container manufacturing"/>
    <s v="276"/>
    <s v="Industrial mold manufacturing"/>
    <n v="15055"/>
    <s v="Industry Use"/>
    <n v="3.0300000000000001E-5"/>
    <x v="8"/>
    <x v="8"/>
    <x v="8"/>
    <x v="8"/>
  </r>
  <r>
    <s v="147"/>
    <s v="Paperboard container manufacturing"/>
    <s v="277"/>
    <s v="Special tool, die, jig, and fixture manufacturing"/>
    <n v="15055"/>
    <s v="Industry Use"/>
    <n v="1.1589700000000001E-4"/>
    <x v="8"/>
    <x v="8"/>
    <x v="8"/>
    <x v="8"/>
  </r>
  <r>
    <s v="147"/>
    <s v="Paperboard container manufacturing"/>
    <s v="282"/>
    <s v="Speed changer, industrial high-speed drive, and gear manufacturing"/>
    <n v="15055"/>
    <s v="Industry Use"/>
    <n v="5.4799999999999998E-7"/>
    <x v="8"/>
    <x v="8"/>
    <x v="8"/>
    <x v="8"/>
  </r>
  <r>
    <s v="147"/>
    <s v="Paperboard container manufacturing"/>
    <s v="297"/>
    <s v="Scales, balances, and miscellaneous general purpose machinery manufacturing"/>
    <n v="15055"/>
    <s v="Industry Use"/>
    <n v="5.3231000000000003E-4"/>
    <x v="8"/>
    <x v="8"/>
    <x v="8"/>
    <x v="8"/>
  </r>
  <r>
    <s v="147"/>
    <s v="Paperboard container manufacturing"/>
    <s v="307"/>
    <s v="Semiconductor and related device manufacturing"/>
    <n v="15055"/>
    <s v="Industry Use"/>
    <n v="6.75E-7"/>
    <x v="8"/>
    <x v="8"/>
    <x v="8"/>
    <x v="8"/>
  </r>
  <r>
    <s v="147"/>
    <s v="Paperboard container manufacturing"/>
    <s v="317"/>
    <s v="Analytical laboratory instrument manufacturing"/>
    <n v="15055"/>
    <s v="Industry Use"/>
    <n v="7.06E-9"/>
    <x v="8"/>
    <x v="8"/>
    <x v="8"/>
    <x v="8"/>
  </r>
  <r>
    <s v="147"/>
    <s v="Paperboard container manufacturing"/>
    <s v="323"/>
    <s v="Lighting fixture manufacturing"/>
    <n v="15055"/>
    <s v="Industry Use"/>
    <n v="4.6299999999999998E-8"/>
    <x v="8"/>
    <x v="8"/>
    <x v="8"/>
    <x v="8"/>
  </r>
  <r>
    <s v="147"/>
    <s v="Paperboard container manufacturing"/>
    <s v="330"/>
    <s v="Motor and generator manufacturing"/>
    <n v="15055"/>
    <s v="Industry Use"/>
    <n v="1.19E-5"/>
    <x v="8"/>
    <x v="8"/>
    <x v="8"/>
    <x v="8"/>
  </r>
  <r>
    <s v="147"/>
    <s v="Paperboard container manufacturing"/>
    <s v="341"/>
    <s v="Light truck and utility vehicle manufacturing"/>
    <n v="15055"/>
    <s v="Industry Use"/>
    <n v="1.7099999999999999E-5"/>
    <x v="8"/>
    <x v="8"/>
    <x v="8"/>
    <x v="8"/>
  </r>
  <r>
    <s v="147"/>
    <s v="Paperboard container manufacturing"/>
    <s v="343"/>
    <s v="Motor vehicle body manufacturing"/>
    <n v="15055"/>
    <s v="Industry Use"/>
    <n v="1.6899999999999999E-6"/>
    <x v="8"/>
    <x v="8"/>
    <x v="8"/>
    <x v="8"/>
  </r>
  <r>
    <s v="147"/>
    <s v="Paperboard container manufacturing"/>
    <s v="346"/>
    <s v="Travel trailer and camper manufacturing"/>
    <n v="15055"/>
    <s v="Industry Use"/>
    <n v="8.7199999999999995E-6"/>
    <x v="8"/>
    <x v="8"/>
    <x v="8"/>
    <x v="8"/>
  </r>
  <r>
    <s v="147"/>
    <s v="Paperboard container manufacturing"/>
    <s v="348"/>
    <s v="Motor vehicle electrical and electronic equipment manufacturing"/>
    <n v="15055"/>
    <s v="Industry Use"/>
    <n v="1.085157E-3"/>
    <x v="8"/>
    <x v="8"/>
    <x v="8"/>
    <x v="8"/>
  </r>
  <r>
    <s v="147"/>
    <s v="Paperboard container manufacturing"/>
    <s v="364"/>
    <s v="All other transportation equipment manufacturing"/>
    <n v="15055"/>
    <s v="Industry Use"/>
    <n v="1.84E-6"/>
    <x v="8"/>
    <x v="8"/>
    <x v="8"/>
    <x v="8"/>
  </r>
  <r>
    <s v="147"/>
    <s v="Paperboard container manufacturing"/>
    <s v="365"/>
    <s v="Wood kitchen cabinet and countertop manufacturing"/>
    <n v="15055"/>
    <s v="Industry Use"/>
    <n v="2.88E-6"/>
    <x v="8"/>
    <x v="8"/>
    <x v="8"/>
    <x v="8"/>
  </r>
  <r>
    <s v="147"/>
    <s v="Paperboard container manufacturing"/>
    <s v="366"/>
    <s v="Upholstered household furniture manufacturing"/>
    <n v="15055"/>
    <s v="Industry Use"/>
    <n v="1.5300000000000001E-7"/>
    <x v="8"/>
    <x v="8"/>
    <x v="8"/>
    <x v="8"/>
  </r>
  <r>
    <s v="147"/>
    <s v="Paperboard container manufacturing"/>
    <s v="367"/>
    <s v="Nonupholstered wood household furniture manufacturing"/>
    <n v="15055"/>
    <s v="Industry Use"/>
    <n v="1.1400000000000001E-6"/>
    <x v="8"/>
    <x v="8"/>
    <x v="8"/>
    <x v="8"/>
  </r>
  <r>
    <s v="147"/>
    <s v="Paperboard container manufacturing"/>
    <s v="371"/>
    <s v="Custom architectural woodwork and millwork"/>
    <n v="15055"/>
    <s v="Industry Use"/>
    <n v="5.7800000000000001E-7"/>
    <x v="8"/>
    <x v="8"/>
    <x v="8"/>
    <x v="8"/>
  </r>
  <r>
    <s v="147"/>
    <s v="Paperboard container manufacturing"/>
    <s v="376"/>
    <s v="Surgical and medical instrument manufacturing"/>
    <n v="15055"/>
    <s v="Industry Use"/>
    <n v="5.8699999999999997E-5"/>
    <x v="8"/>
    <x v="8"/>
    <x v="8"/>
    <x v="8"/>
  </r>
  <r>
    <s v="147"/>
    <s v="Paperboard container manufacturing"/>
    <s v="381"/>
    <s v="Jewelry and silverware manufacturing"/>
    <n v="15055"/>
    <s v="Industry Use"/>
    <n v="3.4300000000000002E-6"/>
    <x v="8"/>
    <x v="8"/>
    <x v="8"/>
    <x v="8"/>
  </r>
  <r>
    <s v="147"/>
    <s v="Paperboard container manufacturing"/>
    <s v="382"/>
    <s v="Sporting and athletic goods manufacturing"/>
    <n v="15055"/>
    <s v="Industry Use"/>
    <n v="4.6400000000000003E-7"/>
    <x v="8"/>
    <x v="8"/>
    <x v="8"/>
    <x v="8"/>
  </r>
  <r>
    <s v="147"/>
    <s v="Paperboard container manufacturing"/>
    <s v="383"/>
    <s v="Doll, toy, and game manufacturing"/>
    <n v="15055"/>
    <s v="Industry Use"/>
    <n v="1.4490299999999999E-4"/>
    <x v="8"/>
    <x v="8"/>
    <x v="8"/>
    <x v="8"/>
  </r>
  <r>
    <s v="147"/>
    <s v="Paperboard container manufacturing"/>
    <s v="384"/>
    <s v="Office supplies (except paper) manufacturing"/>
    <n v="15055"/>
    <s v="Industry Use"/>
    <n v="3.6899999999999998E-6"/>
    <x v="8"/>
    <x v="8"/>
    <x v="8"/>
    <x v="8"/>
  </r>
  <r>
    <s v="147"/>
    <s v="Paperboard container manufacturing"/>
    <s v="385"/>
    <s v="Sign manufacturing"/>
    <n v="15055"/>
    <s v="Industry Use"/>
    <n v="1.38405E-4"/>
    <x v="8"/>
    <x v="8"/>
    <x v="8"/>
    <x v="8"/>
  </r>
  <r>
    <s v="147"/>
    <s v="Paperboard container manufacturing"/>
    <s v="392"/>
    <s v="Wholesale - Motor vehicle and motor vehicle parts and supplies"/>
    <n v="15055"/>
    <s v="Industry Use"/>
    <n v="0.109658189"/>
    <x v="9"/>
    <x v="9"/>
    <x v="8"/>
    <x v="8"/>
  </r>
  <r>
    <s v="147"/>
    <s v="Paperboard container manufacturing"/>
    <s v="393"/>
    <s v="Wholesale - Professional and commercial equipment and supplies"/>
    <n v="15055"/>
    <s v="Industry Use"/>
    <n v="0.76614135100000003"/>
    <x v="9"/>
    <x v="9"/>
    <x v="8"/>
    <x v="8"/>
  </r>
  <r>
    <s v="147"/>
    <s v="Paperboard container manufacturing"/>
    <s v="394"/>
    <s v="Wholesale - Household appliances and electrical and electronic goods"/>
    <n v="15055"/>
    <s v="Industry Use"/>
    <n v="0.105473884"/>
    <x v="9"/>
    <x v="9"/>
    <x v="8"/>
    <x v="8"/>
  </r>
  <r>
    <s v="147"/>
    <s v="Paperboard container manufacturing"/>
    <s v="395"/>
    <s v="Wholesale - Machinery, equipment, and supplies"/>
    <n v="15055"/>
    <s v="Industry Use"/>
    <n v="0.33698117999999999"/>
    <x v="9"/>
    <x v="9"/>
    <x v="8"/>
    <x v="8"/>
  </r>
  <r>
    <s v="147"/>
    <s v="Paperboard container manufacturing"/>
    <s v="396"/>
    <s v="Wholesale - Other durable goods merchant wholesalers"/>
    <n v="15055"/>
    <s v="Industry Use"/>
    <n v="0.143351276"/>
    <x v="9"/>
    <x v="9"/>
    <x v="8"/>
    <x v="8"/>
  </r>
  <r>
    <s v="147"/>
    <s v="Paperboard container manufacturing"/>
    <s v="397"/>
    <s v="Wholesale - Drugs and druggistsâ€™ sundries"/>
    <n v="15055"/>
    <s v="Industry Use"/>
    <n v="1.237372E-3"/>
    <x v="9"/>
    <x v="9"/>
    <x v="8"/>
    <x v="8"/>
  </r>
  <r>
    <s v="147"/>
    <s v="Paperboard container manufacturing"/>
    <s v="398"/>
    <s v="Wholesale - Grocery and related product wholesalers"/>
    <n v="15055"/>
    <s v="Industry Use"/>
    <n v="0.161509345"/>
    <x v="9"/>
    <x v="9"/>
    <x v="8"/>
    <x v="8"/>
  </r>
  <r>
    <s v="147"/>
    <s v="Paperboard container manufacturing"/>
    <s v="399"/>
    <s v="Wholesale - Petroleum and petroleum products"/>
    <n v="15055"/>
    <s v="Industry Use"/>
    <n v="7.3397735000000006E-2"/>
    <x v="9"/>
    <x v="9"/>
    <x v="8"/>
    <x v="8"/>
  </r>
  <r>
    <s v="147"/>
    <s v="Paperboard container manufacturing"/>
    <s v="400"/>
    <s v="Wholesale - Other nondurable goods merchant wholesalers"/>
    <n v="15055"/>
    <s v="Industry Use"/>
    <n v="2.864503939"/>
    <x v="9"/>
    <x v="9"/>
    <x v="8"/>
    <x v="8"/>
  </r>
  <r>
    <s v="147"/>
    <s v="Paperboard container manufacturing"/>
    <s v="401"/>
    <s v="Wholesale - Wholesale electronic markets and agents and brokers"/>
    <n v="15055"/>
    <s v="Industry Use"/>
    <n v="1.5313744000000001E-2"/>
    <x v="9"/>
    <x v="9"/>
    <x v="8"/>
    <x v="8"/>
  </r>
  <r>
    <s v="147"/>
    <s v="Paperboard container manufacturing"/>
    <s v="402"/>
    <s v="Retail - Motor vehicle and parts dealers"/>
    <n v="15055"/>
    <s v="Industry Use"/>
    <n v="9.0390757000000002E-2"/>
    <x v="10"/>
    <x v="10"/>
    <x v="8"/>
    <x v="8"/>
  </r>
  <r>
    <s v="147"/>
    <s v="Paperboard container manufacturing"/>
    <s v="403"/>
    <s v="Retail - Furniture and home furnishings stores"/>
    <n v="15055"/>
    <s v="Industry Use"/>
    <n v="5.9515410000000003E-3"/>
    <x v="10"/>
    <x v="10"/>
    <x v="8"/>
    <x v="8"/>
  </r>
  <r>
    <s v="147"/>
    <s v="Paperboard container manufacturing"/>
    <s v="404"/>
    <s v="Retail - Electronics and appliance stores"/>
    <n v="15055"/>
    <s v="Industry Use"/>
    <n v="5.8108229999999997E-3"/>
    <x v="10"/>
    <x v="10"/>
    <x v="8"/>
    <x v="8"/>
  </r>
  <r>
    <s v="147"/>
    <s v="Paperboard container manufacturing"/>
    <s v="405"/>
    <s v="Retail - Building material and garden equipment and supplies stores"/>
    <n v="15055"/>
    <s v="Industry Use"/>
    <n v="0.18105114899999999"/>
    <x v="10"/>
    <x v="10"/>
    <x v="8"/>
    <x v="8"/>
  </r>
  <r>
    <s v="147"/>
    <s v="Paperboard container manufacturing"/>
    <s v="406"/>
    <s v="Retail - Food and beverage stores"/>
    <n v="15055"/>
    <s v="Industry Use"/>
    <n v="3.0478359999999999E-3"/>
    <x v="10"/>
    <x v="10"/>
    <x v="8"/>
    <x v="8"/>
  </r>
  <r>
    <s v="147"/>
    <s v="Paperboard container manufacturing"/>
    <s v="408"/>
    <s v="Retail - Gasoline stores"/>
    <n v="15055"/>
    <s v="Industry Use"/>
    <n v="1.7759749999999999E-3"/>
    <x v="10"/>
    <x v="10"/>
    <x v="8"/>
    <x v="8"/>
  </r>
  <r>
    <s v="147"/>
    <s v="Paperboard container manufacturing"/>
    <s v="410"/>
    <s v="Retail - Sporting goods, hobby, musical instrument and book stores"/>
    <n v="15055"/>
    <s v="Industry Use"/>
    <n v="4.8724950000000001E-3"/>
    <x v="10"/>
    <x v="10"/>
    <x v="8"/>
    <x v="8"/>
  </r>
  <r>
    <s v="147"/>
    <s v="Paperboard container manufacturing"/>
    <s v="411"/>
    <s v="Retail - General merchandise stores"/>
    <n v="15055"/>
    <s v="Industry Use"/>
    <n v="3.4758588999999999E-2"/>
    <x v="10"/>
    <x v="10"/>
    <x v="8"/>
    <x v="8"/>
  </r>
  <r>
    <s v="147"/>
    <s v="Paperboard container manufacturing"/>
    <s v="412"/>
    <s v="Retail - Miscellaneous store retailers"/>
    <n v="15055"/>
    <s v="Industry Use"/>
    <n v="7.0195450000000003E-3"/>
    <x v="10"/>
    <x v="10"/>
    <x v="8"/>
    <x v="8"/>
  </r>
  <r>
    <s v="147"/>
    <s v="Paperboard container manufacturing"/>
    <s v="413"/>
    <s v="Retail - Nonstore retailers"/>
    <n v="15055"/>
    <s v="Industry Use"/>
    <n v="2.7939536000000001E-2"/>
    <x v="10"/>
    <x v="10"/>
    <x v="8"/>
    <x v="8"/>
  </r>
  <r>
    <s v="147"/>
    <s v="Paperboard container manufacturing"/>
    <s v="414"/>
    <s v="Air transportation"/>
    <n v="15055"/>
    <s v="Industry Use"/>
    <n v="6.9747189999999999E-3"/>
    <x v="11"/>
    <x v="11"/>
    <x v="8"/>
    <x v="8"/>
  </r>
  <r>
    <s v="147"/>
    <s v="Paperboard container manufacturing"/>
    <s v="415"/>
    <s v="Rail transportation"/>
    <n v="15055"/>
    <s v="Industry Use"/>
    <n v="0.36634681400000002"/>
    <x v="11"/>
    <x v="11"/>
    <x v="8"/>
    <x v="8"/>
  </r>
  <r>
    <s v="147"/>
    <s v="Paperboard container manufacturing"/>
    <s v="416"/>
    <s v="Water transportation"/>
    <n v="15055"/>
    <s v="Industry Use"/>
    <n v="2.7500000000000001E-5"/>
    <x v="11"/>
    <x v="11"/>
    <x v="8"/>
    <x v="8"/>
  </r>
  <r>
    <s v="147"/>
    <s v="Paperboard container manufacturing"/>
    <s v="417"/>
    <s v="Truck transportation"/>
    <n v="15055"/>
    <s v="Industry Use"/>
    <n v="1.771418967"/>
    <x v="11"/>
    <x v="11"/>
    <x v="8"/>
    <x v="8"/>
  </r>
  <r>
    <s v="147"/>
    <s v="Paperboard container manufacturing"/>
    <s v="418"/>
    <s v="Transit and ground passenger transportation"/>
    <n v="15055"/>
    <s v="Industry Use"/>
    <n v="5.5718119999999998E-3"/>
    <x v="11"/>
    <x v="11"/>
    <x v="8"/>
    <x v="8"/>
  </r>
  <r>
    <s v="147"/>
    <s v="Paperboard container manufacturing"/>
    <s v="419"/>
    <s v="Pipeline transportation"/>
    <n v="15055"/>
    <s v="Industry Use"/>
    <n v="1.682331E-3"/>
    <x v="11"/>
    <x v="11"/>
    <x v="8"/>
    <x v="8"/>
  </r>
  <r>
    <s v="147"/>
    <s v="Paperboard container manufacturing"/>
    <s v="420"/>
    <s v="Scenic and sightseeing transportation and support activities for transportation"/>
    <n v="15055"/>
    <s v="Industry Use"/>
    <n v="0.196090772"/>
    <x v="11"/>
    <x v="11"/>
    <x v="8"/>
    <x v="8"/>
  </r>
  <r>
    <s v="147"/>
    <s v="Paperboard container manufacturing"/>
    <s v="421"/>
    <s v="Couriers and messengers"/>
    <n v="15055"/>
    <s v="Industry Use"/>
    <n v="7.6025799999999998E-4"/>
    <x v="11"/>
    <x v="11"/>
    <x v="8"/>
    <x v="8"/>
  </r>
  <r>
    <s v="147"/>
    <s v="Paperboard container manufacturing"/>
    <s v="422"/>
    <s v="Warehousing and storage"/>
    <n v="15055"/>
    <s v="Industry Use"/>
    <n v="1.2082274E-2"/>
    <x v="11"/>
    <x v="11"/>
    <x v="8"/>
    <x v="8"/>
  </r>
  <r>
    <s v="147"/>
    <s v="Paperboard container manufacturing"/>
    <s v="423"/>
    <s v="Newspaper publishers"/>
    <n v="15055"/>
    <s v="Industry Use"/>
    <n v="3.713385E-3"/>
    <x v="12"/>
    <x v="12"/>
    <x v="8"/>
    <x v="8"/>
  </r>
  <r>
    <s v="147"/>
    <s v="Paperboard container manufacturing"/>
    <s v="424"/>
    <s v="Periodical publishers"/>
    <n v="15055"/>
    <s v="Industry Use"/>
    <n v="2.3770700000000001E-4"/>
    <x v="12"/>
    <x v="12"/>
    <x v="8"/>
    <x v="8"/>
  </r>
  <r>
    <s v="147"/>
    <s v="Paperboard container manufacturing"/>
    <s v="425"/>
    <s v="Book publishers"/>
    <n v="15055"/>
    <s v="Industry Use"/>
    <n v="1.8028900000000001E-4"/>
    <x v="12"/>
    <x v="12"/>
    <x v="8"/>
    <x v="8"/>
  </r>
  <r>
    <s v="147"/>
    <s v="Paperboard container manufacturing"/>
    <s v="428"/>
    <s v="Software publishers"/>
    <n v="15055"/>
    <s v="Industry Use"/>
    <n v="9.5148279999999995E-3"/>
    <x v="12"/>
    <x v="12"/>
    <x v="8"/>
    <x v="8"/>
  </r>
  <r>
    <s v="147"/>
    <s v="Paperboard container manufacturing"/>
    <s v="429"/>
    <s v="Motion picture and video industries"/>
    <n v="15055"/>
    <s v="Industry Use"/>
    <n v="1.3900000000000001E-5"/>
    <x v="12"/>
    <x v="12"/>
    <x v="8"/>
    <x v="8"/>
  </r>
  <r>
    <s v="147"/>
    <s v="Paperboard container manufacturing"/>
    <s v="431"/>
    <s v="Radio and television broadcasting"/>
    <n v="15055"/>
    <s v="Industry Use"/>
    <n v="2.5547059999999999E-3"/>
    <x v="12"/>
    <x v="12"/>
    <x v="8"/>
    <x v="8"/>
  </r>
  <r>
    <s v="147"/>
    <s v="Paperboard container manufacturing"/>
    <s v="432"/>
    <s v="Cable and other subscription programming"/>
    <n v="15055"/>
    <s v="Industry Use"/>
    <n v="4.9563799999999996E-4"/>
    <x v="12"/>
    <x v="12"/>
    <x v="8"/>
    <x v="8"/>
  </r>
  <r>
    <s v="147"/>
    <s v="Paperboard container manufacturing"/>
    <s v="433"/>
    <s v="Wired telecommunications carriers"/>
    <n v="15055"/>
    <s v="Industry Use"/>
    <n v="0.105376541"/>
    <x v="12"/>
    <x v="12"/>
    <x v="8"/>
    <x v="8"/>
  </r>
  <r>
    <s v="147"/>
    <s v="Paperboard container manufacturing"/>
    <s v="436"/>
    <s v="Data processing, hosting, and related services"/>
    <n v="15055"/>
    <s v="Industry Use"/>
    <n v="0.36638880200000001"/>
    <x v="12"/>
    <x v="12"/>
    <x v="8"/>
    <x v="8"/>
  </r>
  <r>
    <s v="147"/>
    <s v="Paperboard container manufacturing"/>
    <s v="437"/>
    <s v="News syndicates, libraries, archives and all other information services"/>
    <n v="15055"/>
    <s v="Industry Use"/>
    <n v="4.1099999999999997E-8"/>
    <x v="12"/>
    <x v="12"/>
    <x v="8"/>
    <x v="8"/>
  </r>
  <r>
    <s v="147"/>
    <s v="Paperboard container manufacturing"/>
    <s v="438"/>
    <s v="Internet publishing and broadcasting and web search portals"/>
    <n v="15055"/>
    <s v="Industry Use"/>
    <n v="1.2408860000000001E-3"/>
    <x v="12"/>
    <x v="12"/>
    <x v="8"/>
    <x v="8"/>
  </r>
  <r>
    <s v="147"/>
    <s v="Paperboard container manufacturing"/>
    <s v="439"/>
    <s v="Nondepository credit intermediation and related activities"/>
    <n v="15055"/>
    <s v="Industry Use"/>
    <n v="6.9496793000000001E-2"/>
    <x v="13"/>
    <x v="13"/>
    <x v="8"/>
    <x v="8"/>
  </r>
  <r>
    <s v="147"/>
    <s v="Paperboard container manufacturing"/>
    <s v="440"/>
    <s v="Securities and commodity contracts intermediation and brokerage"/>
    <n v="15055"/>
    <s v="Industry Use"/>
    <n v="4.2565700000000003E-3"/>
    <x v="13"/>
    <x v="13"/>
    <x v="8"/>
    <x v="8"/>
  </r>
  <r>
    <s v="147"/>
    <s v="Paperboard container manufacturing"/>
    <s v="441"/>
    <s v="Monetary authorities and depository credit intermediation"/>
    <n v="15055"/>
    <s v="Industry Use"/>
    <n v="9.4535411999999999E-2"/>
    <x v="13"/>
    <x v="13"/>
    <x v="8"/>
    <x v="8"/>
  </r>
  <r>
    <s v="147"/>
    <s v="Paperboard container manufacturing"/>
    <s v="442"/>
    <s v="Other financial investment activities"/>
    <n v="15055"/>
    <s v="Industry Use"/>
    <n v="3.0465274000000001E-2"/>
    <x v="13"/>
    <x v="13"/>
    <x v="8"/>
    <x v="8"/>
  </r>
  <r>
    <s v="147"/>
    <s v="Paperboard container manufacturing"/>
    <s v="443"/>
    <s v="Direct life insurance carriers"/>
    <n v="15055"/>
    <s v="Industry Use"/>
    <n v="3.4700000000000003E-5"/>
    <x v="13"/>
    <x v="13"/>
    <x v="8"/>
    <x v="8"/>
  </r>
  <r>
    <s v="147"/>
    <s v="Paperboard container manufacturing"/>
    <s v="444"/>
    <s v="Insurance carriers, except direct life"/>
    <n v="15055"/>
    <s v="Industry Use"/>
    <n v="3.5594100000000003E-4"/>
    <x v="13"/>
    <x v="13"/>
    <x v="8"/>
    <x v="8"/>
  </r>
  <r>
    <s v="147"/>
    <s v="Paperboard container manufacturing"/>
    <s v="445"/>
    <s v="Insurance agencies, brokerages, and related activities"/>
    <n v="15055"/>
    <s v="Industry Use"/>
    <n v="2.0519935E-2"/>
    <x v="13"/>
    <x v="13"/>
    <x v="8"/>
    <x v="8"/>
  </r>
  <r>
    <s v="147"/>
    <s v="Paperboard container manufacturing"/>
    <s v="447"/>
    <s v="Other real estate"/>
    <n v="15055"/>
    <s v="Industry Use"/>
    <n v="0.47485242500000002"/>
    <x v="14"/>
    <x v="14"/>
    <x v="8"/>
    <x v="8"/>
  </r>
  <r>
    <s v="147"/>
    <s v="Paperboard container manufacturing"/>
    <s v="450"/>
    <s v="Automotive equipment rental and leasing"/>
    <n v="15055"/>
    <s v="Industry Use"/>
    <n v="3.0366114E-2"/>
    <x v="15"/>
    <x v="15"/>
    <x v="8"/>
    <x v="8"/>
  </r>
  <r>
    <s v="147"/>
    <s v="Paperboard container manufacturing"/>
    <s v="451"/>
    <s v="General and consumer goods rental except video tapes and discs"/>
    <n v="15055"/>
    <s v="Industry Use"/>
    <n v="1.8334716000000001E-2"/>
    <x v="15"/>
    <x v="15"/>
    <x v="8"/>
    <x v="8"/>
  </r>
  <r>
    <s v="147"/>
    <s v="Paperboard container manufacturing"/>
    <s v="453"/>
    <s v="Commercial and industrial machinery and equipment rental and leasing"/>
    <n v="15055"/>
    <s v="Industry Use"/>
    <n v="8.0224392000000005E-2"/>
    <x v="15"/>
    <x v="15"/>
    <x v="8"/>
    <x v="8"/>
  </r>
  <r>
    <s v="147"/>
    <s v="Paperboard container manufacturing"/>
    <s v="454"/>
    <s v="Lessors of nonfinancial intangible assets"/>
    <n v="15055"/>
    <s v="Industry Use"/>
    <n v="1.065295E-2"/>
    <x v="15"/>
    <x v="15"/>
    <x v="8"/>
    <x v="8"/>
  </r>
  <r>
    <s v="147"/>
    <s v="Paperboard container manufacturing"/>
    <s v="455"/>
    <s v="Legal services"/>
    <n v="15055"/>
    <s v="Industry Use"/>
    <n v="4.2189533000000001E-2"/>
    <x v="16"/>
    <x v="16"/>
    <x v="8"/>
    <x v="8"/>
  </r>
  <r>
    <s v="147"/>
    <s v="Paperboard container manufacturing"/>
    <s v="456"/>
    <s v="Accounting, tax preparation, bookkeeping, and payroll services"/>
    <n v="15055"/>
    <s v="Industry Use"/>
    <n v="0.120999019"/>
    <x v="16"/>
    <x v="16"/>
    <x v="8"/>
    <x v="8"/>
  </r>
  <r>
    <s v="147"/>
    <s v="Paperboard container manufacturing"/>
    <s v="457"/>
    <s v="Architectural, engineering, and related services"/>
    <n v="15055"/>
    <s v="Industry Use"/>
    <n v="0.19519045500000001"/>
    <x v="16"/>
    <x v="16"/>
    <x v="8"/>
    <x v="8"/>
  </r>
  <r>
    <s v="147"/>
    <s v="Paperboard container manufacturing"/>
    <s v="458"/>
    <s v="Specialized design services"/>
    <n v="15055"/>
    <s v="Industry Use"/>
    <n v="2.3236863E-2"/>
    <x v="16"/>
    <x v="16"/>
    <x v="8"/>
    <x v="8"/>
  </r>
  <r>
    <s v="147"/>
    <s v="Paperboard container manufacturing"/>
    <s v="459"/>
    <s v="Custom computer programming services"/>
    <n v="15055"/>
    <s v="Industry Use"/>
    <n v="5.6993579999999999E-3"/>
    <x v="16"/>
    <x v="16"/>
    <x v="8"/>
    <x v="8"/>
  </r>
  <r>
    <s v="147"/>
    <s v="Paperboard container manufacturing"/>
    <s v="460"/>
    <s v="Computer systems design services"/>
    <n v="15055"/>
    <s v="Industry Use"/>
    <n v="7.6804323999999993E-2"/>
    <x v="16"/>
    <x v="16"/>
    <x v="8"/>
    <x v="8"/>
  </r>
  <r>
    <s v="147"/>
    <s v="Paperboard container manufacturing"/>
    <s v="461"/>
    <s v="Other computer related services, including facilities management"/>
    <n v="15055"/>
    <s v="Industry Use"/>
    <n v="1.3341199999999999E-2"/>
    <x v="16"/>
    <x v="16"/>
    <x v="8"/>
    <x v="8"/>
  </r>
  <r>
    <s v="147"/>
    <s v="Paperboard container manufacturing"/>
    <s v="462"/>
    <s v="Management consulting services"/>
    <n v="15055"/>
    <s v="Industry Use"/>
    <n v="7.5742509999999997E-3"/>
    <x v="16"/>
    <x v="16"/>
    <x v="8"/>
    <x v="8"/>
  </r>
  <r>
    <s v="147"/>
    <s v="Paperboard container manufacturing"/>
    <s v="463"/>
    <s v="Environmental and other technical consulting services"/>
    <n v="15055"/>
    <s v="Industry Use"/>
    <n v="1.210385E-3"/>
    <x v="16"/>
    <x v="16"/>
    <x v="8"/>
    <x v="8"/>
  </r>
  <r>
    <s v="147"/>
    <s v="Paperboard container manufacturing"/>
    <s v="464"/>
    <s v="Scientific research and development services"/>
    <n v="15055"/>
    <s v="Industry Use"/>
    <n v="7.9819271999999997E-2"/>
    <x v="16"/>
    <x v="16"/>
    <x v="8"/>
    <x v="8"/>
  </r>
  <r>
    <s v="147"/>
    <s v="Paperboard container manufacturing"/>
    <s v="465"/>
    <s v="Advertising, public relations, and related services"/>
    <n v="15055"/>
    <s v="Industry Use"/>
    <n v="4.8712979999999996E-3"/>
    <x v="16"/>
    <x v="16"/>
    <x v="8"/>
    <x v="8"/>
  </r>
  <r>
    <s v="147"/>
    <s v="Paperboard container manufacturing"/>
    <s v="468"/>
    <s v="Marketing research and all other miscellaneous professional, scientific, and technical services"/>
    <n v="15055"/>
    <s v="Industry Use"/>
    <n v="1.8739125999999998E-2"/>
    <x v="16"/>
    <x v="16"/>
    <x v="8"/>
    <x v="8"/>
  </r>
  <r>
    <s v="147"/>
    <s v="Paperboard container manufacturing"/>
    <s v="469"/>
    <s v="Management of companies and enterprises"/>
    <n v="15055"/>
    <s v="Industry Use"/>
    <n v="9.3873591000000006E-2"/>
    <x v="17"/>
    <x v="17"/>
    <x v="8"/>
    <x v="8"/>
  </r>
  <r>
    <s v="147"/>
    <s v="Paperboard container manufacturing"/>
    <s v="470"/>
    <s v="Office administrative services"/>
    <n v="15055"/>
    <s v="Industry Use"/>
    <n v="2.340726E-3"/>
    <x v="17"/>
    <x v="17"/>
    <x v="8"/>
    <x v="8"/>
  </r>
  <r>
    <s v="147"/>
    <s v="Paperboard container manufacturing"/>
    <s v="471"/>
    <s v="Facilities support services"/>
    <n v="15055"/>
    <s v="Industry Use"/>
    <n v="1.868956E-3"/>
    <x v="17"/>
    <x v="17"/>
    <x v="8"/>
    <x v="8"/>
  </r>
  <r>
    <s v="147"/>
    <s v="Paperboard container manufacturing"/>
    <s v="472"/>
    <s v="Employment services"/>
    <n v="15055"/>
    <s v="Industry Use"/>
    <n v="2.9119926000000001E-2"/>
    <x v="17"/>
    <x v="17"/>
    <x v="8"/>
    <x v="8"/>
  </r>
  <r>
    <s v="147"/>
    <s v="Paperboard container manufacturing"/>
    <s v="473"/>
    <s v="Business support services"/>
    <n v="15055"/>
    <s v="Industry Use"/>
    <n v="3.8040496E-2"/>
    <x v="17"/>
    <x v="17"/>
    <x v="8"/>
    <x v="8"/>
  </r>
  <r>
    <s v="147"/>
    <s v="Paperboard container manufacturing"/>
    <s v="475"/>
    <s v="Investigation and security services"/>
    <n v="15055"/>
    <s v="Industry Use"/>
    <n v="3.6561290000000001E-3"/>
    <x v="17"/>
    <x v="17"/>
    <x v="8"/>
    <x v="8"/>
  </r>
  <r>
    <s v="147"/>
    <s v="Paperboard container manufacturing"/>
    <s v="476"/>
    <s v="Services to buildings"/>
    <n v="15055"/>
    <s v="Industry Use"/>
    <n v="0.135282501"/>
    <x v="17"/>
    <x v="17"/>
    <x v="8"/>
    <x v="8"/>
  </r>
  <r>
    <s v="147"/>
    <s v="Paperboard container manufacturing"/>
    <s v="477"/>
    <s v="Landscape and horticultural services"/>
    <n v="15055"/>
    <s v="Industry Use"/>
    <n v="6.6985778999999995E-2"/>
    <x v="17"/>
    <x v="17"/>
    <x v="8"/>
    <x v="8"/>
  </r>
  <r>
    <s v="147"/>
    <s v="Paperboard container manufacturing"/>
    <s v="478"/>
    <s v="Other support services"/>
    <n v="15055"/>
    <s v="Industry Use"/>
    <n v="3.5153430000000002E-3"/>
    <x v="17"/>
    <x v="17"/>
    <x v="8"/>
    <x v="8"/>
  </r>
  <r>
    <s v="147"/>
    <s v="Paperboard container manufacturing"/>
    <s v="479"/>
    <s v="Waste management and remediation services"/>
    <n v="15055"/>
    <s v="Industry Use"/>
    <n v="9.5558334999999994E-2"/>
    <x v="17"/>
    <x v="17"/>
    <x v="8"/>
    <x v="8"/>
  </r>
  <r>
    <s v="147"/>
    <s v="Paperboard container manufacturing"/>
    <s v="496"/>
    <s v="Performing arts companies"/>
    <n v="15055"/>
    <s v="Industry Use"/>
    <n v="8.8737400000000002E-4"/>
    <x v="19"/>
    <x v="19"/>
    <x v="8"/>
    <x v="8"/>
  </r>
  <r>
    <s v="147"/>
    <s v="Paperboard container manufacturing"/>
    <s v="497"/>
    <s v="Commercial Sports Except Racing"/>
    <n v="15055"/>
    <s v="Industry Use"/>
    <n v="4.2820150000000001E-3"/>
    <x v="19"/>
    <x v="19"/>
    <x v="8"/>
    <x v="8"/>
  </r>
  <r>
    <s v="147"/>
    <s v="Paperboard container manufacturing"/>
    <s v="498"/>
    <s v="Racing and Track Operation"/>
    <n v="15055"/>
    <s v="Industry Use"/>
    <n v="7.6699999999999994E-6"/>
    <x v="19"/>
    <x v="19"/>
    <x v="8"/>
    <x v="8"/>
  </r>
  <r>
    <s v="147"/>
    <s v="Paperboard container manufacturing"/>
    <s v="499"/>
    <s v="Independent artists, writers, and performers"/>
    <n v="15055"/>
    <s v="Industry Use"/>
    <n v="2.7536599999999998E-4"/>
    <x v="19"/>
    <x v="19"/>
    <x v="8"/>
    <x v="8"/>
  </r>
  <r>
    <s v="147"/>
    <s v="Paperboard container manufacturing"/>
    <s v="500"/>
    <s v="Promoters of performing arts and sports and agents for public figures"/>
    <n v="15055"/>
    <s v="Industry Use"/>
    <n v="2.796855E-3"/>
    <x v="19"/>
    <x v="19"/>
    <x v="8"/>
    <x v="8"/>
  </r>
  <r>
    <s v="147"/>
    <s v="Paperboard container manufacturing"/>
    <s v="501"/>
    <s v="Museums, historical sites, zoos, and parks"/>
    <n v="15055"/>
    <s v="Industry Use"/>
    <n v="2.05E-7"/>
    <x v="19"/>
    <x v="19"/>
    <x v="8"/>
    <x v="8"/>
  </r>
  <r>
    <s v="147"/>
    <s v="Paperboard container manufacturing"/>
    <s v="504"/>
    <s v="Other amusement and recreation industries"/>
    <n v="15055"/>
    <s v="Industry Use"/>
    <n v="2.9120779999999998E-3"/>
    <x v="19"/>
    <x v="19"/>
    <x v="8"/>
    <x v="8"/>
  </r>
  <r>
    <s v="147"/>
    <s v="Paperboard container manufacturing"/>
    <s v="505"/>
    <s v="Fitness and recreational sports centers"/>
    <n v="15055"/>
    <s v="Industry Use"/>
    <n v="3.0271349999999998E-3"/>
    <x v="19"/>
    <x v="19"/>
    <x v="8"/>
    <x v="8"/>
  </r>
  <r>
    <s v="147"/>
    <s v="Paperboard container manufacturing"/>
    <s v="507"/>
    <s v="Hotels and motels, including casino hotels"/>
    <n v="15055"/>
    <s v="Industry Use"/>
    <n v="8.6000000000000003E-5"/>
    <x v="20"/>
    <x v="20"/>
    <x v="8"/>
    <x v="8"/>
  </r>
  <r>
    <s v="147"/>
    <s v="Paperboard container manufacturing"/>
    <s v="508"/>
    <s v="Other accommodations"/>
    <n v="15055"/>
    <s v="Industry Use"/>
    <n v="6.3699999999999995E-8"/>
    <x v="20"/>
    <x v="20"/>
    <x v="8"/>
    <x v="8"/>
  </r>
  <r>
    <s v="147"/>
    <s v="Paperboard container manufacturing"/>
    <s v="509"/>
    <s v="Full-service restaurants"/>
    <n v="15055"/>
    <s v="Industry Use"/>
    <n v="8.6367534999999995E-2"/>
    <x v="20"/>
    <x v="20"/>
    <x v="8"/>
    <x v="8"/>
  </r>
  <r>
    <s v="147"/>
    <s v="Paperboard container manufacturing"/>
    <s v="510"/>
    <s v="Limited-service restaurants"/>
    <n v="15055"/>
    <s v="Industry Use"/>
    <n v="6.9817324E-2"/>
    <x v="20"/>
    <x v="20"/>
    <x v="8"/>
    <x v="8"/>
  </r>
  <r>
    <s v="147"/>
    <s v="Paperboard container manufacturing"/>
    <s v="511"/>
    <s v="All other food and drinking places"/>
    <n v="15055"/>
    <s v="Industry Use"/>
    <n v="1.4016186E-2"/>
    <x v="20"/>
    <x v="20"/>
    <x v="8"/>
    <x v="8"/>
  </r>
  <r>
    <s v="147"/>
    <s v="Paperboard container manufacturing"/>
    <s v="512"/>
    <s v="Automotive repair and maintenance, except car washes"/>
    <n v="15055"/>
    <s v="Industry Use"/>
    <n v="0.12115859399999999"/>
    <x v="21"/>
    <x v="21"/>
    <x v="8"/>
    <x v="8"/>
  </r>
  <r>
    <s v="147"/>
    <s v="Paperboard container manufacturing"/>
    <s v="513"/>
    <s v="Car washes"/>
    <n v="15055"/>
    <s v="Industry Use"/>
    <n v="5.6423057999999998E-2"/>
    <x v="21"/>
    <x v="21"/>
    <x v="8"/>
    <x v="8"/>
  </r>
  <r>
    <s v="147"/>
    <s v="Paperboard container manufacturing"/>
    <s v="514"/>
    <s v="Electronic and precision equipment repair and maintenance"/>
    <n v="15055"/>
    <s v="Industry Use"/>
    <n v="3.3847562999999997E-2"/>
    <x v="21"/>
    <x v="21"/>
    <x v="8"/>
    <x v="8"/>
  </r>
  <r>
    <s v="147"/>
    <s v="Paperboard container manufacturing"/>
    <s v="515"/>
    <s v="Commercial and industrial machinery and equipment repair and maintenance"/>
    <n v="15055"/>
    <s v="Industry Use"/>
    <n v="0.17824084200000001"/>
    <x v="21"/>
    <x v="21"/>
    <x v="8"/>
    <x v="8"/>
  </r>
  <r>
    <s v="147"/>
    <s v="Paperboard container manufacturing"/>
    <s v="516"/>
    <s v="Personal and household goods repair and maintenance"/>
    <n v="15055"/>
    <s v="Industry Use"/>
    <n v="1.3032185999999999E-2"/>
    <x v="21"/>
    <x v="21"/>
    <x v="8"/>
    <x v="8"/>
  </r>
  <r>
    <s v="147"/>
    <s v="Paperboard container manufacturing"/>
    <s v="519"/>
    <s v="Dry-cleaning and laundry services"/>
    <n v="15055"/>
    <s v="Industry Use"/>
    <n v="1.26E-5"/>
    <x v="21"/>
    <x v="21"/>
    <x v="8"/>
    <x v="8"/>
  </r>
  <r>
    <s v="147"/>
    <s v="Paperboard container manufacturing"/>
    <s v="523"/>
    <s v="Business and professional associations"/>
    <n v="15055"/>
    <s v="Industry Use"/>
    <n v="8.1826999999999993E-3"/>
    <x v="21"/>
    <x v="21"/>
    <x v="8"/>
    <x v="8"/>
  </r>
  <r>
    <s v="147"/>
    <s v="Paperboard container manufacturing"/>
    <s v="526"/>
    <s v="Postal service"/>
    <n v="15055"/>
    <s v="Industry Use"/>
    <n v="4.1E-5"/>
    <x v="22"/>
    <x v="22"/>
    <x v="8"/>
    <x v="8"/>
  </r>
  <r>
    <s v="147"/>
    <s v="Paperboard container manufacturing"/>
    <s v="528"/>
    <s v="Other federal government enterprises"/>
    <n v="15055"/>
    <s v="Industry Use"/>
    <n v="2.6600000000000003E-7"/>
    <x v="22"/>
    <x v="22"/>
    <x v="8"/>
    <x v="8"/>
  </r>
  <r>
    <s v="147"/>
    <s v="Paperboard container manufacturing"/>
    <s v="532"/>
    <s v="Local government passenger transit"/>
    <n v="15055"/>
    <s v="Industry Use"/>
    <n v="6.8234690000000004E-3"/>
    <x v="22"/>
    <x v="22"/>
    <x v="8"/>
    <x v="8"/>
  </r>
  <r>
    <s v="147"/>
    <s v="Paperboard container manufacturing"/>
    <s v="533"/>
    <s v="Local government electric utilities"/>
    <n v="15055"/>
    <s v="Industry Use"/>
    <n v="2.6965657000000001E-2"/>
    <x v="22"/>
    <x v="22"/>
    <x v="8"/>
    <x v="8"/>
  </r>
  <r>
    <s v="147"/>
    <s v="Paperboard container manufacturing"/>
    <s v="5001"/>
    <s v="Employee Compensation"/>
    <n v="15053"/>
    <s v="Factor Receipts"/>
    <n v="10.79447079"/>
    <x v="23"/>
    <x v="23"/>
    <x v="8"/>
    <x v="8"/>
  </r>
  <r>
    <s v="147"/>
    <s v="Paperboard container manufacturing"/>
    <s v="6001"/>
    <s v="Proprietor Income"/>
    <n v="15053"/>
    <s v="Factor Receipts"/>
    <n v="0"/>
    <x v="24"/>
    <x v="24"/>
    <x v="8"/>
    <x v="8"/>
  </r>
  <r>
    <s v="147"/>
    <s v="Paperboard container manufacturing"/>
    <s v="7001"/>
    <s v="Other Property Type Income"/>
    <n v="15053"/>
    <s v="Factor Receipts"/>
    <n v="15.532041550000001"/>
    <x v="25"/>
    <x v="25"/>
    <x v="8"/>
    <x v="8"/>
  </r>
  <r>
    <s v="147"/>
    <s v="Paperboard container manufacturing"/>
    <s v="8001"/>
    <s v="Taxes on Production and Imports"/>
    <n v="15053"/>
    <s v="Factor Receipts"/>
    <n v="0.68971395499999999"/>
    <x v="26"/>
    <x v="26"/>
    <x v="8"/>
    <x v="8"/>
  </r>
  <r>
    <s v="147"/>
    <s v="Paperboard container manufacturing"/>
    <s v="11001"/>
    <s v="Federal Government NonDefense"/>
    <n v="15055"/>
    <s v="Industry Use"/>
    <n v="2.9E-5"/>
    <x v="27"/>
    <x v="27"/>
    <x v="8"/>
    <x v="8"/>
  </r>
  <r>
    <s v="147"/>
    <s v="Paperboard container manufacturing"/>
    <s v="12001"/>
    <s v="State/Local Govt NonEducation"/>
    <n v="15055"/>
    <s v="Industry Use"/>
    <n v="1.9077628999999999E-2"/>
    <x v="27"/>
    <x v="27"/>
    <x v="8"/>
    <x v="8"/>
  </r>
  <r>
    <s v="147"/>
    <s v="Paperboard container manufacturing"/>
    <s v="14002"/>
    <s v="Inventory Additions/Deletions"/>
    <n v="15055"/>
    <s v="Industry Use"/>
    <n v="1.991938E-3"/>
    <x v="27"/>
    <x v="27"/>
    <x v="8"/>
    <x v="8"/>
  </r>
  <r>
    <s v="147"/>
    <s v="Paperboard container manufacturing"/>
    <s v="25001"/>
    <s v="Foreign Trade"/>
    <n v="15056"/>
    <s v="Industry Trade"/>
    <n v="5.6946771780000001"/>
    <x v="28"/>
    <x v="28"/>
    <x v="8"/>
    <x v="8"/>
  </r>
  <r>
    <s v="147"/>
    <s v="Paperboard container manufacturing"/>
    <s v="28001"/>
    <s v="Domestic Trade"/>
    <n v="15056"/>
    <s v="Industry Trade"/>
    <n v="33.629775520000003"/>
    <x v="29"/>
    <x v="29"/>
    <x v="8"/>
    <x v="8"/>
  </r>
  <r>
    <s v="148"/>
    <s v="Paper bag and coated and treated paper manufacturing"/>
    <s v="5001"/>
    <s v="Employee Compensation"/>
    <n v="15053"/>
    <s v="Factor Receipts"/>
    <n v="0"/>
    <x v="23"/>
    <x v="23"/>
    <x v="8"/>
    <x v="8"/>
  </r>
  <r>
    <s v="148"/>
    <s v="Paper bag and coated and treated paper manufacturing"/>
    <s v="6001"/>
    <s v="Proprietor Income"/>
    <n v="15053"/>
    <s v="Factor Receipts"/>
    <n v="0"/>
    <x v="24"/>
    <x v="24"/>
    <x v="8"/>
    <x v="8"/>
  </r>
  <r>
    <s v="148"/>
    <s v="Paper bag and coated and treated paper manufacturing"/>
    <s v="7001"/>
    <s v="Other Property Type Income"/>
    <n v="15053"/>
    <s v="Factor Receipts"/>
    <n v="0"/>
    <x v="25"/>
    <x v="25"/>
    <x v="8"/>
    <x v="8"/>
  </r>
  <r>
    <s v="148"/>
    <s v="Paper bag and coated and treated paper manufacturing"/>
    <s v="8001"/>
    <s v="Taxes on Production and Imports"/>
    <n v="15053"/>
    <s v="Factor Receipts"/>
    <n v="0"/>
    <x v="26"/>
    <x v="26"/>
    <x v="8"/>
    <x v="8"/>
  </r>
  <r>
    <s v="149"/>
    <s v="Stationery product manufacturing"/>
    <s v="5001"/>
    <s v="Employee Compensation"/>
    <n v="15053"/>
    <s v="Factor Receipts"/>
    <n v="0"/>
    <x v="23"/>
    <x v="23"/>
    <x v="8"/>
    <x v="8"/>
  </r>
  <r>
    <s v="149"/>
    <s v="Stationery product manufacturing"/>
    <s v="6001"/>
    <s v="Proprietor Income"/>
    <n v="15053"/>
    <s v="Factor Receipts"/>
    <n v="0"/>
    <x v="24"/>
    <x v="24"/>
    <x v="8"/>
    <x v="8"/>
  </r>
  <r>
    <s v="149"/>
    <s v="Stationery product manufacturing"/>
    <s v="7001"/>
    <s v="Other Property Type Income"/>
    <n v="15053"/>
    <s v="Factor Receipts"/>
    <n v="0"/>
    <x v="25"/>
    <x v="25"/>
    <x v="8"/>
    <x v="8"/>
  </r>
  <r>
    <s v="149"/>
    <s v="Stationery product manufacturing"/>
    <s v="8001"/>
    <s v="Taxes on Production and Imports"/>
    <n v="15053"/>
    <s v="Factor Receipts"/>
    <n v="0"/>
    <x v="26"/>
    <x v="26"/>
    <x v="8"/>
    <x v="8"/>
  </r>
  <r>
    <s v="150"/>
    <s v="Sanitary paper product manufacturing"/>
    <s v="5001"/>
    <s v="Employee Compensation"/>
    <n v="15053"/>
    <s v="Factor Receipts"/>
    <n v="0"/>
    <x v="23"/>
    <x v="23"/>
    <x v="8"/>
    <x v="8"/>
  </r>
  <r>
    <s v="150"/>
    <s v="Sanitary paper product manufacturing"/>
    <s v="6001"/>
    <s v="Proprietor Income"/>
    <n v="15053"/>
    <s v="Factor Receipts"/>
    <n v="0"/>
    <x v="24"/>
    <x v="24"/>
    <x v="8"/>
    <x v="8"/>
  </r>
  <r>
    <s v="150"/>
    <s v="Sanitary paper product manufacturing"/>
    <s v="7001"/>
    <s v="Other Property Type Income"/>
    <n v="15053"/>
    <s v="Factor Receipts"/>
    <n v="0"/>
    <x v="25"/>
    <x v="25"/>
    <x v="8"/>
    <x v="8"/>
  </r>
  <r>
    <s v="150"/>
    <s v="Sanitary paper product manufacturing"/>
    <s v="8001"/>
    <s v="Taxes on Production and Imports"/>
    <n v="15053"/>
    <s v="Factor Receipts"/>
    <n v="0"/>
    <x v="26"/>
    <x v="26"/>
    <x v="8"/>
    <x v="8"/>
  </r>
  <r>
    <s v="151"/>
    <s v="All other converted paper product manufacturing"/>
    <s v="5001"/>
    <s v="Employee Compensation"/>
    <n v="15053"/>
    <s v="Factor Receipts"/>
    <n v="0"/>
    <x v="23"/>
    <x v="23"/>
    <x v="8"/>
    <x v="8"/>
  </r>
  <r>
    <s v="151"/>
    <s v="All other converted paper product manufacturing"/>
    <s v="6001"/>
    <s v="Proprietor Income"/>
    <n v="15053"/>
    <s v="Factor Receipts"/>
    <n v="0"/>
    <x v="24"/>
    <x v="24"/>
    <x v="8"/>
    <x v="8"/>
  </r>
  <r>
    <s v="151"/>
    <s v="All other converted paper product manufacturing"/>
    <s v="7001"/>
    <s v="Other Property Type Income"/>
    <n v="15053"/>
    <s v="Factor Receipts"/>
    <n v="0"/>
    <x v="25"/>
    <x v="25"/>
    <x v="8"/>
    <x v="8"/>
  </r>
  <r>
    <s v="151"/>
    <s v="All other converted paper product manufacturing"/>
    <s v="8001"/>
    <s v="Taxes on Production and Imports"/>
    <n v="15053"/>
    <s v="Factor Receipts"/>
    <n v="0"/>
    <x v="26"/>
    <x v="26"/>
    <x v="8"/>
    <x v="8"/>
  </r>
  <r>
    <s v="152"/>
    <s v="Printing"/>
    <s v="1"/>
    <s v="Oilseed farming"/>
    <n v="15055"/>
    <s v="Industry Use"/>
    <n v="8.7199999999999995E-6"/>
    <x v="0"/>
    <x v="0"/>
    <x v="8"/>
    <x v="8"/>
  </r>
  <r>
    <s v="152"/>
    <s v="Printing"/>
    <s v="2"/>
    <s v="Grain farming"/>
    <n v="15055"/>
    <s v="Industry Use"/>
    <n v="4.57E-5"/>
    <x v="0"/>
    <x v="0"/>
    <x v="8"/>
    <x v="8"/>
  </r>
  <r>
    <s v="152"/>
    <s v="Printing"/>
    <s v="3"/>
    <s v="Vegetable and melon farming"/>
    <n v="15055"/>
    <s v="Industry Use"/>
    <n v="1.1999999999999999E-7"/>
    <x v="1"/>
    <x v="1"/>
    <x v="8"/>
    <x v="8"/>
  </r>
  <r>
    <s v="152"/>
    <s v="Printing"/>
    <s v="4"/>
    <s v="Fruit farming"/>
    <n v="15055"/>
    <s v="Industry Use"/>
    <n v="1.31E-7"/>
    <x v="1"/>
    <x v="1"/>
    <x v="8"/>
    <x v="8"/>
  </r>
  <r>
    <s v="152"/>
    <s v="Printing"/>
    <s v="5"/>
    <s v="Tree nut farming"/>
    <n v="15055"/>
    <s v="Industry Use"/>
    <n v="3.7200000000000002E-8"/>
    <x v="1"/>
    <x v="1"/>
    <x v="8"/>
    <x v="8"/>
  </r>
  <r>
    <s v="152"/>
    <s v="Printing"/>
    <s v="6"/>
    <s v="Greenhouse, nursery, and floriculture production"/>
    <n v="15055"/>
    <s v="Industry Use"/>
    <n v="7.3500000000000003E-8"/>
    <x v="1"/>
    <x v="1"/>
    <x v="8"/>
    <x v="8"/>
  </r>
  <r>
    <s v="152"/>
    <s v="Printing"/>
    <s v="11"/>
    <s v="Beef cattle ranching and farming, including feedlots and dual-purpose ranching and farming"/>
    <n v="15055"/>
    <s v="Industry Use"/>
    <n v="6.7199999999999994E-5"/>
    <x v="2"/>
    <x v="2"/>
    <x v="8"/>
    <x v="8"/>
  </r>
  <r>
    <s v="152"/>
    <s v="Printing"/>
    <s v="12"/>
    <s v="Dairy cattle and milk production"/>
    <n v="15055"/>
    <s v="Industry Use"/>
    <n v="6.0900000000000003E-5"/>
    <x v="2"/>
    <x v="2"/>
    <x v="8"/>
    <x v="8"/>
  </r>
  <r>
    <s v="152"/>
    <s v="Printing"/>
    <s v="13"/>
    <s v="Poultry and egg production"/>
    <n v="15055"/>
    <s v="Industry Use"/>
    <n v="9.7300000000000004E-7"/>
    <x v="2"/>
    <x v="2"/>
    <x v="8"/>
    <x v="8"/>
  </r>
  <r>
    <s v="152"/>
    <s v="Printing"/>
    <s v="14"/>
    <s v="Animal production, except cattle and poultry and eggs"/>
    <n v="15055"/>
    <s v="Industry Use"/>
    <n v="1.9899999999999999E-5"/>
    <x v="2"/>
    <x v="2"/>
    <x v="8"/>
    <x v="8"/>
  </r>
  <r>
    <s v="152"/>
    <s v="Printing"/>
    <s v="20"/>
    <s v="Oil and gas extraction"/>
    <n v="15055"/>
    <s v="Industry Use"/>
    <n v="4.3713299999999998E-4"/>
    <x v="4"/>
    <x v="4"/>
    <x v="8"/>
    <x v="8"/>
  </r>
  <r>
    <s v="152"/>
    <s v="Printing"/>
    <s v="35"/>
    <s v="Drilling oil and gas wells"/>
    <n v="15055"/>
    <s v="Industry Use"/>
    <n v="4.88E-8"/>
    <x v="4"/>
    <x v="4"/>
    <x v="8"/>
    <x v="8"/>
  </r>
  <r>
    <s v="152"/>
    <s v="Printing"/>
    <s v="36"/>
    <s v="Support activities for oil and gas operations"/>
    <n v="15055"/>
    <s v="Industry Use"/>
    <n v="1.1199999999999999E-8"/>
    <x v="4"/>
    <x v="4"/>
    <x v="8"/>
    <x v="8"/>
  </r>
  <r>
    <s v="152"/>
    <s v="Printing"/>
    <s v="37"/>
    <s v="Metal mining services"/>
    <n v="15055"/>
    <s v="Industry Use"/>
    <n v="1.4600000000000001E-5"/>
    <x v="4"/>
    <x v="4"/>
    <x v="8"/>
    <x v="8"/>
  </r>
  <r>
    <s v="152"/>
    <s v="Printing"/>
    <s v="47"/>
    <s v="Electric power transmission and distribution"/>
    <n v="15055"/>
    <s v="Industry Use"/>
    <n v="0.160287559"/>
    <x v="5"/>
    <x v="5"/>
    <x v="8"/>
    <x v="8"/>
  </r>
  <r>
    <s v="152"/>
    <s v="Printing"/>
    <s v="48"/>
    <s v="Natural gas distribution"/>
    <n v="15055"/>
    <s v="Industry Use"/>
    <n v="4.7685740000000003E-3"/>
    <x v="5"/>
    <x v="5"/>
    <x v="8"/>
    <x v="8"/>
  </r>
  <r>
    <s v="152"/>
    <s v="Printing"/>
    <s v="49"/>
    <s v="Water, sewage and other systems"/>
    <n v="15055"/>
    <s v="Industry Use"/>
    <n v="2.3934100000000001E-4"/>
    <x v="5"/>
    <x v="5"/>
    <x v="8"/>
    <x v="8"/>
  </r>
  <r>
    <s v="152"/>
    <s v="Printing"/>
    <s v="60"/>
    <s v="Maintenance and repair construction of nonresidential structures"/>
    <n v="15055"/>
    <s v="Industry Use"/>
    <n v="4.8405526999999997E-2"/>
    <x v="6"/>
    <x v="6"/>
    <x v="8"/>
    <x v="8"/>
  </r>
  <r>
    <s v="152"/>
    <s v="Printing"/>
    <s v="64"/>
    <s v="Other animal food manufacturing"/>
    <n v="15055"/>
    <s v="Industry Use"/>
    <n v="2.4699999999999998E-7"/>
    <x v="7"/>
    <x v="7"/>
    <x v="8"/>
    <x v="8"/>
  </r>
  <r>
    <s v="152"/>
    <s v="Printing"/>
    <s v="87"/>
    <s v="Frozen cakes and other pastries manufacturing"/>
    <n v="15055"/>
    <s v="Industry Use"/>
    <n v="3.1300000000000002E-8"/>
    <x v="7"/>
    <x v="7"/>
    <x v="8"/>
    <x v="8"/>
  </r>
  <r>
    <s v="152"/>
    <s v="Printing"/>
    <s v="93"/>
    <s v="Bread and bakery product, except frozen, manufacturing"/>
    <n v="15055"/>
    <s v="Industry Use"/>
    <n v="1.85E-7"/>
    <x v="7"/>
    <x v="7"/>
    <x v="8"/>
    <x v="8"/>
  </r>
  <r>
    <s v="152"/>
    <s v="Printing"/>
    <s v="108"/>
    <s v="Distilleries"/>
    <n v="15055"/>
    <s v="Industry Use"/>
    <n v="2.6299999999999998E-6"/>
    <x v="7"/>
    <x v="7"/>
    <x v="8"/>
    <x v="8"/>
  </r>
  <r>
    <s v="152"/>
    <s v="Printing"/>
    <s v="115"/>
    <s v="Textile and fabric finishing mills"/>
    <n v="15055"/>
    <s v="Industry Use"/>
    <n v="3.34E-7"/>
    <x v="8"/>
    <x v="8"/>
    <x v="8"/>
    <x v="8"/>
  </r>
  <r>
    <s v="152"/>
    <s v="Printing"/>
    <s v="119"/>
    <s v="Textile bag and canvas mills"/>
    <n v="15055"/>
    <s v="Industry Use"/>
    <n v="8.2399999999999997E-7"/>
    <x v="8"/>
    <x v="8"/>
    <x v="8"/>
    <x v="8"/>
  </r>
  <r>
    <s v="152"/>
    <s v="Printing"/>
    <s v="121"/>
    <s v="Other textile product mills"/>
    <n v="15055"/>
    <s v="Industry Use"/>
    <n v="9.2600000000000001E-5"/>
    <x v="8"/>
    <x v="8"/>
    <x v="8"/>
    <x v="8"/>
  </r>
  <r>
    <s v="152"/>
    <s v="Printing"/>
    <s v="122"/>
    <s v="Hosiery and sock mills"/>
    <n v="15055"/>
    <s v="Industry Use"/>
    <n v="9.3600000000000004E-8"/>
    <x v="8"/>
    <x v="8"/>
    <x v="8"/>
    <x v="8"/>
  </r>
  <r>
    <s v="152"/>
    <s v="Printing"/>
    <s v="123"/>
    <s v="Other apparel knitting mills"/>
    <n v="15055"/>
    <s v="Industry Use"/>
    <n v="2.4399999999999999E-6"/>
    <x v="8"/>
    <x v="8"/>
    <x v="8"/>
    <x v="8"/>
  </r>
  <r>
    <s v="152"/>
    <s v="Printing"/>
    <s v="125"/>
    <s v="Mens and boys cut and sew apparel manufacturing"/>
    <n v="15055"/>
    <s v="Industry Use"/>
    <n v="7.1400000000000002E-6"/>
    <x v="8"/>
    <x v="8"/>
    <x v="8"/>
    <x v="8"/>
  </r>
  <r>
    <s v="152"/>
    <s v="Printing"/>
    <s v="126"/>
    <s v="Womens and girls cut and sew apparel manufacturing"/>
    <n v="15055"/>
    <s v="Industry Use"/>
    <n v="1.22E-6"/>
    <x v="8"/>
    <x v="8"/>
    <x v="8"/>
    <x v="8"/>
  </r>
  <r>
    <s v="152"/>
    <s v="Printing"/>
    <s v="127"/>
    <s v="Other cut and sew apparel manufacturing"/>
    <n v="15055"/>
    <s v="Industry Use"/>
    <n v="6.06E-7"/>
    <x v="8"/>
    <x v="8"/>
    <x v="8"/>
    <x v="8"/>
  </r>
  <r>
    <s v="152"/>
    <s v="Printing"/>
    <s v="128"/>
    <s v="Apparel accessories and other apparel manufacturing"/>
    <n v="15055"/>
    <s v="Industry Use"/>
    <n v="4.6499999999999999E-7"/>
    <x v="8"/>
    <x v="8"/>
    <x v="8"/>
    <x v="8"/>
  </r>
  <r>
    <s v="152"/>
    <s v="Printing"/>
    <s v="131"/>
    <s v="Other leather and allied product manufacturing"/>
    <n v="15055"/>
    <s v="Industry Use"/>
    <n v="3.45E-6"/>
    <x v="8"/>
    <x v="8"/>
    <x v="8"/>
    <x v="8"/>
  </r>
  <r>
    <s v="152"/>
    <s v="Printing"/>
    <s v="132"/>
    <s v="Sawmills"/>
    <n v="15055"/>
    <s v="Industry Use"/>
    <n v="3.8800000000000001E-6"/>
    <x v="8"/>
    <x v="8"/>
    <x v="8"/>
    <x v="8"/>
  </r>
  <r>
    <s v="152"/>
    <s v="Printing"/>
    <s v="135"/>
    <s v="Engineered wood member and truss manufacturing"/>
    <n v="15055"/>
    <s v="Industry Use"/>
    <n v="1.28E-6"/>
    <x v="8"/>
    <x v="8"/>
    <x v="8"/>
    <x v="8"/>
  </r>
  <r>
    <s v="152"/>
    <s v="Printing"/>
    <s v="137"/>
    <s v="Wood windows and door manufacturing"/>
    <n v="15055"/>
    <s v="Industry Use"/>
    <n v="1.4502199999999999E-4"/>
    <x v="8"/>
    <x v="8"/>
    <x v="8"/>
    <x v="8"/>
  </r>
  <r>
    <s v="152"/>
    <s v="Printing"/>
    <s v="139"/>
    <s v="Other millwork, including flooring"/>
    <n v="15055"/>
    <s v="Industry Use"/>
    <n v="1.6500000000000001E-5"/>
    <x v="8"/>
    <x v="8"/>
    <x v="8"/>
    <x v="8"/>
  </r>
  <r>
    <s v="152"/>
    <s v="Printing"/>
    <s v="140"/>
    <s v="Wood container and pallet manufacturing"/>
    <n v="15055"/>
    <s v="Industry Use"/>
    <n v="4.35413E-4"/>
    <x v="8"/>
    <x v="8"/>
    <x v="8"/>
    <x v="8"/>
  </r>
  <r>
    <s v="152"/>
    <s v="Printing"/>
    <s v="143"/>
    <s v="All other miscellaneous wood product manufacturing"/>
    <n v="15055"/>
    <s v="Industry Use"/>
    <n v="6.0599999999999996E-6"/>
    <x v="8"/>
    <x v="8"/>
    <x v="8"/>
    <x v="8"/>
  </r>
  <r>
    <s v="152"/>
    <s v="Printing"/>
    <s v="147"/>
    <s v="Paperboard container manufacturing"/>
    <n v="15055"/>
    <s v="Industry Use"/>
    <n v="1.8752239E-2"/>
    <x v="8"/>
    <x v="8"/>
    <x v="8"/>
    <x v="8"/>
  </r>
  <r>
    <s v="152"/>
    <s v="Printing"/>
    <s v="152"/>
    <s v="Printing"/>
    <n v="15055"/>
    <s v="Industry Use"/>
    <n v="7.433874E-3"/>
    <x v="8"/>
    <x v="8"/>
    <x v="8"/>
    <x v="8"/>
  </r>
  <r>
    <s v="152"/>
    <s v="Printing"/>
    <s v="163"/>
    <s v="Other basic organic chemical manufacturing"/>
    <n v="15055"/>
    <s v="Industry Use"/>
    <n v="1.7455935999999998E-2"/>
    <x v="8"/>
    <x v="8"/>
    <x v="8"/>
    <x v="8"/>
  </r>
  <r>
    <s v="152"/>
    <s v="Printing"/>
    <s v="175"/>
    <s v="Paint and coating manufacturing"/>
    <n v="15055"/>
    <s v="Industry Use"/>
    <n v="1.9488700000000001E-4"/>
    <x v="8"/>
    <x v="8"/>
    <x v="8"/>
    <x v="8"/>
  </r>
  <r>
    <s v="152"/>
    <s v="Printing"/>
    <s v="177"/>
    <s v="Soap and other detergent manufacturing"/>
    <n v="15055"/>
    <s v="Industry Use"/>
    <n v="2.6000000000000001E-6"/>
    <x v="8"/>
    <x v="8"/>
    <x v="8"/>
    <x v="8"/>
  </r>
  <r>
    <s v="152"/>
    <s v="Printing"/>
    <s v="190"/>
    <s v="Polystyrene foam product manufacturing"/>
    <n v="15055"/>
    <s v="Industry Use"/>
    <n v="2.5600000000000001E-6"/>
    <x v="8"/>
    <x v="8"/>
    <x v="8"/>
    <x v="8"/>
  </r>
  <r>
    <s v="152"/>
    <s v="Printing"/>
    <s v="191"/>
    <s v="Urethane and other foam product (except polystyrene) manufacturing"/>
    <n v="15055"/>
    <s v="Industry Use"/>
    <n v="1.11E-5"/>
    <x v="8"/>
    <x v="8"/>
    <x v="8"/>
    <x v="8"/>
  </r>
  <r>
    <s v="152"/>
    <s v="Printing"/>
    <s v="192"/>
    <s v="Plastics bottle manufacturing"/>
    <n v="15055"/>
    <s v="Industry Use"/>
    <n v="5.1900000000000003E-7"/>
    <x v="8"/>
    <x v="8"/>
    <x v="8"/>
    <x v="8"/>
  </r>
  <r>
    <s v="152"/>
    <s v="Printing"/>
    <s v="195"/>
    <s v="Rubber and plastics hoses and belting manufacturing"/>
    <n v="15055"/>
    <s v="Industry Use"/>
    <n v="6.3233400000000002E-3"/>
    <x v="8"/>
    <x v="8"/>
    <x v="8"/>
    <x v="8"/>
  </r>
  <r>
    <s v="152"/>
    <s v="Printing"/>
    <s v="197"/>
    <s v="Pottery, ceramics, and plumbing fixture manufacturing"/>
    <n v="15055"/>
    <s v="Industry Use"/>
    <n v="1.7599999999999999E-8"/>
    <x v="8"/>
    <x v="8"/>
    <x v="8"/>
    <x v="8"/>
  </r>
  <r>
    <s v="152"/>
    <s v="Printing"/>
    <s v="204"/>
    <s v="Ready-mix concrete manufacturing"/>
    <n v="15055"/>
    <s v="Industry Use"/>
    <n v="3.6300000000000001E-8"/>
    <x v="8"/>
    <x v="8"/>
    <x v="8"/>
    <x v="8"/>
  </r>
  <r>
    <s v="152"/>
    <s v="Printing"/>
    <s v="211"/>
    <s v="Cut stone and stone product manufacturing"/>
    <n v="15055"/>
    <s v="Industry Use"/>
    <n v="9.1199999999999999E-9"/>
    <x v="8"/>
    <x v="8"/>
    <x v="8"/>
    <x v="8"/>
  </r>
  <r>
    <s v="152"/>
    <s v="Printing"/>
    <s v="215"/>
    <s v="Iron and steel mills and ferroalloy manufacturing"/>
    <n v="15055"/>
    <s v="Industry Use"/>
    <n v="8.5799999999999998E-5"/>
    <x v="8"/>
    <x v="8"/>
    <x v="8"/>
    <x v="8"/>
  </r>
  <r>
    <s v="152"/>
    <s v="Printing"/>
    <s v="217"/>
    <s v="Rolled steel shape manufacturing"/>
    <n v="15055"/>
    <s v="Industry Use"/>
    <n v="4.5400000000000002E-7"/>
    <x v="8"/>
    <x v="8"/>
    <x v="8"/>
    <x v="8"/>
  </r>
  <r>
    <s v="152"/>
    <s v="Printing"/>
    <s v="227"/>
    <s v="Ferrous metal foundries"/>
    <n v="15055"/>
    <s v="Industry Use"/>
    <n v="9.6500000000000008E-6"/>
    <x v="8"/>
    <x v="8"/>
    <x v="8"/>
    <x v="8"/>
  </r>
  <r>
    <s v="152"/>
    <s v="Printing"/>
    <s v="228"/>
    <s v="Nonferrous metal foundries"/>
    <n v="15055"/>
    <s v="Industry Use"/>
    <n v="2.9200000000000002E-5"/>
    <x v="8"/>
    <x v="8"/>
    <x v="8"/>
    <x v="8"/>
  </r>
  <r>
    <s v="152"/>
    <s v="Printing"/>
    <s v="230"/>
    <s v="Crown and closure manufacturing and metal stamping"/>
    <n v="15055"/>
    <s v="Industry Use"/>
    <n v="3.65E-5"/>
    <x v="8"/>
    <x v="8"/>
    <x v="8"/>
    <x v="8"/>
  </r>
  <r>
    <s v="152"/>
    <s v="Printing"/>
    <s v="234"/>
    <s v="Handtool manufacturing"/>
    <n v="15055"/>
    <s v="Industry Use"/>
    <n v="7.0199999999999997E-6"/>
    <x v="8"/>
    <x v="8"/>
    <x v="8"/>
    <x v="8"/>
  </r>
  <r>
    <s v="152"/>
    <s v="Printing"/>
    <s v="236"/>
    <s v="Fabricated structural metal manufacturing"/>
    <n v="15055"/>
    <s v="Industry Use"/>
    <n v="2.2800000000000002E-6"/>
    <x v="8"/>
    <x v="8"/>
    <x v="8"/>
    <x v="8"/>
  </r>
  <r>
    <s v="152"/>
    <s v="Printing"/>
    <s v="238"/>
    <s v="Metal window and door manufacturing"/>
    <n v="15055"/>
    <s v="Industry Use"/>
    <n v="1.4800000000000001E-5"/>
    <x v="8"/>
    <x v="8"/>
    <x v="8"/>
    <x v="8"/>
  </r>
  <r>
    <s v="152"/>
    <s v="Printing"/>
    <s v="239"/>
    <s v="Sheet metal work manufacturing"/>
    <n v="15055"/>
    <s v="Industry Use"/>
    <n v="5.7200000000000001E-5"/>
    <x v="8"/>
    <x v="8"/>
    <x v="8"/>
    <x v="8"/>
  </r>
  <r>
    <s v="152"/>
    <s v="Printing"/>
    <s v="240"/>
    <s v="Ornamental and architectural metal work manufacturing"/>
    <n v="15055"/>
    <s v="Industry Use"/>
    <n v="6.5899999999999996E-7"/>
    <x v="8"/>
    <x v="8"/>
    <x v="8"/>
    <x v="8"/>
  </r>
  <r>
    <s v="152"/>
    <s v="Printing"/>
    <s v="242"/>
    <s v="Metal tank (heavy gauge) manufacturing"/>
    <n v="15055"/>
    <s v="Industry Use"/>
    <n v="2.3200000000000001E-5"/>
    <x v="8"/>
    <x v="8"/>
    <x v="8"/>
    <x v="8"/>
  </r>
  <r>
    <s v="152"/>
    <s v="Printing"/>
    <s v="244"/>
    <s v="Metal barrels, drums and pails manufacturing"/>
    <n v="15055"/>
    <s v="Industry Use"/>
    <n v="8.2399999999999997E-7"/>
    <x v="8"/>
    <x v="8"/>
    <x v="8"/>
    <x v="8"/>
  </r>
  <r>
    <s v="152"/>
    <s v="Printing"/>
    <s v="247"/>
    <s v="Machine shops"/>
    <n v="15055"/>
    <s v="Industry Use"/>
    <n v="4.8082050000000003E-3"/>
    <x v="8"/>
    <x v="8"/>
    <x v="8"/>
    <x v="8"/>
  </r>
  <r>
    <s v="152"/>
    <s v="Printing"/>
    <s v="248"/>
    <s v="Turned product and screw, nut, and bolt manufacturing"/>
    <n v="15055"/>
    <s v="Industry Use"/>
    <n v="1.223425E-3"/>
    <x v="8"/>
    <x v="8"/>
    <x v="8"/>
    <x v="8"/>
  </r>
  <r>
    <s v="152"/>
    <s v="Printing"/>
    <s v="251"/>
    <s v="Electroplating, anodizing, and coloring metal"/>
    <n v="15055"/>
    <s v="Industry Use"/>
    <n v="9.3358700000000005E-4"/>
    <x v="8"/>
    <x v="8"/>
    <x v="8"/>
    <x v="8"/>
  </r>
  <r>
    <s v="152"/>
    <s v="Printing"/>
    <s v="252"/>
    <s v="Valve and fittings, other than plumbing, manufacturing"/>
    <n v="15055"/>
    <s v="Industry Use"/>
    <n v="7.5599999999999994E-5"/>
    <x v="8"/>
    <x v="8"/>
    <x v="8"/>
    <x v="8"/>
  </r>
  <r>
    <s v="152"/>
    <s v="Printing"/>
    <s v="259"/>
    <s v="Other fabricated metal manufacturing"/>
    <n v="15055"/>
    <s v="Industry Use"/>
    <n v="6.97E-5"/>
    <x v="8"/>
    <x v="8"/>
    <x v="8"/>
    <x v="8"/>
  </r>
  <r>
    <s v="152"/>
    <s v="Printing"/>
    <s v="262"/>
    <s v="Construction machinery manufacturing"/>
    <n v="15055"/>
    <s v="Industry Use"/>
    <n v="4.3600000000000003E-5"/>
    <x v="8"/>
    <x v="8"/>
    <x v="8"/>
    <x v="8"/>
  </r>
  <r>
    <s v="152"/>
    <s v="Printing"/>
    <s v="269"/>
    <s v="All other industrial machinery manufacturing"/>
    <n v="15055"/>
    <s v="Industry Use"/>
    <n v="1.36E-5"/>
    <x v="8"/>
    <x v="8"/>
    <x v="8"/>
    <x v="8"/>
  </r>
  <r>
    <s v="152"/>
    <s v="Printing"/>
    <s v="275"/>
    <s v="Air conditioning, refrigeration, and warm air heating equipment manufacturing"/>
    <n v="15055"/>
    <s v="Industry Use"/>
    <n v="1.43E-5"/>
    <x v="8"/>
    <x v="8"/>
    <x v="8"/>
    <x v="8"/>
  </r>
  <r>
    <s v="152"/>
    <s v="Printing"/>
    <s v="276"/>
    <s v="Industrial mold manufacturing"/>
    <n v="15055"/>
    <s v="Industry Use"/>
    <n v="4.9799999999999998E-6"/>
    <x v="8"/>
    <x v="8"/>
    <x v="8"/>
    <x v="8"/>
  </r>
  <r>
    <s v="152"/>
    <s v="Printing"/>
    <s v="277"/>
    <s v="Special tool, die, jig, and fixture manufacturing"/>
    <n v="15055"/>
    <s v="Industry Use"/>
    <n v="1.7900000000000001E-5"/>
    <x v="8"/>
    <x v="8"/>
    <x v="8"/>
    <x v="8"/>
  </r>
  <r>
    <s v="152"/>
    <s v="Printing"/>
    <s v="282"/>
    <s v="Speed changer, industrial high-speed drive, and gear manufacturing"/>
    <n v="15055"/>
    <s v="Industry Use"/>
    <n v="1.29E-7"/>
    <x v="8"/>
    <x v="8"/>
    <x v="8"/>
    <x v="8"/>
  </r>
  <r>
    <s v="152"/>
    <s v="Printing"/>
    <s v="297"/>
    <s v="Scales, balances, and miscellaneous general purpose machinery manufacturing"/>
    <n v="15055"/>
    <s v="Industry Use"/>
    <n v="9.3999999999999994E-5"/>
    <x v="8"/>
    <x v="8"/>
    <x v="8"/>
    <x v="8"/>
  </r>
  <r>
    <s v="152"/>
    <s v="Printing"/>
    <s v="307"/>
    <s v="Semiconductor and related device manufacturing"/>
    <n v="15055"/>
    <s v="Industry Use"/>
    <n v="3.2199999999999997E-5"/>
    <x v="8"/>
    <x v="8"/>
    <x v="8"/>
    <x v="8"/>
  </r>
  <r>
    <s v="152"/>
    <s v="Printing"/>
    <s v="317"/>
    <s v="Analytical laboratory instrument manufacturing"/>
    <n v="15055"/>
    <s v="Industry Use"/>
    <n v="3.5200000000000002E-6"/>
    <x v="8"/>
    <x v="8"/>
    <x v="8"/>
    <x v="8"/>
  </r>
  <r>
    <s v="152"/>
    <s v="Printing"/>
    <s v="323"/>
    <s v="Lighting fixture manufacturing"/>
    <n v="15055"/>
    <s v="Industry Use"/>
    <n v="2.5200000000000001E-8"/>
    <x v="8"/>
    <x v="8"/>
    <x v="8"/>
    <x v="8"/>
  </r>
  <r>
    <s v="152"/>
    <s v="Printing"/>
    <s v="330"/>
    <s v="Motor and generator manufacturing"/>
    <n v="15055"/>
    <s v="Industry Use"/>
    <n v="2.0700000000000001E-6"/>
    <x v="8"/>
    <x v="8"/>
    <x v="8"/>
    <x v="8"/>
  </r>
  <r>
    <s v="152"/>
    <s v="Printing"/>
    <s v="341"/>
    <s v="Light truck and utility vehicle manufacturing"/>
    <n v="15055"/>
    <s v="Industry Use"/>
    <n v="1.0300000000000001E-6"/>
    <x v="8"/>
    <x v="8"/>
    <x v="8"/>
    <x v="8"/>
  </r>
  <r>
    <s v="152"/>
    <s v="Printing"/>
    <s v="343"/>
    <s v="Motor vehicle body manufacturing"/>
    <n v="15055"/>
    <s v="Industry Use"/>
    <n v="1.03E-7"/>
    <x v="8"/>
    <x v="8"/>
    <x v="8"/>
    <x v="8"/>
  </r>
  <r>
    <s v="152"/>
    <s v="Printing"/>
    <s v="346"/>
    <s v="Travel trailer and camper manufacturing"/>
    <n v="15055"/>
    <s v="Industry Use"/>
    <n v="5.82E-7"/>
    <x v="8"/>
    <x v="8"/>
    <x v="8"/>
    <x v="8"/>
  </r>
  <r>
    <s v="152"/>
    <s v="Printing"/>
    <s v="348"/>
    <s v="Motor vehicle electrical and electronic equipment manufacturing"/>
    <n v="15055"/>
    <s v="Industry Use"/>
    <n v="4.5929E-4"/>
    <x v="8"/>
    <x v="8"/>
    <x v="8"/>
    <x v="8"/>
  </r>
  <r>
    <s v="152"/>
    <s v="Printing"/>
    <s v="364"/>
    <s v="All other transportation equipment manufacturing"/>
    <n v="15055"/>
    <s v="Industry Use"/>
    <n v="1.11E-7"/>
    <x v="8"/>
    <x v="8"/>
    <x v="8"/>
    <x v="8"/>
  </r>
  <r>
    <s v="152"/>
    <s v="Printing"/>
    <s v="365"/>
    <s v="Wood kitchen cabinet and countertop manufacturing"/>
    <n v="15055"/>
    <s v="Industry Use"/>
    <n v="4.15E-7"/>
    <x v="8"/>
    <x v="8"/>
    <x v="8"/>
    <x v="8"/>
  </r>
  <r>
    <s v="152"/>
    <s v="Printing"/>
    <s v="366"/>
    <s v="Upholstered household furniture manufacturing"/>
    <n v="15055"/>
    <s v="Industry Use"/>
    <n v="6.6000000000000004E-9"/>
    <x v="8"/>
    <x v="8"/>
    <x v="8"/>
    <x v="8"/>
  </r>
  <r>
    <s v="152"/>
    <s v="Printing"/>
    <s v="371"/>
    <s v="Custom architectural woodwork and millwork"/>
    <n v="15055"/>
    <s v="Industry Use"/>
    <n v="3.4800000000000001E-6"/>
    <x v="8"/>
    <x v="8"/>
    <x v="8"/>
    <x v="8"/>
  </r>
  <r>
    <s v="152"/>
    <s v="Printing"/>
    <s v="376"/>
    <s v="Surgical and medical instrument manufacturing"/>
    <n v="15055"/>
    <s v="Industry Use"/>
    <n v="1.3040600000000001E-4"/>
    <x v="8"/>
    <x v="8"/>
    <x v="8"/>
    <x v="8"/>
  </r>
  <r>
    <s v="152"/>
    <s v="Printing"/>
    <s v="381"/>
    <s v="Jewelry and silverware manufacturing"/>
    <n v="15055"/>
    <s v="Industry Use"/>
    <n v="2.4900000000000002E-7"/>
    <x v="8"/>
    <x v="8"/>
    <x v="8"/>
    <x v="8"/>
  </r>
  <r>
    <s v="152"/>
    <s v="Printing"/>
    <s v="382"/>
    <s v="Sporting and athletic goods manufacturing"/>
    <n v="15055"/>
    <s v="Industry Use"/>
    <n v="8.4800000000000005E-9"/>
    <x v="8"/>
    <x v="8"/>
    <x v="8"/>
    <x v="8"/>
  </r>
  <r>
    <s v="152"/>
    <s v="Printing"/>
    <s v="383"/>
    <s v="Doll, toy, and game manufacturing"/>
    <n v="15055"/>
    <s v="Industry Use"/>
    <n v="3.2645800000000001E-4"/>
    <x v="8"/>
    <x v="8"/>
    <x v="8"/>
    <x v="8"/>
  </r>
  <r>
    <s v="152"/>
    <s v="Printing"/>
    <s v="384"/>
    <s v="Office supplies (except paper) manufacturing"/>
    <n v="15055"/>
    <s v="Industry Use"/>
    <n v="7.0300000000000001E-5"/>
    <x v="8"/>
    <x v="8"/>
    <x v="8"/>
    <x v="8"/>
  </r>
  <r>
    <s v="152"/>
    <s v="Printing"/>
    <s v="385"/>
    <s v="Sign manufacturing"/>
    <n v="15055"/>
    <s v="Industry Use"/>
    <n v="3.4648900000000001E-4"/>
    <x v="8"/>
    <x v="8"/>
    <x v="8"/>
    <x v="8"/>
  </r>
  <r>
    <s v="152"/>
    <s v="Printing"/>
    <s v="392"/>
    <s v="Wholesale - Motor vehicle and motor vehicle parts and supplies"/>
    <n v="15055"/>
    <s v="Industry Use"/>
    <n v="1.2432762999999999E-2"/>
    <x v="9"/>
    <x v="9"/>
    <x v="8"/>
    <x v="8"/>
  </r>
  <r>
    <s v="152"/>
    <s v="Printing"/>
    <s v="393"/>
    <s v="Wholesale - Professional and commercial equipment and supplies"/>
    <n v="15055"/>
    <s v="Industry Use"/>
    <n v="0.173892449"/>
    <x v="9"/>
    <x v="9"/>
    <x v="8"/>
    <x v="8"/>
  </r>
  <r>
    <s v="152"/>
    <s v="Printing"/>
    <s v="394"/>
    <s v="Wholesale - Household appliances and electrical and electronic goods"/>
    <n v="15055"/>
    <s v="Industry Use"/>
    <n v="5.6606973999999997E-2"/>
    <x v="9"/>
    <x v="9"/>
    <x v="8"/>
    <x v="8"/>
  </r>
  <r>
    <s v="152"/>
    <s v="Printing"/>
    <s v="395"/>
    <s v="Wholesale - Machinery, equipment, and supplies"/>
    <n v="15055"/>
    <s v="Industry Use"/>
    <n v="0.189463097"/>
    <x v="9"/>
    <x v="9"/>
    <x v="8"/>
    <x v="8"/>
  </r>
  <r>
    <s v="152"/>
    <s v="Printing"/>
    <s v="396"/>
    <s v="Wholesale - Other durable goods merchant wholesalers"/>
    <n v="15055"/>
    <s v="Industry Use"/>
    <n v="4.1798277000000002E-2"/>
    <x v="9"/>
    <x v="9"/>
    <x v="8"/>
    <x v="8"/>
  </r>
  <r>
    <s v="152"/>
    <s v="Printing"/>
    <s v="397"/>
    <s v="Wholesale - Drugs and druggistsâ€™ sundries"/>
    <n v="15055"/>
    <s v="Industry Use"/>
    <n v="1.7964000000000001E-4"/>
    <x v="9"/>
    <x v="9"/>
    <x v="8"/>
    <x v="8"/>
  </r>
  <r>
    <s v="152"/>
    <s v="Printing"/>
    <s v="398"/>
    <s v="Wholesale - Grocery and related product wholesalers"/>
    <n v="15055"/>
    <s v="Industry Use"/>
    <n v="3.3170929000000002E-2"/>
    <x v="9"/>
    <x v="9"/>
    <x v="8"/>
    <x v="8"/>
  </r>
  <r>
    <s v="152"/>
    <s v="Printing"/>
    <s v="399"/>
    <s v="Wholesale - Petroleum and petroleum products"/>
    <n v="15055"/>
    <s v="Industry Use"/>
    <n v="4.6804956000000002E-2"/>
    <x v="9"/>
    <x v="9"/>
    <x v="8"/>
    <x v="8"/>
  </r>
  <r>
    <s v="152"/>
    <s v="Printing"/>
    <s v="400"/>
    <s v="Wholesale - Other nondurable goods merchant wholesalers"/>
    <n v="15055"/>
    <s v="Industry Use"/>
    <n v="0.29956416600000002"/>
    <x v="9"/>
    <x v="9"/>
    <x v="8"/>
    <x v="8"/>
  </r>
  <r>
    <s v="152"/>
    <s v="Printing"/>
    <s v="401"/>
    <s v="Wholesale - Wholesale electronic markets and agents and brokers"/>
    <n v="15055"/>
    <s v="Industry Use"/>
    <n v="1.0004510000000001E-3"/>
    <x v="9"/>
    <x v="9"/>
    <x v="8"/>
    <x v="8"/>
  </r>
  <r>
    <s v="152"/>
    <s v="Printing"/>
    <s v="402"/>
    <s v="Retail - Motor vehicle and parts dealers"/>
    <n v="15055"/>
    <s v="Industry Use"/>
    <n v="6.7488619999999996E-3"/>
    <x v="10"/>
    <x v="10"/>
    <x v="8"/>
    <x v="8"/>
  </r>
  <r>
    <s v="152"/>
    <s v="Printing"/>
    <s v="403"/>
    <s v="Retail - Furniture and home furnishings stores"/>
    <n v="15055"/>
    <s v="Industry Use"/>
    <n v="4.0609666000000003E-2"/>
    <x v="10"/>
    <x v="10"/>
    <x v="8"/>
    <x v="8"/>
  </r>
  <r>
    <s v="152"/>
    <s v="Printing"/>
    <s v="404"/>
    <s v="Retail - Electronics and appliance stores"/>
    <n v="15055"/>
    <s v="Industry Use"/>
    <n v="3.9649492000000001E-2"/>
    <x v="10"/>
    <x v="10"/>
    <x v="8"/>
    <x v="8"/>
  </r>
  <r>
    <s v="152"/>
    <s v="Printing"/>
    <s v="406"/>
    <s v="Retail - Food and beverage stores"/>
    <n v="15055"/>
    <s v="Industry Use"/>
    <n v="1.0354032000000001E-2"/>
    <x v="10"/>
    <x v="10"/>
    <x v="8"/>
    <x v="8"/>
  </r>
  <r>
    <s v="152"/>
    <s v="Printing"/>
    <s v="407"/>
    <s v="Retail - Health and personal care stores"/>
    <n v="15055"/>
    <s v="Industry Use"/>
    <n v="8.1991070000000006E-3"/>
    <x v="10"/>
    <x v="10"/>
    <x v="8"/>
    <x v="8"/>
  </r>
  <r>
    <s v="152"/>
    <s v="Printing"/>
    <s v="409"/>
    <s v="Retail - Clothing and clothing accessories stores"/>
    <n v="15055"/>
    <s v="Industry Use"/>
    <n v="0.16585702399999999"/>
    <x v="10"/>
    <x v="10"/>
    <x v="8"/>
    <x v="8"/>
  </r>
  <r>
    <s v="152"/>
    <s v="Printing"/>
    <s v="410"/>
    <s v="Retail - Sporting goods, hobby, musical instrument and book stores"/>
    <n v="15055"/>
    <s v="Industry Use"/>
    <n v="3.3246918E-2"/>
    <x v="10"/>
    <x v="10"/>
    <x v="8"/>
    <x v="8"/>
  </r>
  <r>
    <s v="152"/>
    <s v="Printing"/>
    <s v="411"/>
    <s v="Retail - General merchandise stores"/>
    <n v="15055"/>
    <s v="Industry Use"/>
    <n v="0.126659559"/>
    <x v="10"/>
    <x v="10"/>
    <x v="8"/>
    <x v="8"/>
  </r>
  <r>
    <s v="152"/>
    <s v="Printing"/>
    <s v="412"/>
    <s v="Retail - Miscellaneous store retailers"/>
    <n v="15055"/>
    <s v="Industry Use"/>
    <n v="4.7897060999999998E-2"/>
    <x v="10"/>
    <x v="10"/>
    <x v="8"/>
    <x v="8"/>
  </r>
  <r>
    <s v="152"/>
    <s v="Printing"/>
    <s v="413"/>
    <s v="Retail - Nonstore retailers"/>
    <n v="15055"/>
    <s v="Industry Use"/>
    <n v="0.13601851000000001"/>
    <x v="10"/>
    <x v="10"/>
    <x v="8"/>
    <x v="8"/>
  </r>
  <r>
    <s v="152"/>
    <s v="Printing"/>
    <s v="414"/>
    <s v="Air transportation"/>
    <n v="15055"/>
    <s v="Industry Use"/>
    <n v="3.5021340000000001E-3"/>
    <x v="11"/>
    <x v="11"/>
    <x v="8"/>
    <x v="8"/>
  </r>
  <r>
    <s v="152"/>
    <s v="Printing"/>
    <s v="415"/>
    <s v="Rail transportation"/>
    <n v="15055"/>
    <s v="Industry Use"/>
    <n v="1.5768958999999999E-2"/>
    <x v="11"/>
    <x v="11"/>
    <x v="8"/>
    <x v="8"/>
  </r>
  <r>
    <s v="152"/>
    <s v="Printing"/>
    <s v="416"/>
    <s v="Water transportation"/>
    <n v="15055"/>
    <s v="Industry Use"/>
    <n v="3.2200000000000001E-6"/>
    <x v="11"/>
    <x v="11"/>
    <x v="8"/>
    <x v="8"/>
  </r>
  <r>
    <s v="152"/>
    <s v="Printing"/>
    <s v="417"/>
    <s v="Truck transportation"/>
    <n v="15055"/>
    <s v="Industry Use"/>
    <n v="0.20241748400000001"/>
    <x v="11"/>
    <x v="11"/>
    <x v="8"/>
    <x v="8"/>
  </r>
  <r>
    <s v="152"/>
    <s v="Printing"/>
    <s v="418"/>
    <s v="Transit and ground passenger transportation"/>
    <n v="15055"/>
    <s v="Industry Use"/>
    <n v="2.7746390000000002E-3"/>
    <x v="11"/>
    <x v="11"/>
    <x v="8"/>
    <x v="8"/>
  </r>
  <r>
    <s v="152"/>
    <s v="Printing"/>
    <s v="419"/>
    <s v="Pipeline transportation"/>
    <n v="15055"/>
    <s v="Industry Use"/>
    <n v="9.5252900000000003E-4"/>
    <x v="11"/>
    <x v="11"/>
    <x v="8"/>
    <x v="8"/>
  </r>
  <r>
    <s v="152"/>
    <s v="Printing"/>
    <s v="420"/>
    <s v="Scenic and sightseeing transportation and support activities for transportation"/>
    <n v="15055"/>
    <s v="Industry Use"/>
    <n v="7.4796052000000002E-2"/>
    <x v="11"/>
    <x v="11"/>
    <x v="8"/>
    <x v="8"/>
  </r>
  <r>
    <s v="152"/>
    <s v="Printing"/>
    <s v="421"/>
    <s v="Couriers and messengers"/>
    <n v="15055"/>
    <s v="Industry Use"/>
    <n v="6.7838270000000001E-3"/>
    <x v="11"/>
    <x v="11"/>
    <x v="8"/>
    <x v="8"/>
  </r>
  <r>
    <s v="152"/>
    <s v="Printing"/>
    <s v="422"/>
    <s v="Warehousing and storage"/>
    <n v="15055"/>
    <s v="Industry Use"/>
    <n v="5.4727466000000002E-2"/>
    <x v="11"/>
    <x v="11"/>
    <x v="8"/>
    <x v="8"/>
  </r>
  <r>
    <s v="152"/>
    <s v="Printing"/>
    <s v="423"/>
    <s v="Newspaper publishers"/>
    <n v="15055"/>
    <s v="Industry Use"/>
    <n v="8.4420410000000008E-3"/>
    <x v="12"/>
    <x v="12"/>
    <x v="8"/>
    <x v="8"/>
  </r>
  <r>
    <s v="152"/>
    <s v="Printing"/>
    <s v="424"/>
    <s v="Periodical publishers"/>
    <n v="15055"/>
    <s v="Industry Use"/>
    <n v="9.889460000000001E-4"/>
    <x v="12"/>
    <x v="12"/>
    <x v="8"/>
    <x v="8"/>
  </r>
  <r>
    <s v="152"/>
    <s v="Printing"/>
    <s v="425"/>
    <s v="Book publishers"/>
    <n v="15055"/>
    <s v="Industry Use"/>
    <n v="1.1005933000000001E-2"/>
    <x v="12"/>
    <x v="12"/>
    <x v="8"/>
    <x v="8"/>
  </r>
  <r>
    <s v="152"/>
    <s v="Printing"/>
    <s v="428"/>
    <s v="Software publishers"/>
    <n v="15055"/>
    <s v="Industry Use"/>
    <n v="1.1931959000000001E-2"/>
    <x v="12"/>
    <x v="12"/>
    <x v="8"/>
    <x v="8"/>
  </r>
  <r>
    <s v="152"/>
    <s v="Printing"/>
    <s v="429"/>
    <s v="Motion picture and video industries"/>
    <n v="15055"/>
    <s v="Industry Use"/>
    <n v="3.1399999999999998E-5"/>
    <x v="12"/>
    <x v="12"/>
    <x v="8"/>
    <x v="8"/>
  </r>
  <r>
    <s v="152"/>
    <s v="Printing"/>
    <s v="431"/>
    <s v="Radio and television broadcasting"/>
    <n v="15055"/>
    <s v="Industry Use"/>
    <n v="5.7652399999999996E-3"/>
    <x v="12"/>
    <x v="12"/>
    <x v="8"/>
    <x v="8"/>
  </r>
  <r>
    <s v="152"/>
    <s v="Printing"/>
    <s v="432"/>
    <s v="Cable and other subscription programming"/>
    <n v="15055"/>
    <s v="Industry Use"/>
    <n v="1.1193150000000001E-3"/>
    <x v="12"/>
    <x v="12"/>
    <x v="8"/>
    <x v="8"/>
  </r>
  <r>
    <s v="152"/>
    <s v="Printing"/>
    <s v="433"/>
    <s v="Wired telecommunications carriers"/>
    <n v="15055"/>
    <s v="Industry Use"/>
    <n v="3.7612342999999999E-2"/>
    <x v="12"/>
    <x v="12"/>
    <x v="8"/>
    <x v="8"/>
  </r>
  <r>
    <s v="152"/>
    <s v="Printing"/>
    <s v="436"/>
    <s v="Data processing, hosting, and related services"/>
    <n v="15055"/>
    <s v="Industry Use"/>
    <n v="6.9010439000000007E-2"/>
    <x v="12"/>
    <x v="12"/>
    <x v="8"/>
    <x v="8"/>
  </r>
  <r>
    <s v="152"/>
    <s v="Printing"/>
    <s v="437"/>
    <s v="News syndicates, libraries, archives and all other information services"/>
    <n v="15055"/>
    <s v="Industry Use"/>
    <n v="9.2900000000000005E-8"/>
    <x v="12"/>
    <x v="12"/>
    <x v="8"/>
    <x v="8"/>
  </r>
  <r>
    <s v="152"/>
    <s v="Printing"/>
    <s v="438"/>
    <s v="Internet publishing and broadcasting and web search portals"/>
    <n v="15055"/>
    <s v="Industry Use"/>
    <n v="2.425141E-3"/>
    <x v="12"/>
    <x v="12"/>
    <x v="8"/>
    <x v="8"/>
  </r>
  <r>
    <s v="152"/>
    <s v="Printing"/>
    <s v="439"/>
    <s v="Nondepository credit intermediation and related activities"/>
    <n v="15055"/>
    <s v="Industry Use"/>
    <n v="3.2416856000000001E-2"/>
    <x v="13"/>
    <x v="13"/>
    <x v="8"/>
    <x v="8"/>
  </r>
  <r>
    <s v="152"/>
    <s v="Printing"/>
    <s v="440"/>
    <s v="Securities and commodity contracts intermediation and brokerage"/>
    <n v="15055"/>
    <s v="Industry Use"/>
    <n v="3.8877249999999999E-3"/>
    <x v="13"/>
    <x v="13"/>
    <x v="8"/>
    <x v="8"/>
  </r>
  <r>
    <s v="152"/>
    <s v="Printing"/>
    <s v="441"/>
    <s v="Monetary authorities and depository credit intermediation"/>
    <n v="15055"/>
    <s v="Industry Use"/>
    <n v="5.2316676999999999E-2"/>
    <x v="13"/>
    <x v="13"/>
    <x v="8"/>
    <x v="8"/>
  </r>
  <r>
    <s v="152"/>
    <s v="Printing"/>
    <s v="442"/>
    <s v="Other financial investment activities"/>
    <n v="15055"/>
    <s v="Industry Use"/>
    <n v="1.2009568999999999E-2"/>
    <x v="13"/>
    <x v="13"/>
    <x v="8"/>
    <x v="8"/>
  </r>
  <r>
    <s v="152"/>
    <s v="Printing"/>
    <s v="443"/>
    <s v="Direct life insurance carriers"/>
    <n v="15055"/>
    <s v="Industry Use"/>
    <n v="8.4600000000000003E-6"/>
    <x v="13"/>
    <x v="13"/>
    <x v="8"/>
    <x v="8"/>
  </r>
  <r>
    <s v="152"/>
    <s v="Printing"/>
    <s v="444"/>
    <s v="Insurance carriers, except direct life"/>
    <n v="15055"/>
    <s v="Industry Use"/>
    <n v="1.656902E-3"/>
    <x v="13"/>
    <x v="13"/>
    <x v="8"/>
    <x v="8"/>
  </r>
  <r>
    <s v="152"/>
    <s v="Printing"/>
    <s v="445"/>
    <s v="Insurance agencies, brokerages, and related activities"/>
    <n v="15055"/>
    <s v="Industry Use"/>
    <n v="5.004807E-3"/>
    <x v="13"/>
    <x v="13"/>
    <x v="8"/>
    <x v="8"/>
  </r>
  <r>
    <s v="152"/>
    <s v="Printing"/>
    <s v="447"/>
    <s v="Other real estate"/>
    <n v="15055"/>
    <s v="Industry Use"/>
    <n v="0.220760608"/>
    <x v="14"/>
    <x v="14"/>
    <x v="8"/>
    <x v="8"/>
  </r>
  <r>
    <s v="152"/>
    <s v="Printing"/>
    <s v="450"/>
    <s v="Automotive equipment rental and leasing"/>
    <n v="15055"/>
    <s v="Industry Use"/>
    <n v="1.2182332000000001E-2"/>
    <x v="15"/>
    <x v="15"/>
    <x v="8"/>
    <x v="8"/>
  </r>
  <r>
    <s v="152"/>
    <s v="Printing"/>
    <s v="451"/>
    <s v="General and consumer goods rental except video tapes and discs"/>
    <n v="15055"/>
    <s v="Industry Use"/>
    <n v="7.0291299999999998E-3"/>
    <x v="15"/>
    <x v="15"/>
    <x v="8"/>
    <x v="8"/>
  </r>
  <r>
    <s v="152"/>
    <s v="Printing"/>
    <s v="453"/>
    <s v="Commercial and industrial machinery and equipment rental and leasing"/>
    <n v="15055"/>
    <s v="Industry Use"/>
    <n v="3.1679591999999999E-2"/>
    <x v="15"/>
    <x v="15"/>
    <x v="8"/>
    <x v="8"/>
  </r>
  <r>
    <s v="152"/>
    <s v="Printing"/>
    <s v="454"/>
    <s v="Lessors of nonfinancial intangible assets"/>
    <n v="15055"/>
    <s v="Industry Use"/>
    <n v="2.3278209999999999E-3"/>
    <x v="15"/>
    <x v="15"/>
    <x v="8"/>
    <x v="8"/>
  </r>
  <r>
    <s v="152"/>
    <s v="Printing"/>
    <s v="455"/>
    <s v="Legal services"/>
    <n v="15055"/>
    <s v="Industry Use"/>
    <n v="1.8681573E-2"/>
    <x v="16"/>
    <x v="16"/>
    <x v="8"/>
    <x v="8"/>
  </r>
  <r>
    <s v="152"/>
    <s v="Printing"/>
    <s v="456"/>
    <s v="Accounting, tax preparation, bookkeeping, and payroll services"/>
    <n v="15055"/>
    <s v="Industry Use"/>
    <n v="4.7907918000000001E-2"/>
    <x v="16"/>
    <x v="16"/>
    <x v="8"/>
    <x v="8"/>
  </r>
  <r>
    <s v="152"/>
    <s v="Printing"/>
    <s v="457"/>
    <s v="Architectural, engineering, and related services"/>
    <n v="15055"/>
    <s v="Industry Use"/>
    <n v="6.7408909000000003E-2"/>
    <x v="16"/>
    <x v="16"/>
    <x v="8"/>
    <x v="8"/>
  </r>
  <r>
    <s v="152"/>
    <s v="Printing"/>
    <s v="458"/>
    <s v="Specialized design services"/>
    <n v="15055"/>
    <s v="Industry Use"/>
    <n v="1.7619247000000001E-2"/>
    <x v="16"/>
    <x v="16"/>
    <x v="8"/>
    <x v="8"/>
  </r>
  <r>
    <s v="152"/>
    <s v="Printing"/>
    <s v="459"/>
    <s v="Custom computer programming services"/>
    <n v="15055"/>
    <s v="Industry Use"/>
    <n v="2.884223E-3"/>
    <x v="16"/>
    <x v="16"/>
    <x v="8"/>
    <x v="8"/>
  </r>
  <r>
    <s v="152"/>
    <s v="Printing"/>
    <s v="460"/>
    <s v="Computer systems design services"/>
    <n v="15055"/>
    <s v="Industry Use"/>
    <n v="4.2112292000000003E-2"/>
    <x v="16"/>
    <x v="16"/>
    <x v="8"/>
    <x v="8"/>
  </r>
  <r>
    <s v="152"/>
    <s v="Printing"/>
    <s v="461"/>
    <s v="Other computer related services, including facilities management"/>
    <n v="15055"/>
    <s v="Industry Use"/>
    <n v="6.8487310000000003E-3"/>
    <x v="16"/>
    <x v="16"/>
    <x v="8"/>
    <x v="8"/>
  </r>
  <r>
    <s v="152"/>
    <s v="Printing"/>
    <s v="462"/>
    <s v="Management consulting services"/>
    <n v="15055"/>
    <s v="Industry Use"/>
    <n v="8.2024039999999999E-3"/>
    <x v="16"/>
    <x v="16"/>
    <x v="8"/>
    <x v="8"/>
  </r>
  <r>
    <s v="152"/>
    <s v="Printing"/>
    <s v="463"/>
    <s v="Environmental and other technical consulting services"/>
    <n v="15055"/>
    <s v="Industry Use"/>
    <n v="9.0131200000000003E-4"/>
    <x v="16"/>
    <x v="16"/>
    <x v="8"/>
    <x v="8"/>
  </r>
  <r>
    <s v="152"/>
    <s v="Printing"/>
    <s v="464"/>
    <s v="Scientific research and development services"/>
    <n v="15055"/>
    <s v="Industry Use"/>
    <n v="3.4633709999999998E-2"/>
    <x v="16"/>
    <x v="16"/>
    <x v="8"/>
    <x v="8"/>
  </r>
  <r>
    <s v="152"/>
    <s v="Printing"/>
    <s v="465"/>
    <s v="Advertising, public relations, and related services"/>
    <n v="15055"/>
    <s v="Industry Use"/>
    <n v="1.0900068000000001E-2"/>
    <x v="16"/>
    <x v="16"/>
    <x v="8"/>
    <x v="8"/>
  </r>
  <r>
    <s v="152"/>
    <s v="Printing"/>
    <s v="468"/>
    <s v="Marketing research and all other miscellaneous professional, scientific, and technical services"/>
    <n v="15055"/>
    <s v="Industry Use"/>
    <n v="8.6770170000000004E-3"/>
    <x v="16"/>
    <x v="16"/>
    <x v="8"/>
    <x v="8"/>
  </r>
  <r>
    <s v="152"/>
    <s v="Printing"/>
    <s v="469"/>
    <s v="Management of companies and enterprises"/>
    <n v="15055"/>
    <s v="Industry Use"/>
    <n v="7.6099342E-2"/>
    <x v="17"/>
    <x v="17"/>
    <x v="8"/>
    <x v="8"/>
  </r>
  <r>
    <s v="152"/>
    <s v="Printing"/>
    <s v="470"/>
    <s v="Office administrative services"/>
    <n v="15055"/>
    <s v="Industry Use"/>
    <n v="4.6120110000000001E-3"/>
    <x v="17"/>
    <x v="17"/>
    <x v="8"/>
    <x v="8"/>
  </r>
  <r>
    <s v="152"/>
    <s v="Printing"/>
    <s v="471"/>
    <s v="Facilities support services"/>
    <n v="15055"/>
    <s v="Industry Use"/>
    <n v="1.5246908999999999E-2"/>
    <x v="17"/>
    <x v="17"/>
    <x v="8"/>
    <x v="8"/>
  </r>
  <r>
    <s v="152"/>
    <s v="Printing"/>
    <s v="472"/>
    <s v="Employment services"/>
    <n v="15055"/>
    <s v="Industry Use"/>
    <n v="0.15954960800000001"/>
    <x v="17"/>
    <x v="17"/>
    <x v="8"/>
    <x v="8"/>
  </r>
  <r>
    <s v="152"/>
    <s v="Printing"/>
    <s v="473"/>
    <s v="Business support services"/>
    <n v="15055"/>
    <s v="Industry Use"/>
    <n v="9.2597016000000004E-2"/>
    <x v="17"/>
    <x v="17"/>
    <x v="8"/>
    <x v="8"/>
  </r>
  <r>
    <s v="152"/>
    <s v="Printing"/>
    <s v="474"/>
    <s v="Travel arrangement and reservation services"/>
    <n v="15055"/>
    <s v="Industry Use"/>
    <n v="7.4975599999999997E-4"/>
    <x v="17"/>
    <x v="17"/>
    <x v="8"/>
    <x v="8"/>
  </r>
  <r>
    <s v="152"/>
    <s v="Printing"/>
    <s v="475"/>
    <s v="Investigation and security services"/>
    <n v="15055"/>
    <s v="Industry Use"/>
    <n v="1.8419386999999999E-2"/>
    <x v="17"/>
    <x v="17"/>
    <x v="8"/>
    <x v="8"/>
  </r>
  <r>
    <s v="152"/>
    <s v="Printing"/>
    <s v="476"/>
    <s v="Services to buildings"/>
    <n v="15055"/>
    <s v="Industry Use"/>
    <n v="3.3080364000000001E-2"/>
    <x v="17"/>
    <x v="17"/>
    <x v="8"/>
    <x v="8"/>
  </r>
  <r>
    <s v="152"/>
    <s v="Printing"/>
    <s v="477"/>
    <s v="Landscape and horticultural services"/>
    <n v="15055"/>
    <s v="Industry Use"/>
    <n v="1.6361077000000002E-2"/>
    <x v="17"/>
    <x v="17"/>
    <x v="8"/>
    <x v="8"/>
  </r>
  <r>
    <s v="152"/>
    <s v="Printing"/>
    <s v="478"/>
    <s v="Other support services"/>
    <n v="15055"/>
    <s v="Industry Use"/>
    <n v="3.0939491E-2"/>
    <x v="17"/>
    <x v="17"/>
    <x v="8"/>
    <x v="8"/>
  </r>
  <r>
    <s v="152"/>
    <s v="Printing"/>
    <s v="479"/>
    <s v="Waste management and remediation services"/>
    <n v="15055"/>
    <s v="Industry Use"/>
    <n v="2.603857E-2"/>
    <x v="17"/>
    <x v="17"/>
    <x v="8"/>
    <x v="8"/>
  </r>
  <r>
    <s v="152"/>
    <s v="Printing"/>
    <s v="481"/>
    <s v="Junior colleges, colleges, universities, and professional schools"/>
    <n v="15055"/>
    <s v="Industry Use"/>
    <n v="2.2177779000000002E-2"/>
    <x v="18"/>
    <x v="18"/>
    <x v="8"/>
    <x v="8"/>
  </r>
  <r>
    <s v="152"/>
    <s v="Printing"/>
    <s v="482"/>
    <s v="Other educational services"/>
    <n v="15055"/>
    <s v="Industry Use"/>
    <n v="3.7938499999999999E-4"/>
    <x v="18"/>
    <x v="18"/>
    <x v="8"/>
    <x v="8"/>
  </r>
  <r>
    <s v="152"/>
    <s v="Printing"/>
    <s v="496"/>
    <s v="Performing arts companies"/>
    <n v="15055"/>
    <s v="Industry Use"/>
    <n v="5.3139799999999998E-4"/>
    <x v="19"/>
    <x v="19"/>
    <x v="8"/>
    <x v="8"/>
  </r>
  <r>
    <s v="152"/>
    <s v="Printing"/>
    <s v="497"/>
    <s v="Commercial Sports Except Racing"/>
    <n v="15055"/>
    <s v="Industry Use"/>
    <n v="2.0855370000000002E-3"/>
    <x v="19"/>
    <x v="19"/>
    <x v="8"/>
    <x v="8"/>
  </r>
  <r>
    <s v="152"/>
    <s v="Printing"/>
    <s v="498"/>
    <s v="Racing and Track Operation"/>
    <n v="15055"/>
    <s v="Industry Use"/>
    <n v="1.3400000000000001E-6"/>
    <x v="19"/>
    <x v="19"/>
    <x v="8"/>
    <x v="8"/>
  </r>
  <r>
    <s v="152"/>
    <s v="Printing"/>
    <s v="499"/>
    <s v="Independent artists, writers, and performers"/>
    <n v="15055"/>
    <s v="Industry Use"/>
    <n v="8.7600000000000002E-5"/>
    <x v="19"/>
    <x v="19"/>
    <x v="8"/>
    <x v="8"/>
  </r>
  <r>
    <s v="152"/>
    <s v="Printing"/>
    <s v="500"/>
    <s v="Promoters of performing arts and sports and agents for public figures"/>
    <n v="15055"/>
    <s v="Industry Use"/>
    <n v="1.094289E-3"/>
    <x v="19"/>
    <x v="19"/>
    <x v="8"/>
    <x v="8"/>
  </r>
  <r>
    <s v="152"/>
    <s v="Printing"/>
    <s v="501"/>
    <s v="Museums, historical sites, zoos, and parks"/>
    <n v="15055"/>
    <s v="Industry Use"/>
    <n v="1.2499999999999999E-7"/>
    <x v="19"/>
    <x v="19"/>
    <x v="8"/>
    <x v="8"/>
  </r>
  <r>
    <s v="152"/>
    <s v="Printing"/>
    <s v="504"/>
    <s v="Other amusement and recreation industries"/>
    <n v="15055"/>
    <s v="Industry Use"/>
    <n v="1.5219750000000001E-3"/>
    <x v="19"/>
    <x v="19"/>
    <x v="8"/>
    <x v="8"/>
  </r>
  <r>
    <s v="152"/>
    <s v="Printing"/>
    <s v="505"/>
    <s v="Fitness and recreational sports centers"/>
    <n v="15055"/>
    <s v="Industry Use"/>
    <n v="1.5821089999999999E-3"/>
    <x v="19"/>
    <x v="19"/>
    <x v="8"/>
    <x v="8"/>
  </r>
  <r>
    <s v="152"/>
    <s v="Printing"/>
    <s v="507"/>
    <s v="Hotels and motels, including casino hotels"/>
    <n v="15055"/>
    <s v="Industry Use"/>
    <n v="6.1099999999999994E-5"/>
    <x v="20"/>
    <x v="20"/>
    <x v="8"/>
    <x v="8"/>
  </r>
  <r>
    <s v="152"/>
    <s v="Printing"/>
    <s v="508"/>
    <s v="Other accommodations"/>
    <n v="15055"/>
    <s v="Industry Use"/>
    <n v="2.7899999999999998E-8"/>
    <x v="20"/>
    <x v="20"/>
    <x v="8"/>
    <x v="8"/>
  </r>
  <r>
    <s v="152"/>
    <s v="Printing"/>
    <s v="509"/>
    <s v="Full-service restaurants"/>
    <n v="15055"/>
    <s v="Industry Use"/>
    <n v="3.6506125E-2"/>
    <x v="20"/>
    <x v="20"/>
    <x v="8"/>
    <x v="8"/>
  </r>
  <r>
    <s v="152"/>
    <s v="Printing"/>
    <s v="510"/>
    <s v="Limited-service restaurants"/>
    <n v="15055"/>
    <s v="Industry Use"/>
    <n v="3.0599154E-2"/>
    <x v="20"/>
    <x v="20"/>
    <x v="8"/>
    <x v="8"/>
  </r>
  <r>
    <s v="152"/>
    <s v="Printing"/>
    <s v="511"/>
    <s v="All other food and drinking places"/>
    <n v="15055"/>
    <s v="Industry Use"/>
    <n v="1.0877184999999999E-2"/>
    <x v="20"/>
    <x v="20"/>
    <x v="8"/>
    <x v="8"/>
  </r>
  <r>
    <s v="152"/>
    <s v="Printing"/>
    <s v="512"/>
    <s v="Automotive repair and maintenance, except car washes"/>
    <n v="15055"/>
    <s v="Industry Use"/>
    <n v="2.7716966999999999E-2"/>
    <x v="21"/>
    <x v="21"/>
    <x v="8"/>
    <x v="8"/>
  </r>
  <r>
    <s v="152"/>
    <s v="Printing"/>
    <s v="513"/>
    <s v="Car washes"/>
    <n v="15055"/>
    <s v="Industry Use"/>
    <n v="1.2907676999999999E-2"/>
    <x v="21"/>
    <x v="21"/>
    <x v="8"/>
    <x v="8"/>
  </r>
  <r>
    <s v="152"/>
    <s v="Printing"/>
    <s v="514"/>
    <s v="Electronic and precision equipment repair and maintenance"/>
    <n v="15055"/>
    <s v="Industry Use"/>
    <n v="8.5347300000000008E-3"/>
    <x v="21"/>
    <x v="21"/>
    <x v="8"/>
    <x v="8"/>
  </r>
  <r>
    <s v="152"/>
    <s v="Printing"/>
    <s v="515"/>
    <s v="Commercial and industrial machinery and equipment repair and maintenance"/>
    <n v="15055"/>
    <s v="Industry Use"/>
    <n v="4.0779223000000003E-2"/>
    <x v="21"/>
    <x v="21"/>
    <x v="8"/>
    <x v="8"/>
  </r>
  <r>
    <s v="152"/>
    <s v="Printing"/>
    <s v="516"/>
    <s v="Personal and household goods repair and maintenance"/>
    <n v="15055"/>
    <s v="Industry Use"/>
    <n v="2.875828E-3"/>
    <x v="21"/>
    <x v="21"/>
    <x v="8"/>
    <x v="8"/>
  </r>
  <r>
    <s v="152"/>
    <s v="Printing"/>
    <s v="519"/>
    <s v="Dry-cleaning and laundry services"/>
    <n v="15055"/>
    <s v="Industry Use"/>
    <n v="5.8599999999999998E-6"/>
    <x v="21"/>
    <x v="21"/>
    <x v="8"/>
    <x v="8"/>
  </r>
  <r>
    <s v="152"/>
    <s v="Printing"/>
    <s v="523"/>
    <s v="Business and professional associations"/>
    <n v="15055"/>
    <s v="Industry Use"/>
    <n v="2.4056020000000002E-3"/>
    <x v="21"/>
    <x v="21"/>
    <x v="8"/>
    <x v="8"/>
  </r>
  <r>
    <s v="152"/>
    <s v="Printing"/>
    <s v="526"/>
    <s v="Postal service"/>
    <n v="15055"/>
    <s v="Industry Use"/>
    <n v="1.3878639E-2"/>
    <x v="22"/>
    <x v="22"/>
    <x v="8"/>
    <x v="8"/>
  </r>
  <r>
    <s v="152"/>
    <s v="Printing"/>
    <s v="528"/>
    <s v="Other federal government enterprises"/>
    <n v="15055"/>
    <s v="Industry Use"/>
    <n v="1.3899999999999999E-7"/>
    <x v="22"/>
    <x v="22"/>
    <x v="8"/>
    <x v="8"/>
  </r>
  <r>
    <s v="152"/>
    <s v="Printing"/>
    <s v="532"/>
    <s v="Local government passenger transit"/>
    <n v="15055"/>
    <s v="Industry Use"/>
    <n v="3.3595980000000001E-3"/>
    <x v="22"/>
    <x v="22"/>
    <x v="8"/>
    <x v="8"/>
  </r>
  <r>
    <s v="152"/>
    <s v="Printing"/>
    <s v="533"/>
    <s v="Local government electric utilities"/>
    <n v="15055"/>
    <s v="Industry Use"/>
    <n v="1.0060515000000001E-2"/>
    <x v="22"/>
    <x v="22"/>
    <x v="8"/>
    <x v="8"/>
  </r>
  <r>
    <s v="152"/>
    <s v="Printing"/>
    <s v="5001"/>
    <s v="Employee Compensation"/>
    <n v="15053"/>
    <s v="Factor Receipts"/>
    <n v="7.2186241149999999"/>
    <x v="23"/>
    <x v="23"/>
    <x v="8"/>
    <x v="8"/>
  </r>
  <r>
    <s v="152"/>
    <s v="Printing"/>
    <s v="6001"/>
    <s v="Proprietor Income"/>
    <n v="15053"/>
    <s v="Factor Receipts"/>
    <n v="-2.7865582999999999E-2"/>
    <x v="24"/>
    <x v="24"/>
    <x v="8"/>
    <x v="8"/>
  </r>
  <r>
    <s v="152"/>
    <s v="Printing"/>
    <s v="7001"/>
    <s v="Other Property Type Income"/>
    <n v="15053"/>
    <s v="Factor Receipts"/>
    <n v="3.5968523029999999"/>
    <x v="25"/>
    <x v="25"/>
    <x v="8"/>
    <x v="8"/>
  </r>
  <r>
    <s v="152"/>
    <s v="Printing"/>
    <s v="8001"/>
    <s v="Taxes on Production and Imports"/>
    <n v="15053"/>
    <s v="Factor Receipts"/>
    <n v="0.224475756"/>
    <x v="26"/>
    <x v="26"/>
    <x v="8"/>
    <x v="8"/>
  </r>
  <r>
    <s v="152"/>
    <s v="Printing"/>
    <s v="11001"/>
    <s v="Federal Government NonDefense"/>
    <n v="15055"/>
    <s v="Industry Use"/>
    <n v="7.1199999999999996E-6"/>
    <x v="27"/>
    <x v="27"/>
    <x v="8"/>
    <x v="8"/>
  </r>
  <r>
    <s v="152"/>
    <s v="Printing"/>
    <s v="12001"/>
    <s v="State/Local Govt NonEducation"/>
    <n v="15055"/>
    <s v="Industry Use"/>
    <n v="1.6799653000000001E-2"/>
    <x v="27"/>
    <x v="27"/>
    <x v="8"/>
    <x v="8"/>
  </r>
  <r>
    <s v="152"/>
    <s v="Printing"/>
    <s v="14002"/>
    <s v="Inventory Additions/Deletions"/>
    <n v="15055"/>
    <s v="Industry Use"/>
    <n v="3.3653600000000002E-4"/>
    <x v="27"/>
    <x v="27"/>
    <x v="8"/>
    <x v="8"/>
  </r>
  <r>
    <s v="152"/>
    <s v="Printing"/>
    <s v="25001"/>
    <s v="Foreign Trade"/>
    <n v="15056"/>
    <s v="Industry Trade"/>
    <n v="2.532396351"/>
    <x v="28"/>
    <x v="28"/>
    <x v="8"/>
    <x v="8"/>
  </r>
  <r>
    <s v="152"/>
    <s v="Printing"/>
    <s v="28001"/>
    <s v="Domestic Trade"/>
    <n v="15056"/>
    <s v="Industry Trade"/>
    <n v="6.5132485500000001"/>
    <x v="29"/>
    <x v="29"/>
    <x v="8"/>
    <x v="8"/>
  </r>
  <r>
    <s v="153"/>
    <s v="Support activities for printing"/>
    <s v="5001"/>
    <s v="Employee Compensation"/>
    <n v="15053"/>
    <s v="Factor Receipts"/>
    <n v="0"/>
    <x v="23"/>
    <x v="23"/>
    <x v="8"/>
    <x v="8"/>
  </r>
  <r>
    <s v="153"/>
    <s v="Support activities for printing"/>
    <s v="6001"/>
    <s v="Proprietor Income"/>
    <n v="15053"/>
    <s v="Factor Receipts"/>
    <n v="0"/>
    <x v="24"/>
    <x v="24"/>
    <x v="8"/>
    <x v="8"/>
  </r>
  <r>
    <s v="153"/>
    <s v="Support activities for printing"/>
    <s v="7001"/>
    <s v="Other Property Type Income"/>
    <n v="15053"/>
    <s v="Factor Receipts"/>
    <n v="0"/>
    <x v="25"/>
    <x v="25"/>
    <x v="8"/>
    <x v="8"/>
  </r>
  <r>
    <s v="153"/>
    <s v="Support activities for printing"/>
    <s v="8001"/>
    <s v="Taxes on Production and Imports"/>
    <n v="15053"/>
    <s v="Factor Receipts"/>
    <n v="0"/>
    <x v="26"/>
    <x v="26"/>
    <x v="8"/>
    <x v="8"/>
  </r>
  <r>
    <s v="154"/>
    <s v="Petroleum refineries"/>
    <s v="5001"/>
    <s v="Employee Compensation"/>
    <n v="15053"/>
    <s v="Factor Receipts"/>
    <n v="0"/>
    <x v="23"/>
    <x v="23"/>
    <x v="8"/>
    <x v="8"/>
  </r>
  <r>
    <s v="154"/>
    <s v="Petroleum refineries"/>
    <s v="6001"/>
    <s v="Proprietor Income"/>
    <n v="15053"/>
    <s v="Factor Receipts"/>
    <n v="0"/>
    <x v="24"/>
    <x v="24"/>
    <x v="8"/>
    <x v="8"/>
  </r>
  <r>
    <s v="154"/>
    <s v="Petroleum refineries"/>
    <s v="7001"/>
    <s v="Other Property Type Income"/>
    <n v="15053"/>
    <s v="Factor Receipts"/>
    <n v="0"/>
    <x v="25"/>
    <x v="25"/>
    <x v="8"/>
    <x v="8"/>
  </r>
  <r>
    <s v="154"/>
    <s v="Petroleum refineries"/>
    <s v="8001"/>
    <s v="Taxes on Production and Imports"/>
    <n v="15053"/>
    <s v="Factor Receipts"/>
    <n v="0"/>
    <x v="26"/>
    <x v="26"/>
    <x v="8"/>
    <x v="8"/>
  </r>
  <r>
    <s v="155"/>
    <s v="Asphalt paving mixture and block manufacturing"/>
    <s v="1"/>
    <s v="Oilseed farming"/>
    <n v="15055"/>
    <s v="Industry Use"/>
    <n v="2.0899999999999999E-6"/>
    <x v="0"/>
    <x v="0"/>
    <x v="8"/>
    <x v="8"/>
  </r>
  <r>
    <s v="155"/>
    <s v="Asphalt paving mixture and block manufacturing"/>
    <s v="2"/>
    <s v="Grain farming"/>
    <n v="15055"/>
    <s v="Industry Use"/>
    <n v="1.1E-5"/>
    <x v="0"/>
    <x v="0"/>
    <x v="8"/>
    <x v="8"/>
  </r>
  <r>
    <s v="155"/>
    <s v="Asphalt paving mixture and block manufacturing"/>
    <s v="3"/>
    <s v="Vegetable and melon farming"/>
    <n v="15055"/>
    <s v="Industry Use"/>
    <n v="2.8699999999999999E-8"/>
    <x v="1"/>
    <x v="1"/>
    <x v="8"/>
    <x v="8"/>
  </r>
  <r>
    <s v="155"/>
    <s v="Asphalt paving mixture and block manufacturing"/>
    <s v="4"/>
    <s v="Fruit farming"/>
    <n v="15055"/>
    <s v="Industry Use"/>
    <n v="3.1499999999999998E-8"/>
    <x v="1"/>
    <x v="1"/>
    <x v="8"/>
    <x v="8"/>
  </r>
  <r>
    <s v="155"/>
    <s v="Asphalt paving mixture and block manufacturing"/>
    <s v="5"/>
    <s v="Tree nut farming"/>
    <n v="15055"/>
    <s v="Industry Use"/>
    <n v="8.9500000000000007E-9"/>
    <x v="1"/>
    <x v="1"/>
    <x v="8"/>
    <x v="8"/>
  </r>
  <r>
    <s v="155"/>
    <s v="Asphalt paving mixture and block manufacturing"/>
    <s v="6"/>
    <s v="Greenhouse, nursery, and floriculture production"/>
    <n v="15055"/>
    <s v="Industry Use"/>
    <n v="1.77E-8"/>
    <x v="1"/>
    <x v="1"/>
    <x v="8"/>
    <x v="8"/>
  </r>
  <r>
    <s v="155"/>
    <s v="Asphalt paving mixture and block manufacturing"/>
    <s v="11"/>
    <s v="Beef cattle ranching and farming, including feedlots and dual-purpose ranching and farming"/>
    <n v="15055"/>
    <s v="Industry Use"/>
    <n v="1.6099999999999998E-5"/>
    <x v="2"/>
    <x v="2"/>
    <x v="8"/>
    <x v="8"/>
  </r>
  <r>
    <s v="155"/>
    <s v="Asphalt paving mixture and block manufacturing"/>
    <s v="12"/>
    <s v="Dairy cattle and milk production"/>
    <n v="15055"/>
    <s v="Industry Use"/>
    <n v="1.4600000000000001E-5"/>
    <x v="2"/>
    <x v="2"/>
    <x v="8"/>
    <x v="8"/>
  </r>
  <r>
    <s v="155"/>
    <s v="Asphalt paving mixture and block manufacturing"/>
    <s v="13"/>
    <s v="Poultry and egg production"/>
    <n v="15055"/>
    <s v="Industry Use"/>
    <n v="2.34E-7"/>
    <x v="2"/>
    <x v="2"/>
    <x v="8"/>
    <x v="8"/>
  </r>
  <r>
    <s v="155"/>
    <s v="Asphalt paving mixture and block manufacturing"/>
    <s v="14"/>
    <s v="Animal production, except cattle and poultry and eggs"/>
    <n v="15055"/>
    <s v="Industry Use"/>
    <n v="4.7700000000000001E-6"/>
    <x v="2"/>
    <x v="2"/>
    <x v="8"/>
    <x v="8"/>
  </r>
  <r>
    <s v="155"/>
    <s v="Asphalt paving mixture and block manufacturing"/>
    <s v="20"/>
    <s v="Oil and gas extraction"/>
    <n v="15055"/>
    <s v="Industry Use"/>
    <n v="5.5876220000000004E-3"/>
    <x v="4"/>
    <x v="4"/>
    <x v="8"/>
    <x v="8"/>
  </r>
  <r>
    <s v="155"/>
    <s v="Asphalt paving mixture and block manufacturing"/>
    <s v="28"/>
    <s v="Stone mining and quarrying"/>
    <n v="15055"/>
    <s v="Industry Use"/>
    <n v="3.4810359999999999E-3"/>
    <x v="4"/>
    <x v="4"/>
    <x v="8"/>
    <x v="8"/>
  </r>
  <r>
    <s v="155"/>
    <s v="Asphalt paving mixture and block manufacturing"/>
    <s v="35"/>
    <s v="Drilling oil and gas wells"/>
    <n v="15055"/>
    <s v="Industry Use"/>
    <n v="1.1800000000000001E-9"/>
    <x v="4"/>
    <x v="4"/>
    <x v="8"/>
    <x v="8"/>
  </r>
  <r>
    <s v="155"/>
    <s v="Asphalt paving mixture and block manufacturing"/>
    <s v="36"/>
    <s v="Support activities for oil and gas operations"/>
    <n v="15055"/>
    <s v="Industry Use"/>
    <n v="1.42E-7"/>
    <x v="4"/>
    <x v="4"/>
    <x v="8"/>
    <x v="8"/>
  </r>
  <r>
    <s v="155"/>
    <s v="Asphalt paving mixture and block manufacturing"/>
    <s v="37"/>
    <s v="Metal mining services"/>
    <n v="15055"/>
    <s v="Industry Use"/>
    <n v="3.53E-7"/>
    <x v="4"/>
    <x v="4"/>
    <x v="8"/>
    <x v="8"/>
  </r>
  <r>
    <s v="155"/>
    <s v="Asphalt paving mixture and block manufacturing"/>
    <s v="38"/>
    <s v="Other nonmetallic minerals services"/>
    <n v="15055"/>
    <s v="Industry Use"/>
    <n v="1.47E-5"/>
    <x v="4"/>
    <x v="4"/>
    <x v="8"/>
    <x v="8"/>
  </r>
  <r>
    <s v="155"/>
    <s v="Asphalt paving mixture and block manufacturing"/>
    <s v="47"/>
    <s v="Electric power transmission and distribution"/>
    <n v="15055"/>
    <s v="Industry Use"/>
    <n v="8.4166487999999998E-2"/>
    <x v="5"/>
    <x v="5"/>
    <x v="8"/>
    <x v="8"/>
  </r>
  <r>
    <s v="155"/>
    <s v="Asphalt paving mixture and block manufacturing"/>
    <s v="48"/>
    <s v="Natural gas distribution"/>
    <n v="15055"/>
    <s v="Industry Use"/>
    <n v="2.8577814E-2"/>
    <x v="5"/>
    <x v="5"/>
    <x v="8"/>
    <x v="8"/>
  </r>
  <r>
    <s v="155"/>
    <s v="Asphalt paving mixture and block manufacturing"/>
    <s v="49"/>
    <s v="Water, sewage and other systems"/>
    <n v="15055"/>
    <s v="Industry Use"/>
    <n v="1.6698700000000001E-4"/>
    <x v="5"/>
    <x v="5"/>
    <x v="8"/>
    <x v="8"/>
  </r>
  <r>
    <s v="155"/>
    <s v="Asphalt paving mixture and block manufacturing"/>
    <s v="60"/>
    <s v="Maintenance and repair construction of nonresidential structures"/>
    <n v="15055"/>
    <s v="Industry Use"/>
    <n v="2.6268419000000001E-2"/>
    <x v="6"/>
    <x v="6"/>
    <x v="8"/>
    <x v="8"/>
  </r>
  <r>
    <s v="155"/>
    <s v="Asphalt paving mixture and block manufacturing"/>
    <s v="64"/>
    <s v="Other animal food manufacturing"/>
    <n v="15055"/>
    <s v="Industry Use"/>
    <n v="2.7E-6"/>
    <x v="7"/>
    <x v="7"/>
    <x v="8"/>
    <x v="8"/>
  </r>
  <r>
    <s v="155"/>
    <s v="Asphalt paving mixture and block manufacturing"/>
    <s v="65"/>
    <s v="Flour milling"/>
    <n v="15055"/>
    <s v="Industry Use"/>
    <n v="5.04E-6"/>
    <x v="7"/>
    <x v="7"/>
    <x v="8"/>
    <x v="8"/>
  </r>
  <r>
    <s v="155"/>
    <s v="Asphalt paving mixture and block manufacturing"/>
    <s v="97"/>
    <s v="Roasted nuts and peanut butter manufacturing"/>
    <n v="15055"/>
    <s v="Industry Use"/>
    <n v="2.5399999999999999E-8"/>
    <x v="7"/>
    <x v="7"/>
    <x v="8"/>
    <x v="8"/>
  </r>
  <r>
    <s v="155"/>
    <s v="Asphalt paving mixture and block manufacturing"/>
    <s v="98"/>
    <s v="Other snack food manufacturing"/>
    <n v="15055"/>
    <s v="Industry Use"/>
    <n v="3.0799999999999998E-8"/>
    <x v="7"/>
    <x v="7"/>
    <x v="8"/>
    <x v="8"/>
  </r>
  <r>
    <s v="155"/>
    <s v="Asphalt paving mixture and block manufacturing"/>
    <s v="108"/>
    <s v="Distilleries"/>
    <n v="15055"/>
    <s v="Industry Use"/>
    <n v="9.7499999999999996E-9"/>
    <x v="7"/>
    <x v="7"/>
    <x v="8"/>
    <x v="8"/>
  </r>
  <r>
    <s v="155"/>
    <s v="Asphalt paving mixture and block manufacturing"/>
    <s v="115"/>
    <s v="Textile and fabric finishing mills"/>
    <n v="15055"/>
    <s v="Industry Use"/>
    <n v="1.8299999999999998E-8"/>
    <x v="8"/>
    <x v="8"/>
    <x v="8"/>
    <x v="8"/>
  </r>
  <r>
    <s v="155"/>
    <s v="Asphalt paving mixture and block manufacturing"/>
    <s v="119"/>
    <s v="Textile bag and canvas mills"/>
    <n v="15055"/>
    <s v="Industry Use"/>
    <n v="1.88226E-4"/>
    <x v="8"/>
    <x v="8"/>
    <x v="8"/>
    <x v="8"/>
  </r>
  <r>
    <s v="155"/>
    <s v="Asphalt paving mixture and block manufacturing"/>
    <s v="121"/>
    <s v="Other textile product mills"/>
    <n v="15055"/>
    <s v="Industry Use"/>
    <n v="1.77632E-4"/>
    <x v="8"/>
    <x v="8"/>
    <x v="8"/>
    <x v="8"/>
  </r>
  <r>
    <s v="155"/>
    <s v="Asphalt paving mixture and block manufacturing"/>
    <s v="123"/>
    <s v="Other apparel knitting mills"/>
    <n v="15055"/>
    <s v="Industry Use"/>
    <n v="4.5199999999999999E-10"/>
    <x v="8"/>
    <x v="8"/>
    <x v="8"/>
    <x v="8"/>
  </r>
  <r>
    <s v="155"/>
    <s v="Asphalt paving mixture and block manufacturing"/>
    <s v="125"/>
    <s v="Mens and boys cut and sew apparel manufacturing"/>
    <n v="15055"/>
    <s v="Industry Use"/>
    <n v="2.88E-9"/>
    <x v="8"/>
    <x v="8"/>
    <x v="8"/>
    <x v="8"/>
  </r>
  <r>
    <s v="155"/>
    <s v="Asphalt paving mixture and block manufacturing"/>
    <s v="126"/>
    <s v="Womens and girls cut and sew apparel manufacturing"/>
    <n v="15055"/>
    <s v="Industry Use"/>
    <n v="4.5500000000000002E-9"/>
    <x v="8"/>
    <x v="8"/>
    <x v="8"/>
    <x v="8"/>
  </r>
  <r>
    <s v="155"/>
    <s v="Asphalt paving mixture and block manufacturing"/>
    <s v="128"/>
    <s v="Apparel accessories and other apparel manufacturing"/>
    <n v="15055"/>
    <s v="Industry Use"/>
    <n v="1.7200000000000001E-9"/>
    <x v="8"/>
    <x v="8"/>
    <x v="8"/>
    <x v="8"/>
  </r>
  <r>
    <s v="155"/>
    <s v="Asphalt paving mixture and block manufacturing"/>
    <s v="137"/>
    <s v="Wood windows and door manufacturing"/>
    <n v="15055"/>
    <s v="Industry Use"/>
    <n v="2.5399999999999998E-6"/>
    <x v="8"/>
    <x v="8"/>
    <x v="8"/>
    <x v="8"/>
  </r>
  <r>
    <s v="155"/>
    <s v="Asphalt paving mixture and block manufacturing"/>
    <s v="143"/>
    <s v="All other miscellaneous wood product manufacturing"/>
    <n v="15055"/>
    <s v="Industry Use"/>
    <n v="7.3900000000000004E-7"/>
    <x v="8"/>
    <x v="8"/>
    <x v="8"/>
    <x v="8"/>
  </r>
  <r>
    <s v="155"/>
    <s v="Asphalt paving mixture and block manufacturing"/>
    <s v="147"/>
    <s v="Paperboard container manufacturing"/>
    <n v="15055"/>
    <s v="Industry Use"/>
    <n v="2.2761470000000001E-3"/>
    <x v="8"/>
    <x v="8"/>
    <x v="8"/>
    <x v="8"/>
  </r>
  <r>
    <s v="155"/>
    <s v="Asphalt paving mixture and block manufacturing"/>
    <s v="152"/>
    <s v="Printing"/>
    <n v="15055"/>
    <s v="Industry Use"/>
    <n v="4.8355199999999999E-4"/>
    <x v="8"/>
    <x v="8"/>
    <x v="8"/>
    <x v="8"/>
  </r>
  <r>
    <s v="155"/>
    <s v="Asphalt paving mixture and block manufacturing"/>
    <s v="155"/>
    <s v="Asphalt paving mixture and block manufacturing"/>
    <n v="15055"/>
    <s v="Industry Use"/>
    <n v="4.8028801000000003E-2"/>
    <x v="8"/>
    <x v="8"/>
    <x v="8"/>
    <x v="8"/>
  </r>
  <r>
    <s v="155"/>
    <s v="Asphalt paving mixture and block manufacturing"/>
    <s v="163"/>
    <s v="Other basic organic chemical manufacturing"/>
    <n v="15055"/>
    <s v="Industry Use"/>
    <n v="6.8625200000000004E-4"/>
    <x v="8"/>
    <x v="8"/>
    <x v="8"/>
    <x v="8"/>
  </r>
  <r>
    <s v="155"/>
    <s v="Asphalt paving mixture and block manufacturing"/>
    <s v="175"/>
    <s v="Paint and coating manufacturing"/>
    <n v="15055"/>
    <s v="Industry Use"/>
    <n v="3.46E-7"/>
    <x v="8"/>
    <x v="8"/>
    <x v="8"/>
    <x v="8"/>
  </r>
  <r>
    <s v="155"/>
    <s v="Asphalt paving mixture and block manufacturing"/>
    <s v="177"/>
    <s v="Soap and other detergent manufacturing"/>
    <n v="15055"/>
    <s v="Industry Use"/>
    <n v="3.4799999999999999E-5"/>
    <x v="8"/>
    <x v="8"/>
    <x v="8"/>
    <x v="8"/>
  </r>
  <r>
    <s v="155"/>
    <s v="Asphalt paving mixture and block manufacturing"/>
    <s v="190"/>
    <s v="Polystyrene foam product manufacturing"/>
    <n v="15055"/>
    <s v="Industry Use"/>
    <n v="1.1799999999999999E-6"/>
    <x v="8"/>
    <x v="8"/>
    <x v="8"/>
    <x v="8"/>
  </r>
  <r>
    <s v="155"/>
    <s v="Asphalt paving mixture and block manufacturing"/>
    <s v="191"/>
    <s v="Urethane and other foam product (except polystyrene) manufacturing"/>
    <n v="15055"/>
    <s v="Industry Use"/>
    <n v="1.8899999999999999E-6"/>
    <x v="8"/>
    <x v="8"/>
    <x v="8"/>
    <x v="8"/>
  </r>
  <r>
    <s v="155"/>
    <s v="Asphalt paving mixture and block manufacturing"/>
    <s v="192"/>
    <s v="Plastics bottle manufacturing"/>
    <n v="15055"/>
    <s v="Industry Use"/>
    <n v="8.3899999999999993E-6"/>
    <x v="8"/>
    <x v="8"/>
    <x v="8"/>
    <x v="8"/>
  </r>
  <r>
    <s v="155"/>
    <s v="Asphalt paving mixture and block manufacturing"/>
    <s v="195"/>
    <s v="Rubber and plastics hoses and belting manufacturing"/>
    <n v="15055"/>
    <s v="Industry Use"/>
    <n v="9.9499999999999996E-6"/>
    <x v="8"/>
    <x v="8"/>
    <x v="8"/>
    <x v="8"/>
  </r>
  <r>
    <s v="155"/>
    <s v="Asphalt paving mixture and block manufacturing"/>
    <s v="197"/>
    <s v="Pottery, ceramics, and plumbing fixture manufacturing"/>
    <n v="15055"/>
    <s v="Industry Use"/>
    <n v="1.4000000000000001E-7"/>
    <x v="8"/>
    <x v="8"/>
    <x v="8"/>
    <x v="8"/>
  </r>
  <r>
    <s v="155"/>
    <s v="Asphalt paving mixture and block manufacturing"/>
    <s v="204"/>
    <s v="Ready-mix concrete manufacturing"/>
    <n v="15055"/>
    <s v="Industry Use"/>
    <n v="5.9512900000000001E-4"/>
    <x v="8"/>
    <x v="8"/>
    <x v="8"/>
    <x v="8"/>
  </r>
  <r>
    <s v="155"/>
    <s v="Asphalt paving mixture and block manufacturing"/>
    <s v="207"/>
    <s v="Other concrete product manufacturing"/>
    <n v="15055"/>
    <s v="Industry Use"/>
    <n v="1.139857E-3"/>
    <x v="8"/>
    <x v="8"/>
    <x v="8"/>
    <x v="8"/>
  </r>
  <r>
    <s v="155"/>
    <s v="Asphalt paving mixture and block manufacturing"/>
    <s v="211"/>
    <s v="Cut stone and stone product manufacturing"/>
    <n v="15055"/>
    <s v="Industry Use"/>
    <n v="2.4308700000000001E-4"/>
    <x v="8"/>
    <x v="8"/>
    <x v="8"/>
    <x v="8"/>
  </r>
  <r>
    <s v="155"/>
    <s v="Asphalt paving mixture and block manufacturing"/>
    <s v="215"/>
    <s v="Iron and steel mills and ferroalloy manufacturing"/>
    <n v="15055"/>
    <s v="Industry Use"/>
    <n v="1.0590855999999999E-2"/>
    <x v="8"/>
    <x v="8"/>
    <x v="8"/>
    <x v="8"/>
  </r>
  <r>
    <s v="155"/>
    <s v="Asphalt paving mixture and block manufacturing"/>
    <s v="217"/>
    <s v="Rolled steel shape manufacturing"/>
    <n v="15055"/>
    <s v="Industry Use"/>
    <n v="2.4499999999999998E-7"/>
    <x v="8"/>
    <x v="8"/>
    <x v="8"/>
    <x v="8"/>
  </r>
  <r>
    <s v="155"/>
    <s v="Asphalt paving mixture and block manufacturing"/>
    <s v="227"/>
    <s v="Ferrous metal foundries"/>
    <n v="15055"/>
    <s v="Industry Use"/>
    <n v="3.5100000000000001E-7"/>
    <x v="8"/>
    <x v="8"/>
    <x v="8"/>
    <x v="8"/>
  </r>
  <r>
    <s v="155"/>
    <s v="Asphalt paving mixture and block manufacturing"/>
    <s v="228"/>
    <s v="Nonferrous metal foundries"/>
    <n v="15055"/>
    <s v="Industry Use"/>
    <n v="8.2500000000000004E-7"/>
    <x v="8"/>
    <x v="8"/>
    <x v="8"/>
    <x v="8"/>
  </r>
  <r>
    <s v="155"/>
    <s v="Asphalt paving mixture and block manufacturing"/>
    <s v="230"/>
    <s v="Crown and closure manufacturing and metal stamping"/>
    <n v="15055"/>
    <s v="Industry Use"/>
    <n v="3.1E-6"/>
    <x v="8"/>
    <x v="8"/>
    <x v="8"/>
    <x v="8"/>
  </r>
  <r>
    <s v="155"/>
    <s v="Asphalt paving mixture and block manufacturing"/>
    <s v="234"/>
    <s v="Handtool manufacturing"/>
    <n v="15055"/>
    <s v="Industry Use"/>
    <n v="2.4599999999999999E-8"/>
    <x v="8"/>
    <x v="8"/>
    <x v="8"/>
    <x v="8"/>
  </r>
  <r>
    <s v="155"/>
    <s v="Asphalt paving mixture and block manufacturing"/>
    <s v="236"/>
    <s v="Fabricated structural metal manufacturing"/>
    <n v="15055"/>
    <s v="Industry Use"/>
    <n v="3.8500000000000002E-7"/>
    <x v="8"/>
    <x v="8"/>
    <x v="8"/>
    <x v="8"/>
  </r>
  <r>
    <s v="155"/>
    <s v="Asphalt paving mixture and block manufacturing"/>
    <s v="238"/>
    <s v="Metal window and door manufacturing"/>
    <n v="15055"/>
    <s v="Industry Use"/>
    <n v="1.34E-5"/>
    <x v="8"/>
    <x v="8"/>
    <x v="8"/>
    <x v="8"/>
  </r>
  <r>
    <s v="155"/>
    <s v="Asphalt paving mixture and block manufacturing"/>
    <s v="239"/>
    <s v="Sheet metal work manufacturing"/>
    <n v="15055"/>
    <s v="Industry Use"/>
    <n v="1.17E-5"/>
    <x v="8"/>
    <x v="8"/>
    <x v="8"/>
    <x v="8"/>
  </r>
  <r>
    <s v="155"/>
    <s v="Asphalt paving mixture and block manufacturing"/>
    <s v="240"/>
    <s v="Ornamental and architectural metal work manufacturing"/>
    <n v="15055"/>
    <s v="Industry Use"/>
    <n v="5.2699999999999999E-7"/>
    <x v="8"/>
    <x v="8"/>
    <x v="8"/>
    <x v="8"/>
  </r>
  <r>
    <s v="155"/>
    <s v="Asphalt paving mixture and block manufacturing"/>
    <s v="242"/>
    <s v="Metal tank (heavy gauge) manufacturing"/>
    <n v="15055"/>
    <s v="Industry Use"/>
    <n v="2.8100000000000002E-6"/>
    <x v="8"/>
    <x v="8"/>
    <x v="8"/>
    <x v="8"/>
  </r>
  <r>
    <s v="155"/>
    <s v="Asphalt paving mixture and block manufacturing"/>
    <s v="244"/>
    <s v="Metal barrels, drums and pails manufacturing"/>
    <n v="15055"/>
    <s v="Industry Use"/>
    <n v="4.3390099999999999E-4"/>
    <x v="8"/>
    <x v="8"/>
    <x v="8"/>
    <x v="8"/>
  </r>
  <r>
    <s v="155"/>
    <s v="Asphalt paving mixture and block manufacturing"/>
    <s v="247"/>
    <s v="Machine shops"/>
    <n v="15055"/>
    <s v="Industry Use"/>
    <n v="1.5087E-4"/>
    <x v="8"/>
    <x v="8"/>
    <x v="8"/>
    <x v="8"/>
  </r>
  <r>
    <s v="155"/>
    <s v="Asphalt paving mixture and block manufacturing"/>
    <s v="248"/>
    <s v="Turned product and screw, nut, and bolt manufacturing"/>
    <n v="15055"/>
    <s v="Industry Use"/>
    <n v="6.05E-5"/>
    <x v="8"/>
    <x v="8"/>
    <x v="8"/>
    <x v="8"/>
  </r>
  <r>
    <s v="155"/>
    <s v="Asphalt paving mixture and block manufacturing"/>
    <s v="251"/>
    <s v="Electroplating, anodizing, and coloring metal"/>
    <n v="15055"/>
    <s v="Industry Use"/>
    <n v="7.5099999999999996E-5"/>
    <x v="8"/>
    <x v="8"/>
    <x v="8"/>
    <x v="8"/>
  </r>
  <r>
    <s v="155"/>
    <s v="Asphalt paving mixture and block manufacturing"/>
    <s v="252"/>
    <s v="Valve and fittings, other than plumbing, manufacturing"/>
    <n v="15055"/>
    <s v="Industry Use"/>
    <n v="2.7099390000000002E-3"/>
    <x v="8"/>
    <x v="8"/>
    <x v="8"/>
    <x v="8"/>
  </r>
  <r>
    <s v="155"/>
    <s v="Asphalt paving mixture and block manufacturing"/>
    <s v="259"/>
    <s v="Other fabricated metal manufacturing"/>
    <n v="15055"/>
    <s v="Industry Use"/>
    <n v="3.4100000000000002E-5"/>
    <x v="8"/>
    <x v="8"/>
    <x v="8"/>
    <x v="8"/>
  </r>
  <r>
    <s v="155"/>
    <s v="Asphalt paving mixture and block manufacturing"/>
    <s v="261"/>
    <s v="Lawn and garden equipment manufacturing"/>
    <n v="15055"/>
    <s v="Industry Use"/>
    <n v="9.3200000000000001E-8"/>
    <x v="8"/>
    <x v="8"/>
    <x v="8"/>
    <x v="8"/>
  </r>
  <r>
    <s v="155"/>
    <s v="Asphalt paving mixture and block manufacturing"/>
    <s v="262"/>
    <s v="Construction machinery manufacturing"/>
    <n v="15055"/>
    <s v="Industry Use"/>
    <n v="1.0499999999999999E-6"/>
    <x v="8"/>
    <x v="8"/>
    <x v="8"/>
    <x v="8"/>
  </r>
  <r>
    <s v="155"/>
    <s v="Asphalt paving mixture and block manufacturing"/>
    <s v="269"/>
    <s v="All other industrial machinery manufacturing"/>
    <n v="15055"/>
    <s v="Industry Use"/>
    <n v="8.5600000000000004E-7"/>
    <x v="8"/>
    <x v="8"/>
    <x v="8"/>
    <x v="8"/>
  </r>
  <r>
    <s v="155"/>
    <s v="Asphalt paving mixture and block manufacturing"/>
    <s v="275"/>
    <s v="Air conditioning, refrigeration, and warm air heating equipment manufacturing"/>
    <n v="15055"/>
    <s v="Industry Use"/>
    <n v="1.3672200000000001E-4"/>
    <x v="8"/>
    <x v="8"/>
    <x v="8"/>
    <x v="8"/>
  </r>
  <r>
    <s v="155"/>
    <s v="Asphalt paving mixture and block manufacturing"/>
    <s v="276"/>
    <s v="Industrial mold manufacturing"/>
    <n v="15055"/>
    <s v="Industry Use"/>
    <n v="3.46E-7"/>
    <x v="8"/>
    <x v="8"/>
    <x v="8"/>
    <x v="8"/>
  </r>
  <r>
    <s v="155"/>
    <s v="Asphalt paving mixture and block manufacturing"/>
    <s v="277"/>
    <s v="Special tool, die, jig, and fixture manufacturing"/>
    <n v="15055"/>
    <s v="Industry Use"/>
    <n v="1.3E-6"/>
    <x v="8"/>
    <x v="8"/>
    <x v="8"/>
    <x v="8"/>
  </r>
  <r>
    <s v="155"/>
    <s v="Asphalt paving mixture and block manufacturing"/>
    <s v="282"/>
    <s v="Speed changer, industrial high-speed drive, and gear manufacturing"/>
    <n v="15055"/>
    <s v="Industry Use"/>
    <n v="3.26E-5"/>
    <x v="8"/>
    <x v="8"/>
    <x v="8"/>
    <x v="8"/>
  </r>
  <r>
    <s v="155"/>
    <s v="Asphalt paving mixture and block manufacturing"/>
    <s v="294"/>
    <s v="Industrial process furnace and oven manufacturing"/>
    <n v="15055"/>
    <s v="Industry Use"/>
    <n v="4.1500000000000001E-6"/>
    <x v="8"/>
    <x v="8"/>
    <x v="8"/>
    <x v="8"/>
  </r>
  <r>
    <s v="155"/>
    <s v="Asphalt paving mixture and block manufacturing"/>
    <s v="297"/>
    <s v="Scales, balances, and miscellaneous general purpose machinery manufacturing"/>
    <n v="15055"/>
    <s v="Industry Use"/>
    <n v="3.2199999999999997E-5"/>
    <x v="8"/>
    <x v="8"/>
    <x v="8"/>
    <x v="8"/>
  </r>
  <r>
    <s v="155"/>
    <s v="Asphalt paving mixture and block manufacturing"/>
    <s v="307"/>
    <s v="Semiconductor and related device manufacturing"/>
    <n v="15055"/>
    <s v="Industry Use"/>
    <n v="1.9199999999999998E-6"/>
    <x v="8"/>
    <x v="8"/>
    <x v="8"/>
    <x v="8"/>
  </r>
  <r>
    <s v="155"/>
    <s v="Asphalt paving mixture and block manufacturing"/>
    <s v="317"/>
    <s v="Analytical laboratory instrument manufacturing"/>
    <n v="15055"/>
    <s v="Industry Use"/>
    <n v="3.1399999999999998E-7"/>
    <x v="8"/>
    <x v="8"/>
    <x v="8"/>
    <x v="8"/>
  </r>
  <r>
    <s v="155"/>
    <s v="Asphalt paving mixture and block manufacturing"/>
    <s v="323"/>
    <s v="Lighting fixture manufacturing"/>
    <n v="15055"/>
    <s v="Industry Use"/>
    <n v="4.8999999999999997E-6"/>
    <x v="8"/>
    <x v="8"/>
    <x v="8"/>
    <x v="8"/>
  </r>
  <r>
    <s v="155"/>
    <s v="Asphalt paving mixture and block manufacturing"/>
    <s v="330"/>
    <s v="Motor and generator manufacturing"/>
    <n v="15055"/>
    <s v="Industry Use"/>
    <n v="2.1E-7"/>
    <x v="8"/>
    <x v="8"/>
    <x v="8"/>
    <x v="8"/>
  </r>
  <r>
    <s v="155"/>
    <s v="Asphalt paving mixture and block manufacturing"/>
    <s v="341"/>
    <s v="Light truck and utility vehicle manufacturing"/>
    <n v="15055"/>
    <s v="Industry Use"/>
    <n v="3.23E-6"/>
    <x v="8"/>
    <x v="8"/>
    <x v="8"/>
    <x v="8"/>
  </r>
  <r>
    <s v="155"/>
    <s v="Asphalt paving mixture and block manufacturing"/>
    <s v="343"/>
    <s v="Motor vehicle body manufacturing"/>
    <n v="15055"/>
    <s v="Industry Use"/>
    <n v="3.1800000000000002E-7"/>
    <x v="8"/>
    <x v="8"/>
    <x v="8"/>
    <x v="8"/>
  </r>
  <r>
    <s v="155"/>
    <s v="Asphalt paving mixture and block manufacturing"/>
    <s v="346"/>
    <s v="Travel trailer and camper manufacturing"/>
    <n v="15055"/>
    <s v="Industry Use"/>
    <n v="1.6199999999999999E-6"/>
    <x v="8"/>
    <x v="8"/>
    <x v="8"/>
    <x v="8"/>
  </r>
  <r>
    <s v="155"/>
    <s v="Asphalt paving mixture and block manufacturing"/>
    <s v="348"/>
    <s v="Motor vehicle electrical and electronic equipment manufacturing"/>
    <n v="15055"/>
    <s v="Industry Use"/>
    <n v="5.77E-5"/>
    <x v="8"/>
    <x v="8"/>
    <x v="8"/>
    <x v="8"/>
  </r>
  <r>
    <s v="155"/>
    <s v="Asphalt paving mixture and block manufacturing"/>
    <s v="364"/>
    <s v="All other transportation equipment manufacturing"/>
    <n v="15055"/>
    <s v="Industry Use"/>
    <n v="3.6800000000000001E-7"/>
    <x v="8"/>
    <x v="8"/>
    <x v="8"/>
    <x v="8"/>
  </r>
  <r>
    <s v="155"/>
    <s v="Asphalt paving mixture and block manufacturing"/>
    <s v="365"/>
    <s v="Wood kitchen cabinet and countertop manufacturing"/>
    <n v="15055"/>
    <s v="Industry Use"/>
    <n v="1.91E-7"/>
    <x v="8"/>
    <x v="8"/>
    <x v="8"/>
    <x v="8"/>
  </r>
  <r>
    <s v="155"/>
    <s v="Asphalt paving mixture and block manufacturing"/>
    <s v="371"/>
    <s v="Custom architectural woodwork and millwork"/>
    <n v="15055"/>
    <s v="Industry Use"/>
    <n v="1.5699999999999999E-7"/>
    <x v="8"/>
    <x v="8"/>
    <x v="8"/>
    <x v="8"/>
  </r>
  <r>
    <s v="155"/>
    <s v="Asphalt paving mixture and block manufacturing"/>
    <s v="376"/>
    <s v="Surgical and medical instrument manufacturing"/>
    <n v="15055"/>
    <s v="Industry Use"/>
    <n v="1.22E-5"/>
    <x v="8"/>
    <x v="8"/>
    <x v="8"/>
    <x v="8"/>
  </r>
  <r>
    <s v="155"/>
    <s v="Asphalt paving mixture and block manufacturing"/>
    <s v="378"/>
    <s v="Dental equipment and supplies manufacturing"/>
    <n v="15055"/>
    <s v="Industry Use"/>
    <n v="2.7999999999999999E-8"/>
    <x v="8"/>
    <x v="8"/>
    <x v="8"/>
    <x v="8"/>
  </r>
  <r>
    <s v="155"/>
    <s v="Asphalt paving mixture and block manufacturing"/>
    <s v="381"/>
    <s v="Jewelry and silverware manufacturing"/>
    <n v="15055"/>
    <s v="Industry Use"/>
    <n v="2.48E-7"/>
    <x v="8"/>
    <x v="8"/>
    <x v="8"/>
    <x v="8"/>
  </r>
  <r>
    <s v="155"/>
    <s v="Asphalt paving mixture and block manufacturing"/>
    <s v="382"/>
    <s v="Sporting and athletic goods manufacturing"/>
    <n v="15055"/>
    <s v="Industry Use"/>
    <n v="3.0899999999999999E-8"/>
    <x v="8"/>
    <x v="8"/>
    <x v="8"/>
    <x v="8"/>
  </r>
  <r>
    <s v="155"/>
    <s v="Asphalt paving mixture and block manufacturing"/>
    <s v="383"/>
    <s v="Doll, toy, and game manufacturing"/>
    <n v="15055"/>
    <s v="Industry Use"/>
    <n v="3.2299999999999999E-5"/>
    <x v="8"/>
    <x v="8"/>
    <x v="8"/>
    <x v="8"/>
  </r>
  <r>
    <s v="155"/>
    <s v="Asphalt paving mixture and block manufacturing"/>
    <s v="384"/>
    <s v="Office supplies (except paper) manufacturing"/>
    <n v="15055"/>
    <s v="Industry Use"/>
    <n v="1.11E-6"/>
    <x v="8"/>
    <x v="8"/>
    <x v="8"/>
    <x v="8"/>
  </r>
  <r>
    <s v="155"/>
    <s v="Asphalt paving mixture and block manufacturing"/>
    <s v="385"/>
    <s v="Sign manufacturing"/>
    <n v="15055"/>
    <s v="Industry Use"/>
    <n v="3.1999999999999999E-5"/>
    <x v="8"/>
    <x v="8"/>
    <x v="8"/>
    <x v="8"/>
  </r>
  <r>
    <s v="155"/>
    <s v="Asphalt paving mixture and block manufacturing"/>
    <s v="392"/>
    <s v="Wholesale - Motor vehicle and motor vehicle parts and supplies"/>
    <n v="15055"/>
    <s v="Industry Use"/>
    <n v="2.4908811999999999E-2"/>
    <x v="9"/>
    <x v="9"/>
    <x v="8"/>
    <x v="8"/>
  </r>
  <r>
    <s v="155"/>
    <s v="Asphalt paving mixture and block manufacturing"/>
    <s v="393"/>
    <s v="Wholesale - Professional and commercial equipment and supplies"/>
    <n v="15055"/>
    <s v="Industry Use"/>
    <n v="8.8002136999999994E-2"/>
    <x v="9"/>
    <x v="9"/>
    <x v="8"/>
    <x v="8"/>
  </r>
  <r>
    <s v="155"/>
    <s v="Asphalt paving mixture and block manufacturing"/>
    <s v="394"/>
    <s v="Wholesale - Household appliances and electrical and electronic goods"/>
    <n v="15055"/>
    <s v="Industry Use"/>
    <n v="2.3063472000000002E-2"/>
    <x v="9"/>
    <x v="9"/>
    <x v="8"/>
    <x v="8"/>
  </r>
  <r>
    <s v="155"/>
    <s v="Asphalt paving mixture and block manufacturing"/>
    <s v="395"/>
    <s v="Wholesale - Machinery, equipment, and supplies"/>
    <n v="15055"/>
    <s v="Industry Use"/>
    <n v="5.6401679000000003E-2"/>
    <x v="9"/>
    <x v="9"/>
    <x v="8"/>
    <x v="8"/>
  </r>
  <r>
    <s v="155"/>
    <s v="Asphalt paving mixture and block manufacturing"/>
    <s v="396"/>
    <s v="Wholesale - Other durable goods merchant wholesalers"/>
    <n v="15055"/>
    <s v="Industry Use"/>
    <n v="0.14433796700000001"/>
    <x v="9"/>
    <x v="9"/>
    <x v="8"/>
    <x v="8"/>
  </r>
  <r>
    <s v="155"/>
    <s v="Asphalt paving mixture and block manufacturing"/>
    <s v="398"/>
    <s v="Wholesale - Grocery and related product wholesalers"/>
    <n v="15055"/>
    <s v="Industry Use"/>
    <n v="3.348045E-3"/>
    <x v="9"/>
    <x v="9"/>
    <x v="8"/>
    <x v="8"/>
  </r>
  <r>
    <s v="155"/>
    <s v="Asphalt paving mixture and block manufacturing"/>
    <s v="399"/>
    <s v="Wholesale - Petroleum and petroleum products"/>
    <n v="15055"/>
    <s v="Industry Use"/>
    <n v="0.44746907299999999"/>
    <x v="9"/>
    <x v="9"/>
    <x v="8"/>
    <x v="8"/>
  </r>
  <r>
    <s v="155"/>
    <s v="Asphalt paving mixture and block manufacturing"/>
    <s v="400"/>
    <s v="Wholesale - Other nondurable goods merchant wholesalers"/>
    <n v="15055"/>
    <s v="Industry Use"/>
    <n v="9.4115158000000004E-2"/>
    <x v="9"/>
    <x v="9"/>
    <x v="8"/>
    <x v="8"/>
  </r>
  <r>
    <s v="155"/>
    <s v="Asphalt paving mixture and block manufacturing"/>
    <s v="401"/>
    <s v="Wholesale - Wholesale electronic markets and agents and brokers"/>
    <n v="15055"/>
    <s v="Industry Use"/>
    <n v="1.1534010000000001E-3"/>
    <x v="9"/>
    <x v="9"/>
    <x v="8"/>
    <x v="8"/>
  </r>
  <r>
    <s v="155"/>
    <s v="Asphalt paving mixture and block manufacturing"/>
    <s v="414"/>
    <s v="Air transportation"/>
    <n v="15055"/>
    <s v="Industry Use"/>
    <n v="7.3745500000000003E-4"/>
    <x v="11"/>
    <x v="11"/>
    <x v="8"/>
    <x v="8"/>
  </r>
  <r>
    <s v="155"/>
    <s v="Asphalt paving mixture and block manufacturing"/>
    <s v="415"/>
    <s v="Rail transportation"/>
    <n v="15055"/>
    <s v="Industry Use"/>
    <n v="7.0326841000000001E-2"/>
    <x v="11"/>
    <x v="11"/>
    <x v="8"/>
    <x v="8"/>
  </r>
  <r>
    <s v="155"/>
    <s v="Asphalt paving mixture and block manufacturing"/>
    <s v="416"/>
    <s v="Water transportation"/>
    <n v="15055"/>
    <s v="Industry Use"/>
    <n v="6.2000000000000003E-5"/>
    <x v="11"/>
    <x v="11"/>
    <x v="8"/>
    <x v="8"/>
  </r>
  <r>
    <s v="155"/>
    <s v="Asphalt paving mixture and block manufacturing"/>
    <s v="417"/>
    <s v="Truck transportation"/>
    <n v="15055"/>
    <s v="Industry Use"/>
    <n v="0.237122576"/>
    <x v="11"/>
    <x v="11"/>
    <x v="8"/>
    <x v="8"/>
  </r>
  <r>
    <s v="155"/>
    <s v="Asphalt paving mixture and block manufacturing"/>
    <s v="418"/>
    <s v="Transit and ground passenger transportation"/>
    <n v="15055"/>
    <s v="Industry Use"/>
    <n v="3.6000399999999998E-4"/>
    <x v="11"/>
    <x v="11"/>
    <x v="8"/>
    <x v="8"/>
  </r>
  <r>
    <s v="155"/>
    <s v="Asphalt paving mixture and block manufacturing"/>
    <s v="419"/>
    <s v="Pipeline transportation"/>
    <n v="15055"/>
    <s v="Industry Use"/>
    <n v="1.2354212999999999E-2"/>
    <x v="11"/>
    <x v="11"/>
    <x v="8"/>
    <x v="8"/>
  </r>
  <r>
    <s v="155"/>
    <s v="Asphalt paving mixture and block manufacturing"/>
    <s v="420"/>
    <s v="Scenic and sightseeing transportation and support activities for transportation"/>
    <n v="15055"/>
    <s v="Industry Use"/>
    <n v="4.1663921E-2"/>
    <x v="11"/>
    <x v="11"/>
    <x v="8"/>
    <x v="8"/>
  </r>
  <r>
    <s v="155"/>
    <s v="Asphalt paving mixture and block manufacturing"/>
    <s v="421"/>
    <s v="Couriers and messengers"/>
    <n v="15055"/>
    <s v="Industry Use"/>
    <n v="1.01755E-4"/>
    <x v="11"/>
    <x v="11"/>
    <x v="8"/>
    <x v="8"/>
  </r>
  <r>
    <s v="155"/>
    <s v="Asphalt paving mixture and block manufacturing"/>
    <s v="422"/>
    <s v="Warehousing and storage"/>
    <n v="15055"/>
    <s v="Industry Use"/>
    <n v="5.6875820000000001E-3"/>
    <x v="11"/>
    <x v="11"/>
    <x v="8"/>
    <x v="8"/>
  </r>
  <r>
    <s v="155"/>
    <s v="Asphalt paving mixture and block manufacturing"/>
    <s v="423"/>
    <s v="Newspaper publishers"/>
    <n v="15055"/>
    <s v="Industry Use"/>
    <n v="8.2060200000000003E-4"/>
    <x v="12"/>
    <x v="12"/>
    <x v="8"/>
    <x v="8"/>
  </r>
  <r>
    <s v="155"/>
    <s v="Asphalt paving mixture and block manufacturing"/>
    <s v="424"/>
    <s v="Periodical publishers"/>
    <n v="15055"/>
    <s v="Industry Use"/>
    <n v="4.7800000000000003E-5"/>
    <x v="12"/>
    <x v="12"/>
    <x v="8"/>
    <x v="8"/>
  </r>
  <r>
    <s v="155"/>
    <s v="Asphalt paving mixture and block manufacturing"/>
    <s v="425"/>
    <s v="Book publishers"/>
    <n v="15055"/>
    <s v="Industry Use"/>
    <n v="4.0200000000000001E-5"/>
    <x v="12"/>
    <x v="12"/>
    <x v="8"/>
    <x v="8"/>
  </r>
  <r>
    <s v="155"/>
    <s v="Asphalt paving mixture and block manufacturing"/>
    <s v="428"/>
    <s v="Software publishers"/>
    <n v="15055"/>
    <s v="Industry Use"/>
    <n v="3.3097200000000002E-4"/>
    <x v="12"/>
    <x v="12"/>
    <x v="8"/>
    <x v="8"/>
  </r>
  <r>
    <s v="155"/>
    <s v="Asphalt paving mixture and block manufacturing"/>
    <s v="429"/>
    <s v="Motion picture and video industries"/>
    <n v="15055"/>
    <s v="Industry Use"/>
    <n v="3.1E-6"/>
    <x v="12"/>
    <x v="12"/>
    <x v="8"/>
    <x v="8"/>
  </r>
  <r>
    <s v="155"/>
    <s v="Asphalt paving mixture and block manufacturing"/>
    <s v="431"/>
    <s v="Radio and television broadcasting"/>
    <n v="15055"/>
    <s v="Industry Use"/>
    <n v="5.6998699999999999E-4"/>
    <x v="12"/>
    <x v="12"/>
    <x v="8"/>
    <x v="8"/>
  </r>
  <r>
    <s v="155"/>
    <s v="Asphalt paving mixture and block manufacturing"/>
    <s v="432"/>
    <s v="Cable and other subscription programming"/>
    <n v="15055"/>
    <s v="Industry Use"/>
    <n v="1.10609E-4"/>
    <x v="12"/>
    <x v="12"/>
    <x v="8"/>
    <x v="8"/>
  </r>
  <r>
    <s v="155"/>
    <s v="Asphalt paving mixture and block manufacturing"/>
    <s v="433"/>
    <s v="Wired telecommunications carriers"/>
    <n v="15055"/>
    <s v="Industry Use"/>
    <n v="3.8674820000000002E-3"/>
    <x v="12"/>
    <x v="12"/>
    <x v="8"/>
    <x v="8"/>
  </r>
  <r>
    <s v="155"/>
    <s v="Asphalt paving mixture and block manufacturing"/>
    <s v="436"/>
    <s v="Data processing, hosting, and related services"/>
    <n v="15055"/>
    <s v="Industry Use"/>
    <n v="3.0162435000000001E-2"/>
    <x v="12"/>
    <x v="12"/>
    <x v="8"/>
    <x v="8"/>
  </r>
  <r>
    <s v="155"/>
    <s v="Asphalt paving mixture and block manufacturing"/>
    <s v="437"/>
    <s v="News syndicates, libraries, archives and all other information services"/>
    <n v="15055"/>
    <s v="Industry Use"/>
    <n v="9.1800000000000001E-9"/>
    <x v="12"/>
    <x v="12"/>
    <x v="8"/>
    <x v="8"/>
  </r>
  <r>
    <s v="155"/>
    <s v="Asphalt paving mixture and block manufacturing"/>
    <s v="438"/>
    <s v="Internet publishing and broadcasting and web search portals"/>
    <n v="15055"/>
    <s v="Industry Use"/>
    <n v="2.5103899999999999E-4"/>
    <x v="12"/>
    <x v="12"/>
    <x v="8"/>
    <x v="8"/>
  </r>
  <r>
    <s v="155"/>
    <s v="Asphalt paving mixture and block manufacturing"/>
    <s v="439"/>
    <s v="Nondepository credit intermediation and related activities"/>
    <n v="15055"/>
    <s v="Industry Use"/>
    <n v="1.0732389E-2"/>
    <x v="13"/>
    <x v="13"/>
    <x v="8"/>
    <x v="8"/>
  </r>
  <r>
    <s v="155"/>
    <s v="Asphalt paving mixture and block manufacturing"/>
    <s v="440"/>
    <s v="Securities and commodity contracts intermediation and brokerage"/>
    <n v="15055"/>
    <s v="Industry Use"/>
    <n v="1.2952560000000001E-3"/>
    <x v="13"/>
    <x v="13"/>
    <x v="8"/>
    <x v="8"/>
  </r>
  <r>
    <s v="155"/>
    <s v="Asphalt paving mixture and block manufacturing"/>
    <s v="441"/>
    <s v="Monetary authorities and depository credit intermediation"/>
    <n v="15055"/>
    <s v="Industry Use"/>
    <n v="1.4302456E-2"/>
    <x v="13"/>
    <x v="13"/>
    <x v="8"/>
    <x v="8"/>
  </r>
  <r>
    <s v="155"/>
    <s v="Asphalt paving mixture and block manufacturing"/>
    <s v="442"/>
    <s v="Other financial investment activities"/>
    <n v="15055"/>
    <s v="Industry Use"/>
    <n v="3.268267E-3"/>
    <x v="13"/>
    <x v="13"/>
    <x v="8"/>
    <x v="8"/>
  </r>
  <r>
    <s v="155"/>
    <s v="Asphalt paving mixture and block manufacturing"/>
    <s v="443"/>
    <s v="Direct life insurance carriers"/>
    <n v="15055"/>
    <s v="Industry Use"/>
    <n v="2.44E-5"/>
    <x v="13"/>
    <x v="13"/>
    <x v="8"/>
    <x v="8"/>
  </r>
  <r>
    <s v="155"/>
    <s v="Asphalt paving mixture and block manufacturing"/>
    <s v="444"/>
    <s v="Insurance carriers, except direct life"/>
    <n v="15055"/>
    <s v="Industry Use"/>
    <n v="4.4466200000000002E-4"/>
    <x v="13"/>
    <x v="13"/>
    <x v="8"/>
    <x v="8"/>
  </r>
  <r>
    <s v="155"/>
    <s v="Asphalt paving mixture and block manufacturing"/>
    <s v="445"/>
    <s v="Insurance agencies, brokerages, and related activities"/>
    <n v="15055"/>
    <s v="Industry Use"/>
    <n v="1.4424862E-2"/>
    <x v="13"/>
    <x v="13"/>
    <x v="8"/>
    <x v="8"/>
  </r>
  <r>
    <s v="155"/>
    <s v="Asphalt paving mixture and block manufacturing"/>
    <s v="447"/>
    <s v="Other real estate"/>
    <n v="15055"/>
    <s v="Industry Use"/>
    <n v="1.2701441000000001E-2"/>
    <x v="14"/>
    <x v="14"/>
    <x v="8"/>
    <x v="8"/>
  </r>
  <r>
    <s v="155"/>
    <s v="Asphalt paving mixture and block manufacturing"/>
    <s v="450"/>
    <s v="Automotive equipment rental and leasing"/>
    <n v="15055"/>
    <s v="Industry Use"/>
    <n v="9.6270049999999992E-3"/>
    <x v="15"/>
    <x v="15"/>
    <x v="8"/>
    <x v="8"/>
  </r>
  <r>
    <s v="155"/>
    <s v="Asphalt paving mixture and block manufacturing"/>
    <s v="451"/>
    <s v="General and consumer goods rental except video tapes and discs"/>
    <n v="15055"/>
    <s v="Industry Use"/>
    <n v="6.1920370000000001E-3"/>
    <x v="15"/>
    <x v="15"/>
    <x v="8"/>
    <x v="8"/>
  </r>
  <r>
    <s v="155"/>
    <s v="Asphalt paving mixture and block manufacturing"/>
    <s v="453"/>
    <s v="Commercial and industrial machinery and equipment rental and leasing"/>
    <n v="15055"/>
    <s v="Industry Use"/>
    <n v="2.5781020000000002E-2"/>
    <x v="15"/>
    <x v="15"/>
    <x v="8"/>
    <x v="8"/>
  </r>
  <r>
    <s v="155"/>
    <s v="Asphalt paving mixture and block manufacturing"/>
    <s v="454"/>
    <s v="Lessors of nonfinancial intangible assets"/>
    <n v="15055"/>
    <s v="Industry Use"/>
    <n v="7.5723700000000001E-4"/>
    <x v="15"/>
    <x v="15"/>
    <x v="8"/>
    <x v="8"/>
  </r>
  <r>
    <s v="155"/>
    <s v="Asphalt paving mixture and block manufacturing"/>
    <s v="455"/>
    <s v="Legal services"/>
    <n v="15055"/>
    <s v="Industry Use"/>
    <n v="8.3885490000000004E-3"/>
    <x v="16"/>
    <x v="16"/>
    <x v="8"/>
    <x v="8"/>
  </r>
  <r>
    <s v="155"/>
    <s v="Asphalt paving mixture and block manufacturing"/>
    <s v="456"/>
    <s v="Accounting, tax preparation, bookkeeping, and payroll services"/>
    <n v="15055"/>
    <s v="Industry Use"/>
    <n v="2.5759785E-2"/>
    <x v="16"/>
    <x v="16"/>
    <x v="8"/>
    <x v="8"/>
  </r>
  <r>
    <s v="155"/>
    <s v="Asphalt paving mixture and block manufacturing"/>
    <s v="457"/>
    <s v="Architectural, engineering, and related services"/>
    <n v="15055"/>
    <s v="Industry Use"/>
    <n v="1.2728606E-2"/>
    <x v="16"/>
    <x v="16"/>
    <x v="8"/>
    <x v="8"/>
  </r>
  <r>
    <s v="155"/>
    <s v="Asphalt paving mixture and block manufacturing"/>
    <s v="458"/>
    <s v="Specialized design services"/>
    <n v="15055"/>
    <s v="Industry Use"/>
    <n v="3.5999999999999999E-7"/>
    <x v="16"/>
    <x v="16"/>
    <x v="8"/>
    <x v="8"/>
  </r>
  <r>
    <s v="155"/>
    <s v="Asphalt paving mixture and block manufacturing"/>
    <s v="459"/>
    <s v="Custom computer programming services"/>
    <n v="15055"/>
    <s v="Industry Use"/>
    <n v="5.1702900000000001E-4"/>
    <x v="16"/>
    <x v="16"/>
    <x v="8"/>
    <x v="8"/>
  </r>
  <r>
    <s v="155"/>
    <s v="Asphalt paving mixture and block manufacturing"/>
    <s v="460"/>
    <s v="Computer systems design services"/>
    <n v="15055"/>
    <s v="Industry Use"/>
    <n v="6.7996890000000003E-3"/>
    <x v="16"/>
    <x v="16"/>
    <x v="8"/>
    <x v="8"/>
  </r>
  <r>
    <s v="155"/>
    <s v="Asphalt paving mixture and block manufacturing"/>
    <s v="461"/>
    <s v="Other computer related services, including facilities management"/>
    <n v="15055"/>
    <s v="Industry Use"/>
    <n v="1.2539109999999999E-3"/>
    <x v="16"/>
    <x v="16"/>
    <x v="8"/>
    <x v="8"/>
  </r>
  <r>
    <s v="155"/>
    <s v="Asphalt paving mixture and block manufacturing"/>
    <s v="462"/>
    <s v="Management consulting services"/>
    <n v="15055"/>
    <s v="Industry Use"/>
    <n v="2.6203749999999999E-3"/>
    <x v="16"/>
    <x v="16"/>
    <x v="8"/>
    <x v="8"/>
  </r>
  <r>
    <s v="155"/>
    <s v="Asphalt paving mixture and block manufacturing"/>
    <s v="463"/>
    <s v="Environmental and other technical consulting services"/>
    <n v="15055"/>
    <s v="Industry Use"/>
    <n v="4.21469E-4"/>
    <x v="16"/>
    <x v="16"/>
    <x v="8"/>
    <x v="8"/>
  </r>
  <r>
    <s v="155"/>
    <s v="Asphalt paving mixture and block manufacturing"/>
    <s v="464"/>
    <s v="Scientific research and development services"/>
    <n v="15055"/>
    <s v="Industry Use"/>
    <n v="9.9222619999999994E-3"/>
    <x v="16"/>
    <x v="16"/>
    <x v="8"/>
    <x v="8"/>
  </r>
  <r>
    <s v="155"/>
    <s v="Asphalt paving mixture and block manufacturing"/>
    <s v="465"/>
    <s v="Advertising, public relations, and related services"/>
    <n v="15055"/>
    <s v="Industry Use"/>
    <n v="1.097956E-3"/>
    <x v="16"/>
    <x v="16"/>
    <x v="8"/>
    <x v="8"/>
  </r>
  <r>
    <s v="155"/>
    <s v="Asphalt paving mixture and block manufacturing"/>
    <s v="468"/>
    <s v="Marketing research and all other miscellaneous professional, scientific, and technical services"/>
    <n v="15055"/>
    <s v="Industry Use"/>
    <n v="7.7998090000000004E-3"/>
    <x v="16"/>
    <x v="16"/>
    <x v="8"/>
    <x v="8"/>
  </r>
  <r>
    <s v="155"/>
    <s v="Asphalt paving mixture and block manufacturing"/>
    <s v="469"/>
    <s v="Management of companies and enterprises"/>
    <n v="15055"/>
    <s v="Industry Use"/>
    <n v="0.15680264299999999"/>
    <x v="17"/>
    <x v="17"/>
    <x v="8"/>
    <x v="8"/>
  </r>
  <r>
    <s v="155"/>
    <s v="Asphalt paving mixture and block manufacturing"/>
    <s v="470"/>
    <s v="Office administrative services"/>
    <n v="15055"/>
    <s v="Industry Use"/>
    <n v="7.3366800000000004E-4"/>
    <x v="17"/>
    <x v="17"/>
    <x v="8"/>
    <x v="8"/>
  </r>
  <r>
    <s v="155"/>
    <s v="Asphalt paving mixture and block manufacturing"/>
    <s v="471"/>
    <s v="Facilities support services"/>
    <n v="15055"/>
    <s v="Industry Use"/>
    <n v="4.3800000000000004E-6"/>
    <x v="17"/>
    <x v="17"/>
    <x v="8"/>
    <x v="8"/>
  </r>
  <r>
    <s v="155"/>
    <s v="Asphalt paving mixture and block manufacturing"/>
    <s v="472"/>
    <s v="Employment services"/>
    <n v="15055"/>
    <s v="Industry Use"/>
    <n v="6.1480800000000002E-3"/>
    <x v="17"/>
    <x v="17"/>
    <x v="8"/>
    <x v="8"/>
  </r>
  <r>
    <s v="155"/>
    <s v="Asphalt paving mixture and block manufacturing"/>
    <s v="473"/>
    <s v="Business support services"/>
    <n v="15055"/>
    <s v="Industry Use"/>
    <n v="1.5124959999999999E-3"/>
    <x v="17"/>
    <x v="17"/>
    <x v="8"/>
    <x v="8"/>
  </r>
  <r>
    <s v="155"/>
    <s v="Asphalt paving mixture and block manufacturing"/>
    <s v="475"/>
    <s v="Investigation and security services"/>
    <n v="15055"/>
    <s v="Industry Use"/>
    <n v="1.11E-6"/>
    <x v="17"/>
    <x v="17"/>
    <x v="8"/>
    <x v="8"/>
  </r>
  <r>
    <s v="155"/>
    <s v="Asphalt paving mixture and block manufacturing"/>
    <s v="476"/>
    <s v="Services to buildings"/>
    <n v="15055"/>
    <s v="Industry Use"/>
    <n v="1.6905420000000001E-2"/>
    <x v="17"/>
    <x v="17"/>
    <x v="8"/>
    <x v="8"/>
  </r>
  <r>
    <s v="155"/>
    <s v="Asphalt paving mixture and block manufacturing"/>
    <s v="477"/>
    <s v="Landscape and horticultural services"/>
    <n v="15055"/>
    <s v="Industry Use"/>
    <n v="8.3807919999999998E-3"/>
    <x v="17"/>
    <x v="17"/>
    <x v="8"/>
    <x v="8"/>
  </r>
  <r>
    <s v="155"/>
    <s v="Asphalt paving mixture and block manufacturing"/>
    <s v="478"/>
    <s v="Other support services"/>
    <n v="15055"/>
    <s v="Industry Use"/>
    <n v="2.6970199999999997E-4"/>
    <x v="17"/>
    <x v="17"/>
    <x v="8"/>
    <x v="8"/>
  </r>
  <r>
    <s v="155"/>
    <s v="Asphalt paving mixture and block manufacturing"/>
    <s v="479"/>
    <s v="Waste management and remediation services"/>
    <n v="15055"/>
    <s v="Industry Use"/>
    <n v="1.3841236999999999E-2"/>
    <x v="17"/>
    <x v="17"/>
    <x v="8"/>
    <x v="8"/>
  </r>
  <r>
    <s v="155"/>
    <s v="Asphalt paving mixture and block manufacturing"/>
    <s v="496"/>
    <s v="Performing arts companies"/>
    <n v="15055"/>
    <s v="Industry Use"/>
    <n v="3.5300000000000001E-6"/>
    <x v="19"/>
    <x v="19"/>
    <x v="8"/>
    <x v="8"/>
  </r>
  <r>
    <s v="155"/>
    <s v="Asphalt paving mixture and block manufacturing"/>
    <s v="499"/>
    <s v="Independent artists, writers, and performers"/>
    <n v="15055"/>
    <s v="Industry Use"/>
    <n v="3.43E-5"/>
    <x v="19"/>
    <x v="19"/>
    <x v="8"/>
    <x v="8"/>
  </r>
  <r>
    <s v="155"/>
    <s v="Asphalt paving mixture and block manufacturing"/>
    <s v="504"/>
    <s v="Other amusement and recreation industries"/>
    <n v="15055"/>
    <s v="Industry Use"/>
    <n v="3.6555300000000002E-4"/>
    <x v="19"/>
    <x v="19"/>
    <x v="8"/>
    <x v="8"/>
  </r>
  <r>
    <s v="155"/>
    <s v="Asphalt paving mixture and block manufacturing"/>
    <s v="505"/>
    <s v="Fitness and recreational sports centers"/>
    <n v="15055"/>
    <s v="Industry Use"/>
    <n v="3.7999600000000001E-4"/>
    <x v="19"/>
    <x v="19"/>
    <x v="8"/>
    <x v="8"/>
  </r>
  <r>
    <s v="155"/>
    <s v="Asphalt paving mixture and block manufacturing"/>
    <s v="507"/>
    <s v="Hotels and motels, including casino hotels"/>
    <n v="15055"/>
    <s v="Industry Use"/>
    <n v="6.1E-6"/>
    <x v="20"/>
    <x v="20"/>
    <x v="8"/>
    <x v="8"/>
  </r>
  <r>
    <s v="155"/>
    <s v="Asphalt paving mixture and block manufacturing"/>
    <s v="508"/>
    <s v="Other accommodations"/>
    <n v="15055"/>
    <s v="Industry Use"/>
    <n v="5.8699999999999998E-9"/>
    <x v="20"/>
    <x v="20"/>
    <x v="8"/>
    <x v="8"/>
  </r>
  <r>
    <s v="155"/>
    <s v="Asphalt paving mixture and block manufacturing"/>
    <s v="509"/>
    <s v="Full-service restaurants"/>
    <n v="15055"/>
    <s v="Industry Use"/>
    <n v="7.4647899999999998E-3"/>
    <x v="20"/>
    <x v="20"/>
    <x v="8"/>
    <x v="8"/>
  </r>
  <r>
    <s v="155"/>
    <s v="Asphalt paving mixture and block manufacturing"/>
    <s v="510"/>
    <s v="Limited-service restaurants"/>
    <n v="15055"/>
    <s v="Industry Use"/>
    <n v="6.4478460000000001E-3"/>
    <x v="20"/>
    <x v="20"/>
    <x v="8"/>
    <x v="8"/>
  </r>
  <r>
    <s v="155"/>
    <s v="Asphalt paving mixture and block manufacturing"/>
    <s v="511"/>
    <s v="All other food and drinking places"/>
    <n v="15055"/>
    <s v="Industry Use"/>
    <n v="1.919402E-3"/>
    <x v="20"/>
    <x v="20"/>
    <x v="8"/>
    <x v="8"/>
  </r>
  <r>
    <s v="155"/>
    <s v="Asphalt paving mixture and block manufacturing"/>
    <s v="512"/>
    <s v="Automotive repair and maintenance, except car washes"/>
    <n v="15055"/>
    <s v="Industry Use"/>
    <n v="1.4748163E-2"/>
    <x v="21"/>
    <x v="21"/>
    <x v="8"/>
    <x v="8"/>
  </r>
  <r>
    <s v="155"/>
    <s v="Asphalt paving mixture and block manufacturing"/>
    <s v="513"/>
    <s v="Car washes"/>
    <n v="15055"/>
    <s v="Industry Use"/>
    <n v="6.8681590000000004E-3"/>
    <x v="21"/>
    <x v="21"/>
    <x v="8"/>
    <x v="8"/>
  </r>
  <r>
    <s v="155"/>
    <s v="Asphalt paving mixture and block manufacturing"/>
    <s v="514"/>
    <s v="Electronic and precision equipment repair and maintenance"/>
    <n v="15055"/>
    <s v="Industry Use"/>
    <n v="5.3670139999999998E-3"/>
    <x v="21"/>
    <x v="21"/>
    <x v="8"/>
    <x v="8"/>
  </r>
  <r>
    <s v="155"/>
    <s v="Asphalt paving mixture and block manufacturing"/>
    <s v="515"/>
    <s v="Commercial and industrial machinery and equipment repair and maintenance"/>
    <n v="15055"/>
    <s v="Industry Use"/>
    <n v="2.1835433000000001E-2"/>
    <x v="21"/>
    <x v="21"/>
    <x v="8"/>
    <x v="8"/>
  </r>
  <r>
    <s v="155"/>
    <s v="Asphalt paving mixture and block manufacturing"/>
    <s v="516"/>
    <s v="Personal and household goods repair and maintenance"/>
    <n v="15055"/>
    <s v="Industry Use"/>
    <n v="1.308745E-3"/>
    <x v="21"/>
    <x v="21"/>
    <x v="8"/>
    <x v="8"/>
  </r>
  <r>
    <s v="155"/>
    <s v="Asphalt paving mixture and block manufacturing"/>
    <s v="519"/>
    <s v="Dry-cleaning and laundry services"/>
    <n v="15055"/>
    <s v="Industry Use"/>
    <n v="3.3700000000000001E-7"/>
    <x v="21"/>
    <x v="21"/>
    <x v="8"/>
    <x v="8"/>
  </r>
  <r>
    <s v="155"/>
    <s v="Asphalt paving mixture and block manufacturing"/>
    <s v="523"/>
    <s v="Business and professional associations"/>
    <n v="15055"/>
    <s v="Industry Use"/>
    <n v="1.1555719999999999E-3"/>
    <x v="21"/>
    <x v="21"/>
    <x v="8"/>
    <x v="8"/>
  </r>
  <r>
    <s v="155"/>
    <s v="Asphalt paving mixture and block manufacturing"/>
    <s v="526"/>
    <s v="Postal service"/>
    <n v="15055"/>
    <s v="Industry Use"/>
    <n v="1.1000000000000001E-6"/>
    <x v="22"/>
    <x v="22"/>
    <x v="8"/>
    <x v="8"/>
  </r>
  <r>
    <s v="155"/>
    <s v="Asphalt paving mixture and block manufacturing"/>
    <s v="528"/>
    <s v="Other federal government enterprises"/>
    <n v="15055"/>
    <s v="Industry Use"/>
    <n v="2.2700000000000001E-8"/>
    <x v="22"/>
    <x v="22"/>
    <x v="8"/>
    <x v="8"/>
  </r>
  <r>
    <s v="155"/>
    <s v="Asphalt paving mixture and block manufacturing"/>
    <s v="532"/>
    <s v="Local government passenger transit"/>
    <n v="15055"/>
    <s v="Industry Use"/>
    <n v="4.50827E-4"/>
    <x v="22"/>
    <x v="22"/>
    <x v="8"/>
    <x v="8"/>
  </r>
  <r>
    <s v="155"/>
    <s v="Asphalt paving mixture and block manufacturing"/>
    <s v="533"/>
    <s v="Local government electric utilities"/>
    <n v="15055"/>
    <s v="Industry Use"/>
    <n v="5.2181079999999999E-3"/>
    <x v="22"/>
    <x v="22"/>
    <x v="8"/>
    <x v="8"/>
  </r>
  <r>
    <s v="155"/>
    <s v="Asphalt paving mixture and block manufacturing"/>
    <s v="5001"/>
    <s v="Employee Compensation"/>
    <n v="15053"/>
    <s v="Factor Receipts"/>
    <n v="1.6923962829999999"/>
    <x v="23"/>
    <x v="23"/>
    <x v="8"/>
    <x v="8"/>
  </r>
  <r>
    <s v="155"/>
    <s v="Asphalt paving mixture and block manufacturing"/>
    <s v="6001"/>
    <s v="Proprietor Income"/>
    <n v="15053"/>
    <s v="Factor Receipts"/>
    <n v="1.680847883"/>
    <x v="24"/>
    <x v="24"/>
    <x v="8"/>
    <x v="8"/>
  </r>
  <r>
    <s v="155"/>
    <s v="Asphalt paving mixture and block manufacturing"/>
    <s v="7001"/>
    <s v="Other Property Type Income"/>
    <n v="15053"/>
    <s v="Factor Receipts"/>
    <n v="1.731310487"/>
    <x v="25"/>
    <x v="25"/>
    <x v="8"/>
    <x v="8"/>
  </r>
  <r>
    <s v="155"/>
    <s v="Asphalt paving mixture and block manufacturing"/>
    <s v="8001"/>
    <s v="Taxes on Production and Imports"/>
    <n v="15053"/>
    <s v="Factor Receipts"/>
    <n v="2.9764121000000001E-2"/>
    <x v="26"/>
    <x v="26"/>
    <x v="8"/>
    <x v="8"/>
  </r>
  <r>
    <s v="155"/>
    <s v="Asphalt paving mixture and block manufacturing"/>
    <s v="11001"/>
    <s v="Federal Government NonDefense"/>
    <n v="15055"/>
    <s v="Industry Use"/>
    <n v="4.9699999999999998E-6"/>
    <x v="27"/>
    <x v="27"/>
    <x v="8"/>
    <x v="8"/>
  </r>
  <r>
    <s v="155"/>
    <s v="Asphalt paving mixture and block manufacturing"/>
    <s v="12001"/>
    <s v="State/Local Govt NonEducation"/>
    <n v="15055"/>
    <s v="Industry Use"/>
    <n v="2.5645479999999998E-3"/>
    <x v="27"/>
    <x v="27"/>
    <x v="8"/>
    <x v="8"/>
  </r>
  <r>
    <s v="155"/>
    <s v="Asphalt paving mixture and block manufacturing"/>
    <s v="14002"/>
    <s v="Inventory Additions/Deletions"/>
    <n v="15055"/>
    <s v="Industry Use"/>
    <n v="1.17847E-4"/>
    <x v="27"/>
    <x v="27"/>
    <x v="8"/>
    <x v="8"/>
  </r>
  <r>
    <s v="155"/>
    <s v="Asphalt paving mixture and block manufacturing"/>
    <s v="25001"/>
    <s v="Foreign Trade"/>
    <n v="15056"/>
    <s v="Industry Trade"/>
    <n v="0.99536223999999995"/>
    <x v="28"/>
    <x v="28"/>
    <x v="8"/>
    <x v="8"/>
  </r>
  <r>
    <s v="155"/>
    <s v="Asphalt paving mixture and block manufacturing"/>
    <s v="28001"/>
    <s v="Domestic Trade"/>
    <n v="15056"/>
    <s v="Industry Trade"/>
    <n v="6.2166654059999997"/>
    <x v="29"/>
    <x v="29"/>
    <x v="8"/>
    <x v="8"/>
  </r>
  <r>
    <s v="156"/>
    <s v="Asphalt shingle and coating materials manufacturing"/>
    <s v="5001"/>
    <s v="Employee Compensation"/>
    <n v="15053"/>
    <s v="Factor Receipts"/>
    <n v="0"/>
    <x v="23"/>
    <x v="23"/>
    <x v="8"/>
    <x v="8"/>
  </r>
  <r>
    <s v="156"/>
    <s v="Asphalt shingle and coating materials manufacturing"/>
    <s v="6001"/>
    <s v="Proprietor Income"/>
    <n v="15053"/>
    <s v="Factor Receipts"/>
    <n v="0"/>
    <x v="24"/>
    <x v="24"/>
    <x v="8"/>
    <x v="8"/>
  </r>
  <r>
    <s v="156"/>
    <s v="Asphalt shingle and coating materials manufacturing"/>
    <s v="7001"/>
    <s v="Other Property Type Income"/>
    <n v="15053"/>
    <s v="Factor Receipts"/>
    <n v="0"/>
    <x v="25"/>
    <x v="25"/>
    <x v="8"/>
    <x v="8"/>
  </r>
  <r>
    <s v="156"/>
    <s v="Asphalt shingle and coating materials manufacturing"/>
    <s v="8001"/>
    <s v="Taxes on Production and Imports"/>
    <n v="15053"/>
    <s v="Factor Receipts"/>
    <n v="0"/>
    <x v="26"/>
    <x v="26"/>
    <x v="8"/>
    <x v="8"/>
  </r>
  <r>
    <s v="157"/>
    <s v="Petroleum lubricating oil and grease manufacturing"/>
    <s v="5001"/>
    <s v="Employee Compensation"/>
    <n v="15053"/>
    <s v="Factor Receipts"/>
    <n v="0"/>
    <x v="23"/>
    <x v="23"/>
    <x v="8"/>
    <x v="8"/>
  </r>
  <r>
    <s v="157"/>
    <s v="Petroleum lubricating oil and grease manufacturing"/>
    <s v="6001"/>
    <s v="Proprietor Income"/>
    <n v="15053"/>
    <s v="Factor Receipts"/>
    <n v="0"/>
    <x v="24"/>
    <x v="24"/>
    <x v="8"/>
    <x v="8"/>
  </r>
  <r>
    <s v="157"/>
    <s v="Petroleum lubricating oil and grease manufacturing"/>
    <s v="7001"/>
    <s v="Other Property Type Income"/>
    <n v="15053"/>
    <s v="Factor Receipts"/>
    <n v="0"/>
    <x v="25"/>
    <x v="25"/>
    <x v="8"/>
    <x v="8"/>
  </r>
  <r>
    <s v="157"/>
    <s v="Petroleum lubricating oil and grease manufacturing"/>
    <s v="8001"/>
    <s v="Taxes on Production and Imports"/>
    <n v="15053"/>
    <s v="Factor Receipts"/>
    <n v="0"/>
    <x v="26"/>
    <x v="26"/>
    <x v="8"/>
    <x v="8"/>
  </r>
  <r>
    <s v="158"/>
    <s v="All other petroleum and coal products manufacturing"/>
    <s v="5001"/>
    <s v="Employee Compensation"/>
    <n v="15053"/>
    <s v="Factor Receipts"/>
    <n v="0"/>
    <x v="23"/>
    <x v="23"/>
    <x v="8"/>
    <x v="8"/>
  </r>
  <r>
    <s v="158"/>
    <s v="All other petroleum and coal products manufacturing"/>
    <s v="6001"/>
    <s v="Proprietor Income"/>
    <n v="15053"/>
    <s v="Factor Receipts"/>
    <n v="0"/>
    <x v="24"/>
    <x v="24"/>
    <x v="8"/>
    <x v="8"/>
  </r>
  <r>
    <s v="158"/>
    <s v="All other petroleum and coal products manufacturing"/>
    <s v="7001"/>
    <s v="Other Property Type Income"/>
    <n v="15053"/>
    <s v="Factor Receipts"/>
    <n v="0"/>
    <x v="25"/>
    <x v="25"/>
    <x v="8"/>
    <x v="8"/>
  </r>
  <r>
    <s v="158"/>
    <s v="All other petroleum and coal products manufacturing"/>
    <s v="8001"/>
    <s v="Taxes on Production and Imports"/>
    <n v="15053"/>
    <s v="Factor Receipts"/>
    <n v="0"/>
    <x v="26"/>
    <x v="26"/>
    <x v="8"/>
    <x v="8"/>
  </r>
  <r>
    <s v="159"/>
    <s v="Petrochemical manufacturing"/>
    <s v="5001"/>
    <s v="Employee Compensation"/>
    <n v="15053"/>
    <s v="Factor Receipts"/>
    <n v="0"/>
    <x v="23"/>
    <x v="23"/>
    <x v="8"/>
    <x v="8"/>
  </r>
  <r>
    <s v="159"/>
    <s v="Petrochemical manufacturing"/>
    <s v="6001"/>
    <s v="Proprietor Income"/>
    <n v="15053"/>
    <s v="Factor Receipts"/>
    <n v="0"/>
    <x v="24"/>
    <x v="24"/>
    <x v="8"/>
    <x v="8"/>
  </r>
  <r>
    <s v="159"/>
    <s v="Petrochemical manufacturing"/>
    <s v="7001"/>
    <s v="Other Property Type Income"/>
    <n v="15053"/>
    <s v="Factor Receipts"/>
    <n v="0"/>
    <x v="25"/>
    <x v="25"/>
    <x v="8"/>
    <x v="8"/>
  </r>
  <r>
    <s v="159"/>
    <s v="Petrochemical manufacturing"/>
    <s v="8001"/>
    <s v="Taxes on Production and Imports"/>
    <n v="15053"/>
    <s v="Factor Receipts"/>
    <n v="0"/>
    <x v="26"/>
    <x v="26"/>
    <x v="8"/>
    <x v="8"/>
  </r>
  <r>
    <s v="160"/>
    <s v="Industrial gas manufacturing"/>
    <s v="5001"/>
    <s v="Employee Compensation"/>
    <n v="15053"/>
    <s v="Factor Receipts"/>
    <n v="0"/>
    <x v="23"/>
    <x v="23"/>
    <x v="8"/>
    <x v="8"/>
  </r>
  <r>
    <s v="160"/>
    <s v="Industrial gas manufacturing"/>
    <s v="6001"/>
    <s v="Proprietor Income"/>
    <n v="15053"/>
    <s v="Factor Receipts"/>
    <n v="0"/>
    <x v="24"/>
    <x v="24"/>
    <x v="8"/>
    <x v="8"/>
  </r>
  <r>
    <s v="160"/>
    <s v="Industrial gas manufacturing"/>
    <s v="7001"/>
    <s v="Other Property Type Income"/>
    <n v="15053"/>
    <s v="Factor Receipts"/>
    <n v="0"/>
    <x v="25"/>
    <x v="25"/>
    <x v="8"/>
    <x v="8"/>
  </r>
  <r>
    <s v="160"/>
    <s v="Industrial gas manufacturing"/>
    <s v="8001"/>
    <s v="Taxes on Production and Imports"/>
    <n v="15053"/>
    <s v="Factor Receipts"/>
    <n v="0"/>
    <x v="26"/>
    <x v="26"/>
    <x v="8"/>
    <x v="8"/>
  </r>
  <r>
    <s v="161"/>
    <s v="Synthetic dye and pigment manufacturing"/>
    <s v="5001"/>
    <s v="Employee Compensation"/>
    <n v="15053"/>
    <s v="Factor Receipts"/>
    <n v="0"/>
    <x v="23"/>
    <x v="23"/>
    <x v="8"/>
    <x v="8"/>
  </r>
  <r>
    <s v="161"/>
    <s v="Synthetic dye and pigment manufacturing"/>
    <s v="6001"/>
    <s v="Proprietor Income"/>
    <n v="15053"/>
    <s v="Factor Receipts"/>
    <n v="0"/>
    <x v="24"/>
    <x v="24"/>
    <x v="8"/>
    <x v="8"/>
  </r>
  <r>
    <s v="161"/>
    <s v="Synthetic dye and pigment manufacturing"/>
    <s v="7001"/>
    <s v="Other Property Type Income"/>
    <n v="15053"/>
    <s v="Factor Receipts"/>
    <n v="0"/>
    <x v="25"/>
    <x v="25"/>
    <x v="8"/>
    <x v="8"/>
  </r>
  <r>
    <s v="161"/>
    <s v="Synthetic dye and pigment manufacturing"/>
    <s v="8001"/>
    <s v="Taxes on Production and Imports"/>
    <n v="15053"/>
    <s v="Factor Receipts"/>
    <n v="0"/>
    <x v="26"/>
    <x v="26"/>
    <x v="8"/>
    <x v="8"/>
  </r>
  <r>
    <s v="162"/>
    <s v="Other basic inorganic chemical manufacturing"/>
    <s v="5001"/>
    <s v="Employee Compensation"/>
    <n v="15053"/>
    <s v="Factor Receipts"/>
    <n v="0"/>
    <x v="23"/>
    <x v="23"/>
    <x v="8"/>
    <x v="8"/>
  </r>
  <r>
    <s v="162"/>
    <s v="Other basic inorganic chemical manufacturing"/>
    <s v="6001"/>
    <s v="Proprietor Income"/>
    <n v="15053"/>
    <s v="Factor Receipts"/>
    <n v="0"/>
    <x v="24"/>
    <x v="24"/>
    <x v="8"/>
    <x v="8"/>
  </r>
  <r>
    <s v="162"/>
    <s v="Other basic inorganic chemical manufacturing"/>
    <s v="7001"/>
    <s v="Other Property Type Income"/>
    <n v="15053"/>
    <s v="Factor Receipts"/>
    <n v="0"/>
    <x v="25"/>
    <x v="25"/>
    <x v="8"/>
    <x v="8"/>
  </r>
  <r>
    <s v="162"/>
    <s v="Other basic inorganic chemical manufacturing"/>
    <s v="8001"/>
    <s v="Taxes on Production and Imports"/>
    <n v="15053"/>
    <s v="Factor Receipts"/>
    <n v="0"/>
    <x v="26"/>
    <x v="26"/>
    <x v="8"/>
    <x v="8"/>
  </r>
  <r>
    <s v="163"/>
    <s v="Other basic organic chemical manufacturing"/>
    <s v="1"/>
    <s v="Oilseed farming"/>
    <n v="15055"/>
    <s v="Industry Use"/>
    <n v="2.4082027999999998E-2"/>
    <x v="0"/>
    <x v="0"/>
    <x v="8"/>
    <x v="8"/>
  </r>
  <r>
    <s v="163"/>
    <s v="Other basic organic chemical manufacturing"/>
    <s v="2"/>
    <s v="Grain farming"/>
    <n v="15055"/>
    <s v="Industry Use"/>
    <n v="6.5324699470000001"/>
    <x v="0"/>
    <x v="0"/>
    <x v="8"/>
    <x v="8"/>
  </r>
  <r>
    <s v="163"/>
    <s v="Other basic organic chemical manufacturing"/>
    <s v="3"/>
    <s v="Vegetable and melon farming"/>
    <n v="15055"/>
    <s v="Industry Use"/>
    <n v="1.86E-7"/>
    <x v="1"/>
    <x v="1"/>
    <x v="8"/>
    <x v="8"/>
  </r>
  <r>
    <s v="163"/>
    <s v="Other basic organic chemical manufacturing"/>
    <s v="4"/>
    <s v="Fruit farming"/>
    <n v="15055"/>
    <s v="Industry Use"/>
    <n v="2.03E-7"/>
    <x v="1"/>
    <x v="1"/>
    <x v="8"/>
    <x v="8"/>
  </r>
  <r>
    <s v="163"/>
    <s v="Other basic organic chemical manufacturing"/>
    <s v="5"/>
    <s v="Tree nut farming"/>
    <n v="15055"/>
    <s v="Industry Use"/>
    <n v="5.7800000000000001E-8"/>
    <x v="1"/>
    <x v="1"/>
    <x v="8"/>
    <x v="8"/>
  </r>
  <r>
    <s v="163"/>
    <s v="Other basic organic chemical manufacturing"/>
    <s v="6"/>
    <s v="Greenhouse, nursery, and floriculture production"/>
    <n v="15055"/>
    <s v="Industry Use"/>
    <n v="4.01693E-4"/>
    <x v="1"/>
    <x v="1"/>
    <x v="8"/>
    <x v="8"/>
  </r>
  <r>
    <s v="163"/>
    <s v="Other basic organic chemical manufacturing"/>
    <s v="10"/>
    <s v="All other crop farming"/>
    <n v="15055"/>
    <s v="Industry Use"/>
    <n v="0.23776922"/>
    <x v="0"/>
    <x v="0"/>
    <x v="8"/>
    <x v="8"/>
  </r>
  <r>
    <s v="163"/>
    <s v="Other basic organic chemical manufacturing"/>
    <s v="11"/>
    <s v="Beef cattle ranching and farming, including feedlots and dual-purpose ranching and farming"/>
    <n v="15055"/>
    <s v="Industry Use"/>
    <n v="1.04163E-4"/>
    <x v="2"/>
    <x v="2"/>
    <x v="8"/>
    <x v="8"/>
  </r>
  <r>
    <s v="163"/>
    <s v="Other basic organic chemical manufacturing"/>
    <s v="12"/>
    <s v="Dairy cattle and milk production"/>
    <n v="15055"/>
    <s v="Industry Use"/>
    <n v="9.4400000000000004E-5"/>
    <x v="2"/>
    <x v="2"/>
    <x v="8"/>
    <x v="8"/>
  </r>
  <r>
    <s v="163"/>
    <s v="Other basic organic chemical manufacturing"/>
    <s v="13"/>
    <s v="Poultry and egg production"/>
    <n v="15055"/>
    <s v="Industry Use"/>
    <n v="1.5099999999999999E-6"/>
    <x v="2"/>
    <x v="2"/>
    <x v="8"/>
    <x v="8"/>
  </r>
  <r>
    <s v="163"/>
    <s v="Other basic organic chemical manufacturing"/>
    <s v="14"/>
    <s v="Animal production, except cattle and poultry and eggs"/>
    <n v="15055"/>
    <s v="Industry Use"/>
    <n v="1.0392327E-2"/>
    <x v="2"/>
    <x v="2"/>
    <x v="8"/>
    <x v="8"/>
  </r>
  <r>
    <s v="163"/>
    <s v="Other basic organic chemical manufacturing"/>
    <s v="15"/>
    <s v="Forestry, forest products, and timber tract production"/>
    <n v="15055"/>
    <s v="Industry Use"/>
    <n v="1.4490609999999999E-2"/>
    <x v="3"/>
    <x v="3"/>
    <x v="8"/>
    <x v="8"/>
  </r>
  <r>
    <s v="163"/>
    <s v="Other basic organic chemical manufacturing"/>
    <s v="20"/>
    <s v="Oil and gas extraction"/>
    <n v="15055"/>
    <s v="Industry Use"/>
    <n v="4.7956650000000003E-2"/>
    <x v="4"/>
    <x v="4"/>
    <x v="8"/>
    <x v="8"/>
  </r>
  <r>
    <s v="163"/>
    <s v="Other basic organic chemical manufacturing"/>
    <s v="35"/>
    <s v="Drilling oil and gas wells"/>
    <n v="15055"/>
    <s v="Industry Use"/>
    <n v="7.0799999999999999E-8"/>
    <x v="4"/>
    <x v="4"/>
    <x v="8"/>
    <x v="8"/>
  </r>
  <r>
    <s v="163"/>
    <s v="Other basic organic chemical manufacturing"/>
    <s v="36"/>
    <s v="Support activities for oil and gas operations"/>
    <n v="15055"/>
    <s v="Industry Use"/>
    <n v="6.8499999999999998E-8"/>
    <x v="4"/>
    <x v="4"/>
    <x v="8"/>
    <x v="8"/>
  </r>
  <r>
    <s v="163"/>
    <s v="Other basic organic chemical manufacturing"/>
    <s v="37"/>
    <s v="Metal mining services"/>
    <n v="15055"/>
    <s v="Industry Use"/>
    <n v="2.12E-5"/>
    <x v="4"/>
    <x v="4"/>
    <x v="8"/>
    <x v="8"/>
  </r>
  <r>
    <s v="163"/>
    <s v="Other basic organic chemical manufacturing"/>
    <s v="38"/>
    <s v="Other nonmetallic minerals services"/>
    <n v="15055"/>
    <s v="Industry Use"/>
    <n v="2.0999999999999998E-6"/>
    <x v="4"/>
    <x v="4"/>
    <x v="8"/>
    <x v="8"/>
  </r>
  <r>
    <s v="163"/>
    <s v="Other basic organic chemical manufacturing"/>
    <s v="47"/>
    <s v="Electric power transmission and distribution"/>
    <n v="15055"/>
    <s v="Industry Use"/>
    <n v="0.86216445900000005"/>
    <x v="5"/>
    <x v="5"/>
    <x v="8"/>
    <x v="8"/>
  </r>
  <r>
    <s v="163"/>
    <s v="Other basic organic chemical manufacturing"/>
    <s v="48"/>
    <s v="Natural gas distribution"/>
    <n v="15055"/>
    <s v="Industry Use"/>
    <n v="0.19455963400000001"/>
    <x v="5"/>
    <x v="5"/>
    <x v="8"/>
    <x v="8"/>
  </r>
  <r>
    <s v="163"/>
    <s v="Other basic organic chemical manufacturing"/>
    <s v="49"/>
    <s v="Water, sewage and other systems"/>
    <n v="15055"/>
    <s v="Industry Use"/>
    <n v="1.4425403999999999E-2"/>
    <x v="5"/>
    <x v="5"/>
    <x v="8"/>
    <x v="8"/>
  </r>
  <r>
    <s v="163"/>
    <s v="Other basic organic chemical manufacturing"/>
    <s v="60"/>
    <s v="Maintenance and repair construction of nonresidential structures"/>
    <n v="15055"/>
    <s v="Industry Use"/>
    <n v="0.30463251200000002"/>
    <x v="6"/>
    <x v="6"/>
    <x v="8"/>
    <x v="8"/>
  </r>
  <r>
    <s v="163"/>
    <s v="Other basic organic chemical manufacturing"/>
    <s v="64"/>
    <s v="Other animal food manufacturing"/>
    <n v="15055"/>
    <s v="Industry Use"/>
    <n v="5.3000000000000001E-6"/>
    <x v="7"/>
    <x v="7"/>
    <x v="8"/>
    <x v="8"/>
  </r>
  <r>
    <s v="163"/>
    <s v="Other basic organic chemical manufacturing"/>
    <s v="89"/>
    <s v="Animal, except poultry, slaughtering"/>
    <n v="15055"/>
    <s v="Industry Use"/>
    <n v="2.17E-6"/>
    <x v="7"/>
    <x v="7"/>
    <x v="8"/>
    <x v="8"/>
  </r>
  <r>
    <s v="163"/>
    <s v="Other basic organic chemical manufacturing"/>
    <s v="90"/>
    <s v="Meat processed from carcasses"/>
    <n v="15055"/>
    <s v="Industry Use"/>
    <n v="2.5000000000000001E-5"/>
    <x v="7"/>
    <x v="7"/>
    <x v="8"/>
    <x v="8"/>
  </r>
  <r>
    <s v="163"/>
    <s v="Other basic organic chemical manufacturing"/>
    <s v="91"/>
    <s v="Rendering and meat byproduct processing"/>
    <n v="15055"/>
    <s v="Industry Use"/>
    <n v="6.2499999999999997E-8"/>
    <x v="7"/>
    <x v="7"/>
    <x v="8"/>
    <x v="8"/>
  </r>
  <r>
    <s v="163"/>
    <s v="Other basic organic chemical manufacturing"/>
    <s v="108"/>
    <s v="Distilleries"/>
    <n v="15055"/>
    <s v="Industry Use"/>
    <n v="1.42E-7"/>
    <x v="7"/>
    <x v="7"/>
    <x v="8"/>
    <x v="8"/>
  </r>
  <r>
    <s v="163"/>
    <s v="Other basic organic chemical manufacturing"/>
    <s v="115"/>
    <s v="Textile and fabric finishing mills"/>
    <n v="15055"/>
    <s v="Industry Use"/>
    <n v="7.48E-10"/>
    <x v="8"/>
    <x v="8"/>
    <x v="8"/>
    <x v="8"/>
  </r>
  <r>
    <s v="163"/>
    <s v="Other basic organic chemical manufacturing"/>
    <s v="119"/>
    <s v="Textile bag and canvas mills"/>
    <n v="15055"/>
    <s v="Industry Use"/>
    <n v="2.3800000000000001E-8"/>
    <x v="8"/>
    <x v="8"/>
    <x v="8"/>
    <x v="8"/>
  </r>
  <r>
    <s v="163"/>
    <s v="Other basic organic chemical manufacturing"/>
    <s v="121"/>
    <s v="Other textile product mills"/>
    <n v="15055"/>
    <s v="Industry Use"/>
    <n v="1.3200000000000001E-5"/>
    <x v="8"/>
    <x v="8"/>
    <x v="8"/>
    <x v="8"/>
  </r>
  <r>
    <s v="163"/>
    <s v="Other basic organic chemical manufacturing"/>
    <s v="132"/>
    <s v="Sawmills"/>
    <n v="15055"/>
    <s v="Industry Use"/>
    <n v="1.9558743E-2"/>
    <x v="8"/>
    <x v="8"/>
    <x v="8"/>
    <x v="8"/>
  </r>
  <r>
    <s v="163"/>
    <s v="Other basic organic chemical manufacturing"/>
    <s v="135"/>
    <s v="Engineered wood member and truss manufacturing"/>
    <n v="15055"/>
    <s v="Industry Use"/>
    <n v="7.0372000000000002E-4"/>
    <x v="8"/>
    <x v="8"/>
    <x v="8"/>
    <x v="8"/>
  </r>
  <r>
    <s v="163"/>
    <s v="Other basic organic chemical manufacturing"/>
    <s v="137"/>
    <s v="Wood windows and door manufacturing"/>
    <n v="15055"/>
    <s v="Industry Use"/>
    <n v="1.1284400000000001E-4"/>
    <x v="8"/>
    <x v="8"/>
    <x v="8"/>
    <x v="8"/>
  </r>
  <r>
    <s v="163"/>
    <s v="Other basic organic chemical manufacturing"/>
    <s v="139"/>
    <s v="Other millwork, including flooring"/>
    <n v="15055"/>
    <s v="Industry Use"/>
    <n v="1.6615799999999999E-4"/>
    <x v="8"/>
    <x v="8"/>
    <x v="8"/>
    <x v="8"/>
  </r>
  <r>
    <s v="163"/>
    <s v="Other basic organic chemical manufacturing"/>
    <s v="140"/>
    <s v="Wood container and pallet manufacturing"/>
    <n v="15055"/>
    <s v="Industry Use"/>
    <n v="5.865E-4"/>
    <x v="8"/>
    <x v="8"/>
    <x v="8"/>
    <x v="8"/>
  </r>
  <r>
    <s v="163"/>
    <s v="Other basic organic chemical manufacturing"/>
    <s v="143"/>
    <s v="All other miscellaneous wood product manufacturing"/>
    <n v="15055"/>
    <s v="Industry Use"/>
    <n v="1.0967E-4"/>
    <x v="8"/>
    <x v="8"/>
    <x v="8"/>
    <x v="8"/>
  </r>
  <r>
    <s v="163"/>
    <s v="Other basic organic chemical manufacturing"/>
    <s v="147"/>
    <s v="Paperboard container manufacturing"/>
    <n v="15055"/>
    <s v="Industry Use"/>
    <n v="2.2679554000000001E-2"/>
    <x v="8"/>
    <x v="8"/>
    <x v="8"/>
    <x v="8"/>
  </r>
  <r>
    <s v="163"/>
    <s v="Other basic organic chemical manufacturing"/>
    <s v="152"/>
    <s v="Printing"/>
    <n v="15055"/>
    <s v="Industry Use"/>
    <n v="2.0363239999999999E-3"/>
    <x v="8"/>
    <x v="8"/>
    <x v="8"/>
    <x v="8"/>
  </r>
  <r>
    <s v="163"/>
    <s v="Other basic organic chemical manufacturing"/>
    <s v="163"/>
    <s v="Other basic organic chemical manufacturing"/>
    <n v="15055"/>
    <s v="Industry Use"/>
    <n v="1.3124706E-2"/>
    <x v="8"/>
    <x v="8"/>
    <x v="8"/>
    <x v="8"/>
  </r>
  <r>
    <s v="163"/>
    <s v="Other basic organic chemical manufacturing"/>
    <s v="175"/>
    <s v="Paint and coating manufacturing"/>
    <n v="15055"/>
    <s v="Industry Use"/>
    <n v="6.0442500000000001E-4"/>
    <x v="8"/>
    <x v="8"/>
    <x v="8"/>
    <x v="8"/>
  </r>
  <r>
    <s v="163"/>
    <s v="Other basic organic chemical manufacturing"/>
    <s v="177"/>
    <s v="Soap and other detergent manufacturing"/>
    <n v="15055"/>
    <s v="Industry Use"/>
    <n v="1.3915299999999999E-4"/>
    <x v="8"/>
    <x v="8"/>
    <x v="8"/>
    <x v="8"/>
  </r>
  <r>
    <s v="163"/>
    <s v="Other basic organic chemical manufacturing"/>
    <s v="190"/>
    <s v="Polystyrene foam product manufacturing"/>
    <n v="15055"/>
    <s v="Industry Use"/>
    <n v="2.44E-5"/>
    <x v="8"/>
    <x v="8"/>
    <x v="8"/>
    <x v="8"/>
  </r>
  <r>
    <s v="163"/>
    <s v="Other basic organic chemical manufacturing"/>
    <s v="191"/>
    <s v="Urethane and other foam product (except polystyrene) manufacturing"/>
    <n v="15055"/>
    <s v="Industry Use"/>
    <n v="2.6100000000000001E-5"/>
    <x v="8"/>
    <x v="8"/>
    <x v="8"/>
    <x v="8"/>
  </r>
  <r>
    <s v="163"/>
    <s v="Other basic organic chemical manufacturing"/>
    <s v="192"/>
    <s v="Plastics bottle manufacturing"/>
    <n v="15055"/>
    <s v="Industry Use"/>
    <n v="5.7169600000000001E-4"/>
    <x v="8"/>
    <x v="8"/>
    <x v="8"/>
    <x v="8"/>
  </r>
  <r>
    <s v="163"/>
    <s v="Other basic organic chemical manufacturing"/>
    <s v="195"/>
    <s v="Rubber and plastics hoses and belting manufacturing"/>
    <n v="15055"/>
    <s v="Industry Use"/>
    <n v="1.47E-5"/>
    <x v="8"/>
    <x v="8"/>
    <x v="8"/>
    <x v="8"/>
  </r>
  <r>
    <s v="163"/>
    <s v="Other basic organic chemical manufacturing"/>
    <s v="197"/>
    <s v="Pottery, ceramics, and plumbing fixture manufacturing"/>
    <n v="15055"/>
    <s v="Industry Use"/>
    <n v="9.7199999999999997E-7"/>
    <x v="8"/>
    <x v="8"/>
    <x v="8"/>
    <x v="8"/>
  </r>
  <r>
    <s v="163"/>
    <s v="Other basic organic chemical manufacturing"/>
    <s v="204"/>
    <s v="Ready-mix concrete manufacturing"/>
    <n v="15055"/>
    <s v="Industry Use"/>
    <n v="7.3499999999999998E-5"/>
    <x v="8"/>
    <x v="8"/>
    <x v="8"/>
    <x v="8"/>
  </r>
  <r>
    <s v="163"/>
    <s v="Other basic organic chemical manufacturing"/>
    <s v="207"/>
    <s v="Other concrete product manufacturing"/>
    <n v="15055"/>
    <s v="Industry Use"/>
    <n v="1.45E-5"/>
    <x v="8"/>
    <x v="8"/>
    <x v="8"/>
    <x v="8"/>
  </r>
  <r>
    <s v="163"/>
    <s v="Other basic organic chemical manufacturing"/>
    <s v="211"/>
    <s v="Cut stone and stone product manufacturing"/>
    <n v="15055"/>
    <s v="Industry Use"/>
    <n v="1.37E-7"/>
    <x v="8"/>
    <x v="8"/>
    <x v="8"/>
    <x v="8"/>
  </r>
  <r>
    <s v="163"/>
    <s v="Other basic organic chemical manufacturing"/>
    <s v="215"/>
    <s v="Iron and steel mills and ferroalloy manufacturing"/>
    <n v="15055"/>
    <s v="Industry Use"/>
    <n v="2.4996607000000001E-2"/>
    <x v="8"/>
    <x v="8"/>
    <x v="8"/>
    <x v="8"/>
  </r>
  <r>
    <s v="163"/>
    <s v="Other basic organic chemical manufacturing"/>
    <s v="217"/>
    <s v="Rolled steel shape manufacturing"/>
    <n v="15055"/>
    <s v="Industry Use"/>
    <n v="7.4099999999999998E-7"/>
    <x v="8"/>
    <x v="8"/>
    <x v="8"/>
    <x v="8"/>
  </r>
  <r>
    <s v="163"/>
    <s v="Other basic organic chemical manufacturing"/>
    <s v="227"/>
    <s v="Ferrous metal foundries"/>
    <n v="15055"/>
    <s v="Industry Use"/>
    <n v="1.3900000000000001E-5"/>
    <x v="8"/>
    <x v="8"/>
    <x v="8"/>
    <x v="8"/>
  </r>
  <r>
    <s v="163"/>
    <s v="Other basic organic chemical manufacturing"/>
    <s v="228"/>
    <s v="Nonferrous metal foundries"/>
    <n v="15055"/>
    <s v="Industry Use"/>
    <n v="4.2299999999999998E-5"/>
    <x v="8"/>
    <x v="8"/>
    <x v="8"/>
    <x v="8"/>
  </r>
  <r>
    <s v="163"/>
    <s v="Other basic organic chemical manufacturing"/>
    <s v="230"/>
    <s v="Crown and closure manufacturing and metal stamping"/>
    <n v="15055"/>
    <s v="Industry Use"/>
    <n v="6.8200000000000004E-5"/>
    <x v="8"/>
    <x v="8"/>
    <x v="8"/>
    <x v="8"/>
  </r>
  <r>
    <s v="163"/>
    <s v="Other basic organic chemical manufacturing"/>
    <s v="234"/>
    <s v="Handtool manufacturing"/>
    <n v="15055"/>
    <s v="Industry Use"/>
    <n v="3.1100000000000002E-7"/>
    <x v="8"/>
    <x v="8"/>
    <x v="8"/>
    <x v="8"/>
  </r>
  <r>
    <s v="163"/>
    <s v="Other basic organic chemical manufacturing"/>
    <s v="236"/>
    <s v="Fabricated structural metal manufacturing"/>
    <n v="15055"/>
    <s v="Industry Use"/>
    <n v="3.1999999999999999E-5"/>
    <x v="8"/>
    <x v="8"/>
    <x v="8"/>
    <x v="8"/>
  </r>
  <r>
    <s v="163"/>
    <s v="Other basic organic chemical manufacturing"/>
    <s v="238"/>
    <s v="Metal window and door manufacturing"/>
    <n v="15055"/>
    <s v="Industry Use"/>
    <n v="1.3446059999999999E-3"/>
    <x v="8"/>
    <x v="8"/>
    <x v="8"/>
    <x v="8"/>
  </r>
  <r>
    <s v="163"/>
    <s v="Other basic organic chemical manufacturing"/>
    <s v="239"/>
    <s v="Sheet metal work manufacturing"/>
    <n v="15055"/>
    <s v="Industry Use"/>
    <n v="4.822743E-3"/>
    <x v="8"/>
    <x v="8"/>
    <x v="8"/>
    <x v="8"/>
  </r>
  <r>
    <s v="163"/>
    <s v="Other basic organic chemical manufacturing"/>
    <s v="240"/>
    <s v="Ornamental and architectural metal work manufacturing"/>
    <n v="15055"/>
    <s v="Industry Use"/>
    <n v="9.2999999999999997E-5"/>
    <x v="8"/>
    <x v="8"/>
    <x v="8"/>
    <x v="8"/>
  </r>
  <r>
    <s v="163"/>
    <s v="Other basic organic chemical manufacturing"/>
    <s v="242"/>
    <s v="Metal tank (heavy gauge) manufacturing"/>
    <n v="15055"/>
    <s v="Industry Use"/>
    <n v="1.8830499999999999E-4"/>
    <x v="8"/>
    <x v="8"/>
    <x v="8"/>
    <x v="8"/>
  </r>
  <r>
    <s v="163"/>
    <s v="Other basic organic chemical manufacturing"/>
    <s v="244"/>
    <s v="Metal barrels, drums and pails manufacturing"/>
    <n v="15055"/>
    <s v="Industry Use"/>
    <n v="5.2580320000000002E-3"/>
    <x v="8"/>
    <x v="8"/>
    <x v="8"/>
    <x v="8"/>
  </r>
  <r>
    <s v="163"/>
    <s v="Other basic organic chemical manufacturing"/>
    <s v="247"/>
    <s v="Machine shops"/>
    <n v="15055"/>
    <s v="Industry Use"/>
    <n v="7.3671450000000003E-3"/>
    <x v="8"/>
    <x v="8"/>
    <x v="8"/>
    <x v="8"/>
  </r>
  <r>
    <s v="163"/>
    <s v="Other basic organic chemical manufacturing"/>
    <s v="248"/>
    <s v="Turned product and screw, nut, and bolt manufacturing"/>
    <n v="15055"/>
    <s v="Industry Use"/>
    <n v="1.868534E-3"/>
    <x v="8"/>
    <x v="8"/>
    <x v="8"/>
    <x v="8"/>
  </r>
  <r>
    <s v="163"/>
    <s v="Other basic organic chemical manufacturing"/>
    <s v="251"/>
    <s v="Electroplating, anodizing, and coloring metal"/>
    <n v="15055"/>
    <s v="Industry Use"/>
    <n v="1.6547759999999999E-3"/>
    <x v="8"/>
    <x v="8"/>
    <x v="8"/>
    <x v="8"/>
  </r>
  <r>
    <s v="163"/>
    <s v="Other basic organic chemical manufacturing"/>
    <s v="252"/>
    <s v="Valve and fittings, other than plumbing, manufacturing"/>
    <n v="15055"/>
    <s v="Industry Use"/>
    <n v="1.8257263999999999E-2"/>
    <x v="8"/>
    <x v="8"/>
    <x v="8"/>
    <x v="8"/>
  </r>
  <r>
    <s v="163"/>
    <s v="Other basic organic chemical manufacturing"/>
    <s v="259"/>
    <s v="Other fabricated metal manufacturing"/>
    <n v="15055"/>
    <s v="Industry Use"/>
    <n v="6.8800000000000005E-5"/>
    <x v="8"/>
    <x v="8"/>
    <x v="8"/>
    <x v="8"/>
  </r>
  <r>
    <s v="163"/>
    <s v="Other basic organic chemical manufacturing"/>
    <s v="262"/>
    <s v="Construction machinery manufacturing"/>
    <n v="15055"/>
    <s v="Industry Use"/>
    <n v="6.3E-5"/>
    <x v="8"/>
    <x v="8"/>
    <x v="8"/>
    <x v="8"/>
  </r>
  <r>
    <s v="163"/>
    <s v="Other basic organic chemical manufacturing"/>
    <s v="269"/>
    <s v="All other industrial machinery manufacturing"/>
    <n v="15055"/>
    <s v="Industry Use"/>
    <n v="2.4461200000000001E-4"/>
    <x v="8"/>
    <x v="8"/>
    <x v="8"/>
    <x v="8"/>
  </r>
  <r>
    <s v="163"/>
    <s v="Other basic organic chemical manufacturing"/>
    <s v="275"/>
    <s v="Air conditioning, refrigeration, and warm air heating equipment manufacturing"/>
    <n v="15055"/>
    <s v="Industry Use"/>
    <n v="7.2600000000000003E-5"/>
    <x v="8"/>
    <x v="8"/>
    <x v="8"/>
    <x v="8"/>
  </r>
  <r>
    <s v="163"/>
    <s v="Other basic organic chemical manufacturing"/>
    <s v="276"/>
    <s v="Industrial mold manufacturing"/>
    <n v="15055"/>
    <s v="Industry Use"/>
    <n v="7.4200000000000001E-6"/>
    <x v="8"/>
    <x v="8"/>
    <x v="8"/>
    <x v="8"/>
  </r>
  <r>
    <s v="163"/>
    <s v="Other basic organic chemical manufacturing"/>
    <s v="277"/>
    <s v="Special tool, die, jig, and fixture manufacturing"/>
    <n v="15055"/>
    <s v="Industry Use"/>
    <n v="2.62E-5"/>
    <x v="8"/>
    <x v="8"/>
    <x v="8"/>
    <x v="8"/>
  </r>
  <r>
    <s v="163"/>
    <s v="Other basic organic chemical manufacturing"/>
    <s v="282"/>
    <s v="Speed changer, industrial high-speed drive, and gear manufacturing"/>
    <n v="15055"/>
    <s v="Industry Use"/>
    <n v="1.8699999999999999E-7"/>
    <x v="8"/>
    <x v="8"/>
    <x v="8"/>
    <x v="8"/>
  </r>
  <r>
    <s v="163"/>
    <s v="Other basic organic chemical manufacturing"/>
    <s v="294"/>
    <s v="Industrial process furnace and oven manufacturing"/>
    <n v="15055"/>
    <s v="Industry Use"/>
    <n v="1.5699999999999999E-7"/>
    <x v="8"/>
    <x v="8"/>
    <x v="8"/>
    <x v="8"/>
  </r>
  <r>
    <s v="163"/>
    <s v="Other basic organic chemical manufacturing"/>
    <s v="297"/>
    <s v="Scales, balances, and miscellaneous general purpose machinery manufacturing"/>
    <n v="15055"/>
    <s v="Industry Use"/>
    <n v="4.8981100000000004E-4"/>
    <x v="8"/>
    <x v="8"/>
    <x v="8"/>
    <x v="8"/>
  </r>
  <r>
    <s v="163"/>
    <s v="Other basic organic chemical manufacturing"/>
    <s v="307"/>
    <s v="Semiconductor and related device manufacturing"/>
    <n v="15055"/>
    <s v="Industry Use"/>
    <n v="5.0699999999999999E-5"/>
    <x v="8"/>
    <x v="8"/>
    <x v="8"/>
    <x v="8"/>
  </r>
  <r>
    <s v="163"/>
    <s v="Other basic organic chemical manufacturing"/>
    <s v="317"/>
    <s v="Analytical laboratory instrument manufacturing"/>
    <n v="15055"/>
    <s v="Industry Use"/>
    <n v="2.3800000000000001E-9"/>
    <x v="8"/>
    <x v="8"/>
    <x v="8"/>
    <x v="8"/>
  </r>
  <r>
    <s v="163"/>
    <s v="Other basic organic chemical manufacturing"/>
    <s v="323"/>
    <s v="Lighting fixture manufacturing"/>
    <n v="15055"/>
    <s v="Industry Use"/>
    <n v="7.17E-8"/>
    <x v="8"/>
    <x v="8"/>
    <x v="8"/>
    <x v="8"/>
  </r>
  <r>
    <s v="163"/>
    <s v="Other basic organic chemical manufacturing"/>
    <s v="330"/>
    <s v="Motor and generator manufacturing"/>
    <n v="15055"/>
    <s v="Industry Use"/>
    <n v="3.4599999999999999E-6"/>
    <x v="8"/>
    <x v="8"/>
    <x v="8"/>
    <x v="8"/>
  </r>
  <r>
    <s v="163"/>
    <s v="Other basic organic chemical manufacturing"/>
    <s v="341"/>
    <s v="Light truck and utility vehicle manufacturing"/>
    <n v="15055"/>
    <s v="Industry Use"/>
    <n v="5.9699999999999996E-6"/>
    <x v="8"/>
    <x v="8"/>
    <x v="8"/>
    <x v="8"/>
  </r>
  <r>
    <s v="163"/>
    <s v="Other basic organic chemical manufacturing"/>
    <s v="343"/>
    <s v="Motor vehicle body manufacturing"/>
    <n v="15055"/>
    <s v="Industry Use"/>
    <n v="5.8899999999999999E-7"/>
    <x v="8"/>
    <x v="8"/>
    <x v="8"/>
    <x v="8"/>
  </r>
  <r>
    <s v="163"/>
    <s v="Other basic organic chemical manufacturing"/>
    <s v="346"/>
    <s v="Travel trailer and camper manufacturing"/>
    <n v="15055"/>
    <s v="Industry Use"/>
    <n v="3.0000000000000001E-6"/>
    <x v="8"/>
    <x v="8"/>
    <x v="8"/>
    <x v="8"/>
  </r>
  <r>
    <s v="163"/>
    <s v="Other basic organic chemical manufacturing"/>
    <s v="348"/>
    <s v="Motor vehicle electrical and electronic equipment manufacturing"/>
    <n v="15055"/>
    <s v="Industry Use"/>
    <n v="2.0536099999999999E-4"/>
    <x v="8"/>
    <x v="8"/>
    <x v="8"/>
    <x v="8"/>
  </r>
  <r>
    <s v="163"/>
    <s v="Other basic organic chemical manufacturing"/>
    <s v="364"/>
    <s v="All other transportation equipment manufacturing"/>
    <n v="15055"/>
    <s v="Industry Use"/>
    <n v="6.44E-7"/>
    <x v="8"/>
    <x v="8"/>
    <x v="8"/>
    <x v="8"/>
  </r>
  <r>
    <s v="163"/>
    <s v="Other basic organic chemical manufacturing"/>
    <s v="365"/>
    <s v="Wood kitchen cabinet and countertop manufacturing"/>
    <n v="15055"/>
    <s v="Industry Use"/>
    <n v="7.92E-7"/>
    <x v="8"/>
    <x v="8"/>
    <x v="8"/>
    <x v="8"/>
  </r>
  <r>
    <s v="163"/>
    <s v="Other basic organic chemical manufacturing"/>
    <s v="366"/>
    <s v="Upholstered household furniture manufacturing"/>
    <n v="15055"/>
    <s v="Industry Use"/>
    <n v="1.3E-7"/>
    <x v="8"/>
    <x v="8"/>
    <x v="8"/>
    <x v="8"/>
  </r>
  <r>
    <s v="163"/>
    <s v="Other basic organic chemical manufacturing"/>
    <s v="367"/>
    <s v="Nonupholstered wood household furniture manufacturing"/>
    <n v="15055"/>
    <s v="Industry Use"/>
    <n v="9.5600000000000004E-7"/>
    <x v="8"/>
    <x v="8"/>
    <x v="8"/>
    <x v="8"/>
  </r>
  <r>
    <s v="163"/>
    <s v="Other basic organic chemical manufacturing"/>
    <s v="371"/>
    <s v="Custom architectural woodwork and millwork"/>
    <n v="15055"/>
    <s v="Industry Use"/>
    <n v="4.3000000000000003E-6"/>
    <x v="8"/>
    <x v="8"/>
    <x v="8"/>
    <x v="8"/>
  </r>
  <r>
    <s v="163"/>
    <s v="Other basic organic chemical manufacturing"/>
    <s v="376"/>
    <s v="Surgical and medical instrument manufacturing"/>
    <n v="15055"/>
    <s v="Industry Use"/>
    <n v="7.75E-5"/>
    <x v="8"/>
    <x v="8"/>
    <x v="8"/>
    <x v="8"/>
  </r>
  <r>
    <s v="163"/>
    <s v="Other basic organic chemical manufacturing"/>
    <s v="381"/>
    <s v="Jewelry and silverware manufacturing"/>
    <n v="15055"/>
    <s v="Industry Use"/>
    <n v="2.2100000000000001E-7"/>
    <x v="8"/>
    <x v="8"/>
    <x v="8"/>
    <x v="8"/>
  </r>
  <r>
    <s v="163"/>
    <s v="Other basic organic chemical manufacturing"/>
    <s v="382"/>
    <s v="Sporting and athletic goods manufacturing"/>
    <n v="15055"/>
    <s v="Industry Use"/>
    <n v="6.4000000000000001E-7"/>
    <x v="8"/>
    <x v="8"/>
    <x v="8"/>
    <x v="8"/>
  </r>
  <r>
    <s v="163"/>
    <s v="Other basic organic chemical manufacturing"/>
    <s v="383"/>
    <s v="Doll, toy, and game manufacturing"/>
    <n v="15055"/>
    <s v="Industry Use"/>
    <n v="2.05162E-4"/>
    <x v="8"/>
    <x v="8"/>
    <x v="8"/>
    <x v="8"/>
  </r>
  <r>
    <s v="163"/>
    <s v="Other basic organic chemical manufacturing"/>
    <s v="384"/>
    <s v="Office supplies (except paper) manufacturing"/>
    <n v="15055"/>
    <s v="Industry Use"/>
    <n v="4.5000000000000001E-6"/>
    <x v="8"/>
    <x v="8"/>
    <x v="8"/>
    <x v="8"/>
  </r>
  <r>
    <s v="163"/>
    <s v="Other basic organic chemical manufacturing"/>
    <s v="385"/>
    <s v="Sign manufacturing"/>
    <n v="15055"/>
    <s v="Industry Use"/>
    <n v="1.9648800000000001E-4"/>
    <x v="8"/>
    <x v="8"/>
    <x v="8"/>
    <x v="8"/>
  </r>
  <r>
    <s v="163"/>
    <s v="Other basic organic chemical manufacturing"/>
    <s v="392"/>
    <s v="Wholesale - Motor vehicle and motor vehicle parts and supplies"/>
    <n v="15055"/>
    <s v="Industry Use"/>
    <n v="0.17355197999999999"/>
    <x v="9"/>
    <x v="9"/>
    <x v="8"/>
    <x v="8"/>
  </r>
  <r>
    <s v="163"/>
    <s v="Other basic organic chemical manufacturing"/>
    <s v="393"/>
    <s v="Wholesale - Professional and commercial equipment and supplies"/>
    <n v="15055"/>
    <s v="Industry Use"/>
    <n v="6.0888142999999999E-2"/>
    <x v="9"/>
    <x v="9"/>
    <x v="8"/>
    <x v="8"/>
  </r>
  <r>
    <s v="163"/>
    <s v="Other basic organic chemical manufacturing"/>
    <s v="394"/>
    <s v="Wholesale - Household appliances and electrical and electronic goods"/>
    <n v="15055"/>
    <s v="Industry Use"/>
    <n v="0.15514212499999999"/>
    <x v="9"/>
    <x v="9"/>
    <x v="8"/>
    <x v="8"/>
  </r>
  <r>
    <s v="163"/>
    <s v="Other basic organic chemical manufacturing"/>
    <s v="395"/>
    <s v="Wholesale - Machinery, equipment, and supplies"/>
    <n v="15055"/>
    <s v="Industry Use"/>
    <n v="0.16555628999999999"/>
    <x v="9"/>
    <x v="9"/>
    <x v="8"/>
    <x v="8"/>
  </r>
  <r>
    <s v="163"/>
    <s v="Other basic organic chemical manufacturing"/>
    <s v="396"/>
    <s v="Wholesale - Other durable goods merchant wholesalers"/>
    <n v="15055"/>
    <s v="Industry Use"/>
    <n v="0.70273558899999999"/>
    <x v="9"/>
    <x v="9"/>
    <x v="8"/>
    <x v="8"/>
  </r>
  <r>
    <s v="163"/>
    <s v="Other basic organic chemical manufacturing"/>
    <s v="397"/>
    <s v="Wholesale - Drugs and druggistsâ€™ sundries"/>
    <n v="15055"/>
    <s v="Industry Use"/>
    <n v="2.3822539999999999E-3"/>
    <x v="9"/>
    <x v="9"/>
    <x v="8"/>
    <x v="8"/>
  </r>
  <r>
    <s v="163"/>
    <s v="Other basic organic chemical manufacturing"/>
    <s v="398"/>
    <s v="Wholesale - Grocery and related product wholesalers"/>
    <n v="15055"/>
    <s v="Industry Use"/>
    <n v="0.16530746299999999"/>
    <x v="9"/>
    <x v="9"/>
    <x v="8"/>
    <x v="8"/>
  </r>
  <r>
    <s v="163"/>
    <s v="Other basic organic chemical manufacturing"/>
    <s v="399"/>
    <s v="Wholesale - Petroleum and petroleum products"/>
    <n v="15055"/>
    <s v="Industry Use"/>
    <n v="0.47570800099999999"/>
    <x v="9"/>
    <x v="9"/>
    <x v="8"/>
    <x v="8"/>
  </r>
  <r>
    <s v="163"/>
    <s v="Other basic organic chemical manufacturing"/>
    <s v="400"/>
    <s v="Wholesale - Other nondurable goods merchant wholesalers"/>
    <n v="15055"/>
    <s v="Industry Use"/>
    <n v="4.2915163959999996"/>
    <x v="9"/>
    <x v="9"/>
    <x v="8"/>
    <x v="8"/>
  </r>
  <r>
    <s v="163"/>
    <s v="Other basic organic chemical manufacturing"/>
    <s v="401"/>
    <s v="Wholesale - Wholesale electronic markets and agents and brokers"/>
    <n v="15055"/>
    <s v="Industry Use"/>
    <n v="1.8737106999999999E-2"/>
    <x v="9"/>
    <x v="9"/>
    <x v="8"/>
    <x v="8"/>
  </r>
  <r>
    <s v="163"/>
    <s v="Other basic organic chemical manufacturing"/>
    <s v="402"/>
    <s v="Retail - Motor vehicle and parts dealers"/>
    <n v="15055"/>
    <s v="Industry Use"/>
    <n v="3.1403003999999998E-2"/>
    <x v="10"/>
    <x v="10"/>
    <x v="8"/>
    <x v="8"/>
  </r>
  <r>
    <s v="163"/>
    <s v="Other basic organic chemical manufacturing"/>
    <s v="403"/>
    <s v="Retail - Furniture and home furnishings stores"/>
    <n v="15055"/>
    <s v="Industry Use"/>
    <n v="3.0153200000000003E-4"/>
    <x v="10"/>
    <x v="10"/>
    <x v="8"/>
    <x v="8"/>
  </r>
  <r>
    <s v="163"/>
    <s v="Other basic organic chemical manufacturing"/>
    <s v="404"/>
    <s v="Retail - Electronics and appliance stores"/>
    <n v="15055"/>
    <s v="Industry Use"/>
    <n v="2.9440299999999999E-4"/>
    <x v="10"/>
    <x v="10"/>
    <x v="8"/>
    <x v="8"/>
  </r>
  <r>
    <s v="163"/>
    <s v="Other basic organic chemical manufacturing"/>
    <s v="405"/>
    <s v="Retail - Building material and garden equipment and supplies stores"/>
    <n v="15055"/>
    <s v="Industry Use"/>
    <n v="3.6691484000000003E-2"/>
    <x v="10"/>
    <x v="10"/>
    <x v="8"/>
    <x v="8"/>
  </r>
  <r>
    <s v="163"/>
    <s v="Other basic organic chemical manufacturing"/>
    <s v="406"/>
    <s v="Retail - Food and beverage stores"/>
    <n v="15055"/>
    <s v="Industry Use"/>
    <n v="1.2044538E-2"/>
    <x v="10"/>
    <x v="10"/>
    <x v="8"/>
    <x v="8"/>
  </r>
  <r>
    <s v="163"/>
    <s v="Other basic organic chemical manufacturing"/>
    <s v="407"/>
    <s v="Retail - Health and personal care stores"/>
    <n v="15055"/>
    <s v="Industry Use"/>
    <n v="9.866670000000001E-4"/>
    <x v="10"/>
    <x v="10"/>
    <x v="8"/>
    <x v="8"/>
  </r>
  <r>
    <s v="163"/>
    <s v="Other basic organic chemical manufacturing"/>
    <s v="408"/>
    <s v="Retail - Gasoline stores"/>
    <n v="15055"/>
    <s v="Industry Use"/>
    <n v="2.3754444999999999E-2"/>
    <x v="10"/>
    <x v="10"/>
    <x v="8"/>
    <x v="8"/>
  </r>
  <r>
    <s v="163"/>
    <s v="Other basic organic chemical manufacturing"/>
    <s v="410"/>
    <s v="Retail - Sporting goods, hobby, musical instrument and book stores"/>
    <n v="15055"/>
    <s v="Industry Use"/>
    <n v="2.46863E-4"/>
    <x v="10"/>
    <x v="10"/>
    <x v="8"/>
    <x v="8"/>
  </r>
  <r>
    <s v="163"/>
    <s v="Other basic organic chemical manufacturing"/>
    <s v="411"/>
    <s v="Retail - General merchandise stores"/>
    <n v="15055"/>
    <s v="Industry Use"/>
    <n v="2.5534899999999999E-2"/>
    <x v="10"/>
    <x v="10"/>
    <x v="8"/>
    <x v="8"/>
  </r>
  <r>
    <s v="163"/>
    <s v="Other basic organic chemical manufacturing"/>
    <s v="412"/>
    <s v="Retail - Miscellaneous store retailers"/>
    <n v="15055"/>
    <s v="Industry Use"/>
    <n v="3.5564199999999998E-4"/>
    <x v="10"/>
    <x v="10"/>
    <x v="8"/>
    <x v="8"/>
  </r>
  <r>
    <s v="163"/>
    <s v="Other basic organic chemical manufacturing"/>
    <s v="413"/>
    <s v="Retail - Nonstore retailers"/>
    <n v="15055"/>
    <s v="Industry Use"/>
    <n v="0.38125303599999999"/>
    <x v="10"/>
    <x v="10"/>
    <x v="8"/>
    <x v="8"/>
  </r>
  <r>
    <s v="163"/>
    <s v="Other basic organic chemical manufacturing"/>
    <s v="414"/>
    <s v="Air transportation"/>
    <n v="15055"/>
    <s v="Industry Use"/>
    <n v="7.1891610000000003E-3"/>
    <x v="11"/>
    <x v="11"/>
    <x v="8"/>
    <x v="8"/>
  </r>
  <r>
    <s v="163"/>
    <s v="Other basic organic chemical manufacturing"/>
    <s v="415"/>
    <s v="Rail transportation"/>
    <n v="15055"/>
    <s v="Industry Use"/>
    <n v="0.47442245300000002"/>
    <x v="11"/>
    <x v="11"/>
    <x v="8"/>
    <x v="8"/>
  </r>
  <r>
    <s v="163"/>
    <s v="Other basic organic chemical manufacturing"/>
    <s v="416"/>
    <s v="Water transportation"/>
    <n v="15055"/>
    <s v="Industry Use"/>
    <n v="1.8843989999999999E-3"/>
    <x v="11"/>
    <x v="11"/>
    <x v="8"/>
    <x v="8"/>
  </r>
  <r>
    <s v="163"/>
    <s v="Other basic organic chemical manufacturing"/>
    <s v="417"/>
    <s v="Truck transportation"/>
    <n v="15055"/>
    <s v="Industry Use"/>
    <n v="2.4445109239999998"/>
    <x v="11"/>
    <x v="11"/>
    <x v="8"/>
    <x v="8"/>
  </r>
  <r>
    <s v="163"/>
    <s v="Other basic organic chemical manufacturing"/>
    <s v="418"/>
    <s v="Transit and ground passenger transportation"/>
    <n v="15055"/>
    <s v="Industry Use"/>
    <n v="4.5470950000000001E-3"/>
    <x v="11"/>
    <x v="11"/>
    <x v="8"/>
    <x v="8"/>
  </r>
  <r>
    <s v="163"/>
    <s v="Other basic organic chemical manufacturing"/>
    <s v="419"/>
    <s v="Pipeline transportation"/>
    <n v="15055"/>
    <s v="Industry Use"/>
    <n v="1.3807992E-2"/>
    <x v="11"/>
    <x v="11"/>
    <x v="8"/>
    <x v="8"/>
  </r>
  <r>
    <s v="163"/>
    <s v="Other basic organic chemical manufacturing"/>
    <s v="420"/>
    <s v="Scenic and sightseeing transportation and support activities for transportation"/>
    <n v="15055"/>
    <s v="Industry Use"/>
    <n v="1.1143788999999999E-2"/>
    <x v="11"/>
    <x v="11"/>
    <x v="8"/>
    <x v="8"/>
  </r>
  <r>
    <s v="163"/>
    <s v="Other basic organic chemical manufacturing"/>
    <s v="421"/>
    <s v="Couriers and messengers"/>
    <n v="15055"/>
    <s v="Industry Use"/>
    <n v="1.0379549999999999E-3"/>
    <x v="11"/>
    <x v="11"/>
    <x v="8"/>
    <x v="8"/>
  </r>
  <r>
    <s v="163"/>
    <s v="Other basic organic chemical manufacturing"/>
    <s v="422"/>
    <s v="Warehousing and storage"/>
    <n v="15055"/>
    <s v="Industry Use"/>
    <n v="2.0200709000000001E-2"/>
    <x v="11"/>
    <x v="11"/>
    <x v="8"/>
    <x v="8"/>
  </r>
  <r>
    <s v="163"/>
    <s v="Other basic organic chemical manufacturing"/>
    <s v="423"/>
    <s v="Newspaper publishers"/>
    <n v="15055"/>
    <s v="Industry Use"/>
    <n v="5.2330689999999999E-3"/>
    <x v="12"/>
    <x v="12"/>
    <x v="8"/>
    <x v="8"/>
  </r>
  <r>
    <s v="163"/>
    <s v="Other basic organic chemical manufacturing"/>
    <s v="424"/>
    <s v="Periodical publishers"/>
    <n v="15055"/>
    <s v="Industry Use"/>
    <n v="2.93195E-4"/>
    <x v="12"/>
    <x v="12"/>
    <x v="8"/>
    <x v="8"/>
  </r>
  <r>
    <s v="163"/>
    <s v="Other basic organic chemical manufacturing"/>
    <s v="425"/>
    <s v="Book publishers"/>
    <n v="15055"/>
    <s v="Industry Use"/>
    <n v="2.5575899999999999E-4"/>
    <x v="12"/>
    <x v="12"/>
    <x v="8"/>
    <x v="8"/>
  </r>
  <r>
    <s v="163"/>
    <s v="Other basic organic chemical manufacturing"/>
    <s v="428"/>
    <s v="Software publishers"/>
    <n v="15055"/>
    <s v="Industry Use"/>
    <n v="8.2534640000000003E-3"/>
    <x v="12"/>
    <x v="12"/>
    <x v="8"/>
    <x v="8"/>
  </r>
  <r>
    <s v="163"/>
    <s v="Other basic organic chemical manufacturing"/>
    <s v="429"/>
    <s v="Motion picture and video industries"/>
    <n v="15055"/>
    <s v="Industry Use"/>
    <n v="1.9700000000000001E-5"/>
    <x v="12"/>
    <x v="12"/>
    <x v="8"/>
    <x v="8"/>
  </r>
  <r>
    <s v="163"/>
    <s v="Other basic organic chemical manufacturing"/>
    <s v="431"/>
    <s v="Radio and television broadcasting"/>
    <n v="15055"/>
    <s v="Industry Use"/>
    <n v="3.624234E-3"/>
    <x v="12"/>
    <x v="12"/>
    <x v="8"/>
    <x v="8"/>
  </r>
  <r>
    <s v="163"/>
    <s v="Other basic organic chemical manufacturing"/>
    <s v="432"/>
    <s v="Cable and other subscription programming"/>
    <n v="15055"/>
    <s v="Industry Use"/>
    <n v="7.0311600000000005E-4"/>
    <x v="12"/>
    <x v="12"/>
    <x v="8"/>
    <x v="8"/>
  </r>
  <r>
    <s v="163"/>
    <s v="Other basic organic chemical manufacturing"/>
    <s v="433"/>
    <s v="Wired telecommunications carriers"/>
    <n v="15055"/>
    <s v="Industry Use"/>
    <n v="4.1476371999999997E-2"/>
    <x v="12"/>
    <x v="12"/>
    <x v="8"/>
    <x v="8"/>
  </r>
  <r>
    <s v="163"/>
    <s v="Other basic organic chemical manufacturing"/>
    <s v="436"/>
    <s v="Data processing, hosting, and related services"/>
    <n v="15055"/>
    <s v="Industry Use"/>
    <n v="5.2111052999999997E-2"/>
    <x v="12"/>
    <x v="12"/>
    <x v="8"/>
    <x v="8"/>
  </r>
  <r>
    <s v="163"/>
    <s v="Other basic organic chemical manufacturing"/>
    <s v="437"/>
    <s v="News syndicates, libraries, archives and all other information services"/>
    <n v="15055"/>
    <s v="Industry Use"/>
    <n v="5.84E-8"/>
    <x v="12"/>
    <x v="12"/>
    <x v="8"/>
    <x v="8"/>
  </r>
  <r>
    <s v="163"/>
    <s v="Other basic organic chemical manufacturing"/>
    <s v="438"/>
    <s v="Internet publishing and broadcasting and web search portals"/>
    <n v="15055"/>
    <s v="Industry Use"/>
    <n v="1.5251030000000001E-3"/>
    <x v="12"/>
    <x v="12"/>
    <x v="8"/>
    <x v="8"/>
  </r>
  <r>
    <s v="163"/>
    <s v="Other basic organic chemical manufacturing"/>
    <s v="439"/>
    <s v="Nondepository credit intermediation and related activities"/>
    <n v="15055"/>
    <s v="Industry Use"/>
    <n v="4.1668682999999998E-2"/>
    <x v="13"/>
    <x v="13"/>
    <x v="8"/>
    <x v="8"/>
  </r>
  <r>
    <s v="163"/>
    <s v="Other basic organic chemical manufacturing"/>
    <s v="440"/>
    <s v="Securities and commodity contracts intermediation and brokerage"/>
    <n v="15055"/>
    <s v="Industry Use"/>
    <n v="1.049943E-3"/>
    <x v="13"/>
    <x v="13"/>
    <x v="8"/>
    <x v="8"/>
  </r>
  <r>
    <s v="163"/>
    <s v="Other basic organic chemical manufacturing"/>
    <s v="441"/>
    <s v="Monetary authorities and depository credit intermediation"/>
    <n v="15055"/>
    <s v="Industry Use"/>
    <n v="6.3008665000000005E-2"/>
    <x v="13"/>
    <x v="13"/>
    <x v="8"/>
    <x v="8"/>
  </r>
  <r>
    <s v="163"/>
    <s v="Other basic organic chemical manufacturing"/>
    <s v="442"/>
    <s v="Other financial investment activities"/>
    <n v="15055"/>
    <s v="Industry Use"/>
    <n v="6.9281359999999997E-3"/>
    <x v="13"/>
    <x v="13"/>
    <x v="8"/>
    <x v="8"/>
  </r>
  <r>
    <s v="163"/>
    <s v="Other basic organic chemical manufacturing"/>
    <s v="443"/>
    <s v="Direct life insurance carriers"/>
    <n v="15055"/>
    <s v="Industry Use"/>
    <n v="6.05E-5"/>
    <x v="13"/>
    <x v="13"/>
    <x v="8"/>
    <x v="8"/>
  </r>
  <r>
    <s v="163"/>
    <s v="Other basic organic chemical manufacturing"/>
    <s v="444"/>
    <s v="Insurance carriers, except direct life"/>
    <n v="15055"/>
    <s v="Industry Use"/>
    <n v="1.433691E-3"/>
    <x v="13"/>
    <x v="13"/>
    <x v="8"/>
    <x v="8"/>
  </r>
  <r>
    <s v="163"/>
    <s v="Other basic organic chemical manufacturing"/>
    <s v="445"/>
    <s v="Insurance agencies, brokerages, and related activities"/>
    <n v="15055"/>
    <s v="Industry Use"/>
    <n v="3.5763367999999997E-2"/>
    <x v="13"/>
    <x v="13"/>
    <x v="8"/>
    <x v="8"/>
  </r>
  <r>
    <s v="163"/>
    <s v="Other basic organic chemical manufacturing"/>
    <s v="447"/>
    <s v="Other real estate"/>
    <n v="15055"/>
    <s v="Industry Use"/>
    <n v="5.1266990000000002E-3"/>
    <x v="14"/>
    <x v="14"/>
    <x v="8"/>
    <x v="8"/>
  </r>
  <r>
    <s v="163"/>
    <s v="Other basic organic chemical manufacturing"/>
    <s v="450"/>
    <s v="Automotive equipment rental and leasing"/>
    <n v="15055"/>
    <s v="Industry Use"/>
    <n v="4.5900720999999998E-2"/>
    <x v="15"/>
    <x v="15"/>
    <x v="8"/>
    <x v="8"/>
  </r>
  <r>
    <s v="163"/>
    <s v="Other basic organic chemical manufacturing"/>
    <s v="451"/>
    <s v="General and consumer goods rental except video tapes and discs"/>
    <n v="15055"/>
    <s v="Industry Use"/>
    <n v="2.6632961E-2"/>
    <x v="15"/>
    <x v="15"/>
    <x v="8"/>
    <x v="8"/>
  </r>
  <r>
    <s v="163"/>
    <s v="Other basic organic chemical manufacturing"/>
    <s v="453"/>
    <s v="Commercial and industrial machinery and equipment rental and leasing"/>
    <n v="15055"/>
    <s v="Industry Use"/>
    <n v="0.120957968"/>
    <x v="15"/>
    <x v="15"/>
    <x v="8"/>
    <x v="8"/>
  </r>
  <r>
    <s v="163"/>
    <s v="Other basic organic chemical manufacturing"/>
    <s v="454"/>
    <s v="Lessors of nonfinancial intangible assets"/>
    <n v="15055"/>
    <s v="Industry Use"/>
    <n v="2.2220991999999998E-2"/>
    <x v="15"/>
    <x v="15"/>
    <x v="8"/>
    <x v="8"/>
  </r>
  <r>
    <s v="163"/>
    <s v="Other basic organic chemical manufacturing"/>
    <s v="455"/>
    <s v="Legal services"/>
    <n v="15055"/>
    <s v="Industry Use"/>
    <n v="5.0952470999999999E-2"/>
    <x v="16"/>
    <x v="16"/>
    <x v="8"/>
    <x v="8"/>
  </r>
  <r>
    <s v="163"/>
    <s v="Other basic organic chemical manufacturing"/>
    <s v="456"/>
    <s v="Accounting, tax preparation, bookkeeping, and payroll services"/>
    <n v="15055"/>
    <s v="Industry Use"/>
    <n v="4.9769927999999998E-2"/>
    <x v="16"/>
    <x v="16"/>
    <x v="8"/>
    <x v="8"/>
  </r>
  <r>
    <s v="163"/>
    <s v="Other basic organic chemical manufacturing"/>
    <s v="457"/>
    <s v="Architectural, engineering, and related services"/>
    <n v="15055"/>
    <s v="Industry Use"/>
    <n v="0.19105070800000001"/>
    <x v="16"/>
    <x v="16"/>
    <x v="8"/>
    <x v="8"/>
  </r>
  <r>
    <s v="163"/>
    <s v="Other basic organic chemical manufacturing"/>
    <s v="458"/>
    <s v="Specialized design services"/>
    <n v="15055"/>
    <s v="Industry Use"/>
    <n v="1.6621943E-2"/>
    <x v="16"/>
    <x v="16"/>
    <x v="8"/>
    <x v="8"/>
  </r>
  <r>
    <s v="163"/>
    <s v="Other basic organic chemical manufacturing"/>
    <s v="459"/>
    <s v="Custom computer programming services"/>
    <n v="15055"/>
    <s v="Industry Use"/>
    <n v="2.8268759999999999E-3"/>
    <x v="16"/>
    <x v="16"/>
    <x v="8"/>
    <x v="8"/>
  </r>
  <r>
    <s v="163"/>
    <s v="Other basic organic chemical manufacturing"/>
    <s v="460"/>
    <s v="Computer systems design services"/>
    <n v="15055"/>
    <s v="Industry Use"/>
    <n v="3.8536581E-2"/>
    <x v="16"/>
    <x v="16"/>
    <x v="8"/>
    <x v="8"/>
  </r>
  <r>
    <s v="163"/>
    <s v="Other basic organic chemical manufacturing"/>
    <s v="461"/>
    <s v="Other computer related services, including facilities management"/>
    <n v="15055"/>
    <s v="Industry Use"/>
    <n v="5.9020469999999997E-3"/>
    <x v="16"/>
    <x v="16"/>
    <x v="8"/>
    <x v="8"/>
  </r>
  <r>
    <s v="163"/>
    <s v="Other basic organic chemical manufacturing"/>
    <s v="462"/>
    <s v="Management consulting services"/>
    <n v="15055"/>
    <s v="Industry Use"/>
    <n v="5.0176877000000002E-2"/>
    <x v="16"/>
    <x v="16"/>
    <x v="8"/>
    <x v="8"/>
  </r>
  <r>
    <s v="163"/>
    <s v="Other basic organic chemical manufacturing"/>
    <s v="463"/>
    <s v="Environmental and other technical consulting services"/>
    <n v="15055"/>
    <s v="Industry Use"/>
    <n v="8.9674049999999995E-3"/>
    <x v="16"/>
    <x v="16"/>
    <x v="8"/>
    <x v="8"/>
  </r>
  <r>
    <s v="163"/>
    <s v="Other basic organic chemical manufacturing"/>
    <s v="464"/>
    <s v="Scientific research and development services"/>
    <n v="15055"/>
    <s v="Industry Use"/>
    <n v="2.5679062999999999E-2"/>
    <x v="16"/>
    <x v="16"/>
    <x v="8"/>
    <x v="8"/>
  </r>
  <r>
    <s v="163"/>
    <s v="Other basic organic chemical manufacturing"/>
    <s v="465"/>
    <s v="Advertising, public relations, and related services"/>
    <n v="15055"/>
    <s v="Industry Use"/>
    <n v="6.931446E-3"/>
    <x v="16"/>
    <x v="16"/>
    <x v="8"/>
    <x v="8"/>
  </r>
  <r>
    <s v="163"/>
    <s v="Other basic organic chemical manufacturing"/>
    <s v="468"/>
    <s v="Marketing research and all other miscellaneous professional, scientific, and technical services"/>
    <n v="15055"/>
    <s v="Industry Use"/>
    <n v="3.3579096000000003E-2"/>
    <x v="16"/>
    <x v="16"/>
    <x v="8"/>
    <x v="8"/>
  </r>
  <r>
    <s v="163"/>
    <s v="Other basic organic chemical manufacturing"/>
    <s v="469"/>
    <s v="Management of companies and enterprises"/>
    <n v="15055"/>
    <s v="Industry Use"/>
    <n v="0.36130722900000001"/>
    <x v="17"/>
    <x v="17"/>
    <x v="8"/>
    <x v="8"/>
  </r>
  <r>
    <s v="163"/>
    <s v="Other basic organic chemical manufacturing"/>
    <s v="470"/>
    <s v="Office administrative services"/>
    <n v="15055"/>
    <s v="Industry Use"/>
    <n v="1.1569338E-2"/>
    <x v="17"/>
    <x v="17"/>
    <x v="8"/>
    <x v="8"/>
  </r>
  <r>
    <s v="163"/>
    <s v="Other basic organic chemical manufacturing"/>
    <s v="471"/>
    <s v="Facilities support services"/>
    <n v="15055"/>
    <s v="Industry Use"/>
    <n v="5.0986399999999996E-4"/>
    <x v="17"/>
    <x v="17"/>
    <x v="8"/>
    <x v="8"/>
  </r>
  <r>
    <s v="163"/>
    <s v="Other basic organic chemical manufacturing"/>
    <s v="472"/>
    <s v="Employment services"/>
    <n v="15055"/>
    <s v="Industry Use"/>
    <n v="1.7330049E-2"/>
    <x v="17"/>
    <x v="17"/>
    <x v="8"/>
    <x v="8"/>
  </r>
  <r>
    <s v="163"/>
    <s v="Other basic organic chemical manufacturing"/>
    <s v="473"/>
    <s v="Business support services"/>
    <n v="15055"/>
    <s v="Industry Use"/>
    <n v="1.9444633999999999E-2"/>
    <x v="17"/>
    <x v="17"/>
    <x v="8"/>
    <x v="8"/>
  </r>
  <r>
    <s v="163"/>
    <s v="Other basic organic chemical manufacturing"/>
    <s v="475"/>
    <s v="Investigation and security services"/>
    <n v="15055"/>
    <s v="Industry Use"/>
    <n v="8.5662399999999995E-4"/>
    <x v="17"/>
    <x v="17"/>
    <x v="8"/>
    <x v="8"/>
  </r>
  <r>
    <s v="163"/>
    <s v="Other basic organic chemical manufacturing"/>
    <s v="476"/>
    <s v="Services to buildings"/>
    <n v="15055"/>
    <s v="Industry Use"/>
    <n v="0.17379973600000001"/>
    <x v="17"/>
    <x v="17"/>
    <x v="8"/>
    <x v="8"/>
  </r>
  <r>
    <s v="163"/>
    <s v="Other basic organic chemical manufacturing"/>
    <s v="477"/>
    <s v="Landscape and horticultural services"/>
    <n v="15055"/>
    <s v="Industry Use"/>
    <n v="8.5780901000000007E-2"/>
    <x v="17"/>
    <x v="17"/>
    <x v="8"/>
    <x v="8"/>
  </r>
  <r>
    <s v="163"/>
    <s v="Other basic organic chemical manufacturing"/>
    <s v="478"/>
    <s v="Other support services"/>
    <n v="15055"/>
    <s v="Industry Use"/>
    <n v="1.030422E-3"/>
    <x v="17"/>
    <x v="17"/>
    <x v="8"/>
    <x v="8"/>
  </r>
  <r>
    <s v="163"/>
    <s v="Other basic organic chemical manufacturing"/>
    <s v="479"/>
    <s v="Waste management and remediation services"/>
    <n v="15055"/>
    <s v="Industry Use"/>
    <n v="1.0074536519999999"/>
    <x v="17"/>
    <x v="17"/>
    <x v="8"/>
    <x v="8"/>
  </r>
  <r>
    <s v="163"/>
    <s v="Other basic organic chemical manufacturing"/>
    <s v="496"/>
    <s v="Performing arts companies"/>
    <n v="15055"/>
    <s v="Industry Use"/>
    <n v="7.8756200000000001E-4"/>
    <x v="19"/>
    <x v="19"/>
    <x v="8"/>
    <x v="8"/>
  </r>
  <r>
    <s v="163"/>
    <s v="Other basic organic chemical manufacturing"/>
    <s v="497"/>
    <s v="Commercial Sports Except Racing"/>
    <n v="15055"/>
    <s v="Industry Use"/>
    <n v="3.6359370000000001E-3"/>
    <x v="19"/>
    <x v="19"/>
    <x v="8"/>
    <x v="8"/>
  </r>
  <r>
    <s v="163"/>
    <s v="Other basic organic chemical manufacturing"/>
    <s v="499"/>
    <s v="Independent artists, writers, and performers"/>
    <n v="15055"/>
    <s v="Industry Use"/>
    <n v="6.9200000000000002E-5"/>
    <x v="19"/>
    <x v="19"/>
    <x v="8"/>
    <x v="8"/>
  </r>
  <r>
    <s v="163"/>
    <s v="Other basic organic chemical manufacturing"/>
    <s v="500"/>
    <s v="Promoters of performing arts and sports and agents for public figures"/>
    <n v="15055"/>
    <s v="Industry Use"/>
    <n v="1.4309329999999999E-3"/>
    <x v="19"/>
    <x v="19"/>
    <x v="8"/>
    <x v="8"/>
  </r>
  <r>
    <s v="163"/>
    <s v="Other basic organic chemical manufacturing"/>
    <s v="501"/>
    <s v="Museums, historical sites, zoos, and parks"/>
    <n v="15055"/>
    <s v="Industry Use"/>
    <n v="1.8699999999999999E-7"/>
    <x v="19"/>
    <x v="19"/>
    <x v="8"/>
    <x v="8"/>
  </r>
  <r>
    <s v="163"/>
    <s v="Other basic organic chemical manufacturing"/>
    <s v="504"/>
    <s v="Other amusement and recreation industries"/>
    <n v="15055"/>
    <s v="Industry Use"/>
    <n v="2.3606249999999999E-3"/>
    <x v="19"/>
    <x v="19"/>
    <x v="8"/>
    <x v="8"/>
  </r>
  <r>
    <s v="163"/>
    <s v="Other basic organic chemical manufacturing"/>
    <s v="505"/>
    <s v="Fitness and recreational sports centers"/>
    <n v="15055"/>
    <s v="Industry Use"/>
    <n v="2.4538939999999999E-3"/>
    <x v="19"/>
    <x v="19"/>
    <x v="8"/>
    <x v="8"/>
  </r>
  <r>
    <s v="163"/>
    <s v="Other basic organic chemical manufacturing"/>
    <s v="507"/>
    <s v="Hotels and motels, including casino hotels"/>
    <n v="15055"/>
    <s v="Industry Use"/>
    <n v="7.0699999999999997E-5"/>
    <x v="20"/>
    <x v="20"/>
    <x v="8"/>
    <x v="8"/>
  </r>
  <r>
    <s v="163"/>
    <s v="Other basic organic chemical manufacturing"/>
    <s v="508"/>
    <s v="Other accommodations"/>
    <n v="15055"/>
    <s v="Industry Use"/>
    <n v="3.7900000000000002E-8"/>
    <x v="20"/>
    <x v="20"/>
    <x v="8"/>
    <x v="8"/>
  </r>
  <r>
    <s v="163"/>
    <s v="Other basic organic chemical manufacturing"/>
    <s v="509"/>
    <s v="Full-service restaurants"/>
    <n v="15055"/>
    <s v="Industry Use"/>
    <n v="5.1648434E-2"/>
    <x v="20"/>
    <x v="20"/>
    <x v="8"/>
    <x v="8"/>
  </r>
  <r>
    <s v="163"/>
    <s v="Other basic organic chemical manufacturing"/>
    <s v="510"/>
    <s v="Limited-service restaurants"/>
    <n v="15055"/>
    <s v="Industry Use"/>
    <n v="4.1616195000000002E-2"/>
    <x v="20"/>
    <x v="20"/>
    <x v="8"/>
    <x v="8"/>
  </r>
  <r>
    <s v="163"/>
    <s v="Other basic organic chemical manufacturing"/>
    <s v="511"/>
    <s v="All other food and drinking places"/>
    <n v="15055"/>
    <s v="Industry Use"/>
    <n v="1.0845520000000001E-2"/>
    <x v="20"/>
    <x v="20"/>
    <x v="8"/>
    <x v="8"/>
  </r>
  <r>
    <s v="163"/>
    <s v="Other basic organic chemical manufacturing"/>
    <s v="512"/>
    <s v="Automotive repair and maintenance, except car washes"/>
    <n v="15055"/>
    <s v="Industry Use"/>
    <n v="0.173364506"/>
    <x v="21"/>
    <x v="21"/>
    <x v="8"/>
    <x v="8"/>
  </r>
  <r>
    <s v="163"/>
    <s v="Other basic organic chemical manufacturing"/>
    <s v="513"/>
    <s v="Car washes"/>
    <n v="15055"/>
    <s v="Industry Use"/>
    <n v="8.0735137999999998E-2"/>
    <x v="21"/>
    <x v="21"/>
    <x v="8"/>
    <x v="8"/>
  </r>
  <r>
    <s v="163"/>
    <s v="Other basic organic chemical manufacturing"/>
    <s v="514"/>
    <s v="Electronic and precision equipment repair and maintenance"/>
    <n v="15055"/>
    <s v="Industry Use"/>
    <n v="4.9821509999999999E-2"/>
    <x v="21"/>
    <x v="21"/>
    <x v="8"/>
    <x v="8"/>
  </r>
  <r>
    <s v="163"/>
    <s v="Other basic organic chemical manufacturing"/>
    <s v="515"/>
    <s v="Commercial and industrial machinery and equipment repair and maintenance"/>
    <n v="15055"/>
    <s v="Industry Use"/>
    <n v="0.255900091"/>
    <x v="21"/>
    <x v="21"/>
    <x v="8"/>
    <x v="8"/>
  </r>
  <r>
    <s v="163"/>
    <s v="Other basic organic chemical manufacturing"/>
    <s v="516"/>
    <s v="Personal and household goods repair and maintenance"/>
    <n v="15055"/>
    <s v="Industry Use"/>
    <n v="1.8487544000000002E-2"/>
    <x v="21"/>
    <x v="21"/>
    <x v="8"/>
    <x v="8"/>
  </r>
  <r>
    <s v="163"/>
    <s v="Other basic organic chemical manufacturing"/>
    <s v="519"/>
    <s v="Dry-cleaning and laundry services"/>
    <n v="15055"/>
    <s v="Industry Use"/>
    <n v="1.36E-7"/>
    <x v="21"/>
    <x v="21"/>
    <x v="8"/>
    <x v="8"/>
  </r>
  <r>
    <s v="163"/>
    <s v="Other basic organic chemical manufacturing"/>
    <s v="523"/>
    <s v="Business and professional associations"/>
    <n v="15055"/>
    <s v="Industry Use"/>
    <n v="3.1092899999999999E-4"/>
    <x v="21"/>
    <x v="21"/>
    <x v="8"/>
    <x v="8"/>
  </r>
  <r>
    <s v="163"/>
    <s v="Other basic organic chemical manufacturing"/>
    <s v="526"/>
    <s v="Postal service"/>
    <n v="15055"/>
    <s v="Industry Use"/>
    <n v="3.1821000000000002E-2"/>
    <x v="22"/>
    <x v="22"/>
    <x v="8"/>
    <x v="8"/>
  </r>
  <r>
    <s v="163"/>
    <s v="Other basic organic chemical manufacturing"/>
    <s v="528"/>
    <s v="Other federal government enterprises"/>
    <n v="15055"/>
    <s v="Industry Use"/>
    <n v="1.18E-7"/>
    <x v="22"/>
    <x v="22"/>
    <x v="8"/>
    <x v="8"/>
  </r>
  <r>
    <s v="163"/>
    <s v="Other basic organic chemical manufacturing"/>
    <s v="532"/>
    <s v="Local government passenger transit"/>
    <n v="15055"/>
    <s v="Industry Use"/>
    <n v="5.6095809999999998E-3"/>
    <x v="22"/>
    <x v="22"/>
    <x v="8"/>
    <x v="8"/>
  </r>
  <r>
    <s v="163"/>
    <s v="Other basic organic chemical manufacturing"/>
    <s v="533"/>
    <s v="Local government electric utilities"/>
    <n v="15055"/>
    <s v="Industry Use"/>
    <n v="5.3698050999999997E-2"/>
    <x v="22"/>
    <x v="22"/>
    <x v="8"/>
    <x v="8"/>
  </r>
  <r>
    <s v="163"/>
    <s v="Other basic organic chemical manufacturing"/>
    <s v="5001"/>
    <s v="Employee Compensation"/>
    <n v="15053"/>
    <s v="Factor Receipts"/>
    <n v="7.3393697739999997"/>
    <x v="23"/>
    <x v="23"/>
    <x v="8"/>
    <x v="8"/>
  </r>
  <r>
    <s v="163"/>
    <s v="Other basic organic chemical manufacturing"/>
    <s v="6001"/>
    <s v="Proprietor Income"/>
    <n v="15053"/>
    <s v="Factor Receipts"/>
    <n v="0.58944255099999998"/>
    <x v="24"/>
    <x v="24"/>
    <x v="8"/>
    <x v="8"/>
  </r>
  <r>
    <s v="163"/>
    <s v="Other basic organic chemical manufacturing"/>
    <s v="7001"/>
    <s v="Other Property Type Income"/>
    <n v="15053"/>
    <s v="Factor Receipts"/>
    <n v="11.91135311"/>
    <x v="25"/>
    <x v="25"/>
    <x v="8"/>
    <x v="8"/>
  </r>
  <r>
    <s v="163"/>
    <s v="Other basic organic chemical manufacturing"/>
    <s v="8001"/>
    <s v="Taxes on Production and Imports"/>
    <n v="15053"/>
    <s v="Factor Receipts"/>
    <n v="1.487553954"/>
    <x v="26"/>
    <x v="26"/>
    <x v="8"/>
    <x v="8"/>
  </r>
  <r>
    <s v="163"/>
    <s v="Other basic organic chemical manufacturing"/>
    <s v="11001"/>
    <s v="Federal Government NonDefense"/>
    <n v="15055"/>
    <s v="Industry Use"/>
    <n v="1.2147909E-2"/>
    <x v="27"/>
    <x v="27"/>
    <x v="8"/>
    <x v="8"/>
  </r>
  <r>
    <s v="163"/>
    <s v="Other basic organic chemical manufacturing"/>
    <s v="12001"/>
    <s v="State/Local Govt NonEducation"/>
    <n v="15055"/>
    <s v="Industry Use"/>
    <n v="0.17833601099999999"/>
    <x v="27"/>
    <x v="27"/>
    <x v="8"/>
    <x v="8"/>
  </r>
  <r>
    <s v="163"/>
    <s v="Other basic organic chemical manufacturing"/>
    <s v="14002"/>
    <s v="Inventory Additions/Deletions"/>
    <n v="15055"/>
    <s v="Industry Use"/>
    <n v="0.72439746699999996"/>
    <x v="27"/>
    <x v="27"/>
    <x v="8"/>
    <x v="8"/>
  </r>
  <r>
    <s v="163"/>
    <s v="Other basic organic chemical manufacturing"/>
    <s v="25001"/>
    <s v="Foreign Trade"/>
    <n v="15056"/>
    <s v="Industry Trade"/>
    <n v="5.9094321719999998"/>
    <x v="28"/>
    <x v="28"/>
    <x v="8"/>
    <x v="8"/>
  </r>
  <r>
    <s v="163"/>
    <s v="Other basic organic chemical manufacturing"/>
    <s v="28001"/>
    <s v="Domestic Trade"/>
    <n v="15056"/>
    <s v="Industry Trade"/>
    <n v="53.760034320000003"/>
    <x v="29"/>
    <x v="29"/>
    <x v="8"/>
    <x v="8"/>
  </r>
  <r>
    <s v="164"/>
    <s v="Plastics material and resin manufacturing"/>
    <s v="5001"/>
    <s v="Employee Compensation"/>
    <n v="15053"/>
    <s v="Factor Receipts"/>
    <n v="0"/>
    <x v="23"/>
    <x v="23"/>
    <x v="8"/>
    <x v="8"/>
  </r>
  <r>
    <s v="164"/>
    <s v="Plastics material and resin manufacturing"/>
    <s v="6001"/>
    <s v="Proprietor Income"/>
    <n v="15053"/>
    <s v="Factor Receipts"/>
    <n v="0"/>
    <x v="24"/>
    <x v="24"/>
    <x v="8"/>
    <x v="8"/>
  </r>
  <r>
    <s v="164"/>
    <s v="Plastics material and resin manufacturing"/>
    <s v="7001"/>
    <s v="Other Property Type Income"/>
    <n v="15053"/>
    <s v="Factor Receipts"/>
    <n v="0"/>
    <x v="25"/>
    <x v="25"/>
    <x v="8"/>
    <x v="8"/>
  </r>
  <r>
    <s v="164"/>
    <s v="Plastics material and resin manufacturing"/>
    <s v="8001"/>
    <s v="Taxes on Production and Imports"/>
    <n v="15053"/>
    <s v="Factor Receipts"/>
    <n v="0"/>
    <x v="26"/>
    <x v="26"/>
    <x v="8"/>
    <x v="8"/>
  </r>
  <r>
    <s v="165"/>
    <s v="Synthetic rubber manufacturing"/>
    <s v="5001"/>
    <s v="Employee Compensation"/>
    <n v="15053"/>
    <s v="Factor Receipts"/>
    <n v="0"/>
    <x v="23"/>
    <x v="23"/>
    <x v="8"/>
    <x v="8"/>
  </r>
  <r>
    <s v="165"/>
    <s v="Synthetic rubber manufacturing"/>
    <s v="6001"/>
    <s v="Proprietor Income"/>
    <n v="15053"/>
    <s v="Factor Receipts"/>
    <n v="0"/>
    <x v="24"/>
    <x v="24"/>
    <x v="8"/>
    <x v="8"/>
  </r>
  <r>
    <s v="165"/>
    <s v="Synthetic rubber manufacturing"/>
    <s v="7001"/>
    <s v="Other Property Type Income"/>
    <n v="15053"/>
    <s v="Factor Receipts"/>
    <n v="0"/>
    <x v="25"/>
    <x v="25"/>
    <x v="8"/>
    <x v="8"/>
  </r>
  <r>
    <s v="165"/>
    <s v="Synthetic rubber manufacturing"/>
    <s v="8001"/>
    <s v="Taxes on Production and Imports"/>
    <n v="15053"/>
    <s v="Factor Receipts"/>
    <n v="0"/>
    <x v="26"/>
    <x v="26"/>
    <x v="8"/>
    <x v="8"/>
  </r>
  <r>
    <s v="166"/>
    <s v="Artificial and synthetic fibers and filaments manufacturing"/>
    <s v="5001"/>
    <s v="Employee Compensation"/>
    <n v="15053"/>
    <s v="Factor Receipts"/>
    <n v="0"/>
    <x v="23"/>
    <x v="23"/>
    <x v="8"/>
    <x v="8"/>
  </r>
  <r>
    <s v="166"/>
    <s v="Artificial and synthetic fibers and filaments manufacturing"/>
    <s v="6001"/>
    <s v="Proprietor Income"/>
    <n v="15053"/>
    <s v="Factor Receipts"/>
    <n v="0"/>
    <x v="24"/>
    <x v="24"/>
    <x v="8"/>
    <x v="8"/>
  </r>
  <r>
    <s v="166"/>
    <s v="Artificial and synthetic fibers and filaments manufacturing"/>
    <s v="7001"/>
    <s v="Other Property Type Income"/>
    <n v="15053"/>
    <s v="Factor Receipts"/>
    <n v="0"/>
    <x v="25"/>
    <x v="25"/>
    <x v="8"/>
    <x v="8"/>
  </r>
  <r>
    <s v="166"/>
    <s v="Artificial and synthetic fibers and filaments manufacturing"/>
    <s v="8001"/>
    <s v="Taxes on Production and Imports"/>
    <n v="15053"/>
    <s v="Factor Receipts"/>
    <n v="0"/>
    <x v="26"/>
    <x v="26"/>
    <x v="8"/>
    <x v="8"/>
  </r>
  <r>
    <s v="167"/>
    <s v="Nitrogenous fertilizer manufacturing"/>
    <s v="5001"/>
    <s v="Employee Compensation"/>
    <n v="15053"/>
    <s v="Factor Receipts"/>
    <n v="0"/>
    <x v="23"/>
    <x v="23"/>
    <x v="8"/>
    <x v="8"/>
  </r>
  <r>
    <s v="167"/>
    <s v="Nitrogenous fertilizer manufacturing"/>
    <s v="6001"/>
    <s v="Proprietor Income"/>
    <n v="15053"/>
    <s v="Factor Receipts"/>
    <n v="0"/>
    <x v="24"/>
    <x v="24"/>
    <x v="8"/>
    <x v="8"/>
  </r>
  <r>
    <s v="167"/>
    <s v="Nitrogenous fertilizer manufacturing"/>
    <s v="7001"/>
    <s v="Other Property Type Income"/>
    <n v="15053"/>
    <s v="Factor Receipts"/>
    <n v="0"/>
    <x v="25"/>
    <x v="25"/>
    <x v="8"/>
    <x v="8"/>
  </r>
  <r>
    <s v="167"/>
    <s v="Nitrogenous fertilizer manufacturing"/>
    <s v="8001"/>
    <s v="Taxes on Production and Imports"/>
    <n v="15053"/>
    <s v="Factor Receipts"/>
    <n v="0"/>
    <x v="26"/>
    <x v="26"/>
    <x v="8"/>
    <x v="8"/>
  </r>
  <r>
    <s v="168"/>
    <s v="Phosphatic fertilizer manufacturing"/>
    <s v="5001"/>
    <s v="Employee Compensation"/>
    <n v="15053"/>
    <s v="Factor Receipts"/>
    <n v="0"/>
    <x v="23"/>
    <x v="23"/>
    <x v="8"/>
    <x v="8"/>
  </r>
  <r>
    <s v="168"/>
    <s v="Phosphatic fertilizer manufacturing"/>
    <s v="6001"/>
    <s v="Proprietor Income"/>
    <n v="15053"/>
    <s v="Factor Receipts"/>
    <n v="0"/>
    <x v="24"/>
    <x v="24"/>
    <x v="8"/>
    <x v="8"/>
  </r>
  <r>
    <s v="168"/>
    <s v="Phosphatic fertilizer manufacturing"/>
    <s v="7001"/>
    <s v="Other Property Type Income"/>
    <n v="15053"/>
    <s v="Factor Receipts"/>
    <n v="0"/>
    <x v="25"/>
    <x v="25"/>
    <x v="8"/>
    <x v="8"/>
  </r>
  <r>
    <s v="168"/>
    <s v="Phosphatic fertilizer manufacturing"/>
    <s v="8001"/>
    <s v="Taxes on Production and Imports"/>
    <n v="15053"/>
    <s v="Factor Receipts"/>
    <n v="0"/>
    <x v="26"/>
    <x v="26"/>
    <x v="8"/>
    <x v="8"/>
  </r>
  <r>
    <s v="169"/>
    <s v="Fertilizer mixing"/>
    <s v="5001"/>
    <s v="Employee Compensation"/>
    <n v="15053"/>
    <s v="Factor Receipts"/>
    <n v="0"/>
    <x v="23"/>
    <x v="23"/>
    <x v="8"/>
    <x v="8"/>
  </r>
  <r>
    <s v="169"/>
    <s v="Fertilizer mixing"/>
    <s v="6001"/>
    <s v="Proprietor Income"/>
    <n v="15053"/>
    <s v="Factor Receipts"/>
    <n v="0"/>
    <x v="24"/>
    <x v="24"/>
    <x v="8"/>
    <x v="8"/>
  </r>
  <r>
    <s v="169"/>
    <s v="Fertilizer mixing"/>
    <s v="7001"/>
    <s v="Other Property Type Income"/>
    <n v="15053"/>
    <s v="Factor Receipts"/>
    <n v="0"/>
    <x v="25"/>
    <x v="25"/>
    <x v="8"/>
    <x v="8"/>
  </r>
  <r>
    <s v="169"/>
    <s v="Fertilizer mixing"/>
    <s v="8001"/>
    <s v="Taxes on Production and Imports"/>
    <n v="15053"/>
    <s v="Factor Receipts"/>
    <n v="0"/>
    <x v="26"/>
    <x v="26"/>
    <x v="8"/>
    <x v="8"/>
  </r>
  <r>
    <s v="170"/>
    <s v="Pesticide and other agricultural chemical manufacturing"/>
    <s v="5001"/>
    <s v="Employee Compensation"/>
    <n v="15053"/>
    <s v="Factor Receipts"/>
    <n v="0"/>
    <x v="23"/>
    <x v="23"/>
    <x v="8"/>
    <x v="8"/>
  </r>
  <r>
    <s v="170"/>
    <s v="Pesticide and other agricultural chemical manufacturing"/>
    <s v="6001"/>
    <s v="Proprietor Income"/>
    <n v="15053"/>
    <s v="Factor Receipts"/>
    <n v="0"/>
    <x v="24"/>
    <x v="24"/>
    <x v="8"/>
    <x v="8"/>
  </r>
  <r>
    <s v="170"/>
    <s v="Pesticide and other agricultural chemical manufacturing"/>
    <s v="7001"/>
    <s v="Other Property Type Income"/>
    <n v="15053"/>
    <s v="Factor Receipts"/>
    <n v="0"/>
    <x v="25"/>
    <x v="25"/>
    <x v="8"/>
    <x v="8"/>
  </r>
  <r>
    <s v="170"/>
    <s v="Pesticide and other agricultural chemical manufacturing"/>
    <s v="8001"/>
    <s v="Taxes on Production and Imports"/>
    <n v="15053"/>
    <s v="Factor Receipts"/>
    <n v="0"/>
    <x v="26"/>
    <x v="26"/>
    <x v="8"/>
    <x v="8"/>
  </r>
  <r>
    <s v="171"/>
    <s v="Medicinal and botanical manufacturing"/>
    <s v="5001"/>
    <s v="Employee Compensation"/>
    <n v="15053"/>
    <s v="Factor Receipts"/>
    <n v="0"/>
    <x v="23"/>
    <x v="23"/>
    <x v="8"/>
    <x v="8"/>
  </r>
  <r>
    <s v="171"/>
    <s v="Medicinal and botanical manufacturing"/>
    <s v="6001"/>
    <s v="Proprietor Income"/>
    <n v="15053"/>
    <s v="Factor Receipts"/>
    <n v="0"/>
    <x v="24"/>
    <x v="24"/>
    <x v="8"/>
    <x v="8"/>
  </r>
  <r>
    <s v="171"/>
    <s v="Medicinal and botanical manufacturing"/>
    <s v="7001"/>
    <s v="Other Property Type Income"/>
    <n v="15053"/>
    <s v="Factor Receipts"/>
    <n v="0"/>
    <x v="25"/>
    <x v="25"/>
    <x v="8"/>
    <x v="8"/>
  </r>
  <r>
    <s v="171"/>
    <s v="Medicinal and botanical manufacturing"/>
    <s v="8001"/>
    <s v="Taxes on Production and Imports"/>
    <n v="15053"/>
    <s v="Factor Receipts"/>
    <n v="0"/>
    <x v="26"/>
    <x v="26"/>
    <x v="8"/>
    <x v="8"/>
  </r>
  <r>
    <s v="172"/>
    <s v="Pharmaceutical preparation manufacturing"/>
    <s v="5001"/>
    <s v="Employee Compensation"/>
    <n v="15053"/>
    <s v="Factor Receipts"/>
    <n v="0"/>
    <x v="23"/>
    <x v="23"/>
    <x v="8"/>
    <x v="8"/>
  </r>
  <r>
    <s v="172"/>
    <s v="Pharmaceutical preparation manufacturing"/>
    <s v="6001"/>
    <s v="Proprietor Income"/>
    <n v="15053"/>
    <s v="Factor Receipts"/>
    <n v="0"/>
    <x v="24"/>
    <x v="24"/>
    <x v="8"/>
    <x v="8"/>
  </r>
  <r>
    <s v="172"/>
    <s v="Pharmaceutical preparation manufacturing"/>
    <s v="7001"/>
    <s v="Other Property Type Income"/>
    <n v="15053"/>
    <s v="Factor Receipts"/>
    <n v="0"/>
    <x v="25"/>
    <x v="25"/>
    <x v="8"/>
    <x v="8"/>
  </r>
  <r>
    <s v="172"/>
    <s v="Pharmaceutical preparation manufacturing"/>
    <s v="8001"/>
    <s v="Taxes on Production and Imports"/>
    <n v="15053"/>
    <s v="Factor Receipts"/>
    <n v="0"/>
    <x v="26"/>
    <x v="26"/>
    <x v="8"/>
    <x v="8"/>
  </r>
  <r>
    <s v="173"/>
    <s v="In-vitro diagnostic substance manufacturing"/>
    <s v="5001"/>
    <s v="Employee Compensation"/>
    <n v="15053"/>
    <s v="Factor Receipts"/>
    <n v="0"/>
    <x v="23"/>
    <x v="23"/>
    <x v="8"/>
    <x v="8"/>
  </r>
  <r>
    <s v="173"/>
    <s v="In-vitro diagnostic substance manufacturing"/>
    <s v="6001"/>
    <s v="Proprietor Income"/>
    <n v="15053"/>
    <s v="Factor Receipts"/>
    <n v="0"/>
    <x v="24"/>
    <x v="24"/>
    <x v="8"/>
    <x v="8"/>
  </r>
  <r>
    <s v="173"/>
    <s v="In-vitro diagnostic substance manufacturing"/>
    <s v="7001"/>
    <s v="Other Property Type Income"/>
    <n v="15053"/>
    <s v="Factor Receipts"/>
    <n v="0"/>
    <x v="25"/>
    <x v="25"/>
    <x v="8"/>
    <x v="8"/>
  </r>
  <r>
    <s v="173"/>
    <s v="In-vitro diagnostic substance manufacturing"/>
    <s v="8001"/>
    <s v="Taxes on Production and Imports"/>
    <n v="15053"/>
    <s v="Factor Receipts"/>
    <n v="0"/>
    <x v="26"/>
    <x v="26"/>
    <x v="8"/>
    <x v="8"/>
  </r>
  <r>
    <s v="174"/>
    <s v="Biological product (except diagnostic) manufacturing"/>
    <s v="5001"/>
    <s v="Employee Compensation"/>
    <n v="15053"/>
    <s v="Factor Receipts"/>
    <n v="0"/>
    <x v="23"/>
    <x v="23"/>
    <x v="8"/>
    <x v="8"/>
  </r>
  <r>
    <s v="174"/>
    <s v="Biological product (except diagnostic) manufacturing"/>
    <s v="6001"/>
    <s v="Proprietor Income"/>
    <n v="15053"/>
    <s v="Factor Receipts"/>
    <n v="0"/>
    <x v="24"/>
    <x v="24"/>
    <x v="8"/>
    <x v="8"/>
  </r>
  <r>
    <s v="174"/>
    <s v="Biological product (except diagnostic) manufacturing"/>
    <s v="7001"/>
    <s v="Other Property Type Income"/>
    <n v="15053"/>
    <s v="Factor Receipts"/>
    <n v="0"/>
    <x v="25"/>
    <x v="25"/>
    <x v="8"/>
    <x v="8"/>
  </r>
  <r>
    <s v="174"/>
    <s v="Biological product (except diagnostic) manufacturing"/>
    <s v="8001"/>
    <s v="Taxes on Production and Imports"/>
    <n v="15053"/>
    <s v="Factor Receipts"/>
    <n v="0"/>
    <x v="26"/>
    <x v="26"/>
    <x v="8"/>
    <x v="8"/>
  </r>
  <r>
    <s v="175"/>
    <s v="Paint and coating manufacturing"/>
    <s v="1"/>
    <s v="Oilseed farming"/>
    <n v="15055"/>
    <s v="Industry Use"/>
    <n v="1.5E-6"/>
    <x v="0"/>
    <x v="0"/>
    <x v="8"/>
    <x v="8"/>
  </r>
  <r>
    <s v="175"/>
    <s v="Paint and coating manufacturing"/>
    <s v="2"/>
    <s v="Grain farming"/>
    <n v="15055"/>
    <s v="Industry Use"/>
    <n v="7.8599999999999993E-6"/>
    <x v="0"/>
    <x v="0"/>
    <x v="8"/>
    <x v="8"/>
  </r>
  <r>
    <s v="175"/>
    <s v="Paint and coating manufacturing"/>
    <s v="3"/>
    <s v="Vegetable and melon farming"/>
    <n v="15055"/>
    <s v="Industry Use"/>
    <n v="2.0599999999999999E-8"/>
    <x v="1"/>
    <x v="1"/>
    <x v="8"/>
    <x v="8"/>
  </r>
  <r>
    <s v="175"/>
    <s v="Paint and coating manufacturing"/>
    <s v="4"/>
    <s v="Fruit farming"/>
    <n v="15055"/>
    <s v="Industry Use"/>
    <n v="2.2600000000000001E-8"/>
    <x v="1"/>
    <x v="1"/>
    <x v="8"/>
    <x v="8"/>
  </r>
  <r>
    <s v="175"/>
    <s v="Paint and coating manufacturing"/>
    <s v="5"/>
    <s v="Tree nut farming"/>
    <n v="15055"/>
    <s v="Industry Use"/>
    <n v="6.4199999999999998E-9"/>
    <x v="1"/>
    <x v="1"/>
    <x v="8"/>
    <x v="8"/>
  </r>
  <r>
    <s v="175"/>
    <s v="Paint and coating manufacturing"/>
    <s v="6"/>
    <s v="Greenhouse, nursery, and floriculture production"/>
    <n v="15055"/>
    <s v="Industry Use"/>
    <n v="1.27E-8"/>
    <x v="1"/>
    <x v="1"/>
    <x v="8"/>
    <x v="8"/>
  </r>
  <r>
    <s v="175"/>
    <s v="Paint and coating manufacturing"/>
    <s v="10"/>
    <s v="All other crop farming"/>
    <n v="15055"/>
    <s v="Industry Use"/>
    <n v="3.341012E-3"/>
    <x v="0"/>
    <x v="0"/>
    <x v="8"/>
    <x v="8"/>
  </r>
  <r>
    <s v="175"/>
    <s v="Paint and coating manufacturing"/>
    <s v="11"/>
    <s v="Beef cattle ranching and farming, including feedlots and dual-purpose ranching and farming"/>
    <n v="15055"/>
    <s v="Industry Use"/>
    <n v="1.1600000000000001E-5"/>
    <x v="2"/>
    <x v="2"/>
    <x v="8"/>
    <x v="8"/>
  </r>
  <r>
    <s v="175"/>
    <s v="Paint and coating manufacturing"/>
    <s v="12"/>
    <s v="Dairy cattle and milk production"/>
    <n v="15055"/>
    <s v="Industry Use"/>
    <n v="1.0499999999999999E-5"/>
    <x v="2"/>
    <x v="2"/>
    <x v="8"/>
    <x v="8"/>
  </r>
  <r>
    <s v="175"/>
    <s v="Paint and coating manufacturing"/>
    <s v="13"/>
    <s v="Poultry and egg production"/>
    <n v="15055"/>
    <s v="Industry Use"/>
    <n v="1.68E-7"/>
    <x v="2"/>
    <x v="2"/>
    <x v="8"/>
    <x v="8"/>
  </r>
  <r>
    <s v="175"/>
    <s v="Paint and coating manufacturing"/>
    <s v="14"/>
    <s v="Animal production, except cattle and poultry and eggs"/>
    <n v="15055"/>
    <s v="Industry Use"/>
    <n v="1.530298E-3"/>
    <x v="2"/>
    <x v="2"/>
    <x v="8"/>
    <x v="8"/>
  </r>
  <r>
    <s v="175"/>
    <s v="Paint and coating manufacturing"/>
    <s v="15"/>
    <s v="Forestry, forest products, and timber tract production"/>
    <n v="15055"/>
    <s v="Industry Use"/>
    <n v="2.134225E-3"/>
    <x v="3"/>
    <x v="3"/>
    <x v="8"/>
    <x v="8"/>
  </r>
  <r>
    <s v="175"/>
    <s v="Paint and coating manufacturing"/>
    <s v="20"/>
    <s v="Oil and gas extraction"/>
    <n v="15055"/>
    <s v="Industry Use"/>
    <n v="1.57329E-4"/>
    <x v="4"/>
    <x v="4"/>
    <x v="8"/>
    <x v="8"/>
  </r>
  <r>
    <s v="175"/>
    <s v="Paint and coating manufacturing"/>
    <s v="35"/>
    <s v="Drilling oil and gas wells"/>
    <n v="15055"/>
    <s v="Industry Use"/>
    <n v="2.4599999999999999E-8"/>
    <x v="4"/>
    <x v="4"/>
    <x v="8"/>
    <x v="8"/>
  </r>
  <r>
    <s v="175"/>
    <s v="Paint and coating manufacturing"/>
    <s v="36"/>
    <s v="Support activities for oil and gas operations"/>
    <n v="15055"/>
    <s v="Industry Use"/>
    <n v="3.1300000000000002E-9"/>
    <x v="4"/>
    <x v="4"/>
    <x v="8"/>
    <x v="8"/>
  </r>
  <r>
    <s v="175"/>
    <s v="Paint and coating manufacturing"/>
    <s v="37"/>
    <s v="Metal mining services"/>
    <n v="15055"/>
    <s v="Industry Use"/>
    <n v="7.34E-6"/>
    <x v="4"/>
    <x v="4"/>
    <x v="8"/>
    <x v="8"/>
  </r>
  <r>
    <s v="175"/>
    <s v="Paint and coating manufacturing"/>
    <s v="38"/>
    <s v="Other nonmetallic minerals services"/>
    <n v="15055"/>
    <s v="Industry Use"/>
    <n v="3.5800000000000003E-5"/>
    <x v="4"/>
    <x v="4"/>
    <x v="8"/>
    <x v="8"/>
  </r>
  <r>
    <s v="175"/>
    <s v="Paint and coating manufacturing"/>
    <s v="47"/>
    <s v="Electric power transmission and distribution"/>
    <n v="15055"/>
    <s v="Industry Use"/>
    <n v="5.0718734000000001E-2"/>
    <x v="5"/>
    <x v="5"/>
    <x v="8"/>
    <x v="8"/>
  </r>
  <r>
    <s v="175"/>
    <s v="Paint and coating manufacturing"/>
    <s v="48"/>
    <s v="Natural gas distribution"/>
    <n v="15055"/>
    <s v="Industry Use"/>
    <n v="1.799274E-3"/>
    <x v="5"/>
    <x v="5"/>
    <x v="8"/>
    <x v="8"/>
  </r>
  <r>
    <s v="175"/>
    <s v="Paint and coating manufacturing"/>
    <s v="49"/>
    <s v="Water, sewage and other systems"/>
    <n v="15055"/>
    <s v="Industry Use"/>
    <n v="3.1225300000000002E-4"/>
    <x v="5"/>
    <x v="5"/>
    <x v="8"/>
    <x v="8"/>
  </r>
  <r>
    <s v="175"/>
    <s v="Paint and coating manufacturing"/>
    <s v="60"/>
    <s v="Maintenance and repair construction of nonresidential structures"/>
    <n v="15055"/>
    <s v="Industry Use"/>
    <n v="1.5702130000000002E-2"/>
    <x v="6"/>
    <x v="6"/>
    <x v="8"/>
    <x v="8"/>
  </r>
  <r>
    <s v="175"/>
    <s v="Paint and coating manufacturing"/>
    <s v="64"/>
    <s v="Other animal food manufacturing"/>
    <n v="15055"/>
    <s v="Industry Use"/>
    <n v="1.13E-5"/>
    <x v="7"/>
    <x v="7"/>
    <x v="8"/>
    <x v="8"/>
  </r>
  <r>
    <s v="175"/>
    <s v="Paint and coating manufacturing"/>
    <s v="65"/>
    <s v="Flour milling"/>
    <n v="15055"/>
    <s v="Industry Use"/>
    <n v="2.8099999999999999E-5"/>
    <x v="7"/>
    <x v="7"/>
    <x v="8"/>
    <x v="8"/>
  </r>
  <r>
    <s v="175"/>
    <s v="Paint and coating manufacturing"/>
    <s v="87"/>
    <s v="Frozen cakes and other pastries manufacturing"/>
    <n v="15055"/>
    <s v="Industry Use"/>
    <n v="9.4300000000000004E-8"/>
    <x v="7"/>
    <x v="7"/>
    <x v="8"/>
    <x v="8"/>
  </r>
  <r>
    <s v="175"/>
    <s v="Paint and coating manufacturing"/>
    <s v="89"/>
    <s v="Animal, except poultry, slaughtering"/>
    <n v="15055"/>
    <s v="Industry Use"/>
    <n v="1.0999999999999999E-9"/>
    <x v="7"/>
    <x v="7"/>
    <x v="8"/>
    <x v="8"/>
  </r>
  <r>
    <s v="175"/>
    <s v="Paint and coating manufacturing"/>
    <s v="90"/>
    <s v="Meat processed from carcasses"/>
    <n v="15055"/>
    <s v="Industry Use"/>
    <n v="1.27E-8"/>
    <x v="7"/>
    <x v="7"/>
    <x v="8"/>
    <x v="8"/>
  </r>
  <r>
    <s v="175"/>
    <s v="Paint and coating manufacturing"/>
    <s v="91"/>
    <s v="Rendering and meat byproduct processing"/>
    <n v="15055"/>
    <s v="Industry Use"/>
    <n v="3.1800000000000003E-11"/>
    <x v="7"/>
    <x v="7"/>
    <x v="8"/>
    <x v="8"/>
  </r>
  <r>
    <s v="175"/>
    <s v="Paint and coating manufacturing"/>
    <s v="93"/>
    <s v="Bread and bakery product, except frozen, manufacturing"/>
    <n v="15055"/>
    <s v="Industry Use"/>
    <n v="5.5700000000000002E-7"/>
    <x v="7"/>
    <x v="7"/>
    <x v="8"/>
    <x v="8"/>
  </r>
  <r>
    <s v="175"/>
    <s v="Paint and coating manufacturing"/>
    <s v="97"/>
    <s v="Roasted nuts and peanut butter manufacturing"/>
    <n v="15055"/>
    <s v="Industry Use"/>
    <n v="1.42E-7"/>
    <x v="7"/>
    <x v="7"/>
    <x v="8"/>
    <x v="8"/>
  </r>
  <r>
    <s v="175"/>
    <s v="Paint and coating manufacturing"/>
    <s v="98"/>
    <s v="Other snack food manufacturing"/>
    <n v="15055"/>
    <s v="Industry Use"/>
    <n v="1.72E-7"/>
    <x v="7"/>
    <x v="7"/>
    <x v="8"/>
    <x v="8"/>
  </r>
  <r>
    <s v="175"/>
    <s v="Paint and coating manufacturing"/>
    <s v="108"/>
    <s v="Distilleries"/>
    <n v="15055"/>
    <s v="Industry Use"/>
    <n v="1.92E-8"/>
    <x v="7"/>
    <x v="7"/>
    <x v="8"/>
    <x v="8"/>
  </r>
  <r>
    <s v="175"/>
    <s v="Paint and coating manufacturing"/>
    <s v="115"/>
    <s v="Textile and fabric finishing mills"/>
    <n v="15055"/>
    <s v="Industry Use"/>
    <n v="5.7500000000000002E-9"/>
    <x v="8"/>
    <x v="8"/>
    <x v="8"/>
    <x v="8"/>
  </r>
  <r>
    <s v="175"/>
    <s v="Paint and coating manufacturing"/>
    <s v="119"/>
    <s v="Textile bag and canvas mills"/>
    <n v="15055"/>
    <s v="Industry Use"/>
    <n v="8.4499999999999998E-10"/>
    <x v="8"/>
    <x v="8"/>
    <x v="8"/>
    <x v="8"/>
  </r>
  <r>
    <s v="175"/>
    <s v="Paint and coating manufacturing"/>
    <s v="121"/>
    <s v="Other textile product mills"/>
    <n v="15055"/>
    <s v="Industry Use"/>
    <n v="1.29E-5"/>
    <x v="8"/>
    <x v="8"/>
    <x v="8"/>
    <x v="8"/>
  </r>
  <r>
    <s v="175"/>
    <s v="Paint and coating manufacturing"/>
    <s v="132"/>
    <s v="Sawmills"/>
    <n v="15055"/>
    <s v="Industry Use"/>
    <n v="9.4800000000000007E-6"/>
    <x v="8"/>
    <x v="8"/>
    <x v="8"/>
    <x v="8"/>
  </r>
  <r>
    <s v="175"/>
    <s v="Paint and coating manufacturing"/>
    <s v="137"/>
    <s v="Wood windows and door manufacturing"/>
    <n v="15055"/>
    <s v="Industry Use"/>
    <n v="8.0799999999999999E-5"/>
    <x v="8"/>
    <x v="8"/>
    <x v="8"/>
    <x v="8"/>
  </r>
  <r>
    <s v="175"/>
    <s v="Paint and coating manufacturing"/>
    <s v="143"/>
    <s v="All other miscellaneous wood product manufacturing"/>
    <n v="15055"/>
    <s v="Industry Use"/>
    <n v="1.8690699999999999E-4"/>
    <x v="8"/>
    <x v="8"/>
    <x v="8"/>
    <x v="8"/>
  </r>
  <r>
    <s v="175"/>
    <s v="Paint and coating manufacturing"/>
    <s v="147"/>
    <s v="Paperboard container manufacturing"/>
    <n v="15055"/>
    <s v="Industry Use"/>
    <n v="9.6430430000000004E-3"/>
    <x v="8"/>
    <x v="8"/>
    <x v="8"/>
    <x v="8"/>
  </r>
  <r>
    <s v="175"/>
    <s v="Paint and coating manufacturing"/>
    <s v="152"/>
    <s v="Printing"/>
    <n v="15055"/>
    <s v="Industry Use"/>
    <n v="8.6584400000000005E-4"/>
    <x v="8"/>
    <x v="8"/>
    <x v="8"/>
    <x v="8"/>
  </r>
  <r>
    <s v="175"/>
    <s v="Paint and coating manufacturing"/>
    <s v="163"/>
    <s v="Other basic organic chemical manufacturing"/>
    <n v="15055"/>
    <s v="Industry Use"/>
    <n v="1.0968340000000001E-3"/>
    <x v="8"/>
    <x v="8"/>
    <x v="8"/>
    <x v="8"/>
  </r>
  <r>
    <s v="175"/>
    <s v="Paint and coating manufacturing"/>
    <s v="175"/>
    <s v="Paint and coating manufacturing"/>
    <n v="15055"/>
    <s v="Industry Use"/>
    <n v="3.0502799999999998E-3"/>
    <x v="8"/>
    <x v="8"/>
    <x v="8"/>
    <x v="8"/>
  </r>
  <r>
    <s v="175"/>
    <s v="Paint and coating manufacturing"/>
    <s v="177"/>
    <s v="Soap and other detergent manufacturing"/>
    <n v="15055"/>
    <s v="Industry Use"/>
    <n v="7.7500000000000003E-6"/>
    <x v="8"/>
    <x v="8"/>
    <x v="8"/>
    <x v="8"/>
  </r>
  <r>
    <s v="175"/>
    <s v="Paint and coating manufacturing"/>
    <s v="190"/>
    <s v="Polystyrene foam product manufacturing"/>
    <n v="15055"/>
    <s v="Industry Use"/>
    <n v="1.00166E-4"/>
    <x v="8"/>
    <x v="8"/>
    <x v="8"/>
    <x v="8"/>
  </r>
  <r>
    <s v="175"/>
    <s v="Paint and coating manufacturing"/>
    <s v="191"/>
    <s v="Urethane and other foam product (except polystyrene) manufacturing"/>
    <n v="15055"/>
    <s v="Industry Use"/>
    <n v="1.6200000000000001E-5"/>
    <x v="8"/>
    <x v="8"/>
    <x v="8"/>
    <x v="8"/>
  </r>
  <r>
    <s v="175"/>
    <s v="Paint and coating manufacturing"/>
    <s v="192"/>
    <s v="Plastics bottle manufacturing"/>
    <n v="15055"/>
    <s v="Industry Use"/>
    <n v="1.7382669999999999E-3"/>
    <x v="8"/>
    <x v="8"/>
    <x v="8"/>
    <x v="8"/>
  </r>
  <r>
    <s v="175"/>
    <s v="Paint and coating manufacturing"/>
    <s v="195"/>
    <s v="Rubber and plastics hoses and belting manufacturing"/>
    <n v="15055"/>
    <s v="Industry Use"/>
    <n v="2.8445789999999999E-3"/>
    <x v="8"/>
    <x v="8"/>
    <x v="8"/>
    <x v="8"/>
  </r>
  <r>
    <s v="175"/>
    <s v="Paint and coating manufacturing"/>
    <s v="197"/>
    <s v="Pottery, ceramics, and plumbing fixture manufacturing"/>
    <n v="15055"/>
    <s v="Industry Use"/>
    <n v="1.75E-6"/>
    <x v="8"/>
    <x v="8"/>
    <x v="8"/>
    <x v="8"/>
  </r>
  <r>
    <s v="175"/>
    <s v="Paint and coating manufacturing"/>
    <s v="204"/>
    <s v="Ready-mix concrete manufacturing"/>
    <n v="15055"/>
    <s v="Industry Use"/>
    <n v="9.8924199999999999E-4"/>
    <x v="8"/>
    <x v="8"/>
    <x v="8"/>
    <x v="8"/>
  </r>
  <r>
    <s v="175"/>
    <s v="Paint and coating manufacturing"/>
    <s v="207"/>
    <s v="Other concrete product manufacturing"/>
    <n v="15055"/>
    <s v="Industry Use"/>
    <n v="2.4664700000000001E-4"/>
    <x v="8"/>
    <x v="8"/>
    <x v="8"/>
    <x v="8"/>
  </r>
  <r>
    <s v="175"/>
    <s v="Paint and coating manufacturing"/>
    <s v="211"/>
    <s v="Cut stone and stone product manufacturing"/>
    <n v="15055"/>
    <s v="Industry Use"/>
    <n v="1.06E-6"/>
    <x v="8"/>
    <x v="8"/>
    <x v="8"/>
    <x v="8"/>
  </r>
  <r>
    <s v="175"/>
    <s v="Paint and coating manufacturing"/>
    <s v="215"/>
    <s v="Iron and steel mills and ferroalloy manufacturing"/>
    <n v="15055"/>
    <s v="Industry Use"/>
    <n v="1.9099999999999998E-9"/>
    <x v="8"/>
    <x v="8"/>
    <x v="8"/>
    <x v="8"/>
  </r>
  <r>
    <s v="175"/>
    <s v="Paint and coating manufacturing"/>
    <s v="217"/>
    <s v="Rolled steel shape manufacturing"/>
    <n v="15055"/>
    <s v="Industry Use"/>
    <n v="5.51E-7"/>
    <x v="8"/>
    <x v="8"/>
    <x v="8"/>
    <x v="8"/>
  </r>
  <r>
    <s v="175"/>
    <s v="Paint and coating manufacturing"/>
    <s v="227"/>
    <s v="Ferrous metal foundries"/>
    <n v="15055"/>
    <s v="Industry Use"/>
    <n v="5.1499999999999998E-6"/>
    <x v="8"/>
    <x v="8"/>
    <x v="8"/>
    <x v="8"/>
  </r>
  <r>
    <s v="175"/>
    <s v="Paint and coating manufacturing"/>
    <s v="228"/>
    <s v="Nonferrous metal foundries"/>
    <n v="15055"/>
    <s v="Industry Use"/>
    <n v="1.5E-5"/>
    <x v="8"/>
    <x v="8"/>
    <x v="8"/>
    <x v="8"/>
  </r>
  <r>
    <s v="175"/>
    <s v="Paint and coating manufacturing"/>
    <s v="230"/>
    <s v="Crown and closure manufacturing and metal stamping"/>
    <n v="15055"/>
    <s v="Industry Use"/>
    <n v="5.6810029999999996E-3"/>
    <x v="8"/>
    <x v="8"/>
    <x v="8"/>
    <x v="8"/>
  </r>
  <r>
    <s v="175"/>
    <s v="Paint and coating manufacturing"/>
    <s v="234"/>
    <s v="Handtool manufacturing"/>
    <n v="15055"/>
    <s v="Industry Use"/>
    <n v="1.18E-7"/>
    <x v="8"/>
    <x v="8"/>
    <x v="8"/>
    <x v="8"/>
  </r>
  <r>
    <s v="175"/>
    <s v="Paint and coating manufacturing"/>
    <s v="236"/>
    <s v="Fabricated structural metal manufacturing"/>
    <n v="15055"/>
    <s v="Industry Use"/>
    <n v="8.8100000000000004E-6"/>
    <x v="8"/>
    <x v="8"/>
    <x v="8"/>
    <x v="8"/>
  </r>
  <r>
    <s v="175"/>
    <s v="Paint and coating manufacturing"/>
    <s v="238"/>
    <s v="Metal window and door manufacturing"/>
    <n v="15055"/>
    <s v="Industry Use"/>
    <n v="1.17501E-4"/>
    <x v="8"/>
    <x v="8"/>
    <x v="8"/>
    <x v="8"/>
  </r>
  <r>
    <s v="175"/>
    <s v="Paint and coating manufacturing"/>
    <s v="239"/>
    <s v="Sheet metal work manufacturing"/>
    <n v="15055"/>
    <s v="Industry Use"/>
    <n v="6.0999999999999999E-5"/>
    <x v="8"/>
    <x v="8"/>
    <x v="8"/>
    <x v="8"/>
  </r>
  <r>
    <s v="175"/>
    <s v="Paint and coating manufacturing"/>
    <s v="240"/>
    <s v="Ornamental and architectural metal work manufacturing"/>
    <n v="15055"/>
    <s v="Industry Use"/>
    <n v="1.9300000000000002E-6"/>
    <x v="8"/>
    <x v="8"/>
    <x v="8"/>
    <x v="8"/>
  </r>
  <r>
    <s v="175"/>
    <s v="Paint and coating manufacturing"/>
    <s v="242"/>
    <s v="Metal tank (heavy gauge) manufacturing"/>
    <n v="15055"/>
    <s v="Industry Use"/>
    <n v="2.0855099999999999E-4"/>
    <x v="8"/>
    <x v="8"/>
    <x v="8"/>
    <x v="8"/>
  </r>
  <r>
    <s v="175"/>
    <s v="Paint and coating manufacturing"/>
    <s v="244"/>
    <s v="Metal barrels, drums and pails manufacturing"/>
    <n v="15055"/>
    <s v="Industry Use"/>
    <n v="6.9321590000000002E-3"/>
    <x v="8"/>
    <x v="8"/>
    <x v="8"/>
    <x v="8"/>
  </r>
  <r>
    <s v="175"/>
    <s v="Paint and coating manufacturing"/>
    <s v="247"/>
    <s v="Machine shops"/>
    <n v="15055"/>
    <s v="Industry Use"/>
    <n v="2.4256490000000002E-3"/>
    <x v="8"/>
    <x v="8"/>
    <x v="8"/>
    <x v="8"/>
  </r>
  <r>
    <s v="175"/>
    <s v="Paint and coating manufacturing"/>
    <s v="248"/>
    <s v="Turned product and screw, nut, and bolt manufacturing"/>
    <n v="15055"/>
    <s v="Industry Use"/>
    <n v="7.0408600000000003E-4"/>
    <x v="8"/>
    <x v="8"/>
    <x v="8"/>
    <x v="8"/>
  </r>
  <r>
    <s v="175"/>
    <s v="Paint and coating manufacturing"/>
    <s v="251"/>
    <s v="Electroplating, anodizing, and coloring metal"/>
    <n v="15055"/>
    <s v="Industry Use"/>
    <n v="5.7800500000000003E-4"/>
    <x v="8"/>
    <x v="8"/>
    <x v="8"/>
    <x v="8"/>
  </r>
  <r>
    <s v="175"/>
    <s v="Paint and coating manufacturing"/>
    <s v="252"/>
    <s v="Valve and fittings, other than plumbing, manufacturing"/>
    <n v="15055"/>
    <s v="Industry Use"/>
    <n v="9.54889E-4"/>
    <x v="8"/>
    <x v="8"/>
    <x v="8"/>
    <x v="8"/>
  </r>
  <r>
    <s v="175"/>
    <s v="Paint and coating manufacturing"/>
    <s v="259"/>
    <s v="Other fabricated metal manufacturing"/>
    <n v="15055"/>
    <s v="Industry Use"/>
    <n v="1.2583599999999999E-4"/>
    <x v="8"/>
    <x v="8"/>
    <x v="8"/>
    <x v="8"/>
  </r>
  <r>
    <s v="175"/>
    <s v="Paint and coating manufacturing"/>
    <s v="261"/>
    <s v="Lawn and garden equipment manufacturing"/>
    <n v="15055"/>
    <s v="Industry Use"/>
    <n v="8.0699999999999996E-7"/>
    <x v="8"/>
    <x v="8"/>
    <x v="8"/>
    <x v="8"/>
  </r>
  <r>
    <s v="175"/>
    <s v="Paint and coating manufacturing"/>
    <s v="262"/>
    <s v="Construction machinery manufacturing"/>
    <n v="15055"/>
    <s v="Industry Use"/>
    <n v="2.19E-5"/>
    <x v="8"/>
    <x v="8"/>
    <x v="8"/>
    <x v="8"/>
  </r>
  <r>
    <s v="175"/>
    <s v="Paint and coating manufacturing"/>
    <s v="269"/>
    <s v="All other industrial machinery manufacturing"/>
    <n v="15055"/>
    <s v="Industry Use"/>
    <n v="1.9244499999999999E-4"/>
    <x v="8"/>
    <x v="8"/>
    <x v="8"/>
    <x v="8"/>
  </r>
  <r>
    <s v="175"/>
    <s v="Paint and coating manufacturing"/>
    <s v="275"/>
    <s v="Air conditioning, refrigeration, and warm air heating equipment manufacturing"/>
    <n v="15055"/>
    <s v="Industry Use"/>
    <n v="9.6399999999999992E-6"/>
    <x v="8"/>
    <x v="8"/>
    <x v="8"/>
    <x v="8"/>
  </r>
  <r>
    <s v="175"/>
    <s v="Paint and coating manufacturing"/>
    <s v="276"/>
    <s v="Industrial mold manufacturing"/>
    <n v="15055"/>
    <s v="Industry Use"/>
    <n v="5.6400000000000002E-6"/>
    <x v="8"/>
    <x v="8"/>
    <x v="8"/>
    <x v="8"/>
  </r>
  <r>
    <s v="175"/>
    <s v="Paint and coating manufacturing"/>
    <s v="277"/>
    <s v="Special tool, die, jig, and fixture manufacturing"/>
    <n v="15055"/>
    <s v="Industry Use"/>
    <n v="2.0599999999999999E-5"/>
    <x v="8"/>
    <x v="8"/>
    <x v="8"/>
    <x v="8"/>
  </r>
  <r>
    <s v="175"/>
    <s v="Paint and coating manufacturing"/>
    <s v="282"/>
    <s v="Speed changer, industrial high-speed drive, and gear manufacturing"/>
    <n v="15055"/>
    <s v="Industry Use"/>
    <n v="6.7700000000000004E-8"/>
    <x v="8"/>
    <x v="8"/>
    <x v="8"/>
    <x v="8"/>
  </r>
  <r>
    <s v="175"/>
    <s v="Paint and coating manufacturing"/>
    <s v="294"/>
    <s v="Industrial process furnace and oven manufacturing"/>
    <n v="15055"/>
    <s v="Industry Use"/>
    <n v="4.1230140000000004E-3"/>
    <x v="8"/>
    <x v="8"/>
    <x v="8"/>
    <x v="8"/>
  </r>
  <r>
    <s v="175"/>
    <s v="Paint and coating manufacturing"/>
    <s v="297"/>
    <s v="Scales, balances, and miscellaneous general purpose machinery manufacturing"/>
    <n v="15055"/>
    <s v="Industry Use"/>
    <n v="4.2086100000000002E-4"/>
    <x v="8"/>
    <x v="8"/>
    <x v="8"/>
    <x v="8"/>
  </r>
  <r>
    <s v="175"/>
    <s v="Paint and coating manufacturing"/>
    <s v="307"/>
    <s v="Semiconductor and related device manufacturing"/>
    <n v="15055"/>
    <s v="Industry Use"/>
    <n v="1.7499999999999998E-5"/>
    <x v="8"/>
    <x v="8"/>
    <x v="8"/>
    <x v="8"/>
  </r>
  <r>
    <s v="175"/>
    <s v="Paint and coating manufacturing"/>
    <s v="317"/>
    <s v="Analytical laboratory instrument manufacturing"/>
    <n v="15055"/>
    <s v="Industry Use"/>
    <n v="4.4400000000000001E-8"/>
    <x v="8"/>
    <x v="8"/>
    <x v="8"/>
    <x v="8"/>
  </r>
  <r>
    <s v="175"/>
    <s v="Paint and coating manufacturing"/>
    <s v="323"/>
    <s v="Lighting fixture manufacturing"/>
    <n v="15055"/>
    <s v="Industry Use"/>
    <n v="1.3E-7"/>
    <x v="8"/>
    <x v="8"/>
    <x v="8"/>
    <x v="8"/>
  </r>
  <r>
    <s v="175"/>
    <s v="Paint and coating manufacturing"/>
    <s v="330"/>
    <s v="Motor and generator manufacturing"/>
    <n v="15055"/>
    <s v="Industry Use"/>
    <n v="5.9300000000000002E-8"/>
    <x v="8"/>
    <x v="8"/>
    <x v="8"/>
    <x v="8"/>
  </r>
  <r>
    <s v="175"/>
    <s v="Paint and coating manufacturing"/>
    <s v="341"/>
    <s v="Light truck and utility vehicle manufacturing"/>
    <n v="15055"/>
    <s v="Industry Use"/>
    <n v="1.8700000000000001E-6"/>
    <x v="8"/>
    <x v="8"/>
    <x v="8"/>
    <x v="8"/>
  </r>
  <r>
    <s v="175"/>
    <s v="Paint and coating manufacturing"/>
    <s v="343"/>
    <s v="Motor vehicle body manufacturing"/>
    <n v="15055"/>
    <s v="Industry Use"/>
    <n v="1.8400000000000001E-7"/>
    <x v="8"/>
    <x v="8"/>
    <x v="8"/>
    <x v="8"/>
  </r>
  <r>
    <s v="175"/>
    <s v="Paint and coating manufacturing"/>
    <s v="346"/>
    <s v="Travel trailer and camper manufacturing"/>
    <n v="15055"/>
    <s v="Industry Use"/>
    <n v="9.4300000000000001E-7"/>
    <x v="8"/>
    <x v="8"/>
    <x v="8"/>
    <x v="8"/>
  </r>
  <r>
    <s v="175"/>
    <s v="Paint and coating manufacturing"/>
    <s v="348"/>
    <s v="Motor vehicle electrical and electronic equipment manufacturing"/>
    <n v="15055"/>
    <s v="Industry Use"/>
    <n v="3.3800000000000002E-5"/>
    <x v="8"/>
    <x v="8"/>
    <x v="8"/>
    <x v="8"/>
  </r>
  <r>
    <s v="175"/>
    <s v="Paint and coating manufacturing"/>
    <s v="364"/>
    <s v="All other transportation equipment manufacturing"/>
    <n v="15055"/>
    <s v="Industry Use"/>
    <n v="2.1299999999999999E-7"/>
    <x v="8"/>
    <x v="8"/>
    <x v="8"/>
    <x v="8"/>
  </r>
  <r>
    <s v="175"/>
    <s v="Paint and coating manufacturing"/>
    <s v="365"/>
    <s v="Wood kitchen cabinet and countertop manufacturing"/>
    <n v="15055"/>
    <s v="Industry Use"/>
    <n v="6.0900000000000001E-6"/>
    <x v="8"/>
    <x v="8"/>
    <x v="8"/>
    <x v="8"/>
  </r>
  <r>
    <s v="175"/>
    <s v="Paint and coating manufacturing"/>
    <s v="366"/>
    <s v="Upholstered household furniture manufacturing"/>
    <n v="15055"/>
    <s v="Industry Use"/>
    <n v="3.3799999999999998E-7"/>
    <x v="8"/>
    <x v="8"/>
    <x v="8"/>
    <x v="8"/>
  </r>
  <r>
    <s v="175"/>
    <s v="Paint and coating manufacturing"/>
    <s v="367"/>
    <s v="Nonupholstered wood household furniture manufacturing"/>
    <n v="15055"/>
    <s v="Industry Use"/>
    <n v="2.52E-6"/>
    <x v="8"/>
    <x v="8"/>
    <x v="8"/>
    <x v="8"/>
  </r>
  <r>
    <s v="175"/>
    <s v="Paint and coating manufacturing"/>
    <s v="371"/>
    <s v="Custom architectural woodwork and millwork"/>
    <n v="15055"/>
    <s v="Industry Use"/>
    <n v="3.9799999999999999E-7"/>
    <x v="8"/>
    <x v="8"/>
    <x v="8"/>
    <x v="8"/>
  </r>
  <r>
    <s v="175"/>
    <s v="Paint and coating manufacturing"/>
    <s v="376"/>
    <s v="Surgical and medical instrument manufacturing"/>
    <n v="15055"/>
    <s v="Industry Use"/>
    <n v="3.7700000000000002E-5"/>
    <x v="8"/>
    <x v="8"/>
    <x v="8"/>
    <x v="8"/>
  </r>
  <r>
    <s v="175"/>
    <s v="Paint and coating manufacturing"/>
    <s v="381"/>
    <s v="Jewelry and silverware manufacturing"/>
    <n v="15055"/>
    <s v="Industry Use"/>
    <n v="1.33E-6"/>
    <x v="8"/>
    <x v="8"/>
    <x v="8"/>
    <x v="8"/>
  </r>
  <r>
    <s v="175"/>
    <s v="Paint and coating manufacturing"/>
    <s v="382"/>
    <s v="Sporting and athletic goods manufacturing"/>
    <n v="15055"/>
    <s v="Industry Use"/>
    <n v="9.8200000000000008E-7"/>
    <x v="8"/>
    <x v="8"/>
    <x v="8"/>
    <x v="8"/>
  </r>
  <r>
    <s v="175"/>
    <s v="Paint and coating manufacturing"/>
    <s v="383"/>
    <s v="Doll, toy, and game manufacturing"/>
    <n v="15055"/>
    <s v="Industry Use"/>
    <n v="9.0400000000000002E-5"/>
    <x v="8"/>
    <x v="8"/>
    <x v="8"/>
    <x v="8"/>
  </r>
  <r>
    <s v="175"/>
    <s v="Paint and coating manufacturing"/>
    <s v="384"/>
    <s v="Office supplies (except paper) manufacturing"/>
    <n v="15055"/>
    <s v="Industry Use"/>
    <n v="6.0800000000000002E-6"/>
    <x v="8"/>
    <x v="8"/>
    <x v="8"/>
    <x v="8"/>
  </r>
  <r>
    <s v="175"/>
    <s v="Paint and coating manufacturing"/>
    <s v="385"/>
    <s v="Sign manufacturing"/>
    <n v="15055"/>
    <s v="Industry Use"/>
    <n v="8.7100000000000003E-5"/>
    <x v="8"/>
    <x v="8"/>
    <x v="8"/>
    <x v="8"/>
  </r>
  <r>
    <s v="175"/>
    <s v="Paint and coating manufacturing"/>
    <s v="392"/>
    <s v="Wholesale - Motor vehicle and motor vehicle parts and supplies"/>
    <n v="15055"/>
    <s v="Industry Use"/>
    <n v="3.2913445999999999E-2"/>
    <x v="9"/>
    <x v="9"/>
    <x v="8"/>
    <x v="8"/>
  </r>
  <r>
    <s v="175"/>
    <s v="Paint and coating manufacturing"/>
    <s v="393"/>
    <s v="Wholesale - Professional and commercial equipment and supplies"/>
    <n v="15055"/>
    <s v="Industry Use"/>
    <n v="2.5249864E-2"/>
    <x v="9"/>
    <x v="9"/>
    <x v="8"/>
    <x v="8"/>
  </r>
  <r>
    <s v="175"/>
    <s v="Paint and coating manufacturing"/>
    <s v="394"/>
    <s v="Wholesale - Household appliances and electrical and electronic goods"/>
    <n v="15055"/>
    <s v="Industry Use"/>
    <n v="3.3087239999999997E-2"/>
    <x v="9"/>
    <x v="9"/>
    <x v="8"/>
    <x v="8"/>
  </r>
  <r>
    <s v="175"/>
    <s v="Paint and coating manufacturing"/>
    <s v="395"/>
    <s v="Wholesale - Machinery, equipment, and supplies"/>
    <n v="15055"/>
    <s v="Industry Use"/>
    <n v="0.113096819"/>
    <x v="9"/>
    <x v="9"/>
    <x v="8"/>
    <x v="8"/>
  </r>
  <r>
    <s v="175"/>
    <s v="Paint and coating manufacturing"/>
    <s v="396"/>
    <s v="Wholesale - Other durable goods merchant wholesalers"/>
    <n v="15055"/>
    <s v="Industry Use"/>
    <n v="0.18179737000000001"/>
    <x v="9"/>
    <x v="9"/>
    <x v="8"/>
    <x v="8"/>
  </r>
  <r>
    <s v="175"/>
    <s v="Paint and coating manufacturing"/>
    <s v="397"/>
    <s v="Wholesale - Drugs and druggistsâ€™ sundries"/>
    <n v="15055"/>
    <s v="Industry Use"/>
    <n v="3.3425300000000001E-4"/>
    <x v="9"/>
    <x v="9"/>
    <x v="8"/>
    <x v="8"/>
  </r>
  <r>
    <s v="175"/>
    <s v="Paint and coating manufacturing"/>
    <s v="398"/>
    <s v="Wholesale - Grocery and related product wholesalers"/>
    <n v="15055"/>
    <s v="Industry Use"/>
    <n v="1.9212647999999999E-2"/>
    <x v="9"/>
    <x v="9"/>
    <x v="8"/>
    <x v="8"/>
  </r>
  <r>
    <s v="175"/>
    <s v="Paint and coating manufacturing"/>
    <s v="399"/>
    <s v="Wholesale - Petroleum and petroleum products"/>
    <n v="15055"/>
    <s v="Industry Use"/>
    <n v="3.0675768999999999E-2"/>
    <x v="9"/>
    <x v="9"/>
    <x v="8"/>
    <x v="8"/>
  </r>
  <r>
    <s v="175"/>
    <s v="Paint and coating manufacturing"/>
    <s v="400"/>
    <s v="Wholesale - Other nondurable goods merchant wholesalers"/>
    <n v="15055"/>
    <s v="Industry Use"/>
    <n v="0.56209067000000001"/>
    <x v="9"/>
    <x v="9"/>
    <x v="8"/>
    <x v="8"/>
  </r>
  <r>
    <s v="175"/>
    <s v="Paint and coating manufacturing"/>
    <s v="401"/>
    <s v="Wholesale - Wholesale electronic markets and agents and brokers"/>
    <n v="15055"/>
    <s v="Industry Use"/>
    <n v="1.9649419999999999E-3"/>
    <x v="9"/>
    <x v="9"/>
    <x v="8"/>
    <x v="8"/>
  </r>
  <r>
    <s v="175"/>
    <s v="Paint and coating manufacturing"/>
    <s v="402"/>
    <s v="Retail - Motor vehicle and parts dealers"/>
    <n v="15055"/>
    <s v="Industry Use"/>
    <n v="9.4679580000000003E-3"/>
    <x v="10"/>
    <x v="10"/>
    <x v="8"/>
    <x v="8"/>
  </r>
  <r>
    <s v="175"/>
    <s v="Paint and coating manufacturing"/>
    <s v="411"/>
    <s v="Retail - General merchandise stores"/>
    <n v="15055"/>
    <s v="Industry Use"/>
    <n v="7.8244800000000004E-4"/>
    <x v="10"/>
    <x v="10"/>
    <x v="8"/>
    <x v="8"/>
  </r>
  <r>
    <s v="175"/>
    <s v="Paint and coating manufacturing"/>
    <s v="413"/>
    <s v="Retail - Nonstore retailers"/>
    <n v="15055"/>
    <s v="Industry Use"/>
    <n v="1.6771869999999999E-3"/>
    <x v="10"/>
    <x v="10"/>
    <x v="8"/>
    <x v="8"/>
  </r>
  <r>
    <s v="175"/>
    <s v="Paint and coating manufacturing"/>
    <s v="414"/>
    <s v="Air transportation"/>
    <n v="15055"/>
    <s v="Industry Use"/>
    <n v="9.4374400000000005E-4"/>
    <x v="11"/>
    <x v="11"/>
    <x v="8"/>
    <x v="8"/>
  </r>
  <r>
    <s v="175"/>
    <s v="Paint and coating manufacturing"/>
    <s v="415"/>
    <s v="Rail transportation"/>
    <n v="15055"/>
    <s v="Industry Use"/>
    <n v="8.0816593000000006E-2"/>
    <x v="11"/>
    <x v="11"/>
    <x v="8"/>
    <x v="8"/>
  </r>
  <r>
    <s v="175"/>
    <s v="Paint and coating manufacturing"/>
    <s v="416"/>
    <s v="Water transportation"/>
    <n v="15055"/>
    <s v="Industry Use"/>
    <n v="6.6191000000000004E-4"/>
    <x v="11"/>
    <x v="11"/>
    <x v="8"/>
    <x v="8"/>
  </r>
  <r>
    <s v="175"/>
    <s v="Paint and coating manufacturing"/>
    <s v="417"/>
    <s v="Truck transportation"/>
    <n v="15055"/>
    <s v="Industry Use"/>
    <n v="0.24737168000000001"/>
    <x v="11"/>
    <x v="11"/>
    <x v="8"/>
    <x v="8"/>
  </r>
  <r>
    <s v="175"/>
    <s v="Paint and coating manufacturing"/>
    <s v="418"/>
    <s v="Transit and ground passenger transportation"/>
    <n v="15055"/>
    <s v="Industry Use"/>
    <n v="5.1586999999999998E-4"/>
    <x v="11"/>
    <x v="11"/>
    <x v="8"/>
    <x v="8"/>
  </r>
  <r>
    <s v="175"/>
    <s v="Paint and coating manufacturing"/>
    <s v="419"/>
    <s v="Pipeline transportation"/>
    <n v="15055"/>
    <s v="Industry Use"/>
    <n v="1.3633510000000001E-3"/>
    <x v="11"/>
    <x v="11"/>
    <x v="8"/>
    <x v="8"/>
  </r>
  <r>
    <s v="175"/>
    <s v="Paint and coating manufacturing"/>
    <s v="420"/>
    <s v="Scenic and sightseeing transportation and support activities for transportation"/>
    <n v="15055"/>
    <s v="Industry Use"/>
    <n v="5.7371940000000001E-3"/>
    <x v="11"/>
    <x v="11"/>
    <x v="8"/>
    <x v="8"/>
  </r>
  <r>
    <s v="175"/>
    <s v="Paint and coating manufacturing"/>
    <s v="421"/>
    <s v="Couriers and messengers"/>
    <n v="15055"/>
    <s v="Industry Use"/>
    <n v="1.06042E-4"/>
    <x v="11"/>
    <x v="11"/>
    <x v="8"/>
    <x v="8"/>
  </r>
  <r>
    <s v="175"/>
    <s v="Paint and coating manufacturing"/>
    <s v="422"/>
    <s v="Warehousing and storage"/>
    <n v="15055"/>
    <s v="Industry Use"/>
    <n v="1.0607349E-2"/>
    <x v="11"/>
    <x v="11"/>
    <x v="8"/>
    <x v="8"/>
  </r>
  <r>
    <s v="175"/>
    <s v="Paint and coating manufacturing"/>
    <s v="423"/>
    <s v="Newspaper publishers"/>
    <n v="15055"/>
    <s v="Industry Use"/>
    <n v="2.2790530000000001E-3"/>
    <x v="12"/>
    <x v="12"/>
    <x v="8"/>
    <x v="8"/>
  </r>
  <r>
    <s v="175"/>
    <s v="Paint and coating manufacturing"/>
    <s v="424"/>
    <s v="Periodical publishers"/>
    <n v="15055"/>
    <s v="Industry Use"/>
    <n v="1.2728699999999999E-4"/>
    <x v="12"/>
    <x v="12"/>
    <x v="8"/>
    <x v="8"/>
  </r>
  <r>
    <s v="175"/>
    <s v="Paint and coating manufacturing"/>
    <s v="425"/>
    <s v="Book publishers"/>
    <n v="15055"/>
    <s v="Industry Use"/>
    <n v="1.11833E-4"/>
    <x v="12"/>
    <x v="12"/>
    <x v="8"/>
    <x v="8"/>
  </r>
  <r>
    <s v="175"/>
    <s v="Paint and coating manufacturing"/>
    <s v="428"/>
    <s v="Software publishers"/>
    <n v="15055"/>
    <s v="Industry Use"/>
    <n v="2.4853899999999999E-4"/>
    <x v="12"/>
    <x v="12"/>
    <x v="8"/>
    <x v="8"/>
  </r>
  <r>
    <s v="175"/>
    <s v="Paint and coating manufacturing"/>
    <s v="429"/>
    <s v="Motion picture and video industries"/>
    <n v="15055"/>
    <s v="Industry Use"/>
    <n v="8.6300000000000004E-6"/>
    <x v="12"/>
    <x v="12"/>
    <x v="8"/>
    <x v="8"/>
  </r>
  <r>
    <s v="175"/>
    <s v="Paint and coating manufacturing"/>
    <s v="431"/>
    <s v="Radio and television broadcasting"/>
    <n v="15055"/>
    <s v="Industry Use"/>
    <n v="1.5835860000000001E-3"/>
    <x v="12"/>
    <x v="12"/>
    <x v="8"/>
    <x v="8"/>
  </r>
  <r>
    <s v="175"/>
    <s v="Paint and coating manufacturing"/>
    <s v="432"/>
    <s v="Cable and other subscription programming"/>
    <n v="15055"/>
    <s v="Industry Use"/>
    <n v="3.0744499999999999E-4"/>
    <x v="12"/>
    <x v="12"/>
    <x v="8"/>
    <x v="8"/>
  </r>
  <r>
    <s v="175"/>
    <s v="Paint and coating manufacturing"/>
    <s v="433"/>
    <s v="Wired telecommunications carriers"/>
    <n v="15055"/>
    <s v="Industry Use"/>
    <n v="3.7251710000000002E-3"/>
    <x v="12"/>
    <x v="12"/>
    <x v="8"/>
    <x v="8"/>
  </r>
  <r>
    <s v="175"/>
    <s v="Paint and coating manufacturing"/>
    <s v="436"/>
    <s v="Data processing, hosting, and related services"/>
    <n v="15055"/>
    <s v="Industry Use"/>
    <n v="1.6494225000000001E-2"/>
    <x v="12"/>
    <x v="12"/>
    <x v="8"/>
    <x v="8"/>
  </r>
  <r>
    <s v="175"/>
    <s v="Paint and coating manufacturing"/>
    <s v="437"/>
    <s v="News syndicates, libraries, archives and all other information services"/>
    <n v="15055"/>
    <s v="Industry Use"/>
    <n v="2.55E-8"/>
    <x v="12"/>
    <x v="12"/>
    <x v="8"/>
    <x v="8"/>
  </r>
  <r>
    <s v="175"/>
    <s v="Paint and coating manufacturing"/>
    <s v="438"/>
    <s v="Internet publishing and broadcasting and web search portals"/>
    <n v="15055"/>
    <s v="Industry Use"/>
    <n v="6.6418499999999997E-4"/>
    <x v="12"/>
    <x v="12"/>
    <x v="8"/>
    <x v="8"/>
  </r>
  <r>
    <s v="175"/>
    <s v="Paint and coating manufacturing"/>
    <s v="439"/>
    <s v="Nondepository credit intermediation and related activities"/>
    <n v="15055"/>
    <s v="Industry Use"/>
    <n v="7.1903430000000001E-3"/>
    <x v="13"/>
    <x v="13"/>
    <x v="8"/>
    <x v="8"/>
  </r>
  <r>
    <s v="175"/>
    <s v="Paint and coating manufacturing"/>
    <s v="440"/>
    <s v="Securities and commodity contracts intermediation and brokerage"/>
    <n v="15055"/>
    <s v="Industry Use"/>
    <n v="6.6675600000000001E-4"/>
    <x v="13"/>
    <x v="13"/>
    <x v="8"/>
    <x v="8"/>
  </r>
  <r>
    <s v="175"/>
    <s v="Paint and coating manufacturing"/>
    <s v="441"/>
    <s v="Monetary authorities and depository credit intermediation"/>
    <n v="15055"/>
    <s v="Industry Use"/>
    <n v="4.2520334999999999E-2"/>
    <x v="13"/>
    <x v="13"/>
    <x v="8"/>
    <x v="8"/>
  </r>
  <r>
    <s v="175"/>
    <s v="Paint and coating manufacturing"/>
    <s v="442"/>
    <s v="Other financial investment activities"/>
    <n v="15055"/>
    <s v="Industry Use"/>
    <n v="2.3898349999999999E-3"/>
    <x v="13"/>
    <x v="13"/>
    <x v="8"/>
    <x v="8"/>
  </r>
  <r>
    <s v="175"/>
    <s v="Paint and coating manufacturing"/>
    <s v="443"/>
    <s v="Direct life insurance carriers"/>
    <n v="15055"/>
    <s v="Industry Use"/>
    <n v="4.0000000000000003E-5"/>
    <x v="13"/>
    <x v="13"/>
    <x v="8"/>
    <x v="8"/>
  </r>
  <r>
    <s v="175"/>
    <s v="Paint and coating manufacturing"/>
    <s v="444"/>
    <s v="Insurance carriers, except direct life"/>
    <n v="15055"/>
    <s v="Industry Use"/>
    <n v="7.65279E-4"/>
    <x v="13"/>
    <x v="13"/>
    <x v="8"/>
    <x v="8"/>
  </r>
  <r>
    <s v="175"/>
    <s v="Paint and coating manufacturing"/>
    <s v="445"/>
    <s v="Insurance agencies, brokerages, and related activities"/>
    <n v="15055"/>
    <s v="Industry Use"/>
    <n v="2.3650454000000001E-2"/>
    <x v="13"/>
    <x v="13"/>
    <x v="8"/>
    <x v="8"/>
  </r>
  <r>
    <s v="175"/>
    <s v="Paint and coating manufacturing"/>
    <s v="447"/>
    <s v="Other real estate"/>
    <n v="15055"/>
    <s v="Industry Use"/>
    <n v="3.038565E-3"/>
    <x v="14"/>
    <x v="14"/>
    <x v="8"/>
    <x v="8"/>
  </r>
  <r>
    <s v="175"/>
    <s v="Paint and coating manufacturing"/>
    <s v="450"/>
    <s v="Automotive equipment rental and leasing"/>
    <n v="15055"/>
    <s v="Industry Use"/>
    <n v="3.2374880000000002E-3"/>
    <x v="15"/>
    <x v="15"/>
    <x v="8"/>
    <x v="8"/>
  </r>
  <r>
    <s v="175"/>
    <s v="Paint and coating manufacturing"/>
    <s v="451"/>
    <s v="General and consumer goods rental except video tapes and discs"/>
    <n v="15055"/>
    <s v="Industry Use"/>
    <n v="1.8404910000000001E-3"/>
    <x v="15"/>
    <x v="15"/>
    <x v="8"/>
    <x v="8"/>
  </r>
  <r>
    <s v="175"/>
    <s v="Paint and coating manufacturing"/>
    <s v="453"/>
    <s v="Commercial and industrial machinery and equipment rental and leasing"/>
    <n v="15055"/>
    <s v="Industry Use"/>
    <n v="8.6678520000000002E-3"/>
    <x v="15"/>
    <x v="15"/>
    <x v="8"/>
    <x v="8"/>
  </r>
  <r>
    <s v="175"/>
    <s v="Paint and coating manufacturing"/>
    <s v="454"/>
    <s v="Lessors of nonfinancial intangible assets"/>
    <n v="15055"/>
    <s v="Industry Use"/>
    <n v="5.3808629999999996E-3"/>
    <x v="15"/>
    <x v="15"/>
    <x v="8"/>
    <x v="8"/>
  </r>
  <r>
    <s v="175"/>
    <s v="Paint and coating manufacturing"/>
    <s v="455"/>
    <s v="Legal services"/>
    <n v="15055"/>
    <s v="Industry Use"/>
    <n v="6.3367129999999999E-3"/>
    <x v="16"/>
    <x v="16"/>
    <x v="8"/>
    <x v="8"/>
  </r>
  <r>
    <s v="175"/>
    <s v="Paint and coating manufacturing"/>
    <s v="456"/>
    <s v="Accounting, tax preparation, bookkeeping, and payroll services"/>
    <n v="15055"/>
    <s v="Industry Use"/>
    <n v="1.0657582000000001E-2"/>
    <x v="16"/>
    <x v="16"/>
    <x v="8"/>
    <x v="8"/>
  </r>
  <r>
    <s v="175"/>
    <s v="Paint and coating manufacturing"/>
    <s v="457"/>
    <s v="Architectural, engineering, and related services"/>
    <n v="15055"/>
    <s v="Industry Use"/>
    <n v="6.5216689999999999E-3"/>
    <x v="16"/>
    <x v="16"/>
    <x v="8"/>
    <x v="8"/>
  </r>
  <r>
    <s v="175"/>
    <s v="Paint and coating manufacturing"/>
    <s v="458"/>
    <s v="Specialized design services"/>
    <n v="15055"/>
    <s v="Industry Use"/>
    <n v="1.8400000000000001E-7"/>
    <x v="16"/>
    <x v="16"/>
    <x v="8"/>
    <x v="8"/>
  </r>
  <r>
    <s v="175"/>
    <s v="Paint and coating manufacturing"/>
    <s v="459"/>
    <s v="Custom computer programming services"/>
    <n v="15055"/>
    <s v="Industry Use"/>
    <n v="3.4290600000000003E-4"/>
    <x v="16"/>
    <x v="16"/>
    <x v="8"/>
    <x v="8"/>
  </r>
  <r>
    <s v="175"/>
    <s v="Paint and coating manufacturing"/>
    <s v="460"/>
    <s v="Computer systems design services"/>
    <n v="15055"/>
    <s v="Industry Use"/>
    <n v="5.7424770000000002E-3"/>
    <x v="16"/>
    <x v="16"/>
    <x v="8"/>
    <x v="8"/>
  </r>
  <r>
    <s v="175"/>
    <s v="Paint and coating manufacturing"/>
    <s v="461"/>
    <s v="Other computer related services, including facilities management"/>
    <n v="15055"/>
    <s v="Industry Use"/>
    <n v="7.8296400000000003E-4"/>
    <x v="16"/>
    <x v="16"/>
    <x v="8"/>
    <x v="8"/>
  </r>
  <r>
    <s v="175"/>
    <s v="Paint and coating manufacturing"/>
    <s v="462"/>
    <s v="Management consulting services"/>
    <n v="15055"/>
    <s v="Industry Use"/>
    <n v="4.6847499999999999E-4"/>
    <x v="16"/>
    <x v="16"/>
    <x v="8"/>
    <x v="8"/>
  </r>
  <r>
    <s v="175"/>
    <s v="Paint and coating manufacturing"/>
    <s v="463"/>
    <s v="Environmental and other technical consulting services"/>
    <n v="15055"/>
    <s v="Industry Use"/>
    <n v="3.8800000000000001E-6"/>
    <x v="16"/>
    <x v="16"/>
    <x v="8"/>
    <x v="8"/>
  </r>
  <r>
    <s v="175"/>
    <s v="Paint and coating manufacturing"/>
    <s v="464"/>
    <s v="Scientific research and development services"/>
    <n v="15055"/>
    <s v="Industry Use"/>
    <n v="7.0875089999999996E-3"/>
    <x v="16"/>
    <x v="16"/>
    <x v="8"/>
    <x v="8"/>
  </r>
  <r>
    <s v="175"/>
    <s v="Paint and coating manufacturing"/>
    <s v="465"/>
    <s v="Advertising, public relations, and related services"/>
    <n v="15055"/>
    <s v="Industry Use"/>
    <n v="3.015574E-3"/>
    <x v="16"/>
    <x v="16"/>
    <x v="8"/>
    <x v="8"/>
  </r>
  <r>
    <s v="175"/>
    <s v="Paint and coating manufacturing"/>
    <s v="468"/>
    <s v="Marketing research and all other miscellaneous professional, scientific, and technical services"/>
    <n v="15055"/>
    <s v="Industry Use"/>
    <n v="9.5912020000000001E-3"/>
    <x v="16"/>
    <x v="16"/>
    <x v="8"/>
    <x v="8"/>
  </r>
  <r>
    <s v="175"/>
    <s v="Paint and coating manufacturing"/>
    <s v="469"/>
    <s v="Management of companies and enterprises"/>
    <n v="15055"/>
    <s v="Industry Use"/>
    <n v="0.29652721199999998"/>
    <x v="17"/>
    <x v="17"/>
    <x v="8"/>
    <x v="8"/>
  </r>
  <r>
    <s v="175"/>
    <s v="Paint and coating manufacturing"/>
    <s v="470"/>
    <s v="Office administrative services"/>
    <n v="15055"/>
    <s v="Industry Use"/>
    <n v="4.5300000000000003E-5"/>
    <x v="17"/>
    <x v="17"/>
    <x v="8"/>
    <x v="8"/>
  </r>
  <r>
    <s v="175"/>
    <s v="Paint and coating manufacturing"/>
    <s v="471"/>
    <s v="Facilities support services"/>
    <n v="15055"/>
    <s v="Industry Use"/>
    <n v="2.0012200000000001E-4"/>
    <x v="17"/>
    <x v="17"/>
    <x v="8"/>
    <x v="8"/>
  </r>
  <r>
    <s v="175"/>
    <s v="Paint and coating manufacturing"/>
    <s v="472"/>
    <s v="Employment services"/>
    <n v="15055"/>
    <s v="Industry Use"/>
    <n v="1.2660379999999999E-3"/>
    <x v="17"/>
    <x v="17"/>
    <x v="8"/>
    <x v="8"/>
  </r>
  <r>
    <s v="175"/>
    <s v="Paint and coating manufacturing"/>
    <s v="473"/>
    <s v="Business support services"/>
    <n v="15055"/>
    <s v="Industry Use"/>
    <n v="5.4894799999999995E-4"/>
    <x v="17"/>
    <x v="17"/>
    <x v="8"/>
    <x v="8"/>
  </r>
  <r>
    <s v="175"/>
    <s v="Paint and coating manufacturing"/>
    <s v="475"/>
    <s v="Investigation and security services"/>
    <n v="15055"/>
    <s v="Industry Use"/>
    <n v="1.2335499999999999E-4"/>
    <x v="17"/>
    <x v="17"/>
    <x v="8"/>
    <x v="8"/>
  </r>
  <r>
    <s v="175"/>
    <s v="Paint and coating manufacturing"/>
    <s v="476"/>
    <s v="Services to buildings"/>
    <n v="15055"/>
    <s v="Industry Use"/>
    <n v="9.9531949999999998E-3"/>
    <x v="17"/>
    <x v="17"/>
    <x v="8"/>
    <x v="8"/>
  </r>
  <r>
    <s v="175"/>
    <s v="Paint and coating manufacturing"/>
    <s v="477"/>
    <s v="Landscape and horticultural services"/>
    <n v="15055"/>
    <s v="Industry Use"/>
    <n v="4.9295220000000004E-3"/>
    <x v="17"/>
    <x v="17"/>
    <x v="8"/>
    <x v="8"/>
  </r>
  <r>
    <s v="175"/>
    <s v="Paint and coating manufacturing"/>
    <s v="478"/>
    <s v="Other support services"/>
    <n v="15055"/>
    <s v="Industry Use"/>
    <n v="2.6528599999999999E-4"/>
    <x v="17"/>
    <x v="17"/>
    <x v="8"/>
    <x v="8"/>
  </r>
  <r>
    <s v="175"/>
    <s v="Paint and coating manufacturing"/>
    <s v="479"/>
    <s v="Waste management and remediation services"/>
    <n v="15055"/>
    <s v="Industry Use"/>
    <n v="2.3166019999999999E-2"/>
    <x v="17"/>
    <x v="17"/>
    <x v="8"/>
    <x v="8"/>
  </r>
  <r>
    <s v="175"/>
    <s v="Paint and coating manufacturing"/>
    <s v="496"/>
    <s v="Performing arts companies"/>
    <n v="15055"/>
    <s v="Industry Use"/>
    <n v="1.2699999999999999E-6"/>
    <x v="19"/>
    <x v="19"/>
    <x v="8"/>
    <x v="8"/>
  </r>
  <r>
    <s v="175"/>
    <s v="Paint and coating manufacturing"/>
    <s v="497"/>
    <s v="Commercial Sports Except Racing"/>
    <n v="15055"/>
    <s v="Industry Use"/>
    <n v="4.6157000000000001E-4"/>
    <x v="19"/>
    <x v="19"/>
    <x v="8"/>
    <x v="8"/>
  </r>
  <r>
    <s v="175"/>
    <s v="Paint and coating manufacturing"/>
    <s v="499"/>
    <s v="Independent artists, writers, and performers"/>
    <n v="15055"/>
    <s v="Industry Use"/>
    <n v="1.2300000000000001E-5"/>
    <x v="19"/>
    <x v="19"/>
    <x v="8"/>
    <x v="8"/>
  </r>
  <r>
    <s v="175"/>
    <s v="Paint and coating manufacturing"/>
    <s v="500"/>
    <s v="Promoters of performing arts and sports and agents for public figures"/>
    <n v="15055"/>
    <s v="Industry Use"/>
    <n v="8.8800000000000004E-5"/>
    <x v="19"/>
    <x v="19"/>
    <x v="8"/>
    <x v="8"/>
  </r>
  <r>
    <s v="175"/>
    <s v="Paint and coating manufacturing"/>
    <s v="504"/>
    <s v="Other amusement and recreation industries"/>
    <n v="15055"/>
    <s v="Industry Use"/>
    <n v="2.6221399999999998E-4"/>
    <x v="19"/>
    <x v="19"/>
    <x v="8"/>
    <x v="8"/>
  </r>
  <r>
    <s v="175"/>
    <s v="Paint and coating manufacturing"/>
    <s v="505"/>
    <s v="Fitness and recreational sports centers"/>
    <n v="15055"/>
    <s v="Industry Use"/>
    <n v="2.72575E-4"/>
    <x v="19"/>
    <x v="19"/>
    <x v="8"/>
    <x v="8"/>
  </r>
  <r>
    <s v="175"/>
    <s v="Paint and coating manufacturing"/>
    <s v="507"/>
    <s v="Hotels and motels, including casino hotels"/>
    <n v="15055"/>
    <s v="Industry Use"/>
    <n v="7.0999999999999998E-6"/>
    <x v="20"/>
    <x v="20"/>
    <x v="8"/>
    <x v="8"/>
  </r>
  <r>
    <s v="175"/>
    <s v="Paint and coating manufacturing"/>
    <s v="508"/>
    <s v="Other accommodations"/>
    <n v="15055"/>
    <s v="Industry Use"/>
    <n v="4.9200000000000004E-9"/>
    <x v="20"/>
    <x v="20"/>
    <x v="8"/>
    <x v="8"/>
  </r>
  <r>
    <s v="175"/>
    <s v="Paint and coating manufacturing"/>
    <s v="509"/>
    <s v="Full-service restaurants"/>
    <n v="15055"/>
    <s v="Industry Use"/>
    <n v="6.8844300000000004E-3"/>
    <x v="20"/>
    <x v="20"/>
    <x v="8"/>
    <x v="8"/>
  </r>
  <r>
    <s v="175"/>
    <s v="Paint and coating manufacturing"/>
    <s v="510"/>
    <s v="Limited-service restaurants"/>
    <n v="15055"/>
    <s v="Industry Use"/>
    <n v="5.3732290000000002E-3"/>
    <x v="20"/>
    <x v="20"/>
    <x v="8"/>
    <x v="8"/>
  </r>
  <r>
    <s v="175"/>
    <s v="Paint and coating manufacturing"/>
    <s v="512"/>
    <s v="Automotive repair and maintenance, except car washes"/>
    <n v="15055"/>
    <s v="Industry Use"/>
    <n v="9.2566079999999995E-3"/>
    <x v="21"/>
    <x v="21"/>
    <x v="8"/>
    <x v="8"/>
  </r>
  <r>
    <s v="175"/>
    <s v="Paint and coating manufacturing"/>
    <s v="513"/>
    <s v="Car washes"/>
    <n v="15055"/>
    <s v="Industry Use"/>
    <n v="4.3107639999999999E-3"/>
    <x v="21"/>
    <x v="21"/>
    <x v="8"/>
    <x v="8"/>
  </r>
  <r>
    <s v="175"/>
    <s v="Paint and coating manufacturing"/>
    <s v="514"/>
    <s v="Electronic and precision equipment repair and maintenance"/>
    <n v="15055"/>
    <s v="Industry Use"/>
    <n v="2.8873530000000001E-3"/>
    <x v="21"/>
    <x v="21"/>
    <x v="8"/>
    <x v="8"/>
  </r>
  <r>
    <s v="175"/>
    <s v="Paint and coating manufacturing"/>
    <s v="515"/>
    <s v="Commercial and industrial machinery and equipment repair and maintenance"/>
    <n v="15055"/>
    <s v="Industry Use"/>
    <n v="1.3342332E-2"/>
    <x v="21"/>
    <x v="21"/>
    <x v="8"/>
    <x v="8"/>
  </r>
  <r>
    <s v="175"/>
    <s v="Paint and coating manufacturing"/>
    <s v="516"/>
    <s v="Personal and household goods repair and maintenance"/>
    <n v="15055"/>
    <s v="Industry Use"/>
    <n v="9.3877299999999995E-4"/>
    <x v="21"/>
    <x v="21"/>
    <x v="8"/>
    <x v="8"/>
  </r>
  <r>
    <s v="175"/>
    <s v="Paint and coating manufacturing"/>
    <s v="519"/>
    <s v="Dry-cleaning and laundry services"/>
    <n v="15055"/>
    <s v="Industry Use"/>
    <n v="8.0599999999999994E-8"/>
    <x v="21"/>
    <x v="21"/>
    <x v="8"/>
    <x v="8"/>
  </r>
  <r>
    <s v="175"/>
    <s v="Paint and coating manufacturing"/>
    <s v="523"/>
    <s v="Business and professional associations"/>
    <n v="15055"/>
    <s v="Industry Use"/>
    <n v="5.52601E-4"/>
    <x v="21"/>
    <x v="21"/>
    <x v="8"/>
    <x v="8"/>
  </r>
  <r>
    <s v="175"/>
    <s v="Paint and coating manufacturing"/>
    <s v="526"/>
    <s v="Postal service"/>
    <n v="15055"/>
    <s v="Industry Use"/>
    <n v="2.6199999999999999E-7"/>
    <x v="22"/>
    <x v="22"/>
    <x v="8"/>
    <x v="8"/>
  </r>
  <r>
    <s v="175"/>
    <s v="Paint and coating manufacturing"/>
    <s v="528"/>
    <s v="Other federal government enterprises"/>
    <n v="15055"/>
    <s v="Industry Use"/>
    <n v="2.33E-8"/>
    <x v="22"/>
    <x v="22"/>
    <x v="8"/>
    <x v="8"/>
  </r>
  <r>
    <s v="175"/>
    <s v="Paint and coating manufacturing"/>
    <s v="532"/>
    <s v="Local government passenger transit"/>
    <n v="15055"/>
    <s v="Industry Use"/>
    <n v="6.4232700000000005E-4"/>
    <x v="22"/>
    <x v="22"/>
    <x v="8"/>
    <x v="8"/>
  </r>
  <r>
    <s v="175"/>
    <s v="Paint and coating manufacturing"/>
    <s v="533"/>
    <s v="Local government electric utilities"/>
    <n v="15055"/>
    <s v="Industry Use"/>
    <n v="3.182664E-3"/>
    <x v="22"/>
    <x v="22"/>
    <x v="8"/>
    <x v="8"/>
  </r>
  <r>
    <s v="175"/>
    <s v="Paint and coating manufacturing"/>
    <s v="5001"/>
    <s v="Employee Compensation"/>
    <n v="15053"/>
    <s v="Factor Receipts"/>
    <n v="1.521893382"/>
    <x v="23"/>
    <x v="23"/>
    <x v="8"/>
    <x v="8"/>
  </r>
  <r>
    <s v="175"/>
    <s v="Paint and coating manufacturing"/>
    <s v="6001"/>
    <s v="Proprietor Income"/>
    <n v="15053"/>
    <s v="Factor Receipts"/>
    <n v="8.2730312349999995"/>
    <x v="24"/>
    <x v="24"/>
    <x v="8"/>
    <x v="8"/>
  </r>
  <r>
    <s v="175"/>
    <s v="Paint and coating manufacturing"/>
    <s v="7001"/>
    <s v="Other Property Type Income"/>
    <n v="15053"/>
    <s v="Factor Receipts"/>
    <n v="3.0793390270000001"/>
    <x v="25"/>
    <x v="25"/>
    <x v="8"/>
    <x v="8"/>
  </r>
  <r>
    <s v="175"/>
    <s v="Paint and coating manufacturing"/>
    <s v="8001"/>
    <s v="Taxes on Production and Imports"/>
    <n v="15053"/>
    <s v="Factor Receipts"/>
    <n v="0.21566897600000001"/>
    <x v="26"/>
    <x v="26"/>
    <x v="8"/>
    <x v="8"/>
  </r>
  <r>
    <s v="175"/>
    <s v="Paint and coating manufacturing"/>
    <s v="11001"/>
    <s v="Federal Government NonDefense"/>
    <n v="15055"/>
    <s v="Industry Use"/>
    <n v="1.567028E-3"/>
    <x v="27"/>
    <x v="27"/>
    <x v="8"/>
    <x v="8"/>
  </r>
  <r>
    <s v="175"/>
    <s v="Paint and coating manufacturing"/>
    <s v="12001"/>
    <s v="State/Local Govt NonEducation"/>
    <n v="15055"/>
    <s v="Industry Use"/>
    <n v="4.1765509999999997E-3"/>
    <x v="27"/>
    <x v="27"/>
    <x v="8"/>
    <x v="8"/>
  </r>
  <r>
    <s v="175"/>
    <s v="Paint and coating manufacturing"/>
    <s v="14002"/>
    <s v="Inventory Additions/Deletions"/>
    <n v="15055"/>
    <s v="Industry Use"/>
    <n v="4.2405200000000001E-4"/>
    <x v="27"/>
    <x v="27"/>
    <x v="8"/>
    <x v="8"/>
  </r>
  <r>
    <s v="175"/>
    <s v="Paint and coating manufacturing"/>
    <s v="25001"/>
    <s v="Foreign Trade"/>
    <n v="15056"/>
    <s v="Industry Trade"/>
    <n v="1.583136697"/>
    <x v="28"/>
    <x v="28"/>
    <x v="8"/>
    <x v="8"/>
  </r>
  <r>
    <s v="175"/>
    <s v="Paint and coating manufacturing"/>
    <s v="28001"/>
    <s v="Domestic Trade"/>
    <n v="15056"/>
    <s v="Industry Trade"/>
    <n v="6.6416649740000002"/>
    <x v="29"/>
    <x v="29"/>
    <x v="8"/>
    <x v="8"/>
  </r>
  <r>
    <s v="176"/>
    <s v="Adhesive manufacturing"/>
    <s v="5001"/>
    <s v="Employee Compensation"/>
    <n v="15053"/>
    <s v="Factor Receipts"/>
    <n v="0"/>
    <x v="23"/>
    <x v="23"/>
    <x v="8"/>
    <x v="8"/>
  </r>
  <r>
    <s v="176"/>
    <s v="Adhesive manufacturing"/>
    <s v="6001"/>
    <s v="Proprietor Income"/>
    <n v="15053"/>
    <s v="Factor Receipts"/>
    <n v="0"/>
    <x v="24"/>
    <x v="24"/>
    <x v="8"/>
    <x v="8"/>
  </r>
  <r>
    <s v="176"/>
    <s v="Adhesive manufacturing"/>
    <s v="7001"/>
    <s v="Other Property Type Income"/>
    <n v="15053"/>
    <s v="Factor Receipts"/>
    <n v="0"/>
    <x v="25"/>
    <x v="25"/>
    <x v="8"/>
    <x v="8"/>
  </r>
  <r>
    <s v="176"/>
    <s v="Adhesive manufacturing"/>
    <s v="8001"/>
    <s v="Taxes on Production and Imports"/>
    <n v="15053"/>
    <s v="Factor Receipts"/>
    <n v="0"/>
    <x v="26"/>
    <x v="26"/>
    <x v="8"/>
    <x v="8"/>
  </r>
  <r>
    <s v="177"/>
    <s v="Soap and other detergent manufacturing"/>
    <s v="1"/>
    <s v="Oilseed farming"/>
    <n v="15055"/>
    <s v="Industry Use"/>
    <n v="1.6999999999999999E-7"/>
    <x v="0"/>
    <x v="0"/>
    <x v="8"/>
    <x v="8"/>
  </r>
  <r>
    <s v="177"/>
    <s v="Soap and other detergent manufacturing"/>
    <s v="2"/>
    <s v="Grain farming"/>
    <n v="15055"/>
    <s v="Industry Use"/>
    <n v="8.9199999999999999E-7"/>
    <x v="0"/>
    <x v="0"/>
    <x v="8"/>
    <x v="8"/>
  </r>
  <r>
    <s v="177"/>
    <s v="Soap and other detergent manufacturing"/>
    <s v="3"/>
    <s v="Vegetable and melon farming"/>
    <n v="15055"/>
    <s v="Industry Use"/>
    <n v="2.3400000000000002E-9"/>
    <x v="1"/>
    <x v="1"/>
    <x v="8"/>
    <x v="8"/>
  </r>
  <r>
    <s v="177"/>
    <s v="Soap and other detergent manufacturing"/>
    <s v="4"/>
    <s v="Fruit farming"/>
    <n v="15055"/>
    <s v="Industry Use"/>
    <n v="2.5599999999999998E-9"/>
    <x v="1"/>
    <x v="1"/>
    <x v="8"/>
    <x v="8"/>
  </r>
  <r>
    <s v="177"/>
    <s v="Soap and other detergent manufacturing"/>
    <s v="5"/>
    <s v="Tree nut farming"/>
    <n v="15055"/>
    <s v="Industry Use"/>
    <n v="7.2799999999999997E-10"/>
    <x v="1"/>
    <x v="1"/>
    <x v="8"/>
    <x v="8"/>
  </r>
  <r>
    <s v="177"/>
    <s v="Soap and other detergent manufacturing"/>
    <s v="6"/>
    <s v="Greenhouse, nursery, and floriculture production"/>
    <n v="15055"/>
    <s v="Industry Use"/>
    <n v="1.44E-9"/>
    <x v="1"/>
    <x v="1"/>
    <x v="8"/>
    <x v="8"/>
  </r>
  <r>
    <s v="177"/>
    <s v="Soap and other detergent manufacturing"/>
    <s v="10"/>
    <s v="All other crop farming"/>
    <n v="15055"/>
    <s v="Industry Use"/>
    <n v="3.6699999999999998E-8"/>
    <x v="0"/>
    <x v="0"/>
    <x v="8"/>
    <x v="8"/>
  </r>
  <r>
    <s v="177"/>
    <s v="Soap and other detergent manufacturing"/>
    <s v="11"/>
    <s v="Beef cattle ranching and farming, including feedlots and dual-purpose ranching and farming"/>
    <n v="15055"/>
    <s v="Industry Use"/>
    <n v="1.31E-6"/>
    <x v="2"/>
    <x v="2"/>
    <x v="8"/>
    <x v="8"/>
  </r>
  <r>
    <s v="177"/>
    <s v="Soap and other detergent manufacturing"/>
    <s v="12"/>
    <s v="Dairy cattle and milk production"/>
    <n v="15055"/>
    <s v="Industry Use"/>
    <n v="1.19E-6"/>
    <x v="2"/>
    <x v="2"/>
    <x v="8"/>
    <x v="8"/>
  </r>
  <r>
    <s v="177"/>
    <s v="Soap and other detergent manufacturing"/>
    <s v="13"/>
    <s v="Poultry and egg production"/>
    <n v="15055"/>
    <s v="Industry Use"/>
    <n v="1.9000000000000001E-8"/>
    <x v="2"/>
    <x v="2"/>
    <x v="8"/>
    <x v="8"/>
  </r>
  <r>
    <s v="177"/>
    <s v="Soap and other detergent manufacturing"/>
    <s v="14"/>
    <s v="Animal production, except cattle and poultry and eggs"/>
    <n v="15055"/>
    <s v="Industry Use"/>
    <n v="3.8799999999999998E-7"/>
    <x v="2"/>
    <x v="2"/>
    <x v="8"/>
    <x v="8"/>
  </r>
  <r>
    <s v="177"/>
    <s v="Soap and other detergent manufacturing"/>
    <s v="20"/>
    <s v="Oil and gas extraction"/>
    <n v="15055"/>
    <s v="Industry Use"/>
    <n v="6.4499999999999996E-5"/>
    <x v="4"/>
    <x v="4"/>
    <x v="8"/>
    <x v="8"/>
  </r>
  <r>
    <s v="177"/>
    <s v="Soap and other detergent manufacturing"/>
    <s v="35"/>
    <s v="Drilling oil and gas wells"/>
    <n v="15055"/>
    <s v="Industry Use"/>
    <n v="2.4500000000000001E-8"/>
    <x v="4"/>
    <x v="4"/>
    <x v="8"/>
    <x v="8"/>
  </r>
  <r>
    <s v="177"/>
    <s v="Soap and other detergent manufacturing"/>
    <s v="36"/>
    <s v="Support activities for oil and gas operations"/>
    <n v="15055"/>
    <s v="Industry Use"/>
    <n v="1.1800000000000001E-9"/>
    <x v="4"/>
    <x v="4"/>
    <x v="8"/>
    <x v="8"/>
  </r>
  <r>
    <s v="177"/>
    <s v="Soap and other detergent manufacturing"/>
    <s v="37"/>
    <s v="Metal mining services"/>
    <n v="15055"/>
    <s v="Industry Use"/>
    <n v="7.3100000000000003E-6"/>
    <x v="4"/>
    <x v="4"/>
    <x v="8"/>
    <x v="8"/>
  </r>
  <r>
    <s v="177"/>
    <s v="Soap and other detergent manufacturing"/>
    <s v="47"/>
    <s v="Electric power transmission and distribution"/>
    <n v="15055"/>
    <s v="Industry Use"/>
    <n v="1.5062625E-2"/>
    <x v="5"/>
    <x v="5"/>
    <x v="8"/>
    <x v="8"/>
  </r>
  <r>
    <s v="177"/>
    <s v="Soap and other detergent manufacturing"/>
    <s v="48"/>
    <s v="Natural gas distribution"/>
    <n v="15055"/>
    <s v="Industry Use"/>
    <n v="1.3326360000000001E-3"/>
    <x v="5"/>
    <x v="5"/>
    <x v="8"/>
    <x v="8"/>
  </r>
  <r>
    <s v="177"/>
    <s v="Soap and other detergent manufacturing"/>
    <s v="49"/>
    <s v="Water, sewage and other systems"/>
    <n v="15055"/>
    <s v="Industry Use"/>
    <n v="1.5406099999999999E-4"/>
    <x v="5"/>
    <x v="5"/>
    <x v="8"/>
    <x v="8"/>
  </r>
  <r>
    <s v="177"/>
    <s v="Soap and other detergent manufacturing"/>
    <s v="60"/>
    <s v="Maintenance and repair construction of nonresidential structures"/>
    <n v="15055"/>
    <s v="Industry Use"/>
    <n v="1.1971582999999999E-2"/>
    <x v="6"/>
    <x v="6"/>
    <x v="8"/>
    <x v="8"/>
  </r>
  <r>
    <s v="177"/>
    <s v="Soap and other detergent manufacturing"/>
    <s v="64"/>
    <s v="Other animal food manufacturing"/>
    <n v="15055"/>
    <s v="Industry Use"/>
    <n v="3.4999999999999997E-5"/>
    <x v="7"/>
    <x v="7"/>
    <x v="8"/>
    <x v="8"/>
  </r>
  <r>
    <s v="177"/>
    <s v="Soap and other detergent manufacturing"/>
    <s v="65"/>
    <s v="Flour milling"/>
    <n v="15055"/>
    <s v="Industry Use"/>
    <n v="9.7100000000000002E-6"/>
    <x v="7"/>
    <x v="7"/>
    <x v="8"/>
    <x v="8"/>
  </r>
  <r>
    <s v="177"/>
    <s v="Soap and other detergent manufacturing"/>
    <s v="87"/>
    <s v="Frozen cakes and other pastries manufacturing"/>
    <n v="15055"/>
    <s v="Industry Use"/>
    <n v="1.99E-7"/>
    <x v="7"/>
    <x v="7"/>
    <x v="8"/>
    <x v="8"/>
  </r>
  <r>
    <s v="177"/>
    <s v="Soap and other detergent manufacturing"/>
    <s v="89"/>
    <s v="Animal, except poultry, slaughtering"/>
    <n v="15055"/>
    <s v="Industry Use"/>
    <n v="1.31E-5"/>
    <x v="7"/>
    <x v="7"/>
    <x v="8"/>
    <x v="8"/>
  </r>
  <r>
    <s v="177"/>
    <s v="Soap and other detergent manufacturing"/>
    <s v="91"/>
    <s v="Rendering and meat byproduct processing"/>
    <n v="15055"/>
    <s v="Industry Use"/>
    <n v="1.6699999999999999E-5"/>
    <x v="7"/>
    <x v="7"/>
    <x v="8"/>
    <x v="8"/>
  </r>
  <r>
    <s v="177"/>
    <s v="Soap and other detergent manufacturing"/>
    <s v="93"/>
    <s v="Bread and bakery product, except frozen, manufacturing"/>
    <n v="15055"/>
    <s v="Industry Use"/>
    <n v="1.17E-6"/>
    <x v="7"/>
    <x v="7"/>
    <x v="8"/>
    <x v="8"/>
  </r>
  <r>
    <s v="177"/>
    <s v="Soap and other detergent manufacturing"/>
    <s v="97"/>
    <s v="Roasted nuts and peanut butter manufacturing"/>
    <n v="15055"/>
    <s v="Industry Use"/>
    <n v="4.8900000000000001E-8"/>
    <x v="7"/>
    <x v="7"/>
    <x v="8"/>
    <x v="8"/>
  </r>
  <r>
    <s v="177"/>
    <s v="Soap and other detergent manufacturing"/>
    <s v="98"/>
    <s v="Other snack food manufacturing"/>
    <n v="15055"/>
    <s v="Industry Use"/>
    <n v="5.9499999999999997E-8"/>
    <x v="7"/>
    <x v="7"/>
    <x v="8"/>
    <x v="8"/>
  </r>
  <r>
    <s v="177"/>
    <s v="Soap and other detergent manufacturing"/>
    <s v="103"/>
    <s v="All other food manufacturing"/>
    <n v="15055"/>
    <s v="Industry Use"/>
    <n v="2.2600000000000001E-8"/>
    <x v="7"/>
    <x v="7"/>
    <x v="8"/>
    <x v="8"/>
  </r>
  <r>
    <s v="177"/>
    <s v="Soap and other detergent manufacturing"/>
    <s v="108"/>
    <s v="Distilleries"/>
    <n v="15055"/>
    <s v="Industry Use"/>
    <n v="6.9900000000000001E-9"/>
    <x v="7"/>
    <x v="7"/>
    <x v="8"/>
    <x v="8"/>
  </r>
  <r>
    <s v="177"/>
    <s v="Soap and other detergent manufacturing"/>
    <s v="115"/>
    <s v="Textile and fabric finishing mills"/>
    <n v="15055"/>
    <s v="Industry Use"/>
    <n v="2.0000000000000001E-9"/>
    <x v="8"/>
    <x v="8"/>
    <x v="8"/>
    <x v="8"/>
  </r>
  <r>
    <s v="177"/>
    <s v="Soap and other detergent manufacturing"/>
    <s v="119"/>
    <s v="Textile bag and canvas mills"/>
    <n v="15055"/>
    <s v="Industry Use"/>
    <n v="2.11E-7"/>
    <x v="8"/>
    <x v="8"/>
    <x v="8"/>
    <x v="8"/>
  </r>
  <r>
    <s v="177"/>
    <s v="Soap and other detergent manufacturing"/>
    <s v="121"/>
    <s v="Other textile product mills"/>
    <n v="15055"/>
    <s v="Industry Use"/>
    <n v="1.63E-5"/>
    <x v="8"/>
    <x v="8"/>
    <x v="8"/>
    <x v="8"/>
  </r>
  <r>
    <s v="177"/>
    <s v="Soap and other detergent manufacturing"/>
    <s v="125"/>
    <s v="Mens and boys cut and sew apparel manufacturing"/>
    <n v="15055"/>
    <s v="Industry Use"/>
    <n v="2.3800000000000001E-11"/>
    <x v="8"/>
    <x v="8"/>
    <x v="8"/>
    <x v="8"/>
  </r>
  <r>
    <s v="177"/>
    <s v="Soap and other detergent manufacturing"/>
    <s v="126"/>
    <s v="Womens and girls cut and sew apparel manufacturing"/>
    <n v="15055"/>
    <s v="Industry Use"/>
    <n v="6.7500000000000001E-12"/>
    <x v="8"/>
    <x v="8"/>
    <x v="8"/>
    <x v="8"/>
  </r>
  <r>
    <s v="177"/>
    <s v="Soap and other detergent manufacturing"/>
    <s v="128"/>
    <s v="Apparel accessories and other apparel manufacturing"/>
    <n v="15055"/>
    <s v="Industry Use"/>
    <n v="1.0899999999999999E-11"/>
    <x v="8"/>
    <x v="8"/>
    <x v="8"/>
    <x v="8"/>
  </r>
  <r>
    <s v="177"/>
    <s v="Soap and other detergent manufacturing"/>
    <s v="132"/>
    <s v="Sawmills"/>
    <n v="15055"/>
    <s v="Industry Use"/>
    <n v="7.0999999999999998E-7"/>
    <x v="8"/>
    <x v="8"/>
    <x v="8"/>
    <x v="8"/>
  </r>
  <r>
    <s v="177"/>
    <s v="Soap and other detergent manufacturing"/>
    <s v="137"/>
    <s v="Wood windows and door manufacturing"/>
    <n v="15055"/>
    <s v="Industry Use"/>
    <n v="2.8099999999999999E-5"/>
    <x v="8"/>
    <x v="8"/>
    <x v="8"/>
    <x v="8"/>
  </r>
  <r>
    <s v="177"/>
    <s v="Soap and other detergent manufacturing"/>
    <s v="143"/>
    <s v="All other miscellaneous wood product manufacturing"/>
    <n v="15055"/>
    <s v="Industry Use"/>
    <n v="3.3099999999999998E-5"/>
    <x v="8"/>
    <x v="8"/>
    <x v="8"/>
    <x v="8"/>
  </r>
  <r>
    <s v="177"/>
    <s v="Soap and other detergent manufacturing"/>
    <s v="147"/>
    <s v="Paperboard container manufacturing"/>
    <n v="15055"/>
    <s v="Industry Use"/>
    <n v="5.4726370000000003E-2"/>
    <x v="8"/>
    <x v="8"/>
    <x v="8"/>
    <x v="8"/>
  </r>
  <r>
    <s v="177"/>
    <s v="Soap and other detergent manufacturing"/>
    <s v="152"/>
    <s v="Printing"/>
    <n v="15055"/>
    <s v="Industry Use"/>
    <n v="6.9925800000000002E-4"/>
    <x v="8"/>
    <x v="8"/>
    <x v="8"/>
    <x v="8"/>
  </r>
  <r>
    <s v="177"/>
    <s v="Soap and other detergent manufacturing"/>
    <s v="163"/>
    <s v="Other basic organic chemical manufacturing"/>
    <n v="15055"/>
    <s v="Industry Use"/>
    <n v="1.157796E-3"/>
    <x v="8"/>
    <x v="8"/>
    <x v="8"/>
    <x v="8"/>
  </r>
  <r>
    <s v="177"/>
    <s v="Soap and other detergent manufacturing"/>
    <s v="175"/>
    <s v="Paint and coating manufacturing"/>
    <n v="15055"/>
    <s v="Industry Use"/>
    <n v="1.0900000000000001E-5"/>
    <x v="8"/>
    <x v="8"/>
    <x v="8"/>
    <x v="8"/>
  </r>
  <r>
    <s v="177"/>
    <s v="Soap and other detergent manufacturing"/>
    <s v="177"/>
    <s v="Soap and other detergent manufacturing"/>
    <n v="15055"/>
    <s v="Industry Use"/>
    <n v="1.1421702000000001E-2"/>
    <x v="8"/>
    <x v="8"/>
    <x v="8"/>
    <x v="8"/>
  </r>
  <r>
    <s v="177"/>
    <s v="Soap and other detergent manufacturing"/>
    <s v="190"/>
    <s v="Polystyrene foam product manufacturing"/>
    <n v="15055"/>
    <s v="Industry Use"/>
    <n v="4.0586099999999998E-4"/>
    <x v="8"/>
    <x v="8"/>
    <x v="8"/>
    <x v="8"/>
  </r>
  <r>
    <s v="177"/>
    <s v="Soap and other detergent manufacturing"/>
    <s v="191"/>
    <s v="Urethane and other foam product (except polystyrene) manufacturing"/>
    <n v="15055"/>
    <s v="Industry Use"/>
    <n v="4.3300000000000002E-5"/>
    <x v="8"/>
    <x v="8"/>
    <x v="8"/>
    <x v="8"/>
  </r>
  <r>
    <s v="177"/>
    <s v="Soap and other detergent manufacturing"/>
    <s v="192"/>
    <s v="Plastics bottle manufacturing"/>
    <n v="15055"/>
    <s v="Industry Use"/>
    <n v="3.7333010000000001E-3"/>
    <x v="8"/>
    <x v="8"/>
    <x v="8"/>
    <x v="8"/>
  </r>
  <r>
    <s v="177"/>
    <s v="Soap and other detergent manufacturing"/>
    <s v="195"/>
    <s v="Rubber and plastics hoses and belting manufacturing"/>
    <n v="15055"/>
    <s v="Industry Use"/>
    <n v="1.6199999999999999E-6"/>
    <x v="8"/>
    <x v="8"/>
    <x v="8"/>
    <x v="8"/>
  </r>
  <r>
    <s v="177"/>
    <s v="Soap and other detergent manufacturing"/>
    <s v="197"/>
    <s v="Pottery, ceramics, and plumbing fixture manufacturing"/>
    <n v="15055"/>
    <s v="Industry Use"/>
    <n v="7.0800000000000004E-7"/>
    <x v="8"/>
    <x v="8"/>
    <x v="8"/>
    <x v="8"/>
  </r>
  <r>
    <s v="177"/>
    <s v="Soap and other detergent manufacturing"/>
    <s v="204"/>
    <s v="Ready-mix concrete manufacturing"/>
    <n v="15055"/>
    <s v="Industry Use"/>
    <n v="2.3999999999999998E-7"/>
    <x v="8"/>
    <x v="8"/>
    <x v="8"/>
    <x v="8"/>
  </r>
  <r>
    <s v="177"/>
    <s v="Soap and other detergent manufacturing"/>
    <s v="211"/>
    <s v="Cut stone and stone product manufacturing"/>
    <n v="15055"/>
    <s v="Industry Use"/>
    <n v="3.6800000000000001E-7"/>
    <x v="8"/>
    <x v="8"/>
    <x v="8"/>
    <x v="8"/>
  </r>
  <r>
    <s v="177"/>
    <s v="Soap and other detergent manufacturing"/>
    <s v="215"/>
    <s v="Iron and steel mills and ferroalloy manufacturing"/>
    <n v="15055"/>
    <s v="Industry Use"/>
    <n v="1.9814E-4"/>
    <x v="8"/>
    <x v="8"/>
    <x v="8"/>
    <x v="8"/>
  </r>
  <r>
    <s v="177"/>
    <s v="Soap and other detergent manufacturing"/>
    <s v="217"/>
    <s v="Rolled steel shape manufacturing"/>
    <n v="15055"/>
    <s v="Industry Use"/>
    <n v="1.9600000000000001E-7"/>
    <x v="8"/>
    <x v="8"/>
    <x v="8"/>
    <x v="8"/>
  </r>
  <r>
    <s v="177"/>
    <s v="Soap and other detergent manufacturing"/>
    <s v="227"/>
    <s v="Ferrous metal foundries"/>
    <n v="15055"/>
    <s v="Industry Use"/>
    <n v="4.87E-6"/>
    <x v="8"/>
    <x v="8"/>
    <x v="8"/>
    <x v="8"/>
  </r>
  <r>
    <s v="177"/>
    <s v="Soap and other detergent manufacturing"/>
    <s v="228"/>
    <s v="Nonferrous metal foundries"/>
    <n v="15055"/>
    <s v="Industry Use"/>
    <n v="1.47E-5"/>
    <x v="8"/>
    <x v="8"/>
    <x v="8"/>
    <x v="8"/>
  </r>
  <r>
    <s v="177"/>
    <s v="Soap and other detergent manufacturing"/>
    <s v="230"/>
    <s v="Crown and closure manufacturing and metal stamping"/>
    <n v="15055"/>
    <s v="Industry Use"/>
    <n v="2.1800000000000001E-5"/>
    <x v="8"/>
    <x v="8"/>
    <x v="8"/>
    <x v="8"/>
  </r>
  <r>
    <s v="177"/>
    <s v="Soap and other detergent manufacturing"/>
    <s v="234"/>
    <s v="Handtool manufacturing"/>
    <n v="15055"/>
    <s v="Industry Use"/>
    <n v="1.74E-7"/>
    <x v="8"/>
    <x v="8"/>
    <x v="8"/>
    <x v="8"/>
  </r>
  <r>
    <s v="177"/>
    <s v="Soap and other detergent manufacturing"/>
    <s v="236"/>
    <s v="Fabricated structural metal manufacturing"/>
    <n v="15055"/>
    <s v="Industry Use"/>
    <n v="1.4899999999999999E-6"/>
    <x v="8"/>
    <x v="8"/>
    <x v="8"/>
    <x v="8"/>
  </r>
  <r>
    <s v="177"/>
    <s v="Soap and other detergent manufacturing"/>
    <s v="238"/>
    <s v="Metal window and door manufacturing"/>
    <n v="15055"/>
    <s v="Industry Use"/>
    <n v="3.4600000000000001E-5"/>
    <x v="8"/>
    <x v="8"/>
    <x v="8"/>
    <x v="8"/>
  </r>
  <r>
    <s v="177"/>
    <s v="Soap and other detergent manufacturing"/>
    <s v="239"/>
    <s v="Sheet metal work manufacturing"/>
    <n v="15055"/>
    <s v="Industry Use"/>
    <n v="2.9300000000000001E-5"/>
    <x v="8"/>
    <x v="8"/>
    <x v="8"/>
    <x v="8"/>
  </r>
  <r>
    <s v="177"/>
    <s v="Soap and other detergent manufacturing"/>
    <s v="240"/>
    <s v="Ornamental and architectural metal work manufacturing"/>
    <n v="15055"/>
    <s v="Industry Use"/>
    <n v="3.5999999999999999E-7"/>
    <x v="8"/>
    <x v="8"/>
    <x v="8"/>
    <x v="8"/>
  </r>
  <r>
    <s v="177"/>
    <s v="Soap and other detergent manufacturing"/>
    <s v="242"/>
    <s v="Metal tank (heavy gauge) manufacturing"/>
    <n v="15055"/>
    <s v="Industry Use"/>
    <n v="3.9900000000000001E-5"/>
    <x v="8"/>
    <x v="8"/>
    <x v="8"/>
    <x v="8"/>
  </r>
  <r>
    <s v="177"/>
    <s v="Soap and other detergent manufacturing"/>
    <s v="244"/>
    <s v="Metal barrels, drums and pails manufacturing"/>
    <n v="15055"/>
    <s v="Industry Use"/>
    <n v="2.1671E-4"/>
    <x v="8"/>
    <x v="8"/>
    <x v="8"/>
    <x v="8"/>
  </r>
  <r>
    <s v="177"/>
    <s v="Soap and other detergent manufacturing"/>
    <s v="247"/>
    <s v="Machine shops"/>
    <n v="15055"/>
    <s v="Industry Use"/>
    <n v="2.3903010000000001E-3"/>
    <x v="8"/>
    <x v="8"/>
    <x v="8"/>
    <x v="8"/>
  </r>
  <r>
    <s v="177"/>
    <s v="Soap and other detergent manufacturing"/>
    <s v="248"/>
    <s v="Turned product and screw, nut, and bolt manufacturing"/>
    <n v="15055"/>
    <s v="Industry Use"/>
    <n v="6.5516100000000002E-4"/>
    <x v="8"/>
    <x v="8"/>
    <x v="8"/>
    <x v="8"/>
  </r>
  <r>
    <s v="177"/>
    <s v="Soap and other detergent manufacturing"/>
    <s v="251"/>
    <s v="Electroplating, anodizing, and coloring metal"/>
    <n v="15055"/>
    <s v="Industry Use"/>
    <n v="6.4062500000000003E-4"/>
    <x v="8"/>
    <x v="8"/>
    <x v="8"/>
    <x v="8"/>
  </r>
  <r>
    <s v="177"/>
    <s v="Soap and other detergent manufacturing"/>
    <s v="252"/>
    <s v="Valve and fittings, other than plumbing, manufacturing"/>
    <n v="15055"/>
    <s v="Industry Use"/>
    <n v="1.9599999999999999E-5"/>
    <x v="8"/>
    <x v="8"/>
    <x v="8"/>
    <x v="8"/>
  </r>
  <r>
    <s v="177"/>
    <s v="Soap and other detergent manufacturing"/>
    <s v="259"/>
    <s v="Other fabricated metal manufacturing"/>
    <n v="15055"/>
    <s v="Industry Use"/>
    <n v="4.3900000000000003E-5"/>
    <x v="8"/>
    <x v="8"/>
    <x v="8"/>
    <x v="8"/>
  </r>
  <r>
    <s v="177"/>
    <s v="Soap and other detergent manufacturing"/>
    <s v="262"/>
    <s v="Construction machinery manufacturing"/>
    <n v="15055"/>
    <s v="Industry Use"/>
    <n v="2.1800000000000001E-5"/>
    <x v="8"/>
    <x v="8"/>
    <x v="8"/>
    <x v="8"/>
  </r>
  <r>
    <s v="177"/>
    <s v="Soap and other detergent manufacturing"/>
    <s v="269"/>
    <s v="All other industrial machinery manufacturing"/>
    <n v="15055"/>
    <s v="Industry Use"/>
    <n v="1.24E-5"/>
    <x v="8"/>
    <x v="8"/>
    <x v="8"/>
    <x v="8"/>
  </r>
  <r>
    <s v="177"/>
    <s v="Soap and other detergent manufacturing"/>
    <s v="275"/>
    <s v="Air conditioning, refrigeration, and warm air heating equipment manufacturing"/>
    <n v="15055"/>
    <s v="Industry Use"/>
    <n v="2.1437E-4"/>
    <x v="8"/>
    <x v="8"/>
    <x v="8"/>
    <x v="8"/>
  </r>
  <r>
    <s v="177"/>
    <s v="Soap and other detergent manufacturing"/>
    <s v="276"/>
    <s v="Industrial mold manufacturing"/>
    <n v="15055"/>
    <s v="Industry Use"/>
    <n v="3.4599999999999999E-6"/>
    <x v="8"/>
    <x v="8"/>
    <x v="8"/>
    <x v="8"/>
  </r>
  <r>
    <s v="177"/>
    <s v="Soap and other detergent manufacturing"/>
    <s v="277"/>
    <s v="Special tool, die, jig, and fixture manufacturing"/>
    <n v="15055"/>
    <s v="Industry Use"/>
    <n v="1.0200000000000001E-5"/>
    <x v="8"/>
    <x v="8"/>
    <x v="8"/>
    <x v="8"/>
  </r>
  <r>
    <s v="177"/>
    <s v="Soap and other detergent manufacturing"/>
    <s v="282"/>
    <s v="Speed changer, industrial high-speed drive, and gear manufacturing"/>
    <n v="15055"/>
    <s v="Industry Use"/>
    <n v="6.5600000000000005E-8"/>
    <x v="8"/>
    <x v="8"/>
    <x v="8"/>
    <x v="8"/>
  </r>
  <r>
    <s v="177"/>
    <s v="Soap and other detergent manufacturing"/>
    <s v="297"/>
    <s v="Scales, balances, and miscellaneous general purpose machinery manufacturing"/>
    <n v="15055"/>
    <s v="Industry Use"/>
    <n v="4.8399999999999997E-5"/>
    <x v="8"/>
    <x v="8"/>
    <x v="8"/>
    <x v="8"/>
  </r>
  <r>
    <s v="177"/>
    <s v="Soap and other detergent manufacturing"/>
    <s v="307"/>
    <s v="Semiconductor and related device manufacturing"/>
    <n v="15055"/>
    <s v="Industry Use"/>
    <n v="1.7499999999999999E-7"/>
    <x v="8"/>
    <x v="8"/>
    <x v="8"/>
    <x v="8"/>
  </r>
  <r>
    <s v="177"/>
    <s v="Soap and other detergent manufacturing"/>
    <s v="317"/>
    <s v="Analytical laboratory instrument manufacturing"/>
    <n v="15055"/>
    <s v="Industry Use"/>
    <n v="1.1999999999999999E-7"/>
    <x v="8"/>
    <x v="8"/>
    <x v="8"/>
    <x v="8"/>
  </r>
  <r>
    <s v="177"/>
    <s v="Soap and other detergent manufacturing"/>
    <s v="323"/>
    <s v="Lighting fixture manufacturing"/>
    <n v="15055"/>
    <s v="Industry Use"/>
    <n v="1.9299999999999999E-7"/>
    <x v="8"/>
    <x v="8"/>
    <x v="8"/>
    <x v="8"/>
  </r>
  <r>
    <s v="177"/>
    <s v="Soap and other detergent manufacturing"/>
    <s v="330"/>
    <s v="Motor and generator manufacturing"/>
    <n v="15055"/>
    <s v="Industry Use"/>
    <n v="1.11E-10"/>
    <x v="8"/>
    <x v="8"/>
    <x v="8"/>
    <x v="8"/>
  </r>
  <r>
    <s v="177"/>
    <s v="Soap and other detergent manufacturing"/>
    <s v="341"/>
    <s v="Light truck and utility vehicle manufacturing"/>
    <n v="15055"/>
    <s v="Industry Use"/>
    <n v="1.75E-6"/>
    <x v="8"/>
    <x v="8"/>
    <x v="8"/>
    <x v="8"/>
  </r>
  <r>
    <s v="177"/>
    <s v="Soap and other detergent manufacturing"/>
    <s v="343"/>
    <s v="Motor vehicle body manufacturing"/>
    <n v="15055"/>
    <s v="Industry Use"/>
    <n v="1.73E-7"/>
    <x v="8"/>
    <x v="8"/>
    <x v="8"/>
    <x v="8"/>
  </r>
  <r>
    <s v="177"/>
    <s v="Soap and other detergent manufacturing"/>
    <s v="346"/>
    <s v="Travel trailer and camper manufacturing"/>
    <n v="15055"/>
    <s v="Industry Use"/>
    <n v="8.8700000000000004E-7"/>
    <x v="8"/>
    <x v="8"/>
    <x v="8"/>
    <x v="8"/>
  </r>
  <r>
    <s v="177"/>
    <s v="Soap and other detergent manufacturing"/>
    <s v="348"/>
    <s v="Motor vehicle electrical and electronic equipment manufacturing"/>
    <n v="15055"/>
    <s v="Industry Use"/>
    <n v="3.57E-5"/>
    <x v="8"/>
    <x v="8"/>
    <x v="8"/>
    <x v="8"/>
  </r>
  <r>
    <s v="177"/>
    <s v="Soap and other detergent manufacturing"/>
    <s v="364"/>
    <s v="All other transportation equipment manufacturing"/>
    <n v="15055"/>
    <s v="Industry Use"/>
    <n v="1.8900000000000001E-7"/>
    <x v="8"/>
    <x v="8"/>
    <x v="8"/>
    <x v="8"/>
  </r>
  <r>
    <s v="177"/>
    <s v="Soap and other detergent manufacturing"/>
    <s v="365"/>
    <s v="Wood kitchen cabinet and countertop manufacturing"/>
    <n v="15055"/>
    <s v="Industry Use"/>
    <n v="2.12E-6"/>
    <x v="8"/>
    <x v="8"/>
    <x v="8"/>
    <x v="8"/>
  </r>
  <r>
    <s v="177"/>
    <s v="Soap and other detergent manufacturing"/>
    <s v="366"/>
    <s v="Upholstered household furniture manufacturing"/>
    <n v="15055"/>
    <s v="Industry Use"/>
    <n v="2.5300000000000002E-8"/>
    <x v="8"/>
    <x v="8"/>
    <x v="8"/>
    <x v="8"/>
  </r>
  <r>
    <s v="177"/>
    <s v="Soap and other detergent manufacturing"/>
    <s v="367"/>
    <s v="Nonupholstered wood household furniture manufacturing"/>
    <n v="15055"/>
    <s v="Industry Use"/>
    <n v="1.8900000000000001E-7"/>
    <x v="8"/>
    <x v="8"/>
    <x v="8"/>
    <x v="8"/>
  </r>
  <r>
    <s v="177"/>
    <s v="Soap and other detergent manufacturing"/>
    <s v="371"/>
    <s v="Custom architectural woodwork and millwork"/>
    <n v="15055"/>
    <s v="Industry Use"/>
    <n v="1.86E-7"/>
    <x v="8"/>
    <x v="8"/>
    <x v="8"/>
    <x v="8"/>
  </r>
  <r>
    <s v="177"/>
    <s v="Soap and other detergent manufacturing"/>
    <s v="376"/>
    <s v="Surgical and medical instrument manufacturing"/>
    <n v="15055"/>
    <s v="Industry Use"/>
    <n v="1.01E-5"/>
    <x v="8"/>
    <x v="8"/>
    <x v="8"/>
    <x v="8"/>
  </r>
  <r>
    <s v="177"/>
    <s v="Soap and other detergent manufacturing"/>
    <s v="378"/>
    <s v="Dental equipment and supplies manufacturing"/>
    <n v="15055"/>
    <s v="Industry Use"/>
    <n v="2.2400000000000001E-9"/>
    <x v="8"/>
    <x v="8"/>
    <x v="8"/>
    <x v="8"/>
  </r>
  <r>
    <s v="177"/>
    <s v="Soap and other detergent manufacturing"/>
    <s v="381"/>
    <s v="Jewelry and silverware manufacturing"/>
    <n v="15055"/>
    <s v="Industry Use"/>
    <n v="4.4499999999999997E-7"/>
    <x v="8"/>
    <x v="8"/>
    <x v="8"/>
    <x v="8"/>
  </r>
  <r>
    <s v="177"/>
    <s v="Soap and other detergent manufacturing"/>
    <s v="382"/>
    <s v="Sporting and athletic goods manufacturing"/>
    <n v="15055"/>
    <s v="Industry Use"/>
    <n v="3.4299999999999999E-7"/>
    <x v="8"/>
    <x v="8"/>
    <x v="8"/>
    <x v="8"/>
  </r>
  <r>
    <s v="177"/>
    <s v="Soap and other detergent manufacturing"/>
    <s v="383"/>
    <s v="Doll, toy, and game manufacturing"/>
    <n v="15055"/>
    <s v="Industry Use"/>
    <n v="2.2500000000000001E-5"/>
    <x v="8"/>
    <x v="8"/>
    <x v="8"/>
    <x v="8"/>
  </r>
  <r>
    <s v="177"/>
    <s v="Soap and other detergent manufacturing"/>
    <s v="384"/>
    <s v="Office supplies (except paper) manufacturing"/>
    <n v="15055"/>
    <s v="Industry Use"/>
    <n v="5.6100000000000001E-7"/>
    <x v="8"/>
    <x v="8"/>
    <x v="8"/>
    <x v="8"/>
  </r>
  <r>
    <s v="177"/>
    <s v="Soap and other detergent manufacturing"/>
    <s v="385"/>
    <s v="Sign manufacturing"/>
    <n v="15055"/>
    <s v="Industry Use"/>
    <n v="2.3E-5"/>
    <x v="8"/>
    <x v="8"/>
    <x v="8"/>
    <x v="8"/>
  </r>
  <r>
    <s v="177"/>
    <s v="Soap and other detergent manufacturing"/>
    <s v="392"/>
    <s v="Wholesale - Motor vehicle and motor vehicle parts and supplies"/>
    <n v="15055"/>
    <s v="Industry Use"/>
    <n v="1.5035269E-2"/>
    <x v="9"/>
    <x v="9"/>
    <x v="8"/>
    <x v="8"/>
  </r>
  <r>
    <s v="177"/>
    <s v="Soap and other detergent manufacturing"/>
    <s v="393"/>
    <s v="Wholesale - Professional and commercial equipment and supplies"/>
    <n v="15055"/>
    <s v="Industry Use"/>
    <n v="2.6617961999999998E-2"/>
    <x v="9"/>
    <x v="9"/>
    <x v="8"/>
    <x v="8"/>
  </r>
  <r>
    <s v="177"/>
    <s v="Soap and other detergent manufacturing"/>
    <s v="394"/>
    <s v="Wholesale - Household appliances and electrical and electronic goods"/>
    <n v="15055"/>
    <s v="Industry Use"/>
    <n v="1.3847030999999999E-2"/>
    <x v="9"/>
    <x v="9"/>
    <x v="8"/>
    <x v="8"/>
  </r>
  <r>
    <s v="177"/>
    <s v="Soap and other detergent manufacturing"/>
    <s v="395"/>
    <s v="Wholesale - Machinery, equipment, and supplies"/>
    <n v="15055"/>
    <s v="Industry Use"/>
    <n v="6.1349010000000002E-2"/>
    <x v="9"/>
    <x v="9"/>
    <x v="8"/>
    <x v="8"/>
  </r>
  <r>
    <s v="177"/>
    <s v="Soap and other detergent manufacturing"/>
    <s v="396"/>
    <s v="Wholesale - Other durable goods merchant wholesalers"/>
    <n v="15055"/>
    <s v="Industry Use"/>
    <n v="3.8601660000000003E-2"/>
    <x v="9"/>
    <x v="9"/>
    <x v="8"/>
    <x v="8"/>
  </r>
  <r>
    <s v="177"/>
    <s v="Soap and other detergent manufacturing"/>
    <s v="397"/>
    <s v="Wholesale - Drugs and druggistsâ€™ sundries"/>
    <n v="15055"/>
    <s v="Industry Use"/>
    <n v="5.1043779999999997E-3"/>
    <x v="9"/>
    <x v="9"/>
    <x v="8"/>
    <x v="8"/>
  </r>
  <r>
    <s v="177"/>
    <s v="Soap and other detergent manufacturing"/>
    <s v="398"/>
    <s v="Wholesale - Grocery and related product wholesalers"/>
    <n v="15055"/>
    <s v="Industry Use"/>
    <n v="1.0460861E-2"/>
    <x v="9"/>
    <x v="9"/>
    <x v="8"/>
    <x v="8"/>
  </r>
  <r>
    <s v="177"/>
    <s v="Soap and other detergent manufacturing"/>
    <s v="399"/>
    <s v="Wholesale - Petroleum and petroleum products"/>
    <n v="15055"/>
    <s v="Industry Use"/>
    <n v="2.3694709000000001E-2"/>
    <x v="9"/>
    <x v="9"/>
    <x v="8"/>
    <x v="8"/>
  </r>
  <r>
    <s v="177"/>
    <s v="Soap and other detergent manufacturing"/>
    <s v="400"/>
    <s v="Wholesale - Other nondurable goods merchant wholesalers"/>
    <n v="15055"/>
    <s v="Industry Use"/>
    <n v="0.33820637100000001"/>
    <x v="9"/>
    <x v="9"/>
    <x v="8"/>
    <x v="8"/>
  </r>
  <r>
    <s v="177"/>
    <s v="Soap and other detergent manufacturing"/>
    <s v="401"/>
    <s v="Wholesale - Wholesale electronic markets and agents and brokers"/>
    <n v="15055"/>
    <s v="Industry Use"/>
    <n v="9.2214E-4"/>
    <x v="9"/>
    <x v="9"/>
    <x v="8"/>
    <x v="8"/>
  </r>
  <r>
    <s v="177"/>
    <s v="Soap and other detergent manufacturing"/>
    <s v="402"/>
    <s v="Retail - Motor vehicle and parts dealers"/>
    <n v="15055"/>
    <s v="Industry Use"/>
    <n v="5.1903110000000004E-3"/>
    <x v="10"/>
    <x v="10"/>
    <x v="8"/>
    <x v="8"/>
  </r>
  <r>
    <s v="177"/>
    <s v="Soap and other detergent manufacturing"/>
    <s v="403"/>
    <s v="Retail - Furniture and home furnishings stores"/>
    <n v="15055"/>
    <s v="Industry Use"/>
    <n v="1.0038422E-2"/>
    <x v="10"/>
    <x v="10"/>
    <x v="8"/>
    <x v="8"/>
  </r>
  <r>
    <s v="177"/>
    <s v="Soap and other detergent manufacturing"/>
    <s v="404"/>
    <s v="Retail - Electronics and appliance stores"/>
    <n v="15055"/>
    <s v="Industry Use"/>
    <n v="2.5829540000000002E-3"/>
    <x v="10"/>
    <x v="10"/>
    <x v="8"/>
    <x v="8"/>
  </r>
  <r>
    <s v="177"/>
    <s v="Soap and other detergent manufacturing"/>
    <s v="405"/>
    <s v="Retail - Building material and garden equipment and supplies stores"/>
    <n v="15055"/>
    <s v="Industry Use"/>
    <n v="0.13650851"/>
    <x v="10"/>
    <x v="10"/>
    <x v="8"/>
    <x v="8"/>
  </r>
  <r>
    <s v="177"/>
    <s v="Soap and other detergent manufacturing"/>
    <s v="406"/>
    <s v="Retail - Food and beverage stores"/>
    <n v="15055"/>
    <s v="Industry Use"/>
    <n v="2.2480099999999999E-3"/>
    <x v="10"/>
    <x v="10"/>
    <x v="8"/>
    <x v="8"/>
  </r>
  <r>
    <s v="177"/>
    <s v="Soap and other detergent manufacturing"/>
    <s v="407"/>
    <s v="Retail - Health and personal care stores"/>
    <n v="15055"/>
    <s v="Industry Use"/>
    <n v="2.10094E-4"/>
    <x v="10"/>
    <x v="10"/>
    <x v="8"/>
    <x v="8"/>
  </r>
  <r>
    <s v="177"/>
    <s v="Soap and other detergent manufacturing"/>
    <s v="408"/>
    <s v="Retail - Gasoline stores"/>
    <n v="15055"/>
    <s v="Industry Use"/>
    <n v="3.9859800000000001E-4"/>
    <x v="10"/>
    <x v="10"/>
    <x v="8"/>
    <x v="8"/>
  </r>
  <r>
    <s v="177"/>
    <s v="Soap and other detergent manufacturing"/>
    <s v="410"/>
    <s v="Retail - Sporting goods, hobby, musical instrument and book stores"/>
    <n v="15055"/>
    <s v="Industry Use"/>
    <n v="2.8010729999999998E-3"/>
    <x v="10"/>
    <x v="10"/>
    <x v="8"/>
    <x v="8"/>
  </r>
  <r>
    <s v="177"/>
    <s v="Soap and other detergent manufacturing"/>
    <s v="411"/>
    <s v="Retail - General merchandise stores"/>
    <n v="15055"/>
    <s v="Industry Use"/>
    <n v="1.8230709000000001E-2"/>
    <x v="10"/>
    <x v="10"/>
    <x v="8"/>
    <x v="8"/>
  </r>
  <r>
    <s v="177"/>
    <s v="Soap and other detergent manufacturing"/>
    <s v="412"/>
    <s v="Retail - Miscellaneous store retailers"/>
    <n v="15055"/>
    <s v="Industry Use"/>
    <n v="3.692444E-3"/>
    <x v="10"/>
    <x v="10"/>
    <x v="8"/>
    <x v="8"/>
  </r>
  <r>
    <s v="177"/>
    <s v="Soap and other detergent manufacturing"/>
    <s v="413"/>
    <s v="Retail - Nonstore retailers"/>
    <n v="15055"/>
    <s v="Industry Use"/>
    <n v="1.4330766E-2"/>
    <x v="10"/>
    <x v="10"/>
    <x v="8"/>
    <x v="8"/>
  </r>
  <r>
    <s v="177"/>
    <s v="Soap and other detergent manufacturing"/>
    <s v="414"/>
    <s v="Air transportation"/>
    <n v="15055"/>
    <s v="Industry Use"/>
    <n v="1.9782799999999999E-4"/>
    <x v="11"/>
    <x v="11"/>
    <x v="8"/>
    <x v="8"/>
  </r>
  <r>
    <s v="177"/>
    <s v="Soap and other detergent manufacturing"/>
    <s v="415"/>
    <s v="Rail transportation"/>
    <n v="15055"/>
    <s v="Industry Use"/>
    <n v="1.9792529999999999E-2"/>
    <x v="11"/>
    <x v="11"/>
    <x v="8"/>
    <x v="8"/>
  </r>
  <r>
    <s v="177"/>
    <s v="Soap and other detergent manufacturing"/>
    <s v="416"/>
    <s v="Water transportation"/>
    <n v="15055"/>
    <s v="Industry Use"/>
    <n v="5.91E-5"/>
    <x v="11"/>
    <x v="11"/>
    <x v="8"/>
    <x v="8"/>
  </r>
  <r>
    <s v="177"/>
    <s v="Soap and other detergent manufacturing"/>
    <s v="417"/>
    <s v="Truck transportation"/>
    <n v="15055"/>
    <s v="Industry Use"/>
    <n v="8.9670911000000006E-2"/>
    <x v="11"/>
    <x v="11"/>
    <x v="8"/>
    <x v="8"/>
  </r>
  <r>
    <s v="177"/>
    <s v="Soap and other detergent manufacturing"/>
    <s v="418"/>
    <s v="Transit and ground passenger transportation"/>
    <n v="15055"/>
    <s v="Industry Use"/>
    <n v="1.2254900000000001E-4"/>
    <x v="11"/>
    <x v="11"/>
    <x v="8"/>
    <x v="8"/>
  </r>
  <r>
    <s v="177"/>
    <s v="Soap and other detergent manufacturing"/>
    <s v="419"/>
    <s v="Pipeline transportation"/>
    <n v="15055"/>
    <s v="Industry Use"/>
    <n v="3.2358799999999998E-4"/>
    <x v="11"/>
    <x v="11"/>
    <x v="8"/>
    <x v="8"/>
  </r>
  <r>
    <s v="177"/>
    <s v="Soap and other detergent manufacturing"/>
    <s v="420"/>
    <s v="Scenic and sightseeing transportation and support activities for transportation"/>
    <n v="15055"/>
    <s v="Industry Use"/>
    <n v="1.032441E-3"/>
    <x v="11"/>
    <x v="11"/>
    <x v="8"/>
    <x v="8"/>
  </r>
  <r>
    <s v="177"/>
    <s v="Soap and other detergent manufacturing"/>
    <s v="421"/>
    <s v="Couriers and messengers"/>
    <n v="15055"/>
    <s v="Industry Use"/>
    <n v="3.8399999999999998E-5"/>
    <x v="11"/>
    <x v="11"/>
    <x v="8"/>
    <x v="8"/>
  </r>
  <r>
    <s v="177"/>
    <s v="Soap and other detergent manufacturing"/>
    <s v="422"/>
    <s v="Warehousing and storage"/>
    <n v="15055"/>
    <s v="Industry Use"/>
    <n v="2.5563650000000001E-3"/>
    <x v="11"/>
    <x v="11"/>
    <x v="8"/>
    <x v="8"/>
  </r>
  <r>
    <s v="177"/>
    <s v="Soap and other detergent manufacturing"/>
    <s v="423"/>
    <s v="Newspaper publishers"/>
    <n v="15055"/>
    <s v="Industry Use"/>
    <n v="5.6556E-4"/>
    <x v="12"/>
    <x v="12"/>
    <x v="8"/>
    <x v="8"/>
  </r>
  <r>
    <s v="177"/>
    <s v="Soap and other detergent manufacturing"/>
    <s v="424"/>
    <s v="Periodical publishers"/>
    <n v="15055"/>
    <s v="Industry Use"/>
    <n v="3.3200000000000001E-5"/>
    <x v="12"/>
    <x v="12"/>
    <x v="8"/>
    <x v="8"/>
  </r>
  <r>
    <s v="177"/>
    <s v="Soap and other detergent manufacturing"/>
    <s v="425"/>
    <s v="Book publishers"/>
    <n v="15055"/>
    <s v="Industry Use"/>
    <n v="2.7699999999999999E-5"/>
    <x v="12"/>
    <x v="12"/>
    <x v="8"/>
    <x v="8"/>
  </r>
  <r>
    <s v="177"/>
    <s v="Soap and other detergent manufacturing"/>
    <s v="428"/>
    <s v="Software publishers"/>
    <n v="15055"/>
    <s v="Industry Use"/>
    <n v="1.324034E-3"/>
    <x v="12"/>
    <x v="12"/>
    <x v="8"/>
    <x v="8"/>
  </r>
  <r>
    <s v="177"/>
    <s v="Soap and other detergent manufacturing"/>
    <s v="429"/>
    <s v="Motion picture and video industries"/>
    <n v="15055"/>
    <s v="Industry Use"/>
    <n v="2.1399999999999998E-6"/>
    <x v="12"/>
    <x v="12"/>
    <x v="8"/>
    <x v="8"/>
  </r>
  <r>
    <s v="177"/>
    <s v="Soap and other detergent manufacturing"/>
    <s v="431"/>
    <s v="Radio and television broadcasting"/>
    <n v="15055"/>
    <s v="Industry Use"/>
    <n v="3.9234099999999999E-4"/>
    <x v="12"/>
    <x v="12"/>
    <x v="8"/>
    <x v="8"/>
  </r>
  <r>
    <s v="177"/>
    <s v="Soap and other detergent manufacturing"/>
    <s v="432"/>
    <s v="Cable and other subscription programming"/>
    <n v="15055"/>
    <s v="Industry Use"/>
    <n v="7.6199999999999995E-5"/>
    <x v="12"/>
    <x v="12"/>
    <x v="8"/>
    <x v="8"/>
  </r>
  <r>
    <s v="177"/>
    <s v="Soap and other detergent manufacturing"/>
    <s v="433"/>
    <s v="Wired telecommunications carriers"/>
    <n v="15055"/>
    <s v="Industry Use"/>
    <n v="1.2095949999999999E-3"/>
    <x v="12"/>
    <x v="12"/>
    <x v="8"/>
    <x v="8"/>
  </r>
  <r>
    <s v="177"/>
    <s v="Soap and other detergent manufacturing"/>
    <s v="436"/>
    <s v="Data processing, hosting, and related services"/>
    <n v="15055"/>
    <s v="Industry Use"/>
    <n v="7.7477429999999996E-3"/>
    <x v="12"/>
    <x v="12"/>
    <x v="8"/>
    <x v="8"/>
  </r>
  <r>
    <s v="177"/>
    <s v="Soap and other detergent manufacturing"/>
    <s v="437"/>
    <s v="News syndicates, libraries, archives and all other information services"/>
    <n v="15055"/>
    <s v="Industry Use"/>
    <n v="6.3199999999999997E-9"/>
    <x v="12"/>
    <x v="12"/>
    <x v="8"/>
    <x v="8"/>
  </r>
  <r>
    <s v="177"/>
    <s v="Soap and other detergent manufacturing"/>
    <s v="438"/>
    <s v="Internet publishing and broadcasting and web search portals"/>
    <n v="15055"/>
    <s v="Industry Use"/>
    <n v="1.66286E-4"/>
    <x v="12"/>
    <x v="12"/>
    <x v="8"/>
    <x v="8"/>
  </r>
  <r>
    <s v="177"/>
    <s v="Soap and other detergent manufacturing"/>
    <s v="439"/>
    <s v="Nondepository credit intermediation and related activities"/>
    <n v="15055"/>
    <s v="Industry Use"/>
    <n v="3.2707629999999999E-3"/>
    <x v="13"/>
    <x v="13"/>
    <x v="8"/>
    <x v="8"/>
  </r>
  <r>
    <s v="177"/>
    <s v="Soap and other detergent manufacturing"/>
    <s v="440"/>
    <s v="Securities and commodity contracts intermediation and brokerage"/>
    <n v="15055"/>
    <s v="Industry Use"/>
    <n v="1E-4"/>
    <x v="13"/>
    <x v="13"/>
    <x v="8"/>
    <x v="8"/>
  </r>
  <r>
    <s v="177"/>
    <s v="Soap and other detergent manufacturing"/>
    <s v="441"/>
    <s v="Monetary authorities and depository credit intermediation"/>
    <n v="15055"/>
    <s v="Industry Use"/>
    <n v="9.0462400000000005E-3"/>
    <x v="13"/>
    <x v="13"/>
    <x v="8"/>
    <x v="8"/>
  </r>
  <r>
    <s v="177"/>
    <s v="Soap and other detergent manufacturing"/>
    <s v="442"/>
    <s v="Other financial investment activities"/>
    <n v="15055"/>
    <s v="Industry Use"/>
    <n v="5.0534600000000005E-4"/>
    <x v="13"/>
    <x v="13"/>
    <x v="8"/>
    <x v="8"/>
  </r>
  <r>
    <s v="177"/>
    <s v="Soap and other detergent manufacturing"/>
    <s v="443"/>
    <s v="Direct life insurance carriers"/>
    <n v="15055"/>
    <s v="Industry Use"/>
    <n v="1.73E-5"/>
    <x v="13"/>
    <x v="13"/>
    <x v="8"/>
    <x v="8"/>
  </r>
  <r>
    <s v="177"/>
    <s v="Soap and other detergent manufacturing"/>
    <s v="444"/>
    <s v="Insurance carriers, except direct life"/>
    <n v="15055"/>
    <s v="Industry Use"/>
    <n v="4.47921E-4"/>
    <x v="13"/>
    <x v="13"/>
    <x v="8"/>
    <x v="8"/>
  </r>
  <r>
    <s v="177"/>
    <s v="Soap and other detergent manufacturing"/>
    <s v="445"/>
    <s v="Insurance agencies, brokerages, and related activities"/>
    <n v="15055"/>
    <s v="Industry Use"/>
    <n v="1.0235449000000001E-2"/>
    <x v="13"/>
    <x v="13"/>
    <x v="8"/>
    <x v="8"/>
  </r>
  <r>
    <s v="177"/>
    <s v="Soap and other detergent manufacturing"/>
    <s v="447"/>
    <s v="Other real estate"/>
    <n v="15055"/>
    <s v="Industry Use"/>
    <n v="5.4637849999999996E-3"/>
    <x v="14"/>
    <x v="14"/>
    <x v="8"/>
    <x v="8"/>
  </r>
  <r>
    <s v="177"/>
    <s v="Soap and other detergent manufacturing"/>
    <s v="450"/>
    <s v="Automotive equipment rental and leasing"/>
    <n v="15055"/>
    <s v="Industry Use"/>
    <n v="2.3189199999999999E-3"/>
    <x v="15"/>
    <x v="15"/>
    <x v="8"/>
    <x v="8"/>
  </r>
  <r>
    <s v="177"/>
    <s v="Soap and other detergent manufacturing"/>
    <s v="451"/>
    <s v="General and consumer goods rental except video tapes and discs"/>
    <n v="15055"/>
    <s v="Industry Use"/>
    <n v="1.4626000000000001E-3"/>
    <x v="15"/>
    <x v="15"/>
    <x v="8"/>
    <x v="8"/>
  </r>
  <r>
    <s v="177"/>
    <s v="Soap and other detergent manufacturing"/>
    <s v="453"/>
    <s v="Commercial and industrial machinery and equipment rental and leasing"/>
    <n v="15055"/>
    <s v="Industry Use"/>
    <n v="6.5162079999999999E-3"/>
    <x v="15"/>
    <x v="15"/>
    <x v="8"/>
    <x v="8"/>
  </r>
  <r>
    <s v="177"/>
    <s v="Soap and other detergent manufacturing"/>
    <s v="454"/>
    <s v="Lessors of nonfinancial intangible assets"/>
    <n v="15055"/>
    <s v="Industry Use"/>
    <n v="9.792449999999999E-4"/>
    <x v="15"/>
    <x v="15"/>
    <x v="8"/>
    <x v="8"/>
  </r>
  <r>
    <s v="177"/>
    <s v="Soap and other detergent manufacturing"/>
    <s v="455"/>
    <s v="Legal services"/>
    <n v="15055"/>
    <s v="Industry Use"/>
    <n v="1.6583189999999999E-3"/>
    <x v="16"/>
    <x v="16"/>
    <x v="8"/>
    <x v="8"/>
  </r>
  <r>
    <s v="177"/>
    <s v="Soap and other detergent manufacturing"/>
    <s v="456"/>
    <s v="Accounting, tax preparation, bookkeeping, and payroll services"/>
    <n v="15055"/>
    <s v="Industry Use"/>
    <n v="4.3971469999999997E-3"/>
    <x v="16"/>
    <x v="16"/>
    <x v="8"/>
    <x v="8"/>
  </r>
  <r>
    <s v="177"/>
    <s v="Soap and other detergent manufacturing"/>
    <s v="457"/>
    <s v="Architectural, engineering, and related services"/>
    <n v="15055"/>
    <s v="Industry Use"/>
    <n v="2.098286E-3"/>
    <x v="16"/>
    <x v="16"/>
    <x v="8"/>
    <x v="8"/>
  </r>
  <r>
    <s v="177"/>
    <s v="Soap and other detergent manufacturing"/>
    <s v="458"/>
    <s v="Specialized design services"/>
    <n v="15055"/>
    <s v="Industry Use"/>
    <n v="3.3365000000000001E-4"/>
    <x v="16"/>
    <x v="16"/>
    <x v="8"/>
    <x v="8"/>
  </r>
  <r>
    <s v="177"/>
    <s v="Soap and other detergent manufacturing"/>
    <s v="459"/>
    <s v="Custom computer programming services"/>
    <n v="15055"/>
    <s v="Industry Use"/>
    <n v="3.43834E-4"/>
    <x v="16"/>
    <x v="16"/>
    <x v="8"/>
    <x v="8"/>
  </r>
  <r>
    <s v="177"/>
    <s v="Soap and other detergent manufacturing"/>
    <s v="460"/>
    <s v="Computer systems design services"/>
    <n v="15055"/>
    <s v="Industry Use"/>
    <n v="6.3115769999999996E-3"/>
    <x v="16"/>
    <x v="16"/>
    <x v="8"/>
    <x v="8"/>
  </r>
  <r>
    <s v="177"/>
    <s v="Soap and other detergent manufacturing"/>
    <s v="461"/>
    <s v="Other computer related services, including facilities management"/>
    <n v="15055"/>
    <s v="Industry Use"/>
    <n v="7.9401700000000005E-4"/>
    <x v="16"/>
    <x v="16"/>
    <x v="8"/>
    <x v="8"/>
  </r>
  <r>
    <s v="177"/>
    <s v="Soap and other detergent manufacturing"/>
    <s v="462"/>
    <s v="Management consulting services"/>
    <n v="15055"/>
    <s v="Industry Use"/>
    <n v="1.2199520000000001E-3"/>
    <x v="16"/>
    <x v="16"/>
    <x v="8"/>
    <x v="8"/>
  </r>
  <r>
    <s v="177"/>
    <s v="Soap and other detergent manufacturing"/>
    <s v="463"/>
    <s v="Environmental and other technical consulting services"/>
    <n v="15055"/>
    <s v="Industry Use"/>
    <n v="1.8994199999999999E-4"/>
    <x v="16"/>
    <x v="16"/>
    <x v="8"/>
    <x v="8"/>
  </r>
  <r>
    <s v="177"/>
    <s v="Soap and other detergent manufacturing"/>
    <s v="464"/>
    <s v="Scientific research and development services"/>
    <n v="15055"/>
    <s v="Industry Use"/>
    <n v="3.3399999999999999E-5"/>
    <x v="16"/>
    <x v="16"/>
    <x v="8"/>
    <x v="8"/>
  </r>
  <r>
    <s v="177"/>
    <s v="Soap and other detergent manufacturing"/>
    <s v="465"/>
    <s v="Advertising, public relations, and related services"/>
    <n v="15055"/>
    <s v="Industry Use"/>
    <n v="7.4497799999999998E-4"/>
    <x v="16"/>
    <x v="16"/>
    <x v="8"/>
    <x v="8"/>
  </r>
  <r>
    <s v="177"/>
    <s v="Soap and other detergent manufacturing"/>
    <s v="468"/>
    <s v="Marketing research and all other miscellaneous professional, scientific, and technical services"/>
    <n v="15055"/>
    <s v="Industry Use"/>
    <n v="1.6921289999999999E-3"/>
    <x v="16"/>
    <x v="16"/>
    <x v="8"/>
    <x v="8"/>
  </r>
  <r>
    <s v="177"/>
    <s v="Soap and other detergent manufacturing"/>
    <s v="469"/>
    <s v="Management of companies and enterprises"/>
    <n v="15055"/>
    <s v="Industry Use"/>
    <n v="6.2664611999999995E-2"/>
    <x v="17"/>
    <x v="17"/>
    <x v="8"/>
    <x v="8"/>
  </r>
  <r>
    <s v="177"/>
    <s v="Soap and other detergent manufacturing"/>
    <s v="470"/>
    <s v="Office administrative services"/>
    <n v="15055"/>
    <s v="Industry Use"/>
    <n v="2.7179E-4"/>
    <x v="17"/>
    <x v="17"/>
    <x v="8"/>
    <x v="8"/>
  </r>
  <r>
    <s v="177"/>
    <s v="Soap and other detergent manufacturing"/>
    <s v="471"/>
    <s v="Facilities support services"/>
    <n v="15055"/>
    <s v="Industry Use"/>
    <n v="1.50636E-4"/>
    <x v="17"/>
    <x v="17"/>
    <x v="8"/>
    <x v="8"/>
  </r>
  <r>
    <s v="177"/>
    <s v="Soap and other detergent manufacturing"/>
    <s v="472"/>
    <s v="Employment services"/>
    <n v="15055"/>
    <s v="Industry Use"/>
    <n v="1.833337E-3"/>
    <x v="17"/>
    <x v="17"/>
    <x v="8"/>
    <x v="8"/>
  </r>
  <r>
    <s v="177"/>
    <s v="Soap and other detergent manufacturing"/>
    <s v="473"/>
    <s v="Business support services"/>
    <n v="15055"/>
    <s v="Industry Use"/>
    <n v="1.292339E-3"/>
    <x v="17"/>
    <x v="17"/>
    <x v="8"/>
    <x v="8"/>
  </r>
  <r>
    <s v="177"/>
    <s v="Soap and other detergent manufacturing"/>
    <s v="475"/>
    <s v="Investigation and security services"/>
    <n v="15055"/>
    <s v="Industry Use"/>
    <n v="1.79686E-4"/>
    <x v="17"/>
    <x v="17"/>
    <x v="8"/>
    <x v="8"/>
  </r>
  <r>
    <s v="177"/>
    <s v="Soap and other detergent manufacturing"/>
    <s v="476"/>
    <s v="Services to buildings"/>
    <n v="15055"/>
    <s v="Industry Use"/>
    <n v="5.5933709999999998E-3"/>
    <x v="17"/>
    <x v="17"/>
    <x v="8"/>
    <x v="8"/>
  </r>
  <r>
    <s v="177"/>
    <s v="Soap and other detergent manufacturing"/>
    <s v="477"/>
    <s v="Landscape and horticultural services"/>
    <n v="15055"/>
    <s v="Industry Use"/>
    <n v="2.7734270000000002E-3"/>
    <x v="17"/>
    <x v="17"/>
    <x v="8"/>
    <x v="8"/>
  </r>
  <r>
    <s v="177"/>
    <s v="Soap and other detergent manufacturing"/>
    <s v="478"/>
    <s v="Other support services"/>
    <n v="15055"/>
    <s v="Industry Use"/>
    <n v="2.16892E-4"/>
    <x v="17"/>
    <x v="17"/>
    <x v="8"/>
    <x v="8"/>
  </r>
  <r>
    <s v="177"/>
    <s v="Soap and other detergent manufacturing"/>
    <s v="479"/>
    <s v="Waste management and remediation services"/>
    <n v="15055"/>
    <s v="Industry Use"/>
    <n v="8.3949690000000004E-3"/>
    <x v="17"/>
    <x v="17"/>
    <x v="8"/>
    <x v="8"/>
  </r>
  <r>
    <s v="177"/>
    <s v="Soap and other detergent manufacturing"/>
    <s v="496"/>
    <s v="Performing arts companies"/>
    <n v="15055"/>
    <s v="Industry Use"/>
    <n v="3.0800000000000001E-7"/>
    <x v="19"/>
    <x v="19"/>
    <x v="8"/>
    <x v="8"/>
  </r>
  <r>
    <s v="177"/>
    <s v="Soap and other detergent manufacturing"/>
    <s v="497"/>
    <s v="Commercial Sports Except Racing"/>
    <n v="15055"/>
    <s v="Industry Use"/>
    <n v="1.11623E-4"/>
    <x v="19"/>
    <x v="19"/>
    <x v="8"/>
    <x v="8"/>
  </r>
  <r>
    <s v="177"/>
    <s v="Soap and other detergent manufacturing"/>
    <s v="499"/>
    <s v="Independent artists, writers, and performers"/>
    <n v="15055"/>
    <s v="Industry Use"/>
    <n v="2.9900000000000002E-6"/>
    <x v="19"/>
    <x v="19"/>
    <x v="8"/>
    <x v="8"/>
  </r>
  <r>
    <s v="177"/>
    <s v="Soap and other detergent manufacturing"/>
    <s v="500"/>
    <s v="Promoters of performing arts and sports and agents for public figures"/>
    <n v="15055"/>
    <s v="Industry Use"/>
    <n v="2.1500000000000001E-5"/>
    <x v="19"/>
    <x v="19"/>
    <x v="8"/>
    <x v="8"/>
  </r>
  <r>
    <s v="177"/>
    <s v="Soap and other detergent manufacturing"/>
    <s v="504"/>
    <s v="Other amusement and recreation industries"/>
    <n v="15055"/>
    <s v="Industry Use"/>
    <n v="2.97E-5"/>
    <x v="19"/>
    <x v="19"/>
    <x v="8"/>
    <x v="8"/>
  </r>
  <r>
    <s v="177"/>
    <s v="Soap and other detergent manufacturing"/>
    <s v="505"/>
    <s v="Fitness and recreational sports centers"/>
    <n v="15055"/>
    <s v="Industry Use"/>
    <n v="9.59E-5"/>
    <x v="19"/>
    <x v="19"/>
    <x v="8"/>
    <x v="8"/>
  </r>
  <r>
    <s v="177"/>
    <s v="Soap and other detergent manufacturing"/>
    <s v="507"/>
    <s v="Hotels and motels, including casino hotels"/>
    <n v="15055"/>
    <s v="Industry Use"/>
    <n v="1.5799999999999999E-6"/>
    <x v="20"/>
    <x v="20"/>
    <x v="8"/>
    <x v="8"/>
  </r>
  <r>
    <s v="177"/>
    <s v="Soap and other detergent manufacturing"/>
    <s v="508"/>
    <s v="Other accommodations"/>
    <n v="15055"/>
    <s v="Industry Use"/>
    <n v="1.0399999999999999E-9"/>
    <x v="20"/>
    <x v="20"/>
    <x v="8"/>
    <x v="8"/>
  </r>
  <r>
    <s v="177"/>
    <s v="Soap and other detergent manufacturing"/>
    <s v="509"/>
    <s v="Full-service restaurants"/>
    <n v="15055"/>
    <s v="Industry Use"/>
    <n v="1.698637E-3"/>
    <x v="20"/>
    <x v="20"/>
    <x v="8"/>
    <x v="8"/>
  </r>
  <r>
    <s v="177"/>
    <s v="Soap and other detergent manufacturing"/>
    <s v="510"/>
    <s v="Limited-service restaurants"/>
    <n v="15055"/>
    <s v="Industry Use"/>
    <n v="1.136373E-3"/>
    <x v="20"/>
    <x v="20"/>
    <x v="8"/>
    <x v="8"/>
  </r>
  <r>
    <s v="177"/>
    <s v="Soap and other detergent manufacturing"/>
    <s v="512"/>
    <s v="Automotive repair and maintenance, except car washes"/>
    <n v="15055"/>
    <s v="Industry Use"/>
    <n v="5.2300740000000004E-3"/>
    <x v="21"/>
    <x v="21"/>
    <x v="8"/>
    <x v="8"/>
  </r>
  <r>
    <s v="177"/>
    <s v="Soap and other detergent manufacturing"/>
    <s v="513"/>
    <s v="Car washes"/>
    <n v="15055"/>
    <s v="Industry Use"/>
    <n v="2.4356239999999999E-3"/>
    <x v="21"/>
    <x v="21"/>
    <x v="8"/>
    <x v="8"/>
  </r>
  <r>
    <s v="177"/>
    <s v="Soap and other detergent manufacturing"/>
    <s v="514"/>
    <s v="Electronic and precision equipment repair and maintenance"/>
    <n v="15055"/>
    <s v="Industry Use"/>
    <n v="1.524706E-3"/>
    <x v="21"/>
    <x v="21"/>
    <x v="8"/>
    <x v="8"/>
  </r>
  <r>
    <s v="177"/>
    <s v="Soap and other detergent manufacturing"/>
    <s v="515"/>
    <s v="Commercial and industrial machinery and equipment repair and maintenance"/>
    <n v="15055"/>
    <s v="Industry Use"/>
    <n v="7.6579869999999998E-3"/>
    <x v="21"/>
    <x v="21"/>
    <x v="8"/>
    <x v="8"/>
  </r>
  <r>
    <s v="177"/>
    <s v="Soap and other detergent manufacturing"/>
    <s v="516"/>
    <s v="Personal and household goods repair and maintenance"/>
    <n v="15055"/>
    <s v="Industry Use"/>
    <n v="5.0887999999999997E-4"/>
    <x v="21"/>
    <x v="21"/>
    <x v="8"/>
    <x v="8"/>
  </r>
  <r>
    <s v="177"/>
    <s v="Soap and other detergent manufacturing"/>
    <s v="519"/>
    <s v="Dry-cleaning and laundry services"/>
    <n v="15055"/>
    <s v="Industry Use"/>
    <n v="1.4499999999999999E-7"/>
    <x v="21"/>
    <x v="21"/>
    <x v="8"/>
    <x v="8"/>
  </r>
  <r>
    <s v="177"/>
    <s v="Soap and other detergent manufacturing"/>
    <s v="523"/>
    <s v="Business and professional associations"/>
    <n v="15055"/>
    <s v="Industry Use"/>
    <n v="6.7199999999999994E-5"/>
    <x v="21"/>
    <x v="21"/>
    <x v="8"/>
    <x v="8"/>
  </r>
  <r>
    <s v="177"/>
    <s v="Soap and other detergent manufacturing"/>
    <s v="526"/>
    <s v="Postal service"/>
    <n v="15055"/>
    <s v="Industry Use"/>
    <n v="4.7199999999999999E-7"/>
    <x v="22"/>
    <x v="22"/>
    <x v="8"/>
    <x v="8"/>
  </r>
  <r>
    <s v="177"/>
    <s v="Soap and other detergent manufacturing"/>
    <s v="528"/>
    <s v="Other federal government enterprises"/>
    <n v="15055"/>
    <s v="Industry Use"/>
    <n v="1.02E-8"/>
    <x v="22"/>
    <x v="22"/>
    <x v="8"/>
    <x v="8"/>
  </r>
  <r>
    <s v="177"/>
    <s v="Soap and other detergent manufacturing"/>
    <s v="532"/>
    <s v="Local government passenger transit"/>
    <n v="15055"/>
    <s v="Industry Use"/>
    <n v="1.5259E-4"/>
    <x v="22"/>
    <x v="22"/>
    <x v="8"/>
    <x v="8"/>
  </r>
  <r>
    <s v="177"/>
    <s v="Soap and other detergent manufacturing"/>
    <s v="533"/>
    <s v="Local government electric utilities"/>
    <n v="15055"/>
    <s v="Industry Use"/>
    <n v="9.4322000000000004E-4"/>
    <x v="22"/>
    <x v="22"/>
    <x v="8"/>
    <x v="8"/>
  </r>
  <r>
    <s v="177"/>
    <s v="Soap and other detergent manufacturing"/>
    <s v="5001"/>
    <s v="Employee Compensation"/>
    <n v="15053"/>
    <s v="Factor Receipts"/>
    <n v="0.27767804299999999"/>
    <x v="23"/>
    <x v="23"/>
    <x v="8"/>
    <x v="8"/>
  </r>
  <r>
    <s v="177"/>
    <s v="Soap and other detergent manufacturing"/>
    <s v="6001"/>
    <s v="Proprietor Income"/>
    <n v="15053"/>
    <s v="Factor Receipts"/>
    <n v="10.672204020000001"/>
    <x v="24"/>
    <x v="24"/>
    <x v="8"/>
    <x v="8"/>
  </r>
  <r>
    <s v="177"/>
    <s v="Soap and other detergent manufacturing"/>
    <s v="7001"/>
    <s v="Other Property Type Income"/>
    <n v="15053"/>
    <s v="Factor Receipts"/>
    <n v="1.332514048"/>
    <x v="25"/>
    <x v="25"/>
    <x v="8"/>
    <x v="8"/>
  </r>
  <r>
    <s v="177"/>
    <s v="Soap and other detergent manufacturing"/>
    <s v="8001"/>
    <s v="Taxes on Production and Imports"/>
    <n v="15053"/>
    <s v="Factor Receipts"/>
    <n v="9.8123274999999996E-2"/>
    <x v="26"/>
    <x v="26"/>
    <x v="8"/>
    <x v="8"/>
  </r>
  <r>
    <s v="177"/>
    <s v="Soap and other detergent manufacturing"/>
    <s v="11001"/>
    <s v="Federal Government NonDefense"/>
    <n v="15055"/>
    <s v="Industry Use"/>
    <n v="4.4100000000000001E-6"/>
    <x v="27"/>
    <x v="27"/>
    <x v="8"/>
    <x v="8"/>
  </r>
  <r>
    <s v="177"/>
    <s v="Soap and other detergent manufacturing"/>
    <s v="12001"/>
    <s v="State/Local Govt NonEducation"/>
    <n v="15055"/>
    <s v="Industry Use"/>
    <n v="1.569085E-3"/>
    <x v="27"/>
    <x v="27"/>
    <x v="8"/>
    <x v="8"/>
  </r>
  <r>
    <s v="177"/>
    <s v="Soap and other detergent manufacturing"/>
    <s v="14002"/>
    <s v="Inventory Additions/Deletions"/>
    <n v="15055"/>
    <s v="Industry Use"/>
    <n v="2.4271899999999999E-4"/>
    <x v="27"/>
    <x v="27"/>
    <x v="8"/>
    <x v="8"/>
  </r>
  <r>
    <s v="177"/>
    <s v="Soap and other detergent manufacturing"/>
    <s v="25001"/>
    <s v="Foreign Trade"/>
    <n v="15056"/>
    <s v="Industry Trade"/>
    <n v="0.53078540200000002"/>
    <x v="28"/>
    <x v="28"/>
    <x v="8"/>
    <x v="8"/>
  </r>
  <r>
    <s v="177"/>
    <s v="Soap and other detergent manufacturing"/>
    <s v="28001"/>
    <s v="Domestic Trade"/>
    <n v="15056"/>
    <s v="Industry Trade"/>
    <n v="2.538201565"/>
    <x v="29"/>
    <x v="29"/>
    <x v="8"/>
    <x v="8"/>
  </r>
  <r>
    <s v="178"/>
    <s v="Polish and other sanitation good manufacturing"/>
    <s v="5001"/>
    <s v="Employee Compensation"/>
    <n v="15053"/>
    <s v="Factor Receipts"/>
    <n v="0"/>
    <x v="23"/>
    <x v="23"/>
    <x v="8"/>
    <x v="8"/>
  </r>
  <r>
    <s v="178"/>
    <s v="Polish and other sanitation good manufacturing"/>
    <s v="6001"/>
    <s v="Proprietor Income"/>
    <n v="15053"/>
    <s v="Factor Receipts"/>
    <n v="0"/>
    <x v="24"/>
    <x v="24"/>
    <x v="8"/>
    <x v="8"/>
  </r>
  <r>
    <s v="178"/>
    <s v="Polish and other sanitation good manufacturing"/>
    <s v="7001"/>
    <s v="Other Property Type Income"/>
    <n v="15053"/>
    <s v="Factor Receipts"/>
    <n v="0"/>
    <x v="25"/>
    <x v="25"/>
    <x v="8"/>
    <x v="8"/>
  </r>
  <r>
    <s v="178"/>
    <s v="Polish and other sanitation good manufacturing"/>
    <s v="8001"/>
    <s v="Taxes on Production and Imports"/>
    <n v="15053"/>
    <s v="Factor Receipts"/>
    <n v="0"/>
    <x v="26"/>
    <x v="26"/>
    <x v="8"/>
    <x v="8"/>
  </r>
  <r>
    <s v="179"/>
    <s v="Surface active agent manufacturing"/>
    <s v="5001"/>
    <s v="Employee Compensation"/>
    <n v="15053"/>
    <s v="Factor Receipts"/>
    <n v="0"/>
    <x v="23"/>
    <x v="23"/>
    <x v="8"/>
    <x v="8"/>
  </r>
  <r>
    <s v="179"/>
    <s v="Surface active agent manufacturing"/>
    <s v="6001"/>
    <s v="Proprietor Income"/>
    <n v="15053"/>
    <s v="Factor Receipts"/>
    <n v="0"/>
    <x v="24"/>
    <x v="24"/>
    <x v="8"/>
    <x v="8"/>
  </r>
  <r>
    <s v="179"/>
    <s v="Surface active agent manufacturing"/>
    <s v="7001"/>
    <s v="Other Property Type Income"/>
    <n v="15053"/>
    <s v="Factor Receipts"/>
    <n v="0"/>
    <x v="25"/>
    <x v="25"/>
    <x v="8"/>
    <x v="8"/>
  </r>
  <r>
    <s v="179"/>
    <s v="Surface active agent manufacturing"/>
    <s v="8001"/>
    <s v="Taxes on Production and Imports"/>
    <n v="15053"/>
    <s v="Factor Receipts"/>
    <n v="0"/>
    <x v="26"/>
    <x v="26"/>
    <x v="8"/>
    <x v="8"/>
  </r>
  <r>
    <s v="180"/>
    <s v="Toilet preparation manufacturing"/>
    <s v="5001"/>
    <s v="Employee Compensation"/>
    <n v="15053"/>
    <s v="Factor Receipts"/>
    <n v="0"/>
    <x v="23"/>
    <x v="23"/>
    <x v="8"/>
    <x v="8"/>
  </r>
  <r>
    <s v="180"/>
    <s v="Toilet preparation manufacturing"/>
    <s v="6001"/>
    <s v="Proprietor Income"/>
    <n v="15053"/>
    <s v="Factor Receipts"/>
    <n v="0"/>
    <x v="24"/>
    <x v="24"/>
    <x v="8"/>
    <x v="8"/>
  </r>
  <r>
    <s v="180"/>
    <s v="Toilet preparation manufacturing"/>
    <s v="7001"/>
    <s v="Other Property Type Income"/>
    <n v="15053"/>
    <s v="Factor Receipts"/>
    <n v="0"/>
    <x v="25"/>
    <x v="25"/>
    <x v="8"/>
    <x v="8"/>
  </r>
  <r>
    <s v="180"/>
    <s v="Toilet preparation manufacturing"/>
    <s v="8001"/>
    <s v="Taxes on Production and Imports"/>
    <n v="15053"/>
    <s v="Factor Receipts"/>
    <n v="0"/>
    <x v="26"/>
    <x v="26"/>
    <x v="8"/>
    <x v="8"/>
  </r>
  <r>
    <s v="181"/>
    <s v="Printing ink manufacturing"/>
    <s v="5001"/>
    <s v="Employee Compensation"/>
    <n v="15053"/>
    <s v="Factor Receipts"/>
    <n v="0"/>
    <x v="23"/>
    <x v="23"/>
    <x v="8"/>
    <x v="8"/>
  </r>
  <r>
    <s v="181"/>
    <s v="Printing ink manufacturing"/>
    <s v="6001"/>
    <s v="Proprietor Income"/>
    <n v="15053"/>
    <s v="Factor Receipts"/>
    <n v="0"/>
    <x v="24"/>
    <x v="24"/>
    <x v="8"/>
    <x v="8"/>
  </r>
  <r>
    <s v="181"/>
    <s v="Printing ink manufacturing"/>
    <s v="7001"/>
    <s v="Other Property Type Income"/>
    <n v="15053"/>
    <s v="Factor Receipts"/>
    <n v="0"/>
    <x v="25"/>
    <x v="25"/>
    <x v="8"/>
    <x v="8"/>
  </r>
  <r>
    <s v="181"/>
    <s v="Printing ink manufacturing"/>
    <s v="8001"/>
    <s v="Taxes on Production and Imports"/>
    <n v="15053"/>
    <s v="Factor Receipts"/>
    <n v="0"/>
    <x v="26"/>
    <x v="26"/>
    <x v="8"/>
    <x v="8"/>
  </r>
  <r>
    <s v="182"/>
    <s v="Explosives manufacturing"/>
    <s v="5001"/>
    <s v="Employee Compensation"/>
    <n v="15053"/>
    <s v="Factor Receipts"/>
    <n v="0"/>
    <x v="23"/>
    <x v="23"/>
    <x v="8"/>
    <x v="8"/>
  </r>
  <r>
    <s v="182"/>
    <s v="Explosives manufacturing"/>
    <s v="6001"/>
    <s v="Proprietor Income"/>
    <n v="15053"/>
    <s v="Factor Receipts"/>
    <n v="0"/>
    <x v="24"/>
    <x v="24"/>
    <x v="8"/>
    <x v="8"/>
  </r>
  <r>
    <s v="182"/>
    <s v="Explosives manufacturing"/>
    <s v="7001"/>
    <s v="Other Property Type Income"/>
    <n v="15053"/>
    <s v="Factor Receipts"/>
    <n v="0"/>
    <x v="25"/>
    <x v="25"/>
    <x v="8"/>
    <x v="8"/>
  </r>
  <r>
    <s v="182"/>
    <s v="Explosives manufacturing"/>
    <s v="8001"/>
    <s v="Taxes on Production and Imports"/>
    <n v="15053"/>
    <s v="Factor Receipts"/>
    <n v="0"/>
    <x v="26"/>
    <x v="26"/>
    <x v="8"/>
    <x v="8"/>
  </r>
  <r>
    <s v="183"/>
    <s v="Custom compounding of purchased resins"/>
    <s v="5001"/>
    <s v="Employee Compensation"/>
    <n v="15053"/>
    <s v="Factor Receipts"/>
    <n v="0"/>
    <x v="23"/>
    <x v="23"/>
    <x v="8"/>
    <x v="8"/>
  </r>
  <r>
    <s v="183"/>
    <s v="Custom compounding of purchased resins"/>
    <s v="6001"/>
    <s v="Proprietor Income"/>
    <n v="15053"/>
    <s v="Factor Receipts"/>
    <n v="0"/>
    <x v="24"/>
    <x v="24"/>
    <x v="8"/>
    <x v="8"/>
  </r>
  <r>
    <s v="183"/>
    <s v="Custom compounding of purchased resins"/>
    <s v="7001"/>
    <s v="Other Property Type Income"/>
    <n v="15053"/>
    <s v="Factor Receipts"/>
    <n v="0"/>
    <x v="25"/>
    <x v="25"/>
    <x v="8"/>
    <x v="8"/>
  </r>
  <r>
    <s v="183"/>
    <s v="Custom compounding of purchased resins"/>
    <s v="8001"/>
    <s v="Taxes on Production and Imports"/>
    <n v="15053"/>
    <s v="Factor Receipts"/>
    <n v="0"/>
    <x v="26"/>
    <x v="26"/>
    <x v="8"/>
    <x v="8"/>
  </r>
  <r>
    <s v="184"/>
    <s v="Photographic film and chemical manufacturing"/>
    <s v="5001"/>
    <s v="Employee Compensation"/>
    <n v="15053"/>
    <s v="Factor Receipts"/>
    <n v="0"/>
    <x v="23"/>
    <x v="23"/>
    <x v="8"/>
    <x v="8"/>
  </r>
  <r>
    <s v="184"/>
    <s v="Photographic film and chemical manufacturing"/>
    <s v="6001"/>
    <s v="Proprietor Income"/>
    <n v="15053"/>
    <s v="Factor Receipts"/>
    <n v="0"/>
    <x v="24"/>
    <x v="24"/>
    <x v="8"/>
    <x v="8"/>
  </r>
  <r>
    <s v="184"/>
    <s v="Photographic film and chemical manufacturing"/>
    <s v="7001"/>
    <s v="Other Property Type Income"/>
    <n v="15053"/>
    <s v="Factor Receipts"/>
    <n v="0"/>
    <x v="25"/>
    <x v="25"/>
    <x v="8"/>
    <x v="8"/>
  </r>
  <r>
    <s v="184"/>
    <s v="Photographic film and chemical manufacturing"/>
    <s v="8001"/>
    <s v="Taxes on Production and Imports"/>
    <n v="15053"/>
    <s v="Factor Receipts"/>
    <n v="0"/>
    <x v="26"/>
    <x v="26"/>
    <x v="8"/>
    <x v="8"/>
  </r>
  <r>
    <s v="185"/>
    <s v="Other miscellaneous chemical product manufacturing"/>
    <s v="5001"/>
    <s v="Employee Compensation"/>
    <n v="15053"/>
    <s v="Factor Receipts"/>
    <n v="0"/>
    <x v="23"/>
    <x v="23"/>
    <x v="8"/>
    <x v="8"/>
  </r>
  <r>
    <s v="185"/>
    <s v="Other miscellaneous chemical product manufacturing"/>
    <s v="6001"/>
    <s v="Proprietor Income"/>
    <n v="15053"/>
    <s v="Factor Receipts"/>
    <n v="0"/>
    <x v="24"/>
    <x v="24"/>
    <x v="8"/>
    <x v="8"/>
  </r>
  <r>
    <s v="185"/>
    <s v="Other miscellaneous chemical product manufacturing"/>
    <s v="7001"/>
    <s v="Other Property Type Income"/>
    <n v="15053"/>
    <s v="Factor Receipts"/>
    <n v="0"/>
    <x v="25"/>
    <x v="25"/>
    <x v="8"/>
    <x v="8"/>
  </r>
  <r>
    <s v="185"/>
    <s v="Other miscellaneous chemical product manufacturing"/>
    <s v="8001"/>
    <s v="Taxes on Production and Imports"/>
    <n v="15053"/>
    <s v="Factor Receipts"/>
    <n v="0"/>
    <x v="26"/>
    <x v="26"/>
    <x v="8"/>
    <x v="8"/>
  </r>
  <r>
    <s v="186"/>
    <s v="Plastics packaging materials and unlaminated film and sheet manufacturing"/>
    <s v="5001"/>
    <s v="Employee Compensation"/>
    <n v="15053"/>
    <s v="Factor Receipts"/>
    <n v="0"/>
    <x v="23"/>
    <x v="23"/>
    <x v="8"/>
    <x v="8"/>
  </r>
  <r>
    <s v="186"/>
    <s v="Plastics packaging materials and unlaminated film and sheet manufacturing"/>
    <s v="6001"/>
    <s v="Proprietor Income"/>
    <n v="15053"/>
    <s v="Factor Receipts"/>
    <n v="0"/>
    <x v="24"/>
    <x v="24"/>
    <x v="8"/>
    <x v="8"/>
  </r>
  <r>
    <s v="186"/>
    <s v="Plastics packaging materials and unlaminated film and sheet manufacturing"/>
    <s v="7001"/>
    <s v="Other Property Type Income"/>
    <n v="15053"/>
    <s v="Factor Receipts"/>
    <n v="0"/>
    <x v="25"/>
    <x v="25"/>
    <x v="8"/>
    <x v="8"/>
  </r>
  <r>
    <s v="186"/>
    <s v="Plastics packaging materials and unlaminated film and sheet manufacturing"/>
    <s v="8001"/>
    <s v="Taxes on Production and Imports"/>
    <n v="15053"/>
    <s v="Factor Receipts"/>
    <n v="0"/>
    <x v="26"/>
    <x v="26"/>
    <x v="8"/>
    <x v="8"/>
  </r>
  <r>
    <s v="187"/>
    <s v="Unlaminated plastics profile shape manufacturing"/>
    <s v="5001"/>
    <s v="Employee Compensation"/>
    <n v="15053"/>
    <s v="Factor Receipts"/>
    <n v="0"/>
    <x v="23"/>
    <x v="23"/>
    <x v="8"/>
    <x v="8"/>
  </r>
  <r>
    <s v="187"/>
    <s v="Unlaminated plastics profile shape manufacturing"/>
    <s v="6001"/>
    <s v="Proprietor Income"/>
    <n v="15053"/>
    <s v="Factor Receipts"/>
    <n v="0"/>
    <x v="24"/>
    <x v="24"/>
    <x v="8"/>
    <x v="8"/>
  </r>
  <r>
    <s v="187"/>
    <s v="Unlaminated plastics profile shape manufacturing"/>
    <s v="7001"/>
    <s v="Other Property Type Income"/>
    <n v="15053"/>
    <s v="Factor Receipts"/>
    <n v="0"/>
    <x v="25"/>
    <x v="25"/>
    <x v="8"/>
    <x v="8"/>
  </r>
  <r>
    <s v="187"/>
    <s v="Unlaminated plastics profile shape manufacturing"/>
    <s v="8001"/>
    <s v="Taxes on Production and Imports"/>
    <n v="15053"/>
    <s v="Factor Receipts"/>
    <n v="0"/>
    <x v="26"/>
    <x v="26"/>
    <x v="8"/>
    <x v="8"/>
  </r>
  <r>
    <s v="188"/>
    <s v="Plastics pipe and pipe fitting manufacturing"/>
    <s v="5001"/>
    <s v="Employee Compensation"/>
    <n v="15053"/>
    <s v="Factor Receipts"/>
    <n v="0"/>
    <x v="23"/>
    <x v="23"/>
    <x v="8"/>
    <x v="8"/>
  </r>
  <r>
    <s v="188"/>
    <s v="Plastics pipe and pipe fitting manufacturing"/>
    <s v="6001"/>
    <s v="Proprietor Income"/>
    <n v="15053"/>
    <s v="Factor Receipts"/>
    <n v="0"/>
    <x v="24"/>
    <x v="24"/>
    <x v="8"/>
    <x v="8"/>
  </r>
  <r>
    <s v="188"/>
    <s v="Plastics pipe and pipe fitting manufacturing"/>
    <s v="7001"/>
    <s v="Other Property Type Income"/>
    <n v="15053"/>
    <s v="Factor Receipts"/>
    <n v="0"/>
    <x v="25"/>
    <x v="25"/>
    <x v="8"/>
    <x v="8"/>
  </r>
  <r>
    <s v="188"/>
    <s v="Plastics pipe and pipe fitting manufacturing"/>
    <s v="8001"/>
    <s v="Taxes on Production and Imports"/>
    <n v="15053"/>
    <s v="Factor Receipts"/>
    <n v="0"/>
    <x v="26"/>
    <x v="26"/>
    <x v="8"/>
    <x v="8"/>
  </r>
  <r>
    <s v="189"/>
    <s v="Laminated plastics plate, sheet (except packaging), and shape manufacturing"/>
    <s v="5001"/>
    <s v="Employee Compensation"/>
    <n v="15053"/>
    <s v="Factor Receipts"/>
    <n v="0"/>
    <x v="23"/>
    <x v="23"/>
    <x v="8"/>
    <x v="8"/>
  </r>
  <r>
    <s v="189"/>
    <s v="Laminated plastics plate, sheet (except packaging), and shape manufacturing"/>
    <s v="6001"/>
    <s v="Proprietor Income"/>
    <n v="15053"/>
    <s v="Factor Receipts"/>
    <n v="0"/>
    <x v="24"/>
    <x v="24"/>
    <x v="8"/>
    <x v="8"/>
  </r>
  <r>
    <s v="189"/>
    <s v="Laminated plastics plate, sheet (except packaging), and shape manufacturing"/>
    <s v="7001"/>
    <s v="Other Property Type Income"/>
    <n v="15053"/>
    <s v="Factor Receipts"/>
    <n v="0"/>
    <x v="25"/>
    <x v="25"/>
    <x v="8"/>
    <x v="8"/>
  </r>
  <r>
    <s v="189"/>
    <s v="Laminated plastics plate, sheet (except packaging), and shape manufacturing"/>
    <s v="8001"/>
    <s v="Taxes on Production and Imports"/>
    <n v="15053"/>
    <s v="Factor Receipts"/>
    <n v="0"/>
    <x v="26"/>
    <x v="26"/>
    <x v="8"/>
    <x v="8"/>
  </r>
  <r>
    <s v="190"/>
    <s v="Polystyrene foam product manufacturing"/>
    <s v="1"/>
    <s v="Oilseed farming"/>
    <n v="15055"/>
    <s v="Industry Use"/>
    <n v="5.5199999999999997E-6"/>
    <x v="0"/>
    <x v="0"/>
    <x v="8"/>
    <x v="8"/>
  </r>
  <r>
    <s v="190"/>
    <s v="Polystyrene foam product manufacturing"/>
    <s v="2"/>
    <s v="Grain farming"/>
    <n v="15055"/>
    <s v="Industry Use"/>
    <n v="2.8900000000000001E-5"/>
    <x v="0"/>
    <x v="0"/>
    <x v="8"/>
    <x v="8"/>
  </r>
  <r>
    <s v="190"/>
    <s v="Polystyrene foam product manufacturing"/>
    <s v="3"/>
    <s v="Vegetable and melon farming"/>
    <n v="15055"/>
    <s v="Industry Use"/>
    <n v="7.5699999999999996E-8"/>
    <x v="1"/>
    <x v="1"/>
    <x v="8"/>
    <x v="8"/>
  </r>
  <r>
    <s v="190"/>
    <s v="Polystyrene foam product manufacturing"/>
    <s v="4"/>
    <s v="Fruit farming"/>
    <n v="15055"/>
    <s v="Industry Use"/>
    <n v="8.3000000000000002E-8"/>
    <x v="1"/>
    <x v="1"/>
    <x v="8"/>
    <x v="8"/>
  </r>
  <r>
    <s v="190"/>
    <s v="Polystyrene foam product manufacturing"/>
    <s v="5"/>
    <s v="Tree nut farming"/>
    <n v="15055"/>
    <s v="Industry Use"/>
    <n v="2.36E-8"/>
    <x v="1"/>
    <x v="1"/>
    <x v="8"/>
    <x v="8"/>
  </r>
  <r>
    <s v="190"/>
    <s v="Polystyrene foam product manufacturing"/>
    <s v="6"/>
    <s v="Greenhouse, nursery, and floriculture production"/>
    <n v="15055"/>
    <s v="Industry Use"/>
    <n v="4.6499999999999999E-8"/>
    <x v="1"/>
    <x v="1"/>
    <x v="8"/>
    <x v="8"/>
  </r>
  <r>
    <s v="190"/>
    <s v="Polystyrene foam product manufacturing"/>
    <s v="11"/>
    <s v="Beef cattle ranching and farming, including feedlots and dual-purpose ranching and farming"/>
    <n v="15055"/>
    <s v="Industry Use"/>
    <n v="4.2500000000000003E-5"/>
    <x v="2"/>
    <x v="2"/>
    <x v="8"/>
    <x v="8"/>
  </r>
  <r>
    <s v="190"/>
    <s v="Polystyrene foam product manufacturing"/>
    <s v="12"/>
    <s v="Dairy cattle and milk production"/>
    <n v="15055"/>
    <s v="Industry Use"/>
    <n v="3.8500000000000001E-5"/>
    <x v="2"/>
    <x v="2"/>
    <x v="8"/>
    <x v="8"/>
  </r>
  <r>
    <s v="190"/>
    <s v="Polystyrene foam product manufacturing"/>
    <s v="13"/>
    <s v="Poultry and egg production"/>
    <n v="15055"/>
    <s v="Industry Use"/>
    <n v="6.1600000000000001E-7"/>
    <x v="2"/>
    <x v="2"/>
    <x v="8"/>
    <x v="8"/>
  </r>
  <r>
    <s v="190"/>
    <s v="Polystyrene foam product manufacturing"/>
    <s v="14"/>
    <s v="Animal production, except cattle and poultry and eggs"/>
    <n v="15055"/>
    <s v="Industry Use"/>
    <n v="1.26E-5"/>
    <x v="2"/>
    <x v="2"/>
    <x v="8"/>
    <x v="8"/>
  </r>
  <r>
    <s v="190"/>
    <s v="Polystyrene foam product manufacturing"/>
    <s v="20"/>
    <s v="Oil and gas extraction"/>
    <n v="15055"/>
    <s v="Industry Use"/>
    <n v="4.0099999999999999E-5"/>
    <x v="4"/>
    <x v="4"/>
    <x v="8"/>
    <x v="8"/>
  </r>
  <r>
    <s v="190"/>
    <s v="Polystyrene foam product manufacturing"/>
    <s v="35"/>
    <s v="Drilling oil and gas wells"/>
    <n v="15055"/>
    <s v="Industry Use"/>
    <n v="1.27E-8"/>
    <x v="4"/>
    <x v="4"/>
    <x v="8"/>
    <x v="8"/>
  </r>
  <r>
    <s v="190"/>
    <s v="Polystyrene foam product manufacturing"/>
    <s v="36"/>
    <s v="Support activities for oil and gas operations"/>
    <n v="15055"/>
    <s v="Industry Use"/>
    <n v="9.569999999999999E-10"/>
    <x v="4"/>
    <x v="4"/>
    <x v="8"/>
    <x v="8"/>
  </r>
  <r>
    <s v="190"/>
    <s v="Polystyrene foam product manufacturing"/>
    <s v="37"/>
    <s v="Metal mining services"/>
    <n v="15055"/>
    <s v="Industry Use"/>
    <n v="3.8E-6"/>
    <x v="4"/>
    <x v="4"/>
    <x v="8"/>
    <x v="8"/>
  </r>
  <r>
    <s v="190"/>
    <s v="Polystyrene foam product manufacturing"/>
    <s v="47"/>
    <s v="Electric power transmission and distribution"/>
    <n v="15055"/>
    <s v="Industry Use"/>
    <n v="6.6431268000000002E-2"/>
    <x v="5"/>
    <x v="5"/>
    <x v="8"/>
    <x v="8"/>
  </r>
  <r>
    <s v="190"/>
    <s v="Polystyrene foam product manufacturing"/>
    <s v="48"/>
    <s v="Natural gas distribution"/>
    <n v="15055"/>
    <s v="Industry Use"/>
    <n v="6.3305230000000002E-3"/>
    <x v="5"/>
    <x v="5"/>
    <x v="8"/>
    <x v="8"/>
  </r>
  <r>
    <s v="190"/>
    <s v="Polystyrene foam product manufacturing"/>
    <s v="49"/>
    <s v="Water, sewage and other systems"/>
    <n v="15055"/>
    <s v="Industry Use"/>
    <n v="8.8399999999999994E-5"/>
    <x v="5"/>
    <x v="5"/>
    <x v="8"/>
    <x v="8"/>
  </r>
  <r>
    <s v="190"/>
    <s v="Polystyrene foam product manufacturing"/>
    <s v="60"/>
    <s v="Maintenance and repair construction of nonresidential structures"/>
    <n v="15055"/>
    <s v="Industry Use"/>
    <n v="1.4423541999999999E-2"/>
    <x v="6"/>
    <x v="6"/>
    <x v="8"/>
    <x v="8"/>
  </r>
  <r>
    <s v="190"/>
    <s v="Polystyrene foam product manufacturing"/>
    <s v="64"/>
    <s v="Other animal food manufacturing"/>
    <n v="15055"/>
    <s v="Industry Use"/>
    <n v="2.4800000000000001E-9"/>
    <x v="7"/>
    <x v="7"/>
    <x v="8"/>
    <x v="8"/>
  </r>
  <r>
    <s v="190"/>
    <s v="Polystyrene foam product manufacturing"/>
    <s v="87"/>
    <s v="Frozen cakes and other pastries manufacturing"/>
    <n v="15055"/>
    <s v="Industry Use"/>
    <n v="1.3200000000000001E-8"/>
    <x v="7"/>
    <x v="7"/>
    <x v="8"/>
    <x v="8"/>
  </r>
  <r>
    <s v="190"/>
    <s v="Polystyrene foam product manufacturing"/>
    <s v="93"/>
    <s v="Bread and bakery product, except frozen, manufacturing"/>
    <n v="15055"/>
    <s v="Industry Use"/>
    <n v="7.7999999999999997E-8"/>
    <x v="7"/>
    <x v="7"/>
    <x v="8"/>
    <x v="8"/>
  </r>
  <r>
    <s v="190"/>
    <s v="Polystyrene foam product manufacturing"/>
    <s v="108"/>
    <s v="Distilleries"/>
    <n v="15055"/>
    <s v="Industry Use"/>
    <n v="2.9099999999999998E-10"/>
    <x v="7"/>
    <x v="7"/>
    <x v="8"/>
    <x v="8"/>
  </r>
  <r>
    <s v="190"/>
    <s v="Polystyrene foam product manufacturing"/>
    <s v="115"/>
    <s v="Textile and fabric finishing mills"/>
    <n v="15055"/>
    <s v="Industry Use"/>
    <n v="3.2599999999999998E-7"/>
    <x v="8"/>
    <x v="8"/>
    <x v="8"/>
    <x v="8"/>
  </r>
  <r>
    <s v="190"/>
    <s v="Polystyrene foam product manufacturing"/>
    <s v="121"/>
    <s v="Other textile product mills"/>
    <n v="15055"/>
    <s v="Industry Use"/>
    <n v="2.5399999999999998E-6"/>
    <x v="8"/>
    <x v="8"/>
    <x v="8"/>
    <x v="8"/>
  </r>
  <r>
    <s v="190"/>
    <s v="Polystyrene foam product manufacturing"/>
    <s v="123"/>
    <s v="Other apparel knitting mills"/>
    <n v="15055"/>
    <s v="Industry Use"/>
    <n v="8.2000000000000006E-9"/>
    <x v="8"/>
    <x v="8"/>
    <x v="8"/>
    <x v="8"/>
  </r>
  <r>
    <s v="190"/>
    <s v="Polystyrene foam product manufacturing"/>
    <s v="128"/>
    <s v="Apparel accessories and other apparel manufacturing"/>
    <n v="15055"/>
    <s v="Industry Use"/>
    <n v="7.1699999999999998E-9"/>
    <x v="8"/>
    <x v="8"/>
    <x v="8"/>
    <x v="8"/>
  </r>
  <r>
    <s v="190"/>
    <s v="Polystyrene foam product manufacturing"/>
    <s v="137"/>
    <s v="Wood windows and door manufacturing"/>
    <n v="15055"/>
    <s v="Industry Use"/>
    <n v="1.15E-6"/>
    <x v="8"/>
    <x v="8"/>
    <x v="8"/>
    <x v="8"/>
  </r>
  <r>
    <s v="190"/>
    <s v="Polystyrene foam product manufacturing"/>
    <s v="139"/>
    <s v="Other millwork, including flooring"/>
    <n v="15055"/>
    <s v="Industry Use"/>
    <n v="7.3900000000000004E-7"/>
    <x v="8"/>
    <x v="8"/>
    <x v="8"/>
    <x v="8"/>
  </r>
  <r>
    <s v="190"/>
    <s v="Polystyrene foam product manufacturing"/>
    <s v="143"/>
    <s v="All other miscellaneous wood product manufacturing"/>
    <n v="15055"/>
    <s v="Industry Use"/>
    <n v="9.0399999999999998E-6"/>
    <x v="8"/>
    <x v="8"/>
    <x v="8"/>
    <x v="8"/>
  </r>
  <r>
    <s v="190"/>
    <s v="Polystyrene foam product manufacturing"/>
    <s v="147"/>
    <s v="Paperboard container manufacturing"/>
    <n v="15055"/>
    <s v="Industry Use"/>
    <n v="2.7270045E-2"/>
    <x v="8"/>
    <x v="8"/>
    <x v="8"/>
    <x v="8"/>
  </r>
  <r>
    <s v="190"/>
    <s v="Polystyrene foam product manufacturing"/>
    <s v="152"/>
    <s v="Printing"/>
    <n v="15055"/>
    <s v="Industry Use"/>
    <n v="3.91729E-4"/>
    <x v="8"/>
    <x v="8"/>
    <x v="8"/>
    <x v="8"/>
  </r>
  <r>
    <s v="190"/>
    <s v="Polystyrene foam product manufacturing"/>
    <s v="163"/>
    <s v="Other basic organic chemical manufacturing"/>
    <n v="15055"/>
    <s v="Industry Use"/>
    <n v="3.29952E-4"/>
    <x v="8"/>
    <x v="8"/>
    <x v="8"/>
    <x v="8"/>
  </r>
  <r>
    <s v="190"/>
    <s v="Polystyrene foam product manufacturing"/>
    <s v="175"/>
    <s v="Paint and coating manufacturing"/>
    <n v="15055"/>
    <s v="Industry Use"/>
    <n v="6.81E-6"/>
    <x v="8"/>
    <x v="8"/>
    <x v="8"/>
    <x v="8"/>
  </r>
  <r>
    <s v="190"/>
    <s v="Polystyrene foam product manufacturing"/>
    <s v="177"/>
    <s v="Soap and other detergent manufacturing"/>
    <n v="15055"/>
    <s v="Industry Use"/>
    <n v="1.3599999999999999E-6"/>
    <x v="8"/>
    <x v="8"/>
    <x v="8"/>
    <x v="8"/>
  </r>
  <r>
    <s v="190"/>
    <s v="Polystyrene foam product manufacturing"/>
    <s v="190"/>
    <s v="Polystyrene foam product manufacturing"/>
    <n v="15055"/>
    <s v="Industry Use"/>
    <n v="3.1699999999999998E-5"/>
    <x v="8"/>
    <x v="8"/>
    <x v="8"/>
    <x v="8"/>
  </r>
  <r>
    <s v="190"/>
    <s v="Polystyrene foam product manufacturing"/>
    <s v="191"/>
    <s v="Urethane and other foam product (except polystyrene) manufacturing"/>
    <n v="15055"/>
    <s v="Industry Use"/>
    <n v="1.77E-5"/>
    <x v="8"/>
    <x v="8"/>
    <x v="8"/>
    <x v="8"/>
  </r>
  <r>
    <s v="190"/>
    <s v="Polystyrene foam product manufacturing"/>
    <s v="192"/>
    <s v="Plastics bottle manufacturing"/>
    <n v="15055"/>
    <s v="Industry Use"/>
    <n v="3.7100000000000001E-6"/>
    <x v="8"/>
    <x v="8"/>
    <x v="8"/>
    <x v="8"/>
  </r>
  <r>
    <s v="190"/>
    <s v="Polystyrene foam product manufacturing"/>
    <s v="195"/>
    <s v="Rubber and plastics hoses and belting manufacturing"/>
    <n v="15055"/>
    <s v="Industry Use"/>
    <n v="6.5900000000000001E-8"/>
    <x v="8"/>
    <x v="8"/>
    <x v="8"/>
    <x v="8"/>
  </r>
  <r>
    <s v="190"/>
    <s v="Polystyrene foam product manufacturing"/>
    <s v="197"/>
    <s v="Pottery, ceramics, and plumbing fixture manufacturing"/>
    <n v="15055"/>
    <s v="Industry Use"/>
    <n v="8.35E-8"/>
    <x v="8"/>
    <x v="8"/>
    <x v="8"/>
    <x v="8"/>
  </r>
  <r>
    <s v="190"/>
    <s v="Polystyrene foam product manufacturing"/>
    <s v="204"/>
    <s v="Ready-mix concrete manufacturing"/>
    <n v="15055"/>
    <s v="Industry Use"/>
    <n v="1.5300000000000001E-8"/>
    <x v="8"/>
    <x v="8"/>
    <x v="8"/>
    <x v="8"/>
  </r>
  <r>
    <s v="190"/>
    <s v="Polystyrene foam product manufacturing"/>
    <s v="211"/>
    <s v="Cut stone and stone product manufacturing"/>
    <n v="15055"/>
    <s v="Industry Use"/>
    <n v="1.4999999999999999E-8"/>
    <x v="8"/>
    <x v="8"/>
    <x v="8"/>
    <x v="8"/>
  </r>
  <r>
    <s v="190"/>
    <s v="Polystyrene foam product manufacturing"/>
    <s v="215"/>
    <s v="Iron and steel mills and ferroalloy manufacturing"/>
    <n v="15055"/>
    <s v="Industry Use"/>
    <n v="6.7422999999999995E-4"/>
    <x v="8"/>
    <x v="8"/>
    <x v="8"/>
    <x v="8"/>
  </r>
  <r>
    <s v="190"/>
    <s v="Polystyrene foam product manufacturing"/>
    <s v="227"/>
    <s v="Ferrous metal foundries"/>
    <n v="15055"/>
    <s v="Industry Use"/>
    <n v="2.4499999999999998E-6"/>
    <x v="8"/>
    <x v="8"/>
    <x v="8"/>
    <x v="8"/>
  </r>
  <r>
    <s v="190"/>
    <s v="Polystyrene foam product manufacturing"/>
    <s v="228"/>
    <s v="Nonferrous metal foundries"/>
    <n v="15055"/>
    <s v="Industry Use"/>
    <n v="7.5599999999999996E-6"/>
    <x v="8"/>
    <x v="8"/>
    <x v="8"/>
    <x v="8"/>
  </r>
  <r>
    <s v="190"/>
    <s v="Polystyrene foam product manufacturing"/>
    <s v="230"/>
    <s v="Crown and closure manufacturing and metal stamping"/>
    <n v="15055"/>
    <s v="Industry Use"/>
    <n v="1.0000000000000001E-5"/>
    <x v="8"/>
    <x v="8"/>
    <x v="8"/>
    <x v="8"/>
  </r>
  <r>
    <s v="190"/>
    <s v="Polystyrene foam product manufacturing"/>
    <s v="234"/>
    <s v="Handtool manufacturing"/>
    <n v="15055"/>
    <s v="Industry Use"/>
    <n v="1.85E-7"/>
    <x v="8"/>
    <x v="8"/>
    <x v="8"/>
    <x v="8"/>
  </r>
  <r>
    <s v="190"/>
    <s v="Polystyrene foam product manufacturing"/>
    <s v="236"/>
    <s v="Fabricated structural metal manufacturing"/>
    <n v="15055"/>
    <s v="Industry Use"/>
    <n v="5.6199999999999998E-7"/>
    <x v="8"/>
    <x v="8"/>
    <x v="8"/>
    <x v="8"/>
  </r>
  <r>
    <s v="190"/>
    <s v="Polystyrene foam product manufacturing"/>
    <s v="238"/>
    <s v="Metal window and door manufacturing"/>
    <n v="15055"/>
    <s v="Industry Use"/>
    <n v="2.7099999999999999E-6"/>
    <x v="8"/>
    <x v="8"/>
    <x v="8"/>
    <x v="8"/>
  </r>
  <r>
    <s v="190"/>
    <s v="Polystyrene foam product manufacturing"/>
    <s v="239"/>
    <s v="Sheet metal work manufacturing"/>
    <n v="15055"/>
    <s v="Industry Use"/>
    <n v="1.2799999999999999E-5"/>
    <x v="8"/>
    <x v="8"/>
    <x v="8"/>
    <x v="8"/>
  </r>
  <r>
    <s v="190"/>
    <s v="Polystyrene foam product manufacturing"/>
    <s v="240"/>
    <s v="Ornamental and architectural metal work manufacturing"/>
    <n v="15055"/>
    <s v="Industry Use"/>
    <n v="7.0200000000000007E-8"/>
    <x v="8"/>
    <x v="8"/>
    <x v="8"/>
    <x v="8"/>
  </r>
  <r>
    <s v="190"/>
    <s v="Polystyrene foam product manufacturing"/>
    <s v="242"/>
    <s v="Metal tank (heavy gauge) manufacturing"/>
    <n v="15055"/>
    <s v="Industry Use"/>
    <n v="5.2299999999999999E-6"/>
    <x v="8"/>
    <x v="8"/>
    <x v="8"/>
    <x v="8"/>
  </r>
  <r>
    <s v="190"/>
    <s v="Polystyrene foam product manufacturing"/>
    <s v="244"/>
    <s v="Metal barrels, drums and pails manufacturing"/>
    <n v="15055"/>
    <s v="Industry Use"/>
    <n v="2.6700000000000001E-8"/>
    <x v="8"/>
    <x v="8"/>
    <x v="8"/>
    <x v="8"/>
  </r>
  <r>
    <s v="190"/>
    <s v="Polystyrene foam product manufacturing"/>
    <s v="247"/>
    <s v="Machine shops"/>
    <n v="15055"/>
    <s v="Industry Use"/>
    <n v="1.256367E-3"/>
    <x v="8"/>
    <x v="8"/>
    <x v="8"/>
    <x v="8"/>
  </r>
  <r>
    <s v="190"/>
    <s v="Polystyrene foam product manufacturing"/>
    <s v="248"/>
    <s v="Turned product and screw, nut, and bolt manufacturing"/>
    <n v="15055"/>
    <s v="Industry Use"/>
    <n v="3.5332099999999997E-4"/>
    <x v="8"/>
    <x v="8"/>
    <x v="8"/>
    <x v="8"/>
  </r>
  <r>
    <s v="190"/>
    <s v="Polystyrene foam product manufacturing"/>
    <s v="251"/>
    <s v="Electroplating, anodizing, and coloring metal"/>
    <n v="15055"/>
    <s v="Industry Use"/>
    <n v="2.9465999999999997E-4"/>
    <x v="8"/>
    <x v="8"/>
    <x v="8"/>
    <x v="8"/>
  </r>
  <r>
    <s v="190"/>
    <s v="Polystyrene foam product manufacturing"/>
    <s v="252"/>
    <s v="Valve and fittings, other than plumbing, manufacturing"/>
    <n v="15055"/>
    <s v="Industry Use"/>
    <n v="6.9099999999999999E-6"/>
    <x v="8"/>
    <x v="8"/>
    <x v="8"/>
    <x v="8"/>
  </r>
  <r>
    <s v="190"/>
    <s v="Polystyrene foam product manufacturing"/>
    <s v="259"/>
    <s v="Other fabricated metal manufacturing"/>
    <n v="15055"/>
    <s v="Industry Use"/>
    <n v="1.3999999999999999E-6"/>
    <x v="8"/>
    <x v="8"/>
    <x v="8"/>
    <x v="8"/>
  </r>
  <r>
    <s v="190"/>
    <s v="Polystyrene foam product manufacturing"/>
    <s v="262"/>
    <s v="Construction machinery manufacturing"/>
    <n v="15055"/>
    <s v="Industry Use"/>
    <n v="1.1399999999999999E-5"/>
    <x v="8"/>
    <x v="8"/>
    <x v="8"/>
    <x v="8"/>
  </r>
  <r>
    <s v="190"/>
    <s v="Polystyrene foam product manufacturing"/>
    <s v="269"/>
    <s v="All other industrial machinery manufacturing"/>
    <n v="15055"/>
    <s v="Industry Use"/>
    <n v="4.5399999999999997E-6"/>
    <x v="8"/>
    <x v="8"/>
    <x v="8"/>
    <x v="8"/>
  </r>
  <r>
    <s v="190"/>
    <s v="Polystyrene foam product manufacturing"/>
    <s v="275"/>
    <s v="Air conditioning, refrigeration, and warm air heating equipment manufacturing"/>
    <n v="15055"/>
    <s v="Industry Use"/>
    <n v="4.3399999999999998E-5"/>
    <x v="8"/>
    <x v="8"/>
    <x v="8"/>
    <x v="8"/>
  </r>
  <r>
    <s v="190"/>
    <s v="Polystyrene foam product manufacturing"/>
    <s v="276"/>
    <s v="Industrial mold manufacturing"/>
    <n v="15055"/>
    <s v="Industry Use"/>
    <n v="1.2899999999999999E-6"/>
    <x v="8"/>
    <x v="8"/>
    <x v="8"/>
    <x v="8"/>
  </r>
  <r>
    <s v="190"/>
    <s v="Polystyrene foam product manufacturing"/>
    <s v="277"/>
    <s v="Special tool, die, jig, and fixture manufacturing"/>
    <n v="15055"/>
    <s v="Industry Use"/>
    <n v="4.8500000000000002E-6"/>
    <x v="8"/>
    <x v="8"/>
    <x v="8"/>
    <x v="8"/>
  </r>
  <r>
    <s v="190"/>
    <s v="Polystyrene foam product manufacturing"/>
    <s v="282"/>
    <s v="Speed changer, industrial high-speed drive, and gear manufacturing"/>
    <n v="15055"/>
    <s v="Industry Use"/>
    <n v="3.5999999999999998E-8"/>
    <x v="8"/>
    <x v="8"/>
    <x v="8"/>
    <x v="8"/>
  </r>
  <r>
    <s v="190"/>
    <s v="Polystyrene foam product manufacturing"/>
    <s v="297"/>
    <s v="Scales, balances, and miscellaneous general purpose machinery manufacturing"/>
    <n v="15055"/>
    <s v="Industry Use"/>
    <n v="2.2500000000000001E-5"/>
    <x v="8"/>
    <x v="8"/>
    <x v="8"/>
    <x v="8"/>
  </r>
  <r>
    <s v="190"/>
    <s v="Polystyrene foam product manufacturing"/>
    <s v="307"/>
    <s v="Semiconductor and related device manufacturing"/>
    <n v="15055"/>
    <s v="Industry Use"/>
    <n v="9.3700000000000001E-6"/>
    <x v="8"/>
    <x v="8"/>
    <x v="8"/>
    <x v="8"/>
  </r>
  <r>
    <s v="190"/>
    <s v="Polystyrene foam product manufacturing"/>
    <s v="317"/>
    <s v="Analytical laboratory instrument manufacturing"/>
    <n v="15055"/>
    <s v="Industry Use"/>
    <n v="1.39E-8"/>
    <x v="8"/>
    <x v="8"/>
    <x v="8"/>
    <x v="8"/>
  </r>
  <r>
    <s v="190"/>
    <s v="Polystyrene foam product manufacturing"/>
    <s v="323"/>
    <s v="Lighting fixture manufacturing"/>
    <n v="15055"/>
    <s v="Industry Use"/>
    <n v="1.09E-8"/>
    <x v="8"/>
    <x v="8"/>
    <x v="8"/>
    <x v="8"/>
  </r>
  <r>
    <s v="190"/>
    <s v="Polystyrene foam product manufacturing"/>
    <s v="330"/>
    <s v="Motor and generator manufacturing"/>
    <n v="15055"/>
    <s v="Industry Use"/>
    <n v="4.63E-7"/>
    <x v="8"/>
    <x v="8"/>
    <x v="8"/>
    <x v="8"/>
  </r>
  <r>
    <s v="190"/>
    <s v="Polystyrene foam product manufacturing"/>
    <s v="346"/>
    <s v="Travel trailer and camper manufacturing"/>
    <n v="15055"/>
    <s v="Industry Use"/>
    <n v="2.03E-8"/>
    <x v="8"/>
    <x v="8"/>
    <x v="8"/>
    <x v="8"/>
  </r>
  <r>
    <s v="190"/>
    <s v="Polystyrene foam product manufacturing"/>
    <s v="348"/>
    <s v="Motor vehicle electrical and electronic equipment manufacturing"/>
    <n v="15055"/>
    <s v="Industry Use"/>
    <n v="2.8299999999999999E-8"/>
    <x v="8"/>
    <x v="8"/>
    <x v="8"/>
    <x v="8"/>
  </r>
  <r>
    <s v="190"/>
    <s v="Polystyrene foam product manufacturing"/>
    <s v="365"/>
    <s v="Wood kitchen cabinet and countertop manufacturing"/>
    <n v="15055"/>
    <s v="Industry Use"/>
    <n v="8.6700000000000002E-8"/>
    <x v="8"/>
    <x v="8"/>
    <x v="8"/>
    <x v="8"/>
  </r>
  <r>
    <s v="190"/>
    <s v="Polystyrene foam product manufacturing"/>
    <s v="371"/>
    <s v="Custom architectural woodwork and millwork"/>
    <n v="15055"/>
    <s v="Industry Use"/>
    <n v="1.2200000000000001E-7"/>
    <x v="8"/>
    <x v="8"/>
    <x v="8"/>
    <x v="8"/>
  </r>
  <r>
    <s v="190"/>
    <s v="Polystyrene foam product manufacturing"/>
    <s v="376"/>
    <s v="Surgical and medical instrument manufacturing"/>
    <n v="15055"/>
    <s v="Industry Use"/>
    <n v="1.19E-5"/>
    <x v="8"/>
    <x v="8"/>
    <x v="8"/>
    <x v="8"/>
  </r>
  <r>
    <s v="190"/>
    <s v="Polystyrene foam product manufacturing"/>
    <s v="381"/>
    <s v="Jewelry and silverware manufacturing"/>
    <n v="15055"/>
    <s v="Industry Use"/>
    <n v="2.0200000000000001E-7"/>
    <x v="8"/>
    <x v="8"/>
    <x v="8"/>
    <x v="8"/>
  </r>
  <r>
    <s v="190"/>
    <s v="Polystyrene foam product manufacturing"/>
    <s v="382"/>
    <s v="Sporting and athletic goods manufacturing"/>
    <n v="15055"/>
    <s v="Industry Use"/>
    <n v="1.4E-8"/>
    <x v="8"/>
    <x v="8"/>
    <x v="8"/>
    <x v="8"/>
  </r>
  <r>
    <s v="190"/>
    <s v="Polystyrene foam product manufacturing"/>
    <s v="383"/>
    <s v="Doll, toy, and game manufacturing"/>
    <n v="15055"/>
    <s v="Industry Use"/>
    <n v="3.1900000000000003E-5"/>
    <x v="8"/>
    <x v="8"/>
    <x v="8"/>
    <x v="8"/>
  </r>
  <r>
    <s v="190"/>
    <s v="Polystyrene foam product manufacturing"/>
    <s v="384"/>
    <s v="Office supplies (except paper) manufacturing"/>
    <n v="15055"/>
    <s v="Industry Use"/>
    <n v="2.1799999999999999E-7"/>
    <x v="8"/>
    <x v="8"/>
    <x v="8"/>
    <x v="8"/>
  </r>
  <r>
    <s v="190"/>
    <s v="Polystyrene foam product manufacturing"/>
    <s v="385"/>
    <s v="Sign manufacturing"/>
    <n v="15055"/>
    <s v="Industry Use"/>
    <n v="3.0300000000000001E-5"/>
    <x v="8"/>
    <x v="8"/>
    <x v="8"/>
    <x v="8"/>
  </r>
  <r>
    <s v="190"/>
    <s v="Polystyrene foam product manufacturing"/>
    <s v="392"/>
    <s v="Wholesale - Motor vehicle and motor vehicle parts and supplies"/>
    <n v="15055"/>
    <s v="Industry Use"/>
    <n v="7.7742979999999998E-3"/>
    <x v="9"/>
    <x v="9"/>
    <x v="8"/>
    <x v="8"/>
  </r>
  <r>
    <s v="190"/>
    <s v="Polystyrene foam product manufacturing"/>
    <s v="393"/>
    <s v="Wholesale - Professional and commercial equipment and supplies"/>
    <n v="15055"/>
    <s v="Industry Use"/>
    <n v="1.1596914E-2"/>
    <x v="9"/>
    <x v="9"/>
    <x v="8"/>
    <x v="8"/>
  </r>
  <r>
    <s v="190"/>
    <s v="Polystyrene foam product manufacturing"/>
    <s v="394"/>
    <s v="Wholesale - Household appliances and electrical and electronic goods"/>
    <n v="15055"/>
    <s v="Industry Use"/>
    <n v="1.4352261999999999E-2"/>
    <x v="9"/>
    <x v="9"/>
    <x v="8"/>
    <x v="8"/>
  </r>
  <r>
    <s v="190"/>
    <s v="Polystyrene foam product manufacturing"/>
    <s v="395"/>
    <s v="Wholesale - Machinery, equipment, and supplies"/>
    <n v="15055"/>
    <s v="Industry Use"/>
    <n v="9.2907619999999993E-3"/>
    <x v="9"/>
    <x v="9"/>
    <x v="8"/>
    <x v="8"/>
  </r>
  <r>
    <s v="190"/>
    <s v="Polystyrene foam product manufacturing"/>
    <s v="396"/>
    <s v="Wholesale - Other durable goods merchant wholesalers"/>
    <n v="15055"/>
    <s v="Industry Use"/>
    <n v="1.4977044E-2"/>
    <x v="9"/>
    <x v="9"/>
    <x v="8"/>
    <x v="8"/>
  </r>
  <r>
    <s v="190"/>
    <s v="Polystyrene foam product manufacturing"/>
    <s v="397"/>
    <s v="Wholesale - Drugs and druggistsâ€™ sundries"/>
    <n v="15055"/>
    <s v="Industry Use"/>
    <n v="5.11726E-4"/>
    <x v="9"/>
    <x v="9"/>
    <x v="8"/>
    <x v="8"/>
  </r>
  <r>
    <s v="190"/>
    <s v="Polystyrene foam product manufacturing"/>
    <s v="398"/>
    <s v="Wholesale - Grocery and related product wholesalers"/>
    <n v="15055"/>
    <s v="Industry Use"/>
    <n v="2.5736969999999998E-3"/>
    <x v="9"/>
    <x v="9"/>
    <x v="8"/>
    <x v="8"/>
  </r>
  <r>
    <s v="190"/>
    <s v="Polystyrene foam product manufacturing"/>
    <s v="399"/>
    <s v="Wholesale - Petroleum and petroleum products"/>
    <n v="15055"/>
    <s v="Industry Use"/>
    <n v="1.3058058000000001E-2"/>
    <x v="9"/>
    <x v="9"/>
    <x v="8"/>
    <x v="8"/>
  </r>
  <r>
    <s v="190"/>
    <s v="Polystyrene foam product manufacturing"/>
    <s v="400"/>
    <s v="Wholesale - Other nondurable goods merchant wholesalers"/>
    <n v="15055"/>
    <s v="Industry Use"/>
    <n v="0.179970876"/>
    <x v="9"/>
    <x v="9"/>
    <x v="8"/>
    <x v="8"/>
  </r>
  <r>
    <s v="190"/>
    <s v="Polystyrene foam product manufacturing"/>
    <s v="401"/>
    <s v="Wholesale - Wholesale electronic markets and agents and brokers"/>
    <n v="15055"/>
    <s v="Industry Use"/>
    <n v="3.7998799999999999E-4"/>
    <x v="9"/>
    <x v="9"/>
    <x v="8"/>
    <x v="8"/>
  </r>
  <r>
    <s v="190"/>
    <s v="Polystyrene foam product manufacturing"/>
    <s v="414"/>
    <s v="Air transportation"/>
    <n v="15055"/>
    <s v="Industry Use"/>
    <n v="1.9615359999999998E-3"/>
    <x v="11"/>
    <x v="11"/>
    <x v="8"/>
    <x v="8"/>
  </r>
  <r>
    <s v="190"/>
    <s v="Polystyrene foam product manufacturing"/>
    <s v="415"/>
    <s v="Rail transportation"/>
    <n v="15055"/>
    <s v="Industry Use"/>
    <n v="1.4894464E-2"/>
    <x v="11"/>
    <x v="11"/>
    <x v="8"/>
    <x v="8"/>
  </r>
  <r>
    <s v="190"/>
    <s v="Polystyrene foam product manufacturing"/>
    <s v="416"/>
    <s v="Water transportation"/>
    <n v="15055"/>
    <s v="Industry Use"/>
    <n v="9.0799999999999995E-6"/>
    <x v="11"/>
    <x v="11"/>
    <x v="8"/>
    <x v="8"/>
  </r>
  <r>
    <s v="190"/>
    <s v="Polystyrene foam product manufacturing"/>
    <s v="417"/>
    <s v="Truck transportation"/>
    <n v="15055"/>
    <s v="Industry Use"/>
    <n v="6.1295236000000003E-2"/>
    <x v="11"/>
    <x v="11"/>
    <x v="8"/>
    <x v="8"/>
  </r>
  <r>
    <s v="190"/>
    <s v="Polystyrene foam product manufacturing"/>
    <s v="418"/>
    <s v="Transit and ground passenger transportation"/>
    <n v="15055"/>
    <s v="Industry Use"/>
    <n v="1.5794990000000001E-3"/>
    <x v="11"/>
    <x v="11"/>
    <x v="8"/>
    <x v="8"/>
  </r>
  <r>
    <s v="190"/>
    <s v="Polystyrene foam product manufacturing"/>
    <s v="420"/>
    <s v="Scenic and sightseeing transportation and support activities for transportation"/>
    <n v="15055"/>
    <s v="Industry Use"/>
    <n v="6.4865130000000002E-3"/>
    <x v="11"/>
    <x v="11"/>
    <x v="8"/>
    <x v="8"/>
  </r>
  <r>
    <s v="190"/>
    <s v="Polystyrene foam product manufacturing"/>
    <s v="421"/>
    <s v="Couriers and messengers"/>
    <n v="15055"/>
    <s v="Industry Use"/>
    <n v="5.4186800000000004E-4"/>
    <x v="11"/>
    <x v="11"/>
    <x v="8"/>
    <x v="8"/>
  </r>
  <r>
    <s v="190"/>
    <s v="Polystyrene foam product manufacturing"/>
    <s v="422"/>
    <s v="Warehousing and storage"/>
    <n v="15055"/>
    <s v="Industry Use"/>
    <n v="1.0493126E-2"/>
    <x v="11"/>
    <x v="11"/>
    <x v="8"/>
    <x v="8"/>
  </r>
  <r>
    <s v="190"/>
    <s v="Polystyrene foam product manufacturing"/>
    <s v="423"/>
    <s v="Newspaper publishers"/>
    <n v="15055"/>
    <s v="Industry Use"/>
    <n v="8.118E-4"/>
    <x v="12"/>
    <x v="12"/>
    <x v="8"/>
    <x v="8"/>
  </r>
  <r>
    <s v="190"/>
    <s v="Polystyrene foam product manufacturing"/>
    <s v="424"/>
    <s v="Periodical publishers"/>
    <n v="15055"/>
    <s v="Industry Use"/>
    <n v="4.46E-5"/>
    <x v="12"/>
    <x v="12"/>
    <x v="8"/>
    <x v="8"/>
  </r>
  <r>
    <s v="190"/>
    <s v="Polystyrene foam product manufacturing"/>
    <s v="425"/>
    <s v="Book publishers"/>
    <n v="15055"/>
    <s v="Industry Use"/>
    <n v="3.9799999999999998E-5"/>
    <x v="12"/>
    <x v="12"/>
    <x v="8"/>
    <x v="8"/>
  </r>
  <r>
    <s v="190"/>
    <s v="Polystyrene foam product manufacturing"/>
    <s v="428"/>
    <s v="Software publishers"/>
    <n v="15055"/>
    <s v="Industry Use"/>
    <n v="3.1522700000000001E-4"/>
    <x v="12"/>
    <x v="12"/>
    <x v="8"/>
    <x v="8"/>
  </r>
  <r>
    <s v="190"/>
    <s v="Polystyrene foam product manufacturing"/>
    <s v="429"/>
    <s v="Motion picture and video industries"/>
    <n v="15055"/>
    <s v="Industry Use"/>
    <n v="3.0699999999999998E-6"/>
    <x v="12"/>
    <x v="12"/>
    <x v="8"/>
    <x v="8"/>
  </r>
  <r>
    <s v="190"/>
    <s v="Polystyrene foam product manufacturing"/>
    <s v="431"/>
    <s v="Radio and television broadcasting"/>
    <n v="15055"/>
    <s v="Industry Use"/>
    <n v="5.6315800000000002E-4"/>
    <x v="12"/>
    <x v="12"/>
    <x v="8"/>
    <x v="8"/>
  </r>
  <r>
    <s v="190"/>
    <s v="Polystyrene foam product manufacturing"/>
    <s v="432"/>
    <s v="Cable and other subscription programming"/>
    <n v="15055"/>
    <s v="Industry Use"/>
    <n v="1.0932E-4"/>
    <x v="12"/>
    <x v="12"/>
    <x v="8"/>
    <x v="8"/>
  </r>
  <r>
    <s v="190"/>
    <s v="Polystyrene foam product manufacturing"/>
    <s v="433"/>
    <s v="Wired telecommunications carriers"/>
    <n v="15055"/>
    <s v="Industry Use"/>
    <n v="1.8036009999999999E-3"/>
    <x v="12"/>
    <x v="12"/>
    <x v="8"/>
    <x v="8"/>
  </r>
  <r>
    <s v="190"/>
    <s v="Polystyrene foam product manufacturing"/>
    <s v="436"/>
    <s v="Data processing, hosting, and related services"/>
    <n v="15055"/>
    <s v="Industry Use"/>
    <n v="6.4103699E-2"/>
    <x v="12"/>
    <x v="12"/>
    <x v="8"/>
    <x v="8"/>
  </r>
  <r>
    <s v="190"/>
    <s v="Polystyrene foam product manufacturing"/>
    <s v="437"/>
    <s v="News syndicates, libraries, archives and all other information services"/>
    <n v="15055"/>
    <s v="Industry Use"/>
    <n v="9.0699999999999995E-9"/>
    <x v="12"/>
    <x v="12"/>
    <x v="8"/>
    <x v="8"/>
  </r>
  <r>
    <s v="190"/>
    <s v="Polystyrene foam product manufacturing"/>
    <s v="438"/>
    <s v="Internet publishing and broadcasting and web search portals"/>
    <n v="15055"/>
    <s v="Industry Use"/>
    <n v="2.6532999999999998E-4"/>
    <x v="12"/>
    <x v="12"/>
    <x v="8"/>
    <x v="8"/>
  </r>
  <r>
    <s v="190"/>
    <s v="Polystyrene foam product manufacturing"/>
    <s v="439"/>
    <s v="Nondepository credit intermediation and related activities"/>
    <n v="15055"/>
    <s v="Industry Use"/>
    <n v="6.2158710000000004E-3"/>
    <x v="13"/>
    <x v="13"/>
    <x v="8"/>
    <x v="8"/>
  </r>
  <r>
    <s v="190"/>
    <s v="Polystyrene foam product manufacturing"/>
    <s v="440"/>
    <s v="Securities and commodity contracts intermediation and brokerage"/>
    <n v="15055"/>
    <s v="Industry Use"/>
    <n v="2.23959E-4"/>
    <x v="13"/>
    <x v="13"/>
    <x v="8"/>
    <x v="8"/>
  </r>
  <r>
    <s v="190"/>
    <s v="Polystyrene foam product manufacturing"/>
    <s v="441"/>
    <s v="Monetary authorities and depository credit intermediation"/>
    <n v="15055"/>
    <s v="Industry Use"/>
    <n v="1.8786397E-2"/>
    <x v="13"/>
    <x v="13"/>
    <x v="8"/>
    <x v="8"/>
  </r>
  <r>
    <s v="190"/>
    <s v="Polystyrene foam product manufacturing"/>
    <s v="442"/>
    <s v="Other financial investment activities"/>
    <n v="15055"/>
    <s v="Industry Use"/>
    <n v="6.5222900000000005E-4"/>
    <x v="13"/>
    <x v="13"/>
    <x v="8"/>
    <x v="8"/>
  </r>
  <r>
    <s v="190"/>
    <s v="Polystyrene foam product manufacturing"/>
    <s v="443"/>
    <s v="Direct life insurance carriers"/>
    <n v="15055"/>
    <s v="Industry Use"/>
    <n v="2.87E-5"/>
    <x v="13"/>
    <x v="13"/>
    <x v="8"/>
    <x v="8"/>
  </r>
  <r>
    <s v="190"/>
    <s v="Polystyrene foam product manufacturing"/>
    <s v="444"/>
    <s v="Insurance carriers, except direct life"/>
    <n v="15055"/>
    <s v="Industry Use"/>
    <n v="5.8558899999999997E-4"/>
    <x v="13"/>
    <x v="13"/>
    <x v="8"/>
    <x v="8"/>
  </r>
  <r>
    <s v="190"/>
    <s v="Polystyrene foam product manufacturing"/>
    <s v="445"/>
    <s v="Insurance agencies, brokerages, and related activities"/>
    <n v="15055"/>
    <s v="Industry Use"/>
    <n v="1.6972385999999999E-2"/>
    <x v="13"/>
    <x v="13"/>
    <x v="8"/>
    <x v="8"/>
  </r>
  <r>
    <s v="190"/>
    <s v="Polystyrene foam product manufacturing"/>
    <s v="447"/>
    <s v="Other real estate"/>
    <n v="15055"/>
    <s v="Industry Use"/>
    <n v="3.1606938000000001E-2"/>
    <x v="14"/>
    <x v="14"/>
    <x v="8"/>
    <x v="8"/>
  </r>
  <r>
    <s v="190"/>
    <s v="Polystyrene foam product manufacturing"/>
    <s v="450"/>
    <s v="Automotive equipment rental and leasing"/>
    <n v="15055"/>
    <s v="Industry Use"/>
    <n v="1.984595E-3"/>
    <x v="15"/>
    <x v="15"/>
    <x v="8"/>
    <x v="8"/>
  </r>
  <r>
    <s v="190"/>
    <s v="Polystyrene foam product manufacturing"/>
    <s v="451"/>
    <s v="General and consumer goods rental except video tapes and discs"/>
    <n v="15055"/>
    <s v="Industry Use"/>
    <n v="8.8579100000000003E-4"/>
    <x v="15"/>
    <x v="15"/>
    <x v="8"/>
    <x v="8"/>
  </r>
  <r>
    <s v="190"/>
    <s v="Polystyrene foam product manufacturing"/>
    <s v="453"/>
    <s v="Commercial and industrial machinery and equipment rental and leasing"/>
    <n v="15055"/>
    <s v="Industry Use"/>
    <n v="4.7776659999999999E-3"/>
    <x v="15"/>
    <x v="15"/>
    <x v="8"/>
    <x v="8"/>
  </r>
  <r>
    <s v="190"/>
    <s v="Polystyrene foam product manufacturing"/>
    <s v="454"/>
    <s v="Lessors of nonfinancial intangible assets"/>
    <n v="15055"/>
    <s v="Industry Use"/>
    <n v="9.1199999999999994E-5"/>
    <x v="15"/>
    <x v="15"/>
    <x v="8"/>
    <x v="8"/>
  </r>
  <r>
    <s v="190"/>
    <s v="Polystyrene foam product manufacturing"/>
    <s v="455"/>
    <s v="Legal services"/>
    <n v="15055"/>
    <s v="Industry Use"/>
    <n v="4.3625390000000003E-3"/>
    <x v="16"/>
    <x v="16"/>
    <x v="8"/>
    <x v="8"/>
  </r>
  <r>
    <s v="190"/>
    <s v="Polystyrene foam product manufacturing"/>
    <s v="456"/>
    <s v="Accounting, tax preparation, bookkeeping, and payroll services"/>
    <n v="15055"/>
    <s v="Industry Use"/>
    <n v="1.5697579999999999E-2"/>
    <x v="16"/>
    <x v="16"/>
    <x v="8"/>
    <x v="8"/>
  </r>
  <r>
    <s v="190"/>
    <s v="Polystyrene foam product manufacturing"/>
    <s v="457"/>
    <s v="Architectural, engineering, and related services"/>
    <n v="15055"/>
    <s v="Industry Use"/>
    <n v="6.9384119999999997E-3"/>
    <x v="16"/>
    <x v="16"/>
    <x v="8"/>
    <x v="8"/>
  </r>
  <r>
    <s v="190"/>
    <s v="Polystyrene foam product manufacturing"/>
    <s v="458"/>
    <s v="Specialized design services"/>
    <n v="15055"/>
    <s v="Industry Use"/>
    <n v="1.356552E-3"/>
    <x v="16"/>
    <x v="16"/>
    <x v="8"/>
    <x v="8"/>
  </r>
  <r>
    <s v="190"/>
    <s v="Polystyrene foam product manufacturing"/>
    <s v="459"/>
    <s v="Custom computer programming services"/>
    <n v="15055"/>
    <s v="Industry Use"/>
    <n v="6.8800000000000005E-5"/>
    <x v="16"/>
    <x v="16"/>
    <x v="8"/>
    <x v="8"/>
  </r>
  <r>
    <s v="190"/>
    <s v="Polystyrene foam product manufacturing"/>
    <s v="460"/>
    <s v="Computer systems design services"/>
    <n v="15055"/>
    <s v="Industry Use"/>
    <n v="1.3929700000000001E-3"/>
    <x v="16"/>
    <x v="16"/>
    <x v="8"/>
    <x v="8"/>
  </r>
  <r>
    <s v="190"/>
    <s v="Polystyrene foam product manufacturing"/>
    <s v="461"/>
    <s v="Other computer related services, including facilities management"/>
    <n v="15055"/>
    <s v="Industry Use"/>
    <n v="1.0272099999999999E-4"/>
    <x v="16"/>
    <x v="16"/>
    <x v="8"/>
    <x v="8"/>
  </r>
  <r>
    <s v="190"/>
    <s v="Polystyrene foam product manufacturing"/>
    <s v="462"/>
    <s v="Management consulting services"/>
    <n v="15055"/>
    <s v="Industry Use"/>
    <n v="8.9035390000000002E-3"/>
    <x v="16"/>
    <x v="16"/>
    <x v="8"/>
    <x v="8"/>
  </r>
  <r>
    <s v="190"/>
    <s v="Polystyrene foam product manufacturing"/>
    <s v="463"/>
    <s v="Environmental and other technical consulting services"/>
    <n v="15055"/>
    <s v="Industry Use"/>
    <n v="1.504965E-3"/>
    <x v="16"/>
    <x v="16"/>
    <x v="8"/>
    <x v="8"/>
  </r>
  <r>
    <s v="190"/>
    <s v="Polystyrene foam product manufacturing"/>
    <s v="464"/>
    <s v="Scientific research and development services"/>
    <n v="15055"/>
    <s v="Industry Use"/>
    <n v="1.3006859000000001E-2"/>
    <x v="16"/>
    <x v="16"/>
    <x v="8"/>
    <x v="8"/>
  </r>
  <r>
    <s v="190"/>
    <s v="Polystyrene foam product manufacturing"/>
    <s v="465"/>
    <s v="Advertising, public relations, and related services"/>
    <n v="15055"/>
    <s v="Industry Use"/>
    <n v="1.070112E-3"/>
    <x v="16"/>
    <x v="16"/>
    <x v="8"/>
    <x v="8"/>
  </r>
  <r>
    <s v="190"/>
    <s v="Polystyrene foam product manufacturing"/>
    <s v="468"/>
    <s v="Marketing research and all other miscellaneous professional, scientific, and technical services"/>
    <n v="15055"/>
    <s v="Industry Use"/>
    <n v="2.6920099999999999E-3"/>
    <x v="16"/>
    <x v="16"/>
    <x v="8"/>
    <x v="8"/>
  </r>
  <r>
    <s v="190"/>
    <s v="Polystyrene foam product manufacturing"/>
    <s v="469"/>
    <s v="Management of companies and enterprises"/>
    <n v="15055"/>
    <s v="Industry Use"/>
    <n v="2.8177420000000002E-2"/>
    <x v="17"/>
    <x v="17"/>
    <x v="8"/>
    <x v="8"/>
  </r>
  <r>
    <s v="190"/>
    <s v="Polystyrene foam product manufacturing"/>
    <s v="470"/>
    <s v="Office administrative services"/>
    <n v="15055"/>
    <s v="Industry Use"/>
    <n v="3.0952779999999999E-3"/>
    <x v="17"/>
    <x v="17"/>
    <x v="8"/>
    <x v="8"/>
  </r>
  <r>
    <s v="190"/>
    <s v="Polystyrene foam product manufacturing"/>
    <s v="471"/>
    <s v="Facilities support services"/>
    <n v="15055"/>
    <s v="Industry Use"/>
    <n v="1.96405E-4"/>
    <x v="17"/>
    <x v="17"/>
    <x v="8"/>
    <x v="8"/>
  </r>
  <r>
    <s v="190"/>
    <s v="Polystyrene foam product manufacturing"/>
    <s v="472"/>
    <s v="Employment services"/>
    <n v="15055"/>
    <s v="Industry Use"/>
    <n v="3.5073005999999997E-2"/>
    <x v="17"/>
    <x v="17"/>
    <x v="8"/>
    <x v="8"/>
  </r>
  <r>
    <s v="190"/>
    <s v="Polystyrene foam product manufacturing"/>
    <s v="473"/>
    <s v="Business support services"/>
    <n v="15055"/>
    <s v="Industry Use"/>
    <n v="2.9720271999999999E-2"/>
    <x v="17"/>
    <x v="17"/>
    <x v="8"/>
    <x v="8"/>
  </r>
  <r>
    <s v="190"/>
    <s v="Polystyrene foam product manufacturing"/>
    <s v="474"/>
    <s v="Travel arrangement and reservation services"/>
    <n v="15055"/>
    <s v="Industry Use"/>
    <n v="2.4917329999999999E-3"/>
    <x v="17"/>
    <x v="17"/>
    <x v="8"/>
    <x v="8"/>
  </r>
  <r>
    <s v="190"/>
    <s v="Polystyrene foam product manufacturing"/>
    <s v="475"/>
    <s v="Investigation and security services"/>
    <n v="15055"/>
    <s v="Industry Use"/>
    <n v="1.9302970000000001E-3"/>
    <x v="17"/>
    <x v="17"/>
    <x v="8"/>
    <x v="8"/>
  </r>
  <r>
    <s v="190"/>
    <s v="Polystyrene foam product manufacturing"/>
    <s v="476"/>
    <s v="Services to buildings"/>
    <n v="15055"/>
    <s v="Industry Use"/>
    <n v="9.1338449999999998E-3"/>
    <x v="17"/>
    <x v="17"/>
    <x v="8"/>
    <x v="8"/>
  </r>
  <r>
    <s v="190"/>
    <s v="Polystyrene foam product manufacturing"/>
    <s v="477"/>
    <s v="Landscape and horticultural services"/>
    <n v="15055"/>
    <s v="Industry Use"/>
    <n v="4.5281219999999999E-3"/>
    <x v="17"/>
    <x v="17"/>
    <x v="8"/>
    <x v="8"/>
  </r>
  <r>
    <s v="190"/>
    <s v="Polystyrene foam product manufacturing"/>
    <s v="478"/>
    <s v="Other support services"/>
    <n v="15055"/>
    <s v="Industry Use"/>
    <n v="4.6670300000000001E-4"/>
    <x v="17"/>
    <x v="17"/>
    <x v="8"/>
    <x v="8"/>
  </r>
  <r>
    <s v="190"/>
    <s v="Polystyrene foam product manufacturing"/>
    <s v="479"/>
    <s v="Waste management and remediation services"/>
    <n v="15055"/>
    <s v="Industry Use"/>
    <n v="7.295808E-3"/>
    <x v="17"/>
    <x v="17"/>
    <x v="8"/>
    <x v="8"/>
  </r>
  <r>
    <s v="190"/>
    <s v="Polystyrene foam product manufacturing"/>
    <s v="481"/>
    <s v="Junior colleges, colleges, universities, and professional schools"/>
    <n v="15055"/>
    <s v="Industry Use"/>
    <n v="1.8223880000000001E-3"/>
    <x v="18"/>
    <x v="18"/>
    <x v="8"/>
    <x v="8"/>
  </r>
  <r>
    <s v="190"/>
    <s v="Polystyrene foam product manufacturing"/>
    <s v="496"/>
    <s v="Performing arts companies"/>
    <n v="15055"/>
    <s v="Industry Use"/>
    <n v="2.548196E-3"/>
    <x v="19"/>
    <x v="19"/>
    <x v="8"/>
    <x v="8"/>
  </r>
  <r>
    <s v="190"/>
    <s v="Polystyrene foam product manufacturing"/>
    <s v="497"/>
    <s v="Commercial Sports Except Racing"/>
    <n v="15055"/>
    <s v="Industry Use"/>
    <n v="1.2719579999999999E-3"/>
    <x v="19"/>
    <x v="19"/>
    <x v="8"/>
    <x v="8"/>
  </r>
  <r>
    <s v="190"/>
    <s v="Polystyrene foam product manufacturing"/>
    <s v="500"/>
    <s v="Promoters of performing arts and sports and agents for public figures"/>
    <n v="15055"/>
    <s v="Industry Use"/>
    <n v="2.6331380000000001E-3"/>
    <x v="19"/>
    <x v="19"/>
    <x v="8"/>
    <x v="8"/>
  </r>
  <r>
    <s v="190"/>
    <s v="Polystyrene foam product manufacturing"/>
    <s v="501"/>
    <s v="Museums, historical sites, zoos, and parks"/>
    <n v="15055"/>
    <s v="Industry Use"/>
    <n v="6.0900000000000001E-7"/>
    <x v="19"/>
    <x v="19"/>
    <x v="8"/>
    <x v="8"/>
  </r>
  <r>
    <s v="190"/>
    <s v="Polystyrene foam product manufacturing"/>
    <s v="504"/>
    <s v="Other amusement and recreation industries"/>
    <n v="15055"/>
    <s v="Industry Use"/>
    <n v="9.6345199999999995E-4"/>
    <x v="19"/>
    <x v="19"/>
    <x v="8"/>
    <x v="8"/>
  </r>
  <r>
    <s v="190"/>
    <s v="Polystyrene foam product manufacturing"/>
    <s v="505"/>
    <s v="Fitness and recreational sports centers"/>
    <n v="15055"/>
    <s v="Industry Use"/>
    <n v="1.0015180000000001E-3"/>
    <x v="19"/>
    <x v="19"/>
    <x v="8"/>
    <x v="8"/>
  </r>
  <r>
    <s v="190"/>
    <s v="Polystyrene foam product manufacturing"/>
    <s v="507"/>
    <s v="Hotels and motels, including casino hotels"/>
    <n v="15055"/>
    <s v="Industry Use"/>
    <n v="5.1600000000000001E-5"/>
    <x v="20"/>
    <x v="20"/>
    <x v="8"/>
    <x v="8"/>
  </r>
  <r>
    <s v="190"/>
    <s v="Polystyrene foam product manufacturing"/>
    <s v="508"/>
    <s v="Other accommodations"/>
    <n v="15055"/>
    <s v="Industry Use"/>
    <n v="4.5200000000000001E-9"/>
    <x v="20"/>
    <x v="20"/>
    <x v="8"/>
    <x v="8"/>
  </r>
  <r>
    <s v="190"/>
    <s v="Polystyrene foam product manufacturing"/>
    <s v="509"/>
    <s v="Full-service restaurants"/>
    <n v="15055"/>
    <s v="Industry Use"/>
    <n v="6.323848E-3"/>
    <x v="20"/>
    <x v="20"/>
    <x v="8"/>
    <x v="8"/>
  </r>
  <r>
    <s v="190"/>
    <s v="Polystyrene foam product manufacturing"/>
    <s v="510"/>
    <s v="Limited-service restaurants"/>
    <n v="15055"/>
    <s v="Industry Use"/>
    <n v="5.1503E-3"/>
    <x v="20"/>
    <x v="20"/>
    <x v="8"/>
    <x v="8"/>
  </r>
  <r>
    <s v="190"/>
    <s v="Polystyrene foam product manufacturing"/>
    <s v="511"/>
    <s v="All other food and drinking places"/>
    <n v="15055"/>
    <s v="Industry Use"/>
    <n v="1.5176323E-2"/>
    <x v="20"/>
    <x v="20"/>
    <x v="8"/>
    <x v="8"/>
  </r>
  <r>
    <s v="190"/>
    <s v="Polystyrene foam product manufacturing"/>
    <s v="512"/>
    <s v="Automotive repair and maintenance, except car washes"/>
    <n v="15055"/>
    <s v="Industry Use"/>
    <n v="8.5028640000000006E-3"/>
    <x v="21"/>
    <x v="21"/>
    <x v="8"/>
    <x v="8"/>
  </r>
  <r>
    <s v="190"/>
    <s v="Polystyrene foam product manufacturing"/>
    <s v="513"/>
    <s v="Car washes"/>
    <n v="15055"/>
    <s v="Industry Use"/>
    <n v="3.9597490000000003E-3"/>
    <x v="21"/>
    <x v="21"/>
    <x v="8"/>
    <x v="8"/>
  </r>
  <r>
    <s v="190"/>
    <s v="Polystyrene foam product manufacturing"/>
    <s v="514"/>
    <s v="Electronic and precision equipment repair and maintenance"/>
    <n v="15055"/>
    <s v="Industry Use"/>
    <n v="2.2102020000000001E-3"/>
    <x v="21"/>
    <x v="21"/>
    <x v="8"/>
    <x v="8"/>
  </r>
  <r>
    <s v="190"/>
    <s v="Polystyrene foam product manufacturing"/>
    <s v="515"/>
    <s v="Commercial and industrial machinery and equipment repair and maintenance"/>
    <n v="15055"/>
    <s v="Industry Use"/>
    <n v="1.2255897999999999E-2"/>
    <x v="21"/>
    <x v="21"/>
    <x v="8"/>
    <x v="8"/>
  </r>
  <r>
    <s v="190"/>
    <s v="Polystyrene foam product manufacturing"/>
    <s v="516"/>
    <s v="Personal and household goods repair and maintenance"/>
    <n v="15055"/>
    <s v="Industry Use"/>
    <n v="8.6233100000000003E-4"/>
    <x v="21"/>
    <x v="21"/>
    <x v="8"/>
    <x v="8"/>
  </r>
  <r>
    <s v="190"/>
    <s v="Polystyrene foam product manufacturing"/>
    <s v="519"/>
    <s v="Dry-cleaning and laundry services"/>
    <n v="15055"/>
    <s v="Industry Use"/>
    <n v="8.3900000000000004E-7"/>
    <x v="21"/>
    <x v="21"/>
    <x v="8"/>
    <x v="8"/>
  </r>
  <r>
    <s v="190"/>
    <s v="Polystyrene foam product manufacturing"/>
    <s v="523"/>
    <s v="Business and professional associations"/>
    <n v="15055"/>
    <s v="Industry Use"/>
    <n v="5.0760400000000004E-4"/>
    <x v="21"/>
    <x v="21"/>
    <x v="8"/>
    <x v="8"/>
  </r>
  <r>
    <s v="190"/>
    <s v="Polystyrene foam product manufacturing"/>
    <s v="526"/>
    <s v="Postal service"/>
    <n v="15055"/>
    <s v="Industry Use"/>
    <n v="2.7300000000000001E-6"/>
    <x v="22"/>
    <x v="22"/>
    <x v="8"/>
    <x v="8"/>
  </r>
  <r>
    <s v="190"/>
    <s v="Polystyrene foam product manufacturing"/>
    <s v="528"/>
    <s v="Other federal government enterprises"/>
    <n v="15055"/>
    <s v="Industry Use"/>
    <n v="3.0899999999999999E-8"/>
    <x v="22"/>
    <x v="22"/>
    <x v="8"/>
    <x v="8"/>
  </r>
  <r>
    <s v="190"/>
    <s v="Polystyrene foam product manufacturing"/>
    <s v="532"/>
    <s v="Local government passenger transit"/>
    <n v="15055"/>
    <s v="Industry Use"/>
    <n v="1.915351E-3"/>
    <x v="22"/>
    <x v="22"/>
    <x v="8"/>
    <x v="8"/>
  </r>
  <r>
    <s v="190"/>
    <s v="Polystyrene foam product manufacturing"/>
    <s v="533"/>
    <s v="Local government electric utilities"/>
    <n v="15055"/>
    <s v="Industry Use"/>
    <n v="4.1587919999999997E-3"/>
    <x v="22"/>
    <x v="22"/>
    <x v="8"/>
    <x v="8"/>
  </r>
  <r>
    <s v="190"/>
    <s v="Polystyrene foam product manufacturing"/>
    <s v="5001"/>
    <s v="Employee Compensation"/>
    <n v="15053"/>
    <s v="Factor Receipts"/>
    <n v="0.72458159899999997"/>
    <x v="23"/>
    <x v="23"/>
    <x v="8"/>
    <x v="8"/>
  </r>
  <r>
    <s v="190"/>
    <s v="Polystyrene foam product manufacturing"/>
    <s v="6001"/>
    <s v="Proprietor Income"/>
    <n v="15053"/>
    <s v="Factor Receipts"/>
    <n v="0"/>
    <x v="24"/>
    <x v="24"/>
    <x v="8"/>
    <x v="8"/>
  </r>
  <r>
    <s v="190"/>
    <s v="Polystyrene foam product manufacturing"/>
    <s v="7001"/>
    <s v="Other Property Type Income"/>
    <n v="15053"/>
    <s v="Factor Receipts"/>
    <n v="0.40028542299999997"/>
    <x v="25"/>
    <x v="25"/>
    <x v="8"/>
    <x v="8"/>
  </r>
  <r>
    <s v="190"/>
    <s v="Polystyrene foam product manufacturing"/>
    <s v="8001"/>
    <s v="Taxes on Production and Imports"/>
    <n v="15053"/>
    <s v="Factor Receipts"/>
    <n v="4.6235933999999999E-2"/>
    <x v="26"/>
    <x v="26"/>
    <x v="8"/>
    <x v="8"/>
  </r>
  <r>
    <s v="190"/>
    <s v="Polystyrene foam product manufacturing"/>
    <s v="11001"/>
    <s v="Federal Government NonDefense"/>
    <n v="15055"/>
    <s v="Industry Use"/>
    <n v="2.6199999999999999E-6"/>
    <x v="27"/>
    <x v="27"/>
    <x v="8"/>
    <x v="8"/>
  </r>
  <r>
    <s v="190"/>
    <s v="Polystyrene foam product manufacturing"/>
    <s v="12001"/>
    <s v="State/Local Govt NonEducation"/>
    <n v="15055"/>
    <s v="Industry Use"/>
    <n v="2.6605999999999999E-3"/>
    <x v="27"/>
    <x v="27"/>
    <x v="8"/>
    <x v="8"/>
  </r>
  <r>
    <s v="190"/>
    <s v="Polystyrene foam product manufacturing"/>
    <s v="14002"/>
    <s v="Inventory Additions/Deletions"/>
    <n v="15055"/>
    <s v="Industry Use"/>
    <n v="1.27408E-4"/>
    <x v="27"/>
    <x v="27"/>
    <x v="8"/>
    <x v="8"/>
  </r>
  <r>
    <s v="190"/>
    <s v="Polystyrene foam product manufacturing"/>
    <s v="25001"/>
    <s v="Foreign Trade"/>
    <n v="15056"/>
    <s v="Industry Trade"/>
    <n v="0.47211166999999998"/>
    <x v="28"/>
    <x v="28"/>
    <x v="8"/>
    <x v="8"/>
  </r>
  <r>
    <s v="190"/>
    <s v="Polystyrene foam product manufacturing"/>
    <s v="28001"/>
    <s v="Domestic Trade"/>
    <n v="15056"/>
    <s v="Industry Trade"/>
    <n v="2.1887448310000002"/>
    <x v="29"/>
    <x v="29"/>
    <x v="8"/>
    <x v="8"/>
  </r>
  <r>
    <s v="191"/>
    <s v="Urethane and other foam product (except polystyrene) manufacturing"/>
    <s v="1"/>
    <s v="Oilseed farming"/>
    <n v="15055"/>
    <s v="Industry Use"/>
    <n v="1.5799999999999999E-6"/>
    <x v="0"/>
    <x v="0"/>
    <x v="8"/>
    <x v="8"/>
  </r>
  <r>
    <s v="191"/>
    <s v="Urethane and other foam product (except polystyrene) manufacturing"/>
    <s v="2"/>
    <s v="Grain farming"/>
    <n v="15055"/>
    <s v="Industry Use"/>
    <n v="8.2900000000000002E-6"/>
    <x v="0"/>
    <x v="0"/>
    <x v="8"/>
    <x v="8"/>
  </r>
  <r>
    <s v="191"/>
    <s v="Urethane and other foam product (except polystyrene) manufacturing"/>
    <s v="3"/>
    <s v="Vegetable and melon farming"/>
    <n v="15055"/>
    <s v="Industry Use"/>
    <n v="2.1699999999999999E-8"/>
    <x v="1"/>
    <x v="1"/>
    <x v="8"/>
    <x v="8"/>
  </r>
  <r>
    <s v="191"/>
    <s v="Urethane and other foam product (except polystyrene) manufacturing"/>
    <s v="4"/>
    <s v="Fruit farming"/>
    <n v="15055"/>
    <s v="Industry Use"/>
    <n v="2.3800000000000001E-8"/>
    <x v="1"/>
    <x v="1"/>
    <x v="8"/>
    <x v="8"/>
  </r>
  <r>
    <s v="191"/>
    <s v="Urethane and other foam product (except polystyrene) manufacturing"/>
    <s v="5"/>
    <s v="Tree nut farming"/>
    <n v="15055"/>
    <s v="Industry Use"/>
    <n v="6.7700000000000004E-9"/>
    <x v="1"/>
    <x v="1"/>
    <x v="8"/>
    <x v="8"/>
  </r>
  <r>
    <s v="191"/>
    <s v="Urethane and other foam product (except polystyrene) manufacturing"/>
    <s v="6"/>
    <s v="Greenhouse, nursery, and floriculture production"/>
    <n v="15055"/>
    <s v="Industry Use"/>
    <n v="1.3399999999999999E-8"/>
    <x v="1"/>
    <x v="1"/>
    <x v="8"/>
    <x v="8"/>
  </r>
  <r>
    <s v="191"/>
    <s v="Urethane and other foam product (except polystyrene) manufacturing"/>
    <s v="11"/>
    <s v="Beef cattle ranching and farming, including feedlots and dual-purpose ranching and farming"/>
    <n v="15055"/>
    <s v="Industry Use"/>
    <n v="1.22E-5"/>
    <x v="2"/>
    <x v="2"/>
    <x v="8"/>
    <x v="8"/>
  </r>
  <r>
    <s v="191"/>
    <s v="Urethane and other foam product (except polystyrene) manufacturing"/>
    <s v="12"/>
    <s v="Dairy cattle and milk production"/>
    <n v="15055"/>
    <s v="Industry Use"/>
    <n v="1.11E-5"/>
    <x v="2"/>
    <x v="2"/>
    <x v="8"/>
    <x v="8"/>
  </r>
  <r>
    <s v="191"/>
    <s v="Urethane and other foam product (except polystyrene) manufacturing"/>
    <s v="13"/>
    <s v="Poultry and egg production"/>
    <n v="15055"/>
    <s v="Industry Use"/>
    <n v="1.7700000000000001E-7"/>
    <x v="2"/>
    <x v="2"/>
    <x v="8"/>
    <x v="8"/>
  </r>
  <r>
    <s v="191"/>
    <s v="Urethane and other foam product (except polystyrene) manufacturing"/>
    <s v="14"/>
    <s v="Animal production, except cattle and poultry and eggs"/>
    <n v="15055"/>
    <s v="Industry Use"/>
    <n v="3.6100000000000002E-6"/>
    <x v="2"/>
    <x v="2"/>
    <x v="8"/>
    <x v="8"/>
  </r>
  <r>
    <s v="191"/>
    <s v="Urethane and other foam product (except polystyrene) manufacturing"/>
    <s v="20"/>
    <s v="Oil and gas extraction"/>
    <n v="15055"/>
    <s v="Industry Use"/>
    <n v="3.0325399999999998E-4"/>
    <x v="4"/>
    <x v="4"/>
    <x v="8"/>
    <x v="8"/>
  </r>
  <r>
    <s v="191"/>
    <s v="Urethane and other foam product (except polystyrene) manufacturing"/>
    <s v="35"/>
    <s v="Drilling oil and gas wells"/>
    <n v="15055"/>
    <s v="Industry Use"/>
    <n v="7.7400000000000002E-9"/>
    <x v="4"/>
    <x v="4"/>
    <x v="8"/>
    <x v="8"/>
  </r>
  <r>
    <s v="191"/>
    <s v="Urethane and other foam product (except polystyrene) manufacturing"/>
    <s v="36"/>
    <s v="Support activities for oil and gas operations"/>
    <n v="15055"/>
    <s v="Industry Use"/>
    <n v="6.8100000000000003E-9"/>
    <x v="4"/>
    <x v="4"/>
    <x v="8"/>
    <x v="8"/>
  </r>
  <r>
    <s v="191"/>
    <s v="Urethane and other foam product (except polystyrene) manufacturing"/>
    <s v="37"/>
    <s v="Metal mining services"/>
    <n v="15055"/>
    <s v="Industry Use"/>
    <n v="2.3099999999999999E-6"/>
    <x v="4"/>
    <x v="4"/>
    <x v="8"/>
    <x v="8"/>
  </r>
  <r>
    <s v="191"/>
    <s v="Urethane and other foam product (except polystyrene) manufacturing"/>
    <s v="47"/>
    <s v="Electric power transmission and distribution"/>
    <n v="15055"/>
    <s v="Industry Use"/>
    <n v="3.0964482000000002E-2"/>
    <x v="5"/>
    <x v="5"/>
    <x v="8"/>
    <x v="8"/>
  </r>
  <r>
    <s v="191"/>
    <s v="Urethane and other foam product (except polystyrene) manufacturing"/>
    <s v="48"/>
    <s v="Natural gas distribution"/>
    <n v="15055"/>
    <s v="Industry Use"/>
    <n v="3.2227079999999999E-3"/>
    <x v="5"/>
    <x v="5"/>
    <x v="8"/>
    <x v="8"/>
  </r>
  <r>
    <s v="191"/>
    <s v="Urethane and other foam product (except polystyrene) manufacturing"/>
    <s v="49"/>
    <s v="Water, sewage and other systems"/>
    <n v="15055"/>
    <s v="Industry Use"/>
    <n v="1.2412499999999999E-4"/>
    <x v="5"/>
    <x v="5"/>
    <x v="8"/>
    <x v="8"/>
  </r>
  <r>
    <s v="191"/>
    <s v="Urethane and other foam product (except polystyrene) manufacturing"/>
    <s v="60"/>
    <s v="Maintenance and repair construction of nonresidential structures"/>
    <n v="15055"/>
    <s v="Industry Use"/>
    <n v="9.2712360000000004E-3"/>
    <x v="6"/>
    <x v="6"/>
    <x v="8"/>
    <x v="8"/>
  </r>
  <r>
    <s v="191"/>
    <s v="Urethane and other foam product (except polystyrene) manufacturing"/>
    <s v="64"/>
    <s v="Other animal food manufacturing"/>
    <n v="15055"/>
    <s v="Industry Use"/>
    <n v="1.99E-8"/>
    <x v="7"/>
    <x v="7"/>
    <x v="8"/>
    <x v="8"/>
  </r>
  <r>
    <s v="191"/>
    <s v="Urethane and other foam product (except polystyrene) manufacturing"/>
    <s v="87"/>
    <s v="Frozen cakes and other pastries manufacturing"/>
    <n v="15055"/>
    <s v="Industry Use"/>
    <n v="6.8499999999999998E-8"/>
    <x v="7"/>
    <x v="7"/>
    <x v="8"/>
    <x v="8"/>
  </r>
  <r>
    <s v="191"/>
    <s v="Urethane and other foam product (except polystyrene) manufacturing"/>
    <s v="93"/>
    <s v="Bread and bakery product, except frozen, manufacturing"/>
    <n v="15055"/>
    <s v="Industry Use"/>
    <n v="4.0400000000000002E-7"/>
    <x v="7"/>
    <x v="7"/>
    <x v="8"/>
    <x v="8"/>
  </r>
  <r>
    <s v="191"/>
    <s v="Urethane and other foam product (except polystyrene) manufacturing"/>
    <s v="108"/>
    <s v="Distilleries"/>
    <n v="15055"/>
    <s v="Industry Use"/>
    <n v="8.2799999999999995E-7"/>
    <x v="7"/>
    <x v="7"/>
    <x v="8"/>
    <x v="8"/>
  </r>
  <r>
    <s v="191"/>
    <s v="Urethane and other foam product (except polystyrene) manufacturing"/>
    <s v="115"/>
    <s v="Textile and fabric finishing mills"/>
    <n v="15055"/>
    <s v="Industry Use"/>
    <n v="7.7000000000000006E-11"/>
    <x v="8"/>
    <x v="8"/>
    <x v="8"/>
    <x v="8"/>
  </r>
  <r>
    <s v="191"/>
    <s v="Urethane and other foam product (except polystyrene) manufacturing"/>
    <s v="119"/>
    <s v="Textile bag and canvas mills"/>
    <n v="15055"/>
    <s v="Industry Use"/>
    <n v="1.31E-7"/>
    <x v="8"/>
    <x v="8"/>
    <x v="8"/>
    <x v="8"/>
  </r>
  <r>
    <s v="191"/>
    <s v="Urethane and other foam product (except polystyrene) manufacturing"/>
    <s v="121"/>
    <s v="Other textile product mills"/>
    <n v="15055"/>
    <s v="Industry Use"/>
    <n v="3.6799999999999999E-6"/>
    <x v="8"/>
    <x v="8"/>
    <x v="8"/>
    <x v="8"/>
  </r>
  <r>
    <s v="191"/>
    <s v="Urethane and other foam product (except polystyrene) manufacturing"/>
    <s v="137"/>
    <s v="Wood windows and door manufacturing"/>
    <n v="15055"/>
    <s v="Industry Use"/>
    <n v="1.08E-6"/>
    <x v="8"/>
    <x v="8"/>
    <x v="8"/>
    <x v="8"/>
  </r>
  <r>
    <s v="191"/>
    <s v="Urethane and other foam product (except polystyrene) manufacturing"/>
    <s v="139"/>
    <s v="Other millwork, including flooring"/>
    <n v="15055"/>
    <s v="Industry Use"/>
    <n v="3.1999999999999999E-6"/>
    <x v="8"/>
    <x v="8"/>
    <x v="8"/>
    <x v="8"/>
  </r>
  <r>
    <s v="191"/>
    <s v="Urethane and other foam product (except polystyrene) manufacturing"/>
    <s v="143"/>
    <s v="All other miscellaneous wood product manufacturing"/>
    <n v="15055"/>
    <s v="Industry Use"/>
    <n v="1.8899999999999999E-6"/>
    <x v="8"/>
    <x v="8"/>
    <x v="8"/>
    <x v="8"/>
  </r>
  <r>
    <s v="191"/>
    <s v="Urethane and other foam product (except polystyrene) manufacturing"/>
    <s v="147"/>
    <s v="Paperboard container manufacturing"/>
    <n v="15055"/>
    <s v="Industry Use"/>
    <n v="5.3895039999999998E-3"/>
    <x v="8"/>
    <x v="8"/>
    <x v="8"/>
    <x v="8"/>
  </r>
  <r>
    <s v="191"/>
    <s v="Urethane and other foam product (except polystyrene) manufacturing"/>
    <s v="152"/>
    <s v="Printing"/>
    <n v="15055"/>
    <s v="Industry Use"/>
    <n v="5.56216E-4"/>
    <x v="8"/>
    <x v="8"/>
    <x v="8"/>
    <x v="8"/>
  </r>
  <r>
    <s v="191"/>
    <s v="Urethane and other foam product (except polystyrene) manufacturing"/>
    <s v="163"/>
    <s v="Other basic organic chemical manufacturing"/>
    <n v="15055"/>
    <s v="Industry Use"/>
    <n v="7.1466460000000004E-3"/>
    <x v="8"/>
    <x v="8"/>
    <x v="8"/>
    <x v="8"/>
  </r>
  <r>
    <s v="191"/>
    <s v="Urethane and other foam product (except polystyrene) manufacturing"/>
    <s v="175"/>
    <s v="Paint and coating manufacturing"/>
    <n v="15055"/>
    <s v="Industry Use"/>
    <n v="1.6399999999999999E-5"/>
    <x v="8"/>
    <x v="8"/>
    <x v="8"/>
    <x v="8"/>
  </r>
  <r>
    <s v="191"/>
    <s v="Urethane and other foam product (except polystyrene) manufacturing"/>
    <s v="177"/>
    <s v="Soap and other detergent manufacturing"/>
    <n v="15055"/>
    <s v="Industry Use"/>
    <n v="6.2700000000000001E-6"/>
    <x v="8"/>
    <x v="8"/>
    <x v="8"/>
    <x v="8"/>
  </r>
  <r>
    <s v="191"/>
    <s v="Urethane and other foam product (except polystyrene) manufacturing"/>
    <s v="190"/>
    <s v="Polystyrene foam product manufacturing"/>
    <n v="15055"/>
    <s v="Industry Use"/>
    <n v="2.3900000000000002E-5"/>
    <x v="8"/>
    <x v="8"/>
    <x v="8"/>
    <x v="8"/>
  </r>
  <r>
    <s v="191"/>
    <s v="Urethane and other foam product (except polystyrene) manufacturing"/>
    <s v="191"/>
    <s v="Urethane and other foam product (except polystyrene) manufacturing"/>
    <n v="15055"/>
    <s v="Industry Use"/>
    <n v="3.3807999999999999E-4"/>
    <x v="8"/>
    <x v="8"/>
    <x v="8"/>
    <x v="8"/>
  </r>
  <r>
    <s v="191"/>
    <s v="Urethane and other foam product (except polystyrene) manufacturing"/>
    <s v="192"/>
    <s v="Plastics bottle manufacturing"/>
    <n v="15055"/>
    <s v="Industry Use"/>
    <n v="4.1900000000000002E-5"/>
    <x v="8"/>
    <x v="8"/>
    <x v="8"/>
    <x v="8"/>
  </r>
  <r>
    <s v="191"/>
    <s v="Urethane and other foam product (except polystyrene) manufacturing"/>
    <s v="195"/>
    <s v="Rubber and plastics hoses and belting manufacturing"/>
    <n v="15055"/>
    <s v="Industry Use"/>
    <n v="2.759372E-3"/>
    <x v="8"/>
    <x v="8"/>
    <x v="8"/>
    <x v="8"/>
  </r>
  <r>
    <s v="191"/>
    <s v="Urethane and other foam product (except polystyrene) manufacturing"/>
    <s v="197"/>
    <s v="Pottery, ceramics, and plumbing fixture manufacturing"/>
    <n v="15055"/>
    <s v="Industry Use"/>
    <n v="3.6199999999999999E-7"/>
    <x v="8"/>
    <x v="8"/>
    <x v="8"/>
    <x v="8"/>
  </r>
  <r>
    <s v="191"/>
    <s v="Urethane and other foam product (except polystyrene) manufacturing"/>
    <s v="204"/>
    <s v="Ready-mix concrete manufacturing"/>
    <n v="15055"/>
    <s v="Industry Use"/>
    <n v="7.9500000000000004E-8"/>
    <x v="8"/>
    <x v="8"/>
    <x v="8"/>
    <x v="8"/>
  </r>
  <r>
    <s v="191"/>
    <s v="Urethane and other foam product (except polystyrene) manufacturing"/>
    <s v="211"/>
    <s v="Cut stone and stone product manufacturing"/>
    <n v="15055"/>
    <s v="Industry Use"/>
    <n v="1.4100000000000001E-8"/>
    <x v="8"/>
    <x v="8"/>
    <x v="8"/>
    <x v="8"/>
  </r>
  <r>
    <s v="191"/>
    <s v="Urethane and other foam product (except polystyrene) manufacturing"/>
    <s v="215"/>
    <s v="Iron and steel mills and ferroalloy manufacturing"/>
    <n v="15055"/>
    <s v="Industry Use"/>
    <n v="4.2564600000000001E-4"/>
    <x v="8"/>
    <x v="8"/>
    <x v="8"/>
    <x v="8"/>
  </r>
  <r>
    <s v="191"/>
    <s v="Urethane and other foam product (except polystyrene) manufacturing"/>
    <s v="217"/>
    <s v="Rolled steel shape manufacturing"/>
    <n v="15055"/>
    <s v="Industry Use"/>
    <n v="8.7999999999999994E-8"/>
    <x v="8"/>
    <x v="8"/>
    <x v="8"/>
    <x v="8"/>
  </r>
  <r>
    <s v="191"/>
    <s v="Urethane and other foam product (except polystyrene) manufacturing"/>
    <s v="227"/>
    <s v="Ferrous metal foundries"/>
    <n v="15055"/>
    <s v="Industry Use"/>
    <n v="1.5600000000000001E-6"/>
    <x v="8"/>
    <x v="8"/>
    <x v="8"/>
    <x v="8"/>
  </r>
  <r>
    <s v="191"/>
    <s v="Urethane and other foam product (except polystyrene) manufacturing"/>
    <s v="228"/>
    <s v="Nonferrous metal foundries"/>
    <n v="15055"/>
    <s v="Industry Use"/>
    <n v="4.6600000000000003E-6"/>
    <x v="8"/>
    <x v="8"/>
    <x v="8"/>
    <x v="8"/>
  </r>
  <r>
    <s v="191"/>
    <s v="Urethane and other foam product (except polystyrene) manufacturing"/>
    <s v="230"/>
    <s v="Crown and closure manufacturing and metal stamping"/>
    <n v="15055"/>
    <s v="Industry Use"/>
    <n v="6.6900000000000003E-6"/>
    <x v="8"/>
    <x v="8"/>
    <x v="8"/>
    <x v="8"/>
  </r>
  <r>
    <s v="191"/>
    <s v="Urethane and other foam product (except polystyrene) manufacturing"/>
    <s v="234"/>
    <s v="Handtool manufacturing"/>
    <n v="15055"/>
    <s v="Industry Use"/>
    <n v="1.55E-7"/>
    <x v="8"/>
    <x v="8"/>
    <x v="8"/>
    <x v="8"/>
  </r>
  <r>
    <s v="191"/>
    <s v="Urethane and other foam product (except polystyrene) manufacturing"/>
    <s v="236"/>
    <s v="Fabricated structural metal manufacturing"/>
    <n v="15055"/>
    <s v="Industry Use"/>
    <n v="4.8100000000000003E-7"/>
    <x v="8"/>
    <x v="8"/>
    <x v="8"/>
    <x v="8"/>
  </r>
  <r>
    <s v="191"/>
    <s v="Urethane and other foam product (except polystyrene) manufacturing"/>
    <s v="238"/>
    <s v="Metal window and door manufacturing"/>
    <n v="15055"/>
    <s v="Industry Use"/>
    <n v="4.1200000000000004E-6"/>
    <x v="8"/>
    <x v="8"/>
    <x v="8"/>
    <x v="8"/>
  </r>
  <r>
    <s v="191"/>
    <s v="Urethane and other foam product (except polystyrene) manufacturing"/>
    <s v="239"/>
    <s v="Sheet metal work manufacturing"/>
    <n v="15055"/>
    <s v="Industry Use"/>
    <n v="9.8800000000000003E-6"/>
    <x v="8"/>
    <x v="8"/>
    <x v="8"/>
    <x v="8"/>
  </r>
  <r>
    <s v="191"/>
    <s v="Urethane and other foam product (except polystyrene) manufacturing"/>
    <s v="240"/>
    <s v="Ornamental and architectural metal work manufacturing"/>
    <n v="15055"/>
    <s v="Industry Use"/>
    <n v="1.4499999999999999E-7"/>
    <x v="8"/>
    <x v="8"/>
    <x v="8"/>
    <x v="8"/>
  </r>
  <r>
    <s v="191"/>
    <s v="Urethane and other foam product (except polystyrene) manufacturing"/>
    <s v="242"/>
    <s v="Metal tank (heavy gauge) manufacturing"/>
    <n v="15055"/>
    <s v="Industry Use"/>
    <n v="4.2899999999999996E-6"/>
    <x v="8"/>
    <x v="8"/>
    <x v="8"/>
    <x v="8"/>
  </r>
  <r>
    <s v="191"/>
    <s v="Urethane and other foam product (except polystyrene) manufacturing"/>
    <s v="244"/>
    <s v="Metal barrels, drums and pails manufacturing"/>
    <n v="15055"/>
    <s v="Industry Use"/>
    <n v="2.3999999999999998E-7"/>
    <x v="8"/>
    <x v="8"/>
    <x v="8"/>
    <x v="8"/>
  </r>
  <r>
    <s v="191"/>
    <s v="Urethane and other foam product (except polystyrene) manufacturing"/>
    <s v="247"/>
    <s v="Machine shops"/>
    <n v="15055"/>
    <s v="Industry Use"/>
    <n v="7.5146999999999996E-4"/>
    <x v="8"/>
    <x v="8"/>
    <x v="8"/>
    <x v="8"/>
  </r>
  <r>
    <s v="191"/>
    <s v="Urethane and other foam product (except polystyrene) manufacturing"/>
    <s v="248"/>
    <s v="Turned product and screw, nut, and bolt manufacturing"/>
    <n v="15055"/>
    <s v="Industry Use"/>
    <n v="2.04136E-4"/>
    <x v="8"/>
    <x v="8"/>
    <x v="8"/>
    <x v="8"/>
  </r>
  <r>
    <s v="191"/>
    <s v="Urethane and other foam product (except polystyrene) manufacturing"/>
    <s v="251"/>
    <s v="Electroplating, anodizing, and coloring metal"/>
    <n v="15055"/>
    <s v="Industry Use"/>
    <n v="1.8047199999999999E-4"/>
    <x v="8"/>
    <x v="8"/>
    <x v="8"/>
    <x v="8"/>
  </r>
  <r>
    <s v="191"/>
    <s v="Urethane and other foam product (except polystyrene) manufacturing"/>
    <s v="252"/>
    <s v="Valve and fittings, other than plumbing, manufacturing"/>
    <n v="15055"/>
    <s v="Industry Use"/>
    <n v="9.1738500000000005E-4"/>
    <x v="8"/>
    <x v="8"/>
    <x v="8"/>
    <x v="8"/>
  </r>
  <r>
    <s v="191"/>
    <s v="Urethane and other foam product (except polystyrene) manufacturing"/>
    <s v="259"/>
    <s v="Other fabricated metal manufacturing"/>
    <n v="15055"/>
    <s v="Industry Use"/>
    <n v="2.02E-5"/>
    <x v="8"/>
    <x v="8"/>
    <x v="8"/>
    <x v="8"/>
  </r>
  <r>
    <s v="191"/>
    <s v="Urethane and other foam product (except polystyrene) manufacturing"/>
    <s v="262"/>
    <s v="Construction machinery manufacturing"/>
    <n v="15055"/>
    <s v="Industry Use"/>
    <n v="6.9299999999999997E-6"/>
    <x v="8"/>
    <x v="8"/>
    <x v="8"/>
    <x v="8"/>
  </r>
  <r>
    <s v="191"/>
    <s v="Urethane and other foam product (except polystyrene) manufacturing"/>
    <s v="269"/>
    <s v="All other industrial machinery manufacturing"/>
    <n v="15055"/>
    <s v="Industry Use"/>
    <n v="1.27E-5"/>
    <x v="8"/>
    <x v="8"/>
    <x v="8"/>
    <x v="8"/>
  </r>
  <r>
    <s v="191"/>
    <s v="Urethane and other foam product (except polystyrene) manufacturing"/>
    <s v="275"/>
    <s v="Air conditioning, refrigeration, and warm air heating equipment manufacturing"/>
    <n v="15055"/>
    <s v="Industry Use"/>
    <n v="2.1706300000000002E-3"/>
    <x v="8"/>
    <x v="8"/>
    <x v="8"/>
    <x v="8"/>
  </r>
  <r>
    <s v="191"/>
    <s v="Urethane and other foam product (except polystyrene) manufacturing"/>
    <s v="276"/>
    <s v="Industrial mold manufacturing"/>
    <n v="15055"/>
    <s v="Industry Use"/>
    <n v="9.2399999999999996E-7"/>
    <x v="8"/>
    <x v="8"/>
    <x v="8"/>
    <x v="8"/>
  </r>
  <r>
    <s v="191"/>
    <s v="Urethane and other foam product (except polystyrene) manufacturing"/>
    <s v="277"/>
    <s v="Special tool, die, jig, and fixture manufacturing"/>
    <n v="15055"/>
    <s v="Industry Use"/>
    <n v="3.2100000000000002E-6"/>
    <x v="8"/>
    <x v="8"/>
    <x v="8"/>
    <x v="8"/>
  </r>
  <r>
    <s v="191"/>
    <s v="Urethane and other foam product (except polystyrene) manufacturing"/>
    <s v="282"/>
    <s v="Speed changer, industrial high-speed drive, and gear manufacturing"/>
    <n v="15055"/>
    <s v="Industry Use"/>
    <n v="3.5899999999999999E-6"/>
    <x v="8"/>
    <x v="8"/>
    <x v="8"/>
    <x v="8"/>
  </r>
  <r>
    <s v="191"/>
    <s v="Urethane and other foam product (except polystyrene) manufacturing"/>
    <s v="294"/>
    <s v="Industrial process furnace and oven manufacturing"/>
    <n v="15055"/>
    <s v="Industry Use"/>
    <n v="2.3199999999999998E-9"/>
    <x v="8"/>
    <x v="8"/>
    <x v="8"/>
    <x v="8"/>
  </r>
  <r>
    <s v="191"/>
    <s v="Urethane and other foam product (except polystyrene) manufacturing"/>
    <s v="297"/>
    <s v="Scales, balances, and miscellaneous general purpose machinery manufacturing"/>
    <n v="15055"/>
    <s v="Industry Use"/>
    <n v="2.4899999999999999E-5"/>
    <x v="8"/>
    <x v="8"/>
    <x v="8"/>
    <x v="8"/>
  </r>
  <r>
    <s v="191"/>
    <s v="Urethane and other foam product (except polystyrene) manufacturing"/>
    <s v="307"/>
    <s v="Semiconductor and related device manufacturing"/>
    <n v="15055"/>
    <s v="Industry Use"/>
    <n v="5.6200000000000004E-6"/>
    <x v="8"/>
    <x v="8"/>
    <x v="8"/>
    <x v="8"/>
  </r>
  <r>
    <s v="191"/>
    <s v="Urethane and other foam product (except polystyrene) manufacturing"/>
    <s v="317"/>
    <s v="Analytical laboratory instrument manufacturing"/>
    <n v="15055"/>
    <s v="Industry Use"/>
    <n v="7.4000000000000001E-8"/>
    <x v="8"/>
    <x v="8"/>
    <x v="8"/>
    <x v="8"/>
  </r>
  <r>
    <s v="191"/>
    <s v="Urethane and other foam product (except polystyrene) manufacturing"/>
    <s v="323"/>
    <s v="Lighting fixture manufacturing"/>
    <n v="15055"/>
    <s v="Industry Use"/>
    <n v="5.2700000000000002E-8"/>
    <x v="8"/>
    <x v="8"/>
    <x v="8"/>
    <x v="8"/>
  </r>
  <r>
    <s v="191"/>
    <s v="Urethane and other foam product (except polystyrene) manufacturing"/>
    <s v="330"/>
    <s v="Motor and generator manufacturing"/>
    <n v="15055"/>
    <s v="Industry Use"/>
    <n v="3.4000000000000001E-6"/>
    <x v="8"/>
    <x v="8"/>
    <x v="8"/>
    <x v="8"/>
  </r>
  <r>
    <s v="191"/>
    <s v="Urethane and other foam product (except polystyrene) manufacturing"/>
    <s v="346"/>
    <s v="Travel trailer and camper manufacturing"/>
    <n v="15055"/>
    <s v="Industry Use"/>
    <n v="1.2299999999999999E-8"/>
    <x v="8"/>
    <x v="8"/>
    <x v="8"/>
    <x v="8"/>
  </r>
  <r>
    <s v="191"/>
    <s v="Urethane and other foam product (except polystyrene) manufacturing"/>
    <s v="348"/>
    <s v="Motor vehicle electrical and electronic equipment manufacturing"/>
    <n v="15055"/>
    <s v="Industry Use"/>
    <n v="7.3399999999999996E-8"/>
    <x v="8"/>
    <x v="8"/>
    <x v="8"/>
    <x v="8"/>
  </r>
  <r>
    <s v="191"/>
    <s v="Urethane and other foam product (except polystyrene) manufacturing"/>
    <s v="364"/>
    <s v="All other transportation equipment manufacturing"/>
    <n v="15055"/>
    <s v="Industry Use"/>
    <n v="1.22E-8"/>
    <x v="8"/>
    <x v="8"/>
    <x v="8"/>
    <x v="8"/>
  </r>
  <r>
    <s v="191"/>
    <s v="Urethane and other foam product (except polystyrene) manufacturing"/>
    <s v="365"/>
    <s v="Wood kitchen cabinet and countertop manufacturing"/>
    <n v="15055"/>
    <s v="Industry Use"/>
    <n v="8.1499999999999995E-8"/>
    <x v="8"/>
    <x v="8"/>
    <x v="8"/>
    <x v="8"/>
  </r>
  <r>
    <s v="191"/>
    <s v="Urethane and other foam product (except polystyrene) manufacturing"/>
    <s v="371"/>
    <s v="Custom architectural woodwork and millwork"/>
    <n v="15055"/>
    <s v="Industry Use"/>
    <n v="2.1E-7"/>
    <x v="8"/>
    <x v="8"/>
    <x v="8"/>
    <x v="8"/>
  </r>
  <r>
    <s v="191"/>
    <s v="Urethane and other foam product (except polystyrene) manufacturing"/>
    <s v="376"/>
    <s v="Surgical and medical instrument manufacturing"/>
    <n v="15055"/>
    <s v="Industry Use"/>
    <n v="2.12E-5"/>
    <x v="8"/>
    <x v="8"/>
    <x v="8"/>
    <x v="8"/>
  </r>
  <r>
    <s v="191"/>
    <s v="Urethane and other foam product (except polystyrene) manufacturing"/>
    <s v="381"/>
    <s v="Jewelry and silverware manufacturing"/>
    <n v="15055"/>
    <s v="Industry Use"/>
    <n v="5.7900000000000002E-8"/>
    <x v="8"/>
    <x v="8"/>
    <x v="8"/>
    <x v="8"/>
  </r>
  <r>
    <s v="191"/>
    <s v="Urethane and other foam product (except polystyrene) manufacturing"/>
    <s v="382"/>
    <s v="Sporting and athletic goods manufacturing"/>
    <n v="15055"/>
    <s v="Industry Use"/>
    <n v="1.31E-8"/>
    <x v="8"/>
    <x v="8"/>
    <x v="8"/>
    <x v="8"/>
  </r>
  <r>
    <s v="191"/>
    <s v="Urethane and other foam product (except polystyrene) manufacturing"/>
    <s v="383"/>
    <s v="Doll, toy, and game manufacturing"/>
    <n v="15055"/>
    <s v="Industry Use"/>
    <n v="5.49E-5"/>
    <x v="8"/>
    <x v="8"/>
    <x v="8"/>
    <x v="8"/>
  </r>
  <r>
    <s v="191"/>
    <s v="Urethane and other foam product (except polystyrene) manufacturing"/>
    <s v="384"/>
    <s v="Office supplies (except paper) manufacturing"/>
    <n v="15055"/>
    <s v="Industry Use"/>
    <n v="3.7500000000000001E-7"/>
    <x v="8"/>
    <x v="8"/>
    <x v="8"/>
    <x v="8"/>
  </r>
  <r>
    <s v="191"/>
    <s v="Urethane and other foam product (except polystyrene) manufacturing"/>
    <s v="385"/>
    <s v="Sign manufacturing"/>
    <n v="15055"/>
    <s v="Industry Use"/>
    <n v="5.2099999999999999E-5"/>
    <x v="8"/>
    <x v="8"/>
    <x v="8"/>
    <x v="8"/>
  </r>
  <r>
    <s v="191"/>
    <s v="Urethane and other foam product (except polystyrene) manufacturing"/>
    <s v="392"/>
    <s v="Wholesale - Motor vehicle and motor vehicle parts and supplies"/>
    <n v="15055"/>
    <s v="Industry Use"/>
    <n v="7.9320659999999998E-3"/>
    <x v="9"/>
    <x v="9"/>
    <x v="8"/>
    <x v="8"/>
  </r>
  <r>
    <s v="191"/>
    <s v="Urethane and other foam product (except polystyrene) manufacturing"/>
    <s v="393"/>
    <s v="Wholesale - Professional and commercial equipment and supplies"/>
    <n v="15055"/>
    <s v="Industry Use"/>
    <n v="8.5572580999999995E-2"/>
    <x v="9"/>
    <x v="9"/>
    <x v="8"/>
    <x v="8"/>
  </r>
  <r>
    <s v="191"/>
    <s v="Urethane and other foam product (except polystyrene) manufacturing"/>
    <s v="394"/>
    <s v="Wholesale - Household appliances and electrical and electronic goods"/>
    <n v="15055"/>
    <s v="Industry Use"/>
    <n v="3.3916978E-2"/>
    <x v="9"/>
    <x v="9"/>
    <x v="8"/>
    <x v="8"/>
  </r>
  <r>
    <s v="191"/>
    <s v="Urethane and other foam product (except polystyrene) manufacturing"/>
    <s v="395"/>
    <s v="Wholesale - Machinery, equipment, and supplies"/>
    <n v="15055"/>
    <s v="Industry Use"/>
    <n v="5.0412663000000003E-2"/>
    <x v="9"/>
    <x v="9"/>
    <x v="8"/>
    <x v="8"/>
  </r>
  <r>
    <s v="191"/>
    <s v="Urethane and other foam product (except polystyrene) manufacturing"/>
    <s v="396"/>
    <s v="Wholesale - Other durable goods merchant wholesalers"/>
    <n v="15055"/>
    <s v="Industry Use"/>
    <n v="0.138388397"/>
    <x v="9"/>
    <x v="9"/>
    <x v="8"/>
    <x v="8"/>
  </r>
  <r>
    <s v="191"/>
    <s v="Urethane and other foam product (except polystyrene) manufacturing"/>
    <s v="397"/>
    <s v="Wholesale - Drugs and druggistsâ€™ sundries"/>
    <n v="15055"/>
    <s v="Industry Use"/>
    <n v="5.8737399999999999E-4"/>
    <x v="9"/>
    <x v="9"/>
    <x v="8"/>
    <x v="8"/>
  </r>
  <r>
    <s v="191"/>
    <s v="Urethane and other foam product (except polystyrene) manufacturing"/>
    <s v="398"/>
    <s v="Wholesale - Grocery and related product wholesalers"/>
    <n v="15055"/>
    <s v="Industry Use"/>
    <n v="1.0972621E-2"/>
    <x v="9"/>
    <x v="9"/>
    <x v="8"/>
    <x v="8"/>
  </r>
  <r>
    <s v="191"/>
    <s v="Urethane and other foam product (except polystyrene) manufacturing"/>
    <s v="399"/>
    <s v="Wholesale - Petroleum and petroleum products"/>
    <n v="15055"/>
    <s v="Industry Use"/>
    <n v="2.9188002000000001E-2"/>
    <x v="9"/>
    <x v="9"/>
    <x v="8"/>
    <x v="8"/>
  </r>
  <r>
    <s v="191"/>
    <s v="Urethane and other foam product (except polystyrene) manufacturing"/>
    <s v="400"/>
    <s v="Wholesale - Other nondurable goods merchant wholesalers"/>
    <n v="15055"/>
    <s v="Industry Use"/>
    <n v="0.23752373800000001"/>
    <x v="9"/>
    <x v="9"/>
    <x v="8"/>
    <x v="8"/>
  </r>
  <r>
    <s v="191"/>
    <s v="Urethane and other foam product (except polystyrene) manufacturing"/>
    <s v="401"/>
    <s v="Wholesale - Wholesale electronic markets and agents and brokers"/>
    <n v="15055"/>
    <s v="Industry Use"/>
    <n v="1.5265649999999999E-3"/>
    <x v="9"/>
    <x v="9"/>
    <x v="8"/>
    <x v="8"/>
  </r>
  <r>
    <s v="191"/>
    <s v="Urethane and other foam product (except polystyrene) manufacturing"/>
    <s v="414"/>
    <s v="Air transportation"/>
    <n v="15055"/>
    <s v="Industry Use"/>
    <n v="7.6418099999999995E-4"/>
    <x v="11"/>
    <x v="11"/>
    <x v="8"/>
    <x v="8"/>
  </r>
  <r>
    <s v="191"/>
    <s v="Urethane and other foam product (except polystyrene) manufacturing"/>
    <s v="415"/>
    <s v="Rail transportation"/>
    <n v="15055"/>
    <s v="Industry Use"/>
    <n v="2.3066455999999999E-2"/>
    <x v="11"/>
    <x v="11"/>
    <x v="8"/>
    <x v="8"/>
  </r>
  <r>
    <s v="191"/>
    <s v="Urethane and other foam product (except polystyrene) manufacturing"/>
    <s v="416"/>
    <s v="Water transportation"/>
    <n v="15055"/>
    <s v="Industry Use"/>
    <n v="6.2500000000000001E-5"/>
    <x v="11"/>
    <x v="11"/>
    <x v="8"/>
    <x v="8"/>
  </r>
  <r>
    <s v="191"/>
    <s v="Urethane and other foam product (except polystyrene) manufacturing"/>
    <s v="417"/>
    <s v="Truck transportation"/>
    <n v="15055"/>
    <s v="Industry Use"/>
    <n v="8.1441644999999993E-2"/>
    <x v="11"/>
    <x v="11"/>
    <x v="8"/>
    <x v="8"/>
  </r>
  <r>
    <s v="191"/>
    <s v="Urethane and other foam product (except polystyrene) manufacturing"/>
    <s v="418"/>
    <s v="Transit and ground passenger transportation"/>
    <n v="15055"/>
    <s v="Industry Use"/>
    <n v="6.3513999999999997E-4"/>
    <x v="11"/>
    <x v="11"/>
    <x v="8"/>
    <x v="8"/>
  </r>
  <r>
    <s v="191"/>
    <s v="Urethane and other foam product (except polystyrene) manufacturing"/>
    <s v="419"/>
    <s v="Pipeline transportation"/>
    <n v="15055"/>
    <s v="Industry Use"/>
    <n v="7.1873499999999997E-4"/>
    <x v="11"/>
    <x v="11"/>
    <x v="8"/>
    <x v="8"/>
  </r>
  <r>
    <s v="191"/>
    <s v="Urethane and other foam product (except polystyrene) manufacturing"/>
    <s v="420"/>
    <s v="Scenic and sightseeing transportation and support activities for transportation"/>
    <n v="15055"/>
    <s v="Industry Use"/>
    <n v="5.7353833E-2"/>
    <x v="11"/>
    <x v="11"/>
    <x v="8"/>
    <x v="8"/>
  </r>
  <r>
    <s v="191"/>
    <s v="Urethane and other foam product (except polystyrene) manufacturing"/>
    <s v="421"/>
    <s v="Couriers and messengers"/>
    <n v="15055"/>
    <s v="Industry Use"/>
    <n v="3.4799999999999999E-5"/>
    <x v="11"/>
    <x v="11"/>
    <x v="8"/>
    <x v="8"/>
  </r>
  <r>
    <s v="191"/>
    <s v="Urethane and other foam product (except polystyrene) manufacturing"/>
    <s v="422"/>
    <s v="Warehousing and storage"/>
    <n v="15055"/>
    <s v="Industry Use"/>
    <n v="6.022164E-3"/>
    <x v="11"/>
    <x v="11"/>
    <x v="8"/>
    <x v="8"/>
  </r>
  <r>
    <s v="191"/>
    <s v="Urethane and other foam product (except polystyrene) manufacturing"/>
    <s v="423"/>
    <s v="Newspaper publishers"/>
    <n v="15055"/>
    <s v="Industry Use"/>
    <n v="1.403187E-3"/>
    <x v="12"/>
    <x v="12"/>
    <x v="8"/>
    <x v="8"/>
  </r>
  <r>
    <s v="191"/>
    <s v="Urethane and other foam product (except polystyrene) manufacturing"/>
    <s v="424"/>
    <s v="Periodical publishers"/>
    <n v="15055"/>
    <s v="Industry Use"/>
    <n v="9.2999999999999997E-5"/>
    <x v="12"/>
    <x v="12"/>
    <x v="8"/>
    <x v="8"/>
  </r>
  <r>
    <s v="191"/>
    <s v="Urethane and other foam product (except polystyrene) manufacturing"/>
    <s v="425"/>
    <s v="Book publishers"/>
    <n v="15055"/>
    <s v="Industry Use"/>
    <n v="6.8499999999999998E-5"/>
    <x v="12"/>
    <x v="12"/>
    <x v="8"/>
    <x v="8"/>
  </r>
  <r>
    <s v="191"/>
    <s v="Urethane and other foam product (except polystyrene) manufacturing"/>
    <s v="428"/>
    <s v="Software publishers"/>
    <n v="15055"/>
    <s v="Industry Use"/>
    <n v="4.8957000000000004E-4"/>
    <x v="12"/>
    <x v="12"/>
    <x v="8"/>
    <x v="8"/>
  </r>
  <r>
    <s v="191"/>
    <s v="Urethane and other foam product (except polystyrene) manufacturing"/>
    <s v="429"/>
    <s v="Motion picture and video industries"/>
    <n v="15055"/>
    <s v="Industry Use"/>
    <n v="5.2800000000000003E-6"/>
    <x v="12"/>
    <x v="12"/>
    <x v="8"/>
    <x v="8"/>
  </r>
  <r>
    <s v="191"/>
    <s v="Urethane and other foam product (except polystyrene) manufacturing"/>
    <s v="431"/>
    <s v="Radio and television broadcasting"/>
    <n v="15055"/>
    <s v="Industry Use"/>
    <n v="9.6947500000000002E-4"/>
    <x v="12"/>
    <x v="12"/>
    <x v="8"/>
    <x v="8"/>
  </r>
  <r>
    <s v="191"/>
    <s v="Urethane and other foam product (except polystyrene) manufacturing"/>
    <s v="432"/>
    <s v="Cable and other subscription programming"/>
    <n v="15055"/>
    <s v="Industry Use"/>
    <n v="1.8822199999999999E-4"/>
    <x v="12"/>
    <x v="12"/>
    <x v="8"/>
    <x v="8"/>
  </r>
  <r>
    <s v="191"/>
    <s v="Urethane and other foam product (except polystyrene) manufacturing"/>
    <s v="433"/>
    <s v="Wired telecommunications carriers"/>
    <n v="15055"/>
    <s v="Industry Use"/>
    <n v="9.0397269999999991E-3"/>
    <x v="12"/>
    <x v="12"/>
    <x v="8"/>
    <x v="8"/>
  </r>
  <r>
    <s v="191"/>
    <s v="Urethane and other foam product (except polystyrene) manufacturing"/>
    <s v="436"/>
    <s v="Data processing, hosting, and related services"/>
    <n v="15055"/>
    <s v="Industry Use"/>
    <n v="3.8725616999999997E-2"/>
    <x v="12"/>
    <x v="12"/>
    <x v="8"/>
    <x v="8"/>
  </r>
  <r>
    <s v="191"/>
    <s v="Urethane and other foam product (except polystyrene) manufacturing"/>
    <s v="437"/>
    <s v="News syndicates, libraries, archives and all other information services"/>
    <n v="15055"/>
    <s v="Industry Use"/>
    <n v="1.5600000000000001E-8"/>
    <x v="12"/>
    <x v="12"/>
    <x v="8"/>
    <x v="8"/>
  </r>
  <r>
    <s v="191"/>
    <s v="Urethane and other foam product (except polystyrene) manufacturing"/>
    <s v="438"/>
    <s v="Internet publishing and broadcasting and web search portals"/>
    <n v="15055"/>
    <s v="Industry Use"/>
    <n v="4.2099200000000002E-4"/>
    <x v="12"/>
    <x v="12"/>
    <x v="8"/>
    <x v="8"/>
  </r>
  <r>
    <s v="191"/>
    <s v="Urethane and other foam product (except polystyrene) manufacturing"/>
    <s v="439"/>
    <s v="Nondepository credit intermediation and related activities"/>
    <n v="15055"/>
    <s v="Industry Use"/>
    <n v="8.4785880000000004E-3"/>
    <x v="13"/>
    <x v="13"/>
    <x v="8"/>
    <x v="8"/>
  </r>
  <r>
    <s v="191"/>
    <s v="Urethane and other foam product (except polystyrene) manufacturing"/>
    <s v="440"/>
    <s v="Securities and commodity contracts intermediation and brokerage"/>
    <n v="15055"/>
    <s v="Industry Use"/>
    <n v="1.7652049999999999E-3"/>
    <x v="13"/>
    <x v="13"/>
    <x v="8"/>
    <x v="8"/>
  </r>
  <r>
    <s v="191"/>
    <s v="Urethane and other foam product (except polystyrene) manufacturing"/>
    <s v="441"/>
    <s v="Monetary authorities and depository credit intermediation"/>
    <n v="15055"/>
    <s v="Industry Use"/>
    <n v="7.0751861999999999E-2"/>
    <x v="13"/>
    <x v="13"/>
    <x v="8"/>
    <x v="8"/>
  </r>
  <r>
    <s v="191"/>
    <s v="Urethane and other foam product (except polystyrene) manufacturing"/>
    <s v="442"/>
    <s v="Other financial investment activities"/>
    <n v="15055"/>
    <s v="Industry Use"/>
    <n v="4.8156329999999997E-3"/>
    <x v="13"/>
    <x v="13"/>
    <x v="8"/>
    <x v="8"/>
  </r>
  <r>
    <s v="191"/>
    <s v="Urethane and other foam product (except polystyrene) manufacturing"/>
    <s v="443"/>
    <s v="Direct life insurance carriers"/>
    <n v="15055"/>
    <s v="Industry Use"/>
    <n v="3.0300000000000001E-5"/>
    <x v="13"/>
    <x v="13"/>
    <x v="8"/>
    <x v="8"/>
  </r>
  <r>
    <s v="191"/>
    <s v="Urethane and other foam product (except polystyrene) manufacturing"/>
    <s v="444"/>
    <s v="Insurance carriers, except direct life"/>
    <n v="15055"/>
    <s v="Industry Use"/>
    <n v="5.3816900000000002E-4"/>
    <x v="13"/>
    <x v="13"/>
    <x v="8"/>
    <x v="8"/>
  </r>
  <r>
    <s v="191"/>
    <s v="Urethane and other foam product (except polystyrene) manufacturing"/>
    <s v="445"/>
    <s v="Insurance agencies, brokerages, and related activities"/>
    <n v="15055"/>
    <s v="Industry Use"/>
    <n v="1.7922904E-2"/>
    <x v="13"/>
    <x v="13"/>
    <x v="8"/>
    <x v="8"/>
  </r>
  <r>
    <s v="191"/>
    <s v="Urethane and other foam product (except polystyrene) manufacturing"/>
    <s v="447"/>
    <s v="Other real estate"/>
    <n v="15055"/>
    <s v="Industry Use"/>
    <n v="3.6814952999999997E-2"/>
    <x v="14"/>
    <x v="14"/>
    <x v="8"/>
    <x v="8"/>
  </r>
  <r>
    <s v="191"/>
    <s v="Urethane and other foam product (except polystyrene) manufacturing"/>
    <s v="450"/>
    <s v="Automotive equipment rental and leasing"/>
    <n v="15055"/>
    <s v="Industry Use"/>
    <n v="2.2762540000000001E-3"/>
    <x v="15"/>
    <x v="15"/>
    <x v="8"/>
    <x v="8"/>
  </r>
  <r>
    <s v="191"/>
    <s v="Urethane and other foam product (except polystyrene) manufacturing"/>
    <s v="451"/>
    <s v="General and consumer goods rental except video tapes and discs"/>
    <n v="15055"/>
    <s v="Industry Use"/>
    <n v="1.076818E-3"/>
    <x v="15"/>
    <x v="15"/>
    <x v="8"/>
    <x v="8"/>
  </r>
  <r>
    <s v="191"/>
    <s v="Urethane and other foam product (except polystyrene) manufacturing"/>
    <s v="453"/>
    <s v="Commercial and industrial machinery and equipment rental and leasing"/>
    <n v="15055"/>
    <s v="Industry Use"/>
    <n v="6.70003E-3"/>
    <x v="15"/>
    <x v="15"/>
    <x v="8"/>
    <x v="8"/>
  </r>
  <r>
    <s v="191"/>
    <s v="Urethane and other foam product (except polystyrene) manufacturing"/>
    <s v="454"/>
    <s v="Lessors of nonfinancial intangible assets"/>
    <n v="15055"/>
    <s v="Industry Use"/>
    <n v="6.7725999999999995E-4"/>
    <x v="15"/>
    <x v="15"/>
    <x v="8"/>
    <x v="8"/>
  </r>
  <r>
    <s v="191"/>
    <s v="Urethane and other foam product (except polystyrene) manufacturing"/>
    <s v="455"/>
    <s v="Legal services"/>
    <n v="15055"/>
    <s v="Industry Use"/>
    <n v="5.3551509999999998E-3"/>
    <x v="16"/>
    <x v="16"/>
    <x v="8"/>
    <x v="8"/>
  </r>
  <r>
    <s v="191"/>
    <s v="Urethane and other foam product (except polystyrene) manufacturing"/>
    <s v="456"/>
    <s v="Accounting, tax preparation, bookkeeping, and payroll services"/>
    <n v="15055"/>
    <s v="Industry Use"/>
    <n v="1.7980739999999999E-2"/>
    <x v="16"/>
    <x v="16"/>
    <x v="8"/>
    <x v="8"/>
  </r>
  <r>
    <s v="191"/>
    <s v="Urethane and other foam product (except polystyrene) manufacturing"/>
    <s v="457"/>
    <s v="Architectural, engineering, and related services"/>
    <n v="15055"/>
    <s v="Industry Use"/>
    <n v="1.6587628E-2"/>
    <x v="16"/>
    <x v="16"/>
    <x v="8"/>
    <x v="8"/>
  </r>
  <r>
    <s v="191"/>
    <s v="Urethane and other foam product (except polystyrene) manufacturing"/>
    <s v="458"/>
    <s v="Specialized design services"/>
    <n v="15055"/>
    <s v="Industry Use"/>
    <n v="2.3357679999999998E-3"/>
    <x v="16"/>
    <x v="16"/>
    <x v="8"/>
    <x v="8"/>
  </r>
  <r>
    <s v="191"/>
    <s v="Urethane and other foam product (except polystyrene) manufacturing"/>
    <s v="459"/>
    <s v="Custom computer programming services"/>
    <n v="15055"/>
    <s v="Industry Use"/>
    <n v="7.3262900000000005E-4"/>
    <x v="16"/>
    <x v="16"/>
    <x v="8"/>
    <x v="8"/>
  </r>
  <r>
    <s v="191"/>
    <s v="Urethane and other foam product (except polystyrene) manufacturing"/>
    <s v="460"/>
    <s v="Computer systems design services"/>
    <n v="15055"/>
    <s v="Industry Use"/>
    <n v="1.0672335999999999E-2"/>
    <x v="16"/>
    <x v="16"/>
    <x v="8"/>
    <x v="8"/>
  </r>
  <r>
    <s v="191"/>
    <s v="Urethane and other foam product (except polystyrene) manufacturing"/>
    <s v="461"/>
    <s v="Other computer related services, including facilities management"/>
    <n v="15055"/>
    <s v="Industry Use"/>
    <n v="1.735232E-3"/>
    <x v="16"/>
    <x v="16"/>
    <x v="8"/>
    <x v="8"/>
  </r>
  <r>
    <s v="191"/>
    <s v="Urethane and other foam product (except polystyrene) manufacturing"/>
    <s v="462"/>
    <s v="Management consulting services"/>
    <n v="15055"/>
    <s v="Industry Use"/>
    <n v="1.1885839999999999E-3"/>
    <x v="16"/>
    <x v="16"/>
    <x v="8"/>
    <x v="8"/>
  </r>
  <r>
    <s v="191"/>
    <s v="Urethane and other foam product (except polystyrene) manufacturing"/>
    <s v="463"/>
    <s v="Environmental and other technical consulting services"/>
    <n v="15055"/>
    <s v="Industry Use"/>
    <n v="3.2228699999999999E-4"/>
    <x v="16"/>
    <x v="16"/>
    <x v="8"/>
    <x v="8"/>
  </r>
  <r>
    <s v="191"/>
    <s v="Urethane and other foam product (except polystyrene) manufacturing"/>
    <s v="464"/>
    <s v="Scientific research and development services"/>
    <n v="15055"/>
    <s v="Industry Use"/>
    <n v="7.572395E-3"/>
    <x v="16"/>
    <x v="16"/>
    <x v="8"/>
    <x v="8"/>
  </r>
  <r>
    <s v="191"/>
    <s v="Urethane and other foam product (except polystyrene) manufacturing"/>
    <s v="465"/>
    <s v="Advertising, public relations, and related services"/>
    <n v="15055"/>
    <s v="Industry Use"/>
    <n v="1.8926069999999999E-3"/>
    <x v="16"/>
    <x v="16"/>
    <x v="8"/>
    <x v="8"/>
  </r>
  <r>
    <s v="191"/>
    <s v="Urethane and other foam product (except polystyrene) manufacturing"/>
    <s v="468"/>
    <s v="Marketing research and all other miscellaneous professional, scientific, and technical services"/>
    <n v="15055"/>
    <s v="Industry Use"/>
    <n v="2.1348883999999999E-2"/>
    <x v="16"/>
    <x v="16"/>
    <x v="8"/>
    <x v="8"/>
  </r>
  <r>
    <s v="191"/>
    <s v="Urethane and other foam product (except polystyrene) manufacturing"/>
    <s v="469"/>
    <s v="Management of companies and enterprises"/>
    <n v="15055"/>
    <s v="Industry Use"/>
    <n v="3.2342893999999997E-2"/>
    <x v="17"/>
    <x v="17"/>
    <x v="8"/>
    <x v="8"/>
  </r>
  <r>
    <s v="191"/>
    <s v="Urethane and other foam product (except polystyrene) manufacturing"/>
    <s v="470"/>
    <s v="Office administrative services"/>
    <n v="15055"/>
    <s v="Industry Use"/>
    <n v="5.8096600000000003E-4"/>
    <x v="17"/>
    <x v="17"/>
    <x v="8"/>
    <x v="8"/>
  </r>
  <r>
    <s v="191"/>
    <s v="Urethane and other foam product (except polystyrene) manufacturing"/>
    <s v="471"/>
    <s v="Facilities support services"/>
    <n v="15055"/>
    <s v="Industry Use"/>
    <n v="4.2394200000000001E-4"/>
    <x v="17"/>
    <x v="17"/>
    <x v="8"/>
    <x v="8"/>
  </r>
  <r>
    <s v="191"/>
    <s v="Urethane and other foam product (except polystyrene) manufacturing"/>
    <s v="472"/>
    <s v="Employment services"/>
    <n v="15055"/>
    <s v="Industry Use"/>
    <n v="5.9615730000000004E-3"/>
    <x v="17"/>
    <x v="17"/>
    <x v="8"/>
    <x v="8"/>
  </r>
  <r>
    <s v="191"/>
    <s v="Urethane and other foam product (except polystyrene) manufacturing"/>
    <s v="473"/>
    <s v="Business support services"/>
    <n v="15055"/>
    <s v="Industry Use"/>
    <n v="5.7360639999999999E-3"/>
    <x v="17"/>
    <x v="17"/>
    <x v="8"/>
    <x v="8"/>
  </r>
  <r>
    <s v="191"/>
    <s v="Urethane and other foam product (except polystyrene) manufacturing"/>
    <s v="475"/>
    <s v="Investigation and security services"/>
    <n v="15055"/>
    <s v="Industry Use"/>
    <n v="6.5114399999999998E-4"/>
    <x v="17"/>
    <x v="17"/>
    <x v="8"/>
    <x v="8"/>
  </r>
  <r>
    <s v="191"/>
    <s v="Urethane and other foam product (except polystyrene) manufacturing"/>
    <s v="476"/>
    <s v="Services to buildings"/>
    <n v="15055"/>
    <s v="Industry Use"/>
    <n v="7.696133E-3"/>
    <x v="17"/>
    <x v="17"/>
    <x v="8"/>
    <x v="8"/>
  </r>
  <r>
    <s v="191"/>
    <s v="Urethane and other foam product (except polystyrene) manufacturing"/>
    <s v="477"/>
    <s v="Landscape and horticultural services"/>
    <n v="15055"/>
    <s v="Industry Use"/>
    <n v="3.80306E-3"/>
    <x v="17"/>
    <x v="17"/>
    <x v="8"/>
    <x v="8"/>
  </r>
  <r>
    <s v="191"/>
    <s v="Urethane and other foam product (except polystyrene) manufacturing"/>
    <s v="478"/>
    <s v="Other support services"/>
    <n v="15055"/>
    <s v="Industry Use"/>
    <n v="1.4203390000000001E-3"/>
    <x v="17"/>
    <x v="17"/>
    <x v="8"/>
    <x v="8"/>
  </r>
  <r>
    <s v="191"/>
    <s v="Urethane and other foam product (except polystyrene) manufacturing"/>
    <s v="479"/>
    <s v="Waste management and remediation services"/>
    <n v="15055"/>
    <s v="Industry Use"/>
    <n v="1.2561523E-2"/>
    <x v="17"/>
    <x v="17"/>
    <x v="8"/>
    <x v="8"/>
  </r>
  <r>
    <s v="191"/>
    <s v="Urethane and other foam product (except polystyrene) manufacturing"/>
    <s v="496"/>
    <s v="Performing arts companies"/>
    <n v="15055"/>
    <s v="Industry Use"/>
    <n v="3.9999999999999998E-6"/>
    <x v="19"/>
    <x v="19"/>
    <x v="8"/>
    <x v="8"/>
  </r>
  <r>
    <s v="191"/>
    <s v="Urethane and other foam product (except polystyrene) manufacturing"/>
    <s v="497"/>
    <s v="Commercial Sports Except Racing"/>
    <n v="15055"/>
    <s v="Industry Use"/>
    <n v="4.8666399999999999E-4"/>
    <x v="19"/>
    <x v="19"/>
    <x v="8"/>
    <x v="8"/>
  </r>
  <r>
    <s v="191"/>
    <s v="Urethane and other foam product (except polystyrene) manufacturing"/>
    <s v="499"/>
    <s v="Independent artists, writers, and performers"/>
    <n v="15055"/>
    <s v="Industry Use"/>
    <n v="3.8899999999999997E-5"/>
    <x v="19"/>
    <x v="19"/>
    <x v="8"/>
    <x v="8"/>
  </r>
  <r>
    <s v="191"/>
    <s v="Urethane and other foam product (except polystyrene) manufacturing"/>
    <s v="500"/>
    <s v="Promoters of performing arts and sports and agents for public figures"/>
    <n v="15055"/>
    <s v="Industry Use"/>
    <n v="9.3599999999999998E-5"/>
    <x v="19"/>
    <x v="19"/>
    <x v="8"/>
    <x v="8"/>
  </r>
  <r>
    <s v="191"/>
    <s v="Urethane and other foam product (except polystyrene) manufacturing"/>
    <s v="504"/>
    <s v="Other amusement and recreation industries"/>
    <n v="15055"/>
    <s v="Industry Use"/>
    <n v="2.7647000000000001E-4"/>
    <x v="19"/>
    <x v="19"/>
    <x v="8"/>
    <x v="8"/>
  </r>
  <r>
    <s v="191"/>
    <s v="Urethane and other foam product (except polystyrene) manufacturing"/>
    <s v="505"/>
    <s v="Fitness and recreational sports centers"/>
    <n v="15055"/>
    <s v="Industry Use"/>
    <n v="2.8739299999999999E-4"/>
    <x v="19"/>
    <x v="19"/>
    <x v="8"/>
    <x v="8"/>
  </r>
  <r>
    <s v="191"/>
    <s v="Urethane and other foam product (except polystyrene) manufacturing"/>
    <s v="507"/>
    <s v="Hotels and motels, including casino hotels"/>
    <n v="15055"/>
    <s v="Industry Use"/>
    <n v="9.2199999999999998E-6"/>
    <x v="20"/>
    <x v="20"/>
    <x v="8"/>
    <x v="8"/>
  </r>
  <r>
    <s v="191"/>
    <s v="Urethane and other foam product (except polystyrene) manufacturing"/>
    <s v="508"/>
    <s v="Other accommodations"/>
    <n v="15055"/>
    <s v="Industry Use"/>
    <n v="8.1500000000000002E-9"/>
    <x v="20"/>
    <x v="20"/>
    <x v="8"/>
    <x v="8"/>
  </r>
  <r>
    <s v="191"/>
    <s v="Urethane and other foam product (except polystyrene) manufacturing"/>
    <s v="509"/>
    <s v="Full-service restaurants"/>
    <n v="15055"/>
    <s v="Industry Use"/>
    <n v="1.0484792999999999E-2"/>
    <x v="20"/>
    <x v="20"/>
    <x v="8"/>
    <x v="8"/>
  </r>
  <r>
    <s v="191"/>
    <s v="Urethane and other foam product (except polystyrene) manufacturing"/>
    <s v="510"/>
    <s v="Limited-service restaurants"/>
    <n v="15055"/>
    <s v="Industry Use"/>
    <n v="8.9129489999999999E-3"/>
    <x v="20"/>
    <x v="20"/>
    <x v="8"/>
    <x v="8"/>
  </r>
  <r>
    <s v="191"/>
    <s v="Urethane and other foam product (except polystyrene) manufacturing"/>
    <s v="511"/>
    <s v="All other food and drinking places"/>
    <n v="15055"/>
    <s v="Industry Use"/>
    <n v="7.2582699999999996E-4"/>
    <x v="20"/>
    <x v="20"/>
    <x v="8"/>
    <x v="8"/>
  </r>
  <r>
    <s v="191"/>
    <s v="Urethane and other foam product (except polystyrene) manufacturing"/>
    <s v="512"/>
    <s v="Automotive repair and maintenance, except car washes"/>
    <n v="15055"/>
    <s v="Industry Use"/>
    <n v="5.5770539999999997E-3"/>
    <x v="21"/>
    <x v="21"/>
    <x v="8"/>
    <x v="8"/>
  </r>
  <r>
    <s v="191"/>
    <s v="Urethane and other foam product (except polystyrene) manufacturing"/>
    <s v="513"/>
    <s v="Car washes"/>
    <n v="15055"/>
    <s v="Industry Use"/>
    <n v="2.5972109999999999E-3"/>
    <x v="21"/>
    <x v="21"/>
    <x v="8"/>
    <x v="8"/>
  </r>
  <r>
    <s v="191"/>
    <s v="Urethane and other foam product (except polystyrene) manufacturing"/>
    <s v="514"/>
    <s v="Electronic and precision equipment repair and maintenance"/>
    <n v="15055"/>
    <s v="Industry Use"/>
    <n v="1.5221620000000001E-3"/>
    <x v="21"/>
    <x v="21"/>
    <x v="8"/>
    <x v="8"/>
  </r>
  <r>
    <s v="191"/>
    <s v="Urethane and other foam product (except polystyrene) manufacturing"/>
    <s v="515"/>
    <s v="Commercial and industrial machinery and equipment repair and maintenance"/>
    <n v="15055"/>
    <s v="Industry Use"/>
    <n v="7.9513039999999993E-3"/>
    <x v="21"/>
    <x v="21"/>
    <x v="8"/>
    <x v="8"/>
  </r>
  <r>
    <s v="191"/>
    <s v="Urethane and other foam product (except polystyrene) manufacturing"/>
    <s v="519"/>
    <s v="Dry-cleaning and laundry services"/>
    <n v="15055"/>
    <s v="Industry Use"/>
    <n v="9.78E-7"/>
    <x v="21"/>
    <x v="21"/>
    <x v="8"/>
    <x v="8"/>
  </r>
  <r>
    <s v="191"/>
    <s v="Urethane and other foam product (except polystyrene) manufacturing"/>
    <s v="523"/>
    <s v="Business and professional associations"/>
    <n v="15055"/>
    <s v="Industry Use"/>
    <n v="1.165286E-3"/>
    <x v="21"/>
    <x v="21"/>
    <x v="8"/>
    <x v="8"/>
  </r>
  <r>
    <s v="191"/>
    <s v="Urethane and other foam product (except polystyrene) manufacturing"/>
    <s v="526"/>
    <s v="Postal service"/>
    <n v="15055"/>
    <s v="Industry Use"/>
    <n v="3.18E-6"/>
    <x v="22"/>
    <x v="22"/>
    <x v="8"/>
    <x v="8"/>
  </r>
  <r>
    <s v="191"/>
    <s v="Urethane and other foam product (except polystyrene) manufacturing"/>
    <s v="528"/>
    <s v="Other federal government enterprises"/>
    <n v="15055"/>
    <s v="Industry Use"/>
    <n v="3.4100000000000001E-8"/>
    <x v="22"/>
    <x v="22"/>
    <x v="8"/>
    <x v="8"/>
  </r>
  <r>
    <s v="191"/>
    <s v="Urethane and other foam product (except polystyrene) manufacturing"/>
    <s v="532"/>
    <s v="Local government passenger transit"/>
    <n v="15055"/>
    <s v="Industry Use"/>
    <n v="7.7324999999999996E-4"/>
    <x v="22"/>
    <x v="22"/>
    <x v="8"/>
    <x v="8"/>
  </r>
  <r>
    <s v="191"/>
    <s v="Urethane and other foam product (except polystyrene) manufacturing"/>
    <s v="533"/>
    <s v="Local government electric utilities"/>
    <n v="15055"/>
    <s v="Industry Use"/>
    <n v="1.9377929999999999E-3"/>
    <x v="22"/>
    <x v="22"/>
    <x v="8"/>
    <x v="8"/>
  </r>
  <r>
    <s v="191"/>
    <s v="Urethane and other foam product (except polystyrene) manufacturing"/>
    <s v="5001"/>
    <s v="Employee Compensation"/>
    <n v="15053"/>
    <s v="Factor Receipts"/>
    <n v="0.98188126099999995"/>
    <x v="23"/>
    <x v="23"/>
    <x v="8"/>
    <x v="8"/>
  </r>
  <r>
    <s v="191"/>
    <s v="Urethane and other foam product (except polystyrene) manufacturing"/>
    <s v="6001"/>
    <s v="Proprietor Income"/>
    <n v="15053"/>
    <s v="Factor Receipts"/>
    <n v="3.3736765000000002E-2"/>
    <x v="24"/>
    <x v="24"/>
    <x v="8"/>
    <x v="8"/>
  </r>
  <r>
    <s v="191"/>
    <s v="Urethane and other foam product (except polystyrene) manufacturing"/>
    <s v="7001"/>
    <s v="Other Property Type Income"/>
    <n v="15053"/>
    <s v="Factor Receipts"/>
    <n v="0.52138978199999997"/>
    <x v="25"/>
    <x v="25"/>
    <x v="8"/>
    <x v="8"/>
  </r>
  <r>
    <s v="191"/>
    <s v="Urethane and other foam product (except polystyrene) manufacturing"/>
    <s v="8001"/>
    <s v="Taxes on Production and Imports"/>
    <n v="15053"/>
    <s v="Factor Receipts"/>
    <n v="5.8447423999999998E-2"/>
    <x v="26"/>
    <x v="26"/>
    <x v="8"/>
    <x v="8"/>
  </r>
  <r>
    <s v="191"/>
    <s v="Urethane and other foam product (except polystyrene) manufacturing"/>
    <s v="11001"/>
    <s v="Federal Government NonDefense"/>
    <n v="15055"/>
    <s v="Industry Use"/>
    <n v="3.76E-6"/>
    <x v="27"/>
    <x v="27"/>
    <x v="8"/>
    <x v="8"/>
  </r>
  <r>
    <s v="191"/>
    <s v="Urethane and other foam product (except polystyrene) manufacturing"/>
    <s v="12001"/>
    <s v="State/Local Govt NonEducation"/>
    <n v="15055"/>
    <s v="Industry Use"/>
    <n v="2.4928680000000001E-3"/>
    <x v="27"/>
    <x v="27"/>
    <x v="8"/>
    <x v="8"/>
  </r>
  <r>
    <s v="191"/>
    <s v="Urethane and other foam product (except polystyrene) manufacturing"/>
    <s v="14002"/>
    <s v="Inventory Additions/Deletions"/>
    <n v="15055"/>
    <s v="Industry Use"/>
    <n v="1.8183000000000001E-4"/>
    <x v="27"/>
    <x v="27"/>
    <x v="8"/>
    <x v="8"/>
  </r>
  <r>
    <s v="191"/>
    <s v="Urethane and other foam product (except polystyrene) manufacturing"/>
    <s v="25001"/>
    <s v="Foreign Trade"/>
    <n v="15056"/>
    <s v="Industry Trade"/>
    <n v="0.65362295500000001"/>
    <x v="28"/>
    <x v="28"/>
    <x v="8"/>
    <x v="8"/>
  </r>
  <r>
    <s v="191"/>
    <s v="Urethane and other foam product (except polystyrene) manufacturing"/>
    <s v="28001"/>
    <s v="Domestic Trade"/>
    <n v="15056"/>
    <s v="Industry Trade"/>
    <n v="3.0118384589999998"/>
    <x v="29"/>
    <x v="29"/>
    <x v="8"/>
    <x v="8"/>
  </r>
  <r>
    <s v="192"/>
    <s v="Plastics bottle manufacturing"/>
    <s v="20"/>
    <s v="Oil and gas extraction"/>
    <n v="15055"/>
    <s v="Industry Use"/>
    <n v="1.8199999999999999E-5"/>
    <x v="4"/>
    <x v="4"/>
    <x v="8"/>
    <x v="8"/>
  </r>
  <r>
    <s v="192"/>
    <s v="Plastics bottle manufacturing"/>
    <s v="35"/>
    <s v="Drilling oil and gas wells"/>
    <n v="15055"/>
    <s v="Industry Use"/>
    <n v="6.7500000000000002E-8"/>
    <x v="4"/>
    <x v="4"/>
    <x v="8"/>
    <x v="8"/>
  </r>
  <r>
    <s v="192"/>
    <s v="Plastics bottle manufacturing"/>
    <s v="36"/>
    <s v="Support activities for oil and gas operations"/>
    <n v="15055"/>
    <s v="Industry Use"/>
    <n v="4.6600000000000005E-10"/>
    <x v="4"/>
    <x v="4"/>
    <x v="8"/>
    <x v="8"/>
  </r>
  <r>
    <s v="192"/>
    <s v="Plastics bottle manufacturing"/>
    <s v="37"/>
    <s v="Metal mining services"/>
    <n v="15055"/>
    <s v="Industry Use"/>
    <n v="2.02E-5"/>
    <x v="4"/>
    <x v="4"/>
    <x v="8"/>
    <x v="8"/>
  </r>
  <r>
    <s v="192"/>
    <s v="Plastics bottle manufacturing"/>
    <s v="47"/>
    <s v="Electric power transmission and distribution"/>
    <n v="15055"/>
    <s v="Industry Use"/>
    <n v="0.58590991199999998"/>
    <x v="5"/>
    <x v="5"/>
    <x v="8"/>
    <x v="8"/>
  </r>
  <r>
    <s v="192"/>
    <s v="Plastics bottle manufacturing"/>
    <s v="48"/>
    <s v="Natural gas distribution"/>
    <n v="15055"/>
    <s v="Industry Use"/>
    <n v="5.9567370000000001E-3"/>
    <x v="5"/>
    <x v="5"/>
    <x v="8"/>
    <x v="8"/>
  </r>
  <r>
    <s v="192"/>
    <s v="Plastics bottle manufacturing"/>
    <s v="49"/>
    <s v="Water, sewage and other systems"/>
    <n v="15055"/>
    <s v="Industry Use"/>
    <n v="2.5559200000000002E-4"/>
    <x v="5"/>
    <x v="5"/>
    <x v="8"/>
    <x v="8"/>
  </r>
  <r>
    <s v="192"/>
    <s v="Plastics bottle manufacturing"/>
    <s v="60"/>
    <s v="Maintenance and repair construction of nonresidential structures"/>
    <n v="15055"/>
    <s v="Industry Use"/>
    <n v="8.8337737E-2"/>
    <x v="6"/>
    <x v="6"/>
    <x v="8"/>
    <x v="8"/>
  </r>
  <r>
    <s v="192"/>
    <s v="Plastics bottle manufacturing"/>
    <s v="87"/>
    <s v="Frozen cakes and other pastries manufacturing"/>
    <n v="15055"/>
    <s v="Industry Use"/>
    <n v="4.4700000000000003E-8"/>
    <x v="7"/>
    <x v="7"/>
    <x v="8"/>
    <x v="8"/>
  </r>
  <r>
    <s v="192"/>
    <s v="Plastics bottle manufacturing"/>
    <s v="93"/>
    <s v="Bread and bakery product, except frozen, manufacturing"/>
    <n v="15055"/>
    <s v="Industry Use"/>
    <n v="2.6399999999999998E-7"/>
    <x v="7"/>
    <x v="7"/>
    <x v="8"/>
    <x v="8"/>
  </r>
  <r>
    <s v="192"/>
    <s v="Plastics bottle manufacturing"/>
    <s v="108"/>
    <s v="Distilleries"/>
    <n v="15055"/>
    <s v="Industry Use"/>
    <n v="2.9000000000000002E-8"/>
    <x v="7"/>
    <x v="7"/>
    <x v="8"/>
    <x v="8"/>
  </r>
  <r>
    <s v="192"/>
    <s v="Plastics bottle manufacturing"/>
    <s v="115"/>
    <s v="Textile and fabric finishing mills"/>
    <n v="15055"/>
    <s v="Industry Use"/>
    <n v="2.0000000000000001E-10"/>
    <x v="8"/>
    <x v="8"/>
    <x v="8"/>
    <x v="8"/>
  </r>
  <r>
    <s v="192"/>
    <s v="Plastics bottle manufacturing"/>
    <s v="121"/>
    <s v="Other textile product mills"/>
    <n v="15055"/>
    <s v="Industry Use"/>
    <n v="5.5500000000000002E-6"/>
    <x v="8"/>
    <x v="8"/>
    <x v="8"/>
    <x v="8"/>
  </r>
  <r>
    <s v="192"/>
    <s v="Plastics bottle manufacturing"/>
    <s v="132"/>
    <s v="Sawmills"/>
    <n v="15055"/>
    <s v="Industry Use"/>
    <n v="4.87E-6"/>
    <x v="8"/>
    <x v="8"/>
    <x v="8"/>
    <x v="8"/>
  </r>
  <r>
    <s v="192"/>
    <s v="Plastics bottle manufacturing"/>
    <s v="135"/>
    <s v="Engineered wood member and truss manufacturing"/>
    <n v="15055"/>
    <s v="Industry Use"/>
    <n v="2.0063770000000002E-3"/>
    <x v="8"/>
    <x v="8"/>
    <x v="8"/>
    <x v="8"/>
  </r>
  <r>
    <s v="192"/>
    <s v="Plastics bottle manufacturing"/>
    <s v="137"/>
    <s v="Wood windows and door manufacturing"/>
    <n v="15055"/>
    <s v="Industry Use"/>
    <n v="5.41E-5"/>
    <x v="8"/>
    <x v="8"/>
    <x v="8"/>
    <x v="8"/>
  </r>
  <r>
    <s v="192"/>
    <s v="Plastics bottle manufacturing"/>
    <s v="139"/>
    <s v="Other millwork, including flooring"/>
    <n v="15055"/>
    <s v="Industry Use"/>
    <n v="1.91E-5"/>
    <x v="8"/>
    <x v="8"/>
    <x v="8"/>
    <x v="8"/>
  </r>
  <r>
    <s v="192"/>
    <s v="Plastics bottle manufacturing"/>
    <s v="140"/>
    <s v="Wood container and pallet manufacturing"/>
    <n v="15055"/>
    <s v="Industry Use"/>
    <n v="4.5700000000000003E-6"/>
    <x v="8"/>
    <x v="8"/>
    <x v="8"/>
    <x v="8"/>
  </r>
  <r>
    <s v="192"/>
    <s v="Plastics bottle manufacturing"/>
    <s v="143"/>
    <s v="All other miscellaneous wood product manufacturing"/>
    <n v="15055"/>
    <s v="Industry Use"/>
    <n v="2.6999999999999999E-5"/>
    <x v="8"/>
    <x v="8"/>
    <x v="8"/>
    <x v="8"/>
  </r>
  <r>
    <s v="192"/>
    <s v="Plastics bottle manufacturing"/>
    <s v="147"/>
    <s v="Paperboard container manufacturing"/>
    <n v="15055"/>
    <s v="Industry Use"/>
    <n v="7.8348927999999998E-2"/>
    <x v="8"/>
    <x v="8"/>
    <x v="8"/>
    <x v="8"/>
  </r>
  <r>
    <s v="192"/>
    <s v="Plastics bottle manufacturing"/>
    <s v="152"/>
    <s v="Printing"/>
    <n v="15055"/>
    <s v="Industry Use"/>
    <n v="9.8067800000000002E-4"/>
    <x v="8"/>
    <x v="8"/>
    <x v="8"/>
    <x v="8"/>
  </r>
  <r>
    <s v="192"/>
    <s v="Plastics bottle manufacturing"/>
    <s v="163"/>
    <s v="Other basic organic chemical manufacturing"/>
    <n v="15055"/>
    <s v="Industry Use"/>
    <n v="2.2166349999999998E-3"/>
    <x v="8"/>
    <x v="8"/>
    <x v="8"/>
    <x v="8"/>
  </r>
  <r>
    <s v="192"/>
    <s v="Plastics bottle manufacturing"/>
    <s v="175"/>
    <s v="Paint and coating manufacturing"/>
    <n v="15055"/>
    <s v="Industry Use"/>
    <n v="5.4799999999999997E-5"/>
    <x v="8"/>
    <x v="8"/>
    <x v="8"/>
    <x v="8"/>
  </r>
  <r>
    <s v="192"/>
    <s v="Plastics bottle manufacturing"/>
    <s v="177"/>
    <s v="Soap and other detergent manufacturing"/>
    <n v="15055"/>
    <s v="Industry Use"/>
    <n v="8.2800000000000003E-6"/>
    <x v="8"/>
    <x v="8"/>
    <x v="8"/>
    <x v="8"/>
  </r>
  <r>
    <s v="192"/>
    <s v="Plastics bottle manufacturing"/>
    <s v="190"/>
    <s v="Polystyrene foam product manufacturing"/>
    <n v="15055"/>
    <s v="Industry Use"/>
    <n v="1.19E-5"/>
    <x v="8"/>
    <x v="8"/>
    <x v="8"/>
    <x v="8"/>
  </r>
  <r>
    <s v="192"/>
    <s v="Plastics bottle manufacturing"/>
    <s v="191"/>
    <s v="Urethane and other foam product (except polystyrene) manufacturing"/>
    <n v="15055"/>
    <s v="Industry Use"/>
    <n v="5.5999999999999999E-5"/>
    <x v="8"/>
    <x v="8"/>
    <x v="8"/>
    <x v="8"/>
  </r>
  <r>
    <s v="192"/>
    <s v="Plastics bottle manufacturing"/>
    <s v="192"/>
    <s v="Plastics bottle manufacturing"/>
    <n v="15055"/>
    <s v="Industry Use"/>
    <n v="9.6834999999999998E-4"/>
    <x v="8"/>
    <x v="8"/>
    <x v="8"/>
    <x v="8"/>
  </r>
  <r>
    <s v="192"/>
    <s v="Plastics bottle manufacturing"/>
    <s v="195"/>
    <s v="Rubber and plastics hoses and belting manufacturing"/>
    <n v="15055"/>
    <s v="Industry Use"/>
    <n v="4.6699999999999999E-7"/>
    <x v="8"/>
    <x v="8"/>
    <x v="8"/>
    <x v="8"/>
  </r>
  <r>
    <s v="192"/>
    <s v="Plastics bottle manufacturing"/>
    <s v="197"/>
    <s v="Pottery, ceramics, and plumbing fixture manufacturing"/>
    <n v="15055"/>
    <s v="Industry Use"/>
    <n v="5.9999999999999995E-8"/>
    <x v="8"/>
    <x v="8"/>
    <x v="8"/>
    <x v="8"/>
  </r>
  <r>
    <s v="192"/>
    <s v="Plastics bottle manufacturing"/>
    <s v="204"/>
    <s v="Ready-mix concrete manufacturing"/>
    <n v="15055"/>
    <s v="Industry Use"/>
    <n v="5.2000000000000002E-8"/>
    <x v="8"/>
    <x v="8"/>
    <x v="8"/>
    <x v="8"/>
  </r>
  <r>
    <s v="192"/>
    <s v="Plastics bottle manufacturing"/>
    <s v="211"/>
    <s v="Cut stone and stone product manufacturing"/>
    <n v="15055"/>
    <s v="Industry Use"/>
    <n v="3.6699999999999998E-8"/>
    <x v="8"/>
    <x v="8"/>
    <x v="8"/>
    <x v="8"/>
  </r>
  <r>
    <s v="192"/>
    <s v="Plastics bottle manufacturing"/>
    <s v="215"/>
    <s v="Iron and steel mills and ferroalloy manufacturing"/>
    <n v="15055"/>
    <s v="Industry Use"/>
    <n v="1.4649280000000001E-2"/>
    <x v="8"/>
    <x v="8"/>
    <x v="8"/>
    <x v="8"/>
  </r>
  <r>
    <s v="192"/>
    <s v="Plastics bottle manufacturing"/>
    <s v="217"/>
    <s v="Rolled steel shape manufacturing"/>
    <n v="15055"/>
    <s v="Industry Use"/>
    <n v="5.8699999999999995E-7"/>
    <x v="8"/>
    <x v="8"/>
    <x v="8"/>
    <x v="8"/>
  </r>
  <r>
    <s v="192"/>
    <s v="Plastics bottle manufacturing"/>
    <s v="227"/>
    <s v="Ferrous metal foundries"/>
    <n v="15055"/>
    <s v="Industry Use"/>
    <n v="2.5899999999999999E-5"/>
    <x v="8"/>
    <x v="8"/>
    <x v="8"/>
    <x v="8"/>
  </r>
  <r>
    <s v="192"/>
    <s v="Plastics bottle manufacturing"/>
    <s v="228"/>
    <s v="Nonferrous metal foundries"/>
    <n v="15055"/>
    <s v="Industry Use"/>
    <n v="8.9400000000000005E-5"/>
    <x v="8"/>
    <x v="8"/>
    <x v="8"/>
    <x v="8"/>
  </r>
  <r>
    <s v="192"/>
    <s v="Plastics bottle manufacturing"/>
    <s v="230"/>
    <s v="Crown and closure manufacturing and metal stamping"/>
    <n v="15055"/>
    <s v="Industry Use"/>
    <n v="2.8946100000000003E-4"/>
    <x v="8"/>
    <x v="8"/>
    <x v="8"/>
    <x v="8"/>
  </r>
  <r>
    <s v="192"/>
    <s v="Plastics bottle manufacturing"/>
    <s v="234"/>
    <s v="Handtool manufacturing"/>
    <n v="15055"/>
    <s v="Industry Use"/>
    <n v="1.1799999999999999E-6"/>
    <x v="8"/>
    <x v="8"/>
    <x v="8"/>
    <x v="8"/>
  </r>
  <r>
    <s v="192"/>
    <s v="Plastics bottle manufacturing"/>
    <s v="236"/>
    <s v="Fabricated structural metal manufacturing"/>
    <n v="15055"/>
    <s v="Industry Use"/>
    <n v="1.9000000000000001E-5"/>
    <x v="8"/>
    <x v="8"/>
    <x v="8"/>
    <x v="8"/>
  </r>
  <r>
    <s v="192"/>
    <s v="Plastics bottle manufacturing"/>
    <s v="238"/>
    <s v="Metal window and door manufacturing"/>
    <n v="15055"/>
    <s v="Industry Use"/>
    <n v="7.1199999999999996E-5"/>
    <x v="8"/>
    <x v="8"/>
    <x v="8"/>
    <x v="8"/>
  </r>
  <r>
    <s v="192"/>
    <s v="Plastics bottle manufacturing"/>
    <s v="239"/>
    <s v="Sheet metal work manufacturing"/>
    <n v="15055"/>
    <s v="Industry Use"/>
    <n v="1.26811E-4"/>
    <x v="8"/>
    <x v="8"/>
    <x v="8"/>
    <x v="8"/>
  </r>
  <r>
    <s v="192"/>
    <s v="Plastics bottle manufacturing"/>
    <s v="240"/>
    <s v="Ornamental and architectural metal work manufacturing"/>
    <n v="15055"/>
    <s v="Industry Use"/>
    <n v="3.2799999999999999E-6"/>
    <x v="8"/>
    <x v="8"/>
    <x v="8"/>
    <x v="8"/>
  </r>
  <r>
    <s v="192"/>
    <s v="Plastics bottle manufacturing"/>
    <s v="242"/>
    <s v="Metal tank (heavy gauge) manufacturing"/>
    <n v="15055"/>
    <s v="Industry Use"/>
    <n v="5.6700000000000003E-5"/>
    <x v="8"/>
    <x v="8"/>
    <x v="8"/>
    <x v="8"/>
  </r>
  <r>
    <s v="192"/>
    <s v="Plastics bottle manufacturing"/>
    <s v="244"/>
    <s v="Metal barrels, drums and pails manufacturing"/>
    <n v="15055"/>
    <s v="Industry Use"/>
    <n v="9.0199999999999997E-5"/>
    <x v="8"/>
    <x v="8"/>
    <x v="8"/>
    <x v="8"/>
  </r>
  <r>
    <s v="192"/>
    <s v="Plastics bottle manufacturing"/>
    <s v="247"/>
    <s v="Machine shops"/>
    <n v="15055"/>
    <s v="Industry Use"/>
    <n v="6.7125520000000001E-3"/>
    <x v="8"/>
    <x v="8"/>
    <x v="8"/>
    <x v="8"/>
  </r>
  <r>
    <s v="192"/>
    <s v="Plastics bottle manufacturing"/>
    <s v="248"/>
    <s v="Turned product and screw, nut, and bolt manufacturing"/>
    <n v="15055"/>
    <s v="Industry Use"/>
    <n v="1.381169E-3"/>
    <x v="8"/>
    <x v="8"/>
    <x v="8"/>
    <x v="8"/>
  </r>
  <r>
    <s v="192"/>
    <s v="Plastics bottle manufacturing"/>
    <s v="251"/>
    <s v="Electroplating, anodizing, and coloring metal"/>
    <n v="15055"/>
    <s v="Industry Use"/>
    <n v="1.1470810000000001E-3"/>
    <x v="8"/>
    <x v="8"/>
    <x v="8"/>
    <x v="8"/>
  </r>
  <r>
    <s v="192"/>
    <s v="Plastics bottle manufacturing"/>
    <s v="252"/>
    <s v="Valve and fittings, other than plumbing, manufacturing"/>
    <n v="15055"/>
    <s v="Industry Use"/>
    <n v="1.19413E-4"/>
    <x v="8"/>
    <x v="8"/>
    <x v="8"/>
    <x v="8"/>
  </r>
  <r>
    <s v="192"/>
    <s v="Plastics bottle manufacturing"/>
    <s v="259"/>
    <s v="Other fabricated metal manufacturing"/>
    <n v="15055"/>
    <s v="Industry Use"/>
    <n v="1.3355800000000001E-4"/>
    <x v="8"/>
    <x v="8"/>
    <x v="8"/>
    <x v="8"/>
  </r>
  <r>
    <s v="192"/>
    <s v="Plastics bottle manufacturing"/>
    <s v="261"/>
    <s v="Lawn and garden equipment manufacturing"/>
    <n v="15055"/>
    <s v="Industry Use"/>
    <n v="2.69E-5"/>
    <x v="8"/>
    <x v="8"/>
    <x v="8"/>
    <x v="8"/>
  </r>
  <r>
    <s v="192"/>
    <s v="Plastics bottle manufacturing"/>
    <s v="262"/>
    <s v="Construction machinery manufacturing"/>
    <n v="15055"/>
    <s v="Industry Use"/>
    <n v="6.0300000000000002E-5"/>
    <x v="8"/>
    <x v="8"/>
    <x v="8"/>
    <x v="8"/>
  </r>
  <r>
    <s v="192"/>
    <s v="Plastics bottle manufacturing"/>
    <s v="269"/>
    <s v="All other industrial machinery manufacturing"/>
    <n v="15055"/>
    <s v="Industry Use"/>
    <n v="1.1531099999999999E-4"/>
    <x v="8"/>
    <x v="8"/>
    <x v="8"/>
    <x v="8"/>
  </r>
  <r>
    <s v="192"/>
    <s v="Plastics bottle manufacturing"/>
    <s v="275"/>
    <s v="Air conditioning, refrigeration, and warm air heating equipment manufacturing"/>
    <n v="15055"/>
    <s v="Industry Use"/>
    <n v="2.63727E-4"/>
    <x v="8"/>
    <x v="8"/>
    <x v="8"/>
    <x v="8"/>
  </r>
  <r>
    <s v="192"/>
    <s v="Plastics bottle manufacturing"/>
    <s v="276"/>
    <s v="Industrial mold manufacturing"/>
    <n v="15055"/>
    <s v="Industry Use"/>
    <n v="8.5099999999999998E-6"/>
    <x v="8"/>
    <x v="8"/>
    <x v="8"/>
    <x v="8"/>
  </r>
  <r>
    <s v="192"/>
    <s v="Plastics bottle manufacturing"/>
    <s v="277"/>
    <s v="Special tool, die, jig, and fixture manufacturing"/>
    <n v="15055"/>
    <s v="Industry Use"/>
    <n v="3.6100000000000003E-5"/>
    <x v="8"/>
    <x v="8"/>
    <x v="8"/>
    <x v="8"/>
  </r>
  <r>
    <s v="192"/>
    <s v="Plastics bottle manufacturing"/>
    <s v="282"/>
    <s v="Speed changer, industrial high-speed drive, and gear manufacturing"/>
    <n v="15055"/>
    <s v="Industry Use"/>
    <n v="6.3300000000000004E-6"/>
    <x v="8"/>
    <x v="8"/>
    <x v="8"/>
    <x v="8"/>
  </r>
  <r>
    <s v="192"/>
    <s v="Plastics bottle manufacturing"/>
    <s v="294"/>
    <s v="Industrial process furnace and oven manufacturing"/>
    <n v="15055"/>
    <s v="Industry Use"/>
    <n v="7.2199999999999998E-8"/>
    <x v="8"/>
    <x v="8"/>
    <x v="8"/>
    <x v="8"/>
  </r>
  <r>
    <s v="192"/>
    <s v="Plastics bottle manufacturing"/>
    <s v="297"/>
    <s v="Scales, balances, and miscellaneous general purpose machinery manufacturing"/>
    <n v="15055"/>
    <s v="Industry Use"/>
    <n v="1.3532299999999999E-4"/>
    <x v="8"/>
    <x v="8"/>
    <x v="8"/>
    <x v="8"/>
  </r>
  <r>
    <s v="192"/>
    <s v="Plastics bottle manufacturing"/>
    <s v="307"/>
    <s v="Semiconductor and related device manufacturing"/>
    <n v="15055"/>
    <s v="Industry Use"/>
    <n v="2.8699999999999999E-8"/>
    <x v="8"/>
    <x v="8"/>
    <x v="8"/>
    <x v="8"/>
  </r>
  <r>
    <s v="192"/>
    <s v="Plastics bottle manufacturing"/>
    <s v="317"/>
    <s v="Analytical laboratory instrument manufacturing"/>
    <n v="15055"/>
    <s v="Industry Use"/>
    <n v="7.0700000000000004E-8"/>
    <x v="8"/>
    <x v="8"/>
    <x v="8"/>
    <x v="8"/>
  </r>
  <r>
    <s v="192"/>
    <s v="Plastics bottle manufacturing"/>
    <s v="323"/>
    <s v="Lighting fixture manufacturing"/>
    <n v="15055"/>
    <s v="Industry Use"/>
    <n v="3.5100000000000003E-8"/>
    <x v="8"/>
    <x v="8"/>
    <x v="8"/>
    <x v="8"/>
  </r>
  <r>
    <s v="192"/>
    <s v="Plastics bottle manufacturing"/>
    <s v="330"/>
    <s v="Motor and generator manufacturing"/>
    <n v="15055"/>
    <s v="Industry Use"/>
    <n v="2.8699999999999999E-10"/>
    <x v="8"/>
    <x v="8"/>
    <x v="8"/>
    <x v="8"/>
  </r>
  <r>
    <s v="192"/>
    <s v="Plastics bottle manufacturing"/>
    <s v="346"/>
    <s v="Travel trailer and camper manufacturing"/>
    <n v="15055"/>
    <s v="Industry Use"/>
    <n v="1.08E-7"/>
    <x v="8"/>
    <x v="8"/>
    <x v="8"/>
    <x v="8"/>
  </r>
  <r>
    <s v="192"/>
    <s v="Plastics bottle manufacturing"/>
    <s v="348"/>
    <s v="Motor vehicle electrical and electronic equipment manufacturing"/>
    <n v="15055"/>
    <s v="Industry Use"/>
    <n v="2.87E-5"/>
    <x v="8"/>
    <x v="8"/>
    <x v="8"/>
    <x v="8"/>
  </r>
  <r>
    <s v="192"/>
    <s v="Plastics bottle manufacturing"/>
    <s v="364"/>
    <s v="All other transportation equipment manufacturing"/>
    <n v="15055"/>
    <s v="Industry Use"/>
    <n v="4.51E-7"/>
    <x v="8"/>
    <x v="8"/>
    <x v="8"/>
    <x v="8"/>
  </r>
  <r>
    <s v="192"/>
    <s v="Plastics bottle manufacturing"/>
    <s v="365"/>
    <s v="Wood kitchen cabinet and countertop manufacturing"/>
    <n v="15055"/>
    <s v="Industry Use"/>
    <n v="3.63E-6"/>
    <x v="8"/>
    <x v="8"/>
    <x v="8"/>
    <x v="8"/>
  </r>
  <r>
    <s v="192"/>
    <s v="Plastics bottle manufacturing"/>
    <s v="366"/>
    <s v="Upholstered household furniture manufacturing"/>
    <n v="15055"/>
    <s v="Industry Use"/>
    <n v="1.4399999999999999E-7"/>
    <x v="8"/>
    <x v="8"/>
    <x v="8"/>
    <x v="8"/>
  </r>
  <r>
    <s v="192"/>
    <s v="Plastics bottle manufacturing"/>
    <s v="371"/>
    <s v="Custom architectural woodwork and millwork"/>
    <n v="15055"/>
    <s v="Industry Use"/>
    <n v="3.5100000000000001E-7"/>
    <x v="8"/>
    <x v="8"/>
    <x v="8"/>
    <x v="8"/>
  </r>
  <r>
    <s v="192"/>
    <s v="Plastics bottle manufacturing"/>
    <s v="376"/>
    <s v="Surgical and medical instrument manufacturing"/>
    <n v="15055"/>
    <s v="Industry Use"/>
    <n v="3.43E-5"/>
    <x v="8"/>
    <x v="8"/>
    <x v="8"/>
    <x v="8"/>
  </r>
  <r>
    <s v="192"/>
    <s v="Plastics bottle manufacturing"/>
    <s v="381"/>
    <s v="Jewelry and silverware manufacturing"/>
    <n v="15055"/>
    <s v="Industry Use"/>
    <n v="7.0200000000000001E-7"/>
    <x v="8"/>
    <x v="8"/>
    <x v="8"/>
    <x v="8"/>
  </r>
  <r>
    <s v="192"/>
    <s v="Plastics bottle manufacturing"/>
    <s v="382"/>
    <s v="Sporting and athletic goods manufacturing"/>
    <n v="15055"/>
    <s v="Industry Use"/>
    <n v="3.4100000000000001E-8"/>
    <x v="8"/>
    <x v="8"/>
    <x v="8"/>
    <x v="8"/>
  </r>
  <r>
    <s v="192"/>
    <s v="Plastics bottle manufacturing"/>
    <s v="383"/>
    <s v="Doll, toy, and game manufacturing"/>
    <n v="15055"/>
    <s v="Industry Use"/>
    <n v="9.1600000000000004E-5"/>
    <x v="8"/>
    <x v="8"/>
    <x v="8"/>
    <x v="8"/>
  </r>
  <r>
    <s v="192"/>
    <s v="Plastics bottle manufacturing"/>
    <s v="384"/>
    <s v="Office supplies (except paper) manufacturing"/>
    <n v="15055"/>
    <s v="Industry Use"/>
    <n v="6.2500000000000005E-7"/>
    <x v="8"/>
    <x v="8"/>
    <x v="8"/>
    <x v="8"/>
  </r>
  <r>
    <s v="192"/>
    <s v="Plastics bottle manufacturing"/>
    <s v="385"/>
    <s v="Sign manufacturing"/>
    <n v="15055"/>
    <s v="Industry Use"/>
    <n v="8.7000000000000001E-5"/>
    <x v="8"/>
    <x v="8"/>
    <x v="8"/>
    <x v="8"/>
  </r>
  <r>
    <s v="192"/>
    <s v="Plastics bottle manufacturing"/>
    <s v="392"/>
    <s v="Wholesale - Motor vehicle and motor vehicle parts and supplies"/>
    <n v="15055"/>
    <s v="Industry Use"/>
    <n v="4.2984943999999997E-2"/>
    <x v="9"/>
    <x v="9"/>
    <x v="8"/>
    <x v="8"/>
  </r>
  <r>
    <s v="192"/>
    <s v="Plastics bottle manufacturing"/>
    <s v="393"/>
    <s v="Wholesale - Professional and commercial equipment and supplies"/>
    <n v="15055"/>
    <s v="Industry Use"/>
    <n v="0.21244354800000001"/>
    <x v="9"/>
    <x v="9"/>
    <x v="8"/>
    <x v="8"/>
  </r>
  <r>
    <s v="192"/>
    <s v="Plastics bottle manufacturing"/>
    <s v="394"/>
    <s v="Wholesale - Household appliances and electrical and electronic goods"/>
    <n v="15055"/>
    <s v="Industry Use"/>
    <n v="3.2316609999999998E-3"/>
    <x v="9"/>
    <x v="9"/>
    <x v="8"/>
    <x v="8"/>
  </r>
  <r>
    <s v="192"/>
    <s v="Plastics bottle manufacturing"/>
    <s v="395"/>
    <s v="Wholesale - Machinery, equipment, and supplies"/>
    <n v="15055"/>
    <s v="Industry Use"/>
    <n v="8.4059411000000001E-2"/>
    <x v="9"/>
    <x v="9"/>
    <x v="8"/>
    <x v="8"/>
  </r>
  <r>
    <s v="192"/>
    <s v="Plastics bottle manufacturing"/>
    <s v="396"/>
    <s v="Wholesale - Other durable goods merchant wholesalers"/>
    <n v="15055"/>
    <s v="Industry Use"/>
    <n v="8.8861200000000001E-2"/>
    <x v="9"/>
    <x v="9"/>
    <x v="8"/>
    <x v="8"/>
  </r>
  <r>
    <s v="192"/>
    <s v="Plastics bottle manufacturing"/>
    <s v="397"/>
    <s v="Wholesale - Drugs and druggistsâ€™ sundries"/>
    <n v="15055"/>
    <s v="Industry Use"/>
    <n v="2.3505689999999998E-3"/>
    <x v="9"/>
    <x v="9"/>
    <x v="8"/>
    <x v="8"/>
  </r>
  <r>
    <s v="192"/>
    <s v="Plastics bottle manufacturing"/>
    <s v="398"/>
    <s v="Wholesale - Grocery and related product wholesalers"/>
    <n v="15055"/>
    <s v="Industry Use"/>
    <n v="1.4073874E-2"/>
    <x v="9"/>
    <x v="9"/>
    <x v="8"/>
    <x v="8"/>
  </r>
  <r>
    <s v="192"/>
    <s v="Plastics bottle manufacturing"/>
    <s v="399"/>
    <s v="Wholesale - Petroleum and petroleum products"/>
    <n v="15055"/>
    <s v="Industry Use"/>
    <n v="7.3660953000000001E-2"/>
    <x v="9"/>
    <x v="9"/>
    <x v="8"/>
    <x v="8"/>
  </r>
  <r>
    <s v="192"/>
    <s v="Plastics bottle manufacturing"/>
    <s v="400"/>
    <s v="Wholesale - Other nondurable goods merchant wholesalers"/>
    <n v="15055"/>
    <s v="Industry Use"/>
    <n v="1.246213518"/>
    <x v="9"/>
    <x v="9"/>
    <x v="8"/>
    <x v="8"/>
  </r>
  <r>
    <s v="192"/>
    <s v="Plastics bottle manufacturing"/>
    <s v="401"/>
    <s v="Wholesale - Wholesale electronic markets and agents and brokers"/>
    <n v="15055"/>
    <s v="Industry Use"/>
    <n v="1.4545339999999999E-3"/>
    <x v="9"/>
    <x v="9"/>
    <x v="8"/>
    <x v="8"/>
  </r>
  <r>
    <s v="192"/>
    <s v="Plastics bottle manufacturing"/>
    <s v="405"/>
    <s v="Retail - Building material and garden equipment and supplies stores"/>
    <n v="15055"/>
    <s v="Industry Use"/>
    <n v="2.9395979999999999E-3"/>
    <x v="10"/>
    <x v="10"/>
    <x v="8"/>
    <x v="8"/>
  </r>
  <r>
    <s v="192"/>
    <s v="Plastics bottle manufacturing"/>
    <s v="414"/>
    <s v="Air transportation"/>
    <n v="15055"/>
    <s v="Industry Use"/>
    <n v="1.2963650000000001E-3"/>
    <x v="11"/>
    <x v="11"/>
    <x v="8"/>
    <x v="8"/>
  </r>
  <r>
    <s v="192"/>
    <s v="Plastics bottle manufacturing"/>
    <s v="415"/>
    <s v="Rail transportation"/>
    <n v="15055"/>
    <s v="Industry Use"/>
    <n v="0.10226265599999999"/>
    <x v="11"/>
    <x v="11"/>
    <x v="8"/>
    <x v="8"/>
  </r>
  <r>
    <s v="192"/>
    <s v="Plastics bottle manufacturing"/>
    <s v="416"/>
    <s v="Water transportation"/>
    <n v="15055"/>
    <s v="Industry Use"/>
    <n v="1.21605E-4"/>
    <x v="11"/>
    <x v="11"/>
    <x v="8"/>
    <x v="8"/>
  </r>
  <r>
    <s v="192"/>
    <s v="Plastics bottle manufacturing"/>
    <s v="417"/>
    <s v="Truck transportation"/>
    <n v="15055"/>
    <s v="Industry Use"/>
    <n v="0.35538884799999998"/>
    <x v="11"/>
    <x v="11"/>
    <x v="8"/>
    <x v="8"/>
  </r>
  <r>
    <s v="192"/>
    <s v="Plastics bottle manufacturing"/>
    <s v="418"/>
    <s v="Transit and ground passenger transportation"/>
    <n v="15055"/>
    <s v="Industry Use"/>
    <n v="9.0744299999999996E-4"/>
    <x v="11"/>
    <x v="11"/>
    <x v="8"/>
    <x v="8"/>
  </r>
  <r>
    <s v="192"/>
    <s v="Plastics bottle manufacturing"/>
    <s v="419"/>
    <s v="Pipeline transportation"/>
    <n v="15055"/>
    <s v="Industry Use"/>
    <n v="7.98958E-4"/>
    <x v="11"/>
    <x v="11"/>
    <x v="8"/>
    <x v="8"/>
  </r>
  <r>
    <s v="192"/>
    <s v="Plastics bottle manufacturing"/>
    <s v="420"/>
    <s v="Scenic and sightseeing transportation and support activities for transportation"/>
    <n v="15055"/>
    <s v="Industry Use"/>
    <n v="5.4132022000000002E-2"/>
    <x v="11"/>
    <x v="11"/>
    <x v="8"/>
    <x v="8"/>
  </r>
  <r>
    <s v="192"/>
    <s v="Plastics bottle manufacturing"/>
    <s v="421"/>
    <s v="Couriers and messengers"/>
    <n v="15055"/>
    <s v="Industry Use"/>
    <n v="1.52533E-4"/>
    <x v="11"/>
    <x v="11"/>
    <x v="8"/>
    <x v="8"/>
  </r>
  <r>
    <s v="192"/>
    <s v="Plastics bottle manufacturing"/>
    <s v="422"/>
    <s v="Warehousing and storage"/>
    <n v="15055"/>
    <s v="Industry Use"/>
    <n v="2.0083030000000002E-2"/>
    <x v="11"/>
    <x v="11"/>
    <x v="8"/>
    <x v="8"/>
  </r>
  <r>
    <s v="192"/>
    <s v="Plastics bottle manufacturing"/>
    <s v="423"/>
    <s v="Newspaper publishers"/>
    <n v="15055"/>
    <s v="Industry Use"/>
    <n v="2.3274189999999998E-3"/>
    <x v="12"/>
    <x v="12"/>
    <x v="8"/>
    <x v="8"/>
  </r>
  <r>
    <s v="192"/>
    <s v="Plastics bottle manufacturing"/>
    <s v="424"/>
    <s v="Periodical publishers"/>
    <n v="15055"/>
    <s v="Industry Use"/>
    <n v="1.27973E-4"/>
    <x v="12"/>
    <x v="12"/>
    <x v="8"/>
    <x v="8"/>
  </r>
  <r>
    <s v="192"/>
    <s v="Plastics bottle manufacturing"/>
    <s v="425"/>
    <s v="Book publishers"/>
    <n v="15055"/>
    <s v="Industry Use"/>
    <n v="1.14162E-4"/>
    <x v="12"/>
    <x v="12"/>
    <x v="8"/>
    <x v="8"/>
  </r>
  <r>
    <s v="192"/>
    <s v="Plastics bottle manufacturing"/>
    <s v="428"/>
    <s v="Software publishers"/>
    <n v="15055"/>
    <s v="Industry Use"/>
    <n v="1.197566E-3"/>
    <x v="12"/>
    <x v="12"/>
    <x v="8"/>
    <x v="8"/>
  </r>
  <r>
    <s v="192"/>
    <s v="Plastics bottle manufacturing"/>
    <s v="429"/>
    <s v="Motion picture and video industries"/>
    <n v="15055"/>
    <s v="Industry Use"/>
    <n v="8.8100000000000004E-6"/>
    <x v="12"/>
    <x v="12"/>
    <x v="8"/>
    <x v="8"/>
  </r>
  <r>
    <s v="192"/>
    <s v="Plastics bottle manufacturing"/>
    <s v="431"/>
    <s v="Radio and television broadcasting"/>
    <n v="15055"/>
    <s v="Industry Use"/>
    <n v="1.617198E-3"/>
    <x v="12"/>
    <x v="12"/>
    <x v="8"/>
    <x v="8"/>
  </r>
  <r>
    <s v="192"/>
    <s v="Plastics bottle manufacturing"/>
    <s v="432"/>
    <s v="Cable and other subscription programming"/>
    <n v="15055"/>
    <s v="Industry Use"/>
    <n v="3.13846E-4"/>
    <x v="12"/>
    <x v="12"/>
    <x v="8"/>
    <x v="8"/>
  </r>
  <r>
    <s v="192"/>
    <s v="Plastics bottle manufacturing"/>
    <s v="433"/>
    <s v="Wired telecommunications carriers"/>
    <n v="15055"/>
    <s v="Industry Use"/>
    <n v="1.0554933000000001E-2"/>
    <x v="12"/>
    <x v="12"/>
    <x v="8"/>
    <x v="8"/>
  </r>
  <r>
    <s v="192"/>
    <s v="Plastics bottle manufacturing"/>
    <s v="436"/>
    <s v="Data processing, hosting, and related services"/>
    <n v="15055"/>
    <s v="Industry Use"/>
    <n v="6.6821330999999998E-2"/>
    <x v="12"/>
    <x v="12"/>
    <x v="8"/>
    <x v="8"/>
  </r>
  <r>
    <s v="192"/>
    <s v="Plastics bottle manufacturing"/>
    <s v="437"/>
    <s v="News syndicates, libraries, archives and all other information services"/>
    <n v="15055"/>
    <s v="Industry Use"/>
    <n v="2.6099999999999999E-8"/>
    <x v="12"/>
    <x v="12"/>
    <x v="8"/>
    <x v="8"/>
  </r>
  <r>
    <s v="192"/>
    <s v="Plastics bottle manufacturing"/>
    <s v="438"/>
    <s v="Internet publishing and broadcasting and web search portals"/>
    <n v="15055"/>
    <s v="Industry Use"/>
    <n v="7.0309099999999998E-4"/>
    <x v="12"/>
    <x v="12"/>
    <x v="8"/>
    <x v="8"/>
  </r>
  <r>
    <s v="192"/>
    <s v="Plastics bottle manufacturing"/>
    <s v="439"/>
    <s v="Nondepository credit intermediation and related activities"/>
    <n v="15055"/>
    <s v="Industry Use"/>
    <n v="2.1238630000000001E-2"/>
    <x v="13"/>
    <x v="13"/>
    <x v="8"/>
    <x v="8"/>
  </r>
  <r>
    <s v="192"/>
    <s v="Plastics bottle manufacturing"/>
    <s v="440"/>
    <s v="Securities and commodity contracts intermediation and brokerage"/>
    <n v="15055"/>
    <s v="Industry Use"/>
    <n v="1.743732E-3"/>
    <x v="13"/>
    <x v="13"/>
    <x v="8"/>
    <x v="8"/>
  </r>
  <r>
    <s v="192"/>
    <s v="Plastics bottle manufacturing"/>
    <s v="441"/>
    <s v="Monetary authorities and depository credit intermediation"/>
    <n v="15055"/>
    <s v="Industry Use"/>
    <n v="3.5202369999999997E-2"/>
    <x v="13"/>
    <x v="13"/>
    <x v="8"/>
    <x v="8"/>
  </r>
  <r>
    <s v="192"/>
    <s v="Plastics bottle manufacturing"/>
    <s v="442"/>
    <s v="Other financial investment activities"/>
    <n v="15055"/>
    <s v="Industry Use"/>
    <n v="1.0384477E-2"/>
    <x v="13"/>
    <x v="13"/>
    <x v="8"/>
    <x v="8"/>
  </r>
  <r>
    <s v="192"/>
    <s v="Plastics bottle manufacturing"/>
    <s v="443"/>
    <s v="Direct life insurance carriers"/>
    <n v="15055"/>
    <s v="Industry Use"/>
    <n v="8.7899999999999995E-5"/>
    <x v="13"/>
    <x v="13"/>
    <x v="8"/>
    <x v="8"/>
  </r>
  <r>
    <s v="192"/>
    <s v="Plastics bottle manufacturing"/>
    <s v="444"/>
    <s v="Insurance carriers, except direct life"/>
    <n v="15055"/>
    <s v="Industry Use"/>
    <n v="2.0161570000000002E-3"/>
    <x v="13"/>
    <x v="13"/>
    <x v="8"/>
    <x v="8"/>
  </r>
  <r>
    <s v="192"/>
    <s v="Plastics bottle manufacturing"/>
    <s v="445"/>
    <s v="Insurance agencies, brokerages, and related activities"/>
    <n v="15055"/>
    <s v="Industry Use"/>
    <n v="5.1974131999999999E-2"/>
    <x v="13"/>
    <x v="13"/>
    <x v="8"/>
    <x v="8"/>
  </r>
  <r>
    <s v="192"/>
    <s v="Plastics bottle manufacturing"/>
    <s v="447"/>
    <s v="Other real estate"/>
    <n v="15055"/>
    <s v="Industry Use"/>
    <n v="0.277538006"/>
    <x v="14"/>
    <x v="14"/>
    <x v="8"/>
    <x v="8"/>
  </r>
  <r>
    <s v="192"/>
    <s v="Plastics bottle manufacturing"/>
    <s v="450"/>
    <s v="Automotive equipment rental and leasing"/>
    <n v="15055"/>
    <s v="Industry Use"/>
    <n v="7.5907960000000003E-3"/>
    <x v="15"/>
    <x v="15"/>
    <x v="8"/>
    <x v="8"/>
  </r>
  <r>
    <s v="192"/>
    <s v="Plastics bottle manufacturing"/>
    <s v="451"/>
    <s v="General and consumer goods rental except video tapes and discs"/>
    <n v="15055"/>
    <s v="Industry Use"/>
    <n v="6.0613760000000003E-3"/>
    <x v="15"/>
    <x v="15"/>
    <x v="8"/>
    <x v="8"/>
  </r>
  <r>
    <s v="192"/>
    <s v="Plastics bottle manufacturing"/>
    <s v="453"/>
    <s v="Commercial and industrial machinery and equipment rental and leasing"/>
    <n v="15055"/>
    <s v="Industry Use"/>
    <n v="2.2350926E-2"/>
    <x v="15"/>
    <x v="15"/>
    <x v="8"/>
    <x v="8"/>
  </r>
  <r>
    <s v="192"/>
    <s v="Plastics bottle manufacturing"/>
    <s v="454"/>
    <s v="Lessors of nonfinancial intangible assets"/>
    <n v="15055"/>
    <s v="Industry Use"/>
    <n v="2.0008119999999998E-3"/>
    <x v="15"/>
    <x v="15"/>
    <x v="8"/>
    <x v="8"/>
  </r>
  <r>
    <s v="192"/>
    <s v="Plastics bottle manufacturing"/>
    <s v="455"/>
    <s v="Legal services"/>
    <n v="15055"/>
    <s v="Industry Use"/>
    <n v="1.5584219E-2"/>
    <x v="16"/>
    <x v="16"/>
    <x v="8"/>
    <x v="8"/>
  </r>
  <r>
    <s v="192"/>
    <s v="Plastics bottle manufacturing"/>
    <s v="456"/>
    <s v="Accounting, tax preparation, bookkeeping, and payroll services"/>
    <n v="15055"/>
    <s v="Industry Use"/>
    <n v="4.7468022999999998E-2"/>
    <x v="16"/>
    <x v="16"/>
    <x v="8"/>
    <x v="8"/>
  </r>
  <r>
    <s v="192"/>
    <s v="Plastics bottle manufacturing"/>
    <s v="457"/>
    <s v="Architectural, engineering, and related services"/>
    <n v="15055"/>
    <s v="Industry Use"/>
    <n v="0.11470298700000001"/>
    <x v="16"/>
    <x v="16"/>
    <x v="8"/>
    <x v="8"/>
  </r>
  <r>
    <s v="192"/>
    <s v="Plastics bottle manufacturing"/>
    <s v="458"/>
    <s v="Specialized design services"/>
    <n v="15055"/>
    <s v="Industry Use"/>
    <n v="1.3012239999999999E-3"/>
    <x v="16"/>
    <x v="16"/>
    <x v="8"/>
    <x v="8"/>
  </r>
  <r>
    <s v="192"/>
    <s v="Plastics bottle manufacturing"/>
    <s v="459"/>
    <s v="Custom computer programming services"/>
    <n v="15055"/>
    <s v="Industry Use"/>
    <n v="2.1781959999999999E-3"/>
    <x v="16"/>
    <x v="16"/>
    <x v="8"/>
    <x v="8"/>
  </r>
  <r>
    <s v="192"/>
    <s v="Plastics bottle manufacturing"/>
    <s v="460"/>
    <s v="Computer systems design services"/>
    <n v="15055"/>
    <s v="Industry Use"/>
    <n v="3.0087289999999999E-2"/>
    <x v="16"/>
    <x v="16"/>
    <x v="8"/>
    <x v="8"/>
  </r>
  <r>
    <s v="192"/>
    <s v="Plastics bottle manufacturing"/>
    <s v="461"/>
    <s v="Other computer related services, including facilities management"/>
    <n v="15055"/>
    <s v="Industry Use"/>
    <n v="4.7502789999999996E-3"/>
    <x v="16"/>
    <x v="16"/>
    <x v="8"/>
    <x v="8"/>
  </r>
  <r>
    <s v="192"/>
    <s v="Plastics bottle manufacturing"/>
    <s v="462"/>
    <s v="Management consulting services"/>
    <n v="15055"/>
    <s v="Industry Use"/>
    <n v="2.4535970000000001E-3"/>
    <x v="16"/>
    <x v="16"/>
    <x v="8"/>
    <x v="8"/>
  </r>
  <r>
    <s v="192"/>
    <s v="Plastics bottle manufacturing"/>
    <s v="463"/>
    <s v="Environmental and other technical consulting services"/>
    <n v="15055"/>
    <s v="Industry Use"/>
    <n v="5.8705400000000005E-4"/>
    <x v="16"/>
    <x v="16"/>
    <x v="8"/>
    <x v="8"/>
  </r>
  <r>
    <s v="192"/>
    <s v="Plastics bottle manufacturing"/>
    <s v="464"/>
    <s v="Scientific research and development services"/>
    <n v="15055"/>
    <s v="Industry Use"/>
    <n v="1.05601E-3"/>
    <x v="16"/>
    <x v="16"/>
    <x v="8"/>
    <x v="8"/>
  </r>
  <r>
    <s v="192"/>
    <s v="Plastics bottle manufacturing"/>
    <s v="465"/>
    <s v="Advertising, public relations, and related services"/>
    <n v="15055"/>
    <s v="Industry Use"/>
    <n v="3.071463E-3"/>
    <x v="16"/>
    <x v="16"/>
    <x v="8"/>
    <x v="8"/>
  </r>
  <r>
    <s v="192"/>
    <s v="Plastics bottle manufacturing"/>
    <s v="468"/>
    <s v="Marketing research and all other miscellaneous professional, scientific, and technical services"/>
    <n v="15055"/>
    <s v="Industry Use"/>
    <n v="7.4942510000000004E-3"/>
    <x v="16"/>
    <x v="16"/>
    <x v="8"/>
    <x v="8"/>
  </r>
  <r>
    <s v="192"/>
    <s v="Plastics bottle manufacturing"/>
    <s v="469"/>
    <s v="Management of companies and enterprises"/>
    <n v="15055"/>
    <s v="Industry Use"/>
    <n v="0.10785879900000001"/>
    <x v="17"/>
    <x v="17"/>
    <x v="8"/>
    <x v="8"/>
  </r>
  <r>
    <s v="192"/>
    <s v="Plastics bottle manufacturing"/>
    <s v="470"/>
    <s v="Office administrative services"/>
    <n v="15055"/>
    <s v="Industry Use"/>
    <n v="2.1168599999999999E-4"/>
    <x v="17"/>
    <x v="17"/>
    <x v="8"/>
    <x v="8"/>
  </r>
  <r>
    <s v="192"/>
    <s v="Plastics bottle manufacturing"/>
    <s v="471"/>
    <s v="Facilities support services"/>
    <n v="15055"/>
    <s v="Industry Use"/>
    <n v="7.6799999999999993E-6"/>
    <x v="17"/>
    <x v="17"/>
    <x v="8"/>
    <x v="8"/>
  </r>
  <r>
    <s v="192"/>
    <s v="Plastics bottle manufacturing"/>
    <s v="472"/>
    <s v="Employment services"/>
    <n v="15055"/>
    <s v="Industry Use"/>
    <n v="8.2899999999999996E-5"/>
    <x v="17"/>
    <x v="17"/>
    <x v="8"/>
    <x v="8"/>
  </r>
  <r>
    <s v="192"/>
    <s v="Plastics bottle manufacturing"/>
    <s v="473"/>
    <s v="Business support services"/>
    <n v="15055"/>
    <s v="Industry Use"/>
    <n v="1.9006730000000001E-3"/>
    <x v="17"/>
    <x v="17"/>
    <x v="8"/>
    <x v="8"/>
  </r>
  <r>
    <s v="192"/>
    <s v="Plastics bottle manufacturing"/>
    <s v="475"/>
    <s v="Investigation and security services"/>
    <n v="15055"/>
    <s v="Industry Use"/>
    <n v="4.35134E-4"/>
    <x v="17"/>
    <x v="17"/>
    <x v="8"/>
    <x v="8"/>
  </r>
  <r>
    <s v="192"/>
    <s v="Plastics bottle manufacturing"/>
    <s v="476"/>
    <s v="Services to buildings"/>
    <n v="15055"/>
    <s v="Industry Use"/>
    <n v="5.38434E-2"/>
    <x v="17"/>
    <x v="17"/>
    <x v="8"/>
    <x v="8"/>
  </r>
  <r>
    <s v="192"/>
    <s v="Plastics bottle manufacturing"/>
    <s v="477"/>
    <s v="Landscape and horticultural services"/>
    <n v="15055"/>
    <s v="Industry Use"/>
    <n v="2.6633558000000002E-2"/>
    <x v="17"/>
    <x v="17"/>
    <x v="8"/>
    <x v="8"/>
  </r>
  <r>
    <s v="192"/>
    <s v="Plastics bottle manufacturing"/>
    <s v="478"/>
    <s v="Other support services"/>
    <n v="15055"/>
    <s v="Industry Use"/>
    <n v="1.3732999999999999E-4"/>
    <x v="17"/>
    <x v="17"/>
    <x v="8"/>
    <x v="8"/>
  </r>
  <r>
    <s v="192"/>
    <s v="Plastics bottle manufacturing"/>
    <s v="479"/>
    <s v="Waste management and remediation services"/>
    <n v="15055"/>
    <s v="Industry Use"/>
    <n v="1.8711225000000001E-2"/>
    <x v="17"/>
    <x v="17"/>
    <x v="8"/>
    <x v="8"/>
  </r>
  <r>
    <s v="192"/>
    <s v="Plastics bottle manufacturing"/>
    <s v="496"/>
    <s v="Performing arts companies"/>
    <n v="15055"/>
    <s v="Industry Use"/>
    <n v="8.8999999999999995E-6"/>
    <x v="19"/>
    <x v="19"/>
    <x v="8"/>
    <x v="8"/>
  </r>
  <r>
    <s v="192"/>
    <s v="Plastics bottle manufacturing"/>
    <s v="499"/>
    <s v="Independent artists, writers, and performers"/>
    <n v="15055"/>
    <s v="Industry Use"/>
    <n v="8.6500000000000002E-5"/>
    <x v="19"/>
    <x v="19"/>
    <x v="8"/>
    <x v="8"/>
  </r>
  <r>
    <s v="192"/>
    <s v="Plastics bottle manufacturing"/>
    <s v="507"/>
    <s v="Hotels and motels, including casino hotels"/>
    <n v="15055"/>
    <s v="Industry Use"/>
    <n v="1.3499999999999999E-5"/>
    <x v="20"/>
    <x v="20"/>
    <x v="8"/>
    <x v="8"/>
  </r>
  <r>
    <s v="192"/>
    <s v="Plastics bottle manufacturing"/>
    <s v="508"/>
    <s v="Other accommodations"/>
    <n v="15055"/>
    <s v="Industry Use"/>
    <n v="1.48E-8"/>
    <x v="20"/>
    <x v="20"/>
    <x v="8"/>
    <x v="8"/>
  </r>
  <r>
    <s v="192"/>
    <s v="Plastics bottle manufacturing"/>
    <s v="509"/>
    <s v="Full-service restaurants"/>
    <n v="15055"/>
    <s v="Industry Use"/>
    <n v="2.1527027000000001E-2"/>
    <x v="20"/>
    <x v="20"/>
    <x v="8"/>
    <x v="8"/>
  </r>
  <r>
    <s v="192"/>
    <s v="Plastics bottle manufacturing"/>
    <s v="510"/>
    <s v="Limited-service restaurants"/>
    <n v="15055"/>
    <s v="Industry Use"/>
    <n v="1.6204110000000001E-2"/>
    <x v="20"/>
    <x v="20"/>
    <x v="8"/>
    <x v="8"/>
  </r>
  <r>
    <s v="192"/>
    <s v="Plastics bottle manufacturing"/>
    <s v="512"/>
    <s v="Automotive repair and maintenance, except car washes"/>
    <n v="15055"/>
    <s v="Industry Use"/>
    <n v="5.1146298999999999E-2"/>
    <x v="21"/>
    <x v="21"/>
    <x v="8"/>
    <x v="8"/>
  </r>
  <r>
    <s v="192"/>
    <s v="Plastics bottle manufacturing"/>
    <s v="513"/>
    <s v="Car washes"/>
    <n v="15055"/>
    <s v="Industry Use"/>
    <n v="2.3818619999999999E-2"/>
    <x v="21"/>
    <x v="21"/>
    <x v="8"/>
    <x v="8"/>
  </r>
  <r>
    <s v="192"/>
    <s v="Plastics bottle manufacturing"/>
    <s v="514"/>
    <s v="Electronic and precision equipment repair and maintenance"/>
    <n v="15055"/>
    <s v="Industry Use"/>
    <n v="1.3536497999999999E-2"/>
    <x v="21"/>
    <x v="21"/>
    <x v="8"/>
    <x v="8"/>
  </r>
  <r>
    <s v="192"/>
    <s v="Plastics bottle manufacturing"/>
    <s v="515"/>
    <s v="Commercial and industrial machinery and equipment repair and maintenance"/>
    <n v="15055"/>
    <s v="Industry Use"/>
    <n v="7.3430107999999994E-2"/>
    <x v="21"/>
    <x v="21"/>
    <x v="8"/>
    <x v="8"/>
  </r>
  <r>
    <s v="192"/>
    <s v="Plastics bottle manufacturing"/>
    <s v="516"/>
    <s v="Personal and household goods repair and maintenance"/>
    <n v="15055"/>
    <s v="Industry Use"/>
    <n v="4.9513059999999999E-3"/>
    <x v="21"/>
    <x v="21"/>
    <x v="8"/>
    <x v="8"/>
  </r>
  <r>
    <s v="192"/>
    <s v="Plastics bottle manufacturing"/>
    <s v="519"/>
    <s v="Dry-cleaning and laundry services"/>
    <n v="15055"/>
    <s v="Industry Use"/>
    <n v="7.3699999999999997E-6"/>
    <x v="21"/>
    <x v="21"/>
    <x v="8"/>
    <x v="8"/>
  </r>
  <r>
    <s v="192"/>
    <s v="Plastics bottle manufacturing"/>
    <s v="526"/>
    <s v="Postal service"/>
    <n v="15055"/>
    <s v="Industry Use"/>
    <n v="2.4000000000000001E-5"/>
    <x v="22"/>
    <x v="22"/>
    <x v="8"/>
    <x v="8"/>
  </r>
  <r>
    <s v="192"/>
    <s v="Plastics bottle manufacturing"/>
    <s v="528"/>
    <s v="Other federal government enterprises"/>
    <n v="15055"/>
    <s v="Industry Use"/>
    <n v="1.24E-7"/>
    <x v="22"/>
    <x v="22"/>
    <x v="8"/>
    <x v="8"/>
  </r>
  <r>
    <s v="192"/>
    <s v="Plastics bottle manufacturing"/>
    <s v="532"/>
    <s v="Local government passenger transit"/>
    <n v="15055"/>
    <s v="Industry Use"/>
    <n v="1.12046E-3"/>
    <x v="22"/>
    <x v="22"/>
    <x v="8"/>
    <x v="8"/>
  </r>
  <r>
    <s v="192"/>
    <s v="Plastics bottle manufacturing"/>
    <s v="533"/>
    <s v="Local government electric utilities"/>
    <n v="15055"/>
    <s v="Industry Use"/>
    <n v="3.6803323999999998E-2"/>
    <x v="22"/>
    <x v="22"/>
    <x v="8"/>
    <x v="8"/>
  </r>
  <r>
    <s v="192"/>
    <s v="Plastics bottle manufacturing"/>
    <s v="5001"/>
    <s v="Employee Compensation"/>
    <n v="15053"/>
    <s v="Factor Receipts"/>
    <n v="4.201618195"/>
    <x v="23"/>
    <x v="23"/>
    <x v="8"/>
    <x v="8"/>
  </r>
  <r>
    <s v="192"/>
    <s v="Plastics bottle manufacturing"/>
    <s v="6001"/>
    <s v="Proprietor Income"/>
    <n v="15053"/>
    <s v="Factor Receipts"/>
    <n v="0.17733484499999999"/>
    <x v="24"/>
    <x v="24"/>
    <x v="8"/>
    <x v="8"/>
  </r>
  <r>
    <s v="192"/>
    <s v="Plastics bottle manufacturing"/>
    <s v="7001"/>
    <s v="Other Property Type Income"/>
    <n v="15053"/>
    <s v="Factor Receipts"/>
    <n v="2.2971065039999998"/>
    <x v="25"/>
    <x v="25"/>
    <x v="8"/>
    <x v="8"/>
  </r>
  <r>
    <s v="192"/>
    <s v="Plastics bottle manufacturing"/>
    <s v="8001"/>
    <s v="Taxes on Production and Imports"/>
    <n v="15053"/>
    <s v="Factor Receipts"/>
    <n v="0.21153356100000001"/>
    <x v="26"/>
    <x v="26"/>
    <x v="8"/>
    <x v="8"/>
  </r>
  <r>
    <s v="192"/>
    <s v="Plastics bottle manufacturing"/>
    <s v="10001"/>
    <s v="Households LT15k"/>
    <n v="15055"/>
    <s v="Industry Use"/>
    <n v="1.7399999999999999E-5"/>
    <x v="30"/>
    <x v="30"/>
    <x v="8"/>
    <x v="8"/>
  </r>
  <r>
    <s v="192"/>
    <s v="Plastics bottle manufacturing"/>
    <s v="10002"/>
    <s v="Households 15-30k"/>
    <n v="15055"/>
    <s v="Industry Use"/>
    <n v="3.4799999999999999E-5"/>
    <x v="30"/>
    <x v="30"/>
    <x v="8"/>
    <x v="8"/>
  </r>
  <r>
    <s v="192"/>
    <s v="Plastics bottle manufacturing"/>
    <s v="10003"/>
    <s v="Households 30-40k"/>
    <n v="15055"/>
    <s v="Industry Use"/>
    <n v="3.0499999999999999E-5"/>
    <x v="30"/>
    <x v="30"/>
    <x v="8"/>
    <x v="8"/>
  </r>
  <r>
    <s v="192"/>
    <s v="Plastics bottle manufacturing"/>
    <s v="10004"/>
    <s v="Households 40-50k"/>
    <n v="15055"/>
    <s v="Industry Use"/>
    <n v="3.3000000000000003E-5"/>
    <x v="31"/>
    <x v="31"/>
    <x v="8"/>
    <x v="8"/>
  </r>
  <r>
    <s v="192"/>
    <s v="Plastics bottle manufacturing"/>
    <s v="10005"/>
    <s v="Households 50-70k"/>
    <n v="15055"/>
    <s v="Industry Use"/>
    <n v="6.6199999999999996E-5"/>
    <x v="31"/>
    <x v="31"/>
    <x v="8"/>
    <x v="8"/>
  </r>
  <r>
    <s v="192"/>
    <s v="Plastics bottle manufacturing"/>
    <s v="10006"/>
    <s v="Households 70-100k"/>
    <n v="15055"/>
    <s v="Industry Use"/>
    <n v="9.5000000000000005E-5"/>
    <x v="31"/>
    <x v="31"/>
    <x v="8"/>
    <x v="8"/>
  </r>
  <r>
    <s v="192"/>
    <s v="Plastics bottle manufacturing"/>
    <s v="10007"/>
    <s v="Households 100-150k"/>
    <n v="15055"/>
    <s v="Industry Use"/>
    <n v="8.8800000000000004E-5"/>
    <x v="32"/>
    <x v="32"/>
    <x v="8"/>
    <x v="8"/>
  </r>
  <r>
    <s v="192"/>
    <s v="Plastics bottle manufacturing"/>
    <s v="10008"/>
    <s v="Households 150-200k"/>
    <n v="15055"/>
    <s v="Industry Use"/>
    <n v="3.3500000000000001E-5"/>
    <x v="32"/>
    <x v="32"/>
    <x v="8"/>
    <x v="8"/>
  </r>
  <r>
    <s v="192"/>
    <s v="Plastics bottle manufacturing"/>
    <s v="10009"/>
    <s v="Households 200k+"/>
    <n v="15055"/>
    <s v="Industry Use"/>
    <n v="4.9400000000000001E-5"/>
    <x v="32"/>
    <x v="32"/>
    <x v="8"/>
    <x v="8"/>
  </r>
  <r>
    <s v="192"/>
    <s v="Plastics bottle manufacturing"/>
    <s v="11001"/>
    <s v="Federal Government NonDefense"/>
    <n v="15055"/>
    <s v="Industry Use"/>
    <n v="7.52E-6"/>
    <x v="27"/>
    <x v="27"/>
    <x v="8"/>
    <x v="8"/>
  </r>
  <r>
    <s v="192"/>
    <s v="Plastics bottle manufacturing"/>
    <s v="12001"/>
    <s v="State/Local Govt NonEducation"/>
    <n v="15055"/>
    <s v="Industry Use"/>
    <n v="4.5864149999999999E-3"/>
    <x v="27"/>
    <x v="27"/>
    <x v="8"/>
    <x v="8"/>
  </r>
  <r>
    <s v="192"/>
    <s v="Plastics bottle manufacturing"/>
    <s v="14001"/>
    <s v="Capital"/>
    <n v="15055"/>
    <s v="Industry Use"/>
    <n v="2.3999999999999999E-6"/>
    <x v="27"/>
    <x v="27"/>
    <x v="8"/>
    <x v="8"/>
  </r>
  <r>
    <s v="192"/>
    <s v="Plastics bottle manufacturing"/>
    <s v="14002"/>
    <s v="Inventory Additions/Deletions"/>
    <n v="15055"/>
    <s v="Industry Use"/>
    <n v="8.6393899999999998E-4"/>
    <x v="27"/>
    <x v="27"/>
    <x v="8"/>
    <x v="8"/>
  </r>
  <r>
    <s v="192"/>
    <s v="Plastics bottle manufacturing"/>
    <s v="25001"/>
    <s v="Foreign Trade"/>
    <n v="15056"/>
    <s v="Industry Trade"/>
    <n v="2.9187108099999999"/>
    <x v="28"/>
    <x v="28"/>
    <x v="8"/>
    <x v="8"/>
  </r>
  <r>
    <s v="192"/>
    <s v="Plastics bottle manufacturing"/>
    <s v="28001"/>
    <s v="Domestic Trade"/>
    <n v="15056"/>
    <s v="Industry Trade"/>
    <n v="12.455135289999999"/>
    <x v="29"/>
    <x v="29"/>
    <x v="8"/>
    <x v="8"/>
  </r>
  <r>
    <s v="193"/>
    <s v="Other plastics product manufacturing"/>
    <s v="5001"/>
    <s v="Employee Compensation"/>
    <n v="15053"/>
    <s v="Factor Receipts"/>
    <n v="0"/>
    <x v="23"/>
    <x v="23"/>
    <x v="8"/>
    <x v="8"/>
  </r>
  <r>
    <s v="193"/>
    <s v="Other plastics product manufacturing"/>
    <s v="6001"/>
    <s v="Proprietor Income"/>
    <n v="15053"/>
    <s v="Factor Receipts"/>
    <n v="0"/>
    <x v="24"/>
    <x v="24"/>
    <x v="8"/>
    <x v="8"/>
  </r>
  <r>
    <s v="193"/>
    <s v="Other plastics product manufacturing"/>
    <s v="7001"/>
    <s v="Other Property Type Income"/>
    <n v="15053"/>
    <s v="Factor Receipts"/>
    <n v="0"/>
    <x v="25"/>
    <x v="25"/>
    <x v="8"/>
    <x v="8"/>
  </r>
  <r>
    <s v="193"/>
    <s v="Other plastics product manufacturing"/>
    <s v="8001"/>
    <s v="Taxes on Production and Imports"/>
    <n v="15053"/>
    <s v="Factor Receipts"/>
    <n v="0"/>
    <x v="26"/>
    <x v="26"/>
    <x v="8"/>
    <x v="8"/>
  </r>
  <r>
    <s v="194"/>
    <s v="Tire manufacturing"/>
    <s v="5001"/>
    <s v="Employee Compensation"/>
    <n v="15053"/>
    <s v="Factor Receipts"/>
    <n v="0"/>
    <x v="23"/>
    <x v="23"/>
    <x v="8"/>
    <x v="8"/>
  </r>
  <r>
    <s v="194"/>
    <s v="Tire manufacturing"/>
    <s v="6001"/>
    <s v="Proprietor Income"/>
    <n v="15053"/>
    <s v="Factor Receipts"/>
    <n v="0"/>
    <x v="24"/>
    <x v="24"/>
    <x v="8"/>
    <x v="8"/>
  </r>
  <r>
    <s v="194"/>
    <s v="Tire manufacturing"/>
    <s v="7001"/>
    <s v="Other Property Type Income"/>
    <n v="15053"/>
    <s v="Factor Receipts"/>
    <n v="0"/>
    <x v="25"/>
    <x v="25"/>
    <x v="8"/>
    <x v="8"/>
  </r>
  <r>
    <s v="194"/>
    <s v="Tire manufacturing"/>
    <s v="8001"/>
    <s v="Taxes on Production and Imports"/>
    <n v="15053"/>
    <s v="Factor Receipts"/>
    <n v="0"/>
    <x v="26"/>
    <x v="26"/>
    <x v="8"/>
    <x v="8"/>
  </r>
  <r>
    <s v="195"/>
    <s v="Rubber and plastics hoses and belting manufacturing"/>
    <s v="10"/>
    <s v="All other crop farming"/>
    <n v="15055"/>
    <s v="Industry Use"/>
    <n v="1.8592635E-2"/>
    <x v="0"/>
    <x v="0"/>
    <x v="8"/>
    <x v="8"/>
  </r>
  <r>
    <s v="195"/>
    <s v="Rubber and plastics hoses and belting manufacturing"/>
    <s v="14"/>
    <s v="Animal production, except cattle and poultry and eggs"/>
    <n v="15055"/>
    <s v="Industry Use"/>
    <n v="8.497994E-3"/>
    <x v="2"/>
    <x v="2"/>
    <x v="8"/>
    <x v="8"/>
  </r>
  <r>
    <s v="195"/>
    <s v="Rubber and plastics hoses and belting manufacturing"/>
    <s v="15"/>
    <s v="Forestry, forest products, and timber tract production"/>
    <n v="15055"/>
    <s v="Industry Use"/>
    <n v="1.1878255000000001E-2"/>
    <x v="3"/>
    <x v="3"/>
    <x v="8"/>
    <x v="8"/>
  </r>
  <r>
    <s v="195"/>
    <s v="Rubber and plastics hoses and belting manufacturing"/>
    <s v="20"/>
    <s v="Oil and gas extraction"/>
    <n v="15055"/>
    <s v="Industry Use"/>
    <n v="3.3000000000000003E-5"/>
    <x v="4"/>
    <x v="4"/>
    <x v="8"/>
    <x v="8"/>
  </r>
  <r>
    <s v="195"/>
    <s v="Rubber and plastics hoses and belting manufacturing"/>
    <s v="35"/>
    <s v="Drilling oil and gas wells"/>
    <n v="15055"/>
    <s v="Industry Use"/>
    <n v="3.5000000000000002E-8"/>
    <x v="4"/>
    <x v="4"/>
    <x v="8"/>
    <x v="8"/>
  </r>
  <r>
    <s v="195"/>
    <s v="Rubber and plastics hoses and belting manufacturing"/>
    <s v="36"/>
    <s v="Support activities for oil and gas operations"/>
    <n v="15055"/>
    <s v="Industry Use"/>
    <n v="8.4699999999999997E-10"/>
    <x v="4"/>
    <x v="4"/>
    <x v="8"/>
    <x v="8"/>
  </r>
  <r>
    <s v="195"/>
    <s v="Rubber and plastics hoses and belting manufacturing"/>
    <s v="37"/>
    <s v="Metal mining services"/>
    <n v="15055"/>
    <s v="Industry Use"/>
    <n v="1.0499999999999999E-5"/>
    <x v="4"/>
    <x v="4"/>
    <x v="8"/>
    <x v="8"/>
  </r>
  <r>
    <s v="195"/>
    <s v="Rubber and plastics hoses and belting manufacturing"/>
    <s v="47"/>
    <s v="Electric power transmission and distribution"/>
    <n v="15055"/>
    <s v="Industry Use"/>
    <n v="0.108412935"/>
    <x v="5"/>
    <x v="5"/>
    <x v="8"/>
    <x v="8"/>
  </r>
  <r>
    <s v="195"/>
    <s v="Rubber and plastics hoses and belting manufacturing"/>
    <s v="48"/>
    <s v="Natural gas distribution"/>
    <n v="15055"/>
    <s v="Industry Use"/>
    <n v="1.0450032999999999E-2"/>
    <x v="5"/>
    <x v="5"/>
    <x v="8"/>
    <x v="8"/>
  </r>
  <r>
    <s v="195"/>
    <s v="Rubber and plastics hoses and belting manufacturing"/>
    <s v="49"/>
    <s v="Water, sewage and other systems"/>
    <n v="15055"/>
    <s v="Industry Use"/>
    <n v="4.6750200000000001E-4"/>
    <x v="5"/>
    <x v="5"/>
    <x v="8"/>
    <x v="8"/>
  </r>
  <r>
    <s v="195"/>
    <s v="Rubber and plastics hoses and belting manufacturing"/>
    <s v="60"/>
    <s v="Maintenance and repair construction of nonresidential structures"/>
    <n v="15055"/>
    <s v="Industry Use"/>
    <n v="3.7413159000000001E-2"/>
    <x v="6"/>
    <x v="6"/>
    <x v="8"/>
    <x v="8"/>
  </r>
  <r>
    <s v="195"/>
    <s v="Rubber and plastics hoses and belting manufacturing"/>
    <s v="108"/>
    <s v="Distilleries"/>
    <n v="15055"/>
    <s v="Industry Use"/>
    <n v="4.3999999999999997E-9"/>
    <x v="7"/>
    <x v="7"/>
    <x v="8"/>
    <x v="8"/>
  </r>
  <r>
    <s v="195"/>
    <s v="Rubber and plastics hoses and belting manufacturing"/>
    <s v="115"/>
    <s v="Textile and fabric finishing mills"/>
    <n v="15055"/>
    <s v="Industry Use"/>
    <n v="1.18751E-4"/>
    <x v="8"/>
    <x v="8"/>
    <x v="8"/>
    <x v="8"/>
  </r>
  <r>
    <s v="195"/>
    <s v="Rubber and plastics hoses and belting manufacturing"/>
    <s v="119"/>
    <s v="Textile bag and canvas mills"/>
    <n v="15055"/>
    <s v="Industry Use"/>
    <n v="9.6700000000000006E-6"/>
    <x v="8"/>
    <x v="8"/>
    <x v="8"/>
    <x v="8"/>
  </r>
  <r>
    <s v="195"/>
    <s v="Rubber and plastics hoses and belting manufacturing"/>
    <s v="121"/>
    <s v="Other textile product mills"/>
    <n v="15055"/>
    <s v="Industry Use"/>
    <n v="1.6900000000000001E-5"/>
    <x v="8"/>
    <x v="8"/>
    <x v="8"/>
    <x v="8"/>
  </r>
  <r>
    <s v="195"/>
    <s v="Rubber and plastics hoses and belting manufacturing"/>
    <s v="123"/>
    <s v="Other apparel knitting mills"/>
    <n v="15055"/>
    <s v="Industry Use"/>
    <n v="1.45792E-4"/>
    <x v="8"/>
    <x v="8"/>
    <x v="8"/>
    <x v="8"/>
  </r>
  <r>
    <s v="195"/>
    <s v="Rubber and plastics hoses and belting manufacturing"/>
    <s v="132"/>
    <s v="Sawmills"/>
    <n v="15055"/>
    <s v="Industry Use"/>
    <n v="1.1800000000000001E-5"/>
    <x v="8"/>
    <x v="8"/>
    <x v="8"/>
    <x v="8"/>
  </r>
  <r>
    <s v="195"/>
    <s v="Rubber and plastics hoses and belting manufacturing"/>
    <s v="137"/>
    <s v="Wood windows and door manufacturing"/>
    <n v="15055"/>
    <s v="Industry Use"/>
    <n v="2.26E-6"/>
    <x v="8"/>
    <x v="8"/>
    <x v="8"/>
    <x v="8"/>
  </r>
  <r>
    <s v="195"/>
    <s v="Rubber and plastics hoses and belting manufacturing"/>
    <s v="139"/>
    <s v="Other millwork, including flooring"/>
    <n v="15055"/>
    <s v="Industry Use"/>
    <n v="4.3300000000000002E-5"/>
    <x v="8"/>
    <x v="8"/>
    <x v="8"/>
    <x v="8"/>
  </r>
  <r>
    <s v="195"/>
    <s v="Rubber and plastics hoses and belting manufacturing"/>
    <s v="143"/>
    <s v="All other miscellaneous wood product manufacturing"/>
    <n v="15055"/>
    <s v="Industry Use"/>
    <n v="2.3832200000000001E-4"/>
    <x v="8"/>
    <x v="8"/>
    <x v="8"/>
    <x v="8"/>
  </r>
  <r>
    <s v="195"/>
    <s v="Rubber and plastics hoses and belting manufacturing"/>
    <s v="147"/>
    <s v="Paperboard container manufacturing"/>
    <n v="15055"/>
    <s v="Industry Use"/>
    <n v="3.3139489000000001E-2"/>
    <x v="8"/>
    <x v="8"/>
    <x v="8"/>
    <x v="8"/>
  </r>
  <r>
    <s v="195"/>
    <s v="Rubber and plastics hoses and belting manufacturing"/>
    <s v="152"/>
    <s v="Printing"/>
    <n v="15055"/>
    <s v="Industry Use"/>
    <n v="1.4029089999999999E-3"/>
    <x v="8"/>
    <x v="8"/>
    <x v="8"/>
    <x v="8"/>
  </r>
  <r>
    <s v="195"/>
    <s v="Rubber and plastics hoses and belting manufacturing"/>
    <s v="163"/>
    <s v="Other basic organic chemical manufacturing"/>
    <n v="15055"/>
    <s v="Industry Use"/>
    <n v="4.48114E-4"/>
    <x v="8"/>
    <x v="8"/>
    <x v="8"/>
    <x v="8"/>
  </r>
  <r>
    <s v="195"/>
    <s v="Rubber and plastics hoses and belting manufacturing"/>
    <s v="175"/>
    <s v="Paint and coating manufacturing"/>
    <n v="15055"/>
    <s v="Industry Use"/>
    <n v="2.21E-6"/>
    <x v="8"/>
    <x v="8"/>
    <x v="8"/>
    <x v="8"/>
  </r>
  <r>
    <s v="195"/>
    <s v="Rubber and plastics hoses and belting manufacturing"/>
    <s v="177"/>
    <s v="Soap and other detergent manufacturing"/>
    <n v="15055"/>
    <s v="Industry Use"/>
    <n v="1.44E-6"/>
    <x v="8"/>
    <x v="8"/>
    <x v="8"/>
    <x v="8"/>
  </r>
  <r>
    <s v="195"/>
    <s v="Rubber and plastics hoses and belting manufacturing"/>
    <s v="190"/>
    <s v="Polystyrene foam product manufacturing"/>
    <n v="15055"/>
    <s v="Industry Use"/>
    <n v="2.0099999999999998E-6"/>
    <x v="8"/>
    <x v="8"/>
    <x v="8"/>
    <x v="8"/>
  </r>
  <r>
    <s v="195"/>
    <s v="Rubber and plastics hoses and belting manufacturing"/>
    <s v="191"/>
    <s v="Urethane and other foam product (except polystyrene) manufacturing"/>
    <n v="15055"/>
    <s v="Industry Use"/>
    <n v="2.0800000000000001E-5"/>
    <x v="8"/>
    <x v="8"/>
    <x v="8"/>
    <x v="8"/>
  </r>
  <r>
    <s v="195"/>
    <s v="Rubber and plastics hoses and belting manufacturing"/>
    <s v="192"/>
    <s v="Plastics bottle manufacturing"/>
    <n v="15055"/>
    <s v="Industry Use"/>
    <n v="1.37E-6"/>
    <x v="8"/>
    <x v="8"/>
    <x v="8"/>
    <x v="8"/>
  </r>
  <r>
    <s v="195"/>
    <s v="Rubber and plastics hoses and belting manufacturing"/>
    <s v="195"/>
    <s v="Rubber and plastics hoses and belting manufacturing"/>
    <n v="15055"/>
    <s v="Industry Use"/>
    <n v="6.9103460000000004E-3"/>
    <x v="8"/>
    <x v="8"/>
    <x v="8"/>
    <x v="8"/>
  </r>
  <r>
    <s v="195"/>
    <s v="Rubber and plastics hoses and belting manufacturing"/>
    <s v="197"/>
    <s v="Pottery, ceramics, and plumbing fixture manufacturing"/>
    <n v="15055"/>
    <s v="Industry Use"/>
    <n v="1.05E-7"/>
    <x v="8"/>
    <x v="8"/>
    <x v="8"/>
    <x v="8"/>
  </r>
  <r>
    <s v="195"/>
    <s v="Rubber and plastics hoses and belting manufacturing"/>
    <s v="211"/>
    <s v="Cut stone and stone product manufacturing"/>
    <n v="15055"/>
    <s v="Industry Use"/>
    <n v="2.96E-8"/>
    <x v="8"/>
    <x v="8"/>
    <x v="8"/>
    <x v="8"/>
  </r>
  <r>
    <s v="195"/>
    <s v="Rubber and plastics hoses and belting manufacturing"/>
    <s v="215"/>
    <s v="Iron and steel mills and ferroalloy manufacturing"/>
    <n v="15055"/>
    <s v="Industry Use"/>
    <n v="4.0618850000000003E-3"/>
    <x v="8"/>
    <x v="8"/>
    <x v="8"/>
    <x v="8"/>
  </r>
  <r>
    <s v="195"/>
    <s v="Rubber and plastics hoses and belting manufacturing"/>
    <s v="217"/>
    <s v="Rolled steel shape manufacturing"/>
    <n v="15055"/>
    <s v="Industry Use"/>
    <n v="1.33E-5"/>
    <x v="8"/>
    <x v="8"/>
    <x v="8"/>
    <x v="8"/>
  </r>
  <r>
    <s v="195"/>
    <s v="Rubber and plastics hoses and belting manufacturing"/>
    <s v="227"/>
    <s v="Ferrous metal foundries"/>
    <n v="15055"/>
    <s v="Industry Use"/>
    <n v="7.0700000000000001E-6"/>
    <x v="8"/>
    <x v="8"/>
    <x v="8"/>
    <x v="8"/>
  </r>
  <r>
    <s v="195"/>
    <s v="Rubber and plastics hoses and belting manufacturing"/>
    <s v="228"/>
    <s v="Nonferrous metal foundries"/>
    <n v="15055"/>
    <s v="Industry Use"/>
    <n v="2.1100000000000001E-5"/>
    <x v="8"/>
    <x v="8"/>
    <x v="8"/>
    <x v="8"/>
  </r>
  <r>
    <s v="195"/>
    <s v="Rubber and plastics hoses and belting manufacturing"/>
    <s v="230"/>
    <s v="Crown and closure manufacturing and metal stamping"/>
    <n v="15055"/>
    <s v="Industry Use"/>
    <n v="3.4499999999999998E-5"/>
    <x v="8"/>
    <x v="8"/>
    <x v="8"/>
    <x v="8"/>
  </r>
  <r>
    <s v="195"/>
    <s v="Rubber and plastics hoses and belting manufacturing"/>
    <s v="234"/>
    <s v="Handtool manufacturing"/>
    <n v="15055"/>
    <s v="Industry Use"/>
    <n v="7.6199999999999997E-7"/>
    <x v="8"/>
    <x v="8"/>
    <x v="8"/>
    <x v="8"/>
  </r>
  <r>
    <s v="195"/>
    <s v="Rubber and plastics hoses and belting manufacturing"/>
    <s v="236"/>
    <s v="Fabricated structural metal manufacturing"/>
    <n v="15055"/>
    <s v="Industry Use"/>
    <n v="3.3299999999999999E-6"/>
    <x v="8"/>
    <x v="8"/>
    <x v="8"/>
    <x v="8"/>
  </r>
  <r>
    <s v="195"/>
    <s v="Rubber and plastics hoses and belting manufacturing"/>
    <s v="238"/>
    <s v="Metal window and door manufacturing"/>
    <n v="15055"/>
    <s v="Industry Use"/>
    <n v="4.5756799999999999E-4"/>
    <x v="8"/>
    <x v="8"/>
    <x v="8"/>
    <x v="8"/>
  </r>
  <r>
    <s v="195"/>
    <s v="Rubber and plastics hoses and belting manufacturing"/>
    <s v="239"/>
    <s v="Sheet metal work manufacturing"/>
    <n v="15055"/>
    <s v="Industry Use"/>
    <n v="4.5000000000000003E-5"/>
    <x v="8"/>
    <x v="8"/>
    <x v="8"/>
    <x v="8"/>
  </r>
  <r>
    <s v="195"/>
    <s v="Rubber and plastics hoses and belting manufacturing"/>
    <s v="240"/>
    <s v="Ornamental and architectural metal work manufacturing"/>
    <n v="15055"/>
    <s v="Industry Use"/>
    <n v="6.68E-7"/>
    <x v="8"/>
    <x v="8"/>
    <x v="8"/>
    <x v="8"/>
  </r>
  <r>
    <s v="195"/>
    <s v="Rubber and plastics hoses and belting manufacturing"/>
    <s v="242"/>
    <s v="Metal tank (heavy gauge) manufacturing"/>
    <n v="15055"/>
    <s v="Industry Use"/>
    <n v="1.91E-5"/>
    <x v="8"/>
    <x v="8"/>
    <x v="8"/>
    <x v="8"/>
  </r>
  <r>
    <s v="195"/>
    <s v="Rubber and plastics hoses and belting manufacturing"/>
    <s v="244"/>
    <s v="Metal barrels, drums and pails manufacturing"/>
    <n v="15055"/>
    <s v="Industry Use"/>
    <n v="1.06E-6"/>
    <x v="8"/>
    <x v="8"/>
    <x v="8"/>
    <x v="8"/>
  </r>
  <r>
    <s v="195"/>
    <s v="Rubber and plastics hoses and belting manufacturing"/>
    <s v="247"/>
    <s v="Machine shops"/>
    <n v="15055"/>
    <s v="Industry Use"/>
    <n v="3.4025840000000002E-3"/>
    <x v="8"/>
    <x v="8"/>
    <x v="8"/>
    <x v="8"/>
  </r>
  <r>
    <s v="195"/>
    <s v="Rubber and plastics hoses and belting manufacturing"/>
    <s v="248"/>
    <s v="Turned product and screw, nut, and bolt manufacturing"/>
    <n v="15055"/>
    <s v="Industry Use"/>
    <n v="9.5570300000000002E-4"/>
    <x v="8"/>
    <x v="8"/>
    <x v="8"/>
    <x v="8"/>
  </r>
  <r>
    <s v="195"/>
    <s v="Rubber and plastics hoses and belting manufacturing"/>
    <s v="251"/>
    <s v="Electroplating, anodizing, and coloring metal"/>
    <n v="15055"/>
    <s v="Industry Use"/>
    <n v="8.2281900000000002E-4"/>
    <x v="8"/>
    <x v="8"/>
    <x v="8"/>
    <x v="8"/>
  </r>
  <r>
    <s v="195"/>
    <s v="Rubber and plastics hoses and belting manufacturing"/>
    <s v="252"/>
    <s v="Valve and fittings, other than plumbing, manufacturing"/>
    <n v="15055"/>
    <s v="Industry Use"/>
    <n v="2.0400000000000001E-5"/>
    <x v="8"/>
    <x v="8"/>
    <x v="8"/>
    <x v="8"/>
  </r>
  <r>
    <s v="195"/>
    <s v="Rubber and plastics hoses and belting manufacturing"/>
    <s v="259"/>
    <s v="Other fabricated metal manufacturing"/>
    <n v="15055"/>
    <s v="Industry Use"/>
    <n v="1.2089100000000001E-4"/>
    <x v="8"/>
    <x v="8"/>
    <x v="8"/>
    <x v="8"/>
  </r>
  <r>
    <s v="195"/>
    <s v="Rubber and plastics hoses and belting manufacturing"/>
    <s v="262"/>
    <s v="Construction machinery manufacturing"/>
    <n v="15055"/>
    <s v="Industry Use"/>
    <n v="3.1399999999999998E-5"/>
    <x v="8"/>
    <x v="8"/>
    <x v="8"/>
    <x v="8"/>
  </r>
  <r>
    <s v="195"/>
    <s v="Rubber and plastics hoses and belting manufacturing"/>
    <s v="269"/>
    <s v="All other industrial machinery manufacturing"/>
    <n v="15055"/>
    <s v="Industry Use"/>
    <n v="1.19E-5"/>
    <x v="8"/>
    <x v="8"/>
    <x v="8"/>
    <x v="8"/>
  </r>
  <r>
    <s v="195"/>
    <s v="Rubber and plastics hoses and belting manufacturing"/>
    <s v="275"/>
    <s v="Air conditioning, refrigeration, and warm air heating equipment manufacturing"/>
    <n v="15055"/>
    <s v="Industry Use"/>
    <n v="1.6300000000000001E-6"/>
    <x v="8"/>
    <x v="8"/>
    <x v="8"/>
    <x v="8"/>
  </r>
  <r>
    <s v="195"/>
    <s v="Rubber and plastics hoses and belting manufacturing"/>
    <s v="276"/>
    <s v="Industrial mold manufacturing"/>
    <n v="15055"/>
    <s v="Industry Use"/>
    <n v="3.7900000000000001E-6"/>
    <x v="8"/>
    <x v="8"/>
    <x v="8"/>
    <x v="8"/>
  </r>
  <r>
    <s v="195"/>
    <s v="Rubber and plastics hoses and belting manufacturing"/>
    <s v="277"/>
    <s v="Special tool, die, jig, and fixture manufacturing"/>
    <n v="15055"/>
    <s v="Industry Use"/>
    <n v="1.42E-5"/>
    <x v="8"/>
    <x v="8"/>
    <x v="8"/>
    <x v="8"/>
  </r>
  <r>
    <s v="195"/>
    <s v="Rubber and plastics hoses and belting manufacturing"/>
    <s v="282"/>
    <s v="Speed changer, industrial high-speed drive, and gear manufacturing"/>
    <n v="15055"/>
    <s v="Industry Use"/>
    <n v="9.4300000000000004E-8"/>
    <x v="8"/>
    <x v="8"/>
    <x v="8"/>
    <x v="8"/>
  </r>
  <r>
    <s v="195"/>
    <s v="Rubber and plastics hoses and belting manufacturing"/>
    <s v="297"/>
    <s v="Scales, balances, and miscellaneous general purpose machinery manufacturing"/>
    <n v="15055"/>
    <s v="Industry Use"/>
    <n v="1.01301E-4"/>
    <x v="8"/>
    <x v="8"/>
    <x v="8"/>
    <x v="8"/>
  </r>
  <r>
    <s v="195"/>
    <s v="Rubber and plastics hoses and belting manufacturing"/>
    <s v="307"/>
    <s v="Semiconductor and related device manufacturing"/>
    <n v="15055"/>
    <s v="Industry Use"/>
    <n v="2.5299999999999998E-5"/>
    <x v="8"/>
    <x v="8"/>
    <x v="8"/>
    <x v="8"/>
  </r>
  <r>
    <s v="195"/>
    <s v="Rubber and plastics hoses and belting manufacturing"/>
    <s v="317"/>
    <s v="Analytical laboratory instrument manufacturing"/>
    <n v="15055"/>
    <s v="Industry Use"/>
    <n v="7.0000000000000004E-11"/>
    <x v="8"/>
    <x v="8"/>
    <x v="8"/>
    <x v="8"/>
  </r>
  <r>
    <s v="195"/>
    <s v="Rubber and plastics hoses and belting manufacturing"/>
    <s v="323"/>
    <s v="Lighting fixture manufacturing"/>
    <n v="15055"/>
    <s v="Industry Use"/>
    <n v="9.3200000000000001E-8"/>
    <x v="8"/>
    <x v="8"/>
    <x v="8"/>
    <x v="8"/>
  </r>
  <r>
    <s v="195"/>
    <s v="Rubber and plastics hoses and belting manufacturing"/>
    <s v="330"/>
    <s v="Motor and generator manufacturing"/>
    <n v="15055"/>
    <s v="Industry Use"/>
    <n v="7.5099999999999999E-7"/>
    <x v="8"/>
    <x v="8"/>
    <x v="8"/>
    <x v="8"/>
  </r>
  <r>
    <s v="195"/>
    <s v="Rubber and plastics hoses and belting manufacturing"/>
    <s v="346"/>
    <s v="Travel trailer and camper manufacturing"/>
    <n v="15055"/>
    <s v="Industry Use"/>
    <n v="5.5899999999999998E-8"/>
    <x v="8"/>
    <x v="8"/>
    <x v="8"/>
    <x v="8"/>
  </r>
  <r>
    <s v="195"/>
    <s v="Rubber and plastics hoses and belting manufacturing"/>
    <s v="348"/>
    <s v="Motor vehicle electrical and electronic equipment manufacturing"/>
    <n v="15055"/>
    <s v="Industry Use"/>
    <n v="1.02E-6"/>
    <x v="8"/>
    <x v="8"/>
    <x v="8"/>
    <x v="8"/>
  </r>
  <r>
    <s v="195"/>
    <s v="Rubber and plastics hoses and belting manufacturing"/>
    <s v="364"/>
    <s v="All other transportation equipment manufacturing"/>
    <n v="15055"/>
    <s v="Industry Use"/>
    <n v="6.0299999999999999E-7"/>
    <x v="8"/>
    <x v="8"/>
    <x v="8"/>
    <x v="8"/>
  </r>
  <r>
    <s v="195"/>
    <s v="Rubber and plastics hoses and belting manufacturing"/>
    <s v="365"/>
    <s v="Wood kitchen cabinet and countertop manufacturing"/>
    <n v="15055"/>
    <s v="Industry Use"/>
    <n v="1.6999999999999999E-7"/>
    <x v="8"/>
    <x v="8"/>
    <x v="8"/>
    <x v="8"/>
  </r>
  <r>
    <s v="195"/>
    <s v="Rubber and plastics hoses and belting manufacturing"/>
    <s v="366"/>
    <s v="Upholstered household furniture manufacturing"/>
    <n v="15055"/>
    <s v="Industry Use"/>
    <n v="4.2E-7"/>
    <x v="8"/>
    <x v="8"/>
    <x v="8"/>
    <x v="8"/>
  </r>
  <r>
    <s v="195"/>
    <s v="Rubber and plastics hoses and belting manufacturing"/>
    <s v="367"/>
    <s v="Nonupholstered wood household furniture manufacturing"/>
    <n v="15055"/>
    <s v="Industry Use"/>
    <n v="3.1200000000000002E-6"/>
    <x v="8"/>
    <x v="8"/>
    <x v="8"/>
    <x v="8"/>
  </r>
  <r>
    <s v="195"/>
    <s v="Rubber and plastics hoses and belting manufacturing"/>
    <s v="371"/>
    <s v="Custom architectural woodwork and millwork"/>
    <n v="15055"/>
    <s v="Industry Use"/>
    <n v="8.5300000000000003E-7"/>
    <x v="8"/>
    <x v="8"/>
    <x v="8"/>
    <x v="8"/>
  </r>
  <r>
    <s v="195"/>
    <s v="Rubber and plastics hoses and belting manufacturing"/>
    <s v="374"/>
    <s v="Mattress manufacturing"/>
    <n v="15055"/>
    <s v="Industry Use"/>
    <n v="1.22E-6"/>
    <x v="8"/>
    <x v="8"/>
    <x v="8"/>
    <x v="8"/>
  </r>
  <r>
    <s v="195"/>
    <s v="Rubber and plastics hoses and belting manufacturing"/>
    <s v="376"/>
    <s v="Surgical and medical instrument manufacturing"/>
    <n v="15055"/>
    <s v="Industry Use"/>
    <n v="7.9499999999999994E-5"/>
    <x v="8"/>
    <x v="8"/>
    <x v="8"/>
    <x v="8"/>
  </r>
  <r>
    <s v="195"/>
    <s v="Rubber and plastics hoses and belting manufacturing"/>
    <s v="381"/>
    <s v="Jewelry and silverware manufacturing"/>
    <n v="15055"/>
    <s v="Industry Use"/>
    <n v="3.3200000000000001E-7"/>
    <x v="8"/>
    <x v="8"/>
    <x v="8"/>
    <x v="8"/>
  </r>
  <r>
    <s v="195"/>
    <s v="Rubber and plastics hoses and belting manufacturing"/>
    <s v="382"/>
    <s v="Sporting and athletic goods manufacturing"/>
    <n v="15055"/>
    <s v="Industry Use"/>
    <n v="2.7500000000000001E-8"/>
    <x v="8"/>
    <x v="8"/>
    <x v="8"/>
    <x v="8"/>
  </r>
  <r>
    <s v="195"/>
    <s v="Rubber and plastics hoses and belting manufacturing"/>
    <s v="383"/>
    <s v="Doll, toy, and game manufacturing"/>
    <n v="15055"/>
    <s v="Industry Use"/>
    <n v="1.43602E-4"/>
    <x v="8"/>
    <x v="8"/>
    <x v="8"/>
    <x v="8"/>
  </r>
  <r>
    <s v="195"/>
    <s v="Rubber and plastics hoses and belting manufacturing"/>
    <s v="384"/>
    <s v="Office supplies (except paper) manufacturing"/>
    <n v="15055"/>
    <s v="Industry Use"/>
    <n v="7.7600000000000002E-6"/>
    <x v="8"/>
    <x v="8"/>
    <x v="8"/>
    <x v="8"/>
  </r>
  <r>
    <s v="195"/>
    <s v="Rubber and plastics hoses and belting manufacturing"/>
    <s v="385"/>
    <s v="Sign manufacturing"/>
    <n v="15055"/>
    <s v="Industry Use"/>
    <n v="1.3631900000000001E-4"/>
    <x v="8"/>
    <x v="8"/>
    <x v="8"/>
    <x v="8"/>
  </r>
  <r>
    <s v="195"/>
    <s v="Rubber and plastics hoses and belting manufacturing"/>
    <s v="392"/>
    <s v="Wholesale - Motor vehicle and motor vehicle parts and supplies"/>
    <n v="15055"/>
    <s v="Industry Use"/>
    <n v="2.3339950000000002E-2"/>
    <x v="9"/>
    <x v="9"/>
    <x v="8"/>
    <x v="8"/>
  </r>
  <r>
    <s v="195"/>
    <s v="Rubber and plastics hoses and belting manufacturing"/>
    <s v="393"/>
    <s v="Wholesale - Professional and commercial equipment and supplies"/>
    <n v="15055"/>
    <s v="Industry Use"/>
    <n v="1.7905464999999999E-2"/>
    <x v="9"/>
    <x v="9"/>
    <x v="8"/>
    <x v="8"/>
  </r>
  <r>
    <s v="195"/>
    <s v="Rubber and plastics hoses and belting manufacturing"/>
    <s v="394"/>
    <s v="Wholesale - Household appliances and electrical and electronic goods"/>
    <n v="15055"/>
    <s v="Industry Use"/>
    <n v="6.8434310999999998E-2"/>
    <x v="9"/>
    <x v="9"/>
    <x v="8"/>
    <x v="8"/>
  </r>
  <r>
    <s v="195"/>
    <s v="Rubber and plastics hoses and belting manufacturing"/>
    <s v="395"/>
    <s v="Wholesale - Machinery, equipment, and supplies"/>
    <n v="15055"/>
    <s v="Industry Use"/>
    <n v="0.43816845500000001"/>
    <x v="9"/>
    <x v="9"/>
    <x v="8"/>
    <x v="8"/>
  </r>
  <r>
    <s v="195"/>
    <s v="Rubber and plastics hoses and belting manufacturing"/>
    <s v="396"/>
    <s v="Wholesale - Other durable goods merchant wholesalers"/>
    <n v="15055"/>
    <s v="Industry Use"/>
    <n v="0.63129438000000004"/>
    <x v="9"/>
    <x v="9"/>
    <x v="8"/>
    <x v="8"/>
  </r>
  <r>
    <s v="195"/>
    <s v="Rubber and plastics hoses and belting manufacturing"/>
    <s v="398"/>
    <s v="Wholesale - Grocery and related product wholesalers"/>
    <n v="15055"/>
    <s v="Industry Use"/>
    <n v="1.9868749999999999E-3"/>
    <x v="9"/>
    <x v="9"/>
    <x v="8"/>
    <x v="8"/>
  </r>
  <r>
    <s v="195"/>
    <s v="Rubber and plastics hoses and belting manufacturing"/>
    <s v="399"/>
    <s v="Wholesale - Petroleum and petroleum products"/>
    <n v="15055"/>
    <s v="Industry Use"/>
    <n v="2.2283707E-2"/>
    <x v="9"/>
    <x v="9"/>
    <x v="8"/>
    <x v="8"/>
  </r>
  <r>
    <s v="195"/>
    <s v="Rubber and plastics hoses and belting manufacturing"/>
    <s v="400"/>
    <s v="Wholesale - Other nondurable goods merchant wholesalers"/>
    <n v="15055"/>
    <s v="Industry Use"/>
    <n v="0.43710265599999998"/>
    <x v="9"/>
    <x v="9"/>
    <x v="8"/>
    <x v="8"/>
  </r>
  <r>
    <s v="195"/>
    <s v="Rubber and plastics hoses and belting manufacturing"/>
    <s v="401"/>
    <s v="Wholesale - Wholesale electronic markets and agents and brokers"/>
    <n v="15055"/>
    <s v="Industry Use"/>
    <n v="2.5667929999999999E-3"/>
    <x v="9"/>
    <x v="9"/>
    <x v="8"/>
    <x v="8"/>
  </r>
  <r>
    <s v="195"/>
    <s v="Rubber and plastics hoses and belting manufacturing"/>
    <s v="414"/>
    <s v="Air transportation"/>
    <n v="15055"/>
    <s v="Industry Use"/>
    <n v="1.391607E-3"/>
    <x v="11"/>
    <x v="11"/>
    <x v="8"/>
    <x v="8"/>
  </r>
  <r>
    <s v="195"/>
    <s v="Rubber and plastics hoses and belting manufacturing"/>
    <s v="415"/>
    <s v="Rail transportation"/>
    <n v="15055"/>
    <s v="Industry Use"/>
    <n v="1.1498415999999999E-2"/>
    <x v="11"/>
    <x v="11"/>
    <x v="8"/>
    <x v="8"/>
  </r>
  <r>
    <s v="195"/>
    <s v="Rubber and plastics hoses and belting manufacturing"/>
    <s v="416"/>
    <s v="Water transportation"/>
    <n v="15055"/>
    <s v="Industry Use"/>
    <n v="9.8099999999999999E-5"/>
    <x v="11"/>
    <x v="11"/>
    <x v="8"/>
    <x v="8"/>
  </r>
  <r>
    <s v="195"/>
    <s v="Rubber and plastics hoses and belting manufacturing"/>
    <s v="417"/>
    <s v="Truck transportation"/>
    <n v="15055"/>
    <s v="Industry Use"/>
    <n v="0.263372569"/>
    <x v="11"/>
    <x v="11"/>
    <x v="8"/>
    <x v="8"/>
  </r>
  <r>
    <s v="195"/>
    <s v="Rubber and plastics hoses and belting manufacturing"/>
    <s v="418"/>
    <s v="Transit and ground passenger transportation"/>
    <n v="15055"/>
    <s v="Industry Use"/>
    <n v="8.5351100000000005E-4"/>
    <x v="11"/>
    <x v="11"/>
    <x v="8"/>
    <x v="8"/>
  </r>
  <r>
    <s v="195"/>
    <s v="Rubber and plastics hoses and belting manufacturing"/>
    <s v="420"/>
    <s v="Scenic and sightseeing transportation and support activities for transportation"/>
    <n v="15055"/>
    <s v="Industry Use"/>
    <n v="1.0325449999999999E-3"/>
    <x v="11"/>
    <x v="11"/>
    <x v="8"/>
    <x v="8"/>
  </r>
  <r>
    <s v="195"/>
    <s v="Rubber and plastics hoses and belting manufacturing"/>
    <s v="421"/>
    <s v="Couriers and messengers"/>
    <n v="15055"/>
    <s v="Industry Use"/>
    <n v="1.12796E-4"/>
    <x v="11"/>
    <x v="11"/>
    <x v="8"/>
    <x v="8"/>
  </r>
  <r>
    <s v="195"/>
    <s v="Rubber and plastics hoses and belting manufacturing"/>
    <s v="422"/>
    <s v="Warehousing and storage"/>
    <n v="15055"/>
    <s v="Industry Use"/>
    <n v="1.6201233999999998E-2"/>
    <x v="11"/>
    <x v="11"/>
    <x v="8"/>
    <x v="8"/>
  </r>
  <r>
    <s v="195"/>
    <s v="Rubber and plastics hoses and belting manufacturing"/>
    <s v="423"/>
    <s v="Newspaper publishers"/>
    <n v="15055"/>
    <s v="Industry Use"/>
    <n v="3.6637029999999999E-3"/>
    <x v="12"/>
    <x v="12"/>
    <x v="8"/>
    <x v="8"/>
  </r>
  <r>
    <s v="195"/>
    <s v="Rubber and plastics hoses and belting manufacturing"/>
    <s v="424"/>
    <s v="Periodical publishers"/>
    <n v="15055"/>
    <s v="Industry Use"/>
    <n v="2.1983699999999999E-4"/>
    <x v="12"/>
    <x v="12"/>
    <x v="8"/>
    <x v="8"/>
  </r>
  <r>
    <s v="195"/>
    <s v="Rubber and plastics hoses and belting manufacturing"/>
    <s v="425"/>
    <s v="Book publishers"/>
    <n v="15055"/>
    <s v="Industry Use"/>
    <n v="1.79075E-4"/>
    <x v="12"/>
    <x v="12"/>
    <x v="8"/>
    <x v="8"/>
  </r>
  <r>
    <s v="195"/>
    <s v="Rubber and plastics hoses and belting manufacturing"/>
    <s v="428"/>
    <s v="Software publishers"/>
    <n v="15055"/>
    <s v="Industry Use"/>
    <n v="1.421814E-3"/>
    <x v="12"/>
    <x v="12"/>
    <x v="8"/>
    <x v="8"/>
  </r>
  <r>
    <s v="195"/>
    <s v="Rubber and plastics hoses and belting manufacturing"/>
    <s v="429"/>
    <s v="Motion picture and video industries"/>
    <n v="15055"/>
    <s v="Industry Use"/>
    <n v="1.38E-5"/>
    <x v="12"/>
    <x v="12"/>
    <x v="8"/>
    <x v="8"/>
  </r>
  <r>
    <s v="195"/>
    <s v="Rubber and plastics hoses and belting manufacturing"/>
    <s v="431"/>
    <s v="Radio and television broadcasting"/>
    <n v="15055"/>
    <s v="Industry Use"/>
    <n v="2.535748E-3"/>
    <x v="12"/>
    <x v="12"/>
    <x v="8"/>
    <x v="8"/>
  </r>
  <r>
    <s v="195"/>
    <s v="Rubber and plastics hoses and belting manufacturing"/>
    <s v="432"/>
    <s v="Cable and other subscription programming"/>
    <n v="15055"/>
    <s v="Industry Use"/>
    <n v="4.92301E-4"/>
    <x v="12"/>
    <x v="12"/>
    <x v="8"/>
    <x v="8"/>
  </r>
  <r>
    <s v="195"/>
    <s v="Rubber and plastics hoses and belting manufacturing"/>
    <s v="433"/>
    <s v="Wired telecommunications carriers"/>
    <n v="15055"/>
    <s v="Industry Use"/>
    <n v="1.4313249E-2"/>
    <x v="12"/>
    <x v="12"/>
    <x v="8"/>
    <x v="8"/>
  </r>
  <r>
    <s v="195"/>
    <s v="Rubber and plastics hoses and belting manufacturing"/>
    <s v="436"/>
    <s v="Data processing, hosting, and related services"/>
    <n v="15055"/>
    <s v="Industry Use"/>
    <n v="8.7936743999999997E-2"/>
    <x v="12"/>
    <x v="12"/>
    <x v="8"/>
    <x v="8"/>
  </r>
  <r>
    <s v="195"/>
    <s v="Rubber and plastics hoses and belting manufacturing"/>
    <s v="437"/>
    <s v="News syndicates, libraries, archives and all other information services"/>
    <n v="15055"/>
    <s v="Industry Use"/>
    <n v="4.0900000000000002E-8"/>
    <x v="12"/>
    <x v="12"/>
    <x v="8"/>
    <x v="8"/>
  </r>
  <r>
    <s v="195"/>
    <s v="Rubber and plastics hoses and belting manufacturing"/>
    <s v="438"/>
    <s v="Internet publishing and broadcasting and web search portals"/>
    <n v="15055"/>
    <s v="Industry Use"/>
    <n v="1.0944640000000001E-3"/>
    <x v="12"/>
    <x v="12"/>
    <x v="8"/>
    <x v="8"/>
  </r>
  <r>
    <s v="195"/>
    <s v="Rubber and plastics hoses and belting manufacturing"/>
    <s v="439"/>
    <s v="Nondepository credit intermediation and related activities"/>
    <n v="15055"/>
    <s v="Industry Use"/>
    <n v="1.1875171E-2"/>
    <x v="13"/>
    <x v="13"/>
    <x v="8"/>
    <x v="8"/>
  </r>
  <r>
    <s v="195"/>
    <s v="Rubber and plastics hoses and belting manufacturing"/>
    <s v="440"/>
    <s v="Securities and commodity contracts intermediation and brokerage"/>
    <n v="15055"/>
    <s v="Industry Use"/>
    <n v="2.3938639999999999E-3"/>
    <x v="13"/>
    <x v="13"/>
    <x v="8"/>
    <x v="8"/>
  </r>
  <r>
    <s v="195"/>
    <s v="Rubber and plastics hoses and belting manufacturing"/>
    <s v="441"/>
    <s v="Monetary authorities and depository credit intermediation"/>
    <n v="15055"/>
    <s v="Industry Use"/>
    <n v="8.7791870999999994E-2"/>
    <x v="13"/>
    <x v="13"/>
    <x v="8"/>
    <x v="8"/>
  </r>
  <r>
    <s v="195"/>
    <s v="Rubber and plastics hoses and belting manufacturing"/>
    <s v="442"/>
    <s v="Other financial investment activities"/>
    <n v="15055"/>
    <s v="Industry Use"/>
    <n v="6.0354859999999996E-3"/>
    <x v="13"/>
    <x v="13"/>
    <x v="8"/>
    <x v="8"/>
  </r>
  <r>
    <s v="195"/>
    <s v="Rubber and plastics hoses and belting manufacturing"/>
    <s v="443"/>
    <s v="Direct life insurance carriers"/>
    <n v="15055"/>
    <s v="Industry Use"/>
    <n v="9.31E-5"/>
    <x v="13"/>
    <x v="13"/>
    <x v="8"/>
    <x v="8"/>
  </r>
  <r>
    <s v="195"/>
    <s v="Rubber and plastics hoses and belting manufacturing"/>
    <s v="444"/>
    <s v="Insurance carriers, except direct life"/>
    <n v="15055"/>
    <s v="Industry Use"/>
    <n v="1.8986960000000001E-3"/>
    <x v="13"/>
    <x v="13"/>
    <x v="8"/>
    <x v="8"/>
  </r>
  <r>
    <s v="195"/>
    <s v="Rubber and plastics hoses and belting manufacturing"/>
    <s v="445"/>
    <s v="Insurance agencies, brokerages, and related activities"/>
    <n v="15055"/>
    <s v="Industry Use"/>
    <n v="5.5030740000000002E-2"/>
    <x v="13"/>
    <x v="13"/>
    <x v="8"/>
    <x v="8"/>
  </r>
  <r>
    <s v="195"/>
    <s v="Rubber and plastics hoses and belting manufacturing"/>
    <s v="447"/>
    <s v="Other real estate"/>
    <n v="15055"/>
    <s v="Industry Use"/>
    <n v="1.7587925000000001E-2"/>
    <x v="14"/>
    <x v="14"/>
    <x v="8"/>
    <x v="8"/>
  </r>
  <r>
    <s v="195"/>
    <s v="Rubber and plastics hoses and belting manufacturing"/>
    <s v="450"/>
    <s v="Automotive equipment rental and leasing"/>
    <n v="15055"/>
    <s v="Industry Use"/>
    <n v="3.2151340000000001E-3"/>
    <x v="15"/>
    <x v="15"/>
    <x v="8"/>
    <x v="8"/>
  </r>
  <r>
    <s v="195"/>
    <s v="Rubber and plastics hoses and belting manufacturing"/>
    <s v="451"/>
    <s v="General and consumer goods rental except video tapes and discs"/>
    <n v="15055"/>
    <s v="Industry Use"/>
    <n v="3.9178770000000002E-3"/>
    <x v="15"/>
    <x v="15"/>
    <x v="8"/>
    <x v="8"/>
  </r>
  <r>
    <s v="195"/>
    <s v="Rubber and plastics hoses and belting manufacturing"/>
    <s v="452"/>
    <s v="Video tape and disc rental"/>
    <n v="15055"/>
    <s v="Industry Use"/>
    <n v="8.92193E-4"/>
    <x v="15"/>
    <x v="15"/>
    <x v="8"/>
    <x v="8"/>
  </r>
  <r>
    <s v="195"/>
    <s v="Rubber and plastics hoses and belting manufacturing"/>
    <s v="453"/>
    <s v="Commercial and industrial machinery and equipment rental and leasing"/>
    <n v="15055"/>
    <s v="Industry Use"/>
    <n v="1.1473706E-2"/>
    <x v="15"/>
    <x v="15"/>
    <x v="8"/>
    <x v="8"/>
  </r>
  <r>
    <s v="195"/>
    <s v="Rubber and plastics hoses and belting manufacturing"/>
    <s v="454"/>
    <s v="Lessors of nonfinancial intangible assets"/>
    <n v="15055"/>
    <s v="Industry Use"/>
    <n v="1.1030009999999999E-3"/>
    <x v="15"/>
    <x v="15"/>
    <x v="8"/>
    <x v="8"/>
  </r>
  <r>
    <s v="195"/>
    <s v="Rubber and plastics hoses and belting manufacturing"/>
    <s v="455"/>
    <s v="Legal services"/>
    <n v="15055"/>
    <s v="Industry Use"/>
    <n v="7.8809989999999996E-3"/>
    <x v="16"/>
    <x v="16"/>
    <x v="8"/>
    <x v="8"/>
  </r>
  <r>
    <s v="195"/>
    <s v="Rubber and plastics hoses and belting manufacturing"/>
    <s v="456"/>
    <s v="Accounting, tax preparation, bookkeeping, and payroll services"/>
    <n v="15055"/>
    <s v="Industry Use"/>
    <n v="2.8214854000000001E-2"/>
    <x v="16"/>
    <x v="16"/>
    <x v="8"/>
    <x v="8"/>
  </r>
  <r>
    <s v="195"/>
    <s v="Rubber and plastics hoses and belting manufacturing"/>
    <s v="457"/>
    <s v="Architectural, engineering, and related services"/>
    <n v="15055"/>
    <s v="Industry Use"/>
    <n v="6.3393247999999999E-2"/>
    <x v="16"/>
    <x v="16"/>
    <x v="8"/>
    <x v="8"/>
  </r>
  <r>
    <s v="195"/>
    <s v="Rubber and plastics hoses and belting manufacturing"/>
    <s v="458"/>
    <s v="Specialized design services"/>
    <n v="15055"/>
    <s v="Industry Use"/>
    <n v="7.3314679999999998E-3"/>
    <x v="16"/>
    <x v="16"/>
    <x v="8"/>
    <x v="8"/>
  </r>
  <r>
    <s v="195"/>
    <s v="Rubber and plastics hoses and belting manufacturing"/>
    <s v="459"/>
    <s v="Custom computer programming services"/>
    <n v="15055"/>
    <s v="Industry Use"/>
    <n v="1.9642140000000002E-3"/>
    <x v="16"/>
    <x v="16"/>
    <x v="8"/>
    <x v="8"/>
  </r>
  <r>
    <s v="195"/>
    <s v="Rubber and plastics hoses and belting manufacturing"/>
    <s v="460"/>
    <s v="Computer systems design services"/>
    <n v="15055"/>
    <s v="Industry Use"/>
    <n v="3.3541544E-2"/>
    <x v="16"/>
    <x v="16"/>
    <x v="8"/>
    <x v="8"/>
  </r>
  <r>
    <s v="195"/>
    <s v="Rubber and plastics hoses and belting manufacturing"/>
    <s v="461"/>
    <s v="Other computer related services, including facilities management"/>
    <n v="15055"/>
    <s v="Industry Use"/>
    <n v="4.2581299999999997E-3"/>
    <x v="16"/>
    <x v="16"/>
    <x v="8"/>
    <x v="8"/>
  </r>
  <r>
    <s v="195"/>
    <s v="Rubber and plastics hoses and belting manufacturing"/>
    <s v="462"/>
    <s v="Management consulting services"/>
    <n v="15055"/>
    <s v="Industry Use"/>
    <n v="1.336685E-3"/>
    <x v="16"/>
    <x v="16"/>
    <x v="8"/>
    <x v="8"/>
  </r>
  <r>
    <s v="195"/>
    <s v="Rubber and plastics hoses and belting manufacturing"/>
    <s v="463"/>
    <s v="Environmental and other technical consulting services"/>
    <n v="15055"/>
    <s v="Industry Use"/>
    <n v="3.6300000000000001E-5"/>
    <x v="16"/>
    <x v="16"/>
    <x v="8"/>
    <x v="8"/>
  </r>
  <r>
    <s v="195"/>
    <s v="Rubber and plastics hoses and belting manufacturing"/>
    <s v="464"/>
    <s v="Scientific research and development services"/>
    <n v="15055"/>
    <s v="Industry Use"/>
    <n v="5.9976300000000001E-4"/>
    <x v="16"/>
    <x v="16"/>
    <x v="8"/>
    <x v="8"/>
  </r>
  <r>
    <s v="195"/>
    <s v="Rubber and plastics hoses and belting manufacturing"/>
    <s v="465"/>
    <s v="Advertising, public relations, and related services"/>
    <n v="15055"/>
    <s v="Industry Use"/>
    <n v="4.8858169999999998E-3"/>
    <x v="16"/>
    <x v="16"/>
    <x v="8"/>
    <x v="8"/>
  </r>
  <r>
    <s v="195"/>
    <s v="Rubber and plastics hoses and belting manufacturing"/>
    <s v="468"/>
    <s v="Marketing research and all other miscellaneous professional, scientific, and technical services"/>
    <n v="15055"/>
    <s v="Industry Use"/>
    <n v="3.4384956000000001E-2"/>
    <x v="16"/>
    <x v="16"/>
    <x v="8"/>
    <x v="8"/>
  </r>
  <r>
    <s v="195"/>
    <s v="Rubber and plastics hoses and belting manufacturing"/>
    <s v="469"/>
    <s v="Management of companies and enterprises"/>
    <n v="15055"/>
    <s v="Industry Use"/>
    <n v="0.103543145"/>
    <x v="17"/>
    <x v="17"/>
    <x v="8"/>
    <x v="8"/>
  </r>
  <r>
    <s v="195"/>
    <s v="Rubber and plastics hoses and belting manufacturing"/>
    <s v="470"/>
    <s v="Office administrative services"/>
    <n v="15055"/>
    <s v="Industry Use"/>
    <n v="1.66472E-4"/>
    <x v="17"/>
    <x v="17"/>
    <x v="8"/>
    <x v="8"/>
  </r>
  <r>
    <s v="195"/>
    <s v="Rubber and plastics hoses and belting manufacturing"/>
    <s v="471"/>
    <s v="Facilities support services"/>
    <n v="15055"/>
    <s v="Industry Use"/>
    <n v="9.9285699999999998E-4"/>
    <x v="17"/>
    <x v="17"/>
    <x v="8"/>
    <x v="8"/>
  </r>
  <r>
    <s v="195"/>
    <s v="Rubber and plastics hoses and belting manufacturing"/>
    <s v="472"/>
    <s v="Employment services"/>
    <n v="15055"/>
    <s v="Industry Use"/>
    <n v="6.2426349999999999E-3"/>
    <x v="17"/>
    <x v="17"/>
    <x v="8"/>
    <x v="8"/>
  </r>
  <r>
    <s v="195"/>
    <s v="Rubber and plastics hoses and belting manufacturing"/>
    <s v="473"/>
    <s v="Business support services"/>
    <n v="15055"/>
    <s v="Industry Use"/>
    <n v="5.4162200000000002E-3"/>
    <x v="17"/>
    <x v="17"/>
    <x v="8"/>
    <x v="8"/>
  </r>
  <r>
    <s v="195"/>
    <s v="Rubber and plastics hoses and belting manufacturing"/>
    <s v="475"/>
    <s v="Investigation and security services"/>
    <n v="15055"/>
    <s v="Industry Use"/>
    <n v="6.1232300000000001E-4"/>
    <x v="17"/>
    <x v="17"/>
    <x v="8"/>
    <x v="8"/>
  </r>
  <r>
    <s v="195"/>
    <s v="Rubber and plastics hoses and belting manufacturing"/>
    <s v="476"/>
    <s v="Services to buildings"/>
    <n v="15055"/>
    <s v="Industry Use"/>
    <n v="2.4171596E-2"/>
    <x v="17"/>
    <x v="17"/>
    <x v="8"/>
    <x v="8"/>
  </r>
  <r>
    <s v="195"/>
    <s v="Rubber and plastics hoses and belting manufacturing"/>
    <s v="477"/>
    <s v="Landscape and horticultural services"/>
    <n v="15055"/>
    <s v="Industry Use"/>
    <n v="1.1936459E-2"/>
    <x v="17"/>
    <x v="17"/>
    <x v="8"/>
    <x v="8"/>
  </r>
  <r>
    <s v="195"/>
    <s v="Rubber and plastics hoses and belting manufacturing"/>
    <s v="478"/>
    <s v="Other support services"/>
    <n v="15055"/>
    <s v="Industry Use"/>
    <n v="1.745723E-3"/>
    <x v="17"/>
    <x v="17"/>
    <x v="8"/>
    <x v="8"/>
  </r>
  <r>
    <s v="195"/>
    <s v="Rubber and plastics hoses and belting manufacturing"/>
    <s v="479"/>
    <s v="Waste management and remediation services"/>
    <n v="15055"/>
    <s v="Industry Use"/>
    <n v="3.2855143000000003E-2"/>
    <x v="17"/>
    <x v="17"/>
    <x v="8"/>
    <x v="8"/>
  </r>
  <r>
    <s v="195"/>
    <s v="Rubber and plastics hoses and belting manufacturing"/>
    <s v="496"/>
    <s v="Performing arts companies"/>
    <n v="15055"/>
    <s v="Industry Use"/>
    <n v="6.28E-6"/>
    <x v="19"/>
    <x v="19"/>
    <x v="8"/>
    <x v="8"/>
  </r>
  <r>
    <s v="195"/>
    <s v="Rubber and plastics hoses and belting manufacturing"/>
    <s v="499"/>
    <s v="Independent artists, writers, and performers"/>
    <n v="15055"/>
    <s v="Industry Use"/>
    <n v="6.1099999999999994E-5"/>
    <x v="19"/>
    <x v="19"/>
    <x v="8"/>
    <x v="8"/>
  </r>
  <r>
    <s v="195"/>
    <s v="Rubber and plastics hoses and belting manufacturing"/>
    <s v="507"/>
    <s v="Hotels and motels, including casino hotels"/>
    <n v="15055"/>
    <s v="Industry Use"/>
    <n v="1.63E-5"/>
    <x v="20"/>
    <x v="20"/>
    <x v="8"/>
    <x v="8"/>
  </r>
  <r>
    <s v="195"/>
    <s v="Rubber and plastics hoses and belting manufacturing"/>
    <s v="508"/>
    <s v="Other accommodations"/>
    <n v="15055"/>
    <s v="Industry Use"/>
    <n v="1.39E-8"/>
    <x v="20"/>
    <x v="20"/>
    <x v="8"/>
    <x v="8"/>
  </r>
  <r>
    <s v="195"/>
    <s v="Rubber and plastics hoses and belting manufacturing"/>
    <s v="509"/>
    <s v="Full-service restaurants"/>
    <n v="15055"/>
    <s v="Industry Use"/>
    <n v="1.5188332000000001E-2"/>
    <x v="20"/>
    <x v="20"/>
    <x v="8"/>
    <x v="8"/>
  </r>
  <r>
    <s v="195"/>
    <s v="Rubber and plastics hoses and belting manufacturing"/>
    <s v="510"/>
    <s v="Limited-service restaurants"/>
    <n v="15055"/>
    <s v="Industry Use"/>
    <n v="1.5241295E-2"/>
    <x v="20"/>
    <x v="20"/>
    <x v="8"/>
    <x v="8"/>
  </r>
  <r>
    <s v="195"/>
    <s v="Rubber and plastics hoses and belting manufacturing"/>
    <s v="512"/>
    <s v="Automotive repair and maintenance, except car washes"/>
    <n v="15055"/>
    <s v="Industry Use"/>
    <n v="1.9692448000000001E-2"/>
    <x v="21"/>
    <x v="21"/>
    <x v="8"/>
    <x v="8"/>
  </r>
  <r>
    <s v="195"/>
    <s v="Rubber and plastics hoses and belting manufacturing"/>
    <s v="513"/>
    <s v="Car washes"/>
    <n v="15055"/>
    <s v="Industry Use"/>
    <n v="9.1706919999999994E-3"/>
    <x v="21"/>
    <x v="21"/>
    <x v="8"/>
    <x v="8"/>
  </r>
  <r>
    <s v="195"/>
    <s v="Rubber and plastics hoses and belting manufacturing"/>
    <s v="514"/>
    <s v="Electronic and precision equipment repair and maintenance"/>
    <n v="15055"/>
    <s v="Industry Use"/>
    <n v="4.7775279999999996E-3"/>
    <x v="21"/>
    <x v="21"/>
    <x v="8"/>
    <x v="8"/>
  </r>
  <r>
    <s v="195"/>
    <s v="Rubber and plastics hoses and belting manufacturing"/>
    <s v="515"/>
    <s v="Commercial and industrial machinery and equipment repair and maintenance"/>
    <n v="15055"/>
    <s v="Industry Use"/>
    <n v="3.1675333999999999E-2"/>
    <x v="21"/>
    <x v="21"/>
    <x v="8"/>
    <x v="8"/>
  </r>
  <r>
    <s v="195"/>
    <s v="Rubber and plastics hoses and belting manufacturing"/>
    <s v="519"/>
    <s v="Dry-cleaning and laundry services"/>
    <n v="15055"/>
    <s v="Industry Use"/>
    <n v="4.6699999999999999E-7"/>
    <x v="21"/>
    <x v="21"/>
    <x v="8"/>
    <x v="8"/>
  </r>
  <r>
    <s v="195"/>
    <s v="Rubber and plastics hoses and belting manufacturing"/>
    <s v="523"/>
    <s v="Business and professional associations"/>
    <n v="15055"/>
    <s v="Industry Use"/>
    <n v="1.371532E-3"/>
    <x v="21"/>
    <x v="21"/>
    <x v="8"/>
    <x v="8"/>
  </r>
  <r>
    <s v="195"/>
    <s v="Rubber and plastics hoses and belting manufacturing"/>
    <s v="526"/>
    <s v="Postal service"/>
    <n v="15055"/>
    <s v="Industry Use"/>
    <n v="1.5200000000000001E-6"/>
    <x v="22"/>
    <x v="22"/>
    <x v="8"/>
    <x v="8"/>
  </r>
  <r>
    <s v="195"/>
    <s v="Rubber and plastics hoses and belting manufacturing"/>
    <s v="528"/>
    <s v="Other federal government enterprises"/>
    <n v="15055"/>
    <s v="Industry Use"/>
    <n v="5.6300000000000001E-8"/>
    <x v="22"/>
    <x v="22"/>
    <x v="8"/>
    <x v="8"/>
  </r>
  <r>
    <s v="195"/>
    <s v="Rubber and plastics hoses and belting manufacturing"/>
    <s v="532"/>
    <s v="Local government passenger transit"/>
    <n v="15055"/>
    <s v="Industry Use"/>
    <n v="1.035808E-3"/>
    <x v="22"/>
    <x v="22"/>
    <x v="8"/>
    <x v="8"/>
  </r>
  <r>
    <s v="195"/>
    <s v="Rubber and plastics hoses and belting manufacturing"/>
    <s v="533"/>
    <s v="Local government electric utilities"/>
    <n v="15055"/>
    <s v="Industry Use"/>
    <n v="6.786673E-3"/>
    <x v="22"/>
    <x v="22"/>
    <x v="8"/>
    <x v="8"/>
  </r>
  <r>
    <s v="195"/>
    <s v="Rubber and plastics hoses and belting manufacturing"/>
    <s v="5001"/>
    <s v="Employee Compensation"/>
    <n v="15053"/>
    <s v="Factor Receipts"/>
    <n v="4.0133948330000004"/>
    <x v="23"/>
    <x v="23"/>
    <x v="8"/>
    <x v="8"/>
  </r>
  <r>
    <s v="195"/>
    <s v="Rubber and plastics hoses and belting manufacturing"/>
    <s v="6001"/>
    <s v="Proprietor Income"/>
    <n v="15053"/>
    <s v="Factor Receipts"/>
    <n v="0.35070300100000001"/>
    <x v="24"/>
    <x v="24"/>
    <x v="8"/>
    <x v="8"/>
  </r>
  <r>
    <s v="195"/>
    <s v="Rubber and plastics hoses and belting manufacturing"/>
    <s v="7001"/>
    <s v="Other Property Type Income"/>
    <n v="15053"/>
    <s v="Factor Receipts"/>
    <n v="2.0654377940000002"/>
    <x v="25"/>
    <x v="25"/>
    <x v="8"/>
    <x v="8"/>
  </r>
  <r>
    <s v="195"/>
    <s v="Rubber and plastics hoses and belting manufacturing"/>
    <s v="8001"/>
    <s v="Taxes on Production and Imports"/>
    <n v="15053"/>
    <s v="Factor Receipts"/>
    <n v="0.14009143399999999"/>
    <x v="26"/>
    <x v="26"/>
    <x v="8"/>
    <x v="8"/>
  </r>
  <r>
    <s v="195"/>
    <s v="Rubber and plastics hoses and belting manufacturing"/>
    <s v="11001"/>
    <s v="Federal Government NonDefense"/>
    <n v="15055"/>
    <s v="Industry Use"/>
    <n v="8.6840440000000001E-3"/>
    <x v="27"/>
    <x v="27"/>
    <x v="8"/>
    <x v="8"/>
  </r>
  <r>
    <s v="195"/>
    <s v="Rubber and plastics hoses and belting manufacturing"/>
    <s v="12001"/>
    <s v="State/Local Govt NonEducation"/>
    <n v="15055"/>
    <s v="Industry Use"/>
    <n v="6.1693240000000003E-3"/>
    <x v="27"/>
    <x v="27"/>
    <x v="8"/>
    <x v="8"/>
  </r>
  <r>
    <s v="195"/>
    <s v="Rubber and plastics hoses and belting manufacturing"/>
    <s v="14002"/>
    <s v="Inventory Additions/Deletions"/>
    <n v="15055"/>
    <s v="Industry Use"/>
    <n v="3.0407699999999998E-4"/>
    <x v="27"/>
    <x v="27"/>
    <x v="8"/>
    <x v="8"/>
  </r>
  <r>
    <s v="195"/>
    <s v="Rubber and plastics hoses and belting manufacturing"/>
    <s v="25001"/>
    <s v="Foreign Trade"/>
    <n v="15056"/>
    <s v="Industry Trade"/>
    <n v="2.2740903139999999"/>
    <x v="28"/>
    <x v="28"/>
    <x v="8"/>
    <x v="8"/>
  </r>
  <r>
    <s v="195"/>
    <s v="Rubber and plastics hoses and belting manufacturing"/>
    <s v="28001"/>
    <s v="Domestic Trade"/>
    <n v="15056"/>
    <s v="Industry Trade"/>
    <n v="5.541435377"/>
    <x v="29"/>
    <x v="29"/>
    <x v="8"/>
    <x v="8"/>
  </r>
  <r>
    <s v="196"/>
    <s v="Other rubber product manufacturing"/>
    <s v="5001"/>
    <s v="Employee Compensation"/>
    <n v="15053"/>
    <s v="Factor Receipts"/>
    <n v="0"/>
    <x v="23"/>
    <x v="23"/>
    <x v="8"/>
    <x v="8"/>
  </r>
  <r>
    <s v="196"/>
    <s v="Other rubber product manufacturing"/>
    <s v="6001"/>
    <s v="Proprietor Income"/>
    <n v="15053"/>
    <s v="Factor Receipts"/>
    <n v="0"/>
    <x v="24"/>
    <x v="24"/>
    <x v="8"/>
    <x v="8"/>
  </r>
  <r>
    <s v="196"/>
    <s v="Other rubber product manufacturing"/>
    <s v="7001"/>
    <s v="Other Property Type Income"/>
    <n v="15053"/>
    <s v="Factor Receipts"/>
    <n v="0"/>
    <x v="25"/>
    <x v="25"/>
    <x v="8"/>
    <x v="8"/>
  </r>
  <r>
    <s v="196"/>
    <s v="Other rubber product manufacturing"/>
    <s v="8001"/>
    <s v="Taxes on Production and Imports"/>
    <n v="15053"/>
    <s v="Factor Receipts"/>
    <n v="0"/>
    <x v="26"/>
    <x v="26"/>
    <x v="8"/>
    <x v="8"/>
  </r>
  <r>
    <s v="197"/>
    <s v="Pottery, ceramics, and plumbing fixture manufacturing"/>
    <s v="10"/>
    <s v="All other crop farming"/>
    <n v="15055"/>
    <s v="Industry Use"/>
    <n v="8.1199999999999999E-8"/>
    <x v="0"/>
    <x v="0"/>
    <x v="8"/>
    <x v="8"/>
  </r>
  <r>
    <s v="197"/>
    <s v="Pottery, ceramics, and plumbing fixture manufacturing"/>
    <s v="20"/>
    <s v="Oil and gas extraction"/>
    <n v="15055"/>
    <s v="Industry Use"/>
    <n v="4.1400000000000002E-6"/>
    <x v="4"/>
    <x v="4"/>
    <x v="8"/>
    <x v="8"/>
  </r>
  <r>
    <s v="197"/>
    <s v="Pottery, ceramics, and plumbing fixture manufacturing"/>
    <s v="28"/>
    <s v="Stone mining and quarrying"/>
    <n v="15055"/>
    <s v="Industry Use"/>
    <n v="9.3600000000000002E-7"/>
    <x v="4"/>
    <x v="4"/>
    <x v="8"/>
    <x v="8"/>
  </r>
  <r>
    <s v="197"/>
    <s v="Pottery, ceramics, and plumbing fixture manufacturing"/>
    <s v="35"/>
    <s v="Drilling oil and gas wells"/>
    <n v="15055"/>
    <s v="Industry Use"/>
    <n v="3.2099999999999999E-9"/>
    <x v="4"/>
    <x v="4"/>
    <x v="8"/>
    <x v="8"/>
  </r>
  <r>
    <s v="197"/>
    <s v="Pottery, ceramics, and plumbing fixture manufacturing"/>
    <s v="36"/>
    <s v="Support activities for oil and gas operations"/>
    <n v="15055"/>
    <s v="Industry Use"/>
    <n v="8.84E-11"/>
    <x v="4"/>
    <x v="4"/>
    <x v="8"/>
    <x v="8"/>
  </r>
  <r>
    <s v="197"/>
    <s v="Pottery, ceramics, and plumbing fixture manufacturing"/>
    <s v="37"/>
    <s v="Metal mining services"/>
    <n v="15055"/>
    <s v="Industry Use"/>
    <n v="9.6099999999999999E-7"/>
    <x v="4"/>
    <x v="4"/>
    <x v="8"/>
    <x v="8"/>
  </r>
  <r>
    <s v="197"/>
    <s v="Pottery, ceramics, and plumbing fixture manufacturing"/>
    <s v="38"/>
    <s v="Other nonmetallic minerals services"/>
    <n v="15055"/>
    <s v="Industry Use"/>
    <n v="1.5999999999999999E-6"/>
    <x v="4"/>
    <x v="4"/>
    <x v="8"/>
    <x v="8"/>
  </r>
  <r>
    <s v="197"/>
    <s v="Pottery, ceramics, and plumbing fixture manufacturing"/>
    <s v="47"/>
    <s v="Electric power transmission and distribution"/>
    <n v="15055"/>
    <s v="Industry Use"/>
    <n v="7.3810489999999998E-3"/>
    <x v="5"/>
    <x v="5"/>
    <x v="8"/>
    <x v="8"/>
  </r>
  <r>
    <s v="197"/>
    <s v="Pottery, ceramics, and plumbing fixture manufacturing"/>
    <s v="48"/>
    <s v="Natural gas distribution"/>
    <n v="15055"/>
    <s v="Industry Use"/>
    <n v="9.5733600000000004E-4"/>
    <x v="5"/>
    <x v="5"/>
    <x v="8"/>
    <x v="8"/>
  </r>
  <r>
    <s v="197"/>
    <s v="Pottery, ceramics, and plumbing fixture manufacturing"/>
    <s v="49"/>
    <s v="Water, sewage and other systems"/>
    <n v="15055"/>
    <s v="Industry Use"/>
    <n v="3.7299999999999999E-5"/>
    <x v="5"/>
    <x v="5"/>
    <x v="8"/>
    <x v="8"/>
  </r>
  <r>
    <s v="197"/>
    <s v="Pottery, ceramics, and plumbing fixture manufacturing"/>
    <s v="60"/>
    <s v="Maintenance and repair construction of nonresidential structures"/>
    <n v="15055"/>
    <s v="Industry Use"/>
    <n v="2.1783190000000002E-3"/>
    <x v="6"/>
    <x v="6"/>
    <x v="8"/>
    <x v="8"/>
  </r>
  <r>
    <s v="197"/>
    <s v="Pottery, ceramics, and plumbing fixture manufacturing"/>
    <s v="87"/>
    <s v="Frozen cakes and other pastries manufacturing"/>
    <n v="15055"/>
    <s v="Industry Use"/>
    <n v="8.9800000000000003E-11"/>
    <x v="7"/>
    <x v="7"/>
    <x v="8"/>
    <x v="8"/>
  </r>
  <r>
    <s v="197"/>
    <s v="Pottery, ceramics, and plumbing fixture manufacturing"/>
    <s v="93"/>
    <s v="Bread and bakery product, except frozen, manufacturing"/>
    <n v="15055"/>
    <s v="Industry Use"/>
    <n v="5.3000000000000003E-10"/>
    <x v="7"/>
    <x v="7"/>
    <x v="8"/>
    <x v="8"/>
  </r>
  <r>
    <s v="197"/>
    <s v="Pottery, ceramics, and plumbing fixture manufacturing"/>
    <s v="108"/>
    <s v="Distilleries"/>
    <n v="15055"/>
    <s v="Industry Use"/>
    <n v="3.1100000000000001E-11"/>
    <x v="7"/>
    <x v="7"/>
    <x v="8"/>
    <x v="8"/>
  </r>
  <r>
    <s v="197"/>
    <s v="Pottery, ceramics, and plumbing fixture manufacturing"/>
    <s v="115"/>
    <s v="Textile and fabric finishing mills"/>
    <n v="15055"/>
    <s v="Industry Use"/>
    <n v="6.0600000000000003E-11"/>
    <x v="8"/>
    <x v="8"/>
    <x v="8"/>
    <x v="8"/>
  </r>
  <r>
    <s v="197"/>
    <s v="Pottery, ceramics, and plumbing fixture manufacturing"/>
    <s v="121"/>
    <s v="Other textile product mills"/>
    <n v="15055"/>
    <s v="Industry Use"/>
    <n v="1.22E-6"/>
    <x v="8"/>
    <x v="8"/>
    <x v="8"/>
    <x v="8"/>
  </r>
  <r>
    <s v="197"/>
    <s v="Pottery, ceramics, and plumbing fixture manufacturing"/>
    <s v="123"/>
    <s v="Other apparel knitting mills"/>
    <n v="15055"/>
    <s v="Industry Use"/>
    <n v="1.24E-7"/>
    <x v="8"/>
    <x v="8"/>
    <x v="8"/>
    <x v="8"/>
  </r>
  <r>
    <s v="197"/>
    <s v="Pottery, ceramics, and plumbing fixture manufacturing"/>
    <s v="128"/>
    <s v="Apparel accessories and other apparel manufacturing"/>
    <n v="15055"/>
    <s v="Industry Use"/>
    <n v="1.09E-7"/>
    <x v="8"/>
    <x v="8"/>
    <x v="8"/>
    <x v="8"/>
  </r>
  <r>
    <s v="197"/>
    <s v="Pottery, ceramics, and plumbing fixture manufacturing"/>
    <s v="132"/>
    <s v="Sawmills"/>
    <n v="15055"/>
    <s v="Industry Use"/>
    <n v="1.0647200000000001E-4"/>
    <x v="8"/>
    <x v="8"/>
    <x v="8"/>
    <x v="8"/>
  </r>
  <r>
    <s v="197"/>
    <s v="Pottery, ceramics, and plumbing fixture manufacturing"/>
    <s v="135"/>
    <s v="Engineered wood member and truss manufacturing"/>
    <n v="15055"/>
    <s v="Industry Use"/>
    <n v="6.0700000000000003E-6"/>
    <x v="8"/>
    <x v="8"/>
    <x v="8"/>
    <x v="8"/>
  </r>
  <r>
    <s v="197"/>
    <s v="Pottery, ceramics, and plumbing fixture manufacturing"/>
    <s v="137"/>
    <s v="Wood windows and door manufacturing"/>
    <n v="15055"/>
    <s v="Industry Use"/>
    <n v="3.6840400000000002E-4"/>
    <x v="8"/>
    <x v="8"/>
    <x v="8"/>
    <x v="8"/>
  </r>
  <r>
    <s v="197"/>
    <s v="Pottery, ceramics, and plumbing fixture manufacturing"/>
    <s v="139"/>
    <s v="Other millwork, including flooring"/>
    <n v="15055"/>
    <s v="Industry Use"/>
    <n v="6.1400000000000002E-5"/>
    <x v="8"/>
    <x v="8"/>
    <x v="8"/>
    <x v="8"/>
  </r>
  <r>
    <s v="197"/>
    <s v="Pottery, ceramics, and plumbing fixture manufacturing"/>
    <s v="140"/>
    <s v="Wood container and pallet manufacturing"/>
    <n v="15055"/>
    <s v="Industry Use"/>
    <n v="5.1014789999999999E-3"/>
    <x v="8"/>
    <x v="8"/>
    <x v="8"/>
    <x v="8"/>
  </r>
  <r>
    <s v="197"/>
    <s v="Pottery, ceramics, and plumbing fixture manufacturing"/>
    <s v="143"/>
    <s v="All other miscellaneous wood product manufacturing"/>
    <n v="15055"/>
    <s v="Industry Use"/>
    <n v="3.1000000000000001E-5"/>
    <x v="8"/>
    <x v="8"/>
    <x v="8"/>
    <x v="8"/>
  </r>
  <r>
    <s v="197"/>
    <s v="Pottery, ceramics, and plumbing fixture manufacturing"/>
    <s v="147"/>
    <s v="Paperboard container manufacturing"/>
    <n v="15055"/>
    <s v="Industry Use"/>
    <n v="1.1299700000000001E-3"/>
    <x v="8"/>
    <x v="8"/>
    <x v="8"/>
    <x v="8"/>
  </r>
  <r>
    <s v="197"/>
    <s v="Pottery, ceramics, and plumbing fixture manufacturing"/>
    <s v="152"/>
    <s v="Printing"/>
    <n v="15055"/>
    <s v="Industry Use"/>
    <n v="1.8881599999999999E-4"/>
    <x v="8"/>
    <x v="8"/>
    <x v="8"/>
    <x v="8"/>
  </r>
  <r>
    <s v="197"/>
    <s v="Pottery, ceramics, and plumbing fixture manufacturing"/>
    <s v="155"/>
    <s v="Asphalt paving mixture and block manufacturing"/>
    <n v="15055"/>
    <s v="Industry Use"/>
    <n v="8.4300000000000006E-6"/>
    <x v="8"/>
    <x v="8"/>
    <x v="8"/>
    <x v="8"/>
  </r>
  <r>
    <s v="197"/>
    <s v="Pottery, ceramics, and plumbing fixture manufacturing"/>
    <s v="163"/>
    <s v="Other basic organic chemical manufacturing"/>
    <n v="15055"/>
    <s v="Industry Use"/>
    <n v="1.73E-5"/>
    <x v="8"/>
    <x v="8"/>
    <x v="8"/>
    <x v="8"/>
  </r>
  <r>
    <s v="197"/>
    <s v="Pottery, ceramics, and plumbing fixture manufacturing"/>
    <s v="175"/>
    <s v="Paint and coating manufacturing"/>
    <n v="15055"/>
    <s v="Industry Use"/>
    <n v="8.0400000000000003E-5"/>
    <x v="8"/>
    <x v="8"/>
    <x v="8"/>
    <x v="8"/>
  </r>
  <r>
    <s v="197"/>
    <s v="Pottery, ceramics, and plumbing fixture manufacturing"/>
    <s v="177"/>
    <s v="Soap and other detergent manufacturing"/>
    <n v="15055"/>
    <s v="Industry Use"/>
    <n v="3.55E-8"/>
    <x v="8"/>
    <x v="8"/>
    <x v="8"/>
    <x v="8"/>
  </r>
  <r>
    <s v="197"/>
    <s v="Pottery, ceramics, and plumbing fixture manufacturing"/>
    <s v="190"/>
    <s v="Polystyrene foam product manufacturing"/>
    <n v="15055"/>
    <s v="Industry Use"/>
    <n v="3.96E-7"/>
    <x v="8"/>
    <x v="8"/>
    <x v="8"/>
    <x v="8"/>
  </r>
  <r>
    <s v="197"/>
    <s v="Pottery, ceramics, and plumbing fixture manufacturing"/>
    <s v="191"/>
    <s v="Urethane and other foam product (except polystyrene) manufacturing"/>
    <n v="15055"/>
    <s v="Industry Use"/>
    <n v="8.4799999999999997E-7"/>
    <x v="8"/>
    <x v="8"/>
    <x v="8"/>
    <x v="8"/>
  </r>
  <r>
    <s v="197"/>
    <s v="Pottery, ceramics, and plumbing fixture manufacturing"/>
    <s v="192"/>
    <s v="Plastics bottle manufacturing"/>
    <n v="15055"/>
    <s v="Industry Use"/>
    <n v="2.6E-7"/>
    <x v="8"/>
    <x v="8"/>
    <x v="8"/>
    <x v="8"/>
  </r>
  <r>
    <s v="197"/>
    <s v="Pottery, ceramics, and plumbing fixture manufacturing"/>
    <s v="195"/>
    <s v="Rubber and plastics hoses and belting manufacturing"/>
    <n v="15055"/>
    <s v="Industry Use"/>
    <n v="8.1000000000000004E-6"/>
    <x v="8"/>
    <x v="8"/>
    <x v="8"/>
    <x v="8"/>
  </r>
  <r>
    <s v="197"/>
    <s v="Pottery, ceramics, and plumbing fixture manufacturing"/>
    <s v="197"/>
    <s v="Pottery, ceramics, and plumbing fixture manufacturing"/>
    <n v="15055"/>
    <s v="Industry Use"/>
    <n v="1.13E-5"/>
    <x v="8"/>
    <x v="8"/>
    <x v="8"/>
    <x v="8"/>
  </r>
  <r>
    <s v="197"/>
    <s v="Pottery, ceramics, and plumbing fixture manufacturing"/>
    <s v="204"/>
    <s v="Ready-mix concrete manufacturing"/>
    <n v="15055"/>
    <s v="Industry Use"/>
    <n v="4.3800000000000001E-5"/>
    <x v="8"/>
    <x v="8"/>
    <x v="8"/>
    <x v="8"/>
  </r>
  <r>
    <s v="197"/>
    <s v="Pottery, ceramics, and plumbing fixture manufacturing"/>
    <s v="207"/>
    <s v="Other concrete product manufacturing"/>
    <n v="15055"/>
    <s v="Industry Use"/>
    <n v="4.35E-5"/>
    <x v="8"/>
    <x v="8"/>
    <x v="8"/>
    <x v="8"/>
  </r>
  <r>
    <s v="197"/>
    <s v="Pottery, ceramics, and plumbing fixture manufacturing"/>
    <s v="211"/>
    <s v="Cut stone and stone product manufacturing"/>
    <n v="15055"/>
    <s v="Industry Use"/>
    <n v="1.11E-8"/>
    <x v="8"/>
    <x v="8"/>
    <x v="8"/>
    <x v="8"/>
  </r>
  <r>
    <s v="197"/>
    <s v="Pottery, ceramics, and plumbing fixture manufacturing"/>
    <s v="217"/>
    <s v="Rolled steel shape manufacturing"/>
    <n v="15055"/>
    <s v="Industry Use"/>
    <n v="2.16E-7"/>
    <x v="8"/>
    <x v="8"/>
    <x v="8"/>
    <x v="8"/>
  </r>
  <r>
    <s v="197"/>
    <s v="Pottery, ceramics, and plumbing fixture manufacturing"/>
    <s v="227"/>
    <s v="Ferrous metal foundries"/>
    <n v="15055"/>
    <s v="Industry Use"/>
    <n v="7.8400000000000003E-7"/>
    <x v="8"/>
    <x v="8"/>
    <x v="8"/>
    <x v="8"/>
  </r>
  <r>
    <s v="197"/>
    <s v="Pottery, ceramics, and plumbing fixture manufacturing"/>
    <s v="228"/>
    <s v="Nonferrous metal foundries"/>
    <n v="15055"/>
    <s v="Industry Use"/>
    <n v="2.0700000000000001E-6"/>
    <x v="8"/>
    <x v="8"/>
    <x v="8"/>
    <x v="8"/>
  </r>
  <r>
    <s v="197"/>
    <s v="Pottery, ceramics, and plumbing fixture manufacturing"/>
    <s v="230"/>
    <s v="Crown and closure manufacturing and metal stamping"/>
    <n v="15055"/>
    <s v="Industry Use"/>
    <n v="1.694472E-3"/>
    <x v="8"/>
    <x v="8"/>
    <x v="8"/>
    <x v="8"/>
  </r>
  <r>
    <s v="197"/>
    <s v="Pottery, ceramics, and plumbing fixture manufacturing"/>
    <s v="234"/>
    <s v="Handtool manufacturing"/>
    <n v="15055"/>
    <s v="Industry Use"/>
    <n v="1.18E-8"/>
    <x v="8"/>
    <x v="8"/>
    <x v="8"/>
    <x v="8"/>
  </r>
  <r>
    <s v="197"/>
    <s v="Pottery, ceramics, and plumbing fixture manufacturing"/>
    <s v="236"/>
    <s v="Fabricated structural metal manufacturing"/>
    <n v="15055"/>
    <s v="Industry Use"/>
    <n v="4.5900000000000002E-7"/>
    <x v="8"/>
    <x v="8"/>
    <x v="8"/>
    <x v="8"/>
  </r>
  <r>
    <s v="197"/>
    <s v="Pottery, ceramics, and plumbing fixture manufacturing"/>
    <s v="238"/>
    <s v="Metal window and door manufacturing"/>
    <n v="15055"/>
    <s v="Industry Use"/>
    <n v="1.34E-5"/>
    <x v="8"/>
    <x v="8"/>
    <x v="8"/>
    <x v="8"/>
  </r>
  <r>
    <s v="197"/>
    <s v="Pottery, ceramics, and plumbing fixture manufacturing"/>
    <s v="239"/>
    <s v="Sheet metal work manufacturing"/>
    <n v="15055"/>
    <s v="Industry Use"/>
    <n v="1.5099999999999999E-5"/>
    <x v="8"/>
    <x v="8"/>
    <x v="8"/>
    <x v="8"/>
  </r>
  <r>
    <s v="197"/>
    <s v="Pottery, ceramics, and plumbing fixture manufacturing"/>
    <s v="240"/>
    <s v="Ornamental and architectural metal work manufacturing"/>
    <n v="15055"/>
    <s v="Industry Use"/>
    <n v="6.06E-7"/>
    <x v="8"/>
    <x v="8"/>
    <x v="8"/>
    <x v="8"/>
  </r>
  <r>
    <s v="197"/>
    <s v="Pottery, ceramics, and plumbing fixture manufacturing"/>
    <s v="242"/>
    <s v="Metal tank (heavy gauge) manufacturing"/>
    <n v="15055"/>
    <s v="Industry Use"/>
    <n v="3.9400000000000004E-6"/>
    <x v="8"/>
    <x v="8"/>
    <x v="8"/>
    <x v="8"/>
  </r>
  <r>
    <s v="197"/>
    <s v="Pottery, ceramics, and plumbing fixture manufacturing"/>
    <s v="244"/>
    <s v="Metal barrels, drums and pails manufacturing"/>
    <n v="15055"/>
    <s v="Industry Use"/>
    <n v="7.7800000000000001E-7"/>
    <x v="8"/>
    <x v="8"/>
    <x v="8"/>
    <x v="8"/>
  </r>
  <r>
    <s v="197"/>
    <s v="Pottery, ceramics, and plumbing fixture manufacturing"/>
    <s v="247"/>
    <s v="Machine shops"/>
    <n v="15055"/>
    <s v="Industry Use"/>
    <n v="3.1796800000000002E-4"/>
    <x v="8"/>
    <x v="8"/>
    <x v="8"/>
    <x v="8"/>
  </r>
  <r>
    <s v="197"/>
    <s v="Pottery, ceramics, and plumbing fixture manufacturing"/>
    <s v="248"/>
    <s v="Turned product and screw, nut, and bolt manufacturing"/>
    <n v="15055"/>
    <s v="Industry Use"/>
    <n v="9.7600000000000001E-5"/>
    <x v="8"/>
    <x v="8"/>
    <x v="8"/>
    <x v="8"/>
  </r>
  <r>
    <s v="197"/>
    <s v="Pottery, ceramics, and plumbing fixture manufacturing"/>
    <s v="251"/>
    <s v="Electroplating, anodizing, and coloring metal"/>
    <n v="15055"/>
    <s v="Industry Use"/>
    <n v="4.8399999999999997E-5"/>
    <x v="8"/>
    <x v="8"/>
    <x v="8"/>
    <x v="8"/>
  </r>
  <r>
    <s v="197"/>
    <s v="Pottery, ceramics, and plumbing fixture manufacturing"/>
    <s v="252"/>
    <s v="Valve and fittings, other than plumbing, manufacturing"/>
    <n v="15055"/>
    <s v="Industry Use"/>
    <n v="2.0499999999999999E-6"/>
    <x v="8"/>
    <x v="8"/>
    <x v="8"/>
    <x v="8"/>
  </r>
  <r>
    <s v="197"/>
    <s v="Pottery, ceramics, and plumbing fixture manufacturing"/>
    <s v="259"/>
    <s v="Other fabricated metal manufacturing"/>
    <n v="15055"/>
    <s v="Industry Use"/>
    <n v="4.8000000000000001E-5"/>
    <x v="8"/>
    <x v="8"/>
    <x v="8"/>
    <x v="8"/>
  </r>
  <r>
    <s v="197"/>
    <s v="Pottery, ceramics, and plumbing fixture manufacturing"/>
    <s v="261"/>
    <s v="Lawn and garden equipment manufacturing"/>
    <n v="15055"/>
    <s v="Industry Use"/>
    <n v="2.4200000000000002E-7"/>
    <x v="8"/>
    <x v="8"/>
    <x v="8"/>
    <x v="8"/>
  </r>
  <r>
    <s v="197"/>
    <s v="Pottery, ceramics, and plumbing fixture manufacturing"/>
    <s v="262"/>
    <s v="Construction machinery manufacturing"/>
    <n v="15055"/>
    <s v="Industry Use"/>
    <n v="2.9000000000000002E-6"/>
    <x v="8"/>
    <x v="8"/>
    <x v="8"/>
    <x v="8"/>
  </r>
  <r>
    <s v="197"/>
    <s v="Pottery, ceramics, and plumbing fixture manufacturing"/>
    <s v="269"/>
    <s v="All other industrial machinery manufacturing"/>
    <n v="15055"/>
    <s v="Industry Use"/>
    <n v="1.1400000000000001E-6"/>
    <x v="8"/>
    <x v="8"/>
    <x v="8"/>
    <x v="8"/>
  </r>
  <r>
    <s v="197"/>
    <s v="Pottery, ceramics, and plumbing fixture manufacturing"/>
    <s v="275"/>
    <s v="Air conditioning, refrigeration, and warm air heating equipment manufacturing"/>
    <n v="15055"/>
    <s v="Industry Use"/>
    <n v="8.2500000000000004E-7"/>
    <x v="8"/>
    <x v="8"/>
    <x v="8"/>
    <x v="8"/>
  </r>
  <r>
    <s v="197"/>
    <s v="Pottery, ceramics, and plumbing fixture manufacturing"/>
    <s v="276"/>
    <s v="Industrial mold manufacturing"/>
    <n v="15055"/>
    <s v="Industry Use"/>
    <n v="5.1600000000000001E-7"/>
    <x v="8"/>
    <x v="8"/>
    <x v="8"/>
    <x v="8"/>
  </r>
  <r>
    <s v="197"/>
    <s v="Pottery, ceramics, and plumbing fixture manufacturing"/>
    <s v="277"/>
    <s v="Special tool, die, jig, and fixture manufacturing"/>
    <n v="15055"/>
    <s v="Industry Use"/>
    <n v="3.9700000000000001E-6"/>
    <x v="8"/>
    <x v="8"/>
    <x v="8"/>
    <x v="8"/>
  </r>
  <r>
    <s v="197"/>
    <s v="Pottery, ceramics, and plumbing fixture manufacturing"/>
    <s v="282"/>
    <s v="Speed changer, industrial high-speed drive, and gear manufacturing"/>
    <n v="15055"/>
    <s v="Industry Use"/>
    <n v="8.5099999999999998E-9"/>
    <x v="8"/>
    <x v="8"/>
    <x v="8"/>
    <x v="8"/>
  </r>
  <r>
    <s v="197"/>
    <s v="Pottery, ceramics, and plumbing fixture manufacturing"/>
    <s v="294"/>
    <s v="Industrial process furnace and oven manufacturing"/>
    <n v="15055"/>
    <s v="Industry Use"/>
    <n v="3.8399999999999998E-5"/>
    <x v="8"/>
    <x v="8"/>
    <x v="8"/>
    <x v="8"/>
  </r>
  <r>
    <s v="197"/>
    <s v="Pottery, ceramics, and plumbing fixture manufacturing"/>
    <s v="297"/>
    <s v="Scales, balances, and miscellaneous general purpose machinery manufacturing"/>
    <n v="15055"/>
    <s v="Industry Use"/>
    <n v="1.15E-5"/>
    <x v="8"/>
    <x v="8"/>
    <x v="8"/>
    <x v="8"/>
  </r>
  <r>
    <s v="197"/>
    <s v="Pottery, ceramics, and plumbing fixture manufacturing"/>
    <s v="307"/>
    <s v="Semiconductor and related device manufacturing"/>
    <n v="15055"/>
    <s v="Industry Use"/>
    <n v="1.5099999999999999E-6"/>
    <x v="8"/>
    <x v="8"/>
    <x v="8"/>
    <x v="8"/>
  </r>
  <r>
    <s v="197"/>
    <s v="Pottery, ceramics, and plumbing fixture manufacturing"/>
    <s v="317"/>
    <s v="Analytical laboratory instrument manufacturing"/>
    <n v="15055"/>
    <s v="Industry Use"/>
    <n v="7.0599999999999994E-11"/>
    <x v="8"/>
    <x v="8"/>
    <x v="8"/>
    <x v="8"/>
  </r>
  <r>
    <s v="197"/>
    <s v="Pottery, ceramics, and plumbing fixture manufacturing"/>
    <s v="323"/>
    <s v="Lighting fixture manufacturing"/>
    <n v="15055"/>
    <s v="Industry Use"/>
    <n v="7.0800000000000004E-10"/>
    <x v="8"/>
    <x v="8"/>
    <x v="8"/>
    <x v="8"/>
  </r>
  <r>
    <s v="197"/>
    <s v="Pottery, ceramics, and plumbing fixture manufacturing"/>
    <s v="330"/>
    <s v="Motor and generator manufacturing"/>
    <n v="15055"/>
    <s v="Industry Use"/>
    <n v="4.7700000000000001E-11"/>
    <x v="8"/>
    <x v="8"/>
    <x v="8"/>
    <x v="8"/>
  </r>
  <r>
    <s v="197"/>
    <s v="Pottery, ceramics, and plumbing fixture manufacturing"/>
    <s v="341"/>
    <s v="Light truck and utility vehicle manufacturing"/>
    <n v="15055"/>
    <s v="Industry Use"/>
    <n v="2.0900000000000002E-12"/>
    <x v="8"/>
    <x v="8"/>
    <x v="8"/>
    <x v="8"/>
  </r>
  <r>
    <s v="197"/>
    <s v="Pottery, ceramics, and plumbing fixture manufacturing"/>
    <s v="346"/>
    <s v="Travel trailer and camper manufacturing"/>
    <n v="15055"/>
    <s v="Industry Use"/>
    <n v="5.1300000000000003E-9"/>
    <x v="8"/>
    <x v="8"/>
    <x v="8"/>
    <x v="8"/>
  </r>
  <r>
    <s v="197"/>
    <s v="Pottery, ceramics, and plumbing fixture manufacturing"/>
    <s v="348"/>
    <s v="Motor vehicle electrical and electronic equipment manufacturing"/>
    <n v="15055"/>
    <s v="Industry Use"/>
    <n v="8.5799999999999997E-9"/>
    <x v="8"/>
    <x v="8"/>
    <x v="8"/>
    <x v="8"/>
  </r>
  <r>
    <s v="197"/>
    <s v="Pottery, ceramics, and plumbing fixture manufacturing"/>
    <s v="365"/>
    <s v="Wood kitchen cabinet and countertop manufacturing"/>
    <n v="15055"/>
    <s v="Industry Use"/>
    <n v="1.4500000000000001E-6"/>
    <x v="8"/>
    <x v="8"/>
    <x v="8"/>
    <x v="8"/>
  </r>
  <r>
    <s v="197"/>
    <s v="Pottery, ceramics, and plumbing fixture manufacturing"/>
    <s v="366"/>
    <s v="Upholstered household furniture manufacturing"/>
    <n v="15055"/>
    <s v="Industry Use"/>
    <n v="5.5999999999999999E-8"/>
    <x v="8"/>
    <x v="8"/>
    <x v="8"/>
    <x v="8"/>
  </r>
  <r>
    <s v="197"/>
    <s v="Pottery, ceramics, and plumbing fixture manufacturing"/>
    <s v="367"/>
    <s v="Nonupholstered wood household furniture manufacturing"/>
    <n v="15055"/>
    <s v="Industry Use"/>
    <n v="4.1699999999999999E-7"/>
    <x v="8"/>
    <x v="8"/>
    <x v="8"/>
    <x v="8"/>
  </r>
  <r>
    <s v="197"/>
    <s v="Pottery, ceramics, and plumbing fixture manufacturing"/>
    <s v="371"/>
    <s v="Custom architectural woodwork and millwork"/>
    <n v="15055"/>
    <s v="Industry Use"/>
    <n v="2.05E-7"/>
    <x v="8"/>
    <x v="8"/>
    <x v="8"/>
    <x v="8"/>
  </r>
  <r>
    <s v="197"/>
    <s v="Pottery, ceramics, and plumbing fixture manufacturing"/>
    <s v="376"/>
    <s v="Surgical and medical instrument manufacturing"/>
    <n v="15055"/>
    <s v="Industry Use"/>
    <n v="7.4499999999999998E-6"/>
    <x v="8"/>
    <x v="8"/>
    <x v="8"/>
    <x v="8"/>
  </r>
  <r>
    <s v="197"/>
    <s v="Pottery, ceramics, and plumbing fixture manufacturing"/>
    <s v="381"/>
    <s v="Jewelry and silverware manufacturing"/>
    <n v="15055"/>
    <s v="Industry Use"/>
    <n v="3.9499999999999998E-7"/>
    <x v="8"/>
    <x v="8"/>
    <x v="8"/>
    <x v="8"/>
  </r>
  <r>
    <s v="197"/>
    <s v="Pottery, ceramics, and plumbing fixture manufacturing"/>
    <s v="382"/>
    <s v="Sporting and athletic goods manufacturing"/>
    <n v="15055"/>
    <s v="Industry Use"/>
    <n v="1.03E-8"/>
    <x v="8"/>
    <x v="8"/>
    <x v="8"/>
    <x v="8"/>
  </r>
  <r>
    <s v="197"/>
    <s v="Pottery, ceramics, and plumbing fixture manufacturing"/>
    <s v="383"/>
    <s v="Doll, toy, and game manufacturing"/>
    <n v="15055"/>
    <s v="Industry Use"/>
    <n v="1.98E-5"/>
    <x v="8"/>
    <x v="8"/>
    <x v="8"/>
    <x v="8"/>
  </r>
  <r>
    <s v="197"/>
    <s v="Pottery, ceramics, and plumbing fixture manufacturing"/>
    <s v="384"/>
    <s v="Office supplies (except paper) manufacturing"/>
    <n v="15055"/>
    <s v="Industry Use"/>
    <n v="1.04E-6"/>
    <x v="8"/>
    <x v="8"/>
    <x v="8"/>
    <x v="8"/>
  </r>
  <r>
    <s v="197"/>
    <s v="Pottery, ceramics, and plumbing fixture manufacturing"/>
    <s v="385"/>
    <s v="Sign manufacturing"/>
    <n v="15055"/>
    <s v="Industry Use"/>
    <n v="1.88E-5"/>
    <x v="8"/>
    <x v="8"/>
    <x v="8"/>
    <x v="8"/>
  </r>
  <r>
    <s v="197"/>
    <s v="Pottery, ceramics, and plumbing fixture manufacturing"/>
    <s v="392"/>
    <s v="Wholesale - Motor vehicle and motor vehicle parts and supplies"/>
    <n v="15055"/>
    <s v="Industry Use"/>
    <n v="1.5427799999999999E-4"/>
    <x v="9"/>
    <x v="9"/>
    <x v="8"/>
    <x v="8"/>
  </r>
  <r>
    <s v="197"/>
    <s v="Pottery, ceramics, and plumbing fixture manufacturing"/>
    <s v="393"/>
    <s v="Wholesale - Professional and commercial equipment and supplies"/>
    <n v="15055"/>
    <s v="Industry Use"/>
    <n v="1.47945E-3"/>
    <x v="9"/>
    <x v="9"/>
    <x v="8"/>
    <x v="8"/>
  </r>
  <r>
    <s v="197"/>
    <s v="Pottery, ceramics, and plumbing fixture manufacturing"/>
    <s v="394"/>
    <s v="Wholesale - Household appliances and electrical and electronic goods"/>
    <n v="15055"/>
    <s v="Industry Use"/>
    <n v="3.0156940000000002E-3"/>
    <x v="9"/>
    <x v="9"/>
    <x v="8"/>
    <x v="8"/>
  </r>
  <r>
    <s v="197"/>
    <s v="Pottery, ceramics, and plumbing fixture manufacturing"/>
    <s v="395"/>
    <s v="Wholesale - Machinery, equipment, and supplies"/>
    <n v="15055"/>
    <s v="Industry Use"/>
    <n v="1.5537522999999999E-2"/>
    <x v="9"/>
    <x v="9"/>
    <x v="8"/>
    <x v="8"/>
  </r>
  <r>
    <s v="197"/>
    <s v="Pottery, ceramics, and plumbing fixture manufacturing"/>
    <s v="396"/>
    <s v="Wholesale - Other durable goods merchant wholesalers"/>
    <n v="15055"/>
    <s v="Industry Use"/>
    <n v="1.4177116999999999E-2"/>
    <x v="9"/>
    <x v="9"/>
    <x v="8"/>
    <x v="8"/>
  </r>
  <r>
    <s v="197"/>
    <s v="Pottery, ceramics, and plumbing fixture manufacturing"/>
    <s v="399"/>
    <s v="Wholesale - Petroleum and petroleum products"/>
    <n v="15055"/>
    <s v="Industry Use"/>
    <n v="1.718458E-3"/>
    <x v="9"/>
    <x v="9"/>
    <x v="8"/>
    <x v="8"/>
  </r>
  <r>
    <s v="197"/>
    <s v="Pottery, ceramics, and plumbing fixture manufacturing"/>
    <s v="400"/>
    <s v="Wholesale - Other nondurable goods merchant wholesalers"/>
    <n v="15055"/>
    <s v="Industry Use"/>
    <n v="3.250429E-3"/>
    <x v="9"/>
    <x v="9"/>
    <x v="8"/>
    <x v="8"/>
  </r>
  <r>
    <s v="197"/>
    <s v="Pottery, ceramics, and plumbing fixture manufacturing"/>
    <s v="401"/>
    <s v="Wholesale - Wholesale electronic markets and agents and brokers"/>
    <n v="15055"/>
    <s v="Industry Use"/>
    <n v="1.1876599999999999E-4"/>
    <x v="9"/>
    <x v="9"/>
    <x v="8"/>
    <x v="8"/>
  </r>
  <r>
    <s v="197"/>
    <s v="Pottery, ceramics, and plumbing fixture manufacturing"/>
    <s v="414"/>
    <s v="Air transportation"/>
    <n v="15055"/>
    <s v="Industry Use"/>
    <n v="6.4399999999999993E-5"/>
    <x v="11"/>
    <x v="11"/>
    <x v="8"/>
    <x v="8"/>
  </r>
  <r>
    <s v="197"/>
    <s v="Pottery, ceramics, and plumbing fixture manufacturing"/>
    <s v="415"/>
    <s v="Rail transportation"/>
    <n v="15055"/>
    <s v="Industry Use"/>
    <n v="3.7692250000000002E-3"/>
    <x v="11"/>
    <x v="11"/>
    <x v="8"/>
    <x v="8"/>
  </r>
  <r>
    <s v="197"/>
    <s v="Pottery, ceramics, and plumbing fixture manufacturing"/>
    <s v="416"/>
    <s v="Water transportation"/>
    <n v="15055"/>
    <s v="Industry Use"/>
    <n v="1.73E-5"/>
    <x v="11"/>
    <x v="11"/>
    <x v="8"/>
    <x v="8"/>
  </r>
  <r>
    <s v="197"/>
    <s v="Pottery, ceramics, and plumbing fixture manufacturing"/>
    <s v="417"/>
    <s v="Truck transportation"/>
    <n v="15055"/>
    <s v="Industry Use"/>
    <n v="1.6241635000000001E-2"/>
    <x v="11"/>
    <x v="11"/>
    <x v="8"/>
    <x v="8"/>
  </r>
  <r>
    <s v="197"/>
    <s v="Pottery, ceramics, and plumbing fixture manufacturing"/>
    <s v="418"/>
    <s v="Transit and ground passenger transportation"/>
    <n v="15055"/>
    <s v="Industry Use"/>
    <n v="5.4599999999999999E-5"/>
    <x v="11"/>
    <x v="11"/>
    <x v="8"/>
    <x v="8"/>
  </r>
  <r>
    <s v="197"/>
    <s v="Pottery, ceramics, and plumbing fixture manufacturing"/>
    <s v="420"/>
    <s v="Scenic and sightseeing transportation and support activities for transportation"/>
    <n v="15055"/>
    <s v="Industry Use"/>
    <n v="8.3999999999999995E-5"/>
    <x v="11"/>
    <x v="11"/>
    <x v="8"/>
    <x v="8"/>
  </r>
  <r>
    <s v="197"/>
    <s v="Pottery, ceramics, and plumbing fixture manufacturing"/>
    <s v="421"/>
    <s v="Couriers and messengers"/>
    <n v="15055"/>
    <s v="Industry Use"/>
    <n v="6.9500000000000004E-6"/>
    <x v="11"/>
    <x v="11"/>
    <x v="8"/>
    <x v="8"/>
  </r>
  <r>
    <s v="197"/>
    <s v="Pottery, ceramics, and plumbing fixture manufacturing"/>
    <s v="422"/>
    <s v="Warehousing and storage"/>
    <n v="15055"/>
    <s v="Industry Use"/>
    <n v="1.477407E-3"/>
    <x v="11"/>
    <x v="11"/>
    <x v="8"/>
    <x v="8"/>
  </r>
  <r>
    <s v="197"/>
    <s v="Pottery, ceramics, and plumbing fixture manufacturing"/>
    <s v="423"/>
    <s v="Newspaper publishers"/>
    <n v="15055"/>
    <s v="Industry Use"/>
    <n v="5.0238300000000002E-4"/>
    <x v="12"/>
    <x v="12"/>
    <x v="8"/>
    <x v="8"/>
  </r>
  <r>
    <s v="197"/>
    <s v="Pottery, ceramics, and plumbing fixture manufacturing"/>
    <s v="424"/>
    <s v="Periodical publishers"/>
    <n v="15055"/>
    <s v="Industry Use"/>
    <n v="2.8099999999999999E-5"/>
    <x v="12"/>
    <x v="12"/>
    <x v="8"/>
    <x v="8"/>
  </r>
  <r>
    <s v="197"/>
    <s v="Pottery, ceramics, and plumbing fixture manufacturing"/>
    <s v="425"/>
    <s v="Book publishers"/>
    <n v="15055"/>
    <s v="Industry Use"/>
    <n v="2.4600000000000002E-5"/>
    <x v="12"/>
    <x v="12"/>
    <x v="8"/>
    <x v="8"/>
  </r>
  <r>
    <s v="197"/>
    <s v="Pottery, ceramics, and plumbing fixture manufacturing"/>
    <s v="428"/>
    <s v="Software publishers"/>
    <n v="15055"/>
    <s v="Industry Use"/>
    <n v="5.1700000000000003E-5"/>
    <x v="12"/>
    <x v="12"/>
    <x v="8"/>
    <x v="8"/>
  </r>
  <r>
    <s v="197"/>
    <s v="Pottery, ceramics, and plumbing fixture manufacturing"/>
    <s v="429"/>
    <s v="Motion picture and video industries"/>
    <n v="15055"/>
    <s v="Industry Use"/>
    <n v="1.9E-6"/>
    <x v="12"/>
    <x v="12"/>
    <x v="8"/>
    <x v="8"/>
  </r>
  <r>
    <s v="197"/>
    <s v="Pottery, ceramics, and plumbing fixture manufacturing"/>
    <s v="431"/>
    <s v="Radio and television broadcasting"/>
    <n v="15055"/>
    <s v="Industry Use"/>
    <n v="3.4886800000000001E-4"/>
    <x v="12"/>
    <x v="12"/>
    <x v="8"/>
    <x v="8"/>
  </r>
  <r>
    <s v="197"/>
    <s v="Pottery, ceramics, and plumbing fixture manufacturing"/>
    <s v="432"/>
    <s v="Cable and other subscription programming"/>
    <n v="15055"/>
    <s v="Industry Use"/>
    <n v="6.7700000000000006E-5"/>
    <x v="12"/>
    <x v="12"/>
    <x v="8"/>
    <x v="8"/>
  </r>
  <r>
    <s v="197"/>
    <s v="Pottery, ceramics, and plumbing fixture manufacturing"/>
    <s v="433"/>
    <s v="Wired telecommunications carriers"/>
    <n v="15055"/>
    <s v="Industry Use"/>
    <n v="5.7907E-4"/>
    <x v="12"/>
    <x v="12"/>
    <x v="8"/>
    <x v="8"/>
  </r>
  <r>
    <s v="197"/>
    <s v="Pottery, ceramics, and plumbing fixture manufacturing"/>
    <s v="436"/>
    <s v="Data processing, hosting, and related services"/>
    <n v="15055"/>
    <s v="Industry Use"/>
    <n v="3.6110880000000001E-3"/>
    <x v="12"/>
    <x v="12"/>
    <x v="8"/>
    <x v="8"/>
  </r>
  <r>
    <s v="197"/>
    <s v="Pottery, ceramics, and plumbing fixture manufacturing"/>
    <s v="437"/>
    <s v="News syndicates, libraries, archives and all other information services"/>
    <n v="15055"/>
    <s v="Industry Use"/>
    <n v="5.62E-9"/>
    <x v="12"/>
    <x v="12"/>
    <x v="8"/>
    <x v="8"/>
  </r>
  <r>
    <s v="197"/>
    <s v="Pottery, ceramics, and plumbing fixture manufacturing"/>
    <s v="438"/>
    <s v="Internet publishing and broadcasting and web search portals"/>
    <n v="15055"/>
    <s v="Industry Use"/>
    <n v="1.46317E-4"/>
    <x v="12"/>
    <x v="12"/>
    <x v="8"/>
    <x v="8"/>
  </r>
  <r>
    <s v="197"/>
    <s v="Pottery, ceramics, and plumbing fixture manufacturing"/>
    <s v="439"/>
    <s v="Nondepository credit intermediation and related activities"/>
    <n v="15055"/>
    <s v="Industry Use"/>
    <n v="5.3757700000000002E-3"/>
    <x v="13"/>
    <x v="13"/>
    <x v="8"/>
    <x v="8"/>
  </r>
  <r>
    <s v="197"/>
    <s v="Pottery, ceramics, and plumbing fixture manufacturing"/>
    <s v="440"/>
    <s v="Securities and commodity contracts intermediation and brokerage"/>
    <n v="15055"/>
    <s v="Industry Use"/>
    <n v="2.7537699999999999E-4"/>
    <x v="13"/>
    <x v="13"/>
    <x v="8"/>
    <x v="8"/>
  </r>
  <r>
    <s v="197"/>
    <s v="Pottery, ceramics, and plumbing fixture manufacturing"/>
    <s v="441"/>
    <s v="Monetary authorities and depository credit intermediation"/>
    <n v="15055"/>
    <s v="Industry Use"/>
    <n v="1.2371694000000001E-2"/>
    <x v="13"/>
    <x v="13"/>
    <x v="8"/>
    <x v="8"/>
  </r>
  <r>
    <s v="197"/>
    <s v="Pottery, ceramics, and plumbing fixture manufacturing"/>
    <s v="442"/>
    <s v="Other financial investment activities"/>
    <n v="15055"/>
    <s v="Industry Use"/>
    <n v="9.6030200000000001E-4"/>
    <x v="13"/>
    <x v="13"/>
    <x v="8"/>
    <x v="8"/>
  </r>
  <r>
    <s v="197"/>
    <s v="Pottery, ceramics, and plumbing fixture manufacturing"/>
    <s v="443"/>
    <s v="Direct life insurance carriers"/>
    <n v="15055"/>
    <s v="Industry Use"/>
    <n v="2.83E-5"/>
    <x v="13"/>
    <x v="13"/>
    <x v="8"/>
    <x v="8"/>
  </r>
  <r>
    <s v="197"/>
    <s v="Pottery, ceramics, and plumbing fixture manufacturing"/>
    <s v="444"/>
    <s v="Insurance carriers, except direct life"/>
    <n v="15055"/>
    <s v="Industry Use"/>
    <n v="6.6987600000000002E-4"/>
    <x v="13"/>
    <x v="13"/>
    <x v="8"/>
    <x v="8"/>
  </r>
  <r>
    <s v="197"/>
    <s v="Pottery, ceramics, and plumbing fixture manufacturing"/>
    <s v="445"/>
    <s v="Insurance agencies, brokerages, and related activities"/>
    <n v="15055"/>
    <s v="Industry Use"/>
    <n v="1.6729713E-2"/>
    <x v="13"/>
    <x v="13"/>
    <x v="8"/>
    <x v="8"/>
  </r>
  <r>
    <s v="197"/>
    <s v="Pottery, ceramics, and plumbing fixture manufacturing"/>
    <s v="447"/>
    <s v="Other real estate"/>
    <n v="15055"/>
    <s v="Industry Use"/>
    <n v="3.5909230000000002E-3"/>
    <x v="14"/>
    <x v="14"/>
    <x v="8"/>
    <x v="8"/>
  </r>
  <r>
    <s v="197"/>
    <s v="Pottery, ceramics, and plumbing fixture manufacturing"/>
    <s v="450"/>
    <s v="Automotive equipment rental and leasing"/>
    <n v="15055"/>
    <s v="Industry Use"/>
    <n v="3.02546E-4"/>
    <x v="15"/>
    <x v="15"/>
    <x v="8"/>
    <x v="8"/>
  </r>
  <r>
    <s v="197"/>
    <s v="Pottery, ceramics, and plumbing fixture manufacturing"/>
    <s v="451"/>
    <s v="General and consumer goods rental except video tapes and discs"/>
    <n v="15055"/>
    <s v="Industry Use"/>
    <n v="1.8320500000000001E-4"/>
    <x v="15"/>
    <x v="15"/>
    <x v="8"/>
    <x v="8"/>
  </r>
  <r>
    <s v="197"/>
    <s v="Pottery, ceramics, and plumbing fixture manufacturing"/>
    <s v="453"/>
    <s v="Commercial and industrial machinery and equipment rental and leasing"/>
    <n v="15055"/>
    <s v="Industry Use"/>
    <n v="1.1216519999999999E-3"/>
    <x v="15"/>
    <x v="15"/>
    <x v="8"/>
    <x v="8"/>
  </r>
  <r>
    <s v="197"/>
    <s v="Pottery, ceramics, and plumbing fixture manufacturing"/>
    <s v="454"/>
    <s v="Lessors of nonfinancial intangible assets"/>
    <n v="15055"/>
    <s v="Industry Use"/>
    <n v="9.7100000000000002E-5"/>
    <x v="15"/>
    <x v="15"/>
    <x v="8"/>
    <x v="8"/>
  </r>
  <r>
    <s v="197"/>
    <s v="Pottery, ceramics, and plumbing fixture manufacturing"/>
    <s v="455"/>
    <s v="Legal services"/>
    <n v="15055"/>
    <s v="Industry Use"/>
    <n v="6.4112700000000002E-4"/>
    <x v="16"/>
    <x v="16"/>
    <x v="8"/>
    <x v="8"/>
  </r>
  <r>
    <s v="197"/>
    <s v="Pottery, ceramics, and plumbing fixture manufacturing"/>
    <s v="456"/>
    <s v="Accounting, tax preparation, bookkeeping, and payroll services"/>
    <n v="15055"/>
    <s v="Industry Use"/>
    <n v="2.493987E-3"/>
    <x v="16"/>
    <x v="16"/>
    <x v="8"/>
    <x v="8"/>
  </r>
  <r>
    <s v="197"/>
    <s v="Pottery, ceramics, and plumbing fixture manufacturing"/>
    <s v="457"/>
    <s v="Architectural, engineering, and related services"/>
    <n v="15055"/>
    <s v="Industry Use"/>
    <n v="5.8480850000000003E-3"/>
    <x v="16"/>
    <x v="16"/>
    <x v="8"/>
    <x v="8"/>
  </r>
  <r>
    <s v="197"/>
    <s v="Pottery, ceramics, and plumbing fixture manufacturing"/>
    <s v="458"/>
    <s v="Specialized design services"/>
    <n v="15055"/>
    <s v="Industry Use"/>
    <n v="2.2210099999999999E-4"/>
    <x v="16"/>
    <x v="16"/>
    <x v="8"/>
    <x v="8"/>
  </r>
  <r>
    <s v="197"/>
    <s v="Pottery, ceramics, and plumbing fixture manufacturing"/>
    <s v="459"/>
    <s v="Custom computer programming services"/>
    <n v="15055"/>
    <s v="Industry Use"/>
    <n v="7.8100000000000001E-5"/>
    <x v="16"/>
    <x v="16"/>
    <x v="8"/>
    <x v="8"/>
  </r>
  <r>
    <s v="197"/>
    <s v="Pottery, ceramics, and plumbing fixture manufacturing"/>
    <s v="460"/>
    <s v="Computer systems design services"/>
    <n v="15055"/>
    <s v="Industry Use"/>
    <n v="1.177013E-3"/>
    <x v="16"/>
    <x v="16"/>
    <x v="8"/>
    <x v="8"/>
  </r>
  <r>
    <s v="197"/>
    <s v="Pottery, ceramics, and plumbing fixture manufacturing"/>
    <s v="461"/>
    <s v="Other computer related services, including facilities management"/>
    <n v="15055"/>
    <s v="Industry Use"/>
    <n v="1.5237399999999999E-4"/>
    <x v="16"/>
    <x v="16"/>
    <x v="8"/>
    <x v="8"/>
  </r>
  <r>
    <s v="197"/>
    <s v="Pottery, ceramics, and plumbing fixture manufacturing"/>
    <s v="462"/>
    <s v="Management consulting services"/>
    <n v="15055"/>
    <s v="Industry Use"/>
    <n v="1.0116E-4"/>
    <x v="16"/>
    <x v="16"/>
    <x v="8"/>
    <x v="8"/>
  </r>
  <r>
    <s v="197"/>
    <s v="Pottery, ceramics, and plumbing fixture manufacturing"/>
    <s v="463"/>
    <s v="Environmental and other technical consulting services"/>
    <n v="15055"/>
    <s v="Industry Use"/>
    <n v="3.36E-6"/>
    <x v="16"/>
    <x v="16"/>
    <x v="8"/>
    <x v="8"/>
  </r>
  <r>
    <s v="197"/>
    <s v="Pottery, ceramics, and plumbing fixture manufacturing"/>
    <s v="464"/>
    <s v="Scientific research and development services"/>
    <n v="15055"/>
    <s v="Industry Use"/>
    <n v="1.507675E-3"/>
    <x v="16"/>
    <x v="16"/>
    <x v="8"/>
    <x v="8"/>
  </r>
  <r>
    <s v="197"/>
    <s v="Pottery, ceramics, and plumbing fixture manufacturing"/>
    <s v="465"/>
    <s v="Advertising, public relations, and related services"/>
    <n v="15055"/>
    <s v="Industry Use"/>
    <n v="6.6134500000000003E-4"/>
    <x v="16"/>
    <x v="16"/>
    <x v="8"/>
    <x v="8"/>
  </r>
  <r>
    <s v="197"/>
    <s v="Pottery, ceramics, and plumbing fixture manufacturing"/>
    <s v="468"/>
    <s v="Marketing research and all other miscellaneous professional, scientific, and technical services"/>
    <n v="15055"/>
    <s v="Industry Use"/>
    <n v="1.1050389999999999E-3"/>
    <x v="16"/>
    <x v="16"/>
    <x v="8"/>
    <x v="8"/>
  </r>
  <r>
    <s v="197"/>
    <s v="Pottery, ceramics, and plumbing fixture manufacturing"/>
    <s v="469"/>
    <s v="Management of companies and enterprises"/>
    <n v="15055"/>
    <s v="Industry Use"/>
    <n v="1.0316495E-2"/>
    <x v="17"/>
    <x v="17"/>
    <x v="8"/>
    <x v="8"/>
  </r>
  <r>
    <s v="197"/>
    <s v="Pottery, ceramics, and plumbing fixture manufacturing"/>
    <s v="470"/>
    <s v="Office administrative services"/>
    <n v="15055"/>
    <s v="Industry Use"/>
    <n v="8.0399999999999993E-6"/>
    <x v="17"/>
    <x v="17"/>
    <x v="8"/>
    <x v="8"/>
  </r>
  <r>
    <s v="197"/>
    <s v="Pottery, ceramics, and plumbing fixture manufacturing"/>
    <s v="471"/>
    <s v="Facilities support services"/>
    <n v="15055"/>
    <s v="Industry Use"/>
    <n v="1.8799999999999999E-7"/>
    <x v="17"/>
    <x v="17"/>
    <x v="8"/>
    <x v="8"/>
  </r>
  <r>
    <s v="197"/>
    <s v="Pottery, ceramics, and plumbing fixture manufacturing"/>
    <s v="472"/>
    <s v="Employment services"/>
    <n v="15055"/>
    <s v="Industry Use"/>
    <n v="1.769449E-3"/>
    <x v="17"/>
    <x v="17"/>
    <x v="8"/>
    <x v="8"/>
  </r>
  <r>
    <s v="197"/>
    <s v="Pottery, ceramics, and plumbing fixture manufacturing"/>
    <s v="473"/>
    <s v="Business support services"/>
    <n v="15055"/>
    <s v="Industry Use"/>
    <n v="2.1600000000000001E-6"/>
    <x v="17"/>
    <x v="17"/>
    <x v="8"/>
    <x v="8"/>
  </r>
  <r>
    <s v="197"/>
    <s v="Pottery, ceramics, and plumbing fixture manufacturing"/>
    <s v="476"/>
    <s v="Services to buildings"/>
    <n v="15055"/>
    <s v="Industry Use"/>
    <n v="1.734731E-3"/>
    <x v="17"/>
    <x v="17"/>
    <x v="8"/>
    <x v="8"/>
  </r>
  <r>
    <s v="197"/>
    <s v="Pottery, ceramics, and plumbing fixture manufacturing"/>
    <s v="478"/>
    <s v="Other support services"/>
    <n v="15055"/>
    <s v="Industry Use"/>
    <n v="5.8400000000000003E-5"/>
    <x v="17"/>
    <x v="17"/>
    <x v="8"/>
    <x v="8"/>
  </r>
  <r>
    <s v="197"/>
    <s v="Pottery, ceramics, and plumbing fixture manufacturing"/>
    <s v="479"/>
    <s v="Waste management and remediation services"/>
    <n v="15055"/>
    <s v="Industry Use"/>
    <n v="2.5616860000000001E-3"/>
    <x v="17"/>
    <x v="17"/>
    <x v="8"/>
    <x v="8"/>
  </r>
  <r>
    <s v="197"/>
    <s v="Pottery, ceramics, and plumbing fixture manufacturing"/>
    <s v="496"/>
    <s v="Performing arts companies"/>
    <n v="15055"/>
    <s v="Industry Use"/>
    <n v="2.96E-7"/>
    <x v="19"/>
    <x v="19"/>
    <x v="8"/>
    <x v="8"/>
  </r>
  <r>
    <s v="197"/>
    <s v="Pottery, ceramics, and plumbing fixture manufacturing"/>
    <s v="499"/>
    <s v="Independent artists, writers, and performers"/>
    <n v="15055"/>
    <s v="Industry Use"/>
    <n v="2.88E-6"/>
    <x v="19"/>
    <x v="19"/>
    <x v="8"/>
    <x v="8"/>
  </r>
  <r>
    <s v="197"/>
    <s v="Pottery, ceramics, and plumbing fixture manufacturing"/>
    <s v="507"/>
    <s v="Hotels and motels, including casino hotels"/>
    <n v="15055"/>
    <s v="Industry Use"/>
    <n v="8.6899999999999996E-7"/>
    <x v="20"/>
    <x v="20"/>
    <x v="8"/>
    <x v="8"/>
  </r>
  <r>
    <s v="197"/>
    <s v="Pottery, ceramics, and plumbing fixture manufacturing"/>
    <s v="508"/>
    <s v="Other accommodations"/>
    <n v="15055"/>
    <s v="Industry Use"/>
    <n v="8.0500000000000001E-10"/>
    <x v="20"/>
    <x v="20"/>
    <x v="8"/>
    <x v="8"/>
  </r>
  <r>
    <s v="197"/>
    <s v="Pottery, ceramics, and plumbing fixture manufacturing"/>
    <s v="509"/>
    <s v="Full-service restaurants"/>
    <n v="15055"/>
    <s v="Industry Use"/>
    <n v="1.0518579999999999E-3"/>
    <x v="20"/>
    <x v="20"/>
    <x v="8"/>
    <x v="8"/>
  </r>
  <r>
    <s v="197"/>
    <s v="Pottery, ceramics, and plumbing fixture manufacturing"/>
    <s v="510"/>
    <s v="Limited-service restaurants"/>
    <n v="15055"/>
    <s v="Industry Use"/>
    <n v="8.7960499999999999E-4"/>
    <x v="20"/>
    <x v="20"/>
    <x v="8"/>
    <x v="8"/>
  </r>
  <r>
    <s v="197"/>
    <s v="Pottery, ceramics, and plumbing fixture manufacturing"/>
    <s v="512"/>
    <s v="Automotive repair and maintenance, except car washes"/>
    <n v="15055"/>
    <s v="Industry Use"/>
    <n v="1.206503E-3"/>
    <x v="21"/>
    <x v="21"/>
    <x v="8"/>
    <x v="8"/>
  </r>
  <r>
    <s v="197"/>
    <s v="Pottery, ceramics, and plumbing fixture manufacturing"/>
    <s v="513"/>
    <s v="Car washes"/>
    <n v="15055"/>
    <s v="Industry Use"/>
    <n v="5.6186300000000001E-4"/>
    <x v="21"/>
    <x v="21"/>
    <x v="8"/>
    <x v="8"/>
  </r>
  <r>
    <s v="197"/>
    <s v="Pottery, ceramics, and plumbing fixture manufacturing"/>
    <s v="514"/>
    <s v="Electronic and precision equipment repair and maintenance"/>
    <n v="15055"/>
    <s v="Industry Use"/>
    <n v="3.7015099999999999E-4"/>
    <x v="21"/>
    <x v="21"/>
    <x v="8"/>
    <x v="8"/>
  </r>
  <r>
    <s v="197"/>
    <s v="Pottery, ceramics, and plumbing fixture manufacturing"/>
    <s v="515"/>
    <s v="Commercial and industrial machinery and equipment repair and maintenance"/>
    <n v="15055"/>
    <s v="Industry Use"/>
    <n v="1.7681400000000001E-3"/>
    <x v="21"/>
    <x v="21"/>
    <x v="8"/>
    <x v="8"/>
  </r>
  <r>
    <s v="197"/>
    <s v="Pottery, ceramics, and plumbing fixture manufacturing"/>
    <s v="516"/>
    <s v="Personal and household goods repair and maintenance"/>
    <n v="15055"/>
    <s v="Industry Use"/>
    <n v="6.0699999999999998E-5"/>
    <x v="21"/>
    <x v="21"/>
    <x v="8"/>
    <x v="8"/>
  </r>
  <r>
    <s v="197"/>
    <s v="Pottery, ceramics, and plumbing fixture manufacturing"/>
    <s v="519"/>
    <s v="Dry-cleaning and laundry services"/>
    <n v="15055"/>
    <s v="Industry Use"/>
    <n v="9.53E-8"/>
    <x v="21"/>
    <x v="21"/>
    <x v="8"/>
    <x v="8"/>
  </r>
  <r>
    <s v="197"/>
    <s v="Pottery, ceramics, and plumbing fixture manufacturing"/>
    <s v="523"/>
    <s v="Business and professional associations"/>
    <n v="15055"/>
    <s v="Industry Use"/>
    <n v="8.1699999999999994E-5"/>
    <x v="21"/>
    <x v="21"/>
    <x v="8"/>
    <x v="8"/>
  </r>
  <r>
    <s v="197"/>
    <s v="Pottery, ceramics, and plumbing fixture manufacturing"/>
    <s v="526"/>
    <s v="Postal service"/>
    <n v="15055"/>
    <s v="Industry Use"/>
    <n v="3.1E-7"/>
    <x v="22"/>
    <x v="22"/>
    <x v="8"/>
    <x v="8"/>
  </r>
  <r>
    <s v="197"/>
    <s v="Pottery, ceramics, and plumbing fixture manufacturing"/>
    <s v="528"/>
    <s v="Other federal government enterprises"/>
    <n v="15055"/>
    <s v="Industry Use"/>
    <n v="1.15E-8"/>
    <x v="22"/>
    <x v="22"/>
    <x v="8"/>
    <x v="8"/>
  </r>
  <r>
    <s v="197"/>
    <s v="Pottery, ceramics, and plumbing fixture manufacturing"/>
    <s v="532"/>
    <s v="Local government passenger transit"/>
    <n v="15055"/>
    <s v="Industry Use"/>
    <n v="6.69E-5"/>
    <x v="22"/>
    <x v="22"/>
    <x v="8"/>
    <x v="8"/>
  </r>
  <r>
    <s v="197"/>
    <s v="Pottery, ceramics, and plumbing fixture manufacturing"/>
    <s v="533"/>
    <s v="Local government electric utilities"/>
    <n v="15055"/>
    <s v="Industry Use"/>
    <n v="4.6144600000000001E-4"/>
    <x v="22"/>
    <x v="22"/>
    <x v="8"/>
    <x v="8"/>
  </r>
  <r>
    <s v="197"/>
    <s v="Pottery, ceramics, and plumbing fixture manufacturing"/>
    <s v="5001"/>
    <s v="Employee Compensation"/>
    <n v="15053"/>
    <s v="Factor Receipts"/>
    <n v="0.33270639200000002"/>
    <x v="23"/>
    <x v="23"/>
    <x v="8"/>
    <x v="8"/>
  </r>
  <r>
    <s v="197"/>
    <s v="Pottery, ceramics, and plumbing fixture manufacturing"/>
    <s v="6001"/>
    <s v="Proprietor Income"/>
    <n v="15053"/>
    <s v="Factor Receipts"/>
    <n v="-9.8996099999999992E-4"/>
    <x v="24"/>
    <x v="24"/>
    <x v="8"/>
    <x v="8"/>
  </r>
  <r>
    <s v="197"/>
    <s v="Pottery, ceramics, and plumbing fixture manufacturing"/>
    <s v="7001"/>
    <s v="Other Property Type Income"/>
    <n v="15053"/>
    <s v="Factor Receipts"/>
    <n v="0.155582845"/>
    <x v="25"/>
    <x v="25"/>
    <x v="8"/>
    <x v="8"/>
  </r>
  <r>
    <s v="197"/>
    <s v="Pottery, ceramics, and plumbing fixture manufacturing"/>
    <s v="8001"/>
    <s v="Taxes on Production and Imports"/>
    <n v="15053"/>
    <s v="Factor Receipts"/>
    <n v="8.9909829999999993E-3"/>
    <x v="26"/>
    <x v="26"/>
    <x v="8"/>
    <x v="8"/>
  </r>
  <r>
    <s v="197"/>
    <s v="Pottery, ceramics, and plumbing fixture manufacturing"/>
    <s v="11001"/>
    <s v="Federal Government NonDefense"/>
    <n v="15055"/>
    <s v="Industry Use"/>
    <n v="1.11E-6"/>
    <x v="27"/>
    <x v="27"/>
    <x v="8"/>
    <x v="8"/>
  </r>
  <r>
    <s v="197"/>
    <s v="Pottery, ceramics, and plumbing fixture manufacturing"/>
    <s v="12001"/>
    <s v="State/Local Govt NonEducation"/>
    <n v="15055"/>
    <s v="Industry Use"/>
    <n v="4.7161399999999997E-4"/>
    <x v="27"/>
    <x v="27"/>
    <x v="8"/>
    <x v="8"/>
  </r>
  <r>
    <s v="197"/>
    <s v="Pottery, ceramics, and plumbing fixture manufacturing"/>
    <s v="14002"/>
    <s v="Inventory Additions/Deletions"/>
    <n v="15055"/>
    <s v="Industry Use"/>
    <n v="2.57E-6"/>
    <x v="27"/>
    <x v="27"/>
    <x v="8"/>
    <x v="8"/>
  </r>
  <r>
    <s v="197"/>
    <s v="Pottery, ceramics, and plumbing fixture manufacturing"/>
    <s v="25001"/>
    <s v="Foreign Trade"/>
    <n v="15056"/>
    <s v="Industry Trade"/>
    <n v="7.0259215E-2"/>
    <x v="28"/>
    <x v="28"/>
    <x v="8"/>
    <x v="8"/>
  </r>
  <r>
    <s v="197"/>
    <s v="Pottery, ceramics, and plumbing fixture manufacturing"/>
    <s v="28001"/>
    <s v="Domestic Trade"/>
    <n v="15056"/>
    <s v="Industry Trade"/>
    <n v="0.28096194000000002"/>
    <x v="29"/>
    <x v="29"/>
    <x v="8"/>
    <x v="8"/>
  </r>
  <r>
    <s v="198"/>
    <s v="Brick, tile, and other structural clay product manufacturing"/>
    <s v="5001"/>
    <s v="Employee Compensation"/>
    <n v="15053"/>
    <s v="Factor Receipts"/>
    <n v="0"/>
    <x v="23"/>
    <x v="23"/>
    <x v="8"/>
    <x v="8"/>
  </r>
  <r>
    <s v="198"/>
    <s v="Brick, tile, and other structural clay product manufacturing"/>
    <s v="6001"/>
    <s v="Proprietor Income"/>
    <n v="15053"/>
    <s v="Factor Receipts"/>
    <n v="0"/>
    <x v="24"/>
    <x v="24"/>
    <x v="8"/>
    <x v="8"/>
  </r>
  <r>
    <s v="198"/>
    <s v="Brick, tile, and other structural clay product manufacturing"/>
    <s v="7001"/>
    <s v="Other Property Type Income"/>
    <n v="15053"/>
    <s v="Factor Receipts"/>
    <n v="0"/>
    <x v="25"/>
    <x v="25"/>
    <x v="8"/>
    <x v="8"/>
  </r>
  <r>
    <s v="198"/>
    <s v="Brick, tile, and other structural clay product manufacturing"/>
    <s v="8001"/>
    <s v="Taxes on Production and Imports"/>
    <n v="15053"/>
    <s v="Factor Receipts"/>
    <n v="0"/>
    <x v="26"/>
    <x v="26"/>
    <x v="8"/>
    <x v="8"/>
  </r>
  <r>
    <s v="199"/>
    <s v="Flat glass manufacturing"/>
    <s v="5001"/>
    <s v="Employee Compensation"/>
    <n v="15053"/>
    <s v="Factor Receipts"/>
    <n v="0"/>
    <x v="23"/>
    <x v="23"/>
    <x v="8"/>
    <x v="8"/>
  </r>
  <r>
    <s v="199"/>
    <s v="Flat glass manufacturing"/>
    <s v="6001"/>
    <s v="Proprietor Income"/>
    <n v="15053"/>
    <s v="Factor Receipts"/>
    <n v="0"/>
    <x v="24"/>
    <x v="24"/>
    <x v="8"/>
    <x v="8"/>
  </r>
  <r>
    <s v="199"/>
    <s v="Flat glass manufacturing"/>
    <s v="7001"/>
    <s v="Other Property Type Income"/>
    <n v="15053"/>
    <s v="Factor Receipts"/>
    <n v="0"/>
    <x v="25"/>
    <x v="25"/>
    <x v="8"/>
    <x v="8"/>
  </r>
  <r>
    <s v="199"/>
    <s v="Flat glass manufacturing"/>
    <s v="8001"/>
    <s v="Taxes on Production and Imports"/>
    <n v="15053"/>
    <s v="Factor Receipts"/>
    <n v="0"/>
    <x v="26"/>
    <x v="26"/>
    <x v="8"/>
    <x v="8"/>
  </r>
  <r>
    <s v="200"/>
    <s v="Other pressed and blown glass and glassware manufacturing"/>
    <s v="5001"/>
    <s v="Employee Compensation"/>
    <n v="15053"/>
    <s v="Factor Receipts"/>
    <n v="0"/>
    <x v="23"/>
    <x v="23"/>
    <x v="8"/>
    <x v="8"/>
  </r>
  <r>
    <s v="200"/>
    <s v="Other pressed and blown glass and glassware manufacturing"/>
    <s v="6001"/>
    <s v="Proprietor Income"/>
    <n v="15053"/>
    <s v="Factor Receipts"/>
    <n v="0"/>
    <x v="24"/>
    <x v="24"/>
    <x v="8"/>
    <x v="8"/>
  </r>
  <r>
    <s v="200"/>
    <s v="Other pressed and blown glass and glassware manufacturing"/>
    <s v="7001"/>
    <s v="Other Property Type Income"/>
    <n v="15053"/>
    <s v="Factor Receipts"/>
    <n v="0"/>
    <x v="25"/>
    <x v="25"/>
    <x v="8"/>
    <x v="8"/>
  </r>
  <r>
    <s v="200"/>
    <s v="Other pressed and blown glass and glassware manufacturing"/>
    <s v="8001"/>
    <s v="Taxes on Production and Imports"/>
    <n v="15053"/>
    <s v="Factor Receipts"/>
    <n v="0"/>
    <x v="26"/>
    <x v="26"/>
    <x v="8"/>
    <x v="8"/>
  </r>
  <r>
    <s v="201"/>
    <s v="Glass container manufacturing"/>
    <s v="5001"/>
    <s v="Employee Compensation"/>
    <n v="15053"/>
    <s v="Factor Receipts"/>
    <n v="0"/>
    <x v="23"/>
    <x v="23"/>
    <x v="8"/>
    <x v="8"/>
  </r>
  <r>
    <s v="201"/>
    <s v="Glass container manufacturing"/>
    <s v="6001"/>
    <s v="Proprietor Income"/>
    <n v="15053"/>
    <s v="Factor Receipts"/>
    <n v="0"/>
    <x v="24"/>
    <x v="24"/>
    <x v="8"/>
    <x v="8"/>
  </r>
  <r>
    <s v="201"/>
    <s v="Glass container manufacturing"/>
    <s v="7001"/>
    <s v="Other Property Type Income"/>
    <n v="15053"/>
    <s v="Factor Receipts"/>
    <n v="0"/>
    <x v="25"/>
    <x v="25"/>
    <x v="8"/>
    <x v="8"/>
  </r>
  <r>
    <s v="201"/>
    <s v="Glass container manufacturing"/>
    <s v="8001"/>
    <s v="Taxes on Production and Imports"/>
    <n v="15053"/>
    <s v="Factor Receipts"/>
    <n v="0"/>
    <x v="26"/>
    <x v="26"/>
    <x v="8"/>
    <x v="8"/>
  </r>
  <r>
    <s v="202"/>
    <s v="Glass product manufacturing made of purchased glass"/>
    <s v="5001"/>
    <s v="Employee Compensation"/>
    <n v="15053"/>
    <s v="Factor Receipts"/>
    <n v="0"/>
    <x v="23"/>
    <x v="23"/>
    <x v="8"/>
    <x v="8"/>
  </r>
  <r>
    <s v="202"/>
    <s v="Glass product manufacturing made of purchased glass"/>
    <s v="6001"/>
    <s v="Proprietor Income"/>
    <n v="15053"/>
    <s v="Factor Receipts"/>
    <n v="0"/>
    <x v="24"/>
    <x v="24"/>
    <x v="8"/>
    <x v="8"/>
  </r>
  <r>
    <s v="202"/>
    <s v="Glass product manufacturing made of purchased glass"/>
    <s v="7001"/>
    <s v="Other Property Type Income"/>
    <n v="15053"/>
    <s v="Factor Receipts"/>
    <n v="0"/>
    <x v="25"/>
    <x v="25"/>
    <x v="8"/>
    <x v="8"/>
  </r>
  <r>
    <s v="202"/>
    <s v="Glass product manufacturing made of purchased glass"/>
    <s v="8001"/>
    <s v="Taxes on Production and Imports"/>
    <n v="15053"/>
    <s v="Factor Receipts"/>
    <n v="0"/>
    <x v="26"/>
    <x v="26"/>
    <x v="8"/>
    <x v="8"/>
  </r>
  <r>
    <s v="203"/>
    <s v="Cement manufacturing"/>
    <s v="5001"/>
    <s v="Employee Compensation"/>
    <n v="15053"/>
    <s v="Factor Receipts"/>
    <n v="0"/>
    <x v="23"/>
    <x v="23"/>
    <x v="8"/>
    <x v="8"/>
  </r>
  <r>
    <s v="203"/>
    <s v="Cement manufacturing"/>
    <s v="6001"/>
    <s v="Proprietor Income"/>
    <n v="15053"/>
    <s v="Factor Receipts"/>
    <n v="0"/>
    <x v="24"/>
    <x v="24"/>
    <x v="8"/>
    <x v="8"/>
  </r>
  <r>
    <s v="203"/>
    <s v="Cement manufacturing"/>
    <s v="7001"/>
    <s v="Other Property Type Income"/>
    <n v="15053"/>
    <s v="Factor Receipts"/>
    <n v="0"/>
    <x v="25"/>
    <x v="25"/>
    <x v="8"/>
    <x v="8"/>
  </r>
  <r>
    <s v="203"/>
    <s v="Cement manufacturing"/>
    <s v="8001"/>
    <s v="Taxes on Production and Imports"/>
    <n v="15053"/>
    <s v="Factor Receipts"/>
    <n v="0"/>
    <x v="26"/>
    <x v="26"/>
    <x v="8"/>
    <x v="8"/>
  </r>
  <r>
    <s v="204"/>
    <s v="Ready-mix concrete manufacturing"/>
    <s v="1"/>
    <s v="Oilseed farming"/>
    <n v="15055"/>
    <s v="Industry Use"/>
    <n v="4.9300000000000002E-6"/>
    <x v="0"/>
    <x v="0"/>
    <x v="8"/>
    <x v="8"/>
  </r>
  <r>
    <s v="204"/>
    <s v="Ready-mix concrete manufacturing"/>
    <s v="2"/>
    <s v="Grain farming"/>
    <n v="15055"/>
    <s v="Industry Use"/>
    <n v="2.58E-5"/>
    <x v="0"/>
    <x v="0"/>
    <x v="8"/>
    <x v="8"/>
  </r>
  <r>
    <s v="204"/>
    <s v="Ready-mix concrete manufacturing"/>
    <s v="3"/>
    <s v="Vegetable and melon farming"/>
    <n v="15055"/>
    <s v="Industry Use"/>
    <n v="6.7700000000000004E-8"/>
    <x v="1"/>
    <x v="1"/>
    <x v="8"/>
    <x v="8"/>
  </r>
  <r>
    <s v="204"/>
    <s v="Ready-mix concrete manufacturing"/>
    <s v="4"/>
    <s v="Fruit farming"/>
    <n v="15055"/>
    <s v="Industry Use"/>
    <n v="7.4200000000000003E-8"/>
    <x v="1"/>
    <x v="1"/>
    <x v="8"/>
    <x v="8"/>
  </r>
  <r>
    <s v="204"/>
    <s v="Ready-mix concrete manufacturing"/>
    <s v="5"/>
    <s v="Tree nut farming"/>
    <n v="15055"/>
    <s v="Industry Use"/>
    <n v="2.11E-8"/>
    <x v="1"/>
    <x v="1"/>
    <x v="8"/>
    <x v="8"/>
  </r>
  <r>
    <s v="204"/>
    <s v="Ready-mix concrete manufacturing"/>
    <s v="6"/>
    <s v="Greenhouse, nursery, and floriculture production"/>
    <n v="15055"/>
    <s v="Industry Use"/>
    <n v="4.1600000000000002E-8"/>
    <x v="1"/>
    <x v="1"/>
    <x v="8"/>
    <x v="8"/>
  </r>
  <r>
    <s v="204"/>
    <s v="Ready-mix concrete manufacturing"/>
    <s v="11"/>
    <s v="Beef cattle ranching and farming, including feedlots and dual-purpose ranching and farming"/>
    <n v="15055"/>
    <s v="Industry Use"/>
    <n v="3.8000000000000002E-5"/>
    <x v="2"/>
    <x v="2"/>
    <x v="8"/>
    <x v="8"/>
  </r>
  <r>
    <s v="204"/>
    <s v="Ready-mix concrete manufacturing"/>
    <s v="12"/>
    <s v="Dairy cattle and milk production"/>
    <n v="15055"/>
    <s v="Industry Use"/>
    <n v="3.4400000000000003E-5"/>
    <x v="2"/>
    <x v="2"/>
    <x v="8"/>
    <x v="8"/>
  </r>
  <r>
    <s v="204"/>
    <s v="Ready-mix concrete manufacturing"/>
    <s v="13"/>
    <s v="Poultry and egg production"/>
    <n v="15055"/>
    <s v="Industry Use"/>
    <n v="5.51E-7"/>
    <x v="2"/>
    <x v="2"/>
    <x v="8"/>
    <x v="8"/>
  </r>
  <r>
    <s v="204"/>
    <s v="Ready-mix concrete manufacturing"/>
    <s v="14"/>
    <s v="Animal production, except cattle and poultry and eggs"/>
    <n v="15055"/>
    <s v="Industry Use"/>
    <n v="1.1199999999999999E-5"/>
    <x v="2"/>
    <x v="2"/>
    <x v="8"/>
    <x v="8"/>
  </r>
  <r>
    <s v="204"/>
    <s v="Ready-mix concrete manufacturing"/>
    <s v="20"/>
    <s v="Oil and gas extraction"/>
    <n v="15055"/>
    <s v="Industry Use"/>
    <n v="4.57E-5"/>
    <x v="4"/>
    <x v="4"/>
    <x v="8"/>
    <x v="8"/>
  </r>
  <r>
    <s v="204"/>
    <s v="Ready-mix concrete manufacturing"/>
    <s v="28"/>
    <s v="Stone mining and quarrying"/>
    <n v="15055"/>
    <s v="Industry Use"/>
    <n v="2.7239134000000002E-2"/>
    <x v="4"/>
    <x v="4"/>
    <x v="8"/>
    <x v="8"/>
  </r>
  <r>
    <s v="204"/>
    <s v="Ready-mix concrete manufacturing"/>
    <s v="35"/>
    <s v="Drilling oil and gas wells"/>
    <n v="15055"/>
    <s v="Industry Use"/>
    <n v="1.8399999999999999E-8"/>
    <x v="4"/>
    <x v="4"/>
    <x v="8"/>
    <x v="8"/>
  </r>
  <r>
    <s v="204"/>
    <s v="Ready-mix concrete manufacturing"/>
    <s v="36"/>
    <s v="Support activities for oil and gas operations"/>
    <n v="15055"/>
    <s v="Industry Use"/>
    <n v="1.0999999999999999E-9"/>
    <x v="4"/>
    <x v="4"/>
    <x v="8"/>
    <x v="8"/>
  </r>
  <r>
    <s v="204"/>
    <s v="Ready-mix concrete manufacturing"/>
    <s v="37"/>
    <s v="Metal mining services"/>
    <n v="15055"/>
    <s v="Industry Use"/>
    <n v="5.49E-6"/>
    <x v="4"/>
    <x v="4"/>
    <x v="8"/>
    <x v="8"/>
  </r>
  <r>
    <s v="204"/>
    <s v="Ready-mix concrete manufacturing"/>
    <s v="38"/>
    <s v="Other nonmetallic minerals services"/>
    <n v="15055"/>
    <s v="Industry Use"/>
    <n v="5.1900000000000001E-5"/>
    <x v="4"/>
    <x v="4"/>
    <x v="8"/>
    <x v="8"/>
  </r>
  <r>
    <s v="204"/>
    <s v="Ready-mix concrete manufacturing"/>
    <s v="47"/>
    <s v="Electric power transmission and distribution"/>
    <n v="15055"/>
    <s v="Industry Use"/>
    <n v="3.7668369E-2"/>
    <x v="5"/>
    <x v="5"/>
    <x v="8"/>
    <x v="8"/>
  </r>
  <r>
    <s v="204"/>
    <s v="Ready-mix concrete manufacturing"/>
    <s v="48"/>
    <s v="Natural gas distribution"/>
    <n v="15055"/>
    <s v="Industry Use"/>
    <n v="1.0516200999999999E-2"/>
    <x v="5"/>
    <x v="5"/>
    <x v="8"/>
    <x v="8"/>
  </r>
  <r>
    <s v="204"/>
    <s v="Ready-mix concrete manufacturing"/>
    <s v="49"/>
    <s v="Water, sewage and other systems"/>
    <n v="15055"/>
    <s v="Industry Use"/>
    <n v="2.0511800000000001E-4"/>
    <x v="5"/>
    <x v="5"/>
    <x v="8"/>
    <x v="8"/>
  </r>
  <r>
    <s v="204"/>
    <s v="Ready-mix concrete manufacturing"/>
    <s v="60"/>
    <s v="Maintenance and repair construction of nonresidential structures"/>
    <n v="15055"/>
    <s v="Industry Use"/>
    <n v="3.2594441000000002E-2"/>
    <x v="6"/>
    <x v="6"/>
    <x v="8"/>
    <x v="8"/>
  </r>
  <r>
    <s v="204"/>
    <s v="Ready-mix concrete manufacturing"/>
    <s v="87"/>
    <s v="Frozen cakes and other pastries manufacturing"/>
    <n v="15055"/>
    <s v="Industry Use"/>
    <n v="1.2299999999999999E-8"/>
    <x v="7"/>
    <x v="7"/>
    <x v="8"/>
    <x v="8"/>
  </r>
  <r>
    <s v="204"/>
    <s v="Ready-mix concrete manufacturing"/>
    <s v="93"/>
    <s v="Bread and bakery product, except frozen, manufacturing"/>
    <n v="15055"/>
    <s v="Industry Use"/>
    <n v="7.2600000000000002E-8"/>
    <x v="7"/>
    <x v="7"/>
    <x v="8"/>
    <x v="8"/>
  </r>
  <r>
    <s v="204"/>
    <s v="Ready-mix concrete manufacturing"/>
    <s v="108"/>
    <s v="Distilleries"/>
    <n v="15055"/>
    <s v="Industry Use"/>
    <n v="7.2799999999999997E-9"/>
    <x v="7"/>
    <x v="7"/>
    <x v="8"/>
    <x v="8"/>
  </r>
  <r>
    <s v="204"/>
    <s v="Ready-mix concrete manufacturing"/>
    <s v="115"/>
    <s v="Textile and fabric finishing mills"/>
    <n v="15055"/>
    <s v="Industry Use"/>
    <n v="1.28E-10"/>
    <x v="8"/>
    <x v="8"/>
    <x v="8"/>
    <x v="8"/>
  </r>
  <r>
    <s v="204"/>
    <s v="Ready-mix concrete manufacturing"/>
    <s v="119"/>
    <s v="Textile bag and canvas mills"/>
    <n v="15055"/>
    <s v="Industry Use"/>
    <n v="1.4899999999999999E-8"/>
    <x v="8"/>
    <x v="8"/>
    <x v="8"/>
    <x v="8"/>
  </r>
  <r>
    <s v="204"/>
    <s v="Ready-mix concrete manufacturing"/>
    <s v="121"/>
    <s v="Other textile product mills"/>
    <n v="15055"/>
    <s v="Industry Use"/>
    <n v="5.3299999999999998E-6"/>
    <x v="8"/>
    <x v="8"/>
    <x v="8"/>
    <x v="8"/>
  </r>
  <r>
    <s v="204"/>
    <s v="Ready-mix concrete manufacturing"/>
    <s v="137"/>
    <s v="Wood windows and door manufacturing"/>
    <n v="15055"/>
    <s v="Industry Use"/>
    <n v="1.7999999999999999E-6"/>
    <x v="8"/>
    <x v="8"/>
    <x v="8"/>
    <x v="8"/>
  </r>
  <r>
    <s v="204"/>
    <s v="Ready-mix concrete manufacturing"/>
    <s v="139"/>
    <s v="Other millwork, including flooring"/>
    <n v="15055"/>
    <s v="Industry Use"/>
    <n v="6.4399999999999994E-8"/>
    <x v="8"/>
    <x v="8"/>
    <x v="8"/>
    <x v="8"/>
  </r>
  <r>
    <s v="204"/>
    <s v="Ready-mix concrete manufacturing"/>
    <s v="143"/>
    <s v="All other miscellaneous wood product manufacturing"/>
    <n v="15055"/>
    <s v="Industry Use"/>
    <n v="2.4700000000000001E-6"/>
    <x v="8"/>
    <x v="8"/>
    <x v="8"/>
    <x v="8"/>
  </r>
  <r>
    <s v="204"/>
    <s v="Ready-mix concrete manufacturing"/>
    <s v="147"/>
    <s v="Paperboard container manufacturing"/>
    <n v="15055"/>
    <s v="Industry Use"/>
    <n v="7.6327829999999998E-3"/>
    <x v="8"/>
    <x v="8"/>
    <x v="8"/>
    <x v="8"/>
  </r>
  <r>
    <s v="204"/>
    <s v="Ready-mix concrete manufacturing"/>
    <s v="152"/>
    <s v="Printing"/>
    <n v="15055"/>
    <s v="Industry Use"/>
    <n v="8.7174699999999997E-4"/>
    <x v="8"/>
    <x v="8"/>
    <x v="8"/>
    <x v="8"/>
  </r>
  <r>
    <s v="204"/>
    <s v="Ready-mix concrete manufacturing"/>
    <s v="155"/>
    <s v="Asphalt paving mixture and block manufacturing"/>
    <n v="15055"/>
    <s v="Industry Use"/>
    <n v="5.1694210000000004E-3"/>
    <x v="8"/>
    <x v="8"/>
    <x v="8"/>
    <x v="8"/>
  </r>
  <r>
    <s v="204"/>
    <s v="Ready-mix concrete manufacturing"/>
    <s v="163"/>
    <s v="Other basic organic chemical manufacturing"/>
    <n v="15055"/>
    <s v="Industry Use"/>
    <n v="3.3459599999999999E-4"/>
    <x v="8"/>
    <x v="8"/>
    <x v="8"/>
    <x v="8"/>
  </r>
  <r>
    <s v="204"/>
    <s v="Ready-mix concrete manufacturing"/>
    <s v="175"/>
    <s v="Paint and coating manufacturing"/>
    <n v="15055"/>
    <s v="Industry Use"/>
    <n v="1.01E-7"/>
    <x v="8"/>
    <x v="8"/>
    <x v="8"/>
    <x v="8"/>
  </r>
  <r>
    <s v="204"/>
    <s v="Ready-mix concrete manufacturing"/>
    <s v="177"/>
    <s v="Soap and other detergent manufacturing"/>
    <n v="15055"/>
    <s v="Industry Use"/>
    <n v="1.2699999999999999E-6"/>
    <x v="8"/>
    <x v="8"/>
    <x v="8"/>
    <x v="8"/>
  </r>
  <r>
    <s v="204"/>
    <s v="Ready-mix concrete manufacturing"/>
    <s v="190"/>
    <s v="Polystyrene foam product manufacturing"/>
    <n v="15055"/>
    <s v="Industry Use"/>
    <n v="1.48E-6"/>
    <x v="8"/>
    <x v="8"/>
    <x v="8"/>
    <x v="8"/>
  </r>
  <r>
    <s v="204"/>
    <s v="Ready-mix concrete manufacturing"/>
    <s v="191"/>
    <s v="Urethane and other foam product (except polystyrene) manufacturing"/>
    <n v="15055"/>
    <s v="Industry Use"/>
    <n v="4.7400000000000004E-6"/>
    <x v="8"/>
    <x v="8"/>
    <x v="8"/>
    <x v="8"/>
  </r>
  <r>
    <s v="204"/>
    <s v="Ready-mix concrete manufacturing"/>
    <s v="192"/>
    <s v="Plastics bottle manufacturing"/>
    <n v="15055"/>
    <s v="Industry Use"/>
    <n v="5.4799999999999998E-7"/>
    <x v="8"/>
    <x v="8"/>
    <x v="8"/>
    <x v="8"/>
  </r>
  <r>
    <s v="204"/>
    <s v="Ready-mix concrete manufacturing"/>
    <s v="195"/>
    <s v="Rubber and plastics hoses and belting manufacturing"/>
    <n v="15055"/>
    <s v="Industry Use"/>
    <n v="2.1199999999999999E-7"/>
    <x v="8"/>
    <x v="8"/>
    <x v="8"/>
    <x v="8"/>
  </r>
  <r>
    <s v="204"/>
    <s v="Ready-mix concrete manufacturing"/>
    <s v="197"/>
    <s v="Pottery, ceramics, and plumbing fixture manufacturing"/>
    <n v="15055"/>
    <s v="Industry Use"/>
    <n v="3.4E-5"/>
    <x v="8"/>
    <x v="8"/>
    <x v="8"/>
    <x v="8"/>
  </r>
  <r>
    <s v="204"/>
    <s v="Ready-mix concrete manufacturing"/>
    <s v="204"/>
    <s v="Ready-mix concrete manufacturing"/>
    <n v="15055"/>
    <s v="Industry Use"/>
    <n v="6.6043660000000004E-3"/>
    <x v="8"/>
    <x v="8"/>
    <x v="8"/>
    <x v="8"/>
  </r>
  <r>
    <s v="204"/>
    <s v="Ready-mix concrete manufacturing"/>
    <s v="207"/>
    <s v="Other concrete product manufacturing"/>
    <n v="15055"/>
    <s v="Industry Use"/>
    <n v="9.2363570000000006E-3"/>
    <x v="8"/>
    <x v="8"/>
    <x v="8"/>
    <x v="8"/>
  </r>
  <r>
    <s v="204"/>
    <s v="Ready-mix concrete manufacturing"/>
    <s v="211"/>
    <s v="Cut stone and stone product manufacturing"/>
    <n v="15055"/>
    <s v="Industry Use"/>
    <n v="1.9240699999999999E-3"/>
    <x v="8"/>
    <x v="8"/>
    <x v="8"/>
    <x v="8"/>
  </r>
  <r>
    <s v="204"/>
    <s v="Ready-mix concrete manufacturing"/>
    <s v="215"/>
    <s v="Iron and steel mills and ferroalloy manufacturing"/>
    <n v="15055"/>
    <s v="Industry Use"/>
    <n v="3.6162100000000001E-4"/>
    <x v="8"/>
    <x v="8"/>
    <x v="8"/>
    <x v="8"/>
  </r>
  <r>
    <s v="204"/>
    <s v="Ready-mix concrete manufacturing"/>
    <s v="217"/>
    <s v="Rolled steel shape manufacturing"/>
    <n v="15055"/>
    <s v="Industry Use"/>
    <n v="2.2999999999999999E-7"/>
    <x v="8"/>
    <x v="8"/>
    <x v="8"/>
    <x v="8"/>
  </r>
  <r>
    <s v="204"/>
    <s v="Ready-mix concrete manufacturing"/>
    <s v="227"/>
    <s v="Ferrous metal foundries"/>
    <n v="15055"/>
    <s v="Industry Use"/>
    <n v="3.7100000000000001E-6"/>
    <x v="8"/>
    <x v="8"/>
    <x v="8"/>
    <x v="8"/>
  </r>
  <r>
    <s v="204"/>
    <s v="Ready-mix concrete manufacturing"/>
    <s v="228"/>
    <s v="Nonferrous metal foundries"/>
    <n v="15055"/>
    <s v="Industry Use"/>
    <n v="1.11E-5"/>
    <x v="8"/>
    <x v="8"/>
    <x v="8"/>
    <x v="8"/>
  </r>
  <r>
    <s v="204"/>
    <s v="Ready-mix concrete manufacturing"/>
    <s v="230"/>
    <s v="Crown and closure manufacturing and metal stamping"/>
    <n v="15055"/>
    <s v="Industry Use"/>
    <n v="1.59E-5"/>
    <x v="8"/>
    <x v="8"/>
    <x v="8"/>
    <x v="8"/>
  </r>
  <r>
    <s v="204"/>
    <s v="Ready-mix concrete manufacturing"/>
    <s v="234"/>
    <s v="Handtool manufacturing"/>
    <n v="15055"/>
    <s v="Industry Use"/>
    <n v="1.3899999999999999E-7"/>
    <x v="8"/>
    <x v="8"/>
    <x v="8"/>
    <x v="8"/>
  </r>
  <r>
    <s v="204"/>
    <s v="Ready-mix concrete manufacturing"/>
    <s v="236"/>
    <s v="Fabricated structural metal manufacturing"/>
    <n v="15055"/>
    <s v="Industry Use"/>
    <n v="1.24E-6"/>
    <x v="8"/>
    <x v="8"/>
    <x v="8"/>
    <x v="8"/>
  </r>
  <r>
    <s v="204"/>
    <s v="Ready-mix concrete manufacturing"/>
    <s v="238"/>
    <s v="Metal window and door manufacturing"/>
    <n v="15055"/>
    <s v="Industry Use"/>
    <n v="1.4100000000000001E-5"/>
    <x v="8"/>
    <x v="8"/>
    <x v="8"/>
    <x v="8"/>
  </r>
  <r>
    <s v="204"/>
    <s v="Ready-mix concrete manufacturing"/>
    <s v="239"/>
    <s v="Sheet metal work manufacturing"/>
    <n v="15055"/>
    <s v="Industry Use"/>
    <n v="2.7699999999999999E-5"/>
    <x v="8"/>
    <x v="8"/>
    <x v="8"/>
    <x v="8"/>
  </r>
  <r>
    <s v="204"/>
    <s v="Ready-mix concrete manufacturing"/>
    <s v="240"/>
    <s v="Ornamental and architectural metal work manufacturing"/>
    <n v="15055"/>
    <s v="Industry Use"/>
    <n v="5.5599999999999995E-7"/>
    <x v="8"/>
    <x v="8"/>
    <x v="8"/>
    <x v="8"/>
  </r>
  <r>
    <s v="204"/>
    <s v="Ready-mix concrete manufacturing"/>
    <s v="242"/>
    <s v="Metal tank (heavy gauge) manufacturing"/>
    <n v="15055"/>
    <s v="Industry Use"/>
    <n v="1.03E-5"/>
    <x v="8"/>
    <x v="8"/>
    <x v="8"/>
    <x v="8"/>
  </r>
  <r>
    <s v="204"/>
    <s v="Ready-mix concrete manufacturing"/>
    <s v="244"/>
    <s v="Metal barrels, drums and pails manufacturing"/>
    <n v="15055"/>
    <s v="Industry Use"/>
    <n v="6.5899999999999996E-7"/>
    <x v="8"/>
    <x v="8"/>
    <x v="8"/>
    <x v="8"/>
  </r>
  <r>
    <s v="204"/>
    <s v="Ready-mix concrete manufacturing"/>
    <s v="247"/>
    <s v="Machine shops"/>
    <n v="15055"/>
    <s v="Industry Use"/>
    <n v="1.830552E-3"/>
    <x v="8"/>
    <x v="8"/>
    <x v="8"/>
    <x v="8"/>
  </r>
  <r>
    <s v="204"/>
    <s v="Ready-mix concrete manufacturing"/>
    <s v="248"/>
    <s v="Turned product and screw, nut, and bolt manufacturing"/>
    <n v="15055"/>
    <s v="Industry Use"/>
    <n v="4.6508600000000003E-4"/>
    <x v="8"/>
    <x v="8"/>
    <x v="8"/>
    <x v="8"/>
  </r>
  <r>
    <s v="204"/>
    <s v="Ready-mix concrete manufacturing"/>
    <s v="251"/>
    <s v="Electroplating, anodizing, and coloring metal"/>
    <n v="15055"/>
    <s v="Industry Use"/>
    <n v="4.3205499999999998E-4"/>
    <x v="8"/>
    <x v="8"/>
    <x v="8"/>
    <x v="8"/>
  </r>
  <r>
    <s v="204"/>
    <s v="Ready-mix concrete manufacturing"/>
    <s v="252"/>
    <s v="Valve and fittings, other than plumbing, manufacturing"/>
    <n v="15055"/>
    <s v="Industry Use"/>
    <n v="1.0499999999999999E-5"/>
    <x v="8"/>
    <x v="8"/>
    <x v="8"/>
    <x v="8"/>
  </r>
  <r>
    <s v="204"/>
    <s v="Ready-mix concrete manufacturing"/>
    <s v="259"/>
    <s v="Other fabricated metal manufacturing"/>
    <n v="15055"/>
    <s v="Industry Use"/>
    <n v="4.99E-5"/>
    <x v="8"/>
    <x v="8"/>
    <x v="8"/>
    <x v="8"/>
  </r>
  <r>
    <s v="204"/>
    <s v="Ready-mix concrete manufacturing"/>
    <s v="262"/>
    <s v="Construction machinery manufacturing"/>
    <n v="15055"/>
    <s v="Industry Use"/>
    <n v="1.6399999999999999E-5"/>
    <x v="8"/>
    <x v="8"/>
    <x v="8"/>
    <x v="8"/>
  </r>
  <r>
    <s v="204"/>
    <s v="Ready-mix concrete manufacturing"/>
    <s v="269"/>
    <s v="All other industrial machinery manufacturing"/>
    <n v="15055"/>
    <s v="Industry Use"/>
    <n v="6.8900000000000001E-6"/>
    <x v="8"/>
    <x v="8"/>
    <x v="8"/>
    <x v="8"/>
  </r>
  <r>
    <s v="204"/>
    <s v="Ready-mix concrete manufacturing"/>
    <s v="275"/>
    <s v="Air conditioning, refrigeration, and warm air heating equipment manufacturing"/>
    <n v="15055"/>
    <s v="Industry Use"/>
    <n v="1.2099999999999999E-5"/>
    <x v="8"/>
    <x v="8"/>
    <x v="8"/>
    <x v="8"/>
  </r>
  <r>
    <s v="204"/>
    <s v="Ready-mix concrete manufacturing"/>
    <s v="276"/>
    <s v="Industrial mold manufacturing"/>
    <n v="15055"/>
    <s v="Industry Use"/>
    <n v="2.0200000000000001E-6"/>
    <x v="8"/>
    <x v="8"/>
    <x v="8"/>
    <x v="8"/>
  </r>
  <r>
    <s v="204"/>
    <s v="Ready-mix concrete manufacturing"/>
    <s v="277"/>
    <s v="Special tool, die, jig, and fixture manufacturing"/>
    <n v="15055"/>
    <s v="Industry Use"/>
    <n v="7.25E-6"/>
    <x v="8"/>
    <x v="8"/>
    <x v="8"/>
    <x v="8"/>
  </r>
  <r>
    <s v="204"/>
    <s v="Ready-mix concrete manufacturing"/>
    <s v="282"/>
    <s v="Speed changer, industrial high-speed drive, and gear manufacturing"/>
    <n v="15055"/>
    <s v="Industry Use"/>
    <n v="6.1000000000000004E-8"/>
    <x v="8"/>
    <x v="8"/>
    <x v="8"/>
    <x v="8"/>
  </r>
  <r>
    <s v="204"/>
    <s v="Ready-mix concrete manufacturing"/>
    <s v="294"/>
    <s v="Industrial process furnace and oven manufacturing"/>
    <n v="15055"/>
    <s v="Industry Use"/>
    <n v="1.06443E-4"/>
    <x v="8"/>
    <x v="8"/>
    <x v="8"/>
    <x v="8"/>
  </r>
  <r>
    <s v="204"/>
    <s v="Ready-mix concrete manufacturing"/>
    <s v="297"/>
    <s v="Scales, balances, and miscellaneous general purpose machinery manufacturing"/>
    <n v="15055"/>
    <s v="Industry Use"/>
    <n v="3.82E-5"/>
    <x v="8"/>
    <x v="8"/>
    <x v="8"/>
    <x v="8"/>
  </r>
  <r>
    <s v="204"/>
    <s v="Ready-mix concrete manufacturing"/>
    <s v="307"/>
    <s v="Semiconductor and related device manufacturing"/>
    <n v="15055"/>
    <s v="Industry Use"/>
    <n v="1.2500000000000001E-5"/>
    <x v="8"/>
    <x v="8"/>
    <x v="8"/>
    <x v="8"/>
  </r>
  <r>
    <s v="204"/>
    <s v="Ready-mix concrete manufacturing"/>
    <s v="317"/>
    <s v="Analytical laboratory instrument manufacturing"/>
    <n v="15055"/>
    <s v="Industry Use"/>
    <n v="8.9199999999999998E-9"/>
    <x v="8"/>
    <x v="8"/>
    <x v="8"/>
    <x v="8"/>
  </r>
  <r>
    <s v="204"/>
    <s v="Ready-mix concrete manufacturing"/>
    <s v="323"/>
    <s v="Lighting fixture manufacturing"/>
    <n v="15055"/>
    <s v="Industry Use"/>
    <n v="1.11E-8"/>
    <x v="8"/>
    <x v="8"/>
    <x v="8"/>
    <x v="8"/>
  </r>
  <r>
    <s v="204"/>
    <s v="Ready-mix concrete manufacturing"/>
    <s v="330"/>
    <s v="Motor and generator manufacturing"/>
    <n v="15055"/>
    <s v="Industry Use"/>
    <n v="2.34E-6"/>
    <x v="8"/>
    <x v="8"/>
    <x v="8"/>
    <x v="8"/>
  </r>
  <r>
    <s v="204"/>
    <s v="Ready-mix concrete manufacturing"/>
    <s v="341"/>
    <s v="Light truck and utility vehicle manufacturing"/>
    <n v="15055"/>
    <s v="Industry Use"/>
    <n v="1.7600000000000001E-6"/>
    <x v="8"/>
    <x v="8"/>
    <x v="8"/>
    <x v="8"/>
  </r>
  <r>
    <s v="204"/>
    <s v="Ready-mix concrete manufacturing"/>
    <s v="343"/>
    <s v="Motor vehicle body manufacturing"/>
    <n v="15055"/>
    <s v="Industry Use"/>
    <n v="1.73E-7"/>
    <x v="8"/>
    <x v="8"/>
    <x v="8"/>
    <x v="8"/>
  </r>
  <r>
    <s v="204"/>
    <s v="Ready-mix concrete manufacturing"/>
    <s v="346"/>
    <s v="Travel trailer and camper manufacturing"/>
    <n v="15055"/>
    <s v="Industry Use"/>
    <n v="8.8000000000000004E-7"/>
    <x v="8"/>
    <x v="8"/>
    <x v="8"/>
    <x v="8"/>
  </r>
  <r>
    <s v="204"/>
    <s v="Ready-mix concrete manufacturing"/>
    <s v="348"/>
    <s v="Motor vehicle electrical and electronic equipment manufacturing"/>
    <n v="15055"/>
    <s v="Industry Use"/>
    <n v="1.4084740000000001E-3"/>
    <x v="8"/>
    <x v="8"/>
    <x v="8"/>
    <x v="8"/>
  </r>
  <r>
    <s v="204"/>
    <s v="Ready-mix concrete manufacturing"/>
    <s v="364"/>
    <s v="All other transportation equipment manufacturing"/>
    <n v="15055"/>
    <s v="Industry Use"/>
    <n v="1.91E-7"/>
    <x v="8"/>
    <x v="8"/>
    <x v="8"/>
    <x v="8"/>
  </r>
  <r>
    <s v="204"/>
    <s v="Ready-mix concrete manufacturing"/>
    <s v="365"/>
    <s v="Wood kitchen cabinet and countertop manufacturing"/>
    <n v="15055"/>
    <s v="Industry Use"/>
    <n v="1.35E-7"/>
    <x v="8"/>
    <x v="8"/>
    <x v="8"/>
    <x v="8"/>
  </r>
  <r>
    <s v="204"/>
    <s v="Ready-mix concrete manufacturing"/>
    <s v="367"/>
    <s v="Nonupholstered wood household furniture manufacturing"/>
    <n v="15055"/>
    <s v="Industry Use"/>
    <n v="1.46E-6"/>
    <x v="8"/>
    <x v="8"/>
    <x v="8"/>
    <x v="8"/>
  </r>
  <r>
    <s v="204"/>
    <s v="Ready-mix concrete manufacturing"/>
    <s v="371"/>
    <s v="Custom architectural woodwork and millwork"/>
    <n v="15055"/>
    <s v="Industry Use"/>
    <n v="3.4200000000000002E-7"/>
    <x v="8"/>
    <x v="8"/>
    <x v="8"/>
    <x v="8"/>
  </r>
  <r>
    <s v="204"/>
    <s v="Ready-mix concrete manufacturing"/>
    <s v="374"/>
    <s v="Mattress manufacturing"/>
    <n v="15055"/>
    <s v="Industry Use"/>
    <n v="1.8199999999999999E-9"/>
    <x v="8"/>
    <x v="8"/>
    <x v="8"/>
    <x v="8"/>
  </r>
  <r>
    <s v="204"/>
    <s v="Ready-mix concrete manufacturing"/>
    <s v="376"/>
    <s v="Surgical and medical instrument manufacturing"/>
    <n v="15055"/>
    <s v="Industry Use"/>
    <n v="3.3300000000000003E-5"/>
    <x v="8"/>
    <x v="8"/>
    <x v="8"/>
    <x v="8"/>
  </r>
  <r>
    <s v="204"/>
    <s v="Ready-mix concrete manufacturing"/>
    <s v="381"/>
    <s v="Jewelry and silverware manufacturing"/>
    <n v="15055"/>
    <s v="Industry Use"/>
    <n v="1.04E-7"/>
    <x v="8"/>
    <x v="8"/>
    <x v="8"/>
    <x v="8"/>
  </r>
  <r>
    <s v="204"/>
    <s v="Ready-mix concrete manufacturing"/>
    <s v="382"/>
    <s v="Sporting and athletic goods manufacturing"/>
    <n v="15055"/>
    <s v="Industry Use"/>
    <n v="2.18E-8"/>
    <x v="8"/>
    <x v="8"/>
    <x v="8"/>
    <x v="8"/>
  </r>
  <r>
    <s v="204"/>
    <s v="Ready-mix concrete manufacturing"/>
    <s v="383"/>
    <s v="Doll, toy, and game manufacturing"/>
    <n v="15055"/>
    <s v="Industry Use"/>
    <n v="8.9300000000000002E-5"/>
    <x v="8"/>
    <x v="8"/>
    <x v="8"/>
    <x v="8"/>
  </r>
  <r>
    <s v="204"/>
    <s v="Ready-mix concrete manufacturing"/>
    <s v="384"/>
    <s v="Office supplies (except paper) manufacturing"/>
    <n v="15055"/>
    <s v="Industry Use"/>
    <n v="6.0999999999999998E-7"/>
    <x v="8"/>
    <x v="8"/>
    <x v="8"/>
    <x v="8"/>
  </r>
  <r>
    <s v="204"/>
    <s v="Ready-mix concrete manufacturing"/>
    <s v="385"/>
    <s v="Sign manufacturing"/>
    <n v="15055"/>
    <s v="Industry Use"/>
    <n v="8.4800000000000001E-5"/>
    <x v="8"/>
    <x v="8"/>
    <x v="8"/>
    <x v="8"/>
  </r>
  <r>
    <s v="204"/>
    <s v="Ready-mix concrete manufacturing"/>
    <s v="392"/>
    <s v="Wholesale - Motor vehicle and motor vehicle parts and supplies"/>
    <n v="15055"/>
    <s v="Industry Use"/>
    <n v="1.8532092E-2"/>
    <x v="9"/>
    <x v="9"/>
    <x v="8"/>
    <x v="8"/>
  </r>
  <r>
    <s v="204"/>
    <s v="Ready-mix concrete manufacturing"/>
    <s v="393"/>
    <s v="Wholesale - Professional and commercial equipment and supplies"/>
    <n v="15055"/>
    <s v="Industry Use"/>
    <n v="4.7390239999999997E-3"/>
    <x v="9"/>
    <x v="9"/>
    <x v="8"/>
    <x v="8"/>
  </r>
  <r>
    <s v="204"/>
    <s v="Ready-mix concrete manufacturing"/>
    <s v="394"/>
    <s v="Wholesale - Household appliances and electrical and electronic goods"/>
    <n v="15055"/>
    <s v="Industry Use"/>
    <n v="2.2942435000000001E-2"/>
    <x v="9"/>
    <x v="9"/>
    <x v="8"/>
    <x v="8"/>
  </r>
  <r>
    <s v="204"/>
    <s v="Ready-mix concrete manufacturing"/>
    <s v="395"/>
    <s v="Wholesale - Machinery, equipment, and supplies"/>
    <n v="15055"/>
    <s v="Industry Use"/>
    <n v="2.295233E-2"/>
    <x v="9"/>
    <x v="9"/>
    <x v="8"/>
    <x v="8"/>
  </r>
  <r>
    <s v="204"/>
    <s v="Ready-mix concrete manufacturing"/>
    <s v="396"/>
    <s v="Wholesale - Other durable goods merchant wholesalers"/>
    <n v="15055"/>
    <s v="Industry Use"/>
    <n v="0.38611432200000001"/>
    <x v="9"/>
    <x v="9"/>
    <x v="8"/>
    <x v="8"/>
  </r>
  <r>
    <s v="204"/>
    <s v="Ready-mix concrete manufacturing"/>
    <s v="397"/>
    <s v="Wholesale - Drugs and druggistsâ€™ sundries"/>
    <n v="15055"/>
    <s v="Industry Use"/>
    <n v="7.3200000000000004E-5"/>
    <x v="9"/>
    <x v="9"/>
    <x v="8"/>
    <x v="8"/>
  </r>
  <r>
    <s v="204"/>
    <s v="Ready-mix concrete manufacturing"/>
    <s v="398"/>
    <s v="Wholesale - Grocery and related product wholesalers"/>
    <n v="15055"/>
    <s v="Industry Use"/>
    <n v="7.8879700000000004E-4"/>
    <x v="9"/>
    <x v="9"/>
    <x v="8"/>
    <x v="8"/>
  </r>
  <r>
    <s v="204"/>
    <s v="Ready-mix concrete manufacturing"/>
    <s v="399"/>
    <s v="Wholesale - Petroleum and petroleum products"/>
    <n v="15055"/>
    <s v="Industry Use"/>
    <n v="1.3761555E-2"/>
    <x v="9"/>
    <x v="9"/>
    <x v="8"/>
    <x v="8"/>
  </r>
  <r>
    <s v="204"/>
    <s v="Ready-mix concrete manufacturing"/>
    <s v="400"/>
    <s v="Wholesale - Other nondurable goods merchant wholesalers"/>
    <n v="15055"/>
    <s v="Industry Use"/>
    <n v="5.9771919E-2"/>
    <x v="9"/>
    <x v="9"/>
    <x v="8"/>
    <x v="8"/>
  </r>
  <r>
    <s v="204"/>
    <s v="Ready-mix concrete manufacturing"/>
    <s v="401"/>
    <s v="Wholesale - Wholesale electronic markets and agents and brokers"/>
    <n v="15055"/>
    <s v="Industry Use"/>
    <n v="1.2228320000000001E-3"/>
    <x v="9"/>
    <x v="9"/>
    <x v="8"/>
    <x v="8"/>
  </r>
  <r>
    <s v="204"/>
    <s v="Ready-mix concrete manufacturing"/>
    <s v="402"/>
    <s v="Retail - Motor vehicle and parts dealers"/>
    <n v="15055"/>
    <s v="Industry Use"/>
    <n v="1.3420988E-2"/>
    <x v="10"/>
    <x v="10"/>
    <x v="8"/>
    <x v="8"/>
  </r>
  <r>
    <s v="204"/>
    <s v="Ready-mix concrete manufacturing"/>
    <s v="411"/>
    <s v="Retail - General merchandise stores"/>
    <n v="15055"/>
    <s v="Industry Use"/>
    <n v="1.5419660000000001E-3"/>
    <x v="10"/>
    <x v="10"/>
    <x v="8"/>
    <x v="8"/>
  </r>
  <r>
    <s v="204"/>
    <s v="Ready-mix concrete manufacturing"/>
    <s v="413"/>
    <s v="Retail - Nonstore retailers"/>
    <n v="15055"/>
    <s v="Industry Use"/>
    <n v="1.652611E-3"/>
    <x v="10"/>
    <x v="10"/>
    <x v="8"/>
    <x v="8"/>
  </r>
  <r>
    <s v="204"/>
    <s v="Ready-mix concrete manufacturing"/>
    <s v="414"/>
    <s v="Air transportation"/>
    <n v="15055"/>
    <s v="Industry Use"/>
    <n v="2.3166319999999999E-3"/>
    <x v="11"/>
    <x v="11"/>
    <x v="8"/>
    <x v="8"/>
  </r>
  <r>
    <s v="204"/>
    <s v="Ready-mix concrete manufacturing"/>
    <s v="415"/>
    <s v="Rail transportation"/>
    <n v="15055"/>
    <s v="Industry Use"/>
    <n v="8.1999377999999998E-2"/>
    <x v="11"/>
    <x v="11"/>
    <x v="8"/>
    <x v="8"/>
  </r>
  <r>
    <s v="204"/>
    <s v="Ready-mix concrete manufacturing"/>
    <s v="416"/>
    <s v="Water transportation"/>
    <n v="15055"/>
    <s v="Industry Use"/>
    <n v="1.49283E-4"/>
    <x v="11"/>
    <x v="11"/>
    <x v="8"/>
    <x v="8"/>
  </r>
  <r>
    <s v="204"/>
    <s v="Ready-mix concrete manufacturing"/>
    <s v="417"/>
    <s v="Truck transportation"/>
    <n v="15055"/>
    <s v="Industry Use"/>
    <n v="0.41204792600000001"/>
    <x v="11"/>
    <x v="11"/>
    <x v="8"/>
    <x v="8"/>
  </r>
  <r>
    <s v="204"/>
    <s v="Ready-mix concrete manufacturing"/>
    <s v="418"/>
    <s v="Transit and ground passenger transportation"/>
    <n v="15055"/>
    <s v="Industry Use"/>
    <n v="1.581755E-3"/>
    <x v="11"/>
    <x v="11"/>
    <x v="8"/>
    <x v="8"/>
  </r>
  <r>
    <s v="204"/>
    <s v="Ready-mix concrete manufacturing"/>
    <s v="419"/>
    <s v="Pipeline transportation"/>
    <n v="15055"/>
    <s v="Industry Use"/>
    <n v="1.49264E-4"/>
    <x v="11"/>
    <x v="11"/>
    <x v="8"/>
    <x v="8"/>
  </r>
  <r>
    <s v="204"/>
    <s v="Ready-mix concrete manufacturing"/>
    <s v="420"/>
    <s v="Scenic and sightseeing transportation and support activities for transportation"/>
    <n v="15055"/>
    <s v="Industry Use"/>
    <n v="4.4505505000000001E-2"/>
    <x v="11"/>
    <x v="11"/>
    <x v="8"/>
    <x v="8"/>
  </r>
  <r>
    <s v="204"/>
    <s v="Ready-mix concrete manufacturing"/>
    <s v="421"/>
    <s v="Couriers and messengers"/>
    <n v="15055"/>
    <s v="Industry Use"/>
    <n v="1.7686000000000001E-4"/>
    <x v="11"/>
    <x v="11"/>
    <x v="8"/>
    <x v="8"/>
  </r>
  <r>
    <s v="204"/>
    <s v="Ready-mix concrete manufacturing"/>
    <s v="422"/>
    <s v="Warehousing and storage"/>
    <n v="15055"/>
    <s v="Industry Use"/>
    <n v="1.3935892E-2"/>
    <x v="11"/>
    <x v="11"/>
    <x v="8"/>
    <x v="8"/>
  </r>
  <r>
    <s v="204"/>
    <s v="Ready-mix concrete manufacturing"/>
    <s v="423"/>
    <s v="Newspaper publishers"/>
    <n v="15055"/>
    <s v="Industry Use"/>
    <n v="2.2726370000000001E-3"/>
    <x v="12"/>
    <x v="12"/>
    <x v="8"/>
    <x v="8"/>
  </r>
  <r>
    <s v="204"/>
    <s v="Ready-mix concrete manufacturing"/>
    <s v="424"/>
    <s v="Periodical publishers"/>
    <n v="15055"/>
    <s v="Industry Use"/>
    <n v="1.94501E-4"/>
    <x v="12"/>
    <x v="12"/>
    <x v="8"/>
    <x v="8"/>
  </r>
  <r>
    <s v="204"/>
    <s v="Ready-mix concrete manufacturing"/>
    <s v="425"/>
    <s v="Book publishers"/>
    <n v="15055"/>
    <s v="Industry Use"/>
    <n v="1.1137999999999999E-4"/>
    <x v="12"/>
    <x v="12"/>
    <x v="8"/>
    <x v="8"/>
  </r>
  <r>
    <s v="204"/>
    <s v="Ready-mix concrete manufacturing"/>
    <s v="428"/>
    <s v="Software publishers"/>
    <n v="15055"/>
    <s v="Industry Use"/>
    <n v="8.6076900000000005E-4"/>
    <x v="12"/>
    <x v="12"/>
    <x v="8"/>
    <x v="8"/>
  </r>
  <r>
    <s v="204"/>
    <s v="Ready-mix concrete manufacturing"/>
    <s v="429"/>
    <s v="Motion picture and video industries"/>
    <n v="15055"/>
    <s v="Industry Use"/>
    <n v="8.5900000000000008E-6"/>
    <x v="12"/>
    <x v="12"/>
    <x v="8"/>
    <x v="8"/>
  </r>
  <r>
    <s v="204"/>
    <s v="Ready-mix concrete manufacturing"/>
    <s v="431"/>
    <s v="Radio and television broadcasting"/>
    <n v="15055"/>
    <s v="Industry Use"/>
    <n v="1.577389E-3"/>
    <x v="12"/>
    <x v="12"/>
    <x v="8"/>
    <x v="8"/>
  </r>
  <r>
    <s v="204"/>
    <s v="Ready-mix concrete manufacturing"/>
    <s v="432"/>
    <s v="Cable and other subscription programming"/>
    <n v="15055"/>
    <s v="Industry Use"/>
    <n v="3.0619700000000002E-4"/>
    <x v="12"/>
    <x v="12"/>
    <x v="8"/>
    <x v="8"/>
  </r>
  <r>
    <s v="204"/>
    <s v="Ready-mix concrete manufacturing"/>
    <s v="433"/>
    <s v="Wired telecommunications carriers"/>
    <n v="15055"/>
    <s v="Industry Use"/>
    <n v="2.3316771E-2"/>
    <x v="12"/>
    <x v="12"/>
    <x v="8"/>
    <x v="8"/>
  </r>
  <r>
    <s v="204"/>
    <s v="Ready-mix concrete manufacturing"/>
    <s v="436"/>
    <s v="Data processing, hosting, and related services"/>
    <n v="15055"/>
    <s v="Industry Use"/>
    <n v="8.7360232999999995E-2"/>
    <x v="12"/>
    <x v="12"/>
    <x v="8"/>
    <x v="8"/>
  </r>
  <r>
    <s v="204"/>
    <s v="Ready-mix concrete manufacturing"/>
    <s v="437"/>
    <s v="News syndicates, libraries, archives and all other information services"/>
    <n v="15055"/>
    <s v="Industry Use"/>
    <n v="2.5399999999999999E-8"/>
    <x v="12"/>
    <x v="12"/>
    <x v="8"/>
    <x v="8"/>
  </r>
  <r>
    <s v="204"/>
    <s v="Ready-mix concrete manufacturing"/>
    <s v="438"/>
    <s v="Internet publishing and broadcasting and web search portals"/>
    <n v="15055"/>
    <s v="Industry Use"/>
    <n v="6.9710400000000004E-4"/>
    <x v="12"/>
    <x v="12"/>
    <x v="8"/>
    <x v="8"/>
  </r>
  <r>
    <s v="204"/>
    <s v="Ready-mix concrete manufacturing"/>
    <s v="439"/>
    <s v="Nondepository credit intermediation and related activities"/>
    <n v="15055"/>
    <s v="Industry Use"/>
    <n v="1.4590453999999999E-2"/>
    <x v="13"/>
    <x v="13"/>
    <x v="8"/>
    <x v="8"/>
  </r>
  <r>
    <s v="204"/>
    <s v="Ready-mix concrete manufacturing"/>
    <s v="440"/>
    <s v="Securities and commodity contracts intermediation and brokerage"/>
    <n v="15055"/>
    <s v="Industry Use"/>
    <n v="2.4846109999999999E-3"/>
    <x v="13"/>
    <x v="13"/>
    <x v="8"/>
    <x v="8"/>
  </r>
  <r>
    <s v="204"/>
    <s v="Ready-mix concrete manufacturing"/>
    <s v="441"/>
    <s v="Monetary authorities and depository credit intermediation"/>
    <n v="15055"/>
    <s v="Industry Use"/>
    <n v="9.4374815000000001E-2"/>
    <x v="13"/>
    <x v="13"/>
    <x v="8"/>
    <x v="8"/>
  </r>
  <r>
    <s v="204"/>
    <s v="Ready-mix concrete manufacturing"/>
    <s v="442"/>
    <s v="Other financial investment activities"/>
    <n v="15055"/>
    <s v="Industry Use"/>
    <n v="7.1553010000000002E-3"/>
    <x v="13"/>
    <x v="13"/>
    <x v="8"/>
    <x v="8"/>
  </r>
  <r>
    <s v="204"/>
    <s v="Ready-mix concrete manufacturing"/>
    <s v="443"/>
    <s v="Direct life insurance carriers"/>
    <n v="15055"/>
    <s v="Industry Use"/>
    <n v="1.4E-5"/>
    <x v="13"/>
    <x v="13"/>
    <x v="8"/>
    <x v="8"/>
  </r>
  <r>
    <s v="204"/>
    <s v="Ready-mix concrete manufacturing"/>
    <s v="444"/>
    <s v="Insurance carriers, except direct life"/>
    <n v="15055"/>
    <s v="Industry Use"/>
    <n v="1.792381E-3"/>
    <x v="13"/>
    <x v="13"/>
    <x v="8"/>
    <x v="8"/>
  </r>
  <r>
    <s v="204"/>
    <s v="Ready-mix concrete manufacturing"/>
    <s v="445"/>
    <s v="Insurance agencies, brokerages, and related activities"/>
    <n v="15055"/>
    <s v="Industry Use"/>
    <n v="8.2534659999999992E-3"/>
    <x v="13"/>
    <x v="13"/>
    <x v="8"/>
    <x v="8"/>
  </r>
  <r>
    <s v="204"/>
    <s v="Ready-mix concrete manufacturing"/>
    <s v="447"/>
    <s v="Other real estate"/>
    <n v="15055"/>
    <s v="Industry Use"/>
    <n v="2.825855E-2"/>
    <x v="14"/>
    <x v="14"/>
    <x v="8"/>
    <x v="8"/>
  </r>
  <r>
    <s v="204"/>
    <s v="Ready-mix concrete manufacturing"/>
    <s v="450"/>
    <s v="Automotive equipment rental and leasing"/>
    <n v="15055"/>
    <s v="Industry Use"/>
    <n v="8.6490999999999998E-3"/>
    <x v="15"/>
    <x v="15"/>
    <x v="8"/>
    <x v="8"/>
  </r>
  <r>
    <s v="204"/>
    <s v="Ready-mix concrete manufacturing"/>
    <s v="451"/>
    <s v="General and consumer goods rental except video tapes and discs"/>
    <n v="15055"/>
    <s v="Industry Use"/>
    <n v="5.2979259999999997E-3"/>
    <x v="15"/>
    <x v="15"/>
    <x v="8"/>
    <x v="8"/>
  </r>
  <r>
    <s v="204"/>
    <s v="Ready-mix concrete manufacturing"/>
    <s v="453"/>
    <s v="Commercial and industrial machinery and equipment rental and leasing"/>
    <n v="15055"/>
    <s v="Industry Use"/>
    <n v="2.2777525999999999E-2"/>
    <x v="15"/>
    <x v="15"/>
    <x v="8"/>
    <x v="8"/>
  </r>
  <r>
    <s v="204"/>
    <s v="Ready-mix concrete manufacturing"/>
    <s v="454"/>
    <s v="Lessors of nonfinancial intangible assets"/>
    <n v="15055"/>
    <s v="Industry Use"/>
    <n v="1.5570200000000001E-3"/>
    <x v="15"/>
    <x v="15"/>
    <x v="8"/>
    <x v="8"/>
  </r>
  <r>
    <s v="204"/>
    <s v="Ready-mix concrete manufacturing"/>
    <s v="455"/>
    <s v="Legal services"/>
    <n v="15055"/>
    <s v="Industry Use"/>
    <n v="1.4369187E-2"/>
    <x v="16"/>
    <x v="16"/>
    <x v="8"/>
    <x v="8"/>
  </r>
  <r>
    <s v="204"/>
    <s v="Ready-mix concrete manufacturing"/>
    <s v="456"/>
    <s v="Accounting, tax preparation, bookkeeping, and payroll services"/>
    <n v="15055"/>
    <s v="Industry Use"/>
    <n v="3.8274575999999998E-2"/>
    <x v="16"/>
    <x v="16"/>
    <x v="8"/>
    <x v="8"/>
  </r>
  <r>
    <s v="204"/>
    <s v="Ready-mix concrete manufacturing"/>
    <s v="457"/>
    <s v="Architectural, engineering, and related services"/>
    <n v="15055"/>
    <s v="Industry Use"/>
    <n v="1.8902680000000002E-2"/>
    <x v="16"/>
    <x v="16"/>
    <x v="8"/>
    <x v="8"/>
  </r>
  <r>
    <s v="204"/>
    <s v="Ready-mix concrete manufacturing"/>
    <s v="458"/>
    <s v="Specialized design services"/>
    <n v="15055"/>
    <s v="Industry Use"/>
    <n v="1.4554889999999999E-3"/>
    <x v="16"/>
    <x v="16"/>
    <x v="8"/>
    <x v="8"/>
  </r>
  <r>
    <s v="204"/>
    <s v="Ready-mix concrete manufacturing"/>
    <s v="459"/>
    <s v="Custom computer programming services"/>
    <n v="15055"/>
    <s v="Industry Use"/>
    <n v="1.164577E-3"/>
    <x v="16"/>
    <x v="16"/>
    <x v="8"/>
    <x v="8"/>
  </r>
  <r>
    <s v="204"/>
    <s v="Ready-mix concrete manufacturing"/>
    <s v="460"/>
    <s v="Computer systems design services"/>
    <n v="15055"/>
    <s v="Industry Use"/>
    <n v="1.6232578000000001E-2"/>
    <x v="16"/>
    <x v="16"/>
    <x v="8"/>
    <x v="8"/>
  </r>
  <r>
    <s v="204"/>
    <s v="Ready-mix concrete manufacturing"/>
    <s v="461"/>
    <s v="Other computer related services, including facilities management"/>
    <n v="15055"/>
    <s v="Industry Use"/>
    <n v="2.8512429999999998E-3"/>
    <x v="16"/>
    <x v="16"/>
    <x v="8"/>
    <x v="8"/>
  </r>
  <r>
    <s v="204"/>
    <s v="Ready-mix concrete manufacturing"/>
    <s v="462"/>
    <s v="Management consulting services"/>
    <n v="15055"/>
    <s v="Industry Use"/>
    <n v="2.310491E-3"/>
    <x v="16"/>
    <x v="16"/>
    <x v="8"/>
    <x v="8"/>
  </r>
  <r>
    <s v="204"/>
    <s v="Ready-mix concrete manufacturing"/>
    <s v="463"/>
    <s v="Environmental and other technical consulting services"/>
    <n v="15055"/>
    <s v="Industry Use"/>
    <n v="4.0096700000000001E-4"/>
    <x v="16"/>
    <x v="16"/>
    <x v="8"/>
    <x v="8"/>
  </r>
  <r>
    <s v="204"/>
    <s v="Ready-mix concrete manufacturing"/>
    <s v="464"/>
    <s v="Scientific research and development services"/>
    <n v="15055"/>
    <s v="Industry Use"/>
    <n v="1.8650519000000001E-2"/>
    <x v="16"/>
    <x v="16"/>
    <x v="8"/>
    <x v="8"/>
  </r>
  <r>
    <s v="204"/>
    <s v="Ready-mix concrete manufacturing"/>
    <s v="465"/>
    <s v="Advertising, public relations, and related services"/>
    <n v="15055"/>
    <s v="Industry Use"/>
    <n v="3.0723439999999999E-3"/>
    <x v="16"/>
    <x v="16"/>
    <x v="8"/>
    <x v="8"/>
  </r>
  <r>
    <s v="204"/>
    <s v="Ready-mix concrete manufacturing"/>
    <s v="468"/>
    <s v="Marketing research and all other miscellaneous professional, scientific, and technical services"/>
    <n v="15055"/>
    <s v="Industry Use"/>
    <n v="3.2552275999999998E-2"/>
    <x v="16"/>
    <x v="16"/>
    <x v="8"/>
    <x v="8"/>
  </r>
  <r>
    <s v="204"/>
    <s v="Ready-mix concrete manufacturing"/>
    <s v="469"/>
    <s v="Management of companies and enterprises"/>
    <n v="15055"/>
    <s v="Industry Use"/>
    <n v="9.6185032000000004E-2"/>
    <x v="17"/>
    <x v="17"/>
    <x v="8"/>
    <x v="8"/>
  </r>
  <r>
    <s v="204"/>
    <s v="Ready-mix concrete manufacturing"/>
    <s v="470"/>
    <s v="Office administrative services"/>
    <n v="15055"/>
    <s v="Industry Use"/>
    <n v="7.3614600000000002E-4"/>
    <x v="17"/>
    <x v="17"/>
    <x v="8"/>
    <x v="8"/>
  </r>
  <r>
    <s v="204"/>
    <s v="Ready-mix concrete manufacturing"/>
    <s v="471"/>
    <s v="Facilities support services"/>
    <n v="15055"/>
    <s v="Industry Use"/>
    <n v="6.0599999999999996E-6"/>
    <x v="17"/>
    <x v="17"/>
    <x v="8"/>
    <x v="8"/>
  </r>
  <r>
    <s v="204"/>
    <s v="Ready-mix concrete manufacturing"/>
    <s v="472"/>
    <s v="Employment services"/>
    <n v="15055"/>
    <s v="Industry Use"/>
    <n v="8.9842800000000005E-4"/>
    <x v="17"/>
    <x v="17"/>
    <x v="8"/>
    <x v="8"/>
  </r>
  <r>
    <s v="204"/>
    <s v="Ready-mix concrete manufacturing"/>
    <s v="473"/>
    <s v="Business support services"/>
    <n v="15055"/>
    <s v="Industry Use"/>
    <n v="6.7490750000000002E-3"/>
    <x v="17"/>
    <x v="17"/>
    <x v="8"/>
    <x v="8"/>
  </r>
  <r>
    <s v="204"/>
    <s v="Ready-mix concrete manufacturing"/>
    <s v="475"/>
    <s v="Investigation and security services"/>
    <n v="15055"/>
    <s v="Industry Use"/>
    <n v="5.68266E-4"/>
    <x v="17"/>
    <x v="17"/>
    <x v="8"/>
    <x v="8"/>
  </r>
  <r>
    <s v="204"/>
    <s v="Ready-mix concrete manufacturing"/>
    <s v="476"/>
    <s v="Services to buildings"/>
    <n v="15055"/>
    <s v="Industry Use"/>
    <n v="2.1992075E-2"/>
    <x v="17"/>
    <x v="17"/>
    <x v="8"/>
    <x v="8"/>
  </r>
  <r>
    <s v="204"/>
    <s v="Ready-mix concrete manufacturing"/>
    <s v="477"/>
    <s v="Landscape and horticultural services"/>
    <n v="15055"/>
    <s v="Industry Use"/>
    <n v="1.0899282E-2"/>
    <x v="17"/>
    <x v="17"/>
    <x v="8"/>
    <x v="8"/>
  </r>
  <r>
    <s v="204"/>
    <s v="Ready-mix concrete manufacturing"/>
    <s v="478"/>
    <s v="Other support services"/>
    <n v="15055"/>
    <s v="Industry Use"/>
    <n v="5.9982299999999998E-4"/>
    <x v="17"/>
    <x v="17"/>
    <x v="8"/>
    <x v="8"/>
  </r>
  <r>
    <s v="204"/>
    <s v="Ready-mix concrete manufacturing"/>
    <s v="479"/>
    <s v="Waste management and remediation services"/>
    <n v="15055"/>
    <s v="Industry Use"/>
    <n v="2.0869780000000001E-2"/>
    <x v="17"/>
    <x v="17"/>
    <x v="8"/>
    <x v="8"/>
  </r>
  <r>
    <s v="204"/>
    <s v="Ready-mix concrete manufacturing"/>
    <s v="496"/>
    <s v="Performing arts companies"/>
    <n v="15055"/>
    <s v="Industry Use"/>
    <n v="1.57677E-4"/>
    <x v="19"/>
    <x v="19"/>
    <x v="8"/>
    <x v="8"/>
  </r>
  <r>
    <s v="204"/>
    <s v="Ready-mix concrete manufacturing"/>
    <s v="497"/>
    <s v="Commercial Sports Except Racing"/>
    <n v="15055"/>
    <s v="Industry Use"/>
    <n v="1.212819E-3"/>
    <x v="19"/>
    <x v="19"/>
    <x v="8"/>
    <x v="8"/>
  </r>
  <r>
    <s v="204"/>
    <s v="Ready-mix concrete manufacturing"/>
    <s v="499"/>
    <s v="Independent artists, writers, and performers"/>
    <n v="15055"/>
    <s v="Industry Use"/>
    <n v="5.66E-5"/>
    <x v="19"/>
    <x v="19"/>
    <x v="8"/>
    <x v="8"/>
  </r>
  <r>
    <s v="204"/>
    <s v="Ready-mix concrete manufacturing"/>
    <s v="500"/>
    <s v="Promoters of performing arts and sports and agents for public figures"/>
    <n v="15055"/>
    <s v="Industry Use"/>
    <n v="3.7563800000000002E-4"/>
    <x v="19"/>
    <x v="19"/>
    <x v="8"/>
    <x v="8"/>
  </r>
  <r>
    <s v="204"/>
    <s v="Ready-mix concrete manufacturing"/>
    <s v="501"/>
    <s v="Museums, historical sites, zoos, and parks"/>
    <n v="15055"/>
    <s v="Industry Use"/>
    <n v="3.6300000000000001E-8"/>
    <x v="19"/>
    <x v="19"/>
    <x v="8"/>
    <x v="8"/>
  </r>
  <r>
    <s v="204"/>
    <s v="Ready-mix concrete manufacturing"/>
    <s v="504"/>
    <s v="Other amusement and recreation industries"/>
    <n v="15055"/>
    <s v="Industry Use"/>
    <n v="8.61241E-4"/>
    <x v="19"/>
    <x v="19"/>
    <x v="8"/>
    <x v="8"/>
  </r>
  <r>
    <s v="204"/>
    <s v="Ready-mix concrete manufacturing"/>
    <s v="505"/>
    <s v="Fitness and recreational sports centers"/>
    <n v="15055"/>
    <s v="Industry Use"/>
    <n v="8.9526799999999995E-4"/>
    <x v="19"/>
    <x v="19"/>
    <x v="8"/>
    <x v="8"/>
  </r>
  <r>
    <s v="204"/>
    <s v="Ready-mix concrete manufacturing"/>
    <s v="507"/>
    <s v="Hotels and motels, including casino hotels"/>
    <n v="15055"/>
    <s v="Industry Use"/>
    <n v="2.4000000000000001E-5"/>
    <x v="20"/>
    <x v="20"/>
    <x v="8"/>
    <x v="8"/>
  </r>
  <r>
    <s v="204"/>
    <s v="Ready-mix concrete manufacturing"/>
    <s v="508"/>
    <s v="Other accommodations"/>
    <n v="15055"/>
    <s v="Industry Use"/>
    <n v="1.5700000000000002E-8"/>
    <x v="20"/>
    <x v="20"/>
    <x v="8"/>
    <x v="8"/>
  </r>
  <r>
    <s v="204"/>
    <s v="Ready-mix concrete manufacturing"/>
    <s v="509"/>
    <s v="Full-service restaurants"/>
    <n v="15055"/>
    <s v="Industry Use"/>
    <n v="2.160687E-2"/>
    <x v="20"/>
    <x v="20"/>
    <x v="8"/>
    <x v="8"/>
  </r>
  <r>
    <s v="204"/>
    <s v="Ready-mix concrete manufacturing"/>
    <s v="510"/>
    <s v="Limited-service restaurants"/>
    <n v="15055"/>
    <s v="Industry Use"/>
    <n v="1.7201626000000001E-2"/>
    <x v="20"/>
    <x v="20"/>
    <x v="8"/>
    <x v="8"/>
  </r>
  <r>
    <s v="204"/>
    <s v="Ready-mix concrete manufacturing"/>
    <s v="511"/>
    <s v="All other food and drinking places"/>
    <n v="15055"/>
    <s v="Industry Use"/>
    <n v="4.0698870000000003E-3"/>
    <x v="20"/>
    <x v="20"/>
    <x v="8"/>
    <x v="8"/>
  </r>
  <r>
    <s v="204"/>
    <s v="Ready-mix concrete manufacturing"/>
    <s v="512"/>
    <s v="Automotive repair and maintenance, except car washes"/>
    <n v="15055"/>
    <s v="Industry Use"/>
    <n v="1.8676272000000001E-2"/>
    <x v="21"/>
    <x v="21"/>
    <x v="8"/>
    <x v="8"/>
  </r>
  <r>
    <s v="204"/>
    <s v="Ready-mix concrete manufacturing"/>
    <s v="513"/>
    <s v="Car washes"/>
    <n v="15055"/>
    <s v="Industry Use"/>
    <n v="8.6974630000000008E-3"/>
    <x v="21"/>
    <x v="21"/>
    <x v="8"/>
    <x v="8"/>
  </r>
  <r>
    <s v="204"/>
    <s v="Ready-mix concrete manufacturing"/>
    <s v="514"/>
    <s v="Electronic and precision equipment repair and maintenance"/>
    <n v="15055"/>
    <s v="Industry Use"/>
    <n v="6.6384369999999996E-3"/>
    <x v="21"/>
    <x v="21"/>
    <x v="8"/>
    <x v="8"/>
  </r>
  <r>
    <s v="204"/>
    <s v="Ready-mix concrete manufacturing"/>
    <s v="515"/>
    <s v="Commercial and industrial machinery and equipment repair and maintenance"/>
    <n v="15055"/>
    <s v="Industry Use"/>
    <n v="2.7436855999999999E-2"/>
    <x v="21"/>
    <x v="21"/>
    <x v="8"/>
    <x v="8"/>
  </r>
  <r>
    <s v="204"/>
    <s v="Ready-mix concrete manufacturing"/>
    <s v="516"/>
    <s v="Personal and household goods repair and maintenance"/>
    <n v="15055"/>
    <s v="Industry Use"/>
    <n v="1.8500350000000001E-3"/>
    <x v="21"/>
    <x v="21"/>
    <x v="8"/>
    <x v="8"/>
  </r>
  <r>
    <s v="204"/>
    <s v="Ready-mix concrete manufacturing"/>
    <s v="519"/>
    <s v="Dry-cleaning and laundry services"/>
    <n v="15055"/>
    <s v="Industry Use"/>
    <n v="5.3214099999999997E-4"/>
    <x v="21"/>
    <x v="21"/>
    <x v="8"/>
    <x v="8"/>
  </r>
  <r>
    <s v="204"/>
    <s v="Ready-mix concrete manufacturing"/>
    <s v="523"/>
    <s v="Business and professional associations"/>
    <n v="15055"/>
    <s v="Industry Use"/>
    <n v="1.8150110000000001E-3"/>
    <x v="21"/>
    <x v="21"/>
    <x v="8"/>
    <x v="8"/>
  </r>
  <r>
    <s v="204"/>
    <s v="Ready-mix concrete manufacturing"/>
    <s v="526"/>
    <s v="Postal service"/>
    <n v="15055"/>
    <s v="Industry Use"/>
    <n v="2.4399999999999999E-6"/>
    <x v="22"/>
    <x v="22"/>
    <x v="8"/>
    <x v="8"/>
  </r>
  <r>
    <s v="204"/>
    <s v="Ready-mix concrete manufacturing"/>
    <s v="528"/>
    <s v="Other federal government enterprises"/>
    <n v="15055"/>
    <s v="Industry Use"/>
    <n v="7.0300000000000001E-8"/>
    <x v="22"/>
    <x v="22"/>
    <x v="8"/>
    <x v="8"/>
  </r>
  <r>
    <s v="204"/>
    <s v="Ready-mix concrete manufacturing"/>
    <s v="532"/>
    <s v="Local government passenger transit"/>
    <n v="15055"/>
    <s v="Industry Use"/>
    <n v="1.9324399999999999E-3"/>
    <x v="22"/>
    <x v="22"/>
    <x v="8"/>
    <x v="8"/>
  </r>
  <r>
    <s v="204"/>
    <s v="Ready-mix concrete manufacturing"/>
    <s v="533"/>
    <s v="Local government electric utilities"/>
    <n v="15055"/>
    <s v="Industry Use"/>
    <n v="2.340979E-3"/>
    <x v="22"/>
    <x v="22"/>
    <x v="8"/>
    <x v="8"/>
  </r>
  <r>
    <s v="204"/>
    <s v="Ready-mix concrete manufacturing"/>
    <s v="5001"/>
    <s v="Employee Compensation"/>
    <n v="15053"/>
    <s v="Factor Receipts"/>
    <n v="1.9291523690000001"/>
    <x v="23"/>
    <x v="23"/>
    <x v="8"/>
    <x v="8"/>
  </r>
  <r>
    <s v="204"/>
    <s v="Ready-mix concrete manufacturing"/>
    <s v="6001"/>
    <s v="Proprietor Income"/>
    <n v="15053"/>
    <s v="Factor Receipts"/>
    <n v="-4.4212412E-2"/>
    <x v="24"/>
    <x v="24"/>
    <x v="8"/>
    <x v="8"/>
  </r>
  <r>
    <s v="204"/>
    <s v="Ready-mix concrete manufacturing"/>
    <s v="7001"/>
    <s v="Other Property Type Income"/>
    <n v="15053"/>
    <s v="Factor Receipts"/>
    <n v="2.2837188240000001"/>
    <x v="25"/>
    <x v="25"/>
    <x v="8"/>
    <x v="8"/>
  </r>
  <r>
    <s v="204"/>
    <s v="Ready-mix concrete manufacturing"/>
    <s v="8001"/>
    <s v="Taxes on Production and Imports"/>
    <n v="15053"/>
    <s v="Factor Receipts"/>
    <n v="8.2945495999999994E-2"/>
    <x v="26"/>
    <x v="26"/>
    <x v="8"/>
    <x v="8"/>
  </r>
  <r>
    <s v="204"/>
    <s v="Ready-mix concrete manufacturing"/>
    <s v="11001"/>
    <s v="Federal Government NonDefense"/>
    <n v="15055"/>
    <s v="Industry Use"/>
    <n v="6.0900000000000001E-6"/>
    <x v="27"/>
    <x v="27"/>
    <x v="8"/>
    <x v="8"/>
  </r>
  <r>
    <s v="204"/>
    <s v="Ready-mix concrete manufacturing"/>
    <s v="12001"/>
    <s v="State/Local Govt NonEducation"/>
    <n v="15055"/>
    <s v="Industry Use"/>
    <n v="4.0676419999999998E-3"/>
    <x v="27"/>
    <x v="27"/>
    <x v="8"/>
    <x v="8"/>
  </r>
  <r>
    <s v="204"/>
    <s v="Ready-mix concrete manufacturing"/>
    <s v="14002"/>
    <s v="Inventory Additions/Deletions"/>
    <n v="15055"/>
    <s v="Industry Use"/>
    <n v="4.32E-5"/>
    <x v="27"/>
    <x v="27"/>
    <x v="8"/>
    <x v="8"/>
  </r>
  <r>
    <s v="204"/>
    <s v="Ready-mix concrete manufacturing"/>
    <s v="25001"/>
    <s v="Foreign Trade"/>
    <n v="15056"/>
    <s v="Industry Trade"/>
    <n v="0.51258912300000004"/>
    <x v="28"/>
    <x v="28"/>
    <x v="8"/>
    <x v="8"/>
  </r>
  <r>
    <s v="204"/>
    <s v="Ready-mix concrete manufacturing"/>
    <s v="28001"/>
    <s v="Domestic Trade"/>
    <n v="15056"/>
    <s v="Industry Trade"/>
    <n v="3.9598003949999998"/>
    <x v="29"/>
    <x v="29"/>
    <x v="8"/>
    <x v="8"/>
  </r>
  <r>
    <s v="205"/>
    <s v="Concrete block and brick manufacturing"/>
    <s v="5001"/>
    <s v="Employee Compensation"/>
    <n v="15053"/>
    <s v="Factor Receipts"/>
    <n v="0"/>
    <x v="23"/>
    <x v="23"/>
    <x v="8"/>
    <x v="8"/>
  </r>
  <r>
    <s v="205"/>
    <s v="Concrete block and brick manufacturing"/>
    <s v="6001"/>
    <s v="Proprietor Income"/>
    <n v="15053"/>
    <s v="Factor Receipts"/>
    <n v="0"/>
    <x v="24"/>
    <x v="24"/>
    <x v="8"/>
    <x v="8"/>
  </r>
  <r>
    <s v="205"/>
    <s v="Concrete block and brick manufacturing"/>
    <s v="7001"/>
    <s v="Other Property Type Income"/>
    <n v="15053"/>
    <s v="Factor Receipts"/>
    <n v="0"/>
    <x v="25"/>
    <x v="25"/>
    <x v="8"/>
    <x v="8"/>
  </r>
  <r>
    <s v="205"/>
    <s v="Concrete block and brick manufacturing"/>
    <s v="8001"/>
    <s v="Taxes on Production and Imports"/>
    <n v="15053"/>
    <s v="Factor Receipts"/>
    <n v="0"/>
    <x v="26"/>
    <x v="26"/>
    <x v="8"/>
    <x v="8"/>
  </r>
  <r>
    <s v="206"/>
    <s v="Concrete pipe manufacturing"/>
    <s v="5001"/>
    <s v="Employee Compensation"/>
    <n v="15053"/>
    <s v="Factor Receipts"/>
    <n v="0"/>
    <x v="23"/>
    <x v="23"/>
    <x v="8"/>
    <x v="8"/>
  </r>
  <r>
    <s v="206"/>
    <s v="Concrete pipe manufacturing"/>
    <s v="6001"/>
    <s v="Proprietor Income"/>
    <n v="15053"/>
    <s v="Factor Receipts"/>
    <n v="0"/>
    <x v="24"/>
    <x v="24"/>
    <x v="8"/>
    <x v="8"/>
  </r>
  <r>
    <s v="206"/>
    <s v="Concrete pipe manufacturing"/>
    <s v="7001"/>
    <s v="Other Property Type Income"/>
    <n v="15053"/>
    <s v="Factor Receipts"/>
    <n v="0"/>
    <x v="25"/>
    <x v="25"/>
    <x v="8"/>
    <x v="8"/>
  </r>
  <r>
    <s v="206"/>
    <s v="Concrete pipe manufacturing"/>
    <s v="8001"/>
    <s v="Taxes on Production and Imports"/>
    <n v="15053"/>
    <s v="Factor Receipts"/>
    <n v="0"/>
    <x v="26"/>
    <x v="26"/>
    <x v="8"/>
    <x v="8"/>
  </r>
  <r>
    <s v="207"/>
    <s v="Other concrete product manufacturing"/>
    <s v="1"/>
    <s v="Oilseed farming"/>
    <n v="15055"/>
    <s v="Industry Use"/>
    <n v="1.8199999999999999E-5"/>
    <x v="0"/>
    <x v="0"/>
    <x v="8"/>
    <x v="8"/>
  </r>
  <r>
    <s v="207"/>
    <s v="Other concrete product manufacturing"/>
    <s v="2"/>
    <s v="Grain farming"/>
    <n v="15055"/>
    <s v="Industry Use"/>
    <n v="9.5299999999999999E-5"/>
    <x v="0"/>
    <x v="0"/>
    <x v="8"/>
    <x v="8"/>
  </r>
  <r>
    <s v="207"/>
    <s v="Other concrete product manufacturing"/>
    <s v="3"/>
    <s v="Vegetable and melon farming"/>
    <n v="15055"/>
    <s v="Industry Use"/>
    <n v="2.4999999999999999E-7"/>
    <x v="1"/>
    <x v="1"/>
    <x v="8"/>
    <x v="8"/>
  </r>
  <r>
    <s v="207"/>
    <s v="Other concrete product manufacturing"/>
    <s v="4"/>
    <s v="Fruit farming"/>
    <n v="15055"/>
    <s v="Industry Use"/>
    <n v="2.7399999999999999E-7"/>
    <x v="1"/>
    <x v="1"/>
    <x v="8"/>
    <x v="8"/>
  </r>
  <r>
    <s v="207"/>
    <s v="Other concrete product manufacturing"/>
    <s v="5"/>
    <s v="Tree nut farming"/>
    <n v="15055"/>
    <s v="Industry Use"/>
    <n v="7.7799999999999995E-8"/>
    <x v="1"/>
    <x v="1"/>
    <x v="8"/>
    <x v="8"/>
  </r>
  <r>
    <s v="207"/>
    <s v="Other concrete product manufacturing"/>
    <s v="6"/>
    <s v="Greenhouse, nursery, and floriculture production"/>
    <n v="15055"/>
    <s v="Industry Use"/>
    <n v="1.54E-7"/>
    <x v="1"/>
    <x v="1"/>
    <x v="8"/>
    <x v="8"/>
  </r>
  <r>
    <s v="207"/>
    <s v="Other concrete product manufacturing"/>
    <s v="10"/>
    <s v="All other crop farming"/>
    <n v="15055"/>
    <s v="Industry Use"/>
    <n v="7.1099999999999997E-6"/>
    <x v="0"/>
    <x v="0"/>
    <x v="8"/>
    <x v="8"/>
  </r>
  <r>
    <s v="207"/>
    <s v="Other concrete product manufacturing"/>
    <s v="11"/>
    <s v="Beef cattle ranching and farming, including feedlots and dual-purpose ranching and farming"/>
    <n v="15055"/>
    <s v="Industry Use"/>
    <n v="1.4024900000000001E-4"/>
    <x v="2"/>
    <x v="2"/>
    <x v="8"/>
    <x v="8"/>
  </r>
  <r>
    <s v="207"/>
    <s v="Other concrete product manufacturing"/>
    <s v="12"/>
    <s v="Dairy cattle and milk production"/>
    <n v="15055"/>
    <s v="Industry Use"/>
    <n v="1.27083E-4"/>
    <x v="2"/>
    <x v="2"/>
    <x v="8"/>
    <x v="8"/>
  </r>
  <r>
    <s v="207"/>
    <s v="Other concrete product manufacturing"/>
    <s v="13"/>
    <s v="Poultry and egg production"/>
    <n v="15055"/>
    <s v="Industry Use"/>
    <n v="2.03E-6"/>
    <x v="2"/>
    <x v="2"/>
    <x v="8"/>
    <x v="8"/>
  </r>
  <r>
    <s v="207"/>
    <s v="Other concrete product manufacturing"/>
    <s v="14"/>
    <s v="Animal production, except cattle and poultry and eggs"/>
    <n v="15055"/>
    <s v="Industry Use"/>
    <n v="4.1499999999999999E-5"/>
    <x v="2"/>
    <x v="2"/>
    <x v="8"/>
    <x v="8"/>
  </r>
  <r>
    <s v="207"/>
    <s v="Other concrete product manufacturing"/>
    <s v="20"/>
    <s v="Oil and gas extraction"/>
    <n v="15055"/>
    <s v="Industry Use"/>
    <n v="1.04986E-4"/>
    <x v="4"/>
    <x v="4"/>
    <x v="8"/>
    <x v="8"/>
  </r>
  <r>
    <s v="207"/>
    <s v="Other concrete product manufacturing"/>
    <s v="28"/>
    <s v="Stone mining and quarrying"/>
    <n v="15055"/>
    <s v="Industry Use"/>
    <n v="2.9284635E-2"/>
    <x v="4"/>
    <x v="4"/>
    <x v="8"/>
    <x v="8"/>
  </r>
  <r>
    <s v="207"/>
    <s v="Other concrete product manufacturing"/>
    <s v="35"/>
    <s v="Drilling oil and gas wells"/>
    <n v="15055"/>
    <s v="Industry Use"/>
    <n v="8.2100000000000001E-8"/>
    <x v="4"/>
    <x v="4"/>
    <x v="8"/>
    <x v="8"/>
  </r>
  <r>
    <s v="207"/>
    <s v="Other concrete product manufacturing"/>
    <s v="36"/>
    <s v="Support activities for oil and gas operations"/>
    <n v="15055"/>
    <s v="Industry Use"/>
    <n v="2.64E-9"/>
    <x v="4"/>
    <x v="4"/>
    <x v="8"/>
    <x v="8"/>
  </r>
  <r>
    <s v="207"/>
    <s v="Other concrete product manufacturing"/>
    <s v="37"/>
    <s v="Metal mining services"/>
    <n v="15055"/>
    <s v="Industry Use"/>
    <n v="2.4499999999999999E-5"/>
    <x v="4"/>
    <x v="4"/>
    <x v="8"/>
    <x v="8"/>
  </r>
  <r>
    <s v="207"/>
    <s v="Other concrete product manufacturing"/>
    <s v="38"/>
    <s v="Other nonmetallic minerals services"/>
    <n v="15055"/>
    <s v="Industry Use"/>
    <n v="4.6699999999999997E-5"/>
    <x v="4"/>
    <x v="4"/>
    <x v="8"/>
    <x v="8"/>
  </r>
  <r>
    <s v="207"/>
    <s v="Other concrete product manufacturing"/>
    <s v="47"/>
    <s v="Electric power transmission and distribution"/>
    <n v="15055"/>
    <s v="Industry Use"/>
    <n v="0.150110456"/>
    <x v="5"/>
    <x v="5"/>
    <x v="8"/>
    <x v="8"/>
  </r>
  <r>
    <s v="207"/>
    <s v="Other concrete product manufacturing"/>
    <s v="48"/>
    <s v="Natural gas distribution"/>
    <n v="15055"/>
    <s v="Industry Use"/>
    <n v="2.4120269999999999E-2"/>
    <x v="5"/>
    <x v="5"/>
    <x v="8"/>
    <x v="8"/>
  </r>
  <r>
    <s v="207"/>
    <s v="Other concrete product manufacturing"/>
    <s v="49"/>
    <s v="Water, sewage and other systems"/>
    <n v="15055"/>
    <s v="Industry Use"/>
    <n v="1.464389E-3"/>
    <x v="5"/>
    <x v="5"/>
    <x v="8"/>
    <x v="8"/>
  </r>
  <r>
    <s v="207"/>
    <s v="Other concrete product manufacturing"/>
    <s v="60"/>
    <s v="Maintenance and repair construction of nonresidential structures"/>
    <n v="15055"/>
    <s v="Industry Use"/>
    <n v="9.5167039999999994E-2"/>
    <x v="6"/>
    <x v="6"/>
    <x v="8"/>
    <x v="8"/>
  </r>
  <r>
    <s v="207"/>
    <s v="Other concrete product manufacturing"/>
    <s v="87"/>
    <s v="Frozen cakes and other pastries manufacturing"/>
    <n v="15055"/>
    <s v="Industry Use"/>
    <n v="2.4199999999999999E-9"/>
    <x v="7"/>
    <x v="7"/>
    <x v="8"/>
    <x v="8"/>
  </r>
  <r>
    <s v="207"/>
    <s v="Other concrete product manufacturing"/>
    <s v="93"/>
    <s v="Bread and bakery product, except frozen, manufacturing"/>
    <n v="15055"/>
    <s v="Industry Use"/>
    <n v="1.4300000000000001E-8"/>
    <x v="7"/>
    <x v="7"/>
    <x v="8"/>
    <x v="8"/>
  </r>
  <r>
    <s v="207"/>
    <s v="Other concrete product manufacturing"/>
    <s v="108"/>
    <s v="Distilleries"/>
    <n v="15055"/>
    <s v="Industry Use"/>
    <n v="4.4700000000000001E-10"/>
    <x v="7"/>
    <x v="7"/>
    <x v="8"/>
    <x v="8"/>
  </r>
  <r>
    <s v="207"/>
    <s v="Other concrete product manufacturing"/>
    <s v="115"/>
    <s v="Textile and fabric finishing mills"/>
    <n v="15055"/>
    <s v="Industry Use"/>
    <n v="1.6000000000000001E-8"/>
    <x v="8"/>
    <x v="8"/>
    <x v="8"/>
    <x v="8"/>
  </r>
  <r>
    <s v="207"/>
    <s v="Other concrete product manufacturing"/>
    <s v="119"/>
    <s v="Textile bag and canvas mills"/>
    <n v="15055"/>
    <s v="Industry Use"/>
    <n v="6.8999999999999997E-9"/>
    <x v="8"/>
    <x v="8"/>
    <x v="8"/>
    <x v="8"/>
  </r>
  <r>
    <s v="207"/>
    <s v="Other concrete product manufacturing"/>
    <s v="121"/>
    <s v="Other textile product mills"/>
    <n v="15055"/>
    <s v="Industry Use"/>
    <n v="7.2999999999999999E-5"/>
    <x v="8"/>
    <x v="8"/>
    <x v="8"/>
    <x v="8"/>
  </r>
  <r>
    <s v="207"/>
    <s v="Other concrete product manufacturing"/>
    <s v="122"/>
    <s v="Hosiery and sock mills"/>
    <n v="15055"/>
    <s v="Industry Use"/>
    <n v="6.1499999999999996E-9"/>
    <x v="8"/>
    <x v="8"/>
    <x v="8"/>
    <x v="8"/>
  </r>
  <r>
    <s v="207"/>
    <s v="Other concrete product manufacturing"/>
    <s v="123"/>
    <s v="Other apparel knitting mills"/>
    <n v="15055"/>
    <s v="Industry Use"/>
    <n v="1.37E-6"/>
    <x v="8"/>
    <x v="8"/>
    <x v="8"/>
    <x v="8"/>
  </r>
  <r>
    <s v="207"/>
    <s v="Other concrete product manufacturing"/>
    <s v="128"/>
    <s v="Apparel accessories and other apparel manufacturing"/>
    <n v="15055"/>
    <s v="Industry Use"/>
    <n v="1.2699999999999999E-6"/>
    <x v="8"/>
    <x v="8"/>
    <x v="8"/>
    <x v="8"/>
  </r>
  <r>
    <s v="207"/>
    <s v="Other concrete product manufacturing"/>
    <s v="132"/>
    <s v="Sawmills"/>
    <n v="15055"/>
    <s v="Industry Use"/>
    <n v="1.1196200999999999E-2"/>
    <x v="8"/>
    <x v="8"/>
    <x v="8"/>
    <x v="8"/>
  </r>
  <r>
    <s v="207"/>
    <s v="Other concrete product manufacturing"/>
    <s v="135"/>
    <s v="Engineered wood member and truss manufacturing"/>
    <n v="15055"/>
    <s v="Industry Use"/>
    <n v="5.8128699999999999E-4"/>
    <x v="8"/>
    <x v="8"/>
    <x v="8"/>
    <x v="8"/>
  </r>
  <r>
    <s v="207"/>
    <s v="Other concrete product manufacturing"/>
    <s v="137"/>
    <s v="Wood windows and door manufacturing"/>
    <n v="15055"/>
    <s v="Industry Use"/>
    <n v="1.5464446E-2"/>
    <x v="8"/>
    <x v="8"/>
    <x v="8"/>
    <x v="8"/>
  </r>
  <r>
    <s v="207"/>
    <s v="Other concrete product manufacturing"/>
    <s v="139"/>
    <s v="Other millwork, including flooring"/>
    <n v="15055"/>
    <s v="Industry Use"/>
    <n v="2.592315E-3"/>
    <x v="8"/>
    <x v="8"/>
    <x v="8"/>
    <x v="8"/>
  </r>
  <r>
    <s v="207"/>
    <s v="Other concrete product manufacturing"/>
    <s v="140"/>
    <s v="Wood container and pallet manufacturing"/>
    <n v="15055"/>
    <s v="Industry Use"/>
    <n v="5.3130879999999998E-2"/>
    <x v="8"/>
    <x v="8"/>
    <x v="8"/>
    <x v="8"/>
  </r>
  <r>
    <s v="207"/>
    <s v="Other concrete product manufacturing"/>
    <s v="143"/>
    <s v="All other miscellaneous wood product manufacturing"/>
    <n v="15055"/>
    <s v="Industry Use"/>
    <n v="2.679116E-3"/>
    <x v="8"/>
    <x v="8"/>
    <x v="8"/>
    <x v="8"/>
  </r>
  <r>
    <s v="207"/>
    <s v="Other concrete product manufacturing"/>
    <s v="147"/>
    <s v="Paperboard container manufacturing"/>
    <n v="15055"/>
    <s v="Industry Use"/>
    <n v="2.1759084000000001E-2"/>
    <x v="8"/>
    <x v="8"/>
    <x v="8"/>
    <x v="8"/>
  </r>
  <r>
    <s v="207"/>
    <s v="Other concrete product manufacturing"/>
    <s v="152"/>
    <s v="Printing"/>
    <n v="15055"/>
    <s v="Industry Use"/>
    <n v="5.1153800000000001E-3"/>
    <x v="8"/>
    <x v="8"/>
    <x v="8"/>
    <x v="8"/>
  </r>
  <r>
    <s v="207"/>
    <s v="Other concrete product manufacturing"/>
    <s v="155"/>
    <s v="Asphalt paving mixture and block manufacturing"/>
    <n v="15055"/>
    <s v="Industry Use"/>
    <n v="5.5819900000000002E-3"/>
    <x v="8"/>
    <x v="8"/>
    <x v="8"/>
    <x v="8"/>
  </r>
  <r>
    <s v="207"/>
    <s v="Other concrete product manufacturing"/>
    <s v="163"/>
    <s v="Other basic organic chemical manufacturing"/>
    <n v="15055"/>
    <s v="Industry Use"/>
    <n v="6.4399999999999993E-5"/>
    <x v="8"/>
    <x v="8"/>
    <x v="8"/>
    <x v="8"/>
  </r>
  <r>
    <s v="207"/>
    <s v="Other concrete product manufacturing"/>
    <s v="175"/>
    <s v="Paint and coating manufacturing"/>
    <n v="15055"/>
    <s v="Industry Use"/>
    <n v="9.0700859999999998E-3"/>
    <x v="8"/>
    <x v="8"/>
    <x v="8"/>
    <x v="8"/>
  </r>
  <r>
    <s v="207"/>
    <s v="Other concrete product manufacturing"/>
    <s v="177"/>
    <s v="Soap and other detergent manufacturing"/>
    <n v="15055"/>
    <s v="Industry Use"/>
    <n v="2.2699999999999999E-6"/>
    <x v="8"/>
    <x v="8"/>
    <x v="8"/>
    <x v="8"/>
  </r>
  <r>
    <s v="207"/>
    <s v="Other concrete product manufacturing"/>
    <s v="190"/>
    <s v="Polystyrene foam product manufacturing"/>
    <n v="15055"/>
    <s v="Industry Use"/>
    <n v="9.7800000000000006E-5"/>
    <x v="8"/>
    <x v="8"/>
    <x v="8"/>
    <x v="8"/>
  </r>
  <r>
    <s v="207"/>
    <s v="Other concrete product manufacturing"/>
    <s v="191"/>
    <s v="Urethane and other foam product (except polystyrene) manufacturing"/>
    <n v="15055"/>
    <s v="Industry Use"/>
    <n v="4.3399999999999998E-5"/>
    <x v="8"/>
    <x v="8"/>
    <x v="8"/>
    <x v="8"/>
  </r>
  <r>
    <s v="207"/>
    <s v="Other concrete product manufacturing"/>
    <s v="192"/>
    <s v="Plastics bottle manufacturing"/>
    <n v="15055"/>
    <s v="Industry Use"/>
    <n v="6.8700000000000003E-5"/>
    <x v="8"/>
    <x v="8"/>
    <x v="8"/>
    <x v="8"/>
  </r>
  <r>
    <s v="207"/>
    <s v="Other concrete product manufacturing"/>
    <s v="195"/>
    <s v="Rubber and plastics hoses and belting manufacturing"/>
    <n v="15055"/>
    <s v="Industry Use"/>
    <n v="1.9113100000000001E-4"/>
    <x v="8"/>
    <x v="8"/>
    <x v="8"/>
    <x v="8"/>
  </r>
  <r>
    <s v="207"/>
    <s v="Other concrete product manufacturing"/>
    <s v="197"/>
    <s v="Pottery, ceramics, and plumbing fixture manufacturing"/>
    <n v="15055"/>
    <s v="Industry Use"/>
    <n v="1.41113E-4"/>
    <x v="8"/>
    <x v="8"/>
    <x v="8"/>
    <x v="8"/>
  </r>
  <r>
    <s v="207"/>
    <s v="Other concrete product manufacturing"/>
    <s v="204"/>
    <s v="Ready-mix concrete manufacturing"/>
    <n v="15055"/>
    <s v="Industry Use"/>
    <n v="3.0549819999999998E-2"/>
    <x v="8"/>
    <x v="8"/>
    <x v="8"/>
    <x v="8"/>
  </r>
  <r>
    <s v="207"/>
    <s v="Other concrete product manufacturing"/>
    <s v="207"/>
    <s v="Other concrete product manufacturing"/>
    <n v="15055"/>
    <s v="Industry Use"/>
    <n v="0.219180505"/>
    <x v="8"/>
    <x v="8"/>
    <x v="8"/>
    <x v="8"/>
  </r>
  <r>
    <s v="207"/>
    <s v="Other concrete product manufacturing"/>
    <s v="211"/>
    <s v="Cut stone and stone product manufacturing"/>
    <n v="15055"/>
    <s v="Industry Use"/>
    <n v="2.0740009999999998E-3"/>
    <x v="8"/>
    <x v="8"/>
    <x v="8"/>
    <x v="8"/>
  </r>
  <r>
    <s v="207"/>
    <s v="Other concrete product manufacturing"/>
    <s v="215"/>
    <s v="Iron and steel mills and ferroalloy manufacturing"/>
    <n v="15055"/>
    <s v="Industry Use"/>
    <n v="4.7370570000000002E-3"/>
    <x v="8"/>
    <x v="8"/>
    <x v="8"/>
    <x v="8"/>
  </r>
  <r>
    <s v="207"/>
    <s v="Other concrete product manufacturing"/>
    <s v="217"/>
    <s v="Rolled steel shape manufacturing"/>
    <n v="15055"/>
    <s v="Industry Use"/>
    <n v="1.7566399999999999E-4"/>
    <x v="8"/>
    <x v="8"/>
    <x v="8"/>
    <x v="8"/>
  </r>
  <r>
    <s v="207"/>
    <s v="Other concrete product manufacturing"/>
    <s v="227"/>
    <s v="Ferrous metal foundries"/>
    <n v="15055"/>
    <s v="Industry Use"/>
    <n v="3.7200000000000003E-5"/>
    <x v="8"/>
    <x v="8"/>
    <x v="8"/>
    <x v="8"/>
  </r>
  <r>
    <s v="207"/>
    <s v="Other concrete product manufacturing"/>
    <s v="228"/>
    <s v="Nonferrous metal foundries"/>
    <n v="15055"/>
    <s v="Industry Use"/>
    <n v="6.8499999999999998E-5"/>
    <x v="8"/>
    <x v="8"/>
    <x v="8"/>
    <x v="8"/>
  </r>
  <r>
    <s v="207"/>
    <s v="Other concrete product manufacturing"/>
    <s v="230"/>
    <s v="Crown and closure manufacturing and metal stamping"/>
    <n v="15055"/>
    <s v="Industry Use"/>
    <n v="4.1855499999999998E-4"/>
    <x v="8"/>
    <x v="8"/>
    <x v="8"/>
    <x v="8"/>
  </r>
  <r>
    <s v="207"/>
    <s v="Other concrete product manufacturing"/>
    <s v="234"/>
    <s v="Handtool manufacturing"/>
    <n v="15055"/>
    <s v="Industry Use"/>
    <n v="1.39E-6"/>
    <x v="8"/>
    <x v="8"/>
    <x v="8"/>
    <x v="8"/>
  </r>
  <r>
    <s v="207"/>
    <s v="Other concrete product manufacturing"/>
    <s v="236"/>
    <s v="Fabricated structural metal manufacturing"/>
    <n v="15055"/>
    <s v="Industry Use"/>
    <n v="1.5839303999999998E-2"/>
    <x v="8"/>
    <x v="8"/>
    <x v="8"/>
    <x v="8"/>
  </r>
  <r>
    <s v="207"/>
    <s v="Other concrete product manufacturing"/>
    <s v="238"/>
    <s v="Metal window and door manufacturing"/>
    <n v="15055"/>
    <s v="Industry Use"/>
    <n v="2.6563770000000001E-3"/>
    <x v="8"/>
    <x v="8"/>
    <x v="8"/>
    <x v="8"/>
  </r>
  <r>
    <s v="207"/>
    <s v="Other concrete product manufacturing"/>
    <s v="239"/>
    <s v="Sheet metal work manufacturing"/>
    <n v="15055"/>
    <s v="Industry Use"/>
    <n v="1.8494482999999999E-2"/>
    <x v="8"/>
    <x v="8"/>
    <x v="8"/>
    <x v="8"/>
  </r>
  <r>
    <s v="207"/>
    <s v="Other concrete product manufacturing"/>
    <s v="240"/>
    <s v="Ornamental and architectural metal work manufacturing"/>
    <n v="15055"/>
    <s v="Industry Use"/>
    <n v="2.37474E-4"/>
    <x v="8"/>
    <x v="8"/>
    <x v="8"/>
    <x v="8"/>
  </r>
  <r>
    <s v="207"/>
    <s v="Other concrete product manufacturing"/>
    <s v="242"/>
    <s v="Metal tank (heavy gauge) manufacturing"/>
    <n v="15055"/>
    <s v="Industry Use"/>
    <n v="9.0176700000000004E-4"/>
    <x v="8"/>
    <x v="8"/>
    <x v="8"/>
    <x v="8"/>
  </r>
  <r>
    <s v="207"/>
    <s v="Other concrete product manufacturing"/>
    <s v="244"/>
    <s v="Metal barrels, drums and pails manufacturing"/>
    <n v="15055"/>
    <s v="Industry Use"/>
    <n v="7.6299999999999998E-5"/>
    <x v="8"/>
    <x v="8"/>
    <x v="8"/>
    <x v="8"/>
  </r>
  <r>
    <s v="207"/>
    <s v="Other concrete product manufacturing"/>
    <s v="247"/>
    <s v="Machine shops"/>
    <n v="15055"/>
    <s v="Industry Use"/>
    <n v="8.3379490000000007E-3"/>
    <x v="8"/>
    <x v="8"/>
    <x v="8"/>
    <x v="8"/>
  </r>
  <r>
    <s v="207"/>
    <s v="Other concrete product manufacturing"/>
    <s v="248"/>
    <s v="Turned product and screw, nut, and bolt manufacturing"/>
    <n v="15055"/>
    <s v="Industry Use"/>
    <n v="2.2999800000000001E-3"/>
    <x v="8"/>
    <x v="8"/>
    <x v="8"/>
    <x v="8"/>
  </r>
  <r>
    <s v="207"/>
    <s v="Other concrete product manufacturing"/>
    <s v="251"/>
    <s v="Electroplating, anodizing, and coloring metal"/>
    <n v="15055"/>
    <s v="Industry Use"/>
    <n v="1.9489920000000001E-3"/>
    <x v="8"/>
    <x v="8"/>
    <x v="8"/>
    <x v="8"/>
  </r>
  <r>
    <s v="207"/>
    <s v="Other concrete product manufacturing"/>
    <s v="252"/>
    <s v="Valve and fittings, other than plumbing, manufacturing"/>
    <n v="15055"/>
    <s v="Industry Use"/>
    <n v="4.5122899999999999E-4"/>
    <x v="8"/>
    <x v="8"/>
    <x v="8"/>
    <x v="8"/>
  </r>
  <r>
    <s v="207"/>
    <s v="Other concrete product manufacturing"/>
    <s v="259"/>
    <s v="Other fabricated metal manufacturing"/>
    <n v="15055"/>
    <s v="Industry Use"/>
    <n v="5.7672390000000004E-3"/>
    <x v="8"/>
    <x v="8"/>
    <x v="8"/>
    <x v="8"/>
  </r>
  <r>
    <s v="207"/>
    <s v="Other concrete product manufacturing"/>
    <s v="262"/>
    <s v="Construction machinery manufacturing"/>
    <n v="15055"/>
    <s v="Industry Use"/>
    <n v="7.3800000000000005E-5"/>
    <x v="8"/>
    <x v="8"/>
    <x v="8"/>
    <x v="8"/>
  </r>
  <r>
    <s v="207"/>
    <s v="Other concrete product manufacturing"/>
    <s v="269"/>
    <s v="All other industrial machinery manufacturing"/>
    <n v="15055"/>
    <s v="Industry Use"/>
    <n v="2.41E-5"/>
    <x v="8"/>
    <x v="8"/>
    <x v="8"/>
    <x v="8"/>
  </r>
  <r>
    <s v="207"/>
    <s v="Other concrete product manufacturing"/>
    <s v="275"/>
    <s v="Air conditioning, refrigeration, and warm air heating equipment manufacturing"/>
    <n v="15055"/>
    <s v="Industry Use"/>
    <n v="1.3398699999999999E-4"/>
    <x v="8"/>
    <x v="8"/>
    <x v="8"/>
    <x v="8"/>
  </r>
  <r>
    <s v="207"/>
    <s v="Other concrete product manufacturing"/>
    <s v="276"/>
    <s v="Industrial mold manufacturing"/>
    <n v="15055"/>
    <s v="Industry Use"/>
    <n v="3.8500000000000001E-5"/>
    <x v="8"/>
    <x v="8"/>
    <x v="8"/>
    <x v="8"/>
  </r>
  <r>
    <s v="207"/>
    <s v="Other concrete product manufacturing"/>
    <s v="277"/>
    <s v="Special tool, die, jig, and fixture manufacturing"/>
    <n v="15055"/>
    <s v="Industry Use"/>
    <n v="1.5203100000000001E-4"/>
    <x v="8"/>
    <x v="8"/>
    <x v="8"/>
    <x v="8"/>
  </r>
  <r>
    <s v="207"/>
    <s v="Other concrete product manufacturing"/>
    <s v="282"/>
    <s v="Speed changer, industrial high-speed drive, and gear manufacturing"/>
    <n v="15055"/>
    <s v="Industry Use"/>
    <n v="2.7399999999999999E-7"/>
    <x v="8"/>
    <x v="8"/>
    <x v="8"/>
    <x v="8"/>
  </r>
  <r>
    <s v="207"/>
    <s v="Other concrete product manufacturing"/>
    <s v="294"/>
    <s v="Industrial process furnace and oven manufacturing"/>
    <n v="15055"/>
    <s v="Industry Use"/>
    <n v="6.1314900000000001E-4"/>
    <x v="8"/>
    <x v="8"/>
    <x v="8"/>
    <x v="8"/>
  </r>
  <r>
    <s v="207"/>
    <s v="Other concrete product manufacturing"/>
    <s v="297"/>
    <s v="Scales, balances, and miscellaneous general purpose machinery manufacturing"/>
    <n v="15055"/>
    <s v="Industry Use"/>
    <n v="1.073779E-3"/>
    <x v="8"/>
    <x v="8"/>
    <x v="8"/>
    <x v="8"/>
  </r>
  <r>
    <s v="207"/>
    <s v="Other concrete product manufacturing"/>
    <s v="307"/>
    <s v="Semiconductor and related device manufacturing"/>
    <n v="15055"/>
    <s v="Industry Use"/>
    <n v="1.2300000000000001E-5"/>
    <x v="8"/>
    <x v="8"/>
    <x v="8"/>
    <x v="8"/>
  </r>
  <r>
    <s v="207"/>
    <s v="Other concrete product manufacturing"/>
    <s v="317"/>
    <s v="Analytical laboratory instrument manufacturing"/>
    <n v="15055"/>
    <s v="Industry Use"/>
    <n v="9.1800000000000001E-8"/>
    <x v="8"/>
    <x v="8"/>
    <x v="8"/>
    <x v="8"/>
  </r>
  <r>
    <s v="207"/>
    <s v="Other concrete product manufacturing"/>
    <s v="323"/>
    <s v="Lighting fixture manufacturing"/>
    <n v="15055"/>
    <s v="Industry Use"/>
    <n v="6.7700000000000004E-7"/>
    <x v="8"/>
    <x v="8"/>
    <x v="8"/>
    <x v="8"/>
  </r>
  <r>
    <s v="207"/>
    <s v="Other concrete product manufacturing"/>
    <s v="330"/>
    <s v="Motor and generator manufacturing"/>
    <n v="15055"/>
    <s v="Industry Use"/>
    <n v="9.3700000000000001E-6"/>
    <x v="8"/>
    <x v="8"/>
    <x v="8"/>
    <x v="8"/>
  </r>
  <r>
    <s v="207"/>
    <s v="Other concrete product manufacturing"/>
    <s v="341"/>
    <s v="Light truck and utility vehicle manufacturing"/>
    <n v="15055"/>
    <s v="Industry Use"/>
    <n v="4.7700000000000001E-6"/>
    <x v="8"/>
    <x v="8"/>
    <x v="8"/>
    <x v="8"/>
  </r>
  <r>
    <s v="207"/>
    <s v="Other concrete product manufacturing"/>
    <s v="343"/>
    <s v="Motor vehicle body manufacturing"/>
    <n v="15055"/>
    <s v="Industry Use"/>
    <n v="4.7399999999999998E-7"/>
    <x v="8"/>
    <x v="8"/>
    <x v="8"/>
    <x v="8"/>
  </r>
  <r>
    <s v="207"/>
    <s v="Other concrete product manufacturing"/>
    <s v="346"/>
    <s v="Travel trailer and camper manufacturing"/>
    <n v="15055"/>
    <s v="Industry Use"/>
    <n v="7.7800000000000001E-6"/>
    <x v="8"/>
    <x v="8"/>
    <x v="8"/>
    <x v="8"/>
  </r>
  <r>
    <s v="207"/>
    <s v="Other concrete product manufacturing"/>
    <s v="348"/>
    <s v="Motor vehicle electrical and electronic equipment manufacturing"/>
    <n v="15055"/>
    <s v="Industry Use"/>
    <n v="6.4915650000000004E-3"/>
    <x v="8"/>
    <x v="8"/>
    <x v="8"/>
    <x v="8"/>
  </r>
  <r>
    <s v="207"/>
    <s v="Other concrete product manufacturing"/>
    <s v="364"/>
    <s v="All other transportation equipment manufacturing"/>
    <n v="15055"/>
    <s v="Industry Use"/>
    <n v="5.1500000000000005E-7"/>
    <x v="8"/>
    <x v="8"/>
    <x v="8"/>
    <x v="8"/>
  </r>
  <r>
    <s v="207"/>
    <s v="Other concrete product manufacturing"/>
    <s v="365"/>
    <s v="Wood kitchen cabinet and countertop manufacturing"/>
    <n v="15055"/>
    <s v="Industry Use"/>
    <n v="7.3800000000000005E-5"/>
    <x v="8"/>
    <x v="8"/>
    <x v="8"/>
    <x v="8"/>
  </r>
  <r>
    <s v="207"/>
    <s v="Other concrete product manufacturing"/>
    <s v="366"/>
    <s v="Upholstered household furniture manufacturing"/>
    <n v="15055"/>
    <s v="Industry Use"/>
    <n v="4.8999999999999997E-6"/>
    <x v="8"/>
    <x v="8"/>
    <x v="8"/>
    <x v="8"/>
  </r>
  <r>
    <s v="207"/>
    <s v="Other concrete product manufacturing"/>
    <s v="367"/>
    <s v="Nonupholstered wood household furniture manufacturing"/>
    <n v="15055"/>
    <s v="Industry Use"/>
    <n v="4.1100000000000003E-5"/>
    <x v="8"/>
    <x v="8"/>
    <x v="8"/>
    <x v="8"/>
  </r>
  <r>
    <s v="207"/>
    <s v="Other concrete product manufacturing"/>
    <s v="371"/>
    <s v="Custom architectural woodwork and millwork"/>
    <n v="15055"/>
    <s v="Industry Use"/>
    <n v="9.9499999999999996E-6"/>
    <x v="8"/>
    <x v="8"/>
    <x v="8"/>
    <x v="8"/>
  </r>
  <r>
    <s v="207"/>
    <s v="Other concrete product manufacturing"/>
    <s v="376"/>
    <s v="Surgical and medical instrument manufacturing"/>
    <n v="15055"/>
    <s v="Industry Use"/>
    <n v="2.03091E-4"/>
    <x v="8"/>
    <x v="8"/>
    <x v="8"/>
    <x v="8"/>
  </r>
  <r>
    <s v="207"/>
    <s v="Other concrete product manufacturing"/>
    <s v="378"/>
    <s v="Dental equipment and supplies manufacturing"/>
    <n v="15055"/>
    <s v="Industry Use"/>
    <n v="1.07E-8"/>
    <x v="8"/>
    <x v="8"/>
    <x v="8"/>
    <x v="8"/>
  </r>
  <r>
    <s v="207"/>
    <s v="Other concrete product manufacturing"/>
    <s v="381"/>
    <s v="Jewelry and silverware manufacturing"/>
    <n v="15055"/>
    <s v="Industry Use"/>
    <n v="5.9900000000000002E-6"/>
    <x v="8"/>
    <x v="8"/>
    <x v="8"/>
    <x v="8"/>
  </r>
  <r>
    <s v="207"/>
    <s v="Other concrete product manufacturing"/>
    <s v="382"/>
    <s v="Sporting and athletic goods manufacturing"/>
    <n v="15055"/>
    <s v="Industry Use"/>
    <n v="4.3200000000000001E-6"/>
    <x v="8"/>
    <x v="8"/>
    <x v="8"/>
    <x v="8"/>
  </r>
  <r>
    <s v="207"/>
    <s v="Other concrete product manufacturing"/>
    <s v="383"/>
    <s v="Doll, toy, and game manufacturing"/>
    <n v="15055"/>
    <s v="Industry Use"/>
    <n v="5.1044700000000003E-4"/>
    <x v="8"/>
    <x v="8"/>
    <x v="8"/>
    <x v="8"/>
  </r>
  <r>
    <s v="207"/>
    <s v="Other concrete product manufacturing"/>
    <s v="384"/>
    <s v="Office supplies (except paper) manufacturing"/>
    <n v="15055"/>
    <s v="Industry Use"/>
    <n v="8.2899999999999996E-5"/>
    <x v="8"/>
    <x v="8"/>
    <x v="8"/>
    <x v="8"/>
  </r>
  <r>
    <s v="207"/>
    <s v="Other concrete product manufacturing"/>
    <s v="385"/>
    <s v="Sign manufacturing"/>
    <n v="15055"/>
    <s v="Industry Use"/>
    <n v="4.9601699999999996E-4"/>
    <x v="8"/>
    <x v="8"/>
    <x v="8"/>
    <x v="8"/>
  </r>
  <r>
    <s v="207"/>
    <s v="Other concrete product manufacturing"/>
    <s v="392"/>
    <s v="Wholesale - Motor vehicle and motor vehicle parts and supplies"/>
    <n v="15055"/>
    <s v="Industry Use"/>
    <n v="6.8393462000000002E-2"/>
    <x v="9"/>
    <x v="9"/>
    <x v="8"/>
    <x v="8"/>
  </r>
  <r>
    <s v="207"/>
    <s v="Other concrete product manufacturing"/>
    <s v="393"/>
    <s v="Wholesale - Professional and commercial equipment and supplies"/>
    <n v="15055"/>
    <s v="Industry Use"/>
    <n v="3.8258427999999997E-2"/>
    <x v="9"/>
    <x v="9"/>
    <x v="8"/>
    <x v="8"/>
  </r>
  <r>
    <s v="207"/>
    <s v="Other concrete product manufacturing"/>
    <s v="394"/>
    <s v="Wholesale - Household appliances and electrical and electronic goods"/>
    <n v="15055"/>
    <s v="Industry Use"/>
    <n v="5.5703958999999997E-2"/>
    <x v="9"/>
    <x v="9"/>
    <x v="8"/>
    <x v="8"/>
  </r>
  <r>
    <s v="207"/>
    <s v="Other concrete product manufacturing"/>
    <s v="395"/>
    <s v="Wholesale - Machinery, equipment, and supplies"/>
    <n v="15055"/>
    <s v="Industry Use"/>
    <n v="0.67430850200000003"/>
    <x v="9"/>
    <x v="9"/>
    <x v="8"/>
    <x v="8"/>
  </r>
  <r>
    <s v="207"/>
    <s v="Other concrete product manufacturing"/>
    <s v="396"/>
    <s v="Wholesale - Other durable goods merchant wholesalers"/>
    <n v="15055"/>
    <s v="Industry Use"/>
    <n v="1.1512421669999999"/>
    <x v="9"/>
    <x v="9"/>
    <x v="8"/>
    <x v="8"/>
  </r>
  <r>
    <s v="207"/>
    <s v="Other concrete product manufacturing"/>
    <s v="398"/>
    <s v="Wholesale - Grocery and related product wholesalers"/>
    <n v="15055"/>
    <s v="Industry Use"/>
    <n v="2.4259059999999998E-3"/>
    <x v="9"/>
    <x v="9"/>
    <x v="8"/>
    <x v="8"/>
  </r>
  <r>
    <s v="207"/>
    <s v="Other concrete product manufacturing"/>
    <s v="399"/>
    <s v="Wholesale - Petroleum and petroleum products"/>
    <n v="15055"/>
    <s v="Industry Use"/>
    <n v="3.1742246000000002E-2"/>
    <x v="9"/>
    <x v="9"/>
    <x v="8"/>
    <x v="8"/>
  </r>
  <r>
    <s v="207"/>
    <s v="Other concrete product manufacturing"/>
    <s v="400"/>
    <s v="Wholesale - Other nondurable goods merchant wholesalers"/>
    <n v="15055"/>
    <s v="Industry Use"/>
    <n v="0.13786922800000001"/>
    <x v="9"/>
    <x v="9"/>
    <x v="8"/>
    <x v="8"/>
  </r>
  <r>
    <s v="207"/>
    <s v="Other concrete product manufacturing"/>
    <s v="401"/>
    <s v="Wholesale - Wholesale electronic markets and agents and brokers"/>
    <n v="15055"/>
    <s v="Industry Use"/>
    <n v="3.1339660000000002E-3"/>
    <x v="9"/>
    <x v="9"/>
    <x v="8"/>
    <x v="8"/>
  </r>
  <r>
    <s v="207"/>
    <s v="Other concrete product manufacturing"/>
    <s v="402"/>
    <s v="Retail - Motor vehicle and parts dealers"/>
    <n v="15055"/>
    <s v="Industry Use"/>
    <n v="4.5302483999999997E-2"/>
    <x v="10"/>
    <x v="10"/>
    <x v="8"/>
    <x v="8"/>
  </r>
  <r>
    <s v="207"/>
    <s v="Other concrete product manufacturing"/>
    <s v="411"/>
    <s v="Retail - General merchandise stores"/>
    <n v="15055"/>
    <s v="Industry Use"/>
    <n v="4.7422419999999998E-3"/>
    <x v="10"/>
    <x v="10"/>
    <x v="8"/>
    <x v="8"/>
  </r>
  <r>
    <s v="207"/>
    <s v="Other concrete product manufacturing"/>
    <s v="413"/>
    <s v="Retail - Nonstore retailers"/>
    <n v="15055"/>
    <s v="Industry Use"/>
    <n v="5.0825250000000001E-3"/>
    <x v="10"/>
    <x v="10"/>
    <x v="8"/>
    <x v="8"/>
  </r>
  <r>
    <s v="207"/>
    <s v="Other concrete product manufacturing"/>
    <s v="414"/>
    <s v="Air transportation"/>
    <n v="15055"/>
    <s v="Industry Use"/>
    <n v="7.2672309999999999E-3"/>
    <x v="11"/>
    <x v="11"/>
    <x v="8"/>
    <x v="8"/>
  </r>
  <r>
    <s v="207"/>
    <s v="Other concrete product manufacturing"/>
    <s v="415"/>
    <s v="Rail transportation"/>
    <n v="15055"/>
    <s v="Industry Use"/>
    <n v="9.0474653000000002E-2"/>
    <x v="11"/>
    <x v="11"/>
    <x v="8"/>
    <x v="8"/>
  </r>
  <r>
    <s v="207"/>
    <s v="Other concrete product manufacturing"/>
    <s v="416"/>
    <s v="Water transportation"/>
    <n v="15055"/>
    <s v="Industry Use"/>
    <n v="1.79672E-4"/>
    <x v="11"/>
    <x v="11"/>
    <x v="8"/>
    <x v="8"/>
  </r>
  <r>
    <s v="207"/>
    <s v="Other concrete product manufacturing"/>
    <s v="417"/>
    <s v="Truck transportation"/>
    <n v="15055"/>
    <s v="Industry Use"/>
    <n v="0.71288472000000003"/>
    <x v="11"/>
    <x v="11"/>
    <x v="8"/>
    <x v="8"/>
  </r>
  <r>
    <s v="207"/>
    <s v="Other concrete product manufacturing"/>
    <s v="418"/>
    <s v="Transit and ground passenger transportation"/>
    <n v="15055"/>
    <s v="Industry Use"/>
    <n v="5.7325869999999999E-3"/>
    <x v="11"/>
    <x v="11"/>
    <x v="8"/>
    <x v="8"/>
  </r>
  <r>
    <s v="207"/>
    <s v="Other concrete product manufacturing"/>
    <s v="420"/>
    <s v="Scenic and sightseeing transportation and support activities for transportation"/>
    <n v="15055"/>
    <s v="Industry Use"/>
    <n v="9.3740093999999996E-2"/>
    <x v="11"/>
    <x v="11"/>
    <x v="8"/>
    <x v="8"/>
  </r>
  <r>
    <s v="207"/>
    <s v="Other concrete product manufacturing"/>
    <s v="421"/>
    <s v="Couriers and messengers"/>
    <n v="15055"/>
    <s v="Industry Use"/>
    <n v="3.0465400000000001E-4"/>
    <x v="11"/>
    <x v="11"/>
    <x v="8"/>
    <x v="8"/>
  </r>
  <r>
    <s v="207"/>
    <s v="Other concrete product manufacturing"/>
    <s v="422"/>
    <s v="Warehousing and storage"/>
    <n v="15055"/>
    <s v="Industry Use"/>
    <n v="6.9234019999999993E-2"/>
    <x v="11"/>
    <x v="11"/>
    <x v="8"/>
    <x v="8"/>
  </r>
  <r>
    <s v="207"/>
    <s v="Other concrete product manufacturing"/>
    <s v="423"/>
    <s v="Newspaper publishers"/>
    <n v="15055"/>
    <s v="Industry Use"/>
    <n v="1.3159016000000001E-2"/>
    <x v="12"/>
    <x v="12"/>
    <x v="8"/>
    <x v="8"/>
  </r>
  <r>
    <s v="207"/>
    <s v="Other concrete product manufacturing"/>
    <s v="424"/>
    <s v="Periodical publishers"/>
    <n v="15055"/>
    <s v="Industry Use"/>
    <n v="1.037229E-3"/>
    <x v="12"/>
    <x v="12"/>
    <x v="8"/>
    <x v="8"/>
  </r>
  <r>
    <s v="207"/>
    <s v="Other concrete product manufacturing"/>
    <s v="425"/>
    <s v="Book publishers"/>
    <n v="15055"/>
    <s v="Industry Use"/>
    <n v="6.34068E-4"/>
    <x v="12"/>
    <x v="12"/>
    <x v="8"/>
    <x v="8"/>
  </r>
  <r>
    <s v="207"/>
    <s v="Other concrete product manufacturing"/>
    <s v="428"/>
    <s v="Software publishers"/>
    <n v="15055"/>
    <s v="Industry Use"/>
    <n v="3.6627230000000001E-3"/>
    <x v="12"/>
    <x v="12"/>
    <x v="8"/>
    <x v="8"/>
  </r>
  <r>
    <s v="207"/>
    <s v="Other concrete product manufacturing"/>
    <s v="429"/>
    <s v="Motion picture and video industries"/>
    <n v="15055"/>
    <s v="Industry Use"/>
    <n v="4.8900000000000003E-5"/>
    <x v="12"/>
    <x v="12"/>
    <x v="8"/>
    <x v="8"/>
  </r>
  <r>
    <s v="207"/>
    <s v="Other concrete product manufacturing"/>
    <s v="431"/>
    <s v="Radio and television broadcasting"/>
    <n v="15055"/>
    <s v="Industry Use"/>
    <n v="8.9786129999999999E-3"/>
    <x v="12"/>
    <x v="12"/>
    <x v="8"/>
    <x v="8"/>
  </r>
  <r>
    <s v="207"/>
    <s v="Other concrete product manufacturing"/>
    <s v="432"/>
    <s v="Cable and other subscription programming"/>
    <n v="15055"/>
    <s v="Industry Use"/>
    <n v="1.743138E-3"/>
    <x v="12"/>
    <x v="12"/>
    <x v="8"/>
    <x v="8"/>
  </r>
  <r>
    <s v="207"/>
    <s v="Other concrete product manufacturing"/>
    <s v="433"/>
    <s v="Wired telecommunications carriers"/>
    <n v="15055"/>
    <s v="Industry Use"/>
    <n v="6.6619795999999995E-2"/>
    <x v="12"/>
    <x v="12"/>
    <x v="8"/>
    <x v="8"/>
  </r>
  <r>
    <s v="207"/>
    <s v="Other concrete product manufacturing"/>
    <s v="436"/>
    <s v="Data processing, hosting, and related services"/>
    <n v="15055"/>
    <s v="Industry Use"/>
    <n v="0.330902474"/>
    <x v="12"/>
    <x v="12"/>
    <x v="8"/>
    <x v="8"/>
  </r>
  <r>
    <s v="207"/>
    <s v="Other concrete product manufacturing"/>
    <s v="437"/>
    <s v="News syndicates, libraries, archives and all other information services"/>
    <n v="15055"/>
    <s v="Industry Use"/>
    <n v="1.4499999999999999E-7"/>
    <x v="12"/>
    <x v="12"/>
    <x v="8"/>
    <x v="8"/>
  </r>
  <r>
    <s v="207"/>
    <s v="Other concrete product manufacturing"/>
    <s v="438"/>
    <s v="Internet publishing and broadcasting and web search portals"/>
    <n v="15055"/>
    <s v="Industry Use"/>
    <n v="3.8845189999999999E-3"/>
    <x v="12"/>
    <x v="12"/>
    <x v="8"/>
    <x v="8"/>
  </r>
  <r>
    <s v="207"/>
    <s v="Other concrete product manufacturing"/>
    <s v="439"/>
    <s v="Nondepository credit intermediation and related activities"/>
    <n v="15055"/>
    <s v="Industry Use"/>
    <n v="5.546852E-2"/>
    <x v="13"/>
    <x v="13"/>
    <x v="8"/>
    <x v="8"/>
  </r>
  <r>
    <s v="207"/>
    <s v="Other concrete product manufacturing"/>
    <s v="440"/>
    <s v="Securities and commodity contracts intermediation and brokerage"/>
    <n v="15055"/>
    <s v="Industry Use"/>
    <n v="1.0946592E-2"/>
    <x v="13"/>
    <x v="13"/>
    <x v="8"/>
    <x v="8"/>
  </r>
  <r>
    <s v="207"/>
    <s v="Other concrete product manufacturing"/>
    <s v="441"/>
    <s v="Monetary authorities and depository credit intermediation"/>
    <n v="15055"/>
    <s v="Industry Use"/>
    <n v="0.42254206399999999"/>
    <x v="13"/>
    <x v="13"/>
    <x v="8"/>
    <x v="8"/>
  </r>
  <r>
    <s v="207"/>
    <s v="Other concrete product manufacturing"/>
    <s v="442"/>
    <s v="Other financial investment activities"/>
    <n v="15055"/>
    <s v="Industry Use"/>
    <n v="2.7518371E-2"/>
    <x v="13"/>
    <x v="13"/>
    <x v="8"/>
    <x v="8"/>
  </r>
  <r>
    <s v="207"/>
    <s v="Other concrete product manufacturing"/>
    <s v="443"/>
    <s v="Direct life insurance carriers"/>
    <n v="15055"/>
    <s v="Industry Use"/>
    <n v="1.43917E-4"/>
    <x v="13"/>
    <x v="13"/>
    <x v="8"/>
    <x v="8"/>
  </r>
  <r>
    <s v="207"/>
    <s v="Other concrete product manufacturing"/>
    <s v="444"/>
    <s v="Insurance carriers, except direct life"/>
    <n v="15055"/>
    <s v="Industry Use"/>
    <n v="3.0901399999999999E-3"/>
    <x v="13"/>
    <x v="13"/>
    <x v="8"/>
    <x v="8"/>
  </r>
  <r>
    <s v="207"/>
    <s v="Other concrete product manufacturing"/>
    <s v="445"/>
    <s v="Insurance agencies, brokerages, and related activities"/>
    <n v="15055"/>
    <s v="Industry Use"/>
    <n v="8.5108144999999996E-2"/>
    <x v="13"/>
    <x v="13"/>
    <x v="8"/>
    <x v="8"/>
  </r>
  <r>
    <s v="207"/>
    <s v="Other concrete product manufacturing"/>
    <s v="447"/>
    <s v="Other real estate"/>
    <n v="15055"/>
    <s v="Industry Use"/>
    <n v="0.20242798100000001"/>
    <x v="14"/>
    <x v="14"/>
    <x v="8"/>
    <x v="8"/>
  </r>
  <r>
    <s v="207"/>
    <s v="Other concrete product manufacturing"/>
    <s v="450"/>
    <s v="Automotive equipment rental and leasing"/>
    <n v="15055"/>
    <s v="Industry Use"/>
    <n v="3.4013043E-2"/>
    <x v="15"/>
    <x v="15"/>
    <x v="8"/>
    <x v="8"/>
  </r>
  <r>
    <s v="207"/>
    <s v="Other concrete product manufacturing"/>
    <s v="451"/>
    <s v="General and consumer goods rental except video tapes and discs"/>
    <n v="15055"/>
    <s v="Industry Use"/>
    <n v="2.1605986000000001E-2"/>
    <x v="15"/>
    <x v="15"/>
    <x v="8"/>
    <x v="8"/>
  </r>
  <r>
    <s v="207"/>
    <s v="Other concrete product manufacturing"/>
    <s v="453"/>
    <s v="Commercial and industrial machinery and equipment rental and leasing"/>
    <n v="15055"/>
    <s v="Industry Use"/>
    <n v="9.1065454000000004E-2"/>
    <x v="15"/>
    <x v="15"/>
    <x v="8"/>
    <x v="8"/>
  </r>
  <r>
    <s v="207"/>
    <s v="Other concrete product manufacturing"/>
    <s v="454"/>
    <s v="Lessors of nonfinancial intangible assets"/>
    <n v="15055"/>
    <s v="Industry Use"/>
    <n v="7.0344279999999997E-3"/>
    <x v="15"/>
    <x v="15"/>
    <x v="8"/>
    <x v="8"/>
  </r>
  <r>
    <s v="207"/>
    <s v="Other concrete product manufacturing"/>
    <s v="455"/>
    <s v="Legal services"/>
    <n v="15055"/>
    <s v="Industry Use"/>
    <n v="0.12287339899999999"/>
    <x v="16"/>
    <x v="16"/>
    <x v="8"/>
    <x v="8"/>
  </r>
  <r>
    <s v="207"/>
    <s v="Other concrete product manufacturing"/>
    <s v="456"/>
    <s v="Accounting, tax preparation, bookkeeping, and payroll services"/>
    <n v="15055"/>
    <s v="Industry Use"/>
    <n v="0.26274832399999998"/>
    <x v="16"/>
    <x v="16"/>
    <x v="8"/>
    <x v="8"/>
  </r>
  <r>
    <s v="207"/>
    <s v="Other concrete product manufacturing"/>
    <s v="457"/>
    <s v="Architectural, engineering, and related services"/>
    <n v="15055"/>
    <s v="Industry Use"/>
    <n v="0.181763645"/>
    <x v="16"/>
    <x v="16"/>
    <x v="8"/>
    <x v="8"/>
  </r>
  <r>
    <s v="207"/>
    <s v="Other concrete product manufacturing"/>
    <s v="458"/>
    <s v="Specialized design services"/>
    <n v="15055"/>
    <s v="Industry Use"/>
    <n v="0.107396507"/>
    <x v="16"/>
    <x v="16"/>
    <x v="8"/>
    <x v="8"/>
  </r>
  <r>
    <s v="207"/>
    <s v="Other concrete product manufacturing"/>
    <s v="459"/>
    <s v="Custom computer programming services"/>
    <n v="15055"/>
    <s v="Industry Use"/>
    <n v="5.2310400000000002E-3"/>
    <x v="16"/>
    <x v="16"/>
    <x v="8"/>
    <x v="8"/>
  </r>
  <r>
    <s v="207"/>
    <s v="Other concrete product manufacturing"/>
    <s v="460"/>
    <s v="Computer systems design services"/>
    <n v="15055"/>
    <s v="Industry Use"/>
    <n v="7.4414653999999997E-2"/>
    <x v="16"/>
    <x v="16"/>
    <x v="8"/>
    <x v="8"/>
  </r>
  <r>
    <s v="207"/>
    <s v="Other concrete product manufacturing"/>
    <s v="461"/>
    <s v="Other computer related services, including facilities management"/>
    <n v="15055"/>
    <s v="Industry Use"/>
    <n v="1.2030053000000001E-2"/>
    <x v="16"/>
    <x v="16"/>
    <x v="8"/>
    <x v="8"/>
  </r>
  <r>
    <s v="207"/>
    <s v="Other concrete product manufacturing"/>
    <s v="462"/>
    <s v="Management consulting services"/>
    <n v="15055"/>
    <s v="Industry Use"/>
    <n v="2.7986931999999999E-2"/>
    <x v="16"/>
    <x v="16"/>
    <x v="8"/>
    <x v="8"/>
  </r>
  <r>
    <s v="207"/>
    <s v="Other concrete product manufacturing"/>
    <s v="463"/>
    <s v="Environmental and other technical consulting services"/>
    <n v="15055"/>
    <s v="Industry Use"/>
    <n v="4.6029640000000002E-3"/>
    <x v="16"/>
    <x v="16"/>
    <x v="8"/>
    <x v="8"/>
  </r>
  <r>
    <s v="207"/>
    <s v="Other concrete product manufacturing"/>
    <s v="464"/>
    <s v="Scientific research and development services"/>
    <n v="15055"/>
    <s v="Industry Use"/>
    <n v="8.6907212999999997E-2"/>
    <x v="16"/>
    <x v="16"/>
    <x v="8"/>
    <x v="8"/>
  </r>
  <r>
    <s v="207"/>
    <s v="Other concrete product manufacturing"/>
    <s v="465"/>
    <s v="Advertising, public relations, and related services"/>
    <n v="15055"/>
    <s v="Industry Use"/>
    <n v="1.7399503E-2"/>
    <x v="16"/>
    <x v="16"/>
    <x v="8"/>
    <x v="8"/>
  </r>
  <r>
    <s v="207"/>
    <s v="Other concrete product manufacturing"/>
    <s v="468"/>
    <s v="Marketing research and all other miscellaneous professional, scientific, and technical services"/>
    <n v="15055"/>
    <s v="Industry Use"/>
    <n v="0.155013598"/>
    <x v="16"/>
    <x v="16"/>
    <x v="8"/>
    <x v="8"/>
  </r>
  <r>
    <s v="207"/>
    <s v="Other concrete product manufacturing"/>
    <s v="469"/>
    <s v="Management of companies and enterprises"/>
    <n v="15055"/>
    <s v="Industry Use"/>
    <n v="0.46850733900000002"/>
    <x v="17"/>
    <x v="17"/>
    <x v="8"/>
    <x v="8"/>
  </r>
  <r>
    <s v="207"/>
    <s v="Other concrete product manufacturing"/>
    <s v="470"/>
    <s v="Office administrative services"/>
    <n v="15055"/>
    <s v="Industry Use"/>
    <n v="7.4827619999999996E-3"/>
    <x v="17"/>
    <x v="17"/>
    <x v="8"/>
    <x v="8"/>
  </r>
  <r>
    <s v="207"/>
    <s v="Other concrete product manufacturing"/>
    <s v="471"/>
    <s v="Facilities support services"/>
    <n v="15055"/>
    <s v="Industry Use"/>
    <n v="1.5744582999999999E-2"/>
    <x v="17"/>
    <x v="17"/>
    <x v="8"/>
    <x v="8"/>
  </r>
  <r>
    <s v="207"/>
    <s v="Other concrete product manufacturing"/>
    <s v="472"/>
    <s v="Employment services"/>
    <n v="15055"/>
    <s v="Industry Use"/>
    <n v="0.16704474599999999"/>
    <x v="17"/>
    <x v="17"/>
    <x v="8"/>
    <x v="8"/>
  </r>
  <r>
    <s v="207"/>
    <s v="Other concrete product manufacturing"/>
    <s v="473"/>
    <s v="Business support services"/>
    <n v="15055"/>
    <s v="Industry Use"/>
    <n v="0.108861239"/>
    <x v="17"/>
    <x v="17"/>
    <x v="8"/>
    <x v="8"/>
  </r>
  <r>
    <s v="207"/>
    <s v="Other concrete product manufacturing"/>
    <s v="475"/>
    <s v="Investigation and security services"/>
    <n v="15055"/>
    <s v="Industry Use"/>
    <n v="2.0945579999999998E-2"/>
    <x v="17"/>
    <x v="17"/>
    <x v="8"/>
    <x v="8"/>
  </r>
  <r>
    <s v="207"/>
    <s v="Other concrete product manufacturing"/>
    <s v="476"/>
    <s v="Services to buildings"/>
    <n v="15055"/>
    <s v="Industry Use"/>
    <n v="7.0850505999999994E-2"/>
    <x v="17"/>
    <x v="17"/>
    <x v="8"/>
    <x v="8"/>
  </r>
  <r>
    <s v="207"/>
    <s v="Other concrete product manufacturing"/>
    <s v="477"/>
    <s v="Landscape and horticultural services"/>
    <n v="15055"/>
    <s v="Industry Use"/>
    <n v="3.4977614999999997E-2"/>
    <x v="17"/>
    <x v="17"/>
    <x v="8"/>
    <x v="8"/>
  </r>
  <r>
    <s v="207"/>
    <s v="Other concrete product manufacturing"/>
    <s v="478"/>
    <s v="Other support services"/>
    <n v="15055"/>
    <s v="Industry Use"/>
    <n v="2.7813389000000001E-2"/>
    <x v="17"/>
    <x v="17"/>
    <x v="8"/>
    <x v="8"/>
  </r>
  <r>
    <s v="207"/>
    <s v="Other concrete product manufacturing"/>
    <s v="479"/>
    <s v="Waste management and remediation services"/>
    <n v="15055"/>
    <s v="Industry Use"/>
    <n v="0.14040250500000001"/>
    <x v="17"/>
    <x v="17"/>
    <x v="8"/>
    <x v="8"/>
  </r>
  <r>
    <s v="207"/>
    <s v="Other concrete product manufacturing"/>
    <s v="496"/>
    <s v="Performing arts companies"/>
    <n v="15055"/>
    <s v="Industry Use"/>
    <n v="1.4241029999999999E-3"/>
    <x v="19"/>
    <x v="19"/>
    <x v="8"/>
    <x v="8"/>
  </r>
  <r>
    <s v="207"/>
    <s v="Other concrete product manufacturing"/>
    <s v="497"/>
    <s v="Commercial Sports Except Racing"/>
    <n v="15055"/>
    <s v="Industry Use"/>
    <n v="5.5949470000000003E-3"/>
    <x v="19"/>
    <x v="19"/>
    <x v="8"/>
    <x v="8"/>
  </r>
  <r>
    <s v="207"/>
    <s v="Other concrete product manufacturing"/>
    <s v="499"/>
    <s v="Independent artists, writers, and performers"/>
    <n v="15055"/>
    <s v="Industry Use"/>
    <n v="2.23647E-4"/>
    <x v="19"/>
    <x v="19"/>
    <x v="8"/>
    <x v="8"/>
  </r>
  <r>
    <s v="207"/>
    <s v="Other concrete product manufacturing"/>
    <s v="500"/>
    <s v="Promoters of performing arts and sports and agents for public figures"/>
    <n v="15055"/>
    <s v="Industry Use"/>
    <n v="2.3895159999999999E-3"/>
    <x v="19"/>
    <x v="19"/>
    <x v="8"/>
    <x v="8"/>
  </r>
  <r>
    <s v="207"/>
    <s v="Other concrete product manufacturing"/>
    <s v="501"/>
    <s v="Museums, historical sites, zoos, and parks"/>
    <n v="15055"/>
    <s v="Industry Use"/>
    <n v="3.3500000000000002E-7"/>
    <x v="19"/>
    <x v="19"/>
    <x v="8"/>
    <x v="8"/>
  </r>
  <r>
    <s v="207"/>
    <s v="Other concrete product manufacturing"/>
    <s v="504"/>
    <s v="Other amusement and recreation industries"/>
    <n v="15055"/>
    <s v="Industry Use"/>
    <n v="3.1784439999999999E-3"/>
    <x v="19"/>
    <x v="19"/>
    <x v="8"/>
    <x v="8"/>
  </r>
  <r>
    <s v="207"/>
    <s v="Other concrete product manufacturing"/>
    <s v="505"/>
    <s v="Fitness and recreational sports centers"/>
    <n v="15055"/>
    <s v="Industry Use"/>
    <n v="3.3040249999999999E-3"/>
    <x v="19"/>
    <x v="19"/>
    <x v="8"/>
    <x v="8"/>
  </r>
  <r>
    <s v="207"/>
    <s v="Other concrete product manufacturing"/>
    <s v="507"/>
    <s v="Hotels and motels, including casino hotels"/>
    <n v="15055"/>
    <s v="Industry Use"/>
    <n v="9.2700000000000004E-5"/>
    <x v="20"/>
    <x v="20"/>
    <x v="8"/>
    <x v="8"/>
  </r>
  <r>
    <s v="207"/>
    <s v="Other concrete product manufacturing"/>
    <s v="508"/>
    <s v="Other accommodations"/>
    <n v="15055"/>
    <s v="Industry Use"/>
    <n v="5.9599999999999998E-8"/>
    <x v="20"/>
    <x v="20"/>
    <x v="8"/>
    <x v="8"/>
  </r>
  <r>
    <s v="207"/>
    <s v="Other concrete product manufacturing"/>
    <s v="509"/>
    <s v="Full-service restaurants"/>
    <n v="15055"/>
    <s v="Industry Use"/>
    <n v="8.3449941999999999E-2"/>
    <x v="20"/>
    <x v="20"/>
    <x v="8"/>
    <x v="8"/>
  </r>
  <r>
    <s v="207"/>
    <s v="Other concrete product manufacturing"/>
    <s v="510"/>
    <s v="Limited-service restaurants"/>
    <n v="15055"/>
    <s v="Industry Use"/>
    <n v="6.5367834999999999E-2"/>
    <x v="20"/>
    <x v="20"/>
    <x v="8"/>
    <x v="8"/>
  </r>
  <r>
    <s v="207"/>
    <s v="Other concrete product manufacturing"/>
    <s v="511"/>
    <s v="All other food and drinking places"/>
    <n v="15055"/>
    <s v="Industry Use"/>
    <n v="1.6688985E-2"/>
    <x v="20"/>
    <x v="20"/>
    <x v="8"/>
    <x v="8"/>
  </r>
  <r>
    <s v="207"/>
    <s v="Other concrete product manufacturing"/>
    <s v="512"/>
    <s v="Automotive repair and maintenance, except car washes"/>
    <n v="15055"/>
    <s v="Industry Use"/>
    <n v="5.6102199999999998E-2"/>
    <x v="21"/>
    <x v="21"/>
    <x v="8"/>
    <x v="8"/>
  </r>
  <r>
    <s v="207"/>
    <s v="Other concrete product manufacturing"/>
    <s v="513"/>
    <s v="Car washes"/>
    <n v="15055"/>
    <s v="Industry Use"/>
    <n v="2.6126564000000001E-2"/>
    <x v="21"/>
    <x v="21"/>
    <x v="8"/>
    <x v="8"/>
  </r>
  <r>
    <s v="207"/>
    <s v="Other concrete product manufacturing"/>
    <s v="514"/>
    <s v="Electronic and precision equipment repair and maintenance"/>
    <n v="15055"/>
    <s v="Industry Use"/>
    <n v="1.7499592000000001E-2"/>
    <x v="21"/>
    <x v="21"/>
    <x v="8"/>
    <x v="8"/>
  </r>
  <r>
    <s v="207"/>
    <s v="Other concrete product manufacturing"/>
    <s v="515"/>
    <s v="Commercial and industrial machinery and equipment repair and maintenance"/>
    <n v="15055"/>
    <s v="Industry Use"/>
    <n v="8.0864849000000003E-2"/>
    <x v="21"/>
    <x v="21"/>
    <x v="8"/>
    <x v="8"/>
  </r>
  <r>
    <s v="207"/>
    <s v="Other concrete product manufacturing"/>
    <s v="516"/>
    <s v="Personal and household goods repair and maintenance"/>
    <n v="15055"/>
    <s v="Industry Use"/>
    <n v="5.6896919999999997E-3"/>
    <x v="21"/>
    <x v="21"/>
    <x v="8"/>
    <x v="8"/>
  </r>
  <r>
    <s v="207"/>
    <s v="Other concrete product manufacturing"/>
    <s v="519"/>
    <s v="Dry-cleaning and laundry services"/>
    <n v="15055"/>
    <s v="Industry Use"/>
    <n v="4.9081769999999997E-3"/>
    <x v="21"/>
    <x v="21"/>
    <x v="8"/>
    <x v="8"/>
  </r>
  <r>
    <s v="207"/>
    <s v="Other concrete product manufacturing"/>
    <s v="523"/>
    <s v="Business and professional associations"/>
    <n v="15055"/>
    <s v="Industry Use"/>
    <n v="8.3729689999999992E-3"/>
    <x v="21"/>
    <x v="21"/>
    <x v="8"/>
    <x v="8"/>
  </r>
  <r>
    <s v="207"/>
    <s v="Other concrete product manufacturing"/>
    <s v="526"/>
    <s v="Postal service"/>
    <n v="15055"/>
    <s v="Industry Use"/>
    <n v="1.7499999999999998E-5"/>
    <x v="22"/>
    <x v="22"/>
    <x v="8"/>
    <x v="8"/>
  </r>
  <r>
    <s v="207"/>
    <s v="Other concrete product manufacturing"/>
    <s v="528"/>
    <s v="Other federal government enterprises"/>
    <n v="15055"/>
    <s v="Industry Use"/>
    <n v="2.41E-7"/>
    <x v="22"/>
    <x v="22"/>
    <x v="8"/>
    <x v="8"/>
  </r>
  <r>
    <s v="207"/>
    <s v="Other concrete product manufacturing"/>
    <s v="532"/>
    <s v="Local government passenger transit"/>
    <n v="15055"/>
    <s v="Industry Use"/>
    <n v="6.9587060000000003E-3"/>
    <x v="22"/>
    <x v="22"/>
    <x v="8"/>
    <x v="8"/>
  </r>
  <r>
    <s v="207"/>
    <s v="Other concrete product manufacturing"/>
    <s v="533"/>
    <s v="Local government electric utilities"/>
    <n v="15055"/>
    <s v="Industry Use"/>
    <n v="9.3730199999999993E-3"/>
    <x v="22"/>
    <x v="22"/>
    <x v="8"/>
    <x v="8"/>
  </r>
  <r>
    <s v="207"/>
    <s v="Other concrete product manufacturing"/>
    <s v="5001"/>
    <s v="Employee Compensation"/>
    <n v="15053"/>
    <s v="Factor Receipts"/>
    <n v="9.2889862060000006"/>
    <x v="23"/>
    <x v="23"/>
    <x v="8"/>
    <x v="8"/>
  </r>
  <r>
    <s v="207"/>
    <s v="Other concrete product manufacturing"/>
    <s v="6001"/>
    <s v="Proprietor Income"/>
    <n v="15053"/>
    <s v="Factor Receipts"/>
    <n v="-1.167885E-3"/>
    <x v="24"/>
    <x v="24"/>
    <x v="8"/>
    <x v="8"/>
  </r>
  <r>
    <s v="207"/>
    <s v="Other concrete product manufacturing"/>
    <s v="7001"/>
    <s v="Other Property Type Income"/>
    <n v="15053"/>
    <s v="Factor Receipts"/>
    <n v="7.4863600730000002"/>
    <x v="25"/>
    <x v="25"/>
    <x v="8"/>
    <x v="8"/>
  </r>
  <r>
    <s v="207"/>
    <s v="Other concrete product manufacturing"/>
    <s v="8001"/>
    <s v="Taxes on Production and Imports"/>
    <n v="15053"/>
    <s v="Factor Receipts"/>
    <n v="0.34875571700000002"/>
    <x v="26"/>
    <x v="26"/>
    <x v="8"/>
    <x v="8"/>
  </r>
  <r>
    <s v="207"/>
    <s v="Other concrete product manufacturing"/>
    <s v="11001"/>
    <s v="Federal Government NonDefense"/>
    <n v="15055"/>
    <s v="Industry Use"/>
    <n v="4.32E-5"/>
    <x v="27"/>
    <x v="27"/>
    <x v="8"/>
    <x v="8"/>
  </r>
  <r>
    <s v="207"/>
    <s v="Other concrete product manufacturing"/>
    <s v="12001"/>
    <s v="State/Local Govt NonEducation"/>
    <n v="15055"/>
    <s v="Industry Use"/>
    <n v="3.1649762999999997E-2"/>
    <x v="27"/>
    <x v="27"/>
    <x v="8"/>
    <x v="8"/>
  </r>
  <r>
    <s v="207"/>
    <s v="Other concrete product manufacturing"/>
    <s v="14002"/>
    <s v="Inventory Additions/Deletions"/>
    <n v="15055"/>
    <s v="Industry Use"/>
    <n v="1.7761799999999999E-4"/>
    <x v="27"/>
    <x v="27"/>
    <x v="8"/>
    <x v="8"/>
  </r>
  <r>
    <s v="207"/>
    <s v="Other concrete product manufacturing"/>
    <s v="25001"/>
    <s v="Foreign Trade"/>
    <n v="15056"/>
    <s v="Industry Trade"/>
    <n v="2.2965467180000001"/>
    <x v="28"/>
    <x v="28"/>
    <x v="8"/>
    <x v="8"/>
  </r>
  <r>
    <s v="207"/>
    <s v="Other concrete product manufacturing"/>
    <s v="28001"/>
    <s v="Domestic Trade"/>
    <n v="15056"/>
    <s v="Industry Trade"/>
    <n v="12.9679859"/>
    <x v="29"/>
    <x v="29"/>
    <x v="8"/>
    <x v="8"/>
  </r>
  <r>
    <s v="208"/>
    <s v="Lime manufacturing"/>
    <s v="5001"/>
    <s v="Employee Compensation"/>
    <n v="15053"/>
    <s v="Factor Receipts"/>
    <n v="0"/>
    <x v="23"/>
    <x v="23"/>
    <x v="8"/>
    <x v="8"/>
  </r>
  <r>
    <s v="208"/>
    <s v="Lime manufacturing"/>
    <s v="6001"/>
    <s v="Proprietor Income"/>
    <n v="15053"/>
    <s v="Factor Receipts"/>
    <n v="0"/>
    <x v="24"/>
    <x v="24"/>
    <x v="8"/>
    <x v="8"/>
  </r>
  <r>
    <s v="208"/>
    <s v="Lime manufacturing"/>
    <s v="7001"/>
    <s v="Other Property Type Income"/>
    <n v="15053"/>
    <s v="Factor Receipts"/>
    <n v="0"/>
    <x v="25"/>
    <x v="25"/>
    <x v="8"/>
    <x v="8"/>
  </r>
  <r>
    <s v="208"/>
    <s v="Lime manufacturing"/>
    <s v="8001"/>
    <s v="Taxes on Production and Imports"/>
    <n v="15053"/>
    <s v="Factor Receipts"/>
    <n v="0"/>
    <x v="26"/>
    <x v="26"/>
    <x v="8"/>
    <x v="8"/>
  </r>
  <r>
    <s v="209"/>
    <s v="Gypsum product manufacturing"/>
    <s v="5001"/>
    <s v="Employee Compensation"/>
    <n v="15053"/>
    <s v="Factor Receipts"/>
    <n v="0"/>
    <x v="23"/>
    <x v="23"/>
    <x v="8"/>
    <x v="8"/>
  </r>
  <r>
    <s v="209"/>
    <s v="Gypsum product manufacturing"/>
    <s v="6001"/>
    <s v="Proprietor Income"/>
    <n v="15053"/>
    <s v="Factor Receipts"/>
    <n v="0"/>
    <x v="24"/>
    <x v="24"/>
    <x v="8"/>
    <x v="8"/>
  </r>
  <r>
    <s v="209"/>
    <s v="Gypsum product manufacturing"/>
    <s v="7001"/>
    <s v="Other Property Type Income"/>
    <n v="15053"/>
    <s v="Factor Receipts"/>
    <n v="0"/>
    <x v="25"/>
    <x v="25"/>
    <x v="8"/>
    <x v="8"/>
  </r>
  <r>
    <s v="209"/>
    <s v="Gypsum product manufacturing"/>
    <s v="8001"/>
    <s v="Taxes on Production and Imports"/>
    <n v="15053"/>
    <s v="Factor Receipts"/>
    <n v="0"/>
    <x v="26"/>
    <x v="26"/>
    <x v="8"/>
    <x v="8"/>
  </r>
  <r>
    <s v="210"/>
    <s v="Abrasive product manufacturing"/>
    <s v="5001"/>
    <s v="Employee Compensation"/>
    <n v="15053"/>
    <s v="Factor Receipts"/>
    <n v="0"/>
    <x v="23"/>
    <x v="23"/>
    <x v="8"/>
    <x v="8"/>
  </r>
  <r>
    <s v="210"/>
    <s v="Abrasive product manufacturing"/>
    <s v="6001"/>
    <s v="Proprietor Income"/>
    <n v="15053"/>
    <s v="Factor Receipts"/>
    <n v="0"/>
    <x v="24"/>
    <x v="24"/>
    <x v="8"/>
    <x v="8"/>
  </r>
  <r>
    <s v="210"/>
    <s v="Abrasive product manufacturing"/>
    <s v="7001"/>
    <s v="Other Property Type Income"/>
    <n v="15053"/>
    <s v="Factor Receipts"/>
    <n v="0"/>
    <x v="25"/>
    <x v="25"/>
    <x v="8"/>
    <x v="8"/>
  </r>
  <r>
    <s v="210"/>
    <s v="Abrasive product manufacturing"/>
    <s v="8001"/>
    <s v="Taxes on Production and Imports"/>
    <n v="15053"/>
    <s v="Factor Receipts"/>
    <n v="0"/>
    <x v="26"/>
    <x v="26"/>
    <x v="8"/>
    <x v="8"/>
  </r>
  <r>
    <s v="211"/>
    <s v="Cut stone and stone product manufacturing"/>
    <s v="1"/>
    <s v="Oilseed farming"/>
    <n v="15055"/>
    <s v="Industry Use"/>
    <n v="2.1900000000000002E-6"/>
    <x v="0"/>
    <x v="0"/>
    <x v="8"/>
    <x v="8"/>
  </r>
  <r>
    <s v="211"/>
    <s v="Cut stone and stone product manufacturing"/>
    <s v="2"/>
    <s v="Grain farming"/>
    <n v="15055"/>
    <s v="Industry Use"/>
    <n v="1.15E-5"/>
    <x v="0"/>
    <x v="0"/>
    <x v="8"/>
    <x v="8"/>
  </r>
  <r>
    <s v="211"/>
    <s v="Cut stone and stone product manufacturing"/>
    <s v="3"/>
    <s v="Vegetable and melon farming"/>
    <n v="15055"/>
    <s v="Industry Use"/>
    <n v="3.0099999999999998E-8"/>
    <x v="1"/>
    <x v="1"/>
    <x v="8"/>
    <x v="8"/>
  </r>
  <r>
    <s v="211"/>
    <s v="Cut stone and stone product manufacturing"/>
    <s v="4"/>
    <s v="Fruit farming"/>
    <n v="15055"/>
    <s v="Industry Use"/>
    <n v="3.2999999999999998E-8"/>
    <x v="1"/>
    <x v="1"/>
    <x v="8"/>
    <x v="8"/>
  </r>
  <r>
    <s v="211"/>
    <s v="Cut stone and stone product manufacturing"/>
    <s v="5"/>
    <s v="Tree nut farming"/>
    <n v="15055"/>
    <s v="Industry Use"/>
    <n v="9.3600000000000008E-9"/>
    <x v="1"/>
    <x v="1"/>
    <x v="8"/>
    <x v="8"/>
  </r>
  <r>
    <s v="211"/>
    <s v="Cut stone and stone product manufacturing"/>
    <s v="6"/>
    <s v="Greenhouse, nursery, and floriculture production"/>
    <n v="15055"/>
    <s v="Industry Use"/>
    <n v="1.85E-8"/>
    <x v="1"/>
    <x v="1"/>
    <x v="8"/>
    <x v="8"/>
  </r>
  <r>
    <s v="211"/>
    <s v="Cut stone and stone product manufacturing"/>
    <s v="11"/>
    <s v="Beef cattle ranching and farming, including feedlots and dual-purpose ranching and farming"/>
    <n v="15055"/>
    <s v="Industry Use"/>
    <n v="1.6900000000000001E-5"/>
    <x v="2"/>
    <x v="2"/>
    <x v="8"/>
    <x v="8"/>
  </r>
  <r>
    <s v="211"/>
    <s v="Cut stone and stone product manufacturing"/>
    <s v="12"/>
    <s v="Dairy cattle and milk production"/>
    <n v="15055"/>
    <s v="Industry Use"/>
    <n v="1.5299999999999999E-5"/>
    <x v="2"/>
    <x v="2"/>
    <x v="8"/>
    <x v="8"/>
  </r>
  <r>
    <s v="211"/>
    <s v="Cut stone and stone product manufacturing"/>
    <s v="13"/>
    <s v="Poultry and egg production"/>
    <n v="15055"/>
    <s v="Industry Use"/>
    <n v="2.4499999999999998E-7"/>
    <x v="2"/>
    <x v="2"/>
    <x v="8"/>
    <x v="8"/>
  </r>
  <r>
    <s v="211"/>
    <s v="Cut stone and stone product manufacturing"/>
    <s v="14"/>
    <s v="Animal production, except cattle and poultry and eggs"/>
    <n v="15055"/>
    <s v="Industry Use"/>
    <n v="4.9899999999999997E-6"/>
    <x v="2"/>
    <x v="2"/>
    <x v="8"/>
    <x v="8"/>
  </r>
  <r>
    <s v="211"/>
    <s v="Cut stone and stone product manufacturing"/>
    <s v="20"/>
    <s v="Oil and gas extraction"/>
    <n v="15055"/>
    <s v="Industry Use"/>
    <n v="8.7199999999999995E-6"/>
    <x v="4"/>
    <x v="4"/>
    <x v="8"/>
    <x v="8"/>
  </r>
  <r>
    <s v="211"/>
    <s v="Cut stone and stone product manufacturing"/>
    <s v="28"/>
    <s v="Stone mining and quarrying"/>
    <n v="15055"/>
    <s v="Industry Use"/>
    <n v="2.9455348999999999E-2"/>
    <x v="4"/>
    <x v="4"/>
    <x v="8"/>
    <x v="8"/>
  </r>
  <r>
    <s v="211"/>
    <s v="Cut stone and stone product manufacturing"/>
    <s v="35"/>
    <s v="Drilling oil and gas wells"/>
    <n v="15055"/>
    <s v="Industry Use"/>
    <n v="7.8199999999999999E-9"/>
    <x v="4"/>
    <x v="4"/>
    <x v="8"/>
    <x v="8"/>
  </r>
  <r>
    <s v="211"/>
    <s v="Cut stone and stone product manufacturing"/>
    <s v="36"/>
    <s v="Support activities for oil and gas operations"/>
    <n v="15055"/>
    <s v="Industry Use"/>
    <n v="2.2100000000000001E-10"/>
    <x v="4"/>
    <x v="4"/>
    <x v="8"/>
    <x v="8"/>
  </r>
  <r>
    <s v="211"/>
    <s v="Cut stone and stone product manufacturing"/>
    <s v="37"/>
    <s v="Metal mining services"/>
    <n v="15055"/>
    <s v="Industry Use"/>
    <n v="2.34E-6"/>
    <x v="4"/>
    <x v="4"/>
    <x v="8"/>
    <x v="8"/>
  </r>
  <r>
    <s v="211"/>
    <s v="Cut stone and stone product manufacturing"/>
    <s v="38"/>
    <s v="Other nonmetallic minerals services"/>
    <n v="15055"/>
    <s v="Industry Use"/>
    <n v="3.4199999999999998E-5"/>
    <x v="4"/>
    <x v="4"/>
    <x v="8"/>
    <x v="8"/>
  </r>
  <r>
    <s v="211"/>
    <s v="Cut stone and stone product manufacturing"/>
    <s v="47"/>
    <s v="Electric power transmission and distribution"/>
    <n v="15055"/>
    <s v="Industry Use"/>
    <n v="1.6712179000000001E-2"/>
    <x v="5"/>
    <x v="5"/>
    <x v="8"/>
    <x v="8"/>
  </r>
  <r>
    <s v="211"/>
    <s v="Cut stone and stone product manufacturing"/>
    <s v="48"/>
    <s v="Natural gas distribution"/>
    <n v="15055"/>
    <s v="Industry Use"/>
    <n v="1.67319E-3"/>
    <x v="5"/>
    <x v="5"/>
    <x v="8"/>
    <x v="8"/>
  </r>
  <r>
    <s v="211"/>
    <s v="Cut stone and stone product manufacturing"/>
    <s v="49"/>
    <s v="Water, sewage and other systems"/>
    <n v="15055"/>
    <s v="Industry Use"/>
    <n v="7.1699999999999995E-5"/>
    <x v="5"/>
    <x v="5"/>
    <x v="8"/>
    <x v="8"/>
  </r>
  <r>
    <s v="211"/>
    <s v="Cut stone and stone product manufacturing"/>
    <s v="60"/>
    <s v="Maintenance and repair construction of nonresidential structures"/>
    <n v="15055"/>
    <s v="Industry Use"/>
    <n v="9.1603250000000004E-3"/>
    <x v="6"/>
    <x v="6"/>
    <x v="8"/>
    <x v="8"/>
  </r>
  <r>
    <s v="211"/>
    <s v="Cut stone and stone product manufacturing"/>
    <s v="64"/>
    <s v="Other animal food manufacturing"/>
    <n v="15055"/>
    <s v="Industry Use"/>
    <n v="6.6499999999999999E-7"/>
    <x v="7"/>
    <x v="7"/>
    <x v="8"/>
    <x v="8"/>
  </r>
  <r>
    <s v="211"/>
    <s v="Cut stone and stone product manufacturing"/>
    <s v="87"/>
    <s v="Frozen cakes and other pastries manufacturing"/>
    <n v="15055"/>
    <s v="Industry Use"/>
    <n v="2.2700000000000001E-8"/>
    <x v="7"/>
    <x v="7"/>
    <x v="8"/>
    <x v="8"/>
  </r>
  <r>
    <s v="211"/>
    <s v="Cut stone and stone product manufacturing"/>
    <s v="93"/>
    <s v="Bread and bakery product, except frozen, manufacturing"/>
    <n v="15055"/>
    <s v="Industry Use"/>
    <n v="1.3400000000000001E-7"/>
    <x v="7"/>
    <x v="7"/>
    <x v="8"/>
    <x v="8"/>
  </r>
  <r>
    <s v="211"/>
    <s v="Cut stone and stone product manufacturing"/>
    <s v="108"/>
    <s v="Distilleries"/>
    <n v="15055"/>
    <s v="Industry Use"/>
    <n v="2.45E-9"/>
    <x v="7"/>
    <x v="7"/>
    <x v="8"/>
    <x v="8"/>
  </r>
  <r>
    <s v="211"/>
    <s v="Cut stone and stone product manufacturing"/>
    <s v="115"/>
    <s v="Textile and fabric finishing mills"/>
    <n v="15055"/>
    <s v="Industry Use"/>
    <n v="2.9200000000000003E-10"/>
    <x v="8"/>
    <x v="8"/>
    <x v="8"/>
    <x v="8"/>
  </r>
  <r>
    <s v="211"/>
    <s v="Cut stone and stone product manufacturing"/>
    <s v="119"/>
    <s v="Textile bag and canvas mills"/>
    <n v="15055"/>
    <s v="Industry Use"/>
    <n v="5.6612899999999996E-4"/>
    <x v="8"/>
    <x v="8"/>
    <x v="8"/>
    <x v="8"/>
  </r>
  <r>
    <s v="211"/>
    <s v="Cut stone and stone product manufacturing"/>
    <s v="121"/>
    <s v="Other textile product mills"/>
    <n v="15055"/>
    <s v="Industry Use"/>
    <n v="5.17903E-4"/>
    <x v="8"/>
    <x v="8"/>
    <x v="8"/>
    <x v="8"/>
  </r>
  <r>
    <s v="211"/>
    <s v="Cut stone and stone product manufacturing"/>
    <s v="125"/>
    <s v="Mens and boys cut and sew apparel manufacturing"/>
    <n v="15055"/>
    <s v="Industry Use"/>
    <n v="8.6699999999999992E-9"/>
    <x v="8"/>
    <x v="8"/>
    <x v="8"/>
    <x v="8"/>
  </r>
  <r>
    <s v="211"/>
    <s v="Cut stone and stone product manufacturing"/>
    <s v="126"/>
    <s v="Womens and girls cut and sew apparel manufacturing"/>
    <n v="15055"/>
    <s v="Industry Use"/>
    <n v="1.37E-8"/>
    <x v="8"/>
    <x v="8"/>
    <x v="8"/>
    <x v="8"/>
  </r>
  <r>
    <s v="211"/>
    <s v="Cut stone and stone product manufacturing"/>
    <s v="128"/>
    <s v="Apparel accessories and other apparel manufacturing"/>
    <n v="15055"/>
    <s v="Industry Use"/>
    <n v="3.9799999999999999E-9"/>
    <x v="8"/>
    <x v="8"/>
    <x v="8"/>
    <x v="8"/>
  </r>
  <r>
    <s v="211"/>
    <s v="Cut stone and stone product manufacturing"/>
    <s v="132"/>
    <s v="Sawmills"/>
    <n v="15055"/>
    <s v="Industry Use"/>
    <n v="1.59E-5"/>
    <x v="8"/>
    <x v="8"/>
    <x v="8"/>
    <x v="8"/>
  </r>
  <r>
    <s v="211"/>
    <s v="Cut stone and stone product manufacturing"/>
    <s v="135"/>
    <s v="Engineered wood member and truss manufacturing"/>
    <n v="15055"/>
    <s v="Industry Use"/>
    <n v="4.6499999999999999E-5"/>
    <x v="8"/>
    <x v="8"/>
    <x v="8"/>
    <x v="8"/>
  </r>
  <r>
    <s v="211"/>
    <s v="Cut stone and stone product manufacturing"/>
    <s v="137"/>
    <s v="Wood windows and door manufacturing"/>
    <n v="15055"/>
    <s v="Industry Use"/>
    <n v="4.1574669999999998E-3"/>
    <x v="8"/>
    <x v="8"/>
    <x v="8"/>
    <x v="8"/>
  </r>
  <r>
    <s v="211"/>
    <s v="Cut stone and stone product manufacturing"/>
    <s v="139"/>
    <s v="Other millwork, including flooring"/>
    <n v="15055"/>
    <s v="Industry Use"/>
    <n v="6.88315E-4"/>
    <x v="8"/>
    <x v="8"/>
    <x v="8"/>
    <x v="8"/>
  </r>
  <r>
    <s v="211"/>
    <s v="Cut stone and stone product manufacturing"/>
    <s v="143"/>
    <s v="All other miscellaneous wood product manufacturing"/>
    <n v="15055"/>
    <s v="Industry Use"/>
    <n v="2.5900000000000002E-6"/>
    <x v="8"/>
    <x v="8"/>
    <x v="8"/>
    <x v="8"/>
  </r>
  <r>
    <s v="211"/>
    <s v="Cut stone and stone product manufacturing"/>
    <s v="147"/>
    <s v="Paperboard container manufacturing"/>
    <n v="15055"/>
    <s v="Industry Use"/>
    <n v="1.626396E-3"/>
    <x v="8"/>
    <x v="8"/>
    <x v="8"/>
    <x v="8"/>
  </r>
  <r>
    <s v="211"/>
    <s v="Cut stone and stone product manufacturing"/>
    <s v="152"/>
    <s v="Printing"/>
    <n v="15055"/>
    <s v="Industry Use"/>
    <n v="9.6410500000000004E-4"/>
    <x v="8"/>
    <x v="8"/>
    <x v="8"/>
    <x v="8"/>
  </r>
  <r>
    <s v="211"/>
    <s v="Cut stone and stone product manufacturing"/>
    <s v="155"/>
    <s v="Asphalt paving mixture and block manufacturing"/>
    <n v="15055"/>
    <s v="Industry Use"/>
    <n v="5.1840599999999999E-3"/>
    <x v="8"/>
    <x v="8"/>
    <x v="8"/>
    <x v="8"/>
  </r>
  <r>
    <s v="211"/>
    <s v="Cut stone and stone product manufacturing"/>
    <s v="163"/>
    <s v="Other basic organic chemical manufacturing"/>
    <n v="15055"/>
    <s v="Industry Use"/>
    <n v="1.49868E-4"/>
    <x v="8"/>
    <x v="8"/>
    <x v="8"/>
    <x v="8"/>
  </r>
  <r>
    <s v="211"/>
    <s v="Cut stone and stone product manufacturing"/>
    <s v="175"/>
    <s v="Paint and coating manufacturing"/>
    <n v="15055"/>
    <s v="Industry Use"/>
    <n v="2.9200000000000002E-7"/>
    <x v="8"/>
    <x v="8"/>
    <x v="8"/>
    <x v="8"/>
  </r>
  <r>
    <s v="211"/>
    <s v="Cut stone and stone product manufacturing"/>
    <s v="177"/>
    <s v="Soap and other detergent manufacturing"/>
    <n v="15055"/>
    <s v="Industry Use"/>
    <n v="3.2946800000000002E-4"/>
    <x v="8"/>
    <x v="8"/>
    <x v="8"/>
    <x v="8"/>
  </r>
  <r>
    <s v="211"/>
    <s v="Cut stone and stone product manufacturing"/>
    <s v="190"/>
    <s v="Polystyrene foam product manufacturing"/>
    <n v="15055"/>
    <s v="Industry Use"/>
    <n v="5.4899999999999995E-7"/>
    <x v="8"/>
    <x v="8"/>
    <x v="8"/>
    <x v="8"/>
  </r>
  <r>
    <s v="211"/>
    <s v="Cut stone and stone product manufacturing"/>
    <s v="191"/>
    <s v="Urethane and other foam product (except polystyrene) manufacturing"/>
    <n v="15055"/>
    <s v="Industry Use"/>
    <n v="1.99E-6"/>
    <x v="8"/>
    <x v="8"/>
    <x v="8"/>
    <x v="8"/>
  </r>
  <r>
    <s v="211"/>
    <s v="Cut stone and stone product manufacturing"/>
    <s v="192"/>
    <s v="Plastics bottle manufacturing"/>
    <n v="15055"/>
    <s v="Industry Use"/>
    <n v="3.0499999999999999E-7"/>
    <x v="8"/>
    <x v="8"/>
    <x v="8"/>
    <x v="8"/>
  </r>
  <r>
    <s v="211"/>
    <s v="Cut stone and stone product manufacturing"/>
    <s v="195"/>
    <s v="Rubber and plastics hoses and belting manufacturing"/>
    <n v="15055"/>
    <s v="Industry Use"/>
    <n v="9.9999999999999995E-8"/>
    <x v="8"/>
    <x v="8"/>
    <x v="8"/>
    <x v="8"/>
  </r>
  <r>
    <s v="211"/>
    <s v="Cut stone and stone product manufacturing"/>
    <s v="197"/>
    <s v="Pottery, ceramics, and plumbing fixture manufacturing"/>
    <n v="15055"/>
    <s v="Industry Use"/>
    <n v="4.0500000000000002E-5"/>
    <x v="8"/>
    <x v="8"/>
    <x v="8"/>
    <x v="8"/>
  </r>
  <r>
    <s v="211"/>
    <s v="Cut stone and stone product manufacturing"/>
    <s v="204"/>
    <s v="Ready-mix concrete manufacturing"/>
    <n v="15055"/>
    <s v="Industry Use"/>
    <n v="1.516196E-3"/>
    <x v="8"/>
    <x v="8"/>
    <x v="8"/>
    <x v="8"/>
  </r>
  <r>
    <s v="211"/>
    <s v="Cut stone and stone product manufacturing"/>
    <s v="207"/>
    <s v="Other concrete product manufacturing"/>
    <n v="15055"/>
    <s v="Industry Use"/>
    <n v="2.9827489999999998E-3"/>
    <x v="8"/>
    <x v="8"/>
    <x v="8"/>
    <x v="8"/>
  </r>
  <r>
    <s v="211"/>
    <s v="Cut stone and stone product manufacturing"/>
    <s v="211"/>
    <s v="Cut stone and stone product manufacturing"/>
    <n v="15055"/>
    <s v="Industry Use"/>
    <n v="0.102564692"/>
    <x v="8"/>
    <x v="8"/>
    <x v="8"/>
    <x v="8"/>
  </r>
  <r>
    <s v="211"/>
    <s v="Cut stone and stone product manufacturing"/>
    <s v="217"/>
    <s v="Rolled steel shape manufacturing"/>
    <n v="15055"/>
    <s v="Industry Use"/>
    <n v="3.39E-7"/>
    <x v="8"/>
    <x v="8"/>
    <x v="8"/>
    <x v="8"/>
  </r>
  <r>
    <s v="211"/>
    <s v="Cut stone and stone product manufacturing"/>
    <s v="227"/>
    <s v="Ferrous metal foundries"/>
    <n v="15055"/>
    <s v="Industry Use"/>
    <n v="1.5799999999999999E-6"/>
    <x v="8"/>
    <x v="8"/>
    <x v="8"/>
    <x v="8"/>
  </r>
  <r>
    <s v="211"/>
    <s v="Cut stone and stone product manufacturing"/>
    <s v="228"/>
    <s v="Nonferrous metal foundries"/>
    <n v="15055"/>
    <s v="Industry Use"/>
    <n v="4.7199999999999997E-6"/>
    <x v="8"/>
    <x v="8"/>
    <x v="8"/>
    <x v="8"/>
  </r>
  <r>
    <s v="211"/>
    <s v="Cut stone and stone product manufacturing"/>
    <s v="230"/>
    <s v="Crown and closure manufacturing and metal stamping"/>
    <n v="15055"/>
    <s v="Industry Use"/>
    <n v="7.4000000000000003E-6"/>
    <x v="8"/>
    <x v="8"/>
    <x v="8"/>
    <x v="8"/>
  </r>
  <r>
    <s v="211"/>
    <s v="Cut stone and stone product manufacturing"/>
    <s v="234"/>
    <s v="Handtool manufacturing"/>
    <n v="15055"/>
    <s v="Industry Use"/>
    <n v="1.1199999999999999E-5"/>
    <x v="8"/>
    <x v="8"/>
    <x v="8"/>
    <x v="8"/>
  </r>
  <r>
    <s v="211"/>
    <s v="Cut stone and stone product manufacturing"/>
    <s v="236"/>
    <s v="Fabricated structural metal manufacturing"/>
    <n v="15055"/>
    <s v="Industry Use"/>
    <n v="5.13E-7"/>
    <x v="8"/>
    <x v="8"/>
    <x v="8"/>
    <x v="8"/>
  </r>
  <r>
    <s v="211"/>
    <s v="Cut stone and stone product manufacturing"/>
    <s v="238"/>
    <s v="Metal window and door manufacturing"/>
    <n v="15055"/>
    <s v="Industry Use"/>
    <n v="7.4900000000000003E-6"/>
    <x v="8"/>
    <x v="8"/>
    <x v="8"/>
    <x v="8"/>
  </r>
  <r>
    <s v="211"/>
    <s v="Cut stone and stone product manufacturing"/>
    <s v="239"/>
    <s v="Sheet metal work manufacturing"/>
    <n v="15055"/>
    <s v="Industry Use"/>
    <n v="1.33E-5"/>
    <x v="8"/>
    <x v="8"/>
    <x v="8"/>
    <x v="8"/>
  </r>
  <r>
    <s v="211"/>
    <s v="Cut stone and stone product manufacturing"/>
    <s v="240"/>
    <s v="Ornamental and architectural metal work manufacturing"/>
    <n v="15055"/>
    <s v="Industry Use"/>
    <n v="3.1100000000000002E-7"/>
    <x v="8"/>
    <x v="8"/>
    <x v="8"/>
    <x v="8"/>
  </r>
  <r>
    <s v="211"/>
    <s v="Cut stone and stone product manufacturing"/>
    <s v="242"/>
    <s v="Metal tank (heavy gauge) manufacturing"/>
    <n v="15055"/>
    <s v="Industry Use"/>
    <n v="4.4000000000000002E-6"/>
    <x v="8"/>
    <x v="8"/>
    <x v="8"/>
    <x v="8"/>
  </r>
  <r>
    <s v="211"/>
    <s v="Cut stone and stone product manufacturing"/>
    <s v="244"/>
    <s v="Metal barrels, drums and pails manufacturing"/>
    <n v="15055"/>
    <s v="Industry Use"/>
    <n v="3.1600000000000002E-7"/>
    <x v="8"/>
    <x v="8"/>
    <x v="8"/>
    <x v="8"/>
  </r>
  <r>
    <s v="211"/>
    <s v="Cut stone and stone product manufacturing"/>
    <s v="247"/>
    <s v="Machine shops"/>
    <n v="15055"/>
    <s v="Industry Use"/>
    <n v="7.5932099999999998E-4"/>
    <x v="8"/>
    <x v="8"/>
    <x v="8"/>
    <x v="8"/>
  </r>
  <r>
    <s v="211"/>
    <s v="Cut stone and stone product manufacturing"/>
    <s v="248"/>
    <s v="Turned product and screw, nut, and bolt manufacturing"/>
    <n v="15055"/>
    <s v="Industry Use"/>
    <n v="1.8834599999999999E-4"/>
    <x v="8"/>
    <x v="8"/>
    <x v="8"/>
    <x v="8"/>
  </r>
  <r>
    <s v="211"/>
    <s v="Cut stone and stone product manufacturing"/>
    <s v="251"/>
    <s v="Electroplating, anodizing, and coloring metal"/>
    <n v="15055"/>
    <s v="Industry Use"/>
    <n v="1.7954200000000001E-4"/>
    <x v="8"/>
    <x v="8"/>
    <x v="8"/>
    <x v="8"/>
  </r>
  <r>
    <s v="211"/>
    <s v="Cut stone and stone product manufacturing"/>
    <s v="252"/>
    <s v="Valve and fittings, other than plumbing, manufacturing"/>
    <n v="15055"/>
    <s v="Industry Use"/>
    <n v="4.2899999999999996E-6"/>
    <x v="8"/>
    <x v="8"/>
    <x v="8"/>
    <x v="8"/>
  </r>
  <r>
    <s v="211"/>
    <s v="Cut stone and stone product manufacturing"/>
    <s v="259"/>
    <s v="Other fabricated metal manufacturing"/>
    <n v="15055"/>
    <s v="Industry Use"/>
    <n v="2.16E-5"/>
    <x v="8"/>
    <x v="8"/>
    <x v="8"/>
    <x v="8"/>
  </r>
  <r>
    <s v="211"/>
    <s v="Cut stone and stone product manufacturing"/>
    <s v="262"/>
    <s v="Construction machinery manufacturing"/>
    <n v="15055"/>
    <s v="Industry Use"/>
    <n v="7.0400000000000004E-6"/>
    <x v="8"/>
    <x v="8"/>
    <x v="8"/>
    <x v="8"/>
  </r>
  <r>
    <s v="211"/>
    <s v="Cut stone and stone product manufacturing"/>
    <s v="269"/>
    <s v="All other industrial machinery manufacturing"/>
    <n v="15055"/>
    <s v="Industry Use"/>
    <n v="3.2799999999999999E-6"/>
    <x v="8"/>
    <x v="8"/>
    <x v="8"/>
    <x v="8"/>
  </r>
  <r>
    <s v="211"/>
    <s v="Cut stone and stone product manufacturing"/>
    <s v="275"/>
    <s v="Air conditioning, refrigeration, and warm air heating equipment manufacturing"/>
    <n v="15055"/>
    <s v="Industry Use"/>
    <n v="7.1799999999999999E-6"/>
    <x v="8"/>
    <x v="8"/>
    <x v="8"/>
    <x v="8"/>
  </r>
  <r>
    <s v="211"/>
    <s v="Cut stone and stone product manufacturing"/>
    <s v="276"/>
    <s v="Industrial mold manufacturing"/>
    <n v="15055"/>
    <s v="Industry Use"/>
    <n v="8.6700000000000002E-7"/>
    <x v="8"/>
    <x v="8"/>
    <x v="8"/>
    <x v="8"/>
  </r>
  <r>
    <s v="211"/>
    <s v="Cut stone and stone product manufacturing"/>
    <s v="277"/>
    <s v="Special tool, die, jig, and fixture manufacturing"/>
    <n v="15055"/>
    <s v="Industry Use"/>
    <n v="3.3699999999999999E-6"/>
    <x v="8"/>
    <x v="8"/>
    <x v="8"/>
    <x v="8"/>
  </r>
  <r>
    <s v="211"/>
    <s v="Cut stone and stone product manufacturing"/>
    <s v="282"/>
    <s v="Speed changer, industrial high-speed drive, and gear manufacturing"/>
    <n v="15055"/>
    <s v="Industry Use"/>
    <n v="1.85E-8"/>
    <x v="8"/>
    <x v="8"/>
    <x v="8"/>
    <x v="8"/>
  </r>
  <r>
    <s v="211"/>
    <s v="Cut stone and stone product manufacturing"/>
    <s v="294"/>
    <s v="Industrial process furnace and oven manufacturing"/>
    <n v="15055"/>
    <s v="Industry Use"/>
    <n v="2.6856699999999999E-4"/>
    <x v="8"/>
    <x v="8"/>
    <x v="8"/>
    <x v="8"/>
  </r>
  <r>
    <s v="211"/>
    <s v="Cut stone and stone product manufacturing"/>
    <s v="297"/>
    <s v="Scales, balances, and miscellaneous general purpose machinery manufacturing"/>
    <n v="15055"/>
    <s v="Industry Use"/>
    <n v="1.6399999999999999E-5"/>
    <x v="8"/>
    <x v="8"/>
    <x v="8"/>
    <x v="8"/>
  </r>
  <r>
    <s v="211"/>
    <s v="Cut stone and stone product manufacturing"/>
    <s v="307"/>
    <s v="Semiconductor and related device manufacturing"/>
    <n v="15055"/>
    <s v="Industry Use"/>
    <n v="3.4200000000000002E-8"/>
    <x v="8"/>
    <x v="8"/>
    <x v="8"/>
    <x v="8"/>
  </r>
  <r>
    <s v="211"/>
    <s v="Cut stone and stone product manufacturing"/>
    <s v="317"/>
    <s v="Analytical laboratory instrument manufacturing"/>
    <n v="15055"/>
    <s v="Industry Use"/>
    <n v="1.07E-8"/>
    <x v="8"/>
    <x v="8"/>
    <x v="8"/>
    <x v="8"/>
  </r>
  <r>
    <s v="211"/>
    <s v="Cut stone and stone product manufacturing"/>
    <s v="323"/>
    <s v="Lighting fixture manufacturing"/>
    <n v="15055"/>
    <s v="Industry Use"/>
    <n v="1.8199999999999999E-7"/>
    <x v="8"/>
    <x v="8"/>
    <x v="8"/>
    <x v="8"/>
  </r>
  <r>
    <s v="211"/>
    <s v="Cut stone and stone product manufacturing"/>
    <s v="343"/>
    <s v="Motor vehicle body manufacturing"/>
    <n v="15055"/>
    <s v="Industry Use"/>
    <n v="4.9800000000000004E-10"/>
    <x v="8"/>
    <x v="8"/>
    <x v="8"/>
    <x v="8"/>
  </r>
  <r>
    <s v="211"/>
    <s v="Cut stone and stone product manufacturing"/>
    <s v="346"/>
    <s v="Travel trailer and camper manufacturing"/>
    <n v="15055"/>
    <s v="Industry Use"/>
    <n v="1.8300000000000001E-7"/>
    <x v="8"/>
    <x v="8"/>
    <x v="8"/>
    <x v="8"/>
  </r>
  <r>
    <s v="211"/>
    <s v="Cut stone and stone product manufacturing"/>
    <s v="348"/>
    <s v="Motor vehicle electrical and electronic equipment manufacturing"/>
    <n v="15055"/>
    <s v="Industry Use"/>
    <n v="7.9200000000000008E-9"/>
    <x v="8"/>
    <x v="8"/>
    <x v="8"/>
    <x v="8"/>
  </r>
  <r>
    <s v="211"/>
    <s v="Cut stone and stone product manufacturing"/>
    <s v="365"/>
    <s v="Wood kitchen cabinet and countertop manufacturing"/>
    <n v="15055"/>
    <s v="Industry Use"/>
    <n v="2.675551E-3"/>
    <x v="8"/>
    <x v="8"/>
    <x v="8"/>
    <x v="8"/>
  </r>
  <r>
    <s v="211"/>
    <s v="Cut stone and stone product manufacturing"/>
    <s v="371"/>
    <s v="Custom architectural woodwork and millwork"/>
    <n v="15055"/>
    <s v="Industry Use"/>
    <n v="2.4199999999999999E-5"/>
    <x v="8"/>
    <x v="8"/>
    <x v="8"/>
    <x v="8"/>
  </r>
  <r>
    <s v="211"/>
    <s v="Cut stone and stone product manufacturing"/>
    <s v="376"/>
    <s v="Surgical and medical instrument manufacturing"/>
    <n v="15055"/>
    <s v="Industry Use"/>
    <n v="3.6000000000000001E-5"/>
    <x v="8"/>
    <x v="8"/>
    <x v="8"/>
    <x v="8"/>
  </r>
  <r>
    <s v="211"/>
    <s v="Cut stone and stone product manufacturing"/>
    <s v="381"/>
    <s v="Jewelry and silverware manufacturing"/>
    <n v="15055"/>
    <s v="Industry Use"/>
    <n v="6.9600000000000001E-8"/>
    <x v="8"/>
    <x v="8"/>
    <x v="8"/>
    <x v="8"/>
  </r>
  <r>
    <s v="211"/>
    <s v="Cut stone and stone product manufacturing"/>
    <s v="382"/>
    <s v="Sporting and athletic goods manufacturing"/>
    <n v="15055"/>
    <s v="Industry Use"/>
    <n v="1.2100000000000001E-8"/>
    <x v="8"/>
    <x v="8"/>
    <x v="8"/>
    <x v="8"/>
  </r>
  <r>
    <s v="211"/>
    <s v="Cut stone and stone product manufacturing"/>
    <s v="383"/>
    <s v="Doll, toy, and game manufacturing"/>
    <n v="15055"/>
    <s v="Industry Use"/>
    <n v="9.7E-5"/>
    <x v="8"/>
    <x v="8"/>
    <x v="8"/>
    <x v="8"/>
  </r>
  <r>
    <s v="211"/>
    <s v="Cut stone and stone product manufacturing"/>
    <s v="384"/>
    <s v="Office supplies (except paper) manufacturing"/>
    <n v="15055"/>
    <s v="Industry Use"/>
    <n v="6.6199999999999997E-7"/>
    <x v="8"/>
    <x v="8"/>
    <x v="8"/>
    <x v="8"/>
  </r>
  <r>
    <s v="211"/>
    <s v="Cut stone and stone product manufacturing"/>
    <s v="385"/>
    <s v="Sign manufacturing"/>
    <n v="15055"/>
    <s v="Industry Use"/>
    <n v="9.2200000000000005E-5"/>
    <x v="8"/>
    <x v="8"/>
    <x v="8"/>
    <x v="8"/>
  </r>
  <r>
    <s v="211"/>
    <s v="Cut stone and stone product manufacturing"/>
    <s v="392"/>
    <s v="Wholesale - Motor vehicle and motor vehicle parts and supplies"/>
    <n v="15055"/>
    <s v="Industry Use"/>
    <n v="4.1145169999999998E-3"/>
    <x v="9"/>
    <x v="9"/>
    <x v="8"/>
    <x v="8"/>
  </r>
  <r>
    <s v="211"/>
    <s v="Cut stone and stone product manufacturing"/>
    <s v="393"/>
    <s v="Wholesale - Professional and commercial equipment and supplies"/>
    <n v="15055"/>
    <s v="Industry Use"/>
    <n v="2.1043276E-2"/>
    <x v="9"/>
    <x v="9"/>
    <x v="8"/>
    <x v="8"/>
  </r>
  <r>
    <s v="211"/>
    <s v="Cut stone and stone product manufacturing"/>
    <s v="394"/>
    <s v="Wholesale - Household appliances and electrical and electronic goods"/>
    <n v="15055"/>
    <s v="Industry Use"/>
    <n v="5.3617969999999997E-3"/>
    <x v="9"/>
    <x v="9"/>
    <x v="8"/>
    <x v="8"/>
  </r>
  <r>
    <s v="211"/>
    <s v="Cut stone and stone product manufacturing"/>
    <s v="395"/>
    <s v="Wholesale - Machinery, equipment, and supplies"/>
    <n v="15055"/>
    <s v="Industry Use"/>
    <n v="1.6092326000000001E-2"/>
    <x v="9"/>
    <x v="9"/>
    <x v="8"/>
    <x v="8"/>
  </r>
  <r>
    <s v="211"/>
    <s v="Cut stone and stone product manufacturing"/>
    <s v="396"/>
    <s v="Wholesale - Other durable goods merchant wholesalers"/>
    <n v="15055"/>
    <s v="Industry Use"/>
    <n v="0.120087124"/>
    <x v="9"/>
    <x v="9"/>
    <x v="8"/>
    <x v="8"/>
  </r>
  <r>
    <s v="211"/>
    <s v="Cut stone and stone product manufacturing"/>
    <s v="397"/>
    <s v="Wholesale - Drugs and druggistsâ€™ sundries"/>
    <n v="15055"/>
    <s v="Industry Use"/>
    <n v="1.62497E-4"/>
    <x v="9"/>
    <x v="9"/>
    <x v="8"/>
    <x v="8"/>
  </r>
  <r>
    <s v="211"/>
    <s v="Cut stone and stone product manufacturing"/>
    <s v="398"/>
    <s v="Wholesale - Grocery and related product wholesalers"/>
    <n v="15055"/>
    <s v="Industry Use"/>
    <n v="2.3350609999999998E-3"/>
    <x v="9"/>
    <x v="9"/>
    <x v="8"/>
    <x v="8"/>
  </r>
  <r>
    <s v="211"/>
    <s v="Cut stone and stone product manufacturing"/>
    <s v="399"/>
    <s v="Wholesale - Petroleum and petroleum products"/>
    <n v="15055"/>
    <s v="Industry Use"/>
    <n v="6.5471929999999998E-3"/>
    <x v="9"/>
    <x v="9"/>
    <x v="8"/>
    <x v="8"/>
  </r>
  <r>
    <s v="211"/>
    <s v="Cut stone and stone product manufacturing"/>
    <s v="400"/>
    <s v="Wholesale - Other nondurable goods merchant wholesalers"/>
    <n v="15055"/>
    <s v="Industry Use"/>
    <n v="6.1002107E-2"/>
    <x v="9"/>
    <x v="9"/>
    <x v="8"/>
    <x v="8"/>
  </r>
  <r>
    <s v="211"/>
    <s v="Cut stone and stone product manufacturing"/>
    <s v="401"/>
    <s v="Wholesale - Wholesale electronic markets and agents and brokers"/>
    <n v="15055"/>
    <s v="Industry Use"/>
    <n v="1.3574730000000001E-3"/>
    <x v="9"/>
    <x v="9"/>
    <x v="8"/>
    <x v="8"/>
  </r>
  <r>
    <s v="211"/>
    <s v="Cut stone and stone product manufacturing"/>
    <s v="414"/>
    <s v="Air transportation"/>
    <n v="15055"/>
    <s v="Industry Use"/>
    <n v="6.4948899999999995E-4"/>
    <x v="11"/>
    <x v="11"/>
    <x v="8"/>
    <x v="8"/>
  </r>
  <r>
    <s v="211"/>
    <s v="Cut stone and stone product manufacturing"/>
    <s v="415"/>
    <s v="Rail transportation"/>
    <n v="15055"/>
    <s v="Industry Use"/>
    <n v="2.5900749000000001E-2"/>
    <x v="11"/>
    <x v="11"/>
    <x v="8"/>
    <x v="8"/>
  </r>
  <r>
    <s v="211"/>
    <s v="Cut stone and stone product manufacturing"/>
    <s v="416"/>
    <s v="Water transportation"/>
    <n v="15055"/>
    <s v="Industry Use"/>
    <n v="5.7599999999999997E-5"/>
    <x v="11"/>
    <x v="11"/>
    <x v="8"/>
    <x v="8"/>
  </r>
  <r>
    <s v="211"/>
    <s v="Cut stone and stone product manufacturing"/>
    <s v="417"/>
    <s v="Truck transportation"/>
    <n v="15055"/>
    <s v="Industry Use"/>
    <n v="8.0771244000000006E-2"/>
    <x v="11"/>
    <x v="11"/>
    <x v="8"/>
    <x v="8"/>
  </r>
  <r>
    <s v="211"/>
    <s v="Cut stone and stone product manufacturing"/>
    <s v="418"/>
    <s v="Transit and ground passenger transportation"/>
    <n v="15055"/>
    <s v="Industry Use"/>
    <n v="5.01542E-4"/>
    <x v="11"/>
    <x v="11"/>
    <x v="8"/>
    <x v="8"/>
  </r>
  <r>
    <s v="211"/>
    <s v="Cut stone and stone product manufacturing"/>
    <s v="420"/>
    <s v="Scenic and sightseeing transportation and support activities for transportation"/>
    <n v="15055"/>
    <s v="Industry Use"/>
    <n v="3.7654099999999999E-4"/>
    <x v="11"/>
    <x v="11"/>
    <x v="8"/>
    <x v="8"/>
  </r>
  <r>
    <s v="211"/>
    <s v="Cut stone and stone product manufacturing"/>
    <s v="421"/>
    <s v="Couriers and messengers"/>
    <n v="15055"/>
    <s v="Industry Use"/>
    <n v="3.4600000000000001E-5"/>
    <x v="11"/>
    <x v="11"/>
    <x v="8"/>
    <x v="8"/>
  </r>
  <r>
    <s v="211"/>
    <s v="Cut stone and stone product manufacturing"/>
    <s v="422"/>
    <s v="Warehousing and storage"/>
    <n v="15055"/>
    <s v="Industry Use"/>
    <n v="4.7600969999999996E-3"/>
    <x v="11"/>
    <x v="11"/>
    <x v="8"/>
    <x v="8"/>
  </r>
  <r>
    <s v="211"/>
    <s v="Cut stone and stone product manufacturing"/>
    <s v="423"/>
    <s v="Newspaper publishers"/>
    <n v="15055"/>
    <s v="Industry Use"/>
    <n v="2.486753E-3"/>
    <x v="12"/>
    <x v="12"/>
    <x v="8"/>
    <x v="8"/>
  </r>
  <r>
    <s v="211"/>
    <s v="Cut stone and stone product manufacturing"/>
    <s v="424"/>
    <s v="Periodical publishers"/>
    <n v="15055"/>
    <s v="Industry Use"/>
    <n v="1.8334800000000001E-4"/>
    <x v="12"/>
    <x v="12"/>
    <x v="8"/>
    <x v="8"/>
  </r>
  <r>
    <s v="211"/>
    <s v="Cut stone and stone product manufacturing"/>
    <s v="425"/>
    <s v="Book publishers"/>
    <n v="15055"/>
    <s v="Industry Use"/>
    <n v="1.21012E-4"/>
    <x v="12"/>
    <x v="12"/>
    <x v="8"/>
    <x v="8"/>
  </r>
  <r>
    <s v="211"/>
    <s v="Cut stone and stone product manufacturing"/>
    <s v="428"/>
    <s v="Software publishers"/>
    <n v="15055"/>
    <s v="Industry Use"/>
    <n v="3.1471599999999999E-4"/>
    <x v="12"/>
    <x v="12"/>
    <x v="8"/>
    <x v="8"/>
  </r>
  <r>
    <s v="211"/>
    <s v="Cut stone and stone product manufacturing"/>
    <s v="429"/>
    <s v="Motion picture and video industries"/>
    <n v="15055"/>
    <s v="Industry Use"/>
    <n v="9.3400000000000004E-6"/>
    <x v="12"/>
    <x v="12"/>
    <x v="8"/>
    <x v="8"/>
  </r>
  <r>
    <s v="211"/>
    <s v="Cut stone and stone product manufacturing"/>
    <s v="431"/>
    <s v="Radio and television broadcasting"/>
    <n v="15055"/>
    <s v="Industry Use"/>
    <n v="1.713458E-3"/>
    <x v="12"/>
    <x v="12"/>
    <x v="8"/>
    <x v="8"/>
  </r>
  <r>
    <s v="211"/>
    <s v="Cut stone and stone product manufacturing"/>
    <s v="432"/>
    <s v="Cable and other subscription programming"/>
    <n v="15055"/>
    <s v="Industry Use"/>
    <n v="3.32679E-4"/>
    <x v="12"/>
    <x v="12"/>
    <x v="8"/>
    <x v="8"/>
  </r>
  <r>
    <s v="211"/>
    <s v="Cut stone and stone product manufacturing"/>
    <s v="433"/>
    <s v="Wired telecommunications carriers"/>
    <n v="15055"/>
    <s v="Industry Use"/>
    <n v="3.6290060000000002E-3"/>
    <x v="12"/>
    <x v="12"/>
    <x v="8"/>
    <x v="8"/>
  </r>
  <r>
    <s v="211"/>
    <s v="Cut stone and stone product manufacturing"/>
    <s v="436"/>
    <s v="Data processing, hosting, and related services"/>
    <n v="15055"/>
    <s v="Industry Use"/>
    <n v="2.9620789000000002E-2"/>
    <x v="12"/>
    <x v="12"/>
    <x v="8"/>
    <x v="8"/>
  </r>
  <r>
    <s v="211"/>
    <s v="Cut stone and stone product manufacturing"/>
    <s v="437"/>
    <s v="News syndicates, libraries, archives and all other information services"/>
    <n v="15055"/>
    <s v="Industry Use"/>
    <n v="2.7599999999999999E-8"/>
    <x v="12"/>
    <x v="12"/>
    <x v="8"/>
    <x v="8"/>
  </r>
  <r>
    <s v="211"/>
    <s v="Cut stone and stone product manufacturing"/>
    <s v="438"/>
    <s v="Internet publishing and broadcasting and web search portals"/>
    <n v="15055"/>
    <s v="Industry Use"/>
    <n v="7.2458899999999998E-4"/>
    <x v="12"/>
    <x v="12"/>
    <x v="8"/>
    <x v="8"/>
  </r>
  <r>
    <s v="211"/>
    <s v="Cut stone and stone product manufacturing"/>
    <s v="439"/>
    <s v="Nondepository credit intermediation and related activities"/>
    <n v="15055"/>
    <s v="Industry Use"/>
    <n v="5.1399150000000001E-3"/>
    <x v="13"/>
    <x v="13"/>
    <x v="8"/>
    <x v="8"/>
  </r>
  <r>
    <s v="211"/>
    <s v="Cut stone and stone product manufacturing"/>
    <s v="440"/>
    <s v="Securities and commodity contracts intermediation and brokerage"/>
    <n v="15055"/>
    <s v="Industry Use"/>
    <n v="6.9223500000000003E-4"/>
    <x v="13"/>
    <x v="13"/>
    <x v="8"/>
    <x v="8"/>
  </r>
  <r>
    <s v="211"/>
    <s v="Cut stone and stone product manufacturing"/>
    <s v="441"/>
    <s v="Monetary authorities and depository credit intermediation"/>
    <n v="15055"/>
    <s v="Industry Use"/>
    <n v="2.9011978000000001E-2"/>
    <x v="13"/>
    <x v="13"/>
    <x v="8"/>
    <x v="8"/>
  </r>
  <r>
    <s v="211"/>
    <s v="Cut stone and stone product manufacturing"/>
    <s v="442"/>
    <s v="Other financial investment activities"/>
    <n v="15055"/>
    <s v="Industry Use"/>
    <n v="8.1589300000000004E-4"/>
    <x v="13"/>
    <x v="13"/>
    <x v="8"/>
    <x v="8"/>
  </r>
  <r>
    <s v="211"/>
    <s v="Cut stone and stone product manufacturing"/>
    <s v="443"/>
    <s v="Direct life insurance carriers"/>
    <n v="15055"/>
    <s v="Industry Use"/>
    <n v="2.55E-5"/>
    <x v="13"/>
    <x v="13"/>
    <x v="8"/>
    <x v="8"/>
  </r>
  <r>
    <s v="211"/>
    <s v="Cut stone and stone product manufacturing"/>
    <s v="444"/>
    <s v="Insurance carriers, except direct life"/>
    <n v="15055"/>
    <s v="Industry Use"/>
    <n v="5.5765299999999997E-4"/>
    <x v="13"/>
    <x v="13"/>
    <x v="8"/>
    <x v="8"/>
  </r>
  <r>
    <s v="211"/>
    <s v="Cut stone and stone product manufacturing"/>
    <s v="445"/>
    <s v="Insurance agencies, brokerages, and related activities"/>
    <n v="15055"/>
    <s v="Industry Use"/>
    <n v="1.5090716000000001E-2"/>
    <x v="13"/>
    <x v="13"/>
    <x v="8"/>
    <x v="8"/>
  </r>
  <r>
    <s v="211"/>
    <s v="Cut stone and stone product manufacturing"/>
    <s v="447"/>
    <s v="Other real estate"/>
    <n v="15055"/>
    <s v="Industry Use"/>
    <n v="2.9519448E-2"/>
    <x v="14"/>
    <x v="14"/>
    <x v="8"/>
    <x v="8"/>
  </r>
  <r>
    <s v="211"/>
    <s v="Cut stone and stone product manufacturing"/>
    <s v="450"/>
    <s v="Automotive equipment rental and leasing"/>
    <n v="15055"/>
    <s v="Industry Use"/>
    <n v="1.889221E-3"/>
    <x v="15"/>
    <x v="15"/>
    <x v="8"/>
    <x v="8"/>
  </r>
  <r>
    <s v="211"/>
    <s v="Cut stone and stone product manufacturing"/>
    <s v="451"/>
    <s v="General and consumer goods rental except video tapes and discs"/>
    <n v="15055"/>
    <s v="Industry Use"/>
    <n v="1.2786410000000001E-3"/>
    <x v="15"/>
    <x v="15"/>
    <x v="8"/>
    <x v="8"/>
  </r>
  <r>
    <s v="211"/>
    <s v="Cut stone and stone product manufacturing"/>
    <s v="453"/>
    <s v="Commercial and industrial machinery and equipment rental and leasing"/>
    <n v="15055"/>
    <s v="Industry Use"/>
    <n v="5.0572669999999998E-3"/>
    <x v="15"/>
    <x v="15"/>
    <x v="8"/>
    <x v="8"/>
  </r>
  <r>
    <s v="211"/>
    <s v="Cut stone and stone product manufacturing"/>
    <s v="454"/>
    <s v="Lessors of nonfinancial intangible assets"/>
    <n v="15055"/>
    <s v="Industry Use"/>
    <n v="3.9648100000000001E-4"/>
    <x v="15"/>
    <x v="15"/>
    <x v="8"/>
    <x v="8"/>
  </r>
  <r>
    <s v="211"/>
    <s v="Cut stone and stone product manufacturing"/>
    <s v="455"/>
    <s v="Legal services"/>
    <n v="15055"/>
    <s v="Industry Use"/>
    <n v="3.6992850000000001E-3"/>
    <x v="16"/>
    <x v="16"/>
    <x v="8"/>
    <x v="8"/>
  </r>
  <r>
    <s v="211"/>
    <s v="Cut stone and stone product manufacturing"/>
    <s v="456"/>
    <s v="Accounting, tax preparation, bookkeeping, and payroll services"/>
    <n v="15055"/>
    <s v="Industry Use"/>
    <n v="1.4508703E-2"/>
    <x v="16"/>
    <x v="16"/>
    <x v="8"/>
    <x v="8"/>
  </r>
  <r>
    <s v="211"/>
    <s v="Cut stone and stone product manufacturing"/>
    <s v="457"/>
    <s v="Architectural, engineering, and related services"/>
    <n v="15055"/>
    <s v="Industry Use"/>
    <n v="1.1570069000000001E-2"/>
    <x v="16"/>
    <x v="16"/>
    <x v="8"/>
    <x v="8"/>
  </r>
  <r>
    <s v="211"/>
    <s v="Cut stone and stone product manufacturing"/>
    <s v="458"/>
    <s v="Specialized design services"/>
    <n v="15055"/>
    <s v="Industry Use"/>
    <n v="4.3074020000000001E-3"/>
    <x v="16"/>
    <x v="16"/>
    <x v="8"/>
    <x v="8"/>
  </r>
  <r>
    <s v="211"/>
    <s v="Cut stone and stone product manufacturing"/>
    <s v="459"/>
    <s v="Custom computer programming services"/>
    <n v="15055"/>
    <s v="Industry Use"/>
    <n v="3.35113E-4"/>
    <x v="16"/>
    <x v="16"/>
    <x v="8"/>
    <x v="8"/>
  </r>
  <r>
    <s v="211"/>
    <s v="Cut stone and stone product manufacturing"/>
    <s v="460"/>
    <s v="Computer systems design services"/>
    <n v="15055"/>
    <s v="Industry Use"/>
    <n v="6.0231740000000001E-3"/>
    <x v="16"/>
    <x v="16"/>
    <x v="8"/>
    <x v="8"/>
  </r>
  <r>
    <s v="211"/>
    <s v="Cut stone and stone product manufacturing"/>
    <s v="461"/>
    <s v="Other computer related services, including facilities management"/>
    <n v="15055"/>
    <s v="Industry Use"/>
    <n v="7.0624999999999996E-4"/>
    <x v="16"/>
    <x v="16"/>
    <x v="8"/>
    <x v="8"/>
  </r>
  <r>
    <s v="211"/>
    <s v="Cut stone and stone product manufacturing"/>
    <s v="462"/>
    <s v="Management consulting services"/>
    <n v="15055"/>
    <s v="Industry Use"/>
    <n v="9.8281600000000007E-4"/>
    <x v="16"/>
    <x v="16"/>
    <x v="8"/>
    <x v="8"/>
  </r>
  <r>
    <s v="211"/>
    <s v="Cut stone and stone product manufacturing"/>
    <s v="463"/>
    <s v="Environmental and other technical consulting services"/>
    <n v="15055"/>
    <s v="Industry Use"/>
    <n v="6.8800000000000002E-6"/>
    <x v="16"/>
    <x v="16"/>
    <x v="8"/>
    <x v="8"/>
  </r>
  <r>
    <s v="211"/>
    <s v="Cut stone and stone product manufacturing"/>
    <s v="464"/>
    <s v="Scientific research and development services"/>
    <n v="15055"/>
    <s v="Industry Use"/>
    <n v="1.0349819E-2"/>
    <x v="16"/>
    <x v="16"/>
    <x v="8"/>
    <x v="8"/>
  </r>
  <r>
    <s v="211"/>
    <s v="Cut stone and stone product manufacturing"/>
    <s v="465"/>
    <s v="Advertising, public relations, and related services"/>
    <n v="15055"/>
    <s v="Industry Use"/>
    <n v="3.2587610000000002E-3"/>
    <x v="16"/>
    <x v="16"/>
    <x v="8"/>
    <x v="8"/>
  </r>
  <r>
    <s v="211"/>
    <s v="Cut stone and stone product manufacturing"/>
    <s v="468"/>
    <s v="Marketing research and all other miscellaneous professional, scientific, and technical services"/>
    <n v="15055"/>
    <s v="Industry Use"/>
    <n v="8.9369779999999999E-3"/>
    <x v="16"/>
    <x v="16"/>
    <x v="8"/>
    <x v="8"/>
  </r>
  <r>
    <s v="211"/>
    <s v="Cut stone and stone product manufacturing"/>
    <s v="469"/>
    <s v="Management of companies and enterprises"/>
    <n v="15055"/>
    <s v="Industry Use"/>
    <n v="3.6983718999999998E-2"/>
    <x v="17"/>
    <x v="17"/>
    <x v="8"/>
    <x v="8"/>
  </r>
  <r>
    <s v="211"/>
    <s v="Cut stone and stone product manufacturing"/>
    <s v="470"/>
    <s v="Office administrative services"/>
    <n v="15055"/>
    <s v="Industry Use"/>
    <n v="8.7741299999999996E-4"/>
    <x v="17"/>
    <x v="17"/>
    <x v="8"/>
    <x v="8"/>
  </r>
  <r>
    <s v="211"/>
    <s v="Cut stone and stone product manufacturing"/>
    <s v="471"/>
    <s v="Facilities support services"/>
    <n v="15055"/>
    <s v="Industry Use"/>
    <n v="2.617725E-3"/>
    <x v="17"/>
    <x v="17"/>
    <x v="8"/>
    <x v="8"/>
  </r>
  <r>
    <s v="211"/>
    <s v="Cut stone and stone product manufacturing"/>
    <s v="472"/>
    <s v="Employment services"/>
    <n v="15055"/>
    <s v="Industry Use"/>
    <n v="2.4613126999999999E-2"/>
    <x v="17"/>
    <x v="17"/>
    <x v="8"/>
    <x v="8"/>
  </r>
  <r>
    <s v="211"/>
    <s v="Cut stone and stone product manufacturing"/>
    <s v="473"/>
    <s v="Business support services"/>
    <n v="15055"/>
    <s v="Industry Use"/>
    <n v="1.5091399E-2"/>
    <x v="17"/>
    <x v="17"/>
    <x v="8"/>
    <x v="8"/>
  </r>
  <r>
    <s v="211"/>
    <s v="Cut stone and stone product manufacturing"/>
    <s v="474"/>
    <s v="Travel arrangement and reservation services"/>
    <n v="15055"/>
    <s v="Industry Use"/>
    <n v="5.6517399999999999E-4"/>
    <x v="17"/>
    <x v="17"/>
    <x v="8"/>
    <x v="8"/>
  </r>
  <r>
    <s v="211"/>
    <s v="Cut stone and stone product manufacturing"/>
    <s v="475"/>
    <s v="Investigation and security services"/>
    <n v="15055"/>
    <s v="Industry Use"/>
    <n v="3.0584219999999999E-3"/>
    <x v="17"/>
    <x v="17"/>
    <x v="8"/>
    <x v="8"/>
  </r>
  <r>
    <s v="211"/>
    <s v="Cut stone and stone product manufacturing"/>
    <s v="476"/>
    <s v="Services to buildings"/>
    <n v="15055"/>
    <s v="Industry Use"/>
    <n v="7.0856599999999997E-3"/>
    <x v="17"/>
    <x v="17"/>
    <x v="8"/>
    <x v="8"/>
  </r>
  <r>
    <s v="211"/>
    <s v="Cut stone and stone product manufacturing"/>
    <s v="478"/>
    <s v="Other support services"/>
    <n v="15055"/>
    <s v="Industry Use"/>
    <n v="4.0790449999999999E-3"/>
    <x v="17"/>
    <x v="17"/>
    <x v="8"/>
    <x v="8"/>
  </r>
  <r>
    <s v="211"/>
    <s v="Cut stone and stone product manufacturing"/>
    <s v="479"/>
    <s v="Waste management and remediation services"/>
    <n v="15055"/>
    <s v="Industry Use"/>
    <n v="5.7919169999999997E-3"/>
    <x v="17"/>
    <x v="17"/>
    <x v="8"/>
    <x v="8"/>
  </r>
  <r>
    <s v="211"/>
    <s v="Cut stone and stone product manufacturing"/>
    <s v="504"/>
    <s v="Other amusement and recreation industries"/>
    <n v="15055"/>
    <s v="Industry Use"/>
    <n v="3.8242700000000002E-4"/>
    <x v="19"/>
    <x v="19"/>
    <x v="8"/>
    <x v="8"/>
  </r>
  <r>
    <s v="211"/>
    <s v="Cut stone and stone product manufacturing"/>
    <s v="505"/>
    <s v="Fitness and recreational sports centers"/>
    <n v="15055"/>
    <s v="Industry Use"/>
    <n v="3.97537E-4"/>
    <x v="19"/>
    <x v="19"/>
    <x v="8"/>
    <x v="8"/>
  </r>
  <r>
    <s v="211"/>
    <s v="Cut stone and stone product manufacturing"/>
    <s v="507"/>
    <s v="Hotels and motels, including casino hotels"/>
    <n v="15055"/>
    <s v="Industry Use"/>
    <n v="7.17E-6"/>
    <x v="20"/>
    <x v="20"/>
    <x v="8"/>
    <x v="8"/>
  </r>
  <r>
    <s v="211"/>
    <s v="Cut stone and stone product manufacturing"/>
    <s v="508"/>
    <s v="Other accommodations"/>
    <n v="15055"/>
    <s v="Industry Use"/>
    <n v="4.1000000000000003E-9"/>
    <x v="20"/>
    <x v="20"/>
    <x v="8"/>
    <x v="8"/>
  </r>
  <r>
    <s v="211"/>
    <s v="Cut stone and stone product manufacturing"/>
    <s v="509"/>
    <s v="Full-service restaurants"/>
    <n v="15055"/>
    <s v="Industry Use"/>
    <n v="4.4624959999999998E-3"/>
    <x v="20"/>
    <x v="20"/>
    <x v="8"/>
    <x v="8"/>
  </r>
  <r>
    <s v="211"/>
    <s v="Cut stone and stone product manufacturing"/>
    <s v="510"/>
    <s v="Limited-service restaurants"/>
    <n v="15055"/>
    <s v="Industry Use"/>
    <n v="4.4780569999999997E-3"/>
    <x v="20"/>
    <x v="20"/>
    <x v="8"/>
    <x v="8"/>
  </r>
  <r>
    <s v="211"/>
    <s v="Cut stone and stone product manufacturing"/>
    <s v="512"/>
    <s v="Automotive repair and maintenance, except car washes"/>
    <n v="15055"/>
    <s v="Industry Use"/>
    <n v="4.8215439999999997E-3"/>
    <x v="21"/>
    <x v="21"/>
    <x v="8"/>
    <x v="8"/>
  </r>
  <r>
    <s v="211"/>
    <s v="Cut stone and stone product manufacturing"/>
    <s v="513"/>
    <s v="Car washes"/>
    <n v="15055"/>
    <s v="Industry Use"/>
    <n v="2.2453730000000002E-3"/>
    <x v="21"/>
    <x v="21"/>
    <x v="8"/>
    <x v="8"/>
  </r>
  <r>
    <s v="211"/>
    <s v="Cut stone and stone product manufacturing"/>
    <s v="514"/>
    <s v="Electronic and precision equipment repair and maintenance"/>
    <n v="15055"/>
    <s v="Industry Use"/>
    <n v="1.4036890000000001E-3"/>
    <x v="21"/>
    <x v="21"/>
    <x v="8"/>
    <x v="8"/>
  </r>
  <r>
    <s v="211"/>
    <s v="Cut stone and stone product manufacturing"/>
    <s v="515"/>
    <s v="Commercial and industrial machinery and equipment repair and maintenance"/>
    <n v="15055"/>
    <s v="Industry Use"/>
    <n v="7.6144539999999997E-3"/>
    <x v="21"/>
    <x v="21"/>
    <x v="8"/>
    <x v="8"/>
  </r>
  <r>
    <s v="211"/>
    <s v="Cut stone and stone product manufacturing"/>
    <s v="519"/>
    <s v="Dry-cleaning and laundry services"/>
    <n v="15055"/>
    <s v="Industry Use"/>
    <n v="7.8400000000000003E-7"/>
    <x v="21"/>
    <x v="21"/>
    <x v="8"/>
    <x v="8"/>
  </r>
  <r>
    <s v="211"/>
    <s v="Cut stone and stone product manufacturing"/>
    <s v="523"/>
    <s v="Business and professional associations"/>
    <n v="15055"/>
    <s v="Industry Use"/>
    <n v="4.0297100000000001E-4"/>
    <x v="21"/>
    <x v="21"/>
    <x v="8"/>
    <x v="8"/>
  </r>
  <r>
    <s v="211"/>
    <s v="Cut stone and stone product manufacturing"/>
    <s v="526"/>
    <s v="Postal service"/>
    <n v="15055"/>
    <s v="Industry Use"/>
    <n v="2.5500000000000001E-6"/>
    <x v="22"/>
    <x v="22"/>
    <x v="8"/>
    <x v="8"/>
  </r>
  <r>
    <s v="211"/>
    <s v="Cut stone and stone product manufacturing"/>
    <s v="528"/>
    <s v="Other federal government enterprises"/>
    <n v="15055"/>
    <s v="Industry Use"/>
    <n v="2.1600000000000002E-8"/>
    <x v="22"/>
    <x v="22"/>
    <x v="8"/>
    <x v="8"/>
  </r>
  <r>
    <s v="211"/>
    <s v="Cut stone and stone product manufacturing"/>
    <s v="532"/>
    <s v="Local government passenger transit"/>
    <n v="15055"/>
    <s v="Industry Use"/>
    <n v="6.12894E-4"/>
    <x v="22"/>
    <x v="22"/>
    <x v="8"/>
    <x v="8"/>
  </r>
  <r>
    <s v="211"/>
    <s v="Cut stone and stone product manufacturing"/>
    <s v="533"/>
    <s v="Local government electric utilities"/>
    <n v="15055"/>
    <s v="Industry Use"/>
    <n v="1.046031E-3"/>
    <x v="22"/>
    <x v="22"/>
    <x v="8"/>
    <x v="8"/>
  </r>
  <r>
    <s v="211"/>
    <s v="Cut stone and stone product manufacturing"/>
    <s v="5001"/>
    <s v="Employee Compensation"/>
    <n v="15053"/>
    <s v="Factor Receipts"/>
    <n v="1.0512319800000001"/>
    <x v="23"/>
    <x v="23"/>
    <x v="8"/>
    <x v="8"/>
  </r>
  <r>
    <s v="211"/>
    <s v="Cut stone and stone product manufacturing"/>
    <s v="6001"/>
    <s v="Proprietor Income"/>
    <n v="15053"/>
    <s v="Factor Receipts"/>
    <n v="-6.152444E-3"/>
    <x v="24"/>
    <x v="24"/>
    <x v="8"/>
    <x v="8"/>
  </r>
  <r>
    <s v="211"/>
    <s v="Cut stone and stone product manufacturing"/>
    <s v="7001"/>
    <s v="Other Property Type Income"/>
    <n v="15053"/>
    <s v="Factor Receipts"/>
    <n v="0.28931832299999999"/>
    <x v="25"/>
    <x v="25"/>
    <x v="8"/>
    <x v="8"/>
  </r>
  <r>
    <s v="211"/>
    <s v="Cut stone and stone product manufacturing"/>
    <s v="8001"/>
    <s v="Taxes on Production and Imports"/>
    <n v="15053"/>
    <s v="Factor Receipts"/>
    <n v="3.3428758000000003E-2"/>
    <x v="26"/>
    <x v="26"/>
    <x v="8"/>
    <x v="8"/>
  </r>
  <r>
    <s v="211"/>
    <s v="Cut stone and stone product manufacturing"/>
    <s v="11001"/>
    <s v="Federal Government NonDefense"/>
    <n v="15055"/>
    <s v="Industry Use"/>
    <n v="2.08E-6"/>
    <x v="27"/>
    <x v="27"/>
    <x v="8"/>
    <x v="8"/>
  </r>
  <r>
    <s v="211"/>
    <s v="Cut stone and stone product manufacturing"/>
    <s v="12001"/>
    <s v="State/Local Govt NonEducation"/>
    <n v="15055"/>
    <s v="Industry Use"/>
    <n v="1.9874440000000001E-3"/>
    <x v="27"/>
    <x v="27"/>
    <x v="8"/>
    <x v="8"/>
  </r>
  <r>
    <s v="211"/>
    <s v="Cut stone and stone product manufacturing"/>
    <s v="14002"/>
    <s v="Inventory Additions/Deletions"/>
    <n v="15055"/>
    <s v="Industry Use"/>
    <n v="4.2599999999999999E-5"/>
    <x v="27"/>
    <x v="27"/>
    <x v="8"/>
    <x v="8"/>
  </r>
  <r>
    <s v="211"/>
    <s v="Cut stone and stone product manufacturing"/>
    <s v="25001"/>
    <s v="Foreign Trade"/>
    <n v="15056"/>
    <s v="Industry Trade"/>
    <n v="0.31829368699999999"/>
    <x v="28"/>
    <x v="28"/>
    <x v="8"/>
    <x v="8"/>
  </r>
  <r>
    <s v="211"/>
    <s v="Cut stone and stone product manufacturing"/>
    <s v="28001"/>
    <s v="Domestic Trade"/>
    <n v="15056"/>
    <s v="Industry Trade"/>
    <n v="0.967487922"/>
    <x v="29"/>
    <x v="29"/>
    <x v="8"/>
    <x v="8"/>
  </r>
  <r>
    <s v="212"/>
    <s v="Ground or treated mineral and earth manufacturing"/>
    <s v="5001"/>
    <s v="Employee Compensation"/>
    <n v="15053"/>
    <s v="Factor Receipts"/>
    <n v="0"/>
    <x v="23"/>
    <x v="23"/>
    <x v="8"/>
    <x v="8"/>
  </r>
  <r>
    <s v="212"/>
    <s v="Ground or treated mineral and earth manufacturing"/>
    <s v="6001"/>
    <s v="Proprietor Income"/>
    <n v="15053"/>
    <s v="Factor Receipts"/>
    <n v="0"/>
    <x v="24"/>
    <x v="24"/>
    <x v="8"/>
    <x v="8"/>
  </r>
  <r>
    <s v="212"/>
    <s v="Ground or treated mineral and earth manufacturing"/>
    <s v="7001"/>
    <s v="Other Property Type Income"/>
    <n v="15053"/>
    <s v="Factor Receipts"/>
    <n v="0"/>
    <x v="25"/>
    <x v="25"/>
    <x v="8"/>
    <x v="8"/>
  </r>
  <r>
    <s v="212"/>
    <s v="Ground or treated mineral and earth manufacturing"/>
    <s v="8001"/>
    <s v="Taxes on Production and Imports"/>
    <n v="15053"/>
    <s v="Factor Receipts"/>
    <n v="0"/>
    <x v="26"/>
    <x v="26"/>
    <x v="8"/>
    <x v="8"/>
  </r>
  <r>
    <s v="213"/>
    <s v="Mineral wool manufacturing"/>
    <s v="5001"/>
    <s v="Employee Compensation"/>
    <n v="15053"/>
    <s v="Factor Receipts"/>
    <n v="0"/>
    <x v="23"/>
    <x v="23"/>
    <x v="8"/>
    <x v="8"/>
  </r>
  <r>
    <s v="213"/>
    <s v="Mineral wool manufacturing"/>
    <s v="6001"/>
    <s v="Proprietor Income"/>
    <n v="15053"/>
    <s v="Factor Receipts"/>
    <n v="0"/>
    <x v="24"/>
    <x v="24"/>
    <x v="8"/>
    <x v="8"/>
  </r>
  <r>
    <s v="213"/>
    <s v="Mineral wool manufacturing"/>
    <s v="7001"/>
    <s v="Other Property Type Income"/>
    <n v="15053"/>
    <s v="Factor Receipts"/>
    <n v="0"/>
    <x v="25"/>
    <x v="25"/>
    <x v="8"/>
    <x v="8"/>
  </r>
  <r>
    <s v="213"/>
    <s v="Mineral wool manufacturing"/>
    <s v="8001"/>
    <s v="Taxes on Production and Imports"/>
    <n v="15053"/>
    <s v="Factor Receipts"/>
    <n v="0"/>
    <x v="26"/>
    <x v="26"/>
    <x v="8"/>
    <x v="8"/>
  </r>
  <r>
    <s v="214"/>
    <s v="Miscellaneous nonmetallic mineral products manufacturing"/>
    <s v="5001"/>
    <s v="Employee Compensation"/>
    <n v="15053"/>
    <s v="Factor Receipts"/>
    <n v="0"/>
    <x v="23"/>
    <x v="23"/>
    <x v="8"/>
    <x v="8"/>
  </r>
  <r>
    <s v="214"/>
    <s v="Miscellaneous nonmetallic mineral products manufacturing"/>
    <s v="6001"/>
    <s v="Proprietor Income"/>
    <n v="15053"/>
    <s v="Factor Receipts"/>
    <n v="0"/>
    <x v="24"/>
    <x v="24"/>
    <x v="8"/>
    <x v="8"/>
  </r>
  <r>
    <s v="214"/>
    <s v="Miscellaneous nonmetallic mineral products manufacturing"/>
    <s v="7001"/>
    <s v="Other Property Type Income"/>
    <n v="15053"/>
    <s v="Factor Receipts"/>
    <n v="0"/>
    <x v="25"/>
    <x v="25"/>
    <x v="8"/>
    <x v="8"/>
  </r>
  <r>
    <s v="214"/>
    <s v="Miscellaneous nonmetallic mineral products manufacturing"/>
    <s v="8001"/>
    <s v="Taxes on Production and Imports"/>
    <n v="15053"/>
    <s v="Factor Receipts"/>
    <n v="0"/>
    <x v="26"/>
    <x v="26"/>
    <x v="8"/>
    <x v="8"/>
  </r>
  <r>
    <s v="215"/>
    <s v="Iron and steel mills and ferroalloy manufacturing"/>
    <s v="1"/>
    <s v="Oilseed farming"/>
    <n v="15055"/>
    <s v="Industry Use"/>
    <n v="1.01E-5"/>
    <x v="0"/>
    <x v="0"/>
    <x v="8"/>
    <x v="8"/>
  </r>
  <r>
    <s v="215"/>
    <s v="Iron and steel mills and ferroalloy manufacturing"/>
    <s v="2"/>
    <s v="Grain farming"/>
    <n v="15055"/>
    <s v="Industry Use"/>
    <n v="5.2899999999999998E-5"/>
    <x v="0"/>
    <x v="0"/>
    <x v="8"/>
    <x v="8"/>
  </r>
  <r>
    <s v="215"/>
    <s v="Iron and steel mills and ferroalloy manufacturing"/>
    <s v="3"/>
    <s v="Vegetable and melon farming"/>
    <n v="15055"/>
    <s v="Industry Use"/>
    <n v="1.3899999999999999E-7"/>
    <x v="1"/>
    <x v="1"/>
    <x v="8"/>
    <x v="8"/>
  </r>
  <r>
    <s v="215"/>
    <s v="Iron and steel mills and ferroalloy manufacturing"/>
    <s v="4"/>
    <s v="Fruit farming"/>
    <n v="15055"/>
    <s v="Industry Use"/>
    <n v="1.5200000000000001E-7"/>
    <x v="1"/>
    <x v="1"/>
    <x v="8"/>
    <x v="8"/>
  </r>
  <r>
    <s v="215"/>
    <s v="Iron and steel mills and ferroalloy manufacturing"/>
    <s v="5"/>
    <s v="Tree nut farming"/>
    <n v="15055"/>
    <s v="Industry Use"/>
    <n v="4.3200000000000003E-8"/>
    <x v="1"/>
    <x v="1"/>
    <x v="8"/>
    <x v="8"/>
  </r>
  <r>
    <s v="215"/>
    <s v="Iron and steel mills and ferroalloy manufacturing"/>
    <s v="6"/>
    <s v="Greenhouse, nursery, and floriculture production"/>
    <n v="15055"/>
    <s v="Industry Use"/>
    <n v="8.5300000000000003E-8"/>
    <x v="1"/>
    <x v="1"/>
    <x v="8"/>
    <x v="8"/>
  </r>
  <r>
    <s v="215"/>
    <s v="Iron and steel mills and ferroalloy manufacturing"/>
    <s v="10"/>
    <s v="All other crop farming"/>
    <n v="15055"/>
    <s v="Industry Use"/>
    <n v="2.9299999999999999E-7"/>
    <x v="0"/>
    <x v="0"/>
    <x v="8"/>
    <x v="8"/>
  </r>
  <r>
    <s v="215"/>
    <s v="Iron and steel mills and ferroalloy manufacturing"/>
    <s v="11"/>
    <s v="Beef cattle ranching and farming, including feedlots and dual-purpose ranching and farming"/>
    <n v="15055"/>
    <s v="Industry Use"/>
    <n v="7.7899999999999996E-5"/>
    <x v="2"/>
    <x v="2"/>
    <x v="8"/>
    <x v="8"/>
  </r>
  <r>
    <s v="215"/>
    <s v="Iron and steel mills and ferroalloy manufacturing"/>
    <s v="12"/>
    <s v="Dairy cattle and milk production"/>
    <n v="15055"/>
    <s v="Industry Use"/>
    <n v="7.0599999999999995E-5"/>
    <x v="2"/>
    <x v="2"/>
    <x v="8"/>
    <x v="8"/>
  </r>
  <r>
    <s v="215"/>
    <s v="Iron and steel mills and ferroalloy manufacturing"/>
    <s v="13"/>
    <s v="Poultry and egg production"/>
    <n v="15055"/>
    <s v="Industry Use"/>
    <n v="1.13E-6"/>
    <x v="2"/>
    <x v="2"/>
    <x v="8"/>
    <x v="8"/>
  </r>
  <r>
    <s v="215"/>
    <s v="Iron and steel mills and ferroalloy manufacturing"/>
    <s v="14"/>
    <s v="Animal production, except cattle and poultry and eggs"/>
    <n v="15055"/>
    <s v="Industry Use"/>
    <n v="2.3E-5"/>
    <x v="2"/>
    <x v="2"/>
    <x v="8"/>
    <x v="8"/>
  </r>
  <r>
    <s v="215"/>
    <s v="Iron and steel mills and ferroalloy manufacturing"/>
    <s v="20"/>
    <s v="Oil and gas extraction"/>
    <n v="15055"/>
    <s v="Industry Use"/>
    <n v="3.6533099999999999E-4"/>
    <x v="4"/>
    <x v="4"/>
    <x v="8"/>
    <x v="8"/>
  </r>
  <r>
    <s v="215"/>
    <s v="Iron and steel mills and ferroalloy manufacturing"/>
    <s v="28"/>
    <s v="Stone mining and quarrying"/>
    <n v="15055"/>
    <s v="Industry Use"/>
    <n v="5.3221400000000004E-4"/>
    <x v="4"/>
    <x v="4"/>
    <x v="8"/>
    <x v="8"/>
  </r>
  <r>
    <s v="215"/>
    <s v="Iron and steel mills and ferroalloy manufacturing"/>
    <s v="35"/>
    <s v="Drilling oil and gas wells"/>
    <n v="15055"/>
    <s v="Industry Use"/>
    <n v="7.3199999999999994E-8"/>
    <x v="4"/>
    <x v="4"/>
    <x v="8"/>
    <x v="8"/>
  </r>
  <r>
    <s v="215"/>
    <s v="Iron and steel mills and ferroalloy manufacturing"/>
    <s v="36"/>
    <s v="Support activities for oil and gas operations"/>
    <n v="15055"/>
    <s v="Industry Use"/>
    <n v="5.6299999999999998E-9"/>
    <x v="4"/>
    <x v="4"/>
    <x v="8"/>
    <x v="8"/>
  </r>
  <r>
    <s v="215"/>
    <s v="Iron and steel mills and ferroalloy manufacturing"/>
    <s v="37"/>
    <s v="Metal mining services"/>
    <n v="15055"/>
    <s v="Industry Use"/>
    <n v="2.19E-5"/>
    <x v="4"/>
    <x v="4"/>
    <x v="8"/>
    <x v="8"/>
  </r>
  <r>
    <s v="215"/>
    <s v="Iron and steel mills and ferroalloy manufacturing"/>
    <s v="38"/>
    <s v="Other nonmetallic minerals services"/>
    <n v="15055"/>
    <s v="Industry Use"/>
    <n v="7.2799999999999998E-6"/>
    <x v="4"/>
    <x v="4"/>
    <x v="8"/>
    <x v="8"/>
  </r>
  <r>
    <s v="215"/>
    <s v="Iron and steel mills and ferroalloy manufacturing"/>
    <s v="47"/>
    <s v="Electric power transmission and distribution"/>
    <n v="15055"/>
    <s v="Industry Use"/>
    <n v="0.78211772000000002"/>
    <x v="5"/>
    <x v="5"/>
    <x v="8"/>
    <x v="8"/>
  </r>
  <r>
    <s v="215"/>
    <s v="Iron and steel mills and ferroalloy manufacturing"/>
    <s v="48"/>
    <s v="Natural gas distribution"/>
    <n v="15055"/>
    <s v="Industry Use"/>
    <n v="9.1090543999999996E-2"/>
    <x v="5"/>
    <x v="5"/>
    <x v="8"/>
    <x v="8"/>
  </r>
  <r>
    <s v="215"/>
    <s v="Iron and steel mills and ferroalloy manufacturing"/>
    <s v="49"/>
    <s v="Water, sewage and other systems"/>
    <n v="15055"/>
    <s v="Industry Use"/>
    <n v="1.258997E-3"/>
    <x v="5"/>
    <x v="5"/>
    <x v="8"/>
    <x v="8"/>
  </r>
  <r>
    <s v="215"/>
    <s v="Iron and steel mills and ferroalloy manufacturing"/>
    <s v="60"/>
    <s v="Maintenance and repair construction of nonresidential structures"/>
    <n v="15055"/>
    <s v="Industry Use"/>
    <n v="0.17101519800000001"/>
    <x v="6"/>
    <x v="6"/>
    <x v="8"/>
    <x v="8"/>
  </r>
  <r>
    <s v="215"/>
    <s v="Iron and steel mills and ferroalloy manufacturing"/>
    <s v="64"/>
    <s v="Other animal food manufacturing"/>
    <n v="15055"/>
    <s v="Industry Use"/>
    <n v="6.5600000000000005E-8"/>
    <x v="7"/>
    <x v="7"/>
    <x v="8"/>
    <x v="8"/>
  </r>
  <r>
    <s v="215"/>
    <s v="Iron and steel mills and ferroalloy manufacturing"/>
    <s v="87"/>
    <s v="Frozen cakes and other pastries manufacturing"/>
    <n v="15055"/>
    <s v="Industry Use"/>
    <n v="7.1799999999999994E-8"/>
    <x v="7"/>
    <x v="7"/>
    <x v="8"/>
    <x v="8"/>
  </r>
  <r>
    <s v="215"/>
    <s v="Iron and steel mills and ferroalloy manufacturing"/>
    <s v="89"/>
    <s v="Animal, except poultry, slaughtering"/>
    <n v="15055"/>
    <s v="Industry Use"/>
    <n v="5.0699999999999997E-6"/>
    <x v="7"/>
    <x v="7"/>
    <x v="8"/>
    <x v="8"/>
  </r>
  <r>
    <s v="215"/>
    <s v="Iron and steel mills and ferroalloy manufacturing"/>
    <s v="90"/>
    <s v="Meat processed from carcasses"/>
    <n v="15055"/>
    <s v="Industry Use"/>
    <n v="3.4900000000000001E-7"/>
    <x v="7"/>
    <x v="7"/>
    <x v="8"/>
    <x v="8"/>
  </r>
  <r>
    <s v="215"/>
    <s v="Iron and steel mills and ferroalloy manufacturing"/>
    <s v="91"/>
    <s v="Rendering and meat byproduct processing"/>
    <n v="15055"/>
    <s v="Industry Use"/>
    <n v="2.7999999999999999E-6"/>
    <x v="7"/>
    <x v="7"/>
    <x v="8"/>
    <x v="8"/>
  </r>
  <r>
    <s v="215"/>
    <s v="Iron and steel mills and ferroalloy manufacturing"/>
    <s v="93"/>
    <s v="Bread and bakery product, except frozen, manufacturing"/>
    <n v="15055"/>
    <s v="Industry Use"/>
    <n v="4.2399999999999999E-7"/>
    <x v="7"/>
    <x v="7"/>
    <x v="8"/>
    <x v="8"/>
  </r>
  <r>
    <s v="215"/>
    <s v="Iron and steel mills and ferroalloy manufacturing"/>
    <s v="103"/>
    <s v="All other food manufacturing"/>
    <n v="15055"/>
    <s v="Industry Use"/>
    <n v="3.6599999999999997E-8"/>
    <x v="7"/>
    <x v="7"/>
    <x v="8"/>
    <x v="8"/>
  </r>
  <r>
    <s v="215"/>
    <s v="Iron and steel mills and ferroalloy manufacturing"/>
    <s v="108"/>
    <s v="Distilleries"/>
    <n v="15055"/>
    <s v="Industry Use"/>
    <n v="1.3500000000000001E-9"/>
    <x v="7"/>
    <x v="7"/>
    <x v="8"/>
    <x v="8"/>
  </r>
  <r>
    <s v="215"/>
    <s v="Iron and steel mills and ferroalloy manufacturing"/>
    <s v="115"/>
    <s v="Textile and fabric finishing mills"/>
    <n v="15055"/>
    <s v="Industry Use"/>
    <n v="6.7299999999999995E-10"/>
    <x v="8"/>
    <x v="8"/>
    <x v="8"/>
    <x v="8"/>
  </r>
  <r>
    <s v="215"/>
    <s v="Iron and steel mills and ferroalloy manufacturing"/>
    <s v="119"/>
    <s v="Textile bag and canvas mills"/>
    <n v="15055"/>
    <s v="Industry Use"/>
    <n v="5.69E-9"/>
    <x v="8"/>
    <x v="8"/>
    <x v="8"/>
    <x v="8"/>
  </r>
  <r>
    <s v="215"/>
    <s v="Iron and steel mills and ferroalloy manufacturing"/>
    <s v="121"/>
    <s v="Other textile product mills"/>
    <n v="15055"/>
    <s v="Industry Use"/>
    <n v="1.5999999999999999E-5"/>
    <x v="8"/>
    <x v="8"/>
    <x v="8"/>
    <x v="8"/>
  </r>
  <r>
    <s v="215"/>
    <s v="Iron and steel mills and ferroalloy manufacturing"/>
    <s v="132"/>
    <s v="Sawmills"/>
    <n v="15055"/>
    <s v="Industry Use"/>
    <n v="4.7117099999999999E-4"/>
    <x v="8"/>
    <x v="8"/>
    <x v="8"/>
    <x v="8"/>
  </r>
  <r>
    <s v="215"/>
    <s v="Iron and steel mills and ferroalloy manufacturing"/>
    <s v="135"/>
    <s v="Engineered wood member and truss manufacturing"/>
    <n v="15055"/>
    <s v="Industry Use"/>
    <n v="2.8263539000000001E-2"/>
    <x v="8"/>
    <x v="8"/>
    <x v="8"/>
    <x v="8"/>
  </r>
  <r>
    <s v="215"/>
    <s v="Iron and steel mills and ferroalloy manufacturing"/>
    <s v="137"/>
    <s v="Wood windows and door manufacturing"/>
    <n v="15055"/>
    <s v="Industry Use"/>
    <n v="5.7013451E-2"/>
    <x v="8"/>
    <x v="8"/>
    <x v="8"/>
    <x v="8"/>
  </r>
  <r>
    <s v="215"/>
    <s v="Iron and steel mills and ferroalloy manufacturing"/>
    <s v="139"/>
    <s v="Other millwork, including flooring"/>
    <n v="15055"/>
    <s v="Industry Use"/>
    <n v="2.827328E-3"/>
    <x v="8"/>
    <x v="8"/>
    <x v="8"/>
    <x v="8"/>
  </r>
  <r>
    <s v="215"/>
    <s v="Iron and steel mills and ferroalloy manufacturing"/>
    <s v="140"/>
    <s v="Wood container and pallet manufacturing"/>
    <n v="15055"/>
    <s v="Industry Use"/>
    <n v="7.0010259999999996E-3"/>
    <x v="8"/>
    <x v="8"/>
    <x v="8"/>
    <x v="8"/>
  </r>
  <r>
    <s v="215"/>
    <s v="Iron and steel mills and ferroalloy manufacturing"/>
    <s v="143"/>
    <s v="All other miscellaneous wood product manufacturing"/>
    <n v="15055"/>
    <s v="Industry Use"/>
    <n v="5.2903399999999995E-4"/>
    <x v="8"/>
    <x v="8"/>
    <x v="8"/>
    <x v="8"/>
  </r>
  <r>
    <s v="215"/>
    <s v="Iron and steel mills and ferroalloy manufacturing"/>
    <s v="147"/>
    <s v="Paperboard container manufacturing"/>
    <n v="15055"/>
    <s v="Industry Use"/>
    <n v="0.21425850900000001"/>
    <x v="8"/>
    <x v="8"/>
    <x v="8"/>
    <x v="8"/>
  </r>
  <r>
    <s v="215"/>
    <s v="Iron and steel mills and ferroalloy manufacturing"/>
    <s v="152"/>
    <s v="Printing"/>
    <n v="15055"/>
    <s v="Industry Use"/>
    <n v="1.4945886E-2"/>
    <x v="8"/>
    <x v="8"/>
    <x v="8"/>
    <x v="8"/>
  </r>
  <r>
    <s v="215"/>
    <s v="Iron and steel mills and ferroalloy manufacturing"/>
    <s v="163"/>
    <s v="Other basic organic chemical manufacturing"/>
    <n v="15055"/>
    <s v="Industry Use"/>
    <n v="4.8955409999999998E-3"/>
    <x v="8"/>
    <x v="8"/>
    <x v="8"/>
    <x v="8"/>
  </r>
  <r>
    <s v="215"/>
    <s v="Iron and steel mills and ferroalloy manufacturing"/>
    <s v="175"/>
    <s v="Paint and coating manufacturing"/>
    <n v="15055"/>
    <s v="Industry Use"/>
    <n v="9.4099999999999997E-6"/>
    <x v="8"/>
    <x v="8"/>
    <x v="8"/>
    <x v="8"/>
  </r>
  <r>
    <s v="215"/>
    <s v="Iron and steel mills and ferroalloy manufacturing"/>
    <s v="177"/>
    <s v="Soap and other detergent manufacturing"/>
    <n v="15055"/>
    <s v="Industry Use"/>
    <n v="2.26E-5"/>
    <x v="8"/>
    <x v="8"/>
    <x v="8"/>
    <x v="8"/>
  </r>
  <r>
    <s v="215"/>
    <s v="Iron and steel mills and ferroalloy manufacturing"/>
    <s v="190"/>
    <s v="Polystyrene foam product manufacturing"/>
    <n v="15055"/>
    <s v="Industry Use"/>
    <n v="7.8034000000000003E-4"/>
    <x v="8"/>
    <x v="8"/>
    <x v="8"/>
    <x v="8"/>
  </r>
  <r>
    <s v="215"/>
    <s v="Iron and steel mills and ferroalloy manufacturing"/>
    <s v="191"/>
    <s v="Urethane and other foam product (except polystyrene) manufacturing"/>
    <n v="15055"/>
    <s v="Industry Use"/>
    <n v="1.885287E-3"/>
    <x v="8"/>
    <x v="8"/>
    <x v="8"/>
    <x v="8"/>
  </r>
  <r>
    <s v="215"/>
    <s v="Iron and steel mills and ferroalloy manufacturing"/>
    <s v="192"/>
    <s v="Plastics bottle manufacturing"/>
    <n v="15055"/>
    <s v="Industry Use"/>
    <n v="5.7670860000000003E-3"/>
    <x v="8"/>
    <x v="8"/>
    <x v="8"/>
    <x v="8"/>
  </r>
  <r>
    <s v="215"/>
    <s v="Iron and steel mills and ferroalloy manufacturing"/>
    <s v="195"/>
    <s v="Rubber and plastics hoses and belting manufacturing"/>
    <n v="15055"/>
    <s v="Industry Use"/>
    <n v="4.16E-6"/>
    <x v="8"/>
    <x v="8"/>
    <x v="8"/>
    <x v="8"/>
  </r>
  <r>
    <s v="215"/>
    <s v="Iron and steel mills and ferroalloy manufacturing"/>
    <s v="197"/>
    <s v="Pottery, ceramics, and plumbing fixture manufacturing"/>
    <n v="15055"/>
    <s v="Industry Use"/>
    <n v="2.8700000000000002E-7"/>
    <x v="8"/>
    <x v="8"/>
    <x v="8"/>
    <x v="8"/>
  </r>
  <r>
    <s v="215"/>
    <s v="Iron and steel mills and ferroalloy manufacturing"/>
    <s v="204"/>
    <s v="Ready-mix concrete manufacturing"/>
    <n v="15055"/>
    <s v="Industry Use"/>
    <n v="2.7287200000000001E-4"/>
    <x v="8"/>
    <x v="8"/>
    <x v="8"/>
    <x v="8"/>
  </r>
  <r>
    <s v="215"/>
    <s v="Iron and steel mills and ferroalloy manufacturing"/>
    <s v="207"/>
    <s v="Other concrete product manufacturing"/>
    <n v="15055"/>
    <s v="Industry Use"/>
    <n v="6.777824E-3"/>
    <x v="8"/>
    <x v="8"/>
    <x v="8"/>
    <x v="8"/>
  </r>
  <r>
    <s v="215"/>
    <s v="Iron and steel mills and ferroalloy manufacturing"/>
    <s v="211"/>
    <s v="Cut stone and stone product manufacturing"/>
    <n v="15055"/>
    <s v="Industry Use"/>
    <n v="1.24E-7"/>
    <x v="8"/>
    <x v="8"/>
    <x v="8"/>
    <x v="8"/>
  </r>
  <r>
    <s v="215"/>
    <s v="Iron and steel mills and ferroalloy manufacturing"/>
    <s v="215"/>
    <s v="Iron and steel mills and ferroalloy manufacturing"/>
    <n v="15055"/>
    <s v="Industry Use"/>
    <n v="0.186117"/>
    <x v="8"/>
    <x v="8"/>
    <x v="8"/>
    <x v="8"/>
  </r>
  <r>
    <s v="215"/>
    <s v="Iron and steel mills and ferroalloy manufacturing"/>
    <s v="217"/>
    <s v="Rolled steel shape manufacturing"/>
    <n v="15055"/>
    <s v="Industry Use"/>
    <n v="2.7673839999999999E-3"/>
    <x v="8"/>
    <x v="8"/>
    <x v="8"/>
    <x v="8"/>
  </r>
  <r>
    <s v="215"/>
    <s v="Iron and steel mills and ferroalloy manufacturing"/>
    <s v="227"/>
    <s v="Ferrous metal foundries"/>
    <n v="15055"/>
    <s v="Industry Use"/>
    <n v="1.5440939000000001E-2"/>
    <x v="8"/>
    <x v="8"/>
    <x v="8"/>
    <x v="8"/>
  </r>
  <r>
    <s v="215"/>
    <s v="Iron and steel mills and ferroalloy manufacturing"/>
    <s v="228"/>
    <s v="Nonferrous metal foundries"/>
    <n v="15055"/>
    <s v="Industry Use"/>
    <n v="5.3466355E-2"/>
    <x v="8"/>
    <x v="8"/>
    <x v="8"/>
    <x v="8"/>
  </r>
  <r>
    <s v="215"/>
    <s v="Iron and steel mills and ferroalloy manufacturing"/>
    <s v="230"/>
    <s v="Crown and closure manufacturing and metal stamping"/>
    <n v="15055"/>
    <s v="Industry Use"/>
    <n v="0.26394756899999999"/>
    <x v="8"/>
    <x v="8"/>
    <x v="8"/>
    <x v="8"/>
  </r>
  <r>
    <s v="215"/>
    <s v="Iron and steel mills and ferroalloy manufacturing"/>
    <s v="234"/>
    <s v="Handtool manufacturing"/>
    <n v="15055"/>
    <s v="Industry Use"/>
    <n v="5.1833499999999998E-4"/>
    <x v="8"/>
    <x v="8"/>
    <x v="8"/>
    <x v="8"/>
  </r>
  <r>
    <s v="215"/>
    <s v="Iron and steel mills and ferroalloy manufacturing"/>
    <s v="236"/>
    <s v="Fabricated structural metal manufacturing"/>
    <n v="15055"/>
    <s v="Industry Use"/>
    <n v="1.6817378000000001E-2"/>
    <x v="8"/>
    <x v="8"/>
    <x v="8"/>
    <x v="8"/>
  </r>
  <r>
    <s v="215"/>
    <s v="Iron and steel mills and ferroalloy manufacturing"/>
    <s v="238"/>
    <s v="Metal window and door manufacturing"/>
    <n v="15055"/>
    <s v="Industry Use"/>
    <n v="5.3413487000000003E-2"/>
    <x v="8"/>
    <x v="8"/>
    <x v="8"/>
    <x v="8"/>
  </r>
  <r>
    <s v="215"/>
    <s v="Iron and steel mills and ferroalloy manufacturing"/>
    <s v="239"/>
    <s v="Sheet metal work manufacturing"/>
    <n v="15055"/>
    <s v="Industry Use"/>
    <n v="5.2017285000000003E-2"/>
    <x v="8"/>
    <x v="8"/>
    <x v="8"/>
    <x v="8"/>
  </r>
  <r>
    <s v="215"/>
    <s v="Iron and steel mills and ferroalloy manufacturing"/>
    <s v="240"/>
    <s v="Ornamental and architectural metal work manufacturing"/>
    <n v="15055"/>
    <s v="Industry Use"/>
    <n v="2.6177800000000001E-3"/>
    <x v="8"/>
    <x v="8"/>
    <x v="8"/>
    <x v="8"/>
  </r>
  <r>
    <s v="215"/>
    <s v="Iron and steel mills and ferroalloy manufacturing"/>
    <s v="242"/>
    <s v="Metal tank (heavy gauge) manufacturing"/>
    <n v="15055"/>
    <s v="Industry Use"/>
    <n v="2.4650528000000001E-2"/>
    <x v="8"/>
    <x v="8"/>
    <x v="8"/>
    <x v="8"/>
  </r>
  <r>
    <s v="215"/>
    <s v="Iron and steel mills and ferroalloy manufacturing"/>
    <s v="244"/>
    <s v="Metal barrels, drums and pails manufacturing"/>
    <n v="15055"/>
    <s v="Industry Use"/>
    <n v="9.6732730000000003E-2"/>
    <x v="8"/>
    <x v="8"/>
    <x v="8"/>
    <x v="8"/>
  </r>
  <r>
    <s v="215"/>
    <s v="Iron and steel mills and ferroalloy manufacturing"/>
    <s v="247"/>
    <s v="Machine shops"/>
    <n v="15055"/>
    <s v="Industry Use"/>
    <n v="5.8285295000000001E-2"/>
    <x v="8"/>
    <x v="8"/>
    <x v="8"/>
    <x v="8"/>
  </r>
  <r>
    <s v="215"/>
    <s v="Iron and steel mills and ferroalloy manufacturing"/>
    <s v="248"/>
    <s v="Turned product and screw, nut, and bolt manufacturing"/>
    <n v="15055"/>
    <s v="Industry Use"/>
    <n v="9.535225E-2"/>
    <x v="8"/>
    <x v="8"/>
    <x v="8"/>
    <x v="8"/>
  </r>
  <r>
    <s v="215"/>
    <s v="Iron and steel mills and ferroalloy manufacturing"/>
    <s v="251"/>
    <s v="Electroplating, anodizing, and coloring metal"/>
    <n v="15055"/>
    <s v="Industry Use"/>
    <n v="2.3413430000000001E-3"/>
    <x v="8"/>
    <x v="8"/>
    <x v="8"/>
    <x v="8"/>
  </r>
  <r>
    <s v="215"/>
    <s v="Iron and steel mills and ferroalloy manufacturing"/>
    <s v="252"/>
    <s v="Valve and fittings, other than plumbing, manufacturing"/>
    <n v="15055"/>
    <s v="Industry Use"/>
    <n v="9.6374126000000004E-2"/>
    <x v="8"/>
    <x v="8"/>
    <x v="8"/>
    <x v="8"/>
  </r>
  <r>
    <s v="215"/>
    <s v="Iron and steel mills and ferroalloy manufacturing"/>
    <s v="259"/>
    <s v="Other fabricated metal manufacturing"/>
    <n v="15055"/>
    <s v="Industry Use"/>
    <n v="4.1625610000000004E-3"/>
    <x v="8"/>
    <x v="8"/>
    <x v="8"/>
    <x v="8"/>
  </r>
  <r>
    <s v="215"/>
    <s v="Iron and steel mills and ferroalloy manufacturing"/>
    <s v="261"/>
    <s v="Lawn and garden equipment manufacturing"/>
    <n v="15055"/>
    <s v="Industry Use"/>
    <n v="2.9339575E-2"/>
    <x v="8"/>
    <x v="8"/>
    <x v="8"/>
    <x v="8"/>
  </r>
  <r>
    <s v="215"/>
    <s v="Iron and steel mills and ferroalloy manufacturing"/>
    <s v="262"/>
    <s v="Construction machinery manufacturing"/>
    <n v="15055"/>
    <s v="Industry Use"/>
    <n v="6.5500000000000006E-5"/>
    <x v="8"/>
    <x v="8"/>
    <x v="8"/>
    <x v="8"/>
  </r>
  <r>
    <s v="215"/>
    <s v="Iron and steel mills and ferroalloy manufacturing"/>
    <s v="269"/>
    <s v="All other industrial machinery manufacturing"/>
    <n v="15055"/>
    <s v="Industry Use"/>
    <n v="2.1399999999999998E-5"/>
    <x v="8"/>
    <x v="8"/>
    <x v="8"/>
    <x v="8"/>
  </r>
  <r>
    <s v="215"/>
    <s v="Iron and steel mills and ferroalloy manufacturing"/>
    <s v="275"/>
    <s v="Air conditioning, refrigeration, and warm air heating equipment manufacturing"/>
    <n v="15055"/>
    <s v="Industry Use"/>
    <n v="1.3839791000000001E-2"/>
    <x v="8"/>
    <x v="8"/>
    <x v="8"/>
    <x v="8"/>
  </r>
  <r>
    <s v="215"/>
    <s v="Iron and steel mills and ferroalloy manufacturing"/>
    <s v="276"/>
    <s v="Industrial mold manufacturing"/>
    <n v="15055"/>
    <s v="Industry Use"/>
    <n v="1.148771E-3"/>
    <x v="8"/>
    <x v="8"/>
    <x v="8"/>
    <x v="8"/>
  </r>
  <r>
    <s v="215"/>
    <s v="Iron and steel mills and ferroalloy manufacturing"/>
    <s v="277"/>
    <s v="Special tool, die, jig, and fixture manufacturing"/>
    <n v="15055"/>
    <s v="Industry Use"/>
    <n v="1.0428468999999999E-2"/>
    <x v="8"/>
    <x v="8"/>
    <x v="8"/>
    <x v="8"/>
  </r>
  <r>
    <s v="215"/>
    <s v="Iron and steel mills and ferroalloy manufacturing"/>
    <s v="282"/>
    <s v="Speed changer, industrial high-speed drive, and gear manufacturing"/>
    <n v="15055"/>
    <s v="Industry Use"/>
    <n v="6.7649800000000003E-3"/>
    <x v="8"/>
    <x v="8"/>
    <x v="8"/>
    <x v="8"/>
  </r>
  <r>
    <s v="215"/>
    <s v="Iron and steel mills and ferroalloy manufacturing"/>
    <s v="294"/>
    <s v="Industrial process furnace and oven manufacturing"/>
    <n v="15055"/>
    <s v="Industry Use"/>
    <n v="3.3562980000000002E-3"/>
    <x v="8"/>
    <x v="8"/>
    <x v="8"/>
    <x v="8"/>
  </r>
  <r>
    <s v="215"/>
    <s v="Iron and steel mills and ferroalloy manufacturing"/>
    <s v="297"/>
    <s v="Scales, balances, and miscellaneous general purpose machinery manufacturing"/>
    <n v="15055"/>
    <s v="Industry Use"/>
    <n v="1.8452900000000001E-4"/>
    <x v="8"/>
    <x v="8"/>
    <x v="8"/>
    <x v="8"/>
  </r>
  <r>
    <s v="215"/>
    <s v="Iron and steel mills and ferroalloy manufacturing"/>
    <s v="307"/>
    <s v="Semiconductor and related device manufacturing"/>
    <n v="15055"/>
    <s v="Industry Use"/>
    <n v="2.05E-5"/>
    <x v="8"/>
    <x v="8"/>
    <x v="8"/>
    <x v="8"/>
  </r>
  <r>
    <s v="215"/>
    <s v="Iron and steel mills and ferroalloy manufacturing"/>
    <s v="317"/>
    <s v="Analytical laboratory instrument manufacturing"/>
    <n v="15055"/>
    <s v="Industry Use"/>
    <n v="6.8600000000000005E-8"/>
    <x v="8"/>
    <x v="8"/>
    <x v="8"/>
    <x v="8"/>
  </r>
  <r>
    <s v="215"/>
    <s v="Iron and steel mills and ferroalloy manufacturing"/>
    <s v="323"/>
    <s v="Lighting fixture manufacturing"/>
    <n v="15055"/>
    <s v="Industry Use"/>
    <n v="1.6700000000000001E-6"/>
    <x v="8"/>
    <x v="8"/>
    <x v="8"/>
    <x v="8"/>
  </r>
  <r>
    <s v="215"/>
    <s v="Iron and steel mills and ferroalloy manufacturing"/>
    <s v="330"/>
    <s v="Motor and generator manufacturing"/>
    <n v="15055"/>
    <s v="Industry Use"/>
    <n v="1.06E-5"/>
    <x v="8"/>
    <x v="8"/>
    <x v="8"/>
    <x v="8"/>
  </r>
  <r>
    <s v="215"/>
    <s v="Iron and steel mills and ferroalloy manufacturing"/>
    <s v="341"/>
    <s v="Light truck and utility vehicle manufacturing"/>
    <n v="15055"/>
    <s v="Industry Use"/>
    <n v="4.8099999999999997E-6"/>
    <x v="8"/>
    <x v="8"/>
    <x v="8"/>
    <x v="8"/>
  </r>
  <r>
    <s v="215"/>
    <s v="Iron and steel mills and ferroalloy manufacturing"/>
    <s v="343"/>
    <s v="Motor vehicle body manufacturing"/>
    <n v="15055"/>
    <s v="Industry Use"/>
    <n v="4.7599999999999997E-7"/>
    <x v="8"/>
    <x v="8"/>
    <x v="8"/>
    <x v="8"/>
  </r>
  <r>
    <s v="215"/>
    <s v="Iron and steel mills and ferroalloy manufacturing"/>
    <s v="346"/>
    <s v="Travel trailer and camper manufacturing"/>
    <n v="15055"/>
    <s v="Industry Use"/>
    <n v="2.4499999999999998E-6"/>
    <x v="8"/>
    <x v="8"/>
    <x v="8"/>
    <x v="8"/>
  </r>
  <r>
    <s v="215"/>
    <s v="Iron and steel mills and ferroalloy manufacturing"/>
    <s v="348"/>
    <s v="Motor vehicle electrical and electronic equipment manufacturing"/>
    <n v="15055"/>
    <s v="Industry Use"/>
    <n v="3.2681894000000003E-2"/>
    <x v="8"/>
    <x v="8"/>
    <x v="8"/>
    <x v="8"/>
  </r>
  <r>
    <s v="215"/>
    <s v="Iron and steel mills and ferroalloy manufacturing"/>
    <s v="364"/>
    <s v="All other transportation equipment manufacturing"/>
    <n v="15055"/>
    <s v="Industry Use"/>
    <n v="4.9217200000000003E-4"/>
    <x v="8"/>
    <x v="8"/>
    <x v="8"/>
    <x v="8"/>
  </r>
  <r>
    <s v="215"/>
    <s v="Iron and steel mills and ferroalloy manufacturing"/>
    <s v="365"/>
    <s v="Wood kitchen cabinet and countertop manufacturing"/>
    <n v="15055"/>
    <s v="Industry Use"/>
    <n v="4.7199999999999997E-6"/>
    <x v="8"/>
    <x v="8"/>
    <x v="8"/>
    <x v="8"/>
  </r>
  <r>
    <s v="215"/>
    <s v="Iron and steel mills and ferroalloy manufacturing"/>
    <s v="366"/>
    <s v="Upholstered household furniture manufacturing"/>
    <n v="15055"/>
    <s v="Industry Use"/>
    <n v="2.0200000000000001E-7"/>
    <x v="8"/>
    <x v="8"/>
    <x v="8"/>
    <x v="8"/>
  </r>
  <r>
    <s v="215"/>
    <s v="Iron and steel mills and ferroalloy manufacturing"/>
    <s v="367"/>
    <s v="Nonupholstered wood household furniture manufacturing"/>
    <n v="15055"/>
    <s v="Industry Use"/>
    <n v="1.5099999999999999E-6"/>
    <x v="8"/>
    <x v="8"/>
    <x v="8"/>
    <x v="8"/>
  </r>
  <r>
    <s v="215"/>
    <s v="Iron and steel mills and ferroalloy manufacturing"/>
    <s v="371"/>
    <s v="Custom architectural woodwork and millwork"/>
    <n v="15055"/>
    <s v="Industry Use"/>
    <n v="5.8299999999999997E-7"/>
    <x v="8"/>
    <x v="8"/>
    <x v="8"/>
    <x v="8"/>
  </r>
  <r>
    <s v="215"/>
    <s v="Iron and steel mills and ferroalloy manufacturing"/>
    <s v="376"/>
    <s v="Surgical and medical instrument manufacturing"/>
    <n v="15055"/>
    <s v="Industry Use"/>
    <n v="2.0699999999999998E-5"/>
    <x v="8"/>
    <x v="8"/>
    <x v="8"/>
    <x v="8"/>
  </r>
  <r>
    <s v="215"/>
    <s v="Iron and steel mills and ferroalloy manufacturing"/>
    <s v="378"/>
    <s v="Dental equipment and supplies manufacturing"/>
    <n v="15055"/>
    <s v="Industry Use"/>
    <n v="3.41E-6"/>
    <x v="8"/>
    <x v="8"/>
    <x v="8"/>
    <x v="8"/>
  </r>
  <r>
    <s v="215"/>
    <s v="Iron and steel mills and ferroalloy manufacturing"/>
    <s v="381"/>
    <s v="Jewelry and silverware manufacturing"/>
    <n v="15055"/>
    <s v="Industry Use"/>
    <n v="3.4700000000000002E-7"/>
    <x v="8"/>
    <x v="8"/>
    <x v="8"/>
    <x v="8"/>
  </r>
  <r>
    <s v="215"/>
    <s v="Iron and steel mills and ferroalloy manufacturing"/>
    <s v="382"/>
    <s v="Sporting and athletic goods manufacturing"/>
    <n v="15055"/>
    <s v="Industry Use"/>
    <n v="1.4100000000000001E-7"/>
    <x v="8"/>
    <x v="8"/>
    <x v="8"/>
    <x v="8"/>
  </r>
  <r>
    <s v="215"/>
    <s v="Iron and steel mills and ferroalloy manufacturing"/>
    <s v="383"/>
    <s v="Doll, toy, and game manufacturing"/>
    <n v="15055"/>
    <s v="Industry Use"/>
    <n v="5.4200000000000003E-5"/>
    <x v="8"/>
    <x v="8"/>
    <x v="8"/>
    <x v="8"/>
  </r>
  <r>
    <s v="215"/>
    <s v="Iron and steel mills and ferroalloy manufacturing"/>
    <s v="384"/>
    <s v="Office supplies (except paper) manufacturing"/>
    <n v="15055"/>
    <s v="Industry Use"/>
    <n v="3.8199999999999998E-6"/>
    <x v="8"/>
    <x v="8"/>
    <x v="8"/>
    <x v="8"/>
  </r>
  <r>
    <s v="215"/>
    <s v="Iron and steel mills and ferroalloy manufacturing"/>
    <s v="385"/>
    <s v="Sign manufacturing"/>
    <n v="15055"/>
    <s v="Industry Use"/>
    <n v="5.1600000000000001E-5"/>
    <x v="8"/>
    <x v="8"/>
    <x v="8"/>
    <x v="8"/>
  </r>
  <r>
    <s v="215"/>
    <s v="Iron and steel mills and ferroalloy manufacturing"/>
    <s v="392"/>
    <s v="Wholesale - Motor vehicle and motor vehicle parts and supplies"/>
    <n v="15055"/>
    <s v="Industry Use"/>
    <n v="5.4867442000000002E-2"/>
    <x v="9"/>
    <x v="9"/>
    <x v="8"/>
    <x v="8"/>
  </r>
  <r>
    <s v="215"/>
    <s v="Iron and steel mills and ferroalloy manufacturing"/>
    <s v="393"/>
    <s v="Wholesale - Professional and commercial equipment and supplies"/>
    <n v="15055"/>
    <s v="Industry Use"/>
    <n v="1.9562026E-2"/>
    <x v="9"/>
    <x v="9"/>
    <x v="8"/>
    <x v="8"/>
  </r>
  <r>
    <s v="215"/>
    <s v="Iron and steel mills and ferroalloy manufacturing"/>
    <s v="394"/>
    <s v="Wholesale - Household appliances and electrical and electronic goods"/>
    <n v="15055"/>
    <s v="Industry Use"/>
    <n v="0.14368754"/>
    <x v="9"/>
    <x v="9"/>
    <x v="8"/>
    <x v="8"/>
  </r>
  <r>
    <s v="215"/>
    <s v="Iron and steel mills and ferroalloy manufacturing"/>
    <s v="395"/>
    <s v="Wholesale - Machinery, equipment, and supplies"/>
    <n v="15055"/>
    <s v="Industry Use"/>
    <n v="9.0101367000000002E-2"/>
    <x v="9"/>
    <x v="9"/>
    <x v="8"/>
    <x v="8"/>
  </r>
  <r>
    <s v="215"/>
    <s v="Iron and steel mills and ferroalloy manufacturing"/>
    <s v="396"/>
    <s v="Wholesale - Other durable goods merchant wholesalers"/>
    <n v="15055"/>
    <s v="Industry Use"/>
    <n v="6.8018677329999999"/>
    <x v="9"/>
    <x v="9"/>
    <x v="8"/>
    <x v="8"/>
  </r>
  <r>
    <s v="215"/>
    <s v="Iron and steel mills and ferroalloy manufacturing"/>
    <s v="397"/>
    <s v="Wholesale - Drugs and druggistsâ€™ sundries"/>
    <n v="15055"/>
    <s v="Industry Use"/>
    <n v="8.3300000000000005E-5"/>
    <x v="9"/>
    <x v="9"/>
    <x v="8"/>
    <x v="8"/>
  </r>
  <r>
    <s v="215"/>
    <s v="Iron and steel mills and ferroalloy manufacturing"/>
    <s v="398"/>
    <s v="Wholesale - Grocery and related product wholesalers"/>
    <n v="15055"/>
    <s v="Industry Use"/>
    <n v="2.095843E-3"/>
    <x v="9"/>
    <x v="9"/>
    <x v="8"/>
    <x v="8"/>
  </r>
  <r>
    <s v="215"/>
    <s v="Iron and steel mills and ferroalloy manufacturing"/>
    <s v="399"/>
    <s v="Wholesale - Petroleum and petroleum products"/>
    <n v="15055"/>
    <s v="Industry Use"/>
    <n v="0.10017962800000001"/>
    <x v="9"/>
    <x v="9"/>
    <x v="8"/>
    <x v="8"/>
  </r>
  <r>
    <s v="215"/>
    <s v="Iron and steel mills and ferroalloy manufacturing"/>
    <s v="400"/>
    <s v="Wholesale - Other nondurable goods merchant wholesalers"/>
    <n v="15055"/>
    <s v="Industry Use"/>
    <n v="0.17345207600000001"/>
    <x v="9"/>
    <x v="9"/>
    <x v="8"/>
    <x v="8"/>
  </r>
  <r>
    <s v="215"/>
    <s v="Iron and steel mills and ferroalloy manufacturing"/>
    <s v="401"/>
    <s v="Wholesale - Wholesale electronic markets and agents and brokers"/>
    <n v="15055"/>
    <s v="Industry Use"/>
    <n v="2.0577504E-2"/>
    <x v="9"/>
    <x v="9"/>
    <x v="8"/>
    <x v="8"/>
  </r>
  <r>
    <s v="215"/>
    <s v="Iron and steel mills and ferroalloy manufacturing"/>
    <s v="402"/>
    <s v="Retail - Motor vehicle and parts dealers"/>
    <n v="15055"/>
    <s v="Industry Use"/>
    <n v="1.1182500000000001E-3"/>
    <x v="10"/>
    <x v="10"/>
    <x v="8"/>
    <x v="8"/>
  </r>
  <r>
    <s v="215"/>
    <s v="Iron and steel mills and ferroalloy manufacturing"/>
    <s v="403"/>
    <s v="Retail - Furniture and home furnishings stores"/>
    <n v="15055"/>
    <s v="Industry Use"/>
    <n v="2.0043200000000001E-4"/>
    <x v="10"/>
    <x v="10"/>
    <x v="8"/>
    <x v="8"/>
  </r>
  <r>
    <s v="215"/>
    <s v="Iron and steel mills and ferroalloy manufacturing"/>
    <s v="404"/>
    <s v="Retail - Electronics and appliance stores"/>
    <n v="15055"/>
    <s v="Industry Use"/>
    <n v="1.9569300000000001E-4"/>
    <x v="10"/>
    <x v="10"/>
    <x v="8"/>
    <x v="8"/>
  </r>
  <r>
    <s v="215"/>
    <s v="Iron and steel mills and ferroalloy manufacturing"/>
    <s v="405"/>
    <s v="Retail - Building material and garden equipment and supplies stores"/>
    <n v="15055"/>
    <s v="Industry Use"/>
    <n v="6.8790379999999996E-3"/>
    <x v="10"/>
    <x v="10"/>
    <x v="8"/>
    <x v="8"/>
  </r>
  <r>
    <s v="215"/>
    <s v="Iron and steel mills and ferroalloy manufacturing"/>
    <s v="410"/>
    <s v="Retail - Sporting goods, hobby, musical instrument and book stores"/>
    <n v="15055"/>
    <s v="Industry Use"/>
    <n v="1.64093E-4"/>
    <x v="10"/>
    <x v="10"/>
    <x v="8"/>
    <x v="8"/>
  </r>
  <r>
    <s v="215"/>
    <s v="Iron and steel mills and ferroalloy manufacturing"/>
    <s v="411"/>
    <s v="Retail - General merchandise stores"/>
    <n v="15055"/>
    <s v="Industry Use"/>
    <n v="1.170578E-3"/>
    <x v="10"/>
    <x v="10"/>
    <x v="8"/>
    <x v="8"/>
  </r>
  <r>
    <s v="215"/>
    <s v="Iron and steel mills and ferroalloy manufacturing"/>
    <s v="412"/>
    <s v="Retail - Miscellaneous store retailers"/>
    <n v="15055"/>
    <s v="Industry Use"/>
    <n v="2.364E-4"/>
    <x v="10"/>
    <x v="10"/>
    <x v="8"/>
    <x v="8"/>
  </r>
  <r>
    <s v="215"/>
    <s v="Iron and steel mills and ferroalloy manufacturing"/>
    <s v="413"/>
    <s v="Retail - Nonstore retailers"/>
    <n v="15055"/>
    <s v="Industry Use"/>
    <n v="6.2728700000000003E-4"/>
    <x v="10"/>
    <x v="10"/>
    <x v="8"/>
    <x v="8"/>
  </r>
  <r>
    <s v="215"/>
    <s v="Iron and steel mills and ferroalloy manufacturing"/>
    <s v="414"/>
    <s v="Air transportation"/>
    <n v="15055"/>
    <s v="Industry Use"/>
    <n v="4.0752729999999999E-3"/>
    <x v="11"/>
    <x v="11"/>
    <x v="8"/>
    <x v="8"/>
  </r>
  <r>
    <s v="215"/>
    <s v="Iron and steel mills and ferroalloy manufacturing"/>
    <s v="415"/>
    <s v="Rail transportation"/>
    <n v="15055"/>
    <s v="Industry Use"/>
    <n v="0.62685934399999999"/>
    <x v="11"/>
    <x v="11"/>
    <x v="8"/>
    <x v="8"/>
  </r>
  <r>
    <s v="215"/>
    <s v="Iron and steel mills and ferroalloy manufacturing"/>
    <s v="416"/>
    <s v="Water transportation"/>
    <n v="15055"/>
    <s v="Industry Use"/>
    <n v="1.629475E-3"/>
    <x v="11"/>
    <x v="11"/>
    <x v="8"/>
    <x v="8"/>
  </r>
  <r>
    <s v="215"/>
    <s v="Iron and steel mills and ferroalloy manufacturing"/>
    <s v="417"/>
    <s v="Truck transportation"/>
    <n v="15055"/>
    <s v="Industry Use"/>
    <n v="2.2526888139999999"/>
    <x v="11"/>
    <x v="11"/>
    <x v="8"/>
    <x v="8"/>
  </r>
  <r>
    <s v="215"/>
    <s v="Iron and steel mills and ferroalloy manufacturing"/>
    <s v="418"/>
    <s v="Transit and ground passenger transportation"/>
    <n v="15055"/>
    <s v="Industry Use"/>
    <n v="3.3441870000000002E-3"/>
    <x v="11"/>
    <x v="11"/>
    <x v="8"/>
    <x v="8"/>
  </r>
  <r>
    <s v="215"/>
    <s v="Iron and steel mills and ferroalloy manufacturing"/>
    <s v="419"/>
    <s v="Pipeline transportation"/>
    <n v="15055"/>
    <s v="Industry Use"/>
    <n v="1.3597559999999999E-3"/>
    <x v="11"/>
    <x v="11"/>
    <x v="8"/>
    <x v="8"/>
  </r>
  <r>
    <s v="215"/>
    <s v="Iron and steel mills and ferroalloy manufacturing"/>
    <s v="420"/>
    <s v="Scenic and sightseeing transportation and support activities for transportation"/>
    <n v="15055"/>
    <s v="Industry Use"/>
    <n v="2.1904446000000001E-2"/>
    <x v="11"/>
    <x v="11"/>
    <x v="8"/>
    <x v="8"/>
  </r>
  <r>
    <s v="215"/>
    <s v="Iron and steel mills and ferroalloy manufacturing"/>
    <s v="421"/>
    <s v="Couriers and messengers"/>
    <n v="15055"/>
    <s v="Industry Use"/>
    <n v="9.6705300000000005E-4"/>
    <x v="11"/>
    <x v="11"/>
    <x v="8"/>
    <x v="8"/>
  </r>
  <r>
    <s v="215"/>
    <s v="Iron and steel mills and ferroalloy manufacturing"/>
    <s v="422"/>
    <s v="Warehousing and storage"/>
    <n v="15055"/>
    <s v="Industry Use"/>
    <n v="1.0986284000000001E-2"/>
    <x v="11"/>
    <x v="11"/>
    <x v="8"/>
    <x v="8"/>
  </r>
  <r>
    <s v="215"/>
    <s v="Iron and steel mills and ferroalloy manufacturing"/>
    <s v="423"/>
    <s v="Newspaper publishers"/>
    <n v="15055"/>
    <s v="Industry Use"/>
    <n v="1.436807E-3"/>
    <x v="12"/>
    <x v="12"/>
    <x v="8"/>
    <x v="8"/>
  </r>
  <r>
    <s v="215"/>
    <s v="Iron and steel mills and ferroalloy manufacturing"/>
    <s v="424"/>
    <s v="Periodical publishers"/>
    <n v="15055"/>
    <s v="Industry Use"/>
    <n v="2.2832000000000001E-4"/>
    <x v="12"/>
    <x v="12"/>
    <x v="8"/>
    <x v="8"/>
  </r>
  <r>
    <s v="215"/>
    <s v="Iron and steel mills and ferroalloy manufacturing"/>
    <s v="425"/>
    <s v="Book publishers"/>
    <n v="15055"/>
    <s v="Industry Use"/>
    <n v="6.7500000000000001E-5"/>
    <x v="12"/>
    <x v="12"/>
    <x v="8"/>
    <x v="8"/>
  </r>
  <r>
    <s v="215"/>
    <s v="Iron and steel mills and ferroalloy manufacturing"/>
    <s v="428"/>
    <s v="Software publishers"/>
    <n v="15055"/>
    <s v="Industry Use"/>
    <n v="7.7027909999999996E-3"/>
    <x v="12"/>
    <x v="12"/>
    <x v="8"/>
    <x v="8"/>
  </r>
  <r>
    <s v="215"/>
    <s v="Iron and steel mills and ferroalloy manufacturing"/>
    <s v="429"/>
    <s v="Motion picture and video industries"/>
    <n v="15055"/>
    <s v="Industry Use"/>
    <n v="5.2100000000000001E-6"/>
    <x v="12"/>
    <x v="12"/>
    <x v="8"/>
    <x v="8"/>
  </r>
  <r>
    <s v="215"/>
    <s v="Iron and steel mills and ferroalloy manufacturing"/>
    <s v="431"/>
    <s v="Radio and television broadcasting"/>
    <n v="15055"/>
    <s v="Industry Use"/>
    <n v="9.5686999999999996E-4"/>
    <x v="12"/>
    <x v="12"/>
    <x v="8"/>
    <x v="8"/>
  </r>
  <r>
    <s v="215"/>
    <s v="Iron and steel mills and ferroalloy manufacturing"/>
    <s v="432"/>
    <s v="Cable and other subscription programming"/>
    <n v="15055"/>
    <s v="Industry Use"/>
    <n v="1.8546400000000001E-4"/>
    <x v="12"/>
    <x v="12"/>
    <x v="8"/>
    <x v="8"/>
  </r>
  <r>
    <s v="215"/>
    <s v="Iron and steel mills and ferroalloy manufacturing"/>
    <s v="433"/>
    <s v="Wired telecommunications carriers"/>
    <n v="15055"/>
    <s v="Industry Use"/>
    <n v="3.1132651000000001E-2"/>
    <x v="12"/>
    <x v="12"/>
    <x v="8"/>
    <x v="8"/>
  </r>
  <r>
    <s v="215"/>
    <s v="Iron and steel mills and ferroalloy manufacturing"/>
    <s v="436"/>
    <s v="Data processing, hosting, and related services"/>
    <n v="15055"/>
    <s v="Industry Use"/>
    <n v="0.109859396"/>
    <x v="12"/>
    <x v="12"/>
    <x v="8"/>
    <x v="8"/>
  </r>
  <r>
    <s v="215"/>
    <s v="Iron and steel mills and ferroalloy manufacturing"/>
    <s v="437"/>
    <s v="News syndicates, libraries, archives and all other information services"/>
    <n v="15055"/>
    <s v="Industry Use"/>
    <n v="1.5399999999999999E-8"/>
    <x v="12"/>
    <x v="12"/>
    <x v="8"/>
    <x v="8"/>
  </r>
  <r>
    <s v="215"/>
    <s v="Iron and steel mills and ferroalloy manufacturing"/>
    <s v="438"/>
    <s v="Internet publishing and broadcasting and web search portals"/>
    <n v="15055"/>
    <s v="Industry Use"/>
    <n v="4.5035799999999999E-4"/>
    <x v="12"/>
    <x v="12"/>
    <x v="8"/>
    <x v="8"/>
  </r>
  <r>
    <s v="215"/>
    <s v="Iron and steel mills and ferroalloy manufacturing"/>
    <s v="439"/>
    <s v="Nondepository credit intermediation and related activities"/>
    <n v="15055"/>
    <s v="Industry Use"/>
    <n v="3.5526826999999997E-2"/>
    <x v="13"/>
    <x v="13"/>
    <x v="8"/>
    <x v="8"/>
  </r>
  <r>
    <s v="215"/>
    <s v="Iron and steel mills and ferroalloy manufacturing"/>
    <s v="440"/>
    <s v="Securities and commodity contracts intermediation and brokerage"/>
    <n v="15055"/>
    <s v="Industry Use"/>
    <n v="8.3335511000000001E-2"/>
    <x v="13"/>
    <x v="13"/>
    <x v="8"/>
    <x v="8"/>
  </r>
  <r>
    <s v="215"/>
    <s v="Iron and steel mills and ferroalloy manufacturing"/>
    <s v="441"/>
    <s v="Monetary authorities and depository credit intermediation"/>
    <n v="15055"/>
    <s v="Industry Use"/>
    <n v="0.31878667399999999"/>
    <x v="13"/>
    <x v="13"/>
    <x v="8"/>
    <x v="8"/>
  </r>
  <r>
    <s v="215"/>
    <s v="Iron and steel mills and ferroalloy manufacturing"/>
    <s v="442"/>
    <s v="Other financial investment activities"/>
    <n v="15055"/>
    <s v="Industry Use"/>
    <n v="6.5971452999999999E-2"/>
    <x v="13"/>
    <x v="13"/>
    <x v="8"/>
    <x v="8"/>
  </r>
  <r>
    <s v="215"/>
    <s v="Iron and steel mills and ferroalloy manufacturing"/>
    <s v="443"/>
    <s v="Direct life insurance carriers"/>
    <n v="15055"/>
    <s v="Industry Use"/>
    <n v="2.34E-5"/>
    <x v="13"/>
    <x v="13"/>
    <x v="8"/>
    <x v="8"/>
  </r>
  <r>
    <s v="215"/>
    <s v="Iron and steel mills and ferroalloy manufacturing"/>
    <s v="444"/>
    <s v="Insurance carriers, except direct life"/>
    <n v="15055"/>
    <s v="Industry Use"/>
    <n v="5.2428800000000003E-4"/>
    <x v="13"/>
    <x v="13"/>
    <x v="8"/>
    <x v="8"/>
  </r>
  <r>
    <s v="215"/>
    <s v="Iron and steel mills and ferroalloy manufacturing"/>
    <s v="445"/>
    <s v="Insurance agencies, brokerages, and related activities"/>
    <n v="15055"/>
    <s v="Industry Use"/>
    <n v="1.3821155E-2"/>
    <x v="13"/>
    <x v="13"/>
    <x v="8"/>
    <x v="8"/>
  </r>
  <r>
    <s v="215"/>
    <s v="Iron and steel mills and ferroalloy manufacturing"/>
    <s v="447"/>
    <s v="Other real estate"/>
    <n v="15055"/>
    <s v="Industry Use"/>
    <n v="7.9635330000000001E-3"/>
    <x v="14"/>
    <x v="14"/>
    <x v="8"/>
    <x v="8"/>
  </r>
  <r>
    <s v="215"/>
    <s v="Iron and steel mills and ferroalloy manufacturing"/>
    <s v="450"/>
    <s v="Automotive equipment rental and leasing"/>
    <n v="15055"/>
    <s v="Industry Use"/>
    <n v="1.3563393E-2"/>
    <x v="15"/>
    <x v="15"/>
    <x v="8"/>
    <x v="8"/>
  </r>
  <r>
    <s v="215"/>
    <s v="Iron and steel mills and ferroalloy manufacturing"/>
    <s v="451"/>
    <s v="General and consumer goods rental except video tapes and discs"/>
    <n v="15055"/>
    <s v="Industry Use"/>
    <n v="8.0874910000000005E-3"/>
    <x v="15"/>
    <x v="15"/>
    <x v="8"/>
    <x v="8"/>
  </r>
  <r>
    <s v="215"/>
    <s v="Iron and steel mills and ferroalloy manufacturing"/>
    <s v="453"/>
    <s v="Commercial and industrial machinery and equipment rental and leasing"/>
    <n v="15055"/>
    <s v="Industry Use"/>
    <n v="3.5447494000000003E-2"/>
    <x v="15"/>
    <x v="15"/>
    <x v="8"/>
    <x v="8"/>
  </r>
  <r>
    <s v="215"/>
    <s v="Iron and steel mills and ferroalloy manufacturing"/>
    <s v="454"/>
    <s v="Lessors of nonfinancial intangible assets"/>
    <n v="15055"/>
    <s v="Industry Use"/>
    <n v="3.9697209999999998E-3"/>
    <x v="15"/>
    <x v="15"/>
    <x v="8"/>
    <x v="8"/>
  </r>
  <r>
    <s v="215"/>
    <s v="Iron and steel mills and ferroalloy manufacturing"/>
    <s v="455"/>
    <s v="Legal services"/>
    <n v="15055"/>
    <s v="Industry Use"/>
    <n v="2.6575010999999999E-2"/>
    <x v="16"/>
    <x v="16"/>
    <x v="8"/>
    <x v="8"/>
  </r>
  <r>
    <s v="215"/>
    <s v="Iron and steel mills and ferroalloy manufacturing"/>
    <s v="456"/>
    <s v="Accounting, tax preparation, bookkeeping, and payroll services"/>
    <n v="15055"/>
    <s v="Industry Use"/>
    <n v="5.7942093E-2"/>
    <x v="16"/>
    <x v="16"/>
    <x v="8"/>
    <x v="8"/>
  </r>
  <r>
    <s v="215"/>
    <s v="Iron and steel mills and ferroalloy manufacturing"/>
    <s v="457"/>
    <s v="Architectural, engineering, and related services"/>
    <n v="15055"/>
    <s v="Industry Use"/>
    <n v="0.212538332"/>
    <x v="16"/>
    <x v="16"/>
    <x v="8"/>
    <x v="8"/>
  </r>
  <r>
    <s v="215"/>
    <s v="Iron and steel mills and ferroalloy manufacturing"/>
    <s v="458"/>
    <s v="Specialized design services"/>
    <n v="15055"/>
    <s v="Industry Use"/>
    <n v="2.9275881E-2"/>
    <x v="16"/>
    <x v="16"/>
    <x v="8"/>
    <x v="8"/>
  </r>
  <r>
    <s v="215"/>
    <s v="Iron and steel mills and ferroalloy manufacturing"/>
    <s v="459"/>
    <s v="Custom computer programming services"/>
    <n v="15055"/>
    <s v="Industry Use"/>
    <n v="3.807253E-3"/>
    <x v="16"/>
    <x v="16"/>
    <x v="8"/>
    <x v="8"/>
  </r>
  <r>
    <s v="215"/>
    <s v="Iron and steel mills and ferroalloy manufacturing"/>
    <s v="460"/>
    <s v="Computer systems design services"/>
    <n v="15055"/>
    <s v="Industry Use"/>
    <n v="5.0715333000000001E-2"/>
    <x v="16"/>
    <x v="16"/>
    <x v="8"/>
    <x v="8"/>
  </r>
  <r>
    <s v="215"/>
    <s v="Iron and steel mills and ferroalloy manufacturing"/>
    <s v="461"/>
    <s v="Other computer related services, including facilities management"/>
    <n v="15055"/>
    <s v="Industry Use"/>
    <n v="8.335561E-3"/>
    <x v="16"/>
    <x v="16"/>
    <x v="8"/>
    <x v="8"/>
  </r>
  <r>
    <s v="215"/>
    <s v="Iron and steel mills and ferroalloy manufacturing"/>
    <s v="462"/>
    <s v="Management consulting services"/>
    <n v="15055"/>
    <s v="Industry Use"/>
    <n v="5.527789E-3"/>
    <x v="16"/>
    <x v="16"/>
    <x v="8"/>
    <x v="8"/>
  </r>
  <r>
    <s v="215"/>
    <s v="Iron and steel mills and ferroalloy manufacturing"/>
    <s v="463"/>
    <s v="Environmental and other technical consulting services"/>
    <n v="15055"/>
    <s v="Industry Use"/>
    <n v="1.009004E-3"/>
    <x v="16"/>
    <x v="16"/>
    <x v="8"/>
    <x v="8"/>
  </r>
  <r>
    <s v="215"/>
    <s v="Iron and steel mills and ferroalloy manufacturing"/>
    <s v="464"/>
    <s v="Scientific research and development services"/>
    <n v="15055"/>
    <s v="Industry Use"/>
    <n v="3.8706707999999999E-2"/>
    <x v="16"/>
    <x v="16"/>
    <x v="8"/>
    <x v="8"/>
  </r>
  <r>
    <s v="215"/>
    <s v="Iron and steel mills and ferroalloy manufacturing"/>
    <s v="465"/>
    <s v="Advertising, public relations, and related services"/>
    <n v="15055"/>
    <s v="Industry Use"/>
    <n v="2.043333E-3"/>
    <x v="16"/>
    <x v="16"/>
    <x v="8"/>
    <x v="8"/>
  </r>
  <r>
    <s v="215"/>
    <s v="Iron and steel mills and ferroalloy manufacturing"/>
    <s v="468"/>
    <s v="Marketing research and all other miscellaneous professional, scientific, and technical services"/>
    <n v="15055"/>
    <s v="Industry Use"/>
    <n v="8.0513123000000006E-2"/>
    <x v="16"/>
    <x v="16"/>
    <x v="8"/>
    <x v="8"/>
  </r>
  <r>
    <s v="215"/>
    <s v="Iron and steel mills and ferroalloy manufacturing"/>
    <s v="469"/>
    <s v="Management of companies and enterprises"/>
    <n v="15055"/>
    <s v="Industry Use"/>
    <n v="7.0672974E-2"/>
    <x v="17"/>
    <x v="17"/>
    <x v="8"/>
    <x v="8"/>
  </r>
  <r>
    <s v="215"/>
    <s v="Iron and steel mills and ferroalloy manufacturing"/>
    <s v="470"/>
    <s v="Office administrative services"/>
    <n v="15055"/>
    <s v="Industry Use"/>
    <n v="1.53699E-3"/>
    <x v="17"/>
    <x v="17"/>
    <x v="8"/>
    <x v="8"/>
  </r>
  <r>
    <s v="215"/>
    <s v="Iron and steel mills and ferroalloy manufacturing"/>
    <s v="471"/>
    <s v="Facilities support services"/>
    <n v="15055"/>
    <s v="Industry Use"/>
    <n v="4.1881540000000004E-3"/>
    <x v="17"/>
    <x v="17"/>
    <x v="8"/>
    <x v="8"/>
  </r>
  <r>
    <s v="215"/>
    <s v="Iron and steel mills and ferroalloy manufacturing"/>
    <s v="472"/>
    <s v="Employment services"/>
    <n v="15055"/>
    <s v="Industry Use"/>
    <n v="3.9812533999999997E-2"/>
    <x v="17"/>
    <x v="17"/>
    <x v="8"/>
    <x v="8"/>
  </r>
  <r>
    <s v="215"/>
    <s v="Iron and steel mills and ferroalloy manufacturing"/>
    <s v="473"/>
    <s v="Business support services"/>
    <n v="15055"/>
    <s v="Industry Use"/>
    <n v="3.9770855000000001E-2"/>
    <x v="17"/>
    <x v="17"/>
    <x v="8"/>
    <x v="8"/>
  </r>
  <r>
    <s v="215"/>
    <s v="Iron and steel mills and ferroalloy manufacturing"/>
    <s v="475"/>
    <s v="Investigation and security services"/>
    <n v="15055"/>
    <s v="Industry Use"/>
    <n v="5.815532E-3"/>
    <x v="17"/>
    <x v="17"/>
    <x v="8"/>
    <x v="8"/>
  </r>
  <r>
    <s v="215"/>
    <s v="Iron and steel mills and ferroalloy manufacturing"/>
    <s v="476"/>
    <s v="Services to buildings"/>
    <n v="15055"/>
    <s v="Industry Use"/>
    <n v="0.104394129"/>
    <x v="17"/>
    <x v="17"/>
    <x v="8"/>
    <x v="8"/>
  </r>
  <r>
    <s v="215"/>
    <s v="Iron and steel mills and ferroalloy manufacturing"/>
    <s v="477"/>
    <s v="Landscape and horticultural services"/>
    <n v="15055"/>
    <s v="Industry Use"/>
    <n v="5.1623519E-2"/>
    <x v="17"/>
    <x v="17"/>
    <x v="8"/>
    <x v="8"/>
  </r>
  <r>
    <s v="215"/>
    <s v="Iron and steel mills and ferroalloy manufacturing"/>
    <s v="478"/>
    <s v="Other support services"/>
    <n v="15055"/>
    <s v="Industry Use"/>
    <n v="6.853423E-3"/>
    <x v="17"/>
    <x v="17"/>
    <x v="8"/>
    <x v="8"/>
  </r>
  <r>
    <s v="215"/>
    <s v="Iron and steel mills and ferroalloy manufacturing"/>
    <s v="479"/>
    <s v="Waste management and remediation services"/>
    <n v="15055"/>
    <s v="Industry Use"/>
    <n v="0.203945774"/>
    <x v="17"/>
    <x v="17"/>
    <x v="8"/>
    <x v="8"/>
  </r>
  <r>
    <s v="215"/>
    <s v="Iron and steel mills and ferroalloy manufacturing"/>
    <s v="496"/>
    <s v="Performing arts companies"/>
    <n v="15055"/>
    <s v="Industry Use"/>
    <n v="5.4100399999999999E-4"/>
    <x v="19"/>
    <x v="19"/>
    <x v="8"/>
    <x v="8"/>
  </r>
  <r>
    <s v="215"/>
    <s v="Iron and steel mills and ferroalloy manufacturing"/>
    <s v="497"/>
    <s v="Commercial Sports Except Racing"/>
    <n v="15055"/>
    <s v="Industry Use"/>
    <n v="2.7662799999999999E-3"/>
    <x v="19"/>
    <x v="19"/>
    <x v="8"/>
    <x v="8"/>
  </r>
  <r>
    <s v="215"/>
    <s v="Iron and steel mills and ferroalloy manufacturing"/>
    <s v="498"/>
    <s v="Racing and Track Operation"/>
    <n v="15055"/>
    <s v="Industry Use"/>
    <n v="3.1E-6"/>
    <x v="19"/>
    <x v="19"/>
    <x v="8"/>
    <x v="8"/>
  </r>
  <r>
    <s v="215"/>
    <s v="Iron and steel mills and ferroalloy manufacturing"/>
    <s v="499"/>
    <s v="Independent artists, writers, and performers"/>
    <n v="15055"/>
    <s v="Industry Use"/>
    <n v="2.0329199999999999E-4"/>
    <x v="19"/>
    <x v="19"/>
    <x v="8"/>
    <x v="8"/>
  </r>
  <r>
    <s v="215"/>
    <s v="Iron and steel mills and ferroalloy manufacturing"/>
    <s v="500"/>
    <s v="Promoters of performing arts and sports and agents for public figures"/>
    <n v="15055"/>
    <s v="Industry Use"/>
    <n v="1.4916199999999999E-3"/>
    <x v="19"/>
    <x v="19"/>
    <x v="8"/>
    <x v="8"/>
  </r>
  <r>
    <s v="215"/>
    <s v="Iron and steel mills and ferroalloy manufacturing"/>
    <s v="501"/>
    <s v="Museums, historical sites, zoos, and parks"/>
    <n v="15055"/>
    <s v="Industry Use"/>
    <n v="1.24E-7"/>
    <x v="19"/>
    <x v="19"/>
    <x v="8"/>
    <x v="8"/>
  </r>
  <r>
    <s v="215"/>
    <s v="Iron and steel mills and ferroalloy manufacturing"/>
    <s v="504"/>
    <s v="Other amusement and recreation industries"/>
    <n v="15055"/>
    <s v="Industry Use"/>
    <n v="1.7652810000000001E-3"/>
    <x v="19"/>
    <x v="19"/>
    <x v="8"/>
    <x v="8"/>
  </r>
  <r>
    <s v="215"/>
    <s v="Iron and steel mills and ferroalloy manufacturing"/>
    <s v="505"/>
    <s v="Fitness and recreational sports centers"/>
    <n v="15055"/>
    <s v="Industry Use"/>
    <n v="1.835028E-3"/>
    <x v="19"/>
    <x v="19"/>
    <x v="8"/>
    <x v="8"/>
  </r>
  <r>
    <s v="215"/>
    <s v="Iron and steel mills and ferroalloy manufacturing"/>
    <s v="507"/>
    <s v="Hotels and motels, including casino hotels"/>
    <n v="15055"/>
    <s v="Industry Use"/>
    <n v="5.0699999999999999E-5"/>
    <x v="20"/>
    <x v="20"/>
    <x v="8"/>
    <x v="8"/>
  </r>
  <r>
    <s v="215"/>
    <s v="Iron and steel mills and ferroalloy manufacturing"/>
    <s v="508"/>
    <s v="Other accommodations"/>
    <n v="15055"/>
    <s v="Industry Use"/>
    <n v="4.1000000000000003E-8"/>
    <x v="20"/>
    <x v="20"/>
    <x v="8"/>
    <x v="8"/>
  </r>
  <r>
    <s v="215"/>
    <s v="Iron and steel mills and ferroalloy manufacturing"/>
    <s v="509"/>
    <s v="Full-service restaurants"/>
    <n v="15055"/>
    <s v="Industry Use"/>
    <n v="6.6924985000000006E-2"/>
    <x v="20"/>
    <x v="20"/>
    <x v="8"/>
    <x v="8"/>
  </r>
  <r>
    <s v="215"/>
    <s v="Iron and steel mills and ferroalloy manufacturing"/>
    <s v="510"/>
    <s v="Limited-service restaurants"/>
    <n v="15055"/>
    <s v="Industry Use"/>
    <n v="5.5858939000000003E-2"/>
    <x v="20"/>
    <x v="20"/>
    <x v="8"/>
    <x v="8"/>
  </r>
  <r>
    <s v="215"/>
    <s v="Iron and steel mills and ferroalloy manufacturing"/>
    <s v="511"/>
    <s v="All other food and drinking places"/>
    <n v="15055"/>
    <s v="Industry Use"/>
    <n v="9.7838630000000003E-3"/>
    <x v="20"/>
    <x v="20"/>
    <x v="8"/>
    <x v="8"/>
  </r>
  <r>
    <s v="215"/>
    <s v="Iron and steel mills and ferroalloy manufacturing"/>
    <s v="512"/>
    <s v="Automotive repair and maintenance, except car washes"/>
    <n v="15055"/>
    <s v="Industry Use"/>
    <n v="9.7927304000000007E-2"/>
    <x v="21"/>
    <x v="21"/>
    <x v="8"/>
    <x v="8"/>
  </r>
  <r>
    <s v="215"/>
    <s v="Iron and steel mills and ferroalloy manufacturing"/>
    <s v="513"/>
    <s v="Car washes"/>
    <n v="15055"/>
    <s v="Industry Use"/>
    <n v="4.5604344999999998E-2"/>
    <x v="21"/>
    <x v="21"/>
    <x v="8"/>
    <x v="8"/>
  </r>
  <r>
    <s v="215"/>
    <s v="Iron and steel mills and ferroalloy manufacturing"/>
    <s v="514"/>
    <s v="Electronic and precision equipment repair and maintenance"/>
    <n v="15055"/>
    <s v="Industry Use"/>
    <n v="2.7717506999999999E-2"/>
    <x v="21"/>
    <x v="21"/>
    <x v="8"/>
    <x v="8"/>
  </r>
  <r>
    <s v="215"/>
    <s v="Iron and steel mills and ferroalloy manufacturing"/>
    <s v="515"/>
    <s v="Commercial and industrial machinery and equipment repair and maintenance"/>
    <n v="15055"/>
    <s v="Industry Use"/>
    <n v="0.14363052000000001"/>
    <x v="21"/>
    <x v="21"/>
    <x v="8"/>
    <x v="8"/>
  </r>
  <r>
    <s v="215"/>
    <s v="Iron and steel mills and ferroalloy manufacturing"/>
    <s v="516"/>
    <s v="Personal and household goods repair and maintenance"/>
    <n v="15055"/>
    <s v="Industry Use"/>
    <n v="1.0533358E-2"/>
    <x v="21"/>
    <x v="21"/>
    <x v="8"/>
    <x v="8"/>
  </r>
  <r>
    <s v="215"/>
    <s v="Iron and steel mills and ferroalloy manufacturing"/>
    <s v="519"/>
    <s v="Dry-cleaning and laundry services"/>
    <n v="15055"/>
    <s v="Industry Use"/>
    <n v="5.8495639999999998E-3"/>
    <x v="21"/>
    <x v="21"/>
    <x v="8"/>
    <x v="8"/>
  </r>
  <r>
    <s v="215"/>
    <s v="Iron and steel mills and ferroalloy manufacturing"/>
    <s v="523"/>
    <s v="Business and professional associations"/>
    <n v="15055"/>
    <s v="Industry Use"/>
    <n v="4.1335790000000001E-3"/>
    <x v="21"/>
    <x v="21"/>
    <x v="8"/>
    <x v="8"/>
  </r>
  <r>
    <s v="215"/>
    <s v="Iron and steel mills and ferroalloy manufacturing"/>
    <s v="526"/>
    <s v="Postal service"/>
    <n v="15055"/>
    <s v="Industry Use"/>
    <n v="6.8700000000000005E-7"/>
    <x v="22"/>
    <x v="22"/>
    <x v="8"/>
    <x v="8"/>
  </r>
  <r>
    <s v="215"/>
    <s v="Iron and steel mills and ferroalloy manufacturing"/>
    <s v="528"/>
    <s v="Other federal government enterprises"/>
    <n v="15055"/>
    <s v="Industry Use"/>
    <n v="1.14E-7"/>
    <x v="22"/>
    <x v="22"/>
    <x v="8"/>
    <x v="8"/>
  </r>
  <r>
    <s v="215"/>
    <s v="Iron and steel mills and ferroalloy manufacturing"/>
    <s v="532"/>
    <s v="Local government passenger transit"/>
    <n v="15055"/>
    <s v="Industry Use"/>
    <n v="4.1868679999999998E-3"/>
    <x v="22"/>
    <x v="22"/>
    <x v="8"/>
    <x v="8"/>
  </r>
  <r>
    <s v="215"/>
    <s v="Iron and steel mills and ferroalloy manufacturing"/>
    <s v="533"/>
    <s v="Local government electric utilities"/>
    <n v="15055"/>
    <s v="Industry Use"/>
    <n v="4.8921806999999998E-2"/>
    <x v="22"/>
    <x v="22"/>
    <x v="8"/>
    <x v="8"/>
  </r>
  <r>
    <s v="215"/>
    <s v="Iron and steel mills and ferroalloy manufacturing"/>
    <s v="5001"/>
    <s v="Employee Compensation"/>
    <n v="15053"/>
    <s v="Factor Receipts"/>
    <n v="4.3323025700000004"/>
    <x v="23"/>
    <x v="23"/>
    <x v="8"/>
    <x v="8"/>
  </r>
  <r>
    <s v="215"/>
    <s v="Iron and steel mills and ferroalloy manufacturing"/>
    <s v="6001"/>
    <s v="Proprietor Income"/>
    <n v="15053"/>
    <s v="Factor Receipts"/>
    <n v="-7.7539339999999997E-3"/>
    <x v="24"/>
    <x v="24"/>
    <x v="8"/>
    <x v="8"/>
  </r>
  <r>
    <s v="215"/>
    <s v="Iron and steel mills and ferroalloy manufacturing"/>
    <s v="7001"/>
    <s v="Other Property Type Income"/>
    <n v="15053"/>
    <s v="Factor Receipts"/>
    <n v="2.0265417100000001"/>
    <x v="25"/>
    <x v="25"/>
    <x v="8"/>
    <x v="8"/>
  </r>
  <r>
    <s v="215"/>
    <s v="Iron and steel mills and ferroalloy manufacturing"/>
    <s v="8001"/>
    <s v="Taxes on Production and Imports"/>
    <n v="15053"/>
    <s v="Factor Receipts"/>
    <n v="0.71284198799999998"/>
    <x v="26"/>
    <x v="26"/>
    <x v="8"/>
    <x v="8"/>
  </r>
  <r>
    <s v="215"/>
    <s v="Iron and steel mills and ferroalloy manufacturing"/>
    <s v="10001"/>
    <s v="Households LT15k"/>
    <n v="15055"/>
    <s v="Industry Use"/>
    <n v="1.8957073000000001E-2"/>
    <x v="30"/>
    <x v="30"/>
    <x v="8"/>
    <x v="8"/>
  </r>
  <r>
    <s v="215"/>
    <s v="Iron and steel mills and ferroalloy manufacturing"/>
    <s v="10002"/>
    <s v="Households 15-30k"/>
    <n v="15055"/>
    <s v="Industry Use"/>
    <n v="3.7981474000000001E-2"/>
    <x v="30"/>
    <x v="30"/>
    <x v="8"/>
    <x v="8"/>
  </r>
  <r>
    <s v="215"/>
    <s v="Iron and steel mills and ferroalloy manufacturing"/>
    <s v="10003"/>
    <s v="Households 30-40k"/>
    <n v="15055"/>
    <s v="Industry Use"/>
    <n v="3.3281445E-2"/>
    <x v="30"/>
    <x v="30"/>
    <x v="8"/>
    <x v="8"/>
  </r>
  <r>
    <s v="215"/>
    <s v="Iron and steel mills and ferroalloy manufacturing"/>
    <s v="10004"/>
    <s v="Households 40-50k"/>
    <n v="15055"/>
    <s v="Industry Use"/>
    <n v="3.6016761000000001E-2"/>
    <x v="31"/>
    <x v="31"/>
    <x v="8"/>
    <x v="8"/>
  </r>
  <r>
    <s v="215"/>
    <s v="Iron and steel mills and ferroalloy manufacturing"/>
    <s v="10005"/>
    <s v="Households 50-70k"/>
    <n v="15055"/>
    <s v="Industry Use"/>
    <n v="7.2201508999999997E-2"/>
    <x v="31"/>
    <x v="31"/>
    <x v="8"/>
    <x v="8"/>
  </r>
  <r>
    <s v="215"/>
    <s v="Iron and steel mills and ferroalloy manufacturing"/>
    <s v="10006"/>
    <s v="Households 70-100k"/>
    <n v="15055"/>
    <s v="Industry Use"/>
    <n v="0.10355268199999999"/>
    <x v="31"/>
    <x v="31"/>
    <x v="8"/>
    <x v="8"/>
  </r>
  <r>
    <s v="215"/>
    <s v="Iron and steel mills and ferroalloy manufacturing"/>
    <s v="10007"/>
    <s v="Households 100-150k"/>
    <n v="15055"/>
    <s v="Industry Use"/>
    <n v="9.6834516999999995E-2"/>
    <x v="32"/>
    <x v="32"/>
    <x v="8"/>
    <x v="8"/>
  </r>
  <r>
    <s v="215"/>
    <s v="Iron and steel mills and ferroalloy manufacturing"/>
    <s v="10008"/>
    <s v="Households 150-200k"/>
    <n v="15055"/>
    <s v="Industry Use"/>
    <n v="3.6502293999999998E-2"/>
    <x v="32"/>
    <x v="32"/>
    <x v="8"/>
    <x v="8"/>
  </r>
  <r>
    <s v="215"/>
    <s v="Iron and steel mills and ferroalloy manufacturing"/>
    <s v="10009"/>
    <s v="Households 200k+"/>
    <n v="15055"/>
    <s v="Industry Use"/>
    <n v="5.3809572E-2"/>
    <x v="32"/>
    <x v="32"/>
    <x v="8"/>
    <x v="8"/>
  </r>
  <r>
    <s v="215"/>
    <s v="Iron and steel mills and ferroalloy manufacturing"/>
    <s v="11001"/>
    <s v="Federal Government NonDefense"/>
    <n v="15055"/>
    <s v="Industry Use"/>
    <n v="3.7299999999999999E-5"/>
    <x v="27"/>
    <x v="27"/>
    <x v="8"/>
    <x v="8"/>
  </r>
  <r>
    <s v="215"/>
    <s v="Iron and steel mills and ferroalloy manufacturing"/>
    <s v="12001"/>
    <s v="State/Local Govt NonEducation"/>
    <n v="15055"/>
    <s v="Industry Use"/>
    <n v="0.85182472799999998"/>
    <x v="27"/>
    <x v="27"/>
    <x v="8"/>
    <x v="8"/>
  </r>
  <r>
    <s v="215"/>
    <s v="Iron and steel mills and ferroalloy manufacturing"/>
    <s v="14001"/>
    <s v="Capital"/>
    <n v="15055"/>
    <s v="Industry Use"/>
    <n v="2.6205180000000001E-3"/>
    <x v="27"/>
    <x v="27"/>
    <x v="8"/>
    <x v="8"/>
  </r>
  <r>
    <s v="215"/>
    <s v="Iron and steel mills and ferroalloy manufacturing"/>
    <s v="14002"/>
    <s v="Inventory Additions/Deletions"/>
    <n v="15055"/>
    <s v="Industry Use"/>
    <n v="1.8656689999999999E-3"/>
    <x v="27"/>
    <x v="27"/>
    <x v="8"/>
    <x v="8"/>
  </r>
  <r>
    <s v="215"/>
    <s v="Iron and steel mills and ferroalloy manufacturing"/>
    <s v="25001"/>
    <s v="Foreign Trade"/>
    <n v="15056"/>
    <s v="Industry Trade"/>
    <n v="9.3390809309999998"/>
    <x v="28"/>
    <x v="28"/>
    <x v="8"/>
    <x v="8"/>
  </r>
  <r>
    <s v="215"/>
    <s v="Iron and steel mills and ferroalloy manufacturing"/>
    <s v="28001"/>
    <s v="Domestic Trade"/>
    <n v="15056"/>
    <s v="Industry Trade"/>
    <n v="20.065188509999999"/>
    <x v="29"/>
    <x v="29"/>
    <x v="8"/>
    <x v="8"/>
  </r>
  <r>
    <s v="216"/>
    <s v="Iron, steel pipe and tube manufacturing from purchased steel"/>
    <s v="5001"/>
    <s v="Employee Compensation"/>
    <n v="15053"/>
    <s v="Factor Receipts"/>
    <n v="0"/>
    <x v="23"/>
    <x v="23"/>
    <x v="8"/>
    <x v="8"/>
  </r>
  <r>
    <s v="216"/>
    <s v="Iron, steel pipe and tube manufacturing from purchased steel"/>
    <s v="6001"/>
    <s v="Proprietor Income"/>
    <n v="15053"/>
    <s v="Factor Receipts"/>
    <n v="0"/>
    <x v="24"/>
    <x v="24"/>
    <x v="8"/>
    <x v="8"/>
  </r>
  <r>
    <s v="216"/>
    <s v="Iron, steel pipe and tube manufacturing from purchased steel"/>
    <s v="7001"/>
    <s v="Other Property Type Income"/>
    <n v="15053"/>
    <s v="Factor Receipts"/>
    <n v="0"/>
    <x v="25"/>
    <x v="25"/>
    <x v="8"/>
    <x v="8"/>
  </r>
  <r>
    <s v="216"/>
    <s v="Iron, steel pipe and tube manufacturing from purchased steel"/>
    <s v="8001"/>
    <s v="Taxes on Production and Imports"/>
    <n v="15053"/>
    <s v="Factor Receipts"/>
    <n v="0"/>
    <x v="26"/>
    <x v="26"/>
    <x v="8"/>
    <x v="8"/>
  </r>
  <r>
    <s v="217"/>
    <s v="Rolled steel shape manufacturing"/>
    <s v="1"/>
    <s v="Oilseed farming"/>
    <n v="15055"/>
    <s v="Industry Use"/>
    <n v="2.3099999999999999E-7"/>
    <x v="0"/>
    <x v="0"/>
    <x v="8"/>
    <x v="8"/>
  </r>
  <r>
    <s v="217"/>
    <s v="Rolled steel shape manufacturing"/>
    <s v="2"/>
    <s v="Grain farming"/>
    <n v="15055"/>
    <s v="Industry Use"/>
    <n v="1.2100000000000001E-6"/>
    <x v="0"/>
    <x v="0"/>
    <x v="8"/>
    <x v="8"/>
  </r>
  <r>
    <s v="217"/>
    <s v="Rolled steel shape manufacturing"/>
    <s v="3"/>
    <s v="Vegetable and melon farming"/>
    <n v="15055"/>
    <s v="Industry Use"/>
    <n v="3.17E-9"/>
    <x v="1"/>
    <x v="1"/>
    <x v="8"/>
    <x v="8"/>
  </r>
  <r>
    <s v="217"/>
    <s v="Rolled steel shape manufacturing"/>
    <s v="4"/>
    <s v="Fruit farming"/>
    <n v="15055"/>
    <s v="Industry Use"/>
    <n v="3.4699999999999998E-9"/>
    <x v="1"/>
    <x v="1"/>
    <x v="8"/>
    <x v="8"/>
  </r>
  <r>
    <s v="217"/>
    <s v="Rolled steel shape manufacturing"/>
    <s v="5"/>
    <s v="Tree nut farming"/>
    <n v="15055"/>
    <s v="Industry Use"/>
    <n v="9.859999999999999E-10"/>
    <x v="1"/>
    <x v="1"/>
    <x v="8"/>
    <x v="8"/>
  </r>
  <r>
    <s v="217"/>
    <s v="Rolled steel shape manufacturing"/>
    <s v="6"/>
    <s v="Greenhouse, nursery, and floriculture production"/>
    <n v="15055"/>
    <s v="Industry Use"/>
    <n v="1.9500000000000001E-9"/>
    <x v="1"/>
    <x v="1"/>
    <x v="8"/>
    <x v="8"/>
  </r>
  <r>
    <s v="217"/>
    <s v="Rolled steel shape manufacturing"/>
    <s v="11"/>
    <s v="Beef cattle ranching and farming, including feedlots and dual-purpose ranching and farming"/>
    <n v="15055"/>
    <s v="Industry Use"/>
    <n v="1.7799999999999999E-6"/>
    <x v="2"/>
    <x v="2"/>
    <x v="8"/>
    <x v="8"/>
  </r>
  <r>
    <s v="217"/>
    <s v="Rolled steel shape manufacturing"/>
    <s v="12"/>
    <s v="Dairy cattle and milk production"/>
    <n v="15055"/>
    <s v="Industry Use"/>
    <n v="1.61E-6"/>
    <x v="2"/>
    <x v="2"/>
    <x v="8"/>
    <x v="8"/>
  </r>
  <r>
    <s v="217"/>
    <s v="Rolled steel shape manufacturing"/>
    <s v="13"/>
    <s v="Poultry and egg production"/>
    <n v="15055"/>
    <s v="Industry Use"/>
    <n v="2.5799999999999999E-8"/>
    <x v="2"/>
    <x v="2"/>
    <x v="8"/>
    <x v="8"/>
  </r>
  <r>
    <s v="217"/>
    <s v="Rolled steel shape manufacturing"/>
    <s v="14"/>
    <s v="Animal production, except cattle and poultry and eggs"/>
    <n v="15055"/>
    <s v="Industry Use"/>
    <n v="5.2600000000000002E-7"/>
    <x v="2"/>
    <x v="2"/>
    <x v="8"/>
    <x v="8"/>
  </r>
  <r>
    <s v="217"/>
    <s v="Rolled steel shape manufacturing"/>
    <s v="20"/>
    <s v="Oil and gas extraction"/>
    <n v="15055"/>
    <s v="Industry Use"/>
    <n v="2.4499999999999999E-5"/>
    <x v="4"/>
    <x v="4"/>
    <x v="8"/>
    <x v="8"/>
  </r>
  <r>
    <s v="217"/>
    <s v="Rolled steel shape manufacturing"/>
    <s v="28"/>
    <s v="Stone mining and quarrying"/>
    <n v="15055"/>
    <s v="Industry Use"/>
    <n v="1.17E-5"/>
    <x v="4"/>
    <x v="4"/>
    <x v="8"/>
    <x v="8"/>
  </r>
  <r>
    <s v="217"/>
    <s v="Rolled steel shape manufacturing"/>
    <s v="35"/>
    <s v="Drilling oil and gas wells"/>
    <n v="15055"/>
    <s v="Industry Use"/>
    <n v="8.3500000000000003E-9"/>
    <x v="4"/>
    <x v="4"/>
    <x v="8"/>
    <x v="8"/>
  </r>
  <r>
    <s v="217"/>
    <s v="Rolled steel shape manufacturing"/>
    <s v="36"/>
    <s v="Support activities for oil and gas operations"/>
    <n v="15055"/>
    <s v="Industry Use"/>
    <n v="4.0999999999999998E-10"/>
    <x v="4"/>
    <x v="4"/>
    <x v="8"/>
    <x v="8"/>
  </r>
  <r>
    <s v="217"/>
    <s v="Rolled steel shape manufacturing"/>
    <s v="37"/>
    <s v="Metal mining services"/>
    <n v="15055"/>
    <s v="Industry Use"/>
    <n v="2.5000000000000002E-6"/>
    <x v="4"/>
    <x v="4"/>
    <x v="8"/>
    <x v="8"/>
  </r>
  <r>
    <s v="217"/>
    <s v="Rolled steel shape manufacturing"/>
    <s v="47"/>
    <s v="Electric power transmission and distribution"/>
    <n v="15055"/>
    <s v="Industry Use"/>
    <n v="1.9845429000000001E-2"/>
    <x v="5"/>
    <x v="5"/>
    <x v="8"/>
    <x v="8"/>
  </r>
  <r>
    <s v="217"/>
    <s v="Rolled steel shape manufacturing"/>
    <s v="48"/>
    <s v="Natural gas distribution"/>
    <n v="15055"/>
    <s v="Industry Use"/>
    <n v="1.1082710000000001E-3"/>
    <x v="5"/>
    <x v="5"/>
    <x v="8"/>
    <x v="8"/>
  </r>
  <r>
    <s v="217"/>
    <s v="Rolled steel shape manufacturing"/>
    <s v="49"/>
    <s v="Water, sewage and other systems"/>
    <n v="15055"/>
    <s v="Industry Use"/>
    <n v="4.2299999999999998E-5"/>
    <x v="5"/>
    <x v="5"/>
    <x v="8"/>
    <x v="8"/>
  </r>
  <r>
    <s v="217"/>
    <s v="Rolled steel shape manufacturing"/>
    <s v="60"/>
    <s v="Maintenance and repair construction of nonresidential structures"/>
    <n v="15055"/>
    <s v="Industry Use"/>
    <n v="4.0887650000000003E-3"/>
    <x v="6"/>
    <x v="6"/>
    <x v="8"/>
    <x v="8"/>
  </r>
  <r>
    <s v="217"/>
    <s v="Rolled steel shape manufacturing"/>
    <s v="64"/>
    <s v="Other animal food manufacturing"/>
    <n v="15055"/>
    <s v="Industry Use"/>
    <n v="3.4200000000000002E-9"/>
    <x v="7"/>
    <x v="7"/>
    <x v="8"/>
    <x v="8"/>
  </r>
  <r>
    <s v="217"/>
    <s v="Rolled steel shape manufacturing"/>
    <s v="87"/>
    <s v="Frozen cakes and other pastries manufacturing"/>
    <n v="15055"/>
    <s v="Industry Use"/>
    <n v="1.07E-9"/>
    <x v="7"/>
    <x v="7"/>
    <x v="8"/>
    <x v="8"/>
  </r>
  <r>
    <s v="217"/>
    <s v="Rolled steel shape manufacturing"/>
    <s v="93"/>
    <s v="Bread and bakery product, except frozen, manufacturing"/>
    <n v="15055"/>
    <s v="Industry Use"/>
    <n v="6.3300000000000003E-9"/>
    <x v="7"/>
    <x v="7"/>
    <x v="8"/>
    <x v="8"/>
  </r>
  <r>
    <s v="217"/>
    <s v="Rolled steel shape manufacturing"/>
    <s v="108"/>
    <s v="Distilleries"/>
    <n v="15055"/>
    <s v="Industry Use"/>
    <n v="1.4399999999999999E-10"/>
    <x v="7"/>
    <x v="7"/>
    <x v="8"/>
    <x v="8"/>
  </r>
  <r>
    <s v="217"/>
    <s v="Rolled steel shape manufacturing"/>
    <s v="115"/>
    <s v="Textile and fabric finishing mills"/>
    <n v="15055"/>
    <s v="Industry Use"/>
    <n v="2.7499999999999998E-10"/>
    <x v="8"/>
    <x v="8"/>
    <x v="8"/>
    <x v="8"/>
  </r>
  <r>
    <s v="217"/>
    <s v="Rolled steel shape manufacturing"/>
    <s v="119"/>
    <s v="Textile bag and canvas mills"/>
    <n v="15055"/>
    <s v="Industry Use"/>
    <n v="1.3699999999999999E-10"/>
    <x v="8"/>
    <x v="8"/>
    <x v="8"/>
    <x v="8"/>
  </r>
  <r>
    <s v="217"/>
    <s v="Rolled steel shape manufacturing"/>
    <s v="121"/>
    <s v="Other textile product mills"/>
    <n v="15055"/>
    <s v="Industry Use"/>
    <n v="3.8800000000000001E-6"/>
    <x v="8"/>
    <x v="8"/>
    <x v="8"/>
    <x v="8"/>
  </r>
  <r>
    <s v="217"/>
    <s v="Rolled steel shape manufacturing"/>
    <s v="135"/>
    <s v="Engineered wood member and truss manufacturing"/>
    <n v="15055"/>
    <s v="Industry Use"/>
    <n v="1.33E-6"/>
    <x v="8"/>
    <x v="8"/>
    <x v="8"/>
    <x v="8"/>
  </r>
  <r>
    <s v="217"/>
    <s v="Rolled steel shape manufacturing"/>
    <s v="137"/>
    <s v="Wood windows and door manufacturing"/>
    <n v="15055"/>
    <s v="Industry Use"/>
    <n v="3.8399999999999997E-6"/>
    <x v="8"/>
    <x v="8"/>
    <x v="8"/>
    <x v="8"/>
  </r>
  <r>
    <s v="217"/>
    <s v="Rolled steel shape manufacturing"/>
    <s v="143"/>
    <s v="All other miscellaneous wood product manufacturing"/>
    <n v="15055"/>
    <s v="Industry Use"/>
    <n v="8.1299999999999999E-7"/>
    <x v="8"/>
    <x v="8"/>
    <x v="8"/>
    <x v="8"/>
  </r>
  <r>
    <s v="217"/>
    <s v="Rolled steel shape manufacturing"/>
    <s v="147"/>
    <s v="Paperboard container manufacturing"/>
    <n v="15055"/>
    <s v="Industry Use"/>
    <n v="2.4292519999999998E-3"/>
    <x v="8"/>
    <x v="8"/>
    <x v="8"/>
    <x v="8"/>
  </r>
  <r>
    <s v="217"/>
    <s v="Rolled steel shape manufacturing"/>
    <s v="152"/>
    <s v="Printing"/>
    <n v="15055"/>
    <s v="Industry Use"/>
    <n v="7.6000000000000004E-5"/>
    <x v="8"/>
    <x v="8"/>
    <x v="8"/>
    <x v="8"/>
  </r>
  <r>
    <s v="217"/>
    <s v="Rolled steel shape manufacturing"/>
    <s v="155"/>
    <s v="Asphalt paving mixture and block manufacturing"/>
    <n v="15055"/>
    <s v="Industry Use"/>
    <n v="2.7999999999999999E-6"/>
    <x v="8"/>
    <x v="8"/>
    <x v="8"/>
    <x v="8"/>
  </r>
  <r>
    <s v="217"/>
    <s v="Rolled steel shape manufacturing"/>
    <s v="163"/>
    <s v="Other basic organic chemical manufacturing"/>
    <n v="15055"/>
    <s v="Industry Use"/>
    <n v="2.6207999999999998E-4"/>
    <x v="8"/>
    <x v="8"/>
    <x v="8"/>
    <x v="8"/>
  </r>
  <r>
    <s v="217"/>
    <s v="Rolled steel shape manufacturing"/>
    <s v="175"/>
    <s v="Paint and coating manufacturing"/>
    <n v="15055"/>
    <s v="Industry Use"/>
    <n v="2.1299999999999999E-7"/>
    <x v="8"/>
    <x v="8"/>
    <x v="8"/>
    <x v="8"/>
  </r>
  <r>
    <s v="217"/>
    <s v="Rolled steel shape manufacturing"/>
    <s v="177"/>
    <s v="Soap and other detergent manufacturing"/>
    <n v="15055"/>
    <s v="Industry Use"/>
    <n v="3.0100000000000001E-7"/>
    <x v="8"/>
    <x v="8"/>
    <x v="8"/>
    <x v="8"/>
  </r>
  <r>
    <s v="217"/>
    <s v="Rolled steel shape manufacturing"/>
    <s v="190"/>
    <s v="Polystyrene foam product manufacturing"/>
    <n v="15055"/>
    <s v="Industry Use"/>
    <n v="1.66E-6"/>
    <x v="8"/>
    <x v="8"/>
    <x v="8"/>
    <x v="8"/>
  </r>
  <r>
    <s v="217"/>
    <s v="Rolled steel shape manufacturing"/>
    <s v="191"/>
    <s v="Urethane and other foam product (except polystyrene) manufacturing"/>
    <n v="15055"/>
    <s v="Industry Use"/>
    <n v="1.8899999999999999E-6"/>
    <x v="8"/>
    <x v="8"/>
    <x v="8"/>
    <x v="8"/>
  </r>
  <r>
    <s v="217"/>
    <s v="Rolled steel shape manufacturing"/>
    <s v="192"/>
    <s v="Plastics bottle manufacturing"/>
    <n v="15055"/>
    <s v="Industry Use"/>
    <n v="1.17E-6"/>
    <x v="8"/>
    <x v="8"/>
    <x v="8"/>
    <x v="8"/>
  </r>
  <r>
    <s v="217"/>
    <s v="Rolled steel shape manufacturing"/>
    <s v="195"/>
    <s v="Rubber and plastics hoses and belting manufacturing"/>
    <n v="15055"/>
    <s v="Industry Use"/>
    <n v="5.6100000000000001E-7"/>
    <x v="8"/>
    <x v="8"/>
    <x v="8"/>
    <x v="8"/>
  </r>
  <r>
    <s v="217"/>
    <s v="Rolled steel shape manufacturing"/>
    <s v="197"/>
    <s v="Pottery, ceramics, and plumbing fixture manufacturing"/>
    <n v="15055"/>
    <s v="Industry Use"/>
    <n v="8.7800000000000005E-8"/>
    <x v="8"/>
    <x v="8"/>
    <x v="8"/>
    <x v="8"/>
  </r>
  <r>
    <s v="217"/>
    <s v="Rolled steel shape manufacturing"/>
    <s v="204"/>
    <s v="Ready-mix concrete manufacturing"/>
    <n v="15055"/>
    <s v="Industry Use"/>
    <n v="1.9099999999999999E-6"/>
    <x v="8"/>
    <x v="8"/>
    <x v="8"/>
    <x v="8"/>
  </r>
  <r>
    <s v="217"/>
    <s v="Rolled steel shape manufacturing"/>
    <s v="207"/>
    <s v="Other concrete product manufacturing"/>
    <n v="15055"/>
    <s v="Industry Use"/>
    <n v="3.0942399999999998E-4"/>
    <x v="8"/>
    <x v="8"/>
    <x v="8"/>
    <x v="8"/>
  </r>
  <r>
    <s v="217"/>
    <s v="Rolled steel shape manufacturing"/>
    <s v="211"/>
    <s v="Cut stone and stone product manufacturing"/>
    <n v="15055"/>
    <s v="Industry Use"/>
    <n v="5.02E-8"/>
    <x v="8"/>
    <x v="8"/>
    <x v="8"/>
    <x v="8"/>
  </r>
  <r>
    <s v="217"/>
    <s v="Rolled steel shape manufacturing"/>
    <s v="215"/>
    <s v="Iron and steel mills and ferroalloy manufacturing"/>
    <n v="15055"/>
    <s v="Industry Use"/>
    <n v="7.9240809999999995E-3"/>
    <x v="8"/>
    <x v="8"/>
    <x v="8"/>
    <x v="8"/>
  </r>
  <r>
    <s v="217"/>
    <s v="Rolled steel shape manufacturing"/>
    <s v="217"/>
    <s v="Rolled steel shape manufacturing"/>
    <n v="15055"/>
    <s v="Industry Use"/>
    <n v="3.0345399999999999E-4"/>
    <x v="8"/>
    <x v="8"/>
    <x v="8"/>
    <x v="8"/>
  </r>
  <r>
    <s v="217"/>
    <s v="Rolled steel shape manufacturing"/>
    <s v="227"/>
    <s v="Ferrous metal foundries"/>
    <n v="15055"/>
    <s v="Industry Use"/>
    <n v="5.5899999999999997E-5"/>
    <x v="8"/>
    <x v="8"/>
    <x v="8"/>
    <x v="8"/>
  </r>
  <r>
    <s v="217"/>
    <s v="Rolled steel shape manufacturing"/>
    <s v="228"/>
    <s v="Nonferrous metal foundries"/>
    <n v="15055"/>
    <s v="Industry Use"/>
    <n v="9.0399999999999998E-6"/>
    <x v="8"/>
    <x v="8"/>
    <x v="8"/>
    <x v="8"/>
  </r>
  <r>
    <s v="217"/>
    <s v="Rolled steel shape manufacturing"/>
    <s v="230"/>
    <s v="Crown and closure manufacturing and metal stamping"/>
    <n v="15055"/>
    <s v="Industry Use"/>
    <n v="8.1500000000000002E-5"/>
    <x v="8"/>
    <x v="8"/>
    <x v="8"/>
    <x v="8"/>
  </r>
  <r>
    <s v="217"/>
    <s v="Rolled steel shape manufacturing"/>
    <s v="234"/>
    <s v="Handtool manufacturing"/>
    <n v="15055"/>
    <s v="Industry Use"/>
    <n v="1.5200000000000001E-7"/>
    <x v="8"/>
    <x v="8"/>
    <x v="8"/>
    <x v="8"/>
  </r>
  <r>
    <s v="217"/>
    <s v="Rolled steel shape manufacturing"/>
    <s v="236"/>
    <s v="Fabricated structural metal manufacturing"/>
    <n v="15055"/>
    <s v="Industry Use"/>
    <n v="3.5019000000000001E-4"/>
    <x v="8"/>
    <x v="8"/>
    <x v="8"/>
    <x v="8"/>
  </r>
  <r>
    <s v="217"/>
    <s v="Rolled steel shape manufacturing"/>
    <s v="238"/>
    <s v="Metal window and door manufacturing"/>
    <n v="15055"/>
    <s v="Industry Use"/>
    <n v="2.4700000000000001E-5"/>
    <x v="8"/>
    <x v="8"/>
    <x v="8"/>
    <x v="8"/>
  </r>
  <r>
    <s v="217"/>
    <s v="Rolled steel shape manufacturing"/>
    <s v="239"/>
    <s v="Sheet metal work manufacturing"/>
    <n v="15055"/>
    <s v="Industry Use"/>
    <n v="2.7900000000000001E-5"/>
    <x v="8"/>
    <x v="8"/>
    <x v="8"/>
    <x v="8"/>
  </r>
  <r>
    <s v="217"/>
    <s v="Rolled steel shape manufacturing"/>
    <s v="240"/>
    <s v="Ornamental and architectural metal work manufacturing"/>
    <n v="15055"/>
    <s v="Industry Use"/>
    <n v="4.3800000000000004E-6"/>
    <x v="8"/>
    <x v="8"/>
    <x v="8"/>
    <x v="8"/>
  </r>
  <r>
    <s v="217"/>
    <s v="Rolled steel shape manufacturing"/>
    <s v="242"/>
    <s v="Metal tank (heavy gauge) manufacturing"/>
    <n v="15055"/>
    <s v="Industry Use"/>
    <n v="1.8499999999999999E-5"/>
    <x v="8"/>
    <x v="8"/>
    <x v="8"/>
    <x v="8"/>
  </r>
  <r>
    <s v="217"/>
    <s v="Rolled steel shape manufacturing"/>
    <s v="244"/>
    <s v="Metal barrels, drums and pails manufacturing"/>
    <n v="15055"/>
    <s v="Industry Use"/>
    <n v="2.0700000000000001E-6"/>
    <x v="8"/>
    <x v="8"/>
    <x v="8"/>
    <x v="8"/>
  </r>
  <r>
    <s v="217"/>
    <s v="Rolled steel shape manufacturing"/>
    <s v="247"/>
    <s v="Machine shops"/>
    <n v="15055"/>
    <s v="Industry Use"/>
    <n v="8.1864600000000002E-4"/>
    <x v="8"/>
    <x v="8"/>
    <x v="8"/>
    <x v="8"/>
  </r>
  <r>
    <s v="217"/>
    <s v="Rolled steel shape manufacturing"/>
    <s v="248"/>
    <s v="Turned product and screw, nut, and bolt manufacturing"/>
    <n v="15055"/>
    <s v="Industry Use"/>
    <n v="1.4100199999999999E-4"/>
    <x v="8"/>
    <x v="8"/>
    <x v="8"/>
    <x v="8"/>
  </r>
  <r>
    <s v="217"/>
    <s v="Rolled steel shape manufacturing"/>
    <s v="251"/>
    <s v="Electroplating, anodizing, and coloring metal"/>
    <n v="15055"/>
    <s v="Industry Use"/>
    <n v="1.2992900000000001E-4"/>
    <x v="8"/>
    <x v="8"/>
    <x v="8"/>
    <x v="8"/>
  </r>
  <r>
    <s v="217"/>
    <s v="Rolled steel shape manufacturing"/>
    <s v="252"/>
    <s v="Valve and fittings, other than plumbing, manufacturing"/>
    <n v="15055"/>
    <s v="Industry Use"/>
    <n v="2.9300000000000001E-5"/>
    <x v="8"/>
    <x v="8"/>
    <x v="8"/>
    <x v="8"/>
  </r>
  <r>
    <s v="217"/>
    <s v="Rolled steel shape manufacturing"/>
    <s v="259"/>
    <s v="Other fabricated metal manufacturing"/>
    <n v="15055"/>
    <s v="Industry Use"/>
    <n v="1.63962E-4"/>
    <x v="8"/>
    <x v="8"/>
    <x v="8"/>
    <x v="8"/>
  </r>
  <r>
    <s v="217"/>
    <s v="Rolled steel shape manufacturing"/>
    <s v="262"/>
    <s v="Construction machinery manufacturing"/>
    <n v="15055"/>
    <s v="Industry Use"/>
    <n v="7.4699999999999996E-6"/>
    <x v="8"/>
    <x v="8"/>
    <x v="8"/>
    <x v="8"/>
  </r>
  <r>
    <s v="217"/>
    <s v="Rolled steel shape manufacturing"/>
    <s v="269"/>
    <s v="All other industrial machinery manufacturing"/>
    <n v="15055"/>
    <s v="Industry Use"/>
    <n v="2.57E-6"/>
    <x v="8"/>
    <x v="8"/>
    <x v="8"/>
    <x v="8"/>
  </r>
  <r>
    <s v="217"/>
    <s v="Rolled steel shape manufacturing"/>
    <s v="275"/>
    <s v="Air conditioning, refrigeration, and warm air heating equipment manufacturing"/>
    <n v="15055"/>
    <s v="Industry Use"/>
    <n v="3.2899999999999998E-6"/>
    <x v="8"/>
    <x v="8"/>
    <x v="8"/>
    <x v="8"/>
  </r>
  <r>
    <s v="217"/>
    <s v="Rolled steel shape manufacturing"/>
    <s v="276"/>
    <s v="Industrial mold manufacturing"/>
    <n v="15055"/>
    <s v="Industry Use"/>
    <n v="1.59E-6"/>
    <x v="8"/>
    <x v="8"/>
    <x v="8"/>
    <x v="8"/>
  </r>
  <r>
    <s v="217"/>
    <s v="Rolled steel shape manufacturing"/>
    <s v="277"/>
    <s v="Special tool, die, jig, and fixture manufacturing"/>
    <n v="15055"/>
    <s v="Industry Use"/>
    <n v="1.4399999999999999E-5"/>
    <x v="8"/>
    <x v="8"/>
    <x v="8"/>
    <x v="8"/>
  </r>
  <r>
    <s v="217"/>
    <s v="Rolled steel shape manufacturing"/>
    <s v="282"/>
    <s v="Speed changer, industrial high-speed drive, and gear manufacturing"/>
    <n v="15055"/>
    <s v="Industry Use"/>
    <n v="3.72E-6"/>
    <x v="8"/>
    <x v="8"/>
    <x v="8"/>
    <x v="8"/>
  </r>
  <r>
    <s v="217"/>
    <s v="Rolled steel shape manufacturing"/>
    <s v="294"/>
    <s v="Industrial process furnace and oven manufacturing"/>
    <n v="15055"/>
    <s v="Industry Use"/>
    <n v="1.77E-5"/>
    <x v="8"/>
    <x v="8"/>
    <x v="8"/>
    <x v="8"/>
  </r>
  <r>
    <s v="217"/>
    <s v="Rolled steel shape manufacturing"/>
    <s v="297"/>
    <s v="Scales, balances, and miscellaneous general purpose machinery manufacturing"/>
    <n v="15055"/>
    <s v="Industry Use"/>
    <n v="4.2200000000000003E-5"/>
    <x v="8"/>
    <x v="8"/>
    <x v="8"/>
    <x v="8"/>
  </r>
  <r>
    <s v="217"/>
    <s v="Rolled steel shape manufacturing"/>
    <s v="307"/>
    <s v="Semiconductor and related device manufacturing"/>
    <n v="15055"/>
    <s v="Industry Use"/>
    <n v="3.7299999999999999E-6"/>
    <x v="8"/>
    <x v="8"/>
    <x v="8"/>
    <x v="8"/>
  </r>
  <r>
    <s v="217"/>
    <s v="Rolled steel shape manufacturing"/>
    <s v="317"/>
    <s v="Analytical laboratory instrument manufacturing"/>
    <n v="15055"/>
    <s v="Industry Use"/>
    <n v="5.7499999999999998E-10"/>
    <x v="8"/>
    <x v="8"/>
    <x v="8"/>
    <x v="8"/>
  </r>
  <r>
    <s v="217"/>
    <s v="Rolled steel shape manufacturing"/>
    <s v="323"/>
    <s v="Lighting fixture manufacturing"/>
    <n v="15055"/>
    <s v="Industry Use"/>
    <n v="2.5500000000000001E-6"/>
    <x v="8"/>
    <x v="8"/>
    <x v="8"/>
    <x v="8"/>
  </r>
  <r>
    <s v="217"/>
    <s v="Rolled steel shape manufacturing"/>
    <s v="330"/>
    <s v="Motor and generator manufacturing"/>
    <n v="15055"/>
    <s v="Industry Use"/>
    <n v="2.1799999999999999E-6"/>
    <x v="8"/>
    <x v="8"/>
    <x v="8"/>
    <x v="8"/>
  </r>
  <r>
    <s v="217"/>
    <s v="Rolled steel shape manufacturing"/>
    <s v="341"/>
    <s v="Light truck and utility vehicle manufacturing"/>
    <n v="15055"/>
    <s v="Industry Use"/>
    <n v="4.1899999999999998E-7"/>
    <x v="8"/>
    <x v="8"/>
    <x v="8"/>
    <x v="8"/>
  </r>
  <r>
    <s v="217"/>
    <s v="Rolled steel shape manufacturing"/>
    <s v="343"/>
    <s v="Motor vehicle body manufacturing"/>
    <n v="15055"/>
    <s v="Industry Use"/>
    <n v="4.1600000000000002E-8"/>
    <x v="8"/>
    <x v="8"/>
    <x v="8"/>
    <x v="8"/>
  </r>
  <r>
    <s v="217"/>
    <s v="Rolled steel shape manufacturing"/>
    <s v="346"/>
    <s v="Travel trailer and camper manufacturing"/>
    <n v="15055"/>
    <s v="Industry Use"/>
    <n v="3.39E-7"/>
    <x v="8"/>
    <x v="8"/>
    <x v="8"/>
    <x v="8"/>
  </r>
  <r>
    <s v="217"/>
    <s v="Rolled steel shape manufacturing"/>
    <s v="348"/>
    <s v="Motor vehicle electrical and electronic equipment manufacturing"/>
    <n v="15055"/>
    <s v="Industry Use"/>
    <n v="8.2800000000000003E-6"/>
    <x v="8"/>
    <x v="8"/>
    <x v="8"/>
    <x v="8"/>
  </r>
  <r>
    <s v="217"/>
    <s v="Rolled steel shape manufacturing"/>
    <s v="364"/>
    <s v="All other transportation equipment manufacturing"/>
    <n v="15055"/>
    <s v="Industry Use"/>
    <n v="4.5400000000000003E-8"/>
    <x v="8"/>
    <x v="8"/>
    <x v="8"/>
    <x v="8"/>
  </r>
  <r>
    <s v="217"/>
    <s v="Rolled steel shape manufacturing"/>
    <s v="365"/>
    <s v="Wood kitchen cabinet and countertop manufacturing"/>
    <n v="15055"/>
    <s v="Industry Use"/>
    <n v="2.8900000000000001E-7"/>
    <x v="8"/>
    <x v="8"/>
    <x v="8"/>
    <x v="8"/>
  </r>
  <r>
    <s v="217"/>
    <s v="Rolled steel shape manufacturing"/>
    <s v="371"/>
    <s v="Custom architectural woodwork and millwork"/>
    <n v="15055"/>
    <s v="Industry Use"/>
    <n v="2.84E-8"/>
    <x v="8"/>
    <x v="8"/>
    <x v="8"/>
    <x v="8"/>
  </r>
  <r>
    <s v="217"/>
    <s v="Rolled steel shape manufacturing"/>
    <s v="374"/>
    <s v="Mattress manufacturing"/>
    <n v="15055"/>
    <s v="Industry Use"/>
    <n v="4.6700000000000002E-6"/>
    <x v="8"/>
    <x v="8"/>
    <x v="8"/>
    <x v="8"/>
  </r>
  <r>
    <s v="217"/>
    <s v="Rolled steel shape manufacturing"/>
    <s v="376"/>
    <s v="Surgical and medical instrument manufacturing"/>
    <n v="15055"/>
    <s v="Industry Use"/>
    <n v="2.6900000000000001E-6"/>
    <x v="8"/>
    <x v="8"/>
    <x v="8"/>
    <x v="8"/>
  </r>
  <r>
    <s v="217"/>
    <s v="Rolled steel shape manufacturing"/>
    <s v="378"/>
    <s v="Dental equipment and supplies manufacturing"/>
    <n v="15055"/>
    <s v="Industry Use"/>
    <n v="4.4899999999999998E-8"/>
    <x v="8"/>
    <x v="8"/>
    <x v="8"/>
    <x v="8"/>
  </r>
  <r>
    <s v="217"/>
    <s v="Rolled steel shape manufacturing"/>
    <s v="381"/>
    <s v="Jewelry and silverware manufacturing"/>
    <n v="15055"/>
    <s v="Industry Use"/>
    <n v="1.8300000000000001E-7"/>
    <x v="8"/>
    <x v="8"/>
    <x v="8"/>
    <x v="8"/>
  </r>
  <r>
    <s v="217"/>
    <s v="Rolled steel shape manufacturing"/>
    <s v="382"/>
    <s v="Sporting and athletic goods manufacturing"/>
    <n v="15055"/>
    <s v="Industry Use"/>
    <n v="4.88E-8"/>
    <x v="8"/>
    <x v="8"/>
    <x v="8"/>
    <x v="8"/>
  </r>
  <r>
    <s v="217"/>
    <s v="Rolled steel shape manufacturing"/>
    <s v="383"/>
    <s v="Doll, toy, and game manufacturing"/>
    <n v="15055"/>
    <s v="Industry Use"/>
    <n v="6.55E-6"/>
    <x v="8"/>
    <x v="8"/>
    <x v="8"/>
    <x v="8"/>
  </r>
  <r>
    <s v="217"/>
    <s v="Rolled steel shape manufacturing"/>
    <s v="384"/>
    <s v="Office supplies (except paper) manufacturing"/>
    <n v="15055"/>
    <s v="Industry Use"/>
    <n v="4.4500000000000001E-8"/>
    <x v="8"/>
    <x v="8"/>
    <x v="8"/>
    <x v="8"/>
  </r>
  <r>
    <s v="217"/>
    <s v="Rolled steel shape manufacturing"/>
    <s v="385"/>
    <s v="Sign manufacturing"/>
    <n v="15055"/>
    <s v="Industry Use"/>
    <n v="6.3400000000000003E-6"/>
    <x v="8"/>
    <x v="8"/>
    <x v="8"/>
    <x v="8"/>
  </r>
  <r>
    <s v="217"/>
    <s v="Rolled steel shape manufacturing"/>
    <s v="392"/>
    <s v="Wholesale - Motor vehicle and motor vehicle parts and supplies"/>
    <n v="15055"/>
    <s v="Industry Use"/>
    <n v="3.4390250000000001E-3"/>
    <x v="9"/>
    <x v="9"/>
    <x v="8"/>
    <x v="8"/>
  </r>
  <r>
    <s v="217"/>
    <s v="Rolled steel shape manufacturing"/>
    <s v="393"/>
    <s v="Wholesale - Professional and commercial equipment and supplies"/>
    <n v="15055"/>
    <s v="Industry Use"/>
    <n v="2.8031739999999999E-3"/>
    <x v="9"/>
    <x v="9"/>
    <x v="8"/>
    <x v="8"/>
  </r>
  <r>
    <s v="217"/>
    <s v="Rolled steel shape manufacturing"/>
    <s v="394"/>
    <s v="Wholesale - Household appliances and electrical and electronic goods"/>
    <n v="15055"/>
    <s v="Industry Use"/>
    <n v="1.5293239E-2"/>
    <x v="9"/>
    <x v="9"/>
    <x v="8"/>
    <x v="8"/>
  </r>
  <r>
    <s v="217"/>
    <s v="Rolled steel shape manufacturing"/>
    <s v="395"/>
    <s v="Wholesale - Machinery, equipment, and supplies"/>
    <n v="15055"/>
    <s v="Industry Use"/>
    <n v="1.9503085E-2"/>
    <x v="9"/>
    <x v="9"/>
    <x v="8"/>
    <x v="8"/>
  </r>
  <r>
    <s v="217"/>
    <s v="Rolled steel shape manufacturing"/>
    <s v="396"/>
    <s v="Wholesale - Other durable goods merchant wholesalers"/>
    <n v="15055"/>
    <s v="Industry Use"/>
    <n v="0.20139011700000001"/>
    <x v="9"/>
    <x v="9"/>
    <x v="8"/>
    <x v="8"/>
  </r>
  <r>
    <s v="217"/>
    <s v="Rolled steel shape manufacturing"/>
    <s v="398"/>
    <s v="Wholesale - Grocery and related product wholesalers"/>
    <n v="15055"/>
    <s v="Industry Use"/>
    <n v="7.3200000000000004E-5"/>
    <x v="9"/>
    <x v="9"/>
    <x v="8"/>
    <x v="8"/>
  </r>
  <r>
    <s v="217"/>
    <s v="Rolled steel shape manufacturing"/>
    <s v="399"/>
    <s v="Wholesale - Petroleum and petroleum products"/>
    <n v="15055"/>
    <s v="Industry Use"/>
    <n v="2.736161E-3"/>
    <x v="9"/>
    <x v="9"/>
    <x v="8"/>
    <x v="8"/>
  </r>
  <r>
    <s v="217"/>
    <s v="Rolled steel shape manufacturing"/>
    <s v="400"/>
    <s v="Wholesale - Other nondurable goods merchant wholesalers"/>
    <n v="15055"/>
    <s v="Industry Use"/>
    <n v="6.4404900000000001E-3"/>
    <x v="9"/>
    <x v="9"/>
    <x v="8"/>
    <x v="8"/>
  </r>
  <r>
    <s v="217"/>
    <s v="Rolled steel shape manufacturing"/>
    <s v="401"/>
    <s v="Wholesale - Wholesale electronic markets and agents and brokers"/>
    <n v="15055"/>
    <s v="Industry Use"/>
    <n v="3.7820399999999999E-4"/>
    <x v="9"/>
    <x v="9"/>
    <x v="8"/>
    <x v="8"/>
  </r>
  <r>
    <s v="217"/>
    <s v="Rolled steel shape manufacturing"/>
    <s v="402"/>
    <s v="Retail - Motor vehicle and parts dealers"/>
    <n v="15055"/>
    <s v="Industry Use"/>
    <n v="3.0142160000000001E-3"/>
    <x v="10"/>
    <x v="10"/>
    <x v="8"/>
    <x v="8"/>
  </r>
  <r>
    <s v="217"/>
    <s v="Rolled steel shape manufacturing"/>
    <s v="411"/>
    <s v="Retail - General merchandise stores"/>
    <n v="15055"/>
    <s v="Industry Use"/>
    <n v="2.08712E-4"/>
    <x v="10"/>
    <x v="10"/>
    <x v="8"/>
    <x v="8"/>
  </r>
  <r>
    <s v="217"/>
    <s v="Rolled steel shape manufacturing"/>
    <s v="413"/>
    <s v="Retail - Nonstore retailers"/>
    <n v="15055"/>
    <s v="Industry Use"/>
    <n v="2.5481199999999999E-4"/>
    <x v="10"/>
    <x v="10"/>
    <x v="8"/>
    <x v="8"/>
  </r>
  <r>
    <s v="217"/>
    <s v="Rolled steel shape manufacturing"/>
    <s v="414"/>
    <s v="Air transportation"/>
    <n v="15055"/>
    <s v="Industry Use"/>
    <n v="1.5293800000000001E-4"/>
    <x v="11"/>
    <x v="11"/>
    <x v="8"/>
    <x v="8"/>
  </r>
  <r>
    <s v="217"/>
    <s v="Rolled steel shape manufacturing"/>
    <s v="415"/>
    <s v="Rail transportation"/>
    <n v="15055"/>
    <s v="Industry Use"/>
    <n v="9.5411070000000001E-3"/>
    <x v="11"/>
    <x v="11"/>
    <x v="8"/>
    <x v="8"/>
  </r>
  <r>
    <s v="217"/>
    <s v="Rolled steel shape manufacturing"/>
    <s v="416"/>
    <s v="Water transportation"/>
    <n v="15055"/>
    <s v="Industry Use"/>
    <n v="3.0800000000000003E-5"/>
    <x v="11"/>
    <x v="11"/>
    <x v="8"/>
    <x v="8"/>
  </r>
  <r>
    <s v="217"/>
    <s v="Rolled steel shape manufacturing"/>
    <s v="417"/>
    <s v="Truck transportation"/>
    <n v="15055"/>
    <s v="Industry Use"/>
    <n v="5.7942065000000001E-2"/>
    <x v="11"/>
    <x v="11"/>
    <x v="8"/>
    <x v="8"/>
  </r>
  <r>
    <s v="217"/>
    <s v="Rolled steel shape manufacturing"/>
    <s v="418"/>
    <s v="Transit and ground passenger transportation"/>
    <n v="15055"/>
    <s v="Industry Use"/>
    <n v="1.3064700000000001E-4"/>
    <x v="11"/>
    <x v="11"/>
    <x v="8"/>
    <x v="8"/>
  </r>
  <r>
    <s v="217"/>
    <s v="Rolled steel shape manufacturing"/>
    <s v="419"/>
    <s v="Pipeline transportation"/>
    <n v="15055"/>
    <s v="Industry Use"/>
    <n v="3.4499999999999998E-5"/>
    <x v="11"/>
    <x v="11"/>
    <x v="8"/>
    <x v="8"/>
  </r>
  <r>
    <s v="217"/>
    <s v="Rolled steel shape manufacturing"/>
    <s v="420"/>
    <s v="Scenic and sightseeing transportation and support activities for transportation"/>
    <n v="15055"/>
    <s v="Industry Use"/>
    <n v="3.2056010000000002E-3"/>
    <x v="11"/>
    <x v="11"/>
    <x v="8"/>
    <x v="8"/>
  </r>
  <r>
    <s v="217"/>
    <s v="Rolled steel shape manufacturing"/>
    <s v="421"/>
    <s v="Couriers and messengers"/>
    <n v="15055"/>
    <s v="Industry Use"/>
    <n v="2.48E-5"/>
    <x v="11"/>
    <x v="11"/>
    <x v="8"/>
    <x v="8"/>
  </r>
  <r>
    <s v="217"/>
    <s v="Rolled steel shape manufacturing"/>
    <s v="422"/>
    <s v="Warehousing and storage"/>
    <n v="15055"/>
    <s v="Industry Use"/>
    <n v="1.115691E-3"/>
    <x v="11"/>
    <x v="11"/>
    <x v="8"/>
    <x v="8"/>
  </r>
  <r>
    <s v="217"/>
    <s v="Rolled steel shape manufacturing"/>
    <s v="423"/>
    <s v="Newspaper publishers"/>
    <n v="15055"/>
    <s v="Industry Use"/>
    <n v="1.74592E-4"/>
    <x v="12"/>
    <x v="12"/>
    <x v="8"/>
    <x v="8"/>
  </r>
  <r>
    <s v="217"/>
    <s v="Rolled steel shape manufacturing"/>
    <s v="424"/>
    <s v="Periodical publishers"/>
    <n v="15055"/>
    <s v="Industry Use"/>
    <n v="2.9600000000000001E-5"/>
    <x v="12"/>
    <x v="12"/>
    <x v="8"/>
    <x v="8"/>
  </r>
  <r>
    <s v="217"/>
    <s v="Rolled steel shape manufacturing"/>
    <s v="425"/>
    <s v="Book publishers"/>
    <n v="15055"/>
    <s v="Industry Use"/>
    <n v="8.1300000000000001E-6"/>
    <x v="12"/>
    <x v="12"/>
    <x v="8"/>
    <x v="8"/>
  </r>
  <r>
    <s v="217"/>
    <s v="Rolled steel shape manufacturing"/>
    <s v="428"/>
    <s v="Software publishers"/>
    <n v="15055"/>
    <s v="Industry Use"/>
    <n v="1.34518E-4"/>
    <x v="12"/>
    <x v="12"/>
    <x v="8"/>
    <x v="8"/>
  </r>
  <r>
    <s v="217"/>
    <s v="Rolled steel shape manufacturing"/>
    <s v="429"/>
    <s v="Motion picture and video industries"/>
    <n v="15055"/>
    <s v="Industry Use"/>
    <n v="6.2699999999999999E-7"/>
    <x v="12"/>
    <x v="12"/>
    <x v="8"/>
    <x v="8"/>
  </r>
  <r>
    <s v="217"/>
    <s v="Rolled steel shape manufacturing"/>
    <s v="431"/>
    <s v="Radio and television broadcasting"/>
    <n v="15055"/>
    <s v="Industry Use"/>
    <n v="1.15167E-4"/>
    <x v="12"/>
    <x v="12"/>
    <x v="8"/>
    <x v="8"/>
  </r>
  <r>
    <s v="217"/>
    <s v="Rolled steel shape manufacturing"/>
    <s v="432"/>
    <s v="Cable and other subscription programming"/>
    <n v="15055"/>
    <s v="Industry Use"/>
    <n v="2.2399999999999999E-5"/>
    <x v="12"/>
    <x v="12"/>
    <x v="8"/>
    <x v="8"/>
  </r>
  <r>
    <s v="217"/>
    <s v="Rolled steel shape manufacturing"/>
    <s v="433"/>
    <s v="Wired telecommunications carriers"/>
    <n v="15055"/>
    <s v="Industry Use"/>
    <n v="6.0405599999999995E-4"/>
    <x v="12"/>
    <x v="12"/>
    <x v="8"/>
    <x v="8"/>
  </r>
  <r>
    <s v="217"/>
    <s v="Rolled steel shape manufacturing"/>
    <s v="436"/>
    <s v="Data processing, hosting, and related services"/>
    <n v="15055"/>
    <s v="Industry Use"/>
    <n v="9.3735009999999994E-3"/>
    <x v="12"/>
    <x v="12"/>
    <x v="8"/>
    <x v="8"/>
  </r>
  <r>
    <s v="217"/>
    <s v="Rolled steel shape manufacturing"/>
    <s v="437"/>
    <s v="News syndicates, libraries, archives and all other information services"/>
    <n v="15055"/>
    <s v="Industry Use"/>
    <n v="1.86E-9"/>
    <x v="12"/>
    <x v="12"/>
    <x v="8"/>
    <x v="8"/>
  </r>
  <r>
    <s v="217"/>
    <s v="Rolled steel shape manufacturing"/>
    <s v="438"/>
    <s v="Internet publishing and broadcasting and web search portals"/>
    <n v="15055"/>
    <s v="Industry Use"/>
    <n v="5.24E-5"/>
    <x v="12"/>
    <x v="12"/>
    <x v="8"/>
    <x v="8"/>
  </r>
  <r>
    <s v="217"/>
    <s v="Rolled steel shape manufacturing"/>
    <s v="439"/>
    <s v="Nondepository credit intermediation and related activities"/>
    <n v="15055"/>
    <s v="Industry Use"/>
    <n v="2.2797049999999999E-3"/>
    <x v="13"/>
    <x v="13"/>
    <x v="8"/>
    <x v="8"/>
  </r>
  <r>
    <s v="217"/>
    <s v="Rolled steel shape manufacturing"/>
    <s v="440"/>
    <s v="Securities and commodity contracts intermediation and brokerage"/>
    <n v="15055"/>
    <s v="Industry Use"/>
    <n v="4.9255289999999997E-3"/>
    <x v="13"/>
    <x v="13"/>
    <x v="8"/>
    <x v="8"/>
  </r>
  <r>
    <s v="217"/>
    <s v="Rolled steel shape manufacturing"/>
    <s v="441"/>
    <s v="Monetary authorities and depository credit intermediation"/>
    <n v="15055"/>
    <s v="Industry Use"/>
    <n v="1.8580866000000001E-2"/>
    <x v="13"/>
    <x v="13"/>
    <x v="8"/>
    <x v="8"/>
  </r>
  <r>
    <s v="217"/>
    <s v="Rolled steel shape manufacturing"/>
    <s v="442"/>
    <s v="Other financial investment activities"/>
    <n v="15055"/>
    <s v="Industry Use"/>
    <n v="3.8408800000000001E-3"/>
    <x v="13"/>
    <x v="13"/>
    <x v="8"/>
    <x v="8"/>
  </r>
  <r>
    <s v="217"/>
    <s v="Rolled steel shape manufacturing"/>
    <s v="443"/>
    <s v="Direct life insurance carriers"/>
    <n v="15055"/>
    <s v="Industry Use"/>
    <n v="1.0000000000000001E-5"/>
    <x v="13"/>
    <x v="13"/>
    <x v="8"/>
    <x v="8"/>
  </r>
  <r>
    <s v="217"/>
    <s v="Rolled steel shape manufacturing"/>
    <s v="444"/>
    <s v="Insurance carriers, except direct life"/>
    <n v="15055"/>
    <s v="Industry Use"/>
    <n v="1.9946699999999999E-4"/>
    <x v="13"/>
    <x v="13"/>
    <x v="8"/>
    <x v="8"/>
  </r>
  <r>
    <s v="217"/>
    <s v="Rolled steel shape manufacturing"/>
    <s v="445"/>
    <s v="Insurance agencies, brokerages, and related activities"/>
    <n v="15055"/>
    <s v="Industry Use"/>
    <n v="5.9146709999999998E-3"/>
    <x v="13"/>
    <x v="13"/>
    <x v="8"/>
    <x v="8"/>
  </r>
  <r>
    <s v="217"/>
    <s v="Rolled steel shape manufacturing"/>
    <s v="447"/>
    <s v="Other real estate"/>
    <n v="15055"/>
    <s v="Industry Use"/>
    <n v="1.8998590000000001E-3"/>
    <x v="14"/>
    <x v="14"/>
    <x v="8"/>
    <x v="8"/>
  </r>
  <r>
    <s v="217"/>
    <s v="Rolled steel shape manufacturing"/>
    <s v="450"/>
    <s v="Automotive equipment rental and leasing"/>
    <n v="15055"/>
    <s v="Industry Use"/>
    <n v="3.55113E-4"/>
    <x v="15"/>
    <x v="15"/>
    <x v="8"/>
    <x v="8"/>
  </r>
  <r>
    <s v="217"/>
    <s v="Rolled steel shape manufacturing"/>
    <s v="451"/>
    <s v="General and consumer goods rental except video tapes and discs"/>
    <n v="15055"/>
    <s v="Industry Use"/>
    <n v="1.7420200000000001E-4"/>
    <x v="15"/>
    <x v="15"/>
    <x v="8"/>
    <x v="8"/>
  </r>
  <r>
    <s v="217"/>
    <s v="Rolled steel shape manufacturing"/>
    <s v="453"/>
    <s v="Commercial and industrial machinery and equipment rental and leasing"/>
    <n v="15055"/>
    <s v="Industry Use"/>
    <n v="9.9918500000000009E-4"/>
    <x v="15"/>
    <x v="15"/>
    <x v="8"/>
    <x v="8"/>
  </r>
  <r>
    <s v="217"/>
    <s v="Rolled steel shape manufacturing"/>
    <s v="454"/>
    <s v="Lessors of nonfinancial intangible assets"/>
    <n v="15055"/>
    <s v="Industry Use"/>
    <n v="2.4558099999999998E-4"/>
    <x v="15"/>
    <x v="15"/>
    <x v="8"/>
    <x v="8"/>
  </r>
  <r>
    <s v="217"/>
    <s v="Rolled steel shape manufacturing"/>
    <s v="455"/>
    <s v="Legal services"/>
    <n v="15055"/>
    <s v="Industry Use"/>
    <n v="9.5223599999999997E-4"/>
    <x v="16"/>
    <x v="16"/>
    <x v="8"/>
    <x v="8"/>
  </r>
  <r>
    <s v="217"/>
    <s v="Rolled steel shape manufacturing"/>
    <s v="456"/>
    <s v="Accounting, tax preparation, bookkeeping, and payroll services"/>
    <n v="15055"/>
    <s v="Industry Use"/>
    <n v="2.7016789999999998E-3"/>
    <x v="16"/>
    <x v="16"/>
    <x v="8"/>
    <x v="8"/>
  </r>
  <r>
    <s v="217"/>
    <s v="Rolled steel shape manufacturing"/>
    <s v="457"/>
    <s v="Architectural, engineering, and related services"/>
    <n v="15055"/>
    <s v="Industry Use"/>
    <n v="5.4082640000000003E-3"/>
    <x v="16"/>
    <x v="16"/>
    <x v="8"/>
    <x v="8"/>
  </r>
  <r>
    <s v="217"/>
    <s v="Rolled steel shape manufacturing"/>
    <s v="458"/>
    <s v="Specialized design services"/>
    <n v="15055"/>
    <s v="Industry Use"/>
    <n v="1.6499869999999999E-3"/>
    <x v="16"/>
    <x v="16"/>
    <x v="8"/>
    <x v="8"/>
  </r>
  <r>
    <s v="217"/>
    <s v="Rolled steel shape manufacturing"/>
    <s v="459"/>
    <s v="Custom computer programming services"/>
    <n v="15055"/>
    <s v="Industry Use"/>
    <n v="1.8902099999999999E-4"/>
    <x v="16"/>
    <x v="16"/>
    <x v="8"/>
    <x v="8"/>
  </r>
  <r>
    <s v="217"/>
    <s v="Rolled steel shape manufacturing"/>
    <s v="460"/>
    <s v="Computer systems design services"/>
    <n v="15055"/>
    <s v="Industry Use"/>
    <n v="3.0590579999999999E-3"/>
    <x v="16"/>
    <x v="16"/>
    <x v="8"/>
    <x v="8"/>
  </r>
  <r>
    <s v="217"/>
    <s v="Rolled steel shape manufacturing"/>
    <s v="461"/>
    <s v="Other computer related services, including facilities management"/>
    <n v="15055"/>
    <s v="Industry Use"/>
    <n v="4.2386499999999999E-4"/>
    <x v="16"/>
    <x v="16"/>
    <x v="8"/>
    <x v="8"/>
  </r>
  <r>
    <s v="217"/>
    <s v="Rolled steel shape manufacturing"/>
    <s v="462"/>
    <s v="Management consulting services"/>
    <n v="15055"/>
    <s v="Industry Use"/>
    <n v="2.8961299999999998E-4"/>
    <x v="16"/>
    <x v="16"/>
    <x v="8"/>
    <x v="8"/>
  </r>
  <r>
    <s v="217"/>
    <s v="Rolled steel shape manufacturing"/>
    <s v="463"/>
    <s v="Environmental and other technical consulting services"/>
    <n v="15055"/>
    <s v="Industry Use"/>
    <n v="6.1199999999999997E-5"/>
    <x v="16"/>
    <x v="16"/>
    <x v="8"/>
    <x v="8"/>
  </r>
  <r>
    <s v="217"/>
    <s v="Rolled steel shape manufacturing"/>
    <s v="464"/>
    <s v="Scientific research and development services"/>
    <n v="15055"/>
    <s v="Industry Use"/>
    <n v="1.8236400000000001E-3"/>
    <x v="16"/>
    <x v="16"/>
    <x v="8"/>
    <x v="8"/>
  </r>
  <r>
    <s v="217"/>
    <s v="Rolled steel shape manufacturing"/>
    <s v="465"/>
    <s v="Advertising, public relations, and related services"/>
    <n v="15055"/>
    <s v="Industry Use"/>
    <n v="2.2963200000000001E-4"/>
    <x v="16"/>
    <x v="16"/>
    <x v="8"/>
    <x v="8"/>
  </r>
  <r>
    <s v="217"/>
    <s v="Rolled steel shape manufacturing"/>
    <s v="468"/>
    <s v="Marketing research and all other miscellaneous professional, scientific, and technical services"/>
    <n v="15055"/>
    <s v="Industry Use"/>
    <n v="4.1526089999999998E-3"/>
    <x v="16"/>
    <x v="16"/>
    <x v="8"/>
    <x v="8"/>
  </r>
  <r>
    <s v="217"/>
    <s v="Rolled steel shape manufacturing"/>
    <s v="469"/>
    <s v="Management of companies and enterprises"/>
    <n v="15055"/>
    <s v="Industry Use"/>
    <n v="4.7847200000000001E-3"/>
    <x v="17"/>
    <x v="17"/>
    <x v="8"/>
    <x v="8"/>
  </r>
  <r>
    <s v="217"/>
    <s v="Rolled steel shape manufacturing"/>
    <s v="470"/>
    <s v="Office administrative services"/>
    <n v="15055"/>
    <s v="Industry Use"/>
    <n v="1.45847E-4"/>
    <x v="17"/>
    <x v="17"/>
    <x v="8"/>
    <x v="8"/>
  </r>
  <r>
    <s v="217"/>
    <s v="Rolled steel shape manufacturing"/>
    <s v="471"/>
    <s v="Facilities support services"/>
    <n v="15055"/>
    <s v="Industry Use"/>
    <n v="9.7530700000000002E-4"/>
    <x v="17"/>
    <x v="17"/>
    <x v="8"/>
    <x v="8"/>
  </r>
  <r>
    <s v="217"/>
    <s v="Rolled steel shape manufacturing"/>
    <s v="472"/>
    <s v="Employment services"/>
    <n v="15055"/>
    <s v="Industry Use"/>
    <n v="9.41233E-3"/>
    <x v="17"/>
    <x v="17"/>
    <x v="8"/>
    <x v="8"/>
  </r>
  <r>
    <s v="217"/>
    <s v="Rolled steel shape manufacturing"/>
    <s v="473"/>
    <s v="Business support services"/>
    <n v="15055"/>
    <s v="Industry Use"/>
    <n v="5.1869480000000003E-3"/>
    <x v="17"/>
    <x v="17"/>
    <x v="8"/>
    <x v="8"/>
  </r>
  <r>
    <s v="217"/>
    <s v="Rolled steel shape manufacturing"/>
    <s v="475"/>
    <s v="Investigation and security services"/>
    <n v="15055"/>
    <s v="Industry Use"/>
    <n v="9.4366800000000005E-4"/>
    <x v="17"/>
    <x v="17"/>
    <x v="8"/>
    <x v="8"/>
  </r>
  <r>
    <s v="217"/>
    <s v="Rolled steel shape manufacturing"/>
    <s v="476"/>
    <s v="Services to buildings"/>
    <n v="15055"/>
    <s v="Industry Use"/>
    <n v="2.9834039999999998E-3"/>
    <x v="17"/>
    <x v="17"/>
    <x v="8"/>
    <x v="8"/>
  </r>
  <r>
    <s v="217"/>
    <s v="Rolled steel shape manufacturing"/>
    <s v="477"/>
    <s v="Landscape and horticultural services"/>
    <n v="15055"/>
    <s v="Industry Use"/>
    <n v="1.475248E-3"/>
    <x v="17"/>
    <x v="17"/>
    <x v="8"/>
    <x v="8"/>
  </r>
  <r>
    <s v="217"/>
    <s v="Rolled steel shape manufacturing"/>
    <s v="478"/>
    <s v="Other support services"/>
    <n v="15055"/>
    <s v="Industry Use"/>
    <n v="1.691295E-3"/>
    <x v="17"/>
    <x v="17"/>
    <x v="8"/>
    <x v="8"/>
  </r>
  <r>
    <s v="217"/>
    <s v="Rolled steel shape manufacturing"/>
    <s v="479"/>
    <s v="Waste management and remediation services"/>
    <n v="15055"/>
    <s v="Industry Use"/>
    <n v="4.8131989999999998E-3"/>
    <x v="17"/>
    <x v="17"/>
    <x v="8"/>
    <x v="8"/>
  </r>
  <r>
    <s v="217"/>
    <s v="Rolled steel shape manufacturing"/>
    <s v="496"/>
    <s v="Performing arts companies"/>
    <n v="15055"/>
    <s v="Industry Use"/>
    <n v="1.0100000000000001E-6"/>
    <x v="19"/>
    <x v="19"/>
    <x v="8"/>
    <x v="8"/>
  </r>
  <r>
    <s v="217"/>
    <s v="Rolled steel shape manufacturing"/>
    <s v="497"/>
    <s v="Commercial Sports Except Racing"/>
    <n v="15055"/>
    <s v="Industry Use"/>
    <n v="7.8499999999999997E-5"/>
    <x v="19"/>
    <x v="19"/>
    <x v="8"/>
    <x v="8"/>
  </r>
  <r>
    <s v="217"/>
    <s v="Rolled steel shape manufacturing"/>
    <s v="499"/>
    <s v="Independent artists, writers, and performers"/>
    <n v="15055"/>
    <s v="Industry Use"/>
    <n v="9.8600000000000005E-6"/>
    <x v="19"/>
    <x v="19"/>
    <x v="8"/>
    <x v="8"/>
  </r>
  <r>
    <s v="217"/>
    <s v="Rolled steel shape manufacturing"/>
    <s v="500"/>
    <s v="Promoters of performing arts and sports and agents for public figures"/>
    <n v="15055"/>
    <s v="Industry Use"/>
    <n v="1.5099999999999999E-5"/>
    <x v="19"/>
    <x v="19"/>
    <x v="8"/>
    <x v="8"/>
  </r>
  <r>
    <s v="217"/>
    <s v="Rolled steel shape manufacturing"/>
    <s v="504"/>
    <s v="Other amusement and recreation industries"/>
    <n v="15055"/>
    <s v="Industry Use"/>
    <n v="4.0299999999999997E-5"/>
    <x v="19"/>
    <x v="19"/>
    <x v="8"/>
    <x v="8"/>
  </r>
  <r>
    <s v="217"/>
    <s v="Rolled steel shape manufacturing"/>
    <s v="505"/>
    <s v="Fitness and recreational sports centers"/>
    <n v="15055"/>
    <s v="Industry Use"/>
    <n v="1.2283300000000001E-4"/>
    <x v="19"/>
    <x v="19"/>
    <x v="8"/>
    <x v="8"/>
  </r>
  <r>
    <s v="217"/>
    <s v="Rolled steel shape manufacturing"/>
    <s v="507"/>
    <s v="Hotels and motels, including casino hotels"/>
    <n v="15055"/>
    <s v="Industry Use"/>
    <n v="2.03E-6"/>
    <x v="20"/>
    <x v="20"/>
    <x v="8"/>
    <x v="8"/>
  </r>
  <r>
    <s v="217"/>
    <s v="Rolled steel shape manufacturing"/>
    <s v="508"/>
    <s v="Other accommodations"/>
    <n v="15055"/>
    <s v="Industry Use"/>
    <n v="1.7599999999999999E-9"/>
    <x v="20"/>
    <x v="20"/>
    <x v="8"/>
    <x v="8"/>
  </r>
  <r>
    <s v="217"/>
    <s v="Rolled steel shape manufacturing"/>
    <s v="509"/>
    <s v="Full-service restaurants"/>
    <n v="15055"/>
    <s v="Industry Use"/>
    <n v="2.5183050000000002E-3"/>
    <x v="20"/>
    <x v="20"/>
    <x v="8"/>
    <x v="8"/>
  </r>
  <r>
    <s v="217"/>
    <s v="Rolled steel shape manufacturing"/>
    <s v="510"/>
    <s v="Limited-service restaurants"/>
    <n v="15055"/>
    <s v="Industry Use"/>
    <n v="1.926926E-3"/>
    <x v="20"/>
    <x v="20"/>
    <x v="8"/>
    <x v="8"/>
  </r>
  <r>
    <s v="217"/>
    <s v="Rolled steel shape manufacturing"/>
    <s v="511"/>
    <s v="All other food and drinking places"/>
    <n v="15055"/>
    <s v="Industry Use"/>
    <n v="1.07921E-4"/>
    <x v="20"/>
    <x v="20"/>
    <x v="8"/>
    <x v="8"/>
  </r>
  <r>
    <s v="217"/>
    <s v="Rolled steel shape manufacturing"/>
    <s v="512"/>
    <s v="Automotive repair and maintenance, except car washes"/>
    <n v="15055"/>
    <s v="Industry Use"/>
    <n v="2.3135650000000001E-3"/>
    <x v="21"/>
    <x v="21"/>
    <x v="8"/>
    <x v="8"/>
  </r>
  <r>
    <s v="217"/>
    <s v="Rolled steel shape manufacturing"/>
    <s v="513"/>
    <s v="Car washes"/>
    <n v="15055"/>
    <s v="Industry Use"/>
    <n v="1.0774179999999999E-3"/>
    <x v="21"/>
    <x v="21"/>
    <x v="8"/>
    <x v="8"/>
  </r>
  <r>
    <s v="217"/>
    <s v="Rolled steel shape manufacturing"/>
    <s v="514"/>
    <s v="Electronic and precision equipment repair and maintenance"/>
    <n v="15055"/>
    <s v="Industry Use"/>
    <n v="5.9467600000000004E-4"/>
    <x v="21"/>
    <x v="21"/>
    <x v="8"/>
    <x v="8"/>
  </r>
  <r>
    <s v="217"/>
    <s v="Rolled steel shape manufacturing"/>
    <s v="515"/>
    <s v="Commercial and industrial machinery and equipment repair and maintenance"/>
    <n v="15055"/>
    <s v="Industry Use"/>
    <n v="3.414317E-3"/>
    <x v="21"/>
    <x v="21"/>
    <x v="8"/>
    <x v="8"/>
  </r>
  <r>
    <s v="217"/>
    <s v="Rolled steel shape manufacturing"/>
    <s v="516"/>
    <s v="Personal and household goods repair and maintenance"/>
    <n v="15055"/>
    <s v="Industry Use"/>
    <n v="1.9872299999999999E-4"/>
    <x v="21"/>
    <x v="21"/>
    <x v="8"/>
    <x v="8"/>
  </r>
  <r>
    <s v="217"/>
    <s v="Rolled steel shape manufacturing"/>
    <s v="519"/>
    <s v="Dry-cleaning and laundry services"/>
    <n v="15055"/>
    <s v="Industry Use"/>
    <n v="5.0400000000000001E-8"/>
    <x v="21"/>
    <x v="21"/>
    <x v="8"/>
    <x v="8"/>
  </r>
  <r>
    <s v="217"/>
    <s v="Rolled steel shape manufacturing"/>
    <s v="523"/>
    <s v="Business and professional associations"/>
    <n v="15055"/>
    <s v="Industry Use"/>
    <n v="2.24243E-4"/>
    <x v="21"/>
    <x v="21"/>
    <x v="8"/>
    <x v="8"/>
  </r>
  <r>
    <s v="217"/>
    <s v="Rolled steel shape manufacturing"/>
    <s v="526"/>
    <s v="Postal service"/>
    <n v="15055"/>
    <s v="Industry Use"/>
    <n v="1.6400000000000001E-7"/>
    <x v="22"/>
    <x v="22"/>
    <x v="8"/>
    <x v="8"/>
  </r>
  <r>
    <s v="217"/>
    <s v="Rolled steel shape manufacturing"/>
    <s v="528"/>
    <s v="Other federal government enterprises"/>
    <n v="15055"/>
    <s v="Industry Use"/>
    <n v="7.6500000000000007E-9"/>
    <x v="22"/>
    <x v="22"/>
    <x v="8"/>
    <x v="8"/>
  </r>
  <r>
    <s v="217"/>
    <s v="Rolled steel shape manufacturing"/>
    <s v="532"/>
    <s v="Local government passenger transit"/>
    <n v="15055"/>
    <s v="Industry Use"/>
    <n v="1.6023200000000001E-4"/>
    <x v="22"/>
    <x v="22"/>
    <x v="8"/>
    <x v="8"/>
  </r>
  <r>
    <s v="217"/>
    <s v="Rolled steel shape manufacturing"/>
    <s v="533"/>
    <s v="Local government electric utilities"/>
    <n v="15055"/>
    <s v="Industry Use"/>
    <n v="1.2443230000000001E-3"/>
    <x v="22"/>
    <x v="22"/>
    <x v="8"/>
    <x v="8"/>
  </r>
  <r>
    <s v="217"/>
    <s v="Rolled steel shape manufacturing"/>
    <s v="5001"/>
    <s v="Employee Compensation"/>
    <n v="15053"/>
    <s v="Factor Receipts"/>
    <n v="0.20588436700000001"/>
    <x v="23"/>
    <x v="23"/>
    <x v="8"/>
    <x v="8"/>
  </r>
  <r>
    <s v="217"/>
    <s v="Rolled steel shape manufacturing"/>
    <s v="6001"/>
    <s v="Proprietor Income"/>
    <n v="15053"/>
    <s v="Factor Receipts"/>
    <n v="-6.4169810000000004E-3"/>
    <x v="24"/>
    <x v="24"/>
    <x v="8"/>
    <x v="8"/>
  </r>
  <r>
    <s v="217"/>
    <s v="Rolled steel shape manufacturing"/>
    <s v="7001"/>
    <s v="Other Property Type Income"/>
    <n v="15053"/>
    <s v="Factor Receipts"/>
    <n v="0.176763684"/>
    <x v="25"/>
    <x v="25"/>
    <x v="8"/>
    <x v="8"/>
  </r>
  <r>
    <s v="217"/>
    <s v="Rolled steel shape manufacturing"/>
    <s v="8001"/>
    <s v="Taxes on Production and Imports"/>
    <n v="15053"/>
    <s v="Factor Receipts"/>
    <n v="3.4516431E-2"/>
    <x v="26"/>
    <x v="26"/>
    <x v="8"/>
    <x v="8"/>
  </r>
  <r>
    <s v="217"/>
    <s v="Rolled steel shape manufacturing"/>
    <s v="11001"/>
    <s v="Federal Government NonDefense"/>
    <n v="15055"/>
    <s v="Industry Use"/>
    <n v="1.39E-6"/>
    <x v="27"/>
    <x v="27"/>
    <x v="8"/>
    <x v="8"/>
  </r>
  <r>
    <s v="217"/>
    <s v="Rolled steel shape manufacturing"/>
    <s v="12001"/>
    <s v="State/Local Govt NonEducation"/>
    <n v="15055"/>
    <s v="Industry Use"/>
    <n v="1.1345159999999999E-3"/>
    <x v="27"/>
    <x v="27"/>
    <x v="8"/>
    <x v="8"/>
  </r>
  <r>
    <s v="217"/>
    <s v="Rolled steel shape manufacturing"/>
    <s v="14002"/>
    <s v="Inventory Additions/Deletions"/>
    <n v="15055"/>
    <s v="Industry Use"/>
    <n v="1.8525700000000001E-4"/>
    <x v="27"/>
    <x v="27"/>
    <x v="8"/>
    <x v="8"/>
  </r>
  <r>
    <s v="217"/>
    <s v="Rolled steel shape manufacturing"/>
    <s v="25001"/>
    <s v="Foreign Trade"/>
    <n v="15056"/>
    <s v="Industry Trade"/>
    <n v="0.39973203400000001"/>
    <x v="28"/>
    <x v="28"/>
    <x v="8"/>
    <x v="8"/>
  </r>
  <r>
    <s v="217"/>
    <s v="Rolled steel shape manufacturing"/>
    <s v="28001"/>
    <s v="Domestic Trade"/>
    <n v="15056"/>
    <s v="Industry Trade"/>
    <n v="1.165666313"/>
    <x v="29"/>
    <x v="29"/>
    <x v="8"/>
    <x v="8"/>
  </r>
  <r>
    <s v="218"/>
    <s v="Steel wire drawing"/>
    <s v="5001"/>
    <s v="Employee Compensation"/>
    <n v="15053"/>
    <s v="Factor Receipts"/>
    <n v="0"/>
    <x v="23"/>
    <x v="23"/>
    <x v="8"/>
    <x v="8"/>
  </r>
  <r>
    <s v="218"/>
    <s v="Steel wire drawing"/>
    <s v="6001"/>
    <s v="Proprietor Income"/>
    <n v="15053"/>
    <s v="Factor Receipts"/>
    <n v="0"/>
    <x v="24"/>
    <x v="24"/>
    <x v="8"/>
    <x v="8"/>
  </r>
  <r>
    <s v="218"/>
    <s v="Steel wire drawing"/>
    <s v="7001"/>
    <s v="Other Property Type Income"/>
    <n v="15053"/>
    <s v="Factor Receipts"/>
    <n v="0"/>
    <x v="25"/>
    <x v="25"/>
    <x v="8"/>
    <x v="8"/>
  </r>
  <r>
    <s v="218"/>
    <s v="Steel wire drawing"/>
    <s v="8001"/>
    <s v="Taxes on Production and Imports"/>
    <n v="15053"/>
    <s v="Factor Receipts"/>
    <n v="0"/>
    <x v="26"/>
    <x v="26"/>
    <x v="8"/>
    <x v="8"/>
  </r>
  <r>
    <s v="219"/>
    <s v="Alumina refining and primary aluminum production"/>
    <s v="5001"/>
    <s v="Employee Compensation"/>
    <n v="15053"/>
    <s v="Factor Receipts"/>
    <n v="0"/>
    <x v="23"/>
    <x v="23"/>
    <x v="8"/>
    <x v="8"/>
  </r>
  <r>
    <s v="219"/>
    <s v="Alumina refining and primary aluminum production"/>
    <s v="6001"/>
    <s v="Proprietor Income"/>
    <n v="15053"/>
    <s v="Factor Receipts"/>
    <n v="0"/>
    <x v="24"/>
    <x v="24"/>
    <x v="8"/>
    <x v="8"/>
  </r>
  <r>
    <s v="219"/>
    <s v="Alumina refining and primary aluminum production"/>
    <s v="7001"/>
    <s v="Other Property Type Income"/>
    <n v="15053"/>
    <s v="Factor Receipts"/>
    <n v="0"/>
    <x v="25"/>
    <x v="25"/>
    <x v="8"/>
    <x v="8"/>
  </r>
  <r>
    <s v="219"/>
    <s v="Alumina refining and primary aluminum production"/>
    <s v="8001"/>
    <s v="Taxes on Production and Imports"/>
    <n v="15053"/>
    <s v="Factor Receipts"/>
    <n v="0"/>
    <x v="26"/>
    <x v="26"/>
    <x v="8"/>
    <x v="8"/>
  </r>
  <r>
    <s v="220"/>
    <s v="Secondary smelting and alloying of aluminum"/>
    <s v="5001"/>
    <s v="Employee Compensation"/>
    <n v="15053"/>
    <s v="Factor Receipts"/>
    <n v="0"/>
    <x v="23"/>
    <x v="23"/>
    <x v="8"/>
    <x v="8"/>
  </r>
  <r>
    <s v="220"/>
    <s v="Secondary smelting and alloying of aluminum"/>
    <s v="6001"/>
    <s v="Proprietor Income"/>
    <n v="15053"/>
    <s v="Factor Receipts"/>
    <n v="0"/>
    <x v="24"/>
    <x v="24"/>
    <x v="8"/>
    <x v="8"/>
  </r>
  <r>
    <s v="220"/>
    <s v="Secondary smelting and alloying of aluminum"/>
    <s v="7001"/>
    <s v="Other Property Type Income"/>
    <n v="15053"/>
    <s v="Factor Receipts"/>
    <n v="0"/>
    <x v="25"/>
    <x v="25"/>
    <x v="8"/>
    <x v="8"/>
  </r>
  <r>
    <s v="220"/>
    <s v="Secondary smelting and alloying of aluminum"/>
    <s v="8001"/>
    <s v="Taxes on Production and Imports"/>
    <n v="15053"/>
    <s v="Factor Receipts"/>
    <n v="0"/>
    <x v="26"/>
    <x v="26"/>
    <x v="8"/>
    <x v="8"/>
  </r>
  <r>
    <s v="221"/>
    <s v="Aluminum sheet, plate, and foil manufacturing"/>
    <s v="5001"/>
    <s v="Employee Compensation"/>
    <n v="15053"/>
    <s v="Factor Receipts"/>
    <n v="0"/>
    <x v="23"/>
    <x v="23"/>
    <x v="8"/>
    <x v="8"/>
  </r>
  <r>
    <s v="221"/>
    <s v="Aluminum sheet, plate, and foil manufacturing"/>
    <s v="6001"/>
    <s v="Proprietor Income"/>
    <n v="15053"/>
    <s v="Factor Receipts"/>
    <n v="0"/>
    <x v="24"/>
    <x v="24"/>
    <x v="8"/>
    <x v="8"/>
  </r>
  <r>
    <s v="221"/>
    <s v="Aluminum sheet, plate, and foil manufacturing"/>
    <s v="7001"/>
    <s v="Other Property Type Income"/>
    <n v="15053"/>
    <s v="Factor Receipts"/>
    <n v="0"/>
    <x v="25"/>
    <x v="25"/>
    <x v="8"/>
    <x v="8"/>
  </r>
  <r>
    <s v="221"/>
    <s v="Aluminum sheet, plate, and foil manufacturing"/>
    <s v="8001"/>
    <s v="Taxes on Production and Imports"/>
    <n v="15053"/>
    <s v="Factor Receipts"/>
    <n v="0"/>
    <x v="26"/>
    <x v="26"/>
    <x v="8"/>
    <x v="8"/>
  </r>
  <r>
    <s v="222"/>
    <s v="Other aluminum rolling, drawing and extruding"/>
    <s v="5001"/>
    <s v="Employee Compensation"/>
    <n v="15053"/>
    <s v="Factor Receipts"/>
    <n v="0"/>
    <x v="23"/>
    <x v="23"/>
    <x v="8"/>
    <x v="8"/>
  </r>
  <r>
    <s v="222"/>
    <s v="Other aluminum rolling, drawing and extruding"/>
    <s v="6001"/>
    <s v="Proprietor Income"/>
    <n v="15053"/>
    <s v="Factor Receipts"/>
    <n v="0"/>
    <x v="24"/>
    <x v="24"/>
    <x v="8"/>
    <x v="8"/>
  </r>
  <r>
    <s v="222"/>
    <s v="Other aluminum rolling, drawing and extruding"/>
    <s v="7001"/>
    <s v="Other Property Type Income"/>
    <n v="15053"/>
    <s v="Factor Receipts"/>
    <n v="0"/>
    <x v="25"/>
    <x v="25"/>
    <x v="8"/>
    <x v="8"/>
  </r>
  <r>
    <s v="222"/>
    <s v="Other aluminum rolling, drawing and extruding"/>
    <s v="8001"/>
    <s v="Taxes on Production and Imports"/>
    <n v="15053"/>
    <s v="Factor Receipts"/>
    <n v="0"/>
    <x v="26"/>
    <x v="26"/>
    <x v="8"/>
    <x v="8"/>
  </r>
  <r>
    <s v="223"/>
    <s v="Nonferrous metal (exc aluminum) smelting and refining"/>
    <s v="5001"/>
    <s v="Employee Compensation"/>
    <n v="15053"/>
    <s v="Factor Receipts"/>
    <n v="0"/>
    <x v="23"/>
    <x v="23"/>
    <x v="8"/>
    <x v="8"/>
  </r>
  <r>
    <s v="223"/>
    <s v="Nonferrous metal (exc aluminum) smelting and refining"/>
    <s v="6001"/>
    <s v="Proprietor Income"/>
    <n v="15053"/>
    <s v="Factor Receipts"/>
    <n v="0"/>
    <x v="24"/>
    <x v="24"/>
    <x v="8"/>
    <x v="8"/>
  </r>
  <r>
    <s v="223"/>
    <s v="Nonferrous metal (exc aluminum) smelting and refining"/>
    <s v="7001"/>
    <s v="Other Property Type Income"/>
    <n v="15053"/>
    <s v="Factor Receipts"/>
    <n v="0"/>
    <x v="25"/>
    <x v="25"/>
    <x v="8"/>
    <x v="8"/>
  </r>
  <r>
    <s v="223"/>
    <s v="Nonferrous metal (exc aluminum) smelting and refining"/>
    <s v="8001"/>
    <s v="Taxes on Production and Imports"/>
    <n v="15053"/>
    <s v="Factor Receipts"/>
    <n v="0"/>
    <x v="26"/>
    <x v="26"/>
    <x v="8"/>
    <x v="8"/>
  </r>
  <r>
    <s v="224"/>
    <s v="Copper rolling, drawing, extruding and alloying"/>
    <s v="5001"/>
    <s v="Employee Compensation"/>
    <n v="15053"/>
    <s v="Factor Receipts"/>
    <n v="0"/>
    <x v="23"/>
    <x v="23"/>
    <x v="8"/>
    <x v="8"/>
  </r>
  <r>
    <s v="224"/>
    <s v="Copper rolling, drawing, extruding and alloying"/>
    <s v="6001"/>
    <s v="Proprietor Income"/>
    <n v="15053"/>
    <s v="Factor Receipts"/>
    <n v="0"/>
    <x v="24"/>
    <x v="24"/>
    <x v="8"/>
    <x v="8"/>
  </r>
  <r>
    <s v="224"/>
    <s v="Copper rolling, drawing, extruding and alloying"/>
    <s v="7001"/>
    <s v="Other Property Type Income"/>
    <n v="15053"/>
    <s v="Factor Receipts"/>
    <n v="0"/>
    <x v="25"/>
    <x v="25"/>
    <x v="8"/>
    <x v="8"/>
  </r>
  <r>
    <s v="224"/>
    <s v="Copper rolling, drawing, extruding and alloying"/>
    <s v="8001"/>
    <s v="Taxes on Production and Imports"/>
    <n v="15053"/>
    <s v="Factor Receipts"/>
    <n v="0"/>
    <x v="26"/>
    <x v="26"/>
    <x v="8"/>
    <x v="8"/>
  </r>
  <r>
    <s v="225"/>
    <s v="Nonferrous metal, except copper and aluminum, shaping"/>
    <s v="5001"/>
    <s v="Employee Compensation"/>
    <n v="15053"/>
    <s v="Factor Receipts"/>
    <n v="0"/>
    <x v="23"/>
    <x v="23"/>
    <x v="8"/>
    <x v="8"/>
  </r>
  <r>
    <s v="225"/>
    <s v="Nonferrous metal, except copper and aluminum, shaping"/>
    <s v="6001"/>
    <s v="Proprietor Income"/>
    <n v="15053"/>
    <s v="Factor Receipts"/>
    <n v="0"/>
    <x v="24"/>
    <x v="24"/>
    <x v="8"/>
    <x v="8"/>
  </r>
  <r>
    <s v="225"/>
    <s v="Nonferrous metal, except copper and aluminum, shaping"/>
    <s v="7001"/>
    <s v="Other Property Type Income"/>
    <n v="15053"/>
    <s v="Factor Receipts"/>
    <n v="0"/>
    <x v="25"/>
    <x v="25"/>
    <x v="8"/>
    <x v="8"/>
  </r>
  <r>
    <s v="225"/>
    <s v="Nonferrous metal, except copper and aluminum, shaping"/>
    <s v="8001"/>
    <s v="Taxes on Production and Imports"/>
    <n v="15053"/>
    <s v="Factor Receipts"/>
    <n v="0"/>
    <x v="26"/>
    <x v="26"/>
    <x v="8"/>
    <x v="8"/>
  </r>
  <r>
    <s v="226"/>
    <s v="Secondary processing of other nonferrous metals"/>
    <s v="5001"/>
    <s v="Employee Compensation"/>
    <n v="15053"/>
    <s v="Factor Receipts"/>
    <n v="0"/>
    <x v="23"/>
    <x v="23"/>
    <x v="8"/>
    <x v="8"/>
  </r>
  <r>
    <s v="226"/>
    <s v="Secondary processing of other nonferrous metals"/>
    <s v="6001"/>
    <s v="Proprietor Income"/>
    <n v="15053"/>
    <s v="Factor Receipts"/>
    <n v="0"/>
    <x v="24"/>
    <x v="24"/>
    <x v="8"/>
    <x v="8"/>
  </r>
  <r>
    <s v="226"/>
    <s v="Secondary processing of other nonferrous metals"/>
    <s v="7001"/>
    <s v="Other Property Type Income"/>
    <n v="15053"/>
    <s v="Factor Receipts"/>
    <n v="0"/>
    <x v="25"/>
    <x v="25"/>
    <x v="8"/>
    <x v="8"/>
  </r>
  <r>
    <s v="226"/>
    <s v="Secondary processing of other nonferrous metals"/>
    <s v="8001"/>
    <s v="Taxes on Production and Imports"/>
    <n v="15053"/>
    <s v="Factor Receipts"/>
    <n v="0"/>
    <x v="26"/>
    <x v="26"/>
    <x v="8"/>
    <x v="8"/>
  </r>
  <r>
    <s v="227"/>
    <s v="Ferrous metal foundries"/>
    <s v="1"/>
    <s v="Oilseed farming"/>
    <n v="15055"/>
    <s v="Industry Use"/>
    <n v="2.0899999999999999E-6"/>
    <x v="0"/>
    <x v="0"/>
    <x v="8"/>
    <x v="8"/>
  </r>
  <r>
    <s v="227"/>
    <s v="Ferrous metal foundries"/>
    <s v="2"/>
    <s v="Grain farming"/>
    <n v="15055"/>
    <s v="Industry Use"/>
    <n v="1.0900000000000001E-5"/>
    <x v="0"/>
    <x v="0"/>
    <x v="8"/>
    <x v="8"/>
  </r>
  <r>
    <s v="227"/>
    <s v="Ferrous metal foundries"/>
    <s v="3"/>
    <s v="Vegetable and melon farming"/>
    <n v="15055"/>
    <s v="Industry Use"/>
    <n v="2.8600000000000001E-8"/>
    <x v="1"/>
    <x v="1"/>
    <x v="8"/>
    <x v="8"/>
  </r>
  <r>
    <s v="227"/>
    <s v="Ferrous metal foundries"/>
    <s v="4"/>
    <s v="Fruit farming"/>
    <n v="15055"/>
    <s v="Industry Use"/>
    <n v="3.1400000000000003E-8"/>
    <x v="1"/>
    <x v="1"/>
    <x v="8"/>
    <x v="8"/>
  </r>
  <r>
    <s v="227"/>
    <s v="Ferrous metal foundries"/>
    <s v="5"/>
    <s v="Tree nut farming"/>
    <n v="15055"/>
    <s v="Industry Use"/>
    <n v="8.91E-9"/>
    <x v="1"/>
    <x v="1"/>
    <x v="8"/>
    <x v="8"/>
  </r>
  <r>
    <s v="227"/>
    <s v="Ferrous metal foundries"/>
    <s v="6"/>
    <s v="Greenhouse, nursery, and floriculture production"/>
    <n v="15055"/>
    <s v="Industry Use"/>
    <n v="1.7599999999999999E-8"/>
    <x v="1"/>
    <x v="1"/>
    <x v="8"/>
    <x v="8"/>
  </r>
  <r>
    <s v="227"/>
    <s v="Ferrous metal foundries"/>
    <s v="10"/>
    <s v="All other crop farming"/>
    <n v="15055"/>
    <s v="Industry Use"/>
    <n v="2.1799999999999999E-7"/>
    <x v="0"/>
    <x v="0"/>
    <x v="8"/>
    <x v="8"/>
  </r>
  <r>
    <s v="227"/>
    <s v="Ferrous metal foundries"/>
    <s v="11"/>
    <s v="Beef cattle ranching and farming, including feedlots and dual-purpose ranching and farming"/>
    <n v="15055"/>
    <s v="Industry Use"/>
    <n v="1.6099999999999998E-5"/>
    <x v="2"/>
    <x v="2"/>
    <x v="8"/>
    <x v="8"/>
  </r>
  <r>
    <s v="227"/>
    <s v="Ferrous metal foundries"/>
    <s v="12"/>
    <s v="Dairy cattle and milk production"/>
    <n v="15055"/>
    <s v="Industry Use"/>
    <n v="1.4600000000000001E-5"/>
    <x v="2"/>
    <x v="2"/>
    <x v="8"/>
    <x v="8"/>
  </r>
  <r>
    <s v="227"/>
    <s v="Ferrous metal foundries"/>
    <s v="13"/>
    <s v="Poultry and egg production"/>
    <n v="15055"/>
    <s v="Industry Use"/>
    <n v="2.3300000000000001E-7"/>
    <x v="2"/>
    <x v="2"/>
    <x v="8"/>
    <x v="8"/>
  </r>
  <r>
    <s v="227"/>
    <s v="Ferrous metal foundries"/>
    <s v="14"/>
    <s v="Animal production, except cattle and poultry and eggs"/>
    <n v="15055"/>
    <s v="Industry Use"/>
    <n v="4.7500000000000003E-6"/>
    <x v="2"/>
    <x v="2"/>
    <x v="8"/>
    <x v="8"/>
  </r>
  <r>
    <s v="227"/>
    <s v="Ferrous metal foundries"/>
    <s v="20"/>
    <s v="Oil and gas extraction"/>
    <n v="15055"/>
    <s v="Industry Use"/>
    <n v="2.9499999999999999E-5"/>
    <x v="4"/>
    <x v="4"/>
    <x v="8"/>
    <x v="8"/>
  </r>
  <r>
    <s v="227"/>
    <s v="Ferrous metal foundries"/>
    <s v="28"/>
    <s v="Stone mining and quarrying"/>
    <n v="15055"/>
    <s v="Industry Use"/>
    <n v="1.01E-5"/>
    <x v="4"/>
    <x v="4"/>
    <x v="8"/>
    <x v="8"/>
  </r>
  <r>
    <s v="227"/>
    <s v="Ferrous metal foundries"/>
    <s v="35"/>
    <s v="Drilling oil and gas wells"/>
    <n v="15055"/>
    <s v="Industry Use"/>
    <n v="1.01E-7"/>
    <x v="4"/>
    <x v="4"/>
    <x v="8"/>
    <x v="8"/>
  </r>
  <r>
    <s v="227"/>
    <s v="Ferrous metal foundries"/>
    <s v="36"/>
    <s v="Support activities for oil and gas operations"/>
    <n v="15055"/>
    <s v="Industry Use"/>
    <n v="7.3700000000000004E-10"/>
    <x v="4"/>
    <x v="4"/>
    <x v="8"/>
    <x v="8"/>
  </r>
  <r>
    <s v="227"/>
    <s v="Ferrous metal foundries"/>
    <s v="37"/>
    <s v="Metal mining services"/>
    <n v="15055"/>
    <s v="Industry Use"/>
    <n v="3.0300000000000001E-5"/>
    <x v="4"/>
    <x v="4"/>
    <x v="8"/>
    <x v="8"/>
  </r>
  <r>
    <s v="227"/>
    <s v="Ferrous metal foundries"/>
    <s v="38"/>
    <s v="Other nonmetallic minerals services"/>
    <n v="15055"/>
    <s v="Industry Use"/>
    <n v="5.13E-6"/>
    <x v="4"/>
    <x v="4"/>
    <x v="8"/>
    <x v="8"/>
  </r>
  <r>
    <s v="227"/>
    <s v="Ferrous metal foundries"/>
    <s v="47"/>
    <s v="Electric power transmission and distribution"/>
    <n v="15055"/>
    <s v="Industry Use"/>
    <n v="0.27843596399999998"/>
    <x v="5"/>
    <x v="5"/>
    <x v="8"/>
    <x v="8"/>
  </r>
  <r>
    <s v="227"/>
    <s v="Ferrous metal foundries"/>
    <s v="48"/>
    <s v="Natural gas distribution"/>
    <n v="15055"/>
    <s v="Industry Use"/>
    <n v="1.4651635999999999E-2"/>
    <x v="5"/>
    <x v="5"/>
    <x v="8"/>
    <x v="8"/>
  </r>
  <r>
    <s v="227"/>
    <s v="Ferrous metal foundries"/>
    <s v="49"/>
    <s v="Water, sewage and other systems"/>
    <n v="15055"/>
    <s v="Industry Use"/>
    <n v="4.6915500000000002E-4"/>
    <x v="5"/>
    <x v="5"/>
    <x v="8"/>
    <x v="8"/>
  </r>
  <r>
    <s v="227"/>
    <s v="Ferrous metal foundries"/>
    <s v="60"/>
    <s v="Maintenance and repair construction of nonresidential structures"/>
    <n v="15055"/>
    <s v="Industry Use"/>
    <n v="4.0992500000000001E-2"/>
    <x v="6"/>
    <x v="6"/>
    <x v="8"/>
    <x v="8"/>
  </r>
  <r>
    <s v="227"/>
    <s v="Ferrous metal foundries"/>
    <s v="87"/>
    <s v="Frozen cakes and other pastries manufacturing"/>
    <n v="15055"/>
    <s v="Industry Use"/>
    <n v="8.2299999999999995E-10"/>
    <x v="7"/>
    <x v="7"/>
    <x v="8"/>
    <x v="8"/>
  </r>
  <r>
    <s v="227"/>
    <s v="Ferrous metal foundries"/>
    <s v="93"/>
    <s v="Bread and bakery product, except frozen, manufacturing"/>
    <n v="15055"/>
    <s v="Industry Use"/>
    <n v="4.8600000000000002E-9"/>
    <x v="7"/>
    <x v="7"/>
    <x v="8"/>
    <x v="8"/>
  </r>
  <r>
    <s v="227"/>
    <s v="Ferrous metal foundries"/>
    <s v="108"/>
    <s v="Distilleries"/>
    <n v="15055"/>
    <s v="Industry Use"/>
    <n v="7.3200000000000003E-11"/>
    <x v="7"/>
    <x v="7"/>
    <x v="8"/>
    <x v="8"/>
  </r>
  <r>
    <s v="227"/>
    <s v="Ferrous metal foundries"/>
    <s v="115"/>
    <s v="Textile and fabric finishing mills"/>
    <n v="15055"/>
    <s v="Industry Use"/>
    <n v="1.2500000000000001E-10"/>
    <x v="8"/>
    <x v="8"/>
    <x v="8"/>
    <x v="8"/>
  </r>
  <r>
    <s v="227"/>
    <s v="Ferrous metal foundries"/>
    <s v="119"/>
    <s v="Textile bag and canvas mills"/>
    <n v="15055"/>
    <s v="Industry Use"/>
    <n v="1.1700000000000001E-9"/>
    <x v="8"/>
    <x v="8"/>
    <x v="8"/>
    <x v="8"/>
  </r>
  <r>
    <s v="227"/>
    <s v="Ferrous metal foundries"/>
    <s v="121"/>
    <s v="Other textile product mills"/>
    <n v="15055"/>
    <s v="Industry Use"/>
    <n v="4.5700000000000003E-6"/>
    <x v="8"/>
    <x v="8"/>
    <x v="8"/>
    <x v="8"/>
  </r>
  <r>
    <s v="227"/>
    <s v="Ferrous metal foundries"/>
    <s v="132"/>
    <s v="Sawmills"/>
    <n v="15055"/>
    <s v="Industry Use"/>
    <n v="7.7231900000000004E-4"/>
    <x v="8"/>
    <x v="8"/>
    <x v="8"/>
    <x v="8"/>
  </r>
  <r>
    <s v="227"/>
    <s v="Ferrous metal foundries"/>
    <s v="135"/>
    <s v="Engineered wood member and truss manufacturing"/>
    <n v="15055"/>
    <s v="Industry Use"/>
    <n v="7.5066600000000001E-3"/>
    <x v="8"/>
    <x v="8"/>
    <x v="8"/>
    <x v="8"/>
  </r>
  <r>
    <s v="227"/>
    <s v="Ferrous metal foundries"/>
    <s v="137"/>
    <s v="Wood windows and door manufacturing"/>
    <n v="15055"/>
    <s v="Industry Use"/>
    <n v="1.5336423E-2"/>
    <x v="8"/>
    <x v="8"/>
    <x v="8"/>
    <x v="8"/>
  </r>
  <r>
    <s v="227"/>
    <s v="Ferrous metal foundries"/>
    <s v="139"/>
    <s v="Other millwork, including flooring"/>
    <n v="15055"/>
    <s v="Industry Use"/>
    <n v="7.7039000000000003E-4"/>
    <x v="8"/>
    <x v="8"/>
    <x v="8"/>
    <x v="8"/>
  </r>
  <r>
    <s v="227"/>
    <s v="Ferrous metal foundries"/>
    <s v="140"/>
    <s v="Wood container and pallet manufacturing"/>
    <n v="15055"/>
    <s v="Industry Use"/>
    <n v="2.8244709999999998E-3"/>
    <x v="8"/>
    <x v="8"/>
    <x v="8"/>
    <x v="8"/>
  </r>
  <r>
    <s v="227"/>
    <s v="Ferrous metal foundries"/>
    <s v="143"/>
    <s v="All other miscellaneous wood product manufacturing"/>
    <n v="15055"/>
    <s v="Industry Use"/>
    <n v="1.92506E-4"/>
    <x v="8"/>
    <x v="8"/>
    <x v="8"/>
    <x v="8"/>
  </r>
  <r>
    <s v="227"/>
    <s v="Ferrous metal foundries"/>
    <s v="147"/>
    <s v="Paperboard container manufacturing"/>
    <n v="15055"/>
    <s v="Industry Use"/>
    <n v="5.5939207999999997E-2"/>
    <x v="8"/>
    <x v="8"/>
    <x v="8"/>
    <x v="8"/>
  </r>
  <r>
    <s v="227"/>
    <s v="Ferrous metal foundries"/>
    <s v="152"/>
    <s v="Printing"/>
    <n v="15055"/>
    <s v="Industry Use"/>
    <n v="4.6390390000000002E-3"/>
    <x v="8"/>
    <x v="8"/>
    <x v="8"/>
    <x v="8"/>
  </r>
  <r>
    <s v="227"/>
    <s v="Ferrous metal foundries"/>
    <s v="155"/>
    <s v="Asphalt paving mixture and block manufacturing"/>
    <n v="15055"/>
    <s v="Industry Use"/>
    <n v="5.8300000000000001E-5"/>
    <x v="8"/>
    <x v="8"/>
    <x v="8"/>
    <x v="8"/>
  </r>
  <r>
    <s v="227"/>
    <s v="Ferrous metal foundries"/>
    <s v="163"/>
    <s v="Other basic organic chemical manufacturing"/>
    <n v="15055"/>
    <s v="Industry Use"/>
    <n v="7.3899999999999994E-5"/>
    <x v="8"/>
    <x v="8"/>
    <x v="8"/>
    <x v="8"/>
  </r>
  <r>
    <s v="227"/>
    <s v="Ferrous metal foundries"/>
    <s v="175"/>
    <s v="Paint and coating manufacturing"/>
    <n v="15055"/>
    <s v="Industry Use"/>
    <n v="1.2100000000000001E-7"/>
    <x v="8"/>
    <x v="8"/>
    <x v="8"/>
    <x v="8"/>
  </r>
  <r>
    <s v="227"/>
    <s v="Ferrous metal foundries"/>
    <s v="177"/>
    <s v="Soap and other detergent manufacturing"/>
    <n v="15055"/>
    <s v="Industry Use"/>
    <n v="1.26E-6"/>
    <x v="8"/>
    <x v="8"/>
    <x v="8"/>
    <x v="8"/>
  </r>
  <r>
    <s v="227"/>
    <s v="Ferrous metal foundries"/>
    <s v="190"/>
    <s v="Polystyrene foam product manufacturing"/>
    <n v="15055"/>
    <s v="Industry Use"/>
    <n v="2.05873E-4"/>
    <x v="8"/>
    <x v="8"/>
    <x v="8"/>
    <x v="8"/>
  </r>
  <r>
    <s v="227"/>
    <s v="Ferrous metal foundries"/>
    <s v="191"/>
    <s v="Urethane and other foam product (except polystyrene) manufacturing"/>
    <n v="15055"/>
    <s v="Industry Use"/>
    <n v="4.9793999999999999E-4"/>
    <x v="8"/>
    <x v="8"/>
    <x v="8"/>
    <x v="8"/>
  </r>
  <r>
    <s v="227"/>
    <s v="Ferrous metal foundries"/>
    <s v="192"/>
    <s v="Plastics bottle manufacturing"/>
    <n v="15055"/>
    <s v="Industry Use"/>
    <n v="1.524243E-3"/>
    <x v="8"/>
    <x v="8"/>
    <x v="8"/>
    <x v="8"/>
  </r>
  <r>
    <s v="227"/>
    <s v="Ferrous metal foundries"/>
    <s v="195"/>
    <s v="Rubber and plastics hoses and belting manufacturing"/>
    <n v="15055"/>
    <s v="Industry Use"/>
    <n v="4.4935800000000002E-4"/>
    <x v="8"/>
    <x v="8"/>
    <x v="8"/>
    <x v="8"/>
  </r>
  <r>
    <s v="227"/>
    <s v="Ferrous metal foundries"/>
    <s v="197"/>
    <s v="Pottery, ceramics, and plumbing fixture manufacturing"/>
    <n v="15055"/>
    <s v="Industry Use"/>
    <n v="1.88E-6"/>
    <x v="8"/>
    <x v="8"/>
    <x v="8"/>
    <x v="8"/>
  </r>
  <r>
    <s v="227"/>
    <s v="Ferrous metal foundries"/>
    <s v="204"/>
    <s v="Ready-mix concrete manufacturing"/>
    <n v="15055"/>
    <s v="Industry Use"/>
    <n v="1.2804299999999999E-4"/>
    <x v="8"/>
    <x v="8"/>
    <x v="8"/>
    <x v="8"/>
  </r>
  <r>
    <s v="227"/>
    <s v="Ferrous metal foundries"/>
    <s v="207"/>
    <s v="Other concrete product manufacturing"/>
    <n v="15055"/>
    <s v="Industry Use"/>
    <n v="4.6400000000000003E-5"/>
    <x v="8"/>
    <x v="8"/>
    <x v="8"/>
    <x v="8"/>
  </r>
  <r>
    <s v="227"/>
    <s v="Ferrous metal foundries"/>
    <s v="211"/>
    <s v="Cut stone and stone product manufacturing"/>
    <n v="15055"/>
    <s v="Industry Use"/>
    <n v="2.2700000000000001E-8"/>
    <x v="8"/>
    <x v="8"/>
    <x v="8"/>
    <x v="8"/>
  </r>
  <r>
    <s v="227"/>
    <s v="Ferrous metal foundries"/>
    <s v="215"/>
    <s v="Iron and steel mills and ferroalloy manufacturing"/>
    <n v="15055"/>
    <s v="Industry Use"/>
    <n v="3.0560612000000001E-2"/>
    <x v="8"/>
    <x v="8"/>
    <x v="8"/>
    <x v="8"/>
  </r>
  <r>
    <s v="227"/>
    <s v="Ferrous metal foundries"/>
    <s v="217"/>
    <s v="Rolled steel shape manufacturing"/>
    <n v="15055"/>
    <s v="Industry Use"/>
    <n v="3.5870200000000002E-4"/>
    <x v="8"/>
    <x v="8"/>
    <x v="8"/>
    <x v="8"/>
  </r>
  <r>
    <s v="227"/>
    <s v="Ferrous metal foundries"/>
    <s v="227"/>
    <s v="Ferrous metal foundries"/>
    <n v="15055"/>
    <s v="Industry Use"/>
    <n v="6.6376730000000002E-3"/>
    <x v="8"/>
    <x v="8"/>
    <x v="8"/>
    <x v="8"/>
  </r>
  <r>
    <s v="227"/>
    <s v="Ferrous metal foundries"/>
    <s v="228"/>
    <s v="Nonferrous metal foundries"/>
    <n v="15055"/>
    <s v="Industry Use"/>
    <n v="1.4353490999999999E-2"/>
    <x v="8"/>
    <x v="8"/>
    <x v="8"/>
    <x v="8"/>
  </r>
  <r>
    <s v="227"/>
    <s v="Ferrous metal foundries"/>
    <s v="230"/>
    <s v="Crown and closure manufacturing and metal stamping"/>
    <n v="15055"/>
    <s v="Industry Use"/>
    <n v="6.9924717999999997E-2"/>
    <x v="8"/>
    <x v="8"/>
    <x v="8"/>
    <x v="8"/>
  </r>
  <r>
    <s v="227"/>
    <s v="Ferrous metal foundries"/>
    <s v="234"/>
    <s v="Handtool manufacturing"/>
    <n v="15055"/>
    <s v="Industry Use"/>
    <n v="1.3737499999999999E-4"/>
    <x v="8"/>
    <x v="8"/>
    <x v="8"/>
    <x v="8"/>
  </r>
  <r>
    <s v="227"/>
    <s v="Ferrous metal foundries"/>
    <s v="236"/>
    <s v="Fabricated structural metal manufacturing"/>
    <n v="15055"/>
    <s v="Industry Use"/>
    <n v="4.4480409999999998E-3"/>
    <x v="8"/>
    <x v="8"/>
    <x v="8"/>
    <x v="8"/>
  </r>
  <r>
    <s v="227"/>
    <s v="Ferrous metal foundries"/>
    <s v="238"/>
    <s v="Metal window and door manufacturing"/>
    <n v="15055"/>
    <s v="Industry Use"/>
    <n v="1.4163586000000001E-2"/>
    <x v="8"/>
    <x v="8"/>
    <x v="8"/>
    <x v="8"/>
  </r>
  <r>
    <s v="227"/>
    <s v="Ferrous metal foundries"/>
    <s v="239"/>
    <s v="Sheet metal work manufacturing"/>
    <n v="15055"/>
    <s v="Industry Use"/>
    <n v="1.386952E-2"/>
    <x v="8"/>
    <x v="8"/>
    <x v="8"/>
    <x v="8"/>
  </r>
  <r>
    <s v="227"/>
    <s v="Ferrous metal foundries"/>
    <s v="240"/>
    <s v="Ornamental and architectural metal work manufacturing"/>
    <n v="15055"/>
    <s v="Industry Use"/>
    <n v="6.8385799999999997E-4"/>
    <x v="8"/>
    <x v="8"/>
    <x v="8"/>
    <x v="8"/>
  </r>
  <r>
    <s v="227"/>
    <s v="Ferrous metal foundries"/>
    <s v="242"/>
    <s v="Metal tank (heavy gauge) manufacturing"/>
    <n v="15055"/>
    <s v="Industry Use"/>
    <n v="6.5713059999999998E-3"/>
    <x v="8"/>
    <x v="8"/>
    <x v="8"/>
    <x v="8"/>
  </r>
  <r>
    <s v="227"/>
    <s v="Ferrous metal foundries"/>
    <s v="244"/>
    <s v="Metal barrels, drums and pails manufacturing"/>
    <n v="15055"/>
    <s v="Industry Use"/>
    <n v="2.5576537999999999E-2"/>
    <x v="8"/>
    <x v="8"/>
    <x v="8"/>
    <x v="8"/>
  </r>
  <r>
    <s v="227"/>
    <s v="Ferrous metal foundries"/>
    <s v="247"/>
    <s v="Machine shops"/>
    <n v="15055"/>
    <s v="Industry Use"/>
    <n v="2.3301023000000001E-2"/>
    <x v="8"/>
    <x v="8"/>
    <x v="8"/>
    <x v="8"/>
  </r>
  <r>
    <s v="227"/>
    <s v="Ferrous metal foundries"/>
    <s v="248"/>
    <s v="Turned product and screw, nut, and bolt manufacturing"/>
    <n v="15055"/>
    <s v="Industry Use"/>
    <n v="2.5476986E-2"/>
    <x v="8"/>
    <x v="8"/>
    <x v="8"/>
    <x v="8"/>
  </r>
  <r>
    <s v="227"/>
    <s v="Ferrous metal foundries"/>
    <s v="251"/>
    <s v="Electroplating, anodizing, and coloring metal"/>
    <n v="15055"/>
    <s v="Industry Use"/>
    <n v="9.8227600000000003E-4"/>
    <x v="8"/>
    <x v="8"/>
    <x v="8"/>
    <x v="8"/>
  </r>
  <r>
    <s v="227"/>
    <s v="Ferrous metal foundries"/>
    <s v="252"/>
    <s v="Valve and fittings, other than plumbing, manufacturing"/>
    <n v="15055"/>
    <s v="Industry Use"/>
    <n v="2.4785870000000002E-2"/>
    <x v="8"/>
    <x v="8"/>
    <x v="8"/>
    <x v="8"/>
  </r>
  <r>
    <s v="227"/>
    <s v="Ferrous metal foundries"/>
    <s v="259"/>
    <s v="Other fabricated metal manufacturing"/>
    <n v="15055"/>
    <s v="Industry Use"/>
    <n v="1.4992670000000001E-3"/>
    <x v="8"/>
    <x v="8"/>
    <x v="8"/>
    <x v="8"/>
  </r>
  <r>
    <s v="227"/>
    <s v="Ferrous metal foundries"/>
    <s v="261"/>
    <s v="Lawn and garden equipment manufacturing"/>
    <n v="15055"/>
    <s v="Industry Use"/>
    <n v="7.756097E-3"/>
    <x v="8"/>
    <x v="8"/>
    <x v="8"/>
    <x v="8"/>
  </r>
  <r>
    <s v="227"/>
    <s v="Ferrous metal foundries"/>
    <s v="262"/>
    <s v="Construction machinery manufacturing"/>
    <n v="15055"/>
    <s v="Industry Use"/>
    <n v="9.0400000000000002E-5"/>
    <x v="8"/>
    <x v="8"/>
    <x v="8"/>
    <x v="8"/>
  </r>
  <r>
    <s v="227"/>
    <s v="Ferrous metal foundries"/>
    <s v="269"/>
    <s v="All other industrial machinery manufacturing"/>
    <n v="15055"/>
    <s v="Industry Use"/>
    <n v="7.36E-5"/>
    <x v="8"/>
    <x v="8"/>
    <x v="8"/>
    <x v="8"/>
  </r>
  <r>
    <s v="227"/>
    <s v="Ferrous metal foundries"/>
    <s v="275"/>
    <s v="Air conditioning, refrigeration, and warm air heating equipment manufacturing"/>
    <n v="15055"/>
    <s v="Industry Use"/>
    <n v="3.6407309999999999E-3"/>
    <x v="8"/>
    <x v="8"/>
    <x v="8"/>
    <x v="8"/>
  </r>
  <r>
    <s v="227"/>
    <s v="Ferrous metal foundries"/>
    <s v="276"/>
    <s v="Industrial mold manufacturing"/>
    <n v="15055"/>
    <s v="Industry Use"/>
    <n v="3.1386100000000002E-4"/>
    <x v="8"/>
    <x v="8"/>
    <x v="8"/>
    <x v="8"/>
  </r>
  <r>
    <s v="227"/>
    <s v="Ferrous metal foundries"/>
    <s v="277"/>
    <s v="Special tool, die, jig, and fixture manufacturing"/>
    <n v="15055"/>
    <s v="Industry Use"/>
    <n v="2.8227410000000001E-3"/>
    <x v="8"/>
    <x v="8"/>
    <x v="8"/>
    <x v="8"/>
  </r>
  <r>
    <s v="227"/>
    <s v="Ferrous metal foundries"/>
    <s v="282"/>
    <s v="Speed changer, industrial high-speed drive, and gear manufacturing"/>
    <n v="15055"/>
    <s v="Industry Use"/>
    <n v="1.7915870000000001E-3"/>
    <x v="8"/>
    <x v="8"/>
    <x v="8"/>
    <x v="8"/>
  </r>
  <r>
    <s v="227"/>
    <s v="Ferrous metal foundries"/>
    <s v="294"/>
    <s v="Industrial process furnace and oven manufacturing"/>
    <n v="15055"/>
    <s v="Industry Use"/>
    <n v="2.4000000000000001E-5"/>
    <x v="8"/>
    <x v="8"/>
    <x v="8"/>
    <x v="8"/>
  </r>
  <r>
    <s v="227"/>
    <s v="Ferrous metal foundries"/>
    <s v="297"/>
    <s v="Scales, balances, and miscellaneous general purpose machinery manufacturing"/>
    <n v="15055"/>
    <s v="Industry Use"/>
    <n v="2.3034600000000001E-4"/>
    <x v="8"/>
    <x v="8"/>
    <x v="8"/>
    <x v="8"/>
  </r>
  <r>
    <s v="227"/>
    <s v="Ferrous metal foundries"/>
    <s v="307"/>
    <s v="Semiconductor and related device manufacturing"/>
    <n v="15055"/>
    <s v="Industry Use"/>
    <n v="4.3000000000000003E-6"/>
    <x v="8"/>
    <x v="8"/>
    <x v="8"/>
    <x v="8"/>
  </r>
  <r>
    <s v="227"/>
    <s v="Ferrous metal foundries"/>
    <s v="317"/>
    <s v="Analytical laboratory instrument manufacturing"/>
    <n v="15055"/>
    <s v="Industry Use"/>
    <n v="2.3499999999999999E-8"/>
    <x v="8"/>
    <x v="8"/>
    <x v="8"/>
    <x v="8"/>
  </r>
  <r>
    <s v="227"/>
    <s v="Ferrous metal foundries"/>
    <s v="323"/>
    <s v="Lighting fixture manufacturing"/>
    <n v="15055"/>
    <s v="Industry Use"/>
    <n v="2.2499999999999999E-9"/>
    <x v="8"/>
    <x v="8"/>
    <x v="8"/>
    <x v="8"/>
  </r>
  <r>
    <s v="227"/>
    <s v="Ferrous metal foundries"/>
    <s v="330"/>
    <s v="Motor and generator manufacturing"/>
    <n v="15055"/>
    <s v="Industry Use"/>
    <n v="6.2099999999999996E-7"/>
    <x v="8"/>
    <x v="8"/>
    <x v="8"/>
    <x v="8"/>
  </r>
  <r>
    <s v="227"/>
    <s v="Ferrous metal foundries"/>
    <s v="341"/>
    <s v="Light truck and utility vehicle manufacturing"/>
    <n v="15055"/>
    <s v="Industry Use"/>
    <n v="1.37E-6"/>
    <x v="8"/>
    <x v="8"/>
    <x v="8"/>
    <x v="8"/>
  </r>
  <r>
    <s v="227"/>
    <s v="Ferrous metal foundries"/>
    <s v="343"/>
    <s v="Motor vehicle body manufacturing"/>
    <n v="15055"/>
    <s v="Industry Use"/>
    <n v="1.36E-7"/>
    <x v="8"/>
    <x v="8"/>
    <x v="8"/>
    <x v="8"/>
  </r>
  <r>
    <s v="227"/>
    <s v="Ferrous metal foundries"/>
    <s v="346"/>
    <s v="Travel trailer and camper manufacturing"/>
    <n v="15055"/>
    <s v="Industry Use"/>
    <n v="8.3200000000000004E-7"/>
    <x v="8"/>
    <x v="8"/>
    <x v="8"/>
    <x v="8"/>
  </r>
  <r>
    <s v="227"/>
    <s v="Ferrous metal foundries"/>
    <s v="348"/>
    <s v="Motor vehicle electrical and electronic equipment manufacturing"/>
    <n v="15055"/>
    <s v="Industry Use"/>
    <n v="8.314686E-3"/>
    <x v="8"/>
    <x v="8"/>
    <x v="8"/>
    <x v="8"/>
  </r>
  <r>
    <s v="227"/>
    <s v="Ferrous metal foundries"/>
    <s v="364"/>
    <s v="All other transportation equipment manufacturing"/>
    <n v="15055"/>
    <s v="Industry Use"/>
    <n v="1.3012000000000001E-4"/>
    <x v="8"/>
    <x v="8"/>
    <x v="8"/>
    <x v="8"/>
  </r>
  <r>
    <s v="227"/>
    <s v="Ferrous metal foundries"/>
    <s v="365"/>
    <s v="Wood kitchen cabinet and countertop manufacturing"/>
    <n v="15055"/>
    <s v="Industry Use"/>
    <n v="1.8199999999999999E-6"/>
    <x v="8"/>
    <x v="8"/>
    <x v="8"/>
    <x v="8"/>
  </r>
  <r>
    <s v="227"/>
    <s v="Ferrous metal foundries"/>
    <s v="366"/>
    <s v="Upholstered household furniture manufacturing"/>
    <n v="15055"/>
    <s v="Industry Use"/>
    <n v="1.4999999999999999E-7"/>
    <x v="8"/>
    <x v="8"/>
    <x v="8"/>
    <x v="8"/>
  </r>
  <r>
    <s v="227"/>
    <s v="Ferrous metal foundries"/>
    <s v="367"/>
    <s v="Nonupholstered wood household furniture manufacturing"/>
    <n v="15055"/>
    <s v="Industry Use"/>
    <n v="1.22E-6"/>
    <x v="8"/>
    <x v="8"/>
    <x v="8"/>
    <x v="8"/>
  </r>
  <r>
    <s v="227"/>
    <s v="Ferrous metal foundries"/>
    <s v="371"/>
    <s v="Custom architectural woodwork and millwork"/>
    <n v="15055"/>
    <s v="Industry Use"/>
    <n v="5.4000000000000002E-7"/>
    <x v="8"/>
    <x v="8"/>
    <x v="8"/>
    <x v="8"/>
  </r>
  <r>
    <s v="227"/>
    <s v="Ferrous metal foundries"/>
    <s v="374"/>
    <s v="Mattress manufacturing"/>
    <n v="15055"/>
    <s v="Industry Use"/>
    <n v="5.0599999999999998E-11"/>
    <x v="8"/>
    <x v="8"/>
    <x v="8"/>
    <x v="8"/>
  </r>
  <r>
    <s v="227"/>
    <s v="Ferrous metal foundries"/>
    <s v="376"/>
    <s v="Surgical and medical instrument manufacturing"/>
    <n v="15055"/>
    <s v="Industry Use"/>
    <n v="2.8500000000000002E-5"/>
    <x v="8"/>
    <x v="8"/>
    <x v="8"/>
    <x v="8"/>
  </r>
  <r>
    <s v="227"/>
    <s v="Ferrous metal foundries"/>
    <s v="378"/>
    <s v="Dental equipment and supplies manufacturing"/>
    <n v="15055"/>
    <s v="Industry Use"/>
    <n v="1.0300000000000001E-6"/>
    <x v="8"/>
    <x v="8"/>
    <x v="8"/>
    <x v="8"/>
  </r>
  <r>
    <s v="227"/>
    <s v="Ferrous metal foundries"/>
    <s v="381"/>
    <s v="Jewelry and silverware manufacturing"/>
    <n v="15055"/>
    <s v="Industry Use"/>
    <n v="5.0200000000000002E-7"/>
    <x v="8"/>
    <x v="8"/>
    <x v="8"/>
    <x v="8"/>
  </r>
  <r>
    <s v="227"/>
    <s v="Ferrous metal foundries"/>
    <s v="382"/>
    <s v="Sporting and athletic goods manufacturing"/>
    <n v="15055"/>
    <s v="Industry Use"/>
    <n v="2.3199999999999999E-8"/>
    <x v="8"/>
    <x v="8"/>
    <x v="8"/>
    <x v="8"/>
  </r>
  <r>
    <s v="227"/>
    <s v="Ferrous metal foundries"/>
    <s v="383"/>
    <s v="Doll, toy, and game manufacturing"/>
    <n v="15055"/>
    <s v="Industry Use"/>
    <n v="7.6299999999999998E-5"/>
    <x v="8"/>
    <x v="8"/>
    <x v="8"/>
    <x v="8"/>
  </r>
  <r>
    <s v="227"/>
    <s v="Ferrous metal foundries"/>
    <s v="384"/>
    <s v="Office supplies (except paper) manufacturing"/>
    <n v="15055"/>
    <s v="Industry Use"/>
    <n v="2.9500000000000001E-6"/>
    <x v="8"/>
    <x v="8"/>
    <x v="8"/>
    <x v="8"/>
  </r>
  <r>
    <s v="227"/>
    <s v="Ferrous metal foundries"/>
    <s v="385"/>
    <s v="Sign manufacturing"/>
    <n v="15055"/>
    <s v="Industry Use"/>
    <n v="7.2600000000000003E-5"/>
    <x v="8"/>
    <x v="8"/>
    <x v="8"/>
    <x v="8"/>
  </r>
  <r>
    <s v="227"/>
    <s v="Ferrous metal foundries"/>
    <s v="392"/>
    <s v="Wholesale - Motor vehicle and motor vehicle parts and supplies"/>
    <n v="15055"/>
    <s v="Industry Use"/>
    <n v="1.4364349E-2"/>
    <x v="9"/>
    <x v="9"/>
    <x v="8"/>
    <x v="8"/>
  </r>
  <r>
    <s v="227"/>
    <s v="Ferrous metal foundries"/>
    <s v="393"/>
    <s v="Wholesale - Professional and commercial equipment and supplies"/>
    <n v="15055"/>
    <s v="Industry Use"/>
    <n v="8.765709E-3"/>
    <x v="9"/>
    <x v="9"/>
    <x v="8"/>
    <x v="8"/>
  </r>
  <r>
    <s v="227"/>
    <s v="Ferrous metal foundries"/>
    <s v="394"/>
    <s v="Wholesale - Household appliances and electrical and electronic goods"/>
    <n v="15055"/>
    <s v="Industry Use"/>
    <n v="1.9144202999999999E-2"/>
    <x v="9"/>
    <x v="9"/>
    <x v="8"/>
    <x v="8"/>
  </r>
  <r>
    <s v="227"/>
    <s v="Ferrous metal foundries"/>
    <s v="395"/>
    <s v="Wholesale - Machinery, equipment, and supplies"/>
    <n v="15055"/>
    <s v="Industry Use"/>
    <n v="9.8315949E-2"/>
    <x v="9"/>
    <x v="9"/>
    <x v="8"/>
    <x v="8"/>
  </r>
  <r>
    <s v="227"/>
    <s v="Ferrous metal foundries"/>
    <s v="396"/>
    <s v="Wholesale - Other durable goods merchant wholesalers"/>
    <n v="15055"/>
    <s v="Industry Use"/>
    <n v="1.503380132"/>
    <x v="9"/>
    <x v="9"/>
    <x v="8"/>
    <x v="8"/>
  </r>
  <r>
    <s v="227"/>
    <s v="Ferrous metal foundries"/>
    <s v="398"/>
    <s v="Wholesale - Grocery and related product wholesalers"/>
    <n v="15055"/>
    <s v="Industry Use"/>
    <n v="5.5581999999999995E-4"/>
    <x v="9"/>
    <x v="9"/>
    <x v="8"/>
    <x v="8"/>
  </r>
  <r>
    <s v="227"/>
    <s v="Ferrous metal foundries"/>
    <s v="399"/>
    <s v="Wholesale - Petroleum and petroleum products"/>
    <n v="15055"/>
    <s v="Industry Use"/>
    <n v="7.272733E-3"/>
    <x v="9"/>
    <x v="9"/>
    <x v="8"/>
    <x v="8"/>
  </r>
  <r>
    <s v="227"/>
    <s v="Ferrous metal foundries"/>
    <s v="400"/>
    <s v="Wholesale - Other nondurable goods merchant wholesalers"/>
    <n v="15055"/>
    <s v="Industry Use"/>
    <n v="1.8341637000000001E-2"/>
    <x v="9"/>
    <x v="9"/>
    <x v="8"/>
    <x v="8"/>
  </r>
  <r>
    <s v="227"/>
    <s v="Ferrous metal foundries"/>
    <s v="401"/>
    <s v="Wholesale - Wholesale electronic markets and agents and brokers"/>
    <n v="15055"/>
    <s v="Industry Use"/>
    <n v="2.4413669999999998E-3"/>
    <x v="9"/>
    <x v="9"/>
    <x v="8"/>
    <x v="8"/>
  </r>
  <r>
    <s v="227"/>
    <s v="Ferrous metal foundries"/>
    <s v="402"/>
    <s v="Retail - Motor vehicle and parts dealers"/>
    <n v="15055"/>
    <s v="Industry Use"/>
    <n v="7.6117299999999997E-3"/>
    <x v="10"/>
    <x v="10"/>
    <x v="8"/>
    <x v="8"/>
  </r>
  <r>
    <s v="227"/>
    <s v="Ferrous metal foundries"/>
    <s v="411"/>
    <s v="Retail - General merchandise stores"/>
    <n v="15055"/>
    <s v="Industry Use"/>
    <n v="1.086535E-3"/>
    <x v="10"/>
    <x v="10"/>
    <x v="8"/>
    <x v="8"/>
  </r>
  <r>
    <s v="227"/>
    <s v="Ferrous metal foundries"/>
    <s v="413"/>
    <s v="Retail - Nonstore retailers"/>
    <n v="15055"/>
    <s v="Industry Use"/>
    <n v="1.1645E-3"/>
    <x v="10"/>
    <x v="10"/>
    <x v="8"/>
    <x v="8"/>
  </r>
  <r>
    <s v="227"/>
    <s v="Ferrous metal foundries"/>
    <s v="414"/>
    <s v="Air transportation"/>
    <n v="15055"/>
    <s v="Industry Use"/>
    <n v="7.3688099999999999E-4"/>
    <x v="11"/>
    <x v="11"/>
    <x v="8"/>
    <x v="8"/>
  </r>
  <r>
    <s v="227"/>
    <s v="Ferrous metal foundries"/>
    <s v="415"/>
    <s v="Rail transportation"/>
    <n v="15055"/>
    <s v="Industry Use"/>
    <n v="0.14867988900000001"/>
    <x v="11"/>
    <x v="11"/>
    <x v="8"/>
    <x v="8"/>
  </r>
  <r>
    <s v="227"/>
    <s v="Ferrous metal foundries"/>
    <s v="416"/>
    <s v="Water transportation"/>
    <n v="15055"/>
    <s v="Industry Use"/>
    <n v="1.1661E-4"/>
    <x v="11"/>
    <x v="11"/>
    <x v="8"/>
    <x v="8"/>
  </r>
  <r>
    <s v="227"/>
    <s v="Ferrous metal foundries"/>
    <s v="417"/>
    <s v="Truck transportation"/>
    <n v="15055"/>
    <s v="Industry Use"/>
    <n v="0.44154501099999999"/>
    <x v="11"/>
    <x v="11"/>
    <x v="8"/>
    <x v="8"/>
  </r>
  <r>
    <s v="227"/>
    <s v="Ferrous metal foundries"/>
    <s v="418"/>
    <s v="Transit and ground passenger transportation"/>
    <n v="15055"/>
    <s v="Industry Use"/>
    <n v="5.9696100000000002E-4"/>
    <x v="11"/>
    <x v="11"/>
    <x v="8"/>
    <x v="8"/>
  </r>
  <r>
    <s v="227"/>
    <s v="Ferrous metal foundries"/>
    <s v="420"/>
    <s v="Scenic and sightseeing transportation and support activities for transportation"/>
    <n v="15055"/>
    <s v="Industry Use"/>
    <n v="5.7807910000000004E-3"/>
    <x v="11"/>
    <x v="11"/>
    <x v="8"/>
    <x v="8"/>
  </r>
  <r>
    <s v="227"/>
    <s v="Ferrous metal foundries"/>
    <s v="421"/>
    <s v="Couriers and messengers"/>
    <n v="15055"/>
    <s v="Industry Use"/>
    <n v="1.8932500000000001E-4"/>
    <x v="11"/>
    <x v="11"/>
    <x v="8"/>
    <x v="8"/>
  </r>
  <r>
    <s v="227"/>
    <s v="Ferrous metal foundries"/>
    <s v="422"/>
    <s v="Warehousing and storage"/>
    <n v="15055"/>
    <s v="Industry Use"/>
    <n v="1.3596675000000001E-2"/>
    <x v="11"/>
    <x v="11"/>
    <x v="8"/>
    <x v="8"/>
  </r>
  <r>
    <s v="227"/>
    <s v="Ferrous metal foundries"/>
    <s v="423"/>
    <s v="Newspaper publishers"/>
    <n v="15055"/>
    <s v="Industry Use"/>
    <n v="2.0166810000000002E-3"/>
    <x v="12"/>
    <x v="12"/>
    <x v="8"/>
    <x v="8"/>
  </r>
  <r>
    <s v="227"/>
    <s v="Ferrous metal foundries"/>
    <s v="424"/>
    <s v="Periodical publishers"/>
    <n v="15055"/>
    <s v="Industry Use"/>
    <n v="2.88344E-4"/>
    <x v="12"/>
    <x v="12"/>
    <x v="8"/>
    <x v="8"/>
  </r>
  <r>
    <s v="227"/>
    <s v="Ferrous metal foundries"/>
    <s v="425"/>
    <s v="Book publishers"/>
    <n v="15055"/>
    <s v="Industry Use"/>
    <n v="9.5199999999999997E-5"/>
    <x v="12"/>
    <x v="12"/>
    <x v="8"/>
    <x v="8"/>
  </r>
  <r>
    <s v="227"/>
    <s v="Ferrous metal foundries"/>
    <s v="428"/>
    <s v="Software publishers"/>
    <n v="15055"/>
    <s v="Industry Use"/>
    <n v="4.8722700000000002E-4"/>
    <x v="12"/>
    <x v="12"/>
    <x v="8"/>
    <x v="8"/>
  </r>
  <r>
    <s v="227"/>
    <s v="Ferrous metal foundries"/>
    <s v="429"/>
    <s v="Motion picture and video industries"/>
    <n v="15055"/>
    <s v="Industry Use"/>
    <n v="7.34E-6"/>
    <x v="12"/>
    <x v="12"/>
    <x v="8"/>
    <x v="8"/>
  </r>
  <r>
    <s v="227"/>
    <s v="Ferrous metal foundries"/>
    <s v="431"/>
    <s v="Radio and television broadcasting"/>
    <n v="15055"/>
    <s v="Industry Use"/>
    <n v="1.3480860000000001E-3"/>
    <x v="12"/>
    <x v="12"/>
    <x v="8"/>
    <x v="8"/>
  </r>
  <r>
    <s v="227"/>
    <s v="Ferrous metal foundries"/>
    <s v="432"/>
    <s v="Cable and other subscription programming"/>
    <n v="15055"/>
    <s v="Industry Use"/>
    <n v="2.6166600000000003E-4"/>
    <x v="12"/>
    <x v="12"/>
    <x v="8"/>
    <x v="8"/>
  </r>
  <r>
    <s v="227"/>
    <s v="Ferrous metal foundries"/>
    <s v="433"/>
    <s v="Wired telecommunications carriers"/>
    <n v="15055"/>
    <s v="Industry Use"/>
    <n v="4.2496829999999998E-3"/>
    <x v="12"/>
    <x v="12"/>
    <x v="8"/>
    <x v="8"/>
  </r>
  <r>
    <s v="227"/>
    <s v="Ferrous metal foundries"/>
    <s v="436"/>
    <s v="Data processing, hosting, and related services"/>
    <n v="15055"/>
    <s v="Industry Use"/>
    <n v="4.0768789E-2"/>
    <x v="12"/>
    <x v="12"/>
    <x v="8"/>
    <x v="8"/>
  </r>
  <r>
    <s v="227"/>
    <s v="Ferrous metal foundries"/>
    <s v="437"/>
    <s v="News syndicates, libraries, archives and all other information services"/>
    <n v="15055"/>
    <s v="Industry Use"/>
    <n v="2.1699999999999999E-8"/>
    <x v="12"/>
    <x v="12"/>
    <x v="8"/>
    <x v="8"/>
  </r>
  <r>
    <s v="227"/>
    <s v="Ferrous metal foundries"/>
    <s v="438"/>
    <s v="Internet publishing and broadcasting and web search portals"/>
    <n v="15055"/>
    <s v="Industry Use"/>
    <n v="5.7855000000000005E-4"/>
    <x v="12"/>
    <x v="12"/>
    <x v="8"/>
    <x v="8"/>
  </r>
  <r>
    <s v="227"/>
    <s v="Ferrous metal foundries"/>
    <s v="439"/>
    <s v="Nondepository credit intermediation and related activities"/>
    <n v="15055"/>
    <s v="Industry Use"/>
    <n v="7.6550079999999996E-3"/>
    <x v="13"/>
    <x v="13"/>
    <x v="8"/>
    <x v="8"/>
  </r>
  <r>
    <s v="227"/>
    <s v="Ferrous metal foundries"/>
    <s v="440"/>
    <s v="Securities and commodity contracts intermediation and brokerage"/>
    <n v="15055"/>
    <s v="Industry Use"/>
    <n v="2.0358708E-2"/>
    <x v="13"/>
    <x v="13"/>
    <x v="8"/>
    <x v="8"/>
  </r>
  <r>
    <s v="227"/>
    <s v="Ferrous metal foundries"/>
    <s v="441"/>
    <s v="Monetary authorities and depository credit intermediation"/>
    <n v="15055"/>
    <s v="Industry Use"/>
    <n v="7.1544583999999994E-2"/>
    <x v="13"/>
    <x v="13"/>
    <x v="8"/>
    <x v="8"/>
  </r>
  <r>
    <s v="227"/>
    <s v="Ferrous metal foundries"/>
    <s v="442"/>
    <s v="Other financial investment activities"/>
    <n v="15055"/>
    <s v="Industry Use"/>
    <n v="1.521553E-2"/>
    <x v="13"/>
    <x v="13"/>
    <x v="8"/>
    <x v="8"/>
  </r>
  <r>
    <s v="227"/>
    <s v="Ferrous metal foundries"/>
    <s v="443"/>
    <s v="Direct life insurance carriers"/>
    <n v="15055"/>
    <s v="Industry Use"/>
    <n v="2.0800000000000001E-5"/>
    <x v="13"/>
    <x v="13"/>
    <x v="8"/>
    <x v="8"/>
  </r>
  <r>
    <s v="227"/>
    <s v="Ferrous metal foundries"/>
    <s v="444"/>
    <s v="Insurance carriers, except direct life"/>
    <n v="15055"/>
    <s v="Industry Use"/>
    <n v="1.78414E-4"/>
    <x v="13"/>
    <x v="13"/>
    <x v="8"/>
    <x v="8"/>
  </r>
  <r>
    <s v="227"/>
    <s v="Ferrous metal foundries"/>
    <s v="445"/>
    <s v="Insurance agencies, brokerages, and related activities"/>
    <n v="15055"/>
    <s v="Industry Use"/>
    <n v="1.2315688999999999E-2"/>
    <x v="13"/>
    <x v="13"/>
    <x v="8"/>
    <x v="8"/>
  </r>
  <r>
    <s v="227"/>
    <s v="Ferrous metal foundries"/>
    <s v="447"/>
    <s v="Other real estate"/>
    <n v="15055"/>
    <s v="Industry Use"/>
    <n v="2.0380312000000001E-2"/>
    <x v="14"/>
    <x v="14"/>
    <x v="8"/>
    <x v="8"/>
  </r>
  <r>
    <s v="227"/>
    <s v="Ferrous metal foundries"/>
    <s v="450"/>
    <s v="Automotive equipment rental and leasing"/>
    <n v="15055"/>
    <s v="Industry Use"/>
    <n v="2.9975589999999999E-3"/>
    <x v="15"/>
    <x v="15"/>
    <x v="8"/>
    <x v="8"/>
  </r>
  <r>
    <s v="227"/>
    <s v="Ferrous metal foundries"/>
    <s v="451"/>
    <s v="General and consumer goods rental except video tapes and discs"/>
    <n v="15055"/>
    <s v="Industry Use"/>
    <n v="2.3542559999999999E-3"/>
    <x v="15"/>
    <x v="15"/>
    <x v="8"/>
    <x v="8"/>
  </r>
  <r>
    <s v="227"/>
    <s v="Ferrous metal foundries"/>
    <s v="453"/>
    <s v="Commercial and industrial machinery and equipment rental and leasing"/>
    <n v="15055"/>
    <s v="Industry Use"/>
    <n v="8.0262449999999996E-3"/>
    <x v="15"/>
    <x v="15"/>
    <x v="8"/>
    <x v="8"/>
  </r>
  <r>
    <s v="227"/>
    <s v="Ferrous metal foundries"/>
    <s v="454"/>
    <s v="Lessors of nonfinancial intangible assets"/>
    <n v="15055"/>
    <s v="Industry Use"/>
    <n v="9.6005000000000005E-4"/>
    <x v="15"/>
    <x v="15"/>
    <x v="8"/>
    <x v="8"/>
  </r>
  <r>
    <s v="227"/>
    <s v="Ferrous metal foundries"/>
    <s v="455"/>
    <s v="Legal services"/>
    <n v="15055"/>
    <s v="Industry Use"/>
    <n v="1.1000645E-2"/>
    <x v="16"/>
    <x v="16"/>
    <x v="8"/>
    <x v="8"/>
  </r>
  <r>
    <s v="227"/>
    <s v="Ferrous metal foundries"/>
    <s v="456"/>
    <s v="Accounting, tax preparation, bookkeeping, and payroll services"/>
    <n v="15055"/>
    <s v="Industry Use"/>
    <n v="1.8748843000000001E-2"/>
    <x v="16"/>
    <x v="16"/>
    <x v="8"/>
    <x v="8"/>
  </r>
  <r>
    <s v="227"/>
    <s v="Ferrous metal foundries"/>
    <s v="457"/>
    <s v="Architectural, engineering, and related services"/>
    <n v="15055"/>
    <s v="Industry Use"/>
    <n v="2.3123932999999999E-2"/>
    <x v="16"/>
    <x v="16"/>
    <x v="8"/>
    <x v="8"/>
  </r>
  <r>
    <s v="227"/>
    <s v="Ferrous metal foundries"/>
    <s v="458"/>
    <s v="Specialized design services"/>
    <n v="15055"/>
    <s v="Industry Use"/>
    <n v="1.3328545000000001E-2"/>
    <x v="16"/>
    <x v="16"/>
    <x v="8"/>
    <x v="8"/>
  </r>
  <r>
    <s v="227"/>
    <s v="Ferrous metal foundries"/>
    <s v="459"/>
    <s v="Custom computer programming services"/>
    <n v="15055"/>
    <s v="Industry Use"/>
    <n v="6.7041599999999996E-4"/>
    <x v="16"/>
    <x v="16"/>
    <x v="8"/>
    <x v="8"/>
  </r>
  <r>
    <s v="227"/>
    <s v="Ferrous metal foundries"/>
    <s v="460"/>
    <s v="Computer systems design services"/>
    <n v="15055"/>
    <s v="Industry Use"/>
    <n v="1.0260259000000001E-2"/>
    <x v="16"/>
    <x v="16"/>
    <x v="8"/>
    <x v="8"/>
  </r>
  <r>
    <s v="227"/>
    <s v="Ferrous metal foundries"/>
    <s v="461"/>
    <s v="Other computer related services, including facilities management"/>
    <n v="15055"/>
    <s v="Industry Use"/>
    <n v="1.505941E-3"/>
    <x v="16"/>
    <x v="16"/>
    <x v="8"/>
    <x v="8"/>
  </r>
  <r>
    <s v="227"/>
    <s v="Ferrous metal foundries"/>
    <s v="462"/>
    <s v="Management consulting services"/>
    <n v="15055"/>
    <s v="Industry Use"/>
    <n v="1.6387680000000001E-3"/>
    <x v="16"/>
    <x v="16"/>
    <x v="8"/>
    <x v="8"/>
  </r>
  <r>
    <s v="227"/>
    <s v="Ferrous metal foundries"/>
    <s v="463"/>
    <s v="Environmental and other technical consulting services"/>
    <n v="15055"/>
    <s v="Industry Use"/>
    <n v="2.19232E-4"/>
    <x v="16"/>
    <x v="16"/>
    <x v="8"/>
    <x v="8"/>
  </r>
  <r>
    <s v="227"/>
    <s v="Ferrous metal foundries"/>
    <s v="464"/>
    <s v="Scientific research and development services"/>
    <n v="15055"/>
    <s v="Industry Use"/>
    <n v="9.9693339999999998E-3"/>
    <x v="16"/>
    <x v="16"/>
    <x v="8"/>
    <x v="8"/>
  </r>
  <r>
    <s v="227"/>
    <s v="Ferrous metal foundries"/>
    <s v="465"/>
    <s v="Advertising, public relations, and related services"/>
    <n v="15055"/>
    <s v="Industry Use"/>
    <n v="2.5975600000000001E-3"/>
    <x v="16"/>
    <x v="16"/>
    <x v="8"/>
    <x v="8"/>
  </r>
  <r>
    <s v="227"/>
    <s v="Ferrous metal foundries"/>
    <s v="468"/>
    <s v="Marketing research and all other miscellaneous professional, scientific, and technical services"/>
    <n v="15055"/>
    <s v="Industry Use"/>
    <n v="1.8498158000000001E-2"/>
    <x v="16"/>
    <x v="16"/>
    <x v="8"/>
    <x v="8"/>
  </r>
  <r>
    <s v="227"/>
    <s v="Ferrous metal foundries"/>
    <s v="469"/>
    <s v="Management of companies and enterprises"/>
    <n v="15055"/>
    <s v="Industry Use"/>
    <n v="8.3489508000000004E-2"/>
    <x v="17"/>
    <x v="17"/>
    <x v="8"/>
    <x v="8"/>
  </r>
  <r>
    <s v="227"/>
    <s v="Ferrous metal foundries"/>
    <s v="470"/>
    <s v="Office administrative services"/>
    <n v="15055"/>
    <s v="Industry Use"/>
    <n v="1.2800489999999999E-3"/>
    <x v="17"/>
    <x v="17"/>
    <x v="8"/>
    <x v="8"/>
  </r>
  <r>
    <s v="227"/>
    <s v="Ferrous metal foundries"/>
    <s v="471"/>
    <s v="Facilities support services"/>
    <n v="15055"/>
    <s v="Industry Use"/>
    <n v="9.4119080000000001E-3"/>
    <x v="17"/>
    <x v="17"/>
    <x v="8"/>
    <x v="8"/>
  </r>
  <r>
    <s v="227"/>
    <s v="Ferrous metal foundries"/>
    <s v="472"/>
    <s v="Employment services"/>
    <n v="15055"/>
    <s v="Industry Use"/>
    <n v="9.4510858000000003E-2"/>
    <x v="17"/>
    <x v="17"/>
    <x v="8"/>
    <x v="8"/>
  </r>
  <r>
    <s v="227"/>
    <s v="Ferrous metal foundries"/>
    <s v="473"/>
    <s v="Business support services"/>
    <n v="15055"/>
    <s v="Industry Use"/>
    <n v="5.2970352999999998E-2"/>
    <x v="17"/>
    <x v="17"/>
    <x v="8"/>
    <x v="8"/>
  </r>
  <r>
    <s v="227"/>
    <s v="Ferrous metal foundries"/>
    <s v="475"/>
    <s v="Investigation and security services"/>
    <n v="15055"/>
    <s v="Industry Use"/>
    <n v="1.1306009000000001E-2"/>
    <x v="17"/>
    <x v="17"/>
    <x v="8"/>
    <x v="8"/>
  </r>
  <r>
    <s v="227"/>
    <s v="Ferrous metal foundries"/>
    <s v="476"/>
    <s v="Services to buildings"/>
    <n v="15055"/>
    <s v="Industry Use"/>
    <n v="2.4606099999999999E-2"/>
    <x v="17"/>
    <x v="17"/>
    <x v="8"/>
    <x v="8"/>
  </r>
  <r>
    <s v="227"/>
    <s v="Ferrous metal foundries"/>
    <s v="477"/>
    <s v="Landscape and horticultural services"/>
    <n v="15055"/>
    <s v="Industry Use"/>
    <n v="1.2187981000000001E-2"/>
    <x v="17"/>
    <x v="17"/>
    <x v="8"/>
    <x v="8"/>
  </r>
  <r>
    <s v="227"/>
    <s v="Ferrous metal foundries"/>
    <s v="478"/>
    <s v="Other support services"/>
    <n v="15055"/>
    <s v="Industry Use"/>
    <n v="1.5122414000000001E-2"/>
    <x v="17"/>
    <x v="17"/>
    <x v="8"/>
    <x v="8"/>
  </r>
  <r>
    <s v="227"/>
    <s v="Ferrous metal foundries"/>
    <s v="479"/>
    <s v="Waste management and remediation services"/>
    <n v="15055"/>
    <s v="Industry Use"/>
    <n v="6.4504943999999995E-2"/>
    <x v="17"/>
    <x v="17"/>
    <x v="8"/>
    <x v="8"/>
  </r>
  <r>
    <s v="227"/>
    <s v="Ferrous metal foundries"/>
    <s v="496"/>
    <s v="Performing arts companies"/>
    <n v="15055"/>
    <s v="Industry Use"/>
    <n v="3.5200000000000002E-6"/>
    <x v="19"/>
    <x v="19"/>
    <x v="8"/>
    <x v="8"/>
  </r>
  <r>
    <s v="227"/>
    <s v="Ferrous metal foundries"/>
    <s v="497"/>
    <s v="Commercial Sports Except Racing"/>
    <n v="15055"/>
    <s v="Industry Use"/>
    <n v="6.4095299999999999E-4"/>
    <x v="19"/>
    <x v="19"/>
    <x v="8"/>
    <x v="8"/>
  </r>
  <r>
    <s v="227"/>
    <s v="Ferrous metal foundries"/>
    <s v="499"/>
    <s v="Independent artists, writers, and performers"/>
    <n v="15055"/>
    <s v="Industry Use"/>
    <n v="3.4199999999999998E-5"/>
    <x v="19"/>
    <x v="19"/>
    <x v="8"/>
    <x v="8"/>
  </r>
  <r>
    <s v="227"/>
    <s v="Ferrous metal foundries"/>
    <s v="500"/>
    <s v="Promoters of performing arts and sports and agents for public figures"/>
    <n v="15055"/>
    <s v="Industry Use"/>
    <n v="1.2329499999999999E-4"/>
    <x v="19"/>
    <x v="19"/>
    <x v="8"/>
    <x v="8"/>
  </r>
  <r>
    <s v="227"/>
    <s v="Ferrous metal foundries"/>
    <s v="504"/>
    <s v="Other amusement and recreation industries"/>
    <n v="15055"/>
    <s v="Industry Use"/>
    <n v="3.6412E-4"/>
    <x v="19"/>
    <x v="19"/>
    <x v="8"/>
    <x v="8"/>
  </r>
  <r>
    <s v="227"/>
    <s v="Ferrous metal foundries"/>
    <s v="505"/>
    <s v="Fitness and recreational sports centers"/>
    <n v="15055"/>
    <s v="Industry Use"/>
    <n v="3.7850600000000002E-4"/>
    <x v="19"/>
    <x v="19"/>
    <x v="8"/>
    <x v="8"/>
  </r>
  <r>
    <s v="227"/>
    <s v="Ferrous metal foundries"/>
    <s v="507"/>
    <s v="Hotels and motels, including casino hotels"/>
    <n v="15055"/>
    <s v="Industry Use"/>
    <n v="8.3499999999999997E-6"/>
    <x v="20"/>
    <x v="20"/>
    <x v="8"/>
    <x v="8"/>
  </r>
  <r>
    <s v="227"/>
    <s v="Ferrous metal foundries"/>
    <s v="508"/>
    <s v="Other accommodations"/>
    <n v="15055"/>
    <s v="Industry Use"/>
    <n v="7.8000000000000004E-9"/>
    <x v="20"/>
    <x v="20"/>
    <x v="8"/>
    <x v="8"/>
  </r>
  <r>
    <s v="227"/>
    <s v="Ferrous metal foundries"/>
    <s v="509"/>
    <s v="Full-service restaurants"/>
    <n v="15055"/>
    <s v="Industry Use"/>
    <n v="1.3490531E-2"/>
    <x v="20"/>
    <x v="20"/>
    <x v="8"/>
    <x v="8"/>
  </r>
  <r>
    <s v="227"/>
    <s v="Ferrous metal foundries"/>
    <s v="510"/>
    <s v="Limited-service restaurants"/>
    <n v="15055"/>
    <s v="Industry Use"/>
    <n v="1.143139E-2"/>
    <x v="20"/>
    <x v="20"/>
    <x v="8"/>
    <x v="8"/>
  </r>
  <r>
    <s v="227"/>
    <s v="Ferrous metal foundries"/>
    <s v="511"/>
    <s v="All other food and drinking places"/>
    <n v="15055"/>
    <s v="Industry Use"/>
    <n v="9.5593800000000004E-4"/>
    <x v="20"/>
    <x v="20"/>
    <x v="8"/>
    <x v="8"/>
  </r>
  <r>
    <s v="227"/>
    <s v="Ferrous metal foundries"/>
    <s v="512"/>
    <s v="Automotive repair and maintenance, except car washes"/>
    <n v="15055"/>
    <s v="Industry Use"/>
    <n v="2.2953652000000001E-2"/>
    <x v="21"/>
    <x v="21"/>
    <x v="8"/>
    <x v="8"/>
  </r>
  <r>
    <s v="227"/>
    <s v="Ferrous metal foundries"/>
    <s v="513"/>
    <s v="Car washes"/>
    <n v="15055"/>
    <s v="Industry Use"/>
    <n v="1.0689422000000001E-2"/>
    <x v="21"/>
    <x v="21"/>
    <x v="8"/>
    <x v="8"/>
  </r>
  <r>
    <s v="227"/>
    <s v="Ferrous metal foundries"/>
    <s v="514"/>
    <s v="Electronic and precision equipment repair and maintenance"/>
    <n v="15055"/>
    <s v="Industry Use"/>
    <n v="7.3507090000000004E-3"/>
    <x v="21"/>
    <x v="21"/>
    <x v="8"/>
    <x v="8"/>
  </r>
  <r>
    <s v="227"/>
    <s v="Ferrous metal foundries"/>
    <s v="515"/>
    <s v="Commercial and industrial machinery and equipment repair and maintenance"/>
    <n v="15055"/>
    <s v="Industry Use"/>
    <n v="3.4638600999999998E-2"/>
    <x v="21"/>
    <x v="21"/>
    <x v="8"/>
    <x v="8"/>
  </r>
  <r>
    <s v="227"/>
    <s v="Ferrous metal foundries"/>
    <s v="516"/>
    <s v="Personal and household goods repair and maintenance"/>
    <n v="15055"/>
    <s v="Industry Use"/>
    <n v="1.9554199999999998E-3"/>
    <x v="21"/>
    <x v="21"/>
    <x v="8"/>
    <x v="8"/>
  </r>
  <r>
    <s v="227"/>
    <s v="Ferrous metal foundries"/>
    <s v="519"/>
    <s v="Dry-cleaning and laundry services"/>
    <n v="15055"/>
    <s v="Industry Use"/>
    <n v="5.4099999999999999E-7"/>
    <x v="21"/>
    <x v="21"/>
    <x v="8"/>
    <x v="8"/>
  </r>
  <r>
    <s v="227"/>
    <s v="Ferrous metal foundries"/>
    <s v="523"/>
    <s v="Business and professional associations"/>
    <n v="15055"/>
    <s v="Industry Use"/>
    <n v="1.151041E-3"/>
    <x v="21"/>
    <x v="21"/>
    <x v="8"/>
    <x v="8"/>
  </r>
  <r>
    <s v="227"/>
    <s v="Ferrous metal foundries"/>
    <s v="526"/>
    <s v="Postal service"/>
    <n v="15055"/>
    <s v="Industry Use"/>
    <n v="1.7600000000000001E-6"/>
    <x v="22"/>
    <x v="22"/>
    <x v="8"/>
    <x v="8"/>
  </r>
  <r>
    <s v="227"/>
    <s v="Ferrous metal foundries"/>
    <s v="528"/>
    <s v="Other federal government enterprises"/>
    <n v="15055"/>
    <s v="Industry Use"/>
    <n v="2.6300000000000001E-8"/>
    <x v="22"/>
    <x v="22"/>
    <x v="8"/>
    <x v="8"/>
  </r>
  <r>
    <s v="227"/>
    <s v="Ferrous metal foundries"/>
    <s v="532"/>
    <s v="Local government passenger transit"/>
    <n v="15055"/>
    <s v="Industry Use"/>
    <n v="7.5548800000000001E-4"/>
    <x v="22"/>
    <x v="22"/>
    <x v="8"/>
    <x v="8"/>
  </r>
  <r>
    <s v="227"/>
    <s v="Ferrous metal foundries"/>
    <s v="533"/>
    <s v="Local government electric utilities"/>
    <n v="15055"/>
    <s v="Industry Use"/>
    <n v="1.7460363E-2"/>
    <x v="22"/>
    <x v="22"/>
    <x v="8"/>
    <x v="8"/>
  </r>
  <r>
    <s v="227"/>
    <s v="Ferrous metal foundries"/>
    <s v="5001"/>
    <s v="Employee Compensation"/>
    <n v="15053"/>
    <s v="Factor Receipts"/>
    <n v="4.3349328040000001"/>
    <x v="23"/>
    <x v="23"/>
    <x v="8"/>
    <x v="8"/>
  </r>
  <r>
    <s v="227"/>
    <s v="Ferrous metal foundries"/>
    <s v="6001"/>
    <s v="Proprietor Income"/>
    <n v="15053"/>
    <s v="Factor Receipts"/>
    <n v="-5.5402289999999998E-3"/>
    <x v="24"/>
    <x v="24"/>
    <x v="8"/>
    <x v="8"/>
  </r>
  <r>
    <s v="227"/>
    <s v="Ferrous metal foundries"/>
    <s v="7001"/>
    <s v="Other Property Type Income"/>
    <n v="15053"/>
    <s v="Factor Receipts"/>
    <n v="2.9724507330000001"/>
    <x v="25"/>
    <x v="25"/>
    <x v="8"/>
    <x v="8"/>
  </r>
  <r>
    <s v="227"/>
    <s v="Ferrous metal foundries"/>
    <s v="8001"/>
    <s v="Taxes on Production and Imports"/>
    <n v="15053"/>
    <s v="Factor Receipts"/>
    <n v="0.21502774999999999"/>
    <x v="26"/>
    <x v="26"/>
    <x v="8"/>
    <x v="8"/>
  </r>
  <r>
    <s v="227"/>
    <s v="Ferrous metal foundries"/>
    <s v="10001"/>
    <s v="Households LT15k"/>
    <n v="15055"/>
    <s v="Industry Use"/>
    <n v="5.0114089999999997E-3"/>
    <x v="30"/>
    <x v="30"/>
    <x v="8"/>
    <x v="8"/>
  </r>
  <r>
    <s v="227"/>
    <s v="Ferrous metal foundries"/>
    <s v="10002"/>
    <s v="Households 15-30k"/>
    <n v="15055"/>
    <s v="Industry Use"/>
    <n v="1.0040616E-2"/>
    <x v="30"/>
    <x v="30"/>
    <x v="8"/>
    <x v="8"/>
  </r>
  <r>
    <s v="227"/>
    <s v="Ferrous metal foundries"/>
    <s v="10003"/>
    <s v="Households 30-40k"/>
    <n v="15055"/>
    <s v="Industry Use"/>
    <n v="8.7981369999999993E-3"/>
    <x v="30"/>
    <x v="30"/>
    <x v="8"/>
    <x v="8"/>
  </r>
  <r>
    <s v="227"/>
    <s v="Ferrous metal foundries"/>
    <s v="10004"/>
    <s v="Households 40-50k"/>
    <n v="15055"/>
    <s v="Industry Use"/>
    <n v="9.5212330000000005E-3"/>
    <x v="31"/>
    <x v="31"/>
    <x v="8"/>
    <x v="8"/>
  </r>
  <r>
    <s v="227"/>
    <s v="Ferrous metal foundries"/>
    <s v="10005"/>
    <s v="Households 50-70k"/>
    <n v="15055"/>
    <s v="Industry Use"/>
    <n v="1.9086875E-2"/>
    <x v="31"/>
    <x v="31"/>
    <x v="8"/>
    <x v="8"/>
  </r>
  <r>
    <s v="227"/>
    <s v="Ferrous metal foundries"/>
    <s v="10006"/>
    <s v="Households 70-100k"/>
    <n v="15055"/>
    <s v="Industry Use"/>
    <n v="2.7374734000000001E-2"/>
    <x v="31"/>
    <x v="31"/>
    <x v="8"/>
    <x v="8"/>
  </r>
  <r>
    <s v="227"/>
    <s v="Ferrous metal foundries"/>
    <s v="10007"/>
    <s v="Households 100-150k"/>
    <n v="15055"/>
    <s v="Industry Use"/>
    <n v="2.559875E-2"/>
    <x v="32"/>
    <x v="32"/>
    <x v="8"/>
    <x v="8"/>
  </r>
  <r>
    <s v="227"/>
    <s v="Ferrous metal foundries"/>
    <s v="10008"/>
    <s v="Households 150-200k"/>
    <n v="15055"/>
    <s v="Industry Use"/>
    <n v="9.6495869999999994E-3"/>
    <x v="32"/>
    <x v="32"/>
    <x v="8"/>
    <x v="8"/>
  </r>
  <r>
    <s v="227"/>
    <s v="Ferrous metal foundries"/>
    <s v="10009"/>
    <s v="Households 200k+"/>
    <n v="15055"/>
    <s v="Industry Use"/>
    <n v="1.4224863000000001E-2"/>
    <x v="32"/>
    <x v="32"/>
    <x v="8"/>
    <x v="8"/>
  </r>
  <r>
    <s v="227"/>
    <s v="Ferrous metal foundries"/>
    <s v="11001"/>
    <s v="Federal Government NonDefense"/>
    <n v="15055"/>
    <s v="Industry Use"/>
    <n v="1.3900000000000001E-5"/>
    <x v="27"/>
    <x v="27"/>
    <x v="8"/>
    <x v="8"/>
  </r>
  <r>
    <s v="227"/>
    <s v="Ferrous metal foundries"/>
    <s v="12001"/>
    <s v="State/Local Govt NonEducation"/>
    <n v="15055"/>
    <s v="Industry Use"/>
    <n v="0.229544992"/>
    <x v="27"/>
    <x v="27"/>
    <x v="8"/>
    <x v="8"/>
  </r>
  <r>
    <s v="227"/>
    <s v="Ferrous metal foundries"/>
    <s v="14001"/>
    <s v="Capital"/>
    <n v="15055"/>
    <s v="Industry Use"/>
    <n v="6.9274899999999999E-4"/>
    <x v="27"/>
    <x v="27"/>
    <x v="8"/>
    <x v="8"/>
  </r>
  <r>
    <s v="227"/>
    <s v="Ferrous metal foundries"/>
    <s v="14002"/>
    <s v="Inventory Additions/Deletions"/>
    <n v="15055"/>
    <s v="Industry Use"/>
    <n v="2.5840999999999999E-4"/>
    <x v="27"/>
    <x v="27"/>
    <x v="8"/>
    <x v="8"/>
  </r>
  <r>
    <s v="227"/>
    <s v="Ferrous metal foundries"/>
    <s v="25001"/>
    <s v="Foreign Trade"/>
    <n v="15056"/>
    <s v="Industry Trade"/>
    <n v="2.0663371330000002"/>
    <x v="28"/>
    <x v="28"/>
    <x v="8"/>
    <x v="8"/>
  </r>
  <r>
    <s v="227"/>
    <s v="Ferrous metal foundries"/>
    <s v="28001"/>
    <s v="Domestic Trade"/>
    <n v="15056"/>
    <s v="Industry Trade"/>
    <n v="3.6599472039999998"/>
    <x v="29"/>
    <x v="29"/>
    <x v="8"/>
    <x v="8"/>
  </r>
  <r>
    <s v="228"/>
    <s v="Nonferrous metal foundries"/>
    <s v="1"/>
    <s v="Oilseed farming"/>
    <n v="15055"/>
    <s v="Industry Use"/>
    <n v="1.7099999999999999E-5"/>
    <x v="0"/>
    <x v="0"/>
    <x v="8"/>
    <x v="8"/>
  </r>
  <r>
    <s v="228"/>
    <s v="Nonferrous metal foundries"/>
    <s v="2"/>
    <s v="Grain farming"/>
    <n v="15055"/>
    <s v="Industry Use"/>
    <n v="8.9599999999999996E-5"/>
    <x v="0"/>
    <x v="0"/>
    <x v="8"/>
    <x v="8"/>
  </r>
  <r>
    <s v="228"/>
    <s v="Nonferrous metal foundries"/>
    <s v="3"/>
    <s v="Vegetable and melon farming"/>
    <n v="15055"/>
    <s v="Industry Use"/>
    <n v="2.35E-7"/>
    <x v="1"/>
    <x v="1"/>
    <x v="8"/>
    <x v="8"/>
  </r>
  <r>
    <s v="228"/>
    <s v="Nonferrous metal foundries"/>
    <s v="4"/>
    <s v="Fruit farming"/>
    <n v="15055"/>
    <s v="Industry Use"/>
    <n v="2.5699999999999999E-7"/>
    <x v="1"/>
    <x v="1"/>
    <x v="8"/>
    <x v="8"/>
  </r>
  <r>
    <s v="228"/>
    <s v="Nonferrous metal foundries"/>
    <s v="5"/>
    <s v="Tree nut farming"/>
    <n v="15055"/>
    <s v="Industry Use"/>
    <n v="7.3099999999999999E-8"/>
    <x v="1"/>
    <x v="1"/>
    <x v="8"/>
    <x v="8"/>
  </r>
  <r>
    <s v="228"/>
    <s v="Nonferrous metal foundries"/>
    <s v="6"/>
    <s v="Greenhouse, nursery, and floriculture production"/>
    <n v="15055"/>
    <s v="Industry Use"/>
    <n v="1.4399999999999999E-7"/>
    <x v="1"/>
    <x v="1"/>
    <x v="8"/>
    <x v="8"/>
  </r>
  <r>
    <s v="228"/>
    <s v="Nonferrous metal foundries"/>
    <s v="11"/>
    <s v="Beef cattle ranching and farming, including feedlots and dual-purpose ranching and farming"/>
    <n v="15055"/>
    <s v="Industry Use"/>
    <n v="1.3180700000000001E-4"/>
    <x v="2"/>
    <x v="2"/>
    <x v="8"/>
    <x v="8"/>
  </r>
  <r>
    <s v="228"/>
    <s v="Nonferrous metal foundries"/>
    <s v="12"/>
    <s v="Dairy cattle and milk production"/>
    <n v="15055"/>
    <s v="Industry Use"/>
    <n v="1.19434E-4"/>
    <x v="2"/>
    <x v="2"/>
    <x v="8"/>
    <x v="8"/>
  </r>
  <r>
    <s v="228"/>
    <s v="Nonferrous metal foundries"/>
    <s v="13"/>
    <s v="Poultry and egg production"/>
    <n v="15055"/>
    <s v="Industry Use"/>
    <n v="1.9099999999999999E-6"/>
    <x v="2"/>
    <x v="2"/>
    <x v="8"/>
    <x v="8"/>
  </r>
  <r>
    <s v="228"/>
    <s v="Nonferrous metal foundries"/>
    <s v="14"/>
    <s v="Animal production, except cattle and poultry and eggs"/>
    <n v="15055"/>
    <s v="Industry Use"/>
    <n v="3.8999999999999999E-5"/>
    <x v="2"/>
    <x v="2"/>
    <x v="8"/>
    <x v="8"/>
  </r>
  <r>
    <s v="228"/>
    <s v="Nonferrous metal foundries"/>
    <s v="20"/>
    <s v="Oil and gas extraction"/>
    <n v="15055"/>
    <s v="Industry Use"/>
    <n v="2.2377000000000001E-4"/>
    <x v="4"/>
    <x v="4"/>
    <x v="8"/>
    <x v="8"/>
  </r>
  <r>
    <s v="228"/>
    <s v="Nonferrous metal foundries"/>
    <s v="28"/>
    <s v="Stone mining and quarrying"/>
    <n v="15055"/>
    <s v="Industry Use"/>
    <n v="1.03E-5"/>
    <x v="4"/>
    <x v="4"/>
    <x v="8"/>
    <x v="8"/>
  </r>
  <r>
    <s v="228"/>
    <s v="Nonferrous metal foundries"/>
    <s v="35"/>
    <s v="Drilling oil and gas wells"/>
    <n v="15055"/>
    <s v="Industry Use"/>
    <n v="2.41E-7"/>
    <x v="4"/>
    <x v="4"/>
    <x v="8"/>
    <x v="8"/>
  </r>
  <r>
    <s v="228"/>
    <s v="Nonferrous metal foundries"/>
    <s v="36"/>
    <s v="Support activities for oil and gas operations"/>
    <n v="15055"/>
    <s v="Industry Use"/>
    <n v="3.3499999999999998E-9"/>
    <x v="4"/>
    <x v="4"/>
    <x v="8"/>
    <x v="8"/>
  </r>
  <r>
    <s v="228"/>
    <s v="Nonferrous metal foundries"/>
    <s v="37"/>
    <s v="Metal mining services"/>
    <n v="15055"/>
    <s v="Industry Use"/>
    <n v="7.2100000000000004E-5"/>
    <x v="4"/>
    <x v="4"/>
    <x v="8"/>
    <x v="8"/>
  </r>
  <r>
    <s v="228"/>
    <s v="Nonferrous metal foundries"/>
    <s v="38"/>
    <s v="Other nonmetallic minerals services"/>
    <n v="15055"/>
    <s v="Industry Use"/>
    <n v="3.0299999999999998E-6"/>
    <x v="4"/>
    <x v="4"/>
    <x v="8"/>
    <x v="8"/>
  </r>
  <r>
    <s v="228"/>
    <s v="Nonferrous metal foundries"/>
    <s v="47"/>
    <s v="Electric power transmission and distribution"/>
    <n v="15055"/>
    <s v="Industry Use"/>
    <n v="0.66429360400000004"/>
    <x v="5"/>
    <x v="5"/>
    <x v="8"/>
    <x v="8"/>
  </r>
  <r>
    <s v="228"/>
    <s v="Nonferrous metal foundries"/>
    <s v="48"/>
    <s v="Natural gas distribution"/>
    <n v="15055"/>
    <s v="Industry Use"/>
    <n v="5.0479005E-2"/>
    <x v="5"/>
    <x v="5"/>
    <x v="8"/>
    <x v="8"/>
  </r>
  <r>
    <s v="228"/>
    <s v="Nonferrous metal foundries"/>
    <s v="49"/>
    <s v="Water, sewage and other systems"/>
    <n v="15055"/>
    <s v="Industry Use"/>
    <n v="1.4986450000000001E-3"/>
    <x v="5"/>
    <x v="5"/>
    <x v="8"/>
    <x v="8"/>
  </r>
  <r>
    <s v="228"/>
    <s v="Nonferrous metal foundries"/>
    <s v="60"/>
    <s v="Maintenance and repair construction of nonresidential structures"/>
    <n v="15055"/>
    <s v="Industry Use"/>
    <n v="0.18245481699999999"/>
    <x v="6"/>
    <x v="6"/>
    <x v="8"/>
    <x v="8"/>
  </r>
  <r>
    <s v="228"/>
    <s v="Nonferrous metal foundries"/>
    <s v="87"/>
    <s v="Frozen cakes and other pastries manufacturing"/>
    <n v="15055"/>
    <s v="Industry Use"/>
    <n v="5.3099999999999999E-8"/>
    <x v="7"/>
    <x v="7"/>
    <x v="8"/>
    <x v="8"/>
  </r>
  <r>
    <s v="228"/>
    <s v="Nonferrous metal foundries"/>
    <s v="93"/>
    <s v="Bread and bakery product, except frozen, manufacturing"/>
    <n v="15055"/>
    <s v="Industry Use"/>
    <n v="3.1300000000000001E-7"/>
    <x v="7"/>
    <x v="7"/>
    <x v="8"/>
    <x v="8"/>
  </r>
  <r>
    <s v="228"/>
    <s v="Nonferrous metal foundries"/>
    <s v="108"/>
    <s v="Distilleries"/>
    <n v="15055"/>
    <s v="Industry Use"/>
    <n v="9.6100000000000009E-10"/>
    <x v="7"/>
    <x v="7"/>
    <x v="8"/>
    <x v="8"/>
  </r>
  <r>
    <s v="228"/>
    <s v="Nonferrous metal foundries"/>
    <s v="115"/>
    <s v="Textile and fabric finishing mills"/>
    <n v="15055"/>
    <s v="Industry Use"/>
    <n v="3.2300000000000002E-10"/>
    <x v="8"/>
    <x v="8"/>
    <x v="8"/>
    <x v="8"/>
  </r>
  <r>
    <s v="228"/>
    <s v="Nonferrous metal foundries"/>
    <s v="121"/>
    <s v="Other textile product mills"/>
    <n v="15055"/>
    <s v="Industry Use"/>
    <n v="1.43E-5"/>
    <x v="8"/>
    <x v="8"/>
    <x v="8"/>
    <x v="8"/>
  </r>
  <r>
    <s v="228"/>
    <s v="Nonferrous metal foundries"/>
    <s v="132"/>
    <s v="Sawmills"/>
    <n v="15055"/>
    <s v="Industry Use"/>
    <n v="1.3956769999999999E-3"/>
    <x v="8"/>
    <x v="8"/>
    <x v="8"/>
    <x v="8"/>
  </r>
  <r>
    <s v="228"/>
    <s v="Nonferrous metal foundries"/>
    <s v="135"/>
    <s v="Engineered wood member and truss manufacturing"/>
    <n v="15055"/>
    <s v="Industry Use"/>
    <n v="1.6219489999999999E-3"/>
    <x v="8"/>
    <x v="8"/>
    <x v="8"/>
    <x v="8"/>
  </r>
  <r>
    <s v="228"/>
    <s v="Nonferrous metal foundries"/>
    <s v="137"/>
    <s v="Wood windows and door manufacturing"/>
    <n v="15055"/>
    <s v="Industry Use"/>
    <n v="3.2188049999999999E-3"/>
    <x v="8"/>
    <x v="8"/>
    <x v="8"/>
    <x v="8"/>
  </r>
  <r>
    <s v="228"/>
    <s v="Nonferrous metal foundries"/>
    <s v="139"/>
    <s v="Other millwork, including flooring"/>
    <n v="15055"/>
    <s v="Industry Use"/>
    <n v="1.5232099999999999E-4"/>
    <x v="8"/>
    <x v="8"/>
    <x v="8"/>
    <x v="8"/>
  </r>
  <r>
    <s v="228"/>
    <s v="Nonferrous metal foundries"/>
    <s v="140"/>
    <s v="Wood container and pallet manufacturing"/>
    <n v="15055"/>
    <s v="Industry Use"/>
    <n v="0.154108524"/>
    <x v="8"/>
    <x v="8"/>
    <x v="8"/>
    <x v="8"/>
  </r>
  <r>
    <s v="228"/>
    <s v="Nonferrous metal foundries"/>
    <s v="143"/>
    <s v="All other miscellaneous wood product manufacturing"/>
    <n v="15055"/>
    <s v="Industry Use"/>
    <n v="3.3000000000000003E-5"/>
    <x v="8"/>
    <x v="8"/>
    <x v="8"/>
    <x v="8"/>
  </r>
  <r>
    <s v="228"/>
    <s v="Nonferrous metal foundries"/>
    <s v="147"/>
    <s v="Paperboard container manufacturing"/>
    <n v="15055"/>
    <s v="Industry Use"/>
    <n v="4.0211126E-2"/>
    <x v="8"/>
    <x v="8"/>
    <x v="8"/>
    <x v="8"/>
  </r>
  <r>
    <s v="228"/>
    <s v="Nonferrous metal foundries"/>
    <s v="152"/>
    <s v="Printing"/>
    <n v="15055"/>
    <s v="Industry Use"/>
    <n v="3.7033560000000001E-3"/>
    <x v="8"/>
    <x v="8"/>
    <x v="8"/>
    <x v="8"/>
  </r>
  <r>
    <s v="228"/>
    <s v="Nonferrous metal foundries"/>
    <s v="155"/>
    <s v="Asphalt paving mixture and block manufacturing"/>
    <n v="15055"/>
    <s v="Industry Use"/>
    <n v="5.49E-5"/>
    <x v="8"/>
    <x v="8"/>
    <x v="8"/>
    <x v="8"/>
  </r>
  <r>
    <s v="228"/>
    <s v="Nonferrous metal foundries"/>
    <s v="163"/>
    <s v="Other basic organic chemical manufacturing"/>
    <n v="15055"/>
    <s v="Industry Use"/>
    <n v="2.6636540000000001E-3"/>
    <x v="8"/>
    <x v="8"/>
    <x v="8"/>
    <x v="8"/>
  </r>
  <r>
    <s v="228"/>
    <s v="Nonferrous metal foundries"/>
    <s v="175"/>
    <s v="Paint and coating manufacturing"/>
    <n v="15055"/>
    <s v="Industry Use"/>
    <n v="4.0600000000000001E-7"/>
    <x v="8"/>
    <x v="8"/>
    <x v="8"/>
    <x v="8"/>
  </r>
  <r>
    <s v="228"/>
    <s v="Nonferrous metal foundries"/>
    <s v="177"/>
    <s v="Soap and other detergent manufacturing"/>
    <n v="15055"/>
    <s v="Industry Use"/>
    <n v="8.7199999999999995E-6"/>
    <x v="8"/>
    <x v="8"/>
    <x v="8"/>
    <x v="8"/>
  </r>
  <r>
    <s v="228"/>
    <s v="Nonferrous metal foundries"/>
    <s v="190"/>
    <s v="Polystyrene foam product manufacturing"/>
    <n v="15055"/>
    <s v="Industry Use"/>
    <n v="4.71E-5"/>
    <x v="8"/>
    <x v="8"/>
    <x v="8"/>
    <x v="8"/>
  </r>
  <r>
    <s v="228"/>
    <s v="Nonferrous metal foundries"/>
    <s v="191"/>
    <s v="Urethane and other foam product (except polystyrene) manufacturing"/>
    <n v="15055"/>
    <s v="Industry Use"/>
    <n v="1.2505900000000001E-4"/>
    <x v="8"/>
    <x v="8"/>
    <x v="8"/>
    <x v="8"/>
  </r>
  <r>
    <s v="228"/>
    <s v="Nonferrous metal foundries"/>
    <s v="192"/>
    <s v="Plastics bottle manufacturing"/>
    <n v="15055"/>
    <s v="Industry Use"/>
    <n v="3.3249899999999999E-4"/>
    <x v="8"/>
    <x v="8"/>
    <x v="8"/>
    <x v="8"/>
  </r>
  <r>
    <s v="228"/>
    <s v="Nonferrous metal foundries"/>
    <s v="195"/>
    <s v="Rubber and plastics hoses and belting manufacturing"/>
    <n v="15055"/>
    <s v="Industry Use"/>
    <n v="2.1107100000000001E-4"/>
    <x v="8"/>
    <x v="8"/>
    <x v="8"/>
    <x v="8"/>
  </r>
  <r>
    <s v="228"/>
    <s v="Nonferrous metal foundries"/>
    <s v="197"/>
    <s v="Pottery, ceramics, and plumbing fixture manufacturing"/>
    <n v="15055"/>
    <s v="Industry Use"/>
    <n v="9.8200000000000006E-8"/>
    <x v="8"/>
    <x v="8"/>
    <x v="8"/>
    <x v="8"/>
  </r>
  <r>
    <s v="228"/>
    <s v="Nonferrous metal foundries"/>
    <s v="204"/>
    <s v="Ready-mix concrete manufacturing"/>
    <n v="15055"/>
    <s v="Industry Use"/>
    <n v="7.4200000000000001E-5"/>
    <x v="8"/>
    <x v="8"/>
    <x v="8"/>
    <x v="8"/>
  </r>
  <r>
    <s v="228"/>
    <s v="Nonferrous metal foundries"/>
    <s v="207"/>
    <s v="Other concrete product manufacturing"/>
    <n v="15055"/>
    <s v="Industry Use"/>
    <n v="2.0800000000000001E-5"/>
    <x v="8"/>
    <x v="8"/>
    <x v="8"/>
    <x v="8"/>
  </r>
  <r>
    <s v="228"/>
    <s v="Nonferrous metal foundries"/>
    <s v="211"/>
    <s v="Cut stone and stone product manufacturing"/>
    <n v="15055"/>
    <s v="Industry Use"/>
    <n v="5.9400000000000003E-8"/>
    <x v="8"/>
    <x v="8"/>
    <x v="8"/>
    <x v="8"/>
  </r>
  <r>
    <s v="228"/>
    <s v="Nonferrous metal foundries"/>
    <s v="215"/>
    <s v="Iron and steel mills and ferroalloy manufacturing"/>
    <n v="15055"/>
    <s v="Industry Use"/>
    <n v="1.6684897000000001E-2"/>
    <x v="8"/>
    <x v="8"/>
    <x v="8"/>
    <x v="8"/>
  </r>
  <r>
    <s v="228"/>
    <s v="Nonferrous metal foundries"/>
    <s v="217"/>
    <s v="Rolled steel shape manufacturing"/>
    <n v="15055"/>
    <s v="Industry Use"/>
    <n v="1.9000000000000001E-5"/>
    <x v="8"/>
    <x v="8"/>
    <x v="8"/>
    <x v="8"/>
  </r>
  <r>
    <s v="228"/>
    <s v="Nonferrous metal foundries"/>
    <s v="227"/>
    <s v="Ferrous metal foundries"/>
    <n v="15055"/>
    <s v="Industry Use"/>
    <n v="5.527405E-3"/>
    <x v="8"/>
    <x v="8"/>
    <x v="8"/>
    <x v="8"/>
  </r>
  <r>
    <s v="228"/>
    <s v="Nonferrous metal foundries"/>
    <s v="228"/>
    <s v="Nonferrous metal foundries"/>
    <n v="15055"/>
    <s v="Industry Use"/>
    <n v="7.3867459999999996E-3"/>
    <x v="8"/>
    <x v="8"/>
    <x v="8"/>
    <x v="8"/>
  </r>
  <r>
    <s v="228"/>
    <s v="Nonferrous metal foundries"/>
    <s v="230"/>
    <s v="Crown and closure manufacturing and metal stamping"/>
    <n v="15055"/>
    <s v="Industry Use"/>
    <n v="1.5651813000000001E-2"/>
    <x v="8"/>
    <x v="8"/>
    <x v="8"/>
    <x v="8"/>
  </r>
  <r>
    <s v="228"/>
    <s v="Nonferrous metal foundries"/>
    <s v="234"/>
    <s v="Handtool manufacturing"/>
    <n v="15055"/>
    <s v="Industry Use"/>
    <n v="3.1999999999999999E-5"/>
    <x v="8"/>
    <x v="8"/>
    <x v="8"/>
    <x v="8"/>
  </r>
  <r>
    <s v="228"/>
    <s v="Nonferrous metal foundries"/>
    <s v="236"/>
    <s v="Fabricated structural metal manufacturing"/>
    <n v="15055"/>
    <s v="Industry Use"/>
    <n v="1.5614299999999999E-3"/>
    <x v="8"/>
    <x v="8"/>
    <x v="8"/>
    <x v="8"/>
  </r>
  <r>
    <s v="228"/>
    <s v="Nonferrous metal foundries"/>
    <s v="238"/>
    <s v="Metal window and door manufacturing"/>
    <n v="15055"/>
    <s v="Industry Use"/>
    <n v="3.3920629999999998E-3"/>
    <x v="8"/>
    <x v="8"/>
    <x v="8"/>
    <x v="8"/>
  </r>
  <r>
    <s v="228"/>
    <s v="Nonferrous metal foundries"/>
    <s v="239"/>
    <s v="Sheet metal work manufacturing"/>
    <n v="15055"/>
    <s v="Industry Use"/>
    <n v="3.5112979999999999E-3"/>
    <x v="8"/>
    <x v="8"/>
    <x v="8"/>
    <x v="8"/>
  </r>
  <r>
    <s v="228"/>
    <s v="Nonferrous metal foundries"/>
    <s v="240"/>
    <s v="Ornamental and architectural metal work manufacturing"/>
    <n v="15055"/>
    <s v="Industry Use"/>
    <n v="1.63511E-4"/>
    <x v="8"/>
    <x v="8"/>
    <x v="8"/>
    <x v="8"/>
  </r>
  <r>
    <s v="228"/>
    <s v="Nonferrous metal foundries"/>
    <s v="242"/>
    <s v="Metal tank (heavy gauge) manufacturing"/>
    <n v="15055"/>
    <s v="Industry Use"/>
    <n v="1.8086650000000001E-3"/>
    <x v="8"/>
    <x v="8"/>
    <x v="8"/>
    <x v="8"/>
  </r>
  <r>
    <s v="228"/>
    <s v="Nonferrous metal foundries"/>
    <s v="244"/>
    <s v="Metal barrels, drums and pails manufacturing"/>
    <n v="15055"/>
    <s v="Industry Use"/>
    <n v="5.5811239999999998E-3"/>
    <x v="8"/>
    <x v="8"/>
    <x v="8"/>
    <x v="8"/>
  </r>
  <r>
    <s v="228"/>
    <s v="Nonferrous metal foundries"/>
    <s v="247"/>
    <s v="Machine shops"/>
    <n v="15055"/>
    <s v="Industry Use"/>
    <n v="2.6491639000000001E-2"/>
    <x v="8"/>
    <x v="8"/>
    <x v="8"/>
    <x v="8"/>
  </r>
  <r>
    <s v="228"/>
    <s v="Nonferrous metal foundries"/>
    <s v="248"/>
    <s v="Turned product and screw, nut, and bolt manufacturing"/>
    <n v="15055"/>
    <s v="Industry Use"/>
    <n v="8.1607109999999993E-3"/>
    <x v="8"/>
    <x v="8"/>
    <x v="8"/>
    <x v="8"/>
  </r>
  <r>
    <s v="228"/>
    <s v="Nonferrous metal foundries"/>
    <s v="251"/>
    <s v="Electroplating, anodizing, and coloring metal"/>
    <n v="15055"/>
    <s v="Industry Use"/>
    <n v="3.9389009999999999E-3"/>
    <x v="8"/>
    <x v="8"/>
    <x v="8"/>
    <x v="8"/>
  </r>
  <r>
    <s v="228"/>
    <s v="Nonferrous metal foundries"/>
    <s v="252"/>
    <s v="Valve and fittings, other than plumbing, manufacturing"/>
    <n v="15055"/>
    <s v="Industry Use"/>
    <n v="5.3954520000000002E-3"/>
    <x v="8"/>
    <x v="8"/>
    <x v="8"/>
    <x v="8"/>
  </r>
  <r>
    <s v="228"/>
    <s v="Nonferrous metal foundries"/>
    <s v="259"/>
    <s v="Other fabricated metal manufacturing"/>
    <n v="15055"/>
    <s v="Industry Use"/>
    <n v="2.167829E-3"/>
    <x v="8"/>
    <x v="8"/>
    <x v="8"/>
    <x v="8"/>
  </r>
  <r>
    <s v="228"/>
    <s v="Nonferrous metal foundries"/>
    <s v="261"/>
    <s v="Lawn and garden equipment manufacturing"/>
    <n v="15055"/>
    <s v="Industry Use"/>
    <n v="1.6859049999999999E-3"/>
    <x v="8"/>
    <x v="8"/>
    <x v="8"/>
    <x v="8"/>
  </r>
  <r>
    <s v="228"/>
    <s v="Nonferrous metal foundries"/>
    <s v="262"/>
    <s v="Construction machinery manufacturing"/>
    <n v="15055"/>
    <s v="Industry Use"/>
    <n v="2.1512300000000001E-4"/>
    <x v="8"/>
    <x v="8"/>
    <x v="8"/>
    <x v="8"/>
  </r>
  <r>
    <s v="228"/>
    <s v="Nonferrous metal foundries"/>
    <s v="269"/>
    <s v="All other industrial machinery manufacturing"/>
    <n v="15055"/>
    <s v="Industry Use"/>
    <n v="5.7528600000000005E-4"/>
    <x v="8"/>
    <x v="8"/>
    <x v="8"/>
    <x v="8"/>
  </r>
  <r>
    <s v="228"/>
    <s v="Nonferrous metal foundries"/>
    <s v="275"/>
    <s v="Air conditioning, refrigeration, and warm air heating equipment manufacturing"/>
    <n v="15055"/>
    <s v="Industry Use"/>
    <n v="8.6983500000000001E-4"/>
    <x v="8"/>
    <x v="8"/>
    <x v="8"/>
    <x v="8"/>
  </r>
  <r>
    <s v="228"/>
    <s v="Nonferrous metal foundries"/>
    <s v="276"/>
    <s v="Industrial mold manufacturing"/>
    <n v="15055"/>
    <s v="Industry Use"/>
    <n v="2.1860099999999999E-4"/>
    <x v="8"/>
    <x v="8"/>
    <x v="8"/>
    <x v="8"/>
  </r>
  <r>
    <s v="228"/>
    <s v="Nonferrous metal foundries"/>
    <s v="277"/>
    <s v="Special tool, die, jig, and fixture manufacturing"/>
    <n v="15055"/>
    <s v="Industry Use"/>
    <n v="2.82417E-3"/>
    <x v="8"/>
    <x v="8"/>
    <x v="8"/>
    <x v="8"/>
  </r>
  <r>
    <s v="228"/>
    <s v="Nonferrous metal foundries"/>
    <s v="282"/>
    <s v="Speed changer, industrial high-speed drive, and gear manufacturing"/>
    <n v="15055"/>
    <s v="Industry Use"/>
    <n v="3.9474099999999999E-4"/>
    <x v="8"/>
    <x v="8"/>
    <x v="8"/>
    <x v="8"/>
  </r>
  <r>
    <s v="228"/>
    <s v="Nonferrous metal foundries"/>
    <s v="294"/>
    <s v="Industrial process furnace and oven manufacturing"/>
    <n v="15055"/>
    <s v="Industry Use"/>
    <n v="3.8000000000000001E-7"/>
    <x v="8"/>
    <x v="8"/>
    <x v="8"/>
    <x v="8"/>
  </r>
  <r>
    <s v="228"/>
    <s v="Nonferrous metal foundries"/>
    <s v="297"/>
    <s v="Scales, balances, and miscellaneous general purpose machinery manufacturing"/>
    <n v="15055"/>
    <s v="Industry Use"/>
    <n v="6.6836100000000002E-4"/>
    <x v="8"/>
    <x v="8"/>
    <x v="8"/>
    <x v="8"/>
  </r>
  <r>
    <s v="228"/>
    <s v="Nonferrous metal foundries"/>
    <s v="307"/>
    <s v="Semiconductor and related device manufacturing"/>
    <n v="15055"/>
    <s v="Industry Use"/>
    <n v="1.84E-5"/>
    <x v="8"/>
    <x v="8"/>
    <x v="8"/>
    <x v="8"/>
  </r>
  <r>
    <s v="228"/>
    <s v="Nonferrous metal foundries"/>
    <s v="317"/>
    <s v="Analytical laboratory instrument manufacturing"/>
    <n v="15055"/>
    <s v="Industry Use"/>
    <n v="2.4900000000000001E-8"/>
    <x v="8"/>
    <x v="8"/>
    <x v="8"/>
    <x v="8"/>
  </r>
  <r>
    <s v="228"/>
    <s v="Nonferrous metal foundries"/>
    <s v="323"/>
    <s v="Lighting fixture manufacturing"/>
    <n v="15055"/>
    <s v="Industry Use"/>
    <n v="4.7100000000000002E-7"/>
    <x v="8"/>
    <x v="8"/>
    <x v="8"/>
    <x v="8"/>
  </r>
  <r>
    <s v="228"/>
    <s v="Nonferrous metal foundries"/>
    <s v="330"/>
    <s v="Motor and generator manufacturing"/>
    <n v="15055"/>
    <s v="Industry Use"/>
    <n v="5.9100000000000002E-6"/>
    <x v="8"/>
    <x v="8"/>
    <x v="8"/>
    <x v="8"/>
  </r>
  <r>
    <s v="228"/>
    <s v="Nonferrous metal foundries"/>
    <s v="341"/>
    <s v="Light truck and utility vehicle manufacturing"/>
    <n v="15055"/>
    <s v="Industry Use"/>
    <n v="2.5600000000000001E-6"/>
    <x v="8"/>
    <x v="8"/>
    <x v="8"/>
    <x v="8"/>
  </r>
  <r>
    <s v="228"/>
    <s v="Nonferrous metal foundries"/>
    <s v="343"/>
    <s v="Motor vehicle body manufacturing"/>
    <n v="15055"/>
    <s v="Industry Use"/>
    <n v="2.5699999999999999E-7"/>
    <x v="8"/>
    <x v="8"/>
    <x v="8"/>
    <x v="8"/>
  </r>
  <r>
    <s v="228"/>
    <s v="Nonferrous metal foundries"/>
    <s v="346"/>
    <s v="Travel trailer and camper manufacturing"/>
    <n v="15055"/>
    <s v="Industry Use"/>
    <n v="1.6500000000000001E-6"/>
    <x v="8"/>
    <x v="8"/>
    <x v="8"/>
    <x v="8"/>
  </r>
  <r>
    <s v="228"/>
    <s v="Nonferrous metal foundries"/>
    <s v="348"/>
    <s v="Motor vehicle electrical and electronic equipment manufacturing"/>
    <n v="15055"/>
    <s v="Industry Use"/>
    <n v="1.8437900000000001E-3"/>
    <x v="8"/>
    <x v="8"/>
    <x v="8"/>
    <x v="8"/>
  </r>
  <r>
    <s v="228"/>
    <s v="Nonferrous metal foundries"/>
    <s v="364"/>
    <s v="All other transportation equipment manufacturing"/>
    <n v="15055"/>
    <s v="Industry Use"/>
    <n v="2.8500000000000002E-5"/>
    <x v="8"/>
    <x v="8"/>
    <x v="8"/>
    <x v="8"/>
  </r>
  <r>
    <s v="228"/>
    <s v="Nonferrous metal foundries"/>
    <s v="365"/>
    <s v="Wood kitchen cabinet and countertop manufacturing"/>
    <n v="15055"/>
    <s v="Industry Use"/>
    <n v="3.4200000000000002E-7"/>
    <x v="8"/>
    <x v="8"/>
    <x v="8"/>
    <x v="8"/>
  </r>
  <r>
    <s v="228"/>
    <s v="Nonferrous metal foundries"/>
    <s v="371"/>
    <s v="Custom architectural woodwork and millwork"/>
    <n v="15055"/>
    <s v="Industry Use"/>
    <n v="8.8199999999999998E-7"/>
    <x v="8"/>
    <x v="8"/>
    <x v="8"/>
    <x v="8"/>
  </r>
  <r>
    <s v="228"/>
    <s v="Nonferrous metal foundries"/>
    <s v="374"/>
    <s v="Mattress manufacturing"/>
    <n v="15055"/>
    <s v="Industry Use"/>
    <n v="1.11E-6"/>
    <x v="8"/>
    <x v="8"/>
    <x v="8"/>
    <x v="8"/>
  </r>
  <r>
    <s v="228"/>
    <s v="Nonferrous metal foundries"/>
    <s v="376"/>
    <s v="Surgical and medical instrument manufacturing"/>
    <n v="15055"/>
    <s v="Industry Use"/>
    <n v="8.8300000000000005E-5"/>
    <x v="8"/>
    <x v="8"/>
    <x v="8"/>
    <x v="8"/>
  </r>
  <r>
    <s v="228"/>
    <s v="Nonferrous metal foundries"/>
    <s v="378"/>
    <s v="Dental equipment and supplies manufacturing"/>
    <n v="15055"/>
    <s v="Industry Use"/>
    <n v="1.44E-6"/>
    <x v="8"/>
    <x v="8"/>
    <x v="8"/>
    <x v="8"/>
  </r>
  <r>
    <s v="228"/>
    <s v="Nonferrous metal foundries"/>
    <s v="381"/>
    <s v="Jewelry and silverware manufacturing"/>
    <n v="15055"/>
    <s v="Industry Use"/>
    <n v="2.1600000000000001E-6"/>
    <x v="8"/>
    <x v="8"/>
    <x v="8"/>
    <x v="8"/>
  </r>
  <r>
    <s v="228"/>
    <s v="Nonferrous metal foundries"/>
    <s v="382"/>
    <s v="Sporting and athletic goods manufacturing"/>
    <n v="15055"/>
    <s v="Industry Use"/>
    <n v="5.5199999999999998E-8"/>
    <x v="8"/>
    <x v="8"/>
    <x v="8"/>
    <x v="8"/>
  </r>
  <r>
    <s v="228"/>
    <s v="Nonferrous metal foundries"/>
    <s v="383"/>
    <s v="Doll, toy, and game manufacturing"/>
    <n v="15055"/>
    <s v="Industry Use"/>
    <n v="2.3069900000000001E-4"/>
    <x v="8"/>
    <x v="8"/>
    <x v="8"/>
    <x v="8"/>
  </r>
  <r>
    <s v="228"/>
    <s v="Nonferrous metal foundries"/>
    <s v="384"/>
    <s v="Office supplies (except paper) manufacturing"/>
    <n v="15055"/>
    <s v="Industry Use"/>
    <n v="1.5799999999999999E-6"/>
    <x v="8"/>
    <x v="8"/>
    <x v="8"/>
    <x v="8"/>
  </r>
  <r>
    <s v="228"/>
    <s v="Nonferrous metal foundries"/>
    <s v="385"/>
    <s v="Sign manufacturing"/>
    <n v="15055"/>
    <s v="Industry Use"/>
    <n v="2.19614E-4"/>
    <x v="8"/>
    <x v="8"/>
    <x v="8"/>
    <x v="8"/>
  </r>
  <r>
    <s v="228"/>
    <s v="Nonferrous metal foundries"/>
    <s v="392"/>
    <s v="Wholesale - Motor vehicle and motor vehicle parts and supplies"/>
    <n v="15055"/>
    <s v="Industry Use"/>
    <n v="1.6069158E-2"/>
    <x v="9"/>
    <x v="9"/>
    <x v="8"/>
    <x v="8"/>
  </r>
  <r>
    <s v="228"/>
    <s v="Nonferrous metal foundries"/>
    <s v="393"/>
    <s v="Wholesale - Professional and commercial equipment and supplies"/>
    <n v="15055"/>
    <s v="Industry Use"/>
    <n v="6.1638048000000001E-2"/>
    <x v="9"/>
    <x v="9"/>
    <x v="8"/>
    <x v="8"/>
  </r>
  <r>
    <s v="228"/>
    <s v="Nonferrous metal foundries"/>
    <s v="394"/>
    <s v="Wholesale - Household appliances and electrical and electronic goods"/>
    <n v="15055"/>
    <s v="Industry Use"/>
    <n v="7.3291340999999996E-2"/>
    <x v="9"/>
    <x v="9"/>
    <x v="8"/>
    <x v="8"/>
  </r>
  <r>
    <s v="228"/>
    <s v="Nonferrous metal foundries"/>
    <s v="395"/>
    <s v="Wholesale - Machinery, equipment, and supplies"/>
    <n v="15055"/>
    <s v="Industry Use"/>
    <n v="0.67038120099999998"/>
    <x v="9"/>
    <x v="9"/>
    <x v="8"/>
    <x v="8"/>
  </r>
  <r>
    <s v="228"/>
    <s v="Nonferrous metal foundries"/>
    <s v="396"/>
    <s v="Wholesale - Other durable goods merchant wholesalers"/>
    <n v="15055"/>
    <s v="Industry Use"/>
    <n v="1.718110408"/>
    <x v="9"/>
    <x v="9"/>
    <x v="8"/>
    <x v="8"/>
  </r>
  <r>
    <s v="228"/>
    <s v="Nonferrous metal foundries"/>
    <s v="398"/>
    <s v="Wholesale - Grocery and related product wholesalers"/>
    <n v="15055"/>
    <s v="Industry Use"/>
    <n v="2.2798829999999999E-3"/>
    <x v="9"/>
    <x v="9"/>
    <x v="8"/>
    <x v="8"/>
  </r>
  <r>
    <s v="228"/>
    <s v="Nonferrous metal foundries"/>
    <s v="399"/>
    <s v="Wholesale - Petroleum and petroleum products"/>
    <n v="15055"/>
    <s v="Industry Use"/>
    <n v="3.4093233000000001E-2"/>
    <x v="9"/>
    <x v="9"/>
    <x v="8"/>
    <x v="8"/>
  </r>
  <r>
    <s v="228"/>
    <s v="Nonferrous metal foundries"/>
    <s v="400"/>
    <s v="Wholesale - Other nondurable goods merchant wholesalers"/>
    <n v="15055"/>
    <s v="Industry Use"/>
    <n v="5.4335985000000003E-2"/>
    <x v="9"/>
    <x v="9"/>
    <x v="8"/>
    <x v="8"/>
  </r>
  <r>
    <s v="228"/>
    <s v="Nonferrous metal foundries"/>
    <s v="401"/>
    <s v="Wholesale - Wholesale electronic markets and agents and brokers"/>
    <n v="15055"/>
    <s v="Industry Use"/>
    <n v="2.356258E-3"/>
    <x v="9"/>
    <x v="9"/>
    <x v="8"/>
    <x v="8"/>
  </r>
  <r>
    <s v="228"/>
    <s v="Nonferrous metal foundries"/>
    <s v="414"/>
    <s v="Air transportation"/>
    <n v="15055"/>
    <s v="Industry Use"/>
    <n v="6.83017E-3"/>
    <x v="11"/>
    <x v="11"/>
    <x v="8"/>
    <x v="8"/>
  </r>
  <r>
    <s v="228"/>
    <s v="Nonferrous metal foundries"/>
    <s v="415"/>
    <s v="Rail transportation"/>
    <n v="15055"/>
    <s v="Industry Use"/>
    <n v="0.149533204"/>
    <x v="11"/>
    <x v="11"/>
    <x v="8"/>
    <x v="8"/>
  </r>
  <r>
    <s v="228"/>
    <s v="Nonferrous metal foundries"/>
    <s v="416"/>
    <s v="Water transportation"/>
    <n v="15055"/>
    <s v="Industry Use"/>
    <n v="2.81358E-4"/>
    <x v="11"/>
    <x v="11"/>
    <x v="8"/>
    <x v="8"/>
  </r>
  <r>
    <s v="228"/>
    <s v="Nonferrous metal foundries"/>
    <s v="417"/>
    <s v="Truck transportation"/>
    <n v="15055"/>
    <s v="Industry Use"/>
    <n v="0.62446587600000003"/>
    <x v="11"/>
    <x v="11"/>
    <x v="8"/>
    <x v="8"/>
  </r>
  <r>
    <s v="228"/>
    <s v="Nonferrous metal foundries"/>
    <s v="418"/>
    <s v="Transit and ground passenger transportation"/>
    <n v="15055"/>
    <s v="Industry Use"/>
    <n v="5.3865909999999996E-3"/>
    <x v="11"/>
    <x v="11"/>
    <x v="8"/>
    <x v="8"/>
  </r>
  <r>
    <s v="228"/>
    <s v="Nonferrous metal foundries"/>
    <s v="420"/>
    <s v="Scenic and sightseeing transportation and support activities for transportation"/>
    <n v="15055"/>
    <s v="Industry Use"/>
    <n v="2.6802850000000001E-3"/>
    <x v="11"/>
    <x v="11"/>
    <x v="8"/>
    <x v="8"/>
  </r>
  <r>
    <s v="228"/>
    <s v="Nonferrous metal foundries"/>
    <s v="421"/>
    <s v="Couriers and messengers"/>
    <n v="15055"/>
    <s v="Industry Use"/>
    <n v="2.66705E-4"/>
    <x v="11"/>
    <x v="11"/>
    <x v="8"/>
    <x v="8"/>
  </r>
  <r>
    <s v="228"/>
    <s v="Nonferrous metal foundries"/>
    <s v="422"/>
    <s v="Warehousing and storage"/>
    <n v="15055"/>
    <s v="Industry Use"/>
    <n v="4.1828532000000002E-2"/>
    <x v="11"/>
    <x v="11"/>
    <x v="8"/>
    <x v="8"/>
  </r>
  <r>
    <s v="228"/>
    <s v="Nonferrous metal foundries"/>
    <s v="423"/>
    <s v="Newspaper publishers"/>
    <n v="15055"/>
    <s v="Industry Use"/>
    <n v="6.26539E-3"/>
    <x v="12"/>
    <x v="12"/>
    <x v="8"/>
    <x v="8"/>
  </r>
  <r>
    <s v="228"/>
    <s v="Nonferrous metal foundries"/>
    <s v="424"/>
    <s v="Periodical publishers"/>
    <n v="15055"/>
    <s v="Industry Use"/>
    <n v="1.308626E-3"/>
    <x v="12"/>
    <x v="12"/>
    <x v="8"/>
    <x v="8"/>
  </r>
  <r>
    <s v="228"/>
    <s v="Nonferrous metal foundries"/>
    <s v="425"/>
    <s v="Book publishers"/>
    <n v="15055"/>
    <s v="Industry Use"/>
    <n v="2.8767700000000002E-4"/>
    <x v="12"/>
    <x v="12"/>
    <x v="8"/>
    <x v="8"/>
  </r>
  <r>
    <s v="228"/>
    <s v="Nonferrous metal foundries"/>
    <s v="428"/>
    <s v="Software publishers"/>
    <n v="15055"/>
    <s v="Industry Use"/>
    <n v="4.6737949999999997E-3"/>
    <x v="12"/>
    <x v="12"/>
    <x v="8"/>
    <x v="8"/>
  </r>
  <r>
    <s v="228"/>
    <s v="Nonferrous metal foundries"/>
    <s v="429"/>
    <s v="Motion picture and video industries"/>
    <n v="15055"/>
    <s v="Industry Use"/>
    <n v="2.2200000000000001E-5"/>
    <x v="12"/>
    <x v="12"/>
    <x v="8"/>
    <x v="8"/>
  </r>
  <r>
    <s v="228"/>
    <s v="Nonferrous metal foundries"/>
    <s v="431"/>
    <s v="Radio and television broadcasting"/>
    <n v="15055"/>
    <s v="Industry Use"/>
    <n v="4.0747800000000001E-3"/>
    <x v="12"/>
    <x v="12"/>
    <x v="8"/>
    <x v="8"/>
  </r>
  <r>
    <s v="228"/>
    <s v="Nonferrous metal foundries"/>
    <s v="432"/>
    <s v="Cable and other subscription programming"/>
    <n v="15055"/>
    <s v="Industry Use"/>
    <n v="7.9086200000000003E-4"/>
    <x v="12"/>
    <x v="12"/>
    <x v="8"/>
    <x v="8"/>
  </r>
  <r>
    <s v="228"/>
    <s v="Nonferrous metal foundries"/>
    <s v="433"/>
    <s v="Wired telecommunications carriers"/>
    <n v="15055"/>
    <s v="Industry Use"/>
    <n v="7.2833359E-2"/>
    <x v="12"/>
    <x v="12"/>
    <x v="8"/>
    <x v="8"/>
  </r>
  <r>
    <s v="228"/>
    <s v="Nonferrous metal foundries"/>
    <s v="436"/>
    <s v="Data processing, hosting, and related services"/>
    <n v="15055"/>
    <s v="Industry Use"/>
    <n v="0.38376445399999998"/>
    <x v="12"/>
    <x v="12"/>
    <x v="8"/>
    <x v="8"/>
  </r>
  <r>
    <s v="228"/>
    <s v="Nonferrous metal foundries"/>
    <s v="437"/>
    <s v="News syndicates, libraries, archives and all other information services"/>
    <n v="15055"/>
    <s v="Industry Use"/>
    <n v="6.5600000000000005E-8"/>
    <x v="12"/>
    <x v="12"/>
    <x v="8"/>
    <x v="8"/>
  </r>
  <r>
    <s v="228"/>
    <s v="Nonferrous metal foundries"/>
    <s v="438"/>
    <s v="Internet publishing and broadcasting and web search portals"/>
    <n v="15055"/>
    <s v="Industry Use"/>
    <n v="1.8790829999999999E-3"/>
    <x v="12"/>
    <x v="12"/>
    <x v="8"/>
    <x v="8"/>
  </r>
  <r>
    <s v="228"/>
    <s v="Nonferrous metal foundries"/>
    <s v="439"/>
    <s v="Nondepository credit intermediation and related activities"/>
    <n v="15055"/>
    <s v="Industry Use"/>
    <n v="0.122920321"/>
    <x v="13"/>
    <x v="13"/>
    <x v="8"/>
    <x v="8"/>
  </r>
  <r>
    <s v="228"/>
    <s v="Nonferrous metal foundries"/>
    <s v="440"/>
    <s v="Securities and commodity contracts intermediation and brokerage"/>
    <n v="15055"/>
    <s v="Industry Use"/>
    <n v="0.186058011"/>
    <x v="13"/>
    <x v="13"/>
    <x v="8"/>
    <x v="8"/>
  </r>
  <r>
    <s v="228"/>
    <s v="Nonferrous metal foundries"/>
    <s v="441"/>
    <s v="Monetary authorities and depository credit intermediation"/>
    <n v="15055"/>
    <s v="Industry Use"/>
    <n v="0.92006564099999999"/>
    <x v="13"/>
    <x v="13"/>
    <x v="8"/>
    <x v="8"/>
  </r>
  <r>
    <s v="228"/>
    <s v="Nonferrous metal foundries"/>
    <s v="442"/>
    <s v="Other financial investment activities"/>
    <n v="15055"/>
    <s v="Industry Use"/>
    <n v="0.14649843600000001"/>
    <x v="13"/>
    <x v="13"/>
    <x v="8"/>
    <x v="8"/>
  </r>
  <r>
    <s v="228"/>
    <s v="Nonferrous metal foundries"/>
    <s v="443"/>
    <s v="Direct life insurance carriers"/>
    <n v="15055"/>
    <s v="Industry Use"/>
    <n v="5.4101799999999999E-4"/>
    <x v="13"/>
    <x v="13"/>
    <x v="8"/>
    <x v="8"/>
  </r>
  <r>
    <s v="228"/>
    <s v="Nonferrous metal foundries"/>
    <s v="444"/>
    <s v="Insurance carriers, except direct life"/>
    <n v="15055"/>
    <s v="Industry Use"/>
    <n v="1.1977656999999999E-2"/>
    <x v="13"/>
    <x v="13"/>
    <x v="8"/>
    <x v="8"/>
  </r>
  <r>
    <s v="228"/>
    <s v="Nonferrous metal foundries"/>
    <s v="445"/>
    <s v="Insurance agencies, brokerages, and related activities"/>
    <n v="15055"/>
    <s v="Industry Use"/>
    <n v="0.319940852"/>
    <x v="13"/>
    <x v="13"/>
    <x v="8"/>
    <x v="8"/>
  </r>
  <r>
    <s v="228"/>
    <s v="Nonferrous metal foundries"/>
    <s v="447"/>
    <s v="Other real estate"/>
    <n v="15055"/>
    <s v="Industry Use"/>
    <n v="0.16143613100000001"/>
    <x v="14"/>
    <x v="14"/>
    <x v="8"/>
    <x v="8"/>
  </r>
  <r>
    <s v="228"/>
    <s v="Nonferrous metal foundries"/>
    <s v="450"/>
    <s v="Automotive equipment rental and leasing"/>
    <n v="15055"/>
    <s v="Industry Use"/>
    <n v="1.8445191999999999E-2"/>
    <x v="15"/>
    <x v="15"/>
    <x v="8"/>
    <x v="8"/>
  </r>
  <r>
    <s v="228"/>
    <s v="Nonferrous metal foundries"/>
    <s v="451"/>
    <s v="General and consumer goods rental except video tapes and discs"/>
    <n v="15055"/>
    <s v="Industry Use"/>
    <n v="1.064564E-2"/>
    <x v="15"/>
    <x v="15"/>
    <x v="8"/>
    <x v="8"/>
  </r>
  <r>
    <s v="228"/>
    <s v="Nonferrous metal foundries"/>
    <s v="453"/>
    <s v="Commercial and industrial machinery and equipment rental and leasing"/>
    <n v="15055"/>
    <s v="Industry Use"/>
    <n v="5.2656489000000001E-2"/>
    <x v="15"/>
    <x v="15"/>
    <x v="8"/>
    <x v="8"/>
  </r>
  <r>
    <s v="228"/>
    <s v="Nonferrous metal foundries"/>
    <s v="454"/>
    <s v="Lessors of nonfinancial intangible assets"/>
    <n v="15055"/>
    <s v="Industry Use"/>
    <n v="9.7035260000000005E-3"/>
    <x v="15"/>
    <x v="15"/>
    <x v="8"/>
    <x v="8"/>
  </r>
  <r>
    <s v="228"/>
    <s v="Nonferrous metal foundries"/>
    <s v="455"/>
    <s v="Legal services"/>
    <n v="15055"/>
    <s v="Industry Use"/>
    <n v="5.0623872E-2"/>
    <x v="16"/>
    <x v="16"/>
    <x v="8"/>
    <x v="8"/>
  </r>
  <r>
    <s v="228"/>
    <s v="Nonferrous metal foundries"/>
    <s v="456"/>
    <s v="Accounting, tax preparation, bookkeeping, and payroll services"/>
    <n v="15055"/>
    <s v="Industry Use"/>
    <n v="0.12950299400000001"/>
    <x v="16"/>
    <x v="16"/>
    <x v="8"/>
    <x v="8"/>
  </r>
  <r>
    <s v="228"/>
    <s v="Nonferrous metal foundries"/>
    <s v="457"/>
    <s v="Architectural, engineering, and related services"/>
    <n v="15055"/>
    <s v="Industry Use"/>
    <n v="0.173012162"/>
    <x v="16"/>
    <x v="16"/>
    <x v="8"/>
    <x v="8"/>
  </r>
  <r>
    <s v="228"/>
    <s v="Nonferrous metal foundries"/>
    <s v="458"/>
    <s v="Specialized design services"/>
    <n v="15055"/>
    <s v="Industry Use"/>
    <n v="5.8879055999999999E-2"/>
    <x v="16"/>
    <x v="16"/>
    <x v="8"/>
    <x v="8"/>
  </r>
  <r>
    <s v="228"/>
    <s v="Nonferrous metal foundries"/>
    <s v="459"/>
    <s v="Custom computer programming services"/>
    <n v="15055"/>
    <s v="Industry Use"/>
    <n v="6.6809030000000002E-3"/>
    <x v="16"/>
    <x v="16"/>
    <x v="8"/>
    <x v="8"/>
  </r>
  <r>
    <s v="228"/>
    <s v="Nonferrous metal foundries"/>
    <s v="460"/>
    <s v="Computer systems design services"/>
    <n v="15055"/>
    <s v="Industry Use"/>
    <n v="9.9706867000000005E-2"/>
    <x v="16"/>
    <x v="16"/>
    <x v="8"/>
    <x v="8"/>
  </r>
  <r>
    <s v="228"/>
    <s v="Nonferrous metal foundries"/>
    <s v="461"/>
    <s v="Other computer related services, including facilities management"/>
    <n v="15055"/>
    <s v="Industry Use"/>
    <n v="1.5548494E-2"/>
    <x v="16"/>
    <x v="16"/>
    <x v="8"/>
    <x v="8"/>
  </r>
  <r>
    <s v="228"/>
    <s v="Nonferrous metal foundries"/>
    <s v="462"/>
    <s v="Management consulting services"/>
    <n v="15055"/>
    <s v="Industry Use"/>
    <n v="6.32221E-3"/>
    <x v="16"/>
    <x v="16"/>
    <x v="8"/>
    <x v="8"/>
  </r>
  <r>
    <s v="228"/>
    <s v="Nonferrous metal foundries"/>
    <s v="463"/>
    <s v="Environmental and other technical consulting services"/>
    <n v="15055"/>
    <s v="Industry Use"/>
    <n v="9.9099999999999996E-5"/>
    <x v="16"/>
    <x v="16"/>
    <x v="8"/>
    <x v="8"/>
  </r>
  <r>
    <s v="228"/>
    <s v="Nonferrous metal foundries"/>
    <s v="464"/>
    <s v="Scientific research and development services"/>
    <n v="15055"/>
    <s v="Industry Use"/>
    <n v="8.1629057000000005E-2"/>
    <x v="16"/>
    <x v="16"/>
    <x v="8"/>
    <x v="8"/>
  </r>
  <r>
    <s v="228"/>
    <s v="Nonferrous metal foundries"/>
    <s v="465"/>
    <s v="Advertising, public relations, and related services"/>
    <n v="15055"/>
    <s v="Industry Use"/>
    <n v="8.2750380000000002E-3"/>
    <x v="16"/>
    <x v="16"/>
    <x v="8"/>
    <x v="8"/>
  </r>
  <r>
    <s v="228"/>
    <s v="Nonferrous metal foundries"/>
    <s v="468"/>
    <s v="Marketing research and all other miscellaneous professional, scientific, and technical services"/>
    <n v="15055"/>
    <s v="Industry Use"/>
    <n v="0.19727883700000001"/>
    <x v="16"/>
    <x v="16"/>
    <x v="8"/>
    <x v="8"/>
  </r>
  <r>
    <s v="228"/>
    <s v="Nonferrous metal foundries"/>
    <s v="469"/>
    <s v="Management of companies and enterprises"/>
    <n v="15055"/>
    <s v="Industry Use"/>
    <n v="0.24927398000000001"/>
    <x v="17"/>
    <x v="17"/>
    <x v="8"/>
    <x v="8"/>
  </r>
  <r>
    <s v="228"/>
    <s v="Nonferrous metal foundries"/>
    <s v="470"/>
    <s v="Office administrative services"/>
    <n v="15055"/>
    <s v="Industry Use"/>
    <n v="3.5274690000000001E-3"/>
    <x v="17"/>
    <x v="17"/>
    <x v="8"/>
    <x v="8"/>
  </r>
  <r>
    <s v="228"/>
    <s v="Nonferrous metal foundries"/>
    <s v="471"/>
    <s v="Facilities support services"/>
    <n v="15055"/>
    <s v="Industry Use"/>
    <n v="4.9960955000000001E-2"/>
    <x v="17"/>
    <x v="17"/>
    <x v="8"/>
    <x v="8"/>
  </r>
  <r>
    <s v="228"/>
    <s v="Nonferrous metal foundries"/>
    <s v="472"/>
    <s v="Employment services"/>
    <n v="15055"/>
    <s v="Industry Use"/>
    <n v="0.50500535700000004"/>
    <x v="17"/>
    <x v="17"/>
    <x v="8"/>
    <x v="8"/>
  </r>
  <r>
    <s v="228"/>
    <s v="Nonferrous metal foundries"/>
    <s v="473"/>
    <s v="Business support services"/>
    <n v="15055"/>
    <s v="Industry Use"/>
    <n v="0.28556872300000002"/>
    <x v="17"/>
    <x v="17"/>
    <x v="8"/>
    <x v="8"/>
  </r>
  <r>
    <s v="228"/>
    <s v="Nonferrous metal foundries"/>
    <s v="475"/>
    <s v="Investigation and security services"/>
    <n v="15055"/>
    <s v="Industry Use"/>
    <n v="5.8317765000000001E-2"/>
    <x v="17"/>
    <x v="17"/>
    <x v="8"/>
    <x v="8"/>
  </r>
  <r>
    <s v="228"/>
    <s v="Nonferrous metal foundries"/>
    <s v="476"/>
    <s v="Services to buildings"/>
    <n v="15055"/>
    <s v="Industry Use"/>
    <n v="0.121740976"/>
    <x v="17"/>
    <x v="17"/>
    <x v="8"/>
    <x v="8"/>
  </r>
  <r>
    <s v="228"/>
    <s v="Nonferrous metal foundries"/>
    <s v="477"/>
    <s v="Landscape and horticultural services"/>
    <n v="15055"/>
    <s v="Industry Use"/>
    <n v="6.0265694000000002E-2"/>
    <x v="17"/>
    <x v="17"/>
    <x v="8"/>
    <x v="8"/>
  </r>
  <r>
    <s v="228"/>
    <s v="Nonferrous metal foundries"/>
    <s v="478"/>
    <s v="Other support services"/>
    <n v="15055"/>
    <s v="Industry Use"/>
    <n v="8.1838053999999993E-2"/>
    <x v="17"/>
    <x v="17"/>
    <x v="8"/>
    <x v="8"/>
  </r>
  <r>
    <s v="228"/>
    <s v="Nonferrous metal foundries"/>
    <s v="479"/>
    <s v="Waste management and remediation services"/>
    <n v="15055"/>
    <s v="Industry Use"/>
    <n v="0.14155131400000001"/>
    <x v="17"/>
    <x v="17"/>
    <x v="8"/>
    <x v="8"/>
  </r>
  <r>
    <s v="228"/>
    <s v="Nonferrous metal foundries"/>
    <s v="496"/>
    <s v="Performing arts companies"/>
    <n v="15055"/>
    <s v="Industry Use"/>
    <n v="1.3527999999999999E-3"/>
    <x v="19"/>
    <x v="19"/>
    <x v="8"/>
    <x v="8"/>
  </r>
  <r>
    <s v="228"/>
    <s v="Nonferrous metal foundries"/>
    <s v="497"/>
    <s v="Commercial Sports Except Racing"/>
    <n v="15055"/>
    <s v="Industry Use"/>
    <n v="5.258169E-3"/>
    <x v="19"/>
    <x v="19"/>
    <x v="8"/>
    <x v="8"/>
  </r>
  <r>
    <s v="228"/>
    <s v="Nonferrous metal foundries"/>
    <s v="499"/>
    <s v="Independent artists, writers, and performers"/>
    <n v="15055"/>
    <s v="Industry Use"/>
    <n v="3.5030800000000002E-4"/>
    <x v="19"/>
    <x v="19"/>
    <x v="8"/>
    <x v="8"/>
  </r>
  <r>
    <s v="228"/>
    <s v="Nonferrous metal foundries"/>
    <s v="500"/>
    <s v="Promoters of performing arts and sports and agents for public figures"/>
    <n v="15055"/>
    <s v="Industry Use"/>
    <n v="2.2456830000000001E-3"/>
    <x v="19"/>
    <x v="19"/>
    <x v="8"/>
    <x v="8"/>
  </r>
  <r>
    <s v="228"/>
    <s v="Nonferrous metal foundries"/>
    <s v="501"/>
    <s v="Museums, historical sites, zoos, and parks"/>
    <n v="15055"/>
    <s v="Industry Use"/>
    <n v="3.15E-7"/>
    <x v="19"/>
    <x v="19"/>
    <x v="8"/>
    <x v="8"/>
  </r>
  <r>
    <s v="228"/>
    <s v="Nonferrous metal foundries"/>
    <s v="504"/>
    <s v="Other amusement and recreation industries"/>
    <n v="15055"/>
    <s v="Industry Use"/>
    <n v="2.9871239999999999E-3"/>
    <x v="19"/>
    <x v="19"/>
    <x v="8"/>
    <x v="8"/>
  </r>
  <r>
    <s v="228"/>
    <s v="Nonferrous metal foundries"/>
    <s v="505"/>
    <s v="Fitness and recreational sports centers"/>
    <n v="15055"/>
    <s v="Industry Use"/>
    <n v="3.1051450000000001E-3"/>
    <x v="19"/>
    <x v="19"/>
    <x v="8"/>
    <x v="8"/>
  </r>
  <r>
    <s v="228"/>
    <s v="Nonferrous metal foundries"/>
    <s v="507"/>
    <s v="Hotels and motels, including casino hotels"/>
    <n v="15055"/>
    <s v="Industry Use"/>
    <n v="8.4099999999999998E-5"/>
    <x v="20"/>
    <x v="20"/>
    <x v="8"/>
    <x v="8"/>
  </r>
  <r>
    <s v="228"/>
    <s v="Nonferrous metal foundries"/>
    <s v="508"/>
    <s v="Other accommodations"/>
    <n v="15055"/>
    <s v="Industry Use"/>
    <n v="7.6000000000000006E-8"/>
    <x v="20"/>
    <x v="20"/>
    <x v="8"/>
    <x v="8"/>
  </r>
  <r>
    <s v="228"/>
    <s v="Nonferrous metal foundries"/>
    <s v="509"/>
    <s v="Full-service restaurants"/>
    <n v="15055"/>
    <s v="Industry Use"/>
    <n v="9.6478481000000005E-2"/>
    <x v="20"/>
    <x v="20"/>
    <x v="8"/>
    <x v="8"/>
  </r>
  <r>
    <s v="228"/>
    <s v="Nonferrous metal foundries"/>
    <s v="510"/>
    <s v="Limited-service restaurants"/>
    <n v="15055"/>
    <s v="Industry Use"/>
    <n v="8.3922618000000004E-2"/>
    <x v="20"/>
    <x v="20"/>
    <x v="8"/>
    <x v="8"/>
  </r>
  <r>
    <s v="228"/>
    <s v="Nonferrous metal foundries"/>
    <s v="511"/>
    <s v="All other food and drinking places"/>
    <n v="15055"/>
    <s v="Industry Use"/>
    <n v="1.5684421E-2"/>
    <x v="20"/>
    <x v="20"/>
    <x v="8"/>
    <x v="8"/>
  </r>
  <r>
    <s v="228"/>
    <s v="Nonferrous metal foundries"/>
    <s v="512"/>
    <s v="Automotive repair and maintenance, except car washes"/>
    <n v="15055"/>
    <s v="Industry Use"/>
    <n v="0.101684368"/>
    <x v="21"/>
    <x v="21"/>
    <x v="8"/>
    <x v="8"/>
  </r>
  <r>
    <s v="228"/>
    <s v="Nonferrous metal foundries"/>
    <s v="513"/>
    <s v="Car washes"/>
    <n v="15055"/>
    <s v="Industry Use"/>
    <n v="4.7353988E-2"/>
    <x v="21"/>
    <x v="21"/>
    <x v="8"/>
    <x v="8"/>
  </r>
  <r>
    <s v="228"/>
    <s v="Nonferrous metal foundries"/>
    <s v="514"/>
    <s v="Electronic and precision equipment repair and maintenance"/>
    <n v="15055"/>
    <s v="Industry Use"/>
    <n v="2.741039E-2"/>
    <x v="21"/>
    <x v="21"/>
    <x v="8"/>
    <x v="8"/>
  </r>
  <r>
    <s v="228"/>
    <s v="Nonferrous metal foundries"/>
    <s v="515"/>
    <s v="Commercial and industrial machinery and equipment repair and maintenance"/>
    <n v="15055"/>
    <s v="Industry Use"/>
    <n v="0.151994672"/>
    <x v="21"/>
    <x v="21"/>
    <x v="8"/>
    <x v="8"/>
  </r>
  <r>
    <s v="228"/>
    <s v="Nonferrous metal foundries"/>
    <s v="516"/>
    <s v="Personal and household goods repair and maintenance"/>
    <n v="15055"/>
    <s v="Industry Use"/>
    <n v="8.0208180000000007E-3"/>
    <x v="21"/>
    <x v="21"/>
    <x v="8"/>
    <x v="8"/>
  </r>
  <r>
    <s v="228"/>
    <s v="Nonferrous metal foundries"/>
    <s v="519"/>
    <s v="Dry-cleaning and laundry services"/>
    <n v="15055"/>
    <s v="Industry Use"/>
    <n v="7.6837629999999997E-3"/>
    <x v="21"/>
    <x v="21"/>
    <x v="8"/>
    <x v="8"/>
  </r>
  <r>
    <s v="228"/>
    <s v="Nonferrous metal foundries"/>
    <s v="523"/>
    <s v="Business and professional associations"/>
    <n v="15055"/>
    <s v="Industry Use"/>
    <n v="9.4427680000000007E-3"/>
    <x v="21"/>
    <x v="21"/>
    <x v="8"/>
    <x v="8"/>
  </r>
  <r>
    <s v="228"/>
    <s v="Nonferrous metal foundries"/>
    <s v="526"/>
    <s v="Postal service"/>
    <n v="15055"/>
    <s v="Industry Use"/>
    <n v="1.3900000000000001E-5"/>
    <x v="22"/>
    <x v="22"/>
    <x v="8"/>
    <x v="8"/>
  </r>
  <r>
    <s v="228"/>
    <s v="Nonferrous metal foundries"/>
    <s v="528"/>
    <s v="Other federal government enterprises"/>
    <n v="15055"/>
    <s v="Industry Use"/>
    <n v="3.7099999999999997E-7"/>
    <x v="22"/>
    <x v="22"/>
    <x v="8"/>
    <x v="8"/>
  </r>
  <r>
    <s v="228"/>
    <s v="Nonferrous metal foundries"/>
    <s v="532"/>
    <s v="Local government passenger transit"/>
    <n v="15055"/>
    <s v="Industry Use"/>
    <n v="6.5540939999999999E-3"/>
    <x v="22"/>
    <x v="22"/>
    <x v="8"/>
    <x v="8"/>
  </r>
  <r>
    <s v="228"/>
    <s v="Nonferrous metal foundries"/>
    <s v="533"/>
    <s v="Local government electric utilities"/>
    <n v="15055"/>
    <s v="Industry Use"/>
    <n v="4.1618518E-2"/>
    <x v="22"/>
    <x v="22"/>
    <x v="8"/>
    <x v="8"/>
  </r>
  <r>
    <s v="228"/>
    <s v="Nonferrous metal foundries"/>
    <s v="5001"/>
    <s v="Employee Compensation"/>
    <n v="15053"/>
    <s v="Factor Receipts"/>
    <n v="11.46560955"/>
    <x v="23"/>
    <x v="23"/>
    <x v="8"/>
    <x v="8"/>
  </r>
  <r>
    <s v="228"/>
    <s v="Nonferrous metal foundries"/>
    <s v="6001"/>
    <s v="Proprietor Income"/>
    <n v="15053"/>
    <s v="Factor Receipts"/>
    <n v="-3.4659510000000001E-3"/>
    <x v="24"/>
    <x v="24"/>
    <x v="8"/>
    <x v="8"/>
  </r>
  <r>
    <s v="228"/>
    <s v="Nonferrous metal foundries"/>
    <s v="7001"/>
    <s v="Other Property Type Income"/>
    <n v="15053"/>
    <s v="Factor Receipts"/>
    <n v="3.9370934960000001"/>
    <x v="25"/>
    <x v="25"/>
    <x v="8"/>
    <x v="8"/>
  </r>
  <r>
    <s v="228"/>
    <s v="Nonferrous metal foundries"/>
    <s v="8001"/>
    <s v="Taxes on Production and Imports"/>
    <n v="15053"/>
    <s v="Factor Receipts"/>
    <n v="0.556194246"/>
    <x v="26"/>
    <x v="26"/>
    <x v="8"/>
    <x v="8"/>
  </r>
  <r>
    <s v="228"/>
    <s v="Nonferrous metal foundries"/>
    <s v="10001"/>
    <s v="Households LT15k"/>
    <n v="15055"/>
    <s v="Industry Use"/>
    <n v="1.089308E-3"/>
    <x v="30"/>
    <x v="30"/>
    <x v="8"/>
    <x v="8"/>
  </r>
  <r>
    <s v="228"/>
    <s v="Nonferrous metal foundries"/>
    <s v="10002"/>
    <s v="Households 15-30k"/>
    <n v="15055"/>
    <s v="Industry Use"/>
    <n v="2.1824850000000001E-3"/>
    <x v="30"/>
    <x v="30"/>
    <x v="8"/>
    <x v="8"/>
  </r>
  <r>
    <s v="228"/>
    <s v="Nonferrous metal foundries"/>
    <s v="10003"/>
    <s v="Households 30-40k"/>
    <n v="15055"/>
    <s v="Industry Use"/>
    <n v="1.912413E-3"/>
    <x v="30"/>
    <x v="30"/>
    <x v="8"/>
    <x v="8"/>
  </r>
  <r>
    <s v="228"/>
    <s v="Nonferrous metal foundries"/>
    <s v="10004"/>
    <s v="Households 40-50k"/>
    <n v="15055"/>
    <s v="Industry Use"/>
    <n v="2.0695890000000002E-3"/>
    <x v="31"/>
    <x v="31"/>
    <x v="8"/>
    <x v="8"/>
  </r>
  <r>
    <s v="228"/>
    <s v="Nonferrous metal foundries"/>
    <s v="10005"/>
    <s v="Households 50-70k"/>
    <n v="15055"/>
    <s v="Industry Use"/>
    <n v="4.1488300000000001E-3"/>
    <x v="31"/>
    <x v="31"/>
    <x v="8"/>
    <x v="8"/>
  </r>
  <r>
    <s v="228"/>
    <s v="Nonferrous metal foundries"/>
    <s v="10006"/>
    <s v="Households 70-100k"/>
    <n v="15055"/>
    <s v="Industry Use"/>
    <n v="5.9503259999999997E-3"/>
    <x v="31"/>
    <x v="31"/>
    <x v="8"/>
    <x v="8"/>
  </r>
  <r>
    <s v="228"/>
    <s v="Nonferrous metal foundries"/>
    <s v="10007"/>
    <s v="Households 100-150k"/>
    <n v="15055"/>
    <s v="Industry Use"/>
    <n v="5.5642879999999997E-3"/>
    <x v="32"/>
    <x v="32"/>
    <x v="8"/>
    <x v="8"/>
  </r>
  <r>
    <s v="228"/>
    <s v="Nonferrous metal foundries"/>
    <s v="10008"/>
    <s v="Households 150-200k"/>
    <n v="15055"/>
    <s v="Industry Use"/>
    <n v="2.0974879999999998E-3"/>
    <x v="32"/>
    <x v="32"/>
    <x v="8"/>
    <x v="8"/>
  </r>
  <r>
    <s v="228"/>
    <s v="Nonferrous metal foundries"/>
    <s v="10009"/>
    <s v="Households 200k+"/>
    <n v="15055"/>
    <s v="Industry Use"/>
    <n v="3.0919960000000001E-3"/>
    <x v="32"/>
    <x v="32"/>
    <x v="8"/>
    <x v="8"/>
  </r>
  <r>
    <s v="228"/>
    <s v="Nonferrous metal foundries"/>
    <s v="11001"/>
    <s v="Federal Government NonDefense"/>
    <n v="15055"/>
    <s v="Industry Use"/>
    <n v="4.4700000000000002E-5"/>
    <x v="27"/>
    <x v="27"/>
    <x v="8"/>
    <x v="8"/>
  </r>
  <r>
    <s v="228"/>
    <s v="Nonferrous metal foundries"/>
    <s v="12001"/>
    <s v="State/Local Govt NonEducation"/>
    <n v="15055"/>
    <s v="Industry Use"/>
    <n v="8.8663142E-2"/>
    <x v="27"/>
    <x v="27"/>
    <x v="8"/>
    <x v="8"/>
  </r>
  <r>
    <s v="228"/>
    <s v="Nonferrous metal foundries"/>
    <s v="14001"/>
    <s v="Capital"/>
    <n v="15055"/>
    <s v="Industry Use"/>
    <n v="1.5058000000000001E-4"/>
    <x v="27"/>
    <x v="27"/>
    <x v="8"/>
    <x v="8"/>
  </r>
  <r>
    <s v="228"/>
    <s v="Nonferrous metal foundries"/>
    <s v="14002"/>
    <s v="Inventory Additions/Deletions"/>
    <n v="15055"/>
    <s v="Industry Use"/>
    <n v="8.2100000000000003E-5"/>
    <x v="27"/>
    <x v="27"/>
    <x v="8"/>
    <x v="8"/>
  </r>
  <r>
    <s v="228"/>
    <s v="Nonferrous metal foundries"/>
    <s v="25001"/>
    <s v="Foreign Trade"/>
    <n v="15056"/>
    <s v="Industry Trade"/>
    <n v="6.9573565359999998"/>
    <x v="28"/>
    <x v="28"/>
    <x v="8"/>
    <x v="8"/>
  </r>
  <r>
    <s v="228"/>
    <s v="Nonferrous metal foundries"/>
    <s v="28001"/>
    <s v="Domestic Trade"/>
    <n v="15056"/>
    <s v="Industry Trade"/>
    <n v="14.8487259"/>
    <x v="29"/>
    <x v="29"/>
    <x v="8"/>
    <x v="8"/>
  </r>
  <r>
    <s v="229"/>
    <s v="Custom roll forming"/>
    <s v="5001"/>
    <s v="Employee Compensation"/>
    <n v="15053"/>
    <s v="Factor Receipts"/>
    <n v="0"/>
    <x v="23"/>
    <x v="23"/>
    <x v="8"/>
    <x v="8"/>
  </r>
  <r>
    <s v="229"/>
    <s v="Custom roll forming"/>
    <s v="6001"/>
    <s v="Proprietor Income"/>
    <n v="15053"/>
    <s v="Factor Receipts"/>
    <n v="0"/>
    <x v="24"/>
    <x v="24"/>
    <x v="8"/>
    <x v="8"/>
  </r>
  <r>
    <s v="229"/>
    <s v="Custom roll forming"/>
    <s v="7001"/>
    <s v="Other Property Type Income"/>
    <n v="15053"/>
    <s v="Factor Receipts"/>
    <n v="0"/>
    <x v="25"/>
    <x v="25"/>
    <x v="8"/>
    <x v="8"/>
  </r>
  <r>
    <s v="229"/>
    <s v="Custom roll forming"/>
    <s v="8001"/>
    <s v="Taxes on Production and Imports"/>
    <n v="15053"/>
    <s v="Factor Receipts"/>
    <n v="0"/>
    <x v="26"/>
    <x v="26"/>
    <x v="8"/>
    <x v="8"/>
  </r>
  <r>
    <s v="230"/>
    <s v="Crown and closure manufacturing and metal stamping"/>
    <s v="1"/>
    <s v="Oilseed farming"/>
    <n v="15055"/>
    <s v="Industry Use"/>
    <n v="8.4700000000000002E-6"/>
    <x v="0"/>
    <x v="0"/>
    <x v="8"/>
    <x v="8"/>
  </r>
  <r>
    <s v="230"/>
    <s v="Crown and closure manufacturing and metal stamping"/>
    <s v="2"/>
    <s v="Grain farming"/>
    <n v="15055"/>
    <s v="Industry Use"/>
    <n v="4.4400000000000002E-5"/>
    <x v="0"/>
    <x v="0"/>
    <x v="8"/>
    <x v="8"/>
  </r>
  <r>
    <s v="230"/>
    <s v="Crown and closure manufacturing and metal stamping"/>
    <s v="3"/>
    <s v="Vegetable and melon farming"/>
    <n v="15055"/>
    <s v="Industry Use"/>
    <n v="1.1600000000000001E-7"/>
    <x v="1"/>
    <x v="1"/>
    <x v="8"/>
    <x v="8"/>
  </r>
  <r>
    <s v="230"/>
    <s v="Crown and closure manufacturing and metal stamping"/>
    <s v="4"/>
    <s v="Fruit farming"/>
    <n v="15055"/>
    <s v="Industry Use"/>
    <n v="1.2800000000000001E-7"/>
    <x v="1"/>
    <x v="1"/>
    <x v="8"/>
    <x v="8"/>
  </r>
  <r>
    <s v="230"/>
    <s v="Crown and closure manufacturing and metal stamping"/>
    <s v="5"/>
    <s v="Tree nut farming"/>
    <n v="15055"/>
    <s v="Industry Use"/>
    <n v="3.62E-8"/>
    <x v="1"/>
    <x v="1"/>
    <x v="8"/>
    <x v="8"/>
  </r>
  <r>
    <s v="230"/>
    <s v="Crown and closure manufacturing and metal stamping"/>
    <s v="6"/>
    <s v="Greenhouse, nursery, and floriculture production"/>
    <n v="15055"/>
    <s v="Industry Use"/>
    <n v="7.1499999999999998E-8"/>
    <x v="1"/>
    <x v="1"/>
    <x v="8"/>
    <x v="8"/>
  </r>
  <r>
    <s v="230"/>
    <s v="Crown and closure manufacturing and metal stamping"/>
    <s v="11"/>
    <s v="Beef cattle ranching and farming, including feedlots and dual-purpose ranching and farming"/>
    <n v="15055"/>
    <s v="Industry Use"/>
    <n v="6.5300000000000002E-5"/>
    <x v="2"/>
    <x v="2"/>
    <x v="8"/>
    <x v="8"/>
  </r>
  <r>
    <s v="230"/>
    <s v="Crown and closure manufacturing and metal stamping"/>
    <s v="12"/>
    <s v="Dairy cattle and milk production"/>
    <n v="15055"/>
    <s v="Industry Use"/>
    <n v="5.9200000000000002E-5"/>
    <x v="2"/>
    <x v="2"/>
    <x v="8"/>
    <x v="8"/>
  </r>
  <r>
    <s v="230"/>
    <s v="Crown and closure manufacturing and metal stamping"/>
    <s v="13"/>
    <s v="Poultry and egg production"/>
    <n v="15055"/>
    <s v="Industry Use"/>
    <n v="9.4600000000000003E-7"/>
    <x v="2"/>
    <x v="2"/>
    <x v="8"/>
    <x v="8"/>
  </r>
  <r>
    <s v="230"/>
    <s v="Crown and closure manufacturing and metal stamping"/>
    <s v="14"/>
    <s v="Animal production, except cattle and poultry and eggs"/>
    <n v="15055"/>
    <s v="Industry Use"/>
    <n v="1.9300000000000002E-5"/>
    <x v="2"/>
    <x v="2"/>
    <x v="8"/>
    <x v="8"/>
  </r>
  <r>
    <s v="230"/>
    <s v="Crown and closure manufacturing and metal stamping"/>
    <s v="20"/>
    <s v="Oil and gas extraction"/>
    <n v="15055"/>
    <s v="Industry Use"/>
    <n v="6.6799999999999997E-5"/>
    <x v="4"/>
    <x v="4"/>
    <x v="8"/>
    <x v="8"/>
  </r>
  <r>
    <s v="230"/>
    <s v="Crown and closure manufacturing and metal stamping"/>
    <s v="35"/>
    <s v="Drilling oil and gas wells"/>
    <n v="15055"/>
    <s v="Industry Use"/>
    <n v="1.31E-7"/>
    <x v="4"/>
    <x v="4"/>
    <x v="8"/>
    <x v="8"/>
  </r>
  <r>
    <s v="230"/>
    <s v="Crown and closure manufacturing and metal stamping"/>
    <s v="36"/>
    <s v="Support activities for oil and gas operations"/>
    <n v="15055"/>
    <s v="Industry Use"/>
    <n v="1.7100000000000001E-9"/>
    <x v="4"/>
    <x v="4"/>
    <x v="8"/>
    <x v="8"/>
  </r>
  <r>
    <s v="230"/>
    <s v="Crown and closure manufacturing and metal stamping"/>
    <s v="37"/>
    <s v="Metal mining services"/>
    <n v="15055"/>
    <s v="Industry Use"/>
    <n v="3.8999999999999999E-5"/>
    <x v="4"/>
    <x v="4"/>
    <x v="8"/>
    <x v="8"/>
  </r>
  <r>
    <s v="230"/>
    <s v="Crown and closure manufacturing and metal stamping"/>
    <s v="47"/>
    <s v="Electric power transmission and distribution"/>
    <n v="15055"/>
    <s v="Industry Use"/>
    <n v="0.26672153399999998"/>
    <x v="5"/>
    <x v="5"/>
    <x v="8"/>
    <x v="8"/>
  </r>
  <r>
    <s v="230"/>
    <s v="Crown and closure manufacturing and metal stamping"/>
    <s v="48"/>
    <s v="Natural gas distribution"/>
    <n v="15055"/>
    <s v="Industry Use"/>
    <n v="2.5916148E-2"/>
    <x v="5"/>
    <x v="5"/>
    <x v="8"/>
    <x v="8"/>
  </r>
  <r>
    <s v="230"/>
    <s v="Crown and closure manufacturing and metal stamping"/>
    <s v="49"/>
    <s v="Water, sewage and other systems"/>
    <n v="15055"/>
    <s v="Industry Use"/>
    <n v="4.1022699999999999E-4"/>
    <x v="5"/>
    <x v="5"/>
    <x v="8"/>
    <x v="8"/>
  </r>
  <r>
    <s v="230"/>
    <s v="Crown and closure manufacturing and metal stamping"/>
    <s v="60"/>
    <s v="Maintenance and repair construction of nonresidential structures"/>
    <n v="15055"/>
    <s v="Industry Use"/>
    <n v="7.4435827999999996E-2"/>
    <x v="6"/>
    <x v="6"/>
    <x v="8"/>
    <x v="8"/>
  </r>
  <r>
    <s v="230"/>
    <s v="Crown and closure manufacturing and metal stamping"/>
    <s v="87"/>
    <s v="Frozen cakes and other pastries manufacturing"/>
    <n v="15055"/>
    <s v="Industry Use"/>
    <n v="7.9399999999999996E-8"/>
    <x v="7"/>
    <x v="7"/>
    <x v="8"/>
    <x v="8"/>
  </r>
  <r>
    <s v="230"/>
    <s v="Crown and closure manufacturing and metal stamping"/>
    <s v="93"/>
    <s v="Bread and bakery product, except frozen, manufacturing"/>
    <n v="15055"/>
    <s v="Industry Use"/>
    <n v="4.6899999999999998E-7"/>
    <x v="7"/>
    <x v="7"/>
    <x v="8"/>
    <x v="8"/>
  </r>
  <r>
    <s v="230"/>
    <s v="Crown and closure manufacturing and metal stamping"/>
    <s v="108"/>
    <s v="Distilleries"/>
    <n v="15055"/>
    <s v="Industry Use"/>
    <n v="1.19E-10"/>
    <x v="7"/>
    <x v="7"/>
    <x v="8"/>
    <x v="8"/>
  </r>
  <r>
    <s v="230"/>
    <s v="Crown and closure manufacturing and metal stamping"/>
    <s v="115"/>
    <s v="Textile and fabric finishing mills"/>
    <n v="15055"/>
    <s v="Industry Use"/>
    <n v="9.6100000000000009E-10"/>
    <x v="8"/>
    <x v="8"/>
    <x v="8"/>
    <x v="8"/>
  </r>
  <r>
    <s v="230"/>
    <s v="Crown and closure manufacturing and metal stamping"/>
    <s v="121"/>
    <s v="Other textile product mills"/>
    <n v="15055"/>
    <s v="Industry Use"/>
    <n v="7.5900000000000002E-5"/>
    <x v="8"/>
    <x v="8"/>
    <x v="8"/>
    <x v="8"/>
  </r>
  <r>
    <s v="230"/>
    <s v="Crown and closure manufacturing and metal stamping"/>
    <s v="135"/>
    <s v="Engineered wood member and truss manufacturing"/>
    <n v="15055"/>
    <s v="Industry Use"/>
    <n v="1.6205599999999999E-4"/>
    <x v="8"/>
    <x v="8"/>
    <x v="8"/>
    <x v="8"/>
  </r>
  <r>
    <s v="230"/>
    <s v="Crown and closure manufacturing and metal stamping"/>
    <s v="137"/>
    <s v="Wood windows and door manufacturing"/>
    <n v="15055"/>
    <s v="Industry Use"/>
    <n v="1.3499999999999999E-5"/>
    <x v="8"/>
    <x v="8"/>
    <x v="8"/>
    <x v="8"/>
  </r>
  <r>
    <s v="230"/>
    <s v="Crown and closure manufacturing and metal stamping"/>
    <s v="139"/>
    <s v="Other millwork, including flooring"/>
    <n v="15055"/>
    <s v="Industry Use"/>
    <n v="1.0100000000000001E-6"/>
    <x v="8"/>
    <x v="8"/>
    <x v="8"/>
    <x v="8"/>
  </r>
  <r>
    <s v="230"/>
    <s v="Crown and closure manufacturing and metal stamping"/>
    <s v="143"/>
    <s v="All other miscellaneous wood product manufacturing"/>
    <n v="15055"/>
    <s v="Industry Use"/>
    <n v="1.6799999999999998E-5"/>
    <x v="8"/>
    <x v="8"/>
    <x v="8"/>
    <x v="8"/>
  </r>
  <r>
    <s v="230"/>
    <s v="Crown and closure manufacturing and metal stamping"/>
    <s v="147"/>
    <s v="Paperboard container manufacturing"/>
    <n v="15055"/>
    <s v="Industry Use"/>
    <n v="5.2571194000000002E-2"/>
    <x v="8"/>
    <x v="8"/>
    <x v="8"/>
    <x v="8"/>
  </r>
  <r>
    <s v="230"/>
    <s v="Crown and closure manufacturing and metal stamping"/>
    <s v="152"/>
    <s v="Printing"/>
    <n v="15055"/>
    <s v="Industry Use"/>
    <n v="1.1572924E-2"/>
    <x v="8"/>
    <x v="8"/>
    <x v="8"/>
    <x v="8"/>
  </r>
  <r>
    <s v="230"/>
    <s v="Crown and closure manufacturing and metal stamping"/>
    <s v="163"/>
    <s v="Other basic organic chemical manufacturing"/>
    <n v="15055"/>
    <s v="Industry Use"/>
    <n v="2.0243400000000001E-4"/>
    <x v="8"/>
    <x v="8"/>
    <x v="8"/>
    <x v="8"/>
  </r>
  <r>
    <s v="230"/>
    <s v="Crown and closure manufacturing and metal stamping"/>
    <s v="175"/>
    <s v="Paint and coating manufacturing"/>
    <n v="15055"/>
    <s v="Industry Use"/>
    <n v="6.6732600000000003E-3"/>
    <x v="8"/>
    <x v="8"/>
    <x v="8"/>
    <x v="8"/>
  </r>
  <r>
    <s v="230"/>
    <s v="Crown and closure manufacturing and metal stamping"/>
    <s v="177"/>
    <s v="Soap and other detergent manufacturing"/>
    <n v="15055"/>
    <s v="Industry Use"/>
    <n v="8.2199999999999992E-6"/>
    <x v="8"/>
    <x v="8"/>
    <x v="8"/>
    <x v="8"/>
  </r>
  <r>
    <s v="230"/>
    <s v="Crown and closure manufacturing and metal stamping"/>
    <s v="190"/>
    <s v="Polystyrene foam product manufacturing"/>
    <n v="15055"/>
    <s v="Industry Use"/>
    <n v="8.3699999999999995E-6"/>
    <x v="8"/>
    <x v="8"/>
    <x v="8"/>
    <x v="8"/>
  </r>
  <r>
    <s v="230"/>
    <s v="Crown and closure manufacturing and metal stamping"/>
    <s v="191"/>
    <s v="Urethane and other foam product (except polystyrene) manufacturing"/>
    <n v="15055"/>
    <s v="Industry Use"/>
    <n v="3.2799999999999998E-5"/>
    <x v="8"/>
    <x v="8"/>
    <x v="8"/>
    <x v="8"/>
  </r>
  <r>
    <s v="230"/>
    <s v="Crown and closure manufacturing and metal stamping"/>
    <s v="192"/>
    <s v="Plastics bottle manufacturing"/>
    <n v="15055"/>
    <s v="Industry Use"/>
    <n v="9.0299999999999999E-6"/>
    <x v="8"/>
    <x v="8"/>
    <x v="8"/>
    <x v="8"/>
  </r>
  <r>
    <s v="230"/>
    <s v="Crown and closure manufacturing and metal stamping"/>
    <s v="195"/>
    <s v="Rubber and plastics hoses and belting manufacturing"/>
    <n v="15055"/>
    <s v="Industry Use"/>
    <n v="4.8300000000000003E-6"/>
    <x v="8"/>
    <x v="8"/>
    <x v="8"/>
    <x v="8"/>
  </r>
  <r>
    <s v="230"/>
    <s v="Crown and closure manufacturing and metal stamping"/>
    <s v="197"/>
    <s v="Pottery, ceramics, and plumbing fixture manufacturing"/>
    <n v="15055"/>
    <s v="Industry Use"/>
    <n v="3.4999999999999998E-7"/>
    <x v="8"/>
    <x v="8"/>
    <x v="8"/>
    <x v="8"/>
  </r>
  <r>
    <s v="230"/>
    <s v="Crown and closure manufacturing and metal stamping"/>
    <s v="204"/>
    <s v="Ready-mix concrete manufacturing"/>
    <n v="15055"/>
    <s v="Industry Use"/>
    <n v="9.2200000000000005E-8"/>
    <x v="8"/>
    <x v="8"/>
    <x v="8"/>
    <x v="8"/>
  </r>
  <r>
    <s v="230"/>
    <s v="Crown and closure manufacturing and metal stamping"/>
    <s v="211"/>
    <s v="Cut stone and stone product manufacturing"/>
    <n v="15055"/>
    <s v="Industry Use"/>
    <n v="1.7599999999999999E-7"/>
    <x v="8"/>
    <x v="8"/>
    <x v="8"/>
    <x v="8"/>
  </r>
  <r>
    <s v="230"/>
    <s v="Crown and closure manufacturing and metal stamping"/>
    <s v="215"/>
    <s v="Iron and steel mills and ferroalloy manufacturing"/>
    <n v="15055"/>
    <s v="Industry Use"/>
    <n v="7.6662158999999994E-2"/>
    <x v="8"/>
    <x v="8"/>
    <x v="8"/>
    <x v="8"/>
  </r>
  <r>
    <s v="230"/>
    <s v="Crown and closure manufacturing and metal stamping"/>
    <s v="217"/>
    <s v="Rolled steel shape manufacturing"/>
    <n v="15055"/>
    <s v="Industry Use"/>
    <n v="3.2920649999999998E-3"/>
    <x v="8"/>
    <x v="8"/>
    <x v="8"/>
    <x v="8"/>
  </r>
  <r>
    <s v="230"/>
    <s v="Crown and closure manufacturing and metal stamping"/>
    <s v="227"/>
    <s v="Ferrous metal foundries"/>
    <n v="15055"/>
    <s v="Industry Use"/>
    <n v="1.287788E-3"/>
    <x v="8"/>
    <x v="8"/>
    <x v="8"/>
    <x v="8"/>
  </r>
  <r>
    <s v="230"/>
    <s v="Crown and closure manufacturing and metal stamping"/>
    <s v="228"/>
    <s v="Nonferrous metal foundries"/>
    <n v="15055"/>
    <s v="Industry Use"/>
    <n v="3.1886969999999999E-3"/>
    <x v="8"/>
    <x v="8"/>
    <x v="8"/>
    <x v="8"/>
  </r>
  <r>
    <s v="230"/>
    <s v="Crown and closure manufacturing and metal stamping"/>
    <s v="230"/>
    <s v="Crown and closure manufacturing and metal stamping"/>
    <n v="15055"/>
    <s v="Industry Use"/>
    <n v="1.6096082000000001E-2"/>
    <x v="8"/>
    <x v="8"/>
    <x v="8"/>
    <x v="8"/>
  </r>
  <r>
    <s v="230"/>
    <s v="Crown and closure manufacturing and metal stamping"/>
    <s v="234"/>
    <s v="Handtool manufacturing"/>
    <n v="15055"/>
    <s v="Industry Use"/>
    <n v="8.3499999999999997E-6"/>
    <x v="8"/>
    <x v="8"/>
    <x v="8"/>
    <x v="8"/>
  </r>
  <r>
    <s v="230"/>
    <s v="Crown and closure manufacturing and metal stamping"/>
    <s v="236"/>
    <s v="Fabricated structural metal manufacturing"/>
    <n v="15055"/>
    <s v="Industry Use"/>
    <n v="4.2579658999999999E-2"/>
    <x v="8"/>
    <x v="8"/>
    <x v="8"/>
    <x v="8"/>
  </r>
  <r>
    <s v="230"/>
    <s v="Crown and closure manufacturing and metal stamping"/>
    <s v="238"/>
    <s v="Metal window and door manufacturing"/>
    <n v="15055"/>
    <s v="Industry Use"/>
    <n v="2.6224400000000002E-4"/>
    <x v="8"/>
    <x v="8"/>
    <x v="8"/>
    <x v="8"/>
  </r>
  <r>
    <s v="230"/>
    <s v="Crown and closure manufacturing and metal stamping"/>
    <s v="239"/>
    <s v="Sheet metal work manufacturing"/>
    <n v="15055"/>
    <s v="Industry Use"/>
    <n v="6.4573929999999996E-3"/>
    <x v="8"/>
    <x v="8"/>
    <x v="8"/>
    <x v="8"/>
  </r>
  <r>
    <s v="230"/>
    <s v="Crown and closure manufacturing and metal stamping"/>
    <s v="240"/>
    <s v="Ornamental and architectural metal work manufacturing"/>
    <n v="15055"/>
    <s v="Industry Use"/>
    <n v="4.2444299999999999E-4"/>
    <x v="8"/>
    <x v="8"/>
    <x v="8"/>
    <x v="8"/>
  </r>
  <r>
    <s v="230"/>
    <s v="Crown and closure manufacturing and metal stamping"/>
    <s v="242"/>
    <s v="Metal tank (heavy gauge) manufacturing"/>
    <n v="15055"/>
    <s v="Industry Use"/>
    <n v="7.6685100000000003E-4"/>
    <x v="8"/>
    <x v="8"/>
    <x v="8"/>
    <x v="8"/>
  </r>
  <r>
    <s v="230"/>
    <s v="Crown and closure manufacturing and metal stamping"/>
    <s v="244"/>
    <s v="Metal barrels, drums and pails manufacturing"/>
    <n v="15055"/>
    <s v="Industry Use"/>
    <n v="2.7018720000000001E-3"/>
    <x v="8"/>
    <x v="8"/>
    <x v="8"/>
    <x v="8"/>
  </r>
  <r>
    <s v="230"/>
    <s v="Crown and closure manufacturing and metal stamping"/>
    <s v="247"/>
    <s v="Machine shops"/>
    <n v="15055"/>
    <s v="Industry Use"/>
    <n v="1.350226E-2"/>
    <x v="8"/>
    <x v="8"/>
    <x v="8"/>
    <x v="8"/>
  </r>
  <r>
    <s v="230"/>
    <s v="Crown and closure manufacturing and metal stamping"/>
    <s v="248"/>
    <s v="Turned product and screw, nut, and bolt manufacturing"/>
    <n v="15055"/>
    <s v="Industry Use"/>
    <n v="2.0733755999999999E-2"/>
    <x v="8"/>
    <x v="8"/>
    <x v="8"/>
    <x v="8"/>
  </r>
  <r>
    <s v="230"/>
    <s v="Crown and closure manufacturing and metal stamping"/>
    <s v="251"/>
    <s v="Electroplating, anodizing, and coloring metal"/>
    <n v="15055"/>
    <s v="Industry Use"/>
    <n v="1.516901E-3"/>
    <x v="8"/>
    <x v="8"/>
    <x v="8"/>
    <x v="8"/>
  </r>
  <r>
    <s v="230"/>
    <s v="Crown and closure manufacturing and metal stamping"/>
    <s v="252"/>
    <s v="Valve and fittings, other than plumbing, manufacturing"/>
    <n v="15055"/>
    <s v="Industry Use"/>
    <n v="4.9448510000000001E-3"/>
    <x v="8"/>
    <x v="8"/>
    <x v="8"/>
    <x v="8"/>
  </r>
  <r>
    <s v="230"/>
    <s v="Crown and closure manufacturing and metal stamping"/>
    <s v="259"/>
    <s v="Other fabricated metal manufacturing"/>
    <n v="15055"/>
    <s v="Industry Use"/>
    <n v="2.5437399999999997E-4"/>
    <x v="8"/>
    <x v="8"/>
    <x v="8"/>
    <x v="8"/>
  </r>
  <r>
    <s v="230"/>
    <s v="Crown and closure manufacturing and metal stamping"/>
    <s v="261"/>
    <s v="Lawn and garden equipment manufacturing"/>
    <n v="15055"/>
    <s v="Industry Use"/>
    <n v="2.2299999999999998E-6"/>
    <x v="8"/>
    <x v="8"/>
    <x v="8"/>
    <x v="8"/>
  </r>
  <r>
    <s v="230"/>
    <s v="Crown and closure manufacturing and metal stamping"/>
    <s v="262"/>
    <s v="Construction machinery manufacturing"/>
    <n v="15055"/>
    <s v="Industry Use"/>
    <n v="1.16212E-4"/>
    <x v="8"/>
    <x v="8"/>
    <x v="8"/>
    <x v="8"/>
  </r>
  <r>
    <s v="230"/>
    <s v="Crown and closure manufacturing and metal stamping"/>
    <s v="269"/>
    <s v="All other industrial machinery manufacturing"/>
    <n v="15055"/>
    <s v="Industry Use"/>
    <n v="3.9700000000000003E-5"/>
    <x v="8"/>
    <x v="8"/>
    <x v="8"/>
    <x v="8"/>
  </r>
  <r>
    <s v="230"/>
    <s v="Crown and closure manufacturing and metal stamping"/>
    <s v="275"/>
    <s v="Air conditioning, refrigeration, and warm air heating equipment manufacturing"/>
    <n v="15055"/>
    <s v="Industry Use"/>
    <n v="4.5617699999999999E-4"/>
    <x v="8"/>
    <x v="8"/>
    <x v="8"/>
    <x v="8"/>
  </r>
  <r>
    <s v="230"/>
    <s v="Crown and closure manufacturing and metal stamping"/>
    <s v="276"/>
    <s v="Industrial mold manufacturing"/>
    <n v="15055"/>
    <s v="Industry Use"/>
    <n v="1.5E-5"/>
    <x v="8"/>
    <x v="8"/>
    <x v="8"/>
    <x v="8"/>
  </r>
  <r>
    <s v="230"/>
    <s v="Crown and closure manufacturing and metal stamping"/>
    <s v="277"/>
    <s v="Special tool, die, jig, and fixture manufacturing"/>
    <n v="15055"/>
    <s v="Industry Use"/>
    <n v="4.1429800000000001E-4"/>
    <x v="8"/>
    <x v="8"/>
    <x v="8"/>
    <x v="8"/>
  </r>
  <r>
    <s v="230"/>
    <s v="Crown and closure manufacturing and metal stamping"/>
    <s v="282"/>
    <s v="Speed changer, industrial high-speed drive, and gear manufacturing"/>
    <n v="15055"/>
    <s v="Industry Use"/>
    <n v="8.2800000000000003E-6"/>
    <x v="8"/>
    <x v="8"/>
    <x v="8"/>
    <x v="8"/>
  </r>
  <r>
    <s v="230"/>
    <s v="Crown and closure manufacturing and metal stamping"/>
    <s v="297"/>
    <s v="Scales, balances, and miscellaneous general purpose machinery manufacturing"/>
    <n v="15055"/>
    <s v="Industry Use"/>
    <n v="7.0100299999999996E-4"/>
    <x v="8"/>
    <x v="8"/>
    <x v="8"/>
    <x v="8"/>
  </r>
  <r>
    <s v="230"/>
    <s v="Crown and closure manufacturing and metal stamping"/>
    <s v="307"/>
    <s v="Semiconductor and related device manufacturing"/>
    <n v="15055"/>
    <s v="Industry Use"/>
    <n v="7.0400000000000004E-5"/>
    <x v="8"/>
    <x v="8"/>
    <x v="8"/>
    <x v="8"/>
  </r>
  <r>
    <s v="230"/>
    <s v="Crown and closure manufacturing and metal stamping"/>
    <s v="317"/>
    <s v="Analytical laboratory instrument manufacturing"/>
    <n v="15055"/>
    <s v="Industry Use"/>
    <n v="3.7599999999999999E-8"/>
    <x v="8"/>
    <x v="8"/>
    <x v="8"/>
    <x v="8"/>
  </r>
  <r>
    <s v="230"/>
    <s v="Crown and closure manufacturing and metal stamping"/>
    <s v="323"/>
    <s v="Lighting fixture manufacturing"/>
    <n v="15055"/>
    <s v="Industry Use"/>
    <n v="1.49E-7"/>
    <x v="8"/>
    <x v="8"/>
    <x v="8"/>
    <x v="8"/>
  </r>
  <r>
    <s v="230"/>
    <s v="Crown and closure manufacturing and metal stamping"/>
    <s v="330"/>
    <s v="Motor and generator manufacturing"/>
    <n v="15055"/>
    <s v="Industry Use"/>
    <n v="4.8600000000000001E-6"/>
    <x v="8"/>
    <x v="8"/>
    <x v="8"/>
    <x v="8"/>
  </r>
  <r>
    <s v="230"/>
    <s v="Crown and closure manufacturing and metal stamping"/>
    <s v="341"/>
    <s v="Light truck and utility vehicle manufacturing"/>
    <n v="15055"/>
    <s v="Industry Use"/>
    <n v="5.3299999999999998E-6"/>
    <x v="8"/>
    <x v="8"/>
    <x v="8"/>
    <x v="8"/>
  </r>
  <r>
    <s v="230"/>
    <s v="Crown and closure manufacturing and metal stamping"/>
    <s v="343"/>
    <s v="Motor vehicle body manufacturing"/>
    <n v="15055"/>
    <s v="Industry Use"/>
    <n v="5.2499999999999995E-7"/>
    <x v="8"/>
    <x v="8"/>
    <x v="8"/>
    <x v="8"/>
  </r>
  <r>
    <s v="230"/>
    <s v="Crown and closure manufacturing and metal stamping"/>
    <s v="346"/>
    <s v="Travel trailer and camper manufacturing"/>
    <n v="15055"/>
    <s v="Industry Use"/>
    <n v="1.7799999999999999E-5"/>
    <x v="8"/>
    <x v="8"/>
    <x v="8"/>
    <x v="8"/>
  </r>
  <r>
    <s v="230"/>
    <s v="Crown and closure manufacturing and metal stamping"/>
    <s v="348"/>
    <s v="Motor vehicle electrical and electronic equipment manufacturing"/>
    <n v="15055"/>
    <s v="Industry Use"/>
    <n v="9.5099999999999994E-5"/>
    <x v="8"/>
    <x v="8"/>
    <x v="8"/>
    <x v="8"/>
  </r>
  <r>
    <s v="230"/>
    <s v="Crown and closure manufacturing and metal stamping"/>
    <s v="364"/>
    <s v="All other transportation equipment manufacturing"/>
    <n v="15055"/>
    <s v="Industry Use"/>
    <n v="5.75E-7"/>
    <x v="8"/>
    <x v="8"/>
    <x v="8"/>
    <x v="8"/>
  </r>
  <r>
    <s v="230"/>
    <s v="Crown and closure manufacturing and metal stamping"/>
    <s v="365"/>
    <s v="Wood kitchen cabinet and countertop manufacturing"/>
    <n v="15055"/>
    <s v="Industry Use"/>
    <n v="1.02E-6"/>
    <x v="8"/>
    <x v="8"/>
    <x v="8"/>
    <x v="8"/>
  </r>
  <r>
    <s v="230"/>
    <s v="Crown and closure manufacturing and metal stamping"/>
    <s v="371"/>
    <s v="Custom architectural woodwork and millwork"/>
    <n v="15055"/>
    <s v="Industry Use"/>
    <n v="5.0200000000000002E-6"/>
    <x v="8"/>
    <x v="8"/>
    <x v="8"/>
    <x v="8"/>
  </r>
  <r>
    <s v="230"/>
    <s v="Crown and closure manufacturing and metal stamping"/>
    <s v="374"/>
    <s v="Mattress manufacturing"/>
    <n v="15055"/>
    <s v="Industry Use"/>
    <n v="3.3000000000000002E-6"/>
    <x v="8"/>
    <x v="8"/>
    <x v="8"/>
    <x v="8"/>
  </r>
  <r>
    <s v="230"/>
    <s v="Crown and closure manufacturing and metal stamping"/>
    <s v="376"/>
    <s v="Surgical and medical instrument manufacturing"/>
    <n v="15055"/>
    <s v="Industry Use"/>
    <n v="4.4802900000000002E-4"/>
    <x v="8"/>
    <x v="8"/>
    <x v="8"/>
    <x v="8"/>
  </r>
  <r>
    <s v="230"/>
    <s v="Crown and closure manufacturing and metal stamping"/>
    <s v="381"/>
    <s v="Jewelry and silverware manufacturing"/>
    <n v="15055"/>
    <s v="Industry Use"/>
    <n v="3.76E-6"/>
    <x v="8"/>
    <x v="8"/>
    <x v="8"/>
    <x v="8"/>
  </r>
  <r>
    <s v="230"/>
    <s v="Crown and closure manufacturing and metal stamping"/>
    <s v="382"/>
    <s v="Sporting and athletic goods manufacturing"/>
    <n v="15055"/>
    <s v="Industry Use"/>
    <n v="6.7700000000000004E-7"/>
    <x v="8"/>
    <x v="8"/>
    <x v="8"/>
    <x v="8"/>
  </r>
  <r>
    <s v="230"/>
    <s v="Crown and closure manufacturing and metal stamping"/>
    <s v="383"/>
    <s v="Doll, toy, and game manufacturing"/>
    <n v="15055"/>
    <s v="Industry Use"/>
    <n v="1.208071E-3"/>
    <x v="8"/>
    <x v="8"/>
    <x v="8"/>
    <x v="8"/>
  </r>
  <r>
    <s v="230"/>
    <s v="Crown and closure manufacturing and metal stamping"/>
    <s v="384"/>
    <s v="Office supplies (except paper) manufacturing"/>
    <n v="15055"/>
    <s v="Industry Use"/>
    <n v="1.1399999999999999E-5"/>
    <x v="8"/>
    <x v="8"/>
    <x v="8"/>
    <x v="8"/>
  </r>
  <r>
    <s v="230"/>
    <s v="Crown and closure manufacturing and metal stamping"/>
    <s v="385"/>
    <s v="Sign manufacturing"/>
    <n v="15055"/>
    <s v="Industry Use"/>
    <n v="1.150491E-3"/>
    <x v="8"/>
    <x v="8"/>
    <x v="8"/>
    <x v="8"/>
  </r>
  <r>
    <s v="230"/>
    <s v="Crown and closure manufacturing and metal stamping"/>
    <s v="392"/>
    <s v="Wholesale - Motor vehicle and motor vehicle parts and supplies"/>
    <n v="15055"/>
    <s v="Industry Use"/>
    <n v="0.32903432199999999"/>
    <x v="9"/>
    <x v="9"/>
    <x v="8"/>
    <x v="8"/>
  </r>
  <r>
    <s v="230"/>
    <s v="Crown and closure manufacturing and metal stamping"/>
    <s v="393"/>
    <s v="Wholesale - Professional and commercial equipment and supplies"/>
    <n v="15055"/>
    <s v="Industry Use"/>
    <n v="2.0356599E-2"/>
    <x v="9"/>
    <x v="9"/>
    <x v="8"/>
    <x v="8"/>
  </r>
  <r>
    <s v="230"/>
    <s v="Crown and closure manufacturing and metal stamping"/>
    <s v="394"/>
    <s v="Wholesale - Household appliances and electrical and electronic goods"/>
    <n v="15055"/>
    <s v="Industry Use"/>
    <n v="0.11929714600000001"/>
    <x v="9"/>
    <x v="9"/>
    <x v="8"/>
    <x v="8"/>
  </r>
  <r>
    <s v="230"/>
    <s v="Crown and closure manufacturing and metal stamping"/>
    <s v="395"/>
    <s v="Wholesale - Machinery, equipment, and supplies"/>
    <n v="15055"/>
    <s v="Industry Use"/>
    <n v="0.181617425"/>
    <x v="9"/>
    <x v="9"/>
    <x v="8"/>
    <x v="8"/>
  </r>
  <r>
    <s v="230"/>
    <s v="Crown and closure manufacturing and metal stamping"/>
    <s v="396"/>
    <s v="Wholesale - Other durable goods merchant wholesalers"/>
    <n v="15055"/>
    <s v="Industry Use"/>
    <n v="1.8909007870000001"/>
    <x v="9"/>
    <x v="9"/>
    <x v="8"/>
    <x v="8"/>
  </r>
  <r>
    <s v="230"/>
    <s v="Crown and closure manufacturing and metal stamping"/>
    <s v="398"/>
    <s v="Wholesale - Grocery and related product wholesalers"/>
    <n v="15055"/>
    <s v="Industry Use"/>
    <n v="2.2588650000000001E-3"/>
    <x v="9"/>
    <x v="9"/>
    <x v="8"/>
    <x v="8"/>
  </r>
  <r>
    <s v="230"/>
    <s v="Crown and closure manufacturing and metal stamping"/>
    <s v="399"/>
    <s v="Wholesale - Petroleum and petroleum products"/>
    <n v="15055"/>
    <s v="Industry Use"/>
    <n v="2.5334190999999999E-2"/>
    <x v="9"/>
    <x v="9"/>
    <x v="8"/>
    <x v="8"/>
  </r>
  <r>
    <s v="230"/>
    <s v="Crown and closure manufacturing and metal stamping"/>
    <s v="400"/>
    <s v="Wholesale - Other nondurable goods merchant wholesalers"/>
    <n v="15055"/>
    <s v="Industry Use"/>
    <n v="0.18221093699999999"/>
    <x v="9"/>
    <x v="9"/>
    <x v="8"/>
    <x v="8"/>
  </r>
  <r>
    <s v="230"/>
    <s v="Crown and closure manufacturing and metal stamping"/>
    <s v="401"/>
    <s v="Wholesale - Wholesale electronic markets and agents and brokers"/>
    <n v="15055"/>
    <s v="Industry Use"/>
    <n v="2.918169E-3"/>
    <x v="9"/>
    <x v="9"/>
    <x v="8"/>
    <x v="8"/>
  </r>
  <r>
    <s v="230"/>
    <s v="Crown and closure manufacturing and metal stamping"/>
    <s v="402"/>
    <s v="Retail - Motor vehicle and parts dealers"/>
    <n v="15055"/>
    <s v="Industry Use"/>
    <n v="2.5309841999999999E-2"/>
    <x v="10"/>
    <x v="10"/>
    <x v="8"/>
    <x v="8"/>
  </r>
  <r>
    <s v="230"/>
    <s v="Crown and closure manufacturing and metal stamping"/>
    <s v="411"/>
    <s v="Retail - General merchandise stores"/>
    <n v="15055"/>
    <s v="Industry Use"/>
    <n v="4.4157040000000003E-3"/>
    <x v="10"/>
    <x v="10"/>
    <x v="8"/>
    <x v="8"/>
  </r>
  <r>
    <s v="230"/>
    <s v="Crown and closure manufacturing and metal stamping"/>
    <s v="413"/>
    <s v="Retail - Nonstore retailers"/>
    <n v="15055"/>
    <s v="Industry Use"/>
    <n v="4.7325550000000003E-3"/>
    <x v="10"/>
    <x v="10"/>
    <x v="8"/>
    <x v="8"/>
  </r>
  <r>
    <s v="230"/>
    <s v="Crown and closure manufacturing and metal stamping"/>
    <s v="414"/>
    <s v="Air transportation"/>
    <n v="15055"/>
    <s v="Industry Use"/>
    <n v="4.3848000000000003E-3"/>
    <x v="11"/>
    <x v="11"/>
    <x v="8"/>
    <x v="8"/>
  </r>
  <r>
    <s v="230"/>
    <s v="Crown and closure manufacturing and metal stamping"/>
    <s v="415"/>
    <s v="Rail transportation"/>
    <n v="15055"/>
    <s v="Industry Use"/>
    <n v="7.5529820999999997E-2"/>
    <x v="11"/>
    <x v="11"/>
    <x v="8"/>
    <x v="8"/>
  </r>
  <r>
    <s v="230"/>
    <s v="Crown and closure manufacturing and metal stamping"/>
    <s v="416"/>
    <s v="Water transportation"/>
    <n v="15055"/>
    <s v="Industry Use"/>
    <n v="1.6725900000000001E-4"/>
    <x v="11"/>
    <x v="11"/>
    <x v="8"/>
    <x v="8"/>
  </r>
  <r>
    <s v="230"/>
    <s v="Crown and closure manufacturing and metal stamping"/>
    <s v="417"/>
    <s v="Truck transportation"/>
    <n v="15055"/>
    <s v="Industry Use"/>
    <n v="0.63467933600000004"/>
    <x v="11"/>
    <x v="11"/>
    <x v="8"/>
    <x v="8"/>
  </r>
  <r>
    <s v="230"/>
    <s v="Crown and closure manufacturing and metal stamping"/>
    <s v="418"/>
    <s v="Transit and ground passenger transportation"/>
    <n v="15055"/>
    <s v="Industry Use"/>
    <n v="3.8814040000000002E-3"/>
    <x v="11"/>
    <x v="11"/>
    <x v="8"/>
    <x v="8"/>
  </r>
  <r>
    <s v="230"/>
    <s v="Crown and closure manufacturing and metal stamping"/>
    <s v="420"/>
    <s v="Scenic and sightseeing transportation and support activities for transportation"/>
    <n v="15055"/>
    <s v="Industry Use"/>
    <n v="2.442882E-3"/>
    <x v="11"/>
    <x v="11"/>
    <x v="8"/>
    <x v="8"/>
  </r>
  <r>
    <s v="230"/>
    <s v="Crown and closure manufacturing and metal stamping"/>
    <s v="421"/>
    <s v="Couriers and messengers"/>
    <n v="15055"/>
    <s v="Industry Use"/>
    <n v="2.7201800000000001E-4"/>
    <x v="11"/>
    <x v="11"/>
    <x v="8"/>
    <x v="8"/>
  </r>
  <r>
    <s v="230"/>
    <s v="Crown and closure manufacturing and metal stamping"/>
    <s v="422"/>
    <s v="Warehousing and storage"/>
    <n v="15055"/>
    <s v="Industry Use"/>
    <n v="0.290100354"/>
    <x v="11"/>
    <x v="11"/>
    <x v="8"/>
    <x v="8"/>
  </r>
  <r>
    <s v="230"/>
    <s v="Crown and closure manufacturing and metal stamping"/>
    <s v="423"/>
    <s v="Newspaper publishers"/>
    <n v="15055"/>
    <s v="Industry Use"/>
    <n v="3.0698475999999999E-2"/>
    <x v="12"/>
    <x v="12"/>
    <x v="8"/>
    <x v="8"/>
  </r>
  <r>
    <s v="230"/>
    <s v="Crown and closure manufacturing and metal stamping"/>
    <s v="424"/>
    <s v="Periodical publishers"/>
    <n v="15055"/>
    <s v="Industry Use"/>
    <n v="1.688822E-3"/>
    <x v="12"/>
    <x v="12"/>
    <x v="8"/>
    <x v="8"/>
  </r>
  <r>
    <s v="230"/>
    <s v="Crown and closure manufacturing and metal stamping"/>
    <s v="425"/>
    <s v="Book publishers"/>
    <n v="15055"/>
    <s v="Industry Use"/>
    <n v="1.5065569999999999E-3"/>
    <x v="12"/>
    <x v="12"/>
    <x v="8"/>
    <x v="8"/>
  </r>
  <r>
    <s v="230"/>
    <s v="Crown and closure manufacturing and metal stamping"/>
    <s v="428"/>
    <s v="Software publishers"/>
    <n v="15055"/>
    <s v="Industry Use"/>
    <n v="1.9740880000000001E-3"/>
    <x v="12"/>
    <x v="12"/>
    <x v="8"/>
    <x v="8"/>
  </r>
  <r>
    <s v="230"/>
    <s v="Crown and closure manufacturing and metal stamping"/>
    <s v="429"/>
    <s v="Motion picture and video industries"/>
    <n v="15055"/>
    <s v="Industry Use"/>
    <n v="1.16249E-4"/>
    <x v="12"/>
    <x v="12"/>
    <x v="8"/>
    <x v="8"/>
  </r>
  <r>
    <s v="230"/>
    <s v="Crown and closure manufacturing and metal stamping"/>
    <s v="431"/>
    <s v="Radio and television broadcasting"/>
    <n v="15055"/>
    <s v="Industry Use"/>
    <n v="2.1332475E-2"/>
    <x v="12"/>
    <x v="12"/>
    <x v="8"/>
    <x v="8"/>
  </r>
  <r>
    <s v="230"/>
    <s v="Crown and closure manufacturing and metal stamping"/>
    <s v="432"/>
    <s v="Cable and other subscription programming"/>
    <n v="15055"/>
    <s v="Industry Use"/>
    <n v="4.1417299999999997E-3"/>
    <x v="12"/>
    <x v="12"/>
    <x v="8"/>
    <x v="8"/>
  </r>
  <r>
    <s v="230"/>
    <s v="Crown and closure manufacturing and metal stamping"/>
    <s v="433"/>
    <s v="Wired telecommunications carriers"/>
    <n v="15055"/>
    <s v="Industry Use"/>
    <n v="2.1537449E-2"/>
    <x v="12"/>
    <x v="12"/>
    <x v="8"/>
    <x v="8"/>
  </r>
  <r>
    <s v="230"/>
    <s v="Crown and closure manufacturing and metal stamping"/>
    <s v="436"/>
    <s v="Data processing, hosting, and related services"/>
    <n v="15055"/>
    <s v="Industry Use"/>
    <n v="0.27141452199999999"/>
    <x v="12"/>
    <x v="12"/>
    <x v="8"/>
    <x v="8"/>
  </r>
  <r>
    <s v="230"/>
    <s v="Crown and closure manufacturing and metal stamping"/>
    <s v="437"/>
    <s v="News syndicates, libraries, archives and all other information services"/>
    <n v="15055"/>
    <s v="Industry Use"/>
    <n v="3.4400000000000001E-7"/>
    <x v="12"/>
    <x v="12"/>
    <x v="8"/>
    <x v="8"/>
  </r>
  <r>
    <s v="230"/>
    <s v="Crown and closure manufacturing and metal stamping"/>
    <s v="438"/>
    <s v="Internet publishing and broadcasting and web search portals"/>
    <n v="15055"/>
    <s v="Industry Use"/>
    <n v="8.9725199999999995E-3"/>
    <x v="12"/>
    <x v="12"/>
    <x v="8"/>
    <x v="8"/>
  </r>
  <r>
    <s v="230"/>
    <s v="Crown and closure manufacturing and metal stamping"/>
    <s v="439"/>
    <s v="Nondepository credit intermediation and related activities"/>
    <n v="15055"/>
    <s v="Industry Use"/>
    <n v="4.2958892999999998E-2"/>
    <x v="13"/>
    <x v="13"/>
    <x v="8"/>
    <x v="8"/>
  </r>
  <r>
    <s v="230"/>
    <s v="Crown and closure manufacturing and metal stamping"/>
    <s v="440"/>
    <s v="Securities and commodity contracts intermediation and brokerage"/>
    <n v="15055"/>
    <s v="Industry Use"/>
    <n v="3.5341685999999997E-2"/>
    <x v="13"/>
    <x v="13"/>
    <x v="8"/>
    <x v="8"/>
  </r>
  <r>
    <s v="230"/>
    <s v="Crown and closure manufacturing and metal stamping"/>
    <s v="441"/>
    <s v="Monetary authorities and depository credit intermediation"/>
    <n v="15055"/>
    <s v="Industry Use"/>
    <n v="0.164927568"/>
    <x v="13"/>
    <x v="13"/>
    <x v="8"/>
    <x v="8"/>
  </r>
  <r>
    <s v="230"/>
    <s v="Crown and closure manufacturing and metal stamping"/>
    <s v="442"/>
    <s v="Other financial investment activities"/>
    <n v="15055"/>
    <s v="Industry Use"/>
    <n v="2.7857831999999999E-2"/>
    <x v="13"/>
    <x v="13"/>
    <x v="8"/>
    <x v="8"/>
  </r>
  <r>
    <s v="230"/>
    <s v="Crown and closure manufacturing and metal stamping"/>
    <s v="443"/>
    <s v="Direct life insurance carriers"/>
    <n v="15055"/>
    <s v="Industry Use"/>
    <n v="9.1700000000000006E-5"/>
    <x v="13"/>
    <x v="13"/>
    <x v="8"/>
    <x v="8"/>
  </r>
  <r>
    <s v="230"/>
    <s v="Crown and closure manufacturing and metal stamping"/>
    <s v="444"/>
    <s v="Insurance carriers, except direct life"/>
    <n v="15055"/>
    <s v="Industry Use"/>
    <n v="5.7349330000000002E-3"/>
    <x v="13"/>
    <x v="13"/>
    <x v="8"/>
    <x v="8"/>
  </r>
  <r>
    <s v="230"/>
    <s v="Crown and closure manufacturing and metal stamping"/>
    <s v="445"/>
    <s v="Insurance agencies, brokerages, and related activities"/>
    <n v="15055"/>
    <s v="Industry Use"/>
    <n v="5.4222192000000002E-2"/>
    <x v="13"/>
    <x v="13"/>
    <x v="8"/>
    <x v="8"/>
  </r>
  <r>
    <s v="230"/>
    <s v="Crown and closure manufacturing and metal stamping"/>
    <s v="447"/>
    <s v="Other real estate"/>
    <n v="15055"/>
    <s v="Industry Use"/>
    <n v="0.31411055199999999"/>
    <x v="14"/>
    <x v="14"/>
    <x v="8"/>
    <x v="8"/>
  </r>
  <r>
    <s v="230"/>
    <s v="Crown and closure manufacturing and metal stamping"/>
    <s v="450"/>
    <s v="Automotive equipment rental and leasing"/>
    <n v="15055"/>
    <s v="Industry Use"/>
    <n v="1.2185081E-2"/>
    <x v="15"/>
    <x v="15"/>
    <x v="8"/>
    <x v="8"/>
  </r>
  <r>
    <s v="230"/>
    <s v="Crown and closure manufacturing and metal stamping"/>
    <s v="451"/>
    <s v="General and consumer goods rental except video tapes and discs"/>
    <n v="15055"/>
    <s v="Industry Use"/>
    <n v="5.6028320000000003E-3"/>
    <x v="15"/>
    <x v="15"/>
    <x v="8"/>
    <x v="8"/>
  </r>
  <r>
    <s v="230"/>
    <s v="Crown and closure manufacturing and metal stamping"/>
    <s v="453"/>
    <s v="Commercial and industrial machinery and equipment rental and leasing"/>
    <n v="15055"/>
    <s v="Industry Use"/>
    <n v="3.2607109000000002E-2"/>
    <x v="15"/>
    <x v="15"/>
    <x v="8"/>
    <x v="8"/>
  </r>
  <r>
    <s v="230"/>
    <s v="Crown and closure manufacturing and metal stamping"/>
    <s v="454"/>
    <s v="Lessors of nonfinancial intangible assets"/>
    <n v="15055"/>
    <s v="Industry Use"/>
    <n v="7.2486460000000001E-3"/>
    <x v="15"/>
    <x v="15"/>
    <x v="8"/>
    <x v="8"/>
  </r>
  <r>
    <s v="230"/>
    <s v="Crown and closure manufacturing and metal stamping"/>
    <s v="455"/>
    <s v="Legal services"/>
    <n v="15055"/>
    <s v="Industry Use"/>
    <n v="0.126853195"/>
    <x v="16"/>
    <x v="16"/>
    <x v="8"/>
    <x v="8"/>
  </r>
  <r>
    <s v="230"/>
    <s v="Crown and closure manufacturing and metal stamping"/>
    <s v="456"/>
    <s v="Accounting, tax preparation, bookkeeping, and payroll services"/>
    <n v="15055"/>
    <s v="Industry Use"/>
    <n v="0.21254627000000001"/>
    <x v="16"/>
    <x v="16"/>
    <x v="8"/>
    <x v="8"/>
  </r>
  <r>
    <s v="230"/>
    <s v="Crown and closure manufacturing and metal stamping"/>
    <s v="457"/>
    <s v="Architectural, engineering, and related services"/>
    <n v="15055"/>
    <s v="Industry Use"/>
    <n v="2.5914388E-2"/>
    <x v="16"/>
    <x v="16"/>
    <x v="8"/>
    <x v="8"/>
  </r>
  <r>
    <s v="230"/>
    <s v="Crown and closure manufacturing and metal stamping"/>
    <s v="458"/>
    <s v="Specialized design services"/>
    <n v="15055"/>
    <s v="Industry Use"/>
    <n v="4.1672610000000002E-3"/>
    <x v="16"/>
    <x v="16"/>
    <x v="8"/>
    <x v="8"/>
  </r>
  <r>
    <s v="230"/>
    <s v="Crown and closure manufacturing and metal stamping"/>
    <s v="459"/>
    <s v="Custom computer programming services"/>
    <n v="15055"/>
    <s v="Industry Use"/>
    <n v="1.3590970000000001E-3"/>
    <x v="16"/>
    <x v="16"/>
    <x v="8"/>
    <x v="8"/>
  </r>
  <r>
    <s v="230"/>
    <s v="Crown and closure manufacturing and metal stamping"/>
    <s v="460"/>
    <s v="Computer systems design services"/>
    <n v="15055"/>
    <s v="Industry Use"/>
    <n v="2.6060585000000001E-2"/>
    <x v="16"/>
    <x v="16"/>
    <x v="8"/>
    <x v="8"/>
  </r>
  <r>
    <s v="230"/>
    <s v="Crown and closure manufacturing and metal stamping"/>
    <s v="461"/>
    <s v="Other computer related services, including facilities management"/>
    <n v="15055"/>
    <s v="Industry Use"/>
    <n v="2.9349829999999999E-3"/>
    <x v="16"/>
    <x v="16"/>
    <x v="8"/>
    <x v="8"/>
  </r>
  <r>
    <s v="230"/>
    <s v="Crown and closure manufacturing and metal stamping"/>
    <s v="462"/>
    <s v="Management consulting services"/>
    <n v="15055"/>
    <s v="Industry Use"/>
    <n v="1.6396922000000001E-2"/>
    <x v="16"/>
    <x v="16"/>
    <x v="8"/>
    <x v="8"/>
  </r>
  <r>
    <s v="230"/>
    <s v="Crown and closure manufacturing and metal stamping"/>
    <s v="463"/>
    <s v="Environmental and other technical consulting services"/>
    <n v="15055"/>
    <s v="Industry Use"/>
    <n v="2.5301939999999999E-3"/>
    <x v="16"/>
    <x v="16"/>
    <x v="8"/>
    <x v="8"/>
  </r>
  <r>
    <s v="230"/>
    <s v="Crown and closure manufacturing and metal stamping"/>
    <s v="464"/>
    <s v="Scientific research and development services"/>
    <n v="15055"/>
    <s v="Industry Use"/>
    <n v="0.277739615"/>
    <x v="16"/>
    <x v="16"/>
    <x v="8"/>
    <x v="8"/>
  </r>
  <r>
    <s v="230"/>
    <s v="Crown and closure manufacturing and metal stamping"/>
    <s v="465"/>
    <s v="Advertising, public relations, and related services"/>
    <n v="15055"/>
    <s v="Industry Use"/>
    <n v="4.0430460000000001E-2"/>
    <x v="16"/>
    <x v="16"/>
    <x v="8"/>
    <x v="8"/>
  </r>
  <r>
    <s v="230"/>
    <s v="Crown and closure manufacturing and metal stamping"/>
    <s v="468"/>
    <s v="Marketing research and all other miscellaneous professional, scientific, and technical services"/>
    <n v="15055"/>
    <s v="Industry Use"/>
    <n v="6.4652185000000001E-2"/>
    <x v="16"/>
    <x v="16"/>
    <x v="8"/>
    <x v="8"/>
  </r>
  <r>
    <s v="230"/>
    <s v="Crown and closure manufacturing and metal stamping"/>
    <s v="469"/>
    <s v="Management of companies and enterprises"/>
    <n v="15055"/>
    <s v="Industry Use"/>
    <n v="0.320837812"/>
    <x v="17"/>
    <x v="17"/>
    <x v="8"/>
    <x v="8"/>
  </r>
  <r>
    <s v="230"/>
    <s v="Crown and closure manufacturing and metal stamping"/>
    <s v="470"/>
    <s v="Office administrative services"/>
    <n v="15055"/>
    <s v="Industry Use"/>
    <n v="5.8490180000000001E-3"/>
    <x v="17"/>
    <x v="17"/>
    <x v="8"/>
    <x v="8"/>
  </r>
  <r>
    <s v="230"/>
    <s v="Crown and closure manufacturing and metal stamping"/>
    <s v="471"/>
    <s v="Facilities support services"/>
    <n v="15055"/>
    <s v="Industry Use"/>
    <n v="2.51E-5"/>
    <x v="17"/>
    <x v="17"/>
    <x v="8"/>
    <x v="8"/>
  </r>
  <r>
    <s v="230"/>
    <s v="Crown and closure manufacturing and metal stamping"/>
    <s v="472"/>
    <s v="Employment services"/>
    <n v="15055"/>
    <s v="Industry Use"/>
    <n v="7.5203759999999996E-3"/>
    <x v="17"/>
    <x v="17"/>
    <x v="8"/>
    <x v="8"/>
  </r>
  <r>
    <s v="230"/>
    <s v="Crown and closure manufacturing and metal stamping"/>
    <s v="473"/>
    <s v="Business support services"/>
    <n v="15055"/>
    <s v="Industry Use"/>
    <n v="1.8311002999999999E-2"/>
    <x v="17"/>
    <x v="17"/>
    <x v="8"/>
    <x v="8"/>
  </r>
  <r>
    <s v="230"/>
    <s v="Crown and closure manufacturing and metal stamping"/>
    <s v="474"/>
    <s v="Travel arrangement and reservation services"/>
    <n v="15055"/>
    <s v="Industry Use"/>
    <n v="2.1869271999999999E-2"/>
    <x v="17"/>
    <x v="17"/>
    <x v="8"/>
    <x v="8"/>
  </r>
  <r>
    <s v="230"/>
    <s v="Crown and closure manufacturing and metal stamping"/>
    <s v="475"/>
    <s v="Investigation and security services"/>
    <n v="15055"/>
    <s v="Industry Use"/>
    <n v="1.399029E-3"/>
    <x v="17"/>
    <x v="17"/>
    <x v="8"/>
    <x v="8"/>
  </r>
  <r>
    <s v="230"/>
    <s v="Crown and closure manufacturing and metal stamping"/>
    <s v="476"/>
    <s v="Services to buildings"/>
    <n v="15055"/>
    <s v="Industry Use"/>
    <n v="4.5171527000000003E-2"/>
    <x v="17"/>
    <x v="17"/>
    <x v="8"/>
    <x v="8"/>
  </r>
  <r>
    <s v="230"/>
    <s v="Crown and closure manufacturing and metal stamping"/>
    <s v="477"/>
    <s v="Landscape and horticultural services"/>
    <n v="15055"/>
    <s v="Industry Use"/>
    <n v="2.2391286E-2"/>
    <x v="17"/>
    <x v="17"/>
    <x v="8"/>
    <x v="8"/>
  </r>
  <r>
    <s v="230"/>
    <s v="Crown and closure manufacturing and metal stamping"/>
    <s v="478"/>
    <s v="Other support services"/>
    <n v="15055"/>
    <s v="Industry Use"/>
    <n v="1.6965299999999999E-3"/>
    <x v="17"/>
    <x v="17"/>
    <x v="8"/>
    <x v="8"/>
  </r>
  <r>
    <s v="230"/>
    <s v="Crown and closure manufacturing and metal stamping"/>
    <s v="479"/>
    <s v="Waste management and remediation services"/>
    <n v="15055"/>
    <s v="Industry Use"/>
    <n v="6.3499729000000005E-2"/>
    <x v="17"/>
    <x v="17"/>
    <x v="8"/>
    <x v="8"/>
  </r>
  <r>
    <s v="230"/>
    <s v="Crown and closure manufacturing and metal stamping"/>
    <s v="496"/>
    <s v="Performing arts companies"/>
    <n v="15055"/>
    <s v="Industry Use"/>
    <n v="1.3117580000000001E-3"/>
    <x v="19"/>
    <x v="19"/>
    <x v="8"/>
    <x v="8"/>
  </r>
  <r>
    <s v="230"/>
    <s v="Crown and closure manufacturing and metal stamping"/>
    <s v="497"/>
    <s v="Commercial Sports Except Racing"/>
    <n v="15055"/>
    <s v="Industry Use"/>
    <n v="2.604847E-3"/>
    <x v="19"/>
    <x v="19"/>
    <x v="8"/>
    <x v="8"/>
  </r>
  <r>
    <s v="230"/>
    <s v="Crown and closure manufacturing and metal stamping"/>
    <s v="499"/>
    <s v="Independent artists, writers, and performers"/>
    <n v="15055"/>
    <s v="Industry Use"/>
    <n v="6.9400000000000006E-5"/>
    <x v="19"/>
    <x v="19"/>
    <x v="8"/>
    <x v="8"/>
  </r>
  <r>
    <s v="230"/>
    <s v="Crown and closure manufacturing and metal stamping"/>
    <s v="500"/>
    <s v="Promoters of performing arts and sports and agents for public figures"/>
    <n v="15055"/>
    <s v="Industry Use"/>
    <n v="1.7239079999999999E-3"/>
    <x v="19"/>
    <x v="19"/>
    <x v="8"/>
    <x v="8"/>
  </r>
  <r>
    <s v="230"/>
    <s v="Crown and closure manufacturing and metal stamping"/>
    <s v="501"/>
    <s v="Museums, historical sites, zoos, and parks"/>
    <n v="15055"/>
    <s v="Industry Use"/>
    <n v="3.1199999999999999E-7"/>
    <x v="19"/>
    <x v="19"/>
    <x v="8"/>
    <x v="8"/>
  </r>
  <r>
    <s v="230"/>
    <s v="Crown and closure manufacturing and metal stamping"/>
    <s v="504"/>
    <s v="Other amusement and recreation industries"/>
    <n v="15055"/>
    <s v="Industry Use"/>
    <n v="1.479792E-3"/>
    <x v="19"/>
    <x v="19"/>
    <x v="8"/>
    <x v="8"/>
  </r>
  <r>
    <s v="230"/>
    <s v="Crown and closure manufacturing and metal stamping"/>
    <s v="505"/>
    <s v="Fitness and recreational sports centers"/>
    <n v="15055"/>
    <s v="Industry Use"/>
    <n v="1.5382589999999999E-3"/>
    <x v="19"/>
    <x v="19"/>
    <x v="8"/>
    <x v="8"/>
  </r>
  <r>
    <s v="230"/>
    <s v="Crown and closure manufacturing and metal stamping"/>
    <s v="507"/>
    <s v="Hotels and motels, including casino hotels"/>
    <n v="15055"/>
    <s v="Industry Use"/>
    <n v="5.5500000000000001E-5"/>
    <x v="20"/>
    <x v="20"/>
    <x v="8"/>
    <x v="8"/>
  </r>
  <r>
    <s v="230"/>
    <s v="Crown and closure manufacturing and metal stamping"/>
    <s v="508"/>
    <s v="Other accommodations"/>
    <n v="15055"/>
    <s v="Industry Use"/>
    <n v="3.5700000000000002E-8"/>
    <x v="20"/>
    <x v="20"/>
    <x v="8"/>
    <x v="8"/>
  </r>
  <r>
    <s v="230"/>
    <s v="Crown and closure manufacturing and metal stamping"/>
    <s v="509"/>
    <s v="Full-service restaurants"/>
    <n v="15055"/>
    <s v="Industry Use"/>
    <n v="4.3168763999999998E-2"/>
    <x v="20"/>
    <x v="20"/>
    <x v="8"/>
    <x v="8"/>
  </r>
  <r>
    <s v="230"/>
    <s v="Crown and closure manufacturing and metal stamping"/>
    <s v="510"/>
    <s v="Limited-service restaurants"/>
    <n v="15055"/>
    <s v="Industry Use"/>
    <n v="3.9042308999999997E-2"/>
    <x v="20"/>
    <x v="20"/>
    <x v="8"/>
    <x v="8"/>
  </r>
  <r>
    <s v="230"/>
    <s v="Crown and closure manufacturing and metal stamping"/>
    <s v="511"/>
    <s v="All other food and drinking places"/>
    <n v="15055"/>
    <s v="Industry Use"/>
    <n v="3.8849560000000002E-3"/>
    <x v="20"/>
    <x v="20"/>
    <x v="8"/>
    <x v="8"/>
  </r>
  <r>
    <s v="230"/>
    <s v="Crown and closure manufacturing and metal stamping"/>
    <s v="512"/>
    <s v="Automotive repair and maintenance, except car washes"/>
    <n v="15055"/>
    <s v="Industry Use"/>
    <n v="4.1045041999999997E-2"/>
    <x v="21"/>
    <x v="21"/>
    <x v="8"/>
    <x v="8"/>
  </r>
  <r>
    <s v="230"/>
    <s v="Crown and closure manufacturing and metal stamping"/>
    <s v="513"/>
    <s v="Car washes"/>
    <n v="15055"/>
    <s v="Industry Use"/>
    <n v="1.9114506999999999E-2"/>
    <x v="21"/>
    <x v="21"/>
    <x v="8"/>
    <x v="8"/>
  </r>
  <r>
    <s v="230"/>
    <s v="Crown and closure manufacturing and metal stamping"/>
    <s v="514"/>
    <s v="Electronic and precision equipment repair and maintenance"/>
    <n v="15055"/>
    <s v="Industry Use"/>
    <n v="2.7157687999999999E-2"/>
    <x v="21"/>
    <x v="21"/>
    <x v="8"/>
    <x v="8"/>
  </r>
  <r>
    <s v="230"/>
    <s v="Crown and closure manufacturing and metal stamping"/>
    <s v="515"/>
    <s v="Commercial and industrial machinery and equipment repair and maintenance"/>
    <n v="15055"/>
    <s v="Industry Use"/>
    <n v="6.2201625000000003E-2"/>
    <x v="21"/>
    <x v="21"/>
    <x v="8"/>
    <x v="8"/>
  </r>
  <r>
    <s v="230"/>
    <s v="Crown and closure manufacturing and metal stamping"/>
    <s v="516"/>
    <s v="Personal and household goods repair and maintenance"/>
    <n v="15055"/>
    <s v="Industry Use"/>
    <n v="2.648957E-3"/>
    <x v="21"/>
    <x v="21"/>
    <x v="8"/>
    <x v="8"/>
  </r>
  <r>
    <s v="230"/>
    <s v="Crown and closure manufacturing and metal stamping"/>
    <s v="519"/>
    <s v="Dry-cleaning and laundry services"/>
    <n v="15055"/>
    <s v="Industry Use"/>
    <n v="8.3399999999999998E-6"/>
    <x v="21"/>
    <x v="21"/>
    <x v="8"/>
    <x v="8"/>
  </r>
  <r>
    <s v="230"/>
    <s v="Crown and closure manufacturing and metal stamping"/>
    <s v="523"/>
    <s v="Business and professional associations"/>
    <n v="15055"/>
    <s v="Industry Use"/>
    <n v="3.1185710000000001E-3"/>
    <x v="21"/>
    <x v="21"/>
    <x v="8"/>
    <x v="8"/>
  </r>
  <r>
    <s v="230"/>
    <s v="Crown and closure manufacturing and metal stamping"/>
    <s v="526"/>
    <s v="Postal service"/>
    <n v="15055"/>
    <s v="Industry Use"/>
    <n v="2.7100000000000001E-5"/>
    <x v="22"/>
    <x v="22"/>
    <x v="8"/>
    <x v="8"/>
  </r>
  <r>
    <s v="230"/>
    <s v="Crown and closure manufacturing and metal stamping"/>
    <s v="528"/>
    <s v="Other federal government enterprises"/>
    <n v="15055"/>
    <s v="Industry Use"/>
    <n v="2.2100000000000001E-7"/>
    <x v="22"/>
    <x v="22"/>
    <x v="8"/>
    <x v="8"/>
  </r>
  <r>
    <s v="230"/>
    <s v="Crown and closure manufacturing and metal stamping"/>
    <s v="532"/>
    <s v="Local government passenger transit"/>
    <n v="15055"/>
    <s v="Industry Use"/>
    <n v="4.7155499999999998E-3"/>
    <x v="22"/>
    <x v="22"/>
    <x v="8"/>
    <x v="8"/>
  </r>
  <r>
    <s v="230"/>
    <s v="Crown and closure manufacturing and metal stamping"/>
    <s v="533"/>
    <s v="Local government electric utilities"/>
    <n v="15055"/>
    <s v="Industry Use"/>
    <n v="1.6696313000000001E-2"/>
    <x v="22"/>
    <x v="22"/>
    <x v="8"/>
    <x v="8"/>
  </r>
  <r>
    <s v="230"/>
    <s v="Crown and closure manufacturing and metal stamping"/>
    <s v="5001"/>
    <s v="Employee Compensation"/>
    <n v="15053"/>
    <s v="Factor Receipts"/>
    <n v="10.946879389999999"/>
    <x v="23"/>
    <x v="23"/>
    <x v="8"/>
    <x v="8"/>
  </r>
  <r>
    <s v="230"/>
    <s v="Crown and closure manufacturing and metal stamping"/>
    <s v="6001"/>
    <s v="Proprietor Income"/>
    <n v="15053"/>
    <s v="Factor Receipts"/>
    <n v="2.3471954999999999E-2"/>
    <x v="24"/>
    <x v="24"/>
    <x v="8"/>
    <x v="8"/>
  </r>
  <r>
    <s v="230"/>
    <s v="Crown and closure manufacturing and metal stamping"/>
    <s v="7001"/>
    <s v="Other Property Type Income"/>
    <n v="15053"/>
    <s v="Factor Receipts"/>
    <n v="3.4580845830000002"/>
    <x v="25"/>
    <x v="25"/>
    <x v="8"/>
    <x v="8"/>
  </r>
  <r>
    <s v="230"/>
    <s v="Crown and closure manufacturing and metal stamping"/>
    <s v="8001"/>
    <s v="Taxes on Production and Imports"/>
    <n v="15053"/>
    <s v="Factor Receipts"/>
    <n v="0.29311025099999999"/>
    <x v="26"/>
    <x v="26"/>
    <x v="8"/>
    <x v="8"/>
  </r>
  <r>
    <s v="230"/>
    <s v="Crown and closure manufacturing and metal stamping"/>
    <s v="11001"/>
    <s v="Federal Government NonDefense"/>
    <n v="15055"/>
    <s v="Industry Use"/>
    <n v="1.2099999999999999E-5"/>
    <x v="27"/>
    <x v="27"/>
    <x v="8"/>
    <x v="8"/>
  </r>
  <r>
    <s v="230"/>
    <s v="Crown and closure manufacturing and metal stamping"/>
    <s v="12001"/>
    <s v="State/Local Govt NonEducation"/>
    <n v="15055"/>
    <s v="Industry Use"/>
    <n v="1.1777914E-2"/>
    <x v="27"/>
    <x v="27"/>
    <x v="8"/>
    <x v="8"/>
  </r>
  <r>
    <s v="230"/>
    <s v="Crown and closure manufacturing and metal stamping"/>
    <s v="14002"/>
    <s v="Inventory Additions/Deletions"/>
    <n v="15055"/>
    <s v="Industry Use"/>
    <n v="2.2027240000000001E-3"/>
    <x v="27"/>
    <x v="27"/>
    <x v="8"/>
    <x v="8"/>
  </r>
  <r>
    <s v="230"/>
    <s v="Crown and closure manufacturing and metal stamping"/>
    <s v="25001"/>
    <s v="Foreign Trade"/>
    <n v="15056"/>
    <s v="Industry Trade"/>
    <n v="4.3259910809999997"/>
    <x v="28"/>
    <x v="28"/>
    <x v="8"/>
    <x v="8"/>
  </r>
  <r>
    <s v="230"/>
    <s v="Crown and closure manufacturing and metal stamping"/>
    <s v="28001"/>
    <s v="Domestic Trade"/>
    <n v="15056"/>
    <s v="Industry Trade"/>
    <n v="17.92684714"/>
    <x v="29"/>
    <x v="29"/>
    <x v="8"/>
    <x v="8"/>
  </r>
  <r>
    <s v="231"/>
    <s v="Iron and steel forging"/>
    <s v="5001"/>
    <s v="Employee Compensation"/>
    <n v="15053"/>
    <s v="Factor Receipts"/>
    <n v="0"/>
    <x v="23"/>
    <x v="23"/>
    <x v="8"/>
    <x v="8"/>
  </r>
  <r>
    <s v="231"/>
    <s v="Iron and steel forging"/>
    <s v="6001"/>
    <s v="Proprietor Income"/>
    <n v="15053"/>
    <s v="Factor Receipts"/>
    <n v="0"/>
    <x v="24"/>
    <x v="24"/>
    <x v="8"/>
    <x v="8"/>
  </r>
  <r>
    <s v="231"/>
    <s v="Iron and steel forging"/>
    <s v="7001"/>
    <s v="Other Property Type Income"/>
    <n v="15053"/>
    <s v="Factor Receipts"/>
    <n v="0"/>
    <x v="25"/>
    <x v="25"/>
    <x v="8"/>
    <x v="8"/>
  </r>
  <r>
    <s v="231"/>
    <s v="Iron and steel forging"/>
    <s v="8001"/>
    <s v="Taxes on Production and Imports"/>
    <n v="15053"/>
    <s v="Factor Receipts"/>
    <n v="0"/>
    <x v="26"/>
    <x v="26"/>
    <x v="8"/>
    <x v="8"/>
  </r>
  <r>
    <s v="232"/>
    <s v="Nonferrous forging"/>
    <s v="5001"/>
    <s v="Employee Compensation"/>
    <n v="15053"/>
    <s v="Factor Receipts"/>
    <n v="0"/>
    <x v="23"/>
    <x v="23"/>
    <x v="8"/>
    <x v="8"/>
  </r>
  <r>
    <s v="232"/>
    <s v="Nonferrous forging"/>
    <s v="6001"/>
    <s v="Proprietor Income"/>
    <n v="15053"/>
    <s v="Factor Receipts"/>
    <n v="0"/>
    <x v="24"/>
    <x v="24"/>
    <x v="8"/>
    <x v="8"/>
  </r>
  <r>
    <s v="232"/>
    <s v="Nonferrous forging"/>
    <s v="7001"/>
    <s v="Other Property Type Income"/>
    <n v="15053"/>
    <s v="Factor Receipts"/>
    <n v="0"/>
    <x v="25"/>
    <x v="25"/>
    <x v="8"/>
    <x v="8"/>
  </r>
  <r>
    <s v="232"/>
    <s v="Nonferrous forging"/>
    <s v="8001"/>
    <s v="Taxes on Production and Imports"/>
    <n v="15053"/>
    <s v="Factor Receipts"/>
    <n v="0"/>
    <x v="26"/>
    <x v="26"/>
    <x v="8"/>
    <x v="8"/>
  </r>
  <r>
    <s v="233"/>
    <s v="Cutlery, utensil, pot, and pan manufacturing"/>
    <s v="5001"/>
    <s v="Employee Compensation"/>
    <n v="15053"/>
    <s v="Factor Receipts"/>
    <n v="0"/>
    <x v="23"/>
    <x v="23"/>
    <x v="8"/>
    <x v="8"/>
  </r>
  <r>
    <s v="233"/>
    <s v="Cutlery, utensil, pot, and pan manufacturing"/>
    <s v="6001"/>
    <s v="Proprietor Income"/>
    <n v="15053"/>
    <s v="Factor Receipts"/>
    <n v="0"/>
    <x v="24"/>
    <x v="24"/>
    <x v="8"/>
    <x v="8"/>
  </r>
  <r>
    <s v="233"/>
    <s v="Cutlery, utensil, pot, and pan manufacturing"/>
    <s v="7001"/>
    <s v="Other Property Type Income"/>
    <n v="15053"/>
    <s v="Factor Receipts"/>
    <n v="0"/>
    <x v="25"/>
    <x v="25"/>
    <x v="8"/>
    <x v="8"/>
  </r>
  <r>
    <s v="233"/>
    <s v="Cutlery, utensil, pot, and pan manufacturing"/>
    <s v="8001"/>
    <s v="Taxes on Production and Imports"/>
    <n v="15053"/>
    <s v="Factor Receipts"/>
    <n v="0"/>
    <x v="26"/>
    <x v="26"/>
    <x v="8"/>
    <x v="8"/>
  </r>
  <r>
    <s v="234"/>
    <s v="Handtool manufacturing"/>
    <s v="1"/>
    <s v="Oilseed farming"/>
    <n v="15055"/>
    <s v="Industry Use"/>
    <n v="4.2399999999999999E-7"/>
    <x v="0"/>
    <x v="0"/>
    <x v="8"/>
    <x v="8"/>
  </r>
  <r>
    <s v="234"/>
    <s v="Handtool manufacturing"/>
    <s v="2"/>
    <s v="Grain farming"/>
    <n v="15055"/>
    <s v="Industry Use"/>
    <n v="2.2199999999999999E-6"/>
    <x v="0"/>
    <x v="0"/>
    <x v="8"/>
    <x v="8"/>
  </r>
  <r>
    <s v="234"/>
    <s v="Handtool manufacturing"/>
    <s v="3"/>
    <s v="Vegetable and melon farming"/>
    <n v="15055"/>
    <s v="Industry Use"/>
    <n v="5.8299999999999999E-9"/>
    <x v="1"/>
    <x v="1"/>
    <x v="8"/>
    <x v="8"/>
  </r>
  <r>
    <s v="234"/>
    <s v="Handtool manufacturing"/>
    <s v="4"/>
    <s v="Fruit farming"/>
    <n v="15055"/>
    <s v="Industry Use"/>
    <n v="6.3899999999999996E-9"/>
    <x v="1"/>
    <x v="1"/>
    <x v="8"/>
    <x v="8"/>
  </r>
  <r>
    <s v="234"/>
    <s v="Handtool manufacturing"/>
    <s v="5"/>
    <s v="Tree nut farming"/>
    <n v="15055"/>
    <s v="Industry Use"/>
    <n v="1.81E-9"/>
    <x v="1"/>
    <x v="1"/>
    <x v="8"/>
    <x v="8"/>
  </r>
  <r>
    <s v="234"/>
    <s v="Handtool manufacturing"/>
    <s v="6"/>
    <s v="Greenhouse, nursery, and floriculture production"/>
    <n v="15055"/>
    <s v="Industry Use"/>
    <n v="3.58E-9"/>
    <x v="1"/>
    <x v="1"/>
    <x v="8"/>
    <x v="8"/>
  </r>
  <r>
    <s v="234"/>
    <s v="Handtool manufacturing"/>
    <s v="10"/>
    <s v="All other crop farming"/>
    <n v="15055"/>
    <s v="Industry Use"/>
    <n v="2.57E-6"/>
    <x v="0"/>
    <x v="0"/>
    <x v="8"/>
    <x v="8"/>
  </r>
  <r>
    <s v="234"/>
    <s v="Handtool manufacturing"/>
    <s v="11"/>
    <s v="Beef cattle ranching and farming, including feedlots and dual-purpose ranching and farming"/>
    <n v="15055"/>
    <s v="Industry Use"/>
    <n v="3.27E-6"/>
    <x v="2"/>
    <x v="2"/>
    <x v="8"/>
    <x v="8"/>
  </r>
  <r>
    <s v="234"/>
    <s v="Handtool manufacturing"/>
    <s v="12"/>
    <s v="Dairy cattle and milk production"/>
    <n v="15055"/>
    <s v="Industry Use"/>
    <n v="2.96E-6"/>
    <x v="2"/>
    <x v="2"/>
    <x v="8"/>
    <x v="8"/>
  </r>
  <r>
    <s v="234"/>
    <s v="Handtool manufacturing"/>
    <s v="13"/>
    <s v="Poultry and egg production"/>
    <n v="15055"/>
    <s v="Industry Use"/>
    <n v="4.7400000000000001E-8"/>
    <x v="2"/>
    <x v="2"/>
    <x v="8"/>
    <x v="8"/>
  </r>
  <r>
    <s v="234"/>
    <s v="Handtool manufacturing"/>
    <s v="14"/>
    <s v="Animal production, except cattle and poultry and eggs"/>
    <n v="15055"/>
    <s v="Industry Use"/>
    <n v="9.6700000000000002E-7"/>
    <x v="2"/>
    <x v="2"/>
    <x v="8"/>
    <x v="8"/>
  </r>
  <r>
    <s v="234"/>
    <s v="Handtool manufacturing"/>
    <s v="20"/>
    <s v="Oil and gas extraction"/>
    <n v="15055"/>
    <s v="Industry Use"/>
    <n v="2.0600000000000002E-6"/>
    <x v="4"/>
    <x v="4"/>
    <x v="8"/>
    <x v="8"/>
  </r>
  <r>
    <s v="234"/>
    <s v="Handtool manufacturing"/>
    <s v="35"/>
    <s v="Drilling oil and gas wells"/>
    <n v="15055"/>
    <s v="Industry Use"/>
    <n v="2.3899999999999998E-9"/>
    <x v="4"/>
    <x v="4"/>
    <x v="8"/>
    <x v="8"/>
  </r>
  <r>
    <s v="234"/>
    <s v="Handtool manufacturing"/>
    <s v="36"/>
    <s v="Support activities for oil and gas operations"/>
    <n v="15055"/>
    <s v="Industry Use"/>
    <n v="5.2599999999999998E-11"/>
    <x v="4"/>
    <x v="4"/>
    <x v="8"/>
    <x v="8"/>
  </r>
  <r>
    <s v="234"/>
    <s v="Handtool manufacturing"/>
    <s v="37"/>
    <s v="Metal mining services"/>
    <n v="15055"/>
    <s v="Industry Use"/>
    <n v="7.1500000000000004E-7"/>
    <x v="4"/>
    <x v="4"/>
    <x v="8"/>
    <x v="8"/>
  </r>
  <r>
    <s v="234"/>
    <s v="Handtool manufacturing"/>
    <s v="38"/>
    <s v="Other nonmetallic minerals services"/>
    <n v="15055"/>
    <s v="Industry Use"/>
    <n v="5.47E-8"/>
    <x v="4"/>
    <x v="4"/>
    <x v="8"/>
    <x v="8"/>
  </r>
  <r>
    <s v="234"/>
    <s v="Handtool manufacturing"/>
    <s v="47"/>
    <s v="Electric power transmission and distribution"/>
    <n v="15055"/>
    <s v="Industry Use"/>
    <n v="8.0174080000000002E-3"/>
    <x v="5"/>
    <x v="5"/>
    <x v="8"/>
    <x v="8"/>
  </r>
  <r>
    <s v="234"/>
    <s v="Handtool manufacturing"/>
    <s v="48"/>
    <s v="Natural gas distribution"/>
    <n v="15055"/>
    <s v="Industry Use"/>
    <n v="8.8366699999999998E-4"/>
    <x v="5"/>
    <x v="5"/>
    <x v="8"/>
    <x v="8"/>
  </r>
  <r>
    <s v="234"/>
    <s v="Handtool manufacturing"/>
    <s v="49"/>
    <s v="Water, sewage and other systems"/>
    <n v="15055"/>
    <s v="Industry Use"/>
    <n v="3.2100000000000001E-5"/>
    <x v="5"/>
    <x v="5"/>
    <x v="8"/>
    <x v="8"/>
  </r>
  <r>
    <s v="234"/>
    <s v="Handtool manufacturing"/>
    <s v="60"/>
    <s v="Maintenance and repair construction of nonresidential structures"/>
    <n v="15055"/>
    <s v="Industry Use"/>
    <n v="2.7456970000000001E-3"/>
    <x v="6"/>
    <x v="6"/>
    <x v="8"/>
    <x v="8"/>
  </r>
  <r>
    <s v="234"/>
    <s v="Handtool manufacturing"/>
    <s v="87"/>
    <s v="Frozen cakes and other pastries manufacturing"/>
    <n v="15055"/>
    <s v="Industry Use"/>
    <n v="1.2400000000000001E-10"/>
    <x v="7"/>
    <x v="7"/>
    <x v="8"/>
    <x v="8"/>
  </r>
  <r>
    <s v="234"/>
    <s v="Handtool manufacturing"/>
    <s v="93"/>
    <s v="Bread and bakery product, except frozen, manufacturing"/>
    <n v="15055"/>
    <s v="Industry Use"/>
    <n v="7.3099999999999996E-10"/>
    <x v="7"/>
    <x v="7"/>
    <x v="8"/>
    <x v="8"/>
  </r>
  <r>
    <s v="234"/>
    <s v="Handtool manufacturing"/>
    <s v="108"/>
    <s v="Distilleries"/>
    <n v="15055"/>
    <s v="Industry Use"/>
    <n v="1.9899999999999998E-12"/>
    <x v="7"/>
    <x v="7"/>
    <x v="8"/>
    <x v="8"/>
  </r>
  <r>
    <s v="234"/>
    <s v="Handtool manufacturing"/>
    <s v="115"/>
    <s v="Textile and fabric finishing mills"/>
    <n v="15055"/>
    <s v="Industry Use"/>
    <n v="4.0399999999999997E-11"/>
    <x v="8"/>
    <x v="8"/>
    <x v="8"/>
    <x v="8"/>
  </r>
  <r>
    <s v="234"/>
    <s v="Handtool manufacturing"/>
    <s v="121"/>
    <s v="Other textile product mills"/>
    <n v="15055"/>
    <s v="Industry Use"/>
    <n v="7.5299999999999999E-6"/>
    <x v="8"/>
    <x v="8"/>
    <x v="8"/>
    <x v="8"/>
  </r>
  <r>
    <s v="234"/>
    <s v="Handtool manufacturing"/>
    <s v="132"/>
    <s v="Sawmills"/>
    <n v="15055"/>
    <s v="Industry Use"/>
    <n v="5.0099999999999998E-5"/>
    <x v="8"/>
    <x v="8"/>
    <x v="8"/>
    <x v="8"/>
  </r>
  <r>
    <s v="234"/>
    <s v="Handtool manufacturing"/>
    <s v="135"/>
    <s v="Engineered wood member and truss manufacturing"/>
    <n v="15055"/>
    <s v="Industry Use"/>
    <n v="1.1799999999999999E-6"/>
    <x v="8"/>
    <x v="8"/>
    <x v="8"/>
    <x v="8"/>
  </r>
  <r>
    <s v="234"/>
    <s v="Handtool manufacturing"/>
    <s v="137"/>
    <s v="Wood windows and door manufacturing"/>
    <n v="15055"/>
    <s v="Industry Use"/>
    <n v="1.0148499999999999E-4"/>
    <x v="8"/>
    <x v="8"/>
    <x v="8"/>
    <x v="8"/>
  </r>
  <r>
    <s v="234"/>
    <s v="Handtool manufacturing"/>
    <s v="139"/>
    <s v="Other millwork, including flooring"/>
    <n v="15055"/>
    <s v="Industry Use"/>
    <n v="1.6799999999999998E-5"/>
    <x v="8"/>
    <x v="8"/>
    <x v="8"/>
    <x v="8"/>
  </r>
  <r>
    <s v="234"/>
    <s v="Handtool manufacturing"/>
    <s v="143"/>
    <s v="All other miscellaneous wood product manufacturing"/>
    <n v="15055"/>
    <s v="Industry Use"/>
    <n v="9.6371399999999996E-4"/>
    <x v="8"/>
    <x v="8"/>
    <x v="8"/>
    <x v="8"/>
  </r>
  <r>
    <s v="234"/>
    <s v="Handtool manufacturing"/>
    <s v="147"/>
    <s v="Paperboard container manufacturing"/>
    <n v="15055"/>
    <s v="Industry Use"/>
    <n v="3.2150630000000002E-3"/>
    <x v="8"/>
    <x v="8"/>
    <x v="8"/>
    <x v="8"/>
  </r>
  <r>
    <s v="234"/>
    <s v="Handtool manufacturing"/>
    <s v="152"/>
    <s v="Printing"/>
    <n v="15055"/>
    <s v="Industry Use"/>
    <n v="1.2080579999999999E-3"/>
    <x v="8"/>
    <x v="8"/>
    <x v="8"/>
    <x v="8"/>
  </r>
  <r>
    <s v="234"/>
    <s v="Handtool manufacturing"/>
    <s v="163"/>
    <s v="Other basic organic chemical manufacturing"/>
    <n v="15055"/>
    <s v="Industry Use"/>
    <n v="1.6700000000000001E-6"/>
    <x v="8"/>
    <x v="8"/>
    <x v="8"/>
    <x v="8"/>
  </r>
  <r>
    <s v="234"/>
    <s v="Handtool manufacturing"/>
    <s v="175"/>
    <s v="Paint and coating manufacturing"/>
    <n v="15055"/>
    <s v="Industry Use"/>
    <n v="5.8499999999999999E-6"/>
    <x v="8"/>
    <x v="8"/>
    <x v="8"/>
    <x v="8"/>
  </r>
  <r>
    <s v="234"/>
    <s v="Handtool manufacturing"/>
    <s v="177"/>
    <s v="Soap and other detergent manufacturing"/>
    <n v="15055"/>
    <s v="Industry Use"/>
    <n v="5.5299999999999999E-8"/>
    <x v="8"/>
    <x v="8"/>
    <x v="8"/>
    <x v="8"/>
  </r>
  <r>
    <s v="234"/>
    <s v="Handtool manufacturing"/>
    <s v="190"/>
    <s v="Polystyrene foam product manufacturing"/>
    <n v="15055"/>
    <s v="Industry Use"/>
    <n v="6.4000000000000001E-7"/>
    <x v="8"/>
    <x v="8"/>
    <x v="8"/>
    <x v="8"/>
  </r>
  <r>
    <s v="234"/>
    <s v="Handtool manufacturing"/>
    <s v="191"/>
    <s v="Urethane and other foam product (except polystyrene) manufacturing"/>
    <n v="15055"/>
    <s v="Industry Use"/>
    <n v="1.95E-6"/>
    <x v="8"/>
    <x v="8"/>
    <x v="8"/>
    <x v="8"/>
  </r>
  <r>
    <s v="234"/>
    <s v="Handtool manufacturing"/>
    <s v="192"/>
    <s v="Plastics bottle manufacturing"/>
    <n v="15055"/>
    <s v="Industry Use"/>
    <n v="4.6400000000000003E-7"/>
    <x v="8"/>
    <x v="8"/>
    <x v="8"/>
    <x v="8"/>
  </r>
  <r>
    <s v="234"/>
    <s v="Handtool manufacturing"/>
    <s v="195"/>
    <s v="Rubber and plastics hoses and belting manufacturing"/>
    <n v="15055"/>
    <s v="Industry Use"/>
    <n v="9.8399999999999994E-8"/>
    <x v="8"/>
    <x v="8"/>
    <x v="8"/>
    <x v="8"/>
  </r>
  <r>
    <s v="234"/>
    <s v="Handtool manufacturing"/>
    <s v="197"/>
    <s v="Pottery, ceramics, and plumbing fixture manufacturing"/>
    <n v="15055"/>
    <s v="Industry Use"/>
    <n v="1.3200000000000001E-8"/>
    <x v="8"/>
    <x v="8"/>
    <x v="8"/>
    <x v="8"/>
  </r>
  <r>
    <s v="234"/>
    <s v="Handtool manufacturing"/>
    <s v="204"/>
    <s v="Ready-mix concrete manufacturing"/>
    <n v="15055"/>
    <s v="Industry Use"/>
    <n v="1.3400000000000001E-6"/>
    <x v="8"/>
    <x v="8"/>
    <x v="8"/>
    <x v="8"/>
  </r>
  <r>
    <s v="234"/>
    <s v="Handtool manufacturing"/>
    <s v="207"/>
    <s v="Other concrete product manufacturing"/>
    <n v="15055"/>
    <s v="Industry Use"/>
    <n v="3.77E-7"/>
    <x v="8"/>
    <x v="8"/>
    <x v="8"/>
    <x v="8"/>
  </r>
  <r>
    <s v="234"/>
    <s v="Handtool manufacturing"/>
    <s v="211"/>
    <s v="Cut stone and stone product manufacturing"/>
    <n v="15055"/>
    <s v="Industry Use"/>
    <n v="7.4099999999999998E-9"/>
    <x v="8"/>
    <x v="8"/>
    <x v="8"/>
    <x v="8"/>
  </r>
  <r>
    <s v="234"/>
    <s v="Handtool manufacturing"/>
    <s v="215"/>
    <s v="Iron and steel mills and ferroalloy manufacturing"/>
    <n v="15055"/>
    <s v="Industry Use"/>
    <n v="1.280745E-3"/>
    <x v="8"/>
    <x v="8"/>
    <x v="8"/>
    <x v="8"/>
  </r>
  <r>
    <s v="234"/>
    <s v="Handtool manufacturing"/>
    <s v="217"/>
    <s v="Rolled steel shape manufacturing"/>
    <n v="15055"/>
    <s v="Industry Use"/>
    <n v="5.91E-5"/>
    <x v="8"/>
    <x v="8"/>
    <x v="8"/>
    <x v="8"/>
  </r>
  <r>
    <s v="234"/>
    <s v="Handtool manufacturing"/>
    <s v="227"/>
    <s v="Ferrous metal foundries"/>
    <n v="15055"/>
    <s v="Industry Use"/>
    <n v="2.1522699999999999E-4"/>
    <x v="8"/>
    <x v="8"/>
    <x v="8"/>
    <x v="8"/>
  </r>
  <r>
    <s v="234"/>
    <s v="Handtool manufacturing"/>
    <s v="228"/>
    <s v="Nonferrous metal foundries"/>
    <n v="15055"/>
    <s v="Industry Use"/>
    <n v="5.7615400000000005E-4"/>
    <x v="8"/>
    <x v="8"/>
    <x v="8"/>
    <x v="8"/>
  </r>
  <r>
    <s v="234"/>
    <s v="Handtool manufacturing"/>
    <s v="230"/>
    <s v="Crown and closure manufacturing and metal stamping"/>
    <n v="15055"/>
    <s v="Industry Use"/>
    <n v="3.1300000000000002E-5"/>
    <x v="8"/>
    <x v="8"/>
    <x v="8"/>
    <x v="8"/>
  </r>
  <r>
    <s v="234"/>
    <s v="Handtool manufacturing"/>
    <s v="234"/>
    <s v="Handtool manufacturing"/>
    <n v="15055"/>
    <s v="Industry Use"/>
    <n v="3.4700000000000002E-7"/>
    <x v="8"/>
    <x v="8"/>
    <x v="8"/>
    <x v="8"/>
  </r>
  <r>
    <s v="234"/>
    <s v="Handtool manufacturing"/>
    <s v="236"/>
    <s v="Fabricated structural metal manufacturing"/>
    <n v="15055"/>
    <s v="Industry Use"/>
    <n v="1.5299999999999999E-5"/>
    <x v="8"/>
    <x v="8"/>
    <x v="8"/>
    <x v="8"/>
  </r>
  <r>
    <s v="234"/>
    <s v="Handtool manufacturing"/>
    <s v="238"/>
    <s v="Metal window and door manufacturing"/>
    <n v="15055"/>
    <s v="Industry Use"/>
    <n v="7.5000000000000002E-6"/>
    <x v="8"/>
    <x v="8"/>
    <x v="8"/>
    <x v="8"/>
  </r>
  <r>
    <s v="234"/>
    <s v="Handtool manufacturing"/>
    <s v="239"/>
    <s v="Sheet metal work manufacturing"/>
    <n v="15055"/>
    <s v="Industry Use"/>
    <n v="8.9099999999999994E-6"/>
    <x v="8"/>
    <x v="8"/>
    <x v="8"/>
    <x v="8"/>
  </r>
  <r>
    <s v="234"/>
    <s v="Handtool manufacturing"/>
    <s v="240"/>
    <s v="Ornamental and architectural metal work manufacturing"/>
    <n v="15055"/>
    <s v="Industry Use"/>
    <n v="4.6499999999999999E-7"/>
    <x v="8"/>
    <x v="8"/>
    <x v="8"/>
    <x v="8"/>
  </r>
  <r>
    <s v="234"/>
    <s v="Handtool manufacturing"/>
    <s v="242"/>
    <s v="Metal tank (heavy gauge) manufacturing"/>
    <n v="15055"/>
    <s v="Industry Use"/>
    <n v="1.61E-6"/>
    <x v="8"/>
    <x v="8"/>
    <x v="8"/>
    <x v="8"/>
  </r>
  <r>
    <s v="234"/>
    <s v="Handtool manufacturing"/>
    <s v="244"/>
    <s v="Metal barrels, drums and pails manufacturing"/>
    <n v="15055"/>
    <s v="Industry Use"/>
    <n v="2.4600000000000002E-5"/>
    <x v="8"/>
    <x v="8"/>
    <x v="8"/>
    <x v="8"/>
  </r>
  <r>
    <s v="234"/>
    <s v="Handtool manufacturing"/>
    <s v="247"/>
    <s v="Machine shops"/>
    <n v="15055"/>
    <s v="Industry Use"/>
    <n v="2.5997500000000002E-4"/>
    <x v="8"/>
    <x v="8"/>
    <x v="8"/>
    <x v="8"/>
  </r>
  <r>
    <s v="234"/>
    <s v="Handtool manufacturing"/>
    <s v="248"/>
    <s v="Turned product and screw, nut, and bolt manufacturing"/>
    <n v="15055"/>
    <s v="Industry Use"/>
    <n v="1.1935450000000001E-3"/>
    <x v="8"/>
    <x v="8"/>
    <x v="8"/>
    <x v="8"/>
  </r>
  <r>
    <s v="234"/>
    <s v="Handtool manufacturing"/>
    <s v="251"/>
    <s v="Electroplating, anodizing, and coloring metal"/>
    <n v="15055"/>
    <s v="Industry Use"/>
    <n v="2.0100000000000001E-5"/>
    <x v="8"/>
    <x v="8"/>
    <x v="8"/>
    <x v="8"/>
  </r>
  <r>
    <s v="234"/>
    <s v="Handtool manufacturing"/>
    <s v="252"/>
    <s v="Valve and fittings, other than plumbing, manufacturing"/>
    <n v="15055"/>
    <s v="Industry Use"/>
    <n v="8.6399999999999999E-5"/>
    <x v="8"/>
    <x v="8"/>
    <x v="8"/>
    <x v="8"/>
  </r>
  <r>
    <s v="234"/>
    <s v="Handtool manufacturing"/>
    <s v="259"/>
    <s v="Other fabricated metal manufacturing"/>
    <n v="15055"/>
    <s v="Industry Use"/>
    <n v="3.58E-6"/>
    <x v="8"/>
    <x v="8"/>
    <x v="8"/>
    <x v="8"/>
  </r>
  <r>
    <s v="234"/>
    <s v="Handtool manufacturing"/>
    <s v="261"/>
    <s v="Lawn and garden equipment manufacturing"/>
    <n v="15055"/>
    <s v="Industry Use"/>
    <n v="4.1899999999999998E-7"/>
    <x v="8"/>
    <x v="8"/>
    <x v="8"/>
    <x v="8"/>
  </r>
  <r>
    <s v="234"/>
    <s v="Handtool manufacturing"/>
    <s v="262"/>
    <s v="Construction machinery manufacturing"/>
    <n v="15055"/>
    <s v="Industry Use"/>
    <n v="2.1299999999999999E-6"/>
    <x v="8"/>
    <x v="8"/>
    <x v="8"/>
    <x v="8"/>
  </r>
  <r>
    <s v="234"/>
    <s v="Handtool manufacturing"/>
    <s v="269"/>
    <s v="All other industrial machinery manufacturing"/>
    <n v="15055"/>
    <s v="Industry Use"/>
    <n v="7.5300000000000003E-7"/>
    <x v="8"/>
    <x v="8"/>
    <x v="8"/>
    <x v="8"/>
  </r>
  <r>
    <s v="234"/>
    <s v="Handtool manufacturing"/>
    <s v="275"/>
    <s v="Air conditioning, refrigeration, and warm air heating equipment manufacturing"/>
    <n v="15055"/>
    <s v="Industry Use"/>
    <n v="1.15E-7"/>
    <x v="8"/>
    <x v="8"/>
    <x v="8"/>
    <x v="8"/>
  </r>
  <r>
    <s v="234"/>
    <s v="Handtool manufacturing"/>
    <s v="276"/>
    <s v="Industrial mold manufacturing"/>
    <n v="15055"/>
    <s v="Industry Use"/>
    <n v="2.6899999999999999E-7"/>
    <x v="8"/>
    <x v="8"/>
    <x v="8"/>
    <x v="8"/>
  </r>
  <r>
    <s v="234"/>
    <s v="Handtool manufacturing"/>
    <s v="277"/>
    <s v="Special tool, die, jig, and fixture manufacturing"/>
    <n v="15055"/>
    <s v="Industry Use"/>
    <n v="4.1799999999999998E-6"/>
    <x v="8"/>
    <x v="8"/>
    <x v="8"/>
    <x v="8"/>
  </r>
  <r>
    <s v="234"/>
    <s v="Handtool manufacturing"/>
    <s v="282"/>
    <s v="Speed changer, industrial high-speed drive, and gear manufacturing"/>
    <n v="15055"/>
    <s v="Industry Use"/>
    <n v="4.1899999999999998E-7"/>
    <x v="8"/>
    <x v="8"/>
    <x v="8"/>
    <x v="8"/>
  </r>
  <r>
    <s v="234"/>
    <s v="Handtool manufacturing"/>
    <s v="294"/>
    <s v="Industrial process furnace and oven manufacturing"/>
    <n v="15055"/>
    <s v="Industry Use"/>
    <n v="2.7499999999999998E-10"/>
    <x v="8"/>
    <x v="8"/>
    <x v="8"/>
    <x v="8"/>
  </r>
  <r>
    <s v="234"/>
    <s v="Handtool manufacturing"/>
    <s v="297"/>
    <s v="Scales, balances, and miscellaneous general purpose machinery manufacturing"/>
    <n v="15055"/>
    <s v="Industry Use"/>
    <n v="1.9300000000000002E-5"/>
    <x v="8"/>
    <x v="8"/>
    <x v="8"/>
    <x v="8"/>
  </r>
  <r>
    <s v="234"/>
    <s v="Handtool manufacturing"/>
    <s v="307"/>
    <s v="Semiconductor and related device manufacturing"/>
    <n v="15055"/>
    <s v="Industry Use"/>
    <n v="1.7400000000000001E-6"/>
    <x v="8"/>
    <x v="8"/>
    <x v="8"/>
    <x v="8"/>
  </r>
  <r>
    <s v="234"/>
    <s v="Handtool manufacturing"/>
    <s v="317"/>
    <s v="Analytical laboratory instrument manufacturing"/>
    <n v="15055"/>
    <s v="Industry Use"/>
    <n v="1.6000000000000001E-9"/>
    <x v="8"/>
    <x v="8"/>
    <x v="8"/>
    <x v="8"/>
  </r>
  <r>
    <s v="234"/>
    <s v="Handtool manufacturing"/>
    <s v="323"/>
    <s v="Lighting fixture manufacturing"/>
    <n v="15055"/>
    <s v="Industry Use"/>
    <n v="1.25E-9"/>
    <x v="8"/>
    <x v="8"/>
    <x v="8"/>
    <x v="8"/>
  </r>
  <r>
    <s v="234"/>
    <s v="Handtool manufacturing"/>
    <s v="330"/>
    <s v="Motor and generator manufacturing"/>
    <n v="15055"/>
    <s v="Industry Use"/>
    <n v="7.7800000000000001E-7"/>
    <x v="8"/>
    <x v="8"/>
    <x v="8"/>
    <x v="8"/>
  </r>
  <r>
    <s v="234"/>
    <s v="Handtool manufacturing"/>
    <s v="341"/>
    <s v="Light truck and utility vehicle manufacturing"/>
    <n v="15055"/>
    <s v="Industry Use"/>
    <n v="7.8300000000000006E-8"/>
    <x v="8"/>
    <x v="8"/>
    <x v="8"/>
    <x v="8"/>
  </r>
  <r>
    <s v="234"/>
    <s v="Handtool manufacturing"/>
    <s v="343"/>
    <s v="Motor vehicle body manufacturing"/>
    <n v="15055"/>
    <s v="Industry Use"/>
    <n v="7.7200000000000006E-9"/>
    <x v="8"/>
    <x v="8"/>
    <x v="8"/>
    <x v="8"/>
  </r>
  <r>
    <s v="234"/>
    <s v="Handtool manufacturing"/>
    <s v="346"/>
    <s v="Travel trailer and camper manufacturing"/>
    <n v="15055"/>
    <s v="Industry Use"/>
    <n v="8.79E-8"/>
    <x v="8"/>
    <x v="8"/>
    <x v="8"/>
    <x v="8"/>
  </r>
  <r>
    <s v="234"/>
    <s v="Handtool manufacturing"/>
    <s v="348"/>
    <s v="Motor vehicle electrical and electronic equipment manufacturing"/>
    <n v="15055"/>
    <s v="Industry Use"/>
    <n v="5.0147600000000005E-4"/>
    <x v="8"/>
    <x v="8"/>
    <x v="8"/>
    <x v="8"/>
  </r>
  <r>
    <s v="234"/>
    <s v="Handtool manufacturing"/>
    <s v="364"/>
    <s v="All other transportation equipment manufacturing"/>
    <n v="15055"/>
    <s v="Industry Use"/>
    <n v="9.3700000000000001E-5"/>
    <x v="8"/>
    <x v="8"/>
    <x v="8"/>
    <x v="8"/>
  </r>
  <r>
    <s v="234"/>
    <s v="Handtool manufacturing"/>
    <s v="365"/>
    <s v="Wood kitchen cabinet and countertop manufacturing"/>
    <n v="15055"/>
    <s v="Industry Use"/>
    <n v="4.2199999999999999E-7"/>
    <x v="8"/>
    <x v="8"/>
    <x v="8"/>
    <x v="8"/>
  </r>
  <r>
    <s v="234"/>
    <s v="Handtool manufacturing"/>
    <s v="366"/>
    <s v="Upholstered household furniture manufacturing"/>
    <n v="15055"/>
    <s v="Industry Use"/>
    <n v="1.7799999999999999E-6"/>
    <x v="8"/>
    <x v="8"/>
    <x v="8"/>
    <x v="8"/>
  </r>
  <r>
    <s v="234"/>
    <s v="Handtool manufacturing"/>
    <s v="367"/>
    <s v="Nonupholstered wood household furniture manufacturing"/>
    <n v="15055"/>
    <s v="Industry Use"/>
    <n v="1.3200000000000001E-5"/>
    <x v="8"/>
    <x v="8"/>
    <x v="8"/>
    <x v="8"/>
  </r>
  <r>
    <s v="234"/>
    <s v="Handtool manufacturing"/>
    <s v="371"/>
    <s v="Custom architectural woodwork and millwork"/>
    <n v="15055"/>
    <s v="Industry Use"/>
    <n v="5.1500000000000005E-7"/>
    <x v="8"/>
    <x v="8"/>
    <x v="8"/>
    <x v="8"/>
  </r>
  <r>
    <s v="234"/>
    <s v="Handtool manufacturing"/>
    <s v="374"/>
    <s v="Mattress manufacturing"/>
    <n v="15055"/>
    <s v="Industry Use"/>
    <n v="9.4500000000000006E-8"/>
    <x v="8"/>
    <x v="8"/>
    <x v="8"/>
    <x v="8"/>
  </r>
  <r>
    <s v="234"/>
    <s v="Handtool manufacturing"/>
    <s v="376"/>
    <s v="Surgical and medical instrument manufacturing"/>
    <n v="15055"/>
    <s v="Industry Use"/>
    <n v="4.6799999999999999E-5"/>
    <x v="8"/>
    <x v="8"/>
    <x v="8"/>
    <x v="8"/>
  </r>
  <r>
    <s v="234"/>
    <s v="Handtool manufacturing"/>
    <s v="381"/>
    <s v="Jewelry and silverware manufacturing"/>
    <n v="15055"/>
    <s v="Industry Use"/>
    <n v="2.9499999999999999E-8"/>
    <x v="8"/>
    <x v="8"/>
    <x v="8"/>
    <x v="8"/>
  </r>
  <r>
    <s v="234"/>
    <s v="Handtool manufacturing"/>
    <s v="382"/>
    <s v="Sporting and athletic goods manufacturing"/>
    <n v="15055"/>
    <s v="Industry Use"/>
    <n v="6.89E-9"/>
    <x v="8"/>
    <x v="8"/>
    <x v="8"/>
    <x v="8"/>
  </r>
  <r>
    <s v="234"/>
    <s v="Handtool manufacturing"/>
    <s v="383"/>
    <s v="Doll, toy, and game manufacturing"/>
    <n v="15055"/>
    <s v="Industry Use"/>
    <n v="1.2626200000000001E-4"/>
    <x v="8"/>
    <x v="8"/>
    <x v="8"/>
    <x v="8"/>
  </r>
  <r>
    <s v="234"/>
    <s v="Handtool manufacturing"/>
    <s v="384"/>
    <s v="Office supplies (except paper) manufacturing"/>
    <n v="15055"/>
    <s v="Industry Use"/>
    <n v="2.9600000000000001E-5"/>
    <x v="8"/>
    <x v="8"/>
    <x v="8"/>
    <x v="8"/>
  </r>
  <r>
    <s v="234"/>
    <s v="Handtool manufacturing"/>
    <s v="385"/>
    <s v="Sign manufacturing"/>
    <n v="15055"/>
    <s v="Industry Use"/>
    <n v="1.1981000000000001E-4"/>
    <x v="8"/>
    <x v="8"/>
    <x v="8"/>
    <x v="8"/>
  </r>
  <r>
    <s v="234"/>
    <s v="Handtool manufacturing"/>
    <s v="392"/>
    <s v="Wholesale - Motor vehicle and motor vehicle parts and supplies"/>
    <n v="15055"/>
    <s v="Industry Use"/>
    <n v="1.098314E-3"/>
    <x v="9"/>
    <x v="9"/>
    <x v="8"/>
    <x v="8"/>
  </r>
  <r>
    <s v="234"/>
    <s v="Handtool manufacturing"/>
    <s v="393"/>
    <s v="Wholesale - Professional and commercial equipment and supplies"/>
    <n v="15055"/>
    <s v="Industry Use"/>
    <n v="1.263873E-3"/>
    <x v="9"/>
    <x v="9"/>
    <x v="8"/>
    <x v="8"/>
  </r>
  <r>
    <s v="234"/>
    <s v="Handtool manufacturing"/>
    <s v="394"/>
    <s v="Wholesale - Household appliances and electrical and electronic goods"/>
    <n v="15055"/>
    <s v="Industry Use"/>
    <n v="3.864396E-3"/>
    <x v="9"/>
    <x v="9"/>
    <x v="8"/>
    <x v="8"/>
  </r>
  <r>
    <s v="234"/>
    <s v="Handtool manufacturing"/>
    <s v="395"/>
    <s v="Wholesale - Machinery, equipment, and supplies"/>
    <n v="15055"/>
    <s v="Industry Use"/>
    <n v="6.4434380000000001E-3"/>
    <x v="9"/>
    <x v="9"/>
    <x v="8"/>
    <x v="8"/>
  </r>
  <r>
    <s v="234"/>
    <s v="Handtool manufacturing"/>
    <s v="396"/>
    <s v="Wholesale - Other durable goods merchant wholesalers"/>
    <n v="15055"/>
    <s v="Industry Use"/>
    <n v="4.8749906000000003E-2"/>
    <x v="9"/>
    <x v="9"/>
    <x v="8"/>
    <x v="8"/>
  </r>
  <r>
    <s v="234"/>
    <s v="Handtool manufacturing"/>
    <s v="398"/>
    <s v="Wholesale - Grocery and related product wholesalers"/>
    <n v="15055"/>
    <s v="Industry Use"/>
    <n v="1.8699400000000001E-4"/>
    <x v="9"/>
    <x v="9"/>
    <x v="8"/>
    <x v="8"/>
  </r>
  <r>
    <s v="234"/>
    <s v="Handtool manufacturing"/>
    <s v="399"/>
    <s v="Wholesale - Petroleum and petroleum products"/>
    <n v="15055"/>
    <s v="Industry Use"/>
    <n v="8.73842E-4"/>
    <x v="9"/>
    <x v="9"/>
    <x v="8"/>
    <x v="8"/>
  </r>
  <r>
    <s v="234"/>
    <s v="Handtool manufacturing"/>
    <s v="400"/>
    <s v="Wholesale - Other nondurable goods merchant wholesalers"/>
    <n v="15055"/>
    <s v="Industry Use"/>
    <n v="6.3420610000000004E-3"/>
    <x v="9"/>
    <x v="9"/>
    <x v="8"/>
    <x v="8"/>
  </r>
  <r>
    <s v="234"/>
    <s v="Handtool manufacturing"/>
    <s v="401"/>
    <s v="Wholesale - Wholesale electronic markets and agents and brokers"/>
    <n v="15055"/>
    <s v="Industry Use"/>
    <n v="3.86516E-4"/>
    <x v="9"/>
    <x v="9"/>
    <x v="8"/>
    <x v="8"/>
  </r>
  <r>
    <s v="234"/>
    <s v="Handtool manufacturing"/>
    <s v="403"/>
    <s v="Retail - Furniture and home furnishings stores"/>
    <n v="15055"/>
    <s v="Industry Use"/>
    <n v="6.6400000000000001E-5"/>
    <x v="10"/>
    <x v="10"/>
    <x v="8"/>
    <x v="8"/>
  </r>
  <r>
    <s v="234"/>
    <s v="Handtool manufacturing"/>
    <s v="404"/>
    <s v="Retail - Electronics and appliance stores"/>
    <n v="15055"/>
    <s v="Industry Use"/>
    <n v="3.8500000000000001E-5"/>
    <x v="10"/>
    <x v="10"/>
    <x v="8"/>
    <x v="8"/>
  </r>
  <r>
    <s v="234"/>
    <s v="Handtool manufacturing"/>
    <s v="405"/>
    <s v="Retail - Building material and garden equipment and supplies stores"/>
    <n v="15055"/>
    <s v="Industry Use"/>
    <n v="1.3204969999999999E-3"/>
    <x v="10"/>
    <x v="10"/>
    <x v="8"/>
    <x v="8"/>
  </r>
  <r>
    <s v="234"/>
    <s v="Handtool manufacturing"/>
    <s v="410"/>
    <s v="Retail - Sporting goods, hobby, musical instrument and book stores"/>
    <n v="15055"/>
    <s v="Industry Use"/>
    <n v="3.8000000000000002E-5"/>
    <x v="10"/>
    <x v="10"/>
    <x v="8"/>
    <x v="8"/>
  </r>
  <r>
    <s v="234"/>
    <s v="Handtool manufacturing"/>
    <s v="411"/>
    <s v="Retail - General merchandise stores"/>
    <n v="15055"/>
    <s v="Industry Use"/>
    <n v="1.5448400000000001E-4"/>
    <x v="10"/>
    <x v="10"/>
    <x v="8"/>
    <x v="8"/>
  </r>
  <r>
    <s v="234"/>
    <s v="Handtool manufacturing"/>
    <s v="412"/>
    <s v="Retail - Miscellaneous store retailers"/>
    <n v="15055"/>
    <s v="Industry Use"/>
    <n v="7.4099999999999999E-5"/>
    <x v="10"/>
    <x v="10"/>
    <x v="8"/>
    <x v="8"/>
  </r>
  <r>
    <s v="234"/>
    <s v="Handtool manufacturing"/>
    <s v="413"/>
    <s v="Retail - Nonstore retailers"/>
    <n v="15055"/>
    <s v="Industry Use"/>
    <n v="1.6556900000000001E-4"/>
    <x v="10"/>
    <x v="10"/>
    <x v="8"/>
    <x v="8"/>
  </r>
  <r>
    <s v="234"/>
    <s v="Handtool manufacturing"/>
    <s v="414"/>
    <s v="Air transportation"/>
    <n v="15055"/>
    <s v="Industry Use"/>
    <n v="1.13935E-4"/>
    <x v="11"/>
    <x v="11"/>
    <x v="8"/>
    <x v="8"/>
  </r>
  <r>
    <s v="234"/>
    <s v="Handtool manufacturing"/>
    <s v="415"/>
    <s v="Rail transportation"/>
    <n v="15055"/>
    <s v="Industry Use"/>
    <n v="1.4539640000000001E-3"/>
    <x v="11"/>
    <x v="11"/>
    <x v="8"/>
    <x v="8"/>
  </r>
  <r>
    <s v="234"/>
    <s v="Handtool manufacturing"/>
    <s v="416"/>
    <s v="Water transportation"/>
    <n v="15055"/>
    <s v="Industry Use"/>
    <n v="3.5099999999999999E-6"/>
    <x v="11"/>
    <x v="11"/>
    <x v="8"/>
    <x v="8"/>
  </r>
  <r>
    <s v="234"/>
    <s v="Handtool manufacturing"/>
    <s v="417"/>
    <s v="Truck transportation"/>
    <n v="15055"/>
    <s v="Industry Use"/>
    <n v="1.4445588000000001E-2"/>
    <x v="11"/>
    <x v="11"/>
    <x v="8"/>
    <x v="8"/>
  </r>
  <r>
    <s v="234"/>
    <s v="Handtool manufacturing"/>
    <s v="418"/>
    <s v="Transit and ground passenger transportation"/>
    <n v="15055"/>
    <s v="Industry Use"/>
    <n v="9.1600000000000004E-5"/>
    <x v="11"/>
    <x v="11"/>
    <x v="8"/>
    <x v="8"/>
  </r>
  <r>
    <s v="234"/>
    <s v="Handtool manufacturing"/>
    <s v="420"/>
    <s v="Scenic and sightseeing transportation and support activities for transportation"/>
    <n v="15055"/>
    <s v="Industry Use"/>
    <n v="5.5099999999999998E-5"/>
    <x v="11"/>
    <x v="11"/>
    <x v="8"/>
    <x v="8"/>
  </r>
  <r>
    <s v="234"/>
    <s v="Handtool manufacturing"/>
    <s v="421"/>
    <s v="Couriers and messengers"/>
    <n v="15055"/>
    <s v="Industry Use"/>
    <n v="6.1700000000000002E-6"/>
    <x v="11"/>
    <x v="11"/>
    <x v="8"/>
    <x v="8"/>
  </r>
  <r>
    <s v="234"/>
    <s v="Handtool manufacturing"/>
    <s v="422"/>
    <s v="Warehousing and storage"/>
    <n v="15055"/>
    <s v="Industry Use"/>
    <n v="5.8211189999999996E-3"/>
    <x v="11"/>
    <x v="11"/>
    <x v="8"/>
    <x v="8"/>
  </r>
  <r>
    <s v="234"/>
    <s v="Handtool manufacturing"/>
    <s v="423"/>
    <s v="Newspaper publishers"/>
    <n v="15055"/>
    <s v="Industry Use"/>
    <n v="3.2119520000000001E-3"/>
    <x v="12"/>
    <x v="12"/>
    <x v="8"/>
    <x v="8"/>
  </r>
  <r>
    <s v="234"/>
    <s v="Handtool manufacturing"/>
    <s v="424"/>
    <s v="Periodical publishers"/>
    <n v="15055"/>
    <s v="Industry Use"/>
    <n v="1.8446900000000001E-4"/>
    <x v="12"/>
    <x v="12"/>
    <x v="8"/>
    <x v="8"/>
  </r>
  <r>
    <s v="234"/>
    <s v="Handtool manufacturing"/>
    <s v="425"/>
    <s v="Book publishers"/>
    <n v="15055"/>
    <s v="Industry Use"/>
    <n v="1.5746799999999999E-4"/>
    <x v="12"/>
    <x v="12"/>
    <x v="8"/>
    <x v="8"/>
  </r>
  <r>
    <s v="234"/>
    <s v="Handtool manufacturing"/>
    <s v="428"/>
    <s v="Software publishers"/>
    <n v="15055"/>
    <s v="Industry Use"/>
    <n v="1.01512E-4"/>
    <x v="12"/>
    <x v="12"/>
    <x v="8"/>
    <x v="8"/>
  </r>
  <r>
    <s v="234"/>
    <s v="Handtool manufacturing"/>
    <s v="429"/>
    <s v="Motion picture and video industries"/>
    <n v="15055"/>
    <s v="Industry Use"/>
    <n v="1.22E-5"/>
    <x v="12"/>
    <x v="12"/>
    <x v="8"/>
    <x v="8"/>
  </r>
  <r>
    <s v="234"/>
    <s v="Handtool manufacturing"/>
    <s v="431"/>
    <s v="Radio and television broadcasting"/>
    <n v="15055"/>
    <s v="Industry Use"/>
    <n v="2.2295700000000002E-3"/>
    <x v="12"/>
    <x v="12"/>
    <x v="8"/>
    <x v="8"/>
  </r>
  <r>
    <s v="234"/>
    <s v="Handtool manufacturing"/>
    <s v="432"/>
    <s v="Cable and other subscription programming"/>
    <n v="15055"/>
    <s v="Industry Use"/>
    <n v="4.3290100000000002E-4"/>
    <x v="12"/>
    <x v="12"/>
    <x v="8"/>
    <x v="8"/>
  </r>
  <r>
    <s v="234"/>
    <s v="Handtool manufacturing"/>
    <s v="433"/>
    <s v="Wired telecommunications carriers"/>
    <n v="15055"/>
    <s v="Industry Use"/>
    <n v="1.1380850000000001E-3"/>
    <x v="12"/>
    <x v="12"/>
    <x v="8"/>
    <x v="8"/>
  </r>
  <r>
    <s v="234"/>
    <s v="Handtool manufacturing"/>
    <s v="436"/>
    <s v="Data processing, hosting, and related services"/>
    <n v="15055"/>
    <s v="Industry Use"/>
    <n v="6.036245E-3"/>
    <x v="12"/>
    <x v="12"/>
    <x v="8"/>
    <x v="8"/>
  </r>
  <r>
    <s v="234"/>
    <s v="Handtool manufacturing"/>
    <s v="437"/>
    <s v="News syndicates, libraries, archives and all other information services"/>
    <n v="15055"/>
    <s v="Industry Use"/>
    <n v="3.5899999999999997E-8"/>
    <x v="12"/>
    <x v="12"/>
    <x v="8"/>
    <x v="8"/>
  </r>
  <r>
    <s v="234"/>
    <s v="Handtool manufacturing"/>
    <s v="438"/>
    <s v="Internet publishing and broadcasting and web search portals"/>
    <n v="15055"/>
    <s v="Industry Use"/>
    <n v="9.2660500000000005E-4"/>
    <x v="12"/>
    <x v="12"/>
    <x v="8"/>
    <x v="8"/>
  </r>
  <r>
    <s v="234"/>
    <s v="Handtool manufacturing"/>
    <s v="439"/>
    <s v="Nondepository credit intermediation and related activities"/>
    <n v="15055"/>
    <s v="Industry Use"/>
    <n v="2.7890800000000002E-3"/>
    <x v="13"/>
    <x v="13"/>
    <x v="8"/>
    <x v="8"/>
  </r>
  <r>
    <s v="234"/>
    <s v="Handtool manufacturing"/>
    <s v="440"/>
    <s v="Securities and commodity contracts intermediation and brokerage"/>
    <n v="15055"/>
    <s v="Industry Use"/>
    <n v="2.5502799999999998E-3"/>
    <x v="13"/>
    <x v="13"/>
    <x v="8"/>
    <x v="8"/>
  </r>
  <r>
    <s v="234"/>
    <s v="Handtool manufacturing"/>
    <s v="441"/>
    <s v="Monetary authorities and depository credit intermediation"/>
    <n v="15055"/>
    <s v="Industry Use"/>
    <n v="1.0933508E-2"/>
    <x v="13"/>
    <x v="13"/>
    <x v="8"/>
    <x v="8"/>
  </r>
  <r>
    <s v="234"/>
    <s v="Handtool manufacturing"/>
    <s v="442"/>
    <s v="Other financial investment activities"/>
    <n v="15055"/>
    <s v="Industry Use"/>
    <n v="2.0623270000000001E-3"/>
    <x v="13"/>
    <x v="13"/>
    <x v="8"/>
    <x v="8"/>
  </r>
  <r>
    <s v="234"/>
    <s v="Handtool manufacturing"/>
    <s v="443"/>
    <s v="Direct life insurance carriers"/>
    <n v="15055"/>
    <s v="Industry Use"/>
    <n v="3.9700000000000001E-6"/>
    <x v="13"/>
    <x v="13"/>
    <x v="8"/>
    <x v="8"/>
  </r>
  <r>
    <s v="234"/>
    <s v="Handtool manufacturing"/>
    <s v="444"/>
    <s v="Insurance carriers, except direct life"/>
    <n v="15055"/>
    <s v="Industry Use"/>
    <n v="8.2200000000000006E-5"/>
    <x v="13"/>
    <x v="13"/>
    <x v="8"/>
    <x v="8"/>
  </r>
  <r>
    <s v="234"/>
    <s v="Handtool manufacturing"/>
    <s v="445"/>
    <s v="Insurance agencies, brokerages, and related activities"/>
    <n v="15055"/>
    <s v="Industry Use"/>
    <n v="2.3475779999999999E-3"/>
    <x v="13"/>
    <x v="13"/>
    <x v="8"/>
    <x v="8"/>
  </r>
  <r>
    <s v="234"/>
    <s v="Handtool manufacturing"/>
    <s v="447"/>
    <s v="Other real estate"/>
    <n v="15055"/>
    <s v="Industry Use"/>
    <n v="4.9844069999999997E-3"/>
    <x v="14"/>
    <x v="14"/>
    <x v="8"/>
    <x v="8"/>
  </r>
  <r>
    <s v="234"/>
    <s v="Handtool manufacturing"/>
    <s v="450"/>
    <s v="Automotive equipment rental and leasing"/>
    <n v="15055"/>
    <s v="Industry Use"/>
    <n v="3.14813E-4"/>
    <x v="15"/>
    <x v="15"/>
    <x v="8"/>
    <x v="8"/>
  </r>
  <r>
    <s v="234"/>
    <s v="Handtool manufacturing"/>
    <s v="451"/>
    <s v="General and consumer goods rental except video tapes and discs"/>
    <n v="15055"/>
    <s v="Industry Use"/>
    <n v="2.2284200000000001E-4"/>
    <x v="15"/>
    <x v="15"/>
    <x v="8"/>
    <x v="8"/>
  </r>
  <r>
    <s v="234"/>
    <s v="Handtool manufacturing"/>
    <s v="453"/>
    <s v="Commercial and industrial machinery and equipment rental and leasing"/>
    <n v="15055"/>
    <s v="Industry Use"/>
    <n v="1.1321230000000001E-3"/>
    <x v="15"/>
    <x v="15"/>
    <x v="8"/>
    <x v="8"/>
  </r>
  <r>
    <s v="234"/>
    <s v="Handtool manufacturing"/>
    <s v="454"/>
    <s v="Lessors of nonfinancial intangible assets"/>
    <n v="15055"/>
    <s v="Industry Use"/>
    <n v="3.0882199999999999E-4"/>
    <x v="15"/>
    <x v="15"/>
    <x v="8"/>
    <x v="8"/>
  </r>
  <r>
    <s v="234"/>
    <s v="Handtool manufacturing"/>
    <s v="455"/>
    <s v="Legal services"/>
    <n v="15055"/>
    <s v="Industry Use"/>
    <n v="3.0671050000000001E-3"/>
    <x v="16"/>
    <x v="16"/>
    <x v="8"/>
    <x v="8"/>
  </r>
  <r>
    <s v="234"/>
    <s v="Handtool manufacturing"/>
    <s v="456"/>
    <s v="Accounting, tax preparation, bookkeeping, and payroll services"/>
    <n v="15055"/>
    <s v="Industry Use"/>
    <n v="5.972616E-3"/>
    <x v="16"/>
    <x v="16"/>
    <x v="8"/>
    <x v="8"/>
  </r>
  <r>
    <s v="234"/>
    <s v="Handtool manufacturing"/>
    <s v="457"/>
    <s v="Architectural, engineering, and related services"/>
    <n v="15055"/>
    <s v="Industry Use"/>
    <n v="3.9496399999999999E-3"/>
    <x v="16"/>
    <x v="16"/>
    <x v="8"/>
    <x v="8"/>
  </r>
  <r>
    <s v="234"/>
    <s v="Handtool manufacturing"/>
    <s v="458"/>
    <s v="Specialized design services"/>
    <n v="15055"/>
    <s v="Industry Use"/>
    <n v="9.3504899999999997E-4"/>
    <x v="16"/>
    <x v="16"/>
    <x v="8"/>
    <x v="8"/>
  </r>
  <r>
    <s v="234"/>
    <s v="Handtool manufacturing"/>
    <s v="459"/>
    <s v="Custom computer programming services"/>
    <n v="15055"/>
    <s v="Industry Use"/>
    <n v="7.4336460000000004E-3"/>
    <x v="16"/>
    <x v="16"/>
    <x v="8"/>
    <x v="8"/>
  </r>
  <r>
    <s v="234"/>
    <s v="Handtool manufacturing"/>
    <s v="460"/>
    <s v="Computer systems design services"/>
    <n v="15055"/>
    <s v="Industry Use"/>
    <n v="4.5924750000000004E-3"/>
    <x v="16"/>
    <x v="16"/>
    <x v="8"/>
    <x v="8"/>
  </r>
  <r>
    <s v="234"/>
    <s v="Handtool manufacturing"/>
    <s v="461"/>
    <s v="Other computer related services, including facilities management"/>
    <n v="15055"/>
    <s v="Industry Use"/>
    <n v="5.4786099999999996E-4"/>
    <x v="16"/>
    <x v="16"/>
    <x v="8"/>
    <x v="8"/>
  </r>
  <r>
    <s v="234"/>
    <s v="Handtool manufacturing"/>
    <s v="462"/>
    <s v="Management consulting services"/>
    <n v="15055"/>
    <s v="Industry Use"/>
    <n v="5.7315600000000001E-4"/>
    <x v="16"/>
    <x v="16"/>
    <x v="8"/>
    <x v="8"/>
  </r>
  <r>
    <s v="234"/>
    <s v="Handtool manufacturing"/>
    <s v="463"/>
    <s v="Environmental and other technical consulting services"/>
    <n v="15055"/>
    <s v="Industry Use"/>
    <n v="7.8499999999999997E-5"/>
    <x v="16"/>
    <x v="16"/>
    <x v="8"/>
    <x v="8"/>
  </r>
  <r>
    <s v="234"/>
    <s v="Handtool manufacturing"/>
    <s v="464"/>
    <s v="Scientific research and development services"/>
    <n v="15055"/>
    <s v="Industry Use"/>
    <n v="3.5794289999999999E-3"/>
    <x v="16"/>
    <x v="16"/>
    <x v="8"/>
    <x v="8"/>
  </r>
  <r>
    <s v="234"/>
    <s v="Handtool manufacturing"/>
    <s v="465"/>
    <s v="Advertising, public relations, and related services"/>
    <n v="15055"/>
    <s v="Industry Use"/>
    <n v="4.2134130000000001E-3"/>
    <x v="16"/>
    <x v="16"/>
    <x v="8"/>
    <x v="8"/>
  </r>
  <r>
    <s v="234"/>
    <s v="Handtool manufacturing"/>
    <s v="468"/>
    <s v="Marketing research and all other miscellaneous professional, scientific, and technical services"/>
    <n v="15055"/>
    <s v="Industry Use"/>
    <n v="2.6068789999999999E-3"/>
    <x v="16"/>
    <x v="16"/>
    <x v="8"/>
    <x v="8"/>
  </r>
  <r>
    <s v="234"/>
    <s v="Handtool manufacturing"/>
    <s v="469"/>
    <s v="Management of companies and enterprises"/>
    <n v="15055"/>
    <s v="Industry Use"/>
    <n v="2.1604056999999999E-2"/>
    <x v="17"/>
    <x v="17"/>
    <x v="8"/>
    <x v="8"/>
  </r>
  <r>
    <s v="234"/>
    <s v="Handtool manufacturing"/>
    <s v="470"/>
    <s v="Office administrative services"/>
    <n v="15055"/>
    <s v="Industry Use"/>
    <n v="2.8717899999999998E-4"/>
    <x v="17"/>
    <x v="17"/>
    <x v="8"/>
    <x v="8"/>
  </r>
  <r>
    <s v="234"/>
    <s v="Handtool manufacturing"/>
    <s v="471"/>
    <s v="Facilities support services"/>
    <n v="15055"/>
    <s v="Industry Use"/>
    <n v="2.8385299999999998E-4"/>
    <x v="17"/>
    <x v="17"/>
    <x v="8"/>
    <x v="8"/>
  </r>
  <r>
    <s v="234"/>
    <s v="Handtool manufacturing"/>
    <s v="472"/>
    <s v="Employment services"/>
    <n v="15055"/>
    <s v="Industry Use"/>
    <n v="3.4085949999999999E-3"/>
    <x v="17"/>
    <x v="17"/>
    <x v="8"/>
    <x v="8"/>
  </r>
  <r>
    <s v="234"/>
    <s v="Handtool manufacturing"/>
    <s v="473"/>
    <s v="Business support services"/>
    <n v="15055"/>
    <s v="Industry Use"/>
    <n v="2.2485700000000001E-3"/>
    <x v="17"/>
    <x v="17"/>
    <x v="8"/>
    <x v="8"/>
  </r>
  <r>
    <s v="234"/>
    <s v="Handtool manufacturing"/>
    <s v="474"/>
    <s v="Travel arrangement and reservation services"/>
    <n v="15055"/>
    <s v="Industry Use"/>
    <n v="1.1351199999999999E-4"/>
    <x v="17"/>
    <x v="17"/>
    <x v="8"/>
    <x v="8"/>
  </r>
  <r>
    <s v="234"/>
    <s v="Handtool manufacturing"/>
    <s v="475"/>
    <s v="Investigation and security services"/>
    <n v="15055"/>
    <s v="Industry Use"/>
    <n v="3.8264100000000002E-4"/>
    <x v="17"/>
    <x v="17"/>
    <x v="8"/>
    <x v="8"/>
  </r>
  <r>
    <s v="234"/>
    <s v="Handtool manufacturing"/>
    <s v="476"/>
    <s v="Services to buildings"/>
    <n v="15055"/>
    <s v="Industry Use"/>
    <n v="1.798291E-3"/>
    <x v="17"/>
    <x v="17"/>
    <x v="8"/>
    <x v="8"/>
  </r>
  <r>
    <s v="234"/>
    <s v="Handtool manufacturing"/>
    <s v="477"/>
    <s v="Landscape and horticultural services"/>
    <n v="15055"/>
    <s v="Industry Use"/>
    <n v="8.8846300000000003E-4"/>
    <x v="17"/>
    <x v="17"/>
    <x v="8"/>
    <x v="8"/>
  </r>
  <r>
    <s v="234"/>
    <s v="Handtool manufacturing"/>
    <s v="478"/>
    <s v="Other support services"/>
    <n v="15055"/>
    <s v="Industry Use"/>
    <n v="8.0600599999999995E-4"/>
    <x v="17"/>
    <x v="17"/>
    <x v="8"/>
    <x v="8"/>
  </r>
  <r>
    <s v="234"/>
    <s v="Handtool manufacturing"/>
    <s v="479"/>
    <s v="Waste management and remediation services"/>
    <n v="15055"/>
    <s v="Industry Use"/>
    <n v="3.23215E-3"/>
    <x v="17"/>
    <x v="17"/>
    <x v="8"/>
    <x v="8"/>
  </r>
  <r>
    <s v="234"/>
    <s v="Handtool manufacturing"/>
    <s v="496"/>
    <s v="Performing arts companies"/>
    <n v="15055"/>
    <s v="Industry Use"/>
    <n v="6.4499999999999997E-7"/>
    <x v="19"/>
    <x v="19"/>
    <x v="8"/>
    <x v="8"/>
  </r>
  <r>
    <s v="234"/>
    <s v="Handtool manufacturing"/>
    <s v="497"/>
    <s v="Commercial Sports Except Racing"/>
    <n v="15055"/>
    <s v="Industry Use"/>
    <n v="1.22266E-4"/>
    <x v="19"/>
    <x v="19"/>
    <x v="8"/>
    <x v="8"/>
  </r>
  <r>
    <s v="234"/>
    <s v="Handtool manufacturing"/>
    <s v="499"/>
    <s v="Independent artists, writers, and performers"/>
    <n v="15055"/>
    <s v="Industry Use"/>
    <n v="6.2700000000000001E-6"/>
    <x v="19"/>
    <x v="19"/>
    <x v="8"/>
    <x v="8"/>
  </r>
  <r>
    <s v="234"/>
    <s v="Handtool manufacturing"/>
    <s v="500"/>
    <s v="Promoters of performing arts and sports and agents for public figures"/>
    <n v="15055"/>
    <s v="Industry Use"/>
    <n v="2.3499999999999999E-5"/>
    <x v="19"/>
    <x v="19"/>
    <x v="8"/>
    <x v="8"/>
  </r>
  <r>
    <s v="234"/>
    <s v="Handtool manufacturing"/>
    <s v="504"/>
    <s v="Other amusement and recreation industries"/>
    <n v="15055"/>
    <s v="Industry Use"/>
    <n v="7.4099999999999999E-5"/>
    <x v="19"/>
    <x v="19"/>
    <x v="8"/>
    <x v="8"/>
  </r>
  <r>
    <s v="234"/>
    <s v="Handtool manufacturing"/>
    <s v="505"/>
    <s v="Fitness and recreational sports centers"/>
    <n v="15055"/>
    <s v="Industry Use"/>
    <n v="6.6500000000000004E-5"/>
    <x v="19"/>
    <x v="19"/>
    <x v="8"/>
    <x v="8"/>
  </r>
  <r>
    <s v="234"/>
    <s v="Handtool manufacturing"/>
    <s v="507"/>
    <s v="Hotels and motels, including casino hotels"/>
    <n v="15055"/>
    <s v="Industry Use"/>
    <n v="1.4300000000000001E-6"/>
    <x v="20"/>
    <x v="20"/>
    <x v="8"/>
    <x v="8"/>
  </r>
  <r>
    <s v="234"/>
    <s v="Handtool manufacturing"/>
    <s v="508"/>
    <s v="Other accommodations"/>
    <n v="15055"/>
    <s v="Industry Use"/>
    <n v="1.09E-9"/>
    <x v="20"/>
    <x v="20"/>
    <x v="8"/>
    <x v="8"/>
  </r>
  <r>
    <s v="234"/>
    <s v="Handtool manufacturing"/>
    <s v="509"/>
    <s v="Full-service restaurants"/>
    <n v="15055"/>
    <s v="Industry Use"/>
    <n v="1.5793510000000001E-3"/>
    <x v="20"/>
    <x v="20"/>
    <x v="8"/>
    <x v="8"/>
  </r>
  <r>
    <s v="234"/>
    <s v="Handtool manufacturing"/>
    <s v="510"/>
    <s v="Limited-service restaurants"/>
    <n v="15055"/>
    <s v="Industry Use"/>
    <n v="1.191157E-3"/>
    <x v="20"/>
    <x v="20"/>
    <x v="8"/>
    <x v="8"/>
  </r>
  <r>
    <s v="234"/>
    <s v="Handtool manufacturing"/>
    <s v="511"/>
    <s v="All other food and drinking places"/>
    <n v="15055"/>
    <s v="Industry Use"/>
    <n v="1.7766599999999999E-4"/>
    <x v="20"/>
    <x v="20"/>
    <x v="8"/>
    <x v="8"/>
  </r>
  <r>
    <s v="234"/>
    <s v="Handtool manufacturing"/>
    <s v="512"/>
    <s v="Automotive repair and maintenance, except car washes"/>
    <n v="15055"/>
    <s v="Industry Use"/>
    <n v="1.438335E-3"/>
    <x v="21"/>
    <x v="21"/>
    <x v="8"/>
    <x v="8"/>
  </r>
  <r>
    <s v="234"/>
    <s v="Handtool manufacturing"/>
    <s v="513"/>
    <s v="Car washes"/>
    <n v="15055"/>
    <s v="Industry Use"/>
    <n v="6.6982700000000001E-4"/>
    <x v="21"/>
    <x v="21"/>
    <x v="8"/>
    <x v="8"/>
  </r>
  <r>
    <s v="234"/>
    <s v="Handtool manufacturing"/>
    <s v="514"/>
    <s v="Electronic and precision equipment repair and maintenance"/>
    <n v="15055"/>
    <s v="Industry Use"/>
    <n v="5.4451800000000002E-4"/>
    <x v="21"/>
    <x v="21"/>
    <x v="8"/>
    <x v="8"/>
  </r>
  <r>
    <s v="234"/>
    <s v="Handtool manufacturing"/>
    <s v="515"/>
    <s v="Commercial and industrial machinery and equipment repair and maintenance"/>
    <n v="15055"/>
    <s v="Industry Use"/>
    <n v="2.284571E-3"/>
    <x v="21"/>
    <x v="21"/>
    <x v="8"/>
    <x v="8"/>
  </r>
  <r>
    <s v="234"/>
    <s v="Handtool manufacturing"/>
    <s v="516"/>
    <s v="Personal and household goods repair and maintenance"/>
    <n v="15055"/>
    <s v="Industry Use"/>
    <n v="1.0063199999999999E-4"/>
    <x v="21"/>
    <x v="21"/>
    <x v="8"/>
    <x v="8"/>
  </r>
  <r>
    <s v="234"/>
    <s v="Handtool manufacturing"/>
    <s v="519"/>
    <s v="Dry-cleaning and laundry services"/>
    <n v="15055"/>
    <s v="Industry Use"/>
    <n v="1.3199999999999999E-7"/>
    <x v="21"/>
    <x v="21"/>
    <x v="8"/>
    <x v="8"/>
  </r>
  <r>
    <s v="234"/>
    <s v="Handtool manufacturing"/>
    <s v="523"/>
    <s v="Business and professional associations"/>
    <n v="15055"/>
    <s v="Industry Use"/>
    <n v="1.4061299999999999E-4"/>
    <x v="21"/>
    <x v="21"/>
    <x v="8"/>
    <x v="8"/>
  </r>
  <r>
    <s v="234"/>
    <s v="Handtool manufacturing"/>
    <s v="526"/>
    <s v="Postal service"/>
    <n v="15055"/>
    <s v="Industry Use"/>
    <n v="4.3099999999999998E-7"/>
    <x v="22"/>
    <x v="22"/>
    <x v="8"/>
    <x v="8"/>
  </r>
  <r>
    <s v="234"/>
    <s v="Handtool manufacturing"/>
    <s v="528"/>
    <s v="Other federal government enterprises"/>
    <n v="15055"/>
    <s v="Industry Use"/>
    <n v="5.0600000000000003E-9"/>
    <x v="22"/>
    <x v="22"/>
    <x v="8"/>
    <x v="8"/>
  </r>
  <r>
    <s v="234"/>
    <s v="Handtool manufacturing"/>
    <s v="532"/>
    <s v="Local government passenger transit"/>
    <n v="15055"/>
    <s v="Industry Use"/>
    <n v="1.1115700000000001E-4"/>
    <x v="22"/>
    <x v="22"/>
    <x v="8"/>
    <x v="8"/>
  </r>
  <r>
    <s v="234"/>
    <s v="Handtool manufacturing"/>
    <s v="533"/>
    <s v="Local government electric utilities"/>
    <n v="15055"/>
    <s v="Industry Use"/>
    <n v="5.0161699999999999E-4"/>
    <x v="22"/>
    <x v="22"/>
    <x v="8"/>
    <x v="8"/>
  </r>
  <r>
    <s v="234"/>
    <s v="Handtool manufacturing"/>
    <s v="5001"/>
    <s v="Employee Compensation"/>
    <n v="15053"/>
    <s v="Factor Receipts"/>
    <n v="0.31210953000000002"/>
    <x v="23"/>
    <x v="23"/>
    <x v="8"/>
    <x v="8"/>
  </r>
  <r>
    <s v="234"/>
    <s v="Handtool manufacturing"/>
    <s v="6001"/>
    <s v="Proprietor Income"/>
    <n v="15053"/>
    <s v="Factor Receipts"/>
    <n v="1.4434159E-2"/>
    <x v="24"/>
    <x v="24"/>
    <x v="8"/>
    <x v="8"/>
  </r>
  <r>
    <s v="234"/>
    <s v="Handtool manufacturing"/>
    <s v="7001"/>
    <s v="Other Property Type Income"/>
    <n v="15053"/>
    <s v="Factor Receipts"/>
    <n v="0.13542391400000001"/>
    <x v="25"/>
    <x v="25"/>
    <x v="8"/>
    <x v="8"/>
  </r>
  <r>
    <s v="234"/>
    <s v="Handtool manufacturing"/>
    <s v="8001"/>
    <s v="Taxes on Production and Imports"/>
    <n v="15053"/>
    <s v="Factor Receipts"/>
    <n v="1.1015484000000001E-2"/>
    <x v="26"/>
    <x v="26"/>
    <x v="8"/>
    <x v="8"/>
  </r>
  <r>
    <s v="234"/>
    <s v="Handtool manufacturing"/>
    <s v="11001"/>
    <s v="Federal Government NonDefense"/>
    <n v="15055"/>
    <s v="Industry Use"/>
    <n v="9.7399999999999991E-7"/>
    <x v="27"/>
    <x v="27"/>
    <x v="8"/>
    <x v="8"/>
  </r>
  <r>
    <s v="234"/>
    <s v="Handtool manufacturing"/>
    <s v="12001"/>
    <s v="State/Local Govt NonEducation"/>
    <n v="15055"/>
    <s v="Industry Use"/>
    <n v="6.9804100000000005E-4"/>
    <x v="27"/>
    <x v="27"/>
    <x v="8"/>
    <x v="8"/>
  </r>
  <r>
    <s v="234"/>
    <s v="Handtool manufacturing"/>
    <s v="14002"/>
    <s v="Inventory Additions/Deletions"/>
    <n v="15055"/>
    <s v="Industry Use"/>
    <n v="4.3800000000000001E-5"/>
    <x v="27"/>
    <x v="27"/>
    <x v="8"/>
    <x v="8"/>
  </r>
  <r>
    <s v="234"/>
    <s v="Handtool manufacturing"/>
    <s v="25001"/>
    <s v="Foreign Trade"/>
    <n v="15056"/>
    <s v="Industry Trade"/>
    <n v="9.4427426999999994E-2"/>
    <x v="28"/>
    <x v="28"/>
    <x v="8"/>
    <x v="8"/>
  </r>
  <r>
    <s v="234"/>
    <s v="Handtool manufacturing"/>
    <s v="28001"/>
    <s v="Domestic Trade"/>
    <n v="15056"/>
    <s v="Industry Trade"/>
    <n v="0.40413628800000001"/>
    <x v="29"/>
    <x v="29"/>
    <x v="8"/>
    <x v="8"/>
  </r>
  <r>
    <s v="235"/>
    <s v="Prefabricated metal buildings and components manufacturing"/>
    <s v="5001"/>
    <s v="Employee Compensation"/>
    <n v="15053"/>
    <s v="Factor Receipts"/>
    <n v="0"/>
    <x v="23"/>
    <x v="23"/>
    <x v="8"/>
    <x v="8"/>
  </r>
  <r>
    <s v="235"/>
    <s v="Prefabricated metal buildings and components manufacturing"/>
    <s v="6001"/>
    <s v="Proprietor Income"/>
    <n v="15053"/>
    <s v="Factor Receipts"/>
    <n v="0"/>
    <x v="24"/>
    <x v="24"/>
    <x v="8"/>
    <x v="8"/>
  </r>
  <r>
    <s v="235"/>
    <s v="Prefabricated metal buildings and components manufacturing"/>
    <s v="7001"/>
    <s v="Other Property Type Income"/>
    <n v="15053"/>
    <s v="Factor Receipts"/>
    <n v="0"/>
    <x v="25"/>
    <x v="25"/>
    <x v="8"/>
    <x v="8"/>
  </r>
  <r>
    <s v="235"/>
    <s v="Prefabricated metal buildings and components manufacturing"/>
    <s v="8001"/>
    <s v="Taxes on Production and Imports"/>
    <n v="15053"/>
    <s v="Factor Receipts"/>
    <n v="0"/>
    <x v="26"/>
    <x v="26"/>
    <x v="8"/>
    <x v="8"/>
  </r>
  <r>
    <s v="236"/>
    <s v="Fabricated structural metal manufacturing"/>
    <s v="1"/>
    <s v="Oilseed farming"/>
    <n v="15055"/>
    <s v="Industry Use"/>
    <n v="1.7799999999999999E-6"/>
    <x v="0"/>
    <x v="0"/>
    <x v="8"/>
    <x v="8"/>
  </r>
  <r>
    <s v="236"/>
    <s v="Fabricated structural metal manufacturing"/>
    <s v="2"/>
    <s v="Grain farming"/>
    <n v="15055"/>
    <s v="Industry Use"/>
    <n v="9.3500000000000003E-6"/>
    <x v="0"/>
    <x v="0"/>
    <x v="8"/>
    <x v="8"/>
  </r>
  <r>
    <s v="236"/>
    <s v="Fabricated structural metal manufacturing"/>
    <s v="3"/>
    <s v="Vegetable and melon farming"/>
    <n v="15055"/>
    <s v="Industry Use"/>
    <n v="2.4500000000000001E-8"/>
    <x v="1"/>
    <x v="1"/>
    <x v="8"/>
    <x v="8"/>
  </r>
  <r>
    <s v="236"/>
    <s v="Fabricated structural metal manufacturing"/>
    <s v="4"/>
    <s v="Fruit farming"/>
    <n v="15055"/>
    <s v="Industry Use"/>
    <n v="2.6899999999999999E-8"/>
    <x v="1"/>
    <x v="1"/>
    <x v="8"/>
    <x v="8"/>
  </r>
  <r>
    <s v="236"/>
    <s v="Fabricated structural metal manufacturing"/>
    <s v="5"/>
    <s v="Tree nut farming"/>
    <n v="15055"/>
    <s v="Industry Use"/>
    <n v="7.6299999999999995E-9"/>
    <x v="1"/>
    <x v="1"/>
    <x v="8"/>
    <x v="8"/>
  </r>
  <r>
    <s v="236"/>
    <s v="Fabricated structural metal manufacturing"/>
    <s v="6"/>
    <s v="Greenhouse, nursery, and floriculture production"/>
    <n v="15055"/>
    <s v="Industry Use"/>
    <n v="1.51E-8"/>
    <x v="1"/>
    <x v="1"/>
    <x v="8"/>
    <x v="8"/>
  </r>
  <r>
    <s v="236"/>
    <s v="Fabricated structural metal manufacturing"/>
    <s v="11"/>
    <s v="Beef cattle ranching and farming, including feedlots and dual-purpose ranching and farming"/>
    <n v="15055"/>
    <s v="Industry Use"/>
    <n v="1.38E-5"/>
    <x v="2"/>
    <x v="2"/>
    <x v="8"/>
    <x v="8"/>
  </r>
  <r>
    <s v="236"/>
    <s v="Fabricated structural metal manufacturing"/>
    <s v="12"/>
    <s v="Dairy cattle and milk production"/>
    <n v="15055"/>
    <s v="Industry Use"/>
    <n v="1.2500000000000001E-5"/>
    <x v="2"/>
    <x v="2"/>
    <x v="8"/>
    <x v="8"/>
  </r>
  <r>
    <s v="236"/>
    <s v="Fabricated structural metal manufacturing"/>
    <s v="13"/>
    <s v="Poultry and egg production"/>
    <n v="15055"/>
    <s v="Industry Use"/>
    <n v="1.99E-7"/>
    <x v="2"/>
    <x v="2"/>
    <x v="8"/>
    <x v="8"/>
  </r>
  <r>
    <s v="236"/>
    <s v="Fabricated structural metal manufacturing"/>
    <s v="14"/>
    <s v="Animal production, except cattle and poultry and eggs"/>
    <n v="15055"/>
    <s v="Industry Use"/>
    <n v="4.07E-6"/>
    <x v="2"/>
    <x v="2"/>
    <x v="8"/>
    <x v="8"/>
  </r>
  <r>
    <s v="236"/>
    <s v="Fabricated structural metal manufacturing"/>
    <s v="20"/>
    <s v="Oil and gas extraction"/>
    <n v="15055"/>
    <s v="Industry Use"/>
    <n v="1.49E-5"/>
    <x v="4"/>
    <x v="4"/>
    <x v="8"/>
    <x v="8"/>
  </r>
  <r>
    <s v="236"/>
    <s v="Fabricated structural metal manufacturing"/>
    <s v="35"/>
    <s v="Drilling oil and gas wells"/>
    <n v="15055"/>
    <s v="Industry Use"/>
    <n v="1.11E-7"/>
    <x v="4"/>
    <x v="4"/>
    <x v="8"/>
    <x v="8"/>
  </r>
  <r>
    <s v="236"/>
    <s v="Fabricated structural metal manufacturing"/>
    <s v="36"/>
    <s v="Support activities for oil and gas operations"/>
    <n v="15055"/>
    <s v="Industry Use"/>
    <n v="3.5200000000000003E-10"/>
    <x v="4"/>
    <x v="4"/>
    <x v="8"/>
    <x v="8"/>
  </r>
  <r>
    <s v="236"/>
    <s v="Fabricated structural metal manufacturing"/>
    <s v="37"/>
    <s v="Metal mining services"/>
    <n v="15055"/>
    <s v="Industry Use"/>
    <n v="3.3099999999999998E-5"/>
    <x v="4"/>
    <x v="4"/>
    <x v="8"/>
    <x v="8"/>
  </r>
  <r>
    <s v="236"/>
    <s v="Fabricated structural metal manufacturing"/>
    <s v="47"/>
    <s v="Electric power transmission and distribution"/>
    <n v="15055"/>
    <s v="Industry Use"/>
    <n v="5.0797459000000003E-2"/>
    <x v="5"/>
    <x v="5"/>
    <x v="8"/>
    <x v="8"/>
  </r>
  <r>
    <s v="236"/>
    <s v="Fabricated structural metal manufacturing"/>
    <s v="48"/>
    <s v="Natural gas distribution"/>
    <n v="15055"/>
    <s v="Industry Use"/>
    <n v="3.8516029999999999E-3"/>
    <x v="5"/>
    <x v="5"/>
    <x v="8"/>
    <x v="8"/>
  </r>
  <r>
    <s v="236"/>
    <s v="Fabricated structural metal manufacturing"/>
    <s v="49"/>
    <s v="Water, sewage and other systems"/>
    <n v="15055"/>
    <s v="Industry Use"/>
    <n v="1.0466700000000001E-4"/>
    <x v="5"/>
    <x v="5"/>
    <x v="8"/>
    <x v="8"/>
  </r>
  <r>
    <s v="236"/>
    <s v="Fabricated structural metal manufacturing"/>
    <s v="60"/>
    <s v="Maintenance and repair construction of nonresidential structures"/>
    <n v="15055"/>
    <s v="Industry Use"/>
    <n v="2.1147490000000001E-2"/>
    <x v="6"/>
    <x v="6"/>
    <x v="8"/>
    <x v="8"/>
  </r>
  <r>
    <s v="236"/>
    <s v="Fabricated structural metal manufacturing"/>
    <s v="87"/>
    <s v="Frozen cakes and other pastries manufacturing"/>
    <n v="15055"/>
    <s v="Industry Use"/>
    <n v="2.3099999999999999E-7"/>
    <x v="7"/>
    <x v="7"/>
    <x v="8"/>
    <x v="8"/>
  </r>
  <r>
    <s v="236"/>
    <s v="Fabricated structural metal manufacturing"/>
    <s v="93"/>
    <s v="Bread and bakery product, except frozen, manufacturing"/>
    <n v="15055"/>
    <s v="Industry Use"/>
    <n v="1.3599999999999999E-6"/>
    <x v="7"/>
    <x v="7"/>
    <x v="8"/>
    <x v="8"/>
  </r>
  <r>
    <s v="236"/>
    <s v="Fabricated structural metal manufacturing"/>
    <s v="108"/>
    <s v="Distilleries"/>
    <n v="15055"/>
    <s v="Industry Use"/>
    <n v="9.6500000000000003E-11"/>
    <x v="7"/>
    <x v="7"/>
    <x v="8"/>
    <x v="8"/>
  </r>
  <r>
    <s v="236"/>
    <s v="Fabricated structural metal manufacturing"/>
    <s v="115"/>
    <s v="Textile and fabric finishing mills"/>
    <n v="15055"/>
    <s v="Industry Use"/>
    <n v="4.7899999999999997E-11"/>
    <x v="8"/>
    <x v="8"/>
    <x v="8"/>
    <x v="8"/>
  </r>
  <r>
    <s v="236"/>
    <s v="Fabricated structural metal manufacturing"/>
    <s v="119"/>
    <s v="Textile bag and canvas mills"/>
    <n v="15055"/>
    <s v="Industry Use"/>
    <n v="1.2799999999999999E-9"/>
    <x v="8"/>
    <x v="8"/>
    <x v="8"/>
    <x v="8"/>
  </r>
  <r>
    <s v="236"/>
    <s v="Fabricated structural metal manufacturing"/>
    <s v="121"/>
    <s v="Other textile product mills"/>
    <n v="15055"/>
    <s v="Industry Use"/>
    <n v="7.96E-6"/>
    <x v="8"/>
    <x v="8"/>
    <x v="8"/>
    <x v="8"/>
  </r>
  <r>
    <s v="236"/>
    <s v="Fabricated structural metal manufacturing"/>
    <s v="135"/>
    <s v="Engineered wood member and truss manufacturing"/>
    <n v="15055"/>
    <s v="Industry Use"/>
    <n v="1.04721E-4"/>
    <x v="8"/>
    <x v="8"/>
    <x v="8"/>
    <x v="8"/>
  </r>
  <r>
    <s v="236"/>
    <s v="Fabricated structural metal manufacturing"/>
    <s v="137"/>
    <s v="Wood windows and door manufacturing"/>
    <n v="15055"/>
    <s v="Industry Use"/>
    <n v="4.9400000000000001E-5"/>
    <x v="8"/>
    <x v="8"/>
    <x v="8"/>
    <x v="8"/>
  </r>
  <r>
    <s v="236"/>
    <s v="Fabricated structural metal manufacturing"/>
    <s v="139"/>
    <s v="Other millwork, including flooring"/>
    <n v="15055"/>
    <s v="Industry Use"/>
    <n v="9.8500000000000001E-10"/>
    <x v="8"/>
    <x v="8"/>
    <x v="8"/>
    <x v="8"/>
  </r>
  <r>
    <s v="236"/>
    <s v="Fabricated structural metal manufacturing"/>
    <s v="143"/>
    <s v="All other miscellaneous wood product manufacturing"/>
    <n v="15055"/>
    <s v="Industry Use"/>
    <n v="7.5700000000000002E-7"/>
    <x v="8"/>
    <x v="8"/>
    <x v="8"/>
    <x v="8"/>
  </r>
  <r>
    <s v="236"/>
    <s v="Fabricated structural metal manufacturing"/>
    <s v="147"/>
    <s v="Paperboard container manufacturing"/>
    <n v="15055"/>
    <s v="Industry Use"/>
    <n v="2.287917E-3"/>
    <x v="8"/>
    <x v="8"/>
    <x v="8"/>
    <x v="8"/>
  </r>
  <r>
    <s v="236"/>
    <s v="Fabricated structural metal manufacturing"/>
    <s v="152"/>
    <s v="Printing"/>
    <n v="15055"/>
    <s v="Industry Use"/>
    <n v="1.5201539999999999E-3"/>
    <x v="8"/>
    <x v="8"/>
    <x v="8"/>
    <x v="8"/>
  </r>
  <r>
    <s v="236"/>
    <s v="Fabricated structural metal manufacturing"/>
    <s v="163"/>
    <s v="Other basic organic chemical manufacturing"/>
    <n v="15055"/>
    <s v="Industry Use"/>
    <n v="1.2950700000000001E-4"/>
    <x v="8"/>
    <x v="8"/>
    <x v="8"/>
    <x v="8"/>
  </r>
  <r>
    <s v="236"/>
    <s v="Fabricated structural metal manufacturing"/>
    <s v="175"/>
    <s v="Paint and coating manufacturing"/>
    <n v="15055"/>
    <s v="Industry Use"/>
    <n v="2.6768830000000001E-3"/>
    <x v="8"/>
    <x v="8"/>
    <x v="8"/>
    <x v="8"/>
  </r>
  <r>
    <s v="236"/>
    <s v="Fabricated structural metal manufacturing"/>
    <s v="177"/>
    <s v="Soap and other detergent manufacturing"/>
    <n v="15055"/>
    <s v="Industry Use"/>
    <n v="1.8899999999999999E-5"/>
    <x v="8"/>
    <x v="8"/>
    <x v="8"/>
    <x v="8"/>
  </r>
  <r>
    <s v="236"/>
    <s v="Fabricated structural metal manufacturing"/>
    <s v="190"/>
    <s v="Polystyrene foam product manufacturing"/>
    <n v="15055"/>
    <s v="Industry Use"/>
    <n v="5.3600000000000004E-7"/>
    <x v="8"/>
    <x v="8"/>
    <x v="8"/>
    <x v="8"/>
  </r>
  <r>
    <s v="236"/>
    <s v="Fabricated structural metal manufacturing"/>
    <s v="191"/>
    <s v="Urethane and other foam product (except polystyrene) manufacturing"/>
    <n v="15055"/>
    <s v="Industry Use"/>
    <n v="1.42E-6"/>
    <x v="8"/>
    <x v="8"/>
    <x v="8"/>
    <x v="8"/>
  </r>
  <r>
    <s v="236"/>
    <s v="Fabricated structural metal manufacturing"/>
    <s v="192"/>
    <s v="Plastics bottle manufacturing"/>
    <n v="15055"/>
    <s v="Industry Use"/>
    <n v="6.2200000000000004E-7"/>
    <x v="8"/>
    <x v="8"/>
    <x v="8"/>
    <x v="8"/>
  </r>
  <r>
    <s v="236"/>
    <s v="Fabricated structural metal manufacturing"/>
    <s v="195"/>
    <s v="Rubber and plastics hoses and belting manufacturing"/>
    <n v="15055"/>
    <s v="Industry Use"/>
    <n v="9.1900000000000001E-6"/>
    <x v="8"/>
    <x v="8"/>
    <x v="8"/>
    <x v="8"/>
  </r>
  <r>
    <s v="236"/>
    <s v="Fabricated structural metal manufacturing"/>
    <s v="197"/>
    <s v="Pottery, ceramics, and plumbing fixture manufacturing"/>
    <n v="15055"/>
    <s v="Industry Use"/>
    <n v="1.5800000000000001E-7"/>
    <x v="8"/>
    <x v="8"/>
    <x v="8"/>
    <x v="8"/>
  </r>
  <r>
    <s v="236"/>
    <s v="Fabricated structural metal manufacturing"/>
    <s v="204"/>
    <s v="Ready-mix concrete manufacturing"/>
    <n v="15055"/>
    <s v="Industry Use"/>
    <n v="2.7500000000000001E-7"/>
    <x v="8"/>
    <x v="8"/>
    <x v="8"/>
    <x v="8"/>
  </r>
  <r>
    <s v="236"/>
    <s v="Fabricated structural metal manufacturing"/>
    <s v="211"/>
    <s v="Cut stone and stone product manufacturing"/>
    <n v="15055"/>
    <s v="Industry Use"/>
    <n v="8.7999999999999994E-9"/>
    <x v="8"/>
    <x v="8"/>
    <x v="8"/>
    <x v="8"/>
  </r>
  <r>
    <s v="236"/>
    <s v="Fabricated structural metal manufacturing"/>
    <s v="215"/>
    <s v="Iron and steel mills and ferroalloy manufacturing"/>
    <n v="15055"/>
    <s v="Industry Use"/>
    <n v="2.1176925999999999E-2"/>
    <x v="8"/>
    <x v="8"/>
    <x v="8"/>
    <x v="8"/>
  </r>
  <r>
    <s v="236"/>
    <s v="Fabricated structural metal manufacturing"/>
    <s v="217"/>
    <s v="Rolled steel shape manufacturing"/>
    <n v="15055"/>
    <s v="Industry Use"/>
    <n v="9.6669799999999999E-4"/>
    <x v="8"/>
    <x v="8"/>
    <x v="8"/>
    <x v="8"/>
  </r>
  <r>
    <s v="236"/>
    <s v="Fabricated structural metal manufacturing"/>
    <s v="227"/>
    <s v="Ferrous metal foundries"/>
    <n v="15055"/>
    <s v="Industry Use"/>
    <n v="5.0009100000000003E-4"/>
    <x v="8"/>
    <x v="8"/>
    <x v="8"/>
    <x v="8"/>
  </r>
  <r>
    <s v="236"/>
    <s v="Fabricated structural metal manufacturing"/>
    <s v="228"/>
    <s v="Nonferrous metal foundries"/>
    <n v="15055"/>
    <s v="Industry Use"/>
    <n v="4.3245799999999999E-4"/>
    <x v="8"/>
    <x v="8"/>
    <x v="8"/>
    <x v="8"/>
  </r>
  <r>
    <s v="236"/>
    <s v="Fabricated structural metal manufacturing"/>
    <s v="230"/>
    <s v="Crown and closure manufacturing and metal stamping"/>
    <n v="15055"/>
    <s v="Industry Use"/>
    <n v="8.9356420000000006E-3"/>
    <x v="8"/>
    <x v="8"/>
    <x v="8"/>
    <x v="8"/>
  </r>
  <r>
    <s v="236"/>
    <s v="Fabricated structural metal manufacturing"/>
    <s v="234"/>
    <s v="Handtool manufacturing"/>
    <n v="15055"/>
    <s v="Industry Use"/>
    <n v="5.2599999999999996E-6"/>
    <x v="8"/>
    <x v="8"/>
    <x v="8"/>
    <x v="8"/>
  </r>
  <r>
    <s v="236"/>
    <s v="Fabricated structural metal manufacturing"/>
    <s v="236"/>
    <s v="Fabricated structural metal manufacturing"/>
    <n v="15055"/>
    <s v="Industry Use"/>
    <n v="2.2422134E-2"/>
    <x v="8"/>
    <x v="8"/>
    <x v="8"/>
    <x v="8"/>
  </r>
  <r>
    <s v="236"/>
    <s v="Fabricated structural metal manufacturing"/>
    <s v="238"/>
    <s v="Metal window and door manufacturing"/>
    <n v="15055"/>
    <s v="Industry Use"/>
    <n v="7.2037299999999996E-4"/>
    <x v="8"/>
    <x v="8"/>
    <x v="8"/>
    <x v="8"/>
  </r>
  <r>
    <s v="236"/>
    <s v="Fabricated structural metal manufacturing"/>
    <s v="239"/>
    <s v="Sheet metal work manufacturing"/>
    <n v="15055"/>
    <s v="Industry Use"/>
    <n v="1.8698479999999999E-3"/>
    <x v="8"/>
    <x v="8"/>
    <x v="8"/>
    <x v="8"/>
  </r>
  <r>
    <s v="236"/>
    <s v="Fabricated structural metal manufacturing"/>
    <s v="240"/>
    <s v="Ornamental and architectural metal work manufacturing"/>
    <n v="15055"/>
    <s v="Industry Use"/>
    <n v="2.2571599999999999E-4"/>
    <x v="8"/>
    <x v="8"/>
    <x v="8"/>
    <x v="8"/>
  </r>
  <r>
    <s v="236"/>
    <s v="Fabricated structural metal manufacturing"/>
    <s v="242"/>
    <s v="Metal tank (heavy gauge) manufacturing"/>
    <n v="15055"/>
    <s v="Industry Use"/>
    <n v="5.0144399999999998E-4"/>
    <x v="8"/>
    <x v="8"/>
    <x v="8"/>
    <x v="8"/>
  </r>
  <r>
    <s v="236"/>
    <s v="Fabricated structural metal manufacturing"/>
    <s v="244"/>
    <s v="Metal barrels, drums and pails manufacturing"/>
    <n v="15055"/>
    <s v="Industry Use"/>
    <n v="3.2134149999999998E-3"/>
    <x v="8"/>
    <x v="8"/>
    <x v="8"/>
    <x v="8"/>
  </r>
  <r>
    <s v="236"/>
    <s v="Fabricated structural metal manufacturing"/>
    <s v="247"/>
    <s v="Machine shops"/>
    <n v="15055"/>
    <s v="Industry Use"/>
    <n v="1.1087329E-2"/>
    <x v="8"/>
    <x v="8"/>
    <x v="8"/>
    <x v="8"/>
  </r>
  <r>
    <s v="236"/>
    <s v="Fabricated structural metal manufacturing"/>
    <s v="248"/>
    <s v="Turned product and screw, nut, and bolt manufacturing"/>
    <n v="15055"/>
    <s v="Industry Use"/>
    <n v="5.716657E-3"/>
    <x v="8"/>
    <x v="8"/>
    <x v="8"/>
    <x v="8"/>
  </r>
  <r>
    <s v="236"/>
    <s v="Fabricated structural metal manufacturing"/>
    <s v="251"/>
    <s v="Electroplating, anodizing, and coloring metal"/>
    <n v="15055"/>
    <s v="Industry Use"/>
    <n v="1.8077799999999999E-3"/>
    <x v="8"/>
    <x v="8"/>
    <x v="8"/>
    <x v="8"/>
  </r>
  <r>
    <s v="236"/>
    <s v="Fabricated structural metal manufacturing"/>
    <s v="252"/>
    <s v="Valve and fittings, other than plumbing, manufacturing"/>
    <n v="15055"/>
    <s v="Industry Use"/>
    <n v="1.1802596E-2"/>
    <x v="8"/>
    <x v="8"/>
    <x v="8"/>
    <x v="8"/>
  </r>
  <r>
    <s v="236"/>
    <s v="Fabricated structural metal manufacturing"/>
    <s v="259"/>
    <s v="Other fabricated metal manufacturing"/>
    <n v="15055"/>
    <s v="Industry Use"/>
    <n v="2.9210899999999998E-4"/>
    <x v="8"/>
    <x v="8"/>
    <x v="8"/>
    <x v="8"/>
  </r>
  <r>
    <s v="236"/>
    <s v="Fabricated structural metal manufacturing"/>
    <s v="261"/>
    <s v="Lawn and garden equipment manufacturing"/>
    <n v="15055"/>
    <s v="Industry Use"/>
    <n v="1.26E-6"/>
    <x v="8"/>
    <x v="8"/>
    <x v="8"/>
    <x v="8"/>
  </r>
  <r>
    <s v="236"/>
    <s v="Fabricated structural metal manufacturing"/>
    <s v="262"/>
    <s v="Construction machinery manufacturing"/>
    <n v="15055"/>
    <s v="Industry Use"/>
    <n v="9.8599999999999998E-5"/>
    <x v="8"/>
    <x v="8"/>
    <x v="8"/>
    <x v="8"/>
  </r>
  <r>
    <s v="236"/>
    <s v="Fabricated structural metal manufacturing"/>
    <s v="269"/>
    <s v="All other industrial machinery manufacturing"/>
    <n v="15055"/>
    <s v="Industry Use"/>
    <n v="3.2299999999999999E-5"/>
    <x v="8"/>
    <x v="8"/>
    <x v="8"/>
    <x v="8"/>
  </r>
  <r>
    <s v="236"/>
    <s v="Fabricated structural metal manufacturing"/>
    <s v="275"/>
    <s v="Air conditioning, refrigeration, and warm air heating equipment manufacturing"/>
    <n v="15055"/>
    <s v="Industry Use"/>
    <n v="1.52793E-4"/>
    <x v="8"/>
    <x v="8"/>
    <x v="8"/>
    <x v="8"/>
  </r>
  <r>
    <s v="236"/>
    <s v="Fabricated structural metal manufacturing"/>
    <s v="276"/>
    <s v="Industrial mold manufacturing"/>
    <n v="15055"/>
    <s v="Industry Use"/>
    <n v="3.2199999999999997E-5"/>
    <x v="8"/>
    <x v="8"/>
    <x v="8"/>
    <x v="8"/>
  </r>
  <r>
    <s v="236"/>
    <s v="Fabricated structural metal manufacturing"/>
    <s v="277"/>
    <s v="Special tool, die, jig, and fixture manufacturing"/>
    <n v="15055"/>
    <s v="Industry Use"/>
    <n v="8.7800000000000006E-5"/>
    <x v="8"/>
    <x v="8"/>
    <x v="8"/>
    <x v="8"/>
  </r>
  <r>
    <s v="236"/>
    <s v="Fabricated structural metal manufacturing"/>
    <s v="282"/>
    <s v="Speed changer, industrial high-speed drive, and gear manufacturing"/>
    <n v="15055"/>
    <s v="Industry Use"/>
    <n v="4.6800000000000001E-6"/>
    <x v="8"/>
    <x v="8"/>
    <x v="8"/>
    <x v="8"/>
  </r>
  <r>
    <s v="236"/>
    <s v="Fabricated structural metal manufacturing"/>
    <s v="294"/>
    <s v="Industrial process furnace and oven manufacturing"/>
    <n v="15055"/>
    <s v="Industry Use"/>
    <n v="1.35E-7"/>
    <x v="8"/>
    <x v="8"/>
    <x v="8"/>
    <x v="8"/>
  </r>
  <r>
    <s v="236"/>
    <s v="Fabricated structural metal manufacturing"/>
    <s v="297"/>
    <s v="Scales, balances, and miscellaneous general purpose machinery manufacturing"/>
    <n v="15055"/>
    <s v="Industry Use"/>
    <n v="4.7652600000000001E-4"/>
    <x v="8"/>
    <x v="8"/>
    <x v="8"/>
    <x v="8"/>
  </r>
  <r>
    <s v="236"/>
    <s v="Fabricated structural metal manufacturing"/>
    <s v="307"/>
    <s v="Semiconductor and related device manufacturing"/>
    <n v="15055"/>
    <s v="Industry Use"/>
    <n v="3.2499999999999998E-6"/>
    <x v="8"/>
    <x v="8"/>
    <x v="8"/>
    <x v="8"/>
  </r>
  <r>
    <s v="236"/>
    <s v="Fabricated structural metal manufacturing"/>
    <s v="317"/>
    <s v="Analytical laboratory instrument manufacturing"/>
    <n v="15055"/>
    <s v="Industry Use"/>
    <n v="1.24E-7"/>
    <x v="8"/>
    <x v="8"/>
    <x v="8"/>
    <x v="8"/>
  </r>
  <r>
    <s v="236"/>
    <s v="Fabricated structural metal manufacturing"/>
    <s v="323"/>
    <s v="Lighting fixture manufacturing"/>
    <n v="15055"/>
    <s v="Industry Use"/>
    <n v="1.91E-7"/>
    <x v="8"/>
    <x v="8"/>
    <x v="8"/>
    <x v="8"/>
  </r>
  <r>
    <s v="236"/>
    <s v="Fabricated structural metal manufacturing"/>
    <s v="330"/>
    <s v="Motor and generator manufacturing"/>
    <n v="15055"/>
    <s v="Industry Use"/>
    <n v="1.35E-6"/>
    <x v="8"/>
    <x v="8"/>
    <x v="8"/>
    <x v="8"/>
  </r>
  <r>
    <s v="236"/>
    <s v="Fabricated structural metal manufacturing"/>
    <s v="341"/>
    <s v="Light truck and utility vehicle manufacturing"/>
    <n v="15055"/>
    <s v="Industry Use"/>
    <n v="1.68E-6"/>
    <x v="8"/>
    <x v="8"/>
    <x v="8"/>
    <x v="8"/>
  </r>
  <r>
    <s v="236"/>
    <s v="Fabricated structural metal manufacturing"/>
    <s v="343"/>
    <s v="Motor vehicle body manufacturing"/>
    <n v="15055"/>
    <s v="Industry Use"/>
    <n v="1.66E-7"/>
    <x v="8"/>
    <x v="8"/>
    <x v="8"/>
    <x v="8"/>
  </r>
  <r>
    <s v="236"/>
    <s v="Fabricated structural metal manufacturing"/>
    <s v="346"/>
    <s v="Travel trailer and camper manufacturing"/>
    <n v="15055"/>
    <s v="Industry Use"/>
    <n v="1.0699999999999999E-5"/>
    <x v="8"/>
    <x v="8"/>
    <x v="8"/>
    <x v="8"/>
  </r>
  <r>
    <s v="236"/>
    <s v="Fabricated structural metal manufacturing"/>
    <s v="348"/>
    <s v="Motor vehicle electrical and electronic equipment manufacturing"/>
    <n v="15055"/>
    <s v="Industry Use"/>
    <n v="3.7799999999999997E-5"/>
    <x v="8"/>
    <x v="8"/>
    <x v="8"/>
    <x v="8"/>
  </r>
  <r>
    <s v="236"/>
    <s v="Fabricated structural metal manufacturing"/>
    <s v="364"/>
    <s v="All other transportation equipment manufacturing"/>
    <n v="15055"/>
    <s v="Industry Use"/>
    <n v="1.91E-7"/>
    <x v="8"/>
    <x v="8"/>
    <x v="8"/>
    <x v="8"/>
  </r>
  <r>
    <s v="236"/>
    <s v="Fabricated structural metal manufacturing"/>
    <s v="365"/>
    <s v="Wood kitchen cabinet and countertop manufacturing"/>
    <n v="15055"/>
    <s v="Industry Use"/>
    <n v="5.0699999999999997E-8"/>
    <x v="8"/>
    <x v="8"/>
    <x v="8"/>
    <x v="8"/>
  </r>
  <r>
    <s v="236"/>
    <s v="Fabricated structural metal manufacturing"/>
    <s v="371"/>
    <s v="Custom architectural woodwork and millwork"/>
    <n v="15055"/>
    <s v="Industry Use"/>
    <n v="6.4899999999999995E-7"/>
    <x v="8"/>
    <x v="8"/>
    <x v="8"/>
    <x v="8"/>
  </r>
  <r>
    <s v="236"/>
    <s v="Fabricated structural metal manufacturing"/>
    <s v="374"/>
    <s v="Mattress manufacturing"/>
    <n v="15055"/>
    <s v="Industry Use"/>
    <n v="2.0200000000000001E-9"/>
    <x v="8"/>
    <x v="8"/>
    <x v="8"/>
    <x v="8"/>
  </r>
  <r>
    <s v="236"/>
    <s v="Fabricated structural metal manufacturing"/>
    <s v="376"/>
    <s v="Surgical and medical instrument manufacturing"/>
    <n v="15055"/>
    <s v="Industry Use"/>
    <n v="5.0300000000000003E-5"/>
    <x v="8"/>
    <x v="8"/>
    <x v="8"/>
    <x v="8"/>
  </r>
  <r>
    <s v="236"/>
    <s v="Fabricated structural metal manufacturing"/>
    <s v="378"/>
    <s v="Dental equipment and supplies manufacturing"/>
    <n v="15055"/>
    <s v="Industry Use"/>
    <n v="1.7700000000000001E-9"/>
    <x v="8"/>
    <x v="8"/>
    <x v="8"/>
    <x v="8"/>
  </r>
  <r>
    <s v="236"/>
    <s v="Fabricated structural metal manufacturing"/>
    <s v="381"/>
    <s v="Jewelry and silverware manufacturing"/>
    <n v="15055"/>
    <s v="Industry Use"/>
    <n v="2.0600000000000002E-6"/>
    <x v="8"/>
    <x v="8"/>
    <x v="8"/>
    <x v="8"/>
  </r>
  <r>
    <s v="236"/>
    <s v="Fabricated structural metal manufacturing"/>
    <s v="382"/>
    <s v="Sporting and athletic goods manufacturing"/>
    <n v="15055"/>
    <s v="Industry Use"/>
    <n v="1.79E-7"/>
    <x v="8"/>
    <x v="8"/>
    <x v="8"/>
    <x v="8"/>
  </r>
  <r>
    <s v="236"/>
    <s v="Fabricated structural metal manufacturing"/>
    <s v="383"/>
    <s v="Doll, toy, and game manufacturing"/>
    <n v="15055"/>
    <s v="Industry Use"/>
    <n v="1.34826E-4"/>
    <x v="8"/>
    <x v="8"/>
    <x v="8"/>
    <x v="8"/>
  </r>
  <r>
    <s v="236"/>
    <s v="Fabricated structural metal manufacturing"/>
    <s v="384"/>
    <s v="Office supplies (except paper) manufacturing"/>
    <n v="15055"/>
    <s v="Industry Use"/>
    <n v="1.2500000000000001E-6"/>
    <x v="8"/>
    <x v="8"/>
    <x v="8"/>
    <x v="8"/>
  </r>
  <r>
    <s v="236"/>
    <s v="Fabricated structural metal manufacturing"/>
    <s v="385"/>
    <s v="Sign manufacturing"/>
    <n v="15055"/>
    <s v="Industry Use"/>
    <n v="1.28777E-4"/>
    <x v="8"/>
    <x v="8"/>
    <x v="8"/>
    <x v="8"/>
  </r>
  <r>
    <s v="236"/>
    <s v="Fabricated structural metal manufacturing"/>
    <s v="392"/>
    <s v="Wholesale - Motor vehicle and motor vehicle parts and supplies"/>
    <n v="15055"/>
    <s v="Industry Use"/>
    <n v="1.3030619E-2"/>
    <x v="9"/>
    <x v="9"/>
    <x v="8"/>
    <x v="8"/>
  </r>
  <r>
    <s v="236"/>
    <s v="Fabricated structural metal manufacturing"/>
    <s v="393"/>
    <s v="Wholesale - Professional and commercial equipment and supplies"/>
    <n v="15055"/>
    <s v="Industry Use"/>
    <n v="1.0573290000000001E-2"/>
    <x v="9"/>
    <x v="9"/>
    <x v="8"/>
    <x v="8"/>
  </r>
  <r>
    <s v="236"/>
    <s v="Fabricated structural metal manufacturing"/>
    <s v="394"/>
    <s v="Wholesale - Household appliances and electrical and electronic goods"/>
    <n v="15055"/>
    <s v="Industry Use"/>
    <n v="2.4001616999999999E-2"/>
    <x v="9"/>
    <x v="9"/>
    <x v="8"/>
    <x v="8"/>
  </r>
  <r>
    <s v="236"/>
    <s v="Fabricated structural metal manufacturing"/>
    <s v="395"/>
    <s v="Wholesale - Machinery, equipment, and supplies"/>
    <n v="15055"/>
    <s v="Industry Use"/>
    <n v="0.16024312900000001"/>
    <x v="9"/>
    <x v="9"/>
    <x v="8"/>
    <x v="8"/>
  </r>
  <r>
    <s v="236"/>
    <s v="Fabricated structural metal manufacturing"/>
    <s v="396"/>
    <s v="Wholesale - Other durable goods merchant wholesalers"/>
    <n v="15055"/>
    <s v="Industry Use"/>
    <n v="0.65606380900000005"/>
    <x v="9"/>
    <x v="9"/>
    <x v="8"/>
    <x v="8"/>
  </r>
  <r>
    <s v="236"/>
    <s v="Fabricated structural metal manufacturing"/>
    <s v="398"/>
    <s v="Wholesale - Grocery and related product wholesalers"/>
    <n v="15055"/>
    <s v="Industry Use"/>
    <n v="2.1332E-4"/>
    <x v="9"/>
    <x v="9"/>
    <x v="8"/>
    <x v="8"/>
  </r>
  <r>
    <s v="236"/>
    <s v="Fabricated structural metal manufacturing"/>
    <s v="399"/>
    <s v="Wholesale - Petroleum and petroleum products"/>
    <n v="15055"/>
    <s v="Industry Use"/>
    <n v="4.3862229999999999E-3"/>
    <x v="9"/>
    <x v="9"/>
    <x v="8"/>
    <x v="8"/>
  </r>
  <r>
    <s v="236"/>
    <s v="Fabricated structural metal manufacturing"/>
    <s v="400"/>
    <s v="Wholesale - Other nondurable goods merchant wholesalers"/>
    <n v="15055"/>
    <s v="Industry Use"/>
    <n v="4.0672170000000001E-2"/>
    <x v="9"/>
    <x v="9"/>
    <x v="8"/>
    <x v="8"/>
  </r>
  <r>
    <s v="236"/>
    <s v="Fabricated structural metal manufacturing"/>
    <s v="401"/>
    <s v="Wholesale - Wholesale electronic markets and agents and brokers"/>
    <n v="15055"/>
    <s v="Industry Use"/>
    <n v="1.488149E-3"/>
    <x v="9"/>
    <x v="9"/>
    <x v="8"/>
    <x v="8"/>
  </r>
  <r>
    <s v="236"/>
    <s v="Fabricated structural metal manufacturing"/>
    <s v="402"/>
    <s v="Retail - Motor vehicle and parts dealers"/>
    <n v="15055"/>
    <s v="Industry Use"/>
    <n v="1.0330338E-2"/>
    <x v="10"/>
    <x v="10"/>
    <x v="8"/>
    <x v="8"/>
  </r>
  <r>
    <s v="236"/>
    <s v="Fabricated structural metal manufacturing"/>
    <s v="403"/>
    <s v="Retail - Furniture and home furnishings stores"/>
    <n v="15055"/>
    <s v="Industry Use"/>
    <n v="4.7246099999999997E-4"/>
    <x v="10"/>
    <x v="10"/>
    <x v="8"/>
    <x v="8"/>
  </r>
  <r>
    <s v="236"/>
    <s v="Fabricated structural metal manufacturing"/>
    <s v="404"/>
    <s v="Retail - Electronics and appliance stores"/>
    <n v="15055"/>
    <s v="Industry Use"/>
    <n v="2.69E-5"/>
    <x v="10"/>
    <x v="10"/>
    <x v="8"/>
    <x v="8"/>
  </r>
  <r>
    <s v="236"/>
    <s v="Fabricated structural metal manufacturing"/>
    <s v="405"/>
    <s v="Retail - Building material and garden equipment and supplies stores"/>
    <n v="15055"/>
    <s v="Industry Use"/>
    <n v="3.5635969999999999E-3"/>
    <x v="10"/>
    <x v="10"/>
    <x v="8"/>
    <x v="8"/>
  </r>
  <r>
    <s v="236"/>
    <s v="Fabricated structural metal manufacturing"/>
    <s v="410"/>
    <s v="Retail - Sporting goods, hobby, musical instrument and book stores"/>
    <n v="15055"/>
    <s v="Industry Use"/>
    <n v="1.7688E-4"/>
    <x v="10"/>
    <x v="10"/>
    <x v="8"/>
    <x v="8"/>
  </r>
  <r>
    <s v="236"/>
    <s v="Fabricated structural metal manufacturing"/>
    <s v="411"/>
    <s v="Retail - General merchandise stores"/>
    <n v="15055"/>
    <s v="Industry Use"/>
    <n v="1.3157939999999999E-3"/>
    <x v="10"/>
    <x v="10"/>
    <x v="8"/>
    <x v="8"/>
  </r>
  <r>
    <s v="236"/>
    <s v="Fabricated structural metal manufacturing"/>
    <s v="412"/>
    <s v="Retail - Miscellaneous store retailers"/>
    <n v="15055"/>
    <s v="Industry Use"/>
    <n v="1.8E-5"/>
    <x v="10"/>
    <x v="10"/>
    <x v="8"/>
    <x v="8"/>
  </r>
  <r>
    <s v="236"/>
    <s v="Fabricated structural metal manufacturing"/>
    <s v="413"/>
    <s v="Retail - Nonstore retailers"/>
    <n v="15055"/>
    <s v="Industry Use"/>
    <n v="1.2090250000000001E-3"/>
    <x v="10"/>
    <x v="10"/>
    <x v="8"/>
    <x v="8"/>
  </r>
  <r>
    <s v="236"/>
    <s v="Fabricated structural metal manufacturing"/>
    <s v="414"/>
    <s v="Air transportation"/>
    <n v="15055"/>
    <s v="Industry Use"/>
    <n v="1.381281E-3"/>
    <x v="11"/>
    <x v="11"/>
    <x v="8"/>
    <x v="8"/>
  </r>
  <r>
    <s v="236"/>
    <s v="Fabricated structural metal manufacturing"/>
    <s v="415"/>
    <s v="Rail transportation"/>
    <n v="15055"/>
    <s v="Industry Use"/>
    <n v="1.9914042E-2"/>
    <x v="11"/>
    <x v="11"/>
    <x v="8"/>
    <x v="8"/>
  </r>
  <r>
    <s v="236"/>
    <s v="Fabricated structural metal manufacturing"/>
    <s v="416"/>
    <s v="Water transportation"/>
    <n v="15055"/>
    <s v="Industry Use"/>
    <n v="3.5599999999999998E-5"/>
    <x v="11"/>
    <x v="11"/>
    <x v="8"/>
    <x v="8"/>
  </r>
  <r>
    <s v="236"/>
    <s v="Fabricated structural metal manufacturing"/>
    <s v="417"/>
    <s v="Truck transportation"/>
    <n v="15055"/>
    <s v="Industry Use"/>
    <n v="0.19357903800000001"/>
    <x v="11"/>
    <x v="11"/>
    <x v="8"/>
    <x v="8"/>
  </r>
  <r>
    <s v="236"/>
    <s v="Fabricated structural metal manufacturing"/>
    <s v="418"/>
    <s v="Transit and ground passenger transportation"/>
    <n v="15055"/>
    <s v="Industry Use"/>
    <n v="1.11553E-3"/>
    <x v="11"/>
    <x v="11"/>
    <x v="8"/>
    <x v="8"/>
  </r>
  <r>
    <s v="236"/>
    <s v="Fabricated structural metal manufacturing"/>
    <s v="420"/>
    <s v="Scenic and sightseeing transportation and support activities for transportation"/>
    <n v="15055"/>
    <s v="Industry Use"/>
    <n v="7.1708500000000001E-4"/>
    <x v="11"/>
    <x v="11"/>
    <x v="8"/>
    <x v="8"/>
  </r>
  <r>
    <s v="236"/>
    <s v="Fabricated structural metal manufacturing"/>
    <s v="421"/>
    <s v="Couriers and messengers"/>
    <n v="15055"/>
    <s v="Industry Use"/>
    <n v="8.3100000000000001E-5"/>
    <x v="11"/>
    <x v="11"/>
    <x v="8"/>
    <x v="8"/>
  </r>
  <r>
    <s v="236"/>
    <s v="Fabricated structural metal manufacturing"/>
    <s v="422"/>
    <s v="Warehousing and storage"/>
    <n v="15055"/>
    <s v="Industry Use"/>
    <n v="2.7840980000000001E-2"/>
    <x v="11"/>
    <x v="11"/>
    <x v="8"/>
    <x v="8"/>
  </r>
  <r>
    <s v="236"/>
    <s v="Fabricated structural metal manufacturing"/>
    <s v="423"/>
    <s v="Newspaper publishers"/>
    <n v="15055"/>
    <s v="Industry Use"/>
    <n v="3.533025E-3"/>
    <x v="12"/>
    <x v="12"/>
    <x v="8"/>
    <x v="8"/>
  </r>
  <r>
    <s v="236"/>
    <s v="Fabricated structural metal manufacturing"/>
    <s v="424"/>
    <s v="Periodical publishers"/>
    <n v="15055"/>
    <s v="Industry Use"/>
    <n v="4.3088099999999998E-4"/>
    <x v="12"/>
    <x v="12"/>
    <x v="8"/>
    <x v="8"/>
  </r>
  <r>
    <s v="236"/>
    <s v="Fabricated structural metal manufacturing"/>
    <s v="425"/>
    <s v="Book publishers"/>
    <n v="15055"/>
    <s v="Industry Use"/>
    <n v="1.6814799999999999E-4"/>
    <x v="12"/>
    <x v="12"/>
    <x v="8"/>
    <x v="8"/>
  </r>
  <r>
    <s v="236"/>
    <s v="Fabricated structural metal manufacturing"/>
    <s v="428"/>
    <s v="Software publishers"/>
    <n v="15055"/>
    <s v="Industry Use"/>
    <n v="3.0363619999999999E-3"/>
    <x v="12"/>
    <x v="12"/>
    <x v="8"/>
    <x v="8"/>
  </r>
  <r>
    <s v="236"/>
    <s v="Fabricated structural metal manufacturing"/>
    <s v="429"/>
    <s v="Motion picture and video industries"/>
    <n v="15055"/>
    <s v="Industry Use"/>
    <n v="1.2999999999999999E-5"/>
    <x v="12"/>
    <x v="12"/>
    <x v="8"/>
    <x v="8"/>
  </r>
  <r>
    <s v="236"/>
    <s v="Fabricated structural metal manufacturing"/>
    <s v="431"/>
    <s v="Radio and television broadcasting"/>
    <n v="15055"/>
    <s v="Industry Use"/>
    <n v="2.3810559999999999E-3"/>
    <x v="12"/>
    <x v="12"/>
    <x v="8"/>
    <x v="8"/>
  </r>
  <r>
    <s v="236"/>
    <s v="Fabricated structural metal manufacturing"/>
    <s v="432"/>
    <s v="Cable and other subscription programming"/>
    <n v="15055"/>
    <s v="Industry Use"/>
    <n v="4.6226200000000001E-4"/>
    <x v="12"/>
    <x v="12"/>
    <x v="8"/>
    <x v="8"/>
  </r>
  <r>
    <s v="236"/>
    <s v="Fabricated structural metal manufacturing"/>
    <s v="433"/>
    <s v="Wired telecommunications carriers"/>
    <n v="15055"/>
    <s v="Industry Use"/>
    <n v="1.7554132E-2"/>
    <x v="12"/>
    <x v="12"/>
    <x v="8"/>
    <x v="8"/>
  </r>
  <r>
    <s v="236"/>
    <s v="Fabricated structural metal manufacturing"/>
    <s v="436"/>
    <s v="Data processing, hosting, and related services"/>
    <n v="15055"/>
    <s v="Industry Use"/>
    <n v="0.108632229"/>
    <x v="12"/>
    <x v="12"/>
    <x v="8"/>
    <x v="8"/>
  </r>
  <r>
    <s v="236"/>
    <s v="Fabricated structural metal manufacturing"/>
    <s v="437"/>
    <s v="News syndicates, libraries, archives and all other information services"/>
    <n v="15055"/>
    <s v="Industry Use"/>
    <n v="3.84E-8"/>
    <x v="12"/>
    <x v="12"/>
    <x v="8"/>
    <x v="8"/>
  </r>
  <r>
    <s v="236"/>
    <s v="Fabricated structural metal manufacturing"/>
    <s v="438"/>
    <s v="Internet publishing and broadcasting and web search portals"/>
    <n v="15055"/>
    <s v="Industry Use"/>
    <n v="1.0403229999999999E-3"/>
    <x v="12"/>
    <x v="12"/>
    <x v="8"/>
    <x v="8"/>
  </r>
  <r>
    <s v="236"/>
    <s v="Fabricated structural metal manufacturing"/>
    <s v="439"/>
    <s v="Nondepository credit intermediation and related activities"/>
    <n v="15055"/>
    <s v="Industry Use"/>
    <n v="1.4075539E-2"/>
    <x v="13"/>
    <x v="13"/>
    <x v="8"/>
    <x v="8"/>
  </r>
  <r>
    <s v="236"/>
    <s v="Fabricated structural metal manufacturing"/>
    <s v="440"/>
    <s v="Securities and commodity contracts intermediation and brokerage"/>
    <n v="15055"/>
    <s v="Industry Use"/>
    <n v="1.9712789000000001E-2"/>
    <x v="13"/>
    <x v="13"/>
    <x v="8"/>
    <x v="8"/>
  </r>
  <r>
    <s v="236"/>
    <s v="Fabricated structural metal manufacturing"/>
    <s v="441"/>
    <s v="Monetary authorities and depository credit intermediation"/>
    <n v="15055"/>
    <s v="Industry Use"/>
    <n v="9.9556391999999994E-2"/>
    <x v="13"/>
    <x v="13"/>
    <x v="8"/>
    <x v="8"/>
  </r>
  <r>
    <s v="236"/>
    <s v="Fabricated structural metal manufacturing"/>
    <s v="442"/>
    <s v="Other financial investment activities"/>
    <n v="15055"/>
    <s v="Industry Use"/>
    <n v="1.5201887000000001E-2"/>
    <x v="13"/>
    <x v="13"/>
    <x v="8"/>
    <x v="8"/>
  </r>
  <r>
    <s v="236"/>
    <s v="Fabricated structural metal manufacturing"/>
    <s v="443"/>
    <s v="Direct life insurance carriers"/>
    <n v="15055"/>
    <s v="Industry Use"/>
    <n v="1.1E-5"/>
    <x v="13"/>
    <x v="13"/>
    <x v="8"/>
    <x v="8"/>
  </r>
  <r>
    <s v="236"/>
    <s v="Fabricated structural metal manufacturing"/>
    <s v="444"/>
    <s v="Insurance carriers, except direct life"/>
    <n v="15055"/>
    <s v="Industry Use"/>
    <n v="1.5284399999999999E-4"/>
    <x v="13"/>
    <x v="13"/>
    <x v="8"/>
    <x v="8"/>
  </r>
  <r>
    <s v="236"/>
    <s v="Fabricated structural metal manufacturing"/>
    <s v="445"/>
    <s v="Insurance agencies, brokerages, and related activities"/>
    <n v="15055"/>
    <s v="Industry Use"/>
    <n v="6.5314919999999999E-3"/>
    <x v="13"/>
    <x v="13"/>
    <x v="8"/>
    <x v="8"/>
  </r>
  <r>
    <s v="236"/>
    <s v="Fabricated structural metal manufacturing"/>
    <s v="447"/>
    <s v="Other real estate"/>
    <n v="15055"/>
    <s v="Industry Use"/>
    <n v="0.10357765100000001"/>
    <x v="14"/>
    <x v="14"/>
    <x v="8"/>
    <x v="8"/>
  </r>
  <r>
    <s v="236"/>
    <s v="Fabricated structural metal manufacturing"/>
    <s v="450"/>
    <s v="Automotive equipment rental and leasing"/>
    <n v="15055"/>
    <s v="Industry Use"/>
    <n v="7.07392E-3"/>
    <x v="15"/>
    <x v="15"/>
    <x v="8"/>
    <x v="8"/>
  </r>
  <r>
    <s v="236"/>
    <s v="Fabricated structural metal manufacturing"/>
    <s v="451"/>
    <s v="General and consumer goods rental except video tapes and discs"/>
    <n v="15055"/>
    <s v="Industry Use"/>
    <n v="4.5448839999999999E-3"/>
    <x v="15"/>
    <x v="15"/>
    <x v="8"/>
    <x v="8"/>
  </r>
  <r>
    <s v="236"/>
    <s v="Fabricated structural metal manufacturing"/>
    <s v="453"/>
    <s v="Commercial and industrial machinery and equipment rental and leasing"/>
    <n v="15055"/>
    <s v="Industry Use"/>
    <n v="1.8548963000000002E-2"/>
    <x v="15"/>
    <x v="15"/>
    <x v="8"/>
    <x v="8"/>
  </r>
  <r>
    <s v="236"/>
    <s v="Fabricated structural metal manufacturing"/>
    <s v="454"/>
    <s v="Lessors of nonfinancial intangible assets"/>
    <n v="15055"/>
    <s v="Industry Use"/>
    <n v="3.0189100000000001E-3"/>
    <x v="15"/>
    <x v="15"/>
    <x v="8"/>
    <x v="8"/>
  </r>
  <r>
    <s v="236"/>
    <s v="Fabricated structural metal manufacturing"/>
    <s v="455"/>
    <s v="Legal services"/>
    <n v="15055"/>
    <s v="Industry Use"/>
    <n v="2.0733798000000001E-2"/>
    <x v="16"/>
    <x v="16"/>
    <x v="8"/>
    <x v="8"/>
  </r>
  <r>
    <s v="236"/>
    <s v="Fabricated structural metal manufacturing"/>
    <s v="456"/>
    <s v="Accounting, tax preparation, bookkeeping, and payroll services"/>
    <n v="15055"/>
    <s v="Industry Use"/>
    <n v="3.4044992000000003E-2"/>
    <x v="16"/>
    <x v="16"/>
    <x v="8"/>
    <x v="8"/>
  </r>
  <r>
    <s v="236"/>
    <s v="Fabricated structural metal manufacturing"/>
    <s v="457"/>
    <s v="Architectural, engineering, and related services"/>
    <n v="15055"/>
    <s v="Industry Use"/>
    <n v="3.8820786000000003E-2"/>
    <x v="16"/>
    <x v="16"/>
    <x v="8"/>
    <x v="8"/>
  </r>
  <r>
    <s v="236"/>
    <s v="Fabricated structural metal manufacturing"/>
    <s v="458"/>
    <s v="Specialized design services"/>
    <n v="15055"/>
    <s v="Industry Use"/>
    <n v="2.0945595000000001E-2"/>
    <x v="16"/>
    <x v="16"/>
    <x v="8"/>
    <x v="8"/>
  </r>
  <r>
    <s v="236"/>
    <s v="Fabricated structural metal manufacturing"/>
    <s v="459"/>
    <s v="Custom computer programming services"/>
    <n v="15055"/>
    <s v="Industry Use"/>
    <n v="1.4126570000000001E-3"/>
    <x v="16"/>
    <x v="16"/>
    <x v="8"/>
    <x v="8"/>
  </r>
  <r>
    <s v="236"/>
    <s v="Fabricated structural metal manufacturing"/>
    <s v="460"/>
    <s v="Computer systems design services"/>
    <n v="15055"/>
    <s v="Industry Use"/>
    <n v="2.1281273999999999E-2"/>
    <x v="16"/>
    <x v="16"/>
    <x v="8"/>
    <x v="8"/>
  </r>
  <r>
    <s v="236"/>
    <s v="Fabricated structural metal manufacturing"/>
    <s v="461"/>
    <s v="Other computer related services, including facilities management"/>
    <n v="15055"/>
    <s v="Industry Use"/>
    <n v="3.2697239999999999E-3"/>
    <x v="16"/>
    <x v="16"/>
    <x v="8"/>
    <x v="8"/>
  </r>
  <r>
    <s v="236"/>
    <s v="Fabricated structural metal manufacturing"/>
    <s v="462"/>
    <s v="Management consulting services"/>
    <n v="15055"/>
    <s v="Industry Use"/>
    <n v="2.396783E-3"/>
    <x v="16"/>
    <x v="16"/>
    <x v="8"/>
    <x v="8"/>
  </r>
  <r>
    <s v="236"/>
    <s v="Fabricated structural metal manufacturing"/>
    <s v="463"/>
    <s v="Environmental and other technical consulting services"/>
    <n v="15055"/>
    <s v="Industry Use"/>
    <n v="2.8306799999999998E-4"/>
    <x v="16"/>
    <x v="16"/>
    <x v="8"/>
    <x v="8"/>
  </r>
  <r>
    <s v="236"/>
    <s v="Fabricated structural metal manufacturing"/>
    <s v="464"/>
    <s v="Scientific research and development services"/>
    <n v="15055"/>
    <s v="Industry Use"/>
    <n v="1.6442992999999999E-2"/>
    <x v="16"/>
    <x v="16"/>
    <x v="8"/>
    <x v="8"/>
  </r>
  <r>
    <s v="236"/>
    <s v="Fabricated structural metal manufacturing"/>
    <s v="465"/>
    <s v="Advertising, public relations, and related services"/>
    <n v="15055"/>
    <s v="Industry Use"/>
    <n v="4.5751430000000003E-3"/>
    <x v="16"/>
    <x v="16"/>
    <x v="8"/>
    <x v="8"/>
  </r>
  <r>
    <s v="236"/>
    <s v="Fabricated structural metal manufacturing"/>
    <s v="468"/>
    <s v="Marketing research and all other miscellaneous professional, scientific, and technical services"/>
    <n v="15055"/>
    <s v="Industry Use"/>
    <n v="2.8103599E-2"/>
    <x v="16"/>
    <x v="16"/>
    <x v="8"/>
    <x v="8"/>
  </r>
  <r>
    <s v="236"/>
    <s v="Fabricated structural metal manufacturing"/>
    <s v="469"/>
    <s v="Management of companies and enterprises"/>
    <n v="15055"/>
    <s v="Industry Use"/>
    <n v="0.110932536"/>
    <x v="17"/>
    <x v="17"/>
    <x v="8"/>
    <x v="8"/>
  </r>
  <r>
    <s v="236"/>
    <s v="Fabricated structural metal manufacturing"/>
    <s v="470"/>
    <s v="Office administrative services"/>
    <n v="15055"/>
    <s v="Industry Use"/>
    <n v="2.656655E-3"/>
    <x v="17"/>
    <x v="17"/>
    <x v="8"/>
    <x v="8"/>
  </r>
  <r>
    <s v="236"/>
    <s v="Fabricated structural metal manufacturing"/>
    <s v="471"/>
    <s v="Facilities support services"/>
    <n v="15055"/>
    <s v="Industry Use"/>
    <n v="1.7004630999999999E-2"/>
    <x v="17"/>
    <x v="17"/>
    <x v="8"/>
    <x v="8"/>
  </r>
  <r>
    <s v="236"/>
    <s v="Fabricated structural metal manufacturing"/>
    <s v="472"/>
    <s v="Employment services"/>
    <n v="15055"/>
    <s v="Industry Use"/>
    <n v="0.178084458"/>
    <x v="17"/>
    <x v="17"/>
    <x v="8"/>
    <x v="8"/>
  </r>
  <r>
    <s v="236"/>
    <s v="Fabricated structural metal manufacturing"/>
    <s v="473"/>
    <s v="Business support services"/>
    <n v="15055"/>
    <s v="Industry Use"/>
    <n v="9.9431525000000007E-2"/>
    <x v="17"/>
    <x v="17"/>
    <x v="8"/>
    <x v="8"/>
  </r>
  <r>
    <s v="236"/>
    <s v="Fabricated structural metal manufacturing"/>
    <s v="474"/>
    <s v="Travel arrangement and reservation services"/>
    <n v="15055"/>
    <s v="Industry Use"/>
    <n v="2.4461600000000002E-4"/>
    <x v="17"/>
    <x v="17"/>
    <x v="8"/>
    <x v="8"/>
  </r>
  <r>
    <s v="236"/>
    <s v="Fabricated structural metal manufacturing"/>
    <s v="475"/>
    <s v="Investigation and security services"/>
    <n v="15055"/>
    <s v="Industry Use"/>
    <n v="2.1210786999999998E-2"/>
    <x v="17"/>
    <x v="17"/>
    <x v="8"/>
    <x v="8"/>
  </r>
  <r>
    <s v="236"/>
    <s v="Fabricated structural metal manufacturing"/>
    <s v="476"/>
    <s v="Services to buildings"/>
    <n v="15055"/>
    <s v="Industry Use"/>
    <n v="1.4008982999999999E-2"/>
    <x v="17"/>
    <x v="17"/>
    <x v="8"/>
    <x v="8"/>
  </r>
  <r>
    <s v="236"/>
    <s v="Fabricated structural metal manufacturing"/>
    <s v="477"/>
    <s v="Landscape and horticultural services"/>
    <n v="15055"/>
    <s v="Industry Use"/>
    <n v="6.919204E-3"/>
    <x v="17"/>
    <x v="17"/>
    <x v="8"/>
    <x v="8"/>
  </r>
  <r>
    <s v="236"/>
    <s v="Fabricated structural metal manufacturing"/>
    <s v="478"/>
    <s v="Other support services"/>
    <n v="15055"/>
    <s v="Industry Use"/>
    <n v="2.0653067000000001E-2"/>
    <x v="17"/>
    <x v="17"/>
    <x v="8"/>
    <x v="8"/>
  </r>
  <r>
    <s v="236"/>
    <s v="Fabricated structural metal manufacturing"/>
    <s v="479"/>
    <s v="Waste management and remediation services"/>
    <n v="15055"/>
    <s v="Industry Use"/>
    <n v="1.2034325E-2"/>
    <x v="17"/>
    <x v="17"/>
    <x v="8"/>
    <x v="8"/>
  </r>
  <r>
    <s v="236"/>
    <s v="Fabricated structural metal manufacturing"/>
    <s v="496"/>
    <s v="Performing arts companies"/>
    <n v="15055"/>
    <s v="Industry Use"/>
    <n v="1.8058000000000001E-4"/>
    <x v="19"/>
    <x v="19"/>
    <x v="8"/>
    <x v="8"/>
  </r>
  <r>
    <s v="236"/>
    <s v="Fabricated structural metal manufacturing"/>
    <s v="497"/>
    <s v="Commercial Sports Except Racing"/>
    <n v="15055"/>
    <s v="Industry Use"/>
    <n v="1.2464990000000001E-3"/>
    <x v="19"/>
    <x v="19"/>
    <x v="8"/>
    <x v="8"/>
  </r>
  <r>
    <s v="236"/>
    <s v="Fabricated structural metal manufacturing"/>
    <s v="499"/>
    <s v="Independent artists, writers, and performers"/>
    <n v="15055"/>
    <s v="Industry Use"/>
    <n v="3.9199999999999997E-5"/>
    <x v="19"/>
    <x v="19"/>
    <x v="8"/>
    <x v="8"/>
  </r>
  <r>
    <s v="236"/>
    <s v="Fabricated structural metal manufacturing"/>
    <s v="500"/>
    <s v="Promoters of performing arts and sports and agents for public figures"/>
    <n v="15055"/>
    <s v="Industry Use"/>
    <n v="4.0525799999999997E-4"/>
    <x v="19"/>
    <x v="19"/>
    <x v="8"/>
    <x v="8"/>
  </r>
  <r>
    <s v="236"/>
    <s v="Fabricated structural metal manufacturing"/>
    <s v="501"/>
    <s v="Museums, historical sites, zoos, and parks"/>
    <n v="15055"/>
    <s v="Industry Use"/>
    <n v="4.2200000000000001E-8"/>
    <x v="19"/>
    <x v="19"/>
    <x v="8"/>
    <x v="8"/>
  </r>
  <r>
    <s v="236"/>
    <s v="Fabricated structural metal manufacturing"/>
    <s v="504"/>
    <s v="Other amusement and recreation industries"/>
    <n v="15055"/>
    <s v="Industry Use"/>
    <n v="3.1166000000000001E-4"/>
    <x v="19"/>
    <x v="19"/>
    <x v="8"/>
    <x v="8"/>
  </r>
  <r>
    <s v="236"/>
    <s v="Fabricated structural metal manufacturing"/>
    <s v="505"/>
    <s v="Fitness and recreational sports centers"/>
    <n v="15055"/>
    <s v="Industry Use"/>
    <n v="9.7764100000000001E-4"/>
    <x v="19"/>
    <x v="19"/>
    <x v="8"/>
    <x v="8"/>
  </r>
  <r>
    <s v="236"/>
    <s v="Fabricated structural metal manufacturing"/>
    <s v="507"/>
    <s v="Hotels and motels, including casino hotels"/>
    <n v="15055"/>
    <s v="Industry Use"/>
    <n v="2.19E-5"/>
    <x v="20"/>
    <x v="20"/>
    <x v="8"/>
    <x v="8"/>
  </r>
  <r>
    <s v="236"/>
    <s v="Fabricated structural metal manufacturing"/>
    <s v="508"/>
    <s v="Other accommodations"/>
    <n v="15055"/>
    <s v="Industry Use"/>
    <n v="1.35E-8"/>
    <x v="20"/>
    <x v="20"/>
    <x v="8"/>
    <x v="8"/>
  </r>
  <r>
    <s v="236"/>
    <s v="Fabricated structural metal manufacturing"/>
    <s v="509"/>
    <s v="Full-service restaurants"/>
    <n v="15055"/>
    <s v="Industry Use"/>
    <n v="1.8338825999999999E-2"/>
    <x v="20"/>
    <x v="20"/>
    <x v="8"/>
    <x v="8"/>
  </r>
  <r>
    <s v="236"/>
    <s v="Fabricated structural metal manufacturing"/>
    <s v="510"/>
    <s v="Limited-service restaurants"/>
    <n v="15055"/>
    <s v="Industry Use"/>
    <n v="1.477473E-2"/>
    <x v="20"/>
    <x v="20"/>
    <x v="8"/>
    <x v="8"/>
  </r>
  <r>
    <s v="236"/>
    <s v="Fabricated structural metal manufacturing"/>
    <s v="511"/>
    <s v="All other food and drinking places"/>
    <n v="15055"/>
    <s v="Industry Use"/>
    <n v="3.71339E-3"/>
    <x v="20"/>
    <x v="20"/>
    <x v="8"/>
    <x v="8"/>
  </r>
  <r>
    <s v="236"/>
    <s v="Fabricated structural metal manufacturing"/>
    <s v="512"/>
    <s v="Automotive repair and maintenance, except car washes"/>
    <n v="15055"/>
    <s v="Industry Use"/>
    <n v="1.1683155000000001E-2"/>
    <x v="21"/>
    <x v="21"/>
    <x v="8"/>
    <x v="8"/>
  </r>
  <r>
    <s v="236"/>
    <s v="Fabricated structural metal manufacturing"/>
    <s v="513"/>
    <s v="Car washes"/>
    <n v="15055"/>
    <s v="Industry Use"/>
    <n v="5.4407969999999998E-3"/>
    <x v="21"/>
    <x v="21"/>
    <x v="8"/>
    <x v="8"/>
  </r>
  <r>
    <s v="236"/>
    <s v="Fabricated structural metal manufacturing"/>
    <s v="514"/>
    <s v="Electronic and precision equipment repair and maintenance"/>
    <n v="15055"/>
    <s v="Industry Use"/>
    <n v="5.0455530000000004E-3"/>
    <x v="21"/>
    <x v="21"/>
    <x v="8"/>
    <x v="8"/>
  </r>
  <r>
    <s v="236"/>
    <s v="Fabricated structural metal manufacturing"/>
    <s v="515"/>
    <s v="Commercial and industrial machinery and equipment repair and maintenance"/>
    <n v="15055"/>
    <s v="Industry Use"/>
    <n v="1.7019236E-2"/>
    <x v="21"/>
    <x v="21"/>
    <x v="8"/>
    <x v="8"/>
  </r>
  <r>
    <s v="236"/>
    <s v="Fabricated structural metal manufacturing"/>
    <s v="516"/>
    <s v="Personal and household goods repair and maintenance"/>
    <n v="15055"/>
    <s v="Industry Use"/>
    <n v="1.1459199999999999E-3"/>
    <x v="21"/>
    <x v="21"/>
    <x v="8"/>
    <x v="8"/>
  </r>
  <r>
    <s v="236"/>
    <s v="Fabricated structural metal manufacturing"/>
    <s v="519"/>
    <s v="Dry-cleaning and laundry services"/>
    <n v="15055"/>
    <s v="Industry Use"/>
    <n v="2.7499999999999999E-6"/>
    <x v="21"/>
    <x v="21"/>
    <x v="8"/>
    <x v="8"/>
  </r>
  <r>
    <s v="236"/>
    <s v="Fabricated structural metal manufacturing"/>
    <s v="523"/>
    <s v="Business and professional associations"/>
    <n v="15055"/>
    <s v="Industry Use"/>
    <n v="1.547894E-3"/>
    <x v="21"/>
    <x v="21"/>
    <x v="8"/>
    <x v="8"/>
  </r>
  <r>
    <s v="236"/>
    <s v="Fabricated structural metal manufacturing"/>
    <s v="526"/>
    <s v="Postal service"/>
    <n v="15055"/>
    <s v="Industry Use"/>
    <n v="8.9500000000000007E-6"/>
    <x v="22"/>
    <x v="22"/>
    <x v="8"/>
    <x v="8"/>
  </r>
  <r>
    <s v="236"/>
    <s v="Fabricated structural metal manufacturing"/>
    <s v="528"/>
    <s v="Other federal government enterprises"/>
    <n v="15055"/>
    <s v="Industry Use"/>
    <n v="5.8299999999999999E-8"/>
    <x v="22"/>
    <x v="22"/>
    <x v="8"/>
    <x v="8"/>
  </r>
  <r>
    <s v="236"/>
    <s v="Fabricated structural metal manufacturing"/>
    <s v="532"/>
    <s v="Local government passenger transit"/>
    <n v="15055"/>
    <s v="Industry Use"/>
    <n v="1.35487E-3"/>
    <x v="22"/>
    <x v="22"/>
    <x v="8"/>
    <x v="8"/>
  </r>
  <r>
    <s v="236"/>
    <s v="Fabricated structural metal manufacturing"/>
    <s v="533"/>
    <s v="Local government electric utilities"/>
    <n v="15055"/>
    <s v="Industry Use"/>
    <n v="3.1825220000000001E-3"/>
    <x v="22"/>
    <x v="22"/>
    <x v="8"/>
    <x v="8"/>
  </r>
  <r>
    <s v="236"/>
    <s v="Fabricated structural metal manufacturing"/>
    <s v="5001"/>
    <s v="Employee Compensation"/>
    <n v="15053"/>
    <s v="Factor Receipts"/>
    <n v="2.3752624990000002"/>
    <x v="23"/>
    <x v="23"/>
    <x v="8"/>
    <x v="8"/>
  </r>
  <r>
    <s v="236"/>
    <s v="Fabricated structural metal manufacturing"/>
    <s v="6001"/>
    <s v="Proprietor Income"/>
    <n v="15053"/>
    <s v="Factor Receipts"/>
    <n v="2.0136852E-2"/>
    <x v="24"/>
    <x v="24"/>
    <x v="8"/>
    <x v="8"/>
  </r>
  <r>
    <s v="236"/>
    <s v="Fabricated structural metal manufacturing"/>
    <s v="7001"/>
    <s v="Other Property Type Income"/>
    <n v="15053"/>
    <s v="Factor Receipts"/>
    <n v="0.80330038100000001"/>
    <x v="25"/>
    <x v="25"/>
    <x v="8"/>
    <x v="8"/>
  </r>
  <r>
    <s v="236"/>
    <s v="Fabricated structural metal manufacturing"/>
    <s v="8001"/>
    <s v="Taxes on Production and Imports"/>
    <n v="15053"/>
    <s v="Factor Receipts"/>
    <n v="0.112451628"/>
    <x v="26"/>
    <x v="26"/>
    <x v="8"/>
    <x v="8"/>
  </r>
  <r>
    <s v="236"/>
    <s v="Fabricated structural metal manufacturing"/>
    <s v="11001"/>
    <s v="Federal Government NonDefense"/>
    <n v="15055"/>
    <s v="Industry Use"/>
    <n v="2.96E-6"/>
    <x v="27"/>
    <x v="27"/>
    <x v="8"/>
    <x v="8"/>
  </r>
  <r>
    <s v="236"/>
    <s v="Fabricated structural metal manufacturing"/>
    <s v="12001"/>
    <s v="State/Local Govt NonEducation"/>
    <n v="15055"/>
    <s v="Industry Use"/>
    <n v="8.2063759999999996E-3"/>
    <x v="27"/>
    <x v="27"/>
    <x v="8"/>
    <x v="8"/>
  </r>
  <r>
    <s v="236"/>
    <s v="Fabricated structural metal manufacturing"/>
    <s v="14002"/>
    <s v="Inventory Additions/Deletions"/>
    <n v="15055"/>
    <s v="Industry Use"/>
    <n v="8.3235399999999999E-4"/>
    <x v="27"/>
    <x v="27"/>
    <x v="8"/>
    <x v="8"/>
  </r>
  <r>
    <s v="236"/>
    <s v="Fabricated structural metal manufacturing"/>
    <s v="25001"/>
    <s v="Foreign Trade"/>
    <n v="15056"/>
    <s v="Industry Trade"/>
    <n v="1.3927454159999999"/>
    <x v="28"/>
    <x v="28"/>
    <x v="8"/>
    <x v="8"/>
  </r>
  <r>
    <s v="236"/>
    <s v="Fabricated structural metal manufacturing"/>
    <s v="28001"/>
    <s v="Domestic Trade"/>
    <n v="15056"/>
    <s v="Industry Trade"/>
    <n v="5.9674884629999996"/>
    <x v="29"/>
    <x v="29"/>
    <x v="8"/>
    <x v="8"/>
  </r>
  <r>
    <s v="237"/>
    <s v="Plate work manufacturing"/>
    <s v="5001"/>
    <s v="Employee Compensation"/>
    <n v="15053"/>
    <s v="Factor Receipts"/>
    <n v="0"/>
    <x v="23"/>
    <x v="23"/>
    <x v="8"/>
    <x v="8"/>
  </r>
  <r>
    <s v="237"/>
    <s v="Plate work manufacturing"/>
    <s v="6001"/>
    <s v="Proprietor Income"/>
    <n v="15053"/>
    <s v="Factor Receipts"/>
    <n v="0"/>
    <x v="24"/>
    <x v="24"/>
    <x v="8"/>
    <x v="8"/>
  </r>
  <r>
    <s v="237"/>
    <s v="Plate work manufacturing"/>
    <s v="7001"/>
    <s v="Other Property Type Income"/>
    <n v="15053"/>
    <s v="Factor Receipts"/>
    <n v="0"/>
    <x v="25"/>
    <x v="25"/>
    <x v="8"/>
    <x v="8"/>
  </r>
  <r>
    <s v="237"/>
    <s v="Plate work manufacturing"/>
    <s v="8001"/>
    <s v="Taxes on Production and Imports"/>
    <n v="15053"/>
    <s v="Factor Receipts"/>
    <n v="0"/>
    <x v="26"/>
    <x v="26"/>
    <x v="8"/>
    <x v="8"/>
  </r>
  <r>
    <s v="238"/>
    <s v="Metal window and door manufacturing"/>
    <s v="1"/>
    <s v="Oilseed farming"/>
    <n v="15055"/>
    <s v="Industry Use"/>
    <n v="4.5399999999999997E-6"/>
    <x v="0"/>
    <x v="0"/>
    <x v="8"/>
    <x v="8"/>
  </r>
  <r>
    <s v="238"/>
    <s v="Metal window and door manufacturing"/>
    <s v="2"/>
    <s v="Grain farming"/>
    <n v="15055"/>
    <s v="Industry Use"/>
    <n v="2.3799999999999999E-5"/>
    <x v="0"/>
    <x v="0"/>
    <x v="8"/>
    <x v="8"/>
  </r>
  <r>
    <s v="238"/>
    <s v="Metal window and door manufacturing"/>
    <s v="3"/>
    <s v="Vegetable and melon farming"/>
    <n v="15055"/>
    <s v="Industry Use"/>
    <n v="6.2299999999999995E-8"/>
    <x v="1"/>
    <x v="1"/>
    <x v="8"/>
    <x v="8"/>
  </r>
  <r>
    <s v="238"/>
    <s v="Metal window and door manufacturing"/>
    <s v="4"/>
    <s v="Fruit farming"/>
    <n v="15055"/>
    <s v="Industry Use"/>
    <n v="6.8299999999999996E-8"/>
    <x v="1"/>
    <x v="1"/>
    <x v="8"/>
    <x v="8"/>
  </r>
  <r>
    <s v="238"/>
    <s v="Metal window and door manufacturing"/>
    <s v="5"/>
    <s v="Tree nut farming"/>
    <n v="15055"/>
    <s v="Industry Use"/>
    <n v="1.9399999999999998E-8"/>
    <x v="1"/>
    <x v="1"/>
    <x v="8"/>
    <x v="8"/>
  </r>
  <r>
    <s v="238"/>
    <s v="Metal window and door manufacturing"/>
    <s v="6"/>
    <s v="Greenhouse, nursery, and floriculture production"/>
    <n v="15055"/>
    <s v="Industry Use"/>
    <n v="3.8299999999999999E-8"/>
    <x v="1"/>
    <x v="1"/>
    <x v="8"/>
    <x v="8"/>
  </r>
  <r>
    <s v="238"/>
    <s v="Metal window and door manufacturing"/>
    <s v="11"/>
    <s v="Beef cattle ranching and farming, including feedlots and dual-purpose ranching and farming"/>
    <n v="15055"/>
    <s v="Industry Use"/>
    <n v="3.4999999999999997E-5"/>
    <x v="2"/>
    <x v="2"/>
    <x v="8"/>
    <x v="8"/>
  </r>
  <r>
    <s v="238"/>
    <s v="Metal window and door manufacturing"/>
    <s v="12"/>
    <s v="Dairy cattle and milk production"/>
    <n v="15055"/>
    <s v="Industry Use"/>
    <n v="3.1699999999999998E-5"/>
    <x v="2"/>
    <x v="2"/>
    <x v="8"/>
    <x v="8"/>
  </r>
  <r>
    <s v="238"/>
    <s v="Metal window and door manufacturing"/>
    <s v="13"/>
    <s v="Poultry and egg production"/>
    <n v="15055"/>
    <s v="Industry Use"/>
    <n v="5.0699999999999997E-7"/>
    <x v="2"/>
    <x v="2"/>
    <x v="8"/>
    <x v="8"/>
  </r>
  <r>
    <s v="238"/>
    <s v="Metal window and door manufacturing"/>
    <s v="14"/>
    <s v="Animal production, except cattle and poultry and eggs"/>
    <n v="15055"/>
    <s v="Industry Use"/>
    <n v="1.03E-5"/>
    <x v="2"/>
    <x v="2"/>
    <x v="8"/>
    <x v="8"/>
  </r>
  <r>
    <s v="238"/>
    <s v="Metal window and door manufacturing"/>
    <s v="20"/>
    <s v="Oil and gas extraction"/>
    <n v="15055"/>
    <s v="Industry Use"/>
    <n v="2.83E-5"/>
    <x v="4"/>
    <x v="4"/>
    <x v="8"/>
    <x v="8"/>
  </r>
  <r>
    <s v="238"/>
    <s v="Metal window and door manufacturing"/>
    <s v="35"/>
    <s v="Drilling oil and gas wells"/>
    <n v="15055"/>
    <s v="Industry Use"/>
    <n v="7.8100000000000002E-7"/>
    <x v="4"/>
    <x v="4"/>
    <x v="8"/>
    <x v="8"/>
  </r>
  <r>
    <s v="238"/>
    <s v="Metal window and door manufacturing"/>
    <s v="36"/>
    <s v="Support activities for oil and gas operations"/>
    <n v="15055"/>
    <s v="Industry Use"/>
    <n v="5.3000000000000003E-10"/>
    <x v="4"/>
    <x v="4"/>
    <x v="8"/>
    <x v="8"/>
  </r>
  <r>
    <s v="238"/>
    <s v="Metal window and door manufacturing"/>
    <s v="37"/>
    <s v="Metal mining services"/>
    <n v="15055"/>
    <s v="Industry Use"/>
    <n v="2.33458E-4"/>
    <x v="4"/>
    <x v="4"/>
    <x v="8"/>
    <x v="8"/>
  </r>
  <r>
    <s v="238"/>
    <s v="Metal window and door manufacturing"/>
    <s v="47"/>
    <s v="Electric power transmission and distribution"/>
    <n v="15055"/>
    <s v="Industry Use"/>
    <n v="9.3107671000000003E-2"/>
    <x v="5"/>
    <x v="5"/>
    <x v="8"/>
    <x v="8"/>
  </r>
  <r>
    <s v="238"/>
    <s v="Metal window and door manufacturing"/>
    <s v="48"/>
    <s v="Natural gas distribution"/>
    <n v="15055"/>
    <s v="Industry Use"/>
    <n v="1.0207730999999999E-2"/>
    <x v="5"/>
    <x v="5"/>
    <x v="8"/>
    <x v="8"/>
  </r>
  <r>
    <s v="238"/>
    <s v="Metal window and door manufacturing"/>
    <s v="49"/>
    <s v="Water, sewage and other systems"/>
    <n v="15055"/>
    <s v="Industry Use"/>
    <n v="3.1000000000000001E-5"/>
    <x v="5"/>
    <x v="5"/>
    <x v="8"/>
    <x v="8"/>
  </r>
  <r>
    <s v="238"/>
    <s v="Metal window and door manufacturing"/>
    <s v="60"/>
    <s v="Maintenance and repair construction of nonresidential structures"/>
    <n v="15055"/>
    <s v="Industry Use"/>
    <n v="3.2021877999999997E-2"/>
    <x v="6"/>
    <x v="6"/>
    <x v="8"/>
    <x v="8"/>
  </r>
  <r>
    <s v="238"/>
    <s v="Metal window and door manufacturing"/>
    <s v="87"/>
    <s v="Frozen cakes and other pastries manufacturing"/>
    <n v="15055"/>
    <s v="Industry Use"/>
    <n v="3.5300000000000001E-6"/>
    <x v="7"/>
    <x v="7"/>
    <x v="8"/>
    <x v="8"/>
  </r>
  <r>
    <s v="238"/>
    <s v="Metal window and door manufacturing"/>
    <s v="93"/>
    <s v="Bread and bakery product, except frozen, manufacturing"/>
    <n v="15055"/>
    <s v="Industry Use"/>
    <n v="2.09E-5"/>
    <x v="7"/>
    <x v="7"/>
    <x v="8"/>
    <x v="8"/>
  </r>
  <r>
    <s v="238"/>
    <s v="Metal window and door manufacturing"/>
    <s v="108"/>
    <s v="Distilleries"/>
    <n v="15055"/>
    <s v="Industry Use"/>
    <n v="8.9600000000000005E-9"/>
    <x v="7"/>
    <x v="7"/>
    <x v="8"/>
    <x v="8"/>
  </r>
  <r>
    <s v="238"/>
    <s v="Metal window and door manufacturing"/>
    <s v="115"/>
    <s v="Textile and fabric finishing mills"/>
    <n v="15055"/>
    <s v="Industry Use"/>
    <n v="5.5799999999999997E-11"/>
    <x v="8"/>
    <x v="8"/>
    <x v="8"/>
    <x v="8"/>
  </r>
  <r>
    <s v="238"/>
    <s v="Metal window and door manufacturing"/>
    <s v="119"/>
    <s v="Textile bag and canvas mills"/>
    <n v="15055"/>
    <s v="Industry Use"/>
    <n v="1.2099999999999999E-5"/>
    <x v="8"/>
    <x v="8"/>
    <x v="8"/>
    <x v="8"/>
  </r>
  <r>
    <s v="238"/>
    <s v="Metal window and door manufacturing"/>
    <s v="121"/>
    <s v="Other textile product mills"/>
    <n v="15055"/>
    <s v="Industry Use"/>
    <n v="6.5300000000000002E-5"/>
    <x v="8"/>
    <x v="8"/>
    <x v="8"/>
    <x v="8"/>
  </r>
  <r>
    <s v="238"/>
    <s v="Metal window and door manufacturing"/>
    <s v="132"/>
    <s v="Sawmills"/>
    <n v="15055"/>
    <s v="Industry Use"/>
    <n v="2.4399999999999999E-6"/>
    <x v="8"/>
    <x v="8"/>
    <x v="8"/>
    <x v="8"/>
  </r>
  <r>
    <s v="238"/>
    <s v="Metal window and door manufacturing"/>
    <s v="135"/>
    <s v="Engineered wood member and truss manufacturing"/>
    <n v="15055"/>
    <s v="Industry Use"/>
    <n v="1.5627600000000001E-4"/>
    <x v="8"/>
    <x v="8"/>
    <x v="8"/>
    <x v="8"/>
  </r>
  <r>
    <s v="238"/>
    <s v="Metal window and door manufacturing"/>
    <s v="137"/>
    <s v="Wood windows and door manufacturing"/>
    <n v="15055"/>
    <s v="Industry Use"/>
    <n v="4.65029E-4"/>
    <x v="8"/>
    <x v="8"/>
    <x v="8"/>
    <x v="8"/>
  </r>
  <r>
    <s v="238"/>
    <s v="Metal window and door manufacturing"/>
    <s v="139"/>
    <s v="Other millwork, including flooring"/>
    <n v="15055"/>
    <s v="Industry Use"/>
    <n v="6.9900000000000005E-5"/>
    <x v="8"/>
    <x v="8"/>
    <x v="8"/>
    <x v="8"/>
  </r>
  <r>
    <s v="238"/>
    <s v="Metal window and door manufacturing"/>
    <s v="140"/>
    <s v="Wood container and pallet manufacturing"/>
    <n v="15055"/>
    <s v="Industry Use"/>
    <n v="2.7500000000000001E-5"/>
    <x v="8"/>
    <x v="8"/>
    <x v="8"/>
    <x v="8"/>
  </r>
  <r>
    <s v="238"/>
    <s v="Metal window and door manufacturing"/>
    <s v="143"/>
    <s v="All other miscellaneous wood product manufacturing"/>
    <n v="15055"/>
    <s v="Industry Use"/>
    <n v="4.5900000000000001E-6"/>
    <x v="8"/>
    <x v="8"/>
    <x v="8"/>
    <x v="8"/>
  </r>
  <r>
    <s v="238"/>
    <s v="Metal window and door manufacturing"/>
    <s v="147"/>
    <s v="Paperboard container manufacturing"/>
    <n v="15055"/>
    <s v="Industry Use"/>
    <n v="8.6939240000000004E-3"/>
    <x v="8"/>
    <x v="8"/>
    <x v="8"/>
    <x v="8"/>
  </r>
  <r>
    <s v="238"/>
    <s v="Metal window and door manufacturing"/>
    <s v="152"/>
    <s v="Printing"/>
    <n v="15055"/>
    <s v="Industry Use"/>
    <n v="1.0717579E-2"/>
    <x v="8"/>
    <x v="8"/>
    <x v="8"/>
    <x v="8"/>
  </r>
  <r>
    <s v="238"/>
    <s v="Metal window and door manufacturing"/>
    <s v="163"/>
    <s v="Other basic organic chemical manufacturing"/>
    <n v="15055"/>
    <s v="Industry Use"/>
    <n v="1.9021299999999999E-3"/>
    <x v="8"/>
    <x v="8"/>
    <x v="8"/>
    <x v="8"/>
  </r>
  <r>
    <s v="238"/>
    <s v="Metal window and door manufacturing"/>
    <s v="175"/>
    <s v="Paint and coating manufacturing"/>
    <n v="15055"/>
    <s v="Industry Use"/>
    <n v="2.7796209999999999E-3"/>
    <x v="8"/>
    <x v="8"/>
    <x v="8"/>
    <x v="8"/>
  </r>
  <r>
    <s v="238"/>
    <s v="Metal window and door manufacturing"/>
    <s v="177"/>
    <s v="Soap and other detergent manufacturing"/>
    <n v="15055"/>
    <s v="Industry Use"/>
    <n v="2.9304E-4"/>
    <x v="8"/>
    <x v="8"/>
    <x v="8"/>
    <x v="8"/>
  </r>
  <r>
    <s v="238"/>
    <s v="Metal window and door manufacturing"/>
    <s v="190"/>
    <s v="Polystyrene foam product manufacturing"/>
    <n v="15055"/>
    <s v="Industry Use"/>
    <n v="1.05005E-4"/>
    <x v="8"/>
    <x v="8"/>
    <x v="8"/>
    <x v="8"/>
  </r>
  <r>
    <s v="238"/>
    <s v="Metal window and door manufacturing"/>
    <s v="191"/>
    <s v="Urethane and other foam product (except polystyrene) manufacturing"/>
    <n v="15055"/>
    <s v="Industry Use"/>
    <n v="1.7200000000000001E-5"/>
    <x v="8"/>
    <x v="8"/>
    <x v="8"/>
    <x v="8"/>
  </r>
  <r>
    <s v="238"/>
    <s v="Metal window and door manufacturing"/>
    <s v="192"/>
    <s v="Plastics bottle manufacturing"/>
    <n v="15055"/>
    <s v="Industry Use"/>
    <n v="5.2299999999999997E-5"/>
    <x v="8"/>
    <x v="8"/>
    <x v="8"/>
    <x v="8"/>
  </r>
  <r>
    <s v="238"/>
    <s v="Metal window and door manufacturing"/>
    <s v="195"/>
    <s v="Rubber and plastics hoses and belting manufacturing"/>
    <n v="15055"/>
    <s v="Industry Use"/>
    <n v="6.6800000000000003E-8"/>
    <x v="8"/>
    <x v="8"/>
    <x v="8"/>
    <x v="8"/>
  </r>
  <r>
    <s v="238"/>
    <s v="Metal window and door manufacturing"/>
    <s v="197"/>
    <s v="Pottery, ceramics, and plumbing fixture manufacturing"/>
    <n v="15055"/>
    <s v="Industry Use"/>
    <n v="4.3300000000000003E-7"/>
    <x v="8"/>
    <x v="8"/>
    <x v="8"/>
    <x v="8"/>
  </r>
  <r>
    <s v="238"/>
    <s v="Metal window and door manufacturing"/>
    <s v="204"/>
    <s v="Ready-mix concrete manufacturing"/>
    <n v="15055"/>
    <s v="Industry Use"/>
    <n v="4.0999999999999997E-6"/>
    <x v="8"/>
    <x v="8"/>
    <x v="8"/>
    <x v="8"/>
  </r>
  <r>
    <s v="238"/>
    <s v="Metal window and door manufacturing"/>
    <s v="211"/>
    <s v="Cut stone and stone product manufacturing"/>
    <n v="15055"/>
    <s v="Industry Use"/>
    <n v="1.0099999999999999E-8"/>
    <x v="8"/>
    <x v="8"/>
    <x v="8"/>
    <x v="8"/>
  </r>
  <r>
    <s v="238"/>
    <s v="Metal window and door manufacturing"/>
    <s v="215"/>
    <s v="Iron and steel mills and ferroalloy manufacturing"/>
    <n v="15055"/>
    <s v="Industry Use"/>
    <n v="3.2794060999999999E-2"/>
    <x v="8"/>
    <x v="8"/>
    <x v="8"/>
    <x v="8"/>
  </r>
  <r>
    <s v="238"/>
    <s v="Metal window and door manufacturing"/>
    <s v="217"/>
    <s v="Rolled steel shape manufacturing"/>
    <n v="15055"/>
    <s v="Industry Use"/>
    <n v="1.3033960000000001E-3"/>
    <x v="8"/>
    <x v="8"/>
    <x v="8"/>
    <x v="8"/>
  </r>
  <r>
    <s v="238"/>
    <s v="Metal window and door manufacturing"/>
    <s v="227"/>
    <s v="Ferrous metal foundries"/>
    <n v="15055"/>
    <s v="Industry Use"/>
    <n v="3.4053870000000002E-3"/>
    <x v="8"/>
    <x v="8"/>
    <x v="8"/>
    <x v="8"/>
  </r>
  <r>
    <s v="238"/>
    <s v="Metal window and door manufacturing"/>
    <s v="228"/>
    <s v="Nonferrous metal foundries"/>
    <n v="15055"/>
    <s v="Industry Use"/>
    <n v="7.5364259999999997E-3"/>
    <x v="8"/>
    <x v="8"/>
    <x v="8"/>
    <x v="8"/>
  </r>
  <r>
    <s v="238"/>
    <s v="Metal window and door manufacturing"/>
    <s v="230"/>
    <s v="Crown and closure manufacturing and metal stamping"/>
    <n v="15055"/>
    <s v="Industry Use"/>
    <n v="1.8501360000000001E-3"/>
    <x v="8"/>
    <x v="8"/>
    <x v="8"/>
    <x v="8"/>
  </r>
  <r>
    <s v="238"/>
    <s v="Metal window and door manufacturing"/>
    <s v="234"/>
    <s v="Handtool manufacturing"/>
    <n v="15055"/>
    <s v="Industry Use"/>
    <n v="9.0699999999999996E-6"/>
    <x v="8"/>
    <x v="8"/>
    <x v="8"/>
    <x v="8"/>
  </r>
  <r>
    <s v="238"/>
    <s v="Metal window and door manufacturing"/>
    <s v="236"/>
    <s v="Fabricated structural metal manufacturing"/>
    <n v="15055"/>
    <s v="Industry Use"/>
    <n v="5.00867E-4"/>
    <x v="8"/>
    <x v="8"/>
    <x v="8"/>
    <x v="8"/>
  </r>
  <r>
    <s v="238"/>
    <s v="Metal window and door manufacturing"/>
    <s v="238"/>
    <s v="Metal window and door manufacturing"/>
    <n v="15055"/>
    <s v="Industry Use"/>
    <n v="3.0490930000000001E-3"/>
    <x v="8"/>
    <x v="8"/>
    <x v="8"/>
    <x v="8"/>
  </r>
  <r>
    <s v="238"/>
    <s v="Metal window and door manufacturing"/>
    <s v="239"/>
    <s v="Sheet metal work manufacturing"/>
    <n v="15055"/>
    <s v="Industry Use"/>
    <n v="1.9416247000000001E-2"/>
    <x v="8"/>
    <x v="8"/>
    <x v="8"/>
    <x v="8"/>
  </r>
  <r>
    <s v="238"/>
    <s v="Metal window and door manufacturing"/>
    <s v="240"/>
    <s v="Ornamental and architectural metal work manufacturing"/>
    <n v="15055"/>
    <s v="Industry Use"/>
    <n v="4.7800000000000003E-5"/>
    <x v="8"/>
    <x v="8"/>
    <x v="8"/>
    <x v="8"/>
  </r>
  <r>
    <s v="238"/>
    <s v="Metal window and door manufacturing"/>
    <s v="242"/>
    <s v="Metal tank (heavy gauge) manufacturing"/>
    <n v="15055"/>
    <s v="Industry Use"/>
    <n v="5.68886E-4"/>
    <x v="8"/>
    <x v="8"/>
    <x v="8"/>
    <x v="8"/>
  </r>
  <r>
    <s v="238"/>
    <s v="Metal window and door manufacturing"/>
    <s v="244"/>
    <s v="Metal barrels, drums and pails manufacturing"/>
    <n v="15055"/>
    <s v="Industry Use"/>
    <n v="7.7336400000000002E-4"/>
    <x v="8"/>
    <x v="8"/>
    <x v="8"/>
    <x v="8"/>
  </r>
  <r>
    <s v="238"/>
    <s v="Metal window and door manufacturing"/>
    <s v="247"/>
    <s v="Machine shops"/>
    <n v="15055"/>
    <s v="Industry Use"/>
    <n v="7.5906000000000001E-2"/>
    <x v="8"/>
    <x v="8"/>
    <x v="8"/>
    <x v="8"/>
  </r>
  <r>
    <s v="238"/>
    <s v="Metal window and door manufacturing"/>
    <s v="248"/>
    <s v="Turned product and screw, nut, and bolt manufacturing"/>
    <n v="15055"/>
    <s v="Industry Use"/>
    <n v="2.0744637E-2"/>
    <x v="8"/>
    <x v="8"/>
    <x v="8"/>
    <x v="8"/>
  </r>
  <r>
    <s v="238"/>
    <s v="Metal window and door manufacturing"/>
    <s v="251"/>
    <s v="Electroplating, anodizing, and coloring metal"/>
    <n v="15055"/>
    <s v="Industry Use"/>
    <n v="2.0323100000000001E-4"/>
    <x v="8"/>
    <x v="8"/>
    <x v="8"/>
    <x v="8"/>
  </r>
  <r>
    <s v="238"/>
    <s v="Metal window and door manufacturing"/>
    <s v="252"/>
    <s v="Valve and fittings, other than plumbing, manufacturing"/>
    <n v="15055"/>
    <s v="Industry Use"/>
    <n v="9.0277599999999999E-4"/>
    <x v="8"/>
    <x v="8"/>
    <x v="8"/>
    <x v="8"/>
  </r>
  <r>
    <s v="238"/>
    <s v="Metal window and door manufacturing"/>
    <s v="259"/>
    <s v="Other fabricated metal manufacturing"/>
    <n v="15055"/>
    <s v="Industry Use"/>
    <n v="8.1799999999999996E-5"/>
    <x v="8"/>
    <x v="8"/>
    <x v="8"/>
    <x v="8"/>
  </r>
  <r>
    <s v="238"/>
    <s v="Metal window and door manufacturing"/>
    <s v="261"/>
    <s v="Lawn and garden equipment manufacturing"/>
    <n v="15055"/>
    <s v="Industry Use"/>
    <n v="1.6180799999999999E-4"/>
    <x v="8"/>
    <x v="8"/>
    <x v="8"/>
    <x v="8"/>
  </r>
  <r>
    <s v="238"/>
    <s v="Metal window and door manufacturing"/>
    <s v="262"/>
    <s v="Construction machinery manufacturing"/>
    <n v="15055"/>
    <s v="Industry Use"/>
    <n v="6.9428800000000004E-4"/>
    <x v="8"/>
    <x v="8"/>
    <x v="8"/>
    <x v="8"/>
  </r>
  <r>
    <s v="238"/>
    <s v="Metal window and door manufacturing"/>
    <s v="269"/>
    <s v="All other industrial machinery manufacturing"/>
    <n v="15055"/>
    <s v="Industry Use"/>
    <n v="2.2201999999999999E-4"/>
    <x v="8"/>
    <x v="8"/>
    <x v="8"/>
    <x v="8"/>
  </r>
  <r>
    <s v="238"/>
    <s v="Metal window and door manufacturing"/>
    <s v="275"/>
    <s v="Air conditioning, refrigeration, and warm air heating equipment manufacturing"/>
    <n v="15055"/>
    <s v="Industry Use"/>
    <n v="2.3878899999999999E-4"/>
    <x v="8"/>
    <x v="8"/>
    <x v="8"/>
    <x v="8"/>
  </r>
  <r>
    <s v="238"/>
    <s v="Metal window and door manufacturing"/>
    <s v="276"/>
    <s v="Industrial mold manufacturing"/>
    <n v="15055"/>
    <s v="Industry Use"/>
    <n v="8.1699999999999994E-5"/>
    <x v="8"/>
    <x v="8"/>
    <x v="8"/>
    <x v="8"/>
  </r>
  <r>
    <s v="238"/>
    <s v="Metal window and door manufacturing"/>
    <s v="277"/>
    <s v="Special tool, die, jig, and fixture manufacturing"/>
    <n v="15055"/>
    <s v="Industry Use"/>
    <n v="3.2725799999999998E-4"/>
    <x v="8"/>
    <x v="8"/>
    <x v="8"/>
    <x v="8"/>
  </r>
  <r>
    <s v="238"/>
    <s v="Metal window and door manufacturing"/>
    <s v="282"/>
    <s v="Speed changer, industrial high-speed drive, and gear manufacturing"/>
    <n v="15055"/>
    <s v="Industry Use"/>
    <n v="4.4400000000000002E-5"/>
    <x v="8"/>
    <x v="8"/>
    <x v="8"/>
    <x v="8"/>
  </r>
  <r>
    <s v="238"/>
    <s v="Metal window and door manufacturing"/>
    <s v="294"/>
    <s v="Industrial process furnace and oven manufacturing"/>
    <n v="15055"/>
    <s v="Industry Use"/>
    <n v="3.1099999999999998E-9"/>
    <x v="8"/>
    <x v="8"/>
    <x v="8"/>
    <x v="8"/>
  </r>
  <r>
    <s v="238"/>
    <s v="Metal window and door manufacturing"/>
    <s v="297"/>
    <s v="Scales, balances, and miscellaneous general purpose machinery manufacturing"/>
    <n v="15055"/>
    <s v="Industry Use"/>
    <n v="1.5437560000000001E-3"/>
    <x v="8"/>
    <x v="8"/>
    <x v="8"/>
    <x v="8"/>
  </r>
  <r>
    <s v="238"/>
    <s v="Metal window and door manufacturing"/>
    <s v="307"/>
    <s v="Semiconductor and related device manufacturing"/>
    <n v="15055"/>
    <s v="Industry Use"/>
    <n v="9.6700000000000006E-5"/>
    <x v="8"/>
    <x v="8"/>
    <x v="8"/>
    <x v="8"/>
  </r>
  <r>
    <s v="238"/>
    <s v="Metal window and door manufacturing"/>
    <s v="317"/>
    <s v="Analytical laboratory instrument manufacturing"/>
    <n v="15055"/>
    <s v="Industry Use"/>
    <n v="1.88E-6"/>
    <x v="8"/>
    <x v="8"/>
    <x v="8"/>
    <x v="8"/>
  </r>
  <r>
    <s v="238"/>
    <s v="Metal window and door manufacturing"/>
    <s v="323"/>
    <s v="Lighting fixture manufacturing"/>
    <n v="15055"/>
    <s v="Industry Use"/>
    <n v="2.9500000000000001E-6"/>
    <x v="8"/>
    <x v="8"/>
    <x v="8"/>
    <x v="8"/>
  </r>
  <r>
    <s v="238"/>
    <s v="Metal window and door manufacturing"/>
    <s v="330"/>
    <s v="Motor and generator manufacturing"/>
    <n v="15055"/>
    <s v="Industry Use"/>
    <n v="7.79E-6"/>
    <x v="8"/>
    <x v="8"/>
    <x v="8"/>
    <x v="8"/>
  </r>
  <r>
    <s v="238"/>
    <s v="Metal window and door manufacturing"/>
    <s v="341"/>
    <s v="Light truck and utility vehicle manufacturing"/>
    <n v="15055"/>
    <s v="Industry Use"/>
    <n v="3.2200000000000001E-6"/>
    <x v="8"/>
    <x v="8"/>
    <x v="8"/>
    <x v="8"/>
  </r>
  <r>
    <s v="238"/>
    <s v="Metal window and door manufacturing"/>
    <s v="343"/>
    <s v="Motor vehicle body manufacturing"/>
    <n v="15055"/>
    <s v="Industry Use"/>
    <n v="3.1699999999999999E-7"/>
    <x v="8"/>
    <x v="8"/>
    <x v="8"/>
    <x v="8"/>
  </r>
  <r>
    <s v="238"/>
    <s v="Metal window and door manufacturing"/>
    <s v="346"/>
    <s v="Travel trailer and camper manufacturing"/>
    <n v="15055"/>
    <s v="Industry Use"/>
    <n v="2.8600000000000001E-6"/>
    <x v="8"/>
    <x v="8"/>
    <x v="8"/>
    <x v="8"/>
  </r>
  <r>
    <s v="238"/>
    <s v="Metal window and door manufacturing"/>
    <s v="348"/>
    <s v="Motor vehicle electrical and electronic equipment manufacturing"/>
    <n v="15055"/>
    <s v="Industry Use"/>
    <n v="2.5218400000000002E-4"/>
    <x v="8"/>
    <x v="8"/>
    <x v="8"/>
    <x v="8"/>
  </r>
  <r>
    <s v="238"/>
    <s v="Metal window and door manufacturing"/>
    <s v="364"/>
    <s v="All other transportation equipment manufacturing"/>
    <n v="15055"/>
    <s v="Industry Use"/>
    <n v="3.8099999999999999E-6"/>
    <x v="8"/>
    <x v="8"/>
    <x v="8"/>
    <x v="8"/>
  </r>
  <r>
    <s v="238"/>
    <s v="Metal window and door manufacturing"/>
    <s v="365"/>
    <s v="Wood kitchen cabinet and countertop manufacturing"/>
    <n v="15055"/>
    <s v="Industry Use"/>
    <n v="5.8299999999999999E-8"/>
    <x v="8"/>
    <x v="8"/>
    <x v="8"/>
    <x v="8"/>
  </r>
  <r>
    <s v="238"/>
    <s v="Metal window and door manufacturing"/>
    <s v="367"/>
    <s v="Nonupholstered wood household furniture manufacturing"/>
    <n v="15055"/>
    <s v="Industry Use"/>
    <n v="2.1699999999999999E-5"/>
    <x v="8"/>
    <x v="8"/>
    <x v="8"/>
    <x v="8"/>
  </r>
  <r>
    <s v="238"/>
    <s v="Metal window and door manufacturing"/>
    <s v="371"/>
    <s v="Custom architectural woodwork and millwork"/>
    <n v="15055"/>
    <s v="Industry Use"/>
    <n v="5.8300000000000001E-6"/>
    <x v="8"/>
    <x v="8"/>
    <x v="8"/>
    <x v="8"/>
  </r>
  <r>
    <s v="238"/>
    <s v="Metal window and door manufacturing"/>
    <s v="374"/>
    <s v="Mattress manufacturing"/>
    <n v="15055"/>
    <s v="Industry Use"/>
    <n v="3.0400000000000001E-6"/>
    <x v="8"/>
    <x v="8"/>
    <x v="8"/>
    <x v="8"/>
  </r>
  <r>
    <s v="238"/>
    <s v="Metal window and door manufacturing"/>
    <s v="376"/>
    <s v="Surgical and medical instrument manufacturing"/>
    <n v="15055"/>
    <s v="Industry Use"/>
    <n v="4.1054399999999999E-4"/>
    <x v="8"/>
    <x v="8"/>
    <x v="8"/>
    <x v="8"/>
  </r>
  <r>
    <s v="238"/>
    <s v="Metal window and door manufacturing"/>
    <s v="378"/>
    <s v="Dental equipment and supplies manufacturing"/>
    <n v="15055"/>
    <s v="Industry Use"/>
    <n v="2.3800000000000001E-9"/>
    <x v="8"/>
    <x v="8"/>
    <x v="8"/>
    <x v="8"/>
  </r>
  <r>
    <s v="238"/>
    <s v="Metal window and door manufacturing"/>
    <s v="381"/>
    <s v="Jewelry and silverware manufacturing"/>
    <n v="15055"/>
    <s v="Industry Use"/>
    <n v="5.4399999999999997E-8"/>
    <x v="8"/>
    <x v="8"/>
    <x v="8"/>
    <x v="8"/>
  </r>
  <r>
    <s v="238"/>
    <s v="Metal window and door manufacturing"/>
    <s v="382"/>
    <s v="Sporting and athletic goods manufacturing"/>
    <n v="15055"/>
    <s v="Industry Use"/>
    <n v="1.64E-6"/>
    <x v="8"/>
    <x v="8"/>
    <x v="8"/>
    <x v="8"/>
  </r>
  <r>
    <s v="238"/>
    <s v="Metal window and door manufacturing"/>
    <s v="383"/>
    <s v="Doll, toy, and game manufacturing"/>
    <n v="15055"/>
    <s v="Industry Use"/>
    <n v="1.091842E-3"/>
    <x v="8"/>
    <x v="8"/>
    <x v="8"/>
    <x v="8"/>
  </r>
  <r>
    <s v="238"/>
    <s v="Metal window and door manufacturing"/>
    <s v="384"/>
    <s v="Office supplies (except paper) manufacturing"/>
    <n v="15055"/>
    <s v="Industry Use"/>
    <n v="1.4E-5"/>
    <x v="8"/>
    <x v="8"/>
    <x v="8"/>
    <x v="8"/>
  </r>
  <r>
    <s v="238"/>
    <s v="Metal window and door manufacturing"/>
    <s v="385"/>
    <s v="Sign manufacturing"/>
    <n v="15055"/>
    <s v="Industry Use"/>
    <n v="1.0457509999999999E-3"/>
    <x v="8"/>
    <x v="8"/>
    <x v="8"/>
    <x v="8"/>
  </r>
  <r>
    <s v="238"/>
    <s v="Metal window and door manufacturing"/>
    <s v="392"/>
    <s v="Wholesale - Motor vehicle and motor vehicle parts and supplies"/>
    <n v="15055"/>
    <s v="Industry Use"/>
    <n v="3.0999391000000001E-2"/>
    <x v="9"/>
    <x v="9"/>
    <x v="8"/>
    <x v="8"/>
  </r>
  <r>
    <s v="238"/>
    <s v="Metal window and door manufacturing"/>
    <s v="393"/>
    <s v="Wholesale - Professional and commercial equipment and supplies"/>
    <n v="15055"/>
    <s v="Industry Use"/>
    <n v="1.6214645E-2"/>
    <x v="9"/>
    <x v="9"/>
    <x v="8"/>
    <x v="8"/>
  </r>
  <r>
    <s v="238"/>
    <s v="Metal window and door manufacturing"/>
    <s v="394"/>
    <s v="Wholesale - Household appliances and electrical and electronic goods"/>
    <n v="15055"/>
    <s v="Industry Use"/>
    <n v="0.136338454"/>
    <x v="9"/>
    <x v="9"/>
    <x v="8"/>
    <x v="8"/>
  </r>
  <r>
    <s v="238"/>
    <s v="Metal window and door manufacturing"/>
    <s v="395"/>
    <s v="Wholesale - Machinery, equipment, and supplies"/>
    <n v="15055"/>
    <s v="Industry Use"/>
    <n v="0.11848649999999999"/>
    <x v="9"/>
    <x v="9"/>
    <x v="8"/>
    <x v="8"/>
  </r>
  <r>
    <s v="238"/>
    <s v="Metal window and door manufacturing"/>
    <s v="396"/>
    <s v="Wholesale - Other durable goods merchant wholesalers"/>
    <n v="15055"/>
    <s v="Industry Use"/>
    <n v="1.706492136"/>
    <x v="9"/>
    <x v="9"/>
    <x v="8"/>
    <x v="8"/>
  </r>
  <r>
    <s v="238"/>
    <s v="Metal window and door manufacturing"/>
    <s v="397"/>
    <s v="Wholesale - Drugs and druggistsâ€™ sundries"/>
    <n v="15055"/>
    <s v="Industry Use"/>
    <n v="1.66947E-4"/>
    <x v="9"/>
    <x v="9"/>
    <x v="8"/>
    <x v="8"/>
  </r>
  <r>
    <s v="238"/>
    <s v="Metal window and door manufacturing"/>
    <s v="398"/>
    <s v="Wholesale - Grocery and related product wholesalers"/>
    <n v="15055"/>
    <s v="Industry Use"/>
    <n v="1.7992539999999999E-3"/>
    <x v="9"/>
    <x v="9"/>
    <x v="8"/>
    <x v="8"/>
  </r>
  <r>
    <s v="238"/>
    <s v="Metal window and door manufacturing"/>
    <s v="399"/>
    <s v="Wholesale - Petroleum and petroleum products"/>
    <n v="15055"/>
    <s v="Industry Use"/>
    <n v="1.5695125000000001E-2"/>
    <x v="9"/>
    <x v="9"/>
    <x v="8"/>
    <x v="8"/>
  </r>
  <r>
    <s v="238"/>
    <s v="Metal window and door manufacturing"/>
    <s v="400"/>
    <s v="Wholesale - Other nondurable goods merchant wholesalers"/>
    <n v="15055"/>
    <s v="Industry Use"/>
    <n v="0.175923053"/>
    <x v="9"/>
    <x v="9"/>
    <x v="8"/>
    <x v="8"/>
  </r>
  <r>
    <s v="238"/>
    <s v="Metal window and door manufacturing"/>
    <s v="401"/>
    <s v="Wholesale - Wholesale electronic markets and agents and brokers"/>
    <n v="15055"/>
    <s v="Industry Use"/>
    <n v="6.8182679999999997E-3"/>
    <x v="9"/>
    <x v="9"/>
    <x v="8"/>
    <x v="8"/>
  </r>
  <r>
    <s v="238"/>
    <s v="Metal window and door manufacturing"/>
    <s v="402"/>
    <s v="Retail - Motor vehicle and parts dealers"/>
    <n v="15055"/>
    <s v="Industry Use"/>
    <n v="1.3632362E-2"/>
    <x v="10"/>
    <x v="10"/>
    <x v="8"/>
    <x v="8"/>
  </r>
  <r>
    <s v="238"/>
    <s v="Metal window and door manufacturing"/>
    <s v="405"/>
    <s v="Retail - Building material and garden equipment and supplies stores"/>
    <n v="15055"/>
    <s v="Industry Use"/>
    <n v="4.5334160000000002E-3"/>
    <x v="10"/>
    <x v="10"/>
    <x v="8"/>
    <x v="8"/>
  </r>
  <r>
    <s v="238"/>
    <s v="Metal window and door manufacturing"/>
    <s v="411"/>
    <s v="Retail - General merchandise stores"/>
    <n v="15055"/>
    <s v="Industry Use"/>
    <n v="2.0228580000000002E-3"/>
    <x v="10"/>
    <x v="10"/>
    <x v="8"/>
    <x v="8"/>
  </r>
  <r>
    <s v="238"/>
    <s v="Metal window and door manufacturing"/>
    <s v="413"/>
    <s v="Retail - Nonstore retailers"/>
    <n v="15055"/>
    <s v="Industry Use"/>
    <n v="4.8042919999999999E-3"/>
    <x v="10"/>
    <x v="10"/>
    <x v="8"/>
    <x v="8"/>
  </r>
  <r>
    <s v="238"/>
    <s v="Metal window and door manufacturing"/>
    <s v="414"/>
    <s v="Air transportation"/>
    <n v="15055"/>
    <s v="Industry Use"/>
    <n v="8.2991669999999997E-3"/>
    <x v="11"/>
    <x v="11"/>
    <x v="8"/>
    <x v="8"/>
  </r>
  <r>
    <s v="238"/>
    <s v="Metal window and door manufacturing"/>
    <s v="415"/>
    <s v="Rail transportation"/>
    <n v="15055"/>
    <s v="Industry Use"/>
    <n v="8.7733564999999999E-2"/>
    <x v="11"/>
    <x v="11"/>
    <x v="8"/>
    <x v="8"/>
  </r>
  <r>
    <s v="238"/>
    <s v="Metal window and door manufacturing"/>
    <s v="416"/>
    <s v="Water transportation"/>
    <n v="15055"/>
    <s v="Industry Use"/>
    <n v="1.83943E-4"/>
    <x v="11"/>
    <x v="11"/>
    <x v="8"/>
    <x v="8"/>
  </r>
  <r>
    <s v="238"/>
    <s v="Metal window and door manufacturing"/>
    <s v="417"/>
    <s v="Truck transportation"/>
    <n v="15055"/>
    <s v="Industry Use"/>
    <n v="0.89425214900000005"/>
    <x v="11"/>
    <x v="11"/>
    <x v="8"/>
    <x v="8"/>
  </r>
  <r>
    <s v="238"/>
    <s v="Metal window and door manufacturing"/>
    <s v="418"/>
    <s v="Transit and ground passenger transportation"/>
    <n v="15055"/>
    <s v="Industry Use"/>
    <n v="6.8954180000000004E-3"/>
    <x v="11"/>
    <x v="11"/>
    <x v="8"/>
    <x v="8"/>
  </r>
  <r>
    <s v="238"/>
    <s v="Metal window and door manufacturing"/>
    <s v="420"/>
    <s v="Scenic and sightseeing transportation and support activities for transportation"/>
    <n v="15055"/>
    <s v="Industry Use"/>
    <n v="3.4158270000000002E-3"/>
    <x v="11"/>
    <x v="11"/>
    <x v="8"/>
    <x v="8"/>
  </r>
  <r>
    <s v="238"/>
    <s v="Metal window and door manufacturing"/>
    <s v="421"/>
    <s v="Couriers and messengers"/>
    <n v="15055"/>
    <s v="Industry Use"/>
    <n v="3.8363900000000002E-4"/>
    <x v="11"/>
    <x v="11"/>
    <x v="8"/>
    <x v="8"/>
  </r>
  <r>
    <s v="238"/>
    <s v="Metal window and door manufacturing"/>
    <s v="422"/>
    <s v="Warehousing and storage"/>
    <n v="15055"/>
    <s v="Industry Use"/>
    <n v="0.23139107"/>
    <x v="11"/>
    <x v="11"/>
    <x v="8"/>
    <x v="8"/>
  </r>
  <r>
    <s v="238"/>
    <s v="Metal window and door manufacturing"/>
    <s v="423"/>
    <s v="Newspaper publishers"/>
    <n v="15055"/>
    <s v="Industry Use"/>
    <n v="2.8014054E-2"/>
    <x v="12"/>
    <x v="12"/>
    <x v="8"/>
    <x v="8"/>
  </r>
  <r>
    <s v="238"/>
    <s v="Metal window and door manufacturing"/>
    <s v="424"/>
    <s v="Periodical publishers"/>
    <n v="15055"/>
    <s v="Industry Use"/>
    <n v="2.86784E-3"/>
    <x v="12"/>
    <x v="12"/>
    <x v="8"/>
    <x v="8"/>
  </r>
  <r>
    <s v="238"/>
    <s v="Metal window and door manufacturing"/>
    <s v="425"/>
    <s v="Book publishers"/>
    <n v="15055"/>
    <s v="Industry Use"/>
    <n v="1.3617410000000001E-3"/>
    <x v="12"/>
    <x v="12"/>
    <x v="8"/>
    <x v="8"/>
  </r>
  <r>
    <s v="238"/>
    <s v="Metal window and door manufacturing"/>
    <s v="428"/>
    <s v="Software publishers"/>
    <n v="15055"/>
    <s v="Industry Use"/>
    <n v="8.2028520000000001E-3"/>
    <x v="12"/>
    <x v="12"/>
    <x v="8"/>
    <x v="8"/>
  </r>
  <r>
    <s v="238"/>
    <s v="Metal window and door manufacturing"/>
    <s v="429"/>
    <s v="Motion picture and video industries"/>
    <n v="15055"/>
    <s v="Industry Use"/>
    <n v="1.0507500000000001E-4"/>
    <x v="12"/>
    <x v="12"/>
    <x v="8"/>
    <x v="8"/>
  </r>
  <r>
    <s v="238"/>
    <s v="Metal window and door manufacturing"/>
    <s v="431"/>
    <s v="Radio and television broadcasting"/>
    <n v="15055"/>
    <s v="Industry Use"/>
    <n v="1.9281136000000001E-2"/>
    <x v="12"/>
    <x v="12"/>
    <x v="8"/>
    <x v="8"/>
  </r>
  <r>
    <s v="238"/>
    <s v="Metal window and door manufacturing"/>
    <s v="432"/>
    <s v="Cable and other subscription programming"/>
    <n v="15055"/>
    <s v="Industry Use"/>
    <n v="3.7436090000000002E-3"/>
    <x v="12"/>
    <x v="12"/>
    <x v="8"/>
    <x v="8"/>
  </r>
  <r>
    <s v="238"/>
    <s v="Metal window and door manufacturing"/>
    <s v="433"/>
    <s v="Wired telecommunications carriers"/>
    <n v="15055"/>
    <s v="Industry Use"/>
    <n v="6.813487E-2"/>
    <x v="12"/>
    <x v="12"/>
    <x v="8"/>
    <x v="8"/>
  </r>
  <r>
    <s v="238"/>
    <s v="Metal window and door manufacturing"/>
    <s v="436"/>
    <s v="Data processing, hosting, and related services"/>
    <n v="15055"/>
    <s v="Industry Use"/>
    <n v="0.213514335"/>
    <x v="12"/>
    <x v="12"/>
    <x v="8"/>
    <x v="8"/>
  </r>
  <r>
    <s v="238"/>
    <s v="Metal window and door manufacturing"/>
    <s v="437"/>
    <s v="News syndicates, libraries, archives and all other information services"/>
    <n v="15055"/>
    <s v="Industry Use"/>
    <n v="3.1100000000000002E-7"/>
    <x v="12"/>
    <x v="12"/>
    <x v="8"/>
    <x v="8"/>
  </r>
  <r>
    <s v="238"/>
    <s v="Metal window and door manufacturing"/>
    <s v="438"/>
    <s v="Internet publishing and broadcasting and web search portals"/>
    <n v="15055"/>
    <s v="Industry Use"/>
    <n v="8.0935839999999992E-3"/>
    <x v="12"/>
    <x v="12"/>
    <x v="8"/>
    <x v="8"/>
  </r>
  <r>
    <s v="238"/>
    <s v="Metal window and door manufacturing"/>
    <s v="439"/>
    <s v="Nondepository credit intermediation and related activities"/>
    <n v="15055"/>
    <s v="Industry Use"/>
    <n v="2.8487654000000001E-2"/>
    <x v="13"/>
    <x v="13"/>
    <x v="8"/>
    <x v="8"/>
  </r>
  <r>
    <s v="238"/>
    <s v="Metal window and door manufacturing"/>
    <s v="440"/>
    <s v="Securities and commodity contracts intermediation and brokerage"/>
    <n v="15055"/>
    <s v="Industry Use"/>
    <n v="8.0461951000000004E-2"/>
    <x v="13"/>
    <x v="13"/>
    <x v="8"/>
    <x v="8"/>
  </r>
  <r>
    <s v="238"/>
    <s v="Metal window and door manufacturing"/>
    <s v="441"/>
    <s v="Monetary authorities and depository credit intermediation"/>
    <n v="15055"/>
    <s v="Industry Use"/>
    <n v="0.267797954"/>
    <x v="13"/>
    <x v="13"/>
    <x v="8"/>
    <x v="8"/>
  </r>
  <r>
    <s v="238"/>
    <s v="Metal window and door manufacturing"/>
    <s v="442"/>
    <s v="Other financial investment activities"/>
    <n v="15055"/>
    <s v="Industry Use"/>
    <n v="6.1069752999999997E-2"/>
    <x v="13"/>
    <x v="13"/>
    <x v="8"/>
    <x v="8"/>
  </r>
  <r>
    <s v="238"/>
    <s v="Metal window and door manufacturing"/>
    <s v="443"/>
    <s v="Direct life insurance carriers"/>
    <n v="15055"/>
    <s v="Industry Use"/>
    <n v="2.7100000000000001E-5"/>
    <x v="13"/>
    <x v="13"/>
    <x v="8"/>
    <x v="8"/>
  </r>
  <r>
    <s v="238"/>
    <s v="Metal window and door manufacturing"/>
    <s v="444"/>
    <s v="Insurance carriers, except direct life"/>
    <n v="15055"/>
    <s v="Industry Use"/>
    <n v="8.6486799999999997E-4"/>
    <x v="13"/>
    <x v="13"/>
    <x v="8"/>
    <x v="8"/>
  </r>
  <r>
    <s v="238"/>
    <s v="Metal window and door manufacturing"/>
    <s v="445"/>
    <s v="Insurance agencies, brokerages, and related activities"/>
    <n v="15055"/>
    <s v="Industry Use"/>
    <n v="1.6014977999999999E-2"/>
    <x v="13"/>
    <x v="13"/>
    <x v="8"/>
    <x v="8"/>
  </r>
  <r>
    <s v="238"/>
    <s v="Metal window and door manufacturing"/>
    <s v="447"/>
    <s v="Other real estate"/>
    <n v="15055"/>
    <s v="Industry Use"/>
    <n v="0.211117991"/>
    <x v="14"/>
    <x v="14"/>
    <x v="8"/>
    <x v="8"/>
  </r>
  <r>
    <s v="238"/>
    <s v="Metal window and door manufacturing"/>
    <s v="450"/>
    <s v="Automotive equipment rental and leasing"/>
    <n v="15055"/>
    <s v="Industry Use"/>
    <n v="9.8647249999999995E-3"/>
    <x v="15"/>
    <x v="15"/>
    <x v="8"/>
    <x v="8"/>
  </r>
  <r>
    <s v="238"/>
    <s v="Metal window and door manufacturing"/>
    <s v="451"/>
    <s v="General and consumer goods rental except video tapes and discs"/>
    <n v="15055"/>
    <s v="Industry Use"/>
    <n v="5.9269400000000003E-3"/>
    <x v="15"/>
    <x v="15"/>
    <x v="8"/>
    <x v="8"/>
  </r>
  <r>
    <s v="238"/>
    <s v="Metal window and door manufacturing"/>
    <s v="453"/>
    <s v="Commercial and industrial machinery and equipment rental and leasing"/>
    <n v="15055"/>
    <s v="Industry Use"/>
    <n v="2.5819255999999999E-2"/>
    <x v="15"/>
    <x v="15"/>
    <x v="8"/>
    <x v="8"/>
  </r>
  <r>
    <s v="238"/>
    <s v="Metal window and door manufacturing"/>
    <s v="454"/>
    <s v="Lessors of nonfinancial intangible assets"/>
    <n v="15055"/>
    <s v="Industry Use"/>
    <n v="2.0864021999999999E-2"/>
    <x v="15"/>
    <x v="15"/>
    <x v="8"/>
    <x v="8"/>
  </r>
  <r>
    <s v="238"/>
    <s v="Metal window and door manufacturing"/>
    <s v="455"/>
    <s v="Legal services"/>
    <n v="15055"/>
    <s v="Industry Use"/>
    <n v="6.0609508999999999E-2"/>
    <x v="16"/>
    <x v="16"/>
    <x v="8"/>
    <x v="8"/>
  </r>
  <r>
    <s v="238"/>
    <s v="Metal window and door manufacturing"/>
    <s v="456"/>
    <s v="Accounting, tax preparation, bookkeeping, and payroll services"/>
    <n v="15055"/>
    <s v="Industry Use"/>
    <n v="9.4470363000000002E-2"/>
    <x v="16"/>
    <x v="16"/>
    <x v="8"/>
    <x v="8"/>
  </r>
  <r>
    <s v="238"/>
    <s v="Metal window and door manufacturing"/>
    <s v="457"/>
    <s v="Architectural, engineering, and related services"/>
    <n v="15055"/>
    <s v="Industry Use"/>
    <n v="0.17666664900000001"/>
    <x v="16"/>
    <x v="16"/>
    <x v="8"/>
    <x v="8"/>
  </r>
  <r>
    <s v="238"/>
    <s v="Metal window and door manufacturing"/>
    <s v="458"/>
    <s v="Specialized design services"/>
    <n v="15055"/>
    <s v="Industry Use"/>
    <n v="4.7923441999999997E-2"/>
    <x v="16"/>
    <x v="16"/>
    <x v="8"/>
    <x v="8"/>
  </r>
  <r>
    <s v="238"/>
    <s v="Metal window and door manufacturing"/>
    <s v="459"/>
    <s v="Custom computer programming services"/>
    <n v="15055"/>
    <s v="Industry Use"/>
    <n v="2.9861890000000002E-3"/>
    <x v="16"/>
    <x v="16"/>
    <x v="8"/>
    <x v="8"/>
  </r>
  <r>
    <s v="238"/>
    <s v="Metal window and door manufacturing"/>
    <s v="460"/>
    <s v="Computer systems design services"/>
    <n v="15055"/>
    <s v="Industry Use"/>
    <n v="3.6983052000000002E-2"/>
    <x v="16"/>
    <x v="16"/>
    <x v="8"/>
    <x v="8"/>
  </r>
  <r>
    <s v="238"/>
    <s v="Metal window and door manufacturing"/>
    <s v="461"/>
    <s v="Other computer related services, including facilities management"/>
    <n v="15055"/>
    <s v="Industry Use"/>
    <n v="6.6189090000000001E-3"/>
    <x v="16"/>
    <x v="16"/>
    <x v="8"/>
    <x v="8"/>
  </r>
  <r>
    <s v="238"/>
    <s v="Metal window and door manufacturing"/>
    <s v="462"/>
    <s v="Management consulting services"/>
    <n v="15055"/>
    <s v="Industry Use"/>
    <n v="1.7749109999999999E-3"/>
    <x v="16"/>
    <x v="16"/>
    <x v="8"/>
    <x v="8"/>
  </r>
  <r>
    <s v="238"/>
    <s v="Metal window and door manufacturing"/>
    <s v="463"/>
    <s v="Environmental and other technical consulting services"/>
    <n v="15055"/>
    <s v="Industry Use"/>
    <n v="4.2401299999999999E-4"/>
    <x v="16"/>
    <x v="16"/>
    <x v="8"/>
    <x v="8"/>
  </r>
  <r>
    <s v="238"/>
    <s v="Metal window and door manufacturing"/>
    <s v="464"/>
    <s v="Scientific research and development services"/>
    <n v="15055"/>
    <s v="Industry Use"/>
    <n v="3.6709257000000002E-2"/>
    <x v="16"/>
    <x v="16"/>
    <x v="8"/>
    <x v="8"/>
  </r>
  <r>
    <s v="238"/>
    <s v="Metal window and door manufacturing"/>
    <s v="465"/>
    <s v="Advertising, public relations, and related services"/>
    <n v="15055"/>
    <s v="Industry Use"/>
    <n v="3.6582792000000003E-2"/>
    <x v="16"/>
    <x v="16"/>
    <x v="8"/>
    <x v="8"/>
  </r>
  <r>
    <s v="238"/>
    <s v="Metal window and door manufacturing"/>
    <s v="468"/>
    <s v="Marketing research and all other miscellaneous professional, scientific, and technical services"/>
    <n v="15055"/>
    <s v="Industry Use"/>
    <n v="7.1328942000000006E-2"/>
    <x v="16"/>
    <x v="16"/>
    <x v="8"/>
    <x v="8"/>
  </r>
  <r>
    <s v="238"/>
    <s v="Metal window and door manufacturing"/>
    <s v="469"/>
    <s v="Management of companies and enterprises"/>
    <n v="15055"/>
    <s v="Industry Use"/>
    <n v="0.34431002399999999"/>
    <x v="17"/>
    <x v="17"/>
    <x v="8"/>
    <x v="8"/>
  </r>
  <r>
    <s v="238"/>
    <s v="Metal window and door manufacturing"/>
    <s v="470"/>
    <s v="Office administrative services"/>
    <n v="15055"/>
    <s v="Industry Use"/>
    <n v="1.4449560000000001E-3"/>
    <x v="17"/>
    <x v="17"/>
    <x v="8"/>
    <x v="8"/>
  </r>
  <r>
    <s v="238"/>
    <s v="Metal window and door manufacturing"/>
    <s v="471"/>
    <s v="Facilities support services"/>
    <n v="15055"/>
    <s v="Industry Use"/>
    <n v="1.8765838E-2"/>
    <x v="17"/>
    <x v="17"/>
    <x v="8"/>
    <x v="8"/>
  </r>
  <r>
    <s v="238"/>
    <s v="Metal window and door manufacturing"/>
    <s v="472"/>
    <s v="Employment services"/>
    <n v="15055"/>
    <s v="Industry Use"/>
    <n v="0.18968999"/>
    <x v="17"/>
    <x v="17"/>
    <x v="8"/>
    <x v="8"/>
  </r>
  <r>
    <s v="238"/>
    <s v="Metal window and door manufacturing"/>
    <s v="473"/>
    <s v="Business support services"/>
    <n v="15055"/>
    <s v="Industry Use"/>
    <n v="0.108474021"/>
    <x v="17"/>
    <x v="17"/>
    <x v="8"/>
    <x v="8"/>
  </r>
  <r>
    <s v="238"/>
    <s v="Metal window and door manufacturing"/>
    <s v="475"/>
    <s v="Investigation and security services"/>
    <n v="15055"/>
    <s v="Industry Use"/>
    <n v="2.4585343999999999E-2"/>
    <x v="17"/>
    <x v="17"/>
    <x v="8"/>
    <x v="8"/>
  </r>
  <r>
    <s v="238"/>
    <s v="Metal window and door manufacturing"/>
    <s v="476"/>
    <s v="Services to buildings"/>
    <n v="15055"/>
    <s v="Industry Use"/>
    <n v="2.9599483999999999E-2"/>
    <x v="17"/>
    <x v="17"/>
    <x v="8"/>
    <x v="8"/>
  </r>
  <r>
    <s v="238"/>
    <s v="Metal window and door manufacturing"/>
    <s v="477"/>
    <s v="Landscape and horticultural services"/>
    <n v="15055"/>
    <s v="Industry Use"/>
    <n v="1.4518872E-2"/>
    <x v="17"/>
    <x v="17"/>
    <x v="8"/>
    <x v="8"/>
  </r>
  <r>
    <s v="238"/>
    <s v="Metal window and door manufacturing"/>
    <s v="478"/>
    <s v="Other support services"/>
    <n v="15055"/>
    <s v="Industry Use"/>
    <n v="5.2311216000000001E-2"/>
    <x v="17"/>
    <x v="17"/>
    <x v="8"/>
    <x v="8"/>
  </r>
  <r>
    <s v="238"/>
    <s v="Metal window and door manufacturing"/>
    <s v="479"/>
    <s v="Waste management and remediation services"/>
    <n v="15055"/>
    <s v="Industry Use"/>
    <n v="6.1029931000000003E-2"/>
    <x v="17"/>
    <x v="17"/>
    <x v="8"/>
    <x v="8"/>
  </r>
  <r>
    <s v="238"/>
    <s v="Metal window and door manufacturing"/>
    <s v="496"/>
    <s v="Performing arts companies"/>
    <n v="15055"/>
    <s v="Industry Use"/>
    <n v="3.5366199999999998E-4"/>
    <x v="19"/>
    <x v="19"/>
    <x v="8"/>
    <x v="8"/>
  </r>
  <r>
    <s v="238"/>
    <s v="Metal window and door manufacturing"/>
    <s v="497"/>
    <s v="Commercial Sports Except Racing"/>
    <n v="15055"/>
    <s v="Industry Use"/>
    <n v="2.5420239999999999E-3"/>
    <x v="19"/>
    <x v="19"/>
    <x v="8"/>
    <x v="8"/>
  </r>
  <r>
    <s v="238"/>
    <s v="Metal window and door manufacturing"/>
    <s v="499"/>
    <s v="Independent artists, writers, and performers"/>
    <n v="15055"/>
    <s v="Industry Use"/>
    <n v="1.33013E-4"/>
    <x v="19"/>
    <x v="19"/>
    <x v="8"/>
    <x v="8"/>
  </r>
  <r>
    <s v="238"/>
    <s v="Metal window and door manufacturing"/>
    <s v="500"/>
    <s v="Promoters of performing arts and sports and agents for public figures"/>
    <n v="15055"/>
    <s v="Industry Use"/>
    <n v="8.0765199999999996E-4"/>
    <x v="19"/>
    <x v="19"/>
    <x v="8"/>
    <x v="8"/>
  </r>
  <r>
    <s v="238"/>
    <s v="Metal window and door manufacturing"/>
    <s v="501"/>
    <s v="Museums, historical sites, zoos, and parks"/>
    <n v="15055"/>
    <s v="Industry Use"/>
    <n v="8.1299999999999993E-8"/>
    <x v="19"/>
    <x v="19"/>
    <x v="8"/>
    <x v="8"/>
  </r>
  <r>
    <s v="238"/>
    <s v="Metal window and door manufacturing"/>
    <s v="504"/>
    <s v="Other amusement and recreation industries"/>
    <n v="15055"/>
    <s v="Industry Use"/>
    <n v="7.9229099999999998E-4"/>
    <x v="19"/>
    <x v="19"/>
    <x v="8"/>
    <x v="8"/>
  </r>
  <r>
    <s v="238"/>
    <s v="Metal window and door manufacturing"/>
    <s v="505"/>
    <s v="Fitness and recreational sports centers"/>
    <n v="15055"/>
    <s v="Industry Use"/>
    <n v="2.6830230000000001E-3"/>
    <x v="19"/>
    <x v="19"/>
    <x v="8"/>
    <x v="8"/>
  </r>
  <r>
    <s v="238"/>
    <s v="Metal window and door manufacturing"/>
    <s v="507"/>
    <s v="Hotels and motels, including casino hotels"/>
    <n v="15055"/>
    <s v="Industry Use"/>
    <n v="4.9700000000000002E-5"/>
    <x v="20"/>
    <x v="20"/>
    <x v="8"/>
    <x v="8"/>
  </r>
  <r>
    <s v="238"/>
    <s v="Metal window and door manufacturing"/>
    <s v="508"/>
    <s v="Other accommodations"/>
    <n v="15055"/>
    <s v="Industry Use"/>
    <n v="5.6099999999999999E-8"/>
    <x v="20"/>
    <x v="20"/>
    <x v="8"/>
    <x v="8"/>
  </r>
  <r>
    <s v="238"/>
    <s v="Metal window and door manufacturing"/>
    <s v="509"/>
    <s v="Full-service restaurants"/>
    <n v="15055"/>
    <s v="Industry Use"/>
    <n v="7.6006279999999996E-2"/>
    <x v="20"/>
    <x v="20"/>
    <x v="8"/>
    <x v="8"/>
  </r>
  <r>
    <s v="238"/>
    <s v="Metal window and door manufacturing"/>
    <s v="510"/>
    <s v="Limited-service restaurants"/>
    <n v="15055"/>
    <s v="Industry Use"/>
    <n v="6.1549773000000002E-2"/>
    <x v="20"/>
    <x v="20"/>
    <x v="8"/>
    <x v="8"/>
  </r>
  <r>
    <s v="238"/>
    <s v="Metal window and door manufacturing"/>
    <s v="511"/>
    <s v="All other food and drinking places"/>
    <n v="15055"/>
    <s v="Industry Use"/>
    <n v="1.3372377E-2"/>
    <x v="20"/>
    <x v="20"/>
    <x v="8"/>
    <x v="8"/>
  </r>
  <r>
    <s v="238"/>
    <s v="Metal window and door manufacturing"/>
    <s v="512"/>
    <s v="Automotive repair and maintenance, except car washes"/>
    <n v="15055"/>
    <s v="Industry Use"/>
    <n v="2.2760391000000001E-2"/>
    <x v="21"/>
    <x v="21"/>
    <x v="8"/>
    <x v="8"/>
  </r>
  <r>
    <s v="238"/>
    <s v="Metal window and door manufacturing"/>
    <s v="513"/>
    <s v="Car washes"/>
    <n v="15055"/>
    <s v="Industry Use"/>
    <n v="1.059942E-2"/>
    <x v="21"/>
    <x v="21"/>
    <x v="8"/>
    <x v="8"/>
  </r>
  <r>
    <s v="238"/>
    <s v="Metal window and door manufacturing"/>
    <s v="514"/>
    <s v="Electronic and precision equipment repair and maintenance"/>
    <n v="15055"/>
    <s v="Industry Use"/>
    <n v="1.1862634E-2"/>
    <x v="21"/>
    <x v="21"/>
    <x v="8"/>
    <x v="8"/>
  </r>
  <r>
    <s v="238"/>
    <s v="Metal window and door manufacturing"/>
    <s v="515"/>
    <s v="Commercial and industrial machinery and equipment repair and maintenance"/>
    <n v="15055"/>
    <s v="Industry Use"/>
    <n v="3.2862417999999997E-2"/>
    <x v="21"/>
    <x v="21"/>
    <x v="8"/>
    <x v="8"/>
  </r>
  <r>
    <s v="238"/>
    <s v="Metal window and door manufacturing"/>
    <s v="516"/>
    <s v="Personal and household goods repair and maintenance"/>
    <n v="15055"/>
    <s v="Industry Use"/>
    <n v="1.8519439999999999E-3"/>
    <x v="21"/>
    <x v="21"/>
    <x v="8"/>
    <x v="8"/>
  </r>
  <r>
    <s v="238"/>
    <s v="Metal window and door manufacturing"/>
    <s v="519"/>
    <s v="Dry-cleaning and laundry services"/>
    <n v="15055"/>
    <s v="Industry Use"/>
    <n v="5.6099999999999997E-6"/>
    <x v="21"/>
    <x v="21"/>
    <x v="8"/>
    <x v="8"/>
  </r>
  <r>
    <s v="238"/>
    <s v="Metal window and door manufacturing"/>
    <s v="523"/>
    <s v="Business and professional associations"/>
    <n v="15055"/>
    <s v="Industry Use"/>
    <n v="3.7848500000000002E-3"/>
    <x v="21"/>
    <x v="21"/>
    <x v="8"/>
    <x v="8"/>
  </r>
  <r>
    <s v="238"/>
    <s v="Metal window and door manufacturing"/>
    <s v="526"/>
    <s v="Postal service"/>
    <n v="15055"/>
    <s v="Industry Use"/>
    <n v="5.1857071999999997E-2"/>
    <x v="22"/>
    <x v="22"/>
    <x v="8"/>
    <x v="8"/>
  </r>
  <r>
    <s v="238"/>
    <s v="Metal window and door manufacturing"/>
    <s v="528"/>
    <s v="Other federal government enterprises"/>
    <n v="15055"/>
    <s v="Industry Use"/>
    <n v="1.98E-7"/>
    <x v="22"/>
    <x v="22"/>
    <x v="8"/>
    <x v="8"/>
  </r>
  <r>
    <s v="238"/>
    <s v="Metal window and door manufacturing"/>
    <s v="532"/>
    <s v="Local government passenger transit"/>
    <n v="15055"/>
    <s v="Industry Use"/>
    <n v="8.3670350000000001E-3"/>
    <x v="22"/>
    <x v="22"/>
    <x v="8"/>
    <x v="8"/>
  </r>
  <r>
    <s v="238"/>
    <s v="Metal window and door manufacturing"/>
    <s v="533"/>
    <s v="Local government electric utilities"/>
    <n v="15055"/>
    <s v="Industry Use"/>
    <n v="5.8255030000000001E-3"/>
    <x v="22"/>
    <x v="22"/>
    <x v="8"/>
    <x v="8"/>
  </r>
  <r>
    <s v="238"/>
    <s v="Metal window and door manufacturing"/>
    <s v="5001"/>
    <s v="Employee Compensation"/>
    <n v="15053"/>
    <s v="Factor Receipts"/>
    <n v="12.68930817"/>
    <x v="23"/>
    <x v="23"/>
    <x v="8"/>
    <x v="8"/>
  </r>
  <r>
    <s v="238"/>
    <s v="Metal window and door manufacturing"/>
    <s v="6001"/>
    <s v="Proprietor Income"/>
    <n v="15053"/>
    <s v="Factor Receipts"/>
    <n v="1.433667E-3"/>
    <x v="24"/>
    <x v="24"/>
    <x v="8"/>
    <x v="8"/>
  </r>
  <r>
    <s v="238"/>
    <s v="Metal window and door manufacturing"/>
    <s v="7001"/>
    <s v="Other Property Type Income"/>
    <n v="15053"/>
    <s v="Factor Receipts"/>
    <n v="4.6450362209999998"/>
    <x v="25"/>
    <x v="25"/>
    <x v="8"/>
    <x v="8"/>
  </r>
  <r>
    <s v="238"/>
    <s v="Metal window and door manufacturing"/>
    <s v="8001"/>
    <s v="Taxes on Production and Imports"/>
    <n v="15053"/>
    <s v="Factor Receipts"/>
    <n v="0.34972941899999999"/>
    <x v="26"/>
    <x v="26"/>
    <x v="8"/>
    <x v="8"/>
  </r>
  <r>
    <s v="238"/>
    <s v="Metal window and door manufacturing"/>
    <s v="10001"/>
    <s v="Households LT15k"/>
    <n v="15055"/>
    <s v="Industry Use"/>
    <n v="1.04548E-4"/>
    <x v="30"/>
    <x v="30"/>
    <x v="8"/>
    <x v="8"/>
  </r>
  <r>
    <s v="238"/>
    <s v="Metal window and door manufacturing"/>
    <s v="10002"/>
    <s v="Households 15-30k"/>
    <n v="15055"/>
    <s v="Industry Use"/>
    <n v="2.0946699999999999E-4"/>
    <x v="30"/>
    <x v="30"/>
    <x v="8"/>
    <x v="8"/>
  </r>
  <r>
    <s v="238"/>
    <s v="Metal window and door manufacturing"/>
    <s v="10003"/>
    <s v="Households 30-40k"/>
    <n v="15055"/>
    <s v="Industry Use"/>
    <n v="1.8354600000000001E-4"/>
    <x v="30"/>
    <x v="30"/>
    <x v="8"/>
    <x v="8"/>
  </r>
  <r>
    <s v="238"/>
    <s v="Metal window and door manufacturing"/>
    <s v="10004"/>
    <s v="Households 40-50k"/>
    <n v="15055"/>
    <s v="Industry Use"/>
    <n v="1.98631E-4"/>
    <x v="31"/>
    <x v="31"/>
    <x v="8"/>
    <x v="8"/>
  </r>
  <r>
    <s v="238"/>
    <s v="Metal window and door manufacturing"/>
    <s v="10005"/>
    <s v="Households 50-70k"/>
    <n v="15055"/>
    <s v="Industry Use"/>
    <n v="3.9818900000000002E-4"/>
    <x v="31"/>
    <x v="31"/>
    <x v="8"/>
    <x v="8"/>
  </r>
  <r>
    <s v="238"/>
    <s v="Metal window and door manufacturing"/>
    <s v="10006"/>
    <s v="Households 70-100k"/>
    <n v="15055"/>
    <s v="Industry Use"/>
    <n v="5.7109000000000001E-4"/>
    <x v="31"/>
    <x v="31"/>
    <x v="8"/>
    <x v="8"/>
  </r>
  <r>
    <s v="238"/>
    <s v="Metal window and door manufacturing"/>
    <s v="10007"/>
    <s v="Households 100-150k"/>
    <n v="15055"/>
    <s v="Industry Use"/>
    <n v="5.3403900000000004E-4"/>
    <x v="32"/>
    <x v="32"/>
    <x v="8"/>
    <x v="8"/>
  </r>
  <r>
    <s v="238"/>
    <s v="Metal window and door manufacturing"/>
    <s v="10008"/>
    <s v="Households 150-200k"/>
    <n v="15055"/>
    <s v="Industry Use"/>
    <n v="2.0130899999999999E-4"/>
    <x v="32"/>
    <x v="32"/>
    <x v="8"/>
    <x v="8"/>
  </r>
  <r>
    <s v="238"/>
    <s v="Metal window and door manufacturing"/>
    <s v="10009"/>
    <s v="Households 200k+"/>
    <n v="15055"/>
    <s v="Industry Use"/>
    <n v="2.9675799999999999E-4"/>
    <x v="32"/>
    <x v="32"/>
    <x v="8"/>
    <x v="8"/>
  </r>
  <r>
    <s v="238"/>
    <s v="Metal window and door manufacturing"/>
    <s v="12001"/>
    <s v="State/Local Govt NonEducation"/>
    <n v="15055"/>
    <s v="Industry Use"/>
    <n v="2.2584100999999999E-2"/>
    <x v="27"/>
    <x v="27"/>
    <x v="8"/>
    <x v="8"/>
  </r>
  <r>
    <s v="238"/>
    <s v="Metal window and door manufacturing"/>
    <s v="14001"/>
    <s v="Capital"/>
    <n v="15055"/>
    <s v="Industry Use"/>
    <n v="1.45E-5"/>
    <x v="27"/>
    <x v="27"/>
    <x v="8"/>
    <x v="8"/>
  </r>
  <r>
    <s v="238"/>
    <s v="Metal window and door manufacturing"/>
    <s v="14002"/>
    <s v="Inventory Additions/Deletions"/>
    <n v="15055"/>
    <s v="Industry Use"/>
    <n v="9.3114900000000004E-4"/>
    <x v="27"/>
    <x v="27"/>
    <x v="8"/>
    <x v="8"/>
  </r>
  <r>
    <s v="238"/>
    <s v="Metal window and door manufacturing"/>
    <s v="25001"/>
    <s v="Foreign Trade"/>
    <n v="15056"/>
    <s v="Industry Trade"/>
    <n v="4.0942930420000003"/>
    <x v="28"/>
    <x v="28"/>
    <x v="8"/>
    <x v="8"/>
  </r>
  <r>
    <s v="238"/>
    <s v="Metal window and door manufacturing"/>
    <s v="28001"/>
    <s v="Domestic Trade"/>
    <n v="15056"/>
    <s v="Industry Trade"/>
    <n v="17.517764320000001"/>
    <x v="29"/>
    <x v="29"/>
    <x v="8"/>
    <x v="8"/>
  </r>
  <r>
    <s v="239"/>
    <s v="Sheet metal work manufacturing"/>
    <s v="1"/>
    <s v="Oilseed farming"/>
    <n v="15055"/>
    <s v="Industry Use"/>
    <n v="6.72E-6"/>
    <x v="0"/>
    <x v="0"/>
    <x v="8"/>
    <x v="8"/>
  </r>
  <r>
    <s v="239"/>
    <s v="Sheet metal work manufacturing"/>
    <s v="2"/>
    <s v="Grain farming"/>
    <n v="15055"/>
    <s v="Industry Use"/>
    <n v="3.5200000000000002E-5"/>
    <x v="0"/>
    <x v="0"/>
    <x v="8"/>
    <x v="8"/>
  </r>
  <r>
    <s v="239"/>
    <s v="Sheet metal work manufacturing"/>
    <s v="3"/>
    <s v="Vegetable and melon farming"/>
    <n v="15055"/>
    <s v="Industry Use"/>
    <n v="9.2200000000000005E-8"/>
    <x v="1"/>
    <x v="1"/>
    <x v="8"/>
    <x v="8"/>
  </r>
  <r>
    <s v="239"/>
    <s v="Sheet metal work manufacturing"/>
    <s v="4"/>
    <s v="Fruit farming"/>
    <n v="15055"/>
    <s v="Industry Use"/>
    <n v="1.01E-7"/>
    <x v="1"/>
    <x v="1"/>
    <x v="8"/>
    <x v="8"/>
  </r>
  <r>
    <s v="239"/>
    <s v="Sheet metal work manufacturing"/>
    <s v="5"/>
    <s v="Tree nut farming"/>
    <n v="15055"/>
    <s v="Industry Use"/>
    <n v="2.8699999999999999E-8"/>
    <x v="1"/>
    <x v="1"/>
    <x v="8"/>
    <x v="8"/>
  </r>
  <r>
    <s v="239"/>
    <s v="Sheet metal work manufacturing"/>
    <s v="6"/>
    <s v="Greenhouse, nursery, and floriculture production"/>
    <n v="15055"/>
    <s v="Industry Use"/>
    <n v="5.6699999999999998E-8"/>
    <x v="1"/>
    <x v="1"/>
    <x v="8"/>
    <x v="8"/>
  </r>
  <r>
    <s v="239"/>
    <s v="Sheet metal work manufacturing"/>
    <s v="11"/>
    <s v="Beef cattle ranching and farming, including feedlots and dual-purpose ranching and farming"/>
    <n v="15055"/>
    <s v="Industry Use"/>
    <n v="5.1799999999999999E-5"/>
    <x v="2"/>
    <x v="2"/>
    <x v="8"/>
    <x v="8"/>
  </r>
  <r>
    <s v="239"/>
    <s v="Sheet metal work manufacturing"/>
    <s v="12"/>
    <s v="Dairy cattle and milk production"/>
    <n v="15055"/>
    <s v="Industry Use"/>
    <n v="4.6900000000000002E-5"/>
    <x v="2"/>
    <x v="2"/>
    <x v="8"/>
    <x v="8"/>
  </r>
  <r>
    <s v="239"/>
    <s v="Sheet metal work manufacturing"/>
    <s v="13"/>
    <s v="Poultry and egg production"/>
    <n v="15055"/>
    <s v="Industry Use"/>
    <n v="7.5000000000000002E-7"/>
    <x v="2"/>
    <x v="2"/>
    <x v="8"/>
    <x v="8"/>
  </r>
  <r>
    <s v="239"/>
    <s v="Sheet metal work manufacturing"/>
    <s v="14"/>
    <s v="Animal production, except cattle and poultry and eggs"/>
    <n v="15055"/>
    <s v="Industry Use"/>
    <n v="1.5299999999999999E-5"/>
    <x v="2"/>
    <x v="2"/>
    <x v="8"/>
    <x v="8"/>
  </r>
  <r>
    <s v="239"/>
    <s v="Sheet metal work manufacturing"/>
    <s v="20"/>
    <s v="Oil and gas extraction"/>
    <n v="15055"/>
    <s v="Industry Use"/>
    <n v="8.6100000000000006E-5"/>
    <x v="4"/>
    <x v="4"/>
    <x v="8"/>
    <x v="8"/>
  </r>
  <r>
    <s v="239"/>
    <s v="Sheet metal work manufacturing"/>
    <s v="35"/>
    <s v="Drilling oil and gas wells"/>
    <n v="15055"/>
    <s v="Industry Use"/>
    <n v="4.2500000000000001E-7"/>
    <x v="4"/>
    <x v="4"/>
    <x v="8"/>
    <x v="8"/>
  </r>
  <r>
    <s v="239"/>
    <s v="Sheet metal work manufacturing"/>
    <s v="36"/>
    <s v="Support activities for oil and gas operations"/>
    <n v="15055"/>
    <s v="Industry Use"/>
    <n v="2.09E-9"/>
    <x v="4"/>
    <x v="4"/>
    <x v="8"/>
    <x v="8"/>
  </r>
  <r>
    <s v="239"/>
    <s v="Sheet metal work manufacturing"/>
    <s v="37"/>
    <s v="Metal mining services"/>
    <n v="15055"/>
    <s v="Industry Use"/>
    <n v="1.2709700000000001E-4"/>
    <x v="4"/>
    <x v="4"/>
    <x v="8"/>
    <x v="8"/>
  </r>
  <r>
    <s v="239"/>
    <s v="Sheet metal work manufacturing"/>
    <s v="47"/>
    <s v="Electric power transmission and distribution"/>
    <n v="15055"/>
    <s v="Industry Use"/>
    <n v="0.17546699199999999"/>
    <x v="5"/>
    <x v="5"/>
    <x v="8"/>
    <x v="8"/>
  </r>
  <r>
    <s v="239"/>
    <s v="Sheet metal work manufacturing"/>
    <s v="48"/>
    <s v="Natural gas distribution"/>
    <n v="15055"/>
    <s v="Industry Use"/>
    <n v="2.0997855999999999E-2"/>
    <x v="5"/>
    <x v="5"/>
    <x v="8"/>
    <x v="8"/>
  </r>
  <r>
    <s v="239"/>
    <s v="Sheet metal work manufacturing"/>
    <s v="60"/>
    <s v="Maintenance and repair construction of nonresidential structures"/>
    <n v="15055"/>
    <s v="Industry Use"/>
    <n v="6.4393911999999998E-2"/>
    <x v="6"/>
    <x v="6"/>
    <x v="8"/>
    <x v="8"/>
  </r>
  <r>
    <s v="239"/>
    <s v="Sheet metal work manufacturing"/>
    <s v="87"/>
    <s v="Frozen cakes and other pastries manufacturing"/>
    <n v="15055"/>
    <s v="Industry Use"/>
    <n v="9.9399999999999993E-7"/>
    <x v="7"/>
    <x v="7"/>
    <x v="8"/>
    <x v="8"/>
  </r>
  <r>
    <s v="239"/>
    <s v="Sheet metal work manufacturing"/>
    <s v="93"/>
    <s v="Bread and bakery product, except frozen, manufacturing"/>
    <n v="15055"/>
    <s v="Industry Use"/>
    <n v="5.8699999999999997E-6"/>
    <x v="7"/>
    <x v="7"/>
    <x v="8"/>
    <x v="8"/>
  </r>
  <r>
    <s v="239"/>
    <s v="Sheet metal work manufacturing"/>
    <s v="108"/>
    <s v="Distilleries"/>
    <n v="15055"/>
    <s v="Industry Use"/>
    <n v="5.5500000000000001E-9"/>
    <x v="7"/>
    <x v="7"/>
    <x v="8"/>
    <x v="8"/>
  </r>
  <r>
    <s v="239"/>
    <s v="Sheet metal work manufacturing"/>
    <s v="115"/>
    <s v="Textile and fabric finishing mills"/>
    <n v="15055"/>
    <s v="Industry Use"/>
    <n v="1.3900000000000001E-10"/>
    <x v="8"/>
    <x v="8"/>
    <x v="8"/>
    <x v="8"/>
  </r>
  <r>
    <s v="239"/>
    <s v="Sheet metal work manufacturing"/>
    <s v="119"/>
    <s v="Textile bag and canvas mills"/>
    <n v="15055"/>
    <s v="Industry Use"/>
    <n v="1.9399999999999998E-8"/>
    <x v="8"/>
    <x v="8"/>
    <x v="8"/>
    <x v="8"/>
  </r>
  <r>
    <s v="239"/>
    <s v="Sheet metal work manufacturing"/>
    <s v="121"/>
    <s v="Other textile product mills"/>
    <n v="15055"/>
    <s v="Industry Use"/>
    <n v="5.1700000000000003E-5"/>
    <x v="8"/>
    <x v="8"/>
    <x v="8"/>
    <x v="8"/>
  </r>
  <r>
    <s v="239"/>
    <s v="Sheet metal work manufacturing"/>
    <s v="132"/>
    <s v="Sawmills"/>
    <n v="15055"/>
    <s v="Industry Use"/>
    <n v="1.59E-6"/>
    <x v="8"/>
    <x v="8"/>
    <x v="8"/>
    <x v="8"/>
  </r>
  <r>
    <s v="239"/>
    <s v="Sheet metal work manufacturing"/>
    <s v="135"/>
    <s v="Engineered wood member and truss manufacturing"/>
    <n v="15055"/>
    <s v="Industry Use"/>
    <n v="1.03195E-4"/>
    <x v="8"/>
    <x v="8"/>
    <x v="8"/>
    <x v="8"/>
  </r>
  <r>
    <s v="239"/>
    <s v="Sheet metal work manufacturing"/>
    <s v="137"/>
    <s v="Wood windows and door manufacturing"/>
    <n v="15055"/>
    <s v="Industry Use"/>
    <n v="2.19304E-4"/>
    <x v="8"/>
    <x v="8"/>
    <x v="8"/>
    <x v="8"/>
  </r>
  <r>
    <s v="239"/>
    <s v="Sheet metal work manufacturing"/>
    <s v="139"/>
    <s v="Other millwork, including flooring"/>
    <n v="15055"/>
    <s v="Industry Use"/>
    <n v="9.6199999999999994E-6"/>
    <x v="8"/>
    <x v="8"/>
    <x v="8"/>
    <x v="8"/>
  </r>
  <r>
    <s v="239"/>
    <s v="Sheet metal work manufacturing"/>
    <s v="140"/>
    <s v="Wood container and pallet manufacturing"/>
    <n v="15055"/>
    <s v="Industry Use"/>
    <n v="1.8E-5"/>
    <x v="8"/>
    <x v="8"/>
    <x v="8"/>
    <x v="8"/>
  </r>
  <r>
    <s v="239"/>
    <s v="Sheet metal work manufacturing"/>
    <s v="143"/>
    <s v="All other miscellaneous wood product manufacturing"/>
    <n v="15055"/>
    <s v="Industry Use"/>
    <n v="1.3900000000000001E-5"/>
    <x v="8"/>
    <x v="8"/>
    <x v="8"/>
    <x v="8"/>
  </r>
  <r>
    <s v="239"/>
    <s v="Sheet metal work manufacturing"/>
    <s v="147"/>
    <s v="Paperboard container manufacturing"/>
    <n v="15055"/>
    <s v="Industry Use"/>
    <n v="3.9662655999999998E-2"/>
    <x v="8"/>
    <x v="8"/>
    <x v="8"/>
    <x v="8"/>
  </r>
  <r>
    <s v="239"/>
    <s v="Sheet metal work manufacturing"/>
    <s v="152"/>
    <s v="Printing"/>
    <n v="15055"/>
    <s v="Industry Use"/>
    <n v="8.9138340000000007E-3"/>
    <x v="8"/>
    <x v="8"/>
    <x v="8"/>
    <x v="8"/>
  </r>
  <r>
    <s v="239"/>
    <s v="Sheet metal work manufacturing"/>
    <s v="163"/>
    <s v="Other basic organic chemical manufacturing"/>
    <n v="15055"/>
    <s v="Industry Use"/>
    <n v="7.8527100000000004E-4"/>
    <x v="8"/>
    <x v="8"/>
    <x v="8"/>
    <x v="8"/>
  </r>
  <r>
    <s v="239"/>
    <s v="Sheet metal work manufacturing"/>
    <s v="175"/>
    <s v="Paint and coating manufacturing"/>
    <n v="15055"/>
    <s v="Industry Use"/>
    <n v="7.0106420000000001E-3"/>
    <x v="8"/>
    <x v="8"/>
    <x v="8"/>
    <x v="8"/>
  </r>
  <r>
    <s v="239"/>
    <s v="Sheet metal work manufacturing"/>
    <s v="177"/>
    <s v="Soap and other detergent manufacturing"/>
    <n v="15055"/>
    <s v="Industry Use"/>
    <n v="8.1799999999999996E-5"/>
    <x v="8"/>
    <x v="8"/>
    <x v="8"/>
    <x v="8"/>
  </r>
  <r>
    <s v="239"/>
    <s v="Sheet metal work manufacturing"/>
    <s v="190"/>
    <s v="Polystyrene foam product manufacturing"/>
    <n v="15055"/>
    <s v="Industry Use"/>
    <n v="1.42E-5"/>
    <x v="8"/>
    <x v="8"/>
    <x v="8"/>
    <x v="8"/>
  </r>
  <r>
    <s v="239"/>
    <s v="Sheet metal work manufacturing"/>
    <s v="191"/>
    <s v="Urethane and other foam product (except polystyrene) manufacturing"/>
    <n v="15055"/>
    <s v="Industry Use"/>
    <n v="3.0199999999999999E-5"/>
    <x v="8"/>
    <x v="8"/>
    <x v="8"/>
    <x v="8"/>
  </r>
  <r>
    <s v="239"/>
    <s v="Sheet metal work manufacturing"/>
    <s v="192"/>
    <s v="Plastics bottle manufacturing"/>
    <n v="15055"/>
    <s v="Industry Use"/>
    <n v="2.69E-5"/>
    <x v="8"/>
    <x v="8"/>
    <x v="8"/>
    <x v="8"/>
  </r>
  <r>
    <s v="239"/>
    <s v="Sheet metal work manufacturing"/>
    <s v="195"/>
    <s v="Rubber and plastics hoses and belting manufacturing"/>
    <n v="15055"/>
    <s v="Industry Use"/>
    <n v="1.49E-5"/>
    <x v="8"/>
    <x v="8"/>
    <x v="8"/>
    <x v="8"/>
  </r>
  <r>
    <s v="239"/>
    <s v="Sheet metal work manufacturing"/>
    <s v="197"/>
    <s v="Pottery, ceramics, and plumbing fixture manufacturing"/>
    <n v="15055"/>
    <s v="Industry Use"/>
    <n v="3.3500000000000002E-7"/>
    <x v="8"/>
    <x v="8"/>
    <x v="8"/>
    <x v="8"/>
  </r>
  <r>
    <s v="239"/>
    <s v="Sheet metal work manufacturing"/>
    <s v="204"/>
    <s v="Ready-mix concrete manufacturing"/>
    <n v="15055"/>
    <s v="Industry Use"/>
    <n v="1.15E-6"/>
    <x v="8"/>
    <x v="8"/>
    <x v="8"/>
    <x v="8"/>
  </r>
  <r>
    <s v="239"/>
    <s v="Sheet metal work manufacturing"/>
    <s v="211"/>
    <s v="Cut stone and stone product manufacturing"/>
    <n v="15055"/>
    <s v="Industry Use"/>
    <n v="2.5300000000000002E-8"/>
    <x v="8"/>
    <x v="8"/>
    <x v="8"/>
    <x v="8"/>
  </r>
  <r>
    <s v="239"/>
    <s v="Sheet metal work manufacturing"/>
    <s v="215"/>
    <s v="Iron and steel mills and ferroalloy manufacturing"/>
    <n v="15055"/>
    <s v="Industry Use"/>
    <n v="5.7925184999999997E-2"/>
    <x v="8"/>
    <x v="8"/>
    <x v="8"/>
    <x v="8"/>
  </r>
  <r>
    <s v="239"/>
    <s v="Sheet metal work manufacturing"/>
    <s v="217"/>
    <s v="Rolled steel shape manufacturing"/>
    <n v="15055"/>
    <s v="Industry Use"/>
    <n v="2.333566E-3"/>
    <x v="8"/>
    <x v="8"/>
    <x v="8"/>
    <x v="8"/>
  </r>
  <r>
    <s v="239"/>
    <s v="Sheet metal work manufacturing"/>
    <s v="227"/>
    <s v="Ferrous metal foundries"/>
    <n v="15055"/>
    <s v="Industry Use"/>
    <n v="6.9494999999999999E-3"/>
    <x v="8"/>
    <x v="8"/>
    <x v="8"/>
    <x v="8"/>
  </r>
  <r>
    <s v="239"/>
    <s v="Sheet metal work manufacturing"/>
    <s v="228"/>
    <s v="Nonferrous metal foundries"/>
    <n v="15055"/>
    <s v="Industry Use"/>
    <n v="9.5882640000000009E-3"/>
    <x v="8"/>
    <x v="8"/>
    <x v="8"/>
    <x v="8"/>
  </r>
  <r>
    <s v="239"/>
    <s v="Sheet metal work manufacturing"/>
    <s v="230"/>
    <s v="Crown and closure manufacturing and metal stamping"/>
    <n v="15055"/>
    <s v="Industry Use"/>
    <n v="1.287137E-3"/>
    <x v="8"/>
    <x v="8"/>
    <x v="8"/>
    <x v="8"/>
  </r>
  <r>
    <s v="239"/>
    <s v="Sheet metal work manufacturing"/>
    <s v="234"/>
    <s v="Handtool manufacturing"/>
    <n v="15055"/>
    <s v="Industry Use"/>
    <n v="6.1800000000000001E-6"/>
    <x v="8"/>
    <x v="8"/>
    <x v="8"/>
    <x v="8"/>
  </r>
  <r>
    <s v="239"/>
    <s v="Sheet metal work manufacturing"/>
    <s v="236"/>
    <s v="Fabricated structural metal manufacturing"/>
    <n v="15055"/>
    <s v="Industry Use"/>
    <n v="9.7530700000000002E-4"/>
    <x v="8"/>
    <x v="8"/>
    <x v="8"/>
    <x v="8"/>
  </r>
  <r>
    <s v="239"/>
    <s v="Sheet metal work manufacturing"/>
    <s v="238"/>
    <s v="Metal window and door manufacturing"/>
    <n v="15055"/>
    <s v="Industry Use"/>
    <n v="1.2993600000000001E-3"/>
    <x v="8"/>
    <x v="8"/>
    <x v="8"/>
    <x v="8"/>
  </r>
  <r>
    <s v="239"/>
    <s v="Sheet metal work manufacturing"/>
    <s v="239"/>
    <s v="Sheet metal work manufacturing"/>
    <n v="15055"/>
    <s v="Industry Use"/>
    <n v="0.117862462"/>
    <x v="8"/>
    <x v="8"/>
    <x v="8"/>
    <x v="8"/>
  </r>
  <r>
    <s v="239"/>
    <s v="Sheet metal work manufacturing"/>
    <s v="240"/>
    <s v="Ornamental and architectural metal work manufacturing"/>
    <n v="15055"/>
    <s v="Industry Use"/>
    <n v="1.0942099999999999E-4"/>
    <x v="8"/>
    <x v="8"/>
    <x v="8"/>
    <x v="8"/>
  </r>
  <r>
    <s v="239"/>
    <s v="Sheet metal work manufacturing"/>
    <s v="242"/>
    <s v="Metal tank (heavy gauge) manufacturing"/>
    <n v="15055"/>
    <s v="Industry Use"/>
    <n v="7.0398499999999996E-4"/>
    <x v="8"/>
    <x v="8"/>
    <x v="8"/>
    <x v="8"/>
  </r>
  <r>
    <s v="239"/>
    <s v="Sheet metal work manufacturing"/>
    <s v="244"/>
    <s v="Metal barrels, drums and pails manufacturing"/>
    <n v="15055"/>
    <s v="Industry Use"/>
    <n v="7.0126300000000004E-4"/>
    <x v="8"/>
    <x v="8"/>
    <x v="8"/>
    <x v="8"/>
  </r>
  <r>
    <s v="239"/>
    <s v="Sheet metal work manufacturing"/>
    <s v="247"/>
    <s v="Machine shops"/>
    <n v="15055"/>
    <s v="Industry Use"/>
    <n v="4.2096189999999999E-2"/>
    <x v="8"/>
    <x v="8"/>
    <x v="8"/>
    <x v="8"/>
  </r>
  <r>
    <s v="239"/>
    <s v="Sheet metal work manufacturing"/>
    <s v="248"/>
    <s v="Turned product and screw, nut, and bolt manufacturing"/>
    <n v="15055"/>
    <s v="Industry Use"/>
    <n v="3.6847500999999998E-2"/>
    <x v="8"/>
    <x v="8"/>
    <x v="8"/>
    <x v="8"/>
  </r>
  <r>
    <s v="239"/>
    <s v="Sheet metal work manufacturing"/>
    <s v="251"/>
    <s v="Electroplating, anodizing, and coloring metal"/>
    <n v="15055"/>
    <s v="Industry Use"/>
    <n v="2.8172499999999998E-4"/>
    <x v="8"/>
    <x v="8"/>
    <x v="8"/>
    <x v="8"/>
  </r>
  <r>
    <s v="239"/>
    <s v="Sheet metal work manufacturing"/>
    <s v="252"/>
    <s v="Valve and fittings, other than plumbing, manufacturing"/>
    <n v="15055"/>
    <s v="Industry Use"/>
    <n v="2.0017065000000001E-2"/>
    <x v="8"/>
    <x v="8"/>
    <x v="8"/>
    <x v="8"/>
  </r>
  <r>
    <s v="239"/>
    <s v="Sheet metal work manufacturing"/>
    <s v="259"/>
    <s v="Other fabricated metal manufacturing"/>
    <n v="15055"/>
    <s v="Industry Use"/>
    <n v="1.6277899999999999E-4"/>
    <x v="8"/>
    <x v="8"/>
    <x v="8"/>
    <x v="8"/>
  </r>
  <r>
    <s v="239"/>
    <s v="Sheet metal work manufacturing"/>
    <s v="261"/>
    <s v="Lawn and garden equipment manufacturing"/>
    <n v="15055"/>
    <s v="Industry Use"/>
    <n v="1.05825E-4"/>
    <x v="8"/>
    <x v="8"/>
    <x v="8"/>
    <x v="8"/>
  </r>
  <r>
    <s v="239"/>
    <s v="Sheet metal work manufacturing"/>
    <s v="262"/>
    <s v="Construction machinery manufacturing"/>
    <n v="15055"/>
    <s v="Industry Use"/>
    <n v="3.7821900000000001E-4"/>
    <x v="8"/>
    <x v="8"/>
    <x v="8"/>
    <x v="8"/>
  </r>
  <r>
    <s v="239"/>
    <s v="Sheet metal work manufacturing"/>
    <s v="269"/>
    <s v="All other industrial machinery manufacturing"/>
    <n v="15055"/>
    <s v="Industry Use"/>
    <n v="1.2846E-4"/>
    <x v="8"/>
    <x v="8"/>
    <x v="8"/>
    <x v="8"/>
  </r>
  <r>
    <s v="239"/>
    <s v="Sheet metal work manufacturing"/>
    <s v="275"/>
    <s v="Air conditioning, refrigeration, and warm air heating equipment manufacturing"/>
    <n v="15055"/>
    <s v="Industry Use"/>
    <n v="1.095316E-3"/>
    <x v="8"/>
    <x v="8"/>
    <x v="8"/>
    <x v="8"/>
  </r>
  <r>
    <s v="239"/>
    <s v="Sheet metal work manufacturing"/>
    <s v="276"/>
    <s v="Industrial mold manufacturing"/>
    <n v="15055"/>
    <s v="Industry Use"/>
    <n v="4.5300000000000003E-5"/>
    <x v="8"/>
    <x v="8"/>
    <x v="8"/>
    <x v="8"/>
  </r>
  <r>
    <s v="239"/>
    <s v="Sheet metal work manufacturing"/>
    <s v="277"/>
    <s v="Special tool, die, jig, and fixture manufacturing"/>
    <n v="15055"/>
    <s v="Industry Use"/>
    <n v="2.40406E-4"/>
    <x v="8"/>
    <x v="8"/>
    <x v="8"/>
    <x v="8"/>
  </r>
  <r>
    <s v="239"/>
    <s v="Sheet metal work manufacturing"/>
    <s v="282"/>
    <s v="Speed changer, industrial high-speed drive, and gear manufacturing"/>
    <n v="15055"/>
    <s v="Industry Use"/>
    <n v="3.6600000000000002E-5"/>
    <x v="8"/>
    <x v="8"/>
    <x v="8"/>
    <x v="8"/>
  </r>
  <r>
    <s v="239"/>
    <s v="Sheet metal work manufacturing"/>
    <s v="294"/>
    <s v="Industrial process furnace and oven manufacturing"/>
    <n v="15055"/>
    <s v="Industry Use"/>
    <n v="3.2299999999999998E-9"/>
    <x v="8"/>
    <x v="8"/>
    <x v="8"/>
    <x v="8"/>
  </r>
  <r>
    <s v="239"/>
    <s v="Sheet metal work manufacturing"/>
    <s v="297"/>
    <s v="Scales, balances, and miscellaneous general purpose machinery manufacturing"/>
    <n v="15055"/>
    <s v="Industry Use"/>
    <n v="2.0358469999999999E-3"/>
    <x v="8"/>
    <x v="8"/>
    <x v="8"/>
    <x v="8"/>
  </r>
  <r>
    <s v="239"/>
    <s v="Sheet metal work manufacturing"/>
    <s v="307"/>
    <s v="Semiconductor and related device manufacturing"/>
    <n v="15055"/>
    <s v="Industry Use"/>
    <n v="1.29536E-4"/>
    <x v="8"/>
    <x v="8"/>
    <x v="8"/>
    <x v="8"/>
  </r>
  <r>
    <s v="239"/>
    <s v="Sheet metal work manufacturing"/>
    <s v="317"/>
    <s v="Analytical laboratory instrument manufacturing"/>
    <n v="15055"/>
    <s v="Industry Use"/>
    <n v="4.6600000000000002E-7"/>
    <x v="8"/>
    <x v="8"/>
    <x v="8"/>
    <x v="8"/>
  </r>
  <r>
    <s v="239"/>
    <s v="Sheet metal work manufacturing"/>
    <s v="323"/>
    <s v="Lighting fixture manufacturing"/>
    <n v="15055"/>
    <s v="Industry Use"/>
    <n v="1.4899999999999999E-6"/>
    <x v="8"/>
    <x v="8"/>
    <x v="8"/>
    <x v="8"/>
  </r>
  <r>
    <s v="239"/>
    <s v="Sheet metal work manufacturing"/>
    <s v="330"/>
    <s v="Motor and generator manufacturing"/>
    <n v="15055"/>
    <s v="Industry Use"/>
    <n v="4.25E-6"/>
    <x v="8"/>
    <x v="8"/>
    <x v="8"/>
    <x v="8"/>
  </r>
  <r>
    <s v="239"/>
    <s v="Sheet metal work manufacturing"/>
    <s v="341"/>
    <s v="Light truck and utility vehicle manufacturing"/>
    <n v="15055"/>
    <s v="Industry Use"/>
    <n v="1.5799999999999999E-6"/>
    <x v="8"/>
    <x v="8"/>
    <x v="8"/>
    <x v="8"/>
  </r>
  <r>
    <s v="239"/>
    <s v="Sheet metal work manufacturing"/>
    <s v="343"/>
    <s v="Motor vehicle body manufacturing"/>
    <n v="15055"/>
    <s v="Industry Use"/>
    <n v="1.5599999999999999E-7"/>
    <x v="8"/>
    <x v="8"/>
    <x v="8"/>
    <x v="8"/>
  </r>
  <r>
    <s v="239"/>
    <s v="Sheet metal work manufacturing"/>
    <s v="346"/>
    <s v="Travel trailer and camper manufacturing"/>
    <n v="15055"/>
    <s v="Industry Use"/>
    <n v="1.57E-6"/>
    <x v="8"/>
    <x v="8"/>
    <x v="8"/>
    <x v="8"/>
  </r>
  <r>
    <s v="239"/>
    <s v="Sheet metal work manufacturing"/>
    <s v="348"/>
    <s v="Motor vehicle electrical and electronic equipment manufacturing"/>
    <n v="15055"/>
    <s v="Industry Use"/>
    <n v="1.4971E-4"/>
    <x v="8"/>
    <x v="8"/>
    <x v="8"/>
    <x v="8"/>
  </r>
  <r>
    <s v="239"/>
    <s v="Sheet metal work manufacturing"/>
    <s v="364"/>
    <s v="All other transportation equipment manufacturing"/>
    <n v="15055"/>
    <s v="Industry Use"/>
    <n v="1.95E-6"/>
    <x v="8"/>
    <x v="8"/>
    <x v="8"/>
    <x v="8"/>
  </r>
  <r>
    <s v="239"/>
    <s v="Sheet metal work manufacturing"/>
    <s v="365"/>
    <s v="Wood kitchen cabinet and countertop manufacturing"/>
    <n v="15055"/>
    <s v="Industry Use"/>
    <n v="1.4600000000000001E-7"/>
    <x v="8"/>
    <x v="8"/>
    <x v="8"/>
    <x v="8"/>
  </r>
  <r>
    <s v="239"/>
    <s v="Sheet metal work manufacturing"/>
    <s v="367"/>
    <s v="Nonupholstered wood household furniture manufacturing"/>
    <n v="15055"/>
    <s v="Industry Use"/>
    <n v="2.3499999999999999E-6"/>
    <x v="8"/>
    <x v="8"/>
    <x v="8"/>
    <x v="8"/>
  </r>
  <r>
    <s v="239"/>
    <s v="Sheet metal work manufacturing"/>
    <s v="371"/>
    <s v="Custom architectural woodwork and millwork"/>
    <n v="15055"/>
    <s v="Industry Use"/>
    <n v="1.11E-5"/>
    <x v="8"/>
    <x v="8"/>
    <x v="8"/>
    <x v="8"/>
  </r>
  <r>
    <s v="239"/>
    <s v="Sheet metal work manufacturing"/>
    <s v="374"/>
    <s v="Mattress manufacturing"/>
    <n v="15055"/>
    <s v="Industry Use"/>
    <n v="1.56E-9"/>
    <x v="8"/>
    <x v="8"/>
    <x v="8"/>
    <x v="8"/>
  </r>
  <r>
    <s v="239"/>
    <s v="Sheet metal work manufacturing"/>
    <s v="376"/>
    <s v="Surgical and medical instrument manufacturing"/>
    <n v="15055"/>
    <s v="Industry Use"/>
    <n v="3.3052E-4"/>
    <x v="8"/>
    <x v="8"/>
    <x v="8"/>
    <x v="8"/>
  </r>
  <r>
    <s v="239"/>
    <s v="Sheet metal work manufacturing"/>
    <s v="378"/>
    <s v="Dental equipment and supplies manufacturing"/>
    <n v="15055"/>
    <s v="Industry Use"/>
    <n v="3.4499999999999999E-9"/>
    <x v="8"/>
    <x v="8"/>
    <x v="8"/>
    <x v="8"/>
  </r>
  <r>
    <s v="239"/>
    <s v="Sheet metal work manufacturing"/>
    <s v="381"/>
    <s v="Jewelry and silverware manufacturing"/>
    <n v="15055"/>
    <s v="Industry Use"/>
    <n v="3.0499999999999999E-7"/>
    <x v="8"/>
    <x v="8"/>
    <x v="8"/>
    <x v="8"/>
  </r>
  <r>
    <s v="239"/>
    <s v="Sheet metal work manufacturing"/>
    <s v="382"/>
    <s v="Sporting and athletic goods manufacturing"/>
    <n v="15055"/>
    <s v="Industry Use"/>
    <n v="9.8400000000000007E-6"/>
    <x v="8"/>
    <x v="8"/>
    <x v="8"/>
    <x v="8"/>
  </r>
  <r>
    <s v="239"/>
    <s v="Sheet metal work manufacturing"/>
    <s v="383"/>
    <s v="Doll, toy, and game manufacturing"/>
    <n v="15055"/>
    <s v="Industry Use"/>
    <n v="8.8874899999999998E-4"/>
    <x v="8"/>
    <x v="8"/>
    <x v="8"/>
    <x v="8"/>
  </r>
  <r>
    <s v="239"/>
    <s v="Sheet metal work manufacturing"/>
    <s v="384"/>
    <s v="Office supplies (except paper) manufacturing"/>
    <n v="15055"/>
    <s v="Industry Use"/>
    <n v="9.9699999999999994E-6"/>
    <x v="8"/>
    <x v="8"/>
    <x v="8"/>
    <x v="8"/>
  </r>
  <r>
    <s v="239"/>
    <s v="Sheet metal work manufacturing"/>
    <s v="385"/>
    <s v="Sign manufacturing"/>
    <n v="15055"/>
    <s v="Industry Use"/>
    <n v="8.8528700000000001E-4"/>
    <x v="8"/>
    <x v="8"/>
    <x v="8"/>
    <x v="8"/>
  </r>
  <r>
    <s v="239"/>
    <s v="Sheet metal work manufacturing"/>
    <s v="392"/>
    <s v="Wholesale - Motor vehicle and motor vehicle parts and supplies"/>
    <n v="15055"/>
    <s v="Industry Use"/>
    <n v="3.8247103999999997E-2"/>
    <x v="9"/>
    <x v="9"/>
    <x v="8"/>
    <x v="8"/>
  </r>
  <r>
    <s v="239"/>
    <s v="Sheet metal work manufacturing"/>
    <s v="393"/>
    <s v="Wholesale - Professional and commercial equipment and supplies"/>
    <n v="15055"/>
    <s v="Industry Use"/>
    <n v="2.0005660000000001E-2"/>
    <x v="9"/>
    <x v="9"/>
    <x v="8"/>
    <x v="8"/>
  </r>
  <r>
    <s v="239"/>
    <s v="Sheet metal work manufacturing"/>
    <s v="394"/>
    <s v="Wholesale - Household appliances and electrical and electronic goods"/>
    <n v="15055"/>
    <s v="Industry Use"/>
    <n v="0.16821465799999999"/>
    <x v="9"/>
    <x v="9"/>
    <x v="8"/>
    <x v="8"/>
  </r>
  <r>
    <s v="239"/>
    <s v="Sheet metal work manufacturing"/>
    <s v="395"/>
    <s v="Wholesale - Machinery, equipment, and supplies"/>
    <n v="15055"/>
    <s v="Industry Use"/>
    <n v="0.146188858"/>
    <x v="9"/>
    <x v="9"/>
    <x v="8"/>
    <x v="8"/>
  </r>
  <r>
    <s v="239"/>
    <s v="Sheet metal work manufacturing"/>
    <s v="396"/>
    <s v="Wholesale - Other durable goods merchant wholesalers"/>
    <n v="15055"/>
    <s v="Industry Use"/>
    <n v="2.1054733290000001"/>
    <x v="9"/>
    <x v="9"/>
    <x v="8"/>
    <x v="8"/>
  </r>
  <r>
    <s v="239"/>
    <s v="Sheet metal work manufacturing"/>
    <s v="397"/>
    <s v="Wholesale - Drugs and druggistsâ€™ sundries"/>
    <n v="15055"/>
    <s v="Industry Use"/>
    <n v="2.0598E-4"/>
    <x v="9"/>
    <x v="9"/>
    <x v="8"/>
    <x v="8"/>
  </r>
  <r>
    <s v="239"/>
    <s v="Sheet metal work manufacturing"/>
    <s v="398"/>
    <s v="Wholesale - Grocery and related product wholesalers"/>
    <n v="15055"/>
    <s v="Industry Use"/>
    <n v="2.219922E-3"/>
    <x v="9"/>
    <x v="9"/>
    <x v="8"/>
    <x v="8"/>
  </r>
  <r>
    <s v="239"/>
    <s v="Sheet metal work manufacturing"/>
    <s v="399"/>
    <s v="Wholesale - Petroleum and petroleum products"/>
    <n v="15055"/>
    <s v="Industry Use"/>
    <n v="1.9364676000000001E-2"/>
    <x v="9"/>
    <x v="9"/>
    <x v="8"/>
    <x v="8"/>
  </r>
  <r>
    <s v="239"/>
    <s v="Sheet metal work manufacturing"/>
    <s v="400"/>
    <s v="Wholesale - Other nondurable goods merchant wholesalers"/>
    <n v="15055"/>
    <s v="Industry Use"/>
    <n v="0.21705418200000001"/>
    <x v="9"/>
    <x v="9"/>
    <x v="8"/>
    <x v="8"/>
  </r>
  <r>
    <s v="239"/>
    <s v="Sheet metal work manufacturing"/>
    <s v="401"/>
    <s v="Wholesale - Wholesale electronic markets and agents and brokers"/>
    <n v="15055"/>
    <s v="Industry Use"/>
    <n v="8.4123919999999994E-3"/>
    <x v="9"/>
    <x v="9"/>
    <x v="8"/>
    <x v="8"/>
  </r>
  <r>
    <s v="239"/>
    <s v="Sheet metal work manufacturing"/>
    <s v="402"/>
    <s v="Retail - Motor vehicle and parts dealers"/>
    <n v="15055"/>
    <s v="Industry Use"/>
    <n v="1.8066813000000001E-2"/>
    <x v="10"/>
    <x v="10"/>
    <x v="8"/>
    <x v="8"/>
  </r>
  <r>
    <s v="239"/>
    <s v="Sheet metal work manufacturing"/>
    <s v="405"/>
    <s v="Retail - Building material and garden equipment and supplies stores"/>
    <n v="15055"/>
    <s v="Industry Use"/>
    <n v="6.0884759999999998E-3"/>
    <x v="10"/>
    <x v="10"/>
    <x v="8"/>
    <x v="8"/>
  </r>
  <r>
    <s v="239"/>
    <s v="Sheet metal work manufacturing"/>
    <s v="411"/>
    <s v="Retail - General merchandise stores"/>
    <n v="15055"/>
    <s v="Industry Use"/>
    <n v="3.038275E-3"/>
    <x v="10"/>
    <x v="10"/>
    <x v="8"/>
    <x v="8"/>
  </r>
  <r>
    <s v="239"/>
    <s v="Sheet metal work manufacturing"/>
    <s v="413"/>
    <s v="Retail - Nonstore retailers"/>
    <n v="15055"/>
    <s v="Industry Use"/>
    <n v="5.0552400000000003E-4"/>
    <x v="10"/>
    <x v="10"/>
    <x v="8"/>
    <x v="8"/>
  </r>
  <r>
    <s v="239"/>
    <s v="Sheet metal work manufacturing"/>
    <s v="414"/>
    <s v="Air transportation"/>
    <n v="15055"/>
    <s v="Industry Use"/>
    <n v="9.1317700000000004E-4"/>
    <x v="11"/>
    <x v="11"/>
    <x v="8"/>
    <x v="8"/>
  </r>
  <r>
    <s v="239"/>
    <s v="Sheet metal work manufacturing"/>
    <s v="415"/>
    <s v="Rail transportation"/>
    <n v="15055"/>
    <s v="Industry Use"/>
    <n v="9.2316180000000005E-3"/>
    <x v="11"/>
    <x v="11"/>
    <x v="8"/>
    <x v="8"/>
  </r>
  <r>
    <s v="239"/>
    <s v="Sheet metal work manufacturing"/>
    <s v="416"/>
    <s v="Water transportation"/>
    <n v="15055"/>
    <s v="Industry Use"/>
    <n v="1.9400000000000001E-5"/>
    <x v="11"/>
    <x v="11"/>
    <x v="8"/>
    <x v="8"/>
  </r>
  <r>
    <s v="239"/>
    <s v="Sheet metal work manufacturing"/>
    <s v="417"/>
    <s v="Truck transportation"/>
    <n v="15055"/>
    <s v="Industry Use"/>
    <n v="9.5588040999999999E-2"/>
    <x v="11"/>
    <x v="11"/>
    <x v="8"/>
    <x v="8"/>
  </r>
  <r>
    <s v="239"/>
    <s v="Sheet metal work manufacturing"/>
    <s v="418"/>
    <s v="Transit and ground passenger transportation"/>
    <n v="15055"/>
    <s v="Industry Use"/>
    <n v="7.2555899999999997E-4"/>
    <x v="11"/>
    <x v="11"/>
    <x v="8"/>
    <x v="8"/>
  </r>
  <r>
    <s v="239"/>
    <s v="Sheet metal work manufacturing"/>
    <s v="420"/>
    <s v="Scenic and sightseeing transportation and support activities for transportation"/>
    <n v="15055"/>
    <s v="Industry Use"/>
    <n v="3.63039E-4"/>
    <x v="11"/>
    <x v="11"/>
    <x v="8"/>
    <x v="8"/>
  </r>
  <r>
    <s v="239"/>
    <s v="Sheet metal work manufacturing"/>
    <s v="421"/>
    <s v="Couriers and messengers"/>
    <n v="15055"/>
    <s v="Industry Use"/>
    <n v="4.0399999999999999E-5"/>
    <x v="11"/>
    <x v="11"/>
    <x v="8"/>
    <x v="8"/>
  </r>
  <r>
    <s v="239"/>
    <s v="Sheet metal work manufacturing"/>
    <s v="422"/>
    <s v="Warehousing and storage"/>
    <n v="15055"/>
    <s v="Industry Use"/>
    <n v="2.4347740999999999E-2"/>
    <x v="11"/>
    <x v="11"/>
    <x v="8"/>
    <x v="8"/>
  </r>
  <r>
    <s v="239"/>
    <s v="Sheet metal work manufacturing"/>
    <s v="423"/>
    <s v="Newspaper publishers"/>
    <n v="15055"/>
    <s v="Industry Use"/>
    <n v="2.2711338000000001E-2"/>
    <x v="12"/>
    <x v="12"/>
    <x v="8"/>
    <x v="8"/>
  </r>
  <r>
    <s v="239"/>
    <s v="Sheet metal work manufacturing"/>
    <s v="424"/>
    <s v="Periodical publishers"/>
    <n v="15055"/>
    <s v="Industry Use"/>
    <n v="1.669956E-3"/>
    <x v="12"/>
    <x v="12"/>
    <x v="8"/>
    <x v="8"/>
  </r>
  <r>
    <s v="239"/>
    <s v="Sheet metal work manufacturing"/>
    <s v="425"/>
    <s v="Book publishers"/>
    <n v="15055"/>
    <s v="Industry Use"/>
    <n v="1.1084300000000001E-3"/>
    <x v="12"/>
    <x v="12"/>
    <x v="8"/>
    <x v="8"/>
  </r>
  <r>
    <s v="239"/>
    <s v="Sheet metal work manufacturing"/>
    <s v="428"/>
    <s v="Software publishers"/>
    <n v="15055"/>
    <s v="Industry Use"/>
    <n v="1.2876413999999999E-2"/>
    <x v="12"/>
    <x v="12"/>
    <x v="8"/>
    <x v="8"/>
  </r>
  <r>
    <s v="239"/>
    <s v="Sheet metal work manufacturing"/>
    <s v="429"/>
    <s v="Motion picture and video industries"/>
    <n v="15055"/>
    <s v="Industry Use"/>
    <n v="8.5500000000000005E-5"/>
    <x v="12"/>
    <x v="12"/>
    <x v="8"/>
    <x v="8"/>
  </r>
  <r>
    <s v="239"/>
    <s v="Sheet metal work manufacturing"/>
    <s v="431"/>
    <s v="Radio and television broadcasting"/>
    <n v="15055"/>
    <s v="Industry Use"/>
    <n v="1.5694985000000002E-2"/>
    <x v="12"/>
    <x v="12"/>
    <x v="8"/>
    <x v="8"/>
  </r>
  <r>
    <s v="239"/>
    <s v="Sheet metal work manufacturing"/>
    <s v="432"/>
    <s v="Cable and other subscription programming"/>
    <n v="15055"/>
    <s v="Industry Use"/>
    <n v="3.0472229999999999E-3"/>
    <x v="12"/>
    <x v="12"/>
    <x v="8"/>
    <x v="8"/>
  </r>
  <r>
    <s v="239"/>
    <s v="Sheet metal work manufacturing"/>
    <s v="433"/>
    <s v="Wired telecommunications carriers"/>
    <n v="15055"/>
    <s v="Industry Use"/>
    <n v="7.7634514000000002E-2"/>
    <x v="12"/>
    <x v="12"/>
    <x v="8"/>
    <x v="8"/>
  </r>
  <r>
    <s v="239"/>
    <s v="Sheet metal work manufacturing"/>
    <s v="436"/>
    <s v="Data processing, hosting, and related services"/>
    <n v="15055"/>
    <s v="Industry Use"/>
    <n v="0.332414812"/>
    <x v="12"/>
    <x v="12"/>
    <x v="8"/>
    <x v="8"/>
  </r>
  <r>
    <s v="239"/>
    <s v="Sheet metal work manufacturing"/>
    <s v="437"/>
    <s v="News syndicates, libraries, archives and all other information services"/>
    <n v="15055"/>
    <s v="Industry Use"/>
    <n v="2.53E-7"/>
    <x v="12"/>
    <x v="12"/>
    <x v="8"/>
    <x v="8"/>
  </r>
  <r>
    <s v="239"/>
    <s v="Sheet metal work manufacturing"/>
    <s v="438"/>
    <s v="Internet publishing and broadcasting and web search portals"/>
    <n v="15055"/>
    <s v="Industry Use"/>
    <n v="6.6670469999999997E-3"/>
    <x v="12"/>
    <x v="12"/>
    <x v="8"/>
    <x v="8"/>
  </r>
  <r>
    <s v="239"/>
    <s v="Sheet metal work manufacturing"/>
    <s v="439"/>
    <s v="Nondepository credit intermediation and related activities"/>
    <n v="15055"/>
    <s v="Industry Use"/>
    <n v="4.4608643000000003E-2"/>
    <x v="13"/>
    <x v="13"/>
    <x v="8"/>
    <x v="8"/>
  </r>
  <r>
    <s v="239"/>
    <s v="Sheet metal work manufacturing"/>
    <s v="440"/>
    <s v="Securities and commodity contracts intermediation and brokerage"/>
    <n v="15055"/>
    <s v="Industry Use"/>
    <n v="7.9848721999999997E-2"/>
    <x v="13"/>
    <x v="13"/>
    <x v="8"/>
    <x v="8"/>
  </r>
  <r>
    <s v="239"/>
    <s v="Sheet metal work manufacturing"/>
    <s v="441"/>
    <s v="Monetary authorities and depository credit intermediation"/>
    <n v="15055"/>
    <s v="Industry Use"/>
    <n v="0.35489903499999997"/>
    <x v="13"/>
    <x v="13"/>
    <x v="8"/>
    <x v="8"/>
  </r>
  <r>
    <s v="239"/>
    <s v="Sheet metal work manufacturing"/>
    <s v="442"/>
    <s v="Other financial investment activities"/>
    <n v="15055"/>
    <s v="Industry Use"/>
    <n v="6.1364236000000003E-2"/>
    <x v="13"/>
    <x v="13"/>
    <x v="8"/>
    <x v="8"/>
  </r>
  <r>
    <s v="239"/>
    <s v="Sheet metal work manufacturing"/>
    <s v="443"/>
    <s v="Direct life insurance carriers"/>
    <n v="15055"/>
    <s v="Industry Use"/>
    <n v="3.9199999999999997E-5"/>
    <x v="13"/>
    <x v="13"/>
    <x v="8"/>
    <x v="8"/>
  </r>
  <r>
    <s v="239"/>
    <s v="Sheet metal work manufacturing"/>
    <s v="444"/>
    <s v="Insurance carriers, except direct life"/>
    <n v="15055"/>
    <s v="Industry Use"/>
    <n v="6.8765600000000003E-4"/>
    <x v="13"/>
    <x v="13"/>
    <x v="8"/>
    <x v="8"/>
  </r>
  <r>
    <s v="239"/>
    <s v="Sheet metal work manufacturing"/>
    <s v="445"/>
    <s v="Insurance agencies, brokerages, and related activities"/>
    <n v="15055"/>
    <s v="Industry Use"/>
    <n v="2.3199826999999999E-2"/>
    <x v="13"/>
    <x v="13"/>
    <x v="8"/>
    <x v="8"/>
  </r>
  <r>
    <s v="239"/>
    <s v="Sheet metal work manufacturing"/>
    <s v="447"/>
    <s v="Other real estate"/>
    <n v="15055"/>
    <s v="Industry Use"/>
    <n v="0.53511239499999996"/>
    <x v="14"/>
    <x v="14"/>
    <x v="8"/>
    <x v="8"/>
  </r>
  <r>
    <s v="239"/>
    <s v="Sheet metal work manufacturing"/>
    <s v="450"/>
    <s v="Automotive equipment rental and leasing"/>
    <n v="15055"/>
    <s v="Industry Use"/>
    <n v="2.3764909000000001E-2"/>
    <x v="15"/>
    <x v="15"/>
    <x v="8"/>
    <x v="8"/>
  </r>
  <r>
    <s v="239"/>
    <s v="Sheet metal work manufacturing"/>
    <s v="451"/>
    <s v="General and consumer goods rental except video tapes and discs"/>
    <n v="15055"/>
    <s v="Industry Use"/>
    <n v="1.446655E-2"/>
    <x v="15"/>
    <x v="15"/>
    <x v="8"/>
    <x v="8"/>
  </r>
  <r>
    <s v="239"/>
    <s v="Sheet metal work manufacturing"/>
    <s v="453"/>
    <s v="Commercial and industrial machinery and equipment rental and leasing"/>
    <n v="15055"/>
    <s v="Industry Use"/>
    <n v="6.2061891000000001E-2"/>
    <x v="15"/>
    <x v="15"/>
    <x v="8"/>
    <x v="8"/>
  </r>
  <r>
    <s v="239"/>
    <s v="Sheet metal work manufacturing"/>
    <s v="454"/>
    <s v="Lessors of nonfinancial intangible assets"/>
    <n v="15055"/>
    <s v="Industry Use"/>
    <n v="4.599906E-3"/>
    <x v="15"/>
    <x v="15"/>
    <x v="8"/>
    <x v="8"/>
  </r>
  <r>
    <s v="239"/>
    <s v="Sheet metal work manufacturing"/>
    <s v="455"/>
    <s v="Legal services"/>
    <n v="15055"/>
    <s v="Industry Use"/>
    <n v="8.8092029000000002E-2"/>
    <x v="16"/>
    <x v="16"/>
    <x v="8"/>
    <x v="8"/>
  </r>
  <r>
    <s v="239"/>
    <s v="Sheet metal work manufacturing"/>
    <s v="456"/>
    <s v="Accounting, tax preparation, bookkeeping, and payroll services"/>
    <n v="15055"/>
    <s v="Industry Use"/>
    <n v="0.20355237300000001"/>
    <x v="16"/>
    <x v="16"/>
    <x v="8"/>
    <x v="8"/>
  </r>
  <r>
    <s v="239"/>
    <s v="Sheet metal work manufacturing"/>
    <s v="457"/>
    <s v="Architectural, engineering, and related services"/>
    <n v="15055"/>
    <s v="Industry Use"/>
    <n v="0.174639725"/>
    <x v="16"/>
    <x v="16"/>
    <x v="8"/>
    <x v="8"/>
  </r>
  <r>
    <s v="239"/>
    <s v="Sheet metal work manufacturing"/>
    <s v="458"/>
    <s v="Specialized design services"/>
    <n v="15055"/>
    <s v="Industry Use"/>
    <n v="3.3619203E-2"/>
    <x v="16"/>
    <x v="16"/>
    <x v="8"/>
    <x v="8"/>
  </r>
  <r>
    <s v="239"/>
    <s v="Sheet metal work manufacturing"/>
    <s v="459"/>
    <s v="Custom computer programming services"/>
    <n v="15055"/>
    <s v="Industry Use"/>
    <n v="5.4280320000000002E-3"/>
    <x v="16"/>
    <x v="16"/>
    <x v="8"/>
    <x v="8"/>
  </r>
  <r>
    <s v="239"/>
    <s v="Sheet metal work manufacturing"/>
    <s v="460"/>
    <s v="Computer systems design services"/>
    <n v="15055"/>
    <s v="Industry Use"/>
    <n v="8.1279618999999997E-2"/>
    <x v="16"/>
    <x v="16"/>
    <x v="8"/>
    <x v="8"/>
  </r>
  <r>
    <s v="239"/>
    <s v="Sheet metal work manufacturing"/>
    <s v="461"/>
    <s v="Other computer related services, including facilities management"/>
    <n v="15055"/>
    <s v="Industry Use"/>
    <n v="1.2390174E-2"/>
    <x v="16"/>
    <x v="16"/>
    <x v="8"/>
    <x v="8"/>
  </r>
  <r>
    <s v="239"/>
    <s v="Sheet metal work manufacturing"/>
    <s v="462"/>
    <s v="Management consulting services"/>
    <n v="15055"/>
    <s v="Industry Use"/>
    <n v="3.0151029999999999E-3"/>
    <x v="16"/>
    <x v="16"/>
    <x v="8"/>
    <x v="8"/>
  </r>
  <r>
    <s v="239"/>
    <s v="Sheet metal work manufacturing"/>
    <s v="463"/>
    <s v="Environmental and other technical consulting services"/>
    <n v="15055"/>
    <s v="Industry Use"/>
    <n v="2.7249300000000001E-4"/>
    <x v="16"/>
    <x v="16"/>
    <x v="8"/>
    <x v="8"/>
  </r>
  <r>
    <s v="239"/>
    <s v="Sheet metal work manufacturing"/>
    <s v="464"/>
    <s v="Scientific research and development services"/>
    <n v="15055"/>
    <s v="Industry Use"/>
    <n v="5.7001780000000002E-2"/>
    <x v="16"/>
    <x v="16"/>
    <x v="8"/>
    <x v="8"/>
  </r>
  <r>
    <s v="239"/>
    <s v="Sheet metal work manufacturing"/>
    <s v="465"/>
    <s v="Advertising, public relations, and related services"/>
    <n v="15055"/>
    <s v="Industry Use"/>
    <n v="2.9920169999999999E-2"/>
    <x v="16"/>
    <x v="16"/>
    <x v="8"/>
    <x v="8"/>
  </r>
  <r>
    <s v="239"/>
    <s v="Sheet metal work manufacturing"/>
    <s v="468"/>
    <s v="Marketing research and all other miscellaneous professional, scientific, and technical services"/>
    <n v="15055"/>
    <s v="Industry Use"/>
    <n v="0.105559375"/>
    <x v="16"/>
    <x v="16"/>
    <x v="8"/>
    <x v="8"/>
  </r>
  <r>
    <s v="239"/>
    <s v="Sheet metal work manufacturing"/>
    <s v="469"/>
    <s v="Management of companies and enterprises"/>
    <n v="15055"/>
    <s v="Industry Use"/>
    <n v="0.55648220999999998"/>
    <x v="17"/>
    <x v="17"/>
    <x v="8"/>
    <x v="8"/>
  </r>
  <r>
    <s v="239"/>
    <s v="Sheet metal work manufacturing"/>
    <s v="470"/>
    <s v="Office administrative services"/>
    <n v="15055"/>
    <s v="Industry Use"/>
    <n v="2.409128E-3"/>
    <x v="17"/>
    <x v="17"/>
    <x v="8"/>
    <x v="8"/>
  </r>
  <r>
    <s v="239"/>
    <s v="Sheet metal work manufacturing"/>
    <s v="471"/>
    <s v="Facilities support services"/>
    <n v="15055"/>
    <s v="Industry Use"/>
    <n v="2.9254777999999999E-2"/>
    <x v="17"/>
    <x v="17"/>
    <x v="8"/>
    <x v="8"/>
  </r>
  <r>
    <s v="239"/>
    <s v="Sheet metal work manufacturing"/>
    <s v="472"/>
    <s v="Employment services"/>
    <n v="15055"/>
    <s v="Industry Use"/>
    <n v="0.27864715200000001"/>
    <x v="17"/>
    <x v="17"/>
    <x v="8"/>
    <x v="8"/>
  </r>
  <r>
    <s v="239"/>
    <s v="Sheet metal work manufacturing"/>
    <s v="473"/>
    <s v="Business support services"/>
    <n v="15055"/>
    <s v="Industry Use"/>
    <n v="0.16790442799999999"/>
    <x v="17"/>
    <x v="17"/>
    <x v="8"/>
    <x v="8"/>
  </r>
  <r>
    <s v="239"/>
    <s v="Sheet metal work manufacturing"/>
    <s v="475"/>
    <s v="Investigation and security services"/>
    <n v="15055"/>
    <s v="Industry Use"/>
    <n v="3.1838747000000001E-2"/>
    <x v="17"/>
    <x v="17"/>
    <x v="8"/>
    <x v="8"/>
  </r>
  <r>
    <s v="239"/>
    <s v="Sheet metal work manufacturing"/>
    <s v="476"/>
    <s v="Services to buildings"/>
    <n v="15055"/>
    <s v="Industry Use"/>
    <n v="4.4602601999999998E-2"/>
    <x v="17"/>
    <x v="17"/>
    <x v="8"/>
    <x v="8"/>
  </r>
  <r>
    <s v="239"/>
    <s v="Sheet metal work manufacturing"/>
    <s v="477"/>
    <s v="Landscape and horticultural services"/>
    <n v="15055"/>
    <s v="Industry Use"/>
    <n v="2.1974539000000001E-2"/>
    <x v="17"/>
    <x v="17"/>
    <x v="8"/>
    <x v="8"/>
  </r>
  <r>
    <s v="239"/>
    <s v="Sheet metal work manufacturing"/>
    <s v="478"/>
    <s v="Other support services"/>
    <n v="15055"/>
    <s v="Industry Use"/>
    <n v="2.40317E-2"/>
    <x v="17"/>
    <x v="17"/>
    <x v="8"/>
    <x v="8"/>
  </r>
  <r>
    <s v="239"/>
    <s v="Sheet metal work manufacturing"/>
    <s v="479"/>
    <s v="Waste management and remediation services"/>
    <n v="15055"/>
    <s v="Industry Use"/>
    <n v="5.6925020999999999E-2"/>
    <x v="17"/>
    <x v="17"/>
    <x v="8"/>
    <x v="8"/>
  </r>
  <r>
    <s v="239"/>
    <s v="Sheet metal work manufacturing"/>
    <s v="496"/>
    <s v="Performing arts companies"/>
    <n v="15055"/>
    <s v="Industry Use"/>
    <n v="5.2896300000000002E-4"/>
    <x v="19"/>
    <x v="19"/>
    <x v="8"/>
    <x v="8"/>
  </r>
  <r>
    <s v="239"/>
    <s v="Sheet metal work manufacturing"/>
    <s v="497"/>
    <s v="Commercial Sports Except Racing"/>
    <n v="15055"/>
    <s v="Industry Use"/>
    <n v="3.566404E-3"/>
    <x v="19"/>
    <x v="19"/>
    <x v="8"/>
    <x v="8"/>
  </r>
  <r>
    <s v="239"/>
    <s v="Sheet metal work manufacturing"/>
    <s v="499"/>
    <s v="Independent artists, writers, and performers"/>
    <n v="15055"/>
    <s v="Industry Use"/>
    <n v="1.9618399999999999E-4"/>
    <x v="19"/>
    <x v="19"/>
    <x v="8"/>
    <x v="8"/>
  </r>
  <r>
    <s v="239"/>
    <s v="Sheet metal work manufacturing"/>
    <s v="500"/>
    <s v="Promoters of performing arts and sports and agents for public figures"/>
    <n v="15055"/>
    <s v="Industry Use"/>
    <n v="1.162923E-3"/>
    <x v="19"/>
    <x v="19"/>
    <x v="8"/>
    <x v="8"/>
  </r>
  <r>
    <s v="239"/>
    <s v="Sheet metal work manufacturing"/>
    <s v="501"/>
    <s v="Museums, historical sites, zoos, and parks"/>
    <n v="15055"/>
    <s v="Industry Use"/>
    <n v="1.2200000000000001E-7"/>
    <x v="19"/>
    <x v="19"/>
    <x v="8"/>
    <x v="8"/>
  </r>
  <r>
    <s v="239"/>
    <s v="Sheet metal work manufacturing"/>
    <s v="504"/>
    <s v="Other amusement and recreation industries"/>
    <n v="15055"/>
    <s v="Industry Use"/>
    <n v="1.17332E-3"/>
    <x v="19"/>
    <x v="19"/>
    <x v="8"/>
    <x v="8"/>
  </r>
  <r>
    <s v="239"/>
    <s v="Sheet metal work manufacturing"/>
    <s v="505"/>
    <s v="Fitness and recreational sports centers"/>
    <n v="15055"/>
    <s v="Industry Use"/>
    <n v="3.8478710000000001E-3"/>
    <x v="19"/>
    <x v="19"/>
    <x v="8"/>
    <x v="8"/>
  </r>
  <r>
    <s v="239"/>
    <s v="Sheet metal work manufacturing"/>
    <s v="507"/>
    <s v="Hotels and motels, including casino hotels"/>
    <n v="15055"/>
    <s v="Industry Use"/>
    <n v="7.3399999999999995E-5"/>
    <x v="20"/>
    <x v="20"/>
    <x v="8"/>
    <x v="8"/>
  </r>
  <r>
    <s v="239"/>
    <s v="Sheet metal work manufacturing"/>
    <s v="508"/>
    <s v="Other accommodations"/>
    <n v="15055"/>
    <s v="Industry Use"/>
    <n v="2.6300000000000001E-8"/>
    <x v="20"/>
    <x v="20"/>
    <x v="8"/>
    <x v="8"/>
  </r>
  <r>
    <s v="239"/>
    <s v="Sheet metal work manufacturing"/>
    <s v="509"/>
    <s v="Full-service restaurants"/>
    <n v="15055"/>
    <s v="Industry Use"/>
    <n v="3.5671886E-2"/>
    <x v="20"/>
    <x v="20"/>
    <x v="8"/>
    <x v="8"/>
  </r>
  <r>
    <s v="239"/>
    <s v="Sheet metal work manufacturing"/>
    <s v="510"/>
    <s v="Limited-service restaurants"/>
    <n v="15055"/>
    <s v="Industry Use"/>
    <n v="2.8889221999999999E-2"/>
    <x v="20"/>
    <x v="20"/>
    <x v="8"/>
    <x v="8"/>
  </r>
  <r>
    <s v="239"/>
    <s v="Sheet metal work manufacturing"/>
    <s v="511"/>
    <s v="All other food and drinking places"/>
    <n v="15055"/>
    <s v="Industry Use"/>
    <n v="6.2740859999999999E-3"/>
    <x v="20"/>
    <x v="20"/>
    <x v="8"/>
    <x v="8"/>
  </r>
  <r>
    <s v="239"/>
    <s v="Sheet metal work manufacturing"/>
    <s v="512"/>
    <s v="Automotive repair and maintenance, except car washes"/>
    <n v="15055"/>
    <s v="Industry Use"/>
    <n v="3.5923865999999999E-2"/>
    <x v="21"/>
    <x v="21"/>
    <x v="8"/>
    <x v="8"/>
  </r>
  <r>
    <s v="239"/>
    <s v="Sheet metal work manufacturing"/>
    <s v="513"/>
    <s v="Car washes"/>
    <n v="15055"/>
    <s v="Industry Use"/>
    <n v="1.6729595999999999E-2"/>
    <x v="21"/>
    <x v="21"/>
    <x v="8"/>
    <x v="8"/>
  </r>
  <r>
    <s v="239"/>
    <s v="Sheet metal work manufacturing"/>
    <s v="514"/>
    <s v="Electronic and precision equipment repair and maintenance"/>
    <n v="15055"/>
    <s v="Industry Use"/>
    <n v="1.8316117999999999E-2"/>
    <x v="21"/>
    <x v="21"/>
    <x v="8"/>
    <x v="8"/>
  </r>
  <r>
    <s v="239"/>
    <s v="Sheet metal work manufacturing"/>
    <s v="515"/>
    <s v="Commercial and industrial machinery and equipment repair and maintenance"/>
    <n v="15055"/>
    <s v="Industry Use"/>
    <n v="5.2139968000000002E-2"/>
    <x v="21"/>
    <x v="21"/>
    <x v="8"/>
    <x v="8"/>
  </r>
  <r>
    <s v="239"/>
    <s v="Sheet metal work manufacturing"/>
    <s v="516"/>
    <s v="Personal and household goods repair and maintenance"/>
    <n v="15055"/>
    <s v="Industry Use"/>
    <n v="2.9413999999999998E-3"/>
    <x v="21"/>
    <x v="21"/>
    <x v="8"/>
    <x v="8"/>
  </r>
  <r>
    <s v="239"/>
    <s v="Sheet metal work manufacturing"/>
    <s v="519"/>
    <s v="Dry-cleaning and laundry services"/>
    <n v="15055"/>
    <s v="Industry Use"/>
    <n v="1.42E-5"/>
    <x v="21"/>
    <x v="21"/>
    <x v="8"/>
    <x v="8"/>
  </r>
  <r>
    <s v="239"/>
    <s v="Sheet metal work manufacturing"/>
    <s v="523"/>
    <s v="Business and professional associations"/>
    <n v="15055"/>
    <s v="Industry Use"/>
    <n v="7.5117939999999996E-3"/>
    <x v="21"/>
    <x v="21"/>
    <x v="8"/>
    <x v="8"/>
  </r>
  <r>
    <s v="239"/>
    <s v="Sheet metal work manufacturing"/>
    <s v="526"/>
    <s v="Postal service"/>
    <n v="15055"/>
    <s v="Industry Use"/>
    <n v="5.500904E-3"/>
    <x v="22"/>
    <x v="22"/>
    <x v="8"/>
    <x v="8"/>
  </r>
  <r>
    <s v="239"/>
    <s v="Sheet metal work manufacturing"/>
    <s v="528"/>
    <s v="Other federal government enterprises"/>
    <n v="15055"/>
    <s v="Industry Use"/>
    <n v="1.8799999999999999E-7"/>
    <x v="22"/>
    <x v="22"/>
    <x v="8"/>
    <x v="8"/>
  </r>
  <r>
    <s v="239"/>
    <s v="Sheet metal work manufacturing"/>
    <s v="532"/>
    <s v="Local government passenger transit"/>
    <n v="15055"/>
    <s v="Industry Use"/>
    <n v="8.8040700000000004E-4"/>
    <x v="22"/>
    <x v="22"/>
    <x v="8"/>
    <x v="8"/>
  </r>
  <r>
    <s v="239"/>
    <s v="Sheet metal work manufacturing"/>
    <s v="533"/>
    <s v="Local government electric utilities"/>
    <n v="15055"/>
    <s v="Industry Use"/>
    <n v="1.0974144999999999E-2"/>
    <x v="22"/>
    <x v="22"/>
    <x v="8"/>
    <x v="8"/>
  </r>
  <r>
    <s v="239"/>
    <s v="Sheet metal work manufacturing"/>
    <s v="5001"/>
    <s v="Employee Compensation"/>
    <n v="15053"/>
    <s v="Factor Receipts"/>
    <n v="13.41096306"/>
    <x v="23"/>
    <x v="23"/>
    <x v="8"/>
    <x v="8"/>
  </r>
  <r>
    <s v="239"/>
    <s v="Sheet metal work manufacturing"/>
    <s v="6001"/>
    <s v="Proprietor Income"/>
    <n v="15053"/>
    <s v="Factor Receipts"/>
    <n v="4.3892395000000001E-2"/>
    <x v="24"/>
    <x v="24"/>
    <x v="8"/>
    <x v="8"/>
  </r>
  <r>
    <s v="239"/>
    <s v="Sheet metal work manufacturing"/>
    <s v="7001"/>
    <s v="Other Property Type Income"/>
    <n v="15053"/>
    <s v="Factor Receipts"/>
    <n v="2.6765685079999999"/>
    <x v="25"/>
    <x v="25"/>
    <x v="8"/>
    <x v="8"/>
  </r>
  <r>
    <s v="239"/>
    <s v="Sheet metal work manufacturing"/>
    <s v="8001"/>
    <s v="Taxes on Production and Imports"/>
    <n v="15053"/>
    <s v="Factor Receipts"/>
    <n v="0.32650101199999998"/>
    <x v="26"/>
    <x v="26"/>
    <x v="8"/>
    <x v="8"/>
  </r>
  <r>
    <s v="239"/>
    <s v="Sheet metal work manufacturing"/>
    <s v="10001"/>
    <s v="Households LT15k"/>
    <n v="15055"/>
    <s v="Industry Use"/>
    <n v="6.8399999999999996E-5"/>
    <x v="30"/>
    <x v="30"/>
    <x v="8"/>
    <x v="8"/>
  </r>
  <r>
    <s v="239"/>
    <s v="Sheet metal work manufacturing"/>
    <s v="10002"/>
    <s v="Households 15-30k"/>
    <n v="15055"/>
    <s v="Industry Use"/>
    <n v="1.3699200000000001E-4"/>
    <x v="30"/>
    <x v="30"/>
    <x v="8"/>
    <x v="8"/>
  </r>
  <r>
    <s v="239"/>
    <s v="Sheet metal work manufacturing"/>
    <s v="10003"/>
    <s v="Households 30-40k"/>
    <n v="15055"/>
    <s v="Industry Use"/>
    <n v="1.2004E-4"/>
    <x v="30"/>
    <x v="30"/>
    <x v="8"/>
    <x v="8"/>
  </r>
  <r>
    <s v="239"/>
    <s v="Sheet metal work manufacturing"/>
    <s v="10004"/>
    <s v="Households 40-50k"/>
    <n v="15055"/>
    <s v="Industry Use"/>
    <n v="1.29906E-4"/>
    <x v="31"/>
    <x v="31"/>
    <x v="8"/>
    <x v="8"/>
  </r>
  <r>
    <s v="239"/>
    <s v="Sheet metal work manufacturing"/>
    <s v="10005"/>
    <s v="Households 50-70k"/>
    <n v="15055"/>
    <s v="Industry Use"/>
    <n v="2.60418E-4"/>
    <x v="31"/>
    <x v="31"/>
    <x v="8"/>
    <x v="8"/>
  </r>
  <r>
    <s v="239"/>
    <s v="Sheet metal work manufacturing"/>
    <s v="10006"/>
    <s v="Households 70-100k"/>
    <n v="15055"/>
    <s v="Industry Use"/>
    <n v="3.7349600000000002E-4"/>
    <x v="31"/>
    <x v="31"/>
    <x v="8"/>
    <x v="8"/>
  </r>
  <r>
    <s v="239"/>
    <s v="Sheet metal work manufacturing"/>
    <s v="10007"/>
    <s v="Households 100-150k"/>
    <n v="15055"/>
    <s v="Industry Use"/>
    <n v="3.4926500000000002E-4"/>
    <x v="32"/>
    <x v="32"/>
    <x v="8"/>
    <x v="8"/>
  </r>
  <r>
    <s v="239"/>
    <s v="Sheet metal work manufacturing"/>
    <s v="10008"/>
    <s v="Households 150-200k"/>
    <n v="15055"/>
    <s v="Industry Use"/>
    <n v="1.31657E-4"/>
    <x v="32"/>
    <x v="32"/>
    <x v="8"/>
    <x v="8"/>
  </r>
  <r>
    <s v="239"/>
    <s v="Sheet metal work manufacturing"/>
    <s v="10009"/>
    <s v="Households 200k+"/>
    <n v="15055"/>
    <s v="Industry Use"/>
    <n v="1.9408199999999999E-4"/>
    <x v="32"/>
    <x v="32"/>
    <x v="8"/>
    <x v="8"/>
  </r>
  <r>
    <s v="239"/>
    <s v="Sheet metal work manufacturing"/>
    <s v="12001"/>
    <s v="State/Local Govt NonEducation"/>
    <n v="15055"/>
    <s v="Industry Use"/>
    <n v="2.2544906E-2"/>
    <x v="27"/>
    <x v="27"/>
    <x v="8"/>
    <x v="8"/>
  </r>
  <r>
    <s v="239"/>
    <s v="Sheet metal work manufacturing"/>
    <s v="14001"/>
    <s v="Capital"/>
    <n v="15055"/>
    <s v="Industry Use"/>
    <n v="9.4499999999999993E-6"/>
    <x v="27"/>
    <x v="27"/>
    <x v="8"/>
    <x v="8"/>
  </r>
  <r>
    <s v="239"/>
    <s v="Sheet metal work manufacturing"/>
    <s v="14002"/>
    <s v="Inventory Additions/Deletions"/>
    <n v="15055"/>
    <s v="Industry Use"/>
    <n v="2.0109360000000001E-3"/>
    <x v="27"/>
    <x v="27"/>
    <x v="8"/>
    <x v="8"/>
  </r>
  <r>
    <s v="239"/>
    <s v="Sheet metal work manufacturing"/>
    <s v="25001"/>
    <s v="Foreign Trade"/>
    <n v="15056"/>
    <s v="Industry Trade"/>
    <n v="3.3998180580000001"/>
    <x v="28"/>
    <x v="28"/>
    <x v="8"/>
    <x v="8"/>
  </r>
  <r>
    <s v="239"/>
    <s v="Sheet metal work manufacturing"/>
    <s v="28001"/>
    <s v="Domestic Trade"/>
    <n v="15056"/>
    <s v="Industry Trade"/>
    <n v="17.197282059999999"/>
    <x v="29"/>
    <x v="29"/>
    <x v="8"/>
    <x v="8"/>
  </r>
  <r>
    <s v="240"/>
    <s v="Ornamental and architectural metal work manufacturing"/>
    <s v="1"/>
    <s v="Oilseed farming"/>
    <n v="15055"/>
    <s v="Industry Use"/>
    <n v="3.9400000000000001E-7"/>
    <x v="0"/>
    <x v="0"/>
    <x v="8"/>
    <x v="8"/>
  </r>
  <r>
    <s v="240"/>
    <s v="Ornamental and architectural metal work manufacturing"/>
    <s v="2"/>
    <s v="Grain farming"/>
    <n v="15055"/>
    <s v="Industry Use"/>
    <n v="2.0600000000000002E-6"/>
    <x v="0"/>
    <x v="0"/>
    <x v="8"/>
    <x v="8"/>
  </r>
  <r>
    <s v="240"/>
    <s v="Ornamental and architectural metal work manufacturing"/>
    <s v="3"/>
    <s v="Vegetable and melon farming"/>
    <n v="15055"/>
    <s v="Industry Use"/>
    <n v="5.4100000000000001E-9"/>
    <x v="1"/>
    <x v="1"/>
    <x v="8"/>
    <x v="8"/>
  </r>
  <r>
    <s v="240"/>
    <s v="Ornamental and architectural metal work manufacturing"/>
    <s v="4"/>
    <s v="Fruit farming"/>
    <n v="15055"/>
    <s v="Industry Use"/>
    <n v="5.93E-9"/>
    <x v="1"/>
    <x v="1"/>
    <x v="8"/>
    <x v="8"/>
  </r>
  <r>
    <s v="240"/>
    <s v="Ornamental and architectural metal work manufacturing"/>
    <s v="5"/>
    <s v="Tree nut farming"/>
    <n v="15055"/>
    <s v="Industry Use"/>
    <n v="1.68E-9"/>
    <x v="1"/>
    <x v="1"/>
    <x v="8"/>
    <x v="8"/>
  </r>
  <r>
    <s v="240"/>
    <s v="Ornamental and architectural metal work manufacturing"/>
    <s v="6"/>
    <s v="Greenhouse, nursery, and floriculture production"/>
    <n v="15055"/>
    <s v="Industry Use"/>
    <n v="3.3200000000000001E-9"/>
    <x v="1"/>
    <x v="1"/>
    <x v="8"/>
    <x v="8"/>
  </r>
  <r>
    <s v="240"/>
    <s v="Ornamental and architectural metal work manufacturing"/>
    <s v="11"/>
    <s v="Beef cattle ranching and farming, including feedlots and dual-purpose ranching and farming"/>
    <n v="15055"/>
    <s v="Industry Use"/>
    <n v="3.0400000000000001E-6"/>
    <x v="2"/>
    <x v="2"/>
    <x v="8"/>
    <x v="8"/>
  </r>
  <r>
    <s v="240"/>
    <s v="Ornamental and architectural metal work manufacturing"/>
    <s v="12"/>
    <s v="Dairy cattle and milk production"/>
    <n v="15055"/>
    <s v="Industry Use"/>
    <n v="2.7499999999999999E-6"/>
    <x v="2"/>
    <x v="2"/>
    <x v="8"/>
    <x v="8"/>
  </r>
  <r>
    <s v="240"/>
    <s v="Ornamental and architectural metal work manufacturing"/>
    <s v="13"/>
    <s v="Poultry and egg production"/>
    <n v="15055"/>
    <s v="Industry Use"/>
    <n v="4.3999999999999997E-8"/>
    <x v="2"/>
    <x v="2"/>
    <x v="8"/>
    <x v="8"/>
  </r>
  <r>
    <s v="240"/>
    <s v="Ornamental and architectural metal work manufacturing"/>
    <s v="14"/>
    <s v="Animal production, except cattle and poultry and eggs"/>
    <n v="15055"/>
    <s v="Industry Use"/>
    <n v="8.9800000000000002E-7"/>
    <x v="2"/>
    <x v="2"/>
    <x v="8"/>
    <x v="8"/>
  </r>
  <r>
    <s v="240"/>
    <s v="Ornamental and architectural metal work manufacturing"/>
    <s v="20"/>
    <s v="Oil and gas extraction"/>
    <n v="15055"/>
    <s v="Industry Use"/>
    <n v="3.14E-6"/>
    <x v="4"/>
    <x v="4"/>
    <x v="8"/>
    <x v="8"/>
  </r>
  <r>
    <s v="240"/>
    <s v="Ornamental and architectural metal work manufacturing"/>
    <s v="35"/>
    <s v="Drilling oil and gas wells"/>
    <n v="15055"/>
    <s v="Industry Use"/>
    <n v="4.6299999999999998E-8"/>
    <x v="4"/>
    <x v="4"/>
    <x v="8"/>
    <x v="8"/>
  </r>
  <r>
    <s v="240"/>
    <s v="Ornamental and architectural metal work manufacturing"/>
    <s v="36"/>
    <s v="Support activities for oil and gas operations"/>
    <n v="15055"/>
    <s v="Industry Use"/>
    <n v="6.5500000000000006E-11"/>
    <x v="4"/>
    <x v="4"/>
    <x v="8"/>
    <x v="8"/>
  </r>
  <r>
    <s v="240"/>
    <s v="Ornamental and architectural metal work manufacturing"/>
    <s v="37"/>
    <s v="Metal mining services"/>
    <n v="15055"/>
    <s v="Industry Use"/>
    <n v="1.38E-5"/>
    <x v="4"/>
    <x v="4"/>
    <x v="8"/>
    <x v="8"/>
  </r>
  <r>
    <s v="240"/>
    <s v="Ornamental and architectural metal work manufacturing"/>
    <s v="47"/>
    <s v="Electric power transmission and distribution"/>
    <n v="15055"/>
    <s v="Industry Use"/>
    <n v="9.7294760000000008E-3"/>
    <x v="5"/>
    <x v="5"/>
    <x v="8"/>
    <x v="8"/>
  </r>
  <r>
    <s v="240"/>
    <s v="Ornamental and architectural metal work manufacturing"/>
    <s v="48"/>
    <s v="Natural gas distribution"/>
    <n v="15055"/>
    <s v="Industry Use"/>
    <n v="1.2810429999999999E-3"/>
    <x v="5"/>
    <x v="5"/>
    <x v="8"/>
    <x v="8"/>
  </r>
  <r>
    <s v="240"/>
    <s v="Ornamental and architectural metal work manufacturing"/>
    <s v="49"/>
    <s v="Water, sewage and other systems"/>
    <n v="15055"/>
    <s v="Industry Use"/>
    <n v="1.7948899999999999E-4"/>
    <x v="5"/>
    <x v="5"/>
    <x v="8"/>
    <x v="8"/>
  </r>
  <r>
    <s v="240"/>
    <s v="Ornamental and architectural metal work manufacturing"/>
    <s v="60"/>
    <s v="Maintenance and repair construction of nonresidential structures"/>
    <n v="15055"/>
    <s v="Industry Use"/>
    <n v="3.336557E-3"/>
    <x v="6"/>
    <x v="6"/>
    <x v="8"/>
    <x v="8"/>
  </r>
  <r>
    <s v="240"/>
    <s v="Ornamental and architectural metal work manufacturing"/>
    <s v="87"/>
    <s v="Frozen cakes and other pastries manufacturing"/>
    <n v="15055"/>
    <s v="Industry Use"/>
    <n v="1.05E-7"/>
    <x v="7"/>
    <x v="7"/>
    <x v="8"/>
    <x v="8"/>
  </r>
  <r>
    <s v="240"/>
    <s v="Ornamental and architectural metal work manufacturing"/>
    <s v="93"/>
    <s v="Bread and bakery product, except frozen, manufacturing"/>
    <n v="15055"/>
    <s v="Industry Use"/>
    <n v="6.1999999999999999E-7"/>
    <x v="7"/>
    <x v="7"/>
    <x v="8"/>
    <x v="8"/>
  </r>
  <r>
    <s v="240"/>
    <s v="Ornamental and architectural metal work manufacturing"/>
    <s v="108"/>
    <s v="Distilleries"/>
    <n v="15055"/>
    <s v="Industry Use"/>
    <n v="4.19E-10"/>
    <x v="7"/>
    <x v="7"/>
    <x v="8"/>
    <x v="8"/>
  </r>
  <r>
    <s v="240"/>
    <s v="Ornamental and architectural metal work manufacturing"/>
    <s v="115"/>
    <s v="Textile and fabric finishing mills"/>
    <n v="15055"/>
    <s v="Industry Use"/>
    <n v="5.12E-12"/>
    <x v="8"/>
    <x v="8"/>
    <x v="8"/>
    <x v="8"/>
  </r>
  <r>
    <s v="240"/>
    <s v="Ornamental and architectural metal work manufacturing"/>
    <s v="119"/>
    <s v="Textile bag and canvas mills"/>
    <n v="15055"/>
    <s v="Industry Use"/>
    <n v="3.4899999999999998E-10"/>
    <x v="8"/>
    <x v="8"/>
    <x v="8"/>
    <x v="8"/>
  </r>
  <r>
    <s v="240"/>
    <s v="Ornamental and architectural metal work manufacturing"/>
    <s v="121"/>
    <s v="Other textile product mills"/>
    <n v="15055"/>
    <s v="Industry Use"/>
    <n v="3.5599999999999998E-6"/>
    <x v="8"/>
    <x v="8"/>
    <x v="8"/>
    <x v="8"/>
  </r>
  <r>
    <s v="240"/>
    <s v="Ornamental and architectural metal work manufacturing"/>
    <s v="132"/>
    <s v="Sawmills"/>
    <n v="15055"/>
    <s v="Industry Use"/>
    <n v="1.91E-7"/>
    <x v="8"/>
    <x v="8"/>
    <x v="8"/>
    <x v="8"/>
  </r>
  <r>
    <s v="240"/>
    <s v="Ornamental and architectural metal work manufacturing"/>
    <s v="135"/>
    <s v="Engineered wood member and truss manufacturing"/>
    <n v="15055"/>
    <s v="Industry Use"/>
    <n v="1.26E-5"/>
    <x v="8"/>
    <x v="8"/>
    <x v="8"/>
    <x v="8"/>
  </r>
  <r>
    <s v="240"/>
    <s v="Ornamental and architectural metal work manufacturing"/>
    <s v="137"/>
    <s v="Wood windows and door manufacturing"/>
    <n v="15055"/>
    <s v="Industry Use"/>
    <n v="2.5400000000000001E-5"/>
    <x v="8"/>
    <x v="8"/>
    <x v="8"/>
    <x v="8"/>
  </r>
  <r>
    <s v="240"/>
    <s v="Ornamental and architectural metal work manufacturing"/>
    <s v="139"/>
    <s v="Other millwork, including flooring"/>
    <n v="15055"/>
    <s v="Industry Use"/>
    <n v="1.1400000000000001E-6"/>
    <x v="8"/>
    <x v="8"/>
    <x v="8"/>
    <x v="8"/>
  </r>
  <r>
    <s v="240"/>
    <s v="Ornamental and architectural metal work manufacturing"/>
    <s v="140"/>
    <s v="Wood container and pallet manufacturing"/>
    <n v="15055"/>
    <s v="Industry Use"/>
    <n v="2.1500000000000002E-6"/>
    <x v="8"/>
    <x v="8"/>
    <x v="8"/>
    <x v="8"/>
  </r>
  <r>
    <s v="240"/>
    <s v="Ornamental and architectural metal work manufacturing"/>
    <s v="143"/>
    <s v="All other miscellaneous wood product manufacturing"/>
    <n v="15055"/>
    <s v="Industry Use"/>
    <n v="2.1899999999999999E-7"/>
    <x v="8"/>
    <x v="8"/>
    <x v="8"/>
    <x v="8"/>
  </r>
  <r>
    <s v="240"/>
    <s v="Ornamental and architectural metal work manufacturing"/>
    <s v="147"/>
    <s v="Paperboard container manufacturing"/>
    <n v="15055"/>
    <s v="Industry Use"/>
    <n v="2.8234499999999998E-4"/>
    <x v="8"/>
    <x v="8"/>
    <x v="8"/>
    <x v="8"/>
  </r>
  <r>
    <s v="240"/>
    <s v="Ornamental and architectural metal work manufacturing"/>
    <s v="152"/>
    <s v="Printing"/>
    <n v="15055"/>
    <s v="Industry Use"/>
    <n v="6.1071300000000003E-4"/>
    <x v="8"/>
    <x v="8"/>
    <x v="8"/>
    <x v="8"/>
  </r>
  <r>
    <s v="240"/>
    <s v="Ornamental and architectural metal work manufacturing"/>
    <s v="163"/>
    <s v="Other basic organic chemical manufacturing"/>
    <n v="15055"/>
    <s v="Industry Use"/>
    <n v="7.6000000000000004E-5"/>
    <x v="8"/>
    <x v="8"/>
    <x v="8"/>
    <x v="8"/>
  </r>
  <r>
    <s v="240"/>
    <s v="Ornamental and architectural metal work manufacturing"/>
    <s v="175"/>
    <s v="Paint and coating manufacturing"/>
    <n v="15055"/>
    <s v="Industry Use"/>
    <n v="2.25116E-4"/>
    <x v="8"/>
    <x v="8"/>
    <x v="8"/>
    <x v="8"/>
  </r>
  <r>
    <s v="240"/>
    <s v="Ornamental and architectural metal work manufacturing"/>
    <s v="177"/>
    <s v="Soap and other detergent manufacturing"/>
    <n v="15055"/>
    <s v="Industry Use"/>
    <n v="8.5699999999999993E-6"/>
    <x v="8"/>
    <x v="8"/>
    <x v="8"/>
    <x v="8"/>
  </r>
  <r>
    <s v="240"/>
    <s v="Ornamental and architectural metal work manufacturing"/>
    <s v="190"/>
    <s v="Polystyrene foam product manufacturing"/>
    <n v="15055"/>
    <s v="Industry Use"/>
    <n v="9.4200000000000004E-7"/>
    <x v="8"/>
    <x v="8"/>
    <x v="8"/>
    <x v="8"/>
  </r>
  <r>
    <s v="240"/>
    <s v="Ornamental and architectural metal work manufacturing"/>
    <s v="191"/>
    <s v="Urethane and other foam product (except polystyrene) manufacturing"/>
    <n v="15055"/>
    <s v="Industry Use"/>
    <n v="9.3399999999999997E-7"/>
    <x v="8"/>
    <x v="8"/>
    <x v="8"/>
    <x v="8"/>
  </r>
  <r>
    <s v="240"/>
    <s v="Ornamental and architectural metal work manufacturing"/>
    <s v="192"/>
    <s v="Plastics bottle manufacturing"/>
    <n v="15055"/>
    <s v="Industry Use"/>
    <n v="3.4400000000000001E-6"/>
    <x v="8"/>
    <x v="8"/>
    <x v="8"/>
    <x v="8"/>
  </r>
  <r>
    <s v="240"/>
    <s v="Ornamental and architectural metal work manufacturing"/>
    <s v="195"/>
    <s v="Rubber and plastics hoses and belting manufacturing"/>
    <n v="15055"/>
    <s v="Industry Use"/>
    <n v="7.6799999999999999E-9"/>
    <x v="8"/>
    <x v="8"/>
    <x v="8"/>
    <x v="8"/>
  </r>
  <r>
    <s v="240"/>
    <s v="Ornamental and architectural metal work manufacturing"/>
    <s v="197"/>
    <s v="Pottery, ceramics, and plumbing fixture manufacturing"/>
    <n v="15055"/>
    <s v="Industry Use"/>
    <n v="1.6000000000000001E-9"/>
    <x v="8"/>
    <x v="8"/>
    <x v="8"/>
    <x v="8"/>
  </r>
  <r>
    <s v="240"/>
    <s v="Ornamental and architectural metal work manufacturing"/>
    <s v="204"/>
    <s v="Ready-mix concrete manufacturing"/>
    <n v="15055"/>
    <s v="Industry Use"/>
    <n v="1.2200000000000001E-7"/>
    <x v="8"/>
    <x v="8"/>
    <x v="8"/>
    <x v="8"/>
  </r>
  <r>
    <s v="240"/>
    <s v="Ornamental and architectural metal work manufacturing"/>
    <s v="211"/>
    <s v="Cut stone and stone product manufacturing"/>
    <n v="15055"/>
    <s v="Industry Use"/>
    <n v="9.28E-10"/>
    <x v="8"/>
    <x v="8"/>
    <x v="8"/>
    <x v="8"/>
  </r>
  <r>
    <s v="240"/>
    <s v="Ornamental and architectural metal work manufacturing"/>
    <s v="215"/>
    <s v="Iron and steel mills and ferroalloy manufacturing"/>
    <n v="15055"/>
    <s v="Industry Use"/>
    <n v="4.5629479999999998E-3"/>
    <x v="8"/>
    <x v="8"/>
    <x v="8"/>
    <x v="8"/>
  </r>
  <r>
    <s v="240"/>
    <s v="Ornamental and architectural metal work manufacturing"/>
    <s v="217"/>
    <s v="Rolled steel shape manufacturing"/>
    <n v="15055"/>
    <s v="Industry Use"/>
    <n v="1.8437E-4"/>
    <x v="8"/>
    <x v="8"/>
    <x v="8"/>
    <x v="8"/>
  </r>
  <r>
    <s v="240"/>
    <s v="Ornamental and architectural metal work manufacturing"/>
    <s v="227"/>
    <s v="Ferrous metal foundries"/>
    <n v="15055"/>
    <s v="Industry Use"/>
    <n v="2.7054999999999999E-4"/>
    <x v="8"/>
    <x v="8"/>
    <x v="8"/>
    <x v="8"/>
  </r>
  <r>
    <s v="240"/>
    <s v="Ornamental and architectural metal work manufacturing"/>
    <s v="228"/>
    <s v="Nonferrous metal foundries"/>
    <n v="15055"/>
    <s v="Industry Use"/>
    <n v="1.26272E-4"/>
    <x v="8"/>
    <x v="8"/>
    <x v="8"/>
    <x v="8"/>
  </r>
  <r>
    <s v="240"/>
    <s v="Ornamental and architectural metal work manufacturing"/>
    <s v="230"/>
    <s v="Crown and closure manufacturing and metal stamping"/>
    <n v="15055"/>
    <s v="Industry Use"/>
    <n v="6.0342299999999996E-4"/>
    <x v="8"/>
    <x v="8"/>
    <x v="8"/>
    <x v="8"/>
  </r>
  <r>
    <s v="240"/>
    <s v="Ornamental and architectural metal work manufacturing"/>
    <s v="234"/>
    <s v="Handtool manufacturing"/>
    <n v="15055"/>
    <s v="Industry Use"/>
    <n v="4.1600000000000002E-7"/>
    <x v="8"/>
    <x v="8"/>
    <x v="8"/>
    <x v="8"/>
  </r>
  <r>
    <s v="240"/>
    <s v="Ornamental and architectural metal work manufacturing"/>
    <s v="236"/>
    <s v="Fabricated structural metal manufacturing"/>
    <n v="15055"/>
    <s v="Industry Use"/>
    <n v="1.5503700000000001E-4"/>
    <x v="8"/>
    <x v="8"/>
    <x v="8"/>
    <x v="8"/>
  </r>
  <r>
    <s v="240"/>
    <s v="Ornamental and architectural metal work manufacturing"/>
    <s v="238"/>
    <s v="Metal window and door manufacturing"/>
    <n v="15055"/>
    <s v="Industry Use"/>
    <n v="6.0800000000000001E-5"/>
    <x v="8"/>
    <x v="8"/>
    <x v="8"/>
    <x v="8"/>
  </r>
  <r>
    <s v="240"/>
    <s v="Ornamental and architectural metal work manufacturing"/>
    <s v="239"/>
    <s v="Sheet metal work manufacturing"/>
    <n v="15055"/>
    <s v="Industry Use"/>
    <n v="1.441885E-3"/>
    <x v="8"/>
    <x v="8"/>
    <x v="8"/>
    <x v="8"/>
  </r>
  <r>
    <s v="240"/>
    <s v="Ornamental and architectural metal work manufacturing"/>
    <s v="240"/>
    <s v="Ornamental and architectural metal work manufacturing"/>
    <n v="15055"/>
    <s v="Industry Use"/>
    <n v="1.18807E-4"/>
    <x v="8"/>
    <x v="8"/>
    <x v="8"/>
    <x v="8"/>
  </r>
  <r>
    <s v="240"/>
    <s v="Ornamental and architectural metal work manufacturing"/>
    <s v="242"/>
    <s v="Metal tank (heavy gauge) manufacturing"/>
    <n v="15055"/>
    <s v="Industry Use"/>
    <n v="4.88E-5"/>
    <x v="8"/>
    <x v="8"/>
    <x v="8"/>
    <x v="8"/>
  </r>
  <r>
    <s v="240"/>
    <s v="Ornamental and architectural metal work manufacturing"/>
    <s v="244"/>
    <s v="Metal barrels, drums and pails manufacturing"/>
    <n v="15055"/>
    <s v="Industry Use"/>
    <n v="6.19E-5"/>
    <x v="8"/>
    <x v="8"/>
    <x v="8"/>
    <x v="8"/>
  </r>
  <r>
    <s v="240"/>
    <s v="Ornamental and architectural metal work manufacturing"/>
    <s v="247"/>
    <s v="Machine shops"/>
    <n v="15055"/>
    <s v="Industry Use"/>
    <n v="4.5203730000000003E-3"/>
    <x v="8"/>
    <x v="8"/>
    <x v="8"/>
    <x v="8"/>
  </r>
  <r>
    <s v="240"/>
    <s v="Ornamental and architectural metal work manufacturing"/>
    <s v="248"/>
    <s v="Turned product and screw, nut, and bolt manufacturing"/>
    <n v="15055"/>
    <s v="Industry Use"/>
    <n v="1.751732E-3"/>
    <x v="8"/>
    <x v="8"/>
    <x v="8"/>
    <x v="8"/>
  </r>
  <r>
    <s v="240"/>
    <s v="Ornamental and architectural metal work manufacturing"/>
    <s v="251"/>
    <s v="Electroplating, anodizing, and coloring metal"/>
    <n v="15055"/>
    <s v="Industry Use"/>
    <n v="1.59E-5"/>
    <x v="8"/>
    <x v="8"/>
    <x v="8"/>
    <x v="8"/>
  </r>
  <r>
    <s v="240"/>
    <s v="Ornamental and architectural metal work manufacturing"/>
    <s v="252"/>
    <s v="Valve and fittings, other than plumbing, manufacturing"/>
    <n v="15055"/>
    <s v="Industry Use"/>
    <n v="6.3200000000000005E-5"/>
    <x v="8"/>
    <x v="8"/>
    <x v="8"/>
    <x v="8"/>
  </r>
  <r>
    <s v="240"/>
    <s v="Ornamental and architectural metal work manufacturing"/>
    <s v="259"/>
    <s v="Other fabricated metal manufacturing"/>
    <n v="15055"/>
    <s v="Industry Use"/>
    <n v="7.1500000000000002E-6"/>
    <x v="8"/>
    <x v="8"/>
    <x v="8"/>
    <x v="8"/>
  </r>
  <r>
    <s v="240"/>
    <s v="Ornamental and architectural metal work manufacturing"/>
    <s v="261"/>
    <s v="Lawn and garden equipment manufacturing"/>
    <n v="15055"/>
    <s v="Industry Use"/>
    <n v="1.27E-5"/>
    <x v="8"/>
    <x v="8"/>
    <x v="8"/>
    <x v="8"/>
  </r>
  <r>
    <s v="240"/>
    <s v="Ornamental and architectural metal work manufacturing"/>
    <s v="262"/>
    <s v="Construction machinery manufacturing"/>
    <n v="15055"/>
    <s v="Industry Use"/>
    <n v="4.1199999999999999E-5"/>
    <x v="8"/>
    <x v="8"/>
    <x v="8"/>
    <x v="8"/>
  </r>
  <r>
    <s v="240"/>
    <s v="Ornamental and architectural metal work manufacturing"/>
    <s v="269"/>
    <s v="All other industrial machinery manufacturing"/>
    <n v="15055"/>
    <s v="Industry Use"/>
    <n v="1.31E-5"/>
    <x v="8"/>
    <x v="8"/>
    <x v="8"/>
    <x v="8"/>
  </r>
  <r>
    <s v="240"/>
    <s v="Ornamental and architectural metal work manufacturing"/>
    <s v="275"/>
    <s v="Air conditioning, refrigeration, and warm air heating equipment manufacturing"/>
    <n v="15055"/>
    <s v="Industry Use"/>
    <n v="7.4699999999999996E-6"/>
    <x v="8"/>
    <x v="8"/>
    <x v="8"/>
    <x v="8"/>
  </r>
  <r>
    <s v="240"/>
    <s v="Ornamental and architectural metal work manufacturing"/>
    <s v="276"/>
    <s v="Industrial mold manufacturing"/>
    <n v="15055"/>
    <s v="Industry Use"/>
    <n v="4.95E-6"/>
    <x v="8"/>
    <x v="8"/>
    <x v="8"/>
    <x v="8"/>
  </r>
  <r>
    <s v="240"/>
    <s v="Ornamental and architectural metal work manufacturing"/>
    <s v="277"/>
    <s v="Special tool, die, jig, and fixture manufacturing"/>
    <n v="15055"/>
    <s v="Industry Use"/>
    <n v="2.2099999999999998E-5"/>
    <x v="8"/>
    <x v="8"/>
    <x v="8"/>
    <x v="8"/>
  </r>
  <r>
    <s v="240"/>
    <s v="Ornamental and architectural metal work manufacturing"/>
    <s v="282"/>
    <s v="Speed changer, industrial high-speed drive, and gear manufacturing"/>
    <n v="15055"/>
    <s v="Industry Use"/>
    <n v="3.41E-6"/>
    <x v="8"/>
    <x v="8"/>
    <x v="8"/>
    <x v="8"/>
  </r>
  <r>
    <s v="240"/>
    <s v="Ornamental and architectural metal work manufacturing"/>
    <s v="294"/>
    <s v="Industrial process furnace and oven manufacturing"/>
    <n v="15055"/>
    <s v="Industry Use"/>
    <n v="1.4399999999999999E-10"/>
    <x v="8"/>
    <x v="8"/>
    <x v="8"/>
    <x v="8"/>
  </r>
  <r>
    <s v="240"/>
    <s v="Ornamental and architectural metal work manufacturing"/>
    <s v="297"/>
    <s v="Scales, balances, and miscellaneous general purpose machinery manufacturing"/>
    <n v="15055"/>
    <s v="Industry Use"/>
    <n v="1.0342E-4"/>
    <x v="8"/>
    <x v="8"/>
    <x v="8"/>
    <x v="8"/>
  </r>
  <r>
    <s v="240"/>
    <s v="Ornamental and architectural metal work manufacturing"/>
    <s v="307"/>
    <s v="Semiconductor and related device manufacturing"/>
    <n v="15055"/>
    <s v="Industry Use"/>
    <n v="7.2099999999999996E-6"/>
    <x v="8"/>
    <x v="8"/>
    <x v="8"/>
    <x v="8"/>
  </r>
  <r>
    <s v="240"/>
    <s v="Ornamental and architectural metal work manufacturing"/>
    <s v="317"/>
    <s v="Analytical laboratory instrument manufacturing"/>
    <n v="15055"/>
    <s v="Industry Use"/>
    <n v="4.9100000000000003E-8"/>
    <x v="8"/>
    <x v="8"/>
    <x v="8"/>
    <x v="8"/>
  </r>
  <r>
    <s v="240"/>
    <s v="Ornamental and architectural metal work manufacturing"/>
    <s v="323"/>
    <s v="Lighting fixture manufacturing"/>
    <n v="15055"/>
    <s v="Industry Use"/>
    <n v="1.8199999999999999E-7"/>
    <x v="8"/>
    <x v="8"/>
    <x v="8"/>
    <x v="8"/>
  </r>
  <r>
    <s v="240"/>
    <s v="Ornamental and architectural metal work manufacturing"/>
    <s v="330"/>
    <s v="Motor and generator manufacturing"/>
    <n v="15055"/>
    <s v="Industry Use"/>
    <n v="3.1600000000000002E-7"/>
    <x v="8"/>
    <x v="8"/>
    <x v="8"/>
    <x v="8"/>
  </r>
  <r>
    <s v="240"/>
    <s v="Ornamental and architectural metal work manufacturing"/>
    <s v="341"/>
    <s v="Light truck and utility vehicle manufacturing"/>
    <n v="15055"/>
    <s v="Industry Use"/>
    <n v="3.53E-7"/>
    <x v="8"/>
    <x v="8"/>
    <x v="8"/>
    <x v="8"/>
  </r>
  <r>
    <s v="240"/>
    <s v="Ornamental and architectural metal work manufacturing"/>
    <s v="343"/>
    <s v="Motor vehicle body manufacturing"/>
    <n v="15055"/>
    <s v="Industry Use"/>
    <n v="3.4800000000000001E-8"/>
    <x v="8"/>
    <x v="8"/>
    <x v="8"/>
    <x v="8"/>
  </r>
  <r>
    <s v="240"/>
    <s v="Ornamental and architectural metal work manufacturing"/>
    <s v="346"/>
    <s v="Travel trailer and camper manufacturing"/>
    <n v="15055"/>
    <s v="Industry Use"/>
    <n v="2.8000000000000002E-7"/>
    <x v="8"/>
    <x v="8"/>
    <x v="8"/>
    <x v="8"/>
  </r>
  <r>
    <s v="240"/>
    <s v="Ornamental and architectural metal work manufacturing"/>
    <s v="348"/>
    <s v="Motor vehicle electrical and electronic equipment manufacturing"/>
    <n v="15055"/>
    <s v="Industry Use"/>
    <n v="2.16E-5"/>
    <x v="8"/>
    <x v="8"/>
    <x v="8"/>
    <x v="8"/>
  </r>
  <r>
    <s v="240"/>
    <s v="Ornamental and architectural metal work manufacturing"/>
    <s v="364"/>
    <s v="All other transportation equipment manufacturing"/>
    <n v="15055"/>
    <s v="Industry Use"/>
    <n v="2.4999999999999999E-7"/>
    <x v="8"/>
    <x v="8"/>
    <x v="8"/>
    <x v="8"/>
  </r>
  <r>
    <s v="240"/>
    <s v="Ornamental and architectural metal work manufacturing"/>
    <s v="365"/>
    <s v="Wood kitchen cabinet and countertop manufacturing"/>
    <n v="15055"/>
    <s v="Industry Use"/>
    <n v="5.3499999999999999E-9"/>
    <x v="8"/>
    <x v="8"/>
    <x v="8"/>
    <x v="8"/>
  </r>
  <r>
    <s v="240"/>
    <s v="Ornamental and architectural metal work manufacturing"/>
    <s v="371"/>
    <s v="Custom architectural woodwork and millwork"/>
    <n v="15055"/>
    <s v="Industry Use"/>
    <n v="3.8299999999999998E-7"/>
    <x v="8"/>
    <x v="8"/>
    <x v="8"/>
    <x v="8"/>
  </r>
  <r>
    <s v="240"/>
    <s v="Ornamental and architectural metal work manufacturing"/>
    <s v="374"/>
    <s v="Mattress manufacturing"/>
    <n v="15055"/>
    <s v="Industry Use"/>
    <n v="9.1500000000000004E-12"/>
    <x v="8"/>
    <x v="8"/>
    <x v="8"/>
    <x v="8"/>
  </r>
  <r>
    <s v="240"/>
    <s v="Ornamental and architectural metal work manufacturing"/>
    <s v="376"/>
    <s v="Surgical and medical instrument manufacturing"/>
    <n v="15055"/>
    <s v="Industry Use"/>
    <n v="2.27E-5"/>
    <x v="8"/>
    <x v="8"/>
    <x v="8"/>
    <x v="8"/>
  </r>
  <r>
    <s v="240"/>
    <s v="Ornamental and architectural metal work manufacturing"/>
    <s v="378"/>
    <s v="Dental equipment and supplies manufacturing"/>
    <n v="15055"/>
    <s v="Industry Use"/>
    <n v="1.9900000000000001E-10"/>
    <x v="8"/>
    <x v="8"/>
    <x v="8"/>
    <x v="8"/>
  </r>
  <r>
    <s v="240"/>
    <s v="Ornamental and architectural metal work manufacturing"/>
    <s v="381"/>
    <s v="Jewelry and silverware manufacturing"/>
    <n v="15055"/>
    <s v="Industry Use"/>
    <n v="9.2599999999999995E-8"/>
    <x v="8"/>
    <x v="8"/>
    <x v="8"/>
    <x v="8"/>
  </r>
  <r>
    <s v="240"/>
    <s v="Ornamental and architectural metal work manufacturing"/>
    <s v="382"/>
    <s v="Sporting and athletic goods manufacturing"/>
    <n v="15055"/>
    <s v="Industry Use"/>
    <n v="1.91E-7"/>
    <x v="8"/>
    <x v="8"/>
    <x v="8"/>
    <x v="8"/>
  </r>
  <r>
    <s v="240"/>
    <s v="Ornamental and architectural metal work manufacturing"/>
    <s v="383"/>
    <s v="Doll, toy, and game manufacturing"/>
    <n v="15055"/>
    <s v="Industry Use"/>
    <n v="6.1099999999999994E-5"/>
    <x v="8"/>
    <x v="8"/>
    <x v="8"/>
    <x v="8"/>
  </r>
  <r>
    <s v="240"/>
    <s v="Ornamental and architectural metal work manufacturing"/>
    <s v="384"/>
    <s v="Office supplies (except paper) manufacturing"/>
    <n v="15055"/>
    <s v="Industry Use"/>
    <n v="5.5499999999999998E-7"/>
    <x v="8"/>
    <x v="8"/>
    <x v="8"/>
    <x v="8"/>
  </r>
  <r>
    <s v="240"/>
    <s v="Ornamental and architectural metal work manufacturing"/>
    <s v="385"/>
    <s v="Sign manufacturing"/>
    <n v="15055"/>
    <s v="Industry Use"/>
    <n v="5.8499999999999999E-5"/>
    <x v="8"/>
    <x v="8"/>
    <x v="8"/>
    <x v="8"/>
  </r>
  <r>
    <s v="240"/>
    <s v="Ornamental and architectural metal work manufacturing"/>
    <s v="392"/>
    <s v="Wholesale - Motor vehicle and motor vehicle parts and supplies"/>
    <n v="15055"/>
    <s v="Industry Use"/>
    <n v="2.3222989999999999E-3"/>
    <x v="9"/>
    <x v="9"/>
    <x v="8"/>
    <x v="8"/>
  </r>
  <r>
    <s v="240"/>
    <s v="Ornamental and architectural metal work manufacturing"/>
    <s v="393"/>
    <s v="Wholesale - Professional and commercial equipment and supplies"/>
    <n v="15055"/>
    <s v="Industry Use"/>
    <n v="1.214709E-3"/>
    <x v="9"/>
    <x v="9"/>
    <x v="8"/>
    <x v="8"/>
  </r>
  <r>
    <s v="240"/>
    <s v="Ornamental and architectural metal work manufacturing"/>
    <s v="394"/>
    <s v="Wholesale - Household appliances and electrical and electronic goods"/>
    <n v="15055"/>
    <s v="Industry Use"/>
    <n v="1.0213705999999999E-2"/>
    <x v="9"/>
    <x v="9"/>
    <x v="8"/>
    <x v="8"/>
  </r>
  <r>
    <s v="240"/>
    <s v="Ornamental and architectural metal work manufacturing"/>
    <s v="395"/>
    <s v="Wholesale - Machinery, equipment, and supplies"/>
    <n v="15055"/>
    <s v="Industry Use"/>
    <n v="8.8763379999999992E-3"/>
    <x v="9"/>
    <x v="9"/>
    <x v="8"/>
    <x v="8"/>
  </r>
  <r>
    <s v="240"/>
    <s v="Ornamental and architectural metal work manufacturing"/>
    <s v="396"/>
    <s v="Wholesale - Other durable goods merchant wholesalers"/>
    <n v="15055"/>
    <s v="Industry Use"/>
    <n v="0.12784074000000001"/>
    <x v="9"/>
    <x v="9"/>
    <x v="8"/>
    <x v="8"/>
  </r>
  <r>
    <s v="240"/>
    <s v="Ornamental and architectural metal work manufacturing"/>
    <s v="397"/>
    <s v="Wholesale - Drugs and druggistsâ€™ sundries"/>
    <n v="15055"/>
    <s v="Industry Use"/>
    <n v="1.2500000000000001E-5"/>
    <x v="9"/>
    <x v="9"/>
    <x v="8"/>
    <x v="8"/>
  </r>
  <r>
    <s v="240"/>
    <s v="Ornamental and architectural metal work manufacturing"/>
    <s v="398"/>
    <s v="Wholesale - Grocery and related product wholesalers"/>
    <n v="15055"/>
    <s v="Industry Use"/>
    <n v="1.3479E-4"/>
    <x v="9"/>
    <x v="9"/>
    <x v="8"/>
    <x v="8"/>
  </r>
  <r>
    <s v="240"/>
    <s v="Ornamental and architectural metal work manufacturing"/>
    <s v="399"/>
    <s v="Wholesale - Petroleum and petroleum products"/>
    <n v="15055"/>
    <s v="Industry Use"/>
    <n v="1.1757899999999999E-3"/>
    <x v="9"/>
    <x v="9"/>
    <x v="8"/>
    <x v="8"/>
  </r>
  <r>
    <s v="240"/>
    <s v="Ornamental and architectural metal work manufacturing"/>
    <s v="400"/>
    <s v="Wholesale - Other nondurable goods merchant wholesalers"/>
    <n v="15055"/>
    <s v="Industry Use"/>
    <n v="1.3179158999999999E-2"/>
    <x v="9"/>
    <x v="9"/>
    <x v="8"/>
    <x v="8"/>
  </r>
  <r>
    <s v="240"/>
    <s v="Ornamental and architectural metal work manufacturing"/>
    <s v="401"/>
    <s v="Wholesale - Wholesale electronic markets and agents and brokers"/>
    <n v="15055"/>
    <s v="Industry Use"/>
    <n v="5.1078600000000005E-4"/>
    <x v="9"/>
    <x v="9"/>
    <x v="8"/>
    <x v="8"/>
  </r>
  <r>
    <s v="240"/>
    <s v="Ornamental and architectural metal work manufacturing"/>
    <s v="402"/>
    <s v="Retail - Motor vehicle and parts dealers"/>
    <n v="15055"/>
    <s v="Industry Use"/>
    <n v="1.045666E-3"/>
    <x v="10"/>
    <x v="10"/>
    <x v="8"/>
    <x v="8"/>
  </r>
  <r>
    <s v="240"/>
    <s v="Ornamental and architectural metal work manufacturing"/>
    <s v="405"/>
    <s v="Retail - Building material and garden equipment and supplies stores"/>
    <n v="15055"/>
    <s v="Industry Use"/>
    <n v="4.5016000000000001E-4"/>
    <x v="10"/>
    <x v="10"/>
    <x v="8"/>
    <x v="8"/>
  </r>
  <r>
    <s v="240"/>
    <s v="Ornamental and architectural metal work manufacturing"/>
    <s v="411"/>
    <s v="Retail - General merchandise stores"/>
    <n v="15055"/>
    <s v="Industry Use"/>
    <n v="1.9385100000000001E-4"/>
    <x v="10"/>
    <x v="10"/>
    <x v="8"/>
    <x v="8"/>
  </r>
  <r>
    <s v="240"/>
    <s v="Ornamental and architectural metal work manufacturing"/>
    <s v="413"/>
    <s v="Retail - Nonstore retailers"/>
    <n v="15055"/>
    <s v="Industry Use"/>
    <n v="3.00353E-4"/>
    <x v="10"/>
    <x v="10"/>
    <x v="8"/>
    <x v="8"/>
  </r>
  <r>
    <s v="240"/>
    <s v="Ornamental and architectural metal work manufacturing"/>
    <s v="414"/>
    <s v="Air transportation"/>
    <n v="15055"/>
    <s v="Industry Use"/>
    <n v="5.1931600000000003E-4"/>
    <x v="11"/>
    <x v="11"/>
    <x v="8"/>
    <x v="8"/>
  </r>
  <r>
    <s v="240"/>
    <s v="Ornamental and architectural metal work manufacturing"/>
    <s v="415"/>
    <s v="Rail transportation"/>
    <n v="15055"/>
    <s v="Industry Use"/>
    <n v="5.4849010000000004E-3"/>
    <x v="11"/>
    <x v="11"/>
    <x v="8"/>
    <x v="8"/>
  </r>
  <r>
    <s v="240"/>
    <s v="Ornamental and architectural metal work manufacturing"/>
    <s v="416"/>
    <s v="Water transportation"/>
    <n v="15055"/>
    <s v="Industry Use"/>
    <n v="1.15E-5"/>
    <x v="11"/>
    <x v="11"/>
    <x v="8"/>
    <x v="8"/>
  </r>
  <r>
    <s v="240"/>
    <s v="Ornamental and architectural metal work manufacturing"/>
    <s v="417"/>
    <s v="Truck transportation"/>
    <n v="15055"/>
    <s v="Industry Use"/>
    <n v="5.5861954999999998E-2"/>
    <x v="11"/>
    <x v="11"/>
    <x v="8"/>
    <x v="8"/>
  </r>
  <r>
    <s v="240"/>
    <s v="Ornamental and architectural metal work manufacturing"/>
    <s v="418"/>
    <s v="Transit and ground passenger transportation"/>
    <n v="15055"/>
    <s v="Industry Use"/>
    <n v="4.3108600000000001E-4"/>
    <x v="11"/>
    <x v="11"/>
    <x v="8"/>
    <x v="8"/>
  </r>
  <r>
    <s v="240"/>
    <s v="Ornamental and architectural metal work manufacturing"/>
    <s v="420"/>
    <s v="Scenic and sightseeing transportation and support activities for transportation"/>
    <n v="15055"/>
    <s v="Industry Use"/>
    <n v="2.1365699999999999E-4"/>
    <x v="11"/>
    <x v="11"/>
    <x v="8"/>
    <x v="8"/>
  </r>
  <r>
    <s v="240"/>
    <s v="Ornamental and architectural metal work manufacturing"/>
    <s v="421"/>
    <s v="Couriers and messengers"/>
    <n v="15055"/>
    <s v="Industry Use"/>
    <n v="2.4000000000000001E-5"/>
    <x v="11"/>
    <x v="11"/>
    <x v="8"/>
    <x v="8"/>
  </r>
  <r>
    <s v="240"/>
    <s v="Ornamental and architectural metal work manufacturing"/>
    <s v="422"/>
    <s v="Warehousing and storage"/>
    <n v="15055"/>
    <s v="Industry Use"/>
    <n v="1.4466041000000001E-2"/>
    <x v="11"/>
    <x v="11"/>
    <x v="8"/>
    <x v="8"/>
  </r>
  <r>
    <s v="240"/>
    <s v="Ornamental and architectural metal work manufacturing"/>
    <s v="423"/>
    <s v="Newspaper publishers"/>
    <n v="15055"/>
    <s v="Industry Use"/>
    <n v="1.569293E-3"/>
    <x v="12"/>
    <x v="12"/>
    <x v="8"/>
    <x v="8"/>
  </r>
  <r>
    <s v="240"/>
    <s v="Ornamental and architectural metal work manufacturing"/>
    <s v="424"/>
    <s v="Periodical publishers"/>
    <n v="15055"/>
    <s v="Industry Use"/>
    <n v="1.23635E-4"/>
    <x v="12"/>
    <x v="12"/>
    <x v="8"/>
    <x v="8"/>
  </r>
  <r>
    <s v="240"/>
    <s v="Ornamental and architectural metal work manufacturing"/>
    <s v="425"/>
    <s v="Book publishers"/>
    <n v="15055"/>
    <s v="Industry Use"/>
    <n v="7.6199999999999995E-5"/>
    <x v="12"/>
    <x v="12"/>
    <x v="8"/>
    <x v="8"/>
  </r>
  <r>
    <s v="240"/>
    <s v="Ornamental and architectural metal work manufacturing"/>
    <s v="428"/>
    <s v="Software publishers"/>
    <n v="15055"/>
    <s v="Industry Use"/>
    <n v="6.6063299999999999E-4"/>
    <x v="12"/>
    <x v="12"/>
    <x v="8"/>
    <x v="8"/>
  </r>
  <r>
    <s v="240"/>
    <s v="Ornamental and architectural metal work manufacturing"/>
    <s v="429"/>
    <s v="Motion picture and video industries"/>
    <n v="15055"/>
    <s v="Industry Use"/>
    <n v="5.8799999999999996E-6"/>
    <x v="12"/>
    <x v="12"/>
    <x v="8"/>
    <x v="8"/>
  </r>
  <r>
    <s v="240"/>
    <s v="Ornamental and architectural metal work manufacturing"/>
    <s v="431"/>
    <s v="Radio and television broadcasting"/>
    <n v="15055"/>
    <s v="Industry Use"/>
    <n v="1.0787399999999999E-3"/>
    <x v="12"/>
    <x v="12"/>
    <x v="8"/>
    <x v="8"/>
  </r>
  <r>
    <s v="240"/>
    <s v="Ornamental and architectural metal work manufacturing"/>
    <s v="432"/>
    <s v="Cable and other subscription programming"/>
    <n v="15055"/>
    <s v="Industry Use"/>
    <n v="2.0944299999999999E-4"/>
    <x v="12"/>
    <x v="12"/>
    <x v="8"/>
    <x v="8"/>
  </r>
  <r>
    <s v="240"/>
    <s v="Ornamental and architectural metal work manufacturing"/>
    <s v="433"/>
    <s v="Wired telecommunications carriers"/>
    <n v="15055"/>
    <s v="Industry Use"/>
    <n v="4.5050230000000004E-3"/>
    <x v="12"/>
    <x v="12"/>
    <x v="8"/>
    <x v="8"/>
  </r>
  <r>
    <s v="240"/>
    <s v="Ornamental and architectural metal work manufacturing"/>
    <s v="436"/>
    <s v="Data processing, hosting, and related services"/>
    <n v="15055"/>
    <s v="Industry Use"/>
    <n v="1.5907849000000002E-2"/>
    <x v="12"/>
    <x v="12"/>
    <x v="8"/>
    <x v="8"/>
  </r>
  <r>
    <s v="240"/>
    <s v="Ornamental and architectural metal work manufacturing"/>
    <s v="437"/>
    <s v="News syndicates, libraries, archives and all other information services"/>
    <n v="15055"/>
    <s v="Industry Use"/>
    <n v="1.74E-8"/>
    <x v="12"/>
    <x v="12"/>
    <x v="8"/>
    <x v="8"/>
  </r>
  <r>
    <s v="240"/>
    <s v="Ornamental and architectural metal work manufacturing"/>
    <s v="438"/>
    <s v="Internet publishing and broadcasting and web search portals"/>
    <n v="15055"/>
    <s v="Industry Use"/>
    <n v="4.5476700000000002E-4"/>
    <x v="12"/>
    <x v="12"/>
    <x v="8"/>
    <x v="8"/>
  </r>
  <r>
    <s v="240"/>
    <s v="Ornamental and architectural metal work manufacturing"/>
    <s v="439"/>
    <s v="Nondepository credit intermediation and related activities"/>
    <n v="15055"/>
    <s v="Industry Use"/>
    <n v="2.5502989999999998E-3"/>
    <x v="13"/>
    <x v="13"/>
    <x v="8"/>
    <x v="8"/>
  </r>
  <r>
    <s v="240"/>
    <s v="Ornamental and architectural metal work manufacturing"/>
    <s v="440"/>
    <s v="Securities and commodity contracts intermediation and brokerage"/>
    <n v="15055"/>
    <s v="Industry Use"/>
    <n v="6.6307520000000002E-3"/>
    <x v="13"/>
    <x v="13"/>
    <x v="8"/>
    <x v="8"/>
  </r>
  <r>
    <s v="240"/>
    <s v="Ornamental and architectural metal work manufacturing"/>
    <s v="441"/>
    <s v="Monetary authorities and depository credit intermediation"/>
    <n v="15055"/>
    <s v="Industry Use"/>
    <n v="2.2088822000000001E-2"/>
    <x v="13"/>
    <x v="13"/>
    <x v="8"/>
    <x v="8"/>
  </r>
  <r>
    <s v="240"/>
    <s v="Ornamental and architectural metal work manufacturing"/>
    <s v="442"/>
    <s v="Other financial investment activities"/>
    <n v="15055"/>
    <s v="Industry Use"/>
    <n v="5.0314510000000002E-3"/>
    <x v="13"/>
    <x v="13"/>
    <x v="8"/>
    <x v="8"/>
  </r>
  <r>
    <s v="240"/>
    <s v="Ornamental and architectural metal work manufacturing"/>
    <s v="443"/>
    <s v="Direct life insurance carriers"/>
    <n v="15055"/>
    <s v="Industry Use"/>
    <n v="2.26E-6"/>
    <x v="13"/>
    <x v="13"/>
    <x v="8"/>
    <x v="8"/>
  </r>
  <r>
    <s v="240"/>
    <s v="Ornamental and architectural metal work manufacturing"/>
    <s v="444"/>
    <s v="Insurance carriers, except direct life"/>
    <n v="15055"/>
    <s v="Industry Use"/>
    <n v="4.6400000000000003E-5"/>
    <x v="13"/>
    <x v="13"/>
    <x v="8"/>
    <x v="8"/>
  </r>
  <r>
    <s v="240"/>
    <s v="Ornamental and architectural metal work manufacturing"/>
    <s v="445"/>
    <s v="Insurance agencies, brokerages, and related activities"/>
    <n v="15055"/>
    <s v="Industry Use"/>
    <n v="1.335524E-3"/>
    <x v="13"/>
    <x v="13"/>
    <x v="8"/>
    <x v="8"/>
  </r>
  <r>
    <s v="240"/>
    <s v="Ornamental and architectural metal work manufacturing"/>
    <s v="447"/>
    <s v="Other real estate"/>
    <n v="15055"/>
    <s v="Industry Use"/>
    <n v="2.1056165000000002E-2"/>
    <x v="14"/>
    <x v="14"/>
    <x v="8"/>
    <x v="8"/>
  </r>
  <r>
    <s v="240"/>
    <s v="Ornamental and architectural metal work manufacturing"/>
    <s v="450"/>
    <s v="Automotive equipment rental and leasing"/>
    <n v="15055"/>
    <s v="Industry Use"/>
    <n v="1.165571E-3"/>
    <x v="15"/>
    <x v="15"/>
    <x v="8"/>
    <x v="8"/>
  </r>
  <r>
    <s v="240"/>
    <s v="Ornamental and architectural metal work manufacturing"/>
    <s v="451"/>
    <s v="General and consumer goods rental except video tapes and discs"/>
    <n v="15055"/>
    <s v="Industry Use"/>
    <n v="7.0440900000000002E-4"/>
    <x v="15"/>
    <x v="15"/>
    <x v="8"/>
    <x v="8"/>
  </r>
  <r>
    <s v="240"/>
    <s v="Ornamental and architectural metal work manufacturing"/>
    <s v="453"/>
    <s v="Commercial and industrial machinery and equipment rental and leasing"/>
    <n v="15055"/>
    <s v="Industry Use"/>
    <n v="3.0951680000000001E-3"/>
    <x v="15"/>
    <x v="15"/>
    <x v="8"/>
    <x v="8"/>
  </r>
  <r>
    <s v="240"/>
    <s v="Ornamental and architectural metal work manufacturing"/>
    <s v="454"/>
    <s v="Lessors of nonfinancial intangible assets"/>
    <n v="15055"/>
    <s v="Industry Use"/>
    <n v="2.0000000000000002E-5"/>
    <x v="15"/>
    <x v="15"/>
    <x v="8"/>
    <x v="8"/>
  </r>
  <r>
    <s v="240"/>
    <s v="Ornamental and architectural metal work manufacturing"/>
    <s v="455"/>
    <s v="Legal services"/>
    <n v="15055"/>
    <s v="Industry Use"/>
    <n v="3.097509E-3"/>
    <x v="16"/>
    <x v="16"/>
    <x v="8"/>
    <x v="8"/>
  </r>
  <r>
    <s v="240"/>
    <s v="Ornamental and architectural metal work manufacturing"/>
    <s v="456"/>
    <s v="Accounting, tax preparation, bookkeeping, and payroll services"/>
    <n v="15055"/>
    <s v="Industry Use"/>
    <n v="8.7497330000000009E-3"/>
    <x v="16"/>
    <x v="16"/>
    <x v="8"/>
    <x v="8"/>
  </r>
  <r>
    <s v="240"/>
    <s v="Ornamental and architectural metal work manufacturing"/>
    <s v="457"/>
    <s v="Architectural, engineering, and related services"/>
    <n v="15055"/>
    <s v="Industry Use"/>
    <n v="1.2891343E-2"/>
    <x v="16"/>
    <x v="16"/>
    <x v="8"/>
    <x v="8"/>
  </r>
  <r>
    <s v="240"/>
    <s v="Ornamental and architectural metal work manufacturing"/>
    <s v="458"/>
    <s v="Specialized design services"/>
    <n v="15055"/>
    <s v="Industry Use"/>
    <n v="3.4954080000000002E-3"/>
    <x v="16"/>
    <x v="16"/>
    <x v="8"/>
    <x v="8"/>
  </r>
  <r>
    <s v="240"/>
    <s v="Ornamental and architectural metal work manufacturing"/>
    <s v="459"/>
    <s v="Custom computer programming services"/>
    <n v="15055"/>
    <s v="Industry Use"/>
    <n v="2.2669699999999999E-4"/>
    <x v="16"/>
    <x v="16"/>
    <x v="8"/>
    <x v="8"/>
  </r>
  <r>
    <s v="240"/>
    <s v="Ornamental and architectural metal work manufacturing"/>
    <s v="460"/>
    <s v="Computer systems design services"/>
    <n v="15055"/>
    <s v="Industry Use"/>
    <n v="2.6078939999999999E-3"/>
    <x v="16"/>
    <x v="16"/>
    <x v="8"/>
    <x v="8"/>
  </r>
  <r>
    <s v="240"/>
    <s v="Ornamental and architectural metal work manufacturing"/>
    <s v="461"/>
    <s v="Other computer related services, including facilities management"/>
    <n v="15055"/>
    <s v="Industry Use"/>
    <n v="5.1672800000000004E-4"/>
    <x v="16"/>
    <x v="16"/>
    <x v="8"/>
    <x v="8"/>
  </r>
  <r>
    <s v="240"/>
    <s v="Ornamental and architectural metal work manufacturing"/>
    <s v="462"/>
    <s v="Management consulting services"/>
    <n v="15055"/>
    <s v="Industry Use"/>
    <n v="1.5368399999999999E-4"/>
    <x v="16"/>
    <x v="16"/>
    <x v="8"/>
    <x v="8"/>
  </r>
  <r>
    <s v="240"/>
    <s v="Ornamental and architectural metal work manufacturing"/>
    <s v="463"/>
    <s v="Environmental and other technical consulting services"/>
    <n v="15055"/>
    <s v="Industry Use"/>
    <n v="2.6599999999999999E-5"/>
    <x v="16"/>
    <x v="16"/>
    <x v="8"/>
    <x v="8"/>
  </r>
  <r>
    <s v="240"/>
    <s v="Ornamental and architectural metal work manufacturing"/>
    <s v="464"/>
    <s v="Scientific research and development services"/>
    <n v="15055"/>
    <s v="Industry Use"/>
    <n v="3.614819E-3"/>
    <x v="16"/>
    <x v="16"/>
    <x v="8"/>
    <x v="8"/>
  </r>
  <r>
    <s v="240"/>
    <s v="Ornamental and architectural metal work manufacturing"/>
    <s v="465"/>
    <s v="Advertising, public relations, and related services"/>
    <n v="15055"/>
    <s v="Industry Use"/>
    <n v="2.0526139999999999E-3"/>
    <x v="16"/>
    <x v="16"/>
    <x v="8"/>
    <x v="8"/>
  </r>
  <r>
    <s v="240"/>
    <s v="Ornamental and architectural metal work manufacturing"/>
    <s v="468"/>
    <s v="Marketing research and all other miscellaneous professional, scientific, and technical services"/>
    <n v="15055"/>
    <s v="Industry Use"/>
    <n v="5.965321E-3"/>
    <x v="16"/>
    <x v="16"/>
    <x v="8"/>
    <x v="8"/>
  </r>
  <r>
    <s v="240"/>
    <s v="Ornamental and architectural metal work manufacturing"/>
    <s v="469"/>
    <s v="Management of companies and enterprises"/>
    <n v="15055"/>
    <s v="Industry Use"/>
    <n v="3.5741087999999997E-2"/>
    <x v="17"/>
    <x v="17"/>
    <x v="8"/>
    <x v="8"/>
  </r>
  <r>
    <s v="240"/>
    <s v="Ornamental and architectural metal work manufacturing"/>
    <s v="470"/>
    <s v="Office administrative services"/>
    <n v="15055"/>
    <s v="Industry Use"/>
    <n v="1.06841E-4"/>
    <x v="17"/>
    <x v="17"/>
    <x v="8"/>
    <x v="8"/>
  </r>
  <r>
    <s v="240"/>
    <s v="Ornamental and architectural metal work manufacturing"/>
    <s v="471"/>
    <s v="Facilities support services"/>
    <n v="15055"/>
    <s v="Industry Use"/>
    <n v="1.3039E-3"/>
    <x v="17"/>
    <x v="17"/>
    <x v="8"/>
    <x v="8"/>
  </r>
  <r>
    <s v="240"/>
    <s v="Ornamental and architectural metal work manufacturing"/>
    <s v="472"/>
    <s v="Employment services"/>
    <n v="15055"/>
    <s v="Industry Use"/>
    <n v="1.5148867999999999E-2"/>
    <x v="17"/>
    <x v="17"/>
    <x v="8"/>
    <x v="8"/>
  </r>
  <r>
    <s v="240"/>
    <s v="Ornamental and architectural metal work manufacturing"/>
    <s v="473"/>
    <s v="Business support services"/>
    <n v="15055"/>
    <s v="Industry Use"/>
    <n v="1.0239049E-2"/>
    <x v="17"/>
    <x v="17"/>
    <x v="8"/>
    <x v="8"/>
  </r>
  <r>
    <s v="240"/>
    <s v="Ornamental and architectural metal work manufacturing"/>
    <s v="475"/>
    <s v="Investigation and security services"/>
    <n v="15055"/>
    <s v="Industry Use"/>
    <n v="1.9705199999999999E-3"/>
    <x v="17"/>
    <x v="17"/>
    <x v="8"/>
    <x v="8"/>
  </r>
  <r>
    <s v="240"/>
    <s v="Ornamental and architectural metal work manufacturing"/>
    <s v="476"/>
    <s v="Services to buildings"/>
    <n v="15055"/>
    <s v="Industry Use"/>
    <n v="2.5725919999999998E-3"/>
    <x v="17"/>
    <x v="17"/>
    <x v="8"/>
    <x v="8"/>
  </r>
  <r>
    <s v="240"/>
    <s v="Ornamental and architectural metal work manufacturing"/>
    <s v="477"/>
    <s v="Landscape and horticultural services"/>
    <n v="15055"/>
    <s v="Industry Use"/>
    <n v="1.26526E-3"/>
    <x v="17"/>
    <x v="17"/>
    <x v="8"/>
    <x v="8"/>
  </r>
  <r>
    <s v="240"/>
    <s v="Ornamental and architectural metal work manufacturing"/>
    <s v="478"/>
    <s v="Other support services"/>
    <n v="15055"/>
    <s v="Industry Use"/>
    <n v="3.2215830000000001E-3"/>
    <x v="17"/>
    <x v="17"/>
    <x v="8"/>
    <x v="8"/>
  </r>
  <r>
    <s v="240"/>
    <s v="Ornamental and architectural metal work manufacturing"/>
    <s v="479"/>
    <s v="Waste management and remediation services"/>
    <n v="15055"/>
    <s v="Industry Use"/>
    <n v="2.3220319999999999E-3"/>
    <x v="17"/>
    <x v="17"/>
    <x v="8"/>
    <x v="8"/>
  </r>
  <r>
    <s v="240"/>
    <s v="Ornamental and architectural metal work manufacturing"/>
    <s v="496"/>
    <s v="Performing arts companies"/>
    <n v="15055"/>
    <s v="Industry Use"/>
    <n v="1.5299999999999999E-5"/>
    <x v="19"/>
    <x v="19"/>
    <x v="8"/>
    <x v="8"/>
  </r>
  <r>
    <s v="240"/>
    <s v="Ornamental and architectural metal work manufacturing"/>
    <s v="497"/>
    <s v="Commercial Sports Except Racing"/>
    <n v="15055"/>
    <s v="Industry Use"/>
    <n v="2.11895E-4"/>
    <x v="19"/>
    <x v="19"/>
    <x v="8"/>
    <x v="8"/>
  </r>
  <r>
    <s v="240"/>
    <s v="Ornamental and architectural metal work manufacturing"/>
    <s v="499"/>
    <s v="Independent artists, writers, and performers"/>
    <n v="15055"/>
    <s v="Industry Use"/>
    <n v="1.0699999999999999E-5"/>
    <x v="19"/>
    <x v="19"/>
    <x v="8"/>
    <x v="8"/>
  </r>
  <r>
    <s v="240"/>
    <s v="Ornamental and architectural metal work manufacturing"/>
    <s v="500"/>
    <s v="Promoters of performing arts and sports and agents for public figures"/>
    <n v="15055"/>
    <s v="Industry Use"/>
    <n v="5.3999999999999998E-5"/>
    <x v="19"/>
    <x v="19"/>
    <x v="8"/>
    <x v="8"/>
  </r>
  <r>
    <s v="240"/>
    <s v="Ornamental and architectural metal work manufacturing"/>
    <s v="501"/>
    <s v="Museums, historical sites, zoos, and parks"/>
    <n v="15055"/>
    <s v="Industry Use"/>
    <n v="3.3900000000000001E-9"/>
    <x v="19"/>
    <x v="19"/>
    <x v="8"/>
    <x v="8"/>
  </r>
  <r>
    <s v="240"/>
    <s v="Ornamental and architectural metal work manufacturing"/>
    <s v="504"/>
    <s v="Other amusement and recreation industries"/>
    <n v="15055"/>
    <s v="Industry Use"/>
    <n v="6.8800000000000005E-5"/>
    <x v="19"/>
    <x v="19"/>
    <x v="8"/>
    <x v="8"/>
  </r>
  <r>
    <s v="240"/>
    <s v="Ornamental and architectural metal work manufacturing"/>
    <s v="505"/>
    <s v="Fitness and recreational sports centers"/>
    <n v="15055"/>
    <s v="Industry Use"/>
    <n v="2.23649E-4"/>
    <x v="19"/>
    <x v="19"/>
    <x v="8"/>
    <x v="8"/>
  </r>
  <r>
    <s v="240"/>
    <s v="Ornamental and architectural metal work manufacturing"/>
    <s v="507"/>
    <s v="Hotels and motels, including casino hotels"/>
    <n v="15055"/>
    <s v="Industry Use"/>
    <n v="4.1899999999999997E-6"/>
    <x v="20"/>
    <x v="20"/>
    <x v="8"/>
    <x v="8"/>
  </r>
  <r>
    <s v="240"/>
    <s v="Ornamental and architectural metal work manufacturing"/>
    <s v="508"/>
    <s v="Other accommodations"/>
    <n v="15055"/>
    <s v="Industry Use"/>
    <n v="4.1100000000000001E-9"/>
    <x v="20"/>
    <x v="20"/>
    <x v="8"/>
    <x v="8"/>
  </r>
  <r>
    <s v="240"/>
    <s v="Ornamental and architectural metal work manufacturing"/>
    <s v="509"/>
    <s v="Full-service restaurants"/>
    <n v="15055"/>
    <s v="Industry Use"/>
    <n v="5.5723669999999999E-3"/>
    <x v="20"/>
    <x v="20"/>
    <x v="8"/>
    <x v="8"/>
  </r>
  <r>
    <s v="240"/>
    <s v="Ornamental and architectural metal work manufacturing"/>
    <s v="510"/>
    <s v="Limited-service restaurants"/>
    <n v="15055"/>
    <s v="Industry Use"/>
    <n v="4.5125520000000004E-3"/>
    <x v="20"/>
    <x v="20"/>
    <x v="8"/>
    <x v="8"/>
  </r>
  <r>
    <s v="240"/>
    <s v="Ornamental and architectural metal work manufacturing"/>
    <s v="511"/>
    <s v="All other food and drinking places"/>
    <n v="15055"/>
    <s v="Industry Use"/>
    <n v="9.8033800000000009E-4"/>
    <x v="20"/>
    <x v="20"/>
    <x v="8"/>
    <x v="8"/>
  </r>
  <r>
    <s v="240"/>
    <s v="Ornamental and architectural metal work manufacturing"/>
    <s v="512"/>
    <s v="Automotive repair and maintenance, except car washes"/>
    <n v="15055"/>
    <s v="Industry Use"/>
    <n v="1.6674929999999999E-3"/>
    <x v="21"/>
    <x v="21"/>
    <x v="8"/>
    <x v="8"/>
  </r>
  <r>
    <s v="240"/>
    <s v="Ornamental and architectural metal work manufacturing"/>
    <s v="513"/>
    <s v="Car washes"/>
    <n v="15055"/>
    <s v="Industry Use"/>
    <n v="7.7654500000000001E-4"/>
    <x v="21"/>
    <x v="21"/>
    <x v="8"/>
    <x v="8"/>
  </r>
  <r>
    <s v="240"/>
    <s v="Ornamental and architectural metal work manufacturing"/>
    <s v="514"/>
    <s v="Electronic and precision equipment repair and maintenance"/>
    <n v="15055"/>
    <s v="Industry Use"/>
    <n v="1.0398440000000001E-3"/>
    <x v="21"/>
    <x v="21"/>
    <x v="8"/>
    <x v="8"/>
  </r>
  <r>
    <s v="240"/>
    <s v="Ornamental and architectural metal work manufacturing"/>
    <s v="515"/>
    <s v="Commercial and industrial machinery and equipment repair and maintenance"/>
    <n v="15055"/>
    <s v="Industry Use"/>
    <n v="2.4381300000000002E-3"/>
    <x v="21"/>
    <x v="21"/>
    <x v="8"/>
    <x v="8"/>
  </r>
  <r>
    <s v="240"/>
    <s v="Ornamental and architectural metal work manufacturing"/>
    <s v="516"/>
    <s v="Personal and household goods repair and maintenance"/>
    <n v="15055"/>
    <s v="Industry Use"/>
    <n v="1.3835299999999999E-4"/>
    <x v="21"/>
    <x v="21"/>
    <x v="8"/>
    <x v="8"/>
  </r>
  <r>
    <s v="240"/>
    <s v="Ornamental and architectural metal work manufacturing"/>
    <s v="519"/>
    <s v="Dry-cleaning and laundry services"/>
    <n v="15055"/>
    <s v="Industry Use"/>
    <n v="5.5899999999999996E-7"/>
    <x v="21"/>
    <x v="21"/>
    <x v="8"/>
    <x v="8"/>
  </r>
  <r>
    <s v="240"/>
    <s v="Ornamental and architectural metal work manufacturing"/>
    <s v="523"/>
    <s v="Business and professional associations"/>
    <n v="15055"/>
    <s v="Industry Use"/>
    <n v="3.0779899999999998E-4"/>
    <x v="21"/>
    <x v="21"/>
    <x v="8"/>
    <x v="8"/>
  </r>
  <r>
    <s v="240"/>
    <s v="Ornamental and architectural metal work manufacturing"/>
    <s v="526"/>
    <s v="Postal service"/>
    <n v="15055"/>
    <s v="Industry Use"/>
    <n v="3.242665E-3"/>
    <x v="22"/>
    <x v="22"/>
    <x v="8"/>
    <x v="8"/>
  </r>
  <r>
    <s v="240"/>
    <s v="Ornamental and architectural metal work manufacturing"/>
    <s v="528"/>
    <s v="Other federal government enterprises"/>
    <n v="15055"/>
    <s v="Industry Use"/>
    <n v="1.55E-8"/>
    <x v="22"/>
    <x v="22"/>
    <x v="8"/>
    <x v="8"/>
  </r>
  <r>
    <s v="240"/>
    <s v="Ornamental and architectural metal work manufacturing"/>
    <s v="532"/>
    <s v="Local government passenger transit"/>
    <n v="15055"/>
    <s v="Industry Use"/>
    <n v="5.23088E-4"/>
    <x v="22"/>
    <x v="22"/>
    <x v="8"/>
    <x v="8"/>
  </r>
  <r>
    <s v="240"/>
    <s v="Ornamental and architectural metal work manufacturing"/>
    <s v="533"/>
    <s v="Local government electric utilities"/>
    <n v="15055"/>
    <s v="Industry Use"/>
    <n v="6.0821599999999996E-4"/>
    <x v="22"/>
    <x v="22"/>
    <x v="8"/>
    <x v="8"/>
  </r>
  <r>
    <s v="240"/>
    <s v="Ornamental and architectural metal work manufacturing"/>
    <s v="5001"/>
    <s v="Employee Compensation"/>
    <n v="15053"/>
    <s v="Factor Receipts"/>
    <n v="0.35582584099999998"/>
    <x v="23"/>
    <x v="23"/>
    <x v="8"/>
    <x v="8"/>
  </r>
  <r>
    <s v="240"/>
    <s v="Ornamental and architectural metal work manufacturing"/>
    <s v="6001"/>
    <s v="Proprietor Income"/>
    <n v="15053"/>
    <s v="Factor Receipts"/>
    <n v="2.6998960999999998E-2"/>
    <x v="24"/>
    <x v="24"/>
    <x v="8"/>
    <x v="8"/>
  </r>
  <r>
    <s v="240"/>
    <s v="Ornamental and architectural metal work manufacturing"/>
    <s v="7001"/>
    <s v="Other Property Type Income"/>
    <n v="15053"/>
    <s v="Factor Receipts"/>
    <n v="8.4121040999999994E-2"/>
    <x v="25"/>
    <x v="25"/>
    <x v="8"/>
    <x v="8"/>
  </r>
  <r>
    <s v="240"/>
    <s v="Ornamental and architectural metal work manufacturing"/>
    <s v="8001"/>
    <s v="Taxes on Production and Imports"/>
    <n v="15053"/>
    <s v="Factor Receipts"/>
    <n v="2.0570824000000001E-2"/>
    <x v="26"/>
    <x v="26"/>
    <x v="8"/>
    <x v="8"/>
  </r>
  <r>
    <s v="240"/>
    <s v="Ornamental and architectural metal work manufacturing"/>
    <s v="10001"/>
    <s v="Households LT15k"/>
    <n v="15055"/>
    <s v="Industry Use"/>
    <n v="8.1799999999999996E-6"/>
    <x v="30"/>
    <x v="30"/>
    <x v="8"/>
    <x v="8"/>
  </r>
  <r>
    <s v="240"/>
    <s v="Ornamental and architectural metal work manufacturing"/>
    <s v="10002"/>
    <s v="Households 15-30k"/>
    <n v="15055"/>
    <s v="Industry Use"/>
    <n v="1.6399999999999999E-5"/>
    <x v="30"/>
    <x v="30"/>
    <x v="8"/>
    <x v="8"/>
  </r>
  <r>
    <s v="240"/>
    <s v="Ornamental and architectural metal work manufacturing"/>
    <s v="10003"/>
    <s v="Households 30-40k"/>
    <n v="15055"/>
    <s v="Industry Use"/>
    <n v="1.4399999999999999E-5"/>
    <x v="30"/>
    <x v="30"/>
    <x v="8"/>
    <x v="8"/>
  </r>
  <r>
    <s v="240"/>
    <s v="Ornamental and architectural metal work manufacturing"/>
    <s v="10004"/>
    <s v="Households 40-50k"/>
    <n v="15055"/>
    <s v="Industry Use"/>
    <n v="1.5500000000000001E-5"/>
    <x v="31"/>
    <x v="31"/>
    <x v="8"/>
    <x v="8"/>
  </r>
  <r>
    <s v="240"/>
    <s v="Ornamental and architectural metal work manufacturing"/>
    <s v="10005"/>
    <s v="Households 50-70k"/>
    <n v="15055"/>
    <s v="Industry Use"/>
    <n v="3.1199999999999999E-5"/>
    <x v="31"/>
    <x v="31"/>
    <x v="8"/>
    <x v="8"/>
  </r>
  <r>
    <s v="240"/>
    <s v="Ornamental and architectural metal work manufacturing"/>
    <s v="10006"/>
    <s v="Households 70-100k"/>
    <n v="15055"/>
    <s v="Industry Use"/>
    <n v="4.4700000000000002E-5"/>
    <x v="31"/>
    <x v="31"/>
    <x v="8"/>
    <x v="8"/>
  </r>
  <r>
    <s v="240"/>
    <s v="Ornamental and architectural metal work manufacturing"/>
    <s v="10007"/>
    <s v="Households 100-150k"/>
    <n v="15055"/>
    <s v="Industry Use"/>
    <n v="4.18E-5"/>
    <x v="32"/>
    <x v="32"/>
    <x v="8"/>
    <x v="8"/>
  </r>
  <r>
    <s v="240"/>
    <s v="Ornamental and architectural metal work manufacturing"/>
    <s v="10008"/>
    <s v="Households 150-200k"/>
    <n v="15055"/>
    <s v="Industry Use"/>
    <n v="1.5800000000000001E-5"/>
    <x v="32"/>
    <x v="32"/>
    <x v="8"/>
    <x v="8"/>
  </r>
  <r>
    <s v="240"/>
    <s v="Ornamental and architectural metal work manufacturing"/>
    <s v="10009"/>
    <s v="Households 200k+"/>
    <n v="15055"/>
    <s v="Industry Use"/>
    <n v="2.3200000000000001E-5"/>
    <x v="32"/>
    <x v="32"/>
    <x v="8"/>
    <x v="8"/>
  </r>
  <r>
    <s v="240"/>
    <s v="Ornamental and architectural metal work manufacturing"/>
    <s v="11001"/>
    <s v="Federal Government NonDefense"/>
    <n v="15055"/>
    <s v="Industry Use"/>
    <n v="5.4399999999999996E-6"/>
    <x v="27"/>
    <x v="27"/>
    <x v="8"/>
    <x v="8"/>
  </r>
  <r>
    <s v="240"/>
    <s v="Ornamental and architectural metal work manufacturing"/>
    <s v="12001"/>
    <s v="State/Local Govt NonEducation"/>
    <n v="15055"/>
    <s v="Industry Use"/>
    <n v="1.476761E-3"/>
    <x v="27"/>
    <x v="27"/>
    <x v="8"/>
    <x v="8"/>
  </r>
  <r>
    <s v="240"/>
    <s v="Ornamental and architectural metal work manufacturing"/>
    <s v="14001"/>
    <s v="Capital"/>
    <n v="15055"/>
    <s v="Industry Use"/>
    <n v="1.13E-6"/>
    <x v="27"/>
    <x v="27"/>
    <x v="8"/>
    <x v="8"/>
  </r>
  <r>
    <s v="240"/>
    <s v="Ornamental and architectural metal work manufacturing"/>
    <s v="14002"/>
    <s v="Inventory Additions/Deletions"/>
    <n v="15055"/>
    <s v="Industry Use"/>
    <n v="1.21425E-4"/>
    <x v="27"/>
    <x v="27"/>
    <x v="8"/>
    <x v="8"/>
  </r>
  <r>
    <s v="240"/>
    <s v="Ornamental and architectural metal work manufacturing"/>
    <s v="25001"/>
    <s v="Foreign Trade"/>
    <n v="15056"/>
    <s v="Industry Trade"/>
    <n v="0.23546557900000001"/>
    <x v="28"/>
    <x v="28"/>
    <x v="8"/>
    <x v="8"/>
  </r>
  <r>
    <s v="240"/>
    <s v="Ornamental and architectural metal work manufacturing"/>
    <s v="28001"/>
    <s v="Domestic Trade"/>
    <n v="15056"/>
    <s v="Industry Trade"/>
    <n v="1.082563814"/>
    <x v="29"/>
    <x v="29"/>
    <x v="8"/>
    <x v="8"/>
  </r>
  <r>
    <s v="241"/>
    <s v="Power boiler and heat exchanger manufacturing"/>
    <s v="5001"/>
    <s v="Employee Compensation"/>
    <n v="15053"/>
    <s v="Factor Receipts"/>
    <n v="0"/>
    <x v="23"/>
    <x v="23"/>
    <x v="8"/>
    <x v="8"/>
  </r>
  <r>
    <s v="241"/>
    <s v="Power boiler and heat exchanger manufacturing"/>
    <s v="6001"/>
    <s v="Proprietor Income"/>
    <n v="15053"/>
    <s v="Factor Receipts"/>
    <n v="0"/>
    <x v="24"/>
    <x v="24"/>
    <x v="8"/>
    <x v="8"/>
  </r>
  <r>
    <s v="241"/>
    <s v="Power boiler and heat exchanger manufacturing"/>
    <s v="7001"/>
    <s v="Other Property Type Income"/>
    <n v="15053"/>
    <s v="Factor Receipts"/>
    <n v="0"/>
    <x v="25"/>
    <x v="25"/>
    <x v="8"/>
    <x v="8"/>
  </r>
  <r>
    <s v="241"/>
    <s v="Power boiler and heat exchanger manufacturing"/>
    <s v="8001"/>
    <s v="Taxes on Production and Imports"/>
    <n v="15053"/>
    <s v="Factor Receipts"/>
    <n v="0"/>
    <x v="26"/>
    <x v="26"/>
    <x v="8"/>
    <x v="8"/>
  </r>
  <r>
    <s v="242"/>
    <s v="Metal tank (heavy gauge) manufacturing"/>
    <s v="1"/>
    <s v="Oilseed farming"/>
    <n v="15055"/>
    <s v="Industry Use"/>
    <n v="4.6E-6"/>
    <x v="0"/>
    <x v="0"/>
    <x v="8"/>
    <x v="8"/>
  </r>
  <r>
    <s v="242"/>
    <s v="Metal tank (heavy gauge) manufacturing"/>
    <s v="2"/>
    <s v="Grain farming"/>
    <n v="15055"/>
    <s v="Industry Use"/>
    <n v="2.41E-5"/>
    <x v="0"/>
    <x v="0"/>
    <x v="8"/>
    <x v="8"/>
  </r>
  <r>
    <s v="242"/>
    <s v="Metal tank (heavy gauge) manufacturing"/>
    <s v="3"/>
    <s v="Vegetable and melon farming"/>
    <n v="15055"/>
    <s v="Industry Use"/>
    <n v="6.3100000000000003E-8"/>
    <x v="1"/>
    <x v="1"/>
    <x v="8"/>
    <x v="8"/>
  </r>
  <r>
    <s v="242"/>
    <s v="Metal tank (heavy gauge) manufacturing"/>
    <s v="4"/>
    <s v="Fruit farming"/>
    <n v="15055"/>
    <s v="Industry Use"/>
    <n v="6.9199999999999998E-8"/>
    <x v="1"/>
    <x v="1"/>
    <x v="8"/>
    <x v="8"/>
  </r>
  <r>
    <s v="242"/>
    <s v="Metal tank (heavy gauge) manufacturing"/>
    <s v="5"/>
    <s v="Tree nut farming"/>
    <n v="15055"/>
    <s v="Industry Use"/>
    <n v="1.96E-8"/>
    <x v="1"/>
    <x v="1"/>
    <x v="8"/>
    <x v="8"/>
  </r>
  <r>
    <s v="242"/>
    <s v="Metal tank (heavy gauge) manufacturing"/>
    <s v="6"/>
    <s v="Greenhouse, nursery, and floriculture production"/>
    <n v="15055"/>
    <s v="Industry Use"/>
    <n v="3.8799999999999997E-8"/>
    <x v="1"/>
    <x v="1"/>
    <x v="8"/>
    <x v="8"/>
  </r>
  <r>
    <s v="242"/>
    <s v="Metal tank (heavy gauge) manufacturing"/>
    <s v="11"/>
    <s v="Beef cattle ranching and farming, including feedlots and dual-purpose ranching and farming"/>
    <n v="15055"/>
    <s v="Industry Use"/>
    <n v="3.54E-5"/>
    <x v="2"/>
    <x v="2"/>
    <x v="8"/>
    <x v="8"/>
  </r>
  <r>
    <s v="242"/>
    <s v="Metal tank (heavy gauge) manufacturing"/>
    <s v="12"/>
    <s v="Dairy cattle and milk production"/>
    <n v="15055"/>
    <s v="Industry Use"/>
    <n v="3.2100000000000001E-5"/>
    <x v="2"/>
    <x v="2"/>
    <x v="8"/>
    <x v="8"/>
  </r>
  <r>
    <s v="242"/>
    <s v="Metal tank (heavy gauge) manufacturing"/>
    <s v="13"/>
    <s v="Poultry and egg production"/>
    <n v="15055"/>
    <s v="Industry Use"/>
    <n v="5.13E-7"/>
    <x v="2"/>
    <x v="2"/>
    <x v="8"/>
    <x v="8"/>
  </r>
  <r>
    <s v="242"/>
    <s v="Metal tank (heavy gauge) manufacturing"/>
    <s v="14"/>
    <s v="Animal production, except cattle and poultry and eggs"/>
    <n v="15055"/>
    <s v="Industry Use"/>
    <n v="1.0499999999999999E-5"/>
    <x v="2"/>
    <x v="2"/>
    <x v="8"/>
    <x v="8"/>
  </r>
  <r>
    <s v="242"/>
    <s v="Metal tank (heavy gauge) manufacturing"/>
    <s v="20"/>
    <s v="Oil and gas extraction"/>
    <n v="15055"/>
    <s v="Industry Use"/>
    <n v="2.8600000000000001E-5"/>
    <x v="4"/>
    <x v="4"/>
    <x v="8"/>
    <x v="8"/>
  </r>
  <r>
    <s v="242"/>
    <s v="Metal tank (heavy gauge) manufacturing"/>
    <s v="35"/>
    <s v="Drilling oil and gas wells"/>
    <n v="15055"/>
    <s v="Industry Use"/>
    <n v="5.5299999999999999E-8"/>
    <x v="4"/>
    <x v="4"/>
    <x v="8"/>
    <x v="8"/>
  </r>
  <r>
    <s v="242"/>
    <s v="Metal tank (heavy gauge) manufacturing"/>
    <s v="36"/>
    <s v="Support activities for oil and gas operations"/>
    <n v="15055"/>
    <s v="Industry Use"/>
    <n v="6.3799999999999997E-10"/>
    <x v="4"/>
    <x v="4"/>
    <x v="8"/>
    <x v="8"/>
  </r>
  <r>
    <s v="242"/>
    <s v="Metal tank (heavy gauge) manufacturing"/>
    <s v="37"/>
    <s v="Metal mining services"/>
    <n v="15055"/>
    <s v="Industry Use"/>
    <n v="1.6500000000000001E-5"/>
    <x v="4"/>
    <x v="4"/>
    <x v="8"/>
    <x v="8"/>
  </r>
  <r>
    <s v="242"/>
    <s v="Metal tank (heavy gauge) manufacturing"/>
    <s v="47"/>
    <s v="Electric power transmission and distribution"/>
    <n v="15055"/>
    <s v="Industry Use"/>
    <n v="5.8202176000000001E-2"/>
    <x v="5"/>
    <x v="5"/>
    <x v="8"/>
    <x v="8"/>
  </r>
  <r>
    <s v="242"/>
    <s v="Metal tank (heavy gauge) manufacturing"/>
    <s v="48"/>
    <s v="Natural gas distribution"/>
    <n v="15055"/>
    <s v="Industry Use"/>
    <n v="8.709942E-3"/>
    <x v="5"/>
    <x v="5"/>
    <x v="8"/>
    <x v="8"/>
  </r>
  <r>
    <s v="242"/>
    <s v="Metal tank (heavy gauge) manufacturing"/>
    <s v="49"/>
    <s v="Water, sewage and other systems"/>
    <n v="15055"/>
    <s v="Industry Use"/>
    <n v="2.2248400000000001E-4"/>
    <x v="5"/>
    <x v="5"/>
    <x v="8"/>
    <x v="8"/>
  </r>
  <r>
    <s v="242"/>
    <s v="Metal tank (heavy gauge) manufacturing"/>
    <s v="60"/>
    <s v="Maintenance and repair construction of nonresidential structures"/>
    <n v="15055"/>
    <s v="Industry Use"/>
    <n v="2.1146133000000001E-2"/>
    <x v="6"/>
    <x v="6"/>
    <x v="8"/>
    <x v="8"/>
  </r>
  <r>
    <s v="242"/>
    <s v="Metal tank (heavy gauge) manufacturing"/>
    <s v="87"/>
    <s v="Frozen cakes and other pastries manufacturing"/>
    <n v="15055"/>
    <s v="Industry Use"/>
    <n v="3.3599999999999999E-7"/>
    <x v="7"/>
    <x v="7"/>
    <x v="8"/>
    <x v="8"/>
  </r>
  <r>
    <s v="242"/>
    <s v="Metal tank (heavy gauge) manufacturing"/>
    <s v="93"/>
    <s v="Bread and bakery product, except frozen, manufacturing"/>
    <n v="15055"/>
    <s v="Industry Use"/>
    <n v="1.9800000000000001E-6"/>
    <x v="7"/>
    <x v="7"/>
    <x v="8"/>
    <x v="8"/>
  </r>
  <r>
    <s v="242"/>
    <s v="Metal tank (heavy gauge) manufacturing"/>
    <s v="108"/>
    <s v="Distilleries"/>
    <n v="15055"/>
    <s v="Industry Use"/>
    <n v="2.5799999999999999E-10"/>
    <x v="7"/>
    <x v="7"/>
    <x v="8"/>
    <x v="8"/>
  </r>
  <r>
    <s v="242"/>
    <s v="Metal tank (heavy gauge) manufacturing"/>
    <s v="115"/>
    <s v="Textile and fabric finishing mills"/>
    <n v="15055"/>
    <s v="Industry Use"/>
    <n v="2.2300000000000001E-10"/>
    <x v="8"/>
    <x v="8"/>
    <x v="8"/>
    <x v="8"/>
  </r>
  <r>
    <s v="242"/>
    <s v="Metal tank (heavy gauge) manufacturing"/>
    <s v="121"/>
    <s v="Other textile product mills"/>
    <n v="15055"/>
    <s v="Industry Use"/>
    <n v="1.7E-5"/>
    <x v="8"/>
    <x v="8"/>
    <x v="8"/>
    <x v="8"/>
  </r>
  <r>
    <s v="242"/>
    <s v="Metal tank (heavy gauge) manufacturing"/>
    <s v="135"/>
    <s v="Engineered wood member and truss manufacturing"/>
    <n v="15055"/>
    <s v="Industry Use"/>
    <n v="7.0400000000000004E-6"/>
    <x v="8"/>
    <x v="8"/>
    <x v="8"/>
    <x v="8"/>
  </r>
  <r>
    <s v="242"/>
    <s v="Metal tank (heavy gauge) manufacturing"/>
    <s v="137"/>
    <s v="Wood windows and door manufacturing"/>
    <n v="15055"/>
    <s v="Industry Use"/>
    <n v="3.14E-6"/>
    <x v="8"/>
    <x v="8"/>
    <x v="8"/>
    <x v="8"/>
  </r>
  <r>
    <s v="242"/>
    <s v="Metal tank (heavy gauge) manufacturing"/>
    <s v="143"/>
    <s v="All other miscellaneous wood product manufacturing"/>
    <n v="15055"/>
    <s v="Industry Use"/>
    <n v="4.4100000000000001E-6"/>
    <x v="8"/>
    <x v="8"/>
    <x v="8"/>
    <x v="8"/>
  </r>
  <r>
    <s v="242"/>
    <s v="Metal tank (heavy gauge) manufacturing"/>
    <s v="147"/>
    <s v="Paperboard container manufacturing"/>
    <n v="15055"/>
    <s v="Industry Use"/>
    <n v="1.3662475E-2"/>
    <x v="8"/>
    <x v="8"/>
    <x v="8"/>
    <x v="8"/>
  </r>
  <r>
    <s v="242"/>
    <s v="Metal tank (heavy gauge) manufacturing"/>
    <s v="152"/>
    <s v="Printing"/>
    <n v="15055"/>
    <s v="Industry Use"/>
    <n v="2.8094790000000001E-3"/>
    <x v="8"/>
    <x v="8"/>
    <x v="8"/>
    <x v="8"/>
  </r>
  <r>
    <s v="242"/>
    <s v="Metal tank (heavy gauge) manufacturing"/>
    <s v="163"/>
    <s v="Other basic organic chemical manufacturing"/>
    <n v="15055"/>
    <s v="Industry Use"/>
    <n v="2.5984899999999998E-4"/>
    <x v="8"/>
    <x v="8"/>
    <x v="8"/>
    <x v="8"/>
  </r>
  <r>
    <s v="242"/>
    <s v="Metal tank (heavy gauge) manufacturing"/>
    <s v="175"/>
    <s v="Paint and coating manufacturing"/>
    <n v="15055"/>
    <s v="Industry Use"/>
    <n v="2.5908239999999998E-3"/>
    <x v="8"/>
    <x v="8"/>
    <x v="8"/>
    <x v="8"/>
  </r>
  <r>
    <s v="242"/>
    <s v="Metal tank (heavy gauge) manufacturing"/>
    <s v="177"/>
    <s v="Soap and other detergent manufacturing"/>
    <n v="15055"/>
    <s v="Industry Use"/>
    <n v="2.8E-5"/>
    <x v="8"/>
    <x v="8"/>
    <x v="8"/>
    <x v="8"/>
  </r>
  <r>
    <s v="242"/>
    <s v="Metal tank (heavy gauge) manufacturing"/>
    <s v="190"/>
    <s v="Polystyrene foam product manufacturing"/>
    <n v="15055"/>
    <s v="Industry Use"/>
    <n v="1.9400000000000001E-6"/>
    <x v="8"/>
    <x v="8"/>
    <x v="8"/>
    <x v="8"/>
  </r>
  <r>
    <s v="242"/>
    <s v="Metal tank (heavy gauge) manufacturing"/>
    <s v="191"/>
    <s v="Urethane and other foam product (except polystyrene) manufacturing"/>
    <n v="15055"/>
    <s v="Industry Use"/>
    <n v="8.49E-6"/>
    <x v="8"/>
    <x v="8"/>
    <x v="8"/>
    <x v="8"/>
  </r>
  <r>
    <s v="242"/>
    <s v="Metal tank (heavy gauge) manufacturing"/>
    <s v="192"/>
    <s v="Plastics bottle manufacturing"/>
    <n v="15055"/>
    <s v="Industry Use"/>
    <n v="1.6199999999999999E-6"/>
    <x v="8"/>
    <x v="8"/>
    <x v="8"/>
    <x v="8"/>
  </r>
  <r>
    <s v="242"/>
    <s v="Metal tank (heavy gauge) manufacturing"/>
    <s v="195"/>
    <s v="Rubber and plastics hoses and belting manufacturing"/>
    <n v="15055"/>
    <s v="Industry Use"/>
    <n v="1.59E-5"/>
    <x v="8"/>
    <x v="8"/>
    <x v="8"/>
    <x v="8"/>
  </r>
  <r>
    <s v="242"/>
    <s v="Metal tank (heavy gauge) manufacturing"/>
    <s v="197"/>
    <s v="Pottery, ceramics, and plumbing fixture manufacturing"/>
    <n v="15055"/>
    <s v="Industry Use"/>
    <n v="3.2500000000000001E-7"/>
    <x v="8"/>
    <x v="8"/>
    <x v="8"/>
    <x v="8"/>
  </r>
  <r>
    <s v="242"/>
    <s v="Metal tank (heavy gauge) manufacturing"/>
    <s v="204"/>
    <s v="Ready-mix concrete manufacturing"/>
    <n v="15055"/>
    <s v="Industry Use"/>
    <n v="1.19E-6"/>
    <x v="8"/>
    <x v="8"/>
    <x v="8"/>
    <x v="8"/>
  </r>
  <r>
    <s v="242"/>
    <s v="Metal tank (heavy gauge) manufacturing"/>
    <s v="211"/>
    <s v="Cut stone and stone product manufacturing"/>
    <n v="15055"/>
    <s v="Industry Use"/>
    <n v="4.1000000000000003E-8"/>
    <x v="8"/>
    <x v="8"/>
    <x v="8"/>
    <x v="8"/>
  </r>
  <r>
    <s v="242"/>
    <s v="Metal tank (heavy gauge) manufacturing"/>
    <s v="215"/>
    <s v="Iron and steel mills and ferroalloy manufacturing"/>
    <n v="15055"/>
    <s v="Industry Use"/>
    <n v="3.3237456999999998E-2"/>
    <x v="8"/>
    <x v="8"/>
    <x v="8"/>
    <x v="8"/>
  </r>
  <r>
    <s v="242"/>
    <s v="Metal tank (heavy gauge) manufacturing"/>
    <s v="217"/>
    <s v="Rolled steel shape manufacturing"/>
    <n v="15055"/>
    <s v="Industry Use"/>
    <n v="1.4855490000000001E-3"/>
    <x v="8"/>
    <x v="8"/>
    <x v="8"/>
    <x v="8"/>
  </r>
  <r>
    <s v="242"/>
    <s v="Metal tank (heavy gauge) manufacturing"/>
    <s v="227"/>
    <s v="Ferrous metal foundries"/>
    <n v="15055"/>
    <s v="Industry Use"/>
    <n v="1.307739E-3"/>
    <x v="8"/>
    <x v="8"/>
    <x v="8"/>
    <x v="8"/>
  </r>
  <r>
    <s v="242"/>
    <s v="Metal tank (heavy gauge) manufacturing"/>
    <s v="228"/>
    <s v="Nonferrous metal foundries"/>
    <n v="15055"/>
    <s v="Industry Use"/>
    <n v="1.759912E-3"/>
    <x v="8"/>
    <x v="8"/>
    <x v="8"/>
    <x v="8"/>
  </r>
  <r>
    <s v="242"/>
    <s v="Metal tank (heavy gauge) manufacturing"/>
    <s v="230"/>
    <s v="Crown and closure manufacturing and metal stamping"/>
    <n v="15055"/>
    <s v="Industry Use"/>
    <n v="1.024669E-3"/>
    <x v="8"/>
    <x v="8"/>
    <x v="8"/>
    <x v="8"/>
  </r>
  <r>
    <s v="242"/>
    <s v="Metal tank (heavy gauge) manufacturing"/>
    <s v="234"/>
    <s v="Handtool manufacturing"/>
    <n v="15055"/>
    <s v="Industry Use"/>
    <n v="3.2399999999999999E-6"/>
    <x v="8"/>
    <x v="8"/>
    <x v="8"/>
    <x v="8"/>
  </r>
  <r>
    <s v="242"/>
    <s v="Metal tank (heavy gauge) manufacturing"/>
    <s v="236"/>
    <s v="Fabricated structural metal manufacturing"/>
    <n v="15055"/>
    <s v="Industry Use"/>
    <n v="1.178389E-3"/>
    <x v="8"/>
    <x v="8"/>
    <x v="8"/>
    <x v="8"/>
  </r>
  <r>
    <s v="242"/>
    <s v="Metal tank (heavy gauge) manufacturing"/>
    <s v="238"/>
    <s v="Metal window and door manufacturing"/>
    <n v="15055"/>
    <s v="Industry Use"/>
    <n v="2.3395800000000001E-4"/>
    <x v="8"/>
    <x v="8"/>
    <x v="8"/>
    <x v="8"/>
  </r>
  <r>
    <s v="242"/>
    <s v="Metal tank (heavy gauge) manufacturing"/>
    <s v="239"/>
    <s v="Sheet metal work manufacturing"/>
    <n v="15055"/>
    <s v="Industry Use"/>
    <n v="1.2662960000000001E-3"/>
    <x v="8"/>
    <x v="8"/>
    <x v="8"/>
    <x v="8"/>
  </r>
  <r>
    <s v="242"/>
    <s v="Metal tank (heavy gauge) manufacturing"/>
    <s v="240"/>
    <s v="Ornamental and architectural metal work manufacturing"/>
    <n v="15055"/>
    <s v="Industry Use"/>
    <n v="1.9899999999999999E-5"/>
    <x v="8"/>
    <x v="8"/>
    <x v="8"/>
    <x v="8"/>
  </r>
  <r>
    <s v="242"/>
    <s v="Metal tank (heavy gauge) manufacturing"/>
    <s v="242"/>
    <s v="Metal tank (heavy gauge) manufacturing"/>
    <n v="15055"/>
    <s v="Industry Use"/>
    <n v="4.51791E-4"/>
    <x v="8"/>
    <x v="8"/>
    <x v="8"/>
    <x v="8"/>
  </r>
  <r>
    <s v="242"/>
    <s v="Metal tank (heavy gauge) manufacturing"/>
    <s v="244"/>
    <s v="Metal barrels, drums and pails manufacturing"/>
    <n v="15055"/>
    <s v="Industry Use"/>
    <n v="1.910356E-3"/>
    <x v="8"/>
    <x v="8"/>
    <x v="8"/>
    <x v="8"/>
  </r>
  <r>
    <s v="242"/>
    <s v="Metal tank (heavy gauge) manufacturing"/>
    <s v="247"/>
    <s v="Machine shops"/>
    <n v="15055"/>
    <s v="Industry Use"/>
    <n v="5.4740420000000001E-3"/>
    <x v="8"/>
    <x v="8"/>
    <x v="8"/>
    <x v="8"/>
  </r>
  <r>
    <s v="242"/>
    <s v="Metal tank (heavy gauge) manufacturing"/>
    <s v="248"/>
    <s v="Turned product and screw, nut, and bolt manufacturing"/>
    <n v="15055"/>
    <s v="Industry Use"/>
    <n v="2.095745E-3"/>
    <x v="8"/>
    <x v="8"/>
    <x v="8"/>
    <x v="8"/>
  </r>
  <r>
    <s v="242"/>
    <s v="Metal tank (heavy gauge) manufacturing"/>
    <s v="251"/>
    <s v="Electroplating, anodizing, and coloring metal"/>
    <n v="15055"/>
    <s v="Industry Use"/>
    <n v="6.4232999999999998E-4"/>
    <x v="8"/>
    <x v="8"/>
    <x v="8"/>
    <x v="8"/>
  </r>
  <r>
    <s v="242"/>
    <s v="Metal tank (heavy gauge) manufacturing"/>
    <s v="252"/>
    <s v="Valve and fittings, other than plumbing, manufacturing"/>
    <n v="15055"/>
    <s v="Industry Use"/>
    <n v="2.4338927E-2"/>
    <x v="8"/>
    <x v="8"/>
    <x v="8"/>
    <x v="8"/>
  </r>
  <r>
    <s v="242"/>
    <s v="Metal tank (heavy gauge) manufacturing"/>
    <s v="259"/>
    <s v="Other fabricated metal manufacturing"/>
    <n v="15055"/>
    <s v="Industry Use"/>
    <n v="2.40561E-4"/>
    <x v="8"/>
    <x v="8"/>
    <x v="8"/>
    <x v="8"/>
  </r>
  <r>
    <s v="242"/>
    <s v="Metal tank (heavy gauge) manufacturing"/>
    <s v="261"/>
    <s v="Lawn and garden equipment manufacturing"/>
    <n v="15055"/>
    <s v="Industry Use"/>
    <n v="1.3400000000000001E-7"/>
    <x v="8"/>
    <x v="8"/>
    <x v="8"/>
    <x v="8"/>
  </r>
  <r>
    <s v="242"/>
    <s v="Metal tank (heavy gauge) manufacturing"/>
    <s v="262"/>
    <s v="Construction machinery manufacturing"/>
    <n v="15055"/>
    <s v="Industry Use"/>
    <n v="4.9599999999999999E-5"/>
    <x v="8"/>
    <x v="8"/>
    <x v="8"/>
    <x v="8"/>
  </r>
  <r>
    <s v="242"/>
    <s v="Metal tank (heavy gauge) manufacturing"/>
    <s v="269"/>
    <s v="All other industrial machinery manufacturing"/>
    <n v="15055"/>
    <s v="Industry Use"/>
    <n v="1.9899999999999999E-5"/>
    <x v="8"/>
    <x v="8"/>
    <x v="8"/>
    <x v="8"/>
  </r>
  <r>
    <s v="242"/>
    <s v="Metal tank (heavy gauge) manufacturing"/>
    <s v="275"/>
    <s v="Air conditioning, refrigeration, and warm air heating equipment manufacturing"/>
    <n v="15055"/>
    <s v="Industry Use"/>
    <n v="1.24929E-4"/>
    <x v="8"/>
    <x v="8"/>
    <x v="8"/>
    <x v="8"/>
  </r>
  <r>
    <s v="242"/>
    <s v="Metal tank (heavy gauge) manufacturing"/>
    <s v="276"/>
    <s v="Industrial mold manufacturing"/>
    <n v="15055"/>
    <s v="Industry Use"/>
    <n v="5.9699999999999996E-6"/>
    <x v="8"/>
    <x v="8"/>
    <x v="8"/>
    <x v="8"/>
  </r>
  <r>
    <s v="242"/>
    <s v="Metal tank (heavy gauge) manufacturing"/>
    <s v="277"/>
    <s v="Special tool, die, jig, and fixture manufacturing"/>
    <n v="15055"/>
    <s v="Industry Use"/>
    <n v="3.1099999999999997E-5"/>
    <x v="8"/>
    <x v="8"/>
    <x v="8"/>
    <x v="8"/>
  </r>
  <r>
    <s v="242"/>
    <s v="Metal tank (heavy gauge) manufacturing"/>
    <s v="282"/>
    <s v="Speed changer, industrial high-speed drive, and gear manufacturing"/>
    <n v="15055"/>
    <s v="Industry Use"/>
    <n v="3.41E-6"/>
    <x v="8"/>
    <x v="8"/>
    <x v="8"/>
    <x v="8"/>
  </r>
  <r>
    <s v="242"/>
    <s v="Metal tank (heavy gauge) manufacturing"/>
    <s v="294"/>
    <s v="Industrial process furnace and oven manufacturing"/>
    <n v="15055"/>
    <s v="Industry Use"/>
    <n v="1.47E-5"/>
    <x v="8"/>
    <x v="8"/>
    <x v="8"/>
    <x v="8"/>
  </r>
  <r>
    <s v="242"/>
    <s v="Metal tank (heavy gauge) manufacturing"/>
    <s v="297"/>
    <s v="Scales, balances, and miscellaneous general purpose machinery manufacturing"/>
    <n v="15055"/>
    <s v="Industry Use"/>
    <n v="3.2808700000000002E-4"/>
    <x v="8"/>
    <x v="8"/>
    <x v="8"/>
    <x v="8"/>
  </r>
  <r>
    <s v="242"/>
    <s v="Metal tank (heavy gauge) manufacturing"/>
    <s v="307"/>
    <s v="Semiconductor and related device manufacturing"/>
    <n v="15055"/>
    <s v="Industry Use"/>
    <n v="3.0800000000000003E-5"/>
    <x v="8"/>
    <x v="8"/>
    <x v="8"/>
    <x v="8"/>
  </r>
  <r>
    <s v="242"/>
    <s v="Metal tank (heavy gauge) manufacturing"/>
    <s v="317"/>
    <s v="Analytical laboratory instrument manufacturing"/>
    <n v="15055"/>
    <s v="Industry Use"/>
    <n v="2.29E-7"/>
    <x v="8"/>
    <x v="8"/>
    <x v="8"/>
    <x v="8"/>
  </r>
  <r>
    <s v="242"/>
    <s v="Metal tank (heavy gauge) manufacturing"/>
    <s v="323"/>
    <s v="Lighting fixture manufacturing"/>
    <n v="15055"/>
    <s v="Industry Use"/>
    <n v="3.65E-7"/>
    <x v="8"/>
    <x v="8"/>
    <x v="8"/>
    <x v="8"/>
  </r>
  <r>
    <s v="242"/>
    <s v="Metal tank (heavy gauge) manufacturing"/>
    <s v="330"/>
    <s v="Motor and generator manufacturing"/>
    <n v="15055"/>
    <s v="Industry Use"/>
    <n v="1.9599999999999999E-6"/>
    <x v="8"/>
    <x v="8"/>
    <x v="8"/>
    <x v="8"/>
  </r>
  <r>
    <s v="242"/>
    <s v="Metal tank (heavy gauge) manufacturing"/>
    <s v="341"/>
    <s v="Light truck and utility vehicle manufacturing"/>
    <n v="15055"/>
    <s v="Industry Use"/>
    <n v="2.61E-6"/>
    <x v="8"/>
    <x v="8"/>
    <x v="8"/>
    <x v="8"/>
  </r>
  <r>
    <s v="242"/>
    <s v="Metal tank (heavy gauge) manufacturing"/>
    <s v="343"/>
    <s v="Motor vehicle body manufacturing"/>
    <n v="15055"/>
    <s v="Industry Use"/>
    <n v="2.6E-7"/>
    <x v="8"/>
    <x v="8"/>
    <x v="8"/>
    <x v="8"/>
  </r>
  <r>
    <s v="242"/>
    <s v="Metal tank (heavy gauge) manufacturing"/>
    <s v="346"/>
    <s v="Travel trailer and camper manufacturing"/>
    <n v="15055"/>
    <s v="Industry Use"/>
    <n v="1.9999999999999999E-6"/>
    <x v="8"/>
    <x v="8"/>
    <x v="8"/>
    <x v="8"/>
  </r>
  <r>
    <s v="242"/>
    <s v="Metal tank (heavy gauge) manufacturing"/>
    <s v="348"/>
    <s v="Motor vehicle electrical and electronic equipment manufacturing"/>
    <n v="15055"/>
    <s v="Industry Use"/>
    <n v="7.3200000000000004E-5"/>
    <x v="8"/>
    <x v="8"/>
    <x v="8"/>
    <x v="8"/>
  </r>
  <r>
    <s v="242"/>
    <s v="Metal tank (heavy gauge) manufacturing"/>
    <s v="364"/>
    <s v="All other transportation equipment manufacturing"/>
    <n v="15055"/>
    <s v="Industry Use"/>
    <n v="3.0600000000000001E-7"/>
    <x v="8"/>
    <x v="8"/>
    <x v="8"/>
    <x v="8"/>
  </r>
  <r>
    <s v="242"/>
    <s v="Metal tank (heavy gauge) manufacturing"/>
    <s v="365"/>
    <s v="Wood kitchen cabinet and countertop manufacturing"/>
    <n v="15055"/>
    <s v="Industry Use"/>
    <n v="2.36E-7"/>
    <x v="8"/>
    <x v="8"/>
    <x v="8"/>
    <x v="8"/>
  </r>
  <r>
    <s v="242"/>
    <s v="Metal tank (heavy gauge) manufacturing"/>
    <s v="371"/>
    <s v="Custom architectural woodwork and millwork"/>
    <n v="15055"/>
    <s v="Industry Use"/>
    <n v="1.11E-6"/>
    <x v="8"/>
    <x v="8"/>
    <x v="8"/>
    <x v="8"/>
  </r>
  <r>
    <s v="242"/>
    <s v="Metal tank (heavy gauge) manufacturing"/>
    <s v="374"/>
    <s v="Mattress manufacturing"/>
    <n v="15055"/>
    <s v="Industry Use"/>
    <n v="2.03E-7"/>
    <x v="8"/>
    <x v="8"/>
    <x v="8"/>
    <x v="8"/>
  </r>
  <r>
    <s v="242"/>
    <s v="Metal tank (heavy gauge) manufacturing"/>
    <s v="376"/>
    <s v="Surgical and medical instrument manufacturing"/>
    <n v="15055"/>
    <s v="Industry Use"/>
    <n v="1.0226999999999999E-4"/>
    <x v="8"/>
    <x v="8"/>
    <x v="8"/>
    <x v="8"/>
  </r>
  <r>
    <s v="242"/>
    <s v="Metal tank (heavy gauge) manufacturing"/>
    <s v="378"/>
    <s v="Dental equipment and supplies manufacturing"/>
    <n v="15055"/>
    <s v="Industry Use"/>
    <n v="2.4600000000000002E-9"/>
    <x v="8"/>
    <x v="8"/>
    <x v="8"/>
    <x v="8"/>
  </r>
  <r>
    <s v="242"/>
    <s v="Metal tank (heavy gauge) manufacturing"/>
    <s v="381"/>
    <s v="Jewelry and silverware manufacturing"/>
    <n v="15055"/>
    <s v="Industry Use"/>
    <n v="4.0400000000000002E-7"/>
    <x v="8"/>
    <x v="8"/>
    <x v="8"/>
    <x v="8"/>
  </r>
  <r>
    <s v="242"/>
    <s v="Metal tank (heavy gauge) manufacturing"/>
    <s v="382"/>
    <s v="Sporting and athletic goods manufacturing"/>
    <n v="15055"/>
    <s v="Industry Use"/>
    <n v="1.2200000000000001E-7"/>
    <x v="8"/>
    <x v="8"/>
    <x v="8"/>
    <x v="8"/>
  </r>
  <r>
    <s v="242"/>
    <s v="Metal tank (heavy gauge) manufacturing"/>
    <s v="383"/>
    <s v="Doll, toy, and game manufacturing"/>
    <n v="15055"/>
    <s v="Industry Use"/>
    <n v="2.7447300000000001E-4"/>
    <x v="8"/>
    <x v="8"/>
    <x v="8"/>
    <x v="8"/>
  </r>
  <r>
    <s v="242"/>
    <s v="Metal tank (heavy gauge) manufacturing"/>
    <s v="384"/>
    <s v="Office supplies (except paper) manufacturing"/>
    <n v="15055"/>
    <s v="Industry Use"/>
    <n v="2.7700000000000002E-6"/>
    <x v="8"/>
    <x v="8"/>
    <x v="8"/>
    <x v="8"/>
  </r>
  <r>
    <s v="242"/>
    <s v="Metal tank (heavy gauge) manufacturing"/>
    <s v="385"/>
    <s v="Sign manufacturing"/>
    <n v="15055"/>
    <s v="Industry Use"/>
    <n v="2.6136900000000001E-4"/>
    <x v="8"/>
    <x v="8"/>
    <x v="8"/>
    <x v="8"/>
  </r>
  <r>
    <s v="242"/>
    <s v="Metal tank (heavy gauge) manufacturing"/>
    <s v="392"/>
    <s v="Wholesale - Motor vehicle and motor vehicle parts and supplies"/>
    <n v="15055"/>
    <s v="Industry Use"/>
    <n v="2.014759E-2"/>
    <x v="9"/>
    <x v="9"/>
    <x v="8"/>
    <x v="8"/>
  </r>
  <r>
    <s v="242"/>
    <s v="Metal tank (heavy gauge) manufacturing"/>
    <s v="393"/>
    <s v="Wholesale - Professional and commercial equipment and supplies"/>
    <n v="15055"/>
    <s v="Industry Use"/>
    <n v="1.9320522E-2"/>
    <x v="9"/>
    <x v="9"/>
    <x v="8"/>
    <x v="8"/>
  </r>
  <r>
    <s v="242"/>
    <s v="Metal tank (heavy gauge) manufacturing"/>
    <s v="394"/>
    <s v="Wholesale - Household appliances and electrical and electronic goods"/>
    <n v="15055"/>
    <s v="Industry Use"/>
    <n v="5.9074092000000002E-2"/>
    <x v="9"/>
    <x v="9"/>
    <x v="8"/>
    <x v="8"/>
  </r>
  <r>
    <s v="242"/>
    <s v="Metal tank (heavy gauge) manufacturing"/>
    <s v="395"/>
    <s v="Wholesale - Machinery, equipment, and supplies"/>
    <n v="15055"/>
    <s v="Industry Use"/>
    <n v="0.27016943700000001"/>
    <x v="9"/>
    <x v="9"/>
    <x v="8"/>
    <x v="8"/>
  </r>
  <r>
    <s v="242"/>
    <s v="Metal tank (heavy gauge) manufacturing"/>
    <s v="396"/>
    <s v="Wholesale - Other durable goods merchant wholesalers"/>
    <n v="15055"/>
    <s v="Industry Use"/>
    <n v="0.82091534399999999"/>
    <x v="9"/>
    <x v="9"/>
    <x v="8"/>
    <x v="8"/>
  </r>
  <r>
    <s v="242"/>
    <s v="Metal tank (heavy gauge) manufacturing"/>
    <s v="399"/>
    <s v="Wholesale - Petroleum and petroleum products"/>
    <n v="15055"/>
    <s v="Industry Use"/>
    <n v="6.8699349999999998E-3"/>
    <x v="9"/>
    <x v="9"/>
    <x v="8"/>
    <x v="8"/>
  </r>
  <r>
    <s v="242"/>
    <s v="Metal tank (heavy gauge) manufacturing"/>
    <s v="400"/>
    <s v="Wholesale - Other nondurable goods merchant wholesalers"/>
    <n v="15055"/>
    <s v="Industry Use"/>
    <n v="6.2886205000000001E-2"/>
    <x v="9"/>
    <x v="9"/>
    <x v="8"/>
    <x v="8"/>
  </r>
  <r>
    <s v="242"/>
    <s v="Metal tank (heavy gauge) manufacturing"/>
    <s v="401"/>
    <s v="Wholesale - Wholesale electronic markets and agents and brokers"/>
    <n v="15055"/>
    <s v="Industry Use"/>
    <n v="1.582654E-3"/>
    <x v="9"/>
    <x v="9"/>
    <x v="8"/>
    <x v="8"/>
  </r>
  <r>
    <s v="242"/>
    <s v="Metal tank (heavy gauge) manufacturing"/>
    <s v="402"/>
    <s v="Retail - Motor vehicle and parts dealers"/>
    <n v="15055"/>
    <s v="Industry Use"/>
    <n v="1.3726663E-2"/>
    <x v="10"/>
    <x v="10"/>
    <x v="8"/>
    <x v="8"/>
  </r>
  <r>
    <s v="242"/>
    <s v="Metal tank (heavy gauge) manufacturing"/>
    <s v="411"/>
    <s v="Retail - General merchandise stores"/>
    <n v="15055"/>
    <s v="Industry Use"/>
    <n v="2.3948340000000002E-3"/>
    <x v="10"/>
    <x v="10"/>
    <x v="8"/>
    <x v="8"/>
  </r>
  <r>
    <s v="242"/>
    <s v="Metal tank (heavy gauge) manufacturing"/>
    <s v="413"/>
    <s v="Retail - Nonstore retailers"/>
    <n v="15055"/>
    <s v="Industry Use"/>
    <n v="2.5666769999999998E-3"/>
    <x v="10"/>
    <x v="10"/>
    <x v="8"/>
    <x v="8"/>
  </r>
  <r>
    <s v="242"/>
    <s v="Metal tank (heavy gauge) manufacturing"/>
    <s v="414"/>
    <s v="Air transportation"/>
    <n v="15055"/>
    <s v="Industry Use"/>
    <n v="1.965109E-3"/>
    <x v="11"/>
    <x v="11"/>
    <x v="8"/>
    <x v="8"/>
  </r>
  <r>
    <s v="242"/>
    <s v="Metal tank (heavy gauge) manufacturing"/>
    <s v="415"/>
    <s v="Rail transportation"/>
    <n v="15055"/>
    <s v="Industry Use"/>
    <n v="3.1510163000000001E-2"/>
    <x v="11"/>
    <x v="11"/>
    <x v="8"/>
    <x v="8"/>
  </r>
  <r>
    <s v="242"/>
    <s v="Metal tank (heavy gauge) manufacturing"/>
    <s v="416"/>
    <s v="Water transportation"/>
    <n v="15055"/>
    <s v="Industry Use"/>
    <n v="6.05E-5"/>
    <x v="11"/>
    <x v="11"/>
    <x v="8"/>
    <x v="8"/>
  </r>
  <r>
    <s v="242"/>
    <s v="Metal tank (heavy gauge) manufacturing"/>
    <s v="417"/>
    <s v="Truck transportation"/>
    <n v="15055"/>
    <s v="Industry Use"/>
    <n v="0.26798186000000002"/>
    <x v="11"/>
    <x v="11"/>
    <x v="8"/>
    <x v="8"/>
  </r>
  <r>
    <s v="242"/>
    <s v="Metal tank (heavy gauge) manufacturing"/>
    <s v="418"/>
    <s v="Transit and ground passenger transportation"/>
    <n v="15055"/>
    <s v="Industry Use"/>
    <n v="1.578795E-3"/>
    <x v="11"/>
    <x v="11"/>
    <x v="8"/>
    <x v="8"/>
  </r>
  <r>
    <s v="242"/>
    <s v="Metal tank (heavy gauge) manufacturing"/>
    <s v="420"/>
    <s v="Scenic and sightseeing transportation and support activities for transportation"/>
    <n v="15055"/>
    <s v="Industry Use"/>
    <n v="1.011107E-3"/>
    <x v="11"/>
    <x v="11"/>
    <x v="8"/>
    <x v="8"/>
  </r>
  <r>
    <s v="242"/>
    <s v="Metal tank (heavy gauge) manufacturing"/>
    <s v="421"/>
    <s v="Couriers and messengers"/>
    <n v="15055"/>
    <s v="Industry Use"/>
    <n v="1.14861E-4"/>
    <x v="11"/>
    <x v="11"/>
    <x v="8"/>
    <x v="8"/>
  </r>
  <r>
    <s v="242"/>
    <s v="Metal tank (heavy gauge) manufacturing"/>
    <s v="422"/>
    <s v="Warehousing and storage"/>
    <n v="15055"/>
    <s v="Industry Use"/>
    <n v="4.7450067999999998E-2"/>
    <x v="11"/>
    <x v="11"/>
    <x v="8"/>
    <x v="8"/>
  </r>
  <r>
    <s v="242"/>
    <s v="Metal tank (heavy gauge) manufacturing"/>
    <s v="423"/>
    <s v="Newspaper publishers"/>
    <n v="15055"/>
    <s v="Industry Use"/>
    <n v="7.0956270000000002E-3"/>
    <x v="12"/>
    <x v="12"/>
    <x v="8"/>
    <x v="8"/>
  </r>
  <r>
    <s v="242"/>
    <s v="Metal tank (heavy gauge) manufacturing"/>
    <s v="424"/>
    <s v="Periodical publishers"/>
    <n v="15055"/>
    <s v="Industry Use"/>
    <n v="6.7219899999999995E-4"/>
    <x v="12"/>
    <x v="12"/>
    <x v="8"/>
    <x v="8"/>
  </r>
  <r>
    <s v="242"/>
    <s v="Metal tank (heavy gauge) manufacturing"/>
    <s v="425"/>
    <s v="Book publishers"/>
    <n v="15055"/>
    <s v="Industry Use"/>
    <n v="3.42288E-4"/>
    <x v="12"/>
    <x v="12"/>
    <x v="8"/>
    <x v="8"/>
  </r>
  <r>
    <s v="242"/>
    <s v="Metal tank (heavy gauge) manufacturing"/>
    <s v="428"/>
    <s v="Software publishers"/>
    <n v="15055"/>
    <s v="Industry Use"/>
    <n v="1.1060079999999999E-3"/>
    <x v="12"/>
    <x v="12"/>
    <x v="8"/>
    <x v="8"/>
  </r>
  <r>
    <s v="242"/>
    <s v="Metal tank (heavy gauge) manufacturing"/>
    <s v="429"/>
    <s v="Motion picture and video industries"/>
    <n v="15055"/>
    <s v="Industry Use"/>
    <n v="2.6400000000000001E-5"/>
    <x v="12"/>
    <x v="12"/>
    <x v="8"/>
    <x v="8"/>
  </r>
  <r>
    <s v="242"/>
    <s v="Metal tank (heavy gauge) manufacturing"/>
    <s v="431"/>
    <s v="Radio and television broadcasting"/>
    <n v="15055"/>
    <s v="Industry Use"/>
    <n v="4.8466899999999999E-3"/>
    <x v="12"/>
    <x v="12"/>
    <x v="8"/>
    <x v="8"/>
  </r>
  <r>
    <s v="242"/>
    <s v="Metal tank (heavy gauge) manufacturing"/>
    <s v="432"/>
    <s v="Cable and other subscription programming"/>
    <n v="15055"/>
    <s v="Industry Use"/>
    <n v="9.4099500000000003E-4"/>
    <x v="12"/>
    <x v="12"/>
    <x v="8"/>
    <x v="8"/>
  </r>
  <r>
    <s v="242"/>
    <s v="Metal tank (heavy gauge) manufacturing"/>
    <s v="433"/>
    <s v="Wired telecommunications carriers"/>
    <n v="15055"/>
    <s v="Industry Use"/>
    <n v="1.0637779999999999E-2"/>
    <x v="12"/>
    <x v="12"/>
    <x v="8"/>
    <x v="8"/>
  </r>
  <r>
    <s v="242"/>
    <s v="Metal tank (heavy gauge) manufacturing"/>
    <s v="436"/>
    <s v="Data processing, hosting, and related services"/>
    <n v="15055"/>
    <s v="Industry Use"/>
    <n v="0.10896657"/>
    <x v="12"/>
    <x v="12"/>
    <x v="8"/>
    <x v="8"/>
  </r>
  <r>
    <s v="242"/>
    <s v="Metal tank (heavy gauge) manufacturing"/>
    <s v="437"/>
    <s v="News syndicates, libraries, archives and all other information services"/>
    <n v="15055"/>
    <s v="Industry Use"/>
    <n v="7.8100000000000005E-8"/>
    <x v="12"/>
    <x v="12"/>
    <x v="8"/>
    <x v="8"/>
  </r>
  <r>
    <s v="242"/>
    <s v="Metal tank (heavy gauge) manufacturing"/>
    <s v="438"/>
    <s v="Internet publishing and broadcasting and web search portals"/>
    <n v="15055"/>
    <s v="Industry Use"/>
    <n v="2.0620360000000002E-3"/>
    <x v="12"/>
    <x v="12"/>
    <x v="8"/>
    <x v="8"/>
  </r>
  <r>
    <s v="242"/>
    <s v="Metal tank (heavy gauge) manufacturing"/>
    <s v="439"/>
    <s v="Nondepository credit intermediation and related activities"/>
    <n v="15055"/>
    <s v="Industry Use"/>
    <n v="4.6804485999999999E-2"/>
    <x v="13"/>
    <x v="13"/>
    <x v="8"/>
    <x v="8"/>
  </r>
  <r>
    <s v="242"/>
    <s v="Metal tank (heavy gauge) manufacturing"/>
    <s v="440"/>
    <s v="Securities and commodity contracts intermediation and brokerage"/>
    <n v="15055"/>
    <s v="Industry Use"/>
    <n v="3.9666419000000001E-2"/>
    <x v="13"/>
    <x v="13"/>
    <x v="8"/>
    <x v="8"/>
  </r>
  <r>
    <s v="242"/>
    <s v="Metal tank (heavy gauge) manufacturing"/>
    <s v="441"/>
    <s v="Monetary authorities and depository credit intermediation"/>
    <n v="15055"/>
    <s v="Industry Use"/>
    <n v="0.19195316500000001"/>
    <x v="13"/>
    <x v="13"/>
    <x v="8"/>
    <x v="8"/>
  </r>
  <r>
    <s v="242"/>
    <s v="Metal tank (heavy gauge) manufacturing"/>
    <s v="442"/>
    <s v="Other financial investment activities"/>
    <n v="15055"/>
    <s v="Industry Use"/>
    <n v="3.3575749000000002E-2"/>
    <x v="13"/>
    <x v="13"/>
    <x v="8"/>
    <x v="8"/>
  </r>
  <r>
    <s v="242"/>
    <s v="Metal tank (heavy gauge) manufacturing"/>
    <s v="443"/>
    <s v="Direct life insurance carriers"/>
    <n v="15055"/>
    <s v="Industry Use"/>
    <n v="8.03E-5"/>
    <x v="13"/>
    <x v="13"/>
    <x v="8"/>
    <x v="8"/>
  </r>
  <r>
    <s v="242"/>
    <s v="Metal tank (heavy gauge) manufacturing"/>
    <s v="444"/>
    <s v="Insurance carriers, except direct life"/>
    <n v="15055"/>
    <s v="Industry Use"/>
    <n v="1.755426E-3"/>
    <x v="13"/>
    <x v="13"/>
    <x v="8"/>
    <x v="8"/>
  </r>
  <r>
    <s v="242"/>
    <s v="Metal tank (heavy gauge) manufacturing"/>
    <s v="445"/>
    <s v="Insurance agencies, brokerages, and related activities"/>
    <n v="15055"/>
    <s v="Industry Use"/>
    <n v="4.7503825999999999E-2"/>
    <x v="13"/>
    <x v="13"/>
    <x v="8"/>
    <x v="8"/>
  </r>
  <r>
    <s v="242"/>
    <s v="Metal tank (heavy gauge) manufacturing"/>
    <s v="447"/>
    <s v="Other real estate"/>
    <n v="15055"/>
    <s v="Industry Use"/>
    <n v="7.1247608000000004E-2"/>
    <x v="14"/>
    <x v="14"/>
    <x v="8"/>
    <x v="8"/>
  </r>
  <r>
    <s v="242"/>
    <s v="Metal tank (heavy gauge) manufacturing"/>
    <s v="450"/>
    <s v="Automotive equipment rental and leasing"/>
    <n v="15055"/>
    <s v="Industry Use"/>
    <n v="7.2678760000000004E-3"/>
    <x v="15"/>
    <x v="15"/>
    <x v="8"/>
    <x v="8"/>
  </r>
  <r>
    <s v="242"/>
    <s v="Metal tank (heavy gauge) manufacturing"/>
    <s v="451"/>
    <s v="General and consumer goods rental except video tapes and discs"/>
    <n v="15055"/>
    <s v="Industry Use"/>
    <n v="5.365056E-3"/>
    <x v="15"/>
    <x v="15"/>
    <x v="8"/>
    <x v="8"/>
  </r>
  <r>
    <s v="242"/>
    <s v="Metal tank (heavy gauge) manufacturing"/>
    <s v="453"/>
    <s v="Commercial and industrial machinery and equipment rental and leasing"/>
    <n v="15055"/>
    <s v="Industry Use"/>
    <n v="2.1223523000000001E-2"/>
    <x v="15"/>
    <x v="15"/>
    <x v="8"/>
    <x v="8"/>
  </r>
  <r>
    <s v="242"/>
    <s v="Metal tank (heavy gauge) manufacturing"/>
    <s v="454"/>
    <s v="Lessors of nonfinancial intangible assets"/>
    <n v="15055"/>
    <s v="Industry Use"/>
    <n v="4.3073240000000004E-3"/>
    <x v="15"/>
    <x v="15"/>
    <x v="8"/>
    <x v="8"/>
  </r>
  <r>
    <s v="242"/>
    <s v="Metal tank (heavy gauge) manufacturing"/>
    <s v="455"/>
    <s v="Legal services"/>
    <n v="15055"/>
    <s v="Industry Use"/>
    <n v="2.9090219E-2"/>
    <x v="16"/>
    <x v="16"/>
    <x v="8"/>
    <x v="8"/>
  </r>
  <r>
    <s v="242"/>
    <s v="Metal tank (heavy gauge) manufacturing"/>
    <s v="456"/>
    <s v="Accounting, tax preparation, bookkeeping, and payroll services"/>
    <n v="15055"/>
    <s v="Industry Use"/>
    <n v="4.7837170999999998E-2"/>
    <x v="16"/>
    <x v="16"/>
    <x v="8"/>
    <x v="8"/>
  </r>
  <r>
    <s v="242"/>
    <s v="Metal tank (heavy gauge) manufacturing"/>
    <s v="457"/>
    <s v="Architectural, engineering, and related services"/>
    <n v="15055"/>
    <s v="Industry Use"/>
    <n v="5.7625970999999998E-2"/>
    <x v="16"/>
    <x v="16"/>
    <x v="8"/>
    <x v="8"/>
  </r>
  <r>
    <s v="242"/>
    <s v="Metal tank (heavy gauge) manufacturing"/>
    <s v="458"/>
    <s v="Specialized design services"/>
    <n v="15055"/>
    <s v="Industry Use"/>
    <n v="2.0338886E-2"/>
    <x v="16"/>
    <x v="16"/>
    <x v="8"/>
    <x v="8"/>
  </r>
  <r>
    <s v="242"/>
    <s v="Metal tank (heavy gauge) manufacturing"/>
    <s v="459"/>
    <s v="Custom computer programming services"/>
    <n v="15055"/>
    <s v="Industry Use"/>
    <n v="1.4366069999999999E-3"/>
    <x v="16"/>
    <x v="16"/>
    <x v="8"/>
    <x v="8"/>
  </r>
  <r>
    <s v="242"/>
    <s v="Metal tank (heavy gauge) manufacturing"/>
    <s v="460"/>
    <s v="Computer systems design services"/>
    <n v="15055"/>
    <s v="Industry Use"/>
    <n v="2.1111922000000002E-2"/>
    <x v="16"/>
    <x v="16"/>
    <x v="8"/>
    <x v="8"/>
  </r>
  <r>
    <s v="242"/>
    <s v="Metal tank (heavy gauge) manufacturing"/>
    <s v="461"/>
    <s v="Other computer related services, including facilities management"/>
    <n v="15055"/>
    <s v="Industry Use"/>
    <n v="3.2088500000000001E-3"/>
    <x v="16"/>
    <x v="16"/>
    <x v="8"/>
    <x v="8"/>
  </r>
  <r>
    <s v="242"/>
    <s v="Metal tank (heavy gauge) manufacturing"/>
    <s v="462"/>
    <s v="Management consulting services"/>
    <n v="15055"/>
    <s v="Industry Use"/>
    <n v="1.0771240000000001E-3"/>
    <x v="16"/>
    <x v="16"/>
    <x v="8"/>
    <x v="8"/>
  </r>
  <r>
    <s v="242"/>
    <s v="Metal tank (heavy gauge) manufacturing"/>
    <s v="463"/>
    <s v="Environmental and other technical consulting services"/>
    <n v="15055"/>
    <s v="Industry Use"/>
    <n v="3.26E-5"/>
    <x v="16"/>
    <x v="16"/>
    <x v="8"/>
    <x v="8"/>
  </r>
  <r>
    <s v="242"/>
    <s v="Metal tank (heavy gauge) manufacturing"/>
    <s v="464"/>
    <s v="Scientific research and development services"/>
    <n v="15055"/>
    <s v="Industry Use"/>
    <n v="4.3510693000000003E-2"/>
    <x v="16"/>
    <x v="16"/>
    <x v="8"/>
    <x v="8"/>
  </r>
  <r>
    <s v="242"/>
    <s v="Metal tank (heavy gauge) manufacturing"/>
    <s v="465"/>
    <s v="Advertising, public relations, and related services"/>
    <n v="15055"/>
    <s v="Industry Use"/>
    <n v="9.2664449999999999E-3"/>
    <x v="16"/>
    <x v="16"/>
    <x v="8"/>
    <x v="8"/>
  </r>
  <r>
    <s v="242"/>
    <s v="Metal tank (heavy gauge) manufacturing"/>
    <s v="468"/>
    <s v="Marketing research and all other miscellaneous professional, scientific, and technical services"/>
    <n v="15055"/>
    <s v="Industry Use"/>
    <n v="4.1587273000000001E-2"/>
    <x v="16"/>
    <x v="16"/>
    <x v="8"/>
    <x v="8"/>
  </r>
  <r>
    <s v="242"/>
    <s v="Metal tank (heavy gauge) manufacturing"/>
    <s v="469"/>
    <s v="Management of companies and enterprises"/>
    <n v="15055"/>
    <s v="Industry Use"/>
    <n v="0.18026391"/>
    <x v="17"/>
    <x v="17"/>
    <x v="8"/>
    <x v="8"/>
  </r>
  <r>
    <s v="242"/>
    <s v="Metal tank (heavy gauge) manufacturing"/>
    <s v="470"/>
    <s v="Office administrative services"/>
    <n v="15055"/>
    <s v="Industry Use"/>
    <n v="1.0356670000000001E-3"/>
    <x v="17"/>
    <x v="17"/>
    <x v="8"/>
    <x v="8"/>
  </r>
  <r>
    <s v="242"/>
    <s v="Metal tank (heavy gauge) manufacturing"/>
    <s v="471"/>
    <s v="Facilities support services"/>
    <n v="15055"/>
    <s v="Industry Use"/>
    <n v="1.4641846E-2"/>
    <x v="17"/>
    <x v="17"/>
    <x v="8"/>
    <x v="8"/>
  </r>
  <r>
    <s v="242"/>
    <s v="Metal tank (heavy gauge) manufacturing"/>
    <s v="472"/>
    <s v="Employment services"/>
    <n v="15055"/>
    <s v="Industry Use"/>
    <n v="0.147158863"/>
    <x v="17"/>
    <x v="17"/>
    <x v="8"/>
    <x v="8"/>
  </r>
  <r>
    <s v="242"/>
    <s v="Metal tank (heavy gauge) manufacturing"/>
    <s v="473"/>
    <s v="Business support services"/>
    <n v="15055"/>
    <s v="Industry Use"/>
    <n v="8.1756337999999998E-2"/>
    <x v="17"/>
    <x v="17"/>
    <x v="8"/>
    <x v="8"/>
  </r>
  <r>
    <s v="242"/>
    <s v="Metal tank (heavy gauge) manufacturing"/>
    <s v="475"/>
    <s v="Investigation and security services"/>
    <n v="15055"/>
    <s v="Industry Use"/>
    <n v="1.6989807999999999E-2"/>
    <x v="17"/>
    <x v="17"/>
    <x v="8"/>
    <x v="8"/>
  </r>
  <r>
    <s v="242"/>
    <s v="Metal tank (heavy gauge) manufacturing"/>
    <s v="476"/>
    <s v="Services to buildings"/>
    <n v="15055"/>
    <s v="Industry Use"/>
    <n v="1.5682799000000001E-2"/>
    <x v="17"/>
    <x v="17"/>
    <x v="8"/>
    <x v="8"/>
  </r>
  <r>
    <s v="242"/>
    <s v="Metal tank (heavy gauge) manufacturing"/>
    <s v="477"/>
    <s v="Landscape and horticultural services"/>
    <n v="15055"/>
    <s v="Industry Use"/>
    <n v="7.7278729999999997E-3"/>
    <x v="17"/>
    <x v="17"/>
    <x v="8"/>
    <x v="8"/>
  </r>
  <r>
    <s v="242"/>
    <s v="Metal tank (heavy gauge) manufacturing"/>
    <s v="478"/>
    <s v="Other support services"/>
    <n v="15055"/>
    <s v="Industry Use"/>
    <n v="2.4161723999999999E-2"/>
    <x v="17"/>
    <x v="17"/>
    <x v="8"/>
    <x v="8"/>
  </r>
  <r>
    <s v="242"/>
    <s v="Metal tank (heavy gauge) manufacturing"/>
    <s v="479"/>
    <s v="Waste management and remediation services"/>
    <n v="15055"/>
    <s v="Industry Use"/>
    <n v="2.6335516999999999E-2"/>
    <x v="17"/>
    <x v="17"/>
    <x v="8"/>
    <x v="8"/>
  </r>
  <r>
    <s v="242"/>
    <s v="Metal tank (heavy gauge) manufacturing"/>
    <s v="496"/>
    <s v="Performing arts companies"/>
    <n v="15055"/>
    <s v="Industry Use"/>
    <n v="7.7500000000000003E-6"/>
    <x v="19"/>
    <x v="19"/>
    <x v="8"/>
    <x v="8"/>
  </r>
  <r>
    <s v="242"/>
    <s v="Metal tank (heavy gauge) manufacturing"/>
    <s v="497"/>
    <s v="Commercial Sports Except Racing"/>
    <n v="15055"/>
    <s v="Industry Use"/>
    <n v="1.4127250000000001E-3"/>
    <x v="19"/>
    <x v="19"/>
    <x v="8"/>
    <x v="8"/>
  </r>
  <r>
    <s v="242"/>
    <s v="Metal tank (heavy gauge) manufacturing"/>
    <s v="499"/>
    <s v="Independent artists, writers, and performers"/>
    <n v="15055"/>
    <s v="Industry Use"/>
    <n v="7.5300000000000001E-5"/>
    <x v="19"/>
    <x v="19"/>
    <x v="8"/>
    <x v="8"/>
  </r>
  <r>
    <s v="242"/>
    <s v="Metal tank (heavy gauge) manufacturing"/>
    <s v="500"/>
    <s v="Promoters of performing arts and sports and agents for public figures"/>
    <n v="15055"/>
    <s v="Industry Use"/>
    <n v="2.7175399999999997E-4"/>
    <x v="19"/>
    <x v="19"/>
    <x v="8"/>
    <x v="8"/>
  </r>
  <r>
    <s v="242"/>
    <s v="Metal tank (heavy gauge) manufacturing"/>
    <s v="504"/>
    <s v="Other amusement and recreation industries"/>
    <n v="15055"/>
    <s v="Industry Use"/>
    <n v="8.0255799999999998E-4"/>
    <x v="19"/>
    <x v="19"/>
    <x v="8"/>
    <x v="8"/>
  </r>
  <r>
    <s v="242"/>
    <s v="Metal tank (heavy gauge) manufacturing"/>
    <s v="505"/>
    <s v="Fitness and recreational sports centers"/>
    <n v="15055"/>
    <s v="Industry Use"/>
    <n v="8.3426699999999997E-4"/>
    <x v="19"/>
    <x v="19"/>
    <x v="8"/>
    <x v="8"/>
  </r>
  <r>
    <s v="242"/>
    <s v="Metal tank (heavy gauge) manufacturing"/>
    <s v="507"/>
    <s v="Hotels and motels, including casino hotels"/>
    <n v="15055"/>
    <s v="Industry Use"/>
    <n v="2.34E-5"/>
    <x v="20"/>
    <x v="20"/>
    <x v="8"/>
    <x v="8"/>
  </r>
  <r>
    <s v="242"/>
    <s v="Metal tank (heavy gauge) manufacturing"/>
    <s v="508"/>
    <s v="Other accommodations"/>
    <n v="15055"/>
    <s v="Industry Use"/>
    <n v="1.7199999999999999E-8"/>
    <x v="20"/>
    <x v="20"/>
    <x v="8"/>
    <x v="8"/>
  </r>
  <r>
    <s v="242"/>
    <s v="Metal tank (heavy gauge) manufacturing"/>
    <s v="509"/>
    <s v="Full-service restaurants"/>
    <n v="15055"/>
    <s v="Industry Use"/>
    <n v="2.5753597999999999E-2"/>
    <x v="20"/>
    <x v="20"/>
    <x v="8"/>
    <x v="8"/>
  </r>
  <r>
    <s v="242"/>
    <s v="Metal tank (heavy gauge) manufacturing"/>
    <s v="510"/>
    <s v="Limited-service restaurants"/>
    <n v="15055"/>
    <s v="Industry Use"/>
    <n v="1.8824996E-2"/>
    <x v="20"/>
    <x v="20"/>
    <x v="8"/>
    <x v="8"/>
  </r>
  <r>
    <s v="242"/>
    <s v="Metal tank (heavy gauge) manufacturing"/>
    <s v="511"/>
    <s v="All other food and drinking places"/>
    <n v="15055"/>
    <s v="Industry Use"/>
    <n v="2.1069859999999999E-3"/>
    <x v="20"/>
    <x v="20"/>
    <x v="8"/>
    <x v="8"/>
  </r>
  <r>
    <s v="242"/>
    <s v="Metal tank (heavy gauge) manufacturing"/>
    <s v="512"/>
    <s v="Automotive repair and maintenance, except car washes"/>
    <n v="15055"/>
    <s v="Industry Use"/>
    <n v="1.2142128E-2"/>
    <x v="21"/>
    <x v="21"/>
    <x v="8"/>
    <x v="8"/>
  </r>
  <r>
    <s v="242"/>
    <s v="Metal tank (heavy gauge) manufacturing"/>
    <s v="513"/>
    <s v="Car washes"/>
    <n v="15055"/>
    <s v="Industry Use"/>
    <n v="5.6545390000000001E-3"/>
    <x v="21"/>
    <x v="21"/>
    <x v="8"/>
    <x v="8"/>
  </r>
  <r>
    <s v="242"/>
    <s v="Metal tank (heavy gauge) manufacturing"/>
    <s v="514"/>
    <s v="Electronic and precision equipment repair and maintenance"/>
    <n v="15055"/>
    <s v="Industry Use"/>
    <n v="5.891533E-3"/>
    <x v="21"/>
    <x v="21"/>
    <x v="8"/>
    <x v="8"/>
  </r>
  <r>
    <s v="242"/>
    <s v="Metal tank (heavy gauge) manufacturing"/>
    <s v="515"/>
    <s v="Commercial and industrial machinery and equipment repair and maintenance"/>
    <n v="15055"/>
    <s v="Industry Use"/>
    <n v="1.7755122000000002E-2"/>
    <x v="21"/>
    <x v="21"/>
    <x v="8"/>
    <x v="8"/>
  </r>
  <r>
    <s v="242"/>
    <s v="Metal tank (heavy gauge) manufacturing"/>
    <s v="519"/>
    <s v="Dry-cleaning and laundry services"/>
    <n v="15055"/>
    <s v="Industry Use"/>
    <n v="1.8899999999999999E-6"/>
    <x v="21"/>
    <x v="21"/>
    <x v="8"/>
    <x v="8"/>
  </r>
  <r>
    <s v="242"/>
    <s v="Metal tank (heavy gauge) manufacturing"/>
    <s v="523"/>
    <s v="Business and professional associations"/>
    <n v="15055"/>
    <s v="Industry Use"/>
    <n v="2.5370119999999999E-3"/>
    <x v="21"/>
    <x v="21"/>
    <x v="8"/>
    <x v="8"/>
  </r>
  <r>
    <s v="242"/>
    <s v="Metal tank (heavy gauge) manufacturing"/>
    <s v="526"/>
    <s v="Postal service"/>
    <n v="15055"/>
    <s v="Industry Use"/>
    <n v="6.1600000000000003E-6"/>
    <x v="22"/>
    <x v="22"/>
    <x v="8"/>
    <x v="8"/>
  </r>
  <r>
    <s v="242"/>
    <s v="Metal tank (heavy gauge) manufacturing"/>
    <s v="528"/>
    <s v="Other federal government enterprises"/>
    <n v="15055"/>
    <s v="Industry Use"/>
    <n v="8.5599999999999999E-8"/>
    <x v="22"/>
    <x v="22"/>
    <x v="8"/>
    <x v="8"/>
  </r>
  <r>
    <s v="242"/>
    <s v="Metal tank (heavy gauge) manufacturing"/>
    <s v="532"/>
    <s v="Local government passenger transit"/>
    <n v="15055"/>
    <s v="Industry Use"/>
    <n v="1.9182649999999999E-3"/>
    <x v="22"/>
    <x v="22"/>
    <x v="8"/>
    <x v="8"/>
  </r>
  <r>
    <s v="242"/>
    <s v="Metal tank (heavy gauge) manufacturing"/>
    <s v="533"/>
    <s v="Local government electric utilities"/>
    <n v="15055"/>
    <s v="Industry Use"/>
    <n v="3.635784E-3"/>
    <x v="22"/>
    <x v="22"/>
    <x v="8"/>
    <x v="8"/>
  </r>
  <r>
    <s v="242"/>
    <s v="Metal tank (heavy gauge) manufacturing"/>
    <s v="5001"/>
    <s v="Employee Compensation"/>
    <n v="15053"/>
    <s v="Factor Receipts"/>
    <n v="5.7506890300000002"/>
    <x v="23"/>
    <x v="23"/>
    <x v="8"/>
    <x v="8"/>
  </r>
  <r>
    <s v="242"/>
    <s v="Metal tank (heavy gauge) manufacturing"/>
    <s v="6001"/>
    <s v="Proprietor Income"/>
    <n v="15053"/>
    <s v="Factor Receipts"/>
    <n v="7.2132949999999998E-3"/>
    <x v="24"/>
    <x v="24"/>
    <x v="8"/>
    <x v="8"/>
  </r>
  <r>
    <s v="242"/>
    <s v="Metal tank (heavy gauge) manufacturing"/>
    <s v="7001"/>
    <s v="Other Property Type Income"/>
    <n v="15053"/>
    <s v="Factor Receipts"/>
    <n v="0.83988326800000002"/>
    <x v="25"/>
    <x v="25"/>
    <x v="8"/>
    <x v="8"/>
  </r>
  <r>
    <s v="242"/>
    <s v="Metal tank (heavy gauge) manufacturing"/>
    <s v="8001"/>
    <s v="Taxes on Production and Imports"/>
    <n v="15053"/>
    <s v="Factor Receipts"/>
    <n v="0.14675618700000001"/>
    <x v="26"/>
    <x v="26"/>
    <x v="8"/>
    <x v="8"/>
  </r>
  <r>
    <s v="242"/>
    <s v="Metal tank (heavy gauge) manufacturing"/>
    <s v="11001"/>
    <s v="Federal Government NonDefense"/>
    <n v="15055"/>
    <s v="Industry Use"/>
    <n v="6.5400000000000001E-6"/>
    <x v="27"/>
    <x v="27"/>
    <x v="8"/>
    <x v="8"/>
  </r>
  <r>
    <s v="242"/>
    <s v="Metal tank (heavy gauge) manufacturing"/>
    <s v="12001"/>
    <s v="State/Local Govt NonEducation"/>
    <n v="15055"/>
    <s v="Industry Use"/>
    <n v="9.5952820000000001E-3"/>
    <x v="27"/>
    <x v="27"/>
    <x v="8"/>
    <x v="8"/>
  </r>
  <r>
    <s v="242"/>
    <s v="Metal tank (heavy gauge) manufacturing"/>
    <s v="14002"/>
    <s v="Inventory Additions/Deletions"/>
    <n v="15055"/>
    <s v="Industry Use"/>
    <n v="1.3405190000000001E-3"/>
    <x v="27"/>
    <x v="27"/>
    <x v="8"/>
    <x v="8"/>
  </r>
  <r>
    <s v="242"/>
    <s v="Metal tank (heavy gauge) manufacturing"/>
    <s v="25001"/>
    <s v="Foreign Trade"/>
    <n v="15056"/>
    <s v="Industry Trade"/>
    <n v="1.795028343"/>
    <x v="28"/>
    <x v="28"/>
    <x v="8"/>
    <x v="8"/>
  </r>
  <r>
    <s v="242"/>
    <s v="Metal tank (heavy gauge) manufacturing"/>
    <s v="28001"/>
    <s v="Domestic Trade"/>
    <n v="15056"/>
    <s v="Industry Trade"/>
    <n v="7.3004472099999997"/>
    <x v="29"/>
    <x v="29"/>
    <x v="8"/>
    <x v="8"/>
  </r>
  <r>
    <s v="243"/>
    <s v="Metal cans manufacturing"/>
    <s v="5001"/>
    <s v="Employee Compensation"/>
    <n v="15053"/>
    <s v="Factor Receipts"/>
    <n v="0"/>
    <x v="23"/>
    <x v="23"/>
    <x v="8"/>
    <x v="8"/>
  </r>
  <r>
    <s v="243"/>
    <s v="Metal cans manufacturing"/>
    <s v="6001"/>
    <s v="Proprietor Income"/>
    <n v="15053"/>
    <s v="Factor Receipts"/>
    <n v="0"/>
    <x v="24"/>
    <x v="24"/>
    <x v="8"/>
    <x v="8"/>
  </r>
  <r>
    <s v="243"/>
    <s v="Metal cans manufacturing"/>
    <s v="7001"/>
    <s v="Other Property Type Income"/>
    <n v="15053"/>
    <s v="Factor Receipts"/>
    <n v="0"/>
    <x v="25"/>
    <x v="25"/>
    <x v="8"/>
    <x v="8"/>
  </r>
  <r>
    <s v="243"/>
    <s v="Metal cans manufacturing"/>
    <s v="8001"/>
    <s v="Taxes on Production and Imports"/>
    <n v="15053"/>
    <s v="Factor Receipts"/>
    <n v="0"/>
    <x v="26"/>
    <x v="26"/>
    <x v="8"/>
    <x v="8"/>
  </r>
  <r>
    <s v="244"/>
    <s v="Metal barrels, drums and pails manufacturing"/>
    <s v="20"/>
    <s v="Oil and gas extraction"/>
    <n v="15055"/>
    <s v="Industry Use"/>
    <n v="6.1199999999999997E-5"/>
    <x v="4"/>
    <x v="4"/>
    <x v="8"/>
    <x v="8"/>
  </r>
  <r>
    <s v="244"/>
    <s v="Metal barrels, drums and pails manufacturing"/>
    <s v="35"/>
    <s v="Drilling oil and gas wells"/>
    <n v="15055"/>
    <s v="Industry Use"/>
    <n v="6.4200000000000006E-8"/>
    <x v="4"/>
    <x v="4"/>
    <x v="8"/>
    <x v="8"/>
  </r>
  <r>
    <s v="244"/>
    <s v="Metal barrels, drums and pails manufacturing"/>
    <s v="36"/>
    <s v="Support activities for oil and gas operations"/>
    <n v="15055"/>
    <s v="Industry Use"/>
    <n v="1.57E-9"/>
    <x v="4"/>
    <x v="4"/>
    <x v="8"/>
    <x v="8"/>
  </r>
  <r>
    <s v="244"/>
    <s v="Metal barrels, drums and pails manufacturing"/>
    <s v="37"/>
    <s v="Metal mining services"/>
    <n v="15055"/>
    <s v="Industry Use"/>
    <n v="1.9199999999999999E-5"/>
    <x v="4"/>
    <x v="4"/>
    <x v="8"/>
    <x v="8"/>
  </r>
  <r>
    <s v="244"/>
    <s v="Metal barrels, drums and pails manufacturing"/>
    <s v="47"/>
    <s v="Electric power transmission and distribution"/>
    <n v="15055"/>
    <s v="Industry Use"/>
    <n v="0.11602191100000001"/>
    <x v="5"/>
    <x v="5"/>
    <x v="8"/>
    <x v="8"/>
  </r>
  <r>
    <s v="244"/>
    <s v="Metal barrels, drums and pails manufacturing"/>
    <s v="48"/>
    <s v="Natural gas distribution"/>
    <n v="15055"/>
    <s v="Industry Use"/>
    <n v="1.9755926E-2"/>
    <x v="5"/>
    <x v="5"/>
    <x v="8"/>
    <x v="8"/>
  </r>
  <r>
    <s v="244"/>
    <s v="Metal barrels, drums and pails manufacturing"/>
    <s v="49"/>
    <s v="Water, sewage and other systems"/>
    <n v="15055"/>
    <s v="Industry Use"/>
    <n v="4.0559800000000002E-4"/>
    <x v="5"/>
    <x v="5"/>
    <x v="8"/>
    <x v="8"/>
  </r>
  <r>
    <s v="244"/>
    <s v="Metal barrels, drums and pails manufacturing"/>
    <s v="60"/>
    <s v="Maintenance and repair construction of nonresidential structures"/>
    <n v="15055"/>
    <s v="Industry Use"/>
    <n v="7.8705900000000002E-3"/>
    <x v="6"/>
    <x v="6"/>
    <x v="8"/>
    <x v="8"/>
  </r>
  <r>
    <s v="244"/>
    <s v="Metal barrels, drums and pails manufacturing"/>
    <s v="64"/>
    <s v="Other animal food manufacturing"/>
    <n v="15055"/>
    <s v="Industry Use"/>
    <n v="3.9499999999999998E-9"/>
    <x v="7"/>
    <x v="7"/>
    <x v="8"/>
    <x v="8"/>
  </r>
  <r>
    <s v="244"/>
    <s v="Metal barrels, drums and pails manufacturing"/>
    <s v="87"/>
    <s v="Frozen cakes and other pastries manufacturing"/>
    <n v="15055"/>
    <s v="Industry Use"/>
    <n v="1.13E-9"/>
    <x v="7"/>
    <x v="7"/>
    <x v="8"/>
    <x v="8"/>
  </r>
  <r>
    <s v="244"/>
    <s v="Metal barrels, drums and pails manufacturing"/>
    <s v="93"/>
    <s v="Bread and bakery product, except frozen, manufacturing"/>
    <n v="15055"/>
    <s v="Industry Use"/>
    <n v="6.6700000000000003E-9"/>
    <x v="7"/>
    <x v="7"/>
    <x v="8"/>
    <x v="8"/>
  </r>
  <r>
    <s v="244"/>
    <s v="Metal barrels, drums and pails manufacturing"/>
    <s v="108"/>
    <s v="Distilleries"/>
    <n v="15055"/>
    <s v="Industry Use"/>
    <n v="2.4699999999999997E-10"/>
    <x v="7"/>
    <x v="7"/>
    <x v="8"/>
    <x v="8"/>
  </r>
  <r>
    <s v="244"/>
    <s v="Metal barrels, drums and pails manufacturing"/>
    <s v="115"/>
    <s v="Textile and fabric finishing mills"/>
    <n v="15055"/>
    <s v="Industry Use"/>
    <n v="7.0399999999999997E-11"/>
    <x v="8"/>
    <x v="8"/>
    <x v="8"/>
    <x v="8"/>
  </r>
  <r>
    <s v="244"/>
    <s v="Metal barrels, drums and pails manufacturing"/>
    <s v="121"/>
    <s v="Other textile product mills"/>
    <n v="15055"/>
    <s v="Industry Use"/>
    <n v="5.6899999999999997E-6"/>
    <x v="8"/>
    <x v="8"/>
    <x v="8"/>
    <x v="8"/>
  </r>
  <r>
    <s v="244"/>
    <s v="Metal barrels, drums and pails manufacturing"/>
    <s v="135"/>
    <s v="Engineered wood member and truss manufacturing"/>
    <n v="15055"/>
    <s v="Industry Use"/>
    <n v="4.4100000000000001E-6"/>
    <x v="8"/>
    <x v="8"/>
    <x v="8"/>
    <x v="8"/>
  </r>
  <r>
    <s v="244"/>
    <s v="Metal barrels, drums and pails manufacturing"/>
    <s v="137"/>
    <s v="Wood windows and door manufacturing"/>
    <n v="15055"/>
    <s v="Industry Use"/>
    <n v="9.8899999999999998E-7"/>
    <x v="8"/>
    <x v="8"/>
    <x v="8"/>
    <x v="8"/>
  </r>
  <r>
    <s v="244"/>
    <s v="Metal barrels, drums and pails manufacturing"/>
    <s v="143"/>
    <s v="All other miscellaneous wood product manufacturing"/>
    <n v="15055"/>
    <s v="Industry Use"/>
    <n v="7.7300000000000005E-6"/>
    <x v="8"/>
    <x v="8"/>
    <x v="8"/>
    <x v="8"/>
  </r>
  <r>
    <s v="244"/>
    <s v="Metal barrels, drums and pails manufacturing"/>
    <s v="147"/>
    <s v="Paperboard container manufacturing"/>
    <n v="15055"/>
    <s v="Industry Use"/>
    <n v="1.8096973999999998E-2"/>
    <x v="8"/>
    <x v="8"/>
    <x v="8"/>
    <x v="8"/>
  </r>
  <r>
    <s v="244"/>
    <s v="Metal barrels, drums and pails manufacturing"/>
    <s v="152"/>
    <s v="Printing"/>
    <n v="15055"/>
    <s v="Industry Use"/>
    <n v="9.4361399999999995E-4"/>
    <x v="8"/>
    <x v="8"/>
    <x v="8"/>
    <x v="8"/>
  </r>
  <r>
    <s v="244"/>
    <s v="Metal barrels, drums and pails manufacturing"/>
    <s v="163"/>
    <s v="Other basic organic chemical manufacturing"/>
    <n v="15055"/>
    <s v="Industry Use"/>
    <n v="7.08E-5"/>
    <x v="8"/>
    <x v="8"/>
    <x v="8"/>
    <x v="8"/>
  </r>
  <r>
    <s v="244"/>
    <s v="Metal barrels, drums and pails manufacturing"/>
    <s v="175"/>
    <s v="Paint and coating manufacturing"/>
    <n v="15055"/>
    <s v="Industry Use"/>
    <n v="6.4703750000000004E-3"/>
    <x v="8"/>
    <x v="8"/>
    <x v="8"/>
    <x v="8"/>
  </r>
  <r>
    <s v="244"/>
    <s v="Metal barrels, drums and pails manufacturing"/>
    <s v="177"/>
    <s v="Soap and other detergent manufacturing"/>
    <n v="15055"/>
    <s v="Industry Use"/>
    <n v="1.23E-7"/>
    <x v="8"/>
    <x v="8"/>
    <x v="8"/>
    <x v="8"/>
  </r>
  <r>
    <s v="244"/>
    <s v="Metal barrels, drums and pails manufacturing"/>
    <s v="190"/>
    <s v="Polystyrene foam product manufacturing"/>
    <n v="15055"/>
    <s v="Industry Use"/>
    <n v="7.9899999999999999E-7"/>
    <x v="8"/>
    <x v="8"/>
    <x v="8"/>
    <x v="8"/>
  </r>
  <r>
    <s v="244"/>
    <s v="Metal barrels, drums and pails manufacturing"/>
    <s v="191"/>
    <s v="Urethane and other foam product (except polystyrene) manufacturing"/>
    <n v="15055"/>
    <s v="Industry Use"/>
    <n v="1.0900000000000001E-5"/>
    <x v="8"/>
    <x v="8"/>
    <x v="8"/>
    <x v="8"/>
  </r>
  <r>
    <s v="244"/>
    <s v="Metal barrels, drums and pails manufacturing"/>
    <s v="192"/>
    <s v="Plastics bottle manufacturing"/>
    <n v="15055"/>
    <s v="Industry Use"/>
    <n v="3.0199999999999998E-7"/>
    <x v="8"/>
    <x v="8"/>
    <x v="8"/>
    <x v="8"/>
  </r>
  <r>
    <s v="244"/>
    <s v="Metal barrels, drums and pails manufacturing"/>
    <s v="195"/>
    <s v="Rubber and plastics hoses and belting manufacturing"/>
    <n v="15055"/>
    <s v="Industry Use"/>
    <n v="1.37E-6"/>
    <x v="8"/>
    <x v="8"/>
    <x v="8"/>
    <x v="8"/>
  </r>
  <r>
    <s v="244"/>
    <s v="Metal barrels, drums and pails manufacturing"/>
    <s v="197"/>
    <s v="Pottery, ceramics, and plumbing fixture manufacturing"/>
    <n v="15055"/>
    <s v="Industry Use"/>
    <n v="3.99E-8"/>
    <x v="8"/>
    <x v="8"/>
    <x v="8"/>
    <x v="8"/>
  </r>
  <r>
    <s v="244"/>
    <s v="Metal barrels, drums and pails manufacturing"/>
    <s v="204"/>
    <s v="Ready-mix concrete manufacturing"/>
    <n v="15055"/>
    <s v="Industry Use"/>
    <n v="1.31E-9"/>
    <x v="8"/>
    <x v="8"/>
    <x v="8"/>
    <x v="8"/>
  </r>
  <r>
    <s v="244"/>
    <s v="Metal barrels, drums and pails manufacturing"/>
    <s v="211"/>
    <s v="Cut stone and stone product manufacturing"/>
    <n v="15055"/>
    <s v="Industry Use"/>
    <n v="1.29E-8"/>
    <x v="8"/>
    <x v="8"/>
    <x v="8"/>
    <x v="8"/>
  </r>
  <r>
    <s v="244"/>
    <s v="Metal barrels, drums and pails manufacturing"/>
    <s v="215"/>
    <s v="Iron and steel mills and ferroalloy manufacturing"/>
    <n v="15055"/>
    <s v="Industry Use"/>
    <n v="2.5849317E-2"/>
    <x v="8"/>
    <x v="8"/>
    <x v="8"/>
    <x v="8"/>
  </r>
  <r>
    <s v="244"/>
    <s v="Metal barrels, drums and pails manufacturing"/>
    <s v="217"/>
    <s v="Rolled steel shape manufacturing"/>
    <n v="15055"/>
    <s v="Industry Use"/>
    <n v="1.088072E-3"/>
    <x v="8"/>
    <x v="8"/>
    <x v="8"/>
    <x v="8"/>
  </r>
  <r>
    <s v="244"/>
    <s v="Metal barrels, drums and pails manufacturing"/>
    <s v="227"/>
    <s v="Ferrous metal foundries"/>
    <n v="15055"/>
    <s v="Industry Use"/>
    <n v="1.59E-5"/>
    <x v="8"/>
    <x v="8"/>
    <x v="8"/>
    <x v="8"/>
  </r>
  <r>
    <s v="244"/>
    <s v="Metal barrels, drums and pails manufacturing"/>
    <s v="228"/>
    <s v="Nonferrous metal foundries"/>
    <n v="15055"/>
    <s v="Industry Use"/>
    <n v="3.8699999999999999E-5"/>
    <x v="8"/>
    <x v="8"/>
    <x v="8"/>
    <x v="8"/>
  </r>
  <r>
    <s v="244"/>
    <s v="Metal barrels, drums and pails manufacturing"/>
    <s v="230"/>
    <s v="Crown and closure manufacturing and metal stamping"/>
    <n v="15055"/>
    <s v="Industry Use"/>
    <n v="1.465603E-3"/>
    <x v="8"/>
    <x v="8"/>
    <x v="8"/>
    <x v="8"/>
  </r>
  <r>
    <s v="244"/>
    <s v="Metal barrels, drums and pails manufacturing"/>
    <s v="234"/>
    <s v="Handtool manufacturing"/>
    <n v="15055"/>
    <s v="Industry Use"/>
    <n v="2.04E-6"/>
    <x v="8"/>
    <x v="8"/>
    <x v="8"/>
    <x v="8"/>
  </r>
  <r>
    <s v="244"/>
    <s v="Metal barrels, drums and pails manufacturing"/>
    <s v="236"/>
    <s v="Fabricated structural metal manufacturing"/>
    <n v="15055"/>
    <s v="Industry Use"/>
    <n v="1.128766E-3"/>
    <x v="8"/>
    <x v="8"/>
    <x v="8"/>
    <x v="8"/>
  </r>
  <r>
    <s v="244"/>
    <s v="Metal barrels, drums and pails manufacturing"/>
    <s v="238"/>
    <s v="Metal window and door manufacturing"/>
    <n v="15055"/>
    <s v="Industry Use"/>
    <n v="3.31639E-4"/>
    <x v="8"/>
    <x v="8"/>
    <x v="8"/>
    <x v="8"/>
  </r>
  <r>
    <s v="244"/>
    <s v="Metal barrels, drums and pails manufacturing"/>
    <s v="239"/>
    <s v="Sheet metal work manufacturing"/>
    <n v="15055"/>
    <s v="Industry Use"/>
    <n v="2.2063114000000002E-2"/>
    <x v="8"/>
    <x v="8"/>
    <x v="8"/>
    <x v="8"/>
  </r>
  <r>
    <s v="244"/>
    <s v="Metal barrels, drums and pails manufacturing"/>
    <s v="240"/>
    <s v="Ornamental and architectural metal work manufacturing"/>
    <n v="15055"/>
    <s v="Industry Use"/>
    <n v="2.48E-5"/>
    <x v="8"/>
    <x v="8"/>
    <x v="8"/>
    <x v="8"/>
  </r>
  <r>
    <s v="244"/>
    <s v="Metal barrels, drums and pails manufacturing"/>
    <s v="242"/>
    <s v="Metal tank (heavy gauge) manufacturing"/>
    <n v="15055"/>
    <s v="Industry Use"/>
    <n v="4.69822E-4"/>
    <x v="8"/>
    <x v="8"/>
    <x v="8"/>
    <x v="8"/>
  </r>
  <r>
    <s v="244"/>
    <s v="Metal barrels, drums and pails manufacturing"/>
    <s v="244"/>
    <s v="Metal barrels, drums and pails manufacturing"/>
    <n v="15055"/>
    <s v="Industry Use"/>
    <n v="9.4384024999999996E-2"/>
    <x v="8"/>
    <x v="8"/>
    <x v="8"/>
    <x v="8"/>
  </r>
  <r>
    <s v="244"/>
    <s v="Metal barrels, drums and pails manufacturing"/>
    <s v="247"/>
    <s v="Machine shops"/>
    <n v="15055"/>
    <s v="Industry Use"/>
    <n v="6.2713300000000003E-3"/>
    <x v="8"/>
    <x v="8"/>
    <x v="8"/>
    <x v="8"/>
  </r>
  <r>
    <s v="244"/>
    <s v="Metal barrels, drums and pails manufacturing"/>
    <s v="248"/>
    <s v="Turned product and screw, nut, and bolt manufacturing"/>
    <n v="15055"/>
    <s v="Industry Use"/>
    <n v="2.0286319999999998E-3"/>
    <x v="8"/>
    <x v="8"/>
    <x v="8"/>
    <x v="8"/>
  </r>
  <r>
    <s v="244"/>
    <s v="Metal barrels, drums and pails manufacturing"/>
    <s v="251"/>
    <s v="Electroplating, anodizing, and coloring metal"/>
    <n v="15055"/>
    <s v="Industry Use"/>
    <n v="1.3699999999999999E-5"/>
    <x v="8"/>
    <x v="8"/>
    <x v="8"/>
    <x v="8"/>
  </r>
  <r>
    <s v="244"/>
    <s v="Metal barrels, drums and pails manufacturing"/>
    <s v="252"/>
    <s v="Valve and fittings, other than plumbing, manufacturing"/>
    <n v="15055"/>
    <s v="Industry Use"/>
    <n v="1.433637E-3"/>
    <x v="8"/>
    <x v="8"/>
    <x v="8"/>
    <x v="8"/>
  </r>
  <r>
    <s v="244"/>
    <s v="Metal barrels, drums and pails manufacturing"/>
    <s v="259"/>
    <s v="Other fabricated metal manufacturing"/>
    <n v="15055"/>
    <s v="Industry Use"/>
    <n v="2.01996E-4"/>
    <x v="8"/>
    <x v="8"/>
    <x v="8"/>
    <x v="8"/>
  </r>
  <r>
    <s v="244"/>
    <s v="Metal barrels, drums and pails manufacturing"/>
    <s v="261"/>
    <s v="Lawn and garden equipment manufacturing"/>
    <n v="15055"/>
    <s v="Industry Use"/>
    <n v="1.7100000000000001E-7"/>
    <x v="8"/>
    <x v="8"/>
    <x v="8"/>
    <x v="8"/>
  </r>
  <r>
    <s v="244"/>
    <s v="Metal barrels, drums and pails manufacturing"/>
    <s v="262"/>
    <s v="Construction machinery manufacturing"/>
    <n v="15055"/>
    <s v="Industry Use"/>
    <n v="5.7200000000000001E-5"/>
    <x v="8"/>
    <x v="8"/>
    <x v="8"/>
    <x v="8"/>
  </r>
  <r>
    <s v="244"/>
    <s v="Metal barrels, drums and pails manufacturing"/>
    <s v="269"/>
    <s v="All other industrial machinery manufacturing"/>
    <n v="15055"/>
    <s v="Industry Use"/>
    <n v="1.9599999999999999E-5"/>
    <x v="8"/>
    <x v="8"/>
    <x v="8"/>
    <x v="8"/>
  </r>
  <r>
    <s v="244"/>
    <s v="Metal barrels, drums and pails manufacturing"/>
    <s v="275"/>
    <s v="Air conditioning, refrigeration, and warm air heating equipment manufacturing"/>
    <n v="15055"/>
    <s v="Industry Use"/>
    <n v="2.3799999999999999E-5"/>
    <x v="8"/>
    <x v="8"/>
    <x v="8"/>
    <x v="8"/>
  </r>
  <r>
    <s v="244"/>
    <s v="Metal barrels, drums and pails manufacturing"/>
    <s v="276"/>
    <s v="Industrial mold manufacturing"/>
    <n v="15055"/>
    <s v="Industry Use"/>
    <n v="6.7000000000000002E-6"/>
    <x v="8"/>
    <x v="8"/>
    <x v="8"/>
    <x v="8"/>
  </r>
  <r>
    <s v="244"/>
    <s v="Metal barrels, drums and pails manufacturing"/>
    <s v="277"/>
    <s v="Special tool, die, jig, and fixture manufacturing"/>
    <n v="15055"/>
    <s v="Industry Use"/>
    <n v="2.76E-5"/>
    <x v="8"/>
    <x v="8"/>
    <x v="8"/>
    <x v="8"/>
  </r>
  <r>
    <s v="244"/>
    <s v="Metal barrels, drums and pails manufacturing"/>
    <s v="282"/>
    <s v="Speed changer, industrial high-speed drive, and gear manufacturing"/>
    <n v="15055"/>
    <s v="Industry Use"/>
    <n v="2.0099999999999998E-6"/>
    <x v="8"/>
    <x v="8"/>
    <x v="8"/>
    <x v="8"/>
  </r>
  <r>
    <s v="244"/>
    <s v="Metal barrels, drums and pails manufacturing"/>
    <s v="297"/>
    <s v="Scales, balances, and miscellaneous general purpose machinery manufacturing"/>
    <n v="15055"/>
    <s v="Industry Use"/>
    <n v="2.9677600000000001E-4"/>
    <x v="8"/>
    <x v="8"/>
    <x v="8"/>
    <x v="8"/>
  </r>
  <r>
    <s v="244"/>
    <s v="Metal barrels, drums and pails manufacturing"/>
    <s v="307"/>
    <s v="Semiconductor and related device manufacturing"/>
    <n v="15055"/>
    <s v="Industry Use"/>
    <n v="2.51E-5"/>
    <x v="8"/>
    <x v="8"/>
    <x v="8"/>
    <x v="8"/>
  </r>
  <r>
    <s v="244"/>
    <s v="Metal barrels, drums and pails manufacturing"/>
    <s v="317"/>
    <s v="Analytical laboratory instrument manufacturing"/>
    <n v="15055"/>
    <s v="Industry Use"/>
    <n v="5.38E-10"/>
    <x v="8"/>
    <x v="8"/>
    <x v="8"/>
    <x v="8"/>
  </r>
  <r>
    <s v="244"/>
    <s v="Metal barrels, drums and pails manufacturing"/>
    <s v="323"/>
    <s v="Lighting fixture manufacturing"/>
    <n v="15055"/>
    <s v="Industry Use"/>
    <n v="7.5899999999999995E-7"/>
    <x v="8"/>
    <x v="8"/>
    <x v="8"/>
    <x v="8"/>
  </r>
  <r>
    <s v="244"/>
    <s v="Metal barrels, drums and pails manufacturing"/>
    <s v="330"/>
    <s v="Motor and generator manufacturing"/>
    <n v="15055"/>
    <s v="Industry Use"/>
    <n v="6.2900000000000003E-7"/>
    <x v="8"/>
    <x v="8"/>
    <x v="8"/>
    <x v="8"/>
  </r>
  <r>
    <s v="244"/>
    <s v="Metal barrels, drums and pails manufacturing"/>
    <s v="346"/>
    <s v="Travel trailer and camper manufacturing"/>
    <n v="15055"/>
    <s v="Industry Use"/>
    <n v="5.0999999999999999E-7"/>
    <x v="8"/>
    <x v="8"/>
    <x v="8"/>
    <x v="8"/>
  </r>
  <r>
    <s v="244"/>
    <s v="Metal barrels, drums and pails manufacturing"/>
    <s v="348"/>
    <s v="Motor vehicle electrical and electronic equipment manufacturing"/>
    <n v="15055"/>
    <s v="Industry Use"/>
    <n v="4.0100000000000002E-8"/>
    <x v="8"/>
    <x v="8"/>
    <x v="8"/>
    <x v="8"/>
  </r>
  <r>
    <s v="244"/>
    <s v="Metal barrels, drums and pails manufacturing"/>
    <s v="365"/>
    <s v="Wood kitchen cabinet and countertop manufacturing"/>
    <n v="15055"/>
    <s v="Industry Use"/>
    <n v="7.4499999999999999E-8"/>
    <x v="8"/>
    <x v="8"/>
    <x v="8"/>
    <x v="8"/>
  </r>
  <r>
    <s v="244"/>
    <s v="Metal barrels, drums and pails manufacturing"/>
    <s v="371"/>
    <s v="Custom architectural woodwork and millwork"/>
    <n v="15055"/>
    <s v="Industry Use"/>
    <n v="1.81E-6"/>
    <x v="8"/>
    <x v="8"/>
    <x v="8"/>
    <x v="8"/>
  </r>
  <r>
    <s v="244"/>
    <s v="Metal barrels, drums and pails manufacturing"/>
    <s v="376"/>
    <s v="Surgical and medical instrument manufacturing"/>
    <n v="15055"/>
    <s v="Industry Use"/>
    <n v="3.6000000000000001E-5"/>
    <x v="8"/>
    <x v="8"/>
    <x v="8"/>
    <x v="8"/>
  </r>
  <r>
    <s v="244"/>
    <s v="Metal barrels, drums and pails manufacturing"/>
    <s v="381"/>
    <s v="Jewelry and silverware manufacturing"/>
    <n v="15055"/>
    <s v="Industry Use"/>
    <n v="5.1600000000000001E-7"/>
    <x v="8"/>
    <x v="8"/>
    <x v="8"/>
    <x v="8"/>
  </r>
  <r>
    <s v="244"/>
    <s v="Metal barrels, drums and pails manufacturing"/>
    <s v="382"/>
    <s v="Sporting and athletic goods manufacturing"/>
    <n v="15055"/>
    <s v="Industry Use"/>
    <n v="1.84E-6"/>
    <x v="8"/>
    <x v="8"/>
    <x v="8"/>
    <x v="8"/>
  </r>
  <r>
    <s v="244"/>
    <s v="Metal barrels, drums and pails manufacturing"/>
    <s v="383"/>
    <s v="Doll, toy, and game manufacturing"/>
    <n v="15055"/>
    <s v="Industry Use"/>
    <n v="9.7E-5"/>
    <x v="8"/>
    <x v="8"/>
    <x v="8"/>
    <x v="8"/>
  </r>
  <r>
    <s v="244"/>
    <s v="Metal barrels, drums and pails manufacturing"/>
    <s v="384"/>
    <s v="Office supplies (except paper) manufacturing"/>
    <n v="15055"/>
    <s v="Industry Use"/>
    <n v="8.2399999999999997E-7"/>
    <x v="8"/>
    <x v="8"/>
    <x v="8"/>
    <x v="8"/>
  </r>
  <r>
    <s v="244"/>
    <s v="Metal barrels, drums and pails manufacturing"/>
    <s v="385"/>
    <s v="Sign manufacturing"/>
    <n v="15055"/>
    <s v="Industry Use"/>
    <n v="9.9599999999999995E-5"/>
    <x v="8"/>
    <x v="8"/>
    <x v="8"/>
    <x v="8"/>
  </r>
  <r>
    <s v="244"/>
    <s v="Metal barrels, drums and pails manufacturing"/>
    <s v="392"/>
    <s v="Wholesale - Motor vehicle and motor vehicle parts and supplies"/>
    <n v="15055"/>
    <s v="Industry Use"/>
    <n v="1.2079431E-2"/>
    <x v="9"/>
    <x v="9"/>
    <x v="8"/>
    <x v="8"/>
  </r>
  <r>
    <s v="244"/>
    <s v="Metal barrels, drums and pails manufacturing"/>
    <s v="393"/>
    <s v="Wholesale - Professional and commercial equipment and supplies"/>
    <n v="15055"/>
    <s v="Industry Use"/>
    <n v="4.3438360000000002E-3"/>
    <x v="9"/>
    <x v="9"/>
    <x v="8"/>
    <x v="8"/>
  </r>
  <r>
    <s v="244"/>
    <s v="Metal barrels, drums and pails manufacturing"/>
    <s v="394"/>
    <s v="Wholesale - Household appliances and electrical and electronic goods"/>
    <n v="15055"/>
    <s v="Industry Use"/>
    <n v="3.9844919999999999E-2"/>
    <x v="9"/>
    <x v="9"/>
    <x v="8"/>
    <x v="8"/>
  </r>
  <r>
    <s v="244"/>
    <s v="Metal barrels, drums and pails manufacturing"/>
    <s v="395"/>
    <s v="Wholesale - Machinery, equipment, and supplies"/>
    <n v="15055"/>
    <s v="Industry Use"/>
    <n v="5.6102217000000003E-2"/>
    <x v="9"/>
    <x v="9"/>
    <x v="8"/>
    <x v="8"/>
  </r>
  <r>
    <s v="244"/>
    <s v="Metal barrels, drums and pails manufacturing"/>
    <s v="396"/>
    <s v="Wholesale - Other durable goods merchant wholesalers"/>
    <n v="15055"/>
    <s v="Industry Use"/>
    <n v="1.2723311879999999"/>
    <x v="9"/>
    <x v="9"/>
    <x v="8"/>
    <x v="8"/>
  </r>
  <r>
    <s v="244"/>
    <s v="Metal barrels, drums and pails manufacturing"/>
    <s v="398"/>
    <s v="Wholesale - Grocery and related product wholesalers"/>
    <n v="15055"/>
    <s v="Industry Use"/>
    <n v="6.4268300000000001E-4"/>
    <x v="9"/>
    <x v="9"/>
    <x v="8"/>
    <x v="8"/>
  </r>
  <r>
    <s v="244"/>
    <s v="Metal barrels, drums and pails manufacturing"/>
    <s v="399"/>
    <s v="Wholesale - Petroleum and petroleum products"/>
    <n v="15055"/>
    <s v="Industry Use"/>
    <n v="8.4093180000000007E-3"/>
    <x v="9"/>
    <x v="9"/>
    <x v="8"/>
    <x v="8"/>
  </r>
  <r>
    <s v="244"/>
    <s v="Metal barrels, drums and pails manufacturing"/>
    <s v="400"/>
    <s v="Wholesale - Other nondurable goods merchant wholesalers"/>
    <n v="15055"/>
    <s v="Industry Use"/>
    <n v="6.5980681999999999E-2"/>
    <x v="9"/>
    <x v="9"/>
    <x v="8"/>
    <x v="8"/>
  </r>
  <r>
    <s v="244"/>
    <s v="Metal barrels, drums and pails manufacturing"/>
    <s v="401"/>
    <s v="Wholesale - Wholesale electronic markets and agents and brokers"/>
    <n v="15055"/>
    <s v="Industry Use"/>
    <n v="8.3026599999999997E-4"/>
    <x v="9"/>
    <x v="9"/>
    <x v="8"/>
    <x v="8"/>
  </r>
  <r>
    <s v="244"/>
    <s v="Metal barrels, drums and pails manufacturing"/>
    <s v="402"/>
    <s v="Retail - Motor vehicle and parts dealers"/>
    <n v="15055"/>
    <s v="Industry Use"/>
    <n v="3.4662590000000002E-3"/>
    <x v="10"/>
    <x v="10"/>
    <x v="8"/>
    <x v="8"/>
  </r>
  <r>
    <s v="244"/>
    <s v="Metal barrels, drums and pails manufacturing"/>
    <s v="414"/>
    <s v="Air transportation"/>
    <n v="15055"/>
    <s v="Industry Use"/>
    <n v="6.8833100000000003E-4"/>
    <x v="11"/>
    <x v="11"/>
    <x v="8"/>
    <x v="8"/>
  </r>
  <r>
    <s v="244"/>
    <s v="Metal barrels, drums and pails manufacturing"/>
    <s v="415"/>
    <s v="Rail transportation"/>
    <n v="15055"/>
    <s v="Industry Use"/>
    <n v="2.8899215999999998E-2"/>
    <x v="11"/>
    <x v="11"/>
    <x v="8"/>
    <x v="8"/>
  </r>
  <r>
    <s v="244"/>
    <s v="Metal barrels, drums and pails manufacturing"/>
    <s v="417"/>
    <s v="Truck transportation"/>
    <n v="15055"/>
    <s v="Industry Use"/>
    <n v="0.38787539999999998"/>
    <x v="11"/>
    <x v="11"/>
    <x v="8"/>
    <x v="8"/>
  </r>
  <r>
    <s v="244"/>
    <s v="Metal barrels, drums and pails manufacturing"/>
    <s v="420"/>
    <s v="Scenic and sightseeing transportation and support activities for transportation"/>
    <n v="15055"/>
    <s v="Industry Use"/>
    <n v="1.2114300000000001E-3"/>
    <x v="11"/>
    <x v="11"/>
    <x v="8"/>
    <x v="8"/>
  </r>
  <r>
    <s v="244"/>
    <s v="Metal barrels, drums and pails manufacturing"/>
    <s v="421"/>
    <s v="Couriers and messengers"/>
    <n v="15055"/>
    <s v="Industry Use"/>
    <n v="1.66472E-4"/>
    <x v="11"/>
    <x v="11"/>
    <x v="8"/>
    <x v="8"/>
  </r>
  <r>
    <s v="244"/>
    <s v="Metal barrels, drums and pails manufacturing"/>
    <s v="422"/>
    <s v="Warehousing and storage"/>
    <n v="15055"/>
    <s v="Industry Use"/>
    <n v="2.5496828999999999E-2"/>
    <x v="11"/>
    <x v="11"/>
    <x v="8"/>
    <x v="8"/>
  </r>
  <r>
    <s v="244"/>
    <s v="Metal barrels, drums and pails manufacturing"/>
    <s v="423"/>
    <s v="Newspaper publishers"/>
    <n v="15055"/>
    <s v="Industry Use"/>
    <n v="2.4658919999999999E-3"/>
    <x v="12"/>
    <x v="12"/>
    <x v="8"/>
    <x v="8"/>
  </r>
  <r>
    <s v="244"/>
    <s v="Metal barrels, drums and pails manufacturing"/>
    <s v="424"/>
    <s v="Periodical publishers"/>
    <n v="15055"/>
    <s v="Industry Use"/>
    <n v="1.3562599999999999E-4"/>
    <x v="12"/>
    <x v="12"/>
    <x v="8"/>
    <x v="8"/>
  </r>
  <r>
    <s v="244"/>
    <s v="Metal barrels, drums and pails manufacturing"/>
    <s v="425"/>
    <s v="Book publishers"/>
    <n v="15055"/>
    <s v="Industry Use"/>
    <n v="1.20989E-4"/>
    <x v="12"/>
    <x v="12"/>
    <x v="8"/>
    <x v="8"/>
  </r>
  <r>
    <s v="244"/>
    <s v="Metal barrels, drums and pails manufacturing"/>
    <s v="428"/>
    <s v="Software publishers"/>
    <n v="15055"/>
    <s v="Industry Use"/>
    <n v="3.4876999999999998E-4"/>
    <x v="12"/>
    <x v="12"/>
    <x v="8"/>
    <x v="8"/>
  </r>
  <r>
    <s v="244"/>
    <s v="Metal barrels, drums and pails manufacturing"/>
    <s v="429"/>
    <s v="Motion picture and video industries"/>
    <n v="15055"/>
    <s v="Industry Use"/>
    <n v="9.3400000000000004E-6"/>
    <x v="12"/>
    <x v="12"/>
    <x v="8"/>
    <x v="8"/>
  </r>
  <r>
    <s v="244"/>
    <s v="Metal barrels, drums and pails manufacturing"/>
    <s v="431"/>
    <s v="Radio and television broadcasting"/>
    <n v="15055"/>
    <s v="Industry Use"/>
    <n v="1.713191E-3"/>
    <x v="12"/>
    <x v="12"/>
    <x v="8"/>
    <x v="8"/>
  </r>
  <r>
    <s v="244"/>
    <s v="Metal barrels, drums and pails manufacturing"/>
    <s v="432"/>
    <s v="Cable and other subscription programming"/>
    <n v="15055"/>
    <s v="Industry Use"/>
    <n v="3.3261500000000003E-4"/>
    <x v="12"/>
    <x v="12"/>
    <x v="8"/>
    <x v="8"/>
  </r>
  <r>
    <s v="244"/>
    <s v="Metal barrels, drums and pails manufacturing"/>
    <s v="433"/>
    <s v="Wired telecommunications carriers"/>
    <n v="15055"/>
    <s v="Industry Use"/>
    <n v="2.7605780000000001E-3"/>
    <x v="12"/>
    <x v="12"/>
    <x v="8"/>
    <x v="8"/>
  </r>
  <r>
    <s v="244"/>
    <s v="Metal barrels, drums and pails manufacturing"/>
    <s v="436"/>
    <s v="Data processing, hosting, and related services"/>
    <n v="15055"/>
    <s v="Industry Use"/>
    <n v="3.3807967000000001E-2"/>
    <x v="12"/>
    <x v="12"/>
    <x v="8"/>
    <x v="8"/>
  </r>
  <r>
    <s v="244"/>
    <s v="Metal barrels, drums and pails manufacturing"/>
    <s v="437"/>
    <s v="News syndicates, libraries, archives and all other information services"/>
    <n v="15055"/>
    <s v="Industry Use"/>
    <n v="2.7599999999999999E-8"/>
    <x v="12"/>
    <x v="12"/>
    <x v="8"/>
    <x v="8"/>
  </r>
  <r>
    <s v="244"/>
    <s v="Metal barrels, drums and pails manufacturing"/>
    <s v="438"/>
    <s v="Internet publishing and broadcasting and web search portals"/>
    <n v="15055"/>
    <s v="Industry Use"/>
    <n v="7.2654200000000005E-4"/>
    <x v="12"/>
    <x v="12"/>
    <x v="8"/>
    <x v="8"/>
  </r>
  <r>
    <s v="244"/>
    <s v="Metal barrels, drums and pails manufacturing"/>
    <s v="439"/>
    <s v="Nondepository credit intermediation and related activities"/>
    <n v="15055"/>
    <s v="Industry Use"/>
    <n v="7.7637699999999997E-3"/>
    <x v="13"/>
    <x v="13"/>
    <x v="8"/>
    <x v="8"/>
  </r>
  <r>
    <s v="244"/>
    <s v="Metal barrels, drums and pails manufacturing"/>
    <s v="440"/>
    <s v="Securities and commodity contracts intermediation and brokerage"/>
    <n v="15055"/>
    <s v="Industry Use"/>
    <n v="3.0760729999999999E-3"/>
    <x v="13"/>
    <x v="13"/>
    <x v="8"/>
    <x v="8"/>
  </r>
  <r>
    <s v="244"/>
    <s v="Metal barrels, drums and pails manufacturing"/>
    <s v="441"/>
    <s v="Monetary authorities and depository credit intermediation"/>
    <n v="15055"/>
    <s v="Industry Use"/>
    <n v="4.0322227000000002E-2"/>
    <x v="13"/>
    <x v="13"/>
    <x v="8"/>
    <x v="8"/>
  </r>
  <r>
    <s v="244"/>
    <s v="Metal barrels, drums and pails manufacturing"/>
    <s v="442"/>
    <s v="Other financial investment activities"/>
    <n v="15055"/>
    <s v="Industry Use"/>
    <n v="2.372968E-3"/>
    <x v="13"/>
    <x v="13"/>
    <x v="8"/>
    <x v="8"/>
  </r>
  <r>
    <s v="244"/>
    <s v="Metal barrels, drums and pails manufacturing"/>
    <s v="443"/>
    <s v="Direct life insurance carriers"/>
    <n v="15055"/>
    <s v="Industry Use"/>
    <n v="2.5400000000000001E-5"/>
    <x v="13"/>
    <x v="13"/>
    <x v="8"/>
    <x v="8"/>
  </r>
  <r>
    <s v="244"/>
    <s v="Metal barrels, drums and pails manufacturing"/>
    <s v="444"/>
    <s v="Insurance carriers, except direct life"/>
    <n v="15055"/>
    <s v="Industry Use"/>
    <n v="3.0538409999999998E-3"/>
    <x v="13"/>
    <x v="13"/>
    <x v="8"/>
    <x v="8"/>
  </r>
  <r>
    <s v="244"/>
    <s v="Metal barrels, drums and pails manufacturing"/>
    <s v="445"/>
    <s v="Insurance agencies, brokerages, and related activities"/>
    <n v="15055"/>
    <s v="Industry Use"/>
    <n v="1.5047514E-2"/>
    <x v="13"/>
    <x v="13"/>
    <x v="8"/>
    <x v="8"/>
  </r>
  <r>
    <s v="244"/>
    <s v="Metal barrels, drums and pails manufacturing"/>
    <s v="447"/>
    <s v="Other real estate"/>
    <n v="15055"/>
    <s v="Industry Use"/>
    <n v="5.5220828E-2"/>
    <x v="14"/>
    <x v="14"/>
    <x v="8"/>
    <x v="8"/>
  </r>
  <r>
    <s v="244"/>
    <s v="Metal barrels, drums and pails manufacturing"/>
    <s v="450"/>
    <s v="Automotive equipment rental and leasing"/>
    <n v="15055"/>
    <s v="Industry Use"/>
    <n v="2.9341710000000002E-3"/>
    <x v="15"/>
    <x v="15"/>
    <x v="8"/>
    <x v="8"/>
  </r>
  <r>
    <s v="244"/>
    <s v="Metal barrels, drums and pails manufacturing"/>
    <s v="451"/>
    <s v="General and consumer goods rental except video tapes and discs"/>
    <n v="15055"/>
    <s v="Industry Use"/>
    <n v="1.473207E-3"/>
    <x v="15"/>
    <x v="15"/>
    <x v="8"/>
    <x v="8"/>
  </r>
  <r>
    <s v="244"/>
    <s v="Metal barrels, drums and pails manufacturing"/>
    <s v="453"/>
    <s v="Commercial and industrial machinery and equipment rental and leasing"/>
    <n v="15055"/>
    <s v="Industry Use"/>
    <n v="8.2874790000000004E-3"/>
    <x v="15"/>
    <x v="15"/>
    <x v="8"/>
    <x v="8"/>
  </r>
  <r>
    <s v="244"/>
    <s v="Metal barrels, drums and pails manufacturing"/>
    <s v="454"/>
    <s v="Lessors of nonfinancial intangible assets"/>
    <n v="15055"/>
    <s v="Industry Use"/>
    <n v="1.6076860000000001E-3"/>
    <x v="15"/>
    <x v="15"/>
    <x v="8"/>
    <x v="8"/>
  </r>
  <r>
    <s v="244"/>
    <s v="Metal barrels, drums and pails manufacturing"/>
    <s v="455"/>
    <s v="Legal services"/>
    <n v="15055"/>
    <s v="Industry Use"/>
    <n v="1.5940396999999999E-2"/>
    <x v="16"/>
    <x v="16"/>
    <x v="8"/>
    <x v="8"/>
  </r>
  <r>
    <s v="244"/>
    <s v="Metal barrels, drums and pails manufacturing"/>
    <s v="456"/>
    <s v="Accounting, tax preparation, bookkeeping, and payroll services"/>
    <n v="15055"/>
    <s v="Industry Use"/>
    <n v="7.9100000000000005E-6"/>
    <x v="16"/>
    <x v="16"/>
    <x v="8"/>
    <x v="8"/>
  </r>
  <r>
    <s v="244"/>
    <s v="Metal barrels, drums and pails manufacturing"/>
    <s v="457"/>
    <s v="Architectural, engineering, and related services"/>
    <n v="15055"/>
    <s v="Industry Use"/>
    <n v="1.5081588999999999E-2"/>
    <x v="16"/>
    <x v="16"/>
    <x v="8"/>
    <x v="8"/>
  </r>
  <r>
    <s v="244"/>
    <s v="Metal barrels, drums and pails manufacturing"/>
    <s v="458"/>
    <s v="Specialized design services"/>
    <n v="15055"/>
    <s v="Industry Use"/>
    <n v="7.8703300000000003E-4"/>
    <x v="16"/>
    <x v="16"/>
    <x v="8"/>
    <x v="8"/>
  </r>
  <r>
    <s v="244"/>
    <s v="Metal barrels, drums and pails manufacturing"/>
    <s v="459"/>
    <s v="Custom computer programming services"/>
    <n v="15055"/>
    <s v="Industry Use"/>
    <n v="4.2713400000000002E-4"/>
    <x v="16"/>
    <x v="16"/>
    <x v="8"/>
    <x v="8"/>
  </r>
  <r>
    <s v="244"/>
    <s v="Metal barrels, drums and pails manufacturing"/>
    <s v="460"/>
    <s v="Computer systems design services"/>
    <n v="15055"/>
    <s v="Industry Use"/>
    <n v="6.6699510000000004E-3"/>
    <x v="16"/>
    <x v="16"/>
    <x v="8"/>
    <x v="8"/>
  </r>
  <r>
    <s v="244"/>
    <s v="Metal barrels, drums and pails manufacturing"/>
    <s v="461"/>
    <s v="Other computer related services, including facilities management"/>
    <n v="15055"/>
    <s v="Industry Use"/>
    <n v="9.4793600000000003E-4"/>
    <x v="16"/>
    <x v="16"/>
    <x v="8"/>
    <x v="8"/>
  </r>
  <r>
    <s v="244"/>
    <s v="Metal barrels, drums and pails manufacturing"/>
    <s v="462"/>
    <s v="Management consulting services"/>
    <n v="15055"/>
    <s v="Industry Use"/>
    <n v="2.008428E-3"/>
    <x v="16"/>
    <x v="16"/>
    <x v="8"/>
    <x v="8"/>
  </r>
  <r>
    <s v="244"/>
    <s v="Metal barrels, drums and pails manufacturing"/>
    <s v="463"/>
    <s v="Environmental and other technical consulting services"/>
    <n v="15055"/>
    <s v="Industry Use"/>
    <n v="3.4593100000000001E-4"/>
    <x v="16"/>
    <x v="16"/>
    <x v="8"/>
    <x v="8"/>
  </r>
  <r>
    <s v="244"/>
    <s v="Metal barrels, drums and pails manufacturing"/>
    <s v="464"/>
    <s v="Scientific research and development services"/>
    <n v="15055"/>
    <s v="Industry Use"/>
    <n v="1.5079700000000001E-4"/>
    <x v="16"/>
    <x v="16"/>
    <x v="8"/>
    <x v="8"/>
  </r>
  <r>
    <s v="244"/>
    <s v="Metal barrels, drums and pails manufacturing"/>
    <s v="465"/>
    <s v="Advertising, public relations, and related services"/>
    <n v="15055"/>
    <s v="Industry Use"/>
    <n v="3.2777549999999998E-3"/>
    <x v="16"/>
    <x v="16"/>
    <x v="8"/>
    <x v="8"/>
  </r>
  <r>
    <s v="244"/>
    <s v="Metal barrels, drums and pails manufacturing"/>
    <s v="468"/>
    <s v="Marketing research and all other miscellaneous professional, scientific, and technical services"/>
    <n v="15055"/>
    <s v="Industry Use"/>
    <n v="1.5475839E-2"/>
    <x v="16"/>
    <x v="16"/>
    <x v="8"/>
    <x v="8"/>
  </r>
  <r>
    <s v="244"/>
    <s v="Metal barrels, drums and pails manufacturing"/>
    <s v="469"/>
    <s v="Management of companies and enterprises"/>
    <n v="15055"/>
    <s v="Industry Use"/>
    <n v="7.9691264999999997E-2"/>
    <x v="17"/>
    <x v="17"/>
    <x v="8"/>
    <x v="8"/>
  </r>
  <r>
    <s v="244"/>
    <s v="Metal barrels, drums and pails manufacturing"/>
    <s v="470"/>
    <s v="Office administrative services"/>
    <n v="15055"/>
    <s v="Industry Use"/>
    <n v="6.0833999999999997E-4"/>
    <x v="17"/>
    <x v="17"/>
    <x v="8"/>
    <x v="8"/>
  </r>
  <r>
    <s v="244"/>
    <s v="Metal barrels, drums and pails manufacturing"/>
    <s v="471"/>
    <s v="Facilities support services"/>
    <n v="15055"/>
    <s v="Industry Use"/>
    <n v="3.5200000000000002E-6"/>
    <x v="17"/>
    <x v="17"/>
    <x v="8"/>
    <x v="8"/>
  </r>
  <r>
    <s v="244"/>
    <s v="Metal barrels, drums and pails manufacturing"/>
    <s v="472"/>
    <s v="Employment services"/>
    <n v="15055"/>
    <s v="Industry Use"/>
    <n v="2.4486243000000001E-2"/>
    <x v="17"/>
    <x v="17"/>
    <x v="8"/>
    <x v="8"/>
  </r>
  <r>
    <s v="244"/>
    <s v="Metal barrels, drums and pails manufacturing"/>
    <s v="473"/>
    <s v="Business support services"/>
    <n v="15055"/>
    <s v="Industry Use"/>
    <n v="3.42362E-3"/>
    <x v="17"/>
    <x v="17"/>
    <x v="8"/>
    <x v="8"/>
  </r>
  <r>
    <s v="244"/>
    <s v="Metal barrels, drums and pails manufacturing"/>
    <s v="475"/>
    <s v="Investigation and security services"/>
    <n v="15055"/>
    <s v="Industry Use"/>
    <n v="2.55E-5"/>
    <x v="17"/>
    <x v="17"/>
    <x v="8"/>
    <x v="8"/>
  </r>
  <r>
    <s v="244"/>
    <s v="Metal barrels, drums and pails manufacturing"/>
    <s v="476"/>
    <s v="Services to buildings"/>
    <n v="15055"/>
    <s v="Industry Use"/>
    <n v="2.013523E-2"/>
    <x v="17"/>
    <x v="17"/>
    <x v="8"/>
    <x v="8"/>
  </r>
  <r>
    <s v="244"/>
    <s v="Metal barrels, drums and pails manufacturing"/>
    <s v="478"/>
    <s v="Other support services"/>
    <n v="15055"/>
    <s v="Industry Use"/>
    <n v="1.6344100000000001E-4"/>
    <x v="17"/>
    <x v="17"/>
    <x v="8"/>
    <x v="8"/>
  </r>
  <r>
    <s v="244"/>
    <s v="Metal barrels, drums and pails manufacturing"/>
    <s v="479"/>
    <s v="Waste management and remediation services"/>
    <n v="15055"/>
    <s v="Industry Use"/>
    <n v="2.0629227999999999E-2"/>
    <x v="17"/>
    <x v="17"/>
    <x v="8"/>
    <x v="8"/>
  </r>
  <r>
    <s v="244"/>
    <s v="Metal barrels, drums and pails manufacturing"/>
    <s v="507"/>
    <s v="Hotels and motels, including casino hotels"/>
    <n v="15055"/>
    <s v="Industry Use"/>
    <n v="9.2099999999999999E-6"/>
    <x v="20"/>
    <x v="20"/>
    <x v="8"/>
    <x v="8"/>
  </r>
  <r>
    <s v="244"/>
    <s v="Metal barrels, drums and pails manufacturing"/>
    <s v="508"/>
    <s v="Other accommodations"/>
    <n v="15055"/>
    <s v="Industry Use"/>
    <n v="7.8899999999999998E-9"/>
    <x v="20"/>
    <x v="20"/>
    <x v="8"/>
    <x v="8"/>
  </r>
  <r>
    <s v="244"/>
    <s v="Metal barrels, drums and pails manufacturing"/>
    <s v="509"/>
    <s v="Full-service restaurants"/>
    <n v="15055"/>
    <s v="Industry Use"/>
    <n v="1.0020454999999999E-2"/>
    <x v="20"/>
    <x v="20"/>
    <x v="8"/>
    <x v="8"/>
  </r>
  <r>
    <s v="244"/>
    <s v="Metal barrels, drums and pails manufacturing"/>
    <s v="510"/>
    <s v="Limited-service restaurants"/>
    <n v="15055"/>
    <s v="Industry Use"/>
    <n v="8.6189119999999994E-3"/>
    <x v="20"/>
    <x v="20"/>
    <x v="8"/>
    <x v="8"/>
  </r>
  <r>
    <s v="244"/>
    <s v="Metal barrels, drums and pails manufacturing"/>
    <s v="512"/>
    <s v="Automotive repair and maintenance, except car washes"/>
    <n v="15055"/>
    <s v="Industry Use"/>
    <n v="9.1445280000000007E-3"/>
    <x v="21"/>
    <x v="21"/>
    <x v="8"/>
    <x v="8"/>
  </r>
  <r>
    <s v="244"/>
    <s v="Metal barrels, drums and pails manufacturing"/>
    <s v="513"/>
    <s v="Car washes"/>
    <n v="15055"/>
    <s v="Industry Use"/>
    <n v="4.2585679999999999E-3"/>
    <x v="21"/>
    <x v="21"/>
    <x v="8"/>
    <x v="8"/>
  </r>
  <r>
    <s v="244"/>
    <s v="Metal barrels, drums and pails manufacturing"/>
    <s v="514"/>
    <s v="Electronic and precision equipment repair and maintenance"/>
    <n v="15055"/>
    <s v="Industry Use"/>
    <n v="2.4631259999999999E-3"/>
    <x v="21"/>
    <x v="21"/>
    <x v="8"/>
    <x v="8"/>
  </r>
  <r>
    <s v="244"/>
    <s v="Metal barrels, drums and pails manufacturing"/>
    <s v="515"/>
    <s v="Commercial and industrial machinery and equipment repair and maintenance"/>
    <n v="15055"/>
    <s v="Industry Use"/>
    <n v="7.2280909999999999E-3"/>
    <x v="21"/>
    <x v="21"/>
    <x v="8"/>
    <x v="8"/>
  </r>
  <r>
    <s v="244"/>
    <s v="Metal barrels, drums and pails manufacturing"/>
    <s v="516"/>
    <s v="Personal and household goods repair and maintenance"/>
    <n v="15055"/>
    <s v="Industry Use"/>
    <n v="4.0451499999999999E-4"/>
    <x v="21"/>
    <x v="21"/>
    <x v="8"/>
    <x v="8"/>
  </r>
  <r>
    <s v="244"/>
    <s v="Metal barrels, drums and pails manufacturing"/>
    <s v="519"/>
    <s v="Dry-cleaning and laundry services"/>
    <n v="15055"/>
    <s v="Industry Use"/>
    <n v="1.4699999999999999E-6"/>
    <x v="21"/>
    <x v="21"/>
    <x v="8"/>
    <x v="8"/>
  </r>
  <r>
    <s v="244"/>
    <s v="Metal barrels, drums and pails manufacturing"/>
    <s v="523"/>
    <s v="Business and professional associations"/>
    <n v="15055"/>
    <s v="Industry Use"/>
    <n v="1.057545E-3"/>
    <x v="21"/>
    <x v="21"/>
    <x v="8"/>
    <x v="8"/>
  </r>
  <r>
    <s v="244"/>
    <s v="Metal barrels, drums and pails manufacturing"/>
    <s v="526"/>
    <s v="Postal service"/>
    <n v="15055"/>
    <s v="Industry Use"/>
    <n v="4.7700000000000001E-6"/>
    <x v="22"/>
    <x v="22"/>
    <x v="8"/>
    <x v="8"/>
  </r>
  <r>
    <s v="244"/>
    <s v="Metal barrels, drums and pails manufacturing"/>
    <s v="528"/>
    <s v="Other federal government enterprises"/>
    <n v="15055"/>
    <s v="Industry Use"/>
    <n v="7.0200000000000007E-8"/>
    <x v="22"/>
    <x v="22"/>
    <x v="8"/>
    <x v="8"/>
  </r>
  <r>
    <s v="244"/>
    <s v="Metal barrels, drums and pails manufacturing"/>
    <s v="532"/>
    <s v="Local government passenger transit"/>
    <n v="15055"/>
    <s v="Industry Use"/>
    <n v="6.3899999999999998E-6"/>
    <x v="22"/>
    <x v="22"/>
    <x v="8"/>
    <x v="8"/>
  </r>
  <r>
    <s v="244"/>
    <s v="Metal barrels, drums and pails manufacturing"/>
    <s v="533"/>
    <s v="Local government electric utilities"/>
    <n v="15055"/>
    <s v="Industry Use"/>
    <n v="7.241745E-3"/>
    <x v="22"/>
    <x v="22"/>
    <x v="8"/>
    <x v="8"/>
  </r>
  <r>
    <s v="244"/>
    <s v="Metal barrels, drums and pails manufacturing"/>
    <s v="5001"/>
    <s v="Employee Compensation"/>
    <n v="15053"/>
    <s v="Factor Receipts"/>
    <n v="2.844144344"/>
    <x v="23"/>
    <x v="23"/>
    <x v="8"/>
    <x v="8"/>
  </r>
  <r>
    <s v="244"/>
    <s v="Metal barrels, drums and pails manufacturing"/>
    <s v="6001"/>
    <s v="Proprietor Income"/>
    <n v="15053"/>
    <s v="Factor Receipts"/>
    <n v="3.8262550000000002E-3"/>
    <x v="24"/>
    <x v="24"/>
    <x v="8"/>
    <x v="8"/>
  </r>
  <r>
    <s v="244"/>
    <s v="Metal barrels, drums and pails manufacturing"/>
    <s v="7001"/>
    <s v="Other Property Type Income"/>
    <n v="15053"/>
    <s v="Factor Receipts"/>
    <n v="0.43772387499999998"/>
    <x v="25"/>
    <x v="25"/>
    <x v="8"/>
    <x v="8"/>
  </r>
  <r>
    <s v="244"/>
    <s v="Metal barrels, drums and pails manufacturing"/>
    <s v="8001"/>
    <s v="Taxes on Production and Imports"/>
    <n v="15053"/>
    <s v="Factor Receipts"/>
    <n v="0.10079857"/>
    <x v="26"/>
    <x v="26"/>
    <x v="8"/>
    <x v="8"/>
  </r>
  <r>
    <s v="244"/>
    <s v="Metal barrels, drums and pails manufacturing"/>
    <s v="11001"/>
    <s v="Federal Government NonDefense"/>
    <n v="15055"/>
    <s v="Industry Use"/>
    <n v="1.15E-5"/>
    <x v="27"/>
    <x v="27"/>
    <x v="8"/>
    <x v="8"/>
  </r>
  <r>
    <s v="244"/>
    <s v="Metal barrels, drums and pails manufacturing"/>
    <s v="12001"/>
    <s v="State/Local Govt NonEducation"/>
    <n v="15055"/>
    <s v="Industry Use"/>
    <n v="3.742928E-3"/>
    <x v="27"/>
    <x v="27"/>
    <x v="8"/>
    <x v="8"/>
  </r>
  <r>
    <s v="244"/>
    <s v="Metal barrels, drums and pails manufacturing"/>
    <s v="14002"/>
    <s v="Inventory Additions/Deletions"/>
    <n v="15055"/>
    <s v="Industry Use"/>
    <n v="9.1324899999999998E-4"/>
    <x v="27"/>
    <x v="27"/>
    <x v="8"/>
    <x v="8"/>
  </r>
  <r>
    <s v="244"/>
    <s v="Metal barrels, drums and pails manufacturing"/>
    <s v="25001"/>
    <s v="Foreign Trade"/>
    <n v="15056"/>
    <s v="Industry Trade"/>
    <n v="1.512422903"/>
    <x v="28"/>
    <x v="28"/>
    <x v="8"/>
    <x v="8"/>
  </r>
  <r>
    <s v="244"/>
    <s v="Metal barrels, drums and pails manufacturing"/>
    <s v="28001"/>
    <s v="Domestic Trade"/>
    <n v="15056"/>
    <s v="Industry Trade"/>
    <n v="6.3363067959999997"/>
    <x v="29"/>
    <x v="29"/>
    <x v="8"/>
    <x v="8"/>
  </r>
  <r>
    <s v="245"/>
    <s v="Hardware manufacturing"/>
    <s v="5001"/>
    <s v="Employee Compensation"/>
    <n v="15053"/>
    <s v="Factor Receipts"/>
    <n v="0"/>
    <x v="23"/>
    <x v="23"/>
    <x v="8"/>
    <x v="8"/>
  </r>
  <r>
    <s v="245"/>
    <s v="Hardware manufacturing"/>
    <s v="6001"/>
    <s v="Proprietor Income"/>
    <n v="15053"/>
    <s v="Factor Receipts"/>
    <n v="0"/>
    <x v="24"/>
    <x v="24"/>
    <x v="8"/>
    <x v="8"/>
  </r>
  <r>
    <s v="245"/>
    <s v="Hardware manufacturing"/>
    <s v="7001"/>
    <s v="Other Property Type Income"/>
    <n v="15053"/>
    <s v="Factor Receipts"/>
    <n v="0"/>
    <x v="25"/>
    <x v="25"/>
    <x v="8"/>
    <x v="8"/>
  </r>
  <r>
    <s v="245"/>
    <s v="Hardware manufacturing"/>
    <s v="8001"/>
    <s v="Taxes on Production and Imports"/>
    <n v="15053"/>
    <s v="Factor Receipts"/>
    <n v="0"/>
    <x v="26"/>
    <x v="26"/>
    <x v="8"/>
    <x v="8"/>
  </r>
  <r>
    <s v="246"/>
    <s v="Spring and wire product manufacturing"/>
    <s v="5001"/>
    <s v="Employee Compensation"/>
    <n v="15053"/>
    <s v="Factor Receipts"/>
    <n v="0"/>
    <x v="23"/>
    <x v="23"/>
    <x v="8"/>
    <x v="8"/>
  </r>
  <r>
    <s v="246"/>
    <s v="Spring and wire product manufacturing"/>
    <s v="6001"/>
    <s v="Proprietor Income"/>
    <n v="15053"/>
    <s v="Factor Receipts"/>
    <n v="0"/>
    <x v="24"/>
    <x v="24"/>
    <x v="8"/>
    <x v="8"/>
  </r>
  <r>
    <s v="246"/>
    <s v="Spring and wire product manufacturing"/>
    <s v="7001"/>
    <s v="Other Property Type Income"/>
    <n v="15053"/>
    <s v="Factor Receipts"/>
    <n v="0"/>
    <x v="25"/>
    <x v="25"/>
    <x v="8"/>
    <x v="8"/>
  </r>
  <r>
    <s v="246"/>
    <s v="Spring and wire product manufacturing"/>
    <s v="8001"/>
    <s v="Taxes on Production and Imports"/>
    <n v="15053"/>
    <s v="Factor Receipts"/>
    <n v="0"/>
    <x v="26"/>
    <x v="26"/>
    <x v="8"/>
    <x v="8"/>
  </r>
  <r>
    <s v="247"/>
    <s v="Machine shops"/>
    <s v="1"/>
    <s v="Oilseed farming"/>
    <n v="15055"/>
    <s v="Industry Use"/>
    <n v="1.4E-5"/>
    <x v="0"/>
    <x v="0"/>
    <x v="8"/>
    <x v="8"/>
  </r>
  <r>
    <s v="247"/>
    <s v="Machine shops"/>
    <s v="2"/>
    <s v="Grain farming"/>
    <n v="15055"/>
    <s v="Industry Use"/>
    <n v="7.3200000000000004E-5"/>
    <x v="0"/>
    <x v="0"/>
    <x v="8"/>
    <x v="8"/>
  </r>
  <r>
    <s v="247"/>
    <s v="Machine shops"/>
    <s v="3"/>
    <s v="Vegetable and melon farming"/>
    <n v="15055"/>
    <s v="Industry Use"/>
    <n v="1.92E-7"/>
    <x v="1"/>
    <x v="1"/>
    <x v="8"/>
    <x v="8"/>
  </r>
  <r>
    <s v="247"/>
    <s v="Machine shops"/>
    <s v="4"/>
    <s v="Fruit farming"/>
    <n v="15055"/>
    <s v="Industry Use"/>
    <n v="2.1E-7"/>
    <x v="1"/>
    <x v="1"/>
    <x v="8"/>
    <x v="8"/>
  </r>
  <r>
    <s v="247"/>
    <s v="Machine shops"/>
    <s v="5"/>
    <s v="Tree nut farming"/>
    <n v="15055"/>
    <s v="Industry Use"/>
    <n v="5.9699999999999999E-8"/>
    <x v="1"/>
    <x v="1"/>
    <x v="8"/>
    <x v="8"/>
  </r>
  <r>
    <s v="247"/>
    <s v="Machine shops"/>
    <s v="6"/>
    <s v="Greenhouse, nursery, and floriculture production"/>
    <n v="15055"/>
    <s v="Industry Use"/>
    <n v="1.18E-7"/>
    <x v="1"/>
    <x v="1"/>
    <x v="8"/>
    <x v="8"/>
  </r>
  <r>
    <s v="247"/>
    <s v="Machine shops"/>
    <s v="11"/>
    <s v="Beef cattle ranching and farming, including feedlots and dual-purpose ranching and farming"/>
    <n v="15055"/>
    <s v="Industry Use"/>
    <n v="1.0768300000000001E-4"/>
    <x v="2"/>
    <x v="2"/>
    <x v="8"/>
    <x v="8"/>
  </r>
  <r>
    <s v="247"/>
    <s v="Machine shops"/>
    <s v="12"/>
    <s v="Dairy cattle and milk production"/>
    <n v="15055"/>
    <s v="Industry Use"/>
    <n v="9.7600000000000001E-5"/>
    <x v="2"/>
    <x v="2"/>
    <x v="8"/>
    <x v="8"/>
  </r>
  <r>
    <s v="247"/>
    <s v="Machine shops"/>
    <s v="13"/>
    <s v="Poultry and egg production"/>
    <n v="15055"/>
    <s v="Industry Use"/>
    <n v="1.5600000000000001E-6"/>
    <x v="2"/>
    <x v="2"/>
    <x v="8"/>
    <x v="8"/>
  </r>
  <r>
    <s v="247"/>
    <s v="Machine shops"/>
    <s v="14"/>
    <s v="Animal production, except cattle and poultry and eggs"/>
    <n v="15055"/>
    <s v="Industry Use"/>
    <n v="3.18E-5"/>
    <x v="2"/>
    <x v="2"/>
    <x v="8"/>
    <x v="8"/>
  </r>
  <r>
    <s v="247"/>
    <s v="Machine shops"/>
    <s v="20"/>
    <s v="Oil and gas extraction"/>
    <n v="15055"/>
    <s v="Industry Use"/>
    <n v="8.1899999999999999E-5"/>
    <x v="4"/>
    <x v="4"/>
    <x v="8"/>
    <x v="8"/>
  </r>
  <r>
    <s v="247"/>
    <s v="Machine shops"/>
    <s v="35"/>
    <s v="Drilling oil and gas wells"/>
    <n v="15055"/>
    <s v="Industry Use"/>
    <n v="4.6800000000000001E-7"/>
    <x v="4"/>
    <x v="4"/>
    <x v="8"/>
    <x v="8"/>
  </r>
  <r>
    <s v="247"/>
    <s v="Machine shops"/>
    <s v="36"/>
    <s v="Support activities for oil and gas operations"/>
    <n v="15055"/>
    <s v="Industry Use"/>
    <n v="1.9000000000000001E-9"/>
    <x v="4"/>
    <x v="4"/>
    <x v="8"/>
    <x v="8"/>
  </r>
  <r>
    <s v="247"/>
    <s v="Machine shops"/>
    <s v="37"/>
    <s v="Metal mining services"/>
    <n v="15055"/>
    <s v="Industry Use"/>
    <n v="1.39741E-4"/>
    <x v="4"/>
    <x v="4"/>
    <x v="8"/>
    <x v="8"/>
  </r>
  <r>
    <s v="247"/>
    <s v="Machine shops"/>
    <s v="47"/>
    <s v="Electric power transmission and distribution"/>
    <n v="15055"/>
    <s v="Industry Use"/>
    <n v="0.19304759699999999"/>
    <x v="5"/>
    <x v="5"/>
    <x v="8"/>
    <x v="8"/>
  </r>
  <r>
    <s v="247"/>
    <s v="Machine shops"/>
    <s v="48"/>
    <s v="Natural gas distribution"/>
    <n v="15055"/>
    <s v="Industry Use"/>
    <n v="1.3050566E-2"/>
    <x v="5"/>
    <x v="5"/>
    <x v="8"/>
    <x v="8"/>
  </r>
  <r>
    <s v="247"/>
    <s v="Machine shops"/>
    <s v="49"/>
    <s v="Water, sewage and other systems"/>
    <n v="15055"/>
    <s v="Industry Use"/>
    <n v="3.9304599999999998E-4"/>
    <x v="5"/>
    <x v="5"/>
    <x v="8"/>
    <x v="8"/>
  </r>
  <r>
    <s v="247"/>
    <s v="Machine shops"/>
    <s v="60"/>
    <s v="Maintenance and repair construction of nonresidential structures"/>
    <n v="15055"/>
    <s v="Industry Use"/>
    <n v="7.6722443000000001E-2"/>
    <x v="6"/>
    <x v="6"/>
    <x v="8"/>
    <x v="8"/>
  </r>
  <r>
    <s v="247"/>
    <s v="Machine shops"/>
    <s v="87"/>
    <s v="Frozen cakes and other pastries manufacturing"/>
    <n v="15055"/>
    <s v="Industry Use"/>
    <n v="2.0999999999999999E-8"/>
    <x v="7"/>
    <x v="7"/>
    <x v="8"/>
    <x v="8"/>
  </r>
  <r>
    <s v="247"/>
    <s v="Machine shops"/>
    <s v="93"/>
    <s v="Bread and bakery product, except frozen, manufacturing"/>
    <n v="15055"/>
    <s v="Industry Use"/>
    <n v="1.24E-7"/>
    <x v="7"/>
    <x v="7"/>
    <x v="8"/>
    <x v="8"/>
  </r>
  <r>
    <s v="247"/>
    <s v="Machine shops"/>
    <s v="108"/>
    <s v="Distilleries"/>
    <n v="15055"/>
    <s v="Industry Use"/>
    <n v="1.96E-10"/>
    <x v="7"/>
    <x v="7"/>
    <x v="8"/>
    <x v="8"/>
  </r>
  <r>
    <s v="247"/>
    <s v="Machine shops"/>
    <s v="115"/>
    <s v="Textile and fabric finishing mills"/>
    <n v="15055"/>
    <s v="Industry Use"/>
    <n v="2.7499999999999998E-10"/>
    <x v="8"/>
    <x v="8"/>
    <x v="8"/>
    <x v="8"/>
  </r>
  <r>
    <s v="247"/>
    <s v="Machine shops"/>
    <s v="119"/>
    <s v="Textile bag and canvas mills"/>
    <n v="15055"/>
    <s v="Industry Use"/>
    <n v="2.4600000000000001E-7"/>
    <x v="8"/>
    <x v="8"/>
    <x v="8"/>
    <x v="8"/>
  </r>
  <r>
    <s v="247"/>
    <s v="Machine shops"/>
    <s v="121"/>
    <s v="Other textile product mills"/>
    <n v="15055"/>
    <s v="Industry Use"/>
    <n v="4.7599999999999998E-5"/>
    <x v="8"/>
    <x v="8"/>
    <x v="8"/>
    <x v="8"/>
  </r>
  <r>
    <s v="247"/>
    <s v="Machine shops"/>
    <s v="135"/>
    <s v="Engineered wood member and truss manufacturing"/>
    <n v="15055"/>
    <s v="Industry Use"/>
    <n v="1.6989500000000001E-4"/>
    <x v="8"/>
    <x v="8"/>
    <x v="8"/>
    <x v="8"/>
  </r>
  <r>
    <s v="247"/>
    <s v="Machine shops"/>
    <s v="137"/>
    <s v="Wood windows and door manufacturing"/>
    <n v="15055"/>
    <s v="Industry Use"/>
    <n v="6.9900000000000005E-5"/>
    <x v="8"/>
    <x v="8"/>
    <x v="8"/>
    <x v="8"/>
  </r>
  <r>
    <s v="247"/>
    <s v="Machine shops"/>
    <s v="139"/>
    <s v="Other millwork, including flooring"/>
    <n v="15055"/>
    <s v="Industry Use"/>
    <n v="2.0999999999999999E-5"/>
    <x v="8"/>
    <x v="8"/>
    <x v="8"/>
    <x v="8"/>
  </r>
  <r>
    <s v="247"/>
    <s v="Machine shops"/>
    <s v="143"/>
    <s v="All other miscellaneous wood product manufacturing"/>
    <n v="15055"/>
    <s v="Industry Use"/>
    <n v="3.8700000000000002E-6"/>
    <x v="8"/>
    <x v="8"/>
    <x v="8"/>
    <x v="8"/>
  </r>
  <r>
    <s v="247"/>
    <s v="Machine shops"/>
    <s v="147"/>
    <s v="Paperboard container manufacturing"/>
    <n v="15055"/>
    <s v="Industry Use"/>
    <n v="1.2705933000000001E-2"/>
    <x v="8"/>
    <x v="8"/>
    <x v="8"/>
    <x v="8"/>
  </r>
  <r>
    <s v="247"/>
    <s v="Machine shops"/>
    <s v="152"/>
    <s v="Printing"/>
    <n v="15055"/>
    <s v="Industry Use"/>
    <n v="7.6050199999999997E-3"/>
    <x v="8"/>
    <x v="8"/>
    <x v="8"/>
    <x v="8"/>
  </r>
  <r>
    <s v="247"/>
    <s v="Machine shops"/>
    <s v="163"/>
    <s v="Other basic organic chemical manufacturing"/>
    <n v="15055"/>
    <s v="Industry Use"/>
    <n v="2.3487000000000001E-4"/>
    <x v="8"/>
    <x v="8"/>
    <x v="8"/>
    <x v="8"/>
  </r>
  <r>
    <s v="247"/>
    <s v="Machine shops"/>
    <s v="175"/>
    <s v="Paint and coating manufacturing"/>
    <n v="15055"/>
    <s v="Industry Use"/>
    <n v="3.533993E-3"/>
    <x v="8"/>
    <x v="8"/>
    <x v="8"/>
    <x v="8"/>
  </r>
  <r>
    <s v="247"/>
    <s v="Machine shops"/>
    <s v="177"/>
    <s v="Soap and other detergent manufacturing"/>
    <n v="15055"/>
    <s v="Industry Use"/>
    <n v="2.1399999999999998E-6"/>
    <x v="8"/>
    <x v="8"/>
    <x v="8"/>
    <x v="8"/>
  </r>
  <r>
    <s v="247"/>
    <s v="Machine shops"/>
    <s v="190"/>
    <s v="Polystyrene foam product manufacturing"/>
    <n v="15055"/>
    <s v="Industry Use"/>
    <n v="2.83E-6"/>
    <x v="8"/>
    <x v="8"/>
    <x v="8"/>
    <x v="8"/>
  </r>
  <r>
    <s v="247"/>
    <s v="Machine shops"/>
    <s v="191"/>
    <s v="Urethane and other foam product (except polystyrene) manufacturing"/>
    <n v="15055"/>
    <s v="Industry Use"/>
    <n v="8.2300000000000008E-6"/>
    <x v="8"/>
    <x v="8"/>
    <x v="8"/>
    <x v="8"/>
  </r>
  <r>
    <s v="247"/>
    <s v="Machine shops"/>
    <s v="192"/>
    <s v="Plastics bottle manufacturing"/>
    <n v="15055"/>
    <s v="Industry Use"/>
    <n v="1.4600000000000001E-5"/>
    <x v="8"/>
    <x v="8"/>
    <x v="8"/>
    <x v="8"/>
  </r>
  <r>
    <s v="247"/>
    <s v="Machine shops"/>
    <s v="195"/>
    <s v="Rubber and plastics hoses and belting manufacturing"/>
    <n v="15055"/>
    <s v="Industry Use"/>
    <n v="2.1301779999999999E-3"/>
    <x v="8"/>
    <x v="8"/>
    <x v="8"/>
    <x v="8"/>
  </r>
  <r>
    <s v="247"/>
    <s v="Machine shops"/>
    <s v="197"/>
    <s v="Pottery, ceramics, and plumbing fixture manufacturing"/>
    <n v="15055"/>
    <s v="Industry Use"/>
    <n v="2.0200000000000001E-7"/>
    <x v="8"/>
    <x v="8"/>
    <x v="8"/>
    <x v="8"/>
  </r>
  <r>
    <s v="247"/>
    <s v="Machine shops"/>
    <s v="204"/>
    <s v="Ready-mix concrete manufacturing"/>
    <n v="15055"/>
    <s v="Industry Use"/>
    <n v="1.61E-7"/>
    <x v="8"/>
    <x v="8"/>
    <x v="8"/>
    <x v="8"/>
  </r>
  <r>
    <s v="247"/>
    <s v="Machine shops"/>
    <s v="211"/>
    <s v="Cut stone and stone product manufacturing"/>
    <n v="15055"/>
    <s v="Industry Use"/>
    <n v="5.02E-8"/>
    <x v="8"/>
    <x v="8"/>
    <x v="8"/>
    <x v="8"/>
  </r>
  <r>
    <s v="247"/>
    <s v="Machine shops"/>
    <s v="215"/>
    <s v="Iron and steel mills and ferroalloy manufacturing"/>
    <n v="15055"/>
    <s v="Industry Use"/>
    <n v="1.0877009999999999E-2"/>
    <x v="8"/>
    <x v="8"/>
    <x v="8"/>
    <x v="8"/>
  </r>
  <r>
    <s v="247"/>
    <s v="Machine shops"/>
    <s v="217"/>
    <s v="Rolled steel shape manufacturing"/>
    <n v="15055"/>
    <s v="Industry Use"/>
    <n v="4.5881399999999999E-4"/>
    <x v="8"/>
    <x v="8"/>
    <x v="8"/>
    <x v="8"/>
  </r>
  <r>
    <s v="247"/>
    <s v="Machine shops"/>
    <s v="227"/>
    <s v="Ferrous metal foundries"/>
    <n v="15055"/>
    <s v="Industry Use"/>
    <n v="1.998671E-3"/>
    <x v="8"/>
    <x v="8"/>
    <x v="8"/>
    <x v="8"/>
  </r>
  <r>
    <s v="247"/>
    <s v="Machine shops"/>
    <s v="228"/>
    <s v="Nonferrous metal foundries"/>
    <n v="15055"/>
    <s v="Industry Use"/>
    <n v="1.0201244E-2"/>
    <x v="8"/>
    <x v="8"/>
    <x v="8"/>
    <x v="8"/>
  </r>
  <r>
    <s v="247"/>
    <s v="Machine shops"/>
    <s v="230"/>
    <s v="Crown and closure manufacturing and metal stamping"/>
    <n v="15055"/>
    <s v="Industry Use"/>
    <n v="2.7732540000000002E-3"/>
    <x v="8"/>
    <x v="8"/>
    <x v="8"/>
    <x v="8"/>
  </r>
  <r>
    <s v="247"/>
    <s v="Machine shops"/>
    <s v="234"/>
    <s v="Handtool manufacturing"/>
    <n v="15055"/>
    <s v="Industry Use"/>
    <n v="9.7599999999999997E-6"/>
    <x v="8"/>
    <x v="8"/>
    <x v="8"/>
    <x v="8"/>
  </r>
  <r>
    <s v="247"/>
    <s v="Machine shops"/>
    <s v="236"/>
    <s v="Fabricated structural metal manufacturing"/>
    <n v="15055"/>
    <s v="Industry Use"/>
    <n v="1.5202810000000001E-3"/>
    <x v="8"/>
    <x v="8"/>
    <x v="8"/>
    <x v="8"/>
  </r>
  <r>
    <s v="247"/>
    <s v="Machine shops"/>
    <s v="238"/>
    <s v="Metal window and door manufacturing"/>
    <n v="15055"/>
    <s v="Industry Use"/>
    <n v="9.6726899999999998E-4"/>
    <x v="8"/>
    <x v="8"/>
    <x v="8"/>
    <x v="8"/>
  </r>
  <r>
    <s v="247"/>
    <s v="Machine shops"/>
    <s v="239"/>
    <s v="Sheet metal work manufacturing"/>
    <n v="15055"/>
    <s v="Industry Use"/>
    <n v="6.2468389999999997E-3"/>
    <x v="8"/>
    <x v="8"/>
    <x v="8"/>
    <x v="8"/>
  </r>
  <r>
    <s v="247"/>
    <s v="Machine shops"/>
    <s v="240"/>
    <s v="Ornamental and architectural metal work manufacturing"/>
    <n v="15055"/>
    <s v="Industry Use"/>
    <n v="6.5900000000000003E-5"/>
    <x v="8"/>
    <x v="8"/>
    <x v="8"/>
    <x v="8"/>
  </r>
  <r>
    <s v="247"/>
    <s v="Machine shops"/>
    <s v="242"/>
    <s v="Metal tank (heavy gauge) manufacturing"/>
    <n v="15055"/>
    <s v="Industry Use"/>
    <n v="1.1539899999999999E-3"/>
    <x v="8"/>
    <x v="8"/>
    <x v="8"/>
    <x v="8"/>
  </r>
  <r>
    <s v="247"/>
    <s v="Machine shops"/>
    <s v="244"/>
    <s v="Metal barrels, drums and pails manufacturing"/>
    <n v="15055"/>
    <s v="Industry Use"/>
    <n v="9.0597500000000005E-4"/>
    <x v="8"/>
    <x v="8"/>
    <x v="8"/>
    <x v="8"/>
  </r>
  <r>
    <s v="247"/>
    <s v="Machine shops"/>
    <s v="247"/>
    <s v="Machine shops"/>
    <n v="15055"/>
    <s v="Industry Use"/>
    <n v="4.5726233999999998E-2"/>
    <x v="8"/>
    <x v="8"/>
    <x v="8"/>
    <x v="8"/>
  </r>
  <r>
    <s v="247"/>
    <s v="Machine shops"/>
    <s v="248"/>
    <s v="Turned product and screw, nut, and bolt manufacturing"/>
    <n v="15055"/>
    <s v="Industry Use"/>
    <n v="1.1574859999999999E-2"/>
    <x v="8"/>
    <x v="8"/>
    <x v="8"/>
    <x v="8"/>
  </r>
  <r>
    <s v="247"/>
    <s v="Machine shops"/>
    <s v="251"/>
    <s v="Electroplating, anodizing, and coloring metal"/>
    <n v="15055"/>
    <s v="Industry Use"/>
    <n v="9.9497100000000009E-4"/>
    <x v="8"/>
    <x v="8"/>
    <x v="8"/>
    <x v="8"/>
  </r>
  <r>
    <s v="247"/>
    <s v="Machine shops"/>
    <s v="252"/>
    <s v="Valve and fittings, other than plumbing, manufacturing"/>
    <n v="15055"/>
    <s v="Industry Use"/>
    <n v="9.5171289999999992E-3"/>
    <x v="8"/>
    <x v="8"/>
    <x v="8"/>
    <x v="8"/>
  </r>
  <r>
    <s v="247"/>
    <s v="Machine shops"/>
    <s v="259"/>
    <s v="Other fabricated metal manufacturing"/>
    <n v="15055"/>
    <s v="Industry Use"/>
    <n v="3.2239299999999997E-4"/>
    <x v="8"/>
    <x v="8"/>
    <x v="8"/>
    <x v="8"/>
  </r>
  <r>
    <s v="247"/>
    <s v="Machine shops"/>
    <s v="261"/>
    <s v="Lawn and garden equipment manufacturing"/>
    <n v="15055"/>
    <s v="Industry Use"/>
    <n v="5.06E-7"/>
    <x v="8"/>
    <x v="8"/>
    <x v="8"/>
    <x v="8"/>
  </r>
  <r>
    <s v="247"/>
    <s v="Machine shops"/>
    <s v="262"/>
    <s v="Construction machinery manufacturing"/>
    <n v="15055"/>
    <s v="Industry Use"/>
    <n v="4.1559300000000002E-4"/>
    <x v="8"/>
    <x v="8"/>
    <x v="8"/>
    <x v="8"/>
  </r>
  <r>
    <s v="247"/>
    <s v="Machine shops"/>
    <s v="269"/>
    <s v="All other industrial machinery manufacturing"/>
    <n v="15055"/>
    <s v="Industry Use"/>
    <n v="1.3361199999999999E-4"/>
    <x v="8"/>
    <x v="8"/>
    <x v="8"/>
    <x v="8"/>
  </r>
  <r>
    <s v="247"/>
    <s v="Machine shops"/>
    <s v="275"/>
    <s v="Air conditioning, refrigeration, and warm air heating equipment manufacturing"/>
    <n v="15055"/>
    <s v="Industry Use"/>
    <n v="5.0899999999999997E-5"/>
    <x v="8"/>
    <x v="8"/>
    <x v="8"/>
    <x v="8"/>
  </r>
  <r>
    <s v="247"/>
    <s v="Machine shops"/>
    <s v="276"/>
    <s v="Industrial mold manufacturing"/>
    <n v="15055"/>
    <s v="Industry Use"/>
    <n v="1.2698200000000001E-4"/>
    <x v="8"/>
    <x v="8"/>
    <x v="8"/>
    <x v="8"/>
  </r>
  <r>
    <s v="247"/>
    <s v="Machine shops"/>
    <s v="277"/>
    <s v="Special tool, die, jig, and fixture manufacturing"/>
    <n v="15055"/>
    <s v="Industry Use"/>
    <n v="2.2787299999999999E-4"/>
    <x v="8"/>
    <x v="8"/>
    <x v="8"/>
    <x v="8"/>
  </r>
  <r>
    <s v="247"/>
    <s v="Machine shops"/>
    <s v="282"/>
    <s v="Speed changer, industrial high-speed drive, and gear manufacturing"/>
    <n v="15055"/>
    <s v="Industry Use"/>
    <n v="5.1499999999999998E-6"/>
    <x v="8"/>
    <x v="8"/>
    <x v="8"/>
    <x v="8"/>
  </r>
  <r>
    <s v="247"/>
    <s v="Machine shops"/>
    <s v="294"/>
    <s v="Industrial process furnace and oven manufacturing"/>
    <n v="15055"/>
    <s v="Industry Use"/>
    <n v="1.51099E-4"/>
    <x v="8"/>
    <x v="8"/>
    <x v="8"/>
    <x v="8"/>
  </r>
  <r>
    <s v="247"/>
    <s v="Machine shops"/>
    <s v="297"/>
    <s v="Scales, balances, and miscellaneous general purpose machinery manufacturing"/>
    <n v="15055"/>
    <s v="Industry Use"/>
    <n v="1.2388690000000001E-3"/>
    <x v="8"/>
    <x v="8"/>
    <x v="8"/>
    <x v="8"/>
  </r>
  <r>
    <s v="247"/>
    <s v="Machine shops"/>
    <s v="307"/>
    <s v="Semiconductor and related device manufacturing"/>
    <n v="15055"/>
    <s v="Industry Use"/>
    <n v="4.4199999999999997E-5"/>
    <x v="8"/>
    <x v="8"/>
    <x v="8"/>
    <x v="8"/>
  </r>
  <r>
    <s v="247"/>
    <s v="Machine shops"/>
    <s v="317"/>
    <s v="Analytical laboratory instrument manufacturing"/>
    <n v="15055"/>
    <s v="Industry Use"/>
    <n v="9.9600000000000008E-7"/>
    <x v="8"/>
    <x v="8"/>
    <x v="8"/>
    <x v="8"/>
  </r>
  <r>
    <s v="247"/>
    <s v="Machine shops"/>
    <s v="323"/>
    <s v="Lighting fixture manufacturing"/>
    <n v="15055"/>
    <s v="Industry Use"/>
    <n v="1.5799999999999999E-6"/>
    <x v="8"/>
    <x v="8"/>
    <x v="8"/>
    <x v="8"/>
  </r>
  <r>
    <s v="247"/>
    <s v="Machine shops"/>
    <s v="330"/>
    <s v="Motor and generator manufacturing"/>
    <n v="15055"/>
    <s v="Industry Use"/>
    <n v="4.9358400000000004E-4"/>
    <x v="8"/>
    <x v="8"/>
    <x v="8"/>
    <x v="8"/>
  </r>
  <r>
    <s v="247"/>
    <s v="Machine shops"/>
    <s v="341"/>
    <s v="Light truck and utility vehicle manufacturing"/>
    <n v="15055"/>
    <s v="Industry Use"/>
    <n v="2.3499999999999999E-6"/>
    <x v="8"/>
    <x v="8"/>
    <x v="8"/>
    <x v="8"/>
  </r>
  <r>
    <s v="247"/>
    <s v="Machine shops"/>
    <s v="343"/>
    <s v="Motor vehicle body manufacturing"/>
    <n v="15055"/>
    <s v="Industry Use"/>
    <n v="2.3300000000000001E-7"/>
    <x v="8"/>
    <x v="8"/>
    <x v="8"/>
    <x v="8"/>
  </r>
  <r>
    <s v="247"/>
    <s v="Machine shops"/>
    <s v="346"/>
    <s v="Travel trailer and camper manufacturing"/>
    <n v="15055"/>
    <s v="Industry Use"/>
    <n v="1.7600000000000001E-5"/>
    <x v="8"/>
    <x v="8"/>
    <x v="8"/>
    <x v="8"/>
  </r>
  <r>
    <s v="247"/>
    <s v="Machine shops"/>
    <s v="348"/>
    <s v="Motor vehicle electrical and electronic equipment manufacturing"/>
    <n v="15055"/>
    <s v="Industry Use"/>
    <n v="5.3600000000000002E-5"/>
    <x v="8"/>
    <x v="8"/>
    <x v="8"/>
    <x v="8"/>
  </r>
  <r>
    <s v="247"/>
    <s v="Machine shops"/>
    <s v="364"/>
    <s v="All other transportation equipment manufacturing"/>
    <n v="15055"/>
    <s v="Industry Use"/>
    <n v="3.4100000000000002E-5"/>
    <x v="8"/>
    <x v="8"/>
    <x v="8"/>
    <x v="8"/>
  </r>
  <r>
    <s v="247"/>
    <s v="Machine shops"/>
    <s v="365"/>
    <s v="Wood kitchen cabinet and countertop manufacturing"/>
    <n v="15055"/>
    <s v="Industry Use"/>
    <n v="2.8999999999999998E-7"/>
    <x v="8"/>
    <x v="8"/>
    <x v="8"/>
    <x v="8"/>
  </r>
  <r>
    <s v="247"/>
    <s v="Machine shops"/>
    <s v="371"/>
    <s v="Custom architectural woodwork and millwork"/>
    <n v="15055"/>
    <s v="Industry Use"/>
    <n v="3.4000000000000001E-6"/>
    <x v="8"/>
    <x v="8"/>
    <x v="8"/>
    <x v="8"/>
  </r>
  <r>
    <s v="247"/>
    <s v="Machine shops"/>
    <s v="374"/>
    <s v="Mattress manufacturing"/>
    <n v="15055"/>
    <s v="Industry Use"/>
    <n v="1.99E-6"/>
    <x v="8"/>
    <x v="8"/>
    <x v="8"/>
    <x v="8"/>
  </r>
  <r>
    <s v="247"/>
    <s v="Machine shops"/>
    <s v="376"/>
    <s v="Surgical and medical instrument manufacturing"/>
    <n v="15055"/>
    <s v="Industry Use"/>
    <n v="2.8953900000000001E-4"/>
    <x v="8"/>
    <x v="8"/>
    <x v="8"/>
    <x v="8"/>
  </r>
  <r>
    <s v="247"/>
    <s v="Machine shops"/>
    <s v="378"/>
    <s v="Dental equipment and supplies manufacturing"/>
    <n v="15055"/>
    <s v="Industry Use"/>
    <n v="2.0199999999999999E-8"/>
    <x v="8"/>
    <x v="8"/>
    <x v="8"/>
    <x v="8"/>
  </r>
  <r>
    <s v="247"/>
    <s v="Machine shops"/>
    <s v="381"/>
    <s v="Jewelry and silverware manufacturing"/>
    <n v="15055"/>
    <s v="Industry Use"/>
    <n v="9.2299999999999999E-7"/>
    <x v="8"/>
    <x v="8"/>
    <x v="8"/>
    <x v="8"/>
  </r>
  <r>
    <s v="247"/>
    <s v="Machine shops"/>
    <s v="382"/>
    <s v="Sporting and athletic goods manufacturing"/>
    <n v="15055"/>
    <s v="Industry Use"/>
    <n v="5.9999999999999997E-7"/>
    <x v="8"/>
    <x v="8"/>
    <x v="8"/>
    <x v="8"/>
  </r>
  <r>
    <s v="247"/>
    <s v="Machine shops"/>
    <s v="383"/>
    <s v="Doll, toy, and game manufacturing"/>
    <n v="15055"/>
    <s v="Industry Use"/>
    <n v="7.7398799999999998E-4"/>
    <x v="8"/>
    <x v="8"/>
    <x v="8"/>
    <x v="8"/>
  </r>
  <r>
    <s v="247"/>
    <s v="Machine shops"/>
    <s v="384"/>
    <s v="Office supplies (except paper) manufacturing"/>
    <n v="15055"/>
    <s v="Industry Use"/>
    <n v="6.5400000000000001E-6"/>
    <x v="8"/>
    <x v="8"/>
    <x v="8"/>
    <x v="8"/>
  </r>
  <r>
    <s v="247"/>
    <s v="Machine shops"/>
    <s v="385"/>
    <s v="Sign manufacturing"/>
    <n v="15055"/>
    <s v="Industry Use"/>
    <n v="7.3712799999999998E-4"/>
    <x v="8"/>
    <x v="8"/>
    <x v="8"/>
    <x v="8"/>
  </r>
  <r>
    <s v="247"/>
    <s v="Machine shops"/>
    <s v="392"/>
    <s v="Wholesale - Motor vehicle and motor vehicle parts and supplies"/>
    <n v="15055"/>
    <s v="Industry Use"/>
    <n v="2.1880129000000002E-2"/>
    <x v="9"/>
    <x v="9"/>
    <x v="8"/>
    <x v="8"/>
  </r>
  <r>
    <s v="247"/>
    <s v="Machine shops"/>
    <s v="393"/>
    <s v="Wholesale - Professional and commercial equipment and supplies"/>
    <n v="15055"/>
    <s v="Industry Use"/>
    <n v="3.3571102999999998E-2"/>
    <x v="9"/>
    <x v="9"/>
    <x v="8"/>
    <x v="8"/>
  </r>
  <r>
    <s v="247"/>
    <s v="Machine shops"/>
    <s v="394"/>
    <s v="Wholesale - Household appliances and electrical and electronic goods"/>
    <n v="15055"/>
    <s v="Industry Use"/>
    <n v="0.19887745800000001"/>
    <x v="9"/>
    <x v="9"/>
    <x v="8"/>
    <x v="8"/>
  </r>
  <r>
    <s v="247"/>
    <s v="Machine shops"/>
    <s v="395"/>
    <s v="Wholesale - Machinery, equipment, and supplies"/>
    <n v="15055"/>
    <s v="Industry Use"/>
    <n v="0.177569317"/>
    <x v="9"/>
    <x v="9"/>
    <x v="8"/>
    <x v="8"/>
  </r>
  <r>
    <s v="247"/>
    <s v="Machine shops"/>
    <s v="396"/>
    <s v="Wholesale - Other durable goods merchant wholesalers"/>
    <n v="15055"/>
    <s v="Industry Use"/>
    <n v="0.62690075700000003"/>
    <x v="9"/>
    <x v="9"/>
    <x v="8"/>
    <x v="8"/>
  </r>
  <r>
    <s v="247"/>
    <s v="Machine shops"/>
    <s v="398"/>
    <s v="Wholesale - Grocery and related product wholesalers"/>
    <n v="15055"/>
    <s v="Industry Use"/>
    <n v="9.3130199999999995E-4"/>
    <x v="9"/>
    <x v="9"/>
    <x v="8"/>
    <x v="8"/>
  </r>
  <r>
    <s v="247"/>
    <s v="Machine shops"/>
    <s v="399"/>
    <s v="Wholesale - Petroleum and petroleum products"/>
    <n v="15055"/>
    <s v="Industry Use"/>
    <n v="1.6537877999999999E-2"/>
    <x v="9"/>
    <x v="9"/>
    <x v="8"/>
    <x v="8"/>
  </r>
  <r>
    <s v="247"/>
    <s v="Machine shops"/>
    <s v="400"/>
    <s v="Wholesale - Other nondurable goods merchant wholesalers"/>
    <n v="15055"/>
    <s v="Industry Use"/>
    <n v="0.106709278"/>
    <x v="9"/>
    <x v="9"/>
    <x v="8"/>
    <x v="8"/>
  </r>
  <r>
    <s v="247"/>
    <s v="Machine shops"/>
    <s v="401"/>
    <s v="Wholesale - Wholesale electronic markets and agents and brokers"/>
    <n v="15055"/>
    <s v="Industry Use"/>
    <n v="1.6843750000000001E-3"/>
    <x v="9"/>
    <x v="9"/>
    <x v="8"/>
    <x v="8"/>
  </r>
  <r>
    <s v="247"/>
    <s v="Machine shops"/>
    <s v="402"/>
    <s v="Retail - Motor vehicle and parts dealers"/>
    <n v="15055"/>
    <s v="Industry Use"/>
    <n v="1.2753812E-2"/>
    <x v="10"/>
    <x v="10"/>
    <x v="8"/>
    <x v="8"/>
  </r>
  <r>
    <s v="247"/>
    <s v="Machine shops"/>
    <s v="405"/>
    <s v="Retail - Building material and garden equipment and supplies stores"/>
    <n v="15055"/>
    <s v="Industry Use"/>
    <n v="9.7260100000000002E-4"/>
    <x v="10"/>
    <x v="10"/>
    <x v="8"/>
    <x v="8"/>
  </r>
  <r>
    <s v="247"/>
    <s v="Machine shops"/>
    <s v="411"/>
    <s v="Retail - General merchandise stores"/>
    <n v="15055"/>
    <s v="Industry Use"/>
    <n v="1.82054E-3"/>
    <x v="10"/>
    <x v="10"/>
    <x v="8"/>
    <x v="8"/>
  </r>
  <r>
    <s v="247"/>
    <s v="Machine shops"/>
    <s v="413"/>
    <s v="Retail - Nonstore retailers"/>
    <n v="15055"/>
    <s v="Industry Use"/>
    <n v="1.951174E-3"/>
    <x v="10"/>
    <x v="10"/>
    <x v="8"/>
    <x v="8"/>
  </r>
  <r>
    <s v="247"/>
    <s v="Machine shops"/>
    <s v="414"/>
    <s v="Air transportation"/>
    <n v="15055"/>
    <s v="Industry Use"/>
    <n v="5.3975480000000003E-3"/>
    <x v="11"/>
    <x v="11"/>
    <x v="8"/>
    <x v="8"/>
  </r>
  <r>
    <s v="247"/>
    <s v="Machine shops"/>
    <s v="415"/>
    <s v="Rail transportation"/>
    <n v="15055"/>
    <s v="Industry Use"/>
    <n v="1.2575775000000001E-2"/>
    <x v="11"/>
    <x v="11"/>
    <x v="8"/>
    <x v="8"/>
  </r>
  <r>
    <s v="247"/>
    <s v="Machine shops"/>
    <s v="416"/>
    <s v="Water transportation"/>
    <n v="15055"/>
    <s v="Industry Use"/>
    <n v="4.0200000000000001E-5"/>
    <x v="11"/>
    <x v="11"/>
    <x v="8"/>
    <x v="8"/>
  </r>
  <r>
    <s v="247"/>
    <s v="Machine shops"/>
    <s v="417"/>
    <s v="Truck transportation"/>
    <n v="15055"/>
    <s v="Industry Use"/>
    <n v="0.26301418599999998"/>
    <x v="11"/>
    <x v="11"/>
    <x v="8"/>
    <x v="8"/>
  </r>
  <r>
    <s v="247"/>
    <s v="Machine shops"/>
    <s v="418"/>
    <s v="Transit and ground passenger transportation"/>
    <n v="15055"/>
    <s v="Industry Use"/>
    <n v="4.4007589999999997E-3"/>
    <x v="11"/>
    <x v="11"/>
    <x v="8"/>
    <x v="8"/>
  </r>
  <r>
    <s v="247"/>
    <s v="Machine shops"/>
    <s v="419"/>
    <s v="Pipeline transportation"/>
    <n v="15055"/>
    <s v="Industry Use"/>
    <n v="2.6434499999999998E-4"/>
    <x v="11"/>
    <x v="11"/>
    <x v="8"/>
    <x v="8"/>
  </r>
  <r>
    <s v="247"/>
    <s v="Machine shops"/>
    <s v="420"/>
    <s v="Scenic and sightseeing transportation and support activities for transportation"/>
    <n v="15055"/>
    <s v="Industry Use"/>
    <n v="6.3177069999999997E-3"/>
    <x v="11"/>
    <x v="11"/>
    <x v="8"/>
    <x v="8"/>
  </r>
  <r>
    <s v="247"/>
    <s v="Machine shops"/>
    <s v="421"/>
    <s v="Couriers and messengers"/>
    <n v="15055"/>
    <s v="Industry Use"/>
    <n v="1.1255E-4"/>
    <x v="11"/>
    <x v="11"/>
    <x v="8"/>
    <x v="8"/>
  </r>
  <r>
    <s v="247"/>
    <s v="Machine shops"/>
    <s v="422"/>
    <s v="Warehousing and storage"/>
    <n v="15055"/>
    <s v="Industry Use"/>
    <n v="0.17750871900000001"/>
    <x v="11"/>
    <x v="11"/>
    <x v="8"/>
    <x v="8"/>
  </r>
  <r>
    <s v="247"/>
    <s v="Machine shops"/>
    <s v="423"/>
    <s v="Newspaper publishers"/>
    <n v="15055"/>
    <s v="Industry Use"/>
    <n v="1.9805591000000001E-2"/>
    <x v="12"/>
    <x v="12"/>
    <x v="8"/>
    <x v="8"/>
  </r>
  <r>
    <s v="247"/>
    <s v="Machine shops"/>
    <s v="424"/>
    <s v="Periodical publishers"/>
    <n v="15055"/>
    <s v="Industry Use"/>
    <n v="1.5052850000000001E-3"/>
    <x v="12"/>
    <x v="12"/>
    <x v="8"/>
    <x v="8"/>
  </r>
  <r>
    <s v="247"/>
    <s v="Machine shops"/>
    <s v="425"/>
    <s v="Book publishers"/>
    <n v="15055"/>
    <s v="Industry Use"/>
    <n v="9.6527799999999997E-4"/>
    <x v="12"/>
    <x v="12"/>
    <x v="8"/>
    <x v="8"/>
  </r>
  <r>
    <s v="247"/>
    <s v="Machine shops"/>
    <s v="428"/>
    <s v="Software publishers"/>
    <n v="15055"/>
    <s v="Industry Use"/>
    <n v="6.7374269999999998E-3"/>
    <x v="12"/>
    <x v="12"/>
    <x v="8"/>
    <x v="8"/>
  </r>
  <r>
    <s v="247"/>
    <s v="Machine shops"/>
    <s v="429"/>
    <s v="Motion picture and video industries"/>
    <n v="15055"/>
    <s v="Industry Use"/>
    <n v="7.4499999999999995E-5"/>
    <x v="12"/>
    <x v="12"/>
    <x v="8"/>
    <x v="8"/>
  </r>
  <r>
    <s v="247"/>
    <s v="Machine shops"/>
    <s v="431"/>
    <s v="Radio and television broadcasting"/>
    <n v="15055"/>
    <s v="Industry Use"/>
    <n v="1.3668359E-2"/>
    <x v="12"/>
    <x v="12"/>
    <x v="8"/>
    <x v="8"/>
  </r>
  <r>
    <s v="247"/>
    <s v="Machine shops"/>
    <s v="432"/>
    <s v="Cable and other subscription programming"/>
    <n v="15055"/>
    <s v="Industry Use"/>
    <n v="2.6536789999999999E-3"/>
    <x v="12"/>
    <x v="12"/>
    <x v="8"/>
    <x v="8"/>
  </r>
  <r>
    <s v="247"/>
    <s v="Machine shops"/>
    <s v="433"/>
    <s v="Wired telecommunications carriers"/>
    <n v="15055"/>
    <s v="Industry Use"/>
    <n v="5.2230525E-2"/>
    <x v="12"/>
    <x v="12"/>
    <x v="8"/>
    <x v="8"/>
  </r>
  <r>
    <s v="247"/>
    <s v="Machine shops"/>
    <s v="436"/>
    <s v="Data processing, hosting, and related services"/>
    <n v="15055"/>
    <s v="Industry Use"/>
    <n v="5.7530847000000003E-2"/>
    <x v="12"/>
    <x v="12"/>
    <x v="8"/>
    <x v="8"/>
  </r>
  <r>
    <s v="247"/>
    <s v="Machine shops"/>
    <s v="437"/>
    <s v="News syndicates, libraries, archives and all other information services"/>
    <n v="15055"/>
    <s v="Industry Use"/>
    <n v="2.2000000000000001E-7"/>
    <x v="12"/>
    <x v="12"/>
    <x v="8"/>
    <x v="8"/>
  </r>
  <r>
    <s v="247"/>
    <s v="Machine shops"/>
    <s v="438"/>
    <s v="Internet publishing and broadcasting and web search portals"/>
    <n v="15055"/>
    <s v="Industry Use"/>
    <n v="5.6896710000000003E-3"/>
    <x v="12"/>
    <x v="12"/>
    <x v="8"/>
    <x v="8"/>
  </r>
  <r>
    <s v="247"/>
    <s v="Machine shops"/>
    <s v="439"/>
    <s v="Nondepository credit intermediation and related activities"/>
    <n v="15055"/>
    <s v="Industry Use"/>
    <n v="3.1795693999999999E-2"/>
    <x v="13"/>
    <x v="13"/>
    <x v="8"/>
    <x v="8"/>
  </r>
  <r>
    <s v="247"/>
    <s v="Machine shops"/>
    <s v="440"/>
    <s v="Securities and commodity contracts intermediation and brokerage"/>
    <n v="15055"/>
    <s v="Industry Use"/>
    <n v="5.4123025999999998E-2"/>
    <x v="13"/>
    <x v="13"/>
    <x v="8"/>
    <x v="8"/>
  </r>
  <r>
    <s v="247"/>
    <s v="Machine shops"/>
    <s v="441"/>
    <s v="Monetary authorities and depository credit intermediation"/>
    <n v="15055"/>
    <s v="Industry Use"/>
    <n v="0.21861485"/>
    <x v="13"/>
    <x v="13"/>
    <x v="8"/>
    <x v="8"/>
  </r>
  <r>
    <s v="247"/>
    <s v="Machine shops"/>
    <s v="442"/>
    <s v="Other financial investment activities"/>
    <n v="15055"/>
    <s v="Industry Use"/>
    <n v="4.2168790999999997E-2"/>
    <x v="13"/>
    <x v="13"/>
    <x v="8"/>
    <x v="8"/>
  </r>
  <r>
    <s v="247"/>
    <s v="Machine shops"/>
    <s v="443"/>
    <s v="Direct life insurance carriers"/>
    <n v="15055"/>
    <s v="Industry Use"/>
    <n v="3.6300000000000001E-5"/>
    <x v="13"/>
    <x v="13"/>
    <x v="8"/>
    <x v="8"/>
  </r>
  <r>
    <s v="247"/>
    <s v="Machine shops"/>
    <s v="444"/>
    <s v="Insurance carriers, except direct life"/>
    <n v="15055"/>
    <s v="Industry Use"/>
    <n v="5.9412899999999999E-4"/>
    <x v="13"/>
    <x v="13"/>
    <x v="8"/>
    <x v="8"/>
  </r>
  <r>
    <s v="247"/>
    <s v="Machine shops"/>
    <s v="445"/>
    <s v="Insurance agencies, brokerages, and related activities"/>
    <n v="15055"/>
    <s v="Industry Use"/>
    <n v="2.149533E-2"/>
    <x v="13"/>
    <x v="13"/>
    <x v="8"/>
    <x v="8"/>
  </r>
  <r>
    <s v="247"/>
    <s v="Machine shops"/>
    <s v="447"/>
    <s v="Other real estate"/>
    <n v="15055"/>
    <s v="Industry Use"/>
    <n v="0.32729054000000002"/>
    <x v="14"/>
    <x v="14"/>
    <x v="8"/>
    <x v="8"/>
  </r>
  <r>
    <s v="247"/>
    <s v="Machine shops"/>
    <s v="450"/>
    <s v="Automotive equipment rental and leasing"/>
    <n v="15055"/>
    <s v="Industry Use"/>
    <n v="1.9087244E-2"/>
    <x v="15"/>
    <x v="15"/>
    <x v="8"/>
    <x v="8"/>
  </r>
  <r>
    <s v="247"/>
    <s v="Machine shops"/>
    <s v="451"/>
    <s v="General and consumer goods rental except video tapes and discs"/>
    <n v="15055"/>
    <s v="Industry Use"/>
    <n v="1.1490597E-2"/>
    <x v="15"/>
    <x v="15"/>
    <x v="8"/>
    <x v="8"/>
  </r>
  <r>
    <s v="247"/>
    <s v="Machine shops"/>
    <s v="453"/>
    <s v="Commercial and industrial machinery and equipment rental and leasing"/>
    <n v="15055"/>
    <s v="Industry Use"/>
    <n v="4.9751772E-2"/>
    <x v="15"/>
    <x v="15"/>
    <x v="8"/>
    <x v="8"/>
  </r>
  <r>
    <s v="247"/>
    <s v="Machine shops"/>
    <s v="454"/>
    <s v="Lessors of nonfinancial intangible assets"/>
    <n v="15055"/>
    <s v="Industry Use"/>
    <n v="6.0643559999999999E-3"/>
    <x v="15"/>
    <x v="15"/>
    <x v="8"/>
    <x v="8"/>
  </r>
  <r>
    <s v="247"/>
    <s v="Machine shops"/>
    <s v="455"/>
    <s v="Legal services"/>
    <n v="15055"/>
    <s v="Industry Use"/>
    <n v="8.3269742999999993E-2"/>
    <x v="16"/>
    <x v="16"/>
    <x v="8"/>
    <x v="8"/>
  </r>
  <r>
    <s v="247"/>
    <s v="Machine shops"/>
    <s v="456"/>
    <s v="Accounting, tax preparation, bookkeeping, and payroll services"/>
    <n v="15055"/>
    <s v="Industry Use"/>
    <n v="0.14960506400000001"/>
    <x v="16"/>
    <x v="16"/>
    <x v="8"/>
    <x v="8"/>
  </r>
  <r>
    <s v="247"/>
    <s v="Machine shops"/>
    <s v="457"/>
    <s v="Architectural, engineering, and related services"/>
    <n v="15055"/>
    <s v="Industry Use"/>
    <n v="5.7582741E-2"/>
    <x v="16"/>
    <x v="16"/>
    <x v="8"/>
    <x v="8"/>
  </r>
  <r>
    <s v="247"/>
    <s v="Machine shops"/>
    <s v="458"/>
    <s v="Specialized design services"/>
    <n v="15055"/>
    <s v="Industry Use"/>
    <n v="2.9204368000000001E-2"/>
    <x v="16"/>
    <x v="16"/>
    <x v="8"/>
    <x v="8"/>
  </r>
  <r>
    <s v="247"/>
    <s v="Machine shops"/>
    <s v="459"/>
    <s v="Custom computer programming services"/>
    <n v="15055"/>
    <s v="Industry Use"/>
    <n v="1.3783357810000001"/>
    <x v="16"/>
    <x v="16"/>
    <x v="8"/>
    <x v="8"/>
  </r>
  <r>
    <s v="247"/>
    <s v="Machine shops"/>
    <s v="460"/>
    <s v="Computer systems design services"/>
    <n v="15055"/>
    <s v="Industry Use"/>
    <n v="0.45167682599999998"/>
    <x v="16"/>
    <x v="16"/>
    <x v="8"/>
    <x v="8"/>
  </r>
  <r>
    <s v="247"/>
    <s v="Machine shops"/>
    <s v="461"/>
    <s v="Other computer related services, including facilities management"/>
    <n v="15055"/>
    <s v="Industry Use"/>
    <n v="6.0235166E-2"/>
    <x v="16"/>
    <x v="16"/>
    <x v="8"/>
    <x v="8"/>
  </r>
  <r>
    <s v="247"/>
    <s v="Machine shops"/>
    <s v="462"/>
    <s v="Management consulting services"/>
    <n v="15055"/>
    <s v="Industry Use"/>
    <n v="7.8701759999999996E-3"/>
    <x v="16"/>
    <x v="16"/>
    <x v="8"/>
    <x v="8"/>
  </r>
  <r>
    <s v="247"/>
    <s v="Machine shops"/>
    <s v="463"/>
    <s v="Environmental and other technical consulting services"/>
    <n v="15055"/>
    <s v="Industry Use"/>
    <n v="5.5120199999999999E-4"/>
    <x v="16"/>
    <x v="16"/>
    <x v="8"/>
    <x v="8"/>
  </r>
  <r>
    <s v="247"/>
    <s v="Machine shops"/>
    <s v="464"/>
    <s v="Scientific research and development services"/>
    <n v="15055"/>
    <s v="Industry Use"/>
    <n v="2.5071435999999999E-2"/>
    <x v="16"/>
    <x v="16"/>
    <x v="8"/>
    <x v="8"/>
  </r>
  <r>
    <s v="247"/>
    <s v="Machine shops"/>
    <s v="465"/>
    <s v="Advertising, public relations, and related services"/>
    <n v="15055"/>
    <s v="Industry Use"/>
    <n v="2.6031299000000001E-2"/>
    <x v="16"/>
    <x v="16"/>
    <x v="8"/>
    <x v="8"/>
  </r>
  <r>
    <s v="247"/>
    <s v="Machine shops"/>
    <s v="468"/>
    <s v="Marketing research and all other miscellaneous professional, scientific, and technical services"/>
    <n v="15055"/>
    <s v="Industry Use"/>
    <n v="8.3685243000000006E-2"/>
    <x v="16"/>
    <x v="16"/>
    <x v="8"/>
    <x v="8"/>
  </r>
  <r>
    <s v="247"/>
    <s v="Machine shops"/>
    <s v="469"/>
    <s v="Management of companies and enterprises"/>
    <n v="15055"/>
    <s v="Industry Use"/>
    <n v="0.62522527800000005"/>
    <x v="17"/>
    <x v="17"/>
    <x v="8"/>
    <x v="8"/>
  </r>
  <r>
    <s v="247"/>
    <s v="Machine shops"/>
    <s v="470"/>
    <s v="Office administrative services"/>
    <n v="15055"/>
    <s v="Industry Use"/>
    <n v="4.5854060000000002E-3"/>
    <x v="17"/>
    <x v="17"/>
    <x v="8"/>
    <x v="8"/>
  </r>
  <r>
    <s v="247"/>
    <s v="Machine shops"/>
    <s v="471"/>
    <s v="Facilities support services"/>
    <n v="15055"/>
    <s v="Industry Use"/>
    <n v="1.5085651E-2"/>
    <x v="17"/>
    <x v="17"/>
    <x v="8"/>
    <x v="8"/>
  </r>
  <r>
    <s v="247"/>
    <s v="Machine shops"/>
    <s v="472"/>
    <s v="Employment services"/>
    <n v="15055"/>
    <s v="Industry Use"/>
    <n v="0.15930440500000001"/>
    <x v="17"/>
    <x v="17"/>
    <x v="8"/>
    <x v="8"/>
  </r>
  <r>
    <s v="247"/>
    <s v="Machine shops"/>
    <s v="473"/>
    <s v="Business support services"/>
    <n v="15055"/>
    <s v="Industry Use"/>
    <n v="0.100713067"/>
    <x v="17"/>
    <x v="17"/>
    <x v="8"/>
    <x v="8"/>
  </r>
  <r>
    <s v="247"/>
    <s v="Machine shops"/>
    <s v="474"/>
    <s v="Travel arrangement and reservation services"/>
    <n v="15055"/>
    <s v="Industry Use"/>
    <n v="3.6065730000000001E-3"/>
    <x v="17"/>
    <x v="17"/>
    <x v="8"/>
    <x v="8"/>
  </r>
  <r>
    <s v="247"/>
    <s v="Machine shops"/>
    <s v="475"/>
    <s v="Investigation and security services"/>
    <n v="15055"/>
    <s v="Industry Use"/>
    <n v="1.9231227E-2"/>
    <x v="17"/>
    <x v="17"/>
    <x v="8"/>
    <x v="8"/>
  </r>
  <r>
    <s v="247"/>
    <s v="Machine shops"/>
    <s v="476"/>
    <s v="Services to buildings"/>
    <n v="15055"/>
    <s v="Industry Use"/>
    <n v="5.0256350999999998E-2"/>
    <x v="17"/>
    <x v="17"/>
    <x v="8"/>
    <x v="8"/>
  </r>
  <r>
    <s v="247"/>
    <s v="Machine shops"/>
    <s v="477"/>
    <s v="Landscape and horticultural services"/>
    <n v="15055"/>
    <s v="Industry Use"/>
    <n v="2.4897486E-2"/>
    <x v="17"/>
    <x v="17"/>
    <x v="8"/>
    <x v="8"/>
  </r>
  <r>
    <s v="247"/>
    <s v="Machine shops"/>
    <s v="478"/>
    <s v="Other support services"/>
    <n v="15055"/>
    <s v="Industry Use"/>
    <n v="2.6624852000000001E-2"/>
    <x v="17"/>
    <x v="17"/>
    <x v="8"/>
    <x v="8"/>
  </r>
  <r>
    <s v="247"/>
    <s v="Machine shops"/>
    <s v="479"/>
    <s v="Waste management and remediation services"/>
    <n v="15055"/>
    <s v="Industry Use"/>
    <n v="4.0040240999999997E-2"/>
    <x v="17"/>
    <x v="17"/>
    <x v="8"/>
    <x v="8"/>
  </r>
  <r>
    <s v="247"/>
    <s v="Machine shops"/>
    <s v="496"/>
    <s v="Performing arts companies"/>
    <n v="15055"/>
    <s v="Industry Use"/>
    <n v="8.1712199999999999E-4"/>
    <x v="19"/>
    <x v="19"/>
    <x v="8"/>
    <x v="8"/>
  </r>
  <r>
    <s v="247"/>
    <s v="Machine shops"/>
    <s v="497"/>
    <s v="Commercial Sports Except Racing"/>
    <n v="15055"/>
    <s v="Industry Use"/>
    <n v="3.2218379999999999E-3"/>
    <x v="19"/>
    <x v="19"/>
    <x v="8"/>
    <x v="8"/>
  </r>
  <r>
    <s v="247"/>
    <s v="Machine shops"/>
    <s v="499"/>
    <s v="Independent artists, writers, and performers"/>
    <n v="15055"/>
    <s v="Industry Use"/>
    <n v="1.0016700000000001E-4"/>
    <x v="19"/>
    <x v="19"/>
    <x v="8"/>
    <x v="8"/>
  </r>
  <r>
    <s v="247"/>
    <s v="Machine shops"/>
    <s v="500"/>
    <s v="Promoters of performing arts and sports and agents for public figures"/>
    <n v="15055"/>
    <s v="Industry Use"/>
    <n v="1.375998E-3"/>
    <x v="19"/>
    <x v="19"/>
    <x v="8"/>
    <x v="8"/>
  </r>
  <r>
    <s v="247"/>
    <s v="Machine shops"/>
    <s v="501"/>
    <s v="Museums, historical sites, zoos, and parks"/>
    <n v="15055"/>
    <s v="Industry Use"/>
    <n v="1.9299999999999999E-7"/>
    <x v="19"/>
    <x v="19"/>
    <x v="8"/>
    <x v="8"/>
  </r>
  <r>
    <s v="247"/>
    <s v="Machine shops"/>
    <s v="504"/>
    <s v="Other amusement and recreation industries"/>
    <n v="15055"/>
    <s v="Industry Use"/>
    <n v="2.440401E-3"/>
    <x v="19"/>
    <x v="19"/>
    <x v="8"/>
    <x v="8"/>
  </r>
  <r>
    <s v="247"/>
    <s v="Machine shops"/>
    <s v="505"/>
    <s v="Fitness and recreational sports centers"/>
    <n v="15055"/>
    <s v="Industry Use"/>
    <n v="2.5368209999999999E-3"/>
    <x v="19"/>
    <x v="19"/>
    <x v="8"/>
    <x v="8"/>
  </r>
  <r>
    <s v="247"/>
    <s v="Machine shops"/>
    <s v="507"/>
    <s v="Hotels and motels, including casino hotels"/>
    <n v="15055"/>
    <s v="Industry Use"/>
    <n v="6.7999999999999999E-5"/>
    <x v="20"/>
    <x v="20"/>
    <x v="8"/>
    <x v="8"/>
  </r>
  <r>
    <s v="247"/>
    <s v="Machine shops"/>
    <s v="508"/>
    <s v="Other accommodations"/>
    <n v="15055"/>
    <s v="Industry Use"/>
    <n v="4.1700000000000003E-8"/>
    <x v="20"/>
    <x v="20"/>
    <x v="8"/>
    <x v="8"/>
  </r>
  <r>
    <s v="247"/>
    <s v="Machine shops"/>
    <s v="509"/>
    <s v="Full-service restaurants"/>
    <n v="15055"/>
    <s v="Industry Use"/>
    <n v="5.5173656000000001E-2"/>
    <x v="20"/>
    <x v="20"/>
    <x v="8"/>
    <x v="8"/>
  </r>
  <r>
    <s v="247"/>
    <s v="Machine shops"/>
    <s v="510"/>
    <s v="Limited-service restaurants"/>
    <n v="15055"/>
    <s v="Industry Use"/>
    <n v="4.5701589000000001E-2"/>
    <x v="20"/>
    <x v="20"/>
    <x v="8"/>
    <x v="8"/>
  </r>
  <r>
    <s v="247"/>
    <s v="Machine shops"/>
    <s v="511"/>
    <s v="All other food and drinking places"/>
    <n v="15055"/>
    <s v="Industry Use"/>
    <n v="1.1212036999999999E-2"/>
    <x v="20"/>
    <x v="20"/>
    <x v="8"/>
    <x v="8"/>
  </r>
  <r>
    <s v="247"/>
    <s v="Machine shops"/>
    <s v="512"/>
    <s v="Automotive repair and maintenance, except car washes"/>
    <n v="15055"/>
    <s v="Industry Use"/>
    <n v="4.3844315000000002E-2"/>
    <x v="21"/>
    <x v="21"/>
    <x v="8"/>
    <x v="8"/>
  </r>
  <r>
    <s v="247"/>
    <s v="Machine shops"/>
    <s v="513"/>
    <s v="Car washes"/>
    <n v="15055"/>
    <s v="Industry Use"/>
    <n v="2.0418115000000001E-2"/>
    <x v="21"/>
    <x v="21"/>
    <x v="8"/>
    <x v="8"/>
  </r>
  <r>
    <s v="247"/>
    <s v="Machine shops"/>
    <s v="514"/>
    <s v="Electronic and precision equipment repair and maintenance"/>
    <n v="15055"/>
    <s v="Industry Use"/>
    <n v="2.1833721E-2"/>
    <x v="21"/>
    <x v="21"/>
    <x v="8"/>
    <x v="8"/>
  </r>
  <r>
    <s v="247"/>
    <s v="Machine shops"/>
    <s v="515"/>
    <s v="Commercial and industrial machinery and equipment repair and maintenance"/>
    <n v="15055"/>
    <s v="Industry Use"/>
    <n v="6.4787278000000004E-2"/>
    <x v="21"/>
    <x v="21"/>
    <x v="8"/>
    <x v="8"/>
  </r>
  <r>
    <s v="247"/>
    <s v="Machine shops"/>
    <s v="516"/>
    <s v="Personal and household goods repair and maintenance"/>
    <n v="15055"/>
    <s v="Industry Use"/>
    <n v="4.9145969999999997E-3"/>
    <x v="21"/>
    <x v="21"/>
    <x v="8"/>
    <x v="8"/>
  </r>
  <r>
    <s v="247"/>
    <s v="Machine shops"/>
    <s v="519"/>
    <s v="Dry-cleaning and laundry services"/>
    <n v="15055"/>
    <s v="Industry Use"/>
    <n v="3.2238900000000002E-4"/>
    <x v="21"/>
    <x v="21"/>
    <x v="8"/>
    <x v="8"/>
  </r>
  <r>
    <s v="247"/>
    <s v="Machine shops"/>
    <s v="523"/>
    <s v="Business and professional associations"/>
    <n v="15055"/>
    <s v="Industry Use"/>
    <n v="3.2143710000000002E-3"/>
    <x v="21"/>
    <x v="21"/>
    <x v="8"/>
    <x v="8"/>
  </r>
  <r>
    <s v="247"/>
    <s v="Machine shops"/>
    <s v="526"/>
    <s v="Postal service"/>
    <n v="15055"/>
    <s v="Industry Use"/>
    <n v="2.83E-5"/>
    <x v="22"/>
    <x v="22"/>
    <x v="8"/>
    <x v="8"/>
  </r>
  <r>
    <s v="247"/>
    <s v="Machine shops"/>
    <s v="528"/>
    <s v="Other federal government enterprises"/>
    <n v="15055"/>
    <s v="Industry Use"/>
    <n v="1.8E-7"/>
    <x v="22"/>
    <x v="22"/>
    <x v="8"/>
    <x v="8"/>
  </r>
  <r>
    <s v="247"/>
    <s v="Machine shops"/>
    <s v="532"/>
    <s v="Local government passenger transit"/>
    <n v="15055"/>
    <s v="Industry Use"/>
    <n v="5.3303020000000003E-3"/>
    <x v="22"/>
    <x v="22"/>
    <x v="8"/>
    <x v="8"/>
  </r>
  <r>
    <s v="247"/>
    <s v="Machine shops"/>
    <s v="533"/>
    <s v="Local government electric utilities"/>
    <n v="15055"/>
    <s v="Industry Use"/>
    <n v="1.2098597000000001E-2"/>
    <x v="22"/>
    <x v="22"/>
    <x v="8"/>
    <x v="8"/>
  </r>
  <r>
    <s v="247"/>
    <s v="Machine shops"/>
    <s v="5001"/>
    <s v="Employee Compensation"/>
    <n v="15053"/>
    <s v="Factor Receipts"/>
    <n v="20.284593579999999"/>
    <x v="23"/>
    <x v="23"/>
    <x v="8"/>
    <x v="8"/>
  </r>
  <r>
    <s v="247"/>
    <s v="Machine shops"/>
    <s v="6001"/>
    <s v="Proprietor Income"/>
    <n v="15053"/>
    <s v="Factor Receipts"/>
    <n v="2.1089996999999999E-2"/>
    <x v="24"/>
    <x v="24"/>
    <x v="8"/>
    <x v="8"/>
  </r>
  <r>
    <s v="247"/>
    <s v="Machine shops"/>
    <s v="7001"/>
    <s v="Other Property Type Income"/>
    <n v="15053"/>
    <s v="Factor Receipts"/>
    <n v="2.1036825179999998"/>
    <x v="25"/>
    <x v="25"/>
    <x v="8"/>
    <x v="8"/>
  </r>
  <r>
    <s v="247"/>
    <s v="Machine shops"/>
    <s v="8001"/>
    <s v="Taxes on Production and Imports"/>
    <n v="15053"/>
    <s v="Factor Receipts"/>
    <n v="0.28096351000000003"/>
    <x v="26"/>
    <x v="26"/>
    <x v="8"/>
    <x v="8"/>
  </r>
  <r>
    <s v="247"/>
    <s v="Machine shops"/>
    <s v="11001"/>
    <s v="Federal Government NonDefense"/>
    <n v="15055"/>
    <s v="Industry Use"/>
    <n v="1.1600000000000001E-5"/>
    <x v="27"/>
    <x v="27"/>
    <x v="8"/>
    <x v="8"/>
  </r>
  <r>
    <s v="247"/>
    <s v="Machine shops"/>
    <s v="12001"/>
    <s v="State/Local Govt NonEducation"/>
    <n v="15055"/>
    <s v="Industry Use"/>
    <n v="1.3039138E-2"/>
    <x v="27"/>
    <x v="27"/>
    <x v="8"/>
    <x v="8"/>
  </r>
  <r>
    <s v="247"/>
    <s v="Machine shops"/>
    <s v="14002"/>
    <s v="Inventory Additions/Deletions"/>
    <n v="15055"/>
    <s v="Industry Use"/>
    <n v="5.5160400000000003E-4"/>
    <x v="27"/>
    <x v="27"/>
    <x v="8"/>
    <x v="8"/>
  </r>
  <r>
    <s v="247"/>
    <s v="Machine shops"/>
    <s v="25001"/>
    <s v="Foreign Trade"/>
    <n v="15056"/>
    <s v="Industry Trade"/>
    <n v="1.8639451060000001"/>
    <x v="28"/>
    <x v="28"/>
    <x v="8"/>
    <x v="8"/>
  </r>
  <r>
    <s v="247"/>
    <s v="Machine shops"/>
    <s v="28001"/>
    <s v="Domestic Trade"/>
    <n v="15056"/>
    <s v="Industry Trade"/>
    <n v="11.69387624"/>
    <x v="29"/>
    <x v="29"/>
    <x v="8"/>
    <x v="8"/>
  </r>
  <r>
    <s v="248"/>
    <s v="Turned product and screw, nut, and bolt manufacturing"/>
    <s v="1"/>
    <s v="Oilseed farming"/>
    <n v="15055"/>
    <s v="Industry Use"/>
    <n v="1.0200000000000001E-5"/>
    <x v="0"/>
    <x v="0"/>
    <x v="8"/>
    <x v="8"/>
  </r>
  <r>
    <s v="248"/>
    <s v="Turned product and screw, nut, and bolt manufacturing"/>
    <s v="2"/>
    <s v="Grain farming"/>
    <n v="15055"/>
    <s v="Industry Use"/>
    <n v="5.3399999999999997E-5"/>
    <x v="0"/>
    <x v="0"/>
    <x v="8"/>
    <x v="8"/>
  </r>
  <r>
    <s v="248"/>
    <s v="Turned product and screw, nut, and bolt manufacturing"/>
    <s v="3"/>
    <s v="Vegetable and melon farming"/>
    <n v="15055"/>
    <s v="Industry Use"/>
    <n v="1.4000000000000001E-7"/>
    <x v="1"/>
    <x v="1"/>
    <x v="8"/>
    <x v="8"/>
  </r>
  <r>
    <s v="248"/>
    <s v="Turned product and screw, nut, and bolt manufacturing"/>
    <s v="4"/>
    <s v="Fruit farming"/>
    <n v="15055"/>
    <s v="Industry Use"/>
    <n v="1.5300000000000001E-7"/>
    <x v="1"/>
    <x v="1"/>
    <x v="8"/>
    <x v="8"/>
  </r>
  <r>
    <s v="248"/>
    <s v="Turned product and screw, nut, and bolt manufacturing"/>
    <s v="5"/>
    <s v="Tree nut farming"/>
    <n v="15055"/>
    <s v="Industry Use"/>
    <n v="4.36E-8"/>
    <x v="1"/>
    <x v="1"/>
    <x v="8"/>
    <x v="8"/>
  </r>
  <r>
    <s v="248"/>
    <s v="Turned product and screw, nut, and bolt manufacturing"/>
    <s v="6"/>
    <s v="Greenhouse, nursery, and floriculture production"/>
    <n v="15055"/>
    <s v="Industry Use"/>
    <n v="8.6000000000000002E-8"/>
    <x v="1"/>
    <x v="1"/>
    <x v="8"/>
    <x v="8"/>
  </r>
  <r>
    <s v="248"/>
    <s v="Turned product and screw, nut, and bolt manufacturing"/>
    <s v="11"/>
    <s v="Beef cattle ranching and farming, including feedlots and dual-purpose ranching and farming"/>
    <n v="15055"/>
    <s v="Industry Use"/>
    <n v="7.86E-5"/>
    <x v="2"/>
    <x v="2"/>
    <x v="8"/>
    <x v="8"/>
  </r>
  <r>
    <s v="248"/>
    <s v="Turned product and screw, nut, and bolt manufacturing"/>
    <s v="12"/>
    <s v="Dairy cattle and milk production"/>
    <n v="15055"/>
    <s v="Industry Use"/>
    <n v="7.1199999999999996E-5"/>
    <x v="2"/>
    <x v="2"/>
    <x v="8"/>
    <x v="8"/>
  </r>
  <r>
    <s v="248"/>
    <s v="Turned product and screw, nut, and bolt manufacturing"/>
    <s v="13"/>
    <s v="Poultry and egg production"/>
    <n v="15055"/>
    <s v="Industry Use"/>
    <n v="1.1400000000000001E-6"/>
    <x v="2"/>
    <x v="2"/>
    <x v="8"/>
    <x v="8"/>
  </r>
  <r>
    <s v="248"/>
    <s v="Turned product and screw, nut, and bolt manufacturing"/>
    <s v="14"/>
    <s v="Animal production, except cattle and poultry and eggs"/>
    <n v="15055"/>
    <s v="Industry Use"/>
    <n v="2.3200000000000001E-5"/>
    <x v="2"/>
    <x v="2"/>
    <x v="8"/>
    <x v="8"/>
  </r>
  <r>
    <s v="248"/>
    <s v="Turned product and screw, nut, and bolt manufacturing"/>
    <s v="20"/>
    <s v="Oil and gas extraction"/>
    <n v="15055"/>
    <s v="Industry Use"/>
    <n v="5.02E-5"/>
    <x v="4"/>
    <x v="4"/>
    <x v="8"/>
    <x v="8"/>
  </r>
  <r>
    <s v="248"/>
    <s v="Turned product and screw, nut, and bolt manufacturing"/>
    <s v="35"/>
    <s v="Drilling oil and gas wells"/>
    <n v="15055"/>
    <s v="Industry Use"/>
    <n v="1.48E-7"/>
    <x v="4"/>
    <x v="4"/>
    <x v="8"/>
    <x v="8"/>
  </r>
  <r>
    <s v="248"/>
    <s v="Turned product and screw, nut, and bolt manufacturing"/>
    <s v="36"/>
    <s v="Support activities for oil and gas operations"/>
    <n v="15055"/>
    <s v="Industry Use"/>
    <n v="1.2900000000000001E-9"/>
    <x v="4"/>
    <x v="4"/>
    <x v="8"/>
    <x v="8"/>
  </r>
  <r>
    <s v="248"/>
    <s v="Turned product and screw, nut, and bolt manufacturing"/>
    <s v="37"/>
    <s v="Metal mining services"/>
    <n v="15055"/>
    <s v="Industry Use"/>
    <n v="4.4199999999999997E-5"/>
    <x v="4"/>
    <x v="4"/>
    <x v="8"/>
    <x v="8"/>
  </r>
  <r>
    <s v="248"/>
    <s v="Turned product and screw, nut, and bolt manufacturing"/>
    <s v="47"/>
    <s v="Electric power transmission and distribution"/>
    <n v="15055"/>
    <s v="Industry Use"/>
    <n v="0.22213646200000001"/>
    <x v="5"/>
    <x v="5"/>
    <x v="8"/>
    <x v="8"/>
  </r>
  <r>
    <s v="248"/>
    <s v="Turned product and screw, nut, and bolt manufacturing"/>
    <s v="48"/>
    <s v="Natural gas distribution"/>
    <n v="15055"/>
    <s v="Industry Use"/>
    <n v="1.4463726E-2"/>
    <x v="5"/>
    <x v="5"/>
    <x v="8"/>
    <x v="8"/>
  </r>
  <r>
    <s v="248"/>
    <s v="Turned product and screw, nut, and bolt manufacturing"/>
    <s v="49"/>
    <s v="Water, sewage and other systems"/>
    <n v="15055"/>
    <s v="Industry Use"/>
    <n v="3.6663800000000002E-4"/>
    <x v="5"/>
    <x v="5"/>
    <x v="8"/>
    <x v="8"/>
  </r>
  <r>
    <s v="248"/>
    <s v="Turned product and screw, nut, and bolt manufacturing"/>
    <s v="60"/>
    <s v="Maintenance and repair construction of nonresidential structures"/>
    <n v="15055"/>
    <s v="Industry Use"/>
    <n v="7.6753971000000004E-2"/>
    <x v="6"/>
    <x v="6"/>
    <x v="8"/>
    <x v="8"/>
  </r>
  <r>
    <s v="248"/>
    <s v="Turned product and screw, nut, and bolt manufacturing"/>
    <s v="87"/>
    <s v="Frozen cakes and other pastries manufacturing"/>
    <n v="15055"/>
    <s v="Industry Use"/>
    <n v="3.4400000000000001E-9"/>
    <x v="7"/>
    <x v="7"/>
    <x v="8"/>
    <x v="8"/>
  </r>
  <r>
    <s v="248"/>
    <s v="Turned product and screw, nut, and bolt manufacturing"/>
    <s v="93"/>
    <s v="Bread and bakery product, except frozen, manufacturing"/>
    <n v="15055"/>
    <s v="Industry Use"/>
    <n v="2.03E-8"/>
    <x v="7"/>
    <x v="7"/>
    <x v="8"/>
    <x v="8"/>
  </r>
  <r>
    <s v="248"/>
    <s v="Turned product and screw, nut, and bolt manufacturing"/>
    <s v="108"/>
    <s v="Distilleries"/>
    <n v="15055"/>
    <s v="Industry Use"/>
    <n v="1.9699999999999999E-10"/>
    <x v="7"/>
    <x v="7"/>
    <x v="8"/>
    <x v="8"/>
  </r>
  <r>
    <s v="248"/>
    <s v="Turned product and screw, nut, and bolt manufacturing"/>
    <s v="115"/>
    <s v="Textile and fabric finishing mills"/>
    <n v="15055"/>
    <s v="Industry Use"/>
    <n v="3.1699999999999999E-10"/>
    <x v="8"/>
    <x v="8"/>
    <x v="8"/>
    <x v="8"/>
  </r>
  <r>
    <s v="248"/>
    <s v="Turned product and screw, nut, and bolt manufacturing"/>
    <s v="119"/>
    <s v="Textile bag and canvas mills"/>
    <n v="15055"/>
    <s v="Industry Use"/>
    <n v="4.5800000000000002E-6"/>
    <x v="8"/>
    <x v="8"/>
    <x v="8"/>
    <x v="8"/>
  </r>
  <r>
    <s v="248"/>
    <s v="Turned product and screw, nut, and bolt manufacturing"/>
    <s v="121"/>
    <s v="Other textile product mills"/>
    <n v="15055"/>
    <s v="Industry Use"/>
    <n v="6.0999999999999999E-5"/>
    <x v="8"/>
    <x v="8"/>
    <x v="8"/>
    <x v="8"/>
  </r>
  <r>
    <s v="248"/>
    <s v="Turned product and screw, nut, and bolt manufacturing"/>
    <s v="135"/>
    <s v="Engineered wood member and truss manufacturing"/>
    <n v="15055"/>
    <s v="Industry Use"/>
    <n v="2.7099999999999999E-6"/>
    <x v="8"/>
    <x v="8"/>
    <x v="8"/>
    <x v="8"/>
  </r>
  <r>
    <s v="248"/>
    <s v="Turned product and screw, nut, and bolt manufacturing"/>
    <s v="137"/>
    <s v="Wood windows and door manufacturing"/>
    <n v="15055"/>
    <s v="Industry Use"/>
    <n v="1.11E-5"/>
    <x v="8"/>
    <x v="8"/>
    <x v="8"/>
    <x v="8"/>
  </r>
  <r>
    <s v="248"/>
    <s v="Turned product and screw, nut, and bolt manufacturing"/>
    <s v="139"/>
    <s v="Other millwork, including flooring"/>
    <n v="15055"/>
    <s v="Industry Use"/>
    <n v="2.37E-5"/>
    <x v="8"/>
    <x v="8"/>
    <x v="8"/>
    <x v="8"/>
  </r>
  <r>
    <s v="248"/>
    <s v="Turned product and screw, nut, and bolt manufacturing"/>
    <s v="143"/>
    <s v="All other miscellaneous wood product manufacturing"/>
    <n v="15055"/>
    <s v="Industry Use"/>
    <n v="7.3699999999999997E-6"/>
    <x v="8"/>
    <x v="8"/>
    <x v="8"/>
    <x v="8"/>
  </r>
  <r>
    <s v="248"/>
    <s v="Turned product and screw, nut, and bolt manufacturing"/>
    <s v="147"/>
    <s v="Paperboard container manufacturing"/>
    <n v="15055"/>
    <s v="Industry Use"/>
    <n v="2.3092350000000001E-2"/>
    <x v="8"/>
    <x v="8"/>
    <x v="8"/>
    <x v="8"/>
  </r>
  <r>
    <s v="248"/>
    <s v="Turned product and screw, nut, and bolt manufacturing"/>
    <s v="152"/>
    <s v="Printing"/>
    <n v="15055"/>
    <s v="Industry Use"/>
    <n v="5.6936030000000002E-3"/>
    <x v="8"/>
    <x v="8"/>
    <x v="8"/>
    <x v="8"/>
  </r>
  <r>
    <s v="248"/>
    <s v="Turned product and screw, nut, and bolt manufacturing"/>
    <s v="163"/>
    <s v="Other basic organic chemical manufacturing"/>
    <n v="15055"/>
    <s v="Industry Use"/>
    <n v="7.6899999999999999E-5"/>
    <x v="8"/>
    <x v="8"/>
    <x v="8"/>
    <x v="8"/>
  </r>
  <r>
    <s v="248"/>
    <s v="Turned product and screw, nut, and bolt manufacturing"/>
    <s v="175"/>
    <s v="Paint and coating manufacturing"/>
    <n v="15055"/>
    <s v="Industry Use"/>
    <n v="2.3900000000000001E-7"/>
    <x v="8"/>
    <x v="8"/>
    <x v="8"/>
    <x v="8"/>
  </r>
  <r>
    <s v="248"/>
    <s v="Turned product and screw, nut, and bolt manufacturing"/>
    <s v="177"/>
    <s v="Soap and other detergent manufacturing"/>
    <n v="15055"/>
    <s v="Industry Use"/>
    <n v="1.6700000000000001E-6"/>
    <x v="8"/>
    <x v="8"/>
    <x v="8"/>
    <x v="8"/>
  </r>
  <r>
    <s v="248"/>
    <s v="Turned product and screw, nut, and bolt manufacturing"/>
    <s v="190"/>
    <s v="Polystyrene foam product manufacturing"/>
    <n v="15055"/>
    <s v="Industry Use"/>
    <n v="3.0199999999999999E-6"/>
    <x v="8"/>
    <x v="8"/>
    <x v="8"/>
    <x v="8"/>
  </r>
  <r>
    <s v="248"/>
    <s v="Turned product and screw, nut, and bolt manufacturing"/>
    <s v="191"/>
    <s v="Urethane and other foam product (except polystyrene) manufacturing"/>
    <n v="15055"/>
    <s v="Industry Use"/>
    <n v="1.42E-5"/>
    <x v="8"/>
    <x v="8"/>
    <x v="8"/>
    <x v="8"/>
  </r>
  <r>
    <s v="248"/>
    <s v="Turned product and screw, nut, and bolt manufacturing"/>
    <s v="192"/>
    <s v="Plastics bottle manufacturing"/>
    <n v="15055"/>
    <s v="Industry Use"/>
    <n v="3.0900000000000001E-6"/>
    <x v="8"/>
    <x v="8"/>
    <x v="8"/>
    <x v="8"/>
  </r>
  <r>
    <s v="248"/>
    <s v="Turned product and screw, nut, and bolt manufacturing"/>
    <s v="195"/>
    <s v="Rubber and plastics hoses and belting manufacturing"/>
    <n v="15055"/>
    <s v="Industry Use"/>
    <n v="3.49E-6"/>
    <x v="8"/>
    <x v="8"/>
    <x v="8"/>
    <x v="8"/>
  </r>
  <r>
    <s v="248"/>
    <s v="Turned product and screw, nut, and bolt manufacturing"/>
    <s v="197"/>
    <s v="Pottery, ceramics, and plumbing fixture manufacturing"/>
    <n v="15055"/>
    <s v="Industry Use"/>
    <n v="1.3899999999999999E-7"/>
    <x v="8"/>
    <x v="8"/>
    <x v="8"/>
    <x v="8"/>
  </r>
  <r>
    <s v="248"/>
    <s v="Turned product and screw, nut, and bolt manufacturing"/>
    <s v="204"/>
    <s v="Ready-mix concrete manufacturing"/>
    <n v="15055"/>
    <s v="Industry Use"/>
    <n v="3.9899999999999997E-9"/>
    <x v="8"/>
    <x v="8"/>
    <x v="8"/>
    <x v="8"/>
  </r>
  <r>
    <s v="248"/>
    <s v="Turned product and screw, nut, and bolt manufacturing"/>
    <s v="211"/>
    <s v="Cut stone and stone product manufacturing"/>
    <n v="15055"/>
    <s v="Industry Use"/>
    <n v="5.8099999999999997E-8"/>
    <x v="8"/>
    <x v="8"/>
    <x v="8"/>
    <x v="8"/>
  </r>
  <r>
    <s v="248"/>
    <s v="Turned product and screw, nut, and bolt manufacturing"/>
    <s v="215"/>
    <s v="Iron and steel mills and ferroalloy manufacturing"/>
    <n v="15055"/>
    <s v="Industry Use"/>
    <n v="2.5475279999999999E-2"/>
    <x v="8"/>
    <x v="8"/>
    <x v="8"/>
    <x v="8"/>
  </r>
  <r>
    <s v="248"/>
    <s v="Turned product and screw, nut, and bolt manufacturing"/>
    <s v="217"/>
    <s v="Rolled steel shape manufacturing"/>
    <n v="15055"/>
    <s v="Industry Use"/>
    <n v="1.043984E-3"/>
    <x v="8"/>
    <x v="8"/>
    <x v="8"/>
    <x v="8"/>
  </r>
  <r>
    <s v="248"/>
    <s v="Turned product and screw, nut, and bolt manufacturing"/>
    <s v="227"/>
    <s v="Ferrous metal foundries"/>
    <n v="15055"/>
    <s v="Industry Use"/>
    <n v="1.0484930999999999E-2"/>
    <x v="8"/>
    <x v="8"/>
    <x v="8"/>
    <x v="8"/>
  </r>
  <r>
    <s v="248"/>
    <s v="Turned product and screw, nut, and bolt manufacturing"/>
    <s v="228"/>
    <s v="Nonferrous metal foundries"/>
    <n v="15055"/>
    <s v="Industry Use"/>
    <n v="8.8029939999999997E-3"/>
    <x v="8"/>
    <x v="8"/>
    <x v="8"/>
    <x v="8"/>
  </r>
  <r>
    <s v="248"/>
    <s v="Turned product and screw, nut, and bolt manufacturing"/>
    <s v="230"/>
    <s v="Crown and closure manufacturing and metal stamping"/>
    <n v="15055"/>
    <s v="Industry Use"/>
    <n v="2.2220339999999999E-3"/>
    <x v="8"/>
    <x v="8"/>
    <x v="8"/>
    <x v="8"/>
  </r>
  <r>
    <s v="248"/>
    <s v="Turned product and screw, nut, and bolt manufacturing"/>
    <s v="234"/>
    <s v="Handtool manufacturing"/>
    <n v="15055"/>
    <s v="Industry Use"/>
    <n v="4.9300000000000002E-6"/>
    <x v="8"/>
    <x v="8"/>
    <x v="8"/>
    <x v="8"/>
  </r>
  <r>
    <s v="248"/>
    <s v="Turned product and screw, nut, and bolt manufacturing"/>
    <s v="236"/>
    <s v="Fabricated structural metal manufacturing"/>
    <n v="15055"/>
    <s v="Industry Use"/>
    <n v="9.7044000000000004E-4"/>
    <x v="8"/>
    <x v="8"/>
    <x v="8"/>
    <x v="8"/>
  </r>
  <r>
    <s v="248"/>
    <s v="Turned product and screw, nut, and bolt manufacturing"/>
    <s v="238"/>
    <s v="Metal window and door manufacturing"/>
    <n v="15055"/>
    <s v="Industry Use"/>
    <n v="5.0623300000000003E-4"/>
    <x v="8"/>
    <x v="8"/>
    <x v="8"/>
    <x v="8"/>
  </r>
  <r>
    <s v="248"/>
    <s v="Turned product and screw, nut, and bolt manufacturing"/>
    <s v="239"/>
    <s v="Sheet metal work manufacturing"/>
    <n v="15055"/>
    <s v="Industry Use"/>
    <n v="4.2028769999999998E-3"/>
    <x v="8"/>
    <x v="8"/>
    <x v="8"/>
    <x v="8"/>
  </r>
  <r>
    <s v="248"/>
    <s v="Turned product and screw, nut, and bolt manufacturing"/>
    <s v="240"/>
    <s v="Ornamental and architectural metal work manufacturing"/>
    <n v="15055"/>
    <s v="Industry Use"/>
    <n v="2.3E-5"/>
    <x v="8"/>
    <x v="8"/>
    <x v="8"/>
    <x v="8"/>
  </r>
  <r>
    <s v="248"/>
    <s v="Turned product and screw, nut, and bolt manufacturing"/>
    <s v="242"/>
    <s v="Metal tank (heavy gauge) manufacturing"/>
    <n v="15055"/>
    <s v="Industry Use"/>
    <n v="1.6410599999999999E-4"/>
    <x v="8"/>
    <x v="8"/>
    <x v="8"/>
    <x v="8"/>
  </r>
  <r>
    <s v="248"/>
    <s v="Turned product and screw, nut, and bolt manufacturing"/>
    <s v="244"/>
    <s v="Metal barrels, drums and pails manufacturing"/>
    <n v="15055"/>
    <s v="Industry Use"/>
    <n v="1.8095609999999999E-3"/>
    <x v="8"/>
    <x v="8"/>
    <x v="8"/>
    <x v="8"/>
  </r>
  <r>
    <s v="248"/>
    <s v="Turned product and screw, nut, and bolt manufacturing"/>
    <s v="247"/>
    <s v="Machine shops"/>
    <n v="15055"/>
    <s v="Industry Use"/>
    <n v="1.4972984999999999E-2"/>
    <x v="8"/>
    <x v="8"/>
    <x v="8"/>
    <x v="8"/>
  </r>
  <r>
    <s v="248"/>
    <s v="Turned product and screw, nut, and bolt manufacturing"/>
    <s v="248"/>
    <s v="Turned product and screw, nut, and bolt manufacturing"/>
    <n v="15055"/>
    <s v="Industry Use"/>
    <n v="2.6023807999999999E-2"/>
    <x v="8"/>
    <x v="8"/>
    <x v="8"/>
    <x v="8"/>
  </r>
  <r>
    <s v="248"/>
    <s v="Turned product and screw, nut, and bolt manufacturing"/>
    <s v="251"/>
    <s v="Electroplating, anodizing, and coloring metal"/>
    <n v="15055"/>
    <s v="Industry Use"/>
    <n v="1.0799729999999999E-3"/>
    <x v="8"/>
    <x v="8"/>
    <x v="8"/>
    <x v="8"/>
  </r>
  <r>
    <s v="248"/>
    <s v="Turned product and screw, nut, and bolt manufacturing"/>
    <s v="252"/>
    <s v="Valve and fittings, other than plumbing, manufacturing"/>
    <n v="15055"/>
    <s v="Industry Use"/>
    <n v="3.562543E-3"/>
    <x v="8"/>
    <x v="8"/>
    <x v="8"/>
    <x v="8"/>
  </r>
  <r>
    <s v="248"/>
    <s v="Turned product and screw, nut, and bolt manufacturing"/>
    <s v="259"/>
    <s v="Other fabricated metal manufacturing"/>
    <n v="15055"/>
    <s v="Industry Use"/>
    <n v="3.3761799999999998E-4"/>
    <x v="8"/>
    <x v="8"/>
    <x v="8"/>
    <x v="8"/>
  </r>
  <r>
    <s v="248"/>
    <s v="Turned product and screw, nut, and bolt manufacturing"/>
    <s v="261"/>
    <s v="Lawn and garden equipment manufacturing"/>
    <n v="15055"/>
    <s v="Industry Use"/>
    <n v="2.4200000000000002E-7"/>
    <x v="8"/>
    <x v="8"/>
    <x v="8"/>
    <x v="8"/>
  </r>
  <r>
    <s v="248"/>
    <s v="Turned product and screw, nut, and bolt manufacturing"/>
    <s v="262"/>
    <s v="Construction machinery manufacturing"/>
    <n v="15055"/>
    <s v="Industry Use"/>
    <n v="1.31853E-4"/>
    <x v="8"/>
    <x v="8"/>
    <x v="8"/>
    <x v="8"/>
  </r>
  <r>
    <s v="248"/>
    <s v="Turned product and screw, nut, and bolt manufacturing"/>
    <s v="269"/>
    <s v="All other industrial machinery manufacturing"/>
    <n v="15055"/>
    <s v="Industry Use"/>
    <n v="4.9200000000000003E-5"/>
    <x v="8"/>
    <x v="8"/>
    <x v="8"/>
    <x v="8"/>
  </r>
  <r>
    <s v="248"/>
    <s v="Turned product and screw, nut, and bolt manufacturing"/>
    <s v="275"/>
    <s v="Air conditioning, refrigeration, and warm air heating equipment manufacturing"/>
    <n v="15055"/>
    <s v="Industry Use"/>
    <n v="7.6699999999999994E-5"/>
    <x v="8"/>
    <x v="8"/>
    <x v="8"/>
    <x v="8"/>
  </r>
  <r>
    <s v="248"/>
    <s v="Turned product and screw, nut, and bolt manufacturing"/>
    <s v="276"/>
    <s v="Industrial mold manufacturing"/>
    <n v="15055"/>
    <s v="Industry Use"/>
    <n v="6.1083399999999999E-4"/>
    <x v="8"/>
    <x v="8"/>
    <x v="8"/>
    <x v="8"/>
  </r>
  <r>
    <s v="248"/>
    <s v="Turned product and screw, nut, and bolt manufacturing"/>
    <s v="277"/>
    <s v="Special tool, die, jig, and fixture manufacturing"/>
    <n v="15055"/>
    <s v="Industry Use"/>
    <n v="5.3947700000000001E-4"/>
    <x v="8"/>
    <x v="8"/>
    <x v="8"/>
    <x v="8"/>
  </r>
  <r>
    <s v="248"/>
    <s v="Turned product and screw, nut, and bolt manufacturing"/>
    <s v="282"/>
    <s v="Speed changer, industrial high-speed drive, and gear manufacturing"/>
    <n v="15055"/>
    <s v="Industry Use"/>
    <n v="1.7E-5"/>
    <x v="8"/>
    <x v="8"/>
    <x v="8"/>
    <x v="8"/>
  </r>
  <r>
    <s v="248"/>
    <s v="Turned product and screw, nut, and bolt manufacturing"/>
    <s v="294"/>
    <s v="Industrial process furnace and oven manufacturing"/>
    <n v="15055"/>
    <s v="Industry Use"/>
    <n v="9.8899999999999996E-9"/>
    <x v="8"/>
    <x v="8"/>
    <x v="8"/>
    <x v="8"/>
  </r>
  <r>
    <s v="248"/>
    <s v="Turned product and screw, nut, and bolt manufacturing"/>
    <s v="297"/>
    <s v="Scales, balances, and miscellaneous general purpose machinery manufacturing"/>
    <n v="15055"/>
    <s v="Industry Use"/>
    <n v="6.8256600000000001E-4"/>
    <x v="8"/>
    <x v="8"/>
    <x v="8"/>
    <x v="8"/>
  </r>
  <r>
    <s v="248"/>
    <s v="Turned product and screw, nut, and bolt manufacturing"/>
    <s v="307"/>
    <s v="Semiconductor and related device manufacturing"/>
    <n v="15055"/>
    <s v="Industry Use"/>
    <n v="7.1099999999999994E-5"/>
    <x v="8"/>
    <x v="8"/>
    <x v="8"/>
    <x v="8"/>
  </r>
  <r>
    <s v="248"/>
    <s v="Turned product and screw, nut, and bolt manufacturing"/>
    <s v="317"/>
    <s v="Analytical laboratory instrument manufacturing"/>
    <n v="15055"/>
    <s v="Industry Use"/>
    <n v="1.6199999999999999E-7"/>
    <x v="8"/>
    <x v="8"/>
    <x v="8"/>
    <x v="8"/>
  </r>
  <r>
    <s v="248"/>
    <s v="Turned product and screw, nut, and bolt manufacturing"/>
    <s v="323"/>
    <s v="Lighting fixture manufacturing"/>
    <n v="15055"/>
    <s v="Industry Use"/>
    <n v="1.9600000000000001E-7"/>
    <x v="8"/>
    <x v="8"/>
    <x v="8"/>
    <x v="8"/>
  </r>
  <r>
    <s v="248"/>
    <s v="Turned product and screw, nut, and bolt manufacturing"/>
    <s v="330"/>
    <s v="Motor and generator manufacturing"/>
    <n v="15055"/>
    <s v="Industry Use"/>
    <n v="3.54E-6"/>
    <x v="8"/>
    <x v="8"/>
    <x v="8"/>
    <x v="8"/>
  </r>
  <r>
    <s v="248"/>
    <s v="Turned product and screw, nut, and bolt manufacturing"/>
    <s v="341"/>
    <s v="Light truck and utility vehicle manufacturing"/>
    <n v="15055"/>
    <s v="Industry Use"/>
    <n v="1.5999999999999999E-6"/>
    <x v="8"/>
    <x v="8"/>
    <x v="8"/>
    <x v="8"/>
  </r>
  <r>
    <s v="248"/>
    <s v="Turned product and screw, nut, and bolt manufacturing"/>
    <s v="343"/>
    <s v="Motor vehicle body manufacturing"/>
    <n v="15055"/>
    <s v="Industry Use"/>
    <n v="1.5800000000000001E-7"/>
    <x v="8"/>
    <x v="8"/>
    <x v="8"/>
    <x v="8"/>
  </r>
  <r>
    <s v="248"/>
    <s v="Turned product and screw, nut, and bolt manufacturing"/>
    <s v="346"/>
    <s v="Travel trailer and camper manufacturing"/>
    <n v="15055"/>
    <s v="Industry Use"/>
    <n v="1.26E-6"/>
    <x v="8"/>
    <x v="8"/>
    <x v="8"/>
    <x v="8"/>
  </r>
  <r>
    <s v="248"/>
    <s v="Turned product and screw, nut, and bolt manufacturing"/>
    <s v="348"/>
    <s v="Motor vehicle electrical and electronic equipment manufacturing"/>
    <n v="15055"/>
    <s v="Industry Use"/>
    <n v="4.3900000000000003E-5"/>
    <x v="8"/>
    <x v="8"/>
    <x v="8"/>
    <x v="8"/>
  </r>
  <r>
    <s v="248"/>
    <s v="Turned product and screw, nut, and bolt manufacturing"/>
    <s v="364"/>
    <s v="All other transportation equipment manufacturing"/>
    <n v="15055"/>
    <s v="Industry Use"/>
    <n v="4.6100000000000001E-7"/>
    <x v="8"/>
    <x v="8"/>
    <x v="8"/>
    <x v="8"/>
  </r>
  <r>
    <s v="248"/>
    <s v="Turned product and screw, nut, and bolt manufacturing"/>
    <s v="365"/>
    <s v="Wood kitchen cabinet and countertop manufacturing"/>
    <n v="15055"/>
    <s v="Industry Use"/>
    <n v="3.3500000000000002E-7"/>
    <x v="8"/>
    <x v="8"/>
    <x v="8"/>
    <x v="8"/>
  </r>
  <r>
    <s v="248"/>
    <s v="Turned product and screw, nut, and bolt manufacturing"/>
    <s v="371"/>
    <s v="Custom architectural woodwork and millwork"/>
    <n v="15055"/>
    <s v="Industry Use"/>
    <n v="2.6599999999999999E-6"/>
    <x v="8"/>
    <x v="8"/>
    <x v="8"/>
    <x v="8"/>
  </r>
  <r>
    <s v="248"/>
    <s v="Turned product and screw, nut, and bolt manufacturing"/>
    <s v="374"/>
    <s v="Mattress manufacturing"/>
    <n v="15055"/>
    <s v="Industry Use"/>
    <n v="1.7399999999999999E-5"/>
    <x v="8"/>
    <x v="8"/>
    <x v="8"/>
    <x v="8"/>
  </r>
  <r>
    <s v="248"/>
    <s v="Turned product and screw, nut, and bolt manufacturing"/>
    <s v="376"/>
    <s v="Surgical and medical instrument manufacturing"/>
    <n v="15055"/>
    <s v="Industry Use"/>
    <n v="2.2043900000000001E-4"/>
    <x v="8"/>
    <x v="8"/>
    <x v="8"/>
    <x v="8"/>
  </r>
  <r>
    <s v="248"/>
    <s v="Turned product and screw, nut, and bolt manufacturing"/>
    <s v="381"/>
    <s v="Jewelry and silverware manufacturing"/>
    <n v="15055"/>
    <s v="Industry Use"/>
    <n v="8.1500000000000003E-7"/>
    <x v="8"/>
    <x v="8"/>
    <x v="8"/>
    <x v="8"/>
  </r>
  <r>
    <s v="248"/>
    <s v="Turned product and screw, nut, and bolt manufacturing"/>
    <s v="382"/>
    <s v="Sporting and athletic goods manufacturing"/>
    <n v="15055"/>
    <s v="Industry Use"/>
    <n v="3.8599999999999999E-7"/>
    <x v="8"/>
    <x v="8"/>
    <x v="8"/>
    <x v="8"/>
  </r>
  <r>
    <s v="248"/>
    <s v="Turned product and screw, nut, and bolt manufacturing"/>
    <s v="383"/>
    <s v="Doll, toy, and game manufacturing"/>
    <n v="15055"/>
    <s v="Industry Use"/>
    <n v="5.8916000000000003E-4"/>
    <x v="8"/>
    <x v="8"/>
    <x v="8"/>
    <x v="8"/>
  </r>
  <r>
    <s v="248"/>
    <s v="Turned product and screw, nut, and bolt manufacturing"/>
    <s v="384"/>
    <s v="Office supplies (except paper) manufacturing"/>
    <n v="15055"/>
    <s v="Industry Use"/>
    <n v="5.0200000000000002E-6"/>
    <x v="8"/>
    <x v="8"/>
    <x v="8"/>
    <x v="8"/>
  </r>
  <r>
    <s v="248"/>
    <s v="Turned product and screw, nut, and bolt manufacturing"/>
    <s v="385"/>
    <s v="Sign manufacturing"/>
    <n v="15055"/>
    <s v="Industry Use"/>
    <n v="5.6107499999999996E-4"/>
    <x v="8"/>
    <x v="8"/>
    <x v="8"/>
    <x v="8"/>
  </r>
  <r>
    <s v="248"/>
    <s v="Turned product and screw, nut, and bolt manufacturing"/>
    <s v="392"/>
    <s v="Wholesale - Motor vehicle and motor vehicle parts and supplies"/>
    <n v="15055"/>
    <s v="Industry Use"/>
    <n v="1.7556898000000001E-2"/>
    <x v="9"/>
    <x v="9"/>
    <x v="8"/>
    <x v="8"/>
  </r>
  <r>
    <s v="248"/>
    <s v="Turned product and screw, nut, and bolt manufacturing"/>
    <s v="393"/>
    <s v="Wholesale - Professional and commercial equipment and supplies"/>
    <n v="15055"/>
    <s v="Industry Use"/>
    <n v="4.2855722999999998E-2"/>
    <x v="9"/>
    <x v="9"/>
    <x v="8"/>
    <x v="8"/>
  </r>
  <r>
    <s v="248"/>
    <s v="Turned product and screw, nut, and bolt manufacturing"/>
    <s v="394"/>
    <s v="Wholesale - Household appliances and electrical and electronic goods"/>
    <n v="15055"/>
    <s v="Industry Use"/>
    <n v="0.14351443999999999"/>
    <x v="9"/>
    <x v="9"/>
    <x v="8"/>
    <x v="8"/>
  </r>
  <r>
    <s v="248"/>
    <s v="Turned product and screw, nut, and bolt manufacturing"/>
    <s v="395"/>
    <s v="Wholesale - Machinery, equipment, and supplies"/>
    <n v="15055"/>
    <s v="Industry Use"/>
    <n v="0.36674389299999999"/>
    <x v="9"/>
    <x v="9"/>
    <x v="8"/>
    <x v="8"/>
  </r>
  <r>
    <s v="248"/>
    <s v="Turned product and screw, nut, and bolt manufacturing"/>
    <s v="396"/>
    <s v="Wholesale - Other durable goods merchant wholesalers"/>
    <n v="15055"/>
    <s v="Industry Use"/>
    <n v="1.3615312049999999"/>
    <x v="9"/>
    <x v="9"/>
    <x v="8"/>
    <x v="8"/>
  </r>
  <r>
    <s v="248"/>
    <s v="Turned product and screw, nut, and bolt manufacturing"/>
    <s v="398"/>
    <s v="Wholesale - Grocery and related product wholesalers"/>
    <n v="15055"/>
    <s v="Industry Use"/>
    <n v="6.7935300000000005E-4"/>
    <x v="9"/>
    <x v="9"/>
    <x v="8"/>
    <x v="8"/>
  </r>
  <r>
    <s v="248"/>
    <s v="Turned product and screw, nut, and bolt manufacturing"/>
    <s v="399"/>
    <s v="Wholesale - Petroleum and petroleum products"/>
    <n v="15055"/>
    <s v="Industry Use"/>
    <n v="1.6508390000000001E-2"/>
    <x v="9"/>
    <x v="9"/>
    <x v="8"/>
    <x v="8"/>
  </r>
  <r>
    <s v="248"/>
    <s v="Turned product and screw, nut, and bolt manufacturing"/>
    <s v="400"/>
    <s v="Wholesale - Other nondurable goods merchant wholesalers"/>
    <n v="15055"/>
    <s v="Industry Use"/>
    <n v="4.9818124999999998E-2"/>
    <x v="9"/>
    <x v="9"/>
    <x v="8"/>
    <x v="8"/>
  </r>
  <r>
    <s v="248"/>
    <s v="Turned product and screw, nut, and bolt manufacturing"/>
    <s v="401"/>
    <s v="Wholesale - Wholesale electronic markets and agents and brokers"/>
    <n v="15055"/>
    <s v="Industry Use"/>
    <n v="3.686085E-3"/>
    <x v="9"/>
    <x v="9"/>
    <x v="8"/>
    <x v="8"/>
  </r>
  <r>
    <s v="248"/>
    <s v="Turned product and screw, nut, and bolt manufacturing"/>
    <s v="402"/>
    <s v="Retail - Motor vehicle and parts dealers"/>
    <n v="15055"/>
    <s v="Industry Use"/>
    <n v="8.4577039999999999E-3"/>
    <x v="10"/>
    <x v="10"/>
    <x v="8"/>
    <x v="8"/>
  </r>
  <r>
    <s v="248"/>
    <s v="Turned product and screw, nut, and bolt manufacturing"/>
    <s v="405"/>
    <s v="Retail - Building material and garden equipment and supplies stores"/>
    <n v="15055"/>
    <s v="Industry Use"/>
    <n v="1.418959E-3"/>
    <x v="10"/>
    <x v="10"/>
    <x v="8"/>
    <x v="8"/>
  </r>
  <r>
    <s v="248"/>
    <s v="Turned product and screw, nut, and bolt manufacturing"/>
    <s v="411"/>
    <s v="Retail - General merchandise stores"/>
    <n v="15055"/>
    <s v="Industry Use"/>
    <n v="1.328023E-3"/>
    <x v="10"/>
    <x v="10"/>
    <x v="8"/>
    <x v="8"/>
  </r>
  <r>
    <s v="248"/>
    <s v="Turned product and screw, nut, and bolt manufacturing"/>
    <s v="413"/>
    <s v="Retail - Nonstore retailers"/>
    <n v="15055"/>
    <s v="Industry Use"/>
    <n v="1.423316E-3"/>
    <x v="10"/>
    <x v="10"/>
    <x v="8"/>
    <x v="8"/>
  </r>
  <r>
    <s v="248"/>
    <s v="Turned product and screw, nut, and bolt manufacturing"/>
    <s v="414"/>
    <s v="Air transportation"/>
    <n v="15055"/>
    <s v="Industry Use"/>
    <n v="3.9647340000000001E-3"/>
    <x v="11"/>
    <x v="11"/>
    <x v="8"/>
    <x v="8"/>
  </r>
  <r>
    <s v="248"/>
    <s v="Turned product and screw, nut, and bolt manufacturing"/>
    <s v="415"/>
    <s v="Rail transportation"/>
    <n v="15055"/>
    <s v="Industry Use"/>
    <n v="2.2715590000000001E-2"/>
    <x v="11"/>
    <x v="11"/>
    <x v="8"/>
    <x v="8"/>
  </r>
  <r>
    <s v="248"/>
    <s v="Turned product and screw, nut, and bolt manufacturing"/>
    <s v="416"/>
    <s v="Water transportation"/>
    <n v="15055"/>
    <s v="Industry Use"/>
    <n v="6.7100000000000005E-5"/>
    <x v="11"/>
    <x v="11"/>
    <x v="8"/>
    <x v="8"/>
  </r>
  <r>
    <s v="248"/>
    <s v="Turned product and screw, nut, and bolt manufacturing"/>
    <s v="417"/>
    <s v="Truck transportation"/>
    <n v="15055"/>
    <s v="Industry Use"/>
    <n v="0.406228272"/>
    <x v="11"/>
    <x v="11"/>
    <x v="8"/>
    <x v="8"/>
  </r>
  <r>
    <s v="248"/>
    <s v="Turned product and screw, nut, and bolt manufacturing"/>
    <s v="418"/>
    <s v="Transit and ground passenger transportation"/>
    <n v="15055"/>
    <s v="Industry Use"/>
    <n v="3.2101629999999998E-3"/>
    <x v="11"/>
    <x v="11"/>
    <x v="8"/>
    <x v="8"/>
  </r>
  <r>
    <s v="248"/>
    <s v="Turned product and screw, nut, and bolt manufacturing"/>
    <s v="419"/>
    <s v="Pipeline transportation"/>
    <n v="15055"/>
    <s v="Industry Use"/>
    <n v="3.8566099999999998E-4"/>
    <x v="11"/>
    <x v="11"/>
    <x v="8"/>
    <x v="8"/>
  </r>
  <r>
    <s v="248"/>
    <s v="Turned product and screw, nut, and bolt manufacturing"/>
    <s v="420"/>
    <s v="Scenic and sightseeing transportation and support activities for transportation"/>
    <n v="15055"/>
    <s v="Industry Use"/>
    <n v="1.526606E-3"/>
    <x v="11"/>
    <x v="11"/>
    <x v="8"/>
    <x v="8"/>
  </r>
  <r>
    <s v="248"/>
    <s v="Turned product and screw, nut, and bolt manufacturing"/>
    <s v="421"/>
    <s v="Couriers and messengers"/>
    <n v="15055"/>
    <s v="Industry Use"/>
    <n v="1.7413699999999999E-4"/>
    <x v="11"/>
    <x v="11"/>
    <x v="8"/>
    <x v="8"/>
  </r>
  <r>
    <s v="248"/>
    <s v="Turned product and screw, nut, and bolt manufacturing"/>
    <s v="422"/>
    <s v="Warehousing and storage"/>
    <n v="15055"/>
    <s v="Industry Use"/>
    <n v="0.12325464899999999"/>
    <x v="11"/>
    <x v="11"/>
    <x v="8"/>
    <x v="8"/>
  </r>
  <r>
    <s v="248"/>
    <s v="Turned product and screw, nut, and bolt manufacturing"/>
    <s v="423"/>
    <s v="Newspaper publishers"/>
    <n v="15055"/>
    <s v="Industry Use"/>
    <n v="1.5021313999999999E-2"/>
    <x v="12"/>
    <x v="12"/>
    <x v="8"/>
    <x v="8"/>
  </r>
  <r>
    <s v="248"/>
    <s v="Turned product and screw, nut, and bolt manufacturing"/>
    <s v="424"/>
    <s v="Periodical publishers"/>
    <n v="15055"/>
    <s v="Industry Use"/>
    <n v="8.9873800000000005E-4"/>
    <x v="12"/>
    <x v="12"/>
    <x v="8"/>
    <x v="8"/>
  </r>
  <r>
    <s v="248"/>
    <s v="Turned product and screw, nut, and bolt manufacturing"/>
    <s v="425"/>
    <s v="Book publishers"/>
    <n v="15055"/>
    <s v="Industry Use"/>
    <n v="7.3475199999999997E-4"/>
    <x v="12"/>
    <x v="12"/>
    <x v="8"/>
    <x v="8"/>
  </r>
  <r>
    <s v="248"/>
    <s v="Turned product and screw, nut, and bolt manufacturing"/>
    <s v="428"/>
    <s v="Software publishers"/>
    <n v="15055"/>
    <s v="Industry Use"/>
    <n v="5.0356710000000002E-3"/>
    <x v="12"/>
    <x v="12"/>
    <x v="8"/>
    <x v="8"/>
  </r>
  <r>
    <s v="248"/>
    <s v="Turned product and screw, nut, and bolt manufacturing"/>
    <s v="429"/>
    <s v="Motion picture and video industries"/>
    <n v="15055"/>
    <s v="Industry Use"/>
    <n v="5.6700000000000003E-5"/>
    <x v="12"/>
    <x v="12"/>
    <x v="8"/>
    <x v="8"/>
  </r>
  <r>
    <s v="248"/>
    <s v="Turned product and screw, nut, and bolt manufacturing"/>
    <s v="431"/>
    <s v="Radio and television broadcasting"/>
    <n v="15055"/>
    <s v="Industry Use"/>
    <n v="1.0404241999999999E-2"/>
    <x v="12"/>
    <x v="12"/>
    <x v="8"/>
    <x v="8"/>
  </r>
  <r>
    <s v="248"/>
    <s v="Turned product and screw, nut, and bolt manufacturing"/>
    <s v="432"/>
    <s v="Cable and other subscription programming"/>
    <n v="15055"/>
    <s v="Industry Use"/>
    <n v="2.0199329999999998E-3"/>
    <x v="12"/>
    <x v="12"/>
    <x v="8"/>
    <x v="8"/>
  </r>
  <r>
    <s v="248"/>
    <s v="Turned product and screw, nut, and bolt manufacturing"/>
    <s v="433"/>
    <s v="Wired telecommunications carriers"/>
    <n v="15055"/>
    <s v="Industry Use"/>
    <n v="4.2169072000000002E-2"/>
    <x v="12"/>
    <x v="12"/>
    <x v="8"/>
    <x v="8"/>
  </r>
  <r>
    <s v="248"/>
    <s v="Turned product and screw, nut, and bolt manufacturing"/>
    <s v="436"/>
    <s v="Data processing, hosting, and related services"/>
    <n v="15055"/>
    <s v="Industry Use"/>
    <n v="0.225991513"/>
    <x v="12"/>
    <x v="12"/>
    <x v="8"/>
    <x v="8"/>
  </r>
  <r>
    <s v="248"/>
    <s v="Turned product and screw, nut, and bolt manufacturing"/>
    <s v="437"/>
    <s v="News syndicates, libraries, archives and all other information services"/>
    <n v="15055"/>
    <s v="Industry Use"/>
    <n v="1.68E-7"/>
    <x v="12"/>
    <x v="12"/>
    <x v="8"/>
    <x v="8"/>
  </r>
  <r>
    <s v="248"/>
    <s v="Turned product and screw, nut, and bolt manufacturing"/>
    <s v="438"/>
    <s v="Internet publishing and broadcasting and web search portals"/>
    <n v="15055"/>
    <s v="Industry Use"/>
    <n v="4.4226990000000004E-3"/>
    <x v="12"/>
    <x v="12"/>
    <x v="8"/>
    <x v="8"/>
  </r>
  <r>
    <s v="248"/>
    <s v="Turned product and screw, nut, and bolt manufacturing"/>
    <s v="439"/>
    <s v="Nondepository credit intermediation and related activities"/>
    <n v="15055"/>
    <s v="Industry Use"/>
    <n v="3.5239288000000001E-2"/>
    <x v="13"/>
    <x v="13"/>
    <x v="8"/>
    <x v="8"/>
  </r>
  <r>
    <s v="248"/>
    <s v="Turned product and screw, nut, and bolt manufacturing"/>
    <s v="440"/>
    <s v="Securities and commodity contracts intermediation and brokerage"/>
    <n v="15055"/>
    <s v="Industry Use"/>
    <n v="6.7435755999999999E-2"/>
    <x v="13"/>
    <x v="13"/>
    <x v="8"/>
    <x v="8"/>
  </r>
  <r>
    <s v="248"/>
    <s v="Turned product and screw, nut, and bolt manufacturing"/>
    <s v="441"/>
    <s v="Monetary authorities and depository credit intermediation"/>
    <n v="15055"/>
    <s v="Industry Use"/>
    <n v="0.29434579100000002"/>
    <x v="13"/>
    <x v="13"/>
    <x v="8"/>
    <x v="8"/>
  </r>
  <r>
    <s v="248"/>
    <s v="Turned product and screw, nut, and bolt manufacturing"/>
    <s v="442"/>
    <s v="Other financial investment activities"/>
    <n v="15055"/>
    <s v="Industry Use"/>
    <n v="5.2206809E-2"/>
    <x v="13"/>
    <x v="13"/>
    <x v="8"/>
    <x v="8"/>
  </r>
  <r>
    <s v="248"/>
    <s v="Turned product and screw, nut, and bolt manufacturing"/>
    <s v="443"/>
    <s v="Direct life insurance carriers"/>
    <n v="15055"/>
    <s v="Industry Use"/>
    <n v="9.7600000000000001E-5"/>
    <x v="13"/>
    <x v="13"/>
    <x v="8"/>
    <x v="8"/>
  </r>
  <r>
    <s v="248"/>
    <s v="Turned product and screw, nut, and bolt manufacturing"/>
    <s v="444"/>
    <s v="Insurance carriers, except direct life"/>
    <n v="15055"/>
    <s v="Industry Use"/>
    <n v="3.131506E-3"/>
    <x v="13"/>
    <x v="13"/>
    <x v="8"/>
    <x v="8"/>
  </r>
  <r>
    <s v="248"/>
    <s v="Turned product and screw, nut, and bolt manufacturing"/>
    <s v="445"/>
    <s v="Insurance agencies, brokerages, and related activities"/>
    <n v="15055"/>
    <s v="Industry Use"/>
    <n v="5.7702832000000003E-2"/>
    <x v="13"/>
    <x v="13"/>
    <x v="8"/>
    <x v="8"/>
  </r>
  <r>
    <s v="248"/>
    <s v="Turned product and screw, nut, and bolt manufacturing"/>
    <s v="447"/>
    <s v="Other real estate"/>
    <n v="15055"/>
    <s v="Industry Use"/>
    <n v="0.29371511"/>
    <x v="14"/>
    <x v="14"/>
    <x v="8"/>
    <x v="8"/>
  </r>
  <r>
    <s v="248"/>
    <s v="Turned product and screw, nut, and bolt manufacturing"/>
    <s v="450"/>
    <s v="Automotive equipment rental and leasing"/>
    <n v="15055"/>
    <s v="Industry Use"/>
    <n v="1.4656417E-2"/>
    <x v="15"/>
    <x v="15"/>
    <x v="8"/>
    <x v="8"/>
  </r>
  <r>
    <s v="248"/>
    <s v="Turned product and screw, nut, and bolt manufacturing"/>
    <s v="451"/>
    <s v="General and consumer goods rental except video tapes and discs"/>
    <n v="15055"/>
    <s v="Industry Use"/>
    <n v="9.1251049999999997E-3"/>
    <x v="15"/>
    <x v="15"/>
    <x v="8"/>
    <x v="8"/>
  </r>
  <r>
    <s v="248"/>
    <s v="Turned product and screw, nut, and bolt manufacturing"/>
    <s v="453"/>
    <s v="Commercial and industrial machinery and equipment rental and leasing"/>
    <n v="15055"/>
    <s v="Industry Use"/>
    <n v="3.9233404999999999E-2"/>
    <x v="15"/>
    <x v="15"/>
    <x v="8"/>
    <x v="8"/>
  </r>
  <r>
    <s v="248"/>
    <s v="Turned product and screw, nut, and bolt manufacturing"/>
    <s v="454"/>
    <s v="Lessors of nonfinancial intangible assets"/>
    <n v="15055"/>
    <s v="Industry Use"/>
    <n v="7.5875919999999998E-3"/>
    <x v="15"/>
    <x v="15"/>
    <x v="8"/>
    <x v="8"/>
  </r>
  <r>
    <s v="248"/>
    <s v="Turned product and screw, nut, and bolt manufacturing"/>
    <s v="455"/>
    <s v="Legal services"/>
    <n v="15055"/>
    <s v="Industry Use"/>
    <n v="6.880878E-2"/>
    <x v="16"/>
    <x v="16"/>
    <x v="8"/>
    <x v="8"/>
  </r>
  <r>
    <s v="248"/>
    <s v="Turned product and screw, nut, and bolt manufacturing"/>
    <s v="456"/>
    <s v="Accounting, tax preparation, bookkeeping, and payroll services"/>
    <n v="15055"/>
    <s v="Industry Use"/>
    <n v="0.13145254200000001"/>
    <x v="16"/>
    <x v="16"/>
    <x v="8"/>
    <x v="8"/>
  </r>
  <r>
    <s v="248"/>
    <s v="Turned product and screw, nut, and bolt manufacturing"/>
    <s v="457"/>
    <s v="Architectural, engineering, and related services"/>
    <n v="15055"/>
    <s v="Industry Use"/>
    <n v="5.7247270000000003E-2"/>
    <x v="16"/>
    <x v="16"/>
    <x v="8"/>
    <x v="8"/>
  </r>
  <r>
    <s v="248"/>
    <s v="Turned product and screw, nut, and bolt manufacturing"/>
    <s v="458"/>
    <s v="Specialized design services"/>
    <n v="15055"/>
    <s v="Industry Use"/>
    <n v="2.1930575000000001E-2"/>
    <x v="16"/>
    <x v="16"/>
    <x v="8"/>
    <x v="8"/>
  </r>
  <r>
    <s v="248"/>
    <s v="Turned product and screw, nut, and bolt manufacturing"/>
    <s v="459"/>
    <s v="Custom computer programming services"/>
    <n v="15055"/>
    <s v="Industry Use"/>
    <n v="3.2846080000000001E-3"/>
    <x v="16"/>
    <x v="16"/>
    <x v="8"/>
    <x v="8"/>
  </r>
  <r>
    <s v="248"/>
    <s v="Turned product and screw, nut, and bolt manufacturing"/>
    <s v="460"/>
    <s v="Computer systems design services"/>
    <n v="15055"/>
    <s v="Industry Use"/>
    <n v="4.8734608999999998E-2"/>
    <x v="16"/>
    <x v="16"/>
    <x v="8"/>
    <x v="8"/>
  </r>
  <r>
    <s v="248"/>
    <s v="Turned product and screw, nut, and bolt manufacturing"/>
    <s v="461"/>
    <s v="Other computer related services, including facilities management"/>
    <n v="15055"/>
    <s v="Industry Use"/>
    <n v="7.8749779999999995E-3"/>
    <x v="16"/>
    <x v="16"/>
    <x v="8"/>
    <x v="8"/>
  </r>
  <r>
    <s v="248"/>
    <s v="Turned product and screw, nut, and bolt manufacturing"/>
    <s v="462"/>
    <s v="Management consulting services"/>
    <n v="15055"/>
    <s v="Industry Use"/>
    <n v="7.4804199999999998E-3"/>
    <x v="16"/>
    <x v="16"/>
    <x v="8"/>
    <x v="8"/>
  </r>
  <r>
    <s v="248"/>
    <s v="Turned product and screw, nut, and bolt manufacturing"/>
    <s v="463"/>
    <s v="Environmental and other technical consulting services"/>
    <n v="15055"/>
    <s v="Industry Use"/>
    <n v="1.2924880000000001E-3"/>
    <x v="16"/>
    <x v="16"/>
    <x v="8"/>
    <x v="8"/>
  </r>
  <r>
    <s v="248"/>
    <s v="Turned product and screw, nut, and bolt manufacturing"/>
    <s v="464"/>
    <s v="Scientific research and development services"/>
    <n v="15055"/>
    <s v="Industry Use"/>
    <n v="3.6355660999999997E-2"/>
    <x v="16"/>
    <x v="16"/>
    <x v="8"/>
    <x v="8"/>
  </r>
  <r>
    <s v="248"/>
    <s v="Turned product and screw, nut, and bolt manufacturing"/>
    <s v="465"/>
    <s v="Advertising, public relations, and related services"/>
    <n v="15055"/>
    <s v="Industry Use"/>
    <n v="1.9843229E-2"/>
    <x v="16"/>
    <x v="16"/>
    <x v="8"/>
    <x v="8"/>
  </r>
  <r>
    <s v="248"/>
    <s v="Turned product and screw, nut, and bolt manufacturing"/>
    <s v="468"/>
    <s v="Marketing research and all other miscellaneous professional, scientific, and technical services"/>
    <n v="15055"/>
    <s v="Industry Use"/>
    <n v="7.3254667999999995E-2"/>
    <x v="16"/>
    <x v="16"/>
    <x v="8"/>
    <x v="8"/>
  </r>
  <r>
    <s v="248"/>
    <s v="Turned product and screw, nut, and bolt manufacturing"/>
    <s v="469"/>
    <s v="Management of companies and enterprises"/>
    <n v="15055"/>
    <s v="Industry Use"/>
    <n v="0.43942019999999998"/>
    <x v="17"/>
    <x v="17"/>
    <x v="8"/>
    <x v="8"/>
  </r>
  <r>
    <s v="248"/>
    <s v="Turned product and screw, nut, and bolt manufacturing"/>
    <s v="470"/>
    <s v="Office administrative services"/>
    <n v="15055"/>
    <s v="Industry Use"/>
    <n v="2.1857500000000002E-3"/>
    <x v="17"/>
    <x v="17"/>
    <x v="8"/>
    <x v="8"/>
  </r>
  <r>
    <s v="248"/>
    <s v="Turned product and screw, nut, and bolt manufacturing"/>
    <s v="471"/>
    <s v="Facilities support services"/>
    <n v="15055"/>
    <s v="Industry Use"/>
    <n v="2.7236529999999999E-3"/>
    <x v="17"/>
    <x v="17"/>
    <x v="8"/>
    <x v="8"/>
  </r>
  <r>
    <s v="248"/>
    <s v="Turned product and screw, nut, and bolt manufacturing"/>
    <s v="472"/>
    <s v="Employment services"/>
    <n v="15055"/>
    <s v="Industry Use"/>
    <n v="2.9915897E-2"/>
    <x v="17"/>
    <x v="17"/>
    <x v="8"/>
    <x v="8"/>
  </r>
  <r>
    <s v="248"/>
    <s v="Turned product and screw, nut, and bolt manufacturing"/>
    <s v="473"/>
    <s v="Business support services"/>
    <n v="15055"/>
    <s v="Industry Use"/>
    <n v="3.0452957999999999E-2"/>
    <x v="17"/>
    <x v="17"/>
    <x v="8"/>
    <x v="8"/>
  </r>
  <r>
    <s v="248"/>
    <s v="Turned product and screw, nut, and bolt manufacturing"/>
    <s v="475"/>
    <s v="Investigation and security services"/>
    <n v="15055"/>
    <s v="Industry Use"/>
    <n v="4.1906950000000004E-3"/>
    <x v="17"/>
    <x v="17"/>
    <x v="8"/>
    <x v="8"/>
  </r>
  <r>
    <s v="248"/>
    <s v="Turned product and screw, nut, and bolt manufacturing"/>
    <s v="476"/>
    <s v="Services to buildings"/>
    <n v="15055"/>
    <s v="Industry Use"/>
    <n v="5.1073544999999998E-2"/>
    <x v="17"/>
    <x v="17"/>
    <x v="8"/>
    <x v="8"/>
  </r>
  <r>
    <s v="248"/>
    <s v="Turned product and screw, nut, and bolt manufacturing"/>
    <s v="477"/>
    <s v="Landscape and horticultural services"/>
    <n v="15055"/>
    <s v="Industry Use"/>
    <n v="2.5304185999999999E-2"/>
    <x v="17"/>
    <x v="17"/>
    <x v="8"/>
    <x v="8"/>
  </r>
  <r>
    <s v="248"/>
    <s v="Turned product and screw, nut, and bolt manufacturing"/>
    <s v="478"/>
    <s v="Other support services"/>
    <n v="15055"/>
    <s v="Industry Use"/>
    <n v="7.0310579999999998E-3"/>
    <x v="17"/>
    <x v="17"/>
    <x v="8"/>
    <x v="8"/>
  </r>
  <r>
    <s v="248"/>
    <s v="Turned product and screw, nut, and bolt manufacturing"/>
    <s v="479"/>
    <s v="Waste management and remediation services"/>
    <n v="15055"/>
    <s v="Industry Use"/>
    <n v="3.8195081999999998E-2"/>
    <x v="17"/>
    <x v="17"/>
    <x v="8"/>
    <x v="8"/>
  </r>
  <r>
    <s v="248"/>
    <s v="Turned product and screw, nut, and bolt manufacturing"/>
    <s v="496"/>
    <s v="Performing arts companies"/>
    <n v="15055"/>
    <s v="Industry Use"/>
    <n v="4.0525199999999999E-4"/>
    <x v="19"/>
    <x v="19"/>
    <x v="8"/>
    <x v="8"/>
  </r>
  <r>
    <s v="248"/>
    <s v="Turned product and screw, nut, and bolt manufacturing"/>
    <s v="497"/>
    <s v="Commercial Sports Except Racing"/>
    <n v="15055"/>
    <s v="Industry Use"/>
    <n v="2.3502219999999999E-3"/>
    <x v="19"/>
    <x v="19"/>
    <x v="8"/>
    <x v="8"/>
  </r>
  <r>
    <s v="248"/>
    <s v="Turned product and screw, nut, and bolt manufacturing"/>
    <s v="499"/>
    <s v="Independent artists, writers, and performers"/>
    <n v="15055"/>
    <s v="Industry Use"/>
    <n v="1.2526E-4"/>
    <x v="19"/>
    <x v="19"/>
    <x v="8"/>
    <x v="8"/>
  </r>
  <r>
    <s v="248"/>
    <s v="Turned product and screw, nut, and bolt manufacturing"/>
    <s v="500"/>
    <s v="Promoters of performing arts and sports and agents for public figures"/>
    <n v="15055"/>
    <s v="Industry Use"/>
    <n v="8.1985999999999995E-4"/>
    <x v="19"/>
    <x v="19"/>
    <x v="8"/>
    <x v="8"/>
  </r>
  <r>
    <s v="248"/>
    <s v="Turned product and screw, nut, and bolt manufacturing"/>
    <s v="501"/>
    <s v="Museums, historical sites, zoos, and parks"/>
    <n v="15055"/>
    <s v="Industry Use"/>
    <n v="9.3800000000000006E-8"/>
    <x v="19"/>
    <x v="19"/>
    <x v="8"/>
    <x v="8"/>
  </r>
  <r>
    <s v="248"/>
    <s v="Turned product and screw, nut, and bolt manufacturing"/>
    <s v="504"/>
    <s v="Other amusement and recreation industries"/>
    <n v="15055"/>
    <s v="Industry Use"/>
    <n v="1.7801900000000001E-3"/>
    <x v="19"/>
    <x v="19"/>
    <x v="8"/>
    <x v="8"/>
  </r>
  <r>
    <s v="248"/>
    <s v="Turned product and screw, nut, and bolt manufacturing"/>
    <s v="505"/>
    <s v="Fitness and recreational sports centers"/>
    <n v="15055"/>
    <s v="Industry Use"/>
    <n v="1.850525E-3"/>
    <x v="19"/>
    <x v="19"/>
    <x v="8"/>
    <x v="8"/>
  </r>
  <r>
    <s v="248"/>
    <s v="Turned product and screw, nut, and bolt manufacturing"/>
    <s v="507"/>
    <s v="Hotels and motels, including casino hotels"/>
    <n v="15055"/>
    <s v="Industry Use"/>
    <n v="4.9100000000000001E-5"/>
    <x v="20"/>
    <x v="20"/>
    <x v="8"/>
    <x v="8"/>
  </r>
  <r>
    <s v="248"/>
    <s v="Turned product and screw, nut, and bolt manufacturing"/>
    <s v="508"/>
    <s v="Other accommodations"/>
    <n v="15055"/>
    <s v="Industry Use"/>
    <n v="3.4599999999999999E-8"/>
    <x v="20"/>
    <x v="20"/>
    <x v="8"/>
    <x v="8"/>
  </r>
  <r>
    <s v="248"/>
    <s v="Turned product and screw, nut, and bolt manufacturing"/>
    <s v="509"/>
    <s v="Full-service restaurants"/>
    <n v="15055"/>
    <s v="Industry Use"/>
    <n v="4.8037122000000002E-2"/>
    <x v="20"/>
    <x v="20"/>
    <x v="8"/>
    <x v="8"/>
  </r>
  <r>
    <s v="248"/>
    <s v="Turned product and screw, nut, and bolt manufacturing"/>
    <s v="510"/>
    <s v="Limited-service restaurants"/>
    <n v="15055"/>
    <s v="Industry Use"/>
    <n v="3.7914182999999997E-2"/>
    <x v="20"/>
    <x v="20"/>
    <x v="8"/>
    <x v="8"/>
  </r>
  <r>
    <s v="248"/>
    <s v="Turned product and screw, nut, and bolt manufacturing"/>
    <s v="511"/>
    <s v="All other food and drinking places"/>
    <n v="15055"/>
    <s v="Industry Use"/>
    <n v="9.3472030000000001E-3"/>
    <x v="20"/>
    <x v="20"/>
    <x v="8"/>
    <x v="8"/>
  </r>
  <r>
    <s v="248"/>
    <s v="Turned product and screw, nut, and bolt manufacturing"/>
    <s v="512"/>
    <s v="Automotive repair and maintenance, except car washes"/>
    <n v="15055"/>
    <s v="Industry Use"/>
    <n v="4.3766131999999999E-2"/>
    <x v="21"/>
    <x v="21"/>
    <x v="8"/>
    <x v="8"/>
  </r>
  <r>
    <s v="248"/>
    <s v="Turned product and screw, nut, and bolt manufacturing"/>
    <s v="513"/>
    <s v="Car washes"/>
    <n v="15055"/>
    <s v="Industry Use"/>
    <n v="2.0381707999999998E-2"/>
    <x v="21"/>
    <x v="21"/>
    <x v="8"/>
    <x v="8"/>
  </r>
  <r>
    <s v="248"/>
    <s v="Turned product and screw, nut, and bolt manufacturing"/>
    <s v="514"/>
    <s v="Electronic and precision equipment repair and maintenance"/>
    <n v="15055"/>
    <s v="Industry Use"/>
    <n v="1.8785650000000001E-2"/>
    <x v="21"/>
    <x v="21"/>
    <x v="8"/>
    <x v="8"/>
  </r>
  <r>
    <s v="248"/>
    <s v="Turned product and screw, nut, and bolt manufacturing"/>
    <s v="515"/>
    <s v="Commercial and industrial machinery and equipment repair and maintenance"/>
    <n v="15055"/>
    <s v="Industry Use"/>
    <n v="6.4982681E-2"/>
    <x v="21"/>
    <x v="21"/>
    <x v="8"/>
    <x v="8"/>
  </r>
  <r>
    <s v="248"/>
    <s v="Turned product and screw, nut, and bolt manufacturing"/>
    <s v="516"/>
    <s v="Personal and household goods repair and maintenance"/>
    <n v="15055"/>
    <s v="Industry Use"/>
    <n v="3.9833689999999996E-3"/>
    <x v="21"/>
    <x v="21"/>
    <x v="8"/>
    <x v="8"/>
  </r>
  <r>
    <s v="248"/>
    <s v="Turned product and screw, nut, and bolt manufacturing"/>
    <s v="519"/>
    <s v="Dry-cleaning and laundry services"/>
    <n v="15055"/>
    <s v="Industry Use"/>
    <n v="7.7999999999999999E-6"/>
    <x v="21"/>
    <x v="21"/>
    <x v="8"/>
    <x v="8"/>
  </r>
  <r>
    <s v="248"/>
    <s v="Turned product and screw, nut, and bolt manufacturing"/>
    <s v="523"/>
    <s v="Business and professional associations"/>
    <n v="15055"/>
    <s v="Industry Use"/>
    <n v="3.7516400000000001E-3"/>
    <x v="21"/>
    <x v="21"/>
    <x v="8"/>
    <x v="8"/>
  </r>
  <r>
    <s v="248"/>
    <s v="Turned product and screw, nut, and bolt manufacturing"/>
    <s v="526"/>
    <s v="Postal service"/>
    <n v="15055"/>
    <s v="Industry Use"/>
    <n v="2.5400000000000001E-5"/>
    <x v="22"/>
    <x v="22"/>
    <x v="8"/>
    <x v="8"/>
  </r>
  <r>
    <s v="248"/>
    <s v="Turned product and screw, nut, and bolt manufacturing"/>
    <s v="528"/>
    <s v="Other federal government enterprises"/>
    <n v="15055"/>
    <s v="Industry Use"/>
    <n v="1.9299999999999999E-7"/>
    <x v="22"/>
    <x v="22"/>
    <x v="8"/>
    <x v="8"/>
  </r>
  <r>
    <s v="248"/>
    <s v="Turned product and screw, nut, and bolt manufacturing"/>
    <s v="532"/>
    <s v="Local government passenger transit"/>
    <n v="15055"/>
    <s v="Industry Use"/>
    <n v="3.8912679999999998E-3"/>
    <x v="22"/>
    <x v="22"/>
    <x v="8"/>
    <x v="8"/>
  </r>
  <r>
    <s v="248"/>
    <s v="Turned product and screw, nut, and bolt manufacturing"/>
    <s v="533"/>
    <s v="Local government electric utilities"/>
    <n v="15055"/>
    <s v="Industry Use"/>
    <n v="1.3923013999999999E-2"/>
    <x v="22"/>
    <x v="22"/>
    <x v="8"/>
    <x v="8"/>
  </r>
  <r>
    <s v="248"/>
    <s v="Turned product and screw, nut, and bolt manufacturing"/>
    <s v="5001"/>
    <s v="Employee Compensation"/>
    <n v="15053"/>
    <s v="Factor Receipts"/>
    <n v="9.6644353869999993"/>
    <x v="23"/>
    <x v="23"/>
    <x v="8"/>
    <x v="8"/>
  </r>
  <r>
    <s v="248"/>
    <s v="Turned product and screw, nut, and bolt manufacturing"/>
    <s v="6001"/>
    <s v="Proprietor Income"/>
    <n v="15053"/>
    <s v="Factor Receipts"/>
    <n v="6.2379700000000005E-4"/>
    <x v="24"/>
    <x v="24"/>
    <x v="8"/>
    <x v="8"/>
  </r>
  <r>
    <s v="248"/>
    <s v="Turned product and screw, nut, and bolt manufacturing"/>
    <s v="7001"/>
    <s v="Other Property Type Income"/>
    <n v="15053"/>
    <s v="Factor Receipts"/>
    <n v="2.619426727"/>
    <x v="25"/>
    <x v="25"/>
    <x v="8"/>
    <x v="8"/>
  </r>
  <r>
    <s v="248"/>
    <s v="Turned product and screw, nut, and bolt manufacturing"/>
    <s v="8001"/>
    <s v="Taxes on Production and Imports"/>
    <n v="15053"/>
    <s v="Factor Receipts"/>
    <n v="0.219167948"/>
    <x v="26"/>
    <x v="26"/>
    <x v="8"/>
    <x v="8"/>
  </r>
  <r>
    <s v="248"/>
    <s v="Turned product and screw, nut, and bolt manufacturing"/>
    <s v="11001"/>
    <s v="Federal Government NonDefense"/>
    <n v="15055"/>
    <s v="Industry Use"/>
    <n v="1.0900000000000001E-5"/>
    <x v="27"/>
    <x v="27"/>
    <x v="8"/>
    <x v="8"/>
  </r>
  <r>
    <s v="248"/>
    <s v="Turned product and screw, nut, and bolt manufacturing"/>
    <s v="12001"/>
    <s v="State/Local Govt NonEducation"/>
    <n v="15055"/>
    <s v="Industry Use"/>
    <n v="8.4531269999999995E-3"/>
    <x v="27"/>
    <x v="27"/>
    <x v="8"/>
    <x v="8"/>
  </r>
  <r>
    <s v="248"/>
    <s v="Turned product and screw, nut, and bolt manufacturing"/>
    <s v="14002"/>
    <s v="Inventory Additions/Deletions"/>
    <n v="15055"/>
    <s v="Industry Use"/>
    <n v="7.7610999999999999E-4"/>
    <x v="27"/>
    <x v="27"/>
    <x v="8"/>
    <x v="8"/>
  </r>
  <r>
    <s v="248"/>
    <s v="Turned product and screw, nut, and bolt manufacturing"/>
    <s v="25001"/>
    <s v="Foreign Trade"/>
    <n v="15056"/>
    <s v="Industry Trade"/>
    <n v="2.547790816"/>
    <x v="28"/>
    <x v="28"/>
    <x v="8"/>
    <x v="8"/>
  </r>
  <r>
    <s v="248"/>
    <s v="Turned product and screw, nut, and bolt manufacturing"/>
    <s v="28001"/>
    <s v="Domestic Trade"/>
    <n v="15056"/>
    <s v="Industry Trade"/>
    <n v="10.869014229999999"/>
    <x v="29"/>
    <x v="29"/>
    <x v="8"/>
    <x v="8"/>
  </r>
  <r>
    <s v="249"/>
    <s v="Metal heat treating"/>
    <s v="5001"/>
    <s v="Employee Compensation"/>
    <n v="15053"/>
    <s v="Factor Receipts"/>
    <n v="0"/>
    <x v="23"/>
    <x v="23"/>
    <x v="8"/>
    <x v="8"/>
  </r>
  <r>
    <s v="249"/>
    <s v="Metal heat treating"/>
    <s v="6001"/>
    <s v="Proprietor Income"/>
    <n v="15053"/>
    <s v="Factor Receipts"/>
    <n v="0"/>
    <x v="24"/>
    <x v="24"/>
    <x v="8"/>
    <x v="8"/>
  </r>
  <r>
    <s v="249"/>
    <s v="Metal heat treating"/>
    <s v="7001"/>
    <s v="Other Property Type Income"/>
    <n v="15053"/>
    <s v="Factor Receipts"/>
    <n v="0"/>
    <x v="25"/>
    <x v="25"/>
    <x v="8"/>
    <x v="8"/>
  </r>
  <r>
    <s v="249"/>
    <s v="Metal heat treating"/>
    <s v="8001"/>
    <s v="Taxes on Production and Imports"/>
    <n v="15053"/>
    <s v="Factor Receipts"/>
    <n v="0"/>
    <x v="26"/>
    <x v="26"/>
    <x v="8"/>
    <x v="8"/>
  </r>
  <r>
    <s v="250"/>
    <s v="Metal coating and nonprecious engraving"/>
    <s v="5001"/>
    <s v="Employee Compensation"/>
    <n v="15053"/>
    <s v="Factor Receipts"/>
    <n v="0"/>
    <x v="23"/>
    <x v="23"/>
    <x v="8"/>
    <x v="8"/>
  </r>
  <r>
    <s v="250"/>
    <s v="Metal coating and nonprecious engraving"/>
    <s v="6001"/>
    <s v="Proprietor Income"/>
    <n v="15053"/>
    <s v="Factor Receipts"/>
    <n v="0"/>
    <x v="24"/>
    <x v="24"/>
    <x v="8"/>
    <x v="8"/>
  </r>
  <r>
    <s v="250"/>
    <s v="Metal coating and nonprecious engraving"/>
    <s v="7001"/>
    <s v="Other Property Type Income"/>
    <n v="15053"/>
    <s v="Factor Receipts"/>
    <n v="0"/>
    <x v="25"/>
    <x v="25"/>
    <x v="8"/>
    <x v="8"/>
  </r>
  <r>
    <s v="250"/>
    <s v="Metal coating and nonprecious engraving"/>
    <s v="8001"/>
    <s v="Taxes on Production and Imports"/>
    <n v="15053"/>
    <s v="Factor Receipts"/>
    <n v="0"/>
    <x v="26"/>
    <x v="26"/>
    <x v="8"/>
    <x v="8"/>
  </r>
  <r>
    <s v="251"/>
    <s v="Electroplating, anodizing, and coloring metal"/>
    <s v="1"/>
    <s v="Oilseed farming"/>
    <n v="15055"/>
    <s v="Industry Use"/>
    <n v="9.4200000000000004E-7"/>
    <x v="0"/>
    <x v="0"/>
    <x v="8"/>
    <x v="8"/>
  </r>
  <r>
    <s v="251"/>
    <s v="Electroplating, anodizing, and coloring metal"/>
    <s v="2"/>
    <s v="Grain farming"/>
    <n v="15055"/>
    <s v="Industry Use"/>
    <n v="4.9300000000000002E-6"/>
    <x v="0"/>
    <x v="0"/>
    <x v="8"/>
    <x v="8"/>
  </r>
  <r>
    <s v="251"/>
    <s v="Electroplating, anodizing, and coloring metal"/>
    <s v="3"/>
    <s v="Vegetable and melon farming"/>
    <n v="15055"/>
    <s v="Industry Use"/>
    <n v="1.29E-8"/>
    <x v="1"/>
    <x v="1"/>
    <x v="8"/>
    <x v="8"/>
  </r>
  <r>
    <s v="251"/>
    <s v="Electroplating, anodizing, and coloring metal"/>
    <s v="4"/>
    <s v="Fruit farming"/>
    <n v="15055"/>
    <s v="Industry Use"/>
    <n v="1.42E-8"/>
    <x v="1"/>
    <x v="1"/>
    <x v="8"/>
    <x v="8"/>
  </r>
  <r>
    <s v="251"/>
    <s v="Electroplating, anodizing, and coloring metal"/>
    <s v="5"/>
    <s v="Tree nut farming"/>
    <n v="15055"/>
    <s v="Industry Use"/>
    <n v="4.0300000000000004E-9"/>
    <x v="1"/>
    <x v="1"/>
    <x v="8"/>
    <x v="8"/>
  </r>
  <r>
    <s v="251"/>
    <s v="Electroplating, anodizing, and coloring metal"/>
    <s v="6"/>
    <s v="Greenhouse, nursery, and floriculture production"/>
    <n v="15055"/>
    <s v="Industry Use"/>
    <n v="7.9400000000000003E-9"/>
    <x v="1"/>
    <x v="1"/>
    <x v="8"/>
    <x v="8"/>
  </r>
  <r>
    <s v="251"/>
    <s v="Electroplating, anodizing, and coloring metal"/>
    <s v="10"/>
    <s v="All other crop farming"/>
    <n v="15055"/>
    <s v="Industry Use"/>
    <n v="2.65E-6"/>
    <x v="0"/>
    <x v="0"/>
    <x v="8"/>
    <x v="8"/>
  </r>
  <r>
    <s v="251"/>
    <s v="Electroplating, anodizing, and coloring metal"/>
    <s v="11"/>
    <s v="Beef cattle ranching and farming, including feedlots and dual-purpose ranching and farming"/>
    <n v="15055"/>
    <s v="Industry Use"/>
    <n v="7.2599999999999999E-6"/>
    <x v="2"/>
    <x v="2"/>
    <x v="8"/>
    <x v="8"/>
  </r>
  <r>
    <s v="251"/>
    <s v="Electroplating, anodizing, and coloring metal"/>
    <s v="12"/>
    <s v="Dairy cattle and milk production"/>
    <n v="15055"/>
    <s v="Industry Use"/>
    <n v="6.5799999999999997E-6"/>
    <x v="2"/>
    <x v="2"/>
    <x v="8"/>
    <x v="8"/>
  </r>
  <r>
    <s v="251"/>
    <s v="Electroplating, anodizing, and coloring metal"/>
    <s v="13"/>
    <s v="Poultry and egg production"/>
    <n v="15055"/>
    <s v="Industry Use"/>
    <n v="1.05E-7"/>
    <x v="2"/>
    <x v="2"/>
    <x v="8"/>
    <x v="8"/>
  </r>
  <r>
    <s v="251"/>
    <s v="Electroplating, anodizing, and coloring metal"/>
    <s v="14"/>
    <s v="Animal production, except cattle and poultry and eggs"/>
    <n v="15055"/>
    <s v="Industry Use"/>
    <n v="2.1500000000000002E-6"/>
    <x v="2"/>
    <x v="2"/>
    <x v="8"/>
    <x v="8"/>
  </r>
  <r>
    <s v="251"/>
    <s v="Electroplating, anodizing, and coloring metal"/>
    <s v="20"/>
    <s v="Oil and gas extraction"/>
    <n v="15055"/>
    <s v="Industry Use"/>
    <n v="3.65E-5"/>
    <x v="4"/>
    <x v="4"/>
    <x v="8"/>
    <x v="8"/>
  </r>
  <r>
    <s v="251"/>
    <s v="Electroplating, anodizing, and coloring metal"/>
    <s v="35"/>
    <s v="Drilling oil and gas wells"/>
    <n v="15055"/>
    <s v="Industry Use"/>
    <n v="5.4200000000000002E-8"/>
    <x v="4"/>
    <x v="4"/>
    <x v="8"/>
    <x v="8"/>
  </r>
  <r>
    <s v="251"/>
    <s v="Electroplating, anodizing, and coloring metal"/>
    <s v="36"/>
    <s v="Support activities for oil and gas operations"/>
    <n v="15055"/>
    <s v="Industry Use"/>
    <n v="9.2500000000000001E-10"/>
    <x v="4"/>
    <x v="4"/>
    <x v="8"/>
    <x v="8"/>
  </r>
  <r>
    <s v="251"/>
    <s v="Electroplating, anodizing, and coloring metal"/>
    <s v="37"/>
    <s v="Metal mining services"/>
    <n v="15055"/>
    <s v="Industry Use"/>
    <n v="1.6200000000000001E-5"/>
    <x v="4"/>
    <x v="4"/>
    <x v="8"/>
    <x v="8"/>
  </r>
  <r>
    <s v="251"/>
    <s v="Electroplating, anodizing, and coloring metal"/>
    <s v="47"/>
    <s v="Electric power transmission and distribution"/>
    <n v="15055"/>
    <s v="Industry Use"/>
    <n v="0.114589758"/>
    <x v="5"/>
    <x v="5"/>
    <x v="8"/>
    <x v="8"/>
  </r>
  <r>
    <s v="251"/>
    <s v="Electroplating, anodizing, and coloring metal"/>
    <s v="48"/>
    <s v="Natural gas distribution"/>
    <n v="15055"/>
    <s v="Industry Use"/>
    <n v="1.7637329E-2"/>
    <x v="5"/>
    <x v="5"/>
    <x v="8"/>
    <x v="8"/>
  </r>
  <r>
    <s v="251"/>
    <s v="Electroplating, anodizing, and coloring metal"/>
    <s v="49"/>
    <s v="Water, sewage and other systems"/>
    <n v="15055"/>
    <s v="Industry Use"/>
    <n v="4.69381E-4"/>
    <x v="5"/>
    <x v="5"/>
    <x v="8"/>
    <x v="8"/>
  </r>
  <r>
    <s v="251"/>
    <s v="Electroplating, anodizing, and coloring metal"/>
    <s v="60"/>
    <s v="Maintenance and repair construction of nonresidential structures"/>
    <n v="15055"/>
    <s v="Industry Use"/>
    <n v="2.9511103E-2"/>
    <x v="6"/>
    <x v="6"/>
    <x v="8"/>
    <x v="8"/>
  </r>
  <r>
    <s v="251"/>
    <s v="Electroplating, anodizing, and coloring metal"/>
    <s v="64"/>
    <s v="Other animal food manufacturing"/>
    <n v="15055"/>
    <s v="Industry Use"/>
    <n v="5.9600000000000001E-9"/>
    <x v="7"/>
    <x v="7"/>
    <x v="8"/>
    <x v="8"/>
  </r>
  <r>
    <s v="251"/>
    <s v="Electroplating, anodizing, and coloring metal"/>
    <s v="87"/>
    <s v="Frozen cakes and other pastries manufacturing"/>
    <n v="15055"/>
    <s v="Industry Use"/>
    <n v="4.9999999999999998E-7"/>
    <x v="7"/>
    <x v="7"/>
    <x v="8"/>
    <x v="8"/>
  </r>
  <r>
    <s v="251"/>
    <s v="Electroplating, anodizing, and coloring metal"/>
    <s v="93"/>
    <s v="Bread and bakery product, except frozen, manufacturing"/>
    <n v="15055"/>
    <s v="Industry Use"/>
    <n v="2.9500000000000001E-6"/>
    <x v="7"/>
    <x v="7"/>
    <x v="8"/>
    <x v="8"/>
  </r>
  <r>
    <s v="251"/>
    <s v="Electroplating, anodizing, and coloring metal"/>
    <s v="108"/>
    <s v="Distilleries"/>
    <n v="15055"/>
    <s v="Industry Use"/>
    <n v="9.0899999999999996E-10"/>
    <x v="7"/>
    <x v="7"/>
    <x v="8"/>
    <x v="8"/>
  </r>
  <r>
    <s v="251"/>
    <s v="Electroplating, anodizing, and coloring metal"/>
    <s v="115"/>
    <s v="Textile and fabric finishing mills"/>
    <n v="15055"/>
    <s v="Industry Use"/>
    <n v="6.1799999999999996E-11"/>
    <x v="8"/>
    <x v="8"/>
    <x v="8"/>
    <x v="8"/>
  </r>
  <r>
    <s v="251"/>
    <s v="Electroplating, anodizing, and coloring metal"/>
    <s v="119"/>
    <s v="Textile bag and canvas mills"/>
    <n v="15055"/>
    <s v="Industry Use"/>
    <n v="4.2E-10"/>
    <x v="8"/>
    <x v="8"/>
    <x v="8"/>
    <x v="8"/>
  </r>
  <r>
    <s v="251"/>
    <s v="Electroplating, anodizing, and coloring metal"/>
    <s v="121"/>
    <s v="Other textile product mills"/>
    <n v="15055"/>
    <s v="Industry Use"/>
    <n v="5.5799999999999999E-6"/>
    <x v="8"/>
    <x v="8"/>
    <x v="8"/>
    <x v="8"/>
  </r>
  <r>
    <s v="251"/>
    <s v="Electroplating, anodizing, and coloring metal"/>
    <s v="132"/>
    <s v="Sawmills"/>
    <n v="15055"/>
    <s v="Industry Use"/>
    <n v="5.1799999999999999E-5"/>
    <x v="8"/>
    <x v="8"/>
    <x v="8"/>
    <x v="8"/>
  </r>
  <r>
    <s v="251"/>
    <s v="Electroplating, anodizing, and coloring metal"/>
    <s v="135"/>
    <s v="Engineered wood member and truss manufacturing"/>
    <n v="15055"/>
    <s v="Industry Use"/>
    <n v="1.02E-6"/>
    <x v="8"/>
    <x v="8"/>
    <x v="8"/>
    <x v="8"/>
  </r>
  <r>
    <s v="251"/>
    <s v="Electroplating, anodizing, and coloring metal"/>
    <s v="137"/>
    <s v="Wood windows and door manufacturing"/>
    <n v="15055"/>
    <s v="Industry Use"/>
    <n v="8.6899999999999996E-7"/>
    <x v="8"/>
    <x v="8"/>
    <x v="8"/>
    <x v="8"/>
  </r>
  <r>
    <s v="251"/>
    <s v="Electroplating, anodizing, and coloring metal"/>
    <s v="140"/>
    <s v="Wood container and pallet manufacturing"/>
    <n v="15055"/>
    <s v="Industry Use"/>
    <n v="6.0900000000000003E-5"/>
    <x v="8"/>
    <x v="8"/>
    <x v="8"/>
    <x v="8"/>
  </r>
  <r>
    <s v="251"/>
    <s v="Electroplating, anodizing, and coloring metal"/>
    <s v="143"/>
    <s v="All other miscellaneous wood product manufacturing"/>
    <n v="15055"/>
    <s v="Industry Use"/>
    <n v="9.93884E-4"/>
    <x v="8"/>
    <x v="8"/>
    <x v="8"/>
    <x v="8"/>
  </r>
  <r>
    <s v="251"/>
    <s v="Electroplating, anodizing, and coloring metal"/>
    <s v="147"/>
    <s v="Paperboard container manufacturing"/>
    <n v="15055"/>
    <s v="Industry Use"/>
    <n v="4.679229E-3"/>
    <x v="8"/>
    <x v="8"/>
    <x v="8"/>
    <x v="8"/>
  </r>
  <r>
    <s v="251"/>
    <s v="Electroplating, anodizing, and coloring metal"/>
    <s v="152"/>
    <s v="Printing"/>
    <n v="15055"/>
    <s v="Industry Use"/>
    <n v="9.1154300000000001E-4"/>
    <x v="8"/>
    <x v="8"/>
    <x v="8"/>
    <x v="8"/>
  </r>
  <r>
    <s v="251"/>
    <s v="Electroplating, anodizing, and coloring metal"/>
    <s v="163"/>
    <s v="Other basic organic chemical manufacturing"/>
    <n v="15055"/>
    <s v="Industry Use"/>
    <n v="2.5141399999999999E-4"/>
    <x v="8"/>
    <x v="8"/>
    <x v="8"/>
    <x v="8"/>
  </r>
  <r>
    <s v="251"/>
    <s v="Electroplating, anodizing, and coloring metal"/>
    <s v="175"/>
    <s v="Paint and coating manufacturing"/>
    <n v="15055"/>
    <s v="Industry Use"/>
    <n v="3.254921E-3"/>
    <x v="8"/>
    <x v="8"/>
    <x v="8"/>
    <x v="8"/>
  </r>
  <r>
    <s v="251"/>
    <s v="Electroplating, anodizing, and coloring metal"/>
    <s v="177"/>
    <s v="Soap and other detergent manufacturing"/>
    <n v="15055"/>
    <s v="Industry Use"/>
    <n v="4.1E-5"/>
    <x v="8"/>
    <x v="8"/>
    <x v="8"/>
    <x v="8"/>
  </r>
  <r>
    <s v="251"/>
    <s v="Electroplating, anodizing, and coloring metal"/>
    <s v="190"/>
    <s v="Polystyrene foam product manufacturing"/>
    <n v="15055"/>
    <s v="Industry Use"/>
    <n v="5.8100000000000003E-7"/>
    <x v="8"/>
    <x v="8"/>
    <x v="8"/>
    <x v="8"/>
  </r>
  <r>
    <s v="251"/>
    <s v="Electroplating, anodizing, and coloring metal"/>
    <s v="191"/>
    <s v="Urethane and other foam product (except polystyrene) manufacturing"/>
    <n v="15055"/>
    <s v="Industry Use"/>
    <n v="2.8499999999999998E-6"/>
    <x v="8"/>
    <x v="8"/>
    <x v="8"/>
    <x v="8"/>
  </r>
  <r>
    <s v="251"/>
    <s v="Electroplating, anodizing, and coloring metal"/>
    <s v="192"/>
    <s v="Plastics bottle manufacturing"/>
    <n v="15055"/>
    <s v="Industry Use"/>
    <n v="3.5600000000000001E-7"/>
    <x v="8"/>
    <x v="8"/>
    <x v="8"/>
    <x v="8"/>
  </r>
  <r>
    <s v="251"/>
    <s v="Electroplating, anodizing, and coloring metal"/>
    <s v="195"/>
    <s v="Rubber and plastics hoses and belting manufacturing"/>
    <n v="15055"/>
    <s v="Industry Use"/>
    <n v="9.6800000000000009E-7"/>
    <x v="8"/>
    <x v="8"/>
    <x v="8"/>
    <x v="8"/>
  </r>
  <r>
    <s v="251"/>
    <s v="Electroplating, anodizing, and coloring metal"/>
    <s v="197"/>
    <s v="Pottery, ceramics, and plumbing fixture manufacturing"/>
    <n v="15055"/>
    <s v="Industry Use"/>
    <n v="3.2299999999999998E-8"/>
    <x v="8"/>
    <x v="8"/>
    <x v="8"/>
    <x v="8"/>
  </r>
  <r>
    <s v="251"/>
    <s v="Electroplating, anodizing, and coloring metal"/>
    <s v="204"/>
    <s v="Ready-mix concrete manufacturing"/>
    <n v="15055"/>
    <s v="Industry Use"/>
    <n v="5.9800000000000003E-7"/>
    <x v="8"/>
    <x v="8"/>
    <x v="8"/>
    <x v="8"/>
  </r>
  <r>
    <s v="251"/>
    <s v="Electroplating, anodizing, and coloring metal"/>
    <s v="211"/>
    <s v="Cut stone and stone product manufacturing"/>
    <n v="15055"/>
    <s v="Industry Use"/>
    <n v="1.14E-8"/>
    <x v="8"/>
    <x v="8"/>
    <x v="8"/>
    <x v="8"/>
  </r>
  <r>
    <s v="251"/>
    <s v="Electroplating, anodizing, and coloring metal"/>
    <s v="215"/>
    <s v="Iron and steel mills and ferroalloy manufacturing"/>
    <n v="15055"/>
    <s v="Industry Use"/>
    <n v="3.1887579999999999E-3"/>
    <x v="8"/>
    <x v="8"/>
    <x v="8"/>
    <x v="8"/>
  </r>
  <r>
    <s v="251"/>
    <s v="Electroplating, anodizing, and coloring metal"/>
    <s v="217"/>
    <s v="Rolled steel shape manufacturing"/>
    <n v="15055"/>
    <s v="Industry Use"/>
    <n v="1.44487E-4"/>
    <x v="8"/>
    <x v="8"/>
    <x v="8"/>
    <x v="8"/>
  </r>
  <r>
    <s v="251"/>
    <s v="Electroplating, anodizing, and coloring metal"/>
    <s v="227"/>
    <s v="Ferrous metal foundries"/>
    <n v="15055"/>
    <s v="Industry Use"/>
    <n v="1.51135E-4"/>
    <x v="8"/>
    <x v="8"/>
    <x v="8"/>
    <x v="8"/>
  </r>
  <r>
    <s v="251"/>
    <s v="Electroplating, anodizing, and coloring metal"/>
    <s v="228"/>
    <s v="Nonferrous metal foundries"/>
    <n v="15055"/>
    <s v="Industry Use"/>
    <n v="8.6742299999999998E-4"/>
    <x v="8"/>
    <x v="8"/>
    <x v="8"/>
    <x v="8"/>
  </r>
  <r>
    <s v="251"/>
    <s v="Electroplating, anodizing, and coloring metal"/>
    <s v="230"/>
    <s v="Crown and closure manufacturing and metal stamping"/>
    <n v="15055"/>
    <s v="Industry Use"/>
    <n v="1.2272819999999999E-3"/>
    <x v="8"/>
    <x v="8"/>
    <x v="8"/>
    <x v="8"/>
  </r>
  <r>
    <s v="251"/>
    <s v="Electroplating, anodizing, and coloring metal"/>
    <s v="234"/>
    <s v="Handtool manufacturing"/>
    <n v="15055"/>
    <s v="Industry Use"/>
    <n v="3.8700000000000002E-6"/>
    <x v="8"/>
    <x v="8"/>
    <x v="8"/>
    <x v="8"/>
  </r>
  <r>
    <s v="251"/>
    <s v="Electroplating, anodizing, and coloring metal"/>
    <s v="236"/>
    <s v="Fabricated structural metal manufacturing"/>
    <n v="15055"/>
    <s v="Industry Use"/>
    <n v="3.9280499999999998E-4"/>
    <x v="8"/>
    <x v="8"/>
    <x v="8"/>
    <x v="8"/>
  </r>
  <r>
    <s v="251"/>
    <s v="Electroplating, anodizing, and coloring metal"/>
    <s v="238"/>
    <s v="Metal window and door manufacturing"/>
    <n v="15055"/>
    <s v="Industry Use"/>
    <n v="4.1499999999999999E-5"/>
    <x v="8"/>
    <x v="8"/>
    <x v="8"/>
    <x v="8"/>
  </r>
  <r>
    <s v="251"/>
    <s v="Electroplating, anodizing, and coloring metal"/>
    <s v="239"/>
    <s v="Sheet metal work manufacturing"/>
    <n v="15055"/>
    <s v="Industry Use"/>
    <n v="8.8300000000000005E-5"/>
    <x v="8"/>
    <x v="8"/>
    <x v="8"/>
    <x v="8"/>
  </r>
  <r>
    <s v="251"/>
    <s v="Electroplating, anodizing, and coloring metal"/>
    <s v="240"/>
    <s v="Ornamental and architectural metal work manufacturing"/>
    <n v="15055"/>
    <s v="Industry Use"/>
    <n v="4.5499999999999996E-6"/>
    <x v="8"/>
    <x v="8"/>
    <x v="8"/>
    <x v="8"/>
  </r>
  <r>
    <s v="251"/>
    <s v="Electroplating, anodizing, and coloring metal"/>
    <s v="242"/>
    <s v="Metal tank (heavy gauge) manufacturing"/>
    <n v="15055"/>
    <s v="Industry Use"/>
    <n v="7.0500000000000006E-5"/>
    <x v="8"/>
    <x v="8"/>
    <x v="8"/>
    <x v="8"/>
  </r>
  <r>
    <s v="251"/>
    <s v="Electroplating, anodizing, and coloring metal"/>
    <s v="244"/>
    <s v="Metal barrels, drums and pails manufacturing"/>
    <n v="15055"/>
    <s v="Industry Use"/>
    <n v="6.9416499999999995E-4"/>
    <x v="8"/>
    <x v="8"/>
    <x v="8"/>
    <x v="8"/>
  </r>
  <r>
    <s v="251"/>
    <s v="Electroplating, anodizing, and coloring metal"/>
    <s v="247"/>
    <s v="Machine shops"/>
    <n v="15055"/>
    <s v="Industry Use"/>
    <n v="5.3223790000000003E-3"/>
    <x v="8"/>
    <x v="8"/>
    <x v="8"/>
    <x v="8"/>
  </r>
  <r>
    <s v="251"/>
    <s v="Electroplating, anodizing, and coloring metal"/>
    <s v="248"/>
    <s v="Turned product and screw, nut, and bolt manufacturing"/>
    <n v="15055"/>
    <s v="Industry Use"/>
    <n v="1.404764E-3"/>
    <x v="8"/>
    <x v="8"/>
    <x v="8"/>
    <x v="8"/>
  </r>
  <r>
    <s v="251"/>
    <s v="Electroplating, anodizing, and coloring metal"/>
    <s v="251"/>
    <s v="Electroplating, anodizing, and coloring metal"/>
    <n v="15055"/>
    <s v="Industry Use"/>
    <n v="3.693043E-3"/>
    <x v="8"/>
    <x v="8"/>
    <x v="8"/>
    <x v="8"/>
  </r>
  <r>
    <s v="251"/>
    <s v="Electroplating, anodizing, and coloring metal"/>
    <s v="252"/>
    <s v="Valve and fittings, other than plumbing, manufacturing"/>
    <n v="15055"/>
    <s v="Industry Use"/>
    <n v="1.023686E-3"/>
    <x v="8"/>
    <x v="8"/>
    <x v="8"/>
    <x v="8"/>
  </r>
  <r>
    <s v="251"/>
    <s v="Electroplating, anodizing, and coloring metal"/>
    <s v="259"/>
    <s v="Other fabricated metal manufacturing"/>
    <n v="15055"/>
    <s v="Industry Use"/>
    <n v="8.8300000000000005E-5"/>
    <x v="8"/>
    <x v="8"/>
    <x v="8"/>
    <x v="8"/>
  </r>
  <r>
    <s v="251"/>
    <s v="Electroplating, anodizing, and coloring metal"/>
    <s v="261"/>
    <s v="Lawn and garden equipment manufacturing"/>
    <n v="15055"/>
    <s v="Industry Use"/>
    <n v="1.67E-7"/>
    <x v="8"/>
    <x v="8"/>
    <x v="8"/>
    <x v="8"/>
  </r>
  <r>
    <s v="251"/>
    <s v="Electroplating, anodizing, and coloring metal"/>
    <s v="262"/>
    <s v="Construction machinery manufacturing"/>
    <n v="15055"/>
    <s v="Industry Use"/>
    <n v="4.8199999999999999E-5"/>
    <x v="8"/>
    <x v="8"/>
    <x v="8"/>
    <x v="8"/>
  </r>
  <r>
    <s v="251"/>
    <s v="Electroplating, anodizing, and coloring metal"/>
    <s v="269"/>
    <s v="All other industrial machinery manufacturing"/>
    <n v="15055"/>
    <s v="Industry Use"/>
    <n v="1.6099999999999998E-5"/>
    <x v="8"/>
    <x v="8"/>
    <x v="8"/>
    <x v="8"/>
  </r>
  <r>
    <s v="251"/>
    <s v="Electroplating, anodizing, and coloring metal"/>
    <s v="275"/>
    <s v="Air conditioning, refrigeration, and warm air heating equipment manufacturing"/>
    <n v="15055"/>
    <s v="Industry Use"/>
    <n v="7.1199999999999996E-6"/>
    <x v="8"/>
    <x v="8"/>
    <x v="8"/>
    <x v="8"/>
  </r>
  <r>
    <s v="251"/>
    <s v="Electroplating, anodizing, and coloring metal"/>
    <s v="276"/>
    <s v="Industrial mold manufacturing"/>
    <n v="15055"/>
    <s v="Industry Use"/>
    <n v="5.5899999999999998E-6"/>
    <x v="8"/>
    <x v="8"/>
    <x v="8"/>
    <x v="8"/>
  </r>
  <r>
    <s v="251"/>
    <s v="Electroplating, anodizing, and coloring metal"/>
    <s v="277"/>
    <s v="Special tool, die, jig, and fixture manufacturing"/>
    <n v="15055"/>
    <s v="Industry Use"/>
    <n v="2.2200000000000001E-5"/>
    <x v="8"/>
    <x v="8"/>
    <x v="8"/>
    <x v="8"/>
  </r>
  <r>
    <s v="251"/>
    <s v="Electroplating, anodizing, and coloring metal"/>
    <s v="282"/>
    <s v="Speed changer, industrial high-speed drive, and gear manufacturing"/>
    <n v="15055"/>
    <s v="Industry Use"/>
    <n v="1.1599999999999999E-6"/>
    <x v="8"/>
    <x v="8"/>
    <x v="8"/>
    <x v="8"/>
  </r>
  <r>
    <s v="251"/>
    <s v="Electroplating, anodizing, and coloring metal"/>
    <s v="294"/>
    <s v="Industrial process furnace and oven manufacturing"/>
    <n v="15055"/>
    <s v="Industry Use"/>
    <n v="3.1300000000000001E-7"/>
    <x v="8"/>
    <x v="8"/>
    <x v="8"/>
    <x v="8"/>
  </r>
  <r>
    <s v="251"/>
    <s v="Electroplating, anodizing, and coloring metal"/>
    <s v="297"/>
    <s v="Scales, balances, and miscellaneous general purpose machinery manufacturing"/>
    <n v="15055"/>
    <s v="Industry Use"/>
    <n v="1.2579400000000001E-4"/>
    <x v="8"/>
    <x v="8"/>
    <x v="8"/>
    <x v="8"/>
  </r>
  <r>
    <s v="251"/>
    <s v="Electroplating, anodizing, and coloring metal"/>
    <s v="307"/>
    <s v="Semiconductor and related device manufacturing"/>
    <n v="15055"/>
    <s v="Industry Use"/>
    <n v="1.01E-5"/>
    <x v="8"/>
    <x v="8"/>
    <x v="8"/>
    <x v="8"/>
  </r>
  <r>
    <s v="251"/>
    <s v="Electroplating, anodizing, and coloring metal"/>
    <s v="317"/>
    <s v="Analytical laboratory instrument manufacturing"/>
    <n v="15055"/>
    <s v="Industry Use"/>
    <n v="2.6E-7"/>
    <x v="8"/>
    <x v="8"/>
    <x v="8"/>
    <x v="8"/>
  </r>
  <r>
    <s v="251"/>
    <s v="Electroplating, anodizing, and coloring metal"/>
    <s v="323"/>
    <s v="Lighting fixture manufacturing"/>
    <n v="15055"/>
    <s v="Industry Use"/>
    <n v="4.6100000000000001E-7"/>
    <x v="8"/>
    <x v="8"/>
    <x v="8"/>
    <x v="8"/>
  </r>
  <r>
    <s v="251"/>
    <s v="Electroplating, anodizing, and coloring metal"/>
    <s v="330"/>
    <s v="Motor and generator manufacturing"/>
    <n v="15055"/>
    <s v="Industry Use"/>
    <n v="1.1400000000000001E-6"/>
    <x v="8"/>
    <x v="8"/>
    <x v="8"/>
    <x v="8"/>
  </r>
  <r>
    <s v="251"/>
    <s v="Electroplating, anodizing, and coloring metal"/>
    <s v="341"/>
    <s v="Light truck and utility vehicle manufacturing"/>
    <n v="15055"/>
    <s v="Industry Use"/>
    <n v="5.7000000000000005E-7"/>
    <x v="8"/>
    <x v="8"/>
    <x v="8"/>
    <x v="8"/>
  </r>
  <r>
    <s v="251"/>
    <s v="Electroplating, anodizing, and coloring metal"/>
    <s v="343"/>
    <s v="Motor vehicle body manufacturing"/>
    <n v="15055"/>
    <s v="Industry Use"/>
    <n v="5.62E-8"/>
    <x v="8"/>
    <x v="8"/>
    <x v="8"/>
    <x v="8"/>
  </r>
  <r>
    <s v="251"/>
    <s v="Electroplating, anodizing, and coloring metal"/>
    <s v="346"/>
    <s v="Travel trailer and camper manufacturing"/>
    <n v="15055"/>
    <s v="Industry Use"/>
    <n v="4.5600000000000001E-7"/>
    <x v="8"/>
    <x v="8"/>
    <x v="8"/>
    <x v="8"/>
  </r>
  <r>
    <s v="251"/>
    <s v="Electroplating, anodizing, and coloring metal"/>
    <s v="348"/>
    <s v="Motor vehicle electrical and electronic equipment manufacturing"/>
    <n v="15055"/>
    <s v="Industry Use"/>
    <n v="1.5E-5"/>
    <x v="8"/>
    <x v="8"/>
    <x v="8"/>
    <x v="8"/>
  </r>
  <r>
    <s v="251"/>
    <s v="Electroplating, anodizing, and coloring metal"/>
    <s v="364"/>
    <s v="All other transportation equipment manufacturing"/>
    <n v="15055"/>
    <s v="Industry Use"/>
    <n v="6.1799999999999998E-8"/>
    <x v="8"/>
    <x v="8"/>
    <x v="8"/>
    <x v="8"/>
  </r>
  <r>
    <s v="251"/>
    <s v="Electroplating, anodizing, and coloring metal"/>
    <s v="365"/>
    <s v="Wood kitchen cabinet and countertop manufacturing"/>
    <n v="15055"/>
    <s v="Industry Use"/>
    <n v="6.5400000000000003E-8"/>
    <x v="8"/>
    <x v="8"/>
    <x v="8"/>
    <x v="8"/>
  </r>
  <r>
    <s v="251"/>
    <s v="Electroplating, anodizing, and coloring metal"/>
    <s v="366"/>
    <s v="Upholstered household furniture manufacturing"/>
    <n v="15055"/>
    <s v="Industry Use"/>
    <n v="1.8300000000000001E-6"/>
    <x v="8"/>
    <x v="8"/>
    <x v="8"/>
    <x v="8"/>
  </r>
  <r>
    <s v="251"/>
    <s v="Electroplating, anodizing, and coloring metal"/>
    <s v="367"/>
    <s v="Nonupholstered wood household furniture manufacturing"/>
    <n v="15055"/>
    <s v="Industry Use"/>
    <n v="1.36E-5"/>
    <x v="8"/>
    <x v="8"/>
    <x v="8"/>
    <x v="8"/>
  </r>
  <r>
    <s v="251"/>
    <s v="Electroplating, anodizing, and coloring metal"/>
    <s v="371"/>
    <s v="Custom architectural woodwork and millwork"/>
    <n v="15055"/>
    <s v="Industry Use"/>
    <n v="3.5999999999999999E-7"/>
    <x v="8"/>
    <x v="8"/>
    <x v="8"/>
    <x v="8"/>
  </r>
  <r>
    <s v="251"/>
    <s v="Electroplating, anodizing, and coloring metal"/>
    <s v="374"/>
    <s v="Mattress manufacturing"/>
    <n v="15055"/>
    <s v="Industry Use"/>
    <n v="8.9999999999999999E-8"/>
    <x v="8"/>
    <x v="8"/>
    <x v="8"/>
    <x v="8"/>
  </r>
  <r>
    <s v="251"/>
    <s v="Electroplating, anodizing, and coloring metal"/>
    <s v="376"/>
    <s v="Surgical and medical instrument manufacturing"/>
    <n v="15055"/>
    <s v="Industry Use"/>
    <n v="3.5500000000000002E-5"/>
    <x v="8"/>
    <x v="8"/>
    <x v="8"/>
    <x v="8"/>
  </r>
  <r>
    <s v="251"/>
    <s v="Electroplating, anodizing, and coloring metal"/>
    <s v="381"/>
    <s v="Jewelry and silverware manufacturing"/>
    <n v="15055"/>
    <s v="Industry Use"/>
    <n v="3.5900000000000003E-7"/>
    <x v="8"/>
    <x v="8"/>
    <x v="8"/>
    <x v="8"/>
  </r>
  <r>
    <s v="251"/>
    <s v="Electroplating, anodizing, and coloring metal"/>
    <s v="382"/>
    <s v="Sporting and athletic goods manufacturing"/>
    <n v="15055"/>
    <s v="Industry Use"/>
    <n v="1.0600000000000001E-8"/>
    <x v="8"/>
    <x v="8"/>
    <x v="8"/>
    <x v="8"/>
  </r>
  <r>
    <s v="251"/>
    <s v="Electroplating, anodizing, and coloring metal"/>
    <s v="383"/>
    <s v="Doll, toy, and game manufacturing"/>
    <n v="15055"/>
    <s v="Industry Use"/>
    <n v="9.4400000000000004E-5"/>
    <x v="8"/>
    <x v="8"/>
    <x v="8"/>
    <x v="8"/>
  </r>
  <r>
    <s v="251"/>
    <s v="Electroplating, anodizing, and coloring metal"/>
    <s v="384"/>
    <s v="Office supplies (except paper) manufacturing"/>
    <n v="15055"/>
    <s v="Industry Use"/>
    <n v="3.0199999999999999E-5"/>
    <x v="8"/>
    <x v="8"/>
    <x v="8"/>
    <x v="8"/>
  </r>
  <r>
    <s v="251"/>
    <s v="Electroplating, anodizing, and coloring metal"/>
    <s v="385"/>
    <s v="Sign manufacturing"/>
    <n v="15055"/>
    <s v="Industry Use"/>
    <n v="8.9599999999999996E-5"/>
    <x v="8"/>
    <x v="8"/>
    <x v="8"/>
    <x v="8"/>
  </r>
  <r>
    <s v="251"/>
    <s v="Electroplating, anodizing, and coloring metal"/>
    <s v="392"/>
    <s v="Wholesale - Motor vehicle and motor vehicle parts and supplies"/>
    <n v="15055"/>
    <s v="Industry Use"/>
    <n v="1.1672251999999999E-2"/>
    <x v="9"/>
    <x v="9"/>
    <x v="8"/>
    <x v="8"/>
  </r>
  <r>
    <s v="251"/>
    <s v="Electroplating, anodizing, and coloring metal"/>
    <s v="393"/>
    <s v="Wholesale - Professional and commercial equipment and supplies"/>
    <n v="15055"/>
    <s v="Industry Use"/>
    <n v="3.6212969999999999E-3"/>
    <x v="9"/>
    <x v="9"/>
    <x v="8"/>
    <x v="8"/>
  </r>
  <r>
    <s v="251"/>
    <s v="Electroplating, anodizing, and coloring metal"/>
    <s v="394"/>
    <s v="Wholesale - Household appliances and electrical and electronic goods"/>
    <n v="15055"/>
    <s v="Industry Use"/>
    <n v="2.7177751E-2"/>
    <x v="9"/>
    <x v="9"/>
    <x v="8"/>
    <x v="8"/>
  </r>
  <r>
    <s v="251"/>
    <s v="Electroplating, anodizing, and coloring metal"/>
    <s v="395"/>
    <s v="Wholesale - Machinery, equipment, and supplies"/>
    <n v="15055"/>
    <s v="Industry Use"/>
    <n v="2.6853795E-2"/>
    <x v="9"/>
    <x v="9"/>
    <x v="8"/>
    <x v="8"/>
  </r>
  <r>
    <s v="251"/>
    <s v="Electroplating, anodizing, and coloring metal"/>
    <s v="396"/>
    <s v="Wholesale - Other durable goods merchant wholesalers"/>
    <n v="15055"/>
    <s v="Industry Use"/>
    <n v="0.15416397900000001"/>
    <x v="9"/>
    <x v="9"/>
    <x v="8"/>
    <x v="8"/>
  </r>
  <r>
    <s v="251"/>
    <s v="Electroplating, anodizing, and coloring metal"/>
    <s v="397"/>
    <s v="Wholesale - Drugs and druggistsâ€™ sundries"/>
    <n v="15055"/>
    <s v="Industry Use"/>
    <n v="4.07E-5"/>
    <x v="9"/>
    <x v="9"/>
    <x v="8"/>
    <x v="8"/>
  </r>
  <r>
    <s v="251"/>
    <s v="Electroplating, anodizing, and coloring metal"/>
    <s v="398"/>
    <s v="Wholesale - Grocery and related product wholesalers"/>
    <n v="15055"/>
    <s v="Industry Use"/>
    <n v="2.92245E-4"/>
    <x v="9"/>
    <x v="9"/>
    <x v="8"/>
    <x v="8"/>
  </r>
  <r>
    <s v="251"/>
    <s v="Electroplating, anodizing, and coloring metal"/>
    <s v="399"/>
    <s v="Wholesale - Petroleum and petroleum products"/>
    <n v="15055"/>
    <s v="Industry Use"/>
    <n v="9.8329650000000008E-3"/>
    <x v="9"/>
    <x v="9"/>
    <x v="8"/>
    <x v="8"/>
  </r>
  <r>
    <s v="251"/>
    <s v="Electroplating, anodizing, and coloring metal"/>
    <s v="400"/>
    <s v="Wholesale - Other nondurable goods merchant wholesalers"/>
    <n v="15055"/>
    <s v="Industry Use"/>
    <n v="7.9026007999999995E-2"/>
    <x v="9"/>
    <x v="9"/>
    <x v="8"/>
    <x v="8"/>
  </r>
  <r>
    <s v="251"/>
    <s v="Electroplating, anodizing, and coloring metal"/>
    <s v="401"/>
    <s v="Wholesale - Wholesale electronic markets and agents and brokers"/>
    <n v="15055"/>
    <s v="Industry Use"/>
    <n v="2.6427999999999998E-4"/>
    <x v="9"/>
    <x v="9"/>
    <x v="8"/>
    <x v="8"/>
  </r>
  <r>
    <s v="251"/>
    <s v="Electroplating, anodizing, and coloring metal"/>
    <s v="402"/>
    <s v="Retail - Motor vehicle and parts dealers"/>
    <n v="15055"/>
    <s v="Industry Use"/>
    <n v="2.8752270000000002E-3"/>
    <x v="10"/>
    <x v="10"/>
    <x v="8"/>
    <x v="8"/>
  </r>
  <r>
    <s v="251"/>
    <s v="Electroplating, anodizing, and coloring metal"/>
    <s v="411"/>
    <s v="Retail - General merchandise stores"/>
    <n v="15055"/>
    <s v="Industry Use"/>
    <n v="3.4945199999999999E-4"/>
    <x v="10"/>
    <x v="10"/>
    <x v="8"/>
    <x v="8"/>
  </r>
  <r>
    <s v="251"/>
    <s v="Electroplating, anodizing, and coloring metal"/>
    <s v="413"/>
    <s v="Retail - Nonstore retailers"/>
    <n v="15055"/>
    <s v="Industry Use"/>
    <n v="5.1853100000000003E-4"/>
    <x v="10"/>
    <x v="10"/>
    <x v="8"/>
    <x v="8"/>
  </r>
  <r>
    <s v="251"/>
    <s v="Electroplating, anodizing, and coloring metal"/>
    <s v="414"/>
    <s v="Air transportation"/>
    <n v="15055"/>
    <s v="Industry Use"/>
    <n v="1.3209249999999999E-3"/>
    <x v="11"/>
    <x v="11"/>
    <x v="8"/>
    <x v="8"/>
  </r>
  <r>
    <s v="251"/>
    <s v="Electroplating, anodizing, and coloring metal"/>
    <s v="415"/>
    <s v="Rail transportation"/>
    <n v="15055"/>
    <s v="Industry Use"/>
    <n v="1.5596261E-2"/>
    <x v="11"/>
    <x v="11"/>
    <x v="8"/>
    <x v="8"/>
  </r>
  <r>
    <s v="251"/>
    <s v="Electroplating, anodizing, and coloring metal"/>
    <s v="416"/>
    <s v="Water transportation"/>
    <n v="15055"/>
    <s v="Industry Use"/>
    <n v="6.1099999999999994E-5"/>
    <x v="11"/>
    <x v="11"/>
    <x v="8"/>
    <x v="8"/>
  </r>
  <r>
    <s v="251"/>
    <s v="Electroplating, anodizing, and coloring metal"/>
    <s v="417"/>
    <s v="Truck transportation"/>
    <n v="15055"/>
    <s v="Industry Use"/>
    <n v="0.122716139"/>
    <x v="11"/>
    <x v="11"/>
    <x v="8"/>
    <x v="8"/>
  </r>
  <r>
    <s v="251"/>
    <s v="Electroplating, anodizing, and coloring metal"/>
    <s v="418"/>
    <s v="Transit and ground passenger transportation"/>
    <n v="15055"/>
    <s v="Industry Use"/>
    <n v="1.0632650000000001E-3"/>
    <x v="11"/>
    <x v="11"/>
    <x v="8"/>
    <x v="8"/>
  </r>
  <r>
    <s v="251"/>
    <s v="Electroplating, anodizing, and coloring metal"/>
    <s v="419"/>
    <s v="Pipeline transportation"/>
    <n v="15055"/>
    <s v="Industry Use"/>
    <n v="1.4050099999999999E-4"/>
    <x v="11"/>
    <x v="11"/>
    <x v="8"/>
    <x v="8"/>
  </r>
  <r>
    <s v="251"/>
    <s v="Electroplating, anodizing, and coloring metal"/>
    <s v="420"/>
    <s v="Scenic and sightseeing transportation and support activities for transportation"/>
    <n v="15055"/>
    <s v="Industry Use"/>
    <n v="7.9582000000000003E-3"/>
    <x v="11"/>
    <x v="11"/>
    <x v="8"/>
    <x v="8"/>
  </r>
  <r>
    <s v="251"/>
    <s v="Electroplating, anodizing, and coloring metal"/>
    <s v="421"/>
    <s v="Couriers and messengers"/>
    <n v="15055"/>
    <s v="Industry Use"/>
    <n v="5.2200000000000002E-5"/>
    <x v="11"/>
    <x v="11"/>
    <x v="8"/>
    <x v="8"/>
  </r>
  <r>
    <s v="251"/>
    <s v="Electroplating, anodizing, and coloring metal"/>
    <s v="422"/>
    <s v="Warehousing and storage"/>
    <n v="15055"/>
    <s v="Industry Use"/>
    <n v="3.0271801000000001E-2"/>
    <x v="11"/>
    <x v="11"/>
    <x v="8"/>
    <x v="8"/>
  </r>
  <r>
    <s v="251"/>
    <s v="Electroplating, anodizing, and coloring metal"/>
    <s v="423"/>
    <s v="Newspaper publishers"/>
    <n v="15055"/>
    <s v="Industry Use"/>
    <n v="2.4006449999999999E-3"/>
    <x v="12"/>
    <x v="12"/>
    <x v="8"/>
    <x v="8"/>
  </r>
  <r>
    <s v="251"/>
    <s v="Electroplating, anodizing, and coloring metal"/>
    <s v="424"/>
    <s v="Periodical publishers"/>
    <n v="15055"/>
    <s v="Industry Use"/>
    <n v="1.37448E-4"/>
    <x v="12"/>
    <x v="12"/>
    <x v="8"/>
    <x v="8"/>
  </r>
  <r>
    <s v="251"/>
    <s v="Electroplating, anodizing, and coloring metal"/>
    <s v="425"/>
    <s v="Book publishers"/>
    <n v="15055"/>
    <s v="Industry Use"/>
    <n v="1.1768399999999999E-4"/>
    <x v="12"/>
    <x v="12"/>
    <x v="8"/>
    <x v="8"/>
  </r>
  <r>
    <s v="251"/>
    <s v="Electroplating, anodizing, and coloring metal"/>
    <s v="428"/>
    <s v="Software publishers"/>
    <n v="15055"/>
    <s v="Industry Use"/>
    <n v="1.215631E-3"/>
    <x v="12"/>
    <x v="12"/>
    <x v="8"/>
    <x v="8"/>
  </r>
  <r>
    <s v="251"/>
    <s v="Electroplating, anodizing, and coloring metal"/>
    <s v="429"/>
    <s v="Motion picture and video industries"/>
    <n v="15055"/>
    <s v="Industry Use"/>
    <n v="9.0799999999999995E-6"/>
    <x v="12"/>
    <x v="12"/>
    <x v="8"/>
    <x v="8"/>
  </r>
  <r>
    <s v="251"/>
    <s v="Electroplating, anodizing, and coloring metal"/>
    <s v="431"/>
    <s v="Radio and television broadcasting"/>
    <n v="15055"/>
    <s v="Industry Use"/>
    <n v="1.6665740000000001E-3"/>
    <x v="12"/>
    <x v="12"/>
    <x v="8"/>
    <x v="8"/>
  </r>
  <r>
    <s v="251"/>
    <s v="Electroplating, anodizing, and coloring metal"/>
    <s v="432"/>
    <s v="Cable and other subscription programming"/>
    <n v="15055"/>
    <s v="Industry Use"/>
    <n v="3.2352999999999999E-4"/>
    <x v="12"/>
    <x v="12"/>
    <x v="8"/>
    <x v="8"/>
  </r>
  <r>
    <s v="251"/>
    <s v="Electroplating, anodizing, and coloring metal"/>
    <s v="433"/>
    <s v="Wired telecommunications carriers"/>
    <n v="15055"/>
    <s v="Industry Use"/>
    <n v="1.2748818E-2"/>
    <x v="12"/>
    <x v="12"/>
    <x v="8"/>
    <x v="8"/>
  </r>
  <r>
    <s v="251"/>
    <s v="Electroplating, anodizing, and coloring metal"/>
    <s v="436"/>
    <s v="Data processing, hosting, and related services"/>
    <n v="15055"/>
    <s v="Industry Use"/>
    <n v="5.6981063999999998E-2"/>
    <x v="12"/>
    <x v="12"/>
    <x v="8"/>
    <x v="8"/>
  </r>
  <r>
    <s v="251"/>
    <s v="Electroplating, anodizing, and coloring metal"/>
    <s v="437"/>
    <s v="News syndicates, libraries, archives and all other information services"/>
    <n v="15055"/>
    <s v="Industry Use"/>
    <n v="2.6899999999999999E-8"/>
    <x v="12"/>
    <x v="12"/>
    <x v="8"/>
    <x v="8"/>
  </r>
  <r>
    <s v="251"/>
    <s v="Electroplating, anodizing, and coloring metal"/>
    <s v="438"/>
    <s v="Internet publishing and broadcasting and web search portals"/>
    <n v="15055"/>
    <s v="Industry Use"/>
    <n v="7.1876299999999998E-4"/>
    <x v="12"/>
    <x v="12"/>
    <x v="8"/>
    <x v="8"/>
  </r>
  <r>
    <s v="251"/>
    <s v="Electroplating, anodizing, and coloring metal"/>
    <s v="439"/>
    <s v="Nondepository credit intermediation and related activities"/>
    <n v="15055"/>
    <s v="Industry Use"/>
    <n v="7.6997749999999998E-3"/>
    <x v="13"/>
    <x v="13"/>
    <x v="8"/>
    <x v="8"/>
  </r>
  <r>
    <s v="251"/>
    <s v="Electroplating, anodizing, and coloring metal"/>
    <s v="440"/>
    <s v="Securities and commodity contracts intermediation and brokerage"/>
    <n v="15055"/>
    <s v="Industry Use"/>
    <n v="1.0701462E-2"/>
    <x v="13"/>
    <x v="13"/>
    <x v="8"/>
    <x v="8"/>
  </r>
  <r>
    <s v="251"/>
    <s v="Electroplating, anodizing, and coloring metal"/>
    <s v="441"/>
    <s v="Monetary authorities and depository credit intermediation"/>
    <n v="15055"/>
    <s v="Industry Use"/>
    <n v="4.4205055E-2"/>
    <x v="13"/>
    <x v="13"/>
    <x v="8"/>
    <x v="8"/>
  </r>
  <r>
    <s v="251"/>
    <s v="Electroplating, anodizing, and coloring metal"/>
    <s v="442"/>
    <s v="Other financial investment activities"/>
    <n v="15055"/>
    <s v="Industry Use"/>
    <n v="8.2407859999999999E-3"/>
    <x v="13"/>
    <x v="13"/>
    <x v="8"/>
    <x v="8"/>
  </r>
  <r>
    <s v="251"/>
    <s v="Electroplating, anodizing, and coloring metal"/>
    <s v="443"/>
    <s v="Direct life insurance carriers"/>
    <n v="15055"/>
    <s v="Industry Use"/>
    <n v="1.1199999999999999E-5"/>
    <x v="13"/>
    <x v="13"/>
    <x v="8"/>
    <x v="8"/>
  </r>
  <r>
    <s v="251"/>
    <s v="Electroplating, anodizing, and coloring metal"/>
    <s v="444"/>
    <s v="Insurance carriers, except direct life"/>
    <n v="15055"/>
    <s v="Industry Use"/>
    <n v="2.1704E-4"/>
    <x v="13"/>
    <x v="13"/>
    <x v="8"/>
    <x v="8"/>
  </r>
  <r>
    <s v="251"/>
    <s v="Electroplating, anodizing, and coloring metal"/>
    <s v="445"/>
    <s v="Insurance agencies, brokerages, and related activities"/>
    <n v="15055"/>
    <s v="Industry Use"/>
    <n v="6.6016249999999999E-3"/>
    <x v="13"/>
    <x v="13"/>
    <x v="8"/>
    <x v="8"/>
  </r>
  <r>
    <s v="251"/>
    <s v="Electroplating, anodizing, and coloring metal"/>
    <s v="447"/>
    <s v="Other real estate"/>
    <n v="15055"/>
    <s v="Industry Use"/>
    <n v="8.3444991999999996E-2"/>
    <x v="14"/>
    <x v="14"/>
    <x v="8"/>
    <x v="8"/>
  </r>
  <r>
    <s v="251"/>
    <s v="Electroplating, anodizing, and coloring metal"/>
    <s v="450"/>
    <s v="Automotive equipment rental and leasing"/>
    <n v="15055"/>
    <s v="Industry Use"/>
    <n v="6.4493579999999997E-3"/>
    <x v="15"/>
    <x v="15"/>
    <x v="8"/>
    <x v="8"/>
  </r>
  <r>
    <s v="251"/>
    <s v="Electroplating, anodizing, and coloring metal"/>
    <s v="451"/>
    <s v="General and consumer goods rental except video tapes and discs"/>
    <n v="15055"/>
    <s v="Industry Use"/>
    <n v="3.9333190000000002E-3"/>
    <x v="15"/>
    <x v="15"/>
    <x v="8"/>
    <x v="8"/>
  </r>
  <r>
    <s v="251"/>
    <s v="Electroplating, anodizing, and coloring metal"/>
    <s v="453"/>
    <s v="Commercial and industrial machinery and equipment rental and leasing"/>
    <n v="15055"/>
    <s v="Industry Use"/>
    <n v="1.7078976999999999E-2"/>
    <x v="15"/>
    <x v="15"/>
    <x v="8"/>
    <x v="8"/>
  </r>
  <r>
    <s v="251"/>
    <s v="Electroplating, anodizing, and coloring metal"/>
    <s v="454"/>
    <s v="Lessors of nonfinancial intangible assets"/>
    <n v="15055"/>
    <s v="Industry Use"/>
    <n v="1.464536E-3"/>
    <x v="15"/>
    <x v="15"/>
    <x v="8"/>
    <x v="8"/>
  </r>
  <r>
    <s v="251"/>
    <s v="Electroplating, anodizing, and coloring metal"/>
    <s v="455"/>
    <s v="Legal services"/>
    <n v="15055"/>
    <s v="Industry Use"/>
    <n v="1.9413012E-2"/>
    <x v="16"/>
    <x v="16"/>
    <x v="8"/>
    <x v="8"/>
  </r>
  <r>
    <s v="251"/>
    <s v="Electroplating, anodizing, and coloring metal"/>
    <s v="456"/>
    <s v="Accounting, tax preparation, bookkeeping, and payroll services"/>
    <n v="15055"/>
    <s v="Industry Use"/>
    <n v="4.6353955000000002E-2"/>
    <x v="16"/>
    <x v="16"/>
    <x v="8"/>
    <x v="8"/>
  </r>
  <r>
    <s v="251"/>
    <s v="Electroplating, anodizing, and coloring metal"/>
    <s v="457"/>
    <s v="Architectural, engineering, and related services"/>
    <n v="15055"/>
    <s v="Industry Use"/>
    <n v="6.6160910000000002E-3"/>
    <x v="16"/>
    <x v="16"/>
    <x v="8"/>
    <x v="8"/>
  </r>
  <r>
    <s v="251"/>
    <s v="Electroplating, anodizing, and coloring metal"/>
    <s v="458"/>
    <s v="Specialized design services"/>
    <n v="15055"/>
    <s v="Industry Use"/>
    <n v="9.6530800000000001E-4"/>
    <x v="16"/>
    <x v="16"/>
    <x v="8"/>
    <x v="8"/>
  </r>
  <r>
    <s v="251"/>
    <s v="Electroplating, anodizing, and coloring metal"/>
    <s v="459"/>
    <s v="Custom computer programming services"/>
    <n v="15055"/>
    <s v="Industry Use"/>
    <n v="5.9277199999999998E-4"/>
    <x v="16"/>
    <x v="16"/>
    <x v="8"/>
    <x v="8"/>
  </r>
  <r>
    <s v="251"/>
    <s v="Electroplating, anodizing, and coloring metal"/>
    <s v="460"/>
    <s v="Computer systems design services"/>
    <n v="15055"/>
    <s v="Industry Use"/>
    <n v="9.4953650000000004E-3"/>
    <x v="16"/>
    <x v="16"/>
    <x v="8"/>
    <x v="8"/>
  </r>
  <r>
    <s v="251"/>
    <s v="Electroplating, anodizing, and coloring metal"/>
    <s v="461"/>
    <s v="Other computer related services, including facilities management"/>
    <n v="15055"/>
    <s v="Industry Use"/>
    <n v="1.4132050000000001E-3"/>
    <x v="16"/>
    <x v="16"/>
    <x v="8"/>
    <x v="8"/>
  </r>
  <r>
    <s v="251"/>
    <s v="Electroplating, anodizing, and coloring metal"/>
    <s v="462"/>
    <s v="Management consulting services"/>
    <n v="15055"/>
    <s v="Industry Use"/>
    <n v="3.7649150000000002E-3"/>
    <x v="16"/>
    <x v="16"/>
    <x v="8"/>
    <x v="8"/>
  </r>
  <r>
    <s v="251"/>
    <s v="Electroplating, anodizing, and coloring metal"/>
    <s v="463"/>
    <s v="Environmental and other technical consulting services"/>
    <n v="15055"/>
    <s v="Industry Use"/>
    <n v="7.9412799999999996E-4"/>
    <x v="16"/>
    <x v="16"/>
    <x v="8"/>
    <x v="8"/>
  </r>
  <r>
    <s v="251"/>
    <s v="Electroplating, anodizing, and coloring metal"/>
    <s v="464"/>
    <s v="Scientific research and development services"/>
    <n v="15055"/>
    <s v="Industry Use"/>
    <n v="2.0792451E-2"/>
    <x v="16"/>
    <x v="16"/>
    <x v="8"/>
    <x v="8"/>
  </r>
  <r>
    <s v="251"/>
    <s v="Electroplating, anodizing, and coloring metal"/>
    <s v="465"/>
    <s v="Advertising, public relations, and related services"/>
    <n v="15055"/>
    <s v="Industry Use"/>
    <n v="3.1875950000000001E-3"/>
    <x v="16"/>
    <x v="16"/>
    <x v="8"/>
    <x v="8"/>
  </r>
  <r>
    <s v="251"/>
    <s v="Electroplating, anodizing, and coloring metal"/>
    <s v="468"/>
    <s v="Marketing research and all other miscellaneous professional, scientific, and technical services"/>
    <n v="15055"/>
    <s v="Industry Use"/>
    <n v="1.4843966E-2"/>
    <x v="16"/>
    <x v="16"/>
    <x v="8"/>
    <x v="8"/>
  </r>
  <r>
    <s v="251"/>
    <s v="Electroplating, anodizing, and coloring metal"/>
    <s v="469"/>
    <s v="Management of companies and enterprises"/>
    <n v="15055"/>
    <s v="Industry Use"/>
    <n v="0.106152962"/>
    <x v="17"/>
    <x v="17"/>
    <x v="8"/>
    <x v="8"/>
  </r>
  <r>
    <s v="251"/>
    <s v="Electroplating, anodizing, and coloring metal"/>
    <s v="470"/>
    <s v="Office administrative services"/>
    <n v="15055"/>
    <s v="Industry Use"/>
    <n v="1.053783E-3"/>
    <x v="17"/>
    <x v="17"/>
    <x v="8"/>
    <x v="8"/>
  </r>
  <r>
    <s v="251"/>
    <s v="Electroplating, anodizing, and coloring metal"/>
    <s v="471"/>
    <s v="Facilities support services"/>
    <n v="15055"/>
    <s v="Industry Use"/>
    <n v="1.18273E-4"/>
    <x v="17"/>
    <x v="17"/>
    <x v="8"/>
    <x v="8"/>
  </r>
  <r>
    <s v="251"/>
    <s v="Electroplating, anodizing, and coloring metal"/>
    <s v="472"/>
    <s v="Employment services"/>
    <n v="15055"/>
    <s v="Industry Use"/>
    <n v="1.9131580000000001E-3"/>
    <x v="17"/>
    <x v="17"/>
    <x v="8"/>
    <x v="8"/>
  </r>
  <r>
    <s v="251"/>
    <s v="Electroplating, anodizing, and coloring metal"/>
    <s v="473"/>
    <s v="Business support services"/>
    <n v="15055"/>
    <s v="Industry Use"/>
    <n v="4.5479229999999997E-3"/>
    <x v="17"/>
    <x v="17"/>
    <x v="8"/>
    <x v="8"/>
  </r>
  <r>
    <s v="251"/>
    <s v="Electroplating, anodizing, and coloring metal"/>
    <s v="474"/>
    <s v="Travel arrangement and reservation services"/>
    <n v="15055"/>
    <s v="Industry Use"/>
    <n v="1.2114890000000001E-3"/>
    <x v="17"/>
    <x v="17"/>
    <x v="8"/>
    <x v="8"/>
  </r>
  <r>
    <s v="251"/>
    <s v="Electroplating, anodizing, and coloring metal"/>
    <s v="475"/>
    <s v="Investigation and security services"/>
    <n v="15055"/>
    <s v="Industry Use"/>
    <n v="4.0100999999999998E-4"/>
    <x v="17"/>
    <x v="17"/>
    <x v="8"/>
    <x v="8"/>
  </r>
  <r>
    <s v="251"/>
    <s v="Electroplating, anodizing, and coloring metal"/>
    <s v="476"/>
    <s v="Services to buildings"/>
    <n v="15055"/>
    <s v="Industry Use"/>
    <n v="1.5788491000000002E-2"/>
    <x v="17"/>
    <x v="17"/>
    <x v="8"/>
    <x v="8"/>
  </r>
  <r>
    <s v="251"/>
    <s v="Electroplating, anodizing, and coloring metal"/>
    <s v="478"/>
    <s v="Other support services"/>
    <n v="15055"/>
    <s v="Industry Use"/>
    <n v="6.1089200000000003E-4"/>
    <x v="17"/>
    <x v="17"/>
    <x v="8"/>
    <x v="8"/>
  </r>
  <r>
    <s v="251"/>
    <s v="Electroplating, anodizing, and coloring metal"/>
    <s v="479"/>
    <s v="Waste management and remediation services"/>
    <n v="15055"/>
    <s v="Industry Use"/>
    <n v="4.6543699000000001E-2"/>
    <x v="17"/>
    <x v="17"/>
    <x v="8"/>
    <x v="8"/>
  </r>
  <r>
    <s v="251"/>
    <s v="Electroplating, anodizing, and coloring metal"/>
    <s v="496"/>
    <s v="Performing arts companies"/>
    <n v="15055"/>
    <s v="Industry Use"/>
    <n v="1.2339999999999999E-4"/>
    <x v="19"/>
    <x v="19"/>
    <x v="8"/>
    <x v="8"/>
  </r>
  <r>
    <s v="251"/>
    <s v="Electroplating, anodizing, and coloring metal"/>
    <s v="497"/>
    <s v="Commercial Sports Except Racing"/>
    <n v="15055"/>
    <s v="Industry Use"/>
    <n v="6.0913000000000004E-4"/>
    <x v="19"/>
    <x v="19"/>
    <x v="8"/>
    <x v="8"/>
  </r>
  <r>
    <s v="251"/>
    <s v="Electroplating, anodizing, and coloring metal"/>
    <s v="499"/>
    <s v="Independent artists, writers, and performers"/>
    <n v="15055"/>
    <s v="Industry Use"/>
    <n v="1.8199999999999999E-5"/>
    <x v="19"/>
    <x v="19"/>
    <x v="8"/>
    <x v="8"/>
  </r>
  <r>
    <s v="251"/>
    <s v="Electroplating, anodizing, and coloring metal"/>
    <s v="500"/>
    <s v="Promoters of performing arts and sports and agents for public figures"/>
    <n v="15055"/>
    <s v="Industry Use"/>
    <n v="2.31086E-4"/>
    <x v="19"/>
    <x v="19"/>
    <x v="8"/>
    <x v="8"/>
  </r>
  <r>
    <s v="251"/>
    <s v="Electroplating, anodizing, and coloring metal"/>
    <s v="501"/>
    <s v="Museums, historical sites, zoos, and parks"/>
    <n v="15055"/>
    <s v="Industry Use"/>
    <n v="2.9099999999999999E-8"/>
    <x v="19"/>
    <x v="19"/>
    <x v="8"/>
    <x v="8"/>
  </r>
  <r>
    <s v="251"/>
    <s v="Electroplating, anodizing, and coloring metal"/>
    <s v="504"/>
    <s v="Other amusement and recreation industries"/>
    <n v="15055"/>
    <s v="Industry Use"/>
    <n v="1.6449300000000001E-4"/>
    <x v="19"/>
    <x v="19"/>
    <x v="8"/>
    <x v="8"/>
  </r>
  <r>
    <s v="251"/>
    <s v="Electroplating, anodizing, and coloring metal"/>
    <s v="505"/>
    <s v="Fitness and recreational sports centers"/>
    <n v="15055"/>
    <s v="Industry Use"/>
    <n v="5.7295700000000002E-4"/>
    <x v="19"/>
    <x v="19"/>
    <x v="8"/>
    <x v="8"/>
  </r>
  <r>
    <s v="251"/>
    <s v="Electroplating, anodizing, and coloring metal"/>
    <s v="507"/>
    <s v="Hotels and motels, including casino hotels"/>
    <n v="15055"/>
    <s v="Industry Use"/>
    <n v="1.29E-5"/>
    <x v="20"/>
    <x v="20"/>
    <x v="8"/>
    <x v="8"/>
  </r>
  <r>
    <s v="251"/>
    <s v="Electroplating, anodizing, and coloring metal"/>
    <s v="508"/>
    <s v="Other accommodations"/>
    <n v="15055"/>
    <s v="Industry Use"/>
    <n v="8.4200000000000003E-9"/>
    <x v="20"/>
    <x v="20"/>
    <x v="8"/>
    <x v="8"/>
  </r>
  <r>
    <s v="251"/>
    <s v="Electroplating, anodizing, and coloring metal"/>
    <s v="509"/>
    <s v="Full-service restaurants"/>
    <n v="15055"/>
    <s v="Industry Use"/>
    <n v="1.1665513000000001E-2"/>
    <x v="20"/>
    <x v="20"/>
    <x v="8"/>
    <x v="8"/>
  </r>
  <r>
    <s v="251"/>
    <s v="Electroplating, anodizing, and coloring metal"/>
    <s v="510"/>
    <s v="Limited-service restaurants"/>
    <n v="15055"/>
    <s v="Industry Use"/>
    <n v="9.2295320000000004E-3"/>
    <x v="20"/>
    <x v="20"/>
    <x v="8"/>
    <x v="8"/>
  </r>
  <r>
    <s v="251"/>
    <s v="Electroplating, anodizing, and coloring metal"/>
    <s v="511"/>
    <s v="All other food and drinking places"/>
    <n v="15055"/>
    <s v="Industry Use"/>
    <n v="2.249642E-3"/>
    <x v="20"/>
    <x v="20"/>
    <x v="8"/>
    <x v="8"/>
  </r>
  <r>
    <s v="251"/>
    <s v="Electroplating, anodizing, and coloring metal"/>
    <s v="512"/>
    <s v="Automotive repair and maintenance, except car washes"/>
    <n v="15055"/>
    <s v="Industry Use"/>
    <n v="1.3839166999999999E-2"/>
    <x v="21"/>
    <x v="21"/>
    <x v="8"/>
    <x v="8"/>
  </r>
  <r>
    <s v="251"/>
    <s v="Electroplating, anodizing, and coloring metal"/>
    <s v="513"/>
    <s v="Car washes"/>
    <n v="15055"/>
    <s v="Industry Use"/>
    <n v="6.4448429999999996E-3"/>
    <x v="21"/>
    <x v="21"/>
    <x v="8"/>
    <x v="8"/>
  </r>
  <r>
    <s v="251"/>
    <s v="Electroplating, anodizing, and coloring metal"/>
    <s v="514"/>
    <s v="Electronic and precision equipment repair and maintenance"/>
    <n v="15055"/>
    <s v="Industry Use"/>
    <n v="5.3355240000000003E-3"/>
    <x v="21"/>
    <x v="21"/>
    <x v="8"/>
    <x v="8"/>
  </r>
  <r>
    <s v="251"/>
    <s v="Electroplating, anodizing, and coloring metal"/>
    <s v="515"/>
    <s v="Commercial and industrial machinery and equipment repair and maintenance"/>
    <n v="15055"/>
    <s v="Industry Use"/>
    <n v="2.0141844999999999E-2"/>
    <x v="21"/>
    <x v="21"/>
    <x v="8"/>
    <x v="8"/>
  </r>
  <r>
    <s v="251"/>
    <s v="Electroplating, anodizing, and coloring metal"/>
    <s v="516"/>
    <s v="Personal and household goods repair and maintenance"/>
    <n v="15055"/>
    <s v="Industry Use"/>
    <n v="1.550722E-3"/>
    <x v="21"/>
    <x v="21"/>
    <x v="8"/>
    <x v="8"/>
  </r>
  <r>
    <s v="251"/>
    <s v="Electroplating, anodizing, and coloring metal"/>
    <s v="519"/>
    <s v="Dry-cleaning and laundry services"/>
    <n v="15055"/>
    <s v="Industry Use"/>
    <n v="2.2199999999999999E-6"/>
    <x v="21"/>
    <x v="21"/>
    <x v="8"/>
    <x v="8"/>
  </r>
  <r>
    <s v="251"/>
    <s v="Electroplating, anodizing, and coloring metal"/>
    <s v="523"/>
    <s v="Business and professional associations"/>
    <n v="15055"/>
    <s v="Industry Use"/>
    <n v="5.3769699999999996E-4"/>
    <x v="21"/>
    <x v="21"/>
    <x v="8"/>
    <x v="8"/>
  </r>
  <r>
    <s v="251"/>
    <s v="Electroplating, anodizing, and coloring metal"/>
    <s v="526"/>
    <s v="Postal service"/>
    <n v="15055"/>
    <s v="Industry Use"/>
    <n v="7.2099999999999996E-6"/>
    <x v="22"/>
    <x v="22"/>
    <x v="8"/>
    <x v="8"/>
  </r>
  <r>
    <s v="251"/>
    <s v="Electroplating, anodizing, and coloring metal"/>
    <s v="528"/>
    <s v="Other federal government enterprises"/>
    <n v="15055"/>
    <s v="Industry Use"/>
    <n v="4.2300000000000002E-8"/>
    <x v="22"/>
    <x v="22"/>
    <x v="8"/>
    <x v="8"/>
  </r>
  <r>
    <s v="251"/>
    <s v="Electroplating, anodizing, and coloring metal"/>
    <s v="532"/>
    <s v="Local government passenger transit"/>
    <n v="15055"/>
    <s v="Industry Use"/>
    <n v="1.2905449999999999E-3"/>
    <x v="22"/>
    <x v="22"/>
    <x v="8"/>
    <x v="8"/>
  </r>
  <r>
    <s v="251"/>
    <s v="Electroplating, anodizing, and coloring metal"/>
    <s v="533"/>
    <s v="Local government electric utilities"/>
    <n v="15055"/>
    <s v="Industry Use"/>
    <n v="7.1570009999999996E-3"/>
    <x v="22"/>
    <x v="22"/>
    <x v="8"/>
    <x v="8"/>
  </r>
  <r>
    <s v="251"/>
    <s v="Electroplating, anodizing, and coloring metal"/>
    <s v="5001"/>
    <s v="Employee Compensation"/>
    <n v="15053"/>
    <s v="Factor Receipts"/>
    <n v="2.2892467980000002"/>
    <x v="23"/>
    <x v="23"/>
    <x v="8"/>
    <x v="8"/>
  </r>
  <r>
    <s v="251"/>
    <s v="Electroplating, anodizing, and coloring metal"/>
    <s v="6001"/>
    <s v="Proprietor Income"/>
    <n v="15053"/>
    <s v="Factor Receipts"/>
    <n v="2.9031332999999999E-2"/>
    <x v="24"/>
    <x v="24"/>
    <x v="8"/>
    <x v="8"/>
  </r>
  <r>
    <s v="251"/>
    <s v="Electroplating, anodizing, and coloring metal"/>
    <s v="7001"/>
    <s v="Other Property Type Income"/>
    <n v="15053"/>
    <s v="Factor Receipts"/>
    <n v="0.170131385"/>
    <x v="25"/>
    <x v="25"/>
    <x v="8"/>
    <x v="8"/>
  </r>
  <r>
    <s v="251"/>
    <s v="Electroplating, anodizing, and coloring metal"/>
    <s v="8001"/>
    <s v="Taxes on Production and Imports"/>
    <n v="15053"/>
    <s v="Factor Receipts"/>
    <n v="4.9654014000000003E-2"/>
    <x v="26"/>
    <x v="26"/>
    <x v="8"/>
    <x v="8"/>
  </r>
  <r>
    <s v="251"/>
    <s v="Electroplating, anodizing, and coloring metal"/>
    <s v="11001"/>
    <s v="Federal Government NonDefense"/>
    <n v="15055"/>
    <s v="Industry Use"/>
    <n v="1.38E-5"/>
    <x v="27"/>
    <x v="27"/>
    <x v="8"/>
    <x v="8"/>
  </r>
  <r>
    <s v="251"/>
    <s v="Electroplating, anodizing, and coloring metal"/>
    <s v="12001"/>
    <s v="State/Local Govt NonEducation"/>
    <n v="15055"/>
    <s v="Industry Use"/>
    <n v="8.3067990000000001E-3"/>
    <x v="27"/>
    <x v="27"/>
    <x v="8"/>
    <x v="8"/>
  </r>
  <r>
    <s v="251"/>
    <s v="Electroplating, anodizing, and coloring metal"/>
    <s v="14002"/>
    <s v="Inventory Additions/Deletions"/>
    <n v="15055"/>
    <s v="Industry Use"/>
    <n v="1.63275E-4"/>
    <x v="27"/>
    <x v="27"/>
    <x v="8"/>
    <x v="8"/>
  </r>
  <r>
    <s v="251"/>
    <s v="Electroplating, anodizing, and coloring metal"/>
    <s v="25001"/>
    <s v="Foreign Trade"/>
    <n v="15056"/>
    <s v="Industry Trade"/>
    <n v="0.34407178900000002"/>
    <x v="28"/>
    <x v="28"/>
    <x v="8"/>
    <x v="8"/>
  </r>
  <r>
    <s v="251"/>
    <s v="Electroplating, anodizing, and coloring metal"/>
    <s v="28001"/>
    <s v="Domestic Trade"/>
    <n v="15056"/>
    <s v="Industry Trade"/>
    <n v="2.3433126519999998"/>
    <x v="29"/>
    <x v="29"/>
    <x v="8"/>
    <x v="8"/>
  </r>
  <r>
    <s v="252"/>
    <s v="Valve and fittings, other than plumbing, manufacturing"/>
    <s v="1"/>
    <s v="Oilseed farming"/>
    <n v="15055"/>
    <s v="Industry Use"/>
    <n v="2.3900000000000002E-5"/>
    <x v="0"/>
    <x v="0"/>
    <x v="8"/>
    <x v="8"/>
  </r>
  <r>
    <s v="252"/>
    <s v="Valve and fittings, other than plumbing, manufacturing"/>
    <s v="2"/>
    <s v="Grain farming"/>
    <n v="15055"/>
    <s v="Industry Use"/>
    <n v="1.24919E-4"/>
    <x v="0"/>
    <x v="0"/>
    <x v="8"/>
    <x v="8"/>
  </r>
  <r>
    <s v="252"/>
    <s v="Valve and fittings, other than plumbing, manufacturing"/>
    <s v="3"/>
    <s v="Vegetable and melon farming"/>
    <n v="15055"/>
    <s v="Industry Use"/>
    <n v="3.27E-7"/>
    <x v="1"/>
    <x v="1"/>
    <x v="8"/>
    <x v="8"/>
  </r>
  <r>
    <s v="252"/>
    <s v="Valve and fittings, other than plumbing, manufacturing"/>
    <s v="4"/>
    <s v="Fruit farming"/>
    <n v="15055"/>
    <s v="Industry Use"/>
    <n v="3.5900000000000003E-7"/>
    <x v="1"/>
    <x v="1"/>
    <x v="8"/>
    <x v="8"/>
  </r>
  <r>
    <s v="252"/>
    <s v="Valve and fittings, other than plumbing, manufacturing"/>
    <s v="5"/>
    <s v="Tree nut farming"/>
    <n v="15055"/>
    <s v="Industry Use"/>
    <n v="1.02E-7"/>
    <x v="1"/>
    <x v="1"/>
    <x v="8"/>
    <x v="8"/>
  </r>
  <r>
    <s v="252"/>
    <s v="Valve and fittings, other than plumbing, manufacturing"/>
    <s v="6"/>
    <s v="Greenhouse, nursery, and floriculture production"/>
    <n v="15055"/>
    <s v="Industry Use"/>
    <n v="2.0100000000000001E-7"/>
    <x v="1"/>
    <x v="1"/>
    <x v="8"/>
    <x v="8"/>
  </r>
  <r>
    <s v="252"/>
    <s v="Valve and fittings, other than plumbing, manufacturing"/>
    <s v="11"/>
    <s v="Beef cattle ranching and farming, including feedlots and dual-purpose ranching and farming"/>
    <n v="15055"/>
    <s v="Industry Use"/>
    <n v="1.83769E-4"/>
    <x v="2"/>
    <x v="2"/>
    <x v="8"/>
    <x v="8"/>
  </r>
  <r>
    <s v="252"/>
    <s v="Valve and fittings, other than plumbing, manufacturing"/>
    <s v="12"/>
    <s v="Dairy cattle and milk production"/>
    <n v="15055"/>
    <s v="Industry Use"/>
    <n v="1.6651799999999999E-4"/>
    <x v="2"/>
    <x v="2"/>
    <x v="8"/>
    <x v="8"/>
  </r>
  <r>
    <s v="252"/>
    <s v="Valve and fittings, other than plumbing, manufacturing"/>
    <s v="13"/>
    <s v="Poultry and egg production"/>
    <n v="15055"/>
    <s v="Industry Use"/>
    <n v="2.6599999999999999E-6"/>
    <x v="2"/>
    <x v="2"/>
    <x v="8"/>
    <x v="8"/>
  </r>
  <r>
    <s v="252"/>
    <s v="Valve and fittings, other than plumbing, manufacturing"/>
    <s v="14"/>
    <s v="Animal production, except cattle and poultry and eggs"/>
    <n v="15055"/>
    <s v="Industry Use"/>
    <n v="5.4299999999999998E-5"/>
    <x v="2"/>
    <x v="2"/>
    <x v="8"/>
    <x v="8"/>
  </r>
  <r>
    <s v="252"/>
    <s v="Valve and fittings, other than plumbing, manufacturing"/>
    <s v="20"/>
    <s v="Oil and gas extraction"/>
    <n v="15055"/>
    <s v="Industry Use"/>
    <n v="1.11938E-4"/>
    <x v="4"/>
    <x v="4"/>
    <x v="8"/>
    <x v="8"/>
  </r>
  <r>
    <s v="252"/>
    <s v="Valve and fittings, other than plumbing, manufacturing"/>
    <s v="35"/>
    <s v="Drilling oil and gas wells"/>
    <n v="15055"/>
    <s v="Industry Use"/>
    <n v="8.6300000000000004E-7"/>
    <x v="4"/>
    <x v="4"/>
    <x v="8"/>
    <x v="8"/>
  </r>
  <r>
    <s v="252"/>
    <s v="Valve and fittings, other than plumbing, manufacturing"/>
    <s v="36"/>
    <s v="Support activities for oil and gas operations"/>
    <n v="15055"/>
    <s v="Industry Use"/>
    <n v="2.86E-9"/>
    <x v="4"/>
    <x v="4"/>
    <x v="8"/>
    <x v="8"/>
  </r>
  <r>
    <s v="252"/>
    <s v="Valve and fittings, other than plumbing, manufacturing"/>
    <s v="37"/>
    <s v="Metal mining services"/>
    <n v="15055"/>
    <s v="Industry Use"/>
    <n v="2.57905E-4"/>
    <x v="4"/>
    <x v="4"/>
    <x v="8"/>
    <x v="8"/>
  </r>
  <r>
    <s v="252"/>
    <s v="Valve and fittings, other than plumbing, manufacturing"/>
    <s v="47"/>
    <s v="Electric power transmission and distribution"/>
    <n v="15055"/>
    <s v="Industry Use"/>
    <n v="0.62768193299999997"/>
    <x v="5"/>
    <x v="5"/>
    <x v="8"/>
    <x v="8"/>
  </r>
  <r>
    <s v="252"/>
    <s v="Valve and fittings, other than plumbing, manufacturing"/>
    <s v="48"/>
    <s v="Natural gas distribution"/>
    <n v="15055"/>
    <s v="Industry Use"/>
    <n v="4.2987879E-2"/>
    <x v="5"/>
    <x v="5"/>
    <x v="8"/>
    <x v="8"/>
  </r>
  <r>
    <s v="252"/>
    <s v="Valve and fittings, other than plumbing, manufacturing"/>
    <s v="49"/>
    <s v="Water, sewage and other systems"/>
    <n v="15055"/>
    <s v="Industry Use"/>
    <n v="2.6667240000000001E-3"/>
    <x v="5"/>
    <x v="5"/>
    <x v="8"/>
    <x v="8"/>
  </r>
  <r>
    <s v="252"/>
    <s v="Valve and fittings, other than plumbing, manufacturing"/>
    <s v="60"/>
    <s v="Maintenance and repair construction of nonresidential structures"/>
    <n v="15055"/>
    <s v="Industry Use"/>
    <n v="0.24939571799999999"/>
    <x v="6"/>
    <x v="6"/>
    <x v="8"/>
    <x v="8"/>
  </r>
  <r>
    <s v="252"/>
    <s v="Valve and fittings, other than plumbing, manufacturing"/>
    <s v="87"/>
    <s v="Frozen cakes and other pastries manufacturing"/>
    <n v="15055"/>
    <s v="Industry Use"/>
    <n v="9.5100000000000005E-9"/>
    <x v="7"/>
    <x v="7"/>
    <x v="8"/>
    <x v="8"/>
  </r>
  <r>
    <s v="252"/>
    <s v="Valve and fittings, other than plumbing, manufacturing"/>
    <s v="93"/>
    <s v="Bread and bakery product, except frozen, manufacturing"/>
    <n v="15055"/>
    <s v="Industry Use"/>
    <n v="5.62E-8"/>
    <x v="7"/>
    <x v="7"/>
    <x v="8"/>
    <x v="8"/>
  </r>
  <r>
    <s v="252"/>
    <s v="Valve and fittings, other than plumbing, manufacturing"/>
    <s v="108"/>
    <s v="Distilleries"/>
    <n v="15055"/>
    <s v="Industry Use"/>
    <n v="8.37E-10"/>
    <x v="7"/>
    <x v="7"/>
    <x v="8"/>
    <x v="8"/>
  </r>
  <r>
    <s v="252"/>
    <s v="Valve and fittings, other than plumbing, manufacturing"/>
    <s v="115"/>
    <s v="Textile and fabric finishing mills"/>
    <n v="15055"/>
    <s v="Industry Use"/>
    <n v="6.6999999999999996E-9"/>
    <x v="8"/>
    <x v="8"/>
    <x v="8"/>
    <x v="8"/>
  </r>
  <r>
    <s v="252"/>
    <s v="Valve and fittings, other than plumbing, manufacturing"/>
    <s v="119"/>
    <s v="Textile bag and canvas mills"/>
    <n v="15055"/>
    <s v="Industry Use"/>
    <n v="1.8699999999999999E-7"/>
    <x v="8"/>
    <x v="8"/>
    <x v="8"/>
    <x v="8"/>
  </r>
  <r>
    <s v="252"/>
    <s v="Valve and fittings, other than plumbing, manufacturing"/>
    <s v="121"/>
    <s v="Other textile product mills"/>
    <n v="15055"/>
    <s v="Industry Use"/>
    <n v="1.37603E-4"/>
    <x v="8"/>
    <x v="8"/>
    <x v="8"/>
    <x v="8"/>
  </r>
  <r>
    <s v="252"/>
    <s v="Valve and fittings, other than plumbing, manufacturing"/>
    <s v="132"/>
    <s v="Sawmills"/>
    <n v="15055"/>
    <s v="Industry Use"/>
    <n v="5.5300000000000002E-5"/>
    <x v="8"/>
    <x v="8"/>
    <x v="8"/>
    <x v="8"/>
  </r>
  <r>
    <s v="252"/>
    <s v="Valve and fittings, other than plumbing, manufacturing"/>
    <s v="135"/>
    <s v="Engineered wood member and truss manufacturing"/>
    <n v="15055"/>
    <s v="Industry Use"/>
    <n v="3.5717069999999999E-3"/>
    <x v="8"/>
    <x v="8"/>
    <x v="8"/>
    <x v="8"/>
  </r>
  <r>
    <s v="252"/>
    <s v="Valve and fittings, other than plumbing, manufacturing"/>
    <s v="137"/>
    <s v="Wood windows and door manufacturing"/>
    <n v="15055"/>
    <s v="Industry Use"/>
    <n v="7.0931750000000002E-3"/>
    <x v="8"/>
    <x v="8"/>
    <x v="8"/>
    <x v="8"/>
  </r>
  <r>
    <s v="252"/>
    <s v="Valve and fittings, other than plumbing, manufacturing"/>
    <s v="139"/>
    <s v="Other millwork, including flooring"/>
    <n v="15055"/>
    <s v="Industry Use"/>
    <n v="3.5059700000000002E-4"/>
    <x v="8"/>
    <x v="8"/>
    <x v="8"/>
    <x v="8"/>
  </r>
  <r>
    <s v="252"/>
    <s v="Valve and fittings, other than plumbing, manufacturing"/>
    <s v="140"/>
    <s v="Wood container and pallet manufacturing"/>
    <n v="15055"/>
    <s v="Industry Use"/>
    <n v="6.2265300000000003E-4"/>
    <x v="8"/>
    <x v="8"/>
    <x v="8"/>
    <x v="8"/>
  </r>
  <r>
    <s v="252"/>
    <s v="Valve and fittings, other than plumbing, manufacturing"/>
    <s v="143"/>
    <s v="All other miscellaneous wood product manufacturing"/>
    <n v="15055"/>
    <s v="Industry Use"/>
    <n v="1.09972E-4"/>
    <x v="8"/>
    <x v="8"/>
    <x v="8"/>
    <x v="8"/>
  </r>
  <r>
    <s v="252"/>
    <s v="Valve and fittings, other than plumbing, manufacturing"/>
    <s v="147"/>
    <s v="Paperboard container manufacturing"/>
    <n v="15055"/>
    <s v="Industry Use"/>
    <n v="0.20288324699999999"/>
    <x v="8"/>
    <x v="8"/>
    <x v="8"/>
    <x v="8"/>
  </r>
  <r>
    <s v="252"/>
    <s v="Valve and fittings, other than plumbing, manufacturing"/>
    <s v="152"/>
    <s v="Printing"/>
    <n v="15055"/>
    <s v="Industry Use"/>
    <n v="2.3886379999999999E-2"/>
    <x v="8"/>
    <x v="8"/>
    <x v="8"/>
    <x v="8"/>
  </r>
  <r>
    <s v="252"/>
    <s v="Valve and fittings, other than plumbing, manufacturing"/>
    <s v="163"/>
    <s v="Other basic organic chemical manufacturing"/>
    <n v="15055"/>
    <s v="Industry Use"/>
    <n v="3.03107E-4"/>
    <x v="8"/>
    <x v="8"/>
    <x v="8"/>
    <x v="8"/>
  </r>
  <r>
    <s v="252"/>
    <s v="Valve and fittings, other than plumbing, manufacturing"/>
    <s v="175"/>
    <s v="Paint and coating manufacturing"/>
    <n v="15055"/>
    <s v="Industry Use"/>
    <n v="9.2900000000000002E-7"/>
    <x v="8"/>
    <x v="8"/>
    <x v="8"/>
    <x v="8"/>
  </r>
  <r>
    <s v="252"/>
    <s v="Valve and fittings, other than plumbing, manufacturing"/>
    <s v="177"/>
    <s v="Soap and other detergent manufacturing"/>
    <n v="15055"/>
    <s v="Industry Use"/>
    <n v="6.2600000000000002E-6"/>
    <x v="8"/>
    <x v="8"/>
    <x v="8"/>
    <x v="8"/>
  </r>
  <r>
    <s v="252"/>
    <s v="Valve and fittings, other than plumbing, manufacturing"/>
    <s v="190"/>
    <s v="Polystyrene foam product manufacturing"/>
    <n v="15055"/>
    <s v="Industry Use"/>
    <n v="2.7396499999999998E-4"/>
    <x v="8"/>
    <x v="8"/>
    <x v="8"/>
    <x v="8"/>
  </r>
  <r>
    <s v="252"/>
    <s v="Valve and fittings, other than plumbing, manufacturing"/>
    <s v="191"/>
    <s v="Urethane and other foam product (except polystyrene) manufacturing"/>
    <n v="15055"/>
    <s v="Industry Use"/>
    <n v="5.0717700000000004E-4"/>
    <x v="8"/>
    <x v="8"/>
    <x v="8"/>
    <x v="8"/>
  </r>
  <r>
    <s v="252"/>
    <s v="Valve and fittings, other than plumbing, manufacturing"/>
    <s v="192"/>
    <s v="Plastics bottle manufacturing"/>
    <n v="15055"/>
    <s v="Industry Use"/>
    <n v="7.6625700000000001E-4"/>
    <x v="8"/>
    <x v="8"/>
    <x v="8"/>
    <x v="8"/>
  </r>
  <r>
    <s v="252"/>
    <s v="Valve and fittings, other than plumbing, manufacturing"/>
    <s v="195"/>
    <s v="Rubber and plastics hoses and belting manufacturing"/>
    <n v="15055"/>
    <s v="Industry Use"/>
    <n v="0.21057798899999999"/>
    <x v="8"/>
    <x v="8"/>
    <x v="8"/>
    <x v="8"/>
  </r>
  <r>
    <s v="252"/>
    <s v="Valve and fittings, other than plumbing, manufacturing"/>
    <s v="197"/>
    <s v="Pottery, ceramics, and plumbing fixture manufacturing"/>
    <n v="15055"/>
    <s v="Industry Use"/>
    <n v="8.7700000000000007E-6"/>
    <x v="8"/>
    <x v="8"/>
    <x v="8"/>
    <x v="8"/>
  </r>
  <r>
    <s v="252"/>
    <s v="Valve and fittings, other than plumbing, manufacturing"/>
    <s v="204"/>
    <s v="Ready-mix concrete manufacturing"/>
    <n v="15055"/>
    <s v="Industry Use"/>
    <n v="1.0999999999999999E-8"/>
    <x v="8"/>
    <x v="8"/>
    <x v="8"/>
    <x v="8"/>
  </r>
  <r>
    <s v="252"/>
    <s v="Valve and fittings, other than plumbing, manufacturing"/>
    <s v="211"/>
    <s v="Cut stone and stone product manufacturing"/>
    <n v="15055"/>
    <s v="Industry Use"/>
    <n v="1.2300000000000001E-6"/>
    <x v="8"/>
    <x v="8"/>
    <x v="8"/>
    <x v="8"/>
  </r>
  <r>
    <s v="252"/>
    <s v="Valve and fittings, other than plumbing, manufacturing"/>
    <s v="215"/>
    <s v="Iron and steel mills and ferroalloy manufacturing"/>
    <n v="15055"/>
    <s v="Industry Use"/>
    <n v="8.4010238000000001E-2"/>
    <x v="8"/>
    <x v="8"/>
    <x v="8"/>
    <x v="8"/>
  </r>
  <r>
    <s v="252"/>
    <s v="Valve and fittings, other than plumbing, manufacturing"/>
    <s v="217"/>
    <s v="Rolled steel shape manufacturing"/>
    <n v="15055"/>
    <s v="Industry Use"/>
    <n v="2.830052E-3"/>
    <x v="8"/>
    <x v="8"/>
    <x v="8"/>
    <x v="8"/>
  </r>
  <r>
    <s v="252"/>
    <s v="Valve and fittings, other than plumbing, manufacturing"/>
    <s v="227"/>
    <s v="Ferrous metal foundries"/>
    <n v="15055"/>
    <s v="Industry Use"/>
    <n v="5.5839930000000003E-2"/>
    <x v="8"/>
    <x v="8"/>
    <x v="8"/>
    <x v="8"/>
  </r>
  <r>
    <s v="252"/>
    <s v="Valve and fittings, other than plumbing, manufacturing"/>
    <s v="228"/>
    <s v="Nonferrous metal foundries"/>
    <n v="15055"/>
    <s v="Industry Use"/>
    <n v="4.7058316000000003E-2"/>
    <x v="8"/>
    <x v="8"/>
    <x v="8"/>
    <x v="8"/>
  </r>
  <r>
    <s v="252"/>
    <s v="Valve and fittings, other than plumbing, manufacturing"/>
    <s v="230"/>
    <s v="Crown and closure manufacturing and metal stamping"/>
    <n v="15055"/>
    <s v="Industry Use"/>
    <n v="6.1694631999999999E-2"/>
    <x v="8"/>
    <x v="8"/>
    <x v="8"/>
    <x v="8"/>
  </r>
  <r>
    <s v="252"/>
    <s v="Valve and fittings, other than plumbing, manufacturing"/>
    <s v="234"/>
    <s v="Handtool manufacturing"/>
    <n v="15055"/>
    <s v="Industry Use"/>
    <n v="1.1241E-4"/>
    <x v="8"/>
    <x v="8"/>
    <x v="8"/>
    <x v="8"/>
  </r>
  <r>
    <s v="252"/>
    <s v="Valve and fittings, other than plumbing, manufacturing"/>
    <s v="236"/>
    <s v="Fabricated structural metal manufacturing"/>
    <n v="15055"/>
    <s v="Industry Use"/>
    <n v="4.4699609999999997E-3"/>
    <x v="8"/>
    <x v="8"/>
    <x v="8"/>
    <x v="8"/>
  </r>
  <r>
    <s v="252"/>
    <s v="Valve and fittings, other than plumbing, manufacturing"/>
    <s v="238"/>
    <s v="Metal window and door manufacturing"/>
    <n v="15055"/>
    <s v="Industry Use"/>
    <n v="8.6683880000000008E-3"/>
    <x v="8"/>
    <x v="8"/>
    <x v="8"/>
    <x v="8"/>
  </r>
  <r>
    <s v="252"/>
    <s v="Valve and fittings, other than plumbing, manufacturing"/>
    <s v="239"/>
    <s v="Sheet metal work manufacturing"/>
    <n v="15055"/>
    <s v="Industry Use"/>
    <n v="1.0268384E-2"/>
    <x v="8"/>
    <x v="8"/>
    <x v="8"/>
    <x v="8"/>
  </r>
  <r>
    <s v="252"/>
    <s v="Valve and fittings, other than plumbing, manufacturing"/>
    <s v="240"/>
    <s v="Ornamental and architectural metal work manufacturing"/>
    <n v="15055"/>
    <s v="Industry Use"/>
    <n v="4.11722E-4"/>
    <x v="8"/>
    <x v="8"/>
    <x v="8"/>
    <x v="8"/>
  </r>
  <r>
    <s v="252"/>
    <s v="Valve and fittings, other than plumbing, manufacturing"/>
    <s v="242"/>
    <s v="Metal tank (heavy gauge) manufacturing"/>
    <n v="15055"/>
    <s v="Industry Use"/>
    <n v="4.4915809999999997E-3"/>
    <x v="8"/>
    <x v="8"/>
    <x v="8"/>
    <x v="8"/>
  </r>
  <r>
    <s v="252"/>
    <s v="Valve and fittings, other than plumbing, manufacturing"/>
    <s v="244"/>
    <s v="Metal barrels, drums and pails manufacturing"/>
    <n v="15055"/>
    <s v="Industry Use"/>
    <n v="3.0756680000000002E-2"/>
    <x v="8"/>
    <x v="8"/>
    <x v="8"/>
    <x v="8"/>
  </r>
  <r>
    <s v="252"/>
    <s v="Valve and fittings, other than plumbing, manufacturing"/>
    <s v="247"/>
    <s v="Machine shops"/>
    <n v="15055"/>
    <s v="Industry Use"/>
    <n v="9.2665593000000004E-2"/>
    <x v="8"/>
    <x v="8"/>
    <x v="8"/>
    <x v="8"/>
  </r>
  <r>
    <s v="252"/>
    <s v="Valve and fittings, other than plumbing, manufacturing"/>
    <s v="248"/>
    <s v="Turned product and screw, nut, and bolt manufacturing"/>
    <n v="15055"/>
    <s v="Industry Use"/>
    <n v="0.109266503"/>
    <x v="8"/>
    <x v="8"/>
    <x v="8"/>
    <x v="8"/>
  </r>
  <r>
    <s v="252"/>
    <s v="Valve and fittings, other than plumbing, manufacturing"/>
    <s v="251"/>
    <s v="Electroplating, anodizing, and coloring metal"/>
    <n v="15055"/>
    <s v="Industry Use"/>
    <n v="9.4760690000000002E-3"/>
    <x v="8"/>
    <x v="8"/>
    <x v="8"/>
    <x v="8"/>
  </r>
  <r>
    <s v="252"/>
    <s v="Valve and fittings, other than plumbing, manufacturing"/>
    <s v="252"/>
    <s v="Valve and fittings, other than plumbing, manufacturing"/>
    <n v="15055"/>
    <s v="Industry Use"/>
    <n v="0.57313927200000003"/>
    <x v="8"/>
    <x v="8"/>
    <x v="8"/>
    <x v="8"/>
  </r>
  <r>
    <s v="252"/>
    <s v="Valve and fittings, other than plumbing, manufacturing"/>
    <s v="259"/>
    <s v="Other fabricated metal manufacturing"/>
    <n v="15055"/>
    <s v="Industry Use"/>
    <n v="2.5826960000000002E-3"/>
    <x v="8"/>
    <x v="8"/>
    <x v="8"/>
    <x v="8"/>
  </r>
  <r>
    <s v="252"/>
    <s v="Valve and fittings, other than plumbing, manufacturing"/>
    <s v="261"/>
    <s v="Lawn and garden equipment manufacturing"/>
    <n v="15055"/>
    <s v="Industry Use"/>
    <n v="3.671573E-3"/>
    <x v="8"/>
    <x v="8"/>
    <x v="8"/>
    <x v="8"/>
  </r>
  <r>
    <s v="252"/>
    <s v="Valve and fittings, other than plumbing, manufacturing"/>
    <s v="262"/>
    <s v="Construction machinery manufacturing"/>
    <n v="15055"/>
    <s v="Industry Use"/>
    <n v="7.6735900000000001E-4"/>
    <x v="8"/>
    <x v="8"/>
    <x v="8"/>
    <x v="8"/>
  </r>
  <r>
    <s v="252"/>
    <s v="Valve and fittings, other than plumbing, manufacturing"/>
    <s v="269"/>
    <s v="All other industrial machinery manufacturing"/>
    <n v="15055"/>
    <s v="Industry Use"/>
    <n v="2.53625E-4"/>
    <x v="8"/>
    <x v="8"/>
    <x v="8"/>
    <x v="8"/>
  </r>
  <r>
    <s v="252"/>
    <s v="Valve and fittings, other than plumbing, manufacturing"/>
    <s v="275"/>
    <s v="Air conditioning, refrigeration, and warm air heating equipment manufacturing"/>
    <n v="15055"/>
    <s v="Industry Use"/>
    <n v="1.818128E-3"/>
    <x v="8"/>
    <x v="8"/>
    <x v="8"/>
    <x v="8"/>
  </r>
  <r>
    <s v="252"/>
    <s v="Valve and fittings, other than plumbing, manufacturing"/>
    <s v="276"/>
    <s v="Industrial mold manufacturing"/>
    <n v="15055"/>
    <s v="Industry Use"/>
    <n v="2.3282700000000001E-4"/>
    <x v="8"/>
    <x v="8"/>
    <x v="8"/>
    <x v="8"/>
  </r>
  <r>
    <s v="252"/>
    <s v="Valve and fittings, other than plumbing, manufacturing"/>
    <s v="277"/>
    <s v="Special tool, die, jig, and fixture manufacturing"/>
    <n v="15055"/>
    <s v="Industry Use"/>
    <n v="1.8090809999999999E-3"/>
    <x v="8"/>
    <x v="8"/>
    <x v="8"/>
    <x v="8"/>
  </r>
  <r>
    <s v="252"/>
    <s v="Valve and fittings, other than plumbing, manufacturing"/>
    <s v="282"/>
    <s v="Speed changer, industrial high-speed drive, and gear manufacturing"/>
    <n v="15055"/>
    <s v="Industry Use"/>
    <n v="9.5066699999999998E-4"/>
    <x v="8"/>
    <x v="8"/>
    <x v="8"/>
    <x v="8"/>
  </r>
  <r>
    <s v="252"/>
    <s v="Valve and fittings, other than plumbing, manufacturing"/>
    <s v="294"/>
    <s v="Industrial process furnace and oven manufacturing"/>
    <n v="15055"/>
    <s v="Industry Use"/>
    <n v="3.7E-9"/>
    <x v="8"/>
    <x v="8"/>
    <x v="8"/>
    <x v="8"/>
  </r>
  <r>
    <s v="252"/>
    <s v="Valve and fittings, other than plumbing, manufacturing"/>
    <s v="297"/>
    <s v="Scales, balances, and miscellaneous general purpose machinery manufacturing"/>
    <n v="15055"/>
    <s v="Industry Use"/>
    <n v="7.5978269999999997E-3"/>
    <x v="8"/>
    <x v="8"/>
    <x v="8"/>
    <x v="8"/>
  </r>
  <r>
    <s v="252"/>
    <s v="Valve and fittings, other than plumbing, manufacturing"/>
    <s v="307"/>
    <s v="Semiconductor and related device manufacturing"/>
    <n v="15055"/>
    <s v="Industry Use"/>
    <n v="2.9501700000000001E-4"/>
    <x v="8"/>
    <x v="8"/>
    <x v="8"/>
    <x v="8"/>
  </r>
  <r>
    <s v="252"/>
    <s v="Valve and fittings, other than plumbing, manufacturing"/>
    <s v="317"/>
    <s v="Analytical laboratory instrument manufacturing"/>
    <n v="15055"/>
    <s v="Industry Use"/>
    <n v="3.0100000000000001E-7"/>
    <x v="8"/>
    <x v="8"/>
    <x v="8"/>
    <x v="8"/>
  </r>
  <r>
    <s v="252"/>
    <s v="Valve and fittings, other than plumbing, manufacturing"/>
    <s v="323"/>
    <s v="Lighting fixture manufacturing"/>
    <n v="15055"/>
    <s v="Industry Use"/>
    <n v="3.8399999999999998E-5"/>
    <x v="8"/>
    <x v="8"/>
    <x v="8"/>
    <x v="8"/>
  </r>
  <r>
    <s v="252"/>
    <s v="Valve and fittings, other than plumbing, manufacturing"/>
    <s v="330"/>
    <s v="Motor and generator manufacturing"/>
    <n v="15055"/>
    <s v="Industry Use"/>
    <n v="1.196276E-3"/>
    <x v="8"/>
    <x v="8"/>
    <x v="8"/>
    <x v="8"/>
  </r>
  <r>
    <s v="252"/>
    <s v="Valve and fittings, other than plumbing, manufacturing"/>
    <s v="341"/>
    <s v="Light truck and utility vehicle manufacturing"/>
    <n v="15055"/>
    <s v="Industry Use"/>
    <n v="1.0000000000000001E-5"/>
    <x v="8"/>
    <x v="8"/>
    <x v="8"/>
    <x v="8"/>
  </r>
  <r>
    <s v="252"/>
    <s v="Valve and fittings, other than plumbing, manufacturing"/>
    <s v="343"/>
    <s v="Motor vehicle body manufacturing"/>
    <n v="15055"/>
    <s v="Industry Use"/>
    <n v="9.850000000000001E-7"/>
    <x v="8"/>
    <x v="8"/>
    <x v="8"/>
    <x v="8"/>
  </r>
  <r>
    <s v="252"/>
    <s v="Valve and fittings, other than plumbing, manufacturing"/>
    <s v="346"/>
    <s v="Travel trailer and camper manufacturing"/>
    <n v="15055"/>
    <s v="Industry Use"/>
    <n v="1.0200000000000001E-5"/>
    <x v="8"/>
    <x v="8"/>
    <x v="8"/>
    <x v="8"/>
  </r>
  <r>
    <s v="252"/>
    <s v="Valve and fittings, other than plumbing, manufacturing"/>
    <s v="348"/>
    <s v="Motor vehicle electrical and electronic equipment manufacturing"/>
    <n v="15055"/>
    <s v="Industry Use"/>
    <n v="4.0943580000000002E-3"/>
    <x v="8"/>
    <x v="8"/>
    <x v="8"/>
    <x v="8"/>
  </r>
  <r>
    <s v="252"/>
    <s v="Valve and fittings, other than plumbing, manufacturing"/>
    <s v="364"/>
    <s v="All other transportation equipment manufacturing"/>
    <n v="15055"/>
    <s v="Industry Use"/>
    <n v="6.2600000000000004E-5"/>
    <x v="8"/>
    <x v="8"/>
    <x v="8"/>
    <x v="8"/>
  </r>
  <r>
    <s v="252"/>
    <s v="Valve and fittings, other than plumbing, manufacturing"/>
    <s v="365"/>
    <s v="Wood kitchen cabinet and countertop manufacturing"/>
    <n v="15055"/>
    <s v="Industry Use"/>
    <n v="7.0899999999999999E-6"/>
    <x v="8"/>
    <x v="8"/>
    <x v="8"/>
    <x v="8"/>
  </r>
  <r>
    <s v="252"/>
    <s v="Valve and fittings, other than plumbing, manufacturing"/>
    <s v="371"/>
    <s v="Custom architectural woodwork and millwork"/>
    <n v="15055"/>
    <s v="Industry Use"/>
    <n v="8.5599999999999994E-6"/>
    <x v="8"/>
    <x v="8"/>
    <x v="8"/>
    <x v="8"/>
  </r>
  <r>
    <s v="252"/>
    <s v="Valve and fittings, other than plumbing, manufacturing"/>
    <s v="374"/>
    <s v="Mattress manufacturing"/>
    <n v="15055"/>
    <s v="Industry Use"/>
    <n v="2.6000000000000001E-6"/>
    <x v="8"/>
    <x v="8"/>
    <x v="8"/>
    <x v="8"/>
  </r>
  <r>
    <s v="252"/>
    <s v="Valve and fittings, other than plumbing, manufacturing"/>
    <s v="376"/>
    <s v="Surgical and medical instrument manufacturing"/>
    <n v="15055"/>
    <s v="Industry Use"/>
    <n v="8.3399199999999998E-4"/>
    <x v="8"/>
    <x v="8"/>
    <x v="8"/>
    <x v="8"/>
  </r>
  <r>
    <s v="252"/>
    <s v="Valve and fittings, other than plumbing, manufacturing"/>
    <s v="378"/>
    <s v="Dental equipment and supplies manufacturing"/>
    <n v="15055"/>
    <s v="Industry Use"/>
    <n v="1.7600000000000001E-6"/>
    <x v="8"/>
    <x v="8"/>
    <x v="8"/>
    <x v="8"/>
  </r>
  <r>
    <s v="252"/>
    <s v="Valve and fittings, other than plumbing, manufacturing"/>
    <s v="381"/>
    <s v="Jewelry and silverware manufacturing"/>
    <n v="15055"/>
    <s v="Industry Use"/>
    <n v="8.2199999999999992E-6"/>
    <x v="8"/>
    <x v="8"/>
    <x v="8"/>
    <x v="8"/>
  </r>
  <r>
    <s v="252"/>
    <s v="Valve and fittings, other than plumbing, manufacturing"/>
    <s v="382"/>
    <s v="Sporting and athletic goods manufacturing"/>
    <n v="15055"/>
    <s v="Industry Use"/>
    <n v="1.2500000000000001E-6"/>
    <x v="8"/>
    <x v="8"/>
    <x v="8"/>
    <x v="8"/>
  </r>
  <r>
    <s v="252"/>
    <s v="Valve and fittings, other than plumbing, manufacturing"/>
    <s v="383"/>
    <s v="Doll, toy, and game manufacturing"/>
    <n v="15055"/>
    <s v="Industry Use"/>
    <n v="2.206038E-3"/>
    <x v="8"/>
    <x v="8"/>
    <x v="8"/>
    <x v="8"/>
  </r>
  <r>
    <s v="252"/>
    <s v="Valve and fittings, other than plumbing, manufacturing"/>
    <s v="384"/>
    <s v="Office supplies (except paper) manufacturing"/>
    <n v="15055"/>
    <s v="Industry Use"/>
    <n v="1.5400000000000002E-5"/>
    <x v="8"/>
    <x v="8"/>
    <x v="8"/>
    <x v="8"/>
  </r>
  <r>
    <s v="252"/>
    <s v="Valve and fittings, other than plumbing, manufacturing"/>
    <s v="385"/>
    <s v="Sign manufacturing"/>
    <n v="15055"/>
    <s v="Industry Use"/>
    <n v="2.0956379999999999E-3"/>
    <x v="8"/>
    <x v="8"/>
    <x v="8"/>
    <x v="8"/>
  </r>
  <r>
    <s v="252"/>
    <s v="Valve and fittings, other than plumbing, manufacturing"/>
    <s v="392"/>
    <s v="Wholesale - Motor vehicle and motor vehicle parts and supplies"/>
    <n v="15055"/>
    <s v="Industry Use"/>
    <n v="8.2148267999999997E-2"/>
    <x v="9"/>
    <x v="9"/>
    <x v="8"/>
    <x v="8"/>
  </r>
  <r>
    <s v="252"/>
    <s v="Valve and fittings, other than plumbing, manufacturing"/>
    <s v="393"/>
    <s v="Wholesale - Professional and commercial equipment and supplies"/>
    <n v="15055"/>
    <s v="Industry Use"/>
    <n v="0.20768228599999999"/>
    <x v="9"/>
    <x v="9"/>
    <x v="8"/>
    <x v="8"/>
  </r>
  <r>
    <s v="252"/>
    <s v="Valve and fittings, other than plumbing, manufacturing"/>
    <s v="394"/>
    <s v="Wholesale - Household appliances and electrical and electronic goods"/>
    <n v="15055"/>
    <s v="Industry Use"/>
    <n v="1.3065063029999999"/>
    <x v="9"/>
    <x v="9"/>
    <x v="8"/>
    <x v="8"/>
  </r>
  <r>
    <s v="252"/>
    <s v="Valve and fittings, other than plumbing, manufacturing"/>
    <s v="395"/>
    <s v="Wholesale - Machinery, equipment, and supplies"/>
    <n v="15055"/>
    <s v="Industry Use"/>
    <n v="3.1837002179999998"/>
    <x v="9"/>
    <x v="9"/>
    <x v="8"/>
    <x v="8"/>
  </r>
  <r>
    <s v="252"/>
    <s v="Valve and fittings, other than plumbing, manufacturing"/>
    <s v="396"/>
    <s v="Wholesale - Other durable goods merchant wholesalers"/>
    <n v="15055"/>
    <s v="Industry Use"/>
    <n v="7.0244588280000002"/>
    <x v="9"/>
    <x v="9"/>
    <x v="8"/>
    <x v="8"/>
  </r>
  <r>
    <s v="252"/>
    <s v="Valve and fittings, other than plumbing, manufacturing"/>
    <s v="398"/>
    <s v="Wholesale - Grocery and related product wholesalers"/>
    <n v="15055"/>
    <s v="Industry Use"/>
    <n v="6.357354E-3"/>
    <x v="9"/>
    <x v="9"/>
    <x v="8"/>
    <x v="8"/>
  </r>
  <r>
    <s v="252"/>
    <s v="Valve and fittings, other than plumbing, manufacturing"/>
    <s v="399"/>
    <s v="Wholesale - Petroleum and petroleum products"/>
    <n v="15055"/>
    <s v="Industry Use"/>
    <n v="4.7533737999999999E-2"/>
    <x v="9"/>
    <x v="9"/>
    <x v="8"/>
    <x v="8"/>
  </r>
  <r>
    <s v="252"/>
    <s v="Valve and fittings, other than plumbing, manufacturing"/>
    <s v="400"/>
    <s v="Wholesale - Other nondurable goods merchant wholesalers"/>
    <n v="15055"/>
    <s v="Industry Use"/>
    <n v="0.332164248"/>
    <x v="9"/>
    <x v="9"/>
    <x v="8"/>
    <x v="8"/>
  </r>
  <r>
    <s v="252"/>
    <s v="Valve and fittings, other than plumbing, manufacturing"/>
    <s v="401"/>
    <s v="Wholesale - Wholesale electronic markets and agents and brokers"/>
    <n v="15055"/>
    <s v="Industry Use"/>
    <n v="2.9566449000000002E-2"/>
    <x v="9"/>
    <x v="9"/>
    <x v="8"/>
    <x v="8"/>
  </r>
  <r>
    <s v="252"/>
    <s v="Valve and fittings, other than plumbing, manufacturing"/>
    <s v="402"/>
    <s v="Retail - Motor vehicle and parts dealers"/>
    <n v="15055"/>
    <s v="Industry Use"/>
    <n v="5.1445394999999998E-2"/>
    <x v="10"/>
    <x v="10"/>
    <x v="8"/>
    <x v="8"/>
  </r>
  <r>
    <s v="252"/>
    <s v="Valve and fittings, other than plumbing, manufacturing"/>
    <s v="403"/>
    <s v="Retail - Furniture and home furnishings stores"/>
    <n v="15055"/>
    <s v="Industry Use"/>
    <n v="4.2558220000000003E-3"/>
    <x v="10"/>
    <x v="10"/>
    <x v="8"/>
    <x v="8"/>
  </r>
  <r>
    <s v="252"/>
    <s v="Valve and fittings, other than plumbing, manufacturing"/>
    <s v="404"/>
    <s v="Retail - Electronics and appliance stores"/>
    <n v="15055"/>
    <s v="Industry Use"/>
    <n v="4.1551970000000002E-3"/>
    <x v="10"/>
    <x v="10"/>
    <x v="8"/>
    <x v="8"/>
  </r>
  <r>
    <s v="252"/>
    <s v="Valve and fittings, other than plumbing, manufacturing"/>
    <s v="405"/>
    <s v="Retail - Building material and garden equipment and supplies stores"/>
    <n v="15055"/>
    <s v="Industry Use"/>
    <n v="0.159342603"/>
    <x v="10"/>
    <x v="10"/>
    <x v="8"/>
    <x v="8"/>
  </r>
  <r>
    <s v="252"/>
    <s v="Valve and fittings, other than plumbing, manufacturing"/>
    <s v="410"/>
    <s v="Retail - Sporting goods, hobby, musical instrument and book stores"/>
    <n v="15055"/>
    <s v="Industry Use"/>
    <n v="3.4842190000000002E-3"/>
    <x v="10"/>
    <x v="10"/>
    <x v="8"/>
    <x v="8"/>
  </r>
  <r>
    <s v="252"/>
    <s v="Valve and fittings, other than plumbing, manufacturing"/>
    <s v="411"/>
    <s v="Retail - General merchandise stores"/>
    <n v="15055"/>
    <s v="Industry Use"/>
    <n v="2.4855133000000001E-2"/>
    <x v="10"/>
    <x v="10"/>
    <x v="8"/>
    <x v="8"/>
  </r>
  <r>
    <s v="252"/>
    <s v="Valve and fittings, other than plumbing, manufacturing"/>
    <s v="412"/>
    <s v="Retail - Miscellaneous store retailers"/>
    <n v="15055"/>
    <s v="Industry Use"/>
    <n v="5.019529E-3"/>
    <x v="10"/>
    <x v="10"/>
    <x v="8"/>
    <x v="8"/>
  </r>
  <r>
    <s v="252"/>
    <s v="Valve and fittings, other than plumbing, manufacturing"/>
    <s v="413"/>
    <s v="Retail - Nonstore retailers"/>
    <n v="15055"/>
    <s v="Industry Use"/>
    <n v="1.9978973000000001E-2"/>
    <x v="10"/>
    <x v="10"/>
    <x v="8"/>
    <x v="8"/>
  </r>
  <r>
    <s v="252"/>
    <s v="Valve and fittings, other than plumbing, manufacturing"/>
    <s v="414"/>
    <s v="Air transportation"/>
    <n v="15055"/>
    <s v="Industry Use"/>
    <n v="8.6486779999999999E-3"/>
    <x v="11"/>
    <x v="11"/>
    <x v="8"/>
    <x v="8"/>
  </r>
  <r>
    <s v="252"/>
    <s v="Valve and fittings, other than plumbing, manufacturing"/>
    <s v="415"/>
    <s v="Rail transportation"/>
    <n v="15055"/>
    <s v="Industry Use"/>
    <n v="8.3802155000000003E-2"/>
    <x v="11"/>
    <x v="11"/>
    <x v="8"/>
    <x v="8"/>
  </r>
  <r>
    <s v="252"/>
    <s v="Valve and fittings, other than plumbing, manufacturing"/>
    <s v="416"/>
    <s v="Water transportation"/>
    <n v="15055"/>
    <s v="Industry Use"/>
    <n v="3.1382200000000001E-4"/>
    <x v="11"/>
    <x v="11"/>
    <x v="8"/>
    <x v="8"/>
  </r>
  <r>
    <s v="252"/>
    <s v="Valve and fittings, other than plumbing, manufacturing"/>
    <s v="417"/>
    <s v="Truck transportation"/>
    <n v="15055"/>
    <s v="Industry Use"/>
    <n v="1.902293947"/>
    <x v="11"/>
    <x v="11"/>
    <x v="8"/>
    <x v="8"/>
  </r>
  <r>
    <s v="252"/>
    <s v="Valve and fittings, other than plumbing, manufacturing"/>
    <s v="418"/>
    <s v="Transit and ground passenger transportation"/>
    <n v="15055"/>
    <s v="Industry Use"/>
    <n v="7.510287E-3"/>
    <x v="11"/>
    <x v="11"/>
    <x v="8"/>
    <x v="8"/>
  </r>
  <r>
    <s v="252"/>
    <s v="Valve and fittings, other than plumbing, manufacturing"/>
    <s v="420"/>
    <s v="Scenic and sightseeing transportation and support activities for transportation"/>
    <n v="15055"/>
    <s v="Industry Use"/>
    <n v="6.8188340000000002E-3"/>
    <x v="11"/>
    <x v="11"/>
    <x v="8"/>
    <x v="8"/>
  </r>
  <r>
    <s v="252"/>
    <s v="Valve and fittings, other than plumbing, manufacturing"/>
    <s v="421"/>
    <s v="Couriers and messengers"/>
    <n v="15055"/>
    <s v="Industry Use"/>
    <n v="8.1478300000000002E-4"/>
    <x v="11"/>
    <x v="11"/>
    <x v="8"/>
    <x v="8"/>
  </r>
  <r>
    <s v="252"/>
    <s v="Valve and fittings, other than plumbing, manufacturing"/>
    <s v="422"/>
    <s v="Warehousing and storage"/>
    <n v="15055"/>
    <s v="Industry Use"/>
    <n v="0.32399174600000002"/>
    <x v="11"/>
    <x v="11"/>
    <x v="8"/>
    <x v="8"/>
  </r>
  <r>
    <s v="252"/>
    <s v="Valve and fittings, other than plumbing, manufacturing"/>
    <s v="423"/>
    <s v="Newspaper publishers"/>
    <n v="15055"/>
    <s v="Industry Use"/>
    <n v="5.6683467000000001E-2"/>
    <x v="12"/>
    <x v="12"/>
    <x v="8"/>
    <x v="8"/>
  </r>
  <r>
    <s v="252"/>
    <s v="Valve and fittings, other than plumbing, manufacturing"/>
    <s v="424"/>
    <s v="Periodical publishers"/>
    <n v="15055"/>
    <s v="Industry Use"/>
    <n v="4.5037860000000001E-3"/>
    <x v="12"/>
    <x v="12"/>
    <x v="8"/>
    <x v="8"/>
  </r>
  <r>
    <s v="252"/>
    <s v="Valve and fittings, other than plumbing, manufacturing"/>
    <s v="425"/>
    <s v="Book publishers"/>
    <n v="15055"/>
    <s v="Industry Use"/>
    <n v="2.7503089999999998E-3"/>
    <x v="12"/>
    <x v="12"/>
    <x v="8"/>
    <x v="8"/>
  </r>
  <r>
    <s v="252"/>
    <s v="Valve and fittings, other than plumbing, manufacturing"/>
    <s v="428"/>
    <s v="Software publishers"/>
    <n v="15055"/>
    <s v="Industry Use"/>
    <n v="4.6194104999999999E-2"/>
    <x v="12"/>
    <x v="12"/>
    <x v="8"/>
    <x v="8"/>
  </r>
  <r>
    <s v="252"/>
    <s v="Valve and fittings, other than plumbing, manufacturing"/>
    <s v="429"/>
    <s v="Motion picture and video industries"/>
    <n v="15055"/>
    <s v="Industry Use"/>
    <n v="2.1222E-4"/>
    <x v="12"/>
    <x v="12"/>
    <x v="8"/>
    <x v="8"/>
  </r>
  <r>
    <s v="252"/>
    <s v="Valve and fittings, other than plumbing, manufacturing"/>
    <s v="431"/>
    <s v="Radio and television broadcasting"/>
    <n v="15055"/>
    <s v="Industry Use"/>
    <n v="3.8944149999999997E-2"/>
    <x v="12"/>
    <x v="12"/>
    <x v="8"/>
    <x v="8"/>
  </r>
  <r>
    <s v="252"/>
    <s v="Valve and fittings, other than plumbing, manufacturing"/>
    <s v="432"/>
    <s v="Cable and other subscription programming"/>
    <n v="15055"/>
    <s v="Industry Use"/>
    <n v="7.5609700000000002E-3"/>
    <x v="12"/>
    <x v="12"/>
    <x v="8"/>
    <x v="8"/>
  </r>
  <r>
    <s v="252"/>
    <s v="Valve and fittings, other than plumbing, manufacturing"/>
    <s v="433"/>
    <s v="Wired telecommunications carriers"/>
    <n v="15055"/>
    <s v="Industry Use"/>
    <n v="0.25790120599999999"/>
    <x v="12"/>
    <x v="12"/>
    <x v="8"/>
    <x v="8"/>
  </r>
  <r>
    <s v="252"/>
    <s v="Valve and fittings, other than plumbing, manufacturing"/>
    <s v="436"/>
    <s v="Data processing, hosting, and related services"/>
    <n v="15055"/>
    <s v="Industry Use"/>
    <n v="0.62076684999999998"/>
    <x v="12"/>
    <x v="12"/>
    <x v="8"/>
    <x v="8"/>
  </r>
  <r>
    <s v="252"/>
    <s v="Valve and fittings, other than plumbing, manufacturing"/>
    <s v="437"/>
    <s v="News syndicates, libraries, archives and all other information services"/>
    <n v="15055"/>
    <s v="Industry Use"/>
    <n v="6.2799999999999996E-7"/>
    <x v="12"/>
    <x v="12"/>
    <x v="8"/>
    <x v="8"/>
  </r>
  <r>
    <s v="252"/>
    <s v="Valve and fittings, other than plumbing, manufacturing"/>
    <s v="438"/>
    <s v="Internet publishing and broadcasting and web search portals"/>
    <n v="15055"/>
    <s v="Industry Use"/>
    <n v="1.6438906999999999E-2"/>
    <x v="12"/>
    <x v="12"/>
    <x v="8"/>
    <x v="8"/>
  </r>
  <r>
    <s v="252"/>
    <s v="Valve and fittings, other than plumbing, manufacturing"/>
    <s v="439"/>
    <s v="Nondepository credit intermediation and related activities"/>
    <n v="15055"/>
    <s v="Industry Use"/>
    <n v="0.166943697"/>
    <x v="13"/>
    <x v="13"/>
    <x v="8"/>
    <x v="8"/>
  </r>
  <r>
    <s v="252"/>
    <s v="Valve and fittings, other than plumbing, manufacturing"/>
    <s v="440"/>
    <s v="Securities and commodity contracts intermediation and brokerage"/>
    <n v="15055"/>
    <s v="Industry Use"/>
    <n v="0.27400417599999999"/>
    <x v="13"/>
    <x v="13"/>
    <x v="8"/>
    <x v="8"/>
  </r>
  <r>
    <s v="252"/>
    <s v="Valve and fittings, other than plumbing, manufacturing"/>
    <s v="441"/>
    <s v="Monetary authorities and depository credit intermediation"/>
    <n v="15055"/>
    <s v="Industry Use"/>
    <n v="1.0595970130000001"/>
    <x v="13"/>
    <x v="13"/>
    <x v="8"/>
    <x v="8"/>
  </r>
  <r>
    <s v="252"/>
    <s v="Valve and fittings, other than plumbing, manufacturing"/>
    <s v="442"/>
    <s v="Other financial investment activities"/>
    <n v="15055"/>
    <s v="Industry Use"/>
    <n v="0.21127227000000001"/>
    <x v="13"/>
    <x v="13"/>
    <x v="8"/>
    <x v="8"/>
  </r>
  <r>
    <s v="252"/>
    <s v="Valve and fittings, other than plumbing, manufacturing"/>
    <s v="443"/>
    <s v="Direct life insurance carriers"/>
    <n v="15055"/>
    <s v="Industry Use"/>
    <n v="2.8782599999999998E-4"/>
    <x v="13"/>
    <x v="13"/>
    <x v="8"/>
    <x v="8"/>
  </r>
  <r>
    <s v="252"/>
    <s v="Valve and fittings, other than plumbing, manufacturing"/>
    <s v="444"/>
    <s v="Insurance carriers, except direct life"/>
    <n v="15055"/>
    <s v="Industry Use"/>
    <n v="5.0671300000000004E-3"/>
    <x v="13"/>
    <x v="13"/>
    <x v="8"/>
    <x v="8"/>
  </r>
  <r>
    <s v="252"/>
    <s v="Valve and fittings, other than plumbing, manufacturing"/>
    <s v="445"/>
    <s v="Insurance agencies, brokerages, and related activities"/>
    <n v="15055"/>
    <s v="Industry Use"/>
    <n v="0.170211113"/>
    <x v="13"/>
    <x v="13"/>
    <x v="8"/>
    <x v="8"/>
  </r>
  <r>
    <s v="252"/>
    <s v="Valve and fittings, other than plumbing, manufacturing"/>
    <s v="447"/>
    <s v="Other real estate"/>
    <n v="15055"/>
    <s v="Industry Use"/>
    <n v="0.36168819400000002"/>
    <x v="14"/>
    <x v="14"/>
    <x v="8"/>
    <x v="8"/>
  </r>
  <r>
    <s v="252"/>
    <s v="Valve and fittings, other than plumbing, manufacturing"/>
    <s v="450"/>
    <s v="Automotive equipment rental and leasing"/>
    <n v="15055"/>
    <s v="Industry Use"/>
    <n v="3.4286216000000001E-2"/>
    <x v="15"/>
    <x v="15"/>
    <x v="8"/>
    <x v="8"/>
  </r>
  <r>
    <s v="252"/>
    <s v="Valve and fittings, other than plumbing, manufacturing"/>
    <s v="451"/>
    <s v="General and consumer goods rental except video tapes and discs"/>
    <n v="15055"/>
    <s v="Industry Use"/>
    <n v="2.1348064999999999E-2"/>
    <x v="15"/>
    <x v="15"/>
    <x v="8"/>
    <x v="8"/>
  </r>
  <r>
    <s v="252"/>
    <s v="Valve and fittings, other than plumbing, manufacturing"/>
    <s v="453"/>
    <s v="Commercial and industrial machinery and equipment rental and leasing"/>
    <n v="15055"/>
    <s v="Industry Use"/>
    <n v="9.1786045999999996E-2"/>
    <x v="15"/>
    <x v="15"/>
    <x v="8"/>
    <x v="8"/>
  </r>
  <r>
    <s v="252"/>
    <s v="Valve and fittings, other than plumbing, manufacturing"/>
    <s v="454"/>
    <s v="Lessors of nonfinancial intangible assets"/>
    <n v="15055"/>
    <s v="Industry Use"/>
    <n v="2.7644392E-2"/>
    <x v="15"/>
    <x v="15"/>
    <x v="8"/>
    <x v="8"/>
  </r>
  <r>
    <s v="252"/>
    <s v="Valve and fittings, other than plumbing, manufacturing"/>
    <s v="455"/>
    <s v="Legal services"/>
    <n v="15055"/>
    <s v="Industry Use"/>
    <n v="0.23392217200000001"/>
    <x v="16"/>
    <x v="16"/>
    <x v="8"/>
    <x v="8"/>
  </r>
  <r>
    <s v="252"/>
    <s v="Valve and fittings, other than plumbing, manufacturing"/>
    <s v="456"/>
    <s v="Accounting, tax preparation, bookkeeping, and payroll services"/>
    <n v="15055"/>
    <s v="Industry Use"/>
    <n v="0.34432632400000002"/>
    <x v="16"/>
    <x v="16"/>
    <x v="8"/>
    <x v="8"/>
  </r>
  <r>
    <s v="252"/>
    <s v="Valve and fittings, other than plumbing, manufacturing"/>
    <s v="457"/>
    <s v="Architectural, engineering, and related services"/>
    <n v="15055"/>
    <s v="Industry Use"/>
    <n v="0.26665115700000003"/>
    <x v="16"/>
    <x v="16"/>
    <x v="8"/>
    <x v="8"/>
  </r>
  <r>
    <s v="252"/>
    <s v="Valve and fittings, other than plumbing, manufacturing"/>
    <s v="458"/>
    <s v="Specialized design services"/>
    <n v="15055"/>
    <s v="Industry Use"/>
    <n v="0.140722983"/>
    <x v="16"/>
    <x v="16"/>
    <x v="8"/>
    <x v="8"/>
  </r>
  <r>
    <s v="252"/>
    <s v="Valve and fittings, other than plumbing, manufacturing"/>
    <s v="459"/>
    <s v="Custom computer programming services"/>
    <n v="15055"/>
    <s v="Industry Use"/>
    <n v="1.5190264E-2"/>
    <x v="16"/>
    <x v="16"/>
    <x v="8"/>
    <x v="8"/>
  </r>
  <r>
    <s v="252"/>
    <s v="Valve and fittings, other than plumbing, manufacturing"/>
    <s v="460"/>
    <s v="Computer systems design services"/>
    <n v="15055"/>
    <s v="Industry Use"/>
    <n v="0.23504107399999999"/>
    <x v="16"/>
    <x v="16"/>
    <x v="8"/>
    <x v="8"/>
  </r>
  <r>
    <s v="252"/>
    <s v="Valve and fittings, other than plumbing, manufacturing"/>
    <s v="461"/>
    <s v="Other computer related services, including facilities management"/>
    <n v="15055"/>
    <s v="Industry Use"/>
    <n v="3.6006182999999997E-2"/>
    <x v="16"/>
    <x v="16"/>
    <x v="8"/>
    <x v="8"/>
  </r>
  <r>
    <s v="252"/>
    <s v="Valve and fittings, other than plumbing, manufacturing"/>
    <s v="462"/>
    <s v="Management consulting services"/>
    <n v="15055"/>
    <s v="Industry Use"/>
    <n v="4.9715584E-2"/>
    <x v="16"/>
    <x v="16"/>
    <x v="8"/>
    <x v="8"/>
  </r>
  <r>
    <s v="252"/>
    <s v="Valve and fittings, other than plumbing, manufacturing"/>
    <s v="463"/>
    <s v="Environmental and other technical consulting services"/>
    <n v="15055"/>
    <s v="Industry Use"/>
    <n v="8.4057390000000006E-3"/>
    <x v="16"/>
    <x v="16"/>
    <x v="8"/>
    <x v="8"/>
  </r>
  <r>
    <s v="252"/>
    <s v="Valve and fittings, other than plumbing, manufacturing"/>
    <s v="464"/>
    <s v="Scientific research and development services"/>
    <n v="15055"/>
    <s v="Industry Use"/>
    <n v="0.170166927"/>
    <x v="16"/>
    <x v="16"/>
    <x v="8"/>
    <x v="8"/>
  </r>
  <r>
    <s v="252"/>
    <s v="Valve and fittings, other than plumbing, manufacturing"/>
    <s v="465"/>
    <s v="Advertising, public relations, and related services"/>
    <n v="15055"/>
    <s v="Industry Use"/>
    <n v="7.4209462000000004E-2"/>
    <x v="16"/>
    <x v="16"/>
    <x v="8"/>
    <x v="8"/>
  </r>
  <r>
    <s v="252"/>
    <s v="Valve and fittings, other than plumbing, manufacturing"/>
    <s v="468"/>
    <s v="Marketing research and all other miscellaneous professional, scientific, and technical services"/>
    <n v="15055"/>
    <s v="Industry Use"/>
    <n v="0.25177807899999999"/>
    <x v="16"/>
    <x v="16"/>
    <x v="8"/>
    <x v="8"/>
  </r>
  <r>
    <s v="252"/>
    <s v="Valve and fittings, other than plumbing, manufacturing"/>
    <s v="469"/>
    <s v="Management of companies and enterprises"/>
    <n v="15055"/>
    <s v="Industry Use"/>
    <n v="1.14982103"/>
    <x v="17"/>
    <x v="17"/>
    <x v="8"/>
    <x v="8"/>
  </r>
  <r>
    <s v="252"/>
    <s v="Valve and fittings, other than plumbing, manufacturing"/>
    <s v="470"/>
    <s v="Office administrative services"/>
    <n v="15055"/>
    <s v="Industry Use"/>
    <n v="1.6957726999999999E-2"/>
    <x v="17"/>
    <x v="17"/>
    <x v="8"/>
    <x v="8"/>
  </r>
  <r>
    <s v="252"/>
    <s v="Valve and fittings, other than plumbing, manufacturing"/>
    <s v="471"/>
    <s v="Facilities support services"/>
    <n v="15055"/>
    <s v="Industry Use"/>
    <n v="7.2883824999999999E-2"/>
    <x v="17"/>
    <x v="17"/>
    <x v="8"/>
    <x v="8"/>
  </r>
  <r>
    <s v="252"/>
    <s v="Valve and fittings, other than plumbing, manufacturing"/>
    <s v="472"/>
    <s v="Employment services"/>
    <n v="15055"/>
    <s v="Industry Use"/>
    <n v="0.74434804499999996"/>
    <x v="17"/>
    <x v="17"/>
    <x v="8"/>
    <x v="8"/>
  </r>
  <r>
    <s v="252"/>
    <s v="Valve and fittings, other than plumbing, manufacturing"/>
    <s v="473"/>
    <s v="Business support services"/>
    <n v="15055"/>
    <s v="Industry Use"/>
    <n v="0.419783193"/>
    <x v="17"/>
    <x v="17"/>
    <x v="8"/>
    <x v="8"/>
  </r>
  <r>
    <s v="252"/>
    <s v="Valve and fittings, other than plumbing, manufacturing"/>
    <s v="475"/>
    <s v="Investigation and security services"/>
    <n v="15055"/>
    <s v="Industry Use"/>
    <n v="8.6228476999999998E-2"/>
    <x v="17"/>
    <x v="17"/>
    <x v="8"/>
    <x v="8"/>
  </r>
  <r>
    <s v="252"/>
    <s v="Valve and fittings, other than plumbing, manufacturing"/>
    <s v="476"/>
    <s v="Services to buildings"/>
    <n v="15055"/>
    <s v="Industry Use"/>
    <n v="0.16404350000000001"/>
    <x v="17"/>
    <x v="17"/>
    <x v="8"/>
    <x v="8"/>
  </r>
  <r>
    <s v="252"/>
    <s v="Valve and fittings, other than plumbing, manufacturing"/>
    <s v="477"/>
    <s v="Landscape and horticultural services"/>
    <n v="15055"/>
    <s v="Industry Use"/>
    <n v="8.1159670000000003E-2"/>
    <x v="17"/>
    <x v="17"/>
    <x v="8"/>
    <x v="8"/>
  </r>
  <r>
    <s v="252"/>
    <s v="Valve and fittings, other than plumbing, manufacturing"/>
    <s v="478"/>
    <s v="Other support services"/>
    <n v="15055"/>
    <s v="Industry Use"/>
    <n v="0.120251802"/>
    <x v="17"/>
    <x v="17"/>
    <x v="8"/>
    <x v="8"/>
  </r>
  <r>
    <s v="252"/>
    <s v="Valve and fittings, other than plumbing, manufacturing"/>
    <s v="479"/>
    <s v="Waste management and remediation services"/>
    <n v="15055"/>
    <s v="Industry Use"/>
    <n v="0.24395988199999999"/>
    <x v="17"/>
    <x v="17"/>
    <x v="8"/>
    <x v="8"/>
  </r>
  <r>
    <s v="252"/>
    <s v="Valve and fittings, other than plumbing, manufacturing"/>
    <s v="496"/>
    <s v="Performing arts companies"/>
    <n v="15055"/>
    <s v="Industry Use"/>
    <n v="5.0300000000000003E-5"/>
    <x v="19"/>
    <x v="19"/>
    <x v="8"/>
    <x v="8"/>
  </r>
  <r>
    <s v="252"/>
    <s v="Valve and fittings, other than plumbing, manufacturing"/>
    <s v="497"/>
    <s v="Commercial Sports Except Racing"/>
    <n v="15055"/>
    <s v="Industry Use"/>
    <n v="7.3310859999999997E-3"/>
    <x v="19"/>
    <x v="19"/>
    <x v="8"/>
    <x v="8"/>
  </r>
  <r>
    <s v="252"/>
    <s v="Valve and fittings, other than plumbing, manufacturing"/>
    <s v="499"/>
    <s v="Independent artists, writers, and performers"/>
    <n v="15055"/>
    <s v="Industry Use"/>
    <n v="4.8840899999999998E-4"/>
    <x v="19"/>
    <x v="19"/>
    <x v="8"/>
    <x v="8"/>
  </r>
  <r>
    <s v="252"/>
    <s v="Valve and fittings, other than plumbing, manufacturing"/>
    <s v="500"/>
    <s v="Promoters of performing arts and sports and agents for public figures"/>
    <n v="15055"/>
    <s v="Industry Use"/>
    <n v="1.4102190000000001E-3"/>
    <x v="19"/>
    <x v="19"/>
    <x v="8"/>
    <x v="8"/>
  </r>
  <r>
    <s v="252"/>
    <s v="Valve and fittings, other than plumbing, manufacturing"/>
    <s v="504"/>
    <s v="Other amusement and recreation industries"/>
    <n v="15055"/>
    <s v="Industry Use"/>
    <n v="4.1647309999999996E-3"/>
    <x v="19"/>
    <x v="19"/>
    <x v="8"/>
    <x v="8"/>
  </r>
  <r>
    <s v="252"/>
    <s v="Valve and fittings, other than plumbing, manufacturing"/>
    <s v="505"/>
    <s v="Fitness and recreational sports centers"/>
    <n v="15055"/>
    <s v="Industry Use"/>
    <n v="4.3292799999999996E-3"/>
    <x v="19"/>
    <x v="19"/>
    <x v="8"/>
    <x v="8"/>
  </r>
  <r>
    <s v="252"/>
    <s v="Valve and fittings, other than plumbing, manufacturing"/>
    <s v="507"/>
    <s v="Hotels and motels, including casino hotels"/>
    <n v="15055"/>
    <s v="Industry Use"/>
    <n v="1.12878E-4"/>
    <x v="20"/>
    <x v="20"/>
    <x v="8"/>
    <x v="8"/>
  </r>
  <r>
    <s v="252"/>
    <s v="Valve and fittings, other than plumbing, manufacturing"/>
    <s v="508"/>
    <s v="Other accommodations"/>
    <n v="15055"/>
    <s v="Industry Use"/>
    <n v="9.9999999999999995E-8"/>
    <x v="20"/>
    <x v="20"/>
    <x v="8"/>
    <x v="8"/>
  </r>
  <r>
    <s v="252"/>
    <s v="Valve and fittings, other than plumbing, manufacturing"/>
    <s v="509"/>
    <s v="Full-service restaurants"/>
    <n v="15055"/>
    <s v="Industry Use"/>
    <n v="0.141074808"/>
    <x v="20"/>
    <x v="20"/>
    <x v="8"/>
    <x v="8"/>
  </r>
  <r>
    <s v="252"/>
    <s v="Valve and fittings, other than plumbing, manufacturing"/>
    <s v="510"/>
    <s v="Limited-service restaurants"/>
    <n v="15055"/>
    <s v="Industry Use"/>
    <n v="0.111402236"/>
    <x v="20"/>
    <x v="20"/>
    <x v="8"/>
    <x v="8"/>
  </r>
  <r>
    <s v="252"/>
    <s v="Valve and fittings, other than plumbing, manufacturing"/>
    <s v="511"/>
    <s v="All other food and drinking places"/>
    <n v="15055"/>
    <s v="Industry Use"/>
    <n v="2.1867661E-2"/>
    <x v="20"/>
    <x v="20"/>
    <x v="8"/>
    <x v="8"/>
  </r>
  <r>
    <s v="252"/>
    <s v="Valve and fittings, other than plumbing, manufacturing"/>
    <s v="512"/>
    <s v="Automotive repair and maintenance, except car washes"/>
    <n v="15055"/>
    <s v="Industry Use"/>
    <n v="0.14177120300000001"/>
    <x v="21"/>
    <x v="21"/>
    <x v="8"/>
    <x v="8"/>
  </r>
  <r>
    <s v="252"/>
    <s v="Valve and fittings, other than plumbing, manufacturing"/>
    <s v="513"/>
    <s v="Car washes"/>
    <n v="15055"/>
    <s v="Industry Use"/>
    <n v="6.6022259999999999E-2"/>
    <x v="21"/>
    <x v="21"/>
    <x v="8"/>
    <x v="8"/>
  </r>
  <r>
    <s v="252"/>
    <s v="Valve and fittings, other than plumbing, manufacturing"/>
    <s v="514"/>
    <s v="Electronic and precision equipment repair and maintenance"/>
    <n v="15055"/>
    <s v="Industry Use"/>
    <n v="5.7324499000000001E-2"/>
    <x v="21"/>
    <x v="21"/>
    <x v="8"/>
    <x v="8"/>
  </r>
  <r>
    <s v="252"/>
    <s v="Valve and fittings, other than plumbing, manufacturing"/>
    <s v="515"/>
    <s v="Commercial and industrial machinery and equipment repair and maintenance"/>
    <n v="15055"/>
    <s v="Industry Use"/>
    <n v="0.211915242"/>
    <x v="21"/>
    <x v="21"/>
    <x v="8"/>
    <x v="8"/>
  </r>
  <r>
    <s v="252"/>
    <s v="Valve and fittings, other than plumbing, manufacturing"/>
    <s v="516"/>
    <s v="Personal and household goods repair and maintenance"/>
    <n v="15055"/>
    <s v="Industry Use"/>
    <n v="1.4910464999999999E-2"/>
    <x v="21"/>
    <x v="21"/>
    <x v="8"/>
    <x v="8"/>
  </r>
  <r>
    <s v="252"/>
    <s v="Valve and fittings, other than plumbing, manufacturing"/>
    <s v="519"/>
    <s v="Dry-cleaning and laundry services"/>
    <n v="15055"/>
    <s v="Industry Use"/>
    <n v="9.5999999999999996E-6"/>
    <x v="21"/>
    <x v="21"/>
    <x v="8"/>
    <x v="8"/>
  </r>
  <r>
    <s v="252"/>
    <s v="Valve and fittings, other than plumbing, manufacturing"/>
    <s v="523"/>
    <s v="Business and professional associations"/>
    <n v="15055"/>
    <s v="Industry Use"/>
    <n v="1.3165372E-2"/>
    <x v="21"/>
    <x v="21"/>
    <x v="8"/>
    <x v="8"/>
  </r>
  <r>
    <s v="252"/>
    <s v="Valve and fittings, other than plumbing, manufacturing"/>
    <s v="526"/>
    <s v="Postal service"/>
    <n v="15055"/>
    <s v="Industry Use"/>
    <n v="3.1300000000000002E-5"/>
    <x v="22"/>
    <x v="22"/>
    <x v="8"/>
    <x v="8"/>
  </r>
  <r>
    <s v="252"/>
    <s v="Valve and fittings, other than plumbing, manufacturing"/>
    <s v="528"/>
    <s v="Other federal government enterprises"/>
    <n v="15055"/>
    <s v="Industry Use"/>
    <n v="4.0400000000000002E-7"/>
    <x v="22"/>
    <x v="22"/>
    <x v="8"/>
    <x v="8"/>
  </r>
  <r>
    <s v="252"/>
    <s v="Valve and fittings, other than plumbing, manufacturing"/>
    <s v="532"/>
    <s v="Local government passenger transit"/>
    <n v="15055"/>
    <s v="Industry Use"/>
    <n v="9.1103469999999995E-3"/>
    <x v="22"/>
    <x v="22"/>
    <x v="8"/>
    <x v="8"/>
  </r>
  <r>
    <s v="252"/>
    <s v="Valve and fittings, other than plumbing, manufacturing"/>
    <s v="533"/>
    <s v="Local government electric utilities"/>
    <n v="15055"/>
    <s v="Industry Use"/>
    <n v="3.9336446999999997E-2"/>
    <x v="22"/>
    <x v="22"/>
    <x v="8"/>
    <x v="8"/>
  </r>
  <r>
    <s v="252"/>
    <s v="Valve and fittings, other than plumbing, manufacturing"/>
    <s v="5001"/>
    <s v="Employee Compensation"/>
    <n v="15053"/>
    <s v="Factor Receipts"/>
    <n v="35.820064539999997"/>
    <x v="23"/>
    <x v="23"/>
    <x v="8"/>
    <x v="8"/>
  </r>
  <r>
    <s v="252"/>
    <s v="Valve and fittings, other than plumbing, manufacturing"/>
    <s v="6001"/>
    <s v="Proprietor Income"/>
    <n v="15053"/>
    <s v="Factor Receipts"/>
    <n v="1.0683045E-2"/>
    <x v="24"/>
    <x v="24"/>
    <x v="8"/>
    <x v="8"/>
  </r>
  <r>
    <s v="252"/>
    <s v="Valve and fittings, other than plumbing, manufacturing"/>
    <s v="7001"/>
    <s v="Other Property Type Income"/>
    <n v="15053"/>
    <s v="Factor Receipts"/>
    <n v="15.24569988"/>
    <x v="25"/>
    <x v="25"/>
    <x v="8"/>
    <x v="8"/>
  </r>
  <r>
    <s v="252"/>
    <s v="Valve and fittings, other than plumbing, manufacturing"/>
    <s v="8001"/>
    <s v="Taxes on Production and Imports"/>
    <n v="15053"/>
    <s v="Factor Receipts"/>
    <n v="1.1418867109999999"/>
    <x v="26"/>
    <x v="26"/>
    <x v="8"/>
    <x v="8"/>
  </r>
  <r>
    <s v="252"/>
    <s v="Valve and fittings, other than plumbing, manufacturing"/>
    <s v="10001"/>
    <s v="Households LT15k"/>
    <n v="15055"/>
    <s v="Industry Use"/>
    <n v="2.3697639999999999E-3"/>
    <x v="30"/>
    <x v="30"/>
    <x v="8"/>
    <x v="8"/>
  </r>
  <r>
    <s v="252"/>
    <s v="Valve and fittings, other than plumbing, manufacturing"/>
    <s v="10002"/>
    <s v="Households 15-30k"/>
    <n v="15055"/>
    <s v="Industry Use"/>
    <n v="4.7479449999999999E-3"/>
    <x v="30"/>
    <x v="30"/>
    <x v="8"/>
    <x v="8"/>
  </r>
  <r>
    <s v="252"/>
    <s v="Valve and fittings, other than plumbing, manufacturing"/>
    <s v="10003"/>
    <s v="Households 30-40k"/>
    <n v="15055"/>
    <s v="Industry Use"/>
    <n v="4.1604090000000003E-3"/>
    <x v="30"/>
    <x v="30"/>
    <x v="8"/>
    <x v="8"/>
  </r>
  <r>
    <s v="252"/>
    <s v="Valve and fittings, other than plumbing, manufacturing"/>
    <s v="10004"/>
    <s v="Households 40-50k"/>
    <n v="15055"/>
    <s v="Industry Use"/>
    <n v="4.5023420000000003E-3"/>
    <x v="31"/>
    <x v="31"/>
    <x v="8"/>
    <x v="8"/>
  </r>
  <r>
    <s v="252"/>
    <s v="Valve and fittings, other than plumbing, manufacturing"/>
    <s v="10005"/>
    <s v="Households 50-70k"/>
    <n v="15055"/>
    <s v="Industry Use"/>
    <n v="9.0256829999999996E-3"/>
    <x v="31"/>
    <x v="31"/>
    <x v="8"/>
    <x v="8"/>
  </r>
  <r>
    <s v="252"/>
    <s v="Valve and fittings, other than plumbing, manufacturing"/>
    <s v="10006"/>
    <s v="Households 70-100k"/>
    <n v="15055"/>
    <s v="Industry Use"/>
    <n v="1.2944795E-2"/>
    <x v="31"/>
    <x v="31"/>
    <x v="8"/>
    <x v="8"/>
  </r>
  <r>
    <s v="252"/>
    <s v="Valve and fittings, other than plumbing, manufacturing"/>
    <s v="10007"/>
    <s v="Households 100-150k"/>
    <n v="15055"/>
    <s v="Industry Use"/>
    <n v="1.2104978000000001E-2"/>
    <x v="32"/>
    <x v="32"/>
    <x v="8"/>
    <x v="8"/>
  </r>
  <r>
    <s v="252"/>
    <s v="Valve and fittings, other than plumbing, manufacturing"/>
    <s v="10008"/>
    <s v="Households 150-200k"/>
    <n v="15055"/>
    <s v="Industry Use"/>
    <n v="4.5630369999999998E-3"/>
    <x v="32"/>
    <x v="32"/>
    <x v="8"/>
    <x v="8"/>
  </r>
  <r>
    <s v="252"/>
    <s v="Valve and fittings, other than plumbing, manufacturing"/>
    <s v="10009"/>
    <s v="Households 200k+"/>
    <n v="15055"/>
    <s v="Industry Use"/>
    <n v="6.7265650000000003E-3"/>
    <x v="32"/>
    <x v="32"/>
    <x v="8"/>
    <x v="8"/>
  </r>
  <r>
    <s v="252"/>
    <s v="Valve and fittings, other than plumbing, manufacturing"/>
    <s v="11001"/>
    <s v="Federal Government NonDefense"/>
    <n v="15055"/>
    <s v="Industry Use"/>
    <n v="7.9200000000000001E-5"/>
    <x v="27"/>
    <x v="27"/>
    <x v="8"/>
    <x v="8"/>
  </r>
  <r>
    <s v="252"/>
    <s v="Valve and fittings, other than plumbing, manufacturing"/>
    <s v="12001"/>
    <s v="State/Local Govt NonEducation"/>
    <n v="15055"/>
    <s v="Industry Use"/>
    <n v="0.169949191"/>
    <x v="27"/>
    <x v="27"/>
    <x v="8"/>
    <x v="8"/>
  </r>
  <r>
    <s v="252"/>
    <s v="Valve and fittings, other than plumbing, manufacturing"/>
    <s v="14001"/>
    <s v="Capital"/>
    <n v="15055"/>
    <s v="Industry Use"/>
    <n v="3.27583E-4"/>
    <x v="27"/>
    <x v="27"/>
    <x v="8"/>
    <x v="8"/>
  </r>
  <r>
    <s v="252"/>
    <s v="Valve and fittings, other than plumbing, manufacturing"/>
    <s v="14002"/>
    <s v="Inventory Additions/Deletions"/>
    <n v="15055"/>
    <s v="Industry Use"/>
    <n v="1.2624122E-2"/>
    <x v="27"/>
    <x v="27"/>
    <x v="8"/>
    <x v="8"/>
  </r>
  <r>
    <s v="252"/>
    <s v="Valve and fittings, other than plumbing, manufacturing"/>
    <s v="25001"/>
    <s v="Foreign Trade"/>
    <n v="15056"/>
    <s v="Industry Trade"/>
    <n v="14.26150593"/>
    <x v="28"/>
    <x v="28"/>
    <x v="8"/>
    <x v="8"/>
  </r>
  <r>
    <s v="252"/>
    <s v="Valve and fittings, other than plumbing, manufacturing"/>
    <s v="28001"/>
    <s v="Domestic Trade"/>
    <n v="15056"/>
    <s v="Industry Trade"/>
    <n v="49.660340349999998"/>
    <x v="29"/>
    <x v="29"/>
    <x v="8"/>
    <x v="8"/>
  </r>
  <r>
    <s v="253"/>
    <s v="Plumbing fixture fitting and trim manufacturing"/>
    <s v="5001"/>
    <s v="Employee Compensation"/>
    <n v="15053"/>
    <s v="Factor Receipts"/>
    <n v="0"/>
    <x v="23"/>
    <x v="23"/>
    <x v="8"/>
    <x v="8"/>
  </r>
  <r>
    <s v="253"/>
    <s v="Plumbing fixture fitting and trim manufacturing"/>
    <s v="6001"/>
    <s v="Proprietor Income"/>
    <n v="15053"/>
    <s v="Factor Receipts"/>
    <n v="0"/>
    <x v="24"/>
    <x v="24"/>
    <x v="8"/>
    <x v="8"/>
  </r>
  <r>
    <s v="253"/>
    <s v="Plumbing fixture fitting and trim manufacturing"/>
    <s v="7001"/>
    <s v="Other Property Type Income"/>
    <n v="15053"/>
    <s v="Factor Receipts"/>
    <n v="0"/>
    <x v="25"/>
    <x v="25"/>
    <x v="8"/>
    <x v="8"/>
  </r>
  <r>
    <s v="253"/>
    <s v="Plumbing fixture fitting and trim manufacturing"/>
    <s v="8001"/>
    <s v="Taxes on Production and Imports"/>
    <n v="15053"/>
    <s v="Factor Receipts"/>
    <n v="0"/>
    <x v="26"/>
    <x v="26"/>
    <x v="8"/>
    <x v="8"/>
  </r>
  <r>
    <s v="254"/>
    <s v="Ball and roller bearing manufacturing"/>
    <s v="5001"/>
    <s v="Employee Compensation"/>
    <n v="15053"/>
    <s v="Factor Receipts"/>
    <n v="0"/>
    <x v="23"/>
    <x v="23"/>
    <x v="8"/>
    <x v="8"/>
  </r>
  <r>
    <s v="254"/>
    <s v="Ball and roller bearing manufacturing"/>
    <s v="6001"/>
    <s v="Proprietor Income"/>
    <n v="15053"/>
    <s v="Factor Receipts"/>
    <n v="0"/>
    <x v="24"/>
    <x v="24"/>
    <x v="8"/>
    <x v="8"/>
  </r>
  <r>
    <s v="254"/>
    <s v="Ball and roller bearing manufacturing"/>
    <s v="7001"/>
    <s v="Other Property Type Income"/>
    <n v="15053"/>
    <s v="Factor Receipts"/>
    <n v="0"/>
    <x v="25"/>
    <x v="25"/>
    <x v="8"/>
    <x v="8"/>
  </r>
  <r>
    <s v="254"/>
    <s v="Ball and roller bearing manufacturing"/>
    <s v="8001"/>
    <s v="Taxes on Production and Imports"/>
    <n v="15053"/>
    <s v="Factor Receipts"/>
    <n v="0"/>
    <x v="26"/>
    <x v="26"/>
    <x v="8"/>
    <x v="8"/>
  </r>
  <r>
    <s v="255"/>
    <s v="Small arms ammunition manufacturing"/>
    <s v="5001"/>
    <s v="Employee Compensation"/>
    <n v="15053"/>
    <s v="Factor Receipts"/>
    <n v="0"/>
    <x v="23"/>
    <x v="23"/>
    <x v="8"/>
    <x v="8"/>
  </r>
  <r>
    <s v="255"/>
    <s v="Small arms ammunition manufacturing"/>
    <s v="6001"/>
    <s v="Proprietor Income"/>
    <n v="15053"/>
    <s v="Factor Receipts"/>
    <n v="0"/>
    <x v="24"/>
    <x v="24"/>
    <x v="8"/>
    <x v="8"/>
  </r>
  <r>
    <s v="255"/>
    <s v="Small arms ammunition manufacturing"/>
    <s v="7001"/>
    <s v="Other Property Type Income"/>
    <n v="15053"/>
    <s v="Factor Receipts"/>
    <n v="0"/>
    <x v="25"/>
    <x v="25"/>
    <x v="8"/>
    <x v="8"/>
  </r>
  <r>
    <s v="255"/>
    <s v="Small arms ammunition manufacturing"/>
    <s v="8001"/>
    <s v="Taxes on Production and Imports"/>
    <n v="15053"/>
    <s v="Factor Receipts"/>
    <n v="0"/>
    <x v="26"/>
    <x v="26"/>
    <x v="8"/>
    <x v="8"/>
  </r>
  <r>
    <s v="256"/>
    <s v="Ammunition, except for small arms, manufacturing"/>
    <s v="5001"/>
    <s v="Employee Compensation"/>
    <n v="15053"/>
    <s v="Factor Receipts"/>
    <n v="0"/>
    <x v="23"/>
    <x v="23"/>
    <x v="8"/>
    <x v="8"/>
  </r>
  <r>
    <s v="256"/>
    <s v="Ammunition, except for small arms, manufacturing"/>
    <s v="6001"/>
    <s v="Proprietor Income"/>
    <n v="15053"/>
    <s v="Factor Receipts"/>
    <n v="0"/>
    <x v="24"/>
    <x v="24"/>
    <x v="8"/>
    <x v="8"/>
  </r>
  <r>
    <s v="256"/>
    <s v="Ammunition, except for small arms, manufacturing"/>
    <s v="7001"/>
    <s v="Other Property Type Income"/>
    <n v="15053"/>
    <s v="Factor Receipts"/>
    <n v="0"/>
    <x v="25"/>
    <x v="25"/>
    <x v="8"/>
    <x v="8"/>
  </r>
  <r>
    <s v="256"/>
    <s v="Ammunition, except for small arms, manufacturing"/>
    <s v="8001"/>
    <s v="Taxes on Production and Imports"/>
    <n v="15053"/>
    <s v="Factor Receipts"/>
    <n v="0"/>
    <x v="26"/>
    <x v="26"/>
    <x v="8"/>
    <x v="8"/>
  </r>
  <r>
    <s v="257"/>
    <s v="Small arms, ordnance, and accessories manufacturing"/>
    <s v="5001"/>
    <s v="Employee Compensation"/>
    <n v="15053"/>
    <s v="Factor Receipts"/>
    <n v="0"/>
    <x v="23"/>
    <x v="23"/>
    <x v="8"/>
    <x v="8"/>
  </r>
  <r>
    <s v="257"/>
    <s v="Small arms, ordnance, and accessories manufacturing"/>
    <s v="6001"/>
    <s v="Proprietor Income"/>
    <n v="15053"/>
    <s v="Factor Receipts"/>
    <n v="0"/>
    <x v="24"/>
    <x v="24"/>
    <x v="8"/>
    <x v="8"/>
  </r>
  <r>
    <s v="257"/>
    <s v="Small arms, ordnance, and accessories manufacturing"/>
    <s v="7001"/>
    <s v="Other Property Type Income"/>
    <n v="15053"/>
    <s v="Factor Receipts"/>
    <n v="0"/>
    <x v="25"/>
    <x v="25"/>
    <x v="8"/>
    <x v="8"/>
  </r>
  <r>
    <s v="257"/>
    <s v="Small arms, ordnance, and accessories manufacturing"/>
    <s v="8001"/>
    <s v="Taxes on Production and Imports"/>
    <n v="15053"/>
    <s v="Factor Receipts"/>
    <n v="0"/>
    <x v="26"/>
    <x v="26"/>
    <x v="8"/>
    <x v="8"/>
  </r>
  <r>
    <s v="258"/>
    <s v="Fabricated pipe and pipe fitting manufacturing"/>
    <s v="5001"/>
    <s v="Employee Compensation"/>
    <n v="15053"/>
    <s v="Factor Receipts"/>
    <n v="0"/>
    <x v="23"/>
    <x v="23"/>
    <x v="8"/>
    <x v="8"/>
  </r>
  <r>
    <s v="258"/>
    <s v="Fabricated pipe and pipe fitting manufacturing"/>
    <s v="6001"/>
    <s v="Proprietor Income"/>
    <n v="15053"/>
    <s v="Factor Receipts"/>
    <n v="0"/>
    <x v="24"/>
    <x v="24"/>
    <x v="8"/>
    <x v="8"/>
  </r>
  <r>
    <s v="258"/>
    <s v="Fabricated pipe and pipe fitting manufacturing"/>
    <s v="7001"/>
    <s v="Other Property Type Income"/>
    <n v="15053"/>
    <s v="Factor Receipts"/>
    <n v="0"/>
    <x v="25"/>
    <x v="25"/>
    <x v="8"/>
    <x v="8"/>
  </r>
  <r>
    <s v="258"/>
    <s v="Fabricated pipe and pipe fitting manufacturing"/>
    <s v="8001"/>
    <s v="Taxes on Production and Imports"/>
    <n v="15053"/>
    <s v="Factor Receipts"/>
    <n v="0"/>
    <x v="26"/>
    <x v="26"/>
    <x v="8"/>
    <x v="8"/>
  </r>
  <r>
    <s v="259"/>
    <s v="Other fabricated metal manufacturing"/>
    <s v="1"/>
    <s v="Oilseed farming"/>
    <n v="15055"/>
    <s v="Industry Use"/>
    <n v="7.2099999999999996E-7"/>
    <x v="0"/>
    <x v="0"/>
    <x v="8"/>
    <x v="8"/>
  </r>
  <r>
    <s v="259"/>
    <s v="Other fabricated metal manufacturing"/>
    <s v="2"/>
    <s v="Grain farming"/>
    <n v="15055"/>
    <s v="Industry Use"/>
    <n v="3.7799999999999998E-6"/>
    <x v="0"/>
    <x v="0"/>
    <x v="8"/>
    <x v="8"/>
  </r>
  <r>
    <s v="259"/>
    <s v="Other fabricated metal manufacturing"/>
    <s v="3"/>
    <s v="Vegetable and melon farming"/>
    <n v="15055"/>
    <s v="Industry Use"/>
    <n v="9.8999999999999993E-9"/>
    <x v="1"/>
    <x v="1"/>
    <x v="8"/>
    <x v="8"/>
  </r>
  <r>
    <s v="259"/>
    <s v="Other fabricated metal manufacturing"/>
    <s v="4"/>
    <s v="Fruit farming"/>
    <n v="15055"/>
    <s v="Industry Use"/>
    <n v="1.0800000000000001E-8"/>
    <x v="1"/>
    <x v="1"/>
    <x v="8"/>
    <x v="8"/>
  </r>
  <r>
    <s v="259"/>
    <s v="Other fabricated metal manufacturing"/>
    <s v="5"/>
    <s v="Tree nut farming"/>
    <n v="15055"/>
    <s v="Industry Use"/>
    <n v="3.0800000000000001E-9"/>
    <x v="1"/>
    <x v="1"/>
    <x v="8"/>
    <x v="8"/>
  </r>
  <r>
    <s v="259"/>
    <s v="Other fabricated metal manufacturing"/>
    <s v="6"/>
    <s v="Greenhouse, nursery, and floriculture production"/>
    <n v="15055"/>
    <s v="Industry Use"/>
    <n v="6.0799999999999997E-9"/>
    <x v="1"/>
    <x v="1"/>
    <x v="8"/>
    <x v="8"/>
  </r>
  <r>
    <s v="259"/>
    <s v="Other fabricated metal manufacturing"/>
    <s v="11"/>
    <s v="Beef cattle ranching and farming, including feedlots and dual-purpose ranching and farming"/>
    <n v="15055"/>
    <s v="Industry Use"/>
    <n v="5.5500000000000002E-6"/>
    <x v="2"/>
    <x v="2"/>
    <x v="8"/>
    <x v="8"/>
  </r>
  <r>
    <s v="259"/>
    <s v="Other fabricated metal manufacturing"/>
    <s v="12"/>
    <s v="Dairy cattle and milk production"/>
    <n v="15055"/>
    <s v="Industry Use"/>
    <n v="5.0300000000000001E-6"/>
    <x v="2"/>
    <x v="2"/>
    <x v="8"/>
    <x v="8"/>
  </r>
  <r>
    <s v="259"/>
    <s v="Other fabricated metal manufacturing"/>
    <s v="13"/>
    <s v="Poultry and egg production"/>
    <n v="15055"/>
    <s v="Industry Use"/>
    <n v="8.05E-8"/>
    <x v="2"/>
    <x v="2"/>
    <x v="8"/>
    <x v="8"/>
  </r>
  <r>
    <s v="259"/>
    <s v="Other fabricated metal manufacturing"/>
    <s v="14"/>
    <s v="Animal production, except cattle and poultry and eggs"/>
    <n v="15055"/>
    <s v="Industry Use"/>
    <n v="1.64E-6"/>
    <x v="2"/>
    <x v="2"/>
    <x v="8"/>
    <x v="8"/>
  </r>
  <r>
    <s v="259"/>
    <s v="Other fabricated metal manufacturing"/>
    <s v="20"/>
    <s v="Oil and gas extraction"/>
    <n v="15055"/>
    <s v="Industry Use"/>
    <n v="1.26E-5"/>
    <x v="4"/>
    <x v="4"/>
    <x v="8"/>
    <x v="8"/>
  </r>
  <r>
    <s v="259"/>
    <s v="Other fabricated metal manufacturing"/>
    <s v="35"/>
    <s v="Drilling oil and gas wells"/>
    <n v="15055"/>
    <s v="Industry Use"/>
    <n v="1.46E-8"/>
    <x v="4"/>
    <x v="4"/>
    <x v="8"/>
    <x v="8"/>
  </r>
  <r>
    <s v="259"/>
    <s v="Other fabricated metal manufacturing"/>
    <s v="36"/>
    <s v="Support activities for oil and gas operations"/>
    <n v="15055"/>
    <s v="Industry Use"/>
    <n v="3.1799999999999999E-10"/>
    <x v="4"/>
    <x v="4"/>
    <x v="8"/>
    <x v="8"/>
  </r>
  <r>
    <s v="259"/>
    <s v="Other fabricated metal manufacturing"/>
    <s v="37"/>
    <s v="Metal mining services"/>
    <n v="15055"/>
    <s v="Industry Use"/>
    <n v="4.3699999999999997E-6"/>
    <x v="4"/>
    <x v="4"/>
    <x v="8"/>
    <x v="8"/>
  </r>
  <r>
    <s v="259"/>
    <s v="Other fabricated metal manufacturing"/>
    <s v="38"/>
    <s v="Other nonmetallic minerals services"/>
    <n v="15055"/>
    <s v="Industry Use"/>
    <n v="8.9700000000000005E-7"/>
    <x v="4"/>
    <x v="4"/>
    <x v="8"/>
    <x v="8"/>
  </r>
  <r>
    <s v="259"/>
    <s v="Other fabricated metal manufacturing"/>
    <s v="47"/>
    <s v="Electric power transmission and distribution"/>
    <n v="15055"/>
    <s v="Industry Use"/>
    <n v="2.3057413999999998E-2"/>
    <x v="5"/>
    <x v="5"/>
    <x v="8"/>
    <x v="8"/>
  </r>
  <r>
    <s v="259"/>
    <s v="Other fabricated metal manufacturing"/>
    <s v="48"/>
    <s v="Natural gas distribution"/>
    <n v="15055"/>
    <s v="Industry Use"/>
    <n v="2.9224619999999998E-3"/>
    <x v="5"/>
    <x v="5"/>
    <x v="8"/>
    <x v="8"/>
  </r>
  <r>
    <s v="259"/>
    <s v="Other fabricated metal manufacturing"/>
    <s v="49"/>
    <s v="Water, sewage and other systems"/>
    <n v="15055"/>
    <s v="Industry Use"/>
    <n v="6.8800000000000005E-5"/>
    <x v="5"/>
    <x v="5"/>
    <x v="8"/>
    <x v="8"/>
  </r>
  <r>
    <s v="259"/>
    <s v="Other fabricated metal manufacturing"/>
    <s v="60"/>
    <s v="Maintenance and repair construction of nonresidential structures"/>
    <n v="15055"/>
    <s v="Industry Use"/>
    <n v="7.5372920000000001E-3"/>
    <x v="6"/>
    <x v="6"/>
    <x v="8"/>
    <x v="8"/>
  </r>
  <r>
    <s v="259"/>
    <s v="Other fabricated metal manufacturing"/>
    <s v="87"/>
    <s v="Frozen cakes and other pastries manufacturing"/>
    <n v="15055"/>
    <s v="Industry Use"/>
    <n v="1.6E-11"/>
    <x v="7"/>
    <x v="7"/>
    <x v="8"/>
    <x v="8"/>
  </r>
  <r>
    <s v="259"/>
    <s v="Other fabricated metal manufacturing"/>
    <s v="93"/>
    <s v="Bread and bakery product, except frozen, manufacturing"/>
    <n v="15055"/>
    <s v="Industry Use"/>
    <n v="9.43E-11"/>
    <x v="7"/>
    <x v="7"/>
    <x v="8"/>
    <x v="8"/>
  </r>
  <r>
    <s v="259"/>
    <s v="Other fabricated metal manufacturing"/>
    <s v="115"/>
    <s v="Textile and fabric finishing mills"/>
    <n v="15055"/>
    <s v="Industry Use"/>
    <n v="4.7200000000000002E-11"/>
    <x v="8"/>
    <x v="8"/>
    <x v="8"/>
    <x v="8"/>
  </r>
  <r>
    <s v="259"/>
    <s v="Other fabricated metal manufacturing"/>
    <s v="119"/>
    <s v="Textile bag and canvas mills"/>
    <n v="15055"/>
    <s v="Industry Use"/>
    <n v="3.4400000000000001E-9"/>
    <x v="8"/>
    <x v="8"/>
    <x v="8"/>
    <x v="8"/>
  </r>
  <r>
    <s v="259"/>
    <s v="Other fabricated metal manufacturing"/>
    <s v="121"/>
    <s v="Other textile product mills"/>
    <n v="15055"/>
    <s v="Industry Use"/>
    <n v="8.8200000000000003E-6"/>
    <x v="8"/>
    <x v="8"/>
    <x v="8"/>
    <x v="8"/>
  </r>
  <r>
    <s v="259"/>
    <s v="Other fabricated metal manufacturing"/>
    <s v="132"/>
    <s v="Sawmills"/>
    <n v="15055"/>
    <s v="Industry Use"/>
    <n v="1.31669E-4"/>
    <x v="8"/>
    <x v="8"/>
    <x v="8"/>
    <x v="8"/>
  </r>
  <r>
    <s v="259"/>
    <s v="Other fabricated metal manufacturing"/>
    <s v="135"/>
    <s v="Engineered wood member and truss manufacturing"/>
    <n v="15055"/>
    <s v="Industry Use"/>
    <n v="4.78E-6"/>
    <x v="8"/>
    <x v="8"/>
    <x v="8"/>
    <x v="8"/>
  </r>
  <r>
    <s v="259"/>
    <s v="Other fabricated metal manufacturing"/>
    <s v="137"/>
    <s v="Wood windows and door manufacturing"/>
    <n v="15055"/>
    <s v="Industry Use"/>
    <n v="1.75E-6"/>
    <x v="8"/>
    <x v="8"/>
    <x v="8"/>
    <x v="8"/>
  </r>
  <r>
    <s v="259"/>
    <s v="Other fabricated metal manufacturing"/>
    <s v="139"/>
    <s v="Other millwork, including flooring"/>
    <n v="15055"/>
    <s v="Industry Use"/>
    <n v="1.39E-6"/>
    <x v="8"/>
    <x v="8"/>
    <x v="8"/>
    <x v="8"/>
  </r>
  <r>
    <s v="259"/>
    <s v="Other fabricated metal manufacturing"/>
    <s v="140"/>
    <s v="Wood container and pallet manufacturing"/>
    <n v="15055"/>
    <s v="Industry Use"/>
    <n v="1.5999999999999999E-6"/>
    <x v="8"/>
    <x v="8"/>
    <x v="8"/>
    <x v="8"/>
  </r>
  <r>
    <s v="259"/>
    <s v="Other fabricated metal manufacturing"/>
    <s v="143"/>
    <s v="All other miscellaneous wood product manufacturing"/>
    <n v="15055"/>
    <s v="Industry Use"/>
    <n v="6.6199999999999997E-7"/>
    <x v="8"/>
    <x v="8"/>
    <x v="8"/>
    <x v="8"/>
  </r>
  <r>
    <s v="259"/>
    <s v="Other fabricated metal manufacturing"/>
    <s v="147"/>
    <s v="Paperboard container manufacturing"/>
    <n v="15055"/>
    <s v="Industry Use"/>
    <n v="1.9372090000000001E-3"/>
    <x v="8"/>
    <x v="8"/>
    <x v="8"/>
    <x v="8"/>
  </r>
  <r>
    <s v="259"/>
    <s v="Other fabricated metal manufacturing"/>
    <s v="152"/>
    <s v="Printing"/>
    <n v="15055"/>
    <s v="Industry Use"/>
    <n v="1.354301E-3"/>
    <x v="8"/>
    <x v="8"/>
    <x v="8"/>
    <x v="8"/>
  </r>
  <r>
    <s v="259"/>
    <s v="Other fabricated metal manufacturing"/>
    <s v="163"/>
    <s v="Other basic organic chemical manufacturing"/>
    <n v="15055"/>
    <s v="Industry Use"/>
    <n v="3.18E-5"/>
    <x v="8"/>
    <x v="8"/>
    <x v="8"/>
    <x v="8"/>
  </r>
  <r>
    <s v="259"/>
    <s v="Other fabricated metal manufacturing"/>
    <s v="175"/>
    <s v="Paint and coating manufacturing"/>
    <n v="15055"/>
    <s v="Industry Use"/>
    <n v="9.7000000000000003E-6"/>
    <x v="8"/>
    <x v="8"/>
    <x v="8"/>
    <x v="8"/>
  </r>
  <r>
    <s v="259"/>
    <s v="Other fabricated metal manufacturing"/>
    <s v="177"/>
    <s v="Soap and other detergent manufacturing"/>
    <n v="15055"/>
    <s v="Industry Use"/>
    <n v="3.4400000000000001E-7"/>
    <x v="8"/>
    <x v="8"/>
    <x v="8"/>
    <x v="8"/>
  </r>
  <r>
    <s v="259"/>
    <s v="Other fabricated metal manufacturing"/>
    <s v="190"/>
    <s v="Polystyrene foam product manufacturing"/>
    <n v="15055"/>
    <s v="Industry Use"/>
    <n v="5.51E-7"/>
    <x v="8"/>
    <x v="8"/>
    <x v="8"/>
    <x v="8"/>
  </r>
  <r>
    <s v="259"/>
    <s v="Other fabricated metal manufacturing"/>
    <s v="191"/>
    <s v="Urethane and other foam product (except polystyrene) manufacturing"/>
    <n v="15055"/>
    <s v="Industry Use"/>
    <n v="1.2699999999999999E-6"/>
    <x v="8"/>
    <x v="8"/>
    <x v="8"/>
    <x v="8"/>
  </r>
  <r>
    <s v="259"/>
    <s v="Other fabricated metal manufacturing"/>
    <s v="192"/>
    <s v="Plastics bottle manufacturing"/>
    <n v="15055"/>
    <s v="Industry Use"/>
    <n v="1.1799999999999999E-6"/>
    <x v="8"/>
    <x v="8"/>
    <x v="8"/>
    <x v="8"/>
  </r>
  <r>
    <s v="259"/>
    <s v="Other fabricated metal manufacturing"/>
    <s v="195"/>
    <s v="Rubber and plastics hoses and belting manufacturing"/>
    <n v="15055"/>
    <s v="Industry Use"/>
    <n v="5.9449399999999999E-4"/>
    <x v="8"/>
    <x v="8"/>
    <x v="8"/>
    <x v="8"/>
  </r>
  <r>
    <s v="259"/>
    <s v="Other fabricated metal manufacturing"/>
    <s v="197"/>
    <s v="Pottery, ceramics, and plumbing fixture manufacturing"/>
    <n v="15055"/>
    <s v="Industry Use"/>
    <n v="1.92E-8"/>
    <x v="8"/>
    <x v="8"/>
    <x v="8"/>
    <x v="8"/>
  </r>
  <r>
    <s v="259"/>
    <s v="Other fabricated metal manufacturing"/>
    <s v="204"/>
    <s v="Ready-mix concrete manufacturing"/>
    <n v="15055"/>
    <s v="Industry Use"/>
    <n v="2.1999999999999999E-5"/>
    <x v="8"/>
    <x v="8"/>
    <x v="8"/>
    <x v="8"/>
  </r>
  <r>
    <s v="259"/>
    <s v="Other fabricated metal manufacturing"/>
    <s v="207"/>
    <s v="Other concrete product manufacturing"/>
    <n v="15055"/>
    <s v="Industry Use"/>
    <n v="6.1800000000000001E-6"/>
    <x v="8"/>
    <x v="8"/>
    <x v="8"/>
    <x v="8"/>
  </r>
  <r>
    <s v="259"/>
    <s v="Other fabricated metal manufacturing"/>
    <s v="211"/>
    <s v="Cut stone and stone product manufacturing"/>
    <n v="15055"/>
    <s v="Industry Use"/>
    <n v="8.5799999999999997E-9"/>
    <x v="8"/>
    <x v="8"/>
    <x v="8"/>
    <x v="8"/>
  </r>
  <r>
    <s v="259"/>
    <s v="Other fabricated metal manufacturing"/>
    <s v="215"/>
    <s v="Iron and steel mills and ferroalloy manufacturing"/>
    <n v="15055"/>
    <s v="Industry Use"/>
    <n v="4.9433089999999999E-3"/>
    <x v="8"/>
    <x v="8"/>
    <x v="8"/>
    <x v="8"/>
  </r>
  <r>
    <s v="259"/>
    <s v="Other fabricated metal manufacturing"/>
    <s v="217"/>
    <s v="Rolled steel shape manufacturing"/>
    <n v="15055"/>
    <s v="Industry Use"/>
    <n v="1.92976E-4"/>
    <x v="8"/>
    <x v="8"/>
    <x v="8"/>
    <x v="8"/>
  </r>
  <r>
    <s v="259"/>
    <s v="Other fabricated metal manufacturing"/>
    <s v="227"/>
    <s v="Ferrous metal foundries"/>
    <n v="15055"/>
    <s v="Industry Use"/>
    <n v="2.18161E-4"/>
    <x v="8"/>
    <x v="8"/>
    <x v="8"/>
    <x v="8"/>
  </r>
  <r>
    <s v="259"/>
    <s v="Other fabricated metal manufacturing"/>
    <s v="228"/>
    <s v="Nonferrous metal foundries"/>
    <n v="15055"/>
    <s v="Industry Use"/>
    <n v="7.0849499999999996E-4"/>
    <x v="8"/>
    <x v="8"/>
    <x v="8"/>
    <x v="8"/>
  </r>
  <r>
    <s v="259"/>
    <s v="Other fabricated metal manufacturing"/>
    <s v="230"/>
    <s v="Crown and closure manufacturing and metal stamping"/>
    <n v="15055"/>
    <s v="Industry Use"/>
    <n v="1.657192E-3"/>
    <x v="8"/>
    <x v="8"/>
    <x v="8"/>
    <x v="8"/>
  </r>
  <r>
    <s v="259"/>
    <s v="Other fabricated metal manufacturing"/>
    <s v="234"/>
    <s v="Handtool manufacturing"/>
    <n v="15055"/>
    <s v="Industry Use"/>
    <n v="6.7000000000000004E-7"/>
    <x v="8"/>
    <x v="8"/>
    <x v="8"/>
    <x v="8"/>
  </r>
  <r>
    <s v="259"/>
    <s v="Other fabricated metal manufacturing"/>
    <s v="236"/>
    <s v="Fabricated structural metal manufacturing"/>
    <n v="15055"/>
    <s v="Industry Use"/>
    <n v="1.07178E-4"/>
    <x v="8"/>
    <x v="8"/>
    <x v="8"/>
    <x v="8"/>
  </r>
  <r>
    <s v="259"/>
    <s v="Other fabricated metal manufacturing"/>
    <s v="238"/>
    <s v="Metal window and door manufacturing"/>
    <n v="15055"/>
    <s v="Industry Use"/>
    <n v="6.3399999999999996E-5"/>
    <x v="8"/>
    <x v="8"/>
    <x v="8"/>
    <x v="8"/>
  </r>
  <r>
    <s v="259"/>
    <s v="Other fabricated metal manufacturing"/>
    <s v="239"/>
    <s v="Sheet metal work manufacturing"/>
    <n v="15055"/>
    <s v="Industry Use"/>
    <n v="7.0295299999999998E-4"/>
    <x v="8"/>
    <x v="8"/>
    <x v="8"/>
    <x v="8"/>
  </r>
  <r>
    <s v="259"/>
    <s v="Other fabricated metal manufacturing"/>
    <s v="240"/>
    <s v="Ornamental and architectural metal work manufacturing"/>
    <n v="15055"/>
    <s v="Industry Use"/>
    <n v="3.5200000000000002E-6"/>
    <x v="8"/>
    <x v="8"/>
    <x v="8"/>
    <x v="8"/>
  </r>
  <r>
    <s v="259"/>
    <s v="Other fabricated metal manufacturing"/>
    <s v="242"/>
    <s v="Metal tank (heavy gauge) manufacturing"/>
    <n v="15055"/>
    <s v="Industry Use"/>
    <n v="2.3200000000000001E-5"/>
    <x v="8"/>
    <x v="8"/>
    <x v="8"/>
    <x v="8"/>
  </r>
  <r>
    <s v="259"/>
    <s v="Other fabricated metal manufacturing"/>
    <s v="244"/>
    <s v="Metal barrels, drums and pails manufacturing"/>
    <n v="15055"/>
    <s v="Industry Use"/>
    <n v="2.1354699999999999E-4"/>
    <x v="8"/>
    <x v="8"/>
    <x v="8"/>
    <x v="8"/>
  </r>
  <r>
    <s v="259"/>
    <s v="Other fabricated metal manufacturing"/>
    <s v="247"/>
    <s v="Machine shops"/>
    <n v="15055"/>
    <s v="Industry Use"/>
    <n v="1.514135E-3"/>
    <x v="8"/>
    <x v="8"/>
    <x v="8"/>
    <x v="8"/>
  </r>
  <r>
    <s v="259"/>
    <s v="Other fabricated metal manufacturing"/>
    <s v="248"/>
    <s v="Turned product and screw, nut, and bolt manufacturing"/>
    <n v="15055"/>
    <s v="Industry Use"/>
    <n v="3.7932859999999999E-3"/>
    <x v="8"/>
    <x v="8"/>
    <x v="8"/>
    <x v="8"/>
  </r>
  <r>
    <s v="259"/>
    <s v="Other fabricated metal manufacturing"/>
    <s v="251"/>
    <s v="Electroplating, anodizing, and coloring metal"/>
    <n v="15055"/>
    <s v="Industry Use"/>
    <n v="1.3636900000000001E-4"/>
    <x v="8"/>
    <x v="8"/>
    <x v="8"/>
    <x v="8"/>
  </r>
  <r>
    <s v="259"/>
    <s v="Other fabricated metal manufacturing"/>
    <s v="252"/>
    <s v="Valve and fittings, other than plumbing, manufacturing"/>
    <n v="15055"/>
    <s v="Industry Use"/>
    <n v="4.60495E-4"/>
    <x v="8"/>
    <x v="8"/>
    <x v="8"/>
    <x v="8"/>
  </r>
  <r>
    <s v="259"/>
    <s v="Other fabricated metal manufacturing"/>
    <s v="259"/>
    <s v="Other fabricated metal manufacturing"/>
    <n v="15055"/>
    <s v="Industry Use"/>
    <n v="1.7269099999999999E-4"/>
    <x v="8"/>
    <x v="8"/>
    <x v="8"/>
    <x v="8"/>
  </r>
  <r>
    <s v="259"/>
    <s v="Other fabricated metal manufacturing"/>
    <s v="261"/>
    <s v="Lawn and garden equipment manufacturing"/>
    <n v="15055"/>
    <s v="Industry Use"/>
    <n v="2.7300000000000002E-7"/>
    <x v="8"/>
    <x v="8"/>
    <x v="8"/>
    <x v="8"/>
  </r>
  <r>
    <s v="259"/>
    <s v="Other fabricated metal manufacturing"/>
    <s v="262"/>
    <s v="Construction machinery manufacturing"/>
    <n v="15055"/>
    <s v="Industry Use"/>
    <n v="1.31E-5"/>
    <x v="8"/>
    <x v="8"/>
    <x v="8"/>
    <x v="8"/>
  </r>
  <r>
    <s v="259"/>
    <s v="Other fabricated metal manufacturing"/>
    <s v="269"/>
    <s v="All other industrial machinery manufacturing"/>
    <n v="15055"/>
    <s v="Industry Use"/>
    <n v="4.5199999999999999E-6"/>
    <x v="8"/>
    <x v="8"/>
    <x v="8"/>
    <x v="8"/>
  </r>
  <r>
    <s v="259"/>
    <s v="Other fabricated metal manufacturing"/>
    <s v="275"/>
    <s v="Air conditioning, refrigeration, and warm air heating equipment manufacturing"/>
    <n v="15055"/>
    <s v="Industry Use"/>
    <n v="3.4600000000000001E-5"/>
    <x v="8"/>
    <x v="8"/>
    <x v="8"/>
    <x v="8"/>
  </r>
  <r>
    <s v="259"/>
    <s v="Other fabricated metal manufacturing"/>
    <s v="276"/>
    <s v="Industrial mold manufacturing"/>
    <n v="15055"/>
    <s v="Industry Use"/>
    <n v="2.23E-5"/>
    <x v="8"/>
    <x v="8"/>
    <x v="8"/>
    <x v="8"/>
  </r>
  <r>
    <s v="259"/>
    <s v="Other fabricated metal manufacturing"/>
    <s v="277"/>
    <s v="Special tool, die, jig, and fixture manufacturing"/>
    <n v="15055"/>
    <s v="Industry Use"/>
    <n v="1.88E-5"/>
    <x v="8"/>
    <x v="8"/>
    <x v="8"/>
    <x v="8"/>
  </r>
  <r>
    <s v="259"/>
    <s v="Other fabricated metal manufacturing"/>
    <s v="282"/>
    <s v="Speed changer, industrial high-speed drive, and gear manufacturing"/>
    <n v="15055"/>
    <s v="Industry Use"/>
    <n v="1.0100000000000001E-6"/>
    <x v="8"/>
    <x v="8"/>
    <x v="8"/>
    <x v="8"/>
  </r>
  <r>
    <s v="259"/>
    <s v="Other fabricated metal manufacturing"/>
    <s v="294"/>
    <s v="Industrial process furnace and oven manufacturing"/>
    <n v="15055"/>
    <s v="Industry Use"/>
    <n v="4.1300000000000001E-5"/>
    <x v="8"/>
    <x v="8"/>
    <x v="8"/>
    <x v="8"/>
  </r>
  <r>
    <s v="259"/>
    <s v="Other fabricated metal manufacturing"/>
    <s v="297"/>
    <s v="Scales, balances, and miscellaneous general purpose machinery manufacturing"/>
    <n v="15055"/>
    <s v="Industry Use"/>
    <n v="1.00553E-4"/>
    <x v="8"/>
    <x v="8"/>
    <x v="8"/>
    <x v="8"/>
  </r>
  <r>
    <s v="259"/>
    <s v="Other fabricated metal manufacturing"/>
    <s v="307"/>
    <s v="Semiconductor and related device manufacturing"/>
    <n v="15055"/>
    <s v="Industry Use"/>
    <n v="1.1399999999999999E-5"/>
    <x v="8"/>
    <x v="8"/>
    <x v="8"/>
    <x v="8"/>
  </r>
  <r>
    <s v="259"/>
    <s v="Other fabricated metal manufacturing"/>
    <s v="317"/>
    <s v="Analytical laboratory instrument manufacturing"/>
    <n v="15055"/>
    <s v="Industry Use"/>
    <n v="2.93E-9"/>
    <x v="8"/>
    <x v="8"/>
    <x v="8"/>
    <x v="8"/>
  </r>
  <r>
    <s v="259"/>
    <s v="Other fabricated metal manufacturing"/>
    <s v="323"/>
    <s v="Lighting fixture manufacturing"/>
    <n v="15055"/>
    <s v="Industry Use"/>
    <n v="2.6800000000000002E-6"/>
    <x v="8"/>
    <x v="8"/>
    <x v="8"/>
    <x v="8"/>
  </r>
  <r>
    <s v="259"/>
    <s v="Other fabricated metal manufacturing"/>
    <s v="330"/>
    <s v="Motor and generator manufacturing"/>
    <n v="15055"/>
    <s v="Industry Use"/>
    <n v="1.3303100000000001E-4"/>
    <x v="8"/>
    <x v="8"/>
    <x v="8"/>
    <x v="8"/>
  </r>
  <r>
    <s v="259"/>
    <s v="Other fabricated metal manufacturing"/>
    <s v="341"/>
    <s v="Light truck and utility vehicle manufacturing"/>
    <n v="15055"/>
    <s v="Industry Use"/>
    <n v="5.5000000000000003E-7"/>
    <x v="8"/>
    <x v="8"/>
    <x v="8"/>
    <x v="8"/>
  </r>
  <r>
    <s v="259"/>
    <s v="Other fabricated metal manufacturing"/>
    <s v="343"/>
    <s v="Motor vehicle body manufacturing"/>
    <n v="15055"/>
    <s v="Industry Use"/>
    <n v="5.4200000000000002E-8"/>
    <x v="8"/>
    <x v="8"/>
    <x v="8"/>
    <x v="8"/>
  </r>
  <r>
    <s v="259"/>
    <s v="Other fabricated metal manufacturing"/>
    <s v="346"/>
    <s v="Travel trailer and camper manufacturing"/>
    <n v="15055"/>
    <s v="Industry Use"/>
    <n v="3.2500000000000001E-7"/>
    <x v="8"/>
    <x v="8"/>
    <x v="8"/>
    <x v="8"/>
  </r>
  <r>
    <s v="259"/>
    <s v="Other fabricated metal manufacturing"/>
    <s v="348"/>
    <s v="Motor vehicle electrical and electronic equipment manufacturing"/>
    <n v="15055"/>
    <s v="Industry Use"/>
    <n v="1.2300000000000001E-5"/>
    <x v="8"/>
    <x v="8"/>
    <x v="8"/>
    <x v="8"/>
  </r>
  <r>
    <s v="259"/>
    <s v="Other fabricated metal manufacturing"/>
    <s v="364"/>
    <s v="All other transportation equipment manufacturing"/>
    <n v="15055"/>
    <s v="Industry Use"/>
    <n v="9.3700000000000001E-6"/>
    <x v="8"/>
    <x v="8"/>
    <x v="8"/>
    <x v="8"/>
  </r>
  <r>
    <s v="259"/>
    <s v="Other fabricated metal manufacturing"/>
    <s v="365"/>
    <s v="Wood kitchen cabinet and countertop manufacturing"/>
    <n v="15055"/>
    <s v="Industry Use"/>
    <n v="4.9399999999999999E-8"/>
    <x v="8"/>
    <x v="8"/>
    <x v="8"/>
    <x v="8"/>
  </r>
  <r>
    <s v="259"/>
    <s v="Other fabricated metal manufacturing"/>
    <s v="371"/>
    <s v="Custom architectural woodwork and millwork"/>
    <n v="15055"/>
    <s v="Industry Use"/>
    <n v="5.99E-7"/>
    <x v="8"/>
    <x v="8"/>
    <x v="8"/>
    <x v="8"/>
  </r>
  <r>
    <s v="259"/>
    <s v="Other fabricated metal manufacturing"/>
    <s v="374"/>
    <s v="Mattress manufacturing"/>
    <n v="15055"/>
    <s v="Industry Use"/>
    <n v="3.3199999999999999E-10"/>
    <x v="8"/>
    <x v="8"/>
    <x v="8"/>
    <x v="8"/>
  </r>
  <r>
    <s v="259"/>
    <s v="Other fabricated metal manufacturing"/>
    <s v="376"/>
    <s v="Surgical and medical instrument manufacturing"/>
    <n v="15055"/>
    <s v="Industry Use"/>
    <n v="5.2099999999999999E-5"/>
    <x v="8"/>
    <x v="8"/>
    <x v="8"/>
    <x v="8"/>
  </r>
  <r>
    <s v="259"/>
    <s v="Other fabricated metal manufacturing"/>
    <s v="378"/>
    <s v="Dental equipment and supplies manufacturing"/>
    <n v="15055"/>
    <s v="Industry Use"/>
    <n v="1.5700000000000002E-8"/>
    <x v="8"/>
    <x v="8"/>
    <x v="8"/>
    <x v="8"/>
  </r>
  <r>
    <s v="259"/>
    <s v="Other fabricated metal manufacturing"/>
    <s v="381"/>
    <s v="Jewelry and silverware manufacturing"/>
    <n v="15055"/>
    <s v="Industry Use"/>
    <n v="5.1099999999999996E-7"/>
    <x v="8"/>
    <x v="8"/>
    <x v="8"/>
    <x v="8"/>
  </r>
  <r>
    <s v="259"/>
    <s v="Other fabricated metal manufacturing"/>
    <s v="382"/>
    <s v="Sporting and athletic goods manufacturing"/>
    <n v="15055"/>
    <s v="Industry Use"/>
    <n v="6.3500000000000006E-8"/>
    <x v="8"/>
    <x v="8"/>
    <x v="8"/>
    <x v="8"/>
  </r>
  <r>
    <s v="259"/>
    <s v="Other fabricated metal manufacturing"/>
    <s v="383"/>
    <s v="Doll, toy, and game manufacturing"/>
    <n v="15055"/>
    <s v="Industry Use"/>
    <n v="1.4023900000000001E-4"/>
    <x v="8"/>
    <x v="8"/>
    <x v="8"/>
    <x v="8"/>
  </r>
  <r>
    <s v="259"/>
    <s v="Other fabricated metal manufacturing"/>
    <s v="384"/>
    <s v="Office supplies (except paper) manufacturing"/>
    <n v="15055"/>
    <s v="Industry Use"/>
    <n v="1.84E-6"/>
    <x v="8"/>
    <x v="8"/>
    <x v="8"/>
    <x v="8"/>
  </r>
  <r>
    <s v="259"/>
    <s v="Other fabricated metal manufacturing"/>
    <s v="385"/>
    <s v="Sign manufacturing"/>
    <n v="15055"/>
    <s v="Industry Use"/>
    <n v="1.3386600000000001E-4"/>
    <x v="8"/>
    <x v="8"/>
    <x v="8"/>
    <x v="8"/>
  </r>
  <r>
    <s v="259"/>
    <s v="Other fabricated metal manufacturing"/>
    <s v="392"/>
    <s v="Wholesale - Motor vehicle and motor vehicle parts and supplies"/>
    <n v="15055"/>
    <s v="Industry Use"/>
    <n v="4.0626050000000004E-3"/>
    <x v="9"/>
    <x v="9"/>
    <x v="8"/>
    <x v="8"/>
  </r>
  <r>
    <s v="259"/>
    <s v="Other fabricated metal manufacturing"/>
    <s v="393"/>
    <s v="Wholesale - Professional and commercial equipment and supplies"/>
    <n v="15055"/>
    <s v="Industry Use"/>
    <n v="7.7916649999999997E-3"/>
    <x v="9"/>
    <x v="9"/>
    <x v="8"/>
    <x v="8"/>
  </r>
  <r>
    <s v="259"/>
    <s v="Other fabricated metal manufacturing"/>
    <s v="394"/>
    <s v="Wholesale - Household appliances and electrical and electronic goods"/>
    <n v="15055"/>
    <s v="Industry Use"/>
    <n v="5.7353265E-2"/>
    <x v="9"/>
    <x v="9"/>
    <x v="8"/>
    <x v="8"/>
  </r>
  <r>
    <s v="259"/>
    <s v="Other fabricated metal manufacturing"/>
    <s v="395"/>
    <s v="Wholesale - Machinery, equipment, and supplies"/>
    <n v="15055"/>
    <s v="Industry Use"/>
    <n v="5.0757459999999997E-2"/>
    <x v="9"/>
    <x v="9"/>
    <x v="8"/>
    <x v="8"/>
  </r>
  <r>
    <s v="259"/>
    <s v="Other fabricated metal manufacturing"/>
    <s v="396"/>
    <s v="Wholesale - Other durable goods merchant wholesalers"/>
    <n v="15055"/>
    <s v="Industry Use"/>
    <n v="0.152617418"/>
    <x v="9"/>
    <x v="9"/>
    <x v="8"/>
    <x v="8"/>
  </r>
  <r>
    <s v="259"/>
    <s v="Other fabricated metal manufacturing"/>
    <s v="398"/>
    <s v="Wholesale - Grocery and related product wholesalers"/>
    <n v="15055"/>
    <s v="Industry Use"/>
    <n v="3.8426699999999999E-4"/>
    <x v="9"/>
    <x v="9"/>
    <x v="8"/>
    <x v="8"/>
  </r>
  <r>
    <s v="259"/>
    <s v="Other fabricated metal manufacturing"/>
    <s v="399"/>
    <s v="Wholesale - Petroleum and petroleum products"/>
    <n v="15055"/>
    <s v="Industry Use"/>
    <n v="3.5914380000000002E-3"/>
    <x v="9"/>
    <x v="9"/>
    <x v="8"/>
    <x v="8"/>
  </r>
  <r>
    <s v="259"/>
    <s v="Other fabricated metal manufacturing"/>
    <s v="400"/>
    <s v="Wholesale - Other nondurable goods merchant wholesalers"/>
    <n v="15055"/>
    <s v="Industry Use"/>
    <n v="1.7964061999999999E-2"/>
    <x v="9"/>
    <x v="9"/>
    <x v="8"/>
    <x v="8"/>
  </r>
  <r>
    <s v="259"/>
    <s v="Other fabricated metal manufacturing"/>
    <s v="401"/>
    <s v="Wholesale - Wholesale electronic markets and agents and brokers"/>
    <n v="15055"/>
    <s v="Industry Use"/>
    <n v="1.389988E-3"/>
    <x v="9"/>
    <x v="9"/>
    <x v="8"/>
    <x v="8"/>
  </r>
  <r>
    <s v="259"/>
    <s v="Other fabricated metal manufacturing"/>
    <s v="402"/>
    <s v="Retail - Motor vehicle and parts dealers"/>
    <n v="15055"/>
    <s v="Industry Use"/>
    <n v="2.8703890000000001E-3"/>
    <x v="10"/>
    <x v="10"/>
    <x v="8"/>
    <x v="8"/>
  </r>
  <r>
    <s v="259"/>
    <s v="Other fabricated metal manufacturing"/>
    <s v="405"/>
    <s v="Retail - Building material and garden equipment and supplies stores"/>
    <n v="15055"/>
    <s v="Industry Use"/>
    <n v="8.02614E-4"/>
    <x v="10"/>
    <x v="10"/>
    <x v="8"/>
    <x v="8"/>
  </r>
  <r>
    <s v="259"/>
    <s v="Other fabricated metal manufacturing"/>
    <s v="411"/>
    <s v="Retail - General merchandise stores"/>
    <n v="15055"/>
    <s v="Industry Use"/>
    <n v="3.7558900000000001E-4"/>
    <x v="10"/>
    <x v="10"/>
    <x v="8"/>
    <x v="8"/>
  </r>
  <r>
    <s v="259"/>
    <s v="Other fabricated metal manufacturing"/>
    <s v="413"/>
    <s v="Retail - Nonstore retailers"/>
    <n v="15055"/>
    <s v="Industry Use"/>
    <n v="4.0253899999999999E-4"/>
    <x v="10"/>
    <x v="10"/>
    <x v="8"/>
    <x v="8"/>
  </r>
  <r>
    <s v="259"/>
    <s v="Other fabricated metal manufacturing"/>
    <s v="414"/>
    <s v="Air transportation"/>
    <n v="15055"/>
    <s v="Industry Use"/>
    <n v="3.6152599999999998E-4"/>
    <x v="11"/>
    <x v="11"/>
    <x v="8"/>
    <x v="8"/>
  </r>
  <r>
    <s v="259"/>
    <s v="Other fabricated metal manufacturing"/>
    <s v="415"/>
    <s v="Rail transportation"/>
    <n v="15055"/>
    <s v="Industry Use"/>
    <n v="5.4360110000000001E-3"/>
    <x v="11"/>
    <x v="11"/>
    <x v="8"/>
    <x v="8"/>
  </r>
  <r>
    <s v="259"/>
    <s v="Other fabricated metal manufacturing"/>
    <s v="416"/>
    <s v="Water transportation"/>
    <n v="15055"/>
    <s v="Industry Use"/>
    <n v="1.66E-5"/>
    <x v="11"/>
    <x v="11"/>
    <x v="8"/>
    <x v="8"/>
  </r>
  <r>
    <s v="259"/>
    <s v="Other fabricated metal manufacturing"/>
    <s v="417"/>
    <s v="Truck transportation"/>
    <n v="15055"/>
    <s v="Industry Use"/>
    <n v="6.0163845000000001E-2"/>
    <x v="11"/>
    <x v="11"/>
    <x v="8"/>
    <x v="8"/>
  </r>
  <r>
    <s v="259"/>
    <s v="Other fabricated metal manufacturing"/>
    <s v="418"/>
    <s v="Transit and ground passenger transportation"/>
    <n v="15055"/>
    <s v="Industry Use"/>
    <n v="2.8889399999999999E-4"/>
    <x v="11"/>
    <x v="11"/>
    <x v="8"/>
    <x v="8"/>
  </r>
  <r>
    <s v="259"/>
    <s v="Other fabricated metal manufacturing"/>
    <s v="420"/>
    <s v="Scenic and sightseeing transportation and support activities for transportation"/>
    <n v="15055"/>
    <s v="Industry Use"/>
    <n v="2.0307200000000002E-3"/>
    <x v="11"/>
    <x v="11"/>
    <x v="8"/>
    <x v="8"/>
  </r>
  <r>
    <s v="259"/>
    <s v="Other fabricated metal manufacturing"/>
    <s v="421"/>
    <s v="Couriers and messengers"/>
    <n v="15055"/>
    <s v="Industry Use"/>
    <n v="2.58E-5"/>
    <x v="11"/>
    <x v="11"/>
    <x v="8"/>
    <x v="8"/>
  </r>
  <r>
    <s v="259"/>
    <s v="Other fabricated metal manufacturing"/>
    <s v="422"/>
    <s v="Warehousing and storage"/>
    <n v="15055"/>
    <s v="Industry Use"/>
    <n v="1.5666797999999999E-2"/>
    <x v="11"/>
    <x v="11"/>
    <x v="8"/>
    <x v="8"/>
  </r>
  <r>
    <s v="259"/>
    <s v="Other fabricated metal manufacturing"/>
    <s v="423"/>
    <s v="Newspaper publishers"/>
    <n v="15055"/>
    <s v="Industry Use"/>
    <n v="3.5769479999999999E-3"/>
    <x v="12"/>
    <x v="12"/>
    <x v="8"/>
    <x v="8"/>
  </r>
  <r>
    <s v="259"/>
    <s v="Other fabricated metal manufacturing"/>
    <s v="424"/>
    <s v="Periodical publishers"/>
    <n v="15055"/>
    <s v="Industry Use"/>
    <n v="2.6911399999999999E-4"/>
    <x v="12"/>
    <x v="12"/>
    <x v="8"/>
    <x v="8"/>
  </r>
  <r>
    <s v="259"/>
    <s v="Other fabricated metal manufacturing"/>
    <s v="425"/>
    <s v="Book publishers"/>
    <n v="15055"/>
    <s v="Industry Use"/>
    <n v="1.7489900000000001E-4"/>
    <x v="12"/>
    <x v="12"/>
    <x v="8"/>
    <x v="8"/>
  </r>
  <r>
    <s v="259"/>
    <s v="Other fabricated metal manufacturing"/>
    <s v="428"/>
    <s v="Software publishers"/>
    <n v="15055"/>
    <s v="Industry Use"/>
    <n v="1.041192E-3"/>
    <x v="12"/>
    <x v="12"/>
    <x v="8"/>
    <x v="8"/>
  </r>
  <r>
    <s v="259"/>
    <s v="Other fabricated metal manufacturing"/>
    <s v="429"/>
    <s v="Motion picture and video industries"/>
    <n v="15055"/>
    <s v="Industry Use"/>
    <n v="1.3499999999999999E-5"/>
    <x v="12"/>
    <x v="12"/>
    <x v="8"/>
    <x v="8"/>
  </r>
  <r>
    <s v="259"/>
    <s v="Other fabricated metal manufacturing"/>
    <s v="431"/>
    <s v="Radio and television broadcasting"/>
    <n v="15055"/>
    <s v="Industry Use"/>
    <n v="2.4764639999999998E-3"/>
    <x v="12"/>
    <x v="12"/>
    <x v="8"/>
    <x v="8"/>
  </r>
  <r>
    <s v="259"/>
    <s v="Other fabricated metal manufacturing"/>
    <s v="432"/>
    <s v="Cable and other subscription programming"/>
    <n v="15055"/>
    <s v="Industry Use"/>
    <n v="4.80822E-4"/>
    <x v="12"/>
    <x v="12"/>
    <x v="8"/>
    <x v="8"/>
  </r>
  <r>
    <s v="259"/>
    <s v="Other fabricated metal manufacturing"/>
    <s v="433"/>
    <s v="Wired telecommunications carriers"/>
    <n v="15055"/>
    <s v="Industry Use"/>
    <n v="8.0154449999999995E-3"/>
    <x v="12"/>
    <x v="12"/>
    <x v="8"/>
    <x v="8"/>
  </r>
  <r>
    <s v="259"/>
    <s v="Other fabricated metal manufacturing"/>
    <s v="436"/>
    <s v="Data processing, hosting, and related services"/>
    <n v="15055"/>
    <s v="Industry Use"/>
    <n v="2.3279231000000001E-2"/>
    <x v="12"/>
    <x v="12"/>
    <x v="8"/>
    <x v="8"/>
  </r>
  <r>
    <s v="259"/>
    <s v="Other fabricated metal manufacturing"/>
    <s v="437"/>
    <s v="News syndicates, libraries, archives and all other information services"/>
    <n v="15055"/>
    <s v="Industry Use"/>
    <n v="3.99E-8"/>
    <x v="12"/>
    <x v="12"/>
    <x v="8"/>
    <x v="8"/>
  </r>
  <r>
    <s v="259"/>
    <s v="Other fabricated metal manufacturing"/>
    <s v="438"/>
    <s v="Internet publishing and broadcasting and web search portals"/>
    <n v="15055"/>
    <s v="Industry Use"/>
    <n v="1.0374220000000001E-3"/>
    <x v="12"/>
    <x v="12"/>
    <x v="8"/>
    <x v="8"/>
  </r>
  <r>
    <s v="259"/>
    <s v="Other fabricated metal manufacturing"/>
    <s v="439"/>
    <s v="Nondepository credit intermediation and related activities"/>
    <n v="15055"/>
    <s v="Industry Use"/>
    <n v="4.0630739999999999E-3"/>
    <x v="13"/>
    <x v="13"/>
    <x v="8"/>
    <x v="8"/>
  </r>
  <r>
    <s v="259"/>
    <s v="Other fabricated metal manufacturing"/>
    <s v="440"/>
    <s v="Securities and commodity contracts intermediation and brokerage"/>
    <n v="15055"/>
    <s v="Industry Use"/>
    <n v="8.9537079999999995E-3"/>
    <x v="13"/>
    <x v="13"/>
    <x v="8"/>
    <x v="8"/>
  </r>
  <r>
    <s v="259"/>
    <s v="Other fabricated metal manufacturing"/>
    <s v="441"/>
    <s v="Monetary authorities and depository credit intermediation"/>
    <n v="15055"/>
    <s v="Industry Use"/>
    <n v="3.4665437E-2"/>
    <x v="13"/>
    <x v="13"/>
    <x v="8"/>
    <x v="8"/>
  </r>
  <r>
    <s v="259"/>
    <s v="Other fabricated metal manufacturing"/>
    <s v="442"/>
    <s v="Other financial investment activities"/>
    <n v="15055"/>
    <s v="Industry Use"/>
    <n v="6.8132729999999999E-3"/>
    <x v="13"/>
    <x v="13"/>
    <x v="8"/>
    <x v="8"/>
  </r>
  <r>
    <s v="259"/>
    <s v="Other fabricated metal manufacturing"/>
    <s v="443"/>
    <s v="Direct life insurance carriers"/>
    <n v="15055"/>
    <s v="Industry Use"/>
    <n v="1.1399999999999999E-5"/>
    <x v="13"/>
    <x v="13"/>
    <x v="8"/>
    <x v="8"/>
  </r>
  <r>
    <s v="259"/>
    <s v="Other fabricated metal manufacturing"/>
    <s v="444"/>
    <s v="Insurance carriers, except direct life"/>
    <n v="15055"/>
    <s v="Industry Use"/>
    <n v="7.3166500000000005E-4"/>
    <x v="13"/>
    <x v="13"/>
    <x v="8"/>
    <x v="8"/>
  </r>
  <r>
    <s v="259"/>
    <s v="Other fabricated metal manufacturing"/>
    <s v="445"/>
    <s v="Insurance agencies, brokerages, and related activities"/>
    <n v="15055"/>
    <s v="Industry Use"/>
    <n v="6.7406209999999996E-3"/>
    <x v="13"/>
    <x v="13"/>
    <x v="8"/>
    <x v="8"/>
  </r>
  <r>
    <s v="259"/>
    <s v="Other fabricated metal manufacturing"/>
    <s v="447"/>
    <s v="Other real estate"/>
    <n v="15055"/>
    <s v="Industry Use"/>
    <n v="4.2262543E-2"/>
    <x v="14"/>
    <x v="14"/>
    <x v="8"/>
    <x v="8"/>
  </r>
  <r>
    <s v="259"/>
    <s v="Other fabricated metal manufacturing"/>
    <s v="450"/>
    <s v="Automotive equipment rental and leasing"/>
    <n v="15055"/>
    <s v="Industry Use"/>
    <n v="1.554396E-3"/>
    <x v="15"/>
    <x v="15"/>
    <x v="8"/>
    <x v="8"/>
  </r>
  <r>
    <s v="259"/>
    <s v="Other fabricated metal manufacturing"/>
    <s v="451"/>
    <s v="General and consumer goods rental except video tapes and discs"/>
    <n v="15055"/>
    <s v="Industry Use"/>
    <n v="8.8346699999999998E-4"/>
    <x v="15"/>
    <x v="15"/>
    <x v="8"/>
    <x v="8"/>
  </r>
  <r>
    <s v="259"/>
    <s v="Other fabricated metal manufacturing"/>
    <s v="453"/>
    <s v="Commercial and industrial machinery and equipment rental and leasing"/>
    <n v="15055"/>
    <s v="Industry Use"/>
    <n v="4.1607170000000004E-3"/>
    <x v="15"/>
    <x v="15"/>
    <x v="8"/>
    <x v="8"/>
  </r>
  <r>
    <s v="259"/>
    <s v="Other fabricated metal manufacturing"/>
    <s v="454"/>
    <s v="Lessors of nonfinancial intangible assets"/>
    <n v="15055"/>
    <s v="Industry Use"/>
    <n v="1.0314980000000001E-3"/>
    <x v="15"/>
    <x v="15"/>
    <x v="8"/>
    <x v="8"/>
  </r>
  <r>
    <s v="259"/>
    <s v="Other fabricated metal manufacturing"/>
    <s v="455"/>
    <s v="Legal services"/>
    <n v="15055"/>
    <s v="Industry Use"/>
    <n v="9.273959E-3"/>
    <x v="16"/>
    <x v="16"/>
    <x v="8"/>
    <x v="8"/>
  </r>
  <r>
    <s v="259"/>
    <s v="Other fabricated metal manufacturing"/>
    <s v="456"/>
    <s v="Accounting, tax preparation, bookkeeping, and payroll services"/>
    <n v="15055"/>
    <s v="Industry Use"/>
    <n v="1.6030661000000002E-2"/>
    <x v="16"/>
    <x v="16"/>
    <x v="8"/>
    <x v="8"/>
  </r>
  <r>
    <s v="259"/>
    <s v="Other fabricated metal manufacturing"/>
    <s v="457"/>
    <s v="Architectural, engineering, and related services"/>
    <n v="15055"/>
    <s v="Industry Use"/>
    <n v="9.5393560000000006E-3"/>
    <x v="16"/>
    <x v="16"/>
    <x v="8"/>
    <x v="8"/>
  </r>
  <r>
    <s v="259"/>
    <s v="Other fabricated metal manufacturing"/>
    <s v="458"/>
    <s v="Specialized design services"/>
    <n v="15055"/>
    <s v="Industry Use"/>
    <n v="4.0758060000000004E-3"/>
    <x v="16"/>
    <x v="16"/>
    <x v="8"/>
    <x v="8"/>
  </r>
  <r>
    <s v="259"/>
    <s v="Other fabricated metal manufacturing"/>
    <s v="459"/>
    <s v="Custom computer programming services"/>
    <n v="15055"/>
    <s v="Industry Use"/>
    <n v="2.4417799E-2"/>
    <x v="16"/>
    <x v="16"/>
    <x v="8"/>
    <x v="8"/>
  </r>
  <r>
    <s v="259"/>
    <s v="Other fabricated metal manufacturing"/>
    <s v="460"/>
    <s v="Computer systems design services"/>
    <n v="15055"/>
    <s v="Industry Use"/>
    <n v="1.4089856E-2"/>
    <x v="16"/>
    <x v="16"/>
    <x v="8"/>
    <x v="8"/>
  </r>
  <r>
    <s v="259"/>
    <s v="Other fabricated metal manufacturing"/>
    <s v="461"/>
    <s v="Other computer related services, including facilities management"/>
    <n v="15055"/>
    <s v="Industry Use"/>
    <n v="2.0521519999999998E-3"/>
    <x v="16"/>
    <x v="16"/>
    <x v="8"/>
    <x v="8"/>
  </r>
  <r>
    <s v="259"/>
    <s v="Other fabricated metal manufacturing"/>
    <s v="462"/>
    <s v="Management consulting services"/>
    <n v="15055"/>
    <s v="Industry Use"/>
    <n v="1.0327159999999999E-3"/>
    <x v="16"/>
    <x v="16"/>
    <x v="8"/>
    <x v="8"/>
  </r>
  <r>
    <s v="259"/>
    <s v="Other fabricated metal manufacturing"/>
    <s v="463"/>
    <s v="Environmental and other technical consulting services"/>
    <n v="15055"/>
    <s v="Industry Use"/>
    <n v="1.47966E-4"/>
    <x v="16"/>
    <x v="16"/>
    <x v="8"/>
    <x v="8"/>
  </r>
  <r>
    <s v="259"/>
    <s v="Other fabricated metal manufacturing"/>
    <s v="464"/>
    <s v="Scientific research and development services"/>
    <n v="15055"/>
    <s v="Industry Use"/>
    <n v="3.4668379999999999E-3"/>
    <x v="16"/>
    <x v="16"/>
    <x v="8"/>
    <x v="8"/>
  </r>
  <r>
    <s v="259"/>
    <s v="Other fabricated metal manufacturing"/>
    <s v="465"/>
    <s v="Advertising, public relations, and related services"/>
    <n v="15055"/>
    <s v="Industry Use"/>
    <n v="4.7002939999999998E-3"/>
    <x v="16"/>
    <x v="16"/>
    <x v="8"/>
    <x v="8"/>
  </r>
  <r>
    <s v="259"/>
    <s v="Other fabricated metal manufacturing"/>
    <s v="468"/>
    <s v="Marketing research and all other miscellaneous professional, scientific, and technical services"/>
    <n v="15055"/>
    <s v="Industry Use"/>
    <n v="9.7194310000000006E-3"/>
    <x v="16"/>
    <x v="16"/>
    <x v="8"/>
    <x v="8"/>
  </r>
  <r>
    <s v="259"/>
    <s v="Other fabricated metal manufacturing"/>
    <s v="469"/>
    <s v="Management of companies and enterprises"/>
    <n v="15055"/>
    <s v="Industry Use"/>
    <n v="5.673893E-2"/>
    <x v="17"/>
    <x v="17"/>
    <x v="8"/>
    <x v="8"/>
  </r>
  <r>
    <s v="259"/>
    <s v="Other fabricated metal manufacturing"/>
    <s v="470"/>
    <s v="Office administrative services"/>
    <n v="15055"/>
    <s v="Industry Use"/>
    <n v="3.5542000000000001E-4"/>
    <x v="17"/>
    <x v="17"/>
    <x v="8"/>
    <x v="8"/>
  </r>
  <r>
    <s v="259"/>
    <s v="Other fabricated metal manufacturing"/>
    <s v="471"/>
    <s v="Facilities support services"/>
    <n v="15055"/>
    <s v="Industry Use"/>
    <n v="1.2458339999999999E-3"/>
    <x v="17"/>
    <x v="17"/>
    <x v="8"/>
    <x v="8"/>
  </r>
  <r>
    <s v="259"/>
    <s v="Other fabricated metal manufacturing"/>
    <s v="472"/>
    <s v="Employment services"/>
    <n v="15055"/>
    <s v="Industry Use"/>
    <n v="2.5789624000000001E-2"/>
    <x v="17"/>
    <x v="17"/>
    <x v="8"/>
    <x v="8"/>
  </r>
  <r>
    <s v="259"/>
    <s v="Other fabricated metal manufacturing"/>
    <s v="473"/>
    <s v="Business support services"/>
    <n v="15055"/>
    <s v="Industry Use"/>
    <n v="7.8493799999999996E-3"/>
    <x v="17"/>
    <x v="17"/>
    <x v="8"/>
    <x v="8"/>
  </r>
  <r>
    <s v="259"/>
    <s v="Other fabricated metal manufacturing"/>
    <s v="475"/>
    <s v="Investigation and security services"/>
    <n v="15055"/>
    <s v="Industry Use"/>
    <n v="1.4806929999999999E-3"/>
    <x v="17"/>
    <x v="17"/>
    <x v="8"/>
    <x v="8"/>
  </r>
  <r>
    <s v="259"/>
    <s v="Other fabricated metal manufacturing"/>
    <s v="476"/>
    <s v="Services to buildings"/>
    <n v="15055"/>
    <s v="Industry Use"/>
    <n v="5.134324E-3"/>
    <x v="17"/>
    <x v="17"/>
    <x v="8"/>
    <x v="8"/>
  </r>
  <r>
    <s v="259"/>
    <s v="Other fabricated metal manufacturing"/>
    <s v="477"/>
    <s v="Landscape and horticultural services"/>
    <n v="15055"/>
    <s v="Industry Use"/>
    <n v="2.5393960000000002E-3"/>
    <x v="17"/>
    <x v="17"/>
    <x v="8"/>
    <x v="8"/>
  </r>
  <r>
    <s v="259"/>
    <s v="Other fabricated metal manufacturing"/>
    <s v="478"/>
    <s v="Other support services"/>
    <n v="15055"/>
    <s v="Industry Use"/>
    <n v="2.3095519999999999E-3"/>
    <x v="17"/>
    <x v="17"/>
    <x v="8"/>
    <x v="8"/>
  </r>
  <r>
    <s v="259"/>
    <s v="Other fabricated metal manufacturing"/>
    <s v="479"/>
    <s v="Waste management and remediation services"/>
    <n v="15055"/>
    <s v="Industry Use"/>
    <n v="6.3542670000000002E-3"/>
    <x v="17"/>
    <x v="17"/>
    <x v="8"/>
    <x v="8"/>
  </r>
  <r>
    <s v="259"/>
    <s v="Other fabricated metal manufacturing"/>
    <s v="496"/>
    <s v="Performing arts companies"/>
    <n v="15055"/>
    <s v="Industry Use"/>
    <n v="1.8199999999999999E-6"/>
    <x v="19"/>
    <x v="19"/>
    <x v="8"/>
    <x v="8"/>
  </r>
  <r>
    <s v="259"/>
    <s v="Other fabricated metal manufacturing"/>
    <s v="497"/>
    <s v="Commercial Sports Except Racing"/>
    <n v="15055"/>
    <s v="Industry Use"/>
    <n v="2.2156199999999999E-4"/>
    <x v="19"/>
    <x v="19"/>
    <x v="8"/>
    <x v="8"/>
  </r>
  <r>
    <s v="259"/>
    <s v="Other fabricated metal manufacturing"/>
    <s v="499"/>
    <s v="Independent artists, writers, and performers"/>
    <n v="15055"/>
    <s v="Industry Use"/>
    <n v="1.77E-5"/>
    <x v="19"/>
    <x v="19"/>
    <x v="8"/>
    <x v="8"/>
  </r>
  <r>
    <s v="259"/>
    <s v="Other fabricated metal manufacturing"/>
    <s v="500"/>
    <s v="Promoters of performing arts and sports and agents for public figures"/>
    <n v="15055"/>
    <s v="Industry Use"/>
    <n v="4.2599999999999999E-5"/>
    <x v="19"/>
    <x v="19"/>
    <x v="8"/>
    <x v="8"/>
  </r>
  <r>
    <s v="259"/>
    <s v="Other fabricated metal manufacturing"/>
    <s v="504"/>
    <s v="Other amusement and recreation industries"/>
    <n v="15055"/>
    <s v="Industry Use"/>
    <n v="1.2586699999999999E-4"/>
    <x v="19"/>
    <x v="19"/>
    <x v="8"/>
    <x v="8"/>
  </r>
  <r>
    <s v="259"/>
    <s v="Other fabricated metal manufacturing"/>
    <s v="505"/>
    <s v="Fitness and recreational sports centers"/>
    <n v="15055"/>
    <s v="Industry Use"/>
    <n v="1.3083999999999999E-4"/>
    <x v="19"/>
    <x v="19"/>
    <x v="8"/>
    <x v="8"/>
  </r>
  <r>
    <s v="259"/>
    <s v="Other fabricated metal manufacturing"/>
    <s v="507"/>
    <s v="Hotels and motels, including casino hotels"/>
    <n v="15055"/>
    <s v="Industry Use"/>
    <n v="4.4599999999999996E-6"/>
    <x v="20"/>
    <x v="20"/>
    <x v="8"/>
    <x v="8"/>
  </r>
  <r>
    <s v="259"/>
    <s v="Other fabricated metal manufacturing"/>
    <s v="508"/>
    <s v="Other accommodations"/>
    <n v="15055"/>
    <s v="Industry Use"/>
    <n v="3.7099999999999998E-9"/>
    <x v="20"/>
    <x v="20"/>
    <x v="8"/>
    <x v="8"/>
  </r>
  <r>
    <s v="259"/>
    <s v="Other fabricated metal manufacturing"/>
    <s v="509"/>
    <s v="Full-service restaurants"/>
    <n v="15055"/>
    <s v="Industry Use"/>
    <n v="5.1405579999999999E-3"/>
    <x v="20"/>
    <x v="20"/>
    <x v="8"/>
    <x v="8"/>
  </r>
  <r>
    <s v="259"/>
    <s v="Other fabricated metal manufacturing"/>
    <s v="510"/>
    <s v="Limited-service restaurants"/>
    <n v="15055"/>
    <s v="Industry Use"/>
    <n v="4.0624399999999996E-3"/>
    <x v="20"/>
    <x v="20"/>
    <x v="8"/>
    <x v="8"/>
  </r>
  <r>
    <s v="259"/>
    <s v="Other fabricated metal manufacturing"/>
    <s v="511"/>
    <s v="All other food and drinking places"/>
    <n v="15055"/>
    <s v="Industry Use"/>
    <n v="6.6088900000000001E-4"/>
    <x v="20"/>
    <x v="20"/>
    <x v="8"/>
    <x v="8"/>
  </r>
  <r>
    <s v="259"/>
    <s v="Other fabricated metal manufacturing"/>
    <s v="512"/>
    <s v="Automotive repair and maintenance, except car washes"/>
    <n v="15055"/>
    <s v="Industry Use"/>
    <n v="4.1259499999999998E-3"/>
    <x v="21"/>
    <x v="21"/>
    <x v="8"/>
    <x v="8"/>
  </r>
  <r>
    <s v="259"/>
    <s v="Other fabricated metal manufacturing"/>
    <s v="513"/>
    <s v="Car washes"/>
    <n v="15055"/>
    <s v="Industry Use"/>
    <n v="1.9214379999999999E-3"/>
    <x v="21"/>
    <x v="21"/>
    <x v="8"/>
    <x v="8"/>
  </r>
  <r>
    <s v="259"/>
    <s v="Other fabricated metal manufacturing"/>
    <s v="514"/>
    <s v="Electronic and precision equipment repair and maintenance"/>
    <n v="15055"/>
    <s v="Industry Use"/>
    <n v="2.078969E-3"/>
    <x v="21"/>
    <x v="21"/>
    <x v="8"/>
    <x v="8"/>
  </r>
  <r>
    <s v="259"/>
    <s v="Other fabricated metal manufacturing"/>
    <s v="515"/>
    <s v="Commercial and industrial machinery and equipment repair and maintenance"/>
    <n v="15055"/>
    <s v="Industry Use"/>
    <n v="6.1260899999999998E-3"/>
    <x v="21"/>
    <x v="21"/>
    <x v="8"/>
    <x v="8"/>
  </r>
  <r>
    <s v="259"/>
    <s v="Other fabricated metal manufacturing"/>
    <s v="516"/>
    <s v="Personal and household goods repair and maintenance"/>
    <n v="15055"/>
    <s v="Industry Use"/>
    <n v="4.5062699999999999E-4"/>
    <x v="21"/>
    <x v="21"/>
    <x v="8"/>
    <x v="8"/>
  </r>
  <r>
    <s v="259"/>
    <s v="Other fabricated metal manufacturing"/>
    <s v="519"/>
    <s v="Dry-cleaning and laundry services"/>
    <n v="15055"/>
    <s v="Industry Use"/>
    <n v="1.1200000000000001E-6"/>
    <x v="21"/>
    <x v="21"/>
    <x v="8"/>
    <x v="8"/>
  </r>
  <r>
    <s v="259"/>
    <s v="Other fabricated metal manufacturing"/>
    <s v="523"/>
    <s v="Business and professional associations"/>
    <n v="15055"/>
    <s v="Industry Use"/>
    <n v="5.3051599999999997E-4"/>
    <x v="21"/>
    <x v="21"/>
    <x v="8"/>
    <x v="8"/>
  </r>
  <r>
    <s v="259"/>
    <s v="Other fabricated metal manufacturing"/>
    <s v="526"/>
    <s v="Postal service"/>
    <n v="15055"/>
    <s v="Industry Use"/>
    <n v="3.6500000000000002E-6"/>
    <x v="22"/>
    <x v="22"/>
    <x v="8"/>
    <x v="8"/>
  </r>
  <r>
    <s v="259"/>
    <s v="Other fabricated metal manufacturing"/>
    <s v="528"/>
    <s v="Other federal government enterprises"/>
    <n v="15055"/>
    <s v="Industry Use"/>
    <n v="2.81E-8"/>
    <x v="22"/>
    <x v="22"/>
    <x v="8"/>
    <x v="8"/>
  </r>
  <r>
    <s v="259"/>
    <s v="Other fabricated metal manufacturing"/>
    <s v="532"/>
    <s v="Local government passenger transit"/>
    <n v="15055"/>
    <s v="Industry Use"/>
    <n v="3.5091499999999998E-4"/>
    <x v="22"/>
    <x v="22"/>
    <x v="8"/>
    <x v="8"/>
  </r>
  <r>
    <s v="259"/>
    <s v="Other fabricated metal manufacturing"/>
    <s v="533"/>
    <s v="Local government electric utilities"/>
    <n v="15055"/>
    <s v="Industry Use"/>
    <n v="1.4416640000000001E-3"/>
    <x v="22"/>
    <x v="22"/>
    <x v="8"/>
    <x v="8"/>
  </r>
  <r>
    <s v="259"/>
    <s v="Other fabricated metal manufacturing"/>
    <s v="5001"/>
    <s v="Employee Compensation"/>
    <n v="15053"/>
    <s v="Factor Receipts"/>
    <n v="0.48110625099999998"/>
    <x v="23"/>
    <x v="23"/>
    <x v="8"/>
    <x v="8"/>
  </r>
  <r>
    <s v="259"/>
    <s v="Other fabricated metal manufacturing"/>
    <s v="6001"/>
    <s v="Proprietor Income"/>
    <n v="15053"/>
    <s v="Factor Receipts"/>
    <n v="2.8977381E-2"/>
    <x v="24"/>
    <x v="24"/>
    <x v="8"/>
    <x v="8"/>
  </r>
  <r>
    <s v="259"/>
    <s v="Other fabricated metal manufacturing"/>
    <s v="7001"/>
    <s v="Other Property Type Income"/>
    <n v="15053"/>
    <s v="Factor Receipts"/>
    <n v="0.11297020300000001"/>
    <x v="25"/>
    <x v="25"/>
    <x v="8"/>
    <x v="8"/>
  </r>
  <r>
    <s v="259"/>
    <s v="Other fabricated metal manufacturing"/>
    <s v="8001"/>
    <s v="Taxes on Production and Imports"/>
    <n v="15053"/>
    <s v="Factor Receipts"/>
    <n v="3.9548318999999998E-2"/>
    <x v="26"/>
    <x v="26"/>
    <x v="8"/>
    <x v="8"/>
  </r>
  <r>
    <s v="259"/>
    <s v="Other fabricated metal manufacturing"/>
    <s v="11001"/>
    <s v="Federal Government NonDefense"/>
    <n v="15055"/>
    <s v="Industry Use"/>
    <n v="2.0499999999999999E-6"/>
    <x v="27"/>
    <x v="27"/>
    <x v="8"/>
    <x v="8"/>
  </r>
  <r>
    <s v="259"/>
    <s v="Other fabricated metal manufacturing"/>
    <s v="12001"/>
    <s v="State/Local Govt NonEducation"/>
    <n v="15055"/>
    <s v="Industry Use"/>
    <n v="1.5785490000000001E-3"/>
    <x v="27"/>
    <x v="27"/>
    <x v="8"/>
    <x v="8"/>
  </r>
  <r>
    <s v="259"/>
    <s v="Other fabricated metal manufacturing"/>
    <s v="14002"/>
    <s v="Inventory Additions/Deletions"/>
    <n v="15055"/>
    <s v="Industry Use"/>
    <n v="1.3947699999999999E-4"/>
    <x v="27"/>
    <x v="27"/>
    <x v="8"/>
    <x v="8"/>
  </r>
  <r>
    <s v="259"/>
    <s v="Other fabricated metal manufacturing"/>
    <s v="25001"/>
    <s v="Foreign Trade"/>
    <n v="15056"/>
    <s v="Industry Trade"/>
    <n v="0.46838576300000001"/>
    <x v="28"/>
    <x v="28"/>
    <x v="8"/>
    <x v="8"/>
  </r>
  <r>
    <s v="259"/>
    <s v="Other fabricated metal manufacturing"/>
    <s v="28001"/>
    <s v="Domestic Trade"/>
    <n v="15056"/>
    <s v="Industry Trade"/>
    <n v="1.7303315690000001"/>
    <x v="29"/>
    <x v="29"/>
    <x v="8"/>
    <x v="8"/>
  </r>
  <r>
    <s v="260"/>
    <s v="Farm machinery and equipment manufacturing"/>
    <s v="5001"/>
    <s v="Employee Compensation"/>
    <n v="15053"/>
    <s v="Factor Receipts"/>
    <n v="0"/>
    <x v="23"/>
    <x v="23"/>
    <x v="8"/>
    <x v="8"/>
  </r>
  <r>
    <s v="260"/>
    <s v="Farm machinery and equipment manufacturing"/>
    <s v="6001"/>
    <s v="Proprietor Income"/>
    <n v="15053"/>
    <s v="Factor Receipts"/>
    <n v="0"/>
    <x v="24"/>
    <x v="24"/>
    <x v="8"/>
    <x v="8"/>
  </r>
  <r>
    <s v="260"/>
    <s v="Farm machinery and equipment manufacturing"/>
    <s v="7001"/>
    <s v="Other Property Type Income"/>
    <n v="15053"/>
    <s v="Factor Receipts"/>
    <n v="0"/>
    <x v="25"/>
    <x v="25"/>
    <x v="8"/>
    <x v="8"/>
  </r>
  <r>
    <s v="260"/>
    <s v="Farm machinery and equipment manufacturing"/>
    <s v="8001"/>
    <s v="Taxes on Production and Imports"/>
    <n v="15053"/>
    <s v="Factor Receipts"/>
    <n v="0"/>
    <x v="26"/>
    <x v="26"/>
    <x v="8"/>
    <x v="8"/>
  </r>
  <r>
    <s v="261"/>
    <s v="Lawn and garden equipment manufacturing"/>
    <s v="20"/>
    <s v="Oil and gas extraction"/>
    <n v="15055"/>
    <s v="Industry Use"/>
    <n v="1.7499999999999998E-5"/>
    <x v="4"/>
    <x v="4"/>
    <x v="8"/>
    <x v="8"/>
  </r>
  <r>
    <s v="261"/>
    <s v="Lawn and garden equipment manufacturing"/>
    <s v="35"/>
    <s v="Drilling oil and gas wells"/>
    <n v="15055"/>
    <s v="Industry Use"/>
    <n v="2E-8"/>
    <x v="4"/>
    <x v="4"/>
    <x v="8"/>
    <x v="8"/>
  </r>
  <r>
    <s v="261"/>
    <s v="Lawn and garden equipment manufacturing"/>
    <s v="36"/>
    <s v="Support activities for oil and gas operations"/>
    <n v="15055"/>
    <s v="Industry Use"/>
    <n v="4.48E-10"/>
    <x v="4"/>
    <x v="4"/>
    <x v="8"/>
    <x v="8"/>
  </r>
  <r>
    <s v="261"/>
    <s v="Lawn and garden equipment manufacturing"/>
    <s v="37"/>
    <s v="Metal mining services"/>
    <n v="15055"/>
    <s v="Industry Use"/>
    <n v="5.9800000000000003E-6"/>
    <x v="4"/>
    <x v="4"/>
    <x v="8"/>
    <x v="8"/>
  </r>
  <r>
    <s v="261"/>
    <s v="Lawn and garden equipment manufacturing"/>
    <s v="47"/>
    <s v="Electric power transmission and distribution"/>
    <n v="15055"/>
    <s v="Industry Use"/>
    <n v="4.2339793000000001E-2"/>
    <x v="5"/>
    <x v="5"/>
    <x v="8"/>
    <x v="8"/>
  </r>
  <r>
    <s v="261"/>
    <s v="Lawn and garden equipment manufacturing"/>
    <s v="48"/>
    <s v="Natural gas distribution"/>
    <n v="15055"/>
    <s v="Industry Use"/>
    <n v="4.5138899999999996E-3"/>
    <x v="5"/>
    <x v="5"/>
    <x v="8"/>
    <x v="8"/>
  </r>
  <r>
    <s v="261"/>
    <s v="Lawn and garden equipment manufacturing"/>
    <s v="49"/>
    <s v="Water, sewage and other systems"/>
    <n v="15055"/>
    <s v="Industry Use"/>
    <n v="1.3915999999999999E-4"/>
    <x v="5"/>
    <x v="5"/>
    <x v="8"/>
    <x v="8"/>
  </r>
  <r>
    <s v="261"/>
    <s v="Lawn and garden equipment manufacturing"/>
    <s v="60"/>
    <s v="Maintenance and repair construction of nonresidential structures"/>
    <n v="15055"/>
    <s v="Industry Use"/>
    <n v="1.4848919E-2"/>
    <x v="6"/>
    <x v="6"/>
    <x v="8"/>
    <x v="8"/>
  </r>
  <r>
    <s v="261"/>
    <s v="Lawn and garden equipment manufacturing"/>
    <s v="108"/>
    <s v="Distilleries"/>
    <n v="15055"/>
    <s v="Industry Use"/>
    <n v="1.2500000000000001E-10"/>
    <x v="7"/>
    <x v="7"/>
    <x v="8"/>
    <x v="8"/>
  </r>
  <r>
    <s v="261"/>
    <s v="Lawn and garden equipment manufacturing"/>
    <s v="115"/>
    <s v="Textile and fabric finishing mills"/>
    <n v="15055"/>
    <s v="Industry Use"/>
    <n v="9.9200000000000005E-9"/>
    <x v="8"/>
    <x v="8"/>
    <x v="8"/>
    <x v="8"/>
  </r>
  <r>
    <s v="261"/>
    <s v="Lawn and garden equipment manufacturing"/>
    <s v="119"/>
    <s v="Textile bag and canvas mills"/>
    <n v="15055"/>
    <s v="Industry Use"/>
    <n v="4.9900000000000003E-9"/>
    <x v="8"/>
    <x v="8"/>
    <x v="8"/>
    <x v="8"/>
  </r>
  <r>
    <s v="261"/>
    <s v="Lawn and garden equipment manufacturing"/>
    <s v="121"/>
    <s v="Other textile product mills"/>
    <n v="15055"/>
    <s v="Industry Use"/>
    <n v="4.5399999999999999E-5"/>
    <x v="8"/>
    <x v="8"/>
    <x v="8"/>
    <x v="8"/>
  </r>
  <r>
    <s v="261"/>
    <s v="Lawn and garden equipment manufacturing"/>
    <s v="135"/>
    <s v="Engineered wood member and truss manufacturing"/>
    <n v="15055"/>
    <s v="Industry Use"/>
    <n v="4.2899999999999999E-7"/>
    <x v="8"/>
    <x v="8"/>
    <x v="8"/>
    <x v="8"/>
  </r>
  <r>
    <s v="261"/>
    <s v="Lawn and garden equipment manufacturing"/>
    <s v="137"/>
    <s v="Wood windows and door manufacturing"/>
    <n v="15055"/>
    <s v="Industry Use"/>
    <n v="1.39433E-4"/>
    <x v="8"/>
    <x v="8"/>
    <x v="8"/>
    <x v="8"/>
  </r>
  <r>
    <s v="261"/>
    <s v="Lawn and garden equipment manufacturing"/>
    <s v="139"/>
    <s v="Other millwork, including flooring"/>
    <n v="15055"/>
    <s v="Industry Use"/>
    <n v="8.4500000000000004E-6"/>
    <x v="8"/>
    <x v="8"/>
    <x v="8"/>
    <x v="8"/>
  </r>
  <r>
    <s v="261"/>
    <s v="Lawn and garden equipment manufacturing"/>
    <s v="143"/>
    <s v="All other miscellaneous wood product manufacturing"/>
    <n v="15055"/>
    <s v="Industry Use"/>
    <n v="1.79E-6"/>
    <x v="8"/>
    <x v="8"/>
    <x v="8"/>
    <x v="8"/>
  </r>
  <r>
    <s v="261"/>
    <s v="Lawn and garden equipment manufacturing"/>
    <s v="147"/>
    <s v="Paperboard container manufacturing"/>
    <n v="15055"/>
    <s v="Industry Use"/>
    <n v="5.7177599999999997E-3"/>
    <x v="8"/>
    <x v="8"/>
    <x v="8"/>
    <x v="8"/>
  </r>
  <r>
    <s v="261"/>
    <s v="Lawn and garden equipment manufacturing"/>
    <s v="152"/>
    <s v="Printing"/>
    <n v="15055"/>
    <s v="Industry Use"/>
    <n v="2.0125809999999998E-3"/>
    <x v="8"/>
    <x v="8"/>
    <x v="8"/>
    <x v="8"/>
  </r>
  <r>
    <s v="261"/>
    <s v="Lawn and garden equipment manufacturing"/>
    <s v="163"/>
    <s v="Other basic organic chemical manufacturing"/>
    <n v="15055"/>
    <s v="Industry Use"/>
    <n v="3.6500000000000002E-6"/>
    <x v="8"/>
    <x v="8"/>
    <x v="8"/>
    <x v="8"/>
  </r>
  <r>
    <s v="261"/>
    <s v="Lawn and garden equipment manufacturing"/>
    <s v="175"/>
    <s v="Paint and coating manufacturing"/>
    <n v="15055"/>
    <s v="Industry Use"/>
    <n v="8.3322329999999997E-3"/>
    <x v="8"/>
    <x v="8"/>
    <x v="8"/>
    <x v="8"/>
  </r>
  <r>
    <s v="261"/>
    <s v="Lawn and garden equipment manufacturing"/>
    <s v="177"/>
    <s v="Soap and other detergent manufacturing"/>
    <n v="15055"/>
    <s v="Industry Use"/>
    <n v="7.3799999999999999E-8"/>
    <x v="8"/>
    <x v="8"/>
    <x v="8"/>
    <x v="8"/>
  </r>
  <r>
    <s v="261"/>
    <s v="Lawn and garden equipment manufacturing"/>
    <s v="190"/>
    <s v="Polystyrene foam product manufacturing"/>
    <n v="15055"/>
    <s v="Industry Use"/>
    <n v="7.4800000000000002E-5"/>
    <x v="8"/>
    <x v="8"/>
    <x v="8"/>
    <x v="8"/>
  </r>
  <r>
    <s v="261"/>
    <s v="Lawn and garden equipment manufacturing"/>
    <s v="191"/>
    <s v="Urethane and other foam product (except polystyrene) manufacturing"/>
    <n v="15055"/>
    <s v="Industry Use"/>
    <n v="2.3300000000000001E-5"/>
    <x v="8"/>
    <x v="8"/>
    <x v="8"/>
    <x v="8"/>
  </r>
  <r>
    <s v="261"/>
    <s v="Lawn and garden equipment manufacturing"/>
    <s v="192"/>
    <s v="Plastics bottle manufacturing"/>
    <n v="15055"/>
    <s v="Industry Use"/>
    <n v="4.2500000000000003E-5"/>
    <x v="8"/>
    <x v="8"/>
    <x v="8"/>
    <x v="8"/>
  </r>
  <r>
    <s v="261"/>
    <s v="Lawn and garden equipment manufacturing"/>
    <s v="195"/>
    <s v="Rubber and plastics hoses and belting manufacturing"/>
    <n v="15055"/>
    <s v="Industry Use"/>
    <n v="1.6831167000000001E-2"/>
    <x v="8"/>
    <x v="8"/>
    <x v="8"/>
    <x v="8"/>
  </r>
  <r>
    <s v="261"/>
    <s v="Lawn and garden equipment manufacturing"/>
    <s v="197"/>
    <s v="Pottery, ceramics, and plumbing fixture manufacturing"/>
    <n v="15055"/>
    <s v="Industry Use"/>
    <n v="3.1200000000000002E-6"/>
    <x v="8"/>
    <x v="8"/>
    <x v="8"/>
    <x v="8"/>
  </r>
  <r>
    <s v="261"/>
    <s v="Lawn and garden equipment manufacturing"/>
    <s v="211"/>
    <s v="Cut stone and stone product manufacturing"/>
    <n v="15055"/>
    <s v="Industry Use"/>
    <n v="1.8199999999999999E-6"/>
    <x v="8"/>
    <x v="8"/>
    <x v="8"/>
    <x v="8"/>
  </r>
  <r>
    <s v="261"/>
    <s v="Lawn and garden equipment manufacturing"/>
    <s v="215"/>
    <s v="Iron and steel mills and ferroalloy manufacturing"/>
    <n v="15055"/>
    <s v="Industry Use"/>
    <n v="5.3811980000000002E-3"/>
    <x v="8"/>
    <x v="8"/>
    <x v="8"/>
    <x v="8"/>
  </r>
  <r>
    <s v="261"/>
    <s v="Lawn and garden equipment manufacturing"/>
    <s v="217"/>
    <s v="Rolled steel shape manufacturing"/>
    <n v="15055"/>
    <s v="Industry Use"/>
    <n v="2.4988799999999998E-4"/>
    <x v="8"/>
    <x v="8"/>
    <x v="8"/>
    <x v="8"/>
  </r>
  <r>
    <s v="261"/>
    <s v="Lawn and garden equipment manufacturing"/>
    <s v="227"/>
    <s v="Ferrous metal foundries"/>
    <n v="15055"/>
    <s v="Industry Use"/>
    <n v="1.3491709999999999E-3"/>
    <x v="8"/>
    <x v="8"/>
    <x v="8"/>
    <x v="8"/>
  </r>
  <r>
    <s v="261"/>
    <s v="Lawn and garden equipment manufacturing"/>
    <s v="228"/>
    <s v="Nonferrous metal foundries"/>
    <n v="15055"/>
    <s v="Industry Use"/>
    <n v="8.095807E-3"/>
    <x v="8"/>
    <x v="8"/>
    <x v="8"/>
    <x v="8"/>
  </r>
  <r>
    <s v="261"/>
    <s v="Lawn and garden equipment manufacturing"/>
    <s v="230"/>
    <s v="Crown and closure manufacturing and metal stamping"/>
    <n v="15055"/>
    <s v="Industry Use"/>
    <n v="2.7857396999999999E-2"/>
    <x v="8"/>
    <x v="8"/>
    <x v="8"/>
    <x v="8"/>
  </r>
  <r>
    <s v="261"/>
    <s v="Lawn and garden equipment manufacturing"/>
    <s v="234"/>
    <s v="Handtool manufacturing"/>
    <n v="15055"/>
    <s v="Industry Use"/>
    <n v="6.6400000000000002E-7"/>
    <x v="8"/>
    <x v="8"/>
    <x v="8"/>
    <x v="8"/>
  </r>
  <r>
    <s v="261"/>
    <s v="Lawn and garden equipment manufacturing"/>
    <s v="236"/>
    <s v="Fabricated structural metal manufacturing"/>
    <n v="15055"/>
    <s v="Industry Use"/>
    <n v="1.53053E-4"/>
    <x v="8"/>
    <x v="8"/>
    <x v="8"/>
    <x v="8"/>
  </r>
  <r>
    <s v="261"/>
    <s v="Lawn and garden equipment manufacturing"/>
    <s v="238"/>
    <s v="Metal window and door manufacturing"/>
    <n v="15055"/>
    <s v="Industry Use"/>
    <n v="3.7402900000000001E-4"/>
    <x v="8"/>
    <x v="8"/>
    <x v="8"/>
    <x v="8"/>
  </r>
  <r>
    <s v="261"/>
    <s v="Lawn and garden equipment manufacturing"/>
    <s v="239"/>
    <s v="Sheet metal work manufacturing"/>
    <n v="15055"/>
    <s v="Industry Use"/>
    <n v="5.7145199999999996E-4"/>
    <x v="8"/>
    <x v="8"/>
    <x v="8"/>
    <x v="8"/>
  </r>
  <r>
    <s v="261"/>
    <s v="Lawn and garden equipment manufacturing"/>
    <s v="240"/>
    <s v="Ornamental and architectural metal work manufacturing"/>
    <n v="15055"/>
    <s v="Industry Use"/>
    <n v="3.3399999999999999E-5"/>
    <x v="8"/>
    <x v="8"/>
    <x v="8"/>
    <x v="8"/>
  </r>
  <r>
    <s v="261"/>
    <s v="Lawn and garden equipment manufacturing"/>
    <s v="242"/>
    <s v="Metal tank (heavy gauge) manufacturing"/>
    <n v="15055"/>
    <s v="Industry Use"/>
    <n v="5.6400000000000002E-5"/>
    <x v="8"/>
    <x v="8"/>
    <x v="8"/>
    <x v="8"/>
  </r>
  <r>
    <s v="261"/>
    <s v="Lawn and garden equipment manufacturing"/>
    <s v="244"/>
    <s v="Metal barrels, drums and pails manufacturing"/>
    <n v="15055"/>
    <s v="Industry Use"/>
    <n v="5.3541999999999999E-4"/>
    <x v="8"/>
    <x v="8"/>
    <x v="8"/>
    <x v="8"/>
  </r>
  <r>
    <s v="261"/>
    <s v="Lawn and garden equipment manufacturing"/>
    <s v="247"/>
    <s v="Machine shops"/>
    <n v="15055"/>
    <s v="Industry Use"/>
    <n v="2.4563200000000001E-3"/>
    <x v="8"/>
    <x v="8"/>
    <x v="8"/>
    <x v="8"/>
  </r>
  <r>
    <s v="261"/>
    <s v="Lawn and garden equipment manufacturing"/>
    <s v="248"/>
    <s v="Turned product and screw, nut, and bolt manufacturing"/>
    <n v="15055"/>
    <s v="Industry Use"/>
    <n v="2.0355786000000001E-2"/>
    <x v="8"/>
    <x v="8"/>
    <x v="8"/>
    <x v="8"/>
  </r>
  <r>
    <s v="261"/>
    <s v="Lawn and garden equipment manufacturing"/>
    <s v="251"/>
    <s v="Electroplating, anodizing, and coloring metal"/>
    <n v="15055"/>
    <s v="Industry Use"/>
    <n v="2.3504799999999999E-4"/>
    <x v="8"/>
    <x v="8"/>
    <x v="8"/>
    <x v="8"/>
  </r>
  <r>
    <s v="261"/>
    <s v="Lawn and garden equipment manufacturing"/>
    <s v="252"/>
    <s v="Valve and fittings, other than plumbing, manufacturing"/>
    <n v="15055"/>
    <s v="Industry Use"/>
    <n v="1.1416463999999999E-2"/>
    <x v="8"/>
    <x v="8"/>
    <x v="8"/>
    <x v="8"/>
  </r>
  <r>
    <s v="261"/>
    <s v="Lawn and garden equipment manufacturing"/>
    <s v="259"/>
    <s v="Other fabricated metal manufacturing"/>
    <n v="15055"/>
    <s v="Industry Use"/>
    <n v="3.6081500000000001E-4"/>
    <x v="8"/>
    <x v="8"/>
    <x v="8"/>
    <x v="8"/>
  </r>
  <r>
    <s v="261"/>
    <s v="Lawn and garden equipment manufacturing"/>
    <s v="261"/>
    <s v="Lawn and garden equipment manufacturing"/>
    <n v="15055"/>
    <s v="Industry Use"/>
    <n v="9.3546199999999997E-4"/>
    <x v="8"/>
    <x v="8"/>
    <x v="8"/>
    <x v="8"/>
  </r>
  <r>
    <s v="261"/>
    <s v="Lawn and garden equipment manufacturing"/>
    <s v="262"/>
    <s v="Construction machinery manufacturing"/>
    <n v="15055"/>
    <s v="Industry Use"/>
    <n v="1.9548460000000001E-3"/>
    <x v="8"/>
    <x v="8"/>
    <x v="8"/>
    <x v="8"/>
  </r>
  <r>
    <s v="261"/>
    <s v="Lawn and garden equipment manufacturing"/>
    <s v="269"/>
    <s v="All other industrial machinery manufacturing"/>
    <n v="15055"/>
    <s v="Industry Use"/>
    <n v="1.2300000000000001E-5"/>
    <x v="8"/>
    <x v="8"/>
    <x v="8"/>
    <x v="8"/>
  </r>
  <r>
    <s v="261"/>
    <s v="Lawn and garden equipment manufacturing"/>
    <s v="275"/>
    <s v="Air conditioning, refrigeration, and warm air heating equipment manufacturing"/>
    <n v="15055"/>
    <s v="Industry Use"/>
    <n v="1.6008799999999999E-4"/>
    <x v="8"/>
    <x v="8"/>
    <x v="8"/>
    <x v="8"/>
  </r>
  <r>
    <s v="261"/>
    <s v="Lawn and garden equipment manufacturing"/>
    <s v="276"/>
    <s v="Industrial mold manufacturing"/>
    <n v="15055"/>
    <s v="Industry Use"/>
    <n v="8.1999999999999994E-6"/>
    <x v="8"/>
    <x v="8"/>
    <x v="8"/>
    <x v="8"/>
  </r>
  <r>
    <s v="261"/>
    <s v="Lawn and garden equipment manufacturing"/>
    <s v="277"/>
    <s v="Special tool, die, jig, and fixture manufacturing"/>
    <n v="15055"/>
    <s v="Industry Use"/>
    <n v="9.4900000000000003E-5"/>
    <x v="8"/>
    <x v="8"/>
    <x v="8"/>
    <x v="8"/>
  </r>
  <r>
    <s v="261"/>
    <s v="Lawn and garden equipment manufacturing"/>
    <s v="282"/>
    <s v="Speed changer, industrial high-speed drive, and gear manufacturing"/>
    <n v="15055"/>
    <s v="Industry Use"/>
    <n v="1.76706E-4"/>
    <x v="8"/>
    <x v="8"/>
    <x v="8"/>
    <x v="8"/>
  </r>
  <r>
    <s v="261"/>
    <s v="Lawn and garden equipment manufacturing"/>
    <s v="294"/>
    <s v="Industrial process furnace and oven manufacturing"/>
    <n v="15055"/>
    <s v="Industry Use"/>
    <n v="2.5799999999999999E-6"/>
    <x v="8"/>
    <x v="8"/>
    <x v="8"/>
    <x v="8"/>
  </r>
  <r>
    <s v="261"/>
    <s v="Lawn and garden equipment manufacturing"/>
    <s v="297"/>
    <s v="Scales, balances, and miscellaneous general purpose machinery manufacturing"/>
    <n v="15055"/>
    <s v="Industry Use"/>
    <n v="9.9280599999999994E-4"/>
    <x v="8"/>
    <x v="8"/>
    <x v="8"/>
    <x v="8"/>
  </r>
  <r>
    <s v="261"/>
    <s v="Lawn and garden equipment manufacturing"/>
    <s v="307"/>
    <s v="Semiconductor and related device manufacturing"/>
    <n v="15055"/>
    <s v="Industry Use"/>
    <n v="3.8000000000000002E-5"/>
    <x v="8"/>
    <x v="8"/>
    <x v="8"/>
    <x v="8"/>
  </r>
  <r>
    <s v="261"/>
    <s v="Lawn and garden equipment manufacturing"/>
    <s v="317"/>
    <s v="Analytical laboratory instrument manufacturing"/>
    <n v="15055"/>
    <s v="Industry Use"/>
    <n v="2.5799999999999999E-10"/>
    <x v="8"/>
    <x v="8"/>
    <x v="8"/>
    <x v="8"/>
  </r>
  <r>
    <s v="261"/>
    <s v="Lawn and garden equipment manufacturing"/>
    <s v="323"/>
    <s v="Lighting fixture manufacturing"/>
    <n v="15055"/>
    <s v="Industry Use"/>
    <n v="1.4000000000000001E-7"/>
    <x v="8"/>
    <x v="8"/>
    <x v="8"/>
    <x v="8"/>
  </r>
  <r>
    <s v="261"/>
    <s v="Lawn and garden equipment manufacturing"/>
    <s v="330"/>
    <s v="Motor and generator manufacturing"/>
    <n v="15055"/>
    <s v="Industry Use"/>
    <n v="1.7259999999999999E-4"/>
    <x v="8"/>
    <x v="8"/>
    <x v="8"/>
    <x v="8"/>
  </r>
  <r>
    <s v="261"/>
    <s v="Lawn and garden equipment manufacturing"/>
    <s v="341"/>
    <s v="Light truck and utility vehicle manufacturing"/>
    <n v="15055"/>
    <s v="Industry Use"/>
    <n v="1.0699999999999999E-5"/>
    <x v="8"/>
    <x v="8"/>
    <x v="8"/>
    <x v="8"/>
  </r>
  <r>
    <s v="261"/>
    <s v="Lawn and garden equipment manufacturing"/>
    <s v="343"/>
    <s v="Motor vehicle body manufacturing"/>
    <n v="15055"/>
    <s v="Industry Use"/>
    <n v="1.0499999999999999E-6"/>
    <x v="8"/>
    <x v="8"/>
    <x v="8"/>
    <x v="8"/>
  </r>
  <r>
    <s v="261"/>
    <s v="Lawn and garden equipment manufacturing"/>
    <s v="346"/>
    <s v="Travel trailer and camper manufacturing"/>
    <n v="15055"/>
    <s v="Industry Use"/>
    <n v="5.2100000000000001E-6"/>
    <x v="8"/>
    <x v="8"/>
    <x v="8"/>
    <x v="8"/>
  </r>
  <r>
    <s v="261"/>
    <s v="Lawn and garden equipment manufacturing"/>
    <s v="348"/>
    <s v="Motor vehicle electrical and electronic equipment manufacturing"/>
    <n v="15055"/>
    <s v="Industry Use"/>
    <n v="4.5127528E-2"/>
    <x v="8"/>
    <x v="8"/>
    <x v="8"/>
    <x v="8"/>
  </r>
  <r>
    <s v="261"/>
    <s v="Lawn and garden equipment manufacturing"/>
    <s v="364"/>
    <s v="All other transportation equipment manufacturing"/>
    <n v="15055"/>
    <s v="Industry Use"/>
    <n v="1.11E-5"/>
    <x v="8"/>
    <x v="8"/>
    <x v="8"/>
    <x v="8"/>
  </r>
  <r>
    <s v="261"/>
    <s v="Lawn and garden equipment manufacturing"/>
    <s v="365"/>
    <s v="Wood kitchen cabinet and countertop manufacturing"/>
    <n v="15055"/>
    <s v="Industry Use"/>
    <n v="1.0499999999999999E-5"/>
    <x v="8"/>
    <x v="8"/>
    <x v="8"/>
    <x v="8"/>
  </r>
  <r>
    <s v="261"/>
    <s v="Lawn and garden equipment manufacturing"/>
    <s v="371"/>
    <s v="Custom architectural woodwork and millwork"/>
    <n v="15055"/>
    <s v="Industry Use"/>
    <n v="8.9999999999999996E-7"/>
    <x v="8"/>
    <x v="8"/>
    <x v="8"/>
    <x v="8"/>
  </r>
  <r>
    <s v="261"/>
    <s v="Lawn and garden equipment manufacturing"/>
    <s v="376"/>
    <s v="Surgical and medical instrument manufacturing"/>
    <n v="15055"/>
    <s v="Industry Use"/>
    <n v="8.3900000000000006E-5"/>
    <x v="8"/>
    <x v="8"/>
    <x v="8"/>
    <x v="8"/>
  </r>
  <r>
    <s v="261"/>
    <s v="Lawn and garden equipment manufacturing"/>
    <s v="381"/>
    <s v="Jewelry and silverware manufacturing"/>
    <n v="15055"/>
    <s v="Industry Use"/>
    <n v="5.9800000000000003E-6"/>
    <x v="8"/>
    <x v="8"/>
    <x v="8"/>
    <x v="8"/>
  </r>
  <r>
    <s v="261"/>
    <s v="Lawn and garden equipment manufacturing"/>
    <s v="382"/>
    <s v="Sporting and athletic goods manufacturing"/>
    <n v="15055"/>
    <s v="Industry Use"/>
    <n v="1.72E-6"/>
    <x v="8"/>
    <x v="8"/>
    <x v="8"/>
    <x v="8"/>
  </r>
  <r>
    <s v="261"/>
    <s v="Lawn and garden equipment manufacturing"/>
    <s v="383"/>
    <s v="Doll, toy, and game manufacturing"/>
    <n v="15055"/>
    <s v="Industry Use"/>
    <n v="2.06422E-4"/>
    <x v="8"/>
    <x v="8"/>
    <x v="8"/>
    <x v="8"/>
  </r>
  <r>
    <s v="261"/>
    <s v="Lawn and garden equipment manufacturing"/>
    <s v="384"/>
    <s v="Office supplies (except paper) manufacturing"/>
    <n v="15055"/>
    <s v="Industry Use"/>
    <n v="1.3999999999999999E-6"/>
    <x v="8"/>
    <x v="8"/>
    <x v="8"/>
    <x v="8"/>
  </r>
  <r>
    <s v="261"/>
    <s v="Lawn and garden equipment manufacturing"/>
    <s v="385"/>
    <s v="Sign manufacturing"/>
    <n v="15055"/>
    <s v="Industry Use"/>
    <n v="1.9833700000000001E-4"/>
    <x v="8"/>
    <x v="8"/>
    <x v="8"/>
    <x v="8"/>
  </r>
  <r>
    <s v="261"/>
    <s v="Lawn and garden equipment manufacturing"/>
    <s v="392"/>
    <s v="Wholesale - Motor vehicle and motor vehicle parts and supplies"/>
    <n v="15055"/>
    <s v="Industry Use"/>
    <n v="1.672969857"/>
    <x v="9"/>
    <x v="9"/>
    <x v="8"/>
    <x v="8"/>
  </r>
  <r>
    <s v="261"/>
    <s v="Lawn and garden equipment manufacturing"/>
    <s v="393"/>
    <s v="Wholesale - Professional and commercial equipment and supplies"/>
    <n v="15055"/>
    <s v="Industry Use"/>
    <n v="0.122587213"/>
    <x v="9"/>
    <x v="9"/>
    <x v="8"/>
    <x v="8"/>
  </r>
  <r>
    <s v="261"/>
    <s v="Lawn and garden equipment manufacturing"/>
    <s v="394"/>
    <s v="Wholesale - Household appliances and electrical and electronic goods"/>
    <n v="15055"/>
    <s v="Industry Use"/>
    <n v="0.146668928"/>
    <x v="9"/>
    <x v="9"/>
    <x v="8"/>
    <x v="8"/>
  </r>
  <r>
    <s v="261"/>
    <s v="Lawn and garden equipment manufacturing"/>
    <s v="395"/>
    <s v="Wholesale - Machinery, equipment, and supplies"/>
    <n v="15055"/>
    <s v="Industry Use"/>
    <n v="1.3042860000000001"/>
    <x v="9"/>
    <x v="9"/>
    <x v="8"/>
    <x v="8"/>
  </r>
  <r>
    <s v="261"/>
    <s v="Lawn and garden equipment manufacturing"/>
    <s v="396"/>
    <s v="Wholesale - Other durable goods merchant wholesalers"/>
    <n v="15055"/>
    <s v="Industry Use"/>
    <n v="0.366195194"/>
    <x v="9"/>
    <x v="9"/>
    <x v="8"/>
    <x v="8"/>
  </r>
  <r>
    <s v="261"/>
    <s v="Lawn and garden equipment manufacturing"/>
    <s v="398"/>
    <s v="Wholesale - Grocery and related product wholesalers"/>
    <n v="15055"/>
    <s v="Industry Use"/>
    <n v="2.3657140000000001E-3"/>
    <x v="9"/>
    <x v="9"/>
    <x v="8"/>
    <x v="8"/>
  </r>
  <r>
    <s v="261"/>
    <s v="Lawn and garden equipment manufacturing"/>
    <s v="399"/>
    <s v="Wholesale - Petroleum and petroleum products"/>
    <n v="15055"/>
    <s v="Industry Use"/>
    <n v="4.4220930000000002E-3"/>
    <x v="9"/>
    <x v="9"/>
    <x v="8"/>
    <x v="8"/>
  </r>
  <r>
    <s v="261"/>
    <s v="Lawn and garden equipment manufacturing"/>
    <s v="400"/>
    <s v="Wholesale - Other nondurable goods merchant wholesalers"/>
    <n v="15055"/>
    <s v="Industry Use"/>
    <n v="0.177818845"/>
    <x v="9"/>
    <x v="9"/>
    <x v="8"/>
    <x v="8"/>
  </r>
  <r>
    <s v="261"/>
    <s v="Lawn and garden equipment manufacturing"/>
    <s v="401"/>
    <s v="Wholesale - Wholesale electronic markets and agents and brokers"/>
    <n v="15055"/>
    <s v="Industry Use"/>
    <n v="4.8899290000000003E-3"/>
    <x v="9"/>
    <x v="9"/>
    <x v="8"/>
    <x v="8"/>
  </r>
  <r>
    <s v="261"/>
    <s v="Lawn and garden equipment manufacturing"/>
    <s v="402"/>
    <s v="Retail - Motor vehicle and parts dealers"/>
    <n v="15055"/>
    <s v="Industry Use"/>
    <n v="0.111918698"/>
    <x v="10"/>
    <x v="10"/>
    <x v="8"/>
    <x v="8"/>
  </r>
  <r>
    <s v="261"/>
    <s v="Lawn and garden equipment manufacturing"/>
    <s v="411"/>
    <s v="Retail - General merchandise stores"/>
    <n v="15055"/>
    <s v="Industry Use"/>
    <n v="9.2491540000000007E-3"/>
    <x v="10"/>
    <x v="10"/>
    <x v="8"/>
    <x v="8"/>
  </r>
  <r>
    <s v="261"/>
    <s v="Lawn and garden equipment manufacturing"/>
    <s v="413"/>
    <s v="Retail - Nonstore retailers"/>
    <n v="15055"/>
    <s v="Industry Use"/>
    <n v="1.4869248999999999E-2"/>
    <x v="10"/>
    <x v="10"/>
    <x v="8"/>
    <x v="8"/>
  </r>
  <r>
    <s v="261"/>
    <s v="Lawn and garden equipment manufacturing"/>
    <s v="414"/>
    <s v="Air transportation"/>
    <n v="15055"/>
    <s v="Industry Use"/>
    <n v="6.6148800000000001E-4"/>
    <x v="11"/>
    <x v="11"/>
    <x v="8"/>
    <x v="8"/>
  </r>
  <r>
    <s v="261"/>
    <s v="Lawn and garden equipment manufacturing"/>
    <s v="415"/>
    <s v="Rail transportation"/>
    <n v="15055"/>
    <s v="Industry Use"/>
    <n v="1.6733234E-2"/>
    <x v="11"/>
    <x v="11"/>
    <x v="8"/>
    <x v="8"/>
  </r>
  <r>
    <s v="261"/>
    <s v="Lawn and garden equipment manufacturing"/>
    <s v="417"/>
    <s v="Truck transportation"/>
    <n v="15055"/>
    <s v="Industry Use"/>
    <n v="0.41680235100000002"/>
    <x v="11"/>
    <x v="11"/>
    <x v="8"/>
    <x v="8"/>
  </r>
  <r>
    <s v="261"/>
    <s v="Lawn and garden equipment manufacturing"/>
    <s v="418"/>
    <s v="Transit and ground passenger transportation"/>
    <n v="15055"/>
    <s v="Industry Use"/>
    <n v="5.0812600000000002E-4"/>
    <x v="11"/>
    <x v="11"/>
    <x v="8"/>
    <x v="8"/>
  </r>
  <r>
    <s v="261"/>
    <s v="Lawn and garden equipment manufacturing"/>
    <s v="420"/>
    <s v="Scenic and sightseeing transportation and support activities for transportation"/>
    <n v="15055"/>
    <s v="Industry Use"/>
    <n v="1.32394E-3"/>
    <x v="11"/>
    <x v="11"/>
    <x v="8"/>
    <x v="8"/>
  </r>
  <r>
    <s v="261"/>
    <s v="Lawn and garden equipment manufacturing"/>
    <s v="421"/>
    <s v="Couriers and messengers"/>
    <n v="15055"/>
    <s v="Industry Use"/>
    <n v="1.7907099999999999E-4"/>
    <x v="11"/>
    <x v="11"/>
    <x v="8"/>
    <x v="8"/>
  </r>
  <r>
    <s v="261"/>
    <s v="Lawn and garden equipment manufacturing"/>
    <s v="422"/>
    <s v="Warehousing and storage"/>
    <n v="15055"/>
    <s v="Industry Use"/>
    <n v="1.9290336000000002E-2"/>
    <x v="11"/>
    <x v="11"/>
    <x v="8"/>
    <x v="8"/>
  </r>
  <r>
    <s v="261"/>
    <s v="Lawn and garden equipment manufacturing"/>
    <s v="423"/>
    <s v="Newspaper publishers"/>
    <n v="15055"/>
    <s v="Industry Use"/>
    <n v="5.2449189999999998E-3"/>
    <x v="12"/>
    <x v="12"/>
    <x v="8"/>
    <x v="8"/>
  </r>
  <r>
    <s v="261"/>
    <s v="Lawn and garden equipment manufacturing"/>
    <s v="424"/>
    <s v="Periodical publishers"/>
    <n v="15055"/>
    <s v="Industry Use"/>
    <n v="3.6640499999999999E-4"/>
    <x v="12"/>
    <x v="12"/>
    <x v="8"/>
    <x v="8"/>
  </r>
  <r>
    <s v="261"/>
    <s v="Lawn and garden equipment manufacturing"/>
    <s v="425"/>
    <s v="Book publishers"/>
    <n v="15055"/>
    <s v="Industry Use"/>
    <n v="2.55863E-4"/>
    <x v="12"/>
    <x v="12"/>
    <x v="8"/>
    <x v="8"/>
  </r>
  <r>
    <s v="261"/>
    <s v="Lawn and garden equipment manufacturing"/>
    <s v="428"/>
    <s v="Software publishers"/>
    <n v="15055"/>
    <s v="Industry Use"/>
    <n v="5.0990300000000003E-4"/>
    <x v="12"/>
    <x v="12"/>
    <x v="8"/>
    <x v="8"/>
  </r>
  <r>
    <s v="261"/>
    <s v="Lawn and garden equipment manufacturing"/>
    <s v="429"/>
    <s v="Motion picture and video industries"/>
    <n v="15055"/>
    <s v="Industry Use"/>
    <n v="1.9700000000000001E-5"/>
    <x v="12"/>
    <x v="12"/>
    <x v="8"/>
    <x v="8"/>
  </r>
  <r>
    <s v="261"/>
    <s v="Lawn and garden equipment manufacturing"/>
    <s v="431"/>
    <s v="Radio and television broadcasting"/>
    <n v="15055"/>
    <s v="Industry Use"/>
    <n v="3.6228469999999998E-3"/>
    <x v="12"/>
    <x v="12"/>
    <x v="8"/>
    <x v="8"/>
  </r>
  <r>
    <s v="261"/>
    <s v="Lawn and garden equipment manufacturing"/>
    <s v="432"/>
    <s v="Cable and other subscription programming"/>
    <n v="15055"/>
    <s v="Industry Use"/>
    <n v="7.03402E-4"/>
    <x v="12"/>
    <x v="12"/>
    <x v="8"/>
    <x v="8"/>
  </r>
  <r>
    <s v="261"/>
    <s v="Lawn and garden equipment manufacturing"/>
    <s v="433"/>
    <s v="Wired telecommunications carriers"/>
    <n v="15055"/>
    <s v="Industry Use"/>
    <n v="3.1919639999999998E-3"/>
    <x v="12"/>
    <x v="12"/>
    <x v="8"/>
    <x v="8"/>
  </r>
  <r>
    <s v="261"/>
    <s v="Lawn and garden equipment manufacturing"/>
    <s v="436"/>
    <s v="Data processing, hosting, and related services"/>
    <n v="15055"/>
    <s v="Industry Use"/>
    <n v="5.2537119E-2"/>
    <x v="12"/>
    <x v="12"/>
    <x v="8"/>
    <x v="8"/>
  </r>
  <r>
    <s v="261"/>
    <s v="Lawn and garden equipment manufacturing"/>
    <s v="437"/>
    <s v="News syndicates, libraries, archives and all other information services"/>
    <n v="15055"/>
    <s v="Industry Use"/>
    <n v="5.84E-8"/>
    <x v="12"/>
    <x v="12"/>
    <x v="8"/>
    <x v="8"/>
  </r>
  <r>
    <s v="261"/>
    <s v="Lawn and garden equipment manufacturing"/>
    <s v="438"/>
    <s v="Internet publishing and broadcasting and web search portals"/>
    <n v="15055"/>
    <s v="Industry Use"/>
    <n v="1.5269750000000001E-3"/>
    <x v="12"/>
    <x v="12"/>
    <x v="8"/>
    <x v="8"/>
  </r>
  <r>
    <s v="261"/>
    <s v="Lawn and garden equipment manufacturing"/>
    <s v="439"/>
    <s v="Nondepository credit intermediation and related activities"/>
    <n v="15055"/>
    <s v="Industry Use"/>
    <n v="9.9859800000000002E-3"/>
    <x v="13"/>
    <x v="13"/>
    <x v="8"/>
    <x v="8"/>
  </r>
  <r>
    <s v="261"/>
    <s v="Lawn and garden equipment manufacturing"/>
    <s v="440"/>
    <s v="Securities and commodity contracts intermediation and brokerage"/>
    <n v="15055"/>
    <s v="Industry Use"/>
    <n v="1.8182799999999999E-2"/>
    <x v="13"/>
    <x v="13"/>
    <x v="8"/>
    <x v="8"/>
  </r>
  <r>
    <s v="261"/>
    <s v="Lawn and garden equipment manufacturing"/>
    <s v="441"/>
    <s v="Monetary authorities and depository credit intermediation"/>
    <n v="15055"/>
    <s v="Industry Use"/>
    <n v="6.2948727999999995E-2"/>
    <x v="13"/>
    <x v="13"/>
    <x v="8"/>
    <x v="8"/>
  </r>
  <r>
    <s v="261"/>
    <s v="Lawn and garden equipment manufacturing"/>
    <s v="442"/>
    <s v="Other financial investment activities"/>
    <n v="15055"/>
    <s v="Industry Use"/>
    <n v="1.5453056E-2"/>
    <x v="13"/>
    <x v="13"/>
    <x v="8"/>
    <x v="8"/>
  </r>
  <r>
    <s v="261"/>
    <s v="Lawn and garden equipment manufacturing"/>
    <s v="443"/>
    <s v="Direct life insurance carriers"/>
    <n v="15055"/>
    <s v="Industry Use"/>
    <n v="7.3899999999999994E-5"/>
    <x v="13"/>
    <x v="13"/>
    <x v="8"/>
    <x v="8"/>
  </r>
  <r>
    <s v="261"/>
    <s v="Lawn and garden equipment manufacturing"/>
    <s v="444"/>
    <s v="Insurance carriers, except direct life"/>
    <n v="15055"/>
    <s v="Industry Use"/>
    <n v="7.5771900000000001E-4"/>
    <x v="13"/>
    <x v="13"/>
    <x v="8"/>
    <x v="8"/>
  </r>
  <r>
    <s v="261"/>
    <s v="Lawn and garden equipment manufacturing"/>
    <s v="445"/>
    <s v="Insurance agencies, brokerages, and related activities"/>
    <n v="15055"/>
    <s v="Industry Use"/>
    <n v="4.3682327999999999E-2"/>
    <x v="13"/>
    <x v="13"/>
    <x v="8"/>
    <x v="8"/>
  </r>
  <r>
    <s v="261"/>
    <s v="Lawn and garden equipment manufacturing"/>
    <s v="447"/>
    <s v="Other real estate"/>
    <n v="15055"/>
    <s v="Industry Use"/>
    <n v="1.1969265E-2"/>
    <x v="14"/>
    <x v="14"/>
    <x v="8"/>
    <x v="8"/>
  </r>
  <r>
    <s v="261"/>
    <s v="Lawn and garden equipment manufacturing"/>
    <s v="450"/>
    <s v="Automotive equipment rental and leasing"/>
    <n v="15055"/>
    <s v="Industry Use"/>
    <n v="3.827394E-3"/>
    <x v="15"/>
    <x v="15"/>
    <x v="8"/>
    <x v="8"/>
  </r>
  <r>
    <s v="261"/>
    <s v="Lawn and garden equipment manufacturing"/>
    <s v="451"/>
    <s v="General and consumer goods rental except video tapes and discs"/>
    <n v="15055"/>
    <s v="Industry Use"/>
    <n v="4.8354820000000003E-3"/>
    <x v="15"/>
    <x v="15"/>
    <x v="8"/>
    <x v="8"/>
  </r>
  <r>
    <s v="261"/>
    <s v="Lawn and garden equipment manufacturing"/>
    <s v="453"/>
    <s v="Commercial and industrial machinery and equipment rental and leasing"/>
    <n v="15055"/>
    <s v="Industry Use"/>
    <n v="1.3661912E-2"/>
    <x v="15"/>
    <x v="15"/>
    <x v="8"/>
    <x v="8"/>
  </r>
  <r>
    <s v="261"/>
    <s v="Lawn and garden equipment manufacturing"/>
    <s v="454"/>
    <s v="Lessors of nonfinancial intangible assets"/>
    <n v="15055"/>
    <s v="Industry Use"/>
    <n v="2.1884640000000002E-3"/>
    <x v="15"/>
    <x v="15"/>
    <x v="8"/>
    <x v="8"/>
  </r>
  <r>
    <s v="261"/>
    <s v="Lawn and garden equipment manufacturing"/>
    <s v="455"/>
    <s v="Legal services"/>
    <n v="15055"/>
    <s v="Industry Use"/>
    <n v="5.624642E-3"/>
    <x v="16"/>
    <x v="16"/>
    <x v="8"/>
    <x v="8"/>
  </r>
  <r>
    <s v="261"/>
    <s v="Lawn and garden equipment manufacturing"/>
    <s v="456"/>
    <s v="Accounting, tax preparation, bookkeeping, and payroll services"/>
    <n v="15055"/>
    <s v="Industry Use"/>
    <n v="1.6799741E-2"/>
    <x v="16"/>
    <x v="16"/>
    <x v="8"/>
    <x v="8"/>
  </r>
  <r>
    <s v="261"/>
    <s v="Lawn and garden equipment manufacturing"/>
    <s v="457"/>
    <s v="Architectural, engineering, and related services"/>
    <n v="15055"/>
    <s v="Industry Use"/>
    <n v="2.5212920999999999E-2"/>
    <x v="16"/>
    <x v="16"/>
    <x v="8"/>
    <x v="8"/>
  </r>
  <r>
    <s v="261"/>
    <s v="Lawn and garden equipment manufacturing"/>
    <s v="458"/>
    <s v="Specialized design services"/>
    <n v="15055"/>
    <s v="Industry Use"/>
    <n v="4.3643290000000001E-3"/>
    <x v="16"/>
    <x v="16"/>
    <x v="8"/>
    <x v="8"/>
  </r>
  <r>
    <s v="261"/>
    <s v="Lawn and garden equipment manufacturing"/>
    <s v="459"/>
    <s v="Custom computer programming services"/>
    <n v="15055"/>
    <s v="Industry Use"/>
    <n v="7.4770999999999995E-4"/>
    <x v="16"/>
    <x v="16"/>
    <x v="8"/>
    <x v="8"/>
  </r>
  <r>
    <s v="261"/>
    <s v="Lawn and garden equipment manufacturing"/>
    <s v="460"/>
    <s v="Computer systems design services"/>
    <n v="15055"/>
    <s v="Industry Use"/>
    <n v="9.6306919999999997E-3"/>
    <x v="16"/>
    <x v="16"/>
    <x v="8"/>
    <x v="8"/>
  </r>
  <r>
    <s v="261"/>
    <s v="Lawn and garden equipment manufacturing"/>
    <s v="461"/>
    <s v="Other computer related services, including facilities management"/>
    <n v="15055"/>
    <s v="Industry Use"/>
    <n v="1.773798E-3"/>
    <x v="16"/>
    <x v="16"/>
    <x v="8"/>
    <x v="8"/>
  </r>
  <r>
    <s v="261"/>
    <s v="Lawn and garden equipment manufacturing"/>
    <s v="462"/>
    <s v="Management consulting services"/>
    <n v="15055"/>
    <s v="Industry Use"/>
    <n v="1.351E-3"/>
    <x v="16"/>
    <x v="16"/>
    <x v="8"/>
    <x v="8"/>
  </r>
  <r>
    <s v="261"/>
    <s v="Lawn and garden equipment manufacturing"/>
    <s v="463"/>
    <s v="Environmental and other technical consulting services"/>
    <n v="15055"/>
    <s v="Industry Use"/>
    <n v="1.4800000000000001E-5"/>
    <x v="16"/>
    <x v="16"/>
    <x v="8"/>
    <x v="8"/>
  </r>
  <r>
    <s v="261"/>
    <s v="Lawn and garden equipment manufacturing"/>
    <s v="464"/>
    <s v="Scientific research and development services"/>
    <n v="15055"/>
    <s v="Industry Use"/>
    <n v="2.3174099999999999E-4"/>
    <x v="16"/>
    <x v="16"/>
    <x v="8"/>
    <x v="8"/>
  </r>
  <r>
    <s v="261"/>
    <s v="Lawn and garden equipment manufacturing"/>
    <s v="465"/>
    <s v="Advertising, public relations, and related services"/>
    <n v="15055"/>
    <s v="Industry Use"/>
    <n v="6.8854459999999999E-3"/>
    <x v="16"/>
    <x v="16"/>
    <x v="8"/>
    <x v="8"/>
  </r>
  <r>
    <s v="261"/>
    <s v="Lawn and garden equipment manufacturing"/>
    <s v="468"/>
    <s v="Marketing research and all other miscellaneous professional, scientific, and technical services"/>
    <n v="15055"/>
    <s v="Industry Use"/>
    <n v="1.7321262E-2"/>
    <x v="16"/>
    <x v="16"/>
    <x v="8"/>
    <x v="8"/>
  </r>
  <r>
    <s v="261"/>
    <s v="Lawn and garden equipment manufacturing"/>
    <s v="469"/>
    <s v="Management of companies and enterprises"/>
    <n v="15055"/>
    <s v="Industry Use"/>
    <n v="0.35535317100000002"/>
    <x v="17"/>
    <x v="17"/>
    <x v="8"/>
    <x v="8"/>
  </r>
  <r>
    <s v="261"/>
    <s v="Lawn and garden equipment manufacturing"/>
    <s v="470"/>
    <s v="Office administrative services"/>
    <n v="15055"/>
    <s v="Industry Use"/>
    <n v="3.5358200000000002E-4"/>
    <x v="17"/>
    <x v="17"/>
    <x v="8"/>
    <x v="8"/>
  </r>
  <r>
    <s v="261"/>
    <s v="Lawn and garden equipment manufacturing"/>
    <s v="471"/>
    <s v="Facilities support services"/>
    <n v="15055"/>
    <s v="Industry Use"/>
    <n v="4.71346E-3"/>
    <x v="17"/>
    <x v="17"/>
    <x v="8"/>
    <x v="8"/>
  </r>
  <r>
    <s v="261"/>
    <s v="Lawn and garden equipment manufacturing"/>
    <s v="472"/>
    <s v="Employment services"/>
    <n v="15055"/>
    <s v="Industry Use"/>
    <n v="4.4295119000000001E-2"/>
    <x v="17"/>
    <x v="17"/>
    <x v="8"/>
    <x v="8"/>
  </r>
  <r>
    <s v="261"/>
    <s v="Lawn and garden equipment manufacturing"/>
    <s v="473"/>
    <s v="Business support services"/>
    <n v="15055"/>
    <s v="Industry Use"/>
    <n v="2.2560383E-2"/>
    <x v="17"/>
    <x v="17"/>
    <x v="8"/>
    <x v="8"/>
  </r>
  <r>
    <s v="261"/>
    <s v="Lawn and garden equipment manufacturing"/>
    <s v="475"/>
    <s v="Investigation and security services"/>
    <n v="15055"/>
    <s v="Industry Use"/>
    <n v="5.1035280000000004E-3"/>
    <x v="17"/>
    <x v="17"/>
    <x v="8"/>
    <x v="8"/>
  </r>
  <r>
    <s v="261"/>
    <s v="Lawn and garden equipment manufacturing"/>
    <s v="476"/>
    <s v="Services to buildings"/>
    <n v="15055"/>
    <s v="Industry Use"/>
    <n v="1.0066377E-2"/>
    <x v="17"/>
    <x v="17"/>
    <x v="8"/>
    <x v="8"/>
  </r>
  <r>
    <s v="261"/>
    <s v="Lawn and garden equipment manufacturing"/>
    <s v="477"/>
    <s v="Landscape and horticultural services"/>
    <n v="15055"/>
    <s v="Industry Use"/>
    <n v="4.974338E-3"/>
    <x v="17"/>
    <x v="17"/>
    <x v="8"/>
    <x v="8"/>
  </r>
  <r>
    <s v="261"/>
    <s v="Lawn and garden equipment manufacturing"/>
    <s v="478"/>
    <s v="Other support services"/>
    <n v="15055"/>
    <s v="Industry Use"/>
    <n v="6.8208019999999999E-3"/>
    <x v="17"/>
    <x v="17"/>
    <x v="8"/>
    <x v="8"/>
  </r>
  <r>
    <s v="261"/>
    <s v="Lawn and garden equipment manufacturing"/>
    <s v="479"/>
    <s v="Waste management and remediation services"/>
    <n v="15055"/>
    <s v="Industry Use"/>
    <n v="7.8239309999999992E-3"/>
    <x v="17"/>
    <x v="17"/>
    <x v="8"/>
    <x v="8"/>
  </r>
  <r>
    <s v="261"/>
    <s v="Lawn and garden equipment manufacturing"/>
    <s v="507"/>
    <s v="Hotels and motels, including casino hotels"/>
    <n v="15055"/>
    <s v="Industry Use"/>
    <n v="6.46E-6"/>
    <x v="20"/>
    <x v="20"/>
    <x v="8"/>
    <x v="8"/>
  </r>
  <r>
    <s v="261"/>
    <s v="Lawn and garden equipment manufacturing"/>
    <s v="508"/>
    <s v="Other accommodations"/>
    <n v="15055"/>
    <s v="Industry Use"/>
    <n v="4.1499999999999999E-9"/>
    <x v="20"/>
    <x v="20"/>
    <x v="8"/>
    <x v="8"/>
  </r>
  <r>
    <s v="261"/>
    <s v="Lawn and garden equipment manufacturing"/>
    <s v="509"/>
    <s v="Full-service restaurants"/>
    <n v="15055"/>
    <s v="Industry Use"/>
    <n v="4.5210759999999997E-3"/>
    <x v="20"/>
    <x v="20"/>
    <x v="8"/>
    <x v="8"/>
  </r>
  <r>
    <s v="261"/>
    <s v="Lawn and garden equipment manufacturing"/>
    <s v="510"/>
    <s v="Limited-service restaurants"/>
    <n v="15055"/>
    <s v="Industry Use"/>
    <n v="4.5368420000000001E-3"/>
    <x v="20"/>
    <x v="20"/>
    <x v="8"/>
    <x v="8"/>
  </r>
  <r>
    <s v="261"/>
    <s v="Lawn and garden equipment manufacturing"/>
    <s v="512"/>
    <s v="Automotive repair and maintenance, except car washes"/>
    <n v="15055"/>
    <s v="Industry Use"/>
    <n v="7.8157399999999998E-3"/>
    <x v="21"/>
    <x v="21"/>
    <x v="8"/>
    <x v="8"/>
  </r>
  <r>
    <s v="261"/>
    <s v="Lawn and garden equipment manufacturing"/>
    <s v="513"/>
    <s v="Car washes"/>
    <n v="15055"/>
    <s v="Industry Use"/>
    <n v="3.6397579999999999E-3"/>
    <x v="21"/>
    <x v="21"/>
    <x v="8"/>
    <x v="8"/>
  </r>
  <r>
    <s v="261"/>
    <s v="Lawn and garden equipment manufacturing"/>
    <s v="514"/>
    <s v="Electronic and precision equipment repair and maintenance"/>
    <n v="15055"/>
    <s v="Industry Use"/>
    <n v="2.844231E-3"/>
    <x v="21"/>
    <x v="21"/>
    <x v="8"/>
    <x v="8"/>
  </r>
  <r>
    <s v="261"/>
    <s v="Lawn and garden equipment manufacturing"/>
    <s v="515"/>
    <s v="Commercial and industrial machinery and equipment repair and maintenance"/>
    <n v="15055"/>
    <s v="Industry Use"/>
    <n v="1.3714508E-2"/>
    <x v="21"/>
    <x v="21"/>
    <x v="8"/>
    <x v="8"/>
  </r>
  <r>
    <s v="261"/>
    <s v="Lawn and garden equipment manufacturing"/>
    <s v="519"/>
    <s v="Dry-cleaning and laundry services"/>
    <n v="15055"/>
    <s v="Industry Use"/>
    <n v="3.1800000000000002E-7"/>
    <x v="21"/>
    <x v="21"/>
    <x v="8"/>
    <x v="8"/>
  </r>
  <r>
    <s v="261"/>
    <s v="Lawn and garden equipment manufacturing"/>
    <s v="523"/>
    <s v="Business and professional associations"/>
    <n v="15055"/>
    <s v="Industry Use"/>
    <n v="1.6330439999999999E-3"/>
    <x v="21"/>
    <x v="21"/>
    <x v="8"/>
    <x v="8"/>
  </r>
  <r>
    <s v="261"/>
    <s v="Lawn and garden equipment manufacturing"/>
    <s v="526"/>
    <s v="Postal service"/>
    <n v="15055"/>
    <s v="Industry Use"/>
    <n v="1.3371101999999999E-2"/>
    <x v="22"/>
    <x v="22"/>
    <x v="8"/>
    <x v="8"/>
  </r>
  <r>
    <s v="261"/>
    <s v="Lawn and garden equipment manufacturing"/>
    <s v="528"/>
    <s v="Other federal government enterprises"/>
    <n v="15055"/>
    <s v="Industry Use"/>
    <n v="2.07E-8"/>
    <x v="22"/>
    <x v="22"/>
    <x v="8"/>
    <x v="8"/>
  </r>
  <r>
    <s v="261"/>
    <s v="Lawn and garden equipment manufacturing"/>
    <s v="532"/>
    <s v="Local government passenger transit"/>
    <n v="15055"/>
    <s v="Industry Use"/>
    <n v="6.1883900000000004E-4"/>
    <x v="22"/>
    <x v="22"/>
    <x v="8"/>
    <x v="8"/>
  </r>
  <r>
    <s v="261"/>
    <s v="Lawn and garden equipment manufacturing"/>
    <s v="533"/>
    <s v="Local government electric utilities"/>
    <n v="15055"/>
    <s v="Industry Use"/>
    <n v="2.6494069999999999E-3"/>
    <x v="22"/>
    <x v="22"/>
    <x v="8"/>
    <x v="8"/>
  </r>
  <r>
    <s v="261"/>
    <s v="Lawn and garden equipment manufacturing"/>
    <s v="5001"/>
    <s v="Employee Compensation"/>
    <n v="15053"/>
    <s v="Factor Receipts"/>
    <n v="6.450710773"/>
    <x v="23"/>
    <x v="23"/>
    <x v="8"/>
    <x v="8"/>
  </r>
  <r>
    <s v="261"/>
    <s v="Lawn and garden equipment manufacturing"/>
    <s v="6001"/>
    <s v="Proprietor Income"/>
    <n v="15053"/>
    <s v="Factor Receipts"/>
    <n v="4.9199156000000001E-2"/>
    <x v="24"/>
    <x v="24"/>
    <x v="8"/>
    <x v="8"/>
  </r>
  <r>
    <s v="261"/>
    <s v="Lawn and garden equipment manufacturing"/>
    <s v="7001"/>
    <s v="Other Property Type Income"/>
    <n v="15053"/>
    <s v="Factor Receipts"/>
    <n v="8.5770092009999992"/>
    <x v="25"/>
    <x v="25"/>
    <x v="8"/>
    <x v="8"/>
  </r>
  <r>
    <s v="261"/>
    <s v="Lawn and garden equipment manufacturing"/>
    <s v="8001"/>
    <s v="Taxes on Production and Imports"/>
    <n v="15053"/>
    <s v="Factor Receipts"/>
    <n v="0.24234478200000001"/>
    <x v="26"/>
    <x v="26"/>
    <x v="8"/>
    <x v="8"/>
  </r>
  <r>
    <s v="261"/>
    <s v="Lawn and garden equipment manufacturing"/>
    <s v="11001"/>
    <s v="Federal Government NonDefense"/>
    <n v="15055"/>
    <s v="Industry Use"/>
    <n v="4.2100000000000003E-6"/>
    <x v="27"/>
    <x v="27"/>
    <x v="8"/>
    <x v="8"/>
  </r>
  <r>
    <s v="261"/>
    <s v="Lawn and garden equipment manufacturing"/>
    <s v="12001"/>
    <s v="State/Local Govt NonEducation"/>
    <n v="15055"/>
    <s v="Industry Use"/>
    <n v="2.8788720000000002E-3"/>
    <x v="27"/>
    <x v="27"/>
    <x v="8"/>
    <x v="8"/>
  </r>
  <r>
    <s v="261"/>
    <s v="Lawn and garden equipment manufacturing"/>
    <s v="14002"/>
    <s v="Inventory Additions/Deletions"/>
    <n v="15055"/>
    <s v="Industry Use"/>
    <n v="4.9242899999999996E-4"/>
    <x v="27"/>
    <x v="27"/>
    <x v="8"/>
    <x v="8"/>
  </r>
  <r>
    <s v="261"/>
    <s v="Lawn and garden equipment manufacturing"/>
    <s v="25001"/>
    <s v="Foreign Trade"/>
    <n v="15056"/>
    <s v="Industry Trade"/>
    <n v="6.0391076210000003"/>
    <x v="28"/>
    <x v="28"/>
    <x v="8"/>
    <x v="8"/>
  </r>
  <r>
    <s v="261"/>
    <s v="Lawn and garden equipment manufacturing"/>
    <s v="28001"/>
    <s v="Domestic Trade"/>
    <n v="15056"/>
    <s v="Industry Trade"/>
    <n v="14.412638149999999"/>
    <x v="29"/>
    <x v="29"/>
    <x v="8"/>
    <x v="8"/>
  </r>
  <r>
    <s v="262"/>
    <s v="Construction machinery manufacturing"/>
    <s v="1"/>
    <s v="Oilseed farming"/>
    <n v="15055"/>
    <s v="Industry Use"/>
    <n v="7.3899999999999994E-5"/>
    <x v="0"/>
    <x v="0"/>
    <x v="8"/>
    <x v="8"/>
  </r>
  <r>
    <s v="262"/>
    <s v="Construction machinery manufacturing"/>
    <s v="2"/>
    <s v="Grain farming"/>
    <n v="15055"/>
    <s v="Industry Use"/>
    <n v="3.8702700000000002E-4"/>
    <x v="0"/>
    <x v="0"/>
    <x v="8"/>
    <x v="8"/>
  </r>
  <r>
    <s v="262"/>
    <s v="Construction machinery manufacturing"/>
    <s v="3"/>
    <s v="Vegetable and melon farming"/>
    <n v="15055"/>
    <s v="Industry Use"/>
    <n v="1.0100000000000001E-6"/>
    <x v="1"/>
    <x v="1"/>
    <x v="8"/>
    <x v="8"/>
  </r>
  <r>
    <s v="262"/>
    <s v="Construction machinery manufacturing"/>
    <s v="4"/>
    <s v="Fruit farming"/>
    <n v="15055"/>
    <s v="Industry Use"/>
    <n v="1.11E-6"/>
    <x v="1"/>
    <x v="1"/>
    <x v="8"/>
    <x v="8"/>
  </r>
  <r>
    <s v="262"/>
    <s v="Construction machinery manufacturing"/>
    <s v="5"/>
    <s v="Tree nut farming"/>
    <n v="15055"/>
    <s v="Industry Use"/>
    <n v="3.1600000000000002E-7"/>
    <x v="1"/>
    <x v="1"/>
    <x v="8"/>
    <x v="8"/>
  </r>
  <r>
    <s v="262"/>
    <s v="Construction machinery manufacturing"/>
    <s v="6"/>
    <s v="Greenhouse, nursery, and floriculture production"/>
    <n v="15055"/>
    <s v="Industry Use"/>
    <n v="6.2300000000000001E-7"/>
    <x v="1"/>
    <x v="1"/>
    <x v="8"/>
    <x v="8"/>
  </r>
  <r>
    <s v="262"/>
    <s v="Construction machinery manufacturing"/>
    <s v="11"/>
    <s v="Beef cattle ranching and farming, including feedlots and dual-purpose ranching and farming"/>
    <n v="15055"/>
    <s v="Industry Use"/>
    <n v="5.6935999999999998E-4"/>
    <x v="2"/>
    <x v="2"/>
    <x v="8"/>
    <x v="8"/>
  </r>
  <r>
    <s v="262"/>
    <s v="Construction machinery manufacturing"/>
    <s v="12"/>
    <s v="Dairy cattle and milk production"/>
    <n v="15055"/>
    <s v="Industry Use"/>
    <n v="5.1591300000000001E-4"/>
    <x v="2"/>
    <x v="2"/>
    <x v="8"/>
    <x v="8"/>
  </r>
  <r>
    <s v="262"/>
    <s v="Construction machinery manufacturing"/>
    <s v="13"/>
    <s v="Poultry and egg production"/>
    <n v="15055"/>
    <s v="Industry Use"/>
    <n v="8.2500000000000006E-6"/>
    <x v="2"/>
    <x v="2"/>
    <x v="8"/>
    <x v="8"/>
  </r>
  <r>
    <s v="262"/>
    <s v="Construction machinery manufacturing"/>
    <s v="14"/>
    <s v="Animal production, except cattle and poultry and eggs"/>
    <n v="15055"/>
    <s v="Industry Use"/>
    <n v="1.68381E-4"/>
    <x v="2"/>
    <x v="2"/>
    <x v="8"/>
    <x v="8"/>
  </r>
  <r>
    <s v="262"/>
    <s v="Construction machinery manufacturing"/>
    <s v="20"/>
    <s v="Oil and gas extraction"/>
    <n v="15055"/>
    <s v="Industry Use"/>
    <n v="4.7400660000000002E-3"/>
    <x v="4"/>
    <x v="4"/>
    <x v="8"/>
    <x v="8"/>
  </r>
  <r>
    <s v="262"/>
    <s v="Construction machinery manufacturing"/>
    <s v="35"/>
    <s v="Drilling oil and gas wells"/>
    <n v="15055"/>
    <s v="Industry Use"/>
    <n v="4.7600000000000002E-6"/>
    <x v="4"/>
    <x v="4"/>
    <x v="8"/>
    <x v="8"/>
  </r>
  <r>
    <s v="262"/>
    <s v="Construction machinery manufacturing"/>
    <s v="36"/>
    <s v="Support activities for oil and gas operations"/>
    <n v="15055"/>
    <s v="Industry Use"/>
    <n v="1.18E-7"/>
    <x v="4"/>
    <x v="4"/>
    <x v="8"/>
    <x v="8"/>
  </r>
  <r>
    <s v="262"/>
    <s v="Construction machinery manufacturing"/>
    <s v="37"/>
    <s v="Metal mining services"/>
    <n v="15055"/>
    <s v="Industry Use"/>
    <n v="1.423765E-3"/>
    <x v="4"/>
    <x v="4"/>
    <x v="8"/>
    <x v="8"/>
  </r>
  <r>
    <s v="262"/>
    <s v="Construction machinery manufacturing"/>
    <s v="47"/>
    <s v="Electric power transmission and distribution"/>
    <n v="15055"/>
    <s v="Industry Use"/>
    <n v="1.4696104969999999"/>
    <x v="5"/>
    <x v="5"/>
    <x v="8"/>
    <x v="8"/>
  </r>
  <r>
    <s v="262"/>
    <s v="Construction machinery manufacturing"/>
    <s v="48"/>
    <s v="Natural gas distribution"/>
    <n v="15055"/>
    <s v="Industry Use"/>
    <n v="0.325095103"/>
    <x v="5"/>
    <x v="5"/>
    <x v="8"/>
    <x v="8"/>
  </r>
  <r>
    <s v="262"/>
    <s v="Construction machinery manufacturing"/>
    <s v="49"/>
    <s v="Water, sewage and other systems"/>
    <n v="15055"/>
    <s v="Industry Use"/>
    <n v="5.9954750000000001E-3"/>
    <x v="5"/>
    <x v="5"/>
    <x v="8"/>
    <x v="8"/>
  </r>
  <r>
    <s v="262"/>
    <s v="Construction machinery manufacturing"/>
    <s v="60"/>
    <s v="Maintenance and repair construction of nonresidential structures"/>
    <n v="15055"/>
    <s v="Industry Use"/>
    <n v="1.6380979819999999"/>
    <x v="6"/>
    <x v="6"/>
    <x v="8"/>
    <x v="8"/>
  </r>
  <r>
    <s v="262"/>
    <s v="Construction machinery manufacturing"/>
    <s v="87"/>
    <s v="Frozen cakes and other pastries manufacturing"/>
    <n v="15055"/>
    <s v="Industry Use"/>
    <n v="3.1100000000000001E-8"/>
    <x v="7"/>
    <x v="7"/>
    <x v="8"/>
    <x v="8"/>
  </r>
  <r>
    <s v="262"/>
    <s v="Construction machinery manufacturing"/>
    <s v="93"/>
    <s v="Bread and bakery product, except frozen, manufacturing"/>
    <n v="15055"/>
    <s v="Industry Use"/>
    <n v="1.8400000000000001E-7"/>
    <x v="7"/>
    <x v="7"/>
    <x v="8"/>
    <x v="8"/>
  </r>
  <r>
    <s v="262"/>
    <s v="Construction machinery manufacturing"/>
    <s v="108"/>
    <s v="Distilleries"/>
    <n v="15055"/>
    <s v="Industry Use"/>
    <n v="2.3899999999999999E-8"/>
    <x v="7"/>
    <x v="7"/>
    <x v="8"/>
    <x v="8"/>
  </r>
  <r>
    <s v="262"/>
    <s v="Construction machinery manufacturing"/>
    <s v="115"/>
    <s v="Textile and fabric finishing mills"/>
    <n v="15055"/>
    <s v="Industry Use"/>
    <n v="6.5799999999999994E-8"/>
    <x v="8"/>
    <x v="8"/>
    <x v="8"/>
    <x v="8"/>
  </r>
  <r>
    <s v="262"/>
    <s v="Construction machinery manufacturing"/>
    <s v="119"/>
    <s v="Textile bag and canvas mills"/>
    <n v="15055"/>
    <s v="Industry Use"/>
    <n v="1.66E-5"/>
    <x v="8"/>
    <x v="8"/>
    <x v="8"/>
    <x v="8"/>
  </r>
  <r>
    <s v="262"/>
    <s v="Construction machinery manufacturing"/>
    <s v="121"/>
    <s v="Other textile product mills"/>
    <n v="15055"/>
    <s v="Industry Use"/>
    <n v="1.3795109999999999E-3"/>
    <x v="8"/>
    <x v="8"/>
    <x v="8"/>
    <x v="8"/>
  </r>
  <r>
    <s v="262"/>
    <s v="Construction machinery manufacturing"/>
    <s v="135"/>
    <s v="Engineered wood member and truss manufacturing"/>
    <n v="15055"/>
    <s v="Industry Use"/>
    <n v="1.3619750000000001E-3"/>
    <x v="8"/>
    <x v="8"/>
    <x v="8"/>
    <x v="8"/>
  </r>
  <r>
    <s v="262"/>
    <s v="Construction machinery manufacturing"/>
    <s v="137"/>
    <s v="Wood windows and door manufacturing"/>
    <n v="15055"/>
    <s v="Industry Use"/>
    <n v="4.6034860000000004E-3"/>
    <x v="8"/>
    <x v="8"/>
    <x v="8"/>
    <x v="8"/>
  </r>
  <r>
    <s v="262"/>
    <s v="Construction machinery manufacturing"/>
    <s v="139"/>
    <s v="Other millwork, including flooring"/>
    <n v="15055"/>
    <s v="Industry Use"/>
    <n v="9.9900000000000002E-5"/>
    <x v="8"/>
    <x v="8"/>
    <x v="8"/>
    <x v="8"/>
  </r>
  <r>
    <s v="262"/>
    <s v="Construction machinery manufacturing"/>
    <s v="143"/>
    <s v="All other miscellaneous wood product manufacturing"/>
    <n v="15055"/>
    <s v="Industry Use"/>
    <n v="6.4300000000000004E-5"/>
    <x v="8"/>
    <x v="8"/>
    <x v="8"/>
    <x v="8"/>
  </r>
  <r>
    <s v="262"/>
    <s v="Construction machinery manufacturing"/>
    <s v="147"/>
    <s v="Paperboard container manufacturing"/>
    <n v="15055"/>
    <s v="Industry Use"/>
    <n v="0.17307747500000001"/>
    <x v="8"/>
    <x v="8"/>
    <x v="8"/>
    <x v="8"/>
  </r>
  <r>
    <s v="262"/>
    <s v="Construction machinery manufacturing"/>
    <s v="152"/>
    <s v="Printing"/>
    <n v="15055"/>
    <s v="Industry Use"/>
    <n v="7.4083178999999999E-2"/>
    <x v="8"/>
    <x v="8"/>
    <x v="8"/>
    <x v="8"/>
  </r>
  <r>
    <s v="262"/>
    <s v="Construction machinery manufacturing"/>
    <s v="163"/>
    <s v="Other basic organic chemical manufacturing"/>
    <n v="15055"/>
    <s v="Industry Use"/>
    <n v="4.0031049999999999E-3"/>
    <x v="8"/>
    <x v="8"/>
    <x v="8"/>
    <x v="8"/>
  </r>
  <r>
    <s v="262"/>
    <s v="Construction machinery manufacturing"/>
    <s v="175"/>
    <s v="Paint and coating manufacturing"/>
    <n v="15055"/>
    <s v="Industry Use"/>
    <n v="7.8983057999999995E-2"/>
    <x v="8"/>
    <x v="8"/>
    <x v="8"/>
    <x v="8"/>
  </r>
  <r>
    <s v="262"/>
    <s v="Construction machinery manufacturing"/>
    <s v="177"/>
    <s v="Soap and other detergent manufacturing"/>
    <n v="15055"/>
    <s v="Industry Use"/>
    <n v="4.8799999999999999E-6"/>
    <x v="8"/>
    <x v="8"/>
    <x v="8"/>
    <x v="8"/>
  </r>
  <r>
    <s v="262"/>
    <s v="Construction machinery manufacturing"/>
    <s v="190"/>
    <s v="Polystyrene foam product manufacturing"/>
    <n v="15055"/>
    <s v="Industry Use"/>
    <n v="8.4841400000000003E-4"/>
    <x v="8"/>
    <x v="8"/>
    <x v="8"/>
    <x v="8"/>
  </r>
  <r>
    <s v="262"/>
    <s v="Construction machinery manufacturing"/>
    <s v="191"/>
    <s v="Urethane and other foam product (except polystyrene) manufacturing"/>
    <n v="15055"/>
    <s v="Industry Use"/>
    <n v="2.5727500000000001E-4"/>
    <x v="8"/>
    <x v="8"/>
    <x v="8"/>
    <x v="8"/>
  </r>
  <r>
    <s v="262"/>
    <s v="Construction machinery manufacturing"/>
    <s v="192"/>
    <s v="Plastics bottle manufacturing"/>
    <n v="15055"/>
    <s v="Industry Use"/>
    <n v="3.1588599999999998E-4"/>
    <x v="8"/>
    <x v="8"/>
    <x v="8"/>
    <x v="8"/>
  </r>
  <r>
    <s v="262"/>
    <s v="Construction machinery manufacturing"/>
    <s v="195"/>
    <s v="Rubber and plastics hoses and belting manufacturing"/>
    <n v="15055"/>
    <s v="Industry Use"/>
    <n v="0.42363510999999998"/>
    <x v="8"/>
    <x v="8"/>
    <x v="8"/>
    <x v="8"/>
  </r>
  <r>
    <s v="262"/>
    <s v="Construction machinery manufacturing"/>
    <s v="197"/>
    <s v="Pottery, ceramics, and plumbing fixture manufacturing"/>
    <n v="15055"/>
    <s v="Industry Use"/>
    <n v="7.4099999999999999E-5"/>
    <x v="8"/>
    <x v="8"/>
    <x v="8"/>
    <x v="8"/>
  </r>
  <r>
    <s v="262"/>
    <s v="Construction machinery manufacturing"/>
    <s v="204"/>
    <s v="Ready-mix concrete manufacturing"/>
    <n v="15055"/>
    <s v="Industry Use"/>
    <n v="3.6099999999999999E-8"/>
    <x v="8"/>
    <x v="8"/>
    <x v="8"/>
    <x v="8"/>
  </r>
  <r>
    <s v="262"/>
    <s v="Construction machinery manufacturing"/>
    <s v="211"/>
    <s v="Cut stone and stone product manufacturing"/>
    <n v="15055"/>
    <s v="Industry Use"/>
    <n v="1.2099999999999999E-5"/>
    <x v="8"/>
    <x v="8"/>
    <x v="8"/>
    <x v="8"/>
  </r>
  <r>
    <s v="262"/>
    <s v="Construction machinery manufacturing"/>
    <s v="215"/>
    <s v="Iron and steel mills and ferroalloy manufacturing"/>
    <n v="15055"/>
    <s v="Industry Use"/>
    <n v="0.71503492199999996"/>
    <x v="8"/>
    <x v="8"/>
    <x v="8"/>
    <x v="8"/>
  </r>
  <r>
    <s v="262"/>
    <s v="Construction machinery manufacturing"/>
    <s v="217"/>
    <s v="Rolled steel shape manufacturing"/>
    <n v="15055"/>
    <s v="Industry Use"/>
    <n v="3.3188114999999997E-2"/>
    <x v="8"/>
    <x v="8"/>
    <x v="8"/>
    <x v="8"/>
  </r>
  <r>
    <s v="262"/>
    <s v="Construction machinery manufacturing"/>
    <s v="227"/>
    <s v="Ferrous metal foundries"/>
    <n v="15055"/>
    <s v="Industry Use"/>
    <n v="0.228116238"/>
    <x v="8"/>
    <x v="8"/>
    <x v="8"/>
    <x v="8"/>
  </r>
  <r>
    <s v="262"/>
    <s v="Construction machinery manufacturing"/>
    <s v="228"/>
    <s v="Nonferrous metal foundries"/>
    <n v="15055"/>
    <s v="Industry Use"/>
    <n v="7.4276243000000006E-2"/>
    <x v="8"/>
    <x v="8"/>
    <x v="8"/>
    <x v="8"/>
  </r>
  <r>
    <s v="262"/>
    <s v="Construction machinery manufacturing"/>
    <s v="230"/>
    <s v="Crown and closure manufacturing and metal stamping"/>
    <n v="15055"/>
    <s v="Industry Use"/>
    <n v="0.137754707"/>
    <x v="8"/>
    <x v="8"/>
    <x v="8"/>
    <x v="8"/>
  </r>
  <r>
    <s v="262"/>
    <s v="Construction machinery manufacturing"/>
    <s v="234"/>
    <s v="Handtool manufacturing"/>
    <n v="15055"/>
    <s v="Industry Use"/>
    <n v="9.6399999999999999E-5"/>
    <x v="8"/>
    <x v="8"/>
    <x v="8"/>
    <x v="8"/>
  </r>
  <r>
    <s v="262"/>
    <s v="Construction machinery manufacturing"/>
    <s v="236"/>
    <s v="Fabricated structural metal manufacturing"/>
    <n v="15055"/>
    <s v="Industry Use"/>
    <n v="0.28601362800000002"/>
    <x v="8"/>
    <x v="8"/>
    <x v="8"/>
    <x v="8"/>
  </r>
  <r>
    <s v="262"/>
    <s v="Construction machinery manufacturing"/>
    <s v="238"/>
    <s v="Metal window and door manufacturing"/>
    <n v="15055"/>
    <s v="Industry Use"/>
    <n v="5.6797065000000001E-2"/>
    <x v="8"/>
    <x v="8"/>
    <x v="8"/>
    <x v="8"/>
  </r>
  <r>
    <s v="262"/>
    <s v="Construction machinery manufacturing"/>
    <s v="239"/>
    <s v="Sheet metal work manufacturing"/>
    <n v="15055"/>
    <s v="Industry Use"/>
    <n v="1.063091478"/>
    <x v="8"/>
    <x v="8"/>
    <x v="8"/>
    <x v="8"/>
  </r>
  <r>
    <s v="262"/>
    <s v="Construction machinery manufacturing"/>
    <s v="240"/>
    <s v="Ornamental and architectural metal work manufacturing"/>
    <n v="15055"/>
    <s v="Industry Use"/>
    <n v="6.0091210000000001E-3"/>
    <x v="8"/>
    <x v="8"/>
    <x v="8"/>
    <x v="8"/>
  </r>
  <r>
    <s v="262"/>
    <s v="Construction machinery manufacturing"/>
    <s v="242"/>
    <s v="Metal tank (heavy gauge) manufacturing"/>
    <n v="15055"/>
    <s v="Industry Use"/>
    <n v="1.4130897E-2"/>
    <x v="8"/>
    <x v="8"/>
    <x v="8"/>
    <x v="8"/>
  </r>
  <r>
    <s v="262"/>
    <s v="Construction machinery manufacturing"/>
    <s v="244"/>
    <s v="Metal barrels, drums and pails manufacturing"/>
    <n v="15055"/>
    <s v="Industry Use"/>
    <n v="0.56878979699999999"/>
    <x v="8"/>
    <x v="8"/>
    <x v="8"/>
    <x v="8"/>
  </r>
  <r>
    <s v="262"/>
    <s v="Construction machinery manufacturing"/>
    <s v="247"/>
    <s v="Machine shops"/>
    <n v="15055"/>
    <s v="Industry Use"/>
    <n v="0.47597825199999999"/>
    <x v="8"/>
    <x v="8"/>
    <x v="8"/>
    <x v="8"/>
  </r>
  <r>
    <s v="262"/>
    <s v="Construction machinery manufacturing"/>
    <s v="248"/>
    <s v="Turned product and screw, nut, and bolt manufacturing"/>
    <n v="15055"/>
    <s v="Industry Use"/>
    <n v="0.48625416100000002"/>
    <x v="8"/>
    <x v="8"/>
    <x v="8"/>
    <x v="8"/>
  </r>
  <r>
    <s v="262"/>
    <s v="Construction machinery manufacturing"/>
    <s v="251"/>
    <s v="Electroplating, anodizing, and coloring metal"/>
    <n v="15055"/>
    <s v="Industry Use"/>
    <n v="1.4961752E-2"/>
    <x v="8"/>
    <x v="8"/>
    <x v="8"/>
    <x v="8"/>
  </r>
  <r>
    <s v="262"/>
    <s v="Construction machinery manufacturing"/>
    <s v="252"/>
    <s v="Valve and fittings, other than plumbing, manufacturing"/>
    <n v="15055"/>
    <s v="Industry Use"/>
    <n v="4.3426762439999997"/>
    <x v="8"/>
    <x v="8"/>
    <x v="8"/>
    <x v="8"/>
  </r>
  <r>
    <s v="262"/>
    <s v="Construction machinery manufacturing"/>
    <s v="259"/>
    <s v="Other fabricated metal manufacturing"/>
    <n v="15055"/>
    <s v="Industry Use"/>
    <n v="6.0101069999999998E-3"/>
    <x v="8"/>
    <x v="8"/>
    <x v="8"/>
    <x v="8"/>
  </r>
  <r>
    <s v="262"/>
    <s v="Construction machinery manufacturing"/>
    <s v="261"/>
    <s v="Lawn and garden equipment manufacturing"/>
    <n v="15055"/>
    <s v="Industry Use"/>
    <n v="1.208871E-3"/>
    <x v="8"/>
    <x v="8"/>
    <x v="8"/>
    <x v="8"/>
  </r>
  <r>
    <s v="262"/>
    <s v="Construction machinery manufacturing"/>
    <s v="262"/>
    <s v="Construction machinery manufacturing"/>
    <n v="15055"/>
    <s v="Industry Use"/>
    <n v="0.808731741"/>
    <x v="8"/>
    <x v="8"/>
    <x v="8"/>
    <x v="8"/>
  </r>
  <r>
    <s v="262"/>
    <s v="Construction machinery manufacturing"/>
    <s v="269"/>
    <s v="All other industrial machinery manufacturing"/>
    <n v="15055"/>
    <s v="Industry Use"/>
    <n v="1.4673519999999999E-3"/>
    <x v="8"/>
    <x v="8"/>
    <x v="8"/>
    <x v="8"/>
  </r>
  <r>
    <s v="262"/>
    <s v="Construction machinery manufacturing"/>
    <s v="275"/>
    <s v="Air conditioning, refrigeration, and warm air heating equipment manufacturing"/>
    <n v="15055"/>
    <s v="Industry Use"/>
    <n v="3.38594E-3"/>
    <x v="8"/>
    <x v="8"/>
    <x v="8"/>
    <x v="8"/>
  </r>
  <r>
    <s v="262"/>
    <s v="Construction machinery manufacturing"/>
    <s v="276"/>
    <s v="Industrial mold manufacturing"/>
    <n v="15055"/>
    <s v="Industry Use"/>
    <n v="5.03876E-4"/>
    <x v="8"/>
    <x v="8"/>
    <x v="8"/>
    <x v="8"/>
  </r>
  <r>
    <s v="262"/>
    <s v="Construction machinery manufacturing"/>
    <s v="277"/>
    <s v="Special tool, die, jig, and fixture manufacturing"/>
    <n v="15055"/>
    <s v="Industry Use"/>
    <n v="3.0814359999999999E-3"/>
    <x v="8"/>
    <x v="8"/>
    <x v="8"/>
    <x v="8"/>
  </r>
  <r>
    <s v="262"/>
    <s v="Construction machinery manufacturing"/>
    <s v="282"/>
    <s v="Speed changer, industrial high-speed drive, and gear manufacturing"/>
    <n v="15055"/>
    <s v="Industry Use"/>
    <n v="1.1561404000000001E-2"/>
    <x v="8"/>
    <x v="8"/>
    <x v="8"/>
    <x v="8"/>
  </r>
  <r>
    <s v="262"/>
    <s v="Construction machinery manufacturing"/>
    <s v="294"/>
    <s v="Industrial process furnace and oven manufacturing"/>
    <n v="15055"/>
    <s v="Industry Use"/>
    <n v="5.63E-5"/>
    <x v="8"/>
    <x v="8"/>
    <x v="8"/>
    <x v="8"/>
  </r>
  <r>
    <s v="262"/>
    <s v="Construction machinery manufacturing"/>
    <s v="297"/>
    <s v="Scales, balances, and miscellaneous general purpose machinery manufacturing"/>
    <n v="15055"/>
    <s v="Industry Use"/>
    <n v="6.3291769999999997E-2"/>
    <x v="8"/>
    <x v="8"/>
    <x v="8"/>
    <x v="8"/>
  </r>
  <r>
    <s v="262"/>
    <s v="Construction machinery manufacturing"/>
    <s v="307"/>
    <s v="Semiconductor and related device manufacturing"/>
    <n v="15055"/>
    <s v="Industry Use"/>
    <n v="1.086467E-3"/>
    <x v="8"/>
    <x v="8"/>
    <x v="8"/>
    <x v="8"/>
  </r>
  <r>
    <s v="262"/>
    <s v="Construction machinery manufacturing"/>
    <s v="317"/>
    <s v="Analytical laboratory instrument manufacturing"/>
    <n v="15055"/>
    <s v="Industry Use"/>
    <n v="1.28109E-4"/>
    <x v="8"/>
    <x v="8"/>
    <x v="8"/>
    <x v="8"/>
  </r>
  <r>
    <s v="262"/>
    <s v="Construction machinery manufacturing"/>
    <s v="323"/>
    <s v="Lighting fixture manufacturing"/>
    <n v="15055"/>
    <s v="Industry Use"/>
    <n v="7.8399999999999995E-6"/>
    <x v="8"/>
    <x v="8"/>
    <x v="8"/>
    <x v="8"/>
  </r>
  <r>
    <s v="262"/>
    <s v="Construction machinery manufacturing"/>
    <s v="330"/>
    <s v="Motor and generator manufacturing"/>
    <n v="15055"/>
    <s v="Industry Use"/>
    <n v="1.1575508999999999E-2"/>
    <x v="8"/>
    <x v="8"/>
    <x v="8"/>
    <x v="8"/>
  </r>
  <r>
    <s v="262"/>
    <s v="Construction machinery manufacturing"/>
    <s v="341"/>
    <s v="Light truck and utility vehicle manufacturing"/>
    <n v="15055"/>
    <s v="Industry Use"/>
    <n v="1.473161E-3"/>
    <x v="8"/>
    <x v="8"/>
    <x v="8"/>
    <x v="8"/>
  </r>
  <r>
    <s v="262"/>
    <s v="Construction machinery manufacturing"/>
    <s v="343"/>
    <s v="Motor vehicle body manufacturing"/>
    <n v="15055"/>
    <s v="Industry Use"/>
    <n v="3.3269559999999998E-3"/>
    <x v="8"/>
    <x v="8"/>
    <x v="8"/>
    <x v="8"/>
  </r>
  <r>
    <s v="262"/>
    <s v="Construction machinery manufacturing"/>
    <s v="346"/>
    <s v="Travel trailer and camper manufacturing"/>
    <n v="15055"/>
    <s v="Industry Use"/>
    <n v="1.2011529999999999E-3"/>
    <x v="8"/>
    <x v="8"/>
    <x v="8"/>
    <x v="8"/>
  </r>
  <r>
    <s v="262"/>
    <s v="Construction machinery manufacturing"/>
    <s v="348"/>
    <s v="Motor vehicle electrical and electronic equipment manufacturing"/>
    <n v="15055"/>
    <s v="Industry Use"/>
    <n v="1.3027710349999999"/>
    <x v="8"/>
    <x v="8"/>
    <x v="8"/>
    <x v="8"/>
  </r>
  <r>
    <s v="262"/>
    <s v="Construction machinery manufacturing"/>
    <s v="364"/>
    <s v="All other transportation equipment manufacturing"/>
    <n v="15055"/>
    <s v="Industry Use"/>
    <n v="1.27725E-4"/>
    <x v="8"/>
    <x v="8"/>
    <x v="8"/>
    <x v="8"/>
  </r>
  <r>
    <s v="262"/>
    <s v="Construction machinery manufacturing"/>
    <s v="365"/>
    <s v="Wood kitchen cabinet and countertop manufacturing"/>
    <n v="15055"/>
    <s v="Industry Use"/>
    <n v="6.97E-5"/>
    <x v="8"/>
    <x v="8"/>
    <x v="8"/>
    <x v="8"/>
  </r>
  <r>
    <s v="262"/>
    <s v="Construction machinery manufacturing"/>
    <s v="366"/>
    <s v="Upholstered household furniture manufacturing"/>
    <n v="15055"/>
    <s v="Industry Use"/>
    <n v="2.72E-5"/>
    <x v="8"/>
    <x v="8"/>
    <x v="8"/>
    <x v="8"/>
  </r>
  <r>
    <s v="262"/>
    <s v="Construction machinery manufacturing"/>
    <s v="371"/>
    <s v="Custom architectural woodwork and millwork"/>
    <n v="15055"/>
    <s v="Industry Use"/>
    <n v="1.03274E-4"/>
    <x v="8"/>
    <x v="8"/>
    <x v="8"/>
    <x v="8"/>
  </r>
  <r>
    <s v="262"/>
    <s v="Construction machinery manufacturing"/>
    <s v="374"/>
    <s v="Mattress manufacturing"/>
    <n v="15055"/>
    <s v="Industry Use"/>
    <n v="2.4600000000000002E-5"/>
    <x v="8"/>
    <x v="8"/>
    <x v="8"/>
    <x v="8"/>
  </r>
  <r>
    <s v="262"/>
    <s v="Construction machinery manufacturing"/>
    <s v="376"/>
    <s v="Surgical and medical instrument manufacturing"/>
    <n v="15055"/>
    <s v="Industry Use"/>
    <n v="3.082464E-3"/>
    <x v="8"/>
    <x v="8"/>
    <x v="8"/>
    <x v="8"/>
  </r>
  <r>
    <s v="262"/>
    <s v="Construction machinery manufacturing"/>
    <s v="381"/>
    <s v="Jewelry and silverware manufacturing"/>
    <n v="15055"/>
    <s v="Industry Use"/>
    <n v="3.1999999999999999E-5"/>
    <x v="8"/>
    <x v="8"/>
    <x v="8"/>
    <x v="8"/>
  </r>
  <r>
    <s v="262"/>
    <s v="Construction machinery manufacturing"/>
    <s v="382"/>
    <s v="Sporting and athletic goods manufacturing"/>
    <n v="15055"/>
    <s v="Industry Use"/>
    <n v="1.03315E-4"/>
    <x v="8"/>
    <x v="8"/>
    <x v="8"/>
    <x v="8"/>
  </r>
  <r>
    <s v="262"/>
    <s v="Construction machinery manufacturing"/>
    <s v="383"/>
    <s v="Doll, toy, and game manufacturing"/>
    <n v="15055"/>
    <s v="Industry Use"/>
    <n v="7.4099659999999996E-3"/>
    <x v="8"/>
    <x v="8"/>
    <x v="8"/>
    <x v="8"/>
  </r>
  <r>
    <s v="262"/>
    <s v="Construction machinery manufacturing"/>
    <s v="384"/>
    <s v="Office supplies (except paper) manufacturing"/>
    <n v="15055"/>
    <s v="Industry Use"/>
    <n v="9.7700000000000003E-5"/>
    <x v="8"/>
    <x v="8"/>
    <x v="8"/>
    <x v="8"/>
  </r>
  <r>
    <s v="262"/>
    <s v="Construction machinery manufacturing"/>
    <s v="385"/>
    <s v="Sign manufacturing"/>
    <n v="15055"/>
    <s v="Industry Use"/>
    <n v="7.406658E-3"/>
    <x v="8"/>
    <x v="8"/>
    <x v="8"/>
    <x v="8"/>
  </r>
  <r>
    <s v="262"/>
    <s v="Construction machinery manufacturing"/>
    <s v="392"/>
    <s v="Wholesale - Motor vehicle and motor vehicle parts and supplies"/>
    <n v="15055"/>
    <s v="Industry Use"/>
    <n v="33.225779529999997"/>
    <x v="9"/>
    <x v="9"/>
    <x v="8"/>
    <x v="8"/>
  </r>
  <r>
    <s v="262"/>
    <s v="Construction machinery manufacturing"/>
    <s v="393"/>
    <s v="Wholesale - Professional and commercial equipment and supplies"/>
    <n v="15055"/>
    <s v="Industry Use"/>
    <n v="2.8844287350000002"/>
    <x v="9"/>
    <x v="9"/>
    <x v="8"/>
    <x v="8"/>
  </r>
  <r>
    <s v="262"/>
    <s v="Construction machinery manufacturing"/>
    <s v="394"/>
    <s v="Wholesale - Household appliances and electrical and electronic goods"/>
    <n v="15055"/>
    <s v="Industry Use"/>
    <n v="7.8696003599999997"/>
    <x v="9"/>
    <x v="9"/>
    <x v="8"/>
    <x v="8"/>
  </r>
  <r>
    <s v="262"/>
    <s v="Construction machinery manufacturing"/>
    <s v="395"/>
    <s v="Wholesale - Machinery, equipment, and supplies"/>
    <n v="15055"/>
    <s v="Industry Use"/>
    <n v="49.274083140000002"/>
    <x v="9"/>
    <x v="9"/>
    <x v="8"/>
    <x v="8"/>
  </r>
  <r>
    <s v="262"/>
    <s v="Construction machinery manufacturing"/>
    <s v="396"/>
    <s v="Wholesale - Other durable goods merchant wholesalers"/>
    <n v="15055"/>
    <s v="Industry Use"/>
    <n v="33.457556240000002"/>
    <x v="9"/>
    <x v="9"/>
    <x v="8"/>
    <x v="8"/>
  </r>
  <r>
    <s v="262"/>
    <s v="Construction machinery manufacturing"/>
    <s v="398"/>
    <s v="Wholesale - Grocery and related product wholesalers"/>
    <n v="15055"/>
    <s v="Industry Use"/>
    <n v="1.9696604999999999E-2"/>
    <x v="9"/>
    <x v="9"/>
    <x v="8"/>
    <x v="8"/>
  </r>
  <r>
    <s v="262"/>
    <s v="Construction machinery manufacturing"/>
    <s v="399"/>
    <s v="Wholesale - Petroleum and petroleum products"/>
    <n v="15055"/>
    <s v="Industry Use"/>
    <n v="0.51544824899999997"/>
    <x v="9"/>
    <x v="9"/>
    <x v="8"/>
    <x v="8"/>
  </r>
  <r>
    <s v="262"/>
    <s v="Construction machinery manufacturing"/>
    <s v="400"/>
    <s v="Wholesale - Other nondurable goods merchant wholesalers"/>
    <n v="15055"/>
    <s v="Industry Use"/>
    <n v="2.3832356369999999"/>
    <x v="9"/>
    <x v="9"/>
    <x v="8"/>
    <x v="8"/>
  </r>
  <r>
    <s v="262"/>
    <s v="Construction machinery manufacturing"/>
    <s v="401"/>
    <s v="Wholesale - Wholesale electronic markets and agents and brokers"/>
    <n v="15055"/>
    <s v="Industry Use"/>
    <n v="0.25954450000000001"/>
    <x v="9"/>
    <x v="9"/>
    <x v="8"/>
    <x v="8"/>
  </r>
  <r>
    <s v="262"/>
    <s v="Construction machinery manufacturing"/>
    <s v="402"/>
    <s v="Retail - Motor vehicle and parts dealers"/>
    <n v="15055"/>
    <s v="Industry Use"/>
    <n v="18.121435089999999"/>
    <x v="10"/>
    <x v="10"/>
    <x v="8"/>
    <x v="8"/>
  </r>
  <r>
    <s v="262"/>
    <s v="Construction machinery manufacturing"/>
    <s v="403"/>
    <s v="Retail - Furniture and home furnishings stores"/>
    <n v="15055"/>
    <s v="Industry Use"/>
    <n v="3.9556669000000003E-2"/>
    <x v="10"/>
    <x v="10"/>
    <x v="8"/>
    <x v="8"/>
  </r>
  <r>
    <s v="262"/>
    <s v="Construction machinery manufacturing"/>
    <s v="404"/>
    <s v="Retail - Electronics and appliance stores"/>
    <n v="15055"/>
    <s v="Industry Use"/>
    <n v="3.8621391999999997E-2"/>
    <x v="10"/>
    <x v="10"/>
    <x v="8"/>
    <x v="8"/>
  </r>
  <r>
    <s v="262"/>
    <s v="Construction machinery manufacturing"/>
    <s v="405"/>
    <s v="Retail - Building material and garden equipment and supplies stores"/>
    <n v="15055"/>
    <s v="Industry Use"/>
    <n v="0.37026115999999998"/>
    <x v="10"/>
    <x v="10"/>
    <x v="8"/>
    <x v="8"/>
  </r>
  <r>
    <s v="262"/>
    <s v="Construction machinery manufacturing"/>
    <s v="408"/>
    <s v="Retail - Gasoline stores"/>
    <n v="15055"/>
    <s v="Industry Use"/>
    <n v="0.23607892"/>
    <x v="10"/>
    <x v="10"/>
    <x v="8"/>
    <x v="8"/>
  </r>
  <r>
    <s v="262"/>
    <s v="Construction machinery manufacturing"/>
    <s v="409"/>
    <s v="Retail - Clothing and clothing accessories stores"/>
    <n v="15055"/>
    <s v="Industry Use"/>
    <n v="2.8406849000000001E-2"/>
    <x v="10"/>
    <x v="10"/>
    <x v="8"/>
    <x v="8"/>
  </r>
  <r>
    <s v="262"/>
    <s v="Construction machinery manufacturing"/>
    <s v="410"/>
    <s v="Retail - Sporting goods, hobby, musical instrument and book stores"/>
    <n v="15055"/>
    <s v="Industry Use"/>
    <n v="3.2384834000000001E-2"/>
    <x v="10"/>
    <x v="10"/>
    <x v="8"/>
    <x v="8"/>
  </r>
  <r>
    <s v="262"/>
    <s v="Construction machinery manufacturing"/>
    <s v="411"/>
    <s v="Retail - General merchandise stores"/>
    <n v="15055"/>
    <s v="Industry Use"/>
    <n v="1.848171944"/>
    <x v="10"/>
    <x v="10"/>
    <x v="8"/>
    <x v="8"/>
  </r>
  <r>
    <s v="262"/>
    <s v="Construction machinery manufacturing"/>
    <s v="412"/>
    <s v="Retail - Miscellaneous store retailers"/>
    <n v="15055"/>
    <s v="Industry Use"/>
    <n v="4.6655108000000001E-2"/>
    <x v="10"/>
    <x v="10"/>
    <x v="8"/>
    <x v="8"/>
  </r>
  <r>
    <s v="262"/>
    <s v="Construction machinery manufacturing"/>
    <s v="413"/>
    <s v="Retail - Nonstore retailers"/>
    <n v="15055"/>
    <s v="Industry Use"/>
    <n v="2.5172522399999999"/>
    <x v="10"/>
    <x v="10"/>
    <x v="8"/>
    <x v="8"/>
  </r>
  <r>
    <s v="262"/>
    <s v="Construction machinery manufacturing"/>
    <s v="414"/>
    <s v="Air transportation"/>
    <n v="15055"/>
    <s v="Industry Use"/>
    <n v="4.5138060000000001E-2"/>
    <x v="11"/>
    <x v="11"/>
    <x v="8"/>
    <x v="8"/>
  </r>
  <r>
    <s v="262"/>
    <s v="Construction machinery manufacturing"/>
    <s v="415"/>
    <s v="Rail transportation"/>
    <n v="15055"/>
    <s v="Industry Use"/>
    <n v="0.89923802399999997"/>
    <x v="11"/>
    <x v="11"/>
    <x v="8"/>
    <x v="8"/>
  </r>
  <r>
    <s v="262"/>
    <s v="Construction machinery manufacturing"/>
    <s v="416"/>
    <s v="Water transportation"/>
    <n v="15055"/>
    <s v="Industry Use"/>
    <n v="1.458443E-3"/>
    <x v="11"/>
    <x v="11"/>
    <x v="8"/>
    <x v="8"/>
  </r>
  <r>
    <s v="262"/>
    <s v="Construction machinery manufacturing"/>
    <s v="417"/>
    <s v="Truck transportation"/>
    <n v="15055"/>
    <s v="Industry Use"/>
    <n v="14.67694841"/>
    <x v="11"/>
    <x v="11"/>
    <x v="8"/>
    <x v="8"/>
  </r>
  <r>
    <s v="262"/>
    <s v="Construction machinery manufacturing"/>
    <s v="418"/>
    <s v="Transit and ground passenger transportation"/>
    <n v="15055"/>
    <s v="Industry Use"/>
    <n v="3.8076648999999997E-2"/>
    <x v="11"/>
    <x v="11"/>
    <x v="8"/>
    <x v="8"/>
  </r>
  <r>
    <s v="262"/>
    <s v="Construction machinery manufacturing"/>
    <s v="419"/>
    <s v="Pipeline transportation"/>
    <n v="15055"/>
    <s v="Industry Use"/>
    <n v="1.1181543E-2"/>
    <x v="11"/>
    <x v="11"/>
    <x v="8"/>
    <x v="8"/>
  </r>
  <r>
    <s v="262"/>
    <s v="Construction machinery manufacturing"/>
    <s v="420"/>
    <s v="Scenic and sightseeing transportation and support activities for transportation"/>
    <n v="15055"/>
    <s v="Industry Use"/>
    <n v="5.0077864999999999E-2"/>
    <x v="11"/>
    <x v="11"/>
    <x v="8"/>
    <x v="8"/>
  </r>
  <r>
    <s v="262"/>
    <s v="Construction machinery manufacturing"/>
    <s v="421"/>
    <s v="Couriers and messengers"/>
    <n v="15055"/>
    <s v="Industry Use"/>
    <n v="6.3025149999999999E-3"/>
    <x v="11"/>
    <x v="11"/>
    <x v="8"/>
    <x v="8"/>
  </r>
  <r>
    <s v="262"/>
    <s v="Construction machinery manufacturing"/>
    <s v="422"/>
    <s v="Warehousing and storage"/>
    <n v="15055"/>
    <s v="Industry Use"/>
    <n v="0.64243457100000001"/>
    <x v="11"/>
    <x v="11"/>
    <x v="8"/>
    <x v="8"/>
  </r>
  <r>
    <s v="262"/>
    <s v="Construction machinery manufacturing"/>
    <s v="423"/>
    <s v="Newspaper publishers"/>
    <n v="15055"/>
    <s v="Industry Use"/>
    <n v="0.189799475"/>
    <x v="12"/>
    <x v="12"/>
    <x v="8"/>
    <x v="8"/>
  </r>
  <r>
    <s v="262"/>
    <s v="Construction machinery manufacturing"/>
    <s v="424"/>
    <s v="Periodical publishers"/>
    <n v="15055"/>
    <s v="Industry Use"/>
    <n v="2.3906561E-2"/>
    <x v="12"/>
    <x v="12"/>
    <x v="8"/>
    <x v="8"/>
  </r>
  <r>
    <s v="262"/>
    <s v="Construction machinery manufacturing"/>
    <s v="425"/>
    <s v="Book publishers"/>
    <n v="15055"/>
    <s v="Industry Use"/>
    <n v="9.2312079999999994E-3"/>
    <x v="12"/>
    <x v="12"/>
    <x v="8"/>
    <x v="8"/>
  </r>
  <r>
    <s v="262"/>
    <s v="Construction machinery manufacturing"/>
    <s v="428"/>
    <s v="Software publishers"/>
    <n v="15055"/>
    <s v="Industry Use"/>
    <n v="0.34336167000000001"/>
    <x v="12"/>
    <x v="12"/>
    <x v="8"/>
    <x v="8"/>
  </r>
  <r>
    <s v="262"/>
    <s v="Construction machinery manufacturing"/>
    <s v="429"/>
    <s v="Motion picture and video industries"/>
    <n v="15055"/>
    <s v="Industry Use"/>
    <n v="7.1230100000000004E-4"/>
    <x v="12"/>
    <x v="12"/>
    <x v="8"/>
    <x v="8"/>
  </r>
  <r>
    <s v="262"/>
    <s v="Construction machinery manufacturing"/>
    <s v="431"/>
    <s v="Radio and television broadcasting"/>
    <n v="15055"/>
    <s v="Industry Use"/>
    <n v="0.13071875399999999"/>
    <x v="12"/>
    <x v="12"/>
    <x v="8"/>
    <x v="8"/>
  </r>
  <r>
    <s v="262"/>
    <s v="Construction machinery manufacturing"/>
    <s v="432"/>
    <s v="Cable and other subscription programming"/>
    <n v="15055"/>
    <s v="Industry Use"/>
    <n v="2.5377837E-2"/>
    <x v="12"/>
    <x v="12"/>
    <x v="8"/>
    <x v="8"/>
  </r>
  <r>
    <s v="262"/>
    <s v="Construction machinery manufacturing"/>
    <s v="433"/>
    <s v="Wired telecommunications carriers"/>
    <n v="15055"/>
    <s v="Industry Use"/>
    <n v="0.212451742"/>
    <x v="12"/>
    <x v="12"/>
    <x v="8"/>
    <x v="8"/>
  </r>
  <r>
    <s v="262"/>
    <s v="Construction machinery manufacturing"/>
    <s v="436"/>
    <s v="Data processing, hosting, and related services"/>
    <n v="15055"/>
    <s v="Industry Use"/>
    <n v="1.1068543829999999"/>
    <x v="12"/>
    <x v="12"/>
    <x v="8"/>
    <x v="8"/>
  </r>
  <r>
    <s v="262"/>
    <s v="Construction machinery manufacturing"/>
    <s v="437"/>
    <s v="News syndicates, libraries, archives and all other information services"/>
    <n v="15055"/>
    <s v="Industry Use"/>
    <n v="2.1100000000000001E-6"/>
    <x v="12"/>
    <x v="12"/>
    <x v="8"/>
    <x v="8"/>
  </r>
  <r>
    <s v="262"/>
    <s v="Construction machinery manufacturing"/>
    <s v="438"/>
    <s v="Internet publishing and broadcasting and web search portals"/>
    <n v="15055"/>
    <s v="Industry Use"/>
    <n v="5.4677100999999999E-2"/>
    <x v="12"/>
    <x v="12"/>
    <x v="8"/>
    <x v="8"/>
  </r>
  <r>
    <s v="262"/>
    <s v="Construction machinery manufacturing"/>
    <s v="439"/>
    <s v="Nondepository credit intermediation and related activities"/>
    <n v="15055"/>
    <s v="Industry Use"/>
    <n v="0.63952584499999998"/>
    <x v="13"/>
    <x v="13"/>
    <x v="8"/>
    <x v="8"/>
  </r>
  <r>
    <s v="262"/>
    <s v="Construction machinery manufacturing"/>
    <s v="440"/>
    <s v="Securities and commodity contracts intermediation and brokerage"/>
    <n v="15055"/>
    <s v="Industry Use"/>
    <n v="0.67524644899999997"/>
    <x v="13"/>
    <x v="13"/>
    <x v="8"/>
    <x v="8"/>
  </r>
  <r>
    <s v="262"/>
    <s v="Construction machinery manufacturing"/>
    <s v="441"/>
    <s v="Monetary authorities and depository credit intermediation"/>
    <n v="15055"/>
    <s v="Industry Use"/>
    <n v="2.3877259039999998"/>
    <x v="13"/>
    <x v="13"/>
    <x v="8"/>
    <x v="8"/>
  </r>
  <r>
    <s v="262"/>
    <s v="Construction machinery manufacturing"/>
    <s v="442"/>
    <s v="Other financial investment activities"/>
    <n v="15055"/>
    <s v="Industry Use"/>
    <n v="0.54586233399999995"/>
    <x v="13"/>
    <x v="13"/>
    <x v="8"/>
    <x v="8"/>
  </r>
  <r>
    <s v="262"/>
    <s v="Construction machinery manufacturing"/>
    <s v="443"/>
    <s v="Direct life insurance carriers"/>
    <n v="15055"/>
    <s v="Industry Use"/>
    <n v="2.7675099999999999E-3"/>
    <x v="13"/>
    <x v="13"/>
    <x v="8"/>
    <x v="8"/>
  </r>
  <r>
    <s v="262"/>
    <s v="Construction machinery manufacturing"/>
    <s v="444"/>
    <s v="Insurance carriers, except direct life"/>
    <n v="15055"/>
    <s v="Industry Use"/>
    <n v="3.7748441000000001E-2"/>
    <x v="13"/>
    <x v="13"/>
    <x v="8"/>
    <x v="8"/>
  </r>
  <r>
    <s v="262"/>
    <s v="Construction machinery manufacturing"/>
    <s v="445"/>
    <s v="Insurance agencies, brokerages, and related activities"/>
    <n v="15055"/>
    <s v="Industry Use"/>
    <n v="1.636618592"/>
    <x v="13"/>
    <x v="13"/>
    <x v="8"/>
    <x v="8"/>
  </r>
  <r>
    <s v="262"/>
    <s v="Construction machinery manufacturing"/>
    <s v="447"/>
    <s v="Other real estate"/>
    <n v="15055"/>
    <s v="Industry Use"/>
    <n v="0.24913326899999999"/>
    <x v="14"/>
    <x v="14"/>
    <x v="8"/>
    <x v="8"/>
  </r>
  <r>
    <s v="262"/>
    <s v="Construction machinery manufacturing"/>
    <s v="450"/>
    <s v="Automotive equipment rental and leasing"/>
    <n v="15055"/>
    <s v="Industry Use"/>
    <n v="0.191192631"/>
    <x v="15"/>
    <x v="15"/>
    <x v="8"/>
    <x v="8"/>
  </r>
  <r>
    <s v="262"/>
    <s v="Construction machinery manufacturing"/>
    <s v="451"/>
    <s v="General and consumer goods rental except video tapes and discs"/>
    <n v="15055"/>
    <s v="Industry Use"/>
    <n v="0.12942643100000001"/>
    <x v="15"/>
    <x v="15"/>
    <x v="8"/>
    <x v="8"/>
  </r>
  <r>
    <s v="262"/>
    <s v="Construction machinery manufacturing"/>
    <s v="453"/>
    <s v="Commercial and industrial machinery and equipment rental and leasing"/>
    <n v="15055"/>
    <s v="Industry Use"/>
    <n v="0.51190601599999996"/>
    <x v="15"/>
    <x v="15"/>
    <x v="8"/>
    <x v="8"/>
  </r>
  <r>
    <s v="262"/>
    <s v="Construction machinery manufacturing"/>
    <s v="454"/>
    <s v="Lessors of nonfinancial intangible assets"/>
    <n v="15055"/>
    <s v="Industry Use"/>
    <n v="7.1666219000000003E-2"/>
    <x v="15"/>
    <x v="15"/>
    <x v="8"/>
    <x v="8"/>
  </r>
  <r>
    <s v="262"/>
    <s v="Construction machinery manufacturing"/>
    <s v="455"/>
    <s v="Legal services"/>
    <n v="15055"/>
    <s v="Industry Use"/>
    <n v="0.63854626999999997"/>
    <x v="16"/>
    <x v="16"/>
    <x v="8"/>
    <x v="8"/>
  </r>
  <r>
    <s v="262"/>
    <s v="Construction machinery manufacturing"/>
    <s v="456"/>
    <s v="Accounting, tax preparation, bookkeeping, and payroll services"/>
    <n v="15055"/>
    <s v="Industry Use"/>
    <n v="0.73480674599999996"/>
    <x v="16"/>
    <x v="16"/>
    <x v="8"/>
    <x v="8"/>
  </r>
  <r>
    <s v="262"/>
    <s v="Construction machinery manufacturing"/>
    <s v="457"/>
    <s v="Architectural, engineering, and related services"/>
    <n v="15055"/>
    <s v="Industry Use"/>
    <n v="0.57413770200000003"/>
    <x v="16"/>
    <x v="16"/>
    <x v="8"/>
    <x v="8"/>
  </r>
  <r>
    <s v="262"/>
    <s v="Construction machinery manufacturing"/>
    <s v="458"/>
    <s v="Specialized design services"/>
    <n v="15055"/>
    <s v="Industry Use"/>
    <n v="0.34515931100000002"/>
    <x v="16"/>
    <x v="16"/>
    <x v="8"/>
    <x v="8"/>
  </r>
  <r>
    <s v="262"/>
    <s v="Construction machinery manufacturing"/>
    <s v="459"/>
    <s v="Custom computer programming services"/>
    <n v="15055"/>
    <s v="Industry Use"/>
    <n v="7.5336015000000006E-2"/>
    <x v="16"/>
    <x v="16"/>
    <x v="8"/>
    <x v="8"/>
  </r>
  <r>
    <s v="262"/>
    <s v="Construction machinery manufacturing"/>
    <s v="460"/>
    <s v="Computer systems design services"/>
    <n v="15055"/>
    <s v="Industry Use"/>
    <n v="1.2393380469999999"/>
    <x v="16"/>
    <x v="16"/>
    <x v="8"/>
    <x v="8"/>
  </r>
  <r>
    <s v="262"/>
    <s v="Construction machinery manufacturing"/>
    <s v="461"/>
    <s v="Other computer related services, including facilities management"/>
    <n v="15055"/>
    <s v="Industry Use"/>
    <n v="0.180747671"/>
    <x v="16"/>
    <x v="16"/>
    <x v="8"/>
    <x v="8"/>
  </r>
  <r>
    <s v="262"/>
    <s v="Construction machinery manufacturing"/>
    <s v="462"/>
    <s v="Management consulting services"/>
    <n v="15055"/>
    <s v="Industry Use"/>
    <n v="0.18237264"/>
    <x v="16"/>
    <x v="16"/>
    <x v="8"/>
    <x v="8"/>
  </r>
  <r>
    <s v="262"/>
    <s v="Construction machinery manufacturing"/>
    <s v="463"/>
    <s v="Environmental and other technical consulting services"/>
    <n v="15055"/>
    <s v="Industry Use"/>
    <n v="2.9558237000000001E-2"/>
    <x v="16"/>
    <x v="16"/>
    <x v="8"/>
    <x v="8"/>
  </r>
  <r>
    <s v="262"/>
    <s v="Construction machinery manufacturing"/>
    <s v="464"/>
    <s v="Scientific research and development services"/>
    <n v="15055"/>
    <s v="Industry Use"/>
    <n v="0.35317731099999999"/>
    <x v="16"/>
    <x v="16"/>
    <x v="8"/>
    <x v="8"/>
  </r>
  <r>
    <s v="262"/>
    <s v="Construction machinery manufacturing"/>
    <s v="465"/>
    <s v="Advertising, public relations, and related services"/>
    <n v="15055"/>
    <s v="Industry Use"/>
    <n v="0.24673978799999999"/>
    <x v="16"/>
    <x v="16"/>
    <x v="8"/>
    <x v="8"/>
  </r>
  <r>
    <s v="262"/>
    <s v="Construction machinery manufacturing"/>
    <s v="468"/>
    <s v="Marketing research and all other miscellaneous professional, scientific, and technical services"/>
    <n v="15055"/>
    <s v="Industry Use"/>
    <n v="6.5552003999999997E-2"/>
    <x v="16"/>
    <x v="16"/>
    <x v="8"/>
    <x v="8"/>
  </r>
  <r>
    <s v="262"/>
    <s v="Construction machinery manufacturing"/>
    <s v="469"/>
    <s v="Management of companies and enterprises"/>
    <n v="15055"/>
    <s v="Industry Use"/>
    <n v="19.24109863"/>
    <x v="17"/>
    <x v="17"/>
    <x v="8"/>
    <x v="8"/>
  </r>
  <r>
    <s v="262"/>
    <s v="Construction machinery manufacturing"/>
    <s v="470"/>
    <s v="Office administrative services"/>
    <n v="15055"/>
    <s v="Industry Use"/>
    <n v="6.2136099E-2"/>
    <x v="17"/>
    <x v="17"/>
    <x v="8"/>
    <x v="8"/>
  </r>
  <r>
    <s v="262"/>
    <s v="Construction machinery manufacturing"/>
    <s v="471"/>
    <s v="Facilities support services"/>
    <n v="15055"/>
    <s v="Industry Use"/>
    <n v="0.196476346"/>
    <x v="17"/>
    <x v="17"/>
    <x v="8"/>
    <x v="8"/>
  </r>
  <r>
    <s v="262"/>
    <s v="Construction machinery manufacturing"/>
    <s v="472"/>
    <s v="Employment services"/>
    <n v="15055"/>
    <s v="Industry Use"/>
    <n v="2.2137993460000001"/>
    <x v="17"/>
    <x v="17"/>
    <x v="8"/>
    <x v="8"/>
  </r>
  <r>
    <s v="262"/>
    <s v="Construction machinery manufacturing"/>
    <s v="473"/>
    <s v="Business support services"/>
    <n v="15055"/>
    <s v="Industry Use"/>
    <n v="1.2327146449999999"/>
    <x v="17"/>
    <x v="17"/>
    <x v="8"/>
    <x v="8"/>
  </r>
  <r>
    <s v="262"/>
    <s v="Construction machinery manufacturing"/>
    <s v="475"/>
    <s v="Investigation and security services"/>
    <n v="15055"/>
    <s v="Industry Use"/>
    <n v="0.24895574200000001"/>
    <x v="17"/>
    <x v="17"/>
    <x v="8"/>
    <x v="8"/>
  </r>
  <r>
    <s v="262"/>
    <s v="Construction machinery manufacturing"/>
    <s v="476"/>
    <s v="Services to buildings"/>
    <n v="15055"/>
    <s v="Industry Use"/>
    <n v="0.95427678800000004"/>
    <x v="17"/>
    <x v="17"/>
    <x v="8"/>
    <x v="8"/>
  </r>
  <r>
    <s v="262"/>
    <s v="Construction machinery manufacturing"/>
    <s v="477"/>
    <s v="Landscape and horticultural services"/>
    <n v="15055"/>
    <s v="Industry Use"/>
    <n v="0.473321612"/>
    <x v="17"/>
    <x v="17"/>
    <x v="8"/>
    <x v="8"/>
  </r>
  <r>
    <s v="262"/>
    <s v="Construction machinery manufacturing"/>
    <s v="478"/>
    <s v="Other support services"/>
    <n v="15055"/>
    <s v="Industry Use"/>
    <n v="0.33141053399999998"/>
    <x v="17"/>
    <x v="17"/>
    <x v="8"/>
    <x v="8"/>
  </r>
  <r>
    <s v="262"/>
    <s v="Construction machinery manufacturing"/>
    <s v="479"/>
    <s v="Waste management and remediation services"/>
    <n v="15055"/>
    <s v="Industry Use"/>
    <n v="0.521127746"/>
    <x v="17"/>
    <x v="17"/>
    <x v="8"/>
    <x v="8"/>
  </r>
  <r>
    <s v="262"/>
    <s v="Construction machinery manufacturing"/>
    <s v="496"/>
    <s v="Performing arts companies"/>
    <n v="15055"/>
    <s v="Industry Use"/>
    <n v="1.1438126999999999E-2"/>
    <x v="19"/>
    <x v="19"/>
    <x v="8"/>
    <x v="8"/>
  </r>
  <r>
    <s v="262"/>
    <s v="Construction machinery manufacturing"/>
    <s v="497"/>
    <s v="Commercial Sports Except Racing"/>
    <n v="15055"/>
    <s v="Industry Use"/>
    <n v="2.2713463999999999E-2"/>
    <x v="19"/>
    <x v="19"/>
    <x v="8"/>
    <x v="8"/>
  </r>
  <r>
    <s v="262"/>
    <s v="Construction machinery manufacturing"/>
    <s v="499"/>
    <s v="Independent artists, writers, and performers"/>
    <n v="15055"/>
    <s v="Industry Use"/>
    <n v="6.0528299999999997E-4"/>
    <x v="19"/>
    <x v="19"/>
    <x v="8"/>
    <x v="8"/>
  </r>
  <r>
    <s v="262"/>
    <s v="Construction machinery manufacturing"/>
    <s v="500"/>
    <s v="Promoters of performing arts and sports and agents for public figures"/>
    <n v="15055"/>
    <s v="Industry Use"/>
    <n v="1.5031948E-2"/>
    <x v="19"/>
    <x v="19"/>
    <x v="8"/>
    <x v="8"/>
  </r>
  <r>
    <s v="262"/>
    <s v="Construction machinery manufacturing"/>
    <s v="501"/>
    <s v="Museums, historical sites, zoos, and parks"/>
    <n v="15055"/>
    <s v="Industry Use"/>
    <n v="2.7199999999999998E-6"/>
    <x v="19"/>
    <x v="19"/>
    <x v="8"/>
    <x v="8"/>
  </r>
  <r>
    <s v="262"/>
    <s v="Construction machinery manufacturing"/>
    <s v="504"/>
    <s v="Other amusement and recreation industries"/>
    <n v="15055"/>
    <s v="Industry Use"/>
    <n v="1.2903335E-2"/>
    <x v="19"/>
    <x v="19"/>
    <x v="8"/>
    <x v="8"/>
  </r>
  <r>
    <s v="262"/>
    <s v="Construction machinery manufacturing"/>
    <s v="505"/>
    <s v="Fitness and recreational sports centers"/>
    <n v="15055"/>
    <s v="Industry Use"/>
    <n v="1.3413148999999999E-2"/>
    <x v="19"/>
    <x v="19"/>
    <x v="8"/>
    <x v="8"/>
  </r>
  <r>
    <s v="262"/>
    <s v="Construction machinery manufacturing"/>
    <s v="507"/>
    <s v="Hotels and motels, including casino hotels"/>
    <n v="15055"/>
    <s v="Industry Use"/>
    <n v="5.3769600000000005E-4"/>
    <x v="20"/>
    <x v="20"/>
    <x v="8"/>
    <x v="8"/>
  </r>
  <r>
    <s v="262"/>
    <s v="Construction machinery manufacturing"/>
    <s v="508"/>
    <s v="Other accommodations"/>
    <n v="15055"/>
    <s v="Industry Use"/>
    <n v="3.8000000000000001E-7"/>
    <x v="20"/>
    <x v="20"/>
    <x v="8"/>
    <x v="8"/>
  </r>
  <r>
    <s v="262"/>
    <s v="Construction machinery manufacturing"/>
    <s v="509"/>
    <s v="Full-service restaurants"/>
    <n v="15055"/>
    <s v="Industry Use"/>
    <n v="0.52698585899999995"/>
    <x v="20"/>
    <x v="20"/>
    <x v="8"/>
    <x v="8"/>
  </r>
  <r>
    <s v="262"/>
    <s v="Construction machinery manufacturing"/>
    <s v="510"/>
    <s v="Limited-service restaurants"/>
    <n v="15055"/>
    <s v="Industry Use"/>
    <n v="0.41598321399999999"/>
    <x v="20"/>
    <x v="20"/>
    <x v="8"/>
    <x v="8"/>
  </r>
  <r>
    <s v="262"/>
    <s v="Construction machinery manufacturing"/>
    <s v="511"/>
    <s v="All other food and drinking places"/>
    <n v="15055"/>
    <s v="Industry Use"/>
    <n v="3.3875632000000003E-2"/>
    <x v="20"/>
    <x v="20"/>
    <x v="8"/>
    <x v="8"/>
  </r>
  <r>
    <s v="262"/>
    <s v="Construction machinery manufacturing"/>
    <s v="512"/>
    <s v="Automotive repair and maintenance, except car washes"/>
    <n v="15055"/>
    <s v="Industry Use"/>
    <n v="0.94355502000000002"/>
    <x v="21"/>
    <x v="21"/>
    <x v="8"/>
    <x v="8"/>
  </r>
  <r>
    <s v="262"/>
    <s v="Construction machinery manufacturing"/>
    <s v="513"/>
    <s v="Car washes"/>
    <n v="15055"/>
    <s v="Industry Use"/>
    <n v="0.439409722"/>
    <x v="21"/>
    <x v="21"/>
    <x v="8"/>
    <x v="8"/>
  </r>
  <r>
    <s v="262"/>
    <s v="Construction machinery manufacturing"/>
    <s v="514"/>
    <s v="Electronic and precision equipment repair and maintenance"/>
    <n v="15055"/>
    <s v="Industry Use"/>
    <n v="0.284168066"/>
    <x v="21"/>
    <x v="21"/>
    <x v="8"/>
    <x v="8"/>
  </r>
  <r>
    <s v="262"/>
    <s v="Construction machinery manufacturing"/>
    <s v="515"/>
    <s v="Commercial and industrial machinery and equipment repair and maintenance"/>
    <n v="15055"/>
    <s v="Industry Use"/>
    <n v="1.3702208840000001"/>
    <x v="21"/>
    <x v="21"/>
    <x v="8"/>
    <x v="8"/>
  </r>
  <r>
    <s v="262"/>
    <s v="Construction machinery manufacturing"/>
    <s v="516"/>
    <s v="Personal and household goods repair and maintenance"/>
    <n v="15055"/>
    <s v="Industry Use"/>
    <n v="9.2392386000000007E-2"/>
    <x v="21"/>
    <x v="21"/>
    <x v="8"/>
    <x v="8"/>
  </r>
  <r>
    <s v="262"/>
    <s v="Construction machinery manufacturing"/>
    <s v="519"/>
    <s v="Dry-cleaning and laundry services"/>
    <n v="15055"/>
    <s v="Industry Use"/>
    <n v="6.6100000000000002E-6"/>
    <x v="21"/>
    <x v="21"/>
    <x v="8"/>
    <x v="8"/>
  </r>
  <r>
    <s v="262"/>
    <s v="Construction machinery manufacturing"/>
    <s v="523"/>
    <s v="Business and professional associations"/>
    <n v="15055"/>
    <s v="Industry Use"/>
    <n v="2.7192983E-2"/>
    <x v="21"/>
    <x v="21"/>
    <x v="8"/>
    <x v="8"/>
  </r>
  <r>
    <s v="262"/>
    <s v="Construction machinery manufacturing"/>
    <s v="526"/>
    <s v="Postal service"/>
    <n v="15055"/>
    <s v="Industry Use"/>
    <n v="1.5584641290000001"/>
    <x v="22"/>
    <x v="22"/>
    <x v="8"/>
    <x v="8"/>
  </r>
  <r>
    <s v="262"/>
    <s v="Construction machinery manufacturing"/>
    <s v="528"/>
    <s v="Other federal government enterprises"/>
    <n v="15055"/>
    <s v="Industry Use"/>
    <n v="1.5200000000000001E-6"/>
    <x v="22"/>
    <x v="22"/>
    <x v="8"/>
    <x v="8"/>
  </r>
  <r>
    <s v="262"/>
    <s v="Construction machinery manufacturing"/>
    <s v="532"/>
    <s v="Local government passenger transit"/>
    <n v="15055"/>
    <s v="Industry Use"/>
    <n v="4.6292904000000003E-2"/>
    <x v="22"/>
    <x v="22"/>
    <x v="8"/>
    <x v="8"/>
  </r>
  <r>
    <s v="262"/>
    <s v="Construction machinery manufacturing"/>
    <s v="533"/>
    <s v="Local government electric utilities"/>
    <n v="15055"/>
    <s v="Industry Use"/>
    <n v="9.1543172000000006E-2"/>
    <x v="22"/>
    <x v="22"/>
    <x v="8"/>
    <x v="8"/>
  </r>
  <r>
    <s v="262"/>
    <s v="Construction machinery manufacturing"/>
    <s v="5001"/>
    <s v="Employee Compensation"/>
    <n v="15053"/>
    <s v="Factor Receipts"/>
    <n v="243.8392944"/>
    <x v="23"/>
    <x v="23"/>
    <x v="8"/>
    <x v="8"/>
  </r>
  <r>
    <s v="262"/>
    <s v="Construction machinery manufacturing"/>
    <s v="6001"/>
    <s v="Proprietor Income"/>
    <n v="15053"/>
    <s v="Factor Receipts"/>
    <n v="1.4144405000000001E-2"/>
    <x v="24"/>
    <x v="24"/>
    <x v="8"/>
    <x v="8"/>
  </r>
  <r>
    <s v="262"/>
    <s v="Construction machinery manufacturing"/>
    <s v="7001"/>
    <s v="Other Property Type Income"/>
    <n v="15053"/>
    <s v="Factor Receipts"/>
    <n v="399.8585205"/>
    <x v="25"/>
    <x v="25"/>
    <x v="8"/>
    <x v="8"/>
  </r>
  <r>
    <s v="262"/>
    <s v="Construction machinery manufacturing"/>
    <s v="8001"/>
    <s v="Taxes on Production and Imports"/>
    <n v="15053"/>
    <s v="Factor Receipts"/>
    <n v="11.66331387"/>
    <x v="26"/>
    <x v="26"/>
    <x v="8"/>
    <x v="8"/>
  </r>
  <r>
    <s v="262"/>
    <s v="Construction machinery manufacturing"/>
    <s v="11001"/>
    <s v="Federal Government NonDefense"/>
    <n v="15055"/>
    <s v="Industry Use"/>
    <n v="1.75353E-4"/>
    <x v="27"/>
    <x v="27"/>
    <x v="8"/>
    <x v="8"/>
  </r>
  <r>
    <s v="262"/>
    <s v="Construction machinery manufacturing"/>
    <s v="12001"/>
    <s v="State/Local Govt NonEducation"/>
    <n v="15055"/>
    <s v="Industry Use"/>
    <n v="0.16484742699999999"/>
    <x v="27"/>
    <x v="27"/>
    <x v="8"/>
    <x v="8"/>
  </r>
  <r>
    <s v="262"/>
    <s v="Construction machinery manufacturing"/>
    <s v="14002"/>
    <s v="Inventory Additions/Deletions"/>
    <n v="15055"/>
    <s v="Industry Use"/>
    <n v="0.13510234400000001"/>
    <x v="27"/>
    <x v="27"/>
    <x v="8"/>
    <x v="8"/>
  </r>
  <r>
    <s v="262"/>
    <s v="Construction machinery manufacturing"/>
    <s v="25001"/>
    <s v="Foreign Trade"/>
    <n v="15056"/>
    <s v="Industry Trade"/>
    <n v="177.43060840000001"/>
    <x v="28"/>
    <x v="28"/>
    <x v="8"/>
    <x v="8"/>
  </r>
  <r>
    <s v="262"/>
    <s v="Construction machinery manufacturing"/>
    <s v="28001"/>
    <s v="Domestic Trade"/>
    <n v="15056"/>
    <s v="Industry Trade"/>
    <n v="496.4267701"/>
    <x v="29"/>
    <x v="29"/>
    <x v="8"/>
    <x v="8"/>
  </r>
  <r>
    <s v="263"/>
    <s v="Mining machinery and equipment manufacturing"/>
    <s v="5001"/>
    <s v="Employee Compensation"/>
    <n v="15053"/>
    <s v="Factor Receipts"/>
    <n v="0"/>
    <x v="23"/>
    <x v="23"/>
    <x v="8"/>
    <x v="8"/>
  </r>
  <r>
    <s v="263"/>
    <s v="Mining machinery and equipment manufacturing"/>
    <s v="6001"/>
    <s v="Proprietor Income"/>
    <n v="15053"/>
    <s v="Factor Receipts"/>
    <n v="0"/>
    <x v="24"/>
    <x v="24"/>
    <x v="8"/>
    <x v="8"/>
  </r>
  <r>
    <s v="263"/>
    <s v="Mining machinery and equipment manufacturing"/>
    <s v="7001"/>
    <s v="Other Property Type Income"/>
    <n v="15053"/>
    <s v="Factor Receipts"/>
    <n v="0"/>
    <x v="25"/>
    <x v="25"/>
    <x v="8"/>
    <x v="8"/>
  </r>
  <r>
    <s v="263"/>
    <s v="Mining machinery and equipment manufacturing"/>
    <s v="8001"/>
    <s v="Taxes on Production and Imports"/>
    <n v="15053"/>
    <s v="Factor Receipts"/>
    <n v="0"/>
    <x v="26"/>
    <x v="26"/>
    <x v="8"/>
    <x v="8"/>
  </r>
  <r>
    <s v="264"/>
    <s v="Oil and gas field machinery and equipment manufacturing"/>
    <s v="5001"/>
    <s v="Employee Compensation"/>
    <n v="15053"/>
    <s v="Factor Receipts"/>
    <n v="0"/>
    <x v="23"/>
    <x v="23"/>
    <x v="8"/>
    <x v="8"/>
  </r>
  <r>
    <s v="264"/>
    <s v="Oil and gas field machinery and equipment manufacturing"/>
    <s v="6001"/>
    <s v="Proprietor Income"/>
    <n v="15053"/>
    <s v="Factor Receipts"/>
    <n v="0"/>
    <x v="24"/>
    <x v="24"/>
    <x v="8"/>
    <x v="8"/>
  </r>
  <r>
    <s v="264"/>
    <s v="Oil and gas field machinery and equipment manufacturing"/>
    <s v="7001"/>
    <s v="Other Property Type Income"/>
    <n v="15053"/>
    <s v="Factor Receipts"/>
    <n v="0"/>
    <x v="25"/>
    <x v="25"/>
    <x v="8"/>
    <x v="8"/>
  </r>
  <r>
    <s v="264"/>
    <s v="Oil and gas field machinery and equipment manufacturing"/>
    <s v="8001"/>
    <s v="Taxes on Production and Imports"/>
    <n v="15053"/>
    <s v="Factor Receipts"/>
    <n v="0"/>
    <x v="26"/>
    <x v="26"/>
    <x v="8"/>
    <x v="8"/>
  </r>
  <r>
    <s v="265"/>
    <s v="Semiconductor machinery manufacturing"/>
    <s v="5001"/>
    <s v="Employee Compensation"/>
    <n v="15053"/>
    <s v="Factor Receipts"/>
    <n v="0"/>
    <x v="23"/>
    <x v="23"/>
    <x v="8"/>
    <x v="8"/>
  </r>
  <r>
    <s v="265"/>
    <s v="Semiconductor machinery manufacturing"/>
    <s v="6001"/>
    <s v="Proprietor Income"/>
    <n v="15053"/>
    <s v="Factor Receipts"/>
    <n v="0"/>
    <x v="24"/>
    <x v="24"/>
    <x v="8"/>
    <x v="8"/>
  </r>
  <r>
    <s v="265"/>
    <s v="Semiconductor machinery manufacturing"/>
    <s v="7001"/>
    <s v="Other Property Type Income"/>
    <n v="15053"/>
    <s v="Factor Receipts"/>
    <n v="0"/>
    <x v="25"/>
    <x v="25"/>
    <x v="8"/>
    <x v="8"/>
  </r>
  <r>
    <s v="265"/>
    <s v="Semiconductor machinery manufacturing"/>
    <s v="8001"/>
    <s v="Taxes on Production and Imports"/>
    <n v="15053"/>
    <s v="Factor Receipts"/>
    <n v="0"/>
    <x v="26"/>
    <x v="26"/>
    <x v="8"/>
    <x v="8"/>
  </r>
  <r>
    <s v="266"/>
    <s v="Food product machinery manufacturing"/>
    <s v="5001"/>
    <s v="Employee Compensation"/>
    <n v="15053"/>
    <s v="Factor Receipts"/>
    <n v="0"/>
    <x v="23"/>
    <x v="23"/>
    <x v="8"/>
    <x v="8"/>
  </r>
  <r>
    <s v="266"/>
    <s v="Food product machinery manufacturing"/>
    <s v="6001"/>
    <s v="Proprietor Income"/>
    <n v="15053"/>
    <s v="Factor Receipts"/>
    <n v="0"/>
    <x v="24"/>
    <x v="24"/>
    <x v="8"/>
    <x v="8"/>
  </r>
  <r>
    <s v="266"/>
    <s v="Food product machinery manufacturing"/>
    <s v="7001"/>
    <s v="Other Property Type Income"/>
    <n v="15053"/>
    <s v="Factor Receipts"/>
    <n v="0"/>
    <x v="25"/>
    <x v="25"/>
    <x v="8"/>
    <x v="8"/>
  </r>
  <r>
    <s v="266"/>
    <s v="Food product machinery manufacturing"/>
    <s v="8001"/>
    <s v="Taxes on Production and Imports"/>
    <n v="15053"/>
    <s v="Factor Receipts"/>
    <n v="0"/>
    <x v="26"/>
    <x v="26"/>
    <x v="8"/>
    <x v="8"/>
  </r>
  <r>
    <s v="267"/>
    <s v="Sawmill, woodworking, and paper machinery"/>
    <s v="5001"/>
    <s v="Employee Compensation"/>
    <n v="15053"/>
    <s v="Factor Receipts"/>
    <n v="0"/>
    <x v="23"/>
    <x v="23"/>
    <x v="8"/>
    <x v="8"/>
  </r>
  <r>
    <s v="267"/>
    <s v="Sawmill, woodworking, and paper machinery"/>
    <s v="6001"/>
    <s v="Proprietor Income"/>
    <n v="15053"/>
    <s v="Factor Receipts"/>
    <n v="0"/>
    <x v="24"/>
    <x v="24"/>
    <x v="8"/>
    <x v="8"/>
  </r>
  <r>
    <s v="267"/>
    <s v="Sawmill, woodworking, and paper machinery"/>
    <s v="7001"/>
    <s v="Other Property Type Income"/>
    <n v="15053"/>
    <s v="Factor Receipts"/>
    <n v="0"/>
    <x v="25"/>
    <x v="25"/>
    <x v="8"/>
    <x v="8"/>
  </r>
  <r>
    <s v="267"/>
    <s v="Sawmill, woodworking, and paper machinery"/>
    <s v="8001"/>
    <s v="Taxes on Production and Imports"/>
    <n v="15053"/>
    <s v="Factor Receipts"/>
    <n v="0"/>
    <x v="26"/>
    <x v="26"/>
    <x v="8"/>
    <x v="8"/>
  </r>
  <r>
    <s v="268"/>
    <s v="Printing machinery and equipment manufacturing"/>
    <s v="5001"/>
    <s v="Employee Compensation"/>
    <n v="15053"/>
    <s v="Factor Receipts"/>
    <n v="0"/>
    <x v="23"/>
    <x v="23"/>
    <x v="8"/>
    <x v="8"/>
  </r>
  <r>
    <s v="268"/>
    <s v="Printing machinery and equipment manufacturing"/>
    <s v="6001"/>
    <s v="Proprietor Income"/>
    <n v="15053"/>
    <s v="Factor Receipts"/>
    <n v="0"/>
    <x v="24"/>
    <x v="24"/>
    <x v="8"/>
    <x v="8"/>
  </r>
  <r>
    <s v="268"/>
    <s v="Printing machinery and equipment manufacturing"/>
    <s v="7001"/>
    <s v="Other Property Type Income"/>
    <n v="15053"/>
    <s v="Factor Receipts"/>
    <n v="0"/>
    <x v="25"/>
    <x v="25"/>
    <x v="8"/>
    <x v="8"/>
  </r>
  <r>
    <s v="268"/>
    <s v="Printing machinery and equipment manufacturing"/>
    <s v="8001"/>
    <s v="Taxes on Production and Imports"/>
    <n v="15053"/>
    <s v="Factor Receipts"/>
    <n v="0"/>
    <x v="26"/>
    <x v="26"/>
    <x v="8"/>
    <x v="8"/>
  </r>
  <r>
    <s v="269"/>
    <s v="All other industrial machinery manufacturing"/>
    <s v="1"/>
    <s v="Oilseed farming"/>
    <n v="15055"/>
    <s v="Industry Use"/>
    <n v="1.11E-6"/>
    <x v="0"/>
    <x v="0"/>
    <x v="8"/>
    <x v="8"/>
  </r>
  <r>
    <s v="269"/>
    <s v="All other industrial machinery manufacturing"/>
    <s v="2"/>
    <s v="Grain farming"/>
    <n v="15055"/>
    <s v="Industry Use"/>
    <n v="5.8300000000000001E-6"/>
    <x v="0"/>
    <x v="0"/>
    <x v="8"/>
    <x v="8"/>
  </r>
  <r>
    <s v="269"/>
    <s v="All other industrial machinery manufacturing"/>
    <s v="3"/>
    <s v="Vegetable and melon farming"/>
    <n v="15055"/>
    <s v="Industry Use"/>
    <n v="1.5300000000000001E-8"/>
    <x v="1"/>
    <x v="1"/>
    <x v="8"/>
    <x v="8"/>
  </r>
  <r>
    <s v="269"/>
    <s v="All other industrial machinery manufacturing"/>
    <s v="4"/>
    <s v="Fruit farming"/>
    <n v="15055"/>
    <s v="Industry Use"/>
    <n v="1.6700000000000001E-8"/>
    <x v="1"/>
    <x v="1"/>
    <x v="8"/>
    <x v="8"/>
  </r>
  <r>
    <s v="269"/>
    <s v="All other industrial machinery manufacturing"/>
    <s v="5"/>
    <s v="Tree nut farming"/>
    <n v="15055"/>
    <s v="Industry Use"/>
    <n v="4.7500000000000003E-9"/>
    <x v="1"/>
    <x v="1"/>
    <x v="8"/>
    <x v="8"/>
  </r>
  <r>
    <s v="269"/>
    <s v="All other industrial machinery manufacturing"/>
    <s v="6"/>
    <s v="Greenhouse, nursery, and floriculture production"/>
    <n v="15055"/>
    <s v="Industry Use"/>
    <n v="9.3800000000000003E-9"/>
    <x v="1"/>
    <x v="1"/>
    <x v="8"/>
    <x v="8"/>
  </r>
  <r>
    <s v="269"/>
    <s v="All other industrial machinery manufacturing"/>
    <s v="10"/>
    <s v="All other crop farming"/>
    <n v="15055"/>
    <s v="Industry Use"/>
    <n v="7.7900000000000003E-8"/>
    <x v="0"/>
    <x v="0"/>
    <x v="8"/>
    <x v="8"/>
  </r>
  <r>
    <s v="269"/>
    <s v="All other industrial machinery manufacturing"/>
    <s v="11"/>
    <s v="Beef cattle ranching and farming, including feedlots and dual-purpose ranching and farming"/>
    <n v="15055"/>
    <s v="Industry Use"/>
    <n v="8.5699999999999993E-6"/>
    <x v="2"/>
    <x v="2"/>
    <x v="8"/>
    <x v="8"/>
  </r>
  <r>
    <s v="269"/>
    <s v="All other industrial machinery manufacturing"/>
    <s v="12"/>
    <s v="Dairy cattle and milk production"/>
    <n v="15055"/>
    <s v="Industry Use"/>
    <n v="7.7700000000000001E-6"/>
    <x v="2"/>
    <x v="2"/>
    <x v="8"/>
    <x v="8"/>
  </r>
  <r>
    <s v="269"/>
    <s v="All other industrial machinery manufacturing"/>
    <s v="13"/>
    <s v="Poultry and egg production"/>
    <n v="15055"/>
    <s v="Industry Use"/>
    <n v="1.24E-7"/>
    <x v="2"/>
    <x v="2"/>
    <x v="8"/>
    <x v="8"/>
  </r>
  <r>
    <s v="269"/>
    <s v="All other industrial machinery manufacturing"/>
    <s v="14"/>
    <s v="Animal production, except cattle and poultry and eggs"/>
    <n v="15055"/>
    <s v="Industry Use"/>
    <n v="2.5299999999999999E-6"/>
    <x v="2"/>
    <x v="2"/>
    <x v="8"/>
    <x v="8"/>
  </r>
  <r>
    <s v="269"/>
    <s v="All other industrial machinery manufacturing"/>
    <s v="20"/>
    <s v="Oil and gas extraction"/>
    <n v="15055"/>
    <s v="Industry Use"/>
    <n v="1.56E-5"/>
    <x v="4"/>
    <x v="4"/>
    <x v="8"/>
    <x v="8"/>
  </r>
  <r>
    <s v="269"/>
    <s v="All other industrial machinery manufacturing"/>
    <s v="35"/>
    <s v="Drilling oil and gas wells"/>
    <n v="15055"/>
    <s v="Industry Use"/>
    <n v="1.31E-7"/>
    <x v="4"/>
    <x v="4"/>
    <x v="8"/>
    <x v="8"/>
  </r>
  <r>
    <s v="269"/>
    <s v="All other industrial machinery manufacturing"/>
    <s v="36"/>
    <s v="Support activities for oil and gas operations"/>
    <n v="15055"/>
    <s v="Industry Use"/>
    <n v="3.5600000000000001E-10"/>
    <x v="4"/>
    <x v="4"/>
    <x v="8"/>
    <x v="8"/>
  </r>
  <r>
    <s v="269"/>
    <s v="All other industrial machinery manufacturing"/>
    <s v="37"/>
    <s v="Metal mining services"/>
    <n v="15055"/>
    <s v="Industry Use"/>
    <n v="3.9199999999999997E-5"/>
    <x v="4"/>
    <x v="4"/>
    <x v="8"/>
    <x v="8"/>
  </r>
  <r>
    <s v="269"/>
    <s v="All other industrial machinery manufacturing"/>
    <s v="47"/>
    <s v="Electric power transmission and distribution"/>
    <n v="15055"/>
    <s v="Industry Use"/>
    <n v="3.5694829999999997E-2"/>
    <x v="5"/>
    <x v="5"/>
    <x v="8"/>
    <x v="8"/>
  </r>
  <r>
    <s v="269"/>
    <s v="All other industrial machinery manufacturing"/>
    <s v="48"/>
    <s v="Natural gas distribution"/>
    <n v="15055"/>
    <s v="Industry Use"/>
    <n v="3.1767029999999999E-3"/>
    <x v="5"/>
    <x v="5"/>
    <x v="8"/>
    <x v="8"/>
  </r>
  <r>
    <s v="269"/>
    <s v="All other industrial machinery manufacturing"/>
    <s v="49"/>
    <s v="Water, sewage and other systems"/>
    <n v="15055"/>
    <s v="Industry Use"/>
    <n v="2.83E-5"/>
    <x v="5"/>
    <x v="5"/>
    <x v="8"/>
    <x v="8"/>
  </r>
  <r>
    <s v="269"/>
    <s v="All other industrial machinery manufacturing"/>
    <s v="60"/>
    <s v="Maintenance and repair construction of nonresidential structures"/>
    <n v="15055"/>
    <s v="Industry Use"/>
    <n v="1.4744774E-2"/>
    <x v="6"/>
    <x v="6"/>
    <x v="8"/>
    <x v="8"/>
  </r>
  <r>
    <s v="269"/>
    <s v="All other industrial machinery manufacturing"/>
    <s v="87"/>
    <s v="Frozen cakes and other pastries manufacturing"/>
    <n v="15055"/>
    <s v="Industry Use"/>
    <n v="2.3100000000000001E-9"/>
    <x v="7"/>
    <x v="7"/>
    <x v="8"/>
    <x v="8"/>
  </r>
  <r>
    <s v="269"/>
    <s v="All other industrial machinery manufacturing"/>
    <s v="93"/>
    <s v="Bread and bakery product, except frozen, manufacturing"/>
    <n v="15055"/>
    <s v="Industry Use"/>
    <n v="1.3599999999999999E-8"/>
    <x v="7"/>
    <x v="7"/>
    <x v="8"/>
    <x v="8"/>
  </r>
  <r>
    <s v="269"/>
    <s v="All other industrial machinery manufacturing"/>
    <s v="108"/>
    <s v="Distilleries"/>
    <n v="15055"/>
    <s v="Industry Use"/>
    <n v="2.1E-10"/>
    <x v="7"/>
    <x v="7"/>
    <x v="8"/>
    <x v="8"/>
  </r>
  <r>
    <s v="269"/>
    <s v="All other industrial machinery manufacturing"/>
    <s v="115"/>
    <s v="Textile and fabric finishing mills"/>
    <n v="15055"/>
    <s v="Industry Use"/>
    <n v="2.5899999999999998E-10"/>
    <x v="8"/>
    <x v="8"/>
    <x v="8"/>
    <x v="8"/>
  </r>
  <r>
    <s v="269"/>
    <s v="All other industrial machinery manufacturing"/>
    <s v="119"/>
    <s v="Textile bag and canvas mills"/>
    <n v="15055"/>
    <s v="Industry Use"/>
    <n v="5.0700000000000001E-9"/>
    <x v="8"/>
    <x v="8"/>
    <x v="8"/>
    <x v="8"/>
  </r>
  <r>
    <s v="269"/>
    <s v="All other industrial machinery manufacturing"/>
    <s v="121"/>
    <s v="Other textile product mills"/>
    <n v="15055"/>
    <s v="Industry Use"/>
    <n v="1.8E-5"/>
    <x v="8"/>
    <x v="8"/>
    <x v="8"/>
    <x v="8"/>
  </r>
  <r>
    <s v="269"/>
    <s v="All other industrial machinery manufacturing"/>
    <s v="132"/>
    <s v="Sawmills"/>
    <n v="15055"/>
    <s v="Industry Use"/>
    <n v="8.5499999999999995E-6"/>
    <x v="8"/>
    <x v="8"/>
    <x v="8"/>
    <x v="8"/>
  </r>
  <r>
    <s v="269"/>
    <s v="All other industrial machinery manufacturing"/>
    <s v="135"/>
    <s v="Engineered wood member and truss manufacturing"/>
    <n v="15055"/>
    <s v="Industry Use"/>
    <n v="3.8006999999999998E-4"/>
    <x v="8"/>
    <x v="8"/>
    <x v="8"/>
    <x v="8"/>
  </r>
  <r>
    <s v="269"/>
    <s v="All other industrial machinery manufacturing"/>
    <s v="137"/>
    <s v="Wood windows and door manufacturing"/>
    <n v="15055"/>
    <s v="Industry Use"/>
    <n v="7.7295180000000003E-3"/>
    <x v="8"/>
    <x v="8"/>
    <x v="8"/>
    <x v="8"/>
  </r>
  <r>
    <s v="269"/>
    <s v="All other industrial machinery manufacturing"/>
    <s v="139"/>
    <s v="Other millwork, including flooring"/>
    <n v="15055"/>
    <s v="Industry Use"/>
    <n v="7.1314129999999996E-3"/>
    <x v="8"/>
    <x v="8"/>
    <x v="8"/>
    <x v="8"/>
  </r>
  <r>
    <s v="269"/>
    <s v="All other industrial machinery manufacturing"/>
    <s v="140"/>
    <s v="Wood container and pallet manufacturing"/>
    <n v="15055"/>
    <s v="Industry Use"/>
    <n v="5.5247800000000002E-4"/>
    <x v="8"/>
    <x v="8"/>
    <x v="8"/>
    <x v="8"/>
  </r>
  <r>
    <s v="269"/>
    <s v="All other industrial machinery manufacturing"/>
    <s v="143"/>
    <s v="All other miscellaneous wood product manufacturing"/>
    <n v="15055"/>
    <s v="Industry Use"/>
    <n v="4.8399999999999997E-5"/>
    <x v="8"/>
    <x v="8"/>
    <x v="8"/>
    <x v="8"/>
  </r>
  <r>
    <s v="269"/>
    <s v="All other industrial machinery manufacturing"/>
    <s v="147"/>
    <s v="Paperboard container manufacturing"/>
    <n v="15055"/>
    <s v="Industry Use"/>
    <n v="7.1635589999999999E-3"/>
    <x v="8"/>
    <x v="8"/>
    <x v="8"/>
    <x v="8"/>
  </r>
  <r>
    <s v="269"/>
    <s v="All other industrial machinery manufacturing"/>
    <s v="152"/>
    <s v="Printing"/>
    <n v="15055"/>
    <s v="Industry Use"/>
    <n v="2.198677E-3"/>
    <x v="8"/>
    <x v="8"/>
    <x v="8"/>
    <x v="8"/>
  </r>
  <r>
    <s v="269"/>
    <s v="All other industrial machinery manufacturing"/>
    <s v="163"/>
    <s v="Other basic organic chemical manufacturing"/>
    <n v="15055"/>
    <s v="Industry Use"/>
    <n v="5.94E-5"/>
    <x v="8"/>
    <x v="8"/>
    <x v="8"/>
    <x v="8"/>
  </r>
  <r>
    <s v="269"/>
    <s v="All other industrial machinery manufacturing"/>
    <s v="175"/>
    <s v="Paint and coating manufacturing"/>
    <n v="15055"/>
    <s v="Industry Use"/>
    <n v="2.9400000000000001E-7"/>
    <x v="8"/>
    <x v="8"/>
    <x v="8"/>
    <x v="8"/>
  </r>
  <r>
    <s v="269"/>
    <s v="All other industrial machinery manufacturing"/>
    <s v="177"/>
    <s v="Soap and other detergent manufacturing"/>
    <n v="15055"/>
    <s v="Industry Use"/>
    <n v="6.44E-7"/>
    <x v="8"/>
    <x v="8"/>
    <x v="8"/>
    <x v="8"/>
  </r>
  <r>
    <s v="269"/>
    <s v="All other industrial machinery manufacturing"/>
    <s v="190"/>
    <s v="Polystyrene foam product manufacturing"/>
    <n v="15055"/>
    <s v="Industry Use"/>
    <n v="8.67E-6"/>
    <x v="8"/>
    <x v="8"/>
    <x v="8"/>
    <x v="8"/>
  </r>
  <r>
    <s v="269"/>
    <s v="All other industrial machinery manufacturing"/>
    <s v="191"/>
    <s v="Urethane and other foam product (except polystyrene) manufacturing"/>
    <n v="15055"/>
    <s v="Industry Use"/>
    <n v="2.0400000000000001E-5"/>
    <x v="8"/>
    <x v="8"/>
    <x v="8"/>
    <x v="8"/>
  </r>
  <r>
    <s v="269"/>
    <s v="All other industrial machinery manufacturing"/>
    <s v="192"/>
    <s v="Plastics bottle manufacturing"/>
    <n v="15055"/>
    <s v="Industry Use"/>
    <n v="2.5500000000000001E-6"/>
    <x v="8"/>
    <x v="8"/>
    <x v="8"/>
    <x v="8"/>
  </r>
  <r>
    <s v="269"/>
    <s v="All other industrial machinery manufacturing"/>
    <s v="195"/>
    <s v="Rubber and plastics hoses and belting manufacturing"/>
    <n v="15055"/>
    <s v="Industry Use"/>
    <n v="3.5800000000000003E-5"/>
    <x v="8"/>
    <x v="8"/>
    <x v="8"/>
    <x v="8"/>
  </r>
  <r>
    <s v="269"/>
    <s v="All other industrial machinery manufacturing"/>
    <s v="197"/>
    <s v="Pottery, ceramics, and plumbing fixture manufacturing"/>
    <n v="15055"/>
    <s v="Industry Use"/>
    <n v="3.3000000000000002E-7"/>
    <x v="8"/>
    <x v="8"/>
    <x v="8"/>
    <x v="8"/>
  </r>
  <r>
    <s v="269"/>
    <s v="All other industrial machinery manufacturing"/>
    <s v="204"/>
    <s v="Ready-mix concrete manufacturing"/>
    <n v="15055"/>
    <s v="Industry Use"/>
    <n v="2.6799999999999998E-9"/>
    <x v="8"/>
    <x v="8"/>
    <x v="8"/>
    <x v="8"/>
  </r>
  <r>
    <s v="269"/>
    <s v="All other industrial machinery manufacturing"/>
    <s v="211"/>
    <s v="Cut stone and stone product manufacturing"/>
    <n v="15055"/>
    <s v="Industry Use"/>
    <n v="4.7199999999999999E-8"/>
    <x v="8"/>
    <x v="8"/>
    <x v="8"/>
    <x v="8"/>
  </r>
  <r>
    <s v="269"/>
    <s v="All other industrial machinery manufacturing"/>
    <s v="215"/>
    <s v="Iron and steel mills and ferroalloy manufacturing"/>
    <n v="15055"/>
    <s v="Industry Use"/>
    <n v="3.3804740000000001E-3"/>
    <x v="8"/>
    <x v="8"/>
    <x v="8"/>
    <x v="8"/>
  </r>
  <r>
    <s v="269"/>
    <s v="All other industrial machinery manufacturing"/>
    <s v="217"/>
    <s v="Rolled steel shape manufacturing"/>
    <n v="15055"/>
    <s v="Industry Use"/>
    <n v="1.5513300000000001E-4"/>
    <x v="8"/>
    <x v="8"/>
    <x v="8"/>
    <x v="8"/>
  </r>
  <r>
    <s v="269"/>
    <s v="All other industrial machinery manufacturing"/>
    <s v="227"/>
    <s v="Ferrous metal foundries"/>
    <n v="15055"/>
    <s v="Industry Use"/>
    <n v="2.7247590000000002E-3"/>
    <x v="8"/>
    <x v="8"/>
    <x v="8"/>
    <x v="8"/>
  </r>
  <r>
    <s v="269"/>
    <s v="All other industrial machinery manufacturing"/>
    <s v="228"/>
    <s v="Nonferrous metal foundries"/>
    <n v="15055"/>
    <s v="Industry Use"/>
    <n v="1.5762529999999999E-3"/>
    <x v="8"/>
    <x v="8"/>
    <x v="8"/>
    <x v="8"/>
  </r>
  <r>
    <s v="269"/>
    <s v="All other industrial machinery manufacturing"/>
    <s v="230"/>
    <s v="Crown and closure manufacturing and metal stamping"/>
    <n v="15055"/>
    <s v="Industry Use"/>
    <n v="8.1770900000000001E-4"/>
    <x v="8"/>
    <x v="8"/>
    <x v="8"/>
    <x v="8"/>
  </r>
  <r>
    <s v="269"/>
    <s v="All other industrial machinery manufacturing"/>
    <s v="234"/>
    <s v="Handtool manufacturing"/>
    <n v="15055"/>
    <s v="Industry Use"/>
    <n v="8.7000000000000003E-7"/>
    <x v="8"/>
    <x v="8"/>
    <x v="8"/>
    <x v="8"/>
  </r>
  <r>
    <s v="269"/>
    <s v="All other industrial machinery manufacturing"/>
    <s v="236"/>
    <s v="Fabricated structural metal manufacturing"/>
    <n v="15055"/>
    <s v="Industry Use"/>
    <n v="2.0847800000000001E-4"/>
    <x v="8"/>
    <x v="8"/>
    <x v="8"/>
    <x v="8"/>
  </r>
  <r>
    <s v="269"/>
    <s v="All other industrial machinery manufacturing"/>
    <s v="238"/>
    <s v="Metal window and door manufacturing"/>
    <n v="15055"/>
    <s v="Industry Use"/>
    <n v="1.7728899999999999E-4"/>
    <x v="8"/>
    <x v="8"/>
    <x v="8"/>
    <x v="8"/>
  </r>
  <r>
    <s v="269"/>
    <s v="All other industrial machinery manufacturing"/>
    <s v="239"/>
    <s v="Sheet metal work manufacturing"/>
    <n v="15055"/>
    <s v="Industry Use"/>
    <n v="4.9566080000000004E-3"/>
    <x v="8"/>
    <x v="8"/>
    <x v="8"/>
    <x v="8"/>
  </r>
  <r>
    <s v="269"/>
    <s v="All other industrial machinery manufacturing"/>
    <s v="240"/>
    <s v="Ornamental and architectural metal work manufacturing"/>
    <n v="15055"/>
    <s v="Industry Use"/>
    <n v="9.9499999999999996E-6"/>
    <x v="8"/>
    <x v="8"/>
    <x v="8"/>
    <x v="8"/>
  </r>
  <r>
    <s v="269"/>
    <s v="All other industrial machinery manufacturing"/>
    <s v="242"/>
    <s v="Metal tank (heavy gauge) manufacturing"/>
    <n v="15055"/>
    <s v="Industry Use"/>
    <n v="3.2564399999999999E-4"/>
    <x v="8"/>
    <x v="8"/>
    <x v="8"/>
    <x v="8"/>
  </r>
  <r>
    <s v="269"/>
    <s v="All other industrial machinery manufacturing"/>
    <s v="244"/>
    <s v="Metal barrels, drums and pails manufacturing"/>
    <n v="15055"/>
    <s v="Industry Use"/>
    <n v="1.3583270000000001E-3"/>
    <x v="8"/>
    <x v="8"/>
    <x v="8"/>
    <x v="8"/>
  </r>
  <r>
    <s v="269"/>
    <s v="All other industrial machinery manufacturing"/>
    <s v="247"/>
    <s v="Machine shops"/>
    <n v="15055"/>
    <s v="Industry Use"/>
    <n v="1.2787023999999999E-2"/>
    <x v="8"/>
    <x v="8"/>
    <x v="8"/>
    <x v="8"/>
  </r>
  <r>
    <s v="269"/>
    <s v="All other industrial machinery manufacturing"/>
    <s v="248"/>
    <s v="Turned product and screw, nut, and bolt manufacturing"/>
    <n v="15055"/>
    <s v="Industry Use"/>
    <n v="5.2874100000000002E-3"/>
    <x v="8"/>
    <x v="8"/>
    <x v="8"/>
    <x v="8"/>
  </r>
  <r>
    <s v="269"/>
    <s v="All other industrial machinery manufacturing"/>
    <s v="251"/>
    <s v="Electroplating, anodizing, and coloring metal"/>
    <n v="15055"/>
    <s v="Industry Use"/>
    <n v="4.54246E-4"/>
    <x v="8"/>
    <x v="8"/>
    <x v="8"/>
    <x v="8"/>
  </r>
  <r>
    <s v="269"/>
    <s v="All other industrial machinery manufacturing"/>
    <s v="252"/>
    <s v="Valve and fittings, other than plumbing, manufacturing"/>
    <n v="15055"/>
    <s v="Industry Use"/>
    <n v="2.0213142E-2"/>
    <x v="8"/>
    <x v="8"/>
    <x v="8"/>
    <x v="8"/>
  </r>
  <r>
    <s v="269"/>
    <s v="All other industrial machinery manufacturing"/>
    <s v="259"/>
    <s v="Other fabricated metal manufacturing"/>
    <n v="15055"/>
    <s v="Industry Use"/>
    <n v="2.29841E-4"/>
    <x v="8"/>
    <x v="8"/>
    <x v="8"/>
    <x v="8"/>
  </r>
  <r>
    <s v="269"/>
    <s v="All other industrial machinery manufacturing"/>
    <s v="261"/>
    <s v="Lawn and garden equipment manufacturing"/>
    <n v="15055"/>
    <s v="Industry Use"/>
    <n v="1.03E-7"/>
    <x v="8"/>
    <x v="8"/>
    <x v="8"/>
    <x v="8"/>
  </r>
  <r>
    <s v="269"/>
    <s v="All other industrial machinery manufacturing"/>
    <s v="262"/>
    <s v="Construction machinery manufacturing"/>
    <n v="15055"/>
    <s v="Industry Use"/>
    <n v="1.1671900000000001E-4"/>
    <x v="8"/>
    <x v="8"/>
    <x v="8"/>
    <x v="8"/>
  </r>
  <r>
    <s v="269"/>
    <s v="All other industrial machinery manufacturing"/>
    <s v="269"/>
    <s v="All other industrial machinery manufacturing"/>
    <n v="15055"/>
    <s v="Industry Use"/>
    <n v="1.52781E-4"/>
    <x v="8"/>
    <x v="8"/>
    <x v="8"/>
    <x v="8"/>
  </r>
  <r>
    <s v="269"/>
    <s v="All other industrial machinery manufacturing"/>
    <s v="275"/>
    <s v="Air conditioning, refrigeration, and warm air heating equipment manufacturing"/>
    <n v="15055"/>
    <s v="Industry Use"/>
    <n v="4.4199999999999997E-5"/>
    <x v="8"/>
    <x v="8"/>
    <x v="8"/>
    <x v="8"/>
  </r>
  <r>
    <s v="269"/>
    <s v="All other industrial machinery manufacturing"/>
    <s v="276"/>
    <s v="Industrial mold manufacturing"/>
    <n v="15055"/>
    <s v="Industry Use"/>
    <n v="1.4E-5"/>
    <x v="8"/>
    <x v="8"/>
    <x v="8"/>
    <x v="8"/>
  </r>
  <r>
    <s v="269"/>
    <s v="All other industrial machinery manufacturing"/>
    <s v="277"/>
    <s v="Special tool, die, jig, and fixture manufacturing"/>
    <n v="15055"/>
    <s v="Industry Use"/>
    <n v="1.8219199999999999E-4"/>
    <x v="8"/>
    <x v="8"/>
    <x v="8"/>
    <x v="8"/>
  </r>
  <r>
    <s v="269"/>
    <s v="All other industrial machinery manufacturing"/>
    <s v="282"/>
    <s v="Speed changer, industrial high-speed drive, and gear manufacturing"/>
    <n v="15055"/>
    <s v="Industry Use"/>
    <n v="3.9799999999999998E-5"/>
    <x v="8"/>
    <x v="8"/>
    <x v="8"/>
    <x v="8"/>
  </r>
  <r>
    <s v="269"/>
    <s v="All other industrial machinery manufacturing"/>
    <s v="294"/>
    <s v="Industrial process furnace and oven manufacturing"/>
    <n v="15055"/>
    <s v="Industry Use"/>
    <n v="1.1999999999999999E-7"/>
    <x v="8"/>
    <x v="8"/>
    <x v="8"/>
    <x v="8"/>
  </r>
  <r>
    <s v="269"/>
    <s v="All other industrial machinery manufacturing"/>
    <s v="297"/>
    <s v="Scales, balances, and miscellaneous general purpose machinery manufacturing"/>
    <n v="15055"/>
    <s v="Industry Use"/>
    <n v="5.2591400000000005E-4"/>
    <x v="8"/>
    <x v="8"/>
    <x v="8"/>
    <x v="8"/>
  </r>
  <r>
    <s v="269"/>
    <s v="All other industrial machinery manufacturing"/>
    <s v="307"/>
    <s v="Semiconductor and related device manufacturing"/>
    <n v="15055"/>
    <s v="Industry Use"/>
    <n v="1.66E-6"/>
    <x v="8"/>
    <x v="8"/>
    <x v="8"/>
    <x v="8"/>
  </r>
  <r>
    <s v="269"/>
    <s v="All other industrial machinery manufacturing"/>
    <s v="317"/>
    <s v="Analytical laboratory instrument manufacturing"/>
    <n v="15055"/>
    <s v="Industry Use"/>
    <n v="8.3900000000000004E-8"/>
    <x v="8"/>
    <x v="8"/>
    <x v="8"/>
    <x v="8"/>
  </r>
  <r>
    <s v="269"/>
    <s v="All other industrial machinery manufacturing"/>
    <s v="323"/>
    <s v="Lighting fixture manufacturing"/>
    <n v="15055"/>
    <s v="Industry Use"/>
    <n v="8.3299999999999998E-8"/>
    <x v="8"/>
    <x v="8"/>
    <x v="8"/>
    <x v="8"/>
  </r>
  <r>
    <s v="269"/>
    <s v="All other industrial machinery manufacturing"/>
    <s v="330"/>
    <s v="Motor and generator manufacturing"/>
    <n v="15055"/>
    <s v="Industry Use"/>
    <n v="1.65787E-4"/>
    <x v="8"/>
    <x v="8"/>
    <x v="8"/>
    <x v="8"/>
  </r>
  <r>
    <s v="269"/>
    <s v="All other industrial machinery manufacturing"/>
    <s v="341"/>
    <s v="Light truck and utility vehicle manufacturing"/>
    <n v="15055"/>
    <s v="Industry Use"/>
    <n v="3.41E-6"/>
    <x v="8"/>
    <x v="8"/>
    <x v="8"/>
    <x v="8"/>
  </r>
  <r>
    <s v="269"/>
    <s v="All other industrial machinery manufacturing"/>
    <s v="343"/>
    <s v="Motor vehicle body manufacturing"/>
    <n v="15055"/>
    <s v="Industry Use"/>
    <n v="3.3599999999999999E-7"/>
    <x v="8"/>
    <x v="8"/>
    <x v="8"/>
    <x v="8"/>
  </r>
  <r>
    <s v="269"/>
    <s v="All other industrial machinery manufacturing"/>
    <s v="346"/>
    <s v="Travel trailer and camper manufacturing"/>
    <n v="15055"/>
    <s v="Industry Use"/>
    <n v="2.0700000000000001E-6"/>
    <x v="8"/>
    <x v="8"/>
    <x v="8"/>
    <x v="8"/>
  </r>
  <r>
    <s v="269"/>
    <s v="All other industrial machinery manufacturing"/>
    <s v="348"/>
    <s v="Motor vehicle electrical and electronic equipment manufacturing"/>
    <n v="15055"/>
    <s v="Industry Use"/>
    <n v="7.9200000000000001E-5"/>
    <x v="8"/>
    <x v="8"/>
    <x v="8"/>
    <x v="8"/>
  </r>
  <r>
    <s v="269"/>
    <s v="All other industrial machinery manufacturing"/>
    <s v="364"/>
    <s v="All other transportation equipment manufacturing"/>
    <n v="15055"/>
    <s v="Industry Use"/>
    <n v="3.8099999999999998E-7"/>
    <x v="8"/>
    <x v="8"/>
    <x v="8"/>
    <x v="8"/>
  </r>
  <r>
    <s v="269"/>
    <s v="All other industrial machinery manufacturing"/>
    <s v="365"/>
    <s v="Wood kitchen cabinet and countertop manufacturing"/>
    <n v="15055"/>
    <s v="Industry Use"/>
    <n v="1.04907E-4"/>
    <x v="8"/>
    <x v="8"/>
    <x v="8"/>
    <x v="8"/>
  </r>
  <r>
    <s v="269"/>
    <s v="All other industrial machinery manufacturing"/>
    <s v="366"/>
    <s v="Upholstered household furniture manufacturing"/>
    <n v="15055"/>
    <s v="Industry Use"/>
    <n v="5.3699999999999998E-8"/>
    <x v="8"/>
    <x v="8"/>
    <x v="8"/>
    <x v="8"/>
  </r>
  <r>
    <s v="269"/>
    <s v="All other industrial machinery manufacturing"/>
    <s v="367"/>
    <s v="Nonupholstered wood household furniture manufacturing"/>
    <n v="15055"/>
    <s v="Industry Use"/>
    <n v="3.9999999999999998E-7"/>
    <x v="8"/>
    <x v="8"/>
    <x v="8"/>
    <x v="8"/>
  </r>
  <r>
    <s v="269"/>
    <s v="All other industrial machinery manufacturing"/>
    <s v="371"/>
    <s v="Custom architectural woodwork and millwork"/>
    <n v="15055"/>
    <s v="Industry Use"/>
    <n v="1.03E-5"/>
    <x v="8"/>
    <x v="8"/>
    <x v="8"/>
    <x v="8"/>
  </r>
  <r>
    <s v="269"/>
    <s v="All other industrial machinery manufacturing"/>
    <s v="374"/>
    <s v="Mattress manufacturing"/>
    <n v="15055"/>
    <s v="Industry Use"/>
    <n v="6.7100000000000001E-7"/>
    <x v="8"/>
    <x v="8"/>
    <x v="8"/>
    <x v="8"/>
  </r>
  <r>
    <s v="269"/>
    <s v="All other industrial machinery manufacturing"/>
    <s v="376"/>
    <s v="Surgical and medical instrument manufacturing"/>
    <n v="15055"/>
    <s v="Industry Use"/>
    <n v="8.4300000000000003E-5"/>
    <x v="8"/>
    <x v="8"/>
    <x v="8"/>
    <x v="8"/>
  </r>
  <r>
    <s v="269"/>
    <s v="All other industrial machinery manufacturing"/>
    <s v="378"/>
    <s v="Dental equipment and supplies manufacturing"/>
    <n v="15055"/>
    <s v="Industry Use"/>
    <n v="1.05E-8"/>
    <x v="8"/>
    <x v="8"/>
    <x v="8"/>
    <x v="8"/>
  </r>
  <r>
    <s v="269"/>
    <s v="All other industrial machinery manufacturing"/>
    <s v="381"/>
    <s v="Jewelry and silverware manufacturing"/>
    <n v="15055"/>
    <s v="Industry Use"/>
    <n v="4.2800000000000002E-7"/>
    <x v="8"/>
    <x v="8"/>
    <x v="8"/>
    <x v="8"/>
  </r>
  <r>
    <s v="269"/>
    <s v="All other industrial machinery manufacturing"/>
    <s v="382"/>
    <s v="Sporting and athletic goods manufacturing"/>
    <n v="15055"/>
    <s v="Industry Use"/>
    <n v="4.5400000000000002E-7"/>
    <x v="8"/>
    <x v="8"/>
    <x v="8"/>
    <x v="8"/>
  </r>
  <r>
    <s v="269"/>
    <s v="All other industrial machinery manufacturing"/>
    <s v="383"/>
    <s v="Doll, toy, and game manufacturing"/>
    <n v="15055"/>
    <s v="Industry Use"/>
    <n v="2.25398E-4"/>
    <x v="8"/>
    <x v="8"/>
    <x v="8"/>
    <x v="8"/>
  </r>
  <r>
    <s v="269"/>
    <s v="All other industrial machinery manufacturing"/>
    <s v="384"/>
    <s v="Office supplies (except paper) manufacturing"/>
    <n v="15055"/>
    <s v="Industry Use"/>
    <n v="3.8500000000000004E-6"/>
    <x v="8"/>
    <x v="8"/>
    <x v="8"/>
    <x v="8"/>
  </r>
  <r>
    <s v="269"/>
    <s v="All other industrial machinery manufacturing"/>
    <s v="385"/>
    <s v="Sign manufacturing"/>
    <n v="15055"/>
    <s v="Industry Use"/>
    <n v="2.15782E-4"/>
    <x v="8"/>
    <x v="8"/>
    <x v="8"/>
    <x v="8"/>
  </r>
  <r>
    <s v="269"/>
    <s v="All other industrial machinery manufacturing"/>
    <s v="392"/>
    <s v="Wholesale - Motor vehicle and motor vehicle parts and supplies"/>
    <n v="15055"/>
    <s v="Industry Use"/>
    <n v="1.3750544999999999E-2"/>
    <x v="9"/>
    <x v="9"/>
    <x v="8"/>
    <x v="8"/>
  </r>
  <r>
    <s v="269"/>
    <s v="All other industrial machinery manufacturing"/>
    <s v="393"/>
    <s v="Wholesale - Professional and commercial equipment and supplies"/>
    <n v="15055"/>
    <s v="Industry Use"/>
    <n v="4.1023352999999999E-2"/>
    <x v="9"/>
    <x v="9"/>
    <x v="8"/>
    <x v="8"/>
  </r>
  <r>
    <s v="269"/>
    <s v="All other industrial machinery manufacturing"/>
    <s v="394"/>
    <s v="Wholesale - Household appliances and electrical and electronic goods"/>
    <n v="15055"/>
    <s v="Industry Use"/>
    <n v="0.13887148899999999"/>
    <x v="9"/>
    <x v="9"/>
    <x v="8"/>
    <x v="8"/>
  </r>
  <r>
    <s v="269"/>
    <s v="All other industrial machinery manufacturing"/>
    <s v="395"/>
    <s v="Wholesale - Machinery, equipment, and supplies"/>
    <n v="15055"/>
    <s v="Industry Use"/>
    <n v="0.48551280899999999"/>
    <x v="9"/>
    <x v="9"/>
    <x v="8"/>
    <x v="8"/>
  </r>
  <r>
    <s v="269"/>
    <s v="All other industrial machinery manufacturing"/>
    <s v="396"/>
    <s v="Wholesale - Other durable goods merchant wholesalers"/>
    <n v="15055"/>
    <s v="Industry Use"/>
    <n v="0.34238553700000002"/>
    <x v="9"/>
    <x v="9"/>
    <x v="8"/>
    <x v="8"/>
  </r>
  <r>
    <s v="269"/>
    <s v="All other industrial machinery manufacturing"/>
    <s v="398"/>
    <s v="Wholesale - Grocery and related product wholesalers"/>
    <n v="15055"/>
    <s v="Industry Use"/>
    <n v="3.2515300000000001E-4"/>
    <x v="9"/>
    <x v="9"/>
    <x v="8"/>
    <x v="8"/>
  </r>
  <r>
    <s v="269"/>
    <s v="All other industrial machinery manufacturing"/>
    <s v="399"/>
    <s v="Wholesale - Petroleum and petroleum products"/>
    <n v="15055"/>
    <s v="Industry Use"/>
    <n v="3.6467409999999998E-3"/>
    <x v="9"/>
    <x v="9"/>
    <x v="8"/>
    <x v="8"/>
  </r>
  <r>
    <s v="269"/>
    <s v="All other industrial machinery manufacturing"/>
    <s v="400"/>
    <s v="Wholesale - Other nondurable goods merchant wholesalers"/>
    <n v="15055"/>
    <s v="Industry Use"/>
    <n v="3.3977747000000003E-2"/>
    <x v="9"/>
    <x v="9"/>
    <x v="8"/>
    <x v="8"/>
  </r>
  <r>
    <s v="269"/>
    <s v="All other industrial machinery manufacturing"/>
    <s v="401"/>
    <s v="Wholesale - Wholesale electronic markets and agents and brokers"/>
    <n v="15055"/>
    <s v="Industry Use"/>
    <n v="3.444468E-3"/>
    <x v="9"/>
    <x v="9"/>
    <x v="8"/>
    <x v="8"/>
  </r>
  <r>
    <s v="269"/>
    <s v="All other industrial machinery manufacturing"/>
    <s v="402"/>
    <s v="Retail - Motor vehicle and parts dealers"/>
    <n v="15055"/>
    <s v="Industry Use"/>
    <n v="7.0451250000000002E-3"/>
    <x v="10"/>
    <x v="10"/>
    <x v="8"/>
    <x v="8"/>
  </r>
  <r>
    <s v="269"/>
    <s v="All other industrial machinery manufacturing"/>
    <s v="403"/>
    <s v="Retail - Furniture and home furnishings stores"/>
    <n v="15055"/>
    <s v="Industry Use"/>
    <n v="1.1923599999999999E-3"/>
    <x v="10"/>
    <x v="10"/>
    <x v="8"/>
    <x v="8"/>
  </r>
  <r>
    <s v="269"/>
    <s v="All other industrial machinery manufacturing"/>
    <s v="404"/>
    <s v="Retail - Electronics and appliance stores"/>
    <n v="15055"/>
    <s v="Industry Use"/>
    <n v="2.1800000000000001E-5"/>
    <x v="10"/>
    <x v="10"/>
    <x v="8"/>
    <x v="8"/>
  </r>
  <r>
    <s v="269"/>
    <s v="All other industrial machinery manufacturing"/>
    <s v="405"/>
    <s v="Retail - Building material and garden equipment and supplies stores"/>
    <n v="15055"/>
    <s v="Industry Use"/>
    <n v="9.8296640000000001E-3"/>
    <x v="10"/>
    <x v="10"/>
    <x v="8"/>
    <x v="8"/>
  </r>
  <r>
    <s v="269"/>
    <s v="All other industrial machinery manufacturing"/>
    <s v="410"/>
    <s v="Retail - Sporting goods, hobby, musical instrument and book stores"/>
    <n v="15055"/>
    <s v="Industry Use"/>
    <n v="8.4778499999999999E-4"/>
    <x v="10"/>
    <x v="10"/>
    <x v="8"/>
    <x v="8"/>
  </r>
  <r>
    <s v="269"/>
    <s v="All other industrial machinery manufacturing"/>
    <s v="411"/>
    <s v="Retail - General merchandise stores"/>
    <n v="15055"/>
    <s v="Industry Use"/>
    <n v="1.880914E-3"/>
    <x v="10"/>
    <x v="10"/>
    <x v="8"/>
    <x v="8"/>
  </r>
  <r>
    <s v="269"/>
    <s v="All other industrial machinery manufacturing"/>
    <s v="412"/>
    <s v="Retail - Miscellaneous store retailers"/>
    <n v="15055"/>
    <s v="Industry Use"/>
    <n v="6.8200000000000004E-5"/>
    <x v="10"/>
    <x v="10"/>
    <x v="8"/>
    <x v="8"/>
  </r>
  <r>
    <s v="269"/>
    <s v="All other industrial machinery manufacturing"/>
    <s v="413"/>
    <s v="Retail - Nonstore retailers"/>
    <n v="15055"/>
    <s v="Industry Use"/>
    <n v="2.268412E-3"/>
    <x v="10"/>
    <x v="10"/>
    <x v="8"/>
    <x v="8"/>
  </r>
  <r>
    <s v="269"/>
    <s v="All other industrial machinery manufacturing"/>
    <s v="414"/>
    <s v="Air transportation"/>
    <n v="15055"/>
    <s v="Industry Use"/>
    <n v="1.1537839999999999E-3"/>
    <x v="11"/>
    <x v="11"/>
    <x v="8"/>
    <x v="8"/>
  </r>
  <r>
    <s v="269"/>
    <s v="All other industrial machinery manufacturing"/>
    <s v="415"/>
    <s v="Rail transportation"/>
    <n v="15055"/>
    <s v="Industry Use"/>
    <n v="4.6414120000000001E-3"/>
    <x v="11"/>
    <x v="11"/>
    <x v="8"/>
    <x v="8"/>
  </r>
  <r>
    <s v="269"/>
    <s v="All other industrial machinery manufacturing"/>
    <s v="416"/>
    <s v="Water transportation"/>
    <n v="15055"/>
    <s v="Industry Use"/>
    <n v="1.34E-5"/>
    <x v="11"/>
    <x v="11"/>
    <x v="8"/>
    <x v="8"/>
  </r>
  <r>
    <s v="269"/>
    <s v="All other industrial machinery manufacturing"/>
    <s v="417"/>
    <s v="Truck transportation"/>
    <n v="15055"/>
    <s v="Industry Use"/>
    <n v="0.18167101699999999"/>
    <x v="11"/>
    <x v="11"/>
    <x v="8"/>
    <x v="8"/>
  </r>
  <r>
    <s v="269"/>
    <s v="All other industrial machinery manufacturing"/>
    <s v="418"/>
    <s v="Transit and ground passenger transportation"/>
    <n v="15055"/>
    <s v="Industry Use"/>
    <n v="1.0077389999999999E-3"/>
    <x v="11"/>
    <x v="11"/>
    <x v="8"/>
    <x v="8"/>
  </r>
  <r>
    <s v="269"/>
    <s v="All other industrial machinery manufacturing"/>
    <s v="420"/>
    <s v="Scenic and sightseeing transportation and support activities for transportation"/>
    <n v="15055"/>
    <s v="Industry Use"/>
    <n v="6.3360700000000001E-4"/>
    <x v="11"/>
    <x v="11"/>
    <x v="8"/>
    <x v="8"/>
  </r>
  <r>
    <s v="269"/>
    <s v="All other industrial machinery manufacturing"/>
    <s v="421"/>
    <s v="Couriers and messengers"/>
    <n v="15055"/>
    <s v="Industry Use"/>
    <n v="7.7899999999999996E-5"/>
    <x v="11"/>
    <x v="11"/>
    <x v="8"/>
    <x v="8"/>
  </r>
  <r>
    <s v="269"/>
    <s v="All other industrial machinery manufacturing"/>
    <s v="422"/>
    <s v="Warehousing and storage"/>
    <n v="15055"/>
    <s v="Industry Use"/>
    <n v="2.5750206000000001E-2"/>
    <x v="11"/>
    <x v="11"/>
    <x v="8"/>
    <x v="8"/>
  </r>
  <r>
    <s v="269"/>
    <s v="All other industrial machinery manufacturing"/>
    <s v="423"/>
    <s v="Newspaper publishers"/>
    <n v="15055"/>
    <s v="Industry Use"/>
    <n v="5.7366810000000004E-3"/>
    <x v="12"/>
    <x v="12"/>
    <x v="8"/>
    <x v="8"/>
  </r>
  <r>
    <s v="269"/>
    <s v="All other industrial machinery manufacturing"/>
    <s v="424"/>
    <s v="Periodical publishers"/>
    <n v="15055"/>
    <s v="Industry Use"/>
    <n v="3.3007700000000002E-4"/>
    <x v="12"/>
    <x v="12"/>
    <x v="8"/>
    <x v="8"/>
  </r>
  <r>
    <s v="269"/>
    <s v="All other industrial machinery manufacturing"/>
    <s v="425"/>
    <s v="Book publishers"/>
    <n v="15055"/>
    <s v="Industry Use"/>
    <n v="2.81076E-4"/>
    <x v="12"/>
    <x v="12"/>
    <x v="8"/>
    <x v="8"/>
  </r>
  <r>
    <s v="269"/>
    <s v="All other industrial machinery manufacturing"/>
    <s v="428"/>
    <s v="Software publishers"/>
    <n v="15055"/>
    <s v="Industry Use"/>
    <n v="4.5177389999999998E-3"/>
    <x v="12"/>
    <x v="12"/>
    <x v="8"/>
    <x v="8"/>
  </r>
  <r>
    <s v="269"/>
    <s v="All other industrial machinery manufacturing"/>
    <s v="429"/>
    <s v="Motion picture and video industries"/>
    <n v="15055"/>
    <s v="Industry Use"/>
    <n v="2.1699999999999999E-5"/>
    <x v="12"/>
    <x v="12"/>
    <x v="8"/>
    <x v="8"/>
  </r>
  <r>
    <s v="269"/>
    <s v="All other industrial machinery manufacturing"/>
    <s v="431"/>
    <s v="Radio and television broadcasting"/>
    <n v="15055"/>
    <s v="Industry Use"/>
    <n v="3.9798150000000003E-3"/>
    <x v="12"/>
    <x v="12"/>
    <x v="8"/>
    <x v="8"/>
  </r>
  <r>
    <s v="269"/>
    <s v="All other industrial machinery manufacturing"/>
    <s v="432"/>
    <s v="Cable and other subscription programming"/>
    <n v="15055"/>
    <s v="Industry Use"/>
    <n v="7.7271700000000002E-4"/>
    <x v="12"/>
    <x v="12"/>
    <x v="8"/>
    <x v="8"/>
  </r>
  <r>
    <s v="269"/>
    <s v="All other industrial machinery manufacturing"/>
    <s v="433"/>
    <s v="Wired telecommunications carriers"/>
    <n v="15055"/>
    <s v="Industry Use"/>
    <n v="2.3771671000000001E-2"/>
    <x v="12"/>
    <x v="12"/>
    <x v="8"/>
    <x v="8"/>
  </r>
  <r>
    <s v="269"/>
    <s v="All other industrial machinery manufacturing"/>
    <s v="436"/>
    <s v="Data processing, hosting, and related services"/>
    <n v="15055"/>
    <s v="Industry Use"/>
    <n v="8.1984149000000006E-2"/>
    <x v="12"/>
    <x v="12"/>
    <x v="8"/>
    <x v="8"/>
  </r>
  <r>
    <s v="269"/>
    <s v="All other industrial machinery manufacturing"/>
    <s v="437"/>
    <s v="News syndicates, libraries, archives and all other information services"/>
    <n v="15055"/>
    <s v="Industry Use"/>
    <n v="6.4099999999999998E-8"/>
    <x v="12"/>
    <x v="12"/>
    <x v="8"/>
    <x v="8"/>
  </r>
  <r>
    <s v="269"/>
    <s v="All other industrial machinery manufacturing"/>
    <s v="438"/>
    <s v="Internet publishing and broadcasting and web search portals"/>
    <n v="15055"/>
    <s v="Industry Use"/>
    <n v="1.689491E-3"/>
    <x v="12"/>
    <x v="12"/>
    <x v="8"/>
    <x v="8"/>
  </r>
  <r>
    <s v="269"/>
    <s v="All other industrial machinery manufacturing"/>
    <s v="439"/>
    <s v="Nondepository credit intermediation and related activities"/>
    <n v="15055"/>
    <s v="Industry Use"/>
    <n v="1.3464946E-2"/>
    <x v="13"/>
    <x v="13"/>
    <x v="8"/>
    <x v="8"/>
  </r>
  <r>
    <s v="269"/>
    <s v="All other industrial machinery manufacturing"/>
    <s v="440"/>
    <s v="Securities and commodity contracts intermediation and brokerage"/>
    <n v="15055"/>
    <s v="Industry Use"/>
    <n v="2.2092069999999998E-2"/>
    <x v="13"/>
    <x v="13"/>
    <x v="8"/>
    <x v="8"/>
  </r>
  <r>
    <s v="269"/>
    <s v="All other industrial machinery manufacturing"/>
    <s v="441"/>
    <s v="Monetary authorities and depository credit intermediation"/>
    <n v="15055"/>
    <s v="Industry Use"/>
    <n v="8.3561683999999997E-2"/>
    <x v="13"/>
    <x v="13"/>
    <x v="8"/>
    <x v="8"/>
  </r>
  <r>
    <s v="269"/>
    <s v="All other industrial machinery manufacturing"/>
    <s v="442"/>
    <s v="Other financial investment activities"/>
    <n v="15055"/>
    <s v="Industry Use"/>
    <n v="1.7494876999999999E-2"/>
    <x v="13"/>
    <x v="13"/>
    <x v="8"/>
    <x v="8"/>
  </r>
  <r>
    <s v="269"/>
    <s v="All other industrial machinery manufacturing"/>
    <s v="443"/>
    <s v="Direct life insurance carriers"/>
    <n v="15055"/>
    <s v="Industry Use"/>
    <n v="3.7599999999999999E-5"/>
    <x v="13"/>
    <x v="13"/>
    <x v="8"/>
    <x v="8"/>
  </r>
  <r>
    <s v="269"/>
    <s v="All other industrial machinery manufacturing"/>
    <s v="444"/>
    <s v="Insurance carriers, except direct life"/>
    <n v="15055"/>
    <s v="Industry Use"/>
    <n v="6.3493800000000004E-4"/>
    <x v="13"/>
    <x v="13"/>
    <x v="8"/>
    <x v="8"/>
  </r>
  <r>
    <s v="269"/>
    <s v="All other industrial machinery manufacturing"/>
    <s v="445"/>
    <s v="Insurance agencies, brokerages, and related activities"/>
    <n v="15055"/>
    <s v="Industry Use"/>
    <n v="2.2250177999999999E-2"/>
    <x v="13"/>
    <x v="13"/>
    <x v="8"/>
    <x v="8"/>
  </r>
  <r>
    <s v="269"/>
    <s v="All other industrial machinery manufacturing"/>
    <s v="447"/>
    <s v="Other real estate"/>
    <n v="15055"/>
    <s v="Industry Use"/>
    <n v="2.3673128000000002E-2"/>
    <x v="14"/>
    <x v="14"/>
    <x v="8"/>
    <x v="8"/>
  </r>
  <r>
    <s v="269"/>
    <s v="All other industrial machinery manufacturing"/>
    <s v="450"/>
    <s v="Automotive equipment rental and leasing"/>
    <n v="15055"/>
    <s v="Industry Use"/>
    <n v="2.9249340000000001E-3"/>
    <x v="15"/>
    <x v="15"/>
    <x v="8"/>
    <x v="8"/>
  </r>
  <r>
    <s v="269"/>
    <s v="All other industrial machinery manufacturing"/>
    <s v="451"/>
    <s v="General and consumer goods rental except video tapes and discs"/>
    <n v="15055"/>
    <s v="Industry Use"/>
    <n v="1.6008629999999999E-3"/>
    <x v="15"/>
    <x v="15"/>
    <x v="8"/>
    <x v="8"/>
  </r>
  <r>
    <s v="269"/>
    <s v="All other industrial machinery manufacturing"/>
    <s v="453"/>
    <s v="Commercial and industrial machinery and equipment rental and leasing"/>
    <n v="15055"/>
    <s v="Industry Use"/>
    <n v="8.3288819999999993E-3"/>
    <x v="15"/>
    <x v="15"/>
    <x v="8"/>
    <x v="8"/>
  </r>
  <r>
    <s v="269"/>
    <s v="All other industrial machinery manufacturing"/>
    <s v="454"/>
    <s v="Lessors of nonfinancial intangible assets"/>
    <n v="15055"/>
    <s v="Industry Use"/>
    <n v="2.3749969999999998E-3"/>
    <x v="15"/>
    <x v="15"/>
    <x v="8"/>
    <x v="8"/>
  </r>
  <r>
    <s v="269"/>
    <s v="All other industrial machinery manufacturing"/>
    <s v="455"/>
    <s v="Legal services"/>
    <n v="15055"/>
    <s v="Industry Use"/>
    <n v="1.2760530000000001E-2"/>
    <x v="16"/>
    <x v="16"/>
    <x v="8"/>
    <x v="8"/>
  </r>
  <r>
    <s v="269"/>
    <s v="All other industrial machinery manufacturing"/>
    <s v="456"/>
    <s v="Accounting, tax preparation, bookkeeping, and payroll services"/>
    <n v="15055"/>
    <s v="Industry Use"/>
    <n v="3.1739492000000001E-2"/>
    <x v="16"/>
    <x v="16"/>
    <x v="8"/>
    <x v="8"/>
  </r>
  <r>
    <s v="269"/>
    <s v="All other industrial machinery manufacturing"/>
    <s v="457"/>
    <s v="Architectural, engineering, and related services"/>
    <n v="15055"/>
    <s v="Industry Use"/>
    <n v="1.7945749E-2"/>
    <x v="16"/>
    <x v="16"/>
    <x v="8"/>
    <x v="8"/>
  </r>
  <r>
    <s v="269"/>
    <s v="All other industrial machinery manufacturing"/>
    <s v="458"/>
    <s v="Specialized design services"/>
    <n v="15055"/>
    <s v="Industry Use"/>
    <n v="4.264856E-3"/>
    <x v="16"/>
    <x v="16"/>
    <x v="8"/>
    <x v="8"/>
  </r>
  <r>
    <s v="269"/>
    <s v="All other industrial machinery manufacturing"/>
    <s v="459"/>
    <s v="Custom computer programming services"/>
    <n v="15055"/>
    <s v="Industry Use"/>
    <n v="0.62283129000000004"/>
    <x v="16"/>
    <x v="16"/>
    <x v="8"/>
    <x v="8"/>
  </r>
  <r>
    <s v="269"/>
    <s v="All other industrial machinery manufacturing"/>
    <s v="460"/>
    <s v="Computer systems design services"/>
    <n v="15055"/>
    <s v="Industry Use"/>
    <n v="0.20453969999999999"/>
    <x v="16"/>
    <x v="16"/>
    <x v="8"/>
    <x v="8"/>
  </r>
  <r>
    <s v="269"/>
    <s v="All other industrial machinery manufacturing"/>
    <s v="461"/>
    <s v="Other computer related services, including facilities management"/>
    <n v="15055"/>
    <s v="Industry Use"/>
    <n v="2.7260394E-2"/>
    <x v="16"/>
    <x v="16"/>
    <x v="8"/>
    <x v="8"/>
  </r>
  <r>
    <s v="269"/>
    <s v="All other industrial machinery manufacturing"/>
    <s v="462"/>
    <s v="Management consulting services"/>
    <n v="15055"/>
    <s v="Industry Use"/>
    <n v="3.9990920000000001E-3"/>
    <x v="16"/>
    <x v="16"/>
    <x v="8"/>
    <x v="8"/>
  </r>
  <r>
    <s v="269"/>
    <s v="All other industrial machinery manufacturing"/>
    <s v="463"/>
    <s v="Environmental and other technical consulting services"/>
    <n v="15055"/>
    <s v="Industry Use"/>
    <n v="4.5843400000000002E-4"/>
    <x v="16"/>
    <x v="16"/>
    <x v="8"/>
    <x v="8"/>
  </r>
  <r>
    <s v="269"/>
    <s v="All other industrial machinery manufacturing"/>
    <s v="464"/>
    <s v="Scientific research and development services"/>
    <n v="15055"/>
    <s v="Industry Use"/>
    <n v="1.1309072E-2"/>
    <x v="16"/>
    <x v="16"/>
    <x v="8"/>
    <x v="8"/>
  </r>
  <r>
    <s v="269"/>
    <s v="All other industrial machinery manufacturing"/>
    <s v="465"/>
    <s v="Advertising, public relations, and related services"/>
    <n v="15055"/>
    <s v="Industry Use"/>
    <n v="7.5665740000000004E-3"/>
    <x v="16"/>
    <x v="16"/>
    <x v="8"/>
    <x v="8"/>
  </r>
  <r>
    <s v="269"/>
    <s v="All other industrial machinery manufacturing"/>
    <s v="468"/>
    <s v="Marketing research and all other miscellaneous professional, scientific, and technical services"/>
    <n v="15055"/>
    <s v="Industry Use"/>
    <n v="1.9900919999999999E-2"/>
    <x v="16"/>
    <x v="16"/>
    <x v="8"/>
    <x v="8"/>
  </r>
  <r>
    <s v="269"/>
    <s v="All other industrial machinery manufacturing"/>
    <s v="469"/>
    <s v="Management of companies and enterprises"/>
    <n v="15055"/>
    <s v="Industry Use"/>
    <n v="0.363268374"/>
    <x v="17"/>
    <x v="17"/>
    <x v="8"/>
    <x v="8"/>
  </r>
  <r>
    <s v="269"/>
    <s v="All other industrial machinery manufacturing"/>
    <s v="470"/>
    <s v="Office administrative services"/>
    <n v="15055"/>
    <s v="Industry Use"/>
    <n v="5.4916800000000005E-4"/>
    <x v="17"/>
    <x v="17"/>
    <x v="8"/>
    <x v="8"/>
  </r>
  <r>
    <s v="269"/>
    <s v="All other industrial machinery manufacturing"/>
    <s v="471"/>
    <s v="Facilities support services"/>
    <n v="15055"/>
    <s v="Industry Use"/>
    <n v="8.0422800000000004E-4"/>
    <x v="17"/>
    <x v="17"/>
    <x v="8"/>
    <x v="8"/>
  </r>
  <r>
    <s v="269"/>
    <s v="All other industrial machinery manufacturing"/>
    <s v="472"/>
    <s v="Employment services"/>
    <n v="15055"/>
    <s v="Industry Use"/>
    <n v="1.1813250000000001E-2"/>
    <x v="17"/>
    <x v="17"/>
    <x v="8"/>
    <x v="8"/>
  </r>
  <r>
    <s v="269"/>
    <s v="All other industrial machinery manufacturing"/>
    <s v="473"/>
    <s v="Business support services"/>
    <n v="15055"/>
    <s v="Industry Use"/>
    <n v="6.9820719999999998E-3"/>
    <x v="17"/>
    <x v="17"/>
    <x v="8"/>
    <x v="8"/>
  </r>
  <r>
    <s v="269"/>
    <s v="All other industrial machinery manufacturing"/>
    <s v="475"/>
    <s v="Investigation and security services"/>
    <n v="15055"/>
    <s v="Industry Use"/>
    <n v="1.1203389999999999E-3"/>
    <x v="17"/>
    <x v="17"/>
    <x v="8"/>
    <x v="8"/>
  </r>
  <r>
    <s v="269"/>
    <s v="All other industrial machinery manufacturing"/>
    <s v="476"/>
    <s v="Services to buildings"/>
    <n v="15055"/>
    <s v="Industry Use"/>
    <n v="1.0283532999999999E-2"/>
    <x v="17"/>
    <x v="17"/>
    <x v="8"/>
    <x v="8"/>
  </r>
  <r>
    <s v="269"/>
    <s v="All other industrial machinery manufacturing"/>
    <s v="477"/>
    <s v="Landscape and horticultural services"/>
    <n v="15055"/>
    <s v="Industry Use"/>
    <n v="2.260771E-3"/>
    <x v="17"/>
    <x v="17"/>
    <x v="8"/>
    <x v="8"/>
  </r>
  <r>
    <s v="269"/>
    <s v="All other industrial machinery manufacturing"/>
    <s v="478"/>
    <s v="Other support services"/>
    <n v="15055"/>
    <s v="Industry Use"/>
    <n v="1.545741E-3"/>
    <x v="17"/>
    <x v="17"/>
    <x v="8"/>
    <x v="8"/>
  </r>
  <r>
    <s v="269"/>
    <s v="All other industrial machinery manufacturing"/>
    <s v="479"/>
    <s v="Waste management and remediation services"/>
    <n v="15055"/>
    <s v="Industry Use"/>
    <n v="1.3692292E-2"/>
    <x v="17"/>
    <x v="17"/>
    <x v="8"/>
    <x v="8"/>
  </r>
  <r>
    <s v="269"/>
    <s v="All other industrial machinery manufacturing"/>
    <s v="496"/>
    <s v="Performing arts companies"/>
    <n v="15055"/>
    <s v="Industry Use"/>
    <n v="2.1670500000000001E-4"/>
    <x v="19"/>
    <x v="19"/>
    <x v="8"/>
    <x v="8"/>
  </r>
  <r>
    <s v="269"/>
    <s v="All other industrial machinery manufacturing"/>
    <s v="497"/>
    <s v="Commercial Sports Except Racing"/>
    <n v="15055"/>
    <s v="Industry Use"/>
    <n v="7.9279700000000003E-4"/>
    <x v="19"/>
    <x v="19"/>
    <x v="8"/>
    <x v="8"/>
  </r>
  <r>
    <s v="269"/>
    <s v="All other industrial machinery manufacturing"/>
    <s v="499"/>
    <s v="Independent artists, writers, and performers"/>
    <n v="15055"/>
    <s v="Industry Use"/>
    <n v="4.99E-5"/>
    <x v="19"/>
    <x v="19"/>
    <x v="8"/>
    <x v="8"/>
  </r>
  <r>
    <s v="269"/>
    <s v="All other industrial machinery manufacturing"/>
    <s v="500"/>
    <s v="Promoters of performing arts and sports and agents for public figures"/>
    <n v="15055"/>
    <s v="Industry Use"/>
    <n v="3.5080799999999998E-4"/>
    <x v="19"/>
    <x v="19"/>
    <x v="8"/>
    <x v="8"/>
  </r>
  <r>
    <s v="269"/>
    <s v="All other industrial machinery manufacturing"/>
    <s v="501"/>
    <s v="Museums, historical sites, zoos, and parks"/>
    <n v="15055"/>
    <s v="Industry Use"/>
    <n v="5.0600000000000003E-8"/>
    <x v="19"/>
    <x v="19"/>
    <x v="8"/>
    <x v="8"/>
  </r>
  <r>
    <s v="269"/>
    <s v="All other industrial machinery manufacturing"/>
    <s v="504"/>
    <s v="Other amusement and recreation industries"/>
    <n v="15055"/>
    <s v="Industry Use"/>
    <n v="1.94231E-4"/>
    <x v="19"/>
    <x v="19"/>
    <x v="8"/>
    <x v="8"/>
  </r>
  <r>
    <s v="269"/>
    <s v="All other industrial machinery manufacturing"/>
    <s v="505"/>
    <s v="Fitness and recreational sports centers"/>
    <n v="15055"/>
    <s v="Industry Use"/>
    <n v="6.2991900000000005E-4"/>
    <x v="19"/>
    <x v="19"/>
    <x v="8"/>
    <x v="8"/>
  </r>
  <r>
    <s v="269"/>
    <s v="All other industrial machinery manufacturing"/>
    <s v="507"/>
    <s v="Hotels and motels, including casino hotels"/>
    <n v="15055"/>
    <s v="Industry Use"/>
    <n v="1.36E-5"/>
    <x v="20"/>
    <x v="20"/>
    <x v="8"/>
    <x v="8"/>
  </r>
  <r>
    <s v="269"/>
    <s v="All other industrial machinery manufacturing"/>
    <s v="508"/>
    <s v="Other accommodations"/>
    <n v="15055"/>
    <s v="Industry Use"/>
    <n v="9.8099999999999998E-9"/>
    <x v="20"/>
    <x v="20"/>
    <x v="8"/>
    <x v="8"/>
  </r>
  <r>
    <s v="269"/>
    <s v="All other industrial machinery manufacturing"/>
    <s v="509"/>
    <s v="Full-service restaurants"/>
    <n v="15055"/>
    <s v="Industry Use"/>
    <n v="1.602843E-2"/>
    <x v="20"/>
    <x v="20"/>
    <x v="8"/>
    <x v="8"/>
  </r>
  <r>
    <s v="269"/>
    <s v="All other industrial machinery manufacturing"/>
    <s v="510"/>
    <s v="Limited-service restaurants"/>
    <n v="15055"/>
    <s v="Industry Use"/>
    <n v="1.0745543999999999E-2"/>
    <x v="20"/>
    <x v="20"/>
    <x v="8"/>
    <x v="8"/>
  </r>
  <r>
    <s v="269"/>
    <s v="All other industrial machinery manufacturing"/>
    <s v="511"/>
    <s v="All other food and drinking places"/>
    <n v="15055"/>
    <s v="Industry Use"/>
    <n v="1.6027470000000001E-3"/>
    <x v="20"/>
    <x v="20"/>
    <x v="8"/>
    <x v="8"/>
  </r>
  <r>
    <s v="269"/>
    <s v="All other industrial machinery manufacturing"/>
    <s v="512"/>
    <s v="Automotive repair and maintenance, except car washes"/>
    <n v="15055"/>
    <s v="Industry Use"/>
    <n v="6.8329239999999998E-3"/>
    <x v="21"/>
    <x v="21"/>
    <x v="8"/>
    <x v="8"/>
  </r>
  <r>
    <s v="269"/>
    <s v="All other industrial machinery manufacturing"/>
    <s v="513"/>
    <s v="Car washes"/>
    <n v="15055"/>
    <s v="Industry Use"/>
    <n v="3.1820640000000001E-3"/>
    <x v="21"/>
    <x v="21"/>
    <x v="8"/>
    <x v="8"/>
  </r>
  <r>
    <s v="269"/>
    <s v="All other industrial machinery manufacturing"/>
    <s v="514"/>
    <s v="Electronic and precision equipment repair and maintenance"/>
    <n v="15055"/>
    <s v="Industry Use"/>
    <n v="2.5255170000000001E-3"/>
    <x v="21"/>
    <x v="21"/>
    <x v="8"/>
    <x v="8"/>
  </r>
  <r>
    <s v="269"/>
    <s v="All other industrial machinery manufacturing"/>
    <s v="515"/>
    <s v="Commercial and industrial machinery and equipment repair and maintenance"/>
    <n v="15055"/>
    <s v="Industry Use"/>
    <n v="1.0937983E-2"/>
    <x v="21"/>
    <x v="21"/>
    <x v="8"/>
    <x v="8"/>
  </r>
  <r>
    <s v="269"/>
    <s v="All other industrial machinery manufacturing"/>
    <s v="516"/>
    <s v="Personal and household goods repair and maintenance"/>
    <n v="15055"/>
    <s v="Industry Use"/>
    <n v="7.3749700000000004E-4"/>
    <x v="21"/>
    <x v="21"/>
    <x v="8"/>
    <x v="8"/>
  </r>
  <r>
    <s v="269"/>
    <s v="All other industrial machinery manufacturing"/>
    <s v="519"/>
    <s v="Dry-cleaning and laundry services"/>
    <n v="15055"/>
    <s v="Industry Use"/>
    <n v="6.2900000000000003E-7"/>
    <x v="21"/>
    <x v="21"/>
    <x v="8"/>
    <x v="8"/>
  </r>
  <r>
    <s v="269"/>
    <s v="All other industrial machinery manufacturing"/>
    <s v="523"/>
    <s v="Business and professional associations"/>
    <n v="15055"/>
    <s v="Industry Use"/>
    <n v="1.0955209999999999E-3"/>
    <x v="21"/>
    <x v="21"/>
    <x v="8"/>
    <x v="8"/>
  </r>
  <r>
    <s v="269"/>
    <s v="All other industrial machinery manufacturing"/>
    <s v="526"/>
    <s v="Postal service"/>
    <n v="15055"/>
    <s v="Industry Use"/>
    <n v="2.0399054E-2"/>
    <x v="22"/>
    <x v="22"/>
    <x v="8"/>
    <x v="8"/>
  </r>
  <r>
    <s v="269"/>
    <s v="All other industrial machinery manufacturing"/>
    <s v="528"/>
    <s v="Other federal government enterprises"/>
    <n v="15055"/>
    <s v="Industry Use"/>
    <n v="4.3100000000000002E-8"/>
    <x v="22"/>
    <x v="22"/>
    <x v="8"/>
    <x v="8"/>
  </r>
  <r>
    <s v="269"/>
    <s v="All other industrial machinery manufacturing"/>
    <s v="532"/>
    <s v="Local government passenger transit"/>
    <n v="15055"/>
    <s v="Industry Use"/>
    <n v="1.2210000000000001E-3"/>
    <x v="22"/>
    <x v="22"/>
    <x v="8"/>
    <x v="8"/>
  </r>
  <r>
    <s v="269"/>
    <s v="All other industrial machinery manufacturing"/>
    <s v="533"/>
    <s v="Local government electric utilities"/>
    <n v="15055"/>
    <s v="Industry Use"/>
    <n v="2.2351580000000001E-3"/>
    <x v="22"/>
    <x v="22"/>
    <x v="8"/>
    <x v="8"/>
  </r>
  <r>
    <s v="269"/>
    <s v="All other industrial machinery manufacturing"/>
    <s v="5001"/>
    <s v="Employee Compensation"/>
    <n v="15053"/>
    <s v="Factor Receipts"/>
    <n v="3.8744881150000001"/>
    <x v="23"/>
    <x v="23"/>
    <x v="8"/>
    <x v="8"/>
  </r>
  <r>
    <s v="269"/>
    <s v="All other industrial machinery manufacturing"/>
    <s v="6001"/>
    <s v="Proprietor Income"/>
    <n v="15053"/>
    <s v="Factor Receipts"/>
    <n v="1.1050391E-2"/>
    <x v="24"/>
    <x v="24"/>
    <x v="8"/>
    <x v="8"/>
  </r>
  <r>
    <s v="269"/>
    <s v="All other industrial machinery manufacturing"/>
    <s v="7001"/>
    <s v="Other Property Type Income"/>
    <n v="15053"/>
    <s v="Factor Receipts"/>
    <n v="2.226319551"/>
    <x v="25"/>
    <x v="25"/>
    <x v="8"/>
    <x v="8"/>
  </r>
  <r>
    <s v="269"/>
    <s v="All other industrial machinery manufacturing"/>
    <s v="8001"/>
    <s v="Taxes on Production and Imports"/>
    <n v="15053"/>
    <s v="Factor Receipts"/>
    <n v="9.3378849E-2"/>
    <x v="26"/>
    <x v="26"/>
    <x v="8"/>
    <x v="8"/>
  </r>
  <r>
    <s v="269"/>
    <s v="All other industrial machinery manufacturing"/>
    <s v="11001"/>
    <s v="Federal Government NonDefense"/>
    <n v="15055"/>
    <s v="Industry Use"/>
    <n v="8.1800000000000005E-7"/>
    <x v="27"/>
    <x v="27"/>
    <x v="8"/>
    <x v="8"/>
  </r>
  <r>
    <s v="269"/>
    <s v="All other industrial machinery manufacturing"/>
    <s v="12001"/>
    <s v="State/Local Govt NonEducation"/>
    <n v="15055"/>
    <s v="Industry Use"/>
    <n v="2.8096850000000001E-3"/>
    <x v="27"/>
    <x v="27"/>
    <x v="8"/>
    <x v="8"/>
  </r>
  <r>
    <s v="269"/>
    <s v="All other industrial machinery manufacturing"/>
    <s v="14002"/>
    <s v="Inventory Additions/Deletions"/>
    <n v="15055"/>
    <s v="Industry Use"/>
    <n v="5.2526600000000004E-4"/>
    <x v="27"/>
    <x v="27"/>
    <x v="8"/>
    <x v="8"/>
  </r>
  <r>
    <s v="269"/>
    <s v="All other industrial machinery manufacturing"/>
    <s v="25001"/>
    <s v="Foreign Trade"/>
    <n v="15056"/>
    <s v="Industry Trade"/>
    <n v="1.047189462"/>
    <x v="28"/>
    <x v="28"/>
    <x v="8"/>
    <x v="8"/>
  </r>
  <r>
    <s v="269"/>
    <s v="All other industrial machinery manufacturing"/>
    <s v="28001"/>
    <s v="Domestic Trade"/>
    <n v="15056"/>
    <s v="Industry Trade"/>
    <n v="4.4296206390000004"/>
    <x v="29"/>
    <x v="29"/>
    <x v="8"/>
    <x v="8"/>
  </r>
  <r>
    <s v="270"/>
    <s v="Optical instrument and lens manufacturing"/>
    <s v="5001"/>
    <s v="Employee Compensation"/>
    <n v="15053"/>
    <s v="Factor Receipts"/>
    <n v="0"/>
    <x v="23"/>
    <x v="23"/>
    <x v="8"/>
    <x v="8"/>
  </r>
  <r>
    <s v="270"/>
    <s v="Optical instrument and lens manufacturing"/>
    <s v="6001"/>
    <s v="Proprietor Income"/>
    <n v="15053"/>
    <s v="Factor Receipts"/>
    <n v="0"/>
    <x v="24"/>
    <x v="24"/>
    <x v="8"/>
    <x v="8"/>
  </r>
  <r>
    <s v="270"/>
    <s v="Optical instrument and lens manufacturing"/>
    <s v="7001"/>
    <s v="Other Property Type Income"/>
    <n v="15053"/>
    <s v="Factor Receipts"/>
    <n v="0"/>
    <x v="25"/>
    <x v="25"/>
    <x v="8"/>
    <x v="8"/>
  </r>
  <r>
    <s v="270"/>
    <s v="Optical instrument and lens manufacturing"/>
    <s v="8001"/>
    <s v="Taxes on Production and Imports"/>
    <n v="15053"/>
    <s v="Factor Receipts"/>
    <n v="0"/>
    <x v="26"/>
    <x v="26"/>
    <x v="8"/>
    <x v="8"/>
  </r>
  <r>
    <s v="271"/>
    <s v="Photographic and photocopying equipment manufacturing"/>
    <s v="5001"/>
    <s v="Employee Compensation"/>
    <n v="15053"/>
    <s v="Factor Receipts"/>
    <n v="0"/>
    <x v="23"/>
    <x v="23"/>
    <x v="8"/>
    <x v="8"/>
  </r>
  <r>
    <s v="271"/>
    <s v="Photographic and photocopying equipment manufacturing"/>
    <s v="6001"/>
    <s v="Proprietor Income"/>
    <n v="15053"/>
    <s v="Factor Receipts"/>
    <n v="0"/>
    <x v="24"/>
    <x v="24"/>
    <x v="8"/>
    <x v="8"/>
  </r>
  <r>
    <s v="271"/>
    <s v="Photographic and photocopying equipment manufacturing"/>
    <s v="7001"/>
    <s v="Other Property Type Income"/>
    <n v="15053"/>
    <s v="Factor Receipts"/>
    <n v="0"/>
    <x v="25"/>
    <x v="25"/>
    <x v="8"/>
    <x v="8"/>
  </r>
  <r>
    <s v="271"/>
    <s v="Photographic and photocopying equipment manufacturing"/>
    <s v="8001"/>
    <s v="Taxes on Production and Imports"/>
    <n v="15053"/>
    <s v="Factor Receipts"/>
    <n v="0"/>
    <x v="26"/>
    <x v="26"/>
    <x v="8"/>
    <x v="8"/>
  </r>
  <r>
    <s v="272"/>
    <s v="Other commercial service industry machinery manufacturing"/>
    <s v="5001"/>
    <s v="Employee Compensation"/>
    <n v="15053"/>
    <s v="Factor Receipts"/>
    <n v="0"/>
    <x v="23"/>
    <x v="23"/>
    <x v="8"/>
    <x v="8"/>
  </r>
  <r>
    <s v="272"/>
    <s v="Other commercial service industry machinery manufacturing"/>
    <s v="6001"/>
    <s v="Proprietor Income"/>
    <n v="15053"/>
    <s v="Factor Receipts"/>
    <n v="0"/>
    <x v="24"/>
    <x v="24"/>
    <x v="8"/>
    <x v="8"/>
  </r>
  <r>
    <s v="272"/>
    <s v="Other commercial service industry machinery manufacturing"/>
    <s v="7001"/>
    <s v="Other Property Type Income"/>
    <n v="15053"/>
    <s v="Factor Receipts"/>
    <n v="0"/>
    <x v="25"/>
    <x v="25"/>
    <x v="8"/>
    <x v="8"/>
  </r>
  <r>
    <s v="272"/>
    <s v="Other commercial service industry machinery manufacturing"/>
    <s v="8001"/>
    <s v="Taxes on Production and Imports"/>
    <n v="15053"/>
    <s v="Factor Receipts"/>
    <n v="0"/>
    <x v="26"/>
    <x v="26"/>
    <x v="8"/>
    <x v="8"/>
  </r>
  <r>
    <s v="273"/>
    <s v="Air purification and ventilation equipment manufacturing"/>
    <s v="5001"/>
    <s v="Employee Compensation"/>
    <n v="15053"/>
    <s v="Factor Receipts"/>
    <n v="0"/>
    <x v="23"/>
    <x v="23"/>
    <x v="8"/>
    <x v="8"/>
  </r>
  <r>
    <s v="273"/>
    <s v="Air purification and ventilation equipment manufacturing"/>
    <s v="6001"/>
    <s v="Proprietor Income"/>
    <n v="15053"/>
    <s v="Factor Receipts"/>
    <n v="0"/>
    <x v="24"/>
    <x v="24"/>
    <x v="8"/>
    <x v="8"/>
  </r>
  <r>
    <s v="273"/>
    <s v="Air purification and ventilation equipment manufacturing"/>
    <s v="7001"/>
    <s v="Other Property Type Income"/>
    <n v="15053"/>
    <s v="Factor Receipts"/>
    <n v="0"/>
    <x v="25"/>
    <x v="25"/>
    <x v="8"/>
    <x v="8"/>
  </r>
  <r>
    <s v="273"/>
    <s v="Air purification and ventilation equipment manufacturing"/>
    <s v="8001"/>
    <s v="Taxes on Production and Imports"/>
    <n v="15053"/>
    <s v="Factor Receipts"/>
    <n v="0"/>
    <x v="26"/>
    <x v="26"/>
    <x v="8"/>
    <x v="8"/>
  </r>
  <r>
    <s v="274"/>
    <s v="Heating equipment (except warm air furnaces) manufacturing"/>
    <s v="5001"/>
    <s v="Employee Compensation"/>
    <n v="15053"/>
    <s v="Factor Receipts"/>
    <n v="0"/>
    <x v="23"/>
    <x v="23"/>
    <x v="8"/>
    <x v="8"/>
  </r>
  <r>
    <s v="274"/>
    <s v="Heating equipment (except warm air furnaces) manufacturing"/>
    <s v="6001"/>
    <s v="Proprietor Income"/>
    <n v="15053"/>
    <s v="Factor Receipts"/>
    <n v="0"/>
    <x v="24"/>
    <x v="24"/>
    <x v="8"/>
    <x v="8"/>
  </r>
  <r>
    <s v="274"/>
    <s v="Heating equipment (except warm air furnaces) manufacturing"/>
    <s v="7001"/>
    <s v="Other Property Type Income"/>
    <n v="15053"/>
    <s v="Factor Receipts"/>
    <n v="0"/>
    <x v="25"/>
    <x v="25"/>
    <x v="8"/>
    <x v="8"/>
  </r>
  <r>
    <s v="274"/>
    <s v="Heating equipment (except warm air furnaces) manufacturing"/>
    <s v="8001"/>
    <s v="Taxes on Production and Imports"/>
    <n v="15053"/>
    <s v="Factor Receipts"/>
    <n v="0"/>
    <x v="26"/>
    <x v="26"/>
    <x v="8"/>
    <x v="8"/>
  </r>
  <r>
    <s v="275"/>
    <s v="Air conditioning, refrigeration, and warm air heating equipment manufacturing"/>
    <s v="1"/>
    <s v="Oilseed farming"/>
    <n v="15055"/>
    <s v="Industry Use"/>
    <n v="3.9099999999999998E-6"/>
    <x v="0"/>
    <x v="0"/>
    <x v="8"/>
    <x v="8"/>
  </r>
  <r>
    <s v="275"/>
    <s v="Air conditioning, refrigeration, and warm air heating equipment manufacturing"/>
    <s v="2"/>
    <s v="Grain farming"/>
    <n v="15055"/>
    <s v="Industry Use"/>
    <n v="2.05E-5"/>
    <x v="0"/>
    <x v="0"/>
    <x v="8"/>
    <x v="8"/>
  </r>
  <r>
    <s v="275"/>
    <s v="Air conditioning, refrigeration, and warm air heating equipment manufacturing"/>
    <s v="3"/>
    <s v="Vegetable and melon farming"/>
    <n v="15055"/>
    <s v="Industry Use"/>
    <n v="5.3699999999999998E-8"/>
    <x v="1"/>
    <x v="1"/>
    <x v="8"/>
    <x v="8"/>
  </r>
  <r>
    <s v="275"/>
    <s v="Air conditioning, refrigeration, and warm air heating equipment manufacturing"/>
    <s v="4"/>
    <s v="Fruit farming"/>
    <n v="15055"/>
    <s v="Industry Use"/>
    <n v="5.8899999999999998E-8"/>
    <x v="1"/>
    <x v="1"/>
    <x v="8"/>
    <x v="8"/>
  </r>
  <r>
    <s v="275"/>
    <s v="Air conditioning, refrigeration, and warm air heating equipment manufacturing"/>
    <s v="5"/>
    <s v="Tree nut farming"/>
    <n v="15055"/>
    <s v="Industry Use"/>
    <n v="1.6700000000000001E-8"/>
    <x v="1"/>
    <x v="1"/>
    <x v="8"/>
    <x v="8"/>
  </r>
  <r>
    <s v="275"/>
    <s v="Air conditioning, refrigeration, and warm air heating equipment manufacturing"/>
    <s v="6"/>
    <s v="Greenhouse, nursery, and floriculture production"/>
    <n v="15055"/>
    <s v="Industry Use"/>
    <n v="3.2999999999999998E-8"/>
    <x v="1"/>
    <x v="1"/>
    <x v="8"/>
    <x v="8"/>
  </r>
  <r>
    <s v="275"/>
    <s v="Air conditioning, refrigeration, and warm air heating equipment manufacturing"/>
    <s v="11"/>
    <s v="Beef cattle ranching and farming, including feedlots and dual-purpose ranching and farming"/>
    <n v="15055"/>
    <s v="Industry Use"/>
    <n v="3.01E-5"/>
    <x v="2"/>
    <x v="2"/>
    <x v="8"/>
    <x v="8"/>
  </r>
  <r>
    <s v="275"/>
    <s v="Air conditioning, refrigeration, and warm air heating equipment manufacturing"/>
    <s v="12"/>
    <s v="Dairy cattle and milk production"/>
    <n v="15055"/>
    <s v="Industry Use"/>
    <n v="2.73E-5"/>
    <x v="2"/>
    <x v="2"/>
    <x v="8"/>
    <x v="8"/>
  </r>
  <r>
    <s v="275"/>
    <s v="Air conditioning, refrigeration, and warm air heating equipment manufacturing"/>
    <s v="13"/>
    <s v="Poultry and egg production"/>
    <n v="15055"/>
    <s v="Industry Use"/>
    <n v="4.3700000000000001E-7"/>
    <x v="2"/>
    <x v="2"/>
    <x v="8"/>
    <x v="8"/>
  </r>
  <r>
    <s v="275"/>
    <s v="Air conditioning, refrigeration, and warm air heating equipment manufacturing"/>
    <s v="14"/>
    <s v="Animal production, except cattle and poultry and eggs"/>
    <n v="15055"/>
    <s v="Industry Use"/>
    <n v="8.9099999999999994E-6"/>
    <x v="2"/>
    <x v="2"/>
    <x v="8"/>
    <x v="8"/>
  </r>
  <r>
    <s v="275"/>
    <s v="Air conditioning, refrigeration, and warm air heating equipment manufacturing"/>
    <s v="20"/>
    <s v="Oil and gas extraction"/>
    <n v="15055"/>
    <s v="Industry Use"/>
    <n v="3.7499999999999997E-5"/>
    <x v="4"/>
    <x v="4"/>
    <x v="8"/>
    <x v="8"/>
  </r>
  <r>
    <s v="275"/>
    <s v="Air conditioning, refrigeration, and warm air heating equipment manufacturing"/>
    <s v="35"/>
    <s v="Drilling oil and gas wells"/>
    <n v="15055"/>
    <s v="Industry Use"/>
    <n v="7.2800000000000003E-8"/>
    <x v="4"/>
    <x v="4"/>
    <x v="8"/>
    <x v="8"/>
  </r>
  <r>
    <s v="275"/>
    <s v="Air conditioning, refrigeration, and warm air heating equipment manufacturing"/>
    <s v="36"/>
    <s v="Support activities for oil and gas operations"/>
    <n v="15055"/>
    <s v="Industry Use"/>
    <n v="8.39E-10"/>
    <x v="4"/>
    <x v="4"/>
    <x v="8"/>
    <x v="8"/>
  </r>
  <r>
    <s v="275"/>
    <s v="Air conditioning, refrigeration, and warm air heating equipment manufacturing"/>
    <s v="37"/>
    <s v="Metal mining services"/>
    <n v="15055"/>
    <s v="Industry Use"/>
    <n v="2.1800000000000001E-5"/>
    <x v="4"/>
    <x v="4"/>
    <x v="8"/>
    <x v="8"/>
  </r>
  <r>
    <s v="275"/>
    <s v="Air conditioning, refrigeration, and warm air heating equipment manufacturing"/>
    <s v="47"/>
    <s v="Electric power transmission and distribution"/>
    <n v="15055"/>
    <s v="Industry Use"/>
    <n v="0.110958131"/>
    <x v="5"/>
    <x v="5"/>
    <x v="8"/>
    <x v="8"/>
  </r>
  <r>
    <s v="275"/>
    <s v="Air conditioning, refrigeration, and warm air heating equipment manufacturing"/>
    <s v="48"/>
    <s v="Natural gas distribution"/>
    <n v="15055"/>
    <s v="Industry Use"/>
    <n v="9.9881439999999991E-3"/>
    <x v="5"/>
    <x v="5"/>
    <x v="8"/>
    <x v="8"/>
  </r>
  <r>
    <s v="275"/>
    <s v="Air conditioning, refrigeration, and warm air heating equipment manufacturing"/>
    <s v="49"/>
    <s v="Water, sewage and other systems"/>
    <n v="15055"/>
    <s v="Industry Use"/>
    <n v="3.1201999999999998E-4"/>
    <x v="5"/>
    <x v="5"/>
    <x v="8"/>
    <x v="8"/>
  </r>
  <r>
    <s v="275"/>
    <s v="Air conditioning, refrigeration, and warm air heating equipment manufacturing"/>
    <s v="60"/>
    <s v="Maintenance and repair construction of nonresidential structures"/>
    <n v="15055"/>
    <s v="Industry Use"/>
    <n v="4.0902861999999998E-2"/>
    <x v="6"/>
    <x v="6"/>
    <x v="8"/>
    <x v="8"/>
  </r>
  <r>
    <s v="275"/>
    <s v="Air conditioning, refrigeration, and warm air heating equipment manufacturing"/>
    <s v="64"/>
    <s v="Other animal food manufacturing"/>
    <n v="15055"/>
    <s v="Industry Use"/>
    <n v="1.05E-7"/>
    <x v="7"/>
    <x v="7"/>
    <x v="8"/>
    <x v="8"/>
  </r>
  <r>
    <s v="275"/>
    <s v="Air conditioning, refrigeration, and warm air heating equipment manufacturing"/>
    <s v="87"/>
    <s v="Frozen cakes and other pastries manufacturing"/>
    <n v="15055"/>
    <s v="Industry Use"/>
    <n v="4.06E-8"/>
    <x v="7"/>
    <x v="7"/>
    <x v="8"/>
    <x v="8"/>
  </r>
  <r>
    <s v="275"/>
    <s v="Air conditioning, refrigeration, and warm air heating equipment manufacturing"/>
    <s v="93"/>
    <s v="Bread and bakery product, except frozen, manufacturing"/>
    <n v="15055"/>
    <s v="Industry Use"/>
    <n v="2.3999999999999998E-7"/>
    <x v="7"/>
    <x v="7"/>
    <x v="8"/>
    <x v="8"/>
  </r>
  <r>
    <s v="275"/>
    <s v="Air conditioning, refrigeration, and warm air heating equipment manufacturing"/>
    <s v="108"/>
    <s v="Distilleries"/>
    <n v="15055"/>
    <s v="Industry Use"/>
    <n v="2.69E-9"/>
    <x v="7"/>
    <x v="7"/>
    <x v="8"/>
    <x v="8"/>
  </r>
  <r>
    <s v="275"/>
    <s v="Air conditioning, refrigeration, and warm air heating equipment manufacturing"/>
    <s v="115"/>
    <s v="Textile and fabric finishing mills"/>
    <n v="15055"/>
    <s v="Industry Use"/>
    <n v="2.8499999999999999E-9"/>
    <x v="8"/>
    <x v="8"/>
    <x v="8"/>
    <x v="8"/>
  </r>
  <r>
    <s v="275"/>
    <s v="Air conditioning, refrigeration, and warm air heating equipment manufacturing"/>
    <s v="119"/>
    <s v="Textile bag and canvas mills"/>
    <n v="15055"/>
    <s v="Industry Use"/>
    <n v="1.42E-6"/>
    <x v="8"/>
    <x v="8"/>
    <x v="8"/>
    <x v="8"/>
  </r>
  <r>
    <s v="275"/>
    <s v="Air conditioning, refrigeration, and warm air heating equipment manufacturing"/>
    <s v="121"/>
    <s v="Other textile product mills"/>
    <n v="15055"/>
    <s v="Industry Use"/>
    <n v="3.3599999999999997E-5"/>
    <x v="8"/>
    <x v="8"/>
    <x v="8"/>
    <x v="8"/>
  </r>
  <r>
    <s v="275"/>
    <s v="Air conditioning, refrigeration, and warm air heating equipment manufacturing"/>
    <s v="132"/>
    <s v="Sawmills"/>
    <n v="15055"/>
    <s v="Industry Use"/>
    <n v="3.3686799999999999E-4"/>
    <x v="8"/>
    <x v="8"/>
    <x v="8"/>
    <x v="8"/>
  </r>
  <r>
    <s v="275"/>
    <s v="Air conditioning, refrigeration, and warm air heating equipment manufacturing"/>
    <s v="135"/>
    <s v="Engineered wood member and truss manufacturing"/>
    <n v="15055"/>
    <s v="Industry Use"/>
    <n v="1.1885489999999999E-3"/>
    <x v="8"/>
    <x v="8"/>
    <x v="8"/>
    <x v="8"/>
  </r>
  <r>
    <s v="275"/>
    <s v="Air conditioning, refrigeration, and warm air heating equipment manufacturing"/>
    <s v="137"/>
    <s v="Wood windows and door manufacturing"/>
    <n v="15055"/>
    <s v="Industry Use"/>
    <n v="4.2400000000000001E-5"/>
    <x v="8"/>
    <x v="8"/>
    <x v="8"/>
    <x v="8"/>
  </r>
  <r>
    <s v="275"/>
    <s v="Air conditioning, refrigeration, and warm air heating equipment manufacturing"/>
    <s v="139"/>
    <s v="Other millwork, including flooring"/>
    <n v="15055"/>
    <s v="Industry Use"/>
    <n v="7.25E-6"/>
    <x v="8"/>
    <x v="8"/>
    <x v="8"/>
    <x v="8"/>
  </r>
  <r>
    <s v="275"/>
    <s v="Air conditioning, refrigeration, and warm air heating equipment manufacturing"/>
    <s v="140"/>
    <s v="Wood container and pallet manufacturing"/>
    <n v="15055"/>
    <s v="Industry Use"/>
    <n v="3.7518597000000001E-2"/>
    <x v="8"/>
    <x v="8"/>
    <x v="8"/>
    <x v="8"/>
  </r>
  <r>
    <s v="275"/>
    <s v="Air conditioning, refrigeration, and warm air heating equipment manufacturing"/>
    <s v="143"/>
    <s v="All other miscellaneous wood product manufacturing"/>
    <n v="15055"/>
    <s v="Industry Use"/>
    <n v="1.3200000000000001E-5"/>
    <x v="8"/>
    <x v="8"/>
    <x v="8"/>
    <x v="8"/>
  </r>
  <r>
    <s v="275"/>
    <s v="Air conditioning, refrigeration, and warm air heating equipment manufacturing"/>
    <s v="147"/>
    <s v="Paperboard container manufacturing"/>
    <n v="15055"/>
    <s v="Industry Use"/>
    <n v="3.9204366999999997E-2"/>
    <x v="8"/>
    <x v="8"/>
    <x v="8"/>
    <x v="8"/>
  </r>
  <r>
    <s v="275"/>
    <s v="Air conditioning, refrigeration, and warm air heating equipment manufacturing"/>
    <s v="152"/>
    <s v="Printing"/>
    <n v="15055"/>
    <s v="Industry Use"/>
    <n v="4.559072E-3"/>
    <x v="8"/>
    <x v="8"/>
    <x v="8"/>
    <x v="8"/>
  </r>
  <r>
    <s v="275"/>
    <s v="Air conditioning, refrigeration, and warm air heating equipment manufacturing"/>
    <s v="163"/>
    <s v="Other basic organic chemical manufacturing"/>
    <n v="15055"/>
    <s v="Industry Use"/>
    <n v="3.0071399999999999E-4"/>
    <x v="8"/>
    <x v="8"/>
    <x v="8"/>
    <x v="8"/>
  </r>
  <r>
    <s v="275"/>
    <s v="Air conditioning, refrigeration, and warm air heating equipment manufacturing"/>
    <s v="175"/>
    <s v="Paint and coating manufacturing"/>
    <n v="15055"/>
    <s v="Industry Use"/>
    <n v="1.647145E-3"/>
    <x v="8"/>
    <x v="8"/>
    <x v="8"/>
    <x v="8"/>
  </r>
  <r>
    <s v="275"/>
    <s v="Air conditioning, refrigeration, and warm air heating equipment manufacturing"/>
    <s v="177"/>
    <s v="Soap and other detergent manufacturing"/>
    <n v="15055"/>
    <s v="Industry Use"/>
    <n v="5.2899999999999998E-5"/>
    <x v="8"/>
    <x v="8"/>
    <x v="8"/>
    <x v="8"/>
  </r>
  <r>
    <s v="275"/>
    <s v="Air conditioning, refrigeration, and warm air heating equipment manufacturing"/>
    <s v="190"/>
    <s v="Polystyrene foam product manufacturing"/>
    <n v="15055"/>
    <s v="Industry Use"/>
    <n v="1.84E-5"/>
    <x v="8"/>
    <x v="8"/>
    <x v="8"/>
    <x v="8"/>
  </r>
  <r>
    <s v="275"/>
    <s v="Air conditioning, refrigeration, and warm air heating equipment manufacturing"/>
    <s v="191"/>
    <s v="Urethane and other foam product (except polystyrene) manufacturing"/>
    <n v="15055"/>
    <s v="Industry Use"/>
    <n v="2.8200000000000001E-5"/>
    <x v="8"/>
    <x v="8"/>
    <x v="8"/>
    <x v="8"/>
  </r>
  <r>
    <s v="275"/>
    <s v="Air conditioning, refrigeration, and warm air heating equipment manufacturing"/>
    <s v="192"/>
    <s v="Plastics bottle manufacturing"/>
    <n v="15055"/>
    <s v="Industry Use"/>
    <n v="1.6900000000000001E-5"/>
    <x v="8"/>
    <x v="8"/>
    <x v="8"/>
    <x v="8"/>
  </r>
  <r>
    <s v="275"/>
    <s v="Air conditioning, refrigeration, and warm air heating equipment manufacturing"/>
    <s v="195"/>
    <s v="Rubber and plastics hoses and belting manufacturing"/>
    <n v="15055"/>
    <s v="Industry Use"/>
    <n v="7.6000110000000003E-3"/>
    <x v="8"/>
    <x v="8"/>
    <x v="8"/>
    <x v="8"/>
  </r>
  <r>
    <s v="275"/>
    <s v="Air conditioning, refrigeration, and warm air heating equipment manufacturing"/>
    <s v="197"/>
    <s v="Pottery, ceramics, and plumbing fixture manufacturing"/>
    <n v="15055"/>
    <s v="Industry Use"/>
    <n v="1.42E-6"/>
    <x v="8"/>
    <x v="8"/>
    <x v="8"/>
    <x v="8"/>
  </r>
  <r>
    <s v="275"/>
    <s v="Air conditioning, refrigeration, and warm air heating equipment manufacturing"/>
    <s v="204"/>
    <s v="Ready-mix concrete manufacturing"/>
    <n v="15055"/>
    <s v="Industry Use"/>
    <n v="8.1100000000000005E-8"/>
    <x v="8"/>
    <x v="8"/>
    <x v="8"/>
    <x v="8"/>
  </r>
  <r>
    <s v="275"/>
    <s v="Air conditioning, refrigeration, and warm air heating equipment manufacturing"/>
    <s v="211"/>
    <s v="Cut stone and stone product manufacturing"/>
    <n v="15055"/>
    <s v="Industry Use"/>
    <n v="5.2399999999999998E-7"/>
    <x v="8"/>
    <x v="8"/>
    <x v="8"/>
    <x v="8"/>
  </r>
  <r>
    <s v="275"/>
    <s v="Air conditioning, refrigeration, and warm air heating equipment manufacturing"/>
    <s v="215"/>
    <s v="Iron and steel mills and ferroalloy manufacturing"/>
    <n v="15055"/>
    <s v="Industry Use"/>
    <n v="1.6640325000000001E-2"/>
    <x v="8"/>
    <x v="8"/>
    <x v="8"/>
    <x v="8"/>
  </r>
  <r>
    <s v="275"/>
    <s v="Air conditioning, refrigeration, and warm air heating equipment manufacturing"/>
    <s v="217"/>
    <s v="Rolled steel shape manufacturing"/>
    <n v="15055"/>
    <s v="Industry Use"/>
    <n v="6.3293699999999997E-4"/>
    <x v="8"/>
    <x v="8"/>
    <x v="8"/>
    <x v="8"/>
  </r>
  <r>
    <s v="275"/>
    <s v="Air conditioning, refrigeration, and warm air heating equipment manufacturing"/>
    <s v="227"/>
    <s v="Ferrous metal foundries"/>
    <n v="15055"/>
    <s v="Industry Use"/>
    <n v="5.7683999999999999E-3"/>
    <x v="8"/>
    <x v="8"/>
    <x v="8"/>
    <x v="8"/>
  </r>
  <r>
    <s v="275"/>
    <s v="Air conditioning, refrigeration, and warm air heating equipment manufacturing"/>
    <s v="228"/>
    <s v="Nonferrous metal foundries"/>
    <n v="15055"/>
    <s v="Industry Use"/>
    <n v="6.0127979999999998E-3"/>
    <x v="8"/>
    <x v="8"/>
    <x v="8"/>
    <x v="8"/>
  </r>
  <r>
    <s v="275"/>
    <s v="Air conditioning, refrigeration, and warm air heating equipment manufacturing"/>
    <s v="230"/>
    <s v="Crown and closure manufacturing and metal stamping"/>
    <n v="15055"/>
    <s v="Industry Use"/>
    <n v="1.7456988999999999E-2"/>
    <x v="8"/>
    <x v="8"/>
    <x v="8"/>
    <x v="8"/>
  </r>
  <r>
    <s v="275"/>
    <s v="Air conditioning, refrigeration, and warm air heating equipment manufacturing"/>
    <s v="234"/>
    <s v="Handtool manufacturing"/>
    <n v="15055"/>
    <s v="Industry Use"/>
    <n v="2.7499999999999999E-6"/>
    <x v="8"/>
    <x v="8"/>
    <x v="8"/>
    <x v="8"/>
  </r>
  <r>
    <s v="275"/>
    <s v="Air conditioning, refrigeration, and warm air heating equipment manufacturing"/>
    <s v="236"/>
    <s v="Fabricated structural metal manufacturing"/>
    <n v="15055"/>
    <s v="Industry Use"/>
    <n v="2.8500000000000001E-3"/>
    <x v="8"/>
    <x v="8"/>
    <x v="8"/>
    <x v="8"/>
  </r>
  <r>
    <s v="275"/>
    <s v="Air conditioning, refrigeration, and warm air heating equipment manufacturing"/>
    <s v="238"/>
    <s v="Metal window and door manufacturing"/>
    <n v="15055"/>
    <s v="Industry Use"/>
    <n v="3.1708000000000002E-4"/>
    <x v="8"/>
    <x v="8"/>
    <x v="8"/>
    <x v="8"/>
  </r>
  <r>
    <s v="275"/>
    <s v="Air conditioning, refrigeration, and warm air heating equipment manufacturing"/>
    <s v="239"/>
    <s v="Sheet metal work manufacturing"/>
    <n v="15055"/>
    <s v="Industry Use"/>
    <n v="9.2110900000000003E-4"/>
    <x v="8"/>
    <x v="8"/>
    <x v="8"/>
    <x v="8"/>
  </r>
  <r>
    <s v="275"/>
    <s v="Air conditioning, refrigeration, and warm air heating equipment manufacturing"/>
    <s v="240"/>
    <s v="Ornamental and architectural metal work manufacturing"/>
    <n v="15055"/>
    <s v="Industry Use"/>
    <n v="3.7599999999999999E-5"/>
    <x v="8"/>
    <x v="8"/>
    <x v="8"/>
    <x v="8"/>
  </r>
  <r>
    <s v="275"/>
    <s v="Air conditioning, refrigeration, and warm air heating equipment manufacturing"/>
    <s v="242"/>
    <s v="Metal tank (heavy gauge) manufacturing"/>
    <n v="15055"/>
    <s v="Industry Use"/>
    <n v="1.19485E-4"/>
    <x v="8"/>
    <x v="8"/>
    <x v="8"/>
    <x v="8"/>
  </r>
  <r>
    <s v="275"/>
    <s v="Air conditioning, refrigeration, and warm air heating equipment manufacturing"/>
    <s v="244"/>
    <s v="Metal barrels, drums and pails manufacturing"/>
    <n v="15055"/>
    <s v="Industry Use"/>
    <n v="8.6455899999999999E-4"/>
    <x v="8"/>
    <x v="8"/>
    <x v="8"/>
    <x v="8"/>
  </r>
  <r>
    <s v="275"/>
    <s v="Air conditioning, refrigeration, and warm air heating equipment manufacturing"/>
    <s v="247"/>
    <s v="Machine shops"/>
    <n v="15055"/>
    <s v="Industry Use"/>
    <n v="7.419386E-3"/>
    <x v="8"/>
    <x v="8"/>
    <x v="8"/>
    <x v="8"/>
  </r>
  <r>
    <s v="275"/>
    <s v="Air conditioning, refrigeration, and warm air heating equipment manufacturing"/>
    <s v="248"/>
    <s v="Turned product and screw, nut, and bolt manufacturing"/>
    <n v="15055"/>
    <s v="Industry Use"/>
    <n v="1.2100441999999999E-2"/>
    <x v="8"/>
    <x v="8"/>
    <x v="8"/>
    <x v="8"/>
  </r>
  <r>
    <s v="275"/>
    <s v="Air conditioning, refrigeration, and warm air heating equipment manufacturing"/>
    <s v="251"/>
    <s v="Electroplating, anodizing, and coloring metal"/>
    <n v="15055"/>
    <s v="Industry Use"/>
    <n v="5.3032299999999997E-4"/>
    <x v="8"/>
    <x v="8"/>
    <x v="8"/>
    <x v="8"/>
  </r>
  <r>
    <s v="275"/>
    <s v="Air conditioning, refrigeration, and warm air heating equipment manufacturing"/>
    <s v="252"/>
    <s v="Valve and fittings, other than plumbing, manufacturing"/>
    <n v="15055"/>
    <s v="Industry Use"/>
    <n v="4.4882114000000001E-2"/>
    <x v="8"/>
    <x v="8"/>
    <x v="8"/>
    <x v="8"/>
  </r>
  <r>
    <s v="275"/>
    <s v="Air conditioning, refrigeration, and warm air heating equipment manufacturing"/>
    <s v="259"/>
    <s v="Other fabricated metal manufacturing"/>
    <n v="15055"/>
    <s v="Industry Use"/>
    <n v="9.3300000000000005E-5"/>
    <x v="8"/>
    <x v="8"/>
    <x v="8"/>
    <x v="8"/>
  </r>
  <r>
    <s v="275"/>
    <s v="Air conditioning, refrigeration, and warm air heating equipment manufacturing"/>
    <s v="261"/>
    <s v="Lawn and garden equipment manufacturing"/>
    <n v="15055"/>
    <s v="Industry Use"/>
    <n v="2.4700000000000001E-6"/>
    <x v="8"/>
    <x v="8"/>
    <x v="8"/>
    <x v="8"/>
  </r>
  <r>
    <s v="275"/>
    <s v="Air conditioning, refrigeration, and warm air heating equipment manufacturing"/>
    <s v="262"/>
    <s v="Construction machinery manufacturing"/>
    <n v="15055"/>
    <s v="Industry Use"/>
    <n v="6.4900000000000005E-5"/>
    <x v="8"/>
    <x v="8"/>
    <x v="8"/>
    <x v="8"/>
  </r>
  <r>
    <s v="275"/>
    <s v="Air conditioning, refrigeration, and warm air heating equipment manufacturing"/>
    <s v="269"/>
    <s v="All other industrial machinery manufacturing"/>
    <n v="15055"/>
    <s v="Industry Use"/>
    <n v="3.6399999999999997E-5"/>
    <x v="8"/>
    <x v="8"/>
    <x v="8"/>
    <x v="8"/>
  </r>
  <r>
    <s v="275"/>
    <s v="Air conditioning, refrigeration, and warm air heating equipment manufacturing"/>
    <s v="275"/>
    <s v="Air conditioning, refrigeration, and warm air heating equipment manufacturing"/>
    <n v="15055"/>
    <s v="Industry Use"/>
    <n v="8.1702438000000002E-2"/>
    <x v="8"/>
    <x v="8"/>
    <x v="8"/>
    <x v="8"/>
  </r>
  <r>
    <s v="275"/>
    <s v="Air conditioning, refrigeration, and warm air heating equipment manufacturing"/>
    <s v="276"/>
    <s v="Industrial mold manufacturing"/>
    <n v="15055"/>
    <s v="Industry Use"/>
    <n v="8.9700000000000005E-6"/>
    <x v="8"/>
    <x v="8"/>
    <x v="8"/>
    <x v="8"/>
  </r>
  <r>
    <s v="275"/>
    <s v="Air conditioning, refrigeration, and warm air heating equipment manufacturing"/>
    <s v="277"/>
    <s v="Special tool, die, jig, and fixture manufacturing"/>
    <n v="15055"/>
    <s v="Industry Use"/>
    <n v="1.66539E-4"/>
    <x v="8"/>
    <x v="8"/>
    <x v="8"/>
    <x v="8"/>
  </r>
  <r>
    <s v="275"/>
    <s v="Air conditioning, refrigeration, and warm air heating equipment manufacturing"/>
    <s v="282"/>
    <s v="Speed changer, industrial high-speed drive, and gear manufacturing"/>
    <n v="15055"/>
    <s v="Industry Use"/>
    <n v="2.8500000000000002E-5"/>
    <x v="8"/>
    <x v="8"/>
    <x v="8"/>
    <x v="8"/>
  </r>
  <r>
    <s v="275"/>
    <s v="Air conditioning, refrigeration, and warm air heating equipment manufacturing"/>
    <s v="294"/>
    <s v="Industrial process furnace and oven manufacturing"/>
    <n v="15055"/>
    <s v="Industry Use"/>
    <n v="8.9300000000000002E-5"/>
    <x v="8"/>
    <x v="8"/>
    <x v="8"/>
    <x v="8"/>
  </r>
  <r>
    <s v="275"/>
    <s v="Air conditioning, refrigeration, and warm air heating equipment manufacturing"/>
    <s v="297"/>
    <s v="Scales, balances, and miscellaneous general purpose machinery manufacturing"/>
    <n v="15055"/>
    <s v="Industry Use"/>
    <n v="8.48392E-4"/>
    <x v="8"/>
    <x v="8"/>
    <x v="8"/>
    <x v="8"/>
  </r>
  <r>
    <s v="275"/>
    <s v="Air conditioning, refrigeration, and warm air heating equipment manufacturing"/>
    <s v="307"/>
    <s v="Semiconductor and related device manufacturing"/>
    <n v="15055"/>
    <s v="Industry Use"/>
    <n v="5.2599999999999998E-5"/>
    <x v="8"/>
    <x v="8"/>
    <x v="8"/>
    <x v="8"/>
  </r>
  <r>
    <s v="275"/>
    <s v="Air conditioning, refrigeration, and warm air heating equipment manufacturing"/>
    <s v="317"/>
    <s v="Analytical laboratory instrument manufacturing"/>
    <n v="15055"/>
    <s v="Industry Use"/>
    <n v="2.0800000000000001E-7"/>
    <x v="8"/>
    <x v="8"/>
    <x v="8"/>
    <x v="8"/>
  </r>
  <r>
    <s v="275"/>
    <s v="Air conditioning, refrigeration, and warm air heating equipment manufacturing"/>
    <s v="323"/>
    <s v="Lighting fixture manufacturing"/>
    <n v="15055"/>
    <s v="Industry Use"/>
    <n v="3.9500000000000003E-6"/>
    <x v="8"/>
    <x v="8"/>
    <x v="8"/>
    <x v="8"/>
  </r>
  <r>
    <s v="275"/>
    <s v="Air conditioning, refrigeration, and warm air heating equipment manufacturing"/>
    <s v="330"/>
    <s v="Motor and generator manufacturing"/>
    <n v="15055"/>
    <s v="Industry Use"/>
    <n v="3.4567980000000001E-3"/>
    <x v="8"/>
    <x v="8"/>
    <x v="8"/>
    <x v="8"/>
  </r>
  <r>
    <s v="275"/>
    <s v="Air conditioning, refrigeration, and warm air heating equipment manufacturing"/>
    <s v="341"/>
    <s v="Light truck and utility vehicle manufacturing"/>
    <n v="15055"/>
    <s v="Industry Use"/>
    <n v="4.5700000000000003E-6"/>
    <x v="8"/>
    <x v="8"/>
    <x v="8"/>
    <x v="8"/>
  </r>
  <r>
    <s v="275"/>
    <s v="Air conditioning, refrigeration, and warm air heating equipment manufacturing"/>
    <s v="343"/>
    <s v="Motor vehicle body manufacturing"/>
    <n v="15055"/>
    <s v="Industry Use"/>
    <n v="4.4999999999999998E-7"/>
    <x v="8"/>
    <x v="8"/>
    <x v="8"/>
    <x v="8"/>
  </r>
  <r>
    <s v="275"/>
    <s v="Air conditioning, refrigeration, and warm air heating equipment manufacturing"/>
    <s v="346"/>
    <s v="Travel trailer and camper manufacturing"/>
    <n v="15055"/>
    <s v="Industry Use"/>
    <n v="3.6899999999999998E-6"/>
    <x v="8"/>
    <x v="8"/>
    <x v="8"/>
    <x v="8"/>
  </r>
  <r>
    <s v="275"/>
    <s v="Air conditioning, refrigeration, and warm air heating equipment manufacturing"/>
    <s v="348"/>
    <s v="Motor vehicle electrical and electronic equipment manufacturing"/>
    <n v="15055"/>
    <s v="Industry Use"/>
    <n v="1.0560699999999999E-4"/>
    <x v="8"/>
    <x v="8"/>
    <x v="8"/>
    <x v="8"/>
  </r>
  <r>
    <s v="275"/>
    <s v="Air conditioning, refrigeration, and warm air heating equipment manufacturing"/>
    <s v="364"/>
    <s v="All other transportation equipment manufacturing"/>
    <n v="15055"/>
    <s v="Industry Use"/>
    <n v="5.8599999999999998E-7"/>
    <x v="8"/>
    <x v="8"/>
    <x v="8"/>
    <x v="8"/>
  </r>
  <r>
    <s v="275"/>
    <s v="Air conditioning, refrigeration, and warm air heating equipment manufacturing"/>
    <s v="365"/>
    <s v="Wood kitchen cabinet and countertop manufacturing"/>
    <n v="15055"/>
    <s v="Industry Use"/>
    <n v="5.04E-6"/>
    <x v="8"/>
    <x v="8"/>
    <x v="8"/>
    <x v="8"/>
  </r>
  <r>
    <s v="275"/>
    <s v="Air conditioning, refrigeration, and warm air heating equipment manufacturing"/>
    <s v="366"/>
    <s v="Upholstered household furniture manufacturing"/>
    <n v="15055"/>
    <s v="Industry Use"/>
    <n v="8.5599999999999999E-8"/>
    <x v="8"/>
    <x v="8"/>
    <x v="8"/>
    <x v="8"/>
  </r>
  <r>
    <s v="275"/>
    <s v="Air conditioning, refrigeration, and warm air heating equipment manufacturing"/>
    <s v="371"/>
    <s v="Custom architectural woodwork and millwork"/>
    <n v="15055"/>
    <s v="Industry Use"/>
    <n v="1.9300000000000002E-6"/>
    <x v="8"/>
    <x v="8"/>
    <x v="8"/>
    <x v="8"/>
  </r>
  <r>
    <s v="275"/>
    <s v="Air conditioning, refrigeration, and warm air heating equipment manufacturing"/>
    <s v="374"/>
    <s v="Mattress manufacturing"/>
    <n v="15055"/>
    <s v="Industry Use"/>
    <n v="1.53E-6"/>
    <x v="8"/>
    <x v="8"/>
    <x v="8"/>
    <x v="8"/>
  </r>
  <r>
    <s v="275"/>
    <s v="Air conditioning, refrigeration, and warm air heating equipment manufacturing"/>
    <s v="376"/>
    <s v="Surgical and medical instrument manufacturing"/>
    <n v="15055"/>
    <s v="Industry Use"/>
    <n v="1.7825999999999999E-4"/>
    <x v="8"/>
    <x v="8"/>
    <x v="8"/>
    <x v="8"/>
  </r>
  <r>
    <s v="275"/>
    <s v="Air conditioning, refrigeration, and warm air heating equipment manufacturing"/>
    <s v="378"/>
    <s v="Dental equipment and supplies manufacturing"/>
    <n v="15055"/>
    <s v="Industry Use"/>
    <n v="3.1600000000000002E-7"/>
    <x v="8"/>
    <x v="8"/>
    <x v="8"/>
    <x v="8"/>
  </r>
  <r>
    <s v="275"/>
    <s v="Air conditioning, refrigeration, and warm air heating equipment manufacturing"/>
    <s v="381"/>
    <s v="Jewelry and silverware manufacturing"/>
    <n v="15055"/>
    <s v="Industry Use"/>
    <n v="3.8600000000000003E-6"/>
    <x v="8"/>
    <x v="8"/>
    <x v="8"/>
    <x v="8"/>
  </r>
  <r>
    <s v="275"/>
    <s v="Air conditioning, refrigeration, and warm air heating equipment manufacturing"/>
    <s v="382"/>
    <s v="Sporting and athletic goods manufacturing"/>
    <n v="15055"/>
    <s v="Industry Use"/>
    <n v="5.4600000000000005E-7"/>
    <x v="8"/>
    <x v="8"/>
    <x v="8"/>
    <x v="8"/>
  </r>
  <r>
    <s v="275"/>
    <s v="Air conditioning, refrigeration, and warm air heating equipment manufacturing"/>
    <s v="383"/>
    <s v="Doll, toy, and game manufacturing"/>
    <n v="15055"/>
    <s v="Industry Use"/>
    <n v="4.7505300000000002E-4"/>
    <x v="8"/>
    <x v="8"/>
    <x v="8"/>
    <x v="8"/>
  </r>
  <r>
    <s v="275"/>
    <s v="Air conditioning, refrigeration, and warm air heating equipment manufacturing"/>
    <s v="384"/>
    <s v="Office supplies (except paper) manufacturing"/>
    <n v="15055"/>
    <s v="Industry Use"/>
    <n v="5.93E-6"/>
    <x v="8"/>
    <x v="8"/>
    <x v="8"/>
    <x v="8"/>
  </r>
  <r>
    <s v="275"/>
    <s v="Air conditioning, refrigeration, and warm air heating equipment manufacturing"/>
    <s v="385"/>
    <s v="Sign manufacturing"/>
    <n v="15055"/>
    <s v="Industry Use"/>
    <n v="4.5320499999999998E-4"/>
    <x v="8"/>
    <x v="8"/>
    <x v="8"/>
    <x v="8"/>
  </r>
  <r>
    <s v="275"/>
    <s v="Air conditioning, refrigeration, and warm air heating equipment manufacturing"/>
    <s v="392"/>
    <s v="Wholesale - Motor vehicle and motor vehicle parts and supplies"/>
    <n v="15055"/>
    <s v="Industry Use"/>
    <n v="4.4093333999999998E-2"/>
    <x v="9"/>
    <x v="9"/>
    <x v="8"/>
    <x v="8"/>
  </r>
  <r>
    <s v="275"/>
    <s v="Air conditioning, refrigeration, and warm air heating equipment manufacturing"/>
    <s v="393"/>
    <s v="Wholesale - Professional and commercial equipment and supplies"/>
    <n v="15055"/>
    <s v="Industry Use"/>
    <n v="0.129198908"/>
    <x v="9"/>
    <x v="9"/>
    <x v="8"/>
    <x v="8"/>
  </r>
  <r>
    <s v="275"/>
    <s v="Air conditioning, refrigeration, and warm air heating equipment manufacturing"/>
    <s v="394"/>
    <s v="Wholesale - Household appliances and electrical and electronic goods"/>
    <n v="15055"/>
    <s v="Industry Use"/>
    <n v="1.268904775"/>
    <x v="9"/>
    <x v="9"/>
    <x v="8"/>
    <x v="8"/>
  </r>
  <r>
    <s v="275"/>
    <s v="Air conditioning, refrigeration, and warm air heating equipment manufacturing"/>
    <s v="395"/>
    <s v="Wholesale - Machinery, equipment, and supplies"/>
    <n v="15055"/>
    <s v="Industry Use"/>
    <n v="0.41915867099999998"/>
    <x v="9"/>
    <x v="9"/>
    <x v="8"/>
    <x v="8"/>
  </r>
  <r>
    <s v="275"/>
    <s v="Air conditioning, refrigeration, and warm air heating equipment manufacturing"/>
    <s v="396"/>
    <s v="Wholesale - Other durable goods merchant wholesalers"/>
    <n v="15055"/>
    <s v="Industry Use"/>
    <n v="4.3852861259999996"/>
    <x v="9"/>
    <x v="9"/>
    <x v="8"/>
    <x v="8"/>
  </r>
  <r>
    <s v="275"/>
    <s v="Air conditioning, refrigeration, and warm air heating equipment manufacturing"/>
    <s v="398"/>
    <s v="Wholesale - Grocery and related product wholesalers"/>
    <n v="15055"/>
    <s v="Industry Use"/>
    <n v="2.0853120000000002E-3"/>
    <x v="9"/>
    <x v="9"/>
    <x v="8"/>
    <x v="8"/>
  </r>
  <r>
    <s v="275"/>
    <s v="Air conditioning, refrigeration, and warm air heating equipment manufacturing"/>
    <s v="399"/>
    <s v="Wholesale - Petroleum and petroleum products"/>
    <n v="15055"/>
    <s v="Industry Use"/>
    <n v="1.364284E-2"/>
    <x v="9"/>
    <x v="9"/>
    <x v="8"/>
    <x v="8"/>
  </r>
  <r>
    <s v="275"/>
    <s v="Air conditioning, refrigeration, and warm air heating equipment manufacturing"/>
    <s v="400"/>
    <s v="Wholesale - Other nondurable goods merchant wholesalers"/>
    <n v="15055"/>
    <s v="Industry Use"/>
    <n v="0.128070027"/>
    <x v="9"/>
    <x v="9"/>
    <x v="8"/>
    <x v="8"/>
  </r>
  <r>
    <s v="275"/>
    <s v="Air conditioning, refrigeration, and warm air heating equipment manufacturing"/>
    <s v="401"/>
    <s v="Wholesale - Wholesale electronic markets and agents and brokers"/>
    <n v="15055"/>
    <s v="Industry Use"/>
    <n v="1.6702560000000002E-2"/>
    <x v="9"/>
    <x v="9"/>
    <x v="8"/>
    <x v="8"/>
  </r>
  <r>
    <s v="275"/>
    <s v="Air conditioning, refrigeration, and warm air heating equipment manufacturing"/>
    <s v="402"/>
    <s v="Retail - Motor vehicle and parts dealers"/>
    <n v="15055"/>
    <s v="Industry Use"/>
    <n v="1.298069E-3"/>
    <x v="10"/>
    <x v="10"/>
    <x v="8"/>
    <x v="8"/>
  </r>
  <r>
    <s v="275"/>
    <s v="Air conditioning, refrigeration, and warm air heating equipment manufacturing"/>
    <s v="403"/>
    <s v="Retail - Furniture and home furnishings stores"/>
    <n v="15055"/>
    <s v="Industry Use"/>
    <n v="1.3959770000000001E-3"/>
    <x v="10"/>
    <x v="10"/>
    <x v="8"/>
    <x v="8"/>
  </r>
  <r>
    <s v="275"/>
    <s v="Air conditioning, refrigeration, and warm air heating equipment manufacturing"/>
    <s v="404"/>
    <s v="Retail - Electronics and appliance stores"/>
    <n v="15055"/>
    <s v="Industry Use"/>
    <n v="1.36297E-3"/>
    <x v="10"/>
    <x v="10"/>
    <x v="8"/>
    <x v="8"/>
  </r>
  <r>
    <s v="275"/>
    <s v="Air conditioning, refrigeration, and warm air heating equipment manufacturing"/>
    <s v="405"/>
    <s v="Retail - Building material and garden equipment and supplies stores"/>
    <n v="15055"/>
    <s v="Industry Use"/>
    <n v="4.3555736999999997E-2"/>
    <x v="10"/>
    <x v="10"/>
    <x v="8"/>
    <x v="8"/>
  </r>
  <r>
    <s v="275"/>
    <s v="Air conditioning, refrigeration, and warm air heating equipment manufacturing"/>
    <s v="410"/>
    <s v="Retail - Sporting goods, hobby, musical instrument and book stores"/>
    <n v="15055"/>
    <s v="Industry Use"/>
    <n v="1.1428790000000001E-3"/>
    <x v="10"/>
    <x v="10"/>
    <x v="8"/>
    <x v="8"/>
  </r>
  <r>
    <s v="275"/>
    <s v="Air conditioning, refrigeration, and warm air heating equipment manufacturing"/>
    <s v="411"/>
    <s v="Retail - General merchandise stores"/>
    <n v="15055"/>
    <s v="Industry Use"/>
    <n v="6.1146569999999999E-3"/>
    <x v="10"/>
    <x v="10"/>
    <x v="8"/>
    <x v="8"/>
  </r>
  <r>
    <s v="275"/>
    <s v="Air conditioning, refrigeration, and warm air heating equipment manufacturing"/>
    <s v="412"/>
    <s v="Retail - Miscellaneous store retailers"/>
    <n v="15055"/>
    <s v="Industry Use"/>
    <n v="1.6464839999999999E-3"/>
    <x v="10"/>
    <x v="10"/>
    <x v="8"/>
    <x v="8"/>
  </r>
  <r>
    <s v="275"/>
    <s v="Air conditioning, refrigeration, and warm air heating equipment manufacturing"/>
    <s v="413"/>
    <s v="Retail - Nonstore retailers"/>
    <n v="15055"/>
    <s v="Industry Use"/>
    <n v="4.3689449999999999E-3"/>
    <x v="10"/>
    <x v="10"/>
    <x v="8"/>
    <x v="8"/>
  </r>
  <r>
    <s v="275"/>
    <s v="Air conditioning, refrigeration, and warm air heating equipment manufacturing"/>
    <s v="414"/>
    <s v="Air transportation"/>
    <n v="15055"/>
    <s v="Industry Use"/>
    <n v="2.168522E-3"/>
    <x v="11"/>
    <x v="11"/>
    <x v="8"/>
    <x v="8"/>
  </r>
  <r>
    <s v="275"/>
    <s v="Air conditioning, refrigeration, and warm air heating equipment manufacturing"/>
    <s v="415"/>
    <s v="Rail transportation"/>
    <n v="15055"/>
    <s v="Industry Use"/>
    <n v="2.0113484000000001E-2"/>
    <x v="11"/>
    <x v="11"/>
    <x v="8"/>
    <x v="8"/>
  </r>
  <r>
    <s v="275"/>
    <s v="Air conditioning, refrigeration, and warm air heating equipment manufacturing"/>
    <s v="416"/>
    <s v="Water transportation"/>
    <n v="15055"/>
    <s v="Industry Use"/>
    <n v="9.0099999999999995E-5"/>
    <x v="11"/>
    <x v="11"/>
    <x v="8"/>
    <x v="8"/>
  </r>
  <r>
    <s v="275"/>
    <s v="Air conditioning, refrigeration, and warm air heating equipment manufacturing"/>
    <s v="417"/>
    <s v="Truck transportation"/>
    <n v="15055"/>
    <s v="Industry Use"/>
    <n v="0.68925904999999998"/>
    <x v="11"/>
    <x v="11"/>
    <x v="8"/>
    <x v="8"/>
  </r>
  <r>
    <s v="275"/>
    <s v="Air conditioning, refrigeration, and warm air heating equipment manufacturing"/>
    <s v="418"/>
    <s v="Transit and ground passenger transportation"/>
    <n v="15055"/>
    <s v="Industry Use"/>
    <n v="1.567695E-3"/>
    <x v="11"/>
    <x v="11"/>
    <x v="8"/>
    <x v="8"/>
  </r>
  <r>
    <s v="275"/>
    <s v="Air conditioning, refrigeration, and warm air heating equipment manufacturing"/>
    <s v="420"/>
    <s v="Scenic and sightseeing transportation and support activities for transportation"/>
    <n v="15055"/>
    <s v="Industry Use"/>
    <n v="2.3816269999999999E-3"/>
    <x v="11"/>
    <x v="11"/>
    <x v="8"/>
    <x v="8"/>
  </r>
  <r>
    <s v="275"/>
    <s v="Air conditioning, refrigeration, and warm air heating equipment manufacturing"/>
    <s v="421"/>
    <s v="Couriers and messengers"/>
    <n v="15055"/>
    <s v="Industry Use"/>
    <n v="2.9596100000000002E-4"/>
    <x v="11"/>
    <x v="11"/>
    <x v="8"/>
    <x v="8"/>
  </r>
  <r>
    <s v="275"/>
    <s v="Air conditioning, refrigeration, and warm air heating equipment manufacturing"/>
    <s v="422"/>
    <s v="Warehousing and storage"/>
    <n v="15055"/>
    <s v="Industry Use"/>
    <n v="6.8015612000000003E-2"/>
    <x v="11"/>
    <x v="11"/>
    <x v="8"/>
    <x v="8"/>
  </r>
  <r>
    <s v="275"/>
    <s v="Air conditioning, refrigeration, and warm air heating equipment manufacturing"/>
    <s v="423"/>
    <s v="Newspaper publishers"/>
    <n v="15055"/>
    <s v="Industry Use"/>
    <n v="1.2064458E-2"/>
    <x v="12"/>
    <x v="12"/>
    <x v="8"/>
    <x v="8"/>
  </r>
  <r>
    <s v="275"/>
    <s v="Air conditioning, refrigeration, and warm air heating equipment manufacturing"/>
    <s v="424"/>
    <s v="Periodical publishers"/>
    <n v="15055"/>
    <s v="Industry Use"/>
    <n v="6.6866799999999998E-4"/>
    <x v="12"/>
    <x v="12"/>
    <x v="8"/>
    <x v="8"/>
  </r>
  <r>
    <s v="275"/>
    <s v="Air conditioning, refrigeration, and warm air heating equipment manufacturing"/>
    <s v="425"/>
    <s v="Book publishers"/>
    <n v="15055"/>
    <s v="Industry Use"/>
    <n v="5.9203200000000004E-4"/>
    <x v="12"/>
    <x v="12"/>
    <x v="8"/>
    <x v="8"/>
  </r>
  <r>
    <s v="275"/>
    <s v="Air conditioning, refrigeration, and warm air heating equipment manufacturing"/>
    <s v="428"/>
    <s v="Software publishers"/>
    <n v="15055"/>
    <s v="Industry Use"/>
    <n v="1.4026509E-2"/>
    <x v="12"/>
    <x v="12"/>
    <x v="8"/>
    <x v="8"/>
  </r>
  <r>
    <s v="275"/>
    <s v="Air conditioning, refrigeration, and warm air heating equipment manufacturing"/>
    <s v="429"/>
    <s v="Motion picture and video industries"/>
    <n v="15055"/>
    <s v="Industry Use"/>
    <n v="4.57E-5"/>
    <x v="12"/>
    <x v="12"/>
    <x v="8"/>
    <x v="8"/>
  </r>
  <r>
    <s v="275"/>
    <s v="Air conditioning, refrigeration, and warm air heating equipment manufacturing"/>
    <s v="431"/>
    <s v="Radio and television broadcasting"/>
    <n v="15055"/>
    <s v="Industry Use"/>
    <n v="8.3829920000000006E-3"/>
    <x v="12"/>
    <x v="12"/>
    <x v="8"/>
    <x v="8"/>
  </r>
  <r>
    <s v="275"/>
    <s v="Air conditioning, refrigeration, and warm air heating equipment manufacturing"/>
    <s v="432"/>
    <s v="Cable and other subscription programming"/>
    <n v="15055"/>
    <s v="Industry Use"/>
    <n v="1.6275770000000001E-3"/>
    <x v="12"/>
    <x v="12"/>
    <x v="8"/>
    <x v="8"/>
  </r>
  <r>
    <s v="275"/>
    <s v="Air conditioning, refrigeration, and warm air heating equipment manufacturing"/>
    <s v="433"/>
    <s v="Wired telecommunications carriers"/>
    <n v="15055"/>
    <s v="Industry Use"/>
    <n v="2.4718167999999999E-2"/>
    <x v="12"/>
    <x v="12"/>
    <x v="8"/>
    <x v="8"/>
  </r>
  <r>
    <s v="275"/>
    <s v="Air conditioning, refrigeration, and warm air heating equipment manufacturing"/>
    <s v="436"/>
    <s v="Data processing, hosting, and related services"/>
    <n v="15055"/>
    <s v="Industry Use"/>
    <n v="0.12689714599999999"/>
    <x v="12"/>
    <x v="12"/>
    <x v="8"/>
    <x v="8"/>
  </r>
  <r>
    <s v="275"/>
    <s v="Air conditioning, refrigeration, and warm air heating equipment manufacturing"/>
    <s v="437"/>
    <s v="News syndicates, libraries, archives and all other information services"/>
    <n v="15055"/>
    <s v="Industry Use"/>
    <n v="1.35E-7"/>
    <x v="12"/>
    <x v="12"/>
    <x v="8"/>
    <x v="8"/>
  </r>
  <r>
    <s v="275"/>
    <s v="Air conditioning, refrigeration, and warm air heating equipment manufacturing"/>
    <s v="438"/>
    <s v="Internet publishing and broadcasting and web search portals"/>
    <n v="15055"/>
    <s v="Industry Use"/>
    <n v="3.5352830000000002E-3"/>
    <x v="12"/>
    <x v="12"/>
    <x v="8"/>
    <x v="8"/>
  </r>
  <r>
    <s v="275"/>
    <s v="Air conditioning, refrigeration, and warm air heating equipment manufacturing"/>
    <s v="439"/>
    <s v="Nondepository credit intermediation and related activities"/>
    <n v="15055"/>
    <s v="Industry Use"/>
    <n v="1.3365481E-2"/>
    <x v="13"/>
    <x v="13"/>
    <x v="8"/>
    <x v="8"/>
  </r>
  <r>
    <s v="275"/>
    <s v="Air conditioning, refrigeration, and warm air heating equipment manufacturing"/>
    <s v="440"/>
    <s v="Securities and commodity contracts intermediation and brokerage"/>
    <n v="15055"/>
    <s v="Industry Use"/>
    <n v="2.8944161E-2"/>
    <x v="13"/>
    <x v="13"/>
    <x v="8"/>
    <x v="8"/>
  </r>
  <r>
    <s v="275"/>
    <s v="Air conditioning, refrigeration, and warm air heating equipment manufacturing"/>
    <s v="441"/>
    <s v="Monetary authorities and depository credit intermediation"/>
    <n v="15055"/>
    <s v="Industry Use"/>
    <n v="0.119138539"/>
    <x v="13"/>
    <x v="13"/>
    <x v="8"/>
    <x v="8"/>
  </r>
  <r>
    <s v="275"/>
    <s v="Air conditioning, refrigeration, and warm air heating equipment manufacturing"/>
    <s v="442"/>
    <s v="Other financial investment activities"/>
    <n v="15055"/>
    <s v="Industry Use"/>
    <n v="2.3001052000000001E-2"/>
    <x v="13"/>
    <x v="13"/>
    <x v="8"/>
    <x v="8"/>
  </r>
  <r>
    <s v="275"/>
    <s v="Air conditioning, refrigeration, and warm air heating equipment manufacturing"/>
    <s v="443"/>
    <s v="Direct life insurance carriers"/>
    <n v="15055"/>
    <s v="Industry Use"/>
    <n v="2.5999999999999998E-5"/>
    <x v="13"/>
    <x v="13"/>
    <x v="8"/>
    <x v="8"/>
  </r>
  <r>
    <s v="275"/>
    <s v="Air conditioning, refrigeration, and warm air heating equipment manufacturing"/>
    <s v="444"/>
    <s v="Insurance carriers, except direct life"/>
    <n v="15055"/>
    <s v="Industry Use"/>
    <n v="1.324125E-3"/>
    <x v="13"/>
    <x v="13"/>
    <x v="8"/>
    <x v="8"/>
  </r>
  <r>
    <s v="275"/>
    <s v="Air conditioning, refrigeration, and warm air heating equipment manufacturing"/>
    <s v="445"/>
    <s v="Insurance agencies, brokerages, and related activities"/>
    <n v="15055"/>
    <s v="Industry Use"/>
    <n v="1.5401911000000001E-2"/>
    <x v="13"/>
    <x v="13"/>
    <x v="8"/>
    <x v="8"/>
  </r>
  <r>
    <s v="275"/>
    <s v="Air conditioning, refrigeration, and warm air heating equipment manufacturing"/>
    <s v="447"/>
    <s v="Other real estate"/>
    <n v="15055"/>
    <s v="Industry Use"/>
    <n v="2.5048129999999998E-2"/>
    <x v="14"/>
    <x v="14"/>
    <x v="8"/>
    <x v="8"/>
  </r>
  <r>
    <s v="275"/>
    <s v="Air conditioning, refrigeration, and warm air heating equipment manufacturing"/>
    <s v="450"/>
    <s v="Automotive equipment rental and leasing"/>
    <n v="15055"/>
    <s v="Industry Use"/>
    <n v="8.4338610000000008E-3"/>
    <x v="15"/>
    <x v="15"/>
    <x v="8"/>
    <x v="8"/>
  </r>
  <r>
    <s v="275"/>
    <s v="Air conditioning, refrigeration, and warm air heating equipment manufacturing"/>
    <s v="451"/>
    <s v="General and consumer goods rental except video tapes and discs"/>
    <n v="15055"/>
    <s v="Industry Use"/>
    <n v="4.8685569999999999E-3"/>
    <x v="15"/>
    <x v="15"/>
    <x v="8"/>
    <x v="8"/>
  </r>
  <r>
    <s v="275"/>
    <s v="Air conditioning, refrigeration, and warm air heating equipment manufacturing"/>
    <s v="453"/>
    <s v="Commercial and industrial machinery and equipment rental and leasing"/>
    <n v="15055"/>
    <s v="Industry Use"/>
    <n v="2.4081327E-2"/>
    <x v="15"/>
    <x v="15"/>
    <x v="8"/>
    <x v="8"/>
  </r>
  <r>
    <s v="275"/>
    <s v="Air conditioning, refrigeration, and warm air heating equipment manufacturing"/>
    <s v="454"/>
    <s v="Lessors of nonfinancial intangible assets"/>
    <n v="15055"/>
    <s v="Industry Use"/>
    <n v="4.051097E-3"/>
    <x v="15"/>
    <x v="15"/>
    <x v="8"/>
    <x v="8"/>
  </r>
  <r>
    <s v="275"/>
    <s v="Air conditioning, refrigeration, and warm air heating equipment manufacturing"/>
    <s v="455"/>
    <s v="Legal services"/>
    <n v="15055"/>
    <s v="Industry Use"/>
    <n v="4.7014339000000002E-2"/>
    <x v="16"/>
    <x v="16"/>
    <x v="8"/>
    <x v="8"/>
  </r>
  <r>
    <s v="275"/>
    <s v="Air conditioning, refrigeration, and warm air heating equipment manufacturing"/>
    <s v="456"/>
    <s v="Accounting, tax preparation, bookkeeping, and payroll services"/>
    <n v="15055"/>
    <s v="Industry Use"/>
    <n v="5.7424366999999997E-2"/>
    <x v="16"/>
    <x v="16"/>
    <x v="8"/>
    <x v="8"/>
  </r>
  <r>
    <s v="275"/>
    <s v="Air conditioning, refrigeration, and warm air heating equipment manufacturing"/>
    <s v="457"/>
    <s v="Architectural, engineering, and related services"/>
    <n v="15055"/>
    <s v="Industry Use"/>
    <n v="1.2776216999999999E-2"/>
    <x v="16"/>
    <x v="16"/>
    <x v="8"/>
    <x v="8"/>
  </r>
  <r>
    <s v="275"/>
    <s v="Air conditioning, refrigeration, and warm air heating equipment manufacturing"/>
    <s v="458"/>
    <s v="Specialized design services"/>
    <n v="15055"/>
    <s v="Industry Use"/>
    <n v="9.6196300000000003E-4"/>
    <x v="16"/>
    <x v="16"/>
    <x v="8"/>
    <x v="8"/>
  </r>
  <r>
    <s v="275"/>
    <s v="Air conditioning, refrigeration, and warm air heating equipment manufacturing"/>
    <s v="459"/>
    <s v="Custom computer programming services"/>
    <n v="15055"/>
    <s v="Industry Use"/>
    <n v="3.09473E-3"/>
    <x v="16"/>
    <x v="16"/>
    <x v="8"/>
    <x v="8"/>
  </r>
  <r>
    <s v="275"/>
    <s v="Air conditioning, refrigeration, and warm air heating equipment manufacturing"/>
    <s v="460"/>
    <s v="Computer systems design services"/>
    <n v="15055"/>
    <s v="Industry Use"/>
    <n v="5.0632110000000001E-2"/>
    <x v="16"/>
    <x v="16"/>
    <x v="8"/>
    <x v="8"/>
  </r>
  <r>
    <s v="275"/>
    <s v="Air conditioning, refrigeration, and warm air heating equipment manufacturing"/>
    <s v="461"/>
    <s v="Other computer related services, including facilities management"/>
    <n v="15055"/>
    <s v="Industry Use"/>
    <n v="7.515379E-3"/>
    <x v="16"/>
    <x v="16"/>
    <x v="8"/>
    <x v="8"/>
  </r>
  <r>
    <s v="275"/>
    <s v="Air conditioning, refrigeration, and warm air heating equipment manufacturing"/>
    <s v="462"/>
    <s v="Management consulting services"/>
    <n v="15055"/>
    <s v="Industry Use"/>
    <n v="1.4616153E-2"/>
    <x v="16"/>
    <x v="16"/>
    <x v="8"/>
    <x v="8"/>
  </r>
  <r>
    <s v="275"/>
    <s v="Air conditioning, refrigeration, and warm air heating equipment manufacturing"/>
    <s v="463"/>
    <s v="Environmental and other technical consulting services"/>
    <n v="15055"/>
    <s v="Industry Use"/>
    <n v="2.7152439999999999E-3"/>
    <x v="16"/>
    <x v="16"/>
    <x v="8"/>
    <x v="8"/>
  </r>
  <r>
    <s v="275"/>
    <s v="Air conditioning, refrigeration, and warm air heating equipment manufacturing"/>
    <s v="464"/>
    <s v="Scientific research and development services"/>
    <n v="15055"/>
    <s v="Industry Use"/>
    <n v="1.8559526999999999E-2"/>
    <x v="16"/>
    <x v="16"/>
    <x v="8"/>
    <x v="8"/>
  </r>
  <r>
    <s v="275"/>
    <s v="Air conditioning, refrigeration, and warm air heating equipment manufacturing"/>
    <s v="465"/>
    <s v="Advertising, public relations, and related services"/>
    <n v="15055"/>
    <s v="Industry Use"/>
    <n v="1.5909610000000001E-2"/>
    <x v="16"/>
    <x v="16"/>
    <x v="8"/>
    <x v="8"/>
  </r>
  <r>
    <s v="275"/>
    <s v="Air conditioning, refrigeration, and warm air heating equipment manufacturing"/>
    <s v="468"/>
    <s v="Marketing research and all other miscellaneous professional, scientific, and technical services"/>
    <n v="15055"/>
    <s v="Industry Use"/>
    <n v="3.2618466999999998E-2"/>
    <x v="16"/>
    <x v="16"/>
    <x v="8"/>
    <x v="8"/>
  </r>
  <r>
    <s v="275"/>
    <s v="Air conditioning, refrigeration, and warm air heating equipment manufacturing"/>
    <s v="469"/>
    <s v="Management of companies and enterprises"/>
    <n v="15055"/>
    <s v="Industry Use"/>
    <n v="1.070749194"/>
    <x v="17"/>
    <x v="17"/>
    <x v="8"/>
    <x v="8"/>
  </r>
  <r>
    <s v="275"/>
    <s v="Air conditioning, refrigeration, and warm air heating equipment manufacturing"/>
    <s v="470"/>
    <s v="Office administrative services"/>
    <n v="15055"/>
    <s v="Industry Use"/>
    <n v="2.7330319999999998E-3"/>
    <x v="17"/>
    <x v="17"/>
    <x v="8"/>
    <x v="8"/>
  </r>
  <r>
    <s v="275"/>
    <s v="Air conditioning, refrigeration, and warm air heating equipment manufacturing"/>
    <s v="471"/>
    <s v="Facilities support services"/>
    <n v="15055"/>
    <s v="Industry Use"/>
    <n v="2.19E-5"/>
    <x v="17"/>
    <x v="17"/>
    <x v="8"/>
    <x v="8"/>
  </r>
  <r>
    <s v="275"/>
    <s v="Air conditioning, refrigeration, and warm air heating equipment manufacturing"/>
    <s v="472"/>
    <s v="Employment services"/>
    <n v="15055"/>
    <s v="Industry Use"/>
    <n v="5.066381E-3"/>
    <x v="17"/>
    <x v="17"/>
    <x v="8"/>
    <x v="8"/>
  </r>
  <r>
    <s v="275"/>
    <s v="Air conditioning, refrigeration, and warm air heating equipment manufacturing"/>
    <s v="473"/>
    <s v="Business support services"/>
    <n v="15055"/>
    <s v="Industry Use"/>
    <n v="5.6536149999999999E-3"/>
    <x v="17"/>
    <x v="17"/>
    <x v="8"/>
    <x v="8"/>
  </r>
  <r>
    <s v="275"/>
    <s v="Air conditioning, refrigeration, and warm air heating equipment manufacturing"/>
    <s v="475"/>
    <s v="Investigation and security services"/>
    <n v="15055"/>
    <s v="Industry Use"/>
    <n v="3.2858600000000001E-4"/>
    <x v="17"/>
    <x v="17"/>
    <x v="8"/>
    <x v="8"/>
  </r>
  <r>
    <s v="275"/>
    <s v="Air conditioning, refrigeration, and warm air heating equipment manufacturing"/>
    <s v="476"/>
    <s v="Services to buildings"/>
    <n v="15055"/>
    <s v="Industry Use"/>
    <n v="2.5893362999999999E-2"/>
    <x v="17"/>
    <x v="17"/>
    <x v="8"/>
    <x v="8"/>
  </r>
  <r>
    <s v="275"/>
    <s v="Air conditioning, refrigeration, and warm air heating equipment manufacturing"/>
    <s v="477"/>
    <s v="Landscape and horticultural services"/>
    <n v="15055"/>
    <s v="Industry Use"/>
    <n v="1.2841030999999999E-2"/>
    <x v="17"/>
    <x v="17"/>
    <x v="8"/>
    <x v="8"/>
  </r>
  <r>
    <s v="275"/>
    <s v="Air conditioning, refrigeration, and warm air heating equipment manufacturing"/>
    <s v="478"/>
    <s v="Other support services"/>
    <n v="15055"/>
    <s v="Industry Use"/>
    <n v="1.036433E-3"/>
    <x v="17"/>
    <x v="17"/>
    <x v="8"/>
    <x v="8"/>
  </r>
  <r>
    <s v="275"/>
    <s v="Air conditioning, refrigeration, and warm air heating equipment manufacturing"/>
    <s v="479"/>
    <s v="Waste management and remediation services"/>
    <n v="15055"/>
    <s v="Industry Use"/>
    <n v="2.5862181000000001E-2"/>
    <x v="17"/>
    <x v="17"/>
    <x v="8"/>
    <x v="8"/>
  </r>
  <r>
    <s v="275"/>
    <s v="Air conditioning, refrigeration, and warm air heating equipment manufacturing"/>
    <s v="496"/>
    <s v="Performing arts companies"/>
    <n v="15055"/>
    <s v="Industry Use"/>
    <n v="6.5899999999999996E-6"/>
    <x v="19"/>
    <x v="19"/>
    <x v="8"/>
    <x v="8"/>
  </r>
  <r>
    <s v="275"/>
    <s v="Air conditioning, refrigeration, and warm air heating equipment manufacturing"/>
    <s v="497"/>
    <s v="Commercial Sports Except Racing"/>
    <n v="15055"/>
    <s v="Industry Use"/>
    <n v="1.2023559999999999E-3"/>
    <x v="19"/>
    <x v="19"/>
    <x v="8"/>
    <x v="8"/>
  </r>
  <r>
    <s v="275"/>
    <s v="Air conditioning, refrigeration, and warm air heating equipment manufacturing"/>
    <s v="499"/>
    <s v="Independent artists, writers, and performers"/>
    <n v="15055"/>
    <s v="Industry Use"/>
    <n v="6.41E-5"/>
    <x v="19"/>
    <x v="19"/>
    <x v="8"/>
    <x v="8"/>
  </r>
  <r>
    <s v="275"/>
    <s v="Air conditioning, refrigeration, and warm air heating equipment manufacturing"/>
    <s v="500"/>
    <s v="Promoters of performing arts and sports and agents for public figures"/>
    <n v="15055"/>
    <s v="Industry Use"/>
    <n v="2.31287E-4"/>
    <x v="19"/>
    <x v="19"/>
    <x v="8"/>
    <x v="8"/>
  </r>
  <r>
    <s v="275"/>
    <s v="Air conditioning, refrigeration, and warm air heating equipment manufacturing"/>
    <s v="504"/>
    <s v="Other amusement and recreation industries"/>
    <n v="15055"/>
    <s v="Industry Use"/>
    <n v="6.8304900000000003E-4"/>
    <x v="19"/>
    <x v="19"/>
    <x v="8"/>
    <x v="8"/>
  </r>
  <r>
    <s v="275"/>
    <s v="Air conditioning, refrigeration, and warm air heating equipment manufacturing"/>
    <s v="505"/>
    <s v="Fitness and recreational sports centers"/>
    <n v="15055"/>
    <s v="Industry Use"/>
    <n v="7.1003600000000004E-4"/>
    <x v="19"/>
    <x v="19"/>
    <x v="8"/>
    <x v="8"/>
  </r>
  <r>
    <s v="275"/>
    <s v="Air conditioning, refrigeration, and warm air heating equipment manufacturing"/>
    <s v="507"/>
    <s v="Hotels and motels, including casino hotels"/>
    <n v="15055"/>
    <s v="Industry Use"/>
    <n v="2.4199999999999999E-5"/>
    <x v="20"/>
    <x v="20"/>
    <x v="8"/>
    <x v="8"/>
  </r>
  <r>
    <s v="275"/>
    <s v="Air conditioning, refrigeration, and warm air heating equipment manufacturing"/>
    <s v="508"/>
    <s v="Other accommodations"/>
    <n v="15055"/>
    <s v="Industry Use"/>
    <n v="1.6499999999999999E-8"/>
    <x v="20"/>
    <x v="20"/>
    <x v="8"/>
    <x v="8"/>
  </r>
  <r>
    <s v="275"/>
    <s v="Air conditioning, refrigeration, and warm air heating equipment manufacturing"/>
    <s v="509"/>
    <s v="Full-service restaurants"/>
    <n v="15055"/>
    <s v="Industry Use"/>
    <n v="2.1918625000000001E-2"/>
    <x v="20"/>
    <x v="20"/>
    <x v="8"/>
    <x v="8"/>
  </r>
  <r>
    <s v="275"/>
    <s v="Air conditioning, refrigeration, and warm air heating equipment manufacturing"/>
    <s v="510"/>
    <s v="Limited-service restaurants"/>
    <n v="15055"/>
    <s v="Industry Use"/>
    <n v="1.8021313000000001E-2"/>
    <x v="20"/>
    <x v="20"/>
    <x v="8"/>
    <x v="8"/>
  </r>
  <r>
    <s v="275"/>
    <s v="Air conditioning, refrigeration, and warm air heating equipment manufacturing"/>
    <s v="511"/>
    <s v="All other food and drinking places"/>
    <n v="15055"/>
    <s v="Industry Use"/>
    <n v="1.7932340000000001E-3"/>
    <x v="20"/>
    <x v="20"/>
    <x v="8"/>
    <x v="8"/>
  </r>
  <r>
    <s v="275"/>
    <s v="Air conditioning, refrigeration, and warm air heating equipment manufacturing"/>
    <s v="512"/>
    <s v="Automotive repair and maintenance, except car washes"/>
    <n v="15055"/>
    <s v="Industry Use"/>
    <n v="2.2390423999999999E-2"/>
    <x v="21"/>
    <x v="21"/>
    <x v="8"/>
    <x v="8"/>
  </r>
  <r>
    <s v="275"/>
    <s v="Air conditioning, refrigeration, and warm air heating equipment manufacturing"/>
    <s v="513"/>
    <s v="Car washes"/>
    <n v="15055"/>
    <s v="Industry Use"/>
    <n v="1.0427128000000001E-2"/>
    <x v="21"/>
    <x v="21"/>
    <x v="8"/>
    <x v="8"/>
  </r>
  <r>
    <s v="275"/>
    <s v="Air conditioning, refrigeration, and warm air heating equipment manufacturing"/>
    <s v="514"/>
    <s v="Electronic and precision equipment repair and maintenance"/>
    <n v="15055"/>
    <s v="Industry Use"/>
    <n v="1.0028448000000001E-2"/>
    <x v="21"/>
    <x v="21"/>
    <x v="8"/>
    <x v="8"/>
  </r>
  <r>
    <s v="275"/>
    <s v="Air conditioning, refrigeration, and warm air heating equipment manufacturing"/>
    <s v="515"/>
    <s v="Commercial and industrial machinery and equipment repair and maintenance"/>
    <n v="15055"/>
    <s v="Industry Use"/>
    <n v="3.4755766E-2"/>
    <x v="21"/>
    <x v="21"/>
    <x v="8"/>
    <x v="8"/>
  </r>
  <r>
    <s v="275"/>
    <s v="Air conditioning, refrigeration, and warm air heating equipment manufacturing"/>
    <s v="516"/>
    <s v="Personal and household goods repair and maintenance"/>
    <n v="15055"/>
    <s v="Industry Use"/>
    <n v="2.4454339999999998E-3"/>
    <x v="21"/>
    <x v="21"/>
    <x v="8"/>
    <x v="8"/>
  </r>
  <r>
    <s v="275"/>
    <s v="Air conditioning, refrigeration, and warm air heating equipment manufacturing"/>
    <s v="519"/>
    <s v="Dry-cleaning and laundry services"/>
    <n v="15055"/>
    <s v="Industry Use"/>
    <n v="6.6499999999999999E-7"/>
    <x v="21"/>
    <x v="21"/>
    <x v="8"/>
    <x v="8"/>
  </r>
  <r>
    <s v="275"/>
    <s v="Air conditioning, refrigeration, and warm air heating equipment manufacturing"/>
    <s v="523"/>
    <s v="Business and professional associations"/>
    <n v="15055"/>
    <s v="Industry Use"/>
    <n v="1.4394830000000001E-3"/>
    <x v="21"/>
    <x v="21"/>
    <x v="8"/>
    <x v="8"/>
  </r>
  <r>
    <s v="275"/>
    <s v="Air conditioning, refrigeration, and warm air heating equipment manufacturing"/>
    <s v="526"/>
    <s v="Postal service"/>
    <n v="15055"/>
    <s v="Industry Use"/>
    <n v="9.8427699999999998E-4"/>
    <x v="22"/>
    <x v="22"/>
    <x v="8"/>
    <x v="8"/>
  </r>
  <r>
    <s v="275"/>
    <s v="Air conditioning, refrigeration, and warm air heating equipment manufacturing"/>
    <s v="528"/>
    <s v="Other federal government enterprises"/>
    <n v="15055"/>
    <s v="Industry Use"/>
    <n v="6.3300000000000004E-8"/>
    <x v="22"/>
    <x v="22"/>
    <x v="8"/>
    <x v="8"/>
  </r>
  <r>
    <s v="275"/>
    <s v="Air conditioning, refrigeration, and warm air heating equipment manufacturing"/>
    <s v="532"/>
    <s v="Local government passenger transit"/>
    <n v="15055"/>
    <s v="Industry Use"/>
    <n v="1.902249E-3"/>
    <x v="22"/>
    <x v="22"/>
    <x v="8"/>
    <x v="8"/>
  </r>
  <r>
    <s v="275"/>
    <s v="Air conditioning, refrigeration, and warm air heating equipment manufacturing"/>
    <s v="533"/>
    <s v="Local government electric utilities"/>
    <n v="15055"/>
    <s v="Industry Use"/>
    <n v="6.9477549999999999E-3"/>
    <x v="22"/>
    <x v="22"/>
    <x v="8"/>
    <x v="8"/>
  </r>
  <r>
    <s v="275"/>
    <s v="Air conditioning, refrigeration, and warm air heating equipment manufacturing"/>
    <s v="5001"/>
    <s v="Employee Compensation"/>
    <n v="15053"/>
    <s v="Factor Receipts"/>
    <n v="8.4330768589999998"/>
    <x v="23"/>
    <x v="23"/>
    <x v="8"/>
    <x v="8"/>
  </r>
  <r>
    <s v="275"/>
    <s v="Air conditioning, refrigeration, and warm air heating equipment manufacturing"/>
    <s v="6001"/>
    <s v="Proprietor Income"/>
    <n v="15053"/>
    <s v="Factor Receipts"/>
    <n v="3.2087859999999999E-3"/>
    <x v="24"/>
    <x v="24"/>
    <x v="8"/>
    <x v="8"/>
  </r>
  <r>
    <s v="275"/>
    <s v="Air conditioning, refrigeration, and warm air heating equipment manufacturing"/>
    <s v="7001"/>
    <s v="Other Property Type Income"/>
    <n v="15053"/>
    <s v="Factor Receipts"/>
    <n v="13.02248764"/>
    <x v="25"/>
    <x v="25"/>
    <x v="8"/>
    <x v="8"/>
  </r>
  <r>
    <s v="275"/>
    <s v="Air conditioning, refrigeration, and warm air heating equipment manufacturing"/>
    <s v="8001"/>
    <s v="Taxes on Production and Imports"/>
    <n v="15053"/>
    <s v="Factor Receipts"/>
    <n v="0.40587711300000001"/>
    <x v="26"/>
    <x v="26"/>
    <x v="8"/>
    <x v="8"/>
  </r>
  <r>
    <s v="275"/>
    <s v="Air conditioning, refrigeration, and warm air heating equipment manufacturing"/>
    <s v="11001"/>
    <s v="Federal Government NonDefense"/>
    <n v="15055"/>
    <s v="Industry Use"/>
    <n v="9.2799999999999992E-6"/>
    <x v="27"/>
    <x v="27"/>
    <x v="8"/>
    <x v="8"/>
  </r>
  <r>
    <s v="275"/>
    <s v="Air conditioning, refrigeration, and warm air heating equipment manufacturing"/>
    <s v="12001"/>
    <s v="State/Local Govt NonEducation"/>
    <n v="15055"/>
    <s v="Industry Use"/>
    <n v="4.8948780000000001E-3"/>
    <x v="27"/>
    <x v="27"/>
    <x v="8"/>
    <x v="8"/>
  </r>
  <r>
    <s v="275"/>
    <s v="Air conditioning, refrigeration, and warm air heating equipment manufacturing"/>
    <s v="14002"/>
    <s v="Inventory Additions/Deletions"/>
    <n v="15055"/>
    <s v="Industry Use"/>
    <n v="1.4601410000000001E-3"/>
    <x v="27"/>
    <x v="27"/>
    <x v="8"/>
    <x v="8"/>
  </r>
  <r>
    <s v="275"/>
    <s v="Air conditioning, refrigeration, and warm air heating equipment manufacturing"/>
    <s v="25001"/>
    <s v="Foreign Trade"/>
    <n v="15056"/>
    <s v="Industry Trade"/>
    <n v="5.7570877659999997"/>
    <x v="28"/>
    <x v="28"/>
    <x v="8"/>
    <x v="8"/>
  </r>
  <r>
    <s v="275"/>
    <s v="Air conditioning, refrigeration, and warm air heating equipment manufacturing"/>
    <s v="28001"/>
    <s v="Domestic Trade"/>
    <n v="15056"/>
    <s v="Industry Trade"/>
    <n v="16.937810259999999"/>
    <x v="29"/>
    <x v="29"/>
    <x v="8"/>
    <x v="8"/>
  </r>
  <r>
    <s v="276"/>
    <s v="Industrial mold manufacturing"/>
    <s v="20"/>
    <s v="Oil and gas extraction"/>
    <n v="15055"/>
    <s v="Industry Use"/>
    <n v="2.7300000000000001E-6"/>
    <x v="4"/>
    <x v="4"/>
    <x v="8"/>
    <x v="8"/>
  </r>
  <r>
    <s v="276"/>
    <s v="Industrial mold manufacturing"/>
    <s v="35"/>
    <s v="Drilling oil and gas wells"/>
    <n v="15055"/>
    <s v="Industry Use"/>
    <n v="2.2300000000000001E-8"/>
    <x v="4"/>
    <x v="4"/>
    <x v="8"/>
    <x v="8"/>
  </r>
  <r>
    <s v="276"/>
    <s v="Industrial mold manufacturing"/>
    <s v="36"/>
    <s v="Support activities for oil and gas operations"/>
    <n v="15055"/>
    <s v="Industry Use"/>
    <n v="6.9700000000000002E-11"/>
    <x v="4"/>
    <x v="4"/>
    <x v="8"/>
    <x v="8"/>
  </r>
  <r>
    <s v="276"/>
    <s v="Industrial mold manufacturing"/>
    <s v="37"/>
    <s v="Metal mining services"/>
    <n v="15055"/>
    <s v="Industry Use"/>
    <n v="6.6699999999999997E-6"/>
    <x v="4"/>
    <x v="4"/>
    <x v="8"/>
    <x v="8"/>
  </r>
  <r>
    <s v="276"/>
    <s v="Industrial mold manufacturing"/>
    <s v="47"/>
    <s v="Electric power transmission and distribution"/>
    <n v="15055"/>
    <s v="Industry Use"/>
    <n v="2.1895733000000001E-2"/>
    <x v="5"/>
    <x v="5"/>
    <x v="8"/>
    <x v="8"/>
  </r>
  <r>
    <s v="276"/>
    <s v="Industrial mold manufacturing"/>
    <s v="48"/>
    <s v="Natural gas distribution"/>
    <n v="15055"/>
    <s v="Industry Use"/>
    <n v="9.66478E-4"/>
    <x v="5"/>
    <x v="5"/>
    <x v="8"/>
    <x v="8"/>
  </r>
  <r>
    <s v="276"/>
    <s v="Industrial mold manufacturing"/>
    <s v="49"/>
    <s v="Water, sewage and other systems"/>
    <n v="15055"/>
    <s v="Industry Use"/>
    <n v="2.8900000000000001E-5"/>
    <x v="5"/>
    <x v="5"/>
    <x v="8"/>
    <x v="8"/>
  </r>
  <r>
    <s v="276"/>
    <s v="Industrial mold manufacturing"/>
    <s v="60"/>
    <s v="Maintenance and repair construction of nonresidential structures"/>
    <n v="15055"/>
    <s v="Industry Use"/>
    <n v="6.9282199999999997E-3"/>
    <x v="6"/>
    <x v="6"/>
    <x v="8"/>
    <x v="8"/>
  </r>
  <r>
    <s v="276"/>
    <s v="Industrial mold manufacturing"/>
    <s v="87"/>
    <s v="Frozen cakes and other pastries manufacturing"/>
    <n v="15055"/>
    <s v="Industry Use"/>
    <n v="2.1999999999999998E-9"/>
    <x v="7"/>
    <x v="7"/>
    <x v="8"/>
    <x v="8"/>
  </r>
  <r>
    <s v="276"/>
    <s v="Industrial mold manufacturing"/>
    <s v="93"/>
    <s v="Bread and bakery product, except frozen, manufacturing"/>
    <n v="15055"/>
    <s v="Industry Use"/>
    <n v="1.3000000000000001E-8"/>
    <x v="7"/>
    <x v="7"/>
    <x v="8"/>
    <x v="8"/>
  </r>
  <r>
    <s v="276"/>
    <s v="Industrial mold manufacturing"/>
    <s v="108"/>
    <s v="Distilleries"/>
    <n v="15055"/>
    <s v="Industry Use"/>
    <n v="2.5800000000000001E-11"/>
    <x v="7"/>
    <x v="7"/>
    <x v="8"/>
    <x v="8"/>
  </r>
  <r>
    <s v="276"/>
    <s v="Industrial mold manufacturing"/>
    <s v="115"/>
    <s v="Textile and fabric finishing mills"/>
    <n v="15055"/>
    <s v="Industry Use"/>
    <n v="7.2099999999999999E-10"/>
    <x v="8"/>
    <x v="8"/>
    <x v="8"/>
    <x v="8"/>
  </r>
  <r>
    <s v="276"/>
    <s v="Industrial mold manufacturing"/>
    <s v="119"/>
    <s v="Textile bag and canvas mills"/>
    <n v="15055"/>
    <s v="Industry Use"/>
    <n v="1.0399999999999999E-9"/>
    <x v="8"/>
    <x v="8"/>
    <x v="8"/>
    <x v="8"/>
  </r>
  <r>
    <s v="276"/>
    <s v="Industrial mold manufacturing"/>
    <s v="121"/>
    <s v="Other textile product mills"/>
    <n v="15055"/>
    <s v="Industry Use"/>
    <n v="4.6500000000000004E-6"/>
    <x v="8"/>
    <x v="8"/>
    <x v="8"/>
    <x v="8"/>
  </r>
  <r>
    <s v="276"/>
    <s v="Industrial mold manufacturing"/>
    <s v="135"/>
    <s v="Engineered wood member and truss manufacturing"/>
    <n v="15055"/>
    <s v="Industry Use"/>
    <n v="5.3200000000000005E-7"/>
    <x v="8"/>
    <x v="8"/>
    <x v="8"/>
    <x v="8"/>
  </r>
  <r>
    <s v="276"/>
    <s v="Industrial mold manufacturing"/>
    <s v="137"/>
    <s v="Wood windows and door manufacturing"/>
    <n v="15055"/>
    <s v="Industry Use"/>
    <n v="1.01E-5"/>
    <x v="8"/>
    <x v="8"/>
    <x v="8"/>
    <x v="8"/>
  </r>
  <r>
    <s v="276"/>
    <s v="Industrial mold manufacturing"/>
    <s v="143"/>
    <s v="All other miscellaneous wood product manufacturing"/>
    <n v="15055"/>
    <s v="Industry Use"/>
    <n v="2.8000000000000002E-7"/>
    <x v="8"/>
    <x v="8"/>
    <x v="8"/>
    <x v="8"/>
  </r>
  <r>
    <s v="276"/>
    <s v="Industrial mold manufacturing"/>
    <s v="147"/>
    <s v="Paperboard container manufacturing"/>
    <n v="15055"/>
    <s v="Industry Use"/>
    <n v="9.2633899999999998E-4"/>
    <x v="8"/>
    <x v="8"/>
    <x v="8"/>
    <x v="8"/>
  </r>
  <r>
    <s v="276"/>
    <s v="Industrial mold manufacturing"/>
    <s v="152"/>
    <s v="Printing"/>
    <n v="15055"/>
    <s v="Industry Use"/>
    <n v="6.0947900000000001E-4"/>
    <x v="8"/>
    <x v="8"/>
    <x v="8"/>
    <x v="8"/>
  </r>
  <r>
    <s v="276"/>
    <s v="Industrial mold manufacturing"/>
    <s v="163"/>
    <s v="Other basic organic chemical manufacturing"/>
    <n v="15055"/>
    <s v="Industry Use"/>
    <n v="1.9E-6"/>
    <x v="8"/>
    <x v="8"/>
    <x v="8"/>
    <x v="8"/>
  </r>
  <r>
    <s v="276"/>
    <s v="Industrial mold manufacturing"/>
    <s v="175"/>
    <s v="Paint and coating manufacturing"/>
    <n v="15055"/>
    <s v="Industry Use"/>
    <n v="4.1999999999999999E-8"/>
    <x v="8"/>
    <x v="8"/>
    <x v="8"/>
    <x v="8"/>
  </r>
  <r>
    <s v="276"/>
    <s v="Industrial mold manufacturing"/>
    <s v="177"/>
    <s v="Soap and other detergent manufacturing"/>
    <n v="15055"/>
    <s v="Industry Use"/>
    <n v="2.35E-7"/>
    <x v="8"/>
    <x v="8"/>
    <x v="8"/>
    <x v="8"/>
  </r>
  <r>
    <s v="276"/>
    <s v="Industrial mold manufacturing"/>
    <s v="190"/>
    <s v="Polystyrene foam product manufacturing"/>
    <n v="15055"/>
    <s v="Industry Use"/>
    <n v="4.3499999999999999E-6"/>
    <x v="8"/>
    <x v="8"/>
    <x v="8"/>
    <x v="8"/>
  </r>
  <r>
    <s v="276"/>
    <s v="Industrial mold manufacturing"/>
    <s v="191"/>
    <s v="Urethane and other foam product (except polystyrene) manufacturing"/>
    <n v="15055"/>
    <s v="Industry Use"/>
    <n v="1.66E-6"/>
    <x v="8"/>
    <x v="8"/>
    <x v="8"/>
    <x v="8"/>
  </r>
  <r>
    <s v="276"/>
    <s v="Industrial mold manufacturing"/>
    <s v="192"/>
    <s v="Plastics bottle manufacturing"/>
    <n v="15055"/>
    <s v="Industry Use"/>
    <n v="3.2600000000000001E-6"/>
    <x v="8"/>
    <x v="8"/>
    <x v="8"/>
    <x v="8"/>
  </r>
  <r>
    <s v="276"/>
    <s v="Industrial mold manufacturing"/>
    <s v="195"/>
    <s v="Rubber and plastics hoses and belting manufacturing"/>
    <n v="15055"/>
    <s v="Industry Use"/>
    <n v="2.3800000000000001E-6"/>
    <x v="8"/>
    <x v="8"/>
    <x v="8"/>
    <x v="8"/>
  </r>
  <r>
    <s v="276"/>
    <s v="Industrial mold manufacturing"/>
    <s v="197"/>
    <s v="Pottery, ceramics, and plumbing fixture manufacturing"/>
    <n v="15055"/>
    <s v="Industry Use"/>
    <n v="2.2399999999999999E-7"/>
    <x v="8"/>
    <x v="8"/>
    <x v="8"/>
    <x v="8"/>
  </r>
  <r>
    <s v="276"/>
    <s v="Industrial mold manufacturing"/>
    <s v="204"/>
    <s v="Ready-mix concrete manufacturing"/>
    <n v="15055"/>
    <s v="Industry Use"/>
    <n v="2.5599999999999998E-9"/>
    <x v="8"/>
    <x v="8"/>
    <x v="8"/>
    <x v="8"/>
  </r>
  <r>
    <s v="276"/>
    <s v="Industrial mold manufacturing"/>
    <s v="211"/>
    <s v="Cut stone and stone product manufacturing"/>
    <n v="15055"/>
    <s v="Industry Use"/>
    <n v="1.3199999999999999E-7"/>
    <x v="8"/>
    <x v="8"/>
    <x v="8"/>
    <x v="8"/>
  </r>
  <r>
    <s v="276"/>
    <s v="Industrial mold manufacturing"/>
    <s v="215"/>
    <s v="Iron and steel mills and ferroalloy manufacturing"/>
    <n v="15055"/>
    <s v="Industry Use"/>
    <n v="1.482688E-3"/>
    <x v="8"/>
    <x v="8"/>
    <x v="8"/>
    <x v="8"/>
  </r>
  <r>
    <s v="276"/>
    <s v="Industrial mold manufacturing"/>
    <s v="217"/>
    <s v="Rolled steel shape manufacturing"/>
    <n v="15055"/>
    <s v="Industry Use"/>
    <n v="6.8300000000000007E-5"/>
    <x v="8"/>
    <x v="8"/>
    <x v="8"/>
    <x v="8"/>
  </r>
  <r>
    <s v="276"/>
    <s v="Industrial mold manufacturing"/>
    <s v="227"/>
    <s v="Ferrous metal foundries"/>
    <n v="15055"/>
    <s v="Industry Use"/>
    <n v="5.1707100000000002E-4"/>
    <x v="8"/>
    <x v="8"/>
    <x v="8"/>
    <x v="8"/>
  </r>
  <r>
    <s v="276"/>
    <s v="Industrial mold manufacturing"/>
    <s v="228"/>
    <s v="Nonferrous metal foundries"/>
    <n v="15055"/>
    <s v="Industry Use"/>
    <n v="1.648886E-3"/>
    <x v="8"/>
    <x v="8"/>
    <x v="8"/>
    <x v="8"/>
  </r>
  <r>
    <s v="276"/>
    <s v="Industrial mold manufacturing"/>
    <s v="230"/>
    <s v="Crown and closure manufacturing and metal stamping"/>
    <n v="15055"/>
    <s v="Industry Use"/>
    <n v="2.3375199999999999E-4"/>
    <x v="8"/>
    <x v="8"/>
    <x v="8"/>
    <x v="8"/>
  </r>
  <r>
    <s v="276"/>
    <s v="Industrial mold manufacturing"/>
    <s v="234"/>
    <s v="Handtool manufacturing"/>
    <n v="15055"/>
    <s v="Industry Use"/>
    <n v="7.6400000000000001E-7"/>
    <x v="8"/>
    <x v="8"/>
    <x v="8"/>
    <x v="8"/>
  </r>
  <r>
    <s v="276"/>
    <s v="Industrial mold manufacturing"/>
    <s v="236"/>
    <s v="Fabricated structural metal manufacturing"/>
    <n v="15055"/>
    <s v="Industry Use"/>
    <n v="3.4100000000000002E-5"/>
    <x v="8"/>
    <x v="8"/>
    <x v="8"/>
    <x v="8"/>
  </r>
  <r>
    <s v="276"/>
    <s v="Industrial mold manufacturing"/>
    <s v="238"/>
    <s v="Metal window and door manufacturing"/>
    <n v="15055"/>
    <s v="Industry Use"/>
    <n v="1.7799999999999999E-5"/>
    <x v="8"/>
    <x v="8"/>
    <x v="8"/>
    <x v="8"/>
  </r>
  <r>
    <s v="276"/>
    <s v="Industrial mold manufacturing"/>
    <s v="239"/>
    <s v="Sheet metal work manufacturing"/>
    <n v="15055"/>
    <s v="Industry Use"/>
    <n v="2.7900000000000001E-5"/>
    <x v="8"/>
    <x v="8"/>
    <x v="8"/>
    <x v="8"/>
  </r>
  <r>
    <s v="276"/>
    <s v="Industrial mold manufacturing"/>
    <s v="240"/>
    <s v="Ornamental and architectural metal work manufacturing"/>
    <n v="15055"/>
    <s v="Industry Use"/>
    <n v="5.4300000000000003E-7"/>
    <x v="8"/>
    <x v="8"/>
    <x v="8"/>
    <x v="8"/>
  </r>
  <r>
    <s v="276"/>
    <s v="Industrial mold manufacturing"/>
    <s v="242"/>
    <s v="Metal tank (heavy gauge) manufacturing"/>
    <n v="15055"/>
    <s v="Industry Use"/>
    <n v="1.88E-5"/>
    <x v="8"/>
    <x v="8"/>
    <x v="8"/>
    <x v="8"/>
  </r>
  <r>
    <s v="276"/>
    <s v="Industrial mold manufacturing"/>
    <s v="244"/>
    <s v="Metal barrels, drums and pails manufacturing"/>
    <n v="15055"/>
    <s v="Industry Use"/>
    <n v="2.02785E-4"/>
    <x v="8"/>
    <x v="8"/>
    <x v="8"/>
    <x v="8"/>
  </r>
  <r>
    <s v="276"/>
    <s v="Industrial mold manufacturing"/>
    <s v="247"/>
    <s v="Machine shops"/>
    <n v="15055"/>
    <s v="Industry Use"/>
    <n v="2.1721380000000001E-3"/>
    <x v="8"/>
    <x v="8"/>
    <x v="8"/>
    <x v="8"/>
  </r>
  <r>
    <s v="276"/>
    <s v="Industrial mold manufacturing"/>
    <s v="248"/>
    <s v="Turned product and screw, nut, and bolt manufacturing"/>
    <n v="15055"/>
    <s v="Industry Use"/>
    <n v="6.0401200000000002E-4"/>
    <x v="8"/>
    <x v="8"/>
    <x v="8"/>
    <x v="8"/>
  </r>
  <r>
    <s v="276"/>
    <s v="Industrial mold manufacturing"/>
    <s v="251"/>
    <s v="Electroplating, anodizing, and coloring metal"/>
    <n v="15055"/>
    <s v="Industry Use"/>
    <n v="1.2983999999999999E-4"/>
    <x v="8"/>
    <x v="8"/>
    <x v="8"/>
    <x v="8"/>
  </r>
  <r>
    <s v="276"/>
    <s v="Industrial mold manufacturing"/>
    <s v="252"/>
    <s v="Valve and fittings, other than plumbing, manufacturing"/>
    <n v="15055"/>
    <s v="Industry Use"/>
    <n v="6.13059E-4"/>
    <x v="8"/>
    <x v="8"/>
    <x v="8"/>
    <x v="8"/>
  </r>
  <r>
    <s v="276"/>
    <s v="Industrial mold manufacturing"/>
    <s v="259"/>
    <s v="Other fabricated metal manufacturing"/>
    <n v="15055"/>
    <s v="Industry Use"/>
    <n v="2.0100000000000001E-5"/>
    <x v="8"/>
    <x v="8"/>
    <x v="8"/>
    <x v="8"/>
  </r>
  <r>
    <s v="276"/>
    <s v="Industrial mold manufacturing"/>
    <s v="261"/>
    <s v="Lawn and garden equipment manufacturing"/>
    <n v="15055"/>
    <s v="Industry Use"/>
    <n v="3.03E-8"/>
    <x v="8"/>
    <x v="8"/>
    <x v="8"/>
    <x v="8"/>
  </r>
  <r>
    <s v="276"/>
    <s v="Industrial mold manufacturing"/>
    <s v="262"/>
    <s v="Construction machinery manufacturing"/>
    <n v="15055"/>
    <s v="Industry Use"/>
    <n v="1.98E-5"/>
    <x v="8"/>
    <x v="8"/>
    <x v="8"/>
    <x v="8"/>
  </r>
  <r>
    <s v="276"/>
    <s v="Industrial mold manufacturing"/>
    <s v="269"/>
    <s v="All other industrial machinery manufacturing"/>
    <n v="15055"/>
    <s v="Industry Use"/>
    <n v="7.1600000000000001E-6"/>
    <x v="8"/>
    <x v="8"/>
    <x v="8"/>
    <x v="8"/>
  </r>
  <r>
    <s v="276"/>
    <s v="Industrial mold manufacturing"/>
    <s v="275"/>
    <s v="Air conditioning, refrigeration, and warm air heating equipment manufacturing"/>
    <n v="15055"/>
    <s v="Industry Use"/>
    <n v="1.02E-6"/>
    <x v="8"/>
    <x v="8"/>
    <x v="8"/>
    <x v="8"/>
  </r>
  <r>
    <s v="276"/>
    <s v="Industrial mold manufacturing"/>
    <s v="276"/>
    <s v="Industrial mold manufacturing"/>
    <n v="15055"/>
    <s v="Industry Use"/>
    <n v="2.12E-5"/>
    <x v="8"/>
    <x v="8"/>
    <x v="8"/>
    <x v="8"/>
  </r>
  <r>
    <s v="276"/>
    <s v="Industrial mold manufacturing"/>
    <s v="277"/>
    <s v="Special tool, die, jig, and fixture manufacturing"/>
    <n v="15055"/>
    <s v="Industry Use"/>
    <n v="9.0799999999999998E-5"/>
    <x v="8"/>
    <x v="8"/>
    <x v="8"/>
    <x v="8"/>
  </r>
  <r>
    <s v="276"/>
    <s v="Industrial mold manufacturing"/>
    <s v="282"/>
    <s v="Speed changer, industrial high-speed drive, and gear manufacturing"/>
    <n v="15055"/>
    <s v="Industry Use"/>
    <n v="1.04E-6"/>
    <x v="8"/>
    <x v="8"/>
    <x v="8"/>
    <x v="8"/>
  </r>
  <r>
    <s v="276"/>
    <s v="Industrial mold manufacturing"/>
    <s v="294"/>
    <s v="Industrial process furnace and oven manufacturing"/>
    <n v="15055"/>
    <s v="Industry Use"/>
    <n v="2.0000000000000001E-9"/>
    <x v="8"/>
    <x v="8"/>
    <x v="8"/>
    <x v="8"/>
  </r>
  <r>
    <s v="276"/>
    <s v="Industrial mold manufacturing"/>
    <s v="297"/>
    <s v="Scales, balances, and miscellaneous general purpose machinery manufacturing"/>
    <n v="15055"/>
    <s v="Industry Use"/>
    <n v="6.0399999999999998E-5"/>
    <x v="8"/>
    <x v="8"/>
    <x v="8"/>
    <x v="8"/>
  </r>
  <r>
    <s v="276"/>
    <s v="Industrial mold manufacturing"/>
    <s v="307"/>
    <s v="Semiconductor and related device manufacturing"/>
    <n v="15055"/>
    <s v="Industry Use"/>
    <n v="5.75E-6"/>
    <x v="8"/>
    <x v="8"/>
    <x v="8"/>
    <x v="8"/>
  </r>
  <r>
    <s v="276"/>
    <s v="Industrial mold manufacturing"/>
    <s v="317"/>
    <s v="Analytical laboratory instrument manufacturing"/>
    <n v="15055"/>
    <s v="Industry Use"/>
    <n v="1.48E-8"/>
    <x v="8"/>
    <x v="8"/>
    <x v="8"/>
    <x v="8"/>
  </r>
  <r>
    <s v="276"/>
    <s v="Industrial mold manufacturing"/>
    <s v="323"/>
    <s v="Lighting fixture manufacturing"/>
    <n v="15055"/>
    <s v="Industry Use"/>
    <n v="2.0400000000000001E-8"/>
    <x v="8"/>
    <x v="8"/>
    <x v="8"/>
    <x v="8"/>
  </r>
  <r>
    <s v="276"/>
    <s v="Industrial mold manufacturing"/>
    <s v="330"/>
    <s v="Motor and generator manufacturing"/>
    <n v="15055"/>
    <s v="Industry Use"/>
    <n v="1.67E-7"/>
    <x v="8"/>
    <x v="8"/>
    <x v="8"/>
    <x v="8"/>
  </r>
  <r>
    <s v="276"/>
    <s v="Industrial mold manufacturing"/>
    <s v="346"/>
    <s v="Travel trailer and camper manufacturing"/>
    <n v="15055"/>
    <s v="Industry Use"/>
    <n v="8.4699999999999997E-8"/>
    <x v="8"/>
    <x v="8"/>
    <x v="8"/>
    <x v="8"/>
  </r>
  <r>
    <s v="276"/>
    <s v="Industrial mold manufacturing"/>
    <s v="348"/>
    <s v="Motor vehicle electrical and electronic equipment manufacturing"/>
    <n v="15055"/>
    <s v="Industry Use"/>
    <n v="7.9599999999999998E-8"/>
    <x v="8"/>
    <x v="8"/>
    <x v="8"/>
    <x v="8"/>
  </r>
  <r>
    <s v="276"/>
    <s v="Industrial mold manufacturing"/>
    <s v="364"/>
    <s v="All other transportation equipment manufacturing"/>
    <n v="15055"/>
    <s v="Industry Use"/>
    <n v="4.4200000000000002E-10"/>
    <x v="8"/>
    <x v="8"/>
    <x v="8"/>
    <x v="8"/>
  </r>
  <r>
    <s v="276"/>
    <s v="Industrial mold manufacturing"/>
    <s v="365"/>
    <s v="Wood kitchen cabinet and countertop manufacturing"/>
    <n v="15055"/>
    <s v="Industry Use"/>
    <n v="7.6300000000000004E-7"/>
    <x v="8"/>
    <x v="8"/>
    <x v="8"/>
    <x v="8"/>
  </r>
  <r>
    <s v="276"/>
    <s v="Industrial mold manufacturing"/>
    <s v="371"/>
    <s v="Custom architectural woodwork and millwork"/>
    <n v="15055"/>
    <s v="Industry Use"/>
    <n v="2.4999999999999999E-7"/>
    <x v="8"/>
    <x v="8"/>
    <x v="8"/>
    <x v="8"/>
  </r>
  <r>
    <s v="276"/>
    <s v="Industrial mold manufacturing"/>
    <s v="374"/>
    <s v="Mattress manufacturing"/>
    <n v="15055"/>
    <s v="Industry Use"/>
    <n v="4.8900000000000004E-12"/>
    <x v="8"/>
    <x v="8"/>
    <x v="8"/>
    <x v="8"/>
  </r>
  <r>
    <s v="276"/>
    <s v="Industrial mold manufacturing"/>
    <s v="376"/>
    <s v="Surgical and medical instrument manufacturing"/>
    <n v="15055"/>
    <s v="Industry Use"/>
    <n v="2.4300000000000001E-5"/>
    <x v="8"/>
    <x v="8"/>
    <x v="8"/>
    <x v="8"/>
  </r>
  <r>
    <s v="276"/>
    <s v="Industrial mold manufacturing"/>
    <s v="381"/>
    <s v="Jewelry and silverware manufacturing"/>
    <n v="15055"/>
    <s v="Industry Use"/>
    <n v="6.8099999999999994E-8"/>
    <x v="8"/>
    <x v="8"/>
    <x v="8"/>
    <x v="8"/>
  </r>
  <r>
    <s v="276"/>
    <s v="Industrial mold manufacturing"/>
    <s v="382"/>
    <s v="Sporting and athletic goods manufacturing"/>
    <n v="15055"/>
    <s v="Industry Use"/>
    <n v="1.23E-7"/>
    <x v="8"/>
    <x v="8"/>
    <x v="8"/>
    <x v="8"/>
  </r>
  <r>
    <s v="276"/>
    <s v="Industrial mold manufacturing"/>
    <s v="383"/>
    <s v="Doll, toy, and game manufacturing"/>
    <n v="15055"/>
    <s v="Industry Use"/>
    <n v="6.3899999999999995E-5"/>
    <x v="8"/>
    <x v="8"/>
    <x v="8"/>
    <x v="8"/>
  </r>
  <r>
    <s v="276"/>
    <s v="Industrial mold manufacturing"/>
    <s v="384"/>
    <s v="Office supplies (except paper) manufacturing"/>
    <n v="15055"/>
    <s v="Industry Use"/>
    <n v="5.6000000000000004E-7"/>
    <x v="8"/>
    <x v="8"/>
    <x v="8"/>
    <x v="8"/>
  </r>
  <r>
    <s v="276"/>
    <s v="Industrial mold manufacturing"/>
    <s v="385"/>
    <s v="Sign manufacturing"/>
    <n v="15055"/>
    <s v="Industry Use"/>
    <n v="6.0900000000000003E-5"/>
    <x v="8"/>
    <x v="8"/>
    <x v="8"/>
    <x v="8"/>
  </r>
  <r>
    <s v="276"/>
    <s v="Industrial mold manufacturing"/>
    <s v="393"/>
    <s v="Wholesale - Professional and commercial equipment and supplies"/>
    <n v="15055"/>
    <s v="Industry Use"/>
    <n v="4.4210120000000002E-3"/>
    <x v="9"/>
    <x v="9"/>
    <x v="8"/>
    <x v="8"/>
  </r>
  <r>
    <s v="276"/>
    <s v="Industrial mold manufacturing"/>
    <s v="394"/>
    <s v="Wholesale - Household appliances and electrical and electronic goods"/>
    <n v="15055"/>
    <s v="Industry Use"/>
    <n v="1.6333778E-2"/>
    <x v="9"/>
    <x v="9"/>
    <x v="8"/>
    <x v="8"/>
  </r>
  <r>
    <s v="276"/>
    <s v="Industrial mold manufacturing"/>
    <s v="395"/>
    <s v="Wholesale - Machinery, equipment, and supplies"/>
    <n v="15055"/>
    <s v="Industry Use"/>
    <n v="4.0570312999999997E-2"/>
    <x v="9"/>
    <x v="9"/>
    <x v="8"/>
    <x v="8"/>
  </r>
  <r>
    <s v="276"/>
    <s v="Industrial mold manufacturing"/>
    <s v="396"/>
    <s v="Wholesale - Other durable goods merchant wholesalers"/>
    <n v="15055"/>
    <s v="Industry Use"/>
    <n v="5.0958137000000001E-2"/>
    <x v="9"/>
    <x v="9"/>
    <x v="8"/>
    <x v="8"/>
  </r>
  <r>
    <s v="276"/>
    <s v="Industrial mold manufacturing"/>
    <s v="398"/>
    <s v="Wholesale - Grocery and related product wholesalers"/>
    <n v="15055"/>
    <s v="Industry Use"/>
    <n v="2.4528799999999997E-4"/>
    <x v="9"/>
    <x v="9"/>
    <x v="8"/>
    <x v="8"/>
  </r>
  <r>
    <s v="276"/>
    <s v="Industrial mold manufacturing"/>
    <s v="399"/>
    <s v="Wholesale - Petroleum and petroleum products"/>
    <n v="15055"/>
    <s v="Industry Use"/>
    <n v="4.5850300000000002E-4"/>
    <x v="9"/>
    <x v="9"/>
    <x v="8"/>
    <x v="8"/>
  </r>
  <r>
    <s v="276"/>
    <s v="Industrial mold manufacturing"/>
    <s v="400"/>
    <s v="Wholesale - Other nondurable goods merchant wholesalers"/>
    <n v="15055"/>
    <s v="Industry Use"/>
    <n v="8.9936970000000001E-3"/>
    <x v="9"/>
    <x v="9"/>
    <x v="8"/>
    <x v="8"/>
  </r>
  <r>
    <s v="276"/>
    <s v="Industrial mold manufacturing"/>
    <s v="401"/>
    <s v="Wholesale - Wholesale electronic markets and agents and brokers"/>
    <n v="15055"/>
    <s v="Industry Use"/>
    <n v="3.1688099999999998E-4"/>
    <x v="9"/>
    <x v="9"/>
    <x v="8"/>
    <x v="8"/>
  </r>
  <r>
    <s v="276"/>
    <s v="Industrial mold manufacturing"/>
    <s v="414"/>
    <s v="Air transportation"/>
    <n v="15055"/>
    <s v="Industry Use"/>
    <n v="1.5338E-4"/>
    <x v="11"/>
    <x v="11"/>
    <x v="8"/>
    <x v="8"/>
  </r>
  <r>
    <s v="276"/>
    <s v="Industrial mold manufacturing"/>
    <s v="415"/>
    <s v="Rail transportation"/>
    <n v="15055"/>
    <s v="Industry Use"/>
    <n v="1.5772539999999999E-3"/>
    <x v="11"/>
    <x v="11"/>
    <x v="8"/>
    <x v="8"/>
  </r>
  <r>
    <s v="276"/>
    <s v="Industrial mold manufacturing"/>
    <s v="416"/>
    <s v="Water transportation"/>
    <n v="15055"/>
    <s v="Industry Use"/>
    <n v="3.0299999999999998E-6"/>
    <x v="11"/>
    <x v="11"/>
    <x v="8"/>
    <x v="8"/>
  </r>
  <r>
    <s v="276"/>
    <s v="Industrial mold manufacturing"/>
    <s v="417"/>
    <s v="Truck transportation"/>
    <n v="15055"/>
    <s v="Industry Use"/>
    <n v="2.510399E-2"/>
    <x v="11"/>
    <x v="11"/>
    <x v="8"/>
    <x v="8"/>
  </r>
  <r>
    <s v="276"/>
    <s v="Industrial mold manufacturing"/>
    <s v="418"/>
    <s v="Transit and ground passenger transportation"/>
    <n v="15055"/>
    <s v="Industry Use"/>
    <n v="1.58054E-4"/>
    <x v="11"/>
    <x v="11"/>
    <x v="8"/>
    <x v="8"/>
  </r>
  <r>
    <s v="276"/>
    <s v="Industrial mold manufacturing"/>
    <s v="420"/>
    <s v="Scenic and sightseeing transportation and support activities for transportation"/>
    <n v="15055"/>
    <s v="Industry Use"/>
    <n v="9.0600000000000007E-5"/>
    <x v="11"/>
    <x v="11"/>
    <x v="8"/>
    <x v="8"/>
  </r>
  <r>
    <s v="276"/>
    <s v="Industrial mold manufacturing"/>
    <s v="421"/>
    <s v="Couriers and messengers"/>
    <n v="15055"/>
    <s v="Industry Use"/>
    <n v="1.08E-5"/>
    <x v="11"/>
    <x v="11"/>
    <x v="8"/>
    <x v="8"/>
  </r>
  <r>
    <s v="276"/>
    <s v="Industrial mold manufacturing"/>
    <s v="422"/>
    <s v="Warehousing and storage"/>
    <n v="15055"/>
    <s v="Industry Use"/>
    <n v="1.0500582E-2"/>
    <x v="11"/>
    <x v="11"/>
    <x v="8"/>
    <x v="8"/>
  </r>
  <r>
    <s v="276"/>
    <s v="Industrial mold manufacturing"/>
    <s v="423"/>
    <s v="Newspaper publishers"/>
    <n v="15055"/>
    <s v="Industry Use"/>
    <n v="1.621445E-3"/>
    <x v="12"/>
    <x v="12"/>
    <x v="8"/>
    <x v="8"/>
  </r>
  <r>
    <s v="276"/>
    <s v="Industrial mold manufacturing"/>
    <s v="424"/>
    <s v="Periodical publishers"/>
    <n v="15055"/>
    <s v="Industry Use"/>
    <n v="8.92E-5"/>
    <x v="12"/>
    <x v="12"/>
    <x v="8"/>
    <x v="8"/>
  </r>
  <r>
    <s v="276"/>
    <s v="Industrial mold manufacturing"/>
    <s v="425"/>
    <s v="Book publishers"/>
    <n v="15055"/>
    <s v="Industry Use"/>
    <n v="7.9599999999999997E-5"/>
    <x v="12"/>
    <x v="12"/>
    <x v="8"/>
    <x v="8"/>
  </r>
  <r>
    <s v="276"/>
    <s v="Industrial mold manufacturing"/>
    <s v="428"/>
    <s v="Software publishers"/>
    <n v="15055"/>
    <s v="Industry Use"/>
    <n v="1.8182699999999999E-4"/>
    <x v="12"/>
    <x v="12"/>
    <x v="8"/>
    <x v="8"/>
  </r>
  <r>
    <s v="276"/>
    <s v="Industrial mold manufacturing"/>
    <s v="429"/>
    <s v="Motion picture and video industries"/>
    <n v="15055"/>
    <s v="Industry Use"/>
    <n v="6.1399999999999997E-6"/>
    <x v="12"/>
    <x v="12"/>
    <x v="8"/>
    <x v="8"/>
  </r>
  <r>
    <s v="276"/>
    <s v="Industrial mold manufacturing"/>
    <s v="431"/>
    <s v="Radio and television broadcasting"/>
    <n v="15055"/>
    <s v="Industry Use"/>
    <n v="1.126936E-3"/>
    <x v="12"/>
    <x v="12"/>
    <x v="8"/>
    <x v="8"/>
  </r>
  <r>
    <s v="276"/>
    <s v="Industrial mold manufacturing"/>
    <s v="432"/>
    <s v="Cable and other subscription programming"/>
    <n v="15055"/>
    <s v="Industry Use"/>
    <n v="2.18796E-4"/>
    <x v="12"/>
    <x v="12"/>
    <x v="8"/>
    <x v="8"/>
  </r>
  <r>
    <s v="276"/>
    <s v="Industrial mold manufacturing"/>
    <s v="433"/>
    <s v="Wired telecommunications carriers"/>
    <n v="15055"/>
    <s v="Industry Use"/>
    <n v="1.858466E-3"/>
    <x v="12"/>
    <x v="12"/>
    <x v="8"/>
    <x v="8"/>
  </r>
  <r>
    <s v="276"/>
    <s v="Industrial mold manufacturing"/>
    <s v="436"/>
    <s v="Data processing, hosting, and related services"/>
    <n v="15055"/>
    <s v="Industry Use"/>
    <n v="1.7058456E-2"/>
    <x v="12"/>
    <x v="12"/>
    <x v="8"/>
    <x v="8"/>
  </r>
  <r>
    <s v="276"/>
    <s v="Industrial mold manufacturing"/>
    <s v="437"/>
    <s v="News syndicates, libraries, archives and all other information services"/>
    <n v="15055"/>
    <s v="Industry Use"/>
    <n v="1.8200000000000001E-8"/>
    <x v="12"/>
    <x v="12"/>
    <x v="8"/>
    <x v="8"/>
  </r>
  <r>
    <s v="276"/>
    <s v="Industrial mold manufacturing"/>
    <s v="438"/>
    <s v="Internet publishing and broadcasting and web search portals"/>
    <n v="15055"/>
    <s v="Industry Use"/>
    <n v="4.7536099999999999E-4"/>
    <x v="12"/>
    <x v="12"/>
    <x v="8"/>
    <x v="8"/>
  </r>
  <r>
    <s v="276"/>
    <s v="Industrial mold manufacturing"/>
    <s v="439"/>
    <s v="Nondepository credit intermediation and related activities"/>
    <n v="15055"/>
    <s v="Industry Use"/>
    <n v="3.3799479999999998E-3"/>
    <x v="13"/>
    <x v="13"/>
    <x v="8"/>
    <x v="8"/>
  </r>
  <r>
    <s v="276"/>
    <s v="Industrial mold manufacturing"/>
    <s v="440"/>
    <s v="Securities and commodity contracts intermediation and brokerage"/>
    <n v="15055"/>
    <s v="Industry Use"/>
    <n v="4.5478560000000003E-3"/>
    <x v="13"/>
    <x v="13"/>
    <x v="8"/>
    <x v="8"/>
  </r>
  <r>
    <s v="276"/>
    <s v="Industrial mold manufacturing"/>
    <s v="441"/>
    <s v="Monetary authorities and depository credit intermediation"/>
    <n v="15055"/>
    <s v="Industry Use"/>
    <n v="2.4304117E-2"/>
    <x v="13"/>
    <x v="13"/>
    <x v="8"/>
    <x v="8"/>
  </r>
  <r>
    <s v="276"/>
    <s v="Industrial mold manufacturing"/>
    <s v="442"/>
    <s v="Other financial investment activities"/>
    <n v="15055"/>
    <s v="Industry Use"/>
    <n v="3.315283E-3"/>
    <x v="13"/>
    <x v="13"/>
    <x v="8"/>
    <x v="8"/>
  </r>
  <r>
    <s v="276"/>
    <s v="Industrial mold manufacturing"/>
    <s v="443"/>
    <s v="Direct life insurance carriers"/>
    <n v="15055"/>
    <s v="Industry Use"/>
    <n v="2.1399999999999998E-5"/>
    <x v="13"/>
    <x v="13"/>
    <x v="8"/>
    <x v="8"/>
  </r>
  <r>
    <s v="276"/>
    <s v="Industrial mold manufacturing"/>
    <s v="444"/>
    <s v="Insurance carriers, except direct life"/>
    <n v="15055"/>
    <s v="Industry Use"/>
    <n v="1.1896300000000001E-4"/>
    <x v="13"/>
    <x v="13"/>
    <x v="8"/>
    <x v="8"/>
  </r>
  <r>
    <s v="276"/>
    <s v="Industrial mold manufacturing"/>
    <s v="445"/>
    <s v="Insurance agencies, brokerages, and related activities"/>
    <n v="15055"/>
    <s v="Industry Use"/>
    <n v="1.268172E-2"/>
    <x v="13"/>
    <x v="13"/>
    <x v="8"/>
    <x v="8"/>
  </r>
  <r>
    <s v="276"/>
    <s v="Industrial mold manufacturing"/>
    <s v="447"/>
    <s v="Other real estate"/>
    <n v="15055"/>
    <s v="Industry Use"/>
    <n v="1.8605137000000001E-2"/>
    <x v="14"/>
    <x v="14"/>
    <x v="8"/>
    <x v="8"/>
  </r>
  <r>
    <s v="276"/>
    <s v="Industrial mold manufacturing"/>
    <s v="450"/>
    <s v="Automotive equipment rental and leasing"/>
    <n v="15055"/>
    <s v="Industry Use"/>
    <n v="1.19045E-3"/>
    <x v="15"/>
    <x v="15"/>
    <x v="8"/>
    <x v="8"/>
  </r>
  <r>
    <s v="276"/>
    <s v="Industrial mold manufacturing"/>
    <s v="451"/>
    <s v="General and consumer goods rental except video tapes and discs"/>
    <n v="15055"/>
    <s v="Industry Use"/>
    <n v="5.9062100000000005E-4"/>
    <x v="15"/>
    <x v="15"/>
    <x v="8"/>
    <x v="8"/>
  </r>
  <r>
    <s v="276"/>
    <s v="Industrial mold manufacturing"/>
    <s v="453"/>
    <s v="Commercial and industrial machinery and equipment rental and leasing"/>
    <n v="15055"/>
    <s v="Industry Use"/>
    <n v="3.1868280000000001E-3"/>
    <x v="15"/>
    <x v="15"/>
    <x v="8"/>
    <x v="8"/>
  </r>
  <r>
    <s v="276"/>
    <s v="Industrial mold manufacturing"/>
    <s v="454"/>
    <s v="Lessors of nonfinancial intangible assets"/>
    <n v="15055"/>
    <s v="Industry Use"/>
    <n v="5.7510000000000005E-4"/>
    <x v="15"/>
    <x v="15"/>
    <x v="8"/>
    <x v="8"/>
  </r>
  <r>
    <s v="276"/>
    <s v="Industrial mold manufacturing"/>
    <s v="455"/>
    <s v="Legal services"/>
    <n v="15055"/>
    <s v="Industry Use"/>
    <n v="4.6578610000000001E-3"/>
    <x v="16"/>
    <x v="16"/>
    <x v="8"/>
    <x v="8"/>
  </r>
  <r>
    <s v="276"/>
    <s v="Industrial mold manufacturing"/>
    <s v="456"/>
    <s v="Accounting, tax preparation, bookkeeping, and payroll services"/>
    <n v="15055"/>
    <s v="Industry Use"/>
    <n v="6.9659819999999999E-3"/>
    <x v="16"/>
    <x v="16"/>
    <x v="8"/>
    <x v="8"/>
  </r>
  <r>
    <s v="276"/>
    <s v="Industrial mold manufacturing"/>
    <s v="457"/>
    <s v="Architectural, engineering, and related services"/>
    <n v="15055"/>
    <s v="Industry Use"/>
    <n v="2.1981230000000002E-3"/>
    <x v="16"/>
    <x v="16"/>
    <x v="8"/>
    <x v="8"/>
  </r>
  <r>
    <s v="276"/>
    <s v="Industrial mold manufacturing"/>
    <s v="458"/>
    <s v="Specialized design services"/>
    <n v="15055"/>
    <s v="Industry Use"/>
    <n v="6.2200000000000001E-8"/>
    <x v="16"/>
    <x v="16"/>
    <x v="8"/>
    <x v="8"/>
  </r>
  <r>
    <s v="276"/>
    <s v="Industrial mold manufacturing"/>
    <s v="459"/>
    <s v="Custom computer programming services"/>
    <n v="15055"/>
    <s v="Industry Use"/>
    <n v="4.3048415E-2"/>
    <x v="16"/>
    <x v="16"/>
    <x v="8"/>
    <x v="8"/>
  </r>
  <r>
    <s v="276"/>
    <s v="Industrial mold manufacturing"/>
    <s v="460"/>
    <s v="Computer systems design services"/>
    <n v="15055"/>
    <s v="Industry Use"/>
    <n v="1.6444641999999999E-2"/>
    <x v="16"/>
    <x v="16"/>
    <x v="8"/>
    <x v="8"/>
  </r>
  <r>
    <s v="276"/>
    <s v="Industrial mold manufacturing"/>
    <s v="461"/>
    <s v="Other computer related services, including facilities management"/>
    <n v="15055"/>
    <s v="Industry Use"/>
    <n v="2.2699640000000002E-3"/>
    <x v="16"/>
    <x v="16"/>
    <x v="8"/>
    <x v="8"/>
  </r>
  <r>
    <s v="276"/>
    <s v="Industrial mold manufacturing"/>
    <s v="462"/>
    <s v="Management consulting services"/>
    <n v="15055"/>
    <s v="Industry Use"/>
    <n v="2.4763999999999998E-4"/>
    <x v="16"/>
    <x v="16"/>
    <x v="8"/>
    <x v="8"/>
  </r>
  <r>
    <s v="276"/>
    <s v="Industrial mold manufacturing"/>
    <s v="463"/>
    <s v="Environmental and other technical consulting services"/>
    <n v="15055"/>
    <s v="Industry Use"/>
    <n v="1.3E-6"/>
    <x v="16"/>
    <x v="16"/>
    <x v="8"/>
    <x v="8"/>
  </r>
  <r>
    <s v="276"/>
    <s v="Industrial mold manufacturing"/>
    <s v="464"/>
    <s v="Scientific research and development services"/>
    <n v="15055"/>
    <s v="Industry Use"/>
    <n v="2.4499999999999999E-5"/>
    <x v="16"/>
    <x v="16"/>
    <x v="8"/>
    <x v="8"/>
  </r>
  <r>
    <s v="276"/>
    <s v="Industrial mold manufacturing"/>
    <s v="465"/>
    <s v="Advertising, public relations, and related services"/>
    <n v="15055"/>
    <s v="Industry Use"/>
    <n v="2.1388050000000001E-3"/>
    <x v="16"/>
    <x v="16"/>
    <x v="8"/>
    <x v="8"/>
  </r>
  <r>
    <s v="276"/>
    <s v="Industrial mold manufacturing"/>
    <s v="468"/>
    <s v="Marketing research and all other miscellaneous professional, scientific, and technical services"/>
    <n v="15055"/>
    <s v="Industry Use"/>
    <n v="4.4082369999999997E-3"/>
    <x v="16"/>
    <x v="16"/>
    <x v="8"/>
    <x v="8"/>
  </r>
  <r>
    <s v="276"/>
    <s v="Industrial mold manufacturing"/>
    <s v="469"/>
    <s v="Management of companies and enterprises"/>
    <n v="15055"/>
    <s v="Industry Use"/>
    <n v="0.104017227"/>
    <x v="17"/>
    <x v="17"/>
    <x v="8"/>
    <x v="8"/>
  </r>
  <r>
    <s v="276"/>
    <s v="Industrial mold manufacturing"/>
    <s v="470"/>
    <s v="Office administrative services"/>
    <n v="15055"/>
    <s v="Industry Use"/>
    <n v="2.44E-5"/>
    <x v="17"/>
    <x v="17"/>
    <x v="8"/>
    <x v="8"/>
  </r>
  <r>
    <s v="276"/>
    <s v="Industrial mold manufacturing"/>
    <s v="471"/>
    <s v="Facilities support services"/>
    <n v="15055"/>
    <s v="Industry Use"/>
    <n v="7.5000000000000002E-7"/>
    <x v="17"/>
    <x v="17"/>
    <x v="8"/>
    <x v="8"/>
  </r>
  <r>
    <s v="276"/>
    <s v="Industrial mold manufacturing"/>
    <s v="472"/>
    <s v="Employment services"/>
    <n v="15055"/>
    <s v="Industry Use"/>
    <n v="1.11E-5"/>
    <x v="17"/>
    <x v="17"/>
    <x v="8"/>
    <x v="8"/>
  </r>
  <r>
    <s v="276"/>
    <s v="Industrial mold manufacturing"/>
    <s v="473"/>
    <s v="Business support services"/>
    <n v="15055"/>
    <s v="Industry Use"/>
    <n v="3.3314500000000002E-4"/>
    <x v="17"/>
    <x v="17"/>
    <x v="8"/>
    <x v="8"/>
  </r>
  <r>
    <s v="276"/>
    <s v="Industrial mold manufacturing"/>
    <s v="476"/>
    <s v="Services to buildings"/>
    <n v="15055"/>
    <s v="Industry Use"/>
    <n v="4.010703E-3"/>
    <x v="17"/>
    <x v="17"/>
    <x v="8"/>
    <x v="8"/>
  </r>
  <r>
    <s v="276"/>
    <s v="Industrial mold manufacturing"/>
    <s v="477"/>
    <s v="Landscape and horticultural services"/>
    <n v="15055"/>
    <s v="Industry Use"/>
    <n v="1.9893689999999999E-3"/>
    <x v="17"/>
    <x v="17"/>
    <x v="8"/>
    <x v="8"/>
  </r>
  <r>
    <s v="276"/>
    <s v="Industrial mold manufacturing"/>
    <s v="478"/>
    <s v="Other support services"/>
    <n v="15055"/>
    <s v="Industry Use"/>
    <n v="8.03E-5"/>
    <x v="17"/>
    <x v="17"/>
    <x v="8"/>
    <x v="8"/>
  </r>
  <r>
    <s v="276"/>
    <s v="Industrial mold manufacturing"/>
    <s v="479"/>
    <s v="Waste management and remediation services"/>
    <n v="15055"/>
    <s v="Industry Use"/>
    <n v="2.4336639999999999E-3"/>
    <x v="17"/>
    <x v="17"/>
    <x v="8"/>
    <x v="8"/>
  </r>
  <r>
    <s v="276"/>
    <s v="Industrial mold manufacturing"/>
    <s v="496"/>
    <s v="Performing arts companies"/>
    <n v="15055"/>
    <s v="Industry Use"/>
    <n v="7.7599999999999996E-7"/>
    <x v="19"/>
    <x v="19"/>
    <x v="8"/>
    <x v="8"/>
  </r>
  <r>
    <s v="276"/>
    <s v="Industrial mold manufacturing"/>
    <s v="499"/>
    <s v="Independent artists, writers, and performers"/>
    <n v="15055"/>
    <s v="Industry Use"/>
    <n v="7.5399999999999998E-6"/>
    <x v="19"/>
    <x v="19"/>
    <x v="8"/>
    <x v="8"/>
  </r>
  <r>
    <s v="276"/>
    <s v="Industrial mold manufacturing"/>
    <s v="507"/>
    <s v="Hotels and motels, including casino hotels"/>
    <n v="15055"/>
    <s v="Industry Use"/>
    <n v="2.0099999999999998E-6"/>
    <x v="20"/>
    <x v="20"/>
    <x v="8"/>
    <x v="8"/>
  </r>
  <r>
    <s v="276"/>
    <s v="Industrial mold manufacturing"/>
    <s v="508"/>
    <s v="Other accommodations"/>
    <n v="15055"/>
    <s v="Industry Use"/>
    <n v="1.7200000000000001E-9"/>
    <x v="20"/>
    <x v="20"/>
    <x v="8"/>
    <x v="8"/>
  </r>
  <r>
    <s v="276"/>
    <s v="Industrial mold manufacturing"/>
    <s v="509"/>
    <s v="Full-service restaurants"/>
    <n v="15055"/>
    <s v="Industry Use"/>
    <n v="2.3438299999999999E-3"/>
    <x v="20"/>
    <x v="20"/>
    <x v="8"/>
    <x v="8"/>
  </r>
  <r>
    <s v="276"/>
    <s v="Industrial mold manufacturing"/>
    <s v="510"/>
    <s v="Limited-service restaurants"/>
    <n v="15055"/>
    <s v="Industry Use"/>
    <n v="1.8875680000000001E-3"/>
    <x v="20"/>
    <x v="20"/>
    <x v="8"/>
    <x v="8"/>
  </r>
  <r>
    <s v="276"/>
    <s v="Industrial mold manufacturing"/>
    <s v="511"/>
    <s v="All other food and drinking places"/>
    <n v="15055"/>
    <s v="Industry Use"/>
    <n v="4.2186399999999998E-4"/>
    <x v="20"/>
    <x v="20"/>
    <x v="8"/>
    <x v="8"/>
  </r>
  <r>
    <s v="276"/>
    <s v="Industrial mold manufacturing"/>
    <s v="512"/>
    <s v="Automotive repair and maintenance, except car washes"/>
    <n v="15055"/>
    <s v="Industry Use"/>
    <n v="4.05186E-3"/>
    <x v="21"/>
    <x v="21"/>
    <x v="8"/>
    <x v="8"/>
  </r>
  <r>
    <s v="276"/>
    <s v="Industrial mold manufacturing"/>
    <s v="513"/>
    <s v="Car washes"/>
    <n v="15055"/>
    <s v="Industry Use"/>
    <n v="1.886935E-3"/>
    <x v="21"/>
    <x v="21"/>
    <x v="8"/>
    <x v="8"/>
  </r>
  <r>
    <s v="276"/>
    <s v="Industrial mold manufacturing"/>
    <s v="514"/>
    <s v="Electronic and precision equipment repair and maintenance"/>
    <n v="15055"/>
    <s v="Industry Use"/>
    <n v="1.474515E-3"/>
    <x v="21"/>
    <x v="21"/>
    <x v="8"/>
    <x v="8"/>
  </r>
  <r>
    <s v="276"/>
    <s v="Industrial mold manufacturing"/>
    <s v="515"/>
    <s v="Commercial and industrial machinery and equipment repair and maintenance"/>
    <n v="15055"/>
    <s v="Industry Use"/>
    <n v="5.6879340000000004E-3"/>
    <x v="21"/>
    <x v="21"/>
    <x v="8"/>
    <x v="8"/>
  </r>
  <r>
    <s v="276"/>
    <s v="Industrial mold manufacturing"/>
    <s v="516"/>
    <s v="Personal and household goods repair and maintenance"/>
    <n v="15055"/>
    <s v="Industry Use"/>
    <n v="2.8764799999999999E-4"/>
    <x v="21"/>
    <x v="21"/>
    <x v="8"/>
    <x v="8"/>
  </r>
  <r>
    <s v="276"/>
    <s v="Industrial mold manufacturing"/>
    <s v="519"/>
    <s v="Dry-cleaning and laundry services"/>
    <n v="15055"/>
    <s v="Industry Use"/>
    <n v="4.9399999999999995E-7"/>
    <x v="21"/>
    <x v="21"/>
    <x v="8"/>
    <x v="8"/>
  </r>
  <r>
    <s v="276"/>
    <s v="Industrial mold manufacturing"/>
    <s v="523"/>
    <s v="Business and professional associations"/>
    <n v="15055"/>
    <s v="Industry Use"/>
    <n v="1.69321E-4"/>
    <x v="21"/>
    <x v="21"/>
    <x v="8"/>
    <x v="8"/>
  </r>
  <r>
    <s v="276"/>
    <s v="Industrial mold manufacturing"/>
    <s v="526"/>
    <s v="Postal service"/>
    <n v="15055"/>
    <s v="Industry Use"/>
    <n v="6.9474300000000005E-4"/>
    <x v="22"/>
    <x v="22"/>
    <x v="8"/>
    <x v="8"/>
  </r>
  <r>
    <s v="276"/>
    <s v="Industrial mold manufacturing"/>
    <s v="528"/>
    <s v="Other federal government enterprises"/>
    <n v="15055"/>
    <s v="Industry Use"/>
    <n v="9.8400000000000008E-9"/>
    <x v="22"/>
    <x v="22"/>
    <x v="8"/>
    <x v="8"/>
  </r>
  <r>
    <s v="276"/>
    <s v="Industrial mold manufacturing"/>
    <s v="532"/>
    <s v="Local government passenger transit"/>
    <n v="15055"/>
    <s v="Industry Use"/>
    <n v="1.9169E-4"/>
    <x v="22"/>
    <x v="22"/>
    <x v="8"/>
    <x v="8"/>
  </r>
  <r>
    <s v="276"/>
    <s v="Industrial mold manufacturing"/>
    <s v="533"/>
    <s v="Local government electric utilities"/>
    <n v="15055"/>
    <s v="Industry Use"/>
    <n v="1.3735139999999999E-3"/>
    <x v="22"/>
    <x v="22"/>
    <x v="8"/>
    <x v="8"/>
  </r>
  <r>
    <s v="276"/>
    <s v="Industrial mold manufacturing"/>
    <s v="5001"/>
    <s v="Employee Compensation"/>
    <n v="15053"/>
    <s v="Factor Receipts"/>
    <n v="0.85297220900000004"/>
    <x v="23"/>
    <x v="23"/>
    <x v="8"/>
    <x v="8"/>
  </r>
  <r>
    <s v="276"/>
    <s v="Industrial mold manufacturing"/>
    <s v="6001"/>
    <s v="Proprietor Income"/>
    <n v="15053"/>
    <s v="Factor Receipts"/>
    <n v="2.4841619999999998E-3"/>
    <x v="24"/>
    <x v="24"/>
    <x v="8"/>
    <x v="8"/>
  </r>
  <r>
    <s v="276"/>
    <s v="Industrial mold manufacturing"/>
    <s v="7001"/>
    <s v="Other Property Type Income"/>
    <n v="15053"/>
    <s v="Factor Receipts"/>
    <n v="0.23232278200000001"/>
    <x v="25"/>
    <x v="25"/>
    <x v="8"/>
    <x v="8"/>
  </r>
  <r>
    <s v="276"/>
    <s v="Industrial mold manufacturing"/>
    <s v="8001"/>
    <s v="Taxes on Production and Imports"/>
    <n v="15053"/>
    <s v="Factor Receipts"/>
    <n v="1.8758443999999999E-2"/>
    <x v="26"/>
    <x v="26"/>
    <x v="8"/>
    <x v="8"/>
  </r>
  <r>
    <s v="276"/>
    <s v="Industrial mold manufacturing"/>
    <s v="11001"/>
    <s v="Federal Government NonDefense"/>
    <n v="15055"/>
    <s v="Industry Use"/>
    <n v="8.7300000000000005E-7"/>
    <x v="27"/>
    <x v="27"/>
    <x v="8"/>
    <x v="8"/>
  </r>
  <r>
    <s v="276"/>
    <s v="Industrial mold manufacturing"/>
    <s v="12001"/>
    <s v="State/Local Govt NonEducation"/>
    <n v="15055"/>
    <s v="Industry Use"/>
    <n v="4.3175800000000002E-4"/>
    <x v="27"/>
    <x v="27"/>
    <x v="8"/>
    <x v="8"/>
  </r>
  <r>
    <s v="276"/>
    <s v="Industrial mold manufacturing"/>
    <s v="14002"/>
    <s v="Inventory Additions/Deletions"/>
    <n v="15055"/>
    <s v="Industry Use"/>
    <n v="6.2100000000000005E-5"/>
    <x v="27"/>
    <x v="27"/>
    <x v="8"/>
    <x v="8"/>
  </r>
  <r>
    <s v="276"/>
    <s v="Industrial mold manufacturing"/>
    <s v="25001"/>
    <s v="Foreign Trade"/>
    <n v="15056"/>
    <s v="Industry Trade"/>
    <n v="0.16008826800000001"/>
    <x v="28"/>
    <x v="28"/>
    <x v="8"/>
    <x v="8"/>
  </r>
  <r>
    <s v="276"/>
    <s v="Industrial mold manufacturing"/>
    <s v="28001"/>
    <s v="Domestic Trade"/>
    <n v="15056"/>
    <s v="Industry Trade"/>
    <n v="0.82475266700000005"/>
    <x v="29"/>
    <x v="29"/>
    <x v="8"/>
    <x v="8"/>
  </r>
  <r>
    <s v="277"/>
    <s v="Special tool, die, jig, and fixture manufacturing"/>
    <s v="1"/>
    <s v="Oilseed farming"/>
    <n v="15055"/>
    <s v="Industry Use"/>
    <n v="3.5099999999999999E-6"/>
    <x v="0"/>
    <x v="0"/>
    <x v="8"/>
    <x v="8"/>
  </r>
  <r>
    <s v="277"/>
    <s v="Special tool, die, jig, and fixture manufacturing"/>
    <s v="2"/>
    <s v="Grain farming"/>
    <n v="15055"/>
    <s v="Industry Use"/>
    <n v="1.84E-5"/>
    <x v="0"/>
    <x v="0"/>
    <x v="8"/>
    <x v="8"/>
  </r>
  <r>
    <s v="277"/>
    <s v="Special tool, die, jig, and fixture manufacturing"/>
    <s v="3"/>
    <s v="Vegetable and melon farming"/>
    <n v="15055"/>
    <s v="Industry Use"/>
    <n v="4.8300000000000002E-8"/>
    <x v="1"/>
    <x v="1"/>
    <x v="8"/>
    <x v="8"/>
  </r>
  <r>
    <s v="277"/>
    <s v="Special tool, die, jig, and fixture manufacturing"/>
    <s v="4"/>
    <s v="Fruit farming"/>
    <n v="15055"/>
    <s v="Industry Use"/>
    <n v="5.2899999999999997E-8"/>
    <x v="1"/>
    <x v="1"/>
    <x v="8"/>
    <x v="8"/>
  </r>
  <r>
    <s v="277"/>
    <s v="Special tool, die, jig, and fixture manufacturing"/>
    <s v="5"/>
    <s v="Tree nut farming"/>
    <n v="15055"/>
    <s v="Industry Use"/>
    <n v="1.4999999999999999E-8"/>
    <x v="1"/>
    <x v="1"/>
    <x v="8"/>
    <x v="8"/>
  </r>
  <r>
    <s v="277"/>
    <s v="Special tool, die, jig, and fixture manufacturing"/>
    <s v="6"/>
    <s v="Greenhouse, nursery, and floriculture production"/>
    <n v="15055"/>
    <s v="Industry Use"/>
    <n v="2.96E-8"/>
    <x v="1"/>
    <x v="1"/>
    <x v="8"/>
    <x v="8"/>
  </r>
  <r>
    <s v="277"/>
    <s v="Special tool, die, jig, and fixture manufacturing"/>
    <s v="11"/>
    <s v="Beef cattle ranching and farming, including feedlots and dual-purpose ranching and farming"/>
    <n v="15055"/>
    <s v="Industry Use"/>
    <n v="2.7100000000000001E-5"/>
    <x v="2"/>
    <x v="2"/>
    <x v="8"/>
    <x v="8"/>
  </r>
  <r>
    <s v="277"/>
    <s v="Special tool, die, jig, and fixture manufacturing"/>
    <s v="12"/>
    <s v="Dairy cattle and milk production"/>
    <n v="15055"/>
    <s v="Industry Use"/>
    <n v="2.4499999999999999E-5"/>
    <x v="2"/>
    <x v="2"/>
    <x v="8"/>
    <x v="8"/>
  </r>
  <r>
    <s v="277"/>
    <s v="Special tool, die, jig, and fixture manufacturing"/>
    <s v="13"/>
    <s v="Poultry and egg production"/>
    <n v="15055"/>
    <s v="Industry Use"/>
    <n v="3.9200000000000002E-7"/>
    <x v="2"/>
    <x v="2"/>
    <x v="8"/>
    <x v="8"/>
  </r>
  <r>
    <s v="277"/>
    <s v="Special tool, die, jig, and fixture manufacturing"/>
    <s v="14"/>
    <s v="Animal production, except cattle and poultry and eggs"/>
    <n v="15055"/>
    <s v="Industry Use"/>
    <n v="8.0099999999999995E-6"/>
    <x v="2"/>
    <x v="2"/>
    <x v="8"/>
    <x v="8"/>
  </r>
  <r>
    <s v="277"/>
    <s v="Special tool, die, jig, and fixture manufacturing"/>
    <s v="20"/>
    <s v="Oil and gas extraction"/>
    <n v="15055"/>
    <s v="Industry Use"/>
    <n v="8.6799999999999999E-6"/>
    <x v="4"/>
    <x v="4"/>
    <x v="8"/>
    <x v="8"/>
  </r>
  <r>
    <s v="277"/>
    <s v="Special tool, die, jig, and fixture manufacturing"/>
    <s v="35"/>
    <s v="Drilling oil and gas wells"/>
    <n v="15055"/>
    <s v="Industry Use"/>
    <n v="7.1299999999999997E-8"/>
    <x v="4"/>
    <x v="4"/>
    <x v="8"/>
    <x v="8"/>
  </r>
  <r>
    <s v="277"/>
    <s v="Special tool, die, jig, and fixture manufacturing"/>
    <s v="36"/>
    <s v="Support activities for oil and gas operations"/>
    <n v="15055"/>
    <s v="Industry Use"/>
    <n v="2.2200000000000001E-10"/>
    <x v="4"/>
    <x v="4"/>
    <x v="8"/>
    <x v="8"/>
  </r>
  <r>
    <s v="277"/>
    <s v="Special tool, die, jig, and fixture manufacturing"/>
    <s v="37"/>
    <s v="Metal mining services"/>
    <n v="15055"/>
    <s v="Industry Use"/>
    <n v="2.1299999999999999E-5"/>
    <x v="4"/>
    <x v="4"/>
    <x v="8"/>
    <x v="8"/>
  </r>
  <r>
    <s v="277"/>
    <s v="Special tool, die, jig, and fixture manufacturing"/>
    <s v="47"/>
    <s v="Electric power transmission and distribution"/>
    <n v="15055"/>
    <s v="Industry Use"/>
    <n v="5.7708969999999998E-2"/>
    <x v="5"/>
    <x v="5"/>
    <x v="8"/>
    <x v="8"/>
  </r>
  <r>
    <s v="277"/>
    <s v="Special tool, die, jig, and fixture manufacturing"/>
    <s v="48"/>
    <s v="Natural gas distribution"/>
    <n v="15055"/>
    <s v="Industry Use"/>
    <n v="2.7567550000000001E-3"/>
    <x v="5"/>
    <x v="5"/>
    <x v="8"/>
    <x v="8"/>
  </r>
  <r>
    <s v="277"/>
    <s v="Special tool, die, jig, and fixture manufacturing"/>
    <s v="49"/>
    <s v="Water, sewage and other systems"/>
    <n v="15055"/>
    <s v="Industry Use"/>
    <n v="1.10213E-4"/>
    <x v="5"/>
    <x v="5"/>
    <x v="8"/>
    <x v="8"/>
  </r>
  <r>
    <s v="277"/>
    <s v="Special tool, die, jig, and fixture manufacturing"/>
    <s v="60"/>
    <s v="Maintenance and repair construction of nonresidential structures"/>
    <n v="15055"/>
    <s v="Industry Use"/>
    <n v="2.2050212999999999E-2"/>
    <x v="6"/>
    <x v="6"/>
    <x v="8"/>
    <x v="8"/>
  </r>
  <r>
    <s v="277"/>
    <s v="Special tool, die, jig, and fixture manufacturing"/>
    <s v="87"/>
    <s v="Frozen cakes and other pastries manufacturing"/>
    <n v="15055"/>
    <s v="Industry Use"/>
    <n v="1.33E-8"/>
    <x v="7"/>
    <x v="7"/>
    <x v="8"/>
    <x v="8"/>
  </r>
  <r>
    <s v="277"/>
    <s v="Special tool, die, jig, and fixture manufacturing"/>
    <s v="93"/>
    <s v="Bread and bakery product, except frozen, manufacturing"/>
    <n v="15055"/>
    <s v="Industry Use"/>
    <n v="7.8600000000000002E-8"/>
    <x v="7"/>
    <x v="7"/>
    <x v="8"/>
    <x v="8"/>
  </r>
  <r>
    <s v="277"/>
    <s v="Special tool, die, jig, and fixture manufacturing"/>
    <s v="108"/>
    <s v="Distilleries"/>
    <n v="15055"/>
    <s v="Industry Use"/>
    <n v="1.2299999999999999E-10"/>
    <x v="7"/>
    <x v="7"/>
    <x v="8"/>
    <x v="8"/>
  </r>
  <r>
    <s v="277"/>
    <s v="Special tool, die, jig, and fixture manufacturing"/>
    <s v="115"/>
    <s v="Textile and fabric finishing mills"/>
    <n v="15055"/>
    <s v="Industry Use"/>
    <n v="1.8999999999999999E-10"/>
    <x v="8"/>
    <x v="8"/>
    <x v="8"/>
    <x v="8"/>
  </r>
  <r>
    <s v="277"/>
    <s v="Special tool, die, jig, and fixture manufacturing"/>
    <s v="119"/>
    <s v="Textile bag and canvas mills"/>
    <n v="15055"/>
    <s v="Industry Use"/>
    <n v="3.9499999999999998E-9"/>
    <x v="8"/>
    <x v="8"/>
    <x v="8"/>
    <x v="8"/>
  </r>
  <r>
    <s v="277"/>
    <s v="Special tool, die, jig, and fixture manufacturing"/>
    <s v="121"/>
    <s v="Other textile product mills"/>
    <n v="15055"/>
    <s v="Industry Use"/>
    <n v="1.47E-5"/>
    <x v="8"/>
    <x v="8"/>
    <x v="8"/>
    <x v="8"/>
  </r>
  <r>
    <s v="277"/>
    <s v="Special tool, die, jig, and fixture manufacturing"/>
    <s v="135"/>
    <s v="Engineered wood member and truss manufacturing"/>
    <n v="15055"/>
    <s v="Industry Use"/>
    <n v="1.53E-6"/>
    <x v="8"/>
    <x v="8"/>
    <x v="8"/>
    <x v="8"/>
  </r>
  <r>
    <s v="277"/>
    <s v="Special tool, die, jig, and fixture manufacturing"/>
    <s v="137"/>
    <s v="Wood windows and door manufacturing"/>
    <n v="15055"/>
    <s v="Industry Use"/>
    <n v="4.3699999999999997E-6"/>
    <x v="8"/>
    <x v="8"/>
    <x v="8"/>
    <x v="8"/>
  </r>
  <r>
    <s v="277"/>
    <s v="Special tool, die, jig, and fixture manufacturing"/>
    <s v="143"/>
    <s v="All other miscellaneous wood product manufacturing"/>
    <n v="15055"/>
    <s v="Industry Use"/>
    <n v="1.5099999999999999E-6"/>
    <x v="8"/>
    <x v="8"/>
    <x v="8"/>
    <x v="8"/>
  </r>
  <r>
    <s v="277"/>
    <s v="Special tool, die, jig, and fixture manufacturing"/>
    <s v="147"/>
    <s v="Paperboard container manufacturing"/>
    <n v="15055"/>
    <s v="Industry Use"/>
    <n v="4.8744690000000002E-3"/>
    <x v="8"/>
    <x v="8"/>
    <x v="8"/>
    <x v="8"/>
  </r>
  <r>
    <s v="277"/>
    <s v="Special tool, die, jig, and fixture manufacturing"/>
    <s v="152"/>
    <s v="Printing"/>
    <n v="15055"/>
    <s v="Industry Use"/>
    <n v="2.3912669999999999E-3"/>
    <x v="8"/>
    <x v="8"/>
    <x v="8"/>
    <x v="8"/>
  </r>
  <r>
    <s v="277"/>
    <s v="Special tool, die, jig, and fixture manufacturing"/>
    <s v="155"/>
    <s v="Asphalt paving mixture and block manufacturing"/>
    <n v="15055"/>
    <s v="Industry Use"/>
    <n v="2.2900000000000001E-5"/>
    <x v="8"/>
    <x v="8"/>
    <x v="8"/>
    <x v="8"/>
  </r>
  <r>
    <s v="277"/>
    <s v="Special tool, die, jig, and fixture manufacturing"/>
    <s v="163"/>
    <s v="Other basic organic chemical manufacturing"/>
    <n v="15055"/>
    <s v="Industry Use"/>
    <n v="1.0200000000000001E-5"/>
    <x v="8"/>
    <x v="8"/>
    <x v="8"/>
    <x v="8"/>
  </r>
  <r>
    <s v="277"/>
    <s v="Special tool, die, jig, and fixture manufacturing"/>
    <s v="175"/>
    <s v="Paint and coating manufacturing"/>
    <n v="15055"/>
    <s v="Industry Use"/>
    <n v="2.36E-7"/>
    <x v="8"/>
    <x v="8"/>
    <x v="8"/>
    <x v="8"/>
  </r>
  <r>
    <s v="277"/>
    <s v="Special tool, die, jig, and fixture manufacturing"/>
    <s v="177"/>
    <s v="Soap and other detergent manufacturing"/>
    <n v="15055"/>
    <s v="Industry Use"/>
    <n v="1.3E-6"/>
    <x v="8"/>
    <x v="8"/>
    <x v="8"/>
    <x v="8"/>
  </r>
  <r>
    <s v="277"/>
    <s v="Special tool, die, jig, and fixture manufacturing"/>
    <s v="190"/>
    <s v="Polystyrene foam product manufacturing"/>
    <n v="15055"/>
    <s v="Industry Use"/>
    <n v="1.5600000000000001E-6"/>
    <x v="8"/>
    <x v="8"/>
    <x v="8"/>
    <x v="8"/>
  </r>
  <r>
    <s v="277"/>
    <s v="Special tool, die, jig, and fixture manufacturing"/>
    <s v="191"/>
    <s v="Urethane and other foam product (except polystyrene) manufacturing"/>
    <n v="15055"/>
    <s v="Industry Use"/>
    <n v="3.1599999999999998E-6"/>
    <x v="8"/>
    <x v="8"/>
    <x v="8"/>
    <x v="8"/>
  </r>
  <r>
    <s v="277"/>
    <s v="Special tool, die, jig, and fixture manufacturing"/>
    <s v="192"/>
    <s v="Plastics bottle manufacturing"/>
    <n v="15055"/>
    <s v="Industry Use"/>
    <n v="1.8899999999999999E-6"/>
    <x v="8"/>
    <x v="8"/>
    <x v="8"/>
    <x v="8"/>
  </r>
  <r>
    <s v="277"/>
    <s v="Special tool, die, jig, and fixture manufacturing"/>
    <s v="195"/>
    <s v="Rubber and plastics hoses and belting manufacturing"/>
    <n v="15055"/>
    <s v="Industry Use"/>
    <n v="1.2099999999999999E-5"/>
    <x v="8"/>
    <x v="8"/>
    <x v="8"/>
    <x v="8"/>
  </r>
  <r>
    <s v="277"/>
    <s v="Special tool, die, jig, and fixture manufacturing"/>
    <s v="197"/>
    <s v="Pottery, ceramics, and plumbing fixture manufacturing"/>
    <n v="15055"/>
    <s v="Industry Use"/>
    <n v="8.2399999999999997E-8"/>
    <x v="8"/>
    <x v="8"/>
    <x v="8"/>
    <x v="8"/>
  </r>
  <r>
    <s v="277"/>
    <s v="Special tool, die, jig, and fixture manufacturing"/>
    <s v="204"/>
    <s v="Ready-mix concrete manufacturing"/>
    <n v="15055"/>
    <s v="Industry Use"/>
    <n v="6.6100000000000002E-6"/>
    <x v="8"/>
    <x v="8"/>
    <x v="8"/>
    <x v="8"/>
  </r>
  <r>
    <s v="277"/>
    <s v="Special tool, die, jig, and fixture manufacturing"/>
    <s v="207"/>
    <s v="Other concrete product manufacturing"/>
    <n v="15055"/>
    <s v="Industry Use"/>
    <n v="5.5999999999999999E-5"/>
    <x v="8"/>
    <x v="8"/>
    <x v="8"/>
    <x v="8"/>
  </r>
  <r>
    <s v="277"/>
    <s v="Special tool, die, jig, and fixture manufacturing"/>
    <s v="211"/>
    <s v="Cut stone and stone product manufacturing"/>
    <n v="15055"/>
    <s v="Industry Use"/>
    <n v="3.4900000000000001E-8"/>
    <x v="8"/>
    <x v="8"/>
    <x v="8"/>
    <x v="8"/>
  </r>
  <r>
    <s v="277"/>
    <s v="Special tool, die, jig, and fixture manufacturing"/>
    <s v="215"/>
    <s v="Iron and steel mills and ferroalloy manufacturing"/>
    <n v="15055"/>
    <s v="Industry Use"/>
    <n v="3.9228839999999997E-3"/>
    <x v="8"/>
    <x v="8"/>
    <x v="8"/>
    <x v="8"/>
  </r>
  <r>
    <s v="277"/>
    <s v="Special tool, die, jig, and fixture manufacturing"/>
    <s v="217"/>
    <s v="Rolled steel shape manufacturing"/>
    <n v="15055"/>
    <s v="Industry Use"/>
    <n v="1.8370300000000001E-4"/>
    <x v="8"/>
    <x v="8"/>
    <x v="8"/>
    <x v="8"/>
  </r>
  <r>
    <s v="277"/>
    <s v="Special tool, die, jig, and fixture manufacturing"/>
    <s v="227"/>
    <s v="Ferrous metal foundries"/>
    <n v="15055"/>
    <s v="Industry Use"/>
    <n v="2.2686949999999998E-3"/>
    <x v="8"/>
    <x v="8"/>
    <x v="8"/>
    <x v="8"/>
  </r>
  <r>
    <s v="277"/>
    <s v="Special tool, die, jig, and fixture manufacturing"/>
    <s v="228"/>
    <s v="Nonferrous metal foundries"/>
    <n v="15055"/>
    <s v="Industry Use"/>
    <n v="2.7602379999999999E-3"/>
    <x v="8"/>
    <x v="8"/>
    <x v="8"/>
    <x v="8"/>
  </r>
  <r>
    <s v="277"/>
    <s v="Special tool, die, jig, and fixture manufacturing"/>
    <s v="230"/>
    <s v="Crown and closure manufacturing and metal stamping"/>
    <n v="15055"/>
    <s v="Industry Use"/>
    <n v="7.2365199999999998E-4"/>
    <x v="8"/>
    <x v="8"/>
    <x v="8"/>
    <x v="8"/>
  </r>
  <r>
    <s v="277"/>
    <s v="Special tool, die, jig, and fixture manufacturing"/>
    <s v="234"/>
    <s v="Handtool manufacturing"/>
    <n v="15055"/>
    <s v="Industry Use"/>
    <n v="2.7300000000000001E-6"/>
    <x v="8"/>
    <x v="8"/>
    <x v="8"/>
    <x v="8"/>
  </r>
  <r>
    <s v="277"/>
    <s v="Special tool, die, jig, and fixture manufacturing"/>
    <s v="236"/>
    <s v="Fabricated structural metal manufacturing"/>
    <n v="15055"/>
    <s v="Industry Use"/>
    <n v="1.28768E-4"/>
    <x v="8"/>
    <x v="8"/>
    <x v="8"/>
    <x v="8"/>
  </r>
  <r>
    <s v="277"/>
    <s v="Special tool, die, jig, and fixture manufacturing"/>
    <s v="238"/>
    <s v="Metal window and door manufacturing"/>
    <n v="15055"/>
    <s v="Industry Use"/>
    <n v="6.0699999999999998E-5"/>
    <x v="8"/>
    <x v="8"/>
    <x v="8"/>
    <x v="8"/>
  </r>
  <r>
    <s v="277"/>
    <s v="Special tool, die, jig, and fixture manufacturing"/>
    <s v="239"/>
    <s v="Sheet metal work manufacturing"/>
    <n v="15055"/>
    <s v="Industry Use"/>
    <n v="5.9084999999999997E-4"/>
    <x v="8"/>
    <x v="8"/>
    <x v="8"/>
    <x v="8"/>
  </r>
  <r>
    <s v="277"/>
    <s v="Special tool, die, jig, and fixture manufacturing"/>
    <s v="240"/>
    <s v="Ornamental and architectural metal work manufacturing"/>
    <n v="15055"/>
    <s v="Industry Use"/>
    <n v="3.3000000000000002E-6"/>
    <x v="8"/>
    <x v="8"/>
    <x v="8"/>
    <x v="8"/>
  </r>
  <r>
    <s v="277"/>
    <s v="Special tool, die, jig, and fixture manufacturing"/>
    <s v="242"/>
    <s v="Metal tank (heavy gauge) manufacturing"/>
    <n v="15055"/>
    <s v="Industry Use"/>
    <n v="5.3600000000000002E-5"/>
    <x v="8"/>
    <x v="8"/>
    <x v="8"/>
    <x v="8"/>
  </r>
  <r>
    <s v="277"/>
    <s v="Special tool, die, jig, and fixture manufacturing"/>
    <s v="244"/>
    <s v="Metal barrels, drums and pails manufacturing"/>
    <n v="15055"/>
    <s v="Industry Use"/>
    <n v="6.0173900000000001E-4"/>
    <x v="8"/>
    <x v="8"/>
    <x v="8"/>
    <x v="8"/>
  </r>
  <r>
    <s v="277"/>
    <s v="Special tool, die, jig, and fixture manufacturing"/>
    <s v="247"/>
    <s v="Machine shops"/>
    <n v="15055"/>
    <s v="Industry Use"/>
    <n v="7.0263770000000003E-3"/>
    <x v="8"/>
    <x v="8"/>
    <x v="8"/>
    <x v="8"/>
  </r>
  <r>
    <s v="277"/>
    <s v="Special tool, die, jig, and fixture manufacturing"/>
    <s v="248"/>
    <s v="Turned product and screw, nut, and bolt manufacturing"/>
    <n v="15055"/>
    <s v="Industry Use"/>
    <n v="4.2827769999999998E-3"/>
    <x v="8"/>
    <x v="8"/>
    <x v="8"/>
    <x v="8"/>
  </r>
  <r>
    <s v="277"/>
    <s v="Special tool, die, jig, and fixture manufacturing"/>
    <s v="251"/>
    <s v="Electroplating, anodizing, and coloring metal"/>
    <n v="15055"/>
    <s v="Industry Use"/>
    <n v="3.9354100000000002E-4"/>
    <x v="8"/>
    <x v="8"/>
    <x v="8"/>
    <x v="8"/>
  </r>
  <r>
    <s v="277"/>
    <s v="Special tool, die, jig, and fixture manufacturing"/>
    <s v="252"/>
    <s v="Valve and fittings, other than plumbing, manufacturing"/>
    <n v="15055"/>
    <s v="Industry Use"/>
    <n v="2.08836E-3"/>
    <x v="8"/>
    <x v="8"/>
    <x v="8"/>
    <x v="8"/>
  </r>
  <r>
    <s v="277"/>
    <s v="Special tool, die, jig, and fixture manufacturing"/>
    <s v="259"/>
    <s v="Other fabricated metal manufacturing"/>
    <n v="15055"/>
    <s v="Industry Use"/>
    <n v="6.3E-5"/>
    <x v="8"/>
    <x v="8"/>
    <x v="8"/>
    <x v="8"/>
  </r>
  <r>
    <s v="277"/>
    <s v="Special tool, die, jig, and fixture manufacturing"/>
    <s v="261"/>
    <s v="Lawn and garden equipment manufacturing"/>
    <n v="15055"/>
    <s v="Industry Use"/>
    <n v="8.9999999999999999E-8"/>
    <x v="8"/>
    <x v="8"/>
    <x v="8"/>
    <x v="8"/>
  </r>
  <r>
    <s v="277"/>
    <s v="Special tool, die, jig, and fixture manufacturing"/>
    <s v="262"/>
    <s v="Construction machinery manufacturing"/>
    <n v="15055"/>
    <s v="Industry Use"/>
    <n v="6.3399999999999996E-5"/>
    <x v="8"/>
    <x v="8"/>
    <x v="8"/>
    <x v="8"/>
  </r>
  <r>
    <s v="277"/>
    <s v="Special tool, die, jig, and fixture manufacturing"/>
    <s v="269"/>
    <s v="All other industrial machinery manufacturing"/>
    <n v="15055"/>
    <s v="Industry Use"/>
    <n v="4.8900000000000003E-5"/>
    <x v="8"/>
    <x v="8"/>
    <x v="8"/>
    <x v="8"/>
  </r>
  <r>
    <s v="277"/>
    <s v="Special tool, die, jig, and fixture manufacturing"/>
    <s v="275"/>
    <s v="Air conditioning, refrigeration, and warm air heating equipment manufacturing"/>
    <n v="15055"/>
    <s v="Industry Use"/>
    <n v="2.0000000000000002E-5"/>
    <x v="8"/>
    <x v="8"/>
    <x v="8"/>
    <x v="8"/>
  </r>
  <r>
    <s v="277"/>
    <s v="Special tool, die, jig, and fixture manufacturing"/>
    <s v="276"/>
    <s v="Industrial mold manufacturing"/>
    <n v="15055"/>
    <s v="Industry Use"/>
    <n v="4.2799999999999997E-5"/>
    <x v="8"/>
    <x v="8"/>
    <x v="8"/>
    <x v="8"/>
  </r>
  <r>
    <s v="277"/>
    <s v="Special tool, die, jig, and fixture manufacturing"/>
    <s v="277"/>
    <s v="Special tool, die, jig, and fixture manufacturing"/>
    <n v="15055"/>
    <s v="Industry Use"/>
    <n v="5.7066699999999996E-4"/>
    <x v="8"/>
    <x v="8"/>
    <x v="8"/>
    <x v="8"/>
  </r>
  <r>
    <s v="277"/>
    <s v="Special tool, die, jig, and fixture manufacturing"/>
    <s v="282"/>
    <s v="Speed changer, industrial high-speed drive, and gear manufacturing"/>
    <n v="15055"/>
    <s v="Industry Use"/>
    <n v="4.1500000000000001E-6"/>
    <x v="8"/>
    <x v="8"/>
    <x v="8"/>
    <x v="8"/>
  </r>
  <r>
    <s v="277"/>
    <s v="Special tool, die, jig, and fixture manufacturing"/>
    <s v="294"/>
    <s v="Industrial process furnace and oven manufacturing"/>
    <n v="15055"/>
    <s v="Industry Use"/>
    <n v="1.46E-8"/>
    <x v="8"/>
    <x v="8"/>
    <x v="8"/>
    <x v="8"/>
  </r>
  <r>
    <s v="277"/>
    <s v="Special tool, die, jig, and fixture manufacturing"/>
    <s v="297"/>
    <s v="Scales, balances, and miscellaneous general purpose machinery manufacturing"/>
    <n v="15055"/>
    <s v="Industry Use"/>
    <n v="2.7671100000000001E-4"/>
    <x v="8"/>
    <x v="8"/>
    <x v="8"/>
    <x v="8"/>
  </r>
  <r>
    <s v="277"/>
    <s v="Special tool, die, jig, and fixture manufacturing"/>
    <s v="307"/>
    <s v="Semiconductor and related device manufacturing"/>
    <n v="15055"/>
    <s v="Industry Use"/>
    <n v="3.1399999999999998E-5"/>
    <x v="8"/>
    <x v="8"/>
    <x v="8"/>
    <x v="8"/>
  </r>
  <r>
    <s v="277"/>
    <s v="Special tool, die, jig, and fixture manufacturing"/>
    <s v="317"/>
    <s v="Analytical laboratory instrument manufacturing"/>
    <n v="15055"/>
    <s v="Industry Use"/>
    <n v="8.4899999999999999E-8"/>
    <x v="8"/>
    <x v="8"/>
    <x v="8"/>
    <x v="8"/>
  </r>
  <r>
    <s v="277"/>
    <s v="Special tool, die, jig, and fixture manufacturing"/>
    <s v="323"/>
    <s v="Lighting fixture manufacturing"/>
    <n v="15055"/>
    <s v="Industry Use"/>
    <n v="4.3900000000000003E-8"/>
    <x v="8"/>
    <x v="8"/>
    <x v="8"/>
    <x v="8"/>
  </r>
  <r>
    <s v="277"/>
    <s v="Special tool, die, jig, and fixture manufacturing"/>
    <s v="330"/>
    <s v="Motor and generator manufacturing"/>
    <n v="15055"/>
    <s v="Industry Use"/>
    <n v="3.8999999999999999E-6"/>
    <x v="8"/>
    <x v="8"/>
    <x v="8"/>
    <x v="8"/>
  </r>
  <r>
    <s v="277"/>
    <s v="Special tool, die, jig, and fixture manufacturing"/>
    <s v="341"/>
    <s v="Light truck and utility vehicle manufacturing"/>
    <n v="15055"/>
    <s v="Industry Use"/>
    <n v="2.74E-11"/>
    <x v="8"/>
    <x v="8"/>
    <x v="8"/>
    <x v="8"/>
  </r>
  <r>
    <s v="277"/>
    <s v="Special tool, die, jig, and fixture manufacturing"/>
    <s v="346"/>
    <s v="Travel trailer and camper manufacturing"/>
    <n v="15055"/>
    <s v="Industry Use"/>
    <n v="2.5600000000000002E-7"/>
    <x v="8"/>
    <x v="8"/>
    <x v="8"/>
    <x v="8"/>
  </r>
  <r>
    <s v="277"/>
    <s v="Special tool, die, jig, and fixture manufacturing"/>
    <s v="348"/>
    <s v="Motor vehicle electrical and electronic equipment manufacturing"/>
    <n v="15055"/>
    <s v="Industry Use"/>
    <n v="1.55E-7"/>
    <x v="8"/>
    <x v="8"/>
    <x v="8"/>
    <x v="8"/>
  </r>
  <r>
    <s v="277"/>
    <s v="Special tool, die, jig, and fixture manufacturing"/>
    <s v="364"/>
    <s v="All other transportation equipment manufacturing"/>
    <n v="15055"/>
    <s v="Industry Use"/>
    <n v="3.1E-9"/>
    <x v="8"/>
    <x v="8"/>
    <x v="8"/>
    <x v="8"/>
  </r>
  <r>
    <s v="277"/>
    <s v="Special tool, die, jig, and fixture manufacturing"/>
    <s v="365"/>
    <s v="Wood kitchen cabinet and countertop manufacturing"/>
    <n v="15055"/>
    <s v="Industry Use"/>
    <n v="2.0100000000000001E-7"/>
    <x v="8"/>
    <x v="8"/>
    <x v="8"/>
    <x v="8"/>
  </r>
  <r>
    <s v="277"/>
    <s v="Special tool, die, jig, and fixture manufacturing"/>
    <s v="371"/>
    <s v="Custom architectural woodwork and millwork"/>
    <n v="15055"/>
    <s v="Industry Use"/>
    <n v="9.9000000000000005E-7"/>
    <x v="8"/>
    <x v="8"/>
    <x v="8"/>
    <x v="8"/>
  </r>
  <r>
    <s v="277"/>
    <s v="Special tool, die, jig, and fixture manufacturing"/>
    <s v="374"/>
    <s v="Mattress manufacturing"/>
    <n v="15055"/>
    <s v="Industry Use"/>
    <n v="8.6699999999999992E-12"/>
    <x v="8"/>
    <x v="8"/>
    <x v="8"/>
    <x v="8"/>
  </r>
  <r>
    <s v="277"/>
    <s v="Special tool, die, jig, and fixture manufacturing"/>
    <s v="376"/>
    <s v="Surgical and medical instrument manufacturing"/>
    <n v="15055"/>
    <s v="Industry Use"/>
    <n v="9.3300000000000005E-5"/>
    <x v="8"/>
    <x v="8"/>
    <x v="8"/>
    <x v="8"/>
  </r>
  <r>
    <s v="277"/>
    <s v="Special tool, die, jig, and fixture manufacturing"/>
    <s v="381"/>
    <s v="Jewelry and silverware manufacturing"/>
    <n v="15055"/>
    <s v="Industry Use"/>
    <n v="2.1500000000000001E-7"/>
    <x v="8"/>
    <x v="8"/>
    <x v="8"/>
    <x v="8"/>
  </r>
  <r>
    <s v="277"/>
    <s v="Special tool, die, jig, and fixture manufacturing"/>
    <s v="382"/>
    <s v="Sporting and athletic goods manufacturing"/>
    <n v="15055"/>
    <s v="Industry Use"/>
    <n v="7.5100000000000004E-8"/>
    <x v="8"/>
    <x v="8"/>
    <x v="8"/>
    <x v="8"/>
  </r>
  <r>
    <s v="277"/>
    <s v="Special tool, die, jig, and fixture manufacturing"/>
    <s v="383"/>
    <s v="Doll, toy, and game manufacturing"/>
    <n v="15055"/>
    <s v="Industry Use"/>
    <n v="2.5050700000000002E-4"/>
    <x v="8"/>
    <x v="8"/>
    <x v="8"/>
    <x v="8"/>
  </r>
  <r>
    <s v="277"/>
    <s v="Special tool, die, jig, and fixture manufacturing"/>
    <s v="384"/>
    <s v="Office supplies (except paper) manufacturing"/>
    <n v="15055"/>
    <s v="Industry Use"/>
    <n v="2.21E-6"/>
    <x v="8"/>
    <x v="8"/>
    <x v="8"/>
    <x v="8"/>
  </r>
  <r>
    <s v="277"/>
    <s v="Special tool, die, jig, and fixture manufacturing"/>
    <s v="385"/>
    <s v="Sign manufacturing"/>
    <n v="15055"/>
    <s v="Industry Use"/>
    <n v="2.3819499999999999E-4"/>
    <x v="8"/>
    <x v="8"/>
    <x v="8"/>
    <x v="8"/>
  </r>
  <r>
    <s v="277"/>
    <s v="Special tool, die, jig, and fixture manufacturing"/>
    <s v="392"/>
    <s v="Wholesale - Motor vehicle and motor vehicle parts and supplies"/>
    <n v="15055"/>
    <s v="Industry Use"/>
    <n v="2.2009400000000002E-3"/>
    <x v="9"/>
    <x v="9"/>
    <x v="8"/>
    <x v="8"/>
  </r>
  <r>
    <s v="277"/>
    <s v="Special tool, die, jig, and fixture manufacturing"/>
    <s v="393"/>
    <s v="Wholesale - Professional and commercial equipment and supplies"/>
    <n v="15055"/>
    <s v="Industry Use"/>
    <n v="2.1105908E-2"/>
    <x v="9"/>
    <x v="9"/>
    <x v="8"/>
    <x v="8"/>
  </r>
  <r>
    <s v="277"/>
    <s v="Special tool, die, jig, and fixture manufacturing"/>
    <s v="394"/>
    <s v="Wholesale - Household appliances and electrical and electronic goods"/>
    <n v="15055"/>
    <s v="Industry Use"/>
    <n v="6.8835267000000006E-2"/>
    <x v="9"/>
    <x v="9"/>
    <x v="8"/>
    <x v="8"/>
  </r>
  <r>
    <s v="277"/>
    <s v="Special tool, die, jig, and fixture manufacturing"/>
    <s v="395"/>
    <s v="Wholesale - Machinery, equipment, and supplies"/>
    <n v="15055"/>
    <s v="Industry Use"/>
    <n v="0.208746874"/>
    <x v="9"/>
    <x v="9"/>
    <x v="8"/>
    <x v="8"/>
  </r>
  <r>
    <s v="277"/>
    <s v="Special tool, die, jig, and fixture manufacturing"/>
    <s v="396"/>
    <s v="Wholesale - Other durable goods merchant wholesalers"/>
    <n v="15055"/>
    <s v="Industry Use"/>
    <n v="0.156458652"/>
    <x v="9"/>
    <x v="9"/>
    <x v="8"/>
    <x v="8"/>
  </r>
  <r>
    <s v="277"/>
    <s v="Special tool, die, jig, and fixture manufacturing"/>
    <s v="399"/>
    <s v="Wholesale - Petroleum and petroleum products"/>
    <n v="15055"/>
    <s v="Industry Use"/>
    <n v="1.7511149999999999E-3"/>
    <x v="9"/>
    <x v="9"/>
    <x v="8"/>
    <x v="8"/>
  </r>
  <r>
    <s v="277"/>
    <s v="Special tool, die, jig, and fixture manufacturing"/>
    <s v="400"/>
    <s v="Wholesale - Other nondurable goods merchant wholesalers"/>
    <n v="15055"/>
    <s v="Industry Use"/>
    <n v="1.8891796999999998E-2"/>
    <x v="9"/>
    <x v="9"/>
    <x v="8"/>
    <x v="8"/>
  </r>
  <r>
    <s v="277"/>
    <s v="Special tool, die, jig, and fixture manufacturing"/>
    <s v="401"/>
    <s v="Wholesale - Wholesale electronic markets and agents and brokers"/>
    <n v="15055"/>
    <s v="Industry Use"/>
    <n v="9.6818700000000002E-4"/>
    <x v="9"/>
    <x v="9"/>
    <x v="8"/>
    <x v="8"/>
  </r>
  <r>
    <s v="277"/>
    <s v="Special tool, die, jig, and fixture manufacturing"/>
    <s v="414"/>
    <s v="Air transportation"/>
    <n v="15055"/>
    <s v="Industry Use"/>
    <n v="1.0385419999999999E-3"/>
    <x v="11"/>
    <x v="11"/>
    <x v="8"/>
    <x v="8"/>
  </r>
  <r>
    <s v="277"/>
    <s v="Special tool, die, jig, and fixture manufacturing"/>
    <s v="415"/>
    <s v="Rail transportation"/>
    <n v="15055"/>
    <s v="Industry Use"/>
    <n v="4.2166920000000002E-3"/>
    <x v="11"/>
    <x v="11"/>
    <x v="8"/>
    <x v="8"/>
  </r>
  <r>
    <s v="277"/>
    <s v="Special tool, die, jig, and fixture manufacturing"/>
    <s v="416"/>
    <s v="Water transportation"/>
    <n v="15055"/>
    <s v="Industry Use"/>
    <n v="1.1600000000000001E-5"/>
    <x v="11"/>
    <x v="11"/>
    <x v="8"/>
    <x v="8"/>
  </r>
  <r>
    <s v="277"/>
    <s v="Special tool, die, jig, and fixture manufacturing"/>
    <s v="417"/>
    <s v="Truck transportation"/>
    <n v="15055"/>
    <s v="Industry Use"/>
    <n v="9.2082046000000001E-2"/>
    <x v="11"/>
    <x v="11"/>
    <x v="8"/>
    <x v="8"/>
  </r>
  <r>
    <s v="277"/>
    <s v="Special tool, die, jig, and fixture manufacturing"/>
    <s v="418"/>
    <s v="Transit and ground passenger transportation"/>
    <n v="15055"/>
    <s v="Industry Use"/>
    <n v="1.0060690000000001E-3"/>
    <x v="11"/>
    <x v="11"/>
    <x v="8"/>
    <x v="8"/>
  </r>
  <r>
    <s v="277"/>
    <s v="Special tool, die, jig, and fixture manufacturing"/>
    <s v="420"/>
    <s v="Scenic and sightseeing transportation and support activities for transportation"/>
    <n v="15055"/>
    <s v="Industry Use"/>
    <n v="3.5060199999999999E-4"/>
    <x v="11"/>
    <x v="11"/>
    <x v="8"/>
    <x v="8"/>
  </r>
  <r>
    <s v="277"/>
    <s v="Special tool, die, jig, and fixture manufacturing"/>
    <s v="421"/>
    <s v="Couriers and messengers"/>
    <n v="15055"/>
    <s v="Industry Use"/>
    <n v="3.9499999999999998E-5"/>
    <x v="11"/>
    <x v="11"/>
    <x v="8"/>
    <x v="8"/>
  </r>
  <r>
    <s v="277"/>
    <s v="Special tool, die, jig, and fixture manufacturing"/>
    <s v="422"/>
    <s v="Warehousing and storage"/>
    <n v="15055"/>
    <s v="Industry Use"/>
    <n v="4.3923238000000003E-2"/>
    <x v="11"/>
    <x v="11"/>
    <x v="8"/>
    <x v="8"/>
  </r>
  <r>
    <s v="277"/>
    <s v="Special tool, die, jig, and fixture manufacturing"/>
    <s v="423"/>
    <s v="Newspaper publishers"/>
    <n v="15055"/>
    <s v="Industry Use"/>
    <n v="6.3646400000000004E-3"/>
    <x v="12"/>
    <x v="12"/>
    <x v="8"/>
    <x v="8"/>
  </r>
  <r>
    <s v="277"/>
    <s v="Special tool, die, jig, and fixture manufacturing"/>
    <s v="424"/>
    <s v="Periodical publishers"/>
    <n v="15055"/>
    <s v="Industry Use"/>
    <n v="3.5019700000000001E-4"/>
    <x v="12"/>
    <x v="12"/>
    <x v="8"/>
    <x v="8"/>
  </r>
  <r>
    <s v="277"/>
    <s v="Special tool, die, jig, and fixture manufacturing"/>
    <s v="425"/>
    <s v="Book publishers"/>
    <n v="15055"/>
    <s v="Industry Use"/>
    <n v="3.12403E-4"/>
    <x v="12"/>
    <x v="12"/>
    <x v="8"/>
    <x v="8"/>
  </r>
  <r>
    <s v="277"/>
    <s v="Special tool, die, jig, and fixture manufacturing"/>
    <s v="428"/>
    <s v="Software publishers"/>
    <n v="15055"/>
    <s v="Industry Use"/>
    <n v="6.5685600000000004E-4"/>
    <x v="12"/>
    <x v="12"/>
    <x v="8"/>
    <x v="8"/>
  </r>
  <r>
    <s v="277"/>
    <s v="Special tool, die, jig, and fixture manufacturing"/>
    <s v="429"/>
    <s v="Motion picture and video industries"/>
    <n v="15055"/>
    <s v="Industry Use"/>
    <n v="2.41E-5"/>
    <x v="12"/>
    <x v="12"/>
    <x v="8"/>
    <x v="8"/>
  </r>
  <r>
    <s v="277"/>
    <s v="Special tool, die, jig, and fixture manufacturing"/>
    <s v="431"/>
    <s v="Radio and television broadcasting"/>
    <n v="15055"/>
    <s v="Industry Use"/>
    <n v="4.4235409999999996E-3"/>
    <x v="12"/>
    <x v="12"/>
    <x v="8"/>
    <x v="8"/>
  </r>
  <r>
    <s v="277"/>
    <s v="Special tool, die, jig, and fixture manufacturing"/>
    <s v="432"/>
    <s v="Cable and other subscription programming"/>
    <n v="15055"/>
    <s v="Industry Use"/>
    <n v="8.5883699999999999E-4"/>
    <x v="12"/>
    <x v="12"/>
    <x v="8"/>
    <x v="8"/>
  </r>
  <r>
    <s v="277"/>
    <s v="Special tool, die, jig, and fixture manufacturing"/>
    <s v="433"/>
    <s v="Wired telecommunications carriers"/>
    <n v="15055"/>
    <s v="Industry Use"/>
    <n v="7.1128240000000002E-3"/>
    <x v="12"/>
    <x v="12"/>
    <x v="8"/>
    <x v="8"/>
  </r>
  <r>
    <s v="277"/>
    <s v="Special tool, die, jig, and fixture manufacturing"/>
    <s v="436"/>
    <s v="Data processing, hosting, and related services"/>
    <n v="15055"/>
    <s v="Industry Use"/>
    <n v="5.6331495000000002E-2"/>
    <x v="12"/>
    <x v="12"/>
    <x v="8"/>
    <x v="8"/>
  </r>
  <r>
    <s v="277"/>
    <s v="Special tool, die, jig, and fixture manufacturing"/>
    <s v="437"/>
    <s v="News syndicates, libraries, archives and all other information services"/>
    <n v="15055"/>
    <s v="Industry Use"/>
    <n v="7.1299999999999997E-8"/>
    <x v="12"/>
    <x v="12"/>
    <x v="8"/>
    <x v="8"/>
  </r>
  <r>
    <s v="277"/>
    <s v="Special tool, die, jig, and fixture manufacturing"/>
    <s v="438"/>
    <s v="Internet publishing and broadcasting and web search portals"/>
    <n v="15055"/>
    <s v="Industry Use"/>
    <n v="1.860558E-3"/>
    <x v="12"/>
    <x v="12"/>
    <x v="8"/>
    <x v="8"/>
  </r>
  <r>
    <s v="277"/>
    <s v="Special tool, die, jig, and fixture manufacturing"/>
    <s v="439"/>
    <s v="Nondepository credit intermediation and related activities"/>
    <n v="15055"/>
    <s v="Industry Use"/>
    <n v="9.3672879999999997E-3"/>
    <x v="13"/>
    <x v="13"/>
    <x v="8"/>
    <x v="8"/>
  </r>
  <r>
    <s v="277"/>
    <s v="Special tool, die, jig, and fixture manufacturing"/>
    <s v="440"/>
    <s v="Securities and commodity contracts intermediation and brokerage"/>
    <n v="15055"/>
    <s v="Industry Use"/>
    <n v="1.3508387E-2"/>
    <x v="13"/>
    <x v="13"/>
    <x v="8"/>
    <x v="8"/>
  </r>
  <r>
    <s v="277"/>
    <s v="Special tool, die, jig, and fixture manufacturing"/>
    <s v="441"/>
    <s v="Monetary authorities and depository credit intermediation"/>
    <n v="15055"/>
    <s v="Industry Use"/>
    <n v="4.4638163000000002E-2"/>
    <x v="13"/>
    <x v="13"/>
    <x v="8"/>
    <x v="8"/>
  </r>
  <r>
    <s v="277"/>
    <s v="Special tool, die, jig, and fixture manufacturing"/>
    <s v="442"/>
    <s v="Other financial investment activities"/>
    <n v="15055"/>
    <s v="Industry Use"/>
    <n v="1.0079707E-2"/>
    <x v="13"/>
    <x v="13"/>
    <x v="8"/>
    <x v="8"/>
  </r>
  <r>
    <s v="277"/>
    <s v="Special tool, die, jig, and fixture manufacturing"/>
    <s v="443"/>
    <s v="Direct life insurance carriers"/>
    <n v="15055"/>
    <s v="Industry Use"/>
    <n v="4.6799999999999999E-5"/>
    <x v="13"/>
    <x v="13"/>
    <x v="8"/>
    <x v="8"/>
  </r>
  <r>
    <s v="277"/>
    <s v="Special tool, die, jig, and fixture manufacturing"/>
    <s v="444"/>
    <s v="Insurance carriers, except direct life"/>
    <n v="15055"/>
    <s v="Industry Use"/>
    <n v="3.0202000000000001E-4"/>
    <x v="13"/>
    <x v="13"/>
    <x v="8"/>
    <x v="8"/>
  </r>
  <r>
    <s v="277"/>
    <s v="Special tool, die, jig, and fixture manufacturing"/>
    <s v="445"/>
    <s v="Insurance agencies, brokerages, and related activities"/>
    <n v="15055"/>
    <s v="Industry Use"/>
    <n v="2.7676586999999999E-2"/>
    <x v="13"/>
    <x v="13"/>
    <x v="8"/>
    <x v="8"/>
  </r>
  <r>
    <s v="277"/>
    <s v="Special tool, die, jig, and fixture manufacturing"/>
    <s v="447"/>
    <s v="Other real estate"/>
    <n v="15055"/>
    <s v="Industry Use"/>
    <n v="5.3292879000000001E-2"/>
    <x v="14"/>
    <x v="14"/>
    <x v="8"/>
    <x v="8"/>
  </r>
  <r>
    <s v="277"/>
    <s v="Special tool, die, jig, and fixture manufacturing"/>
    <s v="450"/>
    <s v="Automotive equipment rental and leasing"/>
    <n v="15055"/>
    <s v="Industry Use"/>
    <n v="4.5470340000000001E-3"/>
    <x v="15"/>
    <x v="15"/>
    <x v="8"/>
    <x v="8"/>
  </r>
  <r>
    <s v="277"/>
    <s v="Special tool, die, jig, and fixture manufacturing"/>
    <s v="451"/>
    <s v="General and consumer goods rental except video tapes and discs"/>
    <n v="15055"/>
    <s v="Industry Use"/>
    <n v="2.2556989999999999E-3"/>
    <x v="15"/>
    <x v="15"/>
    <x v="8"/>
    <x v="8"/>
  </r>
  <r>
    <s v="277"/>
    <s v="Special tool, die, jig, and fixture manufacturing"/>
    <s v="453"/>
    <s v="Commercial and industrial machinery and equipment rental and leasing"/>
    <n v="15055"/>
    <s v="Industry Use"/>
    <n v="1.2171131999999999E-2"/>
    <x v="15"/>
    <x v="15"/>
    <x v="8"/>
    <x v="8"/>
  </r>
  <r>
    <s v="277"/>
    <s v="Special tool, die, jig, and fixture manufacturing"/>
    <s v="454"/>
    <s v="Lessors of nonfinancial intangible assets"/>
    <n v="15055"/>
    <s v="Industry Use"/>
    <n v="1.560662E-3"/>
    <x v="15"/>
    <x v="15"/>
    <x v="8"/>
    <x v="8"/>
  </r>
  <r>
    <s v="277"/>
    <s v="Special tool, die, jig, and fixture manufacturing"/>
    <s v="455"/>
    <s v="Legal services"/>
    <n v="15055"/>
    <s v="Industry Use"/>
    <n v="2.1488881000000001E-2"/>
    <x v="16"/>
    <x v="16"/>
    <x v="8"/>
    <x v="8"/>
  </r>
  <r>
    <s v="277"/>
    <s v="Special tool, die, jig, and fixture manufacturing"/>
    <s v="456"/>
    <s v="Accounting, tax preparation, bookkeeping, and payroll services"/>
    <n v="15055"/>
    <s v="Industry Use"/>
    <n v="4.3246515999999999E-2"/>
    <x v="16"/>
    <x v="16"/>
    <x v="8"/>
    <x v="8"/>
  </r>
  <r>
    <s v="277"/>
    <s v="Special tool, die, jig, and fixture manufacturing"/>
    <s v="457"/>
    <s v="Architectural, engineering, and related services"/>
    <n v="15055"/>
    <s v="Industry Use"/>
    <n v="3.8159420000000001E-3"/>
    <x v="16"/>
    <x v="16"/>
    <x v="8"/>
    <x v="8"/>
  </r>
  <r>
    <s v="277"/>
    <s v="Special tool, die, jig, and fixture manufacturing"/>
    <s v="458"/>
    <s v="Specialized design services"/>
    <n v="15055"/>
    <s v="Industry Use"/>
    <n v="1.08E-7"/>
    <x v="16"/>
    <x v="16"/>
    <x v="8"/>
    <x v="8"/>
  </r>
  <r>
    <s v="277"/>
    <s v="Special tool, die, jig, and fixture manufacturing"/>
    <s v="459"/>
    <s v="Custom computer programming services"/>
    <n v="15055"/>
    <s v="Industry Use"/>
    <n v="0.30425102500000001"/>
    <x v="16"/>
    <x v="16"/>
    <x v="8"/>
    <x v="8"/>
  </r>
  <r>
    <s v="277"/>
    <s v="Special tool, die, jig, and fixture manufacturing"/>
    <s v="460"/>
    <s v="Computer systems design services"/>
    <n v="15055"/>
    <s v="Industry Use"/>
    <n v="0.104300665"/>
    <x v="16"/>
    <x v="16"/>
    <x v="8"/>
    <x v="8"/>
  </r>
  <r>
    <s v="277"/>
    <s v="Special tool, die, jig, and fixture manufacturing"/>
    <s v="461"/>
    <s v="Other computer related services, including facilities management"/>
    <n v="15055"/>
    <s v="Industry Use"/>
    <n v="1.3265419000000001E-2"/>
    <x v="16"/>
    <x v="16"/>
    <x v="8"/>
    <x v="8"/>
  </r>
  <r>
    <s v="277"/>
    <s v="Special tool, die, jig, and fixture manufacturing"/>
    <s v="462"/>
    <s v="Management consulting services"/>
    <n v="15055"/>
    <s v="Industry Use"/>
    <n v="4.9856650000000002E-3"/>
    <x v="16"/>
    <x v="16"/>
    <x v="8"/>
    <x v="8"/>
  </r>
  <r>
    <s v="277"/>
    <s v="Special tool, die, jig, and fixture manufacturing"/>
    <s v="463"/>
    <s v="Environmental and other technical consulting services"/>
    <n v="15055"/>
    <s v="Industry Use"/>
    <n v="6.9760500000000001E-4"/>
    <x v="16"/>
    <x v="16"/>
    <x v="8"/>
    <x v="8"/>
  </r>
  <r>
    <s v="277"/>
    <s v="Special tool, die, jig, and fixture manufacturing"/>
    <s v="464"/>
    <s v="Scientific research and development services"/>
    <n v="15055"/>
    <s v="Industry Use"/>
    <n v="7.4200000000000001E-5"/>
    <x v="16"/>
    <x v="16"/>
    <x v="8"/>
    <x v="8"/>
  </r>
  <r>
    <s v="277"/>
    <s v="Special tool, die, jig, and fixture manufacturing"/>
    <s v="465"/>
    <s v="Advertising, public relations, and related services"/>
    <n v="15055"/>
    <s v="Industry Use"/>
    <n v="8.3790570000000005E-3"/>
    <x v="16"/>
    <x v="16"/>
    <x v="8"/>
    <x v="8"/>
  </r>
  <r>
    <s v="277"/>
    <s v="Special tool, die, jig, and fixture manufacturing"/>
    <s v="468"/>
    <s v="Marketing research and all other miscellaneous professional, scientific, and technical services"/>
    <n v="15055"/>
    <s v="Industry Use"/>
    <n v="1.184751E-2"/>
    <x v="16"/>
    <x v="16"/>
    <x v="8"/>
    <x v="8"/>
  </r>
  <r>
    <s v="277"/>
    <s v="Special tool, die, jig, and fixture manufacturing"/>
    <s v="469"/>
    <s v="Management of companies and enterprises"/>
    <n v="15055"/>
    <s v="Industry Use"/>
    <n v="0.49586030199999998"/>
    <x v="17"/>
    <x v="17"/>
    <x v="8"/>
    <x v="8"/>
  </r>
  <r>
    <s v="277"/>
    <s v="Special tool, die, jig, and fixture manufacturing"/>
    <s v="470"/>
    <s v="Office administrative services"/>
    <n v="15055"/>
    <s v="Industry Use"/>
    <n v="1.224955E-3"/>
    <x v="17"/>
    <x v="17"/>
    <x v="8"/>
    <x v="8"/>
  </r>
  <r>
    <s v="277"/>
    <s v="Special tool, die, jig, and fixture manufacturing"/>
    <s v="471"/>
    <s v="Facilities support services"/>
    <n v="15055"/>
    <s v="Industry Use"/>
    <n v="6.0700000000000003E-6"/>
    <x v="17"/>
    <x v="17"/>
    <x v="8"/>
    <x v="8"/>
  </r>
  <r>
    <s v="277"/>
    <s v="Special tool, die, jig, and fixture manufacturing"/>
    <s v="472"/>
    <s v="Employment services"/>
    <n v="15055"/>
    <s v="Industry Use"/>
    <n v="1.5615410000000001E-3"/>
    <x v="17"/>
    <x v="17"/>
    <x v="8"/>
    <x v="8"/>
  </r>
  <r>
    <s v="277"/>
    <s v="Special tool, die, jig, and fixture manufacturing"/>
    <s v="473"/>
    <s v="Business support services"/>
    <n v="15055"/>
    <s v="Industry Use"/>
    <n v="1.272638E-3"/>
    <x v="17"/>
    <x v="17"/>
    <x v="8"/>
    <x v="8"/>
  </r>
  <r>
    <s v="277"/>
    <s v="Special tool, die, jig, and fixture manufacturing"/>
    <s v="475"/>
    <s v="Investigation and security services"/>
    <n v="15055"/>
    <s v="Industry Use"/>
    <n v="1.86E-6"/>
    <x v="17"/>
    <x v="17"/>
    <x v="8"/>
    <x v="8"/>
  </r>
  <r>
    <s v="277"/>
    <s v="Special tool, die, jig, and fixture manufacturing"/>
    <s v="476"/>
    <s v="Services to buildings"/>
    <n v="15055"/>
    <s v="Industry Use"/>
    <n v="1.3042043E-2"/>
    <x v="17"/>
    <x v="17"/>
    <x v="8"/>
    <x v="8"/>
  </r>
  <r>
    <s v="277"/>
    <s v="Special tool, die, jig, and fixture manufacturing"/>
    <s v="477"/>
    <s v="Landscape and horticultural services"/>
    <n v="15055"/>
    <s v="Industry Use"/>
    <n v="6.4721969999999998E-3"/>
    <x v="17"/>
    <x v="17"/>
    <x v="8"/>
    <x v="8"/>
  </r>
  <r>
    <s v="277"/>
    <s v="Special tool, die, jig, and fixture manufacturing"/>
    <s v="478"/>
    <s v="Other support services"/>
    <n v="15055"/>
    <s v="Industry Use"/>
    <n v="3.1478399999999997E-4"/>
    <x v="17"/>
    <x v="17"/>
    <x v="8"/>
    <x v="8"/>
  </r>
  <r>
    <s v="277"/>
    <s v="Special tool, die, jig, and fixture manufacturing"/>
    <s v="479"/>
    <s v="Waste management and remediation services"/>
    <n v="15055"/>
    <s v="Industry Use"/>
    <n v="7.7455409999999999E-3"/>
    <x v="17"/>
    <x v="17"/>
    <x v="8"/>
    <x v="8"/>
  </r>
  <r>
    <s v="277"/>
    <s v="Special tool, die, jig, and fixture manufacturing"/>
    <s v="496"/>
    <s v="Performing arts companies"/>
    <n v="15055"/>
    <s v="Industry Use"/>
    <n v="2.96E-6"/>
    <x v="19"/>
    <x v="19"/>
    <x v="8"/>
    <x v="8"/>
  </r>
  <r>
    <s v="277"/>
    <s v="Special tool, die, jig, and fixture manufacturing"/>
    <s v="497"/>
    <s v="Commercial Sports Except Racing"/>
    <n v="15055"/>
    <s v="Industry Use"/>
    <n v="1.0802909999999999E-3"/>
    <x v="19"/>
    <x v="19"/>
    <x v="8"/>
    <x v="8"/>
  </r>
  <r>
    <s v="277"/>
    <s v="Special tool, die, jig, and fixture manufacturing"/>
    <s v="499"/>
    <s v="Independent artists, writers, and performers"/>
    <n v="15055"/>
    <s v="Industry Use"/>
    <n v="2.8799999999999999E-5"/>
    <x v="19"/>
    <x v="19"/>
    <x v="8"/>
    <x v="8"/>
  </r>
  <r>
    <s v="277"/>
    <s v="Special tool, die, jig, and fixture manufacturing"/>
    <s v="500"/>
    <s v="Promoters of performing arts and sports and agents for public figures"/>
    <n v="15055"/>
    <s v="Industry Use"/>
    <n v="2.0780700000000001E-4"/>
    <x v="19"/>
    <x v="19"/>
    <x v="8"/>
    <x v="8"/>
  </r>
  <r>
    <s v="277"/>
    <s v="Special tool, die, jig, and fixture manufacturing"/>
    <s v="504"/>
    <s v="Other amusement and recreation industries"/>
    <n v="15055"/>
    <s v="Industry Use"/>
    <n v="6.1370499999999998E-4"/>
    <x v="19"/>
    <x v="19"/>
    <x v="8"/>
    <x v="8"/>
  </r>
  <r>
    <s v="277"/>
    <s v="Special tool, die, jig, and fixture manufacturing"/>
    <s v="505"/>
    <s v="Fitness and recreational sports centers"/>
    <n v="15055"/>
    <s v="Industry Use"/>
    <n v="6.3795200000000001E-4"/>
    <x v="19"/>
    <x v="19"/>
    <x v="8"/>
    <x v="8"/>
  </r>
  <r>
    <s v="277"/>
    <s v="Special tool, die, jig, and fixture manufacturing"/>
    <s v="507"/>
    <s v="Hotels and motels, including casino hotels"/>
    <n v="15055"/>
    <s v="Industry Use"/>
    <n v="1.4100000000000001E-5"/>
    <x v="20"/>
    <x v="20"/>
    <x v="8"/>
    <x v="8"/>
  </r>
  <r>
    <s v="277"/>
    <s v="Special tool, die, jig, and fixture manufacturing"/>
    <s v="508"/>
    <s v="Other accommodations"/>
    <n v="15055"/>
    <s v="Industry Use"/>
    <n v="8.2200000000000002E-9"/>
    <x v="20"/>
    <x v="20"/>
    <x v="8"/>
    <x v="8"/>
  </r>
  <r>
    <s v="277"/>
    <s v="Special tool, die, jig, and fixture manufacturing"/>
    <s v="509"/>
    <s v="Full-service restaurants"/>
    <n v="15055"/>
    <s v="Industry Use"/>
    <n v="1.2532177E-2"/>
    <x v="20"/>
    <x v="20"/>
    <x v="8"/>
    <x v="8"/>
  </r>
  <r>
    <s v="277"/>
    <s v="Special tool, die, jig, and fixture manufacturing"/>
    <s v="510"/>
    <s v="Limited-service restaurants"/>
    <n v="15055"/>
    <s v="Industry Use"/>
    <n v="9.0055529999999995E-3"/>
    <x v="20"/>
    <x v="20"/>
    <x v="8"/>
    <x v="8"/>
  </r>
  <r>
    <s v="277"/>
    <s v="Special tool, die, jig, and fixture manufacturing"/>
    <s v="511"/>
    <s v="All other food and drinking places"/>
    <n v="15055"/>
    <s v="Industry Use"/>
    <n v="1.611183E-3"/>
    <x v="20"/>
    <x v="20"/>
    <x v="8"/>
    <x v="8"/>
  </r>
  <r>
    <s v="277"/>
    <s v="Special tool, die, jig, and fixture manufacturing"/>
    <s v="512"/>
    <s v="Automotive repair and maintenance, except car washes"/>
    <n v="15055"/>
    <s v="Industry Use"/>
    <n v="1.2379891000000001E-2"/>
    <x v="21"/>
    <x v="21"/>
    <x v="8"/>
    <x v="8"/>
  </r>
  <r>
    <s v="277"/>
    <s v="Special tool, die, jig, and fixture manufacturing"/>
    <s v="513"/>
    <s v="Car washes"/>
    <n v="15055"/>
    <s v="Industry Use"/>
    <n v="5.765264E-3"/>
    <x v="21"/>
    <x v="21"/>
    <x v="8"/>
    <x v="8"/>
  </r>
  <r>
    <s v="277"/>
    <s v="Special tool, die, jig, and fixture manufacturing"/>
    <s v="514"/>
    <s v="Electronic and precision equipment repair and maintenance"/>
    <n v="15055"/>
    <s v="Industry Use"/>
    <n v="5.6314679999999997E-3"/>
    <x v="21"/>
    <x v="21"/>
    <x v="8"/>
    <x v="8"/>
  </r>
  <r>
    <s v="277"/>
    <s v="Special tool, die, jig, and fixture manufacturing"/>
    <s v="515"/>
    <s v="Commercial and industrial machinery and equipment repair and maintenance"/>
    <n v="15055"/>
    <s v="Industry Use"/>
    <n v="1.9007936E-2"/>
    <x v="21"/>
    <x v="21"/>
    <x v="8"/>
    <x v="8"/>
  </r>
  <r>
    <s v="277"/>
    <s v="Special tool, die, jig, and fixture manufacturing"/>
    <s v="516"/>
    <s v="Personal and household goods repair and maintenance"/>
    <n v="15055"/>
    <s v="Industry Use"/>
    <n v="1.098585E-3"/>
    <x v="21"/>
    <x v="21"/>
    <x v="8"/>
    <x v="8"/>
  </r>
  <r>
    <s v="277"/>
    <s v="Special tool, die, jig, and fixture manufacturing"/>
    <s v="519"/>
    <s v="Dry-cleaning and laundry services"/>
    <n v="15055"/>
    <s v="Industry Use"/>
    <n v="1.42E-6"/>
    <x v="21"/>
    <x v="21"/>
    <x v="8"/>
    <x v="8"/>
  </r>
  <r>
    <s v="277"/>
    <s v="Special tool, die, jig, and fixture manufacturing"/>
    <s v="523"/>
    <s v="Business and professional associations"/>
    <n v="15055"/>
    <s v="Industry Use"/>
    <n v="6.4667299999999995E-4"/>
    <x v="21"/>
    <x v="21"/>
    <x v="8"/>
    <x v="8"/>
  </r>
  <r>
    <s v="277"/>
    <s v="Special tool, die, jig, and fixture manufacturing"/>
    <s v="526"/>
    <s v="Postal service"/>
    <n v="15055"/>
    <s v="Industry Use"/>
    <n v="2.6518280000000002E-3"/>
    <x v="22"/>
    <x v="22"/>
    <x v="8"/>
    <x v="8"/>
  </r>
  <r>
    <s v="277"/>
    <s v="Special tool, die, jig, and fixture manufacturing"/>
    <s v="528"/>
    <s v="Other federal government enterprises"/>
    <n v="15055"/>
    <s v="Industry Use"/>
    <n v="3.84E-8"/>
    <x v="22"/>
    <x v="22"/>
    <x v="8"/>
    <x v="8"/>
  </r>
  <r>
    <s v="277"/>
    <s v="Special tool, die, jig, and fixture manufacturing"/>
    <s v="532"/>
    <s v="Local government passenger transit"/>
    <n v="15055"/>
    <s v="Industry Use"/>
    <n v="1.218886E-3"/>
    <x v="22"/>
    <x v="22"/>
    <x v="8"/>
    <x v="8"/>
  </r>
  <r>
    <s v="277"/>
    <s v="Special tool, die, jig, and fixture manufacturing"/>
    <s v="533"/>
    <s v="Local government electric utilities"/>
    <n v="15055"/>
    <s v="Industry Use"/>
    <n v="3.61955E-3"/>
    <x v="22"/>
    <x v="22"/>
    <x v="8"/>
    <x v="8"/>
  </r>
  <r>
    <s v="277"/>
    <s v="Special tool, die, jig, and fixture manufacturing"/>
    <s v="5001"/>
    <s v="Employee Compensation"/>
    <n v="15053"/>
    <s v="Factor Receipts"/>
    <n v="4.7369880679999996"/>
    <x v="23"/>
    <x v="23"/>
    <x v="8"/>
    <x v="8"/>
  </r>
  <r>
    <s v="277"/>
    <s v="Special tool, die, jig, and fixture manufacturing"/>
    <s v="6001"/>
    <s v="Proprietor Income"/>
    <n v="15053"/>
    <s v="Factor Receipts"/>
    <n v="4.9032260000000001E-2"/>
    <x v="24"/>
    <x v="24"/>
    <x v="8"/>
    <x v="8"/>
  </r>
  <r>
    <s v="277"/>
    <s v="Special tool, die, jig, and fixture manufacturing"/>
    <s v="7001"/>
    <s v="Other Property Type Income"/>
    <n v="15053"/>
    <s v="Factor Receipts"/>
    <n v="2.7550220489999999"/>
    <x v="25"/>
    <x v="25"/>
    <x v="8"/>
    <x v="8"/>
  </r>
  <r>
    <s v="277"/>
    <s v="Special tool, die, jig, and fixture manufacturing"/>
    <s v="8001"/>
    <s v="Taxes on Production and Imports"/>
    <n v="15053"/>
    <s v="Factor Receipts"/>
    <n v="8.6914911999999997E-2"/>
    <x v="26"/>
    <x v="26"/>
    <x v="8"/>
    <x v="8"/>
  </r>
  <r>
    <s v="277"/>
    <s v="Special tool, die, jig, and fixture manufacturing"/>
    <s v="11001"/>
    <s v="Federal Government NonDefense"/>
    <n v="15055"/>
    <s v="Industry Use"/>
    <n v="3.3400000000000002E-6"/>
    <x v="27"/>
    <x v="27"/>
    <x v="8"/>
    <x v="8"/>
  </r>
  <r>
    <s v="277"/>
    <s v="Special tool, die, jig, and fixture manufacturing"/>
    <s v="12001"/>
    <s v="State/Local Govt NonEducation"/>
    <n v="15055"/>
    <s v="Industry Use"/>
    <n v="1.554714E-3"/>
    <x v="27"/>
    <x v="27"/>
    <x v="8"/>
    <x v="8"/>
  </r>
  <r>
    <s v="277"/>
    <s v="Special tool, die, jig, and fixture manufacturing"/>
    <s v="14002"/>
    <s v="Inventory Additions/Deletions"/>
    <n v="15055"/>
    <s v="Industry Use"/>
    <n v="1.78629E-4"/>
    <x v="27"/>
    <x v="27"/>
    <x v="8"/>
    <x v="8"/>
  </r>
  <r>
    <s v="277"/>
    <s v="Special tool, die, jig, and fixture manufacturing"/>
    <s v="25001"/>
    <s v="Foreign Trade"/>
    <n v="15056"/>
    <s v="Industry Trade"/>
    <n v="0.64936800800000005"/>
    <x v="28"/>
    <x v="28"/>
    <x v="8"/>
    <x v="8"/>
  </r>
  <r>
    <s v="277"/>
    <s v="Special tool, die, jig, and fixture manufacturing"/>
    <s v="28001"/>
    <s v="Domestic Trade"/>
    <n v="15056"/>
    <s v="Industry Trade"/>
    <n v="3.317436362"/>
    <x v="29"/>
    <x v="29"/>
    <x v="8"/>
    <x v="8"/>
  </r>
  <r>
    <s v="278"/>
    <s v="Cutting tool and machine tool accessory manufacturing"/>
    <s v="5001"/>
    <s v="Employee Compensation"/>
    <n v="15053"/>
    <s v="Factor Receipts"/>
    <n v="0"/>
    <x v="23"/>
    <x v="23"/>
    <x v="8"/>
    <x v="8"/>
  </r>
  <r>
    <s v="278"/>
    <s v="Cutting tool and machine tool accessory manufacturing"/>
    <s v="6001"/>
    <s v="Proprietor Income"/>
    <n v="15053"/>
    <s v="Factor Receipts"/>
    <n v="0"/>
    <x v="24"/>
    <x v="24"/>
    <x v="8"/>
    <x v="8"/>
  </r>
  <r>
    <s v="278"/>
    <s v="Cutting tool and machine tool accessory manufacturing"/>
    <s v="7001"/>
    <s v="Other Property Type Income"/>
    <n v="15053"/>
    <s v="Factor Receipts"/>
    <n v="0"/>
    <x v="25"/>
    <x v="25"/>
    <x v="8"/>
    <x v="8"/>
  </r>
  <r>
    <s v="278"/>
    <s v="Cutting tool and machine tool accessory manufacturing"/>
    <s v="8001"/>
    <s v="Taxes on Production and Imports"/>
    <n v="15053"/>
    <s v="Factor Receipts"/>
    <n v="0"/>
    <x v="26"/>
    <x v="26"/>
    <x v="8"/>
    <x v="8"/>
  </r>
  <r>
    <s v="279"/>
    <s v="Machine tool manufacturing"/>
    <s v="5001"/>
    <s v="Employee Compensation"/>
    <n v="15053"/>
    <s v="Factor Receipts"/>
    <n v="0"/>
    <x v="23"/>
    <x v="23"/>
    <x v="8"/>
    <x v="8"/>
  </r>
  <r>
    <s v="279"/>
    <s v="Machine tool manufacturing"/>
    <s v="6001"/>
    <s v="Proprietor Income"/>
    <n v="15053"/>
    <s v="Factor Receipts"/>
    <n v="0"/>
    <x v="24"/>
    <x v="24"/>
    <x v="8"/>
    <x v="8"/>
  </r>
  <r>
    <s v="279"/>
    <s v="Machine tool manufacturing"/>
    <s v="7001"/>
    <s v="Other Property Type Income"/>
    <n v="15053"/>
    <s v="Factor Receipts"/>
    <n v="0"/>
    <x v="25"/>
    <x v="25"/>
    <x v="8"/>
    <x v="8"/>
  </r>
  <r>
    <s v="279"/>
    <s v="Machine tool manufacturing"/>
    <s v="8001"/>
    <s v="Taxes on Production and Imports"/>
    <n v="15053"/>
    <s v="Factor Receipts"/>
    <n v="0"/>
    <x v="26"/>
    <x v="26"/>
    <x v="8"/>
    <x v="8"/>
  </r>
  <r>
    <s v="280"/>
    <s v="Rolling mill and other metalworking machinery manufacturing"/>
    <s v="5001"/>
    <s v="Employee Compensation"/>
    <n v="15053"/>
    <s v="Factor Receipts"/>
    <n v="0"/>
    <x v="23"/>
    <x v="23"/>
    <x v="8"/>
    <x v="8"/>
  </r>
  <r>
    <s v="280"/>
    <s v="Rolling mill and other metalworking machinery manufacturing"/>
    <s v="6001"/>
    <s v="Proprietor Income"/>
    <n v="15053"/>
    <s v="Factor Receipts"/>
    <n v="0"/>
    <x v="24"/>
    <x v="24"/>
    <x v="8"/>
    <x v="8"/>
  </r>
  <r>
    <s v="280"/>
    <s v="Rolling mill and other metalworking machinery manufacturing"/>
    <s v="7001"/>
    <s v="Other Property Type Income"/>
    <n v="15053"/>
    <s v="Factor Receipts"/>
    <n v="0"/>
    <x v="25"/>
    <x v="25"/>
    <x v="8"/>
    <x v="8"/>
  </r>
  <r>
    <s v="280"/>
    <s v="Rolling mill and other metalworking machinery manufacturing"/>
    <s v="8001"/>
    <s v="Taxes on Production and Imports"/>
    <n v="15053"/>
    <s v="Factor Receipts"/>
    <n v="0"/>
    <x v="26"/>
    <x v="26"/>
    <x v="8"/>
    <x v="8"/>
  </r>
  <r>
    <s v="281"/>
    <s v="Turbine and turbine generator set units manufacturing"/>
    <s v="5001"/>
    <s v="Employee Compensation"/>
    <n v="15053"/>
    <s v="Factor Receipts"/>
    <n v="0"/>
    <x v="23"/>
    <x v="23"/>
    <x v="8"/>
    <x v="8"/>
  </r>
  <r>
    <s v="281"/>
    <s v="Turbine and turbine generator set units manufacturing"/>
    <s v="6001"/>
    <s v="Proprietor Income"/>
    <n v="15053"/>
    <s v="Factor Receipts"/>
    <n v="0"/>
    <x v="24"/>
    <x v="24"/>
    <x v="8"/>
    <x v="8"/>
  </r>
  <r>
    <s v="281"/>
    <s v="Turbine and turbine generator set units manufacturing"/>
    <s v="7001"/>
    <s v="Other Property Type Income"/>
    <n v="15053"/>
    <s v="Factor Receipts"/>
    <n v="0"/>
    <x v="25"/>
    <x v="25"/>
    <x v="8"/>
    <x v="8"/>
  </r>
  <r>
    <s v="281"/>
    <s v="Turbine and turbine generator set units manufacturing"/>
    <s v="8001"/>
    <s v="Taxes on Production and Imports"/>
    <n v="15053"/>
    <s v="Factor Receipts"/>
    <n v="0"/>
    <x v="26"/>
    <x v="26"/>
    <x v="8"/>
    <x v="8"/>
  </r>
  <r>
    <s v="282"/>
    <s v="Speed changer, industrial high-speed drive, and gear manufacturing"/>
    <s v="20"/>
    <s v="Oil and gas extraction"/>
    <n v="15055"/>
    <s v="Industry Use"/>
    <n v="1.6200000000000001E-5"/>
    <x v="4"/>
    <x v="4"/>
    <x v="8"/>
    <x v="8"/>
  </r>
  <r>
    <s v="282"/>
    <s v="Speed changer, industrial high-speed drive, and gear manufacturing"/>
    <s v="35"/>
    <s v="Drilling oil and gas wells"/>
    <n v="15055"/>
    <s v="Industry Use"/>
    <n v="6.1599999999999996E-8"/>
    <x v="4"/>
    <x v="4"/>
    <x v="8"/>
    <x v="8"/>
  </r>
  <r>
    <s v="282"/>
    <s v="Speed changer, industrial high-speed drive, and gear manufacturing"/>
    <s v="36"/>
    <s v="Support activities for oil and gas operations"/>
    <n v="15055"/>
    <s v="Industry Use"/>
    <n v="4.1300000000000002E-10"/>
    <x v="4"/>
    <x v="4"/>
    <x v="8"/>
    <x v="8"/>
  </r>
  <r>
    <s v="282"/>
    <s v="Speed changer, industrial high-speed drive, and gear manufacturing"/>
    <s v="37"/>
    <s v="Metal mining services"/>
    <n v="15055"/>
    <s v="Industry Use"/>
    <n v="1.84E-5"/>
    <x v="4"/>
    <x v="4"/>
    <x v="8"/>
    <x v="8"/>
  </r>
  <r>
    <s v="282"/>
    <s v="Speed changer, industrial high-speed drive, and gear manufacturing"/>
    <s v="47"/>
    <s v="Electric power transmission and distribution"/>
    <n v="15055"/>
    <s v="Industry Use"/>
    <n v="3.5733004999999998E-2"/>
    <x v="5"/>
    <x v="5"/>
    <x v="8"/>
    <x v="8"/>
  </r>
  <r>
    <s v="282"/>
    <s v="Speed changer, industrial high-speed drive, and gear manufacturing"/>
    <s v="48"/>
    <s v="Natural gas distribution"/>
    <n v="15055"/>
    <s v="Industry Use"/>
    <n v="4.1573299999999999E-3"/>
    <x v="5"/>
    <x v="5"/>
    <x v="8"/>
    <x v="8"/>
  </r>
  <r>
    <s v="282"/>
    <s v="Speed changer, industrial high-speed drive, and gear manufacturing"/>
    <s v="49"/>
    <s v="Water, sewage and other systems"/>
    <n v="15055"/>
    <s v="Industry Use"/>
    <n v="7.3399999999999995E-5"/>
    <x v="5"/>
    <x v="5"/>
    <x v="8"/>
    <x v="8"/>
  </r>
  <r>
    <s v="282"/>
    <s v="Speed changer, industrial high-speed drive, and gear manufacturing"/>
    <s v="60"/>
    <s v="Maintenance and repair construction of nonresidential structures"/>
    <n v="15055"/>
    <s v="Industry Use"/>
    <n v="3.718962E-2"/>
    <x v="6"/>
    <x v="6"/>
    <x v="8"/>
    <x v="8"/>
  </r>
  <r>
    <s v="282"/>
    <s v="Speed changer, industrial high-speed drive, and gear manufacturing"/>
    <s v="108"/>
    <s v="Distilleries"/>
    <n v="15055"/>
    <s v="Industry Use"/>
    <n v="3.2899999999999998E-11"/>
    <x v="7"/>
    <x v="7"/>
    <x v="8"/>
    <x v="8"/>
  </r>
  <r>
    <s v="282"/>
    <s v="Speed changer, industrial high-speed drive, and gear manufacturing"/>
    <s v="115"/>
    <s v="Textile and fabric finishing mills"/>
    <n v="15055"/>
    <s v="Industry Use"/>
    <n v="2.5299999999999999E-11"/>
    <x v="8"/>
    <x v="8"/>
    <x v="8"/>
    <x v="8"/>
  </r>
  <r>
    <s v="282"/>
    <s v="Speed changer, industrial high-speed drive, and gear manufacturing"/>
    <s v="119"/>
    <s v="Textile bag and canvas mills"/>
    <n v="15055"/>
    <s v="Industry Use"/>
    <n v="2.6299999999999998E-9"/>
    <x v="8"/>
    <x v="8"/>
    <x v="8"/>
    <x v="8"/>
  </r>
  <r>
    <s v="282"/>
    <s v="Speed changer, industrial high-speed drive, and gear manufacturing"/>
    <s v="121"/>
    <s v="Other textile product mills"/>
    <n v="15055"/>
    <s v="Industry Use"/>
    <n v="5.7400000000000001E-6"/>
    <x v="8"/>
    <x v="8"/>
    <x v="8"/>
    <x v="8"/>
  </r>
  <r>
    <s v="282"/>
    <s v="Speed changer, industrial high-speed drive, and gear manufacturing"/>
    <s v="132"/>
    <s v="Sawmills"/>
    <n v="15055"/>
    <s v="Industry Use"/>
    <n v="2.3999999999999998E-7"/>
    <x v="8"/>
    <x v="8"/>
    <x v="8"/>
    <x v="8"/>
  </r>
  <r>
    <s v="282"/>
    <s v="Speed changer, industrial high-speed drive, and gear manufacturing"/>
    <s v="135"/>
    <s v="Engineered wood member and truss manufacturing"/>
    <n v="15055"/>
    <s v="Industry Use"/>
    <n v="1.5800000000000001E-5"/>
    <x v="8"/>
    <x v="8"/>
    <x v="8"/>
    <x v="8"/>
  </r>
  <r>
    <s v="282"/>
    <s v="Speed changer, industrial high-speed drive, and gear manufacturing"/>
    <s v="137"/>
    <s v="Wood windows and door manufacturing"/>
    <n v="15055"/>
    <s v="Industry Use"/>
    <n v="3.0700000000000001E-5"/>
    <x v="8"/>
    <x v="8"/>
    <x v="8"/>
    <x v="8"/>
  </r>
  <r>
    <s v="282"/>
    <s v="Speed changer, industrial high-speed drive, and gear manufacturing"/>
    <s v="139"/>
    <s v="Other millwork, including flooring"/>
    <n v="15055"/>
    <s v="Industry Use"/>
    <n v="1.44E-6"/>
    <x v="8"/>
    <x v="8"/>
    <x v="8"/>
    <x v="8"/>
  </r>
  <r>
    <s v="282"/>
    <s v="Speed changer, industrial high-speed drive, and gear manufacturing"/>
    <s v="140"/>
    <s v="Wood container and pallet manufacturing"/>
    <n v="15055"/>
    <s v="Industry Use"/>
    <n v="2.7E-6"/>
    <x v="8"/>
    <x v="8"/>
    <x v="8"/>
    <x v="8"/>
  </r>
  <r>
    <s v="282"/>
    <s v="Speed changer, industrial high-speed drive, and gear manufacturing"/>
    <s v="143"/>
    <s v="All other miscellaneous wood product manufacturing"/>
    <n v="15055"/>
    <s v="Industry Use"/>
    <n v="3.27E-6"/>
    <x v="8"/>
    <x v="8"/>
    <x v="8"/>
    <x v="8"/>
  </r>
  <r>
    <s v="282"/>
    <s v="Speed changer, industrial high-speed drive, and gear manufacturing"/>
    <s v="147"/>
    <s v="Paperboard container manufacturing"/>
    <n v="15055"/>
    <s v="Industry Use"/>
    <n v="9.4721839999999998E-3"/>
    <x v="8"/>
    <x v="8"/>
    <x v="8"/>
    <x v="8"/>
  </r>
  <r>
    <s v="282"/>
    <s v="Speed changer, industrial high-speed drive, and gear manufacturing"/>
    <s v="152"/>
    <s v="Printing"/>
    <n v="15055"/>
    <s v="Industry Use"/>
    <n v="8.33098E-4"/>
    <x v="8"/>
    <x v="8"/>
    <x v="8"/>
    <x v="8"/>
  </r>
  <r>
    <s v="282"/>
    <s v="Speed changer, industrial high-speed drive, and gear manufacturing"/>
    <s v="163"/>
    <s v="Other basic organic chemical manufacturing"/>
    <n v="15055"/>
    <s v="Industry Use"/>
    <n v="1.59E-6"/>
    <x v="8"/>
    <x v="8"/>
    <x v="8"/>
    <x v="8"/>
  </r>
  <r>
    <s v="282"/>
    <s v="Speed changer, industrial high-speed drive, and gear manufacturing"/>
    <s v="175"/>
    <s v="Paint and coating manufacturing"/>
    <n v="15055"/>
    <s v="Industry Use"/>
    <n v="8.2500000000000004E-8"/>
    <x v="8"/>
    <x v="8"/>
    <x v="8"/>
    <x v="8"/>
  </r>
  <r>
    <s v="282"/>
    <s v="Speed changer, industrial high-speed drive, and gear manufacturing"/>
    <s v="177"/>
    <s v="Soap and other detergent manufacturing"/>
    <n v="15055"/>
    <s v="Industry Use"/>
    <n v="5.3000000000000001E-7"/>
    <x v="8"/>
    <x v="8"/>
    <x v="8"/>
    <x v="8"/>
  </r>
  <r>
    <s v="282"/>
    <s v="Speed changer, industrial high-speed drive, and gear manufacturing"/>
    <s v="190"/>
    <s v="Polystyrene foam product manufacturing"/>
    <n v="15055"/>
    <s v="Industry Use"/>
    <n v="8.1299999999999999E-7"/>
    <x v="8"/>
    <x v="8"/>
    <x v="8"/>
    <x v="8"/>
  </r>
  <r>
    <s v="282"/>
    <s v="Speed changer, industrial high-speed drive, and gear manufacturing"/>
    <s v="191"/>
    <s v="Urethane and other foam product (except polystyrene) manufacturing"/>
    <n v="15055"/>
    <s v="Industry Use"/>
    <n v="6.6499999999999999E-6"/>
    <x v="8"/>
    <x v="8"/>
    <x v="8"/>
    <x v="8"/>
  </r>
  <r>
    <s v="282"/>
    <s v="Speed changer, industrial high-speed drive, and gear manufacturing"/>
    <s v="192"/>
    <s v="Plastics bottle manufacturing"/>
    <n v="15055"/>
    <s v="Industry Use"/>
    <n v="3.3000000000000002E-6"/>
    <x v="8"/>
    <x v="8"/>
    <x v="8"/>
    <x v="8"/>
  </r>
  <r>
    <s v="282"/>
    <s v="Speed changer, industrial high-speed drive, and gear manufacturing"/>
    <s v="195"/>
    <s v="Rubber and plastics hoses and belting manufacturing"/>
    <n v="15055"/>
    <s v="Industry Use"/>
    <n v="7.1799999999999999E-6"/>
    <x v="8"/>
    <x v="8"/>
    <x v="8"/>
    <x v="8"/>
  </r>
  <r>
    <s v="282"/>
    <s v="Speed changer, industrial high-speed drive, and gear manufacturing"/>
    <s v="197"/>
    <s v="Pottery, ceramics, and plumbing fixture manufacturing"/>
    <n v="15055"/>
    <s v="Industry Use"/>
    <n v="1.18E-8"/>
    <x v="8"/>
    <x v="8"/>
    <x v="8"/>
    <x v="8"/>
  </r>
  <r>
    <s v="282"/>
    <s v="Speed changer, industrial high-speed drive, and gear manufacturing"/>
    <s v="211"/>
    <s v="Cut stone and stone product manufacturing"/>
    <n v="15055"/>
    <s v="Industry Use"/>
    <n v="4.6399999999999997E-9"/>
    <x v="8"/>
    <x v="8"/>
    <x v="8"/>
    <x v="8"/>
  </r>
  <r>
    <s v="282"/>
    <s v="Speed changer, industrial high-speed drive, and gear manufacturing"/>
    <s v="215"/>
    <s v="Iron and steel mills and ferroalloy manufacturing"/>
    <n v="15055"/>
    <s v="Industry Use"/>
    <n v="2.7675949999999999E-3"/>
    <x v="8"/>
    <x v="8"/>
    <x v="8"/>
    <x v="8"/>
  </r>
  <r>
    <s v="282"/>
    <s v="Speed changer, industrial high-speed drive, and gear manufacturing"/>
    <s v="217"/>
    <s v="Rolled steel shape manufacturing"/>
    <n v="15055"/>
    <s v="Industry Use"/>
    <n v="1.11226E-4"/>
    <x v="8"/>
    <x v="8"/>
    <x v="8"/>
    <x v="8"/>
  </r>
  <r>
    <s v="282"/>
    <s v="Speed changer, industrial high-speed drive, and gear manufacturing"/>
    <s v="227"/>
    <s v="Ferrous metal foundries"/>
    <n v="15055"/>
    <s v="Industry Use"/>
    <n v="3.834755E-3"/>
    <x v="8"/>
    <x v="8"/>
    <x v="8"/>
    <x v="8"/>
  </r>
  <r>
    <s v="282"/>
    <s v="Speed changer, industrial high-speed drive, and gear manufacturing"/>
    <s v="228"/>
    <s v="Nonferrous metal foundries"/>
    <n v="15055"/>
    <s v="Industry Use"/>
    <n v="2.2814390000000001E-3"/>
    <x v="8"/>
    <x v="8"/>
    <x v="8"/>
    <x v="8"/>
  </r>
  <r>
    <s v="282"/>
    <s v="Speed changer, industrial high-speed drive, and gear manufacturing"/>
    <s v="230"/>
    <s v="Crown and closure manufacturing and metal stamping"/>
    <n v="15055"/>
    <s v="Industry Use"/>
    <n v="4.4578E-4"/>
    <x v="8"/>
    <x v="8"/>
    <x v="8"/>
    <x v="8"/>
  </r>
  <r>
    <s v="282"/>
    <s v="Speed changer, industrial high-speed drive, and gear manufacturing"/>
    <s v="234"/>
    <s v="Handtool manufacturing"/>
    <n v="15055"/>
    <s v="Industry Use"/>
    <n v="1.2699999999999999E-6"/>
    <x v="8"/>
    <x v="8"/>
    <x v="8"/>
    <x v="8"/>
  </r>
  <r>
    <s v="282"/>
    <s v="Speed changer, industrial high-speed drive, and gear manufacturing"/>
    <s v="236"/>
    <s v="Fabricated structural metal manufacturing"/>
    <n v="15055"/>
    <s v="Industry Use"/>
    <n v="1.90936E-4"/>
    <x v="8"/>
    <x v="8"/>
    <x v="8"/>
    <x v="8"/>
  </r>
  <r>
    <s v="282"/>
    <s v="Speed changer, industrial high-speed drive, and gear manufacturing"/>
    <s v="238"/>
    <s v="Metal window and door manufacturing"/>
    <n v="15055"/>
    <s v="Industry Use"/>
    <n v="6.97E-5"/>
    <x v="8"/>
    <x v="8"/>
    <x v="8"/>
    <x v="8"/>
  </r>
  <r>
    <s v="282"/>
    <s v="Speed changer, industrial high-speed drive, and gear manufacturing"/>
    <s v="239"/>
    <s v="Sheet metal work manufacturing"/>
    <n v="15055"/>
    <s v="Industry Use"/>
    <n v="6.2781700000000002E-4"/>
    <x v="8"/>
    <x v="8"/>
    <x v="8"/>
    <x v="8"/>
  </r>
  <r>
    <s v="282"/>
    <s v="Speed changer, industrial high-speed drive, and gear manufacturing"/>
    <s v="240"/>
    <s v="Ornamental and architectural metal work manufacturing"/>
    <n v="15055"/>
    <s v="Industry Use"/>
    <n v="4.69E-6"/>
    <x v="8"/>
    <x v="8"/>
    <x v="8"/>
    <x v="8"/>
  </r>
  <r>
    <s v="282"/>
    <s v="Speed changer, industrial high-speed drive, and gear manufacturing"/>
    <s v="242"/>
    <s v="Metal tank (heavy gauge) manufacturing"/>
    <n v="15055"/>
    <s v="Industry Use"/>
    <n v="5.2800000000000003E-5"/>
    <x v="8"/>
    <x v="8"/>
    <x v="8"/>
    <x v="8"/>
  </r>
  <r>
    <s v="282"/>
    <s v="Speed changer, industrial high-speed drive, and gear manufacturing"/>
    <s v="244"/>
    <s v="Metal barrels, drums and pails manufacturing"/>
    <n v="15055"/>
    <s v="Industry Use"/>
    <n v="3.9569600000000001E-4"/>
    <x v="8"/>
    <x v="8"/>
    <x v="8"/>
    <x v="8"/>
  </r>
  <r>
    <s v="282"/>
    <s v="Speed changer, industrial high-speed drive, and gear manufacturing"/>
    <s v="247"/>
    <s v="Machine shops"/>
    <n v="15055"/>
    <s v="Industry Use"/>
    <n v="6.1815949999999998E-3"/>
    <x v="8"/>
    <x v="8"/>
    <x v="8"/>
    <x v="8"/>
  </r>
  <r>
    <s v="282"/>
    <s v="Speed changer, industrial high-speed drive, and gear manufacturing"/>
    <s v="248"/>
    <s v="Turned product and screw, nut, and bolt manufacturing"/>
    <n v="15055"/>
    <s v="Industry Use"/>
    <n v="6.7340780000000001E-3"/>
    <x v="8"/>
    <x v="8"/>
    <x v="8"/>
    <x v="8"/>
  </r>
  <r>
    <s v="282"/>
    <s v="Speed changer, industrial high-speed drive, and gear manufacturing"/>
    <s v="251"/>
    <s v="Electroplating, anodizing, and coloring metal"/>
    <n v="15055"/>
    <s v="Industry Use"/>
    <n v="2.7166899999999999E-4"/>
    <x v="8"/>
    <x v="8"/>
    <x v="8"/>
    <x v="8"/>
  </r>
  <r>
    <s v="282"/>
    <s v="Speed changer, industrial high-speed drive, and gear manufacturing"/>
    <s v="252"/>
    <s v="Valve and fittings, other than plumbing, manufacturing"/>
    <n v="15055"/>
    <s v="Industry Use"/>
    <n v="4.28245E-4"/>
    <x v="8"/>
    <x v="8"/>
    <x v="8"/>
    <x v="8"/>
  </r>
  <r>
    <s v="282"/>
    <s v="Speed changer, industrial high-speed drive, and gear manufacturing"/>
    <s v="259"/>
    <s v="Other fabricated metal manufacturing"/>
    <n v="15055"/>
    <s v="Industry Use"/>
    <n v="3.29E-5"/>
    <x v="8"/>
    <x v="8"/>
    <x v="8"/>
    <x v="8"/>
  </r>
  <r>
    <s v="282"/>
    <s v="Speed changer, industrial high-speed drive, and gear manufacturing"/>
    <s v="261"/>
    <s v="Lawn and garden equipment manufacturing"/>
    <n v="15055"/>
    <s v="Industry Use"/>
    <n v="1.8600000000000001E-5"/>
    <x v="8"/>
    <x v="8"/>
    <x v="8"/>
    <x v="8"/>
  </r>
  <r>
    <s v="282"/>
    <s v="Speed changer, industrial high-speed drive, and gear manufacturing"/>
    <s v="262"/>
    <s v="Construction machinery manufacturing"/>
    <n v="15055"/>
    <s v="Industry Use"/>
    <n v="5.4700000000000001E-5"/>
    <x v="8"/>
    <x v="8"/>
    <x v="8"/>
    <x v="8"/>
  </r>
  <r>
    <s v="282"/>
    <s v="Speed changer, industrial high-speed drive, and gear manufacturing"/>
    <s v="269"/>
    <s v="All other industrial machinery manufacturing"/>
    <n v="15055"/>
    <s v="Industry Use"/>
    <n v="1.7600000000000001E-5"/>
    <x v="8"/>
    <x v="8"/>
    <x v="8"/>
    <x v="8"/>
  </r>
  <r>
    <s v="282"/>
    <s v="Speed changer, industrial high-speed drive, and gear manufacturing"/>
    <s v="275"/>
    <s v="Air conditioning, refrigeration, and warm air heating equipment manufacturing"/>
    <n v="15055"/>
    <s v="Industry Use"/>
    <n v="3.3800000000000002E-5"/>
    <x v="8"/>
    <x v="8"/>
    <x v="8"/>
    <x v="8"/>
  </r>
  <r>
    <s v="282"/>
    <s v="Speed changer, industrial high-speed drive, and gear manufacturing"/>
    <s v="276"/>
    <s v="Industrial mold manufacturing"/>
    <n v="15055"/>
    <s v="Industry Use"/>
    <n v="6.7000000000000002E-6"/>
    <x v="8"/>
    <x v="8"/>
    <x v="8"/>
    <x v="8"/>
  </r>
  <r>
    <s v="282"/>
    <s v="Speed changer, industrial high-speed drive, and gear manufacturing"/>
    <s v="277"/>
    <s v="Special tool, die, jig, and fixture manufacturing"/>
    <n v="15055"/>
    <s v="Industry Use"/>
    <n v="4.9400000000000001E-5"/>
    <x v="8"/>
    <x v="8"/>
    <x v="8"/>
    <x v="8"/>
  </r>
  <r>
    <s v="282"/>
    <s v="Speed changer, industrial high-speed drive, and gear manufacturing"/>
    <s v="282"/>
    <s v="Speed changer, industrial high-speed drive, and gear manufacturing"/>
    <n v="15055"/>
    <s v="Industry Use"/>
    <n v="1.7656099999999999E-4"/>
    <x v="8"/>
    <x v="8"/>
    <x v="8"/>
    <x v="8"/>
  </r>
  <r>
    <s v="282"/>
    <s v="Speed changer, industrial high-speed drive, and gear manufacturing"/>
    <s v="294"/>
    <s v="Industrial process furnace and oven manufacturing"/>
    <n v="15055"/>
    <s v="Industry Use"/>
    <n v="1.24E-7"/>
    <x v="8"/>
    <x v="8"/>
    <x v="8"/>
    <x v="8"/>
  </r>
  <r>
    <s v="282"/>
    <s v="Speed changer, industrial high-speed drive, and gear manufacturing"/>
    <s v="297"/>
    <s v="Scales, balances, and miscellaneous general purpose machinery manufacturing"/>
    <n v="15055"/>
    <s v="Industry Use"/>
    <n v="1.81452E-4"/>
    <x v="8"/>
    <x v="8"/>
    <x v="8"/>
    <x v="8"/>
  </r>
  <r>
    <s v="282"/>
    <s v="Speed changer, industrial high-speed drive, and gear manufacturing"/>
    <s v="307"/>
    <s v="Semiconductor and related device manufacturing"/>
    <n v="15055"/>
    <s v="Industry Use"/>
    <n v="1.4600000000000001E-5"/>
    <x v="8"/>
    <x v="8"/>
    <x v="8"/>
    <x v="8"/>
  </r>
  <r>
    <s v="282"/>
    <s v="Speed changer, industrial high-speed drive, and gear manufacturing"/>
    <s v="317"/>
    <s v="Analytical laboratory instrument manufacturing"/>
    <n v="15055"/>
    <s v="Industry Use"/>
    <n v="2.82E-11"/>
    <x v="8"/>
    <x v="8"/>
    <x v="8"/>
    <x v="8"/>
  </r>
  <r>
    <s v="282"/>
    <s v="Speed changer, industrial high-speed drive, and gear manufacturing"/>
    <s v="323"/>
    <s v="Lighting fixture manufacturing"/>
    <n v="15055"/>
    <s v="Industry Use"/>
    <n v="1.08E-7"/>
    <x v="8"/>
    <x v="8"/>
    <x v="8"/>
    <x v="8"/>
  </r>
  <r>
    <s v="282"/>
    <s v="Speed changer, industrial high-speed drive, and gear manufacturing"/>
    <s v="330"/>
    <s v="Motor and generator manufacturing"/>
    <n v="15055"/>
    <s v="Industry Use"/>
    <n v="1.9578E-4"/>
    <x v="8"/>
    <x v="8"/>
    <x v="8"/>
    <x v="8"/>
  </r>
  <r>
    <s v="282"/>
    <s v="Speed changer, industrial high-speed drive, and gear manufacturing"/>
    <s v="346"/>
    <s v="Travel trailer and camper manufacturing"/>
    <n v="15055"/>
    <s v="Industry Use"/>
    <n v="1.4000000000000001E-7"/>
    <x v="8"/>
    <x v="8"/>
    <x v="8"/>
    <x v="8"/>
  </r>
  <r>
    <s v="282"/>
    <s v="Speed changer, industrial high-speed drive, and gear manufacturing"/>
    <s v="348"/>
    <s v="Motor vehicle electrical and electronic equipment manufacturing"/>
    <n v="15055"/>
    <s v="Industry Use"/>
    <n v="1.7600000000000001E-5"/>
    <x v="8"/>
    <x v="8"/>
    <x v="8"/>
    <x v="8"/>
  </r>
  <r>
    <s v="282"/>
    <s v="Speed changer, industrial high-speed drive, and gear manufacturing"/>
    <s v="364"/>
    <s v="All other transportation equipment manufacturing"/>
    <n v="15055"/>
    <s v="Industry Use"/>
    <n v="5.2399999999999998E-7"/>
    <x v="8"/>
    <x v="8"/>
    <x v="8"/>
    <x v="8"/>
  </r>
  <r>
    <s v="282"/>
    <s v="Speed changer, industrial high-speed drive, and gear manufacturing"/>
    <s v="365"/>
    <s v="Wood kitchen cabinet and countertop manufacturing"/>
    <n v="15055"/>
    <s v="Industry Use"/>
    <n v="2.6799999999999998E-8"/>
    <x v="8"/>
    <x v="8"/>
    <x v="8"/>
    <x v="8"/>
  </r>
  <r>
    <s v="282"/>
    <s v="Speed changer, industrial high-speed drive, and gear manufacturing"/>
    <s v="371"/>
    <s v="Custom architectural woodwork and millwork"/>
    <n v="15055"/>
    <s v="Industry Use"/>
    <n v="3.4299999999999999E-7"/>
    <x v="8"/>
    <x v="8"/>
    <x v="8"/>
    <x v="8"/>
  </r>
  <r>
    <s v="282"/>
    <s v="Speed changer, industrial high-speed drive, and gear manufacturing"/>
    <s v="376"/>
    <s v="Surgical and medical instrument manufacturing"/>
    <n v="15055"/>
    <s v="Industry Use"/>
    <n v="3.01E-5"/>
    <x v="8"/>
    <x v="8"/>
    <x v="8"/>
    <x v="8"/>
  </r>
  <r>
    <s v="282"/>
    <s v="Speed changer, industrial high-speed drive, and gear manufacturing"/>
    <s v="381"/>
    <s v="Jewelry and silverware manufacturing"/>
    <n v="15055"/>
    <s v="Industry Use"/>
    <n v="1.42E-7"/>
    <x v="8"/>
    <x v="8"/>
    <x v="8"/>
    <x v="8"/>
  </r>
  <r>
    <s v="282"/>
    <s v="Speed changer, industrial high-speed drive, and gear manufacturing"/>
    <s v="382"/>
    <s v="Sporting and athletic goods manufacturing"/>
    <n v="15055"/>
    <s v="Industry Use"/>
    <n v="4.6800000000000002E-8"/>
    <x v="8"/>
    <x v="8"/>
    <x v="8"/>
    <x v="8"/>
  </r>
  <r>
    <s v="282"/>
    <s v="Speed changer, industrial high-speed drive, and gear manufacturing"/>
    <s v="383"/>
    <s v="Doll, toy, and game manufacturing"/>
    <n v="15055"/>
    <s v="Industry Use"/>
    <n v="8.1100000000000006E-5"/>
    <x v="8"/>
    <x v="8"/>
    <x v="8"/>
    <x v="8"/>
  </r>
  <r>
    <s v="282"/>
    <s v="Speed changer, industrial high-speed drive, and gear manufacturing"/>
    <s v="384"/>
    <s v="Office supplies (except paper) manufacturing"/>
    <n v="15055"/>
    <s v="Industry Use"/>
    <n v="6.6300000000000005E-7"/>
    <x v="8"/>
    <x v="8"/>
    <x v="8"/>
    <x v="8"/>
  </r>
  <r>
    <s v="282"/>
    <s v="Speed changer, industrial high-speed drive, and gear manufacturing"/>
    <s v="385"/>
    <s v="Sign manufacturing"/>
    <n v="15055"/>
    <s v="Industry Use"/>
    <n v="7.7200000000000006E-5"/>
    <x v="8"/>
    <x v="8"/>
    <x v="8"/>
    <x v="8"/>
  </r>
  <r>
    <s v="282"/>
    <s v="Speed changer, industrial high-speed drive, and gear manufacturing"/>
    <s v="393"/>
    <s v="Wholesale - Professional and commercial equipment and supplies"/>
    <n v="15055"/>
    <s v="Industry Use"/>
    <n v="2.2482294E-2"/>
    <x v="9"/>
    <x v="9"/>
    <x v="8"/>
    <x v="8"/>
  </r>
  <r>
    <s v="282"/>
    <s v="Speed changer, industrial high-speed drive, and gear manufacturing"/>
    <s v="394"/>
    <s v="Wholesale - Household appliances and electrical and electronic goods"/>
    <n v="15055"/>
    <s v="Industry Use"/>
    <n v="6.8741471999999998E-2"/>
    <x v="9"/>
    <x v="9"/>
    <x v="8"/>
    <x v="8"/>
  </r>
  <r>
    <s v="282"/>
    <s v="Speed changer, industrial high-speed drive, and gear manufacturing"/>
    <s v="395"/>
    <s v="Wholesale - Machinery, equipment, and supplies"/>
    <n v="15055"/>
    <s v="Industry Use"/>
    <n v="0.383972062"/>
    <x v="9"/>
    <x v="9"/>
    <x v="8"/>
    <x v="8"/>
  </r>
  <r>
    <s v="282"/>
    <s v="Speed changer, industrial high-speed drive, and gear manufacturing"/>
    <s v="396"/>
    <s v="Wholesale - Other durable goods merchant wholesalers"/>
    <n v="15055"/>
    <s v="Industry Use"/>
    <n v="0.213408442"/>
    <x v="9"/>
    <x v="9"/>
    <x v="8"/>
    <x v="8"/>
  </r>
  <r>
    <s v="282"/>
    <s v="Speed changer, industrial high-speed drive, and gear manufacturing"/>
    <s v="399"/>
    <s v="Wholesale - Petroleum and petroleum products"/>
    <n v="15055"/>
    <s v="Industry Use"/>
    <n v="2.331638E-3"/>
    <x v="9"/>
    <x v="9"/>
    <x v="8"/>
    <x v="8"/>
  </r>
  <r>
    <s v="282"/>
    <s v="Speed changer, industrial high-speed drive, and gear manufacturing"/>
    <s v="400"/>
    <s v="Wholesale - Other nondurable goods merchant wholesalers"/>
    <n v="15055"/>
    <s v="Industry Use"/>
    <n v="1.6007562999999999E-2"/>
    <x v="9"/>
    <x v="9"/>
    <x v="8"/>
    <x v="8"/>
  </r>
  <r>
    <s v="282"/>
    <s v="Speed changer, industrial high-speed drive, and gear manufacturing"/>
    <s v="401"/>
    <s v="Wholesale - Wholesale electronic markets and agents and brokers"/>
    <n v="15055"/>
    <s v="Industry Use"/>
    <n v="3.2228920000000002E-3"/>
    <x v="9"/>
    <x v="9"/>
    <x v="8"/>
    <x v="8"/>
  </r>
  <r>
    <s v="282"/>
    <s v="Speed changer, industrial high-speed drive, and gear manufacturing"/>
    <s v="414"/>
    <s v="Air transportation"/>
    <n v="15055"/>
    <s v="Industry Use"/>
    <n v="3.4852199999999998E-4"/>
    <x v="11"/>
    <x v="11"/>
    <x v="8"/>
    <x v="8"/>
  </r>
  <r>
    <s v="282"/>
    <s v="Speed changer, industrial high-speed drive, and gear manufacturing"/>
    <s v="415"/>
    <s v="Rail transportation"/>
    <n v="15055"/>
    <s v="Industry Use"/>
    <n v="3.208341E-3"/>
    <x v="11"/>
    <x v="11"/>
    <x v="8"/>
    <x v="8"/>
  </r>
  <r>
    <s v="282"/>
    <s v="Speed changer, industrial high-speed drive, and gear manufacturing"/>
    <s v="417"/>
    <s v="Truck transportation"/>
    <n v="15055"/>
    <s v="Industry Use"/>
    <n v="0.117432931"/>
    <x v="11"/>
    <x v="11"/>
    <x v="8"/>
    <x v="8"/>
  </r>
  <r>
    <s v="282"/>
    <s v="Speed changer, industrial high-speed drive, and gear manufacturing"/>
    <s v="418"/>
    <s v="Transit and ground passenger transportation"/>
    <n v="15055"/>
    <s v="Industry Use"/>
    <n v="2.6791899999999998E-4"/>
    <x v="11"/>
    <x v="11"/>
    <x v="8"/>
    <x v="8"/>
  </r>
  <r>
    <s v="282"/>
    <s v="Speed changer, industrial high-speed drive, and gear manufacturing"/>
    <s v="420"/>
    <s v="Scenic and sightseeing transportation and support activities for transportation"/>
    <n v="15055"/>
    <s v="Industry Use"/>
    <n v="3.7795199999999998E-4"/>
    <x v="11"/>
    <x v="11"/>
    <x v="8"/>
    <x v="8"/>
  </r>
  <r>
    <s v="282"/>
    <s v="Speed changer, industrial high-speed drive, and gear manufacturing"/>
    <s v="421"/>
    <s v="Couriers and messengers"/>
    <n v="15055"/>
    <s v="Industry Use"/>
    <n v="5.0399999999999999E-5"/>
    <x v="11"/>
    <x v="11"/>
    <x v="8"/>
    <x v="8"/>
  </r>
  <r>
    <s v="282"/>
    <s v="Speed changer, industrial high-speed drive, and gear manufacturing"/>
    <s v="422"/>
    <s v="Warehousing and storage"/>
    <n v="15055"/>
    <s v="Industry Use"/>
    <n v="1.0171220999999999E-2"/>
    <x v="11"/>
    <x v="11"/>
    <x v="8"/>
    <x v="8"/>
  </r>
  <r>
    <s v="282"/>
    <s v="Speed changer, industrial high-speed drive, and gear manufacturing"/>
    <s v="423"/>
    <s v="Newspaper publishers"/>
    <n v="15055"/>
    <s v="Industry Use"/>
    <n v="2.0926780000000002E-3"/>
    <x v="12"/>
    <x v="12"/>
    <x v="8"/>
    <x v="8"/>
  </r>
  <r>
    <s v="282"/>
    <s v="Speed changer, industrial high-speed drive, and gear manufacturing"/>
    <s v="424"/>
    <s v="Periodical publishers"/>
    <n v="15055"/>
    <s v="Industry Use"/>
    <n v="1.8536099999999999E-4"/>
    <x v="12"/>
    <x v="12"/>
    <x v="8"/>
    <x v="8"/>
  </r>
  <r>
    <s v="282"/>
    <s v="Speed changer, industrial high-speed drive, and gear manufacturing"/>
    <s v="425"/>
    <s v="Book publishers"/>
    <n v="15055"/>
    <s v="Industry Use"/>
    <n v="1.0118199999999999E-4"/>
    <x v="12"/>
    <x v="12"/>
    <x v="8"/>
    <x v="8"/>
  </r>
  <r>
    <s v="282"/>
    <s v="Speed changer, industrial high-speed drive, and gear manufacturing"/>
    <s v="428"/>
    <s v="Software publishers"/>
    <n v="15055"/>
    <s v="Industry Use"/>
    <n v="3.7025900000000001E-4"/>
    <x v="12"/>
    <x v="12"/>
    <x v="8"/>
    <x v="8"/>
  </r>
  <r>
    <s v="282"/>
    <s v="Speed changer, industrial high-speed drive, and gear manufacturing"/>
    <s v="429"/>
    <s v="Motion picture and video industries"/>
    <n v="15055"/>
    <s v="Industry Use"/>
    <n v="7.8099999999999998E-6"/>
    <x v="12"/>
    <x v="12"/>
    <x v="8"/>
    <x v="8"/>
  </r>
  <r>
    <s v="282"/>
    <s v="Speed changer, industrial high-speed drive, and gear manufacturing"/>
    <s v="431"/>
    <s v="Radio and television broadcasting"/>
    <n v="15055"/>
    <s v="Industry Use"/>
    <n v="1.432961E-3"/>
    <x v="12"/>
    <x v="12"/>
    <x v="8"/>
    <x v="8"/>
  </r>
  <r>
    <s v="282"/>
    <s v="Speed changer, industrial high-speed drive, and gear manufacturing"/>
    <s v="432"/>
    <s v="Cable and other subscription programming"/>
    <n v="15055"/>
    <s v="Industry Use"/>
    <n v="2.7816199999999998E-4"/>
    <x v="12"/>
    <x v="12"/>
    <x v="8"/>
    <x v="8"/>
  </r>
  <r>
    <s v="282"/>
    <s v="Speed changer, industrial high-speed drive, and gear manufacturing"/>
    <s v="433"/>
    <s v="Wired telecommunications carriers"/>
    <n v="15055"/>
    <s v="Industry Use"/>
    <n v="4.562043E-3"/>
    <x v="12"/>
    <x v="12"/>
    <x v="8"/>
    <x v="8"/>
  </r>
  <r>
    <s v="282"/>
    <s v="Speed changer, industrial high-speed drive, and gear manufacturing"/>
    <s v="436"/>
    <s v="Data processing, hosting, and related services"/>
    <n v="15055"/>
    <s v="Industry Use"/>
    <n v="2.7773164999999999E-2"/>
    <x v="12"/>
    <x v="12"/>
    <x v="8"/>
    <x v="8"/>
  </r>
  <r>
    <s v="282"/>
    <s v="Speed changer, industrial high-speed drive, and gear manufacturing"/>
    <s v="437"/>
    <s v="News syndicates, libraries, archives and all other information services"/>
    <n v="15055"/>
    <s v="Industry Use"/>
    <n v="2.3099999999999998E-8"/>
    <x v="12"/>
    <x v="12"/>
    <x v="8"/>
    <x v="8"/>
  </r>
  <r>
    <s v="282"/>
    <s v="Speed changer, industrial high-speed drive, and gear manufacturing"/>
    <s v="438"/>
    <s v="Internet publishing and broadcasting and web search portals"/>
    <n v="15055"/>
    <s v="Industry Use"/>
    <n v="6.0731100000000003E-4"/>
    <x v="12"/>
    <x v="12"/>
    <x v="8"/>
    <x v="8"/>
  </r>
  <r>
    <s v="282"/>
    <s v="Speed changer, industrial high-speed drive, and gear manufacturing"/>
    <s v="439"/>
    <s v="Nondepository credit intermediation and related activities"/>
    <n v="15055"/>
    <s v="Industry Use"/>
    <n v="3.355495E-2"/>
    <x v="13"/>
    <x v="13"/>
    <x v="8"/>
    <x v="8"/>
  </r>
  <r>
    <s v="282"/>
    <s v="Speed changer, industrial high-speed drive, and gear manufacturing"/>
    <s v="440"/>
    <s v="Securities and commodity contracts intermediation and brokerage"/>
    <n v="15055"/>
    <s v="Industry Use"/>
    <n v="1.4025724E-2"/>
    <x v="13"/>
    <x v="13"/>
    <x v="8"/>
    <x v="8"/>
  </r>
  <r>
    <s v="282"/>
    <s v="Speed changer, industrial high-speed drive, and gear manufacturing"/>
    <s v="441"/>
    <s v="Monetary authorities and depository credit intermediation"/>
    <n v="15055"/>
    <s v="Industry Use"/>
    <n v="0.13837480399999999"/>
    <x v="13"/>
    <x v="13"/>
    <x v="8"/>
    <x v="8"/>
  </r>
  <r>
    <s v="282"/>
    <s v="Speed changer, industrial high-speed drive, and gear manufacturing"/>
    <s v="442"/>
    <s v="Other financial investment activities"/>
    <n v="15055"/>
    <s v="Industry Use"/>
    <n v="1.1355783E-2"/>
    <x v="13"/>
    <x v="13"/>
    <x v="8"/>
    <x v="8"/>
  </r>
  <r>
    <s v="282"/>
    <s v="Speed changer, industrial high-speed drive, and gear manufacturing"/>
    <s v="443"/>
    <s v="Direct life insurance carriers"/>
    <n v="15055"/>
    <s v="Industry Use"/>
    <n v="2.5315899999999998E-4"/>
    <x v="13"/>
    <x v="13"/>
    <x v="8"/>
    <x v="8"/>
  </r>
  <r>
    <s v="282"/>
    <s v="Speed changer, industrial high-speed drive, and gear manufacturing"/>
    <s v="444"/>
    <s v="Insurance carriers, except direct life"/>
    <n v="15055"/>
    <s v="Industry Use"/>
    <n v="5.5605350000000001E-3"/>
    <x v="13"/>
    <x v="13"/>
    <x v="8"/>
    <x v="8"/>
  </r>
  <r>
    <s v="282"/>
    <s v="Speed changer, industrial high-speed drive, and gear manufacturing"/>
    <s v="445"/>
    <s v="Insurance agencies, brokerages, and related activities"/>
    <n v="15055"/>
    <s v="Industry Use"/>
    <n v="0.14971056399999999"/>
    <x v="13"/>
    <x v="13"/>
    <x v="8"/>
    <x v="8"/>
  </r>
  <r>
    <s v="282"/>
    <s v="Speed changer, industrial high-speed drive, and gear manufacturing"/>
    <s v="447"/>
    <s v="Other real estate"/>
    <n v="15055"/>
    <s v="Industry Use"/>
    <n v="1.2618931999999999E-2"/>
    <x v="14"/>
    <x v="14"/>
    <x v="8"/>
    <x v="8"/>
  </r>
  <r>
    <s v="282"/>
    <s v="Speed changer, industrial high-speed drive, and gear manufacturing"/>
    <s v="450"/>
    <s v="Automotive equipment rental and leasing"/>
    <n v="15055"/>
    <s v="Industry Use"/>
    <n v="2.6905079999999999E-3"/>
    <x v="15"/>
    <x v="15"/>
    <x v="8"/>
    <x v="8"/>
  </r>
  <r>
    <s v="282"/>
    <s v="Speed changer, industrial high-speed drive, and gear manufacturing"/>
    <s v="451"/>
    <s v="General and consumer goods rental except video tapes and discs"/>
    <n v="15055"/>
    <s v="Industry Use"/>
    <n v="2.6400529999999998E-3"/>
    <x v="15"/>
    <x v="15"/>
    <x v="8"/>
    <x v="8"/>
  </r>
  <r>
    <s v="282"/>
    <s v="Speed changer, industrial high-speed drive, and gear manufacturing"/>
    <s v="453"/>
    <s v="Commercial and industrial machinery and equipment rental and leasing"/>
    <n v="15055"/>
    <s v="Industry Use"/>
    <n v="9.0034729999999997E-3"/>
    <x v="15"/>
    <x v="15"/>
    <x v="8"/>
    <x v="8"/>
  </r>
  <r>
    <s v="282"/>
    <s v="Speed changer, industrial high-speed drive, and gear manufacturing"/>
    <s v="454"/>
    <s v="Lessors of nonfinancial intangible assets"/>
    <n v="15055"/>
    <s v="Industry Use"/>
    <n v="1.230938E-3"/>
    <x v="15"/>
    <x v="15"/>
    <x v="8"/>
    <x v="8"/>
  </r>
  <r>
    <s v="282"/>
    <s v="Speed changer, industrial high-speed drive, and gear manufacturing"/>
    <s v="455"/>
    <s v="Legal services"/>
    <n v="15055"/>
    <s v="Industry Use"/>
    <n v="1.9788380000000001E-3"/>
    <x v="16"/>
    <x v="16"/>
    <x v="8"/>
    <x v="8"/>
  </r>
  <r>
    <s v="282"/>
    <s v="Speed changer, industrial high-speed drive, and gear manufacturing"/>
    <s v="456"/>
    <s v="Accounting, tax preparation, bookkeeping, and payroll services"/>
    <n v="15055"/>
    <s v="Industry Use"/>
    <n v="8.8554310000000004E-3"/>
    <x v="16"/>
    <x v="16"/>
    <x v="8"/>
    <x v="8"/>
  </r>
  <r>
    <s v="282"/>
    <s v="Speed changer, industrial high-speed drive, and gear manufacturing"/>
    <s v="457"/>
    <s v="Architectural, engineering, and related services"/>
    <n v="15055"/>
    <s v="Industry Use"/>
    <n v="1.2402998E-2"/>
    <x v="16"/>
    <x v="16"/>
    <x v="8"/>
    <x v="8"/>
  </r>
  <r>
    <s v="282"/>
    <s v="Speed changer, industrial high-speed drive, and gear manufacturing"/>
    <s v="458"/>
    <s v="Specialized design services"/>
    <n v="15055"/>
    <s v="Industry Use"/>
    <n v="5.7523619999999996E-3"/>
    <x v="16"/>
    <x v="16"/>
    <x v="8"/>
    <x v="8"/>
  </r>
  <r>
    <s v="282"/>
    <s v="Speed changer, industrial high-speed drive, and gear manufacturing"/>
    <s v="459"/>
    <s v="Custom computer programming services"/>
    <n v="15055"/>
    <s v="Industry Use"/>
    <n v="5.0973100000000003E-4"/>
    <x v="16"/>
    <x v="16"/>
    <x v="8"/>
    <x v="8"/>
  </r>
  <r>
    <s v="282"/>
    <s v="Speed changer, industrial high-speed drive, and gear manufacturing"/>
    <s v="460"/>
    <s v="Computer systems design services"/>
    <n v="15055"/>
    <s v="Industry Use"/>
    <n v="8.1781930000000003E-3"/>
    <x v="16"/>
    <x v="16"/>
    <x v="8"/>
    <x v="8"/>
  </r>
  <r>
    <s v="282"/>
    <s v="Speed changer, industrial high-speed drive, and gear manufacturing"/>
    <s v="461"/>
    <s v="Other computer related services, including facilities management"/>
    <n v="15055"/>
    <s v="Industry Use"/>
    <n v="1.163416E-3"/>
    <x v="16"/>
    <x v="16"/>
    <x v="8"/>
    <x v="8"/>
  </r>
  <r>
    <s v="282"/>
    <s v="Speed changer, industrial high-speed drive, and gear manufacturing"/>
    <s v="462"/>
    <s v="Management consulting services"/>
    <n v="15055"/>
    <s v="Industry Use"/>
    <n v="1.42354E-4"/>
    <x v="16"/>
    <x v="16"/>
    <x v="8"/>
    <x v="8"/>
  </r>
  <r>
    <s v="282"/>
    <s v="Speed changer, industrial high-speed drive, and gear manufacturing"/>
    <s v="463"/>
    <s v="Environmental and other technical consulting services"/>
    <n v="15055"/>
    <s v="Industry Use"/>
    <n v="6.9299999999999997E-6"/>
    <x v="16"/>
    <x v="16"/>
    <x v="8"/>
    <x v="8"/>
  </r>
  <r>
    <s v="282"/>
    <s v="Speed changer, industrial high-speed drive, and gear manufacturing"/>
    <s v="464"/>
    <s v="Scientific research and development services"/>
    <n v="15055"/>
    <s v="Industry Use"/>
    <n v="1.18348E-4"/>
    <x v="16"/>
    <x v="16"/>
    <x v="8"/>
    <x v="8"/>
  </r>
  <r>
    <s v="282"/>
    <s v="Speed changer, industrial high-speed drive, and gear manufacturing"/>
    <s v="465"/>
    <s v="Advertising, public relations, and related services"/>
    <n v="15055"/>
    <s v="Industry Use"/>
    <n v="2.727227E-3"/>
    <x v="16"/>
    <x v="16"/>
    <x v="8"/>
    <x v="8"/>
  </r>
  <r>
    <s v="282"/>
    <s v="Speed changer, industrial high-speed drive, and gear manufacturing"/>
    <s v="468"/>
    <s v="Marketing research and all other miscellaneous professional, scientific, and technical services"/>
    <n v="15055"/>
    <s v="Industry Use"/>
    <n v="8.3027139999999992E-3"/>
    <x v="16"/>
    <x v="16"/>
    <x v="8"/>
    <x v="8"/>
  </r>
  <r>
    <s v="282"/>
    <s v="Speed changer, industrial high-speed drive, and gear manufacturing"/>
    <s v="469"/>
    <s v="Management of companies and enterprises"/>
    <n v="15055"/>
    <s v="Industry Use"/>
    <n v="0.17589570299999999"/>
    <x v="17"/>
    <x v="17"/>
    <x v="8"/>
    <x v="8"/>
  </r>
  <r>
    <s v="282"/>
    <s v="Speed changer, industrial high-speed drive, and gear manufacturing"/>
    <s v="470"/>
    <s v="Office administrative services"/>
    <n v="15055"/>
    <s v="Industry Use"/>
    <n v="2.9792300000000001E-4"/>
    <x v="17"/>
    <x v="17"/>
    <x v="8"/>
    <x v="8"/>
  </r>
  <r>
    <s v="282"/>
    <s v="Speed changer, industrial high-speed drive, and gear manufacturing"/>
    <s v="471"/>
    <s v="Facilities support services"/>
    <n v="15055"/>
    <s v="Industry Use"/>
    <n v="4.3478859999999996E-3"/>
    <x v="17"/>
    <x v="17"/>
    <x v="8"/>
    <x v="8"/>
  </r>
  <r>
    <s v="282"/>
    <s v="Speed changer, industrial high-speed drive, and gear manufacturing"/>
    <s v="472"/>
    <s v="Employment services"/>
    <n v="15055"/>
    <s v="Industry Use"/>
    <n v="4.0856528000000003E-2"/>
    <x v="17"/>
    <x v="17"/>
    <x v="8"/>
    <x v="8"/>
  </r>
  <r>
    <s v="282"/>
    <s v="Speed changer, industrial high-speed drive, and gear manufacturing"/>
    <s v="473"/>
    <s v="Business support services"/>
    <n v="15055"/>
    <s v="Industry Use"/>
    <n v="2.0387651E-2"/>
    <x v="17"/>
    <x v="17"/>
    <x v="8"/>
    <x v="8"/>
  </r>
  <r>
    <s v="282"/>
    <s v="Speed changer, industrial high-speed drive, and gear manufacturing"/>
    <s v="475"/>
    <s v="Investigation and security services"/>
    <n v="15055"/>
    <s v="Industry Use"/>
    <n v="4.6130379999999999E-3"/>
    <x v="17"/>
    <x v="17"/>
    <x v="8"/>
    <x v="8"/>
  </r>
  <r>
    <s v="282"/>
    <s v="Speed changer, industrial high-speed drive, and gear manufacturing"/>
    <s v="476"/>
    <s v="Services to buildings"/>
    <n v="15055"/>
    <s v="Industry Use"/>
    <n v="2.1145684000000001E-2"/>
    <x v="17"/>
    <x v="17"/>
    <x v="8"/>
    <x v="8"/>
  </r>
  <r>
    <s v="282"/>
    <s v="Speed changer, industrial high-speed drive, and gear manufacturing"/>
    <s v="477"/>
    <s v="Landscape and horticultural services"/>
    <n v="15055"/>
    <s v="Industry Use"/>
    <n v="1.0491281E-2"/>
    <x v="17"/>
    <x v="17"/>
    <x v="8"/>
    <x v="8"/>
  </r>
  <r>
    <s v="282"/>
    <s v="Speed changer, industrial high-speed drive, and gear manufacturing"/>
    <s v="478"/>
    <s v="Other support services"/>
    <n v="15055"/>
    <s v="Industry Use"/>
    <n v="6.0416109999999997E-3"/>
    <x v="17"/>
    <x v="17"/>
    <x v="8"/>
    <x v="8"/>
  </r>
  <r>
    <s v="282"/>
    <s v="Speed changer, industrial high-speed drive, and gear manufacturing"/>
    <s v="479"/>
    <s v="Waste management and remediation services"/>
    <n v="15055"/>
    <s v="Industry Use"/>
    <n v="4.1803220000000002E-3"/>
    <x v="17"/>
    <x v="17"/>
    <x v="8"/>
    <x v="8"/>
  </r>
  <r>
    <s v="282"/>
    <s v="Speed changer, industrial high-speed drive, and gear manufacturing"/>
    <s v="496"/>
    <s v="Performing arts companies"/>
    <n v="15055"/>
    <s v="Industry Use"/>
    <n v="3.9400000000000004E-6"/>
    <x v="19"/>
    <x v="19"/>
    <x v="8"/>
    <x v="8"/>
  </r>
  <r>
    <s v="282"/>
    <s v="Speed changer, industrial high-speed drive, and gear manufacturing"/>
    <s v="499"/>
    <s v="Independent artists, writers, and performers"/>
    <n v="15055"/>
    <s v="Industry Use"/>
    <n v="3.8300000000000003E-5"/>
    <x v="19"/>
    <x v="19"/>
    <x v="8"/>
    <x v="8"/>
  </r>
  <r>
    <s v="282"/>
    <s v="Speed changer, industrial high-speed drive, and gear manufacturing"/>
    <s v="507"/>
    <s v="Hotels and motels, including casino hotels"/>
    <n v="15055"/>
    <s v="Industry Use"/>
    <n v="5.1100000000000002E-6"/>
    <x v="20"/>
    <x v="20"/>
    <x v="8"/>
    <x v="8"/>
  </r>
  <r>
    <s v="282"/>
    <s v="Speed changer, industrial high-speed drive, and gear manufacturing"/>
    <s v="508"/>
    <s v="Other accommodations"/>
    <n v="15055"/>
    <s v="Industry Use"/>
    <n v="4.3800000000000002E-9"/>
    <x v="20"/>
    <x v="20"/>
    <x v="8"/>
    <x v="8"/>
  </r>
  <r>
    <s v="282"/>
    <s v="Speed changer, industrial high-speed drive, and gear manufacturing"/>
    <s v="509"/>
    <s v="Full-service restaurants"/>
    <n v="15055"/>
    <s v="Industry Use"/>
    <n v="4.7735390000000003E-3"/>
    <x v="20"/>
    <x v="20"/>
    <x v="8"/>
    <x v="8"/>
  </r>
  <r>
    <s v="282"/>
    <s v="Speed changer, industrial high-speed drive, and gear manufacturing"/>
    <s v="510"/>
    <s v="Limited-service restaurants"/>
    <n v="15055"/>
    <s v="Industry Use"/>
    <n v="4.7902099999999996E-3"/>
    <x v="20"/>
    <x v="20"/>
    <x v="8"/>
    <x v="8"/>
  </r>
  <r>
    <s v="282"/>
    <s v="Speed changer, industrial high-speed drive, and gear manufacturing"/>
    <s v="512"/>
    <s v="Automotive repair and maintenance, except car washes"/>
    <n v="15055"/>
    <s v="Industry Use"/>
    <n v="2.0605036E-2"/>
    <x v="21"/>
    <x v="21"/>
    <x v="8"/>
    <x v="8"/>
  </r>
  <r>
    <s v="282"/>
    <s v="Speed changer, industrial high-speed drive, and gear manufacturing"/>
    <s v="513"/>
    <s v="Car washes"/>
    <n v="15055"/>
    <s v="Industry Use"/>
    <n v="9.595681E-3"/>
    <x v="21"/>
    <x v="21"/>
    <x v="8"/>
    <x v="8"/>
  </r>
  <r>
    <s v="282"/>
    <s v="Speed changer, industrial high-speed drive, and gear manufacturing"/>
    <s v="514"/>
    <s v="Electronic and precision equipment repair and maintenance"/>
    <n v="15055"/>
    <s v="Industry Use"/>
    <n v="5.9987139999999996E-3"/>
    <x v="21"/>
    <x v="21"/>
    <x v="8"/>
    <x v="8"/>
  </r>
  <r>
    <s v="282"/>
    <s v="Speed changer, industrial high-speed drive, and gear manufacturing"/>
    <s v="515"/>
    <s v="Commercial and industrial machinery and equipment repair and maintenance"/>
    <n v="15055"/>
    <s v="Industry Use"/>
    <n v="3.2540634999999998E-2"/>
    <x v="21"/>
    <x v="21"/>
    <x v="8"/>
    <x v="8"/>
  </r>
  <r>
    <s v="282"/>
    <s v="Speed changer, industrial high-speed drive, and gear manufacturing"/>
    <s v="516"/>
    <s v="Personal and household goods repair and maintenance"/>
    <n v="15055"/>
    <s v="Industry Use"/>
    <n v="2.9255689999999998E-3"/>
    <x v="21"/>
    <x v="21"/>
    <x v="8"/>
    <x v="8"/>
  </r>
  <r>
    <s v="282"/>
    <s v="Speed changer, industrial high-speed drive, and gear manufacturing"/>
    <s v="519"/>
    <s v="Dry-cleaning and laundry services"/>
    <n v="15055"/>
    <s v="Industry Use"/>
    <n v="3.3500000000000002E-7"/>
    <x v="21"/>
    <x v="21"/>
    <x v="8"/>
    <x v="8"/>
  </r>
  <r>
    <s v="282"/>
    <s v="Speed changer, industrial high-speed drive, and gear manufacturing"/>
    <s v="526"/>
    <s v="Postal service"/>
    <n v="15055"/>
    <s v="Industry Use"/>
    <n v="4.7008500000000003E-3"/>
    <x v="22"/>
    <x v="22"/>
    <x v="8"/>
    <x v="8"/>
  </r>
  <r>
    <s v="282"/>
    <s v="Speed changer, industrial high-speed drive, and gear manufacturing"/>
    <s v="528"/>
    <s v="Other federal government enterprises"/>
    <n v="15055"/>
    <s v="Industry Use"/>
    <n v="8.4499999999999996E-8"/>
    <x v="22"/>
    <x v="22"/>
    <x v="8"/>
    <x v="8"/>
  </r>
  <r>
    <s v="282"/>
    <s v="Speed changer, industrial high-speed drive, and gear manufacturing"/>
    <s v="532"/>
    <s v="Local government passenger transit"/>
    <n v="15055"/>
    <s v="Industry Use"/>
    <n v="3.2505400000000002E-4"/>
    <x v="22"/>
    <x v="22"/>
    <x v="8"/>
    <x v="8"/>
  </r>
  <r>
    <s v="282"/>
    <s v="Speed changer, industrial high-speed drive, and gear manufacturing"/>
    <s v="533"/>
    <s v="Local government electric utilities"/>
    <n v="15055"/>
    <s v="Industry Use"/>
    <n v="2.235126E-3"/>
    <x v="22"/>
    <x v="22"/>
    <x v="8"/>
    <x v="8"/>
  </r>
  <r>
    <s v="282"/>
    <s v="Speed changer, industrial high-speed drive, and gear manufacturing"/>
    <s v="5001"/>
    <s v="Employee Compensation"/>
    <n v="15053"/>
    <s v="Factor Receipts"/>
    <n v="4.3558726310000004"/>
    <x v="23"/>
    <x v="23"/>
    <x v="8"/>
    <x v="8"/>
  </r>
  <r>
    <s v="282"/>
    <s v="Speed changer, industrial high-speed drive, and gear manufacturing"/>
    <s v="6001"/>
    <s v="Proprietor Income"/>
    <n v="15053"/>
    <s v="Factor Receipts"/>
    <n v="2.5301019999999998E-3"/>
    <x v="24"/>
    <x v="24"/>
    <x v="8"/>
    <x v="8"/>
  </r>
  <r>
    <s v="282"/>
    <s v="Speed changer, industrial high-speed drive, and gear manufacturing"/>
    <s v="7001"/>
    <s v="Other Property Type Income"/>
    <n v="15053"/>
    <s v="Factor Receipts"/>
    <n v="3.7707209590000001"/>
    <x v="25"/>
    <x v="25"/>
    <x v="8"/>
    <x v="8"/>
  </r>
  <r>
    <s v="282"/>
    <s v="Speed changer, industrial high-speed drive, and gear manufacturing"/>
    <s v="8001"/>
    <s v="Taxes on Production and Imports"/>
    <n v="15053"/>
    <s v="Factor Receipts"/>
    <n v="7.0178375000000001E-2"/>
    <x v="26"/>
    <x v="26"/>
    <x v="8"/>
    <x v="8"/>
  </r>
  <r>
    <s v="282"/>
    <s v="Speed changer, industrial high-speed drive, and gear manufacturing"/>
    <s v="10001"/>
    <s v="Households LT15k"/>
    <n v="15055"/>
    <s v="Industry Use"/>
    <n v="1.03E-5"/>
    <x v="30"/>
    <x v="30"/>
    <x v="8"/>
    <x v="8"/>
  </r>
  <r>
    <s v="282"/>
    <s v="Speed changer, industrial high-speed drive, and gear manufacturing"/>
    <s v="10002"/>
    <s v="Households 15-30k"/>
    <n v="15055"/>
    <s v="Industry Use"/>
    <n v="2.0599999999999999E-5"/>
    <x v="30"/>
    <x v="30"/>
    <x v="8"/>
    <x v="8"/>
  </r>
  <r>
    <s v="282"/>
    <s v="Speed changer, industrial high-speed drive, and gear manufacturing"/>
    <s v="10003"/>
    <s v="Households 30-40k"/>
    <n v="15055"/>
    <s v="Industry Use"/>
    <n v="1.8E-5"/>
    <x v="30"/>
    <x v="30"/>
    <x v="8"/>
    <x v="8"/>
  </r>
  <r>
    <s v="282"/>
    <s v="Speed changer, industrial high-speed drive, and gear manufacturing"/>
    <s v="10004"/>
    <s v="Households 40-50k"/>
    <n v="15055"/>
    <s v="Industry Use"/>
    <n v="1.95E-5"/>
    <x v="31"/>
    <x v="31"/>
    <x v="8"/>
    <x v="8"/>
  </r>
  <r>
    <s v="282"/>
    <s v="Speed changer, industrial high-speed drive, and gear manufacturing"/>
    <s v="10005"/>
    <s v="Households 50-70k"/>
    <n v="15055"/>
    <s v="Industry Use"/>
    <n v="3.9100000000000002E-5"/>
    <x v="31"/>
    <x v="31"/>
    <x v="8"/>
    <x v="8"/>
  </r>
  <r>
    <s v="282"/>
    <s v="Speed changer, industrial high-speed drive, and gear manufacturing"/>
    <s v="10006"/>
    <s v="Households 70-100k"/>
    <n v="15055"/>
    <s v="Industry Use"/>
    <n v="5.6100000000000002E-5"/>
    <x v="31"/>
    <x v="31"/>
    <x v="8"/>
    <x v="8"/>
  </r>
  <r>
    <s v="282"/>
    <s v="Speed changer, industrial high-speed drive, and gear manufacturing"/>
    <s v="10007"/>
    <s v="Households 100-150k"/>
    <n v="15055"/>
    <s v="Industry Use"/>
    <n v="5.2500000000000002E-5"/>
    <x v="32"/>
    <x v="32"/>
    <x v="8"/>
    <x v="8"/>
  </r>
  <r>
    <s v="282"/>
    <s v="Speed changer, industrial high-speed drive, and gear manufacturing"/>
    <s v="10008"/>
    <s v="Households 150-200k"/>
    <n v="15055"/>
    <s v="Industry Use"/>
    <n v="1.98E-5"/>
    <x v="32"/>
    <x v="32"/>
    <x v="8"/>
    <x v="8"/>
  </r>
  <r>
    <s v="282"/>
    <s v="Speed changer, industrial high-speed drive, and gear manufacturing"/>
    <s v="10009"/>
    <s v="Households 200k+"/>
    <n v="15055"/>
    <s v="Industry Use"/>
    <n v="2.9200000000000002E-5"/>
    <x v="32"/>
    <x v="32"/>
    <x v="8"/>
    <x v="8"/>
  </r>
  <r>
    <s v="282"/>
    <s v="Speed changer, industrial high-speed drive, and gear manufacturing"/>
    <s v="11001"/>
    <s v="Federal Government NonDefense"/>
    <n v="15055"/>
    <s v="Industry Use"/>
    <n v="2.2199999999999999E-6"/>
    <x v="27"/>
    <x v="27"/>
    <x v="8"/>
    <x v="8"/>
  </r>
  <r>
    <s v="282"/>
    <s v="Speed changer, industrial high-speed drive, and gear manufacturing"/>
    <s v="12001"/>
    <s v="State/Local Govt NonEducation"/>
    <n v="15055"/>
    <s v="Industry Use"/>
    <n v="2.489996E-3"/>
    <x v="27"/>
    <x v="27"/>
    <x v="8"/>
    <x v="8"/>
  </r>
  <r>
    <s v="282"/>
    <s v="Speed changer, industrial high-speed drive, and gear manufacturing"/>
    <s v="14001"/>
    <s v="Capital"/>
    <n v="15055"/>
    <s v="Industry Use"/>
    <n v="1.42E-6"/>
    <x v="27"/>
    <x v="27"/>
    <x v="8"/>
    <x v="8"/>
  </r>
  <r>
    <s v="282"/>
    <s v="Speed changer, industrial high-speed drive, and gear manufacturing"/>
    <s v="14002"/>
    <s v="Inventory Additions/Deletions"/>
    <n v="15055"/>
    <s v="Industry Use"/>
    <n v="1.1346200000000001E-4"/>
    <x v="27"/>
    <x v="27"/>
    <x v="8"/>
    <x v="8"/>
  </r>
  <r>
    <s v="282"/>
    <s v="Speed changer, industrial high-speed drive, and gear manufacturing"/>
    <s v="25001"/>
    <s v="Foreign Trade"/>
    <n v="15056"/>
    <s v="Industry Trade"/>
    <n v="0.93542271899999996"/>
    <x v="28"/>
    <x v="28"/>
    <x v="8"/>
    <x v="8"/>
  </r>
  <r>
    <s v="282"/>
    <s v="Speed changer, industrial high-speed drive, and gear manufacturing"/>
    <s v="28001"/>
    <s v="Domestic Trade"/>
    <n v="15056"/>
    <s v="Industry Trade"/>
    <n v="3.4481888770000002"/>
    <x v="29"/>
    <x v="29"/>
    <x v="8"/>
    <x v="8"/>
  </r>
  <r>
    <s v="283"/>
    <s v="Mechanical power transmission equipment manufacturing"/>
    <s v="5001"/>
    <s v="Employee Compensation"/>
    <n v="15053"/>
    <s v="Factor Receipts"/>
    <n v="0"/>
    <x v="23"/>
    <x v="23"/>
    <x v="8"/>
    <x v="8"/>
  </r>
  <r>
    <s v="283"/>
    <s v="Mechanical power transmission equipment manufacturing"/>
    <s v="6001"/>
    <s v="Proprietor Income"/>
    <n v="15053"/>
    <s v="Factor Receipts"/>
    <n v="0"/>
    <x v="24"/>
    <x v="24"/>
    <x v="8"/>
    <x v="8"/>
  </r>
  <r>
    <s v="283"/>
    <s v="Mechanical power transmission equipment manufacturing"/>
    <s v="7001"/>
    <s v="Other Property Type Income"/>
    <n v="15053"/>
    <s v="Factor Receipts"/>
    <n v="0"/>
    <x v="25"/>
    <x v="25"/>
    <x v="8"/>
    <x v="8"/>
  </r>
  <r>
    <s v="283"/>
    <s v="Mechanical power transmission equipment manufacturing"/>
    <s v="8001"/>
    <s v="Taxes on Production and Imports"/>
    <n v="15053"/>
    <s v="Factor Receipts"/>
    <n v="0"/>
    <x v="26"/>
    <x v="26"/>
    <x v="8"/>
    <x v="8"/>
  </r>
  <r>
    <s v="284"/>
    <s v="Other engine equipment manufacturing"/>
    <s v="5001"/>
    <s v="Employee Compensation"/>
    <n v="15053"/>
    <s v="Factor Receipts"/>
    <n v="0"/>
    <x v="23"/>
    <x v="23"/>
    <x v="8"/>
    <x v="8"/>
  </r>
  <r>
    <s v="284"/>
    <s v="Other engine equipment manufacturing"/>
    <s v="6001"/>
    <s v="Proprietor Income"/>
    <n v="15053"/>
    <s v="Factor Receipts"/>
    <n v="0"/>
    <x v="24"/>
    <x v="24"/>
    <x v="8"/>
    <x v="8"/>
  </r>
  <r>
    <s v="284"/>
    <s v="Other engine equipment manufacturing"/>
    <s v="7001"/>
    <s v="Other Property Type Income"/>
    <n v="15053"/>
    <s v="Factor Receipts"/>
    <n v="0"/>
    <x v="25"/>
    <x v="25"/>
    <x v="8"/>
    <x v="8"/>
  </r>
  <r>
    <s v="284"/>
    <s v="Other engine equipment manufacturing"/>
    <s v="8001"/>
    <s v="Taxes on Production and Imports"/>
    <n v="15053"/>
    <s v="Factor Receipts"/>
    <n v="0"/>
    <x v="26"/>
    <x v="26"/>
    <x v="8"/>
    <x v="8"/>
  </r>
  <r>
    <s v="285"/>
    <s v="Pump and pumping equipment manufacturing"/>
    <s v="5001"/>
    <s v="Employee Compensation"/>
    <n v="15053"/>
    <s v="Factor Receipts"/>
    <n v="0"/>
    <x v="23"/>
    <x v="23"/>
    <x v="8"/>
    <x v="8"/>
  </r>
  <r>
    <s v="285"/>
    <s v="Pump and pumping equipment manufacturing"/>
    <s v="6001"/>
    <s v="Proprietor Income"/>
    <n v="15053"/>
    <s v="Factor Receipts"/>
    <n v="0"/>
    <x v="24"/>
    <x v="24"/>
    <x v="8"/>
    <x v="8"/>
  </r>
  <r>
    <s v="285"/>
    <s v="Pump and pumping equipment manufacturing"/>
    <s v="7001"/>
    <s v="Other Property Type Income"/>
    <n v="15053"/>
    <s v="Factor Receipts"/>
    <n v="0"/>
    <x v="25"/>
    <x v="25"/>
    <x v="8"/>
    <x v="8"/>
  </r>
  <r>
    <s v="285"/>
    <s v="Pump and pumping equipment manufacturing"/>
    <s v="8001"/>
    <s v="Taxes on Production and Imports"/>
    <n v="15053"/>
    <s v="Factor Receipts"/>
    <n v="0"/>
    <x v="26"/>
    <x v="26"/>
    <x v="8"/>
    <x v="8"/>
  </r>
  <r>
    <s v="286"/>
    <s v="Air and gas compressor manufacturing"/>
    <s v="5001"/>
    <s v="Employee Compensation"/>
    <n v="15053"/>
    <s v="Factor Receipts"/>
    <n v="0"/>
    <x v="23"/>
    <x v="23"/>
    <x v="8"/>
    <x v="8"/>
  </r>
  <r>
    <s v="286"/>
    <s v="Air and gas compressor manufacturing"/>
    <s v="6001"/>
    <s v="Proprietor Income"/>
    <n v="15053"/>
    <s v="Factor Receipts"/>
    <n v="0"/>
    <x v="24"/>
    <x v="24"/>
    <x v="8"/>
    <x v="8"/>
  </r>
  <r>
    <s v="286"/>
    <s v="Air and gas compressor manufacturing"/>
    <s v="7001"/>
    <s v="Other Property Type Income"/>
    <n v="15053"/>
    <s v="Factor Receipts"/>
    <n v="0"/>
    <x v="25"/>
    <x v="25"/>
    <x v="8"/>
    <x v="8"/>
  </r>
  <r>
    <s v="286"/>
    <s v="Air and gas compressor manufacturing"/>
    <s v="8001"/>
    <s v="Taxes on Production and Imports"/>
    <n v="15053"/>
    <s v="Factor Receipts"/>
    <n v="0"/>
    <x v="26"/>
    <x v="26"/>
    <x v="8"/>
    <x v="8"/>
  </r>
  <r>
    <s v="287"/>
    <s v="Elevator and moving stairway manufacturing"/>
    <s v="5001"/>
    <s v="Employee Compensation"/>
    <n v="15053"/>
    <s v="Factor Receipts"/>
    <n v="0"/>
    <x v="23"/>
    <x v="23"/>
    <x v="8"/>
    <x v="8"/>
  </r>
  <r>
    <s v="287"/>
    <s v="Elevator and moving stairway manufacturing"/>
    <s v="6001"/>
    <s v="Proprietor Income"/>
    <n v="15053"/>
    <s v="Factor Receipts"/>
    <n v="0"/>
    <x v="24"/>
    <x v="24"/>
    <x v="8"/>
    <x v="8"/>
  </r>
  <r>
    <s v="287"/>
    <s v="Elevator and moving stairway manufacturing"/>
    <s v="7001"/>
    <s v="Other Property Type Income"/>
    <n v="15053"/>
    <s v="Factor Receipts"/>
    <n v="0"/>
    <x v="25"/>
    <x v="25"/>
    <x v="8"/>
    <x v="8"/>
  </r>
  <r>
    <s v="287"/>
    <s v="Elevator and moving stairway manufacturing"/>
    <s v="8001"/>
    <s v="Taxes on Production and Imports"/>
    <n v="15053"/>
    <s v="Factor Receipts"/>
    <n v="0"/>
    <x v="26"/>
    <x v="26"/>
    <x v="8"/>
    <x v="8"/>
  </r>
  <r>
    <s v="288"/>
    <s v="Conveyor and conveying equipment manufacturing"/>
    <s v="5001"/>
    <s v="Employee Compensation"/>
    <n v="15053"/>
    <s v="Factor Receipts"/>
    <n v="0"/>
    <x v="23"/>
    <x v="23"/>
    <x v="8"/>
    <x v="8"/>
  </r>
  <r>
    <s v="288"/>
    <s v="Conveyor and conveying equipment manufacturing"/>
    <s v="6001"/>
    <s v="Proprietor Income"/>
    <n v="15053"/>
    <s v="Factor Receipts"/>
    <n v="0"/>
    <x v="24"/>
    <x v="24"/>
    <x v="8"/>
    <x v="8"/>
  </r>
  <r>
    <s v="288"/>
    <s v="Conveyor and conveying equipment manufacturing"/>
    <s v="7001"/>
    <s v="Other Property Type Income"/>
    <n v="15053"/>
    <s v="Factor Receipts"/>
    <n v="0"/>
    <x v="25"/>
    <x v="25"/>
    <x v="8"/>
    <x v="8"/>
  </r>
  <r>
    <s v="288"/>
    <s v="Conveyor and conveying equipment manufacturing"/>
    <s v="8001"/>
    <s v="Taxes on Production and Imports"/>
    <n v="15053"/>
    <s v="Factor Receipts"/>
    <n v="0"/>
    <x v="26"/>
    <x v="26"/>
    <x v="8"/>
    <x v="8"/>
  </r>
  <r>
    <s v="289"/>
    <s v="Overhead cranes, hoists, and monorail systems manufacturing"/>
    <s v="5001"/>
    <s v="Employee Compensation"/>
    <n v="15053"/>
    <s v="Factor Receipts"/>
    <n v="0"/>
    <x v="23"/>
    <x v="23"/>
    <x v="8"/>
    <x v="8"/>
  </r>
  <r>
    <s v="289"/>
    <s v="Overhead cranes, hoists, and monorail systems manufacturing"/>
    <s v="6001"/>
    <s v="Proprietor Income"/>
    <n v="15053"/>
    <s v="Factor Receipts"/>
    <n v="0"/>
    <x v="24"/>
    <x v="24"/>
    <x v="8"/>
    <x v="8"/>
  </r>
  <r>
    <s v="289"/>
    <s v="Overhead cranes, hoists, and monorail systems manufacturing"/>
    <s v="7001"/>
    <s v="Other Property Type Income"/>
    <n v="15053"/>
    <s v="Factor Receipts"/>
    <n v="0"/>
    <x v="25"/>
    <x v="25"/>
    <x v="8"/>
    <x v="8"/>
  </r>
  <r>
    <s v="289"/>
    <s v="Overhead cranes, hoists, and monorail systems manufacturing"/>
    <s v="8001"/>
    <s v="Taxes on Production and Imports"/>
    <n v="15053"/>
    <s v="Factor Receipts"/>
    <n v="0"/>
    <x v="26"/>
    <x v="26"/>
    <x v="8"/>
    <x v="8"/>
  </r>
  <r>
    <s v="290"/>
    <s v="Industrial truck, trailer, and stacker manufacturing"/>
    <s v="5001"/>
    <s v="Employee Compensation"/>
    <n v="15053"/>
    <s v="Factor Receipts"/>
    <n v="0"/>
    <x v="23"/>
    <x v="23"/>
    <x v="8"/>
    <x v="8"/>
  </r>
  <r>
    <s v="290"/>
    <s v="Industrial truck, trailer, and stacker manufacturing"/>
    <s v="6001"/>
    <s v="Proprietor Income"/>
    <n v="15053"/>
    <s v="Factor Receipts"/>
    <n v="0"/>
    <x v="24"/>
    <x v="24"/>
    <x v="8"/>
    <x v="8"/>
  </r>
  <r>
    <s v="290"/>
    <s v="Industrial truck, trailer, and stacker manufacturing"/>
    <s v="7001"/>
    <s v="Other Property Type Income"/>
    <n v="15053"/>
    <s v="Factor Receipts"/>
    <n v="0"/>
    <x v="25"/>
    <x v="25"/>
    <x v="8"/>
    <x v="8"/>
  </r>
  <r>
    <s v="290"/>
    <s v="Industrial truck, trailer, and stacker manufacturing"/>
    <s v="8001"/>
    <s v="Taxes on Production and Imports"/>
    <n v="15053"/>
    <s v="Factor Receipts"/>
    <n v="0"/>
    <x v="26"/>
    <x v="26"/>
    <x v="8"/>
    <x v="8"/>
  </r>
  <r>
    <s v="291"/>
    <s v="Power-driven handtool manufacturing"/>
    <s v="5001"/>
    <s v="Employee Compensation"/>
    <n v="15053"/>
    <s v="Factor Receipts"/>
    <n v="0"/>
    <x v="23"/>
    <x v="23"/>
    <x v="8"/>
    <x v="8"/>
  </r>
  <r>
    <s v="291"/>
    <s v="Power-driven handtool manufacturing"/>
    <s v="6001"/>
    <s v="Proprietor Income"/>
    <n v="15053"/>
    <s v="Factor Receipts"/>
    <n v="0"/>
    <x v="24"/>
    <x v="24"/>
    <x v="8"/>
    <x v="8"/>
  </r>
  <r>
    <s v="291"/>
    <s v="Power-driven handtool manufacturing"/>
    <s v="7001"/>
    <s v="Other Property Type Income"/>
    <n v="15053"/>
    <s v="Factor Receipts"/>
    <n v="0"/>
    <x v="25"/>
    <x v="25"/>
    <x v="8"/>
    <x v="8"/>
  </r>
  <r>
    <s v="291"/>
    <s v="Power-driven handtool manufacturing"/>
    <s v="8001"/>
    <s v="Taxes on Production and Imports"/>
    <n v="15053"/>
    <s v="Factor Receipts"/>
    <n v="0"/>
    <x v="26"/>
    <x v="26"/>
    <x v="8"/>
    <x v="8"/>
  </r>
  <r>
    <s v="292"/>
    <s v="Welding and soldering equipment manufacturing"/>
    <s v="5001"/>
    <s v="Employee Compensation"/>
    <n v="15053"/>
    <s v="Factor Receipts"/>
    <n v="0"/>
    <x v="23"/>
    <x v="23"/>
    <x v="8"/>
    <x v="8"/>
  </r>
  <r>
    <s v="292"/>
    <s v="Welding and soldering equipment manufacturing"/>
    <s v="6001"/>
    <s v="Proprietor Income"/>
    <n v="15053"/>
    <s v="Factor Receipts"/>
    <n v="0"/>
    <x v="24"/>
    <x v="24"/>
    <x v="8"/>
    <x v="8"/>
  </r>
  <r>
    <s v="292"/>
    <s v="Welding and soldering equipment manufacturing"/>
    <s v="7001"/>
    <s v="Other Property Type Income"/>
    <n v="15053"/>
    <s v="Factor Receipts"/>
    <n v="0"/>
    <x v="25"/>
    <x v="25"/>
    <x v="8"/>
    <x v="8"/>
  </r>
  <r>
    <s v="292"/>
    <s v="Welding and soldering equipment manufacturing"/>
    <s v="8001"/>
    <s v="Taxes on Production and Imports"/>
    <n v="15053"/>
    <s v="Factor Receipts"/>
    <n v="0"/>
    <x v="26"/>
    <x v="26"/>
    <x v="8"/>
    <x v="8"/>
  </r>
  <r>
    <s v="293"/>
    <s v="Packaging machinery manufacturing"/>
    <s v="5001"/>
    <s v="Employee Compensation"/>
    <n v="15053"/>
    <s v="Factor Receipts"/>
    <n v="0"/>
    <x v="23"/>
    <x v="23"/>
    <x v="8"/>
    <x v="8"/>
  </r>
  <r>
    <s v="293"/>
    <s v="Packaging machinery manufacturing"/>
    <s v="6001"/>
    <s v="Proprietor Income"/>
    <n v="15053"/>
    <s v="Factor Receipts"/>
    <n v="0"/>
    <x v="24"/>
    <x v="24"/>
    <x v="8"/>
    <x v="8"/>
  </r>
  <r>
    <s v="293"/>
    <s v="Packaging machinery manufacturing"/>
    <s v="7001"/>
    <s v="Other Property Type Income"/>
    <n v="15053"/>
    <s v="Factor Receipts"/>
    <n v="0"/>
    <x v="25"/>
    <x v="25"/>
    <x v="8"/>
    <x v="8"/>
  </r>
  <r>
    <s v="293"/>
    <s v="Packaging machinery manufacturing"/>
    <s v="8001"/>
    <s v="Taxes on Production and Imports"/>
    <n v="15053"/>
    <s v="Factor Receipts"/>
    <n v="0"/>
    <x v="26"/>
    <x v="26"/>
    <x v="8"/>
    <x v="8"/>
  </r>
  <r>
    <s v="294"/>
    <s v="Industrial process furnace and oven manufacturing"/>
    <s v="20"/>
    <s v="Oil and gas extraction"/>
    <n v="15055"/>
    <s v="Industry Use"/>
    <n v="4.6600000000000003E-6"/>
    <x v="4"/>
    <x v="4"/>
    <x v="8"/>
    <x v="8"/>
  </r>
  <r>
    <s v="294"/>
    <s v="Industrial process furnace and oven manufacturing"/>
    <s v="35"/>
    <s v="Drilling oil and gas wells"/>
    <n v="15055"/>
    <s v="Industry Use"/>
    <n v="9.9999999999999995E-8"/>
    <x v="4"/>
    <x v="4"/>
    <x v="8"/>
    <x v="8"/>
  </r>
  <r>
    <s v="294"/>
    <s v="Industrial process furnace and oven manufacturing"/>
    <s v="36"/>
    <s v="Support activities for oil and gas operations"/>
    <n v="15055"/>
    <s v="Industry Use"/>
    <n v="1.1800000000000001E-10"/>
    <x v="4"/>
    <x v="4"/>
    <x v="8"/>
    <x v="8"/>
  </r>
  <r>
    <s v="294"/>
    <s v="Industrial process furnace and oven manufacturing"/>
    <s v="37"/>
    <s v="Metal mining services"/>
    <n v="15055"/>
    <s v="Industry Use"/>
    <n v="3.0000000000000001E-5"/>
    <x v="4"/>
    <x v="4"/>
    <x v="8"/>
    <x v="8"/>
  </r>
  <r>
    <s v="294"/>
    <s v="Industrial process furnace and oven manufacturing"/>
    <s v="47"/>
    <s v="Electric power transmission and distribution"/>
    <n v="15055"/>
    <s v="Industry Use"/>
    <n v="2.6848784000000001E-2"/>
    <x v="5"/>
    <x v="5"/>
    <x v="8"/>
    <x v="8"/>
  </r>
  <r>
    <s v="294"/>
    <s v="Industrial process furnace and oven manufacturing"/>
    <s v="48"/>
    <s v="Natural gas distribution"/>
    <n v="15055"/>
    <s v="Industry Use"/>
    <n v="3.5587980000000002E-3"/>
    <x v="5"/>
    <x v="5"/>
    <x v="8"/>
    <x v="8"/>
  </r>
  <r>
    <s v="294"/>
    <s v="Industrial process furnace and oven manufacturing"/>
    <s v="49"/>
    <s v="Water, sewage and other systems"/>
    <n v="15055"/>
    <s v="Industry Use"/>
    <n v="1.4692399999999999E-4"/>
    <x v="5"/>
    <x v="5"/>
    <x v="8"/>
    <x v="8"/>
  </r>
  <r>
    <s v="294"/>
    <s v="Industrial process furnace and oven manufacturing"/>
    <s v="60"/>
    <s v="Maintenance and repair construction of nonresidential structures"/>
    <n v="15055"/>
    <s v="Industry Use"/>
    <n v="7.8386800000000006E-3"/>
    <x v="6"/>
    <x v="6"/>
    <x v="8"/>
    <x v="8"/>
  </r>
  <r>
    <s v="294"/>
    <s v="Industrial process furnace and oven manufacturing"/>
    <s v="121"/>
    <s v="Other textile product mills"/>
    <n v="15055"/>
    <s v="Industry Use"/>
    <n v="1.3499999999999999E-5"/>
    <x v="8"/>
    <x v="8"/>
    <x v="8"/>
    <x v="8"/>
  </r>
  <r>
    <s v="294"/>
    <s v="Industrial process furnace and oven manufacturing"/>
    <s v="135"/>
    <s v="Engineered wood member and truss manufacturing"/>
    <n v="15055"/>
    <s v="Industry Use"/>
    <n v="5.0300000000000001E-6"/>
    <x v="8"/>
    <x v="8"/>
    <x v="8"/>
    <x v="8"/>
  </r>
  <r>
    <s v="294"/>
    <s v="Industrial process furnace and oven manufacturing"/>
    <s v="143"/>
    <s v="All other miscellaneous wood product manufacturing"/>
    <n v="15055"/>
    <s v="Industry Use"/>
    <n v="2.65E-7"/>
    <x v="8"/>
    <x v="8"/>
    <x v="8"/>
    <x v="8"/>
  </r>
  <r>
    <s v="294"/>
    <s v="Industrial process furnace and oven manufacturing"/>
    <s v="147"/>
    <s v="Paperboard container manufacturing"/>
    <n v="15055"/>
    <s v="Industry Use"/>
    <n v="1.013564E-3"/>
    <x v="8"/>
    <x v="8"/>
    <x v="8"/>
    <x v="8"/>
  </r>
  <r>
    <s v="294"/>
    <s v="Industrial process furnace and oven manufacturing"/>
    <s v="152"/>
    <s v="Printing"/>
    <n v="15055"/>
    <s v="Industry Use"/>
    <n v="2.2378459999999999E-3"/>
    <x v="8"/>
    <x v="8"/>
    <x v="8"/>
    <x v="8"/>
  </r>
  <r>
    <s v="294"/>
    <s v="Industrial process furnace and oven manufacturing"/>
    <s v="163"/>
    <s v="Other basic organic chemical manufacturing"/>
    <n v="15055"/>
    <s v="Industry Use"/>
    <n v="1.74E-7"/>
    <x v="8"/>
    <x v="8"/>
    <x v="8"/>
    <x v="8"/>
  </r>
  <r>
    <s v="294"/>
    <s v="Industrial process furnace and oven manufacturing"/>
    <s v="175"/>
    <s v="Paint and coating manufacturing"/>
    <n v="15055"/>
    <s v="Industry Use"/>
    <n v="2.9700000000000001E-8"/>
    <x v="8"/>
    <x v="8"/>
    <x v="8"/>
    <x v="8"/>
  </r>
  <r>
    <s v="294"/>
    <s v="Industrial process furnace and oven manufacturing"/>
    <s v="177"/>
    <s v="Soap and other detergent manufacturing"/>
    <n v="15055"/>
    <s v="Industry Use"/>
    <n v="2.44E-8"/>
    <x v="8"/>
    <x v="8"/>
    <x v="8"/>
    <x v="8"/>
  </r>
  <r>
    <s v="294"/>
    <s v="Industrial process furnace and oven manufacturing"/>
    <s v="190"/>
    <s v="Polystyrene foam product manufacturing"/>
    <n v="15055"/>
    <s v="Industry Use"/>
    <n v="2.65E-7"/>
    <x v="8"/>
    <x v="8"/>
    <x v="8"/>
    <x v="8"/>
  </r>
  <r>
    <s v="294"/>
    <s v="Industrial process furnace and oven manufacturing"/>
    <s v="191"/>
    <s v="Urethane and other foam product (except polystyrene) manufacturing"/>
    <n v="15055"/>
    <s v="Industry Use"/>
    <n v="4.3000000000000001E-7"/>
    <x v="8"/>
    <x v="8"/>
    <x v="8"/>
    <x v="8"/>
  </r>
  <r>
    <s v="294"/>
    <s v="Industrial process furnace and oven manufacturing"/>
    <s v="195"/>
    <s v="Rubber and plastics hoses and belting manufacturing"/>
    <n v="15055"/>
    <s v="Industry Use"/>
    <n v="3.0299999999999998E-6"/>
    <x v="8"/>
    <x v="8"/>
    <x v="8"/>
    <x v="8"/>
  </r>
  <r>
    <s v="294"/>
    <s v="Industrial process furnace and oven manufacturing"/>
    <s v="197"/>
    <s v="Pottery, ceramics, and plumbing fixture manufacturing"/>
    <n v="15055"/>
    <s v="Industry Use"/>
    <n v="4.6399999999999999E-8"/>
    <x v="8"/>
    <x v="8"/>
    <x v="8"/>
    <x v="8"/>
  </r>
  <r>
    <s v="294"/>
    <s v="Industrial process furnace and oven manufacturing"/>
    <s v="215"/>
    <s v="Iron and steel mills and ferroalloy manufacturing"/>
    <n v="15055"/>
    <s v="Industry Use"/>
    <n v="5.3809369999999997E-3"/>
    <x v="8"/>
    <x v="8"/>
    <x v="8"/>
    <x v="8"/>
  </r>
  <r>
    <s v="294"/>
    <s v="Industrial process furnace and oven manufacturing"/>
    <s v="217"/>
    <s v="Rolled steel shape manufacturing"/>
    <n v="15055"/>
    <s v="Industry Use"/>
    <n v="2.4848300000000003E-4"/>
    <x v="8"/>
    <x v="8"/>
    <x v="8"/>
    <x v="8"/>
  </r>
  <r>
    <s v="294"/>
    <s v="Industrial process furnace and oven manufacturing"/>
    <s v="227"/>
    <s v="Ferrous metal foundries"/>
    <n v="15055"/>
    <s v="Industry Use"/>
    <n v="1.4587599999999999E-3"/>
    <x v="8"/>
    <x v="8"/>
    <x v="8"/>
    <x v="8"/>
  </r>
  <r>
    <s v="294"/>
    <s v="Industrial process furnace and oven manufacturing"/>
    <s v="228"/>
    <s v="Nonferrous metal foundries"/>
    <n v="15055"/>
    <s v="Industry Use"/>
    <n v="2.9189329999999999E-3"/>
    <x v="8"/>
    <x v="8"/>
    <x v="8"/>
    <x v="8"/>
  </r>
  <r>
    <s v="294"/>
    <s v="Industrial process furnace and oven manufacturing"/>
    <s v="230"/>
    <s v="Crown and closure manufacturing and metal stamping"/>
    <n v="15055"/>
    <s v="Industry Use"/>
    <n v="2.2680669999999999E-3"/>
    <x v="8"/>
    <x v="8"/>
    <x v="8"/>
    <x v="8"/>
  </r>
  <r>
    <s v="294"/>
    <s v="Industrial process furnace and oven manufacturing"/>
    <s v="234"/>
    <s v="Handtool manufacturing"/>
    <n v="15055"/>
    <s v="Industry Use"/>
    <n v="5.7100000000000004E-6"/>
    <x v="8"/>
    <x v="8"/>
    <x v="8"/>
    <x v="8"/>
  </r>
  <r>
    <s v="294"/>
    <s v="Industrial process furnace and oven manufacturing"/>
    <s v="236"/>
    <s v="Fabricated structural metal manufacturing"/>
    <n v="15055"/>
    <s v="Industry Use"/>
    <n v="2.12771E-4"/>
    <x v="8"/>
    <x v="8"/>
    <x v="8"/>
    <x v="8"/>
  </r>
  <r>
    <s v="294"/>
    <s v="Industrial process furnace and oven manufacturing"/>
    <s v="238"/>
    <s v="Metal window and door manufacturing"/>
    <n v="15055"/>
    <s v="Industry Use"/>
    <n v="6.9400000000000006E-5"/>
    <x v="8"/>
    <x v="8"/>
    <x v="8"/>
    <x v="8"/>
  </r>
  <r>
    <s v="294"/>
    <s v="Industrial process furnace and oven manufacturing"/>
    <s v="239"/>
    <s v="Sheet metal work manufacturing"/>
    <n v="15055"/>
    <s v="Industry Use"/>
    <n v="4.9443399999999998E-4"/>
    <x v="8"/>
    <x v="8"/>
    <x v="8"/>
    <x v="8"/>
  </r>
  <r>
    <s v="294"/>
    <s v="Industrial process furnace and oven manufacturing"/>
    <s v="240"/>
    <s v="Ornamental and architectural metal work manufacturing"/>
    <n v="15055"/>
    <s v="Industry Use"/>
    <n v="3.4599999999999999E-6"/>
    <x v="8"/>
    <x v="8"/>
    <x v="8"/>
    <x v="8"/>
  </r>
  <r>
    <s v="294"/>
    <s v="Industrial process furnace and oven manufacturing"/>
    <s v="242"/>
    <s v="Metal tank (heavy gauge) manufacturing"/>
    <n v="15055"/>
    <s v="Industry Use"/>
    <n v="1.3246800000000001E-4"/>
    <x v="8"/>
    <x v="8"/>
    <x v="8"/>
    <x v="8"/>
  </r>
  <r>
    <s v="294"/>
    <s v="Industrial process furnace and oven manufacturing"/>
    <s v="244"/>
    <s v="Metal barrels, drums and pails manufacturing"/>
    <n v="15055"/>
    <s v="Industry Use"/>
    <n v="1.6045429999999999E-3"/>
    <x v="8"/>
    <x v="8"/>
    <x v="8"/>
    <x v="8"/>
  </r>
  <r>
    <s v="294"/>
    <s v="Industrial process furnace and oven manufacturing"/>
    <s v="247"/>
    <s v="Machine shops"/>
    <n v="15055"/>
    <s v="Industry Use"/>
    <n v="9.7685129999999995E-3"/>
    <x v="8"/>
    <x v="8"/>
    <x v="8"/>
    <x v="8"/>
  </r>
  <r>
    <s v="294"/>
    <s v="Industrial process furnace and oven manufacturing"/>
    <s v="248"/>
    <s v="Turned product and screw, nut, and bolt manufacturing"/>
    <n v="15055"/>
    <s v="Industry Use"/>
    <n v="3.7155420000000001E-3"/>
    <x v="8"/>
    <x v="8"/>
    <x v="8"/>
    <x v="8"/>
  </r>
  <r>
    <s v="294"/>
    <s v="Industrial process furnace and oven manufacturing"/>
    <s v="251"/>
    <s v="Electroplating, anodizing, and coloring metal"/>
    <n v="15055"/>
    <s v="Industry Use"/>
    <n v="1.0753379999999999E-3"/>
    <x v="8"/>
    <x v="8"/>
    <x v="8"/>
    <x v="8"/>
  </r>
  <r>
    <s v="294"/>
    <s v="Industrial process furnace and oven manufacturing"/>
    <s v="252"/>
    <s v="Valve and fittings, other than plumbing, manufacturing"/>
    <n v="15055"/>
    <s v="Industry Use"/>
    <n v="3.7976619999999998E-3"/>
    <x v="8"/>
    <x v="8"/>
    <x v="8"/>
    <x v="8"/>
  </r>
  <r>
    <s v="294"/>
    <s v="Industrial process furnace and oven manufacturing"/>
    <s v="259"/>
    <s v="Other fabricated metal manufacturing"/>
    <n v="15055"/>
    <s v="Industry Use"/>
    <n v="1.1822799999999999E-4"/>
    <x v="8"/>
    <x v="8"/>
    <x v="8"/>
    <x v="8"/>
  </r>
  <r>
    <s v="294"/>
    <s v="Industrial process furnace and oven manufacturing"/>
    <s v="261"/>
    <s v="Lawn and garden equipment manufacturing"/>
    <n v="15055"/>
    <s v="Industry Use"/>
    <n v="3.0800000000000001E-7"/>
    <x v="8"/>
    <x v="8"/>
    <x v="8"/>
    <x v="8"/>
  </r>
  <r>
    <s v="294"/>
    <s v="Industrial process furnace and oven manufacturing"/>
    <s v="262"/>
    <s v="Construction machinery manufacturing"/>
    <n v="15055"/>
    <s v="Industry Use"/>
    <n v="8.92E-5"/>
    <x v="8"/>
    <x v="8"/>
    <x v="8"/>
    <x v="8"/>
  </r>
  <r>
    <s v="294"/>
    <s v="Industrial process furnace and oven manufacturing"/>
    <s v="269"/>
    <s v="All other industrial machinery manufacturing"/>
    <n v="15055"/>
    <s v="Industry Use"/>
    <n v="2.8900000000000001E-5"/>
    <x v="8"/>
    <x v="8"/>
    <x v="8"/>
    <x v="8"/>
  </r>
  <r>
    <s v="294"/>
    <s v="Industrial process furnace and oven manufacturing"/>
    <s v="275"/>
    <s v="Air conditioning, refrigeration, and warm air heating equipment manufacturing"/>
    <n v="15055"/>
    <s v="Industry Use"/>
    <n v="6.2899999999999999E-6"/>
    <x v="8"/>
    <x v="8"/>
    <x v="8"/>
    <x v="8"/>
  </r>
  <r>
    <s v="294"/>
    <s v="Industrial process furnace and oven manufacturing"/>
    <s v="276"/>
    <s v="Industrial mold manufacturing"/>
    <n v="15055"/>
    <s v="Industry Use"/>
    <n v="1.0200000000000001E-5"/>
    <x v="8"/>
    <x v="8"/>
    <x v="8"/>
    <x v="8"/>
  </r>
  <r>
    <s v="294"/>
    <s v="Industrial process furnace and oven manufacturing"/>
    <s v="277"/>
    <s v="Special tool, die, jig, and fixture manufacturing"/>
    <n v="15055"/>
    <s v="Industry Use"/>
    <n v="4.2899999999999999E-5"/>
    <x v="8"/>
    <x v="8"/>
    <x v="8"/>
    <x v="8"/>
  </r>
  <r>
    <s v="294"/>
    <s v="Industrial process furnace and oven manufacturing"/>
    <s v="282"/>
    <s v="Speed changer, industrial high-speed drive, and gear manufacturing"/>
    <n v="15055"/>
    <s v="Industry Use"/>
    <n v="5.7100000000000004E-6"/>
    <x v="8"/>
    <x v="8"/>
    <x v="8"/>
    <x v="8"/>
  </r>
  <r>
    <s v="294"/>
    <s v="Industrial process furnace and oven manufacturing"/>
    <s v="294"/>
    <s v="Industrial process furnace and oven manufacturing"/>
    <n v="15055"/>
    <s v="Industry Use"/>
    <n v="4.6762549999999998E-3"/>
    <x v="8"/>
    <x v="8"/>
    <x v="8"/>
    <x v="8"/>
  </r>
  <r>
    <s v="294"/>
    <s v="Industrial process furnace and oven manufacturing"/>
    <s v="297"/>
    <s v="Scales, balances, and miscellaneous general purpose machinery manufacturing"/>
    <n v="15055"/>
    <s v="Industry Use"/>
    <n v="3.0057199999999998E-4"/>
    <x v="8"/>
    <x v="8"/>
    <x v="8"/>
    <x v="8"/>
  </r>
  <r>
    <s v="294"/>
    <s v="Industrial process furnace and oven manufacturing"/>
    <s v="307"/>
    <s v="Semiconductor and related device manufacturing"/>
    <n v="15055"/>
    <s v="Industry Use"/>
    <n v="7.7999999999999999E-6"/>
    <x v="8"/>
    <x v="8"/>
    <x v="8"/>
    <x v="8"/>
  </r>
  <r>
    <s v="294"/>
    <s v="Industrial process furnace and oven manufacturing"/>
    <s v="317"/>
    <s v="Analytical laboratory instrument manufacturing"/>
    <n v="15055"/>
    <s v="Industry Use"/>
    <n v="8.7100000000000002E-11"/>
    <x v="8"/>
    <x v="8"/>
    <x v="8"/>
    <x v="8"/>
  </r>
  <r>
    <s v="294"/>
    <s v="Industrial process furnace and oven manufacturing"/>
    <s v="323"/>
    <s v="Lighting fixture manufacturing"/>
    <n v="15055"/>
    <s v="Industry Use"/>
    <n v="1.5200000000000001E-7"/>
    <x v="8"/>
    <x v="8"/>
    <x v="8"/>
    <x v="8"/>
  </r>
  <r>
    <s v="294"/>
    <s v="Industrial process furnace and oven manufacturing"/>
    <s v="330"/>
    <s v="Motor and generator manufacturing"/>
    <n v="15055"/>
    <s v="Industry Use"/>
    <n v="3.3399999999999999E-5"/>
    <x v="8"/>
    <x v="8"/>
    <x v="8"/>
    <x v="8"/>
  </r>
  <r>
    <s v="294"/>
    <s v="Industrial process furnace and oven manufacturing"/>
    <s v="346"/>
    <s v="Travel trailer and camper manufacturing"/>
    <n v="15055"/>
    <s v="Industry Use"/>
    <n v="6.2500000000000005E-7"/>
    <x v="8"/>
    <x v="8"/>
    <x v="8"/>
    <x v="8"/>
  </r>
  <r>
    <s v="294"/>
    <s v="Industrial process furnace and oven manufacturing"/>
    <s v="348"/>
    <s v="Motor vehicle electrical and electronic equipment manufacturing"/>
    <n v="15055"/>
    <s v="Industry Use"/>
    <n v="6.1399999999999997E-7"/>
    <x v="8"/>
    <x v="8"/>
    <x v="8"/>
    <x v="8"/>
  </r>
  <r>
    <s v="294"/>
    <s v="Industrial process furnace and oven manufacturing"/>
    <s v="364"/>
    <s v="All other transportation equipment manufacturing"/>
    <n v="15055"/>
    <s v="Industry Use"/>
    <n v="1.9000000000000001E-9"/>
    <x v="8"/>
    <x v="8"/>
    <x v="8"/>
    <x v="8"/>
  </r>
  <r>
    <s v="294"/>
    <s v="Industrial process furnace and oven manufacturing"/>
    <s v="371"/>
    <s v="Custom architectural woodwork and millwork"/>
    <n v="15055"/>
    <s v="Industry Use"/>
    <n v="9.1699999999999997E-7"/>
    <x v="8"/>
    <x v="8"/>
    <x v="8"/>
    <x v="8"/>
  </r>
  <r>
    <s v="294"/>
    <s v="Industrial process furnace and oven manufacturing"/>
    <s v="376"/>
    <s v="Surgical and medical instrument manufacturing"/>
    <n v="15055"/>
    <s v="Industry Use"/>
    <n v="8.6899999999999998E-5"/>
    <x v="8"/>
    <x v="8"/>
    <x v="8"/>
    <x v="8"/>
  </r>
  <r>
    <s v="294"/>
    <s v="Industrial process furnace and oven manufacturing"/>
    <s v="381"/>
    <s v="Jewelry and silverware manufacturing"/>
    <n v="15055"/>
    <s v="Industry Use"/>
    <n v="5.6899999999999997E-7"/>
    <x v="8"/>
    <x v="8"/>
    <x v="8"/>
    <x v="8"/>
  </r>
  <r>
    <s v="294"/>
    <s v="Industrial process furnace and oven manufacturing"/>
    <s v="382"/>
    <s v="Sporting and athletic goods manufacturing"/>
    <n v="15055"/>
    <s v="Industry Use"/>
    <n v="2.84E-8"/>
    <x v="8"/>
    <x v="8"/>
    <x v="8"/>
    <x v="8"/>
  </r>
  <r>
    <s v="294"/>
    <s v="Industrial process furnace and oven manufacturing"/>
    <s v="383"/>
    <s v="Doll, toy, and game manufacturing"/>
    <n v="15055"/>
    <s v="Industry Use"/>
    <n v="2.34644E-4"/>
    <x v="8"/>
    <x v="8"/>
    <x v="8"/>
    <x v="8"/>
  </r>
  <r>
    <s v="294"/>
    <s v="Industrial process furnace and oven manufacturing"/>
    <s v="384"/>
    <s v="Office supplies (except paper) manufacturing"/>
    <n v="15055"/>
    <s v="Industry Use"/>
    <n v="2.0700000000000001E-6"/>
    <x v="8"/>
    <x v="8"/>
    <x v="8"/>
    <x v="8"/>
  </r>
  <r>
    <s v="294"/>
    <s v="Industrial process furnace and oven manufacturing"/>
    <s v="385"/>
    <s v="Sign manufacturing"/>
    <n v="15055"/>
    <s v="Industry Use"/>
    <n v="2.2306800000000001E-4"/>
    <x v="8"/>
    <x v="8"/>
    <x v="8"/>
    <x v="8"/>
  </r>
  <r>
    <s v="294"/>
    <s v="Industrial process furnace and oven manufacturing"/>
    <s v="393"/>
    <s v="Wholesale - Professional and commercial equipment and supplies"/>
    <n v="15055"/>
    <s v="Industry Use"/>
    <n v="3.9390679999999997E-2"/>
    <x v="9"/>
    <x v="9"/>
    <x v="8"/>
    <x v="8"/>
  </r>
  <r>
    <s v="294"/>
    <s v="Industrial process furnace and oven manufacturing"/>
    <s v="394"/>
    <s v="Wholesale - Household appliances and electrical and electronic goods"/>
    <n v="15055"/>
    <s v="Industry Use"/>
    <n v="0.200733783"/>
    <x v="9"/>
    <x v="9"/>
    <x v="8"/>
    <x v="8"/>
  </r>
  <r>
    <s v="294"/>
    <s v="Industrial process furnace and oven manufacturing"/>
    <s v="395"/>
    <s v="Wholesale - Machinery, equipment, and supplies"/>
    <n v="15055"/>
    <s v="Industry Use"/>
    <n v="0.32705026599999998"/>
    <x v="9"/>
    <x v="9"/>
    <x v="8"/>
    <x v="8"/>
  </r>
  <r>
    <s v="294"/>
    <s v="Industrial process furnace and oven manufacturing"/>
    <s v="396"/>
    <s v="Wholesale - Other durable goods merchant wholesalers"/>
    <n v="15055"/>
    <s v="Industry Use"/>
    <n v="0.20348723199999999"/>
    <x v="9"/>
    <x v="9"/>
    <x v="8"/>
    <x v="8"/>
  </r>
  <r>
    <s v="294"/>
    <s v="Industrial process furnace and oven manufacturing"/>
    <s v="400"/>
    <s v="Wholesale - Other nondurable goods merchant wholesalers"/>
    <n v="15055"/>
    <s v="Industry Use"/>
    <n v="4.5790149999999996E-3"/>
    <x v="9"/>
    <x v="9"/>
    <x v="8"/>
    <x v="8"/>
  </r>
  <r>
    <s v="294"/>
    <s v="Industrial process furnace and oven manufacturing"/>
    <s v="401"/>
    <s v="Wholesale - Wholesale electronic markets and agents and brokers"/>
    <n v="15055"/>
    <s v="Industry Use"/>
    <n v="1.9360289999999999E-3"/>
    <x v="9"/>
    <x v="9"/>
    <x v="8"/>
    <x v="8"/>
  </r>
  <r>
    <s v="294"/>
    <s v="Industrial process furnace and oven manufacturing"/>
    <s v="414"/>
    <s v="Air transportation"/>
    <n v="15055"/>
    <s v="Industry Use"/>
    <n v="6.9786999999999996E-4"/>
    <x v="11"/>
    <x v="11"/>
    <x v="8"/>
    <x v="8"/>
  </r>
  <r>
    <s v="294"/>
    <s v="Industrial process furnace and oven manufacturing"/>
    <s v="415"/>
    <s v="Rail transportation"/>
    <n v="15055"/>
    <s v="Industry Use"/>
    <n v="4.8182190000000003E-3"/>
    <x v="11"/>
    <x v="11"/>
    <x v="8"/>
    <x v="8"/>
  </r>
  <r>
    <s v="294"/>
    <s v="Industrial process furnace and oven manufacturing"/>
    <s v="417"/>
    <s v="Truck transportation"/>
    <n v="15055"/>
    <s v="Industry Use"/>
    <n v="0.115318798"/>
    <x v="11"/>
    <x v="11"/>
    <x v="8"/>
    <x v="8"/>
  </r>
  <r>
    <s v="294"/>
    <s v="Industrial process furnace and oven manufacturing"/>
    <s v="418"/>
    <s v="Transit and ground passenger transportation"/>
    <n v="15055"/>
    <s v="Industry Use"/>
    <n v="5.3647500000000002E-4"/>
    <x v="11"/>
    <x v="11"/>
    <x v="8"/>
    <x v="8"/>
  </r>
  <r>
    <s v="294"/>
    <s v="Industrial process furnace and oven manufacturing"/>
    <s v="420"/>
    <s v="Scenic and sightseeing transportation and support activities for transportation"/>
    <n v="15055"/>
    <s v="Industry Use"/>
    <n v="3.8158000000000002E-4"/>
    <x v="11"/>
    <x v="11"/>
    <x v="8"/>
    <x v="8"/>
  </r>
  <r>
    <s v="294"/>
    <s v="Industrial process furnace and oven manufacturing"/>
    <s v="421"/>
    <s v="Couriers and messengers"/>
    <n v="15055"/>
    <s v="Industry Use"/>
    <n v="4.9400000000000001E-5"/>
    <x v="11"/>
    <x v="11"/>
    <x v="8"/>
    <x v="8"/>
  </r>
  <r>
    <s v="294"/>
    <s v="Industrial process furnace and oven manufacturing"/>
    <s v="422"/>
    <s v="Warehousing and storage"/>
    <n v="15055"/>
    <s v="Industry Use"/>
    <n v="2.0366571E-2"/>
    <x v="11"/>
    <x v="11"/>
    <x v="8"/>
    <x v="8"/>
  </r>
  <r>
    <s v="294"/>
    <s v="Industrial process furnace and oven manufacturing"/>
    <s v="423"/>
    <s v="Newspaper publishers"/>
    <n v="15055"/>
    <s v="Industry Use"/>
    <n v="5.9622039999999996E-3"/>
    <x v="12"/>
    <x v="12"/>
    <x v="8"/>
    <x v="8"/>
  </r>
  <r>
    <s v="294"/>
    <s v="Industrial process furnace and oven manufacturing"/>
    <s v="424"/>
    <s v="Periodical publishers"/>
    <n v="15055"/>
    <s v="Industry Use"/>
    <n v="3.2805399999999999E-4"/>
    <x v="12"/>
    <x v="12"/>
    <x v="8"/>
    <x v="8"/>
  </r>
  <r>
    <s v="294"/>
    <s v="Industrial process furnace and oven manufacturing"/>
    <s v="425"/>
    <s v="Book publishers"/>
    <n v="15055"/>
    <s v="Industry Use"/>
    <n v="2.9264900000000002E-4"/>
    <x v="12"/>
    <x v="12"/>
    <x v="8"/>
    <x v="8"/>
  </r>
  <r>
    <s v="294"/>
    <s v="Industrial process furnace and oven manufacturing"/>
    <s v="428"/>
    <s v="Software publishers"/>
    <n v="15055"/>
    <s v="Industry Use"/>
    <n v="6.0647700000000001E-4"/>
    <x v="12"/>
    <x v="12"/>
    <x v="8"/>
    <x v="8"/>
  </r>
  <r>
    <s v="294"/>
    <s v="Industrial process furnace and oven manufacturing"/>
    <s v="429"/>
    <s v="Motion picture and video industries"/>
    <n v="15055"/>
    <s v="Industry Use"/>
    <n v="2.26E-5"/>
    <x v="12"/>
    <x v="12"/>
    <x v="8"/>
    <x v="8"/>
  </r>
  <r>
    <s v="294"/>
    <s v="Industrial process furnace and oven manufacturing"/>
    <s v="431"/>
    <s v="Radio and television broadcasting"/>
    <n v="15055"/>
    <s v="Industry Use"/>
    <n v="4.1435200000000004E-3"/>
    <x v="12"/>
    <x v="12"/>
    <x v="8"/>
    <x v="8"/>
  </r>
  <r>
    <s v="294"/>
    <s v="Industrial process furnace and oven manufacturing"/>
    <s v="432"/>
    <s v="Cable and other subscription programming"/>
    <n v="15055"/>
    <s v="Industry Use"/>
    <n v="8.0453299999999996E-4"/>
    <x v="12"/>
    <x v="12"/>
    <x v="8"/>
    <x v="8"/>
  </r>
  <r>
    <s v="294"/>
    <s v="Industrial process furnace and oven manufacturing"/>
    <s v="433"/>
    <s v="Wired telecommunications carriers"/>
    <n v="15055"/>
    <s v="Industry Use"/>
    <n v="9.2817579999999993E-3"/>
    <x v="12"/>
    <x v="12"/>
    <x v="8"/>
    <x v="8"/>
  </r>
  <r>
    <s v="294"/>
    <s v="Industrial process furnace and oven manufacturing"/>
    <s v="436"/>
    <s v="Data processing, hosting, and related services"/>
    <n v="15055"/>
    <s v="Industry Use"/>
    <n v="4.7468318000000002E-2"/>
    <x v="12"/>
    <x v="12"/>
    <x v="8"/>
    <x v="8"/>
  </r>
  <r>
    <s v="294"/>
    <s v="Industrial process furnace and oven manufacturing"/>
    <s v="437"/>
    <s v="News syndicates, libraries, archives and all other information services"/>
    <n v="15055"/>
    <s v="Industry Use"/>
    <n v="6.6800000000000003E-8"/>
    <x v="12"/>
    <x v="12"/>
    <x v="8"/>
    <x v="8"/>
  </r>
  <r>
    <s v="294"/>
    <s v="Industrial process furnace and oven manufacturing"/>
    <s v="438"/>
    <s v="Internet publishing and broadcasting and web search portals"/>
    <n v="15055"/>
    <s v="Industry Use"/>
    <n v="1.7402369999999999E-3"/>
    <x v="12"/>
    <x v="12"/>
    <x v="8"/>
    <x v="8"/>
  </r>
  <r>
    <s v="294"/>
    <s v="Industrial process furnace and oven manufacturing"/>
    <s v="439"/>
    <s v="Nondepository credit intermediation and related activities"/>
    <n v="15055"/>
    <s v="Industry Use"/>
    <n v="1.7373254000000001E-2"/>
    <x v="13"/>
    <x v="13"/>
    <x v="8"/>
    <x v="8"/>
  </r>
  <r>
    <s v="294"/>
    <s v="Industrial process furnace and oven manufacturing"/>
    <s v="440"/>
    <s v="Securities and commodity contracts intermediation and brokerage"/>
    <n v="15055"/>
    <s v="Industry Use"/>
    <n v="1.3857553999999999E-2"/>
    <x v="13"/>
    <x v="13"/>
    <x v="8"/>
    <x v="8"/>
  </r>
  <r>
    <s v="294"/>
    <s v="Industrial process furnace and oven manufacturing"/>
    <s v="441"/>
    <s v="Monetary authorities and depository credit intermediation"/>
    <n v="15055"/>
    <s v="Industry Use"/>
    <n v="9.8283515000000002E-2"/>
    <x v="13"/>
    <x v="13"/>
    <x v="8"/>
    <x v="8"/>
  </r>
  <r>
    <s v="294"/>
    <s v="Industrial process furnace and oven manufacturing"/>
    <s v="442"/>
    <s v="Other financial investment activities"/>
    <n v="15055"/>
    <s v="Industry Use"/>
    <n v="9.5610650000000005E-3"/>
    <x v="13"/>
    <x v="13"/>
    <x v="8"/>
    <x v="8"/>
  </r>
  <r>
    <s v="294"/>
    <s v="Industrial process furnace and oven manufacturing"/>
    <s v="443"/>
    <s v="Direct life insurance carriers"/>
    <n v="15055"/>
    <s v="Industry Use"/>
    <n v="1.48176E-4"/>
    <x v="13"/>
    <x v="13"/>
    <x v="8"/>
    <x v="8"/>
  </r>
  <r>
    <s v="294"/>
    <s v="Industrial process furnace and oven manufacturing"/>
    <s v="444"/>
    <s v="Insurance carriers, except direct life"/>
    <n v="15055"/>
    <s v="Industry Use"/>
    <n v="3.9728319999999999E-3"/>
    <x v="13"/>
    <x v="13"/>
    <x v="8"/>
    <x v="8"/>
  </r>
  <r>
    <s v="294"/>
    <s v="Industrial process furnace and oven manufacturing"/>
    <s v="445"/>
    <s v="Insurance agencies, brokerages, and related activities"/>
    <n v="15055"/>
    <s v="Industry Use"/>
    <n v="8.7626915999999999E-2"/>
    <x v="13"/>
    <x v="13"/>
    <x v="8"/>
    <x v="8"/>
  </r>
  <r>
    <s v="294"/>
    <s v="Industrial process furnace and oven manufacturing"/>
    <s v="447"/>
    <s v="Other real estate"/>
    <n v="15055"/>
    <s v="Industry Use"/>
    <n v="4.4205476E-2"/>
    <x v="14"/>
    <x v="14"/>
    <x v="8"/>
    <x v="8"/>
  </r>
  <r>
    <s v="294"/>
    <s v="Industrial process furnace and oven manufacturing"/>
    <s v="450"/>
    <s v="Automotive equipment rental and leasing"/>
    <n v="15055"/>
    <s v="Industry Use"/>
    <n v="2.693857E-3"/>
    <x v="15"/>
    <x v="15"/>
    <x v="8"/>
    <x v="8"/>
  </r>
  <r>
    <s v="294"/>
    <s v="Industrial process furnace and oven manufacturing"/>
    <s v="451"/>
    <s v="General and consumer goods rental except video tapes and discs"/>
    <n v="15055"/>
    <s v="Industry Use"/>
    <n v="5.4000700000000001E-4"/>
    <x v="15"/>
    <x v="15"/>
    <x v="8"/>
    <x v="8"/>
  </r>
  <r>
    <s v="294"/>
    <s v="Industrial process furnace and oven manufacturing"/>
    <s v="453"/>
    <s v="Commercial and industrial machinery and equipment rental and leasing"/>
    <n v="15055"/>
    <s v="Industry Use"/>
    <n v="1.0806972E-2"/>
    <x v="15"/>
    <x v="15"/>
    <x v="8"/>
    <x v="8"/>
  </r>
  <r>
    <s v="294"/>
    <s v="Industrial process furnace and oven manufacturing"/>
    <s v="454"/>
    <s v="Lessors of nonfinancial intangible assets"/>
    <n v="15055"/>
    <s v="Industry Use"/>
    <n v="1.232931E-3"/>
    <x v="15"/>
    <x v="15"/>
    <x v="8"/>
    <x v="8"/>
  </r>
  <r>
    <s v="294"/>
    <s v="Industrial process furnace and oven manufacturing"/>
    <s v="455"/>
    <s v="Legal services"/>
    <n v="15055"/>
    <s v="Industry Use"/>
    <n v="1.7780866999999999E-2"/>
    <x v="16"/>
    <x v="16"/>
    <x v="8"/>
    <x v="8"/>
  </r>
  <r>
    <s v="294"/>
    <s v="Industrial process furnace and oven manufacturing"/>
    <s v="456"/>
    <s v="Accounting, tax preparation, bookkeeping, and payroll services"/>
    <n v="15055"/>
    <s v="Industry Use"/>
    <n v="3.5489490999999998E-2"/>
    <x v="16"/>
    <x v="16"/>
    <x v="8"/>
    <x v="8"/>
  </r>
  <r>
    <s v="294"/>
    <s v="Industrial process furnace and oven manufacturing"/>
    <s v="457"/>
    <s v="Architectural, engineering, and related services"/>
    <n v="15055"/>
    <s v="Industry Use"/>
    <n v="2.4417676999999999E-2"/>
    <x v="16"/>
    <x v="16"/>
    <x v="8"/>
    <x v="8"/>
  </r>
  <r>
    <s v="294"/>
    <s v="Industrial process furnace and oven manufacturing"/>
    <s v="458"/>
    <s v="Specialized design services"/>
    <n v="15055"/>
    <s v="Industry Use"/>
    <n v="6.9100000000000003E-7"/>
    <x v="16"/>
    <x v="16"/>
    <x v="8"/>
    <x v="8"/>
  </r>
  <r>
    <s v="294"/>
    <s v="Industrial process furnace and oven manufacturing"/>
    <s v="459"/>
    <s v="Custom computer programming services"/>
    <n v="15055"/>
    <s v="Industry Use"/>
    <n v="5.3122E-4"/>
    <x v="16"/>
    <x v="16"/>
    <x v="8"/>
    <x v="8"/>
  </r>
  <r>
    <s v="294"/>
    <s v="Industrial process furnace and oven manufacturing"/>
    <s v="460"/>
    <s v="Computer systems design services"/>
    <n v="15055"/>
    <s v="Industry Use"/>
    <n v="1.2501966E-2"/>
    <x v="16"/>
    <x v="16"/>
    <x v="8"/>
    <x v="8"/>
  </r>
  <r>
    <s v="294"/>
    <s v="Industrial process furnace and oven manufacturing"/>
    <s v="461"/>
    <s v="Other computer related services, including facilities management"/>
    <n v="15055"/>
    <s v="Industry Use"/>
    <n v="9.2084399999999998E-4"/>
    <x v="16"/>
    <x v="16"/>
    <x v="8"/>
    <x v="8"/>
  </r>
  <r>
    <s v="294"/>
    <s v="Industrial process furnace and oven manufacturing"/>
    <s v="462"/>
    <s v="Management consulting services"/>
    <n v="15055"/>
    <s v="Industry Use"/>
    <n v="6.4238860000000002E-3"/>
    <x v="16"/>
    <x v="16"/>
    <x v="8"/>
    <x v="8"/>
  </r>
  <r>
    <s v="294"/>
    <s v="Industrial process furnace and oven manufacturing"/>
    <s v="463"/>
    <s v="Environmental and other technical consulting services"/>
    <n v="15055"/>
    <s v="Industry Use"/>
    <n v="1.865802E-3"/>
    <x v="16"/>
    <x v="16"/>
    <x v="8"/>
    <x v="8"/>
  </r>
  <r>
    <s v="294"/>
    <s v="Industrial process furnace and oven manufacturing"/>
    <s v="464"/>
    <s v="Scientific research and development services"/>
    <n v="15055"/>
    <s v="Industry Use"/>
    <n v="2.8663899999999999E-4"/>
    <x v="16"/>
    <x v="16"/>
    <x v="8"/>
    <x v="8"/>
  </r>
  <r>
    <s v="294"/>
    <s v="Industrial process furnace and oven manufacturing"/>
    <s v="465"/>
    <s v="Advertising, public relations, and related services"/>
    <n v="15055"/>
    <s v="Industry Use"/>
    <n v="7.8458799999999995E-3"/>
    <x v="16"/>
    <x v="16"/>
    <x v="8"/>
    <x v="8"/>
  </r>
  <r>
    <s v="294"/>
    <s v="Industrial process furnace and oven manufacturing"/>
    <s v="468"/>
    <s v="Marketing research and all other miscellaneous professional, scientific, and technical services"/>
    <n v="15055"/>
    <s v="Industry Use"/>
    <n v="9.9750749999999999E-3"/>
    <x v="16"/>
    <x v="16"/>
    <x v="8"/>
    <x v="8"/>
  </r>
  <r>
    <s v="294"/>
    <s v="Industrial process furnace and oven manufacturing"/>
    <s v="469"/>
    <s v="Management of companies and enterprises"/>
    <n v="15055"/>
    <s v="Industry Use"/>
    <n v="0.38283552399999998"/>
    <x v="17"/>
    <x v="17"/>
    <x v="8"/>
    <x v="8"/>
  </r>
  <r>
    <s v="294"/>
    <s v="Industrial process furnace and oven manufacturing"/>
    <s v="470"/>
    <s v="Office administrative services"/>
    <n v="15055"/>
    <s v="Industry Use"/>
    <n v="3.0178990000000001E-3"/>
    <x v="17"/>
    <x v="17"/>
    <x v="8"/>
    <x v="8"/>
  </r>
  <r>
    <s v="294"/>
    <s v="Industrial process furnace and oven manufacturing"/>
    <s v="471"/>
    <s v="Facilities support services"/>
    <n v="15055"/>
    <s v="Industry Use"/>
    <n v="1.03E-5"/>
    <x v="17"/>
    <x v="17"/>
    <x v="8"/>
    <x v="8"/>
  </r>
  <r>
    <s v="294"/>
    <s v="Industrial process furnace and oven manufacturing"/>
    <s v="472"/>
    <s v="Employment services"/>
    <n v="15055"/>
    <s v="Industry Use"/>
    <n v="1.27095E-4"/>
    <x v="17"/>
    <x v="17"/>
    <x v="8"/>
    <x v="8"/>
  </r>
  <r>
    <s v="294"/>
    <s v="Industrial process furnace and oven manufacturing"/>
    <s v="473"/>
    <s v="Business support services"/>
    <n v="15055"/>
    <s v="Industry Use"/>
    <n v="1.01E-5"/>
    <x v="17"/>
    <x v="17"/>
    <x v="8"/>
    <x v="8"/>
  </r>
  <r>
    <s v="294"/>
    <s v="Industrial process furnace and oven manufacturing"/>
    <s v="475"/>
    <s v="Investigation and security services"/>
    <n v="15055"/>
    <s v="Industry Use"/>
    <n v="4.9699999999999998E-6"/>
    <x v="17"/>
    <x v="17"/>
    <x v="8"/>
    <x v="8"/>
  </r>
  <r>
    <s v="294"/>
    <s v="Industrial process furnace and oven manufacturing"/>
    <s v="476"/>
    <s v="Services to buildings"/>
    <n v="15055"/>
    <s v="Industry Use"/>
    <n v="6.0962719999999998E-3"/>
    <x v="17"/>
    <x v="17"/>
    <x v="8"/>
    <x v="8"/>
  </r>
  <r>
    <s v="294"/>
    <s v="Industrial process furnace and oven manufacturing"/>
    <s v="477"/>
    <s v="Landscape and horticultural services"/>
    <n v="15055"/>
    <s v="Industry Use"/>
    <n v="3.0010639999999999E-3"/>
    <x v="17"/>
    <x v="17"/>
    <x v="8"/>
    <x v="8"/>
  </r>
  <r>
    <s v="294"/>
    <s v="Industrial process furnace and oven manufacturing"/>
    <s v="478"/>
    <s v="Other support services"/>
    <n v="15055"/>
    <s v="Industry Use"/>
    <n v="2.7817599999999999E-4"/>
    <x v="17"/>
    <x v="17"/>
    <x v="8"/>
    <x v="8"/>
  </r>
  <r>
    <s v="294"/>
    <s v="Industrial process furnace and oven manufacturing"/>
    <s v="479"/>
    <s v="Waste management and remediation services"/>
    <n v="15055"/>
    <s v="Industry Use"/>
    <n v="1.2390659E-2"/>
    <x v="17"/>
    <x v="17"/>
    <x v="8"/>
    <x v="8"/>
  </r>
  <r>
    <s v="294"/>
    <s v="Industrial process furnace and oven manufacturing"/>
    <s v="507"/>
    <s v="Hotels and motels, including casino hotels"/>
    <n v="15055"/>
    <s v="Industry Use"/>
    <n v="1.0200000000000001E-5"/>
    <x v="20"/>
    <x v="20"/>
    <x v="8"/>
    <x v="8"/>
  </r>
  <r>
    <s v="294"/>
    <s v="Industrial process furnace and oven manufacturing"/>
    <s v="508"/>
    <s v="Other accommodations"/>
    <n v="15055"/>
    <s v="Industry Use"/>
    <n v="8.7600000000000004E-9"/>
    <x v="20"/>
    <x v="20"/>
    <x v="8"/>
    <x v="8"/>
  </r>
  <r>
    <s v="294"/>
    <s v="Industrial process furnace and oven manufacturing"/>
    <s v="509"/>
    <s v="Full-service restaurants"/>
    <n v="15055"/>
    <s v="Industry Use"/>
    <n v="4.7733130000000004E-3"/>
    <x v="20"/>
    <x v="20"/>
    <x v="8"/>
    <x v="8"/>
  </r>
  <r>
    <s v="294"/>
    <s v="Industrial process furnace and oven manufacturing"/>
    <s v="510"/>
    <s v="Limited-service restaurants"/>
    <n v="15055"/>
    <s v="Industry Use"/>
    <n v="9.5799160000000008E-3"/>
    <x v="20"/>
    <x v="20"/>
    <x v="8"/>
    <x v="8"/>
  </r>
  <r>
    <s v="294"/>
    <s v="Industrial process furnace and oven manufacturing"/>
    <s v="512"/>
    <s v="Automotive repair and maintenance, except car washes"/>
    <n v="15055"/>
    <s v="Industry Use"/>
    <n v="4.1258950000000001E-3"/>
    <x v="21"/>
    <x v="21"/>
    <x v="8"/>
    <x v="8"/>
  </r>
  <r>
    <s v="294"/>
    <s v="Industrial process furnace and oven manufacturing"/>
    <s v="513"/>
    <s v="Car washes"/>
    <n v="15055"/>
    <s v="Industry Use"/>
    <n v="1.9214130000000001E-3"/>
    <x v="21"/>
    <x v="21"/>
    <x v="8"/>
    <x v="8"/>
  </r>
  <r>
    <s v="294"/>
    <s v="Industrial process furnace and oven manufacturing"/>
    <s v="515"/>
    <s v="Commercial and industrial machinery and equipment repair and maintenance"/>
    <n v="15055"/>
    <s v="Industry Use"/>
    <n v="7.2398289999999997E-3"/>
    <x v="21"/>
    <x v="21"/>
    <x v="8"/>
    <x v="8"/>
  </r>
  <r>
    <s v="294"/>
    <s v="Industrial process furnace and oven manufacturing"/>
    <s v="519"/>
    <s v="Dry-cleaning and laundry services"/>
    <n v="15055"/>
    <s v="Industry Use"/>
    <n v="1.17E-6"/>
    <x v="21"/>
    <x v="21"/>
    <x v="8"/>
    <x v="8"/>
  </r>
  <r>
    <s v="294"/>
    <s v="Industrial process furnace and oven manufacturing"/>
    <s v="526"/>
    <s v="Postal service"/>
    <n v="15055"/>
    <s v="Industry Use"/>
    <n v="2.3564879999999999E-3"/>
    <x v="22"/>
    <x v="22"/>
    <x v="8"/>
    <x v="8"/>
  </r>
  <r>
    <s v="294"/>
    <s v="Industrial process furnace and oven manufacturing"/>
    <s v="528"/>
    <s v="Other federal government enterprises"/>
    <n v="15055"/>
    <s v="Industry Use"/>
    <n v="7.0300000000000001E-8"/>
    <x v="22"/>
    <x v="22"/>
    <x v="8"/>
    <x v="8"/>
  </r>
  <r>
    <s v="294"/>
    <s v="Industrial process furnace and oven manufacturing"/>
    <s v="532"/>
    <s v="Local government passenger transit"/>
    <n v="15055"/>
    <s v="Industry Use"/>
    <n v="6.50525E-4"/>
    <x v="22"/>
    <x v="22"/>
    <x v="8"/>
    <x v="8"/>
  </r>
  <r>
    <s v="294"/>
    <s v="Industrial process furnace and oven manufacturing"/>
    <s v="533"/>
    <s v="Local government electric utilities"/>
    <n v="15055"/>
    <s v="Industry Use"/>
    <n v="1.678333E-3"/>
    <x v="22"/>
    <x v="22"/>
    <x v="8"/>
    <x v="8"/>
  </r>
  <r>
    <s v="294"/>
    <s v="Industrial process furnace and oven manufacturing"/>
    <s v="5001"/>
    <s v="Employee Compensation"/>
    <n v="15053"/>
    <s v="Factor Receipts"/>
    <n v="4.3155317310000001"/>
    <x v="23"/>
    <x v="23"/>
    <x v="8"/>
    <x v="8"/>
  </r>
  <r>
    <s v="294"/>
    <s v="Industrial process furnace and oven manufacturing"/>
    <s v="6001"/>
    <s v="Proprietor Income"/>
    <n v="15053"/>
    <s v="Factor Receipts"/>
    <n v="4.4562746E-2"/>
    <x v="24"/>
    <x v="24"/>
    <x v="8"/>
    <x v="8"/>
  </r>
  <r>
    <s v="294"/>
    <s v="Industrial process furnace and oven manufacturing"/>
    <s v="7001"/>
    <s v="Other Property Type Income"/>
    <n v="15053"/>
    <s v="Factor Receipts"/>
    <n v="2.248461008"/>
    <x v="25"/>
    <x v="25"/>
    <x v="8"/>
    <x v="8"/>
  </r>
  <r>
    <s v="294"/>
    <s v="Industrial process furnace and oven manufacturing"/>
    <s v="8001"/>
    <s v="Taxes on Production and Imports"/>
    <n v="15053"/>
    <s v="Factor Receipts"/>
    <n v="6.9833301E-2"/>
    <x v="26"/>
    <x v="26"/>
    <x v="8"/>
    <x v="8"/>
  </r>
  <r>
    <s v="294"/>
    <s v="Industrial process furnace and oven manufacturing"/>
    <s v="11001"/>
    <s v="Federal Government NonDefense"/>
    <n v="15055"/>
    <s v="Industry Use"/>
    <n v="4.4499999999999997E-6"/>
    <x v="27"/>
    <x v="27"/>
    <x v="8"/>
    <x v="8"/>
  </r>
  <r>
    <s v="294"/>
    <s v="Industrial process furnace and oven manufacturing"/>
    <s v="12001"/>
    <s v="State/Local Govt NonEducation"/>
    <n v="15055"/>
    <s v="Industry Use"/>
    <n v="2.3028179999999999E-3"/>
    <x v="27"/>
    <x v="27"/>
    <x v="8"/>
    <x v="8"/>
  </r>
  <r>
    <s v="294"/>
    <s v="Industrial process furnace and oven manufacturing"/>
    <s v="14002"/>
    <s v="Inventory Additions/Deletions"/>
    <n v="15055"/>
    <s v="Industry Use"/>
    <n v="2.9209700000000001E-4"/>
    <x v="27"/>
    <x v="27"/>
    <x v="8"/>
    <x v="8"/>
  </r>
  <r>
    <s v="294"/>
    <s v="Industrial process furnace and oven manufacturing"/>
    <s v="25001"/>
    <s v="Foreign Trade"/>
    <n v="15056"/>
    <s v="Industry Trade"/>
    <n v="0.78706728400000003"/>
    <x v="28"/>
    <x v="28"/>
    <x v="8"/>
    <x v="8"/>
  </r>
  <r>
    <s v="294"/>
    <s v="Industrial process furnace and oven manufacturing"/>
    <s v="28001"/>
    <s v="Domestic Trade"/>
    <n v="15056"/>
    <s v="Industry Trade"/>
    <n v="3.3694712020000002"/>
    <x v="29"/>
    <x v="29"/>
    <x v="8"/>
    <x v="8"/>
  </r>
  <r>
    <s v="295"/>
    <s v="Fluid power cylinder and actuator manufacturing"/>
    <s v="5001"/>
    <s v="Employee Compensation"/>
    <n v="15053"/>
    <s v="Factor Receipts"/>
    <n v="0"/>
    <x v="23"/>
    <x v="23"/>
    <x v="8"/>
    <x v="8"/>
  </r>
  <r>
    <s v="295"/>
    <s v="Fluid power cylinder and actuator manufacturing"/>
    <s v="6001"/>
    <s v="Proprietor Income"/>
    <n v="15053"/>
    <s v="Factor Receipts"/>
    <n v="0"/>
    <x v="24"/>
    <x v="24"/>
    <x v="8"/>
    <x v="8"/>
  </r>
  <r>
    <s v="295"/>
    <s v="Fluid power cylinder and actuator manufacturing"/>
    <s v="7001"/>
    <s v="Other Property Type Income"/>
    <n v="15053"/>
    <s v="Factor Receipts"/>
    <n v="0"/>
    <x v="25"/>
    <x v="25"/>
    <x v="8"/>
    <x v="8"/>
  </r>
  <r>
    <s v="295"/>
    <s v="Fluid power cylinder and actuator manufacturing"/>
    <s v="8001"/>
    <s v="Taxes on Production and Imports"/>
    <n v="15053"/>
    <s v="Factor Receipts"/>
    <n v="0"/>
    <x v="26"/>
    <x v="26"/>
    <x v="8"/>
    <x v="8"/>
  </r>
  <r>
    <s v="296"/>
    <s v="Fluid power pump and motor manufacturing"/>
    <s v="5001"/>
    <s v="Employee Compensation"/>
    <n v="15053"/>
    <s v="Factor Receipts"/>
    <n v="0"/>
    <x v="23"/>
    <x v="23"/>
    <x v="8"/>
    <x v="8"/>
  </r>
  <r>
    <s v="296"/>
    <s v="Fluid power pump and motor manufacturing"/>
    <s v="6001"/>
    <s v="Proprietor Income"/>
    <n v="15053"/>
    <s v="Factor Receipts"/>
    <n v="0"/>
    <x v="24"/>
    <x v="24"/>
    <x v="8"/>
    <x v="8"/>
  </r>
  <r>
    <s v="296"/>
    <s v="Fluid power pump and motor manufacturing"/>
    <s v="7001"/>
    <s v="Other Property Type Income"/>
    <n v="15053"/>
    <s v="Factor Receipts"/>
    <n v="0"/>
    <x v="25"/>
    <x v="25"/>
    <x v="8"/>
    <x v="8"/>
  </r>
  <r>
    <s v="296"/>
    <s v="Fluid power pump and motor manufacturing"/>
    <s v="8001"/>
    <s v="Taxes on Production and Imports"/>
    <n v="15053"/>
    <s v="Factor Receipts"/>
    <n v="0"/>
    <x v="26"/>
    <x v="26"/>
    <x v="8"/>
    <x v="8"/>
  </r>
  <r>
    <s v="297"/>
    <s v="Scales, balances, and miscellaneous general purpose machinery manufacturing"/>
    <s v="1"/>
    <s v="Oilseed farming"/>
    <n v="15055"/>
    <s v="Industry Use"/>
    <n v="1.49E-5"/>
    <x v="0"/>
    <x v="0"/>
    <x v="8"/>
    <x v="8"/>
  </r>
  <r>
    <s v="297"/>
    <s v="Scales, balances, and miscellaneous general purpose machinery manufacturing"/>
    <s v="2"/>
    <s v="Grain farming"/>
    <n v="15055"/>
    <s v="Industry Use"/>
    <n v="7.8100000000000001E-5"/>
    <x v="0"/>
    <x v="0"/>
    <x v="8"/>
    <x v="8"/>
  </r>
  <r>
    <s v="297"/>
    <s v="Scales, balances, and miscellaneous general purpose machinery manufacturing"/>
    <s v="3"/>
    <s v="Vegetable and melon farming"/>
    <n v="15055"/>
    <s v="Industry Use"/>
    <n v="2.05E-7"/>
    <x v="1"/>
    <x v="1"/>
    <x v="8"/>
    <x v="8"/>
  </r>
  <r>
    <s v="297"/>
    <s v="Scales, balances, and miscellaneous general purpose machinery manufacturing"/>
    <s v="4"/>
    <s v="Fruit farming"/>
    <n v="15055"/>
    <s v="Industry Use"/>
    <n v="2.2499999999999999E-7"/>
    <x v="1"/>
    <x v="1"/>
    <x v="8"/>
    <x v="8"/>
  </r>
  <r>
    <s v="297"/>
    <s v="Scales, balances, and miscellaneous general purpose machinery manufacturing"/>
    <s v="5"/>
    <s v="Tree nut farming"/>
    <n v="15055"/>
    <s v="Industry Use"/>
    <n v="6.3800000000000002E-8"/>
    <x v="1"/>
    <x v="1"/>
    <x v="8"/>
    <x v="8"/>
  </r>
  <r>
    <s v="297"/>
    <s v="Scales, balances, and miscellaneous general purpose machinery manufacturing"/>
    <s v="6"/>
    <s v="Greenhouse, nursery, and floriculture production"/>
    <n v="15055"/>
    <s v="Industry Use"/>
    <n v="1.2599999999999999E-7"/>
    <x v="1"/>
    <x v="1"/>
    <x v="8"/>
    <x v="8"/>
  </r>
  <r>
    <s v="297"/>
    <s v="Scales, balances, and miscellaneous general purpose machinery manufacturing"/>
    <s v="11"/>
    <s v="Beef cattle ranching and farming, including feedlots and dual-purpose ranching and farming"/>
    <n v="15055"/>
    <s v="Industry Use"/>
    <n v="1.1496E-4"/>
    <x v="2"/>
    <x v="2"/>
    <x v="8"/>
    <x v="8"/>
  </r>
  <r>
    <s v="297"/>
    <s v="Scales, balances, and miscellaneous general purpose machinery manufacturing"/>
    <s v="12"/>
    <s v="Dairy cattle and milk production"/>
    <n v="15055"/>
    <s v="Industry Use"/>
    <n v="1.04168E-4"/>
    <x v="2"/>
    <x v="2"/>
    <x v="8"/>
    <x v="8"/>
  </r>
  <r>
    <s v="297"/>
    <s v="Scales, balances, and miscellaneous general purpose machinery manufacturing"/>
    <s v="13"/>
    <s v="Poultry and egg production"/>
    <n v="15055"/>
    <s v="Industry Use"/>
    <n v="1.6700000000000001E-6"/>
    <x v="2"/>
    <x v="2"/>
    <x v="8"/>
    <x v="8"/>
  </r>
  <r>
    <s v="297"/>
    <s v="Scales, balances, and miscellaneous general purpose machinery manufacturing"/>
    <s v="14"/>
    <s v="Animal production, except cattle and poultry and eggs"/>
    <n v="15055"/>
    <s v="Industry Use"/>
    <n v="3.4E-5"/>
    <x v="2"/>
    <x v="2"/>
    <x v="8"/>
    <x v="8"/>
  </r>
  <r>
    <s v="297"/>
    <s v="Scales, balances, and miscellaneous general purpose machinery manufacturing"/>
    <s v="20"/>
    <s v="Oil and gas extraction"/>
    <n v="15055"/>
    <s v="Industry Use"/>
    <n v="1.24602E-4"/>
    <x v="4"/>
    <x v="4"/>
    <x v="8"/>
    <x v="8"/>
  </r>
  <r>
    <s v="297"/>
    <s v="Scales, balances, and miscellaneous general purpose machinery manufacturing"/>
    <s v="35"/>
    <s v="Drilling oil and gas wells"/>
    <n v="15055"/>
    <s v="Industry Use"/>
    <n v="2.3699999999999999E-7"/>
    <x v="4"/>
    <x v="4"/>
    <x v="8"/>
    <x v="8"/>
  </r>
  <r>
    <s v="297"/>
    <s v="Scales, balances, and miscellaneous general purpose machinery manufacturing"/>
    <s v="36"/>
    <s v="Support activities for oil and gas operations"/>
    <n v="15055"/>
    <s v="Industry Use"/>
    <n v="3.1899999999999999E-9"/>
    <x v="4"/>
    <x v="4"/>
    <x v="8"/>
    <x v="8"/>
  </r>
  <r>
    <s v="297"/>
    <s v="Scales, balances, and miscellaneous general purpose machinery manufacturing"/>
    <s v="37"/>
    <s v="Metal mining services"/>
    <n v="15055"/>
    <s v="Industry Use"/>
    <n v="7.08E-5"/>
    <x v="4"/>
    <x v="4"/>
    <x v="8"/>
    <x v="8"/>
  </r>
  <r>
    <s v="297"/>
    <s v="Scales, balances, and miscellaneous general purpose machinery manufacturing"/>
    <s v="47"/>
    <s v="Electric power transmission and distribution"/>
    <n v="15055"/>
    <s v="Industry Use"/>
    <n v="0.42268719300000002"/>
    <x v="5"/>
    <x v="5"/>
    <x v="8"/>
    <x v="8"/>
  </r>
  <r>
    <s v="297"/>
    <s v="Scales, balances, and miscellaneous general purpose machinery manufacturing"/>
    <s v="48"/>
    <s v="Natural gas distribution"/>
    <n v="15055"/>
    <s v="Industry Use"/>
    <n v="3.5931222999999998E-2"/>
    <x v="5"/>
    <x v="5"/>
    <x v="8"/>
    <x v="8"/>
  </r>
  <r>
    <s v="297"/>
    <s v="Scales, balances, and miscellaneous general purpose machinery manufacturing"/>
    <s v="49"/>
    <s v="Water, sewage and other systems"/>
    <n v="15055"/>
    <s v="Industry Use"/>
    <n v="1.349133E-3"/>
    <x v="5"/>
    <x v="5"/>
    <x v="8"/>
    <x v="8"/>
  </r>
  <r>
    <s v="297"/>
    <s v="Scales, balances, and miscellaneous general purpose machinery manufacturing"/>
    <s v="60"/>
    <s v="Maintenance and repair construction of nonresidential structures"/>
    <n v="15055"/>
    <s v="Industry Use"/>
    <n v="0.180532844"/>
    <x v="6"/>
    <x v="6"/>
    <x v="8"/>
    <x v="8"/>
  </r>
  <r>
    <s v="297"/>
    <s v="Scales, balances, and miscellaneous general purpose machinery manufacturing"/>
    <s v="87"/>
    <s v="Frozen cakes and other pastries manufacturing"/>
    <n v="15055"/>
    <s v="Industry Use"/>
    <n v="9.8199999999999996E-9"/>
    <x v="7"/>
    <x v="7"/>
    <x v="8"/>
    <x v="8"/>
  </r>
  <r>
    <s v="297"/>
    <s v="Scales, balances, and miscellaneous general purpose machinery manufacturing"/>
    <s v="93"/>
    <s v="Bread and bakery product, except frozen, manufacturing"/>
    <n v="15055"/>
    <s v="Industry Use"/>
    <n v="5.8000000000000003E-8"/>
    <x v="7"/>
    <x v="7"/>
    <x v="8"/>
    <x v="8"/>
  </r>
  <r>
    <s v="297"/>
    <s v="Scales, balances, and miscellaneous general purpose machinery manufacturing"/>
    <s v="108"/>
    <s v="Distilleries"/>
    <n v="15055"/>
    <s v="Industry Use"/>
    <n v="1.51E-9"/>
    <x v="7"/>
    <x v="7"/>
    <x v="8"/>
    <x v="8"/>
  </r>
  <r>
    <s v="297"/>
    <s v="Scales, balances, and miscellaneous general purpose machinery manufacturing"/>
    <s v="115"/>
    <s v="Textile and fabric finishing mills"/>
    <n v="15055"/>
    <s v="Industry Use"/>
    <n v="2.8299999999999999E-8"/>
    <x v="8"/>
    <x v="8"/>
    <x v="8"/>
    <x v="8"/>
  </r>
  <r>
    <s v="297"/>
    <s v="Scales, balances, and miscellaneous general purpose machinery manufacturing"/>
    <s v="119"/>
    <s v="Textile bag and canvas mills"/>
    <n v="15055"/>
    <s v="Industry Use"/>
    <n v="9.6499999999999997E-8"/>
    <x v="8"/>
    <x v="8"/>
    <x v="8"/>
    <x v="8"/>
  </r>
  <r>
    <s v="297"/>
    <s v="Scales, balances, and miscellaneous general purpose machinery manufacturing"/>
    <s v="121"/>
    <s v="Other textile product mills"/>
    <n v="15055"/>
    <s v="Industry Use"/>
    <n v="4.93065E-4"/>
    <x v="8"/>
    <x v="8"/>
    <x v="8"/>
    <x v="8"/>
  </r>
  <r>
    <s v="297"/>
    <s v="Scales, balances, and miscellaneous general purpose machinery manufacturing"/>
    <s v="135"/>
    <s v="Engineered wood member and truss manufacturing"/>
    <n v="15055"/>
    <s v="Industry Use"/>
    <n v="8.9999999999999996E-7"/>
    <x v="8"/>
    <x v="8"/>
    <x v="8"/>
    <x v="8"/>
  </r>
  <r>
    <s v="297"/>
    <s v="Scales, balances, and miscellaneous general purpose machinery manufacturing"/>
    <s v="137"/>
    <s v="Wood windows and door manufacturing"/>
    <n v="15055"/>
    <s v="Industry Use"/>
    <n v="4.4107899999999998E-4"/>
    <x v="8"/>
    <x v="8"/>
    <x v="8"/>
    <x v="8"/>
  </r>
  <r>
    <s v="297"/>
    <s v="Scales, balances, and miscellaneous general purpose machinery manufacturing"/>
    <s v="139"/>
    <s v="Other millwork, including flooring"/>
    <n v="15055"/>
    <s v="Industry Use"/>
    <n v="2.3999999999999999E-6"/>
    <x v="8"/>
    <x v="8"/>
    <x v="8"/>
    <x v="8"/>
  </r>
  <r>
    <s v="297"/>
    <s v="Scales, balances, and miscellaneous general purpose machinery manufacturing"/>
    <s v="143"/>
    <s v="All other miscellaneous wood product manufacturing"/>
    <n v="15055"/>
    <s v="Industry Use"/>
    <n v="7.6199999999999999E-6"/>
    <x v="8"/>
    <x v="8"/>
    <x v="8"/>
    <x v="8"/>
  </r>
  <r>
    <s v="297"/>
    <s v="Scales, balances, and miscellaneous general purpose machinery manufacturing"/>
    <s v="147"/>
    <s v="Paperboard container manufacturing"/>
    <n v="15055"/>
    <s v="Industry Use"/>
    <n v="2.5956511000000002E-2"/>
    <x v="8"/>
    <x v="8"/>
    <x v="8"/>
    <x v="8"/>
  </r>
  <r>
    <s v="297"/>
    <s v="Scales, balances, and miscellaneous general purpose machinery manufacturing"/>
    <s v="152"/>
    <s v="Printing"/>
    <n v="15055"/>
    <s v="Industry Use"/>
    <n v="2.1368669E-2"/>
    <x v="8"/>
    <x v="8"/>
    <x v="8"/>
    <x v="8"/>
  </r>
  <r>
    <s v="297"/>
    <s v="Scales, balances, and miscellaneous general purpose machinery manufacturing"/>
    <s v="163"/>
    <s v="Other basic organic chemical manufacturing"/>
    <n v="15055"/>
    <s v="Industry Use"/>
    <n v="5.8433400000000005E-4"/>
    <x v="8"/>
    <x v="8"/>
    <x v="8"/>
    <x v="8"/>
  </r>
  <r>
    <s v="297"/>
    <s v="Scales, balances, and miscellaneous general purpose machinery manufacturing"/>
    <s v="175"/>
    <s v="Paint and coating manufacturing"/>
    <n v="15055"/>
    <s v="Industry Use"/>
    <n v="2.7318699999999998E-4"/>
    <x v="8"/>
    <x v="8"/>
    <x v="8"/>
    <x v="8"/>
  </r>
  <r>
    <s v="297"/>
    <s v="Scales, balances, and miscellaneous general purpose machinery manufacturing"/>
    <s v="177"/>
    <s v="Soap and other detergent manufacturing"/>
    <n v="15055"/>
    <s v="Industry Use"/>
    <n v="5.4299999999999997E-6"/>
    <x v="8"/>
    <x v="8"/>
    <x v="8"/>
    <x v="8"/>
  </r>
  <r>
    <s v="297"/>
    <s v="Scales, balances, and miscellaneous general purpose machinery manufacturing"/>
    <s v="190"/>
    <s v="Polystyrene foam product manufacturing"/>
    <n v="15055"/>
    <s v="Industry Use"/>
    <n v="1.7363E-4"/>
    <x v="8"/>
    <x v="8"/>
    <x v="8"/>
    <x v="8"/>
  </r>
  <r>
    <s v="297"/>
    <s v="Scales, balances, and miscellaneous general purpose machinery manufacturing"/>
    <s v="191"/>
    <s v="Urethane and other foam product (except polystyrene) manufacturing"/>
    <n v="15055"/>
    <s v="Industry Use"/>
    <n v="6.5599999999999995E-5"/>
    <x v="8"/>
    <x v="8"/>
    <x v="8"/>
    <x v="8"/>
  </r>
  <r>
    <s v="297"/>
    <s v="Scales, balances, and miscellaneous general purpose machinery manufacturing"/>
    <s v="192"/>
    <s v="Plastics bottle manufacturing"/>
    <n v="15055"/>
    <s v="Industry Use"/>
    <n v="1.71767E-4"/>
    <x v="8"/>
    <x v="8"/>
    <x v="8"/>
    <x v="8"/>
  </r>
  <r>
    <s v="297"/>
    <s v="Scales, balances, and miscellaneous general purpose machinery manufacturing"/>
    <s v="195"/>
    <s v="Rubber and plastics hoses and belting manufacturing"/>
    <n v="15055"/>
    <s v="Industry Use"/>
    <n v="6.1867400000000005E-4"/>
    <x v="8"/>
    <x v="8"/>
    <x v="8"/>
    <x v="8"/>
  </r>
  <r>
    <s v="297"/>
    <s v="Scales, balances, and miscellaneous general purpose machinery manufacturing"/>
    <s v="197"/>
    <s v="Pottery, ceramics, and plumbing fixture manufacturing"/>
    <n v="15055"/>
    <s v="Industry Use"/>
    <n v="1.24E-5"/>
    <x v="8"/>
    <x v="8"/>
    <x v="8"/>
    <x v="8"/>
  </r>
  <r>
    <s v="297"/>
    <s v="Scales, balances, and miscellaneous general purpose machinery manufacturing"/>
    <s v="204"/>
    <s v="Ready-mix concrete manufacturing"/>
    <n v="15055"/>
    <s v="Industry Use"/>
    <n v="1.14E-8"/>
    <x v="8"/>
    <x v="8"/>
    <x v="8"/>
    <x v="8"/>
  </r>
  <r>
    <s v="297"/>
    <s v="Scales, balances, and miscellaneous general purpose machinery manufacturing"/>
    <s v="211"/>
    <s v="Cut stone and stone product manufacturing"/>
    <n v="15055"/>
    <s v="Industry Use"/>
    <n v="5.1900000000000003E-6"/>
    <x v="8"/>
    <x v="8"/>
    <x v="8"/>
    <x v="8"/>
  </r>
  <r>
    <s v="297"/>
    <s v="Scales, balances, and miscellaneous general purpose machinery manufacturing"/>
    <s v="215"/>
    <s v="Iron and steel mills and ferroalloy manufacturing"/>
    <n v="15055"/>
    <s v="Industry Use"/>
    <n v="4.6637717000000002E-2"/>
    <x v="8"/>
    <x v="8"/>
    <x v="8"/>
    <x v="8"/>
  </r>
  <r>
    <s v="297"/>
    <s v="Scales, balances, and miscellaneous general purpose machinery manufacturing"/>
    <s v="217"/>
    <s v="Rolled steel shape manufacturing"/>
    <n v="15055"/>
    <s v="Industry Use"/>
    <n v="1.3702289999999999E-3"/>
    <x v="8"/>
    <x v="8"/>
    <x v="8"/>
    <x v="8"/>
  </r>
  <r>
    <s v="297"/>
    <s v="Scales, balances, and miscellaneous general purpose machinery manufacturing"/>
    <s v="227"/>
    <s v="Ferrous metal foundries"/>
    <n v="15055"/>
    <s v="Industry Use"/>
    <n v="1.6864872999999999E-2"/>
    <x v="8"/>
    <x v="8"/>
    <x v="8"/>
    <x v="8"/>
  </r>
  <r>
    <s v="297"/>
    <s v="Scales, balances, and miscellaneous general purpose machinery manufacturing"/>
    <s v="228"/>
    <s v="Nonferrous metal foundries"/>
    <n v="15055"/>
    <s v="Industry Use"/>
    <n v="2.1221561E-2"/>
    <x v="8"/>
    <x v="8"/>
    <x v="8"/>
    <x v="8"/>
  </r>
  <r>
    <s v="297"/>
    <s v="Scales, balances, and miscellaneous general purpose machinery manufacturing"/>
    <s v="230"/>
    <s v="Crown and closure manufacturing and metal stamping"/>
    <n v="15055"/>
    <s v="Industry Use"/>
    <n v="1.802335E-3"/>
    <x v="8"/>
    <x v="8"/>
    <x v="8"/>
    <x v="8"/>
  </r>
  <r>
    <s v="297"/>
    <s v="Scales, balances, and miscellaneous general purpose machinery manufacturing"/>
    <s v="234"/>
    <s v="Handtool manufacturing"/>
    <n v="15055"/>
    <s v="Industry Use"/>
    <n v="1.42E-5"/>
    <x v="8"/>
    <x v="8"/>
    <x v="8"/>
    <x v="8"/>
  </r>
  <r>
    <s v="297"/>
    <s v="Scales, balances, and miscellaneous general purpose machinery manufacturing"/>
    <s v="236"/>
    <s v="Fabricated structural metal manufacturing"/>
    <n v="15055"/>
    <s v="Industry Use"/>
    <n v="1.091388E-3"/>
    <x v="8"/>
    <x v="8"/>
    <x v="8"/>
    <x v="8"/>
  </r>
  <r>
    <s v="297"/>
    <s v="Scales, balances, and miscellaneous general purpose machinery manufacturing"/>
    <s v="238"/>
    <s v="Metal window and door manufacturing"/>
    <n v="15055"/>
    <s v="Industry Use"/>
    <n v="1.9129939999999999E-3"/>
    <x v="8"/>
    <x v="8"/>
    <x v="8"/>
    <x v="8"/>
  </r>
  <r>
    <s v="297"/>
    <s v="Scales, balances, and miscellaneous general purpose machinery manufacturing"/>
    <s v="239"/>
    <s v="Sheet metal work manufacturing"/>
    <n v="15055"/>
    <s v="Industry Use"/>
    <n v="3.2412892999999998E-2"/>
    <x v="8"/>
    <x v="8"/>
    <x v="8"/>
    <x v="8"/>
  </r>
  <r>
    <s v="297"/>
    <s v="Scales, balances, and miscellaneous general purpose machinery manufacturing"/>
    <s v="240"/>
    <s v="Ornamental and architectural metal work manufacturing"/>
    <n v="15055"/>
    <s v="Industry Use"/>
    <n v="8.3800000000000004E-5"/>
    <x v="8"/>
    <x v="8"/>
    <x v="8"/>
    <x v="8"/>
  </r>
  <r>
    <s v="297"/>
    <s v="Scales, balances, and miscellaneous general purpose machinery manufacturing"/>
    <s v="242"/>
    <s v="Metal tank (heavy gauge) manufacturing"/>
    <n v="15055"/>
    <s v="Industry Use"/>
    <n v="7.9782400000000004E-4"/>
    <x v="8"/>
    <x v="8"/>
    <x v="8"/>
    <x v="8"/>
  </r>
  <r>
    <s v="297"/>
    <s v="Scales, balances, and miscellaneous general purpose machinery manufacturing"/>
    <s v="244"/>
    <s v="Metal barrels, drums and pails manufacturing"/>
    <n v="15055"/>
    <s v="Industry Use"/>
    <n v="3.519168E-3"/>
    <x v="8"/>
    <x v="8"/>
    <x v="8"/>
    <x v="8"/>
  </r>
  <r>
    <s v="297"/>
    <s v="Scales, balances, and miscellaneous general purpose machinery manufacturing"/>
    <s v="247"/>
    <s v="Machine shops"/>
    <n v="15055"/>
    <s v="Industry Use"/>
    <n v="2.4742315000000001E-2"/>
    <x v="8"/>
    <x v="8"/>
    <x v="8"/>
    <x v="8"/>
  </r>
  <r>
    <s v="297"/>
    <s v="Scales, balances, and miscellaneous general purpose machinery manufacturing"/>
    <s v="248"/>
    <s v="Turned product and screw, nut, and bolt manufacturing"/>
    <n v="15055"/>
    <s v="Industry Use"/>
    <n v="6.9396711E-2"/>
    <x v="8"/>
    <x v="8"/>
    <x v="8"/>
    <x v="8"/>
  </r>
  <r>
    <s v="297"/>
    <s v="Scales, balances, and miscellaneous general purpose machinery manufacturing"/>
    <s v="251"/>
    <s v="Electroplating, anodizing, and coloring metal"/>
    <n v="15055"/>
    <s v="Industry Use"/>
    <n v="1.564946E-3"/>
    <x v="8"/>
    <x v="8"/>
    <x v="8"/>
    <x v="8"/>
  </r>
  <r>
    <s v="297"/>
    <s v="Scales, balances, and miscellaneous general purpose machinery manufacturing"/>
    <s v="252"/>
    <s v="Valve and fittings, other than plumbing, manufacturing"/>
    <n v="15055"/>
    <s v="Industry Use"/>
    <n v="0.31000456300000001"/>
    <x v="8"/>
    <x v="8"/>
    <x v="8"/>
    <x v="8"/>
  </r>
  <r>
    <s v="297"/>
    <s v="Scales, balances, and miscellaneous general purpose machinery manufacturing"/>
    <s v="259"/>
    <s v="Other fabricated metal manufacturing"/>
    <n v="15055"/>
    <s v="Industry Use"/>
    <n v="3.5947069999999999E-3"/>
    <x v="8"/>
    <x v="8"/>
    <x v="8"/>
    <x v="8"/>
  </r>
  <r>
    <s v="297"/>
    <s v="Scales, balances, and miscellaneous general purpose machinery manufacturing"/>
    <s v="261"/>
    <s v="Lawn and garden equipment manufacturing"/>
    <n v="15055"/>
    <s v="Industry Use"/>
    <n v="1.54E-7"/>
    <x v="8"/>
    <x v="8"/>
    <x v="8"/>
    <x v="8"/>
  </r>
  <r>
    <s v="297"/>
    <s v="Scales, balances, and miscellaneous general purpose machinery manufacturing"/>
    <s v="262"/>
    <s v="Construction machinery manufacturing"/>
    <n v="15055"/>
    <s v="Industry Use"/>
    <n v="2.12136E-4"/>
    <x v="8"/>
    <x v="8"/>
    <x v="8"/>
    <x v="8"/>
  </r>
  <r>
    <s v="297"/>
    <s v="Scales, balances, and miscellaneous general purpose machinery manufacturing"/>
    <s v="269"/>
    <s v="All other industrial machinery manufacturing"/>
    <n v="15055"/>
    <s v="Industry Use"/>
    <n v="1.01469E-4"/>
    <x v="8"/>
    <x v="8"/>
    <x v="8"/>
    <x v="8"/>
  </r>
  <r>
    <s v="297"/>
    <s v="Scales, balances, and miscellaneous general purpose machinery manufacturing"/>
    <s v="275"/>
    <s v="Air conditioning, refrigeration, and warm air heating equipment manufacturing"/>
    <n v="15055"/>
    <s v="Industry Use"/>
    <n v="4.61008E-4"/>
    <x v="8"/>
    <x v="8"/>
    <x v="8"/>
    <x v="8"/>
  </r>
  <r>
    <s v="297"/>
    <s v="Scales, balances, and miscellaneous general purpose machinery manufacturing"/>
    <s v="276"/>
    <s v="Industrial mold manufacturing"/>
    <n v="15055"/>
    <s v="Industry Use"/>
    <n v="5.7800000000000002E-5"/>
    <x v="8"/>
    <x v="8"/>
    <x v="8"/>
    <x v="8"/>
  </r>
  <r>
    <s v="297"/>
    <s v="Scales, balances, and miscellaneous general purpose machinery manufacturing"/>
    <s v="277"/>
    <s v="Special tool, die, jig, and fixture manufacturing"/>
    <n v="15055"/>
    <s v="Industry Use"/>
    <n v="3.4217699999999999E-4"/>
    <x v="8"/>
    <x v="8"/>
    <x v="8"/>
    <x v="8"/>
  </r>
  <r>
    <s v="297"/>
    <s v="Scales, balances, and miscellaneous general purpose machinery manufacturing"/>
    <s v="282"/>
    <s v="Speed changer, industrial high-speed drive, and gear manufacturing"/>
    <n v="15055"/>
    <s v="Industry Use"/>
    <n v="2.1956670000000001E-3"/>
    <x v="8"/>
    <x v="8"/>
    <x v="8"/>
    <x v="8"/>
  </r>
  <r>
    <s v="297"/>
    <s v="Scales, balances, and miscellaneous general purpose machinery manufacturing"/>
    <s v="294"/>
    <s v="Industrial process furnace and oven manufacturing"/>
    <n v="15055"/>
    <s v="Industry Use"/>
    <n v="4.9400000000000001E-6"/>
    <x v="8"/>
    <x v="8"/>
    <x v="8"/>
    <x v="8"/>
  </r>
  <r>
    <s v="297"/>
    <s v="Scales, balances, and miscellaneous general purpose machinery manufacturing"/>
    <s v="297"/>
    <s v="Scales, balances, and miscellaneous general purpose machinery manufacturing"/>
    <n v="15055"/>
    <s v="Industry Use"/>
    <n v="3.5876085000000002E-2"/>
    <x v="8"/>
    <x v="8"/>
    <x v="8"/>
    <x v="8"/>
  </r>
  <r>
    <s v="297"/>
    <s v="Scales, balances, and miscellaneous general purpose machinery manufacturing"/>
    <s v="307"/>
    <s v="Semiconductor and related device manufacturing"/>
    <n v="15055"/>
    <s v="Industry Use"/>
    <n v="4.7800000000000003E-5"/>
    <x v="8"/>
    <x v="8"/>
    <x v="8"/>
    <x v="8"/>
  </r>
  <r>
    <s v="297"/>
    <s v="Scales, balances, and miscellaneous general purpose machinery manufacturing"/>
    <s v="317"/>
    <s v="Analytical laboratory instrument manufacturing"/>
    <n v="15055"/>
    <s v="Industry Use"/>
    <n v="3.3700000000000001E-7"/>
    <x v="8"/>
    <x v="8"/>
    <x v="8"/>
    <x v="8"/>
  </r>
  <r>
    <s v="297"/>
    <s v="Scales, balances, and miscellaneous general purpose machinery manufacturing"/>
    <s v="323"/>
    <s v="Lighting fixture manufacturing"/>
    <n v="15055"/>
    <s v="Industry Use"/>
    <n v="2.0999999999999998E-6"/>
    <x v="8"/>
    <x v="8"/>
    <x v="8"/>
    <x v="8"/>
  </r>
  <r>
    <s v="297"/>
    <s v="Scales, balances, and miscellaneous general purpose machinery manufacturing"/>
    <s v="330"/>
    <s v="Motor and generator manufacturing"/>
    <n v="15055"/>
    <s v="Industry Use"/>
    <n v="1.1076219999999999E-3"/>
    <x v="8"/>
    <x v="8"/>
    <x v="8"/>
    <x v="8"/>
  </r>
  <r>
    <s v="297"/>
    <s v="Scales, balances, and miscellaneous general purpose machinery manufacturing"/>
    <s v="341"/>
    <s v="Light truck and utility vehicle manufacturing"/>
    <n v="15055"/>
    <s v="Industry Use"/>
    <n v="3.18E-5"/>
    <x v="8"/>
    <x v="8"/>
    <x v="8"/>
    <x v="8"/>
  </r>
  <r>
    <s v="297"/>
    <s v="Scales, balances, and miscellaneous general purpose machinery manufacturing"/>
    <s v="343"/>
    <s v="Motor vehicle body manufacturing"/>
    <n v="15055"/>
    <s v="Industry Use"/>
    <n v="3.1300000000000001E-6"/>
    <x v="8"/>
    <x v="8"/>
    <x v="8"/>
    <x v="8"/>
  </r>
  <r>
    <s v="297"/>
    <s v="Scales, balances, and miscellaneous general purpose machinery manufacturing"/>
    <s v="346"/>
    <s v="Travel trailer and camper manufacturing"/>
    <n v="15055"/>
    <s v="Industry Use"/>
    <n v="1.5800000000000001E-5"/>
    <x v="8"/>
    <x v="8"/>
    <x v="8"/>
    <x v="8"/>
  </r>
  <r>
    <s v="297"/>
    <s v="Scales, balances, and miscellaneous general purpose machinery manufacturing"/>
    <s v="348"/>
    <s v="Motor vehicle electrical and electronic equipment manufacturing"/>
    <n v="15055"/>
    <s v="Industry Use"/>
    <n v="8.5887799999999999E-4"/>
    <x v="8"/>
    <x v="8"/>
    <x v="8"/>
    <x v="8"/>
  </r>
  <r>
    <s v="297"/>
    <s v="Scales, balances, and miscellaneous general purpose machinery manufacturing"/>
    <s v="364"/>
    <s v="All other transportation equipment manufacturing"/>
    <n v="15055"/>
    <s v="Industry Use"/>
    <n v="4.4700000000000004E-6"/>
    <x v="8"/>
    <x v="8"/>
    <x v="8"/>
    <x v="8"/>
  </r>
  <r>
    <s v="297"/>
    <s v="Scales, balances, and miscellaneous general purpose machinery manufacturing"/>
    <s v="365"/>
    <s v="Wood kitchen cabinet and countertop manufacturing"/>
    <n v="15055"/>
    <s v="Industry Use"/>
    <n v="2.9899999999999998E-5"/>
    <x v="8"/>
    <x v="8"/>
    <x v="8"/>
    <x v="8"/>
  </r>
  <r>
    <s v="297"/>
    <s v="Scales, balances, and miscellaneous general purpose machinery manufacturing"/>
    <s v="371"/>
    <s v="Custom architectural woodwork and millwork"/>
    <n v="15055"/>
    <s v="Industry Use"/>
    <n v="1.08E-5"/>
    <x v="8"/>
    <x v="8"/>
    <x v="8"/>
    <x v="8"/>
  </r>
  <r>
    <s v="297"/>
    <s v="Scales, balances, and miscellaneous general purpose machinery manufacturing"/>
    <s v="376"/>
    <s v="Surgical and medical instrument manufacturing"/>
    <n v="15055"/>
    <s v="Industry Use"/>
    <n v="8.4782200000000003E-4"/>
    <x v="8"/>
    <x v="8"/>
    <x v="8"/>
    <x v="8"/>
  </r>
  <r>
    <s v="297"/>
    <s v="Scales, balances, and miscellaneous general purpose machinery manufacturing"/>
    <s v="378"/>
    <s v="Dental equipment and supplies manufacturing"/>
    <n v="15055"/>
    <s v="Industry Use"/>
    <n v="1.5599999999999999E-7"/>
    <x v="8"/>
    <x v="8"/>
    <x v="8"/>
    <x v="8"/>
  </r>
  <r>
    <s v="297"/>
    <s v="Scales, balances, and miscellaneous general purpose machinery manufacturing"/>
    <s v="381"/>
    <s v="Jewelry and silverware manufacturing"/>
    <n v="15055"/>
    <s v="Industry Use"/>
    <n v="3.9299999999999996E-6"/>
    <x v="8"/>
    <x v="8"/>
    <x v="8"/>
    <x v="8"/>
  </r>
  <r>
    <s v="297"/>
    <s v="Scales, balances, and miscellaneous general purpose machinery manufacturing"/>
    <s v="382"/>
    <s v="Sporting and athletic goods manufacturing"/>
    <n v="15055"/>
    <s v="Industry Use"/>
    <n v="7.5900000000000002E-6"/>
    <x v="8"/>
    <x v="8"/>
    <x v="8"/>
    <x v="8"/>
  </r>
  <r>
    <s v="297"/>
    <s v="Scales, balances, and miscellaneous general purpose machinery manufacturing"/>
    <s v="383"/>
    <s v="Doll, toy, and game manufacturing"/>
    <n v="15055"/>
    <s v="Industry Use"/>
    <n v="2.2133130000000002E-3"/>
    <x v="8"/>
    <x v="8"/>
    <x v="8"/>
    <x v="8"/>
  </r>
  <r>
    <s v="297"/>
    <s v="Scales, balances, and miscellaneous general purpose machinery manufacturing"/>
    <s v="384"/>
    <s v="Office supplies (except paper) manufacturing"/>
    <n v="15055"/>
    <s v="Industry Use"/>
    <n v="1.5999999999999999E-5"/>
    <x v="8"/>
    <x v="8"/>
    <x v="8"/>
    <x v="8"/>
  </r>
  <r>
    <s v="297"/>
    <s v="Scales, balances, and miscellaneous general purpose machinery manufacturing"/>
    <s v="385"/>
    <s v="Sign manufacturing"/>
    <n v="15055"/>
    <s v="Industry Use"/>
    <n v="2.119016E-3"/>
    <x v="8"/>
    <x v="8"/>
    <x v="8"/>
    <x v="8"/>
  </r>
  <r>
    <s v="297"/>
    <s v="Scales, balances, and miscellaneous general purpose machinery manufacturing"/>
    <s v="392"/>
    <s v="Wholesale - Motor vehicle and motor vehicle parts and supplies"/>
    <n v="15055"/>
    <s v="Industry Use"/>
    <n v="0.33330179500000001"/>
    <x v="9"/>
    <x v="9"/>
    <x v="8"/>
    <x v="8"/>
  </r>
  <r>
    <s v="297"/>
    <s v="Scales, balances, and miscellaneous general purpose machinery manufacturing"/>
    <s v="393"/>
    <s v="Wholesale - Professional and commercial equipment and supplies"/>
    <n v="15055"/>
    <s v="Industry Use"/>
    <n v="0.60049739899999999"/>
    <x v="9"/>
    <x v="9"/>
    <x v="8"/>
    <x v="8"/>
  </r>
  <r>
    <s v="297"/>
    <s v="Scales, balances, and miscellaneous general purpose machinery manufacturing"/>
    <s v="394"/>
    <s v="Wholesale - Household appliances and electrical and electronic goods"/>
    <n v="15055"/>
    <s v="Industry Use"/>
    <n v="3.6622698339999999"/>
    <x v="9"/>
    <x v="9"/>
    <x v="8"/>
    <x v="8"/>
  </r>
  <r>
    <s v="297"/>
    <s v="Scales, balances, and miscellaneous general purpose machinery manufacturing"/>
    <s v="395"/>
    <s v="Wholesale - Machinery, equipment, and supplies"/>
    <n v="15055"/>
    <s v="Industry Use"/>
    <n v="4.0885003710000003"/>
    <x v="9"/>
    <x v="9"/>
    <x v="8"/>
    <x v="8"/>
  </r>
  <r>
    <s v="297"/>
    <s v="Scales, balances, and miscellaneous general purpose machinery manufacturing"/>
    <s v="396"/>
    <s v="Wholesale - Other durable goods merchant wholesalers"/>
    <n v="15055"/>
    <s v="Industry Use"/>
    <n v="2.7405989549999998"/>
    <x v="9"/>
    <x v="9"/>
    <x v="8"/>
    <x v="8"/>
  </r>
  <r>
    <s v="297"/>
    <s v="Scales, balances, and miscellaneous general purpose machinery manufacturing"/>
    <s v="397"/>
    <s v="Wholesale - Drugs and druggistsâ€™ sundries"/>
    <n v="15055"/>
    <s v="Industry Use"/>
    <n v="1.1966640000000001E-3"/>
    <x v="9"/>
    <x v="9"/>
    <x v="8"/>
    <x v="8"/>
  </r>
  <r>
    <s v="297"/>
    <s v="Scales, balances, and miscellaneous general purpose machinery manufacturing"/>
    <s v="398"/>
    <s v="Wholesale - Grocery and related product wholesalers"/>
    <n v="15055"/>
    <s v="Industry Use"/>
    <n v="1.2896909999999999E-2"/>
    <x v="9"/>
    <x v="9"/>
    <x v="8"/>
    <x v="8"/>
  </r>
  <r>
    <s v="297"/>
    <s v="Scales, balances, and miscellaneous general purpose machinery manufacturing"/>
    <s v="399"/>
    <s v="Wholesale - Petroleum and petroleum products"/>
    <n v="15055"/>
    <s v="Industry Use"/>
    <n v="7.2322344999999996E-2"/>
    <x v="9"/>
    <x v="9"/>
    <x v="8"/>
    <x v="8"/>
  </r>
  <r>
    <s v="297"/>
    <s v="Scales, balances, and miscellaneous general purpose machinery manufacturing"/>
    <s v="400"/>
    <s v="Wholesale - Other nondurable goods merchant wholesalers"/>
    <n v="15055"/>
    <s v="Industry Use"/>
    <n v="1.844216386"/>
    <x v="9"/>
    <x v="9"/>
    <x v="8"/>
    <x v="8"/>
  </r>
  <r>
    <s v="297"/>
    <s v="Scales, balances, and miscellaneous general purpose machinery manufacturing"/>
    <s v="401"/>
    <s v="Wholesale - Wholesale electronic markets and agents and brokers"/>
    <n v="15055"/>
    <s v="Industry Use"/>
    <n v="3.5543865000000001E-2"/>
    <x v="9"/>
    <x v="9"/>
    <x v="8"/>
    <x v="8"/>
  </r>
  <r>
    <s v="297"/>
    <s v="Scales, balances, and miscellaneous general purpose machinery manufacturing"/>
    <s v="402"/>
    <s v="Retail - Motor vehicle and parts dealers"/>
    <n v="15055"/>
    <s v="Industry Use"/>
    <n v="0.225676184"/>
    <x v="10"/>
    <x v="10"/>
    <x v="8"/>
    <x v="8"/>
  </r>
  <r>
    <s v="297"/>
    <s v="Scales, balances, and miscellaneous general purpose machinery manufacturing"/>
    <s v="403"/>
    <s v="Retail - Furniture and home furnishings stores"/>
    <n v="15055"/>
    <s v="Industry Use"/>
    <n v="2.1930437000000001E-2"/>
    <x v="10"/>
    <x v="10"/>
    <x v="8"/>
    <x v="8"/>
  </r>
  <r>
    <s v="297"/>
    <s v="Scales, balances, and miscellaneous general purpose machinery manufacturing"/>
    <s v="404"/>
    <s v="Retail - Electronics and appliance stores"/>
    <n v="15055"/>
    <s v="Industry Use"/>
    <n v="3.2933700000000002E-4"/>
    <x v="10"/>
    <x v="10"/>
    <x v="8"/>
    <x v="8"/>
  </r>
  <r>
    <s v="297"/>
    <s v="Scales, balances, and miscellaneous general purpose machinery manufacturing"/>
    <s v="405"/>
    <s v="Retail - Building material and garden equipment and supplies stores"/>
    <n v="15055"/>
    <s v="Industry Use"/>
    <n v="0.25609685900000001"/>
    <x v="10"/>
    <x v="10"/>
    <x v="8"/>
    <x v="8"/>
  </r>
  <r>
    <s v="297"/>
    <s v="Scales, balances, and miscellaneous general purpose machinery manufacturing"/>
    <s v="410"/>
    <s v="Retail - Sporting goods, hobby, musical instrument and book stores"/>
    <n v="15055"/>
    <s v="Industry Use"/>
    <n v="1.4425993E-2"/>
    <x v="10"/>
    <x v="10"/>
    <x v="8"/>
    <x v="8"/>
  </r>
  <r>
    <s v="297"/>
    <s v="Scales, balances, and miscellaneous general purpose machinery manufacturing"/>
    <s v="411"/>
    <s v="Retail - General merchandise stores"/>
    <n v="15055"/>
    <s v="Industry Use"/>
    <n v="5.7734878000000003E-2"/>
    <x v="10"/>
    <x v="10"/>
    <x v="8"/>
    <x v="8"/>
  </r>
  <r>
    <s v="297"/>
    <s v="Scales, balances, and miscellaneous general purpose machinery manufacturing"/>
    <s v="412"/>
    <s v="Retail - Miscellaneous store retailers"/>
    <n v="15055"/>
    <s v="Industry Use"/>
    <n v="9.2501699999999998E-4"/>
    <x v="10"/>
    <x v="10"/>
    <x v="8"/>
    <x v="8"/>
  </r>
  <r>
    <s v="297"/>
    <s v="Scales, balances, and miscellaneous general purpose machinery manufacturing"/>
    <s v="413"/>
    <s v="Retail - Nonstore retailers"/>
    <n v="15055"/>
    <s v="Industry Use"/>
    <n v="2.7949621000000001E-2"/>
    <x v="10"/>
    <x v="10"/>
    <x v="8"/>
    <x v="8"/>
  </r>
  <r>
    <s v="297"/>
    <s v="Scales, balances, and miscellaneous general purpose machinery manufacturing"/>
    <s v="414"/>
    <s v="Air transportation"/>
    <n v="15055"/>
    <s v="Industry Use"/>
    <n v="7.1374689999999996E-3"/>
    <x v="11"/>
    <x v="11"/>
    <x v="8"/>
    <x v="8"/>
  </r>
  <r>
    <s v="297"/>
    <s v="Scales, balances, and miscellaneous general purpose machinery manufacturing"/>
    <s v="415"/>
    <s v="Rail transportation"/>
    <n v="15055"/>
    <s v="Industry Use"/>
    <n v="3.2883035999999997E-2"/>
    <x v="11"/>
    <x v="11"/>
    <x v="8"/>
    <x v="8"/>
  </r>
  <r>
    <s v="297"/>
    <s v="Scales, balances, and miscellaneous general purpose machinery manufacturing"/>
    <s v="416"/>
    <s v="Water transportation"/>
    <n v="15055"/>
    <s v="Industry Use"/>
    <n v="8.2299999999999995E-5"/>
    <x v="11"/>
    <x v="11"/>
    <x v="8"/>
    <x v="8"/>
  </r>
  <r>
    <s v="297"/>
    <s v="Scales, balances, and miscellaneous general purpose machinery manufacturing"/>
    <s v="417"/>
    <s v="Truck transportation"/>
    <n v="15055"/>
    <s v="Industry Use"/>
    <n v="0.90516544700000001"/>
    <x v="11"/>
    <x v="11"/>
    <x v="8"/>
    <x v="8"/>
  </r>
  <r>
    <s v="297"/>
    <s v="Scales, balances, and miscellaneous general purpose machinery manufacturing"/>
    <s v="418"/>
    <s v="Transit and ground passenger transportation"/>
    <n v="15055"/>
    <s v="Industry Use"/>
    <n v="6.2083069999999997E-3"/>
    <x v="11"/>
    <x v="11"/>
    <x v="8"/>
    <x v="8"/>
  </r>
  <r>
    <s v="297"/>
    <s v="Scales, balances, and miscellaneous general purpose machinery manufacturing"/>
    <s v="420"/>
    <s v="Scenic and sightseeing transportation and support activities for transportation"/>
    <n v="15055"/>
    <s v="Industry Use"/>
    <n v="3.2348350000000001E-3"/>
    <x v="11"/>
    <x v="11"/>
    <x v="8"/>
    <x v="8"/>
  </r>
  <r>
    <s v="297"/>
    <s v="Scales, balances, and miscellaneous general purpose machinery manufacturing"/>
    <s v="421"/>
    <s v="Couriers and messengers"/>
    <n v="15055"/>
    <s v="Industry Use"/>
    <n v="3.8632299999999999E-4"/>
    <x v="11"/>
    <x v="11"/>
    <x v="8"/>
    <x v="8"/>
  </r>
  <r>
    <s v="297"/>
    <s v="Scales, balances, and miscellaneous general purpose machinery manufacturing"/>
    <s v="422"/>
    <s v="Warehousing and storage"/>
    <n v="15055"/>
    <s v="Industry Use"/>
    <n v="9.9714734999999999E-2"/>
    <x v="11"/>
    <x v="11"/>
    <x v="8"/>
    <x v="8"/>
  </r>
  <r>
    <s v="297"/>
    <s v="Scales, balances, and miscellaneous general purpose machinery manufacturing"/>
    <s v="423"/>
    <s v="Newspaper publishers"/>
    <n v="15055"/>
    <s v="Industry Use"/>
    <n v="5.6274787999999999E-2"/>
    <x v="12"/>
    <x v="12"/>
    <x v="8"/>
    <x v="8"/>
  </r>
  <r>
    <s v="297"/>
    <s v="Scales, balances, and miscellaneous general purpose machinery manufacturing"/>
    <s v="424"/>
    <s v="Periodical publishers"/>
    <n v="15055"/>
    <s v="Industry Use"/>
    <n v="3.170497E-3"/>
    <x v="12"/>
    <x v="12"/>
    <x v="8"/>
    <x v="8"/>
  </r>
  <r>
    <s v="297"/>
    <s v="Scales, balances, and miscellaneous general purpose machinery manufacturing"/>
    <s v="425"/>
    <s v="Book publishers"/>
    <n v="15055"/>
    <s v="Industry Use"/>
    <n v="2.7559289999999998E-3"/>
    <x v="12"/>
    <x v="12"/>
    <x v="8"/>
    <x v="8"/>
  </r>
  <r>
    <s v="297"/>
    <s v="Scales, balances, and miscellaneous general purpose machinery manufacturing"/>
    <s v="428"/>
    <s v="Software publishers"/>
    <n v="15055"/>
    <s v="Industry Use"/>
    <n v="7.3444342999999995E-2"/>
    <x v="12"/>
    <x v="12"/>
    <x v="8"/>
    <x v="8"/>
  </r>
  <r>
    <s v="297"/>
    <s v="Scales, balances, and miscellaneous general purpose machinery manufacturing"/>
    <s v="429"/>
    <s v="Motion picture and video industries"/>
    <n v="15055"/>
    <s v="Industry Use"/>
    <n v="2.12654E-4"/>
    <x v="12"/>
    <x v="12"/>
    <x v="8"/>
    <x v="8"/>
  </r>
  <r>
    <s v="297"/>
    <s v="Scales, balances, and miscellaneous general purpose machinery manufacturing"/>
    <s v="431"/>
    <s v="Radio and television broadcasting"/>
    <n v="15055"/>
    <s v="Industry Use"/>
    <n v="3.9022407000000002E-2"/>
    <x v="12"/>
    <x v="12"/>
    <x v="8"/>
    <x v="8"/>
  </r>
  <r>
    <s v="297"/>
    <s v="Scales, balances, and miscellaneous general purpose machinery manufacturing"/>
    <s v="432"/>
    <s v="Cable and other subscription programming"/>
    <n v="15055"/>
    <s v="Industry Use"/>
    <n v="7.5764209999999999E-3"/>
    <x v="12"/>
    <x v="12"/>
    <x v="8"/>
    <x v="8"/>
  </r>
  <r>
    <s v="297"/>
    <s v="Scales, balances, and miscellaneous general purpose machinery manufacturing"/>
    <s v="433"/>
    <s v="Wired telecommunications carriers"/>
    <n v="15055"/>
    <s v="Industry Use"/>
    <n v="0.276461609"/>
    <x v="12"/>
    <x v="12"/>
    <x v="8"/>
    <x v="8"/>
  </r>
  <r>
    <s v="297"/>
    <s v="Scales, balances, and miscellaneous general purpose machinery manufacturing"/>
    <s v="436"/>
    <s v="Data processing, hosting, and related services"/>
    <n v="15055"/>
    <s v="Industry Use"/>
    <n v="1.122556538"/>
    <x v="12"/>
    <x v="12"/>
    <x v="8"/>
    <x v="8"/>
  </r>
  <r>
    <s v="297"/>
    <s v="Scales, balances, and miscellaneous general purpose machinery manufacturing"/>
    <s v="437"/>
    <s v="News syndicates, libraries, archives and all other information services"/>
    <n v="15055"/>
    <s v="Industry Use"/>
    <n v="6.2900000000000003E-7"/>
    <x v="12"/>
    <x v="12"/>
    <x v="8"/>
    <x v="8"/>
  </r>
  <r>
    <s v="297"/>
    <s v="Scales, balances, and miscellaneous general purpose machinery manufacturing"/>
    <s v="438"/>
    <s v="Internet publishing and broadcasting and web search portals"/>
    <n v="15055"/>
    <s v="Industry Use"/>
    <n v="1.6723857000000002E-2"/>
    <x v="12"/>
    <x v="12"/>
    <x v="8"/>
    <x v="8"/>
  </r>
  <r>
    <s v="297"/>
    <s v="Scales, balances, and miscellaneous general purpose machinery manufacturing"/>
    <s v="439"/>
    <s v="Nondepository credit intermediation and related activities"/>
    <n v="15055"/>
    <s v="Industry Use"/>
    <n v="0.10859236"/>
    <x v="13"/>
    <x v="13"/>
    <x v="8"/>
    <x v="8"/>
  </r>
  <r>
    <s v="297"/>
    <s v="Scales, balances, and miscellaneous general purpose machinery manufacturing"/>
    <s v="440"/>
    <s v="Securities and commodity contracts intermediation and brokerage"/>
    <n v="15055"/>
    <s v="Industry Use"/>
    <n v="0.26237174699999999"/>
    <x v="13"/>
    <x v="13"/>
    <x v="8"/>
    <x v="8"/>
  </r>
  <r>
    <s v="297"/>
    <s v="Scales, balances, and miscellaneous general purpose machinery manufacturing"/>
    <s v="441"/>
    <s v="Monetary authorities and depository credit intermediation"/>
    <n v="15055"/>
    <s v="Industry Use"/>
    <n v="1.0452780020000001"/>
    <x v="13"/>
    <x v="13"/>
    <x v="8"/>
    <x v="8"/>
  </r>
  <r>
    <s v="297"/>
    <s v="Scales, balances, and miscellaneous general purpose machinery manufacturing"/>
    <s v="442"/>
    <s v="Other financial investment activities"/>
    <n v="15055"/>
    <s v="Industry Use"/>
    <n v="0.196071671"/>
    <x v="13"/>
    <x v="13"/>
    <x v="8"/>
    <x v="8"/>
  </r>
  <r>
    <s v="297"/>
    <s v="Scales, balances, and miscellaneous general purpose machinery manufacturing"/>
    <s v="443"/>
    <s v="Direct life insurance carriers"/>
    <n v="15055"/>
    <s v="Industry Use"/>
    <n v="2.94813E-4"/>
    <x v="13"/>
    <x v="13"/>
    <x v="8"/>
    <x v="8"/>
  </r>
  <r>
    <s v="297"/>
    <s v="Scales, balances, and miscellaneous general purpose machinery manufacturing"/>
    <s v="444"/>
    <s v="Insurance carriers, except direct life"/>
    <n v="15055"/>
    <s v="Industry Use"/>
    <n v="9.6184100000000008E-3"/>
    <x v="13"/>
    <x v="13"/>
    <x v="8"/>
    <x v="8"/>
  </r>
  <r>
    <s v="297"/>
    <s v="Scales, balances, and miscellaneous general purpose machinery manufacturing"/>
    <s v="445"/>
    <s v="Insurance agencies, brokerages, and related activities"/>
    <n v="15055"/>
    <s v="Industry Use"/>
    <n v="0.17434287900000001"/>
    <x v="13"/>
    <x v="13"/>
    <x v="8"/>
    <x v="8"/>
  </r>
  <r>
    <s v="297"/>
    <s v="Scales, balances, and miscellaneous general purpose machinery manufacturing"/>
    <s v="447"/>
    <s v="Other real estate"/>
    <n v="15055"/>
    <s v="Industry Use"/>
    <n v="0.43936874399999998"/>
    <x v="14"/>
    <x v="14"/>
    <x v="8"/>
    <x v="8"/>
  </r>
  <r>
    <s v="297"/>
    <s v="Scales, balances, and miscellaneous general purpose machinery manufacturing"/>
    <s v="450"/>
    <s v="Automotive equipment rental and leasing"/>
    <n v="15055"/>
    <s v="Industry Use"/>
    <n v="3.5322517999999997E-2"/>
    <x v="15"/>
    <x v="15"/>
    <x v="8"/>
    <x v="8"/>
  </r>
  <r>
    <s v="297"/>
    <s v="Scales, balances, and miscellaneous general purpose machinery manufacturing"/>
    <s v="451"/>
    <s v="General and consumer goods rental except video tapes and discs"/>
    <n v="15055"/>
    <s v="Industry Use"/>
    <n v="2.1297568999999999E-2"/>
    <x v="15"/>
    <x v="15"/>
    <x v="8"/>
    <x v="8"/>
  </r>
  <r>
    <s v="297"/>
    <s v="Scales, balances, and miscellaneous general purpose machinery manufacturing"/>
    <s v="453"/>
    <s v="Commercial and industrial machinery and equipment rental and leasing"/>
    <n v="15055"/>
    <s v="Industry Use"/>
    <n v="9.4878446000000005E-2"/>
    <x v="15"/>
    <x v="15"/>
    <x v="8"/>
    <x v="8"/>
  </r>
  <r>
    <s v="297"/>
    <s v="Scales, balances, and miscellaneous general purpose machinery manufacturing"/>
    <s v="454"/>
    <s v="Lessors of nonfinancial intangible assets"/>
    <n v="15055"/>
    <s v="Industry Use"/>
    <n v="6.6904180000000001E-3"/>
    <x v="15"/>
    <x v="15"/>
    <x v="8"/>
    <x v="8"/>
  </r>
  <r>
    <s v="297"/>
    <s v="Scales, balances, and miscellaneous general purpose machinery manufacturing"/>
    <s v="455"/>
    <s v="Legal services"/>
    <n v="15055"/>
    <s v="Industry Use"/>
    <n v="0.29628166"/>
    <x v="16"/>
    <x v="16"/>
    <x v="8"/>
    <x v="8"/>
  </r>
  <r>
    <s v="297"/>
    <s v="Scales, balances, and miscellaneous general purpose machinery manufacturing"/>
    <s v="456"/>
    <s v="Accounting, tax preparation, bookkeeping, and payroll services"/>
    <n v="15055"/>
    <s v="Industry Use"/>
    <n v="0.45194496099999998"/>
    <x v="16"/>
    <x v="16"/>
    <x v="8"/>
    <x v="8"/>
  </r>
  <r>
    <s v="297"/>
    <s v="Scales, balances, and miscellaneous general purpose machinery manufacturing"/>
    <s v="457"/>
    <s v="Architectural, engineering, and related services"/>
    <n v="15055"/>
    <s v="Industry Use"/>
    <n v="0.226967683"/>
    <x v="16"/>
    <x v="16"/>
    <x v="8"/>
    <x v="8"/>
  </r>
  <r>
    <s v="297"/>
    <s v="Scales, balances, and miscellaneous general purpose machinery manufacturing"/>
    <s v="458"/>
    <s v="Specialized design services"/>
    <n v="15055"/>
    <s v="Industry Use"/>
    <n v="8.2324822000000006E-2"/>
    <x v="16"/>
    <x v="16"/>
    <x v="8"/>
    <x v="8"/>
  </r>
  <r>
    <s v="297"/>
    <s v="Scales, balances, and miscellaneous general purpose machinery manufacturing"/>
    <s v="459"/>
    <s v="Custom computer programming services"/>
    <n v="15055"/>
    <s v="Industry Use"/>
    <n v="1.637555981"/>
    <x v="16"/>
    <x v="16"/>
    <x v="8"/>
    <x v="8"/>
  </r>
  <r>
    <s v="297"/>
    <s v="Scales, balances, and miscellaneous general purpose machinery manufacturing"/>
    <s v="460"/>
    <s v="Computer systems design services"/>
    <n v="15055"/>
    <s v="Industry Use"/>
    <n v="0.77019654900000001"/>
    <x v="16"/>
    <x v="16"/>
    <x v="8"/>
    <x v="8"/>
  </r>
  <r>
    <s v="297"/>
    <s v="Scales, balances, and miscellaneous general purpose machinery manufacturing"/>
    <s v="461"/>
    <s v="Other computer related services, including facilities management"/>
    <n v="15055"/>
    <s v="Industry Use"/>
    <n v="0.108327432"/>
    <x v="16"/>
    <x v="16"/>
    <x v="8"/>
    <x v="8"/>
  </r>
  <r>
    <s v="297"/>
    <s v="Scales, balances, and miscellaneous general purpose machinery manufacturing"/>
    <s v="462"/>
    <s v="Management consulting services"/>
    <n v="15055"/>
    <s v="Industry Use"/>
    <n v="7.6536686000000007E-2"/>
    <x v="16"/>
    <x v="16"/>
    <x v="8"/>
    <x v="8"/>
  </r>
  <r>
    <s v="297"/>
    <s v="Scales, balances, and miscellaneous general purpose machinery manufacturing"/>
    <s v="463"/>
    <s v="Environmental and other technical consulting services"/>
    <n v="15055"/>
    <s v="Industry Use"/>
    <n v="9.8507309999999997E-3"/>
    <x v="16"/>
    <x v="16"/>
    <x v="8"/>
    <x v="8"/>
  </r>
  <r>
    <s v="297"/>
    <s v="Scales, balances, and miscellaneous general purpose machinery manufacturing"/>
    <s v="464"/>
    <s v="Scientific research and development services"/>
    <n v="15055"/>
    <s v="Industry Use"/>
    <n v="0.150784697"/>
    <x v="16"/>
    <x v="16"/>
    <x v="8"/>
    <x v="8"/>
  </r>
  <r>
    <s v="297"/>
    <s v="Scales, balances, and miscellaneous general purpose machinery manufacturing"/>
    <s v="465"/>
    <s v="Advertising, public relations, and related services"/>
    <n v="15055"/>
    <s v="Industry Use"/>
    <n v="7.4369441999999994E-2"/>
    <x v="16"/>
    <x v="16"/>
    <x v="8"/>
    <x v="8"/>
  </r>
  <r>
    <s v="297"/>
    <s v="Scales, balances, and miscellaneous general purpose machinery manufacturing"/>
    <s v="468"/>
    <s v="Marketing research and all other miscellaneous professional, scientific, and technical services"/>
    <n v="15055"/>
    <s v="Industry Use"/>
    <n v="0.25507197100000001"/>
    <x v="16"/>
    <x v="16"/>
    <x v="8"/>
    <x v="8"/>
  </r>
  <r>
    <s v="297"/>
    <s v="Scales, balances, and miscellaneous general purpose machinery manufacturing"/>
    <s v="469"/>
    <s v="Management of companies and enterprises"/>
    <n v="15055"/>
    <s v="Industry Use"/>
    <n v="2.7109908759999999"/>
    <x v="17"/>
    <x v="17"/>
    <x v="8"/>
    <x v="8"/>
  </r>
  <r>
    <s v="297"/>
    <s v="Scales, balances, and miscellaneous general purpose machinery manufacturing"/>
    <s v="470"/>
    <s v="Office administrative services"/>
    <n v="15055"/>
    <s v="Industry Use"/>
    <n v="1.6606117E-2"/>
    <x v="17"/>
    <x v="17"/>
    <x v="8"/>
    <x v="8"/>
  </r>
  <r>
    <s v="297"/>
    <s v="Scales, balances, and miscellaneous general purpose machinery manufacturing"/>
    <s v="471"/>
    <s v="Facilities support services"/>
    <n v="15055"/>
    <s v="Industry Use"/>
    <n v="1.7478909999999999E-3"/>
    <x v="17"/>
    <x v="17"/>
    <x v="8"/>
    <x v="8"/>
  </r>
  <r>
    <s v="297"/>
    <s v="Scales, balances, and miscellaneous general purpose machinery manufacturing"/>
    <s v="472"/>
    <s v="Employment services"/>
    <n v="15055"/>
    <s v="Industry Use"/>
    <n v="4.0721857E-2"/>
    <x v="17"/>
    <x v="17"/>
    <x v="8"/>
    <x v="8"/>
  </r>
  <r>
    <s v="297"/>
    <s v="Scales, balances, and miscellaneous general purpose machinery manufacturing"/>
    <s v="473"/>
    <s v="Business support services"/>
    <n v="15055"/>
    <s v="Industry Use"/>
    <n v="5.5357457999999998E-2"/>
    <x v="17"/>
    <x v="17"/>
    <x v="8"/>
    <x v="8"/>
  </r>
  <r>
    <s v="297"/>
    <s v="Scales, balances, and miscellaneous general purpose machinery manufacturing"/>
    <s v="475"/>
    <s v="Investigation and security services"/>
    <n v="15055"/>
    <s v="Industry Use"/>
    <n v="5.0948449999999998E-3"/>
    <x v="17"/>
    <x v="17"/>
    <x v="8"/>
    <x v="8"/>
  </r>
  <r>
    <s v="297"/>
    <s v="Scales, balances, and miscellaneous general purpose machinery manufacturing"/>
    <s v="476"/>
    <s v="Services to buildings"/>
    <n v="15055"/>
    <s v="Industry Use"/>
    <n v="0.13222393499999999"/>
    <x v="17"/>
    <x v="17"/>
    <x v="8"/>
    <x v="8"/>
  </r>
  <r>
    <s v="297"/>
    <s v="Scales, balances, and miscellaneous general purpose machinery manufacturing"/>
    <s v="477"/>
    <s v="Landscape and horticultural services"/>
    <n v="15055"/>
    <s v="Industry Use"/>
    <n v="6.5393192000000003E-2"/>
    <x v="17"/>
    <x v="17"/>
    <x v="8"/>
    <x v="8"/>
  </r>
  <r>
    <s v="297"/>
    <s v="Scales, balances, and miscellaneous general purpose machinery manufacturing"/>
    <s v="478"/>
    <s v="Other support services"/>
    <n v="15055"/>
    <s v="Industry Use"/>
    <n v="9.7819029999999998E-3"/>
    <x v="17"/>
    <x v="17"/>
    <x v="8"/>
    <x v="8"/>
  </r>
  <r>
    <s v="297"/>
    <s v="Scales, balances, and miscellaneous general purpose machinery manufacturing"/>
    <s v="479"/>
    <s v="Waste management and remediation services"/>
    <n v="15055"/>
    <s v="Industry Use"/>
    <n v="0.21763875899999999"/>
    <x v="17"/>
    <x v="17"/>
    <x v="8"/>
    <x v="8"/>
  </r>
  <r>
    <s v="297"/>
    <s v="Scales, balances, and miscellaneous general purpose machinery manufacturing"/>
    <s v="496"/>
    <s v="Performing arts companies"/>
    <n v="15055"/>
    <s v="Industry Use"/>
    <n v="2.4022309999999999E-3"/>
    <x v="19"/>
    <x v="19"/>
    <x v="8"/>
    <x v="8"/>
  </r>
  <r>
    <s v="297"/>
    <s v="Scales, balances, and miscellaneous general purpose machinery manufacturing"/>
    <s v="497"/>
    <s v="Commercial Sports Except Racing"/>
    <n v="15055"/>
    <s v="Industry Use"/>
    <n v="9.3830479999999997E-3"/>
    <x v="19"/>
    <x v="19"/>
    <x v="8"/>
    <x v="8"/>
  </r>
  <r>
    <s v="297"/>
    <s v="Scales, balances, and miscellaneous general purpose machinery manufacturing"/>
    <s v="499"/>
    <s v="Independent artists, writers, and performers"/>
    <n v="15055"/>
    <s v="Industry Use"/>
    <n v="5.1042999999999998E-4"/>
    <x v="19"/>
    <x v="19"/>
    <x v="8"/>
    <x v="8"/>
  </r>
  <r>
    <s v="297"/>
    <s v="Scales, balances, and miscellaneous general purpose machinery manufacturing"/>
    <s v="500"/>
    <s v="Promoters of performing arts and sports and agents for public figures"/>
    <n v="15055"/>
    <s v="Industry Use"/>
    <n v="4.0073560000000001E-3"/>
    <x v="19"/>
    <x v="19"/>
    <x v="8"/>
    <x v="8"/>
  </r>
  <r>
    <s v="297"/>
    <s v="Scales, balances, and miscellaneous general purpose machinery manufacturing"/>
    <s v="501"/>
    <s v="Museums, historical sites, zoos, and parks"/>
    <n v="15055"/>
    <s v="Industry Use"/>
    <n v="5.6199999999999998E-7"/>
    <x v="19"/>
    <x v="19"/>
    <x v="8"/>
    <x v="8"/>
  </r>
  <r>
    <s v="297"/>
    <s v="Scales, balances, and miscellaneous general purpose machinery manufacturing"/>
    <s v="504"/>
    <s v="Other amusement and recreation industries"/>
    <n v="15055"/>
    <s v="Industry Use"/>
    <n v="2.6053130000000002E-3"/>
    <x v="19"/>
    <x v="19"/>
    <x v="8"/>
    <x v="8"/>
  </r>
  <r>
    <s v="297"/>
    <s v="Scales, balances, and miscellaneous general purpose machinery manufacturing"/>
    <s v="505"/>
    <s v="Fitness and recreational sports centers"/>
    <n v="15055"/>
    <s v="Industry Use"/>
    <n v="8.2344840000000002E-3"/>
    <x v="19"/>
    <x v="19"/>
    <x v="8"/>
    <x v="8"/>
  </r>
  <r>
    <s v="297"/>
    <s v="Scales, balances, and miscellaneous general purpose machinery manufacturing"/>
    <s v="507"/>
    <s v="Hotels and motels, including casino hotels"/>
    <n v="15055"/>
    <s v="Industry Use"/>
    <n v="1.63525E-4"/>
    <x v="20"/>
    <x v="20"/>
    <x v="8"/>
    <x v="8"/>
  </r>
  <r>
    <s v="297"/>
    <s v="Scales, balances, and miscellaneous general purpose machinery manufacturing"/>
    <s v="508"/>
    <s v="Other accommodations"/>
    <n v="15055"/>
    <s v="Industry Use"/>
    <n v="1.2100000000000001E-7"/>
    <x v="20"/>
    <x v="20"/>
    <x v="8"/>
    <x v="8"/>
  </r>
  <r>
    <s v="297"/>
    <s v="Scales, balances, and miscellaneous general purpose machinery manufacturing"/>
    <s v="509"/>
    <s v="Full-service restaurants"/>
    <n v="15055"/>
    <s v="Industry Use"/>
    <n v="0.16263776999999999"/>
    <x v="20"/>
    <x v="20"/>
    <x v="8"/>
    <x v="8"/>
  </r>
  <r>
    <s v="297"/>
    <s v="Scales, balances, and miscellaneous general purpose machinery manufacturing"/>
    <s v="510"/>
    <s v="Limited-service restaurants"/>
    <n v="15055"/>
    <s v="Industry Use"/>
    <n v="0.132512504"/>
    <x v="20"/>
    <x v="20"/>
    <x v="8"/>
    <x v="8"/>
  </r>
  <r>
    <s v="297"/>
    <s v="Scales, balances, and miscellaneous general purpose machinery manufacturing"/>
    <s v="511"/>
    <s v="All other food and drinking places"/>
    <n v="15055"/>
    <s v="Industry Use"/>
    <n v="2.7879088999999999E-2"/>
    <x v="20"/>
    <x v="20"/>
    <x v="8"/>
    <x v="8"/>
  </r>
  <r>
    <s v="297"/>
    <s v="Scales, balances, and miscellaneous general purpose machinery manufacturing"/>
    <s v="512"/>
    <s v="Automotive repair and maintenance, except car washes"/>
    <n v="15055"/>
    <s v="Industry Use"/>
    <n v="0.106661431"/>
    <x v="21"/>
    <x v="21"/>
    <x v="8"/>
    <x v="8"/>
  </r>
  <r>
    <s v="297"/>
    <s v="Scales, balances, and miscellaneous general purpose machinery manufacturing"/>
    <s v="513"/>
    <s v="Car washes"/>
    <n v="15055"/>
    <s v="Industry Use"/>
    <n v="4.9671791999999999E-2"/>
    <x v="21"/>
    <x v="21"/>
    <x v="8"/>
    <x v="8"/>
  </r>
  <r>
    <s v="297"/>
    <s v="Scales, balances, and miscellaneous general purpose machinery manufacturing"/>
    <s v="514"/>
    <s v="Electronic and precision equipment repair and maintenance"/>
    <n v="15055"/>
    <s v="Industry Use"/>
    <n v="3.5662315999999999E-2"/>
    <x v="21"/>
    <x v="21"/>
    <x v="8"/>
    <x v="8"/>
  </r>
  <r>
    <s v="297"/>
    <s v="Scales, balances, and miscellaneous general purpose machinery manufacturing"/>
    <s v="515"/>
    <s v="Commercial and industrial machinery and equipment repair and maintenance"/>
    <n v="15055"/>
    <s v="Industry Use"/>
    <n v="0.15580060100000001"/>
    <x v="21"/>
    <x v="21"/>
    <x v="8"/>
    <x v="8"/>
  </r>
  <r>
    <s v="297"/>
    <s v="Scales, balances, and miscellaneous general purpose machinery manufacturing"/>
    <s v="516"/>
    <s v="Personal and household goods repair and maintenance"/>
    <n v="15055"/>
    <s v="Industry Use"/>
    <n v="9.9280589999999995E-3"/>
    <x v="21"/>
    <x v="21"/>
    <x v="8"/>
    <x v="8"/>
  </r>
  <r>
    <s v="297"/>
    <s v="Scales, balances, and miscellaneous general purpose machinery manufacturing"/>
    <s v="519"/>
    <s v="Dry-cleaning and laundry services"/>
    <n v="15055"/>
    <s v="Industry Use"/>
    <n v="1.17E-5"/>
    <x v="21"/>
    <x v="21"/>
    <x v="8"/>
    <x v="8"/>
  </r>
  <r>
    <s v="297"/>
    <s v="Scales, balances, and miscellaneous general purpose machinery manufacturing"/>
    <s v="523"/>
    <s v="Business and professional associations"/>
    <n v="15055"/>
    <s v="Industry Use"/>
    <n v="1.4179821E-2"/>
    <x v="21"/>
    <x v="21"/>
    <x v="8"/>
    <x v="8"/>
  </r>
  <r>
    <s v="297"/>
    <s v="Scales, balances, and miscellaneous general purpose machinery manufacturing"/>
    <s v="526"/>
    <s v="Postal service"/>
    <n v="15055"/>
    <s v="Industry Use"/>
    <n v="9.2187244000000002E-2"/>
    <x v="22"/>
    <x v="22"/>
    <x v="8"/>
    <x v="8"/>
  </r>
  <r>
    <s v="297"/>
    <s v="Scales, balances, and miscellaneous general purpose machinery manufacturing"/>
    <s v="528"/>
    <s v="Other federal government enterprises"/>
    <n v="15055"/>
    <s v="Industry Use"/>
    <n v="5.2499999999999995E-7"/>
    <x v="22"/>
    <x v="22"/>
    <x v="8"/>
    <x v="8"/>
  </r>
  <r>
    <s v="297"/>
    <s v="Scales, balances, and miscellaneous general purpose machinery manufacturing"/>
    <s v="532"/>
    <s v="Local government passenger transit"/>
    <n v="15055"/>
    <s v="Industry Use"/>
    <n v="7.5230569999999997E-3"/>
    <x v="22"/>
    <x v="22"/>
    <x v="8"/>
    <x v="8"/>
  </r>
  <r>
    <s v="297"/>
    <s v="Scales, balances, and miscellaneous general purpose machinery manufacturing"/>
    <s v="533"/>
    <s v="Local government electric utilities"/>
    <n v="15055"/>
    <s v="Industry Use"/>
    <n v="2.6472235E-2"/>
    <x v="22"/>
    <x v="22"/>
    <x v="8"/>
    <x v="8"/>
  </r>
  <r>
    <s v="297"/>
    <s v="Scales, balances, and miscellaneous general purpose machinery manufacturing"/>
    <s v="5001"/>
    <s v="Employee Compensation"/>
    <n v="15053"/>
    <s v="Factor Receipts"/>
    <n v="28.180658340000001"/>
    <x v="23"/>
    <x v="23"/>
    <x v="8"/>
    <x v="8"/>
  </r>
  <r>
    <s v="297"/>
    <s v="Scales, balances, and miscellaneous general purpose machinery manufacturing"/>
    <s v="6001"/>
    <s v="Proprietor Income"/>
    <n v="15053"/>
    <s v="Factor Receipts"/>
    <n v="0.248381764"/>
    <x v="24"/>
    <x v="24"/>
    <x v="8"/>
    <x v="8"/>
  </r>
  <r>
    <s v="297"/>
    <s v="Scales, balances, and miscellaneous general purpose machinery manufacturing"/>
    <s v="7001"/>
    <s v="Other Property Type Income"/>
    <n v="15053"/>
    <s v="Factor Receipts"/>
    <n v="15.70382214"/>
    <x v="25"/>
    <x v="25"/>
    <x v="8"/>
    <x v="8"/>
  </r>
  <r>
    <s v="297"/>
    <s v="Scales, balances, and miscellaneous general purpose machinery manufacturing"/>
    <s v="8001"/>
    <s v="Taxes on Production and Imports"/>
    <n v="15053"/>
    <s v="Factor Receipts"/>
    <n v="0.93207645400000005"/>
    <x v="26"/>
    <x v="26"/>
    <x v="8"/>
    <x v="8"/>
  </r>
  <r>
    <s v="297"/>
    <s v="Scales, balances, and miscellaneous general purpose machinery manufacturing"/>
    <s v="11001"/>
    <s v="Federal Government NonDefense"/>
    <n v="15055"/>
    <s v="Industry Use"/>
    <n v="3.8600000000000003E-5"/>
    <x v="27"/>
    <x v="27"/>
    <x v="8"/>
    <x v="8"/>
  </r>
  <r>
    <s v="297"/>
    <s v="Scales, balances, and miscellaneous general purpose machinery manufacturing"/>
    <s v="12001"/>
    <s v="State/Local Govt NonEducation"/>
    <n v="15055"/>
    <s v="Industry Use"/>
    <n v="4.1202891999999998E-2"/>
    <x v="27"/>
    <x v="27"/>
    <x v="8"/>
    <x v="8"/>
  </r>
  <r>
    <s v="297"/>
    <s v="Scales, balances, and miscellaneous general purpose machinery manufacturing"/>
    <s v="14002"/>
    <s v="Inventory Additions/Deletions"/>
    <n v="15055"/>
    <s v="Industry Use"/>
    <n v="8.1024919999999993E-3"/>
    <x v="27"/>
    <x v="27"/>
    <x v="8"/>
    <x v="8"/>
  </r>
  <r>
    <s v="297"/>
    <s v="Scales, balances, and miscellaneous general purpose machinery manufacturing"/>
    <s v="25001"/>
    <s v="Foreign Trade"/>
    <n v="15056"/>
    <s v="Industry Trade"/>
    <n v="15.4109601"/>
    <x v="28"/>
    <x v="28"/>
    <x v="8"/>
    <x v="8"/>
  </r>
  <r>
    <s v="297"/>
    <s v="Scales, balances, and miscellaneous general purpose machinery manufacturing"/>
    <s v="28001"/>
    <s v="Domestic Trade"/>
    <n v="15056"/>
    <s v="Industry Trade"/>
    <n v="42.350159140000002"/>
    <x v="29"/>
    <x v="29"/>
    <x v="8"/>
    <x v="8"/>
  </r>
  <r>
    <s v="298"/>
    <s v="Electronic computer manufacturing"/>
    <s v="5001"/>
    <s v="Employee Compensation"/>
    <n v="15053"/>
    <s v="Factor Receipts"/>
    <n v="0"/>
    <x v="23"/>
    <x v="23"/>
    <x v="8"/>
    <x v="8"/>
  </r>
  <r>
    <s v="298"/>
    <s v="Electronic computer manufacturing"/>
    <s v="6001"/>
    <s v="Proprietor Income"/>
    <n v="15053"/>
    <s v="Factor Receipts"/>
    <n v="0"/>
    <x v="24"/>
    <x v="24"/>
    <x v="8"/>
    <x v="8"/>
  </r>
  <r>
    <s v="298"/>
    <s v="Electronic computer manufacturing"/>
    <s v="7001"/>
    <s v="Other Property Type Income"/>
    <n v="15053"/>
    <s v="Factor Receipts"/>
    <n v="0"/>
    <x v="25"/>
    <x v="25"/>
    <x v="8"/>
    <x v="8"/>
  </r>
  <r>
    <s v="298"/>
    <s v="Electronic computer manufacturing"/>
    <s v="8001"/>
    <s v="Taxes on Production and Imports"/>
    <n v="15053"/>
    <s v="Factor Receipts"/>
    <n v="0"/>
    <x v="26"/>
    <x v="26"/>
    <x v="8"/>
    <x v="8"/>
  </r>
  <r>
    <s v="299"/>
    <s v="Computer storage device manufacturing"/>
    <s v="5001"/>
    <s v="Employee Compensation"/>
    <n v="15053"/>
    <s v="Factor Receipts"/>
    <n v="0"/>
    <x v="23"/>
    <x v="23"/>
    <x v="8"/>
    <x v="8"/>
  </r>
  <r>
    <s v="299"/>
    <s v="Computer storage device manufacturing"/>
    <s v="6001"/>
    <s v="Proprietor Income"/>
    <n v="15053"/>
    <s v="Factor Receipts"/>
    <n v="0"/>
    <x v="24"/>
    <x v="24"/>
    <x v="8"/>
    <x v="8"/>
  </r>
  <r>
    <s v="299"/>
    <s v="Computer storage device manufacturing"/>
    <s v="7001"/>
    <s v="Other Property Type Income"/>
    <n v="15053"/>
    <s v="Factor Receipts"/>
    <n v="0"/>
    <x v="25"/>
    <x v="25"/>
    <x v="8"/>
    <x v="8"/>
  </r>
  <r>
    <s v="299"/>
    <s v="Computer storage device manufacturing"/>
    <s v="8001"/>
    <s v="Taxes on Production and Imports"/>
    <n v="15053"/>
    <s v="Factor Receipts"/>
    <n v="0"/>
    <x v="26"/>
    <x v="26"/>
    <x v="8"/>
    <x v="8"/>
  </r>
  <r>
    <s v="300"/>
    <s v="Computer terminals and other computer peripheral equipment manufacturing"/>
    <s v="5001"/>
    <s v="Employee Compensation"/>
    <n v="15053"/>
    <s v="Factor Receipts"/>
    <n v="0"/>
    <x v="23"/>
    <x v="23"/>
    <x v="8"/>
    <x v="8"/>
  </r>
  <r>
    <s v="300"/>
    <s v="Computer terminals and other computer peripheral equipment manufacturing"/>
    <s v="6001"/>
    <s v="Proprietor Income"/>
    <n v="15053"/>
    <s v="Factor Receipts"/>
    <n v="0"/>
    <x v="24"/>
    <x v="24"/>
    <x v="8"/>
    <x v="8"/>
  </r>
  <r>
    <s v="300"/>
    <s v="Computer terminals and other computer peripheral equipment manufacturing"/>
    <s v="7001"/>
    <s v="Other Property Type Income"/>
    <n v="15053"/>
    <s v="Factor Receipts"/>
    <n v="0"/>
    <x v="25"/>
    <x v="25"/>
    <x v="8"/>
    <x v="8"/>
  </r>
  <r>
    <s v="300"/>
    <s v="Computer terminals and other computer peripheral equipment manufacturing"/>
    <s v="8001"/>
    <s v="Taxes on Production and Imports"/>
    <n v="15053"/>
    <s v="Factor Receipts"/>
    <n v="0"/>
    <x v="26"/>
    <x v="26"/>
    <x v="8"/>
    <x v="8"/>
  </r>
  <r>
    <s v="301"/>
    <s v="Telephone apparatus manufacturing"/>
    <s v="5001"/>
    <s v="Employee Compensation"/>
    <n v="15053"/>
    <s v="Factor Receipts"/>
    <n v="0"/>
    <x v="23"/>
    <x v="23"/>
    <x v="8"/>
    <x v="8"/>
  </r>
  <r>
    <s v="301"/>
    <s v="Telephone apparatus manufacturing"/>
    <s v="6001"/>
    <s v="Proprietor Income"/>
    <n v="15053"/>
    <s v="Factor Receipts"/>
    <n v="0"/>
    <x v="24"/>
    <x v="24"/>
    <x v="8"/>
    <x v="8"/>
  </r>
  <r>
    <s v="301"/>
    <s v="Telephone apparatus manufacturing"/>
    <s v="7001"/>
    <s v="Other Property Type Income"/>
    <n v="15053"/>
    <s v="Factor Receipts"/>
    <n v="0"/>
    <x v="25"/>
    <x v="25"/>
    <x v="8"/>
    <x v="8"/>
  </r>
  <r>
    <s v="301"/>
    <s v="Telephone apparatus manufacturing"/>
    <s v="8001"/>
    <s v="Taxes on Production and Imports"/>
    <n v="15053"/>
    <s v="Factor Receipts"/>
    <n v="0"/>
    <x v="26"/>
    <x v="26"/>
    <x v="8"/>
    <x v="8"/>
  </r>
  <r>
    <s v="302"/>
    <s v="Broadcast and wireless communications equipment manufacturing"/>
    <s v="5001"/>
    <s v="Employee Compensation"/>
    <n v="15053"/>
    <s v="Factor Receipts"/>
    <n v="0"/>
    <x v="23"/>
    <x v="23"/>
    <x v="8"/>
    <x v="8"/>
  </r>
  <r>
    <s v="302"/>
    <s v="Broadcast and wireless communications equipment manufacturing"/>
    <s v="6001"/>
    <s v="Proprietor Income"/>
    <n v="15053"/>
    <s v="Factor Receipts"/>
    <n v="0"/>
    <x v="24"/>
    <x v="24"/>
    <x v="8"/>
    <x v="8"/>
  </r>
  <r>
    <s v="302"/>
    <s v="Broadcast and wireless communications equipment manufacturing"/>
    <s v="7001"/>
    <s v="Other Property Type Income"/>
    <n v="15053"/>
    <s v="Factor Receipts"/>
    <n v="0"/>
    <x v="25"/>
    <x v="25"/>
    <x v="8"/>
    <x v="8"/>
  </r>
  <r>
    <s v="302"/>
    <s v="Broadcast and wireless communications equipment manufacturing"/>
    <s v="8001"/>
    <s v="Taxes on Production and Imports"/>
    <n v="15053"/>
    <s v="Factor Receipts"/>
    <n v="0"/>
    <x v="26"/>
    <x v="26"/>
    <x v="8"/>
    <x v="8"/>
  </r>
  <r>
    <s v="303"/>
    <s v="Other communications equipment manufacturing"/>
    <s v="5001"/>
    <s v="Employee Compensation"/>
    <n v="15053"/>
    <s v="Factor Receipts"/>
    <n v="0"/>
    <x v="23"/>
    <x v="23"/>
    <x v="8"/>
    <x v="8"/>
  </r>
  <r>
    <s v="303"/>
    <s v="Other communications equipment manufacturing"/>
    <s v="6001"/>
    <s v="Proprietor Income"/>
    <n v="15053"/>
    <s v="Factor Receipts"/>
    <n v="0"/>
    <x v="24"/>
    <x v="24"/>
    <x v="8"/>
    <x v="8"/>
  </r>
  <r>
    <s v="303"/>
    <s v="Other communications equipment manufacturing"/>
    <s v="7001"/>
    <s v="Other Property Type Income"/>
    <n v="15053"/>
    <s v="Factor Receipts"/>
    <n v="0"/>
    <x v="25"/>
    <x v="25"/>
    <x v="8"/>
    <x v="8"/>
  </r>
  <r>
    <s v="303"/>
    <s v="Other communications equipment manufacturing"/>
    <s v="8001"/>
    <s v="Taxes on Production and Imports"/>
    <n v="15053"/>
    <s v="Factor Receipts"/>
    <n v="0"/>
    <x v="26"/>
    <x v="26"/>
    <x v="8"/>
    <x v="8"/>
  </r>
  <r>
    <s v="304"/>
    <s v="Audio and video equipment manufacturing"/>
    <s v="5001"/>
    <s v="Employee Compensation"/>
    <n v="15053"/>
    <s v="Factor Receipts"/>
    <n v="0"/>
    <x v="23"/>
    <x v="23"/>
    <x v="8"/>
    <x v="8"/>
  </r>
  <r>
    <s v="304"/>
    <s v="Audio and video equipment manufacturing"/>
    <s v="6001"/>
    <s v="Proprietor Income"/>
    <n v="15053"/>
    <s v="Factor Receipts"/>
    <n v="0"/>
    <x v="24"/>
    <x v="24"/>
    <x v="8"/>
    <x v="8"/>
  </r>
  <r>
    <s v="304"/>
    <s v="Audio and video equipment manufacturing"/>
    <s v="7001"/>
    <s v="Other Property Type Income"/>
    <n v="15053"/>
    <s v="Factor Receipts"/>
    <n v="0"/>
    <x v="25"/>
    <x v="25"/>
    <x v="8"/>
    <x v="8"/>
  </r>
  <r>
    <s v="304"/>
    <s v="Audio and video equipment manufacturing"/>
    <s v="8001"/>
    <s v="Taxes on Production and Imports"/>
    <n v="15053"/>
    <s v="Factor Receipts"/>
    <n v="0"/>
    <x v="26"/>
    <x v="26"/>
    <x v="8"/>
    <x v="8"/>
  </r>
  <r>
    <s v="305"/>
    <s v="Printed circuit assembly (electronic assembly) manufacturing"/>
    <s v="5001"/>
    <s v="Employee Compensation"/>
    <n v="15053"/>
    <s v="Factor Receipts"/>
    <n v="0"/>
    <x v="23"/>
    <x v="23"/>
    <x v="8"/>
    <x v="8"/>
  </r>
  <r>
    <s v="305"/>
    <s v="Printed circuit assembly (electronic assembly) manufacturing"/>
    <s v="6001"/>
    <s v="Proprietor Income"/>
    <n v="15053"/>
    <s v="Factor Receipts"/>
    <n v="0"/>
    <x v="24"/>
    <x v="24"/>
    <x v="8"/>
    <x v="8"/>
  </r>
  <r>
    <s v="305"/>
    <s v="Printed circuit assembly (electronic assembly) manufacturing"/>
    <s v="7001"/>
    <s v="Other Property Type Income"/>
    <n v="15053"/>
    <s v="Factor Receipts"/>
    <n v="0"/>
    <x v="25"/>
    <x v="25"/>
    <x v="8"/>
    <x v="8"/>
  </r>
  <r>
    <s v="305"/>
    <s v="Printed circuit assembly (electronic assembly) manufacturing"/>
    <s v="8001"/>
    <s v="Taxes on Production and Imports"/>
    <n v="15053"/>
    <s v="Factor Receipts"/>
    <n v="0"/>
    <x v="26"/>
    <x v="26"/>
    <x v="8"/>
    <x v="8"/>
  </r>
  <r>
    <s v="306"/>
    <s v="Bare printed circuit board manufacturing"/>
    <s v="5001"/>
    <s v="Employee Compensation"/>
    <n v="15053"/>
    <s v="Factor Receipts"/>
    <n v="0"/>
    <x v="23"/>
    <x v="23"/>
    <x v="8"/>
    <x v="8"/>
  </r>
  <r>
    <s v="306"/>
    <s v="Bare printed circuit board manufacturing"/>
    <s v="6001"/>
    <s v="Proprietor Income"/>
    <n v="15053"/>
    <s v="Factor Receipts"/>
    <n v="0"/>
    <x v="24"/>
    <x v="24"/>
    <x v="8"/>
    <x v="8"/>
  </r>
  <r>
    <s v="306"/>
    <s v="Bare printed circuit board manufacturing"/>
    <s v="7001"/>
    <s v="Other Property Type Income"/>
    <n v="15053"/>
    <s v="Factor Receipts"/>
    <n v="0"/>
    <x v="25"/>
    <x v="25"/>
    <x v="8"/>
    <x v="8"/>
  </r>
  <r>
    <s v="306"/>
    <s v="Bare printed circuit board manufacturing"/>
    <s v="8001"/>
    <s v="Taxes on Production and Imports"/>
    <n v="15053"/>
    <s v="Factor Receipts"/>
    <n v="0"/>
    <x v="26"/>
    <x v="26"/>
    <x v="8"/>
    <x v="8"/>
  </r>
  <r>
    <s v="307"/>
    <s v="Semiconductor and related device manufacturing"/>
    <s v="10"/>
    <s v="All other crop farming"/>
    <n v="15055"/>
    <s v="Industry Use"/>
    <n v="3.9200000000000002E-7"/>
    <x v="0"/>
    <x v="0"/>
    <x v="8"/>
    <x v="8"/>
  </r>
  <r>
    <s v="307"/>
    <s v="Semiconductor and related device manufacturing"/>
    <s v="20"/>
    <s v="Oil and gas extraction"/>
    <n v="15055"/>
    <s v="Industry Use"/>
    <n v="3.5200000000000002E-5"/>
    <x v="4"/>
    <x v="4"/>
    <x v="8"/>
    <x v="8"/>
  </r>
  <r>
    <s v="307"/>
    <s v="Semiconductor and related device manufacturing"/>
    <s v="28"/>
    <s v="Stone mining and quarrying"/>
    <n v="15055"/>
    <s v="Industry Use"/>
    <n v="6.5099999999999999E-7"/>
    <x v="4"/>
    <x v="4"/>
    <x v="8"/>
    <x v="8"/>
  </r>
  <r>
    <s v="307"/>
    <s v="Semiconductor and related device manufacturing"/>
    <s v="35"/>
    <s v="Drilling oil and gas wells"/>
    <n v="15055"/>
    <s v="Industry Use"/>
    <n v="7.3600000000000002E-9"/>
    <x v="4"/>
    <x v="4"/>
    <x v="8"/>
    <x v="8"/>
  </r>
  <r>
    <s v="307"/>
    <s v="Semiconductor and related device manufacturing"/>
    <s v="36"/>
    <s v="Support activities for oil and gas operations"/>
    <n v="15055"/>
    <s v="Industry Use"/>
    <n v="1.9200000000000001E-10"/>
    <x v="4"/>
    <x v="4"/>
    <x v="8"/>
    <x v="8"/>
  </r>
  <r>
    <s v="307"/>
    <s v="Semiconductor and related device manufacturing"/>
    <s v="37"/>
    <s v="Metal mining services"/>
    <n v="15055"/>
    <s v="Industry Use"/>
    <n v="2.2000000000000001E-6"/>
    <x v="4"/>
    <x v="4"/>
    <x v="8"/>
    <x v="8"/>
  </r>
  <r>
    <s v="307"/>
    <s v="Semiconductor and related device manufacturing"/>
    <s v="47"/>
    <s v="Electric power transmission and distribution"/>
    <n v="15055"/>
    <s v="Industry Use"/>
    <n v="9.8777333999999994E-2"/>
    <x v="5"/>
    <x v="5"/>
    <x v="8"/>
    <x v="8"/>
  </r>
  <r>
    <s v="307"/>
    <s v="Semiconductor and related device manufacturing"/>
    <s v="48"/>
    <s v="Natural gas distribution"/>
    <n v="15055"/>
    <s v="Industry Use"/>
    <n v="2.3035410000000001E-3"/>
    <x v="5"/>
    <x v="5"/>
    <x v="8"/>
    <x v="8"/>
  </r>
  <r>
    <s v="307"/>
    <s v="Semiconductor and related device manufacturing"/>
    <s v="49"/>
    <s v="Water, sewage and other systems"/>
    <n v="15055"/>
    <s v="Industry Use"/>
    <n v="2.19986E-4"/>
    <x v="5"/>
    <x v="5"/>
    <x v="8"/>
    <x v="8"/>
  </r>
  <r>
    <s v="307"/>
    <s v="Semiconductor and related device manufacturing"/>
    <s v="60"/>
    <s v="Maintenance and repair construction of nonresidential structures"/>
    <n v="15055"/>
    <s v="Industry Use"/>
    <n v="2.2139729E-2"/>
    <x v="6"/>
    <x v="6"/>
    <x v="8"/>
    <x v="8"/>
  </r>
  <r>
    <s v="307"/>
    <s v="Semiconductor and related device manufacturing"/>
    <s v="64"/>
    <s v="Other animal food manufacturing"/>
    <n v="15055"/>
    <s v="Industry Use"/>
    <n v="1.49E-7"/>
    <x v="7"/>
    <x v="7"/>
    <x v="8"/>
    <x v="8"/>
  </r>
  <r>
    <s v="307"/>
    <s v="Semiconductor and related device manufacturing"/>
    <s v="87"/>
    <s v="Frozen cakes and other pastries manufacturing"/>
    <n v="15055"/>
    <s v="Industry Use"/>
    <n v="2.4299999999999999E-8"/>
    <x v="7"/>
    <x v="7"/>
    <x v="8"/>
    <x v="8"/>
  </r>
  <r>
    <s v="307"/>
    <s v="Semiconductor and related device manufacturing"/>
    <s v="93"/>
    <s v="Bread and bakery product, except frozen, manufacturing"/>
    <n v="15055"/>
    <s v="Industry Use"/>
    <n v="1.43E-7"/>
    <x v="7"/>
    <x v="7"/>
    <x v="8"/>
    <x v="8"/>
  </r>
  <r>
    <s v="307"/>
    <s v="Semiconductor and related device manufacturing"/>
    <s v="108"/>
    <s v="Distilleries"/>
    <n v="15055"/>
    <s v="Industry Use"/>
    <n v="6.6200000000000001E-11"/>
    <x v="7"/>
    <x v="7"/>
    <x v="8"/>
    <x v="8"/>
  </r>
  <r>
    <s v="307"/>
    <s v="Semiconductor and related device manufacturing"/>
    <s v="115"/>
    <s v="Textile and fabric finishing mills"/>
    <n v="15055"/>
    <s v="Industry Use"/>
    <n v="2.35E-11"/>
    <x v="8"/>
    <x v="8"/>
    <x v="8"/>
    <x v="8"/>
  </r>
  <r>
    <s v="307"/>
    <s v="Semiconductor and related device manufacturing"/>
    <s v="119"/>
    <s v="Textile bag and canvas mills"/>
    <n v="15055"/>
    <s v="Industry Use"/>
    <n v="3.4800000000000001E-8"/>
    <x v="8"/>
    <x v="8"/>
    <x v="8"/>
    <x v="8"/>
  </r>
  <r>
    <s v="307"/>
    <s v="Semiconductor and related device manufacturing"/>
    <s v="121"/>
    <s v="Other textile product mills"/>
    <n v="15055"/>
    <s v="Industry Use"/>
    <n v="2.6599999999999999E-5"/>
    <x v="8"/>
    <x v="8"/>
    <x v="8"/>
    <x v="8"/>
  </r>
  <r>
    <s v="307"/>
    <s v="Semiconductor and related device manufacturing"/>
    <s v="132"/>
    <s v="Sawmills"/>
    <n v="15055"/>
    <s v="Industry Use"/>
    <n v="1.7200000000000001E-5"/>
    <x v="8"/>
    <x v="8"/>
    <x v="8"/>
    <x v="8"/>
  </r>
  <r>
    <s v="307"/>
    <s v="Semiconductor and related device manufacturing"/>
    <s v="135"/>
    <s v="Engineered wood member and truss manufacturing"/>
    <n v="15055"/>
    <s v="Industry Use"/>
    <n v="6.8999999999999997E-5"/>
    <x v="8"/>
    <x v="8"/>
    <x v="8"/>
    <x v="8"/>
  </r>
  <r>
    <s v="307"/>
    <s v="Semiconductor and related device manufacturing"/>
    <s v="137"/>
    <s v="Wood windows and door manufacturing"/>
    <n v="15055"/>
    <s v="Industry Use"/>
    <n v="1.0068699999999999E-4"/>
    <x v="8"/>
    <x v="8"/>
    <x v="8"/>
    <x v="8"/>
  </r>
  <r>
    <s v="307"/>
    <s v="Semiconductor and related device manufacturing"/>
    <s v="139"/>
    <s v="Other millwork, including flooring"/>
    <n v="15055"/>
    <s v="Industry Use"/>
    <n v="4.4700000000000002E-7"/>
    <x v="8"/>
    <x v="8"/>
    <x v="8"/>
    <x v="8"/>
  </r>
  <r>
    <s v="307"/>
    <s v="Semiconductor and related device manufacturing"/>
    <s v="140"/>
    <s v="Wood container and pallet manufacturing"/>
    <n v="15055"/>
    <s v="Industry Use"/>
    <n v="6.9192799999999997E-4"/>
    <x v="8"/>
    <x v="8"/>
    <x v="8"/>
    <x v="8"/>
  </r>
  <r>
    <s v="307"/>
    <s v="Semiconductor and related device manufacturing"/>
    <s v="143"/>
    <s v="All other miscellaneous wood product manufacturing"/>
    <n v="15055"/>
    <s v="Industry Use"/>
    <n v="1.4690800000000001E-4"/>
    <x v="8"/>
    <x v="8"/>
    <x v="8"/>
    <x v="8"/>
  </r>
  <r>
    <s v="307"/>
    <s v="Semiconductor and related device manufacturing"/>
    <s v="147"/>
    <s v="Paperboard container manufacturing"/>
    <n v="15055"/>
    <s v="Industry Use"/>
    <n v="9.78446E-4"/>
    <x v="8"/>
    <x v="8"/>
    <x v="8"/>
    <x v="8"/>
  </r>
  <r>
    <s v="307"/>
    <s v="Semiconductor and related device manufacturing"/>
    <s v="152"/>
    <s v="Printing"/>
    <n v="15055"/>
    <s v="Industry Use"/>
    <n v="4.4169980000000001E-3"/>
    <x v="8"/>
    <x v="8"/>
    <x v="8"/>
    <x v="8"/>
  </r>
  <r>
    <s v="307"/>
    <s v="Semiconductor and related device manufacturing"/>
    <s v="163"/>
    <s v="Other basic organic chemical manufacturing"/>
    <n v="15055"/>
    <s v="Industry Use"/>
    <n v="8.5113599999999995E-4"/>
    <x v="8"/>
    <x v="8"/>
    <x v="8"/>
    <x v="8"/>
  </r>
  <r>
    <s v="307"/>
    <s v="Semiconductor and related device manufacturing"/>
    <s v="175"/>
    <s v="Paint and coating manufacturing"/>
    <n v="15055"/>
    <s v="Industry Use"/>
    <n v="7.6499999999999998E-7"/>
    <x v="8"/>
    <x v="8"/>
    <x v="8"/>
    <x v="8"/>
  </r>
  <r>
    <s v="307"/>
    <s v="Semiconductor and related device manufacturing"/>
    <s v="177"/>
    <s v="Soap and other detergent manufacturing"/>
    <n v="15055"/>
    <s v="Industry Use"/>
    <n v="6.6299999999999999E-5"/>
    <x v="8"/>
    <x v="8"/>
    <x v="8"/>
    <x v="8"/>
  </r>
  <r>
    <s v="307"/>
    <s v="Semiconductor and related device manufacturing"/>
    <s v="190"/>
    <s v="Polystyrene foam product manufacturing"/>
    <n v="15055"/>
    <s v="Industry Use"/>
    <n v="8.0500000000000002E-7"/>
    <x v="8"/>
    <x v="8"/>
    <x v="8"/>
    <x v="8"/>
  </r>
  <r>
    <s v="307"/>
    <s v="Semiconductor and related device manufacturing"/>
    <s v="191"/>
    <s v="Urethane and other foam product (except polystyrene) manufacturing"/>
    <n v="15055"/>
    <s v="Industry Use"/>
    <n v="1.1200000000000001E-6"/>
    <x v="8"/>
    <x v="8"/>
    <x v="8"/>
    <x v="8"/>
  </r>
  <r>
    <s v="307"/>
    <s v="Semiconductor and related device manufacturing"/>
    <s v="192"/>
    <s v="Plastics bottle manufacturing"/>
    <n v="15055"/>
    <s v="Industry Use"/>
    <n v="5.3399999999999997E-6"/>
    <x v="8"/>
    <x v="8"/>
    <x v="8"/>
    <x v="8"/>
  </r>
  <r>
    <s v="307"/>
    <s v="Semiconductor and related device manufacturing"/>
    <s v="195"/>
    <s v="Rubber and plastics hoses and belting manufacturing"/>
    <n v="15055"/>
    <s v="Industry Use"/>
    <n v="5.25E-8"/>
    <x v="8"/>
    <x v="8"/>
    <x v="8"/>
    <x v="8"/>
  </r>
  <r>
    <s v="307"/>
    <s v="Semiconductor and related device manufacturing"/>
    <s v="197"/>
    <s v="Pottery, ceramics, and plumbing fixture manufacturing"/>
    <n v="15055"/>
    <s v="Industry Use"/>
    <n v="1.6799999999999998E-5"/>
    <x v="8"/>
    <x v="8"/>
    <x v="8"/>
    <x v="8"/>
  </r>
  <r>
    <s v="307"/>
    <s v="Semiconductor and related device manufacturing"/>
    <s v="204"/>
    <s v="Ready-mix concrete manufacturing"/>
    <n v="15055"/>
    <s v="Industry Use"/>
    <n v="1.7616499999999999E-4"/>
    <x v="8"/>
    <x v="8"/>
    <x v="8"/>
    <x v="8"/>
  </r>
  <r>
    <s v="307"/>
    <s v="Semiconductor and related device manufacturing"/>
    <s v="207"/>
    <s v="Other concrete product manufacturing"/>
    <n v="15055"/>
    <s v="Industry Use"/>
    <n v="7.3249359999999998E-3"/>
    <x v="8"/>
    <x v="8"/>
    <x v="8"/>
    <x v="8"/>
  </r>
  <r>
    <s v="307"/>
    <s v="Semiconductor and related device manufacturing"/>
    <s v="211"/>
    <s v="Cut stone and stone product manufacturing"/>
    <n v="15055"/>
    <s v="Industry Use"/>
    <n v="5.9299999999999998E-7"/>
    <x v="8"/>
    <x v="8"/>
    <x v="8"/>
    <x v="8"/>
  </r>
  <r>
    <s v="307"/>
    <s v="Semiconductor and related device manufacturing"/>
    <s v="215"/>
    <s v="Iron and steel mills and ferroalloy manufacturing"/>
    <n v="15055"/>
    <s v="Industry Use"/>
    <n v="1.00377E-4"/>
    <x v="8"/>
    <x v="8"/>
    <x v="8"/>
    <x v="8"/>
  </r>
  <r>
    <s v="307"/>
    <s v="Semiconductor and related device manufacturing"/>
    <s v="217"/>
    <s v="Rolled steel shape manufacturing"/>
    <n v="15055"/>
    <s v="Industry Use"/>
    <n v="4.6199999999999998E-7"/>
    <x v="8"/>
    <x v="8"/>
    <x v="8"/>
    <x v="8"/>
  </r>
  <r>
    <s v="307"/>
    <s v="Semiconductor and related device manufacturing"/>
    <s v="227"/>
    <s v="Ferrous metal foundries"/>
    <n v="15055"/>
    <s v="Industry Use"/>
    <n v="1.48E-6"/>
    <x v="8"/>
    <x v="8"/>
    <x v="8"/>
    <x v="8"/>
  </r>
  <r>
    <s v="307"/>
    <s v="Semiconductor and related device manufacturing"/>
    <s v="228"/>
    <s v="Nonferrous metal foundries"/>
    <n v="15055"/>
    <s v="Industry Use"/>
    <n v="4.42E-6"/>
    <x v="8"/>
    <x v="8"/>
    <x v="8"/>
    <x v="8"/>
  </r>
  <r>
    <s v="307"/>
    <s v="Semiconductor and related device manufacturing"/>
    <s v="230"/>
    <s v="Crown and closure manufacturing and metal stamping"/>
    <n v="15055"/>
    <s v="Industry Use"/>
    <n v="6.0612899999999996E-4"/>
    <x v="8"/>
    <x v="8"/>
    <x v="8"/>
    <x v="8"/>
  </r>
  <r>
    <s v="307"/>
    <s v="Semiconductor and related device manufacturing"/>
    <s v="234"/>
    <s v="Handtool manufacturing"/>
    <n v="15055"/>
    <s v="Industry Use"/>
    <n v="2.9999999999999999E-7"/>
    <x v="8"/>
    <x v="8"/>
    <x v="8"/>
    <x v="8"/>
  </r>
  <r>
    <s v="307"/>
    <s v="Semiconductor and related device manufacturing"/>
    <s v="236"/>
    <s v="Fabricated structural metal manufacturing"/>
    <n v="15055"/>
    <s v="Industry Use"/>
    <n v="1.225578E-3"/>
    <x v="8"/>
    <x v="8"/>
    <x v="8"/>
    <x v="8"/>
  </r>
  <r>
    <s v="307"/>
    <s v="Semiconductor and related device manufacturing"/>
    <s v="238"/>
    <s v="Metal window and door manufacturing"/>
    <n v="15055"/>
    <s v="Industry Use"/>
    <n v="1.154665E-3"/>
    <x v="8"/>
    <x v="8"/>
    <x v="8"/>
    <x v="8"/>
  </r>
  <r>
    <s v="307"/>
    <s v="Semiconductor and related device manufacturing"/>
    <s v="239"/>
    <s v="Sheet metal work manufacturing"/>
    <n v="15055"/>
    <s v="Industry Use"/>
    <n v="2.0949330000000002E-3"/>
    <x v="8"/>
    <x v="8"/>
    <x v="8"/>
    <x v="8"/>
  </r>
  <r>
    <s v="307"/>
    <s v="Semiconductor and related device manufacturing"/>
    <s v="240"/>
    <s v="Ornamental and architectural metal work manufacturing"/>
    <n v="15055"/>
    <s v="Industry Use"/>
    <n v="8.1199999999999995E-5"/>
    <x v="8"/>
    <x v="8"/>
    <x v="8"/>
    <x v="8"/>
  </r>
  <r>
    <s v="307"/>
    <s v="Semiconductor and related device manufacturing"/>
    <s v="242"/>
    <s v="Metal tank (heavy gauge) manufacturing"/>
    <n v="15055"/>
    <s v="Industry Use"/>
    <n v="3.2199999999999997E-5"/>
    <x v="8"/>
    <x v="8"/>
    <x v="8"/>
    <x v="8"/>
  </r>
  <r>
    <s v="307"/>
    <s v="Semiconductor and related device manufacturing"/>
    <s v="244"/>
    <s v="Metal barrels, drums and pails manufacturing"/>
    <n v="15055"/>
    <s v="Industry Use"/>
    <n v="3.6000000000000001E-5"/>
    <x v="8"/>
    <x v="8"/>
    <x v="8"/>
    <x v="8"/>
  </r>
  <r>
    <s v="307"/>
    <s v="Semiconductor and related device manufacturing"/>
    <s v="247"/>
    <s v="Machine shops"/>
    <n v="15055"/>
    <s v="Industry Use"/>
    <n v="7.5989799999999995E-4"/>
    <x v="8"/>
    <x v="8"/>
    <x v="8"/>
    <x v="8"/>
  </r>
  <r>
    <s v="307"/>
    <s v="Semiconductor and related device manufacturing"/>
    <s v="248"/>
    <s v="Turned product and screw, nut, and bolt manufacturing"/>
    <n v="15055"/>
    <s v="Industry Use"/>
    <n v="6.5599999999999995E-5"/>
    <x v="8"/>
    <x v="8"/>
    <x v="8"/>
    <x v="8"/>
  </r>
  <r>
    <s v="307"/>
    <s v="Semiconductor and related device manufacturing"/>
    <s v="251"/>
    <s v="Electroplating, anodizing, and coloring metal"/>
    <n v="15055"/>
    <s v="Industry Use"/>
    <n v="4.5599999999999997E-5"/>
    <x v="8"/>
    <x v="8"/>
    <x v="8"/>
    <x v="8"/>
  </r>
  <r>
    <s v="307"/>
    <s v="Semiconductor and related device manufacturing"/>
    <s v="252"/>
    <s v="Valve and fittings, other than plumbing, manufacturing"/>
    <n v="15055"/>
    <s v="Industry Use"/>
    <n v="5.8499999999999999E-6"/>
    <x v="8"/>
    <x v="8"/>
    <x v="8"/>
    <x v="8"/>
  </r>
  <r>
    <s v="307"/>
    <s v="Semiconductor and related device manufacturing"/>
    <s v="259"/>
    <s v="Other fabricated metal manufacturing"/>
    <n v="15055"/>
    <s v="Industry Use"/>
    <n v="2.0299999999999999E-5"/>
    <x v="8"/>
    <x v="8"/>
    <x v="8"/>
    <x v="8"/>
  </r>
  <r>
    <s v="307"/>
    <s v="Semiconductor and related device manufacturing"/>
    <s v="261"/>
    <s v="Lawn and garden equipment manufacturing"/>
    <n v="15055"/>
    <s v="Industry Use"/>
    <n v="8.4899999999999999E-8"/>
    <x v="8"/>
    <x v="8"/>
    <x v="8"/>
    <x v="8"/>
  </r>
  <r>
    <s v="307"/>
    <s v="Semiconductor and related device manufacturing"/>
    <s v="262"/>
    <s v="Construction machinery manufacturing"/>
    <n v="15055"/>
    <s v="Industry Use"/>
    <n v="7.0400000000000004E-6"/>
    <x v="8"/>
    <x v="8"/>
    <x v="8"/>
    <x v="8"/>
  </r>
  <r>
    <s v="307"/>
    <s v="Semiconductor and related device manufacturing"/>
    <s v="269"/>
    <s v="All other industrial machinery manufacturing"/>
    <n v="15055"/>
    <s v="Industry Use"/>
    <n v="5.2100000000000001E-6"/>
    <x v="8"/>
    <x v="8"/>
    <x v="8"/>
    <x v="8"/>
  </r>
  <r>
    <s v="307"/>
    <s v="Semiconductor and related device manufacturing"/>
    <s v="275"/>
    <s v="Air conditioning, refrigeration, and warm air heating equipment manufacturing"/>
    <n v="15055"/>
    <s v="Industry Use"/>
    <n v="2.6000000000000001E-6"/>
    <x v="8"/>
    <x v="8"/>
    <x v="8"/>
    <x v="8"/>
  </r>
  <r>
    <s v="307"/>
    <s v="Semiconductor and related device manufacturing"/>
    <s v="276"/>
    <s v="Industrial mold manufacturing"/>
    <n v="15055"/>
    <s v="Industry Use"/>
    <n v="8.1399999999999996E-7"/>
    <x v="8"/>
    <x v="8"/>
    <x v="8"/>
    <x v="8"/>
  </r>
  <r>
    <s v="307"/>
    <s v="Semiconductor and related device manufacturing"/>
    <s v="277"/>
    <s v="Special tool, die, jig, and fixture manufacturing"/>
    <n v="15055"/>
    <s v="Industry Use"/>
    <n v="1.17E-5"/>
    <x v="8"/>
    <x v="8"/>
    <x v="8"/>
    <x v="8"/>
  </r>
  <r>
    <s v="307"/>
    <s v="Semiconductor and related device manufacturing"/>
    <s v="282"/>
    <s v="Speed changer, industrial high-speed drive, and gear manufacturing"/>
    <n v="15055"/>
    <s v="Industry Use"/>
    <n v="5.6500000000000001E-9"/>
    <x v="8"/>
    <x v="8"/>
    <x v="8"/>
    <x v="8"/>
  </r>
  <r>
    <s v="307"/>
    <s v="Semiconductor and related device manufacturing"/>
    <s v="294"/>
    <s v="Industrial process furnace and oven manufacturing"/>
    <n v="15055"/>
    <s v="Industry Use"/>
    <n v="1.68E-6"/>
    <x v="8"/>
    <x v="8"/>
    <x v="8"/>
    <x v="8"/>
  </r>
  <r>
    <s v="307"/>
    <s v="Semiconductor and related device manufacturing"/>
    <s v="297"/>
    <s v="Scales, balances, and miscellaneous general purpose machinery manufacturing"/>
    <n v="15055"/>
    <s v="Industry Use"/>
    <n v="4.74E-5"/>
    <x v="8"/>
    <x v="8"/>
    <x v="8"/>
    <x v="8"/>
  </r>
  <r>
    <s v="307"/>
    <s v="Semiconductor and related device manufacturing"/>
    <s v="307"/>
    <s v="Semiconductor and related device manufacturing"/>
    <n v="15055"/>
    <s v="Industry Use"/>
    <n v="7.6899999999999999E-5"/>
    <x v="8"/>
    <x v="8"/>
    <x v="8"/>
    <x v="8"/>
  </r>
  <r>
    <s v="307"/>
    <s v="Semiconductor and related device manufacturing"/>
    <s v="317"/>
    <s v="Analytical laboratory instrument manufacturing"/>
    <n v="15055"/>
    <s v="Industry Use"/>
    <n v="2.2000000000000001E-7"/>
    <x v="8"/>
    <x v="8"/>
    <x v="8"/>
    <x v="8"/>
  </r>
  <r>
    <s v="307"/>
    <s v="Semiconductor and related device manufacturing"/>
    <s v="323"/>
    <s v="Lighting fixture manufacturing"/>
    <n v="15055"/>
    <s v="Industry Use"/>
    <n v="6.1500000000000004E-7"/>
    <x v="8"/>
    <x v="8"/>
    <x v="8"/>
    <x v="8"/>
  </r>
  <r>
    <s v="307"/>
    <s v="Semiconductor and related device manufacturing"/>
    <s v="330"/>
    <s v="Motor and generator manufacturing"/>
    <n v="15055"/>
    <s v="Industry Use"/>
    <n v="2.2099999999999998E-5"/>
    <x v="8"/>
    <x v="8"/>
    <x v="8"/>
    <x v="8"/>
  </r>
  <r>
    <s v="307"/>
    <s v="Semiconductor and related device manufacturing"/>
    <s v="341"/>
    <s v="Light truck and utility vehicle manufacturing"/>
    <n v="15055"/>
    <s v="Industry Use"/>
    <n v="2.9299999999999999E-7"/>
    <x v="8"/>
    <x v="8"/>
    <x v="8"/>
    <x v="8"/>
  </r>
  <r>
    <s v="307"/>
    <s v="Semiconductor and related device manufacturing"/>
    <s v="343"/>
    <s v="Motor vehicle body manufacturing"/>
    <n v="15055"/>
    <s v="Industry Use"/>
    <n v="2.8900000000000001E-8"/>
    <x v="8"/>
    <x v="8"/>
    <x v="8"/>
    <x v="8"/>
  </r>
  <r>
    <s v="307"/>
    <s v="Semiconductor and related device manufacturing"/>
    <s v="346"/>
    <s v="Travel trailer and camper manufacturing"/>
    <n v="15055"/>
    <s v="Industry Use"/>
    <n v="5.7999999999999995E-7"/>
    <x v="8"/>
    <x v="8"/>
    <x v="8"/>
    <x v="8"/>
  </r>
  <r>
    <s v="307"/>
    <s v="Semiconductor and related device manufacturing"/>
    <s v="348"/>
    <s v="Motor vehicle electrical and electronic equipment manufacturing"/>
    <n v="15055"/>
    <s v="Industry Use"/>
    <n v="1.18898E-4"/>
    <x v="8"/>
    <x v="8"/>
    <x v="8"/>
    <x v="8"/>
  </r>
  <r>
    <s v="307"/>
    <s v="Semiconductor and related device manufacturing"/>
    <s v="364"/>
    <s v="All other transportation equipment manufacturing"/>
    <n v="15055"/>
    <s v="Industry Use"/>
    <n v="3.3799999999999998E-8"/>
    <x v="8"/>
    <x v="8"/>
    <x v="8"/>
    <x v="8"/>
  </r>
  <r>
    <s v="307"/>
    <s v="Semiconductor and related device manufacturing"/>
    <s v="365"/>
    <s v="Wood kitchen cabinet and countertop manufacturing"/>
    <n v="15055"/>
    <s v="Industry Use"/>
    <n v="1.18281E-4"/>
    <x v="8"/>
    <x v="8"/>
    <x v="8"/>
    <x v="8"/>
  </r>
  <r>
    <s v="307"/>
    <s v="Semiconductor and related device manufacturing"/>
    <s v="366"/>
    <s v="Upholstered household furniture manufacturing"/>
    <n v="15055"/>
    <s v="Industry Use"/>
    <n v="2.7099999999999998E-7"/>
    <x v="8"/>
    <x v="8"/>
    <x v="8"/>
    <x v="8"/>
  </r>
  <r>
    <s v="307"/>
    <s v="Semiconductor and related device manufacturing"/>
    <s v="367"/>
    <s v="Nonupholstered wood household furniture manufacturing"/>
    <n v="15055"/>
    <s v="Industry Use"/>
    <n v="2.2800000000000002E-6"/>
    <x v="8"/>
    <x v="8"/>
    <x v="8"/>
    <x v="8"/>
  </r>
  <r>
    <s v="307"/>
    <s v="Semiconductor and related device manufacturing"/>
    <s v="371"/>
    <s v="Custom architectural woodwork and millwork"/>
    <n v="15055"/>
    <s v="Industry Use"/>
    <n v="2.4399999999999999E-6"/>
    <x v="8"/>
    <x v="8"/>
    <x v="8"/>
    <x v="8"/>
  </r>
  <r>
    <s v="307"/>
    <s v="Semiconductor and related device manufacturing"/>
    <s v="374"/>
    <s v="Mattress manufacturing"/>
    <n v="15055"/>
    <s v="Industry Use"/>
    <n v="4.3500000000000001E-9"/>
    <x v="8"/>
    <x v="8"/>
    <x v="8"/>
    <x v="8"/>
  </r>
  <r>
    <s v="307"/>
    <s v="Semiconductor and related device manufacturing"/>
    <s v="376"/>
    <s v="Surgical and medical instrument manufacturing"/>
    <n v="15055"/>
    <s v="Industry Use"/>
    <n v="1.70581E-4"/>
    <x v="8"/>
    <x v="8"/>
    <x v="8"/>
    <x v="8"/>
  </r>
  <r>
    <s v="307"/>
    <s v="Semiconductor and related device manufacturing"/>
    <s v="378"/>
    <s v="Dental equipment and supplies manufacturing"/>
    <n v="15055"/>
    <s v="Industry Use"/>
    <n v="6.1500000000000004E-7"/>
    <x v="8"/>
    <x v="8"/>
    <x v="8"/>
    <x v="8"/>
  </r>
  <r>
    <s v="307"/>
    <s v="Semiconductor and related device manufacturing"/>
    <s v="381"/>
    <s v="Jewelry and silverware manufacturing"/>
    <n v="15055"/>
    <s v="Industry Use"/>
    <n v="1.4000000000000001E-7"/>
    <x v="8"/>
    <x v="8"/>
    <x v="8"/>
    <x v="8"/>
  </r>
  <r>
    <s v="307"/>
    <s v="Semiconductor and related device manufacturing"/>
    <s v="382"/>
    <s v="Sporting and athletic goods manufacturing"/>
    <n v="15055"/>
    <s v="Industry Use"/>
    <n v="2.7799999999999997E-7"/>
    <x v="8"/>
    <x v="8"/>
    <x v="8"/>
    <x v="8"/>
  </r>
  <r>
    <s v="307"/>
    <s v="Semiconductor and related device manufacturing"/>
    <s v="383"/>
    <s v="Doll, toy, and game manufacturing"/>
    <n v="15055"/>
    <s v="Industry Use"/>
    <n v="4.59517E-4"/>
    <x v="8"/>
    <x v="8"/>
    <x v="8"/>
    <x v="8"/>
  </r>
  <r>
    <s v="307"/>
    <s v="Semiconductor and related device manufacturing"/>
    <s v="384"/>
    <s v="Office supplies (except paper) manufacturing"/>
    <n v="15055"/>
    <s v="Industry Use"/>
    <n v="7.5100000000000001E-6"/>
    <x v="8"/>
    <x v="8"/>
    <x v="8"/>
    <x v="8"/>
  </r>
  <r>
    <s v="307"/>
    <s v="Semiconductor and related device manufacturing"/>
    <s v="385"/>
    <s v="Sign manufacturing"/>
    <n v="15055"/>
    <s v="Industry Use"/>
    <n v="4.3671900000000002E-4"/>
    <x v="8"/>
    <x v="8"/>
    <x v="8"/>
    <x v="8"/>
  </r>
  <r>
    <s v="307"/>
    <s v="Semiconductor and related device manufacturing"/>
    <s v="392"/>
    <s v="Wholesale - Motor vehicle and motor vehicle parts and supplies"/>
    <n v="15055"/>
    <s v="Industry Use"/>
    <n v="3.178588E-3"/>
    <x v="9"/>
    <x v="9"/>
    <x v="8"/>
    <x v="8"/>
  </r>
  <r>
    <s v="307"/>
    <s v="Semiconductor and related device manufacturing"/>
    <s v="393"/>
    <s v="Wholesale - Professional and commercial equipment and supplies"/>
    <n v="15055"/>
    <s v="Industry Use"/>
    <n v="3.4400045999999997E-2"/>
    <x v="9"/>
    <x v="9"/>
    <x v="8"/>
    <x v="8"/>
  </r>
  <r>
    <s v="307"/>
    <s v="Semiconductor and related device manufacturing"/>
    <s v="394"/>
    <s v="Wholesale - Household appliances and electrical and electronic goods"/>
    <n v="15055"/>
    <s v="Industry Use"/>
    <n v="0.18861572400000001"/>
    <x v="9"/>
    <x v="9"/>
    <x v="8"/>
    <x v="8"/>
  </r>
  <r>
    <s v="307"/>
    <s v="Semiconductor and related device manufacturing"/>
    <s v="395"/>
    <s v="Wholesale - Machinery, equipment, and supplies"/>
    <n v="15055"/>
    <s v="Industry Use"/>
    <n v="1.4207778000000001E-2"/>
    <x v="9"/>
    <x v="9"/>
    <x v="8"/>
    <x v="8"/>
  </r>
  <r>
    <s v="307"/>
    <s v="Semiconductor and related device manufacturing"/>
    <s v="396"/>
    <s v="Wholesale - Other durable goods merchant wholesalers"/>
    <n v="15055"/>
    <s v="Industry Use"/>
    <n v="7.7943313E-2"/>
    <x v="9"/>
    <x v="9"/>
    <x v="8"/>
    <x v="8"/>
  </r>
  <r>
    <s v="307"/>
    <s v="Semiconductor and related device manufacturing"/>
    <s v="398"/>
    <s v="Wholesale - Grocery and related product wholesalers"/>
    <n v="15055"/>
    <s v="Industry Use"/>
    <n v="1.9327600000000001E-4"/>
    <x v="9"/>
    <x v="9"/>
    <x v="8"/>
    <x v="8"/>
  </r>
  <r>
    <s v="307"/>
    <s v="Semiconductor and related device manufacturing"/>
    <s v="399"/>
    <s v="Wholesale - Petroleum and petroleum products"/>
    <n v="15055"/>
    <s v="Industry Use"/>
    <n v="2.1676730000000002E-3"/>
    <x v="9"/>
    <x v="9"/>
    <x v="8"/>
    <x v="8"/>
  </r>
  <r>
    <s v="307"/>
    <s v="Semiconductor and related device manufacturing"/>
    <s v="400"/>
    <s v="Wholesale - Other nondurable goods merchant wholesalers"/>
    <n v="15055"/>
    <s v="Industry Use"/>
    <n v="2.6929117999999998E-2"/>
    <x v="9"/>
    <x v="9"/>
    <x v="8"/>
    <x v="8"/>
  </r>
  <r>
    <s v="307"/>
    <s v="Semiconductor and related device manufacturing"/>
    <s v="401"/>
    <s v="Wholesale - Wholesale electronic markets and agents and brokers"/>
    <n v="15055"/>
    <s v="Industry Use"/>
    <n v="2.2471890000000001E-3"/>
    <x v="9"/>
    <x v="9"/>
    <x v="8"/>
    <x v="8"/>
  </r>
  <r>
    <s v="307"/>
    <s v="Semiconductor and related device manufacturing"/>
    <s v="402"/>
    <s v="Retail - Motor vehicle and parts dealers"/>
    <n v="15055"/>
    <s v="Industry Use"/>
    <n v="1.443726E-3"/>
    <x v="10"/>
    <x v="10"/>
    <x v="8"/>
    <x v="8"/>
  </r>
  <r>
    <s v="307"/>
    <s v="Semiconductor and related device manufacturing"/>
    <s v="413"/>
    <s v="Retail - Nonstore retailers"/>
    <n v="15055"/>
    <s v="Industry Use"/>
    <n v="4.0493199999999999E-4"/>
    <x v="10"/>
    <x v="10"/>
    <x v="8"/>
    <x v="8"/>
  </r>
  <r>
    <s v="307"/>
    <s v="Semiconductor and related device manufacturing"/>
    <s v="414"/>
    <s v="Air transportation"/>
    <n v="15055"/>
    <s v="Industry Use"/>
    <n v="1.4777599999999999E-4"/>
    <x v="11"/>
    <x v="11"/>
    <x v="8"/>
    <x v="8"/>
  </r>
  <r>
    <s v="307"/>
    <s v="Semiconductor and related device manufacturing"/>
    <s v="415"/>
    <s v="Rail transportation"/>
    <n v="15055"/>
    <s v="Industry Use"/>
    <n v="3.3555640000000001E-3"/>
    <x v="11"/>
    <x v="11"/>
    <x v="8"/>
    <x v="8"/>
  </r>
  <r>
    <s v="307"/>
    <s v="Semiconductor and related device manufacturing"/>
    <s v="416"/>
    <s v="Water transportation"/>
    <n v="15055"/>
    <s v="Industry Use"/>
    <n v="3.82E-5"/>
    <x v="11"/>
    <x v="11"/>
    <x v="8"/>
    <x v="8"/>
  </r>
  <r>
    <s v="307"/>
    <s v="Semiconductor and related device manufacturing"/>
    <s v="417"/>
    <s v="Truck transportation"/>
    <n v="15055"/>
    <s v="Industry Use"/>
    <n v="5.5373101000000001E-2"/>
    <x v="11"/>
    <x v="11"/>
    <x v="8"/>
    <x v="8"/>
  </r>
  <r>
    <s v="307"/>
    <s v="Semiconductor and related device manufacturing"/>
    <s v="418"/>
    <s v="Transit and ground passenger transportation"/>
    <n v="15055"/>
    <s v="Industry Use"/>
    <n v="1.2453900000000001E-4"/>
    <x v="11"/>
    <x v="11"/>
    <x v="8"/>
    <x v="8"/>
  </r>
  <r>
    <s v="307"/>
    <s v="Semiconductor and related device manufacturing"/>
    <s v="420"/>
    <s v="Scenic and sightseeing transportation and support activities for transportation"/>
    <n v="15055"/>
    <s v="Industry Use"/>
    <n v="2.4566399999999998E-4"/>
    <x v="11"/>
    <x v="11"/>
    <x v="8"/>
    <x v="8"/>
  </r>
  <r>
    <s v="307"/>
    <s v="Semiconductor and related device manufacturing"/>
    <s v="421"/>
    <s v="Couriers and messengers"/>
    <n v="15055"/>
    <s v="Industry Use"/>
    <n v="2.3600000000000001E-5"/>
    <x v="11"/>
    <x v="11"/>
    <x v="8"/>
    <x v="8"/>
  </r>
  <r>
    <s v="307"/>
    <s v="Semiconductor and related device manufacturing"/>
    <s v="422"/>
    <s v="Warehousing and storage"/>
    <n v="15055"/>
    <s v="Industry Use"/>
    <n v="0.10440957200000001"/>
    <x v="11"/>
    <x v="11"/>
    <x v="8"/>
    <x v="8"/>
  </r>
  <r>
    <s v="307"/>
    <s v="Semiconductor and related device manufacturing"/>
    <s v="423"/>
    <s v="Newspaper publishers"/>
    <n v="15055"/>
    <s v="Industry Use"/>
    <n v="1.1700449999999999E-2"/>
    <x v="12"/>
    <x v="12"/>
    <x v="8"/>
    <x v="8"/>
  </r>
  <r>
    <s v="307"/>
    <s v="Semiconductor and related device manufacturing"/>
    <s v="424"/>
    <s v="Periodical publishers"/>
    <n v="15055"/>
    <s v="Industry Use"/>
    <n v="7.1025199999999998E-4"/>
    <x v="12"/>
    <x v="12"/>
    <x v="8"/>
    <x v="8"/>
  </r>
  <r>
    <s v="307"/>
    <s v="Semiconductor and related device manufacturing"/>
    <s v="425"/>
    <s v="Book publishers"/>
    <n v="15055"/>
    <s v="Industry Use"/>
    <n v="5.7310800000000002E-4"/>
    <x v="12"/>
    <x v="12"/>
    <x v="8"/>
    <x v="8"/>
  </r>
  <r>
    <s v="307"/>
    <s v="Semiconductor and related device manufacturing"/>
    <s v="428"/>
    <s v="Software publishers"/>
    <n v="15055"/>
    <s v="Industry Use"/>
    <n v="1.7447560000000001E-3"/>
    <x v="12"/>
    <x v="12"/>
    <x v="8"/>
    <x v="8"/>
  </r>
  <r>
    <s v="307"/>
    <s v="Semiconductor and related device manufacturing"/>
    <s v="429"/>
    <s v="Motion picture and video industries"/>
    <n v="15055"/>
    <s v="Industry Use"/>
    <n v="4.4199999999999997E-5"/>
    <x v="12"/>
    <x v="12"/>
    <x v="8"/>
    <x v="8"/>
  </r>
  <r>
    <s v="307"/>
    <s v="Semiconductor and related device manufacturing"/>
    <s v="431"/>
    <s v="Radio and television broadcasting"/>
    <n v="15055"/>
    <s v="Industry Use"/>
    <n v="8.1150189999999994E-3"/>
    <x v="12"/>
    <x v="12"/>
    <x v="8"/>
    <x v="8"/>
  </r>
  <r>
    <s v="307"/>
    <s v="Semiconductor and related device manufacturing"/>
    <s v="432"/>
    <s v="Cable and other subscription programming"/>
    <n v="15055"/>
    <s v="Industry Use"/>
    <n v="1.575552E-3"/>
    <x v="12"/>
    <x v="12"/>
    <x v="8"/>
    <x v="8"/>
  </r>
  <r>
    <s v="307"/>
    <s v="Semiconductor and related device manufacturing"/>
    <s v="433"/>
    <s v="Wired telecommunications carriers"/>
    <n v="15055"/>
    <s v="Industry Use"/>
    <n v="9.8427299999999992E-3"/>
    <x v="12"/>
    <x v="12"/>
    <x v="8"/>
    <x v="8"/>
  </r>
  <r>
    <s v="307"/>
    <s v="Semiconductor and related device manufacturing"/>
    <s v="436"/>
    <s v="Data processing, hosting, and related services"/>
    <n v="15055"/>
    <s v="Industry Use"/>
    <n v="3.0879615999999999E-2"/>
    <x v="12"/>
    <x v="12"/>
    <x v="8"/>
    <x v="8"/>
  </r>
  <r>
    <s v="307"/>
    <s v="Semiconductor and related device manufacturing"/>
    <s v="437"/>
    <s v="News syndicates, libraries, archives and all other information services"/>
    <n v="15055"/>
    <s v="Industry Use"/>
    <n v="1.31E-7"/>
    <x v="12"/>
    <x v="12"/>
    <x v="8"/>
    <x v="8"/>
  </r>
  <r>
    <s v="307"/>
    <s v="Semiconductor and related device manufacturing"/>
    <s v="438"/>
    <s v="Internet publishing and broadcasting and web search portals"/>
    <n v="15055"/>
    <s v="Industry Use"/>
    <n v="3.3767369999999999E-3"/>
    <x v="12"/>
    <x v="12"/>
    <x v="8"/>
    <x v="8"/>
  </r>
  <r>
    <s v="307"/>
    <s v="Semiconductor and related device manufacturing"/>
    <s v="439"/>
    <s v="Nondepository credit intermediation and related activities"/>
    <n v="15055"/>
    <s v="Industry Use"/>
    <n v="2.0741959999999999E-3"/>
    <x v="13"/>
    <x v="13"/>
    <x v="8"/>
    <x v="8"/>
  </r>
  <r>
    <s v="307"/>
    <s v="Semiconductor and related device manufacturing"/>
    <s v="440"/>
    <s v="Securities and commodity contracts intermediation and brokerage"/>
    <n v="15055"/>
    <s v="Industry Use"/>
    <n v="1.321254E-3"/>
    <x v="13"/>
    <x v="13"/>
    <x v="8"/>
    <x v="8"/>
  </r>
  <r>
    <s v="307"/>
    <s v="Semiconductor and related device manufacturing"/>
    <s v="441"/>
    <s v="Monetary authorities and depository credit intermediation"/>
    <n v="15055"/>
    <s v="Industry Use"/>
    <n v="6.813131E-3"/>
    <x v="13"/>
    <x v="13"/>
    <x v="8"/>
    <x v="8"/>
  </r>
  <r>
    <s v="307"/>
    <s v="Semiconductor and related device manufacturing"/>
    <s v="442"/>
    <s v="Other financial investment activities"/>
    <n v="15055"/>
    <s v="Industry Use"/>
    <n v="1.1812229999999999E-3"/>
    <x v="13"/>
    <x v="13"/>
    <x v="8"/>
    <x v="8"/>
  </r>
  <r>
    <s v="307"/>
    <s v="Semiconductor and related device manufacturing"/>
    <s v="443"/>
    <s v="Direct life insurance carriers"/>
    <n v="15055"/>
    <s v="Industry Use"/>
    <n v="6.0299999999999999E-6"/>
    <x v="13"/>
    <x v="13"/>
    <x v="8"/>
    <x v="8"/>
  </r>
  <r>
    <s v="307"/>
    <s v="Semiconductor and related device manufacturing"/>
    <s v="444"/>
    <s v="Insurance carriers, except direct life"/>
    <n v="15055"/>
    <s v="Industry Use"/>
    <n v="8.2724600000000001E-4"/>
    <x v="13"/>
    <x v="13"/>
    <x v="8"/>
    <x v="8"/>
  </r>
  <r>
    <s v="307"/>
    <s v="Semiconductor and related device manufacturing"/>
    <s v="445"/>
    <s v="Insurance agencies, brokerages, and related activities"/>
    <n v="15055"/>
    <s v="Industry Use"/>
    <n v="3.568786E-3"/>
    <x v="13"/>
    <x v="13"/>
    <x v="8"/>
    <x v="8"/>
  </r>
  <r>
    <s v="307"/>
    <s v="Semiconductor and related device manufacturing"/>
    <s v="447"/>
    <s v="Other real estate"/>
    <n v="15055"/>
    <s v="Industry Use"/>
    <n v="2.4442700000000002E-4"/>
    <x v="14"/>
    <x v="14"/>
    <x v="8"/>
    <x v="8"/>
  </r>
  <r>
    <s v="307"/>
    <s v="Semiconductor and related device manufacturing"/>
    <s v="450"/>
    <s v="Automotive equipment rental and leasing"/>
    <n v="15055"/>
    <s v="Industry Use"/>
    <n v="2.1882770000000002E-3"/>
    <x v="15"/>
    <x v="15"/>
    <x v="8"/>
    <x v="8"/>
  </r>
  <r>
    <s v="307"/>
    <s v="Semiconductor and related device manufacturing"/>
    <s v="451"/>
    <s v="General and consumer goods rental except video tapes and discs"/>
    <n v="15055"/>
    <s v="Industry Use"/>
    <n v="1.3120569999999999E-3"/>
    <x v="15"/>
    <x v="15"/>
    <x v="8"/>
    <x v="8"/>
  </r>
  <r>
    <s v="307"/>
    <s v="Semiconductor and related device manufacturing"/>
    <s v="453"/>
    <s v="Commercial and industrial machinery and equipment rental and leasing"/>
    <n v="15055"/>
    <s v="Industry Use"/>
    <n v="5.8598340000000004E-3"/>
    <x v="15"/>
    <x v="15"/>
    <x v="8"/>
    <x v="8"/>
  </r>
  <r>
    <s v="307"/>
    <s v="Semiconductor and related device manufacturing"/>
    <s v="454"/>
    <s v="Lessors of nonfinancial intangible assets"/>
    <n v="15055"/>
    <s v="Industry Use"/>
    <n v="8.2238199999999997E-4"/>
    <x v="15"/>
    <x v="15"/>
    <x v="8"/>
    <x v="8"/>
  </r>
  <r>
    <s v="307"/>
    <s v="Semiconductor and related device manufacturing"/>
    <s v="455"/>
    <s v="Legal services"/>
    <n v="15055"/>
    <s v="Industry Use"/>
    <n v="4.1718586000000002E-2"/>
    <x v="16"/>
    <x v="16"/>
    <x v="8"/>
    <x v="8"/>
  </r>
  <r>
    <s v="307"/>
    <s v="Semiconductor and related device manufacturing"/>
    <s v="456"/>
    <s v="Accounting, tax preparation, bookkeeping, and payroll services"/>
    <n v="15055"/>
    <s v="Industry Use"/>
    <n v="4.6656353999999997E-2"/>
    <x v="16"/>
    <x v="16"/>
    <x v="8"/>
    <x v="8"/>
  </r>
  <r>
    <s v="307"/>
    <s v="Semiconductor and related device manufacturing"/>
    <s v="457"/>
    <s v="Architectural, engineering, and related services"/>
    <n v="15055"/>
    <s v="Industry Use"/>
    <n v="2.4070979999999999E-3"/>
    <x v="16"/>
    <x v="16"/>
    <x v="8"/>
    <x v="8"/>
  </r>
  <r>
    <s v="307"/>
    <s v="Semiconductor and related device manufacturing"/>
    <s v="458"/>
    <s v="Specialized design services"/>
    <n v="15055"/>
    <s v="Industry Use"/>
    <n v="1.247822E-3"/>
    <x v="16"/>
    <x v="16"/>
    <x v="8"/>
    <x v="8"/>
  </r>
  <r>
    <s v="307"/>
    <s v="Semiconductor and related device manufacturing"/>
    <s v="459"/>
    <s v="Custom computer programming services"/>
    <n v="15055"/>
    <s v="Industry Use"/>
    <n v="4.8440983999999999E-2"/>
    <x v="16"/>
    <x v="16"/>
    <x v="8"/>
    <x v="8"/>
  </r>
  <r>
    <s v="307"/>
    <s v="Semiconductor and related device manufacturing"/>
    <s v="460"/>
    <s v="Computer systems design services"/>
    <n v="15055"/>
    <s v="Industry Use"/>
    <n v="1.8989158999999999E-2"/>
    <x v="16"/>
    <x v="16"/>
    <x v="8"/>
    <x v="8"/>
  </r>
  <r>
    <s v="307"/>
    <s v="Semiconductor and related device manufacturing"/>
    <s v="461"/>
    <s v="Other computer related services, including facilities management"/>
    <n v="15055"/>
    <s v="Industry Use"/>
    <n v="2.4830410000000001E-3"/>
    <x v="16"/>
    <x v="16"/>
    <x v="8"/>
    <x v="8"/>
  </r>
  <r>
    <s v="307"/>
    <s v="Semiconductor and related device manufacturing"/>
    <s v="462"/>
    <s v="Management consulting services"/>
    <n v="15055"/>
    <s v="Industry Use"/>
    <n v="1.321891E-3"/>
    <x v="16"/>
    <x v="16"/>
    <x v="8"/>
    <x v="8"/>
  </r>
  <r>
    <s v="307"/>
    <s v="Semiconductor and related device manufacturing"/>
    <s v="463"/>
    <s v="Environmental and other technical consulting services"/>
    <n v="15055"/>
    <s v="Industry Use"/>
    <n v="7.3399999999999995E-5"/>
    <x v="16"/>
    <x v="16"/>
    <x v="8"/>
    <x v="8"/>
  </r>
  <r>
    <s v="307"/>
    <s v="Semiconductor and related device manufacturing"/>
    <s v="464"/>
    <s v="Scientific research and development services"/>
    <n v="15055"/>
    <s v="Industry Use"/>
    <n v="2.9600000000000001E-5"/>
    <x v="16"/>
    <x v="16"/>
    <x v="8"/>
    <x v="8"/>
  </r>
  <r>
    <s v="307"/>
    <s v="Semiconductor and related device manufacturing"/>
    <s v="465"/>
    <s v="Advertising, public relations, and related services"/>
    <n v="15055"/>
    <s v="Industry Use"/>
    <n v="1.5309026999999999E-2"/>
    <x v="16"/>
    <x v="16"/>
    <x v="8"/>
    <x v="8"/>
  </r>
  <r>
    <s v="307"/>
    <s v="Semiconductor and related device manufacturing"/>
    <s v="468"/>
    <s v="Marketing research and all other miscellaneous professional, scientific, and technical services"/>
    <n v="15055"/>
    <s v="Industry Use"/>
    <n v="9.0053300000000002E-4"/>
    <x v="16"/>
    <x v="16"/>
    <x v="8"/>
    <x v="8"/>
  </r>
  <r>
    <s v="307"/>
    <s v="Semiconductor and related device manufacturing"/>
    <s v="469"/>
    <s v="Management of companies and enterprises"/>
    <n v="15055"/>
    <s v="Industry Use"/>
    <n v="0.68688982300000001"/>
    <x v="17"/>
    <x v="17"/>
    <x v="8"/>
    <x v="8"/>
  </r>
  <r>
    <s v="307"/>
    <s v="Semiconductor and related device manufacturing"/>
    <s v="470"/>
    <s v="Office administrative services"/>
    <n v="15055"/>
    <s v="Industry Use"/>
    <n v="3.3123499999999998E-4"/>
    <x v="17"/>
    <x v="17"/>
    <x v="8"/>
    <x v="8"/>
  </r>
  <r>
    <s v="307"/>
    <s v="Semiconductor and related device manufacturing"/>
    <s v="471"/>
    <s v="Facilities support services"/>
    <n v="15055"/>
    <s v="Industry Use"/>
    <n v="3.6579719999999998E-3"/>
    <x v="17"/>
    <x v="17"/>
    <x v="8"/>
    <x v="8"/>
  </r>
  <r>
    <s v="307"/>
    <s v="Semiconductor and related device manufacturing"/>
    <s v="472"/>
    <s v="Employment services"/>
    <n v="15055"/>
    <s v="Industry Use"/>
    <n v="3.6239348999999997E-2"/>
    <x v="17"/>
    <x v="17"/>
    <x v="8"/>
    <x v="8"/>
  </r>
  <r>
    <s v="307"/>
    <s v="Semiconductor and related device manufacturing"/>
    <s v="473"/>
    <s v="Business support services"/>
    <n v="15055"/>
    <s v="Industry Use"/>
    <n v="1.9754524999999998E-2"/>
    <x v="17"/>
    <x v="17"/>
    <x v="8"/>
    <x v="8"/>
  </r>
  <r>
    <s v="307"/>
    <s v="Semiconductor and related device manufacturing"/>
    <s v="475"/>
    <s v="Investigation and security services"/>
    <n v="15055"/>
    <s v="Industry Use"/>
    <n v="4.4079610000000002E-3"/>
    <x v="17"/>
    <x v="17"/>
    <x v="8"/>
    <x v="8"/>
  </r>
  <r>
    <s v="307"/>
    <s v="Semiconductor and related device manufacturing"/>
    <s v="476"/>
    <s v="Services to buildings"/>
    <n v="15055"/>
    <s v="Industry Use"/>
    <n v="1.2872008000000001E-2"/>
    <x v="17"/>
    <x v="17"/>
    <x v="8"/>
    <x v="8"/>
  </r>
  <r>
    <s v="307"/>
    <s v="Semiconductor and related device manufacturing"/>
    <s v="477"/>
    <s v="Landscape and horticultural services"/>
    <n v="15055"/>
    <s v="Industry Use"/>
    <n v="6.3862299999999997E-3"/>
    <x v="17"/>
    <x v="17"/>
    <x v="8"/>
    <x v="8"/>
  </r>
  <r>
    <s v="307"/>
    <s v="Semiconductor and related device manufacturing"/>
    <s v="478"/>
    <s v="Other support services"/>
    <n v="15055"/>
    <s v="Industry Use"/>
    <n v="6.1565079999999998E-3"/>
    <x v="17"/>
    <x v="17"/>
    <x v="8"/>
    <x v="8"/>
  </r>
  <r>
    <s v="307"/>
    <s v="Semiconductor and related device manufacturing"/>
    <s v="479"/>
    <s v="Waste management and remediation services"/>
    <n v="15055"/>
    <s v="Industry Use"/>
    <n v="1.5340902E-2"/>
    <x v="17"/>
    <x v="17"/>
    <x v="8"/>
    <x v="8"/>
  </r>
  <r>
    <s v="307"/>
    <s v="Semiconductor and related device manufacturing"/>
    <s v="507"/>
    <s v="Hotels and motels, including casino hotels"/>
    <n v="15055"/>
    <s v="Industry Use"/>
    <n v="1.8500000000000001E-6"/>
    <x v="20"/>
    <x v="20"/>
    <x v="8"/>
    <x v="8"/>
  </r>
  <r>
    <s v="307"/>
    <s v="Semiconductor and related device manufacturing"/>
    <s v="508"/>
    <s v="Other accommodations"/>
    <n v="15055"/>
    <s v="Industry Use"/>
    <n v="1.3600000000000001E-9"/>
    <x v="20"/>
    <x v="20"/>
    <x v="8"/>
    <x v="8"/>
  </r>
  <r>
    <s v="307"/>
    <s v="Semiconductor and related device manufacturing"/>
    <s v="509"/>
    <s v="Full-service restaurants"/>
    <n v="15055"/>
    <s v="Industry Use"/>
    <n v="1.4774619999999999E-3"/>
    <x v="20"/>
    <x v="20"/>
    <x v="8"/>
    <x v="8"/>
  </r>
  <r>
    <s v="307"/>
    <s v="Semiconductor and related device manufacturing"/>
    <s v="510"/>
    <s v="Limited-service restaurants"/>
    <n v="15055"/>
    <s v="Industry Use"/>
    <n v="1.4826139999999999E-3"/>
    <x v="20"/>
    <x v="20"/>
    <x v="8"/>
    <x v="8"/>
  </r>
  <r>
    <s v="307"/>
    <s v="Semiconductor and related device manufacturing"/>
    <s v="512"/>
    <s v="Automotive repair and maintenance, except car washes"/>
    <n v="15055"/>
    <s v="Industry Use"/>
    <n v="1.2770701000000001E-2"/>
    <x v="21"/>
    <x v="21"/>
    <x v="8"/>
    <x v="8"/>
  </r>
  <r>
    <s v="307"/>
    <s v="Semiconductor and related device manufacturing"/>
    <s v="513"/>
    <s v="Car washes"/>
    <n v="15055"/>
    <s v="Industry Use"/>
    <n v="5.9472630000000004E-3"/>
    <x v="21"/>
    <x v="21"/>
    <x v="8"/>
    <x v="8"/>
  </r>
  <r>
    <s v="307"/>
    <s v="Semiconductor and related device manufacturing"/>
    <s v="514"/>
    <s v="Electronic and precision equipment repair and maintenance"/>
    <n v="15055"/>
    <s v="Industry Use"/>
    <n v="9.5271590000000003E-3"/>
    <x v="21"/>
    <x v="21"/>
    <x v="8"/>
    <x v="8"/>
  </r>
  <r>
    <s v="307"/>
    <s v="Semiconductor and related device manufacturing"/>
    <s v="515"/>
    <s v="Commercial and industrial machinery and equipment repair and maintenance"/>
    <n v="15055"/>
    <s v="Industry Use"/>
    <n v="1.8767638E-2"/>
    <x v="21"/>
    <x v="21"/>
    <x v="8"/>
    <x v="8"/>
  </r>
  <r>
    <s v="307"/>
    <s v="Semiconductor and related device manufacturing"/>
    <s v="516"/>
    <s v="Personal and household goods repair and maintenance"/>
    <n v="15055"/>
    <s v="Industry Use"/>
    <n v="1.359919E-3"/>
    <x v="21"/>
    <x v="21"/>
    <x v="8"/>
    <x v="8"/>
  </r>
  <r>
    <s v="307"/>
    <s v="Semiconductor and related device manufacturing"/>
    <s v="519"/>
    <s v="Dry-cleaning and laundry services"/>
    <n v="15055"/>
    <s v="Industry Use"/>
    <n v="6.4899999999999997E-9"/>
    <x v="21"/>
    <x v="21"/>
    <x v="8"/>
    <x v="8"/>
  </r>
  <r>
    <s v="307"/>
    <s v="Semiconductor and related device manufacturing"/>
    <s v="526"/>
    <s v="Postal service"/>
    <n v="15055"/>
    <s v="Industry Use"/>
    <n v="2.11E-8"/>
    <x v="22"/>
    <x v="22"/>
    <x v="8"/>
    <x v="8"/>
  </r>
  <r>
    <s v="307"/>
    <s v="Semiconductor and related device manufacturing"/>
    <s v="528"/>
    <s v="Other federal government enterprises"/>
    <n v="15055"/>
    <s v="Industry Use"/>
    <n v="1.37E-8"/>
    <x v="22"/>
    <x v="22"/>
    <x v="8"/>
    <x v="8"/>
  </r>
  <r>
    <s v="307"/>
    <s v="Semiconductor and related device manufacturing"/>
    <s v="532"/>
    <s v="Local government passenger transit"/>
    <n v="15055"/>
    <s v="Industry Use"/>
    <n v="1.5150999999999999E-4"/>
    <x v="22"/>
    <x v="22"/>
    <x v="8"/>
    <x v="8"/>
  </r>
  <r>
    <s v="307"/>
    <s v="Semiconductor and related device manufacturing"/>
    <s v="533"/>
    <s v="Local government electric utilities"/>
    <n v="15055"/>
    <s v="Industry Use"/>
    <n v="6.2013750000000003E-3"/>
    <x v="22"/>
    <x v="22"/>
    <x v="8"/>
    <x v="8"/>
  </r>
  <r>
    <s v="307"/>
    <s v="Semiconductor and related device manufacturing"/>
    <s v="5001"/>
    <s v="Employee Compensation"/>
    <n v="15053"/>
    <s v="Factor Receipts"/>
    <n v="1.3017036909999999"/>
    <x v="23"/>
    <x v="23"/>
    <x v="8"/>
    <x v="8"/>
  </r>
  <r>
    <s v="307"/>
    <s v="Semiconductor and related device manufacturing"/>
    <s v="6001"/>
    <s v="Proprietor Income"/>
    <n v="15053"/>
    <s v="Factor Receipts"/>
    <n v="-1.3438074E-2"/>
    <x v="24"/>
    <x v="24"/>
    <x v="8"/>
    <x v="8"/>
  </r>
  <r>
    <s v="307"/>
    <s v="Semiconductor and related device manufacturing"/>
    <s v="7001"/>
    <s v="Other Property Type Income"/>
    <n v="15053"/>
    <s v="Factor Receipts"/>
    <n v="0.46790900800000002"/>
    <x v="25"/>
    <x v="25"/>
    <x v="8"/>
    <x v="8"/>
  </r>
  <r>
    <s v="307"/>
    <s v="Semiconductor and related device manufacturing"/>
    <s v="8001"/>
    <s v="Taxes on Production and Imports"/>
    <n v="15053"/>
    <s v="Factor Receipts"/>
    <n v="0.11944344599999999"/>
    <x v="26"/>
    <x v="26"/>
    <x v="8"/>
    <x v="8"/>
  </r>
  <r>
    <s v="307"/>
    <s v="Semiconductor and related device manufacturing"/>
    <s v="11001"/>
    <s v="Federal Government NonDefense"/>
    <n v="15055"/>
    <s v="Industry Use"/>
    <n v="6.5400000000000001E-6"/>
    <x v="27"/>
    <x v="27"/>
    <x v="8"/>
    <x v="8"/>
  </r>
  <r>
    <s v="307"/>
    <s v="Semiconductor and related device manufacturing"/>
    <s v="12001"/>
    <s v="State/Local Govt NonEducation"/>
    <n v="15055"/>
    <s v="Industry Use"/>
    <n v="3.905347E-3"/>
    <x v="27"/>
    <x v="27"/>
    <x v="8"/>
    <x v="8"/>
  </r>
  <r>
    <s v="307"/>
    <s v="Semiconductor and related device manufacturing"/>
    <s v="14002"/>
    <s v="Inventory Additions/Deletions"/>
    <n v="15055"/>
    <s v="Industry Use"/>
    <n v="2.02E-5"/>
    <x v="27"/>
    <x v="27"/>
    <x v="8"/>
    <x v="8"/>
  </r>
  <r>
    <s v="307"/>
    <s v="Semiconductor and related device manufacturing"/>
    <s v="25001"/>
    <s v="Foreign Trade"/>
    <n v="15056"/>
    <s v="Industry Trade"/>
    <n v="0.72047261799999995"/>
    <x v="28"/>
    <x v="28"/>
    <x v="8"/>
    <x v="8"/>
  </r>
  <r>
    <s v="307"/>
    <s v="Semiconductor and related device manufacturing"/>
    <s v="28001"/>
    <s v="Domestic Trade"/>
    <n v="15056"/>
    <s v="Industry Trade"/>
    <n v="2.1728181219999998"/>
    <x v="29"/>
    <x v="29"/>
    <x v="8"/>
    <x v="8"/>
  </r>
  <r>
    <s v="308"/>
    <s v="Capacitor, resistor, coil, transformer, and other inductor manufacturing"/>
    <s v="5001"/>
    <s v="Employee Compensation"/>
    <n v="15053"/>
    <s v="Factor Receipts"/>
    <n v="0"/>
    <x v="23"/>
    <x v="23"/>
    <x v="8"/>
    <x v="8"/>
  </r>
  <r>
    <s v="308"/>
    <s v="Capacitor, resistor, coil, transformer, and other inductor manufacturing"/>
    <s v="6001"/>
    <s v="Proprietor Income"/>
    <n v="15053"/>
    <s v="Factor Receipts"/>
    <n v="0"/>
    <x v="24"/>
    <x v="24"/>
    <x v="8"/>
    <x v="8"/>
  </r>
  <r>
    <s v="308"/>
    <s v="Capacitor, resistor, coil, transformer, and other inductor manufacturing"/>
    <s v="7001"/>
    <s v="Other Property Type Income"/>
    <n v="15053"/>
    <s v="Factor Receipts"/>
    <n v="0"/>
    <x v="25"/>
    <x v="25"/>
    <x v="8"/>
    <x v="8"/>
  </r>
  <r>
    <s v="308"/>
    <s v="Capacitor, resistor, coil, transformer, and other inductor manufacturing"/>
    <s v="8001"/>
    <s v="Taxes on Production and Imports"/>
    <n v="15053"/>
    <s v="Factor Receipts"/>
    <n v="0"/>
    <x v="26"/>
    <x v="26"/>
    <x v="8"/>
    <x v="8"/>
  </r>
  <r>
    <s v="309"/>
    <s v="Electronic connector manufacturing"/>
    <s v="5001"/>
    <s v="Employee Compensation"/>
    <n v="15053"/>
    <s v="Factor Receipts"/>
    <n v="0"/>
    <x v="23"/>
    <x v="23"/>
    <x v="8"/>
    <x v="8"/>
  </r>
  <r>
    <s v="309"/>
    <s v="Electronic connector manufacturing"/>
    <s v="6001"/>
    <s v="Proprietor Income"/>
    <n v="15053"/>
    <s v="Factor Receipts"/>
    <n v="0"/>
    <x v="24"/>
    <x v="24"/>
    <x v="8"/>
    <x v="8"/>
  </r>
  <r>
    <s v="309"/>
    <s v="Electronic connector manufacturing"/>
    <s v="7001"/>
    <s v="Other Property Type Income"/>
    <n v="15053"/>
    <s v="Factor Receipts"/>
    <n v="0"/>
    <x v="25"/>
    <x v="25"/>
    <x v="8"/>
    <x v="8"/>
  </r>
  <r>
    <s v="309"/>
    <s v="Electronic connector manufacturing"/>
    <s v="8001"/>
    <s v="Taxes on Production and Imports"/>
    <n v="15053"/>
    <s v="Factor Receipts"/>
    <n v="0"/>
    <x v="26"/>
    <x v="26"/>
    <x v="8"/>
    <x v="8"/>
  </r>
  <r>
    <s v="310"/>
    <s v="Other electronic component manufacturing"/>
    <s v="5001"/>
    <s v="Employee Compensation"/>
    <n v="15053"/>
    <s v="Factor Receipts"/>
    <n v="0"/>
    <x v="23"/>
    <x v="23"/>
    <x v="8"/>
    <x v="8"/>
  </r>
  <r>
    <s v="310"/>
    <s v="Other electronic component manufacturing"/>
    <s v="6001"/>
    <s v="Proprietor Income"/>
    <n v="15053"/>
    <s v="Factor Receipts"/>
    <n v="0"/>
    <x v="24"/>
    <x v="24"/>
    <x v="8"/>
    <x v="8"/>
  </r>
  <r>
    <s v="310"/>
    <s v="Other electronic component manufacturing"/>
    <s v="7001"/>
    <s v="Other Property Type Income"/>
    <n v="15053"/>
    <s v="Factor Receipts"/>
    <n v="0"/>
    <x v="25"/>
    <x v="25"/>
    <x v="8"/>
    <x v="8"/>
  </r>
  <r>
    <s v="310"/>
    <s v="Other electronic component manufacturing"/>
    <s v="8001"/>
    <s v="Taxes on Production and Imports"/>
    <n v="15053"/>
    <s v="Factor Receipts"/>
    <n v="0"/>
    <x v="26"/>
    <x v="26"/>
    <x v="8"/>
    <x v="8"/>
  </r>
  <r>
    <s v="311"/>
    <s v="Electromedical and electrotherapeutic apparatus manufacturing"/>
    <s v="5001"/>
    <s v="Employee Compensation"/>
    <n v="15053"/>
    <s v="Factor Receipts"/>
    <n v="0"/>
    <x v="23"/>
    <x v="23"/>
    <x v="8"/>
    <x v="8"/>
  </r>
  <r>
    <s v="311"/>
    <s v="Electromedical and electrotherapeutic apparatus manufacturing"/>
    <s v="6001"/>
    <s v="Proprietor Income"/>
    <n v="15053"/>
    <s v="Factor Receipts"/>
    <n v="0"/>
    <x v="24"/>
    <x v="24"/>
    <x v="8"/>
    <x v="8"/>
  </r>
  <r>
    <s v="311"/>
    <s v="Electromedical and electrotherapeutic apparatus manufacturing"/>
    <s v="7001"/>
    <s v="Other Property Type Income"/>
    <n v="15053"/>
    <s v="Factor Receipts"/>
    <n v="0"/>
    <x v="25"/>
    <x v="25"/>
    <x v="8"/>
    <x v="8"/>
  </r>
  <r>
    <s v="311"/>
    <s v="Electromedical and electrotherapeutic apparatus manufacturing"/>
    <s v="8001"/>
    <s v="Taxes on Production and Imports"/>
    <n v="15053"/>
    <s v="Factor Receipts"/>
    <n v="0"/>
    <x v="26"/>
    <x v="26"/>
    <x v="8"/>
    <x v="8"/>
  </r>
  <r>
    <s v="312"/>
    <s v="Search, detection, and navigation instruments manufacturing"/>
    <s v="5001"/>
    <s v="Employee Compensation"/>
    <n v="15053"/>
    <s v="Factor Receipts"/>
    <n v="0"/>
    <x v="23"/>
    <x v="23"/>
    <x v="8"/>
    <x v="8"/>
  </r>
  <r>
    <s v="312"/>
    <s v="Search, detection, and navigation instruments manufacturing"/>
    <s v="6001"/>
    <s v="Proprietor Income"/>
    <n v="15053"/>
    <s v="Factor Receipts"/>
    <n v="0"/>
    <x v="24"/>
    <x v="24"/>
    <x v="8"/>
    <x v="8"/>
  </r>
  <r>
    <s v="312"/>
    <s v="Search, detection, and navigation instruments manufacturing"/>
    <s v="7001"/>
    <s v="Other Property Type Income"/>
    <n v="15053"/>
    <s v="Factor Receipts"/>
    <n v="0"/>
    <x v="25"/>
    <x v="25"/>
    <x v="8"/>
    <x v="8"/>
  </r>
  <r>
    <s v="312"/>
    <s v="Search, detection, and navigation instruments manufacturing"/>
    <s v="8001"/>
    <s v="Taxes on Production and Imports"/>
    <n v="15053"/>
    <s v="Factor Receipts"/>
    <n v="0"/>
    <x v="26"/>
    <x v="26"/>
    <x v="8"/>
    <x v="8"/>
  </r>
  <r>
    <s v="313"/>
    <s v="Automatic environmental control manufacturing"/>
    <s v="5001"/>
    <s v="Employee Compensation"/>
    <n v="15053"/>
    <s v="Factor Receipts"/>
    <n v="0"/>
    <x v="23"/>
    <x v="23"/>
    <x v="8"/>
    <x v="8"/>
  </r>
  <r>
    <s v="313"/>
    <s v="Automatic environmental control manufacturing"/>
    <s v="6001"/>
    <s v="Proprietor Income"/>
    <n v="15053"/>
    <s v="Factor Receipts"/>
    <n v="0"/>
    <x v="24"/>
    <x v="24"/>
    <x v="8"/>
    <x v="8"/>
  </r>
  <r>
    <s v="313"/>
    <s v="Automatic environmental control manufacturing"/>
    <s v="7001"/>
    <s v="Other Property Type Income"/>
    <n v="15053"/>
    <s v="Factor Receipts"/>
    <n v="0"/>
    <x v="25"/>
    <x v="25"/>
    <x v="8"/>
    <x v="8"/>
  </r>
  <r>
    <s v="313"/>
    <s v="Automatic environmental control manufacturing"/>
    <s v="8001"/>
    <s v="Taxes on Production and Imports"/>
    <n v="15053"/>
    <s v="Factor Receipts"/>
    <n v="0"/>
    <x v="26"/>
    <x v="26"/>
    <x v="8"/>
    <x v="8"/>
  </r>
  <r>
    <s v="314"/>
    <s v="Industrial process variable instruments manufacturing"/>
    <s v="5001"/>
    <s v="Employee Compensation"/>
    <n v="15053"/>
    <s v="Factor Receipts"/>
    <n v="0"/>
    <x v="23"/>
    <x v="23"/>
    <x v="8"/>
    <x v="8"/>
  </r>
  <r>
    <s v="314"/>
    <s v="Industrial process variable instruments manufacturing"/>
    <s v="6001"/>
    <s v="Proprietor Income"/>
    <n v="15053"/>
    <s v="Factor Receipts"/>
    <n v="0"/>
    <x v="24"/>
    <x v="24"/>
    <x v="8"/>
    <x v="8"/>
  </r>
  <r>
    <s v="314"/>
    <s v="Industrial process variable instruments manufacturing"/>
    <s v="7001"/>
    <s v="Other Property Type Income"/>
    <n v="15053"/>
    <s v="Factor Receipts"/>
    <n v="0"/>
    <x v="25"/>
    <x v="25"/>
    <x v="8"/>
    <x v="8"/>
  </r>
  <r>
    <s v="314"/>
    <s v="Industrial process variable instruments manufacturing"/>
    <s v="8001"/>
    <s v="Taxes on Production and Imports"/>
    <n v="15053"/>
    <s v="Factor Receipts"/>
    <n v="0"/>
    <x v="26"/>
    <x v="26"/>
    <x v="8"/>
    <x v="8"/>
  </r>
  <r>
    <s v="315"/>
    <s v="Totalizing fluid meter and counting device manufacturing"/>
    <s v="5001"/>
    <s v="Employee Compensation"/>
    <n v="15053"/>
    <s v="Factor Receipts"/>
    <n v="0"/>
    <x v="23"/>
    <x v="23"/>
    <x v="8"/>
    <x v="8"/>
  </r>
  <r>
    <s v="315"/>
    <s v="Totalizing fluid meter and counting device manufacturing"/>
    <s v="6001"/>
    <s v="Proprietor Income"/>
    <n v="15053"/>
    <s v="Factor Receipts"/>
    <n v="0"/>
    <x v="24"/>
    <x v="24"/>
    <x v="8"/>
    <x v="8"/>
  </r>
  <r>
    <s v="315"/>
    <s v="Totalizing fluid meter and counting device manufacturing"/>
    <s v="7001"/>
    <s v="Other Property Type Income"/>
    <n v="15053"/>
    <s v="Factor Receipts"/>
    <n v="0"/>
    <x v="25"/>
    <x v="25"/>
    <x v="8"/>
    <x v="8"/>
  </r>
  <r>
    <s v="315"/>
    <s v="Totalizing fluid meter and counting device manufacturing"/>
    <s v="8001"/>
    <s v="Taxes on Production and Imports"/>
    <n v="15053"/>
    <s v="Factor Receipts"/>
    <n v="0"/>
    <x v="26"/>
    <x v="26"/>
    <x v="8"/>
    <x v="8"/>
  </r>
  <r>
    <s v="316"/>
    <s v="Electricity and signal testing instruments manufacturing"/>
    <s v="5001"/>
    <s v="Employee Compensation"/>
    <n v="15053"/>
    <s v="Factor Receipts"/>
    <n v="0"/>
    <x v="23"/>
    <x v="23"/>
    <x v="8"/>
    <x v="8"/>
  </r>
  <r>
    <s v="316"/>
    <s v="Electricity and signal testing instruments manufacturing"/>
    <s v="6001"/>
    <s v="Proprietor Income"/>
    <n v="15053"/>
    <s v="Factor Receipts"/>
    <n v="0"/>
    <x v="24"/>
    <x v="24"/>
    <x v="8"/>
    <x v="8"/>
  </r>
  <r>
    <s v="316"/>
    <s v="Electricity and signal testing instruments manufacturing"/>
    <s v="7001"/>
    <s v="Other Property Type Income"/>
    <n v="15053"/>
    <s v="Factor Receipts"/>
    <n v="0"/>
    <x v="25"/>
    <x v="25"/>
    <x v="8"/>
    <x v="8"/>
  </r>
  <r>
    <s v="316"/>
    <s v="Electricity and signal testing instruments manufacturing"/>
    <s v="8001"/>
    <s v="Taxes on Production and Imports"/>
    <n v="15053"/>
    <s v="Factor Receipts"/>
    <n v="0"/>
    <x v="26"/>
    <x v="26"/>
    <x v="8"/>
    <x v="8"/>
  </r>
  <r>
    <s v="317"/>
    <s v="Analytical laboratory instrument manufacturing"/>
    <s v="20"/>
    <s v="Oil and gas extraction"/>
    <n v="15055"/>
    <s v="Industry Use"/>
    <n v="1.43E-7"/>
    <x v="4"/>
    <x v="4"/>
    <x v="8"/>
    <x v="8"/>
  </r>
  <r>
    <s v="317"/>
    <s v="Analytical laboratory instrument manufacturing"/>
    <s v="35"/>
    <s v="Drilling oil and gas wells"/>
    <n v="15055"/>
    <s v="Industry Use"/>
    <n v="2.0299999999999998E-9"/>
    <x v="4"/>
    <x v="4"/>
    <x v="8"/>
    <x v="8"/>
  </r>
  <r>
    <s v="317"/>
    <s v="Analytical laboratory instrument manufacturing"/>
    <s v="36"/>
    <s v="Support activities for oil and gas operations"/>
    <n v="15055"/>
    <s v="Industry Use"/>
    <n v="3.6300000000000001E-12"/>
    <x v="4"/>
    <x v="4"/>
    <x v="8"/>
    <x v="8"/>
  </r>
  <r>
    <s v="317"/>
    <s v="Analytical laboratory instrument manufacturing"/>
    <s v="37"/>
    <s v="Metal mining services"/>
    <n v="15055"/>
    <s v="Industry Use"/>
    <n v="6.06E-7"/>
    <x v="4"/>
    <x v="4"/>
    <x v="8"/>
    <x v="8"/>
  </r>
  <r>
    <s v="317"/>
    <s v="Analytical laboratory instrument manufacturing"/>
    <s v="47"/>
    <s v="Electric power transmission and distribution"/>
    <n v="15055"/>
    <s v="Industry Use"/>
    <n v="5.8250499999999998E-4"/>
    <x v="5"/>
    <x v="5"/>
    <x v="8"/>
    <x v="8"/>
  </r>
  <r>
    <s v="317"/>
    <s v="Analytical laboratory instrument manufacturing"/>
    <s v="48"/>
    <s v="Natural gas distribution"/>
    <n v="15055"/>
    <s v="Industry Use"/>
    <n v="3.7100000000000001E-5"/>
    <x v="5"/>
    <x v="5"/>
    <x v="8"/>
    <x v="8"/>
  </r>
  <r>
    <s v="317"/>
    <s v="Analytical laboratory instrument manufacturing"/>
    <s v="49"/>
    <s v="Water, sewage and other systems"/>
    <n v="15055"/>
    <s v="Industry Use"/>
    <n v="2.26E-6"/>
    <x v="5"/>
    <x v="5"/>
    <x v="8"/>
    <x v="8"/>
  </r>
  <r>
    <s v="317"/>
    <s v="Analytical laboratory instrument manufacturing"/>
    <s v="60"/>
    <s v="Maintenance and repair construction of nonresidential structures"/>
    <n v="15055"/>
    <s v="Industry Use"/>
    <n v="3.0093600000000002E-4"/>
    <x v="6"/>
    <x v="6"/>
    <x v="8"/>
    <x v="8"/>
  </r>
  <r>
    <s v="317"/>
    <s v="Analytical laboratory instrument manufacturing"/>
    <s v="87"/>
    <s v="Frozen cakes and other pastries manufacturing"/>
    <n v="15055"/>
    <s v="Industry Use"/>
    <n v="4.0199999999999998E-9"/>
    <x v="7"/>
    <x v="7"/>
    <x v="8"/>
    <x v="8"/>
  </r>
  <r>
    <s v="317"/>
    <s v="Analytical laboratory instrument manufacturing"/>
    <s v="93"/>
    <s v="Bread and bakery product, except frozen, manufacturing"/>
    <n v="15055"/>
    <s v="Industry Use"/>
    <n v="2.37E-8"/>
    <x v="7"/>
    <x v="7"/>
    <x v="8"/>
    <x v="8"/>
  </r>
  <r>
    <s v="317"/>
    <s v="Analytical laboratory instrument manufacturing"/>
    <s v="108"/>
    <s v="Distilleries"/>
    <n v="15055"/>
    <s v="Industry Use"/>
    <n v="3.0299999999999998E-12"/>
    <x v="7"/>
    <x v="7"/>
    <x v="8"/>
    <x v="8"/>
  </r>
  <r>
    <s v="317"/>
    <s v="Analytical laboratory instrument manufacturing"/>
    <s v="115"/>
    <s v="Textile and fabric finishing mills"/>
    <n v="15055"/>
    <s v="Industry Use"/>
    <n v="4.4299999999999998E-11"/>
    <x v="8"/>
    <x v="8"/>
    <x v="8"/>
    <x v="8"/>
  </r>
  <r>
    <s v="317"/>
    <s v="Analytical laboratory instrument manufacturing"/>
    <s v="119"/>
    <s v="Textile bag and canvas mills"/>
    <n v="15055"/>
    <s v="Industry Use"/>
    <n v="8.1000000000000005E-11"/>
    <x v="8"/>
    <x v="8"/>
    <x v="8"/>
    <x v="8"/>
  </r>
  <r>
    <s v="317"/>
    <s v="Analytical laboratory instrument manufacturing"/>
    <s v="121"/>
    <s v="Other textile product mills"/>
    <n v="15055"/>
    <s v="Industry Use"/>
    <n v="1.57E-6"/>
    <x v="8"/>
    <x v="8"/>
    <x v="8"/>
    <x v="8"/>
  </r>
  <r>
    <s v="317"/>
    <s v="Analytical laboratory instrument manufacturing"/>
    <s v="137"/>
    <s v="Wood windows and door manufacturing"/>
    <n v="15055"/>
    <s v="Industry Use"/>
    <n v="6.2200000000000004E-7"/>
    <x v="8"/>
    <x v="8"/>
    <x v="8"/>
    <x v="8"/>
  </r>
  <r>
    <s v="317"/>
    <s v="Analytical laboratory instrument manufacturing"/>
    <s v="143"/>
    <s v="All other miscellaneous wood product manufacturing"/>
    <n v="15055"/>
    <s v="Industry Use"/>
    <n v="1.1899999999999999E-7"/>
    <x v="8"/>
    <x v="8"/>
    <x v="8"/>
    <x v="8"/>
  </r>
  <r>
    <s v="317"/>
    <s v="Analytical laboratory instrument manufacturing"/>
    <s v="147"/>
    <s v="Paperboard container manufacturing"/>
    <n v="15055"/>
    <s v="Industry Use"/>
    <n v="3.9536900000000002E-4"/>
    <x v="8"/>
    <x v="8"/>
    <x v="8"/>
    <x v="8"/>
  </r>
  <r>
    <s v="317"/>
    <s v="Analytical laboratory instrument manufacturing"/>
    <s v="152"/>
    <s v="Printing"/>
    <n v="15055"/>
    <s v="Industry Use"/>
    <n v="2.4857600000000003E-4"/>
    <x v="8"/>
    <x v="8"/>
    <x v="8"/>
    <x v="8"/>
  </r>
  <r>
    <s v="317"/>
    <s v="Analytical laboratory instrument manufacturing"/>
    <s v="163"/>
    <s v="Other basic organic chemical manufacturing"/>
    <n v="15055"/>
    <s v="Industry Use"/>
    <n v="3.5099999999999999E-6"/>
    <x v="8"/>
    <x v="8"/>
    <x v="8"/>
    <x v="8"/>
  </r>
  <r>
    <s v="317"/>
    <s v="Analytical laboratory instrument manufacturing"/>
    <s v="175"/>
    <s v="Paint and coating manufacturing"/>
    <n v="15055"/>
    <s v="Industry Use"/>
    <n v="1.66E-7"/>
    <x v="8"/>
    <x v="8"/>
    <x v="8"/>
    <x v="8"/>
  </r>
  <r>
    <s v="317"/>
    <s v="Analytical laboratory instrument manufacturing"/>
    <s v="177"/>
    <s v="Soap and other detergent manufacturing"/>
    <n v="15055"/>
    <s v="Industry Use"/>
    <n v="3.5999999999999999E-7"/>
    <x v="8"/>
    <x v="8"/>
    <x v="8"/>
    <x v="8"/>
  </r>
  <r>
    <s v="317"/>
    <s v="Analytical laboratory instrument manufacturing"/>
    <s v="190"/>
    <s v="Polystyrene foam product manufacturing"/>
    <n v="15055"/>
    <s v="Industry Use"/>
    <n v="3.1699999999999999E-7"/>
    <x v="8"/>
    <x v="8"/>
    <x v="8"/>
    <x v="8"/>
  </r>
  <r>
    <s v="317"/>
    <s v="Analytical laboratory instrument manufacturing"/>
    <s v="191"/>
    <s v="Urethane and other foam product (except polystyrene) manufacturing"/>
    <n v="15055"/>
    <s v="Industry Use"/>
    <n v="2.91E-7"/>
    <x v="8"/>
    <x v="8"/>
    <x v="8"/>
    <x v="8"/>
  </r>
  <r>
    <s v="317"/>
    <s v="Analytical laboratory instrument manufacturing"/>
    <s v="192"/>
    <s v="Plastics bottle manufacturing"/>
    <n v="15055"/>
    <s v="Industry Use"/>
    <n v="2.1199999999999999E-7"/>
    <x v="8"/>
    <x v="8"/>
    <x v="8"/>
    <x v="8"/>
  </r>
  <r>
    <s v="317"/>
    <s v="Analytical laboratory instrument manufacturing"/>
    <s v="195"/>
    <s v="Rubber and plastics hoses and belting manufacturing"/>
    <n v="15055"/>
    <s v="Industry Use"/>
    <n v="9.8099999999999998E-8"/>
    <x v="8"/>
    <x v="8"/>
    <x v="8"/>
    <x v="8"/>
  </r>
  <r>
    <s v="317"/>
    <s v="Analytical laboratory instrument manufacturing"/>
    <s v="197"/>
    <s v="Pottery, ceramics, and plumbing fixture manufacturing"/>
    <n v="15055"/>
    <s v="Industry Use"/>
    <n v="2.1500000000000001E-8"/>
    <x v="8"/>
    <x v="8"/>
    <x v="8"/>
    <x v="8"/>
  </r>
  <r>
    <s v="317"/>
    <s v="Analytical laboratory instrument manufacturing"/>
    <s v="204"/>
    <s v="Ready-mix concrete manufacturing"/>
    <n v="15055"/>
    <s v="Industry Use"/>
    <n v="4.66E-9"/>
    <x v="8"/>
    <x v="8"/>
    <x v="8"/>
    <x v="8"/>
  </r>
  <r>
    <s v="317"/>
    <s v="Analytical laboratory instrument manufacturing"/>
    <s v="211"/>
    <s v="Cut stone and stone product manufacturing"/>
    <n v="15055"/>
    <s v="Industry Use"/>
    <n v="8.1300000000000007E-9"/>
    <x v="8"/>
    <x v="8"/>
    <x v="8"/>
    <x v="8"/>
  </r>
  <r>
    <s v="317"/>
    <s v="Analytical laboratory instrument manufacturing"/>
    <s v="215"/>
    <s v="Iron and steel mills and ferroalloy manufacturing"/>
    <n v="15055"/>
    <s v="Industry Use"/>
    <n v="1.03708E-4"/>
    <x v="8"/>
    <x v="8"/>
    <x v="8"/>
    <x v="8"/>
  </r>
  <r>
    <s v="317"/>
    <s v="Analytical laboratory instrument manufacturing"/>
    <s v="217"/>
    <s v="Rolled steel shape manufacturing"/>
    <n v="15055"/>
    <s v="Industry Use"/>
    <n v="9.0299999999999997E-7"/>
    <x v="8"/>
    <x v="8"/>
    <x v="8"/>
    <x v="8"/>
  </r>
  <r>
    <s v="317"/>
    <s v="Analytical laboratory instrument manufacturing"/>
    <s v="227"/>
    <s v="Ferrous metal foundries"/>
    <n v="15055"/>
    <s v="Industry Use"/>
    <n v="2.2000000000000001E-6"/>
    <x v="8"/>
    <x v="8"/>
    <x v="8"/>
    <x v="8"/>
  </r>
  <r>
    <s v="317"/>
    <s v="Analytical laboratory instrument manufacturing"/>
    <s v="228"/>
    <s v="Nonferrous metal foundries"/>
    <n v="15055"/>
    <s v="Industry Use"/>
    <n v="8.0499999999999992E-6"/>
    <x v="8"/>
    <x v="8"/>
    <x v="8"/>
    <x v="8"/>
  </r>
  <r>
    <s v="317"/>
    <s v="Analytical laboratory instrument manufacturing"/>
    <s v="230"/>
    <s v="Crown and closure manufacturing and metal stamping"/>
    <n v="15055"/>
    <s v="Industry Use"/>
    <n v="3.5099999999999999E-5"/>
    <x v="8"/>
    <x v="8"/>
    <x v="8"/>
    <x v="8"/>
  </r>
  <r>
    <s v="317"/>
    <s v="Analytical laboratory instrument manufacturing"/>
    <s v="234"/>
    <s v="Handtool manufacturing"/>
    <n v="15055"/>
    <s v="Industry Use"/>
    <n v="1.17E-7"/>
    <x v="8"/>
    <x v="8"/>
    <x v="8"/>
    <x v="8"/>
  </r>
  <r>
    <s v="317"/>
    <s v="Analytical laboratory instrument manufacturing"/>
    <s v="236"/>
    <s v="Fabricated structural metal manufacturing"/>
    <n v="15055"/>
    <s v="Industry Use"/>
    <n v="1.79E-6"/>
    <x v="8"/>
    <x v="8"/>
    <x v="8"/>
    <x v="8"/>
  </r>
  <r>
    <s v="317"/>
    <s v="Analytical laboratory instrument manufacturing"/>
    <s v="238"/>
    <s v="Metal window and door manufacturing"/>
    <n v="15055"/>
    <s v="Industry Use"/>
    <n v="4.3000000000000003E-6"/>
    <x v="8"/>
    <x v="8"/>
    <x v="8"/>
    <x v="8"/>
  </r>
  <r>
    <s v="317"/>
    <s v="Analytical laboratory instrument manufacturing"/>
    <s v="239"/>
    <s v="Sheet metal work manufacturing"/>
    <n v="15055"/>
    <s v="Industry Use"/>
    <n v="3.8335499999999999E-4"/>
    <x v="8"/>
    <x v="8"/>
    <x v="8"/>
    <x v="8"/>
  </r>
  <r>
    <s v="317"/>
    <s v="Analytical laboratory instrument manufacturing"/>
    <s v="240"/>
    <s v="Ornamental and architectural metal work manufacturing"/>
    <n v="15055"/>
    <s v="Industry Use"/>
    <n v="3.3299999999999998E-7"/>
    <x v="8"/>
    <x v="8"/>
    <x v="8"/>
    <x v="8"/>
  </r>
  <r>
    <s v="317"/>
    <s v="Analytical laboratory instrument manufacturing"/>
    <s v="242"/>
    <s v="Metal tank (heavy gauge) manufacturing"/>
    <n v="15055"/>
    <s v="Industry Use"/>
    <n v="2.57E-6"/>
    <x v="8"/>
    <x v="8"/>
    <x v="8"/>
    <x v="8"/>
  </r>
  <r>
    <s v="317"/>
    <s v="Analytical laboratory instrument manufacturing"/>
    <s v="244"/>
    <s v="Metal barrels, drums and pails manufacturing"/>
    <n v="15055"/>
    <s v="Industry Use"/>
    <n v="3.6100000000000002E-6"/>
    <x v="8"/>
    <x v="8"/>
    <x v="8"/>
    <x v="8"/>
  </r>
  <r>
    <s v="317"/>
    <s v="Analytical laboratory instrument manufacturing"/>
    <s v="247"/>
    <s v="Machine shops"/>
    <n v="15055"/>
    <s v="Industry Use"/>
    <n v="1.9905699999999999E-4"/>
    <x v="8"/>
    <x v="8"/>
    <x v="8"/>
    <x v="8"/>
  </r>
  <r>
    <s v="317"/>
    <s v="Analytical laboratory instrument manufacturing"/>
    <s v="248"/>
    <s v="Turned product and screw, nut, and bolt manufacturing"/>
    <n v="15055"/>
    <s v="Industry Use"/>
    <n v="1.3892399999999999E-4"/>
    <x v="8"/>
    <x v="8"/>
    <x v="8"/>
    <x v="8"/>
  </r>
  <r>
    <s v="317"/>
    <s v="Analytical laboratory instrument manufacturing"/>
    <s v="251"/>
    <s v="Electroplating, anodizing, and coloring metal"/>
    <n v="15055"/>
    <s v="Industry Use"/>
    <n v="2.5299999999999998E-5"/>
    <x v="8"/>
    <x v="8"/>
    <x v="8"/>
    <x v="8"/>
  </r>
  <r>
    <s v="317"/>
    <s v="Analytical laboratory instrument manufacturing"/>
    <s v="252"/>
    <s v="Valve and fittings, other than plumbing, manufacturing"/>
    <n v="15055"/>
    <s v="Industry Use"/>
    <n v="7.3700000000000002E-5"/>
    <x v="8"/>
    <x v="8"/>
    <x v="8"/>
    <x v="8"/>
  </r>
  <r>
    <s v="317"/>
    <s v="Analytical laboratory instrument manufacturing"/>
    <s v="259"/>
    <s v="Other fabricated metal manufacturing"/>
    <n v="15055"/>
    <s v="Industry Use"/>
    <n v="5.13E-6"/>
    <x v="8"/>
    <x v="8"/>
    <x v="8"/>
    <x v="8"/>
  </r>
  <r>
    <s v="317"/>
    <s v="Analytical laboratory instrument manufacturing"/>
    <s v="261"/>
    <s v="Lawn and garden equipment manufacturing"/>
    <n v="15055"/>
    <s v="Industry Use"/>
    <n v="4.7399999999999998E-9"/>
    <x v="8"/>
    <x v="8"/>
    <x v="8"/>
    <x v="8"/>
  </r>
  <r>
    <s v="317"/>
    <s v="Analytical laboratory instrument manufacturing"/>
    <s v="262"/>
    <s v="Construction machinery manufacturing"/>
    <n v="15055"/>
    <s v="Industry Use"/>
    <n v="1.7999999999999999E-6"/>
    <x v="8"/>
    <x v="8"/>
    <x v="8"/>
    <x v="8"/>
  </r>
  <r>
    <s v="317"/>
    <s v="Analytical laboratory instrument manufacturing"/>
    <s v="269"/>
    <s v="All other industrial machinery manufacturing"/>
    <n v="15055"/>
    <s v="Industry Use"/>
    <n v="6.0100000000000005E-7"/>
    <x v="8"/>
    <x v="8"/>
    <x v="8"/>
    <x v="8"/>
  </r>
  <r>
    <s v="317"/>
    <s v="Analytical laboratory instrument manufacturing"/>
    <s v="275"/>
    <s v="Air conditioning, refrigeration, and warm air heating equipment manufacturing"/>
    <n v="15055"/>
    <s v="Industry Use"/>
    <n v="5.44E-7"/>
    <x v="8"/>
    <x v="8"/>
    <x v="8"/>
    <x v="8"/>
  </r>
  <r>
    <s v="317"/>
    <s v="Analytical laboratory instrument manufacturing"/>
    <s v="276"/>
    <s v="Industrial mold manufacturing"/>
    <n v="15055"/>
    <s v="Industry Use"/>
    <n v="2.35E-7"/>
    <x v="8"/>
    <x v="8"/>
    <x v="8"/>
    <x v="8"/>
  </r>
  <r>
    <s v="317"/>
    <s v="Analytical laboratory instrument manufacturing"/>
    <s v="277"/>
    <s v="Special tool, die, jig, and fixture manufacturing"/>
    <n v="15055"/>
    <s v="Industry Use"/>
    <n v="1.0499999999999999E-6"/>
    <x v="8"/>
    <x v="8"/>
    <x v="8"/>
    <x v="8"/>
  </r>
  <r>
    <s v="317"/>
    <s v="Analytical laboratory instrument manufacturing"/>
    <s v="282"/>
    <s v="Speed changer, industrial high-speed drive, and gear manufacturing"/>
    <n v="15055"/>
    <s v="Industry Use"/>
    <n v="7.6799999999999999E-8"/>
    <x v="8"/>
    <x v="8"/>
    <x v="8"/>
    <x v="8"/>
  </r>
  <r>
    <s v="317"/>
    <s v="Analytical laboratory instrument manufacturing"/>
    <s v="297"/>
    <s v="Scales, balances, and miscellaneous general purpose machinery manufacturing"/>
    <n v="15055"/>
    <s v="Industry Use"/>
    <n v="8.4300000000000006E-6"/>
    <x v="8"/>
    <x v="8"/>
    <x v="8"/>
    <x v="8"/>
  </r>
  <r>
    <s v="317"/>
    <s v="Analytical laboratory instrument manufacturing"/>
    <s v="307"/>
    <s v="Semiconductor and related device manufacturing"/>
    <n v="15055"/>
    <s v="Industry Use"/>
    <n v="3.9700000000000002E-7"/>
    <x v="8"/>
    <x v="8"/>
    <x v="8"/>
    <x v="8"/>
  </r>
  <r>
    <s v="317"/>
    <s v="Analytical laboratory instrument manufacturing"/>
    <s v="317"/>
    <s v="Analytical laboratory instrument manufacturing"/>
    <n v="15055"/>
    <s v="Industry Use"/>
    <n v="8.2000000000000006E-8"/>
    <x v="8"/>
    <x v="8"/>
    <x v="8"/>
    <x v="8"/>
  </r>
  <r>
    <s v="317"/>
    <s v="Analytical laboratory instrument manufacturing"/>
    <s v="323"/>
    <s v="Lighting fixture manufacturing"/>
    <n v="15055"/>
    <s v="Industry Use"/>
    <n v="3.1100000000000001E-8"/>
    <x v="8"/>
    <x v="8"/>
    <x v="8"/>
    <x v="8"/>
  </r>
  <r>
    <s v="317"/>
    <s v="Analytical laboratory instrument manufacturing"/>
    <s v="330"/>
    <s v="Motor and generator manufacturing"/>
    <n v="15055"/>
    <s v="Industry Use"/>
    <n v="3.4699999999999998E-6"/>
    <x v="8"/>
    <x v="8"/>
    <x v="8"/>
    <x v="8"/>
  </r>
  <r>
    <s v="317"/>
    <s v="Analytical laboratory instrument manufacturing"/>
    <s v="341"/>
    <s v="Light truck and utility vehicle manufacturing"/>
    <n v="15055"/>
    <s v="Industry Use"/>
    <n v="6.6800000000000003E-8"/>
    <x v="8"/>
    <x v="8"/>
    <x v="8"/>
    <x v="8"/>
  </r>
  <r>
    <s v="317"/>
    <s v="Analytical laboratory instrument manufacturing"/>
    <s v="343"/>
    <s v="Motor vehicle body manufacturing"/>
    <n v="15055"/>
    <s v="Industry Use"/>
    <n v="6.58E-9"/>
    <x v="8"/>
    <x v="8"/>
    <x v="8"/>
    <x v="8"/>
  </r>
  <r>
    <s v="317"/>
    <s v="Analytical laboratory instrument manufacturing"/>
    <s v="346"/>
    <s v="Travel trailer and camper manufacturing"/>
    <n v="15055"/>
    <s v="Industry Use"/>
    <n v="3.55E-8"/>
    <x v="8"/>
    <x v="8"/>
    <x v="8"/>
    <x v="8"/>
  </r>
  <r>
    <s v="317"/>
    <s v="Analytical laboratory instrument manufacturing"/>
    <s v="348"/>
    <s v="Motor vehicle electrical and electronic equipment manufacturing"/>
    <n v="15055"/>
    <s v="Industry Use"/>
    <n v="4.6199999999999998E-5"/>
    <x v="8"/>
    <x v="8"/>
    <x v="8"/>
    <x v="8"/>
  </r>
  <r>
    <s v="317"/>
    <s v="Analytical laboratory instrument manufacturing"/>
    <s v="364"/>
    <s v="All other transportation equipment manufacturing"/>
    <n v="15055"/>
    <s v="Industry Use"/>
    <n v="7.2099999999999997E-9"/>
    <x v="8"/>
    <x v="8"/>
    <x v="8"/>
    <x v="8"/>
  </r>
  <r>
    <s v="317"/>
    <s v="Analytical laboratory instrument manufacturing"/>
    <s v="365"/>
    <s v="Wood kitchen cabinet and countertop manufacturing"/>
    <n v="15055"/>
    <s v="Industry Use"/>
    <n v="4.6900000000000003E-8"/>
    <x v="8"/>
    <x v="8"/>
    <x v="8"/>
    <x v="8"/>
  </r>
  <r>
    <s v="317"/>
    <s v="Analytical laboratory instrument manufacturing"/>
    <s v="367"/>
    <s v="Nonupholstered wood household furniture manufacturing"/>
    <n v="15055"/>
    <s v="Industry Use"/>
    <n v="2.3899999999999999E-8"/>
    <x v="8"/>
    <x v="8"/>
    <x v="8"/>
    <x v="8"/>
  </r>
  <r>
    <s v="317"/>
    <s v="Analytical laboratory instrument manufacturing"/>
    <s v="371"/>
    <s v="Custom architectural woodwork and millwork"/>
    <n v="15055"/>
    <s v="Industry Use"/>
    <n v="1.2499999999999999E-7"/>
    <x v="8"/>
    <x v="8"/>
    <x v="8"/>
    <x v="8"/>
  </r>
  <r>
    <s v="317"/>
    <s v="Analytical laboratory instrument manufacturing"/>
    <s v="374"/>
    <s v="Mattress manufacturing"/>
    <n v="15055"/>
    <s v="Industry Use"/>
    <n v="6.2199999999999996E-9"/>
    <x v="8"/>
    <x v="8"/>
    <x v="8"/>
    <x v="8"/>
  </r>
  <r>
    <s v="317"/>
    <s v="Analytical laboratory instrument manufacturing"/>
    <s v="376"/>
    <s v="Surgical and medical instrument manufacturing"/>
    <n v="15055"/>
    <s v="Industry Use"/>
    <n v="9.6900000000000004E-6"/>
    <x v="8"/>
    <x v="8"/>
    <x v="8"/>
    <x v="8"/>
  </r>
  <r>
    <s v="317"/>
    <s v="Analytical laboratory instrument manufacturing"/>
    <s v="378"/>
    <s v="Dental equipment and supplies manufacturing"/>
    <n v="15055"/>
    <s v="Industry Use"/>
    <n v="3.8500000000000001E-10"/>
    <x v="8"/>
    <x v="8"/>
    <x v="8"/>
    <x v="8"/>
  </r>
  <r>
    <s v="317"/>
    <s v="Analytical laboratory instrument manufacturing"/>
    <s v="381"/>
    <s v="Jewelry and silverware manufacturing"/>
    <n v="15055"/>
    <s v="Industry Use"/>
    <n v="1.44E-8"/>
    <x v="8"/>
    <x v="8"/>
    <x v="8"/>
    <x v="8"/>
  </r>
  <r>
    <s v="317"/>
    <s v="Analytical laboratory instrument manufacturing"/>
    <s v="382"/>
    <s v="Sporting and athletic goods manufacturing"/>
    <n v="15055"/>
    <s v="Industry Use"/>
    <n v="3.9400000000000002E-8"/>
    <x v="8"/>
    <x v="8"/>
    <x v="8"/>
    <x v="8"/>
  </r>
  <r>
    <s v="317"/>
    <s v="Analytical laboratory instrument manufacturing"/>
    <s v="383"/>
    <s v="Doll, toy, and game manufacturing"/>
    <n v="15055"/>
    <s v="Industry Use"/>
    <n v="2.6100000000000001E-5"/>
    <x v="8"/>
    <x v="8"/>
    <x v="8"/>
    <x v="8"/>
  </r>
  <r>
    <s v="317"/>
    <s v="Analytical laboratory instrument manufacturing"/>
    <s v="384"/>
    <s v="Office supplies (except paper) manufacturing"/>
    <n v="15055"/>
    <s v="Industry Use"/>
    <n v="1.8E-7"/>
    <x v="8"/>
    <x v="8"/>
    <x v="8"/>
    <x v="8"/>
  </r>
  <r>
    <s v="317"/>
    <s v="Analytical laboratory instrument manufacturing"/>
    <s v="385"/>
    <s v="Sign manufacturing"/>
    <n v="15055"/>
    <s v="Industry Use"/>
    <n v="2.4899999999999999E-5"/>
    <x v="8"/>
    <x v="8"/>
    <x v="8"/>
    <x v="8"/>
  </r>
  <r>
    <s v="317"/>
    <s v="Analytical laboratory instrument manufacturing"/>
    <s v="392"/>
    <s v="Wholesale - Motor vehicle and motor vehicle parts and supplies"/>
    <n v="15055"/>
    <s v="Industry Use"/>
    <n v="5.4068200000000001E-4"/>
    <x v="9"/>
    <x v="9"/>
    <x v="8"/>
    <x v="8"/>
  </r>
  <r>
    <s v="317"/>
    <s v="Analytical laboratory instrument manufacturing"/>
    <s v="393"/>
    <s v="Wholesale - Professional and commercial equipment and supplies"/>
    <n v="15055"/>
    <s v="Industry Use"/>
    <n v="2.4196030000000002E-3"/>
    <x v="9"/>
    <x v="9"/>
    <x v="8"/>
    <x v="8"/>
  </r>
  <r>
    <s v="317"/>
    <s v="Analytical laboratory instrument manufacturing"/>
    <s v="394"/>
    <s v="Wholesale - Household appliances and electrical and electronic goods"/>
    <n v="15055"/>
    <s v="Industry Use"/>
    <n v="1.6821954E-2"/>
    <x v="9"/>
    <x v="9"/>
    <x v="8"/>
    <x v="8"/>
  </r>
  <r>
    <s v="317"/>
    <s v="Analytical laboratory instrument manufacturing"/>
    <s v="395"/>
    <s v="Wholesale - Machinery, equipment, and supplies"/>
    <n v="15055"/>
    <s v="Industry Use"/>
    <n v="2.7314420000000002E-3"/>
    <x v="9"/>
    <x v="9"/>
    <x v="8"/>
    <x v="8"/>
  </r>
  <r>
    <s v="317"/>
    <s v="Analytical laboratory instrument manufacturing"/>
    <s v="396"/>
    <s v="Wholesale - Other durable goods merchant wholesalers"/>
    <n v="15055"/>
    <s v="Industry Use"/>
    <n v="2.8123559999999998E-3"/>
    <x v="9"/>
    <x v="9"/>
    <x v="8"/>
    <x v="8"/>
  </r>
  <r>
    <s v="317"/>
    <s v="Analytical laboratory instrument manufacturing"/>
    <s v="399"/>
    <s v="Wholesale - Petroleum and petroleum products"/>
    <n v="15055"/>
    <s v="Industry Use"/>
    <n v="1.4339299999999999E-4"/>
    <x v="9"/>
    <x v="9"/>
    <x v="8"/>
    <x v="8"/>
  </r>
  <r>
    <s v="317"/>
    <s v="Analytical laboratory instrument manufacturing"/>
    <s v="400"/>
    <s v="Wholesale - Other nondurable goods merchant wholesalers"/>
    <n v="15055"/>
    <s v="Industry Use"/>
    <n v="1.7579340000000001E-3"/>
    <x v="9"/>
    <x v="9"/>
    <x v="8"/>
    <x v="8"/>
  </r>
  <r>
    <s v="317"/>
    <s v="Analytical laboratory instrument manufacturing"/>
    <s v="401"/>
    <s v="Wholesale - Wholesale electronic markets and agents and brokers"/>
    <n v="15055"/>
    <s v="Industry Use"/>
    <n v="4.9599999999999999E-5"/>
    <x v="9"/>
    <x v="9"/>
    <x v="8"/>
    <x v="8"/>
  </r>
  <r>
    <s v="317"/>
    <s v="Analytical laboratory instrument manufacturing"/>
    <s v="405"/>
    <s v="Retail - Building material and garden equipment and supplies stores"/>
    <n v="15055"/>
    <s v="Industry Use"/>
    <n v="3.2045400000000002E-4"/>
    <x v="10"/>
    <x v="10"/>
    <x v="8"/>
    <x v="8"/>
  </r>
  <r>
    <s v="317"/>
    <s v="Analytical laboratory instrument manufacturing"/>
    <s v="411"/>
    <s v="Retail - General merchandise stores"/>
    <n v="15055"/>
    <s v="Industry Use"/>
    <n v="7.4999999999999993E-5"/>
    <x v="10"/>
    <x v="10"/>
    <x v="8"/>
    <x v="8"/>
  </r>
  <r>
    <s v="317"/>
    <s v="Analytical laboratory instrument manufacturing"/>
    <s v="414"/>
    <s v="Air transportation"/>
    <n v="15055"/>
    <s v="Industry Use"/>
    <n v="3.1999999999999999E-5"/>
    <x v="11"/>
    <x v="11"/>
    <x v="8"/>
    <x v="8"/>
  </r>
  <r>
    <s v="317"/>
    <s v="Analytical laboratory instrument manufacturing"/>
    <s v="415"/>
    <s v="Rail transportation"/>
    <n v="15055"/>
    <s v="Industry Use"/>
    <n v="7.3999999999999996E-5"/>
    <x v="11"/>
    <x v="11"/>
    <x v="8"/>
    <x v="8"/>
  </r>
  <r>
    <s v="317"/>
    <s v="Analytical laboratory instrument manufacturing"/>
    <s v="416"/>
    <s v="Water transportation"/>
    <n v="15055"/>
    <s v="Industry Use"/>
    <n v="4.7300000000000001E-7"/>
    <x v="11"/>
    <x v="11"/>
    <x v="8"/>
    <x v="8"/>
  </r>
  <r>
    <s v="317"/>
    <s v="Analytical laboratory instrument manufacturing"/>
    <s v="417"/>
    <s v="Truck transportation"/>
    <n v="15055"/>
    <s v="Industry Use"/>
    <n v="4.0733619999999996E-3"/>
    <x v="11"/>
    <x v="11"/>
    <x v="8"/>
    <x v="8"/>
  </r>
  <r>
    <s v="317"/>
    <s v="Analytical laboratory instrument manufacturing"/>
    <s v="418"/>
    <s v="Transit and ground passenger transportation"/>
    <n v="15055"/>
    <s v="Industry Use"/>
    <n v="2.4700000000000001E-5"/>
    <x v="11"/>
    <x v="11"/>
    <x v="8"/>
    <x v="8"/>
  </r>
  <r>
    <s v="317"/>
    <s v="Analytical laboratory instrument manufacturing"/>
    <s v="420"/>
    <s v="Scenic and sightseeing transportation and support activities for transportation"/>
    <n v="15055"/>
    <s v="Industry Use"/>
    <n v="1.4600000000000001E-5"/>
    <x v="11"/>
    <x v="11"/>
    <x v="8"/>
    <x v="8"/>
  </r>
  <r>
    <s v="317"/>
    <s v="Analytical laboratory instrument manufacturing"/>
    <s v="421"/>
    <s v="Couriers and messengers"/>
    <n v="15055"/>
    <s v="Industry Use"/>
    <n v="1.75E-6"/>
    <x v="11"/>
    <x v="11"/>
    <x v="8"/>
    <x v="8"/>
  </r>
  <r>
    <s v="317"/>
    <s v="Analytical laboratory instrument manufacturing"/>
    <s v="422"/>
    <s v="Warehousing and storage"/>
    <n v="15055"/>
    <s v="Industry Use"/>
    <n v="5.0041290000000004E-3"/>
    <x v="11"/>
    <x v="11"/>
    <x v="8"/>
    <x v="8"/>
  </r>
  <r>
    <s v="317"/>
    <s v="Analytical laboratory instrument manufacturing"/>
    <s v="423"/>
    <s v="Newspaper publishers"/>
    <n v="15055"/>
    <s v="Industry Use"/>
    <n v="6.6228999999999995E-4"/>
    <x v="12"/>
    <x v="12"/>
    <x v="8"/>
    <x v="8"/>
  </r>
  <r>
    <s v="317"/>
    <s v="Analytical laboratory instrument manufacturing"/>
    <s v="424"/>
    <s v="Periodical publishers"/>
    <n v="15055"/>
    <s v="Industry Use"/>
    <n v="3.68E-5"/>
    <x v="12"/>
    <x v="12"/>
    <x v="8"/>
    <x v="8"/>
  </r>
  <r>
    <s v="317"/>
    <s v="Analytical laboratory instrument manufacturing"/>
    <s v="425"/>
    <s v="Book publishers"/>
    <n v="15055"/>
    <s v="Industry Use"/>
    <n v="3.2499999999999997E-5"/>
    <x v="12"/>
    <x v="12"/>
    <x v="8"/>
    <x v="8"/>
  </r>
  <r>
    <s v="317"/>
    <s v="Analytical laboratory instrument manufacturing"/>
    <s v="428"/>
    <s v="Software publishers"/>
    <n v="15055"/>
    <s v="Industry Use"/>
    <n v="1.6694999999999999E-4"/>
    <x v="12"/>
    <x v="12"/>
    <x v="8"/>
    <x v="8"/>
  </r>
  <r>
    <s v="317"/>
    <s v="Analytical laboratory instrument manufacturing"/>
    <s v="429"/>
    <s v="Motion picture and video industries"/>
    <n v="15055"/>
    <s v="Industry Use"/>
    <n v="2.5100000000000001E-6"/>
    <x v="12"/>
    <x v="12"/>
    <x v="8"/>
    <x v="8"/>
  </r>
  <r>
    <s v="317"/>
    <s v="Analytical laboratory instrument manufacturing"/>
    <s v="431"/>
    <s v="Radio and television broadcasting"/>
    <n v="15055"/>
    <s v="Industry Use"/>
    <n v="4.6011199999999999E-4"/>
    <x v="12"/>
    <x v="12"/>
    <x v="8"/>
    <x v="8"/>
  </r>
  <r>
    <s v="317"/>
    <s v="Analytical laboratory instrument manufacturing"/>
    <s v="432"/>
    <s v="Cable and other subscription programming"/>
    <n v="15055"/>
    <s v="Industry Use"/>
    <n v="8.9300000000000002E-5"/>
    <x v="12"/>
    <x v="12"/>
    <x v="8"/>
    <x v="8"/>
  </r>
  <r>
    <s v="317"/>
    <s v="Analytical laboratory instrument manufacturing"/>
    <s v="433"/>
    <s v="Wired telecommunications carriers"/>
    <n v="15055"/>
    <s v="Industry Use"/>
    <n v="6.4063100000000001E-4"/>
    <x v="12"/>
    <x v="12"/>
    <x v="8"/>
    <x v="8"/>
  </r>
  <r>
    <s v="317"/>
    <s v="Analytical laboratory instrument manufacturing"/>
    <s v="436"/>
    <s v="Data processing, hosting, and related services"/>
    <n v="15055"/>
    <s v="Industry Use"/>
    <n v="1.9641540000000001E-3"/>
    <x v="12"/>
    <x v="12"/>
    <x v="8"/>
    <x v="8"/>
  </r>
  <r>
    <s v="317"/>
    <s v="Analytical laboratory instrument manufacturing"/>
    <s v="437"/>
    <s v="News syndicates, libraries, archives and all other information services"/>
    <n v="15055"/>
    <s v="Industry Use"/>
    <n v="7.4199999999999996E-9"/>
    <x v="12"/>
    <x v="12"/>
    <x v="8"/>
    <x v="8"/>
  </r>
  <r>
    <s v="317"/>
    <s v="Analytical laboratory instrument manufacturing"/>
    <s v="438"/>
    <s v="Internet publishing and broadcasting and web search portals"/>
    <n v="15055"/>
    <s v="Industry Use"/>
    <n v="1.9156699999999999E-4"/>
    <x v="12"/>
    <x v="12"/>
    <x v="8"/>
    <x v="8"/>
  </r>
  <r>
    <s v="317"/>
    <s v="Analytical laboratory instrument manufacturing"/>
    <s v="439"/>
    <s v="Nondepository credit intermediation and related activities"/>
    <n v="15055"/>
    <s v="Industry Use"/>
    <n v="1.3584799999999999E-4"/>
    <x v="13"/>
    <x v="13"/>
    <x v="8"/>
    <x v="8"/>
  </r>
  <r>
    <s v="317"/>
    <s v="Analytical laboratory instrument manufacturing"/>
    <s v="440"/>
    <s v="Securities and commodity contracts intermediation and brokerage"/>
    <n v="15055"/>
    <s v="Industry Use"/>
    <n v="1.8927000000000001E-4"/>
    <x v="13"/>
    <x v="13"/>
    <x v="8"/>
    <x v="8"/>
  </r>
  <r>
    <s v="317"/>
    <s v="Analytical laboratory instrument manufacturing"/>
    <s v="441"/>
    <s v="Monetary authorities and depository credit intermediation"/>
    <n v="15055"/>
    <s v="Industry Use"/>
    <n v="1.1734359999999999E-3"/>
    <x v="13"/>
    <x v="13"/>
    <x v="8"/>
    <x v="8"/>
  </r>
  <r>
    <s v="317"/>
    <s v="Analytical laboratory instrument manufacturing"/>
    <s v="442"/>
    <s v="Other financial investment activities"/>
    <n v="15055"/>
    <s v="Industry Use"/>
    <n v="1.1819099999999999E-4"/>
    <x v="13"/>
    <x v="13"/>
    <x v="8"/>
    <x v="8"/>
  </r>
  <r>
    <s v="317"/>
    <s v="Analytical laboratory instrument manufacturing"/>
    <s v="443"/>
    <s v="Direct life insurance carriers"/>
    <n v="15055"/>
    <s v="Industry Use"/>
    <n v="8.3799999999999996E-7"/>
    <x v="13"/>
    <x v="13"/>
    <x v="8"/>
    <x v="8"/>
  </r>
  <r>
    <s v="317"/>
    <s v="Analytical laboratory instrument manufacturing"/>
    <s v="444"/>
    <s v="Insurance carriers, except direct life"/>
    <n v="15055"/>
    <s v="Industry Use"/>
    <n v="1.22E-5"/>
    <x v="13"/>
    <x v="13"/>
    <x v="8"/>
    <x v="8"/>
  </r>
  <r>
    <s v="317"/>
    <s v="Analytical laboratory instrument manufacturing"/>
    <s v="445"/>
    <s v="Insurance agencies, brokerages, and related activities"/>
    <n v="15055"/>
    <s v="Industry Use"/>
    <n v="4.9576100000000005E-4"/>
    <x v="13"/>
    <x v="13"/>
    <x v="8"/>
    <x v="8"/>
  </r>
  <r>
    <s v="317"/>
    <s v="Analytical laboratory instrument manufacturing"/>
    <s v="447"/>
    <s v="Other real estate"/>
    <n v="15055"/>
    <s v="Industry Use"/>
    <n v="4.85E-5"/>
    <x v="14"/>
    <x v="14"/>
    <x v="8"/>
    <x v="8"/>
  </r>
  <r>
    <s v="317"/>
    <s v="Analytical laboratory instrument manufacturing"/>
    <s v="450"/>
    <s v="Automotive equipment rental and leasing"/>
    <n v="15055"/>
    <s v="Industry Use"/>
    <n v="6.2100000000000005E-5"/>
    <x v="15"/>
    <x v="15"/>
    <x v="8"/>
    <x v="8"/>
  </r>
  <r>
    <s v="317"/>
    <s v="Analytical laboratory instrument manufacturing"/>
    <s v="451"/>
    <s v="General and consumer goods rental except video tapes and discs"/>
    <n v="15055"/>
    <s v="Industry Use"/>
    <n v="8.3399999999999998E-6"/>
    <x v="15"/>
    <x v="15"/>
    <x v="8"/>
    <x v="8"/>
  </r>
  <r>
    <s v="317"/>
    <s v="Analytical laboratory instrument manufacturing"/>
    <s v="453"/>
    <s v="Commercial and industrial machinery and equipment rental and leasing"/>
    <n v="15055"/>
    <s v="Industry Use"/>
    <n v="1.6604200000000001E-4"/>
    <x v="15"/>
    <x v="15"/>
    <x v="8"/>
    <x v="8"/>
  </r>
  <r>
    <s v="317"/>
    <s v="Analytical laboratory instrument manufacturing"/>
    <s v="454"/>
    <s v="Lessors of nonfinancial intangible assets"/>
    <n v="15055"/>
    <s v="Industry Use"/>
    <n v="1.70299E-4"/>
    <x v="15"/>
    <x v="15"/>
    <x v="8"/>
    <x v="8"/>
  </r>
  <r>
    <s v="317"/>
    <s v="Analytical laboratory instrument manufacturing"/>
    <s v="455"/>
    <s v="Legal services"/>
    <n v="15055"/>
    <s v="Industry Use"/>
    <n v="2.3049260000000001E-3"/>
    <x v="16"/>
    <x v="16"/>
    <x v="8"/>
    <x v="8"/>
  </r>
  <r>
    <s v="317"/>
    <s v="Analytical laboratory instrument manufacturing"/>
    <s v="456"/>
    <s v="Accounting, tax preparation, bookkeeping, and payroll services"/>
    <n v="15055"/>
    <s v="Industry Use"/>
    <n v="2.5887330000000002E-3"/>
    <x v="16"/>
    <x v="16"/>
    <x v="8"/>
    <x v="8"/>
  </r>
  <r>
    <s v="317"/>
    <s v="Analytical laboratory instrument manufacturing"/>
    <s v="457"/>
    <s v="Architectural, engineering, and related services"/>
    <n v="15055"/>
    <s v="Industry Use"/>
    <n v="5.6630199999999997E-4"/>
    <x v="16"/>
    <x v="16"/>
    <x v="8"/>
    <x v="8"/>
  </r>
  <r>
    <s v="317"/>
    <s v="Analytical laboratory instrument manufacturing"/>
    <s v="458"/>
    <s v="Specialized design services"/>
    <n v="15055"/>
    <s v="Industry Use"/>
    <n v="1.0613800000000001E-4"/>
    <x v="16"/>
    <x v="16"/>
    <x v="8"/>
    <x v="8"/>
  </r>
  <r>
    <s v="317"/>
    <s v="Analytical laboratory instrument manufacturing"/>
    <s v="459"/>
    <s v="Custom computer programming services"/>
    <n v="15055"/>
    <s v="Industry Use"/>
    <n v="7.6771110000000004E-3"/>
    <x v="16"/>
    <x v="16"/>
    <x v="8"/>
    <x v="8"/>
  </r>
  <r>
    <s v="317"/>
    <s v="Analytical laboratory instrument manufacturing"/>
    <s v="460"/>
    <s v="Computer systems design services"/>
    <n v="15055"/>
    <s v="Industry Use"/>
    <n v="2.7049190000000001E-3"/>
    <x v="16"/>
    <x v="16"/>
    <x v="8"/>
    <x v="8"/>
  </r>
  <r>
    <s v="317"/>
    <s v="Analytical laboratory instrument manufacturing"/>
    <s v="461"/>
    <s v="Other computer related services, including facilities management"/>
    <n v="15055"/>
    <s v="Industry Use"/>
    <n v="3.6424599999999998E-4"/>
    <x v="16"/>
    <x v="16"/>
    <x v="8"/>
    <x v="8"/>
  </r>
  <r>
    <s v="317"/>
    <s v="Analytical laboratory instrument manufacturing"/>
    <s v="462"/>
    <s v="Management consulting services"/>
    <n v="15055"/>
    <s v="Industry Use"/>
    <n v="4.8320600000000002E-4"/>
    <x v="16"/>
    <x v="16"/>
    <x v="8"/>
    <x v="8"/>
  </r>
  <r>
    <s v="317"/>
    <s v="Analytical laboratory instrument manufacturing"/>
    <s v="463"/>
    <s v="Environmental and other technical consulting services"/>
    <n v="15055"/>
    <s v="Industry Use"/>
    <n v="8.5699999999999996E-5"/>
    <x v="16"/>
    <x v="16"/>
    <x v="8"/>
    <x v="8"/>
  </r>
  <r>
    <s v="317"/>
    <s v="Analytical laboratory instrument manufacturing"/>
    <s v="464"/>
    <s v="Scientific research and development services"/>
    <n v="15055"/>
    <s v="Industry Use"/>
    <n v="8.0099999999999995E-6"/>
    <x v="16"/>
    <x v="16"/>
    <x v="8"/>
    <x v="8"/>
  </r>
  <r>
    <s v="317"/>
    <s v="Analytical laboratory instrument manufacturing"/>
    <s v="465"/>
    <s v="Advertising, public relations, and related services"/>
    <n v="15055"/>
    <s v="Industry Use"/>
    <n v="8.6848800000000005E-4"/>
    <x v="16"/>
    <x v="16"/>
    <x v="8"/>
    <x v="8"/>
  </r>
  <r>
    <s v="317"/>
    <s v="Analytical laboratory instrument manufacturing"/>
    <s v="468"/>
    <s v="Marketing research and all other miscellaneous professional, scientific, and technical services"/>
    <n v="15055"/>
    <s v="Industry Use"/>
    <n v="2.0424199999999999E-4"/>
    <x v="16"/>
    <x v="16"/>
    <x v="8"/>
    <x v="8"/>
  </r>
  <r>
    <s v="317"/>
    <s v="Analytical laboratory instrument manufacturing"/>
    <s v="469"/>
    <s v="Management of companies and enterprises"/>
    <n v="15055"/>
    <s v="Industry Use"/>
    <n v="2.8140772000000001E-2"/>
    <x v="17"/>
    <x v="17"/>
    <x v="8"/>
    <x v="8"/>
  </r>
  <r>
    <s v="317"/>
    <s v="Analytical laboratory instrument manufacturing"/>
    <s v="470"/>
    <s v="Office administrative services"/>
    <n v="15055"/>
    <s v="Industry Use"/>
    <n v="9.9900000000000002E-5"/>
    <x v="17"/>
    <x v="17"/>
    <x v="8"/>
    <x v="8"/>
  </r>
  <r>
    <s v="317"/>
    <s v="Analytical laboratory instrument manufacturing"/>
    <s v="471"/>
    <s v="Facilities support services"/>
    <n v="15055"/>
    <s v="Industry Use"/>
    <n v="1.9700000000000001E-5"/>
    <x v="17"/>
    <x v="17"/>
    <x v="8"/>
    <x v="8"/>
  </r>
  <r>
    <s v="317"/>
    <s v="Analytical laboratory instrument manufacturing"/>
    <s v="472"/>
    <s v="Employment services"/>
    <n v="15055"/>
    <s v="Industry Use"/>
    <n v="3.6620100000000003E-4"/>
    <x v="17"/>
    <x v="17"/>
    <x v="8"/>
    <x v="8"/>
  </r>
  <r>
    <s v="317"/>
    <s v="Analytical laboratory instrument manufacturing"/>
    <s v="473"/>
    <s v="Business support services"/>
    <n v="15055"/>
    <s v="Industry Use"/>
    <n v="1.5725299999999999E-4"/>
    <x v="17"/>
    <x v="17"/>
    <x v="8"/>
    <x v="8"/>
  </r>
  <r>
    <s v="317"/>
    <s v="Analytical laboratory instrument manufacturing"/>
    <s v="475"/>
    <s v="Investigation and security services"/>
    <n v="15055"/>
    <s v="Industry Use"/>
    <n v="2.3900000000000002E-5"/>
    <x v="17"/>
    <x v="17"/>
    <x v="8"/>
    <x v="8"/>
  </r>
  <r>
    <s v="317"/>
    <s v="Analytical laboratory instrument manufacturing"/>
    <s v="476"/>
    <s v="Services to buildings"/>
    <n v="15055"/>
    <s v="Industry Use"/>
    <n v="1.8674100000000001E-4"/>
    <x v="17"/>
    <x v="17"/>
    <x v="8"/>
    <x v="8"/>
  </r>
  <r>
    <s v="317"/>
    <s v="Analytical laboratory instrument manufacturing"/>
    <s v="477"/>
    <s v="Landscape and horticultural services"/>
    <n v="15055"/>
    <s v="Industry Use"/>
    <n v="9.2200000000000005E-5"/>
    <x v="17"/>
    <x v="17"/>
    <x v="8"/>
    <x v="8"/>
  </r>
  <r>
    <s v="317"/>
    <s v="Analytical laboratory instrument manufacturing"/>
    <s v="478"/>
    <s v="Other support services"/>
    <n v="15055"/>
    <s v="Industry Use"/>
    <n v="6.2100000000000005E-5"/>
    <x v="17"/>
    <x v="17"/>
    <x v="8"/>
    <x v="8"/>
  </r>
  <r>
    <s v="317"/>
    <s v="Analytical laboratory instrument manufacturing"/>
    <s v="479"/>
    <s v="Waste management and remediation services"/>
    <n v="15055"/>
    <s v="Industry Use"/>
    <n v="1.9027599999999999E-4"/>
    <x v="17"/>
    <x v="17"/>
    <x v="8"/>
    <x v="8"/>
  </r>
  <r>
    <s v="317"/>
    <s v="Analytical laboratory instrument manufacturing"/>
    <s v="507"/>
    <s v="Hotels and motels, including casino hotels"/>
    <n v="15055"/>
    <s v="Industry Use"/>
    <n v="3.6600000000000002E-7"/>
    <x v="20"/>
    <x v="20"/>
    <x v="8"/>
    <x v="8"/>
  </r>
  <r>
    <s v="317"/>
    <s v="Analytical laboratory instrument manufacturing"/>
    <s v="508"/>
    <s v="Other accommodations"/>
    <n v="15055"/>
    <s v="Industry Use"/>
    <n v="2.02E-10"/>
    <x v="20"/>
    <x v="20"/>
    <x v="8"/>
    <x v="8"/>
  </r>
  <r>
    <s v="317"/>
    <s v="Analytical laboratory instrument manufacturing"/>
    <s v="509"/>
    <s v="Full-service restaurants"/>
    <n v="15055"/>
    <s v="Industry Use"/>
    <n v="2.9320399999999998E-4"/>
    <x v="20"/>
    <x v="20"/>
    <x v="8"/>
    <x v="8"/>
  </r>
  <r>
    <s v="317"/>
    <s v="Analytical laboratory instrument manufacturing"/>
    <s v="510"/>
    <s v="Limited-service restaurants"/>
    <n v="15055"/>
    <s v="Industry Use"/>
    <n v="2.2067000000000001E-4"/>
    <x v="20"/>
    <x v="20"/>
    <x v="8"/>
    <x v="8"/>
  </r>
  <r>
    <s v="317"/>
    <s v="Analytical laboratory instrument manufacturing"/>
    <s v="512"/>
    <s v="Automotive repair and maintenance, except car washes"/>
    <n v="15055"/>
    <s v="Industry Use"/>
    <n v="1.26718E-4"/>
    <x v="21"/>
    <x v="21"/>
    <x v="8"/>
    <x v="8"/>
  </r>
  <r>
    <s v="317"/>
    <s v="Analytical laboratory instrument manufacturing"/>
    <s v="513"/>
    <s v="Car washes"/>
    <n v="15055"/>
    <s v="Industry Use"/>
    <n v="5.8999999999999998E-5"/>
    <x v="21"/>
    <x v="21"/>
    <x v="8"/>
    <x v="8"/>
  </r>
  <r>
    <s v="317"/>
    <s v="Analytical laboratory instrument manufacturing"/>
    <s v="514"/>
    <s v="Electronic and precision equipment repair and maintenance"/>
    <n v="15055"/>
    <s v="Industry Use"/>
    <n v="3.2279900000000002E-4"/>
    <x v="21"/>
    <x v="21"/>
    <x v="8"/>
    <x v="8"/>
  </r>
  <r>
    <s v="317"/>
    <s v="Analytical laboratory instrument manufacturing"/>
    <s v="515"/>
    <s v="Commercial and industrial machinery and equipment repair and maintenance"/>
    <n v="15055"/>
    <s v="Industry Use"/>
    <n v="2.22356E-4"/>
    <x v="21"/>
    <x v="21"/>
    <x v="8"/>
    <x v="8"/>
  </r>
  <r>
    <s v="317"/>
    <s v="Analytical laboratory instrument manufacturing"/>
    <s v="519"/>
    <s v="Dry-cleaning and laundry services"/>
    <n v="15055"/>
    <s v="Industry Use"/>
    <n v="1.2900000000000001E-9"/>
    <x v="21"/>
    <x v="21"/>
    <x v="8"/>
    <x v="8"/>
  </r>
  <r>
    <s v="317"/>
    <s v="Analytical laboratory instrument manufacturing"/>
    <s v="526"/>
    <s v="Postal service"/>
    <n v="15055"/>
    <s v="Industry Use"/>
    <n v="4.1899999999999998E-9"/>
    <x v="22"/>
    <x v="22"/>
    <x v="8"/>
    <x v="8"/>
  </r>
  <r>
    <s v="317"/>
    <s v="Analytical laboratory instrument manufacturing"/>
    <s v="528"/>
    <s v="Other federal government enterprises"/>
    <n v="15055"/>
    <s v="Industry Use"/>
    <n v="7.0600000000000004E-10"/>
    <x v="22"/>
    <x v="22"/>
    <x v="8"/>
    <x v="8"/>
  </r>
  <r>
    <s v="317"/>
    <s v="Analytical laboratory instrument manufacturing"/>
    <s v="532"/>
    <s v="Local government passenger transit"/>
    <n v="15055"/>
    <s v="Industry Use"/>
    <n v="2.9899999999999998E-5"/>
    <x v="22"/>
    <x v="22"/>
    <x v="8"/>
    <x v="8"/>
  </r>
  <r>
    <s v="317"/>
    <s v="Analytical laboratory instrument manufacturing"/>
    <s v="533"/>
    <s v="Local government electric utilities"/>
    <n v="15055"/>
    <s v="Industry Use"/>
    <n v="3.65E-5"/>
    <x v="22"/>
    <x v="22"/>
    <x v="8"/>
    <x v="8"/>
  </r>
  <r>
    <s v="317"/>
    <s v="Analytical laboratory instrument manufacturing"/>
    <s v="5001"/>
    <s v="Employee Compensation"/>
    <n v="15053"/>
    <s v="Factor Receipts"/>
    <n v="2.8743998999999999E-2"/>
    <x v="23"/>
    <x v="23"/>
    <x v="8"/>
    <x v="8"/>
  </r>
  <r>
    <s v="317"/>
    <s v="Analytical laboratory instrument manufacturing"/>
    <s v="6001"/>
    <s v="Proprietor Income"/>
    <n v="15053"/>
    <s v="Factor Receipts"/>
    <n v="-1.3497551999999999E-2"/>
    <x v="24"/>
    <x v="24"/>
    <x v="8"/>
    <x v="8"/>
  </r>
  <r>
    <s v="317"/>
    <s v="Analytical laboratory instrument manufacturing"/>
    <s v="7001"/>
    <s v="Other Property Type Income"/>
    <n v="15053"/>
    <s v="Factor Receipts"/>
    <n v="1.0227414000000001E-2"/>
    <x v="25"/>
    <x v="25"/>
    <x v="8"/>
    <x v="8"/>
  </r>
  <r>
    <s v="317"/>
    <s v="Analytical laboratory instrument manufacturing"/>
    <s v="8001"/>
    <s v="Taxes on Production and Imports"/>
    <n v="15053"/>
    <s v="Factor Receipts"/>
    <n v="7.3016319999999997E-3"/>
    <x v="26"/>
    <x v="26"/>
    <x v="8"/>
    <x v="8"/>
  </r>
  <r>
    <s v="317"/>
    <s v="Analytical laboratory instrument manufacturing"/>
    <s v="11001"/>
    <s v="Federal Government NonDefense"/>
    <n v="15055"/>
    <s v="Industry Use"/>
    <n v="6.8299999999999996E-8"/>
    <x v="27"/>
    <x v="27"/>
    <x v="8"/>
    <x v="8"/>
  </r>
  <r>
    <s v="317"/>
    <s v="Analytical laboratory instrument manufacturing"/>
    <s v="12001"/>
    <s v="State/Local Govt NonEducation"/>
    <n v="15055"/>
    <s v="Industry Use"/>
    <n v="4.4199999999999997E-5"/>
    <x v="27"/>
    <x v="27"/>
    <x v="8"/>
    <x v="8"/>
  </r>
  <r>
    <s v="317"/>
    <s v="Analytical laboratory instrument manufacturing"/>
    <s v="14002"/>
    <s v="Inventory Additions/Deletions"/>
    <n v="15055"/>
    <s v="Industry Use"/>
    <n v="3.3799999999999998E-6"/>
    <x v="27"/>
    <x v="27"/>
    <x v="8"/>
    <x v="8"/>
  </r>
  <r>
    <s v="317"/>
    <s v="Analytical laboratory instrument manufacturing"/>
    <s v="25001"/>
    <s v="Foreign Trade"/>
    <n v="15056"/>
    <s v="Industry Trade"/>
    <n v="4.4147336000000002E-2"/>
    <x v="28"/>
    <x v="28"/>
    <x v="8"/>
    <x v="8"/>
  </r>
  <r>
    <s v="317"/>
    <s v="Analytical laboratory instrument manufacturing"/>
    <s v="28001"/>
    <s v="Domestic Trade"/>
    <n v="15056"/>
    <s v="Industry Trade"/>
    <n v="0.14416186"/>
    <x v="29"/>
    <x v="29"/>
    <x v="8"/>
    <x v="8"/>
  </r>
  <r>
    <s v="318"/>
    <s v="Irradiation apparatus manufacturing"/>
    <s v="5001"/>
    <s v="Employee Compensation"/>
    <n v="15053"/>
    <s v="Factor Receipts"/>
    <n v="0"/>
    <x v="23"/>
    <x v="23"/>
    <x v="8"/>
    <x v="8"/>
  </r>
  <r>
    <s v="318"/>
    <s v="Irradiation apparatus manufacturing"/>
    <s v="6001"/>
    <s v="Proprietor Income"/>
    <n v="15053"/>
    <s v="Factor Receipts"/>
    <n v="0"/>
    <x v="24"/>
    <x v="24"/>
    <x v="8"/>
    <x v="8"/>
  </r>
  <r>
    <s v="318"/>
    <s v="Irradiation apparatus manufacturing"/>
    <s v="7001"/>
    <s v="Other Property Type Income"/>
    <n v="15053"/>
    <s v="Factor Receipts"/>
    <n v="0"/>
    <x v="25"/>
    <x v="25"/>
    <x v="8"/>
    <x v="8"/>
  </r>
  <r>
    <s v="318"/>
    <s v="Irradiation apparatus manufacturing"/>
    <s v="8001"/>
    <s v="Taxes on Production and Imports"/>
    <n v="15053"/>
    <s v="Factor Receipts"/>
    <n v="0"/>
    <x v="26"/>
    <x v="26"/>
    <x v="8"/>
    <x v="8"/>
  </r>
  <r>
    <s v="319"/>
    <s v="Watch, clock, and other measuring and controlling device manufacturing"/>
    <s v="5001"/>
    <s v="Employee Compensation"/>
    <n v="15053"/>
    <s v="Factor Receipts"/>
    <n v="0"/>
    <x v="23"/>
    <x v="23"/>
    <x v="8"/>
    <x v="8"/>
  </r>
  <r>
    <s v="319"/>
    <s v="Watch, clock, and other measuring and controlling device manufacturing"/>
    <s v="6001"/>
    <s v="Proprietor Income"/>
    <n v="15053"/>
    <s v="Factor Receipts"/>
    <n v="0"/>
    <x v="24"/>
    <x v="24"/>
    <x v="8"/>
    <x v="8"/>
  </r>
  <r>
    <s v="319"/>
    <s v="Watch, clock, and other measuring and controlling device manufacturing"/>
    <s v="7001"/>
    <s v="Other Property Type Income"/>
    <n v="15053"/>
    <s v="Factor Receipts"/>
    <n v="0"/>
    <x v="25"/>
    <x v="25"/>
    <x v="8"/>
    <x v="8"/>
  </r>
  <r>
    <s v="319"/>
    <s v="Watch, clock, and other measuring and controlling device manufacturing"/>
    <s v="8001"/>
    <s v="Taxes on Production and Imports"/>
    <n v="15053"/>
    <s v="Factor Receipts"/>
    <n v="0"/>
    <x v="26"/>
    <x v="26"/>
    <x v="8"/>
    <x v="8"/>
  </r>
  <r>
    <s v="320"/>
    <s v="Blank magnetic and optical recording media manufacturing"/>
    <s v="5001"/>
    <s v="Employee Compensation"/>
    <n v="15053"/>
    <s v="Factor Receipts"/>
    <n v="0"/>
    <x v="23"/>
    <x v="23"/>
    <x v="8"/>
    <x v="8"/>
  </r>
  <r>
    <s v="320"/>
    <s v="Blank magnetic and optical recording media manufacturing"/>
    <s v="6001"/>
    <s v="Proprietor Income"/>
    <n v="15053"/>
    <s v="Factor Receipts"/>
    <n v="0"/>
    <x v="24"/>
    <x v="24"/>
    <x v="8"/>
    <x v="8"/>
  </r>
  <r>
    <s v="320"/>
    <s v="Blank magnetic and optical recording media manufacturing"/>
    <s v="7001"/>
    <s v="Other Property Type Income"/>
    <n v="15053"/>
    <s v="Factor Receipts"/>
    <n v="0"/>
    <x v="25"/>
    <x v="25"/>
    <x v="8"/>
    <x v="8"/>
  </r>
  <r>
    <s v="320"/>
    <s v="Blank magnetic and optical recording media manufacturing"/>
    <s v="8001"/>
    <s v="Taxes on Production and Imports"/>
    <n v="15053"/>
    <s v="Factor Receipts"/>
    <n v="0"/>
    <x v="26"/>
    <x v="26"/>
    <x v="8"/>
    <x v="8"/>
  </r>
  <r>
    <s v="321"/>
    <s v="Software and other prerecorded and record reproducing"/>
    <s v="5001"/>
    <s v="Employee Compensation"/>
    <n v="15053"/>
    <s v="Factor Receipts"/>
    <n v="0"/>
    <x v="23"/>
    <x v="23"/>
    <x v="8"/>
    <x v="8"/>
  </r>
  <r>
    <s v="321"/>
    <s v="Software and other prerecorded and record reproducing"/>
    <s v="6001"/>
    <s v="Proprietor Income"/>
    <n v="15053"/>
    <s v="Factor Receipts"/>
    <n v="0"/>
    <x v="24"/>
    <x v="24"/>
    <x v="8"/>
    <x v="8"/>
  </r>
  <r>
    <s v="321"/>
    <s v="Software and other prerecorded and record reproducing"/>
    <s v="7001"/>
    <s v="Other Property Type Income"/>
    <n v="15053"/>
    <s v="Factor Receipts"/>
    <n v="0"/>
    <x v="25"/>
    <x v="25"/>
    <x v="8"/>
    <x v="8"/>
  </r>
  <r>
    <s v="321"/>
    <s v="Software and other prerecorded and record reproducing"/>
    <s v="8001"/>
    <s v="Taxes on Production and Imports"/>
    <n v="15053"/>
    <s v="Factor Receipts"/>
    <n v="0"/>
    <x v="26"/>
    <x v="26"/>
    <x v="8"/>
    <x v="8"/>
  </r>
  <r>
    <s v="322"/>
    <s v="Electric lamp bulb and part manufacturing"/>
    <s v="5001"/>
    <s v="Employee Compensation"/>
    <n v="15053"/>
    <s v="Factor Receipts"/>
    <n v="0"/>
    <x v="23"/>
    <x v="23"/>
    <x v="8"/>
    <x v="8"/>
  </r>
  <r>
    <s v="322"/>
    <s v="Electric lamp bulb and part manufacturing"/>
    <s v="6001"/>
    <s v="Proprietor Income"/>
    <n v="15053"/>
    <s v="Factor Receipts"/>
    <n v="0"/>
    <x v="24"/>
    <x v="24"/>
    <x v="8"/>
    <x v="8"/>
  </r>
  <r>
    <s v="322"/>
    <s v="Electric lamp bulb and part manufacturing"/>
    <s v="7001"/>
    <s v="Other Property Type Income"/>
    <n v="15053"/>
    <s v="Factor Receipts"/>
    <n v="0"/>
    <x v="25"/>
    <x v="25"/>
    <x v="8"/>
    <x v="8"/>
  </r>
  <r>
    <s v="322"/>
    <s v="Electric lamp bulb and part manufacturing"/>
    <s v="8001"/>
    <s v="Taxes on Production and Imports"/>
    <n v="15053"/>
    <s v="Factor Receipts"/>
    <n v="0"/>
    <x v="26"/>
    <x v="26"/>
    <x v="8"/>
    <x v="8"/>
  </r>
  <r>
    <s v="323"/>
    <s v="Lighting fixture manufacturing"/>
    <s v="20"/>
    <s v="Oil and gas extraction"/>
    <n v="15055"/>
    <s v="Industry Use"/>
    <n v="1.02E-6"/>
    <x v="4"/>
    <x v="4"/>
    <x v="8"/>
    <x v="8"/>
  </r>
  <r>
    <s v="323"/>
    <s v="Lighting fixture manufacturing"/>
    <s v="35"/>
    <s v="Drilling oil and gas wells"/>
    <n v="15055"/>
    <s v="Industry Use"/>
    <n v="7.61E-9"/>
    <x v="4"/>
    <x v="4"/>
    <x v="8"/>
    <x v="8"/>
  </r>
  <r>
    <s v="323"/>
    <s v="Lighting fixture manufacturing"/>
    <s v="36"/>
    <s v="Support activities for oil and gas operations"/>
    <n v="15055"/>
    <s v="Industry Use"/>
    <n v="2.6000000000000001E-11"/>
    <x v="4"/>
    <x v="4"/>
    <x v="8"/>
    <x v="8"/>
  </r>
  <r>
    <s v="323"/>
    <s v="Lighting fixture manufacturing"/>
    <s v="37"/>
    <s v="Metal mining services"/>
    <n v="15055"/>
    <s v="Industry Use"/>
    <n v="2.2800000000000002E-6"/>
    <x v="4"/>
    <x v="4"/>
    <x v="8"/>
    <x v="8"/>
  </r>
  <r>
    <s v="323"/>
    <s v="Lighting fixture manufacturing"/>
    <s v="47"/>
    <s v="Electric power transmission and distribution"/>
    <n v="15055"/>
    <s v="Industry Use"/>
    <n v="3.770074E-3"/>
    <x v="5"/>
    <x v="5"/>
    <x v="8"/>
    <x v="8"/>
  </r>
  <r>
    <s v="323"/>
    <s v="Lighting fixture manufacturing"/>
    <s v="48"/>
    <s v="Natural gas distribution"/>
    <n v="15055"/>
    <s v="Industry Use"/>
    <n v="4.7847999999999999E-4"/>
    <x v="5"/>
    <x v="5"/>
    <x v="8"/>
    <x v="8"/>
  </r>
  <r>
    <s v="323"/>
    <s v="Lighting fixture manufacturing"/>
    <s v="49"/>
    <s v="Water, sewage and other systems"/>
    <n v="15055"/>
    <s v="Industry Use"/>
    <n v="4.3999999999999999E-5"/>
    <x v="5"/>
    <x v="5"/>
    <x v="8"/>
    <x v="8"/>
  </r>
  <r>
    <s v="323"/>
    <s v="Lighting fixture manufacturing"/>
    <s v="60"/>
    <s v="Maintenance and repair construction of nonresidential structures"/>
    <n v="15055"/>
    <s v="Industry Use"/>
    <n v="1.436014E-3"/>
    <x v="6"/>
    <x v="6"/>
    <x v="8"/>
    <x v="8"/>
  </r>
  <r>
    <s v="323"/>
    <s v="Lighting fixture manufacturing"/>
    <s v="64"/>
    <s v="Other animal food manufacturing"/>
    <n v="15055"/>
    <s v="Industry Use"/>
    <n v="1.23E-7"/>
    <x v="7"/>
    <x v="7"/>
    <x v="8"/>
    <x v="8"/>
  </r>
  <r>
    <s v="323"/>
    <s v="Lighting fixture manufacturing"/>
    <s v="108"/>
    <s v="Distilleries"/>
    <n v="15055"/>
    <s v="Industry Use"/>
    <n v="9.6400000000000001E-12"/>
    <x v="7"/>
    <x v="7"/>
    <x v="8"/>
    <x v="8"/>
  </r>
  <r>
    <s v="323"/>
    <s v="Lighting fixture manufacturing"/>
    <s v="115"/>
    <s v="Textile and fabric finishing mills"/>
    <n v="15055"/>
    <s v="Industry Use"/>
    <n v="6.3399999999999996E-11"/>
    <x v="8"/>
    <x v="8"/>
    <x v="8"/>
    <x v="8"/>
  </r>
  <r>
    <s v="323"/>
    <s v="Lighting fixture manufacturing"/>
    <s v="119"/>
    <s v="Textile bag and canvas mills"/>
    <n v="15055"/>
    <s v="Industry Use"/>
    <n v="3.0899999999999999E-9"/>
    <x v="8"/>
    <x v="8"/>
    <x v="8"/>
    <x v="8"/>
  </r>
  <r>
    <s v="323"/>
    <s v="Lighting fixture manufacturing"/>
    <s v="121"/>
    <s v="Other textile product mills"/>
    <n v="15055"/>
    <s v="Industry Use"/>
    <n v="3.5300000000000001E-6"/>
    <x v="8"/>
    <x v="8"/>
    <x v="8"/>
    <x v="8"/>
  </r>
  <r>
    <s v="323"/>
    <s v="Lighting fixture manufacturing"/>
    <s v="135"/>
    <s v="Engineered wood member and truss manufacturing"/>
    <n v="15055"/>
    <s v="Industry Use"/>
    <n v="2.8200000000000001E-7"/>
    <x v="8"/>
    <x v="8"/>
    <x v="8"/>
    <x v="8"/>
  </r>
  <r>
    <s v="323"/>
    <s v="Lighting fixture manufacturing"/>
    <s v="137"/>
    <s v="Wood windows and door manufacturing"/>
    <n v="15055"/>
    <s v="Industry Use"/>
    <n v="8.8599999999999997E-7"/>
    <x v="8"/>
    <x v="8"/>
    <x v="8"/>
    <x v="8"/>
  </r>
  <r>
    <s v="323"/>
    <s v="Lighting fixture manufacturing"/>
    <s v="139"/>
    <s v="Other millwork, including flooring"/>
    <n v="15055"/>
    <s v="Industry Use"/>
    <n v="2.04E-7"/>
    <x v="8"/>
    <x v="8"/>
    <x v="8"/>
    <x v="8"/>
  </r>
  <r>
    <s v="323"/>
    <s v="Lighting fixture manufacturing"/>
    <s v="143"/>
    <s v="All other miscellaneous wood product manufacturing"/>
    <n v="15055"/>
    <s v="Industry Use"/>
    <n v="1.0699999999999999E-6"/>
    <x v="8"/>
    <x v="8"/>
    <x v="8"/>
    <x v="8"/>
  </r>
  <r>
    <s v="323"/>
    <s v="Lighting fixture manufacturing"/>
    <s v="147"/>
    <s v="Paperboard container manufacturing"/>
    <n v="15055"/>
    <s v="Industry Use"/>
    <n v="3.3051489999999998E-3"/>
    <x v="8"/>
    <x v="8"/>
    <x v="8"/>
    <x v="8"/>
  </r>
  <r>
    <s v="323"/>
    <s v="Lighting fixture manufacturing"/>
    <s v="152"/>
    <s v="Printing"/>
    <n v="15055"/>
    <s v="Industry Use"/>
    <n v="4.5355299999999999E-4"/>
    <x v="8"/>
    <x v="8"/>
    <x v="8"/>
    <x v="8"/>
  </r>
  <r>
    <s v="323"/>
    <s v="Lighting fixture manufacturing"/>
    <s v="163"/>
    <s v="Other basic organic chemical manufacturing"/>
    <n v="15055"/>
    <s v="Industry Use"/>
    <n v="3.96E-5"/>
    <x v="8"/>
    <x v="8"/>
    <x v="8"/>
    <x v="8"/>
  </r>
  <r>
    <s v="323"/>
    <s v="Lighting fixture manufacturing"/>
    <s v="175"/>
    <s v="Paint and coating manufacturing"/>
    <n v="15055"/>
    <s v="Industry Use"/>
    <n v="3.03324E-4"/>
    <x v="8"/>
    <x v="8"/>
    <x v="8"/>
    <x v="8"/>
  </r>
  <r>
    <s v="323"/>
    <s v="Lighting fixture manufacturing"/>
    <s v="177"/>
    <s v="Soap and other detergent manufacturing"/>
    <n v="15055"/>
    <s v="Industry Use"/>
    <n v="5.3699999999999997E-5"/>
    <x v="8"/>
    <x v="8"/>
    <x v="8"/>
    <x v="8"/>
  </r>
  <r>
    <s v="323"/>
    <s v="Lighting fixture manufacturing"/>
    <s v="190"/>
    <s v="Polystyrene foam product manufacturing"/>
    <n v="15055"/>
    <s v="Industry Use"/>
    <n v="5.0999999999999999E-7"/>
    <x v="8"/>
    <x v="8"/>
    <x v="8"/>
    <x v="8"/>
  </r>
  <r>
    <s v="323"/>
    <s v="Lighting fixture manufacturing"/>
    <s v="191"/>
    <s v="Urethane and other foam product (except polystyrene) manufacturing"/>
    <n v="15055"/>
    <s v="Industry Use"/>
    <n v="2.0999999999999998E-6"/>
    <x v="8"/>
    <x v="8"/>
    <x v="8"/>
    <x v="8"/>
  </r>
  <r>
    <s v="323"/>
    <s v="Lighting fixture manufacturing"/>
    <s v="192"/>
    <s v="Plastics bottle manufacturing"/>
    <n v="15055"/>
    <s v="Industry Use"/>
    <n v="7.0900000000000001E-7"/>
    <x v="8"/>
    <x v="8"/>
    <x v="8"/>
    <x v="8"/>
  </r>
  <r>
    <s v="323"/>
    <s v="Lighting fixture manufacturing"/>
    <s v="195"/>
    <s v="Rubber and plastics hoses and belting manufacturing"/>
    <n v="15055"/>
    <s v="Industry Use"/>
    <n v="1.5699999999999999E-7"/>
    <x v="8"/>
    <x v="8"/>
    <x v="8"/>
    <x v="8"/>
  </r>
  <r>
    <s v="323"/>
    <s v="Lighting fixture manufacturing"/>
    <s v="197"/>
    <s v="Pottery, ceramics, and plumbing fixture manufacturing"/>
    <n v="15055"/>
    <s v="Industry Use"/>
    <n v="2.0199999999999999E-8"/>
    <x v="8"/>
    <x v="8"/>
    <x v="8"/>
    <x v="8"/>
  </r>
  <r>
    <s v="323"/>
    <s v="Lighting fixture manufacturing"/>
    <s v="211"/>
    <s v="Cut stone and stone product manufacturing"/>
    <n v="15055"/>
    <s v="Industry Use"/>
    <n v="1.16E-8"/>
    <x v="8"/>
    <x v="8"/>
    <x v="8"/>
    <x v="8"/>
  </r>
  <r>
    <s v="323"/>
    <s v="Lighting fixture manufacturing"/>
    <s v="215"/>
    <s v="Iron and steel mills and ferroalloy manufacturing"/>
    <n v="15055"/>
    <s v="Industry Use"/>
    <n v="2.0429670000000001E-3"/>
    <x v="8"/>
    <x v="8"/>
    <x v="8"/>
    <x v="8"/>
  </r>
  <r>
    <s v="323"/>
    <s v="Lighting fixture manufacturing"/>
    <s v="217"/>
    <s v="Rolled steel shape manufacturing"/>
    <n v="15055"/>
    <s v="Industry Use"/>
    <n v="1.2799999999999999E-5"/>
    <x v="8"/>
    <x v="8"/>
    <x v="8"/>
    <x v="8"/>
  </r>
  <r>
    <s v="323"/>
    <s v="Lighting fixture manufacturing"/>
    <s v="227"/>
    <s v="Ferrous metal foundries"/>
    <n v="15055"/>
    <s v="Industry Use"/>
    <n v="4.2799999999999997E-5"/>
    <x v="8"/>
    <x v="8"/>
    <x v="8"/>
    <x v="8"/>
  </r>
  <r>
    <s v="323"/>
    <s v="Lighting fixture manufacturing"/>
    <s v="228"/>
    <s v="Nonferrous metal foundries"/>
    <n v="15055"/>
    <s v="Industry Use"/>
    <n v="5.8823700000000003E-4"/>
    <x v="8"/>
    <x v="8"/>
    <x v="8"/>
    <x v="8"/>
  </r>
  <r>
    <s v="323"/>
    <s v="Lighting fixture manufacturing"/>
    <s v="230"/>
    <s v="Crown and closure manufacturing and metal stamping"/>
    <n v="15055"/>
    <s v="Industry Use"/>
    <n v="1.2861599999999999E-4"/>
    <x v="8"/>
    <x v="8"/>
    <x v="8"/>
    <x v="8"/>
  </r>
  <r>
    <s v="323"/>
    <s v="Lighting fixture manufacturing"/>
    <s v="234"/>
    <s v="Handtool manufacturing"/>
    <n v="15055"/>
    <s v="Industry Use"/>
    <n v="6.2400000000000003E-8"/>
    <x v="8"/>
    <x v="8"/>
    <x v="8"/>
    <x v="8"/>
  </r>
  <r>
    <s v="323"/>
    <s v="Lighting fixture manufacturing"/>
    <s v="236"/>
    <s v="Fabricated structural metal manufacturing"/>
    <n v="15055"/>
    <s v="Industry Use"/>
    <n v="8.5699999999999996E-5"/>
    <x v="8"/>
    <x v="8"/>
    <x v="8"/>
    <x v="8"/>
  </r>
  <r>
    <s v="323"/>
    <s v="Lighting fixture manufacturing"/>
    <s v="238"/>
    <s v="Metal window and door manufacturing"/>
    <n v="15055"/>
    <s v="Industry Use"/>
    <n v="1.6900000000000001E-5"/>
    <x v="8"/>
    <x v="8"/>
    <x v="8"/>
    <x v="8"/>
  </r>
  <r>
    <s v="323"/>
    <s v="Lighting fixture manufacturing"/>
    <s v="239"/>
    <s v="Sheet metal work manufacturing"/>
    <n v="15055"/>
    <s v="Industry Use"/>
    <n v="8.42E-5"/>
    <x v="8"/>
    <x v="8"/>
    <x v="8"/>
    <x v="8"/>
  </r>
  <r>
    <s v="323"/>
    <s v="Lighting fixture manufacturing"/>
    <s v="240"/>
    <s v="Ornamental and architectural metal work manufacturing"/>
    <n v="15055"/>
    <s v="Industry Use"/>
    <n v="1.5099999999999999E-6"/>
    <x v="8"/>
    <x v="8"/>
    <x v="8"/>
    <x v="8"/>
  </r>
  <r>
    <s v="323"/>
    <s v="Lighting fixture manufacturing"/>
    <s v="242"/>
    <s v="Metal tank (heavy gauge) manufacturing"/>
    <n v="15055"/>
    <s v="Industry Use"/>
    <n v="9.3700000000000001E-6"/>
    <x v="8"/>
    <x v="8"/>
    <x v="8"/>
    <x v="8"/>
  </r>
  <r>
    <s v="323"/>
    <s v="Lighting fixture manufacturing"/>
    <s v="244"/>
    <s v="Metal barrels, drums and pails manufacturing"/>
    <n v="15055"/>
    <s v="Industry Use"/>
    <n v="1.5957499999999999E-4"/>
    <x v="8"/>
    <x v="8"/>
    <x v="8"/>
    <x v="8"/>
  </r>
  <r>
    <s v="323"/>
    <s v="Lighting fixture manufacturing"/>
    <s v="247"/>
    <s v="Machine shops"/>
    <n v="15055"/>
    <s v="Industry Use"/>
    <n v="7.7384299999999997E-4"/>
    <x v="8"/>
    <x v="8"/>
    <x v="8"/>
    <x v="8"/>
  </r>
  <r>
    <s v="323"/>
    <s v="Lighting fixture manufacturing"/>
    <s v="248"/>
    <s v="Turned product and screw, nut, and bolt manufacturing"/>
    <n v="15055"/>
    <s v="Industry Use"/>
    <n v="1.6323519999999999E-3"/>
    <x v="8"/>
    <x v="8"/>
    <x v="8"/>
    <x v="8"/>
  </r>
  <r>
    <s v="323"/>
    <s v="Lighting fixture manufacturing"/>
    <s v="251"/>
    <s v="Electroplating, anodizing, and coloring metal"/>
    <n v="15055"/>
    <s v="Industry Use"/>
    <n v="9.5299999999999999E-5"/>
    <x v="8"/>
    <x v="8"/>
    <x v="8"/>
    <x v="8"/>
  </r>
  <r>
    <s v="323"/>
    <s v="Lighting fixture manufacturing"/>
    <s v="252"/>
    <s v="Valve and fittings, other than plumbing, manufacturing"/>
    <n v="15055"/>
    <s v="Industry Use"/>
    <n v="2.3118100000000001E-4"/>
    <x v="8"/>
    <x v="8"/>
    <x v="8"/>
    <x v="8"/>
  </r>
  <r>
    <s v="323"/>
    <s v="Lighting fixture manufacturing"/>
    <s v="259"/>
    <s v="Other fabricated metal manufacturing"/>
    <n v="15055"/>
    <s v="Industry Use"/>
    <n v="2.1800000000000001E-5"/>
    <x v="8"/>
    <x v="8"/>
    <x v="8"/>
    <x v="8"/>
  </r>
  <r>
    <s v="323"/>
    <s v="Lighting fixture manufacturing"/>
    <s v="261"/>
    <s v="Lawn and garden equipment manufacturing"/>
    <n v="15055"/>
    <s v="Industry Use"/>
    <n v="1.63E-8"/>
    <x v="8"/>
    <x v="8"/>
    <x v="8"/>
    <x v="8"/>
  </r>
  <r>
    <s v="323"/>
    <s v="Lighting fixture manufacturing"/>
    <s v="262"/>
    <s v="Construction machinery manufacturing"/>
    <n v="15055"/>
    <s v="Industry Use"/>
    <n v="6.8000000000000001E-6"/>
    <x v="8"/>
    <x v="8"/>
    <x v="8"/>
    <x v="8"/>
  </r>
  <r>
    <s v="323"/>
    <s v="Lighting fixture manufacturing"/>
    <s v="269"/>
    <s v="All other industrial machinery manufacturing"/>
    <n v="15055"/>
    <s v="Industry Use"/>
    <n v="2.1600000000000001E-6"/>
    <x v="8"/>
    <x v="8"/>
    <x v="8"/>
    <x v="8"/>
  </r>
  <r>
    <s v="323"/>
    <s v="Lighting fixture manufacturing"/>
    <s v="275"/>
    <s v="Air conditioning, refrigeration, and warm air heating equipment manufacturing"/>
    <n v="15055"/>
    <s v="Industry Use"/>
    <n v="5.7899999999999998E-5"/>
    <x v="8"/>
    <x v="8"/>
    <x v="8"/>
    <x v="8"/>
  </r>
  <r>
    <s v="323"/>
    <s v="Lighting fixture manufacturing"/>
    <s v="276"/>
    <s v="Industrial mold manufacturing"/>
    <n v="15055"/>
    <s v="Industry Use"/>
    <n v="8.3900000000000004E-7"/>
    <x v="8"/>
    <x v="8"/>
    <x v="8"/>
    <x v="8"/>
  </r>
  <r>
    <s v="323"/>
    <s v="Lighting fixture manufacturing"/>
    <s v="277"/>
    <s v="Special tool, die, jig, and fixture manufacturing"/>
    <n v="15055"/>
    <s v="Industry Use"/>
    <n v="6.4400000000000002E-6"/>
    <x v="8"/>
    <x v="8"/>
    <x v="8"/>
    <x v="8"/>
  </r>
  <r>
    <s v="323"/>
    <s v="Lighting fixture manufacturing"/>
    <s v="282"/>
    <s v="Speed changer, industrial high-speed drive, and gear manufacturing"/>
    <n v="15055"/>
    <s v="Industry Use"/>
    <n v="4.3000000000000001E-7"/>
    <x v="8"/>
    <x v="8"/>
    <x v="8"/>
    <x v="8"/>
  </r>
  <r>
    <s v="323"/>
    <s v="Lighting fixture manufacturing"/>
    <s v="297"/>
    <s v="Scales, balances, and miscellaneous general purpose machinery manufacturing"/>
    <n v="15055"/>
    <s v="Industry Use"/>
    <n v="3.3800000000000002E-5"/>
    <x v="8"/>
    <x v="8"/>
    <x v="8"/>
    <x v="8"/>
  </r>
  <r>
    <s v="323"/>
    <s v="Lighting fixture manufacturing"/>
    <s v="307"/>
    <s v="Semiconductor and related device manufacturing"/>
    <n v="15055"/>
    <s v="Industry Use"/>
    <n v="4.8099999999999997E-6"/>
    <x v="8"/>
    <x v="8"/>
    <x v="8"/>
    <x v="8"/>
  </r>
  <r>
    <s v="323"/>
    <s v="Lighting fixture manufacturing"/>
    <s v="317"/>
    <s v="Analytical laboratory instrument manufacturing"/>
    <n v="15055"/>
    <s v="Industry Use"/>
    <n v="7.4300000000000005E-11"/>
    <x v="8"/>
    <x v="8"/>
    <x v="8"/>
    <x v="8"/>
  </r>
  <r>
    <s v="323"/>
    <s v="Lighting fixture manufacturing"/>
    <s v="323"/>
    <s v="Lighting fixture manufacturing"/>
    <n v="15055"/>
    <s v="Industry Use"/>
    <n v="3.5599999999999998E-6"/>
    <x v="8"/>
    <x v="8"/>
    <x v="8"/>
    <x v="8"/>
  </r>
  <r>
    <s v="323"/>
    <s v="Lighting fixture manufacturing"/>
    <s v="330"/>
    <s v="Motor and generator manufacturing"/>
    <n v="15055"/>
    <s v="Industry Use"/>
    <n v="1.7400000000000001E-6"/>
    <x v="8"/>
    <x v="8"/>
    <x v="8"/>
    <x v="8"/>
  </r>
  <r>
    <s v="323"/>
    <s v="Lighting fixture manufacturing"/>
    <s v="346"/>
    <s v="Travel trailer and camper manufacturing"/>
    <n v="15055"/>
    <s v="Industry Use"/>
    <n v="3.8199999999999998E-8"/>
    <x v="8"/>
    <x v="8"/>
    <x v="8"/>
    <x v="8"/>
  </r>
  <r>
    <s v="323"/>
    <s v="Lighting fixture manufacturing"/>
    <s v="348"/>
    <s v="Motor vehicle electrical and electronic equipment manufacturing"/>
    <n v="15055"/>
    <s v="Industry Use"/>
    <n v="1.3799999999999999E-6"/>
    <x v="8"/>
    <x v="8"/>
    <x v="8"/>
    <x v="8"/>
  </r>
  <r>
    <s v="323"/>
    <s v="Lighting fixture manufacturing"/>
    <s v="365"/>
    <s v="Wood kitchen cabinet and countertop manufacturing"/>
    <n v="15055"/>
    <s v="Industry Use"/>
    <n v="6.6699999999999995E-8"/>
    <x v="8"/>
    <x v="8"/>
    <x v="8"/>
    <x v="8"/>
  </r>
  <r>
    <s v="323"/>
    <s v="Lighting fixture manufacturing"/>
    <s v="371"/>
    <s v="Custom architectural woodwork and millwork"/>
    <n v="15055"/>
    <s v="Industry Use"/>
    <n v="1.85E-7"/>
    <x v="8"/>
    <x v="8"/>
    <x v="8"/>
    <x v="8"/>
  </r>
  <r>
    <s v="323"/>
    <s v="Lighting fixture manufacturing"/>
    <s v="374"/>
    <s v="Mattress manufacturing"/>
    <n v="15055"/>
    <s v="Industry Use"/>
    <n v="4.4500000000000001E-8"/>
    <x v="8"/>
    <x v="8"/>
    <x v="8"/>
    <x v="8"/>
  </r>
  <r>
    <s v="323"/>
    <s v="Lighting fixture manufacturing"/>
    <s v="376"/>
    <s v="Surgical and medical instrument manufacturing"/>
    <n v="15055"/>
    <s v="Industry Use"/>
    <n v="1.7499999999999998E-5"/>
    <x v="8"/>
    <x v="8"/>
    <x v="8"/>
    <x v="8"/>
  </r>
  <r>
    <s v="323"/>
    <s v="Lighting fixture manufacturing"/>
    <s v="378"/>
    <s v="Dental equipment and supplies manufacturing"/>
    <n v="15055"/>
    <s v="Industry Use"/>
    <n v="1.07E-9"/>
    <x v="8"/>
    <x v="8"/>
    <x v="8"/>
    <x v="8"/>
  </r>
  <r>
    <s v="323"/>
    <s v="Lighting fixture manufacturing"/>
    <s v="381"/>
    <s v="Jewelry and silverware manufacturing"/>
    <n v="15055"/>
    <s v="Industry Use"/>
    <n v="6.3100000000000003E-8"/>
    <x v="8"/>
    <x v="8"/>
    <x v="8"/>
    <x v="8"/>
  </r>
  <r>
    <s v="323"/>
    <s v="Lighting fixture manufacturing"/>
    <s v="382"/>
    <s v="Sporting and athletic goods manufacturing"/>
    <n v="15055"/>
    <s v="Industry Use"/>
    <n v="1.66E-8"/>
    <x v="8"/>
    <x v="8"/>
    <x v="8"/>
    <x v="8"/>
  </r>
  <r>
    <s v="323"/>
    <s v="Lighting fixture manufacturing"/>
    <s v="383"/>
    <s v="Doll, toy, and game manufacturing"/>
    <n v="15055"/>
    <s v="Industry Use"/>
    <n v="4.6999999999999997E-5"/>
    <x v="8"/>
    <x v="8"/>
    <x v="8"/>
    <x v="8"/>
  </r>
  <r>
    <s v="323"/>
    <s v="Lighting fixture manufacturing"/>
    <s v="384"/>
    <s v="Office supplies (except paper) manufacturing"/>
    <n v="15055"/>
    <s v="Industry Use"/>
    <n v="4.3799999999999998E-7"/>
    <x v="8"/>
    <x v="8"/>
    <x v="8"/>
    <x v="8"/>
  </r>
  <r>
    <s v="323"/>
    <s v="Lighting fixture manufacturing"/>
    <s v="385"/>
    <s v="Sign manufacturing"/>
    <n v="15055"/>
    <s v="Industry Use"/>
    <n v="4.4700000000000002E-5"/>
    <x v="8"/>
    <x v="8"/>
    <x v="8"/>
    <x v="8"/>
  </r>
  <r>
    <s v="323"/>
    <s v="Lighting fixture manufacturing"/>
    <s v="392"/>
    <s v="Wholesale - Motor vehicle and motor vehicle parts and supplies"/>
    <n v="15055"/>
    <s v="Industry Use"/>
    <n v="8.6001399999999998E-4"/>
    <x v="9"/>
    <x v="9"/>
    <x v="8"/>
    <x v="8"/>
  </r>
  <r>
    <s v="323"/>
    <s v="Lighting fixture manufacturing"/>
    <s v="393"/>
    <s v="Wholesale - Professional and commercial equipment and supplies"/>
    <n v="15055"/>
    <s v="Industry Use"/>
    <n v="4.7420810000000004E-3"/>
    <x v="9"/>
    <x v="9"/>
    <x v="8"/>
    <x v="8"/>
  </r>
  <r>
    <s v="323"/>
    <s v="Lighting fixture manufacturing"/>
    <s v="394"/>
    <s v="Wholesale - Household appliances and electrical and electronic goods"/>
    <n v="15055"/>
    <s v="Industry Use"/>
    <n v="7.7329632999999995E-2"/>
    <x v="9"/>
    <x v="9"/>
    <x v="8"/>
    <x v="8"/>
  </r>
  <r>
    <s v="323"/>
    <s v="Lighting fixture manufacturing"/>
    <s v="395"/>
    <s v="Wholesale - Machinery, equipment, and supplies"/>
    <n v="15055"/>
    <s v="Industry Use"/>
    <n v="1.1772627000000001E-2"/>
    <x v="9"/>
    <x v="9"/>
    <x v="8"/>
    <x v="8"/>
  </r>
  <r>
    <s v="323"/>
    <s v="Lighting fixture manufacturing"/>
    <s v="396"/>
    <s v="Wholesale - Other durable goods merchant wholesalers"/>
    <n v="15055"/>
    <s v="Industry Use"/>
    <n v="3.5227728E-2"/>
    <x v="9"/>
    <x v="9"/>
    <x v="8"/>
    <x v="8"/>
  </r>
  <r>
    <s v="323"/>
    <s v="Lighting fixture manufacturing"/>
    <s v="398"/>
    <s v="Wholesale - Grocery and related product wholesalers"/>
    <n v="15055"/>
    <s v="Industry Use"/>
    <n v="1.8302699999999999E-4"/>
    <x v="9"/>
    <x v="9"/>
    <x v="8"/>
    <x v="8"/>
  </r>
  <r>
    <s v="323"/>
    <s v="Lighting fixture manufacturing"/>
    <s v="399"/>
    <s v="Wholesale - Petroleum and petroleum products"/>
    <n v="15055"/>
    <s v="Industry Use"/>
    <n v="2.908042E-3"/>
    <x v="9"/>
    <x v="9"/>
    <x v="8"/>
    <x v="8"/>
  </r>
  <r>
    <s v="323"/>
    <s v="Lighting fixture manufacturing"/>
    <s v="400"/>
    <s v="Wholesale - Other nondurable goods merchant wholesalers"/>
    <n v="15055"/>
    <s v="Industry Use"/>
    <n v="1.0066278999999999E-2"/>
    <x v="9"/>
    <x v="9"/>
    <x v="8"/>
    <x v="8"/>
  </r>
  <r>
    <s v="323"/>
    <s v="Lighting fixture manufacturing"/>
    <s v="401"/>
    <s v="Wholesale - Wholesale electronic markets and agents and brokers"/>
    <n v="15055"/>
    <s v="Industry Use"/>
    <n v="2.648222E-3"/>
    <x v="9"/>
    <x v="9"/>
    <x v="8"/>
    <x v="8"/>
  </r>
  <r>
    <s v="323"/>
    <s v="Lighting fixture manufacturing"/>
    <s v="403"/>
    <s v="Retail - Furniture and home furnishings stores"/>
    <n v="15055"/>
    <s v="Industry Use"/>
    <n v="1.2252500000000001E-4"/>
    <x v="10"/>
    <x v="10"/>
    <x v="8"/>
    <x v="8"/>
  </r>
  <r>
    <s v="323"/>
    <s v="Lighting fixture manufacturing"/>
    <s v="404"/>
    <s v="Retail - Electronics and appliance stores"/>
    <n v="15055"/>
    <s v="Industry Use"/>
    <n v="1.19628E-4"/>
    <x v="10"/>
    <x v="10"/>
    <x v="8"/>
    <x v="8"/>
  </r>
  <r>
    <s v="323"/>
    <s v="Lighting fixture manufacturing"/>
    <s v="405"/>
    <s v="Retail - Building material and garden equipment and supplies stores"/>
    <n v="15055"/>
    <s v="Industry Use"/>
    <n v="3.8228770000000001E-3"/>
    <x v="10"/>
    <x v="10"/>
    <x v="8"/>
    <x v="8"/>
  </r>
  <r>
    <s v="323"/>
    <s v="Lighting fixture manufacturing"/>
    <s v="410"/>
    <s v="Retail - Sporting goods, hobby, musical instrument and book stores"/>
    <n v="15055"/>
    <s v="Industry Use"/>
    <n v="1.0030999999999999E-4"/>
    <x v="10"/>
    <x v="10"/>
    <x v="8"/>
    <x v="8"/>
  </r>
  <r>
    <s v="323"/>
    <s v="Lighting fixture manufacturing"/>
    <s v="411"/>
    <s v="Retail - General merchandise stores"/>
    <n v="15055"/>
    <s v="Industry Use"/>
    <n v="5.3668200000000002E-4"/>
    <x v="10"/>
    <x v="10"/>
    <x v="8"/>
    <x v="8"/>
  </r>
  <r>
    <s v="323"/>
    <s v="Lighting fixture manufacturing"/>
    <s v="412"/>
    <s v="Retail - Miscellaneous store retailers"/>
    <n v="15055"/>
    <s v="Industry Use"/>
    <n v="1.4451199999999999E-4"/>
    <x v="10"/>
    <x v="10"/>
    <x v="8"/>
    <x v="8"/>
  </r>
  <r>
    <s v="323"/>
    <s v="Lighting fixture manufacturing"/>
    <s v="413"/>
    <s v="Retail - Nonstore retailers"/>
    <n v="15055"/>
    <s v="Industry Use"/>
    <n v="3.8346099999999998E-4"/>
    <x v="10"/>
    <x v="10"/>
    <x v="8"/>
    <x v="8"/>
  </r>
  <r>
    <s v="323"/>
    <s v="Lighting fixture manufacturing"/>
    <s v="414"/>
    <s v="Air transportation"/>
    <n v="15055"/>
    <s v="Industry Use"/>
    <n v="7.7000000000000001E-5"/>
    <x v="11"/>
    <x v="11"/>
    <x v="8"/>
    <x v="8"/>
  </r>
  <r>
    <s v="323"/>
    <s v="Lighting fixture manufacturing"/>
    <s v="415"/>
    <s v="Rail transportation"/>
    <n v="15055"/>
    <s v="Industry Use"/>
    <n v="7.0614199999999999E-4"/>
    <x v="11"/>
    <x v="11"/>
    <x v="8"/>
    <x v="8"/>
  </r>
  <r>
    <s v="323"/>
    <s v="Lighting fixture manufacturing"/>
    <s v="416"/>
    <s v="Water transportation"/>
    <n v="15055"/>
    <s v="Industry Use"/>
    <n v="9.0299999999999999E-6"/>
    <x v="11"/>
    <x v="11"/>
    <x v="8"/>
    <x v="8"/>
  </r>
  <r>
    <s v="323"/>
    <s v="Lighting fixture manufacturing"/>
    <s v="417"/>
    <s v="Truck transportation"/>
    <n v="15055"/>
    <s v="Industry Use"/>
    <n v="1.8584778E-2"/>
    <x v="11"/>
    <x v="11"/>
    <x v="8"/>
    <x v="8"/>
  </r>
  <r>
    <s v="323"/>
    <s v="Lighting fixture manufacturing"/>
    <s v="418"/>
    <s v="Transit and ground passenger transportation"/>
    <n v="15055"/>
    <s v="Industry Use"/>
    <n v="5.8999999999999998E-5"/>
    <x v="11"/>
    <x v="11"/>
    <x v="8"/>
    <x v="8"/>
  </r>
  <r>
    <s v="323"/>
    <s v="Lighting fixture manufacturing"/>
    <s v="419"/>
    <s v="Pipeline transportation"/>
    <n v="15055"/>
    <s v="Industry Use"/>
    <n v="5.1999999999999997E-5"/>
    <x v="11"/>
    <x v="11"/>
    <x v="8"/>
    <x v="8"/>
  </r>
  <r>
    <s v="323"/>
    <s v="Lighting fixture manufacturing"/>
    <s v="420"/>
    <s v="Scenic and sightseeing transportation and support activities for transportation"/>
    <n v="15055"/>
    <s v="Industry Use"/>
    <n v="7.6600000000000005E-5"/>
    <x v="11"/>
    <x v="11"/>
    <x v="8"/>
    <x v="8"/>
  </r>
  <r>
    <s v="323"/>
    <s v="Lighting fixture manufacturing"/>
    <s v="421"/>
    <s v="Couriers and messengers"/>
    <n v="15055"/>
    <s v="Industry Use"/>
    <n v="7.9500000000000001E-6"/>
    <x v="11"/>
    <x v="11"/>
    <x v="8"/>
    <x v="8"/>
  </r>
  <r>
    <s v="323"/>
    <s v="Lighting fixture manufacturing"/>
    <s v="422"/>
    <s v="Warehousing and storage"/>
    <n v="15055"/>
    <s v="Industry Use"/>
    <n v="9.3276800000000005E-4"/>
    <x v="11"/>
    <x v="11"/>
    <x v="8"/>
    <x v="8"/>
  </r>
  <r>
    <s v="323"/>
    <s v="Lighting fixture manufacturing"/>
    <s v="423"/>
    <s v="Newspaper publishers"/>
    <n v="15055"/>
    <s v="Industry Use"/>
    <n v="1.2002950000000001E-3"/>
    <x v="12"/>
    <x v="12"/>
    <x v="8"/>
    <x v="8"/>
  </r>
  <r>
    <s v="323"/>
    <s v="Lighting fixture manufacturing"/>
    <s v="424"/>
    <s v="Periodical publishers"/>
    <n v="15055"/>
    <s v="Industry Use"/>
    <n v="7.1799999999999997E-5"/>
    <x v="12"/>
    <x v="12"/>
    <x v="8"/>
    <x v="8"/>
  </r>
  <r>
    <s v="323"/>
    <s v="Lighting fixture manufacturing"/>
    <s v="425"/>
    <s v="Book publishers"/>
    <n v="15055"/>
    <s v="Industry Use"/>
    <n v="5.8600000000000001E-5"/>
    <x v="12"/>
    <x v="12"/>
    <x v="8"/>
    <x v="8"/>
  </r>
  <r>
    <s v="323"/>
    <s v="Lighting fixture manufacturing"/>
    <s v="428"/>
    <s v="Software publishers"/>
    <n v="15055"/>
    <s v="Industry Use"/>
    <n v="7.7700000000000005E-5"/>
    <x v="12"/>
    <x v="12"/>
    <x v="8"/>
    <x v="8"/>
  </r>
  <r>
    <s v="323"/>
    <s v="Lighting fixture manufacturing"/>
    <s v="429"/>
    <s v="Motion picture and video industries"/>
    <n v="15055"/>
    <s v="Industry Use"/>
    <n v="4.5199999999999999E-6"/>
    <x v="12"/>
    <x v="12"/>
    <x v="8"/>
    <x v="8"/>
  </r>
  <r>
    <s v="323"/>
    <s v="Lighting fixture manufacturing"/>
    <s v="431"/>
    <s v="Radio and television broadcasting"/>
    <n v="15055"/>
    <s v="Industry Use"/>
    <n v="8.2915799999999998E-4"/>
    <x v="12"/>
    <x v="12"/>
    <x v="8"/>
    <x v="8"/>
  </r>
  <r>
    <s v="323"/>
    <s v="Lighting fixture manufacturing"/>
    <s v="432"/>
    <s v="Cable and other subscription programming"/>
    <n v="15055"/>
    <s v="Industry Use"/>
    <n v="1.6099199999999999E-4"/>
    <x v="12"/>
    <x v="12"/>
    <x v="8"/>
    <x v="8"/>
  </r>
  <r>
    <s v="323"/>
    <s v="Lighting fixture manufacturing"/>
    <s v="433"/>
    <s v="Wired telecommunications carriers"/>
    <n v="15055"/>
    <s v="Industry Use"/>
    <n v="9.5437400000000002E-4"/>
    <x v="12"/>
    <x v="12"/>
    <x v="8"/>
    <x v="8"/>
  </r>
  <r>
    <s v="323"/>
    <s v="Lighting fixture manufacturing"/>
    <s v="436"/>
    <s v="Data processing, hosting, and related services"/>
    <n v="15055"/>
    <s v="Industry Use"/>
    <n v="6.9644820000000001E-3"/>
    <x v="12"/>
    <x v="12"/>
    <x v="8"/>
    <x v="8"/>
  </r>
  <r>
    <s v="323"/>
    <s v="Lighting fixture manufacturing"/>
    <s v="437"/>
    <s v="News syndicates, libraries, archives and all other information services"/>
    <n v="15055"/>
    <s v="Industry Use"/>
    <n v="1.3399999999999999E-8"/>
    <x v="12"/>
    <x v="12"/>
    <x v="8"/>
    <x v="8"/>
  </r>
  <r>
    <s v="323"/>
    <s v="Lighting fixture manufacturing"/>
    <s v="438"/>
    <s v="Internet publishing and broadcasting and web search portals"/>
    <n v="15055"/>
    <s v="Industry Use"/>
    <n v="3.4695800000000002E-4"/>
    <x v="12"/>
    <x v="12"/>
    <x v="8"/>
    <x v="8"/>
  </r>
  <r>
    <s v="323"/>
    <s v="Lighting fixture manufacturing"/>
    <s v="439"/>
    <s v="Nondepository credit intermediation and related activities"/>
    <n v="15055"/>
    <s v="Industry Use"/>
    <n v="1.1500639999999999E-3"/>
    <x v="13"/>
    <x v="13"/>
    <x v="8"/>
    <x v="8"/>
  </r>
  <r>
    <s v="323"/>
    <s v="Lighting fixture manufacturing"/>
    <s v="440"/>
    <s v="Securities and commodity contracts intermediation and brokerage"/>
    <n v="15055"/>
    <s v="Industry Use"/>
    <n v="2.1824750000000001E-3"/>
    <x v="13"/>
    <x v="13"/>
    <x v="8"/>
    <x v="8"/>
  </r>
  <r>
    <s v="323"/>
    <s v="Lighting fixture manufacturing"/>
    <s v="441"/>
    <s v="Monetary authorities and depository credit intermediation"/>
    <n v="15055"/>
    <s v="Industry Use"/>
    <n v="9.341996E-3"/>
    <x v="13"/>
    <x v="13"/>
    <x v="8"/>
    <x v="8"/>
  </r>
  <r>
    <s v="323"/>
    <s v="Lighting fixture manufacturing"/>
    <s v="442"/>
    <s v="Other financial investment activities"/>
    <n v="15055"/>
    <s v="Industry Use"/>
    <n v="1.673049E-3"/>
    <x v="13"/>
    <x v="13"/>
    <x v="8"/>
    <x v="8"/>
  </r>
  <r>
    <s v="323"/>
    <s v="Lighting fixture manufacturing"/>
    <s v="443"/>
    <s v="Direct life insurance carriers"/>
    <n v="15055"/>
    <s v="Industry Use"/>
    <n v="5.7100000000000004E-6"/>
    <x v="13"/>
    <x v="13"/>
    <x v="8"/>
    <x v="8"/>
  </r>
  <r>
    <s v="323"/>
    <s v="Lighting fixture manufacturing"/>
    <s v="444"/>
    <s v="Insurance carriers, except direct life"/>
    <n v="15055"/>
    <s v="Industry Use"/>
    <n v="1.4559299999999999E-4"/>
    <x v="13"/>
    <x v="13"/>
    <x v="8"/>
    <x v="8"/>
  </r>
  <r>
    <s v="323"/>
    <s v="Lighting fixture manufacturing"/>
    <s v="445"/>
    <s v="Insurance agencies, brokerages, and related activities"/>
    <n v="15055"/>
    <s v="Industry Use"/>
    <n v="3.3795549999999998E-3"/>
    <x v="13"/>
    <x v="13"/>
    <x v="8"/>
    <x v="8"/>
  </r>
  <r>
    <s v="323"/>
    <s v="Lighting fixture manufacturing"/>
    <s v="447"/>
    <s v="Other real estate"/>
    <n v="15055"/>
    <s v="Industry Use"/>
    <n v="7.2883310000000003E-3"/>
    <x v="14"/>
    <x v="14"/>
    <x v="8"/>
    <x v="8"/>
  </r>
  <r>
    <s v="323"/>
    <s v="Lighting fixture manufacturing"/>
    <s v="450"/>
    <s v="Automotive equipment rental and leasing"/>
    <n v="15055"/>
    <s v="Industry Use"/>
    <n v="3.45483E-4"/>
    <x v="15"/>
    <x v="15"/>
    <x v="8"/>
    <x v="8"/>
  </r>
  <r>
    <s v="323"/>
    <s v="Lighting fixture manufacturing"/>
    <s v="451"/>
    <s v="General and consumer goods rental except video tapes and discs"/>
    <n v="15055"/>
    <s v="Industry Use"/>
    <n v="2.0056699999999999E-4"/>
    <x v="15"/>
    <x v="15"/>
    <x v="8"/>
    <x v="8"/>
  </r>
  <r>
    <s v="323"/>
    <s v="Lighting fixture manufacturing"/>
    <s v="453"/>
    <s v="Commercial and industrial machinery and equipment rental and leasing"/>
    <n v="15055"/>
    <s v="Industry Use"/>
    <n v="7.9300400000000004E-4"/>
    <x v="15"/>
    <x v="15"/>
    <x v="8"/>
    <x v="8"/>
  </r>
  <r>
    <s v="323"/>
    <s v="Lighting fixture manufacturing"/>
    <s v="454"/>
    <s v="Lessors of nonfinancial intangible assets"/>
    <n v="15055"/>
    <s v="Industry Use"/>
    <n v="5.1930499999999996E-4"/>
    <x v="15"/>
    <x v="15"/>
    <x v="8"/>
    <x v="8"/>
  </r>
  <r>
    <s v="323"/>
    <s v="Lighting fixture manufacturing"/>
    <s v="455"/>
    <s v="Legal services"/>
    <n v="15055"/>
    <s v="Industry Use"/>
    <n v="1.9550370000000002E-3"/>
    <x v="16"/>
    <x v="16"/>
    <x v="8"/>
    <x v="8"/>
  </r>
  <r>
    <s v="323"/>
    <s v="Lighting fixture manufacturing"/>
    <s v="456"/>
    <s v="Accounting, tax preparation, bookkeeping, and payroll services"/>
    <n v="15055"/>
    <s v="Industry Use"/>
    <n v="2.7620880000000002E-3"/>
    <x v="16"/>
    <x v="16"/>
    <x v="8"/>
    <x v="8"/>
  </r>
  <r>
    <s v="323"/>
    <s v="Lighting fixture manufacturing"/>
    <s v="457"/>
    <s v="Architectural, engineering, and related services"/>
    <n v="15055"/>
    <s v="Industry Use"/>
    <n v="3.8061850000000001E-3"/>
    <x v="16"/>
    <x v="16"/>
    <x v="8"/>
    <x v="8"/>
  </r>
  <r>
    <s v="323"/>
    <s v="Lighting fixture manufacturing"/>
    <s v="458"/>
    <s v="Specialized design services"/>
    <n v="15055"/>
    <s v="Industry Use"/>
    <n v="4.2200859999999996E-3"/>
    <x v="16"/>
    <x v="16"/>
    <x v="8"/>
    <x v="8"/>
  </r>
  <r>
    <s v="323"/>
    <s v="Lighting fixture manufacturing"/>
    <s v="459"/>
    <s v="Custom computer programming services"/>
    <n v="15055"/>
    <s v="Industry Use"/>
    <n v="9.2299999999999994E-5"/>
    <x v="16"/>
    <x v="16"/>
    <x v="8"/>
    <x v="8"/>
  </r>
  <r>
    <s v="323"/>
    <s v="Lighting fixture manufacturing"/>
    <s v="460"/>
    <s v="Computer systems design services"/>
    <n v="15055"/>
    <s v="Industry Use"/>
    <n v="1.5471549999999999E-3"/>
    <x v="16"/>
    <x v="16"/>
    <x v="8"/>
    <x v="8"/>
  </r>
  <r>
    <s v="323"/>
    <s v="Lighting fixture manufacturing"/>
    <s v="461"/>
    <s v="Other computer related services, including facilities management"/>
    <n v="15055"/>
    <s v="Industry Use"/>
    <n v="1.96314E-4"/>
    <x v="16"/>
    <x v="16"/>
    <x v="8"/>
    <x v="8"/>
  </r>
  <r>
    <s v="323"/>
    <s v="Lighting fixture manufacturing"/>
    <s v="462"/>
    <s v="Management consulting services"/>
    <n v="15055"/>
    <s v="Industry Use"/>
    <n v="2.5574099999999998E-4"/>
    <x v="16"/>
    <x v="16"/>
    <x v="8"/>
    <x v="8"/>
  </r>
  <r>
    <s v="323"/>
    <s v="Lighting fixture manufacturing"/>
    <s v="463"/>
    <s v="Environmental and other technical consulting services"/>
    <n v="15055"/>
    <s v="Industry Use"/>
    <n v="6.9900000000000005E-5"/>
    <x v="16"/>
    <x v="16"/>
    <x v="8"/>
    <x v="8"/>
  </r>
  <r>
    <s v="323"/>
    <s v="Lighting fixture manufacturing"/>
    <s v="464"/>
    <s v="Scientific research and development services"/>
    <n v="15055"/>
    <s v="Industry Use"/>
    <n v="1.641586E-3"/>
    <x v="16"/>
    <x v="16"/>
    <x v="8"/>
    <x v="8"/>
  </r>
  <r>
    <s v="323"/>
    <s v="Lighting fixture manufacturing"/>
    <s v="465"/>
    <s v="Advertising, public relations, and related services"/>
    <n v="15055"/>
    <s v="Industry Use"/>
    <n v="1.5696869999999999E-3"/>
    <x v="16"/>
    <x v="16"/>
    <x v="8"/>
    <x v="8"/>
  </r>
  <r>
    <s v="323"/>
    <s v="Lighting fixture manufacturing"/>
    <s v="468"/>
    <s v="Marketing research and all other miscellaneous professional, scientific, and technical services"/>
    <n v="15055"/>
    <s v="Industry Use"/>
    <n v="1.888306E-3"/>
    <x v="16"/>
    <x v="16"/>
    <x v="8"/>
    <x v="8"/>
  </r>
  <r>
    <s v="323"/>
    <s v="Lighting fixture manufacturing"/>
    <s v="469"/>
    <s v="Management of companies and enterprises"/>
    <n v="15055"/>
    <s v="Industry Use"/>
    <n v="7.3874359999999998E-3"/>
    <x v="17"/>
    <x v="17"/>
    <x v="8"/>
    <x v="8"/>
  </r>
  <r>
    <s v="323"/>
    <s v="Lighting fixture manufacturing"/>
    <s v="470"/>
    <s v="Office administrative services"/>
    <n v="15055"/>
    <s v="Industry Use"/>
    <n v="1.3538800000000001E-4"/>
    <x v="17"/>
    <x v="17"/>
    <x v="8"/>
    <x v="8"/>
  </r>
  <r>
    <s v="323"/>
    <s v="Lighting fixture manufacturing"/>
    <s v="471"/>
    <s v="Facilities support services"/>
    <n v="15055"/>
    <s v="Industry Use"/>
    <n v="3.1947099999999999E-4"/>
    <x v="17"/>
    <x v="17"/>
    <x v="8"/>
    <x v="8"/>
  </r>
  <r>
    <s v="323"/>
    <s v="Lighting fixture manufacturing"/>
    <s v="472"/>
    <s v="Employment services"/>
    <n v="15055"/>
    <s v="Industry Use"/>
    <n v="6.141128E-3"/>
    <x v="17"/>
    <x v="17"/>
    <x v="8"/>
    <x v="8"/>
  </r>
  <r>
    <s v="323"/>
    <s v="Lighting fixture manufacturing"/>
    <s v="473"/>
    <s v="Business support services"/>
    <n v="15055"/>
    <s v="Industry Use"/>
    <n v="1.7466269999999999E-3"/>
    <x v="17"/>
    <x v="17"/>
    <x v="8"/>
    <x v="8"/>
  </r>
  <r>
    <s v="323"/>
    <s v="Lighting fixture manufacturing"/>
    <s v="475"/>
    <s v="Investigation and security services"/>
    <n v="15055"/>
    <s v="Industry Use"/>
    <n v="3.3861900000000002E-4"/>
    <x v="17"/>
    <x v="17"/>
    <x v="8"/>
    <x v="8"/>
  </r>
  <r>
    <s v="323"/>
    <s v="Lighting fixture manufacturing"/>
    <s v="476"/>
    <s v="Services to buildings"/>
    <n v="15055"/>
    <s v="Industry Use"/>
    <n v="1.0051789999999999E-3"/>
    <x v="17"/>
    <x v="17"/>
    <x v="8"/>
    <x v="8"/>
  </r>
  <r>
    <s v="323"/>
    <s v="Lighting fixture manufacturing"/>
    <s v="477"/>
    <s v="Landscape and horticultural services"/>
    <n v="15055"/>
    <s v="Industry Use"/>
    <n v="4.9480399999999995E-4"/>
    <x v="17"/>
    <x v="17"/>
    <x v="8"/>
    <x v="8"/>
  </r>
  <r>
    <s v="323"/>
    <s v="Lighting fixture manufacturing"/>
    <s v="478"/>
    <s v="Other support services"/>
    <n v="15055"/>
    <s v="Industry Use"/>
    <n v="5.6428800000000003E-4"/>
    <x v="17"/>
    <x v="17"/>
    <x v="8"/>
    <x v="8"/>
  </r>
  <r>
    <s v="323"/>
    <s v="Lighting fixture manufacturing"/>
    <s v="479"/>
    <s v="Waste management and remediation services"/>
    <n v="15055"/>
    <s v="Industry Use"/>
    <n v="3.026557E-3"/>
    <x v="17"/>
    <x v="17"/>
    <x v="8"/>
    <x v="8"/>
  </r>
  <r>
    <s v="323"/>
    <s v="Lighting fixture manufacturing"/>
    <s v="496"/>
    <s v="Performing arts companies"/>
    <n v="15055"/>
    <s v="Industry Use"/>
    <n v="2.8900000000000001E-7"/>
    <x v="19"/>
    <x v="19"/>
    <x v="8"/>
    <x v="8"/>
  </r>
  <r>
    <s v="323"/>
    <s v="Lighting fixture manufacturing"/>
    <s v="499"/>
    <s v="Independent artists, writers, and performers"/>
    <n v="15055"/>
    <s v="Industry Use"/>
    <n v="2.8100000000000002E-6"/>
    <x v="19"/>
    <x v="19"/>
    <x v="8"/>
    <x v="8"/>
  </r>
  <r>
    <s v="323"/>
    <s v="Lighting fixture manufacturing"/>
    <s v="507"/>
    <s v="Hotels and motels, including casino hotels"/>
    <n v="15055"/>
    <s v="Industry Use"/>
    <n v="9.9999999999999995E-7"/>
    <x v="20"/>
    <x v="20"/>
    <x v="8"/>
    <x v="8"/>
  </r>
  <r>
    <s v="323"/>
    <s v="Lighting fixture manufacturing"/>
    <s v="508"/>
    <s v="Other accommodations"/>
    <n v="15055"/>
    <s v="Industry Use"/>
    <n v="8.0300000000000002E-10"/>
    <x v="20"/>
    <x v="20"/>
    <x v="8"/>
    <x v="8"/>
  </r>
  <r>
    <s v="323"/>
    <s v="Lighting fixture manufacturing"/>
    <s v="509"/>
    <s v="Full-service restaurants"/>
    <n v="15055"/>
    <s v="Industry Use"/>
    <n v="1.049342E-3"/>
    <x v="20"/>
    <x v="20"/>
    <x v="8"/>
    <x v="8"/>
  </r>
  <r>
    <s v="323"/>
    <s v="Lighting fixture manufacturing"/>
    <s v="510"/>
    <s v="Limited-service restaurants"/>
    <n v="15055"/>
    <s v="Industry Use"/>
    <n v="8.7750100000000004E-4"/>
    <x v="20"/>
    <x v="20"/>
    <x v="8"/>
    <x v="8"/>
  </r>
  <r>
    <s v="323"/>
    <s v="Lighting fixture manufacturing"/>
    <s v="512"/>
    <s v="Automotive repair and maintenance, except car washes"/>
    <n v="15055"/>
    <s v="Industry Use"/>
    <n v="7.5584700000000003E-4"/>
    <x v="21"/>
    <x v="21"/>
    <x v="8"/>
    <x v="8"/>
  </r>
  <r>
    <s v="323"/>
    <s v="Lighting fixture manufacturing"/>
    <s v="513"/>
    <s v="Car washes"/>
    <n v="15055"/>
    <s v="Industry Use"/>
    <n v="3.5199500000000002E-4"/>
    <x v="21"/>
    <x v="21"/>
    <x v="8"/>
    <x v="8"/>
  </r>
  <r>
    <s v="323"/>
    <s v="Lighting fixture manufacturing"/>
    <s v="514"/>
    <s v="Electronic and precision equipment repair and maintenance"/>
    <n v="15055"/>
    <s v="Industry Use"/>
    <n v="2.2004899999999999E-4"/>
    <x v="21"/>
    <x v="21"/>
    <x v="8"/>
    <x v="8"/>
  </r>
  <r>
    <s v="323"/>
    <s v="Lighting fixture manufacturing"/>
    <s v="515"/>
    <s v="Commercial and industrial machinery and equipment repair and maintenance"/>
    <n v="15055"/>
    <s v="Industry Use"/>
    <n v="1.1936760000000001E-3"/>
    <x v="21"/>
    <x v="21"/>
    <x v="8"/>
    <x v="8"/>
  </r>
  <r>
    <s v="323"/>
    <s v="Lighting fixture manufacturing"/>
    <s v="519"/>
    <s v="Dry-cleaning and laundry services"/>
    <n v="15055"/>
    <s v="Industry Use"/>
    <n v="1.9399999999999999E-7"/>
    <x v="21"/>
    <x v="21"/>
    <x v="8"/>
    <x v="8"/>
  </r>
  <r>
    <s v="323"/>
    <s v="Lighting fixture manufacturing"/>
    <s v="523"/>
    <s v="Business and professional associations"/>
    <n v="15055"/>
    <s v="Industry Use"/>
    <n v="6.3200000000000005E-5"/>
    <x v="21"/>
    <x v="21"/>
    <x v="8"/>
    <x v="8"/>
  </r>
  <r>
    <s v="323"/>
    <s v="Lighting fixture manufacturing"/>
    <s v="526"/>
    <s v="Postal service"/>
    <n v="15055"/>
    <s v="Industry Use"/>
    <n v="2.3280240000000002E-3"/>
    <x v="22"/>
    <x v="22"/>
    <x v="8"/>
    <x v="8"/>
  </r>
  <r>
    <s v="323"/>
    <s v="Lighting fixture manufacturing"/>
    <s v="528"/>
    <s v="Other federal government enterprises"/>
    <n v="15055"/>
    <s v="Industry Use"/>
    <n v="5.3599999999999997E-9"/>
    <x v="22"/>
    <x v="22"/>
    <x v="8"/>
    <x v="8"/>
  </r>
  <r>
    <s v="323"/>
    <s v="Lighting fixture manufacturing"/>
    <s v="532"/>
    <s v="Local government passenger transit"/>
    <n v="15055"/>
    <s v="Industry Use"/>
    <n v="7.1500000000000003E-5"/>
    <x v="22"/>
    <x v="22"/>
    <x v="8"/>
    <x v="8"/>
  </r>
  <r>
    <s v="323"/>
    <s v="Lighting fixture manufacturing"/>
    <s v="533"/>
    <s v="Local government electric utilities"/>
    <n v="15055"/>
    <s v="Industry Use"/>
    <n v="2.35722E-4"/>
    <x v="22"/>
    <x v="22"/>
    <x v="8"/>
    <x v="8"/>
  </r>
  <r>
    <s v="323"/>
    <s v="Lighting fixture manufacturing"/>
    <s v="5001"/>
    <s v="Employee Compensation"/>
    <n v="15053"/>
    <s v="Factor Receipts"/>
    <n v="0.108185276"/>
    <x v="23"/>
    <x v="23"/>
    <x v="8"/>
    <x v="8"/>
  </r>
  <r>
    <s v="323"/>
    <s v="Lighting fixture manufacturing"/>
    <s v="6001"/>
    <s v="Proprietor Income"/>
    <n v="15053"/>
    <s v="Factor Receipts"/>
    <n v="1.243642E-2"/>
    <x v="24"/>
    <x v="24"/>
    <x v="8"/>
    <x v="8"/>
  </r>
  <r>
    <s v="323"/>
    <s v="Lighting fixture manufacturing"/>
    <s v="7001"/>
    <s v="Other Property Type Income"/>
    <n v="15053"/>
    <s v="Factor Receipts"/>
    <n v="3.5333577999999997E-2"/>
    <x v="25"/>
    <x v="25"/>
    <x v="8"/>
    <x v="8"/>
  </r>
  <r>
    <s v="323"/>
    <s v="Lighting fixture manufacturing"/>
    <s v="8001"/>
    <s v="Taxes on Production and Imports"/>
    <n v="15053"/>
    <s v="Factor Receipts"/>
    <n v="7.4672109999999996E-3"/>
    <x v="26"/>
    <x v="26"/>
    <x v="8"/>
    <x v="8"/>
  </r>
  <r>
    <s v="323"/>
    <s v="Lighting fixture manufacturing"/>
    <s v="11001"/>
    <s v="Federal Government NonDefense"/>
    <n v="15055"/>
    <s v="Industry Use"/>
    <n v="1.3E-6"/>
    <x v="27"/>
    <x v="27"/>
    <x v="8"/>
    <x v="8"/>
  </r>
  <r>
    <s v="323"/>
    <s v="Lighting fixture manufacturing"/>
    <s v="12001"/>
    <s v="State/Local Govt NonEducation"/>
    <n v="15055"/>
    <s v="Industry Use"/>
    <n v="6.39205E-4"/>
    <x v="27"/>
    <x v="27"/>
    <x v="8"/>
    <x v="8"/>
  </r>
  <r>
    <s v="323"/>
    <s v="Lighting fixture manufacturing"/>
    <s v="14002"/>
    <s v="Inventory Additions/Deletions"/>
    <n v="15055"/>
    <s v="Industry Use"/>
    <n v="1.6699999999999999E-5"/>
    <x v="27"/>
    <x v="27"/>
    <x v="8"/>
    <x v="8"/>
  </r>
  <r>
    <s v="323"/>
    <s v="Lighting fixture manufacturing"/>
    <s v="25001"/>
    <s v="Foreign Trade"/>
    <n v="15056"/>
    <s v="Industry Trade"/>
    <n v="0.117108268"/>
    <x v="28"/>
    <x v="28"/>
    <x v="8"/>
    <x v="8"/>
  </r>
  <r>
    <s v="323"/>
    <s v="Lighting fixture manufacturing"/>
    <s v="28001"/>
    <s v="Domestic Trade"/>
    <n v="15056"/>
    <s v="Industry Trade"/>
    <n v="0.54650330400000002"/>
    <x v="29"/>
    <x v="29"/>
    <x v="8"/>
    <x v="8"/>
  </r>
  <r>
    <s v="324"/>
    <s v="Small electrical appliance manufacturing"/>
    <s v="5001"/>
    <s v="Employee Compensation"/>
    <n v="15053"/>
    <s v="Factor Receipts"/>
    <n v="0"/>
    <x v="23"/>
    <x v="23"/>
    <x v="8"/>
    <x v="8"/>
  </r>
  <r>
    <s v="324"/>
    <s v="Small electrical appliance manufacturing"/>
    <s v="6001"/>
    <s v="Proprietor Income"/>
    <n v="15053"/>
    <s v="Factor Receipts"/>
    <n v="0"/>
    <x v="24"/>
    <x v="24"/>
    <x v="8"/>
    <x v="8"/>
  </r>
  <r>
    <s v="324"/>
    <s v="Small electrical appliance manufacturing"/>
    <s v="7001"/>
    <s v="Other Property Type Income"/>
    <n v="15053"/>
    <s v="Factor Receipts"/>
    <n v="0"/>
    <x v="25"/>
    <x v="25"/>
    <x v="8"/>
    <x v="8"/>
  </r>
  <r>
    <s v="324"/>
    <s v="Small electrical appliance manufacturing"/>
    <s v="8001"/>
    <s v="Taxes on Production and Imports"/>
    <n v="15053"/>
    <s v="Factor Receipts"/>
    <n v="0"/>
    <x v="26"/>
    <x v="26"/>
    <x v="8"/>
    <x v="8"/>
  </r>
  <r>
    <s v="325"/>
    <s v="Household cooking appliance manufacturing"/>
    <s v="5001"/>
    <s v="Employee Compensation"/>
    <n v="15053"/>
    <s v="Factor Receipts"/>
    <n v="0"/>
    <x v="23"/>
    <x v="23"/>
    <x v="8"/>
    <x v="8"/>
  </r>
  <r>
    <s v="325"/>
    <s v="Household cooking appliance manufacturing"/>
    <s v="6001"/>
    <s v="Proprietor Income"/>
    <n v="15053"/>
    <s v="Factor Receipts"/>
    <n v="0"/>
    <x v="24"/>
    <x v="24"/>
    <x v="8"/>
    <x v="8"/>
  </r>
  <r>
    <s v="325"/>
    <s v="Household cooking appliance manufacturing"/>
    <s v="7001"/>
    <s v="Other Property Type Income"/>
    <n v="15053"/>
    <s v="Factor Receipts"/>
    <n v="0"/>
    <x v="25"/>
    <x v="25"/>
    <x v="8"/>
    <x v="8"/>
  </r>
  <r>
    <s v="325"/>
    <s v="Household cooking appliance manufacturing"/>
    <s v="8001"/>
    <s v="Taxes on Production and Imports"/>
    <n v="15053"/>
    <s v="Factor Receipts"/>
    <n v="0"/>
    <x v="26"/>
    <x v="26"/>
    <x v="8"/>
    <x v="8"/>
  </r>
  <r>
    <s v="326"/>
    <s v="Household refrigerator and home freezer manufacturing"/>
    <s v="5001"/>
    <s v="Employee Compensation"/>
    <n v="15053"/>
    <s v="Factor Receipts"/>
    <n v="0"/>
    <x v="23"/>
    <x v="23"/>
    <x v="8"/>
    <x v="8"/>
  </r>
  <r>
    <s v="326"/>
    <s v="Household refrigerator and home freezer manufacturing"/>
    <s v="6001"/>
    <s v="Proprietor Income"/>
    <n v="15053"/>
    <s v="Factor Receipts"/>
    <n v="0"/>
    <x v="24"/>
    <x v="24"/>
    <x v="8"/>
    <x v="8"/>
  </r>
  <r>
    <s v="326"/>
    <s v="Household refrigerator and home freezer manufacturing"/>
    <s v="7001"/>
    <s v="Other Property Type Income"/>
    <n v="15053"/>
    <s v="Factor Receipts"/>
    <n v="0"/>
    <x v="25"/>
    <x v="25"/>
    <x v="8"/>
    <x v="8"/>
  </r>
  <r>
    <s v="326"/>
    <s v="Household refrigerator and home freezer manufacturing"/>
    <s v="8001"/>
    <s v="Taxes on Production and Imports"/>
    <n v="15053"/>
    <s v="Factor Receipts"/>
    <n v="0"/>
    <x v="26"/>
    <x v="26"/>
    <x v="8"/>
    <x v="8"/>
  </r>
  <r>
    <s v="327"/>
    <s v="Household laundry equipment manufacturing"/>
    <s v="5001"/>
    <s v="Employee Compensation"/>
    <n v="15053"/>
    <s v="Factor Receipts"/>
    <n v="0"/>
    <x v="23"/>
    <x v="23"/>
    <x v="8"/>
    <x v="8"/>
  </r>
  <r>
    <s v="327"/>
    <s v="Household laundry equipment manufacturing"/>
    <s v="6001"/>
    <s v="Proprietor Income"/>
    <n v="15053"/>
    <s v="Factor Receipts"/>
    <n v="0"/>
    <x v="24"/>
    <x v="24"/>
    <x v="8"/>
    <x v="8"/>
  </r>
  <r>
    <s v="327"/>
    <s v="Household laundry equipment manufacturing"/>
    <s v="7001"/>
    <s v="Other Property Type Income"/>
    <n v="15053"/>
    <s v="Factor Receipts"/>
    <n v="0"/>
    <x v="25"/>
    <x v="25"/>
    <x v="8"/>
    <x v="8"/>
  </r>
  <r>
    <s v="327"/>
    <s v="Household laundry equipment manufacturing"/>
    <s v="8001"/>
    <s v="Taxes on Production and Imports"/>
    <n v="15053"/>
    <s v="Factor Receipts"/>
    <n v="0"/>
    <x v="26"/>
    <x v="26"/>
    <x v="8"/>
    <x v="8"/>
  </r>
  <r>
    <s v="328"/>
    <s v="Other major household appliance manufacturing"/>
    <s v="5001"/>
    <s v="Employee Compensation"/>
    <n v="15053"/>
    <s v="Factor Receipts"/>
    <n v="0"/>
    <x v="23"/>
    <x v="23"/>
    <x v="8"/>
    <x v="8"/>
  </r>
  <r>
    <s v="328"/>
    <s v="Other major household appliance manufacturing"/>
    <s v="6001"/>
    <s v="Proprietor Income"/>
    <n v="15053"/>
    <s v="Factor Receipts"/>
    <n v="0"/>
    <x v="24"/>
    <x v="24"/>
    <x v="8"/>
    <x v="8"/>
  </r>
  <r>
    <s v="328"/>
    <s v="Other major household appliance manufacturing"/>
    <s v="7001"/>
    <s v="Other Property Type Income"/>
    <n v="15053"/>
    <s v="Factor Receipts"/>
    <n v="0"/>
    <x v="25"/>
    <x v="25"/>
    <x v="8"/>
    <x v="8"/>
  </r>
  <r>
    <s v="328"/>
    <s v="Other major household appliance manufacturing"/>
    <s v="8001"/>
    <s v="Taxes on Production and Imports"/>
    <n v="15053"/>
    <s v="Factor Receipts"/>
    <n v="0"/>
    <x v="26"/>
    <x v="26"/>
    <x v="8"/>
    <x v="8"/>
  </r>
  <r>
    <s v="329"/>
    <s v="Power, distribution, and specialty transformer manufacturing"/>
    <s v="5001"/>
    <s v="Employee Compensation"/>
    <n v="15053"/>
    <s v="Factor Receipts"/>
    <n v="0"/>
    <x v="23"/>
    <x v="23"/>
    <x v="8"/>
    <x v="8"/>
  </r>
  <r>
    <s v="329"/>
    <s v="Power, distribution, and specialty transformer manufacturing"/>
    <s v="6001"/>
    <s v="Proprietor Income"/>
    <n v="15053"/>
    <s v="Factor Receipts"/>
    <n v="0"/>
    <x v="24"/>
    <x v="24"/>
    <x v="8"/>
    <x v="8"/>
  </r>
  <r>
    <s v="329"/>
    <s v="Power, distribution, and specialty transformer manufacturing"/>
    <s v="7001"/>
    <s v="Other Property Type Income"/>
    <n v="15053"/>
    <s v="Factor Receipts"/>
    <n v="0"/>
    <x v="25"/>
    <x v="25"/>
    <x v="8"/>
    <x v="8"/>
  </r>
  <r>
    <s v="329"/>
    <s v="Power, distribution, and specialty transformer manufacturing"/>
    <s v="8001"/>
    <s v="Taxes on Production and Imports"/>
    <n v="15053"/>
    <s v="Factor Receipts"/>
    <n v="0"/>
    <x v="26"/>
    <x v="26"/>
    <x v="8"/>
    <x v="8"/>
  </r>
  <r>
    <s v="330"/>
    <s v="Motor and generator manufacturing"/>
    <s v="20"/>
    <s v="Oil and gas extraction"/>
    <n v="15055"/>
    <s v="Industry Use"/>
    <n v="2.05E-5"/>
    <x v="4"/>
    <x v="4"/>
    <x v="8"/>
    <x v="8"/>
  </r>
  <r>
    <s v="330"/>
    <s v="Motor and generator manufacturing"/>
    <s v="35"/>
    <s v="Drilling oil and gas wells"/>
    <n v="15055"/>
    <s v="Industry Use"/>
    <n v="1.04E-7"/>
    <x v="4"/>
    <x v="4"/>
    <x v="8"/>
    <x v="8"/>
  </r>
  <r>
    <s v="330"/>
    <s v="Motor and generator manufacturing"/>
    <s v="36"/>
    <s v="Support activities for oil and gas operations"/>
    <n v="15055"/>
    <s v="Industry Use"/>
    <n v="5.2400000000000005E-10"/>
    <x v="4"/>
    <x v="4"/>
    <x v="8"/>
    <x v="8"/>
  </r>
  <r>
    <s v="330"/>
    <s v="Motor and generator manufacturing"/>
    <s v="37"/>
    <s v="Metal mining services"/>
    <n v="15055"/>
    <s v="Industry Use"/>
    <n v="3.1099999999999997E-5"/>
    <x v="4"/>
    <x v="4"/>
    <x v="8"/>
    <x v="8"/>
  </r>
  <r>
    <s v="330"/>
    <s v="Motor and generator manufacturing"/>
    <s v="47"/>
    <s v="Electric power transmission and distribution"/>
    <n v="15055"/>
    <s v="Industry Use"/>
    <n v="6.9333209000000007E-2"/>
    <x v="5"/>
    <x v="5"/>
    <x v="8"/>
    <x v="8"/>
  </r>
  <r>
    <s v="330"/>
    <s v="Motor and generator manufacturing"/>
    <s v="48"/>
    <s v="Natural gas distribution"/>
    <n v="15055"/>
    <s v="Industry Use"/>
    <n v="8.7622370000000008E-3"/>
    <x v="5"/>
    <x v="5"/>
    <x v="8"/>
    <x v="8"/>
  </r>
  <r>
    <s v="330"/>
    <s v="Motor and generator manufacturing"/>
    <s v="49"/>
    <s v="Water, sewage and other systems"/>
    <n v="15055"/>
    <s v="Industry Use"/>
    <n v="2.1685899999999999E-4"/>
    <x v="5"/>
    <x v="5"/>
    <x v="8"/>
    <x v="8"/>
  </r>
  <r>
    <s v="330"/>
    <s v="Motor and generator manufacturing"/>
    <s v="60"/>
    <s v="Maintenance and repair construction of nonresidential structures"/>
    <n v="15055"/>
    <s v="Industry Use"/>
    <n v="2.0247241999999999E-2"/>
    <x v="6"/>
    <x v="6"/>
    <x v="8"/>
    <x v="8"/>
  </r>
  <r>
    <s v="330"/>
    <s v="Motor and generator manufacturing"/>
    <s v="87"/>
    <s v="Frozen cakes and other pastries manufacturing"/>
    <n v="15055"/>
    <s v="Industry Use"/>
    <n v="6.89E-10"/>
    <x v="7"/>
    <x v="7"/>
    <x v="8"/>
    <x v="8"/>
  </r>
  <r>
    <s v="330"/>
    <s v="Motor and generator manufacturing"/>
    <s v="93"/>
    <s v="Bread and bakery product, except frozen, manufacturing"/>
    <n v="15055"/>
    <s v="Industry Use"/>
    <n v="4.0700000000000002E-9"/>
    <x v="7"/>
    <x v="7"/>
    <x v="8"/>
    <x v="8"/>
  </r>
  <r>
    <s v="330"/>
    <s v="Motor and generator manufacturing"/>
    <s v="108"/>
    <s v="Distilleries"/>
    <n v="15055"/>
    <s v="Industry Use"/>
    <n v="4.8599999999999999E-11"/>
    <x v="7"/>
    <x v="7"/>
    <x v="8"/>
    <x v="8"/>
  </r>
  <r>
    <s v="330"/>
    <s v="Motor and generator manufacturing"/>
    <s v="115"/>
    <s v="Textile and fabric finishing mills"/>
    <n v="15055"/>
    <s v="Industry Use"/>
    <n v="3.4000000000000001E-10"/>
    <x v="8"/>
    <x v="8"/>
    <x v="8"/>
    <x v="8"/>
  </r>
  <r>
    <s v="330"/>
    <s v="Motor and generator manufacturing"/>
    <s v="119"/>
    <s v="Textile bag and canvas mills"/>
    <n v="15055"/>
    <s v="Industry Use"/>
    <n v="1.5600000000000001E-8"/>
    <x v="8"/>
    <x v="8"/>
    <x v="8"/>
    <x v="8"/>
  </r>
  <r>
    <s v="330"/>
    <s v="Motor and generator manufacturing"/>
    <s v="121"/>
    <s v="Other textile product mills"/>
    <n v="15055"/>
    <s v="Industry Use"/>
    <n v="3.8399999999999998E-5"/>
    <x v="8"/>
    <x v="8"/>
    <x v="8"/>
    <x v="8"/>
  </r>
  <r>
    <s v="330"/>
    <s v="Motor and generator manufacturing"/>
    <s v="135"/>
    <s v="Engineered wood member and truss manufacturing"/>
    <n v="15055"/>
    <s v="Industry Use"/>
    <n v="3.3400000000000002E-6"/>
    <x v="8"/>
    <x v="8"/>
    <x v="8"/>
    <x v="8"/>
  </r>
  <r>
    <s v="330"/>
    <s v="Motor and generator manufacturing"/>
    <s v="137"/>
    <s v="Wood windows and door manufacturing"/>
    <n v="15055"/>
    <s v="Industry Use"/>
    <n v="4.7199999999999997E-6"/>
    <x v="8"/>
    <x v="8"/>
    <x v="8"/>
    <x v="8"/>
  </r>
  <r>
    <s v="330"/>
    <s v="Motor and generator manufacturing"/>
    <s v="139"/>
    <s v="Other millwork, including flooring"/>
    <n v="15055"/>
    <s v="Industry Use"/>
    <n v="8.23E-7"/>
    <x v="8"/>
    <x v="8"/>
    <x v="8"/>
    <x v="8"/>
  </r>
  <r>
    <s v="330"/>
    <s v="Motor and generator manufacturing"/>
    <s v="143"/>
    <s v="All other miscellaneous wood product manufacturing"/>
    <n v="15055"/>
    <s v="Industry Use"/>
    <n v="9.38E-6"/>
    <x v="8"/>
    <x v="8"/>
    <x v="8"/>
    <x v="8"/>
  </r>
  <r>
    <s v="330"/>
    <s v="Motor and generator manufacturing"/>
    <s v="147"/>
    <s v="Paperboard container manufacturing"/>
    <n v="15055"/>
    <s v="Industry Use"/>
    <n v="2.8685268999999999E-2"/>
    <x v="8"/>
    <x v="8"/>
    <x v="8"/>
    <x v="8"/>
  </r>
  <r>
    <s v="330"/>
    <s v="Motor and generator manufacturing"/>
    <s v="152"/>
    <s v="Printing"/>
    <n v="15055"/>
    <s v="Industry Use"/>
    <n v="1.6742440000000001E-3"/>
    <x v="8"/>
    <x v="8"/>
    <x v="8"/>
    <x v="8"/>
  </r>
  <r>
    <s v="330"/>
    <s v="Motor and generator manufacturing"/>
    <s v="163"/>
    <s v="Other basic organic chemical manufacturing"/>
    <n v="15055"/>
    <s v="Industry Use"/>
    <n v="1.67388E-4"/>
    <x v="8"/>
    <x v="8"/>
    <x v="8"/>
    <x v="8"/>
  </r>
  <r>
    <s v="330"/>
    <s v="Motor and generator manufacturing"/>
    <s v="175"/>
    <s v="Paint and coating manufacturing"/>
    <n v="15055"/>
    <s v="Industry Use"/>
    <n v="2.7470709999999998E-3"/>
    <x v="8"/>
    <x v="8"/>
    <x v="8"/>
    <x v="8"/>
  </r>
  <r>
    <s v="330"/>
    <s v="Motor and generator manufacturing"/>
    <s v="177"/>
    <s v="Soap and other detergent manufacturing"/>
    <n v="15055"/>
    <s v="Industry Use"/>
    <n v="2.6800000000000002E-6"/>
    <x v="8"/>
    <x v="8"/>
    <x v="8"/>
    <x v="8"/>
  </r>
  <r>
    <s v="330"/>
    <s v="Motor and generator manufacturing"/>
    <s v="190"/>
    <s v="Polystyrene foam product manufacturing"/>
    <n v="15055"/>
    <s v="Industry Use"/>
    <n v="2.9699999999999999E-6"/>
    <x v="8"/>
    <x v="8"/>
    <x v="8"/>
    <x v="8"/>
  </r>
  <r>
    <s v="330"/>
    <s v="Motor and generator manufacturing"/>
    <s v="191"/>
    <s v="Urethane and other foam product (except polystyrene) manufacturing"/>
    <n v="15055"/>
    <s v="Industry Use"/>
    <n v="1.8099999999999999E-5"/>
    <x v="8"/>
    <x v="8"/>
    <x v="8"/>
    <x v="8"/>
  </r>
  <r>
    <s v="330"/>
    <s v="Motor and generator manufacturing"/>
    <s v="192"/>
    <s v="Plastics bottle manufacturing"/>
    <n v="15055"/>
    <s v="Industry Use"/>
    <n v="5.4600000000000002E-6"/>
    <x v="8"/>
    <x v="8"/>
    <x v="8"/>
    <x v="8"/>
  </r>
  <r>
    <s v="330"/>
    <s v="Motor and generator manufacturing"/>
    <s v="195"/>
    <s v="Rubber and plastics hoses and belting manufacturing"/>
    <n v="15055"/>
    <s v="Industry Use"/>
    <n v="1.4699999999999999E-6"/>
    <x v="8"/>
    <x v="8"/>
    <x v="8"/>
    <x v="8"/>
  </r>
  <r>
    <s v="330"/>
    <s v="Motor and generator manufacturing"/>
    <s v="197"/>
    <s v="Pottery, ceramics, and plumbing fixture manufacturing"/>
    <n v="15055"/>
    <s v="Industry Use"/>
    <n v="4.6353099999999999E-4"/>
    <x v="8"/>
    <x v="8"/>
    <x v="8"/>
    <x v="8"/>
  </r>
  <r>
    <s v="330"/>
    <s v="Motor and generator manufacturing"/>
    <s v="204"/>
    <s v="Ready-mix concrete manufacturing"/>
    <n v="15055"/>
    <s v="Industry Use"/>
    <n v="9.6099999999999994E-8"/>
    <x v="8"/>
    <x v="8"/>
    <x v="8"/>
    <x v="8"/>
  </r>
  <r>
    <s v="330"/>
    <s v="Motor and generator manufacturing"/>
    <s v="211"/>
    <s v="Cut stone and stone product manufacturing"/>
    <n v="15055"/>
    <s v="Industry Use"/>
    <n v="6.1700000000000003E-8"/>
    <x v="8"/>
    <x v="8"/>
    <x v="8"/>
    <x v="8"/>
  </r>
  <r>
    <s v="330"/>
    <s v="Motor and generator manufacturing"/>
    <s v="215"/>
    <s v="Iron and steel mills and ferroalloy manufacturing"/>
    <n v="15055"/>
    <s v="Industry Use"/>
    <n v="1.4694637999999999E-2"/>
    <x v="8"/>
    <x v="8"/>
    <x v="8"/>
    <x v="8"/>
  </r>
  <r>
    <s v="330"/>
    <s v="Motor and generator manufacturing"/>
    <s v="217"/>
    <s v="Rolled steel shape manufacturing"/>
    <n v="15055"/>
    <s v="Industry Use"/>
    <n v="3.4574399999999999E-4"/>
    <x v="8"/>
    <x v="8"/>
    <x v="8"/>
    <x v="8"/>
  </r>
  <r>
    <s v="330"/>
    <s v="Motor and generator manufacturing"/>
    <s v="227"/>
    <s v="Ferrous metal foundries"/>
    <n v="15055"/>
    <s v="Industry Use"/>
    <n v="8.8563900000000002E-4"/>
    <x v="8"/>
    <x v="8"/>
    <x v="8"/>
    <x v="8"/>
  </r>
  <r>
    <s v="330"/>
    <s v="Motor and generator manufacturing"/>
    <s v="228"/>
    <s v="Nonferrous metal foundries"/>
    <n v="15055"/>
    <s v="Industry Use"/>
    <n v="4.0962059999999998E-3"/>
    <x v="8"/>
    <x v="8"/>
    <x v="8"/>
    <x v="8"/>
  </r>
  <r>
    <s v="330"/>
    <s v="Motor and generator manufacturing"/>
    <s v="230"/>
    <s v="Crown and closure manufacturing and metal stamping"/>
    <n v="15055"/>
    <s v="Industry Use"/>
    <n v="4.6974678999999998E-2"/>
    <x v="8"/>
    <x v="8"/>
    <x v="8"/>
    <x v="8"/>
  </r>
  <r>
    <s v="330"/>
    <s v="Motor and generator manufacturing"/>
    <s v="234"/>
    <s v="Handtool manufacturing"/>
    <n v="15055"/>
    <s v="Industry Use"/>
    <n v="4.9599999999999999E-6"/>
    <x v="8"/>
    <x v="8"/>
    <x v="8"/>
    <x v="8"/>
  </r>
  <r>
    <s v="330"/>
    <s v="Motor and generator manufacturing"/>
    <s v="236"/>
    <s v="Fabricated structural metal manufacturing"/>
    <n v="15055"/>
    <s v="Industry Use"/>
    <n v="9.9780899999999989E-4"/>
    <x v="8"/>
    <x v="8"/>
    <x v="8"/>
    <x v="8"/>
  </r>
  <r>
    <s v="330"/>
    <s v="Motor and generator manufacturing"/>
    <s v="238"/>
    <s v="Metal window and door manufacturing"/>
    <n v="15055"/>
    <s v="Industry Use"/>
    <n v="4.0391800000000002E-4"/>
    <x v="8"/>
    <x v="8"/>
    <x v="8"/>
    <x v="8"/>
  </r>
  <r>
    <s v="330"/>
    <s v="Motor and generator manufacturing"/>
    <s v="239"/>
    <s v="Sheet metal work manufacturing"/>
    <n v="15055"/>
    <s v="Industry Use"/>
    <n v="8.4434590000000004E-3"/>
    <x v="8"/>
    <x v="8"/>
    <x v="8"/>
    <x v="8"/>
  </r>
  <r>
    <s v="330"/>
    <s v="Motor and generator manufacturing"/>
    <s v="240"/>
    <s v="Ornamental and architectural metal work manufacturing"/>
    <n v="15055"/>
    <s v="Industry Use"/>
    <n v="3.1000000000000001E-5"/>
    <x v="8"/>
    <x v="8"/>
    <x v="8"/>
    <x v="8"/>
  </r>
  <r>
    <s v="330"/>
    <s v="Motor and generator manufacturing"/>
    <s v="242"/>
    <s v="Metal tank (heavy gauge) manufacturing"/>
    <n v="15055"/>
    <s v="Industry Use"/>
    <n v="1.1336E-4"/>
    <x v="8"/>
    <x v="8"/>
    <x v="8"/>
    <x v="8"/>
  </r>
  <r>
    <s v="330"/>
    <s v="Motor and generator manufacturing"/>
    <s v="244"/>
    <s v="Metal barrels, drums and pails manufacturing"/>
    <n v="15055"/>
    <s v="Industry Use"/>
    <n v="1.697842E-3"/>
    <x v="8"/>
    <x v="8"/>
    <x v="8"/>
    <x v="8"/>
  </r>
  <r>
    <s v="330"/>
    <s v="Motor and generator manufacturing"/>
    <s v="247"/>
    <s v="Machine shops"/>
    <n v="15055"/>
    <s v="Industry Use"/>
    <n v="1.0850264E-2"/>
    <x v="8"/>
    <x v="8"/>
    <x v="8"/>
    <x v="8"/>
  </r>
  <r>
    <s v="330"/>
    <s v="Motor and generator manufacturing"/>
    <s v="248"/>
    <s v="Turned product and screw, nut, and bolt manufacturing"/>
    <n v="15055"/>
    <s v="Industry Use"/>
    <n v="3.1799717999999998E-2"/>
    <x v="8"/>
    <x v="8"/>
    <x v="8"/>
    <x v="8"/>
  </r>
  <r>
    <s v="330"/>
    <s v="Motor and generator manufacturing"/>
    <s v="251"/>
    <s v="Electroplating, anodizing, and coloring metal"/>
    <n v="15055"/>
    <s v="Industry Use"/>
    <n v="1.164291E-3"/>
    <x v="8"/>
    <x v="8"/>
    <x v="8"/>
    <x v="8"/>
  </r>
  <r>
    <s v="330"/>
    <s v="Motor and generator manufacturing"/>
    <s v="252"/>
    <s v="Valve and fittings, other than plumbing, manufacturing"/>
    <n v="15055"/>
    <s v="Industry Use"/>
    <n v="1.315891E-3"/>
    <x v="8"/>
    <x v="8"/>
    <x v="8"/>
    <x v="8"/>
  </r>
  <r>
    <s v="330"/>
    <s v="Motor and generator manufacturing"/>
    <s v="259"/>
    <s v="Other fabricated metal manufacturing"/>
    <n v="15055"/>
    <s v="Industry Use"/>
    <n v="1.89703E-4"/>
    <x v="8"/>
    <x v="8"/>
    <x v="8"/>
    <x v="8"/>
  </r>
  <r>
    <s v="330"/>
    <s v="Motor and generator manufacturing"/>
    <s v="261"/>
    <s v="Lawn and garden equipment manufacturing"/>
    <n v="15055"/>
    <s v="Industry Use"/>
    <n v="4.9200000000000003E-5"/>
    <x v="8"/>
    <x v="8"/>
    <x v="8"/>
    <x v="8"/>
  </r>
  <r>
    <s v="330"/>
    <s v="Motor and generator manufacturing"/>
    <s v="262"/>
    <s v="Construction machinery manufacturing"/>
    <n v="15055"/>
    <s v="Industry Use"/>
    <n v="9.2700000000000004E-5"/>
    <x v="8"/>
    <x v="8"/>
    <x v="8"/>
    <x v="8"/>
  </r>
  <r>
    <s v="330"/>
    <s v="Motor and generator manufacturing"/>
    <s v="269"/>
    <s v="All other industrial machinery manufacturing"/>
    <n v="15055"/>
    <s v="Industry Use"/>
    <n v="3.5899999999999998E-5"/>
    <x v="8"/>
    <x v="8"/>
    <x v="8"/>
    <x v="8"/>
  </r>
  <r>
    <s v="330"/>
    <s v="Motor and generator manufacturing"/>
    <s v="275"/>
    <s v="Air conditioning, refrigeration, and warm air heating equipment manufacturing"/>
    <n v="15055"/>
    <s v="Industry Use"/>
    <n v="3.5257799999999998E-4"/>
    <x v="8"/>
    <x v="8"/>
    <x v="8"/>
    <x v="8"/>
  </r>
  <r>
    <s v="330"/>
    <s v="Motor and generator manufacturing"/>
    <s v="276"/>
    <s v="Industrial mold manufacturing"/>
    <n v="15055"/>
    <s v="Industry Use"/>
    <n v="1.08E-5"/>
    <x v="8"/>
    <x v="8"/>
    <x v="8"/>
    <x v="8"/>
  </r>
  <r>
    <s v="330"/>
    <s v="Motor and generator manufacturing"/>
    <s v="277"/>
    <s v="Special tool, die, jig, and fixture manufacturing"/>
    <n v="15055"/>
    <s v="Industry Use"/>
    <n v="1.60402E-4"/>
    <x v="8"/>
    <x v="8"/>
    <x v="8"/>
    <x v="8"/>
  </r>
  <r>
    <s v="330"/>
    <s v="Motor and generator manufacturing"/>
    <s v="282"/>
    <s v="Speed changer, industrial high-speed drive, and gear manufacturing"/>
    <n v="15055"/>
    <s v="Industry Use"/>
    <n v="3.6645299999999998E-4"/>
    <x v="8"/>
    <x v="8"/>
    <x v="8"/>
    <x v="8"/>
  </r>
  <r>
    <s v="330"/>
    <s v="Motor and generator manufacturing"/>
    <s v="294"/>
    <s v="Industrial process furnace and oven manufacturing"/>
    <n v="15055"/>
    <s v="Industry Use"/>
    <n v="3.7699999999999999E-6"/>
    <x v="8"/>
    <x v="8"/>
    <x v="8"/>
    <x v="8"/>
  </r>
  <r>
    <s v="330"/>
    <s v="Motor and generator manufacturing"/>
    <s v="297"/>
    <s v="Scales, balances, and miscellaneous general purpose machinery manufacturing"/>
    <n v="15055"/>
    <s v="Industry Use"/>
    <n v="6.0731999999999995E-4"/>
    <x v="8"/>
    <x v="8"/>
    <x v="8"/>
    <x v="8"/>
  </r>
  <r>
    <s v="330"/>
    <s v="Motor and generator manufacturing"/>
    <s v="307"/>
    <s v="Semiconductor and related device manufacturing"/>
    <n v="15055"/>
    <s v="Industry Use"/>
    <n v="5.8900000000000002E-5"/>
    <x v="8"/>
    <x v="8"/>
    <x v="8"/>
    <x v="8"/>
  </r>
  <r>
    <s v="330"/>
    <s v="Motor and generator manufacturing"/>
    <s v="317"/>
    <s v="Analytical laboratory instrument manufacturing"/>
    <n v="15055"/>
    <s v="Industry Use"/>
    <n v="3.5299999999999998E-8"/>
    <x v="8"/>
    <x v="8"/>
    <x v="8"/>
    <x v="8"/>
  </r>
  <r>
    <s v="330"/>
    <s v="Motor and generator manufacturing"/>
    <s v="323"/>
    <s v="Lighting fixture manufacturing"/>
    <n v="15055"/>
    <s v="Industry Use"/>
    <n v="8.5499999999999995E-6"/>
    <x v="8"/>
    <x v="8"/>
    <x v="8"/>
    <x v="8"/>
  </r>
  <r>
    <s v="330"/>
    <s v="Motor and generator manufacturing"/>
    <s v="330"/>
    <s v="Motor and generator manufacturing"/>
    <n v="15055"/>
    <s v="Industry Use"/>
    <n v="3.6569649999999999E-3"/>
    <x v="8"/>
    <x v="8"/>
    <x v="8"/>
    <x v="8"/>
  </r>
  <r>
    <s v="330"/>
    <s v="Motor and generator manufacturing"/>
    <s v="341"/>
    <s v="Light truck and utility vehicle manufacturing"/>
    <n v="15055"/>
    <s v="Industry Use"/>
    <n v="4.1500000000000001E-6"/>
    <x v="8"/>
    <x v="8"/>
    <x v="8"/>
    <x v="8"/>
  </r>
  <r>
    <s v="330"/>
    <s v="Motor and generator manufacturing"/>
    <s v="343"/>
    <s v="Motor vehicle body manufacturing"/>
    <n v="15055"/>
    <s v="Industry Use"/>
    <n v="4.08E-7"/>
    <x v="8"/>
    <x v="8"/>
    <x v="8"/>
    <x v="8"/>
  </r>
  <r>
    <s v="330"/>
    <s v="Motor and generator manufacturing"/>
    <s v="346"/>
    <s v="Travel trailer and camper manufacturing"/>
    <n v="15055"/>
    <s v="Industry Use"/>
    <n v="2.4700000000000001E-6"/>
    <x v="8"/>
    <x v="8"/>
    <x v="8"/>
    <x v="8"/>
  </r>
  <r>
    <s v="330"/>
    <s v="Motor and generator manufacturing"/>
    <s v="348"/>
    <s v="Motor vehicle electrical and electronic equipment manufacturing"/>
    <n v="15055"/>
    <s v="Industry Use"/>
    <n v="1.10417E-4"/>
    <x v="8"/>
    <x v="8"/>
    <x v="8"/>
    <x v="8"/>
  </r>
  <r>
    <s v="330"/>
    <s v="Motor and generator manufacturing"/>
    <s v="364"/>
    <s v="All other transportation equipment manufacturing"/>
    <n v="15055"/>
    <s v="Industry Use"/>
    <n v="5.0900000000000002E-7"/>
    <x v="8"/>
    <x v="8"/>
    <x v="8"/>
    <x v="8"/>
  </r>
  <r>
    <s v="330"/>
    <s v="Motor and generator manufacturing"/>
    <s v="365"/>
    <s v="Wood kitchen cabinet and countertop manufacturing"/>
    <n v="15055"/>
    <s v="Industry Use"/>
    <n v="3.5600000000000001E-7"/>
    <x v="8"/>
    <x v="8"/>
    <x v="8"/>
    <x v="8"/>
  </r>
  <r>
    <s v="330"/>
    <s v="Motor and generator manufacturing"/>
    <s v="371"/>
    <s v="Custom architectural woodwork and millwork"/>
    <n v="15055"/>
    <s v="Industry Use"/>
    <n v="1.19E-6"/>
    <x v="8"/>
    <x v="8"/>
    <x v="8"/>
    <x v="8"/>
  </r>
  <r>
    <s v="330"/>
    <s v="Motor and generator manufacturing"/>
    <s v="374"/>
    <s v="Mattress manufacturing"/>
    <n v="15055"/>
    <s v="Industry Use"/>
    <n v="5.9800000000000003E-7"/>
    <x v="8"/>
    <x v="8"/>
    <x v="8"/>
    <x v="8"/>
  </r>
  <r>
    <s v="330"/>
    <s v="Motor and generator manufacturing"/>
    <s v="376"/>
    <s v="Surgical and medical instrument manufacturing"/>
    <n v="15055"/>
    <s v="Industry Use"/>
    <n v="6.4700000000000001E-5"/>
    <x v="8"/>
    <x v="8"/>
    <x v="8"/>
    <x v="8"/>
  </r>
  <r>
    <s v="330"/>
    <s v="Motor and generator manufacturing"/>
    <s v="378"/>
    <s v="Dental equipment and supplies manufacturing"/>
    <n v="15055"/>
    <s v="Industry Use"/>
    <n v="1.0800000000000001E-8"/>
    <x v="8"/>
    <x v="8"/>
    <x v="8"/>
    <x v="8"/>
  </r>
  <r>
    <s v="330"/>
    <s v="Motor and generator manufacturing"/>
    <s v="381"/>
    <s v="Jewelry and silverware manufacturing"/>
    <n v="15055"/>
    <s v="Industry Use"/>
    <n v="9.7999999999999993E-6"/>
    <x v="8"/>
    <x v="8"/>
    <x v="8"/>
    <x v="8"/>
  </r>
  <r>
    <s v="330"/>
    <s v="Motor and generator manufacturing"/>
    <s v="382"/>
    <s v="Sporting and athletic goods manufacturing"/>
    <n v="15055"/>
    <s v="Industry Use"/>
    <n v="7.3399999999999998E-7"/>
    <x v="8"/>
    <x v="8"/>
    <x v="8"/>
    <x v="8"/>
  </r>
  <r>
    <s v="330"/>
    <s v="Motor and generator manufacturing"/>
    <s v="383"/>
    <s v="Doll, toy, and game manufacturing"/>
    <n v="15055"/>
    <s v="Industry Use"/>
    <n v="1.7321E-4"/>
    <x v="8"/>
    <x v="8"/>
    <x v="8"/>
    <x v="8"/>
  </r>
  <r>
    <s v="330"/>
    <s v="Motor and generator manufacturing"/>
    <s v="384"/>
    <s v="Office supplies (except paper) manufacturing"/>
    <n v="15055"/>
    <s v="Industry Use"/>
    <n v="1.28E-6"/>
    <x v="8"/>
    <x v="8"/>
    <x v="8"/>
    <x v="8"/>
  </r>
  <r>
    <s v="330"/>
    <s v="Motor and generator manufacturing"/>
    <s v="385"/>
    <s v="Sign manufacturing"/>
    <n v="15055"/>
    <s v="Industry Use"/>
    <n v="1.6722800000000001E-4"/>
    <x v="8"/>
    <x v="8"/>
    <x v="8"/>
    <x v="8"/>
  </r>
  <r>
    <s v="330"/>
    <s v="Motor and generator manufacturing"/>
    <s v="392"/>
    <s v="Wholesale - Motor vehicle and motor vehicle parts and supplies"/>
    <n v="15055"/>
    <s v="Industry Use"/>
    <n v="0.18621859700000001"/>
    <x v="9"/>
    <x v="9"/>
    <x v="8"/>
    <x v="8"/>
  </r>
  <r>
    <s v="330"/>
    <s v="Motor and generator manufacturing"/>
    <s v="393"/>
    <s v="Wholesale - Professional and commercial equipment and supplies"/>
    <n v="15055"/>
    <s v="Industry Use"/>
    <n v="0.149504004"/>
    <x v="9"/>
    <x v="9"/>
    <x v="8"/>
    <x v="8"/>
  </r>
  <r>
    <s v="330"/>
    <s v="Motor and generator manufacturing"/>
    <s v="394"/>
    <s v="Wholesale - Household appliances and electrical and electronic goods"/>
    <n v="15055"/>
    <s v="Industry Use"/>
    <n v="1.5745276239999999"/>
    <x v="9"/>
    <x v="9"/>
    <x v="8"/>
    <x v="8"/>
  </r>
  <r>
    <s v="330"/>
    <s v="Motor and generator manufacturing"/>
    <s v="395"/>
    <s v="Wholesale - Machinery, equipment, and supplies"/>
    <n v="15055"/>
    <s v="Industry Use"/>
    <n v="0.98662123800000001"/>
    <x v="9"/>
    <x v="9"/>
    <x v="8"/>
    <x v="8"/>
  </r>
  <r>
    <s v="330"/>
    <s v="Motor and generator manufacturing"/>
    <s v="396"/>
    <s v="Wholesale - Other durable goods merchant wholesalers"/>
    <n v="15055"/>
    <s v="Industry Use"/>
    <n v="0.86724942400000005"/>
    <x v="9"/>
    <x v="9"/>
    <x v="8"/>
    <x v="8"/>
  </r>
  <r>
    <s v="330"/>
    <s v="Motor and generator manufacturing"/>
    <s v="398"/>
    <s v="Wholesale - Grocery and related product wholesalers"/>
    <n v="15055"/>
    <s v="Industry Use"/>
    <n v="1.843297E-3"/>
    <x v="9"/>
    <x v="9"/>
    <x v="8"/>
    <x v="8"/>
  </r>
  <r>
    <s v="330"/>
    <s v="Motor and generator manufacturing"/>
    <s v="399"/>
    <s v="Wholesale - Petroleum and petroleum products"/>
    <n v="15055"/>
    <s v="Industry Use"/>
    <n v="1.7227843E-2"/>
    <x v="9"/>
    <x v="9"/>
    <x v="8"/>
    <x v="8"/>
  </r>
  <r>
    <s v="330"/>
    <s v="Motor and generator manufacturing"/>
    <s v="400"/>
    <s v="Wholesale - Other nondurable goods merchant wholesalers"/>
    <n v="15055"/>
    <s v="Industry Use"/>
    <n v="0.101379041"/>
    <x v="9"/>
    <x v="9"/>
    <x v="8"/>
    <x v="8"/>
  </r>
  <r>
    <s v="330"/>
    <s v="Motor and generator manufacturing"/>
    <s v="401"/>
    <s v="Wholesale - Wholesale electronic markets and agents and brokers"/>
    <n v="15055"/>
    <s v="Industry Use"/>
    <n v="1.2382801000000001E-2"/>
    <x v="9"/>
    <x v="9"/>
    <x v="8"/>
    <x v="8"/>
  </r>
  <r>
    <s v="330"/>
    <s v="Motor and generator manufacturing"/>
    <s v="403"/>
    <s v="Retail - Furniture and home furnishings stores"/>
    <n v="15055"/>
    <s v="Industry Use"/>
    <n v="1.2339639999999999E-3"/>
    <x v="10"/>
    <x v="10"/>
    <x v="8"/>
    <x v="8"/>
  </r>
  <r>
    <s v="330"/>
    <s v="Motor and generator manufacturing"/>
    <s v="404"/>
    <s v="Retail - Electronics and appliance stores"/>
    <n v="15055"/>
    <s v="Industry Use"/>
    <n v="1.204788E-3"/>
    <x v="10"/>
    <x v="10"/>
    <x v="8"/>
    <x v="8"/>
  </r>
  <r>
    <s v="330"/>
    <s v="Motor and generator manufacturing"/>
    <s v="405"/>
    <s v="Retail - Building material and garden equipment and supplies stores"/>
    <n v="15055"/>
    <s v="Industry Use"/>
    <n v="3.8500779999999998E-2"/>
    <x v="10"/>
    <x v="10"/>
    <x v="8"/>
    <x v="8"/>
  </r>
  <r>
    <s v="330"/>
    <s v="Motor and generator manufacturing"/>
    <s v="410"/>
    <s v="Retail - Sporting goods, hobby, musical instrument and book stores"/>
    <n v="15055"/>
    <s v="Industry Use"/>
    <n v="1.010239E-3"/>
    <x v="10"/>
    <x v="10"/>
    <x v="8"/>
    <x v="8"/>
  </r>
  <r>
    <s v="330"/>
    <s v="Motor and generator manufacturing"/>
    <s v="411"/>
    <s v="Retail - General merchandise stores"/>
    <n v="15055"/>
    <s v="Industry Use"/>
    <n v="7.2066760000000004E-3"/>
    <x v="10"/>
    <x v="10"/>
    <x v="8"/>
    <x v="8"/>
  </r>
  <r>
    <s v="330"/>
    <s v="Motor and generator manufacturing"/>
    <s v="412"/>
    <s v="Retail - Miscellaneous store retailers"/>
    <n v="15055"/>
    <s v="Industry Use"/>
    <n v="1.4553980000000001E-3"/>
    <x v="10"/>
    <x v="10"/>
    <x v="8"/>
    <x v="8"/>
  </r>
  <r>
    <s v="330"/>
    <s v="Motor and generator manufacturing"/>
    <s v="413"/>
    <s v="Retail - Nonstore retailers"/>
    <n v="15055"/>
    <s v="Industry Use"/>
    <n v="3.8618979999999999E-3"/>
    <x v="10"/>
    <x v="10"/>
    <x v="8"/>
    <x v="8"/>
  </r>
  <r>
    <s v="330"/>
    <s v="Motor and generator manufacturing"/>
    <s v="414"/>
    <s v="Air transportation"/>
    <n v="15055"/>
    <s v="Industry Use"/>
    <n v="1.2759699999999999E-4"/>
    <x v="11"/>
    <x v="11"/>
    <x v="8"/>
    <x v="8"/>
  </r>
  <r>
    <s v="330"/>
    <s v="Motor and generator manufacturing"/>
    <s v="415"/>
    <s v="Rail transportation"/>
    <n v="15055"/>
    <s v="Industry Use"/>
    <n v="1.1852779000000001E-2"/>
    <x v="11"/>
    <x v="11"/>
    <x v="8"/>
    <x v="8"/>
  </r>
  <r>
    <s v="330"/>
    <s v="Motor and generator manufacturing"/>
    <s v="416"/>
    <s v="Water transportation"/>
    <n v="15055"/>
    <s v="Industry Use"/>
    <n v="6.8200000000000004E-5"/>
    <x v="11"/>
    <x v="11"/>
    <x v="8"/>
    <x v="8"/>
  </r>
  <r>
    <s v="330"/>
    <s v="Motor and generator manufacturing"/>
    <s v="417"/>
    <s v="Truck transportation"/>
    <n v="15055"/>
    <s v="Industry Use"/>
    <n v="0.442970488"/>
    <x v="11"/>
    <x v="11"/>
    <x v="8"/>
    <x v="8"/>
  </r>
  <r>
    <s v="330"/>
    <s v="Motor and generator manufacturing"/>
    <s v="418"/>
    <s v="Transit and ground passenger transportation"/>
    <n v="15055"/>
    <s v="Industry Use"/>
    <n v="4.3900000000000003E-8"/>
    <x v="11"/>
    <x v="11"/>
    <x v="8"/>
    <x v="8"/>
  </r>
  <r>
    <s v="330"/>
    <s v="Motor and generator manufacturing"/>
    <s v="420"/>
    <s v="Scenic and sightseeing transportation and support activities for transportation"/>
    <n v="15055"/>
    <s v="Industry Use"/>
    <n v="1.5075329999999999E-3"/>
    <x v="11"/>
    <x v="11"/>
    <x v="8"/>
    <x v="8"/>
  </r>
  <r>
    <s v="330"/>
    <s v="Motor and generator manufacturing"/>
    <s v="421"/>
    <s v="Couriers and messengers"/>
    <n v="15055"/>
    <s v="Industry Use"/>
    <n v="1.9026399999999999E-4"/>
    <x v="11"/>
    <x v="11"/>
    <x v="8"/>
    <x v="8"/>
  </r>
  <r>
    <s v="330"/>
    <s v="Motor and generator manufacturing"/>
    <s v="422"/>
    <s v="Warehousing and storage"/>
    <n v="15055"/>
    <s v="Industry Use"/>
    <n v="2.2545716E-2"/>
    <x v="11"/>
    <x v="11"/>
    <x v="8"/>
    <x v="8"/>
  </r>
  <r>
    <s v="330"/>
    <s v="Motor and generator manufacturing"/>
    <s v="423"/>
    <s v="Newspaper publishers"/>
    <n v="15055"/>
    <s v="Industry Use"/>
    <n v="4.4000920000000004E-3"/>
    <x v="12"/>
    <x v="12"/>
    <x v="8"/>
    <x v="8"/>
  </r>
  <r>
    <s v="330"/>
    <s v="Motor and generator manufacturing"/>
    <s v="424"/>
    <s v="Periodical publishers"/>
    <n v="15055"/>
    <s v="Industry Use"/>
    <n v="2.42103E-4"/>
    <x v="12"/>
    <x v="12"/>
    <x v="8"/>
    <x v="8"/>
  </r>
  <r>
    <s v="330"/>
    <s v="Motor and generator manufacturing"/>
    <s v="425"/>
    <s v="Book publishers"/>
    <n v="15055"/>
    <s v="Industry Use"/>
    <n v="2.1597399999999999E-4"/>
    <x v="12"/>
    <x v="12"/>
    <x v="8"/>
    <x v="8"/>
  </r>
  <r>
    <s v="330"/>
    <s v="Motor and generator manufacturing"/>
    <s v="428"/>
    <s v="Software publishers"/>
    <n v="15055"/>
    <s v="Industry Use"/>
    <n v="3.73636E-4"/>
    <x v="12"/>
    <x v="12"/>
    <x v="8"/>
    <x v="8"/>
  </r>
  <r>
    <s v="330"/>
    <s v="Motor and generator manufacturing"/>
    <s v="429"/>
    <s v="Motion picture and video industries"/>
    <n v="15055"/>
    <s v="Industry Use"/>
    <n v="1.6699999999999999E-5"/>
    <x v="12"/>
    <x v="12"/>
    <x v="8"/>
    <x v="8"/>
  </r>
  <r>
    <s v="330"/>
    <s v="Motor and generator manufacturing"/>
    <s v="431"/>
    <s v="Radio and television broadcasting"/>
    <n v="15055"/>
    <s v="Industry Use"/>
    <n v="3.058042E-3"/>
    <x v="12"/>
    <x v="12"/>
    <x v="8"/>
    <x v="8"/>
  </r>
  <r>
    <s v="330"/>
    <s v="Motor and generator manufacturing"/>
    <s v="432"/>
    <s v="Cable and other subscription programming"/>
    <n v="15055"/>
    <s v="Industry Use"/>
    <n v="5.9374299999999998E-4"/>
    <x v="12"/>
    <x v="12"/>
    <x v="8"/>
    <x v="8"/>
  </r>
  <r>
    <s v="330"/>
    <s v="Motor and generator manufacturing"/>
    <s v="433"/>
    <s v="Wired telecommunications carriers"/>
    <n v="15055"/>
    <s v="Industry Use"/>
    <n v="9.0150260000000006E-3"/>
    <x v="12"/>
    <x v="12"/>
    <x v="8"/>
    <x v="8"/>
  </r>
  <r>
    <s v="330"/>
    <s v="Motor and generator manufacturing"/>
    <s v="436"/>
    <s v="Data processing, hosting, and related services"/>
    <n v="15055"/>
    <s v="Industry Use"/>
    <n v="1.7629143E-2"/>
    <x v="12"/>
    <x v="12"/>
    <x v="8"/>
    <x v="8"/>
  </r>
  <r>
    <s v="330"/>
    <s v="Motor and generator manufacturing"/>
    <s v="437"/>
    <s v="News syndicates, libraries, archives and all other information services"/>
    <n v="15055"/>
    <s v="Industry Use"/>
    <n v="4.9299999999999998E-8"/>
    <x v="12"/>
    <x v="12"/>
    <x v="8"/>
    <x v="8"/>
  </r>
  <r>
    <s v="330"/>
    <s v="Motor and generator manufacturing"/>
    <s v="438"/>
    <s v="Internet publishing and broadcasting and web search portals"/>
    <n v="15055"/>
    <s v="Industry Use"/>
    <n v="1.2755119999999999E-3"/>
    <x v="12"/>
    <x v="12"/>
    <x v="8"/>
    <x v="8"/>
  </r>
  <r>
    <s v="330"/>
    <s v="Motor and generator manufacturing"/>
    <s v="439"/>
    <s v="Nondepository credit intermediation and related activities"/>
    <n v="15055"/>
    <s v="Industry Use"/>
    <n v="1.6874692E-2"/>
    <x v="13"/>
    <x v="13"/>
    <x v="8"/>
    <x v="8"/>
  </r>
  <r>
    <s v="330"/>
    <s v="Motor and generator manufacturing"/>
    <s v="440"/>
    <s v="Securities and commodity contracts intermediation and brokerage"/>
    <n v="15055"/>
    <s v="Industry Use"/>
    <n v="7.0899810000000004E-3"/>
    <x v="13"/>
    <x v="13"/>
    <x v="8"/>
    <x v="8"/>
  </r>
  <r>
    <s v="330"/>
    <s v="Motor and generator manufacturing"/>
    <s v="441"/>
    <s v="Monetary authorities and depository credit intermediation"/>
    <n v="15055"/>
    <s v="Industry Use"/>
    <n v="6.1390749000000001E-2"/>
    <x v="13"/>
    <x v="13"/>
    <x v="8"/>
    <x v="8"/>
  </r>
  <r>
    <s v="330"/>
    <s v="Motor and generator manufacturing"/>
    <s v="442"/>
    <s v="Other financial investment activities"/>
    <n v="15055"/>
    <s v="Industry Use"/>
    <n v="5.4950779999999996E-3"/>
    <x v="13"/>
    <x v="13"/>
    <x v="8"/>
    <x v="8"/>
  </r>
  <r>
    <s v="330"/>
    <s v="Motor and generator manufacturing"/>
    <s v="443"/>
    <s v="Direct life insurance carriers"/>
    <n v="15055"/>
    <s v="Industry Use"/>
    <n v="1.09354E-4"/>
    <x v="13"/>
    <x v="13"/>
    <x v="8"/>
    <x v="8"/>
  </r>
  <r>
    <s v="330"/>
    <s v="Motor and generator manufacturing"/>
    <s v="444"/>
    <s v="Insurance carriers, except direct life"/>
    <n v="15055"/>
    <s v="Industry Use"/>
    <n v="1.7640729999999999E-3"/>
    <x v="13"/>
    <x v="13"/>
    <x v="8"/>
    <x v="8"/>
  </r>
  <r>
    <s v="330"/>
    <s v="Motor and generator manufacturing"/>
    <s v="445"/>
    <s v="Insurance agencies, brokerages, and related activities"/>
    <n v="15055"/>
    <s v="Industry Use"/>
    <n v="6.4668447000000004E-2"/>
    <x v="13"/>
    <x v="13"/>
    <x v="8"/>
    <x v="8"/>
  </r>
  <r>
    <s v="330"/>
    <s v="Motor and generator manufacturing"/>
    <s v="447"/>
    <s v="Other real estate"/>
    <n v="15055"/>
    <s v="Industry Use"/>
    <n v="9.3224020000000005E-3"/>
    <x v="14"/>
    <x v="14"/>
    <x v="8"/>
    <x v="8"/>
  </r>
  <r>
    <s v="330"/>
    <s v="Motor and generator manufacturing"/>
    <s v="450"/>
    <s v="Automotive equipment rental and leasing"/>
    <n v="15055"/>
    <s v="Industry Use"/>
    <n v="4.9688650000000003E-3"/>
    <x v="15"/>
    <x v="15"/>
    <x v="8"/>
    <x v="8"/>
  </r>
  <r>
    <s v="330"/>
    <s v="Motor and generator manufacturing"/>
    <s v="451"/>
    <s v="General and consumer goods rental except video tapes and discs"/>
    <n v="15055"/>
    <s v="Industry Use"/>
    <n v="4.0349849999999996E-3"/>
    <x v="15"/>
    <x v="15"/>
    <x v="8"/>
    <x v="8"/>
  </r>
  <r>
    <s v="330"/>
    <s v="Motor and generator manufacturing"/>
    <s v="453"/>
    <s v="Commercial and industrial machinery and equipment rental and leasing"/>
    <n v="15055"/>
    <s v="Industry Use"/>
    <n v="1.5964717E-2"/>
    <x v="15"/>
    <x v="15"/>
    <x v="8"/>
    <x v="8"/>
  </r>
  <r>
    <s v="330"/>
    <s v="Motor and generator manufacturing"/>
    <s v="454"/>
    <s v="Lessors of nonfinancial intangible assets"/>
    <n v="15055"/>
    <s v="Industry Use"/>
    <n v="5.6849999999999999E-4"/>
    <x v="15"/>
    <x v="15"/>
    <x v="8"/>
    <x v="8"/>
  </r>
  <r>
    <s v="330"/>
    <s v="Motor and generator manufacturing"/>
    <s v="455"/>
    <s v="Legal services"/>
    <n v="15055"/>
    <s v="Industry Use"/>
    <n v="5.8295919999999998E-3"/>
    <x v="16"/>
    <x v="16"/>
    <x v="8"/>
    <x v="8"/>
  </r>
  <r>
    <s v="330"/>
    <s v="Motor and generator manufacturing"/>
    <s v="456"/>
    <s v="Accounting, tax preparation, bookkeeping, and payroll services"/>
    <n v="15055"/>
    <s v="Industry Use"/>
    <n v="1.9648118999999999E-2"/>
    <x v="16"/>
    <x v="16"/>
    <x v="8"/>
    <x v="8"/>
  </r>
  <r>
    <s v="330"/>
    <s v="Motor and generator manufacturing"/>
    <s v="459"/>
    <s v="Custom computer programming services"/>
    <n v="15055"/>
    <s v="Industry Use"/>
    <n v="3.4856200000000001E-4"/>
    <x v="16"/>
    <x v="16"/>
    <x v="8"/>
    <x v="8"/>
  </r>
  <r>
    <s v="330"/>
    <s v="Motor and generator manufacturing"/>
    <s v="460"/>
    <s v="Computer systems design services"/>
    <n v="15055"/>
    <s v="Industry Use"/>
    <n v="9.1717680000000003E-3"/>
    <x v="16"/>
    <x v="16"/>
    <x v="8"/>
    <x v="8"/>
  </r>
  <r>
    <s v="330"/>
    <s v="Motor and generator manufacturing"/>
    <s v="461"/>
    <s v="Other computer related services, including facilities management"/>
    <n v="15055"/>
    <s v="Industry Use"/>
    <n v="6.7503799999999998E-4"/>
    <x v="16"/>
    <x v="16"/>
    <x v="8"/>
    <x v="8"/>
  </r>
  <r>
    <s v="330"/>
    <s v="Motor and generator manufacturing"/>
    <s v="462"/>
    <s v="Management consulting services"/>
    <n v="15055"/>
    <s v="Industry Use"/>
    <n v="4.7157910000000004E-3"/>
    <x v="16"/>
    <x v="16"/>
    <x v="8"/>
    <x v="8"/>
  </r>
  <r>
    <s v="330"/>
    <s v="Motor and generator manufacturing"/>
    <s v="463"/>
    <s v="Environmental and other technical consulting services"/>
    <n v="15055"/>
    <s v="Industry Use"/>
    <n v="6.8439300000000005E-4"/>
    <x v="16"/>
    <x v="16"/>
    <x v="8"/>
    <x v="8"/>
  </r>
  <r>
    <s v="330"/>
    <s v="Motor and generator manufacturing"/>
    <s v="464"/>
    <s v="Scientific research and development services"/>
    <n v="15055"/>
    <s v="Industry Use"/>
    <n v="3.4900000000000001E-5"/>
    <x v="16"/>
    <x v="16"/>
    <x v="8"/>
    <x v="8"/>
  </r>
  <r>
    <s v="330"/>
    <s v="Motor and generator manufacturing"/>
    <s v="465"/>
    <s v="Advertising, public relations, and related services"/>
    <n v="15055"/>
    <s v="Industry Use"/>
    <n v="5.7681529999999998E-3"/>
    <x v="16"/>
    <x v="16"/>
    <x v="8"/>
    <x v="8"/>
  </r>
  <r>
    <s v="330"/>
    <s v="Motor and generator manufacturing"/>
    <s v="469"/>
    <s v="Management of companies and enterprises"/>
    <n v="15055"/>
    <s v="Industry Use"/>
    <n v="0.19965570599999999"/>
    <x v="17"/>
    <x v="17"/>
    <x v="8"/>
    <x v="8"/>
  </r>
  <r>
    <s v="330"/>
    <s v="Motor and generator manufacturing"/>
    <s v="470"/>
    <s v="Office administrative services"/>
    <n v="15055"/>
    <s v="Industry Use"/>
    <n v="2.2079109999999999E-3"/>
    <x v="17"/>
    <x v="17"/>
    <x v="8"/>
    <x v="8"/>
  </r>
  <r>
    <s v="330"/>
    <s v="Motor and generator manufacturing"/>
    <s v="471"/>
    <s v="Facilities support services"/>
    <n v="15055"/>
    <s v="Industry Use"/>
    <n v="6.4200000000000004E-6"/>
    <x v="17"/>
    <x v="17"/>
    <x v="8"/>
    <x v="8"/>
  </r>
  <r>
    <s v="330"/>
    <s v="Motor and generator manufacturing"/>
    <s v="472"/>
    <s v="Employment services"/>
    <n v="15055"/>
    <s v="Industry Use"/>
    <n v="8.3999999999999995E-5"/>
    <x v="17"/>
    <x v="17"/>
    <x v="8"/>
    <x v="8"/>
  </r>
  <r>
    <s v="330"/>
    <s v="Motor and generator manufacturing"/>
    <s v="473"/>
    <s v="Business support services"/>
    <n v="15055"/>
    <s v="Industry Use"/>
    <n v="7.4699999999999996E-6"/>
    <x v="17"/>
    <x v="17"/>
    <x v="8"/>
    <x v="8"/>
  </r>
  <r>
    <s v="330"/>
    <s v="Motor and generator manufacturing"/>
    <s v="475"/>
    <s v="Investigation and security services"/>
    <n v="15055"/>
    <s v="Industry Use"/>
    <n v="1.8300000000000001E-6"/>
    <x v="17"/>
    <x v="17"/>
    <x v="8"/>
    <x v="8"/>
  </r>
  <r>
    <s v="330"/>
    <s v="Motor and generator manufacturing"/>
    <s v="476"/>
    <s v="Services to buildings"/>
    <n v="15055"/>
    <s v="Industry Use"/>
    <n v="1.1155546000000001E-2"/>
    <x v="17"/>
    <x v="17"/>
    <x v="8"/>
    <x v="8"/>
  </r>
  <r>
    <s v="330"/>
    <s v="Motor and generator manufacturing"/>
    <s v="477"/>
    <s v="Landscape and horticultural services"/>
    <n v="15055"/>
    <s v="Industry Use"/>
    <n v="5.5369449999999997E-3"/>
    <x v="17"/>
    <x v="17"/>
    <x v="8"/>
    <x v="8"/>
  </r>
  <r>
    <s v="330"/>
    <s v="Motor and generator manufacturing"/>
    <s v="478"/>
    <s v="Other support services"/>
    <n v="15055"/>
    <s v="Industry Use"/>
    <n v="2.05293E-4"/>
    <x v="17"/>
    <x v="17"/>
    <x v="8"/>
    <x v="8"/>
  </r>
  <r>
    <s v="330"/>
    <s v="Motor and generator manufacturing"/>
    <s v="479"/>
    <s v="Waste management and remediation services"/>
    <n v="15055"/>
    <s v="Industry Use"/>
    <n v="1.2192368E-2"/>
    <x v="17"/>
    <x v="17"/>
    <x v="8"/>
    <x v="8"/>
  </r>
  <r>
    <s v="330"/>
    <s v="Motor and generator manufacturing"/>
    <s v="507"/>
    <s v="Hotels and motels, including casino hotels"/>
    <n v="15055"/>
    <s v="Industry Use"/>
    <n v="2.52E-6"/>
    <x v="20"/>
    <x v="20"/>
    <x v="8"/>
    <x v="8"/>
  </r>
  <r>
    <s v="330"/>
    <s v="Motor and generator manufacturing"/>
    <s v="508"/>
    <s v="Other accommodations"/>
    <n v="15055"/>
    <s v="Industry Use"/>
    <n v="3.2299999999999998E-9"/>
    <x v="20"/>
    <x v="20"/>
    <x v="8"/>
    <x v="8"/>
  </r>
  <r>
    <s v="330"/>
    <s v="Motor and generator manufacturing"/>
    <s v="509"/>
    <s v="Full-service restaurants"/>
    <n v="15055"/>
    <s v="Industry Use"/>
    <n v="7.0453859999999998E-3"/>
    <x v="20"/>
    <x v="20"/>
    <x v="8"/>
    <x v="8"/>
  </r>
  <r>
    <s v="330"/>
    <s v="Motor and generator manufacturing"/>
    <s v="510"/>
    <s v="Limited-service restaurants"/>
    <n v="15055"/>
    <s v="Industry Use"/>
    <n v="3.5349769999999999E-3"/>
    <x v="20"/>
    <x v="20"/>
    <x v="8"/>
    <x v="8"/>
  </r>
  <r>
    <s v="330"/>
    <s v="Motor and generator manufacturing"/>
    <s v="512"/>
    <s v="Automotive repair and maintenance, except car washes"/>
    <n v="15055"/>
    <s v="Industry Use"/>
    <n v="1.2179601999999999E-2"/>
    <x v="21"/>
    <x v="21"/>
    <x v="8"/>
    <x v="8"/>
  </r>
  <r>
    <s v="330"/>
    <s v="Motor and generator manufacturing"/>
    <s v="513"/>
    <s v="Car washes"/>
    <n v="15055"/>
    <s v="Industry Use"/>
    <n v="5.67199E-3"/>
    <x v="21"/>
    <x v="21"/>
    <x v="8"/>
    <x v="8"/>
  </r>
  <r>
    <s v="330"/>
    <s v="Motor and generator manufacturing"/>
    <s v="514"/>
    <s v="Electronic and precision equipment repair and maintenance"/>
    <n v="15055"/>
    <s v="Industry Use"/>
    <n v="2.2161440000000002E-3"/>
    <x v="21"/>
    <x v="21"/>
    <x v="8"/>
    <x v="8"/>
  </r>
  <r>
    <s v="330"/>
    <s v="Motor and generator manufacturing"/>
    <s v="515"/>
    <s v="Commercial and industrial machinery and equipment repair and maintenance"/>
    <n v="15055"/>
    <s v="Industry Use"/>
    <n v="1.8700416000000001E-2"/>
    <x v="21"/>
    <x v="21"/>
    <x v="8"/>
    <x v="8"/>
  </r>
  <r>
    <s v="330"/>
    <s v="Motor and generator manufacturing"/>
    <s v="519"/>
    <s v="Dry-cleaning and laundry services"/>
    <n v="15055"/>
    <s v="Industry Use"/>
    <n v="2.48E-7"/>
    <x v="21"/>
    <x v="21"/>
    <x v="8"/>
    <x v="8"/>
  </r>
  <r>
    <s v="330"/>
    <s v="Motor and generator manufacturing"/>
    <s v="526"/>
    <s v="Postal service"/>
    <n v="15055"/>
    <s v="Industry Use"/>
    <n v="2.7781002999999999E-2"/>
    <x v="22"/>
    <x v="22"/>
    <x v="8"/>
    <x v="8"/>
  </r>
  <r>
    <s v="330"/>
    <s v="Motor and generator manufacturing"/>
    <s v="528"/>
    <s v="Other federal government enterprises"/>
    <n v="15055"/>
    <s v="Industry Use"/>
    <n v="3.8000000000000003E-8"/>
    <x v="22"/>
    <x v="22"/>
    <x v="8"/>
    <x v="8"/>
  </r>
  <r>
    <s v="330"/>
    <s v="Motor and generator manufacturing"/>
    <s v="532"/>
    <s v="Local government passenger transit"/>
    <n v="15055"/>
    <s v="Industry Use"/>
    <n v="2.6199999999999999E-6"/>
    <x v="22"/>
    <x v="22"/>
    <x v="8"/>
    <x v="8"/>
  </r>
  <r>
    <s v="330"/>
    <s v="Motor and generator manufacturing"/>
    <s v="533"/>
    <s v="Local government electric utilities"/>
    <n v="15055"/>
    <s v="Industry Use"/>
    <n v="4.3351190000000001E-3"/>
    <x v="22"/>
    <x v="22"/>
    <x v="8"/>
    <x v="8"/>
  </r>
  <r>
    <s v="330"/>
    <s v="Motor and generator manufacturing"/>
    <s v="5001"/>
    <s v="Employee Compensation"/>
    <n v="15053"/>
    <s v="Factor Receipts"/>
    <n v="7.6132516859999999"/>
    <x v="23"/>
    <x v="23"/>
    <x v="8"/>
    <x v="8"/>
  </r>
  <r>
    <s v="330"/>
    <s v="Motor and generator manufacturing"/>
    <s v="6001"/>
    <s v="Proprietor Income"/>
    <n v="15053"/>
    <s v="Factor Receipts"/>
    <n v="0"/>
    <x v="24"/>
    <x v="24"/>
    <x v="8"/>
    <x v="8"/>
  </r>
  <r>
    <s v="330"/>
    <s v="Motor and generator manufacturing"/>
    <s v="7001"/>
    <s v="Other Property Type Income"/>
    <n v="15053"/>
    <s v="Factor Receipts"/>
    <n v="2.5617969039999999"/>
    <x v="25"/>
    <x v="25"/>
    <x v="8"/>
    <x v="8"/>
  </r>
  <r>
    <s v="330"/>
    <s v="Motor and generator manufacturing"/>
    <s v="8001"/>
    <s v="Taxes on Production and Imports"/>
    <n v="15053"/>
    <s v="Factor Receipts"/>
    <n v="0.18419733599999999"/>
    <x v="26"/>
    <x v="26"/>
    <x v="8"/>
    <x v="8"/>
  </r>
  <r>
    <s v="330"/>
    <s v="Motor and generator manufacturing"/>
    <s v="11001"/>
    <s v="Federal Government NonDefense"/>
    <n v="15055"/>
    <s v="Industry Use"/>
    <n v="6.5599999999999999E-6"/>
    <x v="27"/>
    <x v="27"/>
    <x v="8"/>
    <x v="8"/>
  </r>
  <r>
    <s v="330"/>
    <s v="Motor and generator manufacturing"/>
    <s v="12001"/>
    <s v="State/Local Govt NonEducation"/>
    <n v="15055"/>
    <s v="Industry Use"/>
    <n v="2.184493E-3"/>
    <x v="27"/>
    <x v="27"/>
    <x v="8"/>
    <x v="8"/>
  </r>
  <r>
    <s v="330"/>
    <s v="Motor and generator manufacturing"/>
    <s v="14002"/>
    <s v="Inventory Additions/Deletions"/>
    <n v="15055"/>
    <s v="Industry Use"/>
    <n v="3.6126799999999998E-4"/>
    <x v="27"/>
    <x v="27"/>
    <x v="8"/>
    <x v="8"/>
  </r>
  <r>
    <s v="330"/>
    <s v="Motor and generator manufacturing"/>
    <s v="25001"/>
    <s v="Foreign Trade"/>
    <n v="15056"/>
    <s v="Industry Trade"/>
    <n v="4.871716545"/>
    <x v="28"/>
    <x v="28"/>
    <x v="8"/>
    <x v="8"/>
  </r>
  <r>
    <s v="330"/>
    <s v="Motor and generator manufacturing"/>
    <s v="28001"/>
    <s v="Domestic Trade"/>
    <n v="15056"/>
    <s v="Industry Trade"/>
    <n v="12.068059809999999"/>
    <x v="29"/>
    <x v="29"/>
    <x v="8"/>
    <x v="8"/>
  </r>
  <r>
    <s v="331"/>
    <s v="Switchgear and switchboard apparatus manufacturing"/>
    <s v="5001"/>
    <s v="Employee Compensation"/>
    <n v="15053"/>
    <s v="Factor Receipts"/>
    <n v="0"/>
    <x v="23"/>
    <x v="23"/>
    <x v="8"/>
    <x v="8"/>
  </r>
  <r>
    <s v="331"/>
    <s v="Switchgear and switchboard apparatus manufacturing"/>
    <s v="6001"/>
    <s v="Proprietor Income"/>
    <n v="15053"/>
    <s v="Factor Receipts"/>
    <n v="0"/>
    <x v="24"/>
    <x v="24"/>
    <x v="8"/>
    <x v="8"/>
  </r>
  <r>
    <s v="331"/>
    <s v="Switchgear and switchboard apparatus manufacturing"/>
    <s v="7001"/>
    <s v="Other Property Type Income"/>
    <n v="15053"/>
    <s v="Factor Receipts"/>
    <n v="0"/>
    <x v="25"/>
    <x v="25"/>
    <x v="8"/>
    <x v="8"/>
  </r>
  <r>
    <s v="331"/>
    <s v="Switchgear and switchboard apparatus manufacturing"/>
    <s v="8001"/>
    <s v="Taxes on Production and Imports"/>
    <n v="15053"/>
    <s v="Factor Receipts"/>
    <n v="0"/>
    <x v="26"/>
    <x v="26"/>
    <x v="8"/>
    <x v="8"/>
  </r>
  <r>
    <s v="332"/>
    <s v="Relay and industrial control manufacturing"/>
    <s v="5001"/>
    <s v="Employee Compensation"/>
    <n v="15053"/>
    <s v="Factor Receipts"/>
    <n v="0"/>
    <x v="23"/>
    <x v="23"/>
    <x v="8"/>
    <x v="8"/>
  </r>
  <r>
    <s v="332"/>
    <s v="Relay and industrial control manufacturing"/>
    <s v="6001"/>
    <s v="Proprietor Income"/>
    <n v="15053"/>
    <s v="Factor Receipts"/>
    <n v="0"/>
    <x v="24"/>
    <x v="24"/>
    <x v="8"/>
    <x v="8"/>
  </r>
  <r>
    <s v="332"/>
    <s v="Relay and industrial control manufacturing"/>
    <s v="7001"/>
    <s v="Other Property Type Income"/>
    <n v="15053"/>
    <s v="Factor Receipts"/>
    <n v="0"/>
    <x v="25"/>
    <x v="25"/>
    <x v="8"/>
    <x v="8"/>
  </r>
  <r>
    <s v="332"/>
    <s v="Relay and industrial control manufacturing"/>
    <s v="8001"/>
    <s v="Taxes on Production and Imports"/>
    <n v="15053"/>
    <s v="Factor Receipts"/>
    <n v="0"/>
    <x v="26"/>
    <x v="26"/>
    <x v="8"/>
    <x v="8"/>
  </r>
  <r>
    <s v="333"/>
    <s v="Storage battery manufacturing"/>
    <s v="5001"/>
    <s v="Employee Compensation"/>
    <n v="15053"/>
    <s v="Factor Receipts"/>
    <n v="0"/>
    <x v="23"/>
    <x v="23"/>
    <x v="8"/>
    <x v="8"/>
  </r>
  <r>
    <s v="333"/>
    <s v="Storage battery manufacturing"/>
    <s v="6001"/>
    <s v="Proprietor Income"/>
    <n v="15053"/>
    <s v="Factor Receipts"/>
    <n v="0"/>
    <x v="24"/>
    <x v="24"/>
    <x v="8"/>
    <x v="8"/>
  </r>
  <r>
    <s v="333"/>
    <s v="Storage battery manufacturing"/>
    <s v="7001"/>
    <s v="Other Property Type Income"/>
    <n v="15053"/>
    <s v="Factor Receipts"/>
    <n v="0"/>
    <x v="25"/>
    <x v="25"/>
    <x v="8"/>
    <x v="8"/>
  </r>
  <r>
    <s v="333"/>
    <s v="Storage battery manufacturing"/>
    <s v="8001"/>
    <s v="Taxes on Production and Imports"/>
    <n v="15053"/>
    <s v="Factor Receipts"/>
    <n v="0"/>
    <x v="26"/>
    <x v="26"/>
    <x v="8"/>
    <x v="8"/>
  </r>
  <r>
    <s v="334"/>
    <s v="Primary battery manufacturing"/>
    <s v="5001"/>
    <s v="Employee Compensation"/>
    <n v="15053"/>
    <s v="Factor Receipts"/>
    <n v="0"/>
    <x v="23"/>
    <x v="23"/>
    <x v="8"/>
    <x v="8"/>
  </r>
  <r>
    <s v="334"/>
    <s v="Primary battery manufacturing"/>
    <s v="6001"/>
    <s v="Proprietor Income"/>
    <n v="15053"/>
    <s v="Factor Receipts"/>
    <n v="0"/>
    <x v="24"/>
    <x v="24"/>
    <x v="8"/>
    <x v="8"/>
  </r>
  <r>
    <s v="334"/>
    <s v="Primary battery manufacturing"/>
    <s v="7001"/>
    <s v="Other Property Type Income"/>
    <n v="15053"/>
    <s v="Factor Receipts"/>
    <n v="0"/>
    <x v="25"/>
    <x v="25"/>
    <x v="8"/>
    <x v="8"/>
  </r>
  <r>
    <s v="334"/>
    <s v="Primary battery manufacturing"/>
    <s v="8001"/>
    <s v="Taxes on Production and Imports"/>
    <n v="15053"/>
    <s v="Factor Receipts"/>
    <n v="0"/>
    <x v="26"/>
    <x v="26"/>
    <x v="8"/>
    <x v="8"/>
  </r>
  <r>
    <s v="335"/>
    <s v="Fiber optic cable manufacturing"/>
    <s v="5001"/>
    <s v="Employee Compensation"/>
    <n v="15053"/>
    <s v="Factor Receipts"/>
    <n v="0"/>
    <x v="23"/>
    <x v="23"/>
    <x v="8"/>
    <x v="8"/>
  </r>
  <r>
    <s v="335"/>
    <s v="Fiber optic cable manufacturing"/>
    <s v="6001"/>
    <s v="Proprietor Income"/>
    <n v="15053"/>
    <s v="Factor Receipts"/>
    <n v="0"/>
    <x v="24"/>
    <x v="24"/>
    <x v="8"/>
    <x v="8"/>
  </r>
  <r>
    <s v="335"/>
    <s v="Fiber optic cable manufacturing"/>
    <s v="7001"/>
    <s v="Other Property Type Income"/>
    <n v="15053"/>
    <s v="Factor Receipts"/>
    <n v="0"/>
    <x v="25"/>
    <x v="25"/>
    <x v="8"/>
    <x v="8"/>
  </r>
  <r>
    <s v="335"/>
    <s v="Fiber optic cable manufacturing"/>
    <s v="8001"/>
    <s v="Taxes on Production and Imports"/>
    <n v="15053"/>
    <s v="Factor Receipts"/>
    <n v="0"/>
    <x v="26"/>
    <x v="26"/>
    <x v="8"/>
    <x v="8"/>
  </r>
  <r>
    <s v="336"/>
    <s v="Other communication and energy wire manufacturing"/>
    <s v="5001"/>
    <s v="Employee Compensation"/>
    <n v="15053"/>
    <s v="Factor Receipts"/>
    <n v="0"/>
    <x v="23"/>
    <x v="23"/>
    <x v="8"/>
    <x v="8"/>
  </r>
  <r>
    <s v="336"/>
    <s v="Other communication and energy wire manufacturing"/>
    <s v="6001"/>
    <s v="Proprietor Income"/>
    <n v="15053"/>
    <s v="Factor Receipts"/>
    <n v="0"/>
    <x v="24"/>
    <x v="24"/>
    <x v="8"/>
    <x v="8"/>
  </r>
  <r>
    <s v="336"/>
    <s v="Other communication and energy wire manufacturing"/>
    <s v="7001"/>
    <s v="Other Property Type Income"/>
    <n v="15053"/>
    <s v="Factor Receipts"/>
    <n v="0"/>
    <x v="25"/>
    <x v="25"/>
    <x v="8"/>
    <x v="8"/>
  </r>
  <r>
    <s v="336"/>
    <s v="Other communication and energy wire manufacturing"/>
    <s v="8001"/>
    <s v="Taxes on Production and Imports"/>
    <n v="15053"/>
    <s v="Factor Receipts"/>
    <n v="0"/>
    <x v="26"/>
    <x v="26"/>
    <x v="8"/>
    <x v="8"/>
  </r>
  <r>
    <s v="337"/>
    <s v="Wiring device manufacturing"/>
    <s v="5001"/>
    <s v="Employee Compensation"/>
    <n v="15053"/>
    <s v="Factor Receipts"/>
    <n v="0"/>
    <x v="23"/>
    <x v="23"/>
    <x v="8"/>
    <x v="8"/>
  </r>
  <r>
    <s v="337"/>
    <s v="Wiring device manufacturing"/>
    <s v="6001"/>
    <s v="Proprietor Income"/>
    <n v="15053"/>
    <s v="Factor Receipts"/>
    <n v="0"/>
    <x v="24"/>
    <x v="24"/>
    <x v="8"/>
    <x v="8"/>
  </r>
  <r>
    <s v="337"/>
    <s v="Wiring device manufacturing"/>
    <s v="7001"/>
    <s v="Other Property Type Income"/>
    <n v="15053"/>
    <s v="Factor Receipts"/>
    <n v="0"/>
    <x v="25"/>
    <x v="25"/>
    <x v="8"/>
    <x v="8"/>
  </r>
  <r>
    <s v="337"/>
    <s v="Wiring device manufacturing"/>
    <s v="8001"/>
    <s v="Taxes on Production and Imports"/>
    <n v="15053"/>
    <s v="Factor Receipts"/>
    <n v="0"/>
    <x v="26"/>
    <x v="26"/>
    <x v="8"/>
    <x v="8"/>
  </r>
  <r>
    <s v="338"/>
    <s v="Carbon and graphite product manufacturing"/>
    <s v="5001"/>
    <s v="Employee Compensation"/>
    <n v="15053"/>
    <s v="Factor Receipts"/>
    <n v="0"/>
    <x v="23"/>
    <x v="23"/>
    <x v="8"/>
    <x v="8"/>
  </r>
  <r>
    <s v="338"/>
    <s v="Carbon and graphite product manufacturing"/>
    <s v="6001"/>
    <s v="Proprietor Income"/>
    <n v="15053"/>
    <s v="Factor Receipts"/>
    <n v="0"/>
    <x v="24"/>
    <x v="24"/>
    <x v="8"/>
    <x v="8"/>
  </r>
  <r>
    <s v="338"/>
    <s v="Carbon and graphite product manufacturing"/>
    <s v="7001"/>
    <s v="Other Property Type Income"/>
    <n v="15053"/>
    <s v="Factor Receipts"/>
    <n v="0"/>
    <x v="25"/>
    <x v="25"/>
    <x v="8"/>
    <x v="8"/>
  </r>
  <r>
    <s v="338"/>
    <s v="Carbon and graphite product manufacturing"/>
    <s v="8001"/>
    <s v="Taxes on Production and Imports"/>
    <n v="15053"/>
    <s v="Factor Receipts"/>
    <n v="0"/>
    <x v="26"/>
    <x v="26"/>
    <x v="8"/>
    <x v="8"/>
  </r>
  <r>
    <s v="339"/>
    <s v="All other miscellaneous electrical equipment and component manufacturing"/>
    <s v="5001"/>
    <s v="Employee Compensation"/>
    <n v="15053"/>
    <s v="Factor Receipts"/>
    <n v="0"/>
    <x v="23"/>
    <x v="23"/>
    <x v="8"/>
    <x v="8"/>
  </r>
  <r>
    <s v="339"/>
    <s v="All other miscellaneous electrical equipment and component manufacturing"/>
    <s v="6001"/>
    <s v="Proprietor Income"/>
    <n v="15053"/>
    <s v="Factor Receipts"/>
    <n v="0"/>
    <x v="24"/>
    <x v="24"/>
    <x v="8"/>
    <x v="8"/>
  </r>
  <r>
    <s v="339"/>
    <s v="All other miscellaneous electrical equipment and component manufacturing"/>
    <s v="7001"/>
    <s v="Other Property Type Income"/>
    <n v="15053"/>
    <s v="Factor Receipts"/>
    <n v="0"/>
    <x v="25"/>
    <x v="25"/>
    <x v="8"/>
    <x v="8"/>
  </r>
  <r>
    <s v="339"/>
    <s v="All other miscellaneous electrical equipment and component manufacturing"/>
    <s v="8001"/>
    <s v="Taxes on Production and Imports"/>
    <n v="15053"/>
    <s v="Factor Receipts"/>
    <n v="0"/>
    <x v="26"/>
    <x v="26"/>
    <x v="8"/>
    <x v="8"/>
  </r>
  <r>
    <s v="340"/>
    <s v="Automobile manufacturing"/>
    <s v="5001"/>
    <s v="Employee Compensation"/>
    <n v="15053"/>
    <s v="Factor Receipts"/>
    <n v="0"/>
    <x v="23"/>
    <x v="23"/>
    <x v="8"/>
    <x v="8"/>
  </r>
  <r>
    <s v="340"/>
    <s v="Automobile manufacturing"/>
    <s v="6001"/>
    <s v="Proprietor Income"/>
    <n v="15053"/>
    <s v="Factor Receipts"/>
    <n v="0"/>
    <x v="24"/>
    <x v="24"/>
    <x v="8"/>
    <x v="8"/>
  </r>
  <r>
    <s v="340"/>
    <s v="Automobile manufacturing"/>
    <s v="7001"/>
    <s v="Other Property Type Income"/>
    <n v="15053"/>
    <s v="Factor Receipts"/>
    <n v="0"/>
    <x v="25"/>
    <x v="25"/>
    <x v="8"/>
    <x v="8"/>
  </r>
  <r>
    <s v="340"/>
    <s v="Automobile manufacturing"/>
    <s v="8001"/>
    <s v="Taxes on Production and Imports"/>
    <n v="15053"/>
    <s v="Factor Receipts"/>
    <n v="0"/>
    <x v="26"/>
    <x v="26"/>
    <x v="8"/>
    <x v="8"/>
  </r>
  <r>
    <s v="341"/>
    <s v="Light truck and utility vehicle manufacturing"/>
    <s v="20"/>
    <s v="Oil and gas extraction"/>
    <n v="15055"/>
    <s v="Industry Use"/>
    <n v="4.2200000000000003E-5"/>
    <x v="4"/>
    <x v="4"/>
    <x v="8"/>
    <x v="8"/>
  </r>
  <r>
    <s v="341"/>
    <s v="Light truck and utility vehicle manufacturing"/>
    <s v="35"/>
    <s v="Drilling oil and gas wells"/>
    <n v="15055"/>
    <s v="Industry Use"/>
    <n v="1.3E-7"/>
    <x v="4"/>
    <x v="4"/>
    <x v="8"/>
    <x v="8"/>
  </r>
  <r>
    <s v="341"/>
    <s v="Light truck and utility vehicle manufacturing"/>
    <s v="36"/>
    <s v="Support activities for oil and gas operations"/>
    <n v="15055"/>
    <s v="Industry Use"/>
    <n v="1.08E-9"/>
    <x v="4"/>
    <x v="4"/>
    <x v="8"/>
    <x v="8"/>
  </r>
  <r>
    <s v="341"/>
    <s v="Light truck and utility vehicle manufacturing"/>
    <s v="37"/>
    <s v="Metal mining services"/>
    <n v="15055"/>
    <s v="Industry Use"/>
    <n v="3.8699999999999999E-5"/>
    <x v="4"/>
    <x v="4"/>
    <x v="8"/>
    <x v="8"/>
  </r>
  <r>
    <s v="341"/>
    <s v="Light truck and utility vehicle manufacturing"/>
    <s v="47"/>
    <s v="Electric power transmission and distribution"/>
    <n v="15055"/>
    <s v="Industry Use"/>
    <n v="0.165145655"/>
    <x v="5"/>
    <x v="5"/>
    <x v="8"/>
    <x v="8"/>
  </r>
  <r>
    <s v="341"/>
    <s v="Light truck and utility vehicle manufacturing"/>
    <s v="48"/>
    <s v="Natural gas distribution"/>
    <n v="15055"/>
    <s v="Industry Use"/>
    <n v="1.9404311E-2"/>
    <x v="5"/>
    <x v="5"/>
    <x v="8"/>
    <x v="8"/>
  </r>
  <r>
    <s v="341"/>
    <s v="Light truck and utility vehicle manufacturing"/>
    <s v="49"/>
    <s v="Water, sewage and other systems"/>
    <n v="15055"/>
    <s v="Industry Use"/>
    <n v="3.7286699999999998E-4"/>
    <x v="5"/>
    <x v="5"/>
    <x v="8"/>
    <x v="8"/>
  </r>
  <r>
    <s v="341"/>
    <s v="Light truck and utility vehicle manufacturing"/>
    <s v="60"/>
    <s v="Maintenance and repair construction of nonresidential structures"/>
    <n v="15055"/>
    <s v="Industry Use"/>
    <n v="6.3964150999999997E-2"/>
    <x v="6"/>
    <x v="6"/>
    <x v="8"/>
    <x v="8"/>
  </r>
  <r>
    <s v="341"/>
    <s v="Light truck and utility vehicle manufacturing"/>
    <s v="64"/>
    <s v="Other animal food manufacturing"/>
    <n v="15055"/>
    <s v="Industry Use"/>
    <n v="1.86E-6"/>
    <x v="7"/>
    <x v="7"/>
    <x v="8"/>
    <x v="8"/>
  </r>
  <r>
    <s v="341"/>
    <s v="Light truck and utility vehicle manufacturing"/>
    <s v="91"/>
    <s v="Rendering and meat byproduct processing"/>
    <n v="15055"/>
    <s v="Industry Use"/>
    <n v="1.05E-8"/>
    <x v="7"/>
    <x v="7"/>
    <x v="8"/>
    <x v="8"/>
  </r>
  <r>
    <s v="341"/>
    <s v="Light truck and utility vehicle manufacturing"/>
    <s v="108"/>
    <s v="Distilleries"/>
    <n v="15055"/>
    <s v="Industry Use"/>
    <n v="5.4599999999999998E-10"/>
    <x v="7"/>
    <x v="7"/>
    <x v="8"/>
    <x v="8"/>
  </r>
  <r>
    <s v="341"/>
    <s v="Light truck and utility vehicle manufacturing"/>
    <s v="115"/>
    <s v="Textile and fabric finishing mills"/>
    <n v="15055"/>
    <s v="Industry Use"/>
    <n v="5.1300000000000003E-8"/>
    <x v="8"/>
    <x v="8"/>
    <x v="8"/>
    <x v="8"/>
  </r>
  <r>
    <s v="341"/>
    <s v="Light truck and utility vehicle manufacturing"/>
    <s v="119"/>
    <s v="Textile bag and canvas mills"/>
    <n v="15055"/>
    <s v="Industry Use"/>
    <n v="2.1999999999999999E-5"/>
    <x v="8"/>
    <x v="8"/>
    <x v="8"/>
    <x v="8"/>
  </r>
  <r>
    <s v="341"/>
    <s v="Light truck and utility vehicle manufacturing"/>
    <s v="121"/>
    <s v="Other textile product mills"/>
    <n v="15055"/>
    <s v="Industry Use"/>
    <n v="5.8833790000000002E-3"/>
    <x v="8"/>
    <x v="8"/>
    <x v="8"/>
    <x v="8"/>
  </r>
  <r>
    <s v="341"/>
    <s v="Light truck and utility vehicle manufacturing"/>
    <s v="123"/>
    <s v="Other apparel knitting mills"/>
    <n v="15055"/>
    <s v="Industry Use"/>
    <n v="7.5899999999999995E-7"/>
    <x v="8"/>
    <x v="8"/>
    <x v="8"/>
    <x v="8"/>
  </r>
  <r>
    <s v="341"/>
    <s v="Light truck and utility vehicle manufacturing"/>
    <s v="125"/>
    <s v="Mens and boys cut and sew apparel manufacturing"/>
    <n v="15055"/>
    <s v="Industry Use"/>
    <n v="2.0100000000000001E-8"/>
    <x v="8"/>
    <x v="8"/>
    <x v="8"/>
    <x v="8"/>
  </r>
  <r>
    <s v="341"/>
    <s v="Light truck and utility vehicle manufacturing"/>
    <s v="128"/>
    <s v="Apparel accessories and other apparel manufacturing"/>
    <n v="15055"/>
    <s v="Industry Use"/>
    <n v="6.7400000000000003E-7"/>
    <x v="8"/>
    <x v="8"/>
    <x v="8"/>
    <x v="8"/>
  </r>
  <r>
    <s v="341"/>
    <s v="Light truck and utility vehicle manufacturing"/>
    <s v="131"/>
    <s v="Other leather and allied product manufacturing"/>
    <n v="15055"/>
    <s v="Industry Use"/>
    <n v="3.0299999999999998E-6"/>
    <x v="8"/>
    <x v="8"/>
    <x v="8"/>
    <x v="8"/>
  </r>
  <r>
    <s v="341"/>
    <s v="Light truck and utility vehicle manufacturing"/>
    <s v="135"/>
    <s v="Engineered wood member and truss manufacturing"/>
    <n v="15055"/>
    <s v="Industry Use"/>
    <n v="4.7600000000000002E-6"/>
    <x v="8"/>
    <x v="8"/>
    <x v="8"/>
    <x v="8"/>
  </r>
  <r>
    <s v="341"/>
    <s v="Light truck and utility vehicle manufacturing"/>
    <s v="137"/>
    <s v="Wood windows and door manufacturing"/>
    <n v="15055"/>
    <s v="Industry Use"/>
    <n v="7.1349599999999999E-4"/>
    <x v="8"/>
    <x v="8"/>
    <x v="8"/>
    <x v="8"/>
  </r>
  <r>
    <s v="341"/>
    <s v="Light truck and utility vehicle manufacturing"/>
    <s v="139"/>
    <s v="Other millwork, including flooring"/>
    <n v="15055"/>
    <s v="Industry Use"/>
    <n v="2.7699999999999999E-5"/>
    <x v="8"/>
    <x v="8"/>
    <x v="8"/>
    <x v="8"/>
  </r>
  <r>
    <s v="341"/>
    <s v="Light truck and utility vehicle manufacturing"/>
    <s v="143"/>
    <s v="All other miscellaneous wood product manufacturing"/>
    <n v="15055"/>
    <s v="Industry Use"/>
    <n v="2.9899999999999998E-5"/>
    <x v="8"/>
    <x v="8"/>
    <x v="8"/>
    <x v="8"/>
  </r>
  <r>
    <s v="341"/>
    <s v="Light truck and utility vehicle manufacturing"/>
    <s v="147"/>
    <s v="Paperboard container manufacturing"/>
    <n v="15055"/>
    <s v="Industry Use"/>
    <n v="8.5748279999999996E-2"/>
    <x v="8"/>
    <x v="8"/>
    <x v="8"/>
    <x v="8"/>
  </r>
  <r>
    <s v="341"/>
    <s v="Light truck and utility vehicle manufacturing"/>
    <s v="152"/>
    <s v="Printing"/>
    <n v="15055"/>
    <s v="Industry Use"/>
    <n v="2.9380249999999999E-3"/>
    <x v="8"/>
    <x v="8"/>
    <x v="8"/>
    <x v="8"/>
  </r>
  <r>
    <s v="341"/>
    <s v="Light truck and utility vehicle manufacturing"/>
    <s v="155"/>
    <s v="Asphalt paving mixture and block manufacturing"/>
    <n v="15055"/>
    <s v="Industry Use"/>
    <n v="1.13E-5"/>
    <x v="8"/>
    <x v="8"/>
    <x v="8"/>
    <x v="8"/>
  </r>
  <r>
    <s v="341"/>
    <s v="Light truck and utility vehicle manufacturing"/>
    <s v="163"/>
    <s v="Other basic organic chemical manufacturing"/>
    <n v="15055"/>
    <s v="Industry Use"/>
    <n v="4.1140000000000003E-4"/>
    <x v="8"/>
    <x v="8"/>
    <x v="8"/>
    <x v="8"/>
  </r>
  <r>
    <s v="341"/>
    <s v="Light truck and utility vehicle manufacturing"/>
    <s v="175"/>
    <s v="Paint and coating manufacturing"/>
    <n v="15055"/>
    <s v="Industry Use"/>
    <n v="1.2003356999999999E-2"/>
    <x v="8"/>
    <x v="8"/>
    <x v="8"/>
    <x v="8"/>
  </r>
  <r>
    <s v="341"/>
    <s v="Light truck and utility vehicle manufacturing"/>
    <s v="177"/>
    <s v="Soap and other detergent manufacturing"/>
    <n v="15055"/>
    <s v="Industry Use"/>
    <n v="1.8699999999999999E-7"/>
    <x v="8"/>
    <x v="8"/>
    <x v="8"/>
    <x v="8"/>
  </r>
  <r>
    <s v="341"/>
    <s v="Light truck and utility vehicle manufacturing"/>
    <s v="190"/>
    <s v="Polystyrene foam product manufacturing"/>
    <n v="15055"/>
    <s v="Industry Use"/>
    <n v="1.169633E-3"/>
    <x v="8"/>
    <x v="8"/>
    <x v="8"/>
    <x v="8"/>
  </r>
  <r>
    <s v="341"/>
    <s v="Light truck and utility vehicle manufacturing"/>
    <s v="191"/>
    <s v="Urethane and other foam product (except polystyrene) manufacturing"/>
    <n v="15055"/>
    <s v="Industry Use"/>
    <n v="1.4141150000000001E-3"/>
    <x v="8"/>
    <x v="8"/>
    <x v="8"/>
    <x v="8"/>
  </r>
  <r>
    <s v="341"/>
    <s v="Light truck and utility vehicle manufacturing"/>
    <s v="192"/>
    <s v="Plastics bottle manufacturing"/>
    <n v="15055"/>
    <s v="Industry Use"/>
    <n v="2.3968000000000001E-4"/>
    <x v="8"/>
    <x v="8"/>
    <x v="8"/>
    <x v="8"/>
  </r>
  <r>
    <s v="341"/>
    <s v="Light truck and utility vehicle manufacturing"/>
    <s v="195"/>
    <s v="Rubber and plastics hoses and belting manufacturing"/>
    <n v="15055"/>
    <s v="Industry Use"/>
    <n v="0.142390512"/>
    <x v="8"/>
    <x v="8"/>
    <x v="8"/>
    <x v="8"/>
  </r>
  <r>
    <s v="341"/>
    <s v="Light truck and utility vehicle manufacturing"/>
    <s v="197"/>
    <s v="Pottery, ceramics, and plumbing fixture manufacturing"/>
    <n v="15055"/>
    <s v="Industry Use"/>
    <n v="2.94E-5"/>
    <x v="8"/>
    <x v="8"/>
    <x v="8"/>
    <x v="8"/>
  </r>
  <r>
    <s v="341"/>
    <s v="Light truck and utility vehicle manufacturing"/>
    <s v="204"/>
    <s v="Ready-mix concrete manufacturing"/>
    <n v="15055"/>
    <s v="Industry Use"/>
    <n v="4.95E-6"/>
    <x v="8"/>
    <x v="8"/>
    <x v="8"/>
    <x v="8"/>
  </r>
  <r>
    <s v="341"/>
    <s v="Light truck and utility vehicle manufacturing"/>
    <s v="207"/>
    <s v="Other concrete product manufacturing"/>
    <n v="15055"/>
    <s v="Industry Use"/>
    <n v="1.363686E-3"/>
    <x v="8"/>
    <x v="8"/>
    <x v="8"/>
    <x v="8"/>
  </r>
  <r>
    <s v="341"/>
    <s v="Light truck and utility vehicle manufacturing"/>
    <s v="211"/>
    <s v="Cut stone and stone product manufacturing"/>
    <n v="15055"/>
    <s v="Industry Use"/>
    <n v="9.3200000000000006E-6"/>
    <x v="8"/>
    <x v="8"/>
    <x v="8"/>
    <x v="8"/>
  </r>
  <r>
    <s v="341"/>
    <s v="Light truck and utility vehicle manufacturing"/>
    <s v="215"/>
    <s v="Iron and steel mills and ferroalloy manufacturing"/>
    <n v="15055"/>
    <s v="Industry Use"/>
    <n v="7.2869700000000003E-3"/>
    <x v="8"/>
    <x v="8"/>
    <x v="8"/>
    <x v="8"/>
  </r>
  <r>
    <s v="341"/>
    <s v="Light truck and utility vehicle manufacturing"/>
    <s v="217"/>
    <s v="Rolled steel shape manufacturing"/>
    <n v="15055"/>
    <s v="Industry Use"/>
    <n v="3.1516299999999998E-4"/>
    <x v="8"/>
    <x v="8"/>
    <x v="8"/>
    <x v="8"/>
  </r>
  <r>
    <s v="341"/>
    <s v="Light truck and utility vehicle manufacturing"/>
    <s v="227"/>
    <s v="Ferrous metal foundries"/>
    <n v="15055"/>
    <s v="Industry Use"/>
    <n v="3.1601699999999998E-4"/>
    <x v="8"/>
    <x v="8"/>
    <x v="8"/>
    <x v="8"/>
  </r>
  <r>
    <s v="341"/>
    <s v="Light truck and utility vehicle manufacturing"/>
    <s v="228"/>
    <s v="Nonferrous metal foundries"/>
    <n v="15055"/>
    <s v="Industry Use"/>
    <n v="1.110364E-3"/>
    <x v="8"/>
    <x v="8"/>
    <x v="8"/>
    <x v="8"/>
  </r>
  <r>
    <s v="341"/>
    <s v="Light truck and utility vehicle manufacturing"/>
    <s v="230"/>
    <s v="Crown and closure manufacturing and metal stamping"/>
    <n v="15055"/>
    <s v="Industry Use"/>
    <n v="4.6093610000000002E-3"/>
    <x v="8"/>
    <x v="8"/>
    <x v="8"/>
    <x v="8"/>
  </r>
  <r>
    <s v="341"/>
    <s v="Light truck and utility vehicle manufacturing"/>
    <s v="234"/>
    <s v="Handtool manufacturing"/>
    <n v="15055"/>
    <s v="Industry Use"/>
    <n v="8.5099999999999998E-6"/>
    <x v="8"/>
    <x v="8"/>
    <x v="8"/>
    <x v="8"/>
  </r>
  <r>
    <s v="341"/>
    <s v="Light truck and utility vehicle manufacturing"/>
    <s v="236"/>
    <s v="Fabricated structural metal manufacturing"/>
    <n v="15055"/>
    <s v="Industry Use"/>
    <n v="1.378591E-3"/>
    <x v="8"/>
    <x v="8"/>
    <x v="8"/>
    <x v="8"/>
  </r>
  <r>
    <s v="341"/>
    <s v="Light truck and utility vehicle manufacturing"/>
    <s v="238"/>
    <s v="Metal window and door manufacturing"/>
    <n v="15055"/>
    <s v="Industry Use"/>
    <n v="1.725739E-3"/>
    <x v="8"/>
    <x v="8"/>
    <x v="8"/>
    <x v="8"/>
  </r>
  <r>
    <s v="341"/>
    <s v="Light truck and utility vehicle manufacturing"/>
    <s v="239"/>
    <s v="Sheet metal work manufacturing"/>
    <n v="15055"/>
    <s v="Industry Use"/>
    <n v="2.0065669999999999E-3"/>
    <x v="8"/>
    <x v="8"/>
    <x v="8"/>
    <x v="8"/>
  </r>
  <r>
    <s v="341"/>
    <s v="Light truck and utility vehicle manufacturing"/>
    <s v="240"/>
    <s v="Ornamental and architectural metal work manufacturing"/>
    <n v="15055"/>
    <s v="Industry Use"/>
    <n v="5.0800000000000002E-5"/>
    <x v="8"/>
    <x v="8"/>
    <x v="8"/>
    <x v="8"/>
  </r>
  <r>
    <s v="341"/>
    <s v="Light truck and utility vehicle manufacturing"/>
    <s v="242"/>
    <s v="Metal tank (heavy gauge) manufacturing"/>
    <n v="15055"/>
    <s v="Industry Use"/>
    <n v="2.33083E-4"/>
    <x v="8"/>
    <x v="8"/>
    <x v="8"/>
    <x v="8"/>
  </r>
  <r>
    <s v="341"/>
    <s v="Light truck and utility vehicle manufacturing"/>
    <s v="244"/>
    <s v="Metal barrels, drums and pails manufacturing"/>
    <n v="15055"/>
    <s v="Industry Use"/>
    <n v="3.2614440000000001E-3"/>
    <x v="8"/>
    <x v="8"/>
    <x v="8"/>
    <x v="8"/>
  </r>
  <r>
    <s v="341"/>
    <s v="Light truck and utility vehicle manufacturing"/>
    <s v="247"/>
    <s v="Machine shops"/>
    <n v="15055"/>
    <s v="Industry Use"/>
    <n v="1.3078971999999999E-2"/>
    <x v="8"/>
    <x v="8"/>
    <x v="8"/>
    <x v="8"/>
  </r>
  <r>
    <s v="341"/>
    <s v="Light truck and utility vehicle manufacturing"/>
    <s v="248"/>
    <s v="Turned product and screw, nut, and bolt manufacturing"/>
    <n v="15055"/>
    <s v="Industry Use"/>
    <n v="2.0165141000000001E-2"/>
    <x v="8"/>
    <x v="8"/>
    <x v="8"/>
    <x v="8"/>
  </r>
  <r>
    <s v="341"/>
    <s v="Light truck and utility vehicle manufacturing"/>
    <s v="251"/>
    <s v="Electroplating, anodizing, and coloring metal"/>
    <n v="15055"/>
    <s v="Industry Use"/>
    <n v="1.9958240000000002E-3"/>
    <x v="8"/>
    <x v="8"/>
    <x v="8"/>
    <x v="8"/>
  </r>
  <r>
    <s v="341"/>
    <s v="Light truck and utility vehicle manufacturing"/>
    <s v="252"/>
    <s v="Valve and fittings, other than plumbing, manufacturing"/>
    <n v="15055"/>
    <s v="Industry Use"/>
    <n v="8.1951319999999994E-2"/>
    <x v="8"/>
    <x v="8"/>
    <x v="8"/>
    <x v="8"/>
  </r>
  <r>
    <s v="341"/>
    <s v="Light truck and utility vehicle manufacturing"/>
    <s v="259"/>
    <s v="Other fabricated metal manufacturing"/>
    <n v="15055"/>
    <s v="Industry Use"/>
    <n v="1.124723E-3"/>
    <x v="8"/>
    <x v="8"/>
    <x v="8"/>
    <x v="8"/>
  </r>
  <r>
    <s v="341"/>
    <s v="Light truck and utility vehicle manufacturing"/>
    <s v="261"/>
    <s v="Lawn and garden equipment manufacturing"/>
    <n v="15055"/>
    <s v="Industry Use"/>
    <n v="1.1466700000000001E-4"/>
    <x v="8"/>
    <x v="8"/>
    <x v="8"/>
    <x v="8"/>
  </r>
  <r>
    <s v="341"/>
    <s v="Light truck and utility vehicle manufacturing"/>
    <s v="262"/>
    <s v="Construction machinery manufacturing"/>
    <n v="15055"/>
    <s v="Industry Use"/>
    <n v="1.92024E-4"/>
    <x v="8"/>
    <x v="8"/>
    <x v="8"/>
    <x v="8"/>
  </r>
  <r>
    <s v="341"/>
    <s v="Light truck and utility vehicle manufacturing"/>
    <s v="269"/>
    <s v="All other industrial machinery manufacturing"/>
    <n v="15055"/>
    <s v="Industry Use"/>
    <n v="3.8500000000000001E-5"/>
    <x v="8"/>
    <x v="8"/>
    <x v="8"/>
    <x v="8"/>
  </r>
  <r>
    <s v="341"/>
    <s v="Light truck and utility vehicle manufacturing"/>
    <s v="275"/>
    <s v="Air conditioning, refrigeration, and warm air heating equipment manufacturing"/>
    <n v="15055"/>
    <s v="Industry Use"/>
    <n v="1.0319605000000001E-2"/>
    <x v="8"/>
    <x v="8"/>
    <x v="8"/>
    <x v="8"/>
  </r>
  <r>
    <s v="341"/>
    <s v="Light truck and utility vehicle manufacturing"/>
    <s v="276"/>
    <s v="Industrial mold manufacturing"/>
    <n v="15055"/>
    <s v="Industry Use"/>
    <n v="4.0500000000000002E-5"/>
    <x v="8"/>
    <x v="8"/>
    <x v="8"/>
    <x v="8"/>
  </r>
  <r>
    <s v="341"/>
    <s v="Light truck and utility vehicle manufacturing"/>
    <s v="277"/>
    <s v="Special tool, die, jig, and fixture manufacturing"/>
    <n v="15055"/>
    <s v="Industry Use"/>
    <n v="2.9026200000000001E-4"/>
    <x v="8"/>
    <x v="8"/>
    <x v="8"/>
    <x v="8"/>
  </r>
  <r>
    <s v="341"/>
    <s v="Light truck and utility vehicle manufacturing"/>
    <s v="282"/>
    <s v="Speed changer, industrial high-speed drive, and gear manufacturing"/>
    <n v="15055"/>
    <s v="Industry Use"/>
    <n v="6.2100000000000005E-5"/>
    <x v="8"/>
    <x v="8"/>
    <x v="8"/>
    <x v="8"/>
  </r>
  <r>
    <s v="341"/>
    <s v="Light truck and utility vehicle manufacturing"/>
    <s v="294"/>
    <s v="Industrial process furnace and oven manufacturing"/>
    <n v="15055"/>
    <s v="Industry Use"/>
    <n v="2.0599999999999999E-5"/>
    <x v="8"/>
    <x v="8"/>
    <x v="8"/>
    <x v="8"/>
  </r>
  <r>
    <s v="341"/>
    <s v="Light truck and utility vehicle manufacturing"/>
    <s v="297"/>
    <s v="Scales, balances, and miscellaneous general purpose machinery manufacturing"/>
    <n v="15055"/>
    <s v="Industry Use"/>
    <n v="1.329476E-3"/>
    <x v="8"/>
    <x v="8"/>
    <x v="8"/>
    <x v="8"/>
  </r>
  <r>
    <s v="341"/>
    <s v="Light truck and utility vehicle manufacturing"/>
    <s v="307"/>
    <s v="Semiconductor and related device manufacturing"/>
    <n v="15055"/>
    <s v="Industry Use"/>
    <n v="3.8848399999999998E-4"/>
    <x v="8"/>
    <x v="8"/>
    <x v="8"/>
    <x v="8"/>
  </r>
  <r>
    <s v="341"/>
    <s v="Light truck and utility vehicle manufacturing"/>
    <s v="317"/>
    <s v="Analytical laboratory instrument manufacturing"/>
    <n v="15055"/>
    <s v="Industry Use"/>
    <n v="1.15E-5"/>
    <x v="8"/>
    <x v="8"/>
    <x v="8"/>
    <x v="8"/>
  </r>
  <r>
    <s v="341"/>
    <s v="Light truck and utility vehicle manufacturing"/>
    <s v="323"/>
    <s v="Lighting fixture manufacturing"/>
    <n v="15055"/>
    <s v="Industry Use"/>
    <n v="2.57E-6"/>
    <x v="8"/>
    <x v="8"/>
    <x v="8"/>
    <x v="8"/>
  </r>
  <r>
    <s v="341"/>
    <s v="Light truck and utility vehicle manufacturing"/>
    <s v="330"/>
    <s v="Motor and generator manufacturing"/>
    <n v="15055"/>
    <s v="Industry Use"/>
    <n v="6.0239500000000004E-4"/>
    <x v="8"/>
    <x v="8"/>
    <x v="8"/>
    <x v="8"/>
  </r>
  <r>
    <s v="341"/>
    <s v="Light truck and utility vehicle manufacturing"/>
    <s v="341"/>
    <s v="Light truck and utility vehicle manufacturing"/>
    <n v="15055"/>
    <s v="Industry Use"/>
    <n v="4.1099099999999998E-4"/>
    <x v="8"/>
    <x v="8"/>
    <x v="8"/>
    <x v="8"/>
  </r>
  <r>
    <s v="341"/>
    <s v="Light truck and utility vehicle manufacturing"/>
    <s v="343"/>
    <s v="Motor vehicle body manufacturing"/>
    <n v="15055"/>
    <s v="Industry Use"/>
    <n v="1.1539829999999999E-3"/>
    <x v="8"/>
    <x v="8"/>
    <x v="8"/>
    <x v="8"/>
  </r>
  <r>
    <s v="341"/>
    <s v="Light truck and utility vehicle manufacturing"/>
    <s v="346"/>
    <s v="Travel trailer and camper manufacturing"/>
    <n v="15055"/>
    <s v="Industry Use"/>
    <n v="1.9923E-4"/>
    <x v="8"/>
    <x v="8"/>
    <x v="8"/>
    <x v="8"/>
  </r>
  <r>
    <s v="341"/>
    <s v="Light truck and utility vehicle manufacturing"/>
    <s v="348"/>
    <s v="Motor vehicle electrical and electronic equipment manufacturing"/>
    <n v="15055"/>
    <s v="Industry Use"/>
    <n v="0.482770223"/>
    <x v="8"/>
    <x v="8"/>
    <x v="8"/>
    <x v="8"/>
  </r>
  <r>
    <s v="341"/>
    <s v="Light truck and utility vehicle manufacturing"/>
    <s v="364"/>
    <s v="All other transportation equipment manufacturing"/>
    <n v="15055"/>
    <s v="Industry Use"/>
    <n v="4.4700000000000002E-5"/>
    <x v="8"/>
    <x v="8"/>
    <x v="8"/>
    <x v="8"/>
  </r>
  <r>
    <s v="341"/>
    <s v="Light truck and utility vehicle manufacturing"/>
    <s v="365"/>
    <s v="Wood kitchen cabinet and countertop manufacturing"/>
    <n v="15055"/>
    <s v="Industry Use"/>
    <n v="5.3699999999999997E-5"/>
    <x v="8"/>
    <x v="8"/>
    <x v="8"/>
    <x v="8"/>
  </r>
  <r>
    <s v="341"/>
    <s v="Light truck and utility vehicle manufacturing"/>
    <s v="366"/>
    <s v="Upholstered household furniture manufacturing"/>
    <n v="15055"/>
    <s v="Industry Use"/>
    <n v="4.6400000000000003E-5"/>
    <x v="8"/>
    <x v="8"/>
    <x v="8"/>
    <x v="8"/>
  </r>
  <r>
    <s v="341"/>
    <s v="Light truck and utility vehicle manufacturing"/>
    <s v="367"/>
    <s v="Nonupholstered wood household furniture manufacturing"/>
    <n v="15055"/>
    <s v="Industry Use"/>
    <n v="2.2280999999999999E-4"/>
    <x v="8"/>
    <x v="8"/>
    <x v="8"/>
    <x v="8"/>
  </r>
  <r>
    <s v="341"/>
    <s v="Light truck and utility vehicle manufacturing"/>
    <s v="371"/>
    <s v="Custom architectural woodwork and millwork"/>
    <n v="15055"/>
    <s v="Industry Use"/>
    <n v="1.8700000000000001E-6"/>
    <x v="8"/>
    <x v="8"/>
    <x v="8"/>
    <x v="8"/>
  </r>
  <r>
    <s v="341"/>
    <s v="Light truck and utility vehicle manufacturing"/>
    <s v="374"/>
    <s v="Mattress manufacturing"/>
    <n v="15055"/>
    <s v="Industry Use"/>
    <n v="5.0699999999999999E-5"/>
    <x v="8"/>
    <x v="8"/>
    <x v="8"/>
    <x v="8"/>
  </r>
  <r>
    <s v="341"/>
    <s v="Light truck and utility vehicle manufacturing"/>
    <s v="376"/>
    <s v="Surgical and medical instrument manufacturing"/>
    <n v="15055"/>
    <s v="Industry Use"/>
    <n v="1.8256300000000001E-4"/>
    <x v="8"/>
    <x v="8"/>
    <x v="8"/>
    <x v="8"/>
  </r>
  <r>
    <s v="341"/>
    <s v="Light truck and utility vehicle manufacturing"/>
    <s v="378"/>
    <s v="Dental equipment and supplies manufacturing"/>
    <n v="15055"/>
    <s v="Industry Use"/>
    <n v="3.2599999999999998E-7"/>
    <x v="8"/>
    <x v="8"/>
    <x v="8"/>
    <x v="8"/>
  </r>
  <r>
    <s v="341"/>
    <s v="Light truck and utility vehicle manufacturing"/>
    <s v="381"/>
    <s v="Jewelry and silverware manufacturing"/>
    <n v="15055"/>
    <s v="Industry Use"/>
    <n v="1.44E-6"/>
    <x v="8"/>
    <x v="8"/>
    <x v="8"/>
    <x v="8"/>
  </r>
  <r>
    <s v="341"/>
    <s v="Light truck and utility vehicle manufacturing"/>
    <s v="382"/>
    <s v="Sporting and athletic goods manufacturing"/>
    <n v="15055"/>
    <s v="Industry Use"/>
    <n v="8.7600000000000008E-6"/>
    <x v="8"/>
    <x v="8"/>
    <x v="8"/>
    <x v="8"/>
  </r>
  <r>
    <s v="341"/>
    <s v="Light truck and utility vehicle manufacturing"/>
    <s v="383"/>
    <s v="Doll, toy, and game manufacturing"/>
    <n v="15055"/>
    <s v="Industry Use"/>
    <n v="3.01083E-4"/>
    <x v="8"/>
    <x v="8"/>
    <x v="8"/>
    <x v="8"/>
  </r>
  <r>
    <s v="341"/>
    <s v="Light truck and utility vehicle manufacturing"/>
    <s v="384"/>
    <s v="Office supplies (except paper) manufacturing"/>
    <n v="15055"/>
    <s v="Industry Use"/>
    <n v="3.3699999999999999E-6"/>
    <x v="8"/>
    <x v="8"/>
    <x v="8"/>
    <x v="8"/>
  </r>
  <r>
    <s v="341"/>
    <s v="Light truck and utility vehicle manufacturing"/>
    <s v="385"/>
    <s v="Sign manufacturing"/>
    <n v="15055"/>
    <s v="Industry Use"/>
    <n v="2.9837499999999997E-4"/>
    <x v="8"/>
    <x v="8"/>
    <x v="8"/>
    <x v="8"/>
  </r>
  <r>
    <s v="341"/>
    <s v="Light truck and utility vehicle manufacturing"/>
    <s v="392"/>
    <s v="Wholesale - Motor vehicle and motor vehicle parts and supplies"/>
    <n v="15055"/>
    <s v="Industry Use"/>
    <n v="19.098542290000001"/>
    <x v="9"/>
    <x v="9"/>
    <x v="8"/>
    <x v="8"/>
  </r>
  <r>
    <s v="341"/>
    <s v="Light truck and utility vehicle manufacturing"/>
    <s v="393"/>
    <s v="Wholesale - Professional and commercial equipment and supplies"/>
    <n v="15055"/>
    <s v="Industry Use"/>
    <n v="0.60861668199999996"/>
    <x v="9"/>
    <x v="9"/>
    <x v="8"/>
    <x v="8"/>
  </r>
  <r>
    <s v="341"/>
    <s v="Light truck and utility vehicle manufacturing"/>
    <s v="394"/>
    <s v="Wholesale - Household appliances and electrical and electronic goods"/>
    <n v="15055"/>
    <s v="Industry Use"/>
    <n v="1.638794198"/>
    <x v="9"/>
    <x v="9"/>
    <x v="8"/>
    <x v="8"/>
  </r>
  <r>
    <s v="341"/>
    <s v="Light truck and utility vehicle manufacturing"/>
    <s v="395"/>
    <s v="Wholesale - Machinery, equipment, and supplies"/>
    <n v="15055"/>
    <s v="Industry Use"/>
    <n v="3.2218650850000001"/>
    <x v="9"/>
    <x v="9"/>
    <x v="8"/>
    <x v="8"/>
  </r>
  <r>
    <s v="341"/>
    <s v="Light truck and utility vehicle manufacturing"/>
    <s v="396"/>
    <s v="Wholesale - Other durable goods merchant wholesalers"/>
    <n v="15055"/>
    <s v="Industry Use"/>
    <n v="2.2289687169999999"/>
    <x v="9"/>
    <x v="9"/>
    <x v="8"/>
    <x v="8"/>
  </r>
  <r>
    <s v="341"/>
    <s v="Light truck and utility vehicle manufacturing"/>
    <s v="397"/>
    <s v="Wholesale - Drugs and druggistsâ€™ sundries"/>
    <n v="15055"/>
    <s v="Industry Use"/>
    <n v="1.730863E-3"/>
    <x v="9"/>
    <x v="9"/>
    <x v="8"/>
    <x v="8"/>
  </r>
  <r>
    <s v="341"/>
    <s v="Light truck and utility vehicle manufacturing"/>
    <s v="398"/>
    <s v="Wholesale - Grocery and related product wholesalers"/>
    <n v="15055"/>
    <s v="Industry Use"/>
    <n v="2.9017590999999999E-2"/>
    <x v="9"/>
    <x v="9"/>
    <x v="8"/>
    <x v="8"/>
  </r>
  <r>
    <s v="341"/>
    <s v="Light truck and utility vehicle manufacturing"/>
    <s v="399"/>
    <s v="Wholesale - Petroleum and petroleum products"/>
    <n v="15055"/>
    <s v="Industry Use"/>
    <n v="7.7487017000000005E-2"/>
    <x v="9"/>
    <x v="9"/>
    <x v="8"/>
    <x v="8"/>
  </r>
  <r>
    <s v="341"/>
    <s v="Light truck and utility vehicle manufacturing"/>
    <s v="400"/>
    <s v="Wholesale - Other nondurable goods merchant wholesalers"/>
    <n v="15055"/>
    <s v="Industry Use"/>
    <n v="1.067754133"/>
    <x v="9"/>
    <x v="9"/>
    <x v="8"/>
    <x v="8"/>
  </r>
  <r>
    <s v="341"/>
    <s v="Light truck and utility vehicle manufacturing"/>
    <s v="401"/>
    <s v="Wholesale - Wholesale electronic markets and agents and brokers"/>
    <n v="15055"/>
    <s v="Industry Use"/>
    <n v="4.6948104999999997E-2"/>
    <x v="9"/>
    <x v="9"/>
    <x v="8"/>
    <x v="8"/>
  </r>
  <r>
    <s v="341"/>
    <s v="Light truck and utility vehicle manufacturing"/>
    <s v="403"/>
    <s v="Retail - Furniture and home furnishings stores"/>
    <n v="15055"/>
    <s v="Industry Use"/>
    <n v="4.6250799999999998E-4"/>
    <x v="10"/>
    <x v="10"/>
    <x v="8"/>
    <x v="8"/>
  </r>
  <r>
    <s v="341"/>
    <s v="Light truck and utility vehicle manufacturing"/>
    <s v="404"/>
    <s v="Retail - Electronics and appliance stores"/>
    <n v="15055"/>
    <s v="Industry Use"/>
    <n v="4.5157200000000002E-4"/>
    <x v="10"/>
    <x v="10"/>
    <x v="8"/>
    <x v="8"/>
  </r>
  <r>
    <s v="341"/>
    <s v="Light truck and utility vehicle manufacturing"/>
    <s v="405"/>
    <s v="Retail - Building material and garden equipment and supplies stores"/>
    <n v="15055"/>
    <s v="Industry Use"/>
    <n v="1.8759863000000002E-2"/>
    <x v="10"/>
    <x v="10"/>
    <x v="8"/>
    <x v="8"/>
  </r>
  <r>
    <s v="341"/>
    <s v="Light truck and utility vehicle manufacturing"/>
    <s v="410"/>
    <s v="Retail - Sporting goods, hobby, musical instrument and book stores"/>
    <n v="15055"/>
    <s v="Industry Use"/>
    <n v="3.7865300000000001E-4"/>
    <x v="10"/>
    <x v="10"/>
    <x v="8"/>
    <x v="8"/>
  </r>
  <r>
    <s v="341"/>
    <s v="Light truck and utility vehicle manufacturing"/>
    <s v="411"/>
    <s v="Retail - General merchandise stores"/>
    <n v="15055"/>
    <s v="Industry Use"/>
    <n v="2.7011689999999998E-3"/>
    <x v="10"/>
    <x v="10"/>
    <x v="8"/>
    <x v="8"/>
  </r>
  <r>
    <s v="341"/>
    <s v="Light truck and utility vehicle manufacturing"/>
    <s v="412"/>
    <s v="Retail - Miscellaneous store retailers"/>
    <n v="15055"/>
    <s v="Industry Use"/>
    <n v="5.4550499999999995E-4"/>
    <x v="10"/>
    <x v="10"/>
    <x v="8"/>
    <x v="8"/>
  </r>
  <r>
    <s v="341"/>
    <s v="Light truck and utility vehicle manufacturing"/>
    <s v="413"/>
    <s v="Retail - Nonstore retailers"/>
    <n v="15055"/>
    <s v="Industry Use"/>
    <n v="1.4474970000000001E-3"/>
    <x v="10"/>
    <x v="10"/>
    <x v="8"/>
    <x v="8"/>
  </r>
  <r>
    <s v="341"/>
    <s v="Light truck and utility vehicle manufacturing"/>
    <s v="414"/>
    <s v="Air transportation"/>
    <n v="15055"/>
    <s v="Industry Use"/>
    <n v="1.725327E-3"/>
    <x v="11"/>
    <x v="11"/>
    <x v="8"/>
    <x v="8"/>
  </r>
  <r>
    <s v="341"/>
    <s v="Light truck and utility vehicle manufacturing"/>
    <s v="415"/>
    <s v="Rail transportation"/>
    <n v="15055"/>
    <s v="Industry Use"/>
    <n v="0.119950133"/>
    <x v="11"/>
    <x v="11"/>
    <x v="8"/>
    <x v="8"/>
  </r>
  <r>
    <s v="341"/>
    <s v="Light truck and utility vehicle manufacturing"/>
    <s v="416"/>
    <s v="Water transportation"/>
    <n v="15055"/>
    <s v="Industry Use"/>
    <n v="5.9700000000000001E-5"/>
    <x v="11"/>
    <x v="11"/>
    <x v="8"/>
    <x v="8"/>
  </r>
  <r>
    <s v="341"/>
    <s v="Light truck and utility vehicle manufacturing"/>
    <s v="417"/>
    <s v="Truck transportation"/>
    <n v="15055"/>
    <s v="Industry Use"/>
    <n v="2.274872072"/>
    <x v="11"/>
    <x v="11"/>
    <x v="8"/>
    <x v="8"/>
  </r>
  <r>
    <s v="341"/>
    <s v="Light truck and utility vehicle manufacturing"/>
    <s v="418"/>
    <s v="Transit and ground passenger transportation"/>
    <n v="15055"/>
    <s v="Industry Use"/>
    <n v="1.48412E-4"/>
    <x v="11"/>
    <x v="11"/>
    <x v="8"/>
    <x v="8"/>
  </r>
  <r>
    <s v="341"/>
    <s v="Light truck and utility vehicle manufacturing"/>
    <s v="420"/>
    <s v="Scenic and sightseeing transportation and support activities for transportation"/>
    <n v="15055"/>
    <s v="Industry Use"/>
    <n v="7.2276320000000003E-3"/>
    <x v="11"/>
    <x v="11"/>
    <x v="8"/>
    <x v="8"/>
  </r>
  <r>
    <s v="341"/>
    <s v="Light truck and utility vehicle manufacturing"/>
    <s v="421"/>
    <s v="Couriers and messengers"/>
    <n v="15055"/>
    <s v="Industry Use"/>
    <n v="9.77592E-4"/>
    <x v="11"/>
    <x v="11"/>
    <x v="8"/>
    <x v="8"/>
  </r>
  <r>
    <s v="341"/>
    <s v="Light truck and utility vehicle manufacturing"/>
    <s v="422"/>
    <s v="Warehousing and storage"/>
    <n v="15055"/>
    <s v="Industry Use"/>
    <n v="3.3801876000000002E-2"/>
    <x v="11"/>
    <x v="11"/>
    <x v="8"/>
    <x v="8"/>
  </r>
  <r>
    <s v="341"/>
    <s v="Light truck and utility vehicle manufacturing"/>
    <s v="423"/>
    <s v="Newspaper publishers"/>
    <n v="15055"/>
    <s v="Industry Use"/>
    <n v="7.4994959999999996E-3"/>
    <x v="12"/>
    <x v="12"/>
    <x v="8"/>
    <x v="8"/>
  </r>
  <r>
    <s v="341"/>
    <s v="Light truck and utility vehicle manufacturing"/>
    <s v="424"/>
    <s v="Periodical publishers"/>
    <n v="15055"/>
    <s v="Industry Use"/>
    <n v="4.2562999999999998E-4"/>
    <x v="12"/>
    <x v="12"/>
    <x v="8"/>
    <x v="8"/>
  </r>
  <r>
    <s v="341"/>
    <s v="Light truck and utility vehicle manufacturing"/>
    <s v="425"/>
    <s v="Book publishers"/>
    <n v="15055"/>
    <s v="Industry Use"/>
    <n v="3.3529810000000001E-3"/>
    <x v="12"/>
    <x v="12"/>
    <x v="8"/>
    <x v="8"/>
  </r>
  <r>
    <s v="341"/>
    <s v="Light truck and utility vehicle manufacturing"/>
    <s v="428"/>
    <s v="Software publishers"/>
    <n v="15055"/>
    <s v="Industry Use"/>
    <n v="3.3625400000000002E-4"/>
    <x v="12"/>
    <x v="12"/>
    <x v="8"/>
    <x v="8"/>
  </r>
  <r>
    <s v="341"/>
    <s v="Light truck and utility vehicle manufacturing"/>
    <s v="429"/>
    <s v="Motion picture and video industries"/>
    <n v="15055"/>
    <s v="Industry Use"/>
    <n v="2.83E-5"/>
    <x v="12"/>
    <x v="12"/>
    <x v="8"/>
    <x v="8"/>
  </r>
  <r>
    <s v="341"/>
    <s v="Light truck and utility vehicle manufacturing"/>
    <s v="431"/>
    <s v="Radio and television broadcasting"/>
    <n v="15055"/>
    <s v="Industry Use"/>
    <n v="5.2024610000000002E-3"/>
    <x v="12"/>
    <x v="12"/>
    <x v="8"/>
    <x v="8"/>
  </r>
  <r>
    <s v="341"/>
    <s v="Light truck and utility vehicle manufacturing"/>
    <s v="432"/>
    <s v="Cable and other subscription programming"/>
    <n v="15055"/>
    <s v="Industry Use"/>
    <n v="1.0100059999999999E-3"/>
    <x v="12"/>
    <x v="12"/>
    <x v="8"/>
    <x v="8"/>
  </r>
  <r>
    <s v="341"/>
    <s v="Light truck and utility vehicle manufacturing"/>
    <s v="433"/>
    <s v="Wired telecommunications carriers"/>
    <n v="15055"/>
    <s v="Industry Use"/>
    <n v="5.2260240000000001E-3"/>
    <x v="12"/>
    <x v="12"/>
    <x v="8"/>
    <x v="8"/>
  </r>
  <r>
    <s v="341"/>
    <s v="Light truck and utility vehicle manufacturing"/>
    <s v="436"/>
    <s v="Data processing, hosting, and related services"/>
    <n v="15055"/>
    <s v="Industry Use"/>
    <n v="1.3827778000000001E-2"/>
    <x v="12"/>
    <x v="12"/>
    <x v="8"/>
    <x v="8"/>
  </r>
  <r>
    <s v="341"/>
    <s v="Light truck and utility vehicle manufacturing"/>
    <s v="437"/>
    <s v="News syndicates, libraries, archives and all other information services"/>
    <n v="15055"/>
    <s v="Industry Use"/>
    <n v="8.3799999999999996E-8"/>
    <x v="12"/>
    <x v="12"/>
    <x v="8"/>
    <x v="8"/>
  </r>
  <r>
    <s v="341"/>
    <s v="Light truck and utility vehicle manufacturing"/>
    <s v="438"/>
    <s v="Internet publishing and broadcasting and web search portals"/>
    <n v="15055"/>
    <s v="Industry Use"/>
    <n v="2.162378E-3"/>
    <x v="12"/>
    <x v="12"/>
    <x v="8"/>
    <x v="8"/>
  </r>
  <r>
    <s v="341"/>
    <s v="Light truck and utility vehicle manufacturing"/>
    <s v="439"/>
    <s v="Nondepository credit intermediation and related activities"/>
    <n v="15055"/>
    <s v="Industry Use"/>
    <n v="1.1331172E-2"/>
    <x v="13"/>
    <x v="13"/>
    <x v="8"/>
    <x v="8"/>
  </r>
  <r>
    <s v="341"/>
    <s v="Light truck and utility vehicle manufacturing"/>
    <s v="440"/>
    <s v="Securities and commodity contracts intermediation and brokerage"/>
    <n v="15055"/>
    <s v="Industry Use"/>
    <n v="4.6612670000000002E-3"/>
    <x v="13"/>
    <x v="13"/>
    <x v="8"/>
    <x v="8"/>
  </r>
  <r>
    <s v="341"/>
    <s v="Light truck and utility vehicle manufacturing"/>
    <s v="441"/>
    <s v="Monetary authorities and depository credit intermediation"/>
    <n v="15055"/>
    <s v="Industry Use"/>
    <n v="8.1743424999999995E-2"/>
    <x v="13"/>
    <x v="13"/>
    <x v="8"/>
    <x v="8"/>
  </r>
  <r>
    <s v="341"/>
    <s v="Light truck and utility vehicle manufacturing"/>
    <s v="442"/>
    <s v="Other financial investment activities"/>
    <n v="15055"/>
    <s v="Industry Use"/>
    <n v="3.626102E-3"/>
    <x v="13"/>
    <x v="13"/>
    <x v="8"/>
    <x v="8"/>
  </r>
  <r>
    <s v="341"/>
    <s v="Light truck and utility vehicle manufacturing"/>
    <s v="443"/>
    <s v="Direct life insurance carriers"/>
    <n v="15055"/>
    <s v="Industry Use"/>
    <n v="8.2000000000000001E-5"/>
    <x v="13"/>
    <x v="13"/>
    <x v="8"/>
    <x v="8"/>
  </r>
  <r>
    <s v="341"/>
    <s v="Light truck and utility vehicle manufacturing"/>
    <s v="444"/>
    <s v="Insurance carriers, except direct life"/>
    <n v="15055"/>
    <s v="Industry Use"/>
    <n v="1.869569E-3"/>
    <x v="13"/>
    <x v="13"/>
    <x v="8"/>
    <x v="8"/>
  </r>
  <r>
    <s v="341"/>
    <s v="Light truck and utility vehicle manufacturing"/>
    <s v="445"/>
    <s v="Insurance agencies, brokerages, and related activities"/>
    <n v="15055"/>
    <s v="Industry Use"/>
    <n v="4.8477388000000003E-2"/>
    <x v="13"/>
    <x v="13"/>
    <x v="8"/>
    <x v="8"/>
  </r>
  <r>
    <s v="341"/>
    <s v="Light truck and utility vehicle manufacturing"/>
    <s v="447"/>
    <s v="Other real estate"/>
    <n v="15055"/>
    <s v="Industry Use"/>
    <n v="1.7481829999999999E-3"/>
    <x v="14"/>
    <x v="14"/>
    <x v="8"/>
    <x v="8"/>
  </r>
  <r>
    <s v="341"/>
    <s v="Light truck and utility vehicle manufacturing"/>
    <s v="450"/>
    <s v="Automotive equipment rental and leasing"/>
    <n v="15055"/>
    <s v="Industry Use"/>
    <n v="3.7247370000000001E-3"/>
    <x v="15"/>
    <x v="15"/>
    <x v="8"/>
    <x v="8"/>
  </r>
  <r>
    <s v="341"/>
    <s v="Light truck and utility vehicle manufacturing"/>
    <s v="451"/>
    <s v="General and consumer goods rental except video tapes and discs"/>
    <n v="15055"/>
    <s v="Industry Use"/>
    <n v="1.7136790000000001E-3"/>
    <x v="15"/>
    <x v="15"/>
    <x v="8"/>
    <x v="8"/>
  </r>
  <r>
    <s v="341"/>
    <s v="Light truck and utility vehicle manufacturing"/>
    <s v="453"/>
    <s v="Commercial and industrial machinery and equipment rental and leasing"/>
    <n v="15055"/>
    <s v="Industry Use"/>
    <n v="9.9731920000000005E-3"/>
    <x v="15"/>
    <x v="15"/>
    <x v="8"/>
    <x v="8"/>
  </r>
  <r>
    <s v="341"/>
    <s v="Light truck and utility vehicle manufacturing"/>
    <s v="454"/>
    <s v="Lessors of nonfinancial intangible assets"/>
    <n v="15055"/>
    <s v="Industry Use"/>
    <n v="8.5212299999999999E-4"/>
    <x v="15"/>
    <x v="15"/>
    <x v="8"/>
    <x v="8"/>
  </r>
  <r>
    <s v="341"/>
    <s v="Light truck and utility vehicle manufacturing"/>
    <s v="455"/>
    <s v="Legal services"/>
    <n v="15055"/>
    <s v="Industry Use"/>
    <n v="3.5506885000000002E-2"/>
    <x v="16"/>
    <x v="16"/>
    <x v="8"/>
    <x v="8"/>
  </r>
  <r>
    <s v="341"/>
    <s v="Light truck and utility vehicle manufacturing"/>
    <s v="456"/>
    <s v="Accounting, tax preparation, bookkeeping, and payroll services"/>
    <n v="15055"/>
    <s v="Industry Use"/>
    <n v="1.7363581999999999E-2"/>
    <x v="16"/>
    <x v="16"/>
    <x v="8"/>
    <x v="8"/>
  </r>
  <r>
    <s v="341"/>
    <s v="Light truck and utility vehicle manufacturing"/>
    <s v="457"/>
    <s v="Architectural, engineering, and related services"/>
    <n v="15055"/>
    <s v="Industry Use"/>
    <n v="1.4371755E-2"/>
    <x v="16"/>
    <x v="16"/>
    <x v="8"/>
    <x v="8"/>
  </r>
  <r>
    <s v="341"/>
    <s v="Light truck and utility vehicle manufacturing"/>
    <s v="458"/>
    <s v="Specialized design services"/>
    <n v="15055"/>
    <s v="Industry Use"/>
    <n v="8.2838229999999992E-3"/>
    <x v="16"/>
    <x v="16"/>
    <x v="8"/>
    <x v="8"/>
  </r>
  <r>
    <s v="341"/>
    <s v="Light truck and utility vehicle manufacturing"/>
    <s v="459"/>
    <s v="Custom computer programming services"/>
    <n v="15055"/>
    <s v="Industry Use"/>
    <n v="4.6329200000000002E-4"/>
    <x v="16"/>
    <x v="16"/>
    <x v="8"/>
    <x v="8"/>
  </r>
  <r>
    <s v="341"/>
    <s v="Light truck and utility vehicle manufacturing"/>
    <s v="460"/>
    <s v="Computer systems design services"/>
    <n v="15055"/>
    <s v="Industry Use"/>
    <n v="8.849081E-3"/>
    <x v="16"/>
    <x v="16"/>
    <x v="8"/>
    <x v="8"/>
  </r>
  <r>
    <s v="341"/>
    <s v="Light truck and utility vehicle manufacturing"/>
    <s v="461"/>
    <s v="Other computer related services, including facilities management"/>
    <n v="15055"/>
    <s v="Industry Use"/>
    <n v="9.6250700000000003E-4"/>
    <x v="16"/>
    <x v="16"/>
    <x v="8"/>
    <x v="8"/>
  </r>
  <r>
    <s v="341"/>
    <s v="Light truck and utility vehicle manufacturing"/>
    <s v="462"/>
    <s v="Management consulting services"/>
    <n v="15055"/>
    <s v="Industry Use"/>
    <n v="4.7769354999999999E-2"/>
    <x v="16"/>
    <x v="16"/>
    <x v="8"/>
    <x v="8"/>
  </r>
  <r>
    <s v="341"/>
    <s v="Light truck and utility vehicle manufacturing"/>
    <s v="463"/>
    <s v="Environmental and other technical consulting services"/>
    <n v="15055"/>
    <s v="Industry Use"/>
    <n v="8.4689919999999998E-3"/>
    <x v="16"/>
    <x v="16"/>
    <x v="8"/>
    <x v="8"/>
  </r>
  <r>
    <s v="341"/>
    <s v="Light truck and utility vehicle manufacturing"/>
    <s v="464"/>
    <s v="Scientific research and development services"/>
    <n v="15055"/>
    <s v="Industry Use"/>
    <n v="3.8542200000000001E-4"/>
    <x v="16"/>
    <x v="16"/>
    <x v="8"/>
    <x v="8"/>
  </r>
  <r>
    <s v="341"/>
    <s v="Light truck and utility vehicle manufacturing"/>
    <s v="465"/>
    <s v="Advertising, public relations, and related services"/>
    <n v="15055"/>
    <s v="Industry Use"/>
    <n v="9.8134850000000003E-3"/>
    <x v="16"/>
    <x v="16"/>
    <x v="8"/>
    <x v="8"/>
  </r>
  <r>
    <s v="341"/>
    <s v="Light truck and utility vehicle manufacturing"/>
    <s v="468"/>
    <s v="Marketing research and all other miscellaneous professional, scientific, and technical services"/>
    <n v="15055"/>
    <s v="Industry Use"/>
    <n v="4.59872E-4"/>
    <x v="16"/>
    <x v="16"/>
    <x v="8"/>
    <x v="8"/>
  </r>
  <r>
    <s v="341"/>
    <s v="Light truck and utility vehicle manufacturing"/>
    <s v="469"/>
    <s v="Management of companies and enterprises"/>
    <n v="15055"/>
    <s v="Industry Use"/>
    <n v="1.4663212370000001"/>
    <x v="17"/>
    <x v="17"/>
    <x v="8"/>
    <x v="8"/>
  </r>
  <r>
    <s v="341"/>
    <s v="Light truck and utility vehicle manufacturing"/>
    <s v="470"/>
    <s v="Office administrative services"/>
    <n v="15055"/>
    <s v="Industry Use"/>
    <n v="1.0899813E-2"/>
    <x v="17"/>
    <x v="17"/>
    <x v="8"/>
    <x v="8"/>
  </r>
  <r>
    <s v="341"/>
    <s v="Light truck and utility vehicle manufacturing"/>
    <s v="471"/>
    <s v="Facilities support services"/>
    <n v="15055"/>
    <s v="Industry Use"/>
    <n v="7.41688E-4"/>
    <x v="17"/>
    <x v="17"/>
    <x v="8"/>
    <x v="8"/>
  </r>
  <r>
    <s v="341"/>
    <s v="Light truck and utility vehicle manufacturing"/>
    <s v="472"/>
    <s v="Employment services"/>
    <n v="15055"/>
    <s v="Industry Use"/>
    <n v="1.8720331999999999E-2"/>
    <x v="17"/>
    <x v="17"/>
    <x v="8"/>
    <x v="8"/>
  </r>
  <r>
    <s v="341"/>
    <s v="Light truck and utility vehicle manufacturing"/>
    <s v="473"/>
    <s v="Business support services"/>
    <n v="15055"/>
    <s v="Industry Use"/>
    <n v="1.3082256E-2"/>
    <x v="17"/>
    <x v="17"/>
    <x v="8"/>
    <x v="8"/>
  </r>
  <r>
    <s v="341"/>
    <s v="Light truck and utility vehicle manufacturing"/>
    <s v="475"/>
    <s v="Investigation and security services"/>
    <n v="15055"/>
    <s v="Industry Use"/>
    <n v="8.7435799999999999E-4"/>
    <x v="17"/>
    <x v="17"/>
    <x v="8"/>
    <x v="8"/>
  </r>
  <r>
    <s v="341"/>
    <s v="Light truck and utility vehicle manufacturing"/>
    <s v="476"/>
    <s v="Services to buildings"/>
    <n v="15055"/>
    <s v="Industry Use"/>
    <n v="3.5555758999999999E-2"/>
    <x v="17"/>
    <x v="17"/>
    <x v="8"/>
    <x v="8"/>
  </r>
  <r>
    <s v="341"/>
    <s v="Light truck and utility vehicle manufacturing"/>
    <s v="477"/>
    <s v="Landscape and horticultural services"/>
    <n v="15055"/>
    <s v="Industry Use"/>
    <n v="1.7640297999999999E-2"/>
    <x v="17"/>
    <x v="17"/>
    <x v="8"/>
    <x v="8"/>
  </r>
  <r>
    <s v="341"/>
    <s v="Light truck and utility vehicle manufacturing"/>
    <s v="478"/>
    <s v="Other support services"/>
    <n v="15055"/>
    <s v="Industry Use"/>
    <n v="1.5784169999999999E-3"/>
    <x v="17"/>
    <x v="17"/>
    <x v="8"/>
    <x v="8"/>
  </r>
  <r>
    <s v="341"/>
    <s v="Light truck and utility vehicle manufacturing"/>
    <s v="479"/>
    <s v="Waste management and remediation services"/>
    <n v="15055"/>
    <s v="Industry Use"/>
    <n v="2.3991871000000001E-2"/>
    <x v="17"/>
    <x v="17"/>
    <x v="8"/>
    <x v="8"/>
  </r>
  <r>
    <s v="341"/>
    <s v="Light truck and utility vehicle manufacturing"/>
    <s v="507"/>
    <s v="Hotels and motels, including casino hotels"/>
    <n v="15055"/>
    <s v="Industry Use"/>
    <n v="2.83E-6"/>
    <x v="20"/>
    <x v="20"/>
    <x v="8"/>
    <x v="8"/>
  </r>
  <r>
    <s v="341"/>
    <s v="Light truck and utility vehicle manufacturing"/>
    <s v="508"/>
    <s v="Other accommodations"/>
    <n v="15055"/>
    <s v="Industry Use"/>
    <n v="2.4199999999999999E-9"/>
    <x v="20"/>
    <x v="20"/>
    <x v="8"/>
    <x v="8"/>
  </r>
  <r>
    <s v="341"/>
    <s v="Light truck and utility vehicle manufacturing"/>
    <s v="509"/>
    <s v="Full-service restaurants"/>
    <n v="15055"/>
    <s v="Industry Use"/>
    <n v="2.6407150000000001E-3"/>
    <x v="20"/>
    <x v="20"/>
    <x v="8"/>
    <x v="8"/>
  </r>
  <r>
    <s v="341"/>
    <s v="Light truck and utility vehicle manufacturing"/>
    <s v="510"/>
    <s v="Limited-service restaurants"/>
    <n v="15055"/>
    <s v="Industry Use"/>
    <n v="2.6499240000000001E-3"/>
    <x v="20"/>
    <x v="20"/>
    <x v="8"/>
    <x v="8"/>
  </r>
  <r>
    <s v="341"/>
    <s v="Light truck and utility vehicle manufacturing"/>
    <s v="512"/>
    <s v="Automotive repair and maintenance, except car washes"/>
    <n v="15055"/>
    <s v="Industry Use"/>
    <n v="3.6520763999999997E-2"/>
    <x v="21"/>
    <x v="21"/>
    <x v="8"/>
    <x v="8"/>
  </r>
  <r>
    <s v="341"/>
    <s v="Light truck and utility vehicle manufacturing"/>
    <s v="513"/>
    <s v="Car washes"/>
    <n v="15055"/>
    <s v="Industry Use"/>
    <n v="1.7007570999999999E-2"/>
    <x v="21"/>
    <x v="21"/>
    <x v="8"/>
    <x v="8"/>
  </r>
  <r>
    <s v="341"/>
    <s v="Light truck and utility vehicle manufacturing"/>
    <s v="514"/>
    <s v="Electronic and precision equipment repair and maintenance"/>
    <n v="15055"/>
    <s v="Industry Use"/>
    <n v="1.162901E-2"/>
    <x v="21"/>
    <x v="21"/>
    <x v="8"/>
    <x v="8"/>
  </r>
  <r>
    <s v="341"/>
    <s v="Light truck and utility vehicle manufacturing"/>
    <s v="515"/>
    <s v="Commercial and industrial machinery and equipment repair and maintenance"/>
    <n v="15055"/>
    <s v="Industry Use"/>
    <n v="5.4070923999999999E-2"/>
    <x v="21"/>
    <x v="21"/>
    <x v="8"/>
    <x v="8"/>
  </r>
  <r>
    <s v="341"/>
    <s v="Light truck and utility vehicle manufacturing"/>
    <s v="516"/>
    <s v="Personal and household goods repair and maintenance"/>
    <n v="15055"/>
    <s v="Industry Use"/>
    <n v="3.2408340000000002E-3"/>
    <x v="21"/>
    <x v="21"/>
    <x v="8"/>
    <x v="8"/>
  </r>
  <r>
    <s v="341"/>
    <s v="Light truck and utility vehicle manufacturing"/>
    <s v="519"/>
    <s v="Dry-cleaning and laundry services"/>
    <n v="15055"/>
    <s v="Industry Use"/>
    <n v="4.6399999999999999E-8"/>
    <x v="21"/>
    <x v="21"/>
    <x v="8"/>
    <x v="8"/>
  </r>
  <r>
    <s v="341"/>
    <s v="Light truck and utility vehicle manufacturing"/>
    <s v="526"/>
    <s v="Postal service"/>
    <n v="15055"/>
    <s v="Industry Use"/>
    <n v="1.5099999999999999E-7"/>
    <x v="22"/>
    <x v="22"/>
    <x v="8"/>
    <x v="8"/>
  </r>
  <r>
    <s v="341"/>
    <s v="Light truck and utility vehicle manufacturing"/>
    <s v="528"/>
    <s v="Other federal government enterprises"/>
    <n v="15055"/>
    <s v="Industry Use"/>
    <n v="2.9799999999999999E-8"/>
    <x v="22"/>
    <x v="22"/>
    <x v="8"/>
    <x v="8"/>
  </r>
  <r>
    <s v="341"/>
    <s v="Light truck and utility vehicle manufacturing"/>
    <s v="532"/>
    <s v="Local government passenger transit"/>
    <n v="15055"/>
    <s v="Industry Use"/>
    <n v="2.0615799999999999E-4"/>
    <x v="22"/>
    <x v="22"/>
    <x v="8"/>
    <x v="8"/>
  </r>
  <r>
    <s v="341"/>
    <s v="Light truck and utility vehicle manufacturing"/>
    <s v="533"/>
    <s v="Local government electric utilities"/>
    <n v="15055"/>
    <s v="Industry Use"/>
    <n v="1.0329511E-2"/>
    <x v="22"/>
    <x v="22"/>
    <x v="8"/>
    <x v="8"/>
  </r>
  <r>
    <s v="341"/>
    <s v="Light truck and utility vehicle manufacturing"/>
    <s v="5001"/>
    <s v="Employee Compensation"/>
    <n v="15053"/>
    <s v="Factor Receipts"/>
    <n v="6.9724926949999997"/>
    <x v="23"/>
    <x v="23"/>
    <x v="8"/>
    <x v="8"/>
  </r>
  <r>
    <s v="341"/>
    <s v="Light truck and utility vehicle manufacturing"/>
    <s v="6001"/>
    <s v="Proprietor Income"/>
    <n v="15053"/>
    <s v="Factor Receipts"/>
    <n v="2.1571307000000001E-2"/>
    <x v="24"/>
    <x v="24"/>
    <x v="8"/>
    <x v="8"/>
  </r>
  <r>
    <s v="341"/>
    <s v="Light truck and utility vehicle manufacturing"/>
    <s v="7001"/>
    <s v="Other Property Type Income"/>
    <n v="15053"/>
    <s v="Factor Receipts"/>
    <n v="7.0190658570000002"/>
    <x v="25"/>
    <x v="25"/>
    <x v="8"/>
    <x v="8"/>
  </r>
  <r>
    <s v="341"/>
    <s v="Light truck and utility vehicle manufacturing"/>
    <s v="8001"/>
    <s v="Taxes on Production and Imports"/>
    <n v="15053"/>
    <s v="Factor Receipts"/>
    <n v="1.748978972"/>
    <x v="26"/>
    <x v="26"/>
    <x v="8"/>
    <x v="8"/>
  </r>
  <r>
    <s v="341"/>
    <s v="Light truck and utility vehicle manufacturing"/>
    <s v="11001"/>
    <s v="Federal Government NonDefense"/>
    <n v="15055"/>
    <s v="Industry Use"/>
    <n v="1.11E-5"/>
    <x v="27"/>
    <x v="27"/>
    <x v="8"/>
    <x v="8"/>
  </r>
  <r>
    <s v="341"/>
    <s v="Light truck and utility vehicle manufacturing"/>
    <s v="12001"/>
    <s v="State/Local Govt NonEducation"/>
    <n v="15055"/>
    <s v="Industry Use"/>
    <n v="4.7574719999999996E-3"/>
    <x v="27"/>
    <x v="27"/>
    <x v="8"/>
    <x v="8"/>
  </r>
  <r>
    <s v="341"/>
    <s v="Light truck and utility vehicle manufacturing"/>
    <s v="14002"/>
    <s v="Inventory Additions/Deletions"/>
    <n v="15055"/>
    <s v="Industry Use"/>
    <n v="2.5393019999999998E-3"/>
    <x v="27"/>
    <x v="27"/>
    <x v="8"/>
    <x v="8"/>
  </r>
  <r>
    <s v="341"/>
    <s v="Light truck and utility vehicle manufacturing"/>
    <s v="25001"/>
    <s v="Foreign Trade"/>
    <n v="15056"/>
    <s v="Industry Trade"/>
    <n v="37.107929249999998"/>
    <x v="28"/>
    <x v="28"/>
    <x v="8"/>
    <x v="8"/>
  </r>
  <r>
    <s v="341"/>
    <s v="Light truck and utility vehicle manufacturing"/>
    <s v="28001"/>
    <s v="Domestic Trade"/>
    <n v="15056"/>
    <s v="Industry Trade"/>
    <n v="108.8816437"/>
    <x v="29"/>
    <x v="29"/>
    <x v="8"/>
    <x v="8"/>
  </r>
  <r>
    <s v="342"/>
    <s v="Heavy duty truck manufacturing"/>
    <s v="5001"/>
    <s v="Employee Compensation"/>
    <n v="15053"/>
    <s v="Factor Receipts"/>
    <n v="0"/>
    <x v="23"/>
    <x v="23"/>
    <x v="8"/>
    <x v="8"/>
  </r>
  <r>
    <s v="342"/>
    <s v="Heavy duty truck manufacturing"/>
    <s v="6001"/>
    <s v="Proprietor Income"/>
    <n v="15053"/>
    <s v="Factor Receipts"/>
    <n v="0"/>
    <x v="24"/>
    <x v="24"/>
    <x v="8"/>
    <x v="8"/>
  </r>
  <r>
    <s v="342"/>
    <s v="Heavy duty truck manufacturing"/>
    <s v="7001"/>
    <s v="Other Property Type Income"/>
    <n v="15053"/>
    <s v="Factor Receipts"/>
    <n v="0"/>
    <x v="25"/>
    <x v="25"/>
    <x v="8"/>
    <x v="8"/>
  </r>
  <r>
    <s v="342"/>
    <s v="Heavy duty truck manufacturing"/>
    <s v="8001"/>
    <s v="Taxes on Production and Imports"/>
    <n v="15053"/>
    <s v="Factor Receipts"/>
    <n v="0"/>
    <x v="26"/>
    <x v="26"/>
    <x v="8"/>
    <x v="8"/>
  </r>
  <r>
    <s v="343"/>
    <s v="Motor vehicle body manufacturing"/>
    <s v="1"/>
    <s v="Oilseed farming"/>
    <n v="15055"/>
    <s v="Industry Use"/>
    <n v="1.5099999999999999E-7"/>
    <x v="0"/>
    <x v="0"/>
    <x v="8"/>
    <x v="8"/>
  </r>
  <r>
    <s v="343"/>
    <s v="Motor vehicle body manufacturing"/>
    <s v="2"/>
    <s v="Grain farming"/>
    <n v="15055"/>
    <s v="Industry Use"/>
    <n v="7.8999999999999995E-7"/>
    <x v="0"/>
    <x v="0"/>
    <x v="8"/>
    <x v="8"/>
  </r>
  <r>
    <s v="343"/>
    <s v="Motor vehicle body manufacturing"/>
    <s v="3"/>
    <s v="Vegetable and melon farming"/>
    <n v="15055"/>
    <s v="Industry Use"/>
    <n v="2.0700000000000001E-9"/>
    <x v="1"/>
    <x v="1"/>
    <x v="8"/>
    <x v="8"/>
  </r>
  <r>
    <s v="343"/>
    <s v="Motor vehicle body manufacturing"/>
    <s v="4"/>
    <s v="Fruit farming"/>
    <n v="15055"/>
    <s v="Industry Use"/>
    <n v="2.2699999999999998E-9"/>
    <x v="1"/>
    <x v="1"/>
    <x v="8"/>
    <x v="8"/>
  </r>
  <r>
    <s v="343"/>
    <s v="Motor vehicle body manufacturing"/>
    <s v="5"/>
    <s v="Tree nut farming"/>
    <n v="15055"/>
    <s v="Industry Use"/>
    <n v="6.4400000000000005E-10"/>
    <x v="1"/>
    <x v="1"/>
    <x v="8"/>
    <x v="8"/>
  </r>
  <r>
    <s v="343"/>
    <s v="Motor vehicle body manufacturing"/>
    <s v="6"/>
    <s v="Greenhouse, nursery, and floriculture production"/>
    <n v="15055"/>
    <s v="Industry Use"/>
    <n v="1.27E-9"/>
    <x v="1"/>
    <x v="1"/>
    <x v="8"/>
    <x v="8"/>
  </r>
  <r>
    <s v="343"/>
    <s v="Motor vehicle body manufacturing"/>
    <s v="11"/>
    <s v="Beef cattle ranching and farming, including feedlots and dual-purpose ranching and farming"/>
    <n v="15055"/>
    <s v="Industry Use"/>
    <n v="1.1599999999999999E-6"/>
    <x v="2"/>
    <x v="2"/>
    <x v="8"/>
    <x v="8"/>
  </r>
  <r>
    <s v="343"/>
    <s v="Motor vehicle body manufacturing"/>
    <s v="12"/>
    <s v="Dairy cattle and milk production"/>
    <n v="15055"/>
    <s v="Industry Use"/>
    <n v="1.0499999999999999E-6"/>
    <x v="2"/>
    <x v="2"/>
    <x v="8"/>
    <x v="8"/>
  </r>
  <r>
    <s v="343"/>
    <s v="Motor vehicle body manufacturing"/>
    <s v="13"/>
    <s v="Poultry and egg production"/>
    <n v="15055"/>
    <s v="Industry Use"/>
    <n v="1.6800000000000002E-8"/>
    <x v="2"/>
    <x v="2"/>
    <x v="8"/>
    <x v="8"/>
  </r>
  <r>
    <s v="343"/>
    <s v="Motor vehicle body manufacturing"/>
    <s v="14"/>
    <s v="Animal production, except cattle and poultry and eggs"/>
    <n v="15055"/>
    <s v="Industry Use"/>
    <n v="3.4400000000000001E-7"/>
    <x v="2"/>
    <x v="2"/>
    <x v="8"/>
    <x v="8"/>
  </r>
  <r>
    <s v="343"/>
    <s v="Motor vehicle body manufacturing"/>
    <s v="20"/>
    <s v="Oil and gas extraction"/>
    <n v="15055"/>
    <s v="Industry Use"/>
    <n v="6.6899999999999997E-7"/>
    <x v="4"/>
    <x v="4"/>
    <x v="8"/>
    <x v="8"/>
  </r>
  <r>
    <s v="343"/>
    <s v="Motor vehicle body manufacturing"/>
    <s v="35"/>
    <s v="Drilling oil and gas wells"/>
    <n v="15055"/>
    <s v="Industry Use"/>
    <n v="1.9599999999999998E-9"/>
    <x v="4"/>
    <x v="4"/>
    <x v="8"/>
    <x v="8"/>
  </r>
  <r>
    <s v="343"/>
    <s v="Motor vehicle body manufacturing"/>
    <s v="36"/>
    <s v="Support activities for oil and gas operations"/>
    <n v="15055"/>
    <s v="Industry Use"/>
    <n v="1.7100000000000001E-11"/>
    <x v="4"/>
    <x v="4"/>
    <x v="8"/>
    <x v="8"/>
  </r>
  <r>
    <s v="343"/>
    <s v="Motor vehicle body manufacturing"/>
    <s v="37"/>
    <s v="Metal mining services"/>
    <n v="15055"/>
    <s v="Industry Use"/>
    <n v="5.8500000000000001E-7"/>
    <x v="4"/>
    <x v="4"/>
    <x v="8"/>
    <x v="8"/>
  </r>
  <r>
    <s v="343"/>
    <s v="Motor vehicle body manufacturing"/>
    <s v="47"/>
    <s v="Electric power transmission and distribution"/>
    <n v="15055"/>
    <s v="Industry Use"/>
    <n v="1.5137180000000001E-3"/>
    <x v="5"/>
    <x v="5"/>
    <x v="8"/>
    <x v="8"/>
  </r>
  <r>
    <s v="343"/>
    <s v="Motor vehicle body manufacturing"/>
    <s v="48"/>
    <s v="Natural gas distribution"/>
    <n v="15055"/>
    <s v="Industry Use"/>
    <n v="2.2863899999999999E-4"/>
    <x v="5"/>
    <x v="5"/>
    <x v="8"/>
    <x v="8"/>
  </r>
  <r>
    <s v="343"/>
    <s v="Motor vehicle body manufacturing"/>
    <s v="49"/>
    <s v="Water, sewage and other systems"/>
    <n v="15055"/>
    <s v="Industry Use"/>
    <n v="4.9400000000000001E-6"/>
    <x v="5"/>
    <x v="5"/>
    <x v="8"/>
    <x v="8"/>
  </r>
  <r>
    <s v="343"/>
    <s v="Motor vehicle body manufacturing"/>
    <s v="60"/>
    <s v="Maintenance and repair construction of nonresidential structures"/>
    <n v="15055"/>
    <s v="Industry Use"/>
    <n v="6.9396799999999999E-4"/>
    <x v="6"/>
    <x v="6"/>
    <x v="8"/>
    <x v="8"/>
  </r>
  <r>
    <s v="343"/>
    <s v="Motor vehicle body manufacturing"/>
    <s v="87"/>
    <s v="Frozen cakes and other pastries manufacturing"/>
    <n v="15055"/>
    <s v="Industry Use"/>
    <n v="6.0100000000000004E-11"/>
    <x v="7"/>
    <x v="7"/>
    <x v="8"/>
    <x v="8"/>
  </r>
  <r>
    <s v="343"/>
    <s v="Motor vehicle body manufacturing"/>
    <s v="93"/>
    <s v="Bread and bakery product, except frozen, manufacturing"/>
    <n v="15055"/>
    <s v="Industry Use"/>
    <n v="3.5500000000000001E-10"/>
    <x v="7"/>
    <x v="7"/>
    <x v="8"/>
    <x v="8"/>
  </r>
  <r>
    <s v="343"/>
    <s v="Motor vehicle body manufacturing"/>
    <s v="108"/>
    <s v="Distilleries"/>
    <n v="15055"/>
    <s v="Industry Use"/>
    <n v="5.2999999999999996E-12"/>
    <x v="7"/>
    <x v="7"/>
    <x v="8"/>
    <x v="8"/>
  </r>
  <r>
    <s v="343"/>
    <s v="Motor vehicle body manufacturing"/>
    <s v="115"/>
    <s v="Textile and fabric finishing mills"/>
    <n v="15055"/>
    <s v="Industry Use"/>
    <n v="5.0699999999999997E-11"/>
    <x v="8"/>
    <x v="8"/>
    <x v="8"/>
    <x v="8"/>
  </r>
  <r>
    <s v="343"/>
    <s v="Motor vehicle body manufacturing"/>
    <s v="119"/>
    <s v="Textile bag and canvas mills"/>
    <n v="15055"/>
    <s v="Industry Use"/>
    <n v="4.3700000000000001E-7"/>
    <x v="8"/>
    <x v="8"/>
    <x v="8"/>
    <x v="8"/>
  </r>
  <r>
    <s v="343"/>
    <s v="Motor vehicle body manufacturing"/>
    <s v="121"/>
    <s v="Other textile product mills"/>
    <n v="15055"/>
    <s v="Industry Use"/>
    <n v="2.76E-5"/>
    <x v="8"/>
    <x v="8"/>
    <x v="8"/>
    <x v="8"/>
  </r>
  <r>
    <s v="343"/>
    <s v="Motor vehicle body manufacturing"/>
    <s v="125"/>
    <s v="Mens and boys cut and sew apparel manufacturing"/>
    <n v="15055"/>
    <s v="Industry Use"/>
    <n v="4.5499999999999998E-10"/>
    <x v="8"/>
    <x v="8"/>
    <x v="8"/>
    <x v="8"/>
  </r>
  <r>
    <s v="343"/>
    <s v="Motor vehicle body manufacturing"/>
    <s v="128"/>
    <s v="Apparel accessories and other apparel manufacturing"/>
    <n v="15055"/>
    <s v="Industry Use"/>
    <n v="2.09E-10"/>
    <x v="8"/>
    <x v="8"/>
    <x v="8"/>
    <x v="8"/>
  </r>
  <r>
    <s v="343"/>
    <s v="Motor vehicle body manufacturing"/>
    <s v="132"/>
    <s v="Sawmills"/>
    <n v="15055"/>
    <s v="Industry Use"/>
    <n v="6.4288099999999999E-4"/>
    <x v="8"/>
    <x v="8"/>
    <x v="8"/>
    <x v="8"/>
  </r>
  <r>
    <s v="343"/>
    <s v="Motor vehicle body manufacturing"/>
    <s v="135"/>
    <s v="Engineered wood member and truss manufacturing"/>
    <n v="15055"/>
    <s v="Industry Use"/>
    <n v="2.1699999999999999E-5"/>
    <x v="8"/>
    <x v="8"/>
    <x v="8"/>
    <x v="8"/>
  </r>
  <r>
    <s v="343"/>
    <s v="Motor vehicle body manufacturing"/>
    <s v="137"/>
    <s v="Wood windows and door manufacturing"/>
    <n v="15055"/>
    <s v="Industry Use"/>
    <n v="5.4899999999999995E-7"/>
    <x v="8"/>
    <x v="8"/>
    <x v="8"/>
    <x v="8"/>
  </r>
  <r>
    <s v="343"/>
    <s v="Motor vehicle body manufacturing"/>
    <s v="139"/>
    <s v="Other millwork, including flooring"/>
    <n v="15055"/>
    <s v="Industry Use"/>
    <n v="5.75E-6"/>
    <x v="8"/>
    <x v="8"/>
    <x v="8"/>
    <x v="8"/>
  </r>
  <r>
    <s v="343"/>
    <s v="Motor vehicle body manufacturing"/>
    <s v="140"/>
    <s v="Wood container and pallet manufacturing"/>
    <n v="15055"/>
    <s v="Industry Use"/>
    <n v="7.79E-6"/>
    <x v="8"/>
    <x v="8"/>
    <x v="8"/>
    <x v="8"/>
  </r>
  <r>
    <s v="343"/>
    <s v="Motor vehicle body manufacturing"/>
    <s v="143"/>
    <s v="All other miscellaneous wood product manufacturing"/>
    <n v="15055"/>
    <s v="Industry Use"/>
    <n v="5.1200000000000003E-7"/>
    <x v="8"/>
    <x v="8"/>
    <x v="8"/>
    <x v="8"/>
  </r>
  <r>
    <s v="343"/>
    <s v="Motor vehicle body manufacturing"/>
    <s v="147"/>
    <s v="Paperboard container manufacturing"/>
    <n v="15055"/>
    <s v="Industry Use"/>
    <n v="3.6693199999999999E-4"/>
    <x v="8"/>
    <x v="8"/>
    <x v="8"/>
    <x v="8"/>
  </r>
  <r>
    <s v="343"/>
    <s v="Motor vehicle body manufacturing"/>
    <s v="152"/>
    <s v="Printing"/>
    <n v="15055"/>
    <s v="Industry Use"/>
    <n v="7.86E-5"/>
    <x v="8"/>
    <x v="8"/>
    <x v="8"/>
    <x v="8"/>
  </r>
  <r>
    <s v="343"/>
    <s v="Motor vehicle body manufacturing"/>
    <s v="163"/>
    <s v="Other basic organic chemical manufacturing"/>
    <n v="15055"/>
    <s v="Industry Use"/>
    <n v="7.9100000000000003E-7"/>
    <x v="8"/>
    <x v="8"/>
    <x v="8"/>
    <x v="8"/>
  </r>
  <r>
    <s v="343"/>
    <s v="Motor vehicle body manufacturing"/>
    <s v="175"/>
    <s v="Paint and coating manufacturing"/>
    <n v="15055"/>
    <s v="Industry Use"/>
    <n v="1.0456899999999999E-4"/>
    <x v="8"/>
    <x v="8"/>
    <x v="8"/>
    <x v="8"/>
  </r>
  <r>
    <s v="343"/>
    <s v="Motor vehicle body manufacturing"/>
    <s v="177"/>
    <s v="Soap and other detergent manufacturing"/>
    <n v="15055"/>
    <s v="Industry Use"/>
    <n v="1.46E-8"/>
    <x v="8"/>
    <x v="8"/>
    <x v="8"/>
    <x v="8"/>
  </r>
  <r>
    <s v="343"/>
    <s v="Motor vehicle body manufacturing"/>
    <s v="190"/>
    <s v="Polystyrene foam product manufacturing"/>
    <n v="15055"/>
    <s v="Industry Use"/>
    <n v="4.89E-7"/>
    <x v="8"/>
    <x v="8"/>
    <x v="8"/>
    <x v="8"/>
  </r>
  <r>
    <s v="343"/>
    <s v="Motor vehicle body manufacturing"/>
    <s v="191"/>
    <s v="Urethane and other foam product (except polystyrene) manufacturing"/>
    <n v="15055"/>
    <s v="Industry Use"/>
    <n v="2.3700000000000002E-6"/>
    <x v="8"/>
    <x v="8"/>
    <x v="8"/>
    <x v="8"/>
  </r>
  <r>
    <s v="343"/>
    <s v="Motor vehicle body manufacturing"/>
    <s v="192"/>
    <s v="Plastics bottle manufacturing"/>
    <n v="15055"/>
    <s v="Industry Use"/>
    <n v="1.7599999999999999E-7"/>
    <x v="8"/>
    <x v="8"/>
    <x v="8"/>
    <x v="8"/>
  </r>
  <r>
    <s v="343"/>
    <s v="Motor vehicle body manufacturing"/>
    <s v="195"/>
    <s v="Rubber and plastics hoses and belting manufacturing"/>
    <n v="15055"/>
    <s v="Industry Use"/>
    <n v="8.8327000000000002E-4"/>
    <x v="8"/>
    <x v="8"/>
    <x v="8"/>
    <x v="8"/>
  </r>
  <r>
    <s v="343"/>
    <s v="Motor vehicle body manufacturing"/>
    <s v="197"/>
    <s v="Pottery, ceramics, and plumbing fixture manufacturing"/>
    <n v="15055"/>
    <s v="Industry Use"/>
    <n v="2.4200000000000002E-8"/>
    <x v="8"/>
    <x v="8"/>
    <x v="8"/>
    <x v="8"/>
  </r>
  <r>
    <s v="343"/>
    <s v="Motor vehicle body manufacturing"/>
    <s v="204"/>
    <s v="Ready-mix concrete manufacturing"/>
    <n v="15055"/>
    <s v="Industry Use"/>
    <n v="6.9799999999999994E-11"/>
    <x v="8"/>
    <x v="8"/>
    <x v="8"/>
    <x v="8"/>
  </r>
  <r>
    <s v="343"/>
    <s v="Motor vehicle body manufacturing"/>
    <s v="211"/>
    <s v="Cut stone and stone product manufacturing"/>
    <n v="15055"/>
    <s v="Industry Use"/>
    <n v="7.1799999999999996E-9"/>
    <x v="8"/>
    <x v="8"/>
    <x v="8"/>
    <x v="8"/>
  </r>
  <r>
    <s v="343"/>
    <s v="Motor vehicle body manufacturing"/>
    <s v="215"/>
    <s v="Iron and steel mills and ferroalloy manufacturing"/>
    <n v="15055"/>
    <s v="Industry Use"/>
    <n v="1.4415000000000001E-4"/>
    <x v="8"/>
    <x v="8"/>
    <x v="8"/>
    <x v="8"/>
  </r>
  <r>
    <s v="343"/>
    <s v="Motor vehicle body manufacturing"/>
    <s v="217"/>
    <s v="Rolled steel shape manufacturing"/>
    <n v="15055"/>
    <s v="Industry Use"/>
    <n v="5.2900000000000002E-6"/>
    <x v="8"/>
    <x v="8"/>
    <x v="8"/>
    <x v="8"/>
  </r>
  <r>
    <s v="343"/>
    <s v="Motor vehicle body manufacturing"/>
    <s v="227"/>
    <s v="Ferrous metal foundries"/>
    <n v="15055"/>
    <s v="Industry Use"/>
    <n v="1.42E-5"/>
    <x v="8"/>
    <x v="8"/>
    <x v="8"/>
    <x v="8"/>
  </r>
  <r>
    <s v="343"/>
    <s v="Motor vehicle body manufacturing"/>
    <s v="228"/>
    <s v="Nonferrous metal foundries"/>
    <n v="15055"/>
    <s v="Industry Use"/>
    <n v="1.6200000000000001E-5"/>
    <x v="8"/>
    <x v="8"/>
    <x v="8"/>
    <x v="8"/>
  </r>
  <r>
    <s v="343"/>
    <s v="Motor vehicle body manufacturing"/>
    <s v="230"/>
    <s v="Crown and closure manufacturing and metal stamping"/>
    <n v="15055"/>
    <s v="Industry Use"/>
    <n v="3.5299999999999997E-5"/>
    <x v="8"/>
    <x v="8"/>
    <x v="8"/>
    <x v="8"/>
  </r>
  <r>
    <s v="343"/>
    <s v="Motor vehicle body manufacturing"/>
    <s v="234"/>
    <s v="Handtool manufacturing"/>
    <n v="15055"/>
    <s v="Industry Use"/>
    <n v="9.2399999999999994E-8"/>
    <x v="8"/>
    <x v="8"/>
    <x v="8"/>
    <x v="8"/>
  </r>
  <r>
    <s v="343"/>
    <s v="Motor vehicle body manufacturing"/>
    <s v="236"/>
    <s v="Fabricated structural metal manufacturing"/>
    <n v="15055"/>
    <s v="Industry Use"/>
    <n v="1.7E-5"/>
    <x v="8"/>
    <x v="8"/>
    <x v="8"/>
    <x v="8"/>
  </r>
  <r>
    <s v="343"/>
    <s v="Motor vehicle body manufacturing"/>
    <s v="238"/>
    <s v="Metal window and door manufacturing"/>
    <n v="15055"/>
    <s v="Industry Use"/>
    <n v="1.0200000000000001E-5"/>
    <x v="8"/>
    <x v="8"/>
    <x v="8"/>
    <x v="8"/>
  </r>
  <r>
    <s v="343"/>
    <s v="Motor vehicle body manufacturing"/>
    <s v="239"/>
    <s v="Sheet metal work manufacturing"/>
    <n v="15055"/>
    <s v="Industry Use"/>
    <n v="5.18474E-4"/>
    <x v="8"/>
    <x v="8"/>
    <x v="8"/>
    <x v="8"/>
  </r>
  <r>
    <s v="343"/>
    <s v="Motor vehicle body manufacturing"/>
    <s v="240"/>
    <s v="Ornamental and architectural metal work manufacturing"/>
    <n v="15055"/>
    <s v="Industry Use"/>
    <n v="6.6499999999999999E-7"/>
    <x v="8"/>
    <x v="8"/>
    <x v="8"/>
    <x v="8"/>
  </r>
  <r>
    <s v="343"/>
    <s v="Motor vehicle body manufacturing"/>
    <s v="242"/>
    <s v="Metal tank (heavy gauge) manufacturing"/>
    <n v="15055"/>
    <s v="Industry Use"/>
    <n v="3.4300000000000002E-6"/>
    <x v="8"/>
    <x v="8"/>
    <x v="8"/>
    <x v="8"/>
  </r>
  <r>
    <s v="343"/>
    <s v="Motor vehicle body manufacturing"/>
    <s v="244"/>
    <s v="Metal barrels, drums and pails manufacturing"/>
    <n v="15055"/>
    <s v="Industry Use"/>
    <n v="2.9600000000000001E-5"/>
    <x v="8"/>
    <x v="8"/>
    <x v="8"/>
    <x v="8"/>
  </r>
  <r>
    <s v="343"/>
    <s v="Motor vehicle body manufacturing"/>
    <s v="247"/>
    <s v="Machine shops"/>
    <n v="15055"/>
    <s v="Industry Use"/>
    <n v="1.9841699999999999E-4"/>
    <x v="8"/>
    <x v="8"/>
    <x v="8"/>
    <x v="8"/>
  </r>
  <r>
    <s v="343"/>
    <s v="Motor vehicle body manufacturing"/>
    <s v="248"/>
    <s v="Turned product and screw, nut, and bolt manufacturing"/>
    <n v="15055"/>
    <s v="Industry Use"/>
    <n v="3.9044900000000002E-4"/>
    <x v="8"/>
    <x v="8"/>
    <x v="8"/>
    <x v="8"/>
  </r>
  <r>
    <s v="343"/>
    <s v="Motor vehicle body manufacturing"/>
    <s v="251"/>
    <s v="Electroplating, anodizing, and coloring metal"/>
    <n v="15055"/>
    <s v="Industry Use"/>
    <n v="5.3900000000000002E-5"/>
    <x v="8"/>
    <x v="8"/>
    <x v="8"/>
    <x v="8"/>
  </r>
  <r>
    <s v="343"/>
    <s v="Motor vehicle body manufacturing"/>
    <s v="252"/>
    <s v="Valve and fittings, other than plumbing, manufacturing"/>
    <n v="15055"/>
    <s v="Industry Use"/>
    <n v="2.09886E-4"/>
    <x v="8"/>
    <x v="8"/>
    <x v="8"/>
    <x v="8"/>
  </r>
  <r>
    <s v="343"/>
    <s v="Motor vehicle body manufacturing"/>
    <s v="259"/>
    <s v="Other fabricated metal manufacturing"/>
    <n v="15055"/>
    <s v="Industry Use"/>
    <n v="3.0900000000000001E-6"/>
    <x v="8"/>
    <x v="8"/>
    <x v="8"/>
    <x v="8"/>
  </r>
  <r>
    <s v="343"/>
    <s v="Motor vehicle body manufacturing"/>
    <s v="261"/>
    <s v="Lawn and garden equipment manufacturing"/>
    <n v="15055"/>
    <s v="Industry Use"/>
    <n v="1.6500000000000001E-9"/>
    <x v="8"/>
    <x v="8"/>
    <x v="8"/>
    <x v="8"/>
  </r>
  <r>
    <s v="343"/>
    <s v="Motor vehicle body manufacturing"/>
    <s v="262"/>
    <s v="Construction machinery manufacturing"/>
    <n v="15055"/>
    <s v="Industry Use"/>
    <n v="1.75E-6"/>
    <x v="8"/>
    <x v="8"/>
    <x v="8"/>
    <x v="8"/>
  </r>
  <r>
    <s v="343"/>
    <s v="Motor vehicle body manufacturing"/>
    <s v="269"/>
    <s v="All other industrial machinery manufacturing"/>
    <n v="15055"/>
    <s v="Industry Use"/>
    <n v="6.1200000000000003E-7"/>
    <x v="8"/>
    <x v="8"/>
    <x v="8"/>
    <x v="8"/>
  </r>
  <r>
    <s v="343"/>
    <s v="Motor vehicle body manufacturing"/>
    <s v="275"/>
    <s v="Air conditioning, refrigeration, and warm air heating equipment manufacturing"/>
    <n v="15055"/>
    <s v="Industry Use"/>
    <n v="1.9E-6"/>
    <x v="8"/>
    <x v="8"/>
    <x v="8"/>
    <x v="8"/>
  </r>
  <r>
    <s v="343"/>
    <s v="Motor vehicle body manufacturing"/>
    <s v="276"/>
    <s v="Industrial mold manufacturing"/>
    <n v="15055"/>
    <s v="Industry Use"/>
    <n v="2.1899999999999999E-7"/>
    <x v="8"/>
    <x v="8"/>
    <x v="8"/>
    <x v="8"/>
  </r>
  <r>
    <s v="343"/>
    <s v="Motor vehicle body manufacturing"/>
    <s v="277"/>
    <s v="Special tool, die, jig, and fixture manufacturing"/>
    <n v="15055"/>
    <s v="Industry Use"/>
    <n v="3.5999999999999998E-6"/>
    <x v="8"/>
    <x v="8"/>
    <x v="8"/>
    <x v="8"/>
  </r>
  <r>
    <s v="343"/>
    <s v="Motor vehicle body manufacturing"/>
    <s v="282"/>
    <s v="Speed changer, industrial high-speed drive, and gear manufacturing"/>
    <n v="15055"/>
    <s v="Industry Use"/>
    <n v="1.01E-7"/>
    <x v="8"/>
    <x v="8"/>
    <x v="8"/>
    <x v="8"/>
  </r>
  <r>
    <s v="343"/>
    <s v="Motor vehicle body manufacturing"/>
    <s v="294"/>
    <s v="Industrial process furnace and oven manufacturing"/>
    <n v="15055"/>
    <s v="Industry Use"/>
    <n v="1.0999999999999999E-9"/>
    <x v="8"/>
    <x v="8"/>
    <x v="8"/>
    <x v="8"/>
  </r>
  <r>
    <s v="343"/>
    <s v="Motor vehicle body manufacturing"/>
    <s v="297"/>
    <s v="Scales, balances, and miscellaneous general purpose machinery manufacturing"/>
    <n v="15055"/>
    <s v="Industry Use"/>
    <n v="2.0100000000000001E-5"/>
    <x v="8"/>
    <x v="8"/>
    <x v="8"/>
    <x v="8"/>
  </r>
  <r>
    <s v="343"/>
    <s v="Motor vehicle body manufacturing"/>
    <s v="307"/>
    <s v="Semiconductor and related device manufacturing"/>
    <n v="15055"/>
    <s v="Industry Use"/>
    <n v="9.78E-7"/>
    <x v="8"/>
    <x v="8"/>
    <x v="8"/>
    <x v="8"/>
  </r>
  <r>
    <s v="343"/>
    <s v="Motor vehicle body manufacturing"/>
    <s v="317"/>
    <s v="Analytical laboratory instrument manufacturing"/>
    <n v="15055"/>
    <s v="Industry Use"/>
    <n v="2.8400000000000001E-9"/>
    <x v="8"/>
    <x v="8"/>
    <x v="8"/>
    <x v="8"/>
  </r>
  <r>
    <s v="343"/>
    <s v="Motor vehicle body manufacturing"/>
    <s v="323"/>
    <s v="Lighting fixture manufacturing"/>
    <n v="15055"/>
    <s v="Industry Use"/>
    <n v="5.8500000000000001E-7"/>
    <x v="8"/>
    <x v="8"/>
    <x v="8"/>
    <x v="8"/>
  </r>
  <r>
    <s v="343"/>
    <s v="Motor vehicle body manufacturing"/>
    <s v="330"/>
    <s v="Motor and generator manufacturing"/>
    <n v="15055"/>
    <s v="Industry Use"/>
    <n v="5.9800000000000003E-7"/>
    <x v="8"/>
    <x v="8"/>
    <x v="8"/>
    <x v="8"/>
  </r>
  <r>
    <s v="343"/>
    <s v="Motor vehicle body manufacturing"/>
    <s v="341"/>
    <s v="Light truck and utility vehicle manufacturing"/>
    <n v="15055"/>
    <s v="Industry Use"/>
    <n v="3.3799999999999998E-6"/>
    <x v="8"/>
    <x v="8"/>
    <x v="8"/>
    <x v="8"/>
  </r>
  <r>
    <s v="343"/>
    <s v="Motor vehicle body manufacturing"/>
    <s v="343"/>
    <s v="Motor vehicle body manufacturing"/>
    <n v="15055"/>
    <s v="Industry Use"/>
    <n v="4.3699999999999998E-5"/>
    <x v="8"/>
    <x v="8"/>
    <x v="8"/>
    <x v="8"/>
  </r>
  <r>
    <s v="343"/>
    <s v="Motor vehicle body manufacturing"/>
    <s v="346"/>
    <s v="Travel trailer and camper manufacturing"/>
    <n v="15055"/>
    <s v="Industry Use"/>
    <n v="1.92E-7"/>
    <x v="8"/>
    <x v="8"/>
    <x v="8"/>
    <x v="8"/>
  </r>
  <r>
    <s v="343"/>
    <s v="Motor vehicle body manufacturing"/>
    <s v="348"/>
    <s v="Motor vehicle electrical and electronic equipment manufacturing"/>
    <n v="15055"/>
    <s v="Industry Use"/>
    <n v="5.9474199999999999E-4"/>
    <x v="8"/>
    <x v="8"/>
    <x v="8"/>
    <x v="8"/>
  </r>
  <r>
    <s v="343"/>
    <s v="Motor vehicle body manufacturing"/>
    <s v="364"/>
    <s v="All other transportation equipment manufacturing"/>
    <n v="15055"/>
    <s v="Industry Use"/>
    <n v="4.5900000000000001E-8"/>
    <x v="8"/>
    <x v="8"/>
    <x v="8"/>
    <x v="8"/>
  </r>
  <r>
    <s v="343"/>
    <s v="Motor vehicle body manufacturing"/>
    <s v="365"/>
    <s v="Wood kitchen cabinet and countertop manufacturing"/>
    <n v="15055"/>
    <s v="Industry Use"/>
    <n v="4.14E-8"/>
    <x v="8"/>
    <x v="8"/>
    <x v="8"/>
    <x v="8"/>
  </r>
  <r>
    <s v="343"/>
    <s v="Motor vehicle body manufacturing"/>
    <s v="366"/>
    <s v="Upholstered household furniture manufacturing"/>
    <n v="15055"/>
    <s v="Industry Use"/>
    <n v="1.3399999999999999E-8"/>
    <x v="8"/>
    <x v="8"/>
    <x v="8"/>
    <x v="8"/>
  </r>
  <r>
    <s v="343"/>
    <s v="Motor vehicle body manufacturing"/>
    <s v="367"/>
    <s v="Nonupholstered wood household furniture manufacturing"/>
    <n v="15055"/>
    <s v="Industry Use"/>
    <n v="5.0500000000000004E-7"/>
    <x v="8"/>
    <x v="8"/>
    <x v="8"/>
    <x v="8"/>
  </r>
  <r>
    <s v="343"/>
    <s v="Motor vehicle body manufacturing"/>
    <s v="371"/>
    <s v="Custom architectural woodwork and millwork"/>
    <n v="15055"/>
    <s v="Industry Use"/>
    <n v="1.6899999999999999E-7"/>
    <x v="8"/>
    <x v="8"/>
    <x v="8"/>
    <x v="8"/>
  </r>
  <r>
    <s v="343"/>
    <s v="Motor vehicle body manufacturing"/>
    <s v="374"/>
    <s v="Mattress manufacturing"/>
    <n v="15055"/>
    <s v="Industry Use"/>
    <n v="1.1799999999999999E-6"/>
    <x v="8"/>
    <x v="8"/>
    <x v="8"/>
    <x v="8"/>
  </r>
  <r>
    <s v="343"/>
    <s v="Motor vehicle body manufacturing"/>
    <s v="376"/>
    <s v="Surgical and medical instrument manufacturing"/>
    <n v="15055"/>
    <s v="Industry Use"/>
    <n v="3.19E-6"/>
    <x v="8"/>
    <x v="8"/>
    <x v="8"/>
    <x v="8"/>
  </r>
  <r>
    <s v="343"/>
    <s v="Motor vehicle body manufacturing"/>
    <s v="381"/>
    <s v="Jewelry and silverware manufacturing"/>
    <n v="15055"/>
    <s v="Industry Use"/>
    <n v="6.9299999999999999E-9"/>
    <x v="8"/>
    <x v="8"/>
    <x v="8"/>
    <x v="8"/>
  </r>
  <r>
    <s v="343"/>
    <s v="Motor vehicle body manufacturing"/>
    <s v="382"/>
    <s v="Sporting and athletic goods manufacturing"/>
    <n v="15055"/>
    <s v="Industry Use"/>
    <n v="4.9600000000000001E-8"/>
    <x v="8"/>
    <x v="8"/>
    <x v="8"/>
    <x v="8"/>
  </r>
  <r>
    <s v="343"/>
    <s v="Motor vehicle body manufacturing"/>
    <s v="383"/>
    <s v="Doll, toy, and game manufacturing"/>
    <n v="15055"/>
    <s v="Industry Use"/>
    <n v="8.14E-6"/>
    <x v="8"/>
    <x v="8"/>
    <x v="8"/>
    <x v="8"/>
  </r>
  <r>
    <s v="343"/>
    <s v="Motor vehicle body manufacturing"/>
    <s v="384"/>
    <s v="Office supplies (except paper) manufacturing"/>
    <n v="15055"/>
    <s v="Industry Use"/>
    <n v="8.1699999999999997E-8"/>
    <x v="8"/>
    <x v="8"/>
    <x v="8"/>
    <x v="8"/>
  </r>
  <r>
    <s v="343"/>
    <s v="Motor vehicle body manufacturing"/>
    <s v="385"/>
    <s v="Sign manufacturing"/>
    <n v="15055"/>
    <s v="Industry Use"/>
    <n v="7.9300000000000003E-6"/>
    <x v="8"/>
    <x v="8"/>
    <x v="8"/>
    <x v="8"/>
  </r>
  <r>
    <s v="343"/>
    <s v="Motor vehicle body manufacturing"/>
    <s v="392"/>
    <s v="Wholesale - Motor vehicle and motor vehicle parts and supplies"/>
    <n v="15055"/>
    <s v="Industry Use"/>
    <n v="5.3462559999999999E-2"/>
    <x v="9"/>
    <x v="9"/>
    <x v="8"/>
    <x v="8"/>
  </r>
  <r>
    <s v="343"/>
    <s v="Motor vehicle body manufacturing"/>
    <s v="393"/>
    <s v="Wholesale - Professional and commercial equipment and supplies"/>
    <n v="15055"/>
    <s v="Industry Use"/>
    <n v="1.449269E-3"/>
    <x v="9"/>
    <x v="9"/>
    <x v="8"/>
    <x v="8"/>
  </r>
  <r>
    <s v="343"/>
    <s v="Motor vehicle body manufacturing"/>
    <s v="394"/>
    <s v="Wholesale - Household appliances and electrical and electronic goods"/>
    <n v="15055"/>
    <s v="Industry Use"/>
    <n v="5.7237110000000002E-3"/>
    <x v="9"/>
    <x v="9"/>
    <x v="8"/>
    <x v="8"/>
  </r>
  <r>
    <s v="343"/>
    <s v="Motor vehicle body manufacturing"/>
    <s v="395"/>
    <s v="Wholesale - Machinery, equipment, and supplies"/>
    <n v="15055"/>
    <s v="Industry Use"/>
    <n v="1.0251708999999999E-2"/>
    <x v="9"/>
    <x v="9"/>
    <x v="8"/>
    <x v="8"/>
  </r>
  <r>
    <s v="343"/>
    <s v="Motor vehicle body manufacturing"/>
    <s v="396"/>
    <s v="Wholesale - Other durable goods merchant wholesalers"/>
    <n v="15055"/>
    <s v="Industry Use"/>
    <n v="1.1382181999999999E-2"/>
    <x v="9"/>
    <x v="9"/>
    <x v="8"/>
    <x v="8"/>
  </r>
  <r>
    <s v="343"/>
    <s v="Motor vehicle body manufacturing"/>
    <s v="397"/>
    <s v="Wholesale - Drugs and druggistsâ€™ sundries"/>
    <n v="15055"/>
    <s v="Industry Use"/>
    <n v="1.1199999999999999E-5"/>
    <x v="9"/>
    <x v="9"/>
    <x v="8"/>
    <x v="8"/>
  </r>
  <r>
    <s v="343"/>
    <s v="Motor vehicle body manufacturing"/>
    <s v="398"/>
    <s v="Wholesale - Grocery and related product wholesalers"/>
    <n v="15055"/>
    <s v="Industry Use"/>
    <n v="8.0400000000000003E-5"/>
    <x v="9"/>
    <x v="9"/>
    <x v="8"/>
    <x v="8"/>
  </r>
  <r>
    <s v="343"/>
    <s v="Motor vehicle body manufacturing"/>
    <s v="399"/>
    <s v="Wholesale - Petroleum and petroleum products"/>
    <n v="15055"/>
    <s v="Industry Use"/>
    <n v="3.0060699999999999E-4"/>
    <x v="9"/>
    <x v="9"/>
    <x v="8"/>
    <x v="8"/>
  </r>
  <r>
    <s v="343"/>
    <s v="Motor vehicle body manufacturing"/>
    <s v="400"/>
    <s v="Wholesale - Other nondurable goods merchant wholesalers"/>
    <n v="15055"/>
    <s v="Industry Use"/>
    <n v="2.6534330000000002E-3"/>
    <x v="9"/>
    <x v="9"/>
    <x v="8"/>
    <x v="8"/>
  </r>
  <r>
    <s v="343"/>
    <s v="Motor vehicle body manufacturing"/>
    <s v="401"/>
    <s v="Wholesale - Wholesale electronic markets and agents and brokers"/>
    <n v="15055"/>
    <s v="Industry Use"/>
    <n v="6.2299999999999996E-5"/>
    <x v="9"/>
    <x v="9"/>
    <x v="8"/>
    <x v="8"/>
  </r>
  <r>
    <s v="343"/>
    <s v="Motor vehicle body manufacturing"/>
    <s v="402"/>
    <s v="Retail - Motor vehicle and parts dealers"/>
    <n v="15055"/>
    <s v="Industry Use"/>
    <n v="6.5068999999999999E-4"/>
    <x v="10"/>
    <x v="10"/>
    <x v="8"/>
    <x v="8"/>
  </r>
  <r>
    <s v="343"/>
    <s v="Motor vehicle body manufacturing"/>
    <s v="405"/>
    <s v="Retail - Building material and garden equipment and supplies stores"/>
    <n v="15055"/>
    <s v="Industry Use"/>
    <n v="2.51924E-4"/>
    <x v="10"/>
    <x v="10"/>
    <x v="8"/>
    <x v="8"/>
  </r>
  <r>
    <s v="343"/>
    <s v="Motor vehicle body manufacturing"/>
    <s v="411"/>
    <s v="Retail - General merchandise stores"/>
    <n v="15055"/>
    <s v="Industry Use"/>
    <n v="7.86E-5"/>
    <x v="10"/>
    <x v="10"/>
    <x v="8"/>
    <x v="8"/>
  </r>
  <r>
    <s v="343"/>
    <s v="Motor vehicle body manufacturing"/>
    <s v="413"/>
    <s v="Retail - Nonstore retailers"/>
    <n v="15055"/>
    <s v="Industry Use"/>
    <n v="8.42E-5"/>
    <x v="10"/>
    <x v="10"/>
    <x v="8"/>
    <x v="8"/>
  </r>
  <r>
    <s v="343"/>
    <s v="Motor vehicle body manufacturing"/>
    <s v="414"/>
    <s v="Air transportation"/>
    <n v="15055"/>
    <s v="Industry Use"/>
    <n v="4.2299999999999998E-5"/>
    <x v="11"/>
    <x v="11"/>
    <x v="8"/>
    <x v="8"/>
  </r>
  <r>
    <s v="343"/>
    <s v="Motor vehicle body manufacturing"/>
    <s v="415"/>
    <s v="Rail transportation"/>
    <n v="15055"/>
    <s v="Industry Use"/>
    <n v="8.5312500000000004E-4"/>
    <x v="11"/>
    <x v="11"/>
    <x v="8"/>
    <x v="8"/>
  </r>
  <r>
    <s v="343"/>
    <s v="Motor vehicle body manufacturing"/>
    <s v="416"/>
    <s v="Water transportation"/>
    <n v="15055"/>
    <s v="Industry Use"/>
    <n v="4.9599999999999999E-7"/>
    <x v="11"/>
    <x v="11"/>
    <x v="8"/>
    <x v="8"/>
  </r>
  <r>
    <s v="343"/>
    <s v="Motor vehicle body manufacturing"/>
    <s v="417"/>
    <s v="Truck transportation"/>
    <n v="15055"/>
    <s v="Industry Use"/>
    <n v="8.8631430000000004E-3"/>
    <x v="11"/>
    <x v="11"/>
    <x v="8"/>
    <x v="8"/>
  </r>
  <r>
    <s v="343"/>
    <s v="Motor vehicle body manufacturing"/>
    <s v="418"/>
    <s v="Transit and ground passenger transportation"/>
    <n v="15055"/>
    <s v="Industry Use"/>
    <n v="3.4499999999999998E-5"/>
    <x v="11"/>
    <x v="11"/>
    <x v="8"/>
    <x v="8"/>
  </r>
  <r>
    <s v="343"/>
    <s v="Motor vehicle body manufacturing"/>
    <s v="420"/>
    <s v="Scenic and sightseeing transportation and support activities for transportation"/>
    <n v="15055"/>
    <s v="Industry Use"/>
    <n v="3.0000000000000001E-5"/>
    <x v="11"/>
    <x v="11"/>
    <x v="8"/>
    <x v="8"/>
  </r>
  <r>
    <s v="343"/>
    <s v="Motor vehicle body manufacturing"/>
    <s v="421"/>
    <s v="Couriers and messengers"/>
    <n v="15055"/>
    <s v="Industry Use"/>
    <n v="3.8E-6"/>
    <x v="11"/>
    <x v="11"/>
    <x v="8"/>
    <x v="8"/>
  </r>
  <r>
    <s v="343"/>
    <s v="Motor vehicle body manufacturing"/>
    <s v="422"/>
    <s v="Warehousing and storage"/>
    <n v="15055"/>
    <s v="Industry Use"/>
    <n v="3.2783200000000001E-4"/>
    <x v="11"/>
    <x v="11"/>
    <x v="8"/>
    <x v="8"/>
  </r>
  <r>
    <s v="343"/>
    <s v="Motor vehicle body manufacturing"/>
    <s v="423"/>
    <s v="Newspaper publishers"/>
    <n v="15055"/>
    <s v="Industry Use"/>
    <n v="2.08514E-4"/>
    <x v="12"/>
    <x v="12"/>
    <x v="8"/>
    <x v="8"/>
  </r>
  <r>
    <s v="343"/>
    <s v="Motor vehicle body manufacturing"/>
    <s v="424"/>
    <s v="Periodical publishers"/>
    <n v="15055"/>
    <s v="Industry Use"/>
    <n v="1.1399999999999999E-5"/>
    <x v="12"/>
    <x v="12"/>
    <x v="8"/>
    <x v="8"/>
  </r>
  <r>
    <s v="343"/>
    <s v="Motor vehicle body manufacturing"/>
    <s v="425"/>
    <s v="Book publishers"/>
    <n v="15055"/>
    <s v="Industry Use"/>
    <n v="1.01E-5"/>
    <x v="12"/>
    <x v="12"/>
    <x v="8"/>
    <x v="8"/>
  </r>
  <r>
    <s v="343"/>
    <s v="Motor vehicle body manufacturing"/>
    <s v="428"/>
    <s v="Software publishers"/>
    <n v="15055"/>
    <s v="Industry Use"/>
    <n v="3.04E-5"/>
    <x v="12"/>
    <x v="12"/>
    <x v="8"/>
    <x v="8"/>
  </r>
  <r>
    <s v="343"/>
    <s v="Motor vehicle body manufacturing"/>
    <s v="429"/>
    <s v="Motion picture and video industries"/>
    <n v="15055"/>
    <s v="Industry Use"/>
    <n v="7.8299999999999996E-7"/>
    <x v="12"/>
    <x v="12"/>
    <x v="8"/>
    <x v="8"/>
  </r>
  <r>
    <s v="343"/>
    <s v="Motor vehicle body manufacturing"/>
    <s v="431"/>
    <s v="Radio and television broadcasting"/>
    <n v="15055"/>
    <s v="Industry Use"/>
    <n v="1.4365999999999999E-4"/>
    <x v="12"/>
    <x v="12"/>
    <x v="8"/>
    <x v="8"/>
  </r>
  <r>
    <s v="343"/>
    <s v="Motor vehicle body manufacturing"/>
    <s v="432"/>
    <s v="Cable and other subscription programming"/>
    <n v="15055"/>
    <s v="Industry Use"/>
    <n v="2.7900000000000001E-5"/>
    <x v="12"/>
    <x v="12"/>
    <x v="8"/>
    <x v="8"/>
  </r>
  <r>
    <s v="343"/>
    <s v="Motor vehicle body manufacturing"/>
    <s v="433"/>
    <s v="Wired telecommunications carriers"/>
    <n v="15055"/>
    <s v="Industry Use"/>
    <n v="3.5659800000000002E-4"/>
    <x v="12"/>
    <x v="12"/>
    <x v="8"/>
    <x v="8"/>
  </r>
  <r>
    <s v="343"/>
    <s v="Motor vehicle body manufacturing"/>
    <s v="436"/>
    <s v="Data processing, hosting, and related services"/>
    <n v="15055"/>
    <s v="Industry Use"/>
    <n v="1.400667E-3"/>
    <x v="12"/>
    <x v="12"/>
    <x v="8"/>
    <x v="8"/>
  </r>
  <r>
    <s v="343"/>
    <s v="Motor vehicle body manufacturing"/>
    <s v="437"/>
    <s v="News syndicates, libraries, archives and all other information services"/>
    <n v="15055"/>
    <s v="Industry Use"/>
    <n v="2.3199999999999998E-9"/>
    <x v="12"/>
    <x v="12"/>
    <x v="8"/>
    <x v="8"/>
  </r>
  <r>
    <s v="343"/>
    <s v="Motor vehicle body manufacturing"/>
    <s v="438"/>
    <s v="Internet publishing and broadcasting and web search portals"/>
    <n v="15055"/>
    <s v="Industry Use"/>
    <n v="6.02E-5"/>
    <x v="12"/>
    <x v="12"/>
    <x v="8"/>
    <x v="8"/>
  </r>
  <r>
    <s v="343"/>
    <s v="Motor vehicle body manufacturing"/>
    <s v="439"/>
    <s v="Nondepository credit intermediation and related activities"/>
    <n v="15055"/>
    <s v="Industry Use"/>
    <n v="6.0563000000000001E-4"/>
    <x v="13"/>
    <x v="13"/>
    <x v="8"/>
    <x v="8"/>
  </r>
  <r>
    <s v="343"/>
    <s v="Motor vehicle body manufacturing"/>
    <s v="440"/>
    <s v="Securities and commodity contracts intermediation and brokerage"/>
    <n v="15055"/>
    <s v="Industry Use"/>
    <n v="9.6343299999999998E-4"/>
    <x v="13"/>
    <x v="13"/>
    <x v="8"/>
    <x v="8"/>
  </r>
  <r>
    <s v="343"/>
    <s v="Motor vehicle body manufacturing"/>
    <s v="441"/>
    <s v="Monetary authorities and depository credit intermediation"/>
    <n v="15055"/>
    <s v="Industry Use"/>
    <n v="3.4530699999999999E-3"/>
    <x v="13"/>
    <x v="13"/>
    <x v="8"/>
    <x v="8"/>
  </r>
  <r>
    <s v="343"/>
    <s v="Motor vehicle body manufacturing"/>
    <s v="442"/>
    <s v="Other financial investment activities"/>
    <n v="15055"/>
    <s v="Industry Use"/>
    <n v="7.4806500000000001E-4"/>
    <x v="13"/>
    <x v="13"/>
    <x v="8"/>
    <x v="8"/>
  </r>
  <r>
    <s v="343"/>
    <s v="Motor vehicle body manufacturing"/>
    <s v="443"/>
    <s v="Direct life insurance carriers"/>
    <n v="15055"/>
    <s v="Industry Use"/>
    <n v="3.5099999999999999E-6"/>
    <x v="13"/>
    <x v="13"/>
    <x v="8"/>
    <x v="8"/>
  </r>
  <r>
    <s v="343"/>
    <s v="Motor vehicle body manufacturing"/>
    <s v="444"/>
    <s v="Insurance carriers, except direct life"/>
    <n v="15055"/>
    <s v="Industry Use"/>
    <n v="7.0400000000000004E-5"/>
    <x v="13"/>
    <x v="13"/>
    <x v="8"/>
    <x v="8"/>
  </r>
  <r>
    <s v="343"/>
    <s v="Motor vehicle body manufacturing"/>
    <s v="445"/>
    <s v="Insurance agencies, brokerages, and related activities"/>
    <n v="15055"/>
    <s v="Industry Use"/>
    <n v="2.078622E-3"/>
    <x v="13"/>
    <x v="13"/>
    <x v="8"/>
    <x v="8"/>
  </r>
  <r>
    <s v="343"/>
    <s v="Motor vehicle body manufacturing"/>
    <s v="447"/>
    <s v="Other real estate"/>
    <n v="15055"/>
    <s v="Industry Use"/>
    <n v="1.016512E-3"/>
    <x v="14"/>
    <x v="14"/>
    <x v="8"/>
    <x v="8"/>
  </r>
  <r>
    <s v="343"/>
    <s v="Motor vehicle body manufacturing"/>
    <s v="450"/>
    <s v="Automotive equipment rental and leasing"/>
    <n v="15055"/>
    <s v="Industry Use"/>
    <n v="1.5177699999999999E-4"/>
    <x v="15"/>
    <x v="15"/>
    <x v="8"/>
    <x v="8"/>
  </r>
  <r>
    <s v="343"/>
    <s v="Motor vehicle body manufacturing"/>
    <s v="451"/>
    <s v="General and consumer goods rental except video tapes and discs"/>
    <n v="15055"/>
    <s v="Industry Use"/>
    <n v="9.1000000000000003E-5"/>
    <x v="15"/>
    <x v="15"/>
    <x v="8"/>
    <x v="8"/>
  </r>
  <r>
    <s v="343"/>
    <s v="Motor vehicle body manufacturing"/>
    <s v="453"/>
    <s v="Commercial and industrial machinery and equipment rental and leasing"/>
    <n v="15055"/>
    <s v="Industry Use"/>
    <n v="4.06313E-4"/>
    <x v="15"/>
    <x v="15"/>
    <x v="8"/>
    <x v="8"/>
  </r>
  <r>
    <s v="343"/>
    <s v="Motor vehicle body manufacturing"/>
    <s v="454"/>
    <s v="Lessors of nonfinancial intangible assets"/>
    <n v="15055"/>
    <s v="Industry Use"/>
    <n v="1.7356399999999999E-4"/>
    <x v="15"/>
    <x v="15"/>
    <x v="8"/>
    <x v="8"/>
  </r>
  <r>
    <s v="343"/>
    <s v="Motor vehicle body manufacturing"/>
    <s v="455"/>
    <s v="Legal services"/>
    <n v="15055"/>
    <s v="Industry Use"/>
    <n v="5.7295700000000002E-4"/>
    <x v="16"/>
    <x v="16"/>
    <x v="8"/>
    <x v="8"/>
  </r>
  <r>
    <s v="343"/>
    <s v="Motor vehicle body manufacturing"/>
    <s v="456"/>
    <s v="Accounting, tax preparation, bookkeeping, and payroll services"/>
    <n v="15055"/>
    <s v="Industry Use"/>
    <n v="1.142187E-3"/>
    <x v="16"/>
    <x v="16"/>
    <x v="8"/>
    <x v="8"/>
  </r>
  <r>
    <s v="343"/>
    <s v="Motor vehicle body manufacturing"/>
    <s v="457"/>
    <s v="Architectural, engineering, and related services"/>
    <n v="15055"/>
    <s v="Industry Use"/>
    <n v="2.182766E-3"/>
    <x v="16"/>
    <x v="16"/>
    <x v="8"/>
    <x v="8"/>
  </r>
  <r>
    <s v="343"/>
    <s v="Motor vehicle body manufacturing"/>
    <s v="458"/>
    <s v="Specialized design services"/>
    <n v="15055"/>
    <s v="Industry Use"/>
    <n v="1.483222E-3"/>
    <x v="16"/>
    <x v="16"/>
    <x v="8"/>
    <x v="8"/>
  </r>
  <r>
    <s v="343"/>
    <s v="Motor vehicle body manufacturing"/>
    <s v="459"/>
    <s v="Custom computer programming services"/>
    <n v="15055"/>
    <s v="Industry Use"/>
    <n v="4.5599999999999997E-5"/>
    <x v="16"/>
    <x v="16"/>
    <x v="8"/>
    <x v="8"/>
  </r>
  <r>
    <s v="343"/>
    <s v="Motor vehicle body manufacturing"/>
    <s v="460"/>
    <s v="Computer systems design services"/>
    <n v="15055"/>
    <s v="Industry Use"/>
    <n v="7.8131999999999995E-4"/>
    <x v="16"/>
    <x v="16"/>
    <x v="8"/>
    <x v="8"/>
  </r>
  <r>
    <s v="343"/>
    <s v="Motor vehicle body manufacturing"/>
    <s v="461"/>
    <s v="Other computer related services, including facilities management"/>
    <n v="15055"/>
    <s v="Industry Use"/>
    <n v="9.3700000000000001E-5"/>
    <x v="16"/>
    <x v="16"/>
    <x v="8"/>
    <x v="8"/>
  </r>
  <r>
    <s v="343"/>
    <s v="Motor vehicle body manufacturing"/>
    <s v="462"/>
    <s v="Management consulting services"/>
    <n v="15055"/>
    <s v="Industry Use"/>
    <n v="1.2940900000000001E-4"/>
    <x v="16"/>
    <x v="16"/>
    <x v="8"/>
    <x v="8"/>
  </r>
  <r>
    <s v="343"/>
    <s v="Motor vehicle body manufacturing"/>
    <s v="463"/>
    <s v="Environmental and other technical consulting services"/>
    <n v="15055"/>
    <s v="Industry Use"/>
    <n v="3.1000000000000001E-5"/>
    <x v="16"/>
    <x v="16"/>
    <x v="8"/>
    <x v="8"/>
  </r>
  <r>
    <s v="343"/>
    <s v="Motor vehicle body manufacturing"/>
    <s v="464"/>
    <s v="Scientific research and development services"/>
    <n v="15055"/>
    <s v="Industry Use"/>
    <n v="7.2590399999999998E-4"/>
    <x v="16"/>
    <x v="16"/>
    <x v="8"/>
    <x v="8"/>
  </r>
  <r>
    <s v="343"/>
    <s v="Motor vehicle body manufacturing"/>
    <s v="465"/>
    <s v="Advertising, public relations, and related services"/>
    <n v="15055"/>
    <s v="Industry Use"/>
    <n v="2.7402699999999998E-4"/>
    <x v="16"/>
    <x v="16"/>
    <x v="8"/>
    <x v="8"/>
  </r>
  <r>
    <s v="343"/>
    <s v="Motor vehicle body manufacturing"/>
    <s v="468"/>
    <s v="Marketing research and all other miscellaneous professional, scientific, and technical services"/>
    <n v="15055"/>
    <s v="Industry Use"/>
    <n v="1.0169090000000001E-3"/>
    <x v="16"/>
    <x v="16"/>
    <x v="8"/>
    <x v="8"/>
  </r>
  <r>
    <s v="343"/>
    <s v="Motor vehicle body manufacturing"/>
    <s v="469"/>
    <s v="Management of companies and enterprises"/>
    <n v="15055"/>
    <s v="Industry Use"/>
    <n v="8.9559370000000006E-3"/>
    <x v="17"/>
    <x v="17"/>
    <x v="8"/>
    <x v="8"/>
  </r>
  <r>
    <s v="343"/>
    <s v="Motor vehicle body manufacturing"/>
    <s v="470"/>
    <s v="Office administrative services"/>
    <n v="15055"/>
    <s v="Industry Use"/>
    <n v="5.0699999999999999E-5"/>
    <x v="17"/>
    <x v="17"/>
    <x v="8"/>
    <x v="8"/>
  </r>
  <r>
    <s v="343"/>
    <s v="Motor vehicle body manufacturing"/>
    <s v="471"/>
    <s v="Facilities support services"/>
    <n v="15055"/>
    <s v="Industry Use"/>
    <n v="2.53E-7"/>
    <x v="17"/>
    <x v="17"/>
    <x v="8"/>
    <x v="8"/>
  </r>
  <r>
    <s v="343"/>
    <s v="Motor vehicle body manufacturing"/>
    <s v="472"/>
    <s v="Employment services"/>
    <n v="15055"/>
    <s v="Industry Use"/>
    <n v="3.0000000000000001E-6"/>
    <x v="17"/>
    <x v="17"/>
    <x v="8"/>
    <x v="8"/>
  </r>
  <r>
    <s v="343"/>
    <s v="Motor vehicle body manufacturing"/>
    <s v="473"/>
    <s v="Business support services"/>
    <n v="15055"/>
    <s v="Industry Use"/>
    <n v="1.62812E-4"/>
    <x v="17"/>
    <x v="17"/>
    <x v="8"/>
    <x v="8"/>
  </r>
  <r>
    <s v="343"/>
    <s v="Motor vehicle body manufacturing"/>
    <s v="475"/>
    <s v="Investigation and security services"/>
    <n v="15055"/>
    <s v="Industry Use"/>
    <n v="7.9899999999999994E-8"/>
    <x v="17"/>
    <x v="17"/>
    <x v="8"/>
    <x v="8"/>
  </r>
  <r>
    <s v="343"/>
    <s v="Motor vehicle body manufacturing"/>
    <s v="476"/>
    <s v="Services to buildings"/>
    <n v="15055"/>
    <s v="Industry Use"/>
    <n v="5.1486100000000003E-4"/>
    <x v="17"/>
    <x v="17"/>
    <x v="8"/>
    <x v="8"/>
  </r>
  <r>
    <s v="343"/>
    <s v="Motor vehicle body manufacturing"/>
    <s v="477"/>
    <s v="Landscape and horticultural services"/>
    <n v="15055"/>
    <s v="Industry Use"/>
    <n v="2.5361099999999999E-4"/>
    <x v="17"/>
    <x v="17"/>
    <x v="8"/>
    <x v="8"/>
  </r>
  <r>
    <s v="343"/>
    <s v="Motor vehicle body manufacturing"/>
    <s v="478"/>
    <s v="Other support services"/>
    <n v="15055"/>
    <s v="Industry Use"/>
    <n v="1.19E-5"/>
    <x v="17"/>
    <x v="17"/>
    <x v="8"/>
    <x v="8"/>
  </r>
  <r>
    <s v="343"/>
    <s v="Motor vehicle body manufacturing"/>
    <s v="479"/>
    <s v="Waste management and remediation services"/>
    <n v="15055"/>
    <s v="Industry Use"/>
    <n v="4.65377E-4"/>
    <x v="17"/>
    <x v="17"/>
    <x v="8"/>
    <x v="8"/>
  </r>
  <r>
    <s v="343"/>
    <s v="Motor vehicle body manufacturing"/>
    <s v="496"/>
    <s v="Performing arts companies"/>
    <n v="15055"/>
    <s v="Industry Use"/>
    <n v="2.5400000000000002E-7"/>
    <x v="19"/>
    <x v="19"/>
    <x v="8"/>
    <x v="8"/>
  </r>
  <r>
    <s v="343"/>
    <s v="Motor vehicle body manufacturing"/>
    <s v="499"/>
    <s v="Independent artists, writers, and performers"/>
    <n v="15055"/>
    <s v="Industry Use"/>
    <n v="2.4700000000000001E-6"/>
    <x v="19"/>
    <x v="19"/>
    <x v="8"/>
    <x v="8"/>
  </r>
  <r>
    <s v="343"/>
    <s v="Motor vehicle body manufacturing"/>
    <s v="504"/>
    <s v="Other amusement and recreation industries"/>
    <n v="15055"/>
    <s v="Industry Use"/>
    <n v="2.6299999999999999E-5"/>
    <x v="19"/>
    <x v="19"/>
    <x v="8"/>
    <x v="8"/>
  </r>
  <r>
    <s v="343"/>
    <s v="Motor vehicle body manufacturing"/>
    <s v="505"/>
    <s v="Fitness and recreational sports centers"/>
    <n v="15055"/>
    <s v="Industry Use"/>
    <n v="2.7399999999999999E-5"/>
    <x v="19"/>
    <x v="19"/>
    <x v="8"/>
    <x v="8"/>
  </r>
  <r>
    <s v="343"/>
    <s v="Motor vehicle body manufacturing"/>
    <s v="507"/>
    <s v="Hotels and motels, including casino hotels"/>
    <n v="15055"/>
    <s v="Industry Use"/>
    <n v="4.39E-7"/>
    <x v="20"/>
    <x v="20"/>
    <x v="8"/>
    <x v="8"/>
  </r>
  <r>
    <s v="343"/>
    <s v="Motor vehicle body manufacturing"/>
    <s v="508"/>
    <s v="Other accommodations"/>
    <n v="15055"/>
    <s v="Industry Use"/>
    <n v="4.2299999999999999E-10"/>
    <x v="20"/>
    <x v="20"/>
    <x v="8"/>
    <x v="8"/>
  </r>
  <r>
    <s v="343"/>
    <s v="Motor vehicle body manufacturing"/>
    <s v="509"/>
    <s v="Full-service restaurants"/>
    <n v="15055"/>
    <s v="Industry Use"/>
    <n v="5.3783800000000001E-4"/>
    <x v="20"/>
    <x v="20"/>
    <x v="8"/>
    <x v="8"/>
  </r>
  <r>
    <s v="343"/>
    <s v="Motor vehicle body manufacturing"/>
    <s v="510"/>
    <s v="Limited-service restaurants"/>
    <n v="15055"/>
    <s v="Industry Use"/>
    <n v="4.62612E-4"/>
    <x v="20"/>
    <x v="20"/>
    <x v="8"/>
    <x v="8"/>
  </r>
  <r>
    <s v="343"/>
    <s v="Motor vehicle body manufacturing"/>
    <s v="512"/>
    <s v="Automotive repair and maintenance, except car washes"/>
    <n v="15055"/>
    <s v="Industry Use"/>
    <n v="3.98477E-4"/>
    <x v="21"/>
    <x v="21"/>
    <x v="8"/>
    <x v="8"/>
  </r>
  <r>
    <s v="343"/>
    <s v="Motor vehicle body manufacturing"/>
    <s v="513"/>
    <s v="Car washes"/>
    <n v="15055"/>
    <s v="Industry Use"/>
    <n v="1.8556900000000001E-4"/>
    <x v="21"/>
    <x v="21"/>
    <x v="8"/>
    <x v="8"/>
  </r>
  <r>
    <s v="343"/>
    <s v="Motor vehicle body manufacturing"/>
    <s v="514"/>
    <s v="Electronic and precision equipment repair and maintenance"/>
    <n v="15055"/>
    <s v="Industry Use"/>
    <n v="9.6700000000000006E-5"/>
    <x v="21"/>
    <x v="21"/>
    <x v="8"/>
    <x v="8"/>
  </r>
  <r>
    <s v="343"/>
    <s v="Motor vehicle body manufacturing"/>
    <s v="515"/>
    <s v="Commercial and industrial machinery and equipment repair and maintenance"/>
    <n v="15055"/>
    <s v="Industry Use"/>
    <n v="5.8268199999999995E-4"/>
    <x v="21"/>
    <x v="21"/>
    <x v="8"/>
    <x v="8"/>
  </r>
  <r>
    <s v="343"/>
    <s v="Motor vehicle body manufacturing"/>
    <s v="519"/>
    <s v="Dry-cleaning and laundry services"/>
    <n v="15055"/>
    <s v="Industry Use"/>
    <n v="1.62535E-4"/>
    <x v="21"/>
    <x v="21"/>
    <x v="8"/>
    <x v="8"/>
  </r>
  <r>
    <s v="343"/>
    <s v="Motor vehicle body manufacturing"/>
    <s v="526"/>
    <s v="Postal service"/>
    <n v="15055"/>
    <s v="Industry Use"/>
    <n v="8.79E-8"/>
    <x v="22"/>
    <x v="22"/>
    <x v="8"/>
    <x v="8"/>
  </r>
  <r>
    <s v="343"/>
    <s v="Motor vehicle body manufacturing"/>
    <s v="528"/>
    <s v="Other federal government enterprises"/>
    <n v="15055"/>
    <s v="Industry Use"/>
    <n v="2.1200000000000001E-9"/>
    <x v="22"/>
    <x v="22"/>
    <x v="8"/>
    <x v="8"/>
  </r>
  <r>
    <s v="343"/>
    <s v="Motor vehicle body manufacturing"/>
    <s v="532"/>
    <s v="Local government passenger transit"/>
    <n v="15055"/>
    <s v="Industry Use"/>
    <n v="4.1999999999999998E-5"/>
    <x v="22"/>
    <x v="22"/>
    <x v="8"/>
    <x v="8"/>
  </r>
  <r>
    <s v="343"/>
    <s v="Motor vehicle body manufacturing"/>
    <s v="533"/>
    <s v="Local government electric utilities"/>
    <n v="15055"/>
    <s v="Industry Use"/>
    <n v="9.4599999999999996E-5"/>
    <x v="22"/>
    <x v="22"/>
    <x v="8"/>
    <x v="8"/>
  </r>
  <r>
    <s v="343"/>
    <s v="Motor vehicle body manufacturing"/>
    <s v="5001"/>
    <s v="Employee Compensation"/>
    <n v="15053"/>
    <s v="Factor Receipts"/>
    <n v="0.13798333700000001"/>
    <x v="23"/>
    <x v="23"/>
    <x v="8"/>
    <x v="8"/>
  </r>
  <r>
    <s v="343"/>
    <s v="Motor vehicle body manufacturing"/>
    <s v="6001"/>
    <s v="Proprietor Income"/>
    <n v="15053"/>
    <s v="Factor Receipts"/>
    <n v="0"/>
    <x v="24"/>
    <x v="24"/>
    <x v="8"/>
    <x v="8"/>
  </r>
  <r>
    <s v="343"/>
    <s v="Motor vehicle body manufacturing"/>
    <s v="7001"/>
    <s v="Other Property Type Income"/>
    <n v="15053"/>
    <s v="Factor Receipts"/>
    <n v="1.4822093E-2"/>
    <x v="25"/>
    <x v="25"/>
    <x v="8"/>
    <x v="8"/>
  </r>
  <r>
    <s v="343"/>
    <s v="Motor vehicle body manufacturing"/>
    <s v="8001"/>
    <s v="Taxes on Production and Imports"/>
    <n v="15053"/>
    <s v="Factor Receipts"/>
    <n v="4.2417419999999997E-3"/>
    <x v="26"/>
    <x v="26"/>
    <x v="8"/>
    <x v="8"/>
  </r>
  <r>
    <s v="343"/>
    <s v="Motor vehicle body manufacturing"/>
    <s v="11001"/>
    <s v="Federal Government NonDefense"/>
    <n v="15055"/>
    <s v="Industry Use"/>
    <n v="1.43E-7"/>
    <x v="27"/>
    <x v="27"/>
    <x v="8"/>
    <x v="8"/>
  </r>
  <r>
    <s v="343"/>
    <s v="Motor vehicle body manufacturing"/>
    <s v="12001"/>
    <s v="State/Local Govt NonEducation"/>
    <n v="15055"/>
    <s v="Industry Use"/>
    <n v="9.6399999999999999E-5"/>
    <x v="27"/>
    <x v="27"/>
    <x v="8"/>
    <x v="8"/>
  </r>
  <r>
    <s v="343"/>
    <s v="Motor vehicle body manufacturing"/>
    <s v="14002"/>
    <s v="Inventory Additions/Deletions"/>
    <n v="15055"/>
    <s v="Industry Use"/>
    <n v="9.3400000000000004E-6"/>
    <x v="27"/>
    <x v="27"/>
    <x v="8"/>
    <x v="8"/>
  </r>
  <r>
    <s v="343"/>
    <s v="Motor vehicle body manufacturing"/>
    <s v="25001"/>
    <s v="Foreign Trade"/>
    <n v="15056"/>
    <s v="Industry Trade"/>
    <n v="7.8271410999999999E-2"/>
    <x v="28"/>
    <x v="28"/>
    <x v="8"/>
    <x v="8"/>
  </r>
  <r>
    <s v="343"/>
    <s v="Motor vehicle body manufacturing"/>
    <s v="28001"/>
    <s v="Domestic Trade"/>
    <n v="15056"/>
    <s v="Industry Trade"/>
    <n v="0.26198798099999998"/>
    <x v="29"/>
    <x v="29"/>
    <x v="8"/>
    <x v="8"/>
  </r>
  <r>
    <s v="344"/>
    <s v="Truck trailer manufacturing"/>
    <s v="5001"/>
    <s v="Employee Compensation"/>
    <n v="15053"/>
    <s v="Factor Receipts"/>
    <n v="0"/>
    <x v="23"/>
    <x v="23"/>
    <x v="8"/>
    <x v="8"/>
  </r>
  <r>
    <s v="344"/>
    <s v="Truck trailer manufacturing"/>
    <s v="6001"/>
    <s v="Proprietor Income"/>
    <n v="15053"/>
    <s v="Factor Receipts"/>
    <n v="0"/>
    <x v="24"/>
    <x v="24"/>
    <x v="8"/>
    <x v="8"/>
  </r>
  <r>
    <s v="344"/>
    <s v="Truck trailer manufacturing"/>
    <s v="7001"/>
    <s v="Other Property Type Income"/>
    <n v="15053"/>
    <s v="Factor Receipts"/>
    <n v="0"/>
    <x v="25"/>
    <x v="25"/>
    <x v="8"/>
    <x v="8"/>
  </r>
  <r>
    <s v="344"/>
    <s v="Truck trailer manufacturing"/>
    <s v="8001"/>
    <s v="Taxes on Production and Imports"/>
    <n v="15053"/>
    <s v="Factor Receipts"/>
    <n v="0"/>
    <x v="26"/>
    <x v="26"/>
    <x v="8"/>
    <x v="8"/>
  </r>
  <r>
    <s v="345"/>
    <s v="Motor home manufacturing"/>
    <s v="5001"/>
    <s v="Employee Compensation"/>
    <n v="15053"/>
    <s v="Factor Receipts"/>
    <n v="0"/>
    <x v="23"/>
    <x v="23"/>
    <x v="8"/>
    <x v="8"/>
  </r>
  <r>
    <s v="345"/>
    <s v="Motor home manufacturing"/>
    <s v="6001"/>
    <s v="Proprietor Income"/>
    <n v="15053"/>
    <s v="Factor Receipts"/>
    <n v="0"/>
    <x v="24"/>
    <x v="24"/>
    <x v="8"/>
    <x v="8"/>
  </r>
  <r>
    <s v="345"/>
    <s v="Motor home manufacturing"/>
    <s v="7001"/>
    <s v="Other Property Type Income"/>
    <n v="15053"/>
    <s v="Factor Receipts"/>
    <n v="0"/>
    <x v="25"/>
    <x v="25"/>
    <x v="8"/>
    <x v="8"/>
  </r>
  <r>
    <s v="345"/>
    <s v="Motor home manufacturing"/>
    <s v="8001"/>
    <s v="Taxes on Production and Imports"/>
    <n v="15053"/>
    <s v="Factor Receipts"/>
    <n v="0"/>
    <x v="26"/>
    <x v="26"/>
    <x v="8"/>
    <x v="8"/>
  </r>
  <r>
    <s v="346"/>
    <s v="Travel trailer and camper manufacturing"/>
    <s v="1"/>
    <s v="Oilseed farming"/>
    <n v="15055"/>
    <s v="Industry Use"/>
    <n v="1.3400000000000001E-6"/>
    <x v="0"/>
    <x v="0"/>
    <x v="8"/>
    <x v="8"/>
  </r>
  <r>
    <s v="346"/>
    <s v="Travel trailer and camper manufacturing"/>
    <s v="2"/>
    <s v="Grain farming"/>
    <n v="15055"/>
    <s v="Industry Use"/>
    <n v="7.0099999999999998E-6"/>
    <x v="0"/>
    <x v="0"/>
    <x v="8"/>
    <x v="8"/>
  </r>
  <r>
    <s v="346"/>
    <s v="Travel trailer and camper manufacturing"/>
    <s v="3"/>
    <s v="Vegetable and melon farming"/>
    <n v="15055"/>
    <s v="Industry Use"/>
    <n v="1.8399999999999999E-8"/>
    <x v="1"/>
    <x v="1"/>
    <x v="8"/>
    <x v="8"/>
  </r>
  <r>
    <s v="346"/>
    <s v="Travel trailer and camper manufacturing"/>
    <s v="4"/>
    <s v="Fruit farming"/>
    <n v="15055"/>
    <s v="Industry Use"/>
    <n v="2.0100000000000001E-8"/>
    <x v="1"/>
    <x v="1"/>
    <x v="8"/>
    <x v="8"/>
  </r>
  <r>
    <s v="346"/>
    <s v="Travel trailer and camper manufacturing"/>
    <s v="5"/>
    <s v="Tree nut farming"/>
    <n v="15055"/>
    <s v="Industry Use"/>
    <n v="5.7200000000000001E-9"/>
    <x v="1"/>
    <x v="1"/>
    <x v="8"/>
    <x v="8"/>
  </r>
  <r>
    <s v="346"/>
    <s v="Travel trailer and camper manufacturing"/>
    <s v="6"/>
    <s v="Greenhouse, nursery, and floriculture production"/>
    <n v="15055"/>
    <s v="Industry Use"/>
    <n v="1.13E-8"/>
    <x v="1"/>
    <x v="1"/>
    <x v="8"/>
    <x v="8"/>
  </r>
  <r>
    <s v="346"/>
    <s v="Travel trailer and camper manufacturing"/>
    <s v="11"/>
    <s v="Beef cattle ranching and farming, including feedlots and dual-purpose ranching and farming"/>
    <n v="15055"/>
    <s v="Industry Use"/>
    <n v="1.03E-5"/>
    <x v="2"/>
    <x v="2"/>
    <x v="8"/>
    <x v="8"/>
  </r>
  <r>
    <s v="346"/>
    <s v="Travel trailer and camper manufacturing"/>
    <s v="12"/>
    <s v="Dairy cattle and milk production"/>
    <n v="15055"/>
    <s v="Industry Use"/>
    <n v="9.3400000000000004E-6"/>
    <x v="2"/>
    <x v="2"/>
    <x v="8"/>
    <x v="8"/>
  </r>
  <r>
    <s v="346"/>
    <s v="Travel trailer and camper manufacturing"/>
    <s v="13"/>
    <s v="Poultry and egg production"/>
    <n v="15055"/>
    <s v="Industry Use"/>
    <n v="1.49E-7"/>
    <x v="2"/>
    <x v="2"/>
    <x v="8"/>
    <x v="8"/>
  </r>
  <r>
    <s v="346"/>
    <s v="Travel trailer and camper manufacturing"/>
    <s v="14"/>
    <s v="Animal production, except cattle and poultry and eggs"/>
    <n v="15055"/>
    <s v="Industry Use"/>
    <n v="3.05E-6"/>
    <x v="2"/>
    <x v="2"/>
    <x v="8"/>
    <x v="8"/>
  </r>
  <r>
    <s v="346"/>
    <s v="Travel trailer and camper manufacturing"/>
    <s v="20"/>
    <s v="Oil and gas extraction"/>
    <n v="15055"/>
    <s v="Industry Use"/>
    <n v="4.6099999999999999E-6"/>
    <x v="4"/>
    <x v="4"/>
    <x v="8"/>
    <x v="8"/>
  </r>
  <r>
    <s v="346"/>
    <s v="Travel trailer and camper manufacturing"/>
    <s v="35"/>
    <s v="Drilling oil and gas wells"/>
    <n v="15055"/>
    <s v="Industry Use"/>
    <n v="7.2900000000000003E-9"/>
    <x v="4"/>
    <x v="4"/>
    <x v="8"/>
    <x v="8"/>
  </r>
  <r>
    <s v="346"/>
    <s v="Travel trailer and camper manufacturing"/>
    <s v="36"/>
    <s v="Support activities for oil and gas operations"/>
    <n v="15055"/>
    <s v="Industry Use"/>
    <n v="1.1800000000000001E-10"/>
    <x v="4"/>
    <x v="4"/>
    <x v="8"/>
    <x v="8"/>
  </r>
  <r>
    <s v="346"/>
    <s v="Travel trailer and camper manufacturing"/>
    <s v="37"/>
    <s v="Metal mining services"/>
    <n v="15055"/>
    <s v="Industry Use"/>
    <n v="2.1799999999999999E-6"/>
    <x v="4"/>
    <x v="4"/>
    <x v="8"/>
    <x v="8"/>
  </r>
  <r>
    <s v="346"/>
    <s v="Travel trailer and camper manufacturing"/>
    <s v="47"/>
    <s v="Electric power transmission and distribution"/>
    <n v="15055"/>
    <s v="Industry Use"/>
    <n v="8.0124399999999991E-3"/>
    <x v="5"/>
    <x v="5"/>
    <x v="8"/>
    <x v="8"/>
  </r>
  <r>
    <s v="346"/>
    <s v="Travel trailer and camper manufacturing"/>
    <s v="48"/>
    <s v="Natural gas distribution"/>
    <n v="15055"/>
    <s v="Industry Use"/>
    <n v="1.6829869999999999E-3"/>
    <x v="5"/>
    <x v="5"/>
    <x v="8"/>
    <x v="8"/>
  </r>
  <r>
    <s v="346"/>
    <s v="Travel trailer and camper manufacturing"/>
    <s v="49"/>
    <s v="Water, sewage and other systems"/>
    <n v="15055"/>
    <s v="Industry Use"/>
    <n v="3.454253E-3"/>
    <x v="5"/>
    <x v="5"/>
    <x v="8"/>
    <x v="8"/>
  </r>
  <r>
    <s v="346"/>
    <s v="Travel trailer and camper manufacturing"/>
    <s v="60"/>
    <s v="Maintenance and repair construction of nonresidential structures"/>
    <n v="15055"/>
    <s v="Industry Use"/>
    <n v="3.3582170000000001E-3"/>
    <x v="6"/>
    <x v="6"/>
    <x v="8"/>
    <x v="8"/>
  </r>
  <r>
    <s v="346"/>
    <s v="Travel trailer and camper manufacturing"/>
    <s v="108"/>
    <s v="Distilleries"/>
    <n v="15055"/>
    <s v="Industry Use"/>
    <n v="3.3800000000000002E-10"/>
    <x v="7"/>
    <x v="7"/>
    <x v="8"/>
    <x v="8"/>
  </r>
  <r>
    <s v="346"/>
    <s v="Travel trailer and camper manufacturing"/>
    <s v="115"/>
    <s v="Textile and fabric finishing mills"/>
    <n v="15055"/>
    <s v="Industry Use"/>
    <n v="6.4299999999999995E-10"/>
    <x v="8"/>
    <x v="8"/>
    <x v="8"/>
    <x v="8"/>
  </r>
  <r>
    <s v="346"/>
    <s v="Travel trailer and camper manufacturing"/>
    <s v="121"/>
    <s v="Other textile product mills"/>
    <n v="15055"/>
    <s v="Industry Use"/>
    <n v="1.3438799999999999E-4"/>
    <x v="8"/>
    <x v="8"/>
    <x v="8"/>
    <x v="8"/>
  </r>
  <r>
    <s v="346"/>
    <s v="Travel trailer and camper manufacturing"/>
    <s v="123"/>
    <s v="Other apparel knitting mills"/>
    <n v="15055"/>
    <s v="Industry Use"/>
    <n v="2.51E-8"/>
    <x v="8"/>
    <x v="8"/>
    <x v="8"/>
    <x v="8"/>
  </r>
  <r>
    <s v="346"/>
    <s v="Travel trailer and camper manufacturing"/>
    <s v="128"/>
    <s v="Apparel accessories and other apparel manufacturing"/>
    <n v="15055"/>
    <s v="Industry Use"/>
    <n v="2.1900000000000001E-8"/>
    <x v="8"/>
    <x v="8"/>
    <x v="8"/>
    <x v="8"/>
  </r>
  <r>
    <s v="346"/>
    <s v="Travel trailer and camper manufacturing"/>
    <s v="132"/>
    <s v="Sawmills"/>
    <n v="15055"/>
    <s v="Industry Use"/>
    <n v="4.7622020000000001E-3"/>
    <x v="8"/>
    <x v="8"/>
    <x v="8"/>
    <x v="8"/>
  </r>
  <r>
    <s v="346"/>
    <s v="Travel trailer and camper manufacturing"/>
    <s v="135"/>
    <s v="Engineered wood member and truss manufacturing"/>
    <n v="15055"/>
    <s v="Industry Use"/>
    <n v="1.6474256E-2"/>
    <x v="8"/>
    <x v="8"/>
    <x v="8"/>
    <x v="8"/>
  </r>
  <r>
    <s v="346"/>
    <s v="Travel trailer and camper manufacturing"/>
    <s v="137"/>
    <s v="Wood windows and door manufacturing"/>
    <n v="15055"/>
    <s v="Industry Use"/>
    <n v="4.6222580999999999E-2"/>
    <x v="8"/>
    <x v="8"/>
    <x v="8"/>
    <x v="8"/>
  </r>
  <r>
    <s v="346"/>
    <s v="Travel trailer and camper manufacturing"/>
    <s v="139"/>
    <s v="Other millwork, including flooring"/>
    <n v="15055"/>
    <s v="Industry Use"/>
    <n v="1.4294199999999999E-4"/>
    <x v="8"/>
    <x v="8"/>
    <x v="8"/>
    <x v="8"/>
  </r>
  <r>
    <s v="346"/>
    <s v="Travel trailer and camper manufacturing"/>
    <s v="140"/>
    <s v="Wood container and pallet manufacturing"/>
    <n v="15055"/>
    <s v="Industry Use"/>
    <n v="5.7299999999999997E-5"/>
    <x v="8"/>
    <x v="8"/>
    <x v="8"/>
    <x v="8"/>
  </r>
  <r>
    <s v="346"/>
    <s v="Travel trailer and camper manufacturing"/>
    <s v="143"/>
    <s v="All other miscellaneous wood product manufacturing"/>
    <n v="15055"/>
    <s v="Industry Use"/>
    <n v="1.8899999999999999E-5"/>
    <x v="8"/>
    <x v="8"/>
    <x v="8"/>
    <x v="8"/>
  </r>
  <r>
    <s v="346"/>
    <s v="Travel trailer and camper manufacturing"/>
    <s v="147"/>
    <s v="Paperboard container manufacturing"/>
    <n v="15055"/>
    <s v="Industry Use"/>
    <n v="4.5824940000000003E-3"/>
    <x v="8"/>
    <x v="8"/>
    <x v="8"/>
    <x v="8"/>
  </r>
  <r>
    <s v="346"/>
    <s v="Travel trailer and camper manufacturing"/>
    <s v="152"/>
    <s v="Printing"/>
    <n v="15055"/>
    <s v="Industry Use"/>
    <n v="7.0378200000000002E-4"/>
    <x v="8"/>
    <x v="8"/>
    <x v="8"/>
    <x v="8"/>
  </r>
  <r>
    <s v="346"/>
    <s v="Travel trailer and camper manufacturing"/>
    <s v="155"/>
    <s v="Asphalt paving mixture and block manufacturing"/>
    <n v="15055"/>
    <s v="Industry Use"/>
    <n v="5.1399999999999997E-7"/>
    <x v="8"/>
    <x v="8"/>
    <x v="8"/>
    <x v="8"/>
  </r>
  <r>
    <s v="346"/>
    <s v="Travel trailer and camper manufacturing"/>
    <s v="163"/>
    <s v="Other basic organic chemical manufacturing"/>
    <n v="15055"/>
    <s v="Industry Use"/>
    <n v="1.43E-5"/>
    <x v="8"/>
    <x v="8"/>
    <x v="8"/>
    <x v="8"/>
  </r>
  <r>
    <s v="346"/>
    <s v="Travel trailer and camper manufacturing"/>
    <s v="175"/>
    <s v="Paint and coating manufacturing"/>
    <n v="15055"/>
    <s v="Industry Use"/>
    <n v="1.2492429999999999E-3"/>
    <x v="8"/>
    <x v="8"/>
    <x v="8"/>
    <x v="8"/>
  </r>
  <r>
    <s v="346"/>
    <s v="Travel trailer and camper manufacturing"/>
    <s v="177"/>
    <s v="Soap and other detergent manufacturing"/>
    <n v="15055"/>
    <s v="Industry Use"/>
    <n v="1.39E-9"/>
    <x v="8"/>
    <x v="8"/>
    <x v="8"/>
    <x v="8"/>
  </r>
  <r>
    <s v="346"/>
    <s v="Travel trailer and camper manufacturing"/>
    <s v="190"/>
    <s v="Polystyrene foam product manufacturing"/>
    <n v="15055"/>
    <s v="Industry Use"/>
    <n v="4.3699999999999997E-6"/>
    <x v="8"/>
    <x v="8"/>
    <x v="8"/>
    <x v="8"/>
  </r>
  <r>
    <s v="346"/>
    <s v="Travel trailer and camper manufacturing"/>
    <s v="191"/>
    <s v="Urethane and other foam product (except polystyrene) manufacturing"/>
    <n v="15055"/>
    <s v="Industry Use"/>
    <n v="6.2299999999999996E-6"/>
    <x v="8"/>
    <x v="8"/>
    <x v="8"/>
    <x v="8"/>
  </r>
  <r>
    <s v="346"/>
    <s v="Travel trailer and camper manufacturing"/>
    <s v="192"/>
    <s v="Plastics bottle manufacturing"/>
    <n v="15055"/>
    <s v="Industry Use"/>
    <n v="3.7500000000000001E-6"/>
    <x v="8"/>
    <x v="8"/>
    <x v="8"/>
    <x v="8"/>
  </r>
  <r>
    <s v="346"/>
    <s v="Travel trailer and camper manufacturing"/>
    <s v="195"/>
    <s v="Rubber and plastics hoses and belting manufacturing"/>
    <n v="15055"/>
    <s v="Industry Use"/>
    <n v="2.3049799999999999E-4"/>
    <x v="8"/>
    <x v="8"/>
    <x v="8"/>
    <x v="8"/>
  </r>
  <r>
    <s v="346"/>
    <s v="Travel trailer and camper manufacturing"/>
    <s v="197"/>
    <s v="Pottery, ceramics, and plumbing fixture manufacturing"/>
    <n v="15055"/>
    <s v="Industry Use"/>
    <n v="2.6899999999999999E-7"/>
    <x v="8"/>
    <x v="8"/>
    <x v="8"/>
    <x v="8"/>
  </r>
  <r>
    <s v="346"/>
    <s v="Travel trailer and camper manufacturing"/>
    <s v="211"/>
    <s v="Cut stone and stone product manufacturing"/>
    <n v="15055"/>
    <s v="Industry Use"/>
    <n v="1.18E-7"/>
    <x v="8"/>
    <x v="8"/>
    <x v="8"/>
    <x v="8"/>
  </r>
  <r>
    <s v="346"/>
    <s v="Travel trailer and camper manufacturing"/>
    <s v="215"/>
    <s v="Iron and steel mills and ferroalloy manufacturing"/>
    <n v="15055"/>
    <s v="Industry Use"/>
    <n v="2.3287799999999999E-3"/>
    <x v="8"/>
    <x v="8"/>
    <x v="8"/>
    <x v="8"/>
  </r>
  <r>
    <s v="346"/>
    <s v="Travel trailer and camper manufacturing"/>
    <s v="217"/>
    <s v="Rolled steel shape manufacturing"/>
    <n v="15055"/>
    <s v="Industry Use"/>
    <n v="1.0697E-4"/>
    <x v="8"/>
    <x v="8"/>
    <x v="8"/>
    <x v="8"/>
  </r>
  <r>
    <s v="346"/>
    <s v="Travel trailer and camper manufacturing"/>
    <s v="227"/>
    <s v="Ferrous metal foundries"/>
    <n v="15055"/>
    <s v="Industry Use"/>
    <n v="3.5099999999999999E-5"/>
    <x v="8"/>
    <x v="8"/>
    <x v="8"/>
    <x v="8"/>
  </r>
  <r>
    <s v="346"/>
    <s v="Travel trailer and camper manufacturing"/>
    <s v="228"/>
    <s v="Nonferrous metal foundries"/>
    <n v="15055"/>
    <s v="Industry Use"/>
    <n v="1.5210700000000001E-4"/>
    <x v="8"/>
    <x v="8"/>
    <x v="8"/>
    <x v="8"/>
  </r>
  <r>
    <s v="346"/>
    <s v="Travel trailer and camper manufacturing"/>
    <s v="230"/>
    <s v="Crown and closure manufacturing and metal stamping"/>
    <n v="15055"/>
    <s v="Industry Use"/>
    <n v="1.802189E-3"/>
    <x v="8"/>
    <x v="8"/>
    <x v="8"/>
    <x v="8"/>
  </r>
  <r>
    <s v="346"/>
    <s v="Travel trailer and camper manufacturing"/>
    <s v="234"/>
    <s v="Handtool manufacturing"/>
    <n v="15055"/>
    <s v="Industry Use"/>
    <n v="7.2799999999999995E-7"/>
    <x v="8"/>
    <x v="8"/>
    <x v="8"/>
    <x v="8"/>
  </r>
  <r>
    <s v="346"/>
    <s v="Travel trailer and camper manufacturing"/>
    <s v="236"/>
    <s v="Fabricated structural metal manufacturing"/>
    <n v="15055"/>
    <s v="Industry Use"/>
    <n v="1.8276999999999999E-4"/>
    <x v="8"/>
    <x v="8"/>
    <x v="8"/>
    <x v="8"/>
  </r>
  <r>
    <s v="346"/>
    <s v="Travel trailer and camper manufacturing"/>
    <s v="238"/>
    <s v="Metal window and door manufacturing"/>
    <n v="15055"/>
    <s v="Industry Use"/>
    <n v="1.88915E-4"/>
    <x v="8"/>
    <x v="8"/>
    <x v="8"/>
    <x v="8"/>
  </r>
  <r>
    <s v="346"/>
    <s v="Travel trailer and camper manufacturing"/>
    <s v="239"/>
    <s v="Sheet metal work manufacturing"/>
    <n v="15055"/>
    <s v="Industry Use"/>
    <n v="1.6118085000000001E-2"/>
    <x v="8"/>
    <x v="8"/>
    <x v="8"/>
    <x v="8"/>
  </r>
  <r>
    <s v="346"/>
    <s v="Travel trailer and camper manufacturing"/>
    <s v="240"/>
    <s v="Ornamental and architectural metal work manufacturing"/>
    <n v="15055"/>
    <s v="Industry Use"/>
    <n v="1.59E-5"/>
    <x v="8"/>
    <x v="8"/>
    <x v="8"/>
    <x v="8"/>
  </r>
  <r>
    <s v="346"/>
    <s v="Travel trailer and camper manufacturing"/>
    <s v="242"/>
    <s v="Metal tank (heavy gauge) manufacturing"/>
    <n v="15055"/>
    <s v="Industry Use"/>
    <n v="1.09448E-4"/>
    <x v="8"/>
    <x v="8"/>
    <x v="8"/>
    <x v="8"/>
  </r>
  <r>
    <s v="346"/>
    <s v="Travel trailer and camper manufacturing"/>
    <s v="244"/>
    <s v="Metal barrels, drums and pails manufacturing"/>
    <n v="15055"/>
    <s v="Industry Use"/>
    <n v="1.3266100000000001E-4"/>
    <x v="8"/>
    <x v="8"/>
    <x v="8"/>
    <x v="8"/>
  </r>
  <r>
    <s v="346"/>
    <s v="Travel trailer and camper manufacturing"/>
    <s v="247"/>
    <s v="Machine shops"/>
    <n v="15055"/>
    <s v="Industry Use"/>
    <n v="8.19154E-4"/>
    <x v="8"/>
    <x v="8"/>
    <x v="8"/>
    <x v="8"/>
  </r>
  <r>
    <s v="346"/>
    <s v="Travel trailer and camper manufacturing"/>
    <s v="248"/>
    <s v="Turned product and screw, nut, and bolt manufacturing"/>
    <n v="15055"/>
    <s v="Industry Use"/>
    <n v="1.5027829999999999E-3"/>
    <x v="8"/>
    <x v="8"/>
    <x v="8"/>
    <x v="8"/>
  </r>
  <r>
    <s v="346"/>
    <s v="Travel trailer and camper manufacturing"/>
    <s v="251"/>
    <s v="Electroplating, anodizing, and coloring metal"/>
    <n v="15055"/>
    <s v="Industry Use"/>
    <n v="1.08608E-4"/>
    <x v="8"/>
    <x v="8"/>
    <x v="8"/>
    <x v="8"/>
  </r>
  <r>
    <s v="346"/>
    <s v="Travel trailer and camper manufacturing"/>
    <s v="252"/>
    <s v="Valve and fittings, other than plumbing, manufacturing"/>
    <n v="15055"/>
    <s v="Industry Use"/>
    <n v="1.59789E-4"/>
    <x v="8"/>
    <x v="8"/>
    <x v="8"/>
    <x v="8"/>
  </r>
  <r>
    <s v="346"/>
    <s v="Travel trailer and camper manufacturing"/>
    <s v="259"/>
    <s v="Other fabricated metal manufacturing"/>
    <n v="15055"/>
    <s v="Industry Use"/>
    <n v="2.4300000000000001E-5"/>
    <x v="8"/>
    <x v="8"/>
    <x v="8"/>
    <x v="8"/>
  </r>
  <r>
    <s v="346"/>
    <s v="Travel trailer and camper manufacturing"/>
    <s v="261"/>
    <s v="Lawn and garden equipment manufacturing"/>
    <n v="15055"/>
    <s v="Industry Use"/>
    <n v="1.0699999999999999E-5"/>
    <x v="8"/>
    <x v="8"/>
    <x v="8"/>
    <x v="8"/>
  </r>
  <r>
    <s v="346"/>
    <s v="Travel trailer and camper manufacturing"/>
    <s v="262"/>
    <s v="Construction machinery manufacturing"/>
    <n v="15055"/>
    <s v="Industry Use"/>
    <n v="6.5100000000000004E-6"/>
    <x v="8"/>
    <x v="8"/>
    <x v="8"/>
    <x v="8"/>
  </r>
  <r>
    <s v="346"/>
    <s v="Travel trailer and camper manufacturing"/>
    <s v="269"/>
    <s v="All other industrial machinery manufacturing"/>
    <n v="15055"/>
    <s v="Industry Use"/>
    <n v="3.5200000000000002E-6"/>
    <x v="8"/>
    <x v="8"/>
    <x v="8"/>
    <x v="8"/>
  </r>
  <r>
    <s v="346"/>
    <s v="Travel trailer and camper manufacturing"/>
    <s v="275"/>
    <s v="Air conditioning, refrigeration, and warm air heating equipment manufacturing"/>
    <n v="15055"/>
    <s v="Industry Use"/>
    <n v="8.3995999999999995E-4"/>
    <x v="8"/>
    <x v="8"/>
    <x v="8"/>
    <x v="8"/>
  </r>
  <r>
    <s v="346"/>
    <s v="Travel trailer and camper manufacturing"/>
    <s v="276"/>
    <s v="Industrial mold manufacturing"/>
    <n v="15055"/>
    <s v="Industry Use"/>
    <n v="1.04E-6"/>
    <x v="8"/>
    <x v="8"/>
    <x v="8"/>
    <x v="8"/>
  </r>
  <r>
    <s v="346"/>
    <s v="Travel trailer and camper manufacturing"/>
    <s v="277"/>
    <s v="Special tool, die, jig, and fixture manufacturing"/>
    <n v="15055"/>
    <s v="Industry Use"/>
    <n v="2.1100000000000001E-5"/>
    <x v="8"/>
    <x v="8"/>
    <x v="8"/>
    <x v="8"/>
  </r>
  <r>
    <s v="346"/>
    <s v="Travel trailer and camper manufacturing"/>
    <s v="282"/>
    <s v="Speed changer, industrial high-speed drive, and gear manufacturing"/>
    <n v="15055"/>
    <s v="Industry Use"/>
    <n v="4.1699999999999999E-7"/>
    <x v="8"/>
    <x v="8"/>
    <x v="8"/>
    <x v="8"/>
  </r>
  <r>
    <s v="346"/>
    <s v="Travel trailer and camper manufacturing"/>
    <s v="294"/>
    <s v="Industrial process furnace and oven manufacturing"/>
    <n v="15055"/>
    <s v="Industry Use"/>
    <n v="7.5499999999999997E-6"/>
    <x v="8"/>
    <x v="8"/>
    <x v="8"/>
    <x v="8"/>
  </r>
  <r>
    <s v="346"/>
    <s v="Travel trailer and camper manufacturing"/>
    <s v="297"/>
    <s v="Scales, balances, and miscellaneous general purpose machinery manufacturing"/>
    <n v="15055"/>
    <s v="Industry Use"/>
    <n v="1.4355300000000001E-4"/>
    <x v="8"/>
    <x v="8"/>
    <x v="8"/>
    <x v="8"/>
  </r>
  <r>
    <s v="346"/>
    <s v="Travel trailer and camper manufacturing"/>
    <s v="307"/>
    <s v="Semiconductor and related device manufacturing"/>
    <n v="15055"/>
    <s v="Industry Use"/>
    <n v="6.5699999999999998E-6"/>
    <x v="8"/>
    <x v="8"/>
    <x v="8"/>
    <x v="8"/>
  </r>
  <r>
    <s v="346"/>
    <s v="Travel trailer and camper manufacturing"/>
    <s v="317"/>
    <s v="Analytical laboratory instrument manufacturing"/>
    <n v="15055"/>
    <s v="Industry Use"/>
    <n v="5.3700000000000001E-10"/>
    <x v="8"/>
    <x v="8"/>
    <x v="8"/>
    <x v="8"/>
  </r>
  <r>
    <s v="346"/>
    <s v="Travel trailer and camper manufacturing"/>
    <s v="323"/>
    <s v="Lighting fixture manufacturing"/>
    <n v="15055"/>
    <s v="Industry Use"/>
    <n v="5.7499999999999999E-8"/>
    <x v="8"/>
    <x v="8"/>
    <x v="8"/>
    <x v="8"/>
  </r>
  <r>
    <s v="346"/>
    <s v="Travel trailer and camper manufacturing"/>
    <s v="330"/>
    <s v="Motor and generator manufacturing"/>
    <n v="15055"/>
    <s v="Industry Use"/>
    <n v="5.9399999999999999E-6"/>
    <x v="8"/>
    <x v="8"/>
    <x v="8"/>
    <x v="8"/>
  </r>
  <r>
    <s v="346"/>
    <s v="Travel trailer and camper manufacturing"/>
    <s v="341"/>
    <s v="Light truck and utility vehicle manufacturing"/>
    <n v="15055"/>
    <s v="Industry Use"/>
    <n v="1.9599999999999999E-5"/>
    <x v="8"/>
    <x v="8"/>
    <x v="8"/>
    <x v="8"/>
  </r>
  <r>
    <s v="346"/>
    <s v="Travel trailer and camper manufacturing"/>
    <s v="343"/>
    <s v="Motor vehicle body manufacturing"/>
    <n v="15055"/>
    <s v="Industry Use"/>
    <n v="9.8300000000000008E-6"/>
    <x v="8"/>
    <x v="8"/>
    <x v="8"/>
    <x v="8"/>
  </r>
  <r>
    <s v="346"/>
    <s v="Travel trailer and camper manufacturing"/>
    <s v="346"/>
    <s v="Travel trailer and camper manufacturing"/>
    <n v="15055"/>
    <s v="Industry Use"/>
    <n v="5.2702309000000003E-2"/>
    <x v="8"/>
    <x v="8"/>
    <x v="8"/>
    <x v="8"/>
  </r>
  <r>
    <s v="346"/>
    <s v="Travel trailer and camper manufacturing"/>
    <s v="348"/>
    <s v="Motor vehicle electrical and electronic equipment manufacturing"/>
    <n v="15055"/>
    <s v="Industry Use"/>
    <n v="1.8036720000000001E-3"/>
    <x v="8"/>
    <x v="8"/>
    <x v="8"/>
    <x v="8"/>
  </r>
  <r>
    <s v="346"/>
    <s v="Travel trailer and camper manufacturing"/>
    <s v="364"/>
    <s v="All other transportation equipment manufacturing"/>
    <n v="15055"/>
    <s v="Industry Use"/>
    <n v="2.4135559999999999E-3"/>
    <x v="8"/>
    <x v="8"/>
    <x v="8"/>
    <x v="8"/>
  </r>
  <r>
    <s v="346"/>
    <s v="Travel trailer and camper manufacturing"/>
    <s v="365"/>
    <s v="Wood kitchen cabinet and countertop manufacturing"/>
    <n v="15055"/>
    <s v="Industry Use"/>
    <n v="7.4099999999999999E-5"/>
    <x v="8"/>
    <x v="8"/>
    <x v="8"/>
    <x v="8"/>
  </r>
  <r>
    <s v="346"/>
    <s v="Travel trailer and camper manufacturing"/>
    <s v="366"/>
    <s v="Upholstered household furniture manufacturing"/>
    <n v="15055"/>
    <s v="Industry Use"/>
    <n v="1.1799999999999999E-6"/>
    <x v="8"/>
    <x v="8"/>
    <x v="8"/>
    <x v="8"/>
  </r>
  <r>
    <s v="346"/>
    <s v="Travel trailer and camper manufacturing"/>
    <s v="367"/>
    <s v="Nonupholstered wood household furniture manufacturing"/>
    <n v="15055"/>
    <s v="Industry Use"/>
    <n v="2.0200000000000001E-6"/>
    <x v="8"/>
    <x v="8"/>
    <x v="8"/>
    <x v="8"/>
  </r>
  <r>
    <s v="346"/>
    <s v="Travel trailer and camper manufacturing"/>
    <s v="371"/>
    <s v="Custom architectural woodwork and millwork"/>
    <n v="15055"/>
    <s v="Industry Use"/>
    <n v="6.0499999999999997E-6"/>
    <x v="8"/>
    <x v="8"/>
    <x v="8"/>
    <x v="8"/>
  </r>
  <r>
    <s v="346"/>
    <s v="Travel trailer and camper manufacturing"/>
    <s v="376"/>
    <s v="Surgical and medical instrument manufacturing"/>
    <n v="15055"/>
    <s v="Industry Use"/>
    <n v="2.9899999999999998E-5"/>
    <x v="8"/>
    <x v="8"/>
    <x v="8"/>
    <x v="8"/>
  </r>
  <r>
    <s v="346"/>
    <s v="Travel trailer and camper manufacturing"/>
    <s v="381"/>
    <s v="Jewelry and silverware manufacturing"/>
    <n v="15055"/>
    <s v="Industry Use"/>
    <n v="4.01E-7"/>
    <x v="8"/>
    <x v="8"/>
    <x v="8"/>
    <x v="8"/>
  </r>
  <r>
    <s v="346"/>
    <s v="Travel trailer and camper manufacturing"/>
    <s v="382"/>
    <s v="Sporting and athletic goods manufacturing"/>
    <n v="15055"/>
    <s v="Industry Use"/>
    <n v="1.4500000000000001E-6"/>
    <x v="8"/>
    <x v="8"/>
    <x v="8"/>
    <x v="8"/>
  </r>
  <r>
    <s v="346"/>
    <s v="Travel trailer and camper manufacturing"/>
    <s v="383"/>
    <s v="Doll, toy, and game manufacturing"/>
    <n v="15055"/>
    <s v="Industry Use"/>
    <n v="7.2299999999999996E-5"/>
    <x v="8"/>
    <x v="8"/>
    <x v="8"/>
    <x v="8"/>
  </r>
  <r>
    <s v="346"/>
    <s v="Travel trailer and camper manufacturing"/>
    <s v="384"/>
    <s v="Office supplies (except paper) manufacturing"/>
    <n v="15055"/>
    <s v="Industry Use"/>
    <n v="5.5400000000000001E-7"/>
    <x v="8"/>
    <x v="8"/>
    <x v="8"/>
    <x v="8"/>
  </r>
  <r>
    <s v="346"/>
    <s v="Travel trailer and camper manufacturing"/>
    <s v="385"/>
    <s v="Sign manufacturing"/>
    <n v="15055"/>
    <s v="Industry Use"/>
    <n v="7.4200000000000001E-5"/>
    <x v="8"/>
    <x v="8"/>
    <x v="8"/>
    <x v="8"/>
  </r>
  <r>
    <s v="346"/>
    <s v="Travel trailer and camper manufacturing"/>
    <s v="392"/>
    <s v="Wholesale - Motor vehicle and motor vehicle parts and supplies"/>
    <n v="15055"/>
    <s v="Industry Use"/>
    <n v="0.200282135"/>
    <x v="9"/>
    <x v="9"/>
    <x v="8"/>
    <x v="8"/>
  </r>
  <r>
    <s v="346"/>
    <s v="Travel trailer and camper manufacturing"/>
    <s v="393"/>
    <s v="Wholesale - Professional and commercial equipment and supplies"/>
    <n v="15055"/>
    <s v="Industry Use"/>
    <n v="1.5268403999999999E-2"/>
    <x v="9"/>
    <x v="9"/>
    <x v="8"/>
    <x v="8"/>
  </r>
  <r>
    <s v="346"/>
    <s v="Travel trailer and camper manufacturing"/>
    <s v="394"/>
    <s v="Wholesale - Household appliances and electrical and electronic goods"/>
    <n v="15055"/>
    <s v="Industry Use"/>
    <n v="0.104016152"/>
    <x v="9"/>
    <x v="9"/>
    <x v="8"/>
    <x v="8"/>
  </r>
  <r>
    <s v="346"/>
    <s v="Travel trailer and camper manufacturing"/>
    <s v="395"/>
    <s v="Wholesale - Machinery, equipment, and supplies"/>
    <n v="15055"/>
    <s v="Industry Use"/>
    <n v="7.5382770000000002E-2"/>
    <x v="9"/>
    <x v="9"/>
    <x v="8"/>
    <x v="8"/>
  </r>
  <r>
    <s v="346"/>
    <s v="Travel trailer and camper manufacturing"/>
    <s v="396"/>
    <s v="Wholesale - Other durable goods merchant wholesalers"/>
    <n v="15055"/>
    <s v="Industry Use"/>
    <n v="0.19542226200000001"/>
    <x v="9"/>
    <x v="9"/>
    <x v="8"/>
    <x v="8"/>
  </r>
  <r>
    <s v="346"/>
    <s v="Travel trailer and camper manufacturing"/>
    <s v="398"/>
    <s v="Wholesale - Grocery and related product wholesalers"/>
    <n v="15055"/>
    <s v="Industry Use"/>
    <n v="3.5668499999999998E-4"/>
    <x v="9"/>
    <x v="9"/>
    <x v="8"/>
    <x v="8"/>
  </r>
  <r>
    <s v="346"/>
    <s v="Travel trailer and camper manufacturing"/>
    <s v="399"/>
    <s v="Wholesale - Petroleum and petroleum products"/>
    <n v="15055"/>
    <s v="Industry Use"/>
    <n v="2.6669240000000002E-3"/>
    <x v="9"/>
    <x v="9"/>
    <x v="8"/>
    <x v="8"/>
  </r>
  <r>
    <s v="346"/>
    <s v="Travel trailer and camper manufacturing"/>
    <s v="400"/>
    <s v="Wholesale - Other nondurable goods merchant wholesalers"/>
    <n v="15055"/>
    <s v="Industry Use"/>
    <n v="2.8771951E-2"/>
    <x v="9"/>
    <x v="9"/>
    <x v="8"/>
    <x v="8"/>
  </r>
  <r>
    <s v="346"/>
    <s v="Travel trailer and camper manufacturing"/>
    <s v="401"/>
    <s v="Wholesale - Wholesale electronic markets and agents and brokers"/>
    <n v="15055"/>
    <s v="Industry Use"/>
    <n v="1.6588530000000001E-3"/>
    <x v="9"/>
    <x v="9"/>
    <x v="8"/>
    <x v="8"/>
  </r>
  <r>
    <s v="346"/>
    <s v="Travel trailer and camper manufacturing"/>
    <s v="414"/>
    <s v="Air transportation"/>
    <n v="15055"/>
    <s v="Industry Use"/>
    <n v="3.7671599999999998E-4"/>
    <x v="11"/>
    <x v="11"/>
    <x v="8"/>
    <x v="8"/>
  </r>
  <r>
    <s v="346"/>
    <s v="Travel trailer and camper manufacturing"/>
    <s v="415"/>
    <s v="Rail transportation"/>
    <n v="15055"/>
    <s v="Industry Use"/>
    <n v="6.421965E-3"/>
    <x v="11"/>
    <x v="11"/>
    <x v="8"/>
    <x v="8"/>
  </r>
  <r>
    <s v="346"/>
    <s v="Travel trailer and camper manufacturing"/>
    <s v="416"/>
    <s v="Water transportation"/>
    <n v="15055"/>
    <s v="Industry Use"/>
    <n v="4.4000000000000002E-6"/>
    <x v="11"/>
    <x v="11"/>
    <x v="8"/>
    <x v="8"/>
  </r>
  <r>
    <s v="346"/>
    <s v="Travel trailer and camper manufacturing"/>
    <s v="417"/>
    <s v="Truck transportation"/>
    <n v="15055"/>
    <s v="Industry Use"/>
    <n v="8.2270622000000002E-2"/>
    <x v="11"/>
    <x v="11"/>
    <x v="8"/>
    <x v="8"/>
  </r>
  <r>
    <s v="346"/>
    <s v="Travel trailer and camper manufacturing"/>
    <s v="418"/>
    <s v="Transit and ground passenger transportation"/>
    <n v="15055"/>
    <s v="Industry Use"/>
    <n v="3.0644599999999999E-4"/>
    <x v="11"/>
    <x v="11"/>
    <x v="8"/>
    <x v="8"/>
  </r>
  <r>
    <s v="346"/>
    <s v="Travel trailer and camper manufacturing"/>
    <s v="420"/>
    <s v="Scenic and sightseeing transportation and support activities for transportation"/>
    <n v="15055"/>
    <s v="Industry Use"/>
    <n v="2.7724899999999997E-4"/>
    <x v="11"/>
    <x v="11"/>
    <x v="8"/>
    <x v="8"/>
  </r>
  <r>
    <s v="346"/>
    <s v="Travel trailer and camper manufacturing"/>
    <s v="421"/>
    <s v="Couriers and messengers"/>
    <n v="15055"/>
    <s v="Industry Use"/>
    <n v="3.5299999999999997E-5"/>
    <x v="11"/>
    <x v="11"/>
    <x v="8"/>
    <x v="8"/>
  </r>
  <r>
    <s v="346"/>
    <s v="Travel trailer and camper manufacturing"/>
    <s v="422"/>
    <s v="Warehousing and storage"/>
    <n v="15055"/>
    <s v="Industry Use"/>
    <n v="3.6355699999999999E-3"/>
    <x v="11"/>
    <x v="11"/>
    <x v="8"/>
    <x v="8"/>
  </r>
  <r>
    <s v="346"/>
    <s v="Travel trailer and camper manufacturing"/>
    <s v="423"/>
    <s v="Newspaper publishers"/>
    <n v="15055"/>
    <s v="Industry Use"/>
    <n v="1.842628E-3"/>
    <x v="12"/>
    <x v="12"/>
    <x v="8"/>
    <x v="8"/>
  </r>
  <r>
    <s v="346"/>
    <s v="Travel trailer and camper manufacturing"/>
    <s v="424"/>
    <s v="Periodical publishers"/>
    <n v="15055"/>
    <s v="Industry Use"/>
    <n v="1.1976000000000001E-4"/>
    <x v="12"/>
    <x v="12"/>
    <x v="8"/>
    <x v="8"/>
  </r>
  <r>
    <s v="346"/>
    <s v="Travel trailer and camper manufacturing"/>
    <s v="425"/>
    <s v="Book publishers"/>
    <n v="15055"/>
    <s v="Industry Use"/>
    <n v="9.0000000000000006E-5"/>
    <x v="12"/>
    <x v="12"/>
    <x v="8"/>
    <x v="8"/>
  </r>
  <r>
    <s v="346"/>
    <s v="Travel trailer and camper manufacturing"/>
    <s v="428"/>
    <s v="Software publishers"/>
    <n v="15055"/>
    <s v="Industry Use"/>
    <n v="2.64784E-4"/>
    <x v="12"/>
    <x v="12"/>
    <x v="8"/>
    <x v="8"/>
  </r>
  <r>
    <s v="346"/>
    <s v="Travel trailer and camper manufacturing"/>
    <s v="429"/>
    <s v="Motion picture and video industries"/>
    <n v="15055"/>
    <s v="Industry Use"/>
    <n v="6.9500000000000004E-6"/>
    <x v="12"/>
    <x v="12"/>
    <x v="8"/>
    <x v="8"/>
  </r>
  <r>
    <s v="346"/>
    <s v="Travel trailer and camper manufacturing"/>
    <s v="431"/>
    <s v="Radio and television broadcasting"/>
    <n v="15055"/>
    <s v="Industry Use"/>
    <n v="1.2744939999999999E-3"/>
    <x v="12"/>
    <x v="12"/>
    <x v="8"/>
    <x v="8"/>
  </r>
  <r>
    <s v="346"/>
    <s v="Travel trailer and camper manufacturing"/>
    <s v="432"/>
    <s v="Cable and other subscription programming"/>
    <n v="15055"/>
    <s v="Industry Use"/>
    <n v="2.47459E-4"/>
    <x v="12"/>
    <x v="12"/>
    <x v="8"/>
    <x v="8"/>
  </r>
  <r>
    <s v="346"/>
    <s v="Travel trailer and camper manufacturing"/>
    <s v="433"/>
    <s v="Wired telecommunications carriers"/>
    <n v="15055"/>
    <s v="Industry Use"/>
    <n v="1.905566E-3"/>
    <x v="12"/>
    <x v="12"/>
    <x v="8"/>
    <x v="8"/>
  </r>
  <r>
    <s v="346"/>
    <s v="Travel trailer and camper manufacturing"/>
    <s v="436"/>
    <s v="Data processing, hosting, and related services"/>
    <n v="15055"/>
    <s v="Industry Use"/>
    <n v="1.8069933999999999E-2"/>
    <x v="12"/>
    <x v="12"/>
    <x v="8"/>
    <x v="8"/>
  </r>
  <r>
    <s v="346"/>
    <s v="Travel trailer and camper manufacturing"/>
    <s v="437"/>
    <s v="News syndicates, libraries, archives and all other information services"/>
    <n v="15055"/>
    <s v="Industry Use"/>
    <n v="2.0500000000000002E-8"/>
    <x v="12"/>
    <x v="12"/>
    <x v="8"/>
    <x v="8"/>
  </r>
  <r>
    <s v="346"/>
    <s v="Travel trailer and camper manufacturing"/>
    <s v="438"/>
    <s v="Internet publishing and broadcasting and web search portals"/>
    <n v="15055"/>
    <s v="Industry Use"/>
    <n v="5.3700600000000003E-4"/>
    <x v="12"/>
    <x v="12"/>
    <x v="8"/>
    <x v="8"/>
  </r>
  <r>
    <s v="346"/>
    <s v="Travel trailer and camper manufacturing"/>
    <s v="439"/>
    <s v="Nondepository credit intermediation and related activities"/>
    <n v="15055"/>
    <s v="Industry Use"/>
    <n v="4.2738150000000003E-3"/>
    <x v="13"/>
    <x v="13"/>
    <x v="8"/>
    <x v="8"/>
  </r>
  <r>
    <s v="346"/>
    <s v="Travel trailer and camper manufacturing"/>
    <s v="440"/>
    <s v="Securities and commodity contracts intermediation and brokerage"/>
    <n v="15055"/>
    <s v="Industry Use"/>
    <n v="9.7566240000000002E-3"/>
    <x v="13"/>
    <x v="13"/>
    <x v="8"/>
    <x v="8"/>
  </r>
  <r>
    <s v="346"/>
    <s v="Travel trailer and camper manufacturing"/>
    <s v="441"/>
    <s v="Monetary authorities and depository credit intermediation"/>
    <n v="15055"/>
    <s v="Industry Use"/>
    <n v="4.8959087999999998E-2"/>
    <x v="13"/>
    <x v="13"/>
    <x v="8"/>
    <x v="8"/>
  </r>
  <r>
    <s v="346"/>
    <s v="Travel trailer and camper manufacturing"/>
    <s v="442"/>
    <s v="Other financial investment activities"/>
    <n v="15055"/>
    <s v="Industry Use"/>
    <n v="7.2359420000000004E-3"/>
    <x v="13"/>
    <x v="13"/>
    <x v="8"/>
    <x v="8"/>
  </r>
  <r>
    <s v="346"/>
    <s v="Travel trailer and camper manufacturing"/>
    <s v="443"/>
    <s v="Direct life insurance carriers"/>
    <n v="15055"/>
    <s v="Industry Use"/>
    <n v="2.12E-5"/>
    <x v="13"/>
    <x v="13"/>
    <x v="8"/>
    <x v="8"/>
  </r>
  <r>
    <s v="346"/>
    <s v="Travel trailer and camper manufacturing"/>
    <s v="444"/>
    <s v="Insurance carriers, except direct life"/>
    <n v="15055"/>
    <s v="Industry Use"/>
    <n v="3.9785200000000003E-4"/>
    <x v="13"/>
    <x v="13"/>
    <x v="8"/>
    <x v="8"/>
  </r>
  <r>
    <s v="346"/>
    <s v="Travel trailer and camper manufacturing"/>
    <s v="445"/>
    <s v="Insurance agencies, brokerages, and related activities"/>
    <n v="15055"/>
    <s v="Industry Use"/>
    <n v="1.2513596E-2"/>
    <x v="13"/>
    <x v="13"/>
    <x v="8"/>
    <x v="8"/>
  </r>
  <r>
    <s v="346"/>
    <s v="Travel trailer and camper manufacturing"/>
    <s v="447"/>
    <s v="Other real estate"/>
    <n v="15055"/>
    <s v="Industry Use"/>
    <n v="1.805713E-3"/>
    <x v="14"/>
    <x v="14"/>
    <x v="8"/>
    <x v="8"/>
  </r>
  <r>
    <s v="346"/>
    <s v="Travel trailer and camper manufacturing"/>
    <s v="450"/>
    <s v="Automotive equipment rental and leasing"/>
    <n v="15055"/>
    <s v="Industry Use"/>
    <n v="9.6194399999999995E-4"/>
    <x v="15"/>
    <x v="15"/>
    <x v="8"/>
    <x v="8"/>
  </r>
  <r>
    <s v="346"/>
    <s v="Travel trailer and camper manufacturing"/>
    <s v="451"/>
    <s v="General and consumer goods rental except video tapes and discs"/>
    <n v="15055"/>
    <s v="Industry Use"/>
    <n v="7.5539599999999998E-4"/>
    <x v="15"/>
    <x v="15"/>
    <x v="8"/>
    <x v="8"/>
  </r>
  <r>
    <s v="346"/>
    <s v="Travel trailer and camper manufacturing"/>
    <s v="453"/>
    <s v="Commercial and industrial machinery and equipment rental and leasing"/>
    <n v="15055"/>
    <s v="Industry Use"/>
    <n v="2.575333E-3"/>
    <x v="15"/>
    <x v="15"/>
    <x v="8"/>
    <x v="8"/>
  </r>
  <r>
    <s v="346"/>
    <s v="Travel trailer and camper manufacturing"/>
    <s v="454"/>
    <s v="Lessors of nonfinancial intangible assets"/>
    <n v="15055"/>
    <s v="Industry Use"/>
    <n v="2.0675910000000001E-3"/>
    <x v="15"/>
    <x v="15"/>
    <x v="8"/>
    <x v="8"/>
  </r>
  <r>
    <s v="346"/>
    <s v="Travel trailer and camper manufacturing"/>
    <s v="455"/>
    <s v="Legal services"/>
    <n v="15055"/>
    <s v="Industry Use"/>
    <n v="2.547227E-3"/>
    <x v="16"/>
    <x v="16"/>
    <x v="8"/>
    <x v="8"/>
  </r>
  <r>
    <s v="346"/>
    <s v="Travel trailer and camper manufacturing"/>
    <s v="456"/>
    <s v="Accounting, tax preparation, bookkeeping, and payroll services"/>
    <n v="15055"/>
    <s v="Industry Use"/>
    <n v="8.8634590000000006E-3"/>
    <x v="16"/>
    <x v="16"/>
    <x v="8"/>
    <x v="8"/>
  </r>
  <r>
    <s v="346"/>
    <s v="Travel trailer and camper manufacturing"/>
    <s v="457"/>
    <s v="Architectural, engineering, and related services"/>
    <n v="15055"/>
    <s v="Industry Use"/>
    <n v="2.4771001000000001E-2"/>
    <x v="16"/>
    <x v="16"/>
    <x v="8"/>
    <x v="8"/>
  </r>
  <r>
    <s v="346"/>
    <s v="Travel trailer and camper manufacturing"/>
    <s v="458"/>
    <s v="Specialized design services"/>
    <n v="15055"/>
    <s v="Industry Use"/>
    <n v="1.9744430000000002E-3"/>
    <x v="16"/>
    <x v="16"/>
    <x v="8"/>
    <x v="8"/>
  </r>
  <r>
    <s v="346"/>
    <s v="Travel trailer and camper manufacturing"/>
    <s v="459"/>
    <s v="Custom computer programming services"/>
    <n v="15055"/>
    <s v="Industry Use"/>
    <n v="4.9093499999999996E-4"/>
    <x v="16"/>
    <x v="16"/>
    <x v="8"/>
    <x v="8"/>
  </r>
  <r>
    <s v="346"/>
    <s v="Travel trailer and camper manufacturing"/>
    <s v="460"/>
    <s v="Computer systems design services"/>
    <n v="15055"/>
    <s v="Industry Use"/>
    <n v="6.2809559999999999E-3"/>
    <x v="16"/>
    <x v="16"/>
    <x v="8"/>
    <x v="8"/>
  </r>
  <r>
    <s v="346"/>
    <s v="Travel trailer and camper manufacturing"/>
    <s v="461"/>
    <s v="Other computer related services, including facilities management"/>
    <n v="15055"/>
    <s v="Industry Use"/>
    <n v="1.1048340000000001E-3"/>
    <x v="16"/>
    <x v="16"/>
    <x v="8"/>
    <x v="8"/>
  </r>
  <r>
    <s v="346"/>
    <s v="Travel trailer and camper manufacturing"/>
    <s v="462"/>
    <s v="Management consulting services"/>
    <n v="15055"/>
    <s v="Industry Use"/>
    <n v="2.59998E-4"/>
    <x v="16"/>
    <x v="16"/>
    <x v="8"/>
    <x v="8"/>
  </r>
  <r>
    <s v="346"/>
    <s v="Travel trailer and camper manufacturing"/>
    <s v="463"/>
    <s v="Environmental and other technical consulting services"/>
    <n v="15055"/>
    <s v="Industry Use"/>
    <n v="1.4100000000000001E-5"/>
    <x v="16"/>
    <x v="16"/>
    <x v="8"/>
    <x v="8"/>
  </r>
  <r>
    <s v="346"/>
    <s v="Travel trailer and camper manufacturing"/>
    <s v="464"/>
    <s v="Scientific research and development services"/>
    <n v="15055"/>
    <s v="Industry Use"/>
    <n v="6.4813049999999997E-3"/>
    <x v="16"/>
    <x v="16"/>
    <x v="8"/>
    <x v="8"/>
  </r>
  <r>
    <s v="346"/>
    <s v="Travel trailer and camper manufacturing"/>
    <s v="465"/>
    <s v="Advertising, public relations, and related services"/>
    <n v="15055"/>
    <s v="Industry Use"/>
    <n v="2.439653E-3"/>
    <x v="16"/>
    <x v="16"/>
    <x v="8"/>
    <x v="8"/>
  </r>
  <r>
    <s v="346"/>
    <s v="Travel trailer and camper manufacturing"/>
    <s v="468"/>
    <s v="Marketing research and all other miscellaneous professional, scientific, and technical services"/>
    <n v="15055"/>
    <s v="Industry Use"/>
    <n v="1.1870788E-2"/>
    <x v="16"/>
    <x v="16"/>
    <x v="8"/>
    <x v="8"/>
  </r>
  <r>
    <s v="346"/>
    <s v="Travel trailer and camper manufacturing"/>
    <s v="469"/>
    <s v="Management of companies and enterprises"/>
    <n v="15055"/>
    <s v="Industry Use"/>
    <n v="3.5353899000000001E-2"/>
    <x v="17"/>
    <x v="17"/>
    <x v="8"/>
    <x v="8"/>
  </r>
  <r>
    <s v="346"/>
    <s v="Travel trailer and camper manufacturing"/>
    <s v="470"/>
    <s v="Office administrative services"/>
    <n v="15055"/>
    <s v="Industry Use"/>
    <n v="8.5400000000000002E-5"/>
    <x v="17"/>
    <x v="17"/>
    <x v="8"/>
    <x v="8"/>
  </r>
  <r>
    <s v="346"/>
    <s v="Travel trailer and camper manufacturing"/>
    <s v="471"/>
    <s v="Facilities support services"/>
    <n v="15055"/>
    <s v="Industry Use"/>
    <n v="8.8915900000000004E-4"/>
    <x v="17"/>
    <x v="17"/>
    <x v="8"/>
    <x v="8"/>
  </r>
  <r>
    <s v="346"/>
    <s v="Travel trailer and camper manufacturing"/>
    <s v="472"/>
    <s v="Employment services"/>
    <n v="15055"/>
    <s v="Industry Use"/>
    <n v="9.4692219999999994E-3"/>
    <x v="17"/>
    <x v="17"/>
    <x v="8"/>
    <x v="8"/>
  </r>
  <r>
    <s v="346"/>
    <s v="Travel trailer and camper manufacturing"/>
    <s v="473"/>
    <s v="Business support services"/>
    <n v="15055"/>
    <s v="Industry Use"/>
    <n v="5.8266560000000004E-3"/>
    <x v="17"/>
    <x v="17"/>
    <x v="8"/>
    <x v="8"/>
  </r>
  <r>
    <s v="346"/>
    <s v="Travel trailer and camper manufacturing"/>
    <s v="475"/>
    <s v="Investigation and security services"/>
    <n v="15055"/>
    <s v="Industry Use"/>
    <n v="1.2091719999999999E-3"/>
    <x v="17"/>
    <x v="17"/>
    <x v="8"/>
    <x v="8"/>
  </r>
  <r>
    <s v="346"/>
    <s v="Travel trailer and camper manufacturing"/>
    <s v="476"/>
    <s v="Services to buildings"/>
    <n v="15055"/>
    <s v="Industry Use"/>
    <n v="2.8548620000000001E-3"/>
    <x v="17"/>
    <x v="17"/>
    <x v="8"/>
    <x v="8"/>
  </r>
  <r>
    <s v="346"/>
    <s v="Travel trailer and camper manufacturing"/>
    <s v="477"/>
    <s v="Landscape and horticultural services"/>
    <n v="15055"/>
    <s v="Industry Use"/>
    <n v="1.392847E-3"/>
    <x v="17"/>
    <x v="17"/>
    <x v="8"/>
    <x v="8"/>
  </r>
  <r>
    <s v="346"/>
    <s v="Travel trailer and camper manufacturing"/>
    <s v="478"/>
    <s v="Other support services"/>
    <n v="15055"/>
    <s v="Industry Use"/>
    <n v="1.65077E-3"/>
    <x v="17"/>
    <x v="17"/>
    <x v="8"/>
    <x v="8"/>
  </r>
  <r>
    <s v="346"/>
    <s v="Travel trailer and camper manufacturing"/>
    <s v="479"/>
    <s v="Waste management and remediation services"/>
    <n v="15055"/>
    <s v="Industry Use"/>
    <n v="6.4879940000000004E-3"/>
    <x v="17"/>
    <x v="17"/>
    <x v="8"/>
    <x v="8"/>
  </r>
  <r>
    <s v="346"/>
    <s v="Travel trailer and camper manufacturing"/>
    <s v="496"/>
    <s v="Performing arts companies"/>
    <n v="15055"/>
    <s v="Industry Use"/>
    <n v="1.13E-6"/>
    <x v="19"/>
    <x v="19"/>
    <x v="8"/>
    <x v="8"/>
  </r>
  <r>
    <s v="346"/>
    <s v="Travel trailer and camper manufacturing"/>
    <s v="497"/>
    <s v="Commercial Sports Except Racing"/>
    <n v="15055"/>
    <s v="Industry Use"/>
    <n v="4.1131700000000002E-4"/>
    <x v="19"/>
    <x v="19"/>
    <x v="8"/>
    <x v="8"/>
  </r>
  <r>
    <s v="346"/>
    <s v="Travel trailer and camper manufacturing"/>
    <s v="499"/>
    <s v="Independent artists, writers, and performers"/>
    <n v="15055"/>
    <s v="Industry Use"/>
    <n v="1.1E-5"/>
    <x v="19"/>
    <x v="19"/>
    <x v="8"/>
    <x v="8"/>
  </r>
  <r>
    <s v="346"/>
    <s v="Travel trailer and camper manufacturing"/>
    <s v="500"/>
    <s v="Promoters of performing arts and sports and agents for public figures"/>
    <n v="15055"/>
    <s v="Industry Use"/>
    <n v="7.9099999999999998E-5"/>
    <x v="19"/>
    <x v="19"/>
    <x v="8"/>
    <x v="8"/>
  </r>
  <r>
    <s v="346"/>
    <s v="Travel trailer and camper manufacturing"/>
    <s v="504"/>
    <s v="Other amusement and recreation industries"/>
    <n v="15055"/>
    <s v="Industry Use"/>
    <n v="2.33666E-4"/>
    <x v="19"/>
    <x v="19"/>
    <x v="8"/>
    <x v="8"/>
  </r>
  <r>
    <s v="346"/>
    <s v="Travel trailer and camper manufacturing"/>
    <s v="505"/>
    <s v="Fitness and recreational sports centers"/>
    <n v="15055"/>
    <s v="Industry Use"/>
    <n v="2.4289799999999999E-4"/>
    <x v="19"/>
    <x v="19"/>
    <x v="8"/>
    <x v="8"/>
  </r>
  <r>
    <s v="346"/>
    <s v="Travel trailer and camper manufacturing"/>
    <s v="507"/>
    <s v="Hotels and motels, including casino hotels"/>
    <n v="15055"/>
    <s v="Industry Use"/>
    <n v="4.3800000000000004E-6"/>
    <x v="20"/>
    <x v="20"/>
    <x v="8"/>
    <x v="8"/>
  </r>
  <r>
    <s v="346"/>
    <s v="Travel trailer and camper manufacturing"/>
    <s v="508"/>
    <s v="Other accommodations"/>
    <n v="15055"/>
    <s v="Industry Use"/>
    <n v="3.7600000000000003E-9"/>
    <x v="20"/>
    <x v="20"/>
    <x v="8"/>
    <x v="8"/>
  </r>
  <r>
    <s v="346"/>
    <s v="Travel trailer and camper manufacturing"/>
    <s v="509"/>
    <s v="Full-service restaurants"/>
    <n v="15055"/>
    <s v="Industry Use"/>
    <n v="4.7715839999999997E-3"/>
    <x v="20"/>
    <x v="20"/>
    <x v="8"/>
    <x v="8"/>
  </r>
  <r>
    <s v="346"/>
    <s v="Travel trailer and camper manufacturing"/>
    <s v="510"/>
    <s v="Limited-service restaurants"/>
    <n v="15055"/>
    <s v="Industry Use"/>
    <n v="4.1041910000000001E-3"/>
    <x v="20"/>
    <x v="20"/>
    <x v="8"/>
    <x v="8"/>
  </r>
  <r>
    <s v="346"/>
    <s v="Travel trailer and camper manufacturing"/>
    <s v="512"/>
    <s v="Automotive repair and maintenance, except car washes"/>
    <n v="15055"/>
    <s v="Industry Use"/>
    <n v="1.7676E-3"/>
    <x v="21"/>
    <x v="21"/>
    <x v="8"/>
    <x v="8"/>
  </r>
  <r>
    <s v="346"/>
    <s v="Travel trailer and camper manufacturing"/>
    <s v="513"/>
    <s v="Car washes"/>
    <n v="15055"/>
    <s v="Industry Use"/>
    <n v="8.2316400000000004E-4"/>
    <x v="21"/>
    <x v="21"/>
    <x v="8"/>
    <x v="8"/>
  </r>
  <r>
    <s v="346"/>
    <s v="Travel trailer and camper manufacturing"/>
    <s v="514"/>
    <s v="Electronic and precision equipment repair and maintenance"/>
    <n v="15055"/>
    <s v="Industry Use"/>
    <n v="4.2883199999999998E-4"/>
    <x v="21"/>
    <x v="21"/>
    <x v="8"/>
    <x v="8"/>
  </r>
  <r>
    <s v="346"/>
    <s v="Travel trailer and camper manufacturing"/>
    <s v="515"/>
    <s v="Commercial and industrial machinery and equipment repair and maintenance"/>
    <n v="15055"/>
    <s v="Industry Use"/>
    <n v="2.5847169999999998E-3"/>
    <x v="21"/>
    <x v="21"/>
    <x v="8"/>
    <x v="8"/>
  </r>
  <r>
    <s v="346"/>
    <s v="Travel trailer and camper manufacturing"/>
    <s v="519"/>
    <s v="Dry-cleaning and laundry services"/>
    <n v="15055"/>
    <s v="Industry Use"/>
    <n v="4.7899999999999999E-8"/>
    <x v="21"/>
    <x v="21"/>
    <x v="8"/>
    <x v="8"/>
  </r>
  <r>
    <s v="346"/>
    <s v="Travel trailer and camper manufacturing"/>
    <s v="523"/>
    <s v="Business and professional associations"/>
    <n v="15055"/>
    <s v="Industry Use"/>
    <n v="4.9243699999999997E-4"/>
    <x v="21"/>
    <x v="21"/>
    <x v="8"/>
    <x v="8"/>
  </r>
  <r>
    <s v="346"/>
    <s v="Travel trailer and camper manufacturing"/>
    <s v="526"/>
    <s v="Postal service"/>
    <n v="15055"/>
    <s v="Industry Use"/>
    <n v="1.5599999999999999E-7"/>
    <x v="22"/>
    <x v="22"/>
    <x v="8"/>
    <x v="8"/>
  </r>
  <r>
    <s v="346"/>
    <s v="Travel trailer and camper manufacturing"/>
    <s v="528"/>
    <s v="Other federal government enterprises"/>
    <n v="15055"/>
    <s v="Industry Use"/>
    <n v="1.4300000000000001E-8"/>
    <x v="22"/>
    <x v="22"/>
    <x v="8"/>
    <x v="8"/>
  </r>
  <r>
    <s v="346"/>
    <s v="Travel trailer and camper manufacturing"/>
    <s v="532"/>
    <s v="Local government passenger transit"/>
    <n v="15055"/>
    <s v="Industry Use"/>
    <n v="3.7240500000000002E-4"/>
    <x v="22"/>
    <x v="22"/>
    <x v="8"/>
    <x v="8"/>
  </r>
  <r>
    <s v="346"/>
    <s v="Travel trailer and camper manufacturing"/>
    <s v="533"/>
    <s v="Local government electric utilities"/>
    <n v="15055"/>
    <s v="Industry Use"/>
    <n v="4.9932299999999998E-4"/>
    <x v="22"/>
    <x v="22"/>
    <x v="8"/>
    <x v="8"/>
  </r>
  <r>
    <s v="346"/>
    <s v="Travel trailer and camper manufacturing"/>
    <s v="5001"/>
    <s v="Employee Compensation"/>
    <n v="15053"/>
    <s v="Factor Receipts"/>
    <n v="1.170146227"/>
    <x v="23"/>
    <x v="23"/>
    <x v="8"/>
    <x v="8"/>
  </r>
  <r>
    <s v="346"/>
    <s v="Travel trailer and camper manufacturing"/>
    <s v="6001"/>
    <s v="Proprietor Income"/>
    <n v="15053"/>
    <s v="Factor Receipts"/>
    <n v="0.13296556500000001"/>
    <x v="24"/>
    <x v="24"/>
    <x v="8"/>
    <x v="8"/>
  </r>
  <r>
    <s v="346"/>
    <s v="Travel trailer and camper manufacturing"/>
    <s v="7001"/>
    <s v="Other Property Type Income"/>
    <n v="15053"/>
    <s v="Factor Receipts"/>
    <n v="2.7381591E-2"/>
    <x v="25"/>
    <x v="25"/>
    <x v="8"/>
    <x v="8"/>
  </r>
  <r>
    <s v="346"/>
    <s v="Travel trailer and camper manufacturing"/>
    <s v="8001"/>
    <s v="Taxes on Production and Imports"/>
    <n v="15053"/>
    <s v="Factor Receipts"/>
    <n v="4.7329920999999997E-2"/>
    <x v="26"/>
    <x v="26"/>
    <x v="8"/>
    <x v="8"/>
  </r>
  <r>
    <s v="346"/>
    <s v="Travel trailer and camper manufacturing"/>
    <s v="11001"/>
    <s v="Federal Government NonDefense"/>
    <n v="15055"/>
    <s v="Industry Use"/>
    <n v="1.14317E-4"/>
    <x v="27"/>
    <x v="27"/>
    <x v="8"/>
    <x v="8"/>
  </r>
  <r>
    <s v="346"/>
    <s v="Travel trailer and camper manufacturing"/>
    <s v="12001"/>
    <s v="State/Local Govt NonEducation"/>
    <n v="15055"/>
    <s v="Industry Use"/>
    <n v="3.8191369999999998E-3"/>
    <x v="27"/>
    <x v="27"/>
    <x v="8"/>
    <x v="8"/>
  </r>
  <r>
    <s v="346"/>
    <s v="Travel trailer and camper manufacturing"/>
    <s v="14002"/>
    <s v="Inventory Additions/Deletions"/>
    <n v="15055"/>
    <s v="Industry Use"/>
    <n v="1.1241799999999999E-4"/>
    <x v="27"/>
    <x v="27"/>
    <x v="8"/>
    <x v="8"/>
  </r>
  <r>
    <s v="346"/>
    <s v="Travel trailer and camper manufacturing"/>
    <s v="25001"/>
    <s v="Foreign Trade"/>
    <n v="15056"/>
    <s v="Industry Trade"/>
    <n v="0.99447704000000003"/>
    <x v="28"/>
    <x v="28"/>
    <x v="8"/>
    <x v="8"/>
  </r>
  <r>
    <s v="346"/>
    <s v="Travel trailer and camper manufacturing"/>
    <s v="28001"/>
    <s v="Domestic Trade"/>
    <n v="15056"/>
    <s v="Industry Trade"/>
    <n v="3.3783743309999998"/>
    <x v="29"/>
    <x v="29"/>
    <x v="8"/>
    <x v="8"/>
  </r>
  <r>
    <s v="347"/>
    <s v="Motor vehicle gasoline engine and engine parts manufacturing"/>
    <s v="5001"/>
    <s v="Employee Compensation"/>
    <n v="15053"/>
    <s v="Factor Receipts"/>
    <n v="0"/>
    <x v="23"/>
    <x v="23"/>
    <x v="8"/>
    <x v="8"/>
  </r>
  <r>
    <s v="347"/>
    <s v="Motor vehicle gasoline engine and engine parts manufacturing"/>
    <s v="6001"/>
    <s v="Proprietor Income"/>
    <n v="15053"/>
    <s v="Factor Receipts"/>
    <n v="0"/>
    <x v="24"/>
    <x v="24"/>
    <x v="8"/>
    <x v="8"/>
  </r>
  <r>
    <s v="347"/>
    <s v="Motor vehicle gasoline engine and engine parts manufacturing"/>
    <s v="7001"/>
    <s v="Other Property Type Income"/>
    <n v="15053"/>
    <s v="Factor Receipts"/>
    <n v="0"/>
    <x v="25"/>
    <x v="25"/>
    <x v="8"/>
    <x v="8"/>
  </r>
  <r>
    <s v="347"/>
    <s v="Motor vehicle gasoline engine and engine parts manufacturing"/>
    <s v="8001"/>
    <s v="Taxes on Production and Imports"/>
    <n v="15053"/>
    <s v="Factor Receipts"/>
    <n v="0"/>
    <x v="26"/>
    <x v="26"/>
    <x v="8"/>
    <x v="8"/>
  </r>
  <r>
    <s v="348"/>
    <s v="Motor vehicle electrical and electronic equipment manufacturing"/>
    <s v="20"/>
    <s v="Oil and gas extraction"/>
    <n v="15055"/>
    <s v="Industry Use"/>
    <n v="1.7099999999999999E-5"/>
    <x v="4"/>
    <x v="4"/>
    <x v="8"/>
    <x v="8"/>
  </r>
  <r>
    <s v="348"/>
    <s v="Motor vehicle electrical and electronic equipment manufacturing"/>
    <s v="35"/>
    <s v="Drilling oil and gas wells"/>
    <n v="15055"/>
    <s v="Industry Use"/>
    <n v="1.2800000000000001E-7"/>
    <x v="4"/>
    <x v="4"/>
    <x v="8"/>
    <x v="8"/>
  </r>
  <r>
    <s v="348"/>
    <s v="Motor vehicle electrical and electronic equipment manufacturing"/>
    <s v="36"/>
    <s v="Support activities for oil and gas operations"/>
    <n v="15055"/>
    <s v="Industry Use"/>
    <n v="4.3699999999999999E-10"/>
    <x v="4"/>
    <x v="4"/>
    <x v="8"/>
    <x v="8"/>
  </r>
  <r>
    <s v="348"/>
    <s v="Motor vehicle electrical and electronic equipment manufacturing"/>
    <s v="37"/>
    <s v="Metal mining services"/>
    <n v="15055"/>
    <s v="Industry Use"/>
    <n v="3.8099999999999998E-5"/>
    <x v="4"/>
    <x v="4"/>
    <x v="8"/>
    <x v="8"/>
  </r>
  <r>
    <s v="348"/>
    <s v="Motor vehicle electrical and electronic equipment manufacturing"/>
    <s v="47"/>
    <s v="Electric power transmission and distribution"/>
    <n v="15055"/>
    <s v="Industry Use"/>
    <n v="0.214217344"/>
    <x v="5"/>
    <x v="5"/>
    <x v="8"/>
    <x v="8"/>
  </r>
  <r>
    <s v="348"/>
    <s v="Motor vehicle electrical and electronic equipment manufacturing"/>
    <s v="48"/>
    <s v="Natural gas distribution"/>
    <n v="15055"/>
    <s v="Industry Use"/>
    <n v="9.1115439999999992E-3"/>
    <x v="5"/>
    <x v="5"/>
    <x v="8"/>
    <x v="8"/>
  </r>
  <r>
    <s v="348"/>
    <s v="Motor vehicle electrical and electronic equipment manufacturing"/>
    <s v="49"/>
    <s v="Water, sewage and other systems"/>
    <n v="15055"/>
    <s v="Industry Use"/>
    <n v="3.2578400000000002E-4"/>
    <x v="5"/>
    <x v="5"/>
    <x v="8"/>
    <x v="8"/>
  </r>
  <r>
    <s v="348"/>
    <s v="Motor vehicle electrical and electronic equipment manufacturing"/>
    <s v="60"/>
    <s v="Maintenance and repair construction of nonresidential structures"/>
    <n v="15055"/>
    <s v="Industry Use"/>
    <n v="3.765926E-2"/>
    <x v="6"/>
    <x v="6"/>
    <x v="8"/>
    <x v="8"/>
  </r>
  <r>
    <s v="348"/>
    <s v="Motor vehicle electrical and electronic equipment manufacturing"/>
    <s v="64"/>
    <s v="Other animal food manufacturing"/>
    <n v="15055"/>
    <s v="Industry Use"/>
    <n v="1.35E-8"/>
    <x v="7"/>
    <x v="7"/>
    <x v="8"/>
    <x v="8"/>
  </r>
  <r>
    <s v="348"/>
    <s v="Motor vehicle electrical and electronic equipment manufacturing"/>
    <s v="87"/>
    <s v="Frozen cakes and other pastries manufacturing"/>
    <n v="15055"/>
    <s v="Industry Use"/>
    <n v="9.2099999999999994E-9"/>
    <x v="7"/>
    <x v="7"/>
    <x v="8"/>
    <x v="8"/>
  </r>
  <r>
    <s v="348"/>
    <s v="Motor vehicle electrical and electronic equipment manufacturing"/>
    <s v="93"/>
    <s v="Bread and bakery product, except frozen, manufacturing"/>
    <n v="15055"/>
    <s v="Industry Use"/>
    <n v="5.4399999999999997E-8"/>
    <x v="7"/>
    <x v="7"/>
    <x v="8"/>
    <x v="8"/>
  </r>
  <r>
    <s v="348"/>
    <s v="Motor vehicle electrical and electronic equipment manufacturing"/>
    <s v="108"/>
    <s v="Distilleries"/>
    <n v="15055"/>
    <s v="Industry Use"/>
    <n v="4.8599999999999998E-10"/>
    <x v="7"/>
    <x v="7"/>
    <x v="8"/>
    <x v="8"/>
  </r>
  <r>
    <s v="348"/>
    <s v="Motor vehicle electrical and electronic equipment manufacturing"/>
    <s v="115"/>
    <s v="Textile and fabric finishing mills"/>
    <n v="15055"/>
    <s v="Industry Use"/>
    <n v="1.8600000000000001E-8"/>
    <x v="8"/>
    <x v="8"/>
    <x v="8"/>
    <x v="8"/>
  </r>
  <r>
    <s v="348"/>
    <s v="Motor vehicle electrical and electronic equipment manufacturing"/>
    <s v="119"/>
    <s v="Textile bag and canvas mills"/>
    <n v="15055"/>
    <s v="Industry Use"/>
    <n v="3.2999999999999998E-8"/>
    <x v="8"/>
    <x v="8"/>
    <x v="8"/>
    <x v="8"/>
  </r>
  <r>
    <s v="348"/>
    <s v="Motor vehicle electrical and electronic equipment manufacturing"/>
    <s v="121"/>
    <s v="Other textile product mills"/>
    <n v="15055"/>
    <s v="Industry Use"/>
    <n v="3.7599999999999999E-5"/>
    <x v="8"/>
    <x v="8"/>
    <x v="8"/>
    <x v="8"/>
  </r>
  <r>
    <s v="348"/>
    <s v="Motor vehicle electrical and electronic equipment manufacturing"/>
    <s v="135"/>
    <s v="Engineered wood member and truss manufacturing"/>
    <n v="15055"/>
    <s v="Industry Use"/>
    <n v="6.0399999999999998E-6"/>
    <x v="8"/>
    <x v="8"/>
    <x v="8"/>
    <x v="8"/>
  </r>
  <r>
    <s v="348"/>
    <s v="Motor vehicle electrical and electronic equipment manufacturing"/>
    <s v="137"/>
    <s v="Wood windows and door manufacturing"/>
    <n v="15055"/>
    <s v="Industry Use"/>
    <n v="2.6071699999999999E-4"/>
    <x v="8"/>
    <x v="8"/>
    <x v="8"/>
    <x v="8"/>
  </r>
  <r>
    <s v="348"/>
    <s v="Motor vehicle electrical and electronic equipment manufacturing"/>
    <s v="139"/>
    <s v="Other millwork, including flooring"/>
    <n v="15055"/>
    <s v="Industry Use"/>
    <n v="3.0000000000000001E-6"/>
    <x v="8"/>
    <x v="8"/>
    <x v="8"/>
    <x v="8"/>
  </r>
  <r>
    <s v="348"/>
    <s v="Motor vehicle electrical and electronic equipment manufacturing"/>
    <s v="143"/>
    <s v="All other miscellaneous wood product manufacturing"/>
    <n v="15055"/>
    <s v="Industry Use"/>
    <n v="6.1E-6"/>
    <x v="8"/>
    <x v="8"/>
    <x v="8"/>
    <x v="8"/>
  </r>
  <r>
    <s v="348"/>
    <s v="Motor vehicle electrical and electronic equipment manufacturing"/>
    <s v="147"/>
    <s v="Paperboard container manufacturing"/>
    <n v="15055"/>
    <s v="Industry Use"/>
    <n v="1.8302968999999999E-2"/>
    <x v="8"/>
    <x v="8"/>
    <x v="8"/>
    <x v="8"/>
  </r>
  <r>
    <s v="348"/>
    <s v="Motor vehicle electrical and electronic equipment manufacturing"/>
    <s v="152"/>
    <s v="Printing"/>
    <n v="15055"/>
    <s v="Industry Use"/>
    <n v="2.2707880000000001E-3"/>
    <x v="8"/>
    <x v="8"/>
    <x v="8"/>
    <x v="8"/>
  </r>
  <r>
    <s v="348"/>
    <s v="Motor vehicle electrical and electronic equipment manufacturing"/>
    <s v="155"/>
    <s v="Asphalt paving mixture and block manufacturing"/>
    <n v="15055"/>
    <s v="Industry Use"/>
    <n v="9.0400000000000002E-5"/>
    <x v="8"/>
    <x v="8"/>
    <x v="8"/>
    <x v="8"/>
  </r>
  <r>
    <s v="348"/>
    <s v="Motor vehicle electrical and electronic equipment manufacturing"/>
    <s v="163"/>
    <s v="Other basic organic chemical manufacturing"/>
    <n v="15055"/>
    <s v="Industry Use"/>
    <n v="3.7982800000000002E-4"/>
    <x v="8"/>
    <x v="8"/>
    <x v="8"/>
    <x v="8"/>
  </r>
  <r>
    <s v="348"/>
    <s v="Motor vehicle electrical and electronic equipment manufacturing"/>
    <s v="175"/>
    <s v="Paint and coating manufacturing"/>
    <n v="15055"/>
    <s v="Industry Use"/>
    <n v="3.3199999999999999E-4"/>
    <x v="8"/>
    <x v="8"/>
    <x v="8"/>
    <x v="8"/>
  </r>
  <r>
    <s v="348"/>
    <s v="Motor vehicle electrical and electronic equipment manufacturing"/>
    <s v="177"/>
    <s v="Soap and other detergent manufacturing"/>
    <n v="15055"/>
    <s v="Industry Use"/>
    <n v="3.3500000000000001E-6"/>
    <x v="8"/>
    <x v="8"/>
    <x v="8"/>
    <x v="8"/>
  </r>
  <r>
    <s v="348"/>
    <s v="Motor vehicle electrical and electronic equipment manufacturing"/>
    <s v="190"/>
    <s v="Polystyrene foam product manufacturing"/>
    <n v="15055"/>
    <s v="Industry Use"/>
    <n v="3.96587E-4"/>
    <x v="8"/>
    <x v="8"/>
    <x v="8"/>
    <x v="8"/>
  </r>
  <r>
    <s v="348"/>
    <s v="Motor vehicle electrical and electronic equipment manufacturing"/>
    <s v="191"/>
    <s v="Urethane and other foam product (except polystyrene) manufacturing"/>
    <n v="15055"/>
    <s v="Industry Use"/>
    <n v="4.1499999999999999E-5"/>
    <x v="8"/>
    <x v="8"/>
    <x v="8"/>
    <x v="8"/>
  </r>
  <r>
    <s v="348"/>
    <s v="Motor vehicle electrical and electronic equipment manufacturing"/>
    <s v="192"/>
    <s v="Plastics bottle manufacturing"/>
    <n v="15055"/>
    <s v="Industry Use"/>
    <n v="8.81E-5"/>
    <x v="8"/>
    <x v="8"/>
    <x v="8"/>
    <x v="8"/>
  </r>
  <r>
    <s v="348"/>
    <s v="Motor vehicle electrical and electronic equipment manufacturing"/>
    <s v="195"/>
    <s v="Rubber and plastics hoses and belting manufacturing"/>
    <n v="15055"/>
    <s v="Industry Use"/>
    <n v="8.660615E-3"/>
    <x v="8"/>
    <x v="8"/>
    <x v="8"/>
    <x v="8"/>
  </r>
  <r>
    <s v="348"/>
    <s v="Motor vehicle electrical and electronic equipment manufacturing"/>
    <s v="197"/>
    <s v="Pottery, ceramics, and plumbing fixture manufacturing"/>
    <n v="15055"/>
    <s v="Industry Use"/>
    <n v="5.2099999999999999E-5"/>
    <x v="8"/>
    <x v="8"/>
    <x v="8"/>
    <x v="8"/>
  </r>
  <r>
    <s v="348"/>
    <s v="Motor vehicle electrical and electronic equipment manufacturing"/>
    <s v="204"/>
    <s v="Ready-mix concrete manufacturing"/>
    <n v="15055"/>
    <s v="Industry Use"/>
    <n v="4.1699999999999997E-5"/>
    <x v="8"/>
    <x v="8"/>
    <x v="8"/>
    <x v="8"/>
  </r>
  <r>
    <s v="348"/>
    <s v="Motor vehicle electrical and electronic equipment manufacturing"/>
    <s v="207"/>
    <s v="Other concrete product manufacturing"/>
    <n v="15055"/>
    <s v="Industry Use"/>
    <n v="1.0931491999999999E-2"/>
    <x v="8"/>
    <x v="8"/>
    <x v="8"/>
    <x v="8"/>
  </r>
  <r>
    <s v="348"/>
    <s v="Motor vehicle electrical and electronic equipment manufacturing"/>
    <s v="211"/>
    <s v="Cut stone and stone product manufacturing"/>
    <n v="15055"/>
    <s v="Industry Use"/>
    <n v="3.41E-6"/>
    <x v="8"/>
    <x v="8"/>
    <x v="8"/>
    <x v="8"/>
  </r>
  <r>
    <s v="348"/>
    <s v="Motor vehicle electrical and electronic equipment manufacturing"/>
    <s v="215"/>
    <s v="Iron and steel mills and ferroalloy manufacturing"/>
    <n v="15055"/>
    <s v="Industry Use"/>
    <n v="1.2780971E-2"/>
    <x v="8"/>
    <x v="8"/>
    <x v="8"/>
    <x v="8"/>
  </r>
  <r>
    <s v="348"/>
    <s v="Motor vehicle electrical and electronic equipment manufacturing"/>
    <s v="217"/>
    <s v="Rolled steel shape manufacturing"/>
    <n v="15055"/>
    <s v="Industry Use"/>
    <n v="2.2317300000000001E-4"/>
    <x v="8"/>
    <x v="8"/>
    <x v="8"/>
    <x v="8"/>
  </r>
  <r>
    <s v="348"/>
    <s v="Motor vehicle electrical and electronic equipment manufacturing"/>
    <s v="227"/>
    <s v="Ferrous metal foundries"/>
    <n v="15055"/>
    <s v="Industry Use"/>
    <n v="9.4261469999999993E-3"/>
    <x v="8"/>
    <x v="8"/>
    <x v="8"/>
    <x v="8"/>
  </r>
  <r>
    <s v="348"/>
    <s v="Motor vehicle electrical and electronic equipment manufacturing"/>
    <s v="228"/>
    <s v="Nonferrous metal foundries"/>
    <n v="15055"/>
    <s v="Industry Use"/>
    <n v="3.8752393000000003E-2"/>
    <x v="8"/>
    <x v="8"/>
    <x v="8"/>
    <x v="8"/>
  </r>
  <r>
    <s v="348"/>
    <s v="Motor vehicle electrical and electronic equipment manufacturing"/>
    <s v="230"/>
    <s v="Crown and closure manufacturing and metal stamping"/>
    <n v="15055"/>
    <s v="Industry Use"/>
    <n v="2.2692749999999999E-3"/>
    <x v="8"/>
    <x v="8"/>
    <x v="8"/>
    <x v="8"/>
  </r>
  <r>
    <s v="348"/>
    <s v="Motor vehicle electrical and electronic equipment manufacturing"/>
    <s v="234"/>
    <s v="Handtool manufacturing"/>
    <n v="15055"/>
    <s v="Industry Use"/>
    <n v="3.8999999999999999E-6"/>
    <x v="8"/>
    <x v="8"/>
    <x v="8"/>
    <x v="8"/>
  </r>
  <r>
    <s v="348"/>
    <s v="Motor vehicle electrical and electronic equipment manufacturing"/>
    <s v="236"/>
    <s v="Fabricated structural metal manufacturing"/>
    <n v="15055"/>
    <s v="Industry Use"/>
    <n v="1.3896500000000001E-4"/>
    <x v="8"/>
    <x v="8"/>
    <x v="8"/>
    <x v="8"/>
  </r>
  <r>
    <s v="348"/>
    <s v="Motor vehicle electrical and electronic equipment manufacturing"/>
    <s v="238"/>
    <s v="Metal window and door manufacturing"/>
    <n v="15055"/>
    <s v="Industry Use"/>
    <n v="4.0455899999999997E-4"/>
    <x v="8"/>
    <x v="8"/>
    <x v="8"/>
    <x v="8"/>
  </r>
  <r>
    <s v="348"/>
    <s v="Motor vehicle electrical and electronic equipment manufacturing"/>
    <s v="239"/>
    <s v="Sheet metal work manufacturing"/>
    <n v="15055"/>
    <s v="Industry Use"/>
    <n v="7.62435E-4"/>
    <x v="8"/>
    <x v="8"/>
    <x v="8"/>
    <x v="8"/>
  </r>
  <r>
    <s v="348"/>
    <s v="Motor vehicle electrical and electronic equipment manufacturing"/>
    <s v="240"/>
    <s v="Ornamental and architectural metal work manufacturing"/>
    <n v="15055"/>
    <s v="Industry Use"/>
    <n v="7.61E-6"/>
    <x v="8"/>
    <x v="8"/>
    <x v="8"/>
    <x v="8"/>
  </r>
  <r>
    <s v="348"/>
    <s v="Motor vehicle electrical and electronic equipment manufacturing"/>
    <s v="242"/>
    <s v="Metal tank (heavy gauge) manufacturing"/>
    <n v="15055"/>
    <s v="Industry Use"/>
    <n v="1.5956299999999999E-4"/>
    <x v="8"/>
    <x v="8"/>
    <x v="8"/>
    <x v="8"/>
  </r>
  <r>
    <s v="348"/>
    <s v="Motor vehicle electrical and electronic equipment manufacturing"/>
    <s v="244"/>
    <s v="Metal barrels, drums and pails manufacturing"/>
    <n v="15055"/>
    <s v="Industry Use"/>
    <n v="2.3776600000000002E-3"/>
    <x v="8"/>
    <x v="8"/>
    <x v="8"/>
    <x v="8"/>
  </r>
  <r>
    <s v="348"/>
    <s v="Motor vehicle electrical and electronic equipment manufacturing"/>
    <s v="247"/>
    <s v="Machine shops"/>
    <n v="15055"/>
    <s v="Industry Use"/>
    <n v="1.2886168999999999E-2"/>
    <x v="8"/>
    <x v="8"/>
    <x v="8"/>
    <x v="8"/>
  </r>
  <r>
    <s v="348"/>
    <s v="Motor vehicle electrical and electronic equipment manufacturing"/>
    <s v="248"/>
    <s v="Turned product and screw, nut, and bolt manufacturing"/>
    <n v="15055"/>
    <s v="Industry Use"/>
    <n v="2.3006186000000001E-2"/>
    <x v="8"/>
    <x v="8"/>
    <x v="8"/>
    <x v="8"/>
  </r>
  <r>
    <s v="348"/>
    <s v="Motor vehicle electrical and electronic equipment manufacturing"/>
    <s v="251"/>
    <s v="Electroplating, anodizing, and coloring metal"/>
    <n v="15055"/>
    <s v="Industry Use"/>
    <n v="1.45455E-3"/>
    <x v="8"/>
    <x v="8"/>
    <x v="8"/>
    <x v="8"/>
  </r>
  <r>
    <s v="348"/>
    <s v="Motor vehicle electrical and electronic equipment manufacturing"/>
    <s v="252"/>
    <s v="Valve and fittings, other than plumbing, manufacturing"/>
    <n v="15055"/>
    <s v="Industry Use"/>
    <n v="1.4111171E-2"/>
    <x v="8"/>
    <x v="8"/>
    <x v="8"/>
    <x v="8"/>
  </r>
  <r>
    <s v="348"/>
    <s v="Motor vehicle electrical and electronic equipment manufacturing"/>
    <s v="259"/>
    <s v="Other fabricated metal manufacturing"/>
    <n v="15055"/>
    <s v="Industry Use"/>
    <n v="1.7964200000000001E-4"/>
    <x v="8"/>
    <x v="8"/>
    <x v="8"/>
    <x v="8"/>
  </r>
  <r>
    <s v="348"/>
    <s v="Motor vehicle electrical and electronic equipment manufacturing"/>
    <s v="261"/>
    <s v="Lawn and garden equipment manufacturing"/>
    <n v="15055"/>
    <s v="Industry Use"/>
    <n v="1.4500000000000001E-6"/>
    <x v="8"/>
    <x v="8"/>
    <x v="8"/>
    <x v="8"/>
  </r>
  <r>
    <s v="348"/>
    <s v="Motor vehicle electrical and electronic equipment manufacturing"/>
    <s v="262"/>
    <s v="Construction machinery manufacturing"/>
    <n v="15055"/>
    <s v="Industry Use"/>
    <n v="1.14572E-4"/>
    <x v="8"/>
    <x v="8"/>
    <x v="8"/>
    <x v="8"/>
  </r>
  <r>
    <s v="348"/>
    <s v="Motor vehicle electrical and electronic equipment manufacturing"/>
    <s v="269"/>
    <s v="All other industrial machinery manufacturing"/>
    <n v="15055"/>
    <s v="Industry Use"/>
    <n v="3.9400000000000002E-5"/>
    <x v="8"/>
    <x v="8"/>
    <x v="8"/>
    <x v="8"/>
  </r>
  <r>
    <s v="348"/>
    <s v="Motor vehicle electrical and electronic equipment manufacturing"/>
    <s v="275"/>
    <s v="Air conditioning, refrigeration, and warm air heating equipment manufacturing"/>
    <n v="15055"/>
    <s v="Industry Use"/>
    <n v="3.5099999999999999E-5"/>
    <x v="8"/>
    <x v="8"/>
    <x v="8"/>
    <x v="8"/>
  </r>
  <r>
    <s v="348"/>
    <s v="Motor vehicle electrical and electronic equipment manufacturing"/>
    <s v="276"/>
    <s v="Industrial mold manufacturing"/>
    <n v="15055"/>
    <s v="Industry Use"/>
    <n v="2.26E-5"/>
    <x v="8"/>
    <x v="8"/>
    <x v="8"/>
    <x v="8"/>
  </r>
  <r>
    <s v="348"/>
    <s v="Motor vehicle electrical and electronic equipment manufacturing"/>
    <s v="277"/>
    <s v="Special tool, die, jig, and fixture manufacturing"/>
    <n v="15055"/>
    <s v="Industry Use"/>
    <n v="1.10492E-4"/>
    <x v="8"/>
    <x v="8"/>
    <x v="8"/>
    <x v="8"/>
  </r>
  <r>
    <s v="348"/>
    <s v="Motor vehicle electrical and electronic equipment manufacturing"/>
    <s v="282"/>
    <s v="Speed changer, industrial high-speed drive, and gear manufacturing"/>
    <n v="15055"/>
    <s v="Industry Use"/>
    <n v="6.0999999999999999E-5"/>
    <x v="8"/>
    <x v="8"/>
    <x v="8"/>
    <x v="8"/>
  </r>
  <r>
    <s v="348"/>
    <s v="Motor vehicle electrical and electronic equipment manufacturing"/>
    <s v="294"/>
    <s v="Industrial process furnace and oven manufacturing"/>
    <n v="15055"/>
    <s v="Industry Use"/>
    <n v="1.9644199999999999E-4"/>
    <x v="8"/>
    <x v="8"/>
    <x v="8"/>
    <x v="8"/>
  </r>
  <r>
    <s v="348"/>
    <s v="Motor vehicle electrical and electronic equipment manufacturing"/>
    <s v="297"/>
    <s v="Scales, balances, and miscellaneous general purpose machinery manufacturing"/>
    <n v="15055"/>
    <s v="Industry Use"/>
    <n v="8.9289100000000004E-4"/>
    <x v="8"/>
    <x v="8"/>
    <x v="8"/>
    <x v="8"/>
  </r>
  <r>
    <s v="348"/>
    <s v="Motor vehicle electrical and electronic equipment manufacturing"/>
    <s v="307"/>
    <s v="Semiconductor and related device manufacturing"/>
    <n v="15055"/>
    <s v="Industry Use"/>
    <n v="9.7909699999999995E-4"/>
    <x v="8"/>
    <x v="8"/>
    <x v="8"/>
    <x v="8"/>
  </r>
  <r>
    <s v="348"/>
    <s v="Motor vehicle electrical and electronic equipment manufacturing"/>
    <s v="317"/>
    <s v="Analytical laboratory instrument manufacturing"/>
    <n v="15055"/>
    <s v="Industry Use"/>
    <n v="3.3400000000000001E-8"/>
    <x v="8"/>
    <x v="8"/>
    <x v="8"/>
    <x v="8"/>
  </r>
  <r>
    <s v="348"/>
    <s v="Motor vehicle electrical and electronic equipment manufacturing"/>
    <s v="323"/>
    <s v="Lighting fixture manufacturing"/>
    <n v="15055"/>
    <s v="Industry Use"/>
    <n v="2.0400000000000001E-5"/>
    <x v="8"/>
    <x v="8"/>
    <x v="8"/>
    <x v="8"/>
  </r>
  <r>
    <s v="348"/>
    <s v="Motor vehicle electrical and electronic equipment manufacturing"/>
    <s v="330"/>
    <s v="Motor and generator manufacturing"/>
    <n v="15055"/>
    <s v="Industry Use"/>
    <n v="7.2792699999999996E-4"/>
    <x v="8"/>
    <x v="8"/>
    <x v="8"/>
    <x v="8"/>
  </r>
  <r>
    <s v="348"/>
    <s v="Motor vehicle electrical and electronic equipment manufacturing"/>
    <s v="341"/>
    <s v="Light truck and utility vehicle manufacturing"/>
    <n v="15055"/>
    <s v="Industry Use"/>
    <n v="3.0499999999999999E-5"/>
    <x v="8"/>
    <x v="8"/>
    <x v="8"/>
    <x v="8"/>
  </r>
  <r>
    <s v="348"/>
    <s v="Motor vehicle electrical and electronic equipment manufacturing"/>
    <s v="343"/>
    <s v="Motor vehicle body manufacturing"/>
    <n v="15055"/>
    <s v="Industry Use"/>
    <n v="3.0000000000000001E-6"/>
    <x v="8"/>
    <x v="8"/>
    <x v="8"/>
    <x v="8"/>
  </r>
  <r>
    <s v="348"/>
    <s v="Motor vehicle electrical and electronic equipment manufacturing"/>
    <s v="346"/>
    <s v="Travel trailer and camper manufacturing"/>
    <n v="15055"/>
    <s v="Industry Use"/>
    <n v="1.5500000000000001E-5"/>
    <x v="8"/>
    <x v="8"/>
    <x v="8"/>
    <x v="8"/>
  </r>
  <r>
    <s v="348"/>
    <s v="Motor vehicle electrical and electronic equipment manufacturing"/>
    <s v="348"/>
    <s v="Motor vehicle electrical and electronic equipment manufacturing"/>
    <n v="15055"/>
    <s v="Industry Use"/>
    <n v="0.64793688999999999"/>
    <x v="8"/>
    <x v="8"/>
    <x v="8"/>
    <x v="8"/>
  </r>
  <r>
    <s v="348"/>
    <s v="Motor vehicle electrical and electronic equipment manufacturing"/>
    <s v="364"/>
    <s v="All other transportation equipment manufacturing"/>
    <n v="15055"/>
    <s v="Industry Use"/>
    <n v="3.3000000000000002E-6"/>
    <x v="8"/>
    <x v="8"/>
    <x v="8"/>
    <x v="8"/>
  </r>
  <r>
    <s v="348"/>
    <s v="Motor vehicle electrical and electronic equipment manufacturing"/>
    <s v="365"/>
    <s v="Wood kitchen cabinet and countertop manufacturing"/>
    <n v="15055"/>
    <s v="Industry Use"/>
    <n v="1.9599999999999999E-5"/>
    <x v="8"/>
    <x v="8"/>
    <x v="8"/>
    <x v="8"/>
  </r>
  <r>
    <s v="348"/>
    <s v="Motor vehicle electrical and electronic equipment manufacturing"/>
    <s v="367"/>
    <s v="Nonupholstered wood household furniture manufacturing"/>
    <n v="15055"/>
    <s v="Industry Use"/>
    <n v="2.1900000000000002E-6"/>
    <x v="8"/>
    <x v="8"/>
    <x v="8"/>
    <x v="8"/>
  </r>
  <r>
    <s v="348"/>
    <s v="Motor vehicle electrical and electronic equipment manufacturing"/>
    <s v="371"/>
    <s v="Custom architectural woodwork and millwork"/>
    <n v="15055"/>
    <s v="Industry Use"/>
    <n v="1.0300000000000001E-6"/>
    <x v="8"/>
    <x v="8"/>
    <x v="8"/>
    <x v="8"/>
  </r>
  <r>
    <s v="348"/>
    <s v="Motor vehicle electrical and electronic equipment manufacturing"/>
    <s v="374"/>
    <s v="Mattress manufacturing"/>
    <n v="15055"/>
    <s v="Industry Use"/>
    <n v="3.1899999999999999E-9"/>
    <x v="8"/>
    <x v="8"/>
    <x v="8"/>
    <x v="8"/>
  </r>
  <r>
    <s v="348"/>
    <s v="Motor vehicle electrical and electronic equipment manufacturing"/>
    <s v="376"/>
    <s v="Surgical and medical instrument manufacturing"/>
    <n v="15055"/>
    <s v="Industry Use"/>
    <n v="9.3499999999999996E-5"/>
    <x v="8"/>
    <x v="8"/>
    <x v="8"/>
    <x v="8"/>
  </r>
  <r>
    <s v="348"/>
    <s v="Motor vehicle electrical and electronic equipment manufacturing"/>
    <s v="381"/>
    <s v="Jewelry and silverware manufacturing"/>
    <n v="15055"/>
    <s v="Industry Use"/>
    <n v="8.0999999999999997E-7"/>
    <x v="8"/>
    <x v="8"/>
    <x v="8"/>
    <x v="8"/>
  </r>
  <r>
    <s v="348"/>
    <s v="Motor vehicle electrical and electronic equipment manufacturing"/>
    <s v="382"/>
    <s v="Sporting and athletic goods manufacturing"/>
    <n v="15055"/>
    <s v="Industry Use"/>
    <n v="3.2100000000000002E-6"/>
    <x v="8"/>
    <x v="8"/>
    <x v="8"/>
    <x v="8"/>
  </r>
  <r>
    <s v="348"/>
    <s v="Motor vehicle electrical and electronic equipment manufacturing"/>
    <s v="383"/>
    <s v="Doll, toy, and game manufacturing"/>
    <n v="15055"/>
    <s v="Industry Use"/>
    <n v="2.15832E-4"/>
    <x v="8"/>
    <x v="8"/>
    <x v="8"/>
    <x v="8"/>
  </r>
  <r>
    <s v="348"/>
    <s v="Motor vehicle electrical and electronic equipment manufacturing"/>
    <s v="384"/>
    <s v="Office supplies (except paper) manufacturing"/>
    <n v="15055"/>
    <s v="Industry Use"/>
    <n v="2.21E-6"/>
    <x v="8"/>
    <x v="8"/>
    <x v="8"/>
    <x v="8"/>
  </r>
  <r>
    <s v="348"/>
    <s v="Motor vehicle electrical and electronic equipment manufacturing"/>
    <s v="385"/>
    <s v="Sign manufacturing"/>
    <n v="15055"/>
    <s v="Industry Use"/>
    <n v="2.09445E-4"/>
    <x v="8"/>
    <x v="8"/>
    <x v="8"/>
    <x v="8"/>
  </r>
  <r>
    <s v="348"/>
    <s v="Motor vehicle electrical and electronic equipment manufacturing"/>
    <s v="392"/>
    <s v="Wholesale - Motor vehicle and motor vehicle parts and supplies"/>
    <n v="15055"/>
    <s v="Industry Use"/>
    <n v="1.3835850489999999"/>
    <x v="9"/>
    <x v="9"/>
    <x v="8"/>
    <x v="8"/>
  </r>
  <r>
    <s v="348"/>
    <s v="Motor vehicle electrical and electronic equipment manufacturing"/>
    <s v="393"/>
    <s v="Wholesale - Professional and commercial equipment and supplies"/>
    <n v="15055"/>
    <s v="Industry Use"/>
    <n v="0.18300527999999999"/>
    <x v="9"/>
    <x v="9"/>
    <x v="8"/>
    <x v="8"/>
  </r>
  <r>
    <s v="348"/>
    <s v="Motor vehicle electrical and electronic equipment manufacturing"/>
    <s v="394"/>
    <s v="Wholesale - Household appliances and electrical and electronic goods"/>
    <n v="15055"/>
    <s v="Industry Use"/>
    <n v="2.6705974110000001"/>
    <x v="9"/>
    <x v="9"/>
    <x v="8"/>
    <x v="8"/>
  </r>
  <r>
    <s v="348"/>
    <s v="Motor vehicle electrical and electronic equipment manufacturing"/>
    <s v="395"/>
    <s v="Wholesale - Machinery, equipment, and supplies"/>
    <n v="15055"/>
    <s v="Industry Use"/>
    <n v="0.65309423300000002"/>
    <x v="9"/>
    <x v="9"/>
    <x v="8"/>
    <x v="8"/>
  </r>
  <r>
    <s v="348"/>
    <s v="Motor vehicle electrical and electronic equipment manufacturing"/>
    <s v="396"/>
    <s v="Wholesale - Other durable goods merchant wholesalers"/>
    <n v="15055"/>
    <s v="Industry Use"/>
    <n v="1.0227312129999999"/>
    <x v="9"/>
    <x v="9"/>
    <x v="8"/>
    <x v="8"/>
  </r>
  <r>
    <s v="348"/>
    <s v="Motor vehicle electrical and electronic equipment manufacturing"/>
    <s v="398"/>
    <s v="Wholesale - Grocery and related product wholesalers"/>
    <n v="15055"/>
    <s v="Industry Use"/>
    <n v="5.5383079999999996E-3"/>
    <x v="9"/>
    <x v="9"/>
    <x v="8"/>
    <x v="8"/>
  </r>
  <r>
    <s v="348"/>
    <s v="Motor vehicle electrical and electronic equipment manufacturing"/>
    <s v="399"/>
    <s v="Wholesale - Petroleum and petroleum products"/>
    <n v="15055"/>
    <s v="Industry Use"/>
    <n v="2.4155695000000001E-2"/>
    <x v="9"/>
    <x v="9"/>
    <x v="8"/>
    <x v="8"/>
  </r>
  <r>
    <s v="348"/>
    <s v="Motor vehicle electrical and electronic equipment manufacturing"/>
    <s v="400"/>
    <s v="Wholesale - Other nondurable goods merchant wholesalers"/>
    <n v="15055"/>
    <s v="Industry Use"/>
    <n v="0.30798450100000002"/>
    <x v="9"/>
    <x v="9"/>
    <x v="8"/>
    <x v="8"/>
  </r>
  <r>
    <s v="348"/>
    <s v="Motor vehicle electrical and electronic equipment manufacturing"/>
    <s v="401"/>
    <s v="Wholesale - Wholesale electronic markets and agents and brokers"/>
    <n v="15055"/>
    <s v="Industry Use"/>
    <n v="1.3832608999999999E-2"/>
    <x v="9"/>
    <x v="9"/>
    <x v="8"/>
    <x v="8"/>
  </r>
  <r>
    <s v="348"/>
    <s v="Motor vehicle electrical and electronic equipment manufacturing"/>
    <s v="402"/>
    <s v="Retail - Motor vehicle and parts dealers"/>
    <n v="15055"/>
    <s v="Industry Use"/>
    <n v="2.2983309999999998E-3"/>
    <x v="10"/>
    <x v="10"/>
    <x v="8"/>
    <x v="8"/>
  </r>
  <r>
    <s v="348"/>
    <s v="Motor vehicle electrical and electronic equipment manufacturing"/>
    <s v="403"/>
    <s v="Retail - Furniture and home furnishings stores"/>
    <n v="15055"/>
    <s v="Industry Use"/>
    <n v="1.8537628E-2"/>
    <x v="10"/>
    <x v="10"/>
    <x v="8"/>
    <x v="8"/>
  </r>
  <r>
    <s v="348"/>
    <s v="Motor vehicle electrical and electronic equipment manufacturing"/>
    <s v="404"/>
    <s v="Retail - Electronics and appliance stores"/>
    <n v="15055"/>
    <s v="Industry Use"/>
    <n v="1.8099324999999999E-2"/>
    <x v="10"/>
    <x v="10"/>
    <x v="8"/>
    <x v="8"/>
  </r>
  <r>
    <s v="348"/>
    <s v="Motor vehicle electrical and electronic equipment manufacturing"/>
    <s v="405"/>
    <s v="Retail - Building material and garden equipment and supplies stores"/>
    <n v="15055"/>
    <s v="Industry Use"/>
    <n v="0.57839076300000003"/>
    <x v="10"/>
    <x v="10"/>
    <x v="8"/>
    <x v="8"/>
  </r>
  <r>
    <s v="348"/>
    <s v="Motor vehicle electrical and electronic equipment manufacturing"/>
    <s v="406"/>
    <s v="Retail - Food and beverage stores"/>
    <n v="15055"/>
    <s v="Industry Use"/>
    <n v="7.594623E-3"/>
    <x v="10"/>
    <x v="10"/>
    <x v="8"/>
    <x v="8"/>
  </r>
  <r>
    <s v="348"/>
    <s v="Motor vehicle electrical and electronic equipment manufacturing"/>
    <s v="407"/>
    <s v="Retail - Health and personal care stores"/>
    <n v="15055"/>
    <s v="Industry Use"/>
    <n v="4.0438949999999996E-3"/>
    <x v="10"/>
    <x v="10"/>
    <x v="8"/>
    <x v="8"/>
  </r>
  <r>
    <s v="348"/>
    <s v="Motor vehicle electrical and electronic equipment manufacturing"/>
    <s v="410"/>
    <s v="Retail - Sporting goods, hobby, musical instrument and book stores"/>
    <n v="15055"/>
    <s v="Industry Use"/>
    <n v="1.5176658000000001E-2"/>
    <x v="10"/>
    <x v="10"/>
    <x v="8"/>
    <x v="8"/>
  </r>
  <r>
    <s v="348"/>
    <s v="Motor vehicle electrical and electronic equipment manufacturing"/>
    <s v="411"/>
    <s v="Retail - General merchandise stores"/>
    <n v="15055"/>
    <s v="Industry Use"/>
    <n v="8.3002928000000004E-2"/>
    <x v="10"/>
    <x v="10"/>
    <x v="8"/>
    <x v="8"/>
  </r>
  <r>
    <s v="348"/>
    <s v="Motor vehicle electrical and electronic equipment manufacturing"/>
    <s v="412"/>
    <s v="Retail - Miscellaneous store retailers"/>
    <n v="15055"/>
    <s v="Industry Use"/>
    <n v="2.1864202999999999E-2"/>
    <x v="10"/>
    <x v="10"/>
    <x v="8"/>
    <x v="8"/>
  </r>
  <r>
    <s v="348"/>
    <s v="Motor vehicle electrical and electronic equipment manufacturing"/>
    <s v="413"/>
    <s v="Retail - Nonstore retailers"/>
    <n v="15055"/>
    <s v="Industry Use"/>
    <n v="5.4148867000000003E-2"/>
    <x v="10"/>
    <x v="10"/>
    <x v="8"/>
    <x v="8"/>
  </r>
  <r>
    <s v="348"/>
    <s v="Motor vehicle electrical and electronic equipment manufacturing"/>
    <s v="414"/>
    <s v="Air transportation"/>
    <n v="15055"/>
    <s v="Industry Use"/>
    <n v="2.057433E-3"/>
    <x v="11"/>
    <x v="11"/>
    <x v="8"/>
    <x v="8"/>
  </r>
  <r>
    <s v="348"/>
    <s v="Motor vehicle electrical and electronic equipment manufacturing"/>
    <s v="415"/>
    <s v="Rail transportation"/>
    <n v="15055"/>
    <s v="Industry Use"/>
    <n v="3.2051217999999999E-2"/>
    <x v="11"/>
    <x v="11"/>
    <x v="8"/>
    <x v="8"/>
  </r>
  <r>
    <s v="348"/>
    <s v="Motor vehicle electrical and electronic equipment manufacturing"/>
    <s v="416"/>
    <s v="Water transportation"/>
    <n v="15055"/>
    <s v="Industry Use"/>
    <n v="9.1100000000000005E-5"/>
    <x v="11"/>
    <x v="11"/>
    <x v="8"/>
    <x v="8"/>
  </r>
  <r>
    <s v="348"/>
    <s v="Motor vehicle electrical and electronic equipment manufacturing"/>
    <s v="417"/>
    <s v="Truck transportation"/>
    <n v="15055"/>
    <s v="Industry Use"/>
    <n v="0.90594107599999996"/>
    <x v="11"/>
    <x v="11"/>
    <x v="8"/>
    <x v="8"/>
  </r>
  <r>
    <s v="348"/>
    <s v="Motor vehicle electrical and electronic equipment manufacturing"/>
    <s v="418"/>
    <s v="Transit and ground passenger transportation"/>
    <n v="15055"/>
    <s v="Industry Use"/>
    <n v="1.5867380000000001E-3"/>
    <x v="11"/>
    <x v="11"/>
    <x v="8"/>
    <x v="8"/>
  </r>
  <r>
    <s v="348"/>
    <s v="Motor vehicle electrical and electronic equipment manufacturing"/>
    <s v="420"/>
    <s v="Scenic and sightseeing transportation and support activities for transportation"/>
    <n v="15055"/>
    <s v="Industry Use"/>
    <n v="3.0606729999999999E-3"/>
    <x v="11"/>
    <x v="11"/>
    <x v="8"/>
    <x v="8"/>
  </r>
  <r>
    <s v="348"/>
    <s v="Motor vehicle electrical and electronic equipment manufacturing"/>
    <s v="421"/>
    <s v="Couriers and messengers"/>
    <n v="15055"/>
    <s v="Industry Use"/>
    <n v="3.8904599999999999E-4"/>
    <x v="11"/>
    <x v="11"/>
    <x v="8"/>
    <x v="8"/>
  </r>
  <r>
    <s v="348"/>
    <s v="Motor vehicle electrical and electronic equipment manufacturing"/>
    <s v="422"/>
    <s v="Warehousing and storage"/>
    <n v="15055"/>
    <s v="Industry Use"/>
    <n v="2.6343376000000002E-2"/>
    <x v="11"/>
    <x v="11"/>
    <x v="8"/>
    <x v="8"/>
  </r>
  <r>
    <s v="348"/>
    <s v="Motor vehicle electrical and electronic equipment manufacturing"/>
    <s v="423"/>
    <s v="Newspaper publishers"/>
    <n v="15055"/>
    <s v="Industry Use"/>
    <n v="5.5661069999999998E-3"/>
    <x v="12"/>
    <x v="12"/>
    <x v="8"/>
    <x v="8"/>
  </r>
  <r>
    <s v="348"/>
    <s v="Motor vehicle electrical and electronic equipment manufacturing"/>
    <s v="424"/>
    <s v="Periodical publishers"/>
    <n v="15055"/>
    <s v="Industry Use"/>
    <n v="5.91217E-4"/>
    <x v="12"/>
    <x v="12"/>
    <x v="8"/>
    <x v="8"/>
  </r>
  <r>
    <s v="348"/>
    <s v="Motor vehicle electrical and electronic equipment manufacturing"/>
    <s v="425"/>
    <s v="Book publishers"/>
    <n v="15055"/>
    <s v="Industry Use"/>
    <n v="2.6621899999999999E-4"/>
    <x v="12"/>
    <x v="12"/>
    <x v="8"/>
    <x v="8"/>
  </r>
  <r>
    <s v="348"/>
    <s v="Motor vehicle electrical and electronic equipment manufacturing"/>
    <s v="428"/>
    <s v="Software publishers"/>
    <n v="15055"/>
    <s v="Industry Use"/>
    <n v="9.1116519999999996E-3"/>
    <x v="12"/>
    <x v="12"/>
    <x v="8"/>
    <x v="8"/>
  </r>
  <r>
    <s v="348"/>
    <s v="Motor vehicle electrical and electronic equipment manufacturing"/>
    <s v="429"/>
    <s v="Motion picture and video industries"/>
    <n v="15055"/>
    <s v="Industry Use"/>
    <n v="2.05E-5"/>
    <x v="12"/>
    <x v="12"/>
    <x v="8"/>
    <x v="8"/>
  </r>
  <r>
    <s v="348"/>
    <s v="Motor vehicle electrical and electronic equipment manufacturing"/>
    <s v="431"/>
    <s v="Radio and television broadcasting"/>
    <n v="15055"/>
    <s v="Industry Use"/>
    <n v="3.7697130000000001E-3"/>
    <x v="12"/>
    <x v="12"/>
    <x v="8"/>
    <x v="8"/>
  </r>
  <r>
    <s v="348"/>
    <s v="Motor vehicle electrical and electronic equipment manufacturing"/>
    <s v="432"/>
    <s v="Cable and other subscription programming"/>
    <n v="15055"/>
    <s v="Industry Use"/>
    <n v="7.3187299999999996E-4"/>
    <x v="12"/>
    <x v="12"/>
    <x v="8"/>
    <x v="8"/>
  </r>
  <r>
    <s v="348"/>
    <s v="Motor vehicle electrical and electronic equipment manufacturing"/>
    <s v="433"/>
    <s v="Wired telecommunications carriers"/>
    <n v="15055"/>
    <s v="Industry Use"/>
    <n v="1.4175818E-2"/>
    <x v="12"/>
    <x v="12"/>
    <x v="8"/>
    <x v="8"/>
  </r>
  <r>
    <s v="348"/>
    <s v="Motor vehicle electrical and electronic equipment manufacturing"/>
    <s v="436"/>
    <s v="Data processing, hosting, and related services"/>
    <n v="15055"/>
    <s v="Industry Use"/>
    <n v="8.3435061000000005E-2"/>
    <x v="12"/>
    <x v="12"/>
    <x v="8"/>
    <x v="8"/>
  </r>
  <r>
    <s v="348"/>
    <s v="Motor vehicle electrical and electronic equipment manufacturing"/>
    <s v="437"/>
    <s v="News syndicates, libraries, archives and all other information services"/>
    <n v="15055"/>
    <s v="Industry Use"/>
    <n v="6.0800000000000002E-8"/>
    <x v="12"/>
    <x v="12"/>
    <x v="8"/>
    <x v="8"/>
  </r>
  <r>
    <s v="348"/>
    <s v="Motor vehicle electrical and electronic equipment manufacturing"/>
    <s v="438"/>
    <s v="Internet publishing and broadcasting and web search portals"/>
    <n v="15055"/>
    <s v="Industry Use"/>
    <n v="1.6024559999999999E-3"/>
    <x v="12"/>
    <x v="12"/>
    <x v="8"/>
    <x v="8"/>
  </r>
  <r>
    <s v="348"/>
    <s v="Motor vehicle electrical and electronic equipment manufacturing"/>
    <s v="439"/>
    <s v="Nondepository credit intermediation and related activities"/>
    <n v="15055"/>
    <s v="Industry Use"/>
    <n v="2.3813956000000001E-2"/>
    <x v="13"/>
    <x v="13"/>
    <x v="8"/>
    <x v="8"/>
  </r>
  <r>
    <s v="348"/>
    <s v="Motor vehicle electrical and electronic equipment manufacturing"/>
    <s v="440"/>
    <s v="Securities and commodity contracts intermediation and brokerage"/>
    <n v="15055"/>
    <s v="Industry Use"/>
    <n v="7.6457702000000002E-2"/>
    <x v="13"/>
    <x v="13"/>
    <x v="8"/>
    <x v="8"/>
  </r>
  <r>
    <s v="348"/>
    <s v="Motor vehicle electrical and electronic equipment manufacturing"/>
    <s v="441"/>
    <s v="Monetary authorities and depository credit intermediation"/>
    <n v="15055"/>
    <s v="Industry Use"/>
    <n v="9.9119553999999999E-2"/>
    <x v="13"/>
    <x v="13"/>
    <x v="8"/>
    <x v="8"/>
  </r>
  <r>
    <s v="348"/>
    <s v="Motor vehicle electrical and electronic equipment manufacturing"/>
    <s v="442"/>
    <s v="Other financial investment activities"/>
    <n v="15055"/>
    <s v="Industry Use"/>
    <n v="5.5432548999999998E-2"/>
    <x v="13"/>
    <x v="13"/>
    <x v="8"/>
    <x v="8"/>
  </r>
  <r>
    <s v="348"/>
    <s v="Motor vehicle electrical and electronic equipment manufacturing"/>
    <s v="443"/>
    <s v="Direct life insurance carriers"/>
    <n v="15055"/>
    <s v="Industry Use"/>
    <n v="8.0699999999999996E-5"/>
    <x v="13"/>
    <x v="13"/>
    <x v="8"/>
    <x v="8"/>
  </r>
  <r>
    <s v="348"/>
    <s v="Motor vehicle electrical and electronic equipment manufacturing"/>
    <s v="444"/>
    <s v="Insurance carriers, except direct life"/>
    <n v="15055"/>
    <s v="Industry Use"/>
    <n v="1.471113E-3"/>
    <x v="13"/>
    <x v="13"/>
    <x v="8"/>
    <x v="8"/>
  </r>
  <r>
    <s v="348"/>
    <s v="Motor vehicle electrical and electronic equipment manufacturing"/>
    <s v="445"/>
    <s v="Insurance agencies, brokerages, and related activities"/>
    <n v="15055"/>
    <s v="Industry Use"/>
    <n v="4.7722964999999999E-2"/>
    <x v="13"/>
    <x v="13"/>
    <x v="8"/>
    <x v="8"/>
  </r>
  <r>
    <s v="348"/>
    <s v="Motor vehicle electrical and electronic equipment manufacturing"/>
    <s v="447"/>
    <s v="Other real estate"/>
    <n v="15055"/>
    <s v="Industry Use"/>
    <n v="2.3350990000000002E-3"/>
    <x v="14"/>
    <x v="14"/>
    <x v="8"/>
    <x v="8"/>
  </r>
  <r>
    <s v="348"/>
    <s v="Motor vehicle electrical and electronic equipment manufacturing"/>
    <s v="450"/>
    <s v="Automotive equipment rental and leasing"/>
    <n v="15055"/>
    <s v="Industry Use"/>
    <n v="8.959257E-3"/>
    <x v="15"/>
    <x v="15"/>
    <x v="8"/>
    <x v="8"/>
  </r>
  <r>
    <s v="348"/>
    <s v="Motor vehicle electrical and electronic equipment manufacturing"/>
    <s v="451"/>
    <s v="General and consumer goods rental except video tapes and discs"/>
    <n v="15055"/>
    <s v="Industry Use"/>
    <n v="4.4451660000000004E-3"/>
    <x v="15"/>
    <x v="15"/>
    <x v="8"/>
    <x v="8"/>
  </r>
  <r>
    <s v="348"/>
    <s v="Motor vehicle electrical and electronic equipment manufacturing"/>
    <s v="453"/>
    <s v="Commercial and industrial machinery and equipment rental and leasing"/>
    <n v="15055"/>
    <s v="Industry Use"/>
    <n v="2.3984898000000001E-2"/>
    <x v="15"/>
    <x v="15"/>
    <x v="8"/>
    <x v="8"/>
  </r>
  <r>
    <s v="348"/>
    <s v="Motor vehicle electrical and electronic equipment manufacturing"/>
    <s v="454"/>
    <s v="Lessors of nonfinancial intangible assets"/>
    <n v="15055"/>
    <s v="Industry Use"/>
    <n v="1.3661041000000001E-2"/>
    <x v="15"/>
    <x v="15"/>
    <x v="8"/>
    <x v="8"/>
  </r>
  <r>
    <s v="348"/>
    <s v="Motor vehicle electrical and electronic equipment manufacturing"/>
    <s v="455"/>
    <s v="Legal services"/>
    <n v="15055"/>
    <s v="Industry Use"/>
    <n v="2.9241406000000001E-2"/>
    <x v="16"/>
    <x v="16"/>
    <x v="8"/>
    <x v="8"/>
  </r>
  <r>
    <s v="348"/>
    <s v="Motor vehicle electrical and electronic equipment manufacturing"/>
    <s v="456"/>
    <s v="Accounting, tax preparation, bookkeeping, and payroll services"/>
    <n v="15055"/>
    <s v="Industry Use"/>
    <n v="6.8886415000000006E-2"/>
    <x v="16"/>
    <x v="16"/>
    <x v="8"/>
    <x v="8"/>
  </r>
  <r>
    <s v="348"/>
    <s v="Motor vehicle electrical and electronic equipment manufacturing"/>
    <s v="457"/>
    <s v="Architectural, engineering, and related services"/>
    <n v="15055"/>
    <s v="Industry Use"/>
    <n v="5.0927739999999999E-2"/>
    <x v="16"/>
    <x v="16"/>
    <x v="8"/>
    <x v="8"/>
  </r>
  <r>
    <s v="348"/>
    <s v="Motor vehicle electrical and electronic equipment manufacturing"/>
    <s v="458"/>
    <s v="Specialized design services"/>
    <n v="15055"/>
    <s v="Industry Use"/>
    <n v="3.5755821E-2"/>
    <x v="16"/>
    <x v="16"/>
    <x v="8"/>
    <x v="8"/>
  </r>
  <r>
    <s v="348"/>
    <s v="Motor vehicle electrical and electronic equipment manufacturing"/>
    <s v="459"/>
    <s v="Custom computer programming services"/>
    <n v="15055"/>
    <s v="Industry Use"/>
    <n v="7.2535938999999994E-2"/>
    <x v="16"/>
    <x v="16"/>
    <x v="8"/>
    <x v="8"/>
  </r>
  <r>
    <s v="348"/>
    <s v="Motor vehicle electrical and electronic equipment manufacturing"/>
    <s v="460"/>
    <s v="Computer systems design services"/>
    <n v="15055"/>
    <s v="Industry Use"/>
    <n v="7.6561471000000006E-2"/>
    <x v="16"/>
    <x v="16"/>
    <x v="8"/>
    <x v="8"/>
  </r>
  <r>
    <s v="348"/>
    <s v="Motor vehicle electrical and electronic equipment manufacturing"/>
    <s v="461"/>
    <s v="Other computer related services, including facilities management"/>
    <n v="15055"/>
    <s v="Industry Use"/>
    <n v="1.0985081000000001E-2"/>
    <x v="16"/>
    <x v="16"/>
    <x v="8"/>
    <x v="8"/>
  </r>
  <r>
    <s v="348"/>
    <s v="Motor vehicle electrical and electronic equipment manufacturing"/>
    <s v="462"/>
    <s v="Management consulting services"/>
    <n v="15055"/>
    <s v="Industry Use"/>
    <n v="2.0327932E-2"/>
    <x v="16"/>
    <x v="16"/>
    <x v="8"/>
    <x v="8"/>
  </r>
  <r>
    <s v="348"/>
    <s v="Motor vehicle electrical and electronic equipment manufacturing"/>
    <s v="463"/>
    <s v="Environmental and other technical consulting services"/>
    <n v="15055"/>
    <s v="Industry Use"/>
    <n v="3.453715E-3"/>
    <x v="16"/>
    <x v="16"/>
    <x v="8"/>
    <x v="8"/>
  </r>
  <r>
    <s v="348"/>
    <s v="Motor vehicle electrical and electronic equipment manufacturing"/>
    <s v="464"/>
    <s v="Scientific research and development services"/>
    <n v="15055"/>
    <s v="Industry Use"/>
    <n v="3.3004143E-2"/>
    <x v="16"/>
    <x v="16"/>
    <x v="8"/>
    <x v="8"/>
  </r>
  <r>
    <s v="348"/>
    <s v="Motor vehicle electrical and electronic equipment manufacturing"/>
    <s v="465"/>
    <s v="Advertising, public relations, and related services"/>
    <n v="15055"/>
    <s v="Industry Use"/>
    <n v="7.3017840000000004E-3"/>
    <x v="16"/>
    <x v="16"/>
    <x v="8"/>
    <x v="8"/>
  </r>
  <r>
    <s v="348"/>
    <s v="Motor vehicle electrical and electronic equipment manufacturing"/>
    <s v="468"/>
    <s v="Marketing research and all other miscellaneous professional, scientific, and technical services"/>
    <n v="15055"/>
    <s v="Industry Use"/>
    <n v="6.3897481000000006E-2"/>
    <x v="16"/>
    <x v="16"/>
    <x v="8"/>
    <x v="8"/>
  </r>
  <r>
    <s v="348"/>
    <s v="Motor vehicle electrical and electronic equipment manufacturing"/>
    <s v="469"/>
    <s v="Management of companies and enterprises"/>
    <n v="15055"/>
    <s v="Industry Use"/>
    <n v="0.81681620499999996"/>
    <x v="17"/>
    <x v="17"/>
    <x v="8"/>
    <x v="8"/>
  </r>
  <r>
    <s v="348"/>
    <s v="Motor vehicle electrical and electronic equipment manufacturing"/>
    <s v="470"/>
    <s v="Office administrative services"/>
    <n v="15055"/>
    <s v="Industry Use"/>
    <n v="5.6105870000000002E-3"/>
    <x v="17"/>
    <x v="17"/>
    <x v="8"/>
    <x v="8"/>
  </r>
  <r>
    <s v="348"/>
    <s v="Motor vehicle electrical and electronic equipment manufacturing"/>
    <s v="471"/>
    <s v="Facilities support services"/>
    <n v="15055"/>
    <s v="Industry Use"/>
    <n v="1.5653528999999999E-2"/>
    <x v="17"/>
    <x v="17"/>
    <x v="8"/>
    <x v="8"/>
  </r>
  <r>
    <s v="348"/>
    <s v="Motor vehicle electrical and electronic equipment manufacturing"/>
    <s v="472"/>
    <s v="Employment services"/>
    <n v="15055"/>
    <s v="Industry Use"/>
    <n v="0.161454826"/>
    <x v="17"/>
    <x v="17"/>
    <x v="8"/>
    <x v="8"/>
  </r>
  <r>
    <s v="348"/>
    <s v="Motor vehicle electrical and electronic equipment manufacturing"/>
    <s v="473"/>
    <s v="Business support services"/>
    <n v="15055"/>
    <s v="Industry Use"/>
    <n v="9.0430968E-2"/>
    <x v="17"/>
    <x v="17"/>
    <x v="8"/>
    <x v="8"/>
  </r>
  <r>
    <s v="348"/>
    <s v="Motor vehicle electrical and electronic equipment manufacturing"/>
    <s v="475"/>
    <s v="Investigation and security services"/>
    <n v="15055"/>
    <s v="Industry Use"/>
    <n v="1.8215240000000001E-2"/>
    <x v="17"/>
    <x v="17"/>
    <x v="8"/>
    <x v="8"/>
  </r>
  <r>
    <s v="348"/>
    <s v="Motor vehicle electrical and electronic equipment manufacturing"/>
    <s v="476"/>
    <s v="Services to buildings"/>
    <n v="15055"/>
    <s v="Industry Use"/>
    <n v="2.8023838999999998E-2"/>
    <x v="17"/>
    <x v="17"/>
    <x v="8"/>
    <x v="8"/>
  </r>
  <r>
    <s v="348"/>
    <s v="Motor vehicle electrical and electronic equipment manufacturing"/>
    <s v="477"/>
    <s v="Landscape and horticultural services"/>
    <n v="15055"/>
    <s v="Industry Use"/>
    <n v="1.3863434000000001E-2"/>
    <x v="17"/>
    <x v="17"/>
    <x v="8"/>
    <x v="8"/>
  </r>
  <r>
    <s v="348"/>
    <s v="Motor vehicle electrical and electronic equipment manufacturing"/>
    <s v="478"/>
    <s v="Other support services"/>
    <n v="15055"/>
    <s v="Industry Use"/>
    <n v="2.4553650999999999E-2"/>
    <x v="17"/>
    <x v="17"/>
    <x v="8"/>
    <x v="8"/>
  </r>
  <r>
    <s v="348"/>
    <s v="Motor vehicle electrical and electronic equipment manufacturing"/>
    <s v="479"/>
    <s v="Waste management and remediation services"/>
    <n v="15055"/>
    <s v="Industry Use"/>
    <n v="3.0527314999999999E-2"/>
    <x v="17"/>
    <x v="17"/>
    <x v="8"/>
    <x v="8"/>
  </r>
  <r>
    <s v="348"/>
    <s v="Motor vehicle electrical and electronic equipment manufacturing"/>
    <s v="496"/>
    <s v="Performing arts companies"/>
    <n v="15055"/>
    <s v="Industry Use"/>
    <n v="1.17E-5"/>
    <x v="19"/>
    <x v="19"/>
    <x v="8"/>
    <x v="8"/>
  </r>
  <r>
    <s v="348"/>
    <s v="Motor vehicle electrical and electronic equipment manufacturing"/>
    <s v="497"/>
    <s v="Commercial Sports Except Racing"/>
    <n v="15055"/>
    <s v="Industry Use"/>
    <n v="2.1288629999999999E-3"/>
    <x v="19"/>
    <x v="19"/>
    <x v="8"/>
    <x v="8"/>
  </r>
  <r>
    <s v="348"/>
    <s v="Motor vehicle electrical and electronic equipment manufacturing"/>
    <s v="499"/>
    <s v="Independent artists, writers, and performers"/>
    <n v="15055"/>
    <s v="Industry Use"/>
    <n v="1.1346299999999999E-4"/>
    <x v="19"/>
    <x v="19"/>
    <x v="8"/>
    <x v="8"/>
  </r>
  <r>
    <s v="348"/>
    <s v="Motor vehicle electrical and electronic equipment manufacturing"/>
    <s v="500"/>
    <s v="Promoters of performing arts and sports and agents for public figures"/>
    <n v="15055"/>
    <s v="Industry Use"/>
    <n v="4.0951099999999999E-4"/>
    <x v="19"/>
    <x v="19"/>
    <x v="8"/>
    <x v="8"/>
  </r>
  <r>
    <s v="348"/>
    <s v="Motor vehicle electrical and electronic equipment manufacturing"/>
    <s v="507"/>
    <s v="Hotels and motels, including casino hotels"/>
    <n v="15055"/>
    <s v="Industry Use"/>
    <n v="2.02E-5"/>
    <x v="20"/>
    <x v="20"/>
    <x v="8"/>
    <x v="8"/>
  </r>
  <r>
    <s v="348"/>
    <s v="Motor vehicle electrical and electronic equipment manufacturing"/>
    <s v="508"/>
    <s v="Other accommodations"/>
    <n v="15055"/>
    <s v="Industry Use"/>
    <n v="2.2700000000000001E-8"/>
    <x v="20"/>
    <x v="20"/>
    <x v="8"/>
    <x v="8"/>
  </r>
  <r>
    <s v="348"/>
    <s v="Motor vehicle electrical and electronic equipment manufacturing"/>
    <s v="509"/>
    <s v="Full-service restaurants"/>
    <n v="15055"/>
    <s v="Industry Use"/>
    <n v="3.1752497999999997E-2"/>
    <x v="20"/>
    <x v="20"/>
    <x v="8"/>
    <x v="8"/>
  </r>
  <r>
    <s v="348"/>
    <s v="Motor vehicle electrical and electronic equipment manufacturing"/>
    <s v="510"/>
    <s v="Limited-service restaurants"/>
    <n v="15055"/>
    <s v="Industry Use"/>
    <n v="2.4782505E-2"/>
    <x v="20"/>
    <x v="20"/>
    <x v="8"/>
    <x v="8"/>
  </r>
  <r>
    <s v="348"/>
    <s v="Motor vehicle electrical and electronic equipment manufacturing"/>
    <s v="512"/>
    <s v="Automotive repair and maintenance, except car washes"/>
    <n v="15055"/>
    <s v="Industry Use"/>
    <n v="2.1346747999999999E-2"/>
    <x v="21"/>
    <x v="21"/>
    <x v="8"/>
    <x v="8"/>
  </r>
  <r>
    <s v="348"/>
    <s v="Motor vehicle electrical and electronic equipment manufacturing"/>
    <s v="513"/>
    <s v="Car washes"/>
    <n v="15055"/>
    <s v="Industry Use"/>
    <n v="9.9410929999999998E-3"/>
    <x v="21"/>
    <x v="21"/>
    <x v="8"/>
    <x v="8"/>
  </r>
  <r>
    <s v="348"/>
    <s v="Motor vehicle electrical and electronic equipment manufacturing"/>
    <s v="514"/>
    <s v="Electronic and precision equipment repair and maintenance"/>
    <n v="15055"/>
    <s v="Industry Use"/>
    <n v="6.6585519999999999E-3"/>
    <x v="21"/>
    <x v="21"/>
    <x v="8"/>
    <x v="8"/>
  </r>
  <r>
    <s v="348"/>
    <s v="Motor vehicle electrical and electronic equipment manufacturing"/>
    <s v="515"/>
    <s v="Commercial and industrial machinery and equipment repair and maintenance"/>
    <n v="15055"/>
    <s v="Industry Use"/>
    <n v="2.9431100000000002E-2"/>
    <x v="21"/>
    <x v="21"/>
    <x v="8"/>
    <x v="8"/>
  </r>
  <r>
    <s v="348"/>
    <s v="Motor vehicle electrical and electronic equipment manufacturing"/>
    <s v="516"/>
    <s v="Personal and household goods repair and maintenance"/>
    <n v="15055"/>
    <s v="Industry Use"/>
    <n v="2.164914E-3"/>
    <x v="21"/>
    <x v="21"/>
    <x v="8"/>
    <x v="8"/>
  </r>
  <r>
    <s v="348"/>
    <s v="Motor vehicle electrical and electronic equipment manufacturing"/>
    <s v="519"/>
    <s v="Dry-cleaning and laundry services"/>
    <n v="15055"/>
    <s v="Industry Use"/>
    <n v="6.1999999999999999E-8"/>
    <x v="21"/>
    <x v="21"/>
    <x v="8"/>
    <x v="8"/>
  </r>
  <r>
    <s v="348"/>
    <s v="Motor vehicle electrical and electronic equipment manufacturing"/>
    <s v="526"/>
    <s v="Postal service"/>
    <n v="15055"/>
    <s v="Industry Use"/>
    <n v="2.0200000000000001E-7"/>
    <x v="22"/>
    <x v="22"/>
    <x v="8"/>
    <x v="8"/>
  </r>
  <r>
    <s v="348"/>
    <s v="Motor vehicle electrical and electronic equipment manufacturing"/>
    <s v="528"/>
    <s v="Other federal government enterprises"/>
    <n v="15055"/>
    <s v="Industry Use"/>
    <n v="7.8199999999999999E-8"/>
    <x v="22"/>
    <x v="22"/>
    <x v="8"/>
    <x v="8"/>
  </r>
  <r>
    <s v="348"/>
    <s v="Motor vehicle electrical and electronic equipment manufacturing"/>
    <s v="532"/>
    <s v="Local government passenger transit"/>
    <n v="15055"/>
    <s v="Industry Use"/>
    <n v="1.927202E-3"/>
    <x v="22"/>
    <x v="22"/>
    <x v="8"/>
    <x v="8"/>
  </r>
  <r>
    <s v="348"/>
    <s v="Motor vehicle electrical and electronic equipment manufacturing"/>
    <s v="533"/>
    <s v="Local government electric utilities"/>
    <n v="15055"/>
    <s v="Industry Use"/>
    <n v="1.3438650999999999E-2"/>
    <x v="22"/>
    <x v="22"/>
    <x v="8"/>
    <x v="8"/>
  </r>
  <r>
    <s v="348"/>
    <s v="Motor vehicle electrical and electronic equipment manufacturing"/>
    <s v="5001"/>
    <s v="Employee Compensation"/>
    <n v="15053"/>
    <s v="Factor Receipts"/>
    <n v="10.04222298"/>
    <x v="23"/>
    <x v="23"/>
    <x v="8"/>
    <x v="8"/>
  </r>
  <r>
    <s v="348"/>
    <s v="Motor vehicle electrical and electronic equipment manufacturing"/>
    <s v="6001"/>
    <s v="Proprietor Income"/>
    <n v="15053"/>
    <s v="Factor Receipts"/>
    <n v="0"/>
    <x v="24"/>
    <x v="24"/>
    <x v="8"/>
    <x v="8"/>
  </r>
  <r>
    <s v="348"/>
    <s v="Motor vehicle electrical and electronic equipment manufacturing"/>
    <s v="7001"/>
    <s v="Other Property Type Income"/>
    <n v="15053"/>
    <s v="Factor Receipts"/>
    <n v="1.577582598"/>
    <x v="25"/>
    <x v="25"/>
    <x v="8"/>
    <x v="8"/>
  </r>
  <r>
    <s v="348"/>
    <s v="Motor vehicle electrical and electronic equipment manufacturing"/>
    <s v="8001"/>
    <s v="Taxes on Production and Imports"/>
    <n v="15053"/>
    <s v="Factor Receipts"/>
    <n v="0.51462882799999998"/>
    <x v="26"/>
    <x v="26"/>
    <x v="8"/>
    <x v="8"/>
  </r>
  <r>
    <s v="348"/>
    <s v="Motor vehicle electrical and electronic equipment manufacturing"/>
    <s v="11001"/>
    <s v="Federal Government NonDefense"/>
    <n v="15055"/>
    <s v="Industry Use"/>
    <n v="9.8600000000000005E-6"/>
    <x v="27"/>
    <x v="27"/>
    <x v="8"/>
    <x v="8"/>
  </r>
  <r>
    <s v="348"/>
    <s v="Motor vehicle electrical and electronic equipment manufacturing"/>
    <s v="12001"/>
    <s v="State/Local Govt NonEducation"/>
    <n v="15055"/>
    <s v="Industry Use"/>
    <n v="1.0555116999999999E-2"/>
    <x v="27"/>
    <x v="27"/>
    <x v="8"/>
    <x v="8"/>
  </r>
  <r>
    <s v="348"/>
    <s v="Motor vehicle electrical and electronic equipment manufacturing"/>
    <s v="14002"/>
    <s v="Inventory Additions/Deletions"/>
    <n v="15055"/>
    <s v="Industry Use"/>
    <n v="6.7480899999999996E-4"/>
    <x v="27"/>
    <x v="27"/>
    <x v="8"/>
    <x v="8"/>
  </r>
  <r>
    <s v="348"/>
    <s v="Motor vehicle electrical and electronic equipment manufacturing"/>
    <s v="25001"/>
    <s v="Foreign Trade"/>
    <n v="15056"/>
    <s v="Industry Trade"/>
    <n v="11.207502679999999"/>
    <x v="28"/>
    <x v="28"/>
    <x v="8"/>
    <x v="8"/>
  </r>
  <r>
    <s v="348"/>
    <s v="Motor vehicle electrical and electronic equipment manufacturing"/>
    <s v="28001"/>
    <s v="Domestic Trade"/>
    <n v="15056"/>
    <s v="Industry Trade"/>
    <n v="31.675705560000001"/>
    <x v="29"/>
    <x v="29"/>
    <x v="8"/>
    <x v="8"/>
  </r>
  <r>
    <s v="349"/>
    <s v="Motor vehicle transmission and power train parts manufacturing"/>
    <s v="5001"/>
    <s v="Employee Compensation"/>
    <n v="15053"/>
    <s v="Factor Receipts"/>
    <n v="0"/>
    <x v="23"/>
    <x v="23"/>
    <x v="8"/>
    <x v="8"/>
  </r>
  <r>
    <s v="349"/>
    <s v="Motor vehicle transmission and power train parts manufacturing"/>
    <s v="6001"/>
    <s v="Proprietor Income"/>
    <n v="15053"/>
    <s v="Factor Receipts"/>
    <n v="0"/>
    <x v="24"/>
    <x v="24"/>
    <x v="8"/>
    <x v="8"/>
  </r>
  <r>
    <s v="349"/>
    <s v="Motor vehicle transmission and power train parts manufacturing"/>
    <s v="7001"/>
    <s v="Other Property Type Income"/>
    <n v="15053"/>
    <s v="Factor Receipts"/>
    <n v="0"/>
    <x v="25"/>
    <x v="25"/>
    <x v="8"/>
    <x v="8"/>
  </r>
  <r>
    <s v="349"/>
    <s v="Motor vehicle transmission and power train parts manufacturing"/>
    <s v="8001"/>
    <s v="Taxes on Production and Imports"/>
    <n v="15053"/>
    <s v="Factor Receipts"/>
    <n v="0"/>
    <x v="26"/>
    <x v="26"/>
    <x v="8"/>
    <x v="8"/>
  </r>
  <r>
    <s v="350"/>
    <s v="Motor vehicle seating and interior trim manufacturing"/>
    <s v="5001"/>
    <s v="Employee Compensation"/>
    <n v="15053"/>
    <s v="Factor Receipts"/>
    <n v="0"/>
    <x v="23"/>
    <x v="23"/>
    <x v="8"/>
    <x v="8"/>
  </r>
  <r>
    <s v="350"/>
    <s v="Motor vehicle seating and interior trim manufacturing"/>
    <s v="6001"/>
    <s v="Proprietor Income"/>
    <n v="15053"/>
    <s v="Factor Receipts"/>
    <n v="0"/>
    <x v="24"/>
    <x v="24"/>
    <x v="8"/>
    <x v="8"/>
  </r>
  <r>
    <s v="350"/>
    <s v="Motor vehicle seating and interior trim manufacturing"/>
    <s v="7001"/>
    <s v="Other Property Type Income"/>
    <n v="15053"/>
    <s v="Factor Receipts"/>
    <n v="0"/>
    <x v="25"/>
    <x v="25"/>
    <x v="8"/>
    <x v="8"/>
  </r>
  <r>
    <s v="350"/>
    <s v="Motor vehicle seating and interior trim manufacturing"/>
    <s v="8001"/>
    <s v="Taxes on Production and Imports"/>
    <n v="15053"/>
    <s v="Factor Receipts"/>
    <n v="0"/>
    <x v="26"/>
    <x v="26"/>
    <x v="8"/>
    <x v="8"/>
  </r>
  <r>
    <s v="351"/>
    <s v="Motor vehicle metal stamping"/>
    <s v="5001"/>
    <s v="Employee Compensation"/>
    <n v="15053"/>
    <s v="Factor Receipts"/>
    <n v="0"/>
    <x v="23"/>
    <x v="23"/>
    <x v="8"/>
    <x v="8"/>
  </r>
  <r>
    <s v="351"/>
    <s v="Motor vehicle metal stamping"/>
    <s v="6001"/>
    <s v="Proprietor Income"/>
    <n v="15053"/>
    <s v="Factor Receipts"/>
    <n v="0"/>
    <x v="24"/>
    <x v="24"/>
    <x v="8"/>
    <x v="8"/>
  </r>
  <r>
    <s v="351"/>
    <s v="Motor vehicle metal stamping"/>
    <s v="7001"/>
    <s v="Other Property Type Income"/>
    <n v="15053"/>
    <s v="Factor Receipts"/>
    <n v="0"/>
    <x v="25"/>
    <x v="25"/>
    <x v="8"/>
    <x v="8"/>
  </r>
  <r>
    <s v="351"/>
    <s v="Motor vehicle metal stamping"/>
    <s v="8001"/>
    <s v="Taxes on Production and Imports"/>
    <n v="15053"/>
    <s v="Factor Receipts"/>
    <n v="0"/>
    <x v="26"/>
    <x v="26"/>
    <x v="8"/>
    <x v="8"/>
  </r>
  <r>
    <s v="352"/>
    <s v="Other motor vehicle parts manufacturing"/>
    <s v="5001"/>
    <s v="Employee Compensation"/>
    <n v="15053"/>
    <s v="Factor Receipts"/>
    <n v="0"/>
    <x v="23"/>
    <x v="23"/>
    <x v="8"/>
    <x v="8"/>
  </r>
  <r>
    <s v="352"/>
    <s v="Other motor vehicle parts manufacturing"/>
    <s v="6001"/>
    <s v="Proprietor Income"/>
    <n v="15053"/>
    <s v="Factor Receipts"/>
    <n v="0"/>
    <x v="24"/>
    <x v="24"/>
    <x v="8"/>
    <x v="8"/>
  </r>
  <r>
    <s v="352"/>
    <s v="Other motor vehicle parts manufacturing"/>
    <s v="7001"/>
    <s v="Other Property Type Income"/>
    <n v="15053"/>
    <s v="Factor Receipts"/>
    <n v="0"/>
    <x v="25"/>
    <x v="25"/>
    <x v="8"/>
    <x v="8"/>
  </r>
  <r>
    <s v="352"/>
    <s v="Other motor vehicle parts manufacturing"/>
    <s v="8001"/>
    <s v="Taxes on Production and Imports"/>
    <n v="15053"/>
    <s v="Factor Receipts"/>
    <n v="0"/>
    <x v="26"/>
    <x v="26"/>
    <x v="8"/>
    <x v="8"/>
  </r>
  <r>
    <s v="353"/>
    <s v="Motor vehicle steering, suspension component (except spring), and brake systems manufacturing"/>
    <s v="5001"/>
    <s v="Employee Compensation"/>
    <n v="15053"/>
    <s v="Factor Receipts"/>
    <n v="0"/>
    <x v="23"/>
    <x v="23"/>
    <x v="8"/>
    <x v="8"/>
  </r>
  <r>
    <s v="353"/>
    <s v="Motor vehicle steering, suspension component (except spring), and brake systems manufacturing"/>
    <s v="6001"/>
    <s v="Proprietor Income"/>
    <n v="15053"/>
    <s v="Factor Receipts"/>
    <n v="0"/>
    <x v="24"/>
    <x v="24"/>
    <x v="8"/>
    <x v="8"/>
  </r>
  <r>
    <s v="353"/>
    <s v="Motor vehicle steering, suspension component (except spring), and brake systems manufacturing"/>
    <s v="7001"/>
    <s v="Other Property Type Income"/>
    <n v="15053"/>
    <s v="Factor Receipts"/>
    <n v="0"/>
    <x v="25"/>
    <x v="25"/>
    <x v="8"/>
    <x v="8"/>
  </r>
  <r>
    <s v="353"/>
    <s v="Motor vehicle steering, suspension component (except spring), and brake systems manufacturing"/>
    <s v="8001"/>
    <s v="Taxes on Production and Imports"/>
    <n v="15053"/>
    <s v="Factor Receipts"/>
    <n v="0"/>
    <x v="26"/>
    <x v="26"/>
    <x v="8"/>
    <x v="8"/>
  </r>
  <r>
    <s v="354"/>
    <s v="Aircraft manufacturing"/>
    <s v="5001"/>
    <s v="Employee Compensation"/>
    <n v="15053"/>
    <s v="Factor Receipts"/>
    <n v="0"/>
    <x v="23"/>
    <x v="23"/>
    <x v="8"/>
    <x v="8"/>
  </r>
  <r>
    <s v="354"/>
    <s v="Aircraft manufacturing"/>
    <s v="6001"/>
    <s v="Proprietor Income"/>
    <n v="15053"/>
    <s v="Factor Receipts"/>
    <n v="0"/>
    <x v="24"/>
    <x v="24"/>
    <x v="8"/>
    <x v="8"/>
  </r>
  <r>
    <s v="354"/>
    <s v="Aircraft manufacturing"/>
    <s v="7001"/>
    <s v="Other Property Type Income"/>
    <n v="15053"/>
    <s v="Factor Receipts"/>
    <n v="0"/>
    <x v="25"/>
    <x v="25"/>
    <x v="8"/>
    <x v="8"/>
  </r>
  <r>
    <s v="354"/>
    <s v="Aircraft manufacturing"/>
    <s v="8001"/>
    <s v="Taxes on Production and Imports"/>
    <n v="15053"/>
    <s v="Factor Receipts"/>
    <n v="0"/>
    <x v="26"/>
    <x v="26"/>
    <x v="8"/>
    <x v="8"/>
  </r>
  <r>
    <s v="355"/>
    <s v="Aircraft engine and engine parts manufacturing"/>
    <s v="5001"/>
    <s v="Employee Compensation"/>
    <n v="15053"/>
    <s v="Factor Receipts"/>
    <n v="0"/>
    <x v="23"/>
    <x v="23"/>
    <x v="8"/>
    <x v="8"/>
  </r>
  <r>
    <s v="355"/>
    <s v="Aircraft engine and engine parts manufacturing"/>
    <s v="6001"/>
    <s v="Proprietor Income"/>
    <n v="15053"/>
    <s v="Factor Receipts"/>
    <n v="0"/>
    <x v="24"/>
    <x v="24"/>
    <x v="8"/>
    <x v="8"/>
  </r>
  <r>
    <s v="355"/>
    <s v="Aircraft engine and engine parts manufacturing"/>
    <s v="7001"/>
    <s v="Other Property Type Income"/>
    <n v="15053"/>
    <s v="Factor Receipts"/>
    <n v="0"/>
    <x v="25"/>
    <x v="25"/>
    <x v="8"/>
    <x v="8"/>
  </r>
  <r>
    <s v="355"/>
    <s v="Aircraft engine and engine parts manufacturing"/>
    <s v="8001"/>
    <s v="Taxes on Production and Imports"/>
    <n v="15053"/>
    <s v="Factor Receipts"/>
    <n v="0"/>
    <x v="26"/>
    <x v="26"/>
    <x v="8"/>
    <x v="8"/>
  </r>
  <r>
    <s v="356"/>
    <s v="Other aircraft parts and auxiliary equipment manufacturing"/>
    <s v="5001"/>
    <s v="Employee Compensation"/>
    <n v="15053"/>
    <s v="Factor Receipts"/>
    <n v="0"/>
    <x v="23"/>
    <x v="23"/>
    <x v="8"/>
    <x v="8"/>
  </r>
  <r>
    <s v="356"/>
    <s v="Other aircraft parts and auxiliary equipment manufacturing"/>
    <s v="6001"/>
    <s v="Proprietor Income"/>
    <n v="15053"/>
    <s v="Factor Receipts"/>
    <n v="0"/>
    <x v="24"/>
    <x v="24"/>
    <x v="8"/>
    <x v="8"/>
  </r>
  <r>
    <s v="356"/>
    <s v="Other aircraft parts and auxiliary equipment manufacturing"/>
    <s v="7001"/>
    <s v="Other Property Type Income"/>
    <n v="15053"/>
    <s v="Factor Receipts"/>
    <n v="0"/>
    <x v="25"/>
    <x v="25"/>
    <x v="8"/>
    <x v="8"/>
  </r>
  <r>
    <s v="356"/>
    <s v="Other aircraft parts and auxiliary equipment manufacturing"/>
    <s v="8001"/>
    <s v="Taxes on Production and Imports"/>
    <n v="15053"/>
    <s v="Factor Receipts"/>
    <n v="0"/>
    <x v="26"/>
    <x v="26"/>
    <x v="8"/>
    <x v="8"/>
  </r>
  <r>
    <s v="357"/>
    <s v="Guided missile and space vehicle manufacturing"/>
    <s v="5001"/>
    <s v="Employee Compensation"/>
    <n v="15053"/>
    <s v="Factor Receipts"/>
    <n v="0"/>
    <x v="23"/>
    <x v="23"/>
    <x v="8"/>
    <x v="8"/>
  </r>
  <r>
    <s v="357"/>
    <s v="Guided missile and space vehicle manufacturing"/>
    <s v="6001"/>
    <s v="Proprietor Income"/>
    <n v="15053"/>
    <s v="Factor Receipts"/>
    <n v="0"/>
    <x v="24"/>
    <x v="24"/>
    <x v="8"/>
    <x v="8"/>
  </r>
  <r>
    <s v="357"/>
    <s v="Guided missile and space vehicle manufacturing"/>
    <s v="7001"/>
    <s v="Other Property Type Income"/>
    <n v="15053"/>
    <s v="Factor Receipts"/>
    <n v="0"/>
    <x v="25"/>
    <x v="25"/>
    <x v="8"/>
    <x v="8"/>
  </r>
  <r>
    <s v="357"/>
    <s v="Guided missile and space vehicle manufacturing"/>
    <s v="8001"/>
    <s v="Taxes on Production and Imports"/>
    <n v="15053"/>
    <s v="Factor Receipts"/>
    <n v="0"/>
    <x v="26"/>
    <x v="26"/>
    <x v="8"/>
    <x v="8"/>
  </r>
  <r>
    <s v="358"/>
    <s v="Propulsion units and parts for space vehicles and guided missiles manufacturing"/>
    <s v="5001"/>
    <s v="Employee Compensation"/>
    <n v="15053"/>
    <s v="Factor Receipts"/>
    <n v="0"/>
    <x v="23"/>
    <x v="23"/>
    <x v="8"/>
    <x v="8"/>
  </r>
  <r>
    <s v="358"/>
    <s v="Propulsion units and parts for space vehicles and guided missiles manufacturing"/>
    <s v="6001"/>
    <s v="Proprietor Income"/>
    <n v="15053"/>
    <s v="Factor Receipts"/>
    <n v="0"/>
    <x v="24"/>
    <x v="24"/>
    <x v="8"/>
    <x v="8"/>
  </r>
  <r>
    <s v="358"/>
    <s v="Propulsion units and parts for space vehicles and guided missiles manufacturing"/>
    <s v="7001"/>
    <s v="Other Property Type Income"/>
    <n v="15053"/>
    <s v="Factor Receipts"/>
    <n v="0"/>
    <x v="25"/>
    <x v="25"/>
    <x v="8"/>
    <x v="8"/>
  </r>
  <r>
    <s v="358"/>
    <s v="Propulsion units and parts for space vehicles and guided missiles manufacturing"/>
    <s v="8001"/>
    <s v="Taxes on Production and Imports"/>
    <n v="15053"/>
    <s v="Factor Receipts"/>
    <n v="0"/>
    <x v="26"/>
    <x v="26"/>
    <x v="8"/>
    <x v="8"/>
  </r>
  <r>
    <s v="359"/>
    <s v="Railroad rolling stock manufacturing"/>
    <s v="5001"/>
    <s v="Employee Compensation"/>
    <n v="15053"/>
    <s v="Factor Receipts"/>
    <n v="0"/>
    <x v="23"/>
    <x v="23"/>
    <x v="8"/>
    <x v="8"/>
  </r>
  <r>
    <s v="359"/>
    <s v="Railroad rolling stock manufacturing"/>
    <s v="6001"/>
    <s v="Proprietor Income"/>
    <n v="15053"/>
    <s v="Factor Receipts"/>
    <n v="0"/>
    <x v="24"/>
    <x v="24"/>
    <x v="8"/>
    <x v="8"/>
  </r>
  <r>
    <s v="359"/>
    <s v="Railroad rolling stock manufacturing"/>
    <s v="7001"/>
    <s v="Other Property Type Income"/>
    <n v="15053"/>
    <s v="Factor Receipts"/>
    <n v="0"/>
    <x v="25"/>
    <x v="25"/>
    <x v="8"/>
    <x v="8"/>
  </r>
  <r>
    <s v="359"/>
    <s v="Railroad rolling stock manufacturing"/>
    <s v="8001"/>
    <s v="Taxes on Production and Imports"/>
    <n v="15053"/>
    <s v="Factor Receipts"/>
    <n v="0"/>
    <x v="26"/>
    <x v="26"/>
    <x v="8"/>
    <x v="8"/>
  </r>
  <r>
    <s v="360"/>
    <s v="Ship building and repairing"/>
    <s v="5001"/>
    <s v="Employee Compensation"/>
    <n v="15053"/>
    <s v="Factor Receipts"/>
    <n v="0"/>
    <x v="23"/>
    <x v="23"/>
    <x v="8"/>
    <x v="8"/>
  </r>
  <r>
    <s v="360"/>
    <s v="Ship building and repairing"/>
    <s v="6001"/>
    <s v="Proprietor Income"/>
    <n v="15053"/>
    <s v="Factor Receipts"/>
    <n v="0"/>
    <x v="24"/>
    <x v="24"/>
    <x v="8"/>
    <x v="8"/>
  </r>
  <r>
    <s v="360"/>
    <s v="Ship building and repairing"/>
    <s v="7001"/>
    <s v="Other Property Type Income"/>
    <n v="15053"/>
    <s v="Factor Receipts"/>
    <n v="0"/>
    <x v="25"/>
    <x v="25"/>
    <x v="8"/>
    <x v="8"/>
  </r>
  <r>
    <s v="360"/>
    <s v="Ship building and repairing"/>
    <s v="8001"/>
    <s v="Taxes on Production and Imports"/>
    <n v="15053"/>
    <s v="Factor Receipts"/>
    <n v="0"/>
    <x v="26"/>
    <x v="26"/>
    <x v="8"/>
    <x v="8"/>
  </r>
  <r>
    <s v="361"/>
    <s v="Boat building"/>
    <s v="5001"/>
    <s v="Employee Compensation"/>
    <n v="15053"/>
    <s v="Factor Receipts"/>
    <n v="0"/>
    <x v="23"/>
    <x v="23"/>
    <x v="8"/>
    <x v="8"/>
  </r>
  <r>
    <s v="361"/>
    <s v="Boat building"/>
    <s v="6001"/>
    <s v="Proprietor Income"/>
    <n v="15053"/>
    <s v="Factor Receipts"/>
    <n v="0"/>
    <x v="24"/>
    <x v="24"/>
    <x v="8"/>
    <x v="8"/>
  </r>
  <r>
    <s v="361"/>
    <s v="Boat building"/>
    <s v="7001"/>
    <s v="Other Property Type Income"/>
    <n v="15053"/>
    <s v="Factor Receipts"/>
    <n v="0"/>
    <x v="25"/>
    <x v="25"/>
    <x v="8"/>
    <x v="8"/>
  </r>
  <r>
    <s v="361"/>
    <s v="Boat building"/>
    <s v="8001"/>
    <s v="Taxes on Production and Imports"/>
    <n v="15053"/>
    <s v="Factor Receipts"/>
    <n v="0"/>
    <x v="26"/>
    <x v="26"/>
    <x v="8"/>
    <x v="8"/>
  </r>
  <r>
    <s v="362"/>
    <s v="Motorcycle, bicycle, and parts manufacturing"/>
    <s v="5001"/>
    <s v="Employee Compensation"/>
    <n v="15053"/>
    <s v="Factor Receipts"/>
    <n v="0"/>
    <x v="23"/>
    <x v="23"/>
    <x v="8"/>
    <x v="8"/>
  </r>
  <r>
    <s v="362"/>
    <s v="Motorcycle, bicycle, and parts manufacturing"/>
    <s v="6001"/>
    <s v="Proprietor Income"/>
    <n v="15053"/>
    <s v="Factor Receipts"/>
    <n v="0"/>
    <x v="24"/>
    <x v="24"/>
    <x v="8"/>
    <x v="8"/>
  </r>
  <r>
    <s v="362"/>
    <s v="Motorcycle, bicycle, and parts manufacturing"/>
    <s v="7001"/>
    <s v="Other Property Type Income"/>
    <n v="15053"/>
    <s v="Factor Receipts"/>
    <n v="0"/>
    <x v="25"/>
    <x v="25"/>
    <x v="8"/>
    <x v="8"/>
  </r>
  <r>
    <s v="362"/>
    <s v="Motorcycle, bicycle, and parts manufacturing"/>
    <s v="8001"/>
    <s v="Taxes on Production and Imports"/>
    <n v="15053"/>
    <s v="Factor Receipts"/>
    <n v="0"/>
    <x v="26"/>
    <x v="26"/>
    <x v="8"/>
    <x v="8"/>
  </r>
  <r>
    <s v="363"/>
    <s v="Military armored vehicle, tank, and tank component manufacturing"/>
    <s v="5001"/>
    <s v="Employee Compensation"/>
    <n v="15053"/>
    <s v="Factor Receipts"/>
    <n v="0"/>
    <x v="23"/>
    <x v="23"/>
    <x v="8"/>
    <x v="8"/>
  </r>
  <r>
    <s v="363"/>
    <s v="Military armored vehicle, tank, and tank component manufacturing"/>
    <s v="6001"/>
    <s v="Proprietor Income"/>
    <n v="15053"/>
    <s v="Factor Receipts"/>
    <n v="0"/>
    <x v="24"/>
    <x v="24"/>
    <x v="8"/>
    <x v="8"/>
  </r>
  <r>
    <s v="363"/>
    <s v="Military armored vehicle, tank, and tank component manufacturing"/>
    <s v="7001"/>
    <s v="Other Property Type Income"/>
    <n v="15053"/>
    <s v="Factor Receipts"/>
    <n v="0"/>
    <x v="25"/>
    <x v="25"/>
    <x v="8"/>
    <x v="8"/>
  </r>
  <r>
    <s v="363"/>
    <s v="Military armored vehicle, tank, and tank component manufacturing"/>
    <s v="8001"/>
    <s v="Taxes on Production and Imports"/>
    <n v="15053"/>
    <s v="Factor Receipts"/>
    <n v="0"/>
    <x v="26"/>
    <x v="26"/>
    <x v="8"/>
    <x v="8"/>
  </r>
  <r>
    <s v="364"/>
    <s v="All other transportation equipment manufacturing"/>
    <s v="20"/>
    <s v="Oil and gas extraction"/>
    <n v="15055"/>
    <s v="Industry Use"/>
    <n v="2.2800000000000002E-6"/>
    <x v="4"/>
    <x v="4"/>
    <x v="8"/>
    <x v="8"/>
  </r>
  <r>
    <s v="364"/>
    <s v="All other transportation equipment manufacturing"/>
    <s v="35"/>
    <s v="Drilling oil and gas wells"/>
    <n v="15055"/>
    <s v="Industry Use"/>
    <n v="1.04E-8"/>
    <x v="4"/>
    <x v="4"/>
    <x v="8"/>
    <x v="8"/>
  </r>
  <r>
    <s v="364"/>
    <s v="All other transportation equipment manufacturing"/>
    <s v="36"/>
    <s v="Support activities for oil and gas operations"/>
    <n v="15055"/>
    <s v="Industry Use"/>
    <n v="5.8200000000000003E-11"/>
    <x v="4"/>
    <x v="4"/>
    <x v="8"/>
    <x v="8"/>
  </r>
  <r>
    <s v="364"/>
    <s v="All other transportation equipment manufacturing"/>
    <s v="37"/>
    <s v="Metal mining services"/>
    <n v="15055"/>
    <s v="Industry Use"/>
    <n v="3.1099999999999999E-6"/>
    <x v="4"/>
    <x v="4"/>
    <x v="8"/>
    <x v="8"/>
  </r>
  <r>
    <s v="364"/>
    <s v="All other transportation equipment manufacturing"/>
    <s v="47"/>
    <s v="Electric power transmission and distribution"/>
    <n v="15055"/>
    <s v="Industry Use"/>
    <n v="8.2731929999999999E-3"/>
    <x v="5"/>
    <x v="5"/>
    <x v="8"/>
    <x v="8"/>
  </r>
  <r>
    <s v="364"/>
    <s v="All other transportation equipment manufacturing"/>
    <s v="48"/>
    <s v="Natural gas distribution"/>
    <n v="15055"/>
    <s v="Industry Use"/>
    <n v="1.4532900000000001E-3"/>
    <x v="5"/>
    <x v="5"/>
    <x v="8"/>
    <x v="8"/>
  </r>
  <r>
    <s v="364"/>
    <s v="All other transportation equipment manufacturing"/>
    <s v="49"/>
    <s v="Water, sewage and other systems"/>
    <n v="15055"/>
    <s v="Industry Use"/>
    <n v="3.1599999999999998E-6"/>
    <x v="5"/>
    <x v="5"/>
    <x v="8"/>
    <x v="8"/>
  </r>
  <r>
    <s v="364"/>
    <s v="All other transportation equipment manufacturing"/>
    <s v="60"/>
    <s v="Maintenance and repair construction of nonresidential structures"/>
    <n v="15055"/>
    <s v="Industry Use"/>
    <n v="2.8935409999999999E-3"/>
    <x v="6"/>
    <x v="6"/>
    <x v="8"/>
    <x v="8"/>
  </r>
  <r>
    <s v="364"/>
    <s v="All other transportation equipment manufacturing"/>
    <s v="108"/>
    <s v="Distilleries"/>
    <n v="15055"/>
    <s v="Industry Use"/>
    <n v="3.2399999999999999E-11"/>
    <x v="7"/>
    <x v="7"/>
    <x v="8"/>
    <x v="8"/>
  </r>
  <r>
    <s v="364"/>
    <s v="All other transportation equipment manufacturing"/>
    <s v="115"/>
    <s v="Textile and fabric finishing mills"/>
    <n v="15055"/>
    <s v="Industry Use"/>
    <n v="1.25E-11"/>
    <x v="8"/>
    <x v="8"/>
    <x v="8"/>
    <x v="8"/>
  </r>
  <r>
    <s v="364"/>
    <s v="All other transportation equipment manufacturing"/>
    <s v="121"/>
    <s v="Other textile product mills"/>
    <n v="15055"/>
    <s v="Industry Use"/>
    <n v="9.4399999999999994E-6"/>
    <x v="8"/>
    <x v="8"/>
    <x v="8"/>
    <x v="8"/>
  </r>
  <r>
    <s v="364"/>
    <s v="All other transportation equipment manufacturing"/>
    <s v="135"/>
    <s v="Engineered wood member and truss manufacturing"/>
    <n v="15055"/>
    <s v="Industry Use"/>
    <n v="4.4499999999999997E-7"/>
    <x v="8"/>
    <x v="8"/>
    <x v="8"/>
    <x v="8"/>
  </r>
  <r>
    <s v="364"/>
    <s v="All other transportation equipment manufacturing"/>
    <s v="137"/>
    <s v="Wood windows and door manufacturing"/>
    <n v="15055"/>
    <s v="Industry Use"/>
    <n v="1.7499999999999999E-7"/>
    <x v="8"/>
    <x v="8"/>
    <x v="8"/>
    <x v="8"/>
  </r>
  <r>
    <s v="364"/>
    <s v="All other transportation equipment manufacturing"/>
    <s v="139"/>
    <s v="Other millwork, including flooring"/>
    <n v="15055"/>
    <s v="Industry Use"/>
    <n v="2.4700000000000001E-6"/>
    <x v="8"/>
    <x v="8"/>
    <x v="8"/>
    <x v="8"/>
  </r>
  <r>
    <s v="364"/>
    <s v="All other transportation equipment manufacturing"/>
    <s v="143"/>
    <s v="All other miscellaneous wood product manufacturing"/>
    <n v="15055"/>
    <s v="Industry Use"/>
    <n v="2.6599999999999999E-6"/>
    <x v="8"/>
    <x v="8"/>
    <x v="8"/>
    <x v="8"/>
  </r>
  <r>
    <s v="364"/>
    <s v="All other transportation equipment manufacturing"/>
    <s v="147"/>
    <s v="Paperboard container manufacturing"/>
    <n v="15055"/>
    <s v="Industry Use"/>
    <n v="8.1981310000000009E-3"/>
    <x v="8"/>
    <x v="8"/>
    <x v="8"/>
    <x v="8"/>
  </r>
  <r>
    <s v="364"/>
    <s v="All other transportation equipment manufacturing"/>
    <s v="152"/>
    <s v="Printing"/>
    <n v="15055"/>
    <s v="Industry Use"/>
    <n v="8.6838300000000002E-4"/>
    <x v="8"/>
    <x v="8"/>
    <x v="8"/>
    <x v="8"/>
  </r>
  <r>
    <s v="364"/>
    <s v="All other transportation equipment manufacturing"/>
    <s v="163"/>
    <s v="Other basic organic chemical manufacturing"/>
    <n v="15055"/>
    <s v="Industry Use"/>
    <n v="1.4E-5"/>
    <x v="8"/>
    <x v="8"/>
    <x v="8"/>
    <x v="8"/>
  </r>
  <r>
    <s v="364"/>
    <s v="All other transportation equipment manufacturing"/>
    <s v="175"/>
    <s v="Paint and coating manufacturing"/>
    <n v="15055"/>
    <s v="Industry Use"/>
    <n v="2.0816250000000001E-3"/>
    <x v="8"/>
    <x v="8"/>
    <x v="8"/>
    <x v="8"/>
  </r>
  <r>
    <s v="364"/>
    <s v="All other transportation equipment manufacturing"/>
    <s v="177"/>
    <s v="Soap and other detergent manufacturing"/>
    <n v="15055"/>
    <s v="Industry Use"/>
    <n v="2.7599999999999999E-8"/>
    <x v="8"/>
    <x v="8"/>
    <x v="8"/>
    <x v="8"/>
  </r>
  <r>
    <s v="364"/>
    <s v="All other transportation equipment manufacturing"/>
    <s v="190"/>
    <s v="Polystyrene foam product manufacturing"/>
    <n v="15055"/>
    <s v="Industry Use"/>
    <n v="1.9400000000000001E-6"/>
    <x v="8"/>
    <x v="8"/>
    <x v="8"/>
    <x v="8"/>
  </r>
  <r>
    <s v="364"/>
    <s v="All other transportation equipment manufacturing"/>
    <s v="191"/>
    <s v="Urethane and other foam product (except polystyrene) manufacturing"/>
    <n v="15055"/>
    <s v="Industry Use"/>
    <n v="6.9399999999999996E-6"/>
    <x v="8"/>
    <x v="8"/>
    <x v="8"/>
    <x v="8"/>
  </r>
  <r>
    <s v="364"/>
    <s v="All other transportation equipment manufacturing"/>
    <s v="192"/>
    <s v="Plastics bottle manufacturing"/>
    <n v="15055"/>
    <s v="Industry Use"/>
    <n v="9.6800000000000005E-6"/>
    <x v="8"/>
    <x v="8"/>
    <x v="8"/>
    <x v="8"/>
  </r>
  <r>
    <s v="364"/>
    <s v="All other transportation equipment manufacturing"/>
    <s v="195"/>
    <s v="Rubber and plastics hoses and belting manufacturing"/>
    <n v="15055"/>
    <s v="Industry Use"/>
    <n v="3.8615200000000001E-4"/>
    <x v="8"/>
    <x v="8"/>
    <x v="8"/>
    <x v="8"/>
  </r>
  <r>
    <s v="364"/>
    <s v="All other transportation equipment manufacturing"/>
    <s v="197"/>
    <s v="Pottery, ceramics, and plumbing fixture manufacturing"/>
    <n v="15055"/>
    <s v="Industry Use"/>
    <n v="7.8999999999999996E-9"/>
    <x v="8"/>
    <x v="8"/>
    <x v="8"/>
    <x v="8"/>
  </r>
  <r>
    <s v="364"/>
    <s v="All other transportation equipment manufacturing"/>
    <s v="211"/>
    <s v="Cut stone and stone product manufacturing"/>
    <n v="15055"/>
    <s v="Industry Use"/>
    <n v="2.2900000000000002E-9"/>
    <x v="8"/>
    <x v="8"/>
    <x v="8"/>
    <x v="8"/>
  </r>
  <r>
    <s v="364"/>
    <s v="All other transportation equipment manufacturing"/>
    <s v="215"/>
    <s v="Iron and steel mills and ferroalloy manufacturing"/>
    <n v="15055"/>
    <s v="Industry Use"/>
    <n v="4.4475820000000003E-3"/>
    <x v="8"/>
    <x v="8"/>
    <x v="8"/>
    <x v="8"/>
  </r>
  <r>
    <s v="364"/>
    <s v="All other transportation equipment manufacturing"/>
    <s v="217"/>
    <s v="Rolled steel shape manufacturing"/>
    <n v="15055"/>
    <s v="Industry Use"/>
    <n v="2.0498000000000001E-4"/>
    <x v="8"/>
    <x v="8"/>
    <x v="8"/>
    <x v="8"/>
  </r>
  <r>
    <s v="364"/>
    <s v="All other transportation equipment manufacturing"/>
    <s v="227"/>
    <s v="Ferrous metal foundries"/>
    <n v="15055"/>
    <s v="Industry Use"/>
    <n v="3.4621700000000001E-4"/>
    <x v="8"/>
    <x v="8"/>
    <x v="8"/>
    <x v="8"/>
  </r>
  <r>
    <s v="364"/>
    <s v="All other transportation equipment manufacturing"/>
    <s v="228"/>
    <s v="Nonferrous metal foundries"/>
    <n v="15055"/>
    <s v="Industry Use"/>
    <n v="1.2109410000000001E-3"/>
    <x v="8"/>
    <x v="8"/>
    <x v="8"/>
    <x v="8"/>
  </r>
  <r>
    <s v="364"/>
    <s v="All other transportation equipment manufacturing"/>
    <s v="230"/>
    <s v="Crown and closure manufacturing and metal stamping"/>
    <n v="15055"/>
    <s v="Industry Use"/>
    <n v="1.91721E-4"/>
    <x v="8"/>
    <x v="8"/>
    <x v="8"/>
    <x v="8"/>
  </r>
  <r>
    <s v="364"/>
    <s v="All other transportation equipment manufacturing"/>
    <s v="234"/>
    <s v="Handtool manufacturing"/>
    <n v="15055"/>
    <s v="Industry Use"/>
    <n v="6.2799999999999996E-7"/>
    <x v="8"/>
    <x v="8"/>
    <x v="8"/>
    <x v="8"/>
  </r>
  <r>
    <s v="364"/>
    <s v="All other transportation equipment manufacturing"/>
    <s v="236"/>
    <s v="Fabricated structural metal manufacturing"/>
    <n v="15055"/>
    <s v="Industry Use"/>
    <n v="1.3028200000000001E-4"/>
    <x v="8"/>
    <x v="8"/>
    <x v="8"/>
    <x v="8"/>
  </r>
  <r>
    <s v="364"/>
    <s v="All other transportation equipment manufacturing"/>
    <s v="238"/>
    <s v="Metal window and door manufacturing"/>
    <n v="15055"/>
    <s v="Industry Use"/>
    <n v="2.02E-5"/>
    <x v="8"/>
    <x v="8"/>
    <x v="8"/>
    <x v="8"/>
  </r>
  <r>
    <s v="364"/>
    <s v="All other transportation equipment manufacturing"/>
    <s v="239"/>
    <s v="Sheet metal work manufacturing"/>
    <n v="15055"/>
    <s v="Industry Use"/>
    <n v="1.11786E-4"/>
    <x v="8"/>
    <x v="8"/>
    <x v="8"/>
    <x v="8"/>
  </r>
  <r>
    <s v="364"/>
    <s v="All other transportation equipment manufacturing"/>
    <s v="240"/>
    <s v="Ornamental and architectural metal work manufacturing"/>
    <n v="15055"/>
    <s v="Industry Use"/>
    <n v="2.1299999999999999E-6"/>
    <x v="8"/>
    <x v="8"/>
    <x v="8"/>
    <x v="8"/>
  </r>
  <r>
    <s v="364"/>
    <s v="All other transportation equipment manufacturing"/>
    <s v="242"/>
    <s v="Metal tank (heavy gauge) manufacturing"/>
    <n v="15055"/>
    <s v="Industry Use"/>
    <n v="1.6799999999999998E-5"/>
    <x v="8"/>
    <x v="8"/>
    <x v="8"/>
    <x v="8"/>
  </r>
  <r>
    <s v="364"/>
    <s v="All other transportation equipment manufacturing"/>
    <s v="244"/>
    <s v="Metal barrels, drums and pails manufacturing"/>
    <n v="15055"/>
    <s v="Industry Use"/>
    <n v="2.83706E-4"/>
    <x v="8"/>
    <x v="8"/>
    <x v="8"/>
    <x v="8"/>
  </r>
  <r>
    <s v="364"/>
    <s v="All other transportation equipment manufacturing"/>
    <s v="247"/>
    <s v="Machine shops"/>
    <n v="15055"/>
    <s v="Industry Use"/>
    <n v="1.015724E-3"/>
    <x v="8"/>
    <x v="8"/>
    <x v="8"/>
    <x v="8"/>
  </r>
  <r>
    <s v="364"/>
    <s v="All other transportation equipment manufacturing"/>
    <s v="248"/>
    <s v="Turned product and screw, nut, and bolt manufacturing"/>
    <n v="15055"/>
    <s v="Industry Use"/>
    <n v="4.5566200000000002E-4"/>
    <x v="8"/>
    <x v="8"/>
    <x v="8"/>
    <x v="8"/>
  </r>
  <r>
    <s v="364"/>
    <s v="All other transportation equipment manufacturing"/>
    <s v="251"/>
    <s v="Electroplating, anodizing, and coloring metal"/>
    <n v="15055"/>
    <s v="Industry Use"/>
    <n v="1.36611E-4"/>
    <x v="8"/>
    <x v="8"/>
    <x v="8"/>
    <x v="8"/>
  </r>
  <r>
    <s v="364"/>
    <s v="All other transportation equipment manufacturing"/>
    <s v="252"/>
    <s v="Valve and fittings, other than plumbing, manufacturing"/>
    <n v="15055"/>
    <s v="Industry Use"/>
    <n v="3.3928300000000001E-4"/>
    <x v="8"/>
    <x v="8"/>
    <x v="8"/>
    <x v="8"/>
  </r>
  <r>
    <s v="364"/>
    <s v="All other transportation equipment manufacturing"/>
    <s v="259"/>
    <s v="Other fabricated metal manufacturing"/>
    <n v="15055"/>
    <s v="Industry Use"/>
    <n v="1.28319E-4"/>
    <x v="8"/>
    <x v="8"/>
    <x v="8"/>
    <x v="8"/>
  </r>
  <r>
    <s v="364"/>
    <s v="All other transportation equipment manufacturing"/>
    <s v="261"/>
    <s v="Lawn and garden equipment manufacturing"/>
    <n v="15055"/>
    <s v="Industry Use"/>
    <n v="3.5500000000000002E-5"/>
    <x v="8"/>
    <x v="8"/>
    <x v="8"/>
    <x v="8"/>
  </r>
  <r>
    <s v="364"/>
    <s v="All other transportation equipment manufacturing"/>
    <s v="262"/>
    <s v="Construction machinery manufacturing"/>
    <n v="15055"/>
    <s v="Industry Use"/>
    <n v="9.3100000000000006E-6"/>
    <x v="8"/>
    <x v="8"/>
    <x v="8"/>
    <x v="8"/>
  </r>
  <r>
    <s v="364"/>
    <s v="All other transportation equipment manufacturing"/>
    <s v="269"/>
    <s v="All other industrial machinery manufacturing"/>
    <n v="15055"/>
    <s v="Industry Use"/>
    <n v="2.9799999999999998E-6"/>
    <x v="8"/>
    <x v="8"/>
    <x v="8"/>
    <x v="8"/>
  </r>
  <r>
    <s v="364"/>
    <s v="All other transportation equipment manufacturing"/>
    <s v="275"/>
    <s v="Air conditioning, refrigeration, and warm air heating equipment manufacturing"/>
    <n v="15055"/>
    <s v="Industry Use"/>
    <n v="2.34E-5"/>
    <x v="8"/>
    <x v="8"/>
    <x v="8"/>
    <x v="8"/>
  </r>
  <r>
    <s v="364"/>
    <s v="All other transportation equipment manufacturing"/>
    <s v="276"/>
    <s v="Industrial mold manufacturing"/>
    <n v="15055"/>
    <s v="Industry Use"/>
    <n v="1.5600000000000001E-6"/>
    <x v="8"/>
    <x v="8"/>
    <x v="8"/>
    <x v="8"/>
  </r>
  <r>
    <s v="364"/>
    <s v="All other transportation equipment manufacturing"/>
    <s v="277"/>
    <s v="Special tool, die, jig, and fixture manufacturing"/>
    <n v="15055"/>
    <s v="Industry Use"/>
    <n v="3.65E-5"/>
    <x v="8"/>
    <x v="8"/>
    <x v="8"/>
    <x v="8"/>
  </r>
  <r>
    <s v="364"/>
    <s v="All other transportation equipment manufacturing"/>
    <s v="282"/>
    <s v="Speed changer, industrial high-speed drive, and gear manufacturing"/>
    <n v="15055"/>
    <s v="Industry Use"/>
    <n v="7.9599999999999998E-7"/>
    <x v="8"/>
    <x v="8"/>
    <x v="8"/>
    <x v="8"/>
  </r>
  <r>
    <s v="364"/>
    <s v="All other transportation equipment manufacturing"/>
    <s v="294"/>
    <s v="Industrial process furnace and oven manufacturing"/>
    <n v="15055"/>
    <s v="Industry Use"/>
    <n v="5.2799999999999996E-7"/>
    <x v="8"/>
    <x v="8"/>
    <x v="8"/>
    <x v="8"/>
  </r>
  <r>
    <s v="364"/>
    <s v="All other transportation equipment manufacturing"/>
    <s v="297"/>
    <s v="Scales, balances, and miscellaneous general purpose machinery manufacturing"/>
    <n v="15055"/>
    <s v="Industry Use"/>
    <n v="4.6900000000000002E-5"/>
    <x v="8"/>
    <x v="8"/>
    <x v="8"/>
    <x v="8"/>
  </r>
  <r>
    <s v="364"/>
    <s v="All other transportation equipment manufacturing"/>
    <s v="307"/>
    <s v="Semiconductor and related device manufacturing"/>
    <n v="15055"/>
    <s v="Industry Use"/>
    <n v="1.2300000000000001E-5"/>
    <x v="8"/>
    <x v="8"/>
    <x v="8"/>
    <x v="8"/>
  </r>
  <r>
    <s v="364"/>
    <s v="All other transportation equipment manufacturing"/>
    <s v="317"/>
    <s v="Analytical laboratory instrument manufacturing"/>
    <n v="15055"/>
    <s v="Industry Use"/>
    <n v="1.8900000000000001E-11"/>
    <x v="8"/>
    <x v="8"/>
    <x v="8"/>
    <x v="8"/>
  </r>
  <r>
    <s v="364"/>
    <s v="All other transportation equipment manufacturing"/>
    <s v="323"/>
    <s v="Lighting fixture manufacturing"/>
    <n v="15055"/>
    <s v="Industry Use"/>
    <n v="8.8699999999999994E-9"/>
    <x v="8"/>
    <x v="8"/>
    <x v="8"/>
    <x v="8"/>
  </r>
  <r>
    <s v="364"/>
    <s v="All other transportation equipment manufacturing"/>
    <s v="330"/>
    <s v="Motor and generator manufacturing"/>
    <n v="15055"/>
    <s v="Industry Use"/>
    <n v="1.9300000000000002E-5"/>
    <x v="8"/>
    <x v="8"/>
    <x v="8"/>
    <x v="8"/>
  </r>
  <r>
    <s v="364"/>
    <s v="All other transportation equipment manufacturing"/>
    <s v="341"/>
    <s v="Light truck and utility vehicle manufacturing"/>
    <n v="15055"/>
    <s v="Industry Use"/>
    <n v="1.8499999999999999E-5"/>
    <x v="8"/>
    <x v="8"/>
    <x v="8"/>
    <x v="8"/>
  </r>
  <r>
    <s v="364"/>
    <s v="All other transportation equipment manufacturing"/>
    <s v="343"/>
    <s v="Motor vehicle body manufacturing"/>
    <n v="15055"/>
    <s v="Industry Use"/>
    <n v="1.8199999999999999E-6"/>
    <x v="8"/>
    <x v="8"/>
    <x v="8"/>
    <x v="8"/>
  </r>
  <r>
    <s v="364"/>
    <s v="All other transportation equipment manufacturing"/>
    <s v="346"/>
    <s v="Travel trailer and camper manufacturing"/>
    <n v="15055"/>
    <s v="Industry Use"/>
    <n v="1.9526499999999999E-4"/>
    <x v="8"/>
    <x v="8"/>
    <x v="8"/>
    <x v="8"/>
  </r>
  <r>
    <s v="364"/>
    <s v="All other transportation equipment manufacturing"/>
    <s v="348"/>
    <s v="Motor vehicle electrical and electronic equipment manufacturing"/>
    <n v="15055"/>
    <s v="Industry Use"/>
    <n v="3.4308279999999999E-3"/>
    <x v="8"/>
    <x v="8"/>
    <x v="8"/>
    <x v="8"/>
  </r>
  <r>
    <s v="364"/>
    <s v="All other transportation equipment manufacturing"/>
    <s v="364"/>
    <s v="All other transportation equipment manufacturing"/>
    <n v="15055"/>
    <s v="Industry Use"/>
    <n v="5.5415309999999997E-3"/>
    <x v="8"/>
    <x v="8"/>
    <x v="8"/>
    <x v="8"/>
  </r>
  <r>
    <s v="364"/>
    <s v="All other transportation equipment manufacturing"/>
    <s v="365"/>
    <s v="Wood kitchen cabinet and countertop manufacturing"/>
    <n v="15055"/>
    <s v="Industry Use"/>
    <n v="1.3200000000000001E-8"/>
    <x v="8"/>
    <x v="8"/>
    <x v="8"/>
    <x v="8"/>
  </r>
  <r>
    <s v="364"/>
    <s v="All other transportation equipment manufacturing"/>
    <s v="371"/>
    <s v="Custom architectural woodwork and millwork"/>
    <n v="15055"/>
    <s v="Industry Use"/>
    <n v="3.4400000000000001E-7"/>
    <x v="8"/>
    <x v="8"/>
    <x v="8"/>
    <x v="8"/>
  </r>
  <r>
    <s v="364"/>
    <s v="All other transportation equipment manufacturing"/>
    <s v="376"/>
    <s v="Surgical and medical instrument manufacturing"/>
    <n v="15055"/>
    <s v="Industry Use"/>
    <n v="3.7100000000000001E-5"/>
    <x v="8"/>
    <x v="8"/>
    <x v="8"/>
    <x v="8"/>
  </r>
  <r>
    <s v="364"/>
    <s v="All other transportation equipment manufacturing"/>
    <s v="381"/>
    <s v="Jewelry and silverware manufacturing"/>
    <n v="15055"/>
    <s v="Industry Use"/>
    <n v="2.2100000000000001E-7"/>
    <x v="8"/>
    <x v="8"/>
    <x v="8"/>
    <x v="8"/>
  </r>
  <r>
    <s v="364"/>
    <s v="All other transportation equipment manufacturing"/>
    <s v="382"/>
    <s v="Sporting and athletic goods manufacturing"/>
    <n v="15055"/>
    <s v="Industry Use"/>
    <n v="9.1100000000000002E-9"/>
    <x v="8"/>
    <x v="8"/>
    <x v="8"/>
    <x v="8"/>
  </r>
  <r>
    <s v="364"/>
    <s v="All other transportation equipment manufacturing"/>
    <s v="383"/>
    <s v="Doll, toy, and game manufacturing"/>
    <n v="15055"/>
    <s v="Industry Use"/>
    <n v="8.8800000000000004E-5"/>
    <x v="8"/>
    <x v="8"/>
    <x v="8"/>
    <x v="8"/>
  </r>
  <r>
    <s v="364"/>
    <s v="All other transportation equipment manufacturing"/>
    <s v="384"/>
    <s v="Office supplies (except paper) manufacturing"/>
    <n v="15055"/>
    <s v="Industry Use"/>
    <n v="6.8199999999999999E-7"/>
    <x v="8"/>
    <x v="8"/>
    <x v="8"/>
    <x v="8"/>
  </r>
  <r>
    <s v="364"/>
    <s v="All other transportation equipment manufacturing"/>
    <s v="385"/>
    <s v="Sign manufacturing"/>
    <n v="15055"/>
    <s v="Industry Use"/>
    <n v="8.4400000000000005E-5"/>
    <x v="8"/>
    <x v="8"/>
    <x v="8"/>
    <x v="8"/>
  </r>
  <r>
    <s v="364"/>
    <s v="All other transportation equipment manufacturing"/>
    <s v="392"/>
    <s v="Wholesale - Motor vehicle and motor vehicle parts and supplies"/>
    <n v="15055"/>
    <s v="Industry Use"/>
    <n v="0.28881852800000002"/>
    <x v="9"/>
    <x v="9"/>
    <x v="8"/>
    <x v="8"/>
  </r>
  <r>
    <s v="364"/>
    <s v="All other transportation equipment manufacturing"/>
    <s v="393"/>
    <s v="Wholesale - Professional and commercial equipment and supplies"/>
    <n v="15055"/>
    <s v="Industry Use"/>
    <n v="1.8002553000000001E-2"/>
    <x v="9"/>
    <x v="9"/>
    <x v="8"/>
    <x v="8"/>
  </r>
  <r>
    <s v="364"/>
    <s v="All other transportation equipment manufacturing"/>
    <s v="394"/>
    <s v="Wholesale - Household appliances and electrical and electronic goods"/>
    <n v="15055"/>
    <s v="Industry Use"/>
    <n v="2.9639240000000001E-2"/>
    <x v="9"/>
    <x v="9"/>
    <x v="8"/>
    <x v="8"/>
  </r>
  <r>
    <s v="364"/>
    <s v="All other transportation equipment manufacturing"/>
    <s v="395"/>
    <s v="Wholesale - Machinery, equipment, and supplies"/>
    <n v="15055"/>
    <s v="Industry Use"/>
    <n v="0.199092141"/>
    <x v="9"/>
    <x v="9"/>
    <x v="8"/>
    <x v="8"/>
  </r>
  <r>
    <s v="364"/>
    <s v="All other transportation equipment manufacturing"/>
    <s v="396"/>
    <s v="Wholesale - Other durable goods merchant wholesalers"/>
    <n v="15055"/>
    <s v="Industry Use"/>
    <n v="0.113923644"/>
    <x v="9"/>
    <x v="9"/>
    <x v="8"/>
    <x v="8"/>
  </r>
  <r>
    <s v="364"/>
    <s v="All other transportation equipment manufacturing"/>
    <s v="398"/>
    <s v="Wholesale - Grocery and related product wholesalers"/>
    <n v="15055"/>
    <s v="Industry Use"/>
    <n v="6.1466099999999996E-4"/>
    <x v="9"/>
    <x v="9"/>
    <x v="8"/>
    <x v="8"/>
  </r>
  <r>
    <s v="364"/>
    <s v="All other transportation equipment manufacturing"/>
    <s v="399"/>
    <s v="Wholesale - Petroleum and petroleum products"/>
    <n v="15055"/>
    <s v="Industry Use"/>
    <n v="1.1489499999999999E-3"/>
    <x v="9"/>
    <x v="9"/>
    <x v="8"/>
    <x v="8"/>
  </r>
  <r>
    <s v="364"/>
    <s v="All other transportation equipment manufacturing"/>
    <s v="400"/>
    <s v="Wholesale - Other nondurable goods merchant wholesalers"/>
    <n v="15055"/>
    <s v="Industry Use"/>
    <n v="7.8879722999999999E-2"/>
    <x v="9"/>
    <x v="9"/>
    <x v="8"/>
    <x v="8"/>
  </r>
  <r>
    <s v="364"/>
    <s v="All other transportation equipment manufacturing"/>
    <s v="401"/>
    <s v="Wholesale - Wholesale electronic markets and agents and brokers"/>
    <n v="15055"/>
    <s v="Industry Use"/>
    <n v="7.9406500000000005E-4"/>
    <x v="9"/>
    <x v="9"/>
    <x v="8"/>
    <x v="8"/>
  </r>
  <r>
    <s v="364"/>
    <s v="All other transportation equipment manufacturing"/>
    <s v="402"/>
    <s v="Retail - Motor vehicle and parts dealers"/>
    <n v="15055"/>
    <s v="Industry Use"/>
    <n v="0.10636709499999999"/>
    <x v="10"/>
    <x v="10"/>
    <x v="8"/>
    <x v="8"/>
  </r>
  <r>
    <s v="364"/>
    <s v="All other transportation equipment manufacturing"/>
    <s v="403"/>
    <s v="Retail - Furniture and home furnishings stores"/>
    <n v="15055"/>
    <s v="Industry Use"/>
    <n v="4.11474E-4"/>
    <x v="10"/>
    <x v="10"/>
    <x v="8"/>
    <x v="8"/>
  </r>
  <r>
    <s v="364"/>
    <s v="All other transportation equipment manufacturing"/>
    <s v="404"/>
    <s v="Retail - Electronics and appliance stores"/>
    <n v="15055"/>
    <s v="Industry Use"/>
    <n v="4.0174500000000001E-4"/>
    <x v="10"/>
    <x v="10"/>
    <x v="8"/>
    <x v="8"/>
  </r>
  <r>
    <s v="364"/>
    <s v="All other transportation equipment manufacturing"/>
    <s v="405"/>
    <s v="Retail - Building material and garden equipment and supplies stores"/>
    <n v="15055"/>
    <s v="Industry Use"/>
    <n v="1.2838369999999999E-3"/>
    <x v="10"/>
    <x v="10"/>
    <x v="8"/>
    <x v="8"/>
  </r>
  <r>
    <s v="364"/>
    <s v="All other transportation equipment manufacturing"/>
    <s v="408"/>
    <s v="Retail - Gasoline stores"/>
    <n v="15055"/>
    <s v="Industry Use"/>
    <n v="1.473437E-3"/>
    <x v="10"/>
    <x v="10"/>
    <x v="8"/>
    <x v="8"/>
  </r>
  <r>
    <s v="364"/>
    <s v="All other transportation equipment manufacturing"/>
    <s v="410"/>
    <s v="Retail - Sporting goods, hobby, musical instrument and book stores"/>
    <n v="15055"/>
    <s v="Industry Use"/>
    <n v="3.36872E-4"/>
    <x v="10"/>
    <x v="10"/>
    <x v="8"/>
    <x v="8"/>
  </r>
  <r>
    <s v="364"/>
    <s v="All other transportation equipment manufacturing"/>
    <s v="411"/>
    <s v="Retail - General merchandise stores"/>
    <n v="15055"/>
    <s v="Industry Use"/>
    <n v="1.0814038999999999E-2"/>
    <x v="10"/>
    <x v="10"/>
    <x v="8"/>
    <x v="8"/>
  </r>
  <r>
    <s v="364"/>
    <s v="All other transportation equipment manufacturing"/>
    <s v="412"/>
    <s v="Retail - Miscellaneous store retailers"/>
    <n v="15055"/>
    <s v="Industry Use"/>
    <n v="4.8531300000000002E-4"/>
    <x v="10"/>
    <x v="10"/>
    <x v="8"/>
    <x v="8"/>
  </r>
  <r>
    <s v="364"/>
    <s v="All other transportation equipment manufacturing"/>
    <s v="413"/>
    <s v="Retail - Nonstore retailers"/>
    <n v="15055"/>
    <s v="Industry Use"/>
    <n v="1.4165565E-2"/>
    <x v="10"/>
    <x v="10"/>
    <x v="8"/>
    <x v="8"/>
  </r>
  <r>
    <s v="364"/>
    <s v="All other transportation equipment manufacturing"/>
    <s v="414"/>
    <s v="Air transportation"/>
    <n v="15055"/>
    <s v="Industry Use"/>
    <n v="4.3099999999999997E-5"/>
    <x v="11"/>
    <x v="11"/>
    <x v="8"/>
    <x v="8"/>
  </r>
  <r>
    <s v="364"/>
    <s v="All other transportation equipment manufacturing"/>
    <s v="415"/>
    <s v="Rail transportation"/>
    <n v="15055"/>
    <s v="Industry Use"/>
    <n v="6.3238369999999997E-3"/>
    <x v="11"/>
    <x v="11"/>
    <x v="8"/>
    <x v="8"/>
  </r>
  <r>
    <s v="364"/>
    <s v="All other transportation equipment manufacturing"/>
    <s v="416"/>
    <s v="Water transportation"/>
    <n v="15055"/>
    <s v="Industry Use"/>
    <n v="7.5900000000000002E-6"/>
    <x v="11"/>
    <x v="11"/>
    <x v="8"/>
    <x v="8"/>
  </r>
  <r>
    <s v="364"/>
    <s v="All other transportation equipment manufacturing"/>
    <s v="417"/>
    <s v="Truck transportation"/>
    <n v="15055"/>
    <s v="Industry Use"/>
    <n v="8.7354862000000005E-2"/>
    <x v="11"/>
    <x v="11"/>
    <x v="8"/>
    <x v="8"/>
  </r>
  <r>
    <s v="364"/>
    <s v="All other transportation equipment manufacturing"/>
    <s v="418"/>
    <s v="Transit and ground passenger transportation"/>
    <n v="15055"/>
    <s v="Industry Use"/>
    <n v="1.4699999999999999E-8"/>
    <x v="11"/>
    <x v="11"/>
    <x v="8"/>
    <x v="8"/>
  </r>
  <r>
    <s v="364"/>
    <s v="All other transportation equipment manufacturing"/>
    <s v="420"/>
    <s v="Scenic and sightseeing transportation and support activities for transportation"/>
    <n v="15055"/>
    <s v="Industry Use"/>
    <n v="2.8683700000000002E-4"/>
    <x v="11"/>
    <x v="11"/>
    <x v="8"/>
    <x v="8"/>
  </r>
  <r>
    <s v="364"/>
    <s v="All other transportation equipment manufacturing"/>
    <s v="421"/>
    <s v="Couriers and messengers"/>
    <n v="15055"/>
    <s v="Industry Use"/>
    <n v="3.7499999999999997E-5"/>
    <x v="11"/>
    <x v="11"/>
    <x v="8"/>
    <x v="8"/>
  </r>
  <r>
    <s v="364"/>
    <s v="All other transportation equipment manufacturing"/>
    <s v="422"/>
    <s v="Warehousing and storage"/>
    <n v="15055"/>
    <s v="Industry Use"/>
    <n v="1.2530060000000001E-3"/>
    <x v="11"/>
    <x v="11"/>
    <x v="8"/>
    <x v="8"/>
  </r>
  <r>
    <s v="364"/>
    <s v="All other transportation equipment manufacturing"/>
    <s v="423"/>
    <s v="Newspaper publishers"/>
    <n v="15055"/>
    <s v="Industry Use"/>
    <n v="2.2632780000000001E-3"/>
    <x v="12"/>
    <x v="12"/>
    <x v="8"/>
    <x v="8"/>
  </r>
  <r>
    <s v="364"/>
    <s v="All other transportation equipment manufacturing"/>
    <s v="424"/>
    <s v="Periodical publishers"/>
    <n v="15055"/>
    <s v="Industry Use"/>
    <n v="1.4192600000000001E-4"/>
    <x v="12"/>
    <x v="12"/>
    <x v="8"/>
    <x v="8"/>
  </r>
  <r>
    <s v="364"/>
    <s v="All other transportation equipment manufacturing"/>
    <s v="425"/>
    <s v="Book publishers"/>
    <n v="15055"/>
    <s v="Industry Use"/>
    <n v="1.10797E-4"/>
    <x v="12"/>
    <x v="12"/>
    <x v="8"/>
    <x v="8"/>
  </r>
  <r>
    <s v="364"/>
    <s v="All other transportation equipment manufacturing"/>
    <s v="428"/>
    <s v="Software publishers"/>
    <n v="15055"/>
    <s v="Industry Use"/>
    <n v="7.4999999999999993E-5"/>
    <x v="12"/>
    <x v="12"/>
    <x v="8"/>
    <x v="8"/>
  </r>
  <r>
    <s v="364"/>
    <s v="All other transportation equipment manufacturing"/>
    <s v="429"/>
    <s v="Motion picture and video industries"/>
    <n v="15055"/>
    <s v="Industry Use"/>
    <n v="8.5499999999999995E-6"/>
    <x v="12"/>
    <x v="12"/>
    <x v="8"/>
    <x v="8"/>
  </r>
  <r>
    <s v="364"/>
    <s v="All other transportation equipment manufacturing"/>
    <s v="431"/>
    <s v="Radio and television broadcasting"/>
    <n v="15055"/>
    <s v="Industry Use"/>
    <n v="1.5687419999999999E-3"/>
    <x v="12"/>
    <x v="12"/>
    <x v="8"/>
    <x v="8"/>
  </r>
  <r>
    <s v="364"/>
    <s v="All other transportation equipment manufacturing"/>
    <s v="432"/>
    <s v="Cable and other subscription programming"/>
    <n v="15055"/>
    <s v="Industry Use"/>
    <n v="3.0459699999999998E-4"/>
    <x v="12"/>
    <x v="12"/>
    <x v="8"/>
    <x v="8"/>
  </r>
  <r>
    <s v="364"/>
    <s v="All other transportation equipment manufacturing"/>
    <s v="433"/>
    <s v="Wired telecommunications carriers"/>
    <n v="15055"/>
    <s v="Industry Use"/>
    <n v="8.9846499999999998E-4"/>
    <x v="12"/>
    <x v="12"/>
    <x v="8"/>
    <x v="8"/>
  </r>
  <r>
    <s v="364"/>
    <s v="All other transportation equipment manufacturing"/>
    <s v="436"/>
    <s v="Data processing, hosting, and related services"/>
    <n v="15055"/>
    <s v="Industry Use"/>
    <n v="5.2299999999999997E-5"/>
    <x v="12"/>
    <x v="12"/>
    <x v="8"/>
    <x v="8"/>
  </r>
  <r>
    <s v="364"/>
    <s v="All other transportation equipment manufacturing"/>
    <s v="437"/>
    <s v="News syndicates, libraries, archives and all other information services"/>
    <n v="15055"/>
    <s v="Industry Use"/>
    <n v="2.5300000000000002E-8"/>
    <x v="12"/>
    <x v="12"/>
    <x v="8"/>
    <x v="8"/>
  </r>
  <r>
    <s v="364"/>
    <s v="All other transportation equipment manufacturing"/>
    <s v="438"/>
    <s v="Internet publishing and broadcasting and web search portals"/>
    <n v="15055"/>
    <s v="Industry Use"/>
    <n v="6.4984999999999999E-4"/>
    <x v="12"/>
    <x v="12"/>
    <x v="8"/>
    <x v="8"/>
  </r>
  <r>
    <s v="364"/>
    <s v="All other transportation equipment manufacturing"/>
    <s v="439"/>
    <s v="Nondepository credit intermediation and related activities"/>
    <n v="15055"/>
    <s v="Industry Use"/>
    <n v="1.7706530000000001E-3"/>
    <x v="13"/>
    <x v="13"/>
    <x v="8"/>
    <x v="8"/>
  </r>
  <r>
    <s v="364"/>
    <s v="All other transportation equipment manufacturing"/>
    <s v="440"/>
    <s v="Securities and commodity contracts intermediation and brokerage"/>
    <n v="15055"/>
    <s v="Industry Use"/>
    <n v="1.409815E-3"/>
    <x v="13"/>
    <x v="13"/>
    <x v="8"/>
    <x v="8"/>
  </r>
  <r>
    <s v="364"/>
    <s v="All other transportation equipment manufacturing"/>
    <s v="441"/>
    <s v="Monetary authorities and depository credit intermediation"/>
    <n v="15055"/>
    <s v="Industry Use"/>
    <n v="7.9867649999999998E-3"/>
    <x v="13"/>
    <x v="13"/>
    <x v="8"/>
    <x v="8"/>
  </r>
  <r>
    <s v="364"/>
    <s v="All other transportation equipment manufacturing"/>
    <s v="442"/>
    <s v="Other financial investment activities"/>
    <n v="15055"/>
    <s v="Industry Use"/>
    <n v="9.3515299999999998E-4"/>
    <x v="13"/>
    <x v="13"/>
    <x v="8"/>
    <x v="8"/>
  </r>
  <r>
    <s v="364"/>
    <s v="All other transportation equipment manufacturing"/>
    <s v="443"/>
    <s v="Direct life insurance carriers"/>
    <n v="15055"/>
    <s v="Industry Use"/>
    <n v="2.69E-5"/>
    <x v="13"/>
    <x v="13"/>
    <x v="8"/>
    <x v="8"/>
  </r>
  <r>
    <s v="364"/>
    <s v="All other transportation equipment manufacturing"/>
    <s v="444"/>
    <s v="Insurance carriers, except direct life"/>
    <n v="15055"/>
    <s v="Industry Use"/>
    <n v="4.89808E-4"/>
    <x v="13"/>
    <x v="13"/>
    <x v="8"/>
    <x v="8"/>
  </r>
  <r>
    <s v="364"/>
    <s v="All other transportation equipment manufacturing"/>
    <s v="445"/>
    <s v="Insurance agencies, brokerages, and related activities"/>
    <n v="15055"/>
    <s v="Industry Use"/>
    <n v="1.5889390999999999E-2"/>
    <x v="13"/>
    <x v="13"/>
    <x v="8"/>
    <x v="8"/>
  </r>
  <r>
    <s v="364"/>
    <s v="All other transportation equipment manufacturing"/>
    <s v="447"/>
    <s v="Other real estate"/>
    <n v="15055"/>
    <s v="Industry Use"/>
    <n v="7.7747299999999999E-4"/>
    <x v="14"/>
    <x v="14"/>
    <x v="8"/>
    <x v="8"/>
  </r>
  <r>
    <s v="364"/>
    <s v="All other transportation equipment manufacturing"/>
    <s v="450"/>
    <s v="Automotive equipment rental and leasing"/>
    <n v="15055"/>
    <s v="Industry Use"/>
    <n v="9.94001E-4"/>
    <x v="15"/>
    <x v="15"/>
    <x v="8"/>
    <x v="8"/>
  </r>
  <r>
    <s v="364"/>
    <s v="All other transportation equipment manufacturing"/>
    <s v="451"/>
    <s v="General and consumer goods rental except video tapes and discs"/>
    <n v="15055"/>
    <s v="Industry Use"/>
    <n v="1.3370799999999999E-4"/>
    <x v="15"/>
    <x v="15"/>
    <x v="8"/>
    <x v="8"/>
  </r>
  <r>
    <s v="364"/>
    <s v="All other transportation equipment manufacturing"/>
    <s v="453"/>
    <s v="Commercial and industrial machinery and equipment rental and leasing"/>
    <n v="15055"/>
    <s v="Industry Use"/>
    <n v="2.6608640000000002E-3"/>
    <x v="15"/>
    <x v="15"/>
    <x v="8"/>
    <x v="8"/>
  </r>
  <r>
    <s v="364"/>
    <s v="All other transportation equipment manufacturing"/>
    <s v="454"/>
    <s v="Lessors of nonfinancial intangible assets"/>
    <n v="15055"/>
    <s v="Industry Use"/>
    <n v="3.0324200000000001E-4"/>
    <x v="15"/>
    <x v="15"/>
    <x v="8"/>
    <x v="8"/>
  </r>
  <r>
    <s v="364"/>
    <s v="All other transportation equipment manufacturing"/>
    <s v="455"/>
    <s v="Legal services"/>
    <n v="15055"/>
    <s v="Industry Use"/>
    <n v="4.8723700000000001E-4"/>
    <x v="16"/>
    <x v="16"/>
    <x v="8"/>
    <x v="8"/>
  </r>
  <r>
    <s v="364"/>
    <s v="All other transportation equipment manufacturing"/>
    <s v="456"/>
    <s v="Accounting, tax preparation, bookkeeping, and payroll services"/>
    <n v="15055"/>
    <s v="Industry Use"/>
    <n v="6.5454750000000003E-3"/>
    <x v="16"/>
    <x v="16"/>
    <x v="8"/>
    <x v="8"/>
  </r>
  <r>
    <s v="364"/>
    <s v="All other transportation equipment manufacturing"/>
    <s v="457"/>
    <s v="Architectural, engineering, and related services"/>
    <n v="15055"/>
    <s v="Industry Use"/>
    <n v="2.0029879999999998E-3"/>
    <x v="16"/>
    <x v="16"/>
    <x v="8"/>
    <x v="8"/>
  </r>
  <r>
    <s v="364"/>
    <s v="All other transportation equipment manufacturing"/>
    <s v="458"/>
    <s v="Specialized design services"/>
    <n v="15055"/>
    <s v="Industry Use"/>
    <n v="5.6699999999999998E-8"/>
    <x v="16"/>
    <x v="16"/>
    <x v="8"/>
    <x v="8"/>
  </r>
  <r>
    <s v="364"/>
    <s v="All other transportation equipment manufacturing"/>
    <s v="459"/>
    <s v="Custom computer programming services"/>
    <n v="15055"/>
    <s v="Industry Use"/>
    <n v="9.2E-5"/>
    <x v="16"/>
    <x v="16"/>
    <x v="8"/>
    <x v="8"/>
  </r>
  <r>
    <s v="364"/>
    <s v="All other transportation equipment manufacturing"/>
    <s v="460"/>
    <s v="Computer systems design services"/>
    <n v="15055"/>
    <s v="Industry Use"/>
    <n v="2.2998710000000002E-3"/>
    <x v="16"/>
    <x v="16"/>
    <x v="8"/>
    <x v="8"/>
  </r>
  <r>
    <s v="364"/>
    <s v="All other transportation equipment manufacturing"/>
    <s v="461"/>
    <s v="Other computer related services, including facilities management"/>
    <n v="15055"/>
    <s v="Industry Use"/>
    <n v="1.6932699999999999E-4"/>
    <x v="16"/>
    <x v="16"/>
    <x v="8"/>
    <x v="8"/>
  </r>
  <r>
    <s v="364"/>
    <s v="All other transportation equipment manufacturing"/>
    <s v="462"/>
    <s v="Management consulting services"/>
    <n v="15055"/>
    <s v="Industry Use"/>
    <n v="4.4400000000000002E-5"/>
    <x v="16"/>
    <x v="16"/>
    <x v="8"/>
    <x v="8"/>
  </r>
  <r>
    <s v="364"/>
    <s v="All other transportation equipment manufacturing"/>
    <s v="463"/>
    <s v="Environmental and other technical consulting services"/>
    <n v="15055"/>
    <s v="Industry Use"/>
    <n v="1.1400000000000001E-6"/>
    <x v="16"/>
    <x v="16"/>
    <x v="8"/>
    <x v="8"/>
  </r>
  <r>
    <s v="364"/>
    <s v="All other transportation equipment manufacturing"/>
    <s v="464"/>
    <s v="Scientific research and development services"/>
    <n v="15055"/>
    <s v="Industry Use"/>
    <n v="2.1100000000000001E-5"/>
    <x v="16"/>
    <x v="16"/>
    <x v="8"/>
    <x v="8"/>
  </r>
  <r>
    <s v="364"/>
    <s v="All other transportation equipment manufacturing"/>
    <s v="465"/>
    <s v="Advertising, public relations, and related services"/>
    <n v="15055"/>
    <s v="Industry Use"/>
    <n v="2.9640389999999999E-3"/>
    <x v="16"/>
    <x v="16"/>
    <x v="8"/>
    <x v="8"/>
  </r>
  <r>
    <s v="364"/>
    <s v="All other transportation equipment manufacturing"/>
    <s v="468"/>
    <s v="Marketing research and all other miscellaneous professional, scientific, and technical services"/>
    <n v="15055"/>
    <s v="Industry Use"/>
    <n v="1.636516E-3"/>
    <x v="16"/>
    <x v="16"/>
    <x v="8"/>
    <x v="8"/>
  </r>
  <r>
    <s v="364"/>
    <s v="All other transportation equipment manufacturing"/>
    <s v="469"/>
    <s v="Management of companies and enterprises"/>
    <n v="15055"/>
    <s v="Industry Use"/>
    <n v="5.2758882E-2"/>
    <x v="17"/>
    <x v="17"/>
    <x v="8"/>
    <x v="8"/>
  </r>
  <r>
    <s v="364"/>
    <s v="All other transportation equipment manufacturing"/>
    <s v="470"/>
    <s v="Office administrative services"/>
    <n v="15055"/>
    <s v="Industry Use"/>
    <n v="6.9900000000000005E-5"/>
    <x v="17"/>
    <x v="17"/>
    <x v="8"/>
    <x v="8"/>
  </r>
  <r>
    <s v="364"/>
    <s v="All other transportation equipment manufacturing"/>
    <s v="471"/>
    <s v="Facilities support services"/>
    <n v="15055"/>
    <s v="Industry Use"/>
    <n v="9.1810199999999996E-4"/>
    <x v="17"/>
    <x v="17"/>
    <x v="8"/>
    <x v="8"/>
  </r>
  <r>
    <s v="364"/>
    <s v="All other transportation equipment manufacturing"/>
    <s v="472"/>
    <s v="Employment services"/>
    <n v="15055"/>
    <s v="Industry Use"/>
    <n v="9.5939330000000007E-3"/>
    <x v="17"/>
    <x v="17"/>
    <x v="8"/>
    <x v="8"/>
  </r>
  <r>
    <s v="364"/>
    <s v="All other transportation equipment manufacturing"/>
    <s v="473"/>
    <s v="Business support services"/>
    <n v="15055"/>
    <s v="Industry Use"/>
    <n v="5.026132E-3"/>
    <x v="17"/>
    <x v="17"/>
    <x v="8"/>
    <x v="8"/>
  </r>
  <r>
    <s v="364"/>
    <s v="All other transportation equipment manufacturing"/>
    <s v="475"/>
    <s v="Investigation and security services"/>
    <n v="15055"/>
    <s v="Industry Use"/>
    <n v="1.1365730000000001E-3"/>
    <x v="17"/>
    <x v="17"/>
    <x v="8"/>
    <x v="8"/>
  </r>
  <r>
    <s v="364"/>
    <s v="All other transportation equipment manufacturing"/>
    <s v="476"/>
    <s v="Services to buildings"/>
    <n v="15055"/>
    <s v="Industry Use"/>
    <n v="1.8629160000000001E-3"/>
    <x v="17"/>
    <x v="17"/>
    <x v="8"/>
    <x v="8"/>
  </r>
  <r>
    <s v="364"/>
    <s v="All other transportation equipment manufacturing"/>
    <s v="477"/>
    <s v="Landscape and horticultural services"/>
    <n v="15055"/>
    <s v="Industry Use"/>
    <n v="9.2316800000000004E-4"/>
    <x v="17"/>
    <x v="17"/>
    <x v="8"/>
    <x v="8"/>
  </r>
  <r>
    <s v="364"/>
    <s v="All other transportation equipment manufacturing"/>
    <s v="478"/>
    <s v="Other support services"/>
    <n v="15055"/>
    <s v="Industry Use"/>
    <n v="1.5701689999999999E-3"/>
    <x v="17"/>
    <x v="17"/>
    <x v="8"/>
    <x v="8"/>
  </r>
  <r>
    <s v="364"/>
    <s v="All other transportation equipment manufacturing"/>
    <s v="479"/>
    <s v="Waste management and remediation services"/>
    <n v="15055"/>
    <s v="Industry Use"/>
    <n v="1.016409E-3"/>
    <x v="17"/>
    <x v="17"/>
    <x v="8"/>
    <x v="8"/>
  </r>
  <r>
    <s v="364"/>
    <s v="All other transportation equipment manufacturing"/>
    <s v="507"/>
    <s v="Hotels and motels, including casino hotels"/>
    <n v="15055"/>
    <s v="Industry Use"/>
    <n v="7.9599999999999998E-7"/>
    <x v="20"/>
    <x v="20"/>
    <x v="8"/>
    <x v="8"/>
  </r>
  <r>
    <s v="364"/>
    <s v="All other transportation equipment manufacturing"/>
    <s v="508"/>
    <s v="Other accommodations"/>
    <n v="15055"/>
    <s v="Industry Use"/>
    <n v="2.7300000000000002E-7"/>
    <x v="20"/>
    <x v="20"/>
    <x v="8"/>
    <x v="8"/>
  </r>
  <r>
    <s v="364"/>
    <s v="All other transportation equipment manufacturing"/>
    <s v="509"/>
    <s v="Full-service restaurants"/>
    <n v="15055"/>
    <s v="Industry Use"/>
    <n v="1.174668E-3"/>
    <x v="20"/>
    <x v="20"/>
    <x v="8"/>
    <x v="8"/>
  </r>
  <r>
    <s v="364"/>
    <s v="All other transportation equipment manufacturing"/>
    <s v="512"/>
    <s v="Automotive repair and maintenance, except car washes"/>
    <n v="15055"/>
    <s v="Industry Use"/>
    <n v="2.0306899999999999E-3"/>
    <x v="21"/>
    <x v="21"/>
    <x v="8"/>
    <x v="8"/>
  </r>
  <r>
    <s v="364"/>
    <s v="All other transportation equipment manufacturing"/>
    <s v="513"/>
    <s v="Car washes"/>
    <n v="15055"/>
    <s v="Industry Use"/>
    <n v="9.4568400000000002E-4"/>
    <x v="21"/>
    <x v="21"/>
    <x v="8"/>
    <x v="8"/>
  </r>
  <r>
    <s v="364"/>
    <s v="All other transportation equipment manufacturing"/>
    <s v="515"/>
    <s v="Commercial and industrial machinery and equipment repair and maintenance"/>
    <n v="15055"/>
    <s v="Industry Use"/>
    <n v="2.6724829999999998E-3"/>
    <x v="21"/>
    <x v="21"/>
    <x v="8"/>
    <x v="8"/>
  </r>
  <r>
    <s v="364"/>
    <s v="All other transportation equipment manufacturing"/>
    <s v="519"/>
    <s v="Dry-cleaning and laundry services"/>
    <n v="15055"/>
    <s v="Industry Use"/>
    <n v="2.0599999999999999E-8"/>
    <x v="21"/>
    <x v="21"/>
    <x v="8"/>
    <x v="8"/>
  </r>
  <r>
    <s v="364"/>
    <s v="All other transportation equipment manufacturing"/>
    <s v="526"/>
    <s v="Postal service"/>
    <n v="15055"/>
    <s v="Industry Use"/>
    <n v="6.7200000000000006E-8"/>
    <x v="22"/>
    <x v="22"/>
    <x v="8"/>
    <x v="8"/>
  </r>
  <r>
    <s v="364"/>
    <s v="All other transportation equipment manufacturing"/>
    <s v="528"/>
    <s v="Other federal government enterprises"/>
    <n v="15055"/>
    <s v="Industry Use"/>
    <n v="8.7500000000000006E-9"/>
    <x v="22"/>
    <x v="22"/>
    <x v="8"/>
    <x v="8"/>
  </r>
  <r>
    <s v="364"/>
    <s v="All other transportation equipment manufacturing"/>
    <s v="532"/>
    <s v="Local government passenger transit"/>
    <n v="15055"/>
    <s v="Industry Use"/>
    <n v="1.3999999999999999E-6"/>
    <x v="22"/>
    <x v="22"/>
    <x v="8"/>
    <x v="8"/>
  </r>
  <r>
    <s v="364"/>
    <s v="All other transportation equipment manufacturing"/>
    <s v="533"/>
    <s v="Local government electric utilities"/>
    <n v="15055"/>
    <s v="Industry Use"/>
    <n v="5.1627800000000001E-4"/>
    <x v="22"/>
    <x v="22"/>
    <x v="8"/>
    <x v="8"/>
  </r>
  <r>
    <s v="364"/>
    <s v="All other transportation equipment manufacturing"/>
    <s v="5001"/>
    <s v="Employee Compensation"/>
    <n v="15053"/>
    <s v="Factor Receipts"/>
    <n v="0.72521316999999996"/>
    <x v="23"/>
    <x v="23"/>
    <x v="8"/>
    <x v="8"/>
  </r>
  <r>
    <s v="364"/>
    <s v="All other transportation equipment manufacturing"/>
    <s v="6001"/>
    <s v="Proprietor Income"/>
    <n v="15053"/>
    <s v="Factor Receipts"/>
    <n v="0.29369169499999997"/>
    <x v="24"/>
    <x v="24"/>
    <x v="8"/>
    <x v="8"/>
  </r>
  <r>
    <s v="364"/>
    <s v="All other transportation equipment manufacturing"/>
    <s v="7001"/>
    <s v="Other Property Type Income"/>
    <n v="15053"/>
    <s v="Factor Receipts"/>
    <n v="0.41092055999999999"/>
    <x v="25"/>
    <x v="25"/>
    <x v="8"/>
    <x v="8"/>
  </r>
  <r>
    <s v="364"/>
    <s v="All other transportation equipment manufacturing"/>
    <s v="8001"/>
    <s v="Taxes on Production and Imports"/>
    <n v="15053"/>
    <s v="Factor Receipts"/>
    <n v="5.5251020999999997E-2"/>
    <x v="26"/>
    <x v="26"/>
    <x v="8"/>
    <x v="8"/>
  </r>
  <r>
    <s v="364"/>
    <s v="All other transportation equipment manufacturing"/>
    <s v="12001"/>
    <s v="State/Local Govt NonEducation"/>
    <n v="15055"/>
    <s v="Industry Use"/>
    <n v="4.87932E-4"/>
    <x v="27"/>
    <x v="27"/>
    <x v="8"/>
    <x v="8"/>
  </r>
  <r>
    <s v="364"/>
    <s v="All other transportation equipment manufacturing"/>
    <s v="14002"/>
    <s v="Inventory Additions/Deletions"/>
    <n v="15055"/>
    <s v="Industry Use"/>
    <n v="2.3018299999999999E-4"/>
    <x v="27"/>
    <x v="27"/>
    <x v="8"/>
    <x v="8"/>
  </r>
  <r>
    <s v="364"/>
    <s v="All other transportation equipment manufacturing"/>
    <s v="25001"/>
    <s v="Foreign Trade"/>
    <n v="15056"/>
    <s v="Industry Trade"/>
    <n v="1.328605262"/>
    <x v="28"/>
    <x v="28"/>
    <x v="8"/>
    <x v="8"/>
  </r>
  <r>
    <s v="364"/>
    <s v="All other transportation equipment manufacturing"/>
    <s v="28001"/>
    <s v="Domestic Trade"/>
    <n v="15056"/>
    <s v="Industry Trade"/>
    <n v="3.7981146649999999"/>
    <x v="29"/>
    <x v="29"/>
    <x v="8"/>
    <x v="8"/>
  </r>
  <r>
    <s v="365"/>
    <s v="Wood kitchen cabinet and countertop manufacturing"/>
    <s v="1"/>
    <s v="Oilseed farming"/>
    <n v="15055"/>
    <s v="Industry Use"/>
    <n v="5.4199999999999998E-6"/>
    <x v="0"/>
    <x v="0"/>
    <x v="8"/>
    <x v="8"/>
  </r>
  <r>
    <s v="365"/>
    <s v="Wood kitchen cabinet and countertop manufacturing"/>
    <s v="2"/>
    <s v="Grain farming"/>
    <n v="15055"/>
    <s v="Industry Use"/>
    <n v="2.8399999999999999E-5"/>
    <x v="0"/>
    <x v="0"/>
    <x v="8"/>
    <x v="8"/>
  </r>
  <r>
    <s v="365"/>
    <s v="Wood kitchen cabinet and countertop manufacturing"/>
    <s v="3"/>
    <s v="Vegetable and melon farming"/>
    <n v="15055"/>
    <s v="Industry Use"/>
    <n v="7.4400000000000004E-8"/>
    <x v="1"/>
    <x v="1"/>
    <x v="8"/>
    <x v="8"/>
  </r>
  <r>
    <s v="365"/>
    <s v="Wood kitchen cabinet and countertop manufacturing"/>
    <s v="4"/>
    <s v="Fruit farming"/>
    <n v="15055"/>
    <s v="Industry Use"/>
    <n v="8.1499999999999995E-8"/>
    <x v="1"/>
    <x v="1"/>
    <x v="8"/>
    <x v="8"/>
  </r>
  <r>
    <s v="365"/>
    <s v="Wood kitchen cabinet and countertop manufacturing"/>
    <s v="5"/>
    <s v="Tree nut farming"/>
    <n v="15055"/>
    <s v="Industry Use"/>
    <n v="2.3099999999999998E-8"/>
    <x v="1"/>
    <x v="1"/>
    <x v="8"/>
    <x v="8"/>
  </r>
  <r>
    <s v="365"/>
    <s v="Wood kitchen cabinet and countertop manufacturing"/>
    <s v="6"/>
    <s v="Greenhouse, nursery, and floriculture production"/>
    <n v="15055"/>
    <s v="Industry Use"/>
    <n v="4.5699999999999999E-8"/>
    <x v="1"/>
    <x v="1"/>
    <x v="8"/>
    <x v="8"/>
  </r>
  <r>
    <s v="365"/>
    <s v="Wood kitchen cabinet and countertop manufacturing"/>
    <s v="10"/>
    <s v="All other crop farming"/>
    <n v="15055"/>
    <s v="Industry Use"/>
    <n v="1.43E-5"/>
    <x v="0"/>
    <x v="0"/>
    <x v="8"/>
    <x v="8"/>
  </r>
  <r>
    <s v="365"/>
    <s v="Wood kitchen cabinet and countertop manufacturing"/>
    <s v="11"/>
    <s v="Beef cattle ranching and farming, including feedlots and dual-purpose ranching and farming"/>
    <n v="15055"/>
    <s v="Industry Use"/>
    <n v="4.1699999999999997E-5"/>
    <x v="2"/>
    <x v="2"/>
    <x v="8"/>
    <x v="8"/>
  </r>
  <r>
    <s v="365"/>
    <s v="Wood kitchen cabinet and countertop manufacturing"/>
    <s v="12"/>
    <s v="Dairy cattle and milk production"/>
    <n v="15055"/>
    <s v="Industry Use"/>
    <n v="3.7799999999999997E-5"/>
    <x v="2"/>
    <x v="2"/>
    <x v="8"/>
    <x v="8"/>
  </r>
  <r>
    <s v="365"/>
    <s v="Wood kitchen cabinet and countertop manufacturing"/>
    <s v="13"/>
    <s v="Poultry and egg production"/>
    <n v="15055"/>
    <s v="Industry Use"/>
    <n v="6.0500000000000003E-7"/>
    <x v="2"/>
    <x v="2"/>
    <x v="8"/>
    <x v="8"/>
  </r>
  <r>
    <s v="365"/>
    <s v="Wood kitchen cabinet and countertop manufacturing"/>
    <s v="14"/>
    <s v="Animal production, except cattle and poultry and eggs"/>
    <n v="15055"/>
    <s v="Industry Use"/>
    <n v="1.2300000000000001E-5"/>
    <x v="2"/>
    <x v="2"/>
    <x v="8"/>
    <x v="8"/>
  </r>
  <r>
    <s v="365"/>
    <s v="Wood kitchen cabinet and countertop manufacturing"/>
    <s v="20"/>
    <s v="Oil and gas extraction"/>
    <n v="15055"/>
    <s v="Industry Use"/>
    <n v="2.9300000000000001E-5"/>
    <x v="4"/>
    <x v="4"/>
    <x v="8"/>
    <x v="8"/>
  </r>
  <r>
    <s v="365"/>
    <s v="Wood kitchen cabinet and countertop manufacturing"/>
    <s v="35"/>
    <s v="Drilling oil and gas wells"/>
    <n v="15055"/>
    <s v="Industry Use"/>
    <n v="3.1200000000000001E-8"/>
    <x v="4"/>
    <x v="4"/>
    <x v="8"/>
    <x v="8"/>
  </r>
  <r>
    <s v="365"/>
    <s v="Wood kitchen cabinet and countertop manufacturing"/>
    <s v="36"/>
    <s v="Support activities for oil and gas operations"/>
    <n v="15055"/>
    <s v="Industry Use"/>
    <n v="7.5199999999999999E-10"/>
    <x v="4"/>
    <x v="4"/>
    <x v="8"/>
    <x v="8"/>
  </r>
  <r>
    <s v="365"/>
    <s v="Wood kitchen cabinet and countertop manufacturing"/>
    <s v="37"/>
    <s v="Metal mining services"/>
    <n v="15055"/>
    <s v="Industry Use"/>
    <n v="9.3300000000000005E-6"/>
    <x v="4"/>
    <x v="4"/>
    <x v="8"/>
    <x v="8"/>
  </r>
  <r>
    <s v="365"/>
    <s v="Wood kitchen cabinet and countertop manufacturing"/>
    <s v="47"/>
    <s v="Electric power transmission and distribution"/>
    <n v="15055"/>
    <s v="Industry Use"/>
    <n v="4.9924110000000001E-2"/>
    <x v="5"/>
    <x v="5"/>
    <x v="8"/>
    <x v="8"/>
  </r>
  <r>
    <s v="365"/>
    <s v="Wood kitchen cabinet and countertop manufacturing"/>
    <s v="48"/>
    <s v="Natural gas distribution"/>
    <n v="15055"/>
    <s v="Industry Use"/>
    <n v="4.6068569999999998E-3"/>
    <x v="5"/>
    <x v="5"/>
    <x v="8"/>
    <x v="8"/>
  </r>
  <r>
    <s v="365"/>
    <s v="Wood kitchen cabinet and countertop manufacturing"/>
    <s v="49"/>
    <s v="Water, sewage and other systems"/>
    <n v="15055"/>
    <s v="Industry Use"/>
    <n v="1.7231399999999999E-4"/>
    <x v="5"/>
    <x v="5"/>
    <x v="8"/>
    <x v="8"/>
  </r>
  <r>
    <s v="365"/>
    <s v="Wood kitchen cabinet and countertop manufacturing"/>
    <s v="60"/>
    <s v="Maintenance and repair construction of nonresidential structures"/>
    <n v="15055"/>
    <s v="Industry Use"/>
    <n v="1.3592129E-2"/>
    <x v="6"/>
    <x v="6"/>
    <x v="8"/>
    <x v="8"/>
  </r>
  <r>
    <s v="365"/>
    <s v="Wood kitchen cabinet and countertop manufacturing"/>
    <s v="64"/>
    <s v="Other animal food manufacturing"/>
    <n v="15055"/>
    <s v="Industry Use"/>
    <n v="1.54E-7"/>
    <x v="7"/>
    <x v="7"/>
    <x v="8"/>
    <x v="8"/>
  </r>
  <r>
    <s v="365"/>
    <s v="Wood kitchen cabinet and countertop manufacturing"/>
    <s v="87"/>
    <s v="Frozen cakes and other pastries manufacturing"/>
    <n v="15055"/>
    <s v="Industry Use"/>
    <n v="1.1200000000000001E-9"/>
    <x v="7"/>
    <x v="7"/>
    <x v="8"/>
    <x v="8"/>
  </r>
  <r>
    <s v="365"/>
    <s v="Wood kitchen cabinet and countertop manufacturing"/>
    <s v="93"/>
    <s v="Bread and bakery product, except frozen, manufacturing"/>
    <n v="15055"/>
    <s v="Industry Use"/>
    <n v="6.6100000000000001E-9"/>
    <x v="7"/>
    <x v="7"/>
    <x v="8"/>
    <x v="8"/>
  </r>
  <r>
    <s v="365"/>
    <s v="Wood kitchen cabinet and countertop manufacturing"/>
    <s v="108"/>
    <s v="Distilleries"/>
    <n v="15055"/>
    <s v="Industry Use"/>
    <n v="7.6100000000000001E-11"/>
    <x v="7"/>
    <x v="7"/>
    <x v="8"/>
    <x v="8"/>
  </r>
  <r>
    <s v="365"/>
    <s v="Wood kitchen cabinet and countertop manufacturing"/>
    <s v="115"/>
    <s v="Textile and fabric finishing mills"/>
    <n v="15055"/>
    <s v="Industry Use"/>
    <n v="1.03E-9"/>
    <x v="8"/>
    <x v="8"/>
    <x v="8"/>
    <x v="8"/>
  </r>
  <r>
    <s v="365"/>
    <s v="Wood kitchen cabinet and countertop manufacturing"/>
    <s v="119"/>
    <s v="Textile bag and canvas mills"/>
    <n v="15055"/>
    <s v="Industry Use"/>
    <n v="2.6599999999999999E-6"/>
    <x v="8"/>
    <x v="8"/>
    <x v="8"/>
    <x v="8"/>
  </r>
  <r>
    <s v="365"/>
    <s v="Wood kitchen cabinet and countertop manufacturing"/>
    <s v="121"/>
    <s v="Other textile product mills"/>
    <n v="15055"/>
    <s v="Industry Use"/>
    <n v="1.3017200000000001E-4"/>
    <x v="8"/>
    <x v="8"/>
    <x v="8"/>
    <x v="8"/>
  </r>
  <r>
    <s v="365"/>
    <s v="Wood kitchen cabinet and countertop manufacturing"/>
    <s v="125"/>
    <s v="Mens and boys cut and sew apparel manufacturing"/>
    <n v="15055"/>
    <s v="Industry Use"/>
    <n v="2.0700000000000001E-9"/>
    <x v="8"/>
    <x v="8"/>
    <x v="8"/>
    <x v="8"/>
  </r>
  <r>
    <s v="365"/>
    <s v="Wood kitchen cabinet and countertop manufacturing"/>
    <s v="128"/>
    <s v="Apparel accessories and other apparel manufacturing"/>
    <n v="15055"/>
    <s v="Industry Use"/>
    <n v="9.5099999999999992E-10"/>
    <x v="8"/>
    <x v="8"/>
    <x v="8"/>
    <x v="8"/>
  </r>
  <r>
    <s v="365"/>
    <s v="Wood kitchen cabinet and countertop manufacturing"/>
    <s v="132"/>
    <s v="Sawmills"/>
    <n v="15055"/>
    <s v="Industry Use"/>
    <n v="5.7638137999999998E-2"/>
    <x v="8"/>
    <x v="8"/>
    <x v="8"/>
    <x v="8"/>
  </r>
  <r>
    <s v="365"/>
    <s v="Wood kitchen cabinet and countertop manufacturing"/>
    <s v="135"/>
    <s v="Engineered wood member and truss manufacturing"/>
    <n v="15055"/>
    <s v="Industry Use"/>
    <n v="0.14889452"/>
    <x v="8"/>
    <x v="8"/>
    <x v="8"/>
    <x v="8"/>
  </r>
  <r>
    <s v="365"/>
    <s v="Wood kitchen cabinet and countertop manufacturing"/>
    <s v="137"/>
    <s v="Wood windows and door manufacturing"/>
    <n v="15055"/>
    <s v="Industry Use"/>
    <n v="1.8620339E-2"/>
    <x v="8"/>
    <x v="8"/>
    <x v="8"/>
    <x v="8"/>
  </r>
  <r>
    <s v="365"/>
    <s v="Wood kitchen cabinet and countertop manufacturing"/>
    <s v="139"/>
    <s v="Other millwork, including flooring"/>
    <n v="15055"/>
    <s v="Industry Use"/>
    <n v="4.0151429999999997E-3"/>
    <x v="8"/>
    <x v="8"/>
    <x v="8"/>
    <x v="8"/>
  </r>
  <r>
    <s v="365"/>
    <s v="Wood kitchen cabinet and countertop manufacturing"/>
    <s v="140"/>
    <s v="Wood container and pallet manufacturing"/>
    <n v="15055"/>
    <s v="Industry Use"/>
    <n v="7.5000700000000002E-4"/>
    <x v="8"/>
    <x v="8"/>
    <x v="8"/>
    <x v="8"/>
  </r>
  <r>
    <s v="365"/>
    <s v="Wood kitchen cabinet and countertop manufacturing"/>
    <s v="143"/>
    <s v="All other miscellaneous wood product manufacturing"/>
    <n v="15055"/>
    <s v="Industry Use"/>
    <n v="5.4449240000000003E-3"/>
    <x v="8"/>
    <x v="8"/>
    <x v="8"/>
    <x v="8"/>
  </r>
  <r>
    <s v="365"/>
    <s v="Wood kitchen cabinet and countertop manufacturing"/>
    <s v="147"/>
    <s v="Paperboard container manufacturing"/>
    <n v="15055"/>
    <s v="Industry Use"/>
    <n v="2.4117237E-2"/>
    <x v="8"/>
    <x v="8"/>
    <x v="8"/>
    <x v="8"/>
  </r>
  <r>
    <s v="365"/>
    <s v="Wood kitchen cabinet and countertop manufacturing"/>
    <s v="152"/>
    <s v="Printing"/>
    <n v="15055"/>
    <s v="Industry Use"/>
    <n v="1.558423E-3"/>
    <x v="8"/>
    <x v="8"/>
    <x v="8"/>
    <x v="8"/>
  </r>
  <r>
    <s v="365"/>
    <s v="Wood kitchen cabinet and countertop manufacturing"/>
    <s v="163"/>
    <s v="Other basic organic chemical manufacturing"/>
    <n v="15055"/>
    <s v="Industry Use"/>
    <n v="7.2399999999999998E-5"/>
    <x v="8"/>
    <x v="8"/>
    <x v="8"/>
    <x v="8"/>
  </r>
  <r>
    <s v="365"/>
    <s v="Wood kitchen cabinet and countertop manufacturing"/>
    <s v="175"/>
    <s v="Paint and coating manufacturing"/>
    <n v="15055"/>
    <s v="Industry Use"/>
    <n v="4.1019089999999999E-3"/>
    <x v="8"/>
    <x v="8"/>
    <x v="8"/>
    <x v="8"/>
  </r>
  <r>
    <s v="365"/>
    <s v="Wood kitchen cabinet and countertop manufacturing"/>
    <s v="177"/>
    <s v="Soap and other detergent manufacturing"/>
    <n v="15055"/>
    <s v="Industry Use"/>
    <n v="4.7500000000000003E-5"/>
    <x v="8"/>
    <x v="8"/>
    <x v="8"/>
    <x v="8"/>
  </r>
  <r>
    <s v="365"/>
    <s v="Wood kitchen cabinet and countertop manufacturing"/>
    <s v="190"/>
    <s v="Polystyrene foam product manufacturing"/>
    <n v="15055"/>
    <s v="Industry Use"/>
    <n v="6.3799999999999999E-6"/>
    <x v="8"/>
    <x v="8"/>
    <x v="8"/>
    <x v="8"/>
  </r>
  <r>
    <s v="365"/>
    <s v="Wood kitchen cabinet and countertop manufacturing"/>
    <s v="191"/>
    <s v="Urethane and other foam product (except polystyrene) manufacturing"/>
    <n v="15055"/>
    <s v="Industry Use"/>
    <n v="2.7500000000000001E-5"/>
    <x v="8"/>
    <x v="8"/>
    <x v="8"/>
    <x v="8"/>
  </r>
  <r>
    <s v="365"/>
    <s v="Wood kitchen cabinet and countertop manufacturing"/>
    <s v="192"/>
    <s v="Plastics bottle manufacturing"/>
    <n v="15055"/>
    <s v="Industry Use"/>
    <n v="4.6500000000000004E-6"/>
    <x v="8"/>
    <x v="8"/>
    <x v="8"/>
    <x v="8"/>
  </r>
  <r>
    <s v="365"/>
    <s v="Wood kitchen cabinet and countertop manufacturing"/>
    <s v="195"/>
    <s v="Rubber and plastics hoses and belting manufacturing"/>
    <n v="15055"/>
    <s v="Industry Use"/>
    <n v="9.1100000000000004E-7"/>
    <x v="8"/>
    <x v="8"/>
    <x v="8"/>
    <x v="8"/>
  </r>
  <r>
    <s v="365"/>
    <s v="Wood kitchen cabinet and countertop manufacturing"/>
    <s v="197"/>
    <s v="Pottery, ceramics, and plumbing fixture manufacturing"/>
    <n v="15055"/>
    <s v="Industry Use"/>
    <n v="2.9299999999999999E-7"/>
    <x v="8"/>
    <x v="8"/>
    <x v="8"/>
    <x v="8"/>
  </r>
  <r>
    <s v="365"/>
    <s v="Wood kitchen cabinet and countertop manufacturing"/>
    <s v="204"/>
    <s v="Ready-mix concrete manufacturing"/>
    <n v="15055"/>
    <s v="Industry Use"/>
    <n v="1.3000000000000001E-9"/>
    <x v="8"/>
    <x v="8"/>
    <x v="8"/>
    <x v="8"/>
  </r>
  <r>
    <s v="365"/>
    <s v="Wood kitchen cabinet and countertop manufacturing"/>
    <s v="211"/>
    <s v="Cut stone and stone product manufacturing"/>
    <n v="15055"/>
    <s v="Industry Use"/>
    <n v="4.6299999999999997E-6"/>
    <x v="8"/>
    <x v="8"/>
    <x v="8"/>
    <x v="8"/>
  </r>
  <r>
    <s v="365"/>
    <s v="Wood kitchen cabinet and countertop manufacturing"/>
    <s v="215"/>
    <s v="Iron and steel mills and ferroalloy manufacturing"/>
    <n v="15055"/>
    <s v="Industry Use"/>
    <n v="2.2502529999999998E-3"/>
    <x v="8"/>
    <x v="8"/>
    <x v="8"/>
    <x v="8"/>
  </r>
  <r>
    <s v="365"/>
    <s v="Wood kitchen cabinet and countertop manufacturing"/>
    <s v="217"/>
    <s v="Rolled steel shape manufacturing"/>
    <n v="15055"/>
    <s v="Industry Use"/>
    <n v="4.2E-7"/>
    <x v="8"/>
    <x v="8"/>
    <x v="8"/>
    <x v="8"/>
  </r>
  <r>
    <s v="365"/>
    <s v="Wood kitchen cabinet and countertop manufacturing"/>
    <s v="227"/>
    <s v="Ferrous metal foundries"/>
    <n v="15055"/>
    <s v="Industry Use"/>
    <n v="6.3099999999999997E-6"/>
    <x v="8"/>
    <x v="8"/>
    <x v="8"/>
    <x v="8"/>
  </r>
  <r>
    <s v="365"/>
    <s v="Wood kitchen cabinet and countertop manufacturing"/>
    <s v="228"/>
    <s v="Nonferrous metal foundries"/>
    <n v="15055"/>
    <s v="Industry Use"/>
    <n v="1.88E-5"/>
    <x v="8"/>
    <x v="8"/>
    <x v="8"/>
    <x v="8"/>
  </r>
  <r>
    <s v="365"/>
    <s v="Wood kitchen cabinet and countertop manufacturing"/>
    <s v="230"/>
    <s v="Crown and closure manufacturing and metal stamping"/>
    <n v="15055"/>
    <s v="Industry Use"/>
    <n v="7.47E-5"/>
    <x v="8"/>
    <x v="8"/>
    <x v="8"/>
    <x v="8"/>
  </r>
  <r>
    <s v="365"/>
    <s v="Wood kitchen cabinet and countertop manufacturing"/>
    <s v="234"/>
    <s v="Handtool manufacturing"/>
    <n v="15055"/>
    <s v="Industry Use"/>
    <n v="9.5799999999999998E-8"/>
    <x v="8"/>
    <x v="8"/>
    <x v="8"/>
    <x v="8"/>
  </r>
  <r>
    <s v="365"/>
    <s v="Wood kitchen cabinet and countertop manufacturing"/>
    <s v="236"/>
    <s v="Fabricated structural metal manufacturing"/>
    <n v="15055"/>
    <s v="Industry Use"/>
    <n v="1.9199999999999998E-6"/>
    <x v="8"/>
    <x v="8"/>
    <x v="8"/>
    <x v="8"/>
  </r>
  <r>
    <s v="365"/>
    <s v="Wood kitchen cabinet and countertop manufacturing"/>
    <s v="238"/>
    <s v="Metal window and door manufacturing"/>
    <n v="15055"/>
    <s v="Industry Use"/>
    <n v="8.2200000000000006E-5"/>
    <x v="8"/>
    <x v="8"/>
    <x v="8"/>
    <x v="8"/>
  </r>
  <r>
    <s v="365"/>
    <s v="Wood kitchen cabinet and countertop manufacturing"/>
    <s v="239"/>
    <s v="Sheet metal work manufacturing"/>
    <n v="15055"/>
    <s v="Industry Use"/>
    <n v="5.2599999999999998E-5"/>
    <x v="8"/>
    <x v="8"/>
    <x v="8"/>
    <x v="8"/>
  </r>
  <r>
    <s v="365"/>
    <s v="Wood kitchen cabinet and countertop manufacturing"/>
    <s v="240"/>
    <s v="Ornamental and architectural metal work manufacturing"/>
    <n v="15055"/>
    <s v="Industry Use"/>
    <n v="1.22E-6"/>
    <x v="8"/>
    <x v="8"/>
    <x v="8"/>
    <x v="8"/>
  </r>
  <r>
    <s v="365"/>
    <s v="Wood kitchen cabinet and countertop manufacturing"/>
    <s v="242"/>
    <s v="Metal tank (heavy gauge) manufacturing"/>
    <n v="15055"/>
    <s v="Industry Use"/>
    <n v="1.9000000000000001E-5"/>
    <x v="8"/>
    <x v="8"/>
    <x v="8"/>
    <x v="8"/>
  </r>
  <r>
    <s v="365"/>
    <s v="Wood kitchen cabinet and countertop manufacturing"/>
    <s v="244"/>
    <s v="Metal barrels, drums and pails manufacturing"/>
    <n v="15055"/>
    <s v="Industry Use"/>
    <n v="1.4500000000000001E-6"/>
    <x v="8"/>
    <x v="8"/>
    <x v="8"/>
    <x v="8"/>
  </r>
  <r>
    <s v="365"/>
    <s v="Wood kitchen cabinet and countertop manufacturing"/>
    <s v="247"/>
    <s v="Machine shops"/>
    <n v="15055"/>
    <s v="Industry Use"/>
    <n v="3.0474180000000001E-3"/>
    <x v="8"/>
    <x v="8"/>
    <x v="8"/>
    <x v="8"/>
  </r>
  <r>
    <s v="365"/>
    <s v="Wood kitchen cabinet and countertop manufacturing"/>
    <s v="248"/>
    <s v="Turned product and screw, nut, and bolt manufacturing"/>
    <n v="15055"/>
    <s v="Industry Use"/>
    <n v="8.5265199999999997E-4"/>
    <x v="8"/>
    <x v="8"/>
    <x v="8"/>
    <x v="8"/>
  </r>
  <r>
    <s v="365"/>
    <s v="Wood kitchen cabinet and countertop manufacturing"/>
    <s v="251"/>
    <s v="Electroplating, anodizing, and coloring metal"/>
    <n v="15055"/>
    <s v="Industry Use"/>
    <n v="7.3297E-4"/>
    <x v="8"/>
    <x v="8"/>
    <x v="8"/>
    <x v="8"/>
  </r>
  <r>
    <s v="365"/>
    <s v="Wood kitchen cabinet and countertop manufacturing"/>
    <s v="252"/>
    <s v="Valve and fittings, other than plumbing, manufacturing"/>
    <n v="15055"/>
    <s v="Industry Use"/>
    <n v="2.0000000000000002E-5"/>
    <x v="8"/>
    <x v="8"/>
    <x v="8"/>
    <x v="8"/>
  </r>
  <r>
    <s v="365"/>
    <s v="Wood kitchen cabinet and countertop manufacturing"/>
    <s v="259"/>
    <s v="Other fabricated metal manufacturing"/>
    <n v="15055"/>
    <s v="Industry Use"/>
    <n v="8.6299999999999997E-5"/>
    <x v="8"/>
    <x v="8"/>
    <x v="8"/>
    <x v="8"/>
  </r>
  <r>
    <s v="365"/>
    <s v="Wood kitchen cabinet and countertop manufacturing"/>
    <s v="261"/>
    <s v="Lawn and garden equipment manufacturing"/>
    <n v="15055"/>
    <s v="Industry Use"/>
    <n v="6.6000000000000004E-9"/>
    <x v="8"/>
    <x v="8"/>
    <x v="8"/>
    <x v="8"/>
  </r>
  <r>
    <s v="365"/>
    <s v="Wood kitchen cabinet and countertop manufacturing"/>
    <s v="262"/>
    <s v="Construction machinery manufacturing"/>
    <n v="15055"/>
    <s v="Industry Use"/>
    <n v="2.7800000000000001E-5"/>
    <x v="8"/>
    <x v="8"/>
    <x v="8"/>
    <x v="8"/>
  </r>
  <r>
    <s v="365"/>
    <s v="Wood kitchen cabinet and countertop manufacturing"/>
    <s v="269"/>
    <s v="All other industrial machinery manufacturing"/>
    <n v="15055"/>
    <s v="Industry Use"/>
    <n v="8.6300000000000004E-6"/>
    <x v="8"/>
    <x v="8"/>
    <x v="8"/>
    <x v="8"/>
  </r>
  <r>
    <s v="365"/>
    <s v="Wood kitchen cabinet and countertop manufacturing"/>
    <s v="275"/>
    <s v="Air conditioning, refrigeration, and warm air heating equipment manufacturing"/>
    <n v="15055"/>
    <s v="Industry Use"/>
    <n v="1.42E-5"/>
    <x v="8"/>
    <x v="8"/>
    <x v="8"/>
    <x v="8"/>
  </r>
  <r>
    <s v="365"/>
    <s v="Wood kitchen cabinet and countertop manufacturing"/>
    <s v="276"/>
    <s v="Industrial mold manufacturing"/>
    <n v="15055"/>
    <s v="Industry Use"/>
    <n v="3.7799999999999998E-6"/>
    <x v="8"/>
    <x v="8"/>
    <x v="8"/>
    <x v="8"/>
  </r>
  <r>
    <s v="365"/>
    <s v="Wood kitchen cabinet and countertop manufacturing"/>
    <s v="277"/>
    <s v="Special tool, die, jig, and fixture manufacturing"/>
    <n v="15055"/>
    <s v="Industry Use"/>
    <n v="1.2799999999999999E-5"/>
    <x v="8"/>
    <x v="8"/>
    <x v="8"/>
    <x v="8"/>
  </r>
  <r>
    <s v="365"/>
    <s v="Wood kitchen cabinet and countertop manufacturing"/>
    <s v="282"/>
    <s v="Speed changer, industrial high-speed drive, and gear manufacturing"/>
    <n v="15055"/>
    <s v="Industry Use"/>
    <n v="8.79E-8"/>
    <x v="8"/>
    <x v="8"/>
    <x v="8"/>
    <x v="8"/>
  </r>
  <r>
    <s v="365"/>
    <s v="Wood kitchen cabinet and countertop manufacturing"/>
    <s v="297"/>
    <s v="Scales, balances, and miscellaneous general purpose machinery manufacturing"/>
    <n v="15055"/>
    <s v="Industry Use"/>
    <n v="6.5300000000000002E-5"/>
    <x v="8"/>
    <x v="8"/>
    <x v="8"/>
    <x v="8"/>
  </r>
  <r>
    <s v="365"/>
    <s v="Wood kitchen cabinet and countertop manufacturing"/>
    <s v="307"/>
    <s v="Semiconductor and related device manufacturing"/>
    <n v="15055"/>
    <s v="Industry Use"/>
    <n v="2.27E-5"/>
    <x v="8"/>
    <x v="8"/>
    <x v="8"/>
    <x v="8"/>
  </r>
  <r>
    <s v="365"/>
    <s v="Wood kitchen cabinet and countertop manufacturing"/>
    <s v="317"/>
    <s v="Analytical laboratory instrument manufacturing"/>
    <n v="15055"/>
    <s v="Industry Use"/>
    <n v="2.6700000000000001E-8"/>
    <x v="8"/>
    <x v="8"/>
    <x v="8"/>
    <x v="8"/>
  </r>
  <r>
    <s v="365"/>
    <s v="Wood kitchen cabinet and countertop manufacturing"/>
    <s v="323"/>
    <s v="Lighting fixture manufacturing"/>
    <n v="15055"/>
    <s v="Industry Use"/>
    <n v="4.6399999999999999E-8"/>
    <x v="8"/>
    <x v="8"/>
    <x v="8"/>
    <x v="8"/>
  </r>
  <r>
    <s v="365"/>
    <s v="Wood kitchen cabinet and countertop manufacturing"/>
    <s v="330"/>
    <s v="Motor and generator manufacturing"/>
    <n v="15055"/>
    <s v="Industry Use"/>
    <n v="9.7000000000000003E-7"/>
    <x v="8"/>
    <x v="8"/>
    <x v="8"/>
    <x v="8"/>
  </r>
  <r>
    <s v="365"/>
    <s v="Wood kitchen cabinet and countertop manufacturing"/>
    <s v="341"/>
    <s v="Light truck and utility vehicle manufacturing"/>
    <n v="15055"/>
    <s v="Industry Use"/>
    <n v="1.7600000000000001E-6"/>
    <x v="8"/>
    <x v="8"/>
    <x v="8"/>
    <x v="8"/>
  </r>
  <r>
    <s v="365"/>
    <s v="Wood kitchen cabinet and countertop manufacturing"/>
    <s v="343"/>
    <s v="Motor vehicle body manufacturing"/>
    <n v="15055"/>
    <s v="Industry Use"/>
    <n v="1.73E-7"/>
    <x v="8"/>
    <x v="8"/>
    <x v="8"/>
    <x v="8"/>
  </r>
  <r>
    <s v="365"/>
    <s v="Wood kitchen cabinet and countertop manufacturing"/>
    <s v="346"/>
    <s v="Travel trailer and camper manufacturing"/>
    <n v="15055"/>
    <s v="Industry Use"/>
    <n v="9.1100000000000004E-7"/>
    <x v="8"/>
    <x v="8"/>
    <x v="8"/>
    <x v="8"/>
  </r>
  <r>
    <s v="365"/>
    <s v="Wood kitchen cabinet and countertop manufacturing"/>
    <s v="348"/>
    <s v="Motor vehicle electrical and electronic equipment manufacturing"/>
    <n v="15055"/>
    <s v="Industry Use"/>
    <n v="4.1999999999999998E-5"/>
    <x v="8"/>
    <x v="8"/>
    <x v="8"/>
    <x v="8"/>
  </r>
  <r>
    <s v="365"/>
    <s v="Wood kitchen cabinet and countertop manufacturing"/>
    <s v="364"/>
    <s v="All other transportation equipment manufacturing"/>
    <n v="15055"/>
    <s v="Industry Use"/>
    <n v="2.4900000000000002E-7"/>
    <x v="8"/>
    <x v="8"/>
    <x v="8"/>
    <x v="8"/>
  </r>
  <r>
    <s v="365"/>
    <s v="Wood kitchen cabinet and countertop manufacturing"/>
    <s v="365"/>
    <s v="Wood kitchen cabinet and countertop manufacturing"/>
    <n v="15055"/>
    <s v="Industry Use"/>
    <n v="1.7895980000000001E-3"/>
    <x v="8"/>
    <x v="8"/>
    <x v="8"/>
    <x v="8"/>
  </r>
  <r>
    <s v="365"/>
    <s v="Wood kitchen cabinet and countertop manufacturing"/>
    <s v="366"/>
    <s v="Upholstered household furniture manufacturing"/>
    <n v="15055"/>
    <s v="Industry Use"/>
    <n v="3.3399999999999999E-5"/>
    <x v="8"/>
    <x v="8"/>
    <x v="8"/>
    <x v="8"/>
  </r>
  <r>
    <s v="365"/>
    <s v="Wood kitchen cabinet and countertop manufacturing"/>
    <s v="367"/>
    <s v="Nonupholstered wood household furniture manufacturing"/>
    <n v="15055"/>
    <s v="Industry Use"/>
    <n v="7.4200000000000001E-5"/>
    <x v="8"/>
    <x v="8"/>
    <x v="8"/>
    <x v="8"/>
  </r>
  <r>
    <s v="365"/>
    <s v="Wood kitchen cabinet and countertop manufacturing"/>
    <s v="371"/>
    <s v="Custom architectural woodwork and millwork"/>
    <n v="15055"/>
    <s v="Industry Use"/>
    <n v="7.8700000000000002E-5"/>
    <x v="8"/>
    <x v="8"/>
    <x v="8"/>
    <x v="8"/>
  </r>
  <r>
    <s v="365"/>
    <s v="Wood kitchen cabinet and countertop manufacturing"/>
    <s v="374"/>
    <s v="Mattress manufacturing"/>
    <n v="15055"/>
    <s v="Industry Use"/>
    <n v="1.2100000000000001E-7"/>
    <x v="8"/>
    <x v="8"/>
    <x v="8"/>
    <x v="8"/>
  </r>
  <r>
    <s v="365"/>
    <s v="Wood kitchen cabinet and countertop manufacturing"/>
    <s v="376"/>
    <s v="Surgical and medical instrument manufacturing"/>
    <n v="15055"/>
    <s v="Industry Use"/>
    <n v="6.0000000000000002E-5"/>
    <x v="8"/>
    <x v="8"/>
    <x v="8"/>
    <x v="8"/>
  </r>
  <r>
    <s v="365"/>
    <s v="Wood kitchen cabinet and countertop manufacturing"/>
    <s v="378"/>
    <s v="Dental equipment and supplies manufacturing"/>
    <n v="15055"/>
    <s v="Industry Use"/>
    <n v="4.34E-7"/>
    <x v="8"/>
    <x v="8"/>
    <x v="8"/>
    <x v="8"/>
  </r>
  <r>
    <s v="365"/>
    <s v="Wood kitchen cabinet and countertop manufacturing"/>
    <s v="381"/>
    <s v="Jewelry and silverware manufacturing"/>
    <n v="15055"/>
    <s v="Industry Use"/>
    <n v="2.65E-7"/>
    <x v="8"/>
    <x v="8"/>
    <x v="8"/>
    <x v="8"/>
  </r>
  <r>
    <s v="365"/>
    <s v="Wood kitchen cabinet and countertop manufacturing"/>
    <s v="382"/>
    <s v="Sporting and athletic goods manufacturing"/>
    <n v="15055"/>
    <s v="Industry Use"/>
    <n v="1.66E-7"/>
    <x v="8"/>
    <x v="8"/>
    <x v="8"/>
    <x v="8"/>
  </r>
  <r>
    <s v="365"/>
    <s v="Wood kitchen cabinet and countertop manufacturing"/>
    <s v="383"/>
    <s v="Doll, toy, and game manufacturing"/>
    <n v="15055"/>
    <s v="Industry Use"/>
    <n v="1.6009100000000001E-4"/>
    <x v="8"/>
    <x v="8"/>
    <x v="8"/>
    <x v="8"/>
  </r>
  <r>
    <s v="365"/>
    <s v="Wood kitchen cabinet and countertop manufacturing"/>
    <s v="384"/>
    <s v="Office supplies (except paper) manufacturing"/>
    <n v="15055"/>
    <s v="Industry Use"/>
    <n v="1.6013799999999999E-4"/>
    <x v="8"/>
    <x v="8"/>
    <x v="8"/>
    <x v="8"/>
  </r>
  <r>
    <s v="365"/>
    <s v="Wood kitchen cabinet and countertop manufacturing"/>
    <s v="385"/>
    <s v="Sign manufacturing"/>
    <n v="15055"/>
    <s v="Industry Use"/>
    <n v="1.52996E-4"/>
    <x v="8"/>
    <x v="8"/>
    <x v="8"/>
    <x v="8"/>
  </r>
  <r>
    <s v="365"/>
    <s v="Wood kitchen cabinet and countertop manufacturing"/>
    <s v="392"/>
    <s v="Wholesale - Motor vehicle and motor vehicle parts and supplies"/>
    <n v="15055"/>
    <s v="Industry Use"/>
    <n v="1.6958715999999999E-2"/>
    <x v="9"/>
    <x v="9"/>
    <x v="8"/>
    <x v="8"/>
  </r>
  <r>
    <s v="365"/>
    <s v="Wood kitchen cabinet and countertop manufacturing"/>
    <s v="393"/>
    <s v="Wholesale - Professional and commercial equipment and supplies"/>
    <n v="15055"/>
    <s v="Industry Use"/>
    <n v="2.4935914E-2"/>
    <x v="9"/>
    <x v="9"/>
    <x v="8"/>
    <x v="8"/>
  </r>
  <r>
    <s v="365"/>
    <s v="Wood kitchen cabinet and countertop manufacturing"/>
    <s v="394"/>
    <s v="Wholesale - Household appliances and electrical and electronic goods"/>
    <n v="15055"/>
    <s v="Industry Use"/>
    <n v="3.6464343000000003E-2"/>
    <x v="9"/>
    <x v="9"/>
    <x v="8"/>
    <x v="8"/>
  </r>
  <r>
    <s v="365"/>
    <s v="Wood kitchen cabinet and countertop manufacturing"/>
    <s v="395"/>
    <s v="Wholesale - Machinery, equipment, and supplies"/>
    <n v="15055"/>
    <s v="Industry Use"/>
    <n v="1.5476392E-2"/>
    <x v="9"/>
    <x v="9"/>
    <x v="8"/>
    <x v="8"/>
  </r>
  <r>
    <s v="365"/>
    <s v="Wood kitchen cabinet and countertop manufacturing"/>
    <s v="396"/>
    <s v="Wholesale - Other durable goods merchant wholesalers"/>
    <n v="15055"/>
    <s v="Industry Use"/>
    <n v="0.33520097199999999"/>
    <x v="9"/>
    <x v="9"/>
    <x v="8"/>
    <x v="8"/>
  </r>
  <r>
    <s v="365"/>
    <s v="Wood kitchen cabinet and countertop manufacturing"/>
    <s v="398"/>
    <s v="Wholesale - Grocery and related product wholesalers"/>
    <n v="15055"/>
    <s v="Industry Use"/>
    <n v="9.6243700000000001E-4"/>
    <x v="9"/>
    <x v="9"/>
    <x v="8"/>
    <x v="8"/>
  </r>
  <r>
    <s v="365"/>
    <s v="Wood kitchen cabinet and countertop manufacturing"/>
    <s v="399"/>
    <s v="Wholesale - Petroleum and petroleum products"/>
    <n v="15055"/>
    <s v="Industry Use"/>
    <n v="1.0794171E-2"/>
    <x v="9"/>
    <x v="9"/>
    <x v="8"/>
    <x v="8"/>
  </r>
  <r>
    <s v="365"/>
    <s v="Wood kitchen cabinet and countertop manufacturing"/>
    <s v="400"/>
    <s v="Wholesale - Other nondurable goods merchant wholesalers"/>
    <n v="15055"/>
    <s v="Industry Use"/>
    <n v="9.0868056000000003E-2"/>
    <x v="9"/>
    <x v="9"/>
    <x v="8"/>
    <x v="8"/>
  </r>
  <r>
    <s v="365"/>
    <s v="Wood kitchen cabinet and countertop manufacturing"/>
    <s v="401"/>
    <s v="Wholesale - Wholesale electronic markets and agents and brokers"/>
    <n v="15055"/>
    <s v="Industry Use"/>
    <n v="5.5950660000000001E-3"/>
    <x v="9"/>
    <x v="9"/>
    <x v="8"/>
    <x v="8"/>
  </r>
  <r>
    <s v="365"/>
    <s v="Wood kitchen cabinet and countertop manufacturing"/>
    <s v="402"/>
    <s v="Retail - Motor vehicle and parts dealers"/>
    <n v="15055"/>
    <s v="Industry Use"/>
    <n v="1.0184697E-2"/>
    <x v="10"/>
    <x v="10"/>
    <x v="8"/>
    <x v="8"/>
  </r>
  <r>
    <s v="365"/>
    <s v="Wood kitchen cabinet and countertop manufacturing"/>
    <s v="403"/>
    <s v="Retail - Furniture and home furnishings stores"/>
    <n v="15055"/>
    <s v="Industry Use"/>
    <n v="3.5435789999999998E-3"/>
    <x v="10"/>
    <x v="10"/>
    <x v="8"/>
    <x v="8"/>
  </r>
  <r>
    <s v="365"/>
    <s v="Wood kitchen cabinet and countertop manufacturing"/>
    <s v="404"/>
    <s v="Retail - Electronics and appliance stores"/>
    <n v="15055"/>
    <s v="Industry Use"/>
    <n v="3.4597949999999999E-3"/>
    <x v="10"/>
    <x v="10"/>
    <x v="8"/>
    <x v="8"/>
  </r>
  <r>
    <s v="365"/>
    <s v="Wood kitchen cabinet and countertop manufacturing"/>
    <s v="405"/>
    <s v="Retail - Building material and garden equipment and supplies stores"/>
    <n v="15055"/>
    <s v="Industry Use"/>
    <n v="0.107547526"/>
    <x v="10"/>
    <x v="10"/>
    <x v="8"/>
    <x v="8"/>
  </r>
  <r>
    <s v="365"/>
    <s v="Wood kitchen cabinet and countertop manufacturing"/>
    <s v="406"/>
    <s v="Retail - Food and beverage stores"/>
    <n v="15055"/>
    <s v="Industry Use"/>
    <n v="9.8983500000000011E-4"/>
    <x v="10"/>
    <x v="10"/>
    <x v="8"/>
    <x v="8"/>
  </r>
  <r>
    <s v="365"/>
    <s v="Wood kitchen cabinet and countertop manufacturing"/>
    <s v="410"/>
    <s v="Retail - Sporting goods, hobby, musical instrument and book stores"/>
    <n v="15055"/>
    <s v="Industry Use"/>
    <n v="2.9011100000000001E-3"/>
    <x v="10"/>
    <x v="10"/>
    <x v="8"/>
    <x v="8"/>
  </r>
  <r>
    <s v="365"/>
    <s v="Wood kitchen cabinet and countertop manufacturing"/>
    <s v="411"/>
    <s v="Retail - General merchandise stores"/>
    <n v="15055"/>
    <s v="Industry Use"/>
    <n v="1.5991937000000001E-2"/>
    <x v="10"/>
    <x v="10"/>
    <x v="8"/>
    <x v="8"/>
  </r>
  <r>
    <s v="365"/>
    <s v="Wood kitchen cabinet and countertop manufacturing"/>
    <s v="412"/>
    <s v="Retail - Miscellaneous store retailers"/>
    <n v="15055"/>
    <s v="Industry Use"/>
    <n v="4.1794739999999999E-3"/>
    <x v="10"/>
    <x v="10"/>
    <x v="8"/>
    <x v="8"/>
  </r>
  <r>
    <s v="365"/>
    <s v="Wood kitchen cabinet and countertop manufacturing"/>
    <s v="413"/>
    <s v="Retail - Nonstore retailers"/>
    <n v="15055"/>
    <s v="Industry Use"/>
    <n v="1.1090231000000001E-2"/>
    <x v="10"/>
    <x v="10"/>
    <x v="8"/>
    <x v="8"/>
  </r>
  <r>
    <s v="365"/>
    <s v="Wood kitchen cabinet and countertop manufacturing"/>
    <s v="414"/>
    <s v="Air transportation"/>
    <n v="15055"/>
    <s v="Industry Use"/>
    <n v="2.1028259999999999E-3"/>
    <x v="11"/>
    <x v="11"/>
    <x v="8"/>
    <x v="8"/>
  </r>
  <r>
    <s v="365"/>
    <s v="Wood kitchen cabinet and countertop manufacturing"/>
    <s v="415"/>
    <s v="Rail transportation"/>
    <n v="15055"/>
    <s v="Industry Use"/>
    <n v="1.6709406999999999E-2"/>
    <x v="11"/>
    <x v="11"/>
    <x v="8"/>
    <x v="8"/>
  </r>
  <r>
    <s v="365"/>
    <s v="Wood kitchen cabinet and countertop manufacturing"/>
    <s v="416"/>
    <s v="Water transportation"/>
    <n v="15055"/>
    <s v="Industry Use"/>
    <n v="1.19E-5"/>
    <x v="11"/>
    <x v="11"/>
    <x v="8"/>
    <x v="8"/>
  </r>
  <r>
    <s v="365"/>
    <s v="Wood kitchen cabinet and countertop manufacturing"/>
    <s v="417"/>
    <s v="Truck transportation"/>
    <n v="15055"/>
    <s v="Industry Use"/>
    <n v="0.171735639"/>
    <x v="11"/>
    <x v="11"/>
    <x v="8"/>
    <x v="8"/>
  </r>
  <r>
    <s v="365"/>
    <s v="Wood kitchen cabinet and countertop manufacturing"/>
    <s v="418"/>
    <s v="Transit and ground passenger transportation"/>
    <n v="15055"/>
    <s v="Industry Use"/>
    <n v="1.6538810000000001E-3"/>
    <x v="11"/>
    <x v="11"/>
    <x v="8"/>
    <x v="8"/>
  </r>
  <r>
    <s v="365"/>
    <s v="Wood kitchen cabinet and countertop manufacturing"/>
    <s v="420"/>
    <s v="Scenic and sightseeing transportation and support activities for transportation"/>
    <n v="15055"/>
    <s v="Industry Use"/>
    <n v="6.2485100000000005E-4"/>
    <x v="11"/>
    <x v="11"/>
    <x v="8"/>
    <x v="8"/>
  </r>
  <r>
    <s v="365"/>
    <s v="Wood kitchen cabinet and countertop manufacturing"/>
    <s v="421"/>
    <s v="Couriers and messengers"/>
    <n v="15055"/>
    <s v="Industry Use"/>
    <n v="7.3300000000000006E-5"/>
    <x v="11"/>
    <x v="11"/>
    <x v="8"/>
    <x v="8"/>
  </r>
  <r>
    <s v="365"/>
    <s v="Wood kitchen cabinet and countertop manufacturing"/>
    <s v="422"/>
    <s v="Warehousing and storage"/>
    <n v="15055"/>
    <s v="Industry Use"/>
    <n v="1.6676651000000001E-2"/>
    <x v="11"/>
    <x v="11"/>
    <x v="8"/>
    <x v="8"/>
  </r>
  <r>
    <s v="365"/>
    <s v="Wood kitchen cabinet and countertop manufacturing"/>
    <s v="423"/>
    <s v="Newspaper publishers"/>
    <n v="15055"/>
    <s v="Industry Use"/>
    <n v="4.087584E-3"/>
    <x v="12"/>
    <x v="12"/>
    <x v="8"/>
    <x v="8"/>
  </r>
  <r>
    <s v="365"/>
    <s v="Wood kitchen cabinet and countertop manufacturing"/>
    <s v="424"/>
    <s v="Periodical publishers"/>
    <n v="15055"/>
    <s v="Industry Use"/>
    <n v="2.8840400000000003E-4"/>
    <x v="12"/>
    <x v="12"/>
    <x v="8"/>
    <x v="8"/>
  </r>
  <r>
    <s v="365"/>
    <s v="Wood kitchen cabinet and countertop manufacturing"/>
    <s v="425"/>
    <s v="Book publishers"/>
    <n v="15055"/>
    <s v="Industry Use"/>
    <n v="1.9950999999999999E-4"/>
    <x v="12"/>
    <x v="12"/>
    <x v="8"/>
    <x v="8"/>
  </r>
  <r>
    <s v="365"/>
    <s v="Wood kitchen cabinet and countertop manufacturing"/>
    <s v="428"/>
    <s v="Software publishers"/>
    <n v="15055"/>
    <s v="Industry Use"/>
    <n v="4.5384199999999996E-3"/>
    <x v="12"/>
    <x v="12"/>
    <x v="8"/>
    <x v="8"/>
  </r>
  <r>
    <s v="365"/>
    <s v="Wood kitchen cabinet and countertop manufacturing"/>
    <s v="429"/>
    <s v="Motion picture and video industries"/>
    <n v="15055"/>
    <s v="Industry Use"/>
    <n v="1.5400000000000002E-5"/>
    <x v="12"/>
    <x v="12"/>
    <x v="8"/>
    <x v="8"/>
  </r>
  <r>
    <s v="365"/>
    <s v="Wood kitchen cabinet and countertop manufacturing"/>
    <s v="431"/>
    <s v="Radio and television broadcasting"/>
    <n v="15055"/>
    <s v="Industry Use"/>
    <n v="2.824965E-3"/>
    <x v="12"/>
    <x v="12"/>
    <x v="8"/>
    <x v="8"/>
  </r>
  <r>
    <s v="365"/>
    <s v="Wood kitchen cabinet and countertop manufacturing"/>
    <s v="432"/>
    <s v="Cable and other subscription programming"/>
    <n v="15055"/>
    <s v="Industry Use"/>
    <n v="5.4847900000000005E-4"/>
    <x v="12"/>
    <x v="12"/>
    <x v="8"/>
    <x v="8"/>
  </r>
  <r>
    <s v="365"/>
    <s v="Wood kitchen cabinet and countertop manufacturing"/>
    <s v="433"/>
    <s v="Wired telecommunications carriers"/>
    <n v="15055"/>
    <s v="Industry Use"/>
    <n v="1.1639477000000001E-2"/>
    <x v="12"/>
    <x v="12"/>
    <x v="8"/>
    <x v="8"/>
  </r>
  <r>
    <s v="365"/>
    <s v="Wood kitchen cabinet and countertop manufacturing"/>
    <s v="436"/>
    <s v="Data processing, hosting, and related services"/>
    <n v="15055"/>
    <s v="Industry Use"/>
    <n v="9.9301144999999993E-2"/>
    <x v="12"/>
    <x v="12"/>
    <x v="8"/>
    <x v="8"/>
  </r>
  <r>
    <s v="365"/>
    <s v="Wood kitchen cabinet and countertop manufacturing"/>
    <s v="437"/>
    <s v="News syndicates, libraries, archives and all other information services"/>
    <n v="15055"/>
    <s v="Industry Use"/>
    <n v="4.5499999999999997E-8"/>
    <x v="12"/>
    <x v="12"/>
    <x v="8"/>
    <x v="8"/>
  </r>
  <r>
    <s v="365"/>
    <s v="Wood kitchen cabinet and countertop manufacturing"/>
    <s v="438"/>
    <s v="Internet publishing and broadcasting and web search portals"/>
    <n v="15055"/>
    <s v="Industry Use"/>
    <n v="1.2198160000000001E-3"/>
    <x v="12"/>
    <x v="12"/>
    <x v="8"/>
    <x v="8"/>
  </r>
  <r>
    <s v="365"/>
    <s v="Wood kitchen cabinet and countertop manufacturing"/>
    <s v="439"/>
    <s v="Nondepository credit intermediation and related activities"/>
    <n v="15055"/>
    <s v="Industry Use"/>
    <n v="1.3619938999999999E-2"/>
    <x v="13"/>
    <x v="13"/>
    <x v="8"/>
    <x v="8"/>
  </r>
  <r>
    <s v="365"/>
    <s v="Wood kitchen cabinet and countertop manufacturing"/>
    <s v="440"/>
    <s v="Securities and commodity contracts intermediation and brokerage"/>
    <n v="15055"/>
    <s v="Industry Use"/>
    <n v="1.5110195999999999E-2"/>
    <x v="13"/>
    <x v="13"/>
    <x v="8"/>
    <x v="8"/>
  </r>
  <r>
    <s v="365"/>
    <s v="Wood kitchen cabinet and countertop manufacturing"/>
    <s v="441"/>
    <s v="Monetary authorities and depository credit intermediation"/>
    <n v="15055"/>
    <s v="Industry Use"/>
    <n v="4.5736937999999998E-2"/>
    <x v="13"/>
    <x v="13"/>
    <x v="8"/>
    <x v="8"/>
  </r>
  <r>
    <s v="365"/>
    <s v="Wood kitchen cabinet and countertop manufacturing"/>
    <s v="442"/>
    <s v="Other financial investment activities"/>
    <n v="15055"/>
    <s v="Industry Use"/>
    <n v="1.1524141E-2"/>
    <x v="13"/>
    <x v="13"/>
    <x v="8"/>
    <x v="8"/>
  </r>
  <r>
    <s v="365"/>
    <s v="Wood kitchen cabinet and countertop manufacturing"/>
    <s v="443"/>
    <s v="Direct life insurance carriers"/>
    <n v="15055"/>
    <s v="Industry Use"/>
    <n v="2.2500000000000001E-5"/>
    <x v="13"/>
    <x v="13"/>
    <x v="8"/>
    <x v="8"/>
  </r>
  <r>
    <s v="365"/>
    <s v="Wood kitchen cabinet and countertop manufacturing"/>
    <s v="444"/>
    <s v="Insurance carriers, except direct life"/>
    <n v="15055"/>
    <s v="Industry Use"/>
    <n v="1.54974E-4"/>
    <x v="13"/>
    <x v="13"/>
    <x v="8"/>
    <x v="8"/>
  </r>
  <r>
    <s v="365"/>
    <s v="Wood kitchen cabinet and countertop manufacturing"/>
    <s v="445"/>
    <s v="Insurance agencies, brokerages, and related activities"/>
    <n v="15055"/>
    <s v="Industry Use"/>
    <n v="1.3328375E-2"/>
    <x v="13"/>
    <x v="13"/>
    <x v="8"/>
    <x v="8"/>
  </r>
  <r>
    <s v="365"/>
    <s v="Wood kitchen cabinet and countertop manufacturing"/>
    <s v="447"/>
    <s v="Other real estate"/>
    <n v="15055"/>
    <s v="Industry Use"/>
    <n v="8.6995821000000001E-2"/>
    <x v="14"/>
    <x v="14"/>
    <x v="8"/>
    <x v="8"/>
  </r>
  <r>
    <s v="365"/>
    <s v="Wood kitchen cabinet and countertop manufacturing"/>
    <s v="450"/>
    <s v="Automotive equipment rental and leasing"/>
    <n v="15055"/>
    <s v="Industry Use"/>
    <n v="3.375585E-3"/>
    <x v="15"/>
    <x v="15"/>
    <x v="8"/>
    <x v="8"/>
  </r>
  <r>
    <s v="365"/>
    <s v="Wood kitchen cabinet and countertop manufacturing"/>
    <s v="451"/>
    <s v="General and consumer goods rental except video tapes and discs"/>
    <n v="15055"/>
    <s v="Industry Use"/>
    <n v="2.1429520000000001E-3"/>
    <x v="15"/>
    <x v="15"/>
    <x v="8"/>
    <x v="8"/>
  </r>
  <r>
    <s v="365"/>
    <s v="Wood kitchen cabinet and countertop manufacturing"/>
    <s v="453"/>
    <s v="Commercial and industrial machinery and equipment rental and leasing"/>
    <n v="15055"/>
    <s v="Industry Use"/>
    <n v="9.0321689999999996E-3"/>
    <x v="15"/>
    <x v="15"/>
    <x v="8"/>
    <x v="8"/>
  </r>
  <r>
    <s v="365"/>
    <s v="Wood kitchen cabinet and countertop manufacturing"/>
    <s v="454"/>
    <s v="Lessors of nonfinancial intangible assets"/>
    <n v="15055"/>
    <s v="Industry Use"/>
    <n v="6.24641E-4"/>
    <x v="15"/>
    <x v="15"/>
    <x v="8"/>
    <x v="8"/>
  </r>
  <r>
    <s v="365"/>
    <s v="Wood kitchen cabinet and countertop manufacturing"/>
    <s v="455"/>
    <s v="Legal services"/>
    <n v="15055"/>
    <s v="Industry Use"/>
    <n v="1.4490988999999999E-2"/>
    <x v="16"/>
    <x v="16"/>
    <x v="8"/>
    <x v="8"/>
  </r>
  <r>
    <s v="365"/>
    <s v="Wood kitchen cabinet and countertop manufacturing"/>
    <s v="456"/>
    <s v="Accounting, tax preparation, bookkeeping, and payroll services"/>
    <n v="15055"/>
    <s v="Industry Use"/>
    <n v="5.6381924E-2"/>
    <x v="16"/>
    <x v="16"/>
    <x v="8"/>
    <x v="8"/>
  </r>
  <r>
    <s v="365"/>
    <s v="Wood kitchen cabinet and countertop manufacturing"/>
    <s v="457"/>
    <s v="Architectural, engineering, and related services"/>
    <n v="15055"/>
    <s v="Industry Use"/>
    <n v="1.6497675E-2"/>
    <x v="16"/>
    <x v="16"/>
    <x v="8"/>
    <x v="8"/>
  </r>
  <r>
    <s v="365"/>
    <s v="Wood kitchen cabinet and countertop manufacturing"/>
    <s v="458"/>
    <s v="Specialized design services"/>
    <n v="15055"/>
    <s v="Industry Use"/>
    <n v="8.8808599999999995E-4"/>
    <x v="16"/>
    <x v="16"/>
    <x v="8"/>
    <x v="8"/>
  </r>
  <r>
    <s v="365"/>
    <s v="Wood kitchen cabinet and countertop manufacturing"/>
    <s v="459"/>
    <s v="Custom computer programming services"/>
    <n v="15055"/>
    <s v="Industry Use"/>
    <n v="9.9226200000000005E-4"/>
    <x v="16"/>
    <x v="16"/>
    <x v="8"/>
    <x v="8"/>
  </r>
  <r>
    <s v="365"/>
    <s v="Wood kitchen cabinet and countertop manufacturing"/>
    <s v="460"/>
    <s v="Computer systems design services"/>
    <n v="15055"/>
    <s v="Industry Use"/>
    <n v="1.4717742000000001E-2"/>
    <x v="16"/>
    <x v="16"/>
    <x v="8"/>
    <x v="8"/>
  </r>
  <r>
    <s v="365"/>
    <s v="Wood kitchen cabinet and countertop manufacturing"/>
    <s v="461"/>
    <s v="Other computer related services, including facilities management"/>
    <n v="15055"/>
    <s v="Industry Use"/>
    <n v="2.3936959999999998E-3"/>
    <x v="16"/>
    <x v="16"/>
    <x v="8"/>
    <x v="8"/>
  </r>
  <r>
    <s v="365"/>
    <s v="Wood kitchen cabinet and countertop manufacturing"/>
    <s v="462"/>
    <s v="Management consulting services"/>
    <n v="15055"/>
    <s v="Industry Use"/>
    <n v="3.3522890000000001E-3"/>
    <x v="16"/>
    <x v="16"/>
    <x v="8"/>
    <x v="8"/>
  </r>
  <r>
    <s v="365"/>
    <s v="Wood kitchen cabinet and countertop manufacturing"/>
    <s v="463"/>
    <s v="Environmental and other technical consulting services"/>
    <n v="15055"/>
    <s v="Industry Use"/>
    <n v="5.4515E-4"/>
    <x v="16"/>
    <x v="16"/>
    <x v="8"/>
    <x v="8"/>
  </r>
  <r>
    <s v="365"/>
    <s v="Wood kitchen cabinet and countertop manufacturing"/>
    <s v="464"/>
    <s v="Scientific research and development services"/>
    <n v="15055"/>
    <s v="Industry Use"/>
    <n v="0.10148887600000001"/>
    <x v="16"/>
    <x v="16"/>
    <x v="8"/>
    <x v="8"/>
  </r>
  <r>
    <s v="365"/>
    <s v="Wood kitchen cabinet and countertop manufacturing"/>
    <s v="465"/>
    <s v="Advertising, public relations, and related services"/>
    <n v="15055"/>
    <s v="Industry Use"/>
    <n v="5.4571960000000001E-3"/>
    <x v="16"/>
    <x v="16"/>
    <x v="8"/>
    <x v="8"/>
  </r>
  <r>
    <s v="365"/>
    <s v="Wood kitchen cabinet and countertop manufacturing"/>
    <s v="468"/>
    <s v="Marketing research and all other miscellaneous professional, scientific, and technical services"/>
    <n v="15055"/>
    <s v="Industry Use"/>
    <n v="4.2921188999999998E-2"/>
    <x v="16"/>
    <x v="16"/>
    <x v="8"/>
    <x v="8"/>
  </r>
  <r>
    <s v="365"/>
    <s v="Wood kitchen cabinet and countertop manufacturing"/>
    <s v="469"/>
    <s v="Management of companies and enterprises"/>
    <n v="15055"/>
    <s v="Industry Use"/>
    <n v="4.4255322E-2"/>
    <x v="17"/>
    <x v="17"/>
    <x v="8"/>
    <x v="8"/>
  </r>
  <r>
    <s v="365"/>
    <s v="Wood kitchen cabinet and countertop manufacturing"/>
    <s v="470"/>
    <s v="Office administrative services"/>
    <n v="15055"/>
    <s v="Industry Use"/>
    <n v="1.839982E-3"/>
    <x v="17"/>
    <x v="17"/>
    <x v="8"/>
    <x v="8"/>
  </r>
  <r>
    <s v="365"/>
    <s v="Wood kitchen cabinet and countertop manufacturing"/>
    <s v="471"/>
    <s v="Facilities support services"/>
    <n v="15055"/>
    <s v="Industry Use"/>
    <n v="7.9999999999999996E-6"/>
    <x v="17"/>
    <x v="17"/>
    <x v="8"/>
    <x v="8"/>
  </r>
  <r>
    <s v="365"/>
    <s v="Wood kitchen cabinet and countertop manufacturing"/>
    <s v="472"/>
    <s v="Employment services"/>
    <n v="15055"/>
    <s v="Industry Use"/>
    <n v="1.6265889999999999E-3"/>
    <x v="17"/>
    <x v="17"/>
    <x v="8"/>
    <x v="8"/>
  </r>
  <r>
    <s v="365"/>
    <s v="Wood kitchen cabinet and countertop manufacturing"/>
    <s v="473"/>
    <s v="Business support services"/>
    <n v="15055"/>
    <s v="Industry Use"/>
    <n v="7.3281459999999998E-3"/>
    <x v="17"/>
    <x v="17"/>
    <x v="8"/>
    <x v="8"/>
  </r>
  <r>
    <s v="365"/>
    <s v="Wood kitchen cabinet and countertop manufacturing"/>
    <s v="474"/>
    <s v="Travel arrangement and reservation services"/>
    <n v="15055"/>
    <s v="Industry Use"/>
    <n v="7.4542949999999997E-3"/>
    <x v="17"/>
    <x v="17"/>
    <x v="8"/>
    <x v="8"/>
  </r>
  <r>
    <s v="365"/>
    <s v="Wood kitchen cabinet and countertop manufacturing"/>
    <s v="475"/>
    <s v="Investigation and security services"/>
    <n v="15055"/>
    <s v="Industry Use"/>
    <n v="4.4634699999999999E-4"/>
    <x v="17"/>
    <x v="17"/>
    <x v="8"/>
    <x v="8"/>
  </r>
  <r>
    <s v="365"/>
    <s v="Wood kitchen cabinet and countertop manufacturing"/>
    <s v="476"/>
    <s v="Services to buildings"/>
    <n v="15055"/>
    <s v="Industry Use"/>
    <n v="9.9574369999999995E-3"/>
    <x v="17"/>
    <x v="17"/>
    <x v="8"/>
    <x v="8"/>
  </r>
  <r>
    <s v="365"/>
    <s v="Wood kitchen cabinet and countertop manufacturing"/>
    <s v="477"/>
    <s v="Landscape and horticultural services"/>
    <n v="15055"/>
    <s v="Industry Use"/>
    <n v="4.914692E-3"/>
    <x v="17"/>
    <x v="17"/>
    <x v="8"/>
    <x v="8"/>
  </r>
  <r>
    <s v="365"/>
    <s v="Wood kitchen cabinet and countertop manufacturing"/>
    <s v="478"/>
    <s v="Other support services"/>
    <n v="15055"/>
    <s v="Industry Use"/>
    <n v="5.3685010000000003E-3"/>
    <x v="17"/>
    <x v="17"/>
    <x v="8"/>
    <x v="8"/>
  </r>
  <r>
    <s v="365"/>
    <s v="Wood kitchen cabinet and countertop manufacturing"/>
    <s v="479"/>
    <s v="Waste management and remediation services"/>
    <n v="15055"/>
    <s v="Industry Use"/>
    <n v="4.3766099000000003E-2"/>
    <x v="17"/>
    <x v="17"/>
    <x v="8"/>
    <x v="8"/>
  </r>
  <r>
    <s v="365"/>
    <s v="Wood kitchen cabinet and countertop manufacturing"/>
    <s v="496"/>
    <s v="Performing arts companies"/>
    <n v="15055"/>
    <s v="Industry Use"/>
    <n v="2.8097300000000001E-4"/>
    <x v="19"/>
    <x v="19"/>
    <x v="8"/>
    <x v="8"/>
  </r>
  <r>
    <s v="365"/>
    <s v="Wood kitchen cabinet and countertop manufacturing"/>
    <s v="497"/>
    <s v="Commercial Sports Except Racing"/>
    <n v="15055"/>
    <s v="Industry Use"/>
    <n v="1.1098499999999999E-3"/>
    <x v="19"/>
    <x v="19"/>
    <x v="8"/>
    <x v="8"/>
  </r>
  <r>
    <s v="365"/>
    <s v="Wood kitchen cabinet and countertop manufacturing"/>
    <s v="499"/>
    <s v="Independent artists, writers, and performers"/>
    <n v="15055"/>
    <s v="Industry Use"/>
    <n v="2.9600000000000001E-5"/>
    <x v="19"/>
    <x v="19"/>
    <x v="8"/>
    <x v="8"/>
  </r>
  <r>
    <s v="365"/>
    <s v="Wood kitchen cabinet and countertop manufacturing"/>
    <s v="500"/>
    <s v="Promoters of performing arts and sports and agents for public figures"/>
    <n v="15055"/>
    <s v="Industry Use"/>
    <n v="4.7399999999999997E-4"/>
    <x v="19"/>
    <x v="19"/>
    <x v="8"/>
    <x v="8"/>
  </r>
  <r>
    <s v="365"/>
    <s v="Wood kitchen cabinet and countertop manufacturing"/>
    <s v="501"/>
    <s v="Museums, historical sites, zoos, and parks"/>
    <n v="15055"/>
    <s v="Industry Use"/>
    <n v="6.6500000000000007E-8"/>
    <x v="19"/>
    <x v="19"/>
    <x v="8"/>
    <x v="8"/>
  </r>
  <r>
    <s v="365"/>
    <s v="Wood kitchen cabinet and countertop manufacturing"/>
    <s v="504"/>
    <s v="Other amusement and recreation industries"/>
    <n v="15055"/>
    <s v="Industry Use"/>
    <n v="9.4574500000000001E-4"/>
    <x v="19"/>
    <x v="19"/>
    <x v="8"/>
    <x v="8"/>
  </r>
  <r>
    <s v="365"/>
    <s v="Wood kitchen cabinet and countertop manufacturing"/>
    <s v="505"/>
    <s v="Fitness and recreational sports centers"/>
    <n v="15055"/>
    <s v="Industry Use"/>
    <n v="9.8311199999999996E-4"/>
    <x v="19"/>
    <x v="19"/>
    <x v="8"/>
    <x v="8"/>
  </r>
  <r>
    <s v="365"/>
    <s v="Wood kitchen cabinet and countertop manufacturing"/>
    <s v="507"/>
    <s v="Hotels and motels, including casino hotels"/>
    <n v="15055"/>
    <s v="Industry Use"/>
    <n v="2.5599999999999999E-5"/>
    <x v="20"/>
    <x v="20"/>
    <x v="8"/>
    <x v="8"/>
  </r>
  <r>
    <s v="365"/>
    <s v="Wood kitchen cabinet and countertop manufacturing"/>
    <s v="508"/>
    <s v="Other accommodations"/>
    <n v="15055"/>
    <s v="Industry Use"/>
    <n v="1.44E-8"/>
    <x v="20"/>
    <x v="20"/>
    <x v="8"/>
    <x v="8"/>
  </r>
  <r>
    <s v="365"/>
    <s v="Wood kitchen cabinet and countertop manufacturing"/>
    <s v="509"/>
    <s v="Full-service restaurants"/>
    <n v="15055"/>
    <s v="Industry Use"/>
    <n v="1.8392973E-2"/>
    <x v="20"/>
    <x v="20"/>
    <x v="8"/>
    <x v="8"/>
  </r>
  <r>
    <s v="365"/>
    <s v="Wood kitchen cabinet and countertop manufacturing"/>
    <s v="510"/>
    <s v="Limited-service restaurants"/>
    <n v="15055"/>
    <s v="Industry Use"/>
    <n v="1.5735356999999998E-2"/>
    <x v="20"/>
    <x v="20"/>
    <x v="8"/>
    <x v="8"/>
  </r>
  <r>
    <s v="365"/>
    <s v="Wood kitchen cabinet and countertop manufacturing"/>
    <s v="511"/>
    <s v="All other food and drinking places"/>
    <n v="15055"/>
    <s v="Industry Use"/>
    <n v="3.3105360000000002E-3"/>
    <x v="20"/>
    <x v="20"/>
    <x v="8"/>
    <x v="8"/>
  </r>
  <r>
    <s v="365"/>
    <s v="Wood kitchen cabinet and countertop manufacturing"/>
    <s v="512"/>
    <s v="Automotive repair and maintenance, except car washes"/>
    <n v="15055"/>
    <s v="Industry Use"/>
    <n v="7.9491419999999993E-3"/>
    <x v="21"/>
    <x v="21"/>
    <x v="8"/>
    <x v="8"/>
  </r>
  <r>
    <s v="365"/>
    <s v="Wood kitchen cabinet and countertop manufacturing"/>
    <s v="513"/>
    <s v="Car washes"/>
    <n v="15055"/>
    <s v="Industry Use"/>
    <n v="3.701883E-3"/>
    <x v="21"/>
    <x v="21"/>
    <x v="8"/>
    <x v="8"/>
  </r>
  <r>
    <s v="365"/>
    <s v="Wood kitchen cabinet and countertop manufacturing"/>
    <s v="514"/>
    <s v="Electronic and precision equipment repair and maintenance"/>
    <n v="15055"/>
    <s v="Industry Use"/>
    <n v="2.8927779999999999E-3"/>
    <x v="21"/>
    <x v="21"/>
    <x v="8"/>
    <x v="8"/>
  </r>
  <r>
    <s v="365"/>
    <s v="Wood kitchen cabinet and countertop manufacturing"/>
    <s v="515"/>
    <s v="Commercial and industrial machinery and equipment repair and maintenance"/>
    <n v="15055"/>
    <s v="Industry Use"/>
    <n v="1.1856303E-2"/>
    <x v="21"/>
    <x v="21"/>
    <x v="8"/>
    <x v="8"/>
  </r>
  <r>
    <s v="365"/>
    <s v="Wood kitchen cabinet and countertop manufacturing"/>
    <s v="516"/>
    <s v="Personal and household goods repair and maintenance"/>
    <n v="15055"/>
    <s v="Industry Use"/>
    <n v="5.6432200000000002E-4"/>
    <x v="21"/>
    <x v="21"/>
    <x v="8"/>
    <x v="8"/>
  </r>
  <r>
    <s v="365"/>
    <s v="Wood kitchen cabinet and countertop manufacturing"/>
    <s v="519"/>
    <s v="Dry-cleaning and laundry services"/>
    <n v="15055"/>
    <s v="Industry Use"/>
    <n v="2.3099999999999999E-6"/>
    <x v="21"/>
    <x v="21"/>
    <x v="8"/>
    <x v="8"/>
  </r>
  <r>
    <s v="365"/>
    <s v="Wood kitchen cabinet and countertop manufacturing"/>
    <s v="523"/>
    <s v="Business and professional associations"/>
    <n v="15055"/>
    <s v="Industry Use"/>
    <n v="1.9930999999999998E-3"/>
    <x v="21"/>
    <x v="21"/>
    <x v="8"/>
    <x v="8"/>
  </r>
  <r>
    <s v="365"/>
    <s v="Wood kitchen cabinet and countertop manufacturing"/>
    <s v="526"/>
    <s v="Postal service"/>
    <n v="15055"/>
    <s v="Industry Use"/>
    <n v="7.52E-6"/>
    <x v="22"/>
    <x v="22"/>
    <x v="8"/>
    <x v="8"/>
  </r>
  <r>
    <s v="365"/>
    <s v="Wood kitchen cabinet and countertop manufacturing"/>
    <s v="528"/>
    <s v="Other federal government enterprises"/>
    <n v="15055"/>
    <s v="Industry Use"/>
    <n v="5.4900000000000002E-8"/>
    <x v="22"/>
    <x v="22"/>
    <x v="8"/>
    <x v="8"/>
  </r>
  <r>
    <s v="365"/>
    <s v="Wood kitchen cabinet and countertop manufacturing"/>
    <s v="532"/>
    <s v="Local government passenger transit"/>
    <n v="15055"/>
    <s v="Industry Use"/>
    <n v="2.0057410000000001E-3"/>
    <x v="22"/>
    <x v="22"/>
    <x v="8"/>
    <x v="8"/>
  </r>
  <r>
    <s v="365"/>
    <s v="Wood kitchen cabinet and countertop manufacturing"/>
    <s v="533"/>
    <s v="Local government electric utilities"/>
    <n v="15055"/>
    <s v="Industry Use"/>
    <n v="3.125769E-3"/>
    <x v="22"/>
    <x v="22"/>
    <x v="8"/>
    <x v="8"/>
  </r>
  <r>
    <s v="365"/>
    <s v="Wood kitchen cabinet and countertop manufacturing"/>
    <s v="5001"/>
    <s v="Employee Compensation"/>
    <n v="15053"/>
    <s v="Factor Receipts"/>
    <n v="6.397943497"/>
    <x v="23"/>
    <x v="23"/>
    <x v="8"/>
    <x v="8"/>
  </r>
  <r>
    <s v="365"/>
    <s v="Wood kitchen cabinet and countertop manufacturing"/>
    <s v="6001"/>
    <s v="Proprietor Income"/>
    <n v="15053"/>
    <s v="Factor Receipts"/>
    <n v="3.4690960999999999E-2"/>
    <x v="24"/>
    <x v="24"/>
    <x v="8"/>
    <x v="8"/>
  </r>
  <r>
    <s v="365"/>
    <s v="Wood kitchen cabinet and countertop manufacturing"/>
    <s v="7001"/>
    <s v="Other Property Type Income"/>
    <n v="15053"/>
    <s v="Factor Receipts"/>
    <n v="4.5470905300000002"/>
    <x v="25"/>
    <x v="25"/>
    <x v="8"/>
    <x v="8"/>
  </r>
  <r>
    <s v="365"/>
    <s v="Wood kitchen cabinet and countertop manufacturing"/>
    <s v="8001"/>
    <s v="Taxes on Production and Imports"/>
    <n v="15053"/>
    <s v="Factor Receipts"/>
    <n v="4.5804769000000002E-2"/>
    <x v="26"/>
    <x v="26"/>
    <x v="8"/>
    <x v="8"/>
  </r>
  <r>
    <s v="365"/>
    <s v="Wood kitchen cabinet and countertop manufacturing"/>
    <s v="11001"/>
    <s v="Federal Government NonDefense"/>
    <n v="15055"/>
    <s v="Industry Use"/>
    <n v="5.1399999999999999E-6"/>
    <x v="27"/>
    <x v="27"/>
    <x v="8"/>
    <x v="8"/>
  </r>
  <r>
    <s v="365"/>
    <s v="Wood kitchen cabinet and countertop manufacturing"/>
    <s v="12001"/>
    <s v="State/Local Govt NonEducation"/>
    <n v="15055"/>
    <s v="Industry Use"/>
    <n v="7.854883E-3"/>
    <x v="27"/>
    <x v="27"/>
    <x v="8"/>
    <x v="8"/>
  </r>
  <r>
    <s v="365"/>
    <s v="Wood kitchen cabinet and countertop manufacturing"/>
    <s v="14002"/>
    <s v="Inventory Additions/Deletions"/>
    <n v="15055"/>
    <s v="Industry Use"/>
    <n v="6.7600000000000003E-5"/>
    <x v="27"/>
    <x v="27"/>
    <x v="8"/>
    <x v="8"/>
  </r>
  <r>
    <s v="365"/>
    <s v="Wood kitchen cabinet and countertop manufacturing"/>
    <s v="25001"/>
    <s v="Foreign Trade"/>
    <n v="15056"/>
    <s v="Industry Trade"/>
    <n v="0.76478015700000002"/>
    <x v="28"/>
    <x v="28"/>
    <x v="8"/>
    <x v="8"/>
  </r>
  <r>
    <s v="365"/>
    <s v="Wood kitchen cabinet and countertop manufacturing"/>
    <s v="28001"/>
    <s v="Domestic Trade"/>
    <n v="15056"/>
    <s v="Industry Trade"/>
    <n v="3.484375639"/>
    <x v="29"/>
    <x v="29"/>
    <x v="8"/>
    <x v="8"/>
  </r>
  <r>
    <s v="366"/>
    <s v="Upholstered household furniture manufacturing"/>
    <s v="20"/>
    <s v="Oil and gas extraction"/>
    <n v="15055"/>
    <s v="Industry Use"/>
    <n v="7.0600000000000002E-6"/>
    <x v="4"/>
    <x v="4"/>
    <x v="8"/>
    <x v="8"/>
  </r>
  <r>
    <s v="366"/>
    <s v="Upholstered household furniture manufacturing"/>
    <s v="35"/>
    <s v="Drilling oil and gas wells"/>
    <n v="15055"/>
    <s v="Industry Use"/>
    <n v="1.8200000000000001E-8"/>
    <x v="4"/>
    <x v="4"/>
    <x v="8"/>
    <x v="8"/>
  </r>
  <r>
    <s v="366"/>
    <s v="Upholstered household furniture manufacturing"/>
    <s v="36"/>
    <s v="Support activities for oil and gas operations"/>
    <n v="15055"/>
    <s v="Industry Use"/>
    <n v="1.81E-10"/>
    <x v="4"/>
    <x v="4"/>
    <x v="8"/>
    <x v="8"/>
  </r>
  <r>
    <s v="366"/>
    <s v="Upholstered household furniture manufacturing"/>
    <s v="37"/>
    <s v="Metal mining services"/>
    <n v="15055"/>
    <s v="Industry Use"/>
    <n v="5.4299999999999997E-6"/>
    <x v="4"/>
    <x v="4"/>
    <x v="8"/>
    <x v="8"/>
  </r>
  <r>
    <s v="366"/>
    <s v="Upholstered household furniture manufacturing"/>
    <s v="47"/>
    <s v="Electric power transmission and distribution"/>
    <n v="15055"/>
    <s v="Industry Use"/>
    <n v="4.3481042999999997E-2"/>
    <x v="5"/>
    <x v="5"/>
    <x v="8"/>
    <x v="8"/>
  </r>
  <r>
    <s v="366"/>
    <s v="Upholstered household furniture manufacturing"/>
    <s v="48"/>
    <s v="Natural gas distribution"/>
    <n v="15055"/>
    <s v="Industry Use"/>
    <n v="2.3284450000000002E-3"/>
    <x v="5"/>
    <x v="5"/>
    <x v="8"/>
    <x v="8"/>
  </r>
  <r>
    <s v="366"/>
    <s v="Upholstered household furniture manufacturing"/>
    <s v="49"/>
    <s v="Water, sewage and other systems"/>
    <n v="15055"/>
    <s v="Industry Use"/>
    <n v="1.7338799999999999E-4"/>
    <x v="5"/>
    <x v="5"/>
    <x v="8"/>
    <x v="8"/>
  </r>
  <r>
    <s v="366"/>
    <s v="Upholstered household furniture manufacturing"/>
    <s v="60"/>
    <s v="Maintenance and repair construction of nonresidential structures"/>
    <n v="15055"/>
    <s v="Industry Use"/>
    <n v="1.6479746999999999E-2"/>
    <x v="6"/>
    <x v="6"/>
    <x v="8"/>
    <x v="8"/>
  </r>
  <r>
    <s v="366"/>
    <s v="Upholstered household furniture manufacturing"/>
    <s v="87"/>
    <s v="Frozen cakes and other pastries manufacturing"/>
    <n v="15055"/>
    <s v="Industry Use"/>
    <n v="1.67E-9"/>
    <x v="7"/>
    <x v="7"/>
    <x v="8"/>
    <x v="8"/>
  </r>
  <r>
    <s v="366"/>
    <s v="Upholstered household furniture manufacturing"/>
    <s v="93"/>
    <s v="Bread and bakery product, except frozen, manufacturing"/>
    <n v="15055"/>
    <s v="Industry Use"/>
    <n v="9.8400000000000008E-9"/>
    <x v="7"/>
    <x v="7"/>
    <x v="8"/>
    <x v="8"/>
  </r>
  <r>
    <s v="366"/>
    <s v="Upholstered household furniture manufacturing"/>
    <s v="108"/>
    <s v="Distilleries"/>
    <n v="15055"/>
    <s v="Industry Use"/>
    <n v="7.5499999999999998E-11"/>
    <x v="7"/>
    <x v="7"/>
    <x v="8"/>
    <x v="8"/>
  </r>
  <r>
    <s v="366"/>
    <s v="Upholstered household furniture manufacturing"/>
    <s v="115"/>
    <s v="Textile and fabric finishing mills"/>
    <n v="15055"/>
    <s v="Industry Use"/>
    <n v="1.49808E-4"/>
    <x v="8"/>
    <x v="8"/>
    <x v="8"/>
    <x v="8"/>
  </r>
  <r>
    <s v="366"/>
    <s v="Upholstered household furniture manufacturing"/>
    <s v="119"/>
    <s v="Textile bag and canvas mills"/>
    <n v="15055"/>
    <s v="Industry Use"/>
    <n v="2.4600000000000002E-5"/>
    <x v="8"/>
    <x v="8"/>
    <x v="8"/>
    <x v="8"/>
  </r>
  <r>
    <s v="366"/>
    <s v="Upholstered household furniture manufacturing"/>
    <s v="121"/>
    <s v="Other textile product mills"/>
    <n v="15055"/>
    <s v="Industry Use"/>
    <n v="1.64229E-3"/>
    <x v="8"/>
    <x v="8"/>
    <x v="8"/>
    <x v="8"/>
  </r>
  <r>
    <s v="366"/>
    <s v="Upholstered household furniture manufacturing"/>
    <s v="123"/>
    <s v="Other apparel knitting mills"/>
    <n v="15055"/>
    <s v="Industry Use"/>
    <n v="2.1238299999999999E-4"/>
    <x v="8"/>
    <x v="8"/>
    <x v="8"/>
    <x v="8"/>
  </r>
  <r>
    <s v="366"/>
    <s v="Upholstered household furniture manufacturing"/>
    <s v="125"/>
    <s v="Mens and boys cut and sew apparel manufacturing"/>
    <n v="15055"/>
    <s v="Industry Use"/>
    <n v="2.7999999999999999E-8"/>
    <x v="8"/>
    <x v="8"/>
    <x v="8"/>
    <x v="8"/>
  </r>
  <r>
    <s v="366"/>
    <s v="Upholstered household furniture manufacturing"/>
    <s v="128"/>
    <s v="Apparel accessories and other apparel manufacturing"/>
    <n v="15055"/>
    <s v="Industry Use"/>
    <n v="2.58E-5"/>
    <x v="8"/>
    <x v="8"/>
    <x v="8"/>
    <x v="8"/>
  </r>
  <r>
    <s v="366"/>
    <s v="Upholstered household furniture manufacturing"/>
    <s v="132"/>
    <s v="Sawmills"/>
    <n v="15055"/>
    <s v="Industry Use"/>
    <n v="2.8916227999999999E-2"/>
    <x v="8"/>
    <x v="8"/>
    <x v="8"/>
    <x v="8"/>
  </r>
  <r>
    <s v="366"/>
    <s v="Upholstered household furniture manufacturing"/>
    <s v="135"/>
    <s v="Engineered wood member and truss manufacturing"/>
    <n v="15055"/>
    <s v="Industry Use"/>
    <n v="4.5843553000000002E-2"/>
    <x v="8"/>
    <x v="8"/>
    <x v="8"/>
    <x v="8"/>
  </r>
  <r>
    <s v="366"/>
    <s v="Upholstered household furniture manufacturing"/>
    <s v="137"/>
    <s v="Wood windows and door manufacturing"/>
    <n v="15055"/>
    <s v="Industry Use"/>
    <n v="1.4080700000000001E-4"/>
    <x v="8"/>
    <x v="8"/>
    <x v="8"/>
    <x v="8"/>
  </r>
  <r>
    <s v="366"/>
    <s v="Upholstered household furniture manufacturing"/>
    <s v="139"/>
    <s v="Other millwork, including flooring"/>
    <n v="15055"/>
    <s v="Industry Use"/>
    <n v="2.7784199999999999E-4"/>
    <x v="8"/>
    <x v="8"/>
    <x v="8"/>
    <x v="8"/>
  </r>
  <r>
    <s v="366"/>
    <s v="Upholstered household furniture manufacturing"/>
    <s v="140"/>
    <s v="Wood container and pallet manufacturing"/>
    <n v="15055"/>
    <s v="Industry Use"/>
    <n v="3.4902000000000002E-4"/>
    <x v="8"/>
    <x v="8"/>
    <x v="8"/>
    <x v="8"/>
  </r>
  <r>
    <s v="366"/>
    <s v="Upholstered household furniture manufacturing"/>
    <s v="143"/>
    <s v="All other miscellaneous wood product manufacturing"/>
    <n v="15055"/>
    <s v="Industry Use"/>
    <n v="5.1700000000000003E-5"/>
    <x v="8"/>
    <x v="8"/>
    <x v="8"/>
    <x v="8"/>
  </r>
  <r>
    <s v="366"/>
    <s v="Upholstered household furniture manufacturing"/>
    <s v="147"/>
    <s v="Paperboard container manufacturing"/>
    <n v="15055"/>
    <s v="Industry Use"/>
    <n v="3.9211851999999998E-2"/>
    <x v="8"/>
    <x v="8"/>
    <x v="8"/>
    <x v="8"/>
  </r>
  <r>
    <s v="366"/>
    <s v="Upholstered household furniture manufacturing"/>
    <s v="152"/>
    <s v="Printing"/>
    <n v="15055"/>
    <s v="Industry Use"/>
    <n v="3.3284310000000002E-3"/>
    <x v="8"/>
    <x v="8"/>
    <x v="8"/>
    <x v="8"/>
  </r>
  <r>
    <s v="366"/>
    <s v="Upholstered household furniture manufacturing"/>
    <s v="163"/>
    <s v="Other basic organic chemical manufacturing"/>
    <n v="15055"/>
    <s v="Industry Use"/>
    <n v="2.1100000000000001E-5"/>
    <x v="8"/>
    <x v="8"/>
    <x v="8"/>
    <x v="8"/>
  </r>
  <r>
    <s v="366"/>
    <s v="Upholstered household furniture manufacturing"/>
    <s v="175"/>
    <s v="Paint and coating manufacturing"/>
    <n v="15055"/>
    <s v="Industry Use"/>
    <n v="4.1733900000000002E-4"/>
    <x v="8"/>
    <x v="8"/>
    <x v="8"/>
    <x v="8"/>
  </r>
  <r>
    <s v="366"/>
    <s v="Upholstered household furniture manufacturing"/>
    <s v="177"/>
    <s v="Soap and other detergent manufacturing"/>
    <n v="15055"/>
    <s v="Industry Use"/>
    <n v="2.48E-7"/>
    <x v="8"/>
    <x v="8"/>
    <x v="8"/>
    <x v="8"/>
  </r>
  <r>
    <s v="366"/>
    <s v="Upholstered household furniture manufacturing"/>
    <s v="190"/>
    <s v="Polystyrene foam product manufacturing"/>
    <n v="15055"/>
    <s v="Industry Use"/>
    <n v="1.5131399999999999E-4"/>
    <x v="8"/>
    <x v="8"/>
    <x v="8"/>
    <x v="8"/>
  </r>
  <r>
    <s v="366"/>
    <s v="Upholstered household furniture manufacturing"/>
    <s v="191"/>
    <s v="Urethane and other foam product (except polystyrene) manufacturing"/>
    <n v="15055"/>
    <s v="Industry Use"/>
    <n v="9.7277969999999998E-3"/>
    <x v="8"/>
    <x v="8"/>
    <x v="8"/>
    <x v="8"/>
  </r>
  <r>
    <s v="366"/>
    <s v="Upholstered household furniture manufacturing"/>
    <s v="192"/>
    <s v="Plastics bottle manufacturing"/>
    <n v="15055"/>
    <s v="Industry Use"/>
    <n v="4.1899999999999997E-6"/>
    <x v="8"/>
    <x v="8"/>
    <x v="8"/>
    <x v="8"/>
  </r>
  <r>
    <s v="366"/>
    <s v="Upholstered household furniture manufacturing"/>
    <s v="195"/>
    <s v="Rubber and plastics hoses and belting manufacturing"/>
    <n v="15055"/>
    <s v="Industry Use"/>
    <n v="3.2299999999999999E-5"/>
    <x v="8"/>
    <x v="8"/>
    <x v="8"/>
    <x v="8"/>
  </r>
  <r>
    <s v="366"/>
    <s v="Upholstered household furniture manufacturing"/>
    <s v="197"/>
    <s v="Pottery, ceramics, and plumbing fixture manufacturing"/>
    <n v="15055"/>
    <s v="Industry Use"/>
    <n v="2.5199999999999998E-7"/>
    <x v="8"/>
    <x v="8"/>
    <x v="8"/>
    <x v="8"/>
  </r>
  <r>
    <s v="366"/>
    <s v="Upholstered household furniture manufacturing"/>
    <s v="204"/>
    <s v="Ready-mix concrete manufacturing"/>
    <n v="15055"/>
    <s v="Industry Use"/>
    <n v="1.9300000000000002E-9"/>
    <x v="8"/>
    <x v="8"/>
    <x v="8"/>
    <x v="8"/>
  </r>
  <r>
    <s v="366"/>
    <s v="Upholstered household furniture manufacturing"/>
    <s v="211"/>
    <s v="Cut stone and stone product manufacturing"/>
    <n v="15055"/>
    <s v="Industry Use"/>
    <n v="1.5300000000000001E-7"/>
    <x v="8"/>
    <x v="8"/>
    <x v="8"/>
    <x v="8"/>
  </r>
  <r>
    <s v="366"/>
    <s v="Upholstered household furniture manufacturing"/>
    <s v="215"/>
    <s v="Iron and steel mills and ferroalloy manufacturing"/>
    <n v="15055"/>
    <s v="Industry Use"/>
    <n v="1.545367E-3"/>
    <x v="8"/>
    <x v="8"/>
    <x v="8"/>
    <x v="8"/>
  </r>
  <r>
    <s v="366"/>
    <s v="Upholstered household furniture manufacturing"/>
    <s v="217"/>
    <s v="Rolled steel shape manufacturing"/>
    <n v="15055"/>
    <s v="Industry Use"/>
    <n v="5.5399999999999998E-5"/>
    <x v="8"/>
    <x v="8"/>
    <x v="8"/>
    <x v="8"/>
  </r>
  <r>
    <s v="366"/>
    <s v="Upholstered household furniture manufacturing"/>
    <s v="227"/>
    <s v="Ferrous metal foundries"/>
    <n v="15055"/>
    <s v="Industry Use"/>
    <n v="3.6899999999999998E-6"/>
    <x v="8"/>
    <x v="8"/>
    <x v="8"/>
    <x v="8"/>
  </r>
  <r>
    <s v="366"/>
    <s v="Upholstered household furniture manufacturing"/>
    <s v="228"/>
    <s v="Nonferrous metal foundries"/>
    <n v="15055"/>
    <s v="Industry Use"/>
    <n v="1.08E-5"/>
    <x v="8"/>
    <x v="8"/>
    <x v="8"/>
    <x v="8"/>
  </r>
  <r>
    <s v="366"/>
    <s v="Upholstered household furniture manufacturing"/>
    <s v="230"/>
    <s v="Crown and closure manufacturing and metal stamping"/>
    <n v="15055"/>
    <s v="Industry Use"/>
    <n v="4.0357639999999998E-3"/>
    <x v="8"/>
    <x v="8"/>
    <x v="8"/>
    <x v="8"/>
  </r>
  <r>
    <s v="366"/>
    <s v="Upholstered household furniture manufacturing"/>
    <s v="234"/>
    <s v="Handtool manufacturing"/>
    <n v="15055"/>
    <s v="Industry Use"/>
    <n v="4.1399999999999997E-7"/>
    <x v="8"/>
    <x v="8"/>
    <x v="8"/>
    <x v="8"/>
  </r>
  <r>
    <s v="366"/>
    <s v="Upholstered household furniture manufacturing"/>
    <s v="236"/>
    <s v="Fabricated structural metal manufacturing"/>
    <n v="15055"/>
    <s v="Industry Use"/>
    <n v="9.8200000000000002E-5"/>
    <x v="8"/>
    <x v="8"/>
    <x v="8"/>
    <x v="8"/>
  </r>
  <r>
    <s v="366"/>
    <s v="Upholstered household furniture manufacturing"/>
    <s v="238"/>
    <s v="Metal window and door manufacturing"/>
    <n v="15055"/>
    <s v="Industry Use"/>
    <n v="1.4676500000000001E-4"/>
    <x v="8"/>
    <x v="8"/>
    <x v="8"/>
    <x v="8"/>
  </r>
  <r>
    <s v="366"/>
    <s v="Upholstered household furniture manufacturing"/>
    <s v="239"/>
    <s v="Sheet metal work manufacturing"/>
    <n v="15055"/>
    <s v="Industry Use"/>
    <n v="8.0400000000000003E-5"/>
    <x v="8"/>
    <x v="8"/>
    <x v="8"/>
    <x v="8"/>
  </r>
  <r>
    <s v="366"/>
    <s v="Upholstered household furniture manufacturing"/>
    <s v="240"/>
    <s v="Ornamental and architectural metal work manufacturing"/>
    <n v="15055"/>
    <s v="Industry Use"/>
    <n v="4.0500000000000002E-6"/>
    <x v="8"/>
    <x v="8"/>
    <x v="8"/>
    <x v="8"/>
  </r>
  <r>
    <s v="366"/>
    <s v="Upholstered household furniture manufacturing"/>
    <s v="242"/>
    <s v="Metal tank (heavy gauge) manufacturing"/>
    <n v="15055"/>
    <s v="Industry Use"/>
    <n v="1.31E-5"/>
    <x v="8"/>
    <x v="8"/>
    <x v="8"/>
    <x v="8"/>
  </r>
  <r>
    <s v="366"/>
    <s v="Upholstered household furniture manufacturing"/>
    <s v="244"/>
    <s v="Metal barrels, drums and pails manufacturing"/>
    <n v="15055"/>
    <s v="Industry Use"/>
    <n v="1.7722899999999999E-4"/>
    <x v="8"/>
    <x v="8"/>
    <x v="8"/>
    <x v="8"/>
  </r>
  <r>
    <s v="366"/>
    <s v="Upholstered household furniture manufacturing"/>
    <s v="247"/>
    <s v="Machine shops"/>
    <n v="15055"/>
    <s v="Industry Use"/>
    <n v="1.769437E-3"/>
    <x v="8"/>
    <x v="8"/>
    <x v="8"/>
    <x v="8"/>
  </r>
  <r>
    <s v="366"/>
    <s v="Upholstered household furniture manufacturing"/>
    <s v="248"/>
    <s v="Turned product and screw, nut, and bolt manufacturing"/>
    <n v="15055"/>
    <s v="Industry Use"/>
    <n v="3.8826900000000001E-4"/>
    <x v="8"/>
    <x v="8"/>
    <x v="8"/>
    <x v="8"/>
  </r>
  <r>
    <s v="366"/>
    <s v="Upholstered household furniture manufacturing"/>
    <s v="251"/>
    <s v="Electroplating, anodizing, and coloring metal"/>
    <n v="15055"/>
    <s v="Industry Use"/>
    <n v="2.21022E-4"/>
    <x v="8"/>
    <x v="8"/>
    <x v="8"/>
    <x v="8"/>
  </r>
  <r>
    <s v="366"/>
    <s v="Upholstered household furniture manufacturing"/>
    <s v="252"/>
    <s v="Valve and fittings, other than plumbing, manufacturing"/>
    <n v="15055"/>
    <s v="Industry Use"/>
    <n v="1.4088699999999999E-4"/>
    <x v="8"/>
    <x v="8"/>
    <x v="8"/>
    <x v="8"/>
  </r>
  <r>
    <s v="366"/>
    <s v="Upholstered household furniture manufacturing"/>
    <s v="259"/>
    <s v="Other fabricated metal manufacturing"/>
    <n v="15055"/>
    <s v="Industry Use"/>
    <n v="1.5999999999999999E-5"/>
    <x v="8"/>
    <x v="8"/>
    <x v="8"/>
    <x v="8"/>
  </r>
  <r>
    <s v="366"/>
    <s v="Upholstered household furniture manufacturing"/>
    <s v="261"/>
    <s v="Lawn and garden equipment manufacturing"/>
    <n v="15055"/>
    <s v="Industry Use"/>
    <n v="5.6300000000000005E-7"/>
    <x v="8"/>
    <x v="8"/>
    <x v="8"/>
    <x v="8"/>
  </r>
  <r>
    <s v="366"/>
    <s v="Upholstered household furniture manufacturing"/>
    <s v="262"/>
    <s v="Construction machinery manufacturing"/>
    <n v="15055"/>
    <s v="Industry Use"/>
    <n v="1.63E-5"/>
    <x v="8"/>
    <x v="8"/>
    <x v="8"/>
    <x v="8"/>
  </r>
  <r>
    <s v="366"/>
    <s v="Upholstered household furniture manufacturing"/>
    <s v="269"/>
    <s v="All other industrial machinery manufacturing"/>
    <n v="15055"/>
    <s v="Industry Use"/>
    <n v="5.5600000000000001E-6"/>
    <x v="8"/>
    <x v="8"/>
    <x v="8"/>
    <x v="8"/>
  </r>
  <r>
    <s v="366"/>
    <s v="Upholstered household furniture manufacturing"/>
    <s v="275"/>
    <s v="Air conditioning, refrigeration, and warm air heating equipment manufacturing"/>
    <n v="15055"/>
    <s v="Industry Use"/>
    <n v="2.4000000000000001E-5"/>
    <x v="8"/>
    <x v="8"/>
    <x v="8"/>
    <x v="8"/>
  </r>
  <r>
    <s v="366"/>
    <s v="Upholstered household furniture manufacturing"/>
    <s v="276"/>
    <s v="Industrial mold manufacturing"/>
    <n v="15055"/>
    <s v="Industry Use"/>
    <n v="2.1799999999999999E-6"/>
    <x v="8"/>
    <x v="8"/>
    <x v="8"/>
    <x v="8"/>
  </r>
  <r>
    <s v="366"/>
    <s v="Upholstered household furniture manufacturing"/>
    <s v="277"/>
    <s v="Special tool, die, jig, and fixture manufacturing"/>
    <n v="15055"/>
    <s v="Industry Use"/>
    <n v="2.02E-5"/>
    <x v="8"/>
    <x v="8"/>
    <x v="8"/>
    <x v="8"/>
  </r>
  <r>
    <s v="366"/>
    <s v="Upholstered household furniture manufacturing"/>
    <s v="282"/>
    <s v="Speed changer, industrial high-speed drive, and gear manufacturing"/>
    <n v="15055"/>
    <s v="Industry Use"/>
    <n v="2.0200000000000001E-7"/>
    <x v="8"/>
    <x v="8"/>
    <x v="8"/>
    <x v="8"/>
  </r>
  <r>
    <s v="366"/>
    <s v="Upholstered household furniture manufacturing"/>
    <s v="297"/>
    <s v="Scales, balances, and miscellaneous general purpose machinery manufacturing"/>
    <n v="15055"/>
    <s v="Industry Use"/>
    <n v="3.3699999999999999E-5"/>
    <x v="8"/>
    <x v="8"/>
    <x v="8"/>
    <x v="8"/>
  </r>
  <r>
    <s v="366"/>
    <s v="Upholstered household furniture manufacturing"/>
    <s v="307"/>
    <s v="Semiconductor and related device manufacturing"/>
    <n v="15055"/>
    <s v="Industry Use"/>
    <n v="1.34E-5"/>
    <x v="8"/>
    <x v="8"/>
    <x v="8"/>
    <x v="8"/>
  </r>
  <r>
    <s v="366"/>
    <s v="Upholstered household furniture manufacturing"/>
    <s v="317"/>
    <s v="Analytical laboratory instrument manufacturing"/>
    <n v="15055"/>
    <s v="Industry Use"/>
    <n v="1.1999999999999999E-7"/>
    <x v="8"/>
    <x v="8"/>
    <x v="8"/>
    <x v="8"/>
  </r>
  <r>
    <s v="366"/>
    <s v="Upholstered household furniture manufacturing"/>
    <s v="323"/>
    <s v="Lighting fixture manufacturing"/>
    <n v="15055"/>
    <s v="Industry Use"/>
    <n v="3.8000000000000001E-7"/>
    <x v="8"/>
    <x v="8"/>
    <x v="8"/>
    <x v="8"/>
  </r>
  <r>
    <s v="366"/>
    <s v="Upholstered household furniture manufacturing"/>
    <s v="330"/>
    <s v="Motor and generator manufacturing"/>
    <n v="15055"/>
    <s v="Industry Use"/>
    <n v="1.1799999999999999E-6"/>
    <x v="8"/>
    <x v="8"/>
    <x v="8"/>
    <x v="8"/>
  </r>
  <r>
    <s v="366"/>
    <s v="Upholstered household furniture manufacturing"/>
    <s v="341"/>
    <s v="Light truck and utility vehicle manufacturing"/>
    <n v="15055"/>
    <s v="Industry Use"/>
    <n v="2.4700000000000001E-6"/>
    <x v="8"/>
    <x v="8"/>
    <x v="8"/>
    <x v="8"/>
  </r>
  <r>
    <s v="366"/>
    <s v="Upholstered household furniture manufacturing"/>
    <s v="343"/>
    <s v="Motor vehicle body manufacturing"/>
    <n v="15055"/>
    <s v="Industry Use"/>
    <n v="2.4299999999999999E-7"/>
    <x v="8"/>
    <x v="8"/>
    <x v="8"/>
    <x v="8"/>
  </r>
  <r>
    <s v="366"/>
    <s v="Upholstered household furniture manufacturing"/>
    <s v="346"/>
    <s v="Travel trailer and camper manufacturing"/>
    <n v="15055"/>
    <s v="Industry Use"/>
    <n v="1.4300000000000001E-6"/>
    <x v="8"/>
    <x v="8"/>
    <x v="8"/>
    <x v="8"/>
  </r>
  <r>
    <s v="366"/>
    <s v="Upholstered household furniture manufacturing"/>
    <s v="348"/>
    <s v="Motor vehicle electrical and electronic equipment manufacturing"/>
    <n v="15055"/>
    <s v="Industry Use"/>
    <n v="1.1644540000000001E-3"/>
    <x v="8"/>
    <x v="8"/>
    <x v="8"/>
    <x v="8"/>
  </r>
  <r>
    <s v="366"/>
    <s v="Upholstered household furniture manufacturing"/>
    <s v="364"/>
    <s v="All other transportation equipment manufacturing"/>
    <n v="15055"/>
    <s v="Industry Use"/>
    <n v="3.6100000000000002E-7"/>
    <x v="8"/>
    <x v="8"/>
    <x v="8"/>
    <x v="8"/>
  </r>
  <r>
    <s v="366"/>
    <s v="Upholstered household furniture manufacturing"/>
    <s v="365"/>
    <s v="Wood kitchen cabinet and countertop manufacturing"/>
    <n v="15055"/>
    <s v="Industry Use"/>
    <n v="2.4078399999999999E-4"/>
    <x v="8"/>
    <x v="8"/>
    <x v="8"/>
    <x v="8"/>
  </r>
  <r>
    <s v="366"/>
    <s v="Upholstered household furniture manufacturing"/>
    <s v="366"/>
    <s v="Upholstered household furniture manufacturing"/>
    <n v="15055"/>
    <s v="Industry Use"/>
    <n v="8.4117000000000003E-4"/>
    <x v="8"/>
    <x v="8"/>
    <x v="8"/>
    <x v="8"/>
  </r>
  <r>
    <s v="366"/>
    <s v="Upholstered household furniture manufacturing"/>
    <s v="367"/>
    <s v="Nonupholstered wood household furniture manufacturing"/>
    <n v="15055"/>
    <s v="Industry Use"/>
    <n v="8.8400000000000001E-6"/>
    <x v="8"/>
    <x v="8"/>
    <x v="8"/>
    <x v="8"/>
  </r>
  <r>
    <s v="366"/>
    <s v="Upholstered household furniture manufacturing"/>
    <s v="371"/>
    <s v="Custom architectural woodwork and millwork"/>
    <n v="15055"/>
    <s v="Industry Use"/>
    <n v="5.3499999999999999E-5"/>
    <x v="8"/>
    <x v="8"/>
    <x v="8"/>
    <x v="8"/>
  </r>
  <r>
    <s v="366"/>
    <s v="Upholstered household furniture manufacturing"/>
    <s v="374"/>
    <s v="Mattress manufacturing"/>
    <n v="15055"/>
    <s v="Industry Use"/>
    <n v="8.5099999999999998E-6"/>
    <x v="8"/>
    <x v="8"/>
    <x v="8"/>
    <x v="8"/>
  </r>
  <r>
    <s v="366"/>
    <s v="Upholstered household furniture manufacturing"/>
    <s v="376"/>
    <s v="Surgical and medical instrument manufacturing"/>
    <n v="15055"/>
    <s v="Industry Use"/>
    <n v="1.2887099999999999E-4"/>
    <x v="8"/>
    <x v="8"/>
    <x v="8"/>
    <x v="8"/>
  </r>
  <r>
    <s v="366"/>
    <s v="Upholstered household furniture manufacturing"/>
    <s v="381"/>
    <s v="Jewelry and silverware manufacturing"/>
    <n v="15055"/>
    <s v="Industry Use"/>
    <n v="1.0899999999999999E-6"/>
    <x v="8"/>
    <x v="8"/>
    <x v="8"/>
    <x v="8"/>
  </r>
  <r>
    <s v="366"/>
    <s v="Upholstered household furniture manufacturing"/>
    <s v="382"/>
    <s v="Sporting and athletic goods manufacturing"/>
    <n v="15055"/>
    <s v="Industry Use"/>
    <n v="1.42E-7"/>
    <x v="8"/>
    <x v="8"/>
    <x v="8"/>
    <x v="8"/>
  </r>
  <r>
    <s v="366"/>
    <s v="Upholstered household furniture manufacturing"/>
    <s v="383"/>
    <s v="Doll, toy, and game manufacturing"/>
    <n v="15055"/>
    <s v="Industry Use"/>
    <n v="3.45077E-4"/>
    <x v="8"/>
    <x v="8"/>
    <x v="8"/>
    <x v="8"/>
  </r>
  <r>
    <s v="366"/>
    <s v="Upholstered household furniture manufacturing"/>
    <s v="384"/>
    <s v="Office supplies (except paper) manufacturing"/>
    <n v="15055"/>
    <s v="Industry Use"/>
    <n v="2.7499999999999999E-6"/>
    <x v="8"/>
    <x v="8"/>
    <x v="8"/>
    <x v="8"/>
  </r>
  <r>
    <s v="366"/>
    <s v="Upholstered household furniture manufacturing"/>
    <s v="385"/>
    <s v="Sign manufacturing"/>
    <n v="15055"/>
    <s v="Industry Use"/>
    <n v="3.3497799999999999E-4"/>
    <x v="8"/>
    <x v="8"/>
    <x v="8"/>
    <x v="8"/>
  </r>
  <r>
    <s v="366"/>
    <s v="Upholstered household furniture manufacturing"/>
    <s v="392"/>
    <s v="Wholesale - Motor vehicle and motor vehicle parts and supplies"/>
    <n v="15055"/>
    <s v="Industry Use"/>
    <n v="3.8132345999999998E-2"/>
    <x v="9"/>
    <x v="9"/>
    <x v="8"/>
    <x v="8"/>
  </r>
  <r>
    <s v="366"/>
    <s v="Upholstered household furniture manufacturing"/>
    <s v="393"/>
    <s v="Wholesale - Professional and commercial equipment and supplies"/>
    <n v="15055"/>
    <s v="Industry Use"/>
    <n v="0.33555595900000001"/>
    <x v="9"/>
    <x v="9"/>
    <x v="8"/>
    <x v="8"/>
  </r>
  <r>
    <s v="366"/>
    <s v="Upholstered household furniture manufacturing"/>
    <s v="394"/>
    <s v="Wholesale - Household appliances and electrical and electronic goods"/>
    <n v="15055"/>
    <s v="Industry Use"/>
    <n v="3.9461160000000002E-2"/>
    <x v="9"/>
    <x v="9"/>
    <x v="8"/>
    <x v="8"/>
  </r>
  <r>
    <s v="366"/>
    <s v="Upholstered household furniture manufacturing"/>
    <s v="395"/>
    <s v="Wholesale - Machinery, equipment, and supplies"/>
    <n v="15055"/>
    <s v="Industry Use"/>
    <n v="7.2376657999999996E-2"/>
    <x v="9"/>
    <x v="9"/>
    <x v="8"/>
    <x v="8"/>
  </r>
  <r>
    <s v="366"/>
    <s v="Upholstered household furniture manufacturing"/>
    <s v="396"/>
    <s v="Wholesale - Other durable goods merchant wholesalers"/>
    <n v="15055"/>
    <s v="Industry Use"/>
    <n v="0.50169728999999996"/>
    <x v="9"/>
    <x v="9"/>
    <x v="8"/>
    <x v="8"/>
  </r>
  <r>
    <s v="366"/>
    <s v="Upholstered household furniture manufacturing"/>
    <s v="397"/>
    <s v="Wholesale - Drugs and druggistsâ€™ sundries"/>
    <n v="15055"/>
    <s v="Industry Use"/>
    <n v="2.1260979999999999E-3"/>
    <x v="9"/>
    <x v="9"/>
    <x v="8"/>
    <x v="8"/>
  </r>
  <r>
    <s v="366"/>
    <s v="Upholstered household furniture manufacturing"/>
    <s v="398"/>
    <s v="Wholesale - Grocery and related product wholesalers"/>
    <n v="15055"/>
    <s v="Industry Use"/>
    <n v="2.291377E-2"/>
    <x v="9"/>
    <x v="9"/>
    <x v="8"/>
    <x v="8"/>
  </r>
  <r>
    <s v="366"/>
    <s v="Upholstered household furniture manufacturing"/>
    <s v="399"/>
    <s v="Wholesale - Petroleum and petroleum products"/>
    <n v="15055"/>
    <s v="Industry Use"/>
    <n v="3.7477463000000003E-2"/>
    <x v="9"/>
    <x v="9"/>
    <x v="8"/>
    <x v="8"/>
  </r>
  <r>
    <s v="366"/>
    <s v="Upholstered household furniture manufacturing"/>
    <s v="400"/>
    <s v="Wholesale - Other nondurable goods merchant wholesalers"/>
    <n v="15055"/>
    <s v="Industry Use"/>
    <n v="0.74738575200000001"/>
    <x v="9"/>
    <x v="9"/>
    <x v="8"/>
    <x v="8"/>
  </r>
  <r>
    <s v="366"/>
    <s v="Upholstered household furniture manufacturing"/>
    <s v="401"/>
    <s v="Wholesale - Wholesale electronic markets and agents and brokers"/>
    <n v="15055"/>
    <s v="Industry Use"/>
    <n v="4.4895928000000002E-2"/>
    <x v="9"/>
    <x v="9"/>
    <x v="8"/>
    <x v="8"/>
  </r>
  <r>
    <s v="366"/>
    <s v="Upholstered household furniture manufacturing"/>
    <s v="403"/>
    <s v="Retail - Furniture and home furnishings stores"/>
    <n v="15055"/>
    <s v="Industry Use"/>
    <n v="6.3913499999999999E-4"/>
    <x v="10"/>
    <x v="10"/>
    <x v="8"/>
    <x v="8"/>
  </r>
  <r>
    <s v="366"/>
    <s v="Upholstered household furniture manufacturing"/>
    <s v="404"/>
    <s v="Retail - Electronics and appliance stores"/>
    <n v="15055"/>
    <s v="Industry Use"/>
    <n v="6.2402300000000003E-4"/>
    <x v="10"/>
    <x v="10"/>
    <x v="8"/>
    <x v="8"/>
  </r>
  <r>
    <s v="366"/>
    <s v="Upholstered household furniture manufacturing"/>
    <s v="405"/>
    <s v="Retail - Building material and garden equipment and supplies stores"/>
    <n v="15055"/>
    <s v="Industry Use"/>
    <n v="2.7918210999999998E-2"/>
    <x v="10"/>
    <x v="10"/>
    <x v="8"/>
    <x v="8"/>
  </r>
  <r>
    <s v="366"/>
    <s v="Upholstered household furniture manufacturing"/>
    <s v="410"/>
    <s v="Retail - Sporting goods, hobby, musical instrument and book stores"/>
    <n v="15055"/>
    <s v="Industry Use"/>
    <n v="5.2325600000000005E-4"/>
    <x v="10"/>
    <x v="10"/>
    <x v="8"/>
    <x v="8"/>
  </r>
  <r>
    <s v="366"/>
    <s v="Upholstered household furniture manufacturing"/>
    <s v="411"/>
    <s v="Retail - General merchandise stores"/>
    <n v="15055"/>
    <s v="Industry Use"/>
    <n v="3.732717E-3"/>
    <x v="10"/>
    <x v="10"/>
    <x v="8"/>
    <x v="8"/>
  </r>
  <r>
    <s v="366"/>
    <s v="Upholstered household furniture manufacturing"/>
    <s v="412"/>
    <s v="Retail - Miscellaneous store retailers"/>
    <n v="15055"/>
    <s v="Industry Use"/>
    <n v="7.5382699999999999E-4"/>
    <x v="10"/>
    <x v="10"/>
    <x v="8"/>
    <x v="8"/>
  </r>
  <r>
    <s v="366"/>
    <s v="Upholstered household furniture manufacturing"/>
    <s v="413"/>
    <s v="Retail - Nonstore retailers"/>
    <n v="15055"/>
    <s v="Industry Use"/>
    <n v="2.0002800000000001E-3"/>
    <x v="10"/>
    <x v="10"/>
    <x v="8"/>
    <x v="8"/>
  </r>
  <r>
    <s v="366"/>
    <s v="Upholstered household furniture manufacturing"/>
    <s v="414"/>
    <s v="Air transportation"/>
    <n v="15055"/>
    <s v="Industry Use"/>
    <n v="6.6389400000000005E-4"/>
    <x v="11"/>
    <x v="11"/>
    <x v="8"/>
    <x v="8"/>
  </r>
  <r>
    <s v="366"/>
    <s v="Upholstered household furniture manufacturing"/>
    <s v="415"/>
    <s v="Rail transportation"/>
    <n v="15055"/>
    <s v="Industry Use"/>
    <n v="1.5961863E-2"/>
    <x v="11"/>
    <x v="11"/>
    <x v="8"/>
    <x v="8"/>
  </r>
  <r>
    <s v="366"/>
    <s v="Upholstered household furniture manufacturing"/>
    <s v="416"/>
    <s v="Water transportation"/>
    <n v="15055"/>
    <s v="Industry Use"/>
    <n v="1.1800000000000001E-5"/>
    <x v="11"/>
    <x v="11"/>
    <x v="8"/>
    <x v="8"/>
  </r>
  <r>
    <s v="366"/>
    <s v="Upholstered household furniture manufacturing"/>
    <s v="417"/>
    <s v="Truck transportation"/>
    <n v="15055"/>
    <s v="Industry Use"/>
    <n v="0.59647233099999997"/>
    <x v="11"/>
    <x v="11"/>
    <x v="8"/>
    <x v="8"/>
  </r>
  <r>
    <s v="366"/>
    <s v="Upholstered household furniture manufacturing"/>
    <s v="418"/>
    <s v="Transit and ground passenger transportation"/>
    <n v="15055"/>
    <s v="Industry Use"/>
    <n v="4.1015499999999999E-4"/>
    <x v="11"/>
    <x v="11"/>
    <x v="8"/>
    <x v="8"/>
  </r>
  <r>
    <s v="366"/>
    <s v="Upholstered household furniture manufacturing"/>
    <s v="420"/>
    <s v="Scenic and sightseeing transportation and support activities for transportation"/>
    <n v="15055"/>
    <s v="Industry Use"/>
    <n v="1.902602E-3"/>
    <x v="11"/>
    <x v="11"/>
    <x v="8"/>
    <x v="8"/>
  </r>
  <r>
    <s v="366"/>
    <s v="Upholstered household furniture manufacturing"/>
    <s v="421"/>
    <s v="Couriers and messengers"/>
    <n v="15055"/>
    <s v="Industry Use"/>
    <n v="2.5622399999999999E-4"/>
    <x v="11"/>
    <x v="11"/>
    <x v="8"/>
    <x v="8"/>
  </r>
  <r>
    <s v="366"/>
    <s v="Upholstered household furniture manufacturing"/>
    <s v="422"/>
    <s v="Warehousing and storage"/>
    <n v="15055"/>
    <s v="Industry Use"/>
    <n v="1.7516418999999998E-2"/>
    <x v="11"/>
    <x v="11"/>
    <x v="8"/>
    <x v="8"/>
  </r>
  <r>
    <s v="366"/>
    <s v="Upholstered household furniture manufacturing"/>
    <s v="423"/>
    <s v="Newspaper publishers"/>
    <n v="15055"/>
    <s v="Industry Use"/>
    <n v="8.8169159999999993E-3"/>
    <x v="12"/>
    <x v="12"/>
    <x v="8"/>
    <x v="8"/>
  </r>
  <r>
    <s v="366"/>
    <s v="Upholstered household furniture manufacturing"/>
    <s v="424"/>
    <s v="Periodical publishers"/>
    <n v="15055"/>
    <s v="Industry Use"/>
    <n v="4.9147700000000004E-4"/>
    <x v="12"/>
    <x v="12"/>
    <x v="8"/>
    <x v="8"/>
  </r>
  <r>
    <s v="366"/>
    <s v="Upholstered household furniture manufacturing"/>
    <s v="425"/>
    <s v="Book publishers"/>
    <n v="15055"/>
    <s v="Industry Use"/>
    <n v="4.3024799999999999E-4"/>
    <x v="12"/>
    <x v="12"/>
    <x v="8"/>
    <x v="8"/>
  </r>
  <r>
    <s v="366"/>
    <s v="Upholstered household furniture manufacturing"/>
    <s v="428"/>
    <s v="Software publishers"/>
    <n v="15055"/>
    <s v="Industry Use"/>
    <n v="4.4405820000000002E-3"/>
    <x v="12"/>
    <x v="12"/>
    <x v="8"/>
    <x v="8"/>
  </r>
  <r>
    <s v="366"/>
    <s v="Upholstered household furniture manufacturing"/>
    <s v="429"/>
    <s v="Motion picture and video industries"/>
    <n v="15055"/>
    <s v="Industry Use"/>
    <n v="3.3200000000000001E-5"/>
    <x v="12"/>
    <x v="12"/>
    <x v="8"/>
    <x v="8"/>
  </r>
  <r>
    <s v="366"/>
    <s v="Upholstered household furniture manufacturing"/>
    <s v="431"/>
    <s v="Radio and television broadcasting"/>
    <n v="15055"/>
    <s v="Industry Use"/>
    <n v="6.0918750000000001E-3"/>
    <x v="12"/>
    <x v="12"/>
    <x v="8"/>
    <x v="8"/>
  </r>
  <r>
    <s v="366"/>
    <s v="Upholstered household furniture manufacturing"/>
    <s v="432"/>
    <s v="Cable and other subscription programming"/>
    <n v="15055"/>
    <s v="Industry Use"/>
    <n v="1.182811E-3"/>
    <x v="12"/>
    <x v="12"/>
    <x v="8"/>
    <x v="8"/>
  </r>
  <r>
    <s v="366"/>
    <s v="Upholstered household furniture manufacturing"/>
    <s v="433"/>
    <s v="Wired telecommunications carriers"/>
    <n v="15055"/>
    <s v="Industry Use"/>
    <n v="6.2998180000000004E-3"/>
    <x v="12"/>
    <x v="12"/>
    <x v="8"/>
    <x v="8"/>
  </r>
  <r>
    <s v="366"/>
    <s v="Upholstered household furniture manufacturing"/>
    <s v="436"/>
    <s v="Data processing, hosting, and related services"/>
    <n v="15055"/>
    <s v="Industry Use"/>
    <n v="4.2767043999999997E-2"/>
    <x v="12"/>
    <x v="12"/>
    <x v="8"/>
    <x v="8"/>
  </r>
  <r>
    <s v="366"/>
    <s v="Upholstered household furniture manufacturing"/>
    <s v="437"/>
    <s v="News syndicates, libraries, archives and all other information services"/>
    <n v="15055"/>
    <s v="Industry Use"/>
    <n v="9.8200000000000006E-8"/>
    <x v="12"/>
    <x v="12"/>
    <x v="8"/>
    <x v="8"/>
  </r>
  <r>
    <s v="366"/>
    <s v="Upholstered household furniture manufacturing"/>
    <s v="438"/>
    <s v="Internet publishing and broadcasting and web search portals"/>
    <n v="15055"/>
    <s v="Industry Use"/>
    <n v="2.5447109999999998E-3"/>
    <x v="12"/>
    <x v="12"/>
    <x v="8"/>
    <x v="8"/>
  </r>
  <r>
    <s v="366"/>
    <s v="Upholstered household furniture manufacturing"/>
    <s v="439"/>
    <s v="Nondepository credit intermediation and related activities"/>
    <n v="15055"/>
    <s v="Industry Use"/>
    <n v="1.2282579E-2"/>
    <x v="13"/>
    <x v="13"/>
    <x v="8"/>
    <x v="8"/>
  </r>
  <r>
    <s v="366"/>
    <s v="Upholstered household furniture manufacturing"/>
    <s v="440"/>
    <s v="Securities and commodity contracts intermediation and brokerage"/>
    <n v="15055"/>
    <s v="Industry Use"/>
    <n v="2.4495405000000001E-2"/>
    <x v="13"/>
    <x v="13"/>
    <x v="8"/>
    <x v="8"/>
  </r>
  <r>
    <s v="366"/>
    <s v="Upholstered household furniture manufacturing"/>
    <s v="441"/>
    <s v="Monetary authorities and depository credit intermediation"/>
    <n v="15055"/>
    <s v="Industry Use"/>
    <n v="0.115547363"/>
    <x v="13"/>
    <x v="13"/>
    <x v="8"/>
    <x v="8"/>
  </r>
  <r>
    <s v="366"/>
    <s v="Upholstered household furniture manufacturing"/>
    <s v="442"/>
    <s v="Other financial investment activities"/>
    <n v="15055"/>
    <s v="Industry Use"/>
    <n v="1.8565216999999998E-2"/>
    <x v="13"/>
    <x v="13"/>
    <x v="8"/>
    <x v="8"/>
  </r>
  <r>
    <s v="366"/>
    <s v="Upholstered household furniture manufacturing"/>
    <s v="443"/>
    <s v="Direct life insurance carriers"/>
    <n v="15055"/>
    <s v="Industry Use"/>
    <n v="6.5599999999999995E-5"/>
    <x v="13"/>
    <x v="13"/>
    <x v="8"/>
    <x v="8"/>
  </r>
  <r>
    <s v="366"/>
    <s v="Upholstered household furniture manufacturing"/>
    <s v="444"/>
    <s v="Insurance carriers, except direct life"/>
    <n v="15055"/>
    <s v="Industry Use"/>
    <n v="1.2171599999999999E-3"/>
    <x v="13"/>
    <x v="13"/>
    <x v="8"/>
    <x v="8"/>
  </r>
  <r>
    <s v="366"/>
    <s v="Upholstered household furniture manufacturing"/>
    <s v="445"/>
    <s v="Insurance agencies, brokerages, and related activities"/>
    <n v="15055"/>
    <s v="Industry Use"/>
    <n v="3.8783905E-2"/>
    <x v="13"/>
    <x v="13"/>
    <x v="8"/>
    <x v="8"/>
  </r>
  <r>
    <s v="366"/>
    <s v="Upholstered household furniture manufacturing"/>
    <s v="447"/>
    <s v="Other real estate"/>
    <n v="15055"/>
    <s v="Industry Use"/>
    <n v="0.105005236"/>
    <x v="14"/>
    <x v="14"/>
    <x v="8"/>
    <x v="8"/>
  </r>
  <r>
    <s v="366"/>
    <s v="Upholstered household furniture manufacturing"/>
    <s v="450"/>
    <s v="Automotive equipment rental and leasing"/>
    <n v="15055"/>
    <s v="Industry Use"/>
    <n v="2.0602900000000002E-3"/>
    <x v="15"/>
    <x v="15"/>
    <x v="8"/>
    <x v="8"/>
  </r>
  <r>
    <s v="366"/>
    <s v="Upholstered household furniture manufacturing"/>
    <s v="451"/>
    <s v="General and consumer goods rental except video tapes and discs"/>
    <n v="15055"/>
    <s v="Industry Use"/>
    <n v="1.9527430000000001E-3"/>
    <x v="15"/>
    <x v="15"/>
    <x v="8"/>
    <x v="8"/>
  </r>
  <r>
    <s v="366"/>
    <s v="Upholstered household furniture manufacturing"/>
    <s v="453"/>
    <s v="Commercial and industrial machinery and equipment rental and leasing"/>
    <n v="15055"/>
    <s v="Industry Use"/>
    <n v="5.515715E-3"/>
    <x v="15"/>
    <x v="15"/>
    <x v="8"/>
    <x v="8"/>
  </r>
  <r>
    <s v="366"/>
    <s v="Upholstered household furniture manufacturing"/>
    <s v="454"/>
    <s v="Lessors of nonfinancial intangible assets"/>
    <n v="15055"/>
    <s v="Industry Use"/>
    <n v="2.3727500000000001E-4"/>
    <x v="15"/>
    <x v="15"/>
    <x v="8"/>
    <x v="8"/>
  </r>
  <r>
    <s v="366"/>
    <s v="Upholstered household furniture manufacturing"/>
    <s v="455"/>
    <s v="Legal services"/>
    <n v="15055"/>
    <s v="Industry Use"/>
    <n v="1.5871649000000002E-2"/>
    <x v="16"/>
    <x v="16"/>
    <x v="8"/>
    <x v="8"/>
  </r>
  <r>
    <s v="366"/>
    <s v="Upholstered household furniture manufacturing"/>
    <s v="456"/>
    <s v="Accounting, tax preparation, bookkeeping, and payroll services"/>
    <n v="15055"/>
    <s v="Industry Use"/>
    <n v="4.7473335999999998E-2"/>
    <x v="16"/>
    <x v="16"/>
    <x v="8"/>
    <x v="8"/>
  </r>
  <r>
    <s v="366"/>
    <s v="Upholstered household furniture manufacturing"/>
    <s v="457"/>
    <s v="Architectural, engineering, and related services"/>
    <n v="15055"/>
    <s v="Industry Use"/>
    <n v="1.3104129000000001E-2"/>
    <x v="16"/>
    <x v="16"/>
    <x v="8"/>
    <x v="8"/>
  </r>
  <r>
    <s v="366"/>
    <s v="Upholstered household furniture manufacturing"/>
    <s v="458"/>
    <s v="Specialized design services"/>
    <n v="15055"/>
    <s v="Industry Use"/>
    <n v="3.9623789E-2"/>
    <x v="16"/>
    <x v="16"/>
    <x v="8"/>
    <x v="8"/>
  </r>
  <r>
    <s v="366"/>
    <s v="Upholstered household furniture manufacturing"/>
    <s v="459"/>
    <s v="Custom computer programming services"/>
    <n v="15055"/>
    <s v="Industry Use"/>
    <n v="1.1761740000000001E-3"/>
    <x v="16"/>
    <x v="16"/>
    <x v="8"/>
    <x v="8"/>
  </r>
  <r>
    <s v="366"/>
    <s v="Upholstered household furniture manufacturing"/>
    <s v="460"/>
    <s v="Computer systems design services"/>
    <n v="15055"/>
    <s v="Industry Use"/>
    <n v="1.9930248000000001E-2"/>
    <x v="16"/>
    <x v="16"/>
    <x v="8"/>
    <x v="8"/>
  </r>
  <r>
    <s v="366"/>
    <s v="Upholstered household furniture manufacturing"/>
    <s v="461"/>
    <s v="Other computer related services, including facilities management"/>
    <n v="15055"/>
    <s v="Industry Use"/>
    <n v="2.7667189999999999E-3"/>
    <x v="16"/>
    <x v="16"/>
    <x v="8"/>
    <x v="8"/>
  </r>
  <r>
    <s v="366"/>
    <s v="Upholstered household furniture manufacturing"/>
    <s v="462"/>
    <s v="Management consulting services"/>
    <n v="15055"/>
    <s v="Industry Use"/>
    <n v="6.9400759999999999E-3"/>
    <x v="16"/>
    <x v="16"/>
    <x v="8"/>
    <x v="8"/>
  </r>
  <r>
    <s v="366"/>
    <s v="Upholstered household furniture manufacturing"/>
    <s v="463"/>
    <s v="Environmental and other technical consulting services"/>
    <n v="15055"/>
    <s v="Industry Use"/>
    <n v="1.4232769999999999E-3"/>
    <x v="16"/>
    <x v="16"/>
    <x v="8"/>
    <x v="8"/>
  </r>
  <r>
    <s v="366"/>
    <s v="Upholstered household furniture manufacturing"/>
    <s v="464"/>
    <s v="Scientific research and development services"/>
    <n v="15055"/>
    <s v="Industry Use"/>
    <n v="1.6923232999999999E-2"/>
    <x v="16"/>
    <x v="16"/>
    <x v="8"/>
    <x v="8"/>
  </r>
  <r>
    <s v="366"/>
    <s v="Upholstered household furniture manufacturing"/>
    <s v="465"/>
    <s v="Advertising, public relations, and related services"/>
    <n v="15055"/>
    <s v="Industry Use"/>
    <n v="1.1567150999999999E-2"/>
    <x v="16"/>
    <x v="16"/>
    <x v="8"/>
    <x v="8"/>
  </r>
  <r>
    <s v="366"/>
    <s v="Upholstered household furniture manufacturing"/>
    <s v="468"/>
    <s v="Marketing research and all other miscellaneous professional, scientific, and technical services"/>
    <n v="15055"/>
    <s v="Industry Use"/>
    <n v="2.5419667E-2"/>
    <x v="16"/>
    <x v="16"/>
    <x v="8"/>
    <x v="8"/>
  </r>
  <r>
    <s v="366"/>
    <s v="Upholstered household furniture manufacturing"/>
    <s v="469"/>
    <s v="Management of companies and enterprises"/>
    <n v="15055"/>
    <s v="Industry Use"/>
    <n v="4.9754925999999998E-2"/>
    <x v="17"/>
    <x v="17"/>
    <x v="8"/>
    <x v="8"/>
  </r>
  <r>
    <s v="366"/>
    <s v="Upholstered household furniture manufacturing"/>
    <s v="470"/>
    <s v="Office administrative services"/>
    <n v="15055"/>
    <s v="Industry Use"/>
    <n v="1.3053159999999999E-3"/>
    <x v="17"/>
    <x v="17"/>
    <x v="8"/>
    <x v="8"/>
  </r>
  <r>
    <s v="366"/>
    <s v="Upholstered household furniture manufacturing"/>
    <s v="471"/>
    <s v="Facilities support services"/>
    <n v="15055"/>
    <s v="Industry Use"/>
    <n v="1.03E-5"/>
    <x v="17"/>
    <x v="17"/>
    <x v="8"/>
    <x v="8"/>
  </r>
  <r>
    <s v="366"/>
    <s v="Upholstered household furniture manufacturing"/>
    <s v="472"/>
    <s v="Employment services"/>
    <n v="15055"/>
    <s v="Industry Use"/>
    <n v="1.607951E-3"/>
    <x v="17"/>
    <x v="17"/>
    <x v="8"/>
    <x v="8"/>
  </r>
  <r>
    <s v="366"/>
    <s v="Upholstered household furniture manufacturing"/>
    <s v="473"/>
    <s v="Business support services"/>
    <n v="15055"/>
    <s v="Industry Use"/>
    <n v="2.6138210000000001E-3"/>
    <x v="17"/>
    <x v="17"/>
    <x v="8"/>
    <x v="8"/>
  </r>
  <r>
    <s v="366"/>
    <s v="Upholstered household furniture manufacturing"/>
    <s v="475"/>
    <s v="Investigation and security services"/>
    <n v="15055"/>
    <s v="Industry Use"/>
    <n v="3.8E-6"/>
    <x v="17"/>
    <x v="17"/>
    <x v="8"/>
    <x v="8"/>
  </r>
  <r>
    <s v="366"/>
    <s v="Upholstered household furniture manufacturing"/>
    <s v="476"/>
    <s v="Services to buildings"/>
    <n v="15055"/>
    <s v="Industry Use"/>
    <n v="1.1579030000000001E-2"/>
    <x v="17"/>
    <x v="17"/>
    <x v="8"/>
    <x v="8"/>
  </r>
  <r>
    <s v="366"/>
    <s v="Upholstered household furniture manufacturing"/>
    <s v="477"/>
    <s v="Landscape and horticultural services"/>
    <n v="15055"/>
    <s v="Industry Use"/>
    <n v="5.7357500000000004E-3"/>
    <x v="17"/>
    <x v="17"/>
    <x v="8"/>
    <x v="8"/>
  </r>
  <r>
    <s v="366"/>
    <s v="Upholstered household furniture manufacturing"/>
    <s v="478"/>
    <s v="Other support services"/>
    <n v="15055"/>
    <s v="Industry Use"/>
    <n v="1.164663E-3"/>
    <x v="17"/>
    <x v="17"/>
    <x v="8"/>
    <x v="8"/>
  </r>
  <r>
    <s v="366"/>
    <s v="Upholstered household furniture manufacturing"/>
    <s v="479"/>
    <s v="Waste management and remediation services"/>
    <n v="15055"/>
    <s v="Industry Use"/>
    <n v="1.4208905000000001E-2"/>
    <x v="17"/>
    <x v="17"/>
    <x v="8"/>
    <x v="8"/>
  </r>
  <r>
    <s v="366"/>
    <s v="Upholstered household furniture manufacturing"/>
    <s v="496"/>
    <s v="Performing arts companies"/>
    <n v="15055"/>
    <s v="Industry Use"/>
    <n v="3.0199999999999999E-6"/>
    <x v="19"/>
    <x v="19"/>
    <x v="8"/>
    <x v="8"/>
  </r>
  <r>
    <s v="366"/>
    <s v="Upholstered household furniture manufacturing"/>
    <s v="499"/>
    <s v="Independent artists, writers, and performers"/>
    <n v="15055"/>
    <s v="Industry Use"/>
    <n v="2.9300000000000001E-5"/>
    <x v="19"/>
    <x v="19"/>
    <x v="8"/>
    <x v="8"/>
  </r>
  <r>
    <s v="366"/>
    <s v="Upholstered household furniture manufacturing"/>
    <s v="507"/>
    <s v="Hotels and motels, including casino hotels"/>
    <n v="15055"/>
    <s v="Industry Use"/>
    <n v="7.8199999999999997E-6"/>
    <x v="20"/>
    <x v="20"/>
    <x v="8"/>
    <x v="8"/>
  </r>
  <r>
    <s v="366"/>
    <s v="Upholstered household furniture manufacturing"/>
    <s v="508"/>
    <s v="Other accommodations"/>
    <n v="15055"/>
    <s v="Industry Use"/>
    <n v="6.6999999999999996E-9"/>
    <x v="20"/>
    <x v="20"/>
    <x v="8"/>
    <x v="8"/>
  </r>
  <r>
    <s v="366"/>
    <s v="Upholstered household furniture manufacturing"/>
    <s v="509"/>
    <s v="Full-service restaurants"/>
    <n v="15055"/>
    <s v="Industry Use"/>
    <n v="1.0947528E-2"/>
    <x v="20"/>
    <x v="20"/>
    <x v="8"/>
    <x v="8"/>
  </r>
  <r>
    <s v="366"/>
    <s v="Upholstered household furniture manufacturing"/>
    <s v="510"/>
    <s v="Limited-service restaurants"/>
    <n v="15055"/>
    <s v="Industry Use"/>
    <n v="7.3238019999999999E-3"/>
    <x v="20"/>
    <x v="20"/>
    <x v="8"/>
    <x v="8"/>
  </r>
  <r>
    <s v="366"/>
    <s v="Upholstered household furniture manufacturing"/>
    <s v="512"/>
    <s v="Automotive repair and maintenance, except car washes"/>
    <n v="15055"/>
    <s v="Industry Use"/>
    <n v="7.8855709999999992E-3"/>
    <x v="21"/>
    <x v="21"/>
    <x v="8"/>
    <x v="8"/>
  </r>
  <r>
    <s v="366"/>
    <s v="Upholstered household furniture manufacturing"/>
    <s v="513"/>
    <s v="Car washes"/>
    <n v="15055"/>
    <s v="Industry Use"/>
    <n v="3.6722780000000002E-3"/>
    <x v="21"/>
    <x v="21"/>
    <x v="8"/>
    <x v="8"/>
  </r>
  <r>
    <s v="366"/>
    <s v="Upholstered household furniture manufacturing"/>
    <s v="514"/>
    <s v="Electronic and precision equipment repair and maintenance"/>
    <n v="15055"/>
    <s v="Industry Use"/>
    <n v="2.2957149999999998E-3"/>
    <x v="21"/>
    <x v="21"/>
    <x v="8"/>
    <x v="8"/>
  </r>
  <r>
    <s v="366"/>
    <s v="Upholstered household furniture manufacturing"/>
    <s v="515"/>
    <s v="Commercial and industrial machinery and equipment repair and maintenance"/>
    <n v="15055"/>
    <s v="Industry Use"/>
    <n v="1.3837042000000001E-2"/>
    <x v="21"/>
    <x v="21"/>
    <x v="8"/>
    <x v="8"/>
  </r>
  <r>
    <s v="366"/>
    <s v="Upholstered household furniture manufacturing"/>
    <s v="519"/>
    <s v="Dry-cleaning and laundry services"/>
    <n v="15055"/>
    <s v="Industry Use"/>
    <n v="2.79E-6"/>
    <x v="21"/>
    <x v="21"/>
    <x v="8"/>
    <x v="8"/>
  </r>
  <r>
    <s v="366"/>
    <s v="Upholstered household furniture manufacturing"/>
    <s v="523"/>
    <s v="Business and professional associations"/>
    <n v="15055"/>
    <s v="Industry Use"/>
    <n v="1.318107E-3"/>
    <x v="21"/>
    <x v="21"/>
    <x v="8"/>
    <x v="8"/>
  </r>
  <r>
    <s v="366"/>
    <s v="Upholstered household furniture manufacturing"/>
    <s v="526"/>
    <s v="Postal service"/>
    <n v="15055"/>
    <s v="Industry Use"/>
    <n v="9.0799999999999995E-6"/>
    <x v="22"/>
    <x v="22"/>
    <x v="8"/>
    <x v="8"/>
  </r>
  <r>
    <s v="366"/>
    <s v="Upholstered household furniture manufacturing"/>
    <s v="528"/>
    <s v="Other federal government enterprises"/>
    <n v="15055"/>
    <s v="Industry Use"/>
    <n v="5.7900000000000002E-8"/>
    <x v="22"/>
    <x v="22"/>
    <x v="8"/>
    <x v="8"/>
  </r>
  <r>
    <s v="366"/>
    <s v="Upholstered household furniture manufacturing"/>
    <s v="532"/>
    <s v="Local government passenger transit"/>
    <n v="15055"/>
    <s v="Industry Use"/>
    <n v="5.0003700000000005E-4"/>
    <x v="22"/>
    <x v="22"/>
    <x v="8"/>
    <x v="8"/>
  </r>
  <r>
    <s v="366"/>
    <s v="Upholstered household furniture manufacturing"/>
    <s v="533"/>
    <s v="Local government electric utilities"/>
    <n v="15055"/>
    <s v="Industry Use"/>
    <n v="2.72654E-3"/>
    <x v="22"/>
    <x v="22"/>
    <x v="8"/>
    <x v="8"/>
  </r>
  <r>
    <s v="366"/>
    <s v="Upholstered household furniture manufacturing"/>
    <s v="5001"/>
    <s v="Employee Compensation"/>
    <n v="15053"/>
    <s v="Factor Receipts"/>
    <n v="7.2720069890000003"/>
    <x v="23"/>
    <x v="23"/>
    <x v="8"/>
    <x v="8"/>
  </r>
  <r>
    <s v="366"/>
    <s v="Upholstered household furniture manufacturing"/>
    <s v="6001"/>
    <s v="Proprietor Income"/>
    <n v="15053"/>
    <s v="Factor Receipts"/>
    <n v="5.8465291000000003E-2"/>
    <x v="24"/>
    <x v="24"/>
    <x v="8"/>
    <x v="8"/>
  </r>
  <r>
    <s v="366"/>
    <s v="Upholstered household furniture manufacturing"/>
    <s v="7001"/>
    <s v="Other Property Type Income"/>
    <n v="15053"/>
    <s v="Factor Receipts"/>
    <n v="3.650057554"/>
    <x v="25"/>
    <x v="25"/>
    <x v="8"/>
    <x v="8"/>
  </r>
  <r>
    <s v="366"/>
    <s v="Upholstered household furniture manufacturing"/>
    <s v="8001"/>
    <s v="Taxes on Production and Imports"/>
    <n v="15053"/>
    <s v="Factor Receipts"/>
    <n v="8.8329195999999999E-2"/>
    <x v="26"/>
    <x v="26"/>
    <x v="8"/>
    <x v="8"/>
  </r>
  <r>
    <s v="366"/>
    <s v="Upholstered household furniture manufacturing"/>
    <s v="11001"/>
    <s v="Federal Government NonDefense"/>
    <n v="15055"/>
    <s v="Industry Use"/>
    <n v="5.1000000000000003E-6"/>
    <x v="27"/>
    <x v="27"/>
    <x v="8"/>
    <x v="8"/>
  </r>
  <r>
    <s v="366"/>
    <s v="Upholstered household furniture manufacturing"/>
    <s v="12001"/>
    <s v="State/Local Govt NonEducation"/>
    <n v="15055"/>
    <s v="Industry Use"/>
    <n v="2.558028E-3"/>
    <x v="27"/>
    <x v="27"/>
    <x v="8"/>
    <x v="8"/>
  </r>
  <r>
    <s v="366"/>
    <s v="Upholstered household furniture manufacturing"/>
    <s v="14002"/>
    <s v="Inventory Additions/Deletions"/>
    <n v="15055"/>
    <s v="Industry Use"/>
    <n v="5.5272199999999996E-4"/>
    <x v="27"/>
    <x v="27"/>
    <x v="8"/>
    <x v="8"/>
  </r>
  <r>
    <s v="366"/>
    <s v="Upholstered household furniture manufacturing"/>
    <s v="25001"/>
    <s v="Foreign Trade"/>
    <n v="15056"/>
    <s v="Industry Trade"/>
    <n v="1.80174831"/>
    <x v="28"/>
    <x v="28"/>
    <x v="8"/>
    <x v="8"/>
  </r>
  <r>
    <s v="366"/>
    <s v="Upholstered household furniture manufacturing"/>
    <s v="28001"/>
    <s v="Domestic Trade"/>
    <n v="15056"/>
    <s v="Industry Trade"/>
    <n v="5.4151055980000002"/>
    <x v="29"/>
    <x v="29"/>
    <x v="8"/>
    <x v="8"/>
  </r>
  <r>
    <s v="367"/>
    <s v="Nonupholstered wood household furniture manufacturing"/>
    <s v="20"/>
    <s v="Oil and gas extraction"/>
    <n v="15055"/>
    <s v="Industry Use"/>
    <n v="3.0900000000000001E-6"/>
    <x v="4"/>
    <x v="4"/>
    <x v="8"/>
    <x v="8"/>
  </r>
  <r>
    <s v="367"/>
    <s v="Nonupholstered wood household furniture manufacturing"/>
    <s v="35"/>
    <s v="Drilling oil and gas wells"/>
    <n v="15055"/>
    <s v="Industry Use"/>
    <n v="1.33E-9"/>
    <x v="4"/>
    <x v="4"/>
    <x v="8"/>
    <x v="8"/>
  </r>
  <r>
    <s v="367"/>
    <s v="Nonupholstered wood household furniture manufacturing"/>
    <s v="36"/>
    <s v="Support activities for oil and gas operations"/>
    <n v="15055"/>
    <s v="Industry Use"/>
    <n v="7.93E-11"/>
    <x v="4"/>
    <x v="4"/>
    <x v="8"/>
    <x v="8"/>
  </r>
  <r>
    <s v="367"/>
    <s v="Nonupholstered wood household furniture manufacturing"/>
    <s v="37"/>
    <s v="Metal mining services"/>
    <n v="15055"/>
    <s v="Industry Use"/>
    <n v="3.9700000000000002E-7"/>
    <x v="4"/>
    <x v="4"/>
    <x v="8"/>
    <x v="8"/>
  </r>
  <r>
    <s v="367"/>
    <s v="Nonupholstered wood household furniture manufacturing"/>
    <s v="47"/>
    <s v="Electric power transmission and distribution"/>
    <n v="15055"/>
    <s v="Industry Use"/>
    <n v="9.1802020000000002E-3"/>
    <x v="5"/>
    <x v="5"/>
    <x v="8"/>
    <x v="8"/>
  </r>
  <r>
    <s v="367"/>
    <s v="Nonupholstered wood household furniture manufacturing"/>
    <s v="48"/>
    <s v="Natural gas distribution"/>
    <n v="15055"/>
    <s v="Industry Use"/>
    <n v="9.0085100000000004E-4"/>
    <x v="5"/>
    <x v="5"/>
    <x v="8"/>
    <x v="8"/>
  </r>
  <r>
    <s v="367"/>
    <s v="Nonupholstered wood household furniture manufacturing"/>
    <s v="49"/>
    <s v="Water, sewage and other systems"/>
    <n v="15055"/>
    <s v="Industry Use"/>
    <n v="2.4600000000000002E-5"/>
    <x v="5"/>
    <x v="5"/>
    <x v="8"/>
    <x v="8"/>
  </r>
  <r>
    <s v="367"/>
    <s v="Nonupholstered wood household furniture manufacturing"/>
    <s v="60"/>
    <s v="Maintenance and repair construction of nonresidential structures"/>
    <n v="15055"/>
    <s v="Industry Use"/>
    <n v="2.300468E-3"/>
    <x v="6"/>
    <x v="6"/>
    <x v="8"/>
    <x v="8"/>
  </r>
  <r>
    <s v="367"/>
    <s v="Nonupholstered wood household furniture manufacturing"/>
    <s v="64"/>
    <s v="Other animal food manufacturing"/>
    <n v="15055"/>
    <s v="Industry Use"/>
    <n v="1.8600000000000001E-8"/>
    <x v="7"/>
    <x v="7"/>
    <x v="8"/>
    <x v="8"/>
  </r>
  <r>
    <s v="367"/>
    <s v="Nonupholstered wood household furniture manufacturing"/>
    <s v="87"/>
    <s v="Frozen cakes and other pastries manufacturing"/>
    <n v="15055"/>
    <s v="Industry Use"/>
    <n v="1.04E-10"/>
    <x v="7"/>
    <x v="7"/>
    <x v="8"/>
    <x v="8"/>
  </r>
  <r>
    <s v="367"/>
    <s v="Nonupholstered wood household furniture manufacturing"/>
    <s v="93"/>
    <s v="Bread and bakery product, except frozen, manufacturing"/>
    <n v="15055"/>
    <s v="Industry Use"/>
    <n v="6.1700000000000004E-10"/>
    <x v="7"/>
    <x v="7"/>
    <x v="8"/>
    <x v="8"/>
  </r>
  <r>
    <s v="367"/>
    <s v="Nonupholstered wood household furniture manufacturing"/>
    <s v="108"/>
    <s v="Distilleries"/>
    <n v="15055"/>
    <s v="Industry Use"/>
    <n v="5.5199999999999999E-12"/>
    <x v="7"/>
    <x v="7"/>
    <x v="8"/>
    <x v="8"/>
  </r>
  <r>
    <s v="367"/>
    <s v="Nonupholstered wood household furniture manufacturing"/>
    <s v="115"/>
    <s v="Textile and fabric finishing mills"/>
    <n v="15055"/>
    <s v="Industry Use"/>
    <n v="2.1999999999999999E-10"/>
    <x v="8"/>
    <x v="8"/>
    <x v="8"/>
    <x v="8"/>
  </r>
  <r>
    <s v="367"/>
    <s v="Nonupholstered wood household furniture manufacturing"/>
    <s v="119"/>
    <s v="Textile bag and canvas mills"/>
    <n v="15055"/>
    <s v="Industry Use"/>
    <n v="1.0899999999999999E-6"/>
    <x v="8"/>
    <x v="8"/>
    <x v="8"/>
    <x v="8"/>
  </r>
  <r>
    <s v="367"/>
    <s v="Nonupholstered wood household furniture manufacturing"/>
    <s v="121"/>
    <s v="Other textile product mills"/>
    <n v="15055"/>
    <s v="Industry Use"/>
    <n v="6.8499999999999998E-5"/>
    <x v="8"/>
    <x v="8"/>
    <x v="8"/>
    <x v="8"/>
  </r>
  <r>
    <s v="367"/>
    <s v="Nonupholstered wood household furniture manufacturing"/>
    <s v="123"/>
    <s v="Other apparel knitting mills"/>
    <n v="15055"/>
    <s v="Industry Use"/>
    <n v="9.4499999999999995E-7"/>
    <x v="8"/>
    <x v="8"/>
    <x v="8"/>
    <x v="8"/>
  </r>
  <r>
    <s v="367"/>
    <s v="Nonupholstered wood household furniture manufacturing"/>
    <s v="125"/>
    <s v="Mens and boys cut and sew apparel manufacturing"/>
    <n v="15055"/>
    <s v="Industry Use"/>
    <n v="1.13E-9"/>
    <x v="8"/>
    <x v="8"/>
    <x v="8"/>
    <x v="8"/>
  </r>
  <r>
    <s v="367"/>
    <s v="Nonupholstered wood household furniture manufacturing"/>
    <s v="128"/>
    <s v="Apparel accessories and other apparel manufacturing"/>
    <n v="15055"/>
    <s v="Industry Use"/>
    <n v="8.2699999999999998E-7"/>
    <x v="8"/>
    <x v="8"/>
    <x v="8"/>
    <x v="8"/>
  </r>
  <r>
    <s v="367"/>
    <s v="Nonupholstered wood household furniture manufacturing"/>
    <s v="132"/>
    <s v="Sawmills"/>
    <n v="15055"/>
    <s v="Industry Use"/>
    <n v="1.5885343999999999E-2"/>
    <x v="8"/>
    <x v="8"/>
    <x v="8"/>
    <x v="8"/>
  </r>
  <r>
    <s v="367"/>
    <s v="Nonupholstered wood household furniture manufacturing"/>
    <s v="135"/>
    <s v="Engineered wood member and truss manufacturing"/>
    <n v="15055"/>
    <s v="Industry Use"/>
    <n v="2.0043564E-2"/>
    <x v="8"/>
    <x v="8"/>
    <x v="8"/>
    <x v="8"/>
  </r>
  <r>
    <s v="367"/>
    <s v="Nonupholstered wood household furniture manufacturing"/>
    <s v="137"/>
    <s v="Wood windows and door manufacturing"/>
    <n v="15055"/>
    <s v="Industry Use"/>
    <n v="3.1699999999999998E-5"/>
    <x v="8"/>
    <x v="8"/>
    <x v="8"/>
    <x v="8"/>
  </r>
  <r>
    <s v="367"/>
    <s v="Nonupholstered wood household furniture manufacturing"/>
    <s v="139"/>
    <s v="Other millwork, including flooring"/>
    <n v="15055"/>
    <s v="Industry Use"/>
    <n v="1.4121399999999999E-4"/>
    <x v="8"/>
    <x v="8"/>
    <x v="8"/>
    <x v="8"/>
  </r>
  <r>
    <s v="367"/>
    <s v="Nonupholstered wood household furniture manufacturing"/>
    <s v="140"/>
    <s v="Wood container and pallet manufacturing"/>
    <n v="15055"/>
    <s v="Industry Use"/>
    <n v="1.91984E-4"/>
    <x v="8"/>
    <x v="8"/>
    <x v="8"/>
    <x v="8"/>
  </r>
  <r>
    <s v="367"/>
    <s v="Nonupholstered wood household furniture manufacturing"/>
    <s v="143"/>
    <s v="All other miscellaneous wood product manufacturing"/>
    <n v="15055"/>
    <s v="Industry Use"/>
    <n v="2.1500000000000001E-5"/>
    <x v="8"/>
    <x v="8"/>
    <x v="8"/>
    <x v="8"/>
  </r>
  <r>
    <s v="367"/>
    <s v="Nonupholstered wood household furniture manufacturing"/>
    <s v="147"/>
    <s v="Paperboard container manufacturing"/>
    <n v="15055"/>
    <s v="Industry Use"/>
    <n v="6.9533010000000003E-3"/>
    <x v="8"/>
    <x v="8"/>
    <x v="8"/>
    <x v="8"/>
  </r>
  <r>
    <s v="367"/>
    <s v="Nonupholstered wood household furniture manufacturing"/>
    <s v="152"/>
    <s v="Printing"/>
    <n v="15055"/>
    <s v="Industry Use"/>
    <n v="4.9490199999999997E-4"/>
    <x v="8"/>
    <x v="8"/>
    <x v="8"/>
    <x v="8"/>
  </r>
  <r>
    <s v="367"/>
    <s v="Nonupholstered wood household furniture manufacturing"/>
    <s v="163"/>
    <s v="Other basic organic chemical manufacturing"/>
    <n v="15055"/>
    <s v="Industry Use"/>
    <n v="2.23E-5"/>
    <x v="8"/>
    <x v="8"/>
    <x v="8"/>
    <x v="8"/>
  </r>
  <r>
    <s v="367"/>
    <s v="Nonupholstered wood household furniture manufacturing"/>
    <s v="175"/>
    <s v="Paint and coating manufacturing"/>
    <n v="15055"/>
    <s v="Industry Use"/>
    <n v="7.2658100000000002E-4"/>
    <x v="8"/>
    <x v="8"/>
    <x v="8"/>
    <x v="8"/>
  </r>
  <r>
    <s v="367"/>
    <s v="Nonupholstered wood household furniture manufacturing"/>
    <s v="177"/>
    <s v="Soap and other detergent manufacturing"/>
    <n v="15055"/>
    <s v="Industry Use"/>
    <n v="7.1500000000000002E-6"/>
    <x v="8"/>
    <x v="8"/>
    <x v="8"/>
    <x v="8"/>
  </r>
  <r>
    <s v="367"/>
    <s v="Nonupholstered wood household furniture manufacturing"/>
    <s v="190"/>
    <s v="Polystyrene foam product manufacturing"/>
    <n v="15055"/>
    <s v="Industry Use"/>
    <n v="3.2600000000000001E-6"/>
    <x v="8"/>
    <x v="8"/>
    <x v="8"/>
    <x v="8"/>
  </r>
  <r>
    <s v="367"/>
    <s v="Nonupholstered wood household furniture manufacturing"/>
    <s v="191"/>
    <s v="Urethane and other foam product (except polystyrene) manufacturing"/>
    <n v="15055"/>
    <s v="Industry Use"/>
    <n v="1.3566899999999999E-4"/>
    <x v="8"/>
    <x v="8"/>
    <x v="8"/>
    <x v="8"/>
  </r>
  <r>
    <s v="367"/>
    <s v="Nonupholstered wood household furniture manufacturing"/>
    <s v="192"/>
    <s v="Plastics bottle manufacturing"/>
    <n v="15055"/>
    <s v="Industry Use"/>
    <n v="8.1900000000000001E-7"/>
    <x v="8"/>
    <x v="8"/>
    <x v="8"/>
    <x v="8"/>
  </r>
  <r>
    <s v="367"/>
    <s v="Nonupholstered wood household furniture manufacturing"/>
    <s v="195"/>
    <s v="Rubber and plastics hoses and belting manufacturing"/>
    <n v="15055"/>
    <s v="Industry Use"/>
    <n v="7.2200000000000003E-7"/>
    <x v="8"/>
    <x v="8"/>
    <x v="8"/>
    <x v="8"/>
  </r>
  <r>
    <s v="367"/>
    <s v="Nonupholstered wood household furniture manufacturing"/>
    <s v="197"/>
    <s v="Pottery, ceramics, and plumbing fixture manufacturing"/>
    <n v="15055"/>
    <s v="Industry Use"/>
    <n v="5.7399999999999998E-8"/>
    <x v="8"/>
    <x v="8"/>
    <x v="8"/>
    <x v="8"/>
  </r>
  <r>
    <s v="367"/>
    <s v="Nonupholstered wood household furniture manufacturing"/>
    <s v="204"/>
    <s v="Ready-mix concrete manufacturing"/>
    <n v="15055"/>
    <s v="Industry Use"/>
    <n v="1.21E-10"/>
    <x v="8"/>
    <x v="8"/>
    <x v="8"/>
    <x v="8"/>
  </r>
  <r>
    <s v="367"/>
    <s v="Nonupholstered wood household furniture manufacturing"/>
    <s v="211"/>
    <s v="Cut stone and stone product manufacturing"/>
    <n v="15055"/>
    <s v="Industry Use"/>
    <n v="8.4100000000000005E-8"/>
    <x v="8"/>
    <x v="8"/>
    <x v="8"/>
    <x v="8"/>
  </r>
  <r>
    <s v="367"/>
    <s v="Nonupholstered wood household furniture manufacturing"/>
    <s v="215"/>
    <s v="Iron and steel mills and ferroalloy manufacturing"/>
    <n v="15055"/>
    <s v="Industry Use"/>
    <n v="3.4888200000000001E-4"/>
    <x v="8"/>
    <x v="8"/>
    <x v="8"/>
    <x v="8"/>
  </r>
  <r>
    <s v="367"/>
    <s v="Nonupholstered wood household furniture manufacturing"/>
    <s v="217"/>
    <s v="Rolled steel shape manufacturing"/>
    <n v="15055"/>
    <s v="Industry Use"/>
    <n v="3.0699999999999998E-7"/>
    <x v="8"/>
    <x v="8"/>
    <x v="8"/>
    <x v="8"/>
  </r>
  <r>
    <s v="367"/>
    <s v="Nonupholstered wood household furniture manufacturing"/>
    <s v="227"/>
    <s v="Ferrous metal foundries"/>
    <n v="15055"/>
    <s v="Industry Use"/>
    <n v="3.3500000000000002E-7"/>
    <x v="8"/>
    <x v="8"/>
    <x v="8"/>
    <x v="8"/>
  </r>
  <r>
    <s v="367"/>
    <s v="Nonupholstered wood household furniture manufacturing"/>
    <s v="228"/>
    <s v="Nonferrous metal foundries"/>
    <n v="15055"/>
    <s v="Industry Use"/>
    <n v="1.2999999999999999E-5"/>
    <x v="8"/>
    <x v="8"/>
    <x v="8"/>
    <x v="8"/>
  </r>
  <r>
    <s v="367"/>
    <s v="Nonupholstered wood household furniture manufacturing"/>
    <s v="230"/>
    <s v="Crown and closure manufacturing and metal stamping"/>
    <n v="15055"/>
    <s v="Industry Use"/>
    <n v="6.4499999999999996E-5"/>
    <x v="8"/>
    <x v="8"/>
    <x v="8"/>
    <x v="8"/>
  </r>
  <r>
    <s v="367"/>
    <s v="Nonupholstered wood household furniture manufacturing"/>
    <s v="234"/>
    <s v="Handtool manufacturing"/>
    <n v="15055"/>
    <s v="Industry Use"/>
    <n v="2.7599999999999999E-8"/>
    <x v="8"/>
    <x v="8"/>
    <x v="8"/>
    <x v="8"/>
  </r>
  <r>
    <s v="367"/>
    <s v="Nonupholstered wood household furniture manufacturing"/>
    <s v="236"/>
    <s v="Fabricated structural metal manufacturing"/>
    <n v="15055"/>
    <s v="Industry Use"/>
    <n v="7.6199999999999997E-7"/>
    <x v="8"/>
    <x v="8"/>
    <x v="8"/>
    <x v="8"/>
  </r>
  <r>
    <s v="367"/>
    <s v="Nonupholstered wood household furniture manufacturing"/>
    <s v="238"/>
    <s v="Metal window and door manufacturing"/>
    <n v="15055"/>
    <s v="Industry Use"/>
    <n v="1.9599999999999999E-5"/>
    <x v="8"/>
    <x v="8"/>
    <x v="8"/>
    <x v="8"/>
  </r>
  <r>
    <s v="367"/>
    <s v="Nonupholstered wood household furniture manufacturing"/>
    <s v="239"/>
    <s v="Sheet metal work manufacturing"/>
    <n v="15055"/>
    <s v="Industry Use"/>
    <n v="1.0499999999999999E-5"/>
    <x v="8"/>
    <x v="8"/>
    <x v="8"/>
    <x v="8"/>
  </r>
  <r>
    <s v="367"/>
    <s v="Nonupholstered wood household furniture manufacturing"/>
    <s v="240"/>
    <s v="Ornamental and architectural metal work manufacturing"/>
    <n v="15055"/>
    <s v="Industry Use"/>
    <n v="4.6199999999999998E-7"/>
    <x v="8"/>
    <x v="8"/>
    <x v="8"/>
    <x v="8"/>
  </r>
  <r>
    <s v="367"/>
    <s v="Nonupholstered wood household furniture manufacturing"/>
    <s v="242"/>
    <s v="Metal tank (heavy gauge) manufacturing"/>
    <n v="15055"/>
    <s v="Industry Use"/>
    <n v="1.1799999999999999E-6"/>
    <x v="8"/>
    <x v="8"/>
    <x v="8"/>
    <x v="8"/>
  </r>
  <r>
    <s v="367"/>
    <s v="Nonupholstered wood household furniture manufacturing"/>
    <s v="244"/>
    <s v="Metal barrels, drums and pails manufacturing"/>
    <n v="15055"/>
    <s v="Industry Use"/>
    <n v="1.9300000000000002E-5"/>
    <x v="8"/>
    <x v="8"/>
    <x v="8"/>
    <x v="8"/>
  </r>
  <r>
    <s v="367"/>
    <s v="Nonupholstered wood household furniture manufacturing"/>
    <s v="247"/>
    <s v="Machine shops"/>
    <n v="15055"/>
    <s v="Industry Use"/>
    <n v="1.2864500000000001E-4"/>
    <x v="8"/>
    <x v="8"/>
    <x v="8"/>
    <x v="8"/>
  </r>
  <r>
    <s v="367"/>
    <s v="Nonupholstered wood household furniture manufacturing"/>
    <s v="248"/>
    <s v="Turned product and screw, nut, and bolt manufacturing"/>
    <n v="15055"/>
    <s v="Industry Use"/>
    <n v="2.3600000000000001E-5"/>
    <x v="8"/>
    <x v="8"/>
    <x v="8"/>
    <x v="8"/>
  </r>
  <r>
    <s v="367"/>
    <s v="Nonupholstered wood household furniture manufacturing"/>
    <s v="251"/>
    <s v="Electroplating, anodizing, and coloring metal"/>
    <n v="15055"/>
    <s v="Industry Use"/>
    <n v="1.1399999999999999E-5"/>
    <x v="8"/>
    <x v="8"/>
    <x v="8"/>
    <x v="8"/>
  </r>
  <r>
    <s v="367"/>
    <s v="Nonupholstered wood household furniture manufacturing"/>
    <s v="252"/>
    <s v="Valve and fittings, other than plumbing, manufacturing"/>
    <n v="15055"/>
    <s v="Industry Use"/>
    <n v="1.3599999999999999E-6"/>
    <x v="8"/>
    <x v="8"/>
    <x v="8"/>
    <x v="8"/>
  </r>
  <r>
    <s v="367"/>
    <s v="Nonupholstered wood household furniture manufacturing"/>
    <s v="259"/>
    <s v="Other fabricated metal manufacturing"/>
    <n v="15055"/>
    <s v="Industry Use"/>
    <n v="5.5799999999999999E-7"/>
    <x v="8"/>
    <x v="8"/>
    <x v="8"/>
    <x v="8"/>
  </r>
  <r>
    <s v="367"/>
    <s v="Nonupholstered wood household furniture manufacturing"/>
    <s v="261"/>
    <s v="Lawn and garden equipment manufacturing"/>
    <n v="15055"/>
    <s v="Industry Use"/>
    <n v="8.6200000000000004E-9"/>
    <x v="8"/>
    <x v="8"/>
    <x v="8"/>
    <x v="8"/>
  </r>
  <r>
    <s v="367"/>
    <s v="Nonupholstered wood household furniture manufacturing"/>
    <s v="262"/>
    <s v="Construction machinery manufacturing"/>
    <n v="15055"/>
    <s v="Industry Use"/>
    <n v="1.1999999999999999E-6"/>
    <x v="8"/>
    <x v="8"/>
    <x v="8"/>
    <x v="8"/>
  </r>
  <r>
    <s v="367"/>
    <s v="Nonupholstered wood household furniture manufacturing"/>
    <s v="269"/>
    <s v="All other industrial machinery manufacturing"/>
    <n v="15055"/>
    <s v="Industry Use"/>
    <n v="5.9299999999999998E-7"/>
    <x v="8"/>
    <x v="8"/>
    <x v="8"/>
    <x v="8"/>
  </r>
  <r>
    <s v="367"/>
    <s v="Nonupholstered wood household furniture manufacturing"/>
    <s v="275"/>
    <s v="Air conditioning, refrigeration, and warm air heating equipment manufacturing"/>
    <n v="15055"/>
    <s v="Industry Use"/>
    <n v="1.0899999999999999E-6"/>
    <x v="8"/>
    <x v="8"/>
    <x v="8"/>
    <x v="8"/>
  </r>
  <r>
    <s v="367"/>
    <s v="Nonupholstered wood household furniture manufacturing"/>
    <s v="276"/>
    <s v="Industrial mold manufacturing"/>
    <n v="15055"/>
    <s v="Industry Use"/>
    <n v="2.1899999999999999E-7"/>
    <x v="8"/>
    <x v="8"/>
    <x v="8"/>
    <x v="8"/>
  </r>
  <r>
    <s v="367"/>
    <s v="Nonupholstered wood household furniture manufacturing"/>
    <s v="277"/>
    <s v="Special tool, die, jig, and fixture manufacturing"/>
    <n v="15055"/>
    <s v="Industry Use"/>
    <n v="9.5300000000000002E-7"/>
    <x v="8"/>
    <x v="8"/>
    <x v="8"/>
    <x v="8"/>
  </r>
  <r>
    <s v="367"/>
    <s v="Nonupholstered wood household furniture manufacturing"/>
    <s v="282"/>
    <s v="Speed changer, industrial high-speed drive, and gear manufacturing"/>
    <n v="15055"/>
    <s v="Industry Use"/>
    <n v="5.1799999999999999E-9"/>
    <x v="8"/>
    <x v="8"/>
    <x v="8"/>
    <x v="8"/>
  </r>
  <r>
    <s v="367"/>
    <s v="Nonupholstered wood household furniture manufacturing"/>
    <s v="294"/>
    <s v="Industrial process furnace and oven manufacturing"/>
    <n v="15055"/>
    <s v="Industry Use"/>
    <n v="1.5299999999999999E-10"/>
    <x v="8"/>
    <x v="8"/>
    <x v="8"/>
    <x v="8"/>
  </r>
  <r>
    <s v="367"/>
    <s v="Nonupholstered wood household furniture manufacturing"/>
    <s v="297"/>
    <s v="Scales, balances, and miscellaneous general purpose machinery manufacturing"/>
    <n v="15055"/>
    <s v="Industry Use"/>
    <n v="2.21E-6"/>
    <x v="8"/>
    <x v="8"/>
    <x v="8"/>
    <x v="8"/>
  </r>
  <r>
    <s v="367"/>
    <s v="Nonupholstered wood household furniture manufacturing"/>
    <s v="307"/>
    <s v="Semiconductor and related device manufacturing"/>
    <n v="15055"/>
    <s v="Industry Use"/>
    <n v="1.8199999999999999E-6"/>
    <x v="8"/>
    <x v="8"/>
    <x v="8"/>
    <x v="8"/>
  </r>
  <r>
    <s v="367"/>
    <s v="Nonupholstered wood household furniture manufacturing"/>
    <s v="317"/>
    <s v="Analytical laboratory instrument manufacturing"/>
    <n v="15055"/>
    <s v="Industry Use"/>
    <n v="4.6399999999999997E-9"/>
    <x v="8"/>
    <x v="8"/>
    <x v="8"/>
    <x v="8"/>
  </r>
  <r>
    <s v="367"/>
    <s v="Nonupholstered wood household furniture manufacturing"/>
    <s v="323"/>
    <s v="Lighting fixture manufacturing"/>
    <n v="15055"/>
    <s v="Industry Use"/>
    <n v="2.37E-8"/>
    <x v="8"/>
    <x v="8"/>
    <x v="8"/>
    <x v="8"/>
  </r>
  <r>
    <s v="367"/>
    <s v="Nonupholstered wood household furniture manufacturing"/>
    <s v="330"/>
    <s v="Motor and generator manufacturing"/>
    <n v="15055"/>
    <s v="Industry Use"/>
    <n v="2.5199999999999998E-7"/>
    <x v="8"/>
    <x v="8"/>
    <x v="8"/>
    <x v="8"/>
  </r>
  <r>
    <s v="367"/>
    <s v="Nonupholstered wood household furniture manufacturing"/>
    <s v="341"/>
    <s v="Light truck and utility vehicle manufacturing"/>
    <n v="15055"/>
    <s v="Industry Use"/>
    <n v="4.6999999999999997E-8"/>
    <x v="8"/>
    <x v="8"/>
    <x v="8"/>
    <x v="8"/>
  </r>
  <r>
    <s v="367"/>
    <s v="Nonupholstered wood household furniture manufacturing"/>
    <s v="343"/>
    <s v="Motor vehicle body manufacturing"/>
    <n v="15055"/>
    <s v="Industry Use"/>
    <n v="4.6399999999999997E-9"/>
    <x v="8"/>
    <x v="8"/>
    <x v="8"/>
    <x v="8"/>
  </r>
  <r>
    <s v="367"/>
    <s v="Nonupholstered wood household furniture manufacturing"/>
    <s v="346"/>
    <s v="Travel trailer and camper manufacturing"/>
    <n v="15055"/>
    <s v="Industry Use"/>
    <n v="3.1900000000000001E-8"/>
    <x v="8"/>
    <x v="8"/>
    <x v="8"/>
    <x v="8"/>
  </r>
  <r>
    <s v="367"/>
    <s v="Nonupholstered wood household furniture manufacturing"/>
    <s v="348"/>
    <s v="Motor vehicle electrical and electronic equipment manufacturing"/>
    <n v="15055"/>
    <s v="Industry Use"/>
    <n v="1.65303E-4"/>
    <x v="8"/>
    <x v="8"/>
    <x v="8"/>
    <x v="8"/>
  </r>
  <r>
    <s v="367"/>
    <s v="Nonupholstered wood household furniture manufacturing"/>
    <s v="364"/>
    <s v="All other transportation equipment manufacturing"/>
    <n v="15055"/>
    <s v="Industry Use"/>
    <n v="1.5300000000000001E-8"/>
    <x v="8"/>
    <x v="8"/>
    <x v="8"/>
    <x v="8"/>
  </r>
  <r>
    <s v="367"/>
    <s v="Nonupholstered wood household furniture manufacturing"/>
    <s v="365"/>
    <s v="Wood kitchen cabinet and countertop manufacturing"/>
    <n v="15055"/>
    <s v="Industry Use"/>
    <n v="4.9299999999999999E-5"/>
    <x v="8"/>
    <x v="8"/>
    <x v="8"/>
    <x v="8"/>
  </r>
  <r>
    <s v="367"/>
    <s v="Nonupholstered wood household furniture manufacturing"/>
    <s v="366"/>
    <s v="Upholstered household furniture manufacturing"/>
    <n v="15055"/>
    <s v="Industry Use"/>
    <n v="1.63E-5"/>
    <x v="8"/>
    <x v="8"/>
    <x v="8"/>
    <x v="8"/>
  </r>
  <r>
    <s v="367"/>
    <s v="Nonupholstered wood household furniture manufacturing"/>
    <s v="367"/>
    <s v="Nonupholstered wood household furniture manufacturing"/>
    <n v="15055"/>
    <s v="Industry Use"/>
    <n v="2.48E-5"/>
    <x v="8"/>
    <x v="8"/>
    <x v="8"/>
    <x v="8"/>
  </r>
  <r>
    <s v="367"/>
    <s v="Nonupholstered wood household furniture manufacturing"/>
    <s v="371"/>
    <s v="Custom architectural woodwork and millwork"/>
    <n v="15055"/>
    <s v="Industry Use"/>
    <n v="4.16E-6"/>
    <x v="8"/>
    <x v="8"/>
    <x v="8"/>
    <x v="8"/>
  </r>
  <r>
    <s v="367"/>
    <s v="Nonupholstered wood household furniture manufacturing"/>
    <s v="374"/>
    <s v="Mattress manufacturing"/>
    <n v="15055"/>
    <s v="Industry Use"/>
    <n v="2.2399999999999999E-7"/>
    <x v="8"/>
    <x v="8"/>
    <x v="8"/>
    <x v="8"/>
  </r>
  <r>
    <s v="367"/>
    <s v="Nonupholstered wood household furniture manufacturing"/>
    <s v="376"/>
    <s v="Surgical and medical instrument manufacturing"/>
    <n v="15055"/>
    <s v="Industry Use"/>
    <n v="1.95E-5"/>
    <x v="8"/>
    <x v="8"/>
    <x v="8"/>
    <x v="8"/>
  </r>
  <r>
    <s v="367"/>
    <s v="Nonupholstered wood household furniture manufacturing"/>
    <s v="378"/>
    <s v="Dental equipment and supplies manufacturing"/>
    <n v="15055"/>
    <s v="Industry Use"/>
    <n v="4.7799999999999996E-9"/>
    <x v="8"/>
    <x v="8"/>
    <x v="8"/>
    <x v="8"/>
  </r>
  <r>
    <s v="367"/>
    <s v="Nonupholstered wood household furniture manufacturing"/>
    <s v="381"/>
    <s v="Jewelry and silverware manufacturing"/>
    <n v="15055"/>
    <s v="Industry Use"/>
    <n v="6.3100000000000003E-8"/>
    <x v="8"/>
    <x v="8"/>
    <x v="8"/>
    <x v="8"/>
  </r>
  <r>
    <s v="367"/>
    <s v="Nonupholstered wood household furniture manufacturing"/>
    <s v="382"/>
    <s v="Sporting and athletic goods manufacturing"/>
    <n v="15055"/>
    <s v="Industry Use"/>
    <n v="3.2600000000000001E-8"/>
    <x v="8"/>
    <x v="8"/>
    <x v="8"/>
    <x v="8"/>
  </r>
  <r>
    <s v="367"/>
    <s v="Nonupholstered wood household furniture manufacturing"/>
    <s v="383"/>
    <s v="Doll, toy, and game manufacturing"/>
    <n v="15055"/>
    <s v="Industry Use"/>
    <n v="5.1499999999999998E-5"/>
    <x v="8"/>
    <x v="8"/>
    <x v="8"/>
    <x v="8"/>
  </r>
  <r>
    <s v="367"/>
    <s v="Nonupholstered wood household furniture manufacturing"/>
    <s v="384"/>
    <s v="Office supplies (except paper) manufacturing"/>
    <n v="15055"/>
    <s v="Industry Use"/>
    <n v="5.3300000000000002E-7"/>
    <x v="8"/>
    <x v="8"/>
    <x v="8"/>
    <x v="8"/>
  </r>
  <r>
    <s v="367"/>
    <s v="Nonupholstered wood household furniture manufacturing"/>
    <s v="385"/>
    <s v="Sign manufacturing"/>
    <n v="15055"/>
    <s v="Industry Use"/>
    <n v="4.9100000000000001E-5"/>
    <x v="8"/>
    <x v="8"/>
    <x v="8"/>
    <x v="8"/>
  </r>
  <r>
    <s v="367"/>
    <s v="Nonupholstered wood household furniture manufacturing"/>
    <s v="392"/>
    <s v="Wholesale - Motor vehicle and motor vehicle parts and supplies"/>
    <n v="15055"/>
    <s v="Industry Use"/>
    <n v="7.8727220000000004E-3"/>
    <x v="9"/>
    <x v="9"/>
    <x v="8"/>
    <x v="8"/>
  </r>
  <r>
    <s v="367"/>
    <s v="Nonupholstered wood household furniture manufacturing"/>
    <s v="393"/>
    <s v="Wholesale - Professional and commercial equipment and supplies"/>
    <n v="15055"/>
    <s v="Industry Use"/>
    <n v="8.4932359999999995E-3"/>
    <x v="9"/>
    <x v="9"/>
    <x v="8"/>
    <x v="8"/>
  </r>
  <r>
    <s v="367"/>
    <s v="Nonupholstered wood household furniture manufacturing"/>
    <s v="394"/>
    <s v="Wholesale - Household appliances and electrical and electronic goods"/>
    <n v="15055"/>
    <s v="Industry Use"/>
    <n v="3.8472250000000001E-3"/>
    <x v="9"/>
    <x v="9"/>
    <x v="8"/>
    <x v="8"/>
  </r>
  <r>
    <s v="367"/>
    <s v="Nonupholstered wood household furniture manufacturing"/>
    <s v="395"/>
    <s v="Wholesale - Machinery, equipment, and supplies"/>
    <n v="15055"/>
    <s v="Industry Use"/>
    <n v="4.3299949999999997E-3"/>
    <x v="9"/>
    <x v="9"/>
    <x v="8"/>
    <x v="8"/>
  </r>
  <r>
    <s v="367"/>
    <s v="Nonupholstered wood household furniture manufacturing"/>
    <s v="396"/>
    <s v="Wholesale - Other durable goods merchant wholesalers"/>
    <n v="15055"/>
    <s v="Industry Use"/>
    <n v="5.8865580000000001E-2"/>
    <x v="9"/>
    <x v="9"/>
    <x v="8"/>
    <x v="8"/>
  </r>
  <r>
    <s v="367"/>
    <s v="Nonupholstered wood household furniture manufacturing"/>
    <s v="397"/>
    <s v="Wholesale - Drugs and druggistsâ€™ sundries"/>
    <n v="15055"/>
    <s v="Industry Use"/>
    <n v="5.8300000000000001E-5"/>
    <x v="9"/>
    <x v="9"/>
    <x v="8"/>
    <x v="8"/>
  </r>
  <r>
    <s v="367"/>
    <s v="Nonupholstered wood household furniture manufacturing"/>
    <s v="398"/>
    <s v="Wholesale - Grocery and related product wholesalers"/>
    <n v="15055"/>
    <s v="Industry Use"/>
    <n v="6.2830000000000004E-4"/>
    <x v="9"/>
    <x v="9"/>
    <x v="8"/>
    <x v="8"/>
  </r>
  <r>
    <s v="367"/>
    <s v="Nonupholstered wood household furniture manufacturing"/>
    <s v="399"/>
    <s v="Wholesale - Petroleum and petroleum products"/>
    <n v="15055"/>
    <s v="Industry Use"/>
    <n v="1.957407E-3"/>
    <x v="9"/>
    <x v="9"/>
    <x v="8"/>
    <x v="8"/>
  </r>
  <r>
    <s v="367"/>
    <s v="Nonupholstered wood household furniture manufacturing"/>
    <s v="400"/>
    <s v="Wholesale - Other nondurable goods merchant wholesalers"/>
    <n v="15055"/>
    <s v="Industry Use"/>
    <n v="2.2269231E-2"/>
    <x v="9"/>
    <x v="9"/>
    <x v="8"/>
    <x v="8"/>
  </r>
  <r>
    <s v="367"/>
    <s v="Nonupholstered wood household furniture manufacturing"/>
    <s v="401"/>
    <s v="Wholesale - Wholesale electronic markets and agents and brokers"/>
    <n v="15055"/>
    <s v="Industry Use"/>
    <n v="1.677481E-3"/>
    <x v="9"/>
    <x v="9"/>
    <x v="8"/>
    <x v="8"/>
  </r>
  <r>
    <s v="367"/>
    <s v="Nonupholstered wood household furniture manufacturing"/>
    <s v="403"/>
    <s v="Retail - Furniture and home furnishings stores"/>
    <n v="15055"/>
    <s v="Industry Use"/>
    <n v="5.6080599999999996E-4"/>
    <x v="10"/>
    <x v="10"/>
    <x v="8"/>
    <x v="8"/>
  </r>
  <r>
    <s v="367"/>
    <s v="Nonupholstered wood household furniture manufacturing"/>
    <s v="404"/>
    <s v="Retail - Electronics and appliance stores"/>
    <n v="15055"/>
    <s v="Industry Use"/>
    <n v="5.4754599999999999E-4"/>
    <x v="10"/>
    <x v="10"/>
    <x v="8"/>
    <x v="8"/>
  </r>
  <r>
    <s v="367"/>
    <s v="Nonupholstered wood household furniture manufacturing"/>
    <s v="405"/>
    <s v="Retail - Building material and garden equipment and supplies stores"/>
    <n v="15055"/>
    <s v="Industry Use"/>
    <n v="1.6622771000000001E-2"/>
    <x v="10"/>
    <x v="10"/>
    <x v="8"/>
    <x v="8"/>
  </r>
  <r>
    <s v="367"/>
    <s v="Nonupholstered wood household furniture manufacturing"/>
    <s v="406"/>
    <s v="Retail - Food and beverage stores"/>
    <n v="15055"/>
    <s v="Industry Use"/>
    <n v="4.3079000000000001E-4"/>
    <x v="10"/>
    <x v="10"/>
    <x v="8"/>
    <x v="8"/>
  </r>
  <r>
    <s v="367"/>
    <s v="Nonupholstered wood household furniture manufacturing"/>
    <s v="410"/>
    <s v="Retail - Sporting goods, hobby, musical instrument and book stores"/>
    <n v="15055"/>
    <s v="Industry Use"/>
    <n v="4.5912900000000001E-4"/>
    <x v="10"/>
    <x v="10"/>
    <x v="8"/>
    <x v="8"/>
  </r>
  <r>
    <s v="367"/>
    <s v="Nonupholstered wood household furniture manufacturing"/>
    <s v="411"/>
    <s v="Retail - General merchandise stores"/>
    <n v="15055"/>
    <s v="Industry Use"/>
    <n v="2.4564420000000001E-3"/>
    <x v="10"/>
    <x v="10"/>
    <x v="8"/>
    <x v="8"/>
  </r>
  <r>
    <s v="367"/>
    <s v="Nonupholstered wood household furniture manufacturing"/>
    <s v="412"/>
    <s v="Retail - Miscellaneous store retailers"/>
    <n v="15055"/>
    <s v="Industry Use"/>
    <n v="6.6144299999999995E-4"/>
    <x v="10"/>
    <x v="10"/>
    <x v="8"/>
    <x v="8"/>
  </r>
  <r>
    <s v="367"/>
    <s v="Nonupholstered wood household furniture manufacturing"/>
    <s v="413"/>
    <s v="Retail - Nonstore retailers"/>
    <n v="15055"/>
    <s v="Industry Use"/>
    <n v="1.3163529999999999E-3"/>
    <x v="10"/>
    <x v="10"/>
    <x v="8"/>
    <x v="8"/>
  </r>
  <r>
    <s v="367"/>
    <s v="Nonupholstered wood household furniture manufacturing"/>
    <s v="414"/>
    <s v="Air transportation"/>
    <n v="15055"/>
    <s v="Industry Use"/>
    <n v="1.3096000000000001E-4"/>
    <x v="11"/>
    <x v="11"/>
    <x v="8"/>
    <x v="8"/>
  </r>
  <r>
    <s v="367"/>
    <s v="Nonupholstered wood household furniture manufacturing"/>
    <s v="415"/>
    <s v="Rail transportation"/>
    <n v="15055"/>
    <s v="Industry Use"/>
    <n v="3.3667469999999998E-3"/>
    <x v="11"/>
    <x v="11"/>
    <x v="8"/>
    <x v="8"/>
  </r>
  <r>
    <s v="367"/>
    <s v="Nonupholstered wood household furniture manufacturing"/>
    <s v="416"/>
    <s v="Water transportation"/>
    <n v="15055"/>
    <s v="Industry Use"/>
    <n v="2.5799999999999999E-6"/>
    <x v="11"/>
    <x v="11"/>
    <x v="8"/>
    <x v="8"/>
  </r>
  <r>
    <s v="367"/>
    <s v="Nonupholstered wood household furniture manufacturing"/>
    <s v="417"/>
    <s v="Truck transportation"/>
    <n v="15055"/>
    <s v="Industry Use"/>
    <n v="3.6510710000000002E-2"/>
    <x v="11"/>
    <x v="11"/>
    <x v="8"/>
    <x v="8"/>
  </r>
  <r>
    <s v="367"/>
    <s v="Nonupholstered wood household furniture manufacturing"/>
    <s v="418"/>
    <s v="Transit and ground passenger transportation"/>
    <n v="15055"/>
    <s v="Industry Use"/>
    <n v="9.0000000000000006E-5"/>
    <x v="11"/>
    <x v="11"/>
    <x v="8"/>
    <x v="8"/>
  </r>
  <r>
    <s v="367"/>
    <s v="Nonupholstered wood household furniture manufacturing"/>
    <s v="420"/>
    <s v="Scenic and sightseeing transportation and support activities for transportation"/>
    <n v="15055"/>
    <s v="Industry Use"/>
    <n v="1.2241500000000001E-4"/>
    <x v="11"/>
    <x v="11"/>
    <x v="8"/>
    <x v="8"/>
  </r>
  <r>
    <s v="367"/>
    <s v="Nonupholstered wood household furniture manufacturing"/>
    <s v="421"/>
    <s v="Couriers and messengers"/>
    <n v="15055"/>
    <s v="Industry Use"/>
    <n v="1.5699999999999999E-5"/>
    <x v="11"/>
    <x v="11"/>
    <x v="8"/>
    <x v="8"/>
  </r>
  <r>
    <s v="367"/>
    <s v="Nonupholstered wood household furniture manufacturing"/>
    <s v="422"/>
    <s v="Warehousing and storage"/>
    <n v="15055"/>
    <s v="Industry Use"/>
    <n v="6.8309809999999999E-3"/>
    <x v="11"/>
    <x v="11"/>
    <x v="8"/>
    <x v="8"/>
  </r>
  <r>
    <s v="367"/>
    <s v="Nonupholstered wood household furniture manufacturing"/>
    <s v="423"/>
    <s v="Newspaper publishers"/>
    <n v="15055"/>
    <s v="Industry Use"/>
    <n v="1.3124339999999999E-3"/>
    <x v="12"/>
    <x v="12"/>
    <x v="8"/>
    <x v="8"/>
  </r>
  <r>
    <s v="367"/>
    <s v="Nonupholstered wood household furniture manufacturing"/>
    <s v="424"/>
    <s v="Periodical publishers"/>
    <n v="15055"/>
    <s v="Industry Use"/>
    <n v="7.3999999999999996E-5"/>
    <x v="12"/>
    <x v="12"/>
    <x v="8"/>
    <x v="8"/>
  </r>
  <r>
    <s v="367"/>
    <s v="Nonupholstered wood household furniture manufacturing"/>
    <s v="425"/>
    <s v="Book publishers"/>
    <n v="15055"/>
    <s v="Industry Use"/>
    <n v="6.4200000000000002E-5"/>
    <x v="12"/>
    <x v="12"/>
    <x v="8"/>
    <x v="8"/>
  </r>
  <r>
    <s v="367"/>
    <s v="Nonupholstered wood household furniture manufacturing"/>
    <s v="428"/>
    <s v="Software publishers"/>
    <n v="15055"/>
    <s v="Industry Use"/>
    <n v="8.4800000000000001E-5"/>
    <x v="12"/>
    <x v="12"/>
    <x v="8"/>
    <x v="8"/>
  </r>
  <r>
    <s v="367"/>
    <s v="Nonupholstered wood household furniture manufacturing"/>
    <s v="429"/>
    <s v="Motion picture and video industries"/>
    <n v="15055"/>
    <s v="Industry Use"/>
    <n v="4.95E-6"/>
    <x v="12"/>
    <x v="12"/>
    <x v="8"/>
    <x v="8"/>
  </r>
  <r>
    <s v="367"/>
    <s v="Nonupholstered wood household furniture manufacturing"/>
    <s v="431"/>
    <s v="Radio and television broadcasting"/>
    <n v="15055"/>
    <s v="Industry Use"/>
    <n v="9.0872399999999997E-4"/>
    <x v="12"/>
    <x v="12"/>
    <x v="8"/>
    <x v="8"/>
  </r>
  <r>
    <s v="367"/>
    <s v="Nonupholstered wood household furniture manufacturing"/>
    <s v="432"/>
    <s v="Cable and other subscription programming"/>
    <n v="15055"/>
    <s v="Industry Use"/>
    <n v="1.7643499999999999E-4"/>
    <x v="12"/>
    <x v="12"/>
    <x v="8"/>
    <x v="8"/>
  </r>
  <r>
    <s v="367"/>
    <s v="Nonupholstered wood household furniture manufacturing"/>
    <s v="433"/>
    <s v="Wired telecommunications carriers"/>
    <n v="15055"/>
    <s v="Industry Use"/>
    <n v="8.4140400000000002E-4"/>
    <x v="12"/>
    <x v="12"/>
    <x v="8"/>
    <x v="8"/>
  </r>
  <r>
    <s v="367"/>
    <s v="Nonupholstered wood household furniture manufacturing"/>
    <s v="436"/>
    <s v="Data processing, hosting, and related services"/>
    <n v="15055"/>
    <s v="Industry Use"/>
    <n v="5.9653750000000002E-3"/>
    <x v="12"/>
    <x v="12"/>
    <x v="8"/>
    <x v="8"/>
  </r>
  <r>
    <s v="367"/>
    <s v="Nonupholstered wood household furniture manufacturing"/>
    <s v="437"/>
    <s v="News syndicates, libraries, archives and all other information services"/>
    <n v="15055"/>
    <s v="Industry Use"/>
    <n v="1.46E-8"/>
    <x v="12"/>
    <x v="12"/>
    <x v="8"/>
    <x v="8"/>
  </r>
  <r>
    <s v="367"/>
    <s v="Nonupholstered wood household furniture manufacturing"/>
    <s v="438"/>
    <s v="Internet publishing and broadcasting and web search portals"/>
    <n v="15055"/>
    <s v="Industry Use"/>
    <n v="3.7941100000000002E-4"/>
    <x v="12"/>
    <x v="12"/>
    <x v="8"/>
    <x v="8"/>
  </r>
  <r>
    <s v="367"/>
    <s v="Nonupholstered wood household furniture manufacturing"/>
    <s v="439"/>
    <s v="Nondepository credit intermediation and related activities"/>
    <n v="15055"/>
    <s v="Industry Use"/>
    <n v="1.736614E-3"/>
    <x v="13"/>
    <x v="13"/>
    <x v="8"/>
    <x v="8"/>
  </r>
  <r>
    <s v="367"/>
    <s v="Nonupholstered wood household furniture manufacturing"/>
    <s v="440"/>
    <s v="Securities and commodity contracts intermediation and brokerage"/>
    <n v="15055"/>
    <s v="Industry Use"/>
    <n v="2.194929E-3"/>
    <x v="13"/>
    <x v="13"/>
    <x v="8"/>
    <x v="8"/>
  </r>
  <r>
    <s v="367"/>
    <s v="Nonupholstered wood household furniture manufacturing"/>
    <s v="441"/>
    <s v="Monetary authorities and depository credit intermediation"/>
    <n v="15055"/>
    <s v="Industry Use"/>
    <n v="9.4537030000000008E-3"/>
    <x v="13"/>
    <x v="13"/>
    <x v="8"/>
    <x v="8"/>
  </r>
  <r>
    <s v="367"/>
    <s v="Nonupholstered wood household furniture manufacturing"/>
    <s v="442"/>
    <s v="Other financial investment activities"/>
    <n v="15055"/>
    <s v="Industry Use"/>
    <n v="1.7834260000000001E-3"/>
    <x v="13"/>
    <x v="13"/>
    <x v="8"/>
    <x v="8"/>
  </r>
  <r>
    <s v="367"/>
    <s v="Nonupholstered wood household furniture manufacturing"/>
    <s v="443"/>
    <s v="Direct life insurance carriers"/>
    <n v="15055"/>
    <s v="Industry Use"/>
    <n v="1.11E-5"/>
    <x v="13"/>
    <x v="13"/>
    <x v="8"/>
    <x v="8"/>
  </r>
  <r>
    <s v="367"/>
    <s v="Nonupholstered wood household furniture manufacturing"/>
    <s v="444"/>
    <s v="Insurance carriers, except direct life"/>
    <n v="15055"/>
    <s v="Industry Use"/>
    <n v="2.6663099999999998E-4"/>
    <x v="13"/>
    <x v="13"/>
    <x v="8"/>
    <x v="8"/>
  </r>
  <r>
    <s v="367"/>
    <s v="Nonupholstered wood household furniture manufacturing"/>
    <s v="445"/>
    <s v="Insurance agencies, brokerages, and related activities"/>
    <n v="15055"/>
    <s v="Industry Use"/>
    <n v="6.5741259999999996E-3"/>
    <x v="13"/>
    <x v="13"/>
    <x v="8"/>
    <x v="8"/>
  </r>
  <r>
    <s v="367"/>
    <s v="Nonupholstered wood household furniture manufacturing"/>
    <s v="447"/>
    <s v="Other real estate"/>
    <n v="15055"/>
    <s v="Industry Use"/>
    <n v="1.5885409E-2"/>
    <x v="14"/>
    <x v="14"/>
    <x v="8"/>
    <x v="8"/>
  </r>
  <r>
    <s v="367"/>
    <s v="Nonupholstered wood household furniture manufacturing"/>
    <s v="450"/>
    <s v="Automotive equipment rental and leasing"/>
    <n v="15055"/>
    <s v="Industry Use"/>
    <n v="4.51898E-4"/>
    <x v="15"/>
    <x v="15"/>
    <x v="8"/>
    <x v="8"/>
  </r>
  <r>
    <s v="367"/>
    <s v="Nonupholstered wood household furniture manufacturing"/>
    <s v="451"/>
    <s v="General and consumer goods rental except video tapes and discs"/>
    <n v="15055"/>
    <s v="Industry Use"/>
    <n v="4.2835699999999998E-4"/>
    <x v="15"/>
    <x v="15"/>
    <x v="8"/>
    <x v="8"/>
  </r>
  <r>
    <s v="367"/>
    <s v="Nonupholstered wood household furniture manufacturing"/>
    <s v="453"/>
    <s v="Commercial and industrial machinery and equipment rental and leasing"/>
    <n v="15055"/>
    <s v="Industry Use"/>
    <n v="1.2099350000000001E-3"/>
    <x v="15"/>
    <x v="15"/>
    <x v="8"/>
    <x v="8"/>
  </r>
  <r>
    <s v="367"/>
    <s v="Nonupholstered wood household furniture manufacturing"/>
    <s v="454"/>
    <s v="Lessors of nonfinancial intangible assets"/>
    <n v="15055"/>
    <s v="Industry Use"/>
    <n v="6.4800000000000003E-5"/>
    <x v="15"/>
    <x v="15"/>
    <x v="8"/>
    <x v="8"/>
  </r>
  <r>
    <s v="367"/>
    <s v="Nonupholstered wood household furniture manufacturing"/>
    <s v="455"/>
    <s v="Legal services"/>
    <n v="15055"/>
    <s v="Industry Use"/>
    <n v="3.9760359999999996E-3"/>
    <x v="16"/>
    <x v="16"/>
    <x v="8"/>
    <x v="8"/>
  </r>
  <r>
    <s v="367"/>
    <s v="Nonupholstered wood household furniture manufacturing"/>
    <s v="456"/>
    <s v="Accounting, tax preparation, bookkeeping, and payroll services"/>
    <n v="15055"/>
    <s v="Industry Use"/>
    <n v="7.8079890000000004E-3"/>
    <x v="16"/>
    <x v="16"/>
    <x v="8"/>
    <x v="8"/>
  </r>
  <r>
    <s v="367"/>
    <s v="Nonupholstered wood household furniture manufacturing"/>
    <s v="457"/>
    <s v="Architectural, engineering, and related services"/>
    <n v="15055"/>
    <s v="Industry Use"/>
    <n v="2.0029129999999998E-3"/>
    <x v="16"/>
    <x v="16"/>
    <x v="8"/>
    <x v="8"/>
  </r>
  <r>
    <s v="367"/>
    <s v="Nonupholstered wood household furniture manufacturing"/>
    <s v="458"/>
    <s v="Specialized design services"/>
    <n v="15055"/>
    <s v="Industry Use"/>
    <n v="3.4767969999999998E-3"/>
    <x v="16"/>
    <x v="16"/>
    <x v="8"/>
    <x v="8"/>
  </r>
  <r>
    <s v="367"/>
    <s v="Nonupholstered wood household furniture manufacturing"/>
    <s v="459"/>
    <s v="Custom computer programming services"/>
    <n v="15055"/>
    <s v="Industry Use"/>
    <n v="1.04974E-4"/>
    <x v="16"/>
    <x v="16"/>
    <x v="8"/>
    <x v="8"/>
  </r>
  <r>
    <s v="367"/>
    <s v="Nonupholstered wood household furniture manufacturing"/>
    <s v="460"/>
    <s v="Computer systems design services"/>
    <n v="15055"/>
    <s v="Industry Use"/>
    <n v="1.8936420000000001E-3"/>
    <x v="16"/>
    <x v="16"/>
    <x v="8"/>
    <x v="8"/>
  </r>
  <r>
    <s v="367"/>
    <s v="Nonupholstered wood household furniture manufacturing"/>
    <s v="461"/>
    <s v="Other computer related services, including facilities management"/>
    <n v="15055"/>
    <s v="Industry Use"/>
    <n v="2.3364300000000001E-4"/>
    <x v="16"/>
    <x v="16"/>
    <x v="8"/>
    <x v="8"/>
  </r>
  <r>
    <s v="367"/>
    <s v="Nonupholstered wood household furniture manufacturing"/>
    <s v="462"/>
    <s v="Management consulting services"/>
    <n v="15055"/>
    <s v="Industry Use"/>
    <n v="5.5279299999999999E-4"/>
    <x v="16"/>
    <x v="16"/>
    <x v="8"/>
    <x v="8"/>
  </r>
  <r>
    <s v="367"/>
    <s v="Nonupholstered wood household furniture manufacturing"/>
    <s v="463"/>
    <s v="Environmental and other technical consulting services"/>
    <n v="15055"/>
    <s v="Industry Use"/>
    <n v="7.8800000000000004E-5"/>
    <x v="16"/>
    <x v="16"/>
    <x v="8"/>
    <x v="8"/>
  </r>
  <r>
    <s v="367"/>
    <s v="Nonupholstered wood household furniture manufacturing"/>
    <s v="464"/>
    <s v="Scientific research and development services"/>
    <n v="15055"/>
    <s v="Industry Use"/>
    <n v="2.1500000000000001E-5"/>
    <x v="16"/>
    <x v="16"/>
    <x v="8"/>
    <x v="8"/>
  </r>
  <r>
    <s v="367"/>
    <s v="Nonupholstered wood household furniture manufacturing"/>
    <s v="465"/>
    <s v="Advertising, public relations, and related services"/>
    <n v="15055"/>
    <s v="Industry Use"/>
    <n v="1.7215749999999999E-3"/>
    <x v="16"/>
    <x v="16"/>
    <x v="8"/>
    <x v="8"/>
  </r>
  <r>
    <s v="367"/>
    <s v="Nonupholstered wood household furniture manufacturing"/>
    <s v="468"/>
    <s v="Marketing research and all other miscellaneous professional, scientific, and technical services"/>
    <n v="15055"/>
    <s v="Industry Use"/>
    <n v="2.5092420000000001E-3"/>
    <x v="16"/>
    <x v="16"/>
    <x v="8"/>
    <x v="8"/>
  </r>
  <r>
    <s v="367"/>
    <s v="Nonupholstered wood household furniture manufacturing"/>
    <s v="469"/>
    <s v="Management of companies and enterprises"/>
    <n v="15055"/>
    <s v="Industry Use"/>
    <n v="1.9688562999999999E-2"/>
    <x v="17"/>
    <x v="17"/>
    <x v="8"/>
    <x v="8"/>
  </r>
  <r>
    <s v="367"/>
    <s v="Nonupholstered wood household furniture manufacturing"/>
    <s v="470"/>
    <s v="Office administrative services"/>
    <n v="15055"/>
    <s v="Industry Use"/>
    <n v="2.6605299999999998E-4"/>
    <x v="17"/>
    <x v="17"/>
    <x v="8"/>
    <x v="8"/>
  </r>
  <r>
    <s v="367"/>
    <s v="Nonupholstered wood household furniture manufacturing"/>
    <s v="471"/>
    <s v="Facilities support services"/>
    <n v="15055"/>
    <s v="Industry Use"/>
    <n v="1.0100000000000001E-6"/>
    <x v="17"/>
    <x v="17"/>
    <x v="8"/>
    <x v="8"/>
  </r>
  <r>
    <s v="367"/>
    <s v="Nonupholstered wood household furniture manufacturing"/>
    <s v="472"/>
    <s v="Employment services"/>
    <n v="15055"/>
    <s v="Industry Use"/>
    <n v="1.7900000000000001E-5"/>
    <x v="17"/>
    <x v="17"/>
    <x v="8"/>
    <x v="8"/>
  </r>
  <r>
    <s v="367"/>
    <s v="Nonupholstered wood household furniture manufacturing"/>
    <s v="473"/>
    <s v="Business support services"/>
    <n v="15055"/>
    <s v="Industry Use"/>
    <n v="2.9022899999999998E-4"/>
    <x v="17"/>
    <x v="17"/>
    <x v="8"/>
    <x v="8"/>
  </r>
  <r>
    <s v="367"/>
    <s v="Nonupholstered wood household furniture manufacturing"/>
    <s v="474"/>
    <s v="Travel arrangement and reservation services"/>
    <n v="15055"/>
    <s v="Industry Use"/>
    <n v="2.0276300000000001E-4"/>
    <x v="17"/>
    <x v="17"/>
    <x v="8"/>
    <x v="8"/>
  </r>
  <r>
    <s v="367"/>
    <s v="Nonupholstered wood household furniture manufacturing"/>
    <s v="475"/>
    <s v="Investigation and security services"/>
    <n v="15055"/>
    <s v="Industry Use"/>
    <n v="2.0800000000000001E-7"/>
    <x v="17"/>
    <x v="17"/>
    <x v="8"/>
    <x v="8"/>
  </r>
  <r>
    <s v="367"/>
    <s v="Nonupholstered wood household furniture manufacturing"/>
    <s v="476"/>
    <s v="Services to buildings"/>
    <n v="15055"/>
    <s v="Industry Use"/>
    <n v="1.5245269999999999E-3"/>
    <x v="17"/>
    <x v="17"/>
    <x v="8"/>
    <x v="8"/>
  </r>
  <r>
    <s v="367"/>
    <s v="Nonupholstered wood household furniture manufacturing"/>
    <s v="477"/>
    <s v="Landscape and horticultural services"/>
    <n v="15055"/>
    <s v="Industry Use"/>
    <n v="7.5492099999999998E-4"/>
    <x v="17"/>
    <x v="17"/>
    <x v="8"/>
    <x v="8"/>
  </r>
  <r>
    <s v="367"/>
    <s v="Nonupholstered wood household furniture manufacturing"/>
    <s v="478"/>
    <s v="Other support services"/>
    <n v="15055"/>
    <s v="Industry Use"/>
    <n v="2.22788E-4"/>
    <x v="17"/>
    <x v="17"/>
    <x v="8"/>
    <x v="8"/>
  </r>
  <r>
    <s v="367"/>
    <s v="Nonupholstered wood household furniture manufacturing"/>
    <s v="479"/>
    <s v="Waste management and remediation services"/>
    <n v="15055"/>
    <s v="Industry Use"/>
    <n v="1.731603E-3"/>
    <x v="17"/>
    <x v="17"/>
    <x v="8"/>
    <x v="8"/>
  </r>
  <r>
    <s v="367"/>
    <s v="Nonupholstered wood household furniture manufacturing"/>
    <s v="496"/>
    <s v="Performing arts companies"/>
    <n v="15055"/>
    <s v="Industry Use"/>
    <n v="6.6199999999999997E-7"/>
    <x v="19"/>
    <x v="19"/>
    <x v="8"/>
    <x v="8"/>
  </r>
  <r>
    <s v="367"/>
    <s v="Nonupholstered wood household furniture manufacturing"/>
    <s v="499"/>
    <s v="Independent artists, writers, and performers"/>
    <n v="15055"/>
    <s v="Industry Use"/>
    <n v="6.4400000000000002E-6"/>
    <x v="19"/>
    <x v="19"/>
    <x v="8"/>
    <x v="8"/>
  </r>
  <r>
    <s v="367"/>
    <s v="Nonupholstered wood household furniture manufacturing"/>
    <s v="507"/>
    <s v="Hotels and motels, including casino hotels"/>
    <n v="15055"/>
    <s v="Industry Use"/>
    <n v="1.4300000000000001E-6"/>
    <x v="20"/>
    <x v="20"/>
    <x v="8"/>
    <x v="8"/>
  </r>
  <r>
    <s v="367"/>
    <s v="Nonupholstered wood household furniture manufacturing"/>
    <s v="508"/>
    <s v="Other accommodations"/>
    <n v="15055"/>
    <s v="Industry Use"/>
    <n v="1.0999999999999999E-9"/>
    <x v="20"/>
    <x v="20"/>
    <x v="8"/>
    <x v="8"/>
  </r>
  <r>
    <s v="367"/>
    <s v="Nonupholstered wood household furniture manufacturing"/>
    <s v="509"/>
    <s v="Full-service restaurants"/>
    <n v="15055"/>
    <s v="Industry Use"/>
    <n v="1.600977E-3"/>
    <x v="20"/>
    <x v="20"/>
    <x v="8"/>
    <x v="8"/>
  </r>
  <r>
    <s v="367"/>
    <s v="Nonupholstered wood household furniture manufacturing"/>
    <s v="510"/>
    <s v="Limited-service restaurants"/>
    <n v="15055"/>
    <s v="Industry Use"/>
    <n v="1.2049199999999999E-3"/>
    <x v="20"/>
    <x v="20"/>
    <x v="8"/>
    <x v="8"/>
  </r>
  <r>
    <s v="367"/>
    <s v="Nonupholstered wood household furniture manufacturing"/>
    <s v="512"/>
    <s v="Automotive repair and maintenance, except car washes"/>
    <n v="15055"/>
    <s v="Industry Use"/>
    <n v="1.037874E-3"/>
    <x v="21"/>
    <x v="21"/>
    <x v="8"/>
    <x v="8"/>
  </r>
  <r>
    <s v="367"/>
    <s v="Nonupholstered wood household furniture manufacturing"/>
    <s v="513"/>
    <s v="Car washes"/>
    <n v="15055"/>
    <s v="Industry Use"/>
    <n v="4.8333399999999998E-4"/>
    <x v="21"/>
    <x v="21"/>
    <x v="8"/>
    <x v="8"/>
  </r>
  <r>
    <s v="367"/>
    <s v="Nonupholstered wood household furniture manufacturing"/>
    <s v="514"/>
    <s v="Electronic and precision equipment repair and maintenance"/>
    <n v="15055"/>
    <s v="Industry Use"/>
    <n v="7.5538700000000005E-4"/>
    <x v="21"/>
    <x v="21"/>
    <x v="8"/>
    <x v="8"/>
  </r>
  <r>
    <s v="367"/>
    <s v="Nonupholstered wood household furniture manufacturing"/>
    <s v="515"/>
    <s v="Commercial and industrial machinery and equipment repair and maintenance"/>
    <n v="15055"/>
    <s v="Industry Use"/>
    <n v="1.8211880000000001E-3"/>
    <x v="21"/>
    <x v="21"/>
    <x v="8"/>
    <x v="8"/>
  </r>
  <r>
    <s v="367"/>
    <s v="Nonupholstered wood household furniture manufacturing"/>
    <s v="519"/>
    <s v="Dry-cleaning and laundry services"/>
    <n v="15055"/>
    <s v="Industry Use"/>
    <n v="4.2199999999999999E-7"/>
    <x v="21"/>
    <x v="21"/>
    <x v="8"/>
    <x v="8"/>
  </r>
  <r>
    <s v="367"/>
    <s v="Nonupholstered wood household furniture manufacturing"/>
    <s v="523"/>
    <s v="Business and professional associations"/>
    <n v="15055"/>
    <s v="Industry Use"/>
    <n v="1.44571E-4"/>
    <x v="21"/>
    <x v="21"/>
    <x v="8"/>
    <x v="8"/>
  </r>
  <r>
    <s v="367"/>
    <s v="Nonupholstered wood household furniture manufacturing"/>
    <s v="526"/>
    <s v="Postal service"/>
    <n v="15055"/>
    <s v="Industry Use"/>
    <n v="1.37E-6"/>
    <x v="22"/>
    <x v="22"/>
    <x v="8"/>
    <x v="8"/>
  </r>
  <r>
    <s v="367"/>
    <s v="Nonupholstered wood household furniture manufacturing"/>
    <s v="528"/>
    <s v="Other federal government enterprises"/>
    <n v="15055"/>
    <s v="Industry Use"/>
    <n v="9.7599999999999994E-9"/>
    <x v="22"/>
    <x v="22"/>
    <x v="8"/>
    <x v="8"/>
  </r>
  <r>
    <s v="367"/>
    <s v="Nonupholstered wood household furniture manufacturing"/>
    <s v="532"/>
    <s v="Local government passenger transit"/>
    <n v="15055"/>
    <s v="Industry Use"/>
    <n v="1.09659E-4"/>
    <x v="22"/>
    <x v="22"/>
    <x v="8"/>
    <x v="8"/>
  </r>
  <r>
    <s v="367"/>
    <s v="Nonupholstered wood household furniture manufacturing"/>
    <s v="533"/>
    <s v="Local government electric utilities"/>
    <n v="15055"/>
    <s v="Industry Use"/>
    <n v="5.7464300000000001E-4"/>
    <x v="22"/>
    <x v="22"/>
    <x v="8"/>
    <x v="8"/>
  </r>
  <r>
    <s v="367"/>
    <s v="Nonupholstered wood household furniture manufacturing"/>
    <s v="5001"/>
    <s v="Employee Compensation"/>
    <n v="15053"/>
    <s v="Factor Receipts"/>
    <n v="0.554660559"/>
    <x v="23"/>
    <x v="23"/>
    <x v="8"/>
    <x v="8"/>
  </r>
  <r>
    <s v="367"/>
    <s v="Nonupholstered wood household furniture manufacturing"/>
    <s v="6001"/>
    <s v="Proprietor Income"/>
    <n v="15053"/>
    <s v="Factor Receipts"/>
    <n v="1.1223248999999999E-2"/>
    <x v="24"/>
    <x v="24"/>
    <x v="8"/>
    <x v="8"/>
  </r>
  <r>
    <s v="367"/>
    <s v="Nonupholstered wood household furniture manufacturing"/>
    <s v="7001"/>
    <s v="Other Property Type Income"/>
    <n v="15053"/>
    <s v="Factor Receipts"/>
    <n v="0.151422054"/>
    <x v="25"/>
    <x v="25"/>
    <x v="8"/>
    <x v="8"/>
  </r>
  <r>
    <s v="367"/>
    <s v="Nonupholstered wood household furniture manufacturing"/>
    <s v="8001"/>
    <s v="Taxes on Production and Imports"/>
    <n v="15053"/>
    <s v="Factor Receipts"/>
    <n v="7.2259070000000002E-3"/>
    <x v="26"/>
    <x v="26"/>
    <x v="8"/>
    <x v="8"/>
  </r>
  <r>
    <s v="367"/>
    <s v="Nonupholstered wood household furniture manufacturing"/>
    <s v="11001"/>
    <s v="Federal Government NonDefense"/>
    <n v="15055"/>
    <s v="Industry Use"/>
    <n v="7.4600000000000004E-7"/>
    <x v="27"/>
    <x v="27"/>
    <x v="8"/>
    <x v="8"/>
  </r>
  <r>
    <s v="367"/>
    <s v="Nonupholstered wood household furniture manufacturing"/>
    <s v="12001"/>
    <s v="State/Local Govt NonEducation"/>
    <n v="15055"/>
    <s v="Industry Use"/>
    <n v="3.1312199999999999E-4"/>
    <x v="27"/>
    <x v="27"/>
    <x v="8"/>
    <x v="8"/>
  </r>
  <r>
    <s v="367"/>
    <s v="Nonupholstered wood household furniture manufacturing"/>
    <s v="14002"/>
    <s v="Inventory Additions/Deletions"/>
    <n v="15055"/>
    <s v="Industry Use"/>
    <n v="1.6799999999999998E-5"/>
    <x v="27"/>
    <x v="27"/>
    <x v="8"/>
    <x v="8"/>
  </r>
  <r>
    <s v="367"/>
    <s v="Nonupholstered wood household furniture manufacturing"/>
    <s v="25001"/>
    <s v="Foreign Trade"/>
    <n v="15056"/>
    <s v="Industry Trade"/>
    <n v="0.15565741999999999"/>
    <x v="28"/>
    <x v="28"/>
    <x v="8"/>
    <x v="8"/>
  </r>
  <r>
    <s v="367"/>
    <s v="Nonupholstered wood household furniture manufacturing"/>
    <s v="28001"/>
    <s v="Domestic Trade"/>
    <n v="15056"/>
    <s v="Industry Trade"/>
    <n v="0.60424392299999996"/>
    <x v="29"/>
    <x v="29"/>
    <x v="8"/>
    <x v="8"/>
  </r>
  <r>
    <s v="368"/>
    <s v="Other household nonupholstered furniture manufacturing"/>
    <s v="5001"/>
    <s v="Employee Compensation"/>
    <n v="15053"/>
    <s v="Factor Receipts"/>
    <n v="0"/>
    <x v="23"/>
    <x v="23"/>
    <x v="8"/>
    <x v="8"/>
  </r>
  <r>
    <s v="368"/>
    <s v="Other household nonupholstered furniture manufacturing"/>
    <s v="6001"/>
    <s v="Proprietor Income"/>
    <n v="15053"/>
    <s v="Factor Receipts"/>
    <n v="0"/>
    <x v="24"/>
    <x v="24"/>
    <x v="8"/>
    <x v="8"/>
  </r>
  <r>
    <s v="368"/>
    <s v="Other household nonupholstered furniture manufacturing"/>
    <s v="7001"/>
    <s v="Other Property Type Income"/>
    <n v="15053"/>
    <s v="Factor Receipts"/>
    <n v="0"/>
    <x v="25"/>
    <x v="25"/>
    <x v="8"/>
    <x v="8"/>
  </r>
  <r>
    <s v="368"/>
    <s v="Other household nonupholstered furniture manufacturing"/>
    <s v="8001"/>
    <s v="Taxes on Production and Imports"/>
    <n v="15053"/>
    <s v="Factor Receipts"/>
    <n v="0"/>
    <x v="26"/>
    <x v="26"/>
    <x v="8"/>
    <x v="8"/>
  </r>
  <r>
    <s v="369"/>
    <s v="Institutional furniture manufacturing"/>
    <s v="5001"/>
    <s v="Employee Compensation"/>
    <n v="15053"/>
    <s v="Factor Receipts"/>
    <n v="0"/>
    <x v="23"/>
    <x v="23"/>
    <x v="8"/>
    <x v="8"/>
  </r>
  <r>
    <s v="369"/>
    <s v="Institutional furniture manufacturing"/>
    <s v="6001"/>
    <s v="Proprietor Income"/>
    <n v="15053"/>
    <s v="Factor Receipts"/>
    <n v="0"/>
    <x v="24"/>
    <x v="24"/>
    <x v="8"/>
    <x v="8"/>
  </r>
  <r>
    <s v="369"/>
    <s v="Institutional furniture manufacturing"/>
    <s v="7001"/>
    <s v="Other Property Type Income"/>
    <n v="15053"/>
    <s v="Factor Receipts"/>
    <n v="0"/>
    <x v="25"/>
    <x v="25"/>
    <x v="8"/>
    <x v="8"/>
  </r>
  <r>
    <s v="369"/>
    <s v="Institutional furniture manufacturing"/>
    <s v="8001"/>
    <s v="Taxes on Production and Imports"/>
    <n v="15053"/>
    <s v="Factor Receipts"/>
    <n v="0"/>
    <x v="26"/>
    <x v="26"/>
    <x v="8"/>
    <x v="8"/>
  </r>
  <r>
    <s v="370"/>
    <s v="Wood office furniture manufacturing"/>
    <s v="5001"/>
    <s v="Employee Compensation"/>
    <n v="15053"/>
    <s v="Factor Receipts"/>
    <n v="0"/>
    <x v="23"/>
    <x v="23"/>
    <x v="8"/>
    <x v="8"/>
  </r>
  <r>
    <s v="370"/>
    <s v="Wood office furniture manufacturing"/>
    <s v="6001"/>
    <s v="Proprietor Income"/>
    <n v="15053"/>
    <s v="Factor Receipts"/>
    <n v="0"/>
    <x v="24"/>
    <x v="24"/>
    <x v="8"/>
    <x v="8"/>
  </r>
  <r>
    <s v="370"/>
    <s v="Wood office furniture manufacturing"/>
    <s v="7001"/>
    <s v="Other Property Type Income"/>
    <n v="15053"/>
    <s v="Factor Receipts"/>
    <n v="0"/>
    <x v="25"/>
    <x v="25"/>
    <x v="8"/>
    <x v="8"/>
  </r>
  <r>
    <s v="370"/>
    <s v="Wood office furniture manufacturing"/>
    <s v="8001"/>
    <s v="Taxes on Production and Imports"/>
    <n v="15053"/>
    <s v="Factor Receipts"/>
    <n v="0"/>
    <x v="26"/>
    <x v="26"/>
    <x v="8"/>
    <x v="8"/>
  </r>
  <r>
    <s v="371"/>
    <s v="Custom architectural woodwork and millwork"/>
    <s v="1"/>
    <s v="Oilseed farming"/>
    <n v="15055"/>
    <s v="Industry Use"/>
    <n v="2.8700000000000002E-7"/>
    <x v="0"/>
    <x v="0"/>
    <x v="8"/>
    <x v="8"/>
  </r>
  <r>
    <s v="371"/>
    <s v="Custom architectural woodwork and millwork"/>
    <s v="2"/>
    <s v="Grain farming"/>
    <n v="15055"/>
    <s v="Industry Use"/>
    <n v="1.5E-6"/>
    <x v="0"/>
    <x v="0"/>
    <x v="8"/>
    <x v="8"/>
  </r>
  <r>
    <s v="371"/>
    <s v="Custom architectural woodwork and millwork"/>
    <s v="3"/>
    <s v="Vegetable and melon farming"/>
    <n v="15055"/>
    <s v="Industry Use"/>
    <n v="3.94E-9"/>
    <x v="1"/>
    <x v="1"/>
    <x v="8"/>
    <x v="8"/>
  </r>
  <r>
    <s v="371"/>
    <s v="Custom architectural woodwork and millwork"/>
    <s v="4"/>
    <s v="Fruit farming"/>
    <n v="15055"/>
    <s v="Industry Use"/>
    <n v="4.32E-9"/>
    <x v="1"/>
    <x v="1"/>
    <x v="8"/>
    <x v="8"/>
  </r>
  <r>
    <s v="371"/>
    <s v="Custom architectural woodwork and millwork"/>
    <s v="5"/>
    <s v="Tree nut farming"/>
    <n v="15055"/>
    <s v="Industry Use"/>
    <n v="1.2300000000000001E-9"/>
    <x v="1"/>
    <x v="1"/>
    <x v="8"/>
    <x v="8"/>
  </r>
  <r>
    <s v="371"/>
    <s v="Custom architectural woodwork and millwork"/>
    <s v="6"/>
    <s v="Greenhouse, nursery, and floriculture production"/>
    <n v="15055"/>
    <s v="Industry Use"/>
    <n v="2.4199999999999999E-9"/>
    <x v="1"/>
    <x v="1"/>
    <x v="8"/>
    <x v="8"/>
  </r>
  <r>
    <s v="371"/>
    <s v="Custom architectural woodwork and millwork"/>
    <s v="11"/>
    <s v="Beef cattle ranching and farming, including feedlots and dual-purpose ranching and farming"/>
    <n v="15055"/>
    <s v="Industry Use"/>
    <n v="2.21E-6"/>
    <x v="2"/>
    <x v="2"/>
    <x v="8"/>
    <x v="8"/>
  </r>
  <r>
    <s v="371"/>
    <s v="Custom architectural woodwork and millwork"/>
    <s v="12"/>
    <s v="Dairy cattle and milk production"/>
    <n v="15055"/>
    <s v="Industry Use"/>
    <n v="1.9999999999999999E-6"/>
    <x v="2"/>
    <x v="2"/>
    <x v="8"/>
    <x v="8"/>
  </r>
  <r>
    <s v="371"/>
    <s v="Custom architectural woodwork and millwork"/>
    <s v="13"/>
    <s v="Poultry and egg production"/>
    <n v="15055"/>
    <s v="Industry Use"/>
    <n v="3.2000000000000002E-8"/>
    <x v="2"/>
    <x v="2"/>
    <x v="8"/>
    <x v="8"/>
  </r>
  <r>
    <s v="371"/>
    <s v="Custom architectural woodwork and millwork"/>
    <s v="14"/>
    <s v="Animal production, except cattle and poultry and eggs"/>
    <n v="15055"/>
    <s v="Industry Use"/>
    <n v="6.5400000000000001E-7"/>
    <x v="2"/>
    <x v="2"/>
    <x v="8"/>
    <x v="8"/>
  </r>
  <r>
    <s v="371"/>
    <s v="Custom architectural woodwork and millwork"/>
    <s v="20"/>
    <s v="Oil and gas extraction"/>
    <n v="15055"/>
    <s v="Industry Use"/>
    <n v="4.1799999999999998E-6"/>
    <x v="4"/>
    <x v="4"/>
    <x v="8"/>
    <x v="8"/>
  </r>
  <r>
    <s v="371"/>
    <s v="Custom architectural woodwork and millwork"/>
    <s v="35"/>
    <s v="Drilling oil and gas wells"/>
    <n v="15055"/>
    <s v="Industry Use"/>
    <n v="5.4299999999999997E-9"/>
    <x v="4"/>
    <x v="4"/>
    <x v="8"/>
    <x v="8"/>
  </r>
  <r>
    <s v="371"/>
    <s v="Custom architectural woodwork and millwork"/>
    <s v="36"/>
    <s v="Support activities for oil and gas operations"/>
    <n v="15055"/>
    <s v="Industry Use"/>
    <n v="1.0700000000000001E-10"/>
    <x v="4"/>
    <x v="4"/>
    <x v="8"/>
    <x v="8"/>
  </r>
  <r>
    <s v="371"/>
    <s v="Custom architectural woodwork and millwork"/>
    <s v="37"/>
    <s v="Metal mining services"/>
    <n v="15055"/>
    <s v="Industry Use"/>
    <n v="1.6199999999999999E-6"/>
    <x v="4"/>
    <x v="4"/>
    <x v="8"/>
    <x v="8"/>
  </r>
  <r>
    <s v="371"/>
    <s v="Custom architectural woodwork and millwork"/>
    <s v="47"/>
    <s v="Electric power transmission and distribution"/>
    <n v="15055"/>
    <s v="Industry Use"/>
    <n v="7.8798380000000001E-3"/>
    <x v="5"/>
    <x v="5"/>
    <x v="8"/>
    <x v="8"/>
  </r>
  <r>
    <s v="371"/>
    <s v="Custom architectural woodwork and millwork"/>
    <s v="48"/>
    <s v="Natural gas distribution"/>
    <n v="15055"/>
    <s v="Industry Use"/>
    <n v="1.0386010000000001E-3"/>
    <x v="5"/>
    <x v="5"/>
    <x v="8"/>
    <x v="8"/>
  </r>
  <r>
    <s v="371"/>
    <s v="Custom architectural woodwork and millwork"/>
    <s v="49"/>
    <s v="Water, sewage and other systems"/>
    <n v="15055"/>
    <s v="Industry Use"/>
    <n v="4.9799999999999998E-5"/>
    <x v="5"/>
    <x v="5"/>
    <x v="8"/>
    <x v="8"/>
  </r>
  <r>
    <s v="371"/>
    <s v="Custom architectural woodwork and millwork"/>
    <s v="60"/>
    <s v="Maintenance and repair construction of nonresidential structures"/>
    <n v="15055"/>
    <s v="Industry Use"/>
    <n v="3.8112749999999998E-3"/>
    <x v="6"/>
    <x v="6"/>
    <x v="8"/>
    <x v="8"/>
  </r>
  <r>
    <s v="371"/>
    <s v="Custom architectural woodwork and millwork"/>
    <s v="87"/>
    <s v="Frozen cakes and other pastries manufacturing"/>
    <n v="15055"/>
    <s v="Industry Use"/>
    <n v="4.8799999999999997E-10"/>
    <x v="7"/>
    <x v="7"/>
    <x v="8"/>
    <x v="8"/>
  </r>
  <r>
    <s v="371"/>
    <s v="Custom architectural woodwork and millwork"/>
    <s v="93"/>
    <s v="Bread and bakery product, except frozen, manufacturing"/>
    <n v="15055"/>
    <s v="Industry Use"/>
    <n v="2.88E-9"/>
    <x v="7"/>
    <x v="7"/>
    <x v="8"/>
    <x v="8"/>
  </r>
  <r>
    <s v="371"/>
    <s v="Custom architectural woodwork and millwork"/>
    <s v="108"/>
    <s v="Distilleries"/>
    <n v="15055"/>
    <s v="Industry Use"/>
    <n v="1.45E-11"/>
    <x v="7"/>
    <x v="7"/>
    <x v="8"/>
    <x v="8"/>
  </r>
  <r>
    <s v="371"/>
    <s v="Custom architectural woodwork and millwork"/>
    <s v="115"/>
    <s v="Textile and fabric finishing mills"/>
    <n v="15055"/>
    <s v="Industry Use"/>
    <n v="2.7E-10"/>
    <x v="8"/>
    <x v="8"/>
    <x v="8"/>
    <x v="8"/>
  </r>
  <r>
    <s v="371"/>
    <s v="Custom architectural woodwork and millwork"/>
    <s v="119"/>
    <s v="Textile bag and canvas mills"/>
    <n v="15055"/>
    <s v="Industry Use"/>
    <n v="7.6400000000000001E-7"/>
    <x v="8"/>
    <x v="8"/>
    <x v="8"/>
    <x v="8"/>
  </r>
  <r>
    <s v="371"/>
    <s v="Custom architectural woodwork and millwork"/>
    <s v="121"/>
    <s v="Other textile product mills"/>
    <n v="15055"/>
    <s v="Industry Use"/>
    <n v="3.4700000000000003E-5"/>
    <x v="8"/>
    <x v="8"/>
    <x v="8"/>
    <x v="8"/>
  </r>
  <r>
    <s v="371"/>
    <s v="Custom architectural woodwork and millwork"/>
    <s v="123"/>
    <s v="Other apparel knitting mills"/>
    <n v="15055"/>
    <s v="Industry Use"/>
    <n v="3.8599999999999999E-7"/>
    <x v="8"/>
    <x v="8"/>
    <x v="8"/>
    <x v="8"/>
  </r>
  <r>
    <s v="371"/>
    <s v="Custom architectural woodwork and millwork"/>
    <s v="125"/>
    <s v="Mens and boys cut and sew apparel manufacturing"/>
    <n v="15055"/>
    <s v="Industry Use"/>
    <n v="5.7399999999999998E-10"/>
    <x v="8"/>
    <x v="8"/>
    <x v="8"/>
    <x v="8"/>
  </r>
  <r>
    <s v="371"/>
    <s v="Custom architectural woodwork and millwork"/>
    <s v="128"/>
    <s v="Apparel accessories and other apparel manufacturing"/>
    <n v="15055"/>
    <s v="Industry Use"/>
    <n v="3.3700000000000001E-7"/>
    <x v="8"/>
    <x v="8"/>
    <x v="8"/>
    <x v="8"/>
  </r>
  <r>
    <s v="371"/>
    <s v="Custom architectural woodwork and millwork"/>
    <s v="132"/>
    <s v="Sawmills"/>
    <n v="15055"/>
    <s v="Industry Use"/>
    <n v="2.0700308000000001E-2"/>
    <x v="8"/>
    <x v="8"/>
    <x v="8"/>
    <x v="8"/>
  </r>
  <r>
    <s v="371"/>
    <s v="Custom architectural woodwork and millwork"/>
    <s v="135"/>
    <s v="Engineered wood member and truss manufacturing"/>
    <n v="15055"/>
    <s v="Industry Use"/>
    <n v="3.6848433E-2"/>
    <x v="8"/>
    <x v="8"/>
    <x v="8"/>
    <x v="8"/>
  </r>
  <r>
    <s v="371"/>
    <s v="Custom architectural woodwork and millwork"/>
    <s v="137"/>
    <s v="Wood windows and door manufacturing"/>
    <n v="15055"/>
    <s v="Industry Use"/>
    <n v="1.11946E-4"/>
    <x v="8"/>
    <x v="8"/>
    <x v="8"/>
    <x v="8"/>
  </r>
  <r>
    <s v="371"/>
    <s v="Custom architectural woodwork and millwork"/>
    <s v="139"/>
    <s v="Other millwork, including flooring"/>
    <n v="15055"/>
    <s v="Industry Use"/>
    <n v="1.91146E-4"/>
    <x v="8"/>
    <x v="8"/>
    <x v="8"/>
    <x v="8"/>
  </r>
  <r>
    <s v="371"/>
    <s v="Custom architectural woodwork and millwork"/>
    <s v="140"/>
    <s v="Wood container and pallet manufacturing"/>
    <n v="15055"/>
    <s v="Industry Use"/>
    <n v="2.5354400000000002E-4"/>
    <x v="8"/>
    <x v="8"/>
    <x v="8"/>
    <x v="8"/>
  </r>
  <r>
    <s v="371"/>
    <s v="Custom architectural woodwork and millwork"/>
    <s v="143"/>
    <s v="All other miscellaneous wood product manufacturing"/>
    <n v="15055"/>
    <s v="Industry Use"/>
    <n v="3.2799999999999998E-5"/>
    <x v="8"/>
    <x v="8"/>
    <x v="8"/>
    <x v="8"/>
  </r>
  <r>
    <s v="371"/>
    <s v="Custom architectural woodwork and millwork"/>
    <s v="147"/>
    <s v="Paperboard container manufacturing"/>
    <n v="15055"/>
    <s v="Industry Use"/>
    <n v="1.5928050000000001E-3"/>
    <x v="8"/>
    <x v="8"/>
    <x v="8"/>
    <x v="8"/>
  </r>
  <r>
    <s v="371"/>
    <s v="Custom architectural woodwork and millwork"/>
    <s v="152"/>
    <s v="Printing"/>
    <n v="15055"/>
    <s v="Industry Use"/>
    <n v="2.0725100000000001E-4"/>
    <x v="8"/>
    <x v="8"/>
    <x v="8"/>
    <x v="8"/>
  </r>
  <r>
    <s v="371"/>
    <s v="Custom architectural woodwork and millwork"/>
    <s v="163"/>
    <s v="Other basic organic chemical manufacturing"/>
    <n v="15055"/>
    <s v="Industry Use"/>
    <n v="1.4100000000000001E-5"/>
    <x v="8"/>
    <x v="8"/>
    <x v="8"/>
    <x v="8"/>
  </r>
  <r>
    <s v="371"/>
    <s v="Custom architectural woodwork and millwork"/>
    <s v="175"/>
    <s v="Paint and coating manufacturing"/>
    <n v="15055"/>
    <s v="Industry Use"/>
    <n v="8.9749199999999995E-4"/>
    <x v="8"/>
    <x v="8"/>
    <x v="8"/>
    <x v="8"/>
  </r>
  <r>
    <s v="371"/>
    <s v="Custom architectural woodwork and millwork"/>
    <s v="177"/>
    <s v="Soap and other detergent manufacturing"/>
    <n v="15055"/>
    <s v="Industry Use"/>
    <n v="2.5899999999999998E-7"/>
    <x v="8"/>
    <x v="8"/>
    <x v="8"/>
    <x v="8"/>
  </r>
  <r>
    <s v="371"/>
    <s v="Custom architectural woodwork and millwork"/>
    <s v="190"/>
    <s v="Polystyrene foam product manufacturing"/>
    <n v="15055"/>
    <s v="Industry Use"/>
    <n v="1.7600000000000001E-6"/>
    <x v="8"/>
    <x v="8"/>
    <x v="8"/>
    <x v="8"/>
  </r>
  <r>
    <s v="371"/>
    <s v="Custom architectural woodwork and millwork"/>
    <s v="191"/>
    <s v="Urethane and other foam product (except polystyrene) manufacturing"/>
    <n v="15055"/>
    <s v="Industry Use"/>
    <n v="1.84E-5"/>
    <x v="8"/>
    <x v="8"/>
    <x v="8"/>
    <x v="8"/>
  </r>
  <r>
    <s v="371"/>
    <s v="Custom architectural woodwork and millwork"/>
    <s v="192"/>
    <s v="Plastics bottle manufacturing"/>
    <n v="15055"/>
    <s v="Industry Use"/>
    <n v="1.1000000000000001E-6"/>
    <x v="8"/>
    <x v="8"/>
    <x v="8"/>
    <x v="8"/>
  </r>
  <r>
    <s v="371"/>
    <s v="Custom architectural woodwork and millwork"/>
    <s v="195"/>
    <s v="Rubber and plastics hoses and belting manufacturing"/>
    <n v="15055"/>
    <s v="Industry Use"/>
    <n v="2.2499999999999999E-7"/>
    <x v="8"/>
    <x v="8"/>
    <x v="8"/>
    <x v="8"/>
  </r>
  <r>
    <s v="371"/>
    <s v="Custom architectural woodwork and millwork"/>
    <s v="197"/>
    <s v="Pottery, ceramics, and plumbing fixture manufacturing"/>
    <n v="15055"/>
    <s v="Industry Use"/>
    <n v="1.0700000000000001E-7"/>
    <x v="8"/>
    <x v="8"/>
    <x v="8"/>
    <x v="8"/>
  </r>
  <r>
    <s v="371"/>
    <s v="Custom architectural woodwork and millwork"/>
    <s v="204"/>
    <s v="Ready-mix concrete manufacturing"/>
    <n v="15055"/>
    <s v="Industry Use"/>
    <n v="5.6700000000000001E-10"/>
    <x v="8"/>
    <x v="8"/>
    <x v="8"/>
    <x v="8"/>
  </r>
  <r>
    <s v="371"/>
    <s v="Custom architectural woodwork and millwork"/>
    <s v="211"/>
    <s v="Cut stone and stone product manufacturing"/>
    <n v="15055"/>
    <s v="Industry Use"/>
    <n v="5.4999999999999999E-6"/>
    <x v="8"/>
    <x v="8"/>
    <x v="8"/>
    <x v="8"/>
  </r>
  <r>
    <s v="371"/>
    <s v="Custom architectural woodwork and millwork"/>
    <s v="215"/>
    <s v="Iron and steel mills and ferroalloy manufacturing"/>
    <n v="15055"/>
    <s v="Industry Use"/>
    <n v="4.5869599999999997E-4"/>
    <x v="8"/>
    <x v="8"/>
    <x v="8"/>
    <x v="8"/>
  </r>
  <r>
    <s v="371"/>
    <s v="Custom architectural woodwork and millwork"/>
    <s v="217"/>
    <s v="Rolled steel shape manufacturing"/>
    <n v="15055"/>
    <s v="Industry Use"/>
    <n v="2.5000000000000002E-6"/>
    <x v="8"/>
    <x v="8"/>
    <x v="8"/>
    <x v="8"/>
  </r>
  <r>
    <s v="371"/>
    <s v="Custom architectural woodwork and millwork"/>
    <s v="227"/>
    <s v="Ferrous metal foundries"/>
    <n v="15055"/>
    <s v="Industry Use"/>
    <n v="3.6899999999999998E-6"/>
    <x v="8"/>
    <x v="8"/>
    <x v="8"/>
    <x v="8"/>
  </r>
  <r>
    <s v="371"/>
    <s v="Custom architectural woodwork and millwork"/>
    <s v="228"/>
    <s v="Nonferrous metal foundries"/>
    <n v="15055"/>
    <s v="Industry Use"/>
    <n v="3.4599999999999999E-6"/>
    <x v="8"/>
    <x v="8"/>
    <x v="8"/>
    <x v="8"/>
  </r>
  <r>
    <s v="371"/>
    <s v="Custom architectural woodwork and millwork"/>
    <s v="230"/>
    <s v="Crown and closure manufacturing and metal stamping"/>
    <n v="15055"/>
    <s v="Industry Use"/>
    <n v="6.8684099999999999E-4"/>
    <x v="8"/>
    <x v="8"/>
    <x v="8"/>
    <x v="8"/>
  </r>
  <r>
    <s v="371"/>
    <s v="Custom architectural woodwork and millwork"/>
    <s v="234"/>
    <s v="Handtool manufacturing"/>
    <n v="15055"/>
    <s v="Industry Use"/>
    <n v="3.4299999999999999E-7"/>
    <x v="8"/>
    <x v="8"/>
    <x v="8"/>
    <x v="8"/>
  </r>
  <r>
    <s v="371"/>
    <s v="Custom architectural woodwork and millwork"/>
    <s v="236"/>
    <s v="Fabricated structural metal manufacturing"/>
    <n v="15055"/>
    <s v="Industry Use"/>
    <n v="3.0499999999999999E-7"/>
    <x v="8"/>
    <x v="8"/>
    <x v="8"/>
    <x v="8"/>
  </r>
  <r>
    <s v="371"/>
    <s v="Custom architectural woodwork and millwork"/>
    <s v="238"/>
    <s v="Metal window and door manufacturing"/>
    <n v="15055"/>
    <s v="Industry Use"/>
    <n v="2.7100000000000001E-5"/>
    <x v="8"/>
    <x v="8"/>
    <x v="8"/>
    <x v="8"/>
  </r>
  <r>
    <s v="371"/>
    <s v="Custom architectural woodwork and millwork"/>
    <s v="239"/>
    <s v="Sheet metal work manufacturing"/>
    <n v="15055"/>
    <s v="Industry Use"/>
    <n v="2.0400000000000001E-5"/>
    <x v="8"/>
    <x v="8"/>
    <x v="8"/>
    <x v="8"/>
  </r>
  <r>
    <s v="371"/>
    <s v="Custom architectural woodwork and millwork"/>
    <s v="240"/>
    <s v="Ornamental and architectural metal work manufacturing"/>
    <n v="15055"/>
    <s v="Industry Use"/>
    <n v="5.0100000000000005E-7"/>
    <x v="8"/>
    <x v="8"/>
    <x v="8"/>
    <x v="8"/>
  </r>
  <r>
    <s v="371"/>
    <s v="Custom architectural woodwork and millwork"/>
    <s v="242"/>
    <s v="Metal tank (heavy gauge) manufacturing"/>
    <n v="15055"/>
    <s v="Industry Use"/>
    <n v="3.5300000000000001E-6"/>
    <x v="8"/>
    <x v="8"/>
    <x v="8"/>
    <x v="8"/>
  </r>
  <r>
    <s v="371"/>
    <s v="Custom architectural woodwork and millwork"/>
    <s v="244"/>
    <s v="Metal barrels, drums and pails manufacturing"/>
    <n v="15055"/>
    <s v="Industry Use"/>
    <n v="8.4599999999999996E-5"/>
    <x v="8"/>
    <x v="8"/>
    <x v="8"/>
    <x v="8"/>
  </r>
  <r>
    <s v="371"/>
    <s v="Custom architectural woodwork and millwork"/>
    <s v="247"/>
    <s v="Machine shops"/>
    <n v="15055"/>
    <s v="Industry Use"/>
    <n v="5.3017600000000004E-4"/>
    <x v="8"/>
    <x v="8"/>
    <x v="8"/>
    <x v="8"/>
  </r>
  <r>
    <s v="371"/>
    <s v="Custom architectural woodwork and millwork"/>
    <s v="248"/>
    <s v="Turned product and screw, nut, and bolt manufacturing"/>
    <n v="15055"/>
    <s v="Industry Use"/>
    <n v="1.85854E-4"/>
    <x v="8"/>
    <x v="8"/>
    <x v="8"/>
    <x v="8"/>
  </r>
  <r>
    <s v="371"/>
    <s v="Custom architectural woodwork and millwork"/>
    <s v="251"/>
    <s v="Electroplating, anodizing, and coloring metal"/>
    <n v="15055"/>
    <s v="Industry Use"/>
    <n v="6.6799999999999997E-5"/>
    <x v="8"/>
    <x v="8"/>
    <x v="8"/>
    <x v="8"/>
  </r>
  <r>
    <s v="371"/>
    <s v="Custom architectural woodwork and millwork"/>
    <s v="252"/>
    <s v="Valve and fittings, other than plumbing, manufacturing"/>
    <n v="15055"/>
    <s v="Industry Use"/>
    <n v="3.7299999999999999E-6"/>
    <x v="8"/>
    <x v="8"/>
    <x v="8"/>
    <x v="8"/>
  </r>
  <r>
    <s v="371"/>
    <s v="Custom architectural woodwork and millwork"/>
    <s v="259"/>
    <s v="Other fabricated metal manufacturing"/>
    <n v="15055"/>
    <s v="Industry Use"/>
    <n v="1.63E-5"/>
    <x v="8"/>
    <x v="8"/>
    <x v="8"/>
    <x v="8"/>
  </r>
  <r>
    <s v="371"/>
    <s v="Custom architectural woodwork and millwork"/>
    <s v="261"/>
    <s v="Lawn and garden equipment manufacturing"/>
    <n v="15055"/>
    <s v="Industry Use"/>
    <n v="9.7500000000000006E-8"/>
    <x v="8"/>
    <x v="8"/>
    <x v="8"/>
    <x v="8"/>
  </r>
  <r>
    <s v="371"/>
    <s v="Custom architectural woodwork and millwork"/>
    <s v="262"/>
    <s v="Construction machinery manufacturing"/>
    <n v="15055"/>
    <s v="Industry Use"/>
    <n v="4.8600000000000001E-6"/>
    <x v="8"/>
    <x v="8"/>
    <x v="8"/>
    <x v="8"/>
  </r>
  <r>
    <s v="371"/>
    <s v="Custom architectural woodwork and millwork"/>
    <s v="269"/>
    <s v="All other industrial machinery manufacturing"/>
    <n v="15055"/>
    <s v="Industry Use"/>
    <n v="1.5999999999999999E-6"/>
    <x v="8"/>
    <x v="8"/>
    <x v="8"/>
    <x v="8"/>
  </r>
  <r>
    <s v="371"/>
    <s v="Custom architectural woodwork and millwork"/>
    <s v="275"/>
    <s v="Air conditioning, refrigeration, and warm air heating equipment manufacturing"/>
    <n v="15055"/>
    <s v="Industry Use"/>
    <n v="9.879999999999999E-7"/>
    <x v="8"/>
    <x v="8"/>
    <x v="8"/>
    <x v="8"/>
  </r>
  <r>
    <s v="371"/>
    <s v="Custom architectural woodwork and millwork"/>
    <s v="276"/>
    <s v="Industrial mold manufacturing"/>
    <n v="15055"/>
    <s v="Industry Use"/>
    <n v="6.9999999999999997E-7"/>
    <x v="8"/>
    <x v="8"/>
    <x v="8"/>
    <x v="8"/>
  </r>
  <r>
    <s v="371"/>
    <s v="Custom architectural woodwork and millwork"/>
    <s v="277"/>
    <s v="Special tool, die, jig, and fixture manufacturing"/>
    <n v="15055"/>
    <s v="Industry Use"/>
    <n v="3.1700000000000001E-6"/>
    <x v="8"/>
    <x v="8"/>
    <x v="8"/>
    <x v="8"/>
  </r>
  <r>
    <s v="371"/>
    <s v="Custom architectural woodwork and millwork"/>
    <s v="282"/>
    <s v="Speed changer, industrial high-speed drive, and gear manufacturing"/>
    <n v="15055"/>
    <s v="Industry Use"/>
    <n v="2.2300000000000001E-8"/>
    <x v="8"/>
    <x v="8"/>
    <x v="8"/>
    <x v="8"/>
  </r>
  <r>
    <s v="371"/>
    <s v="Custom architectural woodwork and millwork"/>
    <s v="297"/>
    <s v="Scales, balances, and miscellaneous general purpose machinery manufacturing"/>
    <n v="15055"/>
    <s v="Industry Use"/>
    <n v="1.1800000000000001E-5"/>
    <x v="8"/>
    <x v="8"/>
    <x v="8"/>
    <x v="8"/>
  </r>
  <r>
    <s v="371"/>
    <s v="Custom architectural woodwork and millwork"/>
    <s v="307"/>
    <s v="Semiconductor and related device manufacturing"/>
    <n v="15055"/>
    <s v="Industry Use"/>
    <n v="3.9199999999999997E-6"/>
    <x v="8"/>
    <x v="8"/>
    <x v="8"/>
    <x v="8"/>
  </r>
  <r>
    <s v="371"/>
    <s v="Custom architectural woodwork and millwork"/>
    <s v="317"/>
    <s v="Analytical laboratory instrument manufacturing"/>
    <n v="15055"/>
    <s v="Industry Use"/>
    <n v="1.09E-8"/>
    <x v="8"/>
    <x v="8"/>
    <x v="8"/>
    <x v="8"/>
  </r>
  <r>
    <s v="371"/>
    <s v="Custom architectural woodwork and millwork"/>
    <s v="323"/>
    <s v="Lighting fixture manufacturing"/>
    <n v="15055"/>
    <s v="Industry Use"/>
    <n v="8.3300000000000001E-7"/>
    <x v="8"/>
    <x v="8"/>
    <x v="8"/>
    <x v="8"/>
  </r>
  <r>
    <s v="371"/>
    <s v="Custom architectural woodwork and millwork"/>
    <s v="330"/>
    <s v="Motor and generator manufacturing"/>
    <n v="15055"/>
    <s v="Industry Use"/>
    <n v="1.43E-7"/>
    <x v="8"/>
    <x v="8"/>
    <x v="8"/>
    <x v="8"/>
  </r>
  <r>
    <s v="371"/>
    <s v="Custom architectural woodwork and millwork"/>
    <s v="341"/>
    <s v="Light truck and utility vehicle manufacturing"/>
    <n v="15055"/>
    <s v="Industry Use"/>
    <n v="9.1800000000000001E-8"/>
    <x v="8"/>
    <x v="8"/>
    <x v="8"/>
    <x v="8"/>
  </r>
  <r>
    <s v="371"/>
    <s v="Custom architectural woodwork and millwork"/>
    <s v="343"/>
    <s v="Motor vehicle body manufacturing"/>
    <n v="15055"/>
    <s v="Industry Use"/>
    <n v="9.05E-9"/>
    <x v="8"/>
    <x v="8"/>
    <x v="8"/>
    <x v="8"/>
  </r>
  <r>
    <s v="371"/>
    <s v="Custom architectural woodwork and millwork"/>
    <s v="346"/>
    <s v="Travel trailer and camper manufacturing"/>
    <n v="15055"/>
    <s v="Industry Use"/>
    <n v="5.6599999999999997E-8"/>
    <x v="8"/>
    <x v="8"/>
    <x v="8"/>
    <x v="8"/>
  </r>
  <r>
    <s v="371"/>
    <s v="Custom architectural woodwork and millwork"/>
    <s v="348"/>
    <s v="Motor vehicle electrical and electronic equipment manufacturing"/>
    <n v="15055"/>
    <s v="Industry Use"/>
    <n v="3.7900000000000001E-6"/>
    <x v="8"/>
    <x v="8"/>
    <x v="8"/>
    <x v="8"/>
  </r>
  <r>
    <s v="371"/>
    <s v="Custom architectural woodwork and millwork"/>
    <s v="364"/>
    <s v="All other transportation equipment manufacturing"/>
    <n v="15055"/>
    <s v="Industry Use"/>
    <n v="2.81E-8"/>
    <x v="8"/>
    <x v="8"/>
    <x v="8"/>
    <x v="8"/>
  </r>
  <r>
    <s v="371"/>
    <s v="Custom architectural woodwork and millwork"/>
    <s v="365"/>
    <s v="Wood kitchen cabinet and countertop manufacturing"/>
    <n v="15055"/>
    <s v="Industry Use"/>
    <n v="1.1492919999999999E-3"/>
    <x v="8"/>
    <x v="8"/>
    <x v="8"/>
    <x v="8"/>
  </r>
  <r>
    <s v="371"/>
    <s v="Custom architectural woodwork and millwork"/>
    <s v="366"/>
    <s v="Upholstered household furniture manufacturing"/>
    <n v="15055"/>
    <s v="Industry Use"/>
    <n v="3.45E-6"/>
    <x v="8"/>
    <x v="8"/>
    <x v="8"/>
    <x v="8"/>
  </r>
  <r>
    <s v="371"/>
    <s v="Custom architectural woodwork and millwork"/>
    <s v="367"/>
    <s v="Nonupholstered wood household furniture manufacturing"/>
    <n v="15055"/>
    <s v="Industry Use"/>
    <n v="2.04E-6"/>
    <x v="8"/>
    <x v="8"/>
    <x v="8"/>
    <x v="8"/>
  </r>
  <r>
    <s v="371"/>
    <s v="Custom architectural woodwork and millwork"/>
    <s v="371"/>
    <s v="Custom architectural woodwork and millwork"/>
    <n v="15055"/>
    <s v="Industry Use"/>
    <n v="5.8900000000000002E-5"/>
    <x v="8"/>
    <x v="8"/>
    <x v="8"/>
    <x v="8"/>
  </r>
  <r>
    <s v="371"/>
    <s v="Custom architectural woodwork and millwork"/>
    <s v="374"/>
    <s v="Mattress manufacturing"/>
    <n v="15055"/>
    <s v="Industry Use"/>
    <n v="3.7E-8"/>
    <x v="8"/>
    <x v="8"/>
    <x v="8"/>
    <x v="8"/>
  </r>
  <r>
    <s v="371"/>
    <s v="Custom architectural woodwork and millwork"/>
    <s v="376"/>
    <s v="Surgical and medical instrument manufacturing"/>
    <n v="15055"/>
    <s v="Industry Use"/>
    <n v="8.2900000000000002E-6"/>
    <x v="8"/>
    <x v="8"/>
    <x v="8"/>
    <x v="8"/>
  </r>
  <r>
    <s v="371"/>
    <s v="Custom architectural woodwork and millwork"/>
    <s v="378"/>
    <s v="Dental equipment and supplies manufacturing"/>
    <n v="15055"/>
    <s v="Industry Use"/>
    <n v="5.3099999999999998E-7"/>
    <x v="8"/>
    <x v="8"/>
    <x v="8"/>
    <x v="8"/>
  </r>
  <r>
    <s v="371"/>
    <s v="Custom architectural woodwork and millwork"/>
    <s v="381"/>
    <s v="Jewelry and silverware manufacturing"/>
    <n v="15055"/>
    <s v="Industry Use"/>
    <n v="1.6500000000000001E-7"/>
    <x v="8"/>
    <x v="8"/>
    <x v="8"/>
    <x v="8"/>
  </r>
  <r>
    <s v="371"/>
    <s v="Custom architectural woodwork and millwork"/>
    <s v="382"/>
    <s v="Sporting and athletic goods manufacturing"/>
    <n v="15055"/>
    <s v="Industry Use"/>
    <n v="4.4099999999999998E-8"/>
    <x v="8"/>
    <x v="8"/>
    <x v="8"/>
    <x v="8"/>
  </r>
  <r>
    <s v="371"/>
    <s v="Custom architectural woodwork and millwork"/>
    <s v="383"/>
    <s v="Doll, toy, and game manufacturing"/>
    <n v="15055"/>
    <s v="Industry Use"/>
    <n v="2.1399999999999998E-5"/>
    <x v="8"/>
    <x v="8"/>
    <x v="8"/>
    <x v="8"/>
  </r>
  <r>
    <s v="371"/>
    <s v="Custom architectural woodwork and millwork"/>
    <s v="384"/>
    <s v="Office supplies (except paper) manufacturing"/>
    <n v="15055"/>
    <s v="Industry Use"/>
    <n v="1.66E-7"/>
    <x v="8"/>
    <x v="8"/>
    <x v="8"/>
    <x v="8"/>
  </r>
  <r>
    <s v="371"/>
    <s v="Custom architectural woodwork and millwork"/>
    <s v="385"/>
    <s v="Sign manufacturing"/>
    <n v="15055"/>
    <s v="Industry Use"/>
    <n v="2.0800000000000001E-5"/>
    <x v="8"/>
    <x v="8"/>
    <x v="8"/>
    <x v="8"/>
  </r>
  <r>
    <s v="371"/>
    <s v="Custom architectural woodwork and millwork"/>
    <s v="392"/>
    <s v="Wholesale - Motor vehicle and motor vehicle parts and supplies"/>
    <n v="15055"/>
    <s v="Industry Use"/>
    <n v="1.7384340000000001E-3"/>
    <x v="9"/>
    <x v="9"/>
    <x v="8"/>
    <x v="8"/>
  </r>
  <r>
    <s v="371"/>
    <s v="Custom architectural woodwork and millwork"/>
    <s v="393"/>
    <s v="Wholesale - Professional and commercial equipment and supplies"/>
    <n v="15055"/>
    <s v="Industry Use"/>
    <n v="5.9818420000000002E-3"/>
    <x v="9"/>
    <x v="9"/>
    <x v="8"/>
    <x v="8"/>
  </r>
  <r>
    <s v="371"/>
    <s v="Custom architectural woodwork and millwork"/>
    <s v="394"/>
    <s v="Wholesale - Household appliances and electrical and electronic goods"/>
    <n v="15055"/>
    <s v="Industry Use"/>
    <n v="4.3975899999999998E-3"/>
    <x v="9"/>
    <x v="9"/>
    <x v="8"/>
    <x v="8"/>
  </r>
  <r>
    <s v="371"/>
    <s v="Custom architectural woodwork and millwork"/>
    <s v="395"/>
    <s v="Wholesale - Machinery, equipment, and supplies"/>
    <n v="15055"/>
    <s v="Industry Use"/>
    <n v="8.4990090000000001E-3"/>
    <x v="9"/>
    <x v="9"/>
    <x v="8"/>
    <x v="8"/>
  </r>
  <r>
    <s v="371"/>
    <s v="Custom architectural woodwork and millwork"/>
    <s v="396"/>
    <s v="Wholesale - Other durable goods merchant wholesalers"/>
    <n v="15055"/>
    <s v="Industry Use"/>
    <n v="5.9839860000000002E-2"/>
    <x v="9"/>
    <x v="9"/>
    <x v="8"/>
    <x v="8"/>
  </r>
  <r>
    <s v="371"/>
    <s v="Custom architectural woodwork and millwork"/>
    <s v="397"/>
    <s v="Wholesale - Drugs and druggistsâ€™ sundries"/>
    <n v="15055"/>
    <s v="Industry Use"/>
    <n v="2.4199999999999999E-5"/>
    <x v="9"/>
    <x v="9"/>
    <x v="8"/>
    <x v="8"/>
  </r>
  <r>
    <s v="371"/>
    <s v="Custom architectural woodwork and millwork"/>
    <s v="398"/>
    <s v="Wholesale - Grocery and related product wholesalers"/>
    <n v="15055"/>
    <s v="Industry Use"/>
    <n v="3.4820899999999999E-4"/>
    <x v="9"/>
    <x v="9"/>
    <x v="8"/>
    <x v="8"/>
  </r>
  <r>
    <s v="371"/>
    <s v="Custom architectural woodwork and millwork"/>
    <s v="399"/>
    <s v="Wholesale - Petroleum and petroleum products"/>
    <n v="15055"/>
    <s v="Industry Use"/>
    <n v="1.383135E-3"/>
    <x v="9"/>
    <x v="9"/>
    <x v="8"/>
    <x v="8"/>
  </r>
  <r>
    <s v="371"/>
    <s v="Custom architectural woodwork and millwork"/>
    <s v="400"/>
    <s v="Wholesale - Other nondurable goods merchant wholesalers"/>
    <n v="15055"/>
    <s v="Industry Use"/>
    <n v="1.6836976999999999E-2"/>
    <x v="9"/>
    <x v="9"/>
    <x v="8"/>
    <x v="8"/>
  </r>
  <r>
    <s v="371"/>
    <s v="Custom architectural woodwork and millwork"/>
    <s v="401"/>
    <s v="Wholesale - Wholesale electronic markets and agents and brokers"/>
    <n v="15055"/>
    <s v="Industry Use"/>
    <n v="9.4466899999999998E-4"/>
    <x v="9"/>
    <x v="9"/>
    <x v="8"/>
    <x v="8"/>
  </r>
  <r>
    <s v="371"/>
    <s v="Custom architectural woodwork and millwork"/>
    <s v="402"/>
    <s v="Retail - Motor vehicle and parts dealers"/>
    <n v="15055"/>
    <s v="Industry Use"/>
    <n v="1.050605E-3"/>
    <x v="10"/>
    <x v="10"/>
    <x v="8"/>
    <x v="8"/>
  </r>
  <r>
    <s v="371"/>
    <s v="Custom architectural woodwork and millwork"/>
    <s v="403"/>
    <s v="Retail - Furniture and home furnishings stores"/>
    <n v="15055"/>
    <s v="Industry Use"/>
    <n v="1.5215459999999999E-3"/>
    <x v="10"/>
    <x v="10"/>
    <x v="8"/>
    <x v="8"/>
  </r>
  <r>
    <s v="371"/>
    <s v="Custom architectural woodwork and millwork"/>
    <s v="404"/>
    <s v="Retail - Electronics and appliance stores"/>
    <n v="15055"/>
    <s v="Industry Use"/>
    <n v="2.1856100000000001E-4"/>
    <x v="10"/>
    <x v="10"/>
    <x v="8"/>
    <x v="8"/>
  </r>
  <r>
    <s v="371"/>
    <s v="Custom architectural woodwork and millwork"/>
    <s v="405"/>
    <s v="Retail - Building material and garden equipment and supplies stores"/>
    <n v="15055"/>
    <s v="Industry Use"/>
    <n v="2.7400991E-2"/>
    <x v="10"/>
    <x v="10"/>
    <x v="8"/>
    <x v="8"/>
  </r>
  <r>
    <s v="371"/>
    <s v="Custom architectural woodwork and millwork"/>
    <s v="406"/>
    <s v="Retail - Food and beverage stores"/>
    <n v="15055"/>
    <s v="Industry Use"/>
    <n v="5.2419000000000001E-4"/>
    <x v="10"/>
    <x v="10"/>
    <x v="8"/>
    <x v="8"/>
  </r>
  <r>
    <s v="371"/>
    <s v="Custom architectural woodwork and millwork"/>
    <s v="407"/>
    <s v="Retail - Health and personal care stores"/>
    <n v="15055"/>
    <s v="Industry Use"/>
    <n v="1.61089E-4"/>
    <x v="10"/>
    <x v="10"/>
    <x v="8"/>
    <x v="8"/>
  </r>
  <r>
    <s v="371"/>
    <s v="Custom architectural woodwork and millwork"/>
    <s v="410"/>
    <s v="Retail - Sporting goods, hobby, musical instrument and book stores"/>
    <n v="15055"/>
    <s v="Industry Use"/>
    <n v="1.161853E-3"/>
    <x v="10"/>
    <x v="10"/>
    <x v="8"/>
    <x v="8"/>
  </r>
  <r>
    <s v="371"/>
    <s v="Custom architectural woodwork and millwork"/>
    <s v="411"/>
    <s v="Retail - General merchandise stores"/>
    <n v="15055"/>
    <s v="Industry Use"/>
    <n v="4.4513879999999997E-3"/>
    <x v="10"/>
    <x v="10"/>
    <x v="8"/>
    <x v="8"/>
  </r>
  <r>
    <s v="371"/>
    <s v="Custom architectural woodwork and millwork"/>
    <s v="412"/>
    <s v="Retail - Miscellaneous store retailers"/>
    <n v="15055"/>
    <s v="Industry Use"/>
    <n v="4.8686900000000002E-4"/>
    <x v="10"/>
    <x v="10"/>
    <x v="8"/>
    <x v="8"/>
  </r>
  <r>
    <s v="371"/>
    <s v="Custom architectural woodwork and millwork"/>
    <s v="413"/>
    <s v="Retail - Nonstore retailers"/>
    <n v="15055"/>
    <s v="Industry Use"/>
    <n v="2.011835E-3"/>
    <x v="10"/>
    <x v="10"/>
    <x v="8"/>
    <x v="8"/>
  </r>
  <r>
    <s v="371"/>
    <s v="Custom architectural woodwork and millwork"/>
    <s v="414"/>
    <s v="Air transportation"/>
    <n v="15055"/>
    <s v="Industry Use"/>
    <n v="1.9681500000000001E-4"/>
    <x v="11"/>
    <x v="11"/>
    <x v="8"/>
    <x v="8"/>
  </r>
  <r>
    <s v="371"/>
    <s v="Custom architectural woodwork and millwork"/>
    <s v="415"/>
    <s v="Rail transportation"/>
    <n v="15055"/>
    <s v="Industry Use"/>
    <n v="2.6070709999999999E-3"/>
    <x v="11"/>
    <x v="11"/>
    <x v="8"/>
    <x v="8"/>
  </r>
  <r>
    <s v="371"/>
    <s v="Custom architectural woodwork and millwork"/>
    <s v="416"/>
    <s v="Water transportation"/>
    <n v="15055"/>
    <s v="Industry Use"/>
    <n v="3.2899999999999998E-6"/>
    <x v="11"/>
    <x v="11"/>
    <x v="8"/>
    <x v="8"/>
  </r>
  <r>
    <s v="371"/>
    <s v="Custom architectural woodwork and millwork"/>
    <s v="417"/>
    <s v="Truck transportation"/>
    <n v="15055"/>
    <s v="Industry Use"/>
    <n v="2.8706723E-2"/>
    <x v="11"/>
    <x v="11"/>
    <x v="8"/>
    <x v="8"/>
  </r>
  <r>
    <s v="371"/>
    <s v="Custom architectural woodwork and millwork"/>
    <s v="418"/>
    <s v="Transit and ground passenger transportation"/>
    <n v="15055"/>
    <s v="Industry Use"/>
    <n v="1.6043200000000001E-4"/>
    <x v="11"/>
    <x v="11"/>
    <x v="8"/>
    <x v="8"/>
  </r>
  <r>
    <s v="371"/>
    <s v="Custom architectural woodwork and millwork"/>
    <s v="419"/>
    <s v="Pipeline transportation"/>
    <n v="15055"/>
    <s v="Industry Use"/>
    <n v="3.0300000000000001E-5"/>
    <x v="11"/>
    <x v="11"/>
    <x v="8"/>
    <x v="8"/>
  </r>
  <r>
    <s v="371"/>
    <s v="Custom architectural woodwork and millwork"/>
    <s v="420"/>
    <s v="Scenic and sightseeing transportation and support activities for transportation"/>
    <n v="15055"/>
    <s v="Industry Use"/>
    <n v="1.02342E-4"/>
    <x v="11"/>
    <x v="11"/>
    <x v="8"/>
    <x v="8"/>
  </r>
  <r>
    <s v="371"/>
    <s v="Custom architectural woodwork and millwork"/>
    <s v="421"/>
    <s v="Couriers and messengers"/>
    <n v="15055"/>
    <s v="Industry Use"/>
    <n v="1.2300000000000001E-5"/>
    <x v="11"/>
    <x v="11"/>
    <x v="8"/>
    <x v="8"/>
  </r>
  <r>
    <s v="371"/>
    <s v="Custom architectural woodwork and millwork"/>
    <s v="422"/>
    <s v="Warehousing and storage"/>
    <n v="15055"/>
    <s v="Industry Use"/>
    <n v="1.3050080000000001E-3"/>
    <x v="11"/>
    <x v="11"/>
    <x v="8"/>
    <x v="8"/>
  </r>
  <r>
    <s v="371"/>
    <s v="Custom architectural woodwork and millwork"/>
    <s v="423"/>
    <s v="Newspaper publishers"/>
    <n v="15055"/>
    <s v="Industry Use"/>
    <n v="5.4385900000000005E-4"/>
    <x v="12"/>
    <x v="12"/>
    <x v="8"/>
    <x v="8"/>
  </r>
  <r>
    <s v="371"/>
    <s v="Custom architectural woodwork and millwork"/>
    <s v="424"/>
    <s v="Periodical publishers"/>
    <n v="15055"/>
    <s v="Industry Use"/>
    <n v="3.3200000000000001E-5"/>
    <x v="12"/>
    <x v="12"/>
    <x v="8"/>
    <x v="8"/>
  </r>
  <r>
    <s v="371"/>
    <s v="Custom architectural woodwork and millwork"/>
    <s v="425"/>
    <s v="Book publishers"/>
    <n v="15055"/>
    <s v="Industry Use"/>
    <n v="2.6599999999999999E-5"/>
    <x v="12"/>
    <x v="12"/>
    <x v="8"/>
    <x v="8"/>
  </r>
  <r>
    <s v="371"/>
    <s v="Custom architectural woodwork and millwork"/>
    <s v="428"/>
    <s v="Software publishers"/>
    <n v="15055"/>
    <s v="Industry Use"/>
    <n v="1.0426260000000001E-3"/>
    <x v="12"/>
    <x v="12"/>
    <x v="8"/>
    <x v="8"/>
  </r>
  <r>
    <s v="371"/>
    <s v="Custom architectural woodwork and millwork"/>
    <s v="429"/>
    <s v="Motion picture and video industries"/>
    <n v="15055"/>
    <s v="Industry Use"/>
    <n v="2.0499999999999999E-6"/>
    <x v="12"/>
    <x v="12"/>
    <x v="8"/>
    <x v="8"/>
  </r>
  <r>
    <s v="371"/>
    <s v="Custom architectural woodwork and millwork"/>
    <s v="431"/>
    <s v="Radio and television broadcasting"/>
    <n v="15055"/>
    <s v="Industry Use"/>
    <n v="3.7693900000000002E-4"/>
    <x v="12"/>
    <x v="12"/>
    <x v="8"/>
    <x v="8"/>
  </r>
  <r>
    <s v="371"/>
    <s v="Custom architectural woodwork and millwork"/>
    <s v="432"/>
    <s v="Cable and other subscription programming"/>
    <n v="15055"/>
    <s v="Industry Use"/>
    <n v="7.3200000000000004E-5"/>
    <x v="12"/>
    <x v="12"/>
    <x v="8"/>
    <x v="8"/>
  </r>
  <r>
    <s v="371"/>
    <s v="Custom architectural woodwork and millwork"/>
    <s v="433"/>
    <s v="Wired telecommunications carriers"/>
    <n v="15055"/>
    <s v="Industry Use"/>
    <n v="2.8575760000000001E-3"/>
    <x v="12"/>
    <x v="12"/>
    <x v="8"/>
    <x v="8"/>
  </r>
  <r>
    <s v="371"/>
    <s v="Custom architectural woodwork and millwork"/>
    <s v="436"/>
    <s v="Data processing, hosting, and related services"/>
    <n v="15055"/>
    <s v="Industry Use"/>
    <n v="1.3190478E-2"/>
    <x v="12"/>
    <x v="12"/>
    <x v="8"/>
    <x v="8"/>
  </r>
  <r>
    <s v="371"/>
    <s v="Custom architectural woodwork and millwork"/>
    <s v="437"/>
    <s v="News syndicates, libraries, archives and all other information services"/>
    <n v="15055"/>
    <s v="Industry Use"/>
    <n v="6.0799999999999997E-9"/>
    <x v="12"/>
    <x v="12"/>
    <x v="8"/>
    <x v="8"/>
  </r>
  <r>
    <s v="371"/>
    <s v="Custom architectural woodwork and millwork"/>
    <s v="438"/>
    <s v="Internet publishing and broadcasting and web search portals"/>
    <n v="15055"/>
    <s v="Industry Use"/>
    <n v="1.62697E-4"/>
    <x v="12"/>
    <x v="12"/>
    <x v="8"/>
    <x v="8"/>
  </r>
  <r>
    <s v="371"/>
    <s v="Custom architectural woodwork and millwork"/>
    <s v="439"/>
    <s v="Nondepository credit intermediation and related activities"/>
    <n v="15055"/>
    <s v="Industry Use"/>
    <n v="3.7816849999999999E-3"/>
    <x v="13"/>
    <x v="13"/>
    <x v="8"/>
    <x v="8"/>
  </r>
  <r>
    <s v="371"/>
    <s v="Custom architectural woodwork and millwork"/>
    <s v="440"/>
    <s v="Securities and commodity contracts intermediation and brokerage"/>
    <n v="15055"/>
    <s v="Industry Use"/>
    <n v="6.5960970000000004E-3"/>
    <x v="13"/>
    <x v="13"/>
    <x v="8"/>
    <x v="8"/>
  </r>
  <r>
    <s v="371"/>
    <s v="Custom architectural woodwork and millwork"/>
    <s v="441"/>
    <s v="Monetary authorities and depository credit intermediation"/>
    <n v="15055"/>
    <s v="Industry Use"/>
    <n v="2.8877209000000001E-2"/>
    <x v="13"/>
    <x v="13"/>
    <x v="8"/>
    <x v="8"/>
  </r>
  <r>
    <s v="371"/>
    <s v="Custom architectural woodwork and millwork"/>
    <s v="442"/>
    <s v="Other financial investment activities"/>
    <n v="15055"/>
    <s v="Industry Use"/>
    <n v="5.0353079999999996E-3"/>
    <x v="13"/>
    <x v="13"/>
    <x v="8"/>
    <x v="8"/>
  </r>
  <r>
    <s v="371"/>
    <s v="Custom architectural woodwork and millwork"/>
    <s v="444"/>
    <s v="Insurance carriers, except direct life"/>
    <n v="15055"/>
    <s v="Industry Use"/>
    <n v="5.01294E-4"/>
    <x v="13"/>
    <x v="13"/>
    <x v="8"/>
    <x v="8"/>
  </r>
  <r>
    <s v="371"/>
    <s v="Custom architectural woodwork and millwork"/>
    <s v="447"/>
    <s v="Other real estate"/>
    <n v="15055"/>
    <s v="Industry Use"/>
    <n v="3.2846789000000001E-2"/>
    <x v="14"/>
    <x v="14"/>
    <x v="8"/>
    <x v="8"/>
  </r>
  <r>
    <s v="371"/>
    <s v="Custom architectural woodwork and millwork"/>
    <s v="450"/>
    <s v="Automotive equipment rental and leasing"/>
    <n v="15055"/>
    <s v="Industry Use"/>
    <n v="9.2534099999999999E-4"/>
    <x v="15"/>
    <x v="15"/>
    <x v="8"/>
    <x v="8"/>
  </r>
  <r>
    <s v="371"/>
    <s v="Custom architectural woodwork and millwork"/>
    <s v="451"/>
    <s v="General and consumer goods rental except video tapes and discs"/>
    <n v="15055"/>
    <s v="Industry Use"/>
    <n v="5.3157900000000001E-4"/>
    <x v="15"/>
    <x v="15"/>
    <x v="8"/>
    <x v="8"/>
  </r>
  <r>
    <s v="371"/>
    <s v="Custom architectural woodwork and millwork"/>
    <s v="453"/>
    <s v="Commercial and industrial machinery and equipment rental and leasing"/>
    <n v="15055"/>
    <s v="Industry Use"/>
    <n v="2.6634919999999999E-3"/>
    <x v="15"/>
    <x v="15"/>
    <x v="8"/>
    <x v="8"/>
  </r>
  <r>
    <s v="371"/>
    <s v="Custom architectural woodwork and millwork"/>
    <s v="454"/>
    <s v="Lessors of nonfinancial intangible assets"/>
    <n v="15055"/>
    <s v="Industry Use"/>
    <n v="6.7600000000000003E-5"/>
    <x v="15"/>
    <x v="15"/>
    <x v="8"/>
    <x v="8"/>
  </r>
  <r>
    <s v="371"/>
    <s v="Custom architectural woodwork and millwork"/>
    <s v="455"/>
    <s v="Legal services"/>
    <n v="15055"/>
    <s v="Industry Use"/>
    <n v="4.7454460000000004E-3"/>
    <x v="16"/>
    <x v="16"/>
    <x v="8"/>
    <x v="8"/>
  </r>
  <r>
    <s v="371"/>
    <s v="Custom architectural woodwork and millwork"/>
    <s v="456"/>
    <s v="Accounting, tax preparation, bookkeeping, and payroll services"/>
    <n v="15055"/>
    <s v="Industry Use"/>
    <n v="7.9309740000000004E-3"/>
    <x v="16"/>
    <x v="16"/>
    <x v="8"/>
    <x v="8"/>
  </r>
  <r>
    <s v="371"/>
    <s v="Custom architectural woodwork and millwork"/>
    <s v="457"/>
    <s v="Architectural, engineering, and related services"/>
    <n v="15055"/>
    <s v="Industry Use"/>
    <n v="4.2640040000000001E-3"/>
    <x v="16"/>
    <x v="16"/>
    <x v="8"/>
    <x v="8"/>
  </r>
  <r>
    <s v="371"/>
    <s v="Custom architectural woodwork and millwork"/>
    <s v="458"/>
    <s v="Specialized design services"/>
    <n v="15055"/>
    <s v="Industry Use"/>
    <n v="2.8429300000000002E-4"/>
    <x v="16"/>
    <x v="16"/>
    <x v="8"/>
    <x v="8"/>
  </r>
  <r>
    <s v="371"/>
    <s v="Custom architectural woodwork and millwork"/>
    <s v="459"/>
    <s v="Custom computer programming services"/>
    <n v="15055"/>
    <s v="Industry Use"/>
    <n v="3.1575800000000002E-4"/>
    <x v="16"/>
    <x v="16"/>
    <x v="8"/>
    <x v="8"/>
  </r>
  <r>
    <s v="371"/>
    <s v="Custom architectural woodwork and millwork"/>
    <s v="460"/>
    <s v="Computer systems design services"/>
    <n v="15055"/>
    <s v="Industry Use"/>
    <n v="4.7658969999999998E-3"/>
    <x v="16"/>
    <x v="16"/>
    <x v="8"/>
    <x v="8"/>
  </r>
  <r>
    <s v="371"/>
    <s v="Custom architectural woodwork and millwork"/>
    <s v="461"/>
    <s v="Other computer related services, including facilities management"/>
    <n v="15055"/>
    <s v="Industry Use"/>
    <n v="7.6377599999999997E-4"/>
    <x v="16"/>
    <x v="16"/>
    <x v="8"/>
    <x v="8"/>
  </r>
  <r>
    <s v="371"/>
    <s v="Custom architectural woodwork and millwork"/>
    <s v="462"/>
    <s v="Management consulting services"/>
    <n v="15055"/>
    <s v="Industry Use"/>
    <n v="1.9898060000000002E-3"/>
    <x v="16"/>
    <x v="16"/>
    <x v="8"/>
    <x v="8"/>
  </r>
  <r>
    <s v="371"/>
    <s v="Custom architectural woodwork and millwork"/>
    <s v="463"/>
    <s v="Environmental and other technical consulting services"/>
    <n v="15055"/>
    <s v="Industry Use"/>
    <n v="2.33026E-4"/>
    <x v="16"/>
    <x v="16"/>
    <x v="8"/>
    <x v="8"/>
  </r>
  <r>
    <s v="371"/>
    <s v="Custom architectural woodwork and millwork"/>
    <s v="464"/>
    <s v="Scientific research and development services"/>
    <n v="15055"/>
    <s v="Industry Use"/>
    <n v="4.7322950000000001E-3"/>
    <x v="16"/>
    <x v="16"/>
    <x v="8"/>
    <x v="8"/>
  </r>
  <r>
    <s v="371"/>
    <s v="Custom architectural woodwork and millwork"/>
    <s v="465"/>
    <s v="Advertising, public relations, and related services"/>
    <n v="15055"/>
    <s v="Industry Use"/>
    <n v="7.3114600000000001E-4"/>
    <x v="16"/>
    <x v="16"/>
    <x v="8"/>
    <x v="8"/>
  </r>
  <r>
    <s v="371"/>
    <s v="Custom architectural woodwork and millwork"/>
    <s v="468"/>
    <s v="Marketing research and all other miscellaneous professional, scientific, and technical services"/>
    <n v="15055"/>
    <s v="Industry Use"/>
    <n v="6.7163400000000003E-3"/>
    <x v="16"/>
    <x v="16"/>
    <x v="8"/>
    <x v="8"/>
  </r>
  <r>
    <s v="371"/>
    <s v="Custom architectural woodwork and millwork"/>
    <s v="469"/>
    <s v="Management of companies and enterprises"/>
    <n v="15055"/>
    <s v="Industry Use"/>
    <n v="6.7471659999999998E-3"/>
    <x v="17"/>
    <x v="17"/>
    <x v="8"/>
    <x v="8"/>
  </r>
  <r>
    <s v="371"/>
    <s v="Custom architectural woodwork and millwork"/>
    <s v="470"/>
    <s v="Office administrative services"/>
    <n v="15055"/>
    <s v="Industry Use"/>
    <n v="4.6244999999999999E-4"/>
    <x v="17"/>
    <x v="17"/>
    <x v="8"/>
    <x v="8"/>
  </r>
  <r>
    <s v="371"/>
    <s v="Custom architectural woodwork and millwork"/>
    <s v="471"/>
    <s v="Facilities support services"/>
    <n v="15055"/>
    <s v="Industry Use"/>
    <n v="2.88E-6"/>
    <x v="17"/>
    <x v="17"/>
    <x v="8"/>
    <x v="8"/>
  </r>
  <r>
    <s v="371"/>
    <s v="Custom architectural woodwork and millwork"/>
    <s v="472"/>
    <s v="Employment services"/>
    <n v="15055"/>
    <s v="Industry Use"/>
    <n v="1.1240270000000001E-3"/>
    <x v="17"/>
    <x v="17"/>
    <x v="8"/>
    <x v="8"/>
  </r>
  <r>
    <s v="371"/>
    <s v="Custom architectural woodwork and millwork"/>
    <s v="473"/>
    <s v="Business support services"/>
    <n v="15055"/>
    <s v="Industry Use"/>
    <n v="1.127638E-3"/>
    <x v="17"/>
    <x v="17"/>
    <x v="8"/>
    <x v="8"/>
  </r>
  <r>
    <s v="371"/>
    <s v="Custom architectural woodwork and millwork"/>
    <s v="475"/>
    <s v="Investigation and security services"/>
    <n v="15055"/>
    <s v="Industry Use"/>
    <n v="8.0400000000000003E-5"/>
    <x v="17"/>
    <x v="17"/>
    <x v="8"/>
    <x v="8"/>
  </r>
  <r>
    <s v="371"/>
    <s v="Custom architectural woodwork and millwork"/>
    <s v="476"/>
    <s v="Services to buildings"/>
    <n v="15055"/>
    <s v="Industry Use"/>
    <n v="2.176229E-3"/>
    <x v="17"/>
    <x v="17"/>
    <x v="8"/>
    <x v="8"/>
  </r>
  <r>
    <s v="371"/>
    <s v="Custom architectural woodwork and millwork"/>
    <s v="477"/>
    <s v="Landscape and horticultural services"/>
    <n v="15055"/>
    <s v="Industry Use"/>
    <n v="1.075861E-3"/>
    <x v="17"/>
    <x v="17"/>
    <x v="8"/>
    <x v="8"/>
  </r>
  <r>
    <s v="371"/>
    <s v="Custom architectural woodwork and millwork"/>
    <s v="478"/>
    <s v="Other support services"/>
    <n v="15055"/>
    <s v="Industry Use"/>
    <n v="3.08189E-4"/>
    <x v="17"/>
    <x v="17"/>
    <x v="8"/>
    <x v="8"/>
  </r>
  <r>
    <s v="371"/>
    <s v="Custom architectural woodwork and millwork"/>
    <s v="479"/>
    <s v="Waste management and remediation services"/>
    <n v="15055"/>
    <s v="Industry Use"/>
    <n v="3.3118539999999999E-3"/>
    <x v="17"/>
    <x v="17"/>
    <x v="8"/>
    <x v="8"/>
  </r>
  <r>
    <s v="371"/>
    <s v="Custom architectural woodwork and millwork"/>
    <s v="496"/>
    <s v="Performing arts companies"/>
    <n v="15055"/>
    <s v="Industry Use"/>
    <n v="1.24E-6"/>
    <x v="19"/>
    <x v="19"/>
    <x v="8"/>
    <x v="8"/>
  </r>
  <r>
    <s v="371"/>
    <s v="Custom architectural woodwork and millwork"/>
    <s v="497"/>
    <s v="Commercial Sports Except Racing"/>
    <n v="15055"/>
    <s v="Industry Use"/>
    <n v="1.6617199999999999E-4"/>
    <x v="19"/>
    <x v="19"/>
    <x v="8"/>
    <x v="8"/>
  </r>
  <r>
    <s v="371"/>
    <s v="Custom architectural woodwork and millwork"/>
    <s v="499"/>
    <s v="Independent artists, writers, and performers"/>
    <n v="15055"/>
    <s v="Industry Use"/>
    <n v="1.2E-5"/>
    <x v="19"/>
    <x v="19"/>
    <x v="8"/>
    <x v="8"/>
  </r>
  <r>
    <s v="371"/>
    <s v="Custom architectural woodwork and millwork"/>
    <s v="500"/>
    <s v="Promoters of performing arts and sports and agents for public figures"/>
    <n v="15055"/>
    <s v="Industry Use"/>
    <n v="3.1999999999999999E-5"/>
    <x v="19"/>
    <x v="19"/>
    <x v="8"/>
    <x v="8"/>
  </r>
  <r>
    <s v="371"/>
    <s v="Custom architectural woodwork and millwork"/>
    <s v="504"/>
    <s v="Other amusement and recreation industries"/>
    <n v="15055"/>
    <s v="Industry Use"/>
    <n v="5.0099999999999998E-5"/>
    <x v="19"/>
    <x v="19"/>
    <x v="8"/>
    <x v="8"/>
  </r>
  <r>
    <s v="371"/>
    <s v="Custom architectural woodwork and millwork"/>
    <s v="505"/>
    <s v="Fitness and recreational sports centers"/>
    <n v="15055"/>
    <s v="Industry Use"/>
    <n v="1.3574999999999999E-4"/>
    <x v="19"/>
    <x v="19"/>
    <x v="8"/>
    <x v="8"/>
  </r>
  <r>
    <s v="371"/>
    <s v="Custom architectural woodwork and millwork"/>
    <s v="507"/>
    <s v="Hotels and motels, including casino hotels"/>
    <n v="15055"/>
    <s v="Industry Use"/>
    <n v="3.3299999999999999E-6"/>
    <x v="20"/>
    <x v="20"/>
    <x v="8"/>
    <x v="8"/>
  </r>
  <r>
    <s v="371"/>
    <s v="Custom architectural woodwork and millwork"/>
    <s v="508"/>
    <s v="Other accommodations"/>
    <n v="15055"/>
    <s v="Industry Use"/>
    <n v="2.93E-9"/>
    <x v="20"/>
    <x v="20"/>
    <x v="8"/>
    <x v="8"/>
  </r>
  <r>
    <s v="371"/>
    <s v="Custom architectural woodwork and millwork"/>
    <s v="509"/>
    <s v="Full-service restaurants"/>
    <n v="15055"/>
    <s v="Industry Use"/>
    <n v="4.1505079999999998E-3"/>
    <x v="20"/>
    <x v="20"/>
    <x v="8"/>
    <x v="8"/>
  </r>
  <r>
    <s v="371"/>
    <s v="Custom architectural woodwork and millwork"/>
    <s v="510"/>
    <s v="Limited-service restaurants"/>
    <n v="15055"/>
    <s v="Industry Use"/>
    <n v="3.2099260000000001E-3"/>
    <x v="20"/>
    <x v="20"/>
    <x v="8"/>
    <x v="8"/>
  </r>
  <r>
    <s v="371"/>
    <s v="Custom architectural woodwork and millwork"/>
    <s v="511"/>
    <s v="All other food and drinking places"/>
    <n v="15055"/>
    <s v="Industry Use"/>
    <n v="4.3098799999999999E-4"/>
    <x v="20"/>
    <x v="20"/>
    <x v="8"/>
    <x v="8"/>
  </r>
  <r>
    <s v="371"/>
    <s v="Custom architectural woodwork and millwork"/>
    <s v="512"/>
    <s v="Automotive repair and maintenance, except car washes"/>
    <n v="15055"/>
    <s v="Industry Use"/>
    <n v="9.0564200000000001E-4"/>
    <x v="21"/>
    <x v="21"/>
    <x v="8"/>
    <x v="8"/>
  </r>
  <r>
    <s v="371"/>
    <s v="Custom architectural woodwork and millwork"/>
    <s v="513"/>
    <s v="Car washes"/>
    <n v="15055"/>
    <s v="Industry Use"/>
    <n v="4.2175399999999999E-4"/>
    <x v="21"/>
    <x v="21"/>
    <x v="8"/>
    <x v="8"/>
  </r>
  <r>
    <s v="371"/>
    <s v="Custom architectural woodwork and millwork"/>
    <s v="514"/>
    <s v="Electronic and precision equipment repair and maintenance"/>
    <n v="15055"/>
    <s v="Industry Use"/>
    <n v="2.3590899999999999E-4"/>
    <x v="21"/>
    <x v="21"/>
    <x v="8"/>
    <x v="8"/>
  </r>
  <r>
    <s v="371"/>
    <s v="Custom architectural woodwork and millwork"/>
    <s v="515"/>
    <s v="Commercial and industrial machinery and equipment repair and maintenance"/>
    <n v="15055"/>
    <s v="Industry Use"/>
    <n v="1.3863899999999999E-3"/>
    <x v="21"/>
    <x v="21"/>
    <x v="8"/>
    <x v="8"/>
  </r>
  <r>
    <s v="371"/>
    <s v="Custom architectural woodwork and millwork"/>
    <s v="516"/>
    <s v="Personal and household goods repair and maintenance"/>
    <n v="15055"/>
    <s v="Industry Use"/>
    <n v="4.4199999999999997E-5"/>
    <x v="21"/>
    <x v="21"/>
    <x v="8"/>
    <x v="8"/>
  </r>
  <r>
    <s v="371"/>
    <s v="Custom architectural woodwork and millwork"/>
    <s v="519"/>
    <s v="Dry-cleaning and laundry services"/>
    <n v="15055"/>
    <s v="Industry Use"/>
    <n v="8.7199999999999997E-7"/>
    <x v="21"/>
    <x v="21"/>
    <x v="8"/>
    <x v="8"/>
  </r>
  <r>
    <s v="371"/>
    <s v="Custom architectural woodwork and millwork"/>
    <s v="523"/>
    <s v="Business and professional associations"/>
    <n v="15055"/>
    <s v="Industry Use"/>
    <n v="3.6361999999999999E-4"/>
    <x v="21"/>
    <x v="21"/>
    <x v="8"/>
    <x v="8"/>
  </r>
  <r>
    <s v="371"/>
    <s v="Custom architectural woodwork and millwork"/>
    <s v="526"/>
    <s v="Postal service"/>
    <n v="15055"/>
    <s v="Industry Use"/>
    <n v="2.8399999999999999E-6"/>
    <x v="22"/>
    <x v="22"/>
    <x v="8"/>
    <x v="8"/>
  </r>
  <r>
    <s v="371"/>
    <s v="Custom architectural woodwork and millwork"/>
    <s v="528"/>
    <s v="Other federal government enterprises"/>
    <n v="15055"/>
    <s v="Industry Use"/>
    <n v="2.1200000000000001E-8"/>
    <x v="22"/>
    <x v="22"/>
    <x v="8"/>
    <x v="8"/>
  </r>
  <r>
    <s v="371"/>
    <s v="Custom architectural woodwork and millwork"/>
    <s v="532"/>
    <s v="Local government passenger transit"/>
    <n v="15055"/>
    <s v="Industry Use"/>
    <n v="1.9477900000000001E-4"/>
    <x v="22"/>
    <x v="22"/>
    <x v="8"/>
    <x v="8"/>
  </r>
  <r>
    <s v="371"/>
    <s v="Custom architectural woodwork and millwork"/>
    <s v="533"/>
    <s v="Local government electric utilities"/>
    <n v="15055"/>
    <s v="Industry Use"/>
    <n v="4.9258799999999997E-4"/>
    <x v="22"/>
    <x v="22"/>
    <x v="8"/>
    <x v="8"/>
  </r>
  <r>
    <s v="371"/>
    <s v="Custom architectural woodwork and millwork"/>
    <s v="5001"/>
    <s v="Employee Compensation"/>
    <n v="15053"/>
    <s v="Factor Receipts"/>
    <n v="0.78812092499999997"/>
    <x v="23"/>
    <x v="23"/>
    <x v="8"/>
    <x v="8"/>
  </r>
  <r>
    <s v="371"/>
    <s v="Custom architectural woodwork and millwork"/>
    <s v="6001"/>
    <s v="Proprietor Income"/>
    <n v="15053"/>
    <s v="Factor Receipts"/>
    <n v="5.5801500000000003E-4"/>
    <x v="24"/>
    <x v="24"/>
    <x v="8"/>
    <x v="8"/>
  </r>
  <r>
    <s v="371"/>
    <s v="Custom architectural woodwork and millwork"/>
    <s v="7001"/>
    <s v="Other Property Type Income"/>
    <n v="15053"/>
    <s v="Factor Receipts"/>
    <n v="-1.3033718999999999E-2"/>
    <x v="25"/>
    <x v="25"/>
    <x v="8"/>
    <x v="8"/>
  </r>
  <r>
    <s v="371"/>
    <s v="Custom architectural woodwork and millwork"/>
    <s v="8001"/>
    <s v="Taxes on Production and Imports"/>
    <n v="15053"/>
    <s v="Factor Receipts"/>
    <n v="8.1925220000000007E-3"/>
    <x v="26"/>
    <x v="26"/>
    <x v="8"/>
    <x v="8"/>
  </r>
  <r>
    <s v="371"/>
    <s v="Custom architectural woodwork and millwork"/>
    <s v="11001"/>
    <s v="Federal Government NonDefense"/>
    <n v="15055"/>
    <s v="Industry Use"/>
    <n v="1.4500000000000001E-6"/>
    <x v="27"/>
    <x v="27"/>
    <x v="8"/>
    <x v="8"/>
  </r>
  <r>
    <s v="371"/>
    <s v="Custom architectural woodwork and millwork"/>
    <s v="12001"/>
    <s v="State/Local Govt NonEducation"/>
    <n v="15055"/>
    <s v="Industry Use"/>
    <n v="6.5298600000000004E-4"/>
    <x v="27"/>
    <x v="27"/>
    <x v="8"/>
    <x v="8"/>
  </r>
  <r>
    <s v="371"/>
    <s v="Custom architectural woodwork and millwork"/>
    <s v="14002"/>
    <s v="Inventory Additions/Deletions"/>
    <n v="15055"/>
    <s v="Industry Use"/>
    <n v="1.3699999999999999E-5"/>
    <x v="27"/>
    <x v="27"/>
    <x v="8"/>
    <x v="8"/>
  </r>
  <r>
    <s v="371"/>
    <s v="Custom architectural woodwork and millwork"/>
    <s v="25001"/>
    <s v="Foreign Trade"/>
    <n v="15056"/>
    <s v="Industry Trade"/>
    <n v="0.179741489"/>
    <x v="28"/>
    <x v="28"/>
    <x v="8"/>
    <x v="8"/>
  </r>
  <r>
    <s v="371"/>
    <s v="Custom architectural woodwork and millwork"/>
    <s v="28001"/>
    <s v="Domestic Trade"/>
    <n v="15056"/>
    <s v="Industry Trade"/>
    <n v="0.829063314"/>
    <x v="29"/>
    <x v="29"/>
    <x v="8"/>
    <x v="8"/>
  </r>
  <r>
    <s v="372"/>
    <s v="Office furniture, except wood, manufacturing"/>
    <s v="5001"/>
    <s v="Employee Compensation"/>
    <n v="15053"/>
    <s v="Factor Receipts"/>
    <n v="0"/>
    <x v="23"/>
    <x v="23"/>
    <x v="8"/>
    <x v="8"/>
  </r>
  <r>
    <s v="372"/>
    <s v="Office furniture, except wood, manufacturing"/>
    <s v="6001"/>
    <s v="Proprietor Income"/>
    <n v="15053"/>
    <s v="Factor Receipts"/>
    <n v="0"/>
    <x v="24"/>
    <x v="24"/>
    <x v="8"/>
    <x v="8"/>
  </r>
  <r>
    <s v="372"/>
    <s v="Office furniture, except wood, manufacturing"/>
    <s v="7001"/>
    <s v="Other Property Type Income"/>
    <n v="15053"/>
    <s v="Factor Receipts"/>
    <n v="0"/>
    <x v="25"/>
    <x v="25"/>
    <x v="8"/>
    <x v="8"/>
  </r>
  <r>
    <s v="372"/>
    <s v="Office furniture, except wood, manufacturing"/>
    <s v="8001"/>
    <s v="Taxes on Production and Imports"/>
    <n v="15053"/>
    <s v="Factor Receipts"/>
    <n v="0"/>
    <x v="26"/>
    <x v="26"/>
    <x v="8"/>
    <x v="8"/>
  </r>
  <r>
    <s v="373"/>
    <s v="Showcase, partition, shelving, and locker manufacturing"/>
    <s v="5001"/>
    <s v="Employee Compensation"/>
    <n v="15053"/>
    <s v="Factor Receipts"/>
    <n v="0"/>
    <x v="23"/>
    <x v="23"/>
    <x v="8"/>
    <x v="8"/>
  </r>
  <r>
    <s v="373"/>
    <s v="Showcase, partition, shelving, and locker manufacturing"/>
    <s v="6001"/>
    <s v="Proprietor Income"/>
    <n v="15053"/>
    <s v="Factor Receipts"/>
    <n v="0"/>
    <x v="24"/>
    <x v="24"/>
    <x v="8"/>
    <x v="8"/>
  </r>
  <r>
    <s v="373"/>
    <s v="Showcase, partition, shelving, and locker manufacturing"/>
    <s v="7001"/>
    <s v="Other Property Type Income"/>
    <n v="15053"/>
    <s v="Factor Receipts"/>
    <n v="0"/>
    <x v="25"/>
    <x v="25"/>
    <x v="8"/>
    <x v="8"/>
  </r>
  <r>
    <s v="373"/>
    <s v="Showcase, partition, shelving, and locker manufacturing"/>
    <s v="8001"/>
    <s v="Taxes on Production and Imports"/>
    <n v="15053"/>
    <s v="Factor Receipts"/>
    <n v="0"/>
    <x v="26"/>
    <x v="26"/>
    <x v="8"/>
    <x v="8"/>
  </r>
  <r>
    <s v="374"/>
    <s v="Mattress manufacturing"/>
    <s v="1"/>
    <s v="Oilseed farming"/>
    <n v="15055"/>
    <s v="Industry Use"/>
    <n v="9.3200000000000003E-7"/>
    <x v="0"/>
    <x v="0"/>
    <x v="8"/>
    <x v="8"/>
  </r>
  <r>
    <s v="374"/>
    <s v="Mattress manufacturing"/>
    <s v="2"/>
    <s v="Grain farming"/>
    <n v="15055"/>
    <s v="Industry Use"/>
    <n v="4.8799999999999999E-6"/>
    <x v="0"/>
    <x v="0"/>
    <x v="8"/>
    <x v="8"/>
  </r>
  <r>
    <s v="374"/>
    <s v="Mattress manufacturing"/>
    <s v="3"/>
    <s v="Vegetable and melon farming"/>
    <n v="15055"/>
    <s v="Industry Use"/>
    <n v="1.28E-8"/>
    <x v="1"/>
    <x v="1"/>
    <x v="8"/>
    <x v="8"/>
  </r>
  <r>
    <s v="374"/>
    <s v="Mattress manufacturing"/>
    <s v="4"/>
    <s v="Fruit farming"/>
    <n v="15055"/>
    <s v="Industry Use"/>
    <n v="1.4E-8"/>
    <x v="1"/>
    <x v="1"/>
    <x v="8"/>
    <x v="8"/>
  </r>
  <r>
    <s v="374"/>
    <s v="Mattress manufacturing"/>
    <s v="5"/>
    <s v="Tree nut farming"/>
    <n v="15055"/>
    <s v="Industry Use"/>
    <n v="3.9799999999999999E-9"/>
    <x v="1"/>
    <x v="1"/>
    <x v="8"/>
    <x v="8"/>
  </r>
  <r>
    <s v="374"/>
    <s v="Mattress manufacturing"/>
    <s v="6"/>
    <s v="Greenhouse, nursery, and floriculture production"/>
    <n v="15055"/>
    <s v="Industry Use"/>
    <n v="7.8600000000000006E-9"/>
    <x v="1"/>
    <x v="1"/>
    <x v="8"/>
    <x v="8"/>
  </r>
  <r>
    <s v="374"/>
    <s v="Mattress manufacturing"/>
    <s v="11"/>
    <s v="Beef cattle ranching and farming, including feedlots and dual-purpose ranching and farming"/>
    <n v="15055"/>
    <s v="Industry Use"/>
    <n v="7.1799999999999999E-6"/>
    <x v="2"/>
    <x v="2"/>
    <x v="8"/>
    <x v="8"/>
  </r>
  <r>
    <s v="374"/>
    <s v="Mattress manufacturing"/>
    <s v="12"/>
    <s v="Dairy cattle and milk production"/>
    <n v="15055"/>
    <s v="Industry Use"/>
    <n v="6.5100000000000004E-6"/>
    <x v="2"/>
    <x v="2"/>
    <x v="8"/>
    <x v="8"/>
  </r>
  <r>
    <s v="374"/>
    <s v="Mattress manufacturing"/>
    <s v="13"/>
    <s v="Poultry and egg production"/>
    <n v="15055"/>
    <s v="Industry Use"/>
    <n v="1.04E-7"/>
    <x v="2"/>
    <x v="2"/>
    <x v="8"/>
    <x v="8"/>
  </r>
  <r>
    <s v="374"/>
    <s v="Mattress manufacturing"/>
    <s v="14"/>
    <s v="Animal production, except cattle and poultry and eggs"/>
    <n v="15055"/>
    <s v="Industry Use"/>
    <n v="2.12E-6"/>
    <x v="2"/>
    <x v="2"/>
    <x v="8"/>
    <x v="8"/>
  </r>
  <r>
    <s v="374"/>
    <s v="Mattress manufacturing"/>
    <s v="20"/>
    <s v="Oil and gas extraction"/>
    <n v="15055"/>
    <s v="Industry Use"/>
    <n v="1.3999999999999999E-6"/>
    <x v="4"/>
    <x v="4"/>
    <x v="8"/>
    <x v="8"/>
  </r>
  <r>
    <s v="374"/>
    <s v="Mattress manufacturing"/>
    <s v="35"/>
    <s v="Drilling oil and gas wells"/>
    <n v="15055"/>
    <s v="Industry Use"/>
    <n v="1.5199999999999999E-9"/>
    <x v="4"/>
    <x v="4"/>
    <x v="8"/>
    <x v="8"/>
  </r>
  <r>
    <s v="374"/>
    <s v="Mattress manufacturing"/>
    <s v="36"/>
    <s v="Support activities for oil and gas operations"/>
    <n v="15055"/>
    <s v="Industry Use"/>
    <n v="3.5999999999999998E-11"/>
    <x v="4"/>
    <x v="4"/>
    <x v="8"/>
    <x v="8"/>
  </r>
  <r>
    <s v="374"/>
    <s v="Mattress manufacturing"/>
    <s v="37"/>
    <s v="Metal mining services"/>
    <n v="15055"/>
    <s v="Industry Use"/>
    <n v="4.5400000000000002E-7"/>
    <x v="4"/>
    <x v="4"/>
    <x v="8"/>
    <x v="8"/>
  </r>
  <r>
    <s v="374"/>
    <s v="Mattress manufacturing"/>
    <s v="47"/>
    <s v="Electric power transmission and distribution"/>
    <n v="15055"/>
    <s v="Industry Use"/>
    <n v="1.5472979999999999E-3"/>
    <x v="5"/>
    <x v="5"/>
    <x v="8"/>
    <x v="8"/>
  </r>
  <r>
    <s v="374"/>
    <s v="Mattress manufacturing"/>
    <s v="48"/>
    <s v="Natural gas distribution"/>
    <n v="15055"/>
    <s v="Industry Use"/>
    <n v="2.031E-4"/>
    <x v="5"/>
    <x v="5"/>
    <x v="8"/>
    <x v="8"/>
  </r>
  <r>
    <s v="374"/>
    <s v="Mattress manufacturing"/>
    <s v="49"/>
    <s v="Water, sewage and other systems"/>
    <n v="15055"/>
    <s v="Industry Use"/>
    <n v="1.1E-5"/>
    <x v="5"/>
    <x v="5"/>
    <x v="8"/>
    <x v="8"/>
  </r>
  <r>
    <s v="374"/>
    <s v="Mattress manufacturing"/>
    <s v="60"/>
    <s v="Maintenance and repair construction of nonresidential structures"/>
    <n v="15055"/>
    <s v="Industry Use"/>
    <n v="1.126728E-3"/>
    <x v="6"/>
    <x v="6"/>
    <x v="8"/>
    <x v="8"/>
  </r>
  <r>
    <s v="374"/>
    <s v="Mattress manufacturing"/>
    <s v="108"/>
    <s v="Distilleries"/>
    <n v="15055"/>
    <s v="Industry Use"/>
    <n v="5.12E-12"/>
    <x v="7"/>
    <x v="7"/>
    <x v="8"/>
    <x v="8"/>
  </r>
  <r>
    <s v="374"/>
    <s v="Mattress manufacturing"/>
    <s v="115"/>
    <s v="Textile and fabric finishing mills"/>
    <n v="15055"/>
    <s v="Industry Use"/>
    <n v="2.78E-11"/>
    <x v="8"/>
    <x v="8"/>
    <x v="8"/>
    <x v="8"/>
  </r>
  <r>
    <s v="374"/>
    <s v="Mattress manufacturing"/>
    <s v="119"/>
    <s v="Textile bag and canvas mills"/>
    <n v="15055"/>
    <s v="Industry Use"/>
    <n v="3.7300000000000002E-7"/>
    <x v="8"/>
    <x v="8"/>
    <x v="8"/>
    <x v="8"/>
  </r>
  <r>
    <s v="374"/>
    <s v="Mattress manufacturing"/>
    <s v="121"/>
    <s v="Other textile product mills"/>
    <n v="15055"/>
    <s v="Industry Use"/>
    <n v="4.88E-5"/>
    <x v="8"/>
    <x v="8"/>
    <x v="8"/>
    <x v="8"/>
  </r>
  <r>
    <s v="374"/>
    <s v="Mattress manufacturing"/>
    <s v="125"/>
    <s v="Mens and boys cut and sew apparel manufacturing"/>
    <n v="15055"/>
    <s v="Industry Use"/>
    <n v="4.5299999999999999E-10"/>
    <x v="8"/>
    <x v="8"/>
    <x v="8"/>
    <x v="8"/>
  </r>
  <r>
    <s v="374"/>
    <s v="Mattress manufacturing"/>
    <s v="128"/>
    <s v="Apparel accessories and other apparel manufacturing"/>
    <n v="15055"/>
    <s v="Industry Use"/>
    <n v="2.0800000000000001E-10"/>
    <x v="8"/>
    <x v="8"/>
    <x v="8"/>
    <x v="8"/>
  </r>
  <r>
    <s v="374"/>
    <s v="Mattress manufacturing"/>
    <s v="132"/>
    <s v="Sawmills"/>
    <n v="15055"/>
    <s v="Industry Use"/>
    <n v="8.1000000000000004E-5"/>
    <x v="8"/>
    <x v="8"/>
    <x v="8"/>
    <x v="8"/>
  </r>
  <r>
    <s v="374"/>
    <s v="Mattress manufacturing"/>
    <s v="135"/>
    <s v="Engineered wood member and truss manufacturing"/>
    <n v="15055"/>
    <s v="Industry Use"/>
    <n v="2.3761600000000001E-4"/>
    <x v="8"/>
    <x v="8"/>
    <x v="8"/>
    <x v="8"/>
  </r>
  <r>
    <s v="374"/>
    <s v="Mattress manufacturing"/>
    <s v="137"/>
    <s v="Wood windows and door manufacturing"/>
    <n v="15055"/>
    <s v="Industry Use"/>
    <n v="2.1240288E-2"/>
    <x v="8"/>
    <x v="8"/>
    <x v="8"/>
    <x v="8"/>
  </r>
  <r>
    <s v="374"/>
    <s v="Mattress manufacturing"/>
    <s v="139"/>
    <s v="Other millwork, including flooring"/>
    <n v="15055"/>
    <s v="Industry Use"/>
    <n v="3.517414E-3"/>
    <x v="8"/>
    <x v="8"/>
    <x v="8"/>
    <x v="8"/>
  </r>
  <r>
    <s v="374"/>
    <s v="Mattress manufacturing"/>
    <s v="143"/>
    <s v="All other miscellaneous wood product manufacturing"/>
    <n v="15055"/>
    <s v="Industry Use"/>
    <n v="1.08E-5"/>
    <x v="8"/>
    <x v="8"/>
    <x v="8"/>
    <x v="8"/>
  </r>
  <r>
    <s v="374"/>
    <s v="Mattress manufacturing"/>
    <s v="147"/>
    <s v="Paperboard container manufacturing"/>
    <n v="15055"/>
    <s v="Industry Use"/>
    <n v="6.8128199999999996E-4"/>
    <x v="8"/>
    <x v="8"/>
    <x v="8"/>
    <x v="8"/>
  </r>
  <r>
    <s v="374"/>
    <s v="Mattress manufacturing"/>
    <s v="152"/>
    <s v="Printing"/>
    <n v="15055"/>
    <s v="Industry Use"/>
    <n v="2.2223479999999999E-3"/>
    <x v="8"/>
    <x v="8"/>
    <x v="8"/>
    <x v="8"/>
  </r>
  <r>
    <s v="374"/>
    <s v="Mattress manufacturing"/>
    <s v="163"/>
    <s v="Other basic organic chemical manufacturing"/>
    <n v="15055"/>
    <s v="Industry Use"/>
    <n v="1.11E-6"/>
    <x v="8"/>
    <x v="8"/>
    <x v="8"/>
    <x v="8"/>
  </r>
  <r>
    <s v="374"/>
    <s v="Mattress manufacturing"/>
    <s v="175"/>
    <s v="Paint and coating manufacturing"/>
    <n v="15055"/>
    <s v="Industry Use"/>
    <n v="5.6400000000000004E-9"/>
    <x v="8"/>
    <x v="8"/>
    <x v="8"/>
    <x v="8"/>
  </r>
  <r>
    <s v="374"/>
    <s v="Mattress manufacturing"/>
    <s v="177"/>
    <s v="Soap and other detergent manufacturing"/>
    <n v="15055"/>
    <s v="Industry Use"/>
    <n v="7.7599999999999993E-8"/>
    <x v="8"/>
    <x v="8"/>
    <x v="8"/>
    <x v="8"/>
  </r>
  <r>
    <s v="374"/>
    <s v="Mattress manufacturing"/>
    <s v="190"/>
    <s v="Polystyrene foam product manufacturing"/>
    <n v="15055"/>
    <s v="Industry Use"/>
    <n v="3.8899999999999997E-5"/>
    <x v="8"/>
    <x v="8"/>
    <x v="8"/>
    <x v="8"/>
  </r>
  <r>
    <s v="374"/>
    <s v="Mattress manufacturing"/>
    <s v="191"/>
    <s v="Urethane and other foam product (except polystyrene) manufacturing"/>
    <n v="15055"/>
    <s v="Industry Use"/>
    <n v="2.5884720000000001E-3"/>
    <x v="8"/>
    <x v="8"/>
    <x v="8"/>
    <x v="8"/>
  </r>
  <r>
    <s v="374"/>
    <s v="Mattress manufacturing"/>
    <s v="192"/>
    <s v="Plastics bottle manufacturing"/>
    <n v="15055"/>
    <s v="Industry Use"/>
    <n v="2.5199999999999998E-7"/>
    <x v="8"/>
    <x v="8"/>
    <x v="8"/>
    <x v="8"/>
  </r>
  <r>
    <s v="374"/>
    <s v="Mattress manufacturing"/>
    <s v="195"/>
    <s v="Rubber and plastics hoses and belting manufacturing"/>
    <n v="15055"/>
    <s v="Industry Use"/>
    <n v="4.8699999999999998E-5"/>
    <x v="8"/>
    <x v="8"/>
    <x v="8"/>
    <x v="8"/>
  </r>
  <r>
    <s v="374"/>
    <s v="Mattress manufacturing"/>
    <s v="197"/>
    <s v="Pottery, ceramics, and plumbing fixture manufacturing"/>
    <n v="15055"/>
    <s v="Industry Use"/>
    <n v="4.8799999999999997E-9"/>
    <x v="8"/>
    <x v="8"/>
    <x v="8"/>
    <x v="8"/>
  </r>
  <r>
    <s v="374"/>
    <s v="Mattress manufacturing"/>
    <s v="211"/>
    <s v="Cut stone and stone product manufacturing"/>
    <n v="15055"/>
    <s v="Industry Use"/>
    <n v="2.98E-9"/>
    <x v="8"/>
    <x v="8"/>
    <x v="8"/>
    <x v="8"/>
  </r>
  <r>
    <s v="374"/>
    <s v="Mattress manufacturing"/>
    <s v="215"/>
    <s v="Iron and steel mills and ferroalloy manufacturing"/>
    <n v="15055"/>
    <s v="Industry Use"/>
    <n v="8.0600000000000008E-6"/>
    <x v="8"/>
    <x v="8"/>
    <x v="8"/>
    <x v="8"/>
  </r>
  <r>
    <s v="374"/>
    <s v="Mattress manufacturing"/>
    <s v="217"/>
    <s v="Rolled steel shape manufacturing"/>
    <n v="15055"/>
    <s v="Industry Use"/>
    <n v="1.1000000000000001E-7"/>
    <x v="8"/>
    <x v="8"/>
    <x v="8"/>
    <x v="8"/>
  </r>
  <r>
    <s v="374"/>
    <s v="Mattress manufacturing"/>
    <s v="227"/>
    <s v="Ferrous metal foundries"/>
    <n v="15055"/>
    <s v="Industry Use"/>
    <n v="3.2899999999999999E-7"/>
    <x v="8"/>
    <x v="8"/>
    <x v="8"/>
    <x v="8"/>
  </r>
  <r>
    <s v="374"/>
    <s v="Mattress manufacturing"/>
    <s v="228"/>
    <s v="Nonferrous metal foundries"/>
    <n v="15055"/>
    <s v="Industry Use"/>
    <n v="9.3699999999999999E-7"/>
    <x v="8"/>
    <x v="8"/>
    <x v="8"/>
    <x v="8"/>
  </r>
  <r>
    <s v="374"/>
    <s v="Mattress manufacturing"/>
    <s v="230"/>
    <s v="Crown and closure manufacturing and metal stamping"/>
    <n v="15055"/>
    <s v="Industry Use"/>
    <n v="2.37247E-4"/>
    <x v="8"/>
    <x v="8"/>
    <x v="8"/>
    <x v="8"/>
  </r>
  <r>
    <s v="374"/>
    <s v="Mattress manufacturing"/>
    <s v="234"/>
    <s v="Handtool manufacturing"/>
    <n v="15055"/>
    <s v="Industry Use"/>
    <n v="2.4600000000000001E-7"/>
    <x v="8"/>
    <x v="8"/>
    <x v="8"/>
    <x v="8"/>
  </r>
  <r>
    <s v="374"/>
    <s v="Mattress manufacturing"/>
    <s v="236"/>
    <s v="Fabricated structural metal manufacturing"/>
    <n v="15055"/>
    <s v="Industry Use"/>
    <n v="4.7700000000000005E-7"/>
    <x v="8"/>
    <x v="8"/>
    <x v="8"/>
    <x v="8"/>
  </r>
  <r>
    <s v="374"/>
    <s v="Mattress manufacturing"/>
    <s v="238"/>
    <s v="Metal window and door manufacturing"/>
    <n v="15055"/>
    <s v="Industry Use"/>
    <n v="1.8899999999999999E-5"/>
    <x v="8"/>
    <x v="8"/>
    <x v="8"/>
    <x v="8"/>
  </r>
  <r>
    <s v="374"/>
    <s v="Mattress manufacturing"/>
    <s v="239"/>
    <s v="Sheet metal work manufacturing"/>
    <n v="15055"/>
    <s v="Industry Use"/>
    <n v="1.95E-5"/>
    <x v="8"/>
    <x v="8"/>
    <x v="8"/>
    <x v="8"/>
  </r>
  <r>
    <s v="374"/>
    <s v="Mattress manufacturing"/>
    <s v="240"/>
    <s v="Ornamental and architectural metal work manufacturing"/>
    <n v="15055"/>
    <s v="Industry Use"/>
    <n v="8.9899999999999999E-7"/>
    <x v="8"/>
    <x v="8"/>
    <x v="8"/>
    <x v="8"/>
  </r>
  <r>
    <s v="374"/>
    <s v="Mattress manufacturing"/>
    <s v="242"/>
    <s v="Metal tank (heavy gauge) manufacturing"/>
    <n v="15055"/>
    <s v="Industry Use"/>
    <n v="1.1999999999999999E-6"/>
    <x v="8"/>
    <x v="8"/>
    <x v="8"/>
    <x v="8"/>
  </r>
  <r>
    <s v="374"/>
    <s v="Mattress manufacturing"/>
    <s v="244"/>
    <s v="Metal barrels, drums and pails manufacturing"/>
    <n v="15055"/>
    <s v="Industry Use"/>
    <n v="4.4800000000000003E-6"/>
    <x v="8"/>
    <x v="8"/>
    <x v="8"/>
    <x v="8"/>
  </r>
  <r>
    <s v="374"/>
    <s v="Mattress manufacturing"/>
    <s v="247"/>
    <s v="Machine shops"/>
    <n v="15055"/>
    <s v="Industry Use"/>
    <n v="1.4767900000000001E-4"/>
    <x v="8"/>
    <x v="8"/>
    <x v="8"/>
    <x v="8"/>
  </r>
  <r>
    <s v="374"/>
    <s v="Mattress manufacturing"/>
    <s v="248"/>
    <s v="Turned product and screw, nut, and bolt manufacturing"/>
    <n v="15055"/>
    <s v="Industry Use"/>
    <n v="3.1699999999999998E-5"/>
    <x v="8"/>
    <x v="8"/>
    <x v="8"/>
    <x v="8"/>
  </r>
  <r>
    <s v="374"/>
    <s v="Mattress manufacturing"/>
    <s v="251"/>
    <s v="Electroplating, anodizing, and coloring metal"/>
    <n v="15055"/>
    <s v="Industry Use"/>
    <n v="4.7500000000000003E-5"/>
    <x v="8"/>
    <x v="8"/>
    <x v="8"/>
    <x v="8"/>
  </r>
  <r>
    <s v="374"/>
    <s v="Mattress manufacturing"/>
    <s v="252"/>
    <s v="Valve and fittings, other than plumbing, manufacturing"/>
    <n v="15055"/>
    <s v="Industry Use"/>
    <n v="9.2200000000000002E-7"/>
    <x v="8"/>
    <x v="8"/>
    <x v="8"/>
    <x v="8"/>
  </r>
  <r>
    <s v="374"/>
    <s v="Mattress manufacturing"/>
    <s v="259"/>
    <s v="Other fabricated metal manufacturing"/>
    <n v="15055"/>
    <s v="Industry Use"/>
    <n v="1.13E-5"/>
    <x v="8"/>
    <x v="8"/>
    <x v="8"/>
    <x v="8"/>
  </r>
  <r>
    <s v="374"/>
    <s v="Mattress manufacturing"/>
    <s v="262"/>
    <s v="Construction machinery manufacturing"/>
    <n v="15055"/>
    <s v="Industry Use"/>
    <n v="1.3599999999999999E-6"/>
    <x v="8"/>
    <x v="8"/>
    <x v="8"/>
    <x v="8"/>
  </r>
  <r>
    <s v="374"/>
    <s v="Mattress manufacturing"/>
    <s v="269"/>
    <s v="All other industrial machinery manufacturing"/>
    <n v="15055"/>
    <s v="Industry Use"/>
    <n v="4.2300000000000002E-7"/>
    <x v="8"/>
    <x v="8"/>
    <x v="8"/>
    <x v="8"/>
  </r>
  <r>
    <s v="374"/>
    <s v="Mattress manufacturing"/>
    <s v="275"/>
    <s v="Air conditioning, refrigeration, and warm air heating equipment manufacturing"/>
    <n v="15055"/>
    <s v="Industry Use"/>
    <n v="6.3E-7"/>
    <x v="8"/>
    <x v="8"/>
    <x v="8"/>
    <x v="8"/>
  </r>
  <r>
    <s v="374"/>
    <s v="Mattress manufacturing"/>
    <s v="276"/>
    <s v="Industrial mold manufacturing"/>
    <n v="15055"/>
    <s v="Industry Use"/>
    <n v="1.9399999999999999E-7"/>
    <x v="8"/>
    <x v="8"/>
    <x v="8"/>
    <x v="8"/>
  </r>
  <r>
    <s v="374"/>
    <s v="Mattress manufacturing"/>
    <s v="277"/>
    <s v="Special tool, die, jig, and fixture manufacturing"/>
    <n v="15055"/>
    <s v="Industry Use"/>
    <n v="2.6999999999999999E-5"/>
    <x v="8"/>
    <x v="8"/>
    <x v="8"/>
    <x v="8"/>
  </r>
  <r>
    <s v="374"/>
    <s v="Mattress manufacturing"/>
    <s v="282"/>
    <s v="Speed changer, industrial high-speed drive, and gear manufacturing"/>
    <n v="15055"/>
    <s v="Industry Use"/>
    <n v="3.46E-9"/>
    <x v="8"/>
    <x v="8"/>
    <x v="8"/>
    <x v="8"/>
  </r>
  <r>
    <s v="374"/>
    <s v="Mattress manufacturing"/>
    <s v="297"/>
    <s v="Scales, balances, and miscellaneous general purpose machinery manufacturing"/>
    <n v="15055"/>
    <s v="Industry Use"/>
    <n v="4.4299999999999999E-6"/>
    <x v="8"/>
    <x v="8"/>
    <x v="8"/>
    <x v="8"/>
  </r>
  <r>
    <s v="374"/>
    <s v="Mattress manufacturing"/>
    <s v="307"/>
    <s v="Semiconductor and related device manufacturing"/>
    <n v="15055"/>
    <s v="Industry Use"/>
    <n v="1.59E-6"/>
    <x v="8"/>
    <x v="8"/>
    <x v="8"/>
    <x v="8"/>
  </r>
  <r>
    <s v="374"/>
    <s v="Mattress manufacturing"/>
    <s v="317"/>
    <s v="Analytical laboratory instrument manufacturing"/>
    <n v="15055"/>
    <s v="Industry Use"/>
    <n v="8.0899999999999999E-13"/>
    <x v="8"/>
    <x v="8"/>
    <x v="8"/>
    <x v="8"/>
  </r>
  <r>
    <s v="374"/>
    <s v="Mattress manufacturing"/>
    <s v="323"/>
    <s v="Lighting fixture manufacturing"/>
    <n v="15055"/>
    <s v="Industry Use"/>
    <n v="5.8999999999999999E-9"/>
    <x v="8"/>
    <x v="8"/>
    <x v="8"/>
    <x v="8"/>
  </r>
  <r>
    <s v="374"/>
    <s v="Mattress manufacturing"/>
    <s v="330"/>
    <s v="Motor and generator manufacturing"/>
    <n v="15055"/>
    <s v="Industry Use"/>
    <n v="8.3099999999999996E-8"/>
    <x v="8"/>
    <x v="8"/>
    <x v="8"/>
    <x v="8"/>
  </r>
  <r>
    <s v="374"/>
    <s v="Mattress manufacturing"/>
    <s v="341"/>
    <s v="Light truck and utility vehicle manufacturing"/>
    <n v="15055"/>
    <s v="Industry Use"/>
    <n v="2.0200000000000001E-7"/>
    <x v="8"/>
    <x v="8"/>
    <x v="8"/>
    <x v="8"/>
  </r>
  <r>
    <s v="374"/>
    <s v="Mattress manufacturing"/>
    <s v="343"/>
    <s v="Motor vehicle body manufacturing"/>
    <n v="15055"/>
    <s v="Industry Use"/>
    <n v="1.99E-8"/>
    <x v="8"/>
    <x v="8"/>
    <x v="8"/>
    <x v="8"/>
  </r>
  <r>
    <s v="374"/>
    <s v="Mattress manufacturing"/>
    <s v="346"/>
    <s v="Travel trailer and camper manufacturing"/>
    <n v="15055"/>
    <s v="Industry Use"/>
    <n v="1.03E-7"/>
    <x v="8"/>
    <x v="8"/>
    <x v="8"/>
    <x v="8"/>
  </r>
  <r>
    <s v="374"/>
    <s v="Mattress manufacturing"/>
    <s v="348"/>
    <s v="Motor vehicle electrical and electronic equipment manufacturing"/>
    <n v="15055"/>
    <s v="Industry Use"/>
    <n v="6.6800000000000004E-6"/>
    <x v="8"/>
    <x v="8"/>
    <x v="8"/>
    <x v="8"/>
  </r>
  <r>
    <s v="374"/>
    <s v="Mattress manufacturing"/>
    <s v="364"/>
    <s v="All other transportation equipment manufacturing"/>
    <n v="15055"/>
    <s v="Industry Use"/>
    <n v="2.18E-8"/>
    <x v="8"/>
    <x v="8"/>
    <x v="8"/>
    <x v="8"/>
  </r>
  <r>
    <s v="374"/>
    <s v="Mattress manufacturing"/>
    <s v="365"/>
    <s v="Wood kitchen cabinet and countertop manufacturing"/>
    <n v="15055"/>
    <s v="Industry Use"/>
    <n v="7.9900000000000004E-5"/>
    <x v="8"/>
    <x v="8"/>
    <x v="8"/>
    <x v="8"/>
  </r>
  <r>
    <s v="374"/>
    <s v="Mattress manufacturing"/>
    <s v="366"/>
    <s v="Upholstered household furniture manufacturing"/>
    <n v="15055"/>
    <s v="Industry Use"/>
    <n v="6.5199999999999996E-7"/>
    <x v="8"/>
    <x v="8"/>
    <x v="8"/>
    <x v="8"/>
  </r>
  <r>
    <s v="374"/>
    <s v="Mattress manufacturing"/>
    <s v="367"/>
    <s v="Nonupholstered wood household furniture manufacturing"/>
    <n v="15055"/>
    <s v="Industry Use"/>
    <n v="7.4600000000000004E-7"/>
    <x v="8"/>
    <x v="8"/>
    <x v="8"/>
    <x v="8"/>
  </r>
  <r>
    <s v="374"/>
    <s v="Mattress manufacturing"/>
    <s v="371"/>
    <s v="Custom architectural woodwork and millwork"/>
    <n v="15055"/>
    <s v="Industry Use"/>
    <n v="7.8399999999999995E-6"/>
    <x v="8"/>
    <x v="8"/>
    <x v="8"/>
    <x v="8"/>
  </r>
  <r>
    <s v="374"/>
    <s v="Mattress manufacturing"/>
    <s v="374"/>
    <s v="Mattress manufacturing"/>
    <n v="15055"/>
    <s v="Industry Use"/>
    <n v="1.6144799999999999E-4"/>
    <x v="8"/>
    <x v="8"/>
    <x v="8"/>
    <x v="8"/>
  </r>
  <r>
    <s v="374"/>
    <s v="Mattress manufacturing"/>
    <s v="376"/>
    <s v="Surgical and medical instrument manufacturing"/>
    <n v="15055"/>
    <s v="Industry Use"/>
    <n v="8.6899999999999998E-5"/>
    <x v="8"/>
    <x v="8"/>
    <x v="8"/>
    <x v="8"/>
  </r>
  <r>
    <s v="374"/>
    <s v="Mattress manufacturing"/>
    <s v="381"/>
    <s v="Jewelry and silverware manufacturing"/>
    <n v="15055"/>
    <s v="Industry Use"/>
    <n v="1.28E-8"/>
    <x v="8"/>
    <x v="8"/>
    <x v="8"/>
    <x v="8"/>
  </r>
  <r>
    <s v="374"/>
    <s v="Mattress manufacturing"/>
    <s v="382"/>
    <s v="Sporting and athletic goods manufacturing"/>
    <n v="15055"/>
    <s v="Industry Use"/>
    <n v="2.7700000000000002E-9"/>
    <x v="8"/>
    <x v="8"/>
    <x v="8"/>
    <x v="8"/>
  </r>
  <r>
    <s v="374"/>
    <s v="Mattress manufacturing"/>
    <s v="383"/>
    <s v="Doll, toy, and game manufacturing"/>
    <n v="15055"/>
    <s v="Industry Use"/>
    <n v="2.3331200000000001E-4"/>
    <x v="8"/>
    <x v="8"/>
    <x v="8"/>
    <x v="8"/>
  </r>
  <r>
    <s v="374"/>
    <s v="Mattress manufacturing"/>
    <s v="384"/>
    <s v="Office supplies (except paper) manufacturing"/>
    <n v="15055"/>
    <s v="Industry Use"/>
    <n v="1.59E-6"/>
    <x v="8"/>
    <x v="8"/>
    <x v="8"/>
    <x v="8"/>
  </r>
  <r>
    <s v="374"/>
    <s v="Mattress manufacturing"/>
    <s v="385"/>
    <s v="Sign manufacturing"/>
    <n v="15055"/>
    <s v="Industry Use"/>
    <n v="2.21382E-4"/>
    <x v="8"/>
    <x v="8"/>
    <x v="8"/>
    <x v="8"/>
  </r>
  <r>
    <s v="374"/>
    <s v="Mattress manufacturing"/>
    <s v="392"/>
    <s v="Wholesale - Motor vehicle and motor vehicle parts and supplies"/>
    <n v="15055"/>
    <s v="Industry Use"/>
    <n v="3.3606439999999999E-3"/>
    <x v="9"/>
    <x v="9"/>
    <x v="8"/>
    <x v="8"/>
  </r>
  <r>
    <s v="374"/>
    <s v="Mattress manufacturing"/>
    <s v="393"/>
    <s v="Wholesale - Professional and commercial equipment and supplies"/>
    <n v="15055"/>
    <s v="Industry Use"/>
    <n v="3.0615534E-2"/>
    <x v="9"/>
    <x v="9"/>
    <x v="8"/>
    <x v="8"/>
  </r>
  <r>
    <s v="374"/>
    <s v="Mattress manufacturing"/>
    <s v="394"/>
    <s v="Wholesale - Household appliances and electrical and electronic goods"/>
    <n v="15055"/>
    <s v="Industry Use"/>
    <n v="4.721533E-3"/>
    <x v="9"/>
    <x v="9"/>
    <x v="8"/>
    <x v="8"/>
  </r>
  <r>
    <s v="374"/>
    <s v="Mattress manufacturing"/>
    <s v="395"/>
    <s v="Wholesale - Machinery, equipment, and supplies"/>
    <n v="15055"/>
    <s v="Industry Use"/>
    <n v="1.6840552000000002E-2"/>
    <x v="9"/>
    <x v="9"/>
    <x v="8"/>
    <x v="8"/>
  </r>
  <r>
    <s v="374"/>
    <s v="Mattress manufacturing"/>
    <s v="396"/>
    <s v="Wholesale - Other durable goods merchant wholesalers"/>
    <n v="15055"/>
    <s v="Industry Use"/>
    <n v="3.9512972E-2"/>
    <x v="9"/>
    <x v="9"/>
    <x v="8"/>
    <x v="8"/>
  </r>
  <r>
    <s v="374"/>
    <s v="Mattress manufacturing"/>
    <s v="397"/>
    <s v="Wholesale - Drugs and druggistsâ€™ sundries"/>
    <n v="15055"/>
    <s v="Industry Use"/>
    <n v="2.9862900000000002E-4"/>
    <x v="9"/>
    <x v="9"/>
    <x v="8"/>
    <x v="8"/>
  </r>
  <r>
    <s v="374"/>
    <s v="Mattress manufacturing"/>
    <s v="398"/>
    <s v="Wholesale - Grocery and related product wholesalers"/>
    <n v="15055"/>
    <s v="Industry Use"/>
    <n v="3.0396400000000001E-3"/>
    <x v="9"/>
    <x v="9"/>
    <x v="8"/>
    <x v="8"/>
  </r>
  <r>
    <s v="374"/>
    <s v="Mattress manufacturing"/>
    <s v="399"/>
    <s v="Wholesale - Petroleum and petroleum products"/>
    <n v="15055"/>
    <s v="Industry Use"/>
    <n v="5.1804859999999998E-3"/>
    <x v="9"/>
    <x v="9"/>
    <x v="8"/>
    <x v="8"/>
  </r>
  <r>
    <s v="374"/>
    <s v="Mattress manufacturing"/>
    <s v="400"/>
    <s v="Wholesale - Other nondurable goods merchant wholesalers"/>
    <n v="15055"/>
    <s v="Industry Use"/>
    <n v="7.2934805000000005E-2"/>
    <x v="9"/>
    <x v="9"/>
    <x v="8"/>
    <x v="8"/>
  </r>
  <r>
    <s v="374"/>
    <s v="Mattress manufacturing"/>
    <s v="401"/>
    <s v="Wholesale - Wholesale electronic markets and agents and brokers"/>
    <n v="15055"/>
    <s v="Industry Use"/>
    <n v="1.1780499999999999E-3"/>
    <x v="9"/>
    <x v="9"/>
    <x v="8"/>
    <x v="8"/>
  </r>
  <r>
    <s v="374"/>
    <s v="Mattress manufacturing"/>
    <s v="402"/>
    <s v="Retail - Motor vehicle and parts dealers"/>
    <n v="15055"/>
    <s v="Industry Use"/>
    <n v="1.0206429999999999E-3"/>
    <x v="10"/>
    <x v="10"/>
    <x v="8"/>
    <x v="8"/>
  </r>
  <r>
    <s v="374"/>
    <s v="Mattress manufacturing"/>
    <s v="413"/>
    <s v="Retail - Nonstore retailers"/>
    <n v="15055"/>
    <s v="Industry Use"/>
    <n v="2.4537199999999999E-4"/>
    <x v="10"/>
    <x v="10"/>
    <x v="8"/>
    <x v="8"/>
  </r>
  <r>
    <s v="374"/>
    <s v="Mattress manufacturing"/>
    <s v="414"/>
    <s v="Air transportation"/>
    <n v="15055"/>
    <s v="Industry Use"/>
    <n v="3.2981800000000001E-4"/>
    <x v="11"/>
    <x v="11"/>
    <x v="8"/>
    <x v="8"/>
  </r>
  <r>
    <s v="374"/>
    <s v="Mattress manufacturing"/>
    <s v="415"/>
    <s v="Rail transportation"/>
    <n v="15055"/>
    <s v="Industry Use"/>
    <n v="2.65104E-4"/>
    <x v="11"/>
    <x v="11"/>
    <x v="8"/>
    <x v="8"/>
  </r>
  <r>
    <s v="374"/>
    <s v="Mattress manufacturing"/>
    <s v="416"/>
    <s v="Water transportation"/>
    <n v="15055"/>
    <s v="Industry Use"/>
    <n v="8.2500000000000004E-8"/>
    <x v="11"/>
    <x v="11"/>
    <x v="8"/>
    <x v="8"/>
  </r>
  <r>
    <s v="374"/>
    <s v="Mattress manufacturing"/>
    <s v="417"/>
    <s v="Truck transportation"/>
    <n v="15055"/>
    <s v="Industry Use"/>
    <n v="3.3982651000000003E-2"/>
    <x v="11"/>
    <x v="11"/>
    <x v="8"/>
    <x v="8"/>
  </r>
  <r>
    <s v="374"/>
    <s v="Mattress manufacturing"/>
    <s v="418"/>
    <s v="Transit and ground passenger transportation"/>
    <n v="15055"/>
    <s v="Industry Use"/>
    <n v="2.7452800000000001E-4"/>
    <x v="11"/>
    <x v="11"/>
    <x v="8"/>
    <x v="8"/>
  </r>
  <r>
    <s v="374"/>
    <s v="Mattress manufacturing"/>
    <s v="420"/>
    <s v="Scenic and sightseeing transportation and support activities for transportation"/>
    <n v="15055"/>
    <s v="Industry Use"/>
    <n v="0.16644809499999999"/>
    <x v="11"/>
    <x v="11"/>
    <x v="8"/>
    <x v="8"/>
  </r>
  <r>
    <s v="374"/>
    <s v="Mattress manufacturing"/>
    <s v="421"/>
    <s v="Couriers and messengers"/>
    <n v="15055"/>
    <s v="Industry Use"/>
    <n v="1.4600000000000001E-5"/>
    <x v="11"/>
    <x v="11"/>
    <x v="8"/>
    <x v="8"/>
  </r>
  <r>
    <s v="374"/>
    <s v="Mattress manufacturing"/>
    <s v="422"/>
    <s v="Warehousing and storage"/>
    <n v="15055"/>
    <s v="Industry Use"/>
    <n v="8.7915499999999995E-4"/>
    <x v="11"/>
    <x v="11"/>
    <x v="8"/>
    <x v="8"/>
  </r>
  <r>
    <s v="374"/>
    <s v="Mattress manufacturing"/>
    <s v="423"/>
    <s v="Newspaper publishers"/>
    <n v="15055"/>
    <s v="Industry Use"/>
    <n v="5.9290660000000002E-3"/>
    <x v="12"/>
    <x v="12"/>
    <x v="8"/>
    <x v="8"/>
  </r>
  <r>
    <s v="374"/>
    <s v="Mattress manufacturing"/>
    <s v="424"/>
    <s v="Periodical publishers"/>
    <n v="15055"/>
    <s v="Industry Use"/>
    <n v="3.2798300000000001E-4"/>
    <x v="12"/>
    <x v="12"/>
    <x v="8"/>
    <x v="8"/>
  </r>
  <r>
    <s v="374"/>
    <s v="Mattress manufacturing"/>
    <s v="425"/>
    <s v="Book publishers"/>
    <n v="15055"/>
    <s v="Industry Use"/>
    <n v="2.9098600000000002E-4"/>
    <x v="12"/>
    <x v="12"/>
    <x v="8"/>
    <x v="8"/>
  </r>
  <r>
    <s v="374"/>
    <s v="Mattress manufacturing"/>
    <s v="428"/>
    <s v="Software publishers"/>
    <n v="15055"/>
    <s v="Industry Use"/>
    <n v="5.33699E-4"/>
    <x v="12"/>
    <x v="12"/>
    <x v="8"/>
    <x v="8"/>
  </r>
  <r>
    <s v="374"/>
    <s v="Mattress manufacturing"/>
    <s v="429"/>
    <s v="Motion picture and video industries"/>
    <n v="15055"/>
    <s v="Industry Use"/>
    <n v="2.2500000000000001E-5"/>
    <x v="12"/>
    <x v="12"/>
    <x v="8"/>
    <x v="8"/>
  </r>
  <r>
    <s v="374"/>
    <s v="Mattress manufacturing"/>
    <s v="431"/>
    <s v="Radio and television broadcasting"/>
    <n v="15055"/>
    <s v="Industry Use"/>
    <n v="4.1199720000000004E-3"/>
    <x v="12"/>
    <x v="12"/>
    <x v="8"/>
    <x v="8"/>
  </r>
  <r>
    <s v="374"/>
    <s v="Mattress manufacturing"/>
    <s v="432"/>
    <s v="Cable and other subscription programming"/>
    <n v="15055"/>
    <s v="Industry Use"/>
    <n v="7.9995900000000004E-4"/>
    <x v="12"/>
    <x v="12"/>
    <x v="8"/>
    <x v="8"/>
  </r>
  <r>
    <s v="374"/>
    <s v="Mattress manufacturing"/>
    <s v="433"/>
    <s v="Wired telecommunications carriers"/>
    <n v="15055"/>
    <s v="Industry Use"/>
    <n v="1.2405789999999999E-3"/>
    <x v="12"/>
    <x v="12"/>
    <x v="8"/>
    <x v="8"/>
  </r>
  <r>
    <s v="374"/>
    <s v="Mattress manufacturing"/>
    <s v="436"/>
    <s v="Data processing, hosting, and related services"/>
    <n v="15055"/>
    <s v="Industry Use"/>
    <n v="1.0895821999999999E-2"/>
    <x v="12"/>
    <x v="12"/>
    <x v="8"/>
    <x v="8"/>
  </r>
  <r>
    <s v="374"/>
    <s v="Mattress manufacturing"/>
    <s v="437"/>
    <s v="News syndicates, libraries, archives and all other information services"/>
    <n v="15055"/>
    <s v="Industry Use"/>
    <n v="6.6399999999999999E-8"/>
    <x v="12"/>
    <x v="12"/>
    <x v="8"/>
    <x v="8"/>
  </r>
  <r>
    <s v="374"/>
    <s v="Mattress manufacturing"/>
    <s v="438"/>
    <s v="Internet publishing and broadcasting and web search portals"/>
    <n v="15055"/>
    <s v="Industry Use"/>
    <n v="1.7121339999999999E-3"/>
    <x v="12"/>
    <x v="12"/>
    <x v="8"/>
    <x v="8"/>
  </r>
  <r>
    <s v="374"/>
    <s v="Mattress manufacturing"/>
    <s v="439"/>
    <s v="Nondepository credit intermediation and related activities"/>
    <n v="15055"/>
    <s v="Industry Use"/>
    <n v="2.919137E-3"/>
    <x v="13"/>
    <x v="13"/>
    <x v="8"/>
    <x v="8"/>
  </r>
  <r>
    <s v="374"/>
    <s v="Mattress manufacturing"/>
    <s v="440"/>
    <s v="Securities and commodity contracts intermediation and brokerage"/>
    <n v="15055"/>
    <s v="Industry Use"/>
    <n v="3.8168220000000001E-3"/>
    <x v="13"/>
    <x v="13"/>
    <x v="8"/>
    <x v="8"/>
  </r>
  <r>
    <s v="374"/>
    <s v="Mattress manufacturing"/>
    <s v="441"/>
    <s v="Monetary authorities and depository credit intermediation"/>
    <n v="15055"/>
    <s v="Industry Use"/>
    <n v="2.4572612000000001E-2"/>
    <x v="13"/>
    <x v="13"/>
    <x v="8"/>
    <x v="8"/>
  </r>
  <r>
    <s v="374"/>
    <s v="Mattress manufacturing"/>
    <s v="442"/>
    <s v="Other financial investment activities"/>
    <n v="15055"/>
    <s v="Industry Use"/>
    <n v="2.7829719999999999E-3"/>
    <x v="13"/>
    <x v="13"/>
    <x v="8"/>
    <x v="8"/>
  </r>
  <r>
    <s v="374"/>
    <s v="Mattress manufacturing"/>
    <s v="443"/>
    <s v="Direct life insurance carriers"/>
    <n v="15055"/>
    <s v="Industry Use"/>
    <n v="1.8E-5"/>
    <x v="13"/>
    <x v="13"/>
    <x v="8"/>
    <x v="8"/>
  </r>
  <r>
    <s v="374"/>
    <s v="Mattress manufacturing"/>
    <s v="444"/>
    <s v="Insurance carriers, except direct life"/>
    <n v="15055"/>
    <s v="Industry Use"/>
    <n v="5.8357099999999996E-4"/>
    <x v="13"/>
    <x v="13"/>
    <x v="8"/>
    <x v="8"/>
  </r>
  <r>
    <s v="374"/>
    <s v="Mattress manufacturing"/>
    <s v="445"/>
    <s v="Insurance agencies, brokerages, and related activities"/>
    <n v="15055"/>
    <s v="Industry Use"/>
    <n v="1.0669898000000001E-2"/>
    <x v="13"/>
    <x v="13"/>
    <x v="8"/>
    <x v="8"/>
  </r>
  <r>
    <s v="374"/>
    <s v="Mattress manufacturing"/>
    <s v="447"/>
    <s v="Other real estate"/>
    <n v="15055"/>
    <s v="Industry Use"/>
    <n v="8.2682459999999999E-3"/>
    <x v="14"/>
    <x v="14"/>
    <x v="8"/>
    <x v="8"/>
  </r>
  <r>
    <s v="374"/>
    <s v="Mattress manufacturing"/>
    <s v="450"/>
    <s v="Automotive equipment rental and leasing"/>
    <n v="15055"/>
    <s v="Industry Use"/>
    <n v="1.2154290000000001E-3"/>
    <x v="15"/>
    <x v="15"/>
    <x v="8"/>
    <x v="8"/>
  </r>
  <r>
    <s v="374"/>
    <s v="Mattress manufacturing"/>
    <s v="451"/>
    <s v="General and consumer goods rental except video tapes and discs"/>
    <n v="15055"/>
    <s v="Industry Use"/>
    <n v="7.75243E-4"/>
    <x v="15"/>
    <x v="15"/>
    <x v="8"/>
    <x v="8"/>
  </r>
  <r>
    <s v="374"/>
    <s v="Mattress manufacturing"/>
    <s v="453"/>
    <s v="Commercial and industrial machinery and equipment rental and leasing"/>
    <n v="15055"/>
    <s v="Industry Use"/>
    <n v="3.415403E-3"/>
    <x v="15"/>
    <x v="15"/>
    <x v="8"/>
    <x v="8"/>
  </r>
  <r>
    <s v="374"/>
    <s v="Mattress manufacturing"/>
    <s v="454"/>
    <s v="Lessors of nonfinancial intangible assets"/>
    <n v="15055"/>
    <s v="Industry Use"/>
    <n v="1.6034799999999999E-4"/>
    <x v="15"/>
    <x v="15"/>
    <x v="8"/>
    <x v="8"/>
  </r>
  <r>
    <s v="374"/>
    <s v="Mattress manufacturing"/>
    <s v="455"/>
    <s v="Legal services"/>
    <n v="15055"/>
    <s v="Industry Use"/>
    <n v="1.489453E-3"/>
    <x v="16"/>
    <x v="16"/>
    <x v="8"/>
    <x v="8"/>
  </r>
  <r>
    <s v="374"/>
    <s v="Mattress manufacturing"/>
    <s v="456"/>
    <s v="Accounting, tax preparation, bookkeeping, and payroll services"/>
    <n v="15055"/>
    <s v="Industry Use"/>
    <n v="5.172327E-3"/>
    <x v="16"/>
    <x v="16"/>
    <x v="8"/>
    <x v="8"/>
  </r>
  <r>
    <s v="374"/>
    <s v="Mattress manufacturing"/>
    <s v="457"/>
    <s v="Architectural, engineering, and related services"/>
    <n v="15055"/>
    <s v="Industry Use"/>
    <n v="2.831325E-3"/>
    <x v="16"/>
    <x v="16"/>
    <x v="8"/>
    <x v="8"/>
  </r>
  <r>
    <s v="374"/>
    <s v="Mattress manufacturing"/>
    <s v="458"/>
    <s v="Specialized design services"/>
    <n v="15055"/>
    <s v="Industry Use"/>
    <n v="1.2243399999999999E-4"/>
    <x v="16"/>
    <x v="16"/>
    <x v="8"/>
    <x v="8"/>
  </r>
  <r>
    <s v="374"/>
    <s v="Mattress manufacturing"/>
    <s v="459"/>
    <s v="Custom computer programming services"/>
    <n v="15055"/>
    <s v="Industry Use"/>
    <n v="1.9041199999999999E-4"/>
    <x v="16"/>
    <x v="16"/>
    <x v="8"/>
    <x v="8"/>
  </r>
  <r>
    <s v="374"/>
    <s v="Mattress manufacturing"/>
    <s v="460"/>
    <s v="Computer systems design services"/>
    <n v="15055"/>
    <s v="Industry Use"/>
    <n v="3.04981E-3"/>
    <x v="16"/>
    <x v="16"/>
    <x v="8"/>
    <x v="8"/>
  </r>
  <r>
    <s v="374"/>
    <s v="Mattress manufacturing"/>
    <s v="461"/>
    <s v="Other computer related services, including facilities management"/>
    <n v="15055"/>
    <s v="Industry Use"/>
    <n v="4.4922199999999999E-4"/>
    <x v="16"/>
    <x v="16"/>
    <x v="8"/>
    <x v="8"/>
  </r>
  <r>
    <s v="374"/>
    <s v="Mattress manufacturing"/>
    <s v="462"/>
    <s v="Management consulting services"/>
    <n v="15055"/>
    <s v="Industry Use"/>
    <n v="2.60215E-4"/>
    <x v="16"/>
    <x v="16"/>
    <x v="8"/>
    <x v="8"/>
  </r>
  <r>
    <s v="374"/>
    <s v="Mattress manufacturing"/>
    <s v="463"/>
    <s v="Environmental and other technical consulting services"/>
    <n v="15055"/>
    <s v="Industry Use"/>
    <n v="2.1699999999999999E-5"/>
    <x v="16"/>
    <x v="16"/>
    <x v="8"/>
    <x v="8"/>
  </r>
  <r>
    <s v="374"/>
    <s v="Mattress manufacturing"/>
    <s v="464"/>
    <s v="Scientific research and development services"/>
    <n v="15055"/>
    <s v="Industry Use"/>
    <n v="1.8372530000000001E-3"/>
    <x v="16"/>
    <x v="16"/>
    <x v="8"/>
    <x v="8"/>
  </r>
  <r>
    <s v="374"/>
    <s v="Mattress manufacturing"/>
    <s v="465"/>
    <s v="Advertising, public relations, and related services"/>
    <n v="15055"/>
    <s v="Industry Use"/>
    <n v="7.7847569999999998E-3"/>
    <x v="16"/>
    <x v="16"/>
    <x v="8"/>
    <x v="8"/>
  </r>
  <r>
    <s v="374"/>
    <s v="Mattress manufacturing"/>
    <s v="468"/>
    <s v="Marketing research and all other miscellaneous professional, scientific, and technical services"/>
    <n v="15055"/>
    <s v="Industry Use"/>
    <n v="4.4117150000000001E-3"/>
    <x v="16"/>
    <x v="16"/>
    <x v="8"/>
    <x v="8"/>
  </r>
  <r>
    <s v="374"/>
    <s v="Mattress manufacturing"/>
    <s v="469"/>
    <s v="Management of companies and enterprises"/>
    <n v="15055"/>
    <s v="Industry Use"/>
    <n v="2.5404709999999999E-3"/>
    <x v="17"/>
    <x v="17"/>
    <x v="8"/>
    <x v="8"/>
  </r>
  <r>
    <s v="374"/>
    <s v="Mattress manufacturing"/>
    <s v="470"/>
    <s v="Office administrative services"/>
    <n v="15055"/>
    <s v="Industry Use"/>
    <n v="1.3268399999999999E-4"/>
    <x v="17"/>
    <x v="17"/>
    <x v="8"/>
    <x v="8"/>
  </r>
  <r>
    <s v="374"/>
    <s v="Mattress manufacturing"/>
    <s v="471"/>
    <s v="Facilities support services"/>
    <n v="15055"/>
    <s v="Industry Use"/>
    <n v="8.09E-7"/>
    <x v="17"/>
    <x v="17"/>
    <x v="8"/>
    <x v="8"/>
  </r>
  <r>
    <s v="374"/>
    <s v="Mattress manufacturing"/>
    <s v="472"/>
    <s v="Employment services"/>
    <n v="15055"/>
    <s v="Industry Use"/>
    <n v="1.6734000000000001E-4"/>
    <x v="17"/>
    <x v="17"/>
    <x v="8"/>
    <x v="8"/>
  </r>
  <r>
    <s v="374"/>
    <s v="Mattress manufacturing"/>
    <s v="473"/>
    <s v="Business support services"/>
    <n v="15055"/>
    <s v="Industry Use"/>
    <n v="1.100195E-3"/>
    <x v="17"/>
    <x v="17"/>
    <x v="8"/>
    <x v="8"/>
  </r>
  <r>
    <s v="374"/>
    <s v="Mattress manufacturing"/>
    <s v="474"/>
    <s v="Travel arrangement and reservation services"/>
    <n v="15055"/>
    <s v="Industry Use"/>
    <n v="2.9621600000000002E-4"/>
    <x v="17"/>
    <x v="17"/>
    <x v="8"/>
    <x v="8"/>
  </r>
  <r>
    <s v="374"/>
    <s v="Mattress manufacturing"/>
    <s v="475"/>
    <s v="Investigation and security services"/>
    <n v="15055"/>
    <s v="Industry Use"/>
    <n v="7.0500000000000006E-5"/>
    <x v="17"/>
    <x v="17"/>
    <x v="8"/>
    <x v="8"/>
  </r>
  <r>
    <s v="374"/>
    <s v="Mattress manufacturing"/>
    <s v="476"/>
    <s v="Services to buildings"/>
    <n v="15055"/>
    <s v="Industry Use"/>
    <n v="1.0803119999999999E-3"/>
    <x v="17"/>
    <x v="17"/>
    <x v="8"/>
    <x v="8"/>
  </r>
  <r>
    <s v="374"/>
    <s v="Mattress manufacturing"/>
    <s v="477"/>
    <s v="Landscape and horticultural services"/>
    <n v="15055"/>
    <s v="Industry Use"/>
    <n v="5.3354300000000004E-4"/>
    <x v="17"/>
    <x v="17"/>
    <x v="8"/>
    <x v="8"/>
  </r>
  <r>
    <s v="374"/>
    <s v="Mattress manufacturing"/>
    <s v="478"/>
    <s v="Other support services"/>
    <n v="15055"/>
    <s v="Industry Use"/>
    <n v="4.3285399999999999E-4"/>
    <x v="17"/>
    <x v="17"/>
    <x v="8"/>
    <x v="8"/>
  </r>
  <r>
    <s v="374"/>
    <s v="Mattress manufacturing"/>
    <s v="479"/>
    <s v="Waste management and remediation services"/>
    <n v="15055"/>
    <s v="Industry Use"/>
    <n v="1.2911489999999999E-3"/>
    <x v="17"/>
    <x v="17"/>
    <x v="8"/>
    <x v="8"/>
  </r>
  <r>
    <s v="374"/>
    <s v="Mattress manufacturing"/>
    <s v="496"/>
    <s v="Performing arts companies"/>
    <n v="15055"/>
    <s v="Industry Use"/>
    <n v="6.0900000000000003E-5"/>
    <x v="19"/>
    <x v="19"/>
    <x v="8"/>
    <x v="8"/>
  </r>
  <r>
    <s v="374"/>
    <s v="Mattress manufacturing"/>
    <s v="497"/>
    <s v="Commercial Sports Except Racing"/>
    <n v="15055"/>
    <s v="Industry Use"/>
    <n v="1.32237E-4"/>
    <x v="19"/>
    <x v="19"/>
    <x v="8"/>
    <x v="8"/>
  </r>
  <r>
    <s v="374"/>
    <s v="Mattress manufacturing"/>
    <s v="499"/>
    <s v="Independent artists, writers, and performers"/>
    <n v="15055"/>
    <s v="Industry Use"/>
    <n v="3.0299999999999998E-6"/>
    <x v="19"/>
    <x v="19"/>
    <x v="8"/>
    <x v="8"/>
  </r>
  <r>
    <s v="374"/>
    <s v="Mattress manufacturing"/>
    <s v="500"/>
    <s v="Promoters of performing arts and sports and agents for public figures"/>
    <n v="15055"/>
    <s v="Industry Use"/>
    <n v="8.2200000000000006E-5"/>
    <x v="19"/>
    <x v="19"/>
    <x v="8"/>
    <x v="8"/>
  </r>
  <r>
    <s v="374"/>
    <s v="Mattress manufacturing"/>
    <s v="501"/>
    <s v="Museums, historical sites, zoos, and parks"/>
    <n v="15055"/>
    <s v="Industry Use"/>
    <n v="1.4500000000000001E-8"/>
    <x v="19"/>
    <x v="19"/>
    <x v="8"/>
    <x v="8"/>
  </r>
  <r>
    <s v="374"/>
    <s v="Mattress manufacturing"/>
    <s v="504"/>
    <s v="Other amusement and recreation industries"/>
    <n v="15055"/>
    <s v="Industry Use"/>
    <n v="1.62805E-4"/>
    <x v="19"/>
    <x v="19"/>
    <x v="8"/>
    <x v="8"/>
  </r>
  <r>
    <s v="374"/>
    <s v="Mattress manufacturing"/>
    <s v="505"/>
    <s v="Fitness and recreational sports centers"/>
    <n v="15055"/>
    <s v="Industry Use"/>
    <n v="1.51552E-4"/>
    <x v="19"/>
    <x v="19"/>
    <x v="8"/>
    <x v="8"/>
  </r>
  <r>
    <s v="374"/>
    <s v="Mattress manufacturing"/>
    <s v="507"/>
    <s v="Hotels and motels, including casino hotels"/>
    <n v="15055"/>
    <s v="Industry Use"/>
    <n v="4.0799999999999999E-6"/>
    <x v="20"/>
    <x v="20"/>
    <x v="8"/>
    <x v="8"/>
  </r>
  <r>
    <s v="374"/>
    <s v="Mattress manufacturing"/>
    <s v="508"/>
    <s v="Other accommodations"/>
    <n v="15055"/>
    <s v="Industry Use"/>
    <n v="2.4600000000000002E-9"/>
    <x v="20"/>
    <x v="20"/>
    <x v="8"/>
    <x v="8"/>
  </r>
  <r>
    <s v="374"/>
    <s v="Mattress manufacturing"/>
    <s v="509"/>
    <s v="Full-service restaurants"/>
    <n v="15055"/>
    <s v="Industry Use"/>
    <n v="3.0943730000000001E-3"/>
    <x v="20"/>
    <x v="20"/>
    <x v="8"/>
    <x v="8"/>
  </r>
  <r>
    <s v="374"/>
    <s v="Mattress manufacturing"/>
    <s v="510"/>
    <s v="Limited-service restaurants"/>
    <n v="15055"/>
    <s v="Industry Use"/>
    <n v="2.6990170000000002E-3"/>
    <x v="20"/>
    <x v="20"/>
    <x v="8"/>
    <x v="8"/>
  </r>
  <r>
    <s v="374"/>
    <s v="Mattress manufacturing"/>
    <s v="511"/>
    <s v="All other food and drinking places"/>
    <n v="15055"/>
    <s v="Industry Use"/>
    <n v="5.5695400000000002E-4"/>
    <x v="20"/>
    <x v="20"/>
    <x v="8"/>
    <x v="8"/>
  </r>
  <r>
    <s v="374"/>
    <s v="Mattress manufacturing"/>
    <s v="512"/>
    <s v="Automotive repair and maintenance, except car washes"/>
    <n v="15055"/>
    <s v="Industry Use"/>
    <n v="6.7724400000000002E-4"/>
    <x v="21"/>
    <x v="21"/>
    <x v="8"/>
    <x v="8"/>
  </r>
  <r>
    <s v="374"/>
    <s v="Mattress manufacturing"/>
    <s v="513"/>
    <s v="Car washes"/>
    <n v="15055"/>
    <s v="Industry Use"/>
    <n v="3.1538999999999997E-4"/>
    <x v="21"/>
    <x v="21"/>
    <x v="8"/>
    <x v="8"/>
  </r>
  <r>
    <s v="374"/>
    <s v="Mattress manufacturing"/>
    <s v="514"/>
    <s v="Electronic and precision equipment repair and maintenance"/>
    <n v="15055"/>
    <s v="Industry Use"/>
    <n v="1.12213E-4"/>
    <x v="21"/>
    <x v="21"/>
    <x v="8"/>
    <x v="8"/>
  </r>
  <r>
    <s v="374"/>
    <s v="Mattress manufacturing"/>
    <s v="515"/>
    <s v="Commercial and industrial machinery and equipment repair and maintenance"/>
    <n v="15055"/>
    <s v="Industry Use"/>
    <n v="1.0491439999999999E-3"/>
    <x v="21"/>
    <x v="21"/>
    <x v="8"/>
    <x v="8"/>
  </r>
  <r>
    <s v="374"/>
    <s v="Mattress manufacturing"/>
    <s v="519"/>
    <s v="Dry-cleaning and laundry services"/>
    <n v="15055"/>
    <s v="Industry Use"/>
    <n v="2.2000000000000001E-7"/>
    <x v="21"/>
    <x v="21"/>
    <x v="8"/>
    <x v="8"/>
  </r>
  <r>
    <s v="374"/>
    <s v="Mattress manufacturing"/>
    <s v="523"/>
    <s v="Business and professional associations"/>
    <n v="15055"/>
    <s v="Industry Use"/>
    <n v="2.23198E-4"/>
    <x v="21"/>
    <x v="21"/>
    <x v="8"/>
    <x v="8"/>
  </r>
  <r>
    <s v="374"/>
    <s v="Mattress manufacturing"/>
    <s v="526"/>
    <s v="Postal service"/>
    <n v="15055"/>
    <s v="Industry Use"/>
    <n v="7.1500000000000004E-7"/>
    <x v="22"/>
    <x v="22"/>
    <x v="8"/>
    <x v="8"/>
  </r>
  <r>
    <s v="374"/>
    <s v="Mattress manufacturing"/>
    <s v="528"/>
    <s v="Other federal government enterprises"/>
    <n v="15055"/>
    <s v="Industry Use"/>
    <n v="1.52E-8"/>
    <x v="22"/>
    <x v="22"/>
    <x v="8"/>
    <x v="8"/>
  </r>
  <r>
    <s v="374"/>
    <s v="Mattress manufacturing"/>
    <s v="532"/>
    <s v="Local government passenger transit"/>
    <n v="15055"/>
    <s v="Industry Use"/>
    <n v="3.3020499999999997E-4"/>
    <x v="22"/>
    <x v="22"/>
    <x v="8"/>
    <x v="8"/>
  </r>
  <r>
    <s v="374"/>
    <s v="Mattress manufacturing"/>
    <s v="533"/>
    <s v="Local government electric utilities"/>
    <n v="15055"/>
    <s v="Industry Use"/>
    <n v="9.6700000000000006E-5"/>
    <x v="22"/>
    <x v="22"/>
    <x v="8"/>
    <x v="8"/>
  </r>
  <r>
    <s v="374"/>
    <s v="Mattress manufacturing"/>
    <s v="5001"/>
    <s v="Employee Compensation"/>
    <n v="15053"/>
    <s v="Factor Receipts"/>
    <n v="3.8372195999999997E-2"/>
    <x v="23"/>
    <x v="23"/>
    <x v="8"/>
    <x v="8"/>
  </r>
  <r>
    <s v="374"/>
    <s v="Mattress manufacturing"/>
    <s v="6001"/>
    <s v="Proprietor Income"/>
    <n v="15053"/>
    <s v="Factor Receipts"/>
    <n v="9.2137799999999995E-3"/>
    <x v="24"/>
    <x v="24"/>
    <x v="8"/>
    <x v="8"/>
  </r>
  <r>
    <s v="374"/>
    <s v="Mattress manufacturing"/>
    <s v="7001"/>
    <s v="Other Property Type Income"/>
    <n v="15053"/>
    <s v="Factor Receipts"/>
    <n v="7.1592659000000003E-2"/>
    <x v="25"/>
    <x v="25"/>
    <x v="8"/>
    <x v="8"/>
  </r>
  <r>
    <s v="374"/>
    <s v="Mattress manufacturing"/>
    <s v="8001"/>
    <s v="Taxes on Production and Imports"/>
    <n v="15053"/>
    <s v="Factor Receipts"/>
    <n v="9.8174349999999994E-3"/>
    <x v="26"/>
    <x v="26"/>
    <x v="8"/>
    <x v="8"/>
  </r>
  <r>
    <s v="374"/>
    <s v="Mattress manufacturing"/>
    <s v="11001"/>
    <s v="Federal Government NonDefense"/>
    <n v="15055"/>
    <s v="Industry Use"/>
    <n v="3.3200000000000001E-7"/>
    <x v="27"/>
    <x v="27"/>
    <x v="8"/>
    <x v="8"/>
  </r>
  <r>
    <s v="374"/>
    <s v="Mattress manufacturing"/>
    <s v="12001"/>
    <s v="State/Local Govt NonEducation"/>
    <n v="15055"/>
    <s v="Industry Use"/>
    <n v="2.9246699999999998E-4"/>
    <x v="27"/>
    <x v="27"/>
    <x v="8"/>
    <x v="8"/>
  </r>
  <r>
    <s v="374"/>
    <s v="Mattress manufacturing"/>
    <s v="14002"/>
    <s v="Inventory Additions/Deletions"/>
    <n v="15055"/>
    <s v="Industry Use"/>
    <n v="5.1400000000000003E-5"/>
    <x v="27"/>
    <x v="27"/>
    <x v="8"/>
    <x v="8"/>
  </r>
  <r>
    <s v="374"/>
    <s v="Mattress manufacturing"/>
    <s v="25001"/>
    <s v="Foreign Trade"/>
    <n v="15056"/>
    <s v="Industry Trade"/>
    <n v="0.18782802000000001"/>
    <x v="28"/>
    <x v="28"/>
    <x v="8"/>
    <x v="8"/>
  </r>
  <r>
    <s v="374"/>
    <s v="Mattress manufacturing"/>
    <s v="28001"/>
    <s v="Domestic Trade"/>
    <n v="15056"/>
    <s v="Industry Trade"/>
    <n v="0.95475146099999997"/>
    <x v="29"/>
    <x v="29"/>
    <x v="8"/>
    <x v="8"/>
  </r>
  <r>
    <s v="375"/>
    <s v="Blind and shade manufacturing"/>
    <s v="5001"/>
    <s v="Employee Compensation"/>
    <n v="15053"/>
    <s v="Factor Receipts"/>
    <n v="0"/>
    <x v="23"/>
    <x v="23"/>
    <x v="8"/>
    <x v="8"/>
  </r>
  <r>
    <s v="375"/>
    <s v="Blind and shade manufacturing"/>
    <s v="6001"/>
    <s v="Proprietor Income"/>
    <n v="15053"/>
    <s v="Factor Receipts"/>
    <n v="0"/>
    <x v="24"/>
    <x v="24"/>
    <x v="8"/>
    <x v="8"/>
  </r>
  <r>
    <s v="375"/>
    <s v="Blind and shade manufacturing"/>
    <s v="7001"/>
    <s v="Other Property Type Income"/>
    <n v="15053"/>
    <s v="Factor Receipts"/>
    <n v="0"/>
    <x v="25"/>
    <x v="25"/>
    <x v="8"/>
    <x v="8"/>
  </r>
  <r>
    <s v="375"/>
    <s v="Blind and shade manufacturing"/>
    <s v="8001"/>
    <s v="Taxes on Production and Imports"/>
    <n v="15053"/>
    <s v="Factor Receipts"/>
    <n v="0"/>
    <x v="26"/>
    <x v="26"/>
    <x v="8"/>
    <x v="8"/>
  </r>
  <r>
    <s v="376"/>
    <s v="Surgical and medical instrument manufacturing"/>
    <s v="1"/>
    <s v="Oilseed farming"/>
    <n v="15055"/>
    <s v="Industry Use"/>
    <n v="6.4200000000000004E-6"/>
    <x v="0"/>
    <x v="0"/>
    <x v="8"/>
    <x v="8"/>
  </r>
  <r>
    <s v="376"/>
    <s v="Surgical and medical instrument manufacturing"/>
    <s v="2"/>
    <s v="Grain farming"/>
    <n v="15055"/>
    <s v="Industry Use"/>
    <n v="3.3699999999999999E-5"/>
    <x v="0"/>
    <x v="0"/>
    <x v="8"/>
    <x v="8"/>
  </r>
  <r>
    <s v="376"/>
    <s v="Surgical and medical instrument manufacturing"/>
    <s v="3"/>
    <s v="Vegetable and melon farming"/>
    <n v="15055"/>
    <s v="Industry Use"/>
    <n v="8.8199999999999996E-8"/>
    <x v="1"/>
    <x v="1"/>
    <x v="8"/>
    <x v="8"/>
  </r>
  <r>
    <s v="376"/>
    <s v="Surgical and medical instrument manufacturing"/>
    <s v="4"/>
    <s v="Fruit farming"/>
    <n v="15055"/>
    <s v="Industry Use"/>
    <n v="9.6699999999999999E-8"/>
    <x v="1"/>
    <x v="1"/>
    <x v="8"/>
    <x v="8"/>
  </r>
  <r>
    <s v="376"/>
    <s v="Surgical and medical instrument manufacturing"/>
    <s v="5"/>
    <s v="Tree nut farming"/>
    <n v="15055"/>
    <s v="Industry Use"/>
    <n v="2.7500000000000001E-8"/>
    <x v="1"/>
    <x v="1"/>
    <x v="8"/>
    <x v="8"/>
  </r>
  <r>
    <s v="376"/>
    <s v="Surgical and medical instrument manufacturing"/>
    <s v="6"/>
    <s v="Greenhouse, nursery, and floriculture production"/>
    <n v="15055"/>
    <s v="Industry Use"/>
    <n v="5.4200000000000002E-8"/>
    <x v="1"/>
    <x v="1"/>
    <x v="8"/>
    <x v="8"/>
  </r>
  <r>
    <s v="376"/>
    <s v="Surgical and medical instrument manufacturing"/>
    <s v="10"/>
    <s v="All other crop farming"/>
    <n v="15055"/>
    <s v="Industry Use"/>
    <n v="2.1E-7"/>
    <x v="0"/>
    <x v="0"/>
    <x v="8"/>
    <x v="8"/>
  </r>
  <r>
    <s v="376"/>
    <s v="Surgical and medical instrument manufacturing"/>
    <s v="11"/>
    <s v="Beef cattle ranching and farming, including feedlots and dual-purpose ranching and farming"/>
    <n v="15055"/>
    <s v="Industry Use"/>
    <n v="4.9499999999999997E-5"/>
    <x v="2"/>
    <x v="2"/>
    <x v="8"/>
    <x v="8"/>
  </r>
  <r>
    <s v="376"/>
    <s v="Surgical and medical instrument manufacturing"/>
    <s v="12"/>
    <s v="Dairy cattle and milk production"/>
    <n v="15055"/>
    <s v="Industry Use"/>
    <n v="4.49E-5"/>
    <x v="2"/>
    <x v="2"/>
    <x v="8"/>
    <x v="8"/>
  </r>
  <r>
    <s v="376"/>
    <s v="Surgical and medical instrument manufacturing"/>
    <s v="13"/>
    <s v="Poultry and egg production"/>
    <n v="15055"/>
    <s v="Industry Use"/>
    <n v="7.1699999999999997E-7"/>
    <x v="2"/>
    <x v="2"/>
    <x v="8"/>
    <x v="8"/>
  </r>
  <r>
    <s v="376"/>
    <s v="Surgical and medical instrument manufacturing"/>
    <s v="14"/>
    <s v="Animal production, except cattle and poultry and eggs"/>
    <n v="15055"/>
    <s v="Industry Use"/>
    <n v="1.4600000000000001E-5"/>
    <x v="2"/>
    <x v="2"/>
    <x v="8"/>
    <x v="8"/>
  </r>
  <r>
    <s v="376"/>
    <s v="Surgical and medical instrument manufacturing"/>
    <s v="20"/>
    <s v="Oil and gas extraction"/>
    <n v="15055"/>
    <s v="Industry Use"/>
    <n v="2.2200000000000001E-5"/>
    <x v="4"/>
    <x v="4"/>
    <x v="8"/>
    <x v="8"/>
  </r>
  <r>
    <s v="376"/>
    <s v="Surgical and medical instrument manufacturing"/>
    <s v="35"/>
    <s v="Drilling oil and gas wells"/>
    <n v="15055"/>
    <s v="Industry Use"/>
    <n v="6.1200000000000005E-8"/>
    <x v="4"/>
    <x v="4"/>
    <x v="8"/>
    <x v="8"/>
  </r>
  <r>
    <s v="376"/>
    <s v="Surgical and medical instrument manufacturing"/>
    <s v="36"/>
    <s v="Support activities for oil and gas operations"/>
    <n v="15055"/>
    <s v="Industry Use"/>
    <n v="5.68E-10"/>
    <x v="4"/>
    <x v="4"/>
    <x v="8"/>
    <x v="8"/>
  </r>
  <r>
    <s v="376"/>
    <s v="Surgical and medical instrument manufacturing"/>
    <s v="37"/>
    <s v="Metal mining services"/>
    <n v="15055"/>
    <s v="Industry Use"/>
    <n v="1.8300000000000001E-5"/>
    <x v="4"/>
    <x v="4"/>
    <x v="8"/>
    <x v="8"/>
  </r>
  <r>
    <s v="376"/>
    <s v="Surgical and medical instrument manufacturing"/>
    <s v="47"/>
    <s v="Electric power transmission and distribution"/>
    <n v="15055"/>
    <s v="Industry Use"/>
    <n v="0.105485633"/>
    <x v="5"/>
    <x v="5"/>
    <x v="8"/>
    <x v="8"/>
  </r>
  <r>
    <s v="376"/>
    <s v="Surgical and medical instrument manufacturing"/>
    <s v="48"/>
    <s v="Natural gas distribution"/>
    <n v="15055"/>
    <s v="Industry Use"/>
    <n v="4.7731479999999996E-3"/>
    <x v="5"/>
    <x v="5"/>
    <x v="8"/>
    <x v="8"/>
  </r>
  <r>
    <s v="376"/>
    <s v="Surgical and medical instrument manufacturing"/>
    <s v="49"/>
    <s v="Water, sewage and other systems"/>
    <n v="15055"/>
    <s v="Industry Use"/>
    <n v="5.4900000000000001E-4"/>
    <x v="5"/>
    <x v="5"/>
    <x v="8"/>
    <x v="8"/>
  </r>
  <r>
    <s v="376"/>
    <s v="Surgical and medical instrument manufacturing"/>
    <s v="60"/>
    <s v="Maintenance and repair construction of nonresidential structures"/>
    <n v="15055"/>
    <s v="Industry Use"/>
    <n v="4.1205137000000003E-2"/>
    <x v="6"/>
    <x v="6"/>
    <x v="8"/>
    <x v="8"/>
  </r>
  <r>
    <s v="376"/>
    <s v="Surgical and medical instrument manufacturing"/>
    <s v="64"/>
    <s v="Other animal food manufacturing"/>
    <n v="15055"/>
    <s v="Industry Use"/>
    <n v="6.8700000000000005E-7"/>
    <x v="7"/>
    <x v="7"/>
    <x v="8"/>
    <x v="8"/>
  </r>
  <r>
    <s v="376"/>
    <s v="Surgical and medical instrument manufacturing"/>
    <s v="87"/>
    <s v="Frozen cakes and other pastries manufacturing"/>
    <n v="15055"/>
    <s v="Industry Use"/>
    <n v="5.5500000000000001E-9"/>
    <x v="7"/>
    <x v="7"/>
    <x v="8"/>
    <x v="8"/>
  </r>
  <r>
    <s v="376"/>
    <s v="Surgical and medical instrument manufacturing"/>
    <s v="93"/>
    <s v="Bread and bakery product, except frozen, manufacturing"/>
    <n v="15055"/>
    <s v="Industry Use"/>
    <n v="3.2800000000000003E-8"/>
    <x v="7"/>
    <x v="7"/>
    <x v="8"/>
    <x v="8"/>
  </r>
  <r>
    <s v="376"/>
    <s v="Surgical and medical instrument manufacturing"/>
    <s v="108"/>
    <s v="Distilleries"/>
    <n v="15055"/>
    <s v="Industry Use"/>
    <n v="4.3599999999999999E-10"/>
    <x v="7"/>
    <x v="7"/>
    <x v="8"/>
    <x v="8"/>
  </r>
  <r>
    <s v="376"/>
    <s v="Surgical and medical instrument manufacturing"/>
    <s v="115"/>
    <s v="Textile and fabric finishing mills"/>
    <n v="15055"/>
    <s v="Industry Use"/>
    <n v="1.66E-6"/>
    <x v="8"/>
    <x v="8"/>
    <x v="8"/>
    <x v="8"/>
  </r>
  <r>
    <s v="376"/>
    <s v="Surgical and medical instrument manufacturing"/>
    <s v="119"/>
    <s v="Textile bag and canvas mills"/>
    <n v="15055"/>
    <s v="Industry Use"/>
    <n v="3.6100000000000001E-9"/>
    <x v="8"/>
    <x v="8"/>
    <x v="8"/>
    <x v="8"/>
  </r>
  <r>
    <s v="376"/>
    <s v="Surgical and medical instrument manufacturing"/>
    <s v="121"/>
    <s v="Other textile product mills"/>
    <n v="15055"/>
    <s v="Industry Use"/>
    <n v="6.6500000000000004E-5"/>
    <x v="8"/>
    <x v="8"/>
    <x v="8"/>
    <x v="8"/>
  </r>
  <r>
    <s v="376"/>
    <s v="Surgical and medical instrument manufacturing"/>
    <s v="123"/>
    <s v="Other apparel knitting mills"/>
    <n v="15055"/>
    <s v="Industry Use"/>
    <n v="4.14E-8"/>
    <x v="8"/>
    <x v="8"/>
    <x v="8"/>
    <x v="8"/>
  </r>
  <r>
    <s v="376"/>
    <s v="Surgical and medical instrument manufacturing"/>
    <s v="128"/>
    <s v="Apparel accessories and other apparel manufacturing"/>
    <n v="15055"/>
    <s v="Industry Use"/>
    <n v="3.62E-8"/>
    <x v="8"/>
    <x v="8"/>
    <x v="8"/>
    <x v="8"/>
  </r>
  <r>
    <s v="376"/>
    <s v="Surgical and medical instrument manufacturing"/>
    <s v="132"/>
    <s v="Sawmills"/>
    <n v="15055"/>
    <s v="Industry Use"/>
    <n v="2.23E-5"/>
    <x v="8"/>
    <x v="8"/>
    <x v="8"/>
    <x v="8"/>
  </r>
  <r>
    <s v="376"/>
    <s v="Surgical and medical instrument manufacturing"/>
    <s v="135"/>
    <s v="Engineered wood member and truss manufacturing"/>
    <n v="15055"/>
    <s v="Industry Use"/>
    <n v="4.3999999999999999E-5"/>
    <x v="8"/>
    <x v="8"/>
    <x v="8"/>
    <x v="8"/>
  </r>
  <r>
    <s v="376"/>
    <s v="Surgical and medical instrument manufacturing"/>
    <s v="137"/>
    <s v="Wood windows and door manufacturing"/>
    <n v="15055"/>
    <s v="Industry Use"/>
    <n v="5.9005899999999998E-4"/>
    <x v="8"/>
    <x v="8"/>
    <x v="8"/>
    <x v="8"/>
  </r>
  <r>
    <s v="376"/>
    <s v="Surgical and medical instrument manufacturing"/>
    <s v="139"/>
    <s v="Other millwork, including flooring"/>
    <n v="15055"/>
    <s v="Industry Use"/>
    <n v="1.26E-5"/>
    <x v="8"/>
    <x v="8"/>
    <x v="8"/>
    <x v="8"/>
  </r>
  <r>
    <s v="376"/>
    <s v="Surgical and medical instrument manufacturing"/>
    <s v="140"/>
    <s v="Wood container and pallet manufacturing"/>
    <n v="15055"/>
    <s v="Industry Use"/>
    <n v="1.7905009999999999E-3"/>
    <x v="8"/>
    <x v="8"/>
    <x v="8"/>
    <x v="8"/>
  </r>
  <r>
    <s v="376"/>
    <s v="Surgical and medical instrument manufacturing"/>
    <s v="143"/>
    <s v="All other miscellaneous wood product manufacturing"/>
    <n v="15055"/>
    <s v="Industry Use"/>
    <n v="9.0799999999999998E-5"/>
    <x v="8"/>
    <x v="8"/>
    <x v="8"/>
    <x v="8"/>
  </r>
  <r>
    <s v="376"/>
    <s v="Surgical and medical instrument manufacturing"/>
    <s v="147"/>
    <s v="Paperboard container manufacturing"/>
    <n v="15055"/>
    <s v="Industry Use"/>
    <n v="3.3421355E-2"/>
    <x v="8"/>
    <x v="8"/>
    <x v="8"/>
    <x v="8"/>
  </r>
  <r>
    <s v="376"/>
    <s v="Surgical and medical instrument manufacturing"/>
    <s v="152"/>
    <s v="Printing"/>
    <n v="15055"/>
    <s v="Industry Use"/>
    <n v="6.6529179999999999E-3"/>
    <x v="8"/>
    <x v="8"/>
    <x v="8"/>
    <x v="8"/>
  </r>
  <r>
    <s v="376"/>
    <s v="Surgical and medical instrument manufacturing"/>
    <s v="163"/>
    <s v="Other basic organic chemical manufacturing"/>
    <n v="15055"/>
    <s v="Industry Use"/>
    <n v="3.2949999999999999E-4"/>
    <x v="8"/>
    <x v="8"/>
    <x v="8"/>
    <x v="8"/>
  </r>
  <r>
    <s v="376"/>
    <s v="Surgical and medical instrument manufacturing"/>
    <s v="175"/>
    <s v="Paint and coating manufacturing"/>
    <n v="15055"/>
    <s v="Industry Use"/>
    <n v="2.37E-5"/>
    <x v="8"/>
    <x v="8"/>
    <x v="8"/>
    <x v="8"/>
  </r>
  <r>
    <s v="376"/>
    <s v="Surgical and medical instrument manufacturing"/>
    <s v="177"/>
    <s v="Soap and other detergent manufacturing"/>
    <n v="15055"/>
    <s v="Industry Use"/>
    <n v="3.1661500000000002E-4"/>
    <x v="8"/>
    <x v="8"/>
    <x v="8"/>
    <x v="8"/>
  </r>
  <r>
    <s v="376"/>
    <s v="Surgical and medical instrument manufacturing"/>
    <s v="190"/>
    <s v="Polystyrene foam product manufacturing"/>
    <n v="15055"/>
    <s v="Industry Use"/>
    <n v="9.1199999999999994E-5"/>
    <x v="8"/>
    <x v="8"/>
    <x v="8"/>
    <x v="8"/>
  </r>
  <r>
    <s v="376"/>
    <s v="Surgical and medical instrument manufacturing"/>
    <s v="191"/>
    <s v="Urethane and other foam product (except polystyrene) manufacturing"/>
    <n v="15055"/>
    <s v="Industry Use"/>
    <n v="6.0399999999999998E-5"/>
    <x v="8"/>
    <x v="8"/>
    <x v="8"/>
    <x v="8"/>
  </r>
  <r>
    <s v="376"/>
    <s v="Surgical and medical instrument manufacturing"/>
    <s v="192"/>
    <s v="Plastics bottle manufacturing"/>
    <n v="15055"/>
    <s v="Industry Use"/>
    <n v="7.3200000000000004E-5"/>
    <x v="8"/>
    <x v="8"/>
    <x v="8"/>
    <x v="8"/>
  </r>
  <r>
    <s v="376"/>
    <s v="Surgical and medical instrument manufacturing"/>
    <s v="195"/>
    <s v="Rubber and plastics hoses and belting manufacturing"/>
    <n v="15055"/>
    <s v="Industry Use"/>
    <n v="1.13E-5"/>
    <x v="8"/>
    <x v="8"/>
    <x v="8"/>
    <x v="8"/>
  </r>
  <r>
    <s v="376"/>
    <s v="Surgical and medical instrument manufacturing"/>
    <s v="197"/>
    <s v="Pottery, ceramics, and plumbing fixture manufacturing"/>
    <n v="15055"/>
    <s v="Industry Use"/>
    <n v="3.9299999999999996E-6"/>
    <x v="8"/>
    <x v="8"/>
    <x v="8"/>
    <x v="8"/>
  </r>
  <r>
    <s v="376"/>
    <s v="Surgical and medical instrument manufacturing"/>
    <s v="204"/>
    <s v="Ready-mix concrete manufacturing"/>
    <n v="15055"/>
    <s v="Industry Use"/>
    <n v="6.4499999999999999E-9"/>
    <x v="8"/>
    <x v="8"/>
    <x v="8"/>
    <x v="8"/>
  </r>
  <r>
    <s v="376"/>
    <s v="Surgical and medical instrument manufacturing"/>
    <s v="211"/>
    <s v="Cut stone and stone product manufacturing"/>
    <n v="15055"/>
    <s v="Industry Use"/>
    <n v="2.3800000000000001E-6"/>
    <x v="8"/>
    <x v="8"/>
    <x v="8"/>
    <x v="8"/>
  </r>
  <r>
    <s v="376"/>
    <s v="Surgical and medical instrument manufacturing"/>
    <s v="215"/>
    <s v="Iron and steel mills and ferroalloy manufacturing"/>
    <n v="15055"/>
    <s v="Industry Use"/>
    <n v="9.2573819999999998E-3"/>
    <x v="8"/>
    <x v="8"/>
    <x v="8"/>
    <x v="8"/>
  </r>
  <r>
    <s v="376"/>
    <s v="Surgical and medical instrument manufacturing"/>
    <s v="217"/>
    <s v="Rolled steel shape manufacturing"/>
    <n v="15055"/>
    <s v="Industry Use"/>
    <n v="1.01721E-4"/>
    <x v="8"/>
    <x v="8"/>
    <x v="8"/>
    <x v="8"/>
  </r>
  <r>
    <s v="376"/>
    <s v="Surgical and medical instrument manufacturing"/>
    <s v="227"/>
    <s v="Ferrous metal foundries"/>
    <n v="15055"/>
    <s v="Industry Use"/>
    <n v="3.41527E-4"/>
    <x v="8"/>
    <x v="8"/>
    <x v="8"/>
    <x v="8"/>
  </r>
  <r>
    <s v="376"/>
    <s v="Surgical and medical instrument manufacturing"/>
    <s v="228"/>
    <s v="Nonferrous metal foundries"/>
    <n v="15055"/>
    <s v="Industry Use"/>
    <n v="7.2370099999999999E-4"/>
    <x v="8"/>
    <x v="8"/>
    <x v="8"/>
    <x v="8"/>
  </r>
  <r>
    <s v="376"/>
    <s v="Surgical and medical instrument manufacturing"/>
    <s v="230"/>
    <s v="Crown and closure manufacturing and metal stamping"/>
    <n v="15055"/>
    <s v="Industry Use"/>
    <n v="7.3776899999999999E-4"/>
    <x v="8"/>
    <x v="8"/>
    <x v="8"/>
    <x v="8"/>
  </r>
  <r>
    <s v="376"/>
    <s v="Surgical and medical instrument manufacturing"/>
    <s v="234"/>
    <s v="Handtool manufacturing"/>
    <n v="15055"/>
    <s v="Industry Use"/>
    <n v="2.4499999999999998E-6"/>
    <x v="8"/>
    <x v="8"/>
    <x v="8"/>
    <x v="8"/>
  </r>
  <r>
    <s v="376"/>
    <s v="Surgical and medical instrument manufacturing"/>
    <s v="236"/>
    <s v="Fabricated structural metal manufacturing"/>
    <n v="15055"/>
    <s v="Industry Use"/>
    <n v="2.6055199999999999E-4"/>
    <x v="8"/>
    <x v="8"/>
    <x v="8"/>
    <x v="8"/>
  </r>
  <r>
    <s v="376"/>
    <s v="Surgical and medical instrument manufacturing"/>
    <s v="238"/>
    <s v="Metal window and door manufacturing"/>
    <n v="15055"/>
    <s v="Industry Use"/>
    <n v="5.2591579999999999E-3"/>
    <x v="8"/>
    <x v="8"/>
    <x v="8"/>
    <x v="8"/>
  </r>
  <r>
    <s v="376"/>
    <s v="Surgical and medical instrument manufacturing"/>
    <s v="239"/>
    <s v="Sheet metal work manufacturing"/>
    <n v="15055"/>
    <s v="Industry Use"/>
    <n v="2.7587950000000001E-3"/>
    <x v="8"/>
    <x v="8"/>
    <x v="8"/>
    <x v="8"/>
  </r>
  <r>
    <s v="376"/>
    <s v="Surgical and medical instrument manufacturing"/>
    <s v="240"/>
    <s v="Ornamental and architectural metal work manufacturing"/>
    <n v="15055"/>
    <s v="Industry Use"/>
    <n v="1.71423E-4"/>
    <x v="8"/>
    <x v="8"/>
    <x v="8"/>
    <x v="8"/>
  </r>
  <r>
    <s v="376"/>
    <s v="Surgical and medical instrument manufacturing"/>
    <s v="242"/>
    <s v="Metal tank (heavy gauge) manufacturing"/>
    <n v="15055"/>
    <s v="Industry Use"/>
    <n v="1.5164900000000001E-4"/>
    <x v="8"/>
    <x v="8"/>
    <x v="8"/>
    <x v="8"/>
  </r>
  <r>
    <s v="376"/>
    <s v="Surgical and medical instrument manufacturing"/>
    <s v="244"/>
    <s v="Metal barrels, drums and pails manufacturing"/>
    <n v="15055"/>
    <s v="Industry Use"/>
    <n v="6.2500000000000003E-6"/>
    <x v="8"/>
    <x v="8"/>
    <x v="8"/>
    <x v="8"/>
  </r>
  <r>
    <s v="376"/>
    <s v="Surgical and medical instrument manufacturing"/>
    <s v="247"/>
    <s v="Machine shops"/>
    <n v="15055"/>
    <s v="Industry Use"/>
    <n v="6.0504419999999996E-3"/>
    <x v="8"/>
    <x v="8"/>
    <x v="8"/>
    <x v="8"/>
  </r>
  <r>
    <s v="376"/>
    <s v="Surgical and medical instrument manufacturing"/>
    <s v="248"/>
    <s v="Turned product and screw, nut, and bolt manufacturing"/>
    <n v="15055"/>
    <s v="Industry Use"/>
    <n v="3.4242610000000001E-3"/>
    <x v="8"/>
    <x v="8"/>
    <x v="8"/>
    <x v="8"/>
  </r>
  <r>
    <s v="376"/>
    <s v="Surgical and medical instrument manufacturing"/>
    <s v="251"/>
    <s v="Electroplating, anodizing, and coloring metal"/>
    <n v="15055"/>
    <s v="Industry Use"/>
    <n v="5.9998500000000004E-4"/>
    <x v="8"/>
    <x v="8"/>
    <x v="8"/>
    <x v="8"/>
  </r>
  <r>
    <s v="376"/>
    <s v="Surgical and medical instrument manufacturing"/>
    <s v="252"/>
    <s v="Valve and fittings, other than plumbing, manufacturing"/>
    <n v="15055"/>
    <s v="Industry Use"/>
    <n v="1.61466E-3"/>
    <x v="8"/>
    <x v="8"/>
    <x v="8"/>
    <x v="8"/>
  </r>
  <r>
    <s v="376"/>
    <s v="Surgical and medical instrument manufacturing"/>
    <s v="259"/>
    <s v="Other fabricated metal manufacturing"/>
    <n v="15055"/>
    <s v="Industry Use"/>
    <n v="1.5778299999999999E-4"/>
    <x v="8"/>
    <x v="8"/>
    <x v="8"/>
    <x v="8"/>
  </r>
  <r>
    <s v="376"/>
    <s v="Surgical and medical instrument manufacturing"/>
    <s v="261"/>
    <s v="Lawn and garden equipment manufacturing"/>
    <n v="15055"/>
    <s v="Industry Use"/>
    <n v="8.6200000000000004E-8"/>
    <x v="8"/>
    <x v="8"/>
    <x v="8"/>
    <x v="8"/>
  </r>
  <r>
    <s v="376"/>
    <s v="Surgical and medical instrument manufacturing"/>
    <s v="262"/>
    <s v="Construction machinery manufacturing"/>
    <n v="15055"/>
    <s v="Industry Use"/>
    <n v="5.4400000000000001E-5"/>
    <x v="8"/>
    <x v="8"/>
    <x v="8"/>
    <x v="8"/>
  </r>
  <r>
    <s v="376"/>
    <s v="Surgical and medical instrument manufacturing"/>
    <s v="269"/>
    <s v="All other industrial machinery manufacturing"/>
    <n v="15055"/>
    <s v="Industry Use"/>
    <n v="1.8E-5"/>
    <x v="8"/>
    <x v="8"/>
    <x v="8"/>
    <x v="8"/>
  </r>
  <r>
    <s v="376"/>
    <s v="Surgical and medical instrument manufacturing"/>
    <s v="275"/>
    <s v="Air conditioning, refrigeration, and warm air heating equipment manufacturing"/>
    <n v="15055"/>
    <s v="Industry Use"/>
    <n v="1.8856299999999999E-4"/>
    <x v="8"/>
    <x v="8"/>
    <x v="8"/>
    <x v="8"/>
  </r>
  <r>
    <s v="376"/>
    <s v="Surgical and medical instrument manufacturing"/>
    <s v="276"/>
    <s v="Industrial mold manufacturing"/>
    <n v="15055"/>
    <s v="Industry Use"/>
    <n v="1.3499999999999999E-5"/>
    <x v="8"/>
    <x v="8"/>
    <x v="8"/>
    <x v="8"/>
  </r>
  <r>
    <s v="376"/>
    <s v="Surgical and medical instrument manufacturing"/>
    <s v="277"/>
    <s v="Special tool, die, jig, and fixture manufacturing"/>
    <n v="15055"/>
    <s v="Industry Use"/>
    <n v="3.5599999999999998E-5"/>
    <x v="8"/>
    <x v="8"/>
    <x v="8"/>
    <x v="8"/>
  </r>
  <r>
    <s v="376"/>
    <s v="Surgical and medical instrument manufacturing"/>
    <s v="282"/>
    <s v="Speed changer, industrial high-speed drive, and gear manufacturing"/>
    <n v="15055"/>
    <s v="Industry Use"/>
    <n v="2.0200000000000001E-6"/>
    <x v="8"/>
    <x v="8"/>
    <x v="8"/>
    <x v="8"/>
  </r>
  <r>
    <s v="376"/>
    <s v="Surgical and medical instrument manufacturing"/>
    <s v="294"/>
    <s v="Industrial process furnace and oven manufacturing"/>
    <n v="15055"/>
    <s v="Industry Use"/>
    <n v="6.9299999999999999E-10"/>
    <x v="8"/>
    <x v="8"/>
    <x v="8"/>
    <x v="8"/>
  </r>
  <r>
    <s v="376"/>
    <s v="Surgical and medical instrument manufacturing"/>
    <s v="297"/>
    <s v="Scales, balances, and miscellaneous general purpose machinery manufacturing"/>
    <n v="15055"/>
    <s v="Industry Use"/>
    <n v="2.5250000000000001E-4"/>
    <x v="8"/>
    <x v="8"/>
    <x v="8"/>
    <x v="8"/>
  </r>
  <r>
    <s v="376"/>
    <s v="Surgical and medical instrument manufacturing"/>
    <s v="307"/>
    <s v="Semiconductor and related device manufacturing"/>
    <n v="15055"/>
    <s v="Industry Use"/>
    <n v="2.5700000000000001E-5"/>
    <x v="8"/>
    <x v="8"/>
    <x v="8"/>
    <x v="8"/>
  </r>
  <r>
    <s v="376"/>
    <s v="Surgical and medical instrument manufacturing"/>
    <s v="317"/>
    <s v="Analytical laboratory instrument manufacturing"/>
    <n v="15055"/>
    <s v="Industry Use"/>
    <n v="2.3799999999999999E-7"/>
    <x v="8"/>
    <x v="8"/>
    <x v="8"/>
    <x v="8"/>
  </r>
  <r>
    <s v="376"/>
    <s v="Surgical and medical instrument manufacturing"/>
    <s v="323"/>
    <s v="Lighting fixture manufacturing"/>
    <n v="15055"/>
    <s v="Industry Use"/>
    <n v="5.7100000000000002E-7"/>
    <x v="8"/>
    <x v="8"/>
    <x v="8"/>
    <x v="8"/>
  </r>
  <r>
    <s v="376"/>
    <s v="Surgical and medical instrument manufacturing"/>
    <s v="330"/>
    <s v="Motor and generator manufacturing"/>
    <n v="15055"/>
    <s v="Industry Use"/>
    <n v="2.6233700000000002E-4"/>
    <x v="8"/>
    <x v="8"/>
    <x v="8"/>
    <x v="8"/>
  </r>
  <r>
    <s v="376"/>
    <s v="Surgical and medical instrument manufacturing"/>
    <s v="341"/>
    <s v="Light truck and utility vehicle manufacturing"/>
    <n v="15055"/>
    <s v="Industry Use"/>
    <n v="3.7500000000000001E-6"/>
    <x v="8"/>
    <x v="8"/>
    <x v="8"/>
    <x v="8"/>
  </r>
  <r>
    <s v="376"/>
    <s v="Surgical and medical instrument manufacturing"/>
    <s v="343"/>
    <s v="Motor vehicle body manufacturing"/>
    <n v="15055"/>
    <s v="Industry Use"/>
    <n v="3.7E-7"/>
    <x v="8"/>
    <x v="8"/>
    <x v="8"/>
    <x v="8"/>
  </r>
  <r>
    <s v="376"/>
    <s v="Surgical and medical instrument manufacturing"/>
    <s v="346"/>
    <s v="Travel trailer and camper manufacturing"/>
    <n v="15055"/>
    <s v="Industry Use"/>
    <n v="1.9099999999999999E-6"/>
    <x v="8"/>
    <x v="8"/>
    <x v="8"/>
    <x v="8"/>
  </r>
  <r>
    <s v="376"/>
    <s v="Surgical and medical instrument manufacturing"/>
    <s v="348"/>
    <s v="Motor vehicle electrical and electronic equipment manufacturing"/>
    <n v="15055"/>
    <s v="Industry Use"/>
    <n v="7.5900000000000002E-5"/>
    <x v="8"/>
    <x v="8"/>
    <x v="8"/>
    <x v="8"/>
  </r>
  <r>
    <s v="376"/>
    <s v="Surgical and medical instrument manufacturing"/>
    <s v="364"/>
    <s v="All other transportation equipment manufacturing"/>
    <n v="15055"/>
    <s v="Industry Use"/>
    <n v="4.0499999999999999E-7"/>
    <x v="8"/>
    <x v="8"/>
    <x v="8"/>
    <x v="8"/>
  </r>
  <r>
    <s v="376"/>
    <s v="Surgical and medical instrument manufacturing"/>
    <s v="365"/>
    <s v="Wood kitchen cabinet and countertop manufacturing"/>
    <n v="15055"/>
    <s v="Industry Use"/>
    <n v="1.3699999999999999E-5"/>
    <x v="8"/>
    <x v="8"/>
    <x v="8"/>
    <x v="8"/>
  </r>
  <r>
    <s v="376"/>
    <s v="Surgical and medical instrument manufacturing"/>
    <s v="366"/>
    <s v="Upholstered household furniture manufacturing"/>
    <n v="15055"/>
    <s v="Industry Use"/>
    <n v="1.2500000000000001E-5"/>
    <x v="8"/>
    <x v="8"/>
    <x v="8"/>
    <x v="8"/>
  </r>
  <r>
    <s v="376"/>
    <s v="Surgical and medical instrument manufacturing"/>
    <s v="367"/>
    <s v="Nonupholstered wood household furniture manufacturing"/>
    <n v="15055"/>
    <s v="Industry Use"/>
    <n v="4.0500000000000002E-6"/>
    <x v="8"/>
    <x v="8"/>
    <x v="8"/>
    <x v="8"/>
  </r>
  <r>
    <s v="376"/>
    <s v="Surgical and medical instrument manufacturing"/>
    <s v="371"/>
    <s v="Custom architectural woodwork and millwork"/>
    <n v="15055"/>
    <s v="Industry Use"/>
    <n v="3.41E-6"/>
    <x v="8"/>
    <x v="8"/>
    <x v="8"/>
    <x v="8"/>
  </r>
  <r>
    <s v="376"/>
    <s v="Surgical and medical instrument manufacturing"/>
    <s v="374"/>
    <s v="Mattress manufacturing"/>
    <n v="15055"/>
    <s v="Industry Use"/>
    <n v="5.1200000000000003E-7"/>
    <x v="8"/>
    <x v="8"/>
    <x v="8"/>
    <x v="8"/>
  </r>
  <r>
    <s v="376"/>
    <s v="Surgical and medical instrument manufacturing"/>
    <s v="376"/>
    <s v="Surgical and medical instrument manufacturing"/>
    <n v="15055"/>
    <s v="Industry Use"/>
    <n v="5.4732000000000001E-4"/>
    <x v="8"/>
    <x v="8"/>
    <x v="8"/>
    <x v="8"/>
  </r>
  <r>
    <s v="376"/>
    <s v="Surgical and medical instrument manufacturing"/>
    <s v="378"/>
    <s v="Dental equipment and supplies manufacturing"/>
    <n v="15055"/>
    <s v="Industry Use"/>
    <n v="1.3599999999999999E-6"/>
    <x v="8"/>
    <x v="8"/>
    <x v="8"/>
    <x v="8"/>
  </r>
  <r>
    <s v="376"/>
    <s v="Surgical and medical instrument manufacturing"/>
    <s v="381"/>
    <s v="Jewelry and silverware manufacturing"/>
    <n v="15055"/>
    <s v="Industry Use"/>
    <n v="5.0800000000000005E-7"/>
    <x v="8"/>
    <x v="8"/>
    <x v="8"/>
    <x v="8"/>
  </r>
  <r>
    <s v="376"/>
    <s v="Surgical and medical instrument manufacturing"/>
    <s v="382"/>
    <s v="Sporting and athletic goods manufacturing"/>
    <n v="15055"/>
    <s v="Industry Use"/>
    <n v="3.6200000000000001E-6"/>
    <x v="8"/>
    <x v="8"/>
    <x v="8"/>
    <x v="8"/>
  </r>
  <r>
    <s v="376"/>
    <s v="Surgical and medical instrument manufacturing"/>
    <s v="383"/>
    <s v="Doll, toy, and game manufacturing"/>
    <n v="15055"/>
    <s v="Industry Use"/>
    <n v="6.8645000000000002E-4"/>
    <x v="8"/>
    <x v="8"/>
    <x v="8"/>
    <x v="8"/>
  </r>
  <r>
    <s v="376"/>
    <s v="Surgical and medical instrument manufacturing"/>
    <s v="384"/>
    <s v="Office supplies (except paper) manufacturing"/>
    <n v="15055"/>
    <s v="Industry Use"/>
    <n v="7.0299999999999996E-6"/>
    <x v="8"/>
    <x v="8"/>
    <x v="8"/>
    <x v="8"/>
  </r>
  <r>
    <s v="376"/>
    <s v="Surgical and medical instrument manufacturing"/>
    <s v="385"/>
    <s v="Sign manufacturing"/>
    <n v="15055"/>
    <s v="Industry Use"/>
    <n v="6.5521199999999996E-4"/>
    <x v="8"/>
    <x v="8"/>
    <x v="8"/>
    <x v="8"/>
  </r>
  <r>
    <s v="376"/>
    <s v="Surgical and medical instrument manufacturing"/>
    <s v="392"/>
    <s v="Wholesale - Motor vehicle and motor vehicle parts and supplies"/>
    <n v="15055"/>
    <s v="Industry Use"/>
    <n v="2.6823181000000001E-2"/>
    <x v="9"/>
    <x v="9"/>
    <x v="8"/>
    <x v="8"/>
  </r>
  <r>
    <s v="376"/>
    <s v="Surgical and medical instrument manufacturing"/>
    <s v="393"/>
    <s v="Wholesale - Professional and commercial equipment and supplies"/>
    <n v="15055"/>
    <s v="Industry Use"/>
    <n v="2.146507202"/>
    <x v="9"/>
    <x v="9"/>
    <x v="8"/>
    <x v="8"/>
  </r>
  <r>
    <s v="376"/>
    <s v="Surgical and medical instrument manufacturing"/>
    <s v="394"/>
    <s v="Wholesale - Household appliances and electrical and electronic goods"/>
    <n v="15055"/>
    <s v="Industry Use"/>
    <n v="0.13632212499999999"/>
    <x v="9"/>
    <x v="9"/>
    <x v="8"/>
    <x v="8"/>
  </r>
  <r>
    <s v="376"/>
    <s v="Surgical and medical instrument manufacturing"/>
    <s v="395"/>
    <s v="Wholesale - Machinery, equipment, and supplies"/>
    <n v="15055"/>
    <s v="Industry Use"/>
    <n v="5.7699616000000002E-2"/>
    <x v="9"/>
    <x v="9"/>
    <x v="8"/>
    <x v="8"/>
  </r>
  <r>
    <s v="376"/>
    <s v="Surgical and medical instrument manufacturing"/>
    <s v="396"/>
    <s v="Wholesale - Other durable goods merchant wholesalers"/>
    <n v="15055"/>
    <s v="Industry Use"/>
    <n v="0.138358128"/>
    <x v="9"/>
    <x v="9"/>
    <x v="8"/>
    <x v="8"/>
  </r>
  <r>
    <s v="376"/>
    <s v="Surgical and medical instrument manufacturing"/>
    <s v="397"/>
    <s v="Wholesale - Drugs and druggistsâ€™ sundries"/>
    <n v="15055"/>
    <s v="Industry Use"/>
    <n v="1.112313E-3"/>
    <x v="9"/>
    <x v="9"/>
    <x v="8"/>
    <x v="8"/>
  </r>
  <r>
    <s v="376"/>
    <s v="Surgical and medical instrument manufacturing"/>
    <s v="398"/>
    <s v="Wholesale - Grocery and related product wholesalers"/>
    <n v="15055"/>
    <s v="Industry Use"/>
    <n v="5.1376379999999999E-3"/>
    <x v="9"/>
    <x v="9"/>
    <x v="8"/>
    <x v="8"/>
  </r>
  <r>
    <s v="376"/>
    <s v="Surgical and medical instrument manufacturing"/>
    <s v="399"/>
    <s v="Wholesale - Petroleum and petroleum products"/>
    <n v="15055"/>
    <s v="Industry Use"/>
    <n v="2.1341089000000001E-2"/>
    <x v="9"/>
    <x v="9"/>
    <x v="8"/>
    <x v="8"/>
  </r>
  <r>
    <s v="376"/>
    <s v="Surgical and medical instrument manufacturing"/>
    <s v="400"/>
    <s v="Wholesale - Other nondurable goods merchant wholesalers"/>
    <n v="15055"/>
    <s v="Industry Use"/>
    <n v="0.32547153000000001"/>
    <x v="9"/>
    <x v="9"/>
    <x v="8"/>
    <x v="8"/>
  </r>
  <r>
    <s v="376"/>
    <s v="Surgical and medical instrument manufacturing"/>
    <s v="401"/>
    <s v="Wholesale - Wholesale electronic markets and agents and brokers"/>
    <n v="15055"/>
    <s v="Industry Use"/>
    <n v="8.1121119999999994E-3"/>
    <x v="9"/>
    <x v="9"/>
    <x v="8"/>
    <x v="8"/>
  </r>
  <r>
    <s v="376"/>
    <s v="Surgical and medical instrument manufacturing"/>
    <s v="402"/>
    <s v="Retail - Motor vehicle and parts dealers"/>
    <n v="15055"/>
    <s v="Industry Use"/>
    <n v="1.9899205E-2"/>
    <x v="10"/>
    <x v="10"/>
    <x v="8"/>
    <x v="8"/>
  </r>
  <r>
    <s v="376"/>
    <s v="Surgical and medical instrument manufacturing"/>
    <s v="403"/>
    <s v="Retail - Furniture and home furnishings stores"/>
    <n v="15055"/>
    <s v="Industry Use"/>
    <n v="5.3500279999999997E-3"/>
    <x v="10"/>
    <x v="10"/>
    <x v="8"/>
    <x v="8"/>
  </r>
  <r>
    <s v="376"/>
    <s v="Surgical and medical instrument manufacturing"/>
    <s v="404"/>
    <s v="Retail - Electronics and appliance stores"/>
    <n v="15055"/>
    <s v="Industry Use"/>
    <n v="5.2235320000000003E-3"/>
    <x v="10"/>
    <x v="10"/>
    <x v="8"/>
    <x v="8"/>
  </r>
  <r>
    <s v="376"/>
    <s v="Surgical and medical instrument manufacturing"/>
    <s v="405"/>
    <s v="Retail - Building material and garden equipment and supplies stores"/>
    <n v="15055"/>
    <s v="Industry Use"/>
    <n v="0.171695022"/>
    <x v="10"/>
    <x v="10"/>
    <x v="8"/>
    <x v="8"/>
  </r>
  <r>
    <s v="376"/>
    <s v="Surgical and medical instrument manufacturing"/>
    <s v="406"/>
    <s v="Retail - Food and beverage stores"/>
    <n v="15055"/>
    <s v="Industry Use"/>
    <n v="2.348396E-3"/>
    <x v="10"/>
    <x v="10"/>
    <x v="8"/>
    <x v="8"/>
  </r>
  <r>
    <s v="376"/>
    <s v="Surgical and medical instrument manufacturing"/>
    <s v="410"/>
    <s v="Retail - Sporting goods, hobby, musical instrument and book stores"/>
    <n v="15055"/>
    <s v="Industry Use"/>
    <n v="4.38004E-3"/>
    <x v="10"/>
    <x v="10"/>
    <x v="8"/>
    <x v="8"/>
  </r>
  <r>
    <s v="376"/>
    <s v="Surgical and medical instrument manufacturing"/>
    <s v="411"/>
    <s v="Retail - General merchandise stores"/>
    <n v="15055"/>
    <s v="Industry Use"/>
    <n v="2.5666020000000001E-2"/>
    <x v="10"/>
    <x v="10"/>
    <x v="8"/>
    <x v="8"/>
  </r>
  <r>
    <s v="376"/>
    <s v="Surgical and medical instrument manufacturing"/>
    <s v="412"/>
    <s v="Retail - Miscellaneous store retailers"/>
    <n v="15055"/>
    <s v="Industry Use"/>
    <n v="6.31009E-3"/>
    <x v="10"/>
    <x v="10"/>
    <x v="8"/>
    <x v="8"/>
  </r>
  <r>
    <s v="376"/>
    <s v="Surgical and medical instrument manufacturing"/>
    <s v="413"/>
    <s v="Retail - Nonstore retailers"/>
    <n v="15055"/>
    <s v="Industry Use"/>
    <n v="1.7939805E-2"/>
    <x v="10"/>
    <x v="10"/>
    <x v="8"/>
    <x v="8"/>
  </r>
  <r>
    <s v="376"/>
    <s v="Surgical and medical instrument manufacturing"/>
    <s v="414"/>
    <s v="Air transportation"/>
    <n v="15055"/>
    <s v="Industry Use"/>
    <n v="2.3828899999999999E-3"/>
    <x v="11"/>
    <x v="11"/>
    <x v="8"/>
    <x v="8"/>
  </r>
  <r>
    <s v="376"/>
    <s v="Surgical and medical instrument manufacturing"/>
    <s v="415"/>
    <s v="Rail transportation"/>
    <n v="15055"/>
    <s v="Industry Use"/>
    <n v="1.1746159000000001E-2"/>
    <x v="11"/>
    <x v="11"/>
    <x v="8"/>
    <x v="8"/>
  </r>
  <r>
    <s v="376"/>
    <s v="Surgical and medical instrument manufacturing"/>
    <s v="416"/>
    <s v="Water transportation"/>
    <n v="15055"/>
    <s v="Industry Use"/>
    <n v="3.5200000000000002E-5"/>
    <x v="11"/>
    <x v="11"/>
    <x v="8"/>
    <x v="8"/>
  </r>
  <r>
    <s v="376"/>
    <s v="Surgical and medical instrument manufacturing"/>
    <s v="417"/>
    <s v="Truck transportation"/>
    <n v="15055"/>
    <s v="Industry Use"/>
    <n v="0.19224381099999999"/>
    <x v="11"/>
    <x v="11"/>
    <x v="8"/>
    <x v="8"/>
  </r>
  <r>
    <s v="376"/>
    <s v="Surgical and medical instrument manufacturing"/>
    <s v="418"/>
    <s v="Transit and ground passenger transportation"/>
    <n v="15055"/>
    <s v="Industry Use"/>
    <n v="1.839357E-3"/>
    <x v="11"/>
    <x v="11"/>
    <x v="8"/>
    <x v="8"/>
  </r>
  <r>
    <s v="376"/>
    <s v="Surgical and medical instrument manufacturing"/>
    <s v="419"/>
    <s v="Pipeline transportation"/>
    <n v="15055"/>
    <s v="Industry Use"/>
    <n v="3.2406399999999999E-4"/>
    <x v="11"/>
    <x v="11"/>
    <x v="8"/>
    <x v="8"/>
  </r>
  <r>
    <s v="376"/>
    <s v="Surgical and medical instrument manufacturing"/>
    <s v="420"/>
    <s v="Scenic and sightseeing transportation and support activities for transportation"/>
    <n v="15055"/>
    <s v="Industry Use"/>
    <n v="7.4006600000000005E-4"/>
    <x v="11"/>
    <x v="11"/>
    <x v="8"/>
    <x v="8"/>
  </r>
  <r>
    <s v="376"/>
    <s v="Surgical and medical instrument manufacturing"/>
    <s v="421"/>
    <s v="Couriers and messengers"/>
    <n v="15055"/>
    <s v="Industry Use"/>
    <n v="8.2000000000000001E-5"/>
    <x v="11"/>
    <x v="11"/>
    <x v="8"/>
    <x v="8"/>
  </r>
  <r>
    <s v="376"/>
    <s v="Surgical and medical instrument manufacturing"/>
    <s v="422"/>
    <s v="Warehousing and storage"/>
    <n v="15055"/>
    <s v="Industry Use"/>
    <n v="5.3529885999999999E-2"/>
    <x v="11"/>
    <x v="11"/>
    <x v="8"/>
    <x v="8"/>
  </r>
  <r>
    <s v="376"/>
    <s v="Surgical and medical instrument manufacturing"/>
    <s v="423"/>
    <s v="Newspaper publishers"/>
    <n v="15055"/>
    <s v="Industry Use"/>
    <n v="1.7566807E-2"/>
    <x v="12"/>
    <x v="12"/>
    <x v="8"/>
    <x v="8"/>
  </r>
  <r>
    <s v="376"/>
    <s v="Surgical and medical instrument manufacturing"/>
    <s v="424"/>
    <s v="Periodical publishers"/>
    <n v="15055"/>
    <s v="Industry Use"/>
    <n v="1.2265760000000001E-3"/>
    <x v="12"/>
    <x v="12"/>
    <x v="8"/>
    <x v="8"/>
  </r>
  <r>
    <s v="376"/>
    <s v="Surgical and medical instrument manufacturing"/>
    <s v="425"/>
    <s v="Book publishers"/>
    <n v="15055"/>
    <s v="Industry Use"/>
    <n v="8.5406900000000005E-4"/>
    <x v="12"/>
    <x v="12"/>
    <x v="8"/>
    <x v="8"/>
  </r>
  <r>
    <s v="376"/>
    <s v="Surgical and medical instrument manufacturing"/>
    <s v="428"/>
    <s v="Software publishers"/>
    <n v="15055"/>
    <s v="Industry Use"/>
    <n v="1.5297204E-2"/>
    <x v="12"/>
    <x v="12"/>
    <x v="8"/>
    <x v="8"/>
  </r>
  <r>
    <s v="376"/>
    <s v="Surgical and medical instrument manufacturing"/>
    <s v="429"/>
    <s v="Motion picture and video industries"/>
    <n v="15055"/>
    <s v="Industry Use"/>
    <n v="6.5900000000000003E-5"/>
    <x v="12"/>
    <x v="12"/>
    <x v="8"/>
    <x v="8"/>
  </r>
  <r>
    <s v="376"/>
    <s v="Surgical and medical instrument manufacturing"/>
    <s v="431"/>
    <s v="Radio and television broadcasting"/>
    <n v="15055"/>
    <s v="Industry Use"/>
    <n v="1.2093090000000001E-2"/>
    <x v="12"/>
    <x v="12"/>
    <x v="8"/>
    <x v="8"/>
  </r>
  <r>
    <s v="376"/>
    <s v="Surgical and medical instrument manufacturing"/>
    <s v="432"/>
    <s v="Cable and other subscription programming"/>
    <n v="15055"/>
    <s v="Industry Use"/>
    <n v="2.347951E-3"/>
    <x v="12"/>
    <x v="12"/>
    <x v="8"/>
    <x v="8"/>
  </r>
  <r>
    <s v="376"/>
    <s v="Surgical and medical instrument manufacturing"/>
    <s v="433"/>
    <s v="Wired telecommunications carriers"/>
    <n v="15055"/>
    <s v="Industry Use"/>
    <n v="4.8185649999999997E-2"/>
    <x v="12"/>
    <x v="12"/>
    <x v="8"/>
    <x v="8"/>
  </r>
  <r>
    <s v="376"/>
    <s v="Surgical and medical instrument manufacturing"/>
    <s v="436"/>
    <s v="Data processing, hosting, and related services"/>
    <n v="15055"/>
    <s v="Industry Use"/>
    <n v="0.13560898199999999"/>
    <x v="12"/>
    <x v="12"/>
    <x v="8"/>
    <x v="8"/>
  </r>
  <r>
    <s v="376"/>
    <s v="Surgical and medical instrument manufacturing"/>
    <s v="437"/>
    <s v="News syndicates, libraries, archives and all other information services"/>
    <n v="15055"/>
    <s v="Industry Use"/>
    <n v="1.9500000000000001E-7"/>
    <x v="12"/>
    <x v="12"/>
    <x v="8"/>
    <x v="8"/>
  </r>
  <r>
    <s v="376"/>
    <s v="Surgical and medical instrument manufacturing"/>
    <s v="438"/>
    <s v="Internet publishing and broadcasting and web search portals"/>
    <n v="15055"/>
    <s v="Industry Use"/>
    <n v="5.0763809999999996E-3"/>
    <x v="12"/>
    <x v="12"/>
    <x v="8"/>
    <x v="8"/>
  </r>
  <r>
    <s v="376"/>
    <s v="Surgical and medical instrument manufacturing"/>
    <s v="439"/>
    <s v="Nondepository credit intermediation and related activities"/>
    <n v="15055"/>
    <s v="Industry Use"/>
    <n v="1.9790867E-2"/>
    <x v="13"/>
    <x v="13"/>
    <x v="8"/>
    <x v="8"/>
  </r>
  <r>
    <s v="376"/>
    <s v="Surgical and medical instrument manufacturing"/>
    <s v="440"/>
    <s v="Securities and commodity contracts intermediation and brokerage"/>
    <n v="15055"/>
    <s v="Industry Use"/>
    <n v="5.5371246999999998E-2"/>
    <x v="13"/>
    <x v="13"/>
    <x v="8"/>
    <x v="8"/>
  </r>
  <r>
    <s v="376"/>
    <s v="Surgical and medical instrument manufacturing"/>
    <s v="441"/>
    <s v="Monetary authorities and depository credit intermediation"/>
    <n v="15055"/>
    <s v="Industry Use"/>
    <n v="0.244371532"/>
    <x v="13"/>
    <x v="13"/>
    <x v="8"/>
    <x v="8"/>
  </r>
  <r>
    <s v="376"/>
    <s v="Surgical and medical instrument manufacturing"/>
    <s v="442"/>
    <s v="Other financial investment activities"/>
    <n v="15055"/>
    <s v="Industry Use"/>
    <n v="4.1538641000000001E-2"/>
    <x v="13"/>
    <x v="13"/>
    <x v="8"/>
    <x v="8"/>
  </r>
  <r>
    <s v="376"/>
    <s v="Surgical and medical instrument manufacturing"/>
    <s v="443"/>
    <s v="Direct life insurance carriers"/>
    <n v="15055"/>
    <s v="Industry Use"/>
    <n v="4.2799999999999997E-5"/>
    <x v="13"/>
    <x v="13"/>
    <x v="8"/>
    <x v="8"/>
  </r>
  <r>
    <s v="376"/>
    <s v="Surgical and medical instrument manufacturing"/>
    <s v="444"/>
    <s v="Insurance carriers, except direct life"/>
    <n v="15055"/>
    <s v="Industry Use"/>
    <n v="8.1857100000000003E-4"/>
    <x v="13"/>
    <x v="13"/>
    <x v="8"/>
    <x v="8"/>
  </r>
  <r>
    <s v="376"/>
    <s v="Surgical and medical instrument manufacturing"/>
    <s v="445"/>
    <s v="Insurance agencies, brokerages, and related activities"/>
    <n v="15055"/>
    <s v="Industry Use"/>
    <n v="2.5297391999999998E-2"/>
    <x v="13"/>
    <x v="13"/>
    <x v="8"/>
    <x v="8"/>
  </r>
  <r>
    <s v="376"/>
    <s v="Surgical and medical instrument manufacturing"/>
    <s v="447"/>
    <s v="Other real estate"/>
    <n v="15055"/>
    <s v="Industry Use"/>
    <n v="1.5887661000000001E-2"/>
    <x v="14"/>
    <x v="14"/>
    <x v="8"/>
    <x v="8"/>
  </r>
  <r>
    <s v="376"/>
    <s v="Surgical and medical instrument manufacturing"/>
    <s v="450"/>
    <s v="Automotive equipment rental and leasing"/>
    <n v="15055"/>
    <s v="Industry Use"/>
    <n v="4.9266620000000001E-3"/>
    <x v="15"/>
    <x v="15"/>
    <x v="8"/>
    <x v="8"/>
  </r>
  <r>
    <s v="376"/>
    <s v="Surgical and medical instrument manufacturing"/>
    <s v="451"/>
    <s v="General and consumer goods rental except video tapes and discs"/>
    <n v="15055"/>
    <s v="Industry Use"/>
    <n v="2.7069020000000002E-3"/>
    <x v="15"/>
    <x v="15"/>
    <x v="8"/>
    <x v="8"/>
  </r>
  <r>
    <s v="376"/>
    <s v="Surgical and medical instrument manufacturing"/>
    <s v="453"/>
    <s v="Commercial and industrial machinery and equipment rental and leasing"/>
    <n v="15055"/>
    <s v="Industry Use"/>
    <n v="1.4008131E-2"/>
    <x v="15"/>
    <x v="15"/>
    <x v="8"/>
    <x v="8"/>
  </r>
  <r>
    <s v="376"/>
    <s v="Surgical and medical instrument manufacturing"/>
    <s v="454"/>
    <s v="Lessors of nonfinancial intangible assets"/>
    <n v="15055"/>
    <s v="Industry Use"/>
    <n v="1.0314432E-2"/>
    <x v="15"/>
    <x v="15"/>
    <x v="8"/>
    <x v="8"/>
  </r>
  <r>
    <s v="376"/>
    <s v="Surgical and medical instrument manufacturing"/>
    <s v="455"/>
    <s v="Legal services"/>
    <n v="15055"/>
    <s v="Industry Use"/>
    <n v="8.3997398000000001E-2"/>
    <x v="16"/>
    <x v="16"/>
    <x v="8"/>
    <x v="8"/>
  </r>
  <r>
    <s v="376"/>
    <s v="Surgical and medical instrument manufacturing"/>
    <s v="456"/>
    <s v="Accounting, tax preparation, bookkeeping, and payroll services"/>
    <n v="15055"/>
    <s v="Industry Use"/>
    <n v="8.5191969000000006E-2"/>
    <x v="16"/>
    <x v="16"/>
    <x v="8"/>
    <x v="8"/>
  </r>
  <r>
    <s v="376"/>
    <s v="Surgical and medical instrument manufacturing"/>
    <s v="457"/>
    <s v="Architectural, engineering, and related services"/>
    <n v="15055"/>
    <s v="Industry Use"/>
    <n v="5.0171661999999999E-2"/>
    <x v="16"/>
    <x v="16"/>
    <x v="8"/>
    <x v="8"/>
  </r>
  <r>
    <s v="376"/>
    <s v="Surgical and medical instrument manufacturing"/>
    <s v="458"/>
    <s v="Specialized design services"/>
    <n v="15055"/>
    <s v="Industry Use"/>
    <n v="0.101083996"/>
    <x v="16"/>
    <x v="16"/>
    <x v="8"/>
    <x v="8"/>
  </r>
  <r>
    <s v="376"/>
    <s v="Surgical and medical instrument manufacturing"/>
    <s v="459"/>
    <s v="Custom computer programming services"/>
    <n v="15055"/>
    <s v="Industry Use"/>
    <n v="3.6678969999999998E-3"/>
    <x v="16"/>
    <x v="16"/>
    <x v="8"/>
    <x v="8"/>
  </r>
  <r>
    <s v="376"/>
    <s v="Surgical and medical instrument manufacturing"/>
    <s v="460"/>
    <s v="Computer systems design services"/>
    <n v="15055"/>
    <s v="Industry Use"/>
    <n v="5.4645932000000001E-2"/>
    <x v="16"/>
    <x v="16"/>
    <x v="8"/>
    <x v="8"/>
  </r>
  <r>
    <s v="376"/>
    <s v="Surgical and medical instrument manufacturing"/>
    <s v="461"/>
    <s v="Other computer related services, including facilities management"/>
    <n v="15055"/>
    <s v="Industry Use"/>
    <n v="8.9420579999999993E-3"/>
    <x v="16"/>
    <x v="16"/>
    <x v="8"/>
    <x v="8"/>
  </r>
  <r>
    <s v="376"/>
    <s v="Surgical and medical instrument manufacturing"/>
    <s v="462"/>
    <s v="Management consulting services"/>
    <n v="15055"/>
    <s v="Industry Use"/>
    <n v="2.1822241999999999E-2"/>
    <x v="16"/>
    <x v="16"/>
    <x v="8"/>
    <x v="8"/>
  </r>
  <r>
    <s v="376"/>
    <s v="Surgical and medical instrument manufacturing"/>
    <s v="463"/>
    <s v="Environmental and other technical consulting services"/>
    <n v="15055"/>
    <s v="Industry Use"/>
    <n v="3.839454E-3"/>
    <x v="16"/>
    <x v="16"/>
    <x v="8"/>
    <x v="8"/>
  </r>
  <r>
    <s v="376"/>
    <s v="Surgical and medical instrument manufacturing"/>
    <s v="464"/>
    <s v="Scientific research and development services"/>
    <n v="15055"/>
    <s v="Industry Use"/>
    <n v="3.0642646999999999E-2"/>
    <x v="16"/>
    <x v="16"/>
    <x v="8"/>
    <x v="8"/>
  </r>
  <r>
    <s v="376"/>
    <s v="Surgical and medical instrument manufacturing"/>
    <s v="465"/>
    <s v="Advertising, public relations, and related services"/>
    <n v="15055"/>
    <s v="Industry Use"/>
    <n v="2.2998204000000001E-2"/>
    <x v="16"/>
    <x v="16"/>
    <x v="8"/>
    <x v="8"/>
  </r>
  <r>
    <s v="376"/>
    <s v="Surgical and medical instrument manufacturing"/>
    <s v="468"/>
    <s v="Marketing research and all other miscellaneous professional, scientific, and technical services"/>
    <n v="15055"/>
    <s v="Industry Use"/>
    <n v="6.2694501999999999E-2"/>
    <x v="16"/>
    <x v="16"/>
    <x v="8"/>
    <x v="8"/>
  </r>
  <r>
    <s v="376"/>
    <s v="Surgical and medical instrument manufacturing"/>
    <s v="469"/>
    <s v="Management of companies and enterprises"/>
    <n v="15055"/>
    <s v="Industry Use"/>
    <n v="0.20299287799999999"/>
    <x v="17"/>
    <x v="17"/>
    <x v="8"/>
    <x v="8"/>
  </r>
  <r>
    <s v="376"/>
    <s v="Surgical and medical instrument manufacturing"/>
    <s v="470"/>
    <s v="Office administrative services"/>
    <n v="15055"/>
    <s v="Industry Use"/>
    <n v="5.4695719999999998E-3"/>
    <x v="17"/>
    <x v="17"/>
    <x v="8"/>
    <x v="8"/>
  </r>
  <r>
    <s v="376"/>
    <s v="Surgical and medical instrument manufacturing"/>
    <s v="471"/>
    <s v="Facilities support services"/>
    <n v="15055"/>
    <s v="Industry Use"/>
    <n v="6.569002E-3"/>
    <x v="17"/>
    <x v="17"/>
    <x v="8"/>
    <x v="8"/>
  </r>
  <r>
    <s v="376"/>
    <s v="Surgical and medical instrument manufacturing"/>
    <s v="472"/>
    <s v="Employment services"/>
    <n v="15055"/>
    <s v="Industry Use"/>
    <n v="6.7946467999999996E-2"/>
    <x v="17"/>
    <x v="17"/>
    <x v="8"/>
    <x v="8"/>
  </r>
  <r>
    <s v="376"/>
    <s v="Surgical and medical instrument manufacturing"/>
    <s v="473"/>
    <s v="Business support services"/>
    <n v="15055"/>
    <s v="Industry Use"/>
    <n v="4.3486453000000001E-2"/>
    <x v="17"/>
    <x v="17"/>
    <x v="8"/>
    <x v="8"/>
  </r>
  <r>
    <s v="376"/>
    <s v="Surgical and medical instrument manufacturing"/>
    <s v="475"/>
    <s v="Investigation and security services"/>
    <n v="15055"/>
    <s v="Industry Use"/>
    <n v="8.1028330000000003E-3"/>
    <x v="17"/>
    <x v="17"/>
    <x v="8"/>
    <x v="8"/>
  </r>
  <r>
    <s v="376"/>
    <s v="Surgical and medical instrument manufacturing"/>
    <s v="476"/>
    <s v="Services to buildings"/>
    <n v="15055"/>
    <s v="Industry Use"/>
    <n v="3.2572315999999997E-2"/>
    <x v="17"/>
    <x v="17"/>
    <x v="8"/>
    <x v="8"/>
  </r>
  <r>
    <s v="376"/>
    <s v="Surgical and medical instrument manufacturing"/>
    <s v="477"/>
    <s v="Landscape and horticultural services"/>
    <n v="15055"/>
    <s v="Industry Use"/>
    <n v="1.6118469E-2"/>
    <x v="17"/>
    <x v="17"/>
    <x v="8"/>
    <x v="8"/>
  </r>
  <r>
    <s v="376"/>
    <s v="Surgical and medical instrument manufacturing"/>
    <s v="478"/>
    <s v="Other support services"/>
    <n v="15055"/>
    <s v="Industry Use"/>
    <n v="1.1565568E-2"/>
    <x v="17"/>
    <x v="17"/>
    <x v="8"/>
    <x v="8"/>
  </r>
  <r>
    <s v="376"/>
    <s v="Surgical and medical instrument manufacturing"/>
    <s v="479"/>
    <s v="Waste management and remediation services"/>
    <n v="15055"/>
    <s v="Industry Use"/>
    <n v="5.0029896999999997E-2"/>
    <x v="17"/>
    <x v="17"/>
    <x v="8"/>
    <x v="8"/>
  </r>
  <r>
    <s v="376"/>
    <s v="Surgical and medical instrument manufacturing"/>
    <s v="496"/>
    <s v="Performing arts companies"/>
    <n v="15055"/>
    <s v="Industry Use"/>
    <n v="3.4052600000000001E-4"/>
    <x v="19"/>
    <x v="19"/>
    <x v="8"/>
    <x v="8"/>
  </r>
  <r>
    <s v="376"/>
    <s v="Surgical and medical instrument manufacturing"/>
    <s v="497"/>
    <s v="Commercial Sports Except Racing"/>
    <n v="15055"/>
    <s v="Industry Use"/>
    <n v="1.316567E-3"/>
    <x v="19"/>
    <x v="19"/>
    <x v="8"/>
    <x v="8"/>
  </r>
  <r>
    <s v="376"/>
    <s v="Surgical and medical instrument manufacturing"/>
    <s v="499"/>
    <s v="Independent artists, writers, and performers"/>
    <n v="15055"/>
    <s v="Industry Use"/>
    <n v="1.0525400000000001E-4"/>
    <x v="19"/>
    <x v="19"/>
    <x v="8"/>
    <x v="8"/>
  </r>
  <r>
    <s v="376"/>
    <s v="Surgical and medical instrument manufacturing"/>
    <s v="500"/>
    <s v="Promoters of performing arts and sports and agents for public figures"/>
    <n v="15055"/>
    <s v="Industry Use"/>
    <n v="5.6228599999999995E-4"/>
    <x v="19"/>
    <x v="19"/>
    <x v="8"/>
    <x v="8"/>
  </r>
  <r>
    <s v="376"/>
    <s v="Surgical and medical instrument manufacturing"/>
    <s v="501"/>
    <s v="Museums, historical sites, zoos, and parks"/>
    <n v="15055"/>
    <s v="Industry Use"/>
    <n v="7.8800000000000004E-8"/>
    <x v="19"/>
    <x v="19"/>
    <x v="8"/>
    <x v="8"/>
  </r>
  <r>
    <s v="376"/>
    <s v="Surgical and medical instrument manufacturing"/>
    <s v="504"/>
    <s v="Other amusement and recreation industries"/>
    <n v="15055"/>
    <s v="Industry Use"/>
    <n v="1.121896E-3"/>
    <x v="19"/>
    <x v="19"/>
    <x v="8"/>
    <x v="8"/>
  </r>
  <r>
    <s v="376"/>
    <s v="Surgical and medical instrument manufacturing"/>
    <s v="505"/>
    <s v="Fitness and recreational sports centers"/>
    <n v="15055"/>
    <s v="Industry Use"/>
    <n v="1.1662230000000001E-3"/>
    <x v="19"/>
    <x v="19"/>
    <x v="8"/>
    <x v="8"/>
  </r>
  <r>
    <s v="376"/>
    <s v="Surgical and medical instrument manufacturing"/>
    <s v="507"/>
    <s v="Hotels and motels, including casino hotels"/>
    <n v="15055"/>
    <s v="Industry Use"/>
    <n v="2.8799999999999999E-5"/>
    <x v="20"/>
    <x v="20"/>
    <x v="8"/>
    <x v="8"/>
  </r>
  <r>
    <s v="376"/>
    <s v="Surgical and medical instrument manufacturing"/>
    <s v="508"/>
    <s v="Other accommodations"/>
    <n v="15055"/>
    <s v="Industry Use"/>
    <n v="2.3000000000000001E-8"/>
    <x v="20"/>
    <x v="20"/>
    <x v="8"/>
    <x v="8"/>
  </r>
  <r>
    <s v="376"/>
    <s v="Surgical and medical instrument manufacturing"/>
    <s v="509"/>
    <s v="Full-service restaurants"/>
    <n v="15055"/>
    <s v="Industry Use"/>
    <n v="3.1637229000000003E-2"/>
    <x v="20"/>
    <x v="20"/>
    <x v="8"/>
    <x v="8"/>
  </r>
  <r>
    <s v="376"/>
    <s v="Surgical and medical instrument manufacturing"/>
    <s v="510"/>
    <s v="Limited-service restaurants"/>
    <n v="15055"/>
    <s v="Industry Use"/>
    <n v="2.5262393000000001E-2"/>
    <x v="20"/>
    <x v="20"/>
    <x v="8"/>
    <x v="8"/>
  </r>
  <r>
    <s v="376"/>
    <s v="Surgical and medical instrument manufacturing"/>
    <s v="511"/>
    <s v="All other food and drinking places"/>
    <n v="15055"/>
    <s v="Industry Use"/>
    <n v="5.8907170000000002E-3"/>
    <x v="20"/>
    <x v="20"/>
    <x v="8"/>
    <x v="8"/>
  </r>
  <r>
    <s v="376"/>
    <s v="Surgical and medical instrument manufacturing"/>
    <s v="512"/>
    <s v="Automotive repair and maintenance, except car washes"/>
    <n v="15055"/>
    <s v="Industry Use"/>
    <n v="2.5460244999999999E-2"/>
    <x v="21"/>
    <x v="21"/>
    <x v="8"/>
    <x v="8"/>
  </r>
  <r>
    <s v="376"/>
    <s v="Surgical and medical instrument manufacturing"/>
    <s v="513"/>
    <s v="Car washes"/>
    <n v="15055"/>
    <s v="Industry Use"/>
    <n v="1.1856731000000001E-2"/>
    <x v="21"/>
    <x v="21"/>
    <x v="8"/>
    <x v="8"/>
  </r>
  <r>
    <s v="376"/>
    <s v="Surgical and medical instrument manufacturing"/>
    <s v="514"/>
    <s v="Electronic and precision equipment repair and maintenance"/>
    <n v="15055"/>
    <s v="Industry Use"/>
    <n v="1.0294727E-2"/>
    <x v="21"/>
    <x v="21"/>
    <x v="8"/>
    <x v="8"/>
  </r>
  <r>
    <s v="376"/>
    <s v="Surgical and medical instrument manufacturing"/>
    <s v="515"/>
    <s v="Commercial and industrial machinery and equipment repair and maintenance"/>
    <n v="15055"/>
    <s v="Industry Use"/>
    <n v="3.8057190999999997E-2"/>
    <x v="21"/>
    <x v="21"/>
    <x v="8"/>
    <x v="8"/>
  </r>
  <r>
    <s v="376"/>
    <s v="Surgical and medical instrument manufacturing"/>
    <s v="516"/>
    <s v="Personal and household goods repair and maintenance"/>
    <n v="15055"/>
    <s v="Industry Use"/>
    <n v="2.6777229999999999E-3"/>
    <x v="21"/>
    <x v="21"/>
    <x v="8"/>
    <x v="8"/>
  </r>
  <r>
    <s v="376"/>
    <s v="Surgical and medical instrument manufacturing"/>
    <s v="519"/>
    <s v="Dry-cleaning and laundry services"/>
    <n v="15055"/>
    <s v="Industry Use"/>
    <n v="4.2199999999999999E-7"/>
    <x v="21"/>
    <x v="21"/>
    <x v="8"/>
    <x v="8"/>
  </r>
  <r>
    <s v="376"/>
    <s v="Surgical and medical instrument manufacturing"/>
    <s v="523"/>
    <s v="Business and professional associations"/>
    <n v="15055"/>
    <s v="Industry Use"/>
    <n v="3.1524370000000001E-3"/>
    <x v="21"/>
    <x v="21"/>
    <x v="8"/>
    <x v="8"/>
  </r>
  <r>
    <s v="376"/>
    <s v="Surgical and medical instrument manufacturing"/>
    <s v="526"/>
    <s v="Postal service"/>
    <n v="15055"/>
    <s v="Industry Use"/>
    <n v="1.37E-6"/>
    <x v="22"/>
    <x v="22"/>
    <x v="8"/>
    <x v="8"/>
  </r>
  <r>
    <s v="376"/>
    <s v="Surgical and medical instrument manufacturing"/>
    <s v="528"/>
    <s v="Other federal government enterprises"/>
    <n v="15055"/>
    <s v="Industry Use"/>
    <n v="7.3900000000000007E-8"/>
    <x v="22"/>
    <x v="22"/>
    <x v="8"/>
    <x v="8"/>
  </r>
  <r>
    <s v="376"/>
    <s v="Surgical and medical instrument manufacturing"/>
    <s v="532"/>
    <s v="Local government passenger transit"/>
    <n v="15055"/>
    <s v="Industry Use"/>
    <n v="2.229104E-3"/>
    <x v="22"/>
    <x v="22"/>
    <x v="8"/>
    <x v="8"/>
  </r>
  <r>
    <s v="376"/>
    <s v="Surgical and medical instrument manufacturing"/>
    <s v="533"/>
    <s v="Local government electric utilities"/>
    <n v="15055"/>
    <s v="Industry Use"/>
    <n v="6.6167960000000003E-3"/>
    <x v="22"/>
    <x v="22"/>
    <x v="8"/>
    <x v="8"/>
  </r>
  <r>
    <s v="376"/>
    <s v="Surgical and medical instrument manufacturing"/>
    <s v="5001"/>
    <s v="Employee Compensation"/>
    <n v="15053"/>
    <s v="Factor Receipts"/>
    <n v="4.205304623"/>
    <x v="23"/>
    <x v="23"/>
    <x v="8"/>
    <x v="8"/>
  </r>
  <r>
    <s v="376"/>
    <s v="Surgical and medical instrument manufacturing"/>
    <s v="6001"/>
    <s v="Proprietor Income"/>
    <n v="15053"/>
    <s v="Factor Receipts"/>
    <n v="1.9078990000000001E-2"/>
    <x v="24"/>
    <x v="24"/>
    <x v="8"/>
    <x v="8"/>
  </r>
  <r>
    <s v="376"/>
    <s v="Surgical and medical instrument manufacturing"/>
    <s v="7001"/>
    <s v="Other Property Type Income"/>
    <n v="15053"/>
    <s v="Factor Receipts"/>
    <n v="-2.6212546830000001"/>
    <x v="25"/>
    <x v="25"/>
    <x v="8"/>
    <x v="8"/>
  </r>
  <r>
    <s v="376"/>
    <s v="Surgical and medical instrument manufacturing"/>
    <s v="8001"/>
    <s v="Taxes on Production and Imports"/>
    <n v="15053"/>
    <s v="Factor Receipts"/>
    <n v="0.39969772100000001"/>
    <x v="26"/>
    <x v="26"/>
    <x v="8"/>
    <x v="8"/>
  </r>
  <r>
    <s v="376"/>
    <s v="Surgical and medical instrument manufacturing"/>
    <s v="11001"/>
    <s v="Federal Government NonDefense"/>
    <n v="15055"/>
    <s v="Industry Use"/>
    <n v="1.63E-5"/>
    <x v="27"/>
    <x v="27"/>
    <x v="8"/>
    <x v="8"/>
  </r>
  <r>
    <s v="376"/>
    <s v="Surgical and medical instrument manufacturing"/>
    <s v="12001"/>
    <s v="State/Local Govt NonEducation"/>
    <n v="15055"/>
    <s v="Industry Use"/>
    <n v="1.1466282E-2"/>
    <x v="27"/>
    <x v="27"/>
    <x v="8"/>
    <x v="8"/>
  </r>
  <r>
    <s v="376"/>
    <s v="Surgical and medical instrument manufacturing"/>
    <s v="14002"/>
    <s v="Inventory Additions/Deletions"/>
    <n v="15055"/>
    <s v="Industry Use"/>
    <n v="3.2564999999999997E-4"/>
    <x v="27"/>
    <x v="27"/>
    <x v="8"/>
    <x v="8"/>
  </r>
  <r>
    <s v="376"/>
    <s v="Surgical and medical instrument manufacturing"/>
    <s v="25001"/>
    <s v="Foreign Trade"/>
    <n v="15056"/>
    <s v="Industry Trade"/>
    <n v="1.9431959670000001"/>
    <x v="28"/>
    <x v="28"/>
    <x v="8"/>
    <x v="8"/>
  </r>
  <r>
    <s v="376"/>
    <s v="Surgical and medical instrument manufacturing"/>
    <s v="28001"/>
    <s v="Domestic Trade"/>
    <n v="15056"/>
    <s v="Industry Trade"/>
    <n v="8.5166579710000008"/>
    <x v="29"/>
    <x v="29"/>
    <x v="8"/>
    <x v="8"/>
  </r>
  <r>
    <s v="377"/>
    <s v="Surgical appliance and supplies manufacturing"/>
    <s v="5001"/>
    <s v="Employee Compensation"/>
    <n v="15053"/>
    <s v="Factor Receipts"/>
    <n v="0"/>
    <x v="23"/>
    <x v="23"/>
    <x v="8"/>
    <x v="8"/>
  </r>
  <r>
    <s v="377"/>
    <s v="Surgical appliance and supplies manufacturing"/>
    <s v="6001"/>
    <s v="Proprietor Income"/>
    <n v="15053"/>
    <s v="Factor Receipts"/>
    <n v="0"/>
    <x v="24"/>
    <x v="24"/>
    <x v="8"/>
    <x v="8"/>
  </r>
  <r>
    <s v="377"/>
    <s v="Surgical appliance and supplies manufacturing"/>
    <s v="7001"/>
    <s v="Other Property Type Income"/>
    <n v="15053"/>
    <s v="Factor Receipts"/>
    <n v="0"/>
    <x v="25"/>
    <x v="25"/>
    <x v="8"/>
    <x v="8"/>
  </r>
  <r>
    <s v="377"/>
    <s v="Surgical appliance and supplies manufacturing"/>
    <s v="8001"/>
    <s v="Taxes on Production and Imports"/>
    <n v="15053"/>
    <s v="Factor Receipts"/>
    <n v="0"/>
    <x v="26"/>
    <x v="26"/>
    <x v="8"/>
    <x v="8"/>
  </r>
  <r>
    <s v="378"/>
    <s v="Dental equipment and supplies manufacturing"/>
    <s v="20"/>
    <s v="Oil and gas extraction"/>
    <n v="15055"/>
    <s v="Industry Use"/>
    <n v="2.7700000000000002E-6"/>
    <x v="4"/>
    <x v="4"/>
    <x v="8"/>
    <x v="8"/>
  </r>
  <r>
    <s v="378"/>
    <s v="Dental equipment and supplies manufacturing"/>
    <s v="28"/>
    <s v="Stone mining and quarrying"/>
    <n v="15055"/>
    <s v="Industry Use"/>
    <n v="9.7200000000000001E-6"/>
    <x v="4"/>
    <x v="4"/>
    <x v="8"/>
    <x v="8"/>
  </r>
  <r>
    <s v="378"/>
    <s v="Dental equipment and supplies manufacturing"/>
    <s v="35"/>
    <s v="Drilling oil and gas wells"/>
    <n v="15055"/>
    <s v="Industry Use"/>
    <n v="1.6899999999999999E-8"/>
    <x v="4"/>
    <x v="4"/>
    <x v="8"/>
    <x v="8"/>
  </r>
  <r>
    <s v="378"/>
    <s v="Dental equipment and supplies manufacturing"/>
    <s v="36"/>
    <s v="Support activities for oil and gas operations"/>
    <n v="15055"/>
    <s v="Industry Use"/>
    <n v="3.9099999999999999E-11"/>
    <x v="4"/>
    <x v="4"/>
    <x v="8"/>
    <x v="8"/>
  </r>
  <r>
    <s v="378"/>
    <s v="Dental equipment and supplies manufacturing"/>
    <s v="37"/>
    <s v="Metal mining services"/>
    <n v="15055"/>
    <s v="Industry Use"/>
    <n v="5.04E-6"/>
    <x v="4"/>
    <x v="4"/>
    <x v="8"/>
    <x v="8"/>
  </r>
  <r>
    <s v="378"/>
    <s v="Dental equipment and supplies manufacturing"/>
    <s v="47"/>
    <s v="Electric power transmission and distribution"/>
    <n v="15055"/>
    <s v="Industry Use"/>
    <n v="1.104113E-2"/>
    <x v="5"/>
    <x v="5"/>
    <x v="8"/>
    <x v="8"/>
  </r>
  <r>
    <s v="378"/>
    <s v="Dental equipment and supplies manufacturing"/>
    <s v="48"/>
    <s v="Natural gas distribution"/>
    <n v="15055"/>
    <s v="Industry Use"/>
    <n v="4.1050599999999999E-4"/>
    <x v="5"/>
    <x v="5"/>
    <x v="8"/>
    <x v="8"/>
  </r>
  <r>
    <s v="378"/>
    <s v="Dental equipment and supplies manufacturing"/>
    <s v="49"/>
    <s v="Water, sewage and other systems"/>
    <n v="15055"/>
    <s v="Industry Use"/>
    <n v="4.85E-5"/>
    <x v="5"/>
    <x v="5"/>
    <x v="8"/>
    <x v="8"/>
  </r>
  <r>
    <s v="378"/>
    <s v="Dental equipment and supplies manufacturing"/>
    <s v="60"/>
    <s v="Maintenance and repair construction of nonresidential structures"/>
    <n v="15055"/>
    <s v="Industry Use"/>
    <n v="5.1771569999999999E-3"/>
    <x v="6"/>
    <x v="6"/>
    <x v="8"/>
    <x v="8"/>
  </r>
  <r>
    <s v="378"/>
    <s v="Dental equipment and supplies manufacturing"/>
    <s v="87"/>
    <s v="Frozen cakes and other pastries manufacturing"/>
    <n v="15055"/>
    <s v="Industry Use"/>
    <n v="1.3799999999999999E-8"/>
    <x v="7"/>
    <x v="7"/>
    <x v="8"/>
    <x v="8"/>
  </r>
  <r>
    <s v="378"/>
    <s v="Dental equipment and supplies manufacturing"/>
    <s v="93"/>
    <s v="Bread and bakery product, except frozen, manufacturing"/>
    <n v="15055"/>
    <s v="Industry Use"/>
    <n v="8.1400000000000001E-8"/>
    <x v="7"/>
    <x v="7"/>
    <x v="8"/>
    <x v="8"/>
  </r>
  <r>
    <s v="378"/>
    <s v="Dental equipment and supplies manufacturing"/>
    <s v="108"/>
    <s v="Distilleries"/>
    <n v="15055"/>
    <s v="Industry Use"/>
    <n v="1.87E-9"/>
    <x v="7"/>
    <x v="7"/>
    <x v="8"/>
    <x v="8"/>
  </r>
  <r>
    <s v="378"/>
    <s v="Dental equipment and supplies manufacturing"/>
    <s v="115"/>
    <s v="Textile and fabric finishing mills"/>
    <n v="15055"/>
    <s v="Industry Use"/>
    <n v="6.0399999999999998E-10"/>
    <x v="8"/>
    <x v="8"/>
    <x v="8"/>
    <x v="8"/>
  </r>
  <r>
    <s v="378"/>
    <s v="Dental equipment and supplies manufacturing"/>
    <s v="121"/>
    <s v="Other textile product mills"/>
    <n v="15055"/>
    <s v="Industry Use"/>
    <n v="1.77E-5"/>
    <x v="8"/>
    <x v="8"/>
    <x v="8"/>
    <x v="8"/>
  </r>
  <r>
    <s v="378"/>
    <s v="Dental equipment and supplies manufacturing"/>
    <s v="135"/>
    <s v="Engineered wood member and truss manufacturing"/>
    <n v="15055"/>
    <s v="Industry Use"/>
    <n v="5.9800000000000003E-7"/>
    <x v="8"/>
    <x v="8"/>
    <x v="8"/>
    <x v="8"/>
  </r>
  <r>
    <s v="378"/>
    <s v="Dental equipment and supplies manufacturing"/>
    <s v="137"/>
    <s v="Wood windows and door manufacturing"/>
    <n v="15055"/>
    <s v="Industry Use"/>
    <n v="8.4500000000000004E-6"/>
    <x v="8"/>
    <x v="8"/>
    <x v="8"/>
    <x v="8"/>
  </r>
  <r>
    <s v="378"/>
    <s v="Dental equipment and supplies manufacturing"/>
    <s v="139"/>
    <s v="Other millwork, including flooring"/>
    <n v="15055"/>
    <s v="Industry Use"/>
    <n v="9.2099999999999995E-7"/>
    <x v="8"/>
    <x v="8"/>
    <x v="8"/>
    <x v="8"/>
  </r>
  <r>
    <s v="378"/>
    <s v="Dental equipment and supplies manufacturing"/>
    <s v="143"/>
    <s v="All other miscellaneous wood product manufacturing"/>
    <n v="15055"/>
    <s v="Industry Use"/>
    <n v="2.5600000000000001E-6"/>
    <x v="8"/>
    <x v="8"/>
    <x v="8"/>
    <x v="8"/>
  </r>
  <r>
    <s v="378"/>
    <s v="Dental equipment and supplies manufacturing"/>
    <s v="147"/>
    <s v="Paperboard container manufacturing"/>
    <n v="15055"/>
    <s v="Industry Use"/>
    <n v="8.1582700000000005E-3"/>
    <x v="8"/>
    <x v="8"/>
    <x v="8"/>
    <x v="8"/>
  </r>
  <r>
    <s v="378"/>
    <s v="Dental equipment and supplies manufacturing"/>
    <s v="152"/>
    <s v="Printing"/>
    <n v="15055"/>
    <s v="Industry Use"/>
    <n v="2.7864959999999999E-3"/>
    <x v="8"/>
    <x v="8"/>
    <x v="8"/>
    <x v="8"/>
  </r>
  <r>
    <s v="378"/>
    <s v="Dental equipment and supplies manufacturing"/>
    <s v="163"/>
    <s v="Other basic organic chemical manufacturing"/>
    <n v="15055"/>
    <s v="Industry Use"/>
    <n v="1.1049599999999999E-4"/>
    <x v="8"/>
    <x v="8"/>
    <x v="8"/>
    <x v="8"/>
  </r>
  <r>
    <s v="378"/>
    <s v="Dental equipment and supplies manufacturing"/>
    <s v="175"/>
    <s v="Paint and coating manufacturing"/>
    <n v="15055"/>
    <s v="Industry Use"/>
    <n v="1.0699999999999999E-6"/>
    <x v="8"/>
    <x v="8"/>
    <x v="8"/>
    <x v="8"/>
  </r>
  <r>
    <s v="378"/>
    <s v="Dental equipment and supplies manufacturing"/>
    <s v="177"/>
    <s v="Soap and other detergent manufacturing"/>
    <n v="15055"/>
    <s v="Industry Use"/>
    <n v="1.3999999999999999E-6"/>
    <x v="8"/>
    <x v="8"/>
    <x v="8"/>
    <x v="8"/>
  </r>
  <r>
    <s v="378"/>
    <s v="Dental equipment and supplies manufacturing"/>
    <s v="190"/>
    <s v="Polystyrene foam product manufacturing"/>
    <n v="15055"/>
    <s v="Industry Use"/>
    <n v="4.0099999999999997E-6"/>
    <x v="8"/>
    <x v="8"/>
    <x v="8"/>
    <x v="8"/>
  </r>
  <r>
    <s v="378"/>
    <s v="Dental equipment and supplies manufacturing"/>
    <s v="191"/>
    <s v="Urethane and other foam product (except polystyrene) manufacturing"/>
    <n v="15055"/>
    <s v="Industry Use"/>
    <n v="5.6500000000000001E-6"/>
    <x v="8"/>
    <x v="8"/>
    <x v="8"/>
    <x v="8"/>
  </r>
  <r>
    <s v="378"/>
    <s v="Dental equipment and supplies manufacturing"/>
    <s v="192"/>
    <s v="Plastics bottle manufacturing"/>
    <n v="15055"/>
    <s v="Industry Use"/>
    <n v="2.6900000000000001E-6"/>
    <x v="8"/>
    <x v="8"/>
    <x v="8"/>
    <x v="8"/>
  </r>
  <r>
    <s v="378"/>
    <s v="Dental equipment and supplies manufacturing"/>
    <s v="195"/>
    <s v="Rubber and plastics hoses and belting manufacturing"/>
    <n v="15055"/>
    <s v="Industry Use"/>
    <n v="7.4499999999999996E-7"/>
    <x v="8"/>
    <x v="8"/>
    <x v="8"/>
    <x v="8"/>
  </r>
  <r>
    <s v="378"/>
    <s v="Dental equipment and supplies manufacturing"/>
    <s v="197"/>
    <s v="Pottery, ceramics, and plumbing fixture manufacturing"/>
    <n v="15055"/>
    <s v="Industry Use"/>
    <n v="1.8799999999999999E-7"/>
    <x v="8"/>
    <x v="8"/>
    <x v="8"/>
    <x v="8"/>
  </r>
  <r>
    <s v="378"/>
    <s v="Dental equipment and supplies manufacturing"/>
    <s v="204"/>
    <s v="Ready-mix concrete manufacturing"/>
    <n v="15055"/>
    <s v="Industry Use"/>
    <n v="1.6000000000000001E-8"/>
    <x v="8"/>
    <x v="8"/>
    <x v="8"/>
    <x v="8"/>
  </r>
  <r>
    <s v="378"/>
    <s v="Dental equipment and supplies manufacturing"/>
    <s v="207"/>
    <s v="Other concrete product manufacturing"/>
    <n v="15055"/>
    <s v="Industry Use"/>
    <n v="1.2286400000000001E-4"/>
    <x v="8"/>
    <x v="8"/>
    <x v="8"/>
    <x v="8"/>
  </r>
  <r>
    <s v="378"/>
    <s v="Dental equipment and supplies manufacturing"/>
    <s v="211"/>
    <s v="Cut stone and stone product manufacturing"/>
    <n v="15055"/>
    <s v="Industry Use"/>
    <n v="1.1000000000000001E-7"/>
    <x v="8"/>
    <x v="8"/>
    <x v="8"/>
    <x v="8"/>
  </r>
  <r>
    <s v="378"/>
    <s v="Dental equipment and supplies manufacturing"/>
    <s v="215"/>
    <s v="Iron and steel mills and ferroalloy manufacturing"/>
    <n v="15055"/>
    <s v="Industry Use"/>
    <n v="1.1684429999999999E-3"/>
    <x v="8"/>
    <x v="8"/>
    <x v="8"/>
    <x v="8"/>
  </r>
  <r>
    <s v="378"/>
    <s v="Dental equipment and supplies manufacturing"/>
    <s v="217"/>
    <s v="Rolled steel shape manufacturing"/>
    <n v="15055"/>
    <s v="Industry Use"/>
    <n v="1.5500000000000001E-5"/>
    <x v="8"/>
    <x v="8"/>
    <x v="8"/>
    <x v="8"/>
  </r>
  <r>
    <s v="378"/>
    <s v="Dental equipment and supplies manufacturing"/>
    <s v="227"/>
    <s v="Ferrous metal foundries"/>
    <n v="15055"/>
    <s v="Industry Use"/>
    <n v="5.2000000000000002E-6"/>
    <x v="8"/>
    <x v="8"/>
    <x v="8"/>
    <x v="8"/>
  </r>
  <r>
    <s v="378"/>
    <s v="Dental equipment and supplies manufacturing"/>
    <s v="228"/>
    <s v="Nonferrous metal foundries"/>
    <n v="15055"/>
    <s v="Industry Use"/>
    <n v="2.9840800000000001E-4"/>
    <x v="8"/>
    <x v="8"/>
    <x v="8"/>
    <x v="8"/>
  </r>
  <r>
    <s v="378"/>
    <s v="Dental equipment and supplies manufacturing"/>
    <s v="230"/>
    <s v="Crown and closure manufacturing and metal stamping"/>
    <n v="15055"/>
    <s v="Industry Use"/>
    <n v="2.5481499999999998E-4"/>
    <x v="8"/>
    <x v="8"/>
    <x v="8"/>
    <x v="8"/>
  </r>
  <r>
    <s v="378"/>
    <s v="Dental equipment and supplies manufacturing"/>
    <s v="234"/>
    <s v="Handtool manufacturing"/>
    <n v="15055"/>
    <s v="Industry Use"/>
    <n v="8.6700000000000002E-7"/>
    <x v="8"/>
    <x v="8"/>
    <x v="8"/>
    <x v="8"/>
  </r>
  <r>
    <s v="378"/>
    <s v="Dental equipment and supplies manufacturing"/>
    <s v="236"/>
    <s v="Fabricated structural metal manufacturing"/>
    <n v="15055"/>
    <s v="Industry Use"/>
    <n v="1.68968E-4"/>
    <x v="8"/>
    <x v="8"/>
    <x v="8"/>
    <x v="8"/>
  </r>
  <r>
    <s v="378"/>
    <s v="Dental equipment and supplies manufacturing"/>
    <s v="238"/>
    <s v="Metal window and door manufacturing"/>
    <n v="15055"/>
    <s v="Industry Use"/>
    <n v="1.7399999999999999E-5"/>
    <x v="8"/>
    <x v="8"/>
    <x v="8"/>
    <x v="8"/>
  </r>
  <r>
    <s v="378"/>
    <s v="Dental equipment and supplies manufacturing"/>
    <s v="239"/>
    <s v="Sheet metal work manufacturing"/>
    <n v="15055"/>
    <s v="Industry Use"/>
    <n v="2.41E-5"/>
    <x v="8"/>
    <x v="8"/>
    <x v="8"/>
    <x v="8"/>
  </r>
  <r>
    <s v="378"/>
    <s v="Dental equipment and supplies manufacturing"/>
    <s v="240"/>
    <s v="Ornamental and architectural metal work manufacturing"/>
    <n v="15055"/>
    <s v="Industry Use"/>
    <n v="1.9599999999999999E-6"/>
    <x v="8"/>
    <x v="8"/>
    <x v="8"/>
    <x v="8"/>
  </r>
  <r>
    <s v="378"/>
    <s v="Dental equipment and supplies manufacturing"/>
    <s v="242"/>
    <s v="Metal tank (heavy gauge) manufacturing"/>
    <n v="15055"/>
    <s v="Industry Use"/>
    <n v="1.5E-5"/>
    <x v="8"/>
    <x v="8"/>
    <x v="8"/>
    <x v="8"/>
  </r>
  <r>
    <s v="378"/>
    <s v="Dental equipment and supplies manufacturing"/>
    <s v="244"/>
    <s v="Metal barrels, drums and pails manufacturing"/>
    <n v="15055"/>
    <s v="Industry Use"/>
    <n v="3.0276199999999999E-4"/>
    <x v="8"/>
    <x v="8"/>
    <x v="8"/>
    <x v="8"/>
  </r>
  <r>
    <s v="378"/>
    <s v="Dental equipment and supplies manufacturing"/>
    <s v="247"/>
    <s v="Machine shops"/>
    <n v="15055"/>
    <s v="Industry Use"/>
    <n v="1.65183E-3"/>
    <x v="8"/>
    <x v="8"/>
    <x v="8"/>
    <x v="8"/>
  </r>
  <r>
    <s v="378"/>
    <s v="Dental equipment and supplies manufacturing"/>
    <s v="248"/>
    <s v="Turned product and screw, nut, and bolt manufacturing"/>
    <n v="15055"/>
    <s v="Industry Use"/>
    <n v="1.12371E-3"/>
    <x v="8"/>
    <x v="8"/>
    <x v="8"/>
    <x v="8"/>
  </r>
  <r>
    <s v="378"/>
    <s v="Dental equipment and supplies manufacturing"/>
    <s v="251"/>
    <s v="Electroplating, anodizing, and coloring metal"/>
    <n v="15055"/>
    <s v="Industry Use"/>
    <n v="1.9982499999999999E-4"/>
    <x v="8"/>
    <x v="8"/>
    <x v="8"/>
    <x v="8"/>
  </r>
  <r>
    <s v="378"/>
    <s v="Dental equipment and supplies manufacturing"/>
    <s v="252"/>
    <s v="Valve and fittings, other than plumbing, manufacturing"/>
    <n v="15055"/>
    <s v="Industry Use"/>
    <n v="3.4422000000000001E-4"/>
    <x v="8"/>
    <x v="8"/>
    <x v="8"/>
    <x v="8"/>
  </r>
  <r>
    <s v="378"/>
    <s v="Dental equipment and supplies manufacturing"/>
    <s v="259"/>
    <s v="Other fabricated metal manufacturing"/>
    <n v="15055"/>
    <s v="Industry Use"/>
    <n v="1.6399999999999999E-5"/>
    <x v="8"/>
    <x v="8"/>
    <x v="8"/>
    <x v="8"/>
  </r>
  <r>
    <s v="378"/>
    <s v="Dental equipment and supplies manufacturing"/>
    <s v="261"/>
    <s v="Lawn and garden equipment manufacturing"/>
    <n v="15055"/>
    <s v="Industry Use"/>
    <n v="3.3899999999999999E-8"/>
    <x v="8"/>
    <x v="8"/>
    <x v="8"/>
    <x v="8"/>
  </r>
  <r>
    <s v="378"/>
    <s v="Dental equipment and supplies manufacturing"/>
    <s v="262"/>
    <s v="Construction machinery manufacturing"/>
    <n v="15055"/>
    <s v="Industry Use"/>
    <n v="1.5E-5"/>
    <x v="8"/>
    <x v="8"/>
    <x v="8"/>
    <x v="8"/>
  </r>
  <r>
    <s v="378"/>
    <s v="Dental equipment and supplies manufacturing"/>
    <s v="269"/>
    <s v="All other industrial machinery manufacturing"/>
    <n v="15055"/>
    <s v="Industry Use"/>
    <n v="4.8600000000000001E-6"/>
    <x v="8"/>
    <x v="8"/>
    <x v="8"/>
    <x v="8"/>
  </r>
  <r>
    <s v="378"/>
    <s v="Dental equipment and supplies manufacturing"/>
    <s v="275"/>
    <s v="Air conditioning, refrigeration, and warm air heating equipment manufacturing"/>
    <n v="15055"/>
    <s v="Industry Use"/>
    <n v="8.3399999999999998E-7"/>
    <x v="8"/>
    <x v="8"/>
    <x v="8"/>
    <x v="8"/>
  </r>
  <r>
    <s v="378"/>
    <s v="Dental equipment and supplies manufacturing"/>
    <s v="276"/>
    <s v="Industrial mold manufacturing"/>
    <n v="15055"/>
    <s v="Industry Use"/>
    <n v="1.9800000000000001E-6"/>
    <x v="8"/>
    <x v="8"/>
    <x v="8"/>
    <x v="8"/>
  </r>
  <r>
    <s v="378"/>
    <s v="Dental equipment and supplies manufacturing"/>
    <s v="277"/>
    <s v="Special tool, die, jig, and fixture manufacturing"/>
    <n v="15055"/>
    <s v="Industry Use"/>
    <n v="8.3399999999999998E-6"/>
    <x v="8"/>
    <x v="8"/>
    <x v="8"/>
    <x v="8"/>
  </r>
  <r>
    <s v="378"/>
    <s v="Dental equipment and supplies manufacturing"/>
    <s v="282"/>
    <s v="Speed changer, industrial high-speed drive, and gear manufacturing"/>
    <n v="15055"/>
    <s v="Industry Use"/>
    <n v="6.3399999999999999E-7"/>
    <x v="8"/>
    <x v="8"/>
    <x v="8"/>
    <x v="8"/>
  </r>
  <r>
    <s v="378"/>
    <s v="Dental equipment and supplies manufacturing"/>
    <s v="297"/>
    <s v="Scales, balances, and miscellaneous general purpose machinery manufacturing"/>
    <n v="15055"/>
    <s v="Industry Use"/>
    <n v="4.3300000000000002E-5"/>
    <x v="8"/>
    <x v="8"/>
    <x v="8"/>
    <x v="8"/>
  </r>
  <r>
    <s v="378"/>
    <s v="Dental equipment and supplies manufacturing"/>
    <s v="307"/>
    <s v="Semiconductor and related device manufacturing"/>
    <n v="15055"/>
    <s v="Industry Use"/>
    <n v="1.9300000000000002E-6"/>
    <x v="8"/>
    <x v="8"/>
    <x v="8"/>
    <x v="8"/>
  </r>
  <r>
    <s v="378"/>
    <s v="Dental equipment and supplies manufacturing"/>
    <s v="317"/>
    <s v="Analytical laboratory instrument manufacturing"/>
    <n v="15055"/>
    <s v="Industry Use"/>
    <n v="6.6400000000000002E-9"/>
    <x v="8"/>
    <x v="8"/>
    <x v="8"/>
    <x v="8"/>
  </r>
  <r>
    <s v="378"/>
    <s v="Dental equipment and supplies manufacturing"/>
    <s v="323"/>
    <s v="Lighting fixture manufacturing"/>
    <n v="15055"/>
    <s v="Industry Use"/>
    <n v="2.51E-8"/>
    <x v="8"/>
    <x v="8"/>
    <x v="8"/>
    <x v="8"/>
  </r>
  <r>
    <s v="378"/>
    <s v="Dental equipment and supplies manufacturing"/>
    <s v="330"/>
    <s v="Motor and generator manufacturing"/>
    <n v="15055"/>
    <s v="Industry Use"/>
    <n v="1.04E-7"/>
    <x v="8"/>
    <x v="8"/>
    <x v="8"/>
    <x v="8"/>
  </r>
  <r>
    <s v="378"/>
    <s v="Dental equipment and supplies manufacturing"/>
    <s v="346"/>
    <s v="Travel trailer and camper manufacturing"/>
    <n v="15055"/>
    <s v="Industry Use"/>
    <n v="8.2100000000000001E-8"/>
    <x v="8"/>
    <x v="8"/>
    <x v="8"/>
    <x v="8"/>
  </r>
  <r>
    <s v="378"/>
    <s v="Dental equipment and supplies manufacturing"/>
    <s v="348"/>
    <s v="Motor vehicle electrical and electronic equipment manufacturing"/>
    <n v="15055"/>
    <s v="Industry Use"/>
    <n v="6.0800000000000002E-8"/>
    <x v="8"/>
    <x v="8"/>
    <x v="8"/>
    <x v="8"/>
  </r>
  <r>
    <s v="378"/>
    <s v="Dental equipment and supplies manufacturing"/>
    <s v="365"/>
    <s v="Wood kitchen cabinet and countertop manufacturing"/>
    <n v="15055"/>
    <s v="Industry Use"/>
    <n v="6.37E-7"/>
    <x v="8"/>
    <x v="8"/>
    <x v="8"/>
    <x v="8"/>
  </r>
  <r>
    <s v="378"/>
    <s v="Dental equipment and supplies manufacturing"/>
    <s v="371"/>
    <s v="Custom architectural woodwork and millwork"/>
    <n v="15055"/>
    <s v="Industry Use"/>
    <n v="1.1200000000000001E-6"/>
    <x v="8"/>
    <x v="8"/>
    <x v="8"/>
    <x v="8"/>
  </r>
  <r>
    <s v="378"/>
    <s v="Dental equipment and supplies manufacturing"/>
    <s v="376"/>
    <s v="Surgical and medical instrument manufacturing"/>
    <n v="15055"/>
    <s v="Industry Use"/>
    <n v="1.08855E-4"/>
    <x v="8"/>
    <x v="8"/>
    <x v="8"/>
    <x v="8"/>
  </r>
  <r>
    <s v="378"/>
    <s v="Dental equipment and supplies manufacturing"/>
    <s v="378"/>
    <s v="Dental equipment and supplies manufacturing"/>
    <n v="15055"/>
    <s v="Industry Use"/>
    <n v="2.58E-5"/>
    <x v="8"/>
    <x v="8"/>
    <x v="8"/>
    <x v="8"/>
  </r>
  <r>
    <s v="378"/>
    <s v="Dental equipment and supplies manufacturing"/>
    <s v="380"/>
    <s v="Dental laboratories"/>
    <n v="15055"/>
    <s v="Industry Use"/>
    <n v="1.47E-5"/>
    <x v="8"/>
    <x v="8"/>
    <x v="8"/>
    <x v="8"/>
  </r>
  <r>
    <s v="378"/>
    <s v="Dental equipment and supplies manufacturing"/>
    <s v="381"/>
    <s v="Jewelry and silverware manufacturing"/>
    <n v="15055"/>
    <s v="Industry Use"/>
    <n v="1.23E-7"/>
    <x v="8"/>
    <x v="8"/>
    <x v="8"/>
    <x v="8"/>
  </r>
  <r>
    <s v="378"/>
    <s v="Dental equipment and supplies manufacturing"/>
    <s v="382"/>
    <s v="Sporting and athletic goods manufacturing"/>
    <n v="15055"/>
    <s v="Industry Use"/>
    <n v="1.08E-7"/>
    <x v="8"/>
    <x v="8"/>
    <x v="8"/>
    <x v="8"/>
  </r>
  <r>
    <s v="378"/>
    <s v="Dental equipment and supplies manufacturing"/>
    <s v="383"/>
    <s v="Doll, toy, and game manufacturing"/>
    <n v="15055"/>
    <s v="Industry Use"/>
    <n v="2.9214300000000003E-4"/>
    <x v="8"/>
    <x v="8"/>
    <x v="8"/>
    <x v="8"/>
  </r>
  <r>
    <s v="378"/>
    <s v="Dental equipment and supplies manufacturing"/>
    <s v="384"/>
    <s v="Office supplies (except paper) manufacturing"/>
    <n v="15055"/>
    <s v="Industry Use"/>
    <n v="1.99E-6"/>
    <x v="8"/>
    <x v="8"/>
    <x v="8"/>
    <x v="8"/>
  </r>
  <r>
    <s v="378"/>
    <s v="Dental equipment and supplies manufacturing"/>
    <s v="385"/>
    <s v="Sign manufacturing"/>
    <n v="15055"/>
    <s v="Industry Use"/>
    <n v="2.7733499999999997E-4"/>
    <x v="8"/>
    <x v="8"/>
    <x v="8"/>
    <x v="8"/>
  </r>
  <r>
    <s v="378"/>
    <s v="Dental equipment and supplies manufacturing"/>
    <s v="393"/>
    <s v="Wholesale - Professional and commercial equipment and supplies"/>
    <n v="15055"/>
    <s v="Industry Use"/>
    <n v="0.16352962900000001"/>
    <x v="9"/>
    <x v="9"/>
    <x v="8"/>
    <x v="8"/>
  </r>
  <r>
    <s v="378"/>
    <s v="Dental equipment and supplies manufacturing"/>
    <s v="394"/>
    <s v="Wholesale - Household appliances and electrical and electronic goods"/>
    <n v="15055"/>
    <s v="Industry Use"/>
    <n v="3.7879200000000002E-3"/>
    <x v="9"/>
    <x v="9"/>
    <x v="8"/>
    <x v="8"/>
  </r>
  <r>
    <s v="378"/>
    <s v="Dental equipment and supplies manufacturing"/>
    <s v="395"/>
    <s v="Wholesale - Machinery, equipment, and supplies"/>
    <n v="15055"/>
    <s v="Industry Use"/>
    <n v="1.1368659E-2"/>
    <x v="9"/>
    <x v="9"/>
    <x v="8"/>
    <x v="8"/>
  </r>
  <r>
    <s v="378"/>
    <s v="Dental equipment and supplies manufacturing"/>
    <s v="396"/>
    <s v="Wholesale - Other durable goods merchant wholesalers"/>
    <n v="15055"/>
    <s v="Industry Use"/>
    <n v="0.171354548"/>
    <x v="9"/>
    <x v="9"/>
    <x v="8"/>
    <x v="8"/>
  </r>
  <r>
    <s v="378"/>
    <s v="Dental equipment and supplies manufacturing"/>
    <s v="398"/>
    <s v="Wholesale - Grocery and related product wholesalers"/>
    <n v="15055"/>
    <s v="Industry Use"/>
    <n v="8.2481899999999996E-4"/>
    <x v="9"/>
    <x v="9"/>
    <x v="8"/>
    <x v="8"/>
  </r>
  <r>
    <s v="378"/>
    <s v="Dental equipment and supplies manufacturing"/>
    <s v="399"/>
    <s v="Wholesale - Petroleum and petroleum products"/>
    <n v="15055"/>
    <s v="Industry Use"/>
    <n v="1.541787E-3"/>
    <x v="9"/>
    <x v="9"/>
    <x v="8"/>
    <x v="8"/>
  </r>
  <r>
    <s v="378"/>
    <s v="Dental equipment and supplies manufacturing"/>
    <s v="400"/>
    <s v="Wholesale - Other nondurable goods merchant wholesalers"/>
    <n v="15055"/>
    <s v="Industry Use"/>
    <n v="2.2682015E-2"/>
    <x v="9"/>
    <x v="9"/>
    <x v="8"/>
    <x v="8"/>
  </r>
  <r>
    <s v="378"/>
    <s v="Dental equipment and supplies manufacturing"/>
    <s v="401"/>
    <s v="Wholesale - Wholesale electronic markets and agents and brokers"/>
    <n v="15055"/>
    <s v="Industry Use"/>
    <n v="2.1311299999999999E-4"/>
    <x v="9"/>
    <x v="9"/>
    <x v="8"/>
    <x v="8"/>
  </r>
  <r>
    <s v="378"/>
    <s v="Dental equipment and supplies manufacturing"/>
    <s v="403"/>
    <s v="Retail - Furniture and home furnishings stores"/>
    <n v="15055"/>
    <s v="Industry Use"/>
    <n v="5.5216100000000001E-4"/>
    <x v="10"/>
    <x v="10"/>
    <x v="8"/>
    <x v="8"/>
  </r>
  <r>
    <s v="378"/>
    <s v="Dental equipment and supplies manufacturing"/>
    <s v="404"/>
    <s v="Retail - Electronics and appliance stores"/>
    <n v="15055"/>
    <s v="Industry Use"/>
    <n v="5.3910600000000003E-4"/>
    <x v="10"/>
    <x v="10"/>
    <x v="8"/>
    <x v="8"/>
  </r>
  <r>
    <s v="378"/>
    <s v="Dental equipment and supplies manufacturing"/>
    <s v="405"/>
    <s v="Retail - Building material and garden equipment and supplies stores"/>
    <n v="15055"/>
    <s v="Industry Use"/>
    <n v="1.7227923999999999E-2"/>
    <x v="10"/>
    <x v="10"/>
    <x v="8"/>
    <x v="8"/>
  </r>
  <r>
    <s v="378"/>
    <s v="Dental equipment and supplies manufacturing"/>
    <s v="410"/>
    <s v="Retail - Sporting goods, hobby, musical instrument and book stores"/>
    <n v="15055"/>
    <s v="Industry Use"/>
    <n v="4.5205100000000003E-4"/>
    <x v="10"/>
    <x v="10"/>
    <x v="8"/>
    <x v="8"/>
  </r>
  <r>
    <s v="378"/>
    <s v="Dental equipment and supplies manufacturing"/>
    <s v="411"/>
    <s v="Retail - General merchandise stores"/>
    <n v="15055"/>
    <s v="Industry Use"/>
    <n v="1.6123839999999999E-3"/>
    <x v="10"/>
    <x v="10"/>
    <x v="8"/>
    <x v="8"/>
  </r>
  <r>
    <s v="378"/>
    <s v="Dental equipment and supplies manufacturing"/>
    <s v="412"/>
    <s v="Retail - Miscellaneous store retailers"/>
    <n v="15055"/>
    <s v="Industry Use"/>
    <n v="6.5124599999999996E-4"/>
    <x v="10"/>
    <x v="10"/>
    <x v="8"/>
    <x v="8"/>
  </r>
  <r>
    <s v="378"/>
    <s v="Dental equipment and supplies manufacturing"/>
    <s v="413"/>
    <s v="Retail - Nonstore retailers"/>
    <n v="15055"/>
    <s v="Industry Use"/>
    <n v="1.7280819999999999E-3"/>
    <x v="10"/>
    <x v="10"/>
    <x v="8"/>
    <x v="8"/>
  </r>
  <r>
    <s v="378"/>
    <s v="Dental equipment and supplies manufacturing"/>
    <s v="414"/>
    <s v="Air transportation"/>
    <n v="15055"/>
    <s v="Industry Use"/>
    <n v="5.2285700000000005E-4"/>
    <x v="11"/>
    <x v="11"/>
    <x v="8"/>
    <x v="8"/>
  </r>
  <r>
    <s v="378"/>
    <s v="Dental equipment and supplies manufacturing"/>
    <s v="415"/>
    <s v="Rail transportation"/>
    <n v="15055"/>
    <s v="Industry Use"/>
    <n v="2.6518790000000002E-3"/>
    <x v="11"/>
    <x v="11"/>
    <x v="8"/>
    <x v="8"/>
  </r>
  <r>
    <s v="378"/>
    <s v="Dental equipment and supplies manufacturing"/>
    <s v="416"/>
    <s v="Water transportation"/>
    <n v="15055"/>
    <s v="Industry Use"/>
    <n v="2.0400000000000001E-5"/>
    <x v="11"/>
    <x v="11"/>
    <x v="8"/>
    <x v="8"/>
  </r>
  <r>
    <s v="378"/>
    <s v="Dental equipment and supplies manufacturing"/>
    <s v="417"/>
    <s v="Truck transportation"/>
    <n v="15055"/>
    <s v="Industry Use"/>
    <n v="5.9578237999999999E-2"/>
    <x v="11"/>
    <x v="11"/>
    <x v="8"/>
    <x v="8"/>
  </r>
  <r>
    <s v="378"/>
    <s v="Dental equipment and supplies manufacturing"/>
    <s v="418"/>
    <s v="Transit and ground passenger transportation"/>
    <n v="15055"/>
    <s v="Industry Use"/>
    <n v="3.5434099999999999E-4"/>
    <x v="11"/>
    <x v="11"/>
    <x v="8"/>
    <x v="8"/>
  </r>
  <r>
    <s v="378"/>
    <s v="Dental equipment and supplies manufacturing"/>
    <s v="420"/>
    <s v="Scenic and sightseeing transportation and support activities for transportation"/>
    <n v="15055"/>
    <s v="Industry Use"/>
    <n v="2.3707399999999999E-4"/>
    <x v="11"/>
    <x v="11"/>
    <x v="8"/>
    <x v="8"/>
  </r>
  <r>
    <s v="378"/>
    <s v="Dental equipment and supplies manufacturing"/>
    <s v="421"/>
    <s v="Couriers and messengers"/>
    <n v="15055"/>
    <s v="Industry Use"/>
    <n v="2.55E-5"/>
    <x v="11"/>
    <x v="11"/>
    <x v="8"/>
    <x v="8"/>
  </r>
  <r>
    <s v="378"/>
    <s v="Dental equipment and supplies manufacturing"/>
    <s v="422"/>
    <s v="Warehousing and storage"/>
    <n v="15055"/>
    <s v="Industry Use"/>
    <n v="1.3451362E-2"/>
    <x v="11"/>
    <x v="11"/>
    <x v="8"/>
    <x v="8"/>
  </r>
  <r>
    <s v="378"/>
    <s v="Dental equipment and supplies manufacturing"/>
    <s v="423"/>
    <s v="Newspaper publishers"/>
    <n v="15055"/>
    <s v="Industry Use"/>
    <n v="7.4235289999999999E-3"/>
    <x v="12"/>
    <x v="12"/>
    <x v="8"/>
    <x v="8"/>
  </r>
  <r>
    <s v="378"/>
    <s v="Dental equipment and supplies manufacturing"/>
    <s v="424"/>
    <s v="Periodical publishers"/>
    <n v="15055"/>
    <s v="Industry Use"/>
    <n v="4.1229899999999998E-4"/>
    <x v="12"/>
    <x v="12"/>
    <x v="8"/>
    <x v="8"/>
  </r>
  <r>
    <s v="378"/>
    <s v="Dental equipment and supplies manufacturing"/>
    <s v="425"/>
    <s v="Book publishers"/>
    <n v="15055"/>
    <s v="Industry Use"/>
    <n v="3.6426600000000003E-4"/>
    <x v="12"/>
    <x v="12"/>
    <x v="8"/>
    <x v="8"/>
  </r>
  <r>
    <s v="378"/>
    <s v="Dental equipment and supplies manufacturing"/>
    <s v="428"/>
    <s v="Software publishers"/>
    <n v="15055"/>
    <s v="Industry Use"/>
    <n v="4.90104E-4"/>
    <x v="12"/>
    <x v="12"/>
    <x v="8"/>
    <x v="8"/>
  </r>
  <r>
    <s v="378"/>
    <s v="Dental equipment and supplies manufacturing"/>
    <s v="429"/>
    <s v="Motion picture and video industries"/>
    <n v="15055"/>
    <s v="Industry Use"/>
    <n v="2.8099999999999999E-5"/>
    <x v="12"/>
    <x v="12"/>
    <x v="8"/>
    <x v="8"/>
  </r>
  <r>
    <s v="378"/>
    <s v="Dental equipment and supplies manufacturing"/>
    <s v="431"/>
    <s v="Radio and television broadcasting"/>
    <n v="15055"/>
    <s v="Industry Use"/>
    <n v="5.1575759999999997E-3"/>
    <x v="12"/>
    <x v="12"/>
    <x v="8"/>
    <x v="8"/>
  </r>
  <r>
    <s v="378"/>
    <s v="Dental equipment and supplies manufacturing"/>
    <s v="432"/>
    <s v="Cable and other subscription programming"/>
    <n v="15055"/>
    <s v="Industry Use"/>
    <n v="1.001416E-3"/>
    <x v="12"/>
    <x v="12"/>
    <x v="8"/>
    <x v="8"/>
  </r>
  <r>
    <s v="378"/>
    <s v="Dental equipment and supplies manufacturing"/>
    <s v="433"/>
    <s v="Wired telecommunications carriers"/>
    <n v="15055"/>
    <s v="Industry Use"/>
    <n v="5.4307660000000001E-3"/>
    <x v="12"/>
    <x v="12"/>
    <x v="8"/>
    <x v="8"/>
  </r>
  <r>
    <s v="378"/>
    <s v="Dental equipment and supplies manufacturing"/>
    <s v="436"/>
    <s v="Data processing, hosting, and related services"/>
    <n v="15055"/>
    <s v="Industry Use"/>
    <n v="2.8780338999999999E-2"/>
    <x v="12"/>
    <x v="12"/>
    <x v="8"/>
    <x v="8"/>
  </r>
  <r>
    <s v="378"/>
    <s v="Dental equipment and supplies manufacturing"/>
    <s v="437"/>
    <s v="News syndicates, libraries, archives and all other information services"/>
    <n v="15055"/>
    <s v="Industry Use"/>
    <n v="8.3099999999999996E-8"/>
    <x v="12"/>
    <x v="12"/>
    <x v="8"/>
    <x v="8"/>
  </r>
  <r>
    <s v="378"/>
    <s v="Dental equipment and supplies manufacturing"/>
    <s v="438"/>
    <s v="Internet publishing and broadcasting and web search portals"/>
    <n v="15055"/>
    <s v="Industry Use"/>
    <n v="2.1508970000000001E-3"/>
    <x v="12"/>
    <x v="12"/>
    <x v="8"/>
    <x v="8"/>
  </r>
  <r>
    <s v="378"/>
    <s v="Dental equipment and supplies manufacturing"/>
    <s v="439"/>
    <s v="Nondepository credit intermediation and related activities"/>
    <n v="15055"/>
    <s v="Industry Use"/>
    <n v="4.3065109999999998E-3"/>
    <x v="13"/>
    <x v="13"/>
    <x v="8"/>
    <x v="8"/>
  </r>
  <r>
    <s v="378"/>
    <s v="Dental equipment and supplies manufacturing"/>
    <s v="440"/>
    <s v="Securities and commodity contracts intermediation and brokerage"/>
    <n v="15055"/>
    <s v="Industry Use"/>
    <n v="1.1085447E-2"/>
    <x v="13"/>
    <x v="13"/>
    <x v="8"/>
    <x v="8"/>
  </r>
  <r>
    <s v="378"/>
    <s v="Dental equipment and supplies manufacturing"/>
    <s v="441"/>
    <s v="Monetary authorities and depository credit intermediation"/>
    <n v="15055"/>
    <s v="Industry Use"/>
    <n v="4.5275208999999997E-2"/>
    <x v="13"/>
    <x v="13"/>
    <x v="8"/>
    <x v="8"/>
  </r>
  <r>
    <s v="378"/>
    <s v="Dental equipment and supplies manufacturing"/>
    <s v="442"/>
    <s v="Other financial investment activities"/>
    <n v="15055"/>
    <s v="Industry Use"/>
    <n v="8.2071520000000005E-3"/>
    <x v="13"/>
    <x v="13"/>
    <x v="8"/>
    <x v="8"/>
  </r>
  <r>
    <s v="378"/>
    <s v="Dental equipment and supplies manufacturing"/>
    <s v="443"/>
    <s v="Direct life insurance carriers"/>
    <n v="15055"/>
    <s v="Industry Use"/>
    <n v="3.6100000000000003E-5"/>
    <x v="13"/>
    <x v="13"/>
    <x v="8"/>
    <x v="8"/>
  </r>
  <r>
    <s v="378"/>
    <s v="Dental equipment and supplies manufacturing"/>
    <s v="444"/>
    <s v="Insurance carriers, except direct life"/>
    <n v="15055"/>
    <s v="Industry Use"/>
    <n v="3.9598500000000001E-4"/>
    <x v="13"/>
    <x v="13"/>
    <x v="8"/>
    <x v="8"/>
  </r>
  <r>
    <s v="378"/>
    <s v="Dental equipment and supplies manufacturing"/>
    <s v="445"/>
    <s v="Insurance agencies, brokerages, and related activities"/>
    <n v="15055"/>
    <s v="Industry Use"/>
    <n v="2.1322117000000002E-2"/>
    <x v="13"/>
    <x v="13"/>
    <x v="8"/>
    <x v="8"/>
  </r>
  <r>
    <s v="378"/>
    <s v="Dental equipment and supplies manufacturing"/>
    <s v="447"/>
    <s v="Other real estate"/>
    <n v="15055"/>
    <s v="Industry Use"/>
    <n v="6.258642E-3"/>
    <x v="14"/>
    <x v="14"/>
    <x v="8"/>
    <x v="8"/>
  </r>
  <r>
    <s v="378"/>
    <s v="Dental equipment and supplies manufacturing"/>
    <s v="450"/>
    <s v="Automotive equipment rental and leasing"/>
    <n v="15055"/>
    <s v="Industry Use"/>
    <n v="8.8979800000000002E-4"/>
    <x v="15"/>
    <x v="15"/>
    <x v="8"/>
    <x v="8"/>
  </r>
  <r>
    <s v="378"/>
    <s v="Dental equipment and supplies manufacturing"/>
    <s v="451"/>
    <s v="General and consumer goods rental except video tapes and discs"/>
    <n v="15055"/>
    <s v="Industry Use"/>
    <n v="1.7832699999999999E-4"/>
    <x v="15"/>
    <x v="15"/>
    <x v="8"/>
    <x v="8"/>
  </r>
  <r>
    <s v="378"/>
    <s v="Dental equipment and supplies manufacturing"/>
    <s v="453"/>
    <s v="Commercial and industrial machinery and equipment rental and leasing"/>
    <n v="15055"/>
    <s v="Industry Use"/>
    <n v="3.5688009999999999E-3"/>
    <x v="15"/>
    <x v="15"/>
    <x v="8"/>
    <x v="8"/>
  </r>
  <r>
    <s v="378"/>
    <s v="Dental equipment and supplies manufacturing"/>
    <s v="454"/>
    <s v="Lessors of nonfinancial intangible assets"/>
    <n v="15055"/>
    <s v="Industry Use"/>
    <n v="1.9837729999999999E-3"/>
    <x v="15"/>
    <x v="15"/>
    <x v="8"/>
    <x v="8"/>
  </r>
  <r>
    <s v="378"/>
    <s v="Dental equipment and supplies manufacturing"/>
    <s v="455"/>
    <s v="Legal services"/>
    <n v="15055"/>
    <s v="Industry Use"/>
    <n v="1.6312805E-2"/>
    <x v="16"/>
    <x v="16"/>
    <x v="8"/>
    <x v="8"/>
  </r>
  <r>
    <s v="378"/>
    <s v="Dental equipment and supplies manufacturing"/>
    <s v="456"/>
    <s v="Accounting, tax preparation, bookkeeping, and payroll services"/>
    <n v="15055"/>
    <s v="Industry Use"/>
    <n v="3.0774317999999998E-2"/>
    <x v="16"/>
    <x v="16"/>
    <x v="8"/>
    <x v="8"/>
  </r>
  <r>
    <s v="378"/>
    <s v="Dental equipment and supplies manufacturing"/>
    <s v="457"/>
    <s v="Architectural, engineering, and related services"/>
    <n v="15055"/>
    <s v="Industry Use"/>
    <n v="3.4969351000000003E-2"/>
    <x v="16"/>
    <x v="16"/>
    <x v="8"/>
    <x v="8"/>
  </r>
  <r>
    <s v="378"/>
    <s v="Dental equipment and supplies manufacturing"/>
    <s v="458"/>
    <s v="Specialized design services"/>
    <n v="15055"/>
    <s v="Industry Use"/>
    <n v="7.6168799999999995E-4"/>
    <x v="16"/>
    <x v="16"/>
    <x v="8"/>
    <x v="8"/>
  </r>
  <r>
    <s v="378"/>
    <s v="Dental equipment and supplies manufacturing"/>
    <s v="459"/>
    <s v="Custom computer programming services"/>
    <n v="15055"/>
    <s v="Industry Use"/>
    <n v="7.5850199999999998E-4"/>
    <x v="16"/>
    <x v="16"/>
    <x v="8"/>
    <x v="8"/>
  </r>
  <r>
    <s v="378"/>
    <s v="Dental equipment and supplies manufacturing"/>
    <s v="460"/>
    <s v="Computer systems design services"/>
    <n v="15055"/>
    <s v="Industry Use"/>
    <n v="1.189868E-2"/>
    <x v="16"/>
    <x v="16"/>
    <x v="8"/>
    <x v="8"/>
  </r>
  <r>
    <s v="378"/>
    <s v="Dental equipment and supplies manufacturing"/>
    <s v="461"/>
    <s v="Other computer related services, including facilities management"/>
    <n v="15055"/>
    <s v="Industry Use"/>
    <n v="1.618867E-3"/>
    <x v="16"/>
    <x v="16"/>
    <x v="8"/>
    <x v="8"/>
  </r>
  <r>
    <s v="378"/>
    <s v="Dental equipment and supplies manufacturing"/>
    <s v="462"/>
    <s v="Management consulting services"/>
    <n v="15055"/>
    <s v="Industry Use"/>
    <n v="7.992262E-3"/>
    <x v="16"/>
    <x v="16"/>
    <x v="8"/>
    <x v="8"/>
  </r>
  <r>
    <s v="378"/>
    <s v="Dental equipment and supplies manufacturing"/>
    <s v="463"/>
    <s v="Environmental and other technical consulting services"/>
    <n v="15055"/>
    <s v="Industry Use"/>
    <n v="1.549967E-3"/>
    <x v="16"/>
    <x v="16"/>
    <x v="8"/>
    <x v="8"/>
  </r>
  <r>
    <s v="378"/>
    <s v="Dental equipment and supplies manufacturing"/>
    <s v="464"/>
    <s v="Scientific research and development services"/>
    <n v="15055"/>
    <s v="Industry Use"/>
    <n v="3.6666299999999998E-4"/>
    <x v="16"/>
    <x v="16"/>
    <x v="8"/>
    <x v="8"/>
  </r>
  <r>
    <s v="378"/>
    <s v="Dental equipment and supplies manufacturing"/>
    <s v="465"/>
    <s v="Advertising, public relations, and related services"/>
    <n v="15055"/>
    <s v="Industry Use"/>
    <n v="9.7648960000000003E-3"/>
    <x v="16"/>
    <x v="16"/>
    <x v="8"/>
    <x v="8"/>
  </r>
  <r>
    <s v="378"/>
    <s v="Dental equipment and supplies manufacturing"/>
    <s v="468"/>
    <s v="Marketing research and all other miscellaneous professional, scientific, and technical services"/>
    <n v="15055"/>
    <s v="Industry Use"/>
    <n v="1.2078303E-2"/>
    <x v="16"/>
    <x v="16"/>
    <x v="8"/>
    <x v="8"/>
  </r>
  <r>
    <s v="378"/>
    <s v="Dental equipment and supplies manufacturing"/>
    <s v="469"/>
    <s v="Management of companies and enterprises"/>
    <n v="15055"/>
    <s v="Industry Use"/>
    <n v="5.3098210999999999E-2"/>
    <x v="17"/>
    <x v="17"/>
    <x v="8"/>
    <x v="8"/>
  </r>
  <r>
    <s v="378"/>
    <s v="Dental equipment and supplies manufacturing"/>
    <s v="470"/>
    <s v="Office administrative services"/>
    <n v="15055"/>
    <s v="Industry Use"/>
    <n v="2.0539249999999998E-3"/>
    <x v="17"/>
    <x v="17"/>
    <x v="8"/>
    <x v="8"/>
  </r>
  <r>
    <s v="378"/>
    <s v="Dental equipment and supplies manufacturing"/>
    <s v="471"/>
    <s v="Facilities support services"/>
    <n v="15055"/>
    <s v="Industry Use"/>
    <n v="1.06E-5"/>
    <x v="17"/>
    <x v="17"/>
    <x v="8"/>
    <x v="8"/>
  </r>
  <r>
    <s v="378"/>
    <s v="Dental equipment and supplies manufacturing"/>
    <s v="472"/>
    <s v="Employment services"/>
    <n v="15055"/>
    <s v="Industry Use"/>
    <n v="2.6836939999999999E-3"/>
    <x v="17"/>
    <x v="17"/>
    <x v="8"/>
    <x v="8"/>
  </r>
  <r>
    <s v="378"/>
    <s v="Dental equipment and supplies manufacturing"/>
    <s v="473"/>
    <s v="Business support services"/>
    <n v="15055"/>
    <s v="Industry Use"/>
    <n v="1.135233E-3"/>
    <x v="17"/>
    <x v="17"/>
    <x v="8"/>
    <x v="8"/>
  </r>
  <r>
    <s v="378"/>
    <s v="Dental equipment and supplies manufacturing"/>
    <s v="475"/>
    <s v="Investigation and security services"/>
    <n v="15055"/>
    <s v="Industry Use"/>
    <n v="4.0999999999999997E-6"/>
    <x v="17"/>
    <x v="17"/>
    <x v="8"/>
    <x v="8"/>
  </r>
  <r>
    <s v="378"/>
    <s v="Dental equipment and supplies manufacturing"/>
    <s v="476"/>
    <s v="Services to buildings"/>
    <n v="15055"/>
    <s v="Industry Use"/>
    <n v="4.5581399999999996E-3"/>
    <x v="17"/>
    <x v="17"/>
    <x v="8"/>
    <x v="8"/>
  </r>
  <r>
    <s v="378"/>
    <s v="Dental equipment and supplies manufacturing"/>
    <s v="477"/>
    <s v="Landscape and horticultural services"/>
    <n v="15055"/>
    <s v="Industry Use"/>
    <n v="2.229853E-3"/>
    <x v="17"/>
    <x v="17"/>
    <x v="8"/>
    <x v="8"/>
  </r>
  <r>
    <s v="378"/>
    <s v="Dental equipment and supplies manufacturing"/>
    <s v="478"/>
    <s v="Other support services"/>
    <n v="15055"/>
    <s v="Industry Use"/>
    <n v="6.7268000000000004E-4"/>
    <x v="17"/>
    <x v="17"/>
    <x v="8"/>
    <x v="8"/>
  </r>
  <r>
    <s v="378"/>
    <s v="Dental equipment and supplies manufacturing"/>
    <s v="479"/>
    <s v="Waste management and remediation services"/>
    <n v="15055"/>
    <s v="Industry Use"/>
    <n v="5.4557130000000001E-3"/>
    <x v="17"/>
    <x v="17"/>
    <x v="8"/>
    <x v="8"/>
  </r>
  <r>
    <s v="378"/>
    <s v="Dental equipment and supplies manufacturing"/>
    <s v="496"/>
    <s v="Performing arts companies"/>
    <n v="15055"/>
    <s v="Industry Use"/>
    <n v="2.61E-6"/>
    <x v="19"/>
    <x v="19"/>
    <x v="8"/>
    <x v="8"/>
  </r>
  <r>
    <s v="378"/>
    <s v="Dental equipment and supplies manufacturing"/>
    <s v="499"/>
    <s v="Independent artists, writers, and performers"/>
    <n v="15055"/>
    <s v="Industry Use"/>
    <n v="2.5299999999999998E-5"/>
    <x v="19"/>
    <x v="19"/>
    <x v="8"/>
    <x v="8"/>
  </r>
  <r>
    <s v="378"/>
    <s v="Dental equipment and supplies manufacturing"/>
    <s v="507"/>
    <s v="Hotels and motels, including casino hotels"/>
    <n v="15055"/>
    <s v="Industry Use"/>
    <n v="6.7499999999999997E-6"/>
    <x v="20"/>
    <x v="20"/>
    <x v="8"/>
    <x v="8"/>
  </r>
  <r>
    <s v="378"/>
    <s v="Dental equipment and supplies manufacturing"/>
    <s v="508"/>
    <s v="Other accommodations"/>
    <n v="15055"/>
    <s v="Industry Use"/>
    <n v="4.3400000000000003E-9"/>
    <x v="20"/>
    <x v="20"/>
    <x v="8"/>
    <x v="8"/>
  </r>
  <r>
    <s v="378"/>
    <s v="Dental equipment and supplies manufacturing"/>
    <s v="509"/>
    <s v="Full-service restaurants"/>
    <n v="15055"/>
    <s v="Industry Use"/>
    <n v="6.3051909999999999E-3"/>
    <x v="20"/>
    <x v="20"/>
    <x v="8"/>
    <x v="8"/>
  </r>
  <r>
    <s v="378"/>
    <s v="Dental equipment and supplies manufacturing"/>
    <s v="510"/>
    <s v="Limited-service restaurants"/>
    <n v="15055"/>
    <s v="Industry Use"/>
    <n v="4.7453829999999997E-3"/>
    <x v="20"/>
    <x v="20"/>
    <x v="8"/>
    <x v="8"/>
  </r>
  <r>
    <s v="378"/>
    <s v="Dental equipment and supplies manufacturing"/>
    <s v="512"/>
    <s v="Automotive repair and maintenance, except car washes"/>
    <n v="15055"/>
    <s v="Industry Use"/>
    <n v="2.725E-3"/>
    <x v="21"/>
    <x v="21"/>
    <x v="8"/>
    <x v="8"/>
  </r>
  <r>
    <s v="378"/>
    <s v="Dental equipment and supplies manufacturing"/>
    <s v="513"/>
    <s v="Car washes"/>
    <n v="15055"/>
    <s v="Industry Use"/>
    <n v="1.269021E-3"/>
    <x v="21"/>
    <x v="21"/>
    <x v="8"/>
    <x v="8"/>
  </r>
  <r>
    <s v="378"/>
    <s v="Dental equipment and supplies manufacturing"/>
    <s v="514"/>
    <s v="Electronic and precision equipment repair and maintenance"/>
    <n v="15055"/>
    <s v="Industry Use"/>
    <n v="9.9165699999999996E-4"/>
    <x v="21"/>
    <x v="21"/>
    <x v="8"/>
    <x v="8"/>
  </r>
  <r>
    <s v="378"/>
    <s v="Dental equipment and supplies manufacturing"/>
    <s v="515"/>
    <s v="Commercial and industrial machinery and equipment repair and maintenance"/>
    <n v="15055"/>
    <s v="Industry Use"/>
    <n v="4.781637E-3"/>
    <x v="21"/>
    <x v="21"/>
    <x v="8"/>
    <x v="8"/>
  </r>
  <r>
    <s v="378"/>
    <s v="Dental equipment and supplies manufacturing"/>
    <s v="519"/>
    <s v="Dry-cleaning and laundry services"/>
    <n v="15055"/>
    <s v="Industry Use"/>
    <n v="7.2237239999999999E-3"/>
    <x v="21"/>
    <x v="21"/>
    <x v="8"/>
    <x v="8"/>
  </r>
  <r>
    <s v="378"/>
    <s v="Dental equipment and supplies manufacturing"/>
    <s v="523"/>
    <s v="Business and professional associations"/>
    <n v="15055"/>
    <s v="Industry Use"/>
    <n v="5.6936900000000002E-4"/>
    <x v="21"/>
    <x v="21"/>
    <x v="8"/>
    <x v="8"/>
  </r>
  <r>
    <s v="378"/>
    <s v="Dental equipment and supplies manufacturing"/>
    <s v="526"/>
    <s v="Postal service"/>
    <n v="15055"/>
    <s v="Industry Use"/>
    <n v="5.4099999999999999E-7"/>
    <x v="22"/>
    <x v="22"/>
    <x v="8"/>
    <x v="8"/>
  </r>
  <r>
    <s v="378"/>
    <s v="Dental equipment and supplies manufacturing"/>
    <s v="528"/>
    <s v="Other federal government enterprises"/>
    <n v="15055"/>
    <s v="Industry Use"/>
    <n v="1.7999999999999999E-8"/>
    <x v="22"/>
    <x v="22"/>
    <x v="8"/>
    <x v="8"/>
  </r>
  <r>
    <s v="378"/>
    <s v="Dental equipment and supplies manufacturing"/>
    <s v="532"/>
    <s v="Local government passenger transit"/>
    <n v="15055"/>
    <s v="Industry Use"/>
    <n v="4.2953000000000002E-4"/>
    <x v="22"/>
    <x v="22"/>
    <x v="8"/>
    <x v="8"/>
  </r>
  <r>
    <s v="378"/>
    <s v="Dental equipment and supplies manufacturing"/>
    <s v="533"/>
    <s v="Local government electric utilities"/>
    <n v="15055"/>
    <s v="Industry Use"/>
    <n v="6.92798E-4"/>
    <x v="22"/>
    <x v="22"/>
    <x v="8"/>
    <x v="8"/>
  </r>
  <r>
    <s v="378"/>
    <s v="Dental equipment and supplies manufacturing"/>
    <s v="5001"/>
    <s v="Employee Compensation"/>
    <n v="15053"/>
    <s v="Factor Receipts"/>
    <n v="0.67679399299999998"/>
    <x v="23"/>
    <x v="23"/>
    <x v="8"/>
    <x v="8"/>
  </r>
  <r>
    <s v="378"/>
    <s v="Dental equipment and supplies manufacturing"/>
    <s v="6001"/>
    <s v="Proprietor Income"/>
    <n v="15053"/>
    <s v="Factor Receipts"/>
    <n v="0.60209906099999999"/>
    <x v="24"/>
    <x v="24"/>
    <x v="8"/>
    <x v="8"/>
  </r>
  <r>
    <s v="378"/>
    <s v="Dental equipment and supplies manufacturing"/>
    <s v="7001"/>
    <s v="Other Property Type Income"/>
    <n v="15053"/>
    <s v="Factor Receipts"/>
    <n v="-0.207615629"/>
    <x v="25"/>
    <x v="25"/>
    <x v="8"/>
    <x v="8"/>
  </r>
  <r>
    <s v="378"/>
    <s v="Dental equipment and supplies manufacturing"/>
    <s v="8001"/>
    <s v="Taxes on Production and Imports"/>
    <n v="15053"/>
    <s v="Factor Receipts"/>
    <n v="7.1417897999999994E-2"/>
    <x v="26"/>
    <x v="26"/>
    <x v="8"/>
    <x v="8"/>
  </r>
  <r>
    <s v="378"/>
    <s v="Dental equipment and supplies manufacturing"/>
    <s v="11001"/>
    <s v="Federal Government NonDefense"/>
    <n v="15055"/>
    <s v="Industry Use"/>
    <n v="1.4699999999999999E-6"/>
    <x v="27"/>
    <x v="27"/>
    <x v="8"/>
    <x v="8"/>
  </r>
  <r>
    <s v="378"/>
    <s v="Dental equipment and supplies manufacturing"/>
    <s v="12001"/>
    <s v="State/Local Govt NonEducation"/>
    <n v="15055"/>
    <s v="Industry Use"/>
    <n v="1.1169400000000001E-3"/>
    <x v="27"/>
    <x v="27"/>
    <x v="8"/>
    <x v="8"/>
  </r>
  <r>
    <s v="378"/>
    <s v="Dental equipment and supplies manufacturing"/>
    <s v="14002"/>
    <s v="Inventory Additions/Deletions"/>
    <n v="15055"/>
    <s v="Industry Use"/>
    <n v="3.3000000000000003E-5"/>
    <x v="27"/>
    <x v="27"/>
    <x v="8"/>
    <x v="8"/>
  </r>
  <r>
    <s v="378"/>
    <s v="Dental equipment and supplies manufacturing"/>
    <s v="25001"/>
    <s v="Foreign Trade"/>
    <n v="15056"/>
    <s v="Industry Trade"/>
    <n v="0.96068686800000003"/>
    <x v="28"/>
    <x v="28"/>
    <x v="8"/>
    <x v="8"/>
  </r>
  <r>
    <s v="378"/>
    <s v="Dental equipment and supplies manufacturing"/>
    <s v="28001"/>
    <s v="Domestic Trade"/>
    <n v="15056"/>
    <s v="Industry Trade"/>
    <n v="0.996191402"/>
    <x v="29"/>
    <x v="29"/>
    <x v="8"/>
    <x v="8"/>
  </r>
  <r>
    <s v="379"/>
    <s v="Ophthalmic goods manufacturing"/>
    <s v="5001"/>
    <s v="Employee Compensation"/>
    <n v="15053"/>
    <s v="Factor Receipts"/>
    <n v="0"/>
    <x v="23"/>
    <x v="23"/>
    <x v="8"/>
    <x v="8"/>
  </r>
  <r>
    <s v="379"/>
    <s v="Ophthalmic goods manufacturing"/>
    <s v="6001"/>
    <s v="Proprietor Income"/>
    <n v="15053"/>
    <s v="Factor Receipts"/>
    <n v="0"/>
    <x v="24"/>
    <x v="24"/>
    <x v="8"/>
    <x v="8"/>
  </r>
  <r>
    <s v="379"/>
    <s v="Ophthalmic goods manufacturing"/>
    <s v="7001"/>
    <s v="Other Property Type Income"/>
    <n v="15053"/>
    <s v="Factor Receipts"/>
    <n v="0"/>
    <x v="25"/>
    <x v="25"/>
    <x v="8"/>
    <x v="8"/>
  </r>
  <r>
    <s v="379"/>
    <s v="Ophthalmic goods manufacturing"/>
    <s v="8001"/>
    <s v="Taxes on Production and Imports"/>
    <n v="15053"/>
    <s v="Factor Receipts"/>
    <n v="0"/>
    <x v="26"/>
    <x v="26"/>
    <x v="8"/>
    <x v="8"/>
  </r>
  <r>
    <s v="380"/>
    <s v="Dental laboratories"/>
    <s v="1"/>
    <s v="Oilseed farming"/>
    <n v="15055"/>
    <s v="Industry Use"/>
    <n v="1.42E-6"/>
    <x v="0"/>
    <x v="0"/>
    <x v="8"/>
    <x v="8"/>
  </r>
  <r>
    <s v="380"/>
    <s v="Dental laboratories"/>
    <s v="2"/>
    <s v="Grain farming"/>
    <n v="15055"/>
    <s v="Industry Use"/>
    <n v="7.4499999999999998E-6"/>
    <x v="0"/>
    <x v="0"/>
    <x v="8"/>
    <x v="8"/>
  </r>
  <r>
    <s v="380"/>
    <s v="Dental laboratories"/>
    <s v="3"/>
    <s v="Vegetable and melon farming"/>
    <n v="15055"/>
    <s v="Industry Use"/>
    <n v="1.9499999999999999E-8"/>
    <x v="1"/>
    <x v="1"/>
    <x v="8"/>
    <x v="8"/>
  </r>
  <r>
    <s v="380"/>
    <s v="Dental laboratories"/>
    <s v="4"/>
    <s v="Fruit farming"/>
    <n v="15055"/>
    <s v="Industry Use"/>
    <n v="2.14E-8"/>
    <x v="1"/>
    <x v="1"/>
    <x v="8"/>
    <x v="8"/>
  </r>
  <r>
    <s v="380"/>
    <s v="Dental laboratories"/>
    <s v="5"/>
    <s v="Tree nut farming"/>
    <n v="15055"/>
    <s v="Industry Use"/>
    <n v="6.0799999999999997E-9"/>
    <x v="1"/>
    <x v="1"/>
    <x v="8"/>
    <x v="8"/>
  </r>
  <r>
    <s v="380"/>
    <s v="Dental laboratories"/>
    <s v="6"/>
    <s v="Greenhouse, nursery, and floriculture production"/>
    <n v="15055"/>
    <s v="Industry Use"/>
    <n v="1.2E-8"/>
    <x v="1"/>
    <x v="1"/>
    <x v="8"/>
    <x v="8"/>
  </r>
  <r>
    <s v="380"/>
    <s v="Dental laboratories"/>
    <s v="11"/>
    <s v="Beef cattle ranching and farming, including feedlots and dual-purpose ranching and farming"/>
    <n v="15055"/>
    <s v="Industry Use"/>
    <n v="1.1E-5"/>
    <x v="2"/>
    <x v="2"/>
    <x v="8"/>
    <x v="8"/>
  </r>
  <r>
    <s v="380"/>
    <s v="Dental laboratories"/>
    <s v="12"/>
    <s v="Dairy cattle and milk production"/>
    <n v="15055"/>
    <s v="Industry Use"/>
    <n v="9.9399999999999997E-6"/>
    <x v="2"/>
    <x v="2"/>
    <x v="8"/>
    <x v="8"/>
  </r>
  <r>
    <s v="380"/>
    <s v="Dental laboratories"/>
    <s v="13"/>
    <s v="Poultry and egg production"/>
    <n v="15055"/>
    <s v="Industry Use"/>
    <n v="1.5900000000000001E-7"/>
    <x v="2"/>
    <x v="2"/>
    <x v="8"/>
    <x v="8"/>
  </r>
  <r>
    <s v="380"/>
    <s v="Dental laboratories"/>
    <s v="14"/>
    <s v="Animal production, except cattle and poultry and eggs"/>
    <n v="15055"/>
    <s v="Industry Use"/>
    <n v="3.2399999999999999E-6"/>
    <x v="2"/>
    <x v="2"/>
    <x v="8"/>
    <x v="8"/>
  </r>
  <r>
    <s v="380"/>
    <s v="Dental laboratories"/>
    <s v="20"/>
    <s v="Oil and gas extraction"/>
    <n v="15055"/>
    <s v="Industry Use"/>
    <n v="3.4999999999999999E-6"/>
    <x v="4"/>
    <x v="4"/>
    <x v="8"/>
    <x v="8"/>
  </r>
  <r>
    <s v="380"/>
    <s v="Dental laboratories"/>
    <s v="35"/>
    <s v="Drilling oil and gas wells"/>
    <n v="15055"/>
    <s v="Industry Use"/>
    <n v="3.48E-9"/>
    <x v="4"/>
    <x v="4"/>
    <x v="8"/>
    <x v="8"/>
  </r>
  <r>
    <s v="380"/>
    <s v="Dental laboratories"/>
    <s v="36"/>
    <s v="Support activities for oil and gas operations"/>
    <n v="15055"/>
    <s v="Industry Use"/>
    <n v="8.9800000000000003E-11"/>
    <x v="4"/>
    <x v="4"/>
    <x v="8"/>
    <x v="8"/>
  </r>
  <r>
    <s v="380"/>
    <s v="Dental laboratories"/>
    <s v="37"/>
    <s v="Metal mining services"/>
    <n v="15055"/>
    <s v="Industry Use"/>
    <n v="1.04E-6"/>
    <x v="4"/>
    <x v="4"/>
    <x v="8"/>
    <x v="8"/>
  </r>
  <r>
    <s v="380"/>
    <s v="Dental laboratories"/>
    <s v="47"/>
    <s v="Electric power transmission and distribution"/>
    <n v="15055"/>
    <s v="Industry Use"/>
    <n v="9.8307770000000006E-3"/>
    <x v="5"/>
    <x v="5"/>
    <x v="8"/>
    <x v="8"/>
  </r>
  <r>
    <s v="380"/>
    <s v="Dental laboratories"/>
    <s v="48"/>
    <s v="Natural gas distribution"/>
    <n v="15055"/>
    <s v="Industry Use"/>
    <n v="7.3079000000000004E-4"/>
    <x v="5"/>
    <x v="5"/>
    <x v="8"/>
    <x v="8"/>
  </r>
  <r>
    <s v="380"/>
    <s v="Dental laboratories"/>
    <s v="49"/>
    <s v="Water, sewage and other systems"/>
    <n v="15055"/>
    <s v="Industry Use"/>
    <n v="2.4300000000000001E-5"/>
    <x v="5"/>
    <x v="5"/>
    <x v="8"/>
    <x v="8"/>
  </r>
  <r>
    <s v="380"/>
    <s v="Dental laboratories"/>
    <s v="60"/>
    <s v="Maintenance and repair construction of nonresidential structures"/>
    <n v="15055"/>
    <s v="Industry Use"/>
    <n v="7.1423670000000002E-3"/>
    <x v="6"/>
    <x v="6"/>
    <x v="8"/>
    <x v="8"/>
  </r>
  <r>
    <s v="380"/>
    <s v="Dental laboratories"/>
    <s v="87"/>
    <s v="Frozen cakes and other pastries manufacturing"/>
    <n v="15055"/>
    <s v="Industry Use"/>
    <n v="1.45E-9"/>
    <x v="7"/>
    <x v="7"/>
    <x v="8"/>
    <x v="8"/>
  </r>
  <r>
    <s v="380"/>
    <s v="Dental laboratories"/>
    <s v="93"/>
    <s v="Bread and bakery product, except frozen, manufacturing"/>
    <n v="15055"/>
    <s v="Industry Use"/>
    <n v="8.5600000000000002E-9"/>
    <x v="7"/>
    <x v="7"/>
    <x v="8"/>
    <x v="8"/>
  </r>
  <r>
    <s v="380"/>
    <s v="Dental laboratories"/>
    <s v="108"/>
    <s v="Distilleries"/>
    <n v="15055"/>
    <s v="Industry Use"/>
    <n v="1.0999999999999999E-10"/>
    <x v="7"/>
    <x v="7"/>
    <x v="8"/>
    <x v="8"/>
  </r>
  <r>
    <s v="380"/>
    <s v="Dental laboratories"/>
    <s v="115"/>
    <s v="Textile and fabric finishing mills"/>
    <n v="15055"/>
    <s v="Industry Use"/>
    <n v="9.2200000000000002E-11"/>
    <x v="8"/>
    <x v="8"/>
    <x v="8"/>
    <x v="8"/>
  </r>
  <r>
    <s v="380"/>
    <s v="Dental laboratories"/>
    <s v="121"/>
    <s v="Other textile product mills"/>
    <n v="15055"/>
    <s v="Industry Use"/>
    <n v="1.29E-5"/>
    <x v="8"/>
    <x v="8"/>
    <x v="8"/>
    <x v="8"/>
  </r>
  <r>
    <s v="380"/>
    <s v="Dental laboratories"/>
    <s v="137"/>
    <s v="Wood windows and door manufacturing"/>
    <n v="15055"/>
    <s v="Industry Use"/>
    <n v="1.3E-6"/>
    <x v="8"/>
    <x v="8"/>
    <x v="8"/>
    <x v="8"/>
  </r>
  <r>
    <s v="380"/>
    <s v="Dental laboratories"/>
    <s v="139"/>
    <s v="Other millwork, including flooring"/>
    <n v="15055"/>
    <s v="Industry Use"/>
    <n v="8.4699999999999997E-8"/>
    <x v="8"/>
    <x v="8"/>
    <x v="8"/>
    <x v="8"/>
  </r>
  <r>
    <s v="380"/>
    <s v="Dental laboratories"/>
    <s v="143"/>
    <s v="All other miscellaneous wood product manufacturing"/>
    <n v="15055"/>
    <s v="Industry Use"/>
    <n v="2.1400000000000001E-7"/>
    <x v="8"/>
    <x v="8"/>
    <x v="8"/>
    <x v="8"/>
  </r>
  <r>
    <s v="380"/>
    <s v="Dental laboratories"/>
    <s v="147"/>
    <s v="Paperboard container manufacturing"/>
    <n v="15055"/>
    <s v="Industry Use"/>
    <n v="9.3442999999999998E-4"/>
    <x v="8"/>
    <x v="8"/>
    <x v="8"/>
    <x v="8"/>
  </r>
  <r>
    <s v="380"/>
    <s v="Dental laboratories"/>
    <s v="152"/>
    <s v="Printing"/>
    <n v="15055"/>
    <s v="Industry Use"/>
    <n v="2.158302E-3"/>
    <x v="8"/>
    <x v="8"/>
    <x v="8"/>
    <x v="8"/>
  </r>
  <r>
    <s v="380"/>
    <s v="Dental laboratories"/>
    <s v="163"/>
    <s v="Other basic organic chemical manufacturing"/>
    <n v="15055"/>
    <s v="Industry Use"/>
    <n v="5.3299999999999998E-6"/>
    <x v="8"/>
    <x v="8"/>
    <x v="8"/>
    <x v="8"/>
  </r>
  <r>
    <s v="380"/>
    <s v="Dental laboratories"/>
    <s v="175"/>
    <s v="Paint and coating manufacturing"/>
    <n v="15055"/>
    <s v="Industry Use"/>
    <n v="1.14E-8"/>
    <x v="8"/>
    <x v="8"/>
    <x v="8"/>
    <x v="8"/>
  </r>
  <r>
    <s v="380"/>
    <s v="Dental laboratories"/>
    <s v="177"/>
    <s v="Soap and other detergent manufacturing"/>
    <n v="15055"/>
    <s v="Industry Use"/>
    <n v="1.67E-7"/>
    <x v="8"/>
    <x v="8"/>
    <x v="8"/>
    <x v="8"/>
  </r>
  <r>
    <s v="380"/>
    <s v="Dental laboratories"/>
    <s v="190"/>
    <s v="Polystyrene foam product manufacturing"/>
    <n v="15055"/>
    <s v="Industry Use"/>
    <n v="7.9500000000000001E-7"/>
    <x v="8"/>
    <x v="8"/>
    <x v="8"/>
    <x v="8"/>
  </r>
  <r>
    <s v="380"/>
    <s v="Dental laboratories"/>
    <s v="191"/>
    <s v="Urethane and other foam product (except polystyrene) manufacturing"/>
    <n v="15055"/>
    <s v="Industry Use"/>
    <n v="5.37E-7"/>
    <x v="8"/>
    <x v="8"/>
    <x v="8"/>
    <x v="8"/>
  </r>
  <r>
    <s v="380"/>
    <s v="Dental laboratories"/>
    <s v="192"/>
    <s v="Plastics bottle manufacturing"/>
    <n v="15055"/>
    <s v="Industry Use"/>
    <n v="3.9499999999999998E-7"/>
    <x v="8"/>
    <x v="8"/>
    <x v="8"/>
    <x v="8"/>
  </r>
  <r>
    <s v="380"/>
    <s v="Dental laboratories"/>
    <s v="195"/>
    <s v="Rubber and plastics hoses and belting manufacturing"/>
    <n v="15055"/>
    <s v="Industry Use"/>
    <n v="7.0399999999999995E-8"/>
    <x v="8"/>
    <x v="8"/>
    <x v="8"/>
    <x v="8"/>
  </r>
  <r>
    <s v="380"/>
    <s v="Dental laboratories"/>
    <s v="197"/>
    <s v="Pottery, ceramics, and plumbing fixture manufacturing"/>
    <n v="15055"/>
    <s v="Industry Use"/>
    <n v="2.84E-8"/>
    <x v="8"/>
    <x v="8"/>
    <x v="8"/>
    <x v="8"/>
  </r>
  <r>
    <s v="380"/>
    <s v="Dental laboratories"/>
    <s v="204"/>
    <s v="Ready-mix concrete manufacturing"/>
    <n v="15055"/>
    <s v="Industry Use"/>
    <n v="1.68E-9"/>
    <x v="8"/>
    <x v="8"/>
    <x v="8"/>
    <x v="8"/>
  </r>
  <r>
    <s v="380"/>
    <s v="Dental laboratories"/>
    <s v="211"/>
    <s v="Cut stone and stone product manufacturing"/>
    <n v="15055"/>
    <s v="Industry Use"/>
    <n v="1.6899999999999999E-8"/>
    <x v="8"/>
    <x v="8"/>
    <x v="8"/>
    <x v="8"/>
  </r>
  <r>
    <s v="380"/>
    <s v="Dental laboratories"/>
    <s v="215"/>
    <s v="Iron and steel mills and ferroalloy manufacturing"/>
    <n v="15055"/>
    <s v="Industry Use"/>
    <n v="9.7299999999999993E-5"/>
    <x v="8"/>
    <x v="8"/>
    <x v="8"/>
    <x v="8"/>
  </r>
  <r>
    <s v="380"/>
    <s v="Dental laboratories"/>
    <s v="217"/>
    <s v="Rolled steel shape manufacturing"/>
    <n v="15055"/>
    <s v="Industry Use"/>
    <n v="4.4499999999999997E-6"/>
    <x v="8"/>
    <x v="8"/>
    <x v="8"/>
    <x v="8"/>
  </r>
  <r>
    <s v="380"/>
    <s v="Dental laboratories"/>
    <s v="227"/>
    <s v="Ferrous metal foundries"/>
    <n v="15055"/>
    <s v="Industry Use"/>
    <n v="8.2500000000000004E-7"/>
    <x v="8"/>
    <x v="8"/>
    <x v="8"/>
    <x v="8"/>
  </r>
  <r>
    <s v="380"/>
    <s v="Dental laboratories"/>
    <s v="228"/>
    <s v="Nonferrous metal foundries"/>
    <n v="15055"/>
    <s v="Industry Use"/>
    <n v="2.4199999999999999E-5"/>
    <x v="8"/>
    <x v="8"/>
    <x v="8"/>
    <x v="8"/>
  </r>
  <r>
    <s v="380"/>
    <s v="Dental laboratories"/>
    <s v="230"/>
    <s v="Crown and closure manufacturing and metal stamping"/>
    <n v="15055"/>
    <s v="Industry Use"/>
    <n v="3.9900000000000001E-5"/>
    <x v="8"/>
    <x v="8"/>
    <x v="8"/>
    <x v="8"/>
  </r>
  <r>
    <s v="380"/>
    <s v="Dental laboratories"/>
    <s v="234"/>
    <s v="Handtool manufacturing"/>
    <n v="15055"/>
    <s v="Industry Use"/>
    <n v="1.4499999999999999E-7"/>
    <x v="8"/>
    <x v="8"/>
    <x v="8"/>
    <x v="8"/>
  </r>
  <r>
    <s v="380"/>
    <s v="Dental laboratories"/>
    <s v="236"/>
    <s v="Fabricated structural metal manufacturing"/>
    <n v="15055"/>
    <s v="Industry Use"/>
    <n v="4.1300000000000003E-6"/>
    <x v="8"/>
    <x v="8"/>
    <x v="8"/>
    <x v="8"/>
  </r>
  <r>
    <s v="380"/>
    <s v="Dental laboratories"/>
    <s v="238"/>
    <s v="Metal window and door manufacturing"/>
    <n v="15055"/>
    <s v="Industry Use"/>
    <n v="2.7300000000000001E-6"/>
    <x v="8"/>
    <x v="8"/>
    <x v="8"/>
    <x v="8"/>
  </r>
  <r>
    <s v="380"/>
    <s v="Dental laboratories"/>
    <s v="239"/>
    <s v="Sheet metal work manufacturing"/>
    <n v="15055"/>
    <s v="Industry Use"/>
    <n v="4.5600000000000004E-6"/>
    <x v="8"/>
    <x v="8"/>
    <x v="8"/>
    <x v="8"/>
  </r>
  <r>
    <s v="380"/>
    <s v="Dental laboratories"/>
    <s v="240"/>
    <s v="Ornamental and architectural metal work manufacturing"/>
    <n v="15055"/>
    <s v="Industry Use"/>
    <n v="7.0900000000000006E-8"/>
    <x v="8"/>
    <x v="8"/>
    <x v="8"/>
    <x v="8"/>
  </r>
  <r>
    <s v="380"/>
    <s v="Dental laboratories"/>
    <s v="242"/>
    <s v="Metal tank (heavy gauge) manufacturing"/>
    <n v="15055"/>
    <s v="Industry Use"/>
    <n v="2.8899999999999999E-6"/>
    <x v="8"/>
    <x v="8"/>
    <x v="8"/>
    <x v="8"/>
  </r>
  <r>
    <s v="380"/>
    <s v="Dental laboratories"/>
    <s v="244"/>
    <s v="Metal barrels, drums and pails manufacturing"/>
    <n v="15055"/>
    <s v="Industry Use"/>
    <n v="3.4799999999999999E-5"/>
    <x v="8"/>
    <x v="8"/>
    <x v="8"/>
    <x v="8"/>
  </r>
  <r>
    <s v="380"/>
    <s v="Dental laboratories"/>
    <s v="247"/>
    <s v="Machine shops"/>
    <n v="15055"/>
    <s v="Industry Use"/>
    <n v="3.3865099999999998E-4"/>
    <x v="8"/>
    <x v="8"/>
    <x v="8"/>
    <x v="8"/>
  </r>
  <r>
    <s v="380"/>
    <s v="Dental laboratories"/>
    <s v="248"/>
    <s v="Turned product and screw, nut, and bolt manufacturing"/>
    <n v="15055"/>
    <s v="Industry Use"/>
    <n v="1.5988600000000001E-4"/>
    <x v="8"/>
    <x v="8"/>
    <x v="8"/>
    <x v="8"/>
  </r>
  <r>
    <s v="380"/>
    <s v="Dental laboratories"/>
    <s v="251"/>
    <s v="Electroplating, anodizing, and coloring metal"/>
    <n v="15055"/>
    <s v="Industry Use"/>
    <n v="4.6300000000000001E-5"/>
    <x v="8"/>
    <x v="8"/>
    <x v="8"/>
    <x v="8"/>
  </r>
  <r>
    <s v="380"/>
    <s v="Dental laboratories"/>
    <s v="252"/>
    <s v="Valve and fittings, other than plumbing, manufacturing"/>
    <n v="15055"/>
    <s v="Industry Use"/>
    <n v="2.0600000000000002E-6"/>
    <x v="8"/>
    <x v="8"/>
    <x v="8"/>
    <x v="8"/>
  </r>
  <r>
    <s v="380"/>
    <s v="Dental laboratories"/>
    <s v="259"/>
    <s v="Other fabricated metal manufacturing"/>
    <n v="15055"/>
    <s v="Industry Use"/>
    <n v="3.6300000000000001E-7"/>
    <x v="8"/>
    <x v="8"/>
    <x v="8"/>
    <x v="8"/>
  </r>
  <r>
    <s v="380"/>
    <s v="Dental laboratories"/>
    <s v="261"/>
    <s v="Lawn and garden equipment manufacturing"/>
    <n v="15055"/>
    <s v="Industry Use"/>
    <n v="5.2000000000000002E-9"/>
    <x v="8"/>
    <x v="8"/>
    <x v="8"/>
    <x v="8"/>
  </r>
  <r>
    <s v="380"/>
    <s v="Dental laboratories"/>
    <s v="262"/>
    <s v="Construction machinery manufacturing"/>
    <n v="15055"/>
    <s v="Industry Use"/>
    <n v="3.0900000000000001E-6"/>
    <x v="8"/>
    <x v="8"/>
    <x v="8"/>
    <x v="8"/>
  </r>
  <r>
    <s v="380"/>
    <s v="Dental laboratories"/>
    <s v="269"/>
    <s v="All other industrial machinery manufacturing"/>
    <n v="15055"/>
    <s v="Industry Use"/>
    <n v="9.8599999999999996E-7"/>
    <x v="8"/>
    <x v="8"/>
    <x v="8"/>
    <x v="8"/>
  </r>
  <r>
    <s v="380"/>
    <s v="Dental laboratories"/>
    <s v="275"/>
    <s v="Air conditioning, refrigeration, and warm air heating equipment manufacturing"/>
    <n v="15055"/>
    <s v="Industry Use"/>
    <n v="9.0400000000000002E-8"/>
    <x v="8"/>
    <x v="8"/>
    <x v="8"/>
    <x v="8"/>
  </r>
  <r>
    <s v="380"/>
    <s v="Dental laboratories"/>
    <s v="276"/>
    <s v="Industrial mold manufacturing"/>
    <n v="15055"/>
    <s v="Industry Use"/>
    <n v="3.7899999999999999E-7"/>
    <x v="8"/>
    <x v="8"/>
    <x v="8"/>
    <x v="8"/>
  </r>
  <r>
    <s v="380"/>
    <s v="Dental laboratories"/>
    <s v="277"/>
    <s v="Special tool, die, jig, and fixture manufacturing"/>
    <n v="15055"/>
    <s v="Industry Use"/>
    <n v="1.4300000000000001E-6"/>
    <x v="8"/>
    <x v="8"/>
    <x v="8"/>
    <x v="8"/>
  </r>
  <r>
    <s v="380"/>
    <s v="Dental laboratories"/>
    <s v="282"/>
    <s v="Speed changer, industrial high-speed drive, and gear manufacturing"/>
    <n v="15055"/>
    <s v="Industry Use"/>
    <n v="1.36E-7"/>
    <x v="8"/>
    <x v="8"/>
    <x v="8"/>
    <x v="8"/>
  </r>
  <r>
    <s v="380"/>
    <s v="Dental laboratories"/>
    <s v="297"/>
    <s v="Scales, balances, and miscellaneous general purpose machinery manufacturing"/>
    <n v="15055"/>
    <s v="Industry Use"/>
    <n v="6.8700000000000003E-6"/>
    <x v="8"/>
    <x v="8"/>
    <x v="8"/>
    <x v="8"/>
  </r>
  <r>
    <s v="380"/>
    <s v="Dental laboratories"/>
    <s v="307"/>
    <s v="Semiconductor and related device manufacturing"/>
    <n v="15055"/>
    <s v="Industry Use"/>
    <n v="8.85E-7"/>
    <x v="8"/>
    <x v="8"/>
    <x v="8"/>
    <x v="8"/>
  </r>
  <r>
    <s v="380"/>
    <s v="Dental laboratories"/>
    <s v="317"/>
    <s v="Analytical laboratory instrument manufacturing"/>
    <n v="15055"/>
    <s v="Industry Use"/>
    <n v="1.89E-8"/>
    <x v="8"/>
    <x v="8"/>
    <x v="8"/>
    <x v="8"/>
  </r>
  <r>
    <s v="380"/>
    <s v="Dental laboratories"/>
    <s v="323"/>
    <s v="Lighting fixture manufacturing"/>
    <n v="15055"/>
    <s v="Industry Use"/>
    <n v="4.9900000000000003E-9"/>
    <x v="8"/>
    <x v="8"/>
    <x v="8"/>
    <x v="8"/>
  </r>
  <r>
    <s v="380"/>
    <s v="Dental laboratories"/>
    <s v="346"/>
    <s v="Travel trailer and camper manufacturing"/>
    <n v="15055"/>
    <s v="Industry Use"/>
    <n v="5.5400000000000003E-9"/>
    <x v="8"/>
    <x v="8"/>
    <x v="8"/>
    <x v="8"/>
  </r>
  <r>
    <s v="380"/>
    <s v="Dental laboratories"/>
    <s v="348"/>
    <s v="Motor vehicle electrical and electronic equipment manufacturing"/>
    <n v="15055"/>
    <s v="Industry Use"/>
    <n v="8.5299999999999993E-9"/>
    <x v="8"/>
    <x v="8"/>
    <x v="8"/>
    <x v="8"/>
  </r>
  <r>
    <s v="380"/>
    <s v="Dental laboratories"/>
    <s v="365"/>
    <s v="Wood kitchen cabinet and countertop manufacturing"/>
    <n v="15055"/>
    <s v="Industry Use"/>
    <n v="9.76E-8"/>
    <x v="8"/>
    <x v="8"/>
    <x v="8"/>
    <x v="8"/>
  </r>
  <r>
    <s v="380"/>
    <s v="Dental laboratories"/>
    <s v="371"/>
    <s v="Custom architectural woodwork and millwork"/>
    <n v="15055"/>
    <s v="Industry Use"/>
    <n v="8.47E-7"/>
    <x v="8"/>
    <x v="8"/>
    <x v="8"/>
    <x v="8"/>
  </r>
  <r>
    <s v="380"/>
    <s v="Dental laboratories"/>
    <s v="376"/>
    <s v="Surgical and medical instrument manufacturing"/>
    <n v="15055"/>
    <s v="Industry Use"/>
    <n v="8.42E-5"/>
    <x v="8"/>
    <x v="8"/>
    <x v="8"/>
    <x v="8"/>
  </r>
  <r>
    <s v="380"/>
    <s v="Dental laboratories"/>
    <s v="378"/>
    <s v="Dental equipment and supplies manufacturing"/>
    <n v="15055"/>
    <s v="Industry Use"/>
    <n v="4.8453599999999998E-4"/>
    <x v="8"/>
    <x v="8"/>
    <x v="8"/>
    <x v="8"/>
  </r>
  <r>
    <s v="380"/>
    <s v="Dental laboratories"/>
    <s v="380"/>
    <s v="Dental laboratories"/>
    <n v="15055"/>
    <s v="Industry Use"/>
    <n v="1.7799999999999999E-5"/>
    <x v="8"/>
    <x v="8"/>
    <x v="8"/>
    <x v="8"/>
  </r>
  <r>
    <s v="380"/>
    <s v="Dental laboratories"/>
    <s v="381"/>
    <s v="Jewelry and silverware manufacturing"/>
    <n v="15055"/>
    <s v="Industry Use"/>
    <n v="1.24E-8"/>
    <x v="8"/>
    <x v="8"/>
    <x v="8"/>
    <x v="8"/>
  </r>
  <r>
    <s v="380"/>
    <s v="Dental laboratories"/>
    <s v="382"/>
    <s v="Sporting and athletic goods manufacturing"/>
    <n v="15055"/>
    <s v="Industry Use"/>
    <n v="1.5700000000000002E-8"/>
    <x v="8"/>
    <x v="8"/>
    <x v="8"/>
    <x v="8"/>
  </r>
  <r>
    <s v="380"/>
    <s v="Dental laboratories"/>
    <s v="383"/>
    <s v="Doll, toy, and game manufacturing"/>
    <n v="15055"/>
    <s v="Industry Use"/>
    <n v="2.22036E-4"/>
    <x v="8"/>
    <x v="8"/>
    <x v="8"/>
    <x v="8"/>
  </r>
  <r>
    <s v="380"/>
    <s v="Dental laboratories"/>
    <s v="384"/>
    <s v="Office supplies (except paper) manufacturing"/>
    <n v="15055"/>
    <s v="Industry Use"/>
    <n v="1.5200000000000001E-6"/>
    <x v="8"/>
    <x v="8"/>
    <x v="8"/>
    <x v="8"/>
  </r>
  <r>
    <s v="380"/>
    <s v="Dental laboratories"/>
    <s v="385"/>
    <s v="Sign manufacturing"/>
    <n v="15055"/>
    <s v="Industry Use"/>
    <n v="2.1069400000000001E-4"/>
    <x v="8"/>
    <x v="8"/>
    <x v="8"/>
    <x v="8"/>
  </r>
  <r>
    <s v="380"/>
    <s v="Dental laboratories"/>
    <s v="393"/>
    <s v="Wholesale - Professional and commercial equipment and supplies"/>
    <n v="15055"/>
    <s v="Industry Use"/>
    <n v="0.20253109699999999"/>
    <x v="9"/>
    <x v="9"/>
    <x v="8"/>
    <x v="8"/>
  </r>
  <r>
    <s v="380"/>
    <s v="Dental laboratories"/>
    <s v="394"/>
    <s v="Wholesale - Household appliances and electrical and electronic goods"/>
    <n v="15055"/>
    <s v="Industry Use"/>
    <n v="1.7419289999999999E-3"/>
    <x v="9"/>
    <x v="9"/>
    <x v="8"/>
    <x v="8"/>
  </r>
  <r>
    <s v="380"/>
    <s v="Dental laboratories"/>
    <s v="395"/>
    <s v="Wholesale - Machinery, equipment, and supplies"/>
    <n v="15055"/>
    <s v="Industry Use"/>
    <n v="1.7426799999999999E-3"/>
    <x v="9"/>
    <x v="9"/>
    <x v="8"/>
    <x v="8"/>
  </r>
  <r>
    <s v="380"/>
    <s v="Dental laboratories"/>
    <s v="396"/>
    <s v="Wholesale - Other durable goods merchant wholesalers"/>
    <n v="15055"/>
    <s v="Industry Use"/>
    <n v="3.3992082999999999E-2"/>
    <x v="9"/>
    <x v="9"/>
    <x v="8"/>
    <x v="8"/>
  </r>
  <r>
    <s v="380"/>
    <s v="Dental laboratories"/>
    <s v="397"/>
    <s v="Wholesale - Drugs and druggistsâ€™ sundries"/>
    <n v="15055"/>
    <s v="Industry Use"/>
    <n v="1.05584E-4"/>
    <x v="9"/>
    <x v="9"/>
    <x v="8"/>
    <x v="8"/>
  </r>
  <r>
    <s v="380"/>
    <s v="Dental laboratories"/>
    <s v="399"/>
    <s v="Wholesale - Petroleum and petroleum products"/>
    <n v="15055"/>
    <s v="Industry Use"/>
    <n v="7.0901299999999998E-4"/>
    <x v="9"/>
    <x v="9"/>
    <x v="8"/>
    <x v="8"/>
  </r>
  <r>
    <s v="380"/>
    <s v="Dental laboratories"/>
    <s v="400"/>
    <s v="Wholesale - Other nondurable goods merchant wholesalers"/>
    <n v="15055"/>
    <s v="Industry Use"/>
    <n v="2.0861289999999999E-3"/>
    <x v="9"/>
    <x v="9"/>
    <x v="8"/>
    <x v="8"/>
  </r>
  <r>
    <s v="380"/>
    <s v="Dental laboratories"/>
    <s v="401"/>
    <s v="Wholesale - Wholesale electronic markets and agents and brokers"/>
    <n v="15055"/>
    <s v="Industry Use"/>
    <n v="2.9400800000000001E-4"/>
    <x v="9"/>
    <x v="9"/>
    <x v="8"/>
    <x v="8"/>
  </r>
  <r>
    <s v="380"/>
    <s v="Dental laboratories"/>
    <s v="414"/>
    <s v="Air transportation"/>
    <n v="15055"/>
    <s v="Industry Use"/>
    <n v="3.6878099999999999E-4"/>
    <x v="11"/>
    <x v="11"/>
    <x v="8"/>
    <x v="8"/>
  </r>
  <r>
    <s v="380"/>
    <s v="Dental laboratories"/>
    <s v="415"/>
    <s v="Rail transportation"/>
    <n v="15055"/>
    <s v="Industry Use"/>
    <n v="4.8780200000000002E-4"/>
    <x v="11"/>
    <x v="11"/>
    <x v="8"/>
    <x v="8"/>
  </r>
  <r>
    <s v="380"/>
    <s v="Dental laboratories"/>
    <s v="416"/>
    <s v="Water transportation"/>
    <n v="15055"/>
    <s v="Industry Use"/>
    <n v="4.6800000000000001E-6"/>
    <x v="11"/>
    <x v="11"/>
    <x v="8"/>
    <x v="8"/>
  </r>
  <r>
    <s v="380"/>
    <s v="Dental laboratories"/>
    <s v="417"/>
    <s v="Truck transportation"/>
    <n v="15055"/>
    <s v="Industry Use"/>
    <n v="1.3754870000000001E-2"/>
    <x v="11"/>
    <x v="11"/>
    <x v="8"/>
    <x v="8"/>
  </r>
  <r>
    <s v="380"/>
    <s v="Dental laboratories"/>
    <s v="418"/>
    <s v="Transit and ground passenger transportation"/>
    <n v="15055"/>
    <s v="Industry Use"/>
    <n v="3.25879E-4"/>
    <x v="11"/>
    <x v="11"/>
    <x v="8"/>
    <x v="8"/>
  </r>
  <r>
    <s v="380"/>
    <s v="Dental laboratories"/>
    <s v="420"/>
    <s v="Scenic and sightseeing transportation and support activities for transportation"/>
    <n v="15055"/>
    <s v="Industry Use"/>
    <n v="6.4499999999999996E-5"/>
    <x v="11"/>
    <x v="11"/>
    <x v="8"/>
    <x v="8"/>
  </r>
  <r>
    <s v="380"/>
    <s v="Dental laboratories"/>
    <s v="421"/>
    <s v="Couriers and messengers"/>
    <n v="15055"/>
    <s v="Industry Use"/>
    <n v="5.8699999999999997E-6"/>
    <x v="11"/>
    <x v="11"/>
    <x v="8"/>
    <x v="8"/>
  </r>
  <r>
    <s v="380"/>
    <s v="Dental laboratories"/>
    <s v="422"/>
    <s v="Warehousing and storage"/>
    <n v="15055"/>
    <s v="Industry Use"/>
    <n v="1.3144822E-2"/>
    <x v="11"/>
    <x v="11"/>
    <x v="8"/>
    <x v="8"/>
  </r>
  <r>
    <s v="380"/>
    <s v="Dental laboratories"/>
    <s v="423"/>
    <s v="Newspaper publishers"/>
    <n v="15055"/>
    <s v="Industry Use"/>
    <n v="5.6662259999999999E-3"/>
    <x v="12"/>
    <x v="12"/>
    <x v="8"/>
    <x v="8"/>
  </r>
  <r>
    <s v="380"/>
    <s v="Dental laboratories"/>
    <s v="424"/>
    <s v="Periodical publishers"/>
    <n v="15055"/>
    <s v="Industry Use"/>
    <n v="3.76036E-4"/>
    <x v="12"/>
    <x v="12"/>
    <x v="8"/>
    <x v="8"/>
  </r>
  <r>
    <s v="380"/>
    <s v="Dental laboratories"/>
    <s v="425"/>
    <s v="Book publishers"/>
    <n v="15055"/>
    <s v="Industry Use"/>
    <n v="2.7690899999999999E-4"/>
    <x v="12"/>
    <x v="12"/>
    <x v="8"/>
    <x v="8"/>
  </r>
  <r>
    <s v="380"/>
    <s v="Dental laboratories"/>
    <s v="428"/>
    <s v="Software publishers"/>
    <n v="15055"/>
    <s v="Industry Use"/>
    <n v="3.52985E-4"/>
    <x v="12"/>
    <x v="12"/>
    <x v="8"/>
    <x v="8"/>
  </r>
  <r>
    <s v="380"/>
    <s v="Dental laboratories"/>
    <s v="429"/>
    <s v="Motion picture and video industries"/>
    <n v="15055"/>
    <s v="Industry Use"/>
    <n v="2.1399999999999998E-5"/>
    <x v="12"/>
    <x v="12"/>
    <x v="8"/>
    <x v="8"/>
  </r>
  <r>
    <s v="380"/>
    <s v="Dental laboratories"/>
    <s v="431"/>
    <s v="Radio and television broadcasting"/>
    <n v="15055"/>
    <s v="Industry Use"/>
    <n v="3.9207419999999996E-3"/>
    <x v="12"/>
    <x v="12"/>
    <x v="8"/>
    <x v="8"/>
  </r>
  <r>
    <s v="380"/>
    <s v="Dental laboratories"/>
    <s v="432"/>
    <s v="Cable and other subscription programming"/>
    <n v="15055"/>
    <s v="Industry Use"/>
    <n v="7.6126000000000004E-4"/>
    <x v="12"/>
    <x v="12"/>
    <x v="8"/>
    <x v="8"/>
  </r>
  <r>
    <s v="380"/>
    <s v="Dental laboratories"/>
    <s v="433"/>
    <s v="Wired telecommunications carriers"/>
    <n v="15055"/>
    <s v="Industry Use"/>
    <n v="1.0249121E-2"/>
    <x v="12"/>
    <x v="12"/>
    <x v="8"/>
    <x v="8"/>
  </r>
  <r>
    <s v="380"/>
    <s v="Dental laboratories"/>
    <s v="436"/>
    <s v="Data processing, hosting, and related services"/>
    <n v="15055"/>
    <s v="Industry Use"/>
    <n v="2.8913748999999999E-2"/>
    <x v="12"/>
    <x v="12"/>
    <x v="8"/>
    <x v="8"/>
  </r>
  <r>
    <s v="380"/>
    <s v="Dental laboratories"/>
    <s v="437"/>
    <s v="News syndicates, libraries, archives and all other information services"/>
    <n v="15055"/>
    <s v="Industry Use"/>
    <n v="6.3199999999999997E-8"/>
    <x v="12"/>
    <x v="12"/>
    <x v="8"/>
    <x v="8"/>
  </r>
  <r>
    <s v="380"/>
    <s v="Dental laboratories"/>
    <s v="438"/>
    <s v="Internet publishing and broadcasting and web search portals"/>
    <n v="15055"/>
    <s v="Industry Use"/>
    <n v="1.638579E-3"/>
    <x v="12"/>
    <x v="12"/>
    <x v="8"/>
    <x v="8"/>
  </r>
  <r>
    <s v="380"/>
    <s v="Dental laboratories"/>
    <s v="439"/>
    <s v="Nondepository credit intermediation and related activities"/>
    <n v="15055"/>
    <s v="Industry Use"/>
    <n v="5.7074339999999999E-3"/>
    <x v="13"/>
    <x v="13"/>
    <x v="8"/>
    <x v="8"/>
  </r>
  <r>
    <s v="380"/>
    <s v="Dental laboratories"/>
    <s v="440"/>
    <s v="Securities and commodity contracts intermediation and brokerage"/>
    <n v="15055"/>
    <s v="Industry Use"/>
    <n v="8.2618759999999996E-3"/>
    <x v="13"/>
    <x v="13"/>
    <x v="8"/>
    <x v="8"/>
  </r>
  <r>
    <s v="380"/>
    <s v="Dental laboratories"/>
    <s v="441"/>
    <s v="Monetary authorities and depository credit intermediation"/>
    <n v="15055"/>
    <s v="Industry Use"/>
    <n v="4.6408486999999998E-2"/>
    <x v="13"/>
    <x v="13"/>
    <x v="8"/>
    <x v="8"/>
  </r>
  <r>
    <s v="380"/>
    <s v="Dental laboratories"/>
    <s v="442"/>
    <s v="Other financial investment activities"/>
    <n v="15055"/>
    <s v="Industry Use"/>
    <n v="6.5904700000000002E-3"/>
    <x v="13"/>
    <x v="13"/>
    <x v="8"/>
    <x v="8"/>
  </r>
  <r>
    <s v="380"/>
    <s v="Dental laboratories"/>
    <s v="443"/>
    <s v="Direct life insurance carriers"/>
    <n v="15055"/>
    <s v="Industry Use"/>
    <n v="3.5500000000000002E-5"/>
    <x v="13"/>
    <x v="13"/>
    <x v="8"/>
    <x v="8"/>
  </r>
  <r>
    <s v="380"/>
    <s v="Dental laboratories"/>
    <s v="444"/>
    <s v="Insurance carriers, except direct life"/>
    <n v="15055"/>
    <s v="Industry Use"/>
    <n v="7.2494200000000001E-4"/>
    <x v="13"/>
    <x v="13"/>
    <x v="8"/>
    <x v="8"/>
  </r>
  <r>
    <s v="380"/>
    <s v="Dental laboratories"/>
    <s v="445"/>
    <s v="Insurance agencies, brokerages, and related activities"/>
    <n v="15055"/>
    <s v="Industry Use"/>
    <n v="2.1011308999999999E-2"/>
    <x v="13"/>
    <x v="13"/>
    <x v="8"/>
    <x v="8"/>
  </r>
  <r>
    <s v="380"/>
    <s v="Dental laboratories"/>
    <s v="447"/>
    <s v="Other real estate"/>
    <n v="15055"/>
    <s v="Industry Use"/>
    <n v="1.920457E-3"/>
    <x v="14"/>
    <x v="14"/>
    <x v="8"/>
    <x v="8"/>
  </r>
  <r>
    <s v="380"/>
    <s v="Dental laboratories"/>
    <s v="450"/>
    <s v="Automotive equipment rental and leasing"/>
    <n v="15055"/>
    <s v="Industry Use"/>
    <n v="1.4318740000000001E-3"/>
    <x v="15"/>
    <x v="15"/>
    <x v="8"/>
    <x v="8"/>
  </r>
  <r>
    <s v="380"/>
    <s v="Dental laboratories"/>
    <s v="451"/>
    <s v="General and consumer goods rental except video tapes and discs"/>
    <n v="15055"/>
    <s v="Industry Use"/>
    <n v="8.85307E-4"/>
    <x v="15"/>
    <x v="15"/>
    <x v="8"/>
    <x v="8"/>
  </r>
  <r>
    <s v="380"/>
    <s v="Dental laboratories"/>
    <s v="453"/>
    <s v="Commercial and industrial machinery and equipment rental and leasing"/>
    <n v="15055"/>
    <s v="Industry Use"/>
    <n v="4.3798149999999996E-3"/>
    <x v="15"/>
    <x v="15"/>
    <x v="8"/>
    <x v="8"/>
  </r>
  <r>
    <s v="380"/>
    <s v="Dental laboratories"/>
    <s v="454"/>
    <s v="Lessors of nonfinancial intangible assets"/>
    <n v="15055"/>
    <s v="Industry Use"/>
    <n v="1.450224E-3"/>
    <x v="15"/>
    <x v="15"/>
    <x v="8"/>
    <x v="8"/>
  </r>
  <r>
    <s v="380"/>
    <s v="Dental laboratories"/>
    <s v="455"/>
    <s v="Legal services"/>
    <n v="15055"/>
    <s v="Industry Use"/>
    <n v="6.3048039999999998E-3"/>
    <x v="16"/>
    <x v="16"/>
    <x v="8"/>
    <x v="8"/>
  </r>
  <r>
    <s v="380"/>
    <s v="Dental laboratories"/>
    <s v="456"/>
    <s v="Accounting, tax preparation, bookkeeping, and payroll services"/>
    <n v="15055"/>
    <s v="Industry Use"/>
    <n v="1.4137929E-2"/>
    <x v="16"/>
    <x v="16"/>
    <x v="8"/>
    <x v="8"/>
  </r>
  <r>
    <s v="380"/>
    <s v="Dental laboratories"/>
    <s v="457"/>
    <s v="Architectural, engineering, and related services"/>
    <n v="15055"/>
    <s v="Industry Use"/>
    <n v="4.7112609999999996E-3"/>
    <x v="16"/>
    <x v="16"/>
    <x v="8"/>
    <x v="8"/>
  </r>
  <r>
    <s v="380"/>
    <s v="Dental laboratories"/>
    <s v="458"/>
    <s v="Specialized design services"/>
    <n v="15055"/>
    <s v="Industry Use"/>
    <n v="2.0990430000000001E-3"/>
    <x v="16"/>
    <x v="16"/>
    <x v="8"/>
    <x v="8"/>
  </r>
  <r>
    <s v="380"/>
    <s v="Dental laboratories"/>
    <s v="459"/>
    <s v="Custom computer programming services"/>
    <n v="15055"/>
    <s v="Industry Use"/>
    <n v="4.4934599999999999E-4"/>
    <x v="16"/>
    <x v="16"/>
    <x v="8"/>
    <x v="8"/>
  </r>
  <r>
    <s v="380"/>
    <s v="Dental laboratories"/>
    <s v="460"/>
    <s v="Computer systems design services"/>
    <n v="15055"/>
    <s v="Industry Use"/>
    <n v="7.4408800000000004E-3"/>
    <x v="16"/>
    <x v="16"/>
    <x v="8"/>
    <x v="8"/>
  </r>
  <r>
    <s v="380"/>
    <s v="Dental laboratories"/>
    <s v="461"/>
    <s v="Other computer related services, including facilities management"/>
    <n v="15055"/>
    <s v="Industry Use"/>
    <n v="1.059691E-3"/>
    <x v="16"/>
    <x v="16"/>
    <x v="8"/>
    <x v="8"/>
  </r>
  <r>
    <s v="380"/>
    <s v="Dental laboratories"/>
    <s v="462"/>
    <s v="Management consulting services"/>
    <n v="15055"/>
    <s v="Industry Use"/>
    <n v="3.2751900000000002E-4"/>
    <x v="16"/>
    <x v="16"/>
    <x v="8"/>
    <x v="8"/>
  </r>
  <r>
    <s v="380"/>
    <s v="Dental laboratories"/>
    <s v="463"/>
    <s v="Environmental and other technical consulting services"/>
    <n v="15055"/>
    <s v="Industry Use"/>
    <n v="2.7199999999999998E-6"/>
    <x v="16"/>
    <x v="16"/>
    <x v="8"/>
    <x v="8"/>
  </r>
  <r>
    <s v="380"/>
    <s v="Dental laboratories"/>
    <s v="464"/>
    <s v="Scientific research and development services"/>
    <n v="15055"/>
    <s v="Industry Use"/>
    <n v="5.1600000000000001E-5"/>
    <x v="16"/>
    <x v="16"/>
    <x v="8"/>
    <x v="8"/>
  </r>
  <r>
    <s v="380"/>
    <s v="Dental laboratories"/>
    <s v="465"/>
    <s v="Advertising, public relations, and related services"/>
    <n v="15055"/>
    <s v="Industry Use"/>
    <n v="7.4228369999999998E-3"/>
    <x v="16"/>
    <x v="16"/>
    <x v="8"/>
    <x v="8"/>
  </r>
  <r>
    <s v="380"/>
    <s v="Dental laboratories"/>
    <s v="468"/>
    <s v="Marketing research and all other miscellaneous professional, scientific, and technical services"/>
    <n v="15055"/>
    <s v="Industry Use"/>
    <n v="9.0889839999999996E-3"/>
    <x v="16"/>
    <x v="16"/>
    <x v="8"/>
    <x v="8"/>
  </r>
  <r>
    <s v="380"/>
    <s v="Dental laboratories"/>
    <s v="469"/>
    <s v="Management of companies and enterprises"/>
    <n v="15055"/>
    <s v="Industry Use"/>
    <n v="4.9223514000000003E-2"/>
    <x v="17"/>
    <x v="17"/>
    <x v="8"/>
    <x v="8"/>
  </r>
  <r>
    <s v="380"/>
    <s v="Dental laboratories"/>
    <s v="470"/>
    <s v="Office administrative services"/>
    <n v="15055"/>
    <s v="Industry Use"/>
    <n v="2.5883299999999998E-4"/>
    <x v="17"/>
    <x v="17"/>
    <x v="8"/>
    <x v="8"/>
  </r>
  <r>
    <s v="380"/>
    <s v="Dental laboratories"/>
    <s v="471"/>
    <s v="Facilities support services"/>
    <n v="15055"/>
    <s v="Industry Use"/>
    <n v="3.5890470000000002E-3"/>
    <x v="17"/>
    <x v="17"/>
    <x v="8"/>
    <x v="8"/>
  </r>
  <r>
    <s v="380"/>
    <s v="Dental laboratories"/>
    <s v="472"/>
    <s v="Employment services"/>
    <n v="15055"/>
    <s v="Industry Use"/>
    <n v="3.6098673999999997E-2"/>
    <x v="17"/>
    <x v="17"/>
    <x v="8"/>
    <x v="8"/>
  </r>
  <r>
    <s v="380"/>
    <s v="Dental laboratories"/>
    <s v="473"/>
    <s v="Business support services"/>
    <n v="15055"/>
    <s v="Industry Use"/>
    <n v="2.0137471000000001E-2"/>
    <x v="17"/>
    <x v="17"/>
    <x v="8"/>
    <x v="8"/>
  </r>
  <r>
    <s v="380"/>
    <s v="Dental laboratories"/>
    <s v="475"/>
    <s v="Investigation and security services"/>
    <n v="15055"/>
    <s v="Industry Use"/>
    <n v="4.0913490000000002E-3"/>
    <x v="17"/>
    <x v="17"/>
    <x v="8"/>
    <x v="8"/>
  </r>
  <r>
    <s v="380"/>
    <s v="Dental laboratories"/>
    <s v="476"/>
    <s v="Services to buildings"/>
    <n v="15055"/>
    <s v="Industry Use"/>
    <n v="4.3689250000000001E-3"/>
    <x v="17"/>
    <x v="17"/>
    <x v="8"/>
    <x v="8"/>
  </r>
  <r>
    <s v="380"/>
    <s v="Dental laboratories"/>
    <s v="477"/>
    <s v="Landscape and horticultural services"/>
    <n v="15055"/>
    <s v="Industry Use"/>
    <n v="2.1647950000000002E-3"/>
    <x v="17"/>
    <x v="17"/>
    <x v="8"/>
    <x v="8"/>
  </r>
  <r>
    <s v="380"/>
    <s v="Dental laboratories"/>
    <s v="478"/>
    <s v="Other support services"/>
    <n v="15055"/>
    <s v="Industry Use"/>
    <n v="5.7080509999999996E-3"/>
    <x v="17"/>
    <x v="17"/>
    <x v="8"/>
    <x v="8"/>
  </r>
  <r>
    <s v="380"/>
    <s v="Dental laboratories"/>
    <s v="479"/>
    <s v="Waste management and remediation services"/>
    <n v="15055"/>
    <s v="Industry Use"/>
    <n v="3.1361079999999999E-3"/>
    <x v="17"/>
    <x v="17"/>
    <x v="8"/>
    <x v="8"/>
  </r>
  <r>
    <s v="380"/>
    <s v="Dental laboratories"/>
    <s v="496"/>
    <s v="Performing arts companies"/>
    <n v="15055"/>
    <s v="Industry Use"/>
    <n v="1.1999999999999999E-6"/>
    <x v="19"/>
    <x v="19"/>
    <x v="8"/>
    <x v="8"/>
  </r>
  <r>
    <s v="380"/>
    <s v="Dental laboratories"/>
    <s v="499"/>
    <s v="Independent artists, writers, and performers"/>
    <n v="15055"/>
    <s v="Industry Use"/>
    <n v="1.17E-5"/>
    <x v="19"/>
    <x v="19"/>
    <x v="8"/>
    <x v="8"/>
  </r>
  <r>
    <s v="380"/>
    <s v="Dental laboratories"/>
    <s v="504"/>
    <s v="Other amusement and recreation industries"/>
    <n v="15055"/>
    <s v="Industry Use"/>
    <n v="2.4848399999999999E-4"/>
    <x v="19"/>
    <x v="19"/>
    <x v="8"/>
    <x v="8"/>
  </r>
  <r>
    <s v="380"/>
    <s v="Dental laboratories"/>
    <s v="505"/>
    <s v="Fitness and recreational sports centers"/>
    <n v="15055"/>
    <s v="Industry Use"/>
    <n v="2.5830200000000002E-4"/>
    <x v="19"/>
    <x v="19"/>
    <x v="8"/>
    <x v="8"/>
  </r>
  <r>
    <s v="380"/>
    <s v="Dental laboratories"/>
    <s v="507"/>
    <s v="Hotels and motels, including casino hotels"/>
    <n v="15055"/>
    <s v="Industry Use"/>
    <n v="4.6600000000000003E-6"/>
    <x v="20"/>
    <x v="20"/>
    <x v="8"/>
    <x v="8"/>
  </r>
  <r>
    <s v="380"/>
    <s v="Dental laboratories"/>
    <s v="508"/>
    <s v="Other accommodations"/>
    <n v="15055"/>
    <s v="Industry Use"/>
    <n v="3.3299999999999999E-9"/>
    <x v="20"/>
    <x v="20"/>
    <x v="8"/>
    <x v="8"/>
  </r>
  <r>
    <s v="380"/>
    <s v="Dental laboratories"/>
    <s v="509"/>
    <s v="Full-service restaurants"/>
    <n v="15055"/>
    <s v="Industry Use"/>
    <n v="4.3492970000000002E-3"/>
    <x v="20"/>
    <x v="20"/>
    <x v="8"/>
    <x v="8"/>
  </r>
  <r>
    <s v="380"/>
    <s v="Dental laboratories"/>
    <s v="510"/>
    <s v="Limited-service restaurants"/>
    <n v="15055"/>
    <s v="Industry Use"/>
    <n v="3.6370529999999999E-3"/>
    <x v="20"/>
    <x v="20"/>
    <x v="8"/>
    <x v="8"/>
  </r>
  <r>
    <s v="380"/>
    <s v="Dental laboratories"/>
    <s v="512"/>
    <s v="Automotive repair and maintenance, except car washes"/>
    <n v="15055"/>
    <s v="Industry Use"/>
    <n v="3.1328250000000001E-3"/>
    <x v="21"/>
    <x v="21"/>
    <x v="8"/>
    <x v="8"/>
  </r>
  <r>
    <s v="380"/>
    <s v="Dental laboratories"/>
    <s v="513"/>
    <s v="Car washes"/>
    <n v="15055"/>
    <s v="Industry Use"/>
    <n v="1.458944E-3"/>
    <x v="21"/>
    <x v="21"/>
    <x v="8"/>
    <x v="8"/>
  </r>
  <r>
    <s v="380"/>
    <s v="Dental laboratories"/>
    <s v="514"/>
    <s v="Electronic and precision equipment repair and maintenance"/>
    <n v="15055"/>
    <s v="Industry Use"/>
    <n v="1.3680820000000001E-3"/>
    <x v="21"/>
    <x v="21"/>
    <x v="8"/>
    <x v="8"/>
  </r>
  <r>
    <s v="380"/>
    <s v="Dental laboratories"/>
    <s v="515"/>
    <s v="Commercial and industrial machinery and equipment repair and maintenance"/>
    <n v="15055"/>
    <s v="Industry Use"/>
    <n v="5.4972600000000003E-3"/>
    <x v="21"/>
    <x v="21"/>
    <x v="8"/>
    <x v="8"/>
  </r>
  <r>
    <s v="380"/>
    <s v="Dental laboratories"/>
    <s v="519"/>
    <s v="Dry-cleaning and laundry services"/>
    <n v="15055"/>
    <s v="Industry Use"/>
    <n v="2.5557800000000001E-4"/>
    <x v="21"/>
    <x v="21"/>
    <x v="8"/>
    <x v="8"/>
  </r>
  <r>
    <s v="380"/>
    <s v="Dental laboratories"/>
    <s v="523"/>
    <s v="Business and professional associations"/>
    <n v="15055"/>
    <s v="Industry Use"/>
    <n v="5.2366499999999998E-4"/>
    <x v="21"/>
    <x v="21"/>
    <x v="8"/>
    <x v="8"/>
  </r>
  <r>
    <s v="380"/>
    <s v="Dental laboratories"/>
    <s v="526"/>
    <s v="Postal service"/>
    <n v="15055"/>
    <s v="Industry Use"/>
    <n v="1.66E-7"/>
    <x v="22"/>
    <x v="22"/>
    <x v="8"/>
    <x v="8"/>
  </r>
  <r>
    <s v="380"/>
    <s v="Dental laboratories"/>
    <s v="528"/>
    <s v="Other federal government enterprises"/>
    <n v="15055"/>
    <s v="Industry Use"/>
    <n v="1.7900000000000001E-8"/>
    <x v="22"/>
    <x v="22"/>
    <x v="8"/>
    <x v="8"/>
  </r>
  <r>
    <s v="380"/>
    <s v="Dental laboratories"/>
    <s v="532"/>
    <s v="Local government passenger transit"/>
    <n v="15055"/>
    <s v="Industry Use"/>
    <n v="3.9461999999999999E-4"/>
    <x v="22"/>
    <x v="22"/>
    <x v="8"/>
    <x v="8"/>
  </r>
  <r>
    <s v="380"/>
    <s v="Dental laboratories"/>
    <s v="533"/>
    <s v="Local government electric utilities"/>
    <n v="15055"/>
    <s v="Industry Use"/>
    <n v="6.1594600000000003E-4"/>
    <x v="22"/>
    <x v="22"/>
    <x v="8"/>
    <x v="8"/>
  </r>
  <r>
    <s v="380"/>
    <s v="Dental laboratories"/>
    <s v="5001"/>
    <s v="Employee Compensation"/>
    <n v="15053"/>
    <s v="Factor Receipts"/>
    <n v="2.0001113410000002"/>
    <x v="23"/>
    <x v="23"/>
    <x v="8"/>
    <x v="8"/>
  </r>
  <r>
    <s v="380"/>
    <s v="Dental laboratories"/>
    <s v="6001"/>
    <s v="Proprietor Income"/>
    <n v="15053"/>
    <s v="Factor Receipts"/>
    <n v="0.115993306"/>
    <x v="24"/>
    <x v="24"/>
    <x v="8"/>
    <x v="8"/>
  </r>
  <r>
    <s v="380"/>
    <s v="Dental laboratories"/>
    <s v="7001"/>
    <s v="Other Property Type Income"/>
    <n v="15053"/>
    <s v="Factor Receipts"/>
    <n v="-0.30593985299999998"/>
    <x v="25"/>
    <x v="25"/>
    <x v="8"/>
    <x v="8"/>
  </r>
  <r>
    <s v="380"/>
    <s v="Dental laboratories"/>
    <s v="8001"/>
    <s v="Taxes on Production and Imports"/>
    <n v="15053"/>
    <s v="Factor Receipts"/>
    <n v="4.528451E-2"/>
    <x v="26"/>
    <x v="26"/>
    <x v="8"/>
    <x v="8"/>
  </r>
  <r>
    <s v="380"/>
    <s v="Dental laboratories"/>
    <s v="11001"/>
    <s v="Federal Government NonDefense"/>
    <n v="15055"/>
    <s v="Industry Use"/>
    <n v="6.75E-7"/>
    <x v="27"/>
    <x v="27"/>
    <x v="8"/>
    <x v="8"/>
  </r>
  <r>
    <s v="380"/>
    <s v="Dental laboratories"/>
    <s v="12001"/>
    <s v="State/Local Govt NonEducation"/>
    <n v="15055"/>
    <s v="Industry Use"/>
    <n v="1.7379870000000001E-3"/>
    <x v="27"/>
    <x v="27"/>
    <x v="8"/>
    <x v="8"/>
  </r>
  <r>
    <s v="380"/>
    <s v="Dental laboratories"/>
    <s v="14002"/>
    <s v="Inventory Additions/Deletions"/>
    <n v="15055"/>
    <s v="Industry Use"/>
    <n v="4.2699999999999998E-6"/>
    <x v="27"/>
    <x v="27"/>
    <x v="8"/>
    <x v="8"/>
  </r>
  <r>
    <s v="380"/>
    <s v="Dental laboratories"/>
    <s v="25001"/>
    <s v="Foreign Trade"/>
    <n v="15056"/>
    <s v="Industry Trade"/>
    <n v="0.22740283"/>
    <x v="28"/>
    <x v="28"/>
    <x v="8"/>
    <x v="8"/>
  </r>
  <r>
    <s v="380"/>
    <s v="Dental laboratories"/>
    <s v="28001"/>
    <s v="Domestic Trade"/>
    <n v="15056"/>
    <s v="Industry Trade"/>
    <n v="0.59195597200000005"/>
    <x v="29"/>
    <x v="29"/>
    <x v="8"/>
    <x v="8"/>
  </r>
  <r>
    <s v="381"/>
    <s v="Jewelry and silverware manufacturing"/>
    <s v="1"/>
    <s v="Oilseed farming"/>
    <n v="15055"/>
    <s v="Industry Use"/>
    <n v="8.2699999999999998E-7"/>
    <x v="0"/>
    <x v="0"/>
    <x v="8"/>
    <x v="8"/>
  </r>
  <r>
    <s v="381"/>
    <s v="Jewelry and silverware manufacturing"/>
    <s v="2"/>
    <s v="Grain farming"/>
    <n v="15055"/>
    <s v="Industry Use"/>
    <n v="4.33E-6"/>
    <x v="0"/>
    <x v="0"/>
    <x v="8"/>
    <x v="8"/>
  </r>
  <r>
    <s v="381"/>
    <s v="Jewelry and silverware manufacturing"/>
    <s v="3"/>
    <s v="Vegetable and melon farming"/>
    <n v="15055"/>
    <s v="Industry Use"/>
    <n v="1.14E-8"/>
    <x v="1"/>
    <x v="1"/>
    <x v="8"/>
    <x v="8"/>
  </r>
  <r>
    <s v="381"/>
    <s v="Jewelry and silverware manufacturing"/>
    <s v="4"/>
    <s v="Fruit farming"/>
    <n v="15055"/>
    <s v="Industry Use"/>
    <n v="1.24E-8"/>
    <x v="1"/>
    <x v="1"/>
    <x v="8"/>
    <x v="8"/>
  </r>
  <r>
    <s v="381"/>
    <s v="Jewelry and silverware manufacturing"/>
    <s v="5"/>
    <s v="Tree nut farming"/>
    <n v="15055"/>
    <s v="Industry Use"/>
    <n v="3.53E-9"/>
    <x v="1"/>
    <x v="1"/>
    <x v="8"/>
    <x v="8"/>
  </r>
  <r>
    <s v="381"/>
    <s v="Jewelry and silverware manufacturing"/>
    <s v="6"/>
    <s v="Greenhouse, nursery, and floriculture production"/>
    <n v="15055"/>
    <s v="Industry Use"/>
    <n v="6.9699999999999997E-9"/>
    <x v="1"/>
    <x v="1"/>
    <x v="8"/>
    <x v="8"/>
  </r>
  <r>
    <s v="381"/>
    <s v="Jewelry and silverware manufacturing"/>
    <s v="11"/>
    <s v="Beef cattle ranching and farming, including feedlots and dual-purpose ranching and farming"/>
    <n v="15055"/>
    <s v="Industry Use"/>
    <n v="6.37E-6"/>
    <x v="2"/>
    <x v="2"/>
    <x v="8"/>
    <x v="8"/>
  </r>
  <r>
    <s v="381"/>
    <s v="Jewelry and silverware manufacturing"/>
    <s v="12"/>
    <s v="Dairy cattle and milk production"/>
    <n v="15055"/>
    <s v="Industry Use"/>
    <n v="5.7699999999999998E-6"/>
    <x v="2"/>
    <x v="2"/>
    <x v="8"/>
    <x v="8"/>
  </r>
  <r>
    <s v="381"/>
    <s v="Jewelry and silverware manufacturing"/>
    <s v="13"/>
    <s v="Poultry and egg production"/>
    <n v="15055"/>
    <s v="Industry Use"/>
    <n v="9.2299999999999999E-8"/>
    <x v="2"/>
    <x v="2"/>
    <x v="8"/>
    <x v="8"/>
  </r>
  <r>
    <s v="381"/>
    <s v="Jewelry and silverware manufacturing"/>
    <s v="14"/>
    <s v="Animal production, except cattle and poultry and eggs"/>
    <n v="15055"/>
    <s v="Industry Use"/>
    <n v="1.88E-6"/>
    <x v="2"/>
    <x v="2"/>
    <x v="8"/>
    <x v="8"/>
  </r>
  <r>
    <s v="381"/>
    <s v="Jewelry and silverware manufacturing"/>
    <s v="20"/>
    <s v="Oil and gas extraction"/>
    <n v="15055"/>
    <s v="Industry Use"/>
    <n v="1.6300000000000001E-6"/>
    <x v="4"/>
    <x v="4"/>
    <x v="8"/>
    <x v="8"/>
  </r>
  <r>
    <s v="381"/>
    <s v="Jewelry and silverware manufacturing"/>
    <s v="35"/>
    <s v="Drilling oil and gas wells"/>
    <n v="15055"/>
    <s v="Industry Use"/>
    <n v="2.1799999999999999E-9"/>
    <x v="4"/>
    <x v="4"/>
    <x v="8"/>
    <x v="8"/>
  </r>
  <r>
    <s v="381"/>
    <s v="Jewelry and silverware manufacturing"/>
    <s v="36"/>
    <s v="Support activities for oil and gas operations"/>
    <n v="15055"/>
    <s v="Industry Use"/>
    <n v="4.1700000000000002E-11"/>
    <x v="4"/>
    <x v="4"/>
    <x v="8"/>
    <x v="8"/>
  </r>
  <r>
    <s v="381"/>
    <s v="Jewelry and silverware manufacturing"/>
    <s v="37"/>
    <s v="Metal mining services"/>
    <n v="15055"/>
    <s v="Industry Use"/>
    <n v="6.5000000000000002E-7"/>
    <x v="4"/>
    <x v="4"/>
    <x v="8"/>
    <x v="8"/>
  </r>
  <r>
    <s v="381"/>
    <s v="Jewelry and silverware manufacturing"/>
    <s v="47"/>
    <s v="Electric power transmission and distribution"/>
    <n v="15055"/>
    <s v="Industry Use"/>
    <n v="2.9586109999999999E-3"/>
    <x v="5"/>
    <x v="5"/>
    <x v="8"/>
    <x v="8"/>
  </r>
  <r>
    <s v="381"/>
    <s v="Jewelry and silverware manufacturing"/>
    <s v="48"/>
    <s v="Natural gas distribution"/>
    <n v="15055"/>
    <s v="Industry Use"/>
    <n v="3.1542099999999997E-4"/>
    <x v="5"/>
    <x v="5"/>
    <x v="8"/>
    <x v="8"/>
  </r>
  <r>
    <s v="381"/>
    <s v="Jewelry and silverware manufacturing"/>
    <s v="49"/>
    <s v="Water, sewage and other systems"/>
    <n v="15055"/>
    <s v="Industry Use"/>
    <n v="1.4100000000000001E-5"/>
    <x v="5"/>
    <x v="5"/>
    <x v="8"/>
    <x v="8"/>
  </r>
  <r>
    <s v="381"/>
    <s v="Jewelry and silverware manufacturing"/>
    <s v="60"/>
    <s v="Maintenance and repair construction of nonresidential structures"/>
    <n v="15055"/>
    <s v="Industry Use"/>
    <n v="1.0376090000000001E-3"/>
    <x v="6"/>
    <x v="6"/>
    <x v="8"/>
    <x v="8"/>
  </r>
  <r>
    <s v="381"/>
    <s v="Jewelry and silverware manufacturing"/>
    <s v="87"/>
    <s v="Frozen cakes and other pastries manufacturing"/>
    <n v="15055"/>
    <s v="Industry Use"/>
    <n v="3.6600000000000002E-11"/>
    <x v="7"/>
    <x v="7"/>
    <x v="8"/>
    <x v="8"/>
  </r>
  <r>
    <s v="381"/>
    <s v="Jewelry and silverware manufacturing"/>
    <s v="93"/>
    <s v="Bread and bakery product, except frozen, manufacturing"/>
    <n v="15055"/>
    <s v="Industry Use"/>
    <n v="2.16E-10"/>
    <x v="7"/>
    <x v="7"/>
    <x v="8"/>
    <x v="8"/>
  </r>
  <r>
    <s v="381"/>
    <s v="Jewelry and silverware manufacturing"/>
    <s v="108"/>
    <s v="Distilleries"/>
    <n v="15055"/>
    <s v="Industry Use"/>
    <n v="5.8099999999999997E-12"/>
    <x v="7"/>
    <x v="7"/>
    <x v="8"/>
    <x v="8"/>
  </r>
  <r>
    <s v="381"/>
    <s v="Jewelry and silverware manufacturing"/>
    <s v="115"/>
    <s v="Textile and fabric finishing mills"/>
    <n v="15055"/>
    <s v="Industry Use"/>
    <n v="3.1299999999999998E-11"/>
    <x v="8"/>
    <x v="8"/>
    <x v="8"/>
    <x v="8"/>
  </r>
  <r>
    <s v="381"/>
    <s v="Jewelry and silverware manufacturing"/>
    <s v="121"/>
    <s v="Other textile product mills"/>
    <n v="15055"/>
    <s v="Industry Use"/>
    <n v="6.02E-6"/>
    <x v="8"/>
    <x v="8"/>
    <x v="8"/>
    <x v="8"/>
  </r>
  <r>
    <s v="381"/>
    <s v="Jewelry and silverware manufacturing"/>
    <s v="135"/>
    <s v="Engineered wood member and truss manufacturing"/>
    <n v="15055"/>
    <s v="Industry Use"/>
    <n v="7.9899999999999994E-8"/>
    <x v="8"/>
    <x v="8"/>
    <x v="8"/>
    <x v="8"/>
  </r>
  <r>
    <s v="381"/>
    <s v="Jewelry and silverware manufacturing"/>
    <s v="137"/>
    <s v="Wood windows and door manufacturing"/>
    <n v="15055"/>
    <s v="Industry Use"/>
    <n v="4.39E-7"/>
    <x v="8"/>
    <x v="8"/>
    <x v="8"/>
    <x v="8"/>
  </r>
  <r>
    <s v="381"/>
    <s v="Jewelry and silverware manufacturing"/>
    <s v="143"/>
    <s v="All other miscellaneous wood product manufacturing"/>
    <n v="15055"/>
    <s v="Industry Use"/>
    <n v="3.1100000000000002E-7"/>
    <x v="8"/>
    <x v="8"/>
    <x v="8"/>
    <x v="8"/>
  </r>
  <r>
    <s v="381"/>
    <s v="Jewelry and silverware manufacturing"/>
    <s v="147"/>
    <s v="Paperboard container manufacturing"/>
    <n v="15055"/>
    <s v="Industry Use"/>
    <n v="1.077607E-3"/>
    <x v="8"/>
    <x v="8"/>
    <x v="8"/>
    <x v="8"/>
  </r>
  <r>
    <s v="381"/>
    <s v="Jewelry and silverware manufacturing"/>
    <s v="152"/>
    <s v="Printing"/>
    <n v="15055"/>
    <s v="Industry Use"/>
    <n v="9.9909099999999991E-4"/>
    <x v="8"/>
    <x v="8"/>
    <x v="8"/>
    <x v="8"/>
  </r>
  <r>
    <s v="381"/>
    <s v="Jewelry and silverware manufacturing"/>
    <s v="163"/>
    <s v="Other basic organic chemical manufacturing"/>
    <n v="15055"/>
    <s v="Industry Use"/>
    <n v="1.4300000000000001E-6"/>
    <x v="8"/>
    <x v="8"/>
    <x v="8"/>
    <x v="8"/>
  </r>
  <r>
    <s v="381"/>
    <s v="Jewelry and silverware manufacturing"/>
    <s v="175"/>
    <s v="Paint and coating manufacturing"/>
    <n v="15055"/>
    <s v="Industry Use"/>
    <n v="1.7900000000000001E-5"/>
    <x v="8"/>
    <x v="8"/>
    <x v="8"/>
    <x v="8"/>
  </r>
  <r>
    <s v="381"/>
    <s v="Jewelry and silverware manufacturing"/>
    <s v="177"/>
    <s v="Soap and other detergent manufacturing"/>
    <n v="15055"/>
    <s v="Industry Use"/>
    <n v="2.25E-8"/>
    <x v="8"/>
    <x v="8"/>
    <x v="8"/>
    <x v="8"/>
  </r>
  <r>
    <s v="381"/>
    <s v="Jewelry and silverware manufacturing"/>
    <s v="190"/>
    <s v="Polystyrene foam product manufacturing"/>
    <n v="15055"/>
    <s v="Industry Use"/>
    <n v="3.1100000000000002E-7"/>
    <x v="8"/>
    <x v="8"/>
    <x v="8"/>
    <x v="8"/>
  </r>
  <r>
    <s v="381"/>
    <s v="Jewelry and silverware manufacturing"/>
    <s v="191"/>
    <s v="Urethane and other foam product (except polystyrene) manufacturing"/>
    <n v="15055"/>
    <s v="Industry Use"/>
    <n v="6.1900000000000002E-7"/>
    <x v="8"/>
    <x v="8"/>
    <x v="8"/>
    <x v="8"/>
  </r>
  <r>
    <s v="381"/>
    <s v="Jewelry and silverware manufacturing"/>
    <s v="192"/>
    <s v="Plastics bottle manufacturing"/>
    <n v="15055"/>
    <s v="Industry Use"/>
    <n v="1.3400000000000001E-7"/>
    <x v="8"/>
    <x v="8"/>
    <x v="8"/>
    <x v="8"/>
  </r>
  <r>
    <s v="381"/>
    <s v="Jewelry and silverware manufacturing"/>
    <s v="195"/>
    <s v="Rubber and plastics hoses and belting manufacturing"/>
    <n v="15055"/>
    <s v="Industry Use"/>
    <n v="5.0699999999999997E-8"/>
    <x v="8"/>
    <x v="8"/>
    <x v="8"/>
    <x v="8"/>
  </r>
  <r>
    <s v="381"/>
    <s v="Jewelry and silverware manufacturing"/>
    <s v="197"/>
    <s v="Pottery, ceramics, and plumbing fixture manufacturing"/>
    <n v="15055"/>
    <s v="Industry Use"/>
    <n v="2.9499999999999999E-8"/>
    <x v="8"/>
    <x v="8"/>
    <x v="8"/>
    <x v="8"/>
  </r>
  <r>
    <s v="381"/>
    <s v="Jewelry and silverware manufacturing"/>
    <s v="204"/>
    <s v="Ready-mix concrete manufacturing"/>
    <n v="15055"/>
    <s v="Industry Use"/>
    <n v="4.2500000000000002E-11"/>
    <x v="8"/>
    <x v="8"/>
    <x v="8"/>
    <x v="8"/>
  </r>
  <r>
    <s v="381"/>
    <s v="Jewelry and silverware manufacturing"/>
    <s v="211"/>
    <s v="Cut stone and stone product manufacturing"/>
    <n v="15055"/>
    <s v="Industry Use"/>
    <n v="5.7399999999999996E-9"/>
    <x v="8"/>
    <x v="8"/>
    <x v="8"/>
    <x v="8"/>
  </r>
  <r>
    <s v="381"/>
    <s v="Jewelry and silverware manufacturing"/>
    <s v="215"/>
    <s v="Iron and steel mills and ferroalloy manufacturing"/>
    <n v="15055"/>
    <s v="Industry Use"/>
    <n v="6.4499999999999996E-5"/>
    <x v="8"/>
    <x v="8"/>
    <x v="8"/>
    <x v="8"/>
  </r>
  <r>
    <s v="381"/>
    <s v="Jewelry and silverware manufacturing"/>
    <s v="217"/>
    <s v="Rolled steel shape manufacturing"/>
    <n v="15055"/>
    <s v="Industry Use"/>
    <n v="1.4100000000000001E-7"/>
    <x v="8"/>
    <x v="8"/>
    <x v="8"/>
    <x v="8"/>
  </r>
  <r>
    <s v="381"/>
    <s v="Jewelry and silverware manufacturing"/>
    <s v="227"/>
    <s v="Ferrous metal foundries"/>
    <n v="15055"/>
    <s v="Industry Use"/>
    <n v="5.0900000000000002E-7"/>
    <x v="8"/>
    <x v="8"/>
    <x v="8"/>
    <x v="8"/>
  </r>
  <r>
    <s v="381"/>
    <s v="Jewelry and silverware manufacturing"/>
    <s v="228"/>
    <s v="Nonferrous metal foundries"/>
    <n v="15055"/>
    <s v="Industry Use"/>
    <n v="1.4100000000000001E-5"/>
    <x v="8"/>
    <x v="8"/>
    <x v="8"/>
    <x v="8"/>
  </r>
  <r>
    <s v="381"/>
    <s v="Jewelry and silverware manufacturing"/>
    <s v="230"/>
    <s v="Crown and closure manufacturing and metal stamping"/>
    <n v="15055"/>
    <s v="Industry Use"/>
    <n v="1.42788E-4"/>
    <x v="8"/>
    <x v="8"/>
    <x v="8"/>
    <x v="8"/>
  </r>
  <r>
    <s v="381"/>
    <s v="Jewelry and silverware manufacturing"/>
    <s v="234"/>
    <s v="Handtool manufacturing"/>
    <n v="15055"/>
    <s v="Industry Use"/>
    <n v="1.24E-7"/>
    <x v="8"/>
    <x v="8"/>
    <x v="8"/>
    <x v="8"/>
  </r>
  <r>
    <s v="381"/>
    <s v="Jewelry and silverware manufacturing"/>
    <s v="236"/>
    <s v="Fabricated structural metal manufacturing"/>
    <n v="15055"/>
    <s v="Industry Use"/>
    <n v="2.26E-5"/>
    <x v="8"/>
    <x v="8"/>
    <x v="8"/>
    <x v="8"/>
  </r>
  <r>
    <s v="381"/>
    <s v="Jewelry and silverware manufacturing"/>
    <s v="238"/>
    <s v="Metal window and door manufacturing"/>
    <n v="15055"/>
    <s v="Industry Use"/>
    <n v="9.3200000000000006E-6"/>
    <x v="8"/>
    <x v="8"/>
    <x v="8"/>
    <x v="8"/>
  </r>
  <r>
    <s v="381"/>
    <s v="Jewelry and silverware manufacturing"/>
    <s v="239"/>
    <s v="Sheet metal work manufacturing"/>
    <n v="15055"/>
    <s v="Industry Use"/>
    <n v="1.06E-5"/>
    <x v="8"/>
    <x v="8"/>
    <x v="8"/>
    <x v="8"/>
  </r>
  <r>
    <s v="381"/>
    <s v="Jewelry and silverware manufacturing"/>
    <s v="240"/>
    <s v="Ornamental and architectural metal work manufacturing"/>
    <n v="15055"/>
    <s v="Industry Use"/>
    <n v="6.3099999999999997E-7"/>
    <x v="8"/>
    <x v="8"/>
    <x v="8"/>
    <x v="8"/>
  </r>
  <r>
    <s v="381"/>
    <s v="Jewelry and silverware manufacturing"/>
    <s v="242"/>
    <s v="Metal tank (heavy gauge) manufacturing"/>
    <n v="15055"/>
    <s v="Industry Use"/>
    <n v="1.8700000000000001E-6"/>
    <x v="8"/>
    <x v="8"/>
    <x v="8"/>
    <x v="8"/>
  </r>
  <r>
    <s v="381"/>
    <s v="Jewelry and silverware manufacturing"/>
    <s v="244"/>
    <s v="Metal barrels, drums and pails manufacturing"/>
    <n v="15055"/>
    <s v="Industry Use"/>
    <n v="4.0399999999999999E-5"/>
    <x v="8"/>
    <x v="8"/>
    <x v="8"/>
    <x v="8"/>
  </r>
  <r>
    <s v="381"/>
    <s v="Jewelry and silverware manufacturing"/>
    <s v="247"/>
    <s v="Machine shops"/>
    <n v="15055"/>
    <s v="Industry Use"/>
    <n v="2.11979E-4"/>
    <x v="8"/>
    <x v="8"/>
    <x v="8"/>
    <x v="8"/>
  </r>
  <r>
    <s v="381"/>
    <s v="Jewelry and silverware manufacturing"/>
    <s v="248"/>
    <s v="Turned product and screw, nut, and bolt manufacturing"/>
    <n v="15055"/>
    <s v="Industry Use"/>
    <n v="8.1799999999999996E-5"/>
    <x v="8"/>
    <x v="8"/>
    <x v="8"/>
    <x v="8"/>
  </r>
  <r>
    <s v="381"/>
    <s v="Jewelry and silverware manufacturing"/>
    <s v="251"/>
    <s v="Electroplating, anodizing, and coloring metal"/>
    <n v="15055"/>
    <s v="Industry Use"/>
    <n v="2.3900000000000002E-5"/>
    <x v="8"/>
    <x v="8"/>
    <x v="8"/>
    <x v="8"/>
  </r>
  <r>
    <s v="381"/>
    <s v="Jewelry and silverware manufacturing"/>
    <s v="252"/>
    <s v="Valve and fittings, other than plumbing, manufacturing"/>
    <n v="15055"/>
    <s v="Industry Use"/>
    <n v="3.1000000000000001E-5"/>
    <x v="8"/>
    <x v="8"/>
    <x v="8"/>
    <x v="8"/>
  </r>
  <r>
    <s v="381"/>
    <s v="Jewelry and silverware manufacturing"/>
    <s v="259"/>
    <s v="Other fabricated metal manufacturing"/>
    <n v="15055"/>
    <s v="Industry Use"/>
    <n v="2.5600000000000001E-6"/>
    <x v="8"/>
    <x v="8"/>
    <x v="8"/>
    <x v="8"/>
  </r>
  <r>
    <s v="381"/>
    <s v="Jewelry and silverware manufacturing"/>
    <s v="261"/>
    <s v="Lawn and garden equipment manufacturing"/>
    <n v="15055"/>
    <s v="Industry Use"/>
    <n v="3.0199999999999999E-9"/>
    <x v="8"/>
    <x v="8"/>
    <x v="8"/>
    <x v="8"/>
  </r>
  <r>
    <s v="381"/>
    <s v="Jewelry and silverware manufacturing"/>
    <s v="262"/>
    <s v="Construction machinery manufacturing"/>
    <n v="15055"/>
    <s v="Industry Use"/>
    <n v="1.95E-6"/>
    <x v="8"/>
    <x v="8"/>
    <x v="8"/>
    <x v="8"/>
  </r>
  <r>
    <s v="381"/>
    <s v="Jewelry and silverware manufacturing"/>
    <s v="269"/>
    <s v="All other industrial machinery manufacturing"/>
    <n v="15055"/>
    <s v="Industry Use"/>
    <n v="8.8000000000000004E-7"/>
    <x v="8"/>
    <x v="8"/>
    <x v="8"/>
    <x v="8"/>
  </r>
  <r>
    <s v="381"/>
    <s v="Jewelry and silverware manufacturing"/>
    <s v="275"/>
    <s v="Air conditioning, refrigeration, and warm air heating equipment manufacturing"/>
    <n v="15055"/>
    <s v="Industry Use"/>
    <n v="1.14E-7"/>
    <x v="8"/>
    <x v="8"/>
    <x v="8"/>
    <x v="8"/>
  </r>
  <r>
    <s v="381"/>
    <s v="Jewelry and silverware manufacturing"/>
    <s v="276"/>
    <s v="Industrial mold manufacturing"/>
    <n v="15055"/>
    <s v="Industry Use"/>
    <n v="2.3200000000000001E-7"/>
    <x v="8"/>
    <x v="8"/>
    <x v="8"/>
    <x v="8"/>
  </r>
  <r>
    <s v="381"/>
    <s v="Jewelry and silverware manufacturing"/>
    <s v="277"/>
    <s v="Special tool, die, jig, and fixture manufacturing"/>
    <n v="15055"/>
    <s v="Industry Use"/>
    <n v="9.5900000000000005E-7"/>
    <x v="8"/>
    <x v="8"/>
    <x v="8"/>
    <x v="8"/>
  </r>
  <r>
    <s v="381"/>
    <s v="Jewelry and silverware manufacturing"/>
    <s v="282"/>
    <s v="Speed changer, industrial high-speed drive, and gear manufacturing"/>
    <n v="15055"/>
    <s v="Industry Use"/>
    <n v="4.29E-8"/>
    <x v="8"/>
    <x v="8"/>
    <x v="8"/>
    <x v="8"/>
  </r>
  <r>
    <s v="381"/>
    <s v="Jewelry and silverware manufacturing"/>
    <s v="297"/>
    <s v="Scales, balances, and miscellaneous general purpose machinery manufacturing"/>
    <n v="15055"/>
    <s v="Industry Use"/>
    <n v="4.7099999999999998E-6"/>
    <x v="8"/>
    <x v="8"/>
    <x v="8"/>
    <x v="8"/>
  </r>
  <r>
    <s v="381"/>
    <s v="Jewelry and silverware manufacturing"/>
    <s v="307"/>
    <s v="Semiconductor and related device manufacturing"/>
    <n v="15055"/>
    <s v="Industry Use"/>
    <n v="1.6199999999999999E-6"/>
    <x v="8"/>
    <x v="8"/>
    <x v="8"/>
    <x v="8"/>
  </r>
  <r>
    <s v="381"/>
    <s v="Jewelry and silverware manufacturing"/>
    <s v="317"/>
    <s v="Analytical laboratory instrument manufacturing"/>
    <n v="15055"/>
    <s v="Industry Use"/>
    <n v="1.3399999999999999E-8"/>
    <x v="8"/>
    <x v="8"/>
    <x v="8"/>
    <x v="8"/>
  </r>
  <r>
    <s v="381"/>
    <s v="Jewelry and silverware manufacturing"/>
    <s v="323"/>
    <s v="Lighting fixture manufacturing"/>
    <n v="15055"/>
    <s v="Industry Use"/>
    <n v="1.57E-9"/>
    <x v="8"/>
    <x v="8"/>
    <x v="8"/>
    <x v="8"/>
  </r>
  <r>
    <s v="381"/>
    <s v="Jewelry and silverware manufacturing"/>
    <s v="330"/>
    <s v="Motor and generator manufacturing"/>
    <n v="15055"/>
    <s v="Industry Use"/>
    <n v="1.2800000000000001E-7"/>
    <x v="8"/>
    <x v="8"/>
    <x v="8"/>
    <x v="8"/>
  </r>
  <r>
    <s v="381"/>
    <s v="Jewelry and silverware manufacturing"/>
    <s v="341"/>
    <s v="Light truck and utility vehicle manufacturing"/>
    <n v="15055"/>
    <s v="Industry Use"/>
    <n v="1.11E-7"/>
    <x v="8"/>
    <x v="8"/>
    <x v="8"/>
    <x v="8"/>
  </r>
  <r>
    <s v="381"/>
    <s v="Jewelry and silverware manufacturing"/>
    <s v="343"/>
    <s v="Motor vehicle body manufacturing"/>
    <n v="15055"/>
    <s v="Industry Use"/>
    <n v="1.0999999999999999E-8"/>
    <x v="8"/>
    <x v="8"/>
    <x v="8"/>
    <x v="8"/>
  </r>
  <r>
    <s v="381"/>
    <s v="Jewelry and silverware manufacturing"/>
    <s v="346"/>
    <s v="Travel trailer and camper manufacturing"/>
    <n v="15055"/>
    <s v="Industry Use"/>
    <n v="6.4700000000000004E-8"/>
    <x v="8"/>
    <x v="8"/>
    <x v="8"/>
    <x v="8"/>
  </r>
  <r>
    <s v="381"/>
    <s v="Jewelry and silverware manufacturing"/>
    <s v="348"/>
    <s v="Motor vehicle electrical and electronic equipment manufacturing"/>
    <n v="15055"/>
    <s v="Industry Use"/>
    <n v="1.99E-6"/>
    <x v="8"/>
    <x v="8"/>
    <x v="8"/>
    <x v="8"/>
  </r>
  <r>
    <s v="381"/>
    <s v="Jewelry and silverware manufacturing"/>
    <s v="364"/>
    <s v="All other transportation equipment manufacturing"/>
    <n v="15055"/>
    <s v="Industry Use"/>
    <n v="1.2E-8"/>
    <x v="8"/>
    <x v="8"/>
    <x v="8"/>
    <x v="8"/>
  </r>
  <r>
    <s v="381"/>
    <s v="Jewelry and silverware manufacturing"/>
    <s v="365"/>
    <s v="Wood kitchen cabinet and countertop manufacturing"/>
    <n v="15055"/>
    <s v="Industry Use"/>
    <n v="3.3099999999999999E-8"/>
    <x v="8"/>
    <x v="8"/>
    <x v="8"/>
    <x v="8"/>
  </r>
  <r>
    <s v="381"/>
    <s v="Jewelry and silverware manufacturing"/>
    <s v="371"/>
    <s v="Custom architectural woodwork and millwork"/>
    <n v="15055"/>
    <s v="Industry Use"/>
    <n v="3.9499999999999998E-7"/>
    <x v="8"/>
    <x v="8"/>
    <x v="8"/>
    <x v="8"/>
  </r>
  <r>
    <s v="381"/>
    <s v="Jewelry and silverware manufacturing"/>
    <s v="376"/>
    <s v="Surgical and medical instrument manufacturing"/>
    <n v="15055"/>
    <s v="Industry Use"/>
    <n v="3.8399999999999998E-5"/>
    <x v="8"/>
    <x v="8"/>
    <x v="8"/>
    <x v="8"/>
  </r>
  <r>
    <s v="381"/>
    <s v="Jewelry and silverware manufacturing"/>
    <s v="378"/>
    <s v="Dental equipment and supplies manufacturing"/>
    <n v="15055"/>
    <s v="Industry Use"/>
    <n v="2.26E-5"/>
    <x v="8"/>
    <x v="8"/>
    <x v="8"/>
    <x v="8"/>
  </r>
  <r>
    <s v="381"/>
    <s v="Jewelry and silverware manufacturing"/>
    <s v="381"/>
    <s v="Jewelry and silverware manufacturing"/>
    <n v="15055"/>
    <s v="Industry Use"/>
    <n v="4.120996E-3"/>
    <x v="8"/>
    <x v="8"/>
    <x v="8"/>
    <x v="8"/>
  </r>
  <r>
    <s v="381"/>
    <s v="Jewelry and silverware manufacturing"/>
    <s v="382"/>
    <s v="Sporting and athletic goods manufacturing"/>
    <n v="15055"/>
    <s v="Industry Use"/>
    <n v="5.3400000000000002E-9"/>
    <x v="8"/>
    <x v="8"/>
    <x v="8"/>
    <x v="8"/>
  </r>
  <r>
    <s v="381"/>
    <s v="Jewelry and silverware manufacturing"/>
    <s v="383"/>
    <s v="Doll, toy, and game manufacturing"/>
    <n v="15055"/>
    <s v="Industry Use"/>
    <n v="1.0353699999999999E-4"/>
    <x v="8"/>
    <x v="8"/>
    <x v="8"/>
    <x v="8"/>
  </r>
  <r>
    <s v="381"/>
    <s v="Jewelry and silverware manufacturing"/>
    <s v="384"/>
    <s v="Office supplies (except paper) manufacturing"/>
    <n v="15055"/>
    <s v="Industry Use"/>
    <n v="1.75E-6"/>
    <x v="8"/>
    <x v="8"/>
    <x v="8"/>
    <x v="8"/>
  </r>
  <r>
    <s v="381"/>
    <s v="Jewelry and silverware manufacturing"/>
    <s v="385"/>
    <s v="Sign manufacturing"/>
    <n v="15055"/>
    <s v="Industry Use"/>
    <n v="9.8499999999999995E-5"/>
    <x v="8"/>
    <x v="8"/>
    <x v="8"/>
    <x v="8"/>
  </r>
  <r>
    <s v="381"/>
    <s v="Jewelry and silverware manufacturing"/>
    <s v="392"/>
    <s v="Wholesale - Motor vehicle and motor vehicle parts and supplies"/>
    <n v="15055"/>
    <s v="Industry Use"/>
    <n v="1.035689E-3"/>
    <x v="9"/>
    <x v="9"/>
    <x v="8"/>
    <x v="8"/>
  </r>
  <r>
    <s v="381"/>
    <s v="Jewelry and silverware manufacturing"/>
    <s v="393"/>
    <s v="Wholesale - Professional and commercial equipment and supplies"/>
    <n v="15055"/>
    <s v="Industry Use"/>
    <n v="1.9863469999999999E-3"/>
    <x v="9"/>
    <x v="9"/>
    <x v="8"/>
    <x v="8"/>
  </r>
  <r>
    <s v="381"/>
    <s v="Jewelry and silverware manufacturing"/>
    <s v="394"/>
    <s v="Wholesale - Household appliances and electrical and electronic goods"/>
    <n v="15055"/>
    <s v="Industry Use"/>
    <n v="3.0367100000000002E-3"/>
    <x v="9"/>
    <x v="9"/>
    <x v="8"/>
    <x v="8"/>
  </r>
  <r>
    <s v="381"/>
    <s v="Jewelry and silverware manufacturing"/>
    <s v="395"/>
    <s v="Wholesale - Machinery, equipment, and supplies"/>
    <n v="15055"/>
    <s v="Industry Use"/>
    <n v="5.063367E-3"/>
    <x v="9"/>
    <x v="9"/>
    <x v="8"/>
    <x v="8"/>
  </r>
  <r>
    <s v="381"/>
    <s v="Jewelry and silverware manufacturing"/>
    <s v="396"/>
    <s v="Wholesale - Other durable goods merchant wholesalers"/>
    <n v="15055"/>
    <s v="Industry Use"/>
    <n v="0.56564943499999998"/>
    <x v="9"/>
    <x v="9"/>
    <x v="8"/>
    <x v="8"/>
  </r>
  <r>
    <s v="381"/>
    <s v="Jewelry and silverware manufacturing"/>
    <s v="397"/>
    <s v="Wholesale - Drugs and druggistsâ€™ sundries"/>
    <n v="15055"/>
    <s v="Industry Use"/>
    <n v="6.1400000000000002E-5"/>
    <x v="9"/>
    <x v="9"/>
    <x v="8"/>
    <x v="8"/>
  </r>
  <r>
    <s v="381"/>
    <s v="Jewelry and silverware manufacturing"/>
    <s v="398"/>
    <s v="Wholesale - Grocery and related product wholesalers"/>
    <n v="15055"/>
    <s v="Industry Use"/>
    <n v="2.2041399999999999E-4"/>
    <x v="9"/>
    <x v="9"/>
    <x v="8"/>
    <x v="8"/>
  </r>
  <r>
    <s v="381"/>
    <s v="Jewelry and silverware manufacturing"/>
    <s v="399"/>
    <s v="Wholesale - Petroleum and petroleum products"/>
    <n v="15055"/>
    <s v="Industry Use"/>
    <n v="8.2401600000000001E-4"/>
    <x v="9"/>
    <x v="9"/>
    <x v="8"/>
    <x v="8"/>
  </r>
  <r>
    <s v="381"/>
    <s v="Jewelry and silverware manufacturing"/>
    <s v="400"/>
    <s v="Wholesale - Other nondurable goods merchant wholesalers"/>
    <n v="15055"/>
    <s v="Industry Use"/>
    <n v="6.0612599999999997E-3"/>
    <x v="9"/>
    <x v="9"/>
    <x v="8"/>
    <x v="8"/>
  </r>
  <r>
    <s v="381"/>
    <s v="Jewelry and silverware manufacturing"/>
    <s v="401"/>
    <s v="Wholesale - Wholesale electronic markets and agents and brokers"/>
    <n v="15055"/>
    <s v="Industry Use"/>
    <n v="2.27798E-4"/>
    <x v="9"/>
    <x v="9"/>
    <x v="8"/>
    <x v="8"/>
  </r>
  <r>
    <s v="381"/>
    <s v="Jewelry and silverware manufacturing"/>
    <s v="402"/>
    <s v="Retail - Motor vehicle and parts dealers"/>
    <n v="15055"/>
    <s v="Industry Use"/>
    <n v="5.4881600000000004E-4"/>
    <x v="10"/>
    <x v="10"/>
    <x v="8"/>
    <x v="8"/>
  </r>
  <r>
    <s v="381"/>
    <s v="Jewelry and silverware manufacturing"/>
    <s v="414"/>
    <s v="Air transportation"/>
    <n v="15055"/>
    <s v="Industry Use"/>
    <n v="2.45138E-4"/>
    <x v="11"/>
    <x v="11"/>
    <x v="8"/>
    <x v="8"/>
  </r>
  <r>
    <s v="381"/>
    <s v="Jewelry and silverware manufacturing"/>
    <s v="415"/>
    <s v="Rail transportation"/>
    <n v="15055"/>
    <s v="Industry Use"/>
    <n v="1.5590420000000001E-3"/>
    <x v="11"/>
    <x v="11"/>
    <x v="8"/>
    <x v="8"/>
  </r>
  <r>
    <s v="381"/>
    <s v="Jewelry and silverware manufacturing"/>
    <s v="416"/>
    <s v="Water transportation"/>
    <n v="15055"/>
    <s v="Industry Use"/>
    <n v="1.9000000000000001E-5"/>
    <x v="11"/>
    <x v="11"/>
    <x v="8"/>
    <x v="8"/>
  </r>
  <r>
    <s v="381"/>
    <s v="Jewelry and silverware manufacturing"/>
    <s v="417"/>
    <s v="Truck transportation"/>
    <n v="15055"/>
    <s v="Industry Use"/>
    <n v="5.7390016000000002E-2"/>
    <x v="11"/>
    <x v="11"/>
    <x v="8"/>
    <x v="8"/>
  </r>
  <r>
    <s v="381"/>
    <s v="Jewelry and silverware manufacturing"/>
    <s v="418"/>
    <s v="Transit and ground passenger transportation"/>
    <n v="15055"/>
    <s v="Industry Use"/>
    <n v="1.42027E-4"/>
    <x v="11"/>
    <x v="11"/>
    <x v="8"/>
    <x v="8"/>
  </r>
  <r>
    <s v="381"/>
    <s v="Jewelry and silverware manufacturing"/>
    <s v="420"/>
    <s v="Scenic and sightseeing transportation and support activities for transportation"/>
    <n v="15055"/>
    <s v="Industry Use"/>
    <n v="2.1977100000000001E-4"/>
    <x v="11"/>
    <x v="11"/>
    <x v="8"/>
    <x v="8"/>
  </r>
  <r>
    <s v="381"/>
    <s v="Jewelry and silverware manufacturing"/>
    <s v="421"/>
    <s v="Couriers and messengers"/>
    <n v="15055"/>
    <s v="Industry Use"/>
    <n v="2.4600000000000002E-5"/>
    <x v="11"/>
    <x v="11"/>
    <x v="8"/>
    <x v="8"/>
  </r>
  <r>
    <s v="381"/>
    <s v="Jewelry and silverware manufacturing"/>
    <s v="422"/>
    <s v="Warehousing and storage"/>
    <n v="15055"/>
    <s v="Industry Use"/>
    <n v="5.3918630000000002E-3"/>
    <x v="11"/>
    <x v="11"/>
    <x v="8"/>
    <x v="8"/>
  </r>
  <r>
    <s v="381"/>
    <s v="Jewelry and silverware manufacturing"/>
    <s v="423"/>
    <s v="Newspaper publishers"/>
    <n v="15055"/>
    <s v="Industry Use"/>
    <n v="2.6403580000000002E-3"/>
    <x v="12"/>
    <x v="12"/>
    <x v="8"/>
    <x v="8"/>
  </r>
  <r>
    <s v="381"/>
    <s v="Jewelry and silverware manufacturing"/>
    <s v="424"/>
    <s v="Periodical publishers"/>
    <n v="15055"/>
    <s v="Industry Use"/>
    <n v="1.65935E-4"/>
    <x v="12"/>
    <x v="12"/>
    <x v="8"/>
    <x v="8"/>
  </r>
  <r>
    <s v="381"/>
    <s v="Jewelry and silverware manufacturing"/>
    <s v="425"/>
    <s v="Book publishers"/>
    <n v="15055"/>
    <s v="Industry Use"/>
    <n v="1.2912700000000001E-4"/>
    <x v="12"/>
    <x v="12"/>
    <x v="8"/>
    <x v="8"/>
  </r>
  <r>
    <s v="381"/>
    <s v="Jewelry and silverware manufacturing"/>
    <s v="428"/>
    <s v="Software publishers"/>
    <n v="15055"/>
    <s v="Industry Use"/>
    <n v="9.8650100000000009E-4"/>
    <x v="12"/>
    <x v="12"/>
    <x v="8"/>
    <x v="8"/>
  </r>
  <r>
    <s v="381"/>
    <s v="Jewelry and silverware manufacturing"/>
    <s v="429"/>
    <s v="Motion picture and video industries"/>
    <n v="15055"/>
    <s v="Industry Use"/>
    <n v="9.9599999999999995E-6"/>
    <x v="12"/>
    <x v="12"/>
    <x v="8"/>
    <x v="8"/>
  </r>
  <r>
    <s v="381"/>
    <s v="Jewelry and silverware manufacturing"/>
    <s v="431"/>
    <s v="Radio and television broadcasting"/>
    <n v="15055"/>
    <s v="Industry Use"/>
    <n v="1.828281E-3"/>
    <x v="12"/>
    <x v="12"/>
    <x v="8"/>
    <x v="8"/>
  </r>
  <r>
    <s v="381"/>
    <s v="Jewelry and silverware manufacturing"/>
    <s v="432"/>
    <s v="Cable and other subscription programming"/>
    <n v="15055"/>
    <s v="Industry Use"/>
    <n v="3.5498799999999998E-4"/>
    <x v="12"/>
    <x v="12"/>
    <x v="8"/>
    <x v="8"/>
  </r>
  <r>
    <s v="381"/>
    <s v="Jewelry and silverware manufacturing"/>
    <s v="433"/>
    <s v="Wired telecommunications carriers"/>
    <n v="15055"/>
    <s v="Industry Use"/>
    <n v="1.5019580000000001E-3"/>
    <x v="12"/>
    <x v="12"/>
    <x v="8"/>
    <x v="8"/>
  </r>
  <r>
    <s v="381"/>
    <s v="Jewelry and silverware manufacturing"/>
    <s v="436"/>
    <s v="Data processing, hosting, and related services"/>
    <n v="15055"/>
    <s v="Industry Use"/>
    <n v="7.1074349999999996E-3"/>
    <x v="12"/>
    <x v="12"/>
    <x v="8"/>
    <x v="8"/>
  </r>
  <r>
    <s v="381"/>
    <s v="Jewelry and silverware manufacturing"/>
    <s v="437"/>
    <s v="News syndicates, libraries, archives and all other information services"/>
    <n v="15055"/>
    <s v="Industry Use"/>
    <n v="2.9499999999999999E-8"/>
    <x v="12"/>
    <x v="12"/>
    <x v="8"/>
    <x v="8"/>
  </r>
  <r>
    <s v="381"/>
    <s v="Jewelry and silverware manufacturing"/>
    <s v="438"/>
    <s v="Internet publishing and broadcasting and web search portals"/>
    <n v="15055"/>
    <s v="Industry Use"/>
    <n v="7.6085599999999997E-4"/>
    <x v="12"/>
    <x v="12"/>
    <x v="8"/>
    <x v="8"/>
  </r>
  <r>
    <s v="381"/>
    <s v="Jewelry and silverware manufacturing"/>
    <s v="439"/>
    <s v="Nondepository credit intermediation and related activities"/>
    <n v="15055"/>
    <s v="Industry Use"/>
    <n v="2.0436299999999998E-3"/>
    <x v="13"/>
    <x v="13"/>
    <x v="8"/>
    <x v="8"/>
  </r>
  <r>
    <s v="381"/>
    <s v="Jewelry and silverware manufacturing"/>
    <s v="440"/>
    <s v="Securities and commodity contracts intermediation and brokerage"/>
    <n v="15055"/>
    <s v="Industry Use"/>
    <n v="3.305133E-3"/>
    <x v="13"/>
    <x v="13"/>
    <x v="8"/>
    <x v="8"/>
  </r>
  <r>
    <s v="381"/>
    <s v="Jewelry and silverware manufacturing"/>
    <s v="441"/>
    <s v="Monetary authorities and depository credit intermediation"/>
    <n v="15055"/>
    <s v="Industry Use"/>
    <n v="1.3230201E-2"/>
    <x v="13"/>
    <x v="13"/>
    <x v="8"/>
    <x v="8"/>
  </r>
  <r>
    <s v="381"/>
    <s v="Jewelry and silverware manufacturing"/>
    <s v="442"/>
    <s v="Other financial investment activities"/>
    <n v="15055"/>
    <s v="Industry Use"/>
    <n v="2.8708079999999999E-3"/>
    <x v="13"/>
    <x v="13"/>
    <x v="8"/>
    <x v="8"/>
  </r>
  <r>
    <s v="381"/>
    <s v="Jewelry and silverware manufacturing"/>
    <s v="443"/>
    <s v="Direct life insurance carriers"/>
    <n v="15055"/>
    <s v="Industry Use"/>
    <n v="8.2600000000000005E-6"/>
    <x v="13"/>
    <x v="13"/>
    <x v="8"/>
    <x v="8"/>
  </r>
  <r>
    <s v="381"/>
    <s v="Jewelry and silverware manufacturing"/>
    <s v="444"/>
    <s v="Insurance carriers, except direct life"/>
    <n v="15055"/>
    <s v="Industry Use"/>
    <n v="4.1987399999999999E-4"/>
    <x v="13"/>
    <x v="13"/>
    <x v="8"/>
    <x v="8"/>
  </r>
  <r>
    <s v="381"/>
    <s v="Jewelry and silverware manufacturing"/>
    <s v="445"/>
    <s v="Insurance agencies, brokerages, and related activities"/>
    <n v="15055"/>
    <s v="Industry Use"/>
    <n v="4.8838780000000004E-3"/>
    <x v="13"/>
    <x v="13"/>
    <x v="8"/>
    <x v="8"/>
  </r>
  <r>
    <s v="381"/>
    <s v="Jewelry and silverware manufacturing"/>
    <s v="447"/>
    <s v="Other real estate"/>
    <n v="15055"/>
    <s v="Industry Use"/>
    <n v="5.2945960000000004E-3"/>
    <x v="14"/>
    <x v="14"/>
    <x v="8"/>
    <x v="8"/>
  </r>
  <r>
    <s v="381"/>
    <s v="Jewelry and silverware manufacturing"/>
    <s v="450"/>
    <s v="Automotive equipment rental and leasing"/>
    <n v="15055"/>
    <s v="Industry Use"/>
    <n v="3.5668700000000001E-4"/>
    <x v="15"/>
    <x v="15"/>
    <x v="8"/>
    <x v="8"/>
  </r>
  <r>
    <s v="381"/>
    <s v="Jewelry and silverware manufacturing"/>
    <s v="451"/>
    <s v="General and consumer goods rental except video tapes and discs"/>
    <n v="15055"/>
    <s v="Industry Use"/>
    <n v="4.7899999999999999E-5"/>
    <x v="15"/>
    <x v="15"/>
    <x v="8"/>
    <x v="8"/>
  </r>
  <r>
    <s v="381"/>
    <s v="Jewelry and silverware manufacturing"/>
    <s v="453"/>
    <s v="Commercial and industrial machinery and equipment rental and leasing"/>
    <n v="15055"/>
    <s v="Industry Use"/>
    <n v="9.54173E-4"/>
    <x v="15"/>
    <x v="15"/>
    <x v="8"/>
    <x v="8"/>
  </r>
  <r>
    <s v="381"/>
    <s v="Jewelry and silverware manufacturing"/>
    <s v="454"/>
    <s v="Lessors of nonfinancial intangible assets"/>
    <n v="15055"/>
    <s v="Industry Use"/>
    <n v="6.5250900000000001E-4"/>
    <x v="15"/>
    <x v="15"/>
    <x v="8"/>
    <x v="8"/>
  </r>
  <r>
    <s v="381"/>
    <s v="Jewelry and silverware manufacturing"/>
    <s v="455"/>
    <s v="Legal services"/>
    <n v="15055"/>
    <s v="Industry Use"/>
    <n v="3.3137240000000001E-3"/>
    <x v="16"/>
    <x v="16"/>
    <x v="8"/>
    <x v="8"/>
  </r>
  <r>
    <s v="381"/>
    <s v="Jewelry and silverware manufacturing"/>
    <s v="456"/>
    <s v="Accounting, tax preparation, bookkeeping, and payroll services"/>
    <n v="15055"/>
    <s v="Industry Use"/>
    <n v="5.868847E-3"/>
    <x v="16"/>
    <x v="16"/>
    <x v="8"/>
    <x v="8"/>
  </r>
  <r>
    <s v="381"/>
    <s v="Jewelry and silverware manufacturing"/>
    <s v="457"/>
    <s v="Architectural, engineering, and related services"/>
    <n v="15055"/>
    <s v="Industry Use"/>
    <n v="4.0241690000000002E-3"/>
    <x v="16"/>
    <x v="16"/>
    <x v="8"/>
    <x v="8"/>
  </r>
  <r>
    <s v="381"/>
    <s v="Jewelry and silverware manufacturing"/>
    <s v="458"/>
    <s v="Specialized design services"/>
    <n v="15055"/>
    <s v="Industry Use"/>
    <n v="2.032912E-3"/>
    <x v="16"/>
    <x v="16"/>
    <x v="8"/>
    <x v="8"/>
  </r>
  <r>
    <s v="381"/>
    <s v="Jewelry and silverware manufacturing"/>
    <s v="459"/>
    <s v="Custom computer programming services"/>
    <n v="15055"/>
    <s v="Industry Use"/>
    <n v="2.1053599999999999E-4"/>
    <x v="16"/>
    <x v="16"/>
    <x v="8"/>
    <x v="8"/>
  </r>
  <r>
    <s v="381"/>
    <s v="Jewelry and silverware manufacturing"/>
    <s v="460"/>
    <s v="Computer systems design services"/>
    <n v="15055"/>
    <s v="Industry Use"/>
    <n v="3.7147579999999999E-3"/>
    <x v="16"/>
    <x v="16"/>
    <x v="8"/>
    <x v="8"/>
  </r>
  <r>
    <s v="381"/>
    <s v="Jewelry and silverware manufacturing"/>
    <s v="461"/>
    <s v="Other computer related services, including facilities management"/>
    <n v="15055"/>
    <s v="Industry Use"/>
    <n v="4.7437400000000001E-4"/>
    <x v="16"/>
    <x v="16"/>
    <x v="8"/>
    <x v="8"/>
  </r>
  <r>
    <s v="381"/>
    <s v="Jewelry and silverware manufacturing"/>
    <s v="462"/>
    <s v="Management consulting services"/>
    <n v="15055"/>
    <s v="Industry Use"/>
    <n v="2.7597400000000001E-4"/>
    <x v="16"/>
    <x v="16"/>
    <x v="8"/>
    <x v="8"/>
  </r>
  <r>
    <s v="381"/>
    <s v="Jewelry and silverware manufacturing"/>
    <s v="463"/>
    <s v="Environmental and other technical consulting services"/>
    <n v="15055"/>
    <s v="Industry Use"/>
    <n v="2.34E-6"/>
    <x v="16"/>
    <x v="16"/>
    <x v="8"/>
    <x v="8"/>
  </r>
  <r>
    <s v="381"/>
    <s v="Jewelry and silverware manufacturing"/>
    <s v="464"/>
    <s v="Scientific research and development services"/>
    <n v="15055"/>
    <s v="Industry Use"/>
    <n v="3.9069020000000003E-3"/>
    <x v="16"/>
    <x v="16"/>
    <x v="8"/>
    <x v="8"/>
  </r>
  <r>
    <s v="381"/>
    <s v="Jewelry and silverware manufacturing"/>
    <s v="465"/>
    <s v="Advertising, public relations, and related services"/>
    <n v="15055"/>
    <s v="Industry Use"/>
    <n v="3.4587939999999998E-3"/>
    <x v="16"/>
    <x v="16"/>
    <x v="8"/>
    <x v="8"/>
  </r>
  <r>
    <s v="381"/>
    <s v="Jewelry and silverware manufacturing"/>
    <s v="468"/>
    <s v="Marketing research and all other miscellaneous professional, scientific, and technical services"/>
    <n v="15055"/>
    <s v="Industry Use"/>
    <n v="3.374368E-3"/>
    <x v="16"/>
    <x v="16"/>
    <x v="8"/>
    <x v="8"/>
  </r>
  <r>
    <s v="381"/>
    <s v="Jewelry and silverware manufacturing"/>
    <s v="469"/>
    <s v="Management of companies and enterprises"/>
    <n v="15055"/>
    <s v="Industry Use"/>
    <n v="4.2342695999999999E-2"/>
    <x v="17"/>
    <x v="17"/>
    <x v="8"/>
    <x v="8"/>
  </r>
  <r>
    <s v="381"/>
    <s v="Jewelry and silverware manufacturing"/>
    <s v="470"/>
    <s v="Office administrative services"/>
    <n v="15055"/>
    <s v="Industry Use"/>
    <n v="7.8999999999999996E-5"/>
    <x v="17"/>
    <x v="17"/>
    <x v="8"/>
    <x v="8"/>
  </r>
  <r>
    <s v="381"/>
    <s v="Jewelry and silverware manufacturing"/>
    <s v="471"/>
    <s v="Facilities support services"/>
    <n v="15055"/>
    <s v="Industry Use"/>
    <n v="9.8817000000000002E-4"/>
    <x v="17"/>
    <x v="17"/>
    <x v="8"/>
    <x v="8"/>
  </r>
  <r>
    <s v="381"/>
    <s v="Jewelry and silverware manufacturing"/>
    <s v="472"/>
    <s v="Employment services"/>
    <n v="15055"/>
    <s v="Industry Use"/>
    <n v="1.0320312E-2"/>
    <x v="17"/>
    <x v="17"/>
    <x v="8"/>
    <x v="8"/>
  </r>
  <r>
    <s v="381"/>
    <s v="Jewelry and silverware manufacturing"/>
    <s v="473"/>
    <s v="Business support services"/>
    <n v="15055"/>
    <s v="Industry Use"/>
    <n v="6.0073840000000002E-3"/>
    <x v="17"/>
    <x v="17"/>
    <x v="8"/>
    <x v="8"/>
  </r>
  <r>
    <s v="381"/>
    <s v="Jewelry and silverware manufacturing"/>
    <s v="475"/>
    <s v="Investigation and security services"/>
    <n v="15055"/>
    <s v="Industry Use"/>
    <n v="1.2227080000000001E-3"/>
    <x v="17"/>
    <x v="17"/>
    <x v="8"/>
    <x v="8"/>
  </r>
  <r>
    <s v="381"/>
    <s v="Jewelry and silverware manufacturing"/>
    <s v="476"/>
    <s v="Services to buildings"/>
    <n v="15055"/>
    <s v="Industry Use"/>
    <n v="1.0750099999999999E-3"/>
    <x v="17"/>
    <x v="17"/>
    <x v="8"/>
    <x v="8"/>
  </r>
  <r>
    <s v="381"/>
    <s v="Jewelry and silverware manufacturing"/>
    <s v="477"/>
    <s v="Landscape and horticultural services"/>
    <n v="15055"/>
    <s v="Industry Use"/>
    <n v="5.2966999999999999E-4"/>
    <x v="17"/>
    <x v="17"/>
    <x v="8"/>
    <x v="8"/>
  </r>
  <r>
    <s v="381"/>
    <s v="Jewelry and silverware manufacturing"/>
    <s v="478"/>
    <s v="Other support services"/>
    <n v="15055"/>
    <s v="Industry Use"/>
    <n v="1.873069E-3"/>
    <x v="17"/>
    <x v="17"/>
    <x v="8"/>
    <x v="8"/>
  </r>
  <r>
    <s v="381"/>
    <s v="Jewelry and silverware manufacturing"/>
    <s v="479"/>
    <s v="Waste management and remediation services"/>
    <n v="15055"/>
    <s v="Industry Use"/>
    <n v="1.8223969999999999E-3"/>
    <x v="17"/>
    <x v="17"/>
    <x v="8"/>
    <x v="8"/>
  </r>
  <r>
    <s v="381"/>
    <s v="Jewelry and silverware manufacturing"/>
    <s v="496"/>
    <s v="Performing arts companies"/>
    <n v="15055"/>
    <s v="Industry Use"/>
    <n v="6.9699999999999995E-7"/>
    <x v="19"/>
    <x v="19"/>
    <x v="8"/>
    <x v="8"/>
  </r>
  <r>
    <s v="381"/>
    <s v="Jewelry and silverware manufacturing"/>
    <s v="499"/>
    <s v="Independent artists, writers, and performers"/>
    <n v="15055"/>
    <s v="Industry Use"/>
    <n v="6.7700000000000004E-6"/>
    <x v="19"/>
    <x v="19"/>
    <x v="8"/>
    <x v="8"/>
  </r>
  <r>
    <s v="381"/>
    <s v="Jewelry and silverware manufacturing"/>
    <s v="504"/>
    <s v="Other amusement and recreation industries"/>
    <n v="15055"/>
    <s v="Industry Use"/>
    <n v="1.44394E-4"/>
    <x v="19"/>
    <x v="19"/>
    <x v="8"/>
    <x v="8"/>
  </r>
  <r>
    <s v="381"/>
    <s v="Jewelry and silverware manufacturing"/>
    <s v="505"/>
    <s v="Fitness and recreational sports centers"/>
    <n v="15055"/>
    <s v="Industry Use"/>
    <n v="1.5009999999999999E-4"/>
    <x v="19"/>
    <x v="19"/>
    <x v="8"/>
    <x v="8"/>
  </r>
  <r>
    <s v="381"/>
    <s v="Jewelry and silverware manufacturing"/>
    <s v="507"/>
    <s v="Hotels and motels, including casino hotels"/>
    <n v="15055"/>
    <s v="Industry Use"/>
    <n v="2.4099999999999998E-6"/>
    <x v="20"/>
    <x v="20"/>
    <x v="8"/>
    <x v="8"/>
  </r>
  <r>
    <s v="381"/>
    <s v="Jewelry and silverware manufacturing"/>
    <s v="508"/>
    <s v="Other accommodations"/>
    <n v="15055"/>
    <s v="Industry Use"/>
    <n v="1.9300000000000002E-9"/>
    <x v="20"/>
    <x v="20"/>
    <x v="8"/>
    <x v="8"/>
  </r>
  <r>
    <s v="381"/>
    <s v="Jewelry and silverware manufacturing"/>
    <s v="509"/>
    <s v="Full-service restaurants"/>
    <n v="15055"/>
    <s v="Industry Use"/>
    <n v="2.5273819999999999E-3"/>
    <x v="20"/>
    <x v="20"/>
    <x v="8"/>
    <x v="8"/>
  </r>
  <r>
    <s v="381"/>
    <s v="Jewelry and silverware manufacturing"/>
    <s v="510"/>
    <s v="Limited-service restaurants"/>
    <n v="15055"/>
    <s v="Industry Use"/>
    <n v="2.1188560000000001E-3"/>
    <x v="20"/>
    <x v="20"/>
    <x v="8"/>
    <x v="8"/>
  </r>
  <r>
    <s v="381"/>
    <s v="Jewelry and silverware manufacturing"/>
    <s v="511"/>
    <s v="All other food and drinking places"/>
    <n v="15055"/>
    <s v="Industry Use"/>
    <n v="3.7908499999999998E-4"/>
    <x v="20"/>
    <x v="20"/>
    <x v="8"/>
    <x v="8"/>
  </r>
  <r>
    <s v="381"/>
    <s v="Jewelry and silverware manufacturing"/>
    <s v="512"/>
    <s v="Automotive repair and maintenance, except car washes"/>
    <n v="15055"/>
    <s v="Industry Use"/>
    <n v="7.2819499999999995E-4"/>
    <x v="21"/>
    <x v="21"/>
    <x v="8"/>
    <x v="8"/>
  </r>
  <r>
    <s v="381"/>
    <s v="Jewelry and silverware manufacturing"/>
    <s v="513"/>
    <s v="Car washes"/>
    <n v="15055"/>
    <s v="Industry Use"/>
    <n v="3.3911800000000001E-4"/>
    <x v="21"/>
    <x v="21"/>
    <x v="8"/>
    <x v="8"/>
  </r>
  <r>
    <s v="381"/>
    <s v="Jewelry and silverware manufacturing"/>
    <s v="514"/>
    <s v="Electronic and precision equipment repair and maintenance"/>
    <n v="15055"/>
    <s v="Industry Use"/>
    <n v="2.6499800000000001E-4"/>
    <x v="21"/>
    <x v="21"/>
    <x v="8"/>
    <x v="8"/>
  </r>
  <r>
    <s v="381"/>
    <s v="Jewelry and silverware manufacturing"/>
    <s v="515"/>
    <s v="Commercial and industrial machinery and equipment repair and maintenance"/>
    <n v="15055"/>
    <s v="Industry Use"/>
    <n v="9.58339E-4"/>
    <x v="21"/>
    <x v="21"/>
    <x v="8"/>
    <x v="8"/>
  </r>
  <r>
    <s v="381"/>
    <s v="Jewelry and silverware manufacturing"/>
    <s v="519"/>
    <s v="Dry-cleaning and laundry services"/>
    <n v="15055"/>
    <s v="Industry Use"/>
    <n v="1.4100000000000001E-7"/>
    <x v="21"/>
    <x v="21"/>
    <x v="8"/>
    <x v="8"/>
  </r>
  <r>
    <s v="381"/>
    <s v="Jewelry and silverware manufacturing"/>
    <s v="523"/>
    <s v="Business and professional associations"/>
    <n v="15055"/>
    <s v="Industry Use"/>
    <n v="1.52151E-4"/>
    <x v="21"/>
    <x v="21"/>
    <x v="8"/>
    <x v="8"/>
  </r>
  <r>
    <s v="381"/>
    <s v="Jewelry and silverware manufacturing"/>
    <s v="526"/>
    <s v="Postal service"/>
    <n v="15055"/>
    <s v="Industry Use"/>
    <n v="4.58E-7"/>
    <x v="22"/>
    <x v="22"/>
    <x v="8"/>
    <x v="8"/>
  </r>
  <r>
    <s v="381"/>
    <s v="Jewelry and silverware manufacturing"/>
    <s v="528"/>
    <s v="Other federal government enterprises"/>
    <n v="15055"/>
    <s v="Industry Use"/>
    <n v="1.14E-8"/>
    <x v="22"/>
    <x v="22"/>
    <x v="8"/>
    <x v="8"/>
  </r>
  <r>
    <s v="381"/>
    <s v="Jewelry and silverware manufacturing"/>
    <s v="532"/>
    <s v="Local government passenger transit"/>
    <n v="15055"/>
    <s v="Industry Use"/>
    <n v="1.7228299999999999E-4"/>
    <x v="22"/>
    <x v="22"/>
    <x v="8"/>
    <x v="8"/>
  </r>
  <r>
    <s v="381"/>
    <s v="Jewelry and silverware manufacturing"/>
    <s v="533"/>
    <s v="Local government electric utilities"/>
    <n v="15055"/>
    <s v="Industry Use"/>
    <n v="1.8513500000000001E-4"/>
    <x v="22"/>
    <x v="22"/>
    <x v="8"/>
    <x v="8"/>
  </r>
  <r>
    <s v="381"/>
    <s v="Jewelry and silverware manufacturing"/>
    <s v="5001"/>
    <s v="Employee Compensation"/>
    <n v="15053"/>
    <s v="Factor Receipts"/>
    <n v="0.63537842"/>
    <x v="23"/>
    <x v="23"/>
    <x v="8"/>
    <x v="8"/>
  </r>
  <r>
    <s v="381"/>
    <s v="Jewelry and silverware manufacturing"/>
    <s v="6001"/>
    <s v="Proprietor Income"/>
    <n v="15053"/>
    <s v="Factor Receipts"/>
    <n v="2.4192576410000002"/>
    <x v="24"/>
    <x v="24"/>
    <x v="8"/>
    <x v="8"/>
  </r>
  <r>
    <s v="381"/>
    <s v="Jewelry and silverware manufacturing"/>
    <s v="7001"/>
    <s v="Other Property Type Income"/>
    <n v="15053"/>
    <s v="Factor Receipts"/>
    <n v="0.24423487499999999"/>
    <x v="25"/>
    <x v="25"/>
    <x v="8"/>
    <x v="8"/>
  </r>
  <r>
    <s v="381"/>
    <s v="Jewelry and silverware manufacturing"/>
    <s v="8001"/>
    <s v="Taxes on Production and Imports"/>
    <n v="15053"/>
    <s v="Factor Receipts"/>
    <n v="0.18334130900000001"/>
    <x v="26"/>
    <x v="26"/>
    <x v="8"/>
    <x v="8"/>
  </r>
  <r>
    <s v="381"/>
    <s v="Jewelry and silverware manufacturing"/>
    <s v="11001"/>
    <s v="Federal Government NonDefense"/>
    <n v="15055"/>
    <s v="Industry Use"/>
    <n v="3.9200000000000002E-7"/>
    <x v="27"/>
    <x v="27"/>
    <x v="8"/>
    <x v="8"/>
  </r>
  <r>
    <s v="381"/>
    <s v="Jewelry and silverware manufacturing"/>
    <s v="12001"/>
    <s v="State/Local Govt NonEducation"/>
    <n v="15055"/>
    <s v="Industry Use"/>
    <n v="6.9904799999999997E-4"/>
    <x v="27"/>
    <x v="27"/>
    <x v="8"/>
    <x v="8"/>
  </r>
  <r>
    <s v="381"/>
    <s v="Jewelry and silverware manufacturing"/>
    <s v="14002"/>
    <s v="Inventory Additions/Deletions"/>
    <n v="15055"/>
    <s v="Industry Use"/>
    <n v="5.0000000000000004E-6"/>
    <x v="27"/>
    <x v="27"/>
    <x v="8"/>
    <x v="8"/>
  </r>
  <r>
    <s v="381"/>
    <s v="Jewelry and silverware manufacturing"/>
    <s v="25001"/>
    <s v="Foreign Trade"/>
    <n v="15056"/>
    <s v="Industry Trade"/>
    <n v="1.338446193"/>
    <x v="28"/>
    <x v="28"/>
    <x v="8"/>
    <x v="8"/>
  </r>
  <r>
    <s v="381"/>
    <s v="Jewelry and silverware manufacturing"/>
    <s v="28001"/>
    <s v="Domestic Trade"/>
    <n v="15056"/>
    <s v="Industry Trade"/>
    <n v="0.71628634599999996"/>
    <x v="29"/>
    <x v="29"/>
    <x v="8"/>
    <x v="8"/>
  </r>
  <r>
    <s v="382"/>
    <s v="Sporting and athletic goods manufacturing"/>
    <s v="1"/>
    <s v="Oilseed farming"/>
    <n v="15055"/>
    <s v="Industry Use"/>
    <n v="3.1E-6"/>
    <x v="0"/>
    <x v="0"/>
    <x v="8"/>
    <x v="8"/>
  </r>
  <r>
    <s v="382"/>
    <s v="Sporting and athletic goods manufacturing"/>
    <s v="2"/>
    <s v="Grain farming"/>
    <n v="15055"/>
    <s v="Industry Use"/>
    <n v="1.63E-5"/>
    <x v="0"/>
    <x v="0"/>
    <x v="8"/>
    <x v="8"/>
  </r>
  <r>
    <s v="382"/>
    <s v="Sporting and athletic goods manufacturing"/>
    <s v="3"/>
    <s v="Vegetable and melon farming"/>
    <n v="15055"/>
    <s v="Industry Use"/>
    <n v="4.2599999999999998E-8"/>
    <x v="1"/>
    <x v="1"/>
    <x v="8"/>
    <x v="8"/>
  </r>
  <r>
    <s v="382"/>
    <s v="Sporting and athletic goods manufacturing"/>
    <s v="4"/>
    <s v="Fruit farming"/>
    <n v="15055"/>
    <s v="Industry Use"/>
    <n v="4.6700000000000001E-8"/>
    <x v="1"/>
    <x v="1"/>
    <x v="8"/>
    <x v="8"/>
  </r>
  <r>
    <s v="382"/>
    <s v="Sporting and athletic goods manufacturing"/>
    <s v="5"/>
    <s v="Tree nut farming"/>
    <n v="15055"/>
    <s v="Industry Use"/>
    <n v="1.33E-8"/>
    <x v="1"/>
    <x v="1"/>
    <x v="8"/>
    <x v="8"/>
  </r>
  <r>
    <s v="382"/>
    <s v="Sporting and athletic goods manufacturing"/>
    <s v="6"/>
    <s v="Greenhouse, nursery, and floriculture production"/>
    <n v="15055"/>
    <s v="Industry Use"/>
    <n v="2.62E-8"/>
    <x v="1"/>
    <x v="1"/>
    <x v="8"/>
    <x v="8"/>
  </r>
  <r>
    <s v="382"/>
    <s v="Sporting and athletic goods manufacturing"/>
    <s v="10"/>
    <s v="All other crop farming"/>
    <n v="15055"/>
    <s v="Industry Use"/>
    <n v="3.63E-6"/>
    <x v="0"/>
    <x v="0"/>
    <x v="8"/>
    <x v="8"/>
  </r>
  <r>
    <s v="382"/>
    <s v="Sporting and athletic goods manufacturing"/>
    <s v="11"/>
    <s v="Beef cattle ranching and farming, including feedlots and dual-purpose ranching and farming"/>
    <n v="15055"/>
    <s v="Industry Use"/>
    <n v="2.3900000000000002E-5"/>
    <x v="2"/>
    <x v="2"/>
    <x v="8"/>
    <x v="8"/>
  </r>
  <r>
    <s v="382"/>
    <s v="Sporting and athletic goods manufacturing"/>
    <s v="12"/>
    <s v="Dairy cattle and milk production"/>
    <n v="15055"/>
    <s v="Industry Use"/>
    <n v="2.1699999999999999E-5"/>
    <x v="2"/>
    <x v="2"/>
    <x v="8"/>
    <x v="8"/>
  </r>
  <r>
    <s v="382"/>
    <s v="Sporting and athletic goods manufacturing"/>
    <s v="13"/>
    <s v="Poultry and egg production"/>
    <n v="15055"/>
    <s v="Industry Use"/>
    <n v="3.4700000000000002E-7"/>
    <x v="2"/>
    <x v="2"/>
    <x v="8"/>
    <x v="8"/>
  </r>
  <r>
    <s v="382"/>
    <s v="Sporting and athletic goods manufacturing"/>
    <s v="14"/>
    <s v="Animal production, except cattle and poultry and eggs"/>
    <n v="15055"/>
    <s v="Industry Use"/>
    <n v="7.0700000000000001E-6"/>
    <x v="2"/>
    <x v="2"/>
    <x v="8"/>
    <x v="8"/>
  </r>
  <r>
    <s v="382"/>
    <s v="Sporting and athletic goods manufacturing"/>
    <s v="16"/>
    <s v="Commercial logging"/>
    <n v="15055"/>
    <s v="Industry Use"/>
    <n v="5.2830200000000003E-3"/>
    <x v="3"/>
    <x v="3"/>
    <x v="8"/>
    <x v="8"/>
  </r>
  <r>
    <s v="382"/>
    <s v="Sporting and athletic goods manufacturing"/>
    <s v="20"/>
    <s v="Oil and gas extraction"/>
    <n v="15055"/>
    <s v="Industry Use"/>
    <n v="1.2999999999999999E-5"/>
    <x v="4"/>
    <x v="4"/>
    <x v="8"/>
    <x v="8"/>
  </r>
  <r>
    <s v="382"/>
    <s v="Sporting and athletic goods manufacturing"/>
    <s v="35"/>
    <s v="Drilling oil and gas wells"/>
    <n v="15055"/>
    <s v="Industry Use"/>
    <n v="6.7100000000000002E-9"/>
    <x v="4"/>
    <x v="4"/>
    <x v="8"/>
    <x v="8"/>
  </r>
  <r>
    <s v="382"/>
    <s v="Sporting and athletic goods manufacturing"/>
    <s v="36"/>
    <s v="Support activities for oil and gas operations"/>
    <n v="15055"/>
    <s v="Industry Use"/>
    <n v="3.3299999999999999E-10"/>
    <x v="4"/>
    <x v="4"/>
    <x v="8"/>
    <x v="8"/>
  </r>
  <r>
    <s v="382"/>
    <s v="Sporting and athletic goods manufacturing"/>
    <s v="37"/>
    <s v="Metal mining services"/>
    <n v="15055"/>
    <s v="Industry Use"/>
    <n v="2.0099999999999998E-6"/>
    <x v="4"/>
    <x v="4"/>
    <x v="8"/>
    <x v="8"/>
  </r>
  <r>
    <s v="382"/>
    <s v="Sporting and athletic goods manufacturing"/>
    <s v="47"/>
    <s v="Electric power transmission and distribution"/>
    <n v="15055"/>
    <s v="Industry Use"/>
    <n v="2.3701166999999999E-2"/>
    <x v="5"/>
    <x v="5"/>
    <x v="8"/>
    <x v="8"/>
  </r>
  <r>
    <s v="382"/>
    <s v="Sporting and athletic goods manufacturing"/>
    <s v="48"/>
    <s v="Natural gas distribution"/>
    <n v="15055"/>
    <s v="Industry Use"/>
    <n v="2.757495E-3"/>
    <x v="5"/>
    <x v="5"/>
    <x v="8"/>
    <x v="8"/>
  </r>
  <r>
    <s v="382"/>
    <s v="Sporting and athletic goods manufacturing"/>
    <s v="49"/>
    <s v="Water, sewage and other systems"/>
    <n v="15055"/>
    <s v="Industry Use"/>
    <n v="9.7299999999999993E-5"/>
    <x v="5"/>
    <x v="5"/>
    <x v="8"/>
    <x v="8"/>
  </r>
  <r>
    <s v="382"/>
    <s v="Sporting and athletic goods manufacturing"/>
    <s v="60"/>
    <s v="Maintenance and repair construction of nonresidential structures"/>
    <n v="15055"/>
    <s v="Industry Use"/>
    <n v="5.8422600000000002E-3"/>
    <x v="6"/>
    <x v="6"/>
    <x v="8"/>
    <x v="8"/>
  </r>
  <r>
    <s v="382"/>
    <s v="Sporting and athletic goods manufacturing"/>
    <s v="64"/>
    <s v="Other animal food manufacturing"/>
    <n v="15055"/>
    <s v="Industry Use"/>
    <n v="8.4400000000000001E-8"/>
    <x v="7"/>
    <x v="7"/>
    <x v="8"/>
    <x v="8"/>
  </r>
  <r>
    <s v="382"/>
    <s v="Sporting and athletic goods manufacturing"/>
    <s v="87"/>
    <s v="Frozen cakes and other pastries manufacturing"/>
    <n v="15055"/>
    <s v="Industry Use"/>
    <n v="5.1600000000000001E-11"/>
    <x v="7"/>
    <x v="7"/>
    <x v="8"/>
    <x v="8"/>
  </r>
  <r>
    <s v="382"/>
    <s v="Sporting and athletic goods manufacturing"/>
    <s v="93"/>
    <s v="Bread and bakery product, except frozen, manufacturing"/>
    <n v="15055"/>
    <s v="Industry Use"/>
    <n v="3.0499999999999998E-10"/>
    <x v="7"/>
    <x v="7"/>
    <x v="8"/>
    <x v="8"/>
  </r>
  <r>
    <s v="382"/>
    <s v="Sporting and athletic goods manufacturing"/>
    <s v="108"/>
    <s v="Distilleries"/>
    <n v="15055"/>
    <s v="Industry Use"/>
    <n v="5.4499999999999999E-11"/>
    <x v="7"/>
    <x v="7"/>
    <x v="8"/>
    <x v="8"/>
  </r>
  <r>
    <s v="382"/>
    <s v="Sporting and athletic goods manufacturing"/>
    <s v="115"/>
    <s v="Textile and fabric finishing mills"/>
    <n v="15055"/>
    <s v="Industry Use"/>
    <n v="3.0900000000000001E-6"/>
    <x v="8"/>
    <x v="8"/>
    <x v="8"/>
    <x v="8"/>
  </r>
  <r>
    <s v="382"/>
    <s v="Sporting and athletic goods manufacturing"/>
    <s v="119"/>
    <s v="Textile bag and canvas mills"/>
    <n v="15055"/>
    <s v="Industry Use"/>
    <n v="8.7299999999999998E-10"/>
    <x v="8"/>
    <x v="8"/>
    <x v="8"/>
    <x v="8"/>
  </r>
  <r>
    <s v="382"/>
    <s v="Sporting and athletic goods manufacturing"/>
    <s v="121"/>
    <s v="Other textile product mills"/>
    <n v="15055"/>
    <s v="Industry Use"/>
    <n v="6.1600000000000007E-5"/>
    <x v="8"/>
    <x v="8"/>
    <x v="8"/>
    <x v="8"/>
  </r>
  <r>
    <s v="382"/>
    <s v="Sporting and athletic goods manufacturing"/>
    <s v="123"/>
    <s v="Other apparel knitting mills"/>
    <n v="15055"/>
    <s v="Industry Use"/>
    <n v="7.7599999999999993E-8"/>
    <x v="8"/>
    <x v="8"/>
    <x v="8"/>
    <x v="8"/>
  </r>
  <r>
    <s v="382"/>
    <s v="Sporting and athletic goods manufacturing"/>
    <s v="128"/>
    <s v="Apparel accessories and other apparel manufacturing"/>
    <n v="15055"/>
    <s v="Industry Use"/>
    <n v="6.7900000000000006E-8"/>
    <x v="8"/>
    <x v="8"/>
    <x v="8"/>
    <x v="8"/>
  </r>
  <r>
    <s v="382"/>
    <s v="Sporting and athletic goods manufacturing"/>
    <s v="131"/>
    <s v="Other leather and allied product manufacturing"/>
    <n v="15055"/>
    <s v="Industry Use"/>
    <n v="1.1799999999999999E-6"/>
    <x v="8"/>
    <x v="8"/>
    <x v="8"/>
    <x v="8"/>
  </r>
  <r>
    <s v="382"/>
    <s v="Sporting and athletic goods manufacturing"/>
    <s v="132"/>
    <s v="Sawmills"/>
    <n v="15055"/>
    <s v="Industry Use"/>
    <n v="1.0843828E-2"/>
    <x v="8"/>
    <x v="8"/>
    <x v="8"/>
    <x v="8"/>
  </r>
  <r>
    <s v="382"/>
    <s v="Sporting and athletic goods manufacturing"/>
    <s v="135"/>
    <s v="Engineered wood member and truss manufacturing"/>
    <n v="15055"/>
    <s v="Industry Use"/>
    <n v="3.76845E-4"/>
    <x v="8"/>
    <x v="8"/>
    <x v="8"/>
    <x v="8"/>
  </r>
  <r>
    <s v="382"/>
    <s v="Sporting and athletic goods manufacturing"/>
    <s v="137"/>
    <s v="Wood windows and door manufacturing"/>
    <n v="15055"/>
    <s v="Industry Use"/>
    <n v="2.7800000000000001E-6"/>
    <x v="8"/>
    <x v="8"/>
    <x v="8"/>
    <x v="8"/>
  </r>
  <r>
    <s v="382"/>
    <s v="Sporting and athletic goods manufacturing"/>
    <s v="139"/>
    <s v="Other millwork, including flooring"/>
    <n v="15055"/>
    <s v="Industry Use"/>
    <n v="9.2499999999999999E-5"/>
    <x v="8"/>
    <x v="8"/>
    <x v="8"/>
    <x v="8"/>
  </r>
  <r>
    <s v="382"/>
    <s v="Sporting and athletic goods manufacturing"/>
    <s v="140"/>
    <s v="Wood container and pallet manufacturing"/>
    <n v="15055"/>
    <s v="Industry Use"/>
    <n v="1.4543E-4"/>
    <x v="8"/>
    <x v="8"/>
    <x v="8"/>
    <x v="8"/>
  </r>
  <r>
    <s v="382"/>
    <s v="Sporting and athletic goods manufacturing"/>
    <s v="143"/>
    <s v="All other miscellaneous wood product manufacturing"/>
    <n v="15055"/>
    <s v="Industry Use"/>
    <n v="1.3712939999999999E-3"/>
    <x v="8"/>
    <x v="8"/>
    <x v="8"/>
    <x v="8"/>
  </r>
  <r>
    <s v="382"/>
    <s v="Sporting and athletic goods manufacturing"/>
    <s v="147"/>
    <s v="Paperboard container manufacturing"/>
    <n v="15055"/>
    <s v="Industry Use"/>
    <n v="1.9715521E-2"/>
    <x v="8"/>
    <x v="8"/>
    <x v="8"/>
    <x v="8"/>
  </r>
  <r>
    <s v="382"/>
    <s v="Sporting and athletic goods manufacturing"/>
    <s v="152"/>
    <s v="Printing"/>
    <n v="15055"/>
    <s v="Industry Use"/>
    <n v="9.2335100000000003E-3"/>
    <x v="8"/>
    <x v="8"/>
    <x v="8"/>
    <x v="8"/>
  </r>
  <r>
    <s v="382"/>
    <s v="Sporting and athletic goods manufacturing"/>
    <s v="163"/>
    <s v="Other basic organic chemical manufacturing"/>
    <n v="15055"/>
    <s v="Industry Use"/>
    <n v="6.3399999999999996E-5"/>
    <x v="8"/>
    <x v="8"/>
    <x v="8"/>
    <x v="8"/>
  </r>
  <r>
    <s v="382"/>
    <s v="Sporting and athletic goods manufacturing"/>
    <s v="175"/>
    <s v="Paint and coating manufacturing"/>
    <n v="15055"/>
    <s v="Industry Use"/>
    <n v="1.63714E-3"/>
    <x v="8"/>
    <x v="8"/>
    <x v="8"/>
    <x v="8"/>
  </r>
  <r>
    <s v="382"/>
    <s v="Sporting and athletic goods manufacturing"/>
    <s v="177"/>
    <s v="Soap and other detergent manufacturing"/>
    <n v="15055"/>
    <s v="Industry Use"/>
    <n v="5.51E-7"/>
    <x v="8"/>
    <x v="8"/>
    <x v="8"/>
    <x v="8"/>
  </r>
  <r>
    <s v="382"/>
    <s v="Sporting and athletic goods manufacturing"/>
    <s v="190"/>
    <s v="Polystyrene foam product manufacturing"/>
    <n v="15055"/>
    <s v="Industry Use"/>
    <n v="2.2699999999999999E-6"/>
    <x v="8"/>
    <x v="8"/>
    <x v="8"/>
    <x v="8"/>
  </r>
  <r>
    <s v="382"/>
    <s v="Sporting and athletic goods manufacturing"/>
    <s v="191"/>
    <s v="Urethane and other foam product (except polystyrene) manufacturing"/>
    <n v="15055"/>
    <s v="Industry Use"/>
    <n v="1.4E-5"/>
    <x v="8"/>
    <x v="8"/>
    <x v="8"/>
    <x v="8"/>
  </r>
  <r>
    <s v="382"/>
    <s v="Sporting and athletic goods manufacturing"/>
    <s v="192"/>
    <s v="Plastics bottle manufacturing"/>
    <n v="15055"/>
    <s v="Industry Use"/>
    <n v="4.5800000000000002E-6"/>
    <x v="8"/>
    <x v="8"/>
    <x v="8"/>
    <x v="8"/>
  </r>
  <r>
    <s v="382"/>
    <s v="Sporting and athletic goods manufacturing"/>
    <s v="195"/>
    <s v="Rubber and plastics hoses and belting manufacturing"/>
    <n v="15055"/>
    <s v="Industry Use"/>
    <n v="1.98E-7"/>
    <x v="8"/>
    <x v="8"/>
    <x v="8"/>
    <x v="8"/>
  </r>
  <r>
    <s v="382"/>
    <s v="Sporting and athletic goods manufacturing"/>
    <s v="197"/>
    <s v="Pottery, ceramics, and plumbing fixture manufacturing"/>
    <n v="15055"/>
    <s v="Industry Use"/>
    <n v="2.7500000000000001E-8"/>
    <x v="8"/>
    <x v="8"/>
    <x v="8"/>
    <x v="8"/>
  </r>
  <r>
    <s v="382"/>
    <s v="Sporting and athletic goods manufacturing"/>
    <s v="204"/>
    <s v="Ready-mix concrete manufacturing"/>
    <n v="15055"/>
    <s v="Industry Use"/>
    <n v="5.9899999999999995E-11"/>
    <x v="8"/>
    <x v="8"/>
    <x v="8"/>
    <x v="8"/>
  </r>
  <r>
    <s v="382"/>
    <s v="Sporting and athletic goods manufacturing"/>
    <s v="211"/>
    <s v="Cut stone and stone product manufacturing"/>
    <n v="15055"/>
    <s v="Industry Use"/>
    <n v="1.5399999999999999E-8"/>
    <x v="8"/>
    <x v="8"/>
    <x v="8"/>
    <x v="8"/>
  </r>
  <r>
    <s v="382"/>
    <s v="Sporting and athletic goods manufacturing"/>
    <s v="215"/>
    <s v="Iron and steel mills and ferroalloy manufacturing"/>
    <n v="15055"/>
    <s v="Industry Use"/>
    <n v="2.681236E-3"/>
    <x v="8"/>
    <x v="8"/>
    <x v="8"/>
    <x v="8"/>
  </r>
  <r>
    <s v="382"/>
    <s v="Sporting and athletic goods manufacturing"/>
    <s v="217"/>
    <s v="Rolled steel shape manufacturing"/>
    <n v="15055"/>
    <s v="Industry Use"/>
    <n v="5.1400000000000003E-5"/>
    <x v="8"/>
    <x v="8"/>
    <x v="8"/>
    <x v="8"/>
  </r>
  <r>
    <s v="382"/>
    <s v="Sporting and athletic goods manufacturing"/>
    <s v="227"/>
    <s v="Ferrous metal foundries"/>
    <n v="15055"/>
    <s v="Industry Use"/>
    <n v="7.8358300000000002E-4"/>
    <x v="8"/>
    <x v="8"/>
    <x v="8"/>
    <x v="8"/>
  </r>
  <r>
    <s v="382"/>
    <s v="Sporting and athletic goods manufacturing"/>
    <s v="228"/>
    <s v="Nonferrous metal foundries"/>
    <n v="15055"/>
    <s v="Industry Use"/>
    <n v="3.139134E-3"/>
    <x v="8"/>
    <x v="8"/>
    <x v="8"/>
    <x v="8"/>
  </r>
  <r>
    <s v="382"/>
    <s v="Sporting and athletic goods manufacturing"/>
    <s v="230"/>
    <s v="Crown and closure manufacturing and metal stamping"/>
    <n v="15055"/>
    <s v="Industry Use"/>
    <n v="9.98E-5"/>
    <x v="8"/>
    <x v="8"/>
    <x v="8"/>
    <x v="8"/>
  </r>
  <r>
    <s v="382"/>
    <s v="Sporting and athletic goods manufacturing"/>
    <s v="234"/>
    <s v="Handtool manufacturing"/>
    <n v="15055"/>
    <s v="Industry Use"/>
    <n v="6.99E-7"/>
    <x v="8"/>
    <x v="8"/>
    <x v="8"/>
    <x v="8"/>
  </r>
  <r>
    <s v="382"/>
    <s v="Sporting and athletic goods manufacturing"/>
    <s v="236"/>
    <s v="Fabricated structural metal manufacturing"/>
    <n v="15055"/>
    <s v="Industry Use"/>
    <n v="4.2775700000000002E-4"/>
    <x v="8"/>
    <x v="8"/>
    <x v="8"/>
    <x v="8"/>
  </r>
  <r>
    <s v="382"/>
    <s v="Sporting and athletic goods manufacturing"/>
    <s v="238"/>
    <s v="Metal window and door manufacturing"/>
    <n v="15055"/>
    <s v="Industry Use"/>
    <n v="3.6199999999999999E-5"/>
    <x v="8"/>
    <x v="8"/>
    <x v="8"/>
    <x v="8"/>
  </r>
  <r>
    <s v="382"/>
    <s v="Sporting and athletic goods manufacturing"/>
    <s v="239"/>
    <s v="Sheet metal work manufacturing"/>
    <n v="15055"/>
    <s v="Industry Use"/>
    <n v="5.5699999999999999E-5"/>
    <x v="8"/>
    <x v="8"/>
    <x v="8"/>
    <x v="8"/>
  </r>
  <r>
    <s v="382"/>
    <s v="Sporting and athletic goods manufacturing"/>
    <s v="240"/>
    <s v="Ornamental and architectural metal work manufacturing"/>
    <n v="15055"/>
    <s v="Industry Use"/>
    <n v="5.9800000000000003E-6"/>
    <x v="8"/>
    <x v="8"/>
    <x v="8"/>
    <x v="8"/>
  </r>
  <r>
    <s v="382"/>
    <s v="Sporting and athletic goods manufacturing"/>
    <s v="242"/>
    <s v="Metal tank (heavy gauge) manufacturing"/>
    <n v="15055"/>
    <s v="Industry Use"/>
    <n v="1.6099999999999998E-5"/>
    <x v="8"/>
    <x v="8"/>
    <x v="8"/>
    <x v="8"/>
  </r>
  <r>
    <s v="382"/>
    <s v="Sporting and athletic goods manufacturing"/>
    <s v="244"/>
    <s v="Metal barrels, drums and pails manufacturing"/>
    <n v="15055"/>
    <s v="Industry Use"/>
    <n v="1.13898E-4"/>
    <x v="8"/>
    <x v="8"/>
    <x v="8"/>
    <x v="8"/>
  </r>
  <r>
    <s v="382"/>
    <s v="Sporting and athletic goods manufacturing"/>
    <s v="247"/>
    <s v="Machine shops"/>
    <n v="15055"/>
    <s v="Industry Use"/>
    <n v="7.0249500000000003E-4"/>
    <x v="8"/>
    <x v="8"/>
    <x v="8"/>
    <x v="8"/>
  </r>
  <r>
    <s v="382"/>
    <s v="Sporting and athletic goods manufacturing"/>
    <s v="248"/>
    <s v="Turned product and screw, nut, and bolt manufacturing"/>
    <n v="15055"/>
    <s v="Industry Use"/>
    <n v="2.271136E-3"/>
    <x v="8"/>
    <x v="8"/>
    <x v="8"/>
    <x v="8"/>
  </r>
  <r>
    <s v="382"/>
    <s v="Sporting and athletic goods manufacturing"/>
    <s v="251"/>
    <s v="Electroplating, anodizing, and coloring metal"/>
    <n v="15055"/>
    <s v="Industry Use"/>
    <n v="1.3203800000000001E-4"/>
    <x v="8"/>
    <x v="8"/>
    <x v="8"/>
    <x v="8"/>
  </r>
  <r>
    <s v="382"/>
    <s v="Sporting and athletic goods manufacturing"/>
    <s v="252"/>
    <s v="Valve and fittings, other than plumbing, manufacturing"/>
    <n v="15055"/>
    <s v="Industry Use"/>
    <n v="1.71313E-4"/>
    <x v="8"/>
    <x v="8"/>
    <x v="8"/>
    <x v="8"/>
  </r>
  <r>
    <s v="382"/>
    <s v="Sporting and athletic goods manufacturing"/>
    <s v="259"/>
    <s v="Other fabricated metal manufacturing"/>
    <n v="15055"/>
    <s v="Industry Use"/>
    <n v="7.6799999999999993E-6"/>
    <x v="8"/>
    <x v="8"/>
    <x v="8"/>
    <x v="8"/>
  </r>
  <r>
    <s v="382"/>
    <s v="Sporting and athletic goods manufacturing"/>
    <s v="261"/>
    <s v="Lawn and garden equipment manufacturing"/>
    <n v="15055"/>
    <s v="Industry Use"/>
    <n v="1.14E-8"/>
    <x v="8"/>
    <x v="8"/>
    <x v="8"/>
    <x v="8"/>
  </r>
  <r>
    <s v="382"/>
    <s v="Sporting and athletic goods manufacturing"/>
    <s v="262"/>
    <s v="Construction machinery manufacturing"/>
    <n v="15055"/>
    <s v="Industry Use"/>
    <n v="5.9599999999999997E-6"/>
    <x v="8"/>
    <x v="8"/>
    <x v="8"/>
    <x v="8"/>
  </r>
  <r>
    <s v="382"/>
    <s v="Sporting and athletic goods manufacturing"/>
    <s v="269"/>
    <s v="All other industrial machinery manufacturing"/>
    <n v="15055"/>
    <s v="Industry Use"/>
    <n v="2.5299999999999999E-6"/>
    <x v="8"/>
    <x v="8"/>
    <x v="8"/>
    <x v="8"/>
  </r>
  <r>
    <s v="382"/>
    <s v="Sporting and athletic goods manufacturing"/>
    <s v="275"/>
    <s v="Air conditioning, refrigeration, and warm air heating equipment manufacturing"/>
    <n v="15055"/>
    <s v="Industry Use"/>
    <n v="4.9400000000000001E-5"/>
    <x v="8"/>
    <x v="8"/>
    <x v="8"/>
    <x v="8"/>
  </r>
  <r>
    <s v="382"/>
    <s v="Sporting and athletic goods manufacturing"/>
    <s v="276"/>
    <s v="Industrial mold manufacturing"/>
    <n v="15055"/>
    <s v="Industry Use"/>
    <n v="1.04E-6"/>
    <x v="8"/>
    <x v="8"/>
    <x v="8"/>
    <x v="8"/>
  </r>
  <r>
    <s v="382"/>
    <s v="Sporting and athletic goods manufacturing"/>
    <s v="277"/>
    <s v="Special tool, die, jig, and fixture manufacturing"/>
    <n v="15055"/>
    <s v="Industry Use"/>
    <n v="9.5999999999999996E-6"/>
    <x v="8"/>
    <x v="8"/>
    <x v="8"/>
    <x v="8"/>
  </r>
  <r>
    <s v="382"/>
    <s v="Sporting and athletic goods manufacturing"/>
    <s v="282"/>
    <s v="Speed changer, industrial high-speed drive, and gear manufacturing"/>
    <n v="15055"/>
    <s v="Industry Use"/>
    <n v="1.33E-6"/>
    <x v="8"/>
    <x v="8"/>
    <x v="8"/>
    <x v="8"/>
  </r>
  <r>
    <s v="382"/>
    <s v="Sporting and athletic goods manufacturing"/>
    <s v="297"/>
    <s v="Scales, balances, and miscellaneous general purpose machinery manufacturing"/>
    <n v="15055"/>
    <s v="Industry Use"/>
    <n v="4.0599999999999998E-5"/>
    <x v="8"/>
    <x v="8"/>
    <x v="8"/>
    <x v="8"/>
  </r>
  <r>
    <s v="382"/>
    <s v="Sporting and athletic goods manufacturing"/>
    <s v="307"/>
    <s v="Semiconductor and related device manufacturing"/>
    <n v="15055"/>
    <s v="Industry Use"/>
    <n v="5.9900000000000002E-6"/>
    <x v="8"/>
    <x v="8"/>
    <x v="8"/>
    <x v="8"/>
  </r>
  <r>
    <s v="382"/>
    <s v="Sporting and athletic goods manufacturing"/>
    <s v="317"/>
    <s v="Analytical laboratory instrument manufacturing"/>
    <n v="15055"/>
    <s v="Industry Use"/>
    <n v="2.03E-8"/>
    <x v="8"/>
    <x v="8"/>
    <x v="8"/>
    <x v="8"/>
  </r>
  <r>
    <s v="382"/>
    <s v="Sporting and athletic goods manufacturing"/>
    <s v="323"/>
    <s v="Lighting fixture manufacturing"/>
    <n v="15055"/>
    <s v="Industry Use"/>
    <n v="1.7100000000000001E-8"/>
    <x v="8"/>
    <x v="8"/>
    <x v="8"/>
    <x v="8"/>
  </r>
  <r>
    <s v="382"/>
    <s v="Sporting and athletic goods manufacturing"/>
    <s v="330"/>
    <s v="Motor and generator manufacturing"/>
    <n v="15055"/>
    <s v="Industry Use"/>
    <n v="4.5300000000000002E-8"/>
    <x v="8"/>
    <x v="8"/>
    <x v="8"/>
    <x v="8"/>
  </r>
  <r>
    <s v="382"/>
    <s v="Sporting and athletic goods manufacturing"/>
    <s v="341"/>
    <s v="Light truck and utility vehicle manufacturing"/>
    <n v="15055"/>
    <s v="Industry Use"/>
    <n v="1.02E-6"/>
    <x v="8"/>
    <x v="8"/>
    <x v="8"/>
    <x v="8"/>
  </r>
  <r>
    <s v="382"/>
    <s v="Sporting and athletic goods manufacturing"/>
    <s v="343"/>
    <s v="Motor vehicle body manufacturing"/>
    <n v="15055"/>
    <s v="Industry Use"/>
    <n v="1.01E-7"/>
    <x v="8"/>
    <x v="8"/>
    <x v="8"/>
    <x v="8"/>
  </r>
  <r>
    <s v="382"/>
    <s v="Sporting and athletic goods manufacturing"/>
    <s v="346"/>
    <s v="Travel trailer and camper manufacturing"/>
    <n v="15055"/>
    <s v="Industry Use"/>
    <n v="6.5000000000000002E-7"/>
    <x v="8"/>
    <x v="8"/>
    <x v="8"/>
    <x v="8"/>
  </r>
  <r>
    <s v="382"/>
    <s v="Sporting and athletic goods manufacturing"/>
    <s v="348"/>
    <s v="Motor vehicle electrical and electronic equipment manufacturing"/>
    <n v="15055"/>
    <s v="Industry Use"/>
    <n v="2.27E-5"/>
    <x v="8"/>
    <x v="8"/>
    <x v="8"/>
    <x v="8"/>
  </r>
  <r>
    <s v="382"/>
    <s v="Sporting and athletic goods manufacturing"/>
    <s v="364"/>
    <s v="All other transportation equipment manufacturing"/>
    <n v="15055"/>
    <s v="Industry Use"/>
    <n v="1.1000000000000001E-7"/>
    <x v="8"/>
    <x v="8"/>
    <x v="8"/>
    <x v="8"/>
  </r>
  <r>
    <s v="382"/>
    <s v="Sporting and athletic goods manufacturing"/>
    <s v="365"/>
    <s v="Wood kitchen cabinet and countertop manufacturing"/>
    <n v="15055"/>
    <s v="Industry Use"/>
    <n v="8.8699999999999994E-8"/>
    <x v="8"/>
    <x v="8"/>
    <x v="8"/>
    <x v="8"/>
  </r>
  <r>
    <s v="382"/>
    <s v="Sporting and athletic goods manufacturing"/>
    <s v="366"/>
    <s v="Upholstered household furniture manufacturing"/>
    <n v="15055"/>
    <s v="Industry Use"/>
    <n v="2.5100000000000001E-6"/>
    <x v="8"/>
    <x v="8"/>
    <x v="8"/>
    <x v="8"/>
  </r>
  <r>
    <s v="382"/>
    <s v="Sporting and athletic goods manufacturing"/>
    <s v="367"/>
    <s v="Nonupholstered wood household furniture manufacturing"/>
    <n v="15055"/>
    <s v="Industry Use"/>
    <n v="1.8600000000000001E-5"/>
    <x v="8"/>
    <x v="8"/>
    <x v="8"/>
    <x v="8"/>
  </r>
  <r>
    <s v="382"/>
    <s v="Sporting and athletic goods manufacturing"/>
    <s v="371"/>
    <s v="Custom architectural woodwork and millwork"/>
    <n v="15055"/>
    <s v="Industry Use"/>
    <n v="5.4E-6"/>
    <x v="8"/>
    <x v="8"/>
    <x v="8"/>
    <x v="8"/>
  </r>
  <r>
    <s v="382"/>
    <s v="Sporting and athletic goods manufacturing"/>
    <s v="376"/>
    <s v="Surgical and medical instrument manufacturing"/>
    <n v="15055"/>
    <s v="Industry Use"/>
    <n v="3.5870699999999999E-4"/>
    <x v="8"/>
    <x v="8"/>
    <x v="8"/>
    <x v="8"/>
  </r>
  <r>
    <s v="382"/>
    <s v="Sporting and athletic goods manufacturing"/>
    <s v="381"/>
    <s v="Jewelry and silverware manufacturing"/>
    <n v="15055"/>
    <s v="Industry Use"/>
    <n v="1.6299999999999999E-7"/>
    <x v="8"/>
    <x v="8"/>
    <x v="8"/>
    <x v="8"/>
  </r>
  <r>
    <s v="382"/>
    <s v="Sporting and athletic goods manufacturing"/>
    <s v="382"/>
    <s v="Sporting and athletic goods manufacturing"/>
    <n v="15055"/>
    <s v="Industry Use"/>
    <n v="1.5831249999999999E-3"/>
    <x v="8"/>
    <x v="8"/>
    <x v="8"/>
    <x v="8"/>
  </r>
  <r>
    <s v="382"/>
    <s v="Sporting and athletic goods manufacturing"/>
    <s v="383"/>
    <s v="Doll, toy, and game manufacturing"/>
    <n v="15055"/>
    <s v="Industry Use"/>
    <n v="9.6859400000000003E-4"/>
    <x v="8"/>
    <x v="8"/>
    <x v="8"/>
    <x v="8"/>
  </r>
  <r>
    <s v="382"/>
    <s v="Sporting and athletic goods manufacturing"/>
    <s v="384"/>
    <s v="Office supplies (except paper) manufacturing"/>
    <n v="15055"/>
    <s v="Industry Use"/>
    <n v="4.74E-5"/>
    <x v="8"/>
    <x v="8"/>
    <x v="8"/>
    <x v="8"/>
  </r>
  <r>
    <s v="382"/>
    <s v="Sporting and athletic goods manufacturing"/>
    <s v="385"/>
    <s v="Sign manufacturing"/>
    <n v="15055"/>
    <s v="Industry Use"/>
    <n v="9.1919600000000005E-4"/>
    <x v="8"/>
    <x v="8"/>
    <x v="8"/>
    <x v="8"/>
  </r>
  <r>
    <s v="382"/>
    <s v="Sporting and athletic goods manufacturing"/>
    <s v="392"/>
    <s v="Wholesale - Motor vehicle and motor vehicle parts and supplies"/>
    <n v="15055"/>
    <s v="Industry Use"/>
    <n v="9.7190799999999997E-3"/>
    <x v="9"/>
    <x v="9"/>
    <x v="8"/>
    <x v="8"/>
  </r>
  <r>
    <s v="382"/>
    <s v="Sporting and athletic goods manufacturing"/>
    <s v="393"/>
    <s v="Wholesale - Professional and commercial equipment and supplies"/>
    <n v="15055"/>
    <s v="Industry Use"/>
    <n v="1.2116138E-2"/>
    <x v="9"/>
    <x v="9"/>
    <x v="8"/>
    <x v="8"/>
  </r>
  <r>
    <s v="382"/>
    <s v="Sporting and athletic goods manufacturing"/>
    <s v="394"/>
    <s v="Wholesale - Household appliances and electrical and electronic goods"/>
    <n v="15055"/>
    <s v="Industry Use"/>
    <n v="1.3298598999999999E-2"/>
    <x v="9"/>
    <x v="9"/>
    <x v="8"/>
    <x v="8"/>
  </r>
  <r>
    <s v="382"/>
    <s v="Sporting and athletic goods manufacturing"/>
    <s v="395"/>
    <s v="Wholesale - Machinery, equipment, and supplies"/>
    <n v="15055"/>
    <s v="Industry Use"/>
    <n v="3.5161452000000003E-2"/>
    <x v="9"/>
    <x v="9"/>
    <x v="8"/>
    <x v="8"/>
  </r>
  <r>
    <s v="382"/>
    <s v="Sporting and athletic goods manufacturing"/>
    <s v="396"/>
    <s v="Wholesale - Other durable goods merchant wholesalers"/>
    <n v="15055"/>
    <s v="Industry Use"/>
    <n v="0.40021762399999999"/>
    <x v="9"/>
    <x v="9"/>
    <x v="8"/>
    <x v="8"/>
  </r>
  <r>
    <s v="382"/>
    <s v="Sporting and athletic goods manufacturing"/>
    <s v="397"/>
    <s v="Wholesale - Drugs and druggistsâ€™ sundries"/>
    <n v="15055"/>
    <s v="Industry Use"/>
    <n v="1.15153E-4"/>
    <x v="9"/>
    <x v="9"/>
    <x v="8"/>
    <x v="8"/>
  </r>
  <r>
    <s v="382"/>
    <s v="Sporting and athletic goods manufacturing"/>
    <s v="398"/>
    <s v="Wholesale - Grocery and related product wholesalers"/>
    <n v="15055"/>
    <s v="Industry Use"/>
    <n v="1.241044E-3"/>
    <x v="9"/>
    <x v="9"/>
    <x v="8"/>
    <x v="8"/>
  </r>
  <r>
    <s v="382"/>
    <s v="Sporting and athletic goods manufacturing"/>
    <s v="399"/>
    <s v="Wholesale - Petroleum and petroleum products"/>
    <n v="15055"/>
    <s v="Industry Use"/>
    <n v="6.9594339999999996E-3"/>
    <x v="9"/>
    <x v="9"/>
    <x v="8"/>
    <x v="8"/>
  </r>
  <r>
    <s v="382"/>
    <s v="Sporting and athletic goods manufacturing"/>
    <s v="400"/>
    <s v="Wholesale - Other nondurable goods merchant wholesalers"/>
    <n v="15055"/>
    <s v="Industry Use"/>
    <n v="0.12665255"/>
    <x v="9"/>
    <x v="9"/>
    <x v="8"/>
    <x v="8"/>
  </r>
  <r>
    <s v="382"/>
    <s v="Sporting and athletic goods manufacturing"/>
    <s v="401"/>
    <s v="Wholesale - Wholesale electronic markets and agents and brokers"/>
    <n v="15055"/>
    <s v="Industry Use"/>
    <n v="3.4203150000000002E-3"/>
    <x v="9"/>
    <x v="9"/>
    <x v="8"/>
    <x v="8"/>
  </r>
  <r>
    <s v="382"/>
    <s v="Sporting and athletic goods manufacturing"/>
    <s v="402"/>
    <s v="Retail - Motor vehicle and parts dealers"/>
    <n v="15055"/>
    <s v="Industry Use"/>
    <n v="5.1501819999999997E-3"/>
    <x v="10"/>
    <x v="10"/>
    <x v="8"/>
    <x v="8"/>
  </r>
  <r>
    <s v="382"/>
    <s v="Sporting and athletic goods manufacturing"/>
    <s v="411"/>
    <s v="Retail - General merchandise stores"/>
    <n v="15055"/>
    <s v="Industry Use"/>
    <n v="8.0867799999999996E-4"/>
    <x v="10"/>
    <x v="10"/>
    <x v="8"/>
    <x v="8"/>
  </r>
  <r>
    <s v="382"/>
    <s v="Sporting and athletic goods manufacturing"/>
    <s v="413"/>
    <s v="Retail - Nonstore retailers"/>
    <n v="15055"/>
    <s v="Industry Use"/>
    <n v="8.6670499999999995E-4"/>
    <x v="10"/>
    <x v="10"/>
    <x v="8"/>
    <x v="8"/>
  </r>
  <r>
    <s v="382"/>
    <s v="Sporting and athletic goods manufacturing"/>
    <s v="414"/>
    <s v="Air transportation"/>
    <n v="15055"/>
    <s v="Industry Use"/>
    <n v="1.4066860000000001E-3"/>
    <x v="11"/>
    <x v="11"/>
    <x v="8"/>
    <x v="8"/>
  </r>
  <r>
    <s v="382"/>
    <s v="Sporting and athletic goods manufacturing"/>
    <s v="415"/>
    <s v="Rail transportation"/>
    <n v="15055"/>
    <s v="Industry Use"/>
    <n v="5.054106E-3"/>
    <x v="11"/>
    <x v="11"/>
    <x v="8"/>
    <x v="8"/>
  </r>
  <r>
    <s v="382"/>
    <s v="Sporting and athletic goods manufacturing"/>
    <s v="416"/>
    <s v="Water transportation"/>
    <n v="15055"/>
    <s v="Industry Use"/>
    <n v="1.03E-5"/>
    <x v="11"/>
    <x v="11"/>
    <x v="8"/>
    <x v="8"/>
  </r>
  <r>
    <s v="382"/>
    <s v="Sporting and athletic goods manufacturing"/>
    <s v="417"/>
    <s v="Truck transportation"/>
    <n v="15055"/>
    <s v="Industry Use"/>
    <n v="0.141005198"/>
    <x v="11"/>
    <x v="11"/>
    <x v="8"/>
    <x v="8"/>
  </r>
  <r>
    <s v="382"/>
    <s v="Sporting and athletic goods manufacturing"/>
    <s v="418"/>
    <s v="Transit and ground passenger transportation"/>
    <n v="15055"/>
    <s v="Industry Use"/>
    <n v="1.1561710000000001E-3"/>
    <x v="11"/>
    <x v="11"/>
    <x v="8"/>
    <x v="8"/>
  </r>
  <r>
    <s v="382"/>
    <s v="Sporting and athletic goods manufacturing"/>
    <s v="420"/>
    <s v="Scenic and sightseeing transportation and support activities for transportation"/>
    <n v="15055"/>
    <s v="Industry Use"/>
    <n v="9.8994892000000001E-2"/>
    <x v="11"/>
    <x v="11"/>
    <x v="8"/>
    <x v="8"/>
  </r>
  <r>
    <s v="382"/>
    <s v="Sporting and athletic goods manufacturing"/>
    <s v="421"/>
    <s v="Couriers and messengers"/>
    <n v="15055"/>
    <s v="Industry Use"/>
    <n v="6.05E-5"/>
    <x v="11"/>
    <x v="11"/>
    <x v="8"/>
    <x v="8"/>
  </r>
  <r>
    <s v="382"/>
    <s v="Sporting and athletic goods manufacturing"/>
    <s v="422"/>
    <s v="Warehousing and storage"/>
    <n v="15055"/>
    <s v="Industry Use"/>
    <n v="2.5299071999999999E-2"/>
    <x v="11"/>
    <x v="11"/>
    <x v="8"/>
    <x v="8"/>
  </r>
  <r>
    <s v="382"/>
    <s v="Sporting and athletic goods manufacturing"/>
    <s v="423"/>
    <s v="Newspaper publishers"/>
    <n v="15055"/>
    <s v="Industry Use"/>
    <n v="2.4642569E-2"/>
    <x v="12"/>
    <x v="12"/>
    <x v="8"/>
    <x v="8"/>
  </r>
  <r>
    <s v="382"/>
    <s v="Sporting and athletic goods manufacturing"/>
    <s v="424"/>
    <s v="Periodical publishers"/>
    <n v="15055"/>
    <s v="Industry Use"/>
    <n v="1.360134E-3"/>
    <x v="12"/>
    <x v="12"/>
    <x v="8"/>
    <x v="8"/>
  </r>
  <r>
    <s v="382"/>
    <s v="Sporting and athletic goods manufacturing"/>
    <s v="425"/>
    <s v="Book publishers"/>
    <n v="15055"/>
    <s v="Industry Use"/>
    <n v="1.2080210000000001E-3"/>
    <x v="12"/>
    <x v="12"/>
    <x v="8"/>
    <x v="8"/>
  </r>
  <r>
    <s v="382"/>
    <s v="Sporting and athletic goods manufacturing"/>
    <s v="428"/>
    <s v="Software publishers"/>
    <n v="15055"/>
    <s v="Industry Use"/>
    <n v="3.8476959999999998E-3"/>
    <x v="12"/>
    <x v="12"/>
    <x v="8"/>
    <x v="8"/>
  </r>
  <r>
    <s v="382"/>
    <s v="Sporting and athletic goods manufacturing"/>
    <s v="429"/>
    <s v="Motion picture and video industries"/>
    <n v="15055"/>
    <s v="Industry Use"/>
    <n v="9.3200000000000002E-5"/>
    <x v="12"/>
    <x v="12"/>
    <x v="8"/>
    <x v="8"/>
  </r>
  <r>
    <s v="382"/>
    <s v="Sporting and athletic goods manufacturing"/>
    <s v="431"/>
    <s v="Radio and television broadcasting"/>
    <n v="15055"/>
    <s v="Industry Use"/>
    <n v="1.7104075999999999E-2"/>
    <x v="12"/>
    <x v="12"/>
    <x v="8"/>
    <x v="8"/>
  </r>
  <r>
    <s v="382"/>
    <s v="Sporting and athletic goods manufacturing"/>
    <s v="432"/>
    <s v="Cable and other subscription programming"/>
    <n v="15055"/>
    <s v="Industry Use"/>
    <n v="3.3210140000000002E-3"/>
    <x v="12"/>
    <x v="12"/>
    <x v="8"/>
    <x v="8"/>
  </r>
  <r>
    <s v="382"/>
    <s v="Sporting and athletic goods manufacturing"/>
    <s v="433"/>
    <s v="Wired telecommunications carriers"/>
    <n v="15055"/>
    <s v="Industry Use"/>
    <n v="1.5629197000000001E-2"/>
    <x v="12"/>
    <x v="12"/>
    <x v="8"/>
    <x v="8"/>
  </r>
  <r>
    <s v="382"/>
    <s v="Sporting and athletic goods manufacturing"/>
    <s v="436"/>
    <s v="Data processing, hosting, and related services"/>
    <n v="15055"/>
    <s v="Industry Use"/>
    <n v="4.4922406999999998E-2"/>
    <x v="12"/>
    <x v="12"/>
    <x v="8"/>
    <x v="8"/>
  </r>
  <r>
    <s v="382"/>
    <s v="Sporting and athletic goods manufacturing"/>
    <s v="437"/>
    <s v="News syndicates, libraries, archives and all other information services"/>
    <n v="15055"/>
    <s v="Industry Use"/>
    <n v="2.7599999999999998E-7"/>
    <x v="12"/>
    <x v="12"/>
    <x v="8"/>
    <x v="8"/>
  </r>
  <r>
    <s v="382"/>
    <s v="Sporting and athletic goods manufacturing"/>
    <s v="438"/>
    <s v="Internet publishing and broadcasting and web search portals"/>
    <n v="15055"/>
    <s v="Industry Use"/>
    <n v="7.1076209999999997E-3"/>
    <x v="12"/>
    <x v="12"/>
    <x v="8"/>
    <x v="8"/>
  </r>
  <r>
    <s v="382"/>
    <s v="Sporting and athletic goods manufacturing"/>
    <s v="439"/>
    <s v="Nondepository credit intermediation and related activities"/>
    <n v="15055"/>
    <s v="Industry Use"/>
    <n v="6.0567349999999997E-3"/>
    <x v="13"/>
    <x v="13"/>
    <x v="8"/>
    <x v="8"/>
  </r>
  <r>
    <s v="382"/>
    <s v="Sporting and athletic goods manufacturing"/>
    <s v="440"/>
    <s v="Securities and commodity contracts intermediation and brokerage"/>
    <n v="15055"/>
    <s v="Industry Use"/>
    <n v="1.6142347000000001E-2"/>
    <x v="13"/>
    <x v="13"/>
    <x v="8"/>
    <x v="8"/>
  </r>
  <r>
    <s v="382"/>
    <s v="Sporting and athletic goods manufacturing"/>
    <s v="441"/>
    <s v="Monetary authorities and depository credit intermediation"/>
    <n v="15055"/>
    <s v="Industry Use"/>
    <n v="2.8267773E-2"/>
    <x v="13"/>
    <x v="13"/>
    <x v="8"/>
    <x v="8"/>
  </r>
  <r>
    <s v="382"/>
    <s v="Sporting and athletic goods manufacturing"/>
    <s v="442"/>
    <s v="Other financial investment activities"/>
    <n v="15055"/>
    <s v="Industry Use"/>
    <n v="1.2742817E-2"/>
    <x v="13"/>
    <x v="13"/>
    <x v="8"/>
    <x v="8"/>
  </r>
  <r>
    <s v="382"/>
    <s v="Sporting and athletic goods manufacturing"/>
    <s v="443"/>
    <s v="Direct life insurance carriers"/>
    <n v="15055"/>
    <s v="Industry Use"/>
    <n v="2.58E-5"/>
    <x v="13"/>
    <x v="13"/>
    <x v="8"/>
    <x v="8"/>
  </r>
  <r>
    <s v="382"/>
    <s v="Sporting and athletic goods manufacturing"/>
    <s v="444"/>
    <s v="Insurance carriers, except direct life"/>
    <n v="15055"/>
    <s v="Industry Use"/>
    <n v="4.6157099999999998E-4"/>
    <x v="13"/>
    <x v="13"/>
    <x v="8"/>
    <x v="8"/>
  </r>
  <r>
    <s v="382"/>
    <s v="Sporting and athletic goods manufacturing"/>
    <s v="445"/>
    <s v="Insurance agencies, brokerages, and related activities"/>
    <n v="15055"/>
    <s v="Industry Use"/>
    <n v="1.5277045E-2"/>
    <x v="13"/>
    <x v="13"/>
    <x v="8"/>
    <x v="8"/>
  </r>
  <r>
    <s v="382"/>
    <s v="Sporting and athletic goods manufacturing"/>
    <s v="447"/>
    <s v="Other real estate"/>
    <n v="15055"/>
    <s v="Industry Use"/>
    <n v="2.771912E-2"/>
    <x v="14"/>
    <x v="14"/>
    <x v="8"/>
    <x v="8"/>
  </r>
  <r>
    <s v="382"/>
    <s v="Sporting and athletic goods manufacturing"/>
    <s v="450"/>
    <s v="Automotive equipment rental and leasing"/>
    <n v="15055"/>
    <s v="Industry Use"/>
    <n v="1.1170100000000001E-3"/>
    <x v="15"/>
    <x v="15"/>
    <x v="8"/>
    <x v="8"/>
  </r>
  <r>
    <s v="382"/>
    <s v="Sporting and athletic goods manufacturing"/>
    <s v="451"/>
    <s v="General and consumer goods rental except video tapes and discs"/>
    <n v="15055"/>
    <s v="Industry Use"/>
    <n v="8.7610400000000005E-4"/>
    <x v="15"/>
    <x v="15"/>
    <x v="8"/>
    <x v="8"/>
  </r>
  <r>
    <s v="382"/>
    <s v="Sporting and athletic goods manufacturing"/>
    <s v="453"/>
    <s v="Commercial and industrial machinery and equipment rental and leasing"/>
    <n v="15055"/>
    <s v="Industry Use"/>
    <n v="2.986856E-3"/>
    <x v="15"/>
    <x v="15"/>
    <x v="8"/>
    <x v="8"/>
  </r>
  <r>
    <s v="382"/>
    <s v="Sporting and athletic goods manufacturing"/>
    <s v="454"/>
    <s v="Lessors of nonfinancial intangible assets"/>
    <n v="15055"/>
    <s v="Industry Use"/>
    <n v="3.0361640000000001E-3"/>
    <x v="15"/>
    <x v="15"/>
    <x v="8"/>
    <x v="8"/>
  </r>
  <r>
    <s v="382"/>
    <s v="Sporting and athletic goods manufacturing"/>
    <s v="455"/>
    <s v="Legal services"/>
    <n v="15055"/>
    <s v="Industry Use"/>
    <n v="2.1280666E-2"/>
    <x v="16"/>
    <x v="16"/>
    <x v="8"/>
    <x v="8"/>
  </r>
  <r>
    <s v="382"/>
    <s v="Sporting and athletic goods manufacturing"/>
    <s v="456"/>
    <s v="Accounting, tax preparation, bookkeeping, and payroll services"/>
    <n v="15055"/>
    <s v="Industry Use"/>
    <n v="3.2321426E-2"/>
    <x v="16"/>
    <x v="16"/>
    <x v="8"/>
    <x v="8"/>
  </r>
  <r>
    <s v="382"/>
    <s v="Sporting and athletic goods manufacturing"/>
    <s v="457"/>
    <s v="Architectural, engineering, and related services"/>
    <n v="15055"/>
    <s v="Industry Use"/>
    <n v="1.1993251E-2"/>
    <x v="16"/>
    <x v="16"/>
    <x v="8"/>
    <x v="8"/>
  </r>
  <r>
    <s v="382"/>
    <s v="Sporting and athletic goods manufacturing"/>
    <s v="458"/>
    <s v="Specialized design services"/>
    <n v="15055"/>
    <s v="Industry Use"/>
    <n v="2.4036245000000001E-2"/>
    <x v="16"/>
    <x v="16"/>
    <x v="8"/>
    <x v="8"/>
  </r>
  <r>
    <s v="382"/>
    <s v="Sporting and athletic goods manufacturing"/>
    <s v="459"/>
    <s v="Custom computer programming services"/>
    <n v="15055"/>
    <s v="Industry Use"/>
    <n v="1.0440880000000001E-3"/>
    <x v="16"/>
    <x v="16"/>
    <x v="8"/>
    <x v="8"/>
  </r>
  <r>
    <s v="382"/>
    <s v="Sporting and athletic goods manufacturing"/>
    <s v="460"/>
    <s v="Computer systems design services"/>
    <n v="15055"/>
    <s v="Industry Use"/>
    <n v="1.6372115999999999E-2"/>
    <x v="16"/>
    <x v="16"/>
    <x v="8"/>
    <x v="8"/>
  </r>
  <r>
    <s v="382"/>
    <s v="Sporting and athletic goods manufacturing"/>
    <s v="461"/>
    <s v="Other computer related services, including facilities management"/>
    <n v="15055"/>
    <s v="Industry Use"/>
    <n v="2.5175509999999998E-3"/>
    <x v="16"/>
    <x v="16"/>
    <x v="8"/>
    <x v="8"/>
  </r>
  <r>
    <s v="382"/>
    <s v="Sporting and athletic goods manufacturing"/>
    <s v="462"/>
    <s v="Management consulting services"/>
    <n v="15055"/>
    <s v="Industry Use"/>
    <n v="4.1421100000000001E-3"/>
    <x v="16"/>
    <x v="16"/>
    <x v="8"/>
    <x v="8"/>
  </r>
  <r>
    <s v="382"/>
    <s v="Sporting and athletic goods manufacturing"/>
    <s v="463"/>
    <s v="Environmental and other technical consulting services"/>
    <n v="15055"/>
    <s v="Industry Use"/>
    <n v="6.2060399999999997E-4"/>
    <x v="16"/>
    <x v="16"/>
    <x v="8"/>
    <x v="8"/>
  </r>
  <r>
    <s v="382"/>
    <s v="Sporting and athletic goods manufacturing"/>
    <s v="464"/>
    <s v="Scientific research and development services"/>
    <n v="15055"/>
    <s v="Industry Use"/>
    <n v="7.3969420000000001E-3"/>
    <x v="16"/>
    <x v="16"/>
    <x v="8"/>
    <x v="8"/>
  </r>
  <r>
    <s v="382"/>
    <s v="Sporting and athletic goods manufacturing"/>
    <s v="465"/>
    <s v="Advertising, public relations, and related services"/>
    <n v="15055"/>
    <s v="Industry Use"/>
    <n v="3.2344278999999997E-2"/>
    <x v="16"/>
    <x v="16"/>
    <x v="8"/>
    <x v="8"/>
  </r>
  <r>
    <s v="382"/>
    <s v="Sporting and athletic goods manufacturing"/>
    <s v="468"/>
    <s v="Marketing research and all other miscellaneous professional, scientific, and technical services"/>
    <n v="15055"/>
    <s v="Industry Use"/>
    <n v="2.6984625000000002E-2"/>
    <x v="16"/>
    <x v="16"/>
    <x v="8"/>
    <x v="8"/>
  </r>
  <r>
    <s v="382"/>
    <s v="Sporting and athletic goods manufacturing"/>
    <s v="469"/>
    <s v="Management of companies and enterprises"/>
    <n v="15055"/>
    <s v="Industry Use"/>
    <n v="9.0883463999999997E-2"/>
    <x v="17"/>
    <x v="17"/>
    <x v="8"/>
    <x v="8"/>
  </r>
  <r>
    <s v="382"/>
    <s v="Sporting and athletic goods manufacturing"/>
    <s v="470"/>
    <s v="Office administrative services"/>
    <n v="15055"/>
    <s v="Industry Use"/>
    <n v="1.5588150000000001E-3"/>
    <x v="17"/>
    <x v="17"/>
    <x v="8"/>
    <x v="8"/>
  </r>
  <r>
    <s v="382"/>
    <s v="Sporting and athletic goods manufacturing"/>
    <s v="471"/>
    <s v="Facilities support services"/>
    <n v="15055"/>
    <s v="Industry Use"/>
    <n v="7.5299999999999999E-6"/>
    <x v="17"/>
    <x v="17"/>
    <x v="8"/>
    <x v="8"/>
  </r>
  <r>
    <s v="382"/>
    <s v="Sporting and athletic goods manufacturing"/>
    <s v="472"/>
    <s v="Employment services"/>
    <n v="15055"/>
    <s v="Industry Use"/>
    <n v="1.3629504000000001E-2"/>
    <x v="17"/>
    <x v="17"/>
    <x v="8"/>
    <x v="8"/>
  </r>
  <r>
    <s v="382"/>
    <s v="Sporting and athletic goods manufacturing"/>
    <s v="473"/>
    <s v="Business support services"/>
    <n v="15055"/>
    <s v="Industry Use"/>
    <n v="2.84564E-3"/>
    <x v="17"/>
    <x v="17"/>
    <x v="8"/>
    <x v="8"/>
  </r>
  <r>
    <s v="382"/>
    <s v="Sporting and athletic goods manufacturing"/>
    <s v="474"/>
    <s v="Travel arrangement and reservation services"/>
    <n v="15055"/>
    <s v="Industry Use"/>
    <n v="1.2015210000000001E-3"/>
    <x v="17"/>
    <x v="17"/>
    <x v="8"/>
    <x v="8"/>
  </r>
  <r>
    <s v="382"/>
    <s v="Sporting and athletic goods manufacturing"/>
    <s v="475"/>
    <s v="Investigation and security services"/>
    <n v="15055"/>
    <s v="Industry Use"/>
    <n v="1.29135E-4"/>
    <x v="17"/>
    <x v="17"/>
    <x v="8"/>
    <x v="8"/>
  </r>
  <r>
    <s v="382"/>
    <s v="Sporting and athletic goods manufacturing"/>
    <s v="476"/>
    <s v="Services to buildings"/>
    <n v="15055"/>
    <s v="Industry Use"/>
    <n v="5.281142E-3"/>
    <x v="17"/>
    <x v="17"/>
    <x v="8"/>
    <x v="8"/>
  </r>
  <r>
    <s v="382"/>
    <s v="Sporting and athletic goods manufacturing"/>
    <s v="477"/>
    <s v="Landscape and horticultural services"/>
    <n v="15055"/>
    <s v="Industry Use"/>
    <n v="2.609517E-3"/>
    <x v="17"/>
    <x v="17"/>
    <x v="8"/>
    <x v="8"/>
  </r>
  <r>
    <s v="382"/>
    <s v="Sporting and athletic goods manufacturing"/>
    <s v="478"/>
    <s v="Other support services"/>
    <n v="15055"/>
    <s v="Industry Use"/>
    <n v="1.655774E-3"/>
    <x v="17"/>
    <x v="17"/>
    <x v="8"/>
    <x v="8"/>
  </r>
  <r>
    <s v="382"/>
    <s v="Sporting and athletic goods manufacturing"/>
    <s v="479"/>
    <s v="Waste management and remediation services"/>
    <n v="15055"/>
    <s v="Industry Use"/>
    <n v="9.5769370000000006E-3"/>
    <x v="17"/>
    <x v="17"/>
    <x v="8"/>
    <x v="8"/>
  </r>
  <r>
    <s v="382"/>
    <s v="Sporting and athletic goods manufacturing"/>
    <s v="496"/>
    <s v="Performing arts companies"/>
    <n v="15055"/>
    <s v="Industry Use"/>
    <n v="2.4153900000000001E-4"/>
    <x v="19"/>
    <x v="19"/>
    <x v="8"/>
    <x v="8"/>
  </r>
  <r>
    <s v="382"/>
    <s v="Sporting and athletic goods manufacturing"/>
    <s v="497"/>
    <s v="Commercial Sports Except Racing"/>
    <n v="15055"/>
    <s v="Industry Use"/>
    <n v="9.5408699999999995E-4"/>
    <x v="19"/>
    <x v="19"/>
    <x v="8"/>
    <x v="8"/>
  </r>
  <r>
    <s v="382"/>
    <s v="Sporting and athletic goods manufacturing"/>
    <s v="499"/>
    <s v="Independent artists, writers, and performers"/>
    <n v="15055"/>
    <s v="Industry Use"/>
    <n v="2.5400000000000001E-5"/>
    <x v="19"/>
    <x v="19"/>
    <x v="8"/>
    <x v="8"/>
  </r>
  <r>
    <s v="382"/>
    <s v="Sporting and athletic goods manufacturing"/>
    <s v="500"/>
    <s v="Promoters of performing arts and sports and agents for public figures"/>
    <n v="15055"/>
    <s v="Industry Use"/>
    <n v="4.0747599999999999E-4"/>
    <x v="19"/>
    <x v="19"/>
    <x v="8"/>
    <x v="8"/>
  </r>
  <r>
    <s v="382"/>
    <s v="Sporting and athletic goods manufacturing"/>
    <s v="501"/>
    <s v="Museums, historical sites, zoos, and parks"/>
    <n v="15055"/>
    <s v="Industry Use"/>
    <n v="5.7100000000000002E-8"/>
    <x v="19"/>
    <x v="19"/>
    <x v="8"/>
    <x v="8"/>
  </r>
  <r>
    <s v="382"/>
    <s v="Sporting and athletic goods manufacturing"/>
    <s v="504"/>
    <s v="Other amusement and recreation industries"/>
    <n v="15055"/>
    <s v="Industry Use"/>
    <n v="5.4200899999999998E-4"/>
    <x v="19"/>
    <x v="19"/>
    <x v="8"/>
    <x v="8"/>
  </r>
  <r>
    <s v="382"/>
    <s v="Sporting and athletic goods manufacturing"/>
    <s v="505"/>
    <s v="Fitness and recreational sports centers"/>
    <n v="15055"/>
    <s v="Industry Use"/>
    <n v="5.6342399999999998E-4"/>
    <x v="19"/>
    <x v="19"/>
    <x v="8"/>
    <x v="8"/>
  </r>
  <r>
    <s v="382"/>
    <s v="Sporting and athletic goods manufacturing"/>
    <s v="507"/>
    <s v="Hotels and motels, including casino hotels"/>
    <n v="15055"/>
    <s v="Industry Use"/>
    <n v="1.7499999999999998E-5"/>
    <x v="20"/>
    <x v="20"/>
    <x v="8"/>
    <x v="8"/>
  </r>
  <r>
    <s v="382"/>
    <s v="Sporting and athletic goods manufacturing"/>
    <s v="508"/>
    <s v="Other accommodations"/>
    <n v="15055"/>
    <s v="Industry Use"/>
    <n v="1.09E-8"/>
    <x v="20"/>
    <x v="20"/>
    <x v="8"/>
    <x v="8"/>
  </r>
  <r>
    <s v="382"/>
    <s v="Sporting and athletic goods manufacturing"/>
    <s v="509"/>
    <s v="Full-service restaurants"/>
    <n v="15055"/>
    <s v="Industry Use"/>
    <n v="1.5021003E-2"/>
    <x v="20"/>
    <x v="20"/>
    <x v="8"/>
    <x v="8"/>
  </r>
  <r>
    <s v="382"/>
    <s v="Sporting and athletic goods manufacturing"/>
    <s v="510"/>
    <s v="Limited-service restaurants"/>
    <n v="15055"/>
    <s v="Industry Use"/>
    <n v="1.1940282E-2"/>
    <x v="20"/>
    <x v="20"/>
    <x v="8"/>
    <x v="8"/>
  </r>
  <r>
    <s v="382"/>
    <s v="Sporting and athletic goods manufacturing"/>
    <s v="511"/>
    <s v="All other food and drinking places"/>
    <n v="15055"/>
    <s v="Industry Use"/>
    <n v="2.8459140000000002E-3"/>
    <x v="20"/>
    <x v="20"/>
    <x v="8"/>
    <x v="8"/>
  </r>
  <r>
    <s v="382"/>
    <s v="Sporting and athletic goods manufacturing"/>
    <s v="512"/>
    <s v="Automotive repair and maintenance, except car washes"/>
    <n v="15055"/>
    <s v="Industry Use"/>
    <n v="2.7334030000000001E-3"/>
    <x v="21"/>
    <x v="21"/>
    <x v="8"/>
    <x v="8"/>
  </r>
  <r>
    <s v="382"/>
    <s v="Sporting and athletic goods manufacturing"/>
    <s v="513"/>
    <s v="Car washes"/>
    <n v="15055"/>
    <s v="Industry Use"/>
    <n v="1.2729340000000001E-3"/>
    <x v="21"/>
    <x v="21"/>
    <x v="8"/>
    <x v="8"/>
  </r>
  <r>
    <s v="382"/>
    <s v="Sporting and athletic goods manufacturing"/>
    <s v="514"/>
    <s v="Electronic and precision equipment repair and maintenance"/>
    <n v="15055"/>
    <s v="Industry Use"/>
    <n v="1.989429E-3"/>
    <x v="21"/>
    <x v="21"/>
    <x v="8"/>
    <x v="8"/>
  </r>
  <r>
    <s v="382"/>
    <s v="Sporting and athletic goods manufacturing"/>
    <s v="515"/>
    <s v="Commercial and industrial machinery and equipment repair and maintenance"/>
    <n v="15055"/>
    <s v="Industry Use"/>
    <n v="4.7963820000000001E-3"/>
    <x v="21"/>
    <x v="21"/>
    <x v="8"/>
    <x v="8"/>
  </r>
  <r>
    <s v="382"/>
    <s v="Sporting and athletic goods manufacturing"/>
    <s v="519"/>
    <s v="Dry-cleaning and laundry services"/>
    <n v="15055"/>
    <s v="Industry Use"/>
    <n v="7.3600000000000003E-7"/>
    <x v="21"/>
    <x v="21"/>
    <x v="8"/>
    <x v="8"/>
  </r>
  <r>
    <s v="382"/>
    <s v="Sporting and athletic goods manufacturing"/>
    <s v="523"/>
    <s v="Business and professional associations"/>
    <n v="15055"/>
    <s v="Industry Use"/>
    <n v="8.5668799999999998E-4"/>
    <x v="21"/>
    <x v="21"/>
    <x v="8"/>
    <x v="8"/>
  </r>
  <r>
    <s v="382"/>
    <s v="Sporting and athletic goods manufacturing"/>
    <s v="526"/>
    <s v="Postal service"/>
    <n v="15055"/>
    <s v="Industry Use"/>
    <n v="2.3999999999999999E-6"/>
    <x v="22"/>
    <x v="22"/>
    <x v="8"/>
    <x v="8"/>
  </r>
  <r>
    <s v="382"/>
    <s v="Sporting and athletic goods manufacturing"/>
    <s v="528"/>
    <s v="Other federal government enterprises"/>
    <n v="15055"/>
    <s v="Industry Use"/>
    <n v="4.0200000000000003E-8"/>
    <x v="22"/>
    <x v="22"/>
    <x v="8"/>
    <x v="8"/>
  </r>
  <r>
    <s v="382"/>
    <s v="Sporting and athletic goods manufacturing"/>
    <s v="532"/>
    <s v="Local government passenger transit"/>
    <n v="15055"/>
    <s v="Industry Use"/>
    <n v="1.3994840000000001E-3"/>
    <x v="22"/>
    <x v="22"/>
    <x v="8"/>
    <x v="8"/>
  </r>
  <r>
    <s v="382"/>
    <s v="Sporting and athletic goods manufacturing"/>
    <s v="533"/>
    <s v="Local government electric utilities"/>
    <n v="15055"/>
    <s v="Industry Use"/>
    <n v="1.4825260000000001E-3"/>
    <x v="22"/>
    <x v="22"/>
    <x v="8"/>
    <x v="8"/>
  </r>
  <r>
    <s v="382"/>
    <s v="Sporting and athletic goods manufacturing"/>
    <s v="5001"/>
    <s v="Employee Compensation"/>
    <n v="15053"/>
    <s v="Factor Receipts"/>
    <n v="1.0150433780000001"/>
    <x v="23"/>
    <x v="23"/>
    <x v="8"/>
    <x v="8"/>
  </r>
  <r>
    <s v="382"/>
    <s v="Sporting and athletic goods manufacturing"/>
    <s v="6001"/>
    <s v="Proprietor Income"/>
    <n v="15053"/>
    <s v="Factor Receipts"/>
    <n v="0.80905073900000002"/>
    <x v="24"/>
    <x v="24"/>
    <x v="8"/>
    <x v="8"/>
  </r>
  <r>
    <s v="382"/>
    <s v="Sporting and athletic goods manufacturing"/>
    <s v="7001"/>
    <s v="Other Property Type Income"/>
    <n v="15053"/>
    <s v="Factor Receipts"/>
    <n v="-0.18033759299999999"/>
    <x v="25"/>
    <x v="25"/>
    <x v="8"/>
    <x v="8"/>
  </r>
  <r>
    <s v="382"/>
    <s v="Sporting and athletic goods manufacturing"/>
    <s v="8001"/>
    <s v="Taxes on Production and Imports"/>
    <n v="15053"/>
    <s v="Factor Receipts"/>
    <n v="0.123805121"/>
    <x v="26"/>
    <x v="26"/>
    <x v="8"/>
    <x v="8"/>
  </r>
  <r>
    <s v="382"/>
    <s v="Sporting and athletic goods manufacturing"/>
    <s v="11001"/>
    <s v="Federal Government NonDefense"/>
    <n v="15055"/>
    <s v="Industry Use"/>
    <n v="2.9500000000000001E-6"/>
    <x v="27"/>
    <x v="27"/>
    <x v="8"/>
    <x v="8"/>
  </r>
  <r>
    <s v="382"/>
    <s v="Sporting and athletic goods manufacturing"/>
    <s v="12001"/>
    <s v="State/Local Govt NonEducation"/>
    <n v="15055"/>
    <s v="Industry Use"/>
    <n v="1.8940540000000001E-3"/>
    <x v="27"/>
    <x v="27"/>
    <x v="8"/>
    <x v="8"/>
  </r>
  <r>
    <s v="382"/>
    <s v="Sporting and athletic goods manufacturing"/>
    <s v="14002"/>
    <s v="Inventory Additions/Deletions"/>
    <n v="15055"/>
    <s v="Industry Use"/>
    <n v="1.2951799999999999E-4"/>
    <x v="27"/>
    <x v="27"/>
    <x v="8"/>
    <x v="8"/>
  </r>
  <r>
    <s v="382"/>
    <s v="Sporting and athletic goods manufacturing"/>
    <s v="25001"/>
    <s v="Foreign Trade"/>
    <n v="15056"/>
    <s v="Industry Trade"/>
    <n v="0.53353357000000001"/>
    <x v="28"/>
    <x v="28"/>
    <x v="8"/>
    <x v="8"/>
  </r>
  <r>
    <s v="382"/>
    <s v="Sporting and athletic goods manufacturing"/>
    <s v="28001"/>
    <s v="Domestic Trade"/>
    <n v="15056"/>
    <s v="Industry Trade"/>
    <n v="2.6103095249999999"/>
    <x v="29"/>
    <x v="29"/>
    <x v="8"/>
    <x v="8"/>
  </r>
  <r>
    <s v="383"/>
    <s v="Doll, toy, and game manufacturing"/>
    <s v="20"/>
    <s v="Oil and gas extraction"/>
    <n v="15055"/>
    <s v="Industry Use"/>
    <n v="6.9600000000000003E-6"/>
    <x v="4"/>
    <x v="4"/>
    <x v="8"/>
    <x v="8"/>
  </r>
  <r>
    <s v="383"/>
    <s v="Doll, toy, and game manufacturing"/>
    <s v="35"/>
    <s v="Drilling oil and gas wells"/>
    <n v="15055"/>
    <s v="Industry Use"/>
    <n v="1.0600000000000001E-8"/>
    <x v="4"/>
    <x v="4"/>
    <x v="8"/>
    <x v="8"/>
  </r>
  <r>
    <s v="383"/>
    <s v="Doll, toy, and game manufacturing"/>
    <s v="36"/>
    <s v="Support activities for oil and gas operations"/>
    <n v="15055"/>
    <s v="Industry Use"/>
    <n v="1.7800000000000001E-10"/>
    <x v="4"/>
    <x v="4"/>
    <x v="8"/>
    <x v="8"/>
  </r>
  <r>
    <s v="383"/>
    <s v="Doll, toy, and game manufacturing"/>
    <s v="37"/>
    <s v="Metal mining services"/>
    <n v="15055"/>
    <s v="Industry Use"/>
    <n v="3.18E-6"/>
    <x v="4"/>
    <x v="4"/>
    <x v="8"/>
    <x v="8"/>
  </r>
  <r>
    <s v="383"/>
    <s v="Doll, toy, and game manufacturing"/>
    <s v="47"/>
    <s v="Electric power transmission and distribution"/>
    <n v="15055"/>
    <s v="Industry Use"/>
    <n v="2.6996902E-2"/>
    <x v="5"/>
    <x v="5"/>
    <x v="8"/>
    <x v="8"/>
  </r>
  <r>
    <s v="383"/>
    <s v="Doll, toy, and game manufacturing"/>
    <s v="48"/>
    <s v="Natural gas distribution"/>
    <n v="15055"/>
    <s v="Industry Use"/>
    <n v="3.5784300000000001E-3"/>
    <x v="5"/>
    <x v="5"/>
    <x v="8"/>
    <x v="8"/>
  </r>
  <r>
    <s v="383"/>
    <s v="Doll, toy, and game manufacturing"/>
    <s v="60"/>
    <s v="Maintenance and repair construction of nonresidential structures"/>
    <n v="15055"/>
    <s v="Industry Use"/>
    <n v="5.9114429999999997E-3"/>
    <x v="6"/>
    <x v="6"/>
    <x v="8"/>
    <x v="8"/>
  </r>
  <r>
    <s v="383"/>
    <s v="Doll, toy, and game manufacturing"/>
    <s v="64"/>
    <s v="Other animal food manufacturing"/>
    <n v="15055"/>
    <s v="Industry Use"/>
    <n v="7.4499999999999996E-7"/>
    <x v="7"/>
    <x v="7"/>
    <x v="8"/>
    <x v="8"/>
  </r>
  <r>
    <s v="383"/>
    <s v="Doll, toy, and game manufacturing"/>
    <s v="87"/>
    <s v="Frozen cakes and other pastries manufacturing"/>
    <n v="15055"/>
    <s v="Industry Use"/>
    <n v="9.3899999999999996E-10"/>
    <x v="7"/>
    <x v="7"/>
    <x v="8"/>
    <x v="8"/>
  </r>
  <r>
    <s v="383"/>
    <s v="Doll, toy, and game manufacturing"/>
    <s v="93"/>
    <s v="Bread and bakery product, except frozen, manufacturing"/>
    <n v="15055"/>
    <s v="Industry Use"/>
    <n v="5.5500000000000001E-9"/>
    <x v="7"/>
    <x v="7"/>
    <x v="8"/>
    <x v="8"/>
  </r>
  <r>
    <s v="383"/>
    <s v="Doll, toy, and game manufacturing"/>
    <s v="108"/>
    <s v="Distilleries"/>
    <n v="15055"/>
    <s v="Industry Use"/>
    <n v="9.9299999999999996E-11"/>
    <x v="7"/>
    <x v="7"/>
    <x v="8"/>
    <x v="8"/>
  </r>
  <r>
    <s v="383"/>
    <s v="Doll, toy, and game manufacturing"/>
    <s v="115"/>
    <s v="Textile and fabric finishing mills"/>
    <n v="15055"/>
    <s v="Industry Use"/>
    <n v="1.2E-5"/>
    <x v="8"/>
    <x v="8"/>
    <x v="8"/>
    <x v="8"/>
  </r>
  <r>
    <s v="383"/>
    <s v="Doll, toy, and game manufacturing"/>
    <s v="119"/>
    <s v="Textile bag and canvas mills"/>
    <n v="15055"/>
    <s v="Industry Use"/>
    <n v="2.09421E-4"/>
    <x v="8"/>
    <x v="8"/>
    <x v="8"/>
    <x v="8"/>
  </r>
  <r>
    <s v="383"/>
    <s v="Doll, toy, and game manufacturing"/>
    <s v="121"/>
    <s v="Other textile product mills"/>
    <n v="15055"/>
    <s v="Industry Use"/>
    <n v="9.4099999999999997E-5"/>
    <x v="8"/>
    <x v="8"/>
    <x v="8"/>
    <x v="8"/>
  </r>
  <r>
    <s v="383"/>
    <s v="Doll, toy, and game manufacturing"/>
    <s v="123"/>
    <s v="Other apparel knitting mills"/>
    <n v="15055"/>
    <s v="Industry Use"/>
    <n v="3.0100000000000001E-7"/>
    <x v="8"/>
    <x v="8"/>
    <x v="8"/>
    <x v="8"/>
  </r>
  <r>
    <s v="383"/>
    <s v="Doll, toy, and game manufacturing"/>
    <s v="128"/>
    <s v="Apparel accessories and other apparel manufacturing"/>
    <n v="15055"/>
    <s v="Industry Use"/>
    <n v="2.6300000000000001E-7"/>
    <x v="8"/>
    <x v="8"/>
    <x v="8"/>
    <x v="8"/>
  </r>
  <r>
    <s v="383"/>
    <s v="Doll, toy, and game manufacturing"/>
    <s v="132"/>
    <s v="Sawmills"/>
    <n v="15055"/>
    <s v="Industry Use"/>
    <n v="1.8932246E-2"/>
    <x v="8"/>
    <x v="8"/>
    <x v="8"/>
    <x v="8"/>
  </r>
  <r>
    <s v="383"/>
    <s v="Doll, toy, and game manufacturing"/>
    <s v="135"/>
    <s v="Engineered wood member and truss manufacturing"/>
    <n v="15055"/>
    <s v="Industry Use"/>
    <n v="6.3767200000000004E-4"/>
    <x v="8"/>
    <x v="8"/>
    <x v="8"/>
    <x v="8"/>
  </r>
  <r>
    <s v="383"/>
    <s v="Doll, toy, and game manufacturing"/>
    <s v="137"/>
    <s v="Wood windows and door manufacturing"/>
    <n v="15055"/>
    <s v="Industry Use"/>
    <n v="1.0699999999999999E-6"/>
    <x v="8"/>
    <x v="8"/>
    <x v="8"/>
    <x v="8"/>
  </r>
  <r>
    <s v="383"/>
    <s v="Doll, toy, and game manufacturing"/>
    <s v="139"/>
    <s v="Other millwork, including flooring"/>
    <n v="15055"/>
    <s v="Industry Use"/>
    <n v="1.6175200000000001E-4"/>
    <x v="8"/>
    <x v="8"/>
    <x v="8"/>
    <x v="8"/>
  </r>
  <r>
    <s v="383"/>
    <s v="Doll, toy, and game manufacturing"/>
    <s v="140"/>
    <s v="Wood container and pallet manufacturing"/>
    <n v="15055"/>
    <s v="Industry Use"/>
    <n v="2.29528E-4"/>
    <x v="8"/>
    <x v="8"/>
    <x v="8"/>
    <x v="8"/>
  </r>
  <r>
    <s v="383"/>
    <s v="Doll, toy, and game manufacturing"/>
    <s v="143"/>
    <s v="All other miscellaneous wood product manufacturing"/>
    <n v="15055"/>
    <s v="Industry Use"/>
    <n v="2.7500000000000001E-5"/>
    <x v="8"/>
    <x v="8"/>
    <x v="8"/>
    <x v="8"/>
  </r>
  <r>
    <s v="383"/>
    <s v="Doll, toy, and game manufacturing"/>
    <s v="147"/>
    <s v="Paperboard container manufacturing"/>
    <n v="15055"/>
    <s v="Industry Use"/>
    <n v="5.0073702999999997E-2"/>
    <x v="8"/>
    <x v="8"/>
    <x v="8"/>
    <x v="8"/>
  </r>
  <r>
    <s v="383"/>
    <s v="Doll, toy, and game manufacturing"/>
    <s v="152"/>
    <s v="Printing"/>
    <n v="15055"/>
    <s v="Industry Use"/>
    <n v="1.1964818E-2"/>
    <x v="8"/>
    <x v="8"/>
    <x v="8"/>
    <x v="8"/>
  </r>
  <r>
    <s v="383"/>
    <s v="Doll, toy, and game manufacturing"/>
    <s v="163"/>
    <s v="Other basic organic chemical manufacturing"/>
    <n v="15055"/>
    <s v="Industry Use"/>
    <n v="3.4823999999999999E-4"/>
    <x v="8"/>
    <x v="8"/>
    <x v="8"/>
    <x v="8"/>
  </r>
  <r>
    <s v="383"/>
    <s v="Doll, toy, and game manufacturing"/>
    <s v="175"/>
    <s v="Paint and coating manufacturing"/>
    <n v="15055"/>
    <s v="Industry Use"/>
    <n v="4.7999999999999998E-6"/>
    <x v="8"/>
    <x v="8"/>
    <x v="8"/>
    <x v="8"/>
  </r>
  <r>
    <s v="383"/>
    <s v="Doll, toy, and game manufacturing"/>
    <s v="177"/>
    <s v="Soap and other detergent manufacturing"/>
    <n v="15055"/>
    <s v="Industry Use"/>
    <n v="3.388E-4"/>
    <x v="8"/>
    <x v="8"/>
    <x v="8"/>
    <x v="8"/>
  </r>
  <r>
    <s v="383"/>
    <s v="Doll, toy, and game manufacturing"/>
    <s v="190"/>
    <s v="Polystyrene foam product manufacturing"/>
    <n v="15055"/>
    <s v="Industry Use"/>
    <n v="2.9900000000000002E-6"/>
    <x v="8"/>
    <x v="8"/>
    <x v="8"/>
    <x v="8"/>
  </r>
  <r>
    <s v="383"/>
    <s v="Doll, toy, and game manufacturing"/>
    <s v="191"/>
    <s v="Urethane and other foam product (except polystyrene) manufacturing"/>
    <n v="15055"/>
    <s v="Industry Use"/>
    <n v="3.3699999999999999E-5"/>
    <x v="8"/>
    <x v="8"/>
    <x v="8"/>
    <x v="8"/>
  </r>
  <r>
    <s v="383"/>
    <s v="Doll, toy, and game manufacturing"/>
    <s v="192"/>
    <s v="Plastics bottle manufacturing"/>
    <n v="15055"/>
    <s v="Industry Use"/>
    <n v="3.8399999999999997E-6"/>
    <x v="8"/>
    <x v="8"/>
    <x v="8"/>
    <x v="8"/>
  </r>
  <r>
    <s v="383"/>
    <s v="Doll, toy, and game manufacturing"/>
    <s v="195"/>
    <s v="Rubber and plastics hoses and belting manufacturing"/>
    <n v="15055"/>
    <s v="Industry Use"/>
    <n v="6.5900000000000001E-8"/>
    <x v="8"/>
    <x v="8"/>
    <x v="8"/>
    <x v="8"/>
  </r>
  <r>
    <s v="383"/>
    <s v="Doll, toy, and game manufacturing"/>
    <s v="197"/>
    <s v="Pottery, ceramics, and plumbing fixture manufacturing"/>
    <n v="15055"/>
    <s v="Industry Use"/>
    <n v="2.3000000000000001E-8"/>
    <x v="8"/>
    <x v="8"/>
    <x v="8"/>
    <x v="8"/>
  </r>
  <r>
    <s v="383"/>
    <s v="Doll, toy, and game manufacturing"/>
    <s v="204"/>
    <s v="Ready-mix concrete manufacturing"/>
    <n v="15055"/>
    <s v="Industry Use"/>
    <n v="1.09E-9"/>
    <x v="8"/>
    <x v="8"/>
    <x v="8"/>
    <x v="8"/>
  </r>
  <r>
    <s v="383"/>
    <s v="Doll, toy, and game manufacturing"/>
    <s v="211"/>
    <s v="Cut stone and stone product manufacturing"/>
    <n v="15055"/>
    <s v="Industry Use"/>
    <n v="1.4E-8"/>
    <x v="8"/>
    <x v="8"/>
    <x v="8"/>
    <x v="8"/>
  </r>
  <r>
    <s v="383"/>
    <s v="Doll, toy, and game manufacturing"/>
    <s v="215"/>
    <s v="Iron and steel mills and ferroalloy manufacturing"/>
    <n v="15055"/>
    <s v="Industry Use"/>
    <n v="1.3867397E-2"/>
    <x v="8"/>
    <x v="8"/>
    <x v="8"/>
    <x v="8"/>
  </r>
  <r>
    <s v="383"/>
    <s v="Doll, toy, and game manufacturing"/>
    <s v="217"/>
    <s v="Rolled steel shape manufacturing"/>
    <n v="15055"/>
    <s v="Industry Use"/>
    <n v="1.8099999999999999E-5"/>
    <x v="8"/>
    <x v="8"/>
    <x v="8"/>
    <x v="8"/>
  </r>
  <r>
    <s v="383"/>
    <s v="Doll, toy, and game manufacturing"/>
    <s v="227"/>
    <s v="Ferrous metal foundries"/>
    <n v="15055"/>
    <s v="Industry Use"/>
    <n v="2.0999999999999998E-6"/>
    <x v="8"/>
    <x v="8"/>
    <x v="8"/>
    <x v="8"/>
  </r>
  <r>
    <s v="383"/>
    <s v="Doll, toy, and game manufacturing"/>
    <s v="228"/>
    <s v="Nonferrous metal foundries"/>
    <n v="15055"/>
    <s v="Industry Use"/>
    <n v="6.3400000000000003E-6"/>
    <x v="8"/>
    <x v="8"/>
    <x v="8"/>
    <x v="8"/>
  </r>
  <r>
    <s v="383"/>
    <s v="Doll, toy, and game manufacturing"/>
    <s v="230"/>
    <s v="Crown and closure manufacturing and metal stamping"/>
    <n v="15055"/>
    <s v="Industry Use"/>
    <n v="9.5999999999999996E-6"/>
    <x v="8"/>
    <x v="8"/>
    <x v="8"/>
    <x v="8"/>
  </r>
  <r>
    <s v="383"/>
    <s v="Doll, toy, and game manufacturing"/>
    <s v="234"/>
    <s v="Handtool manufacturing"/>
    <n v="15055"/>
    <s v="Industry Use"/>
    <n v="4.8299999999999997E-7"/>
    <x v="8"/>
    <x v="8"/>
    <x v="8"/>
    <x v="8"/>
  </r>
  <r>
    <s v="383"/>
    <s v="Doll, toy, and game manufacturing"/>
    <s v="236"/>
    <s v="Fabricated structural metal manufacturing"/>
    <n v="15055"/>
    <s v="Industry Use"/>
    <n v="1.3699999999999999E-5"/>
    <x v="8"/>
    <x v="8"/>
    <x v="8"/>
    <x v="8"/>
  </r>
  <r>
    <s v="383"/>
    <s v="Doll, toy, and game manufacturing"/>
    <s v="238"/>
    <s v="Metal window and door manufacturing"/>
    <n v="15055"/>
    <s v="Industry Use"/>
    <n v="4.9400000000000001E-6"/>
    <x v="8"/>
    <x v="8"/>
    <x v="8"/>
    <x v="8"/>
  </r>
  <r>
    <s v="383"/>
    <s v="Doll, toy, and game manufacturing"/>
    <s v="239"/>
    <s v="Sheet metal work manufacturing"/>
    <n v="15055"/>
    <s v="Industry Use"/>
    <n v="1.33E-5"/>
    <x v="8"/>
    <x v="8"/>
    <x v="8"/>
    <x v="8"/>
  </r>
  <r>
    <s v="383"/>
    <s v="Doll, toy, and game manufacturing"/>
    <s v="240"/>
    <s v="Ornamental and architectural metal work manufacturing"/>
    <n v="15055"/>
    <s v="Industry Use"/>
    <n v="1.86E-7"/>
    <x v="8"/>
    <x v="8"/>
    <x v="8"/>
    <x v="8"/>
  </r>
  <r>
    <s v="383"/>
    <s v="Doll, toy, and game manufacturing"/>
    <s v="242"/>
    <s v="Metal tank (heavy gauge) manufacturing"/>
    <n v="15055"/>
    <s v="Industry Use"/>
    <n v="8.7299999999999994E-6"/>
    <x v="8"/>
    <x v="8"/>
    <x v="8"/>
    <x v="8"/>
  </r>
  <r>
    <s v="383"/>
    <s v="Doll, toy, and game manufacturing"/>
    <s v="244"/>
    <s v="Metal barrels, drums and pails manufacturing"/>
    <n v="15055"/>
    <s v="Industry Use"/>
    <n v="3.4533799999999999E-4"/>
    <x v="8"/>
    <x v="8"/>
    <x v="8"/>
    <x v="8"/>
  </r>
  <r>
    <s v="383"/>
    <s v="Doll, toy, and game manufacturing"/>
    <s v="247"/>
    <s v="Machine shops"/>
    <n v="15055"/>
    <s v="Industry Use"/>
    <n v="1.032261E-3"/>
    <x v="8"/>
    <x v="8"/>
    <x v="8"/>
    <x v="8"/>
  </r>
  <r>
    <s v="383"/>
    <s v="Doll, toy, and game manufacturing"/>
    <s v="248"/>
    <s v="Turned product and screw, nut, and bolt manufacturing"/>
    <n v="15055"/>
    <s v="Industry Use"/>
    <n v="3.9795299999999999E-4"/>
    <x v="8"/>
    <x v="8"/>
    <x v="8"/>
    <x v="8"/>
  </r>
  <r>
    <s v="383"/>
    <s v="Doll, toy, and game manufacturing"/>
    <s v="251"/>
    <s v="Electroplating, anodizing, and coloring metal"/>
    <n v="15055"/>
    <s v="Industry Use"/>
    <n v="1.04366E-4"/>
    <x v="8"/>
    <x v="8"/>
    <x v="8"/>
    <x v="8"/>
  </r>
  <r>
    <s v="383"/>
    <s v="Doll, toy, and game manufacturing"/>
    <s v="252"/>
    <s v="Valve and fittings, other than plumbing, manufacturing"/>
    <n v="15055"/>
    <s v="Industry Use"/>
    <n v="6.5100000000000004E-6"/>
    <x v="8"/>
    <x v="8"/>
    <x v="8"/>
    <x v="8"/>
  </r>
  <r>
    <s v="383"/>
    <s v="Doll, toy, and game manufacturing"/>
    <s v="259"/>
    <s v="Other fabricated metal manufacturing"/>
    <n v="15055"/>
    <s v="Industry Use"/>
    <n v="2.0600000000000002E-6"/>
    <x v="8"/>
    <x v="8"/>
    <x v="8"/>
    <x v="8"/>
  </r>
  <r>
    <s v="383"/>
    <s v="Doll, toy, and game manufacturing"/>
    <s v="262"/>
    <s v="Construction machinery manufacturing"/>
    <n v="15055"/>
    <s v="Industry Use"/>
    <n v="9.7100000000000002E-6"/>
    <x v="8"/>
    <x v="8"/>
    <x v="8"/>
    <x v="8"/>
  </r>
  <r>
    <s v="383"/>
    <s v="Doll, toy, and game manufacturing"/>
    <s v="269"/>
    <s v="All other industrial machinery manufacturing"/>
    <n v="15055"/>
    <s v="Industry Use"/>
    <n v="3.2499999999999998E-6"/>
    <x v="8"/>
    <x v="8"/>
    <x v="8"/>
    <x v="8"/>
  </r>
  <r>
    <s v="383"/>
    <s v="Doll, toy, and game manufacturing"/>
    <s v="275"/>
    <s v="Air conditioning, refrigeration, and warm air heating equipment manufacturing"/>
    <n v="15055"/>
    <s v="Industry Use"/>
    <n v="2.287E-4"/>
    <x v="8"/>
    <x v="8"/>
    <x v="8"/>
    <x v="8"/>
  </r>
  <r>
    <s v="383"/>
    <s v="Doll, toy, and game manufacturing"/>
    <s v="276"/>
    <s v="Industrial mold manufacturing"/>
    <n v="15055"/>
    <s v="Industry Use"/>
    <n v="1.08E-6"/>
    <x v="8"/>
    <x v="8"/>
    <x v="8"/>
    <x v="8"/>
  </r>
  <r>
    <s v="383"/>
    <s v="Doll, toy, and game manufacturing"/>
    <s v="277"/>
    <s v="Special tool, die, jig, and fixture manufacturing"/>
    <n v="15055"/>
    <s v="Industry Use"/>
    <n v="4.4599999999999996E-6"/>
    <x v="8"/>
    <x v="8"/>
    <x v="8"/>
    <x v="8"/>
  </r>
  <r>
    <s v="383"/>
    <s v="Doll, toy, and game manufacturing"/>
    <s v="282"/>
    <s v="Speed changer, industrial high-speed drive, and gear manufacturing"/>
    <n v="15055"/>
    <s v="Industry Use"/>
    <n v="3.9699999999999998E-8"/>
    <x v="8"/>
    <x v="8"/>
    <x v="8"/>
    <x v="8"/>
  </r>
  <r>
    <s v="383"/>
    <s v="Doll, toy, and game manufacturing"/>
    <s v="297"/>
    <s v="Scales, balances, and miscellaneous general purpose machinery manufacturing"/>
    <n v="15055"/>
    <s v="Industry Use"/>
    <n v="2.2200000000000001E-5"/>
    <x v="8"/>
    <x v="8"/>
    <x v="8"/>
    <x v="8"/>
  </r>
  <r>
    <s v="383"/>
    <s v="Doll, toy, and game manufacturing"/>
    <s v="307"/>
    <s v="Semiconductor and related device manufacturing"/>
    <n v="15055"/>
    <s v="Industry Use"/>
    <n v="3.6600000000000002E-5"/>
    <x v="8"/>
    <x v="8"/>
    <x v="8"/>
    <x v="8"/>
  </r>
  <r>
    <s v="383"/>
    <s v="Doll, toy, and game manufacturing"/>
    <s v="317"/>
    <s v="Analytical laboratory instrument manufacturing"/>
    <n v="15055"/>
    <s v="Industry Use"/>
    <n v="5.5400000000000001E-7"/>
    <x v="8"/>
    <x v="8"/>
    <x v="8"/>
    <x v="8"/>
  </r>
  <r>
    <s v="383"/>
    <s v="Doll, toy, and game manufacturing"/>
    <s v="323"/>
    <s v="Lighting fixture manufacturing"/>
    <n v="15055"/>
    <s v="Industry Use"/>
    <n v="7.7299999999999997E-8"/>
    <x v="8"/>
    <x v="8"/>
    <x v="8"/>
    <x v="8"/>
  </r>
  <r>
    <s v="383"/>
    <s v="Doll, toy, and game manufacturing"/>
    <s v="330"/>
    <s v="Motor and generator manufacturing"/>
    <n v="15055"/>
    <s v="Industry Use"/>
    <n v="1.5E-6"/>
    <x v="8"/>
    <x v="8"/>
    <x v="8"/>
    <x v="8"/>
  </r>
  <r>
    <s v="383"/>
    <s v="Doll, toy, and game manufacturing"/>
    <s v="341"/>
    <s v="Light truck and utility vehicle manufacturing"/>
    <n v="15055"/>
    <s v="Industry Use"/>
    <n v="2.7499999999999999E-6"/>
    <x v="8"/>
    <x v="8"/>
    <x v="8"/>
    <x v="8"/>
  </r>
  <r>
    <s v="383"/>
    <s v="Doll, toy, and game manufacturing"/>
    <s v="343"/>
    <s v="Motor vehicle body manufacturing"/>
    <n v="15055"/>
    <s v="Industry Use"/>
    <n v="2.7099999999999998E-7"/>
    <x v="8"/>
    <x v="8"/>
    <x v="8"/>
    <x v="8"/>
  </r>
  <r>
    <s v="383"/>
    <s v="Doll, toy, and game manufacturing"/>
    <s v="346"/>
    <s v="Travel trailer and camper manufacturing"/>
    <n v="15055"/>
    <s v="Industry Use"/>
    <n v="1.35E-6"/>
    <x v="8"/>
    <x v="8"/>
    <x v="8"/>
    <x v="8"/>
  </r>
  <r>
    <s v="383"/>
    <s v="Doll, toy, and game manufacturing"/>
    <s v="348"/>
    <s v="Motor vehicle electrical and electronic equipment manufacturing"/>
    <n v="15055"/>
    <s v="Industry Use"/>
    <n v="4.9100000000000001E-5"/>
    <x v="8"/>
    <x v="8"/>
    <x v="8"/>
    <x v="8"/>
  </r>
  <r>
    <s v="383"/>
    <s v="Doll, toy, and game manufacturing"/>
    <s v="364"/>
    <s v="All other transportation equipment manufacturing"/>
    <n v="15055"/>
    <s v="Industry Use"/>
    <n v="2.9700000000000003E-7"/>
    <x v="8"/>
    <x v="8"/>
    <x v="8"/>
    <x v="8"/>
  </r>
  <r>
    <s v="383"/>
    <s v="Doll, toy, and game manufacturing"/>
    <s v="365"/>
    <s v="Wood kitchen cabinet and countertop manufacturing"/>
    <n v="15055"/>
    <s v="Industry Use"/>
    <n v="8.0799999999999996E-8"/>
    <x v="8"/>
    <x v="8"/>
    <x v="8"/>
    <x v="8"/>
  </r>
  <r>
    <s v="383"/>
    <s v="Doll, toy, and game manufacturing"/>
    <s v="371"/>
    <s v="Custom architectural woodwork and millwork"/>
    <n v="15055"/>
    <s v="Industry Use"/>
    <n v="7.7600000000000002E-6"/>
    <x v="8"/>
    <x v="8"/>
    <x v="8"/>
    <x v="8"/>
  </r>
  <r>
    <s v="383"/>
    <s v="Doll, toy, and game manufacturing"/>
    <s v="376"/>
    <s v="Surgical and medical instrument manufacturing"/>
    <n v="15055"/>
    <s v="Industry Use"/>
    <n v="4.64847E-4"/>
    <x v="8"/>
    <x v="8"/>
    <x v="8"/>
    <x v="8"/>
  </r>
  <r>
    <s v="383"/>
    <s v="Doll, toy, and game manufacturing"/>
    <s v="381"/>
    <s v="Jewelry and silverware manufacturing"/>
    <n v="15055"/>
    <s v="Industry Use"/>
    <n v="3.58E-7"/>
    <x v="8"/>
    <x v="8"/>
    <x v="8"/>
    <x v="8"/>
  </r>
  <r>
    <s v="383"/>
    <s v="Doll, toy, and game manufacturing"/>
    <s v="382"/>
    <s v="Sporting and athletic goods manufacturing"/>
    <n v="15055"/>
    <s v="Industry Use"/>
    <n v="1.3000000000000001E-8"/>
    <x v="8"/>
    <x v="8"/>
    <x v="8"/>
    <x v="8"/>
  </r>
  <r>
    <s v="383"/>
    <s v="Doll, toy, and game manufacturing"/>
    <s v="383"/>
    <s v="Doll, toy, and game manufacturing"/>
    <n v="15055"/>
    <s v="Industry Use"/>
    <n v="2.2615090000000001E-3"/>
    <x v="8"/>
    <x v="8"/>
    <x v="8"/>
    <x v="8"/>
  </r>
  <r>
    <s v="383"/>
    <s v="Doll, toy, and game manufacturing"/>
    <s v="384"/>
    <s v="Office supplies (except paper) manufacturing"/>
    <n v="15055"/>
    <s v="Industry Use"/>
    <n v="8.5699999999999993E-6"/>
    <x v="8"/>
    <x v="8"/>
    <x v="8"/>
    <x v="8"/>
  </r>
  <r>
    <s v="383"/>
    <s v="Doll, toy, and game manufacturing"/>
    <s v="385"/>
    <s v="Sign manufacturing"/>
    <n v="15055"/>
    <s v="Industry Use"/>
    <n v="1.188253E-3"/>
    <x v="8"/>
    <x v="8"/>
    <x v="8"/>
    <x v="8"/>
  </r>
  <r>
    <s v="383"/>
    <s v="Doll, toy, and game manufacturing"/>
    <s v="392"/>
    <s v="Wholesale - Motor vehicle and motor vehicle parts and supplies"/>
    <n v="15055"/>
    <s v="Industry Use"/>
    <n v="1.7701508000000001E-2"/>
    <x v="9"/>
    <x v="9"/>
    <x v="8"/>
    <x v="8"/>
  </r>
  <r>
    <s v="383"/>
    <s v="Doll, toy, and game manufacturing"/>
    <s v="393"/>
    <s v="Wholesale - Professional and commercial equipment and supplies"/>
    <n v="15055"/>
    <s v="Industry Use"/>
    <n v="2.5462278000000001E-2"/>
    <x v="9"/>
    <x v="9"/>
    <x v="8"/>
    <x v="8"/>
  </r>
  <r>
    <s v="383"/>
    <s v="Doll, toy, and game manufacturing"/>
    <s v="394"/>
    <s v="Wholesale - Household appliances and electrical and electronic goods"/>
    <n v="15055"/>
    <s v="Industry Use"/>
    <n v="6.9202691999999996E-2"/>
    <x v="9"/>
    <x v="9"/>
    <x v="8"/>
    <x v="8"/>
  </r>
  <r>
    <s v="383"/>
    <s v="Doll, toy, and game manufacturing"/>
    <s v="395"/>
    <s v="Wholesale - Machinery, equipment, and supplies"/>
    <n v="15055"/>
    <s v="Industry Use"/>
    <n v="1.7308132E-2"/>
    <x v="9"/>
    <x v="9"/>
    <x v="8"/>
    <x v="8"/>
  </r>
  <r>
    <s v="383"/>
    <s v="Doll, toy, and game manufacturing"/>
    <s v="396"/>
    <s v="Wholesale - Other durable goods merchant wholesalers"/>
    <n v="15055"/>
    <s v="Industry Use"/>
    <n v="0.191821673"/>
    <x v="9"/>
    <x v="9"/>
    <x v="8"/>
    <x v="8"/>
  </r>
  <r>
    <s v="383"/>
    <s v="Doll, toy, and game manufacturing"/>
    <s v="398"/>
    <s v="Wholesale - Grocery and related product wholesalers"/>
    <n v="15055"/>
    <s v="Industry Use"/>
    <n v="3.767219E-3"/>
    <x v="9"/>
    <x v="9"/>
    <x v="8"/>
    <x v="8"/>
  </r>
  <r>
    <s v="383"/>
    <s v="Doll, toy, and game manufacturing"/>
    <s v="399"/>
    <s v="Wholesale - Petroleum and petroleum products"/>
    <n v="15055"/>
    <s v="Industry Use"/>
    <n v="2.1125537999999999E-2"/>
    <x v="9"/>
    <x v="9"/>
    <x v="8"/>
    <x v="8"/>
  </r>
  <r>
    <s v="383"/>
    <s v="Doll, toy, and game manufacturing"/>
    <s v="400"/>
    <s v="Wholesale - Other nondurable goods merchant wholesalers"/>
    <n v="15055"/>
    <s v="Industry Use"/>
    <n v="0.30388219300000002"/>
    <x v="9"/>
    <x v="9"/>
    <x v="8"/>
    <x v="8"/>
  </r>
  <r>
    <s v="383"/>
    <s v="Doll, toy, and game manufacturing"/>
    <s v="401"/>
    <s v="Wholesale - Wholesale electronic markets and agents and brokers"/>
    <n v="15055"/>
    <s v="Industry Use"/>
    <n v="9.7335499999999997E-4"/>
    <x v="9"/>
    <x v="9"/>
    <x v="8"/>
    <x v="8"/>
  </r>
  <r>
    <s v="383"/>
    <s v="Doll, toy, and game manufacturing"/>
    <s v="402"/>
    <s v="Retail - Motor vehicle and parts dealers"/>
    <n v="15055"/>
    <s v="Industry Use"/>
    <n v="1.4070156E-2"/>
    <x v="10"/>
    <x v="10"/>
    <x v="8"/>
    <x v="8"/>
  </r>
  <r>
    <s v="383"/>
    <s v="Doll, toy, and game manufacturing"/>
    <s v="414"/>
    <s v="Air transportation"/>
    <n v="15055"/>
    <s v="Industry Use"/>
    <n v="2.6393500000000003E-4"/>
    <x v="11"/>
    <x v="11"/>
    <x v="8"/>
    <x v="8"/>
  </r>
  <r>
    <s v="383"/>
    <s v="Doll, toy, and game manufacturing"/>
    <s v="415"/>
    <s v="Rail transportation"/>
    <n v="15055"/>
    <s v="Industry Use"/>
    <n v="1.2112E-2"/>
    <x v="11"/>
    <x v="11"/>
    <x v="8"/>
    <x v="8"/>
  </r>
  <r>
    <s v="383"/>
    <s v="Doll, toy, and game manufacturing"/>
    <s v="416"/>
    <s v="Water transportation"/>
    <n v="15055"/>
    <s v="Industry Use"/>
    <n v="4.6499999999999999E-5"/>
    <x v="11"/>
    <x v="11"/>
    <x v="8"/>
    <x v="8"/>
  </r>
  <r>
    <s v="383"/>
    <s v="Doll, toy, and game manufacturing"/>
    <s v="417"/>
    <s v="Truck transportation"/>
    <n v="15055"/>
    <s v="Industry Use"/>
    <n v="0.15094781800000001"/>
    <x v="11"/>
    <x v="11"/>
    <x v="8"/>
    <x v="8"/>
  </r>
  <r>
    <s v="383"/>
    <s v="Doll, toy, and game manufacturing"/>
    <s v="420"/>
    <s v="Scenic and sightseeing transportation and support activities for transportation"/>
    <n v="15055"/>
    <s v="Industry Use"/>
    <n v="5.5538699999999996E-4"/>
    <x v="11"/>
    <x v="11"/>
    <x v="8"/>
    <x v="8"/>
  </r>
  <r>
    <s v="383"/>
    <s v="Doll, toy, and game manufacturing"/>
    <s v="421"/>
    <s v="Couriers and messengers"/>
    <n v="15055"/>
    <s v="Industry Use"/>
    <n v="6.4800000000000003E-5"/>
    <x v="11"/>
    <x v="11"/>
    <x v="8"/>
    <x v="8"/>
  </r>
  <r>
    <s v="383"/>
    <s v="Doll, toy, and game manufacturing"/>
    <s v="422"/>
    <s v="Warehousing and storage"/>
    <n v="15055"/>
    <s v="Industry Use"/>
    <n v="9.2155169999999995E-2"/>
    <x v="11"/>
    <x v="11"/>
    <x v="8"/>
    <x v="8"/>
  </r>
  <r>
    <s v="383"/>
    <s v="Doll, toy, and game manufacturing"/>
    <s v="423"/>
    <s v="Newspaper publishers"/>
    <n v="15055"/>
    <s v="Industry Use"/>
    <n v="3.1860104E-2"/>
    <x v="12"/>
    <x v="12"/>
    <x v="8"/>
    <x v="8"/>
  </r>
  <r>
    <s v="383"/>
    <s v="Doll, toy, and game manufacturing"/>
    <s v="424"/>
    <s v="Periodical publishers"/>
    <n v="15055"/>
    <s v="Industry Use"/>
    <n v="1.7689229999999999E-3"/>
    <x v="12"/>
    <x v="12"/>
    <x v="8"/>
    <x v="8"/>
  </r>
  <r>
    <s v="383"/>
    <s v="Doll, toy, and game manufacturing"/>
    <s v="425"/>
    <s v="Book publishers"/>
    <n v="15055"/>
    <s v="Industry Use"/>
    <n v="1.561862E-3"/>
    <x v="12"/>
    <x v="12"/>
    <x v="8"/>
    <x v="8"/>
  </r>
  <r>
    <s v="383"/>
    <s v="Doll, toy, and game manufacturing"/>
    <s v="428"/>
    <s v="Software publishers"/>
    <n v="15055"/>
    <s v="Industry Use"/>
    <n v="7.6361500000000004E-4"/>
    <x v="12"/>
    <x v="12"/>
    <x v="8"/>
    <x v="8"/>
  </r>
  <r>
    <s v="383"/>
    <s v="Doll, toy, and game manufacturing"/>
    <s v="429"/>
    <s v="Motion picture and video industries"/>
    <n v="15055"/>
    <s v="Industry Use"/>
    <n v="1.20517E-4"/>
    <x v="12"/>
    <x v="12"/>
    <x v="8"/>
    <x v="8"/>
  </r>
  <r>
    <s v="383"/>
    <s v="Doll, toy, and game manufacturing"/>
    <s v="431"/>
    <s v="Radio and television broadcasting"/>
    <n v="15055"/>
    <s v="Industry Use"/>
    <n v="2.2114130999999999E-2"/>
    <x v="12"/>
    <x v="12"/>
    <x v="8"/>
    <x v="8"/>
  </r>
  <r>
    <s v="383"/>
    <s v="Doll, toy, and game manufacturing"/>
    <s v="432"/>
    <s v="Cable and other subscription programming"/>
    <n v="15055"/>
    <s v="Industry Use"/>
    <n v="4.2937690000000002E-3"/>
    <x v="12"/>
    <x v="12"/>
    <x v="8"/>
    <x v="8"/>
  </r>
  <r>
    <s v="383"/>
    <s v="Doll, toy, and game manufacturing"/>
    <s v="433"/>
    <s v="Wired telecommunications carriers"/>
    <n v="15055"/>
    <s v="Industry Use"/>
    <n v="6.9044919999999999E-3"/>
    <x v="12"/>
    <x v="12"/>
    <x v="8"/>
    <x v="8"/>
  </r>
  <r>
    <s v="383"/>
    <s v="Doll, toy, and game manufacturing"/>
    <s v="436"/>
    <s v="Data processing, hosting, and related services"/>
    <n v="15055"/>
    <s v="Industry Use"/>
    <n v="3.5804188000000001E-2"/>
    <x v="12"/>
    <x v="12"/>
    <x v="8"/>
    <x v="8"/>
  </r>
  <r>
    <s v="383"/>
    <s v="Doll, toy, and game manufacturing"/>
    <s v="437"/>
    <s v="News syndicates, libraries, archives and all other information services"/>
    <n v="15055"/>
    <s v="Industry Use"/>
    <n v="3.5600000000000001E-7"/>
    <x v="12"/>
    <x v="12"/>
    <x v="8"/>
    <x v="8"/>
  </r>
  <r>
    <s v="383"/>
    <s v="Doll, toy, and game manufacturing"/>
    <s v="438"/>
    <s v="Internet publishing and broadcasting and web search portals"/>
    <n v="15055"/>
    <s v="Industry Use"/>
    <n v="9.1785809999999999E-3"/>
    <x v="12"/>
    <x v="12"/>
    <x v="8"/>
    <x v="8"/>
  </r>
  <r>
    <s v="383"/>
    <s v="Doll, toy, and game manufacturing"/>
    <s v="439"/>
    <s v="Nondepository credit intermediation and related activities"/>
    <n v="15055"/>
    <s v="Industry Use"/>
    <n v="5.0739670000000004E-3"/>
    <x v="13"/>
    <x v="13"/>
    <x v="8"/>
    <x v="8"/>
  </r>
  <r>
    <s v="383"/>
    <s v="Doll, toy, and game manufacturing"/>
    <s v="440"/>
    <s v="Securities and commodity contracts intermediation and brokerage"/>
    <n v="15055"/>
    <s v="Industry Use"/>
    <n v="2.1678576000000001E-2"/>
    <x v="13"/>
    <x v="13"/>
    <x v="8"/>
    <x v="8"/>
  </r>
  <r>
    <s v="383"/>
    <s v="Doll, toy, and game manufacturing"/>
    <s v="441"/>
    <s v="Monetary authorities and depository credit intermediation"/>
    <n v="15055"/>
    <s v="Industry Use"/>
    <n v="6.1616273999999999E-2"/>
    <x v="13"/>
    <x v="13"/>
    <x v="8"/>
    <x v="8"/>
  </r>
  <r>
    <s v="383"/>
    <s v="Doll, toy, and game manufacturing"/>
    <s v="442"/>
    <s v="Other financial investment activities"/>
    <n v="15055"/>
    <s v="Industry Use"/>
    <n v="1.2873733E-2"/>
    <x v="13"/>
    <x v="13"/>
    <x v="8"/>
    <x v="8"/>
  </r>
  <r>
    <s v="383"/>
    <s v="Doll, toy, and game manufacturing"/>
    <s v="443"/>
    <s v="Direct life insurance carriers"/>
    <n v="15055"/>
    <s v="Industry Use"/>
    <n v="5.8799999999999999E-5"/>
    <x v="13"/>
    <x v="13"/>
    <x v="8"/>
    <x v="8"/>
  </r>
  <r>
    <s v="383"/>
    <s v="Doll, toy, and game manufacturing"/>
    <s v="444"/>
    <s v="Insurance carriers, except direct life"/>
    <n v="15055"/>
    <s v="Industry Use"/>
    <n v="1.2000089999999999E-3"/>
    <x v="13"/>
    <x v="13"/>
    <x v="8"/>
    <x v="8"/>
  </r>
  <r>
    <s v="383"/>
    <s v="Doll, toy, and game manufacturing"/>
    <s v="445"/>
    <s v="Insurance agencies, brokerages, and related activities"/>
    <n v="15055"/>
    <s v="Industry Use"/>
    <n v="3.4780393999999999E-2"/>
    <x v="13"/>
    <x v="13"/>
    <x v="8"/>
    <x v="8"/>
  </r>
  <r>
    <s v="383"/>
    <s v="Doll, toy, and game manufacturing"/>
    <s v="447"/>
    <s v="Other real estate"/>
    <n v="15055"/>
    <s v="Industry Use"/>
    <n v="1.4287483E-2"/>
    <x v="14"/>
    <x v="14"/>
    <x v="8"/>
    <x v="8"/>
  </r>
  <r>
    <s v="383"/>
    <s v="Doll, toy, and game manufacturing"/>
    <s v="450"/>
    <s v="Automotive equipment rental and leasing"/>
    <n v="15055"/>
    <s v="Industry Use"/>
    <n v="9.9999999999999995E-8"/>
    <x v="15"/>
    <x v="15"/>
    <x v="8"/>
    <x v="8"/>
  </r>
  <r>
    <s v="383"/>
    <s v="Doll, toy, and game manufacturing"/>
    <s v="451"/>
    <s v="General and consumer goods rental except video tapes and discs"/>
    <n v="15055"/>
    <s v="Industry Use"/>
    <n v="2.6815500000000001E-4"/>
    <x v="15"/>
    <x v="15"/>
    <x v="8"/>
    <x v="8"/>
  </r>
  <r>
    <s v="383"/>
    <s v="Doll, toy, and game manufacturing"/>
    <s v="453"/>
    <s v="Commercial and industrial machinery and equipment rental and leasing"/>
    <n v="15055"/>
    <s v="Industry Use"/>
    <n v="5.4277049999999997E-3"/>
    <x v="15"/>
    <x v="15"/>
    <x v="8"/>
    <x v="8"/>
  </r>
  <r>
    <s v="383"/>
    <s v="Doll, toy, and game manufacturing"/>
    <s v="454"/>
    <s v="Lessors of nonfinancial intangible assets"/>
    <n v="15055"/>
    <s v="Industry Use"/>
    <n v="3.2525689999999999E-3"/>
    <x v="15"/>
    <x v="15"/>
    <x v="8"/>
    <x v="8"/>
  </r>
  <r>
    <s v="383"/>
    <s v="Doll, toy, and game manufacturing"/>
    <s v="455"/>
    <s v="Legal services"/>
    <n v="15055"/>
    <s v="Industry Use"/>
    <n v="3.5754066000000001E-2"/>
    <x v="16"/>
    <x v="16"/>
    <x v="8"/>
    <x v="8"/>
  </r>
  <r>
    <s v="383"/>
    <s v="Doll, toy, and game manufacturing"/>
    <s v="456"/>
    <s v="Accounting, tax preparation, bookkeeping, and payroll services"/>
    <n v="15055"/>
    <s v="Industry Use"/>
    <n v="4.0124575000000003E-2"/>
    <x v="16"/>
    <x v="16"/>
    <x v="8"/>
    <x v="8"/>
  </r>
  <r>
    <s v="383"/>
    <s v="Doll, toy, and game manufacturing"/>
    <s v="457"/>
    <s v="Architectural, engineering, and related services"/>
    <n v="15055"/>
    <s v="Industry Use"/>
    <n v="1.3284302E-2"/>
    <x v="16"/>
    <x v="16"/>
    <x v="8"/>
    <x v="8"/>
  </r>
  <r>
    <s v="383"/>
    <s v="Doll, toy, and game manufacturing"/>
    <s v="458"/>
    <s v="Specialized design services"/>
    <n v="15055"/>
    <s v="Industry Use"/>
    <n v="2.7795272999999999E-2"/>
    <x v="16"/>
    <x v="16"/>
    <x v="8"/>
    <x v="8"/>
  </r>
  <r>
    <s v="383"/>
    <s v="Doll, toy, and game manufacturing"/>
    <s v="459"/>
    <s v="Custom computer programming services"/>
    <n v="15055"/>
    <s v="Industry Use"/>
    <n v="7.4198999999999999E-4"/>
    <x v="16"/>
    <x v="16"/>
    <x v="8"/>
    <x v="8"/>
  </r>
  <r>
    <s v="383"/>
    <s v="Doll, toy, and game manufacturing"/>
    <s v="460"/>
    <s v="Computer systems design services"/>
    <n v="15055"/>
    <s v="Industry Use"/>
    <n v="1.8781941999999999E-2"/>
    <x v="16"/>
    <x v="16"/>
    <x v="8"/>
    <x v="8"/>
  </r>
  <r>
    <s v="383"/>
    <s v="Doll, toy, and game manufacturing"/>
    <s v="461"/>
    <s v="Other computer related services, including facilities management"/>
    <n v="15055"/>
    <s v="Industry Use"/>
    <n v="1.382697E-3"/>
    <x v="16"/>
    <x v="16"/>
    <x v="8"/>
    <x v="8"/>
  </r>
  <r>
    <s v="383"/>
    <s v="Doll, toy, and game manufacturing"/>
    <s v="462"/>
    <s v="Management consulting services"/>
    <n v="15055"/>
    <s v="Industry Use"/>
    <n v="2.131764E-3"/>
    <x v="16"/>
    <x v="16"/>
    <x v="8"/>
    <x v="8"/>
  </r>
  <r>
    <s v="383"/>
    <s v="Doll, toy, and game manufacturing"/>
    <s v="463"/>
    <s v="Environmental and other technical consulting services"/>
    <n v="15055"/>
    <s v="Industry Use"/>
    <n v="7.8199999999999997E-6"/>
    <x v="16"/>
    <x v="16"/>
    <x v="8"/>
    <x v="8"/>
  </r>
  <r>
    <s v="383"/>
    <s v="Doll, toy, and game manufacturing"/>
    <s v="464"/>
    <s v="Scientific research and development services"/>
    <n v="15055"/>
    <s v="Industry Use"/>
    <n v="1.3669499999999999E-4"/>
    <x v="16"/>
    <x v="16"/>
    <x v="8"/>
    <x v="8"/>
  </r>
  <r>
    <s v="383"/>
    <s v="Doll, toy, and game manufacturing"/>
    <s v="465"/>
    <s v="Advertising, public relations, and related services"/>
    <n v="15055"/>
    <s v="Industry Use"/>
    <n v="4.1758667999999999E-2"/>
    <x v="16"/>
    <x v="16"/>
    <x v="8"/>
    <x v="8"/>
  </r>
  <r>
    <s v="383"/>
    <s v="Doll, toy, and game manufacturing"/>
    <s v="468"/>
    <s v="Marketing research and all other miscellaneous professional, scientific, and technical services"/>
    <n v="15055"/>
    <s v="Industry Use"/>
    <n v="1.5045157E-2"/>
    <x v="16"/>
    <x v="16"/>
    <x v="8"/>
    <x v="8"/>
  </r>
  <r>
    <s v="383"/>
    <s v="Doll, toy, and game manufacturing"/>
    <s v="469"/>
    <s v="Management of companies and enterprises"/>
    <n v="15055"/>
    <s v="Industry Use"/>
    <n v="0.30410853300000001"/>
    <x v="17"/>
    <x v="17"/>
    <x v="8"/>
    <x v="8"/>
  </r>
  <r>
    <s v="383"/>
    <s v="Doll, toy, and game manufacturing"/>
    <s v="470"/>
    <s v="Office administrative services"/>
    <n v="15055"/>
    <s v="Industry Use"/>
    <n v="2.2097100000000001E-4"/>
    <x v="17"/>
    <x v="17"/>
    <x v="8"/>
    <x v="8"/>
  </r>
  <r>
    <s v="383"/>
    <s v="Doll, toy, and game manufacturing"/>
    <s v="471"/>
    <s v="Facilities support services"/>
    <n v="15055"/>
    <s v="Industry Use"/>
    <n v="1.8765800000000001E-3"/>
    <x v="17"/>
    <x v="17"/>
    <x v="8"/>
    <x v="8"/>
  </r>
  <r>
    <s v="383"/>
    <s v="Doll, toy, and game manufacturing"/>
    <s v="472"/>
    <s v="Employment services"/>
    <n v="15055"/>
    <s v="Industry Use"/>
    <n v="1.7688269E-2"/>
    <x v="17"/>
    <x v="17"/>
    <x v="8"/>
    <x v="8"/>
  </r>
  <r>
    <s v="383"/>
    <s v="Doll, toy, and game manufacturing"/>
    <s v="473"/>
    <s v="Business support services"/>
    <n v="15055"/>
    <s v="Industry Use"/>
    <n v="5.184218E-3"/>
    <x v="17"/>
    <x v="17"/>
    <x v="8"/>
    <x v="8"/>
  </r>
  <r>
    <s v="383"/>
    <s v="Doll, toy, and game manufacturing"/>
    <s v="475"/>
    <s v="Investigation and security services"/>
    <n v="15055"/>
    <s v="Industry Use"/>
    <n v="1.160997E-3"/>
    <x v="17"/>
    <x v="17"/>
    <x v="8"/>
    <x v="8"/>
  </r>
  <r>
    <s v="383"/>
    <s v="Doll, toy, and game manufacturing"/>
    <s v="476"/>
    <s v="Services to buildings"/>
    <n v="15055"/>
    <s v="Industry Use"/>
    <n v="6.8616550000000004E-3"/>
    <x v="17"/>
    <x v="17"/>
    <x v="8"/>
    <x v="8"/>
  </r>
  <r>
    <s v="383"/>
    <s v="Doll, toy, and game manufacturing"/>
    <s v="477"/>
    <s v="Landscape and horticultural services"/>
    <n v="15055"/>
    <s v="Industry Use"/>
    <n v="3.3948229999999999E-3"/>
    <x v="17"/>
    <x v="17"/>
    <x v="8"/>
    <x v="8"/>
  </r>
  <r>
    <s v="383"/>
    <s v="Doll, toy, and game manufacturing"/>
    <s v="478"/>
    <s v="Other support services"/>
    <n v="15055"/>
    <s v="Industry Use"/>
    <n v="2.9809480000000002E-3"/>
    <x v="17"/>
    <x v="17"/>
    <x v="8"/>
    <x v="8"/>
  </r>
  <r>
    <s v="383"/>
    <s v="Doll, toy, and game manufacturing"/>
    <s v="479"/>
    <s v="Waste management and remediation services"/>
    <n v="15055"/>
    <s v="Industry Use"/>
    <n v="6.2295069999999996E-3"/>
    <x v="17"/>
    <x v="17"/>
    <x v="8"/>
    <x v="8"/>
  </r>
  <r>
    <s v="383"/>
    <s v="Doll, toy, and game manufacturing"/>
    <s v="507"/>
    <s v="Hotels and motels, including casino hotels"/>
    <n v="15055"/>
    <s v="Industry Use"/>
    <n v="5.1499999999999998E-6"/>
    <x v="20"/>
    <x v="20"/>
    <x v="8"/>
    <x v="8"/>
  </r>
  <r>
    <s v="383"/>
    <s v="Doll, toy, and game manufacturing"/>
    <s v="508"/>
    <s v="Other accommodations"/>
    <n v="15055"/>
    <s v="Industry Use"/>
    <n v="6.6100000000000001E-9"/>
    <x v="20"/>
    <x v="20"/>
    <x v="8"/>
    <x v="8"/>
  </r>
  <r>
    <s v="383"/>
    <s v="Doll, toy, and game manufacturing"/>
    <s v="509"/>
    <s v="Full-service restaurants"/>
    <n v="15055"/>
    <s v="Industry Use"/>
    <n v="7.199469E-3"/>
    <x v="20"/>
    <x v="20"/>
    <x v="8"/>
    <x v="8"/>
  </r>
  <r>
    <s v="383"/>
    <s v="Doll, toy, and game manufacturing"/>
    <s v="510"/>
    <s v="Limited-service restaurants"/>
    <n v="15055"/>
    <s v="Industry Use"/>
    <n v="7.2245740000000001E-3"/>
    <x v="20"/>
    <x v="20"/>
    <x v="8"/>
    <x v="8"/>
  </r>
  <r>
    <s v="383"/>
    <s v="Doll, toy, and game manufacturing"/>
    <s v="512"/>
    <s v="Automotive repair and maintenance, except car washes"/>
    <n v="15055"/>
    <s v="Industry Use"/>
    <n v="6.2229850000000003E-3"/>
    <x v="21"/>
    <x v="21"/>
    <x v="8"/>
    <x v="8"/>
  </r>
  <r>
    <s v="383"/>
    <s v="Doll, toy, and game manufacturing"/>
    <s v="513"/>
    <s v="Car washes"/>
    <n v="15055"/>
    <s v="Industry Use"/>
    <n v="2.8980189999999999E-3"/>
    <x v="21"/>
    <x v="21"/>
    <x v="8"/>
    <x v="8"/>
  </r>
  <r>
    <s v="383"/>
    <s v="Doll, toy, and game manufacturing"/>
    <s v="514"/>
    <s v="Electronic and precision equipment repair and maintenance"/>
    <n v="15055"/>
    <s v="Industry Use"/>
    <n v="4.5292209999999999E-3"/>
    <x v="21"/>
    <x v="21"/>
    <x v="8"/>
    <x v="8"/>
  </r>
  <r>
    <s v="383"/>
    <s v="Doll, toy, and game manufacturing"/>
    <s v="515"/>
    <s v="Commercial and industrial machinery and equipment repair and maintenance"/>
    <n v="15055"/>
    <s v="Industry Use"/>
    <n v="5.4598270000000004E-3"/>
    <x v="21"/>
    <x v="21"/>
    <x v="8"/>
    <x v="8"/>
  </r>
  <r>
    <s v="383"/>
    <s v="Doll, toy, and game manufacturing"/>
    <s v="519"/>
    <s v="Dry-cleaning and laundry services"/>
    <n v="15055"/>
    <s v="Industry Use"/>
    <n v="3.7899999999999999E-7"/>
    <x v="21"/>
    <x v="21"/>
    <x v="8"/>
    <x v="8"/>
  </r>
  <r>
    <s v="383"/>
    <s v="Doll, toy, and game manufacturing"/>
    <s v="526"/>
    <s v="Postal service"/>
    <n v="15055"/>
    <s v="Industry Use"/>
    <n v="1.2300000000000001E-6"/>
    <x v="22"/>
    <x v="22"/>
    <x v="8"/>
    <x v="8"/>
  </r>
  <r>
    <s v="383"/>
    <s v="Doll, toy, and game manufacturing"/>
    <s v="528"/>
    <s v="Other federal government enterprises"/>
    <n v="15055"/>
    <s v="Industry Use"/>
    <n v="3.1900000000000001E-8"/>
    <x v="22"/>
    <x v="22"/>
    <x v="8"/>
    <x v="8"/>
  </r>
  <r>
    <s v="383"/>
    <s v="Doll, toy, and game manufacturing"/>
    <s v="532"/>
    <s v="Local government passenger transit"/>
    <n v="15055"/>
    <s v="Industry Use"/>
    <n v="2.6800000000000002E-6"/>
    <x v="22"/>
    <x v="22"/>
    <x v="8"/>
    <x v="8"/>
  </r>
  <r>
    <s v="383"/>
    <s v="Doll, toy, and game manufacturing"/>
    <s v="533"/>
    <s v="Local government electric utilities"/>
    <n v="15055"/>
    <s v="Industry Use"/>
    <n v="1.6875919999999999E-3"/>
    <x v="22"/>
    <x v="22"/>
    <x v="8"/>
    <x v="8"/>
  </r>
  <r>
    <s v="383"/>
    <s v="Doll, toy, and game manufacturing"/>
    <s v="5001"/>
    <s v="Employee Compensation"/>
    <n v="15053"/>
    <s v="Factor Receipts"/>
    <n v="0.87717747700000004"/>
    <x v="23"/>
    <x v="23"/>
    <x v="8"/>
    <x v="8"/>
  </r>
  <r>
    <s v="383"/>
    <s v="Doll, toy, and game manufacturing"/>
    <s v="6001"/>
    <s v="Proprietor Income"/>
    <n v="15053"/>
    <s v="Factor Receipts"/>
    <n v="1.0436693429999999"/>
    <x v="24"/>
    <x v="24"/>
    <x v="8"/>
    <x v="8"/>
  </r>
  <r>
    <s v="383"/>
    <s v="Doll, toy, and game manufacturing"/>
    <s v="7001"/>
    <s v="Other Property Type Income"/>
    <n v="15053"/>
    <s v="Factor Receipts"/>
    <n v="-0.24286519000000001"/>
    <x v="25"/>
    <x v="25"/>
    <x v="8"/>
    <x v="8"/>
  </r>
  <r>
    <s v="383"/>
    <s v="Doll, toy, and game manufacturing"/>
    <s v="8001"/>
    <s v="Taxes on Production and Imports"/>
    <n v="15053"/>
    <s v="Factor Receipts"/>
    <n v="0.15324684999999999"/>
    <x v="26"/>
    <x v="26"/>
    <x v="8"/>
    <x v="8"/>
  </r>
  <r>
    <s v="383"/>
    <s v="Doll, toy, and game manufacturing"/>
    <s v="12001"/>
    <s v="State/Local Govt NonEducation"/>
    <n v="15055"/>
    <s v="Industry Use"/>
    <n v="1.403706E-3"/>
    <x v="27"/>
    <x v="27"/>
    <x v="8"/>
    <x v="8"/>
  </r>
  <r>
    <s v="383"/>
    <s v="Doll, toy, and game manufacturing"/>
    <s v="14002"/>
    <s v="Inventory Additions/Deletions"/>
    <n v="15055"/>
    <s v="Industry Use"/>
    <n v="2.2697099999999999E-4"/>
    <x v="27"/>
    <x v="27"/>
    <x v="8"/>
    <x v="8"/>
  </r>
  <r>
    <s v="383"/>
    <s v="Doll, toy, and game manufacturing"/>
    <s v="25001"/>
    <s v="Foreign Trade"/>
    <n v="15056"/>
    <s v="Industry Trade"/>
    <n v="0.69760167100000003"/>
    <x v="28"/>
    <x v="28"/>
    <x v="8"/>
    <x v="8"/>
  </r>
  <r>
    <s v="383"/>
    <s v="Doll, toy, and game manufacturing"/>
    <s v="28001"/>
    <s v="Domestic Trade"/>
    <n v="15056"/>
    <s v="Industry Trade"/>
    <n v="4.2474244810000004"/>
    <x v="29"/>
    <x v="29"/>
    <x v="8"/>
    <x v="8"/>
  </r>
  <r>
    <s v="384"/>
    <s v="Office supplies (except paper) manufacturing"/>
    <s v="10"/>
    <s v="All other crop farming"/>
    <n v="15055"/>
    <s v="Industry Use"/>
    <n v="1.4399999999999999E-7"/>
    <x v="0"/>
    <x v="0"/>
    <x v="8"/>
    <x v="8"/>
  </r>
  <r>
    <s v="384"/>
    <s v="Office supplies (except paper) manufacturing"/>
    <s v="20"/>
    <s v="Oil and gas extraction"/>
    <n v="15055"/>
    <s v="Industry Use"/>
    <n v="8.9999999999999996E-7"/>
    <x v="4"/>
    <x v="4"/>
    <x v="8"/>
    <x v="8"/>
  </r>
  <r>
    <s v="384"/>
    <s v="Office supplies (except paper) manufacturing"/>
    <s v="35"/>
    <s v="Drilling oil and gas wells"/>
    <n v="15055"/>
    <s v="Industry Use"/>
    <n v="2.69E-9"/>
    <x v="4"/>
    <x v="4"/>
    <x v="8"/>
    <x v="8"/>
  </r>
  <r>
    <s v="384"/>
    <s v="Office supplies (except paper) manufacturing"/>
    <s v="36"/>
    <s v="Support activities for oil and gas operations"/>
    <n v="15055"/>
    <s v="Industry Use"/>
    <n v="2.2600000000000001E-11"/>
    <x v="4"/>
    <x v="4"/>
    <x v="8"/>
    <x v="8"/>
  </r>
  <r>
    <s v="384"/>
    <s v="Office supplies (except paper) manufacturing"/>
    <s v="37"/>
    <s v="Metal mining services"/>
    <n v="15055"/>
    <s v="Industry Use"/>
    <n v="8.0400000000000005E-7"/>
    <x v="4"/>
    <x v="4"/>
    <x v="8"/>
    <x v="8"/>
  </r>
  <r>
    <s v="384"/>
    <s v="Office supplies (except paper) manufacturing"/>
    <s v="38"/>
    <s v="Other nonmetallic minerals services"/>
    <n v="15055"/>
    <s v="Industry Use"/>
    <n v="1.12E-7"/>
    <x v="4"/>
    <x v="4"/>
    <x v="8"/>
    <x v="8"/>
  </r>
  <r>
    <s v="384"/>
    <s v="Office supplies (except paper) manufacturing"/>
    <s v="47"/>
    <s v="Electric power transmission and distribution"/>
    <n v="15055"/>
    <s v="Industry Use"/>
    <n v="3.4177109999999999E-3"/>
    <x v="5"/>
    <x v="5"/>
    <x v="8"/>
    <x v="8"/>
  </r>
  <r>
    <s v="384"/>
    <s v="Office supplies (except paper) manufacturing"/>
    <s v="48"/>
    <s v="Natural gas distribution"/>
    <n v="15055"/>
    <s v="Industry Use"/>
    <n v="4.53017E-4"/>
    <x v="5"/>
    <x v="5"/>
    <x v="8"/>
    <x v="8"/>
  </r>
  <r>
    <s v="384"/>
    <s v="Office supplies (except paper) manufacturing"/>
    <s v="49"/>
    <s v="Water, sewage and other systems"/>
    <n v="15055"/>
    <s v="Industry Use"/>
    <n v="1.4E-5"/>
    <x v="5"/>
    <x v="5"/>
    <x v="8"/>
    <x v="8"/>
  </r>
  <r>
    <s v="384"/>
    <s v="Office supplies (except paper) manufacturing"/>
    <s v="60"/>
    <s v="Maintenance and repair construction of nonresidential structures"/>
    <n v="15055"/>
    <s v="Industry Use"/>
    <n v="1.4967349999999999E-3"/>
    <x v="6"/>
    <x v="6"/>
    <x v="8"/>
    <x v="8"/>
  </r>
  <r>
    <s v="384"/>
    <s v="Office supplies (except paper) manufacturing"/>
    <s v="64"/>
    <s v="Other animal food manufacturing"/>
    <n v="15055"/>
    <s v="Industry Use"/>
    <n v="3.2099999999999999E-9"/>
    <x v="7"/>
    <x v="7"/>
    <x v="8"/>
    <x v="8"/>
  </r>
  <r>
    <s v="384"/>
    <s v="Office supplies (except paper) manufacturing"/>
    <s v="87"/>
    <s v="Frozen cakes and other pastries manufacturing"/>
    <n v="15055"/>
    <s v="Industry Use"/>
    <n v="3.9199999999999997E-9"/>
    <x v="7"/>
    <x v="7"/>
    <x v="8"/>
    <x v="8"/>
  </r>
  <r>
    <s v="384"/>
    <s v="Office supplies (except paper) manufacturing"/>
    <s v="93"/>
    <s v="Bread and bakery product, except frozen, manufacturing"/>
    <n v="15055"/>
    <s v="Industry Use"/>
    <n v="2.3199999999999999E-8"/>
    <x v="7"/>
    <x v="7"/>
    <x v="8"/>
    <x v="8"/>
  </r>
  <r>
    <s v="384"/>
    <s v="Office supplies (except paper) manufacturing"/>
    <s v="108"/>
    <s v="Distilleries"/>
    <n v="15055"/>
    <s v="Industry Use"/>
    <n v="9.7399999999999995E-10"/>
    <x v="7"/>
    <x v="7"/>
    <x v="8"/>
    <x v="8"/>
  </r>
  <r>
    <s v="384"/>
    <s v="Office supplies (except paper) manufacturing"/>
    <s v="115"/>
    <s v="Textile and fabric finishing mills"/>
    <n v="15055"/>
    <s v="Industry Use"/>
    <n v="1.01E-10"/>
    <x v="8"/>
    <x v="8"/>
    <x v="8"/>
    <x v="8"/>
  </r>
  <r>
    <s v="384"/>
    <s v="Office supplies (except paper) manufacturing"/>
    <s v="121"/>
    <s v="Other textile product mills"/>
    <n v="15055"/>
    <s v="Industry Use"/>
    <n v="1.04E-5"/>
    <x v="8"/>
    <x v="8"/>
    <x v="8"/>
    <x v="8"/>
  </r>
  <r>
    <s v="384"/>
    <s v="Office supplies (except paper) manufacturing"/>
    <s v="132"/>
    <s v="Sawmills"/>
    <n v="15055"/>
    <s v="Industry Use"/>
    <n v="7.3094170000000003E-3"/>
    <x v="8"/>
    <x v="8"/>
    <x v="8"/>
    <x v="8"/>
  </r>
  <r>
    <s v="384"/>
    <s v="Office supplies (except paper) manufacturing"/>
    <s v="135"/>
    <s v="Engineered wood member and truss manufacturing"/>
    <n v="15055"/>
    <s v="Industry Use"/>
    <n v="5.1434099999999997E-4"/>
    <x v="8"/>
    <x v="8"/>
    <x v="8"/>
    <x v="8"/>
  </r>
  <r>
    <s v="384"/>
    <s v="Office supplies (except paper) manufacturing"/>
    <s v="137"/>
    <s v="Wood windows and door manufacturing"/>
    <n v="15055"/>
    <s v="Industry Use"/>
    <n v="3.01E-5"/>
    <x v="8"/>
    <x v="8"/>
    <x v="8"/>
    <x v="8"/>
  </r>
  <r>
    <s v="384"/>
    <s v="Office supplies (except paper) manufacturing"/>
    <s v="139"/>
    <s v="Other millwork, including flooring"/>
    <n v="15055"/>
    <s v="Industry Use"/>
    <n v="6.8100000000000002E-5"/>
    <x v="8"/>
    <x v="8"/>
    <x v="8"/>
    <x v="8"/>
  </r>
  <r>
    <s v="384"/>
    <s v="Office supplies (except paper) manufacturing"/>
    <s v="140"/>
    <s v="Wood container and pallet manufacturing"/>
    <n v="15055"/>
    <s v="Industry Use"/>
    <n v="9.6500000000000001E-5"/>
    <x v="8"/>
    <x v="8"/>
    <x v="8"/>
    <x v="8"/>
  </r>
  <r>
    <s v="384"/>
    <s v="Office supplies (except paper) manufacturing"/>
    <s v="143"/>
    <s v="All other miscellaneous wood product manufacturing"/>
    <n v="15055"/>
    <s v="Industry Use"/>
    <n v="6.2899999999999997E-5"/>
    <x v="8"/>
    <x v="8"/>
    <x v="8"/>
    <x v="8"/>
  </r>
  <r>
    <s v="384"/>
    <s v="Office supplies (except paper) manufacturing"/>
    <s v="147"/>
    <s v="Paperboard container manufacturing"/>
    <n v="15055"/>
    <s v="Industry Use"/>
    <n v="1.3933028E-2"/>
    <x v="8"/>
    <x v="8"/>
    <x v="8"/>
    <x v="8"/>
  </r>
  <r>
    <s v="384"/>
    <s v="Office supplies (except paper) manufacturing"/>
    <s v="152"/>
    <s v="Printing"/>
    <n v="15055"/>
    <s v="Industry Use"/>
    <n v="1.701045E-3"/>
    <x v="8"/>
    <x v="8"/>
    <x v="8"/>
    <x v="8"/>
  </r>
  <r>
    <s v="384"/>
    <s v="Office supplies (except paper) manufacturing"/>
    <s v="163"/>
    <s v="Other basic organic chemical manufacturing"/>
    <n v="15055"/>
    <s v="Industry Use"/>
    <n v="5.7599999999999997E-5"/>
    <x v="8"/>
    <x v="8"/>
    <x v="8"/>
    <x v="8"/>
  </r>
  <r>
    <s v="384"/>
    <s v="Office supplies (except paper) manufacturing"/>
    <s v="175"/>
    <s v="Paint and coating manufacturing"/>
    <n v="15055"/>
    <s v="Industry Use"/>
    <n v="4.6100000000000002E-5"/>
    <x v="8"/>
    <x v="8"/>
    <x v="8"/>
    <x v="8"/>
  </r>
  <r>
    <s v="384"/>
    <s v="Office supplies (except paper) manufacturing"/>
    <s v="177"/>
    <s v="Soap and other detergent manufacturing"/>
    <n v="15055"/>
    <s v="Industry Use"/>
    <n v="5.4899999999999995E-7"/>
    <x v="8"/>
    <x v="8"/>
    <x v="8"/>
    <x v="8"/>
  </r>
  <r>
    <s v="384"/>
    <s v="Office supplies (except paper) manufacturing"/>
    <s v="190"/>
    <s v="Polystyrene foam product manufacturing"/>
    <n v="15055"/>
    <s v="Industry Use"/>
    <n v="1.15E-6"/>
    <x v="8"/>
    <x v="8"/>
    <x v="8"/>
    <x v="8"/>
  </r>
  <r>
    <s v="384"/>
    <s v="Office supplies (except paper) manufacturing"/>
    <s v="191"/>
    <s v="Urethane and other foam product (except polystyrene) manufacturing"/>
    <n v="15055"/>
    <s v="Industry Use"/>
    <n v="1.01E-5"/>
    <x v="8"/>
    <x v="8"/>
    <x v="8"/>
    <x v="8"/>
  </r>
  <r>
    <s v="384"/>
    <s v="Office supplies (except paper) manufacturing"/>
    <s v="192"/>
    <s v="Plastics bottle manufacturing"/>
    <n v="15055"/>
    <s v="Industry Use"/>
    <n v="1.9400000000000001E-6"/>
    <x v="8"/>
    <x v="8"/>
    <x v="8"/>
    <x v="8"/>
  </r>
  <r>
    <s v="384"/>
    <s v="Office supplies (except paper) manufacturing"/>
    <s v="195"/>
    <s v="Rubber and plastics hoses and belting manufacturing"/>
    <n v="15055"/>
    <s v="Industry Use"/>
    <n v="1.6500000000000001E-5"/>
    <x v="8"/>
    <x v="8"/>
    <x v="8"/>
    <x v="8"/>
  </r>
  <r>
    <s v="384"/>
    <s v="Office supplies (except paper) manufacturing"/>
    <s v="197"/>
    <s v="Pottery, ceramics, and plumbing fixture manufacturing"/>
    <n v="15055"/>
    <s v="Industry Use"/>
    <n v="3.33E-8"/>
    <x v="8"/>
    <x v="8"/>
    <x v="8"/>
    <x v="8"/>
  </r>
  <r>
    <s v="384"/>
    <s v="Office supplies (except paper) manufacturing"/>
    <s v="204"/>
    <s v="Ready-mix concrete manufacturing"/>
    <n v="15055"/>
    <s v="Industry Use"/>
    <n v="4.6E-6"/>
    <x v="8"/>
    <x v="8"/>
    <x v="8"/>
    <x v="8"/>
  </r>
  <r>
    <s v="384"/>
    <s v="Office supplies (except paper) manufacturing"/>
    <s v="207"/>
    <s v="Other concrete product manufacturing"/>
    <n v="15055"/>
    <s v="Industry Use"/>
    <n v="7.7000000000000004E-7"/>
    <x v="8"/>
    <x v="8"/>
    <x v="8"/>
    <x v="8"/>
  </r>
  <r>
    <s v="384"/>
    <s v="Office supplies (except paper) manufacturing"/>
    <s v="211"/>
    <s v="Cut stone and stone product manufacturing"/>
    <n v="15055"/>
    <s v="Industry Use"/>
    <n v="1.8600000000000001E-8"/>
    <x v="8"/>
    <x v="8"/>
    <x v="8"/>
    <x v="8"/>
  </r>
  <r>
    <s v="384"/>
    <s v="Office supplies (except paper) manufacturing"/>
    <s v="215"/>
    <s v="Iron and steel mills and ferroalloy manufacturing"/>
    <n v="15055"/>
    <s v="Industry Use"/>
    <n v="7.7147200000000004E-4"/>
    <x v="8"/>
    <x v="8"/>
    <x v="8"/>
    <x v="8"/>
  </r>
  <r>
    <s v="384"/>
    <s v="Office supplies (except paper) manufacturing"/>
    <s v="217"/>
    <s v="Rolled steel shape manufacturing"/>
    <n v="15055"/>
    <s v="Industry Use"/>
    <n v="3.2899999999999998E-6"/>
    <x v="8"/>
    <x v="8"/>
    <x v="8"/>
    <x v="8"/>
  </r>
  <r>
    <s v="384"/>
    <s v="Office supplies (except paper) manufacturing"/>
    <s v="227"/>
    <s v="Ferrous metal foundries"/>
    <n v="15055"/>
    <s v="Industry Use"/>
    <n v="5.2799999999999996E-7"/>
    <x v="8"/>
    <x v="8"/>
    <x v="8"/>
    <x v="8"/>
  </r>
  <r>
    <s v="384"/>
    <s v="Office supplies (except paper) manufacturing"/>
    <s v="228"/>
    <s v="Nonferrous metal foundries"/>
    <n v="15055"/>
    <s v="Industry Use"/>
    <n v="1.5999999999999999E-6"/>
    <x v="8"/>
    <x v="8"/>
    <x v="8"/>
    <x v="8"/>
  </r>
  <r>
    <s v="384"/>
    <s v="Office supplies (except paper) manufacturing"/>
    <s v="230"/>
    <s v="Crown and closure manufacturing and metal stamping"/>
    <n v="15055"/>
    <s v="Industry Use"/>
    <n v="1.7E-6"/>
    <x v="8"/>
    <x v="8"/>
    <x v="8"/>
    <x v="8"/>
  </r>
  <r>
    <s v="384"/>
    <s v="Office supplies (except paper) manufacturing"/>
    <s v="234"/>
    <s v="Handtool manufacturing"/>
    <n v="15055"/>
    <s v="Industry Use"/>
    <n v="9.1699999999999994E-8"/>
    <x v="8"/>
    <x v="8"/>
    <x v="8"/>
    <x v="8"/>
  </r>
  <r>
    <s v="384"/>
    <s v="Office supplies (except paper) manufacturing"/>
    <s v="236"/>
    <s v="Fabricated structural metal manufacturing"/>
    <n v="15055"/>
    <s v="Industry Use"/>
    <n v="1.24E-5"/>
    <x v="8"/>
    <x v="8"/>
    <x v="8"/>
    <x v="8"/>
  </r>
  <r>
    <s v="384"/>
    <s v="Office supplies (except paper) manufacturing"/>
    <s v="238"/>
    <s v="Metal window and door manufacturing"/>
    <n v="15055"/>
    <s v="Industry Use"/>
    <n v="1.79E-6"/>
    <x v="8"/>
    <x v="8"/>
    <x v="8"/>
    <x v="8"/>
  </r>
  <r>
    <s v="384"/>
    <s v="Office supplies (except paper) manufacturing"/>
    <s v="239"/>
    <s v="Sheet metal work manufacturing"/>
    <n v="15055"/>
    <s v="Industry Use"/>
    <n v="2.83E-6"/>
    <x v="8"/>
    <x v="8"/>
    <x v="8"/>
    <x v="8"/>
  </r>
  <r>
    <s v="384"/>
    <s v="Office supplies (except paper) manufacturing"/>
    <s v="240"/>
    <s v="Ornamental and architectural metal work manufacturing"/>
    <n v="15055"/>
    <s v="Industry Use"/>
    <n v="1.29E-7"/>
    <x v="8"/>
    <x v="8"/>
    <x v="8"/>
    <x v="8"/>
  </r>
  <r>
    <s v="384"/>
    <s v="Office supplies (except paper) manufacturing"/>
    <s v="242"/>
    <s v="Metal tank (heavy gauge) manufacturing"/>
    <n v="15055"/>
    <s v="Industry Use"/>
    <n v="1.7400000000000001E-6"/>
    <x v="8"/>
    <x v="8"/>
    <x v="8"/>
    <x v="8"/>
  </r>
  <r>
    <s v="384"/>
    <s v="Office supplies (except paper) manufacturing"/>
    <s v="244"/>
    <s v="Metal barrels, drums and pails manufacturing"/>
    <n v="15055"/>
    <s v="Industry Use"/>
    <n v="2.19E-5"/>
    <x v="8"/>
    <x v="8"/>
    <x v="8"/>
    <x v="8"/>
  </r>
  <r>
    <s v="384"/>
    <s v="Office supplies (except paper) manufacturing"/>
    <s v="247"/>
    <s v="Machine shops"/>
    <n v="15055"/>
    <s v="Industry Use"/>
    <n v="2.6038100000000001E-4"/>
    <x v="8"/>
    <x v="8"/>
    <x v="8"/>
    <x v="8"/>
  </r>
  <r>
    <s v="384"/>
    <s v="Office supplies (except paper) manufacturing"/>
    <s v="248"/>
    <s v="Turned product and screw, nut, and bolt manufacturing"/>
    <n v="15055"/>
    <s v="Industry Use"/>
    <n v="5.1600000000000001E-5"/>
    <x v="8"/>
    <x v="8"/>
    <x v="8"/>
    <x v="8"/>
  </r>
  <r>
    <s v="384"/>
    <s v="Office supplies (except paper) manufacturing"/>
    <s v="251"/>
    <s v="Electroplating, anodizing, and coloring metal"/>
    <n v="15055"/>
    <s v="Industry Use"/>
    <n v="2.5999999999999998E-5"/>
    <x v="8"/>
    <x v="8"/>
    <x v="8"/>
    <x v="8"/>
  </r>
  <r>
    <s v="384"/>
    <s v="Office supplies (except paper) manufacturing"/>
    <s v="252"/>
    <s v="Valve and fittings, other than plumbing, manufacturing"/>
    <n v="15055"/>
    <s v="Industry Use"/>
    <n v="1.81E-6"/>
    <x v="8"/>
    <x v="8"/>
    <x v="8"/>
    <x v="8"/>
  </r>
  <r>
    <s v="384"/>
    <s v="Office supplies (except paper) manufacturing"/>
    <s v="259"/>
    <s v="Other fabricated metal manufacturing"/>
    <n v="15055"/>
    <s v="Industry Use"/>
    <n v="8.2900000000000002E-7"/>
    <x v="8"/>
    <x v="8"/>
    <x v="8"/>
    <x v="8"/>
  </r>
  <r>
    <s v="384"/>
    <s v="Office supplies (except paper) manufacturing"/>
    <s v="262"/>
    <s v="Construction machinery manufacturing"/>
    <n v="15055"/>
    <s v="Industry Use"/>
    <n v="2.4600000000000002E-6"/>
    <x v="8"/>
    <x v="8"/>
    <x v="8"/>
    <x v="8"/>
  </r>
  <r>
    <s v="384"/>
    <s v="Office supplies (except paper) manufacturing"/>
    <s v="269"/>
    <s v="All other industrial machinery manufacturing"/>
    <n v="15055"/>
    <s v="Industry Use"/>
    <n v="9.4300000000000001E-7"/>
    <x v="8"/>
    <x v="8"/>
    <x v="8"/>
    <x v="8"/>
  </r>
  <r>
    <s v="384"/>
    <s v="Office supplies (except paper) manufacturing"/>
    <s v="275"/>
    <s v="Air conditioning, refrigeration, and warm air heating equipment manufacturing"/>
    <n v="15055"/>
    <s v="Industry Use"/>
    <n v="9.9400000000000003E-8"/>
    <x v="8"/>
    <x v="8"/>
    <x v="8"/>
    <x v="8"/>
  </r>
  <r>
    <s v="384"/>
    <s v="Office supplies (except paper) manufacturing"/>
    <s v="276"/>
    <s v="Industrial mold manufacturing"/>
    <n v="15055"/>
    <s v="Industry Use"/>
    <n v="3.1199999999999999E-7"/>
    <x v="8"/>
    <x v="8"/>
    <x v="8"/>
    <x v="8"/>
  </r>
  <r>
    <s v="384"/>
    <s v="Office supplies (except paper) manufacturing"/>
    <s v="277"/>
    <s v="Special tool, die, jig, and fixture manufacturing"/>
    <n v="15055"/>
    <s v="Industry Use"/>
    <n v="1.0699999999999999E-6"/>
    <x v="8"/>
    <x v="8"/>
    <x v="8"/>
    <x v="8"/>
  </r>
  <r>
    <s v="384"/>
    <s v="Office supplies (except paper) manufacturing"/>
    <s v="282"/>
    <s v="Speed changer, industrial high-speed drive, and gear manufacturing"/>
    <n v="15055"/>
    <s v="Industry Use"/>
    <n v="5.0300000000000002E-9"/>
    <x v="8"/>
    <x v="8"/>
    <x v="8"/>
    <x v="8"/>
  </r>
  <r>
    <s v="384"/>
    <s v="Office supplies (except paper) manufacturing"/>
    <s v="294"/>
    <s v="Industrial process furnace and oven manufacturing"/>
    <n v="15055"/>
    <s v="Industry Use"/>
    <n v="6.8499999999999998E-5"/>
    <x v="8"/>
    <x v="8"/>
    <x v="8"/>
    <x v="8"/>
  </r>
  <r>
    <s v="384"/>
    <s v="Office supplies (except paper) manufacturing"/>
    <s v="297"/>
    <s v="Scales, balances, and miscellaneous general purpose machinery manufacturing"/>
    <n v="15055"/>
    <s v="Industry Use"/>
    <n v="4.7500000000000003E-6"/>
    <x v="8"/>
    <x v="8"/>
    <x v="8"/>
    <x v="8"/>
  </r>
  <r>
    <s v="384"/>
    <s v="Office supplies (except paper) manufacturing"/>
    <s v="307"/>
    <s v="Semiconductor and related device manufacturing"/>
    <n v="15055"/>
    <s v="Industry Use"/>
    <n v="6.5300000000000002E-6"/>
    <x v="8"/>
    <x v="8"/>
    <x v="8"/>
    <x v="8"/>
  </r>
  <r>
    <s v="384"/>
    <s v="Office supplies (except paper) manufacturing"/>
    <s v="317"/>
    <s v="Analytical laboratory instrument manufacturing"/>
    <n v="15055"/>
    <s v="Industry Use"/>
    <n v="1.85E-9"/>
    <x v="8"/>
    <x v="8"/>
    <x v="8"/>
    <x v="8"/>
  </r>
  <r>
    <s v="384"/>
    <s v="Office supplies (except paper) manufacturing"/>
    <s v="323"/>
    <s v="Lighting fixture manufacturing"/>
    <n v="15055"/>
    <s v="Industry Use"/>
    <n v="4.7200000000000002E-9"/>
    <x v="8"/>
    <x v="8"/>
    <x v="8"/>
    <x v="8"/>
  </r>
  <r>
    <s v="384"/>
    <s v="Office supplies (except paper) manufacturing"/>
    <s v="330"/>
    <s v="Motor and generator manufacturing"/>
    <n v="15055"/>
    <s v="Industry Use"/>
    <n v="2.3999999999999998E-7"/>
    <x v="8"/>
    <x v="8"/>
    <x v="8"/>
    <x v="8"/>
  </r>
  <r>
    <s v="384"/>
    <s v="Office supplies (except paper) manufacturing"/>
    <s v="346"/>
    <s v="Travel trailer and camper manufacturing"/>
    <n v="15055"/>
    <s v="Industry Use"/>
    <n v="8.2800000000000004E-9"/>
    <x v="8"/>
    <x v="8"/>
    <x v="8"/>
    <x v="8"/>
  </r>
  <r>
    <s v="384"/>
    <s v="Office supplies (except paper) manufacturing"/>
    <s v="348"/>
    <s v="Motor vehicle electrical and electronic equipment manufacturing"/>
    <n v="15055"/>
    <s v="Industry Use"/>
    <n v="2.03E-8"/>
    <x v="8"/>
    <x v="8"/>
    <x v="8"/>
    <x v="8"/>
  </r>
  <r>
    <s v="384"/>
    <s v="Office supplies (except paper) manufacturing"/>
    <s v="365"/>
    <s v="Wood kitchen cabinet and countertop manufacturing"/>
    <n v="15055"/>
    <s v="Industry Use"/>
    <n v="1.66E-6"/>
    <x v="8"/>
    <x v="8"/>
    <x v="8"/>
    <x v="8"/>
  </r>
  <r>
    <s v="384"/>
    <s v="Office supplies (except paper) manufacturing"/>
    <s v="366"/>
    <s v="Upholstered household furniture manufacturing"/>
    <n v="15055"/>
    <s v="Industry Use"/>
    <n v="1.1899999999999999E-7"/>
    <x v="8"/>
    <x v="8"/>
    <x v="8"/>
    <x v="8"/>
  </r>
  <r>
    <s v="384"/>
    <s v="Office supplies (except paper) manufacturing"/>
    <s v="367"/>
    <s v="Nonupholstered wood household furniture manufacturing"/>
    <n v="15055"/>
    <s v="Industry Use"/>
    <n v="7.3799999999999996E-7"/>
    <x v="8"/>
    <x v="8"/>
    <x v="8"/>
    <x v="8"/>
  </r>
  <r>
    <s v="384"/>
    <s v="Office supplies (except paper) manufacturing"/>
    <s v="371"/>
    <s v="Custom architectural woodwork and millwork"/>
    <n v="15055"/>
    <s v="Industry Use"/>
    <n v="1.9199999999999998E-6"/>
    <x v="8"/>
    <x v="8"/>
    <x v="8"/>
    <x v="8"/>
  </r>
  <r>
    <s v="384"/>
    <s v="Office supplies (except paper) manufacturing"/>
    <s v="376"/>
    <s v="Surgical and medical instrument manufacturing"/>
    <n v="15055"/>
    <s v="Industry Use"/>
    <n v="6.6000000000000005E-5"/>
    <x v="8"/>
    <x v="8"/>
    <x v="8"/>
    <x v="8"/>
  </r>
  <r>
    <s v="384"/>
    <s v="Office supplies (except paper) manufacturing"/>
    <s v="381"/>
    <s v="Jewelry and silverware manufacturing"/>
    <n v="15055"/>
    <s v="Industry Use"/>
    <n v="1.01E-7"/>
    <x v="8"/>
    <x v="8"/>
    <x v="8"/>
    <x v="8"/>
  </r>
  <r>
    <s v="384"/>
    <s v="Office supplies (except paper) manufacturing"/>
    <s v="382"/>
    <s v="Sporting and athletic goods manufacturing"/>
    <n v="15055"/>
    <s v="Industry Use"/>
    <n v="1.7299999999999999E-8"/>
    <x v="8"/>
    <x v="8"/>
    <x v="8"/>
    <x v="8"/>
  </r>
  <r>
    <s v="384"/>
    <s v="Office supplies (except paper) manufacturing"/>
    <s v="383"/>
    <s v="Doll, toy, and game manufacturing"/>
    <n v="15055"/>
    <s v="Industry Use"/>
    <n v="1.7750399999999999E-4"/>
    <x v="8"/>
    <x v="8"/>
    <x v="8"/>
    <x v="8"/>
  </r>
  <r>
    <s v="384"/>
    <s v="Office supplies (except paper) manufacturing"/>
    <s v="384"/>
    <s v="Office supplies (except paper) manufacturing"/>
    <n v="15055"/>
    <s v="Industry Use"/>
    <n v="9.6199999999999994E-5"/>
    <x v="8"/>
    <x v="8"/>
    <x v="8"/>
    <x v="8"/>
  </r>
  <r>
    <s v="384"/>
    <s v="Office supplies (except paper) manufacturing"/>
    <s v="385"/>
    <s v="Sign manufacturing"/>
    <n v="15055"/>
    <s v="Industry Use"/>
    <n v="1.6844599999999999E-4"/>
    <x v="8"/>
    <x v="8"/>
    <x v="8"/>
    <x v="8"/>
  </r>
  <r>
    <s v="384"/>
    <s v="Office supplies (except paper) manufacturing"/>
    <s v="392"/>
    <s v="Wholesale - Motor vehicle and motor vehicle parts and supplies"/>
    <n v="15055"/>
    <s v="Industry Use"/>
    <n v="5.60237E-4"/>
    <x v="9"/>
    <x v="9"/>
    <x v="8"/>
    <x v="8"/>
  </r>
  <r>
    <s v="384"/>
    <s v="Office supplies (except paper) manufacturing"/>
    <s v="393"/>
    <s v="Wholesale - Professional and commercial equipment and supplies"/>
    <n v="15055"/>
    <s v="Industry Use"/>
    <n v="5.372389E-3"/>
    <x v="9"/>
    <x v="9"/>
    <x v="8"/>
    <x v="8"/>
  </r>
  <r>
    <s v="384"/>
    <s v="Office supplies (except paper) manufacturing"/>
    <s v="394"/>
    <s v="Wholesale - Household appliances and electrical and electronic goods"/>
    <n v="15055"/>
    <s v="Industry Use"/>
    <n v="8.7608140000000004E-3"/>
    <x v="9"/>
    <x v="9"/>
    <x v="8"/>
    <x v="8"/>
  </r>
  <r>
    <s v="384"/>
    <s v="Office supplies (except paper) manufacturing"/>
    <s v="395"/>
    <s v="Wholesale - Machinery, equipment, and supplies"/>
    <n v="15055"/>
    <s v="Industry Use"/>
    <n v="6.573443E-3"/>
    <x v="9"/>
    <x v="9"/>
    <x v="8"/>
    <x v="8"/>
  </r>
  <r>
    <s v="384"/>
    <s v="Office supplies (except paper) manufacturing"/>
    <s v="396"/>
    <s v="Wholesale - Other durable goods merchant wholesalers"/>
    <n v="15055"/>
    <s v="Industry Use"/>
    <n v="1.3113328E-2"/>
    <x v="9"/>
    <x v="9"/>
    <x v="8"/>
    <x v="8"/>
  </r>
  <r>
    <s v="384"/>
    <s v="Office supplies (except paper) manufacturing"/>
    <s v="398"/>
    <s v="Wholesale - Grocery and related product wholesalers"/>
    <n v="15055"/>
    <s v="Industry Use"/>
    <n v="9.5383299999999996E-4"/>
    <x v="9"/>
    <x v="9"/>
    <x v="8"/>
    <x v="8"/>
  </r>
  <r>
    <s v="384"/>
    <s v="Office supplies (except paper) manufacturing"/>
    <s v="399"/>
    <s v="Wholesale - Petroleum and petroleum products"/>
    <n v="15055"/>
    <s v="Industry Use"/>
    <n v="1.782945E-3"/>
    <x v="9"/>
    <x v="9"/>
    <x v="8"/>
    <x v="8"/>
  </r>
  <r>
    <s v="384"/>
    <s v="Office supplies (except paper) manufacturing"/>
    <s v="400"/>
    <s v="Wholesale - Other nondurable goods merchant wholesalers"/>
    <n v="15055"/>
    <s v="Industry Use"/>
    <n v="3.8907563999999999E-2"/>
    <x v="9"/>
    <x v="9"/>
    <x v="8"/>
    <x v="8"/>
  </r>
  <r>
    <s v="384"/>
    <s v="Office supplies (except paper) manufacturing"/>
    <s v="401"/>
    <s v="Wholesale - Wholesale electronic markets and agents and brokers"/>
    <n v="15055"/>
    <s v="Industry Use"/>
    <n v="1.23223E-4"/>
    <x v="9"/>
    <x v="9"/>
    <x v="8"/>
    <x v="8"/>
  </r>
  <r>
    <s v="384"/>
    <s v="Office supplies (except paper) manufacturing"/>
    <s v="414"/>
    <s v="Air transportation"/>
    <n v="15055"/>
    <s v="Industry Use"/>
    <n v="8.3599999999999999E-5"/>
    <x v="11"/>
    <x v="11"/>
    <x v="8"/>
    <x v="8"/>
  </r>
  <r>
    <s v="384"/>
    <s v="Office supplies (except paper) manufacturing"/>
    <s v="415"/>
    <s v="Rail transportation"/>
    <n v="15055"/>
    <s v="Industry Use"/>
    <n v="2.300004E-3"/>
    <x v="11"/>
    <x v="11"/>
    <x v="8"/>
    <x v="8"/>
  </r>
  <r>
    <s v="384"/>
    <s v="Office supplies (except paper) manufacturing"/>
    <s v="416"/>
    <s v="Water transportation"/>
    <n v="15055"/>
    <s v="Industry Use"/>
    <n v="1.77E-5"/>
    <x v="11"/>
    <x v="11"/>
    <x v="8"/>
    <x v="8"/>
  </r>
  <r>
    <s v="384"/>
    <s v="Office supplies (except paper) manufacturing"/>
    <s v="417"/>
    <s v="Truck transportation"/>
    <n v="15055"/>
    <s v="Industry Use"/>
    <n v="3.3901112999999997E-2"/>
    <x v="11"/>
    <x v="11"/>
    <x v="8"/>
    <x v="8"/>
  </r>
  <r>
    <s v="384"/>
    <s v="Office supplies (except paper) manufacturing"/>
    <s v="418"/>
    <s v="Transit and ground passenger transportation"/>
    <n v="15055"/>
    <s v="Industry Use"/>
    <n v="5.1199999999999998E-5"/>
    <x v="11"/>
    <x v="11"/>
    <x v="8"/>
    <x v="8"/>
  </r>
  <r>
    <s v="384"/>
    <s v="Office supplies (except paper) manufacturing"/>
    <s v="420"/>
    <s v="Scenic and sightseeing transportation and support activities for transportation"/>
    <n v="15055"/>
    <s v="Industry Use"/>
    <n v="1.3989199999999999E-4"/>
    <x v="11"/>
    <x v="11"/>
    <x v="8"/>
    <x v="8"/>
  </r>
  <r>
    <s v="384"/>
    <s v="Office supplies (except paper) manufacturing"/>
    <s v="421"/>
    <s v="Couriers and messengers"/>
    <n v="15055"/>
    <s v="Industry Use"/>
    <n v="1.4600000000000001E-5"/>
    <x v="11"/>
    <x v="11"/>
    <x v="8"/>
    <x v="8"/>
  </r>
  <r>
    <s v="384"/>
    <s v="Office supplies (except paper) manufacturing"/>
    <s v="422"/>
    <s v="Warehousing and storage"/>
    <n v="15055"/>
    <s v="Industry Use"/>
    <n v="2.916629E-3"/>
    <x v="11"/>
    <x v="11"/>
    <x v="8"/>
    <x v="8"/>
  </r>
  <r>
    <s v="384"/>
    <s v="Office supplies (except paper) manufacturing"/>
    <s v="423"/>
    <s v="Newspaper publishers"/>
    <n v="15055"/>
    <s v="Industry Use"/>
    <n v="4.5104960000000001E-3"/>
    <x v="12"/>
    <x v="12"/>
    <x v="8"/>
    <x v="8"/>
  </r>
  <r>
    <s v="384"/>
    <s v="Office supplies (except paper) manufacturing"/>
    <s v="424"/>
    <s v="Periodical publishers"/>
    <n v="15055"/>
    <s v="Industry Use"/>
    <n v="2.4814900000000003E-4"/>
    <x v="12"/>
    <x v="12"/>
    <x v="8"/>
    <x v="8"/>
  </r>
  <r>
    <s v="384"/>
    <s v="Office supplies (except paper) manufacturing"/>
    <s v="425"/>
    <s v="Book publishers"/>
    <n v="15055"/>
    <s v="Industry Use"/>
    <n v="2.2136700000000001E-4"/>
    <x v="12"/>
    <x v="12"/>
    <x v="8"/>
    <x v="8"/>
  </r>
  <r>
    <s v="384"/>
    <s v="Office supplies (except paper) manufacturing"/>
    <s v="428"/>
    <s v="Software publishers"/>
    <n v="15055"/>
    <s v="Industry Use"/>
    <n v="7.4099999999999999E-5"/>
    <x v="12"/>
    <x v="12"/>
    <x v="8"/>
    <x v="8"/>
  </r>
  <r>
    <s v="384"/>
    <s v="Office supplies (except paper) manufacturing"/>
    <s v="429"/>
    <s v="Motion picture and video industries"/>
    <n v="15055"/>
    <s v="Industry Use"/>
    <n v="1.7099999999999999E-5"/>
    <x v="12"/>
    <x v="12"/>
    <x v="8"/>
    <x v="8"/>
  </r>
  <r>
    <s v="384"/>
    <s v="Office supplies (except paper) manufacturing"/>
    <s v="431"/>
    <s v="Radio and television broadcasting"/>
    <n v="15055"/>
    <s v="Industry Use"/>
    <n v="3.1342620000000001E-3"/>
    <x v="12"/>
    <x v="12"/>
    <x v="8"/>
    <x v="8"/>
  </r>
  <r>
    <s v="384"/>
    <s v="Office supplies (except paper) manufacturing"/>
    <s v="432"/>
    <s v="Cable and other subscription programming"/>
    <n v="15055"/>
    <s v="Industry Use"/>
    <n v="6.0856899999999999E-4"/>
    <x v="12"/>
    <x v="12"/>
    <x v="8"/>
    <x v="8"/>
  </r>
  <r>
    <s v="384"/>
    <s v="Office supplies (except paper) manufacturing"/>
    <s v="433"/>
    <s v="Wired telecommunications carriers"/>
    <n v="15055"/>
    <s v="Industry Use"/>
    <n v="1.47292E-3"/>
    <x v="12"/>
    <x v="12"/>
    <x v="8"/>
    <x v="8"/>
  </r>
  <r>
    <s v="384"/>
    <s v="Office supplies (except paper) manufacturing"/>
    <s v="436"/>
    <s v="Data processing, hosting, and related services"/>
    <n v="15055"/>
    <s v="Industry Use"/>
    <n v="3.7708809999999998E-3"/>
    <x v="12"/>
    <x v="12"/>
    <x v="8"/>
    <x v="8"/>
  </r>
  <r>
    <s v="384"/>
    <s v="Office supplies (except paper) manufacturing"/>
    <s v="437"/>
    <s v="News syndicates, libraries, archives and all other information services"/>
    <n v="15055"/>
    <s v="Industry Use"/>
    <n v="5.0500000000000002E-8"/>
    <x v="12"/>
    <x v="12"/>
    <x v="8"/>
    <x v="8"/>
  </r>
  <r>
    <s v="384"/>
    <s v="Office supplies (except paper) manufacturing"/>
    <s v="438"/>
    <s v="Internet publishing and broadcasting and web search portals"/>
    <n v="15055"/>
    <s v="Industry Use"/>
    <n v="1.300257E-3"/>
    <x v="12"/>
    <x v="12"/>
    <x v="8"/>
    <x v="8"/>
  </r>
  <r>
    <s v="384"/>
    <s v="Office supplies (except paper) manufacturing"/>
    <s v="439"/>
    <s v="Nondepository credit intermediation and related activities"/>
    <n v="15055"/>
    <s v="Industry Use"/>
    <n v="1.603892E-3"/>
    <x v="13"/>
    <x v="13"/>
    <x v="8"/>
    <x v="8"/>
  </r>
  <r>
    <s v="384"/>
    <s v="Office supplies (except paper) manufacturing"/>
    <s v="440"/>
    <s v="Securities and commodity contracts intermediation and brokerage"/>
    <n v="15055"/>
    <s v="Industry Use"/>
    <n v="3.096059E-3"/>
    <x v="13"/>
    <x v="13"/>
    <x v="8"/>
    <x v="8"/>
  </r>
  <r>
    <s v="384"/>
    <s v="Office supplies (except paper) manufacturing"/>
    <s v="441"/>
    <s v="Monetary authorities and depository credit intermediation"/>
    <n v="15055"/>
    <s v="Industry Use"/>
    <n v="7.2340909999999998E-3"/>
    <x v="13"/>
    <x v="13"/>
    <x v="8"/>
    <x v="8"/>
  </r>
  <r>
    <s v="384"/>
    <s v="Office supplies (except paper) manufacturing"/>
    <s v="442"/>
    <s v="Other financial investment activities"/>
    <n v="15055"/>
    <s v="Industry Use"/>
    <n v="1.921327E-3"/>
    <x v="13"/>
    <x v="13"/>
    <x v="8"/>
    <x v="8"/>
  </r>
  <r>
    <s v="384"/>
    <s v="Office supplies (except paper) manufacturing"/>
    <s v="443"/>
    <s v="Direct life insurance carriers"/>
    <n v="15055"/>
    <s v="Industry Use"/>
    <n v="1.1199999999999999E-5"/>
    <x v="13"/>
    <x v="13"/>
    <x v="8"/>
    <x v="8"/>
  </r>
  <r>
    <s v="384"/>
    <s v="Office supplies (except paper) manufacturing"/>
    <s v="444"/>
    <s v="Insurance carriers, except direct life"/>
    <n v="15055"/>
    <s v="Industry Use"/>
    <n v="2.27875E-4"/>
    <x v="13"/>
    <x v="13"/>
    <x v="8"/>
    <x v="8"/>
  </r>
  <r>
    <s v="384"/>
    <s v="Office supplies (except paper) manufacturing"/>
    <s v="445"/>
    <s v="Insurance agencies, brokerages, and related activities"/>
    <n v="15055"/>
    <s v="Industry Use"/>
    <n v="6.6046100000000003E-3"/>
    <x v="13"/>
    <x v="13"/>
    <x v="8"/>
    <x v="8"/>
  </r>
  <r>
    <s v="384"/>
    <s v="Office supplies (except paper) manufacturing"/>
    <s v="447"/>
    <s v="Other real estate"/>
    <n v="15055"/>
    <s v="Industry Use"/>
    <n v="1.5073759999999999E-3"/>
    <x v="14"/>
    <x v="14"/>
    <x v="8"/>
    <x v="8"/>
  </r>
  <r>
    <s v="384"/>
    <s v="Office supplies (except paper) manufacturing"/>
    <s v="450"/>
    <s v="Automotive equipment rental and leasing"/>
    <n v="15055"/>
    <s v="Industry Use"/>
    <n v="1.2862600000000001E-4"/>
    <x v="15"/>
    <x v="15"/>
    <x v="8"/>
    <x v="8"/>
  </r>
  <r>
    <s v="384"/>
    <s v="Office supplies (except paper) manufacturing"/>
    <s v="451"/>
    <s v="General and consumer goods rental except video tapes and discs"/>
    <n v="15055"/>
    <s v="Industry Use"/>
    <n v="1.73E-5"/>
    <x v="15"/>
    <x v="15"/>
    <x v="8"/>
    <x v="8"/>
  </r>
  <r>
    <s v="384"/>
    <s v="Office supplies (except paper) manufacturing"/>
    <s v="453"/>
    <s v="Commercial and industrial machinery and equipment rental and leasing"/>
    <n v="15055"/>
    <s v="Industry Use"/>
    <n v="3.4409499999999999E-4"/>
    <x v="15"/>
    <x v="15"/>
    <x v="8"/>
    <x v="8"/>
  </r>
  <r>
    <s v="384"/>
    <s v="Office supplies (except paper) manufacturing"/>
    <s v="454"/>
    <s v="Lessors of nonfinancial intangible assets"/>
    <n v="15055"/>
    <s v="Industry Use"/>
    <n v="2.79416E-4"/>
    <x v="15"/>
    <x v="15"/>
    <x v="8"/>
    <x v="8"/>
  </r>
  <r>
    <s v="384"/>
    <s v="Office supplies (except paper) manufacturing"/>
    <s v="455"/>
    <s v="Legal services"/>
    <n v="15055"/>
    <s v="Industry Use"/>
    <n v="9.4390100000000003E-4"/>
    <x v="16"/>
    <x v="16"/>
    <x v="8"/>
    <x v="8"/>
  </r>
  <r>
    <s v="384"/>
    <s v="Office supplies (except paper) manufacturing"/>
    <s v="456"/>
    <s v="Accounting, tax preparation, bookkeeping, and payroll services"/>
    <n v="15055"/>
    <s v="Industry Use"/>
    <n v="2.540306E-3"/>
    <x v="16"/>
    <x v="16"/>
    <x v="8"/>
    <x v="8"/>
  </r>
  <r>
    <s v="384"/>
    <s v="Office supplies (except paper) manufacturing"/>
    <s v="457"/>
    <s v="Architectural, engineering, and related services"/>
    <n v="15055"/>
    <s v="Industry Use"/>
    <n v="4.2897889999999996E-3"/>
    <x v="16"/>
    <x v="16"/>
    <x v="8"/>
    <x v="8"/>
  </r>
  <r>
    <s v="384"/>
    <s v="Office supplies (except paper) manufacturing"/>
    <s v="458"/>
    <s v="Specialized design services"/>
    <n v="15055"/>
    <s v="Industry Use"/>
    <n v="4.3996299999999998E-4"/>
    <x v="16"/>
    <x v="16"/>
    <x v="8"/>
    <x v="8"/>
  </r>
  <r>
    <s v="384"/>
    <s v="Office supplies (except paper) manufacturing"/>
    <s v="459"/>
    <s v="Custom computer programming services"/>
    <n v="15055"/>
    <s v="Industry Use"/>
    <n v="1.13405E-4"/>
    <x v="16"/>
    <x v="16"/>
    <x v="8"/>
    <x v="8"/>
  </r>
  <r>
    <s v="384"/>
    <s v="Office supplies (except paper) manufacturing"/>
    <s v="460"/>
    <s v="Computer systems design services"/>
    <n v="15055"/>
    <s v="Industry Use"/>
    <n v="1.865933E-3"/>
    <x v="16"/>
    <x v="16"/>
    <x v="8"/>
    <x v="8"/>
  </r>
  <r>
    <s v="384"/>
    <s v="Office supplies (except paper) manufacturing"/>
    <s v="461"/>
    <s v="Other computer related services, including facilities management"/>
    <n v="15055"/>
    <s v="Industry Use"/>
    <n v="2.4473000000000002E-4"/>
    <x v="16"/>
    <x v="16"/>
    <x v="8"/>
    <x v="8"/>
  </r>
  <r>
    <s v="384"/>
    <s v="Office supplies (except paper) manufacturing"/>
    <s v="462"/>
    <s v="Management consulting services"/>
    <n v="15055"/>
    <s v="Industry Use"/>
    <n v="2.5795000000000001E-4"/>
    <x v="16"/>
    <x v="16"/>
    <x v="8"/>
    <x v="8"/>
  </r>
  <r>
    <s v="384"/>
    <s v="Office supplies (except paper) manufacturing"/>
    <s v="463"/>
    <s v="Environmental and other technical consulting services"/>
    <n v="15055"/>
    <s v="Industry Use"/>
    <n v="2.5399999999999998E-6"/>
    <x v="16"/>
    <x v="16"/>
    <x v="8"/>
    <x v="8"/>
  </r>
  <r>
    <s v="384"/>
    <s v="Office supplies (except paper) manufacturing"/>
    <s v="464"/>
    <s v="Scientific research and development services"/>
    <n v="15055"/>
    <s v="Industry Use"/>
    <n v="4.0000000000000003E-5"/>
    <x v="16"/>
    <x v="16"/>
    <x v="8"/>
    <x v="8"/>
  </r>
  <r>
    <s v="384"/>
    <s v="Office supplies (except paper) manufacturing"/>
    <s v="465"/>
    <s v="Advertising, public relations, and related services"/>
    <n v="15055"/>
    <s v="Industry Use"/>
    <n v="5.9169440000000004E-3"/>
    <x v="16"/>
    <x v="16"/>
    <x v="8"/>
    <x v="8"/>
  </r>
  <r>
    <s v="384"/>
    <s v="Office supplies (except paper) manufacturing"/>
    <s v="468"/>
    <s v="Marketing research and all other miscellaneous professional, scientific, and technical services"/>
    <n v="15055"/>
    <s v="Industry Use"/>
    <n v="1.587219E-3"/>
    <x v="16"/>
    <x v="16"/>
    <x v="8"/>
    <x v="8"/>
  </r>
  <r>
    <s v="384"/>
    <s v="Office supplies (except paper) manufacturing"/>
    <s v="469"/>
    <s v="Management of companies and enterprises"/>
    <n v="15055"/>
    <s v="Industry Use"/>
    <n v="1.2914241E-2"/>
    <x v="17"/>
    <x v="17"/>
    <x v="8"/>
    <x v="8"/>
  </r>
  <r>
    <s v="384"/>
    <s v="Office supplies (except paper) manufacturing"/>
    <s v="470"/>
    <s v="Office administrative services"/>
    <n v="15055"/>
    <s v="Industry Use"/>
    <n v="9.9599999999999995E-6"/>
    <x v="17"/>
    <x v="17"/>
    <x v="8"/>
    <x v="8"/>
  </r>
  <r>
    <s v="384"/>
    <s v="Office supplies (except paper) manufacturing"/>
    <s v="471"/>
    <s v="Facilities support services"/>
    <n v="15055"/>
    <s v="Industry Use"/>
    <n v="3.2899999999999999E-7"/>
    <x v="17"/>
    <x v="17"/>
    <x v="8"/>
    <x v="8"/>
  </r>
  <r>
    <s v="384"/>
    <s v="Office supplies (except paper) manufacturing"/>
    <s v="472"/>
    <s v="Employment services"/>
    <n v="15055"/>
    <s v="Industry Use"/>
    <n v="5.0499999999999999E-6"/>
    <x v="17"/>
    <x v="17"/>
    <x v="8"/>
    <x v="8"/>
  </r>
  <r>
    <s v="384"/>
    <s v="Office supplies (except paper) manufacturing"/>
    <s v="473"/>
    <s v="Business support services"/>
    <n v="15055"/>
    <s v="Industry Use"/>
    <n v="7.6499999999999996E-6"/>
    <x v="17"/>
    <x v="17"/>
    <x v="8"/>
    <x v="8"/>
  </r>
  <r>
    <s v="384"/>
    <s v="Office supplies (except paper) manufacturing"/>
    <s v="476"/>
    <s v="Services to buildings"/>
    <n v="15055"/>
    <s v="Industry Use"/>
    <n v="1.0179259999999999E-3"/>
    <x v="17"/>
    <x v="17"/>
    <x v="8"/>
    <x v="8"/>
  </r>
  <r>
    <s v="384"/>
    <s v="Office supplies (except paper) manufacturing"/>
    <s v="477"/>
    <s v="Landscape and horticultural services"/>
    <n v="15055"/>
    <s v="Industry Use"/>
    <n v="5.0140099999999995E-4"/>
    <x v="17"/>
    <x v="17"/>
    <x v="8"/>
    <x v="8"/>
  </r>
  <r>
    <s v="384"/>
    <s v="Office supplies (except paper) manufacturing"/>
    <s v="478"/>
    <s v="Other support services"/>
    <n v="15055"/>
    <s v="Industry Use"/>
    <n v="2.1041899999999999E-4"/>
    <x v="17"/>
    <x v="17"/>
    <x v="8"/>
    <x v="8"/>
  </r>
  <r>
    <s v="384"/>
    <s v="Office supplies (except paper) manufacturing"/>
    <s v="479"/>
    <s v="Waste management and remediation services"/>
    <n v="15055"/>
    <s v="Industry Use"/>
    <n v="7.8863299999999996E-4"/>
    <x v="17"/>
    <x v="17"/>
    <x v="8"/>
    <x v="8"/>
  </r>
  <r>
    <s v="384"/>
    <s v="Office supplies (except paper) manufacturing"/>
    <s v="507"/>
    <s v="Hotels and motels, including casino hotels"/>
    <n v="15055"/>
    <s v="Industry Use"/>
    <n v="9.7699999999999992E-7"/>
    <x v="20"/>
    <x v="20"/>
    <x v="8"/>
    <x v="8"/>
  </r>
  <r>
    <s v="384"/>
    <s v="Office supplies (except paper) manufacturing"/>
    <s v="508"/>
    <s v="Other accommodations"/>
    <n v="15055"/>
    <s v="Industry Use"/>
    <n v="8.37E-10"/>
    <x v="20"/>
    <x v="20"/>
    <x v="8"/>
    <x v="8"/>
  </r>
  <r>
    <s v="384"/>
    <s v="Office supplies (except paper) manufacturing"/>
    <s v="509"/>
    <s v="Full-service restaurants"/>
    <n v="15055"/>
    <s v="Industry Use"/>
    <n v="9.1142700000000003E-4"/>
    <x v="20"/>
    <x v="20"/>
    <x v="8"/>
    <x v="8"/>
  </r>
  <r>
    <s v="384"/>
    <s v="Office supplies (except paper) manufacturing"/>
    <s v="510"/>
    <s v="Limited-service restaurants"/>
    <n v="15055"/>
    <s v="Industry Use"/>
    <n v="9.1460499999999998E-4"/>
    <x v="20"/>
    <x v="20"/>
    <x v="8"/>
    <x v="8"/>
  </r>
  <r>
    <s v="384"/>
    <s v="Office supplies (except paper) manufacturing"/>
    <s v="512"/>
    <s v="Automotive repair and maintenance, except car washes"/>
    <n v="15055"/>
    <s v="Industry Use"/>
    <n v="7.8780799999999998E-4"/>
    <x v="21"/>
    <x v="21"/>
    <x v="8"/>
    <x v="8"/>
  </r>
  <r>
    <s v="384"/>
    <s v="Office supplies (except paper) manufacturing"/>
    <s v="513"/>
    <s v="Car washes"/>
    <n v="15055"/>
    <s v="Industry Use"/>
    <n v="3.6687900000000002E-4"/>
    <x v="21"/>
    <x v="21"/>
    <x v="8"/>
    <x v="8"/>
  </r>
  <r>
    <s v="384"/>
    <s v="Office supplies (except paper) manufacturing"/>
    <s v="515"/>
    <s v="Commercial and industrial machinery and equipment repair and maintenance"/>
    <n v="15055"/>
    <s v="Industry Use"/>
    <n v="1.0367919999999999E-3"/>
    <x v="21"/>
    <x v="21"/>
    <x v="8"/>
    <x v="8"/>
  </r>
  <r>
    <s v="384"/>
    <s v="Office supplies (except paper) manufacturing"/>
    <s v="519"/>
    <s v="Dry-cleaning and laundry services"/>
    <n v="15055"/>
    <s v="Industry Use"/>
    <n v="4.0000000000000001E-8"/>
    <x v="21"/>
    <x v="21"/>
    <x v="8"/>
    <x v="8"/>
  </r>
  <r>
    <s v="384"/>
    <s v="Office supplies (except paper) manufacturing"/>
    <s v="526"/>
    <s v="Postal service"/>
    <n v="15055"/>
    <s v="Industry Use"/>
    <n v="1.3E-7"/>
    <x v="22"/>
    <x v="22"/>
    <x v="8"/>
    <x v="8"/>
  </r>
  <r>
    <s v="384"/>
    <s v="Office supplies (except paper) manufacturing"/>
    <s v="528"/>
    <s v="Other federal government enterprises"/>
    <n v="15055"/>
    <s v="Industry Use"/>
    <n v="4.97E-9"/>
    <x v="22"/>
    <x v="22"/>
    <x v="8"/>
    <x v="8"/>
  </r>
  <r>
    <s v="384"/>
    <s v="Office supplies (except paper) manufacturing"/>
    <s v="532"/>
    <s v="Local government passenger transit"/>
    <n v="15055"/>
    <s v="Industry Use"/>
    <n v="6.2500000000000001E-5"/>
    <x v="22"/>
    <x v="22"/>
    <x v="8"/>
    <x v="8"/>
  </r>
  <r>
    <s v="384"/>
    <s v="Office supplies (except paper) manufacturing"/>
    <s v="533"/>
    <s v="Local government electric utilities"/>
    <n v="15055"/>
    <s v="Industry Use"/>
    <n v="2.1364299999999999E-4"/>
    <x v="22"/>
    <x v="22"/>
    <x v="8"/>
    <x v="8"/>
  </r>
  <r>
    <s v="384"/>
    <s v="Office supplies (except paper) manufacturing"/>
    <s v="5001"/>
    <s v="Employee Compensation"/>
    <n v="15053"/>
    <s v="Factor Receipts"/>
    <n v="2.2641931000000001E-2"/>
    <x v="23"/>
    <x v="23"/>
    <x v="8"/>
    <x v="8"/>
  </r>
  <r>
    <s v="384"/>
    <s v="Office supplies (except paper) manufacturing"/>
    <s v="6001"/>
    <s v="Proprietor Income"/>
    <n v="15053"/>
    <s v="Factor Receipts"/>
    <n v="1.2932434079999999"/>
    <x v="24"/>
    <x v="24"/>
    <x v="8"/>
    <x v="8"/>
  </r>
  <r>
    <s v="384"/>
    <s v="Office supplies (except paper) manufacturing"/>
    <s v="7001"/>
    <s v="Other Property Type Income"/>
    <n v="15053"/>
    <s v="Factor Receipts"/>
    <n v="-3.308563E-3"/>
    <x v="25"/>
    <x v="25"/>
    <x v="8"/>
    <x v="8"/>
  </r>
  <r>
    <s v="384"/>
    <s v="Office supplies (except paper) manufacturing"/>
    <s v="8001"/>
    <s v="Taxes on Production and Imports"/>
    <n v="15053"/>
    <s v="Factor Receipts"/>
    <n v="1.7702563000000001E-2"/>
    <x v="26"/>
    <x v="26"/>
    <x v="8"/>
    <x v="8"/>
  </r>
  <r>
    <s v="384"/>
    <s v="Office supplies (except paper) manufacturing"/>
    <s v="11001"/>
    <s v="Federal Government NonDefense"/>
    <n v="15055"/>
    <s v="Industry Use"/>
    <n v="4.2500000000000001E-7"/>
    <x v="27"/>
    <x v="27"/>
    <x v="8"/>
    <x v="8"/>
  </r>
  <r>
    <s v="384"/>
    <s v="Office supplies (except paper) manufacturing"/>
    <s v="12001"/>
    <s v="State/Local Govt NonEducation"/>
    <n v="15055"/>
    <s v="Industry Use"/>
    <n v="1.5619000000000001E-4"/>
    <x v="27"/>
    <x v="27"/>
    <x v="8"/>
    <x v="8"/>
  </r>
  <r>
    <s v="384"/>
    <s v="Office supplies (except paper) manufacturing"/>
    <s v="14002"/>
    <s v="Inventory Additions/Deletions"/>
    <n v="15055"/>
    <s v="Industry Use"/>
    <n v="3.0899999999999999E-5"/>
    <x v="27"/>
    <x v="27"/>
    <x v="8"/>
    <x v="8"/>
  </r>
  <r>
    <s v="384"/>
    <s v="Office supplies (except paper) manufacturing"/>
    <s v="25001"/>
    <s v="Foreign Trade"/>
    <n v="15056"/>
    <s v="Industry Trade"/>
    <n v="0.14483965500000001"/>
    <x v="28"/>
    <x v="28"/>
    <x v="8"/>
    <x v="8"/>
  </r>
  <r>
    <s v="384"/>
    <s v="Office supplies (except paper) manufacturing"/>
    <s v="28001"/>
    <s v="Domestic Trade"/>
    <n v="15056"/>
    <s v="Industry Trade"/>
    <n v="0.55390351800000004"/>
    <x v="29"/>
    <x v="29"/>
    <x v="8"/>
    <x v="8"/>
  </r>
  <r>
    <s v="385"/>
    <s v="Sign manufacturing"/>
    <s v="1"/>
    <s v="Oilseed farming"/>
    <n v="15055"/>
    <s v="Industry Use"/>
    <n v="4.3700000000000001E-7"/>
    <x v="0"/>
    <x v="0"/>
    <x v="8"/>
    <x v="8"/>
  </r>
  <r>
    <s v="385"/>
    <s v="Sign manufacturing"/>
    <s v="2"/>
    <s v="Grain farming"/>
    <n v="15055"/>
    <s v="Industry Use"/>
    <n v="2.2900000000000001E-6"/>
    <x v="0"/>
    <x v="0"/>
    <x v="8"/>
    <x v="8"/>
  </r>
  <r>
    <s v="385"/>
    <s v="Sign manufacturing"/>
    <s v="3"/>
    <s v="Vegetable and melon farming"/>
    <n v="15055"/>
    <s v="Industry Use"/>
    <n v="6.0099999999999997E-9"/>
    <x v="1"/>
    <x v="1"/>
    <x v="8"/>
    <x v="8"/>
  </r>
  <r>
    <s v="385"/>
    <s v="Sign manufacturing"/>
    <s v="4"/>
    <s v="Fruit farming"/>
    <n v="15055"/>
    <s v="Industry Use"/>
    <n v="6.58E-9"/>
    <x v="1"/>
    <x v="1"/>
    <x v="8"/>
    <x v="8"/>
  </r>
  <r>
    <s v="385"/>
    <s v="Sign manufacturing"/>
    <s v="5"/>
    <s v="Tree nut farming"/>
    <n v="15055"/>
    <s v="Industry Use"/>
    <n v="1.87E-9"/>
    <x v="1"/>
    <x v="1"/>
    <x v="8"/>
    <x v="8"/>
  </r>
  <r>
    <s v="385"/>
    <s v="Sign manufacturing"/>
    <s v="6"/>
    <s v="Greenhouse, nursery, and floriculture production"/>
    <n v="15055"/>
    <s v="Industry Use"/>
    <n v="3.6899999999999999E-9"/>
    <x v="1"/>
    <x v="1"/>
    <x v="8"/>
    <x v="8"/>
  </r>
  <r>
    <s v="385"/>
    <s v="Sign manufacturing"/>
    <s v="11"/>
    <s v="Beef cattle ranching and farming, including feedlots and dual-purpose ranching and farming"/>
    <n v="15055"/>
    <s v="Industry Use"/>
    <n v="3.3699999999999999E-6"/>
    <x v="2"/>
    <x v="2"/>
    <x v="8"/>
    <x v="8"/>
  </r>
  <r>
    <s v="385"/>
    <s v="Sign manufacturing"/>
    <s v="12"/>
    <s v="Dairy cattle and milk production"/>
    <n v="15055"/>
    <s v="Industry Use"/>
    <n v="3.05E-6"/>
    <x v="2"/>
    <x v="2"/>
    <x v="8"/>
    <x v="8"/>
  </r>
  <r>
    <s v="385"/>
    <s v="Sign manufacturing"/>
    <s v="13"/>
    <s v="Poultry and egg production"/>
    <n v="15055"/>
    <s v="Industry Use"/>
    <n v="4.88E-8"/>
    <x v="2"/>
    <x v="2"/>
    <x v="8"/>
    <x v="8"/>
  </r>
  <r>
    <s v="385"/>
    <s v="Sign manufacturing"/>
    <s v="14"/>
    <s v="Animal production, except cattle and poultry and eggs"/>
    <n v="15055"/>
    <s v="Industry Use"/>
    <n v="9.9699999999999994E-7"/>
    <x v="2"/>
    <x v="2"/>
    <x v="8"/>
    <x v="8"/>
  </r>
  <r>
    <s v="385"/>
    <s v="Sign manufacturing"/>
    <s v="20"/>
    <s v="Oil and gas extraction"/>
    <n v="15055"/>
    <s v="Industry Use"/>
    <n v="2.7999999999999999E-6"/>
    <x v="4"/>
    <x v="4"/>
    <x v="8"/>
    <x v="8"/>
  </r>
  <r>
    <s v="385"/>
    <s v="Sign manufacturing"/>
    <s v="35"/>
    <s v="Drilling oil and gas wells"/>
    <n v="15055"/>
    <s v="Industry Use"/>
    <n v="4.7699999999999999E-9"/>
    <x v="4"/>
    <x v="4"/>
    <x v="8"/>
    <x v="8"/>
  </r>
  <r>
    <s v="385"/>
    <s v="Sign manufacturing"/>
    <s v="36"/>
    <s v="Support activities for oil and gas operations"/>
    <n v="15055"/>
    <s v="Industry Use"/>
    <n v="7.18E-11"/>
    <x v="4"/>
    <x v="4"/>
    <x v="8"/>
    <x v="8"/>
  </r>
  <r>
    <s v="385"/>
    <s v="Sign manufacturing"/>
    <s v="37"/>
    <s v="Metal mining services"/>
    <n v="15055"/>
    <s v="Industry Use"/>
    <n v="1.4300000000000001E-6"/>
    <x v="4"/>
    <x v="4"/>
    <x v="8"/>
    <x v="8"/>
  </r>
  <r>
    <s v="385"/>
    <s v="Sign manufacturing"/>
    <s v="47"/>
    <s v="Electric power transmission and distribution"/>
    <n v="15055"/>
    <s v="Industry Use"/>
    <n v="6.6823619999999999E-3"/>
    <x v="5"/>
    <x v="5"/>
    <x v="8"/>
    <x v="8"/>
  </r>
  <r>
    <s v="385"/>
    <s v="Sign manufacturing"/>
    <s v="48"/>
    <s v="Natural gas distribution"/>
    <n v="15055"/>
    <s v="Industry Use"/>
    <n v="8.3161699999999999E-4"/>
    <x v="5"/>
    <x v="5"/>
    <x v="8"/>
    <x v="8"/>
  </r>
  <r>
    <s v="385"/>
    <s v="Sign manufacturing"/>
    <s v="49"/>
    <s v="Water, sewage and other systems"/>
    <n v="15055"/>
    <s v="Industry Use"/>
    <n v="3.5500000000000002E-5"/>
    <x v="5"/>
    <x v="5"/>
    <x v="8"/>
    <x v="8"/>
  </r>
  <r>
    <s v="385"/>
    <s v="Sign manufacturing"/>
    <s v="60"/>
    <s v="Maintenance and repair construction of nonresidential structures"/>
    <n v="15055"/>
    <s v="Industry Use"/>
    <n v="3.293303E-3"/>
    <x v="6"/>
    <x v="6"/>
    <x v="8"/>
    <x v="8"/>
  </r>
  <r>
    <s v="385"/>
    <s v="Sign manufacturing"/>
    <s v="64"/>
    <s v="Other animal food manufacturing"/>
    <n v="15055"/>
    <s v="Industry Use"/>
    <n v="9.09E-8"/>
    <x v="7"/>
    <x v="7"/>
    <x v="8"/>
    <x v="8"/>
  </r>
  <r>
    <s v="385"/>
    <s v="Sign manufacturing"/>
    <s v="87"/>
    <s v="Frozen cakes and other pastries manufacturing"/>
    <n v="15055"/>
    <s v="Industry Use"/>
    <n v="7.5599999999999997E-10"/>
    <x v="7"/>
    <x v="7"/>
    <x v="8"/>
    <x v="8"/>
  </r>
  <r>
    <s v="385"/>
    <s v="Sign manufacturing"/>
    <s v="93"/>
    <s v="Bread and bakery product, except frozen, manufacturing"/>
    <n v="15055"/>
    <s v="Industry Use"/>
    <n v="4.4599999999999999E-9"/>
    <x v="7"/>
    <x v="7"/>
    <x v="8"/>
    <x v="8"/>
  </r>
  <r>
    <s v="385"/>
    <s v="Sign manufacturing"/>
    <s v="108"/>
    <s v="Distilleries"/>
    <n v="15055"/>
    <s v="Industry Use"/>
    <n v="3.3800000000000002E-11"/>
    <x v="7"/>
    <x v="7"/>
    <x v="8"/>
    <x v="8"/>
  </r>
  <r>
    <s v="385"/>
    <s v="Sign manufacturing"/>
    <s v="115"/>
    <s v="Textile and fabric finishing mills"/>
    <n v="15055"/>
    <s v="Industry Use"/>
    <n v="6.7099999999999999E-8"/>
    <x v="8"/>
    <x v="8"/>
    <x v="8"/>
    <x v="8"/>
  </r>
  <r>
    <s v="385"/>
    <s v="Sign manufacturing"/>
    <s v="119"/>
    <s v="Textile bag and canvas mills"/>
    <n v="15055"/>
    <s v="Industry Use"/>
    <n v="4.7400000000000004E-6"/>
    <x v="8"/>
    <x v="8"/>
    <x v="8"/>
    <x v="8"/>
  </r>
  <r>
    <s v="385"/>
    <s v="Sign manufacturing"/>
    <s v="121"/>
    <s v="Other textile product mills"/>
    <n v="15055"/>
    <s v="Industry Use"/>
    <n v="3.3399999999999999E-5"/>
    <x v="8"/>
    <x v="8"/>
    <x v="8"/>
    <x v="8"/>
  </r>
  <r>
    <s v="385"/>
    <s v="Sign manufacturing"/>
    <s v="123"/>
    <s v="Other apparel knitting mills"/>
    <n v="15055"/>
    <s v="Industry Use"/>
    <n v="1.6500000000000001E-9"/>
    <x v="8"/>
    <x v="8"/>
    <x v="8"/>
    <x v="8"/>
  </r>
  <r>
    <s v="385"/>
    <s v="Sign manufacturing"/>
    <s v="125"/>
    <s v="Mens and boys cut and sew apparel manufacturing"/>
    <n v="15055"/>
    <s v="Industry Use"/>
    <n v="4.2700000000000002E-10"/>
    <x v="8"/>
    <x v="8"/>
    <x v="8"/>
    <x v="8"/>
  </r>
  <r>
    <s v="385"/>
    <s v="Sign manufacturing"/>
    <s v="128"/>
    <s v="Apparel accessories and other apparel manufacturing"/>
    <n v="15055"/>
    <s v="Industry Use"/>
    <n v="1.6399999999999999E-9"/>
    <x v="8"/>
    <x v="8"/>
    <x v="8"/>
    <x v="8"/>
  </r>
  <r>
    <s v="385"/>
    <s v="Sign manufacturing"/>
    <s v="132"/>
    <s v="Sawmills"/>
    <n v="15055"/>
    <s v="Industry Use"/>
    <n v="1.845478E-3"/>
    <x v="8"/>
    <x v="8"/>
    <x v="8"/>
    <x v="8"/>
  </r>
  <r>
    <s v="385"/>
    <s v="Sign manufacturing"/>
    <s v="135"/>
    <s v="Engineered wood member and truss manufacturing"/>
    <n v="15055"/>
    <s v="Industry Use"/>
    <n v="3.4747350000000001E-3"/>
    <x v="8"/>
    <x v="8"/>
    <x v="8"/>
    <x v="8"/>
  </r>
  <r>
    <s v="385"/>
    <s v="Sign manufacturing"/>
    <s v="137"/>
    <s v="Wood windows and door manufacturing"/>
    <n v="15055"/>
    <s v="Industry Use"/>
    <n v="1.84E-5"/>
    <x v="8"/>
    <x v="8"/>
    <x v="8"/>
    <x v="8"/>
  </r>
  <r>
    <s v="385"/>
    <s v="Sign manufacturing"/>
    <s v="139"/>
    <s v="Other millwork, including flooring"/>
    <n v="15055"/>
    <s v="Industry Use"/>
    <n v="1.84E-5"/>
    <x v="8"/>
    <x v="8"/>
    <x v="8"/>
    <x v="8"/>
  </r>
  <r>
    <s v="385"/>
    <s v="Sign manufacturing"/>
    <s v="140"/>
    <s v="Wood container and pallet manufacturing"/>
    <n v="15055"/>
    <s v="Industry Use"/>
    <n v="2.23E-5"/>
    <x v="8"/>
    <x v="8"/>
    <x v="8"/>
    <x v="8"/>
  </r>
  <r>
    <s v="385"/>
    <s v="Sign manufacturing"/>
    <s v="143"/>
    <s v="All other miscellaneous wood product manufacturing"/>
    <n v="15055"/>
    <s v="Industry Use"/>
    <n v="3.3900000000000002E-6"/>
    <x v="8"/>
    <x v="8"/>
    <x v="8"/>
    <x v="8"/>
  </r>
  <r>
    <s v="385"/>
    <s v="Sign manufacturing"/>
    <s v="147"/>
    <s v="Paperboard container manufacturing"/>
    <n v="15055"/>
    <s v="Industry Use"/>
    <n v="2.1083030000000002E-3"/>
    <x v="8"/>
    <x v="8"/>
    <x v="8"/>
    <x v="8"/>
  </r>
  <r>
    <s v="385"/>
    <s v="Sign manufacturing"/>
    <s v="152"/>
    <s v="Printing"/>
    <n v="15055"/>
    <s v="Industry Use"/>
    <n v="1.015843E-3"/>
    <x v="8"/>
    <x v="8"/>
    <x v="8"/>
    <x v="8"/>
  </r>
  <r>
    <s v="385"/>
    <s v="Sign manufacturing"/>
    <s v="163"/>
    <s v="Other basic organic chemical manufacturing"/>
    <n v="15055"/>
    <s v="Industry Use"/>
    <n v="4.32E-5"/>
    <x v="8"/>
    <x v="8"/>
    <x v="8"/>
    <x v="8"/>
  </r>
  <r>
    <s v="385"/>
    <s v="Sign manufacturing"/>
    <s v="175"/>
    <s v="Paint and coating manufacturing"/>
    <n v="15055"/>
    <s v="Industry Use"/>
    <n v="5.6577299999999999E-4"/>
    <x v="8"/>
    <x v="8"/>
    <x v="8"/>
    <x v="8"/>
  </r>
  <r>
    <s v="385"/>
    <s v="Sign manufacturing"/>
    <s v="177"/>
    <s v="Soap and other detergent manufacturing"/>
    <n v="15055"/>
    <s v="Industry Use"/>
    <n v="1.24E-5"/>
    <x v="8"/>
    <x v="8"/>
    <x v="8"/>
    <x v="8"/>
  </r>
  <r>
    <s v="385"/>
    <s v="Sign manufacturing"/>
    <s v="190"/>
    <s v="Polystyrene foam product manufacturing"/>
    <n v="15055"/>
    <s v="Industry Use"/>
    <n v="8.0299999999999994E-6"/>
    <x v="8"/>
    <x v="8"/>
    <x v="8"/>
    <x v="8"/>
  </r>
  <r>
    <s v="385"/>
    <s v="Sign manufacturing"/>
    <s v="191"/>
    <s v="Urethane and other foam product (except polystyrene) manufacturing"/>
    <n v="15055"/>
    <s v="Industry Use"/>
    <n v="3.8399999999999997E-6"/>
    <x v="8"/>
    <x v="8"/>
    <x v="8"/>
    <x v="8"/>
  </r>
  <r>
    <s v="385"/>
    <s v="Sign manufacturing"/>
    <s v="192"/>
    <s v="Plastics bottle manufacturing"/>
    <n v="15055"/>
    <s v="Industry Use"/>
    <n v="7.9200000000000004E-6"/>
    <x v="8"/>
    <x v="8"/>
    <x v="8"/>
    <x v="8"/>
  </r>
  <r>
    <s v="385"/>
    <s v="Sign manufacturing"/>
    <s v="195"/>
    <s v="Rubber and plastics hoses and belting manufacturing"/>
    <n v="15055"/>
    <s v="Industry Use"/>
    <n v="1.0100000000000001E-6"/>
    <x v="8"/>
    <x v="8"/>
    <x v="8"/>
    <x v="8"/>
  </r>
  <r>
    <s v="385"/>
    <s v="Sign manufacturing"/>
    <s v="197"/>
    <s v="Pottery, ceramics, and plumbing fixture manufacturing"/>
    <n v="15055"/>
    <s v="Industry Use"/>
    <n v="3.9299999999999999E-7"/>
    <x v="8"/>
    <x v="8"/>
    <x v="8"/>
    <x v="8"/>
  </r>
  <r>
    <s v="385"/>
    <s v="Sign manufacturing"/>
    <s v="204"/>
    <s v="Ready-mix concrete manufacturing"/>
    <n v="15055"/>
    <s v="Industry Use"/>
    <n v="8.7799999999999997E-10"/>
    <x v="8"/>
    <x v="8"/>
    <x v="8"/>
    <x v="8"/>
  </r>
  <r>
    <s v="385"/>
    <s v="Sign manufacturing"/>
    <s v="211"/>
    <s v="Cut stone and stone product manufacturing"/>
    <n v="15055"/>
    <s v="Industry Use"/>
    <n v="2.3999999999999998E-7"/>
    <x v="8"/>
    <x v="8"/>
    <x v="8"/>
    <x v="8"/>
  </r>
  <r>
    <s v="385"/>
    <s v="Sign manufacturing"/>
    <s v="215"/>
    <s v="Iron and steel mills and ferroalloy manufacturing"/>
    <n v="15055"/>
    <s v="Industry Use"/>
    <n v="2.2341819999999999E-3"/>
    <x v="8"/>
    <x v="8"/>
    <x v="8"/>
    <x v="8"/>
  </r>
  <r>
    <s v="385"/>
    <s v="Sign manufacturing"/>
    <s v="217"/>
    <s v="Rolled steel shape manufacturing"/>
    <n v="15055"/>
    <s v="Industry Use"/>
    <n v="2.51E-5"/>
    <x v="8"/>
    <x v="8"/>
    <x v="8"/>
    <x v="8"/>
  </r>
  <r>
    <s v="385"/>
    <s v="Sign manufacturing"/>
    <s v="227"/>
    <s v="Ferrous metal foundries"/>
    <n v="15055"/>
    <s v="Industry Use"/>
    <n v="1.2300000000000001E-6"/>
    <x v="8"/>
    <x v="8"/>
    <x v="8"/>
    <x v="8"/>
  </r>
  <r>
    <s v="385"/>
    <s v="Sign manufacturing"/>
    <s v="228"/>
    <s v="Nonferrous metal foundries"/>
    <n v="15055"/>
    <s v="Industry Use"/>
    <n v="3.68E-5"/>
    <x v="8"/>
    <x v="8"/>
    <x v="8"/>
    <x v="8"/>
  </r>
  <r>
    <s v="385"/>
    <s v="Sign manufacturing"/>
    <s v="230"/>
    <s v="Crown and closure manufacturing and metal stamping"/>
    <n v="15055"/>
    <s v="Industry Use"/>
    <n v="1.30696E-4"/>
    <x v="8"/>
    <x v="8"/>
    <x v="8"/>
    <x v="8"/>
  </r>
  <r>
    <s v="385"/>
    <s v="Sign manufacturing"/>
    <s v="234"/>
    <s v="Handtool manufacturing"/>
    <n v="15055"/>
    <s v="Industry Use"/>
    <n v="3.3099999999999999E-7"/>
    <x v="8"/>
    <x v="8"/>
    <x v="8"/>
    <x v="8"/>
  </r>
  <r>
    <s v="385"/>
    <s v="Sign manufacturing"/>
    <s v="236"/>
    <s v="Fabricated structural metal manufacturing"/>
    <n v="15055"/>
    <s v="Industry Use"/>
    <n v="2.2788100000000001E-4"/>
    <x v="8"/>
    <x v="8"/>
    <x v="8"/>
    <x v="8"/>
  </r>
  <r>
    <s v="385"/>
    <s v="Sign manufacturing"/>
    <s v="238"/>
    <s v="Metal window and door manufacturing"/>
    <n v="15055"/>
    <s v="Industry Use"/>
    <n v="7.5500000000000006E-5"/>
    <x v="8"/>
    <x v="8"/>
    <x v="8"/>
    <x v="8"/>
  </r>
  <r>
    <s v="385"/>
    <s v="Sign manufacturing"/>
    <s v="239"/>
    <s v="Sheet metal work manufacturing"/>
    <n v="15055"/>
    <s v="Industry Use"/>
    <n v="3.8600000000000003E-5"/>
    <x v="8"/>
    <x v="8"/>
    <x v="8"/>
    <x v="8"/>
  </r>
  <r>
    <s v="385"/>
    <s v="Sign manufacturing"/>
    <s v="240"/>
    <s v="Ornamental and architectural metal work manufacturing"/>
    <n v="15055"/>
    <s v="Industry Use"/>
    <n v="1.86E-6"/>
    <x v="8"/>
    <x v="8"/>
    <x v="8"/>
    <x v="8"/>
  </r>
  <r>
    <s v="385"/>
    <s v="Sign manufacturing"/>
    <s v="242"/>
    <s v="Metal tank (heavy gauge) manufacturing"/>
    <n v="15055"/>
    <s v="Industry Use"/>
    <n v="7.5199999999999998E-5"/>
    <x v="8"/>
    <x v="8"/>
    <x v="8"/>
    <x v="8"/>
  </r>
  <r>
    <s v="385"/>
    <s v="Sign manufacturing"/>
    <s v="244"/>
    <s v="Metal barrels, drums and pails manufacturing"/>
    <n v="15055"/>
    <s v="Industry Use"/>
    <n v="8.6000000000000003E-5"/>
    <x v="8"/>
    <x v="8"/>
    <x v="8"/>
    <x v="8"/>
  </r>
  <r>
    <s v="385"/>
    <s v="Sign manufacturing"/>
    <s v="247"/>
    <s v="Machine shops"/>
    <n v="15055"/>
    <s v="Industry Use"/>
    <n v="4.6757800000000001E-4"/>
    <x v="8"/>
    <x v="8"/>
    <x v="8"/>
    <x v="8"/>
  </r>
  <r>
    <s v="385"/>
    <s v="Sign manufacturing"/>
    <s v="248"/>
    <s v="Turned product and screw, nut, and bolt manufacturing"/>
    <n v="15055"/>
    <s v="Industry Use"/>
    <n v="1.7963300000000001E-4"/>
    <x v="8"/>
    <x v="8"/>
    <x v="8"/>
    <x v="8"/>
  </r>
  <r>
    <s v="385"/>
    <s v="Sign manufacturing"/>
    <s v="251"/>
    <s v="Electroplating, anodizing, and coloring metal"/>
    <n v="15055"/>
    <s v="Industry Use"/>
    <n v="5.3699999999999997E-5"/>
    <x v="8"/>
    <x v="8"/>
    <x v="8"/>
    <x v="8"/>
  </r>
  <r>
    <s v="385"/>
    <s v="Sign manufacturing"/>
    <s v="252"/>
    <s v="Valve and fittings, other than plumbing, manufacturing"/>
    <n v="15055"/>
    <s v="Industry Use"/>
    <n v="7.0099999999999998E-6"/>
    <x v="8"/>
    <x v="8"/>
    <x v="8"/>
    <x v="8"/>
  </r>
  <r>
    <s v="385"/>
    <s v="Sign manufacturing"/>
    <s v="259"/>
    <s v="Other fabricated metal manufacturing"/>
    <n v="15055"/>
    <s v="Industry Use"/>
    <n v="8.2199999999999992E-6"/>
    <x v="8"/>
    <x v="8"/>
    <x v="8"/>
    <x v="8"/>
  </r>
  <r>
    <s v="385"/>
    <s v="Sign manufacturing"/>
    <s v="261"/>
    <s v="Lawn and garden equipment manufacturing"/>
    <n v="15055"/>
    <s v="Industry Use"/>
    <n v="1.1199999999999999E-8"/>
    <x v="8"/>
    <x v="8"/>
    <x v="8"/>
    <x v="8"/>
  </r>
  <r>
    <s v="385"/>
    <s v="Sign manufacturing"/>
    <s v="262"/>
    <s v="Construction machinery manufacturing"/>
    <n v="15055"/>
    <s v="Industry Use"/>
    <n v="4.25E-6"/>
    <x v="8"/>
    <x v="8"/>
    <x v="8"/>
    <x v="8"/>
  </r>
  <r>
    <s v="385"/>
    <s v="Sign manufacturing"/>
    <s v="269"/>
    <s v="All other industrial machinery manufacturing"/>
    <n v="15055"/>
    <s v="Industry Use"/>
    <n v="1.5400000000000001E-6"/>
    <x v="8"/>
    <x v="8"/>
    <x v="8"/>
    <x v="8"/>
  </r>
  <r>
    <s v="385"/>
    <s v="Sign manufacturing"/>
    <s v="275"/>
    <s v="Air conditioning, refrigeration, and warm air heating equipment manufacturing"/>
    <n v="15055"/>
    <s v="Industry Use"/>
    <n v="4.7800000000000003E-5"/>
    <x v="8"/>
    <x v="8"/>
    <x v="8"/>
    <x v="8"/>
  </r>
  <r>
    <s v="385"/>
    <s v="Sign manufacturing"/>
    <s v="276"/>
    <s v="Industrial mold manufacturing"/>
    <n v="15055"/>
    <s v="Industry Use"/>
    <n v="1.11E-6"/>
    <x v="8"/>
    <x v="8"/>
    <x v="8"/>
    <x v="8"/>
  </r>
  <r>
    <s v="385"/>
    <s v="Sign manufacturing"/>
    <s v="277"/>
    <s v="Special tool, die, jig, and fixture manufacturing"/>
    <n v="15055"/>
    <s v="Industry Use"/>
    <n v="2.88E-6"/>
    <x v="8"/>
    <x v="8"/>
    <x v="8"/>
    <x v="8"/>
  </r>
  <r>
    <s v="385"/>
    <s v="Sign manufacturing"/>
    <s v="282"/>
    <s v="Speed changer, industrial high-speed drive, and gear manufacturing"/>
    <n v="15055"/>
    <s v="Industry Use"/>
    <n v="1.66E-7"/>
    <x v="8"/>
    <x v="8"/>
    <x v="8"/>
    <x v="8"/>
  </r>
  <r>
    <s v="385"/>
    <s v="Sign manufacturing"/>
    <s v="294"/>
    <s v="Industrial process furnace and oven manufacturing"/>
    <n v="15055"/>
    <s v="Industry Use"/>
    <n v="1.41E-10"/>
    <x v="8"/>
    <x v="8"/>
    <x v="8"/>
    <x v="8"/>
  </r>
  <r>
    <s v="385"/>
    <s v="Sign manufacturing"/>
    <s v="297"/>
    <s v="Scales, balances, and miscellaneous general purpose machinery manufacturing"/>
    <n v="15055"/>
    <s v="Industry Use"/>
    <n v="1.0900000000000001E-5"/>
    <x v="8"/>
    <x v="8"/>
    <x v="8"/>
    <x v="8"/>
  </r>
  <r>
    <s v="385"/>
    <s v="Sign manufacturing"/>
    <s v="307"/>
    <s v="Semiconductor and related device manufacturing"/>
    <n v="15055"/>
    <s v="Industry Use"/>
    <n v="9.1600000000000004E-6"/>
    <x v="8"/>
    <x v="8"/>
    <x v="8"/>
    <x v="8"/>
  </r>
  <r>
    <s v="385"/>
    <s v="Sign manufacturing"/>
    <s v="317"/>
    <s v="Analytical laboratory instrument manufacturing"/>
    <n v="15055"/>
    <s v="Industry Use"/>
    <n v="4.0399999999999998E-8"/>
    <x v="8"/>
    <x v="8"/>
    <x v="8"/>
    <x v="8"/>
  </r>
  <r>
    <s v="385"/>
    <s v="Sign manufacturing"/>
    <s v="323"/>
    <s v="Lighting fixture manufacturing"/>
    <n v="15055"/>
    <s v="Industry Use"/>
    <n v="1.8900000000000001E-7"/>
    <x v="8"/>
    <x v="8"/>
    <x v="8"/>
    <x v="8"/>
  </r>
  <r>
    <s v="385"/>
    <s v="Sign manufacturing"/>
    <s v="330"/>
    <s v="Motor and generator manufacturing"/>
    <n v="15055"/>
    <s v="Industry Use"/>
    <n v="3.9499999999999998E-7"/>
    <x v="8"/>
    <x v="8"/>
    <x v="8"/>
    <x v="8"/>
  </r>
  <r>
    <s v="385"/>
    <s v="Sign manufacturing"/>
    <s v="341"/>
    <s v="Light truck and utility vehicle manufacturing"/>
    <n v="15055"/>
    <s v="Industry Use"/>
    <n v="6.4199999999999995E-7"/>
    <x v="8"/>
    <x v="8"/>
    <x v="8"/>
    <x v="8"/>
  </r>
  <r>
    <s v="385"/>
    <s v="Sign manufacturing"/>
    <s v="343"/>
    <s v="Motor vehicle body manufacturing"/>
    <n v="15055"/>
    <s v="Industry Use"/>
    <n v="6.3300000000000004E-8"/>
    <x v="8"/>
    <x v="8"/>
    <x v="8"/>
    <x v="8"/>
  </r>
  <r>
    <s v="385"/>
    <s v="Sign manufacturing"/>
    <s v="346"/>
    <s v="Travel trailer and camper manufacturing"/>
    <n v="15055"/>
    <s v="Industry Use"/>
    <n v="3.2599999999999998E-7"/>
    <x v="8"/>
    <x v="8"/>
    <x v="8"/>
    <x v="8"/>
  </r>
  <r>
    <s v="385"/>
    <s v="Sign manufacturing"/>
    <s v="348"/>
    <s v="Motor vehicle electrical and electronic equipment manufacturing"/>
    <n v="15055"/>
    <s v="Industry Use"/>
    <n v="1.6699999999999999E-5"/>
    <x v="8"/>
    <x v="8"/>
    <x v="8"/>
    <x v="8"/>
  </r>
  <r>
    <s v="385"/>
    <s v="Sign manufacturing"/>
    <s v="364"/>
    <s v="All other transportation equipment manufacturing"/>
    <n v="15055"/>
    <s v="Industry Use"/>
    <n v="9.9999999999999995E-8"/>
    <x v="8"/>
    <x v="8"/>
    <x v="8"/>
    <x v="8"/>
  </r>
  <r>
    <s v="385"/>
    <s v="Sign manufacturing"/>
    <s v="365"/>
    <s v="Wood kitchen cabinet and countertop manufacturing"/>
    <n v="15055"/>
    <s v="Industry Use"/>
    <n v="7.6399999999999997E-6"/>
    <x v="8"/>
    <x v="8"/>
    <x v="8"/>
    <x v="8"/>
  </r>
  <r>
    <s v="385"/>
    <s v="Sign manufacturing"/>
    <s v="366"/>
    <s v="Upholstered household furniture manufacturing"/>
    <n v="15055"/>
    <s v="Industry Use"/>
    <n v="5.1600000000000001E-7"/>
    <x v="8"/>
    <x v="8"/>
    <x v="8"/>
    <x v="8"/>
  </r>
  <r>
    <s v="385"/>
    <s v="Sign manufacturing"/>
    <s v="367"/>
    <s v="Nonupholstered wood household furniture manufacturing"/>
    <n v="15055"/>
    <s v="Industry Use"/>
    <n v="1.52E-8"/>
    <x v="8"/>
    <x v="8"/>
    <x v="8"/>
    <x v="8"/>
  </r>
  <r>
    <s v="385"/>
    <s v="Sign manufacturing"/>
    <s v="371"/>
    <s v="Custom architectural woodwork and millwork"/>
    <n v="15055"/>
    <s v="Industry Use"/>
    <n v="8.6700000000000002E-7"/>
    <x v="8"/>
    <x v="8"/>
    <x v="8"/>
    <x v="8"/>
  </r>
  <r>
    <s v="385"/>
    <s v="Sign manufacturing"/>
    <s v="374"/>
    <s v="Mattress manufacturing"/>
    <n v="15055"/>
    <s v="Industry Use"/>
    <n v="6.2699999999999999E-8"/>
    <x v="8"/>
    <x v="8"/>
    <x v="8"/>
    <x v="8"/>
  </r>
  <r>
    <s v="385"/>
    <s v="Sign manufacturing"/>
    <s v="376"/>
    <s v="Surgical and medical instrument manufacturing"/>
    <n v="15055"/>
    <s v="Industry Use"/>
    <n v="4.0399999999999999E-5"/>
    <x v="8"/>
    <x v="8"/>
    <x v="8"/>
    <x v="8"/>
  </r>
  <r>
    <s v="385"/>
    <s v="Sign manufacturing"/>
    <s v="381"/>
    <s v="Jewelry and silverware manufacturing"/>
    <n v="15055"/>
    <s v="Industry Use"/>
    <n v="3.6300000000000001E-8"/>
    <x v="8"/>
    <x v="8"/>
    <x v="8"/>
    <x v="8"/>
  </r>
  <r>
    <s v="385"/>
    <s v="Sign manufacturing"/>
    <s v="382"/>
    <s v="Sporting and athletic goods manufacturing"/>
    <n v="15055"/>
    <s v="Industry Use"/>
    <n v="2.23E-7"/>
    <x v="8"/>
    <x v="8"/>
    <x v="8"/>
    <x v="8"/>
  </r>
  <r>
    <s v="385"/>
    <s v="Sign manufacturing"/>
    <s v="383"/>
    <s v="Doll, toy, and game manufacturing"/>
    <n v="15055"/>
    <s v="Industry Use"/>
    <n v="1.06333E-4"/>
    <x v="8"/>
    <x v="8"/>
    <x v="8"/>
    <x v="8"/>
  </r>
  <r>
    <s v="385"/>
    <s v="Sign manufacturing"/>
    <s v="384"/>
    <s v="Office supplies (except paper) manufacturing"/>
    <n v="15055"/>
    <s v="Industry Use"/>
    <n v="8.6899999999999996E-7"/>
    <x v="8"/>
    <x v="8"/>
    <x v="8"/>
    <x v="8"/>
  </r>
  <r>
    <s v="385"/>
    <s v="Sign manufacturing"/>
    <s v="385"/>
    <s v="Sign manufacturing"/>
    <n v="15055"/>
    <s v="Industry Use"/>
    <n v="1.3064700000000001E-4"/>
    <x v="8"/>
    <x v="8"/>
    <x v="8"/>
    <x v="8"/>
  </r>
  <r>
    <s v="385"/>
    <s v="Sign manufacturing"/>
    <s v="392"/>
    <s v="Wholesale - Motor vehicle and motor vehicle parts and supplies"/>
    <n v="15055"/>
    <s v="Industry Use"/>
    <n v="5.2047450000000002E-3"/>
    <x v="9"/>
    <x v="9"/>
    <x v="8"/>
    <x v="8"/>
  </r>
  <r>
    <s v="385"/>
    <s v="Sign manufacturing"/>
    <s v="393"/>
    <s v="Wholesale - Professional and commercial equipment and supplies"/>
    <n v="15055"/>
    <s v="Industry Use"/>
    <n v="6.0418429999999999E-3"/>
    <x v="9"/>
    <x v="9"/>
    <x v="8"/>
    <x v="8"/>
  </r>
  <r>
    <s v="385"/>
    <s v="Sign manufacturing"/>
    <s v="394"/>
    <s v="Wholesale - Household appliances and electrical and electronic goods"/>
    <n v="15055"/>
    <s v="Industry Use"/>
    <n v="2.1418475999999999E-2"/>
    <x v="9"/>
    <x v="9"/>
    <x v="8"/>
    <x v="8"/>
  </r>
  <r>
    <s v="385"/>
    <s v="Sign manufacturing"/>
    <s v="395"/>
    <s v="Wholesale - Machinery, equipment, and supplies"/>
    <n v="15055"/>
    <s v="Industry Use"/>
    <n v="3.1873722E-2"/>
    <x v="9"/>
    <x v="9"/>
    <x v="8"/>
    <x v="8"/>
  </r>
  <r>
    <s v="385"/>
    <s v="Sign manufacturing"/>
    <s v="396"/>
    <s v="Wholesale - Other durable goods merchant wholesalers"/>
    <n v="15055"/>
    <s v="Industry Use"/>
    <n v="5.9369486999999999E-2"/>
    <x v="9"/>
    <x v="9"/>
    <x v="8"/>
    <x v="8"/>
  </r>
  <r>
    <s v="385"/>
    <s v="Sign manufacturing"/>
    <s v="398"/>
    <s v="Wholesale - Grocery and related product wholesalers"/>
    <n v="15055"/>
    <s v="Industry Use"/>
    <n v="4.6638700000000002E-4"/>
    <x v="9"/>
    <x v="9"/>
    <x v="8"/>
    <x v="8"/>
  </r>
  <r>
    <s v="385"/>
    <s v="Sign manufacturing"/>
    <s v="399"/>
    <s v="Wholesale - Petroleum and petroleum products"/>
    <n v="15055"/>
    <s v="Industry Use"/>
    <n v="3.2692139999999999E-3"/>
    <x v="9"/>
    <x v="9"/>
    <x v="8"/>
    <x v="8"/>
  </r>
  <r>
    <s v="385"/>
    <s v="Sign manufacturing"/>
    <s v="400"/>
    <s v="Wholesale - Other nondurable goods merchant wholesalers"/>
    <n v="15055"/>
    <s v="Industry Use"/>
    <n v="3.0780853E-2"/>
    <x v="9"/>
    <x v="9"/>
    <x v="8"/>
    <x v="8"/>
  </r>
  <r>
    <s v="385"/>
    <s v="Sign manufacturing"/>
    <s v="401"/>
    <s v="Wholesale - Wholesale electronic markets and agents and brokers"/>
    <n v="15055"/>
    <s v="Industry Use"/>
    <n v="2.7113099999999998E-4"/>
    <x v="9"/>
    <x v="9"/>
    <x v="8"/>
    <x v="8"/>
  </r>
  <r>
    <s v="385"/>
    <s v="Sign manufacturing"/>
    <s v="402"/>
    <s v="Retail - Motor vehicle and parts dealers"/>
    <n v="15055"/>
    <s v="Industry Use"/>
    <n v="3.4838099999999999E-3"/>
    <x v="10"/>
    <x v="10"/>
    <x v="8"/>
    <x v="8"/>
  </r>
  <r>
    <s v="385"/>
    <s v="Sign manufacturing"/>
    <s v="411"/>
    <s v="Retail - General merchandise stores"/>
    <n v="15055"/>
    <s v="Industry Use"/>
    <n v="4.5585500000000002E-4"/>
    <x v="10"/>
    <x v="10"/>
    <x v="8"/>
    <x v="8"/>
  </r>
  <r>
    <s v="385"/>
    <s v="Sign manufacturing"/>
    <s v="413"/>
    <s v="Retail - Nonstore retailers"/>
    <n v="15055"/>
    <s v="Industry Use"/>
    <n v="4.8856500000000005E-4"/>
    <x v="10"/>
    <x v="10"/>
    <x v="8"/>
    <x v="8"/>
  </r>
  <r>
    <s v="385"/>
    <s v="Sign manufacturing"/>
    <s v="414"/>
    <s v="Air transportation"/>
    <n v="15055"/>
    <s v="Industry Use"/>
    <n v="1.5374099999999999E-4"/>
    <x v="11"/>
    <x v="11"/>
    <x v="8"/>
    <x v="8"/>
  </r>
  <r>
    <s v="385"/>
    <s v="Sign manufacturing"/>
    <s v="415"/>
    <s v="Rail transportation"/>
    <n v="15055"/>
    <s v="Industry Use"/>
    <n v="2.17425E-3"/>
    <x v="11"/>
    <x v="11"/>
    <x v="8"/>
    <x v="8"/>
  </r>
  <r>
    <s v="385"/>
    <s v="Sign manufacturing"/>
    <s v="416"/>
    <s v="Water transportation"/>
    <n v="15055"/>
    <s v="Industry Use"/>
    <n v="8.6300000000000004E-6"/>
    <x v="11"/>
    <x v="11"/>
    <x v="8"/>
    <x v="8"/>
  </r>
  <r>
    <s v="385"/>
    <s v="Sign manufacturing"/>
    <s v="417"/>
    <s v="Truck transportation"/>
    <n v="15055"/>
    <s v="Industry Use"/>
    <n v="2.8077167E-2"/>
    <x v="11"/>
    <x v="11"/>
    <x v="8"/>
    <x v="8"/>
  </r>
  <r>
    <s v="385"/>
    <s v="Sign manufacturing"/>
    <s v="418"/>
    <s v="Transit and ground passenger transportation"/>
    <n v="15055"/>
    <s v="Industry Use"/>
    <n v="1.2521799999999999E-4"/>
    <x v="11"/>
    <x v="11"/>
    <x v="8"/>
    <x v="8"/>
  </r>
  <r>
    <s v="385"/>
    <s v="Sign manufacturing"/>
    <s v="419"/>
    <s v="Pipeline transportation"/>
    <n v="15055"/>
    <s v="Industry Use"/>
    <n v="6.6199999999999996E-5"/>
    <x v="11"/>
    <x v="11"/>
    <x v="8"/>
    <x v="8"/>
  </r>
  <r>
    <s v="385"/>
    <s v="Sign manufacturing"/>
    <s v="420"/>
    <s v="Scenic and sightseeing transportation and support activities for transportation"/>
    <n v="15055"/>
    <s v="Industry Use"/>
    <n v="1.0841900000000001E-4"/>
    <x v="11"/>
    <x v="11"/>
    <x v="8"/>
    <x v="8"/>
  </r>
  <r>
    <s v="385"/>
    <s v="Sign manufacturing"/>
    <s v="421"/>
    <s v="Couriers and messengers"/>
    <n v="15055"/>
    <s v="Industry Use"/>
    <n v="1.2E-5"/>
    <x v="11"/>
    <x v="11"/>
    <x v="8"/>
    <x v="8"/>
  </r>
  <r>
    <s v="385"/>
    <s v="Sign manufacturing"/>
    <s v="422"/>
    <s v="Warehousing and storage"/>
    <n v="15055"/>
    <s v="Industry Use"/>
    <n v="1.1646627E-2"/>
    <x v="11"/>
    <x v="11"/>
    <x v="8"/>
    <x v="8"/>
  </r>
  <r>
    <s v="385"/>
    <s v="Sign manufacturing"/>
    <s v="423"/>
    <s v="Newspaper publishers"/>
    <n v="15055"/>
    <s v="Industry Use"/>
    <n v="2.6979370000000001E-3"/>
    <x v="12"/>
    <x v="12"/>
    <x v="8"/>
    <x v="8"/>
  </r>
  <r>
    <s v="385"/>
    <s v="Sign manufacturing"/>
    <s v="424"/>
    <s v="Periodical publishers"/>
    <n v="15055"/>
    <s v="Industry Use"/>
    <n v="1.4898999999999999E-4"/>
    <x v="12"/>
    <x v="12"/>
    <x v="8"/>
    <x v="8"/>
  </r>
  <r>
    <s v="385"/>
    <s v="Sign manufacturing"/>
    <s v="425"/>
    <s v="Book publishers"/>
    <n v="15055"/>
    <s v="Industry Use"/>
    <n v="1.3240999999999999E-4"/>
    <x v="12"/>
    <x v="12"/>
    <x v="8"/>
    <x v="8"/>
  </r>
  <r>
    <s v="385"/>
    <s v="Sign manufacturing"/>
    <s v="428"/>
    <s v="Software publishers"/>
    <n v="15055"/>
    <s v="Industry Use"/>
    <n v="1.2422099999999999E-4"/>
    <x v="12"/>
    <x v="12"/>
    <x v="8"/>
    <x v="8"/>
  </r>
  <r>
    <s v="385"/>
    <s v="Sign manufacturing"/>
    <s v="429"/>
    <s v="Motion picture and video industries"/>
    <n v="15055"/>
    <s v="Industry Use"/>
    <n v="1.0200000000000001E-5"/>
    <x v="12"/>
    <x v="12"/>
    <x v="8"/>
    <x v="8"/>
  </r>
  <r>
    <s v="385"/>
    <s v="Sign manufacturing"/>
    <s v="431"/>
    <s v="Radio and television broadcasting"/>
    <n v="15055"/>
    <s v="Industry Use"/>
    <n v="1.8748160000000001E-3"/>
    <x v="12"/>
    <x v="12"/>
    <x v="8"/>
    <x v="8"/>
  </r>
  <r>
    <s v="385"/>
    <s v="Sign manufacturing"/>
    <s v="432"/>
    <s v="Cable and other subscription programming"/>
    <n v="15055"/>
    <s v="Industry Use"/>
    <n v="3.64013E-4"/>
    <x v="12"/>
    <x v="12"/>
    <x v="8"/>
    <x v="8"/>
  </r>
  <r>
    <s v="385"/>
    <s v="Sign manufacturing"/>
    <s v="433"/>
    <s v="Wired telecommunications carriers"/>
    <n v="15055"/>
    <s v="Industry Use"/>
    <n v="6.0028190000000004E-3"/>
    <x v="12"/>
    <x v="12"/>
    <x v="8"/>
    <x v="8"/>
  </r>
  <r>
    <s v="385"/>
    <s v="Sign manufacturing"/>
    <s v="436"/>
    <s v="Data processing, hosting, and related services"/>
    <n v="15055"/>
    <s v="Industry Use"/>
    <n v="1.0337018999999999E-2"/>
    <x v="12"/>
    <x v="12"/>
    <x v="8"/>
    <x v="8"/>
  </r>
  <r>
    <s v="385"/>
    <s v="Sign manufacturing"/>
    <s v="437"/>
    <s v="News syndicates, libraries, archives and all other information services"/>
    <n v="15055"/>
    <s v="Industry Use"/>
    <n v="3.0199999999999999E-8"/>
    <x v="12"/>
    <x v="12"/>
    <x v="8"/>
    <x v="8"/>
  </r>
  <r>
    <s v="385"/>
    <s v="Sign manufacturing"/>
    <s v="438"/>
    <s v="Internet publishing and broadcasting and web search portals"/>
    <n v="15055"/>
    <s v="Industry Use"/>
    <n v="7.8179400000000004E-4"/>
    <x v="12"/>
    <x v="12"/>
    <x v="8"/>
    <x v="8"/>
  </r>
  <r>
    <s v="385"/>
    <s v="Sign manufacturing"/>
    <s v="439"/>
    <s v="Nondepository credit intermediation and related activities"/>
    <n v="15055"/>
    <s v="Industry Use"/>
    <n v="1.6112170000000001E-3"/>
    <x v="13"/>
    <x v="13"/>
    <x v="8"/>
    <x v="8"/>
  </r>
  <r>
    <s v="385"/>
    <s v="Sign manufacturing"/>
    <s v="440"/>
    <s v="Securities and commodity contracts intermediation and brokerage"/>
    <n v="15055"/>
    <s v="Industry Use"/>
    <n v="1.585153E-3"/>
    <x v="13"/>
    <x v="13"/>
    <x v="8"/>
    <x v="8"/>
  </r>
  <r>
    <s v="385"/>
    <s v="Sign manufacturing"/>
    <s v="441"/>
    <s v="Monetary authorities and depository credit intermediation"/>
    <n v="15055"/>
    <s v="Industry Use"/>
    <n v="6.4399030000000003E-3"/>
    <x v="13"/>
    <x v="13"/>
    <x v="8"/>
    <x v="8"/>
  </r>
  <r>
    <s v="385"/>
    <s v="Sign manufacturing"/>
    <s v="442"/>
    <s v="Other financial investment activities"/>
    <n v="15055"/>
    <s v="Industry Use"/>
    <n v="1.2191700000000001E-3"/>
    <x v="13"/>
    <x v="13"/>
    <x v="8"/>
    <x v="8"/>
  </r>
  <r>
    <s v="385"/>
    <s v="Sign manufacturing"/>
    <s v="443"/>
    <s v="Direct life insurance carriers"/>
    <n v="15055"/>
    <s v="Industry Use"/>
    <n v="1.0899999999999999E-6"/>
    <x v="13"/>
    <x v="13"/>
    <x v="8"/>
    <x v="8"/>
  </r>
  <r>
    <s v="385"/>
    <s v="Sign manufacturing"/>
    <s v="444"/>
    <s v="Insurance carriers, except direct life"/>
    <n v="15055"/>
    <s v="Industry Use"/>
    <n v="3.7100000000000001E-5"/>
    <x v="13"/>
    <x v="13"/>
    <x v="8"/>
    <x v="8"/>
  </r>
  <r>
    <s v="385"/>
    <s v="Sign manufacturing"/>
    <s v="445"/>
    <s v="Insurance agencies, brokerages, and related activities"/>
    <n v="15055"/>
    <s v="Industry Use"/>
    <n v="6.4587900000000003E-4"/>
    <x v="13"/>
    <x v="13"/>
    <x v="8"/>
    <x v="8"/>
  </r>
  <r>
    <s v="385"/>
    <s v="Sign manufacturing"/>
    <s v="447"/>
    <s v="Other real estate"/>
    <n v="15055"/>
    <s v="Industry Use"/>
    <n v="2.0782314E-2"/>
    <x v="14"/>
    <x v="14"/>
    <x v="8"/>
    <x v="8"/>
  </r>
  <r>
    <s v="385"/>
    <s v="Sign manufacturing"/>
    <s v="450"/>
    <s v="Automotive equipment rental and leasing"/>
    <n v="15055"/>
    <s v="Industry Use"/>
    <n v="9.43183E-4"/>
    <x v="15"/>
    <x v="15"/>
    <x v="8"/>
    <x v="8"/>
  </r>
  <r>
    <s v="385"/>
    <s v="Sign manufacturing"/>
    <s v="451"/>
    <s v="General and consumer goods rental except video tapes and discs"/>
    <n v="15055"/>
    <s v="Industry Use"/>
    <n v="5.3613499999999998E-4"/>
    <x v="15"/>
    <x v="15"/>
    <x v="8"/>
    <x v="8"/>
  </r>
  <r>
    <s v="385"/>
    <s v="Sign manufacturing"/>
    <s v="453"/>
    <s v="Commercial and industrial machinery and equipment rental and leasing"/>
    <n v="15055"/>
    <s v="Industry Use"/>
    <n v="2.5249449999999998E-3"/>
    <x v="15"/>
    <x v="15"/>
    <x v="8"/>
    <x v="8"/>
  </r>
  <r>
    <s v="385"/>
    <s v="Sign manufacturing"/>
    <s v="454"/>
    <s v="Lessors of nonfinancial intangible assets"/>
    <n v="15055"/>
    <s v="Industry Use"/>
    <n v="2.8076300000000001E-4"/>
    <x v="15"/>
    <x v="15"/>
    <x v="8"/>
    <x v="8"/>
  </r>
  <r>
    <s v="385"/>
    <s v="Sign manufacturing"/>
    <s v="455"/>
    <s v="Legal services"/>
    <n v="15055"/>
    <s v="Industry Use"/>
    <n v="4.8872789999999996E-3"/>
    <x v="16"/>
    <x v="16"/>
    <x v="8"/>
    <x v="8"/>
  </r>
  <r>
    <s v="385"/>
    <s v="Sign manufacturing"/>
    <s v="456"/>
    <s v="Accounting, tax preparation, bookkeeping, and payroll services"/>
    <n v="15055"/>
    <s v="Industry Use"/>
    <n v="1.2417737E-2"/>
    <x v="16"/>
    <x v="16"/>
    <x v="8"/>
    <x v="8"/>
  </r>
  <r>
    <s v="385"/>
    <s v="Sign manufacturing"/>
    <s v="457"/>
    <s v="Architectural, engineering, and related services"/>
    <n v="15055"/>
    <s v="Industry Use"/>
    <n v="1.52371E-3"/>
    <x v="16"/>
    <x v="16"/>
    <x v="8"/>
    <x v="8"/>
  </r>
  <r>
    <s v="385"/>
    <s v="Sign manufacturing"/>
    <s v="458"/>
    <s v="Specialized design services"/>
    <n v="15055"/>
    <s v="Industry Use"/>
    <n v="1.07576E-4"/>
    <x v="16"/>
    <x v="16"/>
    <x v="8"/>
    <x v="8"/>
  </r>
  <r>
    <s v="385"/>
    <s v="Sign manufacturing"/>
    <s v="459"/>
    <s v="Custom computer programming services"/>
    <n v="15055"/>
    <s v="Industry Use"/>
    <n v="1.32044E-4"/>
    <x v="16"/>
    <x v="16"/>
    <x v="8"/>
    <x v="8"/>
  </r>
  <r>
    <s v="385"/>
    <s v="Sign manufacturing"/>
    <s v="460"/>
    <s v="Computer systems design services"/>
    <n v="15055"/>
    <s v="Industry Use"/>
    <n v="2.5418649999999999E-3"/>
    <x v="16"/>
    <x v="16"/>
    <x v="8"/>
    <x v="8"/>
  </r>
  <r>
    <s v="385"/>
    <s v="Sign manufacturing"/>
    <s v="461"/>
    <s v="Other computer related services, including facilities management"/>
    <n v="15055"/>
    <s v="Industry Use"/>
    <n v="2.9202999999999998E-4"/>
    <x v="16"/>
    <x v="16"/>
    <x v="8"/>
    <x v="8"/>
  </r>
  <r>
    <s v="385"/>
    <s v="Sign manufacturing"/>
    <s v="462"/>
    <s v="Management consulting services"/>
    <n v="15055"/>
    <s v="Industry Use"/>
    <n v="3.9376E-4"/>
    <x v="16"/>
    <x v="16"/>
    <x v="8"/>
    <x v="8"/>
  </r>
  <r>
    <s v="385"/>
    <s v="Sign manufacturing"/>
    <s v="463"/>
    <s v="Environmental and other technical consulting services"/>
    <n v="15055"/>
    <s v="Industry Use"/>
    <n v="8.7299999999999994E-5"/>
    <x v="16"/>
    <x v="16"/>
    <x v="8"/>
    <x v="8"/>
  </r>
  <r>
    <s v="385"/>
    <s v="Sign manufacturing"/>
    <s v="464"/>
    <s v="Scientific research and development services"/>
    <n v="15055"/>
    <s v="Industry Use"/>
    <n v="2.0652399999999999E-3"/>
    <x v="16"/>
    <x v="16"/>
    <x v="8"/>
    <x v="8"/>
  </r>
  <r>
    <s v="385"/>
    <s v="Sign manufacturing"/>
    <s v="465"/>
    <s v="Advertising, public relations, and related services"/>
    <n v="15055"/>
    <s v="Industry Use"/>
    <n v="3.5417059999999999E-3"/>
    <x v="16"/>
    <x v="16"/>
    <x v="8"/>
    <x v="8"/>
  </r>
  <r>
    <s v="385"/>
    <s v="Sign manufacturing"/>
    <s v="468"/>
    <s v="Marketing research and all other miscellaneous professional, scientific, and technical services"/>
    <n v="15055"/>
    <s v="Industry Use"/>
    <n v="1.7850030000000001E-3"/>
    <x v="16"/>
    <x v="16"/>
    <x v="8"/>
    <x v="8"/>
  </r>
  <r>
    <s v="385"/>
    <s v="Sign manufacturing"/>
    <s v="469"/>
    <s v="Management of companies and enterprises"/>
    <n v="15055"/>
    <s v="Industry Use"/>
    <n v="4.8252758999999999E-2"/>
    <x v="17"/>
    <x v="17"/>
    <x v="8"/>
    <x v="8"/>
  </r>
  <r>
    <s v="385"/>
    <s v="Sign manufacturing"/>
    <s v="470"/>
    <s v="Office administrative services"/>
    <n v="15055"/>
    <s v="Industry Use"/>
    <n v="1.6800800000000001E-4"/>
    <x v="17"/>
    <x v="17"/>
    <x v="8"/>
    <x v="8"/>
  </r>
  <r>
    <s v="385"/>
    <s v="Sign manufacturing"/>
    <s v="471"/>
    <s v="Facilities support services"/>
    <n v="15055"/>
    <s v="Industry Use"/>
    <n v="8.6600000000000005E-7"/>
    <x v="17"/>
    <x v="17"/>
    <x v="8"/>
    <x v="8"/>
  </r>
  <r>
    <s v="385"/>
    <s v="Sign manufacturing"/>
    <s v="472"/>
    <s v="Employment services"/>
    <n v="15055"/>
    <s v="Industry Use"/>
    <n v="2.0409700000000001E-4"/>
    <x v="17"/>
    <x v="17"/>
    <x v="8"/>
    <x v="8"/>
  </r>
  <r>
    <s v="385"/>
    <s v="Sign manufacturing"/>
    <s v="473"/>
    <s v="Business support services"/>
    <n v="15055"/>
    <s v="Industry Use"/>
    <n v="3.2032499999999999E-4"/>
    <x v="17"/>
    <x v="17"/>
    <x v="8"/>
    <x v="8"/>
  </r>
  <r>
    <s v="385"/>
    <s v="Sign manufacturing"/>
    <s v="475"/>
    <s v="Investigation and security services"/>
    <n v="15055"/>
    <s v="Industry Use"/>
    <n v="2.3200000000000001E-7"/>
    <x v="17"/>
    <x v="17"/>
    <x v="8"/>
    <x v="8"/>
  </r>
  <r>
    <s v="385"/>
    <s v="Sign manufacturing"/>
    <s v="476"/>
    <s v="Services to buildings"/>
    <n v="15055"/>
    <s v="Industry Use"/>
    <n v="1.908522E-3"/>
    <x v="17"/>
    <x v="17"/>
    <x v="8"/>
    <x v="8"/>
  </r>
  <r>
    <s v="385"/>
    <s v="Sign manufacturing"/>
    <s v="477"/>
    <s v="Landscape and horticultural services"/>
    <n v="15055"/>
    <s v="Industry Use"/>
    <n v="9.4563899999999996E-4"/>
    <x v="17"/>
    <x v="17"/>
    <x v="8"/>
    <x v="8"/>
  </r>
  <r>
    <s v="385"/>
    <s v="Sign manufacturing"/>
    <s v="478"/>
    <s v="Other support services"/>
    <n v="15055"/>
    <s v="Industry Use"/>
    <n v="1.7422499999999999E-4"/>
    <x v="17"/>
    <x v="17"/>
    <x v="8"/>
    <x v="8"/>
  </r>
  <r>
    <s v="385"/>
    <s v="Sign manufacturing"/>
    <s v="479"/>
    <s v="Waste management and remediation services"/>
    <n v="15055"/>
    <s v="Industry Use"/>
    <n v="2.699276E-3"/>
    <x v="17"/>
    <x v="17"/>
    <x v="8"/>
    <x v="8"/>
  </r>
  <r>
    <s v="385"/>
    <s v="Sign manufacturing"/>
    <s v="496"/>
    <s v="Performing arts companies"/>
    <n v="15055"/>
    <s v="Industry Use"/>
    <n v="3.6899999999999998E-7"/>
    <x v="19"/>
    <x v="19"/>
    <x v="8"/>
    <x v="8"/>
  </r>
  <r>
    <s v="385"/>
    <s v="Sign manufacturing"/>
    <s v="497"/>
    <s v="Commercial Sports Except Racing"/>
    <n v="15055"/>
    <s v="Industry Use"/>
    <n v="1.3445500000000001E-4"/>
    <x v="19"/>
    <x v="19"/>
    <x v="8"/>
    <x v="8"/>
  </r>
  <r>
    <s v="385"/>
    <s v="Sign manufacturing"/>
    <s v="499"/>
    <s v="Independent artists, writers, and performers"/>
    <n v="15055"/>
    <s v="Industry Use"/>
    <n v="3.58E-6"/>
    <x v="19"/>
    <x v="19"/>
    <x v="8"/>
    <x v="8"/>
  </r>
  <r>
    <s v="385"/>
    <s v="Sign manufacturing"/>
    <s v="500"/>
    <s v="Promoters of performing arts and sports and agents for public figures"/>
    <n v="15055"/>
    <s v="Industry Use"/>
    <n v="2.5899999999999999E-5"/>
    <x v="19"/>
    <x v="19"/>
    <x v="8"/>
    <x v="8"/>
  </r>
  <r>
    <s v="385"/>
    <s v="Sign manufacturing"/>
    <s v="504"/>
    <s v="Other amusement and recreation industries"/>
    <n v="15055"/>
    <s v="Industry Use"/>
    <n v="7.64E-5"/>
    <x v="19"/>
    <x v="19"/>
    <x v="8"/>
    <x v="8"/>
  </r>
  <r>
    <s v="385"/>
    <s v="Sign manufacturing"/>
    <s v="505"/>
    <s v="Fitness and recreational sports centers"/>
    <n v="15055"/>
    <s v="Industry Use"/>
    <n v="7.9400000000000006E-5"/>
    <x v="19"/>
    <x v="19"/>
    <x v="8"/>
    <x v="8"/>
  </r>
  <r>
    <s v="385"/>
    <s v="Sign manufacturing"/>
    <s v="507"/>
    <s v="Hotels and motels, including casino hotels"/>
    <n v="15055"/>
    <s v="Industry Use"/>
    <n v="1.9099999999999999E-6"/>
    <x v="20"/>
    <x v="20"/>
    <x v="8"/>
    <x v="8"/>
  </r>
  <r>
    <s v="385"/>
    <s v="Sign manufacturing"/>
    <s v="508"/>
    <s v="Other accommodations"/>
    <n v="15055"/>
    <s v="Industry Use"/>
    <n v="1.2300000000000001E-9"/>
    <x v="20"/>
    <x v="20"/>
    <x v="8"/>
    <x v="8"/>
  </r>
  <r>
    <s v="385"/>
    <s v="Sign manufacturing"/>
    <s v="509"/>
    <s v="Full-service restaurants"/>
    <n v="15055"/>
    <s v="Industry Use"/>
    <n v="1.5597829999999999E-3"/>
    <x v="20"/>
    <x v="20"/>
    <x v="8"/>
    <x v="8"/>
  </r>
  <r>
    <s v="385"/>
    <s v="Sign manufacturing"/>
    <s v="510"/>
    <s v="Limited-service restaurants"/>
    <n v="15055"/>
    <s v="Industry Use"/>
    <n v="1.3444539999999999E-3"/>
    <x v="20"/>
    <x v="20"/>
    <x v="8"/>
    <x v="8"/>
  </r>
  <r>
    <s v="385"/>
    <s v="Sign manufacturing"/>
    <s v="511"/>
    <s v="All other food and drinking places"/>
    <n v="15055"/>
    <s v="Industry Use"/>
    <n v="2.0053099999999999E-4"/>
    <x v="20"/>
    <x v="20"/>
    <x v="8"/>
    <x v="8"/>
  </r>
  <r>
    <s v="385"/>
    <s v="Sign manufacturing"/>
    <s v="512"/>
    <s v="Automotive repair and maintenance, except car washes"/>
    <n v="15055"/>
    <s v="Industry Use"/>
    <n v="1.9260359999999999E-3"/>
    <x v="21"/>
    <x v="21"/>
    <x v="8"/>
    <x v="8"/>
  </r>
  <r>
    <s v="385"/>
    <s v="Sign manufacturing"/>
    <s v="513"/>
    <s v="Car washes"/>
    <n v="15055"/>
    <s v="Industry Use"/>
    <n v="8.9694700000000004E-4"/>
    <x v="21"/>
    <x v="21"/>
    <x v="8"/>
    <x v="8"/>
  </r>
  <r>
    <s v="385"/>
    <s v="Sign manufacturing"/>
    <s v="514"/>
    <s v="Electronic and precision equipment repair and maintenance"/>
    <n v="15055"/>
    <s v="Industry Use"/>
    <n v="1.1214479999999999E-3"/>
    <x v="21"/>
    <x v="21"/>
    <x v="8"/>
    <x v="8"/>
  </r>
  <r>
    <s v="385"/>
    <s v="Sign manufacturing"/>
    <s v="515"/>
    <s v="Commercial and industrial machinery and equipment repair and maintenance"/>
    <n v="15055"/>
    <s v="Industry Use"/>
    <n v="2.7037369999999999E-3"/>
    <x v="21"/>
    <x v="21"/>
    <x v="8"/>
    <x v="8"/>
  </r>
  <r>
    <s v="385"/>
    <s v="Sign manufacturing"/>
    <s v="516"/>
    <s v="Personal and household goods repair and maintenance"/>
    <n v="15055"/>
    <s v="Industry Use"/>
    <n v="1.36732E-4"/>
    <x v="21"/>
    <x v="21"/>
    <x v="8"/>
    <x v="8"/>
  </r>
  <r>
    <s v="385"/>
    <s v="Sign manufacturing"/>
    <s v="519"/>
    <s v="Dry-cleaning and laundry services"/>
    <n v="15055"/>
    <s v="Industry Use"/>
    <n v="5.5199999999999997E-7"/>
    <x v="21"/>
    <x v="21"/>
    <x v="8"/>
    <x v="8"/>
  </r>
  <r>
    <s v="385"/>
    <s v="Sign manufacturing"/>
    <s v="523"/>
    <s v="Business and professional associations"/>
    <n v="15055"/>
    <s v="Industry Use"/>
    <n v="8.0500000000000005E-5"/>
    <x v="21"/>
    <x v="21"/>
    <x v="8"/>
    <x v="8"/>
  </r>
  <r>
    <s v="385"/>
    <s v="Sign manufacturing"/>
    <s v="526"/>
    <s v="Postal service"/>
    <n v="15055"/>
    <s v="Industry Use"/>
    <n v="1.7999999999999999E-6"/>
    <x v="22"/>
    <x v="22"/>
    <x v="8"/>
    <x v="8"/>
  </r>
  <r>
    <s v="385"/>
    <s v="Sign manufacturing"/>
    <s v="528"/>
    <s v="Other federal government enterprises"/>
    <n v="15055"/>
    <s v="Industry Use"/>
    <n v="7.7400000000000002E-9"/>
    <x v="22"/>
    <x v="22"/>
    <x v="8"/>
    <x v="8"/>
  </r>
  <r>
    <s v="385"/>
    <s v="Sign manufacturing"/>
    <s v="532"/>
    <s v="Local government passenger transit"/>
    <n v="15055"/>
    <s v="Industry Use"/>
    <n v="1.5207E-4"/>
    <x v="22"/>
    <x v="22"/>
    <x v="8"/>
    <x v="8"/>
  </r>
  <r>
    <s v="385"/>
    <s v="Sign manufacturing"/>
    <s v="533"/>
    <s v="Local government electric utilities"/>
    <n v="15055"/>
    <s v="Industry Use"/>
    <n v="4.1785200000000002E-4"/>
    <x v="22"/>
    <x v="22"/>
    <x v="8"/>
    <x v="8"/>
  </r>
  <r>
    <s v="385"/>
    <s v="Sign manufacturing"/>
    <s v="5001"/>
    <s v="Employee Compensation"/>
    <n v="15053"/>
    <s v="Factor Receipts"/>
    <n v="0.50470894600000005"/>
    <x v="23"/>
    <x v="23"/>
    <x v="8"/>
    <x v="8"/>
  </r>
  <r>
    <s v="385"/>
    <s v="Sign manufacturing"/>
    <s v="6001"/>
    <s v="Proprietor Income"/>
    <n v="15053"/>
    <s v="Factor Receipts"/>
    <n v="0.66999721499999998"/>
    <x v="24"/>
    <x v="24"/>
    <x v="8"/>
    <x v="8"/>
  </r>
  <r>
    <s v="385"/>
    <s v="Sign manufacturing"/>
    <s v="7001"/>
    <s v="Other Property Type Income"/>
    <n v="15053"/>
    <s v="Factor Receipts"/>
    <n v="-0.26362460900000001"/>
    <x v="25"/>
    <x v="25"/>
    <x v="8"/>
    <x v="8"/>
  </r>
  <r>
    <s v="385"/>
    <s v="Sign manufacturing"/>
    <s v="8001"/>
    <s v="Taxes on Production and Imports"/>
    <n v="15053"/>
    <s v="Factor Receipts"/>
    <n v="3.0910172E-2"/>
    <x v="26"/>
    <x v="26"/>
    <x v="8"/>
    <x v="8"/>
  </r>
  <r>
    <s v="385"/>
    <s v="Sign manufacturing"/>
    <s v="11001"/>
    <s v="Federal Government NonDefense"/>
    <n v="15055"/>
    <s v="Industry Use"/>
    <n v="1.04E-6"/>
    <x v="27"/>
    <x v="27"/>
    <x v="8"/>
    <x v="8"/>
  </r>
  <r>
    <s v="385"/>
    <s v="Sign manufacturing"/>
    <s v="12001"/>
    <s v="State/Local Govt NonEducation"/>
    <n v="15055"/>
    <s v="Industry Use"/>
    <n v="4.9936999999999996E-4"/>
    <x v="27"/>
    <x v="27"/>
    <x v="8"/>
    <x v="8"/>
  </r>
  <r>
    <s v="385"/>
    <s v="Sign manufacturing"/>
    <s v="14002"/>
    <s v="Inventory Additions/Deletions"/>
    <n v="15055"/>
    <s v="Industry Use"/>
    <n v="3.6699999999999998E-5"/>
    <x v="27"/>
    <x v="27"/>
    <x v="8"/>
    <x v="8"/>
  </r>
  <r>
    <s v="385"/>
    <s v="Sign manufacturing"/>
    <s v="25001"/>
    <s v="Foreign Trade"/>
    <n v="15056"/>
    <s v="Industry Trade"/>
    <n v="0.215653434"/>
    <x v="28"/>
    <x v="28"/>
    <x v="8"/>
    <x v="8"/>
  </r>
  <r>
    <s v="385"/>
    <s v="Sign manufacturing"/>
    <s v="28001"/>
    <s v="Domestic Trade"/>
    <n v="15056"/>
    <s v="Industry Trade"/>
    <n v="0.808866266"/>
    <x v="29"/>
    <x v="29"/>
    <x v="8"/>
    <x v="8"/>
  </r>
  <r>
    <s v="386"/>
    <s v="Gasket, packing, and sealing device manufacturing"/>
    <s v="5001"/>
    <s v="Employee Compensation"/>
    <n v="15053"/>
    <s v="Factor Receipts"/>
    <n v="0"/>
    <x v="23"/>
    <x v="23"/>
    <x v="8"/>
    <x v="8"/>
  </r>
  <r>
    <s v="386"/>
    <s v="Gasket, packing, and sealing device manufacturing"/>
    <s v="6001"/>
    <s v="Proprietor Income"/>
    <n v="15053"/>
    <s v="Factor Receipts"/>
    <n v="0"/>
    <x v="24"/>
    <x v="24"/>
    <x v="8"/>
    <x v="8"/>
  </r>
  <r>
    <s v="386"/>
    <s v="Gasket, packing, and sealing device manufacturing"/>
    <s v="7001"/>
    <s v="Other Property Type Income"/>
    <n v="15053"/>
    <s v="Factor Receipts"/>
    <n v="0"/>
    <x v="25"/>
    <x v="25"/>
    <x v="8"/>
    <x v="8"/>
  </r>
  <r>
    <s v="386"/>
    <s v="Gasket, packing, and sealing device manufacturing"/>
    <s v="8001"/>
    <s v="Taxes on Production and Imports"/>
    <n v="15053"/>
    <s v="Factor Receipts"/>
    <n v="0"/>
    <x v="26"/>
    <x v="26"/>
    <x v="8"/>
    <x v="8"/>
  </r>
  <r>
    <s v="387"/>
    <s v="Musical instrument manufacturing"/>
    <s v="5001"/>
    <s v="Employee Compensation"/>
    <n v="15053"/>
    <s v="Factor Receipts"/>
    <n v="0"/>
    <x v="23"/>
    <x v="23"/>
    <x v="8"/>
    <x v="8"/>
  </r>
  <r>
    <s v="387"/>
    <s v="Musical instrument manufacturing"/>
    <s v="6001"/>
    <s v="Proprietor Income"/>
    <n v="15053"/>
    <s v="Factor Receipts"/>
    <n v="0"/>
    <x v="24"/>
    <x v="24"/>
    <x v="8"/>
    <x v="8"/>
  </r>
  <r>
    <s v="387"/>
    <s v="Musical instrument manufacturing"/>
    <s v="7001"/>
    <s v="Other Property Type Income"/>
    <n v="15053"/>
    <s v="Factor Receipts"/>
    <n v="0"/>
    <x v="25"/>
    <x v="25"/>
    <x v="8"/>
    <x v="8"/>
  </r>
  <r>
    <s v="387"/>
    <s v="Musical instrument manufacturing"/>
    <s v="8001"/>
    <s v="Taxes on Production and Imports"/>
    <n v="15053"/>
    <s v="Factor Receipts"/>
    <n v="0"/>
    <x v="26"/>
    <x v="26"/>
    <x v="8"/>
    <x v="8"/>
  </r>
  <r>
    <s v="388"/>
    <s v="Fasteners, buttons, needles, and pins manufacturing"/>
    <s v="5001"/>
    <s v="Employee Compensation"/>
    <n v="15053"/>
    <s v="Factor Receipts"/>
    <n v="0"/>
    <x v="23"/>
    <x v="23"/>
    <x v="8"/>
    <x v="8"/>
  </r>
  <r>
    <s v="388"/>
    <s v="Fasteners, buttons, needles, and pins manufacturing"/>
    <s v="6001"/>
    <s v="Proprietor Income"/>
    <n v="15053"/>
    <s v="Factor Receipts"/>
    <n v="0"/>
    <x v="24"/>
    <x v="24"/>
    <x v="8"/>
    <x v="8"/>
  </r>
  <r>
    <s v="388"/>
    <s v="Fasteners, buttons, needles, and pins manufacturing"/>
    <s v="7001"/>
    <s v="Other Property Type Income"/>
    <n v="15053"/>
    <s v="Factor Receipts"/>
    <n v="0"/>
    <x v="25"/>
    <x v="25"/>
    <x v="8"/>
    <x v="8"/>
  </r>
  <r>
    <s v="388"/>
    <s v="Fasteners, buttons, needles, and pins manufacturing"/>
    <s v="8001"/>
    <s v="Taxes on Production and Imports"/>
    <n v="15053"/>
    <s v="Factor Receipts"/>
    <n v="0"/>
    <x v="26"/>
    <x v="26"/>
    <x v="8"/>
    <x v="8"/>
  </r>
  <r>
    <s v="389"/>
    <s v="Broom, brush, and mop manufacturing"/>
    <s v="5001"/>
    <s v="Employee Compensation"/>
    <n v="15053"/>
    <s v="Factor Receipts"/>
    <n v="0"/>
    <x v="23"/>
    <x v="23"/>
    <x v="8"/>
    <x v="8"/>
  </r>
  <r>
    <s v="389"/>
    <s v="Broom, brush, and mop manufacturing"/>
    <s v="6001"/>
    <s v="Proprietor Income"/>
    <n v="15053"/>
    <s v="Factor Receipts"/>
    <n v="0"/>
    <x v="24"/>
    <x v="24"/>
    <x v="8"/>
    <x v="8"/>
  </r>
  <r>
    <s v="389"/>
    <s v="Broom, brush, and mop manufacturing"/>
    <s v="7001"/>
    <s v="Other Property Type Income"/>
    <n v="15053"/>
    <s v="Factor Receipts"/>
    <n v="0"/>
    <x v="25"/>
    <x v="25"/>
    <x v="8"/>
    <x v="8"/>
  </r>
  <r>
    <s v="389"/>
    <s v="Broom, brush, and mop manufacturing"/>
    <s v="8001"/>
    <s v="Taxes on Production and Imports"/>
    <n v="15053"/>
    <s v="Factor Receipts"/>
    <n v="0"/>
    <x v="26"/>
    <x v="26"/>
    <x v="8"/>
    <x v="8"/>
  </r>
  <r>
    <s v="390"/>
    <s v="Burial casket manufacturing"/>
    <s v="1"/>
    <s v="Oilseed farming"/>
    <n v="15055"/>
    <s v="Industry Use"/>
    <n v="1.8199999999999999E-6"/>
    <x v="0"/>
    <x v="0"/>
    <x v="8"/>
    <x v="8"/>
  </r>
  <r>
    <s v="390"/>
    <s v="Burial casket manufacturing"/>
    <s v="2"/>
    <s v="Grain farming"/>
    <n v="15055"/>
    <s v="Industry Use"/>
    <n v="9.5400000000000001E-6"/>
    <x v="0"/>
    <x v="0"/>
    <x v="8"/>
    <x v="8"/>
  </r>
  <r>
    <s v="390"/>
    <s v="Burial casket manufacturing"/>
    <s v="3"/>
    <s v="Vegetable and melon farming"/>
    <n v="15055"/>
    <s v="Industry Use"/>
    <n v="2.4999999999999999E-8"/>
    <x v="1"/>
    <x v="1"/>
    <x v="8"/>
    <x v="8"/>
  </r>
  <r>
    <s v="390"/>
    <s v="Burial casket manufacturing"/>
    <s v="4"/>
    <s v="Fruit farming"/>
    <n v="15055"/>
    <s v="Industry Use"/>
    <n v="2.7400000000000001E-8"/>
    <x v="1"/>
    <x v="1"/>
    <x v="8"/>
    <x v="8"/>
  </r>
  <r>
    <s v="390"/>
    <s v="Burial casket manufacturing"/>
    <s v="5"/>
    <s v="Tree nut farming"/>
    <n v="15055"/>
    <s v="Industry Use"/>
    <n v="7.7799999999999992E-9"/>
    <x v="1"/>
    <x v="1"/>
    <x v="8"/>
    <x v="8"/>
  </r>
  <r>
    <s v="390"/>
    <s v="Burial casket manufacturing"/>
    <s v="6"/>
    <s v="Greenhouse, nursery, and floriculture production"/>
    <n v="15055"/>
    <s v="Industry Use"/>
    <n v="1.5399999999999999E-8"/>
    <x v="1"/>
    <x v="1"/>
    <x v="8"/>
    <x v="8"/>
  </r>
  <r>
    <s v="390"/>
    <s v="Burial casket manufacturing"/>
    <s v="11"/>
    <s v="Beef cattle ranching and farming, including feedlots and dual-purpose ranching and farming"/>
    <n v="15055"/>
    <s v="Industry Use"/>
    <n v="1.4E-5"/>
    <x v="2"/>
    <x v="2"/>
    <x v="8"/>
    <x v="8"/>
  </r>
  <r>
    <s v="390"/>
    <s v="Burial casket manufacturing"/>
    <s v="12"/>
    <s v="Dairy cattle and milk production"/>
    <n v="15055"/>
    <s v="Industry Use"/>
    <n v="1.27E-5"/>
    <x v="2"/>
    <x v="2"/>
    <x v="8"/>
    <x v="8"/>
  </r>
  <r>
    <s v="390"/>
    <s v="Burial casket manufacturing"/>
    <s v="13"/>
    <s v="Poultry and egg production"/>
    <n v="15055"/>
    <s v="Industry Use"/>
    <n v="2.03E-7"/>
    <x v="2"/>
    <x v="2"/>
    <x v="8"/>
    <x v="8"/>
  </r>
  <r>
    <s v="390"/>
    <s v="Burial casket manufacturing"/>
    <s v="14"/>
    <s v="Animal production, except cattle and poultry and eggs"/>
    <n v="15055"/>
    <s v="Industry Use"/>
    <n v="4.1500000000000001E-6"/>
    <x v="2"/>
    <x v="2"/>
    <x v="8"/>
    <x v="8"/>
  </r>
  <r>
    <s v="390"/>
    <s v="Burial casket manufacturing"/>
    <s v="20"/>
    <s v="Oil and gas extraction"/>
    <n v="15055"/>
    <s v="Industry Use"/>
    <n v="1.63E-5"/>
    <x v="4"/>
    <x v="4"/>
    <x v="8"/>
    <x v="8"/>
  </r>
  <r>
    <s v="390"/>
    <s v="Burial casket manufacturing"/>
    <s v="35"/>
    <s v="Drilling oil and gas wells"/>
    <n v="15055"/>
    <s v="Industry Use"/>
    <n v="4.8400000000000003E-8"/>
    <x v="4"/>
    <x v="4"/>
    <x v="8"/>
    <x v="8"/>
  </r>
  <r>
    <s v="390"/>
    <s v="Burial casket manufacturing"/>
    <s v="36"/>
    <s v="Support activities for oil and gas operations"/>
    <n v="15055"/>
    <s v="Industry Use"/>
    <n v="4.1600000000000001E-10"/>
    <x v="4"/>
    <x v="4"/>
    <x v="8"/>
    <x v="8"/>
  </r>
  <r>
    <s v="390"/>
    <s v="Burial casket manufacturing"/>
    <s v="37"/>
    <s v="Metal mining services"/>
    <n v="15055"/>
    <s v="Industry Use"/>
    <n v="1.45E-5"/>
    <x v="4"/>
    <x v="4"/>
    <x v="8"/>
    <x v="8"/>
  </r>
  <r>
    <s v="390"/>
    <s v="Burial casket manufacturing"/>
    <s v="47"/>
    <s v="Electric power transmission and distribution"/>
    <n v="15055"/>
    <s v="Industry Use"/>
    <n v="2.5446613E-2"/>
    <x v="5"/>
    <x v="5"/>
    <x v="8"/>
    <x v="8"/>
  </r>
  <r>
    <s v="390"/>
    <s v="Burial casket manufacturing"/>
    <s v="48"/>
    <s v="Natural gas distribution"/>
    <n v="15055"/>
    <s v="Industry Use"/>
    <n v="3.620617E-3"/>
    <x v="5"/>
    <x v="5"/>
    <x v="8"/>
    <x v="8"/>
  </r>
  <r>
    <s v="390"/>
    <s v="Burial casket manufacturing"/>
    <s v="49"/>
    <s v="Water, sewage and other systems"/>
    <n v="15055"/>
    <s v="Industry Use"/>
    <n v="3.18E-5"/>
    <x v="5"/>
    <x v="5"/>
    <x v="8"/>
    <x v="8"/>
  </r>
  <r>
    <s v="390"/>
    <s v="Burial casket manufacturing"/>
    <s v="60"/>
    <s v="Maintenance and repair construction of nonresidential structures"/>
    <n v="15055"/>
    <s v="Industry Use"/>
    <n v="8.2902719999999996E-3"/>
    <x v="6"/>
    <x v="6"/>
    <x v="8"/>
    <x v="8"/>
  </r>
  <r>
    <s v="390"/>
    <s v="Burial casket manufacturing"/>
    <s v="108"/>
    <s v="Distilleries"/>
    <n v="15055"/>
    <s v="Industry Use"/>
    <n v="1.2999999999999999E-10"/>
    <x v="7"/>
    <x v="7"/>
    <x v="8"/>
    <x v="8"/>
  </r>
  <r>
    <s v="390"/>
    <s v="Burial casket manufacturing"/>
    <s v="115"/>
    <s v="Textile and fabric finishing mills"/>
    <n v="15055"/>
    <s v="Industry Use"/>
    <n v="3.59E-11"/>
    <x v="8"/>
    <x v="8"/>
    <x v="8"/>
    <x v="8"/>
  </r>
  <r>
    <s v="390"/>
    <s v="Burial casket manufacturing"/>
    <s v="119"/>
    <s v="Textile bag and canvas mills"/>
    <n v="15055"/>
    <s v="Industry Use"/>
    <n v="2.9100000000000001E-6"/>
    <x v="8"/>
    <x v="8"/>
    <x v="8"/>
    <x v="8"/>
  </r>
  <r>
    <s v="390"/>
    <s v="Burial casket manufacturing"/>
    <s v="121"/>
    <s v="Other textile product mills"/>
    <n v="15055"/>
    <s v="Industry Use"/>
    <n v="1.9400000000000001E-6"/>
    <x v="8"/>
    <x v="8"/>
    <x v="8"/>
    <x v="8"/>
  </r>
  <r>
    <s v="390"/>
    <s v="Burial casket manufacturing"/>
    <s v="132"/>
    <s v="Sawmills"/>
    <n v="15055"/>
    <s v="Industry Use"/>
    <n v="1.5483858E-2"/>
    <x v="8"/>
    <x v="8"/>
    <x v="8"/>
    <x v="8"/>
  </r>
  <r>
    <s v="390"/>
    <s v="Burial casket manufacturing"/>
    <s v="135"/>
    <s v="Engineered wood member and truss manufacturing"/>
    <n v="15055"/>
    <s v="Industry Use"/>
    <n v="5.2903499999999997E-4"/>
    <x v="8"/>
    <x v="8"/>
    <x v="8"/>
    <x v="8"/>
  </r>
  <r>
    <s v="390"/>
    <s v="Burial casket manufacturing"/>
    <s v="137"/>
    <s v="Wood windows and door manufacturing"/>
    <n v="15055"/>
    <s v="Industry Use"/>
    <n v="5.0399999999999996E-7"/>
    <x v="8"/>
    <x v="8"/>
    <x v="8"/>
    <x v="8"/>
  </r>
  <r>
    <s v="390"/>
    <s v="Burial casket manufacturing"/>
    <s v="139"/>
    <s v="Other millwork, including flooring"/>
    <n v="15055"/>
    <s v="Industry Use"/>
    <n v="1.4652099999999999E-4"/>
    <x v="8"/>
    <x v="8"/>
    <x v="8"/>
    <x v="8"/>
  </r>
  <r>
    <s v="390"/>
    <s v="Burial casket manufacturing"/>
    <s v="140"/>
    <s v="Wood container and pallet manufacturing"/>
    <n v="15055"/>
    <s v="Industry Use"/>
    <n v="1.9042399999999999E-4"/>
    <x v="8"/>
    <x v="8"/>
    <x v="8"/>
    <x v="8"/>
  </r>
  <r>
    <s v="390"/>
    <s v="Burial casket manufacturing"/>
    <s v="143"/>
    <s v="All other miscellaneous wood product manufacturing"/>
    <n v="15055"/>
    <s v="Industry Use"/>
    <n v="9.7399999999999999E-6"/>
    <x v="8"/>
    <x v="8"/>
    <x v="8"/>
    <x v="8"/>
  </r>
  <r>
    <s v="390"/>
    <s v="Burial casket manufacturing"/>
    <s v="147"/>
    <s v="Paperboard container manufacturing"/>
    <n v="15055"/>
    <s v="Industry Use"/>
    <n v="3.5243999999999998E-4"/>
    <x v="8"/>
    <x v="8"/>
    <x v="8"/>
    <x v="8"/>
  </r>
  <r>
    <s v="390"/>
    <s v="Burial casket manufacturing"/>
    <s v="152"/>
    <s v="Printing"/>
    <n v="15055"/>
    <s v="Industry Use"/>
    <n v="3.3146800000000002E-4"/>
    <x v="8"/>
    <x v="8"/>
    <x v="8"/>
    <x v="8"/>
  </r>
  <r>
    <s v="390"/>
    <s v="Burial casket manufacturing"/>
    <s v="163"/>
    <s v="Other basic organic chemical manufacturing"/>
    <n v="15055"/>
    <s v="Industry Use"/>
    <n v="2.2069E-4"/>
    <x v="8"/>
    <x v="8"/>
    <x v="8"/>
    <x v="8"/>
  </r>
  <r>
    <s v="390"/>
    <s v="Burial casket manufacturing"/>
    <s v="175"/>
    <s v="Paint and coating manufacturing"/>
    <n v="15055"/>
    <s v="Industry Use"/>
    <n v="7.6733540000000003E-3"/>
    <x v="8"/>
    <x v="8"/>
    <x v="8"/>
    <x v="8"/>
  </r>
  <r>
    <s v="390"/>
    <s v="Burial casket manufacturing"/>
    <s v="177"/>
    <s v="Soap and other detergent manufacturing"/>
    <n v="15055"/>
    <s v="Industry Use"/>
    <n v="8.7699999999999997E-10"/>
    <x v="8"/>
    <x v="8"/>
    <x v="8"/>
    <x v="8"/>
  </r>
  <r>
    <s v="390"/>
    <s v="Burial casket manufacturing"/>
    <s v="190"/>
    <s v="Polystyrene foam product manufacturing"/>
    <n v="15055"/>
    <s v="Industry Use"/>
    <n v="2.5199999999999998E-7"/>
    <x v="8"/>
    <x v="8"/>
    <x v="8"/>
    <x v="8"/>
  </r>
  <r>
    <s v="390"/>
    <s v="Burial casket manufacturing"/>
    <s v="191"/>
    <s v="Urethane and other foam product (except polystyrene) manufacturing"/>
    <n v="15055"/>
    <s v="Industry Use"/>
    <n v="2.83E-6"/>
    <x v="8"/>
    <x v="8"/>
    <x v="8"/>
    <x v="8"/>
  </r>
  <r>
    <s v="390"/>
    <s v="Burial casket manufacturing"/>
    <s v="192"/>
    <s v="Plastics bottle manufacturing"/>
    <n v="15055"/>
    <s v="Industry Use"/>
    <n v="1.54E-7"/>
    <x v="8"/>
    <x v="8"/>
    <x v="8"/>
    <x v="8"/>
  </r>
  <r>
    <s v="390"/>
    <s v="Burial casket manufacturing"/>
    <s v="195"/>
    <s v="Rubber and plastics hoses and belting manufacturing"/>
    <n v="15055"/>
    <s v="Industry Use"/>
    <n v="3.5600000000000001E-8"/>
    <x v="8"/>
    <x v="8"/>
    <x v="8"/>
    <x v="8"/>
  </r>
  <r>
    <s v="390"/>
    <s v="Burial casket manufacturing"/>
    <s v="197"/>
    <s v="Pottery, ceramics, and plumbing fixture manufacturing"/>
    <n v="15055"/>
    <s v="Industry Use"/>
    <n v="1.0800000000000001E-8"/>
    <x v="8"/>
    <x v="8"/>
    <x v="8"/>
    <x v="8"/>
  </r>
  <r>
    <s v="390"/>
    <s v="Burial casket manufacturing"/>
    <s v="211"/>
    <s v="Cut stone and stone product manufacturing"/>
    <n v="15055"/>
    <s v="Industry Use"/>
    <n v="6.5899999999999998E-9"/>
    <x v="8"/>
    <x v="8"/>
    <x v="8"/>
    <x v="8"/>
  </r>
  <r>
    <s v="390"/>
    <s v="Burial casket manufacturing"/>
    <s v="215"/>
    <s v="Iron and steel mills and ferroalloy manufacturing"/>
    <n v="15055"/>
    <s v="Industry Use"/>
    <n v="2.0042998999999999E-2"/>
    <x v="8"/>
    <x v="8"/>
    <x v="8"/>
    <x v="8"/>
  </r>
  <r>
    <s v="390"/>
    <s v="Burial casket manufacturing"/>
    <s v="217"/>
    <s v="Rolled steel shape manufacturing"/>
    <n v="15055"/>
    <s v="Industry Use"/>
    <n v="3.3683900000000002E-4"/>
    <x v="8"/>
    <x v="8"/>
    <x v="8"/>
    <x v="8"/>
  </r>
  <r>
    <s v="390"/>
    <s v="Burial casket manufacturing"/>
    <s v="227"/>
    <s v="Ferrous metal foundries"/>
    <n v="15055"/>
    <s v="Industry Use"/>
    <n v="1.56E-5"/>
    <x v="8"/>
    <x v="8"/>
    <x v="8"/>
    <x v="8"/>
  </r>
  <r>
    <s v="390"/>
    <s v="Burial casket manufacturing"/>
    <s v="228"/>
    <s v="Nonferrous metal foundries"/>
    <n v="15055"/>
    <s v="Industry Use"/>
    <n v="8.5208400000000002E-4"/>
    <x v="8"/>
    <x v="8"/>
    <x v="8"/>
    <x v="8"/>
  </r>
  <r>
    <s v="390"/>
    <s v="Burial casket manufacturing"/>
    <s v="230"/>
    <s v="Crown and closure manufacturing and metal stamping"/>
    <n v="15055"/>
    <s v="Industry Use"/>
    <n v="1.2639199999999999E-4"/>
    <x v="8"/>
    <x v="8"/>
    <x v="8"/>
    <x v="8"/>
  </r>
  <r>
    <s v="390"/>
    <s v="Burial casket manufacturing"/>
    <s v="234"/>
    <s v="Handtool manufacturing"/>
    <n v="15055"/>
    <s v="Industry Use"/>
    <n v="9.3500000000000005E-7"/>
    <x v="8"/>
    <x v="8"/>
    <x v="8"/>
    <x v="8"/>
  </r>
  <r>
    <s v="390"/>
    <s v="Burial casket manufacturing"/>
    <s v="236"/>
    <s v="Fabricated structural metal manufacturing"/>
    <n v="15055"/>
    <s v="Industry Use"/>
    <n v="4.5948499999999998E-4"/>
    <x v="8"/>
    <x v="8"/>
    <x v="8"/>
    <x v="8"/>
  </r>
  <r>
    <s v="390"/>
    <s v="Burial casket manufacturing"/>
    <s v="238"/>
    <s v="Metal window and door manufacturing"/>
    <n v="15055"/>
    <s v="Industry Use"/>
    <n v="2.1082100000000001E-4"/>
    <x v="8"/>
    <x v="8"/>
    <x v="8"/>
    <x v="8"/>
  </r>
  <r>
    <s v="390"/>
    <s v="Burial casket manufacturing"/>
    <s v="239"/>
    <s v="Sheet metal work manufacturing"/>
    <n v="15055"/>
    <s v="Industry Use"/>
    <n v="1.1900099999999999E-4"/>
    <x v="8"/>
    <x v="8"/>
    <x v="8"/>
    <x v="8"/>
  </r>
  <r>
    <s v="390"/>
    <s v="Burial casket manufacturing"/>
    <s v="240"/>
    <s v="Ornamental and architectural metal work manufacturing"/>
    <n v="15055"/>
    <s v="Industry Use"/>
    <n v="3.7400000000000002E-6"/>
    <x v="8"/>
    <x v="8"/>
    <x v="8"/>
    <x v="8"/>
  </r>
  <r>
    <s v="390"/>
    <s v="Burial casket manufacturing"/>
    <s v="242"/>
    <s v="Metal tank (heavy gauge) manufacturing"/>
    <n v="15055"/>
    <s v="Industry Use"/>
    <n v="1.7084399999999999E-4"/>
    <x v="8"/>
    <x v="8"/>
    <x v="8"/>
    <x v="8"/>
  </r>
  <r>
    <s v="390"/>
    <s v="Burial casket manufacturing"/>
    <s v="244"/>
    <s v="Metal barrels, drums and pails manufacturing"/>
    <n v="15055"/>
    <s v="Industry Use"/>
    <n v="2.59027E-4"/>
    <x v="8"/>
    <x v="8"/>
    <x v="8"/>
    <x v="8"/>
  </r>
  <r>
    <s v="390"/>
    <s v="Burial casket manufacturing"/>
    <s v="247"/>
    <s v="Machine shops"/>
    <n v="15055"/>
    <s v="Industry Use"/>
    <n v="4.6893109999999998E-3"/>
    <x v="8"/>
    <x v="8"/>
    <x v="8"/>
    <x v="8"/>
  </r>
  <r>
    <s v="390"/>
    <s v="Burial casket manufacturing"/>
    <s v="248"/>
    <s v="Turned product and screw, nut, and bolt manufacturing"/>
    <n v="15055"/>
    <s v="Industry Use"/>
    <n v="6.6518100000000004E-4"/>
    <x v="8"/>
    <x v="8"/>
    <x v="8"/>
    <x v="8"/>
  </r>
  <r>
    <s v="390"/>
    <s v="Burial casket manufacturing"/>
    <s v="251"/>
    <s v="Electroplating, anodizing, and coloring metal"/>
    <n v="15055"/>
    <s v="Industry Use"/>
    <n v="3.2105000000000002E-4"/>
    <x v="8"/>
    <x v="8"/>
    <x v="8"/>
    <x v="8"/>
  </r>
  <r>
    <s v="390"/>
    <s v="Burial casket manufacturing"/>
    <s v="252"/>
    <s v="Valve and fittings, other than plumbing, manufacturing"/>
    <n v="15055"/>
    <s v="Industry Use"/>
    <n v="2.4899999999999999E-5"/>
    <x v="8"/>
    <x v="8"/>
    <x v="8"/>
    <x v="8"/>
  </r>
  <r>
    <s v="390"/>
    <s v="Burial casket manufacturing"/>
    <s v="259"/>
    <s v="Other fabricated metal manufacturing"/>
    <n v="15055"/>
    <s v="Industry Use"/>
    <n v="1.01E-5"/>
    <x v="8"/>
    <x v="8"/>
    <x v="8"/>
    <x v="8"/>
  </r>
  <r>
    <s v="390"/>
    <s v="Burial casket manufacturing"/>
    <s v="262"/>
    <s v="Construction machinery manufacturing"/>
    <n v="15055"/>
    <s v="Industry Use"/>
    <n v="4.3000000000000002E-5"/>
    <x v="8"/>
    <x v="8"/>
    <x v="8"/>
    <x v="8"/>
  </r>
  <r>
    <s v="390"/>
    <s v="Burial casket manufacturing"/>
    <s v="269"/>
    <s v="All other industrial machinery manufacturing"/>
    <n v="15055"/>
    <s v="Industry Use"/>
    <n v="1.36E-5"/>
    <x v="8"/>
    <x v="8"/>
    <x v="8"/>
    <x v="8"/>
  </r>
  <r>
    <s v="390"/>
    <s v="Burial casket manufacturing"/>
    <s v="275"/>
    <s v="Air conditioning, refrigeration, and warm air heating equipment manufacturing"/>
    <n v="15055"/>
    <s v="Industry Use"/>
    <n v="1.03E-7"/>
    <x v="8"/>
    <x v="8"/>
    <x v="8"/>
    <x v="8"/>
  </r>
  <r>
    <s v="390"/>
    <s v="Burial casket manufacturing"/>
    <s v="276"/>
    <s v="Industrial mold manufacturing"/>
    <n v="15055"/>
    <s v="Industry Use"/>
    <n v="4.7099999999999998E-6"/>
    <x v="8"/>
    <x v="8"/>
    <x v="8"/>
    <x v="8"/>
  </r>
  <r>
    <s v="390"/>
    <s v="Burial casket manufacturing"/>
    <s v="277"/>
    <s v="Special tool, die, jig, and fixture manufacturing"/>
    <n v="15055"/>
    <s v="Industry Use"/>
    <n v="1.5800000000000001E-5"/>
    <x v="8"/>
    <x v="8"/>
    <x v="8"/>
    <x v="8"/>
  </r>
  <r>
    <s v="390"/>
    <s v="Burial casket manufacturing"/>
    <s v="282"/>
    <s v="Speed changer, industrial high-speed drive, and gear manufacturing"/>
    <n v="15055"/>
    <s v="Industry Use"/>
    <n v="6.3899999999999996E-8"/>
    <x v="8"/>
    <x v="8"/>
    <x v="8"/>
    <x v="8"/>
  </r>
  <r>
    <s v="390"/>
    <s v="Burial casket manufacturing"/>
    <s v="294"/>
    <s v="Industrial process furnace and oven manufacturing"/>
    <n v="15055"/>
    <s v="Industry Use"/>
    <n v="1.5799999999999999E-9"/>
    <x v="8"/>
    <x v="8"/>
    <x v="8"/>
    <x v="8"/>
  </r>
  <r>
    <s v="390"/>
    <s v="Burial casket manufacturing"/>
    <s v="297"/>
    <s v="Scales, balances, and miscellaneous general purpose machinery manufacturing"/>
    <n v="15055"/>
    <s v="Industry Use"/>
    <n v="8.7899999999999995E-5"/>
    <x v="8"/>
    <x v="8"/>
    <x v="8"/>
    <x v="8"/>
  </r>
  <r>
    <s v="390"/>
    <s v="Burial casket manufacturing"/>
    <s v="307"/>
    <s v="Semiconductor and related device manufacturing"/>
    <n v="15055"/>
    <s v="Industry Use"/>
    <n v="1.1199999999999999E-5"/>
    <x v="8"/>
    <x v="8"/>
    <x v="8"/>
    <x v="8"/>
  </r>
  <r>
    <s v="390"/>
    <s v="Burial casket manufacturing"/>
    <s v="317"/>
    <s v="Analytical laboratory instrument manufacturing"/>
    <n v="15055"/>
    <s v="Industry Use"/>
    <n v="9.4800000000000008E-12"/>
    <x v="8"/>
    <x v="8"/>
    <x v="8"/>
    <x v="8"/>
  </r>
  <r>
    <s v="390"/>
    <s v="Burial casket manufacturing"/>
    <s v="323"/>
    <s v="Lighting fixture manufacturing"/>
    <n v="15055"/>
    <s v="Industry Use"/>
    <n v="3.6899999999999998E-7"/>
    <x v="8"/>
    <x v="8"/>
    <x v="8"/>
    <x v="8"/>
  </r>
  <r>
    <s v="390"/>
    <s v="Burial casket manufacturing"/>
    <s v="330"/>
    <s v="Motor and generator manufacturing"/>
    <n v="15055"/>
    <s v="Industry Use"/>
    <n v="1.0699999999999999E-6"/>
    <x v="8"/>
    <x v="8"/>
    <x v="8"/>
    <x v="8"/>
  </r>
  <r>
    <s v="390"/>
    <s v="Burial casket manufacturing"/>
    <s v="346"/>
    <s v="Travel trailer and camper manufacturing"/>
    <n v="15055"/>
    <s v="Industry Use"/>
    <n v="7.7200000000000003E-8"/>
    <x v="8"/>
    <x v="8"/>
    <x v="8"/>
    <x v="8"/>
  </r>
  <r>
    <s v="390"/>
    <s v="Burial casket manufacturing"/>
    <s v="348"/>
    <s v="Motor vehicle electrical and electronic equipment manufacturing"/>
    <n v="15055"/>
    <s v="Industry Use"/>
    <n v="3.03E-7"/>
    <x v="8"/>
    <x v="8"/>
    <x v="8"/>
    <x v="8"/>
  </r>
  <r>
    <s v="390"/>
    <s v="Burial casket manufacturing"/>
    <s v="364"/>
    <s v="All other transportation equipment manufacturing"/>
    <n v="15055"/>
    <s v="Industry Use"/>
    <n v="1.8199999999999999E-7"/>
    <x v="8"/>
    <x v="8"/>
    <x v="8"/>
    <x v="8"/>
  </r>
  <r>
    <s v="390"/>
    <s v="Burial casket manufacturing"/>
    <s v="365"/>
    <s v="Wood kitchen cabinet and countertop manufacturing"/>
    <n v="15055"/>
    <s v="Industry Use"/>
    <n v="3.8000000000000003E-8"/>
    <x v="8"/>
    <x v="8"/>
    <x v="8"/>
    <x v="8"/>
  </r>
  <r>
    <s v="390"/>
    <s v="Burial casket manufacturing"/>
    <s v="371"/>
    <s v="Custom architectural woodwork and millwork"/>
    <n v="15055"/>
    <s v="Industry Use"/>
    <n v="2.1600000000000001E-6"/>
    <x v="8"/>
    <x v="8"/>
    <x v="8"/>
    <x v="8"/>
  </r>
  <r>
    <s v="390"/>
    <s v="Burial casket manufacturing"/>
    <s v="374"/>
    <s v="Mattress manufacturing"/>
    <n v="15055"/>
    <s v="Industry Use"/>
    <n v="3.6800000000000001E-7"/>
    <x v="8"/>
    <x v="8"/>
    <x v="8"/>
    <x v="8"/>
  </r>
  <r>
    <s v="390"/>
    <s v="Burial casket manufacturing"/>
    <s v="376"/>
    <s v="Surgical and medical instrument manufacturing"/>
    <n v="15055"/>
    <s v="Industry Use"/>
    <n v="1.22E-5"/>
    <x v="8"/>
    <x v="8"/>
    <x v="8"/>
    <x v="8"/>
  </r>
  <r>
    <s v="390"/>
    <s v="Burial casket manufacturing"/>
    <s v="381"/>
    <s v="Jewelry and silverware manufacturing"/>
    <n v="15055"/>
    <s v="Industry Use"/>
    <n v="7.7200000000000006E-9"/>
    <x v="8"/>
    <x v="8"/>
    <x v="8"/>
    <x v="8"/>
  </r>
  <r>
    <s v="390"/>
    <s v="Burial casket manufacturing"/>
    <s v="382"/>
    <s v="Sporting and athletic goods manufacturing"/>
    <n v="15055"/>
    <s v="Industry Use"/>
    <n v="6.1300000000000001E-9"/>
    <x v="8"/>
    <x v="8"/>
    <x v="8"/>
    <x v="8"/>
  </r>
  <r>
    <s v="390"/>
    <s v="Burial casket manufacturing"/>
    <s v="383"/>
    <s v="Doll, toy, and game manufacturing"/>
    <n v="15055"/>
    <s v="Industry Use"/>
    <n v="3.29E-5"/>
    <x v="8"/>
    <x v="8"/>
    <x v="8"/>
    <x v="8"/>
  </r>
  <r>
    <s v="390"/>
    <s v="Burial casket manufacturing"/>
    <s v="384"/>
    <s v="Office supplies (except paper) manufacturing"/>
    <n v="15055"/>
    <s v="Industry Use"/>
    <n v="2.4499999999999998E-7"/>
    <x v="8"/>
    <x v="8"/>
    <x v="8"/>
    <x v="8"/>
  </r>
  <r>
    <s v="390"/>
    <s v="Burial casket manufacturing"/>
    <s v="385"/>
    <s v="Sign manufacturing"/>
    <n v="15055"/>
    <s v="Industry Use"/>
    <n v="3.1199999999999999E-5"/>
    <x v="8"/>
    <x v="8"/>
    <x v="8"/>
    <x v="8"/>
  </r>
  <r>
    <s v="390"/>
    <s v="Burial casket manufacturing"/>
    <s v="390"/>
    <s v="Burial casket manufacturing"/>
    <n v="15055"/>
    <s v="Industry Use"/>
    <n v="4.4598425999999997E-2"/>
    <x v="8"/>
    <x v="8"/>
    <x v="8"/>
    <x v="8"/>
  </r>
  <r>
    <s v="390"/>
    <s v="Burial casket manufacturing"/>
    <s v="392"/>
    <s v="Wholesale - Motor vehicle and motor vehicle parts and supplies"/>
    <n v="15055"/>
    <s v="Industry Use"/>
    <n v="6.5623950000000004E-3"/>
    <x v="9"/>
    <x v="9"/>
    <x v="8"/>
    <x v="8"/>
  </r>
  <r>
    <s v="390"/>
    <s v="Burial casket manufacturing"/>
    <s v="393"/>
    <s v="Wholesale - Professional and commercial equipment and supplies"/>
    <n v="15055"/>
    <s v="Industry Use"/>
    <n v="9.4395079999999992E-3"/>
    <x v="9"/>
    <x v="9"/>
    <x v="8"/>
    <x v="8"/>
  </r>
  <r>
    <s v="390"/>
    <s v="Burial casket manufacturing"/>
    <s v="394"/>
    <s v="Wholesale - Household appliances and electrical and electronic goods"/>
    <n v="15055"/>
    <s v="Industry Use"/>
    <n v="1.6034487E-2"/>
    <x v="9"/>
    <x v="9"/>
    <x v="8"/>
    <x v="8"/>
  </r>
  <r>
    <s v="390"/>
    <s v="Burial casket manufacturing"/>
    <s v="395"/>
    <s v="Wholesale - Machinery, equipment, and supplies"/>
    <n v="15055"/>
    <s v="Industry Use"/>
    <n v="3.0300424999999999E-2"/>
    <x v="9"/>
    <x v="9"/>
    <x v="8"/>
    <x v="8"/>
  </r>
  <r>
    <s v="390"/>
    <s v="Burial casket manufacturing"/>
    <s v="396"/>
    <s v="Wholesale - Other durable goods merchant wholesalers"/>
    <n v="15055"/>
    <s v="Industry Use"/>
    <n v="0.189635"/>
    <x v="9"/>
    <x v="9"/>
    <x v="8"/>
    <x v="8"/>
  </r>
  <r>
    <s v="390"/>
    <s v="Burial casket manufacturing"/>
    <s v="397"/>
    <s v="Wholesale - Drugs and druggistsâ€™ sundries"/>
    <n v="15055"/>
    <s v="Industry Use"/>
    <n v="2.5917300000000002E-4"/>
    <x v="9"/>
    <x v="9"/>
    <x v="8"/>
    <x v="8"/>
  </r>
  <r>
    <s v="390"/>
    <s v="Burial casket manufacturing"/>
    <s v="398"/>
    <s v="Wholesale - Grocery and related product wholesalers"/>
    <n v="15055"/>
    <s v="Industry Use"/>
    <n v="1.8621379999999999E-3"/>
    <x v="9"/>
    <x v="9"/>
    <x v="8"/>
    <x v="8"/>
  </r>
  <r>
    <s v="390"/>
    <s v="Burial casket manufacturing"/>
    <s v="399"/>
    <s v="Wholesale - Petroleum and petroleum products"/>
    <n v="15055"/>
    <s v="Industry Use"/>
    <n v="4.3509830000000001E-3"/>
    <x v="9"/>
    <x v="9"/>
    <x v="8"/>
    <x v="8"/>
  </r>
  <r>
    <s v="390"/>
    <s v="Burial casket manufacturing"/>
    <s v="400"/>
    <s v="Wholesale - Other nondurable goods merchant wholesalers"/>
    <n v="15055"/>
    <s v="Industry Use"/>
    <n v="0.14338136400000001"/>
    <x v="9"/>
    <x v="9"/>
    <x v="8"/>
    <x v="8"/>
  </r>
  <r>
    <s v="390"/>
    <s v="Burial casket manufacturing"/>
    <s v="401"/>
    <s v="Wholesale - Wholesale electronic markets and agents and brokers"/>
    <n v="15055"/>
    <s v="Industry Use"/>
    <n v="1.563671E-3"/>
    <x v="9"/>
    <x v="9"/>
    <x v="8"/>
    <x v="8"/>
  </r>
  <r>
    <s v="390"/>
    <s v="Burial casket manufacturing"/>
    <s v="402"/>
    <s v="Retail - Motor vehicle and parts dealers"/>
    <n v="15055"/>
    <s v="Industry Use"/>
    <n v="4.5722150000000001E-3"/>
    <x v="10"/>
    <x v="10"/>
    <x v="8"/>
    <x v="8"/>
  </r>
  <r>
    <s v="390"/>
    <s v="Burial casket manufacturing"/>
    <s v="405"/>
    <s v="Retail - Building material and garden equipment and supplies stores"/>
    <n v="15055"/>
    <s v="Industry Use"/>
    <n v="3.8914899999999998E-4"/>
    <x v="10"/>
    <x v="10"/>
    <x v="8"/>
    <x v="8"/>
  </r>
  <r>
    <s v="390"/>
    <s v="Burial casket manufacturing"/>
    <s v="411"/>
    <s v="Retail - General merchandise stores"/>
    <n v="15055"/>
    <s v="Industry Use"/>
    <n v="3.9917700000000002E-4"/>
    <x v="10"/>
    <x v="10"/>
    <x v="8"/>
    <x v="8"/>
  </r>
  <r>
    <s v="390"/>
    <s v="Burial casket manufacturing"/>
    <s v="413"/>
    <s v="Retail - Nonstore retailers"/>
    <n v="15055"/>
    <s v="Industry Use"/>
    <n v="1.3939099999999999E-4"/>
    <x v="10"/>
    <x v="10"/>
    <x v="8"/>
    <x v="8"/>
  </r>
  <r>
    <s v="390"/>
    <s v="Burial casket manufacturing"/>
    <s v="414"/>
    <s v="Air transportation"/>
    <n v="15055"/>
    <s v="Industry Use"/>
    <n v="2.6599999999999999E-5"/>
    <x v="11"/>
    <x v="11"/>
    <x v="8"/>
    <x v="8"/>
  </r>
  <r>
    <s v="390"/>
    <s v="Burial casket manufacturing"/>
    <s v="415"/>
    <s v="Rail transportation"/>
    <n v="15055"/>
    <s v="Industry Use"/>
    <n v="4.49281E-4"/>
    <x v="11"/>
    <x v="11"/>
    <x v="8"/>
    <x v="8"/>
  </r>
  <r>
    <s v="390"/>
    <s v="Burial casket manufacturing"/>
    <s v="416"/>
    <s v="Water transportation"/>
    <n v="15055"/>
    <s v="Industry Use"/>
    <n v="1.08E-5"/>
    <x v="11"/>
    <x v="11"/>
    <x v="8"/>
    <x v="8"/>
  </r>
  <r>
    <s v="390"/>
    <s v="Burial casket manufacturing"/>
    <s v="417"/>
    <s v="Truck transportation"/>
    <n v="15055"/>
    <s v="Industry Use"/>
    <n v="1.232808E-3"/>
    <x v="11"/>
    <x v="11"/>
    <x v="8"/>
    <x v="8"/>
  </r>
  <r>
    <s v="390"/>
    <s v="Burial casket manufacturing"/>
    <s v="418"/>
    <s v="Transit and ground passenger transportation"/>
    <n v="15055"/>
    <s v="Industry Use"/>
    <n v="1.2699599999999999E-4"/>
    <x v="11"/>
    <x v="11"/>
    <x v="8"/>
    <x v="8"/>
  </r>
  <r>
    <s v="390"/>
    <s v="Burial casket manufacturing"/>
    <s v="420"/>
    <s v="Scenic and sightseeing transportation and support activities for transportation"/>
    <n v="15055"/>
    <s v="Industry Use"/>
    <n v="5.8278900000000001E-4"/>
    <x v="11"/>
    <x v="11"/>
    <x v="8"/>
    <x v="8"/>
  </r>
  <r>
    <s v="390"/>
    <s v="Burial casket manufacturing"/>
    <s v="421"/>
    <s v="Couriers and messengers"/>
    <n v="15055"/>
    <s v="Industry Use"/>
    <n v="3.7300000000000002E-7"/>
    <x v="11"/>
    <x v="11"/>
    <x v="8"/>
    <x v="8"/>
  </r>
  <r>
    <s v="390"/>
    <s v="Burial casket manufacturing"/>
    <s v="422"/>
    <s v="Warehousing and storage"/>
    <n v="15055"/>
    <s v="Industry Use"/>
    <n v="1.3985320000000001E-3"/>
    <x v="11"/>
    <x v="11"/>
    <x v="8"/>
    <x v="8"/>
  </r>
  <r>
    <s v="390"/>
    <s v="Burial casket manufacturing"/>
    <s v="423"/>
    <s v="Newspaper publishers"/>
    <n v="15055"/>
    <s v="Industry Use"/>
    <n v="8.3960899999999995E-4"/>
    <x v="12"/>
    <x v="12"/>
    <x v="8"/>
    <x v="8"/>
  </r>
  <r>
    <s v="390"/>
    <s v="Burial casket manufacturing"/>
    <s v="424"/>
    <s v="Periodical publishers"/>
    <n v="15055"/>
    <s v="Industry Use"/>
    <n v="5.8100000000000003E-5"/>
    <x v="12"/>
    <x v="12"/>
    <x v="8"/>
    <x v="8"/>
  </r>
  <r>
    <s v="390"/>
    <s v="Burial casket manufacturing"/>
    <s v="425"/>
    <s v="Book publishers"/>
    <n v="15055"/>
    <s v="Industry Use"/>
    <n v="4.1E-5"/>
    <x v="12"/>
    <x v="12"/>
    <x v="8"/>
    <x v="8"/>
  </r>
  <r>
    <s v="390"/>
    <s v="Burial casket manufacturing"/>
    <s v="428"/>
    <s v="Software publishers"/>
    <n v="15055"/>
    <s v="Industry Use"/>
    <n v="2.9552799999999998E-4"/>
    <x v="12"/>
    <x v="12"/>
    <x v="8"/>
    <x v="8"/>
  </r>
  <r>
    <s v="390"/>
    <s v="Burial casket manufacturing"/>
    <s v="429"/>
    <s v="Motion picture and video industries"/>
    <n v="15055"/>
    <s v="Industry Use"/>
    <n v="3.1599999999999998E-6"/>
    <x v="12"/>
    <x v="12"/>
    <x v="8"/>
    <x v="8"/>
  </r>
  <r>
    <s v="390"/>
    <s v="Burial casket manufacturing"/>
    <s v="431"/>
    <s v="Radio and television broadcasting"/>
    <n v="15055"/>
    <s v="Industry Use"/>
    <n v="5.80427E-4"/>
    <x v="12"/>
    <x v="12"/>
    <x v="8"/>
    <x v="8"/>
  </r>
  <r>
    <s v="390"/>
    <s v="Burial casket manufacturing"/>
    <s v="432"/>
    <s v="Cable and other subscription programming"/>
    <n v="15055"/>
    <s v="Industry Use"/>
    <n v="1.12654E-4"/>
    <x v="12"/>
    <x v="12"/>
    <x v="8"/>
    <x v="8"/>
  </r>
  <r>
    <s v="390"/>
    <s v="Burial casket manufacturing"/>
    <s v="433"/>
    <s v="Wired telecommunications carriers"/>
    <n v="15055"/>
    <s v="Industry Use"/>
    <n v="4.5029299999999996E-3"/>
    <x v="12"/>
    <x v="12"/>
    <x v="8"/>
    <x v="8"/>
  </r>
  <r>
    <s v="390"/>
    <s v="Burial casket manufacturing"/>
    <s v="436"/>
    <s v="Data processing, hosting, and related services"/>
    <n v="15055"/>
    <s v="Industry Use"/>
    <n v="6.9886479000000001E-2"/>
    <x v="12"/>
    <x v="12"/>
    <x v="8"/>
    <x v="8"/>
  </r>
  <r>
    <s v="390"/>
    <s v="Burial casket manufacturing"/>
    <s v="437"/>
    <s v="News syndicates, libraries, archives and all other information services"/>
    <n v="15055"/>
    <s v="Industry Use"/>
    <n v="9.3499999999999994E-9"/>
    <x v="12"/>
    <x v="12"/>
    <x v="8"/>
    <x v="8"/>
  </r>
  <r>
    <s v="390"/>
    <s v="Burial casket manufacturing"/>
    <s v="438"/>
    <s v="Internet publishing and broadcasting and web search portals"/>
    <n v="15055"/>
    <s v="Industry Use"/>
    <n v="2.75426E-4"/>
    <x v="12"/>
    <x v="12"/>
    <x v="8"/>
    <x v="8"/>
  </r>
  <r>
    <s v="390"/>
    <s v="Burial casket manufacturing"/>
    <s v="439"/>
    <s v="Nondepository credit intermediation and related activities"/>
    <n v="15055"/>
    <s v="Industry Use"/>
    <n v="1.8507270999999999E-2"/>
    <x v="13"/>
    <x v="13"/>
    <x v="8"/>
    <x v="8"/>
  </r>
  <r>
    <s v="390"/>
    <s v="Burial casket manufacturing"/>
    <s v="440"/>
    <s v="Securities and commodity contracts intermediation and brokerage"/>
    <n v="15055"/>
    <s v="Industry Use"/>
    <n v="1.5299765999999999E-2"/>
    <x v="13"/>
    <x v="13"/>
    <x v="8"/>
    <x v="8"/>
  </r>
  <r>
    <s v="390"/>
    <s v="Burial casket manufacturing"/>
    <s v="441"/>
    <s v="Monetary authorities and depository credit intermediation"/>
    <n v="15055"/>
    <s v="Industry Use"/>
    <n v="0.111766376"/>
    <x v="13"/>
    <x v="13"/>
    <x v="8"/>
    <x v="8"/>
  </r>
  <r>
    <s v="390"/>
    <s v="Burial casket manufacturing"/>
    <s v="442"/>
    <s v="Other financial investment activities"/>
    <n v="15055"/>
    <s v="Industry Use"/>
    <n v="1.2151785999999999E-2"/>
    <x v="13"/>
    <x v="13"/>
    <x v="8"/>
    <x v="8"/>
  </r>
  <r>
    <s v="390"/>
    <s v="Burial casket manufacturing"/>
    <s v="444"/>
    <s v="Insurance carriers, except direct life"/>
    <n v="15055"/>
    <s v="Industry Use"/>
    <n v="5.3390649999999996E-3"/>
    <x v="13"/>
    <x v="13"/>
    <x v="8"/>
    <x v="8"/>
  </r>
  <r>
    <s v="390"/>
    <s v="Burial casket manufacturing"/>
    <s v="447"/>
    <s v="Other real estate"/>
    <n v="15055"/>
    <s v="Industry Use"/>
    <n v="2.7382364999999999E-2"/>
    <x v="14"/>
    <x v="14"/>
    <x v="8"/>
    <x v="8"/>
  </r>
  <r>
    <s v="390"/>
    <s v="Burial casket manufacturing"/>
    <s v="450"/>
    <s v="Automotive equipment rental and leasing"/>
    <n v="15055"/>
    <s v="Industry Use"/>
    <n v="8.73532E-4"/>
    <x v="15"/>
    <x v="15"/>
    <x v="8"/>
    <x v="8"/>
  </r>
  <r>
    <s v="390"/>
    <s v="Burial casket manufacturing"/>
    <s v="451"/>
    <s v="General and consumer goods rental except video tapes and discs"/>
    <n v="15055"/>
    <s v="Industry Use"/>
    <n v="3.9758399999999998E-4"/>
    <x v="15"/>
    <x v="15"/>
    <x v="8"/>
    <x v="8"/>
  </r>
  <r>
    <s v="390"/>
    <s v="Burial casket manufacturing"/>
    <s v="453"/>
    <s v="Commercial and industrial machinery and equipment rental and leasing"/>
    <n v="15055"/>
    <s v="Industry Use"/>
    <n v="2.2748289999999999E-3"/>
    <x v="15"/>
    <x v="15"/>
    <x v="8"/>
    <x v="8"/>
  </r>
  <r>
    <s v="390"/>
    <s v="Burial casket manufacturing"/>
    <s v="454"/>
    <s v="Lessors of nonfinancial intangible assets"/>
    <n v="15055"/>
    <s v="Industry Use"/>
    <n v="4.2181559999999998E-3"/>
    <x v="15"/>
    <x v="15"/>
    <x v="8"/>
    <x v="8"/>
  </r>
  <r>
    <s v="390"/>
    <s v="Burial casket manufacturing"/>
    <s v="455"/>
    <s v="Legal services"/>
    <n v="15055"/>
    <s v="Industry Use"/>
    <n v="1.7122658999999998E-2"/>
    <x v="16"/>
    <x v="16"/>
    <x v="8"/>
    <x v="8"/>
  </r>
  <r>
    <s v="390"/>
    <s v="Burial casket manufacturing"/>
    <s v="456"/>
    <s v="Accounting, tax preparation, bookkeeping, and payroll services"/>
    <n v="15055"/>
    <s v="Industry Use"/>
    <n v="1.5979876E-2"/>
    <x v="16"/>
    <x v="16"/>
    <x v="8"/>
    <x v="8"/>
  </r>
  <r>
    <s v="390"/>
    <s v="Burial casket manufacturing"/>
    <s v="457"/>
    <s v="Architectural, engineering, and related services"/>
    <n v="15055"/>
    <s v="Industry Use"/>
    <n v="2.1881004999999999E-2"/>
    <x v="16"/>
    <x v="16"/>
    <x v="8"/>
    <x v="8"/>
  </r>
  <r>
    <s v="390"/>
    <s v="Burial casket manufacturing"/>
    <s v="458"/>
    <s v="Specialized design services"/>
    <n v="15055"/>
    <s v="Industry Use"/>
    <n v="5.4033E-4"/>
    <x v="16"/>
    <x v="16"/>
    <x v="8"/>
    <x v="8"/>
  </r>
  <r>
    <s v="390"/>
    <s v="Burial casket manufacturing"/>
    <s v="459"/>
    <s v="Custom computer programming services"/>
    <n v="15055"/>
    <s v="Industry Use"/>
    <n v="2.1948900000000001E-4"/>
    <x v="16"/>
    <x v="16"/>
    <x v="8"/>
    <x v="8"/>
  </r>
  <r>
    <s v="390"/>
    <s v="Burial casket manufacturing"/>
    <s v="460"/>
    <s v="Computer systems design services"/>
    <n v="15055"/>
    <s v="Industry Use"/>
    <n v="4.1060899999999998E-4"/>
    <x v="16"/>
    <x v="16"/>
    <x v="8"/>
    <x v="8"/>
  </r>
  <r>
    <s v="390"/>
    <s v="Burial casket manufacturing"/>
    <s v="461"/>
    <s v="Other computer related services, including facilities management"/>
    <n v="15055"/>
    <s v="Industry Use"/>
    <n v="5.3536000000000002E-4"/>
    <x v="16"/>
    <x v="16"/>
    <x v="8"/>
    <x v="8"/>
  </r>
  <r>
    <s v="390"/>
    <s v="Burial casket manufacturing"/>
    <s v="462"/>
    <s v="Management consulting services"/>
    <n v="15055"/>
    <s v="Industry Use"/>
    <n v="5.5155660000000004E-3"/>
    <x v="16"/>
    <x v="16"/>
    <x v="8"/>
    <x v="8"/>
  </r>
  <r>
    <s v="390"/>
    <s v="Burial casket manufacturing"/>
    <s v="463"/>
    <s v="Environmental and other technical consulting services"/>
    <n v="15055"/>
    <s v="Industry Use"/>
    <n v="1.49E-5"/>
    <x v="16"/>
    <x v="16"/>
    <x v="8"/>
    <x v="8"/>
  </r>
  <r>
    <s v="390"/>
    <s v="Burial casket manufacturing"/>
    <s v="464"/>
    <s v="Scientific research and development services"/>
    <n v="15055"/>
    <s v="Industry Use"/>
    <n v="1.3520892E-2"/>
    <x v="16"/>
    <x v="16"/>
    <x v="8"/>
    <x v="8"/>
  </r>
  <r>
    <s v="390"/>
    <s v="Burial casket manufacturing"/>
    <s v="465"/>
    <s v="Advertising, public relations, and related services"/>
    <n v="15055"/>
    <s v="Industry Use"/>
    <n v="1.227686E-3"/>
    <x v="16"/>
    <x v="16"/>
    <x v="8"/>
    <x v="8"/>
  </r>
  <r>
    <s v="390"/>
    <s v="Burial casket manufacturing"/>
    <s v="468"/>
    <s v="Marketing research and all other miscellaneous professional, scientific, and technical services"/>
    <n v="15055"/>
    <s v="Industry Use"/>
    <n v="4.4416957999999999E-2"/>
    <x v="16"/>
    <x v="16"/>
    <x v="8"/>
    <x v="8"/>
  </r>
  <r>
    <s v="390"/>
    <s v="Burial casket manufacturing"/>
    <s v="469"/>
    <s v="Management of companies and enterprises"/>
    <n v="15055"/>
    <s v="Industry Use"/>
    <n v="0.126306476"/>
    <x v="17"/>
    <x v="17"/>
    <x v="8"/>
    <x v="8"/>
  </r>
  <r>
    <s v="390"/>
    <s v="Burial casket manufacturing"/>
    <s v="470"/>
    <s v="Office administrative services"/>
    <n v="15055"/>
    <s v="Industry Use"/>
    <n v="1.589411E-3"/>
    <x v="17"/>
    <x v="17"/>
    <x v="8"/>
    <x v="8"/>
  </r>
  <r>
    <s v="390"/>
    <s v="Burial casket manufacturing"/>
    <s v="471"/>
    <s v="Facilities support services"/>
    <n v="15055"/>
    <s v="Industry Use"/>
    <n v="6.5100000000000004E-6"/>
    <x v="17"/>
    <x v="17"/>
    <x v="8"/>
    <x v="8"/>
  </r>
  <r>
    <s v="390"/>
    <s v="Burial casket manufacturing"/>
    <s v="472"/>
    <s v="Employment services"/>
    <n v="15055"/>
    <s v="Industry Use"/>
    <n v="7.9133209999999992E-3"/>
    <x v="17"/>
    <x v="17"/>
    <x v="8"/>
    <x v="8"/>
  </r>
  <r>
    <s v="390"/>
    <s v="Burial casket manufacturing"/>
    <s v="473"/>
    <s v="Business support services"/>
    <n v="15055"/>
    <s v="Industry Use"/>
    <n v="7.5378490000000001E-3"/>
    <x v="17"/>
    <x v="17"/>
    <x v="8"/>
    <x v="8"/>
  </r>
  <r>
    <s v="390"/>
    <s v="Burial casket manufacturing"/>
    <s v="475"/>
    <s v="Investigation and security services"/>
    <n v="15055"/>
    <s v="Industry Use"/>
    <n v="1.0967310000000001E-3"/>
    <x v="17"/>
    <x v="17"/>
    <x v="8"/>
    <x v="8"/>
  </r>
  <r>
    <s v="390"/>
    <s v="Burial casket manufacturing"/>
    <s v="476"/>
    <s v="Services to buildings"/>
    <n v="15055"/>
    <s v="Industry Use"/>
    <n v="6.3974519999999997E-3"/>
    <x v="17"/>
    <x v="17"/>
    <x v="8"/>
    <x v="8"/>
  </r>
  <r>
    <s v="390"/>
    <s v="Burial casket manufacturing"/>
    <s v="478"/>
    <s v="Other support services"/>
    <n v="15055"/>
    <s v="Industry Use"/>
    <n v="1.102348E-3"/>
    <x v="17"/>
    <x v="17"/>
    <x v="8"/>
    <x v="8"/>
  </r>
  <r>
    <s v="390"/>
    <s v="Burial casket manufacturing"/>
    <s v="479"/>
    <s v="Waste management and remediation services"/>
    <n v="15055"/>
    <s v="Industry Use"/>
    <n v="1.2262604E-2"/>
    <x v="17"/>
    <x v="17"/>
    <x v="8"/>
    <x v="8"/>
  </r>
  <r>
    <s v="390"/>
    <s v="Burial casket manufacturing"/>
    <s v="496"/>
    <s v="Performing arts companies"/>
    <n v="15055"/>
    <s v="Industry Use"/>
    <n v="2.96E-6"/>
    <x v="19"/>
    <x v="19"/>
    <x v="8"/>
    <x v="8"/>
  </r>
  <r>
    <s v="390"/>
    <s v="Burial casket manufacturing"/>
    <s v="497"/>
    <s v="Commercial Sports Except Racing"/>
    <n v="15055"/>
    <s v="Industry Use"/>
    <n v="9.1432700000000004E-4"/>
    <x v="19"/>
    <x v="19"/>
    <x v="8"/>
    <x v="8"/>
  </r>
  <r>
    <s v="390"/>
    <s v="Burial casket manufacturing"/>
    <s v="499"/>
    <s v="Independent artists, writers, and performers"/>
    <n v="15055"/>
    <s v="Industry Use"/>
    <n v="2.87E-5"/>
    <x v="19"/>
    <x v="19"/>
    <x v="8"/>
    <x v="8"/>
  </r>
  <r>
    <s v="390"/>
    <s v="Burial casket manufacturing"/>
    <s v="500"/>
    <s v="Promoters of performing arts and sports and agents for public figures"/>
    <n v="15055"/>
    <s v="Industry Use"/>
    <n v="1.7588099999999999E-4"/>
    <x v="19"/>
    <x v="19"/>
    <x v="8"/>
    <x v="8"/>
  </r>
  <r>
    <s v="390"/>
    <s v="Burial casket manufacturing"/>
    <s v="504"/>
    <s v="Other amusement and recreation industries"/>
    <n v="15055"/>
    <s v="Industry Use"/>
    <n v="3.1811300000000002E-4"/>
    <x v="19"/>
    <x v="19"/>
    <x v="8"/>
    <x v="8"/>
  </r>
  <r>
    <s v="390"/>
    <s v="Burial casket manufacturing"/>
    <s v="505"/>
    <s v="Fitness and recreational sports centers"/>
    <n v="15055"/>
    <s v="Industry Use"/>
    <n v="8.6180899999999995E-4"/>
    <x v="19"/>
    <x v="19"/>
    <x v="8"/>
    <x v="8"/>
  </r>
  <r>
    <s v="390"/>
    <s v="Burial casket manufacturing"/>
    <s v="507"/>
    <s v="Hotels and motels, including casino hotels"/>
    <n v="15055"/>
    <s v="Industry Use"/>
    <n v="1.6200000000000001E-5"/>
    <x v="20"/>
    <x v="20"/>
    <x v="8"/>
    <x v="8"/>
  </r>
  <r>
    <s v="390"/>
    <s v="Burial casket manufacturing"/>
    <s v="508"/>
    <s v="Other accommodations"/>
    <n v="15055"/>
    <s v="Industry Use"/>
    <n v="7.8199999999999999E-9"/>
    <x v="20"/>
    <x v="20"/>
    <x v="8"/>
    <x v="8"/>
  </r>
  <r>
    <s v="390"/>
    <s v="Burial casket manufacturing"/>
    <s v="509"/>
    <s v="Full-service restaurants"/>
    <n v="15055"/>
    <s v="Industry Use"/>
    <n v="1.0053249E-2"/>
    <x v="20"/>
    <x v="20"/>
    <x v="8"/>
    <x v="8"/>
  </r>
  <r>
    <s v="390"/>
    <s v="Burial casket manufacturing"/>
    <s v="510"/>
    <s v="Limited-service restaurants"/>
    <n v="15055"/>
    <s v="Industry Use"/>
    <n v="8.5825390000000001E-3"/>
    <x v="20"/>
    <x v="20"/>
    <x v="8"/>
    <x v="8"/>
  </r>
  <r>
    <s v="390"/>
    <s v="Burial casket manufacturing"/>
    <s v="511"/>
    <s v="All other food and drinking places"/>
    <n v="15055"/>
    <s v="Industry Use"/>
    <n v="2.5058020000000001E-3"/>
    <x v="20"/>
    <x v="20"/>
    <x v="8"/>
    <x v="8"/>
  </r>
  <r>
    <s v="390"/>
    <s v="Burial casket manufacturing"/>
    <s v="512"/>
    <s v="Automotive repair and maintenance, except car washes"/>
    <n v="15055"/>
    <s v="Industry Use"/>
    <n v="1.1598529E-2"/>
    <x v="21"/>
    <x v="21"/>
    <x v="8"/>
    <x v="8"/>
  </r>
  <r>
    <s v="390"/>
    <s v="Burial casket manufacturing"/>
    <s v="513"/>
    <s v="Car washes"/>
    <n v="15055"/>
    <s v="Industry Use"/>
    <n v="5.4013869999999997E-3"/>
    <x v="21"/>
    <x v="21"/>
    <x v="8"/>
    <x v="8"/>
  </r>
  <r>
    <s v="390"/>
    <s v="Burial casket manufacturing"/>
    <s v="514"/>
    <s v="Electronic and precision equipment repair and maintenance"/>
    <n v="15055"/>
    <s v="Industry Use"/>
    <n v="3.8588899999999998E-3"/>
    <x v="21"/>
    <x v="21"/>
    <x v="8"/>
    <x v="8"/>
  </r>
  <r>
    <s v="390"/>
    <s v="Burial casket manufacturing"/>
    <s v="515"/>
    <s v="Commercial and industrial machinery and equipment repair and maintenance"/>
    <n v="15055"/>
    <s v="Industry Use"/>
    <n v="2.1752569999999999E-2"/>
    <x v="21"/>
    <x v="21"/>
    <x v="8"/>
    <x v="8"/>
  </r>
  <r>
    <s v="390"/>
    <s v="Burial casket manufacturing"/>
    <s v="516"/>
    <s v="Personal and household goods repair and maintenance"/>
    <n v="15055"/>
    <s v="Industry Use"/>
    <n v="4.8877100000000004E-4"/>
    <x v="21"/>
    <x v="21"/>
    <x v="8"/>
    <x v="8"/>
  </r>
  <r>
    <s v="390"/>
    <s v="Burial casket manufacturing"/>
    <s v="519"/>
    <s v="Dry-cleaning and laundry services"/>
    <n v="15055"/>
    <s v="Industry Use"/>
    <n v="7.2699999999999999E-7"/>
    <x v="21"/>
    <x v="21"/>
    <x v="8"/>
    <x v="8"/>
  </r>
  <r>
    <s v="390"/>
    <s v="Burial casket manufacturing"/>
    <s v="523"/>
    <s v="Business and professional associations"/>
    <n v="15055"/>
    <s v="Industry Use"/>
    <n v="1.9112790000000001E-3"/>
    <x v="21"/>
    <x v="21"/>
    <x v="8"/>
    <x v="8"/>
  </r>
  <r>
    <s v="390"/>
    <s v="Burial casket manufacturing"/>
    <s v="526"/>
    <s v="Postal service"/>
    <n v="15055"/>
    <s v="Industry Use"/>
    <n v="2.180441E-3"/>
    <x v="22"/>
    <x v="22"/>
    <x v="8"/>
    <x v="8"/>
  </r>
  <r>
    <s v="390"/>
    <s v="Burial casket manufacturing"/>
    <s v="528"/>
    <s v="Other federal government enterprises"/>
    <n v="15055"/>
    <s v="Industry Use"/>
    <n v="9.5500000000000002E-8"/>
    <x v="22"/>
    <x v="22"/>
    <x v="8"/>
    <x v="8"/>
  </r>
  <r>
    <s v="390"/>
    <s v="Burial casket manufacturing"/>
    <s v="532"/>
    <s v="Local government passenger transit"/>
    <n v="15055"/>
    <s v="Industry Use"/>
    <n v="1.5383399999999999E-4"/>
    <x v="22"/>
    <x v="22"/>
    <x v="8"/>
    <x v="8"/>
  </r>
  <r>
    <s v="390"/>
    <s v="Burial casket manufacturing"/>
    <s v="533"/>
    <s v="Local government electric utilities"/>
    <n v="15055"/>
    <s v="Industry Use"/>
    <n v="1.590068E-3"/>
    <x v="22"/>
    <x v="22"/>
    <x v="8"/>
    <x v="8"/>
  </r>
  <r>
    <s v="390"/>
    <s v="Burial casket manufacturing"/>
    <s v="5001"/>
    <s v="Employee Compensation"/>
    <n v="15053"/>
    <s v="Factor Receipts"/>
    <n v="3.2694628240000001"/>
    <x v="23"/>
    <x v="23"/>
    <x v="8"/>
    <x v="8"/>
  </r>
  <r>
    <s v="390"/>
    <s v="Burial casket manufacturing"/>
    <s v="6001"/>
    <s v="Proprietor Income"/>
    <n v="15053"/>
    <s v="Factor Receipts"/>
    <n v="3.1079134939999999"/>
    <x v="24"/>
    <x v="24"/>
    <x v="8"/>
    <x v="8"/>
  </r>
  <r>
    <s v="390"/>
    <s v="Burial casket manufacturing"/>
    <s v="7001"/>
    <s v="Other Property Type Income"/>
    <n v="15053"/>
    <s v="Factor Receipts"/>
    <n v="-0.25412055900000002"/>
    <x v="25"/>
    <x v="25"/>
    <x v="8"/>
    <x v="8"/>
  </r>
  <r>
    <s v="390"/>
    <s v="Burial casket manufacturing"/>
    <s v="8001"/>
    <s v="Taxes on Production and Imports"/>
    <n v="15053"/>
    <s v="Factor Receipts"/>
    <n v="0.13791310800000001"/>
    <x v="26"/>
    <x v="26"/>
    <x v="8"/>
    <x v="8"/>
  </r>
  <r>
    <s v="390"/>
    <s v="Burial casket manufacturing"/>
    <s v="12001"/>
    <s v="State/Local Govt NonEducation"/>
    <n v="15055"/>
    <s v="Industry Use"/>
    <n v="2.6006029999999999E-3"/>
    <x v="27"/>
    <x v="27"/>
    <x v="8"/>
    <x v="8"/>
  </r>
  <r>
    <s v="390"/>
    <s v="Burial casket manufacturing"/>
    <s v="14002"/>
    <s v="Inventory Additions/Deletions"/>
    <n v="15055"/>
    <s v="Industry Use"/>
    <n v="3.0170400000000002E-4"/>
    <x v="27"/>
    <x v="27"/>
    <x v="8"/>
    <x v="8"/>
  </r>
  <r>
    <s v="390"/>
    <s v="Burial casket manufacturing"/>
    <s v="25001"/>
    <s v="Foreign Trade"/>
    <n v="15056"/>
    <s v="Industry Trade"/>
    <n v="0.74229736899999998"/>
    <x v="28"/>
    <x v="28"/>
    <x v="8"/>
    <x v="8"/>
  </r>
  <r>
    <s v="390"/>
    <s v="Burial casket manufacturing"/>
    <s v="28001"/>
    <s v="Domestic Trade"/>
    <n v="15056"/>
    <s v="Industry Trade"/>
    <n v="2.8578509969999999"/>
    <x v="29"/>
    <x v="29"/>
    <x v="8"/>
    <x v="8"/>
  </r>
  <r>
    <s v="391"/>
    <s v="All other miscellaneous manufacturing"/>
    <s v="5001"/>
    <s v="Employee Compensation"/>
    <n v="15053"/>
    <s v="Factor Receipts"/>
    <n v="0"/>
    <x v="23"/>
    <x v="23"/>
    <x v="8"/>
    <x v="8"/>
  </r>
  <r>
    <s v="391"/>
    <s v="All other miscellaneous manufacturing"/>
    <s v="6001"/>
    <s v="Proprietor Income"/>
    <n v="15053"/>
    <s v="Factor Receipts"/>
    <n v="0"/>
    <x v="24"/>
    <x v="24"/>
    <x v="8"/>
    <x v="8"/>
  </r>
  <r>
    <s v="391"/>
    <s v="All other miscellaneous manufacturing"/>
    <s v="7001"/>
    <s v="Other Property Type Income"/>
    <n v="15053"/>
    <s v="Factor Receipts"/>
    <n v="0"/>
    <x v="25"/>
    <x v="25"/>
    <x v="8"/>
    <x v="8"/>
  </r>
  <r>
    <s v="391"/>
    <s v="All other miscellaneous manufacturing"/>
    <s v="8001"/>
    <s v="Taxes on Production and Imports"/>
    <n v="15053"/>
    <s v="Factor Receipts"/>
    <n v="0"/>
    <x v="26"/>
    <x v="26"/>
    <x v="8"/>
    <x v="8"/>
  </r>
  <r>
    <s v="392"/>
    <s v="Wholesale - Motor vehicle and motor vehicle parts and supplies"/>
    <s v="1"/>
    <s v="Oilseed farming"/>
    <n v="15055"/>
    <s v="Industry Use"/>
    <n v="7.6000000000000004E-5"/>
    <x v="0"/>
    <x v="0"/>
    <x v="9"/>
    <x v="9"/>
  </r>
  <r>
    <s v="392"/>
    <s v="Wholesale - Motor vehicle and motor vehicle parts and supplies"/>
    <s v="2"/>
    <s v="Grain farming"/>
    <n v="15055"/>
    <s v="Industry Use"/>
    <n v="3.9829500000000001E-4"/>
    <x v="0"/>
    <x v="0"/>
    <x v="9"/>
    <x v="9"/>
  </r>
  <r>
    <s v="392"/>
    <s v="Wholesale - Motor vehicle and motor vehicle parts and supplies"/>
    <s v="3"/>
    <s v="Vegetable and melon farming"/>
    <n v="15055"/>
    <s v="Industry Use"/>
    <n v="1.04E-6"/>
    <x v="1"/>
    <x v="1"/>
    <x v="9"/>
    <x v="9"/>
  </r>
  <r>
    <s v="392"/>
    <s v="Wholesale - Motor vehicle and motor vehicle parts and supplies"/>
    <s v="4"/>
    <s v="Fruit farming"/>
    <n v="15055"/>
    <s v="Industry Use"/>
    <n v="1.1400000000000001E-6"/>
    <x v="1"/>
    <x v="1"/>
    <x v="9"/>
    <x v="9"/>
  </r>
  <r>
    <s v="392"/>
    <s v="Wholesale - Motor vehicle and motor vehicle parts and supplies"/>
    <s v="5"/>
    <s v="Tree nut farming"/>
    <n v="15055"/>
    <s v="Industry Use"/>
    <n v="3.2500000000000001E-7"/>
    <x v="1"/>
    <x v="1"/>
    <x v="9"/>
    <x v="9"/>
  </r>
  <r>
    <s v="392"/>
    <s v="Wholesale - Motor vehicle and motor vehicle parts and supplies"/>
    <s v="6"/>
    <s v="Greenhouse, nursery, and floriculture production"/>
    <n v="15055"/>
    <s v="Industry Use"/>
    <n v="6.4099999999999998E-7"/>
    <x v="1"/>
    <x v="1"/>
    <x v="9"/>
    <x v="9"/>
  </r>
  <r>
    <s v="392"/>
    <s v="Wholesale - Motor vehicle and motor vehicle parts and supplies"/>
    <s v="10"/>
    <s v="All other crop farming"/>
    <n v="15055"/>
    <s v="Industry Use"/>
    <n v="1.6699999999999999E-5"/>
    <x v="0"/>
    <x v="0"/>
    <x v="9"/>
    <x v="9"/>
  </r>
  <r>
    <s v="392"/>
    <s v="Wholesale - Motor vehicle and motor vehicle parts and supplies"/>
    <s v="11"/>
    <s v="Beef cattle ranching and farming, including feedlots and dual-purpose ranching and farming"/>
    <n v="15055"/>
    <s v="Industry Use"/>
    <n v="5.8593600000000001E-4"/>
    <x v="2"/>
    <x v="2"/>
    <x v="9"/>
    <x v="9"/>
  </r>
  <r>
    <s v="392"/>
    <s v="Wholesale - Motor vehicle and motor vehicle parts and supplies"/>
    <s v="12"/>
    <s v="Dairy cattle and milk production"/>
    <n v="15055"/>
    <s v="Industry Use"/>
    <n v="5.3093200000000002E-4"/>
    <x v="2"/>
    <x v="2"/>
    <x v="9"/>
    <x v="9"/>
  </r>
  <r>
    <s v="392"/>
    <s v="Wholesale - Motor vehicle and motor vehicle parts and supplies"/>
    <s v="13"/>
    <s v="Poultry and egg production"/>
    <n v="15055"/>
    <s v="Industry Use"/>
    <n v="8.49E-6"/>
    <x v="2"/>
    <x v="2"/>
    <x v="9"/>
    <x v="9"/>
  </r>
  <r>
    <s v="392"/>
    <s v="Wholesale - Motor vehicle and motor vehicle parts and supplies"/>
    <s v="14"/>
    <s v="Animal production, except cattle and poultry and eggs"/>
    <n v="15055"/>
    <s v="Industry Use"/>
    <n v="1.7328299999999999E-4"/>
    <x v="2"/>
    <x v="2"/>
    <x v="9"/>
    <x v="9"/>
  </r>
  <r>
    <s v="392"/>
    <s v="Wholesale - Motor vehicle and motor vehicle parts and supplies"/>
    <s v="20"/>
    <s v="Oil and gas extraction"/>
    <n v="15055"/>
    <s v="Industry Use"/>
    <n v="7.2256600000000001E-4"/>
    <x v="4"/>
    <x v="4"/>
    <x v="9"/>
    <x v="9"/>
  </r>
  <r>
    <s v="392"/>
    <s v="Wholesale - Motor vehicle and motor vehicle parts and supplies"/>
    <s v="28"/>
    <s v="Stone mining and quarrying"/>
    <n v="15055"/>
    <s v="Industry Use"/>
    <n v="1.2699999999999999E-6"/>
    <x v="4"/>
    <x v="4"/>
    <x v="9"/>
    <x v="9"/>
  </r>
  <r>
    <s v="392"/>
    <s v="Wholesale - Motor vehicle and motor vehicle parts and supplies"/>
    <s v="36"/>
    <s v="Support activities for oil and gas operations"/>
    <n v="15055"/>
    <s v="Industry Use"/>
    <n v="1.7599999999999999E-8"/>
    <x v="4"/>
    <x v="4"/>
    <x v="9"/>
    <x v="9"/>
  </r>
  <r>
    <s v="392"/>
    <s v="Wholesale - Motor vehicle and motor vehicle parts and supplies"/>
    <s v="47"/>
    <s v="Electric power transmission and distribution"/>
    <n v="15055"/>
    <s v="Industry Use"/>
    <n v="0.48447905800000002"/>
    <x v="5"/>
    <x v="5"/>
    <x v="9"/>
    <x v="9"/>
  </r>
  <r>
    <s v="392"/>
    <s v="Wholesale - Motor vehicle and motor vehicle parts and supplies"/>
    <s v="48"/>
    <s v="Natural gas distribution"/>
    <n v="15055"/>
    <s v="Industry Use"/>
    <n v="5.2152980000000002E-3"/>
    <x v="5"/>
    <x v="5"/>
    <x v="9"/>
    <x v="9"/>
  </r>
  <r>
    <s v="392"/>
    <s v="Wholesale - Motor vehicle and motor vehicle parts and supplies"/>
    <s v="49"/>
    <s v="Water, sewage and other systems"/>
    <n v="15055"/>
    <s v="Industry Use"/>
    <n v="4.23077E-4"/>
    <x v="5"/>
    <x v="5"/>
    <x v="9"/>
    <x v="9"/>
  </r>
  <r>
    <s v="392"/>
    <s v="Wholesale - Motor vehicle and motor vehicle parts and supplies"/>
    <s v="60"/>
    <s v="Maintenance and repair construction of nonresidential structures"/>
    <n v="15055"/>
    <s v="Industry Use"/>
    <n v="0.24328307699999999"/>
    <x v="6"/>
    <x v="6"/>
    <x v="9"/>
    <x v="9"/>
  </r>
  <r>
    <s v="392"/>
    <s v="Wholesale - Motor vehicle and motor vehicle parts and supplies"/>
    <s v="64"/>
    <s v="Other animal food manufacturing"/>
    <n v="15055"/>
    <s v="Industry Use"/>
    <n v="4.1600000000000002E-7"/>
    <x v="7"/>
    <x v="7"/>
    <x v="9"/>
    <x v="9"/>
  </r>
  <r>
    <s v="392"/>
    <s v="Wholesale - Motor vehicle and motor vehicle parts and supplies"/>
    <s v="87"/>
    <s v="Frozen cakes and other pastries manufacturing"/>
    <n v="15055"/>
    <s v="Industry Use"/>
    <n v="3.8199999999999996E-9"/>
    <x v="7"/>
    <x v="7"/>
    <x v="9"/>
    <x v="9"/>
  </r>
  <r>
    <s v="392"/>
    <s v="Wholesale - Motor vehicle and motor vehicle parts and supplies"/>
    <s v="93"/>
    <s v="Bread and bakery product, except frozen, manufacturing"/>
    <n v="15055"/>
    <s v="Industry Use"/>
    <n v="2.2600000000000001E-8"/>
    <x v="7"/>
    <x v="7"/>
    <x v="9"/>
    <x v="9"/>
  </r>
  <r>
    <s v="392"/>
    <s v="Wholesale - Motor vehicle and motor vehicle parts and supplies"/>
    <s v="115"/>
    <s v="Textile and fabric finishing mills"/>
    <n v="15055"/>
    <s v="Industry Use"/>
    <n v="6.4899999999999997E-9"/>
    <x v="8"/>
    <x v="8"/>
    <x v="9"/>
    <x v="9"/>
  </r>
  <r>
    <s v="392"/>
    <s v="Wholesale - Motor vehicle and motor vehicle parts and supplies"/>
    <s v="119"/>
    <s v="Textile bag and canvas mills"/>
    <n v="15055"/>
    <s v="Industry Use"/>
    <n v="5.24E-5"/>
    <x v="8"/>
    <x v="8"/>
    <x v="9"/>
    <x v="9"/>
  </r>
  <r>
    <s v="392"/>
    <s v="Wholesale - Motor vehicle and motor vehicle parts and supplies"/>
    <s v="121"/>
    <s v="Other textile product mills"/>
    <n v="15055"/>
    <s v="Industry Use"/>
    <n v="3.070999E-3"/>
    <x v="8"/>
    <x v="8"/>
    <x v="9"/>
    <x v="9"/>
  </r>
  <r>
    <s v="392"/>
    <s v="Wholesale - Motor vehicle and motor vehicle parts and supplies"/>
    <s v="125"/>
    <s v="Mens and boys cut and sew apparel manufacturing"/>
    <n v="15055"/>
    <s v="Industry Use"/>
    <n v="5.2700000000000002E-9"/>
    <x v="8"/>
    <x v="8"/>
    <x v="9"/>
    <x v="9"/>
  </r>
  <r>
    <s v="392"/>
    <s v="Wholesale - Motor vehicle and motor vehicle parts and supplies"/>
    <s v="128"/>
    <s v="Apparel accessories and other apparel manufacturing"/>
    <n v="15055"/>
    <s v="Industry Use"/>
    <n v="2.4199999999999999E-9"/>
    <x v="8"/>
    <x v="8"/>
    <x v="9"/>
    <x v="9"/>
  </r>
  <r>
    <s v="392"/>
    <s v="Wholesale - Motor vehicle and motor vehicle parts and supplies"/>
    <s v="131"/>
    <s v="Other leather and allied product manufacturing"/>
    <n v="15055"/>
    <s v="Industry Use"/>
    <n v="2.28E-7"/>
    <x v="8"/>
    <x v="8"/>
    <x v="9"/>
    <x v="9"/>
  </r>
  <r>
    <s v="392"/>
    <s v="Wholesale - Motor vehicle and motor vehicle parts and supplies"/>
    <s v="132"/>
    <s v="Sawmills"/>
    <n v="15055"/>
    <s v="Industry Use"/>
    <n v="8.7864900000000001E-4"/>
    <x v="8"/>
    <x v="8"/>
    <x v="9"/>
    <x v="9"/>
  </r>
  <r>
    <s v="392"/>
    <s v="Wholesale - Motor vehicle and motor vehicle parts and supplies"/>
    <s v="135"/>
    <s v="Engineered wood member and truss manufacturing"/>
    <n v="15055"/>
    <s v="Industry Use"/>
    <n v="3.6438699999999998E-4"/>
    <x v="8"/>
    <x v="8"/>
    <x v="9"/>
    <x v="9"/>
  </r>
  <r>
    <s v="392"/>
    <s v="Wholesale - Motor vehicle and motor vehicle parts and supplies"/>
    <s v="137"/>
    <s v="Wood windows and door manufacturing"/>
    <n v="15055"/>
    <s v="Industry Use"/>
    <n v="2.783092E-3"/>
    <x v="8"/>
    <x v="8"/>
    <x v="9"/>
    <x v="9"/>
  </r>
  <r>
    <s v="392"/>
    <s v="Wholesale - Motor vehicle and motor vehicle parts and supplies"/>
    <s v="139"/>
    <s v="Other millwork, including flooring"/>
    <n v="15055"/>
    <s v="Industry Use"/>
    <n v="6.6299999999999999E-5"/>
    <x v="8"/>
    <x v="8"/>
    <x v="9"/>
    <x v="9"/>
  </r>
  <r>
    <s v="392"/>
    <s v="Wholesale - Motor vehicle and motor vehicle parts and supplies"/>
    <s v="140"/>
    <s v="Wood container and pallet manufacturing"/>
    <n v="15055"/>
    <s v="Industry Use"/>
    <n v="9.9481200000000008E-4"/>
    <x v="8"/>
    <x v="8"/>
    <x v="9"/>
    <x v="9"/>
  </r>
  <r>
    <s v="392"/>
    <s v="Wholesale - Motor vehicle and motor vehicle parts and supplies"/>
    <s v="143"/>
    <s v="All other miscellaneous wood product manufacturing"/>
    <n v="15055"/>
    <s v="Industry Use"/>
    <n v="6.2533099999999998E-3"/>
    <x v="8"/>
    <x v="8"/>
    <x v="9"/>
    <x v="9"/>
  </r>
  <r>
    <s v="392"/>
    <s v="Wholesale - Motor vehicle and motor vehicle parts and supplies"/>
    <s v="147"/>
    <s v="Paperboard container manufacturing"/>
    <n v="15055"/>
    <s v="Industry Use"/>
    <n v="7.3358466999999997E-2"/>
    <x v="8"/>
    <x v="8"/>
    <x v="9"/>
    <x v="9"/>
  </r>
  <r>
    <s v="392"/>
    <s v="Wholesale - Motor vehicle and motor vehicle parts and supplies"/>
    <s v="152"/>
    <s v="Printing"/>
    <n v="15055"/>
    <s v="Industry Use"/>
    <n v="0.42634092200000001"/>
    <x v="8"/>
    <x v="8"/>
    <x v="9"/>
    <x v="9"/>
  </r>
  <r>
    <s v="392"/>
    <s v="Wholesale - Motor vehicle and motor vehicle parts and supplies"/>
    <s v="163"/>
    <s v="Other basic organic chemical manufacturing"/>
    <n v="15055"/>
    <s v="Industry Use"/>
    <n v="6.6699999999999995E-5"/>
    <x v="8"/>
    <x v="8"/>
    <x v="9"/>
    <x v="9"/>
  </r>
  <r>
    <s v="392"/>
    <s v="Wholesale - Motor vehicle and motor vehicle parts and supplies"/>
    <s v="175"/>
    <s v="Paint and coating manufacturing"/>
    <n v="15055"/>
    <s v="Industry Use"/>
    <n v="1.5500000000000001E-5"/>
    <x v="8"/>
    <x v="8"/>
    <x v="9"/>
    <x v="9"/>
  </r>
  <r>
    <s v="392"/>
    <s v="Wholesale - Motor vehicle and motor vehicle parts and supplies"/>
    <s v="177"/>
    <s v="Soap and other detergent manufacturing"/>
    <n v="15055"/>
    <s v="Industry Use"/>
    <n v="1.39586E-4"/>
    <x v="8"/>
    <x v="8"/>
    <x v="9"/>
    <x v="9"/>
  </r>
  <r>
    <s v="392"/>
    <s v="Wholesale - Motor vehicle and motor vehicle parts and supplies"/>
    <s v="190"/>
    <s v="Polystyrene foam product manufacturing"/>
    <n v="15055"/>
    <s v="Industry Use"/>
    <n v="1.8794370000000001E-3"/>
    <x v="8"/>
    <x v="8"/>
    <x v="9"/>
    <x v="9"/>
  </r>
  <r>
    <s v="392"/>
    <s v="Wholesale - Motor vehicle and motor vehicle parts and supplies"/>
    <s v="191"/>
    <s v="Urethane and other foam product (except polystyrene) manufacturing"/>
    <n v="15055"/>
    <s v="Industry Use"/>
    <n v="6.16908E-4"/>
    <x v="8"/>
    <x v="8"/>
    <x v="9"/>
    <x v="9"/>
  </r>
  <r>
    <s v="392"/>
    <s v="Wholesale - Motor vehicle and motor vehicle parts and supplies"/>
    <s v="192"/>
    <s v="Plastics bottle manufacturing"/>
    <n v="15055"/>
    <s v="Industry Use"/>
    <n v="2.9E-5"/>
    <x v="8"/>
    <x v="8"/>
    <x v="9"/>
    <x v="9"/>
  </r>
  <r>
    <s v="392"/>
    <s v="Wholesale - Motor vehicle and motor vehicle parts and supplies"/>
    <s v="195"/>
    <s v="Rubber and plastics hoses and belting manufacturing"/>
    <n v="15055"/>
    <s v="Industry Use"/>
    <n v="4.9899999999999997E-6"/>
    <x v="8"/>
    <x v="8"/>
    <x v="9"/>
    <x v="9"/>
  </r>
  <r>
    <s v="392"/>
    <s v="Wholesale - Motor vehicle and motor vehicle parts and supplies"/>
    <s v="197"/>
    <s v="Pottery, ceramics, and plumbing fixture manufacturing"/>
    <n v="15055"/>
    <s v="Industry Use"/>
    <n v="1.9099999999999999E-6"/>
    <x v="8"/>
    <x v="8"/>
    <x v="9"/>
    <x v="9"/>
  </r>
  <r>
    <s v="392"/>
    <s v="Wholesale - Motor vehicle and motor vehicle parts and supplies"/>
    <s v="204"/>
    <s v="Ready-mix concrete manufacturing"/>
    <n v="15055"/>
    <s v="Industry Use"/>
    <n v="2.1500000000000001E-8"/>
    <x v="8"/>
    <x v="8"/>
    <x v="9"/>
    <x v="9"/>
  </r>
  <r>
    <s v="392"/>
    <s v="Wholesale - Motor vehicle and motor vehicle parts and supplies"/>
    <s v="207"/>
    <s v="Other concrete product manufacturing"/>
    <n v="15055"/>
    <s v="Industry Use"/>
    <n v="1.6099999999999998E-5"/>
    <x v="8"/>
    <x v="8"/>
    <x v="9"/>
    <x v="9"/>
  </r>
  <r>
    <s v="392"/>
    <s v="Wholesale - Motor vehicle and motor vehicle parts and supplies"/>
    <s v="211"/>
    <s v="Cut stone and stone product manufacturing"/>
    <n v="15055"/>
    <s v="Industry Use"/>
    <n v="1.3E-6"/>
    <x v="8"/>
    <x v="8"/>
    <x v="9"/>
    <x v="9"/>
  </r>
  <r>
    <s v="392"/>
    <s v="Wholesale - Motor vehicle and motor vehicle parts and supplies"/>
    <s v="215"/>
    <s v="Iron and steel mills and ferroalloy manufacturing"/>
    <n v="15055"/>
    <s v="Industry Use"/>
    <n v="1.3578100000000001E-3"/>
    <x v="8"/>
    <x v="8"/>
    <x v="9"/>
    <x v="9"/>
  </r>
  <r>
    <s v="392"/>
    <s v="Wholesale - Motor vehicle and motor vehicle parts and supplies"/>
    <s v="217"/>
    <s v="Rolled steel shape manufacturing"/>
    <n v="15055"/>
    <s v="Industry Use"/>
    <n v="7.9500000000000001E-7"/>
    <x v="8"/>
    <x v="8"/>
    <x v="9"/>
    <x v="9"/>
  </r>
  <r>
    <s v="392"/>
    <s v="Wholesale - Motor vehicle and motor vehicle parts and supplies"/>
    <s v="227"/>
    <s v="Ferrous metal foundries"/>
    <n v="15055"/>
    <s v="Industry Use"/>
    <n v="2.6E-7"/>
    <x v="8"/>
    <x v="8"/>
    <x v="9"/>
    <x v="9"/>
  </r>
  <r>
    <s v="392"/>
    <s v="Wholesale - Motor vehicle and motor vehicle parts and supplies"/>
    <s v="228"/>
    <s v="Nonferrous metal foundries"/>
    <n v="15055"/>
    <s v="Industry Use"/>
    <n v="2.4600000000000001E-7"/>
    <x v="8"/>
    <x v="8"/>
    <x v="9"/>
    <x v="9"/>
  </r>
  <r>
    <s v="392"/>
    <s v="Wholesale - Motor vehicle and motor vehicle parts and supplies"/>
    <s v="230"/>
    <s v="Crown and closure manufacturing and metal stamping"/>
    <n v="15055"/>
    <s v="Industry Use"/>
    <n v="1.5699999999999999E-5"/>
    <x v="8"/>
    <x v="8"/>
    <x v="9"/>
    <x v="9"/>
  </r>
  <r>
    <s v="392"/>
    <s v="Wholesale - Motor vehicle and motor vehicle parts and supplies"/>
    <s v="234"/>
    <s v="Handtool manufacturing"/>
    <n v="15055"/>
    <s v="Industry Use"/>
    <n v="1.49E-5"/>
    <x v="8"/>
    <x v="8"/>
    <x v="9"/>
    <x v="9"/>
  </r>
  <r>
    <s v="392"/>
    <s v="Wholesale - Motor vehicle and motor vehicle parts and supplies"/>
    <s v="236"/>
    <s v="Fabricated structural metal manufacturing"/>
    <n v="15055"/>
    <s v="Industry Use"/>
    <n v="1.0699999999999999E-5"/>
    <x v="8"/>
    <x v="8"/>
    <x v="9"/>
    <x v="9"/>
  </r>
  <r>
    <s v="392"/>
    <s v="Wholesale - Motor vehicle and motor vehicle parts and supplies"/>
    <s v="238"/>
    <s v="Metal window and door manufacturing"/>
    <n v="15055"/>
    <s v="Industry Use"/>
    <n v="2.7454999999999998E-4"/>
    <x v="8"/>
    <x v="8"/>
    <x v="9"/>
    <x v="9"/>
  </r>
  <r>
    <s v="392"/>
    <s v="Wholesale - Motor vehicle and motor vehicle parts and supplies"/>
    <s v="239"/>
    <s v="Sheet metal work manufacturing"/>
    <n v="15055"/>
    <s v="Industry Use"/>
    <n v="1.15399E-4"/>
    <x v="8"/>
    <x v="8"/>
    <x v="9"/>
    <x v="9"/>
  </r>
  <r>
    <s v="392"/>
    <s v="Wholesale - Motor vehicle and motor vehicle parts and supplies"/>
    <s v="240"/>
    <s v="Ornamental and architectural metal work manufacturing"/>
    <n v="15055"/>
    <s v="Industry Use"/>
    <n v="1.3699999999999999E-5"/>
    <x v="8"/>
    <x v="8"/>
    <x v="9"/>
    <x v="9"/>
  </r>
  <r>
    <s v="392"/>
    <s v="Wholesale - Motor vehicle and motor vehicle parts and supplies"/>
    <s v="242"/>
    <s v="Metal tank (heavy gauge) manufacturing"/>
    <n v="15055"/>
    <s v="Industry Use"/>
    <n v="1.9300000000000002E-5"/>
    <x v="8"/>
    <x v="8"/>
    <x v="9"/>
    <x v="9"/>
  </r>
  <r>
    <s v="392"/>
    <s v="Wholesale - Motor vehicle and motor vehicle parts and supplies"/>
    <s v="244"/>
    <s v="Metal barrels, drums and pails manufacturing"/>
    <n v="15055"/>
    <s v="Industry Use"/>
    <n v="4.0007399999999999E-4"/>
    <x v="8"/>
    <x v="8"/>
    <x v="9"/>
    <x v="9"/>
  </r>
  <r>
    <s v="392"/>
    <s v="Wholesale - Motor vehicle and motor vehicle parts and supplies"/>
    <s v="247"/>
    <s v="Machine shops"/>
    <n v="15055"/>
    <s v="Industry Use"/>
    <n v="1.66446E-3"/>
    <x v="8"/>
    <x v="8"/>
    <x v="9"/>
    <x v="9"/>
  </r>
  <r>
    <s v="392"/>
    <s v="Wholesale - Motor vehicle and motor vehicle parts and supplies"/>
    <s v="248"/>
    <s v="Turned product and screw, nut, and bolt manufacturing"/>
    <n v="15055"/>
    <s v="Industry Use"/>
    <n v="3.0800000000000003E-5"/>
    <x v="8"/>
    <x v="8"/>
    <x v="9"/>
    <x v="9"/>
  </r>
  <r>
    <s v="392"/>
    <s v="Wholesale - Motor vehicle and motor vehicle parts and supplies"/>
    <s v="251"/>
    <s v="Electroplating, anodizing, and coloring metal"/>
    <n v="15055"/>
    <s v="Industry Use"/>
    <n v="1.2836299999999999E-4"/>
    <x v="8"/>
    <x v="8"/>
    <x v="9"/>
    <x v="9"/>
  </r>
  <r>
    <s v="392"/>
    <s v="Wholesale - Motor vehicle and motor vehicle parts and supplies"/>
    <s v="252"/>
    <s v="Valve and fittings, other than plumbing, manufacturing"/>
    <n v="15055"/>
    <s v="Industry Use"/>
    <n v="3.5899999999999998E-5"/>
    <x v="8"/>
    <x v="8"/>
    <x v="9"/>
    <x v="9"/>
  </r>
  <r>
    <s v="392"/>
    <s v="Wholesale - Motor vehicle and motor vehicle parts and supplies"/>
    <s v="259"/>
    <s v="Other fabricated metal manufacturing"/>
    <n v="15055"/>
    <s v="Industry Use"/>
    <n v="8.0500000000000005E-5"/>
    <x v="8"/>
    <x v="8"/>
    <x v="9"/>
    <x v="9"/>
  </r>
  <r>
    <s v="392"/>
    <s v="Wholesale - Motor vehicle and motor vehicle parts and supplies"/>
    <s v="262"/>
    <s v="Construction machinery manufacturing"/>
    <n v="15055"/>
    <s v="Industry Use"/>
    <n v="2.8700000000000002E-7"/>
    <x v="8"/>
    <x v="8"/>
    <x v="9"/>
    <x v="9"/>
  </r>
  <r>
    <s v="392"/>
    <s v="Wholesale - Motor vehicle and motor vehicle parts and supplies"/>
    <s v="269"/>
    <s v="All other industrial machinery manufacturing"/>
    <n v="15055"/>
    <s v="Industry Use"/>
    <n v="1.8400000000000001E-7"/>
    <x v="8"/>
    <x v="8"/>
    <x v="9"/>
    <x v="9"/>
  </r>
  <r>
    <s v="392"/>
    <s v="Wholesale - Motor vehicle and motor vehicle parts and supplies"/>
    <s v="275"/>
    <s v="Air conditioning, refrigeration, and warm air heating equipment manufacturing"/>
    <n v="15055"/>
    <s v="Industry Use"/>
    <n v="1.95305E-4"/>
    <x v="8"/>
    <x v="8"/>
    <x v="9"/>
    <x v="9"/>
  </r>
  <r>
    <s v="392"/>
    <s v="Wholesale - Motor vehicle and motor vehicle parts and supplies"/>
    <s v="276"/>
    <s v="Industrial mold manufacturing"/>
    <n v="15055"/>
    <s v="Industry Use"/>
    <n v="3.2899999999999998E-6"/>
    <x v="8"/>
    <x v="8"/>
    <x v="9"/>
    <x v="9"/>
  </r>
  <r>
    <s v="392"/>
    <s v="Wholesale - Motor vehicle and motor vehicle parts and supplies"/>
    <s v="277"/>
    <s v="Special tool, die, jig, and fixture manufacturing"/>
    <n v="15055"/>
    <s v="Industry Use"/>
    <n v="5.1499999999999998E-6"/>
    <x v="8"/>
    <x v="8"/>
    <x v="9"/>
    <x v="9"/>
  </r>
  <r>
    <s v="392"/>
    <s v="Wholesale - Motor vehicle and motor vehicle parts and supplies"/>
    <s v="282"/>
    <s v="Speed changer, industrial high-speed drive, and gear manufacturing"/>
    <n v="15055"/>
    <s v="Industry Use"/>
    <n v="1E-8"/>
    <x v="8"/>
    <x v="8"/>
    <x v="9"/>
    <x v="9"/>
  </r>
  <r>
    <s v="392"/>
    <s v="Wholesale - Motor vehicle and motor vehicle parts and supplies"/>
    <s v="297"/>
    <s v="Scales, balances, and miscellaneous general purpose machinery manufacturing"/>
    <n v="15055"/>
    <s v="Industry Use"/>
    <n v="1.1199999999999999E-5"/>
    <x v="8"/>
    <x v="8"/>
    <x v="9"/>
    <x v="9"/>
  </r>
  <r>
    <s v="392"/>
    <s v="Wholesale - Motor vehicle and motor vehicle parts and supplies"/>
    <s v="307"/>
    <s v="Semiconductor and related device manufacturing"/>
    <n v="15055"/>
    <s v="Industry Use"/>
    <n v="1.54408E-4"/>
    <x v="8"/>
    <x v="8"/>
    <x v="9"/>
    <x v="9"/>
  </r>
  <r>
    <s v="392"/>
    <s v="Wholesale - Motor vehicle and motor vehicle parts and supplies"/>
    <s v="317"/>
    <s v="Analytical laboratory instrument manufacturing"/>
    <n v="15055"/>
    <s v="Industry Use"/>
    <n v="1.2899999999999999E-6"/>
    <x v="8"/>
    <x v="8"/>
    <x v="9"/>
    <x v="9"/>
  </r>
  <r>
    <s v="392"/>
    <s v="Wholesale - Motor vehicle and motor vehicle parts and supplies"/>
    <s v="323"/>
    <s v="Lighting fixture manufacturing"/>
    <n v="15055"/>
    <s v="Industry Use"/>
    <n v="3.9799999999999999E-7"/>
    <x v="8"/>
    <x v="8"/>
    <x v="9"/>
    <x v="9"/>
  </r>
  <r>
    <s v="392"/>
    <s v="Wholesale - Motor vehicle and motor vehicle parts and supplies"/>
    <s v="330"/>
    <s v="Motor and generator manufacturing"/>
    <n v="15055"/>
    <s v="Industry Use"/>
    <n v="3.4799999999999999E-5"/>
    <x v="8"/>
    <x v="8"/>
    <x v="9"/>
    <x v="9"/>
  </r>
  <r>
    <s v="392"/>
    <s v="Wholesale - Motor vehicle and motor vehicle parts and supplies"/>
    <s v="341"/>
    <s v="Light truck and utility vehicle manufacturing"/>
    <n v="15055"/>
    <s v="Industry Use"/>
    <n v="7.3900000000000004E-7"/>
    <x v="8"/>
    <x v="8"/>
    <x v="9"/>
    <x v="9"/>
  </r>
  <r>
    <s v="392"/>
    <s v="Wholesale - Motor vehicle and motor vehicle parts and supplies"/>
    <s v="343"/>
    <s v="Motor vehicle body manufacturing"/>
    <n v="15055"/>
    <s v="Industry Use"/>
    <n v="7.4299999999999997E-8"/>
    <x v="8"/>
    <x v="8"/>
    <x v="9"/>
    <x v="9"/>
  </r>
  <r>
    <s v="392"/>
    <s v="Wholesale - Motor vehicle and motor vehicle parts and supplies"/>
    <s v="346"/>
    <s v="Travel trailer and camper manufacturing"/>
    <n v="15055"/>
    <s v="Industry Use"/>
    <n v="4.08E-7"/>
    <x v="8"/>
    <x v="8"/>
    <x v="9"/>
    <x v="9"/>
  </r>
  <r>
    <s v="392"/>
    <s v="Wholesale - Motor vehicle and motor vehicle parts and supplies"/>
    <s v="348"/>
    <s v="Motor vehicle electrical and electronic equipment manufacturing"/>
    <n v="15055"/>
    <s v="Industry Use"/>
    <n v="3.2904441999999999E-2"/>
    <x v="8"/>
    <x v="8"/>
    <x v="9"/>
    <x v="9"/>
  </r>
  <r>
    <s v="392"/>
    <s v="Wholesale - Motor vehicle and motor vehicle parts and supplies"/>
    <s v="364"/>
    <s v="All other transportation equipment manufacturing"/>
    <n v="15055"/>
    <s v="Industry Use"/>
    <n v="7.9700000000000006E-8"/>
    <x v="8"/>
    <x v="8"/>
    <x v="9"/>
    <x v="9"/>
  </r>
  <r>
    <s v="392"/>
    <s v="Wholesale - Motor vehicle and motor vehicle parts and supplies"/>
    <s v="365"/>
    <s v="Wood kitchen cabinet and countertop manufacturing"/>
    <n v="15055"/>
    <s v="Industry Use"/>
    <n v="4.0099999999999999E-5"/>
    <x v="8"/>
    <x v="8"/>
    <x v="9"/>
    <x v="9"/>
  </r>
  <r>
    <s v="392"/>
    <s v="Wholesale - Motor vehicle and motor vehicle parts and supplies"/>
    <s v="366"/>
    <s v="Upholstered household furniture manufacturing"/>
    <n v="15055"/>
    <s v="Industry Use"/>
    <n v="1.15E-5"/>
    <x v="8"/>
    <x v="8"/>
    <x v="9"/>
    <x v="9"/>
  </r>
  <r>
    <s v="392"/>
    <s v="Wholesale - Motor vehicle and motor vehicle parts and supplies"/>
    <s v="367"/>
    <s v="Nonupholstered wood household furniture manufacturing"/>
    <n v="15055"/>
    <s v="Industry Use"/>
    <n v="8.5699999999999996E-5"/>
    <x v="8"/>
    <x v="8"/>
    <x v="9"/>
    <x v="9"/>
  </r>
  <r>
    <s v="392"/>
    <s v="Wholesale - Motor vehicle and motor vehicle parts and supplies"/>
    <s v="371"/>
    <s v="Custom architectural woodwork and millwork"/>
    <n v="15055"/>
    <s v="Industry Use"/>
    <n v="1.69025E-4"/>
    <x v="8"/>
    <x v="8"/>
    <x v="9"/>
    <x v="9"/>
  </r>
  <r>
    <s v="392"/>
    <s v="Wholesale - Motor vehicle and motor vehicle parts and supplies"/>
    <s v="374"/>
    <s v="Mattress manufacturing"/>
    <n v="15055"/>
    <s v="Industry Use"/>
    <n v="3.5499999999999999E-7"/>
    <x v="8"/>
    <x v="8"/>
    <x v="9"/>
    <x v="9"/>
  </r>
  <r>
    <s v="392"/>
    <s v="Wholesale - Motor vehicle and motor vehicle parts and supplies"/>
    <s v="376"/>
    <s v="Surgical and medical instrument manufacturing"/>
    <n v="15055"/>
    <s v="Industry Use"/>
    <n v="1.6148329999999999E-2"/>
    <x v="8"/>
    <x v="8"/>
    <x v="9"/>
    <x v="9"/>
  </r>
  <r>
    <s v="392"/>
    <s v="Wholesale - Motor vehicle and motor vehicle parts and supplies"/>
    <s v="378"/>
    <s v="Dental equipment and supplies manufacturing"/>
    <n v="15055"/>
    <s v="Industry Use"/>
    <n v="1.2499999999999999E-8"/>
    <x v="8"/>
    <x v="8"/>
    <x v="9"/>
    <x v="9"/>
  </r>
  <r>
    <s v="392"/>
    <s v="Wholesale - Motor vehicle and motor vehicle parts and supplies"/>
    <s v="381"/>
    <s v="Jewelry and silverware manufacturing"/>
    <n v="15055"/>
    <s v="Industry Use"/>
    <n v="2.0699999999999999E-7"/>
    <x v="8"/>
    <x v="8"/>
    <x v="9"/>
    <x v="9"/>
  </r>
  <r>
    <s v="392"/>
    <s v="Wholesale - Motor vehicle and motor vehicle parts and supplies"/>
    <s v="382"/>
    <s v="Sporting and athletic goods manufacturing"/>
    <n v="15055"/>
    <s v="Industry Use"/>
    <n v="1.11E-6"/>
    <x v="8"/>
    <x v="8"/>
    <x v="9"/>
    <x v="9"/>
  </r>
  <r>
    <s v="392"/>
    <s v="Wholesale - Motor vehicle and motor vehicle parts and supplies"/>
    <s v="383"/>
    <s v="Doll, toy, and game manufacturing"/>
    <n v="15055"/>
    <s v="Industry Use"/>
    <n v="4.3600637999999997E-2"/>
    <x v="8"/>
    <x v="8"/>
    <x v="9"/>
    <x v="9"/>
  </r>
  <r>
    <s v="392"/>
    <s v="Wholesale - Motor vehicle and motor vehicle parts and supplies"/>
    <s v="384"/>
    <s v="Office supplies (except paper) manufacturing"/>
    <n v="15055"/>
    <s v="Industry Use"/>
    <n v="4.8686699999999999E-4"/>
    <x v="8"/>
    <x v="8"/>
    <x v="9"/>
    <x v="9"/>
  </r>
  <r>
    <s v="392"/>
    <s v="Wholesale - Motor vehicle and motor vehicle parts and supplies"/>
    <s v="385"/>
    <s v="Sign manufacturing"/>
    <n v="15055"/>
    <s v="Industry Use"/>
    <n v="4.1398306000000003E-2"/>
    <x v="8"/>
    <x v="8"/>
    <x v="9"/>
    <x v="9"/>
  </r>
  <r>
    <s v="392"/>
    <s v="Wholesale - Motor vehicle and motor vehicle parts and supplies"/>
    <s v="392"/>
    <s v="Wholesale - Motor vehicle and motor vehicle parts and supplies"/>
    <n v="15055"/>
    <s v="Industry Use"/>
    <n v="7.722598E-2"/>
    <x v="9"/>
    <x v="9"/>
    <x v="9"/>
    <x v="9"/>
  </r>
  <r>
    <s v="392"/>
    <s v="Wholesale - Motor vehicle and motor vehicle parts and supplies"/>
    <s v="393"/>
    <s v="Wholesale - Professional and commercial equipment and supplies"/>
    <n v="15055"/>
    <s v="Industry Use"/>
    <n v="0.39249579899999998"/>
    <x v="9"/>
    <x v="9"/>
    <x v="9"/>
    <x v="9"/>
  </r>
  <r>
    <s v="392"/>
    <s v="Wholesale - Motor vehicle and motor vehicle parts and supplies"/>
    <s v="394"/>
    <s v="Wholesale - Household appliances and electrical and electronic goods"/>
    <n v="15055"/>
    <s v="Industry Use"/>
    <n v="0.30945678700000001"/>
    <x v="9"/>
    <x v="9"/>
    <x v="9"/>
    <x v="9"/>
  </r>
  <r>
    <s v="392"/>
    <s v="Wholesale - Motor vehicle and motor vehicle parts and supplies"/>
    <s v="395"/>
    <s v="Wholesale - Machinery, equipment, and supplies"/>
    <n v="15055"/>
    <s v="Industry Use"/>
    <n v="8.1802292999999998E-2"/>
    <x v="9"/>
    <x v="9"/>
    <x v="9"/>
    <x v="9"/>
  </r>
  <r>
    <s v="392"/>
    <s v="Wholesale - Motor vehicle and motor vehicle parts and supplies"/>
    <s v="396"/>
    <s v="Wholesale - Other durable goods merchant wholesalers"/>
    <n v="15055"/>
    <s v="Industry Use"/>
    <n v="6.5832693999999997E-2"/>
    <x v="9"/>
    <x v="9"/>
    <x v="9"/>
    <x v="9"/>
  </r>
  <r>
    <s v="392"/>
    <s v="Wholesale - Motor vehicle and motor vehicle parts and supplies"/>
    <s v="397"/>
    <s v="Wholesale - Drugs and druggistsâ€™ sundries"/>
    <n v="15055"/>
    <s v="Industry Use"/>
    <n v="9.4395551999999994E-2"/>
    <x v="9"/>
    <x v="9"/>
    <x v="9"/>
    <x v="9"/>
  </r>
  <r>
    <s v="392"/>
    <s v="Wholesale - Motor vehicle and motor vehicle parts and supplies"/>
    <s v="398"/>
    <s v="Wholesale - Grocery and related product wholesalers"/>
    <n v="15055"/>
    <s v="Industry Use"/>
    <n v="6.9027698999999998E-2"/>
    <x v="9"/>
    <x v="9"/>
    <x v="9"/>
    <x v="9"/>
  </r>
  <r>
    <s v="392"/>
    <s v="Wholesale - Motor vehicle and motor vehicle parts and supplies"/>
    <s v="399"/>
    <s v="Wholesale - Petroleum and petroleum products"/>
    <n v="15055"/>
    <s v="Industry Use"/>
    <n v="0.179207645"/>
    <x v="9"/>
    <x v="9"/>
    <x v="9"/>
    <x v="9"/>
  </r>
  <r>
    <s v="392"/>
    <s v="Wholesale - Motor vehicle and motor vehicle parts and supplies"/>
    <s v="400"/>
    <s v="Wholesale - Other nondurable goods merchant wholesalers"/>
    <n v="15055"/>
    <s v="Industry Use"/>
    <n v="0.29126108099999998"/>
    <x v="9"/>
    <x v="9"/>
    <x v="9"/>
    <x v="9"/>
  </r>
  <r>
    <s v="392"/>
    <s v="Wholesale - Motor vehicle and motor vehicle parts and supplies"/>
    <s v="401"/>
    <s v="Wholesale - Wholesale electronic markets and agents and brokers"/>
    <n v="15055"/>
    <s v="Industry Use"/>
    <n v="4.8833989000000001E-2"/>
    <x v="9"/>
    <x v="9"/>
    <x v="9"/>
    <x v="9"/>
  </r>
  <r>
    <s v="392"/>
    <s v="Wholesale - Motor vehicle and motor vehicle parts and supplies"/>
    <s v="403"/>
    <s v="Retail - Furniture and home furnishings stores"/>
    <n v="15055"/>
    <s v="Industry Use"/>
    <n v="3.3006720000000002E-3"/>
    <x v="10"/>
    <x v="10"/>
    <x v="9"/>
    <x v="9"/>
  </r>
  <r>
    <s v="392"/>
    <s v="Wholesale - Motor vehicle and motor vehicle parts and supplies"/>
    <s v="404"/>
    <s v="Retail - Electronics and appliance stores"/>
    <n v="15055"/>
    <s v="Industry Use"/>
    <n v="3.2226310000000001E-3"/>
    <x v="10"/>
    <x v="10"/>
    <x v="9"/>
    <x v="9"/>
  </r>
  <r>
    <s v="392"/>
    <s v="Wholesale - Motor vehicle and motor vehicle parts and supplies"/>
    <s v="406"/>
    <s v="Retail - Food and beverage stores"/>
    <n v="15055"/>
    <s v="Industry Use"/>
    <n v="1.1268680000000001E-3"/>
    <x v="10"/>
    <x v="10"/>
    <x v="9"/>
    <x v="9"/>
  </r>
  <r>
    <s v="392"/>
    <s v="Wholesale - Motor vehicle and motor vehicle parts and supplies"/>
    <s v="407"/>
    <s v="Retail - Health and personal care stores"/>
    <n v="15055"/>
    <s v="Industry Use"/>
    <n v="1.200043E-3"/>
    <x v="10"/>
    <x v="10"/>
    <x v="9"/>
    <x v="9"/>
  </r>
  <r>
    <s v="392"/>
    <s v="Wholesale - Motor vehicle and motor vehicle parts and supplies"/>
    <s v="410"/>
    <s v="Retail - Sporting goods, hobby, musical instrument and book stores"/>
    <n v="15055"/>
    <s v="Industry Use"/>
    <n v="2.702243E-3"/>
    <x v="10"/>
    <x v="10"/>
    <x v="9"/>
    <x v="9"/>
  </r>
  <r>
    <s v="392"/>
    <s v="Wholesale - Motor vehicle and motor vehicle parts and supplies"/>
    <s v="411"/>
    <s v="Retail - General merchandise stores"/>
    <n v="15055"/>
    <s v="Industry Use"/>
    <n v="5.3546690000000003E-3"/>
    <x v="10"/>
    <x v="10"/>
    <x v="9"/>
    <x v="9"/>
  </r>
  <r>
    <s v="392"/>
    <s v="Wholesale - Motor vehicle and motor vehicle parts and supplies"/>
    <s v="412"/>
    <s v="Retail - Miscellaneous store retailers"/>
    <n v="15055"/>
    <s v="Industry Use"/>
    <n v="3.8929770000000002E-3"/>
    <x v="10"/>
    <x v="10"/>
    <x v="9"/>
    <x v="9"/>
  </r>
  <r>
    <s v="392"/>
    <s v="Wholesale - Motor vehicle and motor vehicle parts and supplies"/>
    <s v="413"/>
    <s v="Retail - Nonstore retailers"/>
    <n v="15055"/>
    <s v="Industry Use"/>
    <n v="9.1822350000000004E-3"/>
    <x v="10"/>
    <x v="10"/>
    <x v="9"/>
    <x v="9"/>
  </r>
  <r>
    <s v="392"/>
    <s v="Wholesale - Motor vehicle and motor vehicle parts and supplies"/>
    <s v="414"/>
    <s v="Air transportation"/>
    <n v="15055"/>
    <s v="Industry Use"/>
    <n v="7.3765011000000005E-2"/>
    <x v="11"/>
    <x v="11"/>
    <x v="9"/>
    <x v="9"/>
  </r>
  <r>
    <s v="392"/>
    <s v="Wholesale - Motor vehicle and motor vehicle parts and supplies"/>
    <s v="415"/>
    <s v="Rail transportation"/>
    <n v="15055"/>
    <s v="Industry Use"/>
    <n v="5.2840760000000004E-3"/>
    <x v="11"/>
    <x v="11"/>
    <x v="9"/>
    <x v="9"/>
  </r>
  <r>
    <s v="392"/>
    <s v="Wholesale - Motor vehicle and motor vehicle parts and supplies"/>
    <s v="416"/>
    <s v="Water transportation"/>
    <n v="15055"/>
    <s v="Industry Use"/>
    <n v="7.1799999999999999E-6"/>
    <x v="11"/>
    <x v="11"/>
    <x v="9"/>
    <x v="9"/>
  </r>
  <r>
    <s v="392"/>
    <s v="Wholesale - Motor vehicle and motor vehicle parts and supplies"/>
    <s v="417"/>
    <s v="Truck transportation"/>
    <n v="15055"/>
    <s v="Industry Use"/>
    <n v="0.26943282099999999"/>
    <x v="11"/>
    <x v="11"/>
    <x v="9"/>
    <x v="9"/>
  </r>
  <r>
    <s v="392"/>
    <s v="Wholesale - Motor vehicle and motor vehicle parts and supplies"/>
    <s v="418"/>
    <s v="Transit and ground passenger transportation"/>
    <n v="15055"/>
    <s v="Industry Use"/>
    <n v="9.7921459999999998E-3"/>
    <x v="11"/>
    <x v="11"/>
    <x v="9"/>
    <x v="9"/>
  </r>
  <r>
    <s v="392"/>
    <s v="Wholesale - Motor vehicle and motor vehicle parts and supplies"/>
    <s v="419"/>
    <s v="Pipeline transportation"/>
    <n v="15055"/>
    <s v="Industry Use"/>
    <n v="1.5550099999999999E-3"/>
    <x v="11"/>
    <x v="11"/>
    <x v="9"/>
    <x v="9"/>
  </r>
  <r>
    <s v="392"/>
    <s v="Wholesale - Motor vehicle and motor vehicle parts and supplies"/>
    <s v="420"/>
    <s v="Scenic and sightseeing transportation and support activities for transportation"/>
    <n v="15055"/>
    <s v="Industry Use"/>
    <n v="0.85055272999999998"/>
    <x v="11"/>
    <x v="11"/>
    <x v="9"/>
    <x v="9"/>
  </r>
  <r>
    <s v="392"/>
    <s v="Wholesale - Motor vehicle and motor vehicle parts and supplies"/>
    <s v="421"/>
    <s v="Couriers and messengers"/>
    <n v="15055"/>
    <s v="Industry Use"/>
    <n v="0.84367874899999995"/>
    <x v="11"/>
    <x v="11"/>
    <x v="9"/>
    <x v="9"/>
  </r>
  <r>
    <s v="392"/>
    <s v="Wholesale - Motor vehicle and motor vehicle parts and supplies"/>
    <s v="422"/>
    <s v="Warehousing and storage"/>
    <n v="15055"/>
    <s v="Industry Use"/>
    <n v="1.5389325840000001"/>
    <x v="11"/>
    <x v="11"/>
    <x v="9"/>
    <x v="9"/>
  </r>
  <r>
    <s v="392"/>
    <s v="Wholesale - Motor vehicle and motor vehicle parts and supplies"/>
    <s v="423"/>
    <s v="Newspaper publishers"/>
    <n v="15055"/>
    <s v="Industry Use"/>
    <n v="1.109013824"/>
    <x v="12"/>
    <x v="12"/>
    <x v="9"/>
    <x v="9"/>
  </r>
  <r>
    <s v="392"/>
    <s v="Wholesale - Motor vehicle and motor vehicle parts and supplies"/>
    <s v="424"/>
    <s v="Periodical publishers"/>
    <n v="15055"/>
    <s v="Industry Use"/>
    <n v="6.1958364000000002E-2"/>
    <x v="12"/>
    <x v="12"/>
    <x v="9"/>
    <x v="9"/>
  </r>
  <r>
    <s v="392"/>
    <s v="Wholesale - Motor vehicle and motor vehicle parts and supplies"/>
    <s v="425"/>
    <s v="Book publishers"/>
    <n v="15055"/>
    <s v="Industry Use"/>
    <n v="7.2347849000000006E-2"/>
    <x v="12"/>
    <x v="12"/>
    <x v="9"/>
    <x v="9"/>
  </r>
  <r>
    <s v="392"/>
    <s v="Wholesale - Motor vehicle and motor vehicle parts and supplies"/>
    <s v="428"/>
    <s v="Software publishers"/>
    <n v="15055"/>
    <s v="Industry Use"/>
    <n v="0.154250363"/>
    <x v="12"/>
    <x v="12"/>
    <x v="9"/>
    <x v="9"/>
  </r>
  <r>
    <s v="392"/>
    <s v="Wholesale - Motor vehicle and motor vehicle parts and supplies"/>
    <s v="429"/>
    <s v="Motion picture and video industries"/>
    <n v="15055"/>
    <s v="Industry Use"/>
    <n v="8.4894800000000006E-3"/>
    <x v="12"/>
    <x v="12"/>
    <x v="9"/>
    <x v="9"/>
  </r>
  <r>
    <s v="392"/>
    <s v="Wholesale - Motor vehicle and motor vehicle parts and supplies"/>
    <s v="431"/>
    <s v="Radio and television broadcasting"/>
    <n v="15055"/>
    <s v="Industry Use"/>
    <n v="0.76992936000000001"/>
    <x v="12"/>
    <x v="12"/>
    <x v="9"/>
    <x v="9"/>
  </r>
  <r>
    <s v="392"/>
    <s v="Wholesale - Motor vehicle and motor vehicle parts and supplies"/>
    <s v="432"/>
    <s v="Cable and other subscription programming"/>
    <n v="15055"/>
    <s v="Industry Use"/>
    <n v="0.149495935"/>
    <x v="12"/>
    <x v="12"/>
    <x v="9"/>
    <x v="9"/>
  </r>
  <r>
    <s v="392"/>
    <s v="Wholesale - Motor vehicle and motor vehicle parts and supplies"/>
    <s v="433"/>
    <s v="Wired telecommunications carriers"/>
    <n v="15055"/>
    <s v="Industry Use"/>
    <n v="0.34508716499999997"/>
    <x v="12"/>
    <x v="12"/>
    <x v="9"/>
    <x v="9"/>
  </r>
  <r>
    <s v="392"/>
    <s v="Wholesale - Motor vehicle and motor vehicle parts and supplies"/>
    <s v="436"/>
    <s v="Data processing, hosting, and related services"/>
    <n v="15055"/>
    <s v="Industry Use"/>
    <n v="0.17135607"/>
    <x v="12"/>
    <x v="12"/>
    <x v="9"/>
    <x v="9"/>
  </r>
  <r>
    <s v="392"/>
    <s v="Wholesale - Motor vehicle and motor vehicle parts and supplies"/>
    <s v="437"/>
    <s v="News syndicates, libraries, archives and all other information services"/>
    <n v="15055"/>
    <s v="Industry Use"/>
    <n v="2.0777799999999999E-4"/>
    <x v="12"/>
    <x v="12"/>
    <x v="9"/>
    <x v="9"/>
  </r>
  <r>
    <s v="392"/>
    <s v="Wholesale - Motor vehicle and motor vehicle parts and supplies"/>
    <s v="438"/>
    <s v="Internet publishing and broadcasting and web search portals"/>
    <n v="15055"/>
    <s v="Industry Use"/>
    <n v="0.32126541199999997"/>
    <x v="12"/>
    <x v="12"/>
    <x v="9"/>
    <x v="9"/>
  </r>
  <r>
    <s v="392"/>
    <s v="Wholesale - Motor vehicle and motor vehicle parts and supplies"/>
    <s v="439"/>
    <s v="Nondepository credit intermediation and related activities"/>
    <n v="15055"/>
    <s v="Industry Use"/>
    <n v="0.67225035300000002"/>
    <x v="13"/>
    <x v="13"/>
    <x v="9"/>
    <x v="9"/>
  </r>
  <r>
    <s v="392"/>
    <s v="Wholesale - Motor vehicle and motor vehicle parts and supplies"/>
    <s v="440"/>
    <s v="Securities and commodity contracts intermediation and brokerage"/>
    <n v="15055"/>
    <s v="Industry Use"/>
    <n v="0.117330349"/>
    <x v="13"/>
    <x v="13"/>
    <x v="9"/>
    <x v="9"/>
  </r>
  <r>
    <s v="392"/>
    <s v="Wholesale - Motor vehicle and motor vehicle parts and supplies"/>
    <s v="441"/>
    <s v="Monetary authorities and depository credit intermediation"/>
    <n v="15055"/>
    <s v="Industry Use"/>
    <n v="1.4575995100000001"/>
    <x v="13"/>
    <x v="13"/>
    <x v="9"/>
    <x v="9"/>
  </r>
  <r>
    <s v="392"/>
    <s v="Wholesale - Motor vehicle and motor vehicle parts and supplies"/>
    <s v="442"/>
    <s v="Other financial investment activities"/>
    <n v="15055"/>
    <s v="Industry Use"/>
    <n v="0.28347840000000002"/>
    <x v="13"/>
    <x v="13"/>
    <x v="9"/>
    <x v="9"/>
  </r>
  <r>
    <s v="392"/>
    <s v="Wholesale - Motor vehicle and motor vehicle parts and supplies"/>
    <s v="443"/>
    <s v="Direct life insurance carriers"/>
    <n v="15055"/>
    <s v="Industry Use"/>
    <n v="8.0400000000000003E-5"/>
    <x v="13"/>
    <x v="13"/>
    <x v="9"/>
    <x v="9"/>
  </r>
  <r>
    <s v="392"/>
    <s v="Wholesale - Motor vehicle and motor vehicle parts and supplies"/>
    <s v="444"/>
    <s v="Insurance carriers, except direct life"/>
    <n v="15055"/>
    <s v="Industry Use"/>
    <n v="0.26059221300000002"/>
    <x v="13"/>
    <x v="13"/>
    <x v="9"/>
    <x v="9"/>
  </r>
  <r>
    <s v="392"/>
    <s v="Wholesale - Motor vehicle and motor vehicle parts and supplies"/>
    <s v="445"/>
    <s v="Insurance agencies, brokerages, and related activities"/>
    <n v="15055"/>
    <s v="Industry Use"/>
    <n v="4.7543838999999997E-2"/>
    <x v="13"/>
    <x v="13"/>
    <x v="9"/>
    <x v="9"/>
  </r>
  <r>
    <s v="392"/>
    <s v="Wholesale - Motor vehicle and motor vehicle parts and supplies"/>
    <s v="447"/>
    <s v="Other real estate"/>
    <n v="15055"/>
    <s v="Industry Use"/>
    <n v="2.522305979"/>
    <x v="14"/>
    <x v="14"/>
    <x v="9"/>
    <x v="9"/>
  </r>
  <r>
    <s v="392"/>
    <s v="Wholesale - Motor vehicle and motor vehicle parts and supplies"/>
    <s v="450"/>
    <s v="Automotive equipment rental and leasing"/>
    <n v="15055"/>
    <s v="Industry Use"/>
    <n v="0.10723964800000001"/>
    <x v="15"/>
    <x v="15"/>
    <x v="9"/>
    <x v="9"/>
  </r>
  <r>
    <s v="392"/>
    <s v="Wholesale - Motor vehicle and motor vehicle parts and supplies"/>
    <s v="451"/>
    <s v="General and consumer goods rental except video tapes and discs"/>
    <n v="15055"/>
    <s v="Industry Use"/>
    <n v="5.6989297000000001E-2"/>
    <x v="15"/>
    <x v="15"/>
    <x v="9"/>
    <x v="9"/>
  </r>
  <r>
    <s v="392"/>
    <s v="Wholesale - Motor vehicle and motor vehicle parts and supplies"/>
    <s v="453"/>
    <s v="Commercial and industrial machinery and equipment rental and leasing"/>
    <n v="15055"/>
    <s v="Industry Use"/>
    <n v="0.21448261099999999"/>
    <x v="15"/>
    <x v="15"/>
    <x v="9"/>
    <x v="9"/>
  </r>
  <r>
    <s v="392"/>
    <s v="Wholesale - Motor vehicle and motor vehicle parts and supplies"/>
    <s v="454"/>
    <s v="Lessors of nonfinancial intangible assets"/>
    <n v="15055"/>
    <s v="Industry Use"/>
    <n v="4.5413239000000001E-2"/>
    <x v="15"/>
    <x v="15"/>
    <x v="9"/>
    <x v="9"/>
  </r>
  <r>
    <s v="392"/>
    <s v="Wholesale - Motor vehicle and motor vehicle parts and supplies"/>
    <s v="455"/>
    <s v="Legal services"/>
    <n v="15055"/>
    <s v="Industry Use"/>
    <n v="0.31016492699999998"/>
    <x v="16"/>
    <x v="16"/>
    <x v="9"/>
    <x v="9"/>
  </r>
  <r>
    <s v="392"/>
    <s v="Wholesale - Motor vehicle and motor vehicle parts and supplies"/>
    <s v="456"/>
    <s v="Accounting, tax preparation, bookkeeping, and payroll services"/>
    <n v="15055"/>
    <s v="Industry Use"/>
    <n v="0.52260224799999999"/>
    <x v="16"/>
    <x v="16"/>
    <x v="9"/>
    <x v="9"/>
  </r>
  <r>
    <s v="392"/>
    <s v="Wholesale - Motor vehicle and motor vehicle parts and supplies"/>
    <s v="459"/>
    <s v="Custom computer programming services"/>
    <n v="15055"/>
    <s v="Industry Use"/>
    <n v="4.2587642000000002E-2"/>
    <x v="16"/>
    <x v="16"/>
    <x v="9"/>
    <x v="9"/>
  </r>
  <r>
    <s v="392"/>
    <s v="Wholesale - Motor vehicle and motor vehicle parts and supplies"/>
    <s v="460"/>
    <s v="Computer systems design services"/>
    <n v="15055"/>
    <s v="Industry Use"/>
    <n v="0.42191803900000002"/>
    <x v="16"/>
    <x v="16"/>
    <x v="9"/>
    <x v="9"/>
  </r>
  <r>
    <s v="392"/>
    <s v="Wholesale - Motor vehicle and motor vehicle parts and supplies"/>
    <s v="461"/>
    <s v="Other computer related services, including facilities management"/>
    <n v="15055"/>
    <s v="Industry Use"/>
    <n v="0.118721163"/>
    <x v="16"/>
    <x v="16"/>
    <x v="9"/>
    <x v="9"/>
  </r>
  <r>
    <s v="392"/>
    <s v="Wholesale - Motor vehicle and motor vehicle parts and supplies"/>
    <s v="462"/>
    <s v="Management consulting services"/>
    <n v="15055"/>
    <s v="Industry Use"/>
    <n v="0.35539678299999999"/>
    <x v="16"/>
    <x v="16"/>
    <x v="9"/>
    <x v="9"/>
  </r>
  <r>
    <s v="392"/>
    <s v="Wholesale - Motor vehicle and motor vehicle parts and supplies"/>
    <s v="463"/>
    <s v="Environmental and other technical consulting services"/>
    <n v="15055"/>
    <s v="Industry Use"/>
    <n v="6.1399772999999998E-2"/>
    <x v="16"/>
    <x v="16"/>
    <x v="9"/>
    <x v="9"/>
  </r>
  <r>
    <s v="392"/>
    <s v="Wholesale - Motor vehicle and motor vehicle parts and supplies"/>
    <s v="464"/>
    <s v="Scientific research and development services"/>
    <n v="15055"/>
    <s v="Industry Use"/>
    <n v="4.0835323999999999E-2"/>
    <x v="16"/>
    <x v="16"/>
    <x v="9"/>
    <x v="9"/>
  </r>
  <r>
    <s v="392"/>
    <s v="Wholesale - Motor vehicle and motor vehicle parts and supplies"/>
    <s v="465"/>
    <s v="Advertising, public relations, and related services"/>
    <n v="15055"/>
    <s v="Industry Use"/>
    <n v="1.452423552"/>
    <x v="16"/>
    <x v="16"/>
    <x v="9"/>
    <x v="9"/>
  </r>
  <r>
    <s v="392"/>
    <s v="Wholesale - Motor vehicle and motor vehicle parts and supplies"/>
    <s v="466"/>
    <s v="Photographic services"/>
    <n v="15055"/>
    <s v="Industry Use"/>
    <n v="4.1513322999999998E-2"/>
    <x v="16"/>
    <x v="16"/>
    <x v="9"/>
    <x v="9"/>
  </r>
  <r>
    <s v="392"/>
    <s v="Wholesale - Motor vehicle and motor vehicle parts and supplies"/>
    <s v="468"/>
    <s v="Marketing research and all other miscellaneous professional, scientific, and technical services"/>
    <n v="15055"/>
    <s v="Industry Use"/>
    <n v="4.0840911000000001E-2"/>
    <x v="16"/>
    <x v="16"/>
    <x v="9"/>
    <x v="9"/>
  </r>
  <r>
    <s v="392"/>
    <s v="Wholesale - Motor vehicle and motor vehicle parts and supplies"/>
    <s v="469"/>
    <s v="Management of companies and enterprises"/>
    <n v="15055"/>
    <s v="Industry Use"/>
    <n v="1.794721059"/>
    <x v="17"/>
    <x v="17"/>
    <x v="9"/>
    <x v="9"/>
  </r>
  <r>
    <s v="392"/>
    <s v="Wholesale - Motor vehicle and motor vehicle parts and supplies"/>
    <s v="470"/>
    <s v="Office administrative services"/>
    <n v="15055"/>
    <s v="Industry Use"/>
    <n v="0.14028670400000001"/>
    <x v="17"/>
    <x v="17"/>
    <x v="9"/>
    <x v="9"/>
  </r>
  <r>
    <s v="392"/>
    <s v="Wholesale - Motor vehicle and motor vehicle parts and supplies"/>
    <s v="471"/>
    <s v="Facilities support services"/>
    <n v="15055"/>
    <s v="Industry Use"/>
    <n v="2.7924891E-2"/>
    <x v="17"/>
    <x v="17"/>
    <x v="9"/>
    <x v="9"/>
  </r>
  <r>
    <s v="392"/>
    <s v="Wholesale - Motor vehicle and motor vehicle parts and supplies"/>
    <s v="472"/>
    <s v="Employment services"/>
    <n v="15055"/>
    <s v="Industry Use"/>
    <n v="1.128347545"/>
    <x v="17"/>
    <x v="17"/>
    <x v="9"/>
    <x v="9"/>
  </r>
  <r>
    <s v="392"/>
    <s v="Wholesale - Motor vehicle and motor vehicle parts and supplies"/>
    <s v="473"/>
    <s v="Business support services"/>
    <n v="15055"/>
    <s v="Industry Use"/>
    <n v="0.74093648099999998"/>
    <x v="17"/>
    <x v="17"/>
    <x v="9"/>
    <x v="9"/>
  </r>
  <r>
    <s v="392"/>
    <s v="Wholesale - Motor vehicle and motor vehicle parts and supplies"/>
    <s v="475"/>
    <s v="Investigation and security services"/>
    <n v="15055"/>
    <s v="Industry Use"/>
    <n v="5.505032E-2"/>
    <x v="17"/>
    <x v="17"/>
    <x v="9"/>
    <x v="9"/>
  </r>
  <r>
    <s v="392"/>
    <s v="Wholesale - Motor vehicle and motor vehicle parts and supplies"/>
    <s v="476"/>
    <s v="Services to buildings"/>
    <n v="15055"/>
    <s v="Industry Use"/>
    <n v="0.114105308"/>
    <x v="17"/>
    <x v="17"/>
    <x v="9"/>
    <x v="9"/>
  </r>
  <r>
    <s v="392"/>
    <s v="Wholesale - Motor vehicle and motor vehicle parts and supplies"/>
    <s v="477"/>
    <s v="Landscape and horticultural services"/>
    <n v="15055"/>
    <s v="Industry Use"/>
    <n v="5.6609101000000002E-2"/>
    <x v="17"/>
    <x v="17"/>
    <x v="9"/>
    <x v="9"/>
  </r>
  <r>
    <s v="392"/>
    <s v="Wholesale - Motor vehicle and motor vehicle parts and supplies"/>
    <s v="478"/>
    <s v="Other support services"/>
    <n v="15055"/>
    <s v="Industry Use"/>
    <n v="6.9606562999999996E-2"/>
    <x v="17"/>
    <x v="17"/>
    <x v="9"/>
    <x v="9"/>
  </r>
  <r>
    <s v="392"/>
    <s v="Wholesale - Motor vehicle and motor vehicle parts and supplies"/>
    <s v="479"/>
    <s v="Waste management and remediation services"/>
    <n v="15055"/>
    <s v="Industry Use"/>
    <n v="0.19386534599999999"/>
    <x v="17"/>
    <x v="17"/>
    <x v="9"/>
    <x v="9"/>
  </r>
  <r>
    <s v="392"/>
    <s v="Wholesale - Motor vehicle and motor vehicle parts and supplies"/>
    <s v="481"/>
    <s v="Junior colleges, colleges, universities, and professional schools"/>
    <n v="15055"/>
    <s v="Industry Use"/>
    <n v="0.35119212900000002"/>
    <x v="18"/>
    <x v="18"/>
    <x v="9"/>
    <x v="9"/>
  </r>
  <r>
    <s v="392"/>
    <s v="Wholesale - Motor vehicle and motor vehicle parts and supplies"/>
    <s v="482"/>
    <s v="Other educational services"/>
    <n v="15055"/>
    <s v="Industry Use"/>
    <n v="2.5764925000000001E-2"/>
    <x v="18"/>
    <x v="18"/>
    <x v="9"/>
    <x v="9"/>
  </r>
  <r>
    <s v="392"/>
    <s v="Wholesale - Motor vehicle and motor vehicle parts and supplies"/>
    <s v="496"/>
    <s v="Performing arts companies"/>
    <n v="15055"/>
    <s v="Industry Use"/>
    <n v="6.109499E-3"/>
    <x v="19"/>
    <x v="19"/>
    <x v="9"/>
    <x v="9"/>
  </r>
  <r>
    <s v="392"/>
    <s v="Wholesale - Motor vehicle and motor vehicle parts and supplies"/>
    <s v="497"/>
    <s v="Commercial Sports Except Racing"/>
    <n v="15055"/>
    <s v="Industry Use"/>
    <n v="1.9873393999999999E-2"/>
    <x v="19"/>
    <x v="19"/>
    <x v="9"/>
    <x v="9"/>
  </r>
  <r>
    <s v="392"/>
    <s v="Wholesale - Motor vehicle and motor vehicle parts and supplies"/>
    <s v="498"/>
    <s v="Racing and Track Operation"/>
    <n v="15055"/>
    <s v="Industry Use"/>
    <n v="2.1554500000000001E-4"/>
    <x v="19"/>
    <x v="19"/>
    <x v="9"/>
    <x v="9"/>
  </r>
  <r>
    <s v="392"/>
    <s v="Wholesale - Motor vehicle and motor vehicle parts and supplies"/>
    <s v="499"/>
    <s v="Independent artists, writers, and performers"/>
    <n v="15055"/>
    <s v="Industry Use"/>
    <n v="6.0699999999999998E-5"/>
    <x v="19"/>
    <x v="19"/>
    <x v="9"/>
    <x v="9"/>
  </r>
  <r>
    <s v="392"/>
    <s v="Wholesale - Motor vehicle and motor vehicle parts and supplies"/>
    <s v="500"/>
    <s v="Promoters of performing arts and sports and agents for public figures"/>
    <n v="15055"/>
    <s v="Industry Use"/>
    <n v="4.2362647000000003E-2"/>
    <x v="19"/>
    <x v="19"/>
    <x v="9"/>
    <x v="9"/>
  </r>
  <r>
    <s v="392"/>
    <s v="Wholesale - Motor vehicle and motor vehicle parts and supplies"/>
    <s v="501"/>
    <s v="Museums, historical sites, zoos, and parks"/>
    <n v="15055"/>
    <s v="Industry Use"/>
    <n v="1.44E-6"/>
    <x v="19"/>
    <x v="19"/>
    <x v="9"/>
    <x v="9"/>
  </r>
  <r>
    <s v="392"/>
    <s v="Wholesale - Motor vehicle and motor vehicle parts and supplies"/>
    <s v="504"/>
    <s v="Other amusement and recreation industries"/>
    <n v="15055"/>
    <s v="Industry Use"/>
    <n v="1.3278992999999999E-2"/>
    <x v="19"/>
    <x v="19"/>
    <x v="9"/>
    <x v="9"/>
  </r>
  <r>
    <s v="392"/>
    <s v="Wholesale - Motor vehicle and motor vehicle parts and supplies"/>
    <s v="505"/>
    <s v="Fitness and recreational sports centers"/>
    <n v="15055"/>
    <s v="Industry Use"/>
    <n v="1.3803650000000001E-2"/>
    <x v="19"/>
    <x v="19"/>
    <x v="9"/>
    <x v="9"/>
  </r>
  <r>
    <s v="392"/>
    <s v="Wholesale - Motor vehicle and motor vehicle parts and supplies"/>
    <s v="507"/>
    <s v="Hotels and motels, including casino hotels"/>
    <n v="15055"/>
    <s v="Industry Use"/>
    <n v="4.5982100000000001E-4"/>
    <x v="20"/>
    <x v="20"/>
    <x v="9"/>
    <x v="9"/>
  </r>
  <r>
    <s v="392"/>
    <s v="Wholesale - Motor vehicle and motor vehicle parts and supplies"/>
    <s v="508"/>
    <s v="Other accommodations"/>
    <n v="15055"/>
    <s v="Industry Use"/>
    <n v="6.2700000000000006E-5"/>
    <x v="20"/>
    <x v="20"/>
    <x v="9"/>
    <x v="9"/>
  </r>
  <r>
    <s v="392"/>
    <s v="Wholesale - Motor vehicle and motor vehicle parts and supplies"/>
    <s v="509"/>
    <s v="Full-service restaurants"/>
    <n v="15055"/>
    <s v="Industry Use"/>
    <n v="0.285821563"/>
    <x v="20"/>
    <x v="20"/>
    <x v="9"/>
    <x v="9"/>
  </r>
  <r>
    <s v="392"/>
    <s v="Wholesale - Motor vehicle and motor vehicle parts and supplies"/>
    <s v="510"/>
    <s v="Limited-service restaurants"/>
    <n v="15055"/>
    <s v="Industry Use"/>
    <n v="1.5455110000000001E-3"/>
    <x v="20"/>
    <x v="20"/>
    <x v="9"/>
    <x v="9"/>
  </r>
  <r>
    <s v="392"/>
    <s v="Wholesale - Motor vehicle and motor vehicle parts and supplies"/>
    <s v="511"/>
    <s v="All other food and drinking places"/>
    <n v="15055"/>
    <s v="Industry Use"/>
    <n v="0.109296632"/>
    <x v="20"/>
    <x v="20"/>
    <x v="9"/>
    <x v="9"/>
  </r>
  <r>
    <s v="392"/>
    <s v="Wholesale - Motor vehicle and motor vehicle parts and supplies"/>
    <s v="512"/>
    <s v="Automotive repair and maintenance, except car washes"/>
    <n v="15055"/>
    <s v="Industry Use"/>
    <n v="0.29139800799999999"/>
    <x v="21"/>
    <x v="21"/>
    <x v="9"/>
    <x v="9"/>
  </r>
  <r>
    <s v="392"/>
    <s v="Wholesale - Motor vehicle and motor vehicle parts and supplies"/>
    <s v="513"/>
    <s v="Car washes"/>
    <n v="15055"/>
    <s v="Industry Use"/>
    <n v="0.13570286300000001"/>
    <x v="21"/>
    <x v="21"/>
    <x v="9"/>
    <x v="9"/>
  </r>
  <r>
    <s v="392"/>
    <s v="Wholesale - Motor vehicle and motor vehicle parts and supplies"/>
    <s v="514"/>
    <s v="Electronic and precision equipment repair and maintenance"/>
    <n v="15055"/>
    <s v="Industry Use"/>
    <n v="0.14490325900000001"/>
    <x v="21"/>
    <x v="21"/>
    <x v="9"/>
    <x v="9"/>
  </r>
  <r>
    <s v="392"/>
    <s v="Wholesale - Motor vehicle and motor vehicle parts and supplies"/>
    <s v="515"/>
    <s v="Commercial and industrial machinery and equipment repair and maintenance"/>
    <n v="15055"/>
    <s v="Industry Use"/>
    <n v="0.42875042400000002"/>
    <x v="21"/>
    <x v="21"/>
    <x v="9"/>
    <x v="9"/>
  </r>
  <r>
    <s v="392"/>
    <s v="Wholesale - Motor vehicle and motor vehicle parts and supplies"/>
    <s v="516"/>
    <s v="Personal and household goods repair and maintenance"/>
    <n v="15055"/>
    <s v="Industry Use"/>
    <n v="6.3602303999999998E-2"/>
    <x v="21"/>
    <x v="21"/>
    <x v="9"/>
    <x v="9"/>
  </r>
  <r>
    <s v="392"/>
    <s v="Wholesale - Motor vehicle and motor vehicle parts and supplies"/>
    <s v="519"/>
    <s v="Dry-cleaning and laundry services"/>
    <n v="15055"/>
    <s v="Industry Use"/>
    <n v="1.543242E-3"/>
    <x v="21"/>
    <x v="21"/>
    <x v="9"/>
    <x v="9"/>
  </r>
  <r>
    <s v="392"/>
    <s v="Wholesale - Motor vehicle and motor vehicle parts and supplies"/>
    <s v="520"/>
    <s v="Other personal services"/>
    <n v="15055"/>
    <s v="Industry Use"/>
    <n v="0.12540763499999999"/>
    <x v="21"/>
    <x v="21"/>
    <x v="9"/>
    <x v="9"/>
  </r>
  <r>
    <s v="392"/>
    <s v="Wholesale - Motor vehicle and motor vehicle parts and supplies"/>
    <s v="523"/>
    <s v="Business and professional associations"/>
    <n v="15055"/>
    <s v="Industry Use"/>
    <n v="3.6682597999999997E-2"/>
    <x v="21"/>
    <x v="21"/>
    <x v="9"/>
    <x v="9"/>
  </r>
  <r>
    <s v="392"/>
    <s v="Wholesale - Motor vehicle and motor vehicle parts and supplies"/>
    <s v="526"/>
    <s v="Postal service"/>
    <n v="15055"/>
    <s v="Industry Use"/>
    <n v="0.25307152900000002"/>
    <x v="22"/>
    <x v="22"/>
    <x v="9"/>
    <x v="9"/>
  </r>
  <r>
    <s v="392"/>
    <s v="Wholesale - Motor vehicle and motor vehicle parts and supplies"/>
    <s v="528"/>
    <s v="Other federal government enterprises"/>
    <n v="15055"/>
    <s v="Industry Use"/>
    <n v="4.5299999999999998E-6"/>
    <x v="22"/>
    <x v="22"/>
    <x v="9"/>
    <x v="9"/>
  </r>
  <r>
    <s v="392"/>
    <s v="Wholesale - Motor vehicle and motor vehicle parts and supplies"/>
    <s v="532"/>
    <s v="Local government passenger transit"/>
    <n v="15055"/>
    <s v="Industry Use"/>
    <n v="1.1824586999999999E-2"/>
    <x v="22"/>
    <x v="22"/>
    <x v="9"/>
    <x v="9"/>
  </r>
  <r>
    <s v="392"/>
    <s v="Wholesale - Motor vehicle and motor vehicle parts and supplies"/>
    <s v="533"/>
    <s v="Local government electric utilities"/>
    <n v="15055"/>
    <s v="Industry Use"/>
    <n v="3.0431335E-2"/>
    <x v="22"/>
    <x v="22"/>
    <x v="9"/>
    <x v="9"/>
  </r>
  <r>
    <s v="392"/>
    <s v="Wholesale - Motor vehicle and motor vehicle parts and supplies"/>
    <s v="5001"/>
    <s v="Employee Compensation"/>
    <n v="15053"/>
    <s v="Factor Receipts"/>
    <n v="16.589656829999999"/>
    <x v="23"/>
    <x v="23"/>
    <x v="9"/>
    <x v="9"/>
  </r>
  <r>
    <s v="392"/>
    <s v="Wholesale - Motor vehicle and motor vehicle parts and supplies"/>
    <s v="6001"/>
    <s v="Proprietor Income"/>
    <n v="15053"/>
    <s v="Factor Receipts"/>
    <n v="0.35349008399999998"/>
    <x v="24"/>
    <x v="24"/>
    <x v="9"/>
    <x v="9"/>
  </r>
  <r>
    <s v="392"/>
    <s v="Wholesale - Motor vehicle and motor vehicle parts and supplies"/>
    <s v="7001"/>
    <s v="Other Property Type Income"/>
    <n v="15053"/>
    <s v="Factor Receipts"/>
    <n v="21.35313416"/>
    <x v="25"/>
    <x v="25"/>
    <x v="9"/>
    <x v="9"/>
  </r>
  <r>
    <s v="392"/>
    <s v="Wholesale - Motor vehicle and motor vehicle parts and supplies"/>
    <s v="8001"/>
    <s v="Taxes on Production and Imports"/>
    <n v="15053"/>
    <s v="Factor Receipts"/>
    <n v="3.1416990760000001"/>
    <x v="26"/>
    <x v="26"/>
    <x v="9"/>
    <x v="9"/>
  </r>
  <r>
    <s v="392"/>
    <s v="Wholesale - Motor vehicle and motor vehicle parts and supplies"/>
    <s v="11001"/>
    <s v="Federal Government NonDefense"/>
    <n v="15055"/>
    <s v="Industry Use"/>
    <n v="2.9299999999999999E-6"/>
    <x v="27"/>
    <x v="27"/>
    <x v="9"/>
    <x v="9"/>
  </r>
  <r>
    <s v="392"/>
    <s v="Wholesale - Motor vehicle and motor vehicle parts and supplies"/>
    <s v="12001"/>
    <s v="State/Local Govt NonEducation"/>
    <n v="15055"/>
    <s v="Industry Use"/>
    <n v="0.158912834"/>
    <x v="27"/>
    <x v="27"/>
    <x v="9"/>
    <x v="9"/>
  </r>
  <r>
    <s v="392"/>
    <s v="Wholesale - Motor vehicle and motor vehicle parts and supplies"/>
    <s v="14002"/>
    <s v="Inventory Additions/Deletions"/>
    <n v="15055"/>
    <s v="Industry Use"/>
    <n v="2.1332999999999999E-4"/>
    <x v="27"/>
    <x v="27"/>
    <x v="9"/>
    <x v="9"/>
  </r>
  <r>
    <s v="392"/>
    <s v="Wholesale - Motor vehicle and motor vehicle parts and supplies"/>
    <s v="25001"/>
    <s v="Foreign Trade"/>
    <n v="15056"/>
    <s v="Industry Trade"/>
    <n v="2.730642869"/>
    <x v="28"/>
    <x v="28"/>
    <x v="9"/>
    <x v="9"/>
  </r>
  <r>
    <s v="392"/>
    <s v="Wholesale - Motor vehicle and motor vehicle parts and supplies"/>
    <s v="28001"/>
    <s v="Domestic Trade"/>
    <n v="15056"/>
    <s v="Industry Trade"/>
    <n v="30.230831500000001"/>
    <x v="29"/>
    <x v="29"/>
    <x v="9"/>
    <x v="9"/>
  </r>
  <r>
    <s v="393"/>
    <s v="Wholesale - Professional and commercial equipment and supplies"/>
    <s v="1"/>
    <s v="Oilseed farming"/>
    <n v="15055"/>
    <s v="Industry Use"/>
    <n v="1.5400000000000002E-5"/>
    <x v="0"/>
    <x v="0"/>
    <x v="9"/>
    <x v="9"/>
  </r>
  <r>
    <s v="393"/>
    <s v="Wholesale - Professional and commercial equipment and supplies"/>
    <s v="2"/>
    <s v="Grain farming"/>
    <n v="15055"/>
    <s v="Industry Use"/>
    <n v="8.0900000000000001E-5"/>
    <x v="0"/>
    <x v="0"/>
    <x v="9"/>
    <x v="9"/>
  </r>
  <r>
    <s v="393"/>
    <s v="Wholesale - Professional and commercial equipment and supplies"/>
    <s v="3"/>
    <s v="Vegetable and melon farming"/>
    <n v="15055"/>
    <s v="Industry Use"/>
    <n v="2.1199999999999999E-7"/>
    <x v="1"/>
    <x v="1"/>
    <x v="9"/>
    <x v="9"/>
  </r>
  <r>
    <s v="393"/>
    <s v="Wholesale - Professional and commercial equipment and supplies"/>
    <s v="4"/>
    <s v="Fruit farming"/>
    <n v="15055"/>
    <s v="Industry Use"/>
    <n v="2.3200000000000001E-7"/>
    <x v="1"/>
    <x v="1"/>
    <x v="9"/>
    <x v="9"/>
  </r>
  <r>
    <s v="393"/>
    <s v="Wholesale - Professional and commercial equipment and supplies"/>
    <s v="5"/>
    <s v="Tree nut farming"/>
    <n v="15055"/>
    <s v="Industry Use"/>
    <n v="6.5999999999999995E-8"/>
    <x v="1"/>
    <x v="1"/>
    <x v="9"/>
    <x v="9"/>
  </r>
  <r>
    <s v="393"/>
    <s v="Wholesale - Professional and commercial equipment and supplies"/>
    <s v="6"/>
    <s v="Greenhouse, nursery, and floriculture production"/>
    <n v="15055"/>
    <s v="Industry Use"/>
    <n v="5.1500000000000005E-7"/>
    <x v="1"/>
    <x v="1"/>
    <x v="9"/>
    <x v="9"/>
  </r>
  <r>
    <s v="393"/>
    <s v="Wholesale - Professional and commercial equipment and supplies"/>
    <s v="10"/>
    <s v="All other crop farming"/>
    <n v="15055"/>
    <s v="Industry Use"/>
    <n v="8.0800000000000006E-6"/>
    <x v="0"/>
    <x v="0"/>
    <x v="9"/>
    <x v="9"/>
  </r>
  <r>
    <s v="393"/>
    <s v="Wholesale - Professional and commercial equipment and supplies"/>
    <s v="11"/>
    <s v="Beef cattle ranching and farming, including feedlots and dual-purpose ranching and farming"/>
    <n v="15055"/>
    <s v="Industry Use"/>
    <n v="1.19034E-4"/>
    <x v="2"/>
    <x v="2"/>
    <x v="9"/>
    <x v="9"/>
  </r>
  <r>
    <s v="393"/>
    <s v="Wholesale - Professional and commercial equipment and supplies"/>
    <s v="12"/>
    <s v="Dairy cattle and milk production"/>
    <n v="15055"/>
    <s v="Industry Use"/>
    <n v="1.0786E-4"/>
    <x v="2"/>
    <x v="2"/>
    <x v="9"/>
    <x v="9"/>
  </r>
  <r>
    <s v="393"/>
    <s v="Wholesale - Professional and commercial equipment and supplies"/>
    <s v="13"/>
    <s v="Poultry and egg production"/>
    <n v="15055"/>
    <s v="Industry Use"/>
    <n v="1.73E-6"/>
    <x v="2"/>
    <x v="2"/>
    <x v="9"/>
    <x v="9"/>
  </r>
  <r>
    <s v="393"/>
    <s v="Wholesale - Professional and commercial equipment and supplies"/>
    <s v="14"/>
    <s v="Animal production, except cattle and poultry and eggs"/>
    <n v="15055"/>
    <s v="Industry Use"/>
    <n v="3.5200000000000002E-5"/>
    <x v="2"/>
    <x v="2"/>
    <x v="9"/>
    <x v="9"/>
  </r>
  <r>
    <s v="393"/>
    <s v="Wholesale - Professional and commercial equipment and supplies"/>
    <s v="15"/>
    <s v="Forestry, forest products, and timber tract production"/>
    <n v="15055"/>
    <s v="Industry Use"/>
    <n v="7.2500000000000004E-9"/>
    <x v="3"/>
    <x v="3"/>
    <x v="9"/>
    <x v="9"/>
  </r>
  <r>
    <s v="393"/>
    <s v="Wholesale - Professional and commercial equipment and supplies"/>
    <s v="20"/>
    <s v="Oil and gas extraction"/>
    <n v="15055"/>
    <s v="Industry Use"/>
    <n v="9.7E-5"/>
    <x v="4"/>
    <x v="4"/>
    <x v="9"/>
    <x v="9"/>
  </r>
  <r>
    <s v="393"/>
    <s v="Wholesale - Professional and commercial equipment and supplies"/>
    <s v="35"/>
    <s v="Drilling oil and gas wells"/>
    <n v="15055"/>
    <s v="Industry Use"/>
    <n v="4.8900000000000003E-9"/>
    <x v="4"/>
    <x v="4"/>
    <x v="9"/>
    <x v="9"/>
  </r>
  <r>
    <s v="393"/>
    <s v="Wholesale - Professional and commercial equipment and supplies"/>
    <s v="36"/>
    <s v="Support activities for oil and gas operations"/>
    <n v="15055"/>
    <s v="Industry Use"/>
    <n v="2.1299999999999999E-9"/>
    <x v="4"/>
    <x v="4"/>
    <x v="9"/>
    <x v="9"/>
  </r>
  <r>
    <s v="393"/>
    <s v="Wholesale - Professional and commercial equipment and supplies"/>
    <s v="37"/>
    <s v="Metal mining services"/>
    <n v="15055"/>
    <s v="Industry Use"/>
    <n v="1.46E-6"/>
    <x v="4"/>
    <x v="4"/>
    <x v="9"/>
    <x v="9"/>
  </r>
  <r>
    <s v="393"/>
    <s v="Wholesale - Professional and commercial equipment and supplies"/>
    <s v="47"/>
    <s v="Electric power transmission and distribution"/>
    <n v="15055"/>
    <s v="Industry Use"/>
    <n v="0.227184259"/>
    <x v="5"/>
    <x v="5"/>
    <x v="9"/>
    <x v="9"/>
  </r>
  <r>
    <s v="393"/>
    <s v="Wholesale - Professional and commercial equipment and supplies"/>
    <s v="48"/>
    <s v="Natural gas distribution"/>
    <n v="15055"/>
    <s v="Industry Use"/>
    <n v="1.63999E-3"/>
    <x v="5"/>
    <x v="5"/>
    <x v="9"/>
    <x v="9"/>
  </r>
  <r>
    <s v="393"/>
    <s v="Wholesale - Professional and commercial equipment and supplies"/>
    <s v="49"/>
    <s v="Water, sewage and other systems"/>
    <n v="15055"/>
    <s v="Industry Use"/>
    <n v="4.3407299999999999E-4"/>
    <x v="5"/>
    <x v="5"/>
    <x v="9"/>
    <x v="9"/>
  </r>
  <r>
    <s v="393"/>
    <s v="Wholesale - Professional and commercial equipment and supplies"/>
    <s v="60"/>
    <s v="Maintenance and repair construction of nonresidential structures"/>
    <n v="15055"/>
    <s v="Industry Use"/>
    <n v="5.8495469000000001E-2"/>
    <x v="6"/>
    <x v="6"/>
    <x v="9"/>
    <x v="9"/>
  </r>
  <r>
    <s v="393"/>
    <s v="Wholesale - Professional and commercial equipment and supplies"/>
    <s v="64"/>
    <s v="Other animal food manufacturing"/>
    <n v="15055"/>
    <s v="Industry Use"/>
    <n v="4.6100000000000001E-7"/>
    <x v="7"/>
    <x v="7"/>
    <x v="9"/>
    <x v="9"/>
  </r>
  <r>
    <s v="393"/>
    <s v="Wholesale - Professional and commercial equipment and supplies"/>
    <s v="87"/>
    <s v="Frozen cakes and other pastries manufacturing"/>
    <n v="15055"/>
    <s v="Industry Use"/>
    <n v="5.1899999999999997E-9"/>
    <x v="7"/>
    <x v="7"/>
    <x v="9"/>
    <x v="9"/>
  </r>
  <r>
    <s v="393"/>
    <s v="Wholesale - Professional and commercial equipment and supplies"/>
    <s v="93"/>
    <s v="Bread and bakery product, except frozen, manufacturing"/>
    <n v="15055"/>
    <s v="Industry Use"/>
    <n v="3.0600000000000003E-8"/>
    <x v="7"/>
    <x v="7"/>
    <x v="9"/>
    <x v="9"/>
  </r>
  <r>
    <s v="393"/>
    <s v="Wholesale - Professional and commercial equipment and supplies"/>
    <s v="108"/>
    <s v="Distilleries"/>
    <n v="15055"/>
    <s v="Industry Use"/>
    <n v="1.0300000000000001E-10"/>
    <x v="7"/>
    <x v="7"/>
    <x v="9"/>
    <x v="9"/>
  </r>
  <r>
    <s v="393"/>
    <s v="Wholesale - Professional and commercial equipment and supplies"/>
    <s v="115"/>
    <s v="Textile and fabric finishing mills"/>
    <n v="15055"/>
    <s v="Industry Use"/>
    <n v="1.5799999999999999E-9"/>
    <x v="8"/>
    <x v="8"/>
    <x v="9"/>
    <x v="9"/>
  </r>
  <r>
    <s v="393"/>
    <s v="Wholesale - Professional and commercial equipment and supplies"/>
    <s v="119"/>
    <s v="Textile bag and canvas mills"/>
    <n v="15055"/>
    <s v="Industry Use"/>
    <n v="6.8999999999999997E-5"/>
    <x v="8"/>
    <x v="8"/>
    <x v="9"/>
    <x v="9"/>
  </r>
  <r>
    <s v="393"/>
    <s v="Wholesale - Professional and commercial equipment and supplies"/>
    <s v="121"/>
    <s v="Other textile product mills"/>
    <n v="15055"/>
    <s v="Industry Use"/>
    <n v="1.1125429999999999E-3"/>
    <x v="8"/>
    <x v="8"/>
    <x v="9"/>
    <x v="9"/>
  </r>
  <r>
    <s v="393"/>
    <s v="Wholesale - Professional and commercial equipment and supplies"/>
    <s v="125"/>
    <s v="Mens and boys cut and sew apparel manufacturing"/>
    <n v="15055"/>
    <s v="Industry Use"/>
    <n v="6.9500000000000002E-9"/>
    <x v="8"/>
    <x v="8"/>
    <x v="9"/>
    <x v="9"/>
  </r>
  <r>
    <s v="393"/>
    <s v="Wholesale - Professional and commercial equipment and supplies"/>
    <s v="128"/>
    <s v="Apparel accessories and other apparel manufacturing"/>
    <n v="15055"/>
    <s v="Industry Use"/>
    <n v="3.1899999999999999E-9"/>
    <x v="8"/>
    <x v="8"/>
    <x v="9"/>
    <x v="9"/>
  </r>
  <r>
    <s v="393"/>
    <s v="Wholesale - Professional and commercial equipment and supplies"/>
    <s v="131"/>
    <s v="Other leather and allied product manufacturing"/>
    <n v="15055"/>
    <s v="Industry Use"/>
    <n v="3.0100000000000001E-7"/>
    <x v="8"/>
    <x v="8"/>
    <x v="9"/>
    <x v="9"/>
  </r>
  <r>
    <s v="393"/>
    <s v="Wholesale - Professional and commercial equipment and supplies"/>
    <s v="132"/>
    <s v="Sawmills"/>
    <n v="15055"/>
    <s v="Industry Use"/>
    <n v="1.69216E-4"/>
    <x v="8"/>
    <x v="8"/>
    <x v="9"/>
    <x v="9"/>
  </r>
  <r>
    <s v="393"/>
    <s v="Wholesale - Professional and commercial equipment and supplies"/>
    <s v="135"/>
    <s v="Engineered wood member and truss manufacturing"/>
    <n v="15055"/>
    <s v="Industry Use"/>
    <n v="1.6342099999999999E-4"/>
    <x v="8"/>
    <x v="8"/>
    <x v="9"/>
    <x v="9"/>
  </r>
  <r>
    <s v="393"/>
    <s v="Wholesale - Professional and commercial equipment and supplies"/>
    <s v="137"/>
    <s v="Wood windows and door manufacturing"/>
    <n v="15055"/>
    <s v="Industry Use"/>
    <n v="1.9700000000000001E-5"/>
    <x v="8"/>
    <x v="8"/>
    <x v="9"/>
    <x v="9"/>
  </r>
  <r>
    <s v="393"/>
    <s v="Wholesale - Professional and commercial equipment and supplies"/>
    <s v="139"/>
    <s v="Other millwork, including flooring"/>
    <n v="15055"/>
    <s v="Industry Use"/>
    <n v="2.8999999999999998E-7"/>
    <x v="8"/>
    <x v="8"/>
    <x v="9"/>
    <x v="9"/>
  </r>
  <r>
    <s v="393"/>
    <s v="Wholesale - Professional and commercial equipment and supplies"/>
    <s v="140"/>
    <s v="Wood container and pallet manufacturing"/>
    <n v="15055"/>
    <s v="Industry Use"/>
    <n v="4.78894E-4"/>
    <x v="8"/>
    <x v="8"/>
    <x v="9"/>
    <x v="9"/>
  </r>
  <r>
    <s v="393"/>
    <s v="Wholesale - Professional and commercial equipment and supplies"/>
    <s v="143"/>
    <s v="All other miscellaneous wood product manufacturing"/>
    <n v="15055"/>
    <s v="Industry Use"/>
    <n v="3.025813E-3"/>
    <x v="8"/>
    <x v="8"/>
    <x v="9"/>
    <x v="9"/>
  </r>
  <r>
    <s v="393"/>
    <s v="Wholesale - Professional and commercial equipment and supplies"/>
    <s v="147"/>
    <s v="Paperboard container manufacturing"/>
    <n v="15055"/>
    <s v="Industry Use"/>
    <n v="1.7958420999999999E-2"/>
    <x v="8"/>
    <x v="8"/>
    <x v="9"/>
    <x v="9"/>
  </r>
  <r>
    <s v="393"/>
    <s v="Wholesale - Professional and commercial equipment and supplies"/>
    <s v="152"/>
    <s v="Printing"/>
    <n v="15055"/>
    <s v="Industry Use"/>
    <n v="9.4791366000000002E-2"/>
    <x v="8"/>
    <x v="8"/>
    <x v="9"/>
    <x v="9"/>
  </r>
  <r>
    <s v="393"/>
    <s v="Wholesale - Professional and commercial equipment and supplies"/>
    <s v="163"/>
    <s v="Other basic organic chemical manufacturing"/>
    <n v="15055"/>
    <s v="Industry Use"/>
    <n v="2.6999999999999999E-5"/>
    <x v="8"/>
    <x v="8"/>
    <x v="9"/>
    <x v="9"/>
  </r>
  <r>
    <s v="393"/>
    <s v="Wholesale - Professional and commercial equipment and supplies"/>
    <s v="175"/>
    <s v="Paint and coating manufacturing"/>
    <n v="15055"/>
    <s v="Industry Use"/>
    <n v="5.3800000000000002E-6"/>
    <x v="8"/>
    <x v="8"/>
    <x v="9"/>
    <x v="9"/>
  </r>
  <r>
    <s v="393"/>
    <s v="Wholesale - Professional and commercial equipment and supplies"/>
    <s v="177"/>
    <s v="Soap and other detergent manufacturing"/>
    <n v="15055"/>
    <s v="Industry Use"/>
    <n v="1.5307600000000001E-4"/>
    <x v="8"/>
    <x v="8"/>
    <x v="9"/>
    <x v="9"/>
  </r>
  <r>
    <s v="393"/>
    <s v="Wholesale - Professional and commercial equipment and supplies"/>
    <s v="190"/>
    <s v="Polystyrene foam product manufacturing"/>
    <n v="15055"/>
    <s v="Industry Use"/>
    <n v="1.8885199999999999E-4"/>
    <x v="8"/>
    <x v="8"/>
    <x v="9"/>
    <x v="9"/>
  </r>
  <r>
    <s v="393"/>
    <s v="Wholesale - Professional and commercial equipment and supplies"/>
    <s v="191"/>
    <s v="Urethane and other foam product (except polystyrene) manufacturing"/>
    <n v="15055"/>
    <s v="Industry Use"/>
    <n v="1.6243200000000001E-4"/>
    <x v="8"/>
    <x v="8"/>
    <x v="9"/>
    <x v="9"/>
  </r>
  <r>
    <s v="393"/>
    <s v="Wholesale - Professional and commercial equipment and supplies"/>
    <s v="192"/>
    <s v="Plastics bottle manufacturing"/>
    <n v="15055"/>
    <s v="Industry Use"/>
    <n v="6.5599999999999999E-6"/>
    <x v="8"/>
    <x v="8"/>
    <x v="9"/>
    <x v="9"/>
  </r>
  <r>
    <s v="393"/>
    <s v="Wholesale - Professional and commercial equipment and supplies"/>
    <s v="195"/>
    <s v="Rubber and plastics hoses and belting manufacturing"/>
    <n v="15055"/>
    <s v="Industry Use"/>
    <n v="1.1400000000000001E-6"/>
    <x v="8"/>
    <x v="8"/>
    <x v="9"/>
    <x v="9"/>
  </r>
  <r>
    <s v="393"/>
    <s v="Wholesale - Professional and commercial equipment and supplies"/>
    <s v="197"/>
    <s v="Pottery, ceramics, and plumbing fixture manufacturing"/>
    <n v="15055"/>
    <s v="Industry Use"/>
    <n v="4.3099999999999998E-7"/>
    <x v="8"/>
    <x v="8"/>
    <x v="9"/>
    <x v="9"/>
  </r>
  <r>
    <s v="393"/>
    <s v="Wholesale - Professional and commercial equipment and supplies"/>
    <s v="204"/>
    <s v="Ready-mix concrete manufacturing"/>
    <n v="15055"/>
    <s v="Industry Use"/>
    <n v="4.0900000000000002E-7"/>
    <x v="8"/>
    <x v="8"/>
    <x v="9"/>
    <x v="9"/>
  </r>
  <r>
    <s v="393"/>
    <s v="Wholesale - Professional and commercial equipment and supplies"/>
    <s v="207"/>
    <s v="Other concrete product manufacturing"/>
    <n v="15055"/>
    <s v="Industry Use"/>
    <n v="4.1914699999999998E-4"/>
    <x v="8"/>
    <x v="8"/>
    <x v="9"/>
    <x v="9"/>
  </r>
  <r>
    <s v="393"/>
    <s v="Wholesale - Professional and commercial equipment and supplies"/>
    <s v="211"/>
    <s v="Cut stone and stone product manufacturing"/>
    <n v="15055"/>
    <s v="Industry Use"/>
    <n v="2.5800000000000001E-7"/>
    <x v="8"/>
    <x v="8"/>
    <x v="9"/>
    <x v="9"/>
  </r>
  <r>
    <s v="393"/>
    <s v="Wholesale - Professional and commercial equipment and supplies"/>
    <s v="215"/>
    <s v="Iron and steel mills and ferroalloy manufacturing"/>
    <n v="15055"/>
    <s v="Industry Use"/>
    <n v="2.5867099999999998E-4"/>
    <x v="8"/>
    <x v="8"/>
    <x v="9"/>
    <x v="9"/>
  </r>
  <r>
    <s v="393"/>
    <s v="Wholesale - Professional and commercial equipment and supplies"/>
    <s v="217"/>
    <s v="Rolled steel shape manufacturing"/>
    <n v="15055"/>
    <s v="Industry Use"/>
    <n v="3.7800000000000002E-7"/>
    <x v="8"/>
    <x v="8"/>
    <x v="9"/>
    <x v="9"/>
  </r>
  <r>
    <s v="393"/>
    <s v="Wholesale - Professional and commercial equipment and supplies"/>
    <s v="227"/>
    <s v="Ferrous metal foundries"/>
    <n v="15055"/>
    <s v="Industry Use"/>
    <n v="1.06E-6"/>
    <x v="8"/>
    <x v="8"/>
    <x v="9"/>
    <x v="9"/>
  </r>
  <r>
    <s v="393"/>
    <s v="Wholesale - Professional and commercial equipment and supplies"/>
    <s v="228"/>
    <s v="Nonferrous metal foundries"/>
    <n v="15055"/>
    <s v="Industry Use"/>
    <n v="3.0000000000000001E-6"/>
    <x v="8"/>
    <x v="8"/>
    <x v="9"/>
    <x v="9"/>
  </r>
  <r>
    <s v="393"/>
    <s v="Wholesale - Professional and commercial equipment and supplies"/>
    <s v="230"/>
    <s v="Crown and closure manufacturing and metal stamping"/>
    <n v="15055"/>
    <s v="Industry Use"/>
    <n v="6.2299999999999996E-6"/>
    <x v="8"/>
    <x v="8"/>
    <x v="9"/>
    <x v="9"/>
  </r>
  <r>
    <s v="393"/>
    <s v="Wholesale - Professional and commercial equipment and supplies"/>
    <s v="234"/>
    <s v="Handtool manufacturing"/>
    <n v="15055"/>
    <s v="Industry Use"/>
    <n v="7.9300000000000003E-6"/>
    <x v="8"/>
    <x v="8"/>
    <x v="9"/>
    <x v="9"/>
  </r>
  <r>
    <s v="393"/>
    <s v="Wholesale - Professional and commercial equipment and supplies"/>
    <s v="236"/>
    <s v="Fabricated structural metal manufacturing"/>
    <n v="15055"/>
    <s v="Industry Use"/>
    <n v="2.2600000000000001E-7"/>
    <x v="8"/>
    <x v="8"/>
    <x v="9"/>
    <x v="9"/>
  </r>
  <r>
    <s v="393"/>
    <s v="Wholesale - Professional and commercial equipment and supplies"/>
    <s v="238"/>
    <s v="Metal window and door manufacturing"/>
    <n v="15055"/>
    <s v="Industry Use"/>
    <n v="2.9E-5"/>
    <x v="8"/>
    <x v="8"/>
    <x v="9"/>
    <x v="9"/>
  </r>
  <r>
    <s v="393"/>
    <s v="Wholesale - Professional and commercial equipment and supplies"/>
    <s v="239"/>
    <s v="Sheet metal work manufacturing"/>
    <n v="15055"/>
    <s v="Industry Use"/>
    <n v="1.43E-5"/>
    <x v="8"/>
    <x v="8"/>
    <x v="9"/>
    <x v="9"/>
  </r>
  <r>
    <s v="393"/>
    <s v="Wholesale - Professional and commercial equipment and supplies"/>
    <s v="240"/>
    <s v="Ornamental and architectural metal work manufacturing"/>
    <n v="15055"/>
    <s v="Industry Use"/>
    <n v="4.8999999999999997E-7"/>
    <x v="8"/>
    <x v="8"/>
    <x v="9"/>
    <x v="9"/>
  </r>
  <r>
    <s v="393"/>
    <s v="Wholesale - Professional and commercial equipment and supplies"/>
    <s v="242"/>
    <s v="Metal tank (heavy gauge) manufacturing"/>
    <n v="15055"/>
    <s v="Industry Use"/>
    <n v="6.7800000000000003E-6"/>
    <x v="8"/>
    <x v="8"/>
    <x v="9"/>
    <x v="9"/>
  </r>
  <r>
    <s v="393"/>
    <s v="Wholesale - Professional and commercial equipment and supplies"/>
    <s v="244"/>
    <s v="Metal barrels, drums and pails manufacturing"/>
    <n v="15055"/>
    <s v="Industry Use"/>
    <n v="8.8199999999999998E-7"/>
    <x v="8"/>
    <x v="8"/>
    <x v="9"/>
    <x v="9"/>
  </r>
  <r>
    <s v="393"/>
    <s v="Wholesale - Professional and commercial equipment and supplies"/>
    <s v="247"/>
    <s v="Machine shops"/>
    <n v="15055"/>
    <s v="Industry Use"/>
    <n v="6.4355E-4"/>
    <x v="8"/>
    <x v="8"/>
    <x v="9"/>
    <x v="9"/>
  </r>
  <r>
    <s v="393"/>
    <s v="Wholesale - Professional and commercial equipment and supplies"/>
    <s v="248"/>
    <s v="Turned product and screw, nut, and bolt manufacturing"/>
    <n v="15055"/>
    <s v="Industry Use"/>
    <n v="4.5900000000000001E-6"/>
    <x v="8"/>
    <x v="8"/>
    <x v="9"/>
    <x v="9"/>
  </r>
  <r>
    <s v="393"/>
    <s v="Wholesale - Professional and commercial equipment and supplies"/>
    <s v="251"/>
    <s v="Electroplating, anodizing, and coloring metal"/>
    <n v="15055"/>
    <s v="Industry Use"/>
    <n v="2.48E-5"/>
    <x v="8"/>
    <x v="8"/>
    <x v="9"/>
    <x v="9"/>
  </r>
  <r>
    <s v="393"/>
    <s v="Wholesale - Professional and commercial equipment and supplies"/>
    <s v="252"/>
    <s v="Valve and fittings, other than plumbing, manufacturing"/>
    <n v="15055"/>
    <s v="Industry Use"/>
    <n v="7.3599999999999998E-6"/>
    <x v="8"/>
    <x v="8"/>
    <x v="9"/>
    <x v="9"/>
  </r>
  <r>
    <s v="393"/>
    <s v="Wholesale - Professional and commercial equipment and supplies"/>
    <s v="259"/>
    <s v="Other fabricated metal manufacturing"/>
    <n v="15055"/>
    <s v="Industry Use"/>
    <n v="3.3800000000000002E-5"/>
    <x v="8"/>
    <x v="8"/>
    <x v="9"/>
    <x v="9"/>
  </r>
  <r>
    <s v="393"/>
    <s v="Wholesale - Professional and commercial equipment and supplies"/>
    <s v="261"/>
    <s v="Lawn and garden equipment manufacturing"/>
    <n v="15055"/>
    <s v="Industry Use"/>
    <n v="2.1699999999999999E-8"/>
    <x v="8"/>
    <x v="8"/>
    <x v="9"/>
    <x v="9"/>
  </r>
  <r>
    <s v="393"/>
    <s v="Wholesale - Professional and commercial equipment and supplies"/>
    <s v="262"/>
    <s v="Construction machinery manufacturing"/>
    <n v="15055"/>
    <s v="Industry Use"/>
    <n v="4.5000000000000001E-6"/>
    <x v="8"/>
    <x v="8"/>
    <x v="9"/>
    <x v="9"/>
  </r>
  <r>
    <s v="393"/>
    <s v="Wholesale - Professional and commercial equipment and supplies"/>
    <s v="269"/>
    <s v="All other industrial machinery manufacturing"/>
    <n v="15055"/>
    <s v="Industry Use"/>
    <n v="1.53E-6"/>
    <x v="8"/>
    <x v="8"/>
    <x v="9"/>
    <x v="9"/>
  </r>
  <r>
    <s v="393"/>
    <s v="Wholesale - Professional and commercial equipment and supplies"/>
    <s v="275"/>
    <s v="Air conditioning, refrigeration, and warm air heating equipment manufacturing"/>
    <n v="15055"/>
    <s v="Industry Use"/>
    <n v="2.0756600000000001E-4"/>
    <x v="8"/>
    <x v="8"/>
    <x v="9"/>
    <x v="9"/>
  </r>
  <r>
    <s v="393"/>
    <s v="Wholesale - Professional and commercial equipment and supplies"/>
    <s v="276"/>
    <s v="Industrial mold manufacturing"/>
    <n v="15055"/>
    <s v="Industry Use"/>
    <n v="1.26E-6"/>
    <x v="8"/>
    <x v="8"/>
    <x v="9"/>
    <x v="9"/>
  </r>
  <r>
    <s v="393"/>
    <s v="Wholesale - Professional and commercial equipment and supplies"/>
    <s v="277"/>
    <s v="Special tool, die, jig, and fixture manufacturing"/>
    <n v="15055"/>
    <s v="Industry Use"/>
    <n v="2.92E-6"/>
    <x v="8"/>
    <x v="8"/>
    <x v="9"/>
    <x v="9"/>
  </r>
  <r>
    <s v="393"/>
    <s v="Wholesale - Professional and commercial equipment and supplies"/>
    <s v="282"/>
    <s v="Speed changer, industrial high-speed drive, and gear manufacturing"/>
    <n v="15055"/>
    <s v="Industry Use"/>
    <n v="1.59E-5"/>
    <x v="8"/>
    <x v="8"/>
    <x v="9"/>
    <x v="9"/>
  </r>
  <r>
    <s v="393"/>
    <s v="Wholesale - Professional and commercial equipment and supplies"/>
    <s v="294"/>
    <s v="Industrial process furnace and oven manufacturing"/>
    <n v="15055"/>
    <s v="Industry Use"/>
    <n v="1.03E-9"/>
    <x v="8"/>
    <x v="8"/>
    <x v="9"/>
    <x v="9"/>
  </r>
  <r>
    <s v="393"/>
    <s v="Wholesale - Professional and commercial equipment and supplies"/>
    <s v="297"/>
    <s v="Scales, balances, and miscellaneous general purpose machinery manufacturing"/>
    <n v="15055"/>
    <s v="Industry Use"/>
    <n v="1.1399999999999999E-5"/>
    <x v="8"/>
    <x v="8"/>
    <x v="9"/>
    <x v="9"/>
  </r>
  <r>
    <s v="393"/>
    <s v="Wholesale - Professional and commercial equipment and supplies"/>
    <s v="307"/>
    <s v="Semiconductor and related device manufacturing"/>
    <n v="15055"/>
    <s v="Industry Use"/>
    <n v="1.9999999999999999E-7"/>
    <x v="8"/>
    <x v="8"/>
    <x v="9"/>
    <x v="9"/>
  </r>
  <r>
    <s v="393"/>
    <s v="Wholesale - Professional and commercial equipment and supplies"/>
    <s v="317"/>
    <s v="Analytical laboratory instrument manufacturing"/>
    <n v="15055"/>
    <s v="Industry Use"/>
    <n v="1.48E-7"/>
    <x v="8"/>
    <x v="8"/>
    <x v="9"/>
    <x v="9"/>
  </r>
  <r>
    <s v="393"/>
    <s v="Wholesale - Professional and commercial equipment and supplies"/>
    <s v="323"/>
    <s v="Lighting fixture manufacturing"/>
    <n v="15055"/>
    <s v="Industry Use"/>
    <n v="2.4999999999999999E-7"/>
    <x v="8"/>
    <x v="8"/>
    <x v="9"/>
    <x v="9"/>
  </r>
  <r>
    <s v="393"/>
    <s v="Wholesale - Professional and commercial equipment and supplies"/>
    <s v="330"/>
    <s v="Motor and generator manufacturing"/>
    <n v="15055"/>
    <s v="Industry Use"/>
    <n v="4.7999999999999996E-7"/>
    <x v="8"/>
    <x v="8"/>
    <x v="9"/>
    <x v="9"/>
  </r>
  <r>
    <s v="393"/>
    <s v="Wholesale - Professional and commercial equipment and supplies"/>
    <s v="341"/>
    <s v="Light truck and utility vehicle manufacturing"/>
    <n v="15055"/>
    <s v="Industry Use"/>
    <n v="1.8300000000000001E-7"/>
    <x v="8"/>
    <x v="8"/>
    <x v="9"/>
    <x v="9"/>
  </r>
  <r>
    <s v="393"/>
    <s v="Wholesale - Professional and commercial equipment and supplies"/>
    <s v="343"/>
    <s v="Motor vehicle body manufacturing"/>
    <n v="15055"/>
    <s v="Industry Use"/>
    <n v="1.8699999999999999E-8"/>
    <x v="8"/>
    <x v="8"/>
    <x v="9"/>
    <x v="9"/>
  </r>
  <r>
    <s v="393"/>
    <s v="Wholesale - Professional and commercial equipment and supplies"/>
    <s v="346"/>
    <s v="Travel trailer and camper manufacturing"/>
    <n v="15055"/>
    <s v="Industry Use"/>
    <n v="1.42E-7"/>
    <x v="8"/>
    <x v="8"/>
    <x v="9"/>
    <x v="9"/>
  </r>
  <r>
    <s v="393"/>
    <s v="Wholesale - Professional and commercial equipment and supplies"/>
    <s v="348"/>
    <s v="Motor vehicle electrical and electronic equipment manufacturing"/>
    <n v="15055"/>
    <s v="Industry Use"/>
    <n v="4.3429900000000002E-4"/>
    <x v="8"/>
    <x v="8"/>
    <x v="9"/>
    <x v="9"/>
  </r>
  <r>
    <s v="393"/>
    <s v="Wholesale - Professional and commercial equipment and supplies"/>
    <s v="364"/>
    <s v="All other transportation equipment manufacturing"/>
    <n v="15055"/>
    <s v="Industry Use"/>
    <n v="1.9700000000000001E-8"/>
    <x v="8"/>
    <x v="8"/>
    <x v="9"/>
    <x v="9"/>
  </r>
  <r>
    <s v="393"/>
    <s v="Wholesale - Professional and commercial equipment and supplies"/>
    <s v="365"/>
    <s v="Wood kitchen cabinet and countertop manufacturing"/>
    <n v="15055"/>
    <s v="Industry Use"/>
    <n v="1.4899999999999999E-6"/>
    <x v="8"/>
    <x v="8"/>
    <x v="9"/>
    <x v="9"/>
  </r>
  <r>
    <s v="393"/>
    <s v="Wholesale - Professional and commercial equipment and supplies"/>
    <s v="366"/>
    <s v="Upholstered household furniture manufacturing"/>
    <n v="15055"/>
    <s v="Industry Use"/>
    <n v="5.5799999999999999E-6"/>
    <x v="8"/>
    <x v="8"/>
    <x v="9"/>
    <x v="9"/>
  </r>
  <r>
    <s v="393"/>
    <s v="Wholesale - Professional and commercial equipment and supplies"/>
    <s v="367"/>
    <s v="Nonupholstered wood household furniture manufacturing"/>
    <n v="15055"/>
    <s v="Industry Use"/>
    <n v="4.1499999999999999E-5"/>
    <x v="8"/>
    <x v="8"/>
    <x v="9"/>
    <x v="9"/>
  </r>
  <r>
    <s v="393"/>
    <s v="Wholesale - Professional and commercial equipment and supplies"/>
    <s v="371"/>
    <s v="Custom architectural woodwork and millwork"/>
    <n v="15055"/>
    <s v="Industry Use"/>
    <n v="3.5899999999999998E-5"/>
    <x v="8"/>
    <x v="8"/>
    <x v="9"/>
    <x v="9"/>
  </r>
  <r>
    <s v="393"/>
    <s v="Wholesale - Professional and commercial equipment and supplies"/>
    <s v="374"/>
    <s v="Mattress manufacturing"/>
    <n v="15055"/>
    <s v="Industry Use"/>
    <n v="1.4100000000000001E-7"/>
    <x v="8"/>
    <x v="8"/>
    <x v="9"/>
    <x v="9"/>
  </r>
  <r>
    <s v="393"/>
    <s v="Wholesale - Professional and commercial equipment and supplies"/>
    <s v="376"/>
    <s v="Surgical and medical instrument manufacturing"/>
    <n v="15055"/>
    <s v="Industry Use"/>
    <n v="3.35331E-3"/>
    <x v="8"/>
    <x v="8"/>
    <x v="9"/>
    <x v="9"/>
  </r>
  <r>
    <s v="393"/>
    <s v="Wholesale - Professional and commercial equipment and supplies"/>
    <s v="381"/>
    <s v="Jewelry and silverware manufacturing"/>
    <n v="15055"/>
    <s v="Industry Use"/>
    <n v="1.9299999999999999E-7"/>
    <x v="8"/>
    <x v="8"/>
    <x v="9"/>
    <x v="9"/>
  </r>
  <r>
    <s v="393"/>
    <s v="Wholesale - Professional and commercial equipment and supplies"/>
    <s v="382"/>
    <s v="Sporting and athletic goods manufacturing"/>
    <n v="15055"/>
    <s v="Industry Use"/>
    <n v="2.3999999999999998E-7"/>
    <x v="8"/>
    <x v="8"/>
    <x v="9"/>
    <x v="9"/>
  </r>
  <r>
    <s v="393"/>
    <s v="Wholesale - Professional and commercial equipment and supplies"/>
    <s v="383"/>
    <s v="Doll, toy, and game manufacturing"/>
    <n v="15055"/>
    <s v="Industry Use"/>
    <n v="9.0512530000000004E-3"/>
    <x v="8"/>
    <x v="8"/>
    <x v="9"/>
    <x v="9"/>
  </r>
  <r>
    <s v="393"/>
    <s v="Wholesale - Professional and commercial equipment and supplies"/>
    <s v="384"/>
    <s v="Office supplies (except paper) manufacturing"/>
    <n v="15055"/>
    <s v="Industry Use"/>
    <n v="1.5312E-4"/>
    <x v="8"/>
    <x v="8"/>
    <x v="9"/>
    <x v="9"/>
  </r>
  <r>
    <s v="393"/>
    <s v="Wholesale - Professional and commercial equipment and supplies"/>
    <s v="385"/>
    <s v="Sign manufacturing"/>
    <n v="15055"/>
    <s v="Industry Use"/>
    <n v="8.6096520000000006E-3"/>
    <x v="8"/>
    <x v="8"/>
    <x v="9"/>
    <x v="9"/>
  </r>
  <r>
    <s v="393"/>
    <s v="Wholesale - Professional and commercial equipment and supplies"/>
    <s v="392"/>
    <s v="Wholesale - Motor vehicle and motor vehicle parts and supplies"/>
    <n v="15055"/>
    <s v="Industry Use"/>
    <n v="2.2404394000000001E-2"/>
    <x v="9"/>
    <x v="9"/>
    <x v="9"/>
    <x v="9"/>
  </r>
  <r>
    <s v="393"/>
    <s v="Wholesale - Professional and commercial equipment and supplies"/>
    <s v="393"/>
    <s v="Wholesale - Professional and commercial equipment and supplies"/>
    <n v="15055"/>
    <s v="Industry Use"/>
    <n v="0.39111886299999998"/>
    <x v="9"/>
    <x v="9"/>
    <x v="9"/>
    <x v="9"/>
  </r>
  <r>
    <s v="393"/>
    <s v="Wholesale - Professional and commercial equipment and supplies"/>
    <s v="394"/>
    <s v="Wholesale - Household appliances and electrical and electronic goods"/>
    <n v="15055"/>
    <s v="Industry Use"/>
    <n v="0.17418120300000001"/>
    <x v="9"/>
    <x v="9"/>
    <x v="9"/>
    <x v="9"/>
  </r>
  <r>
    <s v="393"/>
    <s v="Wholesale - Professional and commercial equipment and supplies"/>
    <s v="395"/>
    <s v="Wholesale - Machinery, equipment, and supplies"/>
    <n v="15055"/>
    <s v="Industry Use"/>
    <n v="6.1736522000000002E-2"/>
    <x v="9"/>
    <x v="9"/>
    <x v="9"/>
    <x v="9"/>
  </r>
  <r>
    <s v="393"/>
    <s v="Wholesale - Professional and commercial equipment and supplies"/>
    <s v="396"/>
    <s v="Wholesale - Other durable goods merchant wholesalers"/>
    <n v="15055"/>
    <s v="Industry Use"/>
    <n v="7.9015261000000003E-2"/>
    <x v="9"/>
    <x v="9"/>
    <x v="9"/>
    <x v="9"/>
  </r>
  <r>
    <s v="393"/>
    <s v="Wholesale - Professional and commercial equipment and supplies"/>
    <s v="397"/>
    <s v="Wholesale - Drugs and druggistsâ€™ sundries"/>
    <n v="15055"/>
    <s v="Industry Use"/>
    <n v="9.7794005000000003E-2"/>
    <x v="9"/>
    <x v="9"/>
    <x v="9"/>
    <x v="9"/>
  </r>
  <r>
    <s v="393"/>
    <s v="Wholesale - Professional and commercial equipment and supplies"/>
    <s v="398"/>
    <s v="Wholesale - Grocery and related product wholesalers"/>
    <n v="15055"/>
    <s v="Industry Use"/>
    <n v="6.9353943000000001E-2"/>
    <x v="9"/>
    <x v="9"/>
    <x v="9"/>
    <x v="9"/>
  </r>
  <r>
    <s v="393"/>
    <s v="Wholesale - Professional and commercial equipment and supplies"/>
    <s v="399"/>
    <s v="Wholesale - Petroleum and petroleum products"/>
    <n v="15055"/>
    <s v="Industry Use"/>
    <n v="2.1066391E-2"/>
    <x v="9"/>
    <x v="9"/>
    <x v="9"/>
    <x v="9"/>
  </r>
  <r>
    <s v="393"/>
    <s v="Wholesale - Professional and commercial equipment and supplies"/>
    <s v="400"/>
    <s v="Wholesale - Other nondurable goods merchant wholesalers"/>
    <n v="15055"/>
    <s v="Industry Use"/>
    <n v="0.15972720600000001"/>
    <x v="9"/>
    <x v="9"/>
    <x v="9"/>
    <x v="9"/>
  </r>
  <r>
    <s v="393"/>
    <s v="Wholesale - Professional and commercial equipment and supplies"/>
    <s v="401"/>
    <s v="Wholesale - Wholesale electronic markets and agents and brokers"/>
    <n v="15055"/>
    <s v="Industry Use"/>
    <n v="6.8933367999999995E-2"/>
    <x v="9"/>
    <x v="9"/>
    <x v="9"/>
    <x v="9"/>
  </r>
  <r>
    <s v="393"/>
    <s v="Wholesale - Professional and commercial equipment and supplies"/>
    <s v="403"/>
    <s v="Retail - Furniture and home furnishings stores"/>
    <n v="15055"/>
    <s v="Industry Use"/>
    <n v="3.627173E-3"/>
    <x v="10"/>
    <x v="10"/>
    <x v="9"/>
    <x v="9"/>
  </r>
  <r>
    <s v="393"/>
    <s v="Wholesale - Professional and commercial equipment and supplies"/>
    <s v="404"/>
    <s v="Retail - Electronics and appliance stores"/>
    <n v="15055"/>
    <s v="Industry Use"/>
    <n v="3.5414119999999999E-3"/>
    <x v="10"/>
    <x v="10"/>
    <x v="9"/>
    <x v="9"/>
  </r>
  <r>
    <s v="393"/>
    <s v="Wholesale - Professional and commercial equipment and supplies"/>
    <s v="406"/>
    <s v="Retail - Food and beverage stores"/>
    <n v="15055"/>
    <s v="Industry Use"/>
    <n v="8.9160300000000004E-4"/>
    <x v="10"/>
    <x v="10"/>
    <x v="9"/>
    <x v="9"/>
  </r>
  <r>
    <s v="393"/>
    <s v="Wholesale - Professional and commercial equipment and supplies"/>
    <s v="407"/>
    <s v="Retail - Health and personal care stores"/>
    <n v="15055"/>
    <s v="Industry Use"/>
    <n v="9.4950099999999995E-4"/>
    <x v="10"/>
    <x v="10"/>
    <x v="9"/>
    <x v="9"/>
  </r>
  <r>
    <s v="393"/>
    <s v="Wholesale - Professional and commercial equipment and supplies"/>
    <s v="410"/>
    <s v="Retail - Sporting goods, hobby, musical instrument and book stores"/>
    <n v="15055"/>
    <s v="Industry Use"/>
    <n v="2.9695469999999999E-3"/>
    <x v="10"/>
    <x v="10"/>
    <x v="9"/>
    <x v="9"/>
  </r>
  <r>
    <s v="393"/>
    <s v="Wholesale - Professional and commercial equipment and supplies"/>
    <s v="411"/>
    <s v="Retail - General merchandise stores"/>
    <n v="15055"/>
    <s v="Industry Use"/>
    <n v="5.5077499999999996E-3"/>
    <x v="10"/>
    <x v="10"/>
    <x v="9"/>
    <x v="9"/>
  </r>
  <r>
    <s v="393"/>
    <s v="Wholesale - Professional and commercial equipment and supplies"/>
    <s v="412"/>
    <s v="Retail - Miscellaneous store retailers"/>
    <n v="15055"/>
    <s v="Industry Use"/>
    <n v="4.2780689999999998E-3"/>
    <x v="10"/>
    <x v="10"/>
    <x v="9"/>
    <x v="9"/>
  </r>
  <r>
    <s v="393"/>
    <s v="Wholesale - Professional and commercial equipment and supplies"/>
    <s v="413"/>
    <s v="Retail - Nonstore retailers"/>
    <n v="15055"/>
    <s v="Industry Use"/>
    <n v="9.9896289999999999E-3"/>
    <x v="10"/>
    <x v="10"/>
    <x v="9"/>
    <x v="9"/>
  </r>
  <r>
    <s v="393"/>
    <s v="Wholesale - Professional and commercial equipment and supplies"/>
    <s v="414"/>
    <s v="Air transportation"/>
    <n v="15055"/>
    <s v="Industry Use"/>
    <n v="6.508649E-3"/>
    <x v="11"/>
    <x v="11"/>
    <x v="9"/>
    <x v="9"/>
  </r>
  <r>
    <s v="393"/>
    <s v="Wholesale - Professional and commercial equipment and supplies"/>
    <s v="415"/>
    <s v="Rail transportation"/>
    <n v="15055"/>
    <s v="Industry Use"/>
    <n v="1.6723510000000001E-3"/>
    <x v="11"/>
    <x v="11"/>
    <x v="9"/>
    <x v="9"/>
  </r>
  <r>
    <s v="393"/>
    <s v="Wholesale - Professional and commercial equipment and supplies"/>
    <s v="416"/>
    <s v="Water transportation"/>
    <n v="15055"/>
    <s v="Industry Use"/>
    <n v="2.9399999999999998E-6"/>
    <x v="11"/>
    <x v="11"/>
    <x v="9"/>
    <x v="9"/>
  </r>
  <r>
    <s v="393"/>
    <s v="Wholesale - Professional and commercial equipment and supplies"/>
    <s v="417"/>
    <s v="Truck transportation"/>
    <n v="15055"/>
    <s v="Industry Use"/>
    <n v="0.18947632"/>
    <x v="11"/>
    <x v="11"/>
    <x v="9"/>
    <x v="9"/>
  </r>
  <r>
    <s v="393"/>
    <s v="Wholesale - Professional and commercial equipment and supplies"/>
    <s v="418"/>
    <s v="Transit and ground passenger transportation"/>
    <n v="15055"/>
    <s v="Industry Use"/>
    <n v="3.280645E-3"/>
    <x v="11"/>
    <x v="11"/>
    <x v="9"/>
    <x v="9"/>
  </r>
  <r>
    <s v="393"/>
    <s v="Wholesale - Professional and commercial equipment and supplies"/>
    <s v="419"/>
    <s v="Pipeline transportation"/>
    <n v="15055"/>
    <s v="Industry Use"/>
    <n v="2.4607200000000001E-4"/>
    <x v="11"/>
    <x v="11"/>
    <x v="9"/>
    <x v="9"/>
  </r>
  <r>
    <s v="393"/>
    <s v="Wholesale - Professional and commercial equipment and supplies"/>
    <s v="420"/>
    <s v="Scenic and sightseeing transportation and support activities for transportation"/>
    <n v="15055"/>
    <s v="Industry Use"/>
    <n v="0.53695612699999995"/>
    <x v="11"/>
    <x v="11"/>
    <x v="9"/>
    <x v="9"/>
  </r>
  <r>
    <s v="393"/>
    <s v="Wholesale - Professional and commercial equipment and supplies"/>
    <s v="421"/>
    <s v="Couriers and messengers"/>
    <n v="15055"/>
    <s v="Industry Use"/>
    <n v="0.83560606299999995"/>
    <x v="11"/>
    <x v="11"/>
    <x v="9"/>
    <x v="9"/>
  </r>
  <r>
    <s v="393"/>
    <s v="Wholesale - Professional and commercial equipment and supplies"/>
    <s v="422"/>
    <s v="Warehousing and storage"/>
    <n v="15055"/>
    <s v="Industry Use"/>
    <n v="1.803039829"/>
    <x v="11"/>
    <x v="11"/>
    <x v="9"/>
    <x v="9"/>
  </r>
  <r>
    <s v="393"/>
    <s v="Wholesale - Professional and commercial equipment and supplies"/>
    <s v="423"/>
    <s v="Newspaper publishers"/>
    <n v="15055"/>
    <s v="Industry Use"/>
    <n v="0.23046150100000001"/>
    <x v="12"/>
    <x v="12"/>
    <x v="9"/>
    <x v="9"/>
  </r>
  <r>
    <s v="393"/>
    <s v="Wholesale - Professional and commercial equipment and supplies"/>
    <s v="424"/>
    <s v="Periodical publishers"/>
    <n v="15055"/>
    <s v="Industry Use"/>
    <n v="1.2933109999999999E-2"/>
    <x v="12"/>
    <x v="12"/>
    <x v="9"/>
    <x v="9"/>
  </r>
  <r>
    <s v="393"/>
    <s v="Wholesale - Professional and commercial equipment and supplies"/>
    <s v="425"/>
    <s v="Book publishers"/>
    <n v="15055"/>
    <s v="Industry Use"/>
    <n v="1.8098390999999998E-2"/>
    <x v="12"/>
    <x v="12"/>
    <x v="9"/>
    <x v="9"/>
  </r>
  <r>
    <s v="393"/>
    <s v="Wholesale - Professional and commercial equipment and supplies"/>
    <s v="428"/>
    <s v="Software publishers"/>
    <n v="15055"/>
    <s v="Industry Use"/>
    <n v="0.160833539"/>
    <x v="12"/>
    <x v="12"/>
    <x v="9"/>
    <x v="9"/>
  </r>
  <r>
    <s v="393"/>
    <s v="Wholesale - Professional and commercial equipment and supplies"/>
    <s v="429"/>
    <s v="Motion picture and video industries"/>
    <n v="15055"/>
    <s v="Industry Use"/>
    <n v="8.7104900000000004E-4"/>
    <x v="12"/>
    <x v="12"/>
    <x v="9"/>
    <x v="9"/>
  </r>
  <r>
    <s v="393"/>
    <s v="Wholesale - Professional and commercial equipment and supplies"/>
    <s v="431"/>
    <s v="Radio and television broadcasting"/>
    <n v="15055"/>
    <s v="Industry Use"/>
    <n v="0.15984706000000001"/>
    <x v="12"/>
    <x v="12"/>
    <x v="9"/>
    <x v="9"/>
  </r>
  <r>
    <s v="393"/>
    <s v="Wholesale - Professional and commercial equipment and supplies"/>
    <s v="432"/>
    <s v="Cable and other subscription programming"/>
    <n v="15055"/>
    <s v="Industry Use"/>
    <n v="3.1033710999999999E-2"/>
    <x v="12"/>
    <x v="12"/>
    <x v="9"/>
    <x v="9"/>
  </r>
  <r>
    <s v="393"/>
    <s v="Wholesale - Professional and commercial equipment and supplies"/>
    <s v="433"/>
    <s v="Wired telecommunications carriers"/>
    <n v="15055"/>
    <s v="Industry Use"/>
    <n v="0.217703006"/>
    <x v="12"/>
    <x v="12"/>
    <x v="9"/>
    <x v="9"/>
  </r>
  <r>
    <s v="393"/>
    <s v="Wholesale - Professional and commercial equipment and supplies"/>
    <s v="436"/>
    <s v="Data processing, hosting, and related services"/>
    <n v="15055"/>
    <s v="Industry Use"/>
    <n v="0.35666800599999998"/>
    <x v="12"/>
    <x v="12"/>
    <x v="9"/>
    <x v="9"/>
  </r>
  <r>
    <s v="393"/>
    <s v="Wholesale - Professional and commercial equipment and supplies"/>
    <s v="437"/>
    <s v="News syndicates, libraries, archives and all other information services"/>
    <n v="15055"/>
    <s v="Industry Use"/>
    <n v="2.6673400000000002E-4"/>
    <x v="12"/>
    <x v="12"/>
    <x v="9"/>
    <x v="9"/>
  </r>
  <r>
    <s v="393"/>
    <s v="Wholesale - Professional and commercial equipment and supplies"/>
    <s v="438"/>
    <s v="Internet publishing and broadcasting and web search portals"/>
    <n v="15055"/>
    <s v="Industry Use"/>
    <n v="6.7056076000000006E-2"/>
    <x v="12"/>
    <x v="12"/>
    <x v="9"/>
    <x v="9"/>
  </r>
  <r>
    <s v="393"/>
    <s v="Wholesale - Professional and commercial equipment and supplies"/>
    <s v="439"/>
    <s v="Nondepository credit intermediation and related activities"/>
    <n v="15055"/>
    <s v="Industry Use"/>
    <n v="0.28960211400000002"/>
    <x v="13"/>
    <x v="13"/>
    <x v="9"/>
    <x v="9"/>
  </r>
  <r>
    <s v="393"/>
    <s v="Wholesale - Professional and commercial equipment and supplies"/>
    <s v="440"/>
    <s v="Securities and commodity contracts intermediation and brokerage"/>
    <n v="15055"/>
    <s v="Industry Use"/>
    <n v="3.0694661000000002E-2"/>
    <x v="13"/>
    <x v="13"/>
    <x v="9"/>
    <x v="9"/>
  </r>
  <r>
    <s v="393"/>
    <s v="Wholesale - Professional and commercial equipment and supplies"/>
    <s v="441"/>
    <s v="Monetary authorities and depository credit intermediation"/>
    <n v="15055"/>
    <s v="Industry Use"/>
    <n v="0.31079055799999999"/>
    <x v="13"/>
    <x v="13"/>
    <x v="9"/>
    <x v="9"/>
  </r>
  <r>
    <s v="393"/>
    <s v="Wholesale - Professional and commercial equipment and supplies"/>
    <s v="442"/>
    <s v="Other financial investment activities"/>
    <n v="15055"/>
    <s v="Industry Use"/>
    <n v="0.10970985599999999"/>
    <x v="13"/>
    <x v="13"/>
    <x v="9"/>
    <x v="9"/>
  </r>
  <r>
    <s v="393"/>
    <s v="Wholesale - Professional and commercial equipment and supplies"/>
    <s v="443"/>
    <s v="Direct life insurance carriers"/>
    <n v="15055"/>
    <s v="Industry Use"/>
    <n v="5.8900000000000002E-5"/>
    <x v="13"/>
    <x v="13"/>
    <x v="9"/>
    <x v="9"/>
  </r>
  <r>
    <s v="393"/>
    <s v="Wholesale - Professional and commercial equipment and supplies"/>
    <s v="444"/>
    <s v="Insurance carriers, except direct life"/>
    <n v="15055"/>
    <s v="Industry Use"/>
    <n v="6.5265772E-2"/>
    <x v="13"/>
    <x v="13"/>
    <x v="9"/>
    <x v="9"/>
  </r>
  <r>
    <s v="393"/>
    <s v="Wholesale - Professional and commercial equipment and supplies"/>
    <s v="445"/>
    <s v="Insurance agencies, brokerages, and related activities"/>
    <n v="15055"/>
    <s v="Industry Use"/>
    <n v="3.4816409E-2"/>
    <x v="13"/>
    <x v="13"/>
    <x v="9"/>
    <x v="9"/>
  </r>
  <r>
    <s v="393"/>
    <s v="Wholesale - Professional and commercial equipment and supplies"/>
    <s v="447"/>
    <s v="Other real estate"/>
    <n v="15055"/>
    <s v="Industry Use"/>
    <n v="1.1788935540000001"/>
    <x v="14"/>
    <x v="14"/>
    <x v="9"/>
    <x v="9"/>
  </r>
  <r>
    <s v="393"/>
    <s v="Wholesale - Professional and commercial equipment and supplies"/>
    <s v="450"/>
    <s v="Automotive equipment rental and leasing"/>
    <n v="15055"/>
    <s v="Industry Use"/>
    <n v="5.1655961E-2"/>
    <x v="15"/>
    <x v="15"/>
    <x v="9"/>
    <x v="9"/>
  </r>
  <r>
    <s v="393"/>
    <s v="Wholesale - Professional and commercial equipment and supplies"/>
    <s v="451"/>
    <s v="General and consumer goods rental except video tapes and discs"/>
    <n v="15055"/>
    <s v="Industry Use"/>
    <n v="2.7873914999999999E-2"/>
    <x v="15"/>
    <x v="15"/>
    <x v="9"/>
    <x v="9"/>
  </r>
  <r>
    <s v="393"/>
    <s v="Wholesale - Professional and commercial equipment and supplies"/>
    <s v="453"/>
    <s v="Commercial and industrial machinery and equipment rental and leasing"/>
    <n v="15055"/>
    <s v="Industry Use"/>
    <n v="9.9891777000000001E-2"/>
    <x v="15"/>
    <x v="15"/>
    <x v="9"/>
    <x v="9"/>
  </r>
  <r>
    <s v="393"/>
    <s v="Wholesale - Professional and commercial equipment and supplies"/>
    <s v="454"/>
    <s v="Lessors of nonfinancial intangible assets"/>
    <n v="15055"/>
    <s v="Industry Use"/>
    <n v="1.1620696999999999E-2"/>
    <x v="15"/>
    <x v="15"/>
    <x v="9"/>
    <x v="9"/>
  </r>
  <r>
    <s v="393"/>
    <s v="Wholesale - Professional and commercial equipment and supplies"/>
    <s v="455"/>
    <s v="Legal services"/>
    <n v="15055"/>
    <s v="Industry Use"/>
    <n v="0.46440951000000003"/>
    <x v="16"/>
    <x v="16"/>
    <x v="9"/>
    <x v="9"/>
  </r>
  <r>
    <s v="393"/>
    <s v="Wholesale - Professional and commercial equipment and supplies"/>
    <s v="456"/>
    <s v="Accounting, tax preparation, bookkeeping, and payroll services"/>
    <n v="15055"/>
    <s v="Industry Use"/>
    <n v="0.73214092799999997"/>
    <x v="16"/>
    <x v="16"/>
    <x v="9"/>
    <x v="9"/>
  </r>
  <r>
    <s v="393"/>
    <s v="Wholesale - Professional and commercial equipment and supplies"/>
    <s v="457"/>
    <s v="Architectural, engineering, and related services"/>
    <n v="15055"/>
    <s v="Industry Use"/>
    <n v="3.6600343E-2"/>
    <x v="16"/>
    <x v="16"/>
    <x v="9"/>
    <x v="9"/>
  </r>
  <r>
    <s v="393"/>
    <s v="Wholesale - Professional and commercial equipment and supplies"/>
    <s v="458"/>
    <s v="Specialized design services"/>
    <n v="15055"/>
    <s v="Industry Use"/>
    <n v="5.4968796E-2"/>
    <x v="16"/>
    <x v="16"/>
    <x v="9"/>
    <x v="9"/>
  </r>
  <r>
    <s v="393"/>
    <s v="Wholesale - Professional and commercial equipment and supplies"/>
    <s v="459"/>
    <s v="Custom computer programming services"/>
    <n v="15055"/>
    <s v="Industry Use"/>
    <n v="4.1749407000000002E-2"/>
    <x v="16"/>
    <x v="16"/>
    <x v="9"/>
    <x v="9"/>
  </r>
  <r>
    <s v="393"/>
    <s v="Wholesale - Professional and commercial equipment and supplies"/>
    <s v="460"/>
    <s v="Computer systems design services"/>
    <n v="15055"/>
    <s v="Industry Use"/>
    <n v="0.30780817799999999"/>
    <x v="16"/>
    <x v="16"/>
    <x v="9"/>
    <x v="9"/>
  </r>
  <r>
    <s v="393"/>
    <s v="Wholesale - Professional and commercial equipment and supplies"/>
    <s v="461"/>
    <s v="Other computer related services, including facilities management"/>
    <n v="15055"/>
    <s v="Industry Use"/>
    <n v="0.121588049"/>
    <x v="16"/>
    <x v="16"/>
    <x v="9"/>
    <x v="9"/>
  </r>
  <r>
    <s v="393"/>
    <s v="Wholesale - Professional and commercial equipment and supplies"/>
    <s v="462"/>
    <s v="Management consulting services"/>
    <n v="15055"/>
    <s v="Industry Use"/>
    <n v="0.31739930799999999"/>
    <x v="16"/>
    <x v="16"/>
    <x v="9"/>
    <x v="9"/>
  </r>
  <r>
    <s v="393"/>
    <s v="Wholesale - Professional and commercial equipment and supplies"/>
    <s v="463"/>
    <s v="Environmental and other technical consulting services"/>
    <n v="15055"/>
    <s v="Industry Use"/>
    <n v="4.6530852999999997E-2"/>
    <x v="16"/>
    <x v="16"/>
    <x v="9"/>
    <x v="9"/>
  </r>
  <r>
    <s v="393"/>
    <s v="Wholesale - Professional and commercial equipment and supplies"/>
    <s v="464"/>
    <s v="Scientific research and development services"/>
    <n v="15055"/>
    <s v="Industry Use"/>
    <n v="2.0561920000000001E-3"/>
    <x v="16"/>
    <x v="16"/>
    <x v="9"/>
    <x v="9"/>
  </r>
  <r>
    <s v="393"/>
    <s v="Wholesale - Professional and commercial equipment and supplies"/>
    <s v="465"/>
    <s v="Advertising, public relations, and related services"/>
    <n v="15055"/>
    <s v="Industry Use"/>
    <n v="0.30160535100000002"/>
    <x v="16"/>
    <x v="16"/>
    <x v="9"/>
    <x v="9"/>
  </r>
  <r>
    <s v="393"/>
    <s v="Wholesale - Professional and commercial equipment and supplies"/>
    <s v="466"/>
    <s v="Photographic services"/>
    <n v="15055"/>
    <s v="Industry Use"/>
    <n v="1.8247917999999998E-2"/>
    <x v="16"/>
    <x v="16"/>
    <x v="9"/>
    <x v="9"/>
  </r>
  <r>
    <s v="393"/>
    <s v="Wholesale - Professional and commercial equipment and supplies"/>
    <s v="468"/>
    <s v="Marketing research and all other miscellaneous professional, scientific, and technical services"/>
    <n v="15055"/>
    <s v="Industry Use"/>
    <n v="3.8661663999999998E-2"/>
    <x v="16"/>
    <x v="16"/>
    <x v="9"/>
    <x v="9"/>
  </r>
  <r>
    <s v="393"/>
    <s v="Wholesale - Professional and commercial equipment and supplies"/>
    <s v="469"/>
    <s v="Management of companies and enterprises"/>
    <n v="15055"/>
    <s v="Industry Use"/>
    <n v="2.326472018"/>
    <x v="17"/>
    <x v="17"/>
    <x v="9"/>
    <x v="9"/>
  </r>
  <r>
    <s v="393"/>
    <s v="Wholesale - Professional and commercial equipment and supplies"/>
    <s v="470"/>
    <s v="Office administrative services"/>
    <n v="15055"/>
    <s v="Industry Use"/>
    <n v="0.13275221100000001"/>
    <x v="17"/>
    <x v="17"/>
    <x v="9"/>
    <x v="9"/>
  </r>
  <r>
    <s v="393"/>
    <s v="Wholesale - Professional and commercial equipment and supplies"/>
    <s v="471"/>
    <s v="Facilities support services"/>
    <n v="15055"/>
    <s v="Industry Use"/>
    <n v="1.9366128E-2"/>
    <x v="17"/>
    <x v="17"/>
    <x v="9"/>
    <x v="9"/>
  </r>
  <r>
    <s v="393"/>
    <s v="Wholesale - Professional and commercial equipment and supplies"/>
    <s v="472"/>
    <s v="Employment services"/>
    <n v="15055"/>
    <s v="Industry Use"/>
    <n v="0.801488164"/>
    <x v="17"/>
    <x v="17"/>
    <x v="9"/>
    <x v="9"/>
  </r>
  <r>
    <s v="393"/>
    <s v="Wholesale - Professional and commercial equipment and supplies"/>
    <s v="473"/>
    <s v="Business support services"/>
    <n v="15055"/>
    <s v="Industry Use"/>
    <n v="0.43139111200000002"/>
    <x v="17"/>
    <x v="17"/>
    <x v="9"/>
    <x v="9"/>
  </r>
  <r>
    <s v="393"/>
    <s v="Wholesale - Professional and commercial equipment and supplies"/>
    <s v="474"/>
    <s v="Travel arrangement and reservation services"/>
    <n v="15055"/>
    <s v="Industry Use"/>
    <n v="4.1965780000000003E-3"/>
    <x v="17"/>
    <x v="17"/>
    <x v="9"/>
    <x v="9"/>
  </r>
  <r>
    <s v="393"/>
    <s v="Wholesale - Professional and commercial equipment and supplies"/>
    <s v="475"/>
    <s v="Investigation and security services"/>
    <n v="15055"/>
    <s v="Industry Use"/>
    <n v="3.7865294000000001E-2"/>
    <x v="17"/>
    <x v="17"/>
    <x v="9"/>
    <x v="9"/>
  </r>
  <r>
    <s v="393"/>
    <s v="Wholesale - Professional and commercial equipment and supplies"/>
    <s v="476"/>
    <s v="Services to buildings"/>
    <n v="15055"/>
    <s v="Industry Use"/>
    <n v="0.100874457"/>
    <x v="17"/>
    <x v="17"/>
    <x v="9"/>
    <x v="9"/>
  </r>
  <r>
    <s v="393"/>
    <s v="Wholesale - Professional and commercial equipment and supplies"/>
    <s v="477"/>
    <s v="Landscape and horticultural services"/>
    <n v="15055"/>
    <s v="Industry Use"/>
    <n v="5.0063641999999998E-2"/>
    <x v="17"/>
    <x v="17"/>
    <x v="9"/>
    <x v="9"/>
  </r>
  <r>
    <s v="393"/>
    <s v="Wholesale - Professional and commercial equipment and supplies"/>
    <s v="478"/>
    <s v="Other support services"/>
    <n v="15055"/>
    <s v="Industry Use"/>
    <n v="3.3235213999999999E-2"/>
    <x v="17"/>
    <x v="17"/>
    <x v="9"/>
    <x v="9"/>
  </r>
  <r>
    <s v="393"/>
    <s v="Wholesale - Professional and commercial equipment and supplies"/>
    <s v="479"/>
    <s v="Waste management and remediation services"/>
    <n v="15055"/>
    <s v="Industry Use"/>
    <n v="3.6555753000000003E-2"/>
    <x v="17"/>
    <x v="17"/>
    <x v="9"/>
    <x v="9"/>
  </r>
  <r>
    <s v="393"/>
    <s v="Wholesale - Professional and commercial equipment and supplies"/>
    <s v="481"/>
    <s v="Junior colleges, colleges, universities, and professional schools"/>
    <n v="15055"/>
    <s v="Industry Use"/>
    <n v="5.5502570000000001E-2"/>
    <x v="18"/>
    <x v="18"/>
    <x v="9"/>
    <x v="9"/>
  </r>
  <r>
    <s v="393"/>
    <s v="Wholesale - Professional and commercial equipment and supplies"/>
    <s v="482"/>
    <s v="Other educational services"/>
    <n v="15055"/>
    <s v="Industry Use"/>
    <n v="4.7779160000000001E-3"/>
    <x v="18"/>
    <x v="18"/>
    <x v="9"/>
    <x v="9"/>
  </r>
  <r>
    <s v="393"/>
    <s v="Wholesale - Professional and commercial equipment and supplies"/>
    <s v="496"/>
    <s v="Performing arts companies"/>
    <n v="15055"/>
    <s v="Industry Use"/>
    <n v="1.6265920000000001E-3"/>
    <x v="19"/>
    <x v="19"/>
    <x v="9"/>
    <x v="9"/>
  </r>
  <r>
    <s v="393"/>
    <s v="Wholesale - Professional and commercial equipment and supplies"/>
    <s v="497"/>
    <s v="Commercial Sports Except Racing"/>
    <n v="15055"/>
    <s v="Industry Use"/>
    <n v="1.5657920000000001E-3"/>
    <x v="19"/>
    <x v="19"/>
    <x v="9"/>
    <x v="9"/>
  </r>
  <r>
    <s v="393"/>
    <s v="Wholesale - Professional and commercial equipment and supplies"/>
    <s v="498"/>
    <s v="Racing and Track Operation"/>
    <n v="15055"/>
    <s v="Industry Use"/>
    <n v="4.9400000000000001E-5"/>
    <x v="19"/>
    <x v="19"/>
    <x v="9"/>
    <x v="9"/>
  </r>
  <r>
    <s v="393"/>
    <s v="Wholesale - Professional and commercial equipment and supplies"/>
    <s v="499"/>
    <s v="Independent artists, writers, and performers"/>
    <n v="15055"/>
    <s v="Industry Use"/>
    <n v="1.006276E-3"/>
    <x v="19"/>
    <x v="19"/>
    <x v="9"/>
    <x v="9"/>
  </r>
  <r>
    <s v="393"/>
    <s v="Wholesale - Professional and commercial equipment and supplies"/>
    <s v="500"/>
    <s v="Promoters of performing arts and sports and agents for public figures"/>
    <n v="15055"/>
    <s v="Industry Use"/>
    <n v="9.2455939999999993E-3"/>
    <x v="19"/>
    <x v="19"/>
    <x v="9"/>
    <x v="9"/>
  </r>
  <r>
    <s v="393"/>
    <s v="Wholesale - Professional and commercial equipment and supplies"/>
    <s v="501"/>
    <s v="Museums, historical sites, zoos, and parks"/>
    <n v="15055"/>
    <s v="Industry Use"/>
    <n v="3.5900000000000003E-7"/>
    <x v="19"/>
    <x v="19"/>
    <x v="9"/>
    <x v="9"/>
  </r>
  <r>
    <s v="393"/>
    <s v="Wholesale - Professional and commercial equipment and supplies"/>
    <s v="504"/>
    <s v="Other amusement and recreation industries"/>
    <n v="15055"/>
    <s v="Industry Use"/>
    <n v="2.697648E-3"/>
    <x v="19"/>
    <x v="19"/>
    <x v="9"/>
    <x v="9"/>
  </r>
  <r>
    <s v="393"/>
    <s v="Wholesale - Professional and commercial equipment and supplies"/>
    <s v="505"/>
    <s v="Fitness and recreational sports centers"/>
    <n v="15055"/>
    <s v="Industry Use"/>
    <n v="2.8042330000000002E-3"/>
    <x v="19"/>
    <x v="19"/>
    <x v="9"/>
    <x v="9"/>
  </r>
  <r>
    <s v="393"/>
    <s v="Wholesale - Professional and commercial equipment and supplies"/>
    <s v="507"/>
    <s v="Hotels and motels, including casino hotels"/>
    <n v="15055"/>
    <s v="Industry Use"/>
    <n v="3.1000000000000001E-5"/>
    <x v="20"/>
    <x v="20"/>
    <x v="9"/>
    <x v="9"/>
  </r>
  <r>
    <s v="393"/>
    <s v="Wholesale - Professional and commercial equipment and supplies"/>
    <s v="508"/>
    <s v="Other accommodations"/>
    <n v="15055"/>
    <s v="Industry Use"/>
    <n v="4.2699999999999998E-6"/>
    <x v="20"/>
    <x v="20"/>
    <x v="9"/>
    <x v="9"/>
  </r>
  <r>
    <s v="393"/>
    <s v="Wholesale - Professional and commercial equipment and supplies"/>
    <s v="509"/>
    <s v="Full-service restaurants"/>
    <n v="15055"/>
    <s v="Industry Use"/>
    <n v="0.130884372"/>
    <x v="20"/>
    <x v="20"/>
    <x v="9"/>
    <x v="9"/>
  </r>
  <r>
    <s v="393"/>
    <s v="Wholesale - Professional and commercial equipment and supplies"/>
    <s v="510"/>
    <s v="Limited-service restaurants"/>
    <n v="15055"/>
    <s v="Industry Use"/>
    <n v="9.7448419999999994E-2"/>
    <x v="20"/>
    <x v="20"/>
    <x v="9"/>
    <x v="9"/>
  </r>
  <r>
    <s v="393"/>
    <s v="Wholesale - Professional and commercial equipment and supplies"/>
    <s v="511"/>
    <s v="All other food and drinking places"/>
    <n v="15055"/>
    <s v="Industry Use"/>
    <n v="1.3418985E-2"/>
    <x v="20"/>
    <x v="20"/>
    <x v="9"/>
    <x v="9"/>
  </r>
  <r>
    <s v="393"/>
    <s v="Wholesale - Professional and commercial equipment and supplies"/>
    <s v="512"/>
    <s v="Automotive repair and maintenance, except car washes"/>
    <n v="15055"/>
    <s v="Industry Use"/>
    <n v="3.1863171000000003E-2"/>
    <x v="21"/>
    <x v="21"/>
    <x v="9"/>
    <x v="9"/>
  </r>
  <r>
    <s v="393"/>
    <s v="Wholesale - Professional and commercial equipment and supplies"/>
    <s v="513"/>
    <s v="Car washes"/>
    <n v="15055"/>
    <s v="Industry Use"/>
    <n v="1.4838548999999999E-2"/>
    <x v="21"/>
    <x v="21"/>
    <x v="9"/>
    <x v="9"/>
  </r>
  <r>
    <s v="393"/>
    <s v="Wholesale - Professional and commercial equipment and supplies"/>
    <s v="514"/>
    <s v="Electronic and precision equipment repair and maintenance"/>
    <n v="15055"/>
    <s v="Industry Use"/>
    <n v="0.27281640499999998"/>
    <x v="21"/>
    <x v="21"/>
    <x v="9"/>
    <x v="9"/>
  </r>
  <r>
    <s v="393"/>
    <s v="Wholesale - Professional and commercial equipment and supplies"/>
    <s v="515"/>
    <s v="Commercial and industrial machinery and equipment repair and maintenance"/>
    <n v="15055"/>
    <s v="Industry Use"/>
    <n v="4.6173893000000001E-2"/>
    <x v="21"/>
    <x v="21"/>
    <x v="9"/>
    <x v="9"/>
  </r>
  <r>
    <s v="393"/>
    <s v="Wholesale - Professional and commercial equipment and supplies"/>
    <s v="516"/>
    <s v="Personal and household goods repair and maintenance"/>
    <n v="15055"/>
    <s v="Industry Use"/>
    <n v="6.6081409999999997E-3"/>
    <x v="21"/>
    <x v="21"/>
    <x v="9"/>
    <x v="9"/>
  </r>
  <r>
    <s v="393"/>
    <s v="Wholesale - Professional and commercial equipment and supplies"/>
    <s v="519"/>
    <s v="Dry-cleaning and laundry services"/>
    <n v="15055"/>
    <s v="Industry Use"/>
    <n v="8.9376660000000004E-3"/>
    <x v="21"/>
    <x v="21"/>
    <x v="9"/>
    <x v="9"/>
  </r>
  <r>
    <s v="393"/>
    <s v="Wholesale - Professional and commercial equipment and supplies"/>
    <s v="520"/>
    <s v="Other personal services"/>
    <n v="15055"/>
    <s v="Industry Use"/>
    <n v="2.9472854E-2"/>
    <x v="21"/>
    <x v="21"/>
    <x v="9"/>
    <x v="9"/>
  </r>
  <r>
    <s v="393"/>
    <s v="Wholesale - Professional and commercial equipment and supplies"/>
    <s v="526"/>
    <s v="Postal service"/>
    <n v="15055"/>
    <s v="Industry Use"/>
    <n v="0.38287601399999999"/>
    <x v="22"/>
    <x v="22"/>
    <x v="9"/>
    <x v="9"/>
  </r>
  <r>
    <s v="393"/>
    <s v="Wholesale - Professional and commercial equipment and supplies"/>
    <s v="528"/>
    <s v="Other federal government enterprises"/>
    <n v="15055"/>
    <s v="Industry Use"/>
    <n v="1.35E-6"/>
    <x v="22"/>
    <x v="22"/>
    <x v="9"/>
    <x v="9"/>
  </r>
  <r>
    <s v="393"/>
    <s v="Wholesale - Professional and commercial equipment and supplies"/>
    <s v="532"/>
    <s v="Local government passenger transit"/>
    <n v="15055"/>
    <s v="Industry Use"/>
    <n v="3.9452269999999999E-3"/>
    <x v="22"/>
    <x v="22"/>
    <x v="9"/>
    <x v="9"/>
  </r>
  <r>
    <s v="393"/>
    <s v="Wholesale - Professional and commercial equipment and supplies"/>
    <s v="533"/>
    <s v="Local government electric utilities"/>
    <n v="15055"/>
    <s v="Industry Use"/>
    <n v="1.4272005000000001E-2"/>
    <x v="22"/>
    <x v="22"/>
    <x v="9"/>
    <x v="9"/>
  </r>
  <r>
    <s v="393"/>
    <s v="Wholesale - Professional and commercial equipment and supplies"/>
    <s v="5001"/>
    <s v="Employee Compensation"/>
    <n v="15053"/>
    <s v="Factor Receipts"/>
    <n v="16.281679149999999"/>
    <x v="23"/>
    <x v="23"/>
    <x v="9"/>
    <x v="9"/>
  </r>
  <r>
    <s v="393"/>
    <s v="Wholesale - Professional and commercial equipment and supplies"/>
    <s v="6001"/>
    <s v="Proprietor Income"/>
    <n v="15053"/>
    <s v="Factor Receipts"/>
    <n v="0.303132713"/>
    <x v="24"/>
    <x v="24"/>
    <x v="9"/>
    <x v="9"/>
  </r>
  <r>
    <s v="393"/>
    <s v="Wholesale - Professional and commercial equipment and supplies"/>
    <s v="7001"/>
    <s v="Other Property Type Income"/>
    <n v="15053"/>
    <s v="Factor Receipts"/>
    <n v="10.677429200000001"/>
    <x v="25"/>
    <x v="25"/>
    <x v="9"/>
    <x v="9"/>
  </r>
  <r>
    <s v="393"/>
    <s v="Wholesale - Professional and commercial equipment and supplies"/>
    <s v="8001"/>
    <s v="Taxes on Production and Imports"/>
    <n v="15053"/>
    <s v="Factor Receipts"/>
    <n v="2.2614860530000001"/>
    <x v="26"/>
    <x v="26"/>
    <x v="9"/>
    <x v="9"/>
  </r>
  <r>
    <s v="393"/>
    <s v="Wholesale - Professional and commercial equipment and supplies"/>
    <s v="11001"/>
    <s v="Federal Government NonDefense"/>
    <n v="15055"/>
    <s v="Industry Use"/>
    <n v="1.27E-5"/>
    <x v="27"/>
    <x v="27"/>
    <x v="9"/>
    <x v="9"/>
  </r>
  <r>
    <s v="393"/>
    <s v="Wholesale - Professional and commercial equipment and supplies"/>
    <s v="12001"/>
    <s v="State/Local Govt NonEducation"/>
    <n v="15055"/>
    <s v="Industry Use"/>
    <n v="3.6766056999999998E-2"/>
    <x v="27"/>
    <x v="27"/>
    <x v="9"/>
    <x v="9"/>
  </r>
  <r>
    <s v="393"/>
    <s v="Wholesale - Professional and commercial equipment and supplies"/>
    <s v="14002"/>
    <s v="Inventory Additions/Deletions"/>
    <n v="15055"/>
    <s v="Industry Use"/>
    <n v="1.27744E-4"/>
    <x v="27"/>
    <x v="27"/>
    <x v="9"/>
    <x v="9"/>
  </r>
  <r>
    <s v="393"/>
    <s v="Wholesale - Professional and commercial equipment and supplies"/>
    <s v="25001"/>
    <s v="Foreign Trade"/>
    <n v="15056"/>
    <s v="Industry Trade"/>
    <n v="0.99463842199999997"/>
    <x v="28"/>
    <x v="28"/>
    <x v="9"/>
    <x v="9"/>
  </r>
  <r>
    <s v="393"/>
    <s v="Wholesale - Professional and commercial equipment and supplies"/>
    <s v="28001"/>
    <s v="Domestic Trade"/>
    <n v="15056"/>
    <s v="Industry Trade"/>
    <n v="13.162934030000001"/>
    <x v="29"/>
    <x v="29"/>
    <x v="9"/>
    <x v="9"/>
  </r>
  <r>
    <s v="394"/>
    <s v="Wholesale - Household appliances and electrical and electronic goods"/>
    <s v="1"/>
    <s v="Oilseed farming"/>
    <n v="15055"/>
    <s v="Industry Use"/>
    <n v="1.8300000000000001E-5"/>
    <x v="0"/>
    <x v="0"/>
    <x v="9"/>
    <x v="9"/>
  </r>
  <r>
    <s v="394"/>
    <s v="Wholesale - Household appliances and electrical and electronic goods"/>
    <s v="2"/>
    <s v="Grain farming"/>
    <n v="15055"/>
    <s v="Industry Use"/>
    <n v="9.5600000000000006E-5"/>
    <x v="0"/>
    <x v="0"/>
    <x v="9"/>
    <x v="9"/>
  </r>
  <r>
    <s v="394"/>
    <s v="Wholesale - Household appliances and electrical and electronic goods"/>
    <s v="3"/>
    <s v="Vegetable and melon farming"/>
    <n v="15055"/>
    <s v="Industry Use"/>
    <n v="2.5100000000000001E-7"/>
    <x v="1"/>
    <x v="1"/>
    <x v="9"/>
    <x v="9"/>
  </r>
  <r>
    <s v="394"/>
    <s v="Wholesale - Household appliances and electrical and electronic goods"/>
    <s v="4"/>
    <s v="Fruit farming"/>
    <n v="15055"/>
    <s v="Industry Use"/>
    <n v="2.7500000000000001E-7"/>
    <x v="1"/>
    <x v="1"/>
    <x v="9"/>
    <x v="9"/>
  </r>
  <r>
    <s v="394"/>
    <s v="Wholesale - Household appliances and electrical and electronic goods"/>
    <s v="5"/>
    <s v="Tree nut farming"/>
    <n v="15055"/>
    <s v="Industry Use"/>
    <n v="7.7999999999999997E-8"/>
    <x v="1"/>
    <x v="1"/>
    <x v="9"/>
    <x v="9"/>
  </r>
  <r>
    <s v="394"/>
    <s v="Wholesale - Household appliances and electrical and electronic goods"/>
    <s v="6"/>
    <s v="Greenhouse, nursery, and floriculture production"/>
    <n v="15055"/>
    <s v="Industry Use"/>
    <n v="1.54E-7"/>
    <x v="1"/>
    <x v="1"/>
    <x v="9"/>
    <x v="9"/>
  </r>
  <r>
    <s v="394"/>
    <s v="Wholesale - Household appliances and electrical and electronic goods"/>
    <s v="10"/>
    <s v="All other crop farming"/>
    <n v="15055"/>
    <s v="Industry Use"/>
    <n v="1.3900000000000001E-5"/>
    <x v="0"/>
    <x v="0"/>
    <x v="9"/>
    <x v="9"/>
  </r>
  <r>
    <s v="394"/>
    <s v="Wholesale - Household appliances and electrical and electronic goods"/>
    <s v="11"/>
    <s v="Beef cattle ranching and farming, including feedlots and dual-purpose ranching and farming"/>
    <n v="15055"/>
    <s v="Industry Use"/>
    <n v="1.4064000000000001E-4"/>
    <x v="2"/>
    <x v="2"/>
    <x v="9"/>
    <x v="9"/>
  </r>
  <r>
    <s v="394"/>
    <s v="Wholesale - Household appliances and electrical and electronic goods"/>
    <s v="12"/>
    <s v="Dairy cattle and milk production"/>
    <n v="15055"/>
    <s v="Industry Use"/>
    <n v="1.2743800000000001E-4"/>
    <x v="2"/>
    <x v="2"/>
    <x v="9"/>
    <x v="9"/>
  </r>
  <r>
    <s v="394"/>
    <s v="Wholesale - Household appliances and electrical and electronic goods"/>
    <s v="13"/>
    <s v="Poultry and egg production"/>
    <n v="15055"/>
    <s v="Industry Use"/>
    <n v="2.04E-6"/>
    <x v="2"/>
    <x v="2"/>
    <x v="9"/>
    <x v="9"/>
  </r>
  <r>
    <s v="394"/>
    <s v="Wholesale - Household appliances and electrical and electronic goods"/>
    <s v="14"/>
    <s v="Animal production, except cattle and poultry and eggs"/>
    <n v="15055"/>
    <s v="Industry Use"/>
    <n v="4.1600000000000002E-5"/>
    <x v="2"/>
    <x v="2"/>
    <x v="9"/>
    <x v="9"/>
  </r>
  <r>
    <s v="394"/>
    <s v="Wholesale - Household appliances and electrical and electronic goods"/>
    <s v="20"/>
    <s v="Oil and gas extraction"/>
    <n v="15055"/>
    <s v="Industry Use"/>
    <n v="1.20704E-4"/>
    <x v="4"/>
    <x v="4"/>
    <x v="9"/>
    <x v="9"/>
  </r>
  <r>
    <s v="394"/>
    <s v="Wholesale - Household appliances and electrical and electronic goods"/>
    <s v="35"/>
    <s v="Drilling oil and gas wells"/>
    <n v="15055"/>
    <s v="Industry Use"/>
    <n v="1.44E-9"/>
    <x v="4"/>
    <x v="4"/>
    <x v="9"/>
    <x v="9"/>
  </r>
  <r>
    <s v="394"/>
    <s v="Wholesale - Household appliances and electrical and electronic goods"/>
    <s v="36"/>
    <s v="Support activities for oil and gas operations"/>
    <n v="15055"/>
    <s v="Industry Use"/>
    <n v="2.6799999999999998E-9"/>
    <x v="4"/>
    <x v="4"/>
    <x v="9"/>
    <x v="9"/>
  </r>
  <r>
    <s v="394"/>
    <s v="Wholesale - Household appliances and electrical and electronic goods"/>
    <s v="37"/>
    <s v="Metal mining services"/>
    <n v="15055"/>
    <s v="Industry Use"/>
    <n v="4.32E-7"/>
    <x v="4"/>
    <x v="4"/>
    <x v="9"/>
    <x v="9"/>
  </r>
  <r>
    <s v="394"/>
    <s v="Wholesale - Household appliances and electrical and electronic goods"/>
    <s v="47"/>
    <s v="Electric power transmission and distribution"/>
    <n v="15055"/>
    <s v="Industry Use"/>
    <n v="0.26271190900000002"/>
    <x v="5"/>
    <x v="5"/>
    <x v="9"/>
    <x v="9"/>
  </r>
  <r>
    <s v="394"/>
    <s v="Wholesale - Household appliances and electrical and electronic goods"/>
    <s v="48"/>
    <s v="Natural gas distribution"/>
    <n v="15055"/>
    <s v="Industry Use"/>
    <n v="1.8049330000000001E-3"/>
    <x v="5"/>
    <x v="5"/>
    <x v="9"/>
    <x v="9"/>
  </r>
  <r>
    <s v="394"/>
    <s v="Wholesale - Household appliances and electrical and electronic goods"/>
    <s v="49"/>
    <s v="Water, sewage and other systems"/>
    <n v="15055"/>
    <s v="Industry Use"/>
    <n v="6.61584E-4"/>
    <x v="5"/>
    <x v="5"/>
    <x v="9"/>
    <x v="9"/>
  </r>
  <r>
    <s v="394"/>
    <s v="Wholesale - Household appliances and electrical and electronic goods"/>
    <s v="60"/>
    <s v="Maintenance and repair construction of nonresidential structures"/>
    <n v="15055"/>
    <s v="Industry Use"/>
    <n v="5.8665956999999998E-2"/>
    <x v="6"/>
    <x v="6"/>
    <x v="9"/>
    <x v="9"/>
  </r>
  <r>
    <s v="394"/>
    <s v="Wholesale - Household appliances and electrical and electronic goods"/>
    <s v="64"/>
    <s v="Other animal food manufacturing"/>
    <n v="15055"/>
    <s v="Industry Use"/>
    <n v="4.75E-7"/>
    <x v="7"/>
    <x v="7"/>
    <x v="9"/>
    <x v="9"/>
  </r>
  <r>
    <s v="394"/>
    <s v="Wholesale - Household appliances and electrical and electronic goods"/>
    <s v="87"/>
    <s v="Frozen cakes and other pastries manufacturing"/>
    <n v="15055"/>
    <s v="Industry Use"/>
    <n v="5.1099999999999999E-9"/>
    <x v="7"/>
    <x v="7"/>
    <x v="9"/>
    <x v="9"/>
  </r>
  <r>
    <s v="394"/>
    <s v="Wholesale - Household appliances and electrical and electronic goods"/>
    <s v="93"/>
    <s v="Bread and bakery product, except frozen, manufacturing"/>
    <n v="15055"/>
    <s v="Industry Use"/>
    <n v="3.0199999999999999E-8"/>
    <x v="7"/>
    <x v="7"/>
    <x v="9"/>
    <x v="9"/>
  </r>
  <r>
    <s v="394"/>
    <s v="Wholesale - Household appliances and electrical and electronic goods"/>
    <s v="108"/>
    <s v="Distilleries"/>
    <n v="15055"/>
    <s v="Industry Use"/>
    <n v="9.4499999999999997E-11"/>
    <x v="7"/>
    <x v="7"/>
    <x v="9"/>
    <x v="9"/>
  </r>
  <r>
    <s v="394"/>
    <s v="Wholesale - Household appliances and electrical and electronic goods"/>
    <s v="115"/>
    <s v="Textile and fabric finishing mills"/>
    <n v="15055"/>
    <s v="Industry Use"/>
    <n v="1.32E-9"/>
    <x v="8"/>
    <x v="8"/>
    <x v="9"/>
    <x v="9"/>
  </r>
  <r>
    <s v="394"/>
    <s v="Wholesale - Household appliances and electrical and electronic goods"/>
    <s v="119"/>
    <s v="Textile bag and canvas mills"/>
    <n v="15055"/>
    <s v="Industry Use"/>
    <n v="1.3861900000000001E-4"/>
    <x v="8"/>
    <x v="8"/>
    <x v="9"/>
    <x v="9"/>
  </r>
  <r>
    <s v="394"/>
    <s v="Wholesale - Household appliances and electrical and electronic goods"/>
    <s v="121"/>
    <s v="Other textile product mills"/>
    <n v="15055"/>
    <s v="Industry Use"/>
    <n v="1.5005019999999999E-3"/>
    <x v="8"/>
    <x v="8"/>
    <x v="9"/>
    <x v="9"/>
  </r>
  <r>
    <s v="394"/>
    <s v="Wholesale - Household appliances and electrical and electronic goods"/>
    <s v="125"/>
    <s v="Mens and boys cut and sew apparel manufacturing"/>
    <n v="15055"/>
    <s v="Industry Use"/>
    <n v="1.4E-8"/>
    <x v="8"/>
    <x v="8"/>
    <x v="9"/>
    <x v="9"/>
  </r>
  <r>
    <s v="394"/>
    <s v="Wholesale - Household appliances and electrical and electronic goods"/>
    <s v="128"/>
    <s v="Apparel accessories and other apparel manufacturing"/>
    <n v="15055"/>
    <s v="Industry Use"/>
    <n v="6.41E-9"/>
    <x v="8"/>
    <x v="8"/>
    <x v="9"/>
    <x v="9"/>
  </r>
  <r>
    <s v="394"/>
    <s v="Wholesale - Household appliances and electrical and electronic goods"/>
    <s v="131"/>
    <s v="Other leather and allied product manufacturing"/>
    <n v="15055"/>
    <s v="Industry Use"/>
    <n v="2.4900000000000002E-7"/>
    <x v="8"/>
    <x v="8"/>
    <x v="9"/>
    <x v="9"/>
  </r>
  <r>
    <s v="394"/>
    <s v="Wholesale - Household appliances and electrical and electronic goods"/>
    <s v="132"/>
    <s v="Sawmills"/>
    <n v="15055"/>
    <s v="Industry Use"/>
    <n v="2.9150299999999998E-4"/>
    <x v="8"/>
    <x v="8"/>
    <x v="9"/>
    <x v="9"/>
  </r>
  <r>
    <s v="394"/>
    <s v="Wholesale - Household appliances and electrical and electronic goods"/>
    <s v="135"/>
    <s v="Engineered wood member and truss manufacturing"/>
    <n v="15055"/>
    <s v="Industry Use"/>
    <n v="2.8152E-4"/>
    <x v="8"/>
    <x v="8"/>
    <x v="9"/>
    <x v="9"/>
  </r>
  <r>
    <s v="394"/>
    <s v="Wholesale - Household appliances and electrical and electronic goods"/>
    <s v="137"/>
    <s v="Wood windows and door manufacturing"/>
    <n v="15055"/>
    <s v="Industry Use"/>
    <n v="1.3499999999999999E-5"/>
    <x v="8"/>
    <x v="8"/>
    <x v="9"/>
    <x v="9"/>
  </r>
  <r>
    <s v="394"/>
    <s v="Wholesale - Household appliances and electrical and electronic goods"/>
    <s v="139"/>
    <s v="Other millwork, including flooring"/>
    <n v="15055"/>
    <s v="Industry Use"/>
    <n v="1.5700000000000002E-8"/>
    <x v="8"/>
    <x v="8"/>
    <x v="9"/>
    <x v="9"/>
  </r>
  <r>
    <s v="394"/>
    <s v="Wholesale - Household appliances and electrical and electronic goods"/>
    <s v="140"/>
    <s v="Wood container and pallet manufacturing"/>
    <n v="15055"/>
    <s v="Industry Use"/>
    <n v="8.2497500000000004E-4"/>
    <x v="8"/>
    <x v="8"/>
    <x v="9"/>
    <x v="9"/>
  </r>
  <r>
    <s v="394"/>
    <s v="Wholesale - Household appliances and electrical and electronic goods"/>
    <s v="143"/>
    <s v="All other miscellaneous wood product manufacturing"/>
    <n v="15055"/>
    <s v="Industry Use"/>
    <n v="5.2110259999999997E-3"/>
    <x v="8"/>
    <x v="8"/>
    <x v="9"/>
    <x v="9"/>
  </r>
  <r>
    <s v="394"/>
    <s v="Wholesale - Household appliances and electrical and electronic goods"/>
    <s v="147"/>
    <s v="Paperboard container manufacturing"/>
    <n v="15055"/>
    <s v="Industry Use"/>
    <n v="1.9373736999999999E-2"/>
    <x v="8"/>
    <x v="8"/>
    <x v="9"/>
    <x v="9"/>
  </r>
  <r>
    <s v="394"/>
    <s v="Wholesale - Household appliances and electrical and electronic goods"/>
    <s v="152"/>
    <s v="Printing"/>
    <n v="15055"/>
    <s v="Industry Use"/>
    <n v="0.101776294"/>
    <x v="8"/>
    <x v="8"/>
    <x v="9"/>
    <x v="9"/>
  </r>
  <r>
    <s v="394"/>
    <s v="Wholesale - Household appliances and electrical and electronic goods"/>
    <s v="163"/>
    <s v="Other basic organic chemical manufacturing"/>
    <n v="15055"/>
    <s v="Industry Use"/>
    <n v="3.4199999999999998E-5"/>
    <x v="8"/>
    <x v="8"/>
    <x v="9"/>
    <x v="9"/>
  </r>
  <r>
    <s v="394"/>
    <s v="Wholesale - Household appliances and electrical and electronic goods"/>
    <s v="175"/>
    <s v="Paint and coating manufacturing"/>
    <n v="15055"/>
    <s v="Industry Use"/>
    <n v="1.1199999999999999E-5"/>
    <x v="8"/>
    <x v="8"/>
    <x v="9"/>
    <x v="9"/>
  </r>
  <r>
    <s v="394"/>
    <s v="Wholesale - Household appliances and electrical and electronic goods"/>
    <s v="177"/>
    <s v="Soap and other detergent manufacturing"/>
    <n v="15055"/>
    <s v="Industry Use"/>
    <n v="1.59123E-4"/>
    <x v="8"/>
    <x v="8"/>
    <x v="9"/>
    <x v="9"/>
  </r>
  <r>
    <s v="394"/>
    <s v="Wholesale - Household appliances and electrical and electronic goods"/>
    <s v="190"/>
    <s v="Polystyrene foam product manufacturing"/>
    <n v="15055"/>
    <s v="Industry Use"/>
    <n v="3.3503E-4"/>
    <x v="8"/>
    <x v="8"/>
    <x v="9"/>
    <x v="9"/>
  </r>
  <r>
    <s v="394"/>
    <s v="Wholesale - Household appliances and electrical and electronic goods"/>
    <s v="191"/>
    <s v="Urethane and other foam product (except polystyrene) manufacturing"/>
    <n v="15055"/>
    <s v="Industry Use"/>
    <n v="3.1577299999999999E-4"/>
    <x v="8"/>
    <x v="8"/>
    <x v="9"/>
    <x v="9"/>
  </r>
  <r>
    <s v="394"/>
    <s v="Wholesale - Household appliances and electrical and electronic goods"/>
    <s v="192"/>
    <s v="Plastics bottle manufacturing"/>
    <n v="15055"/>
    <s v="Industry Use"/>
    <n v="5.3000000000000001E-6"/>
    <x v="8"/>
    <x v="8"/>
    <x v="9"/>
    <x v="9"/>
  </r>
  <r>
    <s v="394"/>
    <s v="Wholesale - Household appliances and electrical and electronic goods"/>
    <s v="195"/>
    <s v="Rubber and plastics hoses and belting manufacturing"/>
    <n v="15055"/>
    <s v="Industry Use"/>
    <n v="7.9200000000000004E-6"/>
    <x v="8"/>
    <x v="8"/>
    <x v="9"/>
    <x v="9"/>
  </r>
  <r>
    <s v="394"/>
    <s v="Wholesale - Household appliances and electrical and electronic goods"/>
    <s v="197"/>
    <s v="Pottery, ceramics, and plumbing fixture manufacturing"/>
    <n v="15055"/>
    <s v="Industry Use"/>
    <n v="3.0699999999999998E-7"/>
    <x v="8"/>
    <x v="8"/>
    <x v="9"/>
    <x v="9"/>
  </r>
  <r>
    <s v="394"/>
    <s v="Wholesale - Household appliances and electrical and electronic goods"/>
    <s v="204"/>
    <s v="Ready-mix concrete manufacturing"/>
    <n v="15055"/>
    <s v="Industry Use"/>
    <n v="9.5000000000000001E-7"/>
    <x v="8"/>
    <x v="8"/>
    <x v="9"/>
    <x v="9"/>
  </r>
  <r>
    <s v="394"/>
    <s v="Wholesale - Household appliances and electrical and electronic goods"/>
    <s v="207"/>
    <s v="Other concrete product manufacturing"/>
    <n v="15055"/>
    <s v="Industry Use"/>
    <n v="9.9045699999999993E-4"/>
    <x v="8"/>
    <x v="8"/>
    <x v="9"/>
    <x v="9"/>
  </r>
  <r>
    <s v="394"/>
    <s v="Wholesale - Household appliances and electrical and electronic goods"/>
    <s v="211"/>
    <s v="Cut stone and stone product manufacturing"/>
    <n v="15055"/>
    <s v="Industry Use"/>
    <n v="1.7599999999999999E-7"/>
    <x v="8"/>
    <x v="8"/>
    <x v="9"/>
    <x v="9"/>
  </r>
  <r>
    <s v="394"/>
    <s v="Wholesale - Household appliances and electrical and electronic goods"/>
    <s v="215"/>
    <s v="Iron and steel mills and ferroalloy manufacturing"/>
    <n v="15055"/>
    <s v="Industry Use"/>
    <n v="2.11592E-4"/>
    <x v="8"/>
    <x v="8"/>
    <x v="9"/>
    <x v="9"/>
  </r>
  <r>
    <s v="394"/>
    <s v="Wholesale - Household appliances and electrical and electronic goods"/>
    <s v="217"/>
    <s v="Rolled steel shape manufacturing"/>
    <n v="15055"/>
    <s v="Industry Use"/>
    <n v="6.2600000000000002E-7"/>
    <x v="8"/>
    <x v="8"/>
    <x v="9"/>
    <x v="9"/>
  </r>
  <r>
    <s v="394"/>
    <s v="Wholesale - Household appliances and electrical and electronic goods"/>
    <s v="227"/>
    <s v="Ferrous metal foundries"/>
    <n v="15055"/>
    <s v="Industry Use"/>
    <n v="4.9699999999999996E-7"/>
    <x v="8"/>
    <x v="8"/>
    <x v="9"/>
    <x v="9"/>
  </r>
  <r>
    <s v="394"/>
    <s v="Wholesale - Household appliances and electrical and electronic goods"/>
    <s v="228"/>
    <s v="Nonferrous metal foundries"/>
    <n v="15055"/>
    <s v="Industry Use"/>
    <n v="1.06E-6"/>
    <x v="8"/>
    <x v="8"/>
    <x v="9"/>
    <x v="9"/>
  </r>
  <r>
    <s v="394"/>
    <s v="Wholesale - Household appliances and electrical and electronic goods"/>
    <s v="230"/>
    <s v="Crown and closure manufacturing and metal stamping"/>
    <n v="15055"/>
    <s v="Industry Use"/>
    <n v="1.0200000000000001E-5"/>
    <x v="8"/>
    <x v="8"/>
    <x v="9"/>
    <x v="9"/>
  </r>
  <r>
    <s v="394"/>
    <s v="Wholesale - Household appliances and electrical and electronic goods"/>
    <s v="234"/>
    <s v="Handtool manufacturing"/>
    <n v="15055"/>
    <s v="Industry Use"/>
    <n v="3.5300000000000001E-6"/>
    <x v="8"/>
    <x v="8"/>
    <x v="9"/>
    <x v="9"/>
  </r>
  <r>
    <s v="394"/>
    <s v="Wholesale - Household appliances and electrical and electronic goods"/>
    <s v="236"/>
    <s v="Fabricated structural metal manufacturing"/>
    <n v="15055"/>
    <s v="Industry Use"/>
    <n v="4.3500000000000002E-7"/>
    <x v="8"/>
    <x v="8"/>
    <x v="9"/>
    <x v="9"/>
  </r>
  <r>
    <s v="394"/>
    <s v="Wholesale - Household appliances and electrical and electronic goods"/>
    <s v="238"/>
    <s v="Metal window and door manufacturing"/>
    <n v="15055"/>
    <s v="Industry Use"/>
    <n v="3.2299999999999999E-5"/>
    <x v="8"/>
    <x v="8"/>
    <x v="9"/>
    <x v="9"/>
  </r>
  <r>
    <s v="394"/>
    <s v="Wholesale - Household appliances and electrical and electronic goods"/>
    <s v="239"/>
    <s v="Sheet metal work manufacturing"/>
    <n v="15055"/>
    <s v="Industry Use"/>
    <n v="2.0000000000000002E-5"/>
    <x v="8"/>
    <x v="8"/>
    <x v="9"/>
    <x v="9"/>
  </r>
  <r>
    <s v="394"/>
    <s v="Wholesale - Household appliances and electrical and electronic goods"/>
    <s v="240"/>
    <s v="Ornamental and architectural metal work manufacturing"/>
    <n v="15055"/>
    <s v="Industry Use"/>
    <n v="9.2999999999999999E-7"/>
    <x v="8"/>
    <x v="8"/>
    <x v="9"/>
    <x v="9"/>
  </r>
  <r>
    <s v="394"/>
    <s v="Wholesale - Household appliances and electrical and electronic goods"/>
    <s v="242"/>
    <s v="Metal tank (heavy gauge) manufacturing"/>
    <n v="15055"/>
    <s v="Industry Use"/>
    <n v="6.0299999999999999E-6"/>
    <x v="8"/>
    <x v="8"/>
    <x v="9"/>
    <x v="9"/>
  </r>
  <r>
    <s v="394"/>
    <s v="Wholesale - Household appliances and electrical and electronic goods"/>
    <s v="244"/>
    <s v="Metal barrels, drums and pails manufacturing"/>
    <n v="15055"/>
    <s v="Industry Use"/>
    <n v="1.1200000000000001E-6"/>
    <x v="8"/>
    <x v="8"/>
    <x v="9"/>
    <x v="9"/>
  </r>
  <r>
    <s v="394"/>
    <s v="Wholesale - Household appliances and electrical and electronic goods"/>
    <s v="247"/>
    <s v="Machine shops"/>
    <n v="15055"/>
    <s v="Industry Use"/>
    <n v="8.9286200000000002E-4"/>
    <x v="8"/>
    <x v="8"/>
    <x v="9"/>
    <x v="9"/>
  </r>
  <r>
    <s v="394"/>
    <s v="Wholesale - Household appliances and electrical and electronic goods"/>
    <s v="248"/>
    <s v="Turned product and screw, nut, and bolt manufacturing"/>
    <n v="15055"/>
    <s v="Industry Use"/>
    <n v="1.9400000000000001E-6"/>
    <x v="8"/>
    <x v="8"/>
    <x v="9"/>
    <x v="9"/>
  </r>
  <r>
    <s v="394"/>
    <s v="Wholesale - Household appliances and electrical and electronic goods"/>
    <s v="251"/>
    <s v="Electroplating, anodizing, and coloring metal"/>
    <n v="15055"/>
    <s v="Industry Use"/>
    <n v="2.8600000000000001E-5"/>
    <x v="8"/>
    <x v="8"/>
    <x v="9"/>
    <x v="9"/>
  </r>
  <r>
    <s v="394"/>
    <s v="Wholesale - Household appliances and electrical and electronic goods"/>
    <s v="252"/>
    <s v="Valve and fittings, other than plumbing, manufacturing"/>
    <n v="15055"/>
    <s v="Industry Use"/>
    <n v="3.8800000000000001E-5"/>
    <x v="8"/>
    <x v="8"/>
    <x v="9"/>
    <x v="9"/>
  </r>
  <r>
    <s v="394"/>
    <s v="Wholesale - Household appliances and electrical and electronic goods"/>
    <s v="259"/>
    <s v="Other fabricated metal manufacturing"/>
    <n v="15055"/>
    <s v="Industry Use"/>
    <n v="6.2600000000000004E-5"/>
    <x v="8"/>
    <x v="8"/>
    <x v="9"/>
    <x v="9"/>
  </r>
  <r>
    <s v="394"/>
    <s v="Wholesale - Household appliances and electrical and electronic goods"/>
    <s v="262"/>
    <s v="Construction machinery manufacturing"/>
    <n v="15055"/>
    <s v="Industry Use"/>
    <n v="1.55E-6"/>
    <x v="8"/>
    <x v="8"/>
    <x v="9"/>
    <x v="9"/>
  </r>
  <r>
    <s v="394"/>
    <s v="Wholesale - Household appliances and electrical and electronic goods"/>
    <s v="269"/>
    <s v="All other industrial machinery manufacturing"/>
    <n v="15055"/>
    <s v="Industry Use"/>
    <n v="6.8599999999999998E-7"/>
    <x v="8"/>
    <x v="8"/>
    <x v="9"/>
    <x v="9"/>
  </r>
  <r>
    <s v="394"/>
    <s v="Wholesale - Household appliances and electrical and electronic goods"/>
    <s v="275"/>
    <s v="Air conditioning, refrigeration, and warm air heating equipment manufacturing"/>
    <n v="15055"/>
    <s v="Industry Use"/>
    <n v="2.4467800000000002E-4"/>
    <x v="8"/>
    <x v="8"/>
    <x v="9"/>
    <x v="9"/>
  </r>
  <r>
    <s v="394"/>
    <s v="Wholesale - Household appliances and electrical and electronic goods"/>
    <s v="276"/>
    <s v="Industrial mold manufacturing"/>
    <n v="15055"/>
    <s v="Industry Use"/>
    <n v="8.3099999999999996E-7"/>
    <x v="8"/>
    <x v="8"/>
    <x v="9"/>
    <x v="9"/>
  </r>
  <r>
    <s v="394"/>
    <s v="Wholesale - Household appliances and electrical and electronic goods"/>
    <s v="277"/>
    <s v="Special tool, die, jig, and fixture manufacturing"/>
    <n v="15055"/>
    <s v="Industry Use"/>
    <n v="2.74E-6"/>
    <x v="8"/>
    <x v="8"/>
    <x v="9"/>
    <x v="9"/>
  </r>
  <r>
    <s v="394"/>
    <s v="Wholesale - Household appliances and electrical and electronic goods"/>
    <s v="282"/>
    <s v="Speed changer, industrial high-speed drive, and gear manufacturing"/>
    <n v="15055"/>
    <s v="Industry Use"/>
    <n v="3.5100000000000003E-8"/>
    <x v="8"/>
    <x v="8"/>
    <x v="9"/>
    <x v="9"/>
  </r>
  <r>
    <s v="394"/>
    <s v="Wholesale - Household appliances and electrical and electronic goods"/>
    <s v="297"/>
    <s v="Scales, balances, and miscellaneous general purpose machinery manufacturing"/>
    <n v="15055"/>
    <s v="Industry Use"/>
    <n v="1.04E-5"/>
    <x v="8"/>
    <x v="8"/>
    <x v="9"/>
    <x v="9"/>
  </r>
  <r>
    <s v="394"/>
    <s v="Wholesale - Household appliances and electrical and electronic goods"/>
    <s v="307"/>
    <s v="Semiconductor and related device manufacturing"/>
    <n v="15055"/>
    <s v="Industry Use"/>
    <n v="3.8800000000000001E-5"/>
    <x v="8"/>
    <x v="8"/>
    <x v="9"/>
    <x v="9"/>
  </r>
  <r>
    <s v="394"/>
    <s v="Wholesale - Household appliances and electrical and electronic goods"/>
    <s v="317"/>
    <s v="Analytical laboratory instrument manufacturing"/>
    <n v="15055"/>
    <s v="Industry Use"/>
    <n v="1.4600000000000001E-7"/>
    <x v="8"/>
    <x v="8"/>
    <x v="9"/>
    <x v="9"/>
  </r>
  <r>
    <s v="394"/>
    <s v="Wholesale - Household appliances and electrical and electronic goods"/>
    <s v="323"/>
    <s v="Lighting fixture manufacturing"/>
    <n v="15055"/>
    <s v="Industry Use"/>
    <n v="3.3599999999999999E-7"/>
    <x v="8"/>
    <x v="8"/>
    <x v="9"/>
    <x v="9"/>
  </r>
  <r>
    <s v="394"/>
    <s v="Wholesale - Household appliances and electrical and electronic goods"/>
    <s v="330"/>
    <s v="Motor and generator manufacturing"/>
    <n v="15055"/>
    <s v="Industry Use"/>
    <n v="1.59E-6"/>
    <x v="8"/>
    <x v="8"/>
    <x v="9"/>
    <x v="9"/>
  </r>
  <r>
    <s v="394"/>
    <s v="Wholesale - Household appliances and electrical and electronic goods"/>
    <s v="341"/>
    <s v="Light truck and utility vehicle manufacturing"/>
    <n v="15055"/>
    <s v="Industry Use"/>
    <n v="4.89E-7"/>
    <x v="8"/>
    <x v="8"/>
    <x v="9"/>
    <x v="9"/>
  </r>
  <r>
    <s v="394"/>
    <s v="Wholesale - Household appliances and electrical and electronic goods"/>
    <s v="343"/>
    <s v="Motor vehicle body manufacturing"/>
    <n v="15055"/>
    <s v="Industry Use"/>
    <n v="4.9199999999999997E-8"/>
    <x v="8"/>
    <x v="8"/>
    <x v="9"/>
    <x v="9"/>
  </r>
  <r>
    <s v="394"/>
    <s v="Wholesale - Household appliances and electrical and electronic goods"/>
    <s v="346"/>
    <s v="Travel trailer and camper manufacturing"/>
    <n v="15055"/>
    <s v="Industry Use"/>
    <n v="3.3000000000000002E-7"/>
    <x v="8"/>
    <x v="8"/>
    <x v="9"/>
    <x v="9"/>
  </r>
  <r>
    <s v="394"/>
    <s v="Wholesale - Household appliances and electrical and electronic goods"/>
    <s v="348"/>
    <s v="Motor vehicle electrical and electronic equipment manufacturing"/>
    <n v="15055"/>
    <s v="Industry Use"/>
    <n v="1.5472800000000001E-3"/>
    <x v="8"/>
    <x v="8"/>
    <x v="9"/>
    <x v="9"/>
  </r>
  <r>
    <s v="394"/>
    <s v="Wholesale - Household appliances and electrical and electronic goods"/>
    <s v="364"/>
    <s v="All other transportation equipment manufacturing"/>
    <n v="15055"/>
    <s v="Industry Use"/>
    <n v="5.2999999999999998E-8"/>
    <x v="8"/>
    <x v="8"/>
    <x v="9"/>
    <x v="9"/>
  </r>
  <r>
    <s v="394"/>
    <s v="Wholesale - Household appliances and electrical and electronic goods"/>
    <s v="365"/>
    <s v="Wood kitchen cabinet and countertop manufacturing"/>
    <n v="15055"/>
    <s v="Industry Use"/>
    <n v="1.02E-6"/>
    <x v="8"/>
    <x v="8"/>
    <x v="9"/>
    <x v="9"/>
  </r>
  <r>
    <s v="394"/>
    <s v="Wholesale - Household appliances and electrical and electronic goods"/>
    <s v="366"/>
    <s v="Upholstered household furniture manufacturing"/>
    <n v="15055"/>
    <s v="Industry Use"/>
    <n v="9.5999999999999996E-6"/>
    <x v="8"/>
    <x v="8"/>
    <x v="9"/>
    <x v="9"/>
  </r>
  <r>
    <s v="394"/>
    <s v="Wholesale - Household appliances and electrical and electronic goods"/>
    <s v="367"/>
    <s v="Nonupholstered wood household furniture manufacturing"/>
    <n v="15055"/>
    <s v="Industry Use"/>
    <n v="7.1500000000000003E-5"/>
    <x v="8"/>
    <x v="8"/>
    <x v="9"/>
    <x v="9"/>
  </r>
  <r>
    <s v="394"/>
    <s v="Wholesale - Household appliances and electrical and electronic goods"/>
    <s v="371"/>
    <s v="Custom architectural woodwork and millwork"/>
    <n v="15055"/>
    <s v="Industry Use"/>
    <n v="3.9499999999999998E-5"/>
    <x v="8"/>
    <x v="8"/>
    <x v="9"/>
    <x v="9"/>
  </r>
  <r>
    <s v="394"/>
    <s v="Wholesale - Household appliances and electrical and electronic goods"/>
    <s v="374"/>
    <s v="Mattress manufacturing"/>
    <n v="15055"/>
    <s v="Industry Use"/>
    <n v="4.5699999999999998E-7"/>
    <x v="8"/>
    <x v="8"/>
    <x v="9"/>
    <x v="9"/>
  </r>
  <r>
    <s v="394"/>
    <s v="Wholesale - Household appliances and electrical and electronic goods"/>
    <s v="376"/>
    <s v="Surgical and medical instrument manufacturing"/>
    <n v="15055"/>
    <s v="Industry Use"/>
    <n v="3.7595649999999999E-3"/>
    <x v="8"/>
    <x v="8"/>
    <x v="9"/>
    <x v="9"/>
  </r>
  <r>
    <s v="394"/>
    <s v="Wholesale - Household appliances and electrical and electronic goods"/>
    <s v="381"/>
    <s v="Jewelry and silverware manufacturing"/>
    <n v="15055"/>
    <s v="Industry Use"/>
    <n v="3.0800000000000001E-7"/>
    <x v="8"/>
    <x v="8"/>
    <x v="9"/>
    <x v="9"/>
  </r>
  <r>
    <s v="394"/>
    <s v="Wholesale - Household appliances and electrical and electronic goods"/>
    <s v="382"/>
    <s v="Sporting and athletic goods manufacturing"/>
    <n v="15055"/>
    <s v="Industry Use"/>
    <n v="1.6400000000000001E-7"/>
    <x v="8"/>
    <x v="8"/>
    <x v="9"/>
    <x v="9"/>
  </r>
  <r>
    <s v="394"/>
    <s v="Wholesale - Household appliances and electrical and electronic goods"/>
    <s v="383"/>
    <s v="Doll, toy, and game manufacturing"/>
    <n v="15055"/>
    <s v="Industry Use"/>
    <n v="1.0150064E-2"/>
    <x v="8"/>
    <x v="8"/>
    <x v="9"/>
    <x v="9"/>
  </r>
  <r>
    <s v="394"/>
    <s v="Wholesale - Household appliances and electrical and electronic goods"/>
    <s v="384"/>
    <s v="Office supplies (except paper) manufacturing"/>
    <n v="15055"/>
    <s v="Industry Use"/>
    <n v="2.2609600000000001E-4"/>
    <x v="8"/>
    <x v="8"/>
    <x v="9"/>
    <x v="9"/>
  </r>
  <r>
    <s v="394"/>
    <s v="Wholesale - Household appliances and electrical and electronic goods"/>
    <s v="385"/>
    <s v="Sign manufacturing"/>
    <n v="15055"/>
    <s v="Industry Use"/>
    <n v="9.6432840000000002E-3"/>
    <x v="8"/>
    <x v="8"/>
    <x v="9"/>
    <x v="9"/>
  </r>
  <r>
    <s v="394"/>
    <s v="Wholesale - Household appliances and electrical and electronic goods"/>
    <s v="392"/>
    <s v="Wholesale - Motor vehicle and motor vehicle parts and supplies"/>
    <n v="15055"/>
    <s v="Industry Use"/>
    <n v="1.9853356999999999E-2"/>
    <x v="9"/>
    <x v="9"/>
    <x v="9"/>
    <x v="9"/>
  </r>
  <r>
    <s v="394"/>
    <s v="Wholesale - Household appliances and electrical and electronic goods"/>
    <s v="393"/>
    <s v="Wholesale - Professional and commercial equipment and supplies"/>
    <n v="15055"/>
    <s v="Industry Use"/>
    <n v="0.50192061600000004"/>
    <x v="9"/>
    <x v="9"/>
    <x v="9"/>
    <x v="9"/>
  </r>
  <r>
    <s v="394"/>
    <s v="Wholesale - Household appliances and electrical and electronic goods"/>
    <s v="394"/>
    <s v="Wholesale - Household appliances and electrical and electronic goods"/>
    <n v="15055"/>
    <s v="Industry Use"/>
    <n v="0.27635709200000003"/>
    <x v="9"/>
    <x v="9"/>
    <x v="9"/>
    <x v="9"/>
  </r>
  <r>
    <s v="394"/>
    <s v="Wholesale - Household appliances and electrical and electronic goods"/>
    <s v="395"/>
    <s v="Wholesale - Machinery, equipment, and supplies"/>
    <n v="15055"/>
    <s v="Industry Use"/>
    <n v="6.6471953E-2"/>
    <x v="9"/>
    <x v="9"/>
    <x v="9"/>
    <x v="9"/>
  </r>
  <r>
    <s v="394"/>
    <s v="Wholesale - Household appliances and electrical and electronic goods"/>
    <s v="396"/>
    <s v="Wholesale - Other durable goods merchant wholesalers"/>
    <n v="15055"/>
    <s v="Industry Use"/>
    <n v="0.119435359"/>
    <x v="9"/>
    <x v="9"/>
    <x v="9"/>
    <x v="9"/>
  </r>
  <r>
    <s v="394"/>
    <s v="Wholesale - Household appliances and electrical and electronic goods"/>
    <s v="397"/>
    <s v="Wholesale - Drugs and druggistsâ€™ sundries"/>
    <n v="15055"/>
    <s v="Industry Use"/>
    <n v="0.10863098"/>
    <x v="9"/>
    <x v="9"/>
    <x v="9"/>
    <x v="9"/>
  </r>
  <r>
    <s v="394"/>
    <s v="Wholesale - Household appliances and electrical and electronic goods"/>
    <s v="398"/>
    <s v="Wholesale - Grocery and related product wholesalers"/>
    <n v="15055"/>
    <s v="Industry Use"/>
    <n v="8.3991349000000007E-2"/>
    <x v="9"/>
    <x v="9"/>
    <x v="9"/>
    <x v="9"/>
  </r>
  <r>
    <s v="394"/>
    <s v="Wholesale - Household appliances and electrical and electronic goods"/>
    <s v="399"/>
    <s v="Wholesale - Petroleum and petroleum products"/>
    <n v="15055"/>
    <s v="Industry Use"/>
    <n v="3.0155523E-2"/>
    <x v="9"/>
    <x v="9"/>
    <x v="9"/>
    <x v="9"/>
  </r>
  <r>
    <s v="394"/>
    <s v="Wholesale - Household appliances and electrical and electronic goods"/>
    <s v="400"/>
    <s v="Wholesale - Other nondurable goods merchant wholesalers"/>
    <n v="15055"/>
    <s v="Industry Use"/>
    <n v="0.22580699700000001"/>
    <x v="9"/>
    <x v="9"/>
    <x v="9"/>
    <x v="9"/>
  </r>
  <r>
    <s v="394"/>
    <s v="Wholesale - Household appliances and electrical and electronic goods"/>
    <s v="401"/>
    <s v="Wholesale - Wholesale electronic markets and agents and brokers"/>
    <n v="15055"/>
    <s v="Industry Use"/>
    <n v="8.99808E-2"/>
    <x v="9"/>
    <x v="9"/>
    <x v="9"/>
    <x v="9"/>
  </r>
  <r>
    <s v="394"/>
    <s v="Wholesale - Household appliances and electrical and electronic goods"/>
    <s v="403"/>
    <s v="Retail - Furniture and home furnishings stores"/>
    <n v="15055"/>
    <s v="Industry Use"/>
    <n v="2.2284919999999999E-3"/>
    <x v="10"/>
    <x v="10"/>
    <x v="9"/>
    <x v="9"/>
  </r>
  <r>
    <s v="394"/>
    <s v="Wholesale - Household appliances and electrical and electronic goods"/>
    <s v="404"/>
    <s v="Retail - Electronics and appliance stores"/>
    <n v="15055"/>
    <s v="Industry Use"/>
    <n v="2.1758020000000001E-3"/>
    <x v="10"/>
    <x v="10"/>
    <x v="9"/>
    <x v="9"/>
  </r>
  <r>
    <s v="394"/>
    <s v="Wholesale - Household appliances and electrical and electronic goods"/>
    <s v="406"/>
    <s v="Retail - Food and beverage stores"/>
    <n v="15055"/>
    <s v="Industry Use"/>
    <n v="5.2672199999999998E-4"/>
    <x v="10"/>
    <x v="10"/>
    <x v="9"/>
    <x v="9"/>
  </r>
  <r>
    <s v="394"/>
    <s v="Wholesale - Household appliances and electrical and electronic goods"/>
    <s v="407"/>
    <s v="Retail - Health and personal care stores"/>
    <n v="15055"/>
    <s v="Industry Use"/>
    <n v="5.6092499999999999E-4"/>
    <x v="10"/>
    <x v="10"/>
    <x v="9"/>
    <x v="9"/>
  </r>
  <r>
    <s v="394"/>
    <s v="Wholesale - Household appliances and electrical and electronic goods"/>
    <s v="410"/>
    <s v="Retail - Sporting goods, hobby, musical instrument and book stores"/>
    <n v="15055"/>
    <s v="Industry Use"/>
    <n v="1.824455E-3"/>
    <x v="10"/>
    <x v="10"/>
    <x v="9"/>
    <x v="9"/>
  </r>
  <r>
    <s v="394"/>
    <s v="Wholesale - Household appliances and electrical and electronic goods"/>
    <s v="411"/>
    <s v="Retail - General merchandise stores"/>
    <n v="15055"/>
    <s v="Industry Use"/>
    <n v="3.504035E-3"/>
    <x v="10"/>
    <x v="10"/>
    <x v="9"/>
    <x v="9"/>
  </r>
  <r>
    <s v="394"/>
    <s v="Wholesale - Household appliances and electrical and electronic goods"/>
    <s v="412"/>
    <s v="Retail - Miscellaneous store retailers"/>
    <n v="15055"/>
    <s v="Industry Use"/>
    <n v="2.628395E-3"/>
    <x v="10"/>
    <x v="10"/>
    <x v="9"/>
    <x v="9"/>
  </r>
  <r>
    <s v="394"/>
    <s v="Wholesale - Household appliances and electrical and electronic goods"/>
    <s v="413"/>
    <s v="Retail - Nonstore retailers"/>
    <n v="15055"/>
    <s v="Industry Use"/>
    <n v="5.9014530000000001E-3"/>
    <x v="10"/>
    <x v="10"/>
    <x v="9"/>
    <x v="9"/>
  </r>
  <r>
    <s v="394"/>
    <s v="Wholesale - Household appliances and electrical and electronic goods"/>
    <s v="414"/>
    <s v="Air transportation"/>
    <n v="15055"/>
    <s v="Industry Use"/>
    <n v="7.3880650000000001E-3"/>
    <x v="11"/>
    <x v="11"/>
    <x v="9"/>
    <x v="9"/>
  </r>
  <r>
    <s v="394"/>
    <s v="Wholesale - Household appliances and electrical and electronic goods"/>
    <s v="415"/>
    <s v="Rail transportation"/>
    <n v="15055"/>
    <s v="Industry Use"/>
    <n v="1.9759090000000001E-3"/>
    <x v="11"/>
    <x v="11"/>
    <x v="9"/>
    <x v="9"/>
  </r>
  <r>
    <s v="394"/>
    <s v="Wholesale - Household appliances and electrical and electronic goods"/>
    <s v="416"/>
    <s v="Water transportation"/>
    <n v="15055"/>
    <s v="Industry Use"/>
    <n v="3.4800000000000001E-6"/>
    <x v="11"/>
    <x v="11"/>
    <x v="9"/>
    <x v="9"/>
  </r>
  <r>
    <s v="394"/>
    <s v="Wholesale - Household appliances and electrical and electronic goods"/>
    <s v="417"/>
    <s v="Truck transportation"/>
    <n v="15055"/>
    <s v="Industry Use"/>
    <n v="0.207556833"/>
    <x v="11"/>
    <x v="11"/>
    <x v="9"/>
    <x v="9"/>
  </r>
  <r>
    <s v="394"/>
    <s v="Wholesale - Household appliances and electrical and electronic goods"/>
    <s v="418"/>
    <s v="Transit and ground passenger transportation"/>
    <n v="15055"/>
    <s v="Industry Use"/>
    <n v="2.3352749999999999E-3"/>
    <x v="11"/>
    <x v="11"/>
    <x v="9"/>
    <x v="9"/>
  </r>
  <r>
    <s v="394"/>
    <s v="Wholesale - Household appliances and electrical and electronic goods"/>
    <s v="419"/>
    <s v="Pipeline transportation"/>
    <n v="15055"/>
    <s v="Industry Use"/>
    <n v="2.90737E-4"/>
    <x v="11"/>
    <x v="11"/>
    <x v="9"/>
    <x v="9"/>
  </r>
  <r>
    <s v="394"/>
    <s v="Wholesale - Household appliances and electrical and electronic goods"/>
    <s v="420"/>
    <s v="Scenic and sightseeing transportation and support activities for transportation"/>
    <n v="15055"/>
    <s v="Industry Use"/>
    <n v="0.63863910099999999"/>
    <x v="11"/>
    <x v="11"/>
    <x v="9"/>
    <x v="9"/>
  </r>
  <r>
    <s v="394"/>
    <s v="Wholesale - Household appliances and electrical and electronic goods"/>
    <s v="421"/>
    <s v="Couriers and messengers"/>
    <n v="15055"/>
    <s v="Industry Use"/>
    <n v="0.94525913299999997"/>
    <x v="11"/>
    <x v="11"/>
    <x v="9"/>
    <x v="9"/>
  </r>
  <r>
    <s v="394"/>
    <s v="Wholesale - Household appliances and electrical and electronic goods"/>
    <s v="422"/>
    <s v="Warehousing and storage"/>
    <n v="15055"/>
    <s v="Industry Use"/>
    <n v="1.7398569079999999"/>
    <x v="11"/>
    <x v="11"/>
    <x v="9"/>
    <x v="9"/>
  </r>
  <r>
    <s v="394"/>
    <s v="Wholesale - Household appliances and electrical and electronic goods"/>
    <s v="423"/>
    <s v="Newspaper publishers"/>
    <n v="15055"/>
    <s v="Industry Use"/>
    <n v="0.258189416"/>
    <x v="12"/>
    <x v="12"/>
    <x v="9"/>
    <x v="9"/>
  </r>
  <r>
    <s v="394"/>
    <s v="Wholesale - Household appliances and electrical and electronic goods"/>
    <s v="424"/>
    <s v="Periodical publishers"/>
    <n v="15055"/>
    <s v="Industry Use"/>
    <n v="1.4513431E-2"/>
    <x v="12"/>
    <x v="12"/>
    <x v="9"/>
    <x v="9"/>
  </r>
  <r>
    <s v="394"/>
    <s v="Wholesale - Household appliances and electrical and electronic goods"/>
    <s v="425"/>
    <s v="Book publishers"/>
    <n v="15055"/>
    <s v="Industry Use"/>
    <n v="1.6570278000000001E-2"/>
    <x v="12"/>
    <x v="12"/>
    <x v="9"/>
    <x v="9"/>
  </r>
  <r>
    <s v="394"/>
    <s v="Wholesale - Household appliances and electrical and electronic goods"/>
    <s v="428"/>
    <s v="Software publishers"/>
    <n v="15055"/>
    <s v="Industry Use"/>
    <n v="0.16575538200000001"/>
    <x v="12"/>
    <x v="12"/>
    <x v="9"/>
    <x v="9"/>
  </r>
  <r>
    <s v="394"/>
    <s v="Wholesale - Household appliances and electrical and electronic goods"/>
    <s v="429"/>
    <s v="Motion picture and video industries"/>
    <n v="15055"/>
    <s v="Industry Use"/>
    <n v="9.7680100000000001E-4"/>
    <x v="12"/>
    <x v="12"/>
    <x v="9"/>
    <x v="9"/>
  </r>
  <r>
    <s v="394"/>
    <s v="Wholesale - Household appliances and electrical and electronic goods"/>
    <s v="431"/>
    <s v="Radio and television broadcasting"/>
    <n v="15055"/>
    <s v="Industry Use"/>
    <n v="0.17924035799999999"/>
    <x v="12"/>
    <x v="12"/>
    <x v="9"/>
    <x v="9"/>
  </r>
  <r>
    <s v="394"/>
    <s v="Wholesale - Household appliances and electrical and electronic goods"/>
    <s v="432"/>
    <s v="Cable and other subscription programming"/>
    <n v="15055"/>
    <s v="Industry Use"/>
    <n v="3.4801437999999997E-2"/>
    <x v="12"/>
    <x v="12"/>
    <x v="9"/>
    <x v="9"/>
  </r>
  <r>
    <s v="394"/>
    <s v="Wholesale - Household appliances and electrical and electronic goods"/>
    <s v="433"/>
    <s v="Wired telecommunications carriers"/>
    <n v="15055"/>
    <s v="Industry Use"/>
    <n v="0.27068251999999998"/>
    <x v="12"/>
    <x v="12"/>
    <x v="9"/>
    <x v="9"/>
  </r>
  <r>
    <s v="394"/>
    <s v="Wholesale - Household appliances and electrical and electronic goods"/>
    <s v="436"/>
    <s v="Data processing, hosting, and related services"/>
    <n v="15055"/>
    <s v="Industry Use"/>
    <n v="0.41412731400000002"/>
    <x v="12"/>
    <x v="12"/>
    <x v="9"/>
    <x v="9"/>
  </r>
  <r>
    <s v="394"/>
    <s v="Wholesale - Household appliances and electrical and electronic goods"/>
    <s v="437"/>
    <s v="News syndicates, libraries, archives and all other information services"/>
    <n v="15055"/>
    <s v="Industry Use"/>
    <n v="1.39436E-4"/>
    <x v="12"/>
    <x v="12"/>
    <x v="9"/>
    <x v="9"/>
  </r>
  <r>
    <s v="394"/>
    <s v="Wholesale - Household appliances and electrical and electronic goods"/>
    <s v="438"/>
    <s v="Internet publishing and broadcasting and web search portals"/>
    <n v="15055"/>
    <s v="Industry Use"/>
    <n v="7.4794054999999998E-2"/>
    <x v="12"/>
    <x v="12"/>
    <x v="9"/>
    <x v="9"/>
  </r>
  <r>
    <s v="394"/>
    <s v="Wholesale - Household appliances and electrical and electronic goods"/>
    <s v="439"/>
    <s v="Nondepository credit intermediation and related activities"/>
    <n v="15055"/>
    <s v="Industry Use"/>
    <n v="0.30218536699999998"/>
    <x v="13"/>
    <x v="13"/>
    <x v="9"/>
    <x v="9"/>
  </r>
  <r>
    <s v="394"/>
    <s v="Wholesale - Household appliances and electrical and electronic goods"/>
    <s v="440"/>
    <s v="Securities and commodity contracts intermediation and brokerage"/>
    <n v="15055"/>
    <s v="Industry Use"/>
    <n v="3.3838356999999999E-2"/>
    <x v="13"/>
    <x v="13"/>
    <x v="9"/>
    <x v="9"/>
  </r>
  <r>
    <s v="394"/>
    <s v="Wholesale - Household appliances and electrical and electronic goods"/>
    <s v="441"/>
    <s v="Monetary authorities and depository credit intermediation"/>
    <n v="15055"/>
    <s v="Industry Use"/>
    <n v="0.47848816599999999"/>
    <x v="13"/>
    <x v="13"/>
    <x v="9"/>
    <x v="9"/>
  </r>
  <r>
    <s v="394"/>
    <s v="Wholesale - Household appliances and electrical and electronic goods"/>
    <s v="442"/>
    <s v="Other financial investment activities"/>
    <n v="15055"/>
    <s v="Industry Use"/>
    <n v="9.2593211999999994E-2"/>
    <x v="13"/>
    <x v="13"/>
    <x v="9"/>
    <x v="9"/>
  </r>
  <r>
    <s v="394"/>
    <s v="Wholesale - Household appliances and electrical and electronic goods"/>
    <s v="443"/>
    <s v="Direct life insurance carriers"/>
    <n v="15055"/>
    <s v="Industry Use"/>
    <n v="4.6400000000000003E-5"/>
    <x v="13"/>
    <x v="13"/>
    <x v="9"/>
    <x v="9"/>
  </r>
  <r>
    <s v="394"/>
    <s v="Wholesale - Household appliances and electrical and electronic goods"/>
    <s v="444"/>
    <s v="Insurance carriers, except direct life"/>
    <n v="15055"/>
    <s v="Industry Use"/>
    <n v="5.2449399000000001E-2"/>
    <x v="13"/>
    <x v="13"/>
    <x v="9"/>
    <x v="9"/>
  </r>
  <r>
    <s v="394"/>
    <s v="Wholesale - Household appliances and electrical and electronic goods"/>
    <s v="445"/>
    <s v="Insurance agencies, brokerages, and related activities"/>
    <n v="15055"/>
    <s v="Industry Use"/>
    <n v="2.7424091000000001E-2"/>
    <x v="13"/>
    <x v="13"/>
    <x v="9"/>
    <x v="9"/>
  </r>
  <r>
    <s v="394"/>
    <s v="Wholesale - Household appliances and electrical and electronic goods"/>
    <s v="447"/>
    <s v="Other real estate"/>
    <n v="15055"/>
    <s v="Industry Use"/>
    <n v="1.7389470359999999"/>
    <x v="14"/>
    <x v="14"/>
    <x v="9"/>
    <x v="9"/>
  </r>
  <r>
    <s v="394"/>
    <s v="Wholesale - Household appliances and electrical and electronic goods"/>
    <s v="450"/>
    <s v="Automotive equipment rental and leasing"/>
    <n v="15055"/>
    <s v="Industry Use"/>
    <n v="5.3577975E-2"/>
    <x v="15"/>
    <x v="15"/>
    <x v="9"/>
    <x v="9"/>
  </r>
  <r>
    <s v="394"/>
    <s v="Wholesale - Household appliances and electrical and electronic goods"/>
    <s v="451"/>
    <s v="General and consumer goods rental except video tapes and discs"/>
    <n v="15055"/>
    <s v="Industry Use"/>
    <n v="2.9221944999999999E-2"/>
    <x v="15"/>
    <x v="15"/>
    <x v="9"/>
    <x v="9"/>
  </r>
  <r>
    <s v="394"/>
    <s v="Wholesale - Household appliances and electrical and electronic goods"/>
    <s v="453"/>
    <s v="Commercial and industrial machinery and equipment rental and leasing"/>
    <n v="15055"/>
    <s v="Industry Use"/>
    <n v="0.10691540300000001"/>
    <x v="15"/>
    <x v="15"/>
    <x v="9"/>
    <x v="9"/>
  </r>
  <r>
    <s v="394"/>
    <s v="Wholesale - Household appliances and electrical and electronic goods"/>
    <s v="454"/>
    <s v="Lessors of nonfinancial intangible assets"/>
    <n v="15055"/>
    <s v="Industry Use"/>
    <n v="1.1825173E-2"/>
    <x v="15"/>
    <x v="15"/>
    <x v="9"/>
    <x v="9"/>
  </r>
  <r>
    <s v="394"/>
    <s v="Wholesale - Household appliances and electrical and electronic goods"/>
    <s v="455"/>
    <s v="Legal services"/>
    <n v="15055"/>
    <s v="Industry Use"/>
    <n v="0.45982472699999999"/>
    <x v="16"/>
    <x v="16"/>
    <x v="9"/>
    <x v="9"/>
  </r>
  <r>
    <s v="394"/>
    <s v="Wholesale - Household appliances and electrical and electronic goods"/>
    <s v="456"/>
    <s v="Accounting, tax preparation, bookkeeping, and payroll services"/>
    <n v="15055"/>
    <s v="Industry Use"/>
    <n v="0.80862330299999996"/>
    <x v="16"/>
    <x v="16"/>
    <x v="9"/>
    <x v="9"/>
  </r>
  <r>
    <s v="394"/>
    <s v="Wholesale - Household appliances and electrical and electronic goods"/>
    <s v="457"/>
    <s v="Architectural, engineering, and related services"/>
    <n v="15055"/>
    <s v="Industry Use"/>
    <n v="3.9778127000000003E-2"/>
    <x v="16"/>
    <x v="16"/>
    <x v="9"/>
    <x v="9"/>
  </r>
  <r>
    <s v="394"/>
    <s v="Wholesale - Household appliances and electrical and electronic goods"/>
    <s v="458"/>
    <s v="Specialized design services"/>
    <n v="15055"/>
    <s v="Industry Use"/>
    <n v="4.4163912999999999E-2"/>
    <x v="16"/>
    <x v="16"/>
    <x v="9"/>
    <x v="9"/>
  </r>
  <r>
    <s v="394"/>
    <s v="Wholesale - Household appliances and electrical and electronic goods"/>
    <s v="459"/>
    <s v="Custom computer programming services"/>
    <n v="15055"/>
    <s v="Industry Use"/>
    <n v="4.3755961000000003E-2"/>
    <x v="16"/>
    <x v="16"/>
    <x v="9"/>
    <x v="9"/>
  </r>
  <r>
    <s v="394"/>
    <s v="Wholesale - Household appliances and electrical and electronic goods"/>
    <s v="460"/>
    <s v="Computer systems design services"/>
    <n v="15055"/>
    <s v="Industry Use"/>
    <n v="0.32978596799999998"/>
    <x v="16"/>
    <x v="16"/>
    <x v="9"/>
    <x v="9"/>
  </r>
  <r>
    <s v="394"/>
    <s v="Wholesale - Household appliances and electrical and electronic goods"/>
    <s v="461"/>
    <s v="Other computer related services, including facilities management"/>
    <n v="15055"/>
    <s v="Industry Use"/>
    <n v="0.1270385"/>
    <x v="16"/>
    <x v="16"/>
    <x v="9"/>
    <x v="9"/>
  </r>
  <r>
    <s v="394"/>
    <s v="Wholesale - Household appliances and electrical and electronic goods"/>
    <s v="462"/>
    <s v="Management consulting services"/>
    <n v="15055"/>
    <s v="Industry Use"/>
    <n v="0.25109046499999998"/>
    <x v="16"/>
    <x v="16"/>
    <x v="9"/>
    <x v="9"/>
  </r>
  <r>
    <s v="394"/>
    <s v="Wholesale - Household appliances and electrical and electronic goods"/>
    <s v="463"/>
    <s v="Environmental and other technical consulting services"/>
    <n v="15055"/>
    <s v="Industry Use"/>
    <n v="3.2265209000000003E-2"/>
    <x v="16"/>
    <x v="16"/>
    <x v="9"/>
    <x v="9"/>
  </r>
  <r>
    <s v="394"/>
    <s v="Wholesale - Household appliances and electrical and electronic goods"/>
    <s v="464"/>
    <s v="Scientific research and development services"/>
    <n v="15055"/>
    <s v="Industry Use"/>
    <n v="1.6974539999999999E-3"/>
    <x v="16"/>
    <x v="16"/>
    <x v="9"/>
    <x v="9"/>
  </r>
  <r>
    <s v="394"/>
    <s v="Wholesale - Household appliances and electrical and electronic goods"/>
    <s v="465"/>
    <s v="Advertising, public relations, and related services"/>
    <n v="15055"/>
    <s v="Industry Use"/>
    <n v="0.33822333399999999"/>
    <x v="16"/>
    <x v="16"/>
    <x v="9"/>
    <x v="9"/>
  </r>
  <r>
    <s v="394"/>
    <s v="Wholesale - Household appliances and electrical and electronic goods"/>
    <s v="466"/>
    <s v="Photographic services"/>
    <n v="15055"/>
    <s v="Industry Use"/>
    <n v="1.2397116999999999E-2"/>
    <x v="16"/>
    <x v="16"/>
    <x v="9"/>
    <x v="9"/>
  </r>
  <r>
    <s v="394"/>
    <s v="Wholesale - Household appliances and electrical and electronic goods"/>
    <s v="468"/>
    <s v="Marketing research and all other miscellaneous professional, scientific, and technical services"/>
    <n v="15055"/>
    <s v="Industry Use"/>
    <n v="4.3634019000000003E-2"/>
    <x v="16"/>
    <x v="16"/>
    <x v="9"/>
    <x v="9"/>
  </r>
  <r>
    <s v="394"/>
    <s v="Wholesale - Household appliances and electrical and electronic goods"/>
    <s v="469"/>
    <s v="Management of companies and enterprises"/>
    <n v="15055"/>
    <s v="Industry Use"/>
    <n v="2.0796925970000002"/>
    <x v="17"/>
    <x v="17"/>
    <x v="9"/>
    <x v="9"/>
  </r>
  <r>
    <s v="394"/>
    <s v="Wholesale - Household appliances and electrical and electronic goods"/>
    <s v="470"/>
    <s v="Office administrative services"/>
    <n v="15055"/>
    <s v="Industry Use"/>
    <n v="0.184921008"/>
    <x v="17"/>
    <x v="17"/>
    <x v="9"/>
    <x v="9"/>
  </r>
  <r>
    <s v="394"/>
    <s v="Wholesale - Household appliances and electrical and electronic goods"/>
    <s v="471"/>
    <s v="Facilities support services"/>
    <n v="15055"/>
    <s v="Industry Use"/>
    <n v="3.2590447000000002E-2"/>
    <x v="17"/>
    <x v="17"/>
    <x v="9"/>
    <x v="9"/>
  </r>
  <r>
    <s v="394"/>
    <s v="Wholesale - Household appliances and electrical and electronic goods"/>
    <s v="472"/>
    <s v="Employment services"/>
    <n v="15055"/>
    <s v="Industry Use"/>
    <n v="1.285163238"/>
    <x v="17"/>
    <x v="17"/>
    <x v="9"/>
    <x v="9"/>
  </r>
  <r>
    <s v="394"/>
    <s v="Wholesale - Household appliances and electrical and electronic goods"/>
    <s v="473"/>
    <s v="Business support services"/>
    <n v="15055"/>
    <s v="Industry Use"/>
    <n v="0.33902627099999999"/>
    <x v="17"/>
    <x v="17"/>
    <x v="9"/>
    <x v="9"/>
  </r>
  <r>
    <s v="394"/>
    <s v="Wholesale - Household appliances and electrical and electronic goods"/>
    <s v="475"/>
    <s v="Investigation and security services"/>
    <n v="15055"/>
    <s v="Industry Use"/>
    <n v="4.1836371999999997E-2"/>
    <x v="17"/>
    <x v="17"/>
    <x v="9"/>
    <x v="9"/>
  </r>
  <r>
    <s v="394"/>
    <s v="Wholesale - Household appliances and electrical and electronic goods"/>
    <s v="476"/>
    <s v="Services to buildings"/>
    <n v="15055"/>
    <s v="Industry Use"/>
    <n v="0.100141113"/>
    <x v="17"/>
    <x v="17"/>
    <x v="9"/>
    <x v="9"/>
  </r>
  <r>
    <s v="394"/>
    <s v="Wholesale - Household appliances and electrical and electronic goods"/>
    <s v="477"/>
    <s v="Landscape and horticultural services"/>
    <n v="15055"/>
    <s v="Industry Use"/>
    <n v="4.9689904E-2"/>
    <x v="17"/>
    <x v="17"/>
    <x v="9"/>
    <x v="9"/>
  </r>
  <r>
    <s v="394"/>
    <s v="Wholesale - Household appliances and electrical and electronic goods"/>
    <s v="478"/>
    <s v="Other support services"/>
    <n v="15055"/>
    <s v="Industry Use"/>
    <n v="2.9545518999999999E-2"/>
    <x v="17"/>
    <x v="17"/>
    <x v="9"/>
    <x v="9"/>
  </r>
  <r>
    <s v="394"/>
    <s v="Wholesale - Household appliances and electrical and electronic goods"/>
    <s v="479"/>
    <s v="Waste management and remediation services"/>
    <n v="15055"/>
    <s v="Industry Use"/>
    <n v="5.2930352E-2"/>
    <x v="17"/>
    <x v="17"/>
    <x v="9"/>
    <x v="9"/>
  </r>
  <r>
    <s v="394"/>
    <s v="Wholesale - Household appliances and electrical and electronic goods"/>
    <s v="481"/>
    <s v="Junior colleges, colleges, universities, and professional schools"/>
    <n v="15055"/>
    <s v="Industry Use"/>
    <n v="6.1769452000000002E-2"/>
    <x v="18"/>
    <x v="18"/>
    <x v="9"/>
    <x v="9"/>
  </r>
  <r>
    <s v="394"/>
    <s v="Wholesale - Household appliances and electrical and electronic goods"/>
    <s v="482"/>
    <s v="Other educational services"/>
    <n v="15055"/>
    <s v="Industry Use"/>
    <n v="5.2688370000000002E-3"/>
    <x v="18"/>
    <x v="18"/>
    <x v="9"/>
    <x v="9"/>
  </r>
  <r>
    <s v="394"/>
    <s v="Wholesale - Household appliances and electrical and electronic goods"/>
    <s v="496"/>
    <s v="Performing arts companies"/>
    <n v="15055"/>
    <s v="Industry Use"/>
    <n v="1.0001210000000001E-3"/>
    <x v="19"/>
    <x v="19"/>
    <x v="9"/>
    <x v="9"/>
  </r>
  <r>
    <s v="394"/>
    <s v="Wholesale - Household appliances and electrical and electronic goods"/>
    <s v="497"/>
    <s v="Commercial Sports Except Racing"/>
    <n v="15055"/>
    <s v="Industry Use"/>
    <n v="4.7851500000000002E-3"/>
    <x v="19"/>
    <x v="19"/>
    <x v="9"/>
    <x v="9"/>
  </r>
  <r>
    <s v="394"/>
    <s v="Wholesale - Household appliances and electrical and electronic goods"/>
    <s v="498"/>
    <s v="Racing and Track Operation"/>
    <n v="15055"/>
    <s v="Industry Use"/>
    <n v="4.5099999999999998E-5"/>
    <x v="19"/>
    <x v="19"/>
    <x v="9"/>
    <x v="9"/>
  </r>
  <r>
    <s v="394"/>
    <s v="Wholesale - Household appliances and electrical and electronic goods"/>
    <s v="499"/>
    <s v="Independent artists, writers, and performers"/>
    <n v="15055"/>
    <s v="Industry Use"/>
    <n v="9.0977699999999996E-4"/>
    <x v="19"/>
    <x v="19"/>
    <x v="9"/>
    <x v="9"/>
  </r>
  <r>
    <s v="394"/>
    <s v="Wholesale - Household appliances and electrical and electronic goods"/>
    <s v="500"/>
    <s v="Promoters of performing arts and sports and agents for public figures"/>
    <n v="15055"/>
    <s v="Industry Use"/>
    <n v="8.6329389999999992E-3"/>
    <x v="19"/>
    <x v="19"/>
    <x v="9"/>
    <x v="9"/>
  </r>
  <r>
    <s v="394"/>
    <s v="Wholesale - Household appliances and electrical and electronic goods"/>
    <s v="501"/>
    <s v="Museums, historical sites, zoos, and parks"/>
    <n v="15055"/>
    <s v="Industry Use"/>
    <n v="2.1199999999999999E-7"/>
    <x v="19"/>
    <x v="19"/>
    <x v="9"/>
    <x v="9"/>
  </r>
  <r>
    <s v="394"/>
    <s v="Wholesale - Household appliances and electrical and electronic goods"/>
    <s v="504"/>
    <s v="Other amusement and recreation industries"/>
    <n v="15055"/>
    <s v="Industry Use"/>
    <n v="3.1873140000000001E-3"/>
    <x v="19"/>
    <x v="19"/>
    <x v="9"/>
    <x v="9"/>
  </r>
  <r>
    <s v="394"/>
    <s v="Wholesale - Household appliances and electrical and electronic goods"/>
    <s v="505"/>
    <s v="Fitness and recreational sports centers"/>
    <n v="15055"/>
    <s v="Industry Use"/>
    <n v="3.3132460000000002E-3"/>
    <x v="19"/>
    <x v="19"/>
    <x v="9"/>
    <x v="9"/>
  </r>
  <r>
    <s v="394"/>
    <s v="Wholesale - Household appliances and electrical and electronic goods"/>
    <s v="507"/>
    <s v="Hotels and motels, including casino hotels"/>
    <n v="15055"/>
    <s v="Industry Use"/>
    <n v="9.2899999999999995E-5"/>
    <x v="20"/>
    <x v="20"/>
    <x v="9"/>
    <x v="9"/>
  </r>
  <r>
    <s v="394"/>
    <s v="Wholesale - Household appliances and electrical and electronic goods"/>
    <s v="508"/>
    <s v="Other accommodations"/>
    <n v="15055"/>
    <s v="Industry Use"/>
    <n v="1.27E-5"/>
    <x v="20"/>
    <x v="20"/>
    <x v="9"/>
    <x v="9"/>
  </r>
  <r>
    <s v="394"/>
    <s v="Wholesale - Household appliances and electrical and electronic goods"/>
    <s v="509"/>
    <s v="Full-service restaurants"/>
    <n v="15055"/>
    <s v="Industry Use"/>
    <n v="0.185961828"/>
    <x v="20"/>
    <x v="20"/>
    <x v="9"/>
    <x v="9"/>
  </r>
  <r>
    <s v="394"/>
    <s v="Wholesale - Household appliances and electrical and electronic goods"/>
    <s v="510"/>
    <s v="Limited-service restaurants"/>
    <n v="15055"/>
    <s v="Industry Use"/>
    <n v="0.100553929"/>
    <x v="20"/>
    <x v="20"/>
    <x v="9"/>
    <x v="9"/>
  </r>
  <r>
    <s v="394"/>
    <s v="Wholesale - Household appliances and electrical and electronic goods"/>
    <s v="511"/>
    <s v="All other food and drinking places"/>
    <n v="15055"/>
    <s v="Industry Use"/>
    <n v="2.6424570000000001E-2"/>
    <x v="20"/>
    <x v="20"/>
    <x v="9"/>
    <x v="9"/>
  </r>
  <r>
    <s v="394"/>
    <s v="Wholesale - Household appliances and electrical and electronic goods"/>
    <s v="512"/>
    <s v="Automotive repair and maintenance, except car washes"/>
    <n v="15055"/>
    <s v="Industry Use"/>
    <n v="0.12563047399999999"/>
    <x v="21"/>
    <x v="21"/>
    <x v="9"/>
    <x v="9"/>
  </r>
  <r>
    <s v="394"/>
    <s v="Wholesale - Household appliances and electrical and electronic goods"/>
    <s v="513"/>
    <s v="Car washes"/>
    <n v="15055"/>
    <s v="Industry Use"/>
    <n v="5.8505596999999999E-2"/>
    <x v="21"/>
    <x v="21"/>
    <x v="9"/>
    <x v="9"/>
  </r>
  <r>
    <s v="394"/>
    <s v="Wholesale - Household appliances and electrical and electronic goods"/>
    <s v="514"/>
    <s v="Electronic and precision equipment repair and maintenance"/>
    <n v="15055"/>
    <s v="Industry Use"/>
    <n v="8.6510669999999998E-2"/>
    <x v="21"/>
    <x v="21"/>
    <x v="9"/>
    <x v="9"/>
  </r>
  <r>
    <s v="394"/>
    <s v="Wholesale - Household appliances and electrical and electronic goods"/>
    <s v="515"/>
    <s v="Commercial and industrial machinery and equipment repair and maintenance"/>
    <n v="15055"/>
    <s v="Industry Use"/>
    <n v="0.182963974"/>
    <x v="21"/>
    <x v="21"/>
    <x v="9"/>
    <x v="9"/>
  </r>
  <r>
    <s v="394"/>
    <s v="Wholesale - Household appliances and electrical and electronic goods"/>
    <s v="516"/>
    <s v="Personal and household goods repair and maintenance"/>
    <n v="15055"/>
    <s v="Industry Use"/>
    <n v="2.8828149000000001E-2"/>
    <x v="21"/>
    <x v="21"/>
    <x v="9"/>
    <x v="9"/>
  </r>
  <r>
    <s v="394"/>
    <s v="Wholesale - Household appliances and electrical and electronic goods"/>
    <s v="519"/>
    <s v="Dry-cleaning and laundry services"/>
    <n v="15055"/>
    <s v="Industry Use"/>
    <n v="7.3621600000000004E-4"/>
    <x v="21"/>
    <x v="21"/>
    <x v="9"/>
    <x v="9"/>
  </r>
  <r>
    <s v="394"/>
    <s v="Wholesale - Household appliances and electrical and electronic goods"/>
    <s v="520"/>
    <s v="Other personal services"/>
    <n v="15055"/>
    <s v="Industry Use"/>
    <n v="4.2657734000000003E-2"/>
    <x v="21"/>
    <x v="21"/>
    <x v="9"/>
    <x v="9"/>
  </r>
  <r>
    <s v="394"/>
    <s v="Wholesale - Household appliances and electrical and electronic goods"/>
    <s v="523"/>
    <s v="Business and professional associations"/>
    <n v="15055"/>
    <s v="Industry Use"/>
    <n v="8.4847180000000005E-3"/>
    <x v="21"/>
    <x v="21"/>
    <x v="9"/>
    <x v="9"/>
  </r>
  <r>
    <s v="394"/>
    <s v="Wholesale - Household appliances and electrical and electronic goods"/>
    <s v="526"/>
    <s v="Postal service"/>
    <n v="15055"/>
    <s v="Industry Use"/>
    <n v="0.42128886900000001"/>
    <x v="22"/>
    <x v="22"/>
    <x v="9"/>
    <x v="9"/>
  </r>
  <r>
    <s v="394"/>
    <s v="Wholesale - Household appliances and electrical and electronic goods"/>
    <s v="528"/>
    <s v="Other federal government enterprises"/>
    <n v="15055"/>
    <s v="Industry Use"/>
    <n v="1.3999999999999999E-6"/>
    <x v="22"/>
    <x v="22"/>
    <x v="9"/>
    <x v="9"/>
  </r>
  <r>
    <s v="394"/>
    <s v="Wholesale - Household appliances and electrical and electronic goods"/>
    <s v="532"/>
    <s v="Local government passenger transit"/>
    <n v="15055"/>
    <s v="Industry Use"/>
    <n v="2.7969840000000002E-3"/>
    <x v="22"/>
    <x v="22"/>
    <x v="9"/>
    <x v="9"/>
  </r>
  <r>
    <s v="394"/>
    <s v="Wholesale - Household appliances and electrical and electronic goods"/>
    <s v="533"/>
    <s v="Local government electric utilities"/>
    <n v="15055"/>
    <s v="Industry Use"/>
    <n v="1.6504126000000001E-2"/>
    <x v="22"/>
    <x v="22"/>
    <x v="9"/>
    <x v="9"/>
  </r>
  <r>
    <s v="394"/>
    <s v="Wholesale - Household appliances and electrical and electronic goods"/>
    <s v="5001"/>
    <s v="Employee Compensation"/>
    <n v="15053"/>
    <s v="Factor Receipts"/>
    <n v="10.450548169999999"/>
    <x v="23"/>
    <x v="23"/>
    <x v="9"/>
    <x v="9"/>
  </r>
  <r>
    <s v="394"/>
    <s v="Wholesale - Household appliances and electrical and electronic goods"/>
    <s v="6001"/>
    <s v="Proprietor Income"/>
    <n v="15053"/>
    <s v="Factor Receipts"/>
    <n v="0.223734826"/>
    <x v="24"/>
    <x v="24"/>
    <x v="9"/>
    <x v="9"/>
  </r>
  <r>
    <s v="394"/>
    <s v="Wholesale - Household appliances and electrical and electronic goods"/>
    <s v="7001"/>
    <s v="Other Property Type Income"/>
    <n v="15053"/>
    <s v="Factor Receipts"/>
    <n v="13.15958595"/>
    <x v="25"/>
    <x v="25"/>
    <x v="9"/>
    <x v="9"/>
  </r>
  <r>
    <s v="394"/>
    <s v="Wholesale - Household appliances and electrical and electronic goods"/>
    <s v="8001"/>
    <s v="Taxes on Production and Imports"/>
    <n v="15053"/>
    <s v="Factor Receipts"/>
    <n v="1.996684074"/>
    <x v="26"/>
    <x v="26"/>
    <x v="9"/>
    <x v="9"/>
  </r>
  <r>
    <s v="394"/>
    <s v="Wholesale - Household appliances and electrical and electronic goods"/>
    <s v="11001"/>
    <s v="Federal Government NonDefense"/>
    <n v="15055"/>
    <s v="Industry Use"/>
    <n v="1.91E-5"/>
    <x v="27"/>
    <x v="27"/>
    <x v="9"/>
    <x v="9"/>
  </r>
  <r>
    <s v="394"/>
    <s v="Wholesale - Household appliances and electrical and electronic goods"/>
    <s v="12001"/>
    <s v="State/Local Govt NonEducation"/>
    <n v="15055"/>
    <s v="Industry Use"/>
    <n v="4.1762433000000002E-2"/>
    <x v="27"/>
    <x v="27"/>
    <x v="9"/>
    <x v="9"/>
  </r>
  <r>
    <s v="394"/>
    <s v="Wholesale - Household appliances and electrical and electronic goods"/>
    <s v="14002"/>
    <s v="Inventory Additions/Deletions"/>
    <n v="15055"/>
    <s v="Industry Use"/>
    <n v="1.7128E-4"/>
    <x v="27"/>
    <x v="27"/>
    <x v="9"/>
    <x v="9"/>
  </r>
  <r>
    <s v="394"/>
    <s v="Wholesale - Household appliances and electrical and electronic goods"/>
    <s v="25001"/>
    <s v="Foreign Trade"/>
    <n v="15056"/>
    <s v="Industry Trade"/>
    <n v="1.151449199"/>
    <x v="28"/>
    <x v="28"/>
    <x v="9"/>
    <x v="9"/>
  </r>
  <r>
    <s v="394"/>
    <s v="Wholesale - Household appliances and electrical and electronic goods"/>
    <s v="28001"/>
    <s v="Domestic Trade"/>
    <n v="15056"/>
    <s v="Industry Trade"/>
    <n v="14.67018581"/>
    <x v="29"/>
    <x v="29"/>
    <x v="9"/>
    <x v="9"/>
  </r>
  <r>
    <s v="395"/>
    <s v="Wholesale - Machinery, equipment, and supplies"/>
    <s v="1"/>
    <s v="Oilseed farming"/>
    <n v="15055"/>
    <s v="Industry Use"/>
    <n v="5.13E-5"/>
    <x v="0"/>
    <x v="0"/>
    <x v="9"/>
    <x v="9"/>
  </r>
  <r>
    <s v="395"/>
    <s v="Wholesale - Machinery, equipment, and supplies"/>
    <s v="2"/>
    <s v="Grain farming"/>
    <n v="15055"/>
    <s v="Industry Use"/>
    <n v="2.6860799999999999E-4"/>
    <x v="0"/>
    <x v="0"/>
    <x v="9"/>
    <x v="9"/>
  </r>
  <r>
    <s v="395"/>
    <s v="Wholesale - Machinery, equipment, and supplies"/>
    <s v="3"/>
    <s v="Vegetable and melon farming"/>
    <n v="15055"/>
    <s v="Industry Use"/>
    <n v="7.0399999999999995E-7"/>
    <x v="1"/>
    <x v="1"/>
    <x v="9"/>
    <x v="9"/>
  </r>
  <r>
    <s v="395"/>
    <s v="Wholesale - Machinery, equipment, and supplies"/>
    <s v="4"/>
    <s v="Fruit farming"/>
    <n v="15055"/>
    <s v="Industry Use"/>
    <n v="7.7199999999999998E-7"/>
    <x v="1"/>
    <x v="1"/>
    <x v="9"/>
    <x v="9"/>
  </r>
  <r>
    <s v="395"/>
    <s v="Wholesale - Machinery, equipment, and supplies"/>
    <s v="5"/>
    <s v="Tree nut farming"/>
    <n v="15055"/>
    <s v="Industry Use"/>
    <n v="2.1899999999999999E-7"/>
    <x v="1"/>
    <x v="1"/>
    <x v="9"/>
    <x v="9"/>
  </r>
  <r>
    <s v="395"/>
    <s v="Wholesale - Machinery, equipment, and supplies"/>
    <s v="6"/>
    <s v="Greenhouse, nursery, and floriculture production"/>
    <n v="15055"/>
    <s v="Industry Use"/>
    <n v="4.3300000000000003E-7"/>
    <x v="1"/>
    <x v="1"/>
    <x v="9"/>
    <x v="9"/>
  </r>
  <r>
    <s v="395"/>
    <s v="Wholesale - Machinery, equipment, and supplies"/>
    <s v="10"/>
    <s v="All other crop farming"/>
    <n v="15055"/>
    <s v="Industry Use"/>
    <n v="2.1299999999999999E-5"/>
    <x v="0"/>
    <x v="0"/>
    <x v="9"/>
    <x v="9"/>
  </r>
  <r>
    <s v="395"/>
    <s v="Wholesale - Machinery, equipment, and supplies"/>
    <s v="11"/>
    <s v="Beef cattle ranching and farming, including feedlots and dual-purpose ranching and farming"/>
    <n v="15055"/>
    <s v="Industry Use"/>
    <n v="3.9515200000000001E-4"/>
    <x v="2"/>
    <x v="2"/>
    <x v="9"/>
    <x v="9"/>
  </r>
  <r>
    <s v="395"/>
    <s v="Wholesale - Machinery, equipment, and supplies"/>
    <s v="12"/>
    <s v="Dairy cattle and milk production"/>
    <n v="15055"/>
    <s v="Industry Use"/>
    <n v="3.5805800000000002E-4"/>
    <x v="2"/>
    <x v="2"/>
    <x v="9"/>
    <x v="9"/>
  </r>
  <r>
    <s v="395"/>
    <s v="Wholesale - Machinery, equipment, and supplies"/>
    <s v="13"/>
    <s v="Poultry and egg production"/>
    <n v="15055"/>
    <s v="Industry Use"/>
    <n v="5.7300000000000002E-6"/>
    <x v="2"/>
    <x v="2"/>
    <x v="9"/>
    <x v="9"/>
  </r>
  <r>
    <s v="395"/>
    <s v="Wholesale - Machinery, equipment, and supplies"/>
    <s v="14"/>
    <s v="Animal production, except cattle and poultry and eggs"/>
    <n v="15055"/>
    <s v="Industry Use"/>
    <n v="1.16861E-4"/>
    <x v="2"/>
    <x v="2"/>
    <x v="9"/>
    <x v="9"/>
  </r>
  <r>
    <s v="395"/>
    <s v="Wholesale - Machinery, equipment, and supplies"/>
    <s v="20"/>
    <s v="Oil and gas extraction"/>
    <n v="15055"/>
    <s v="Industry Use"/>
    <n v="5.4089700000000004E-4"/>
    <x v="4"/>
    <x v="4"/>
    <x v="9"/>
    <x v="9"/>
  </r>
  <r>
    <s v="395"/>
    <s v="Wholesale - Machinery, equipment, and supplies"/>
    <s v="35"/>
    <s v="Drilling oil and gas wells"/>
    <n v="15055"/>
    <s v="Industry Use"/>
    <n v="2.4899999999999999E-9"/>
    <x v="4"/>
    <x v="4"/>
    <x v="9"/>
    <x v="9"/>
  </r>
  <r>
    <s v="395"/>
    <s v="Wholesale - Machinery, equipment, and supplies"/>
    <s v="36"/>
    <s v="Support activities for oil and gas operations"/>
    <n v="15055"/>
    <s v="Industry Use"/>
    <n v="1.3200000000000001E-8"/>
    <x v="4"/>
    <x v="4"/>
    <x v="9"/>
    <x v="9"/>
  </r>
  <r>
    <s v="395"/>
    <s v="Wholesale - Machinery, equipment, and supplies"/>
    <s v="37"/>
    <s v="Metal mining services"/>
    <n v="15055"/>
    <s v="Industry Use"/>
    <n v="7.4300000000000002E-7"/>
    <x v="4"/>
    <x v="4"/>
    <x v="9"/>
    <x v="9"/>
  </r>
  <r>
    <s v="395"/>
    <s v="Wholesale - Machinery, equipment, and supplies"/>
    <s v="47"/>
    <s v="Electric power transmission and distribution"/>
    <n v="15055"/>
    <s v="Industry Use"/>
    <n v="0.57541567999999998"/>
    <x v="5"/>
    <x v="5"/>
    <x v="9"/>
    <x v="9"/>
  </r>
  <r>
    <s v="395"/>
    <s v="Wholesale - Machinery, equipment, and supplies"/>
    <s v="48"/>
    <s v="Natural gas distribution"/>
    <n v="15055"/>
    <s v="Industry Use"/>
    <n v="3.5994180000000001E-3"/>
    <x v="5"/>
    <x v="5"/>
    <x v="9"/>
    <x v="9"/>
  </r>
  <r>
    <s v="395"/>
    <s v="Wholesale - Machinery, equipment, and supplies"/>
    <s v="49"/>
    <s v="Water, sewage and other systems"/>
    <n v="15055"/>
    <s v="Industry Use"/>
    <n v="1.680721E-3"/>
    <x v="5"/>
    <x v="5"/>
    <x v="9"/>
    <x v="9"/>
  </r>
  <r>
    <s v="395"/>
    <s v="Wholesale - Machinery, equipment, and supplies"/>
    <s v="60"/>
    <s v="Maintenance and repair construction of nonresidential structures"/>
    <n v="15055"/>
    <s v="Industry Use"/>
    <n v="0.242877381"/>
    <x v="6"/>
    <x v="6"/>
    <x v="9"/>
    <x v="9"/>
  </r>
  <r>
    <s v="395"/>
    <s v="Wholesale - Machinery, equipment, and supplies"/>
    <s v="64"/>
    <s v="Other animal food manufacturing"/>
    <n v="15055"/>
    <s v="Industry Use"/>
    <n v="1.0700000000000001E-7"/>
    <x v="7"/>
    <x v="7"/>
    <x v="9"/>
    <x v="9"/>
  </r>
  <r>
    <s v="395"/>
    <s v="Wholesale - Machinery, equipment, and supplies"/>
    <s v="87"/>
    <s v="Frozen cakes and other pastries manufacturing"/>
    <n v="15055"/>
    <s v="Industry Use"/>
    <n v="2.11E-8"/>
    <x v="7"/>
    <x v="7"/>
    <x v="9"/>
    <x v="9"/>
  </r>
  <r>
    <s v="395"/>
    <s v="Wholesale - Machinery, equipment, and supplies"/>
    <s v="93"/>
    <s v="Bread and bakery product, except frozen, manufacturing"/>
    <n v="15055"/>
    <s v="Industry Use"/>
    <n v="1.2499999999999999E-7"/>
    <x v="7"/>
    <x v="7"/>
    <x v="9"/>
    <x v="9"/>
  </r>
  <r>
    <s v="395"/>
    <s v="Wholesale - Machinery, equipment, and supplies"/>
    <s v="107"/>
    <s v="Wineries"/>
    <n v="15055"/>
    <s v="Industry Use"/>
    <n v="2.4099999999999998E-6"/>
    <x v="7"/>
    <x v="7"/>
    <x v="9"/>
    <x v="9"/>
  </r>
  <r>
    <s v="395"/>
    <s v="Wholesale - Machinery, equipment, and supplies"/>
    <s v="108"/>
    <s v="Distilleries"/>
    <n v="15055"/>
    <s v="Industry Use"/>
    <n v="8.2500000000000006E-6"/>
    <x v="7"/>
    <x v="7"/>
    <x v="9"/>
    <x v="9"/>
  </r>
  <r>
    <s v="395"/>
    <s v="Wholesale - Machinery, equipment, and supplies"/>
    <s v="115"/>
    <s v="Textile and fabric finishing mills"/>
    <n v="15055"/>
    <s v="Industry Use"/>
    <n v="5.7900000000000001E-9"/>
    <x v="8"/>
    <x v="8"/>
    <x v="9"/>
    <x v="9"/>
  </r>
  <r>
    <s v="395"/>
    <s v="Wholesale - Machinery, equipment, and supplies"/>
    <s v="119"/>
    <s v="Textile bag and canvas mills"/>
    <n v="15055"/>
    <s v="Industry Use"/>
    <n v="6.3299999999999994E-5"/>
    <x v="8"/>
    <x v="8"/>
    <x v="9"/>
    <x v="9"/>
  </r>
  <r>
    <s v="395"/>
    <s v="Wholesale - Machinery, equipment, and supplies"/>
    <s v="121"/>
    <s v="Other textile product mills"/>
    <n v="15055"/>
    <s v="Industry Use"/>
    <n v="9.4673900000000004E-4"/>
    <x v="8"/>
    <x v="8"/>
    <x v="9"/>
    <x v="9"/>
  </r>
  <r>
    <s v="395"/>
    <s v="Wholesale - Machinery, equipment, and supplies"/>
    <s v="125"/>
    <s v="Mens and boys cut and sew apparel manufacturing"/>
    <n v="15055"/>
    <s v="Industry Use"/>
    <n v="6.3600000000000004E-9"/>
    <x v="8"/>
    <x v="8"/>
    <x v="9"/>
    <x v="9"/>
  </r>
  <r>
    <s v="395"/>
    <s v="Wholesale - Machinery, equipment, and supplies"/>
    <s v="128"/>
    <s v="Apparel accessories and other apparel manufacturing"/>
    <n v="15055"/>
    <s v="Industry Use"/>
    <n v="2.9199999999999998E-9"/>
    <x v="8"/>
    <x v="8"/>
    <x v="9"/>
    <x v="9"/>
  </r>
  <r>
    <s v="395"/>
    <s v="Wholesale - Machinery, equipment, and supplies"/>
    <s v="132"/>
    <s v="Sawmills"/>
    <n v="15055"/>
    <s v="Industry Use"/>
    <n v="4.46792E-4"/>
    <x v="8"/>
    <x v="8"/>
    <x v="9"/>
    <x v="9"/>
  </r>
  <r>
    <s v="395"/>
    <s v="Wholesale - Machinery, equipment, and supplies"/>
    <s v="135"/>
    <s v="Engineered wood member and truss manufacturing"/>
    <n v="15055"/>
    <s v="Industry Use"/>
    <n v="5.1457800000000002E-4"/>
    <x v="8"/>
    <x v="8"/>
    <x v="9"/>
    <x v="9"/>
  </r>
  <r>
    <s v="395"/>
    <s v="Wholesale - Machinery, equipment, and supplies"/>
    <s v="137"/>
    <s v="Wood windows and door manufacturing"/>
    <n v="15055"/>
    <s v="Industry Use"/>
    <n v="9.0299999999999999E-5"/>
    <x v="8"/>
    <x v="8"/>
    <x v="9"/>
    <x v="9"/>
  </r>
  <r>
    <s v="395"/>
    <s v="Wholesale - Machinery, equipment, and supplies"/>
    <s v="139"/>
    <s v="Other millwork, including flooring"/>
    <n v="15055"/>
    <s v="Industry Use"/>
    <n v="2.4299999999999999E-7"/>
    <x v="8"/>
    <x v="8"/>
    <x v="9"/>
    <x v="9"/>
  </r>
  <r>
    <s v="395"/>
    <s v="Wholesale - Machinery, equipment, and supplies"/>
    <s v="140"/>
    <s v="Wood container and pallet manufacturing"/>
    <n v="15055"/>
    <s v="Industry Use"/>
    <n v="1.2644539999999999E-3"/>
    <x v="8"/>
    <x v="8"/>
    <x v="9"/>
    <x v="9"/>
  </r>
  <r>
    <s v="395"/>
    <s v="Wholesale - Machinery, equipment, and supplies"/>
    <s v="143"/>
    <s v="All other miscellaneous wood product manufacturing"/>
    <n v="15055"/>
    <s v="Industry Use"/>
    <n v="7.989342E-3"/>
    <x v="8"/>
    <x v="8"/>
    <x v="9"/>
    <x v="9"/>
  </r>
  <r>
    <s v="395"/>
    <s v="Wholesale - Machinery, equipment, and supplies"/>
    <s v="147"/>
    <s v="Paperboard container manufacturing"/>
    <n v="15055"/>
    <s v="Industry Use"/>
    <n v="2.7645485000000001E-2"/>
    <x v="8"/>
    <x v="8"/>
    <x v="9"/>
    <x v="9"/>
  </r>
  <r>
    <s v="395"/>
    <s v="Wholesale - Machinery, equipment, and supplies"/>
    <s v="152"/>
    <s v="Printing"/>
    <n v="15055"/>
    <s v="Industry Use"/>
    <n v="8.6042529000000006E-2"/>
    <x v="8"/>
    <x v="8"/>
    <x v="9"/>
    <x v="9"/>
  </r>
  <r>
    <s v="395"/>
    <s v="Wholesale - Machinery, equipment, and supplies"/>
    <s v="163"/>
    <s v="Other basic organic chemical manufacturing"/>
    <n v="15055"/>
    <s v="Industry Use"/>
    <n v="6.0800000000000001E-5"/>
    <x v="8"/>
    <x v="8"/>
    <x v="9"/>
    <x v="9"/>
  </r>
  <r>
    <s v="395"/>
    <s v="Wholesale - Machinery, equipment, and supplies"/>
    <s v="175"/>
    <s v="Paint and coating manufacturing"/>
    <n v="15055"/>
    <s v="Industry Use"/>
    <n v="2.65E-6"/>
    <x v="8"/>
    <x v="8"/>
    <x v="9"/>
    <x v="9"/>
  </r>
  <r>
    <s v="395"/>
    <s v="Wholesale - Machinery, equipment, and supplies"/>
    <s v="177"/>
    <s v="Soap and other detergent manufacturing"/>
    <n v="15055"/>
    <s v="Industry Use"/>
    <n v="3.93E-5"/>
    <x v="8"/>
    <x v="8"/>
    <x v="9"/>
    <x v="9"/>
  </r>
  <r>
    <s v="395"/>
    <s v="Wholesale - Machinery, equipment, and supplies"/>
    <s v="190"/>
    <s v="Polystyrene foam product manufacturing"/>
    <n v="15055"/>
    <s v="Industry Use"/>
    <n v="5.47257E-4"/>
    <x v="8"/>
    <x v="8"/>
    <x v="9"/>
    <x v="9"/>
  </r>
  <r>
    <s v="395"/>
    <s v="Wholesale - Machinery, equipment, and supplies"/>
    <s v="191"/>
    <s v="Urethane and other foam product (except polystyrene) manufacturing"/>
    <n v="15055"/>
    <s v="Industry Use"/>
    <n v="5.1030200000000002E-4"/>
    <x v="8"/>
    <x v="8"/>
    <x v="9"/>
    <x v="9"/>
  </r>
  <r>
    <s v="395"/>
    <s v="Wholesale - Machinery, equipment, and supplies"/>
    <s v="192"/>
    <s v="Plastics bottle manufacturing"/>
    <n v="15055"/>
    <s v="Industry Use"/>
    <n v="2.76E-5"/>
    <x v="8"/>
    <x v="8"/>
    <x v="9"/>
    <x v="9"/>
  </r>
  <r>
    <s v="395"/>
    <s v="Wholesale - Machinery, equipment, and supplies"/>
    <s v="195"/>
    <s v="Rubber and plastics hoses and belting manufacturing"/>
    <n v="15055"/>
    <s v="Industry Use"/>
    <n v="4.6E-6"/>
    <x v="8"/>
    <x v="8"/>
    <x v="9"/>
    <x v="9"/>
  </r>
  <r>
    <s v="395"/>
    <s v="Wholesale - Machinery, equipment, and supplies"/>
    <s v="197"/>
    <s v="Pottery, ceramics, and plumbing fixture manufacturing"/>
    <n v="15055"/>
    <s v="Industry Use"/>
    <n v="1.7E-6"/>
    <x v="8"/>
    <x v="8"/>
    <x v="9"/>
    <x v="9"/>
  </r>
  <r>
    <s v="395"/>
    <s v="Wholesale - Machinery, equipment, and supplies"/>
    <s v="204"/>
    <s v="Ready-mix concrete manufacturing"/>
    <n v="15055"/>
    <s v="Industry Use"/>
    <n v="7.5799999999999999E-5"/>
    <x v="8"/>
    <x v="8"/>
    <x v="9"/>
    <x v="9"/>
  </r>
  <r>
    <s v="395"/>
    <s v="Wholesale - Machinery, equipment, and supplies"/>
    <s v="207"/>
    <s v="Other concrete product manufacturing"/>
    <n v="15055"/>
    <s v="Industry Use"/>
    <n v="8.0164134999999997E-2"/>
    <x v="8"/>
    <x v="8"/>
    <x v="9"/>
    <x v="9"/>
  </r>
  <r>
    <s v="395"/>
    <s v="Wholesale - Machinery, equipment, and supplies"/>
    <s v="211"/>
    <s v="Cut stone and stone product manufacturing"/>
    <n v="15055"/>
    <s v="Industry Use"/>
    <n v="1.0300000000000001E-6"/>
    <x v="8"/>
    <x v="8"/>
    <x v="9"/>
    <x v="9"/>
  </r>
  <r>
    <s v="395"/>
    <s v="Wholesale - Machinery, equipment, and supplies"/>
    <s v="215"/>
    <s v="Iron and steel mills and ferroalloy manufacturing"/>
    <n v="15055"/>
    <s v="Industry Use"/>
    <n v="8.0939200000000003E-4"/>
    <x v="8"/>
    <x v="8"/>
    <x v="9"/>
    <x v="9"/>
  </r>
  <r>
    <s v="395"/>
    <s v="Wholesale - Machinery, equipment, and supplies"/>
    <s v="217"/>
    <s v="Rolled steel shape manufacturing"/>
    <n v="15055"/>
    <s v="Industry Use"/>
    <n v="8.0699999999999996E-7"/>
    <x v="8"/>
    <x v="8"/>
    <x v="9"/>
    <x v="9"/>
  </r>
  <r>
    <s v="395"/>
    <s v="Wholesale - Machinery, equipment, and supplies"/>
    <s v="227"/>
    <s v="Ferrous metal foundries"/>
    <n v="15055"/>
    <s v="Industry Use"/>
    <n v="9.8400000000000002E-7"/>
    <x v="8"/>
    <x v="8"/>
    <x v="9"/>
    <x v="9"/>
  </r>
  <r>
    <s v="395"/>
    <s v="Wholesale - Machinery, equipment, and supplies"/>
    <s v="228"/>
    <s v="Nonferrous metal foundries"/>
    <n v="15055"/>
    <s v="Industry Use"/>
    <n v="1.9400000000000001E-6"/>
    <x v="8"/>
    <x v="8"/>
    <x v="9"/>
    <x v="9"/>
  </r>
  <r>
    <s v="395"/>
    <s v="Wholesale - Machinery, equipment, and supplies"/>
    <s v="230"/>
    <s v="Crown and closure manufacturing and metal stamping"/>
    <n v="15055"/>
    <s v="Industry Use"/>
    <n v="2.4944429999999998E-3"/>
    <x v="8"/>
    <x v="8"/>
    <x v="9"/>
    <x v="9"/>
  </r>
  <r>
    <s v="395"/>
    <s v="Wholesale - Machinery, equipment, and supplies"/>
    <s v="234"/>
    <s v="Handtool manufacturing"/>
    <n v="15055"/>
    <s v="Industry Use"/>
    <n v="4.6199999999999998E-6"/>
    <x v="8"/>
    <x v="8"/>
    <x v="9"/>
    <x v="9"/>
  </r>
  <r>
    <s v="395"/>
    <s v="Wholesale - Machinery, equipment, and supplies"/>
    <s v="236"/>
    <s v="Fabricated structural metal manufacturing"/>
    <n v="15055"/>
    <s v="Industry Use"/>
    <n v="5.4243870000000001E-3"/>
    <x v="8"/>
    <x v="8"/>
    <x v="9"/>
    <x v="9"/>
  </r>
  <r>
    <s v="395"/>
    <s v="Wholesale - Machinery, equipment, and supplies"/>
    <s v="238"/>
    <s v="Metal window and door manufacturing"/>
    <n v="15055"/>
    <s v="Industry Use"/>
    <n v="2.5053899999999998E-4"/>
    <x v="8"/>
    <x v="8"/>
    <x v="9"/>
    <x v="9"/>
  </r>
  <r>
    <s v="395"/>
    <s v="Wholesale - Machinery, equipment, and supplies"/>
    <s v="239"/>
    <s v="Sheet metal work manufacturing"/>
    <n v="15055"/>
    <s v="Industry Use"/>
    <n v="1.14808E-4"/>
    <x v="8"/>
    <x v="8"/>
    <x v="9"/>
    <x v="9"/>
  </r>
  <r>
    <s v="395"/>
    <s v="Wholesale - Machinery, equipment, and supplies"/>
    <s v="240"/>
    <s v="Ornamental and architectural metal work manufacturing"/>
    <n v="15055"/>
    <s v="Industry Use"/>
    <n v="6.2000000000000003E-5"/>
    <x v="8"/>
    <x v="8"/>
    <x v="9"/>
    <x v="9"/>
  </r>
  <r>
    <s v="395"/>
    <s v="Wholesale - Machinery, equipment, and supplies"/>
    <s v="242"/>
    <s v="Metal tank (heavy gauge) manufacturing"/>
    <n v="15055"/>
    <s v="Industry Use"/>
    <n v="3.9510899999999999E-4"/>
    <x v="8"/>
    <x v="8"/>
    <x v="9"/>
    <x v="9"/>
  </r>
  <r>
    <s v="395"/>
    <s v="Wholesale - Machinery, equipment, and supplies"/>
    <s v="244"/>
    <s v="Metal barrels, drums and pails manufacturing"/>
    <n v="15055"/>
    <s v="Industry Use"/>
    <n v="1.17958E-3"/>
    <x v="8"/>
    <x v="8"/>
    <x v="9"/>
    <x v="9"/>
  </r>
  <r>
    <s v="395"/>
    <s v="Wholesale - Machinery, equipment, and supplies"/>
    <s v="247"/>
    <s v="Machine shops"/>
    <n v="15055"/>
    <s v="Industry Use"/>
    <n v="3.5946390000000002E-3"/>
    <x v="8"/>
    <x v="8"/>
    <x v="9"/>
    <x v="9"/>
  </r>
  <r>
    <s v="395"/>
    <s v="Wholesale - Machinery, equipment, and supplies"/>
    <s v="248"/>
    <s v="Turned product and screw, nut, and bolt manufacturing"/>
    <n v="15055"/>
    <s v="Industry Use"/>
    <n v="7.5099999999999996E-5"/>
    <x v="8"/>
    <x v="8"/>
    <x v="9"/>
    <x v="9"/>
  </r>
  <r>
    <s v="395"/>
    <s v="Wholesale - Machinery, equipment, and supplies"/>
    <s v="251"/>
    <s v="Electroplating, anodizing, and coloring metal"/>
    <n v="15055"/>
    <s v="Industry Use"/>
    <n v="2.6299999999999999E-5"/>
    <x v="8"/>
    <x v="8"/>
    <x v="9"/>
    <x v="9"/>
  </r>
  <r>
    <s v="395"/>
    <s v="Wholesale - Machinery, equipment, and supplies"/>
    <s v="252"/>
    <s v="Valve and fittings, other than plumbing, manufacturing"/>
    <n v="15055"/>
    <s v="Industry Use"/>
    <n v="2.1399999999999998E-5"/>
    <x v="8"/>
    <x v="8"/>
    <x v="9"/>
    <x v="9"/>
  </r>
  <r>
    <s v="395"/>
    <s v="Wholesale - Machinery, equipment, and supplies"/>
    <s v="259"/>
    <s v="Other fabricated metal manufacturing"/>
    <n v="15055"/>
    <s v="Industry Use"/>
    <n v="1.5262899999999999E-4"/>
    <x v="8"/>
    <x v="8"/>
    <x v="9"/>
    <x v="9"/>
  </r>
  <r>
    <s v="395"/>
    <s v="Wholesale - Machinery, equipment, and supplies"/>
    <s v="261"/>
    <s v="Lawn and garden equipment manufacturing"/>
    <n v="15055"/>
    <s v="Industry Use"/>
    <n v="1.8E-5"/>
    <x v="8"/>
    <x v="8"/>
    <x v="9"/>
    <x v="9"/>
  </r>
  <r>
    <s v="395"/>
    <s v="Wholesale - Machinery, equipment, and supplies"/>
    <s v="262"/>
    <s v="Construction machinery manufacturing"/>
    <n v="15055"/>
    <s v="Industry Use"/>
    <n v="4.3934600000000002E-4"/>
    <x v="8"/>
    <x v="8"/>
    <x v="9"/>
    <x v="9"/>
  </r>
  <r>
    <s v="395"/>
    <s v="Wholesale - Machinery, equipment, and supplies"/>
    <s v="269"/>
    <s v="All other industrial machinery manufacturing"/>
    <n v="15055"/>
    <s v="Industry Use"/>
    <n v="4.1300000000000001E-5"/>
    <x v="8"/>
    <x v="8"/>
    <x v="9"/>
    <x v="9"/>
  </r>
  <r>
    <s v="395"/>
    <s v="Wholesale - Machinery, equipment, and supplies"/>
    <s v="275"/>
    <s v="Air conditioning, refrigeration, and warm air heating equipment manufacturing"/>
    <n v="15055"/>
    <s v="Industry Use"/>
    <n v="1.097237E-3"/>
    <x v="8"/>
    <x v="8"/>
    <x v="9"/>
    <x v="9"/>
  </r>
  <r>
    <s v="395"/>
    <s v="Wholesale - Machinery, equipment, and supplies"/>
    <s v="276"/>
    <s v="Industrial mold manufacturing"/>
    <n v="15055"/>
    <s v="Industry Use"/>
    <n v="3.4599999999999999E-6"/>
    <x v="8"/>
    <x v="8"/>
    <x v="9"/>
    <x v="9"/>
  </r>
  <r>
    <s v="395"/>
    <s v="Wholesale - Machinery, equipment, and supplies"/>
    <s v="277"/>
    <s v="Special tool, die, jig, and fixture manufacturing"/>
    <n v="15055"/>
    <s v="Industry Use"/>
    <n v="3.0000000000000001E-5"/>
    <x v="8"/>
    <x v="8"/>
    <x v="9"/>
    <x v="9"/>
  </r>
  <r>
    <s v="395"/>
    <s v="Wholesale - Machinery, equipment, and supplies"/>
    <s v="282"/>
    <s v="Speed changer, industrial high-speed drive, and gear manufacturing"/>
    <n v="15055"/>
    <s v="Industry Use"/>
    <n v="2.4900000000000002E-7"/>
    <x v="8"/>
    <x v="8"/>
    <x v="9"/>
    <x v="9"/>
  </r>
  <r>
    <s v="395"/>
    <s v="Wholesale - Machinery, equipment, and supplies"/>
    <s v="294"/>
    <s v="Industrial process furnace and oven manufacturing"/>
    <n v="15055"/>
    <s v="Industry Use"/>
    <n v="3.0799999999999998E-8"/>
    <x v="8"/>
    <x v="8"/>
    <x v="9"/>
    <x v="9"/>
  </r>
  <r>
    <s v="395"/>
    <s v="Wholesale - Machinery, equipment, and supplies"/>
    <s v="297"/>
    <s v="Scales, balances, and miscellaneous general purpose machinery manufacturing"/>
    <n v="15055"/>
    <s v="Industry Use"/>
    <n v="1.07904E-4"/>
    <x v="8"/>
    <x v="8"/>
    <x v="9"/>
    <x v="9"/>
  </r>
  <r>
    <s v="395"/>
    <s v="Wholesale - Machinery, equipment, and supplies"/>
    <s v="307"/>
    <s v="Semiconductor and related device manufacturing"/>
    <n v="15055"/>
    <s v="Industry Use"/>
    <n v="6.3200000000000005E-5"/>
    <x v="8"/>
    <x v="8"/>
    <x v="9"/>
    <x v="9"/>
  </r>
  <r>
    <s v="395"/>
    <s v="Wholesale - Machinery, equipment, and supplies"/>
    <s v="317"/>
    <s v="Analytical laboratory instrument manufacturing"/>
    <n v="15055"/>
    <s v="Industry Use"/>
    <n v="6.0399999999999996E-7"/>
    <x v="8"/>
    <x v="8"/>
    <x v="9"/>
    <x v="9"/>
  </r>
  <r>
    <s v="395"/>
    <s v="Wholesale - Machinery, equipment, and supplies"/>
    <s v="323"/>
    <s v="Lighting fixture manufacturing"/>
    <n v="15055"/>
    <s v="Industry Use"/>
    <n v="5.3799999999999997E-7"/>
    <x v="8"/>
    <x v="8"/>
    <x v="9"/>
    <x v="9"/>
  </r>
  <r>
    <s v="395"/>
    <s v="Wholesale - Machinery, equipment, and supplies"/>
    <s v="330"/>
    <s v="Motor and generator manufacturing"/>
    <n v="15055"/>
    <s v="Industry Use"/>
    <n v="8.9299999999999992E-6"/>
    <x v="8"/>
    <x v="8"/>
    <x v="9"/>
    <x v="9"/>
  </r>
  <r>
    <s v="395"/>
    <s v="Wholesale - Machinery, equipment, and supplies"/>
    <s v="341"/>
    <s v="Light truck and utility vehicle manufacturing"/>
    <n v="15055"/>
    <s v="Industry Use"/>
    <n v="3.72E-6"/>
    <x v="8"/>
    <x v="8"/>
    <x v="9"/>
    <x v="9"/>
  </r>
  <r>
    <s v="395"/>
    <s v="Wholesale - Machinery, equipment, and supplies"/>
    <s v="343"/>
    <s v="Motor vehicle body manufacturing"/>
    <n v="15055"/>
    <s v="Industry Use"/>
    <n v="3.6899999999999998E-7"/>
    <x v="8"/>
    <x v="8"/>
    <x v="9"/>
    <x v="9"/>
  </r>
  <r>
    <s v="395"/>
    <s v="Wholesale - Machinery, equipment, and supplies"/>
    <s v="346"/>
    <s v="Travel trailer and camper manufacturing"/>
    <n v="15055"/>
    <s v="Industry Use"/>
    <n v="9.5200000000000003E-6"/>
    <x v="8"/>
    <x v="8"/>
    <x v="9"/>
    <x v="9"/>
  </r>
  <r>
    <s v="395"/>
    <s v="Wholesale - Machinery, equipment, and supplies"/>
    <s v="348"/>
    <s v="Motor vehicle electrical and electronic equipment manufacturing"/>
    <n v="15055"/>
    <s v="Industry Use"/>
    <n v="8.4171769999999996E-3"/>
    <x v="8"/>
    <x v="8"/>
    <x v="9"/>
    <x v="9"/>
  </r>
  <r>
    <s v="395"/>
    <s v="Wholesale - Machinery, equipment, and supplies"/>
    <s v="364"/>
    <s v="All other transportation equipment manufacturing"/>
    <n v="15055"/>
    <s v="Industry Use"/>
    <n v="4.89E-7"/>
    <x v="8"/>
    <x v="8"/>
    <x v="9"/>
    <x v="9"/>
  </r>
  <r>
    <s v="395"/>
    <s v="Wholesale - Machinery, equipment, and supplies"/>
    <s v="365"/>
    <s v="Wood kitchen cabinet and countertop manufacturing"/>
    <n v="15055"/>
    <s v="Industry Use"/>
    <n v="5.9599999999999997E-6"/>
    <x v="8"/>
    <x v="8"/>
    <x v="9"/>
    <x v="9"/>
  </r>
  <r>
    <s v="395"/>
    <s v="Wholesale - Machinery, equipment, and supplies"/>
    <s v="366"/>
    <s v="Upholstered household furniture manufacturing"/>
    <n v="15055"/>
    <s v="Industry Use"/>
    <n v="1.47E-5"/>
    <x v="8"/>
    <x v="8"/>
    <x v="9"/>
    <x v="9"/>
  </r>
  <r>
    <s v="395"/>
    <s v="Wholesale - Machinery, equipment, and supplies"/>
    <s v="367"/>
    <s v="Nonupholstered wood household furniture manufacturing"/>
    <n v="15055"/>
    <s v="Industry Use"/>
    <n v="1.0958799999999999E-4"/>
    <x v="8"/>
    <x v="8"/>
    <x v="9"/>
    <x v="9"/>
  </r>
  <r>
    <s v="395"/>
    <s v="Wholesale - Machinery, equipment, and supplies"/>
    <s v="371"/>
    <s v="Custom architectural woodwork and millwork"/>
    <n v="15055"/>
    <s v="Industry Use"/>
    <n v="3.3399999999999999E-5"/>
    <x v="8"/>
    <x v="8"/>
    <x v="9"/>
    <x v="9"/>
  </r>
  <r>
    <s v="395"/>
    <s v="Wholesale - Machinery, equipment, and supplies"/>
    <s v="374"/>
    <s v="Mattress manufacturing"/>
    <n v="15055"/>
    <s v="Industry Use"/>
    <n v="1.72E-6"/>
    <x v="8"/>
    <x v="8"/>
    <x v="9"/>
    <x v="9"/>
  </r>
  <r>
    <s v="395"/>
    <s v="Wholesale - Machinery, equipment, and supplies"/>
    <s v="376"/>
    <s v="Surgical and medical instrument manufacturing"/>
    <n v="15055"/>
    <s v="Industry Use"/>
    <n v="3.1761889999999998E-3"/>
    <x v="8"/>
    <x v="8"/>
    <x v="9"/>
    <x v="9"/>
  </r>
  <r>
    <s v="395"/>
    <s v="Wholesale - Machinery, equipment, and supplies"/>
    <s v="381"/>
    <s v="Jewelry and silverware manufacturing"/>
    <n v="15055"/>
    <s v="Industry Use"/>
    <n v="7.8100000000000002E-7"/>
    <x v="8"/>
    <x v="8"/>
    <x v="9"/>
    <x v="9"/>
  </r>
  <r>
    <s v="395"/>
    <s v="Wholesale - Machinery, equipment, and supplies"/>
    <s v="382"/>
    <s v="Sporting and athletic goods manufacturing"/>
    <n v="15055"/>
    <s v="Industry Use"/>
    <n v="9.8100000000000001E-7"/>
    <x v="8"/>
    <x v="8"/>
    <x v="9"/>
    <x v="9"/>
  </r>
  <r>
    <s v="395"/>
    <s v="Wholesale - Machinery, equipment, and supplies"/>
    <s v="383"/>
    <s v="Doll, toy, and game manufacturing"/>
    <n v="15055"/>
    <s v="Industry Use"/>
    <n v="8.5632350000000006E-3"/>
    <x v="8"/>
    <x v="8"/>
    <x v="9"/>
    <x v="9"/>
  </r>
  <r>
    <s v="395"/>
    <s v="Wholesale - Machinery, equipment, and supplies"/>
    <s v="384"/>
    <s v="Office supplies (except paper) manufacturing"/>
    <n v="15055"/>
    <s v="Industry Use"/>
    <n v="3.0025499999999998E-4"/>
    <x v="8"/>
    <x v="8"/>
    <x v="9"/>
    <x v="9"/>
  </r>
  <r>
    <s v="395"/>
    <s v="Wholesale - Machinery, equipment, and supplies"/>
    <s v="385"/>
    <s v="Sign manufacturing"/>
    <n v="15055"/>
    <s v="Industry Use"/>
    <n v="8.1354870000000003E-3"/>
    <x v="8"/>
    <x v="8"/>
    <x v="9"/>
    <x v="9"/>
  </r>
  <r>
    <s v="395"/>
    <s v="Wholesale - Machinery, equipment, and supplies"/>
    <s v="392"/>
    <s v="Wholesale - Motor vehicle and motor vehicle parts and supplies"/>
    <n v="15055"/>
    <s v="Industry Use"/>
    <n v="8.8061412000000006E-2"/>
    <x v="9"/>
    <x v="9"/>
    <x v="9"/>
    <x v="9"/>
  </r>
  <r>
    <s v="395"/>
    <s v="Wholesale - Machinery, equipment, and supplies"/>
    <s v="393"/>
    <s v="Wholesale - Professional and commercial equipment and supplies"/>
    <n v="15055"/>
    <s v="Industry Use"/>
    <n v="0.61298185599999999"/>
    <x v="9"/>
    <x v="9"/>
    <x v="9"/>
    <x v="9"/>
  </r>
  <r>
    <s v="395"/>
    <s v="Wholesale - Machinery, equipment, and supplies"/>
    <s v="394"/>
    <s v="Wholesale - Household appliances and electrical and electronic goods"/>
    <n v="15055"/>
    <s v="Industry Use"/>
    <n v="0.369583253"/>
    <x v="9"/>
    <x v="9"/>
    <x v="9"/>
    <x v="9"/>
  </r>
  <r>
    <s v="395"/>
    <s v="Wholesale - Machinery, equipment, and supplies"/>
    <s v="395"/>
    <s v="Wholesale - Machinery, equipment, and supplies"/>
    <n v="15055"/>
    <s v="Industry Use"/>
    <n v="0.16815692600000001"/>
    <x v="9"/>
    <x v="9"/>
    <x v="9"/>
    <x v="9"/>
  </r>
  <r>
    <s v="395"/>
    <s v="Wholesale - Machinery, equipment, and supplies"/>
    <s v="396"/>
    <s v="Wholesale - Other durable goods merchant wholesalers"/>
    <n v="15055"/>
    <s v="Industry Use"/>
    <n v="0.27393277799999999"/>
    <x v="9"/>
    <x v="9"/>
    <x v="9"/>
    <x v="9"/>
  </r>
  <r>
    <s v="395"/>
    <s v="Wholesale - Machinery, equipment, and supplies"/>
    <s v="397"/>
    <s v="Wholesale - Drugs and druggistsâ€™ sundries"/>
    <n v="15055"/>
    <s v="Industry Use"/>
    <n v="0.126676224"/>
    <x v="9"/>
    <x v="9"/>
    <x v="9"/>
    <x v="9"/>
  </r>
  <r>
    <s v="395"/>
    <s v="Wholesale - Machinery, equipment, and supplies"/>
    <s v="398"/>
    <s v="Wholesale - Grocery and related product wholesalers"/>
    <n v="15055"/>
    <s v="Industry Use"/>
    <n v="0.103186587"/>
    <x v="9"/>
    <x v="9"/>
    <x v="9"/>
    <x v="9"/>
  </r>
  <r>
    <s v="395"/>
    <s v="Wholesale - Machinery, equipment, and supplies"/>
    <s v="399"/>
    <s v="Wholesale - Petroleum and petroleum products"/>
    <n v="15055"/>
    <s v="Industry Use"/>
    <n v="0.12611433399999999"/>
    <x v="9"/>
    <x v="9"/>
    <x v="9"/>
    <x v="9"/>
  </r>
  <r>
    <s v="395"/>
    <s v="Wholesale - Machinery, equipment, and supplies"/>
    <s v="400"/>
    <s v="Wholesale - Other nondurable goods merchant wholesalers"/>
    <n v="15055"/>
    <s v="Industry Use"/>
    <n v="0.335495818"/>
    <x v="9"/>
    <x v="9"/>
    <x v="9"/>
    <x v="9"/>
  </r>
  <r>
    <s v="395"/>
    <s v="Wholesale - Machinery, equipment, and supplies"/>
    <s v="401"/>
    <s v="Wholesale - Wholesale electronic markets and agents and brokers"/>
    <n v="15055"/>
    <s v="Industry Use"/>
    <n v="0.116441698"/>
    <x v="9"/>
    <x v="9"/>
    <x v="9"/>
    <x v="9"/>
  </r>
  <r>
    <s v="395"/>
    <s v="Wholesale - Machinery, equipment, and supplies"/>
    <s v="403"/>
    <s v="Retail - Furniture and home furnishings stores"/>
    <n v="15055"/>
    <s v="Industry Use"/>
    <n v="5.6087749999999999E-3"/>
    <x v="10"/>
    <x v="10"/>
    <x v="9"/>
    <x v="9"/>
  </r>
  <r>
    <s v="395"/>
    <s v="Wholesale - Machinery, equipment, and supplies"/>
    <s v="404"/>
    <s v="Retail - Electronics and appliance stores"/>
    <n v="15055"/>
    <s v="Industry Use"/>
    <n v="5.4761610000000002E-3"/>
    <x v="10"/>
    <x v="10"/>
    <x v="9"/>
    <x v="9"/>
  </r>
  <r>
    <s v="395"/>
    <s v="Wholesale - Machinery, equipment, and supplies"/>
    <s v="406"/>
    <s v="Retail - Food and beverage stores"/>
    <n v="15055"/>
    <s v="Industry Use"/>
    <n v="1.8140859999999999E-3"/>
    <x v="10"/>
    <x v="10"/>
    <x v="9"/>
    <x v="9"/>
  </r>
  <r>
    <s v="395"/>
    <s v="Wholesale - Machinery, equipment, and supplies"/>
    <s v="407"/>
    <s v="Retail - Health and personal care stores"/>
    <n v="15055"/>
    <s v="Industry Use"/>
    <n v="9.6594300000000003E-4"/>
    <x v="10"/>
    <x v="10"/>
    <x v="9"/>
    <x v="9"/>
  </r>
  <r>
    <s v="395"/>
    <s v="Wholesale - Machinery, equipment, and supplies"/>
    <s v="410"/>
    <s v="Retail - Sporting goods, hobby, musical instrument and book stores"/>
    <n v="15055"/>
    <s v="Industry Use"/>
    <n v="4.5918749999999996E-3"/>
    <x v="10"/>
    <x v="10"/>
    <x v="9"/>
    <x v="9"/>
  </r>
  <r>
    <s v="395"/>
    <s v="Wholesale - Machinery, equipment, and supplies"/>
    <s v="411"/>
    <s v="Retail - General merchandise stores"/>
    <n v="15055"/>
    <s v="Industry Use"/>
    <n v="8.6201950000000006E-3"/>
    <x v="10"/>
    <x v="10"/>
    <x v="9"/>
    <x v="9"/>
  </r>
  <r>
    <s v="395"/>
    <s v="Wholesale - Machinery, equipment, and supplies"/>
    <s v="412"/>
    <s v="Retail - Miscellaneous store retailers"/>
    <n v="15055"/>
    <s v="Industry Use"/>
    <n v="6.615269E-3"/>
    <x v="10"/>
    <x v="10"/>
    <x v="9"/>
    <x v="9"/>
  </r>
  <r>
    <s v="395"/>
    <s v="Wholesale - Machinery, equipment, and supplies"/>
    <s v="413"/>
    <s v="Retail - Nonstore retailers"/>
    <n v="15055"/>
    <s v="Industry Use"/>
    <n v="1.5705863E-2"/>
    <x v="10"/>
    <x v="10"/>
    <x v="9"/>
    <x v="9"/>
  </r>
  <r>
    <s v="395"/>
    <s v="Wholesale - Machinery, equipment, and supplies"/>
    <s v="414"/>
    <s v="Air transportation"/>
    <n v="15055"/>
    <s v="Industry Use"/>
    <n v="1.9291368999999999E-2"/>
    <x v="11"/>
    <x v="11"/>
    <x v="9"/>
    <x v="9"/>
  </r>
  <r>
    <s v="395"/>
    <s v="Wholesale - Machinery, equipment, and supplies"/>
    <s v="415"/>
    <s v="Rail transportation"/>
    <n v="15055"/>
    <s v="Industry Use"/>
    <n v="6.5216900000000001E-3"/>
    <x v="11"/>
    <x v="11"/>
    <x v="9"/>
    <x v="9"/>
  </r>
  <r>
    <s v="395"/>
    <s v="Wholesale - Machinery, equipment, and supplies"/>
    <s v="416"/>
    <s v="Water transportation"/>
    <n v="15055"/>
    <s v="Industry Use"/>
    <n v="5.9699999999999996E-6"/>
    <x v="11"/>
    <x v="11"/>
    <x v="9"/>
    <x v="9"/>
  </r>
  <r>
    <s v="395"/>
    <s v="Wholesale - Machinery, equipment, and supplies"/>
    <s v="417"/>
    <s v="Truck transportation"/>
    <n v="15055"/>
    <s v="Industry Use"/>
    <n v="0.32828827599999999"/>
    <x v="11"/>
    <x v="11"/>
    <x v="9"/>
    <x v="9"/>
  </r>
  <r>
    <s v="395"/>
    <s v="Wholesale - Machinery, equipment, and supplies"/>
    <s v="418"/>
    <s v="Transit and ground passenger transportation"/>
    <n v="15055"/>
    <s v="Industry Use"/>
    <n v="4.4886889999999997E-3"/>
    <x v="11"/>
    <x v="11"/>
    <x v="9"/>
    <x v="9"/>
  </r>
  <r>
    <s v="395"/>
    <s v="Wholesale - Machinery, equipment, and supplies"/>
    <s v="419"/>
    <s v="Pipeline transportation"/>
    <n v="15055"/>
    <s v="Industry Use"/>
    <n v="1.251664E-3"/>
    <x v="11"/>
    <x v="11"/>
    <x v="9"/>
    <x v="9"/>
  </r>
  <r>
    <s v="395"/>
    <s v="Wholesale - Machinery, equipment, and supplies"/>
    <s v="420"/>
    <s v="Scenic and sightseeing transportation and support activities for transportation"/>
    <n v="15055"/>
    <s v="Industry Use"/>
    <n v="1.0584184670000001"/>
    <x v="11"/>
    <x v="11"/>
    <x v="9"/>
    <x v="9"/>
  </r>
  <r>
    <s v="395"/>
    <s v="Wholesale - Machinery, equipment, and supplies"/>
    <s v="421"/>
    <s v="Couriers and messengers"/>
    <n v="15055"/>
    <s v="Industry Use"/>
    <n v="1.317953938"/>
    <x v="11"/>
    <x v="11"/>
    <x v="9"/>
    <x v="9"/>
  </r>
  <r>
    <s v="395"/>
    <s v="Wholesale - Machinery, equipment, and supplies"/>
    <s v="422"/>
    <s v="Warehousing and storage"/>
    <n v="15055"/>
    <s v="Industry Use"/>
    <n v="2.4900306300000001"/>
    <x v="11"/>
    <x v="11"/>
    <x v="9"/>
    <x v="9"/>
  </r>
  <r>
    <s v="395"/>
    <s v="Wholesale - Machinery, equipment, and supplies"/>
    <s v="423"/>
    <s v="Newspaper publishers"/>
    <n v="15055"/>
    <s v="Industry Use"/>
    <n v="0.218023092"/>
    <x v="12"/>
    <x v="12"/>
    <x v="9"/>
    <x v="9"/>
  </r>
  <r>
    <s v="395"/>
    <s v="Wholesale - Machinery, equipment, and supplies"/>
    <s v="424"/>
    <s v="Periodical publishers"/>
    <n v="15055"/>
    <s v="Industry Use"/>
    <n v="1.2554338E-2"/>
    <x v="12"/>
    <x v="12"/>
    <x v="9"/>
    <x v="9"/>
  </r>
  <r>
    <s v="395"/>
    <s v="Wholesale - Machinery, equipment, and supplies"/>
    <s v="425"/>
    <s v="Book publishers"/>
    <n v="15055"/>
    <s v="Industry Use"/>
    <n v="1.9320025000000001E-2"/>
    <x v="12"/>
    <x v="12"/>
    <x v="9"/>
    <x v="9"/>
  </r>
  <r>
    <s v="395"/>
    <s v="Wholesale - Machinery, equipment, and supplies"/>
    <s v="428"/>
    <s v="Software publishers"/>
    <n v="15055"/>
    <s v="Industry Use"/>
    <n v="0.247804776"/>
    <x v="12"/>
    <x v="12"/>
    <x v="9"/>
    <x v="9"/>
  </r>
  <r>
    <s v="395"/>
    <s v="Wholesale - Machinery, equipment, and supplies"/>
    <s v="429"/>
    <s v="Motion picture and video industries"/>
    <n v="15055"/>
    <s v="Industry Use"/>
    <n v="8.2403100000000003E-4"/>
    <x v="12"/>
    <x v="12"/>
    <x v="9"/>
    <x v="9"/>
  </r>
  <r>
    <s v="395"/>
    <s v="Wholesale - Machinery, equipment, and supplies"/>
    <s v="431"/>
    <s v="Radio and television broadcasting"/>
    <n v="15055"/>
    <s v="Industry Use"/>
    <n v="0.151213351"/>
    <x v="12"/>
    <x v="12"/>
    <x v="9"/>
    <x v="9"/>
  </r>
  <r>
    <s v="395"/>
    <s v="Wholesale - Machinery, equipment, and supplies"/>
    <s v="432"/>
    <s v="Cable and other subscription programming"/>
    <n v="15055"/>
    <s v="Industry Use"/>
    <n v="2.9358572999999999E-2"/>
    <x v="12"/>
    <x v="12"/>
    <x v="9"/>
    <x v="9"/>
  </r>
  <r>
    <s v="395"/>
    <s v="Wholesale - Machinery, equipment, and supplies"/>
    <s v="433"/>
    <s v="Wired telecommunications carriers"/>
    <n v="15055"/>
    <s v="Industry Use"/>
    <n v="0.37856332599999998"/>
    <x v="12"/>
    <x v="12"/>
    <x v="9"/>
    <x v="9"/>
  </r>
  <r>
    <s v="395"/>
    <s v="Wholesale - Machinery, equipment, and supplies"/>
    <s v="436"/>
    <s v="Data processing, hosting, and related services"/>
    <n v="15055"/>
    <s v="Industry Use"/>
    <n v="0.587729422"/>
    <x v="12"/>
    <x v="12"/>
    <x v="9"/>
    <x v="9"/>
  </r>
  <r>
    <s v="395"/>
    <s v="Wholesale - Machinery, equipment, and supplies"/>
    <s v="437"/>
    <s v="News syndicates, libraries, archives and all other information services"/>
    <n v="15055"/>
    <s v="Industry Use"/>
    <n v="1.4150999999999999E-4"/>
    <x v="12"/>
    <x v="12"/>
    <x v="9"/>
    <x v="9"/>
  </r>
  <r>
    <s v="395"/>
    <s v="Wholesale - Machinery, equipment, and supplies"/>
    <s v="438"/>
    <s v="Internet publishing and broadcasting and web search portals"/>
    <n v="15055"/>
    <s v="Industry Use"/>
    <n v="6.3387925999999997E-2"/>
    <x v="12"/>
    <x v="12"/>
    <x v="9"/>
    <x v="9"/>
  </r>
  <r>
    <s v="395"/>
    <s v="Wholesale - Machinery, equipment, and supplies"/>
    <s v="439"/>
    <s v="Nondepository credit intermediation and related activities"/>
    <n v="15055"/>
    <s v="Industry Use"/>
    <n v="0.67702679700000001"/>
    <x v="13"/>
    <x v="13"/>
    <x v="9"/>
    <x v="9"/>
  </r>
  <r>
    <s v="395"/>
    <s v="Wholesale - Machinery, equipment, and supplies"/>
    <s v="440"/>
    <s v="Securities and commodity contracts intermediation and brokerage"/>
    <n v="15055"/>
    <s v="Industry Use"/>
    <n v="3.5543256000000002E-2"/>
    <x v="13"/>
    <x v="13"/>
    <x v="9"/>
    <x v="9"/>
  </r>
  <r>
    <s v="395"/>
    <s v="Wholesale - Machinery, equipment, and supplies"/>
    <s v="441"/>
    <s v="Monetary authorities and depository credit intermediation"/>
    <n v="15055"/>
    <s v="Industry Use"/>
    <n v="1.0114534900000001"/>
    <x v="13"/>
    <x v="13"/>
    <x v="9"/>
    <x v="9"/>
  </r>
  <r>
    <s v="395"/>
    <s v="Wholesale - Machinery, equipment, and supplies"/>
    <s v="442"/>
    <s v="Other financial investment activities"/>
    <n v="15055"/>
    <s v="Industry Use"/>
    <n v="0.16842585299999999"/>
    <x v="13"/>
    <x v="13"/>
    <x v="9"/>
    <x v="9"/>
  </r>
  <r>
    <s v="395"/>
    <s v="Wholesale - Machinery, equipment, and supplies"/>
    <s v="443"/>
    <s v="Direct life insurance carriers"/>
    <n v="15055"/>
    <s v="Industry Use"/>
    <n v="6.3299999999999994E-5"/>
    <x v="13"/>
    <x v="13"/>
    <x v="9"/>
    <x v="9"/>
  </r>
  <r>
    <s v="395"/>
    <s v="Wholesale - Machinery, equipment, and supplies"/>
    <s v="444"/>
    <s v="Insurance carriers, except direct life"/>
    <n v="15055"/>
    <s v="Industry Use"/>
    <n v="9.2484070000000002E-2"/>
    <x v="13"/>
    <x v="13"/>
    <x v="9"/>
    <x v="9"/>
  </r>
  <r>
    <s v="395"/>
    <s v="Wholesale - Machinery, equipment, and supplies"/>
    <s v="445"/>
    <s v="Insurance agencies, brokerages, and related activities"/>
    <n v="15055"/>
    <s v="Industry Use"/>
    <n v="3.7454911E-2"/>
    <x v="13"/>
    <x v="13"/>
    <x v="9"/>
    <x v="9"/>
  </r>
  <r>
    <s v="395"/>
    <s v="Wholesale - Machinery, equipment, and supplies"/>
    <s v="447"/>
    <s v="Other real estate"/>
    <n v="15055"/>
    <s v="Industry Use"/>
    <n v="3.0419731649999999"/>
    <x v="14"/>
    <x v="14"/>
    <x v="9"/>
    <x v="9"/>
  </r>
  <r>
    <s v="395"/>
    <s v="Wholesale - Machinery, equipment, and supplies"/>
    <s v="450"/>
    <s v="Automotive equipment rental and leasing"/>
    <n v="15055"/>
    <s v="Industry Use"/>
    <n v="0.124594392"/>
    <x v="15"/>
    <x v="15"/>
    <x v="9"/>
    <x v="9"/>
  </r>
  <r>
    <s v="395"/>
    <s v="Wholesale - Machinery, equipment, and supplies"/>
    <s v="451"/>
    <s v="General and consumer goods rental except video tapes and discs"/>
    <n v="15055"/>
    <s v="Industry Use"/>
    <n v="5.9868044000000002E-2"/>
    <x v="15"/>
    <x v="15"/>
    <x v="9"/>
    <x v="9"/>
  </r>
  <r>
    <s v="395"/>
    <s v="Wholesale - Machinery, equipment, and supplies"/>
    <s v="453"/>
    <s v="Commercial and industrial machinery and equipment rental and leasing"/>
    <n v="15055"/>
    <s v="Industry Use"/>
    <n v="0.21921389799999999"/>
    <x v="15"/>
    <x v="15"/>
    <x v="9"/>
    <x v="9"/>
  </r>
  <r>
    <s v="395"/>
    <s v="Wholesale - Machinery, equipment, and supplies"/>
    <s v="454"/>
    <s v="Lessors of nonfinancial intangible assets"/>
    <n v="15055"/>
    <s v="Industry Use"/>
    <n v="1.5197769E-2"/>
    <x v="15"/>
    <x v="15"/>
    <x v="9"/>
    <x v="9"/>
  </r>
  <r>
    <s v="395"/>
    <s v="Wholesale - Machinery, equipment, and supplies"/>
    <s v="455"/>
    <s v="Legal services"/>
    <n v="15055"/>
    <s v="Industry Use"/>
    <n v="0.44075345999999999"/>
    <x v="16"/>
    <x v="16"/>
    <x v="9"/>
    <x v="9"/>
  </r>
  <r>
    <s v="395"/>
    <s v="Wholesale - Machinery, equipment, and supplies"/>
    <s v="456"/>
    <s v="Accounting, tax preparation, bookkeeping, and payroll services"/>
    <n v="15055"/>
    <s v="Industry Use"/>
    <n v="1.2081990309999999"/>
    <x v="16"/>
    <x v="16"/>
    <x v="9"/>
    <x v="9"/>
  </r>
  <r>
    <s v="395"/>
    <s v="Wholesale - Machinery, equipment, and supplies"/>
    <s v="457"/>
    <s v="Architectural, engineering, and related services"/>
    <n v="15055"/>
    <s v="Industry Use"/>
    <n v="0.21159213700000001"/>
    <x v="16"/>
    <x v="16"/>
    <x v="9"/>
    <x v="9"/>
  </r>
  <r>
    <s v="395"/>
    <s v="Wholesale - Machinery, equipment, and supplies"/>
    <s v="458"/>
    <s v="Specialized design services"/>
    <n v="15055"/>
    <s v="Industry Use"/>
    <n v="8.9070687999999995E-2"/>
    <x v="16"/>
    <x v="16"/>
    <x v="9"/>
    <x v="9"/>
  </r>
  <r>
    <s v="395"/>
    <s v="Wholesale - Machinery, equipment, and supplies"/>
    <s v="459"/>
    <s v="Custom computer programming services"/>
    <n v="15055"/>
    <s v="Industry Use"/>
    <n v="6.2521216000000004E-2"/>
    <x v="16"/>
    <x v="16"/>
    <x v="9"/>
    <x v="9"/>
  </r>
  <r>
    <s v="395"/>
    <s v="Wholesale - Machinery, equipment, and supplies"/>
    <s v="460"/>
    <s v="Computer systems design services"/>
    <n v="15055"/>
    <s v="Industry Use"/>
    <n v="0.45052885399999998"/>
    <x v="16"/>
    <x v="16"/>
    <x v="9"/>
    <x v="9"/>
  </r>
  <r>
    <s v="395"/>
    <s v="Wholesale - Machinery, equipment, and supplies"/>
    <s v="461"/>
    <s v="Other computer related services, including facilities management"/>
    <n v="15055"/>
    <s v="Industry Use"/>
    <n v="0.181459015"/>
    <x v="16"/>
    <x v="16"/>
    <x v="9"/>
    <x v="9"/>
  </r>
  <r>
    <s v="395"/>
    <s v="Wholesale - Machinery, equipment, and supplies"/>
    <s v="462"/>
    <s v="Management consulting services"/>
    <n v="15055"/>
    <s v="Industry Use"/>
    <n v="0.52751016399999995"/>
    <x v="16"/>
    <x v="16"/>
    <x v="9"/>
    <x v="9"/>
  </r>
  <r>
    <s v="395"/>
    <s v="Wholesale - Machinery, equipment, and supplies"/>
    <s v="463"/>
    <s v="Environmental and other technical consulting services"/>
    <n v="15055"/>
    <s v="Industry Use"/>
    <n v="2.81018E-2"/>
    <x v="16"/>
    <x v="16"/>
    <x v="9"/>
    <x v="9"/>
  </r>
  <r>
    <s v="395"/>
    <s v="Wholesale - Machinery, equipment, and supplies"/>
    <s v="464"/>
    <s v="Scientific research and development services"/>
    <n v="15055"/>
    <s v="Industry Use"/>
    <n v="3.188658E-3"/>
    <x v="16"/>
    <x v="16"/>
    <x v="9"/>
    <x v="9"/>
  </r>
  <r>
    <s v="395"/>
    <s v="Wholesale - Machinery, equipment, and supplies"/>
    <s v="465"/>
    <s v="Advertising, public relations, and related services"/>
    <n v="15055"/>
    <s v="Industry Use"/>
    <n v="0.28544714500000001"/>
    <x v="16"/>
    <x v="16"/>
    <x v="9"/>
    <x v="9"/>
  </r>
  <r>
    <s v="395"/>
    <s v="Wholesale - Machinery, equipment, and supplies"/>
    <s v="466"/>
    <s v="Photographic services"/>
    <n v="15055"/>
    <s v="Industry Use"/>
    <n v="2.0420305E-2"/>
    <x v="16"/>
    <x v="16"/>
    <x v="9"/>
    <x v="9"/>
  </r>
  <r>
    <s v="395"/>
    <s v="Wholesale - Machinery, equipment, and supplies"/>
    <s v="468"/>
    <s v="Marketing research and all other miscellaneous professional, scientific, and technical services"/>
    <n v="15055"/>
    <s v="Industry Use"/>
    <n v="7.7194737999999999E-2"/>
    <x v="16"/>
    <x v="16"/>
    <x v="9"/>
    <x v="9"/>
  </r>
  <r>
    <s v="395"/>
    <s v="Wholesale - Machinery, equipment, and supplies"/>
    <s v="469"/>
    <s v="Management of companies and enterprises"/>
    <n v="15055"/>
    <s v="Industry Use"/>
    <n v="2.9067991559999999"/>
    <x v="17"/>
    <x v="17"/>
    <x v="9"/>
    <x v="9"/>
  </r>
  <r>
    <s v="395"/>
    <s v="Wholesale - Machinery, equipment, and supplies"/>
    <s v="470"/>
    <s v="Office administrative services"/>
    <n v="15055"/>
    <s v="Industry Use"/>
    <n v="0.117032679"/>
    <x v="17"/>
    <x v="17"/>
    <x v="9"/>
    <x v="9"/>
  </r>
  <r>
    <s v="395"/>
    <s v="Wholesale - Machinery, equipment, and supplies"/>
    <s v="471"/>
    <s v="Facilities support services"/>
    <n v="15055"/>
    <s v="Industry Use"/>
    <n v="2.0077609999999999E-2"/>
    <x v="17"/>
    <x v="17"/>
    <x v="9"/>
    <x v="9"/>
  </r>
  <r>
    <s v="395"/>
    <s v="Wholesale - Machinery, equipment, and supplies"/>
    <s v="472"/>
    <s v="Employment services"/>
    <n v="15055"/>
    <s v="Industry Use"/>
    <n v="0.92498824999999996"/>
    <x v="17"/>
    <x v="17"/>
    <x v="9"/>
    <x v="9"/>
  </r>
  <r>
    <s v="395"/>
    <s v="Wholesale - Machinery, equipment, and supplies"/>
    <s v="473"/>
    <s v="Business support services"/>
    <n v="15055"/>
    <s v="Industry Use"/>
    <n v="0.61379986099999995"/>
    <x v="17"/>
    <x v="17"/>
    <x v="9"/>
    <x v="9"/>
  </r>
  <r>
    <s v="395"/>
    <s v="Wholesale - Machinery, equipment, and supplies"/>
    <s v="474"/>
    <s v="Travel arrangement and reservation services"/>
    <n v="15055"/>
    <s v="Industry Use"/>
    <n v="2.5615500000000001E-3"/>
    <x v="17"/>
    <x v="17"/>
    <x v="9"/>
    <x v="9"/>
  </r>
  <r>
    <s v="395"/>
    <s v="Wholesale - Machinery, equipment, and supplies"/>
    <s v="475"/>
    <s v="Investigation and security services"/>
    <n v="15055"/>
    <s v="Industry Use"/>
    <n v="5.1868127E-2"/>
    <x v="17"/>
    <x v="17"/>
    <x v="9"/>
    <x v="9"/>
  </r>
  <r>
    <s v="395"/>
    <s v="Wholesale - Machinery, equipment, and supplies"/>
    <s v="476"/>
    <s v="Services to buildings"/>
    <n v="15055"/>
    <s v="Industry Use"/>
    <n v="0.25622689599999998"/>
    <x v="17"/>
    <x v="17"/>
    <x v="9"/>
    <x v="9"/>
  </r>
  <r>
    <s v="395"/>
    <s v="Wholesale - Machinery, equipment, and supplies"/>
    <s v="477"/>
    <s v="Landscape and horticultural services"/>
    <n v="15055"/>
    <s v="Industry Use"/>
    <n v="0.127028426"/>
    <x v="17"/>
    <x v="17"/>
    <x v="9"/>
    <x v="9"/>
  </r>
  <r>
    <s v="395"/>
    <s v="Wholesale - Machinery, equipment, and supplies"/>
    <s v="478"/>
    <s v="Other support services"/>
    <n v="15055"/>
    <s v="Industry Use"/>
    <n v="4.3799083000000003E-2"/>
    <x v="17"/>
    <x v="17"/>
    <x v="9"/>
    <x v="9"/>
  </r>
  <r>
    <s v="395"/>
    <s v="Wholesale - Machinery, equipment, and supplies"/>
    <s v="479"/>
    <s v="Waste management and remediation services"/>
    <n v="15055"/>
    <s v="Industry Use"/>
    <n v="0.15823430199999999"/>
    <x v="17"/>
    <x v="17"/>
    <x v="9"/>
    <x v="9"/>
  </r>
  <r>
    <s v="395"/>
    <s v="Wholesale - Machinery, equipment, and supplies"/>
    <s v="481"/>
    <s v="Junior colleges, colleges, universities, and professional schools"/>
    <n v="15055"/>
    <s v="Industry Use"/>
    <n v="0.230954716"/>
    <x v="18"/>
    <x v="18"/>
    <x v="9"/>
    <x v="9"/>
  </r>
  <r>
    <s v="395"/>
    <s v="Wholesale - Machinery, equipment, and supplies"/>
    <s v="482"/>
    <s v="Other educational services"/>
    <n v="15055"/>
    <s v="Industry Use"/>
    <n v="2.8515835E-2"/>
    <x v="18"/>
    <x v="18"/>
    <x v="9"/>
    <x v="9"/>
  </r>
  <r>
    <s v="395"/>
    <s v="Wholesale - Machinery, equipment, and supplies"/>
    <s v="496"/>
    <s v="Performing arts companies"/>
    <n v="15055"/>
    <s v="Industry Use"/>
    <n v="3.3876829999999998E-3"/>
    <x v="19"/>
    <x v="19"/>
    <x v="9"/>
    <x v="9"/>
  </r>
  <r>
    <s v="395"/>
    <s v="Wholesale - Machinery, equipment, and supplies"/>
    <s v="497"/>
    <s v="Commercial Sports Except Racing"/>
    <n v="15055"/>
    <s v="Industry Use"/>
    <n v="2.1442919999999999E-3"/>
    <x v="19"/>
    <x v="19"/>
    <x v="9"/>
    <x v="9"/>
  </r>
  <r>
    <s v="395"/>
    <s v="Wholesale - Machinery, equipment, and supplies"/>
    <s v="498"/>
    <s v="Racing and Track Operation"/>
    <n v="15055"/>
    <s v="Industry Use"/>
    <n v="8.2200000000000006E-5"/>
    <x v="19"/>
    <x v="19"/>
    <x v="9"/>
    <x v="9"/>
  </r>
  <r>
    <s v="395"/>
    <s v="Wholesale - Machinery, equipment, and supplies"/>
    <s v="499"/>
    <s v="Independent artists, writers, and performers"/>
    <n v="15055"/>
    <s v="Industry Use"/>
    <n v="2.8824269999999999E-3"/>
    <x v="19"/>
    <x v="19"/>
    <x v="9"/>
    <x v="9"/>
  </r>
  <r>
    <s v="395"/>
    <s v="Wholesale - Machinery, equipment, and supplies"/>
    <s v="500"/>
    <s v="Promoters of performing arts and sports and agents for public figures"/>
    <n v="15055"/>
    <s v="Industry Use"/>
    <n v="1.5823054999999999E-2"/>
    <x v="19"/>
    <x v="19"/>
    <x v="9"/>
    <x v="9"/>
  </r>
  <r>
    <s v="395"/>
    <s v="Wholesale - Machinery, equipment, and supplies"/>
    <s v="501"/>
    <s v="Museums, historical sites, zoos, and parks"/>
    <n v="15055"/>
    <s v="Industry Use"/>
    <n v="7.3099999999999997E-7"/>
    <x v="19"/>
    <x v="19"/>
    <x v="9"/>
    <x v="9"/>
  </r>
  <r>
    <s v="395"/>
    <s v="Wholesale - Machinery, equipment, and supplies"/>
    <s v="504"/>
    <s v="Other amusement and recreation industries"/>
    <n v="15055"/>
    <s v="Industry Use"/>
    <n v="8.9552899999999994E-3"/>
    <x v="19"/>
    <x v="19"/>
    <x v="9"/>
    <x v="9"/>
  </r>
  <r>
    <s v="395"/>
    <s v="Wholesale - Machinery, equipment, and supplies"/>
    <s v="505"/>
    <s v="Fitness and recreational sports centers"/>
    <n v="15055"/>
    <s v="Industry Use"/>
    <n v="9.3091159999999992E-3"/>
    <x v="19"/>
    <x v="19"/>
    <x v="9"/>
    <x v="9"/>
  </r>
  <r>
    <s v="395"/>
    <s v="Wholesale - Machinery, equipment, and supplies"/>
    <s v="507"/>
    <s v="Hotels and motels, including casino hotels"/>
    <n v="15055"/>
    <s v="Industry Use"/>
    <n v="7.47E-5"/>
    <x v="20"/>
    <x v="20"/>
    <x v="9"/>
    <x v="9"/>
  </r>
  <r>
    <s v="395"/>
    <s v="Wholesale - Machinery, equipment, and supplies"/>
    <s v="508"/>
    <s v="Other accommodations"/>
    <n v="15055"/>
    <s v="Industry Use"/>
    <n v="1.03E-5"/>
    <x v="20"/>
    <x v="20"/>
    <x v="9"/>
    <x v="9"/>
  </r>
  <r>
    <s v="395"/>
    <s v="Wholesale - Machinery, equipment, and supplies"/>
    <s v="509"/>
    <s v="Full-service restaurants"/>
    <n v="15055"/>
    <s v="Industry Use"/>
    <n v="0.27894259700000001"/>
    <x v="20"/>
    <x v="20"/>
    <x v="9"/>
    <x v="9"/>
  </r>
  <r>
    <s v="395"/>
    <s v="Wholesale - Machinery, equipment, and supplies"/>
    <s v="510"/>
    <s v="Limited-service restaurants"/>
    <n v="15055"/>
    <s v="Industry Use"/>
    <n v="0.17202558400000001"/>
    <x v="20"/>
    <x v="20"/>
    <x v="9"/>
    <x v="9"/>
  </r>
  <r>
    <s v="395"/>
    <s v="Wholesale - Machinery, equipment, and supplies"/>
    <s v="511"/>
    <s v="All other food and drinking places"/>
    <n v="15055"/>
    <s v="Industry Use"/>
    <n v="8.4941778999999995E-2"/>
    <x v="20"/>
    <x v="20"/>
    <x v="9"/>
    <x v="9"/>
  </r>
  <r>
    <s v="395"/>
    <s v="Wholesale - Machinery, equipment, and supplies"/>
    <s v="512"/>
    <s v="Automotive repair and maintenance, except car washes"/>
    <n v="15055"/>
    <s v="Industry Use"/>
    <n v="0.34964429800000002"/>
    <x v="21"/>
    <x v="21"/>
    <x v="9"/>
    <x v="9"/>
  </r>
  <r>
    <s v="395"/>
    <s v="Wholesale - Machinery, equipment, and supplies"/>
    <s v="513"/>
    <s v="Car washes"/>
    <n v="15055"/>
    <s v="Industry Use"/>
    <n v="0.16282791899999999"/>
    <x v="21"/>
    <x v="21"/>
    <x v="9"/>
    <x v="9"/>
  </r>
  <r>
    <s v="395"/>
    <s v="Wholesale - Machinery, equipment, and supplies"/>
    <s v="514"/>
    <s v="Electronic and precision equipment repair and maintenance"/>
    <n v="15055"/>
    <s v="Industry Use"/>
    <n v="0.16806191200000001"/>
    <x v="21"/>
    <x v="21"/>
    <x v="9"/>
    <x v="9"/>
  </r>
  <r>
    <s v="395"/>
    <s v="Wholesale - Machinery, equipment, and supplies"/>
    <s v="515"/>
    <s v="Commercial and industrial machinery and equipment repair and maintenance"/>
    <n v="15055"/>
    <s v="Industry Use"/>
    <n v="0.51447133099999998"/>
    <x v="21"/>
    <x v="21"/>
    <x v="9"/>
    <x v="9"/>
  </r>
  <r>
    <s v="395"/>
    <s v="Wholesale - Machinery, equipment, and supplies"/>
    <s v="516"/>
    <s v="Personal and household goods repair and maintenance"/>
    <n v="15055"/>
    <s v="Industry Use"/>
    <n v="0.121523435"/>
    <x v="21"/>
    <x v="21"/>
    <x v="9"/>
    <x v="9"/>
  </r>
  <r>
    <s v="395"/>
    <s v="Wholesale - Machinery, equipment, and supplies"/>
    <s v="519"/>
    <s v="Dry-cleaning and laundry services"/>
    <n v="15055"/>
    <s v="Industry Use"/>
    <n v="8.9928400000000002E-3"/>
    <x v="21"/>
    <x v="21"/>
    <x v="9"/>
    <x v="9"/>
  </r>
  <r>
    <s v="395"/>
    <s v="Wholesale - Machinery, equipment, and supplies"/>
    <s v="520"/>
    <s v="Other personal services"/>
    <n v="15055"/>
    <s v="Industry Use"/>
    <n v="9.1448840000000003E-2"/>
    <x v="21"/>
    <x v="21"/>
    <x v="9"/>
    <x v="9"/>
  </r>
  <r>
    <s v="395"/>
    <s v="Wholesale - Machinery, equipment, and supplies"/>
    <s v="523"/>
    <s v="Business and professional associations"/>
    <n v="15055"/>
    <s v="Industry Use"/>
    <n v="2.3438706E-2"/>
    <x v="21"/>
    <x v="21"/>
    <x v="9"/>
    <x v="9"/>
  </r>
  <r>
    <s v="395"/>
    <s v="Wholesale - Machinery, equipment, and supplies"/>
    <s v="526"/>
    <s v="Postal service"/>
    <n v="15055"/>
    <s v="Industry Use"/>
    <n v="0.56017183500000001"/>
    <x v="22"/>
    <x v="22"/>
    <x v="9"/>
    <x v="9"/>
  </r>
  <r>
    <s v="395"/>
    <s v="Wholesale - Machinery, equipment, and supplies"/>
    <s v="528"/>
    <s v="Other federal government enterprises"/>
    <n v="15055"/>
    <s v="Industry Use"/>
    <n v="2.3999999999999999E-6"/>
    <x v="22"/>
    <x v="22"/>
    <x v="9"/>
    <x v="9"/>
  </r>
  <r>
    <s v="395"/>
    <s v="Wholesale - Machinery, equipment, and supplies"/>
    <s v="532"/>
    <s v="Local government passenger transit"/>
    <n v="15055"/>
    <s v="Industry Use"/>
    <n v="5.390555E-3"/>
    <x v="22"/>
    <x v="22"/>
    <x v="9"/>
    <x v="9"/>
  </r>
  <r>
    <s v="395"/>
    <s v="Wholesale - Machinery, equipment, and supplies"/>
    <s v="533"/>
    <s v="Local government electric utilities"/>
    <n v="15055"/>
    <s v="Industry Use"/>
    <n v="3.6149718999999997E-2"/>
    <x v="22"/>
    <x v="22"/>
    <x v="9"/>
    <x v="9"/>
  </r>
  <r>
    <s v="395"/>
    <s v="Wholesale - Machinery, equipment, and supplies"/>
    <s v="5001"/>
    <s v="Employee Compensation"/>
    <n v="15053"/>
    <s v="Factor Receipts"/>
    <n v="39.0200119"/>
    <x v="23"/>
    <x v="23"/>
    <x v="9"/>
    <x v="9"/>
  </r>
  <r>
    <s v="395"/>
    <s v="Wholesale - Machinery, equipment, and supplies"/>
    <s v="6001"/>
    <s v="Proprietor Income"/>
    <n v="15053"/>
    <s v="Factor Receipts"/>
    <n v="0.84559792300000003"/>
    <x v="24"/>
    <x v="24"/>
    <x v="9"/>
    <x v="9"/>
  </r>
  <r>
    <s v="395"/>
    <s v="Wholesale - Machinery, equipment, and supplies"/>
    <s v="7001"/>
    <s v="Other Property Type Income"/>
    <n v="15053"/>
    <s v="Factor Receipts"/>
    <n v="29.817356109999999"/>
    <x v="25"/>
    <x v="25"/>
    <x v="9"/>
    <x v="9"/>
  </r>
  <r>
    <s v="395"/>
    <s v="Wholesale - Machinery, equipment, and supplies"/>
    <s v="8001"/>
    <s v="Taxes on Production and Imports"/>
    <n v="15053"/>
    <s v="Factor Receipts"/>
    <n v="4.3892493249999998"/>
    <x v="26"/>
    <x v="26"/>
    <x v="9"/>
    <x v="9"/>
  </r>
  <r>
    <s v="395"/>
    <s v="Wholesale - Machinery, equipment, and supplies"/>
    <s v="11001"/>
    <s v="Federal Government NonDefense"/>
    <n v="15055"/>
    <s v="Industry Use"/>
    <n v="4.8699999999999998E-5"/>
    <x v="27"/>
    <x v="27"/>
    <x v="9"/>
    <x v="9"/>
  </r>
  <r>
    <s v="395"/>
    <s v="Wholesale - Machinery, equipment, and supplies"/>
    <s v="12001"/>
    <s v="State/Local Govt NonEducation"/>
    <n v="15055"/>
    <s v="Industry Use"/>
    <n v="0.115689559"/>
    <x v="27"/>
    <x v="27"/>
    <x v="9"/>
    <x v="9"/>
  </r>
  <r>
    <s v="395"/>
    <s v="Wholesale - Machinery, equipment, and supplies"/>
    <s v="14002"/>
    <s v="Inventory Additions/Deletions"/>
    <n v="15055"/>
    <s v="Industry Use"/>
    <n v="3.1035999999999998E-4"/>
    <x v="27"/>
    <x v="27"/>
    <x v="9"/>
    <x v="9"/>
  </r>
  <r>
    <s v="395"/>
    <s v="Wholesale - Machinery, equipment, and supplies"/>
    <s v="25001"/>
    <s v="Foreign Trade"/>
    <n v="15056"/>
    <s v="Industry Trade"/>
    <n v="2.3955974339999999"/>
    <x v="28"/>
    <x v="28"/>
    <x v="9"/>
    <x v="9"/>
  </r>
  <r>
    <s v="395"/>
    <s v="Wholesale - Machinery, equipment, and supplies"/>
    <s v="28001"/>
    <s v="Domestic Trade"/>
    <n v="15056"/>
    <s v="Industry Trade"/>
    <n v="22.067462030000002"/>
    <x v="29"/>
    <x v="29"/>
    <x v="9"/>
    <x v="9"/>
  </r>
  <r>
    <s v="396"/>
    <s v="Wholesale - Other durable goods merchant wholesalers"/>
    <s v="1"/>
    <s v="Oilseed farming"/>
    <n v="15055"/>
    <s v="Industry Use"/>
    <n v="8.9099999999999997E-5"/>
    <x v="0"/>
    <x v="0"/>
    <x v="9"/>
    <x v="9"/>
  </r>
  <r>
    <s v="396"/>
    <s v="Wholesale - Other durable goods merchant wholesalers"/>
    <s v="2"/>
    <s v="Grain farming"/>
    <n v="15055"/>
    <s v="Industry Use"/>
    <n v="4.6691400000000002E-4"/>
    <x v="0"/>
    <x v="0"/>
    <x v="9"/>
    <x v="9"/>
  </r>
  <r>
    <s v="396"/>
    <s v="Wholesale - Other durable goods merchant wholesalers"/>
    <s v="3"/>
    <s v="Vegetable and melon farming"/>
    <n v="15055"/>
    <s v="Industry Use"/>
    <n v="1.22E-6"/>
    <x v="1"/>
    <x v="1"/>
    <x v="9"/>
    <x v="9"/>
  </r>
  <r>
    <s v="396"/>
    <s v="Wholesale - Other durable goods merchant wholesalers"/>
    <s v="4"/>
    <s v="Fruit farming"/>
    <n v="15055"/>
    <s v="Industry Use"/>
    <n v="1.3400000000000001E-6"/>
    <x v="1"/>
    <x v="1"/>
    <x v="9"/>
    <x v="9"/>
  </r>
  <r>
    <s v="396"/>
    <s v="Wholesale - Other durable goods merchant wholesalers"/>
    <s v="5"/>
    <s v="Tree nut farming"/>
    <n v="15055"/>
    <s v="Industry Use"/>
    <n v="3.8099999999999998E-7"/>
    <x v="1"/>
    <x v="1"/>
    <x v="9"/>
    <x v="9"/>
  </r>
  <r>
    <s v="396"/>
    <s v="Wholesale - Other durable goods merchant wholesalers"/>
    <s v="6"/>
    <s v="Greenhouse, nursery, and floriculture production"/>
    <n v="15055"/>
    <s v="Industry Use"/>
    <n v="7.5199999999999996E-7"/>
    <x v="1"/>
    <x v="1"/>
    <x v="9"/>
    <x v="9"/>
  </r>
  <r>
    <s v="396"/>
    <s v="Wholesale - Other durable goods merchant wholesalers"/>
    <s v="10"/>
    <s v="All other crop farming"/>
    <n v="15055"/>
    <s v="Industry Use"/>
    <n v="8.1299999999999997E-5"/>
    <x v="0"/>
    <x v="0"/>
    <x v="9"/>
    <x v="9"/>
  </r>
  <r>
    <s v="396"/>
    <s v="Wholesale - Other durable goods merchant wholesalers"/>
    <s v="11"/>
    <s v="Beef cattle ranching and farming, including feedlots and dual-purpose ranching and farming"/>
    <n v="15055"/>
    <s v="Industry Use"/>
    <n v="6.8688099999999997E-4"/>
    <x v="2"/>
    <x v="2"/>
    <x v="9"/>
    <x v="9"/>
  </r>
  <r>
    <s v="396"/>
    <s v="Wholesale - Other durable goods merchant wholesalers"/>
    <s v="12"/>
    <s v="Dairy cattle and milk production"/>
    <n v="15055"/>
    <s v="Industry Use"/>
    <n v="6.2240199999999998E-4"/>
    <x v="2"/>
    <x v="2"/>
    <x v="9"/>
    <x v="9"/>
  </r>
  <r>
    <s v="396"/>
    <s v="Wholesale - Other durable goods merchant wholesalers"/>
    <s v="13"/>
    <s v="Poultry and egg production"/>
    <n v="15055"/>
    <s v="Industry Use"/>
    <n v="9.9599999999999995E-6"/>
    <x v="2"/>
    <x v="2"/>
    <x v="9"/>
    <x v="9"/>
  </r>
  <r>
    <s v="396"/>
    <s v="Wholesale - Other durable goods merchant wholesalers"/>
    <s v="14"/>
    <s v="Animal production, except cattle and poultry and eggs"/>
    <n v="15055"/>
    <s v="Industry Use"/>
    <n v="2.0313699999999999E-4"/>
    <x v="2"/>
    <x v="2"/>
    <x v="9"/>
    <x v="9"/>
  </r>
  <r>
    <s v="396"/>
    <s v="Wholesale - Other durable goods merchant wholesalers"/>
    <s v="20"/>
    <s v="Oil and gas extraction"/>
    <n v="15055"/>
    <s v="Industry Use"/>
    <n v="1.915576E-3"/>
    <x v="4"/>
    <x v="4"/>
    <x v="9"/>
    <x v="9"/>
  </r>
  <r>
    <s v="396"/>
    <s v="Wholesale - Other durable goods merchant wholesalers"/>
    <s v="35"/>
    <s v="Drilling oil and gas wells"/>
    <n v="15055"/>
    <s v="Industry Use"/>
    <n v="8.1599999999999999E-9"/>
    <x v="4"/>
    <x v="4"/>
    <x v="9"/>
    <x v="9"/>
  </r>
  <r>
    <s v="396"/>
    <s v="Wholesale - Other durable goods merchant wholesalers"/>
    <s v="36"/>
    <s v="Support activities for oil and gas operations"/>
    <n v="15055"/>
    <s v="Industry Use"/>
    <n v="4.3200000000000003E-8"/>
    <x v="4"/>
    <x v="4"/>
    <x v="9"/>
    <x v="9"/>
  </r>
  <r>
    <s v="396"/>
    <s v="Wholesale - Other durable goods merchant wholesalers"/>
    <s v="37"/>
    <s v="Metal mining services"/>
    <n v="15055"/>
    <s v="Industry Use"/>
    <n v="2.4399999999999999E-6"/>
    <x v="4"/>
    <x v="4"/>
    <x v="9"/>
    <x v="9"/>
  </r>
  <r>
    <s v="396"/>
    <s v="Wholesale - Other durable goods merchant wholesalers"/>
    <s v="47"/>
    <s v="Electric power transmission and distribution"/>
    <n v="15055"/>
    <s v="Industry Use"/>
    <n v="1.49304079"/>
    <x v="5"/>
    <x v="5"/>
    <x v="9"/>
    <x v="9"/>
  </r>
  <r>
    <s v="396"/>
    <s v="Wholesale - Other durable goods merchant wholesalers"/>
    <s v="48"/>
    <s v="Natural gas distribution"/>
    <n v="15055"/>
    <s v="Industry Use"/>
    <n v="2.6783721999999999E-2"/>
    <x v="5"/>
    <x v="5"/>
    <x v="9"/>
    <x v="9"/>
  </r>
  <r>
    <s v="396"/>
    <s v="Wholesale - Other durable goods merchant wholesalers"/>
    <s v="49"/>
    <s v="Water, sewage and other systems"/>
    <n v="15055"/>
    <s v="Industry Use"/>
    <n v="6.1870680000000004E-3"/>
    <x v="5"/>
    <x v="5"/>
    <x v="9"/>
    <x v="9"/>
  </r>
  <r>
    <s v="396"/>
    <s v="Wholesale - Other durable goods merchant wholesalers"/>
    <s v="60"/>
    <s v="Maintenance and repair construction of nonresidential structures"/>
    <n v="15055"/>
    <s v="Industry Use"/>
    <n v="0.26674622999999997"/>
    <x v="6"/>
    <x v="6"/>
    <x v="9"/>
    <x v="9"/>
  </r>
  <r>
    <s v="396"/>
    <s v="Wholesale - Other durable goods merchant wholesalers"/>
    <s v="64"/>
    <s v="Other animal food manufacturing"/>
    <n v="15055"/>
    <s v="Industry Use"/>
    <n v="1.79E-6"/>
    <x v="7"/>
    <x v="7"/>
    <x v="9"/>
    <x v="9"/>
  </r>
  <r>
    <s v="396"/>
    <s v="Wholesale - Other durable goods merchant wholesalers"/>
    <s v="87"/>
    <s v="Frozen cakes and other pastries manufacturing"/>
    <n v="15055"/>
    <s v="Industry Use"/>
    <n v="1.6400000000000001E-8"/>
    <x v="7"/>
    <x v="7"/>
    <x v="9"/>
    <x v="9"/>
  </r>
  <r>
    <s v="396"/>
    <s v="Wholesale - Other durable goods merchant wholesalers"/>
    <s v="93"/>
    <s v="Bread and bakery product, except frozen, manufacturing"/>
    <n v="15055"/>
    <s v="Industry Use"/>
    <n v="9.6900000000000001E-8"/>
    <x v="7"/>
    <x v="7"/>
    <x v="9"/>
    <x v="9"/>
  </r>
  <r>
    <s v="396"/>
    <s v="Wholesale - Other durable goods merchant wholesalers"/>
    <s v="108"/>
    <s v="Distilleries"/>
    <n v="15055"/>
    <s v="Industry Use"/>
    <n v="6.5499999999999999E-9"/>
    <x v="7"/>
    <x v="7"/>
    <x v="9"/>
    <x v="9"/>
  </r>
  <r>
    <s v="396"/>
    <s v="Wholesale - Other durable goods merchant wholesalers"/>
    <s v="115"/>
    <s v="Textile and fabric finishing mills"/>
    <n v="15055"/>
    <s v="Industry Use"/>
    <n v="1.9800000000000001E-6"/>
    <x v="8"/>
    <x v="8"/>
    <x v="9"/>
    <x v="9"/>
  </r>
  <r>
    <s v="396"/>
    <s v="Wholesale - Other durable goods merchant wholesalers"/>
    <s v="119"/>
    <s v="Textile bag and canvas mills"/>
    <n v="15055"/>
    <s v="Industry Use"/>
    <n v="3.2317700000000001E-4"/>
    <x v="8"/>
    <x v="8"/>
    <x v="9"/>
    <x v="9"/>
  </r>
  <r>
    <s v="396"/>
    <s v="Wholesale - Other durable goods merchant wholesalers"/>
    <s v="121"/>
    <s v="Other textile product mills"/>
    <n v="15055"/>
    <s v="Industry Use"/>
    <n v="4.0352130000000002E-3"/>
    <x v="8"/>
    <x v="8"/>
    <x v="9"/>
    <x v="9"/>
  </r>
  <r>
    <s v="396"/>
    <s v="Wholesale - Other durable goods merchant wholesalers"/>
    <s v="123"/>
    <s v="Other apparel knitting mills"/>
    <n v="15055"/>
    <s v="Industry Use"/>
    <n v="2.2500000000000001E-6"/>
    <x v="8"/>
    <x v="8"/>
    <x v="9"/>
    <x v="9"/>
  </r>
  <r>
    <s v="396"/>
    <s v="Wholesale - Other durable goods merchant wholesalers"/>
    <s v="125"/>
    <s v="Mens and boys cut and sew apparel manufacturing"/>
    <n v="15055"/>
    <s v="Industry Use"/>
    <n v="3.25E-8"/>
    <x v="8"/>
    <x v="8"/>
    <x v="9"/>
    <x v="9"/>
  </r>
  <r>
    <s v="396"/>
    <s v="Wholesale - Other durable goods merchant wholesalers"/>
    <s v="128"/>
    <s v="Apparel accessories and other apparel manufacturing"/>
    <n v="15055"/>
    <s v="Industry Use"/>
    <n v="1.9800000000000001E-6"/>
    <x v="8"/>
    <x v="8"/>
    <x v="9"/>
    <x v="9"/>
  </r>
  <r>
    <s v="396"/>
    <s v="Wholesale - Other durable goods merchant wholesalers"/>
    <s v="131"/>
    <s v="Other leather and allied product manufacturing"/>
    <n v="15055"/>
    <s v="Industry Use"/>
    <n v="2.1199999999999999E-7"/>
    <x v="8"/>
    <x v="8"/>
    <x v="9"/>
    <x v="9"/>
  </r>
  <r>
    <s v="396"/>
    <s v="Wholesale - Other durable goods merchant wholesalers"/>
    <s v="132"/>
    <s v="Sawmills"/>
    <n v="15055"/>
    <s v="Industry Use"/>
    <n v="7.5706819999999996E-3"/>
    <x v="8"/>
    <x v="8"/>
    <x v="9"/>
    <x v="9"/>
  </r>
  <r>
    <s v="396"/>
    <s v="Wholesale - Other durable goods merchant wholesalers"/>
    <s v="135"/>
    <s v="Engineered wood member and truss manufacturing"/>
    <n v="15055"/>
    <s v="Industry Use"/>
    <n v="2.5784839999999998E-3"/>
    <x v="8"/>
    <x v="8"/>
    <x v="9"/>
    <x v="9"/>
  </r>
  <r>
    <s v="396"/>
    <s v="Wholesale - Other durable goods merchant wholesalers"/>
    <s v="137"/>
    <s v="Wood windows and door manufacturing"/>
    <n v="15055"/>
    <s v="Industry Use"/>
    <n v="1.5067364E-2"/>
    <x v="8"/>
    <x v="8"/>
    <x v="9"/>
    <x v="9"/>
  </r>
  <r>
    <s v="396"/>
    <s v="Wholesale - Other durable goods merchant wholesalers"/>
    <s v="139"/>
    <s v="Other millwork, including flooring"/>
    <n v="15055"/>
    <s v="Industry Use"/>
    <n v="3.9135800000000002E-4"/>
    <x v="8"/>
    <x v="8"/>
    <x v="9"/>
    <x v="9"/>
  </r>
  <r>
    <s v="396"/>
    <s v="Wholesale - Other durable goods merchant wholesalers"/>
    <s v="140"/>
    <s v="Wood container and pallet manufacturing"/>
    <n v="15055"/>
    <s v="Industry Use"/>
    <n v="4.8891170000000001E-3"/>
    <x v="8"/>
    <x v="8"/>
    <x v="9"/>
    <x v="9"/>
  </r>
  <r>
    <s v="396"/>
    <s v="Wholesale - Other durable goods merchant wholesalers"/>
    <s v="143"/>
    <s v="All other miscellaneous wood product manufacturing"/>
    <n v="15055"/>
    <s v="Industry Use"/>
    <n v="3.0452208000000001E-2"/>
    <x v="8"/>
    <x v="8"/>
    <x v="9"/>
    <x v="9"/>
  </r>
  <r>
    <s v="396"/>
    <s v="Wholesale - Other durable goods merchant wholesalers"/>
    <s v="147"/>
    <s v="Paperboard container manufacturing"/>
    <n v="15055"/>
    <s v="Industry Use"/>
    <n v="8.1458260000000005E-2"/>
    <x v="8"/>
    <x v="8"/>
    <x v="9"/>
    <x v="9"/>
  </r>
  <r>
    <s v="396"/>
    <s v="Wholesale - Other durable goods merchant wholesalers"/>
    <s v="152"/>
    <s v="Printing"/>
    <n v="15055"/>
    <s v="Industry Use"/>
    <n v="0.30775979199999998"/>
    <x v="8"/>
    <x v="8"/>
    <x v="9"/>
    <x v="9"/>
  </r>
  <r>
    <s v="396"/>
    <s v="Wholesale - Other durable goods merchant wholesalers"/>
    <s v="163"/>
    <s v="Other basic organic chemical manufacturing"/>
    <n v="15055"/>
    <s v="Industry Use"/>
    <n v="4.3926000000000002E-4"/>
    <x v="8"/>
    <x v="8"/>
    <x v="9"/>
    <x v="9"/>
  </r>
  <r>
    <s v="396"/>
    <s v="Wholesale - Other durable goods merchant wholesalers"/>
    <s v="175"/>
    <s v="Paint and coating manufacturing"/>
    <n v="15055"/>
    <s v="Industry Use"/>
    <n v="1.5473599999999999E-4"/>
    <x v="8"/>
    <x v="8"/>
    <x v="9"/>
    <x v="9"/>
  </r>
  <r>
    <s v="396"/>
    <s v="Wholesale - Other durable goods merchant wholesalers"/>
    <s v="177"/>
    <s v="Soap and other detergent manufacturing"/>
    <n v="15055"/>
    <s v="Industry Use"/>
    <n v="6.21467E-4"/>
    <x v="8"/>
    <x v="8"/>
    <x v="9"/>
    <x v="9"/>
  </r>
  <r>
    <s v="396"/>
    <s v="Wholesale - Other durable goods merchant wholesalers"/>
    <s v="190"/>
    <s v="Polystyrene foam product manufacturing"/>
    <n v="15055"/>
    <s v="Industry Use"/>
    <n v="1.4334129999999999E-3"/>
    <x v="8"/>
    <x v="8"/>
    <x v="9"/>
    <x v="9"/>
  </r>
  <r>
    <s v="396"/>
    <s v="Wholesale - Other durable goods merchant wholesalers"/>
    <s v="191"/>
    <s v="Urethane and other foam product (except polystyrene) manufacturing"/>
    <n v="15055"/>
    <s v="Industry Use"/>
    <n v="1.42515E-3"/>
    <x v="8"/>
    <x v="8"/>
    <x v="9"/>
    <x v="9"/>
  </r>
  <r>
    <s v="396"/>
    <s v="Wholesale - Other durable goods merchant wholesalers"/>
    <s v="192"/>
    <s v="Plastics bottle manufacturing"/>
    <n v="15055"/>
    <s v="Industry Use"/>
    <n v="3.6900000000000002E-5"/>
    <x v="8"/>
    <x v="8"/>
    <x v="9"/>
    <x v="9"/>
  </r>
  <r>
    <s v="396"/>
    <s v="Wholesale - Other durable goods merchant wholesalers"/>
    <s v="195"/>
    <s v="Rubber and plastics hoses and belting manufacturing"/>
    <n v="15055"/>
    <s v="Industry Use"/>
    <n v="1.6900000000000001E-5"/>
    <x v="8"/>
    <x v="8"/>
    <x v="9"/>
    <x v="9"/>
  </r>
  <r>
    <s v="396"/>
    <s v="Wholesale - Other durable goods merchant wholesalers"/>
    <s v="197"/>
    <s v="Pottery, ceramics, and plumbing fixture manufacturing"/>
    <n v="15055"/>
    <s v="Industry Use"/>
    <n v="2.3199999999999998E-6"/>
    <x v="8"/>
    <x v="8"/>
    <x v="9"/>
    <x v="9"/>
  </r>
  <r>
    <s v="396"/>
    <s v="Wholesale - Other durable goods merchant wholesalers"/>
    <s v="204"/>
    <s v="Ready-mix concrete manufacturing"/>
    <n v="15055"/>
    <s v="Industry Use"/>
    <n v="3.4699999999999998E-6"/>
    <x v="8"/>
    <x v="8"/>
    <x v="9"/>
    <x v="9"/>
  </r>
  <r>
    <s v="396"/>
    <s v="Wholesale - Other durable goods merchant wholesalers"/>
    <s v="207"/>
    <s v="Other concrete product manufacturing"/>
    <n v="15055"/>
    <s v="Industry Use"/>
    <n v="3.5349859999999999E-3"/>
    <x v="8"/>
    <x v="8"/>
    <x v="9"/>
    <x v="9"/>
  </r>
  <r>
    <s v="396"/>
    <s v="Wholesale - Other durable goods merchant wholesalers"/>
    <s v="211"/>
    <s v="Cut stone and stone product manufacturing"/>
    <n v="15055"/>
    <s v="Industry Use"/>
    <n v="3.27E-6"/>
    <x v="8"/>
    <x v="8"/>
    <x v="9"/>
    <x v="9"/>
  </r>
  <r>
    <s v="396"/>
    <s v="Wholesale - Other durable goods merchant wholesalers"/>
    <s v="215"/>
    <s v="Iron and steel mills and ferroalloy manufacturing"/>
    <n v="15055"/>
    <s v="Industry Use"/>
    <n v="9.1824790000000003E-3"/>
    <x v="8"/>
    <x v="8"/>
    <x v="9"/>
    <x v="9"/>
  </r>
  <r>
    <s v="396"/>
    <s v="Wholesale - Other durable goods merchant wholesalers"/>
    <s v="217"/>
    <s v="Rolled steel shape manufacturing"/>
    <n v="15055"/>
    <s v="Industry Use"/>
    <n v="7.1199999999999996E-5"/>
    <x v="8"/>
    <x v="8"/>
    <x v="9"/>
    <x v="9"/>
  </r>
  <r>
    <s v="396"/>
    <s v="Wholesale - Other durable goods merchant wholesalers"/>
    <s v="227"/>
    <s v="Ferrous metal foundries"/>
    <n v="15055"/>
    <s v="Industry Use"/>
    <n v="4.1885799999999998E-4"/>
    <x v="8"/>
    <x v="8"/>
    <x v="9"/>
    <x v="9"/>
  </r>
  <r>
    <s v="396"/>
    <s v="Wholesale - Other durable goods merchant wholesalers"/>
    <s v="228"/>
    <s v="Nonferrous metal foundries"/>
    <n v="15055"/>
    <s v="Industry Use"/>
    <n v="3.3699999999999999E-5"/>
    <x v="8"/>
    <x v="8"/>
    <x v="9"/>
    <x v="9"/>
  </r>
  <r>
    <s v="396"/>
    <s v="Wholesale - Other durable goods merchant wholesalers"/>
    <s v="230"/>
    <s v="Crown and closure manufacturing and metal stamping"/>
    <n v="15055"/>
    <s v="Industry Use"/>
    <n v="3.6853480000000002E-3"/>
    <x v="8"/>
    <x v="8"/>
    <x v="9"/>
    <x v="9"/>
  </r>
  <r>
    <s v="396"/>
    <s v="Wholesale - Other durable goods merchant wholesalers"/>
    <s v="234"/>
    <s v="Handtool manufacturing"/>
    <n v="15055"/>
    <s v="Industry Use"/>
    <n v="1.29E-5"/>
    <x v="8"/>
    <x v="8"/>
    <x v="9"/>
    <x v="9"/>
  </r>
  <r>
    <s v="396"/>
    <s v="Wholesale - Other durable goods merchant wholesalers"/>
    <s v="236"/>
    <s v="Fabricated structural metal manufacturing"/>
    <n v="15055"/>
    <s v="Industry Use"/>
    <n v="9.73E-6"/>
    <x v="8"/>
    <x v="8"/>
    <x v="9"/>
    <x v="9"/>
  </r>
  <r>
    <s v="396"/>
    <s v="Wholesale - Other durable goods merchant wholesalers"/>
    <s v="238"/>
    <s v="Metal window and door manufacturing"/>
    <n v="15055"/>
    <s v="Industry Use"/>
    <n v="8.1720499999999999E-4"/>
    <x v="8"/>
    <x v="8"/>
    <x v="9"/>
    <x v="9"/>
  </r>
  <r>
    <s v="396"/>
    <s v="Wholesale - Other durable goods merchant wholesalers"/>
    <s v="239"/>
    <s v="Sheet metal work manufacturing"/>
    <n v="15055"/>
    <s v="Industry Use"/>
    <n v="4.7551000000000001E-4"/>
    <x v="8"/>
    <x v="8"/>
    <x v="9"/>
    <x v="9"/>
  </r>
  <r>
    <s v="396"/>
    <s v="Wholesale - Other durable goods merchant wholesalers"/>
    <s v="240"/>
    <s v="Ornamental and architectural metal work manufacturing"/>
    <n v="15055"/>
    <s v="Industry Use"/>
    <n v="5.5500000000000001E-5"/>
    <x v="8"/>
    <x v="8"/>
    <x v="9"/>
    <x v="9"/>
  </r>
  <r>
    <s v="396"/>
    <s v="Wholesale - Other durable goods merchant wholesalers"/>
    <s v="242"/>
    <s v="Metal tank (heavy gauge) manufacturing"/>
    <n v="15055"/>
    <s v="Industry Use"/>
    <n v="3.9700000000000003E-5"/>
    <x v="8"/>
    <x v="8"/>
    <x v="9"/>
    <x v="9"/>
  </r>
  <r>
    <s v="396"/>
    <s v="Wholesale - Other durable goods merchant wholesalers"/>
    <s v="244"/>
    <s v="Metal barrels, drums and pails manufacturing"/>
    <n v="15055"/>
    <s v="Industry Use"/>
    <n v="3.29E-5"/>
    <x v="8"/>
    <x v="8"/>
    <x v="9"/>
    <x v="9"/>
  </r>
  <r>
    <s v="396"/>
    <s v="Wholesale - Other durable goods merchant wholesalers"/>
    <s v="247"/>
    <s v="Machine shops"/>
    <n v="15055"/>
    <s v="Industry Use"/>
    <n v="6.512978E-3"/>
    <x v="8"/>
    <x v="8"/>
    <x v="9"/>
    <x v="9"/>
  </r>
  <r>
    <s v="396"/>
    <s v="Wholesale - Other durable goods merchant wholesalers"/>
    <s v="248"/>
    <s v="Turned product and screw, nut, and bolt manufacturing"/>
    <n v="15055"/>
    <s v="Industry Use"/>
    <n v="6.7799999999999995E-5"/>
    <x v="8"/>
    <x v="8"/>
    <x v="9"/>
    <x v="9"/>
  </r>
  <r>
    <s v="396"/>
    <s v="Wholesale - Other durable goods merchant wholesalers"/>
    <s v="251"/>
    <s v="Electroplating, anodizing, and coloring metal"/>
    <n v="15055"/>
    <s v="Industry Use"/>
    <n v="1.06926E-4"/>
    <x v="8"/>
    <x v="8"/>
    <x v="9"/>
    <x v="9"/>
  </r>
  <r>
    <s v="396"/>
    <s v="Wholesale - Other durable goods merchant wholesalers"/>
    <s v="252"/>
    <s v="Valve and fittings, other than plumbing, manufacturing"/>
    <n v="15055"/>
    <s v="Industry Use"/>
    <n v="6.0964299999999999E-4"/>
    <x v="8"/>
    <x v="8"/>
    <x v="9"/>
    <x v="9"/>
  </r>
  <r>
    <s v="396"/>
    <s v="Wholesale - Other durable goods merchant wholesalers"/>
    <s v="259"/>
    <s v="Other fabricated metal manufacturing"/>
    <n v="15055"/>
    <s v="Industry Use"/>
    <n v="3.39017E-4"/>
    <x v="8"/>
    <x v="8"/>
    <x v="9"/>
    <x v="9"/>
  </r>
  <r>
    <s v="396"/>
    <s v="Wholesale - Other durable goods merchant wholesalers"/>
    <s v="261"/>
    <s v="Lawn and garden equipment manufacturing"/>
    <n v="15055"/>
    <s v="Industry Use"/>
    <n v="2.4756700000000002E-4"/>
    <x v="8"/>
    <x v="8"/>
    <x v="9"/>
    <x v="9"/>
  </r>
  <r>
    <s v="396"/>
    <s v="Wholesale - Other durable goods merchant wholesalers"/>
    <s v="262"/>
    <s v="Construction machinery manufacturing"/>
    <n v="15055"/>
    <s v="Industry Use"/>
    <n v="5.5587200000000001E-4"/>
    <x v="8"/>
    <x v="8"/>
    <x v="9"/>
    <x v="9"/>
  </r>
  <r>
    <s v="396"/>
    <s v="Wholesale - Other durable goods merchant wholesalers"/>
    <s v="269"/>
    <s v="All other industrial machinery manufacturing"/>
    <n v="15055"/>
    <s v="Industry Use"/>
    <n v="5.1800000000000004E-6"/>
    <x v="8"/>
    <x v="8"/>
    <x v="9"/>
    <x v="9"/>
  </r>
  <r>
    <s v="396"/>
    <s v="Wholesale - Other durable goods merchant wholesalers"/>
    <s v="275"/>
    <s v="Air conditioning, refrigeration, and warm air heating equipment manufacturing"/>
    <n v="15055"/>
    <s v="Industry Use"/>
    <n v="7.4107199999999995E-4"/>
    <x v="8"/>
    <x v="8"/>
    <x v="9"/>
    <x v="9"/>
  </r>
  <r>
    <s v="396"/>
    <s v="Wholesale - Other durable goods merchant wholesalers"/>
    <s v="276"/>
    <s v="Industrial mold manufacturing"/>
    <n v="15055"/>
    <s v="Industry Use"/>
    <n v="5.5300000000000004E-6"/>
    <x v="8"/>
    <x v="8"/>
    <x v="9"/>
    <x v="9"/>
  </r>
  <r>
    <s v="396"/>
    <s v="Wholesale - Other durable goods merchant wholesalers"/>
    <s v="277"/>
    <s v="Special tool, die, jig, and fixture manufacturing"/>
    <n v="15055"/>
    <s v="Industry Use"/>
    <n v="1.9700000000000001E-5"/>
    <x v="8"/>
    <x v="8"/>
    <x v="9"/>
    <x v="9"/>
  </r>
  <r>
    <s v="396"/>
    <s v="Wholesale - Other durable goods merchant wholesalers"/>
    <s v="282"/>
    <s v="Speed changer, industrial high-speed drive, and gear manufacturing"/>
    <n v="15055"/>
    <s v="Industry Use"/>
    <n v="9.2299999999999997E-6"/>
    <x v="8"/>
    <x v="8"/>
    <x v="9"/>
    <x v="9"/>
  </r>
  <r>
    <s v="396"/>
    <s v="Wholesale - Other durable goods merchant wholesalers"/>
    <s v="294"/>
    <s v="Industrial process furnace and oven manufacturing"/>
    <n v="15055"/>
    <s v="Industry Use"/>
    <n v="3.8600000000000003E-9"/>
    <x v="8"/>
    <x v="8"/>
    <x v="9"/>
    <x v="9"/>
  </r>
  <r>
    <s v="396"/>
    <s v="Wholesale - Other durable goods merchant wholesalers"/>
    <s v="297"/>
    <s v="Scales, balances, and miscellaneous general purpose machinery manufacturing"/>
    <n v="15055"/>
    <s v="Industry Use"/>
    <n v="8.7800000000000006E-5"/>
    <x v="8"/>
    <x v="8"/>
    <x v="9"/>
    <x v="9"/>
  </r>
  <r>
    <s v="396"/>
    <s v="Wholesale - Other durable goods merchant wholesalers"/>
    <s v="307"/>
    <s v="Semiconductor and related device manufacturing"/>
    <n v="15055"/>
    <s v="Industry Use"/>
    <n v="1.5733500000000001E-4"/>
    <x v="8"/>
    <x v="8"/>
    <x v="9"/>
    <x v="9"/>
  </r>
  <r>
    <s v="396"/>
    <s v="Wholesale - Other durable goods merchant wholesalers"/>
    <s v="317"/>
    <s v="Analytical laboratory instrument manufacturing"/>
    <n v="15055"/>
    <s v="Industry Use"/>
    <n v="4.6800000000000001E-7"/>
    <x v="8"/>
    <x v="8"/>
    <x v="9"/>
    <x v="9"/>
  </r>
  <r>
    <s v="396"/>
    <s v="Wholesale - Other durable goods merchant wholesalers"/>
    <s v="323"/>
    <s v="Lighting fixture manufacturing"/>
    <n v="15055"/>
    <s v="Industry Use"/>
    <n v="3.4699999999999998E-6"/>
    <x v="8"/>
    <x v="8"/>
    <x v="9"/>
    <x v="9"/>
  </r>
  <r>
    <s v="396"/>
    <s v="Wholesale - Other durable goods merchant wholesalers"/>
    <s v="330"/>
    <s v="Motor and generator manufacturing"/>
    <n v="15055"/>
    <s v="Industry Use"/>
    <n v="2.3900000000000002E-5"/>
    <x v="8"/>
    <x v="8"/>
    <x v="9"/>
    <x v="9"/>
  </r>
  <r>
    <s v="396"/>
    <s v="Wholesale - Other durable goods merchant wholesalers"/>
    <s v="341"/>
    <s v="Light truck and utility vehicle manufacturing"/>
    <n v="15055"/>
    <s v="Industry Use"/>
    <n v="1.63E-5"/>
    <x v="8"/>
    <x v="8"/>
    <x v="9"/>
    <x v="9"/>
  </r>
  <r>
    <s v="396"/>
    <s v="Wholesale - Other durable goods merchant wholesalers"/>
    <s v="343"/>
    <s v="Motor vehicle body manufacturing"/>
    <n v="15055"/>
    <s v="Industry Use"/>
    <n v="1.6300000000000001E-6"/>
    <x v="8"/>
    <x v="8"/>
    <x v="9"/>
    <x v="9"/>
  </r>
  <r>
    <s v="396"/>
    <s v="Wholesale - Other durable goods merchant wholesalers"/>
    <s v="346"/>
    <s v="Travel trailer and camper manufacturing"/>
    <n v="15055"/>
    <s v="Industry Use"/>
    <n v="8.1699999999999997E-6"/>
    <x v="8"/>
    <x v="8"/>
    <x v="9"/>
    <x v="9"/>
  </r>
  <r>
    <s v="396"/>
    <s v="Wholesale - Other durable goods merchant wholesalers"/>
    <s v="348"/>
    <s v="Motor vehicle electrical and electronic equipment manufacturing"/>
    <n v="15055"/>
    <s v="Industry Use"/>
    <n v="2.1491614999999999E-2"/>
    <x v="8"/>
    <x v="8"/>
    <x v="9"/>
    <x v="9"/>
  </r>
  <r>
    <s v="396"/>
    <s v="Wholesale - Other durable goods merchant wholesalers"/>
    <s v="364"/>
    <s v="All other transportation equipment manufacturing"/>
    <n v="15055"/>
    <s v="Industry Use"/>
    <n v="4.5600000000000004E-6"/>
    <x v="8"/>
    <x v="8"/>
    <x v="9"/>
    <x v="9"/>
  </r>
  <r>
    <s v="396"/>
    <s v="Wholesale - Other durable goods merchant wholesalers"/>
    <s v="365"/>
    <s v="Wood kitchen cabinet and countertop manufacturing"/>
    <n v="15055"/>
    <s v="Industry Use"/>
    <n v="4.4417399999999998E-4"/>
    <x v="8"/>
    <x v="8"/>
    <x v="9"/>
    <x v="9"/>
  </r>
  <r>
    <s v="396"/>
    <s v="Wholesale - Other durable goods merchant wholesalers"/>
    <s v="366"/>
    <s v="Upholstered household furniture manufacturing"/>
    <n v="15055"/>
    <s v="Industry Use"/>
    <n v="6.05E-5"/>
    <x v="8"/>
    <x v="8"/>
    <x v="9"/>
    <x v="9"/>
  </r>
  <r>
    <s v="396"/>
    <s v="Wholesale - Other durable goods merchant wholesalers"/>
    <s v="367"/>
    <s v="Nonupholstered wood household furniture manufacturing"/>
    <n v="15055"/>
    <s v="Industry Use"/>
    <n v="4.1806500000000002E-4"/>
    <x v="8"/>
    <x v="8"/>
    <x v="9"/>
    <x v="9"/>
  </r>
  <r>
    <s v="396"/>
    <s v="Wholesale - Other durable goods merchant wholesalers"/>
    <s v="371"/>
    <s v="Custom architectural woodwork and millwork"/>
    <n v="15055"/>
    <s v="Industry Use"/>
    <n v="1.26933E-4"/>
    <x v="8"/>
    <x v="8"/>
    <x v="9"/>
    <x v="9"/>
  </r>
  <r>
    <s v="396"/>
    <s v="Wholesale - Other durable goods merchant wholesalers"/>
    <s v="374"/>
    <s v="Mattress manufacturing"/>
    <n v="15055"/>
    <s v="Industry Use"/>
    <n v="1.9800000000000001E-6"/>
    <x v="8"/>
    <x v="8"/>
    <x v="9"/>
    <x v="9"/>
  </r>
  <r>
    <s v="396"/>
    <s v="Wholesale - Other durable goods merchant wholesalers"/>
    <s v="376"/>
    <s v="Surgical and medical instrument manufacturing"/>
    <n v="15055"/>
    <s v="Industry Use"/>
    <n v="1.1255321E-2"/>
    <x v="8"/>
    <x v="8"/>
    <x v="9"/>
    <x v="9"/>
  </r>
  <r>
    <s v="396"/>
    <s v="Wholesale - Other durable goods merchant wholesalers"/>
    <s v="378"/>
    <s v="Dental equipment and supplies manufacturing"/>
    <n v="15055"/>
    <s v="Industry Use"/>
    <n v="4.9699999999999996E-7"/>
    <x v="8"/>
    <x v="8"/>
    <x v="9"/>
    <x v="9"/>
  </r>
  <r>
    <s v="396"/>
    <s v="Wholesale - Other durable goods merchant wholesalers"/>
    <s v="381"/>
    <s v="Jewelry and silverware manufacturing"/>
    <n v="15055"/>
    <s v="Industry Use"/>
    <n v="5.7299999999999997E-5"/>
    <x v="8"/>
    <x v="8"/>
    <x v="9"/>
    <x v="9"/>
  </r>
  <r>
    <s v="396"/>
    <s v="Wholesale - Other durable goods merchant wholesalers"/>
    <s v="382"/>
    <s v="Sporting and athletic goods manufacturing"/>
    <n v="15055"/>
    <s v="Industry Use"/>
    <n v="5.3499999999999996E-6"/>
    <x v="8"/>
    <x v="8"/>
    <x v="9"/>
    <x v="9"/>
  </r>
  <r>
    <s v="396"/>
    <s v="Wholesale - Other durable goods merchant wholesalers"/>
    <s v="383"/>
    <s v="Doll, toy, and game manufacturing"/>
    <n v="15055"/>
    <s v="Industry Use"/>
    <n v="3.4403339999999998E-2"/>
    <x v="8"/>
    <x v="8"/>
    <x v="9"/>
    <x v="9"/>
  </r>
  <r>
    <s v="396"/>
    <s v="Wholesale - Other durable goods merchant wholesalers"/>
    <s v="384"/>
    <s v="Office supplies (except paper) manufacturing"/>
    <n v="15055"/>
    <s v="Industry Use"/>
    <n v="1.126321E-3"/>
    <x v="8"/>
    <x v="8"/>
    <x v="9"/>
    <x v="9"/>
  </r>
  <r>
    <s v="396"/>
    <s v="Wholesale - Other durable goods merchant wholesalers"/>
    <s v="385"/>
    <s v="Sign manufacturing"/>
    <n v="15055"/>
    <s v="Industry Use"/>
    <n v="2.8870903999999999E-2"/>
    <x v="8"/>
    <x v="8"/>
    <x v="9"/>
    <x v="9"/>
  </r>
  <r>
    <s v="396"/>
    <s v="Wholesale - Other durable goods merchant wholesalers"/>
    <s v="392"/>
    <s v="Wholesale - Motor vehicle and motor vehicle parts and supplies"/>
    <n v="15055"/>
    <s v="Industry Use"/>
    <n v="0.35786633299999998"/>
    <x v="9"/>
    <x v="9"/>
    <x v="9"/>
    <x v="9"/>
  </r>
  <r>
    <s v="396"/>
    <s v="Wholesale - Other durable goods merchant wholesalers"/>
    <s v="393"/>
    <s v="Wholesale - Professional and commercial equipment and supplies"/>
    <n v="15055"/>
    <s v="Industry Use"/>
    <n v="1.3164221439999999"/>
    <x v="9"/>
    <x v="9"/>
    <x v="9"/>
    <x v="9"/>
  </r>
  <r>
    <s v="396"/>
    <s v="Wholesale - Other durable goods merchant wholesalers"/>
    <s v="394"/>
    <s v="Wholesale - Household appliances and electrical and electronic goods"/>
    <n v="15055"/>
    <s v="Industry Use"/>
    <n v="0.810050614"/>
    <x v="9"/>
    <x v="9"/>
    <x v="9"/>
    <x v="9"/>
  </r>
  <r>
    <s v="396"/>
    <s v="Wholesale - Other durable goods merchant wholesalers"/>
    <s v="395"/>
    <s v="Wholesale - Machinery, equipment, and supplies"/>
    <n v="15055"/>
    <s v="Industry Use"/>
    <n v="0.36251048299999999"/>
    <x v="9"/>
    <x v="9"/>
    <x v="9"/>
    <x v="9"/>
  </r>
  <r>
    <s v="396"/>
    <s v="Wholesale - Other durable goods merchant wholesalers"/>
    <s v="396"/>
    <s v="Wholesale - Other durable goods merchant wholesalers"/>
    <n v="15055"/>
    <s v="Industry Use"/>
    <n v="0.41820401200000001"/>
    <x v="9"/>
    <x v="9"/>
    <x v="9"/>
    <x v="9"/>
  </r>
  <r>
    <s v="396"/>
    <s v="Wholesale - Other durable goods merchant wholesalers"/>
    <s v="397"/>
    <s v="Wholesale - Drugs and druggistsâ€™ sundries"/>
    <n v="15055"/>
    <s v="Industry Use"/>
    <n v="0.255758983"/>
    <x v="9"/>
    <x v="9"/>
    <x v="9"/>
    <x v="9"/>
  </r>
  <r>
    <s v="396"/>
    <s v="Wholesale - Other durable goods merchant wholesalers"/>
    <s v="398"/>
    <s v="Wholesale - Grocery and related product wholesalers"/>
    <n v="15055"/>
    <s v="Industry Use"/>
    <n v="0.21385954500000001"/>
    <x v="9"/>
    <x v="9"/>
    <x v="9"/>
    <x v="9"/>
  </r>
  <r>
    <s v="396"/>
    <s v="Wholesale - Other durable goods merchant wholesalers"/>
    <s v="399"/>
    <s v="Wholesale - Petroleum and petroleum products"/>
    <n v="15055"/>
    <s v="Industry Use"/>
    <n v="0.398616411"/>
    <x v="9"/>
    <x v="9"/>
    <x v="9"/>
    <x v="9"/>
  </r>
  <r>
    <s v="396"/>
    <s v="Wholesale - Other durable goods merchant wholesalers"/>
    <s v="400"/>
    <s v="Wholesale - Other nondurable goods merchant wholesalers"/>
    <n v="15055"/>
    <s v="Industry Use"/>
    <n v="0.85450494499999996"/>
    <x v="9"/>
    <x v="9"/>
    <x v="9"/>
    <x v="9"/>
  </r>
  <r>
    <s v="396"/>
    <s v="Wholesale - Other durable goods merchant wholesalers"/>
    <s v="401"/>
    <s v="Wholesale - Wholesale electronic markets and agents and brokers"/>
    <n v="15055"/>
    <s v="Industry Use"/>
    <n v="0.241803725"/>
    <x v="9"/>
    <x v="9"/>
    <x v="9"/>
    <x v="9"/>
  </r>
  <r>
    <s v="396"/>
    <s v="Wholesale - Other durable goods merchant wholesalers"/>
    <s v="402"/>
    <s v="Retail - Motor vehicle and parts dealers"/>
    <n v="15055"/>
    <s v="Industry Use"/>
    <n v="1.517079E-3"/>
    <x v="10"/>
    <x v="10"/>
    <x v="9"/>
    <x v="9"/>
  </r>
  <r>
    <s v="396"/>
    <s v="Wholesale - Other durable goods merchant wholesalers"/>
    <s v="403"/>
    <s v="Retail - Furniture and home furnishings stores"/>
    <n v="15055"/>
    <s v="Industry Use"/>
    <n v="1.4275674E-2"/>
    <x v="10"/>
    <x v="10"/>
    <x v="9"/>
    <x v="9"/>
  </r>
  <r>
    <s v="396"/>
    <s v="Wholesale - Other durable goods merchant wholesalers"/>
    <s v="404"/>
    <s v="Retail - Electronics and appliance stores"/>
    <n v="15055"/>
    <s v="Industry Use"/>
    <n v="1.3938140999999999E-2"/>
    <x v="10"/>
    <x v="10"/>
    <x v="9"/>
    <x v="9"/>
  </r>
  <r>
    <s v="396"/>
    <s v="Wholesale - Other durable goods merchant wholesalers"/>
    <s v="406"/>
    <s v="Retail - Food and beverage stores"/>
    <n v="15055"/>
    <s v="Industry Use"/>
    <n v="3.7597860000000002E-3"/>
    <x v="10"/>
    <x v="10"/>
    <x v="9"/>
    <x v="9"/>
  </r>
  <r>
    <s v="396"/>
    <s v="Wholesale - Other durable goods merchant wholesalers"/>
    <s v="407"/>
    <s v="Retail - Health and personal care stores"/>
    <n v="15055"/>
    <s v="Industry Use"/>
    <n v="2.669289E-3"/>
    <x v="10"/>
    <x v="10"/>
    <x v="9"/>
    <x v="9"/>
  </r>
  <r>
    <s v="396"/>
    <s v="Wholesale - Other durable goods merchant wholesalers"/>
    <s v="410"/>
    <s v="Retail - Sporting goods, hobby, musical instrument and book stores"/>
    <n v="15055"/>
    <s v="Industry Use"/>
    <n v="1.1687418999999999E-2"/>
    <x v="10"/>
    <x v="10"/>
    <x v="9"/>
    <x v="9"/>
  </r>
  <r>
    <s v="396"/>
    <s v="Wholesale - Other durable goods merchant wholesalers"/>
    <s v="411"/>
    <s v="Retail - General merchandise stores"/>
    <n v="15055"/>
    <s v="Industry Use"/>
    <n v="2.2630015999999999E-2"/>
    <x v="10"/>
    <x v="10"/>
    <x v="9"/>
    <x v="9"/>
  </r>
  <r>
    <s v="396"/>
    <s v="Wholesale - Other durable goods merchant wholesalers"/>
    <s v="412"/>
    <s v="Retail - Miscellaneous store retailers"/>
    <n v="15055"/>
    <s v="Industry Use"/>
    <n v="1.6837443000000001E-2"/>
    <x v="10"/>
    <x v="10"/>
    <x v="9"/>
    <x v="9"/>
  </r>
  <r>
    <s v="396"/>
    <s v="Wholesale - Other durable goods merchant wholesalers"/>
    <s v="413"/>
    <s v="Retail - Nonstore retailers"/>
    <n v="15055"/>
    <s v="Industry Use"/>
    <n v="3.9572063999999997E-2"/>
    <x v="10"/>
    <x v="10"/>
    <x v="9"/>
    <x v="9"/>
  </r>
  <r>
    <s v="396"/>
    <s v="Wholesale - Other durable goods merchant wholesalers"/>
    <s v="414"/>
    <s v="Air transportation"/>
    <n v="15055"/>
    <s v="Industry Use"/>
    <n v="3.8244987000000001E-2"/>
    <x v="11"/>
    <x v="11"/>
    <x v="9"/>
    <x v="9"/>
  </r>
  <r>
    <s v="396"/>
    <s v="Wholesale - Other durable goods merchant wholesalers"/>
    <s v="415"/>
    <s v="Rail transportation"/>
    <n v="15055"/>
    <s v="Industry Use"/>
    <n v="1.8022053999999999E-2"/>
    <x v="11"/>
    <x v="11"/>
    <x v="9"/>
    <x v="9"/>
  </r>
  <r>
    <s v="396"/>
    <s v="Wholesale - Other durable goods merchant wholesalers"/>
    <s v="416"/>
    <s v="Water transportation"/>
    <n v="15055"/>
    <s v="Industry Use"/>
    <n v="5.4400000000000001E-5"/>
    <x v="11"/>
    <x v="11"/>
    <x v="9"/>
    <x v="9"/>
  </r>
  <r>
    <s v="396"/>
    <s v="Wholesale - Other durable goods merchant wholesalers"/>
    <s v="417"/>
    <s v="Truck transportation"/>
    <n v="15055"/>
    <s v="Industry Use"/>
    <n v="0.903398649"/>
    <x v="11"/>
    <x v="11"/>
    <x v="9"/>
    <x v="9"/>
  </r>
  <r>
    <s v="396"/>
    <s v="Wholesale - Other durable goods merchant wholesalers"/>
    <s v="418"/>
    <s v="Transit and ground passenger transportation"/>
    <n v="15055"/>
    <s v="Industry Use"/>
    <n v="1.2016895E-2"/>
    <x v="11"/>
    <x v="11"/>
    <x v="9"/>
    <x v="9"/>
  </r>
  <r>
    <s v="396"/>
    <s v="Wholesale - Other durable goods merchant wholesalers"/>
    <s v="419"/>
    <s v="Pipeline transportation"/>
    <n v="15055"/>
    <s v="Industry Use"/>
    <n v="3.804736E-3"/>
    <x v="11"/>
    <x v="11"/>
    <x v="9"/>
    <x v="9"/>
  </r>
  <r>
    <s v="396"/>
    <s v="Wholesale - Other durable goods merchant wholesalers"/>
    <s v="420"/>
    <s v="Scenic and sightseeing transportation and support activities for transportation"/>
    <n v="15055"/>
    <s v="Industry Use"/>
    <n v="3.5175740109999998"/>
    <x v="11"/>
    <x v="11"/>
    <x v="9"/>
    <x v="9"/>
  </r>
  <r>
    <s v="396"/>
    <s v="Wholesale - Other durable goods merchant wholesalers"/>
    <s v="421"/>
    <s v="Couriers and messengers"/>
    <n v="15055"/>
    <s v="Industry Use"/>
    <n v="3.5907635070000001"/>
    <x v="11"/>
    <x v="11"/>
    <x v="9"/>
    <x v="9"/>
  </r>
  <r>
    <s v="396"/>
    <s v="Wholesale - Other durable goods merchant wholesalers"/>
    <s v="422"/>
    <s v="Warehousing and storage"/>
    <n v="15055"/>
    <s v="Industry Use"/>
    <n v="4.7284838179999999"/>
    <x v="11"/>
    <x v="11"/>
    <x v="9"/>
    <x v="9"/>
  </r>
  <r>
    <s v="396"/>
    <s v="Wholesale - Other durable goods merchant wholesalers"/>
    <s v="423"/>
    <s v="Newspaper publishers"/>
    <n v="15055"/>
    <s v="Industry Use"/>
    <n v="0.773177793"/>
    <x v="12"/>
    <x v="12"/>
    <x v="9"/>
    <x v="9"/>
  </r>
  <r>
    <s v="396"/>
    <s v="Wholesale - Other durable goods merchant wholesalers"/>
    <s v="424"/>
    <s v="Periodical publishers"/>
    <n v="15055"/>
    <s v="Industry Use"/>
    <n v="4.8583603000000003E-2"/>
    <x v="12"/>
    <x v="12"/>
    <x v="9"/>
    <x v="9"/>
  </r>
  <r>
    <s v="396"/>
    <s v="Wholesale - Other durable goods merchant wholesalers"/>
    <s v="425"/>
    <s v="Book publishers"/>
    <n v="15055"/>
    <s v="Industry Use"/>
    <n v="7.1471308999999997E-2"/>
    <x v="12"/>
    <x v="12"/>
    <x v="9"/>
    <x v="9"/>
  </r>
  <r>
    <s v="396"/>
    <s v="Wholesale - Other durable goods merchant wholesalers"/>
    <s v="428"/>
    <s v="Software publishers"/>
    <n v="15055"/>
    <s v="Industry Use"/>
    <n v="0.45278837900000002"/>
    <x v="12"/>
    <x v="12"/>
    <x v="9"/>
    <x v="9"/>
  </r>
  <r>
    <s v="396"/>
    <s v="Wholesale - Other durable goods merchant wholesalers"/>
    <s v="429"/>
    <s v="Motion picture and video industries"/>
    <n v="15055"/>
    <s v="Industry Use"/>
    <n v="5.2266450999999998E-2"/>
    <x v="12"/>
    <x v="12"/>
    <x v="9"/>
    <x v="9"/>
  </r>
  <r>
    <s v="396"/>
    <s v="Wholesale - Other durable goods merchant wholesalers"/>
    <s v="431"/>
    <s v="Radio and television broadcasting"/>
    <n v="15055"/>
    <s v="Industry Use"/>
    <n v="0.53648870000000004"/>
    <x v="12"/>
    <x v="12"/>
    <x v="9"/>
    <x v="9"/>
  </r>
  <r>
    <s v="396"/>
    <s v="Wholesale - Other durable goods merchant wholesalers"/>
    <s v="432"/>
    <s v="Cable and other subscription programming"/>
    <n v="15055"/>
    <s v="Industry Use"/>
    <n v="0.10419542399999999"/>
    <x v="12"/>
    <x v="12"/>
    <x v="9"/>
    <x v="9"/>
  </r>
  <r>
    <s v="396"/>
    <s v="Wholesale - Other durable goods merchant wholesalers"/>
    <s v="433"/>
    <s v="Wired telecommunications carriers"/>
    <n v="15055"/>
    <s v="Industry Use"/>
    <n v="0.75412774100000002"/>
    <x v="12"/>
    <x v="12"/>
    <x v="9"/>
    <x v="9"/>
  </r>
  <r>
    <s v="396"/>
    <s v="Wholesale - Other durable goods merchant wholesalers"/>
    <s v="436"/>
    <s v="Data processing, hosting, and related services"/>
    <n v="15055"/>
    <s v="Industry Use"/>
    <n v="0.88969069899999997"/>
    <x v="12"/>
    <x v="12"/>
    <x v="9"/>
    <x v="9"/>
  </r>
  <r>
    <s v="396"/>
    <s v="Wholesale - Other durable goods merchant wholesalers"/>
    <s v="437"/>
    <s v="News syndicates, libraries, archives and all other information services"/>
    <n v="15055"/>
    <s v="Industry Use"/>
    <n v="3.0013400000000002E-4"/>
    <x v="12"/>
    <x v="12"/>
    <x v="9"/>
    <x v="9"/>
  </r>
  <r>
    <s v="396"/>
    <s v="Wholesale - Other durable goods merchant wholesalers"/>
    <s v="438"/>
    <s v="Internet publishing and broadcasting and web search portals"/>
    <n v="15055"/>
    <s v="Industry Use"/>
    <n v="0.223697058"/>
    <x v="12"/>
    <x v="12"/>
    <x v="9"/>
    <x v="9"/>
  </r>
  <r>
    <s v="396"/>
    <s v="Wholesale - Other durable goods merchant wholesalers"/>
    <s v="439"/>
    <s v="Nondepository credit intermediation and related activities"/>
    <n v="15055"/>
    <s v="Industry Use"/>
    <n v="1.619867905"/>
    <x v="13"/>
    <x v="13"/>
    <x v="9"/>
    <x v="9"/>
  </r>
  <r>
    <s v="396"/>
    <s v="Wholesale - Other durable goods merchant wholesalers"/>
    <s v="440"/>
    <s v="Securities and commodity contracts intermediation and brokerage"/>
    <n v="15055"/>
    <s v="Industry Use"/>
    <n v="0.11381556600000001"/>
    <x v="13"/>
    <x v="13"/>
    <x v="9"/>
    <x v="9"/>
  </r>
  <r>
    <s v="396"/>
    <s v="Wholesale - Other durable goods merchant wholesalers"/>
    <s v="441"/>
    <s v="Monetary authorities and depository credit intermediation"/>
    <n v="15055"/>
    <s v="Industry Use"/>
    <n v="2.369342499"/>
    <x v="13"/>
    <x v="13"/>
    <x v="9"/>
    <x v="9"/>
  </r>
  <r>
    <s v="396"/>
    <s v="Wholesale - Other durable goods merchant wholesalers"/>
    <s v="442"/>
    <s v="Other financial investment activities"/>
    <n v="15055"/>
    <s v="Industry Use"/>
    <n v="0.33302229500000002"/>
    <x v="13"/>
    <x v="13"/>
    <x v="9"/>
    <x v="9"/>
  </r>
  <r>
    <s v="396"/>
    <s v="Wholesale - Other durable goods merchant wholesalers"/>
    <s v="443"/>
    <s v="Direct life insurance carriers"/>
    <n v="15055"/>
    <s v="Industry Use"/>
    <n v="3.8428900000000001E-4"/>
    <x v="13"/>
    <x v="13"/>
    <x v="9"/>
    <x v="9"/>
  </r>
  <r>
    <s v="396"/>
    <s v="Wholesale - Other durable goods merchant wholesalers"/>
    <s v="444"/>
    <s v="Insurance carriers, except direct life"/>
    <n v="15055"/>
    <s v="Industry Use"/>
    <n v="0.154454655"/>
    <x v="13"/>
    <x v="13"/>
    <x v="9"/>
    <x v="9"/>
  </r>
  <r>
    <s v="396"/>
    <s v="Wholesale - Other durable goods merchant wholesalers"/>
    <s v="445"/>
    <s v="Insurance agencies, brokerages, and related activities"/>
    <n v="15055"/>
    <s v="Industry Use"/>
    <n v="0.227256552"/>
    <x v="13"/>
    <x v="13"/>
    <x v="9"/>
    <x v="9"/>
  </r>
  <r>
    <s v="396"/>
    <s v="Wholesale - Other durable goods merchant wholesalers"/>
    <s v="447"/>
    <s v="Other real estate"/>
    <n v="15055"/>
    <s v="Industry Use"/>
    <n v="8.8712966640000008"/>
    <x v="14"/>
    <x v="14"/>
    <x v="9"/>
    <x v="9"/>
  </r>
  <r>
    <s v="396"/>
    <s v="Wholesale - Other durable goods merchant wholesalers"/>
    <s v="450"/>
    <s v="Automotive equipment rental and leasing"/>
    <n v="15055"/>
    <s v="Industry Use"/>
    <n v="0.43102367899999999"/>
    <x v="15"/>
    <x v="15"/>
    <x v="9"/>
    <x v="9"/>
  </r>
  <r>
    <s v="396"/>
    <s v="Wholesale - Other durable goods merchant wholesalers"/>
    <s v="451"/>
    <s v="General and consumer goods rental except video tapes and discs"/>
    <n v="15055"/>
    <s v="Industry Use"/>
    <n v="0.22515679999999999"/>
    <x v="15"/>
    <x v="15"/>
    <x v="9"/>
    <x v="9"/>
  </r>
  <r>
    <s v="396"/>
    <s v="Wholesale - Other durable goods merchant wholesalers"/>
    <s v="453"/>
    <s v="Commercial and industrial machinery and equipment rental and leasing"/>
    <n v="15055"/>
    <s v="Industry Use"/>
    <n v="0.858214476"/>
    <x v="15"/>
    <x v="15"/>
    <x v="9"/>
    <x v="9"/>
  </r>
  <r>
    <s v="396"/>
    <s v="Wholesale - Other durable goods merchant wholesalers"/>
    <s v="454"/>
    <s v="Lessors of nonfinancial intangible assets"/>
    <n v="15055"/>
    <s v="Industry Use"/>
    <n v="3.8999582999999997E-2"/>
    <x v="15"/>
    <x v="15"/>
    <x v="9"/>
    <x v="9"/>
  </r>
  <r>
    <s v="396"/>
    <s v="Wholesale - Other durable goods merchant wholesalers"/>
    <s v="455"/>
    <s v="Legal services"/>
    <n v="15055"/>
    <s v="Industry Use"/>
    <n v="1.2251908579999999"/>
    <x v="16"/>
    <x v="16"/>
    <x v="9"/>
    <x v="9"/>
  </r>
  <r>
    <s v="396"/>
    <s v="Wholesale - Other durable goods merchant wholesalers"/>
    <s v="456"/>
    <s v="Accounting, tax preparation, bookkeeping, and payroll services"/>
    <n v="15055"/>
    <s v="Industry Use"/>
    <n v="2.653054268"/>
    <x v="16"/>
    <x v="16"/>
    <x v="9"/>
    <x v="9"/>
  </r>
  <r>
    <s v="396"/>
    <s v="Wholesale - Other durable goods merchant wholesalers"/>
    <s v="457"/>
    <s v="Architectural, engineering, and related services"/>
    <n v="15055"/>
    <s v="Industry Use"/>
    <n v="0.20696726400000001"/>
    <x v="16"/>
    <x v="16"/>
    <x v="9"/>
    <x v="9"/>
  </r>
  <r>
    <s v="396"/>
    <s v="Wholesale - Other durable goods merchant wholesalers"/>
    <s v="458"/>
    <s v="Specialized design services"/>
    <n v="15055"/>
    <s v="Industry Use"/>
    <n v="0.150038898"/>
    <x v="16"/>
    <x v="16"/>
    <x v="9"/>
    <x v="9"/>
  </r>
  <r>
    <s v="396"/>
    <s v="Wholesale - Other durable goods merchant wholesalers"/>
    <s v="459"/>
    <s v="Custom computer programming services"/>
    <n v="15055"/>
    <s v="Industry Use"/>
    <n v="0.117085496"/>
    <x v="16"/>
    <x v="16"/>
    <x v="9"/>
    <x v="9"/>
  </r>
  <r>
    <s v="396"/>
    <s v="Wholesale - Other durable goods merchant wholesalers"/>
    <s v="460"/>
    <s v="Computer systems design services"/>
    <n v="15055"/>
    <s v="Industry Use"/>
    <n v="0.82962705699999995"/>
    <x v="16"/>
    <x v="16"/>
    <x v="9"/>
    <x v="9"/>
  </r>
  <r>
    <s v="396"/>
    <s v="Wholesale - Other durable goods merchant wholesalers"/>
    <s v="461"/>
    <s v="Other computer related services, including facilities management"/>
    <n v="15055"/>
    <s v="Industry Use"/>
    <n v="0.34193858100000002"/>
    <x v="16"/>
    <x v="16"/>
    <x v="9"/>
    <x v="9"/>
  </r>
  <r>
    <s v="396"/>
    <s v="Wholesale - Other durable goods merchant wholesalers"/>
    <s v="462"/>
    <s v="Management consulting services"/>
    <n v="15055"/>
    <s v="Industry Use"/>
    <n v="0.90875130400000004"/>
    <x v="16"/>
    <x v="16"/>
    <x v="9"/>
    <x v="9"/>
  </r>
  <r>
    <s v="396"/>
    <s v="Wholesale - Other durable goods merchant wholesalers"/>
    <s v="463"/>
    <s v="Environmental and other technical consulting services"/>
    <n v="15055"/>
    <s v="Industry Use"/>
    <n v="0.107871514"/>
    <x v="16"/>
    <x v="16"/>
    <x v="9"/>
    <x v="9"/>
  </r>
  <r>
    <s v="396"/>
    <s v="Wholesale - Other durable goods merchant wholesalers"/>
    <s v="464"/>
    <s v="Scientific research and development services"/>
    <n v="15055"/>
    <s v="Industry Use"/>
    <n v="5.9449129999999996E-3"/>
    <x v="16"/>
    <x v="16"/>
    <x v="9"/>
    <x v="9"/>
  </r>
  <r>
    <s v="396"/>
    <s v="Wholesale - Other durable goods merchant wholesalers"/>
    <s v="465"/>
    <s v="Advertising, public relations, and related services"/>
    <n v="15055"/>
    <s v="Industry Use"/>
    <n v="1.0124099719999999"/>
    <x v="16"/>
    <x v="16"/>
    <x v="9"/>
    <x v="9"/>
  </r>
  <r>
    <s v="396"/>
    <s v="Wholesale - Other durable goods merchant wholesalers"/>
    <s v="466"/>
    <s v="Photographic services"/>
    <n v="15055"/>
    <s v="Industry Use"/>
    <n v="6.1559477000000001E-2"/>
    <x v="16"/>
    <x v="16"/>
    <x v="9"/>
    <x v="9"/>
  </r>
  <r>
    <s v="396"/>
    <s v="Wholesale - Other durable goods merchant wholesalers"/>
    <s v="468"/>
    <s v="Marketing research and all other miscellaneous professional, scientific, and technical services"/>
    <n v="15055"/>
    <s v="Industry Use"/>
    <n v="0.194664747"/>
    <x v="16"/>
    <x v="16"/>
    <x v="9"/>
    <x v="9"/>
  </r>
  <r>
    <s v="396"/>
    <s v="Wholesale - Other durable goods merchant wholesalers"/>
    <s v="469"/>
    <s v="Management of companies and enterprises"/>
    <n v="15055"/>
    <s v="Industry Use"/>
    <n v="5.6593428299999999"/>
    <x v="17"/>
    <x v="17"/>
    <x v="9"/>
    <x v="9"/>
  </r>
  <r>
    <s v="396"/>
    <s v="Wholesale - Other durable goods merchant wholesalers"/>
    <s v="470"/>
    <s v="Office administrative services"/>
    <n v="15055"/>
    <s v="Industry Use"/>
    <n v="0.37452949200000002"/>
    <x v="17"/>
    <x v="17"/>
    <x v="9"/>
    <x v="9"/>
  </r>
  <r>
    <s v="396"/>
    <s v="Wholesale - Other durable goods merchant wholesalers"/>
    <s v="471"/>
    <s v="Facilities support services"/>
    <n v="15055"/>
    <s v="Industry Use"/>
    <n v="6.2631965999999997E-2"/>
    <x v="17"/>
    <x v="17"/>
    <x v="9"/>
    <x v="9"/>
  </r>
  <r>
    <s v="396"/>
    <s v="Wholesale - Other durable goods merchant wholesalers"/>
    <s v="472"/>
    <s v="Employment services"/>
    <n v="15055"/>
    <s v="Industry Use"/>
    <n v="2.7925595040000002"/>
    <x v="17"/>
    <x v="17"/>
    <x v="9"/>
    <x v="9"/>
  </r>
  <r>
    <s v="396"/>
    <s v="Wholesale - Other durable goods merchant wholesalers"/>
    <s v="473"/>
    <s v="Business support services"/>
    <n v="15055"/>
    <s v="Industry Use"/>
    <n v="1.192762946"/>
    <x v="17"/>
    <x v="17"/>
    <x v="9"/>
    <x v="9"/>
  </r>
  <r>
    <s v="396"/>
    <s v="Wholesale - Other durable goods merchant wholesalers"/>
    <s v="474"/>
    <s v="Travel arrangement and reservation services"/>
    <n v="15055"/>
    <s v="Industry Use"/>
    <n v="0.101459829"/>
    <x v="17"/>
    <x v="17"/>
    <x v="9"/>
    <x v="9"/>
  </r>
  <r>
    <s v="396"/>
    <s v="Wholesale - Other durable goods merchant wholesalers"/>
    <s v="475"/>
    <s v="Investigation and security services"/>
    <n v="15055"/>
    <s v="Industry Use"/>
    <n v="0.10845323"/>
    <x v="17"/>
    <x v="17"/>
    <x v="9"/>
    <x v="9"/>
  </r>
  <r>
    <s v="396"/>
    <s v="Wholesale - Other durable goods merchant wholesalers"/>
    <s v="476"/>
    <s v="Services to buildings"/>
    <n v="15055"/>
    <s v="Industry Use"/>
    <n v="0.35729403900000001"/>
    <x v="17"/>
    <x v="17"/>
    <x v="9"/>
    <x v="9"/>
  </r>
  <r>
    <s v="396"/>
    <s v="Wholesale - Other durable goods merchant wholesalers"/>
    <s v="477"/>
    <s v="Landscape and horticultural services"/>
    <n v="15055"/>
    <s v="Industry Use"/>
    <n v="0.17697948699999999"/>
    <x v="17"/>
    <x v="17"/>
    <x v="9"/>
    <x v="9"/>
  </r>
  <r>
    <s v="396"/>
    <s v="Wholesale - Other durable goods merchant wholesalers"/>
    <s v="478"/>
    <s v="Other support services"/>
    <n v="15055"/>
    <s v="Industry Use"/>
    <n v="0.19489690300000001"/>
    <x v="17"/>
    <x v="17"/>
    <x v="9"/>
    <x v="9"/>
  </r>
  <r>
    <s v="396"/>
    <s v="Wholesale - Other durable goods merchant wholesalers"/>
    <s v="479"/>
    <s v="Waste management and remediation services"/>
    <n v="15055"/>
    <s v="Industry Use"/>
    <n v="0.85236541700000001"/>
    <x v="17"/>
    <x v="17"/>
    <x v="9"/>
    <x v="9"/>
  </r>
  <r>
    <s v="396"/>
    <s v="Wholesale - Other durable goods merchant wholesalers"/>
    <s v="481"/>
    <s v="Junior colleges, colleges, universities, and professional schools"/>
    <n v="15055"/>
    <s v="Industry Use"/>
    <n v="0.303003882"/>
    <x v="18"/>
    <x v="18"/>
    <x v="9"/>
    <x v="9"/>
  </r>
  <r>
    <s v="396"/>
    <s v="Wholesale - Other durable goods merchant wholesalers"/>
    <s v="482"/>
    <s v="Other educational services"/>
    <n v="15055"/>
    <s v="Industry Use"/>
    <n v="1.4327405E-2"/>
    <x v="18"/>
    <x v="18"/>
    <x v="9"/>
    <x v="9"/>
  </r>
  <r>
    <s v="396"/>
    <s v="Wholesale - Other durable goods merchant wholesalers"/>
    <s v="496"/>
    <s v="Performing arts companies"/>
    <n v="15055"/>
    <s v="Industry Use"/>
    <n v="9.3063360000000001E-3"/>
    <x v="19"/>
    <x v="19"/>
    <x v="9"/>
    <x v="9"/>
  </r>
  <r>
    <s v="396"/>
    <s v="Wholesale - Other durable goods merchant wholesalers"/>
    <s v="497"/>
    <s v="Commercial Sports Except Racing"/>
    <n v="15055"/>
    <s v="Industry Use"/>
    <n v="1.4856339E-2"/>
    <x v="19"/>
    <x v="19"/>
    <x v="9"/>
    <x v="9"/>
  </r>
  <r>
    <s v="396"/>
    <s v="Wholesale - Other durable goods merchant wholesalers"/>
    <s v="498"/>
    <s v="Racing and Track Operation"/>
    <n v="15055"/>
    <s v="Industry Use"/>
    <n v="7.5699999999999997E-5"/>
    <x v="19"/>
    <x v="19"/>
    <x v="9"/>
    <x v="9"/>
  </r>
  <r>
    <s v="396"/>
    <s v="Wholesale - Other durable goods merchant wholesalers"/>
    <s v="499"/>
    <s v="Independent artists, writers, and performers"/>
    <n v="15055"/>
    <s v="Industry Use"/>
    <n v="8.0537279999999996E-3"/>
    <x v="19"/>
    <x v="19"/>
    <x v="9"/>
    <x v="9"/>
  </r>
  <r>
    <s v="396"/>
    <s v="Wholesale - Other durable goods merchant wholesalers"/>
    <s v="500"/>
    <s v="Promoters of performing arts and sports and agents for public figures"/>
    <n v="15055"/>
    <s v="Industry Use"/>
    <n v="2.2330388999999999E-2"/>
    <x v="19"/>
    <x v="19"/>
    <x v="9"/>
    <x v="9"/>
  </r>
  <r>
    <s v="396"/>
    <s v="Wholesale - Other durable goods merchant wholesalers"/>
    <s v="501"/>
    <s v="Museums, historical sites, zoos, and parks"/>
    <n v="15055"/>
    <s v="Industry Use"/>
    <n v="2.0200000000000001E-6"/>
    <x v="19"/>
    <x v="19"/>
    <x v="9"/>
    <x v="9"/>
  </r>
  <r>
    <s v="396"/>
    <s v="Wholesale - Other durable goods merchant wholesalers"/>
    <s v="504"/>
    <s v="Other amusement and recreation industries"/>
    <n v="15055"/>
    <s v="Industry Use"/>
    <n v="1.5566705E-2"/>
    <x v="19"/>
    <x v="19"/>
    <x v="9"/>
    <x v="9"/>
  </r>
  <r>
    <s v="396"/>
    <s v="Wholesale - Other durable goods merchant wholesalers"/>
    <s v="505"/>
    <s v="Fitness and recreational sports centers"/>
    <n v="15055"/>
    <s v="Industry Use"/>
    <n v="1.6181748999999999E-2"/>
    <x v="19"/>
    <x v="19"/>
    <x v="9"/>
    <x v="9"/>
  </r>
  <r>
    <s v="396"/>
    <s v="Wholesale - Other durable goods merchant wholesalers"/>
    <s v="507"/>
    <s v="Hotels and motels, including casino hotels"/>
    <n v="15055"/>
    <s v="Industry Use"/>
    <n v="2.6006899999999998E-4"/>
    <x v="20"/>
    <x v="20"/>
    <x v="9"/>
    <x v="9"/>
  </r>
  <r>
    <s v="396"/>
    <s v="Wholesale - Other durable goods merchant wholesalers"/>
    <s v="508"/>
    <s v="Other accommodations"/>
    <n v="15055"/>
    <s v="Industry Use"/>
    <n v="3.5599999999999998E-5"/>
    <x v="20"/>
    <x v="20"/>
    <x v="9"/>
    <x v="9"/>
  </r>
  <r>
    <s v="396"/>
    <s v="Wholesale - Other durable goods merchant wholesalers"/>
    <s v="509"/>
    <s v="Full-service restaurants"/>
    <n v="15055"/>
    <s v="Industry Use"/>
    <n v="0.425004875"/>
    <x v="20"/>
    <x v="20"/>
    <x v="9"/>
    <x v="9"/>
  </r>
  <r>
    <s v="396"/>
    <s v="Wholesale - Other durable goods merchant wholesalers"/>
    <s v="510"/>
    <s v="Limited-service restaurants"/>
    <n v="15055"/>
    <s v="Industry Use"/>
    <n v="0.22897746999999999"/>
    <x v="20"/>
    <x v="20"/>
    <x v="9"/>
    <x v="9"/>
  </r>
  <r>
    <s v="396"/>
    <s v="Wholesale - Other durable goods merchant wholesalers"/>
    <s v="511"/>
    <s v="All other food and drinking places"/>
    <n v="15055"/>
    <s v="Industry Use"/>
    <n v="0.16242361999999999"/>
    <x v="20"/>
    <x v="20"/>
    <x v="9"/>
    <x v="9"/>
  </r>
  <r>
    <s v="396"/>
    <s v="Wholesale - Other durable goods merchant wholesalers"/>
    <s v="512"/>
    <s v="Automotive repair and maintenance, except car washes"/>
    <n v="15055"/>
    <s v="Industry Use"/>
    <n v="1.0004277850000001"/>
    <x v="21"/>
    <x v="21"/>
    <x v="9"/>
    <x v="9"/>
  </r>
  <r>
    <s v="396"/>
    <s v="Wholesale - Other durable goods merchant wholesalers"/>
    <s v="513"/>
    <s v="Car washes"/>
    <n v="15055"/>
    <s v="Industry Use"/>
    <n v="0.46589511500000003"/>
    <x v="21"/>
    <x v="21"/>
    <x v="9"/>
    <x v="9"/>
  </r>
  <r>
    <s v="396"/>
    <s v="Wholesale - Other durable goods merchant wholesalers"/>
    <s v="514"/>
    <s v="Electronic and precision equipment repair and maintenance"/>
    <n v="15055"/>
    <s v="Industry Use"/>
    <n v="0.79992048100000002"/>
    <x v="21"/>
    <x v="21"/>
    <x v="9"/>
    <x v="9"/>
  </r>
  <r>
    <s v="396"/>
    <s v="Wholesale - Other durable goods merchant wholesalers"/>
    <s v="515"/>
    <s v="Commercial and industrial machinery and equipment repair and maintenance"/>
    <n v="15055"/>
    <s v="Industry Use"/>
    <n v="1.5214748709999999"/>
    <x v="21"/>
    <x v="21"/>
    <x v="9"/>
    <x v="9"/>
  </r>
  <r>
    <s v="396"/>
    <s v="Wholesale - Other durable goods merchant wholesalers"/>
    <s v="516"/>
    <s v="Personal and household goods repair and maintenance"/>
    <n v="15055"/>
    <s v="Industry Use"/>
    <n v="0.218639056"/>
    <x v="21"/>
    <x v="21"/>
    <x v="9"/>
    <x v="9"/>
  </r>
  <r>
    <s v="396"/>
    <s v="Wholesale - Other durable goods merchant wholesalers"/>
    <s v="519"/>
    <s v="Dry-cleaning and laundry services"/>
    <n v="15055"/>
    <s v="Industry Use"/>
    <n v="6.9603315999999998E-2"/>
    <x v="21"/>
    <x v="21"/>
    <x v="9"/>
    <x v="9"/>
  </r>
  <r>
    <s v="396"/>
    <s v="Wholesale - Other durable goods merchant wholesalers"/>
    <s v="520"/>
    <s v="Other personal services"/>
    <n v="15055"/>
    <s v="Industry Use"/>
    <n v="0.17813980400000001"/>
    <x v="21"/>
    <x v="21"/>
    <x v="9"/>
    <x v="9"/>
  </r>
  <r>
    <s v="396"/>
    <s v="Wholesale - Other durable goods merchant wholesalers"/>
    <s v="523"/>
    <s v="Business and professional associations"/>
    <n v="15055"/>
    <s v="Industry Use"/>
    <n v="3.6170580000000001E-2"/>
    <x v="21"/>
    <x v="21"/>
    <x v="9"/>
    <x v="9"/>
  </r>
  <r>
    <s v="396"/>
    <s v="Wholesale - Other durable goods merchant wholesalers"/>
    <s v="526"/>
    <s v="Postal service"/>
    <n v="15055"/>
    <s v="Industry Use"/>
    <n v="1.7884873530000001"/>
    <x v="22"/>
    <x v="22"/>
    <x v="9"/>
    <x v="9"/>
  </r>
  <r>
    <s v="396"/>
    <s v="Wholesale - Other durable goods merchant wholesalers"/>
    <s v="528"/>
    <s v="Other federal government enterprises"/>
    <n v="15055"/>
    <s v="Industry Use"/>
    <n v="4.7299999999999996E-6"/>
    <x v="22"/>
    <x v="22"/>
    <x v="9"/>
    <x v="9"/>
  </r>
  <r>
    <s v="396"/>
    <s v="Wholesale - Other durable goods merchant wholesalers"/>
    <s v="532"/>
    <s v="Local government passenger transit"/>
    <n v="15055"/>
    <s v="Industry Use"/>
    <n v="1.4420987E-2"/>
    <x v="22"/>
    <x v="22"/>
    <x v="9"/>
    <x v="9"/>
  </r>
  <r>
    <s v="396"/>
    <s v="Wholesale - Other durable goods merchant wholesalers"/>
    <s v="533"/>
    <s v="Local government electric utilities"/>
    <n v="15055"/>
    <s v="Industry Use"/>
    <n v="9.3755061000000001E-2"/>
    <x v="22"/>
    <x v="22"/>
    <x v="9"/>
    <x v="9"/>
  </r>
  <r>
    <s v="396"/>
    <s v="Wholesale - Other durable goods merchant wholesalers"/>
    <s v="5001"/>
    <s v="Employee Compensation"/>
    <n v="15053"/>
    <s v="Factor Receipts"/>
    <n v="73.234260559999996"/>
    <x v="23"/>
    <x v="23"/>
    <x v="9"/>
    <x v="9"/>
  </r>
  <r>
    <s v="396"/>
    <s v="Wholesale - Other durable goods merchant wholesalers"/>
    <s v="6001"/>
    <s v="Proprietor Income"/>
    <n v="15053"/>
    <s v="Factor Receipts"/>
    <n v="1.3009865279999999"/>
    <x v="24"/>
    <x v="24"/>
    <x v="9"/>
    <x v="9"/>
  </r>
  <r>
    <s v="396"/>
    <s v="Wholesale - Other durable goods merchant wholesalers"/>
    <s v="7001"/>
    <s v="Other Property Type Income"/>
    <n v="15053"/>
    <s v="Factor Receipts"/>
    <n v="37.809909820000001"/>
    <x v="25"/>
    <x v="25"/>
    <x v="9"/>
    <x v="9"/>
  </r>
  <r>
    <s v="396"/>
    <s v="Wholesale - Other durable goods merchant wholesalers"/>
    <s v="8001"/>
    <s v="Taxes on Production and Imports"/>
    <n v="15053"/>
    <s v="Factor Receipts"/>
    <n v="9.1980400089999996"/>
    <x v="26"/>
    <x v="26"/>
    <x v="9"/>
    <x v="9"/>
  </r>
  <r>
    <s v="396"/>
    <s v="Wholesale - Other durable goods merchant wholesalers"/>
    <s v="11001"/>
    <s v="Federal Government NonDefense"/>
    <n v="15055"/>
    <s v="Industry Use"/>
    <n v="1.82256E-4"/>
    <x v="27"/>
    <x v="27"/>
    <x v="9"/>
    <x v="9"/>
  </r>
  <r>
    <s v="396"/>
    <s v="Wholesale - Other durable goods merchant wholesalers"/>
    <s v="12001"/>
    <s v="State/Local Govt NonEducation"/>
    <n v="15055"/>
    <s v="Industry Use"/>
    <n v="0.27524305399999999"/>
    <x v="27"/>
    <x v="27"/>
    <x v="9"/>
    <x v="9"/>
  </r>
  <r>
    <s v="396"/>
    <s v="Wholesale - Other durable goods merchant wholesalers"/>
    <s v="14002"/>
    <s v="Inventory Additions/Deletions"/>
    <n v="15055"/>
    <s v="Industry Use"/>
    <n v="9.7435600000000001E-4"/>
    <x v="27"/>
    <x v="27"/>
    <x v="9"/>
    <x v="9"/>
  </r>
  <r>
    <s v="396"/>
    <s v="Wholesale - Other durable goods merchant wholesalers"/>
    <s v="25001"/>
    <s v="Foreign Trade"/>
    <n v="15056"/>
    <s v="Industry Trade"/>
    <n v="4.9968337180000004"/>
    <x v="28"/>
    <x v="28"/>
    <x v="9"/>
    <x v="9"/>
  </r>
  <r>
    <s v="396"/>
    <s v="Wholesale - Other durable goods merchant wholesalers"/>
    <s v="28001"/>
    <s v="Domestic Trade"/>
    <n v="15056"/>
    <s v="Industry Trade"/>
    <n v="54.068449520000001"/>
    <x v="29"/>
    <x v="29"/>
    <x v="9"/>
    <x v="9"/>
  </r>
  <r>
    <s v="397"/>
    <s v="Wholesale - Drugs and druggistsâ€™ sundries"/>
    <s v="10"/>
    <s v="All other crop farming"/>
    <n v="15055"/>
    <s v="Industry Use"/>
    <n v="2.5500000000000001E-6"/>
    <x v="0"/>
    <x v="0"/>
    <x v="9"/>
    <x v="9"/>
  </r>
  <r>
    <s v="397"/>
    <s v="Wholesale - Drugs and druggistsâ€™ sundries"/>
    <s v="20"/>
    <s v="Oil and gas extraction"/>
    <n v="15055"/>
    <s v="Industry Use"/>
    <n v="8.1899999999999995E-6"/>
    <x v="4"/>
    <x v="4"/>
    <x v="9"/>
    <x v="9"/>
  </r>
  <r>
    <s v="397"/>
    <s v="Wholesale - Drugs and druggistsâ€™ sundries"/>
    <s v="35"/>
    <s v="Drilling oil and gas wells"/>
    <n v="15055"/>
    <s v="Industry Use"/>
    <n v="6.0699999999999995E-11"/>
    <x v="4"/>
    <x v="4"/>
    <x v="9"/>
    <x v="9"/>
  </r>
  <r>
    <s v="397"/>
    <s v="Wholesale - Drugs and druggistsâ€™ sundries"/>
    <s v="36"/>
    <s v="Support activities for oil and gas operations"/>
    <n v="15055"/>
    <s v="Industry Use"/>
    <n v="2.1E-10"/>
    <x v="4"/>
    <x v="4"/>
    <x v="9"/>
    <x v="9"/>
  </r>
  <r>
    <s v="397"/>
    <s v="Wholesale - Drugs and druggistsâ€™ sundries"/>
    <s v="37"/>
    <s v="Metal mining services"/>
    <n v="15055"/>
    <s v="Industry Use"/>
    <n v="1.81E-8"/>
    <x v="4"/>
    <x v="4"/>
    <x v="9"/>
    <x v="9"/>
  </r>
  <r>
    <s v="397"/>
    <s v="Wholesale - Drugs and druggistsâ€™ sundries"/>
    <s v="47"/>
    <s v="Electric power transmission and distribution"/>
    <n v="15055"/>
    <s v="Industry Use"/>
    <n v="4.9860452E-2"/>
    <x v="5"/>
    <x v="5"/>
    <x v="9"/>
    <x v="9"/>
  </r>
  <r>
    <s v="397"/>
    <s v="Wholesale - Drugs and druggistsâ€™ sundries"/>
    <s v="48"/>
    <s v="Natural gas distribution"/>
    <n v="15055"/>
    <s v="Industry Use"/>
    <n v="1.5586899999999999E-4"/>
    <x v="5"/>
    <x v="5"/>
    <x v="9"/>
    <x v="9"/>
  </r>
  <r>
    <s v="397"/>
    <s v="Wholesale - Drugs and druggistsâ€™ sundries"/>
    <s v="49"/>
    <s v="Water, sewage and other systems"/>
    <n v="15055"/>
    <s v="Industry Use"/>
    <n v="7.2700000000000005E-5"/>
    <x v="5"/>
    <x v="5"/>
    <x v="9"/>
    <x v="9"/>
  </r>
  <r>
    <s v="397"/>
    <s v="Wholesale - Drugs and druggistsâ€™ sundries"/>
    <s v="60"/>
    <s v="Maintenance and repair construction of nonresidential structures"/>
    <n v="15055"/>
    <s v="Industry Use"/>
    <n v="3.781759E-3"/>
    <x v="6"/>
    <x v="6"/>
    <x v="9"/>
    <x v="9"/>
  </r>
  <r>
    <s v="397"/>
    <s v="Wholesale - Drugs and druggistsâ€™ sundries"/>
    <s v="64"/>
    <s v="Other animal food manufacturing"/>
    <n v="15055"/>
    <s v="Industry Use"/>
    <n v="3.3600000000000003E-8"/>
    <x v="7"/>
    <x v="7"/>
    <x v="9"/>
    <x v="9"/>
  </r>
  <r>
    <s v="397"/>
    <s v="Wholesale - Drugs and druggistsâ€™ sundries"/>
    <s v="87"/>
    <s v="Frozen cakes and other pastries manufacturing"/>
    <n v="15055"/>
    <s v="Industry Use"/>
    <n v="3E-10"/>
    <x v="7"/>
    <x v="7"/>
    <x v="9"/>
    <x v="9"/>
  </r>
  <r>
    <s v="397"/>
    <s v="Wholesale - Drugs and druggistsâ€™ sundries"/>
    <s v="93"/>
    <s v="Bread and bakery product, except frozen, manufacturing"/>
    <n v="15055"/>
    <s v="Industry Use"/>
    <n v="1.7700000000000001E-9"/>
    <x v="7"/>
    <x v="7"/>
    <x v="9"/>
    <x v="9"/>
  </r>
  <r>
    <s v="397"/>
    <s v="Wholesale - Drugs and druggistsâ€™ sundries"/>
    <s v="103"/>
    <s v="All other food manufacturing"/>
    <n v="15055"/>
    <s v="Industry Use"/>
    <n v="4.2199999999999999E-9"/>
    <x v="7"/>
    <x v="7"/>
    <x v="9"/>
    <x v="9"/>
  </r>
  <r>
    <s v="397"/>
    <s v="Wholesale - Drugs and druggistsâ€™ sundries"/>
    <s v="115"/>
    <s v="Textile and fabric finishing mills"/>
    <n v="15055"/>
    <s v="Industry Use"/>
    <n v="4.79E-10"/>
    <x v="8"/>
    <x v="8"/>
    <x v="9"/>
    <x v="9"/>
  </r>
  <r>
    <s v="397"/>
    <s v="Wholesale - Drugs and druggistsâ€™ sundries"/>
    <s v="119"/>
    <s v="Textile bag and canvas mills"/>
    <n v="15055"/>
    <s v="Industry Use"/>
    <n v="1.3200000000000001E-5"/>
    <x v="8"/>
    <x v="8"/>
    <x v="9"/>
    <x v="9"/>
  </r>
  <r>
    <s v="397"/>
    <s v="Wholesale - Drugs and druggistsâ€™ sundries"/>
    <s v="121"/>
    <s v="Other textile product mills"/>
    <n v="15055"/>
    <s v="Industry Use"/>
    <n v="1.97932E-4"/>
    <x v="8"/>
    <x v="8"/>
    <x v="9"/>
    <x v="9"/>
  </r>
  <r>
    <s v="397"/>
    <s v="Wholesale - Drugs and druggistsâ€™ sundries"/>
    <s v="125"/>
    <s v="Mens and boys cut and sew apparel manufacturing"/>
    <n v="15055"/>
    <s v="Industry Use"/>
    <n v="1.33E-9"/>
    <x v="8"/>
    <x v="8"/>
    <x v="9"/>
    <x v="9"/>
  </r>
  <r>
    <s v="397"/>
    <s v="Wholesale - Drugs and druggistsâ€™ sundries"/>
    <s v="128"/>
    <s v="Apparel accessories and other apparel manufacturing"/>
    <n v="15055"/>
    <s v="Industry Use"/>
    <n v="6.1099999999999996E-10"/>
    <x v="8"/>
    <x v="8"/>
    <x v="9"/>
    <x v="9"/>
  </r>
  <r>
    <s v="397"/>
    <s v="Wholesale - Drugs and druggistsâ€™ sundries"/>
    <s v="131"/>
    <s v="Other leather and allied product manufacturing"/>
    <n v="15055"/>
    <s v="Industry Use"/>
    <n v="2.6899999999999999E-8"/>
    <x v="8"/>
    <x v="8"/>
    <x v="9"/>
    <x v="9"/>
  </r>
  <r>
    <s v="397"/>
    <s v="Wholesale - Drugs and druggistsâ€™ sundries"/>
    <s v="132"/>
    <s v="Sawmills"/>
    <n v="15055"/>
    <s v="Industry Use"/>
    <n v="5.3399999999999997E-5"/>
    <x v="8"/>
    <x v="8"/>
    <x v="9"/>
    <x v="9"/>
  </r>
  <r>
    <s v="397"/>
    <s v="Wholesale - Drugs and druggistsâ€™ sundries"/>
    <s v="135"/>
    <s v="Engineered wood member and truss manufacturing"/>
    <n v="15055"/>
    <s v="Industry Use"/>
    <n v="5.1499999999999998E-5"/>
    <x v="8"/>
    <x v="8"/>
    <x v="9"/>
    <x v="9"/>
  </r>
  <r>
    <s v="397"/>
    <s v="Wholesale - Drugs and druggistsâ€™ sundries"/>
    <s v="137"/>
    <s v="Wood windows and door manufacturing"/>
    <n v="15055"/>
    <s v="Industry Use"/>
    <n v="6.2500000000000003E-6"/>
    <x v="8"/>
    <x v="8"/>
    <x v="9"/>
    <x v="9"/>
  </r>
  <r>
    <s v="397"/>
    <s v="Wholesale - Drugs and druggistsâ€™ sundries"/>
    <s v="139"/>
    <s v="Other millwork, including flooring"/>
    <n v="15055"/>
    <s v="Industry Use"/>
    <n v="2.88E-8"/>
    <x v="8"/>
    <x v="8"/>
    <x v="9"/>
    <x v="9"/>
  </r>
  <r>
    <s v="397"/>
    <s v="Wholesale - Drugs and druggistsâ€™ sundries"/>
    <s v="140"/>
    <s v="Wood container and pallet manufacturing"/>
    <n v="15055"/>
    <s v="Industry Use"/>
    <n v="1.5098800000000001E-4"/>
    <x v="8"/>
    <x v="8"/>
    <x v="9"/>
    <x v="9"/>
  </r>
  <r>
    <s v="397"/>
    <s v="Wholesale - Drugs and druggistsâ€™ sundries"/>
    <s v="143"/>
    <s v="All other miscellaneous wood product manufacturing"/>
    <n v="15055"/>
    <s v="Industry Use"/>
    <n v="9.5394700000000002E-4"/>
    <x v="8"/>
    <x v="8"/>
    <x v="9"/>
    <x v="9"/>
  </r>
  <r>
    <s v="397"/>
    <s v="Wholesale - Drugs and druggistsâ€™ sundries"/>
    <s v="147"/>
    <s v="Paperboard container manufacturing"/>
    <n v="15055"/>
    <s v="Industry Use"/>
    <n v="2.9073390000000001E-3"/>
    <x v="8"/>
    <x v="8"/>
    <x v="9"/>
    <x v="9"/>
  </r>
  <r>
    <s v="397"/>
    <s v="Wholesale - Drugs and druggistsâ€™ sundries"/>
    <s v="152"/>
    <s v="Printing"/>
    <n v="15055"/>
    <s v="Industry Use"/>
    <n v="1.2078917E-2"/>
    <x v="8"/>
    <x v="8"/>
    <x v="9"/>
    <x v="9"/>
  </r>
  <r>
    <s v="397"/>
    <s v="Wholesale - Drugs and druggistsâ€™ sundries"/>
    <s v="163"/>
    <s v="Other basic organic chemical manufacturing"/>
    <n v="15055"/>
    <s v="Industry Use"/>
    <n v="1.68E-6"/>
    <x v="8"/>
    <x v="8"/>
    <x v="9"/>
    <x v="9"/>
  </r>
  <r>
    <s v="397"/>
    <s v="Wholesale - Drugs and druggistsâ€™ sundries"/>
    <s v="175"/>
    <s v="Paint and coating manufacturing"/>
    <n v="15055"/>
    <s v="Industry Use"/>
    <n v="6.3E-7"/>
    <x v="8"/>
    <x v="8"/>
    <x v="9"/>
    <x v="9"/>
  </r>
  <r>
    <s v="397"/>
    <s v="Wholesale - Drugs and druggistsâ€™ sundries"/>
    <s v="177"/>
    <s v="Soap and other detergent manufacturing"/>
    <n v="15055"/>
    <s v="Industry Use"/>
    <n v="6.0800000000000002E-6"/>
    <x v="8"/>
    <x v="8"/>
    <x v="9"/>
    <x v="9"/>
  </r>
  <r>
    <s v="397"/>
    <s v="Wholesale - Drugs and druggistsâ€™ sundries"/>
    <s v="190"/>
    <s v="Polystyrene foam product manufacturing"/>
    <n v="15055"/>
    <s v="Industry Use"/>
    <n v="8.0599999999999994E-5"/>
    <x v="8"/>
    <x v="8"/>
    <x v="9"/>
    <x v="9"/>
  </r>
  <r>
    <s v="397"/>
    <s v="Wholesale - Drugs and druggistsâ€™ sundries"/>
    <s v="191"/>
    <s v="Urethane and other foam product (except polystyrene) manufacturing"/>
    <n v="15055"/>
    <s v="Industry Use"/>
    <n v="9.0299999999999999E-5"/>
    <x v="8"/>
    <x v="8"/>
    <x v="9"/>
    <x v="9"/>
  </r>
  <r>
    <s v="397"/>
    <s v="Wholesale - Drugs and druggistsâ€™ sundries"/>
    <s v="192"/>
    <s v="Plastics bottle manufacturing"/>
    <n v="15055"/>
    <s v="Industry Use"/>
    <n v="6.2099999999999998E-6"/>
    <x v="8"/>
    <x v="8"/>
    <x v="9"/>
    <x v="9"/>
  </r>
  <r>
    <s v="397"/>
    <s v="Wholesale - Drugs and druggistsâ€™ sundries"/>
    <s v="195"/>
    <s v="Rubber and plastics hoses and belting manufacturing"/>
    <n v="15055"/>
    <s v="Industry Use"/>
    <n v="3.4900000000000001E-7"/>
    <x v="8"/>
    <x v="8"/>
    <x v="9"/>
    <x v="9"/>
  </r>
  <r>
    <s v="397"/>
    <s v="Wholesale - Drugs and druggistsâ€™ sundries"/>
    <s v="197"/>
    <s v="Pottery, ceramics, and plumbing fixture manufacturing"/>
    <n v="15055"/>
    <s v="Industry Use"/>
    <n v="1.35E-7"/>
    <x v="8"/>
    <x v="8"/>
    <x v="9"/>
    <x v="9"/>
  </r>
  <r>
    <s v="397"/>
    <s v="Wholesale - Drugs and druggistsâ€™ sundries"/>
    <s v="204"/>
    <s v="Ready-mix concrete manufacturing"/>
    <n v="15055"/>
    <s v="Industry Use"/>
    <n v="3.4899999999999998E-10"/>
    <x v="8"/>
    <x v="8"/>
    <x v="9"/>
    <x v="9"/>
  </r>
  <r>
    <s v="397"/>
    <s v="Wholesale - Drugs and druggistsâ€™ sundries"/>
    <s v="211"/>
    <s v="Cut stone and stone product manufacturing"/>
    <n v="15055"/>
    <s v="Industry Use"/>
    <n v="8.1699999999999997E-8"/>
    <x v="8"/>
    <x v="8"/>
    <x v="9"/>
    <x v="9"/>
  </r>
  <r>
    <s v="397"/>
    <s v="Wholesale - Drugs and druggistsâ€™ sundries"/>
    <s v="215"/>
    <s v="Iron and steel mills and ferroalloy manufacturing"/>
    <n v="15055"/>
    <s v="Industry Use"/>
    <n v="2.44E-8"/>
    <x v="8"/>
    <x v="8"/>
    <x v="9"/>
    <x v="9"/>
  </r>
  <r>
    <s v="397"/>
    <s v="Wholesale - Drugs and druggistsâ€™ sundries"/>
    <s v="217"/>
    <s v="Rolled steel shape manufacturing"/>
    <n v="15055"/>
    <s v="Industry Use"/>
    <n v="5.3699999999999998E-8"/>
    <x v="8"/>
    <x v="8"/>
    <x v="9"/>
    <x v="9"/>
  </r>
  <r>
    <s v="397"/>
    <s v="Wholesale - Drugs and druggistsâ€™ sundries"/>
    <s v="227"/>
    <s v="Ferrous metal foundries"/>
    <n v="15055"/>
    <s v="Industry Use"/>
    <n v="2.9399999999999999E-8"/>
    <x v="8"/>
    <x v="8"/>
    <x v="9"/>
    <x v="9"/>
  </r>
  <r>
    <s v="397"/>
    <s v="Wholesale - Drugs and druggistsâ€™ sundries"/>
    <s v="228"/>
    <s v="Nonferrous metal foundries"/>
    <n v="15055"/>
    <s v="Industry Use"/>
    <n v="5.2999999999999998E-8"/>
    <x v="8"/>
    <x v="8"/>
    <x v="9"/>
    <x v="9"/>
  </r>
  <r>
    <s v="397"/>
    <s v="Wholesale - Drugs and druggistsâ€™ sundries"/>
    <s v="230"/>
    <s v="Crown and closure manufacturing and metal stamping"/>
    <n v="15055"/>
    <s v="Industry Use"/>
    <n v="1.4899999999999999E-6"/>
    <x v="8"/>
    <x v="8"/>
    <x v="9"/>
    <x v="9"/>
  </r>
  <r>
    <s v="397"/>
    <s v="Wholesale - Drugs and druggistsâ€™ sundries"/>
    <s v="234"/>
    <s v="Handtool manufacturing"/>
    <n v="15055"/>
    <s v="Industry Use"/>
    <n v="4.0200000000000003E-7"/>
    <x v="8"/>
    <x v="8"/>
    <x v="9"/>
    <x v="9"/>
  </r>
  <r>
    <s v="397"/>
    <s v="Wholesale - Drugs and druggistsâ€™ sundries"/>
    <s v="236"/>
    <s v="Fabricated structural metal manufacturing"/>
    <n v="15055"/>
    <s v="Industry Use"/>
    <n v="3.6300000000000001E-8"/>
    <x v="8"/>
    <x v="8"/>
    <x v="9"/>
    <x v="9"/>
  </r>
  <r>
    <s v="397"/>
    <s v="Wholesale - Drugs and druggistsâ€™ sundries"/>
    <s v="238"/>
    <s v="Metal window and door manufacturing"/>
    <n v="15055"/>
    <s v="Industry Use"/>
    <n v="8.1000000000000004E-6"/>
    <x v="8"/>
    <x v="8"/>
    <x v="9"/>
    <x v="9"/>
  </r>
  <r>
    <s v="397"/>
    <s v="Wholesale - Drugs and druggistsâ€™ sundries"/>
    <s v="239"/>
    <s v="Sheet metal work manufacturing"/>
    <n v="15055"/>
    <s v="Industry Use"/>
    <n v="2.12E-6"/>
    <x v="8"/>
    <x v="8"/>
    <x v="9"/>
    <x v="9"/>
  </r>
  <r>
    <s v="397"/>
    <s v="Wholesale - Drugs and druggistsâ€™ sundries"/>
    <s v="240"/>
    <s v="Ornamental and architectural metal work manufacturing"/>
    <n v="15055"/>
    <s v="Industry Use"/>
    <n v="1.03E-7"/>
    <x v="8"/>
    <x v="8"/>
    <x v="9"/>
    <x v="9"/>
  </r>
  <r>
    <s v="397"/>
    <s v="Wholesale - Drugs and druggistsâ€™ sundries"/>
    <s v="242"/>
    <s v="Metal tank (heavy gauge) manufacturing"/>
    <n v="15055"/>
    <s v="Industry Use"/>
    <n v="1.26E-6"/>
    <x v="8"/>
    <x v="8"/>
    <x v="9"/>
    <x v="9"/>
  </r>
  <r>
    <s v="397"/>
    <s v="Wholesale - Drugs and druggistsâ€™ sundries"/>
    <s v="244"/>
    <s v="Metal barrels, drums and pails manufacturing"/>
    <n v="15055"/>
    <s v="Industry Use"/>
    <n v="2.11E-7"/>
    <x v="8"/>
    <x v="8"/>
    <x v="9"/>
    <x v="9"/>
  </r>
  <r>
    <s v="397"/>
    <s v="Wholesale - Drugs and druggistsâ€™ sundries"/>
    <s v="247"/>
    <s v="Machine shops"/>
    <n v="15055"/>
    <s v="Industry Use"/>
    <n v="1.03593E-4"/>
    <x v="8"/>
    <x v="8"/>
    <x v="9"/>
    <x v="9"/>
  </r>
  <r>
    <s v="397"/>
    <s v="Wholesale - Drugs and druggistsâ€™ sundries"/>
    <s v="248"/>
    <s v="Turned product and screw, nut, and bolt manufacturing"/>
    <n v="15055"/>
    <s v="Industry Use"/>
    <n v="4.6399999999999996E-6"/>
    <x v="8"/>
    <x v="8"/>
    <x v="9"/>
    <x v="9"/>
  </r>
  <r>
    <s v="397"/>
    <s v="Wholesale - Drugs and druggistsâ€™ sundries"/>
    <s v="251"/>
    <s v="Electroplating, anodizing, and coloring metal"/>
    <n v="15055"/>
    <s v="Industry Use"/>
    <n v="2.61E-6"/>
    <x v="8"/>
    <x v="8"/>
    <x v="9"/>
    <x v="9"/>
  </r>
  <r>
    <s v="397"/>
    <s v="Wholesale - Drugs and druggistsâ€™ sundries"/>
    <s v="252"/>
    <s v="Valve and fittings, other than plumbing, manufacturing"/>
    <n v="15055"/>
    <s v="Industry Use"/>
    <n v="1.5400000000000001E-6"/>
    <x v="8"/>
    <x v="8"/>
    <x v="9"/>
    <x v="9"/>
  </r>
  <r>
    <s v="397"/>
    <s v="Wholesale - Drugs and druggistsâ€™ sundries"/>
    <s v="259"/>
    <s v="Other fabricated metal manufacturing"/>
    <n v="15055"/>
    <s v="Industry Use"/>
    <n v="5.4999999999999999E-6"/>
    <x v="8"/>
    <x v="8"/>
    <x v="9"/>
    <x v="9"/>
  </r>
  <r>
    <s v="397"/>
    <s v="Wholesale - Drugs and druggistsâ€™ sundries"/>
    <s v="262"/>
    <s v="Construction machinery manufacturing"/>
    <n v="15055"/>
    <s v="Industry Use"/>
    <n v="7.2199999999999998E-8"/>
    <x v="8"/>
    <x v="8"/>
    <x v="9"/>
    <x v="9"/>
  </r>
  <r>
    <s v="397"/>
    <s v="Wholesale - Drugs and druggistsâ€™ sundries"/>
    <s v="269"/>
    <s v="All other industrial machinery manufacturing"/>
    <n v="15055"/>
    <s v="Industry Use"/>
    <n v="3.5899999999999997E-8"/>
    <x v="8"/>
    <x v="8"/>
    <x v="9"/>
    <x v="9"/>
  </r>
  <r>
    <s v="397"/>
    <s v="Wholesale - Drugs and druggistsâ€™ sundries"/>
    <s v="275"/>
    <s v="Air conditioning, refrigeration, and warm air heating equipment manufacturing"/>
    <n v="15055"/>
    <s v="Industry Use"/>
    <n v="8.3999999999999992E-6"/>
    <x v="8"/>
    <x v="8"/>
    <x v="9"/>
    <x v="9"/>
  </r>
  <r>
    <s v="397"/>
    <s v="Wholesale - Drugs and druggistsâ€™ sundries"/>
    <s v="276"/>
    <s v="Industrial mold manufacturing"/>
    <n v="15055"/>
    <s v="Industry Use"/>
    <n v="2.36E-7"/>
    <x v="8"/>
    <x v="8"/>
    <x v="9"/>
    <x v="9"/>
  </r>
  <r>
    <s v="397"/>
    <s v="Wholesale - Drugs and druggistsâ€™ sundries"/>
    <s v="277"/>
    <s v="Special tool, die, jig, and fixture manufacturing"/>
    <n v="15055"/>
    <s v="Industry Use"/>
    <n v="4.1899999999999998E-7"/>
    <x v="8"/>
    <x v="8"/>
    <x v="9"/>
    <x v="9"/>
  </r>
  <r>
    <s v="397"/>
    <s v="Wholesale - Drugs and druggistsâ€™ sundries"/>
    <s v="282"/>
    <s v="Speed changer, industrial high-speed drive, and gear manufacturing"/>
    <n v="15055"/>
    <s v="Industry Use"/>
    <n v="2.3699999999999999E-9"/>
    <x v="8"/>
    <x v="8"/>
    <x v="9"/>
    <x v="9"/>
  </r>
  <r>
    <s v="397"/>
    <s v="Wholesale - Drugs and druggistsâ€™ sundries"/>
    <s v="297"/>
    <s v="Scales, balances, and miscellaneous general purpose machinery manufacturing"/>
    <n v="15055"/>
    <s v="Industry Use"/>
    <n v="7.7700000000000004E-7"/>
    <x v="8"/>
    <x v="8"/>
    <x v="9"/>
    <x v="9"/>
  </r>
  <r>
    <s v="397"/>
    <s v="Wholesale - Drugs and druggistsâ€™ sundries"/>
    <s v="307"/>
    <s v="Semiconductor and related device manufacturing"/>
    <n v="15055"/>
    <s v="Industry Use"/>
    <n v="9.1699999999999997E-7"/>
    <x v="8"/>
    <x v="8"/>
    <x v="9"/>
    <x v="9"/>
  </r>
  <r>
    <s v="397"/>
    <s v="Wholesale - Drugs and druggistsâ€™ sundries"/>
    <s v="317"/>
    <s v="Analytical laboratory instrument manufacturing"/>
    <n v="15055"/>
    <s v="Industry Use"/>
    <n v="9.3400000000000003E-8"/>
    <x v="8"/>
    <x v="8"/>
    <x v="9"/>
    <x v="9"/>
  </r>
  <r>
    <s v="397"/>
    <s v="Wholesale - Drugs and druggistsâ€™ sundries"/>
    <s v="323"/>
    <s v="Lighting fixture manufacturing"/>
    <n v="15055"/>
    <s v="Industry Use"/>
    <n v="2.51E-8"/>
    <x v="8"/>
    <x v="8"/>
    <x v="9"/>
    <x v="9"/>
  </r>
  <r>
    <s v="397"/>
    <s v="Wholesale - Drugs and druggistsâ€™ sundries"/>
    <s v="330"/>
    <s v="Motor and generator manufacturing"/>
    <n v="15055"/>
    <s v="Industry Use"/>
    <n v="1.0700000000000001E-7"/>
    <x v="8"/>
    <x v="8"/>
    <x v="9"/>
    <x v="9"/>
  </r>
  <r>
    <s v="397"/>
    <s v="Wholesale - Drugs and druggistsâ€™ sundries"/>
    <s v="341"/>
    <s v="Light truck and utility vehicle manufacturing"/>
    <n v="15055"/>
    <s v="Industry Use"/>
    <n v="1.9300000000000001E-8"/>
    <x v="8"/>
    <x v="8"/>
    <x v="9"/>
    <x v="9"/>
  </r>
  <r>
    <s v="397"/>
    <s v="Wholesale - Drugs and druggistsâ€™ sundries"/>
    <s v="343"/>
    <s v="Motor vehicle body manufacturing"/>
    <n v="15055"/>
    <s v="Industry Use"/>
    <n v="1.9800000000000002E-9"/>
    <x v="8"/>
    <x v="8"/>
    <x v="9"/>
    <x v="9"/>
  </r>
  <r>
    <s v="397"/>
    <s v="Wholesale - Drugs and druggistsâ€™ sundries"/>
    <s v="346"/>
    <s v="Travel trailer and camper manufacturing"/>
    <n v="15055"/>
    <s v="Industry Use"/>
    <n v="1.81E-8"/>
    <x v="8"/>
    <x v="8"/>
    <x v="9"/>
    <x v="9"/>
  </r>
  <r>
    <s v="397"/>
    <s v="Wholesale - Drugs and druggistsâ€™ sundries"/>
    <s v="348"/>
    <s v="Motor vehicle electrical and electronic equipment manufacturing"/>
    <n v="15055"/>
    <s v="Industry Use"/>
    <n v="1.01846E-4"/>
    <x v="8"/>
    <x v="8"/>
    <x v="9"/>
    <x v="9"/>
  </r>
  <r>
    <s v="397"/>
    <s v="Wholesale - Drugs and druggistsâ€™ sundries"/>
    <s v="364"/>
    <s v="All other transportation equipment manufacturing"/>
    <n v="15055"/>
    <s v="Industry Use"/>
    <n v="2.09E-9"/>
    <x v="8"/>
    <x v="8"/>
    <x v="9"/>
    <x v="9"/>
  </r>
  <r>
    <s v="397"/>
    <s v="Wholesale - Drugs and druggistsâ€™ sundries"/>
    <s v="365"/>
    <s v="Wood kitchen cabinet and countertop manufacturing"/>
    <n v="15055"/>
    <s v="Industry Use"/>
    <n v="4.7100000000000002E-7"/>
    <x v="8"/>
    <x v="8"/>
    <x v="9"/>
    <x v="9"/>
  </r>
  <r>
    <s v="397"/>
    <s v="Wholesale - Drugs and druggistsâ€™ sundries"/>
    <s v="366"/>
    <s v="Upholstered household furniture manufacturing"/>
    <n v="15055"/>
    <s v="Industry Use"/>
    <n v="1.7600000000000001E-6"/>
    <x v="8"/>
    <x v="8"/>
    <x v="9"/>
    <x v="9"/>
  </r>
  <r>
    <s v="397"/>
    <s v="Wholesale - Drugs and druggistsâ€™ sundries"/>
    <s v="367"/>
    <s v="Nonupholstered wood household furniture manufacturing"/>
    <n v="15055"/>
    <s v="Industry Use"/>
    <n v="1.31E-5"/>
    <x v="8"/>
    <x v="8"/>
    <x v="9"/>
    <x v="9"/>
  </r>
  <r>
    <s v="397"/>
    <s v="Wholesale - Drugs and druggistsâ€™ sundries"/>
    <s v="371"/>
    <s v="Custom architectural woodwork and millwork"/>
    <n v="15055"/>
    <s v="Industry Use"/>
    <n v="4.1300000000000003E-6"/>
    <x v="8"/>
    <x v="8"/>
    <x v="9"/>
    <x v="9"/>
  </r>
  <r>
    <s v="397"/>
    <s v="Wholesale - Drugs and druggistsâ€™ sundries"/>
    <s v="374"/>
    <s v="Mattress manufacturing"/>
    <n v="15055"/>
    <s v="Industry Use"/>
    <n v="5.5799999999999997E-8"/>
    <x v="8"/>
    <x v="8"/>
    <x v="9"/>
    <x v="9"/>
  </r>
  <r>
    <s v="397"/>
    <s v="Wholesale - Drugs and druggistsâ€™ sundries"/>
    <s v="376"/>
    <s v="Surgical and medical instrument manufacturing"/>
    <n v="15055"/>
    <s v="Industry Use"/>
    <n v="3.5394499999999999E-4"/>
    <x v="8"/>
    <x v="8"/>
    <x v="9"/>
    <x v="9"/>
  </r>
  <r>
    <s v="397"/>
    <s v="Wholesale - Drugs and druggistsâ€™ sundries"/>
    <s v="381"/>
    <s v="Jewelry and silverware manufacturing"/>
    <n v="15055"/>
    <s v="Industry Use"/>
    <n v="3.3600000000000003E-8"/>
    <x v="8"/>
    <x v="8"/>
    <x v="9"/>
    <x v="9"/>
  </r>
  <r>
    <s v="397"/>
    <s v="Wholesale - Drugs and druggistsâ€™ sundries"/>
    <s v="382"/>
    <s v="Sporting and athletic goods manufacturing"/>
    <n v="15055"/>
    <s v="Industry Use"/>
    <n v="7.5899999999999998E-8"/>
    <x v="8"/>
    <x v="8"/>
    <x v="9"/>
    <x v="9"/>
  </r>
  <r>
    <s v="397"/>
    <s v="Wholesale - Drugs and druggistsâ€™ sundries"/>
    <s v="383"/>
    <s v="Doll, toy, and game manufacturing"/>
    <n v="15055"/>
    <s v="Industry Use"/>
    <n v="9.5389200000000002E-4"/>
    <x v="8"/>
    <x v="8"/>
    <x v="9"/>
    <x v="9"/>
  </r>
  <r>
    <s v="397"/>
    <s v="Wholesale - Drugs and druggistsâ€™ sundries"/>
    <s v="384"/>
    <s v="Office supplies (except paper) manufacturing"/>
    <n v="15055"/>
    <s v="Industry Use"/>
    <n v="3.4999999999999997E-5"/>
    <x v="8"/>
    <x v="8"/>
    <x v="9"/>
    <x v="9"/>
  </r>
  <r>
    <s v="397"/>
    <s v="Wholesale - Drugs and druggistsâ€™ sundries"/>
    <s v="385"/>
    <s v="Sign manufacturing"/>
    <n v="15055"/>
    <s v="Industry Use"/>
    <n v="9.1252200000000003E-4"/>
    <x v="8"/>
    <x v="8"/>
    <x v="9"/>
    <x v="9"/>
  </r>
  <r>
    <s v="397"/>
    <s v="Wholesale - Drugs and druggistsâ€™ sundries"/>
    <s v="392"/>
    <s v="Wholesale - Motor vehicle and motor vehicle parts and supplies"/>
    <n v="15055"/>
    <s v="Industry Use"/>
    <n v="1.3144249999999999E-3"/>
    <x v="9"/>
    <x v="9"/>
    <x v="9"/>
    <x v="9"/>
  </r>
  <r>
    <s v="397"/>
    <s v="Wholesale - Drugs and druggistsâ€™ sundries"/>
    <s v="393"/>
    <s v="Wholesale - Professional and commercial equipment and supplies"/>
    <n v="15055"/>
    <s v="Industry Use"/>
    <n v="9.2111088999999993E-2"/>
    <x v="9"/>
    <x v="9"/>
    <x v="9"/>
    <x v="9"/>
  </r>
  <r>
    <s v="397"/>
    <s v="Wholesale - Drugs and druggistsâ€™ sundries"/>
    <s v="394"/>
    <s v="Wholesale - Household appliances and electrical and electronic goods"/>
    <n v="15055"/>
    <s v="Industry Use"/>
    <n v="3.9824501999999998E-2"/>
    <x v="9"/>
    <x v="9"/>
    <x v="9"/>
    <x v="9"/>
  </r>
  <r>
    <s v="397"/>
    <s v="Wholesale - Drugs and druggistsâ€™ sundries"/>
    <s v="395"/>
    <s v="Wholesale - Machinery, equipment, and supplies"/>
    <n v="15055"/>
    <s v="Industry Use"/>
    <n v="9.2930960000000007E-3"/>
    <x v="9"/>
    <x v="9"/>
    <x v="9"/>
    <x v="9"/>
  </r>
  <r>
    <s v="397"/>
    <s v="Wholesale - Drugs and druggistsâ€™ sundries"/>
    <s v="396"/>
    <s v="Wholesale - Other durable goods merchant wholesalers"/>
    <n v="15055"/>
    <s v="Industry Use"/>
    <n v="1.3498662E-2"/>
    <x v="9"/>
    <x v="9"/>
    <x v="9"/>
    <x v="9"/>
  </r>
  <r>
    <s v="397"/>
    <s v="Wholesale - Drugs and druggistsâ€™ sundries"/>
    <s v="397"/>
    <s v="Wholesale - Drugs and druggistsâ€™ sundries"/>
    <n v="15055"/>
    <s v="Industry Use"/>
    <n v="2.4210715000000001E-2"/>
    <x v="9"/>
    <x v="9"/>
    <x v="9"/>
    <x v="9"/>
  </r>
  <r>
    <s v="397"/>
    <s v="Wholesale - Drugs and druggistsâ€™ sundries"/>
    <s v="398"/>
    <s v="Wholesale - Grocery and related product wholesalers"/>
    <n v="15055"/>
    <s v="Industry Use"/>
    <n v="1.6913200999999999E-2"/>
    <x v="9"/>
    <x v="9"/>
    <x v="9"/>
    <x v="9"/>
  </r>
  <r>
    <s v="397"/>
    <s v="Wholesale - Drugs and druggistsâ€™ sundries"/>
    <s v="399"/>
    <s v="Wholesale - Petroleum and petroleum products"/>
    <n v="15055"/>
    <s v="Industry Use"/>
    <n v="2.7351290000000002E-3"/>
    <x v="9"/>
    <x v="9"/>
    <x v="9"/>
    <x v="9"/>
  </r>
  <r>
    <s v="397"/>
    <s v="Wholesale - Drugs and druggistsâ€™ sundries"/>
    <s v="400"/>
    <s v="Wholesale - Other nondurable goods merchant wholesalers"/>
    <n v="15055"/>
    <s v="Industry Use"/>
    <n v="5.1283569000000001E-2"/>
    <x v="9"/>
    <x v="9"/>
    <x v="9"/>
    <x v="9"/>
  </r>
  <r>
    <s v="397"/>
    <s v="Wholesale - Drugs and druggistsâ€™ sundries"/>
    <s v="401"/>
    <s v="Wholesale - Wholesale electronic markets and agents and brokers"/>
    <n v="15055"/>
    <s v="Industry Use"/>
    <n v="1.6201046E-2"/>
    <x v="9"/>
    <x v="9"/>
    <x v="9"/>
    <x v="9"/>
  </r>
  <r>
    <s v="397"/>
    <s v="Wholesale - Drugs and druggistsâ€™ sundries"/>
    <s v="402"/>
    <s v="Retail - Motor vehicle and parts dealers"/>
    <n v="15055"/>
    <s v="Industry Use"/>
    <n v="3.7504900000000002E-4"/>
    <x v="10"/>
    <x v="10"/>
    <x v="9"/>
    <x v="9"/>
  </r>
  <r>
    <s v="397"/>
    <s v="Wholesale - Drugs and druggistsâ€™ sundries"/>
    <s v="403"/>
    <s v="Retail - Furniture and home furnishings stores"/>
    <n v="15055"/>
    <s v="Industry Use"/>
    <n v="1.0371530000000001E-3"/>
    <x v="10"/>
    <x v="10"/>
    <x v="9"/>
    <x v="9"/>
  </r>
  <r>
    <s v="397"/>
    <s v="Wholesale - Drugs and druggistsâ€™ sundries"/>
    <s v="404"/>
    <s v="Retail - Electronics and appliance stores"/>
    <n v="15055"/>
    <s v="Industry Use"/>
    <n v="1.01263E-3"/>
    <x v="10"/>
    <x v="10"/>
    <x v="9"/>
    <x v="9"/>
  </r>
  <r>
    <s v="397"/>
    <s v="Wholesale - Drugs and druggistsâ€™ sundries"/>
    <s v="406"/>
    <s v="Retail - Food and beverage stores"/>
    <n v="15055"/>
    <s v="Industry Use"/>
    <n v="2.6556699999999997E-4"/>
    <x v="10"/>
    <x v="10"/>
    <x v="9"/>
    <x v="9"/>
  </r>
  <r>
    <s v="397"/>
    <s v="Wholesale - Drugs and druggistsâ€™ sundries"/>
    <s v="407"/>
    <s v="Retail - Health and personal care stores"/>
    <n v="15055"/>
    <s v="Industry Use"/>
    <n v="1.8854200000000001E-4"/>
    <x v="10"/>
    <x v="10"/>
    <x v="9"/>
    <x v="9"/>
  </r>
  <r>
    <s v="397"/>
    <s v="Wholesale - Drugs and druggistsâ€™ sundries"/>
    <s v="410"/>
    <s v="Retail - Sporting goods, hobby, musical instrument and book stores"/>
    <n v="15055"/>
    <s v="Industry Use"/>
    <n v="8.4911199999999996E-4"/>
    <x v="10"/>
    <x v="10"/>
    <x v="9"/>
    <x v="9"/>
  </r>
  <r>
    <s v="397"/>
    <s v="Wholesale - Drugs and druggistsâ€™ sundries"/>
    <s v="411"/>
    <s v="Retail - General merchandise stores"/>
    <n v="15055"/>
    <s v="Industry Use"/>
    <n v="1.68257E-3"/>
    <x v="10"/>
    <x v="10"/>
    <x v="9"/>
    <x v="9"/>
  </r>
  <r>
    <s v="397"/>
    <s v="Wholesale - Drugs and druggistsâ€™ sundries"/>
    <s v="412"/>
    <s v="Retail - Miscellaneous store retailers"/>
    <n v="15055"/>
    <s v="Industry Use"/>
    <n v="1.22327E-3"/>
    <x v="10"/>
    <x v="10"/>
    <x v="9"/>
    <x v="9"/>
  </r>
  <r>
    <s v="397"/>
    <s v="Wholesale - Drugs and druggistsâ€™ sundries"/>
    <s v="413"/>
    <s v="Retail - Nonstore retailers"/>
    <n v="15055"/>
    <s v="Industry Use"/>
    <n v="2.885285E-3"/>
    <x v="10"/>
    <x v="10"/>
    <x v="9"/>
    <x v="9"/>
  </r>
  <r>
    <s v="397"/>
    <s v="Wholesale - Drugs and druggistsâ€™ sundries"/>
    <s v="414"/>
    <s v="Air transportation"/>
    <n v="15055"/>
    <s v="Industry Use"/>
    <n v="8.2607899999999996E-4"/>
    <x v="11"/>
    <x v="11"/>
    <x v="9"/>
    <x v="9"/>
  </r>
  <r>
    <s v="397"/>
    <s v="Wholesale - Drugs and druggistsâ€™ sundries"/>
    <s v="415"/>
    <s v="Rail transportation"/>
    <n v="15055"/>
    <s v="Industry Use"/>
    <n v="2.21385E-4"/>
    <x v="11"/>
    <x v="11"/>
    <x v="9"/>
    <x v="9"/>
  </r>
  <r>
    <s v="397"/>
    <s v="Wholesale - Drugs and druggistsâ€™ sundries"/>
    <s v="416"/>
    <s v="Water transportation"/>
    <n v="15055"/>
    <s v="Industry Use"/>
    <n v="5.2199999999999998E-8"/>
    <x v="11"/>
    <x v="11"/>
    <x v="9"/>
    <x v="9"/>
  </r>
  <r>
    <s v="397"/>
    <s v="Wholesale - Drugs and druggistsâ€™ sundries"/>
    <s v="417"/>
    <s v="Truck transportation"/>
    <n v="15055"/>
    <s v="Industry Use"/>
    <n v="3.9091690999999998E-2"/>
    <x v="11"/>
    <x v="11"/>
    <x v="9"/>
    <x v="9"/>
  </r>
  <r>
    <s v="397"/>
    <s v="Wholesale - Drugs and druggistsâ€™ sundries"/>
    <s v="418"/>
    <s v="Transit and ground passenger transportation"/>
    <n v="15055"/>
    <s v="Industry Use"/>
    <n v="2.2614400000000001E-4"/>
    <x v="11"/>
    <x v="11"/>
    <x v="9"/>
    <x v="9"/>
  </r>
  <r>
    <s v="397"/>
    <s v="Wholesale - Drugs and druggistsâ€™ sundries"/>
    <s v="419"/>
    <s v="Pipeline transportation"/>
    <n v="15055"/>
    <s v="Industry Use"/>
    <n v="2.44E-5"/>
    <x v="11"/>
    <x v="11"/>
    <x v="9"/>
    <x v="9"/>
  </r>
  <r>
    <s v="397"/>
    <s v="Wholesale - Drugs and druggistsâ€™ sundries"/>
    <s v="420"/>
    <s v="Scenic and sightseeing transportation and support activities for transportation"/>
    <n v="15055"/>
    <s v="Industry Use"/>
    <n v="0.105397088"/>
    <x v="11"/>
    <x v="11"/>
    <x v="9"/>
    <x v="9"/>
  </r>
  <r>
    <s v="397"/>
    <s v="Wholesale - Drugs and druggistsâ€™ sundries"/>
    <s v="421"/>
    <s v="Couriers and messengers"/>
    <n v="15055"/>
    <s v="Industry Use"/>
    <n v="0.161641218"/>
    <x v="11"/>
    <x v="11"/>
    <x v="9"/>
    <x v="9"/>
  </r>
  <r>
    <s v="397"/>
    <s v="Wholesale - Drugs and druggistsâ€™ sundries"/>
    <s v="422"/>
    <s v="Warehousing and storage"/>
    <n v="15055"/>
    <s v="Industry Use"/>
    <n v="0.207745914"/>
    <x v="11"/>
    <x v="11"/>
    <x v="9"/>
    <x v="9"/>
  </r>
  <r>
    <s v="397"/>
    <s v="Wholesale - Drugs and druggistsâ€™ sundries"/>
    <s v="423"/>
    <s v="Newspaper publishers"/>
    <n v="15055"/>
    <s v="Industry Use"/>
    <n v="2.4357422E-2"/>
    <x v="12"/>
    <x v="12"/>
    <x v="9"/>
    <x v="9"/>
  </r>
  <r>
    <s v="397"/>
    <s v="Wholesale - Drugs and druggistsâ€™ sundries"/>
    <s v="424"/>
    <s v="Periodical publishers"/>
    <n v="15055"/>
    <s v="Industry Use"/>
    <n v="1.4319280000000001E-3"/>
    <x v="12"/>
    <x v="12"/>
    <x v="9"/>
    <x v="9"/>
  </r>
  <r>
    <s v="397"/>
    <s v="Wholesale - Drugs and druggistsâ€™ sundries"/>
    <s v="425"/>
    <s v="Book publishers"/>
    <n v="15055"/>
    <s v="Industry Use"/>
    <n v="2.2926800000000001E-3"/>
    <x v="12"/>
    <x v="12"/>
    <x v="9"/>
    <x v="9"/>
  </r>
  <r>
    <s v="397"/>
    <s v="Wholesale - Drugs and druggistsâ€™ sundries"/>
    <s v="428"/>
    <s v="Software publishers"/>
    <n v="15055"/>
    <s v="Industry Use"/>
    <n v="2.4309059000000001E-2"/>
    <x v="12"/>
    <x v="12"/>
    <x v="9"/>
    <x v="9"/>
  </r>
  <r>
    <s v="397"/>
    <s v="Wholesale - Drugs and druggistsâ€™ sundries"/>
    <s v="429"/>
    <s v="Motion picture and video industries"/>
    <n v="15055"/>
    <s v="Industry Use"/>
    <n v="9.1799999999999995E-5"/>
    <x v="12"/>
    <x v="12"/>
    <x v="9"/>
    <x v="9"/>
  </r>
  <r>
    <s v="397"/>
    <s v="Wholesale - Drugs and druggistsâ€™ sundries"/>
    <s v="431"/>
    <s v="Radio and television broadcasting"/>
    <n v="15055"/>
    <s v="Industry Use"/>
    <n v="1.6844159000000001E-2"/>
    <x v="12"/>
    <x v="12"/>
    <x v="9"/>
    <x v="9"/>
  </r>
  <r>
    <s v="397"/>
    <s v="Wholesale - Drugs and druggistsâ€™ sundries"/>
    <s v="432"/>
    <s v="Cable and other subscription programming"/>
    <n v="15055"/>
    <s v="Industry Use"/>
    <n v="3.2704460000000002E-3"/>
    <x v="12"/>
    <x v="12"/>
    <x v="9"/>
    <x v="9"/>
  </r>
  <r>
    <s v="397"/>
    <s v="Wholesale - Drugs and druggistsâ€™ sundries"/>
    <s v="433"/>
    <s v="Wired telecommunications carriers"/>
    <n v="15055"/>
    <s v="Industry Use"/>
    <n v="3.0750921000000001E-2"/>
    <x v="12"/>
    <x v="12"/>
    <x v="9"/>
    <x v="9"/>
  </r>
  <r>
    <s v="397"/>
    <s v="Wholesale - Drugs and druggistsâ€™ sundries"/>
    <s v="436"/>
    <s v="Data processing, hosting, and related services"/>
    <n v="15055"/>
    <s v="Industry Use"/>
    <n v="9.6320969000000006E-2"/>
    <x v="12"/>
    <x v="12"/>
    <x v="9"/>
    <x v="9"/>
  </r>
  <r>
    <s v="397"/>
    <s v="Wholesale - Drugs and druggistsâ€™ sundries"/>
    <s v="437"/>
    <s v="News syndicates, libraries, archives and all other information services"/>
    <n v="15055"/>
    <s v="Industry Use"/>
    <n v="1.42E-5"/>
    <x v="12"/>
    <x v="12"/>
    <x v="9"/>
    <x v="9"/>
  </r>
  <r>
    <s v="397"/>
    <s v="Wholesale - Drugs and druggistsâ€™ sundries"/>
    <s v="438"/>
    <s v="Internet publishing and broadcasting and web search portals"/>
    <n v="15055"/>
    <s v="Industry Use"/>
    <n v="7.1634189999999999E-3"/>
    <x v="12"/>
    <x v="12"/>
    <x v="9"/>
    <x v="9"/>
  </r>
  <r>
    <s v="397"/>
    <s v="Wholesale - Drugs and druggistsâ€™ sundries"/>
    <s v="439"/>
    <s v="Nondepository credit intermediation and related activities"/>
    <n v="15055"/>
    <s v="Industry Use"/>
    <n v="1.8216155000000001E-2"/>
    <x v="13"/>
    <x v="13"/>
    <x v="9"/>
    <x v="9"/>
  </r>
  <r>
    <s v="397"/>
    <s v="Wholesale - Drugs and druggistsâ€™ sundries"/>
    <s v="440"/>
    <s v="Securities and commodity contracts intermediation and brokerage"/>
    <n v="15055"/>
    <s v="Industry Use"/>
    <n v="9.4508400000000001E-4"/>
    <x v="13"/>
    <x v="13"/>
    <x v="9"/>
    <x v="9"/>
  </r>
  <r>
    <s v="397"/>
    <s v="Wholesale - Drugs and druggistsâ€™ sundries"/>
    <s v="441"/>
    <s v="Monetary authorities and depository credit intermediation"/>
    <n v="15055"/>
    <s v="Industry Use"/>
    <n v="3.9492645999999999E-2"/>
    <x v="13"/>
    <x v="13"/>
    <x v="9"/>
    <x v="9"/>
  </r>
  <r>
    <s v="397"/>
    <s v="Wholesale - Drugs and druggistsâ€™ sundries"/>
    <s v="442"/>
    <s v="Other financial investment activities"/>
    <n v="15055"/>
    <s v="Industry Use"/>
    <n v="3.3486649999999998E-3"/>
    <x v="13"/>
    <x v="13"/>
    <x v="9"/>
    <x v="9"/>
  </r>
  <r>
    <s v="397"/>
    <s v="Wholesale - Drugs and druggistsâ€™ sundries"/>
    <s v="443"/>
    <s v="Direct life insurance carriers"/>
    <n v="15055"/>
    <s v="Industry Use"/>
    <n v="6.99E-6"/>
    <x v="13"/>
    <x v="13"/>
    <x v="9"/>
    <x v="9"/>
  </r>
  <r>
    <s v="397"/>
    <s v="Wholesale - Drugs and druggistsâ€™ sundries"/>
    <s v="444"/>
    <s v="Insurance carriers, except direct life"/>
    <n v="15055"/>
    <s v="Industry Use"/>
    <n v="2.7574165000000001E-2"/>
    <x v="13"/>
    <x v="13"/>
    <x v="9"/>
    <x v="9"/>
  </r>
  <r>
    <s v="397"/>
    <s v="Wholesale - Drugs and druggistsâ€™ sundries"/>
    <s v="445"/>
    <s v="Insurance agencies, brokerages, and related activities"/>
    <n v="15055"/>
    <s v="Industry Use"/>
    <n v="4.1321889999999997E-3"/>
    <x v="13"/>
    <x v="13"/>
    <x v="9"/>
    <x v="9"/>
  </r>
  <r>
    <s v="397"/>
    <s v="Wholesale - Drugs and druggistsâ€™ sundries"/>
    <s v="447"/>
    <s v="Other real estate"/>
    <n v="15055"/>
    <s v="Industry Use"/>
    <n v="0.25258865800000002"/>
    <x v="14"/>
    <x v="14"/>
    <x v="9"/>
    <x v="9"/>
  </r>
  <r>
    <s v="397"/>
    <s v="Wholesale - Drugs and druggistsâ€™ sundries"/>
    <s v="450"/>
    <s v="Automotive equipment rental and leasing"/>
    <n v="15055"/>
    <s v="Industry Use"/>
    <n v="7.3103270000000001E-3"/>
    <x v="15"/>
    <x v="15"/>
    <x v="9"/>
    <x v="9"/>
  </r>
  <r>
    <s v="397"/>
    <s v="Wholesale - Drugs and druggistsâ€™ sundries"/>
    <s v="451"/>
    <s v="General and consumer goods rental except video tapes and discs"/>
    <n v="15055"/>
    <s v="Industry Use"/>
    <n v="4.0494210000000001E-3"/>
    <x v="15"/>
    <x v="15"/>
    <x v="9"/>
    <x v="9"/>
  </r>
  <r>
    <s v="397"/>
    <s v="Wholesale - Drugs and druggistsâ€™ sundries"/>
    <s v="453"/>
    <s v="Commercial and industrial machinery and equipment rental and leasing"/>
    <n v="15055"/>
    <s v="Industry Use"/>
    <n v="1.4363232E-2"/>
    <x v="15"/>
    <x v="15"/>
    <x v="9"/>
    <x v="9"/>
  </r>
  <r>
    <s v="397"/>
    <s v="Wholesale - Drugs and druggistsâ€™ sundries"/>
    <s v="454"/>
    <s v="Lessors of nonfinancial intangible assets"/>
    <n v="15055"/>
    <s v="Industry Use"/>
    <n v="2.5387069999999999E-3"/>
    <x v="15"/>
    <x v="15"/>
    <x v="9"/>
    <x v="9"/>
  </r>
  <r>
    <s v="397"/>
    <s v="Wholesale - Drugs and druggistsâ€™ sundries"/>
    <s v="455"/>
    <s v="Legal services"/>
    <n v="15055"/>
    <s v="Industry Use"/>
    <n v="3.6444308000000002E-2"/>
    <x v="16"/>
    <x v="16"/>
    <x v="9"/>
    <x v="9"/>
  </r>
  <r>
    <s v="397"/>
    <s v="Wholesale - Drugs and druggistsâ€™ sundries"/>
    <s v="456"/>
    <s v="Accounting, tax preparation, bookkeeping, and payroll services"/>
    <n v="15055"/>
    <s v="Industry Use"/>
    <n v="4.5223825000000002E-2"/>
    <x v="16"/>
    <x v="16"/>
    <x v="9"/>
    <x v="9"/>
  </r>
  <r>
    <s v="397"/>
    <s v="Wholesale - Drugs and druggistsâ€™ sundries"/>
    <s v="457"/>
    <s v="Architectural, engineering, and related services"/>
    <n v="15055"/>
    <s v="Industry Use"/>
    <n v="0.10547480200000001"/>
    <x v="16"/>
    <x v="16"/>
    <x v="9"/>
    <x v="9"/>
  </r>
  <r>
    <s v="397"/>
    <s v="Wholesale - Drugs and druggistsâ€™ sundries"/>
    <s v="458"/>
    <s v="Specialized design services"/>
    <n v="15055"/>
    <s v="Industry Use"/>
    <n v="1.8736934E-2"/>
    <x v="16"/>
    <x v="16"/>
    <x v="9"/>
    <x v="9"/>
  </r>
  <r>
    <s v="397"/>
    <s v="Wholesale - Drugs and druggistsâ€™ sundries"/>
    <s v="459"/>
    <s v="Custom computer programming services"/>
    <n v="15055"/>
    <s v="Industry Use"/>
    <n v="7.5111500000000003E-3"/>
    <x v="16"/>
    <x v="16"/>
    <x v="9"/>
    <x v="9"/>
  </r>
  <r>
    <s v="397"/>
    <s v="Wholesale - Drugs and druggistsâ€™ sundries"/>
    <s v="460"/>
    <s v="Computer systems design services"/>
    <n v="15055"/>
    <s v="Industry Use"/>
    <n v="7.4239743999999996E-2"/>
    <x v="16"/>
    <x v="16"/>
    <x v="9"/>
    <x v="9"/>
  </r>
  <r>
    <s v="397"/>
    <s v="Wholesale - Drugs and druggistsâ€™ sundries"/>
    <s v="461"/>
    <s v="Other computer related services, including facilities management"/>
    <n v="15055"/>
    <s v="Industry Use"/>
    <n v="2.0150247999999999E-2"/>
    <x v="16"/>
    <x v="16"/>
    <x v="9"/>
    <x v="9"/>
  </r>
  <r>
    <s v="397"/>
    <s v="Wholesale - Drugs and druggistsâ€™ sundries"/>
    <s v="462"/>
    <s v="Management consulting services"/>
    <n v="15055"/>
    <s v="Industry Use"/>
    <n v="2.0790159999999999E-2"/>
    <x v="16"/>
    <x v="16"/>
    <x v="9"/>
    <x v="9"/>
  </r>
  <r>
    <s v="397"/>
    <s v="Wholesale - Drugs and druggistsâ€™ sundries"/>
    <s v="463"/>
    <s v="Environmental and other technical consulting services"/>
    <n v="15055"/>
    <s v="Industry Use"/>
    <n v="3.6688020000000001E-3"/>
    <x v="16"/>
    <x v="16"/>
    <x v="9"/>
    <x v="9"/>
  </r>
  <r>
    <s v="397"/>
    <s v="Wholesale - Drugs and druggistsâ€™ sundries"/>
    <s v="464"/>
    <s v="Scientific research and development services"/>
    <n v="15055"/>
    <s v="Industry Use"/>
    <n v="1.118951E-3"/>
    <x v="16"/>
    <x v="16"/>
    <x v="9"/>
    <x v="9"/>
  </r>
  <r>
    <s v="397"/>
    <s v="Wholesale - Drugs and druggistsâ€™ sundries"/>
    <s v="465"/>
    <s v="Advertising, public relations, and related services"/>
    <n v="15055"/>
    <s v="Industry Use"/>
    <n v="3.1779952E-2"/>
    <x v="16"/>
    <x v="16"/>
    <x v="9"/>
    <x v="9"/>
  </r>
  <r>
    <s v="397"/>
    <s v="Wholesale - Drugs and druggistsâ€™ sundries"/>
    <s v="466"/>
    <s v="Photographic services"/>
    <n v="15055"/>
    <s v="Industry Use"/>
    <n v="2.7176099999999998E-4"/>
    <x v="16"/>
    <x v="16"/>
    <x v="9"/>
    <x v="9"/>
  </r>
  <r>
    <s v="397"/>
    <s v="Wholesale - Drugs and druggistsâ€™ sundries"/>
    <s v="468"/>
    <s v="Marketing research and all other miscellaneous professional, scientific, and technical services"/>
    <n v="15055"/>
    <s v="Industry Use"/>
    <n v="2.635395E-3"/>
    <x v="16"/>
    <x v="16"/>
    <x v="9"/>
    <x v="9"/>
  </r>
  <r>
    <s v="397"/>
    <s v="Wholesale - Drugs and druggistsâ€™ sundries"/>
    <s v="469"/>
    <s v="Management of companies and enterprises"/>
    <n v="15055"/>
    <s v="Industry Use"/>
    <n v="0.33518363800000001"/>
    <x v="17"/>
    <x v="17"/>
    <x v="9"/>
    <x v="9"/>
  </r>
  <r>
    <s v="397"/>
    <s v="Wholesale - Drugs and druggistsâ€™ sundries"/>
    <s v="470"/>
    <s v="Office administrative services"/>
    <n v="15055"/>
    <s v="Industry Use"/>
    <n v="1.1494602E-2"/>
    <x v="17"/>
    <x v="17"/>
    <x v="9"/>
    <x v="9"/>
  </r>
  <r>
    <s v="397"/>
    <s v="Wholesale - Drugs and druggistsâ€™ sundries"/>
    <s v="471"/>
    <s v="Facilities support services"/>
    <n v="15055"/>
    <s v="Industry Use"/>
    <n v="1.606927E-3"/>
    <x v="17"/>
    <x v="17"/>
    <x v="9"/>
    <x v="9"/>
  </r>
  <r>
    <s v="397"/>
    <s v="Wholesale - Drugs and druggistsâ€™ sundries"/>
    <s v="472"/>
    <s v="Employment services"/>
    <n v="15055"/>
    <s v="Industry Use"/>
    <n v="6.4553412000000004E-2"/>
    <x v="17"/>
    <x v="17"/>
    <x v="9"/>
    <x v="9"/>
  </r>
  <r>
    <s v="397"/>
    <s v="Wholesale - Drugs and druggistsâ€™ sundries"/>
    <s v="473"/>
    <s v="Business support services"/>
    <n v="15055"/>
    <s v="Industry Use"/>
    <n v="0.13514195100000001"/>
    <x v="17"/>
    <x v="17"/>
    <x v="9"/>
    <x v="9"/>
  </r>
  <r>
    <s v="397"/>
    <s v="Wholesale - Drugs and druggistsâ€™ sundries"/>
    <s v="475"/>
    <s v="Investigation and security services"/>
    <n v="15055"/>
    <s v="Industry Use"/>
    <n v="8.9357039999999992E-3"/>
    <x v="17"/>
    <x v="17"/>
    <x v="9"/>
    <x v="9"/>
  </r>
  <r>
    <s v="397"/>
    <s v="Wholesale - Drugs and druggistsâ€™ sundries"/>
    <s v="476"/>
    <s v="Services to buildings"/>
    <n v="15055"/>
    <s v="Industry Use"/>
    <n v="7.9592010000000008E-3"/>
    <x v="17"/>
    <x v="17"/>
    <x v="9"/>
    <x v="9"/>
  </r>
  <r>
    <s v="397"/>
    <s v="Wholesale - Drugs and druggistsâ€™ sundries"/>
    <s v="477"/>
    <s v="Landscape and horticultural services"/>
    <n v="15055"/>
    <s v="Industry Use"/>
    <n v="3.8523390000000002E-3"/>
    <x v="17"/>
    <x v="17"/>
    <x v="9"/>
    <x v="9"/>
  </r>
  <r>
    <s v="397"/>
    <s v="Wholesale - Drugs and druggistsâ€™ sundries"/>
    <s v="478"/>
    <s v="Other support services"/>
    <n v="15055"/>
    <s v="Industry Use"/>
    <n v="9.6440410000000008E-3"/>
    <x v="17"/>
    <x v="17"/>
    <x v="9"/>
    <x v="9"/>
  </r>
  <r>
    <s v="397"/>
    <s v="Wholesale - Drugs and druggistsâ€™ sundries"/>
    <s v="479"/>
    <s v="Waste management and remediation services"/>
    <n v="15055"/>
    <s v="Industry Use"/>
    <n v="1.1599883E-2"/>
    <x v="17"/>
    <x v="17"/>
    <x v="9"/>
    <x v="9"/>
  </r>
  <r>
    <s v="397"/>
    <s v="Wholesale - Drugs and druggistsâ€™ sundries"/>
    <s v="496"/>
    <s v="Performing arts companies"/>
    <n v="15055"/>
    <s v="Industry Use"/>
    <n v="3.0599999999999999E-6"/>
    <x v="19"/>
    <x v="19"/>
    <x v="9"/>
    <x v="9"/>
  </r>
  <r>
    <s v="397"/>
    <s v="Wholesale - Drugs and druggistsâ€™ sundries"/>
    <s v="497"/>
    <s v="Commercial Sports Except Racing"/>
    <n v="15055"/>
    <s v="Industry Use"/>
    <n v="5.9800000000000003E-7"/>
    <x v="19"/>
    <x v="19"/>
    <x v="9"/>
    <x v="9"/>
  </r>
  <r>
    <s v="397"/>
    <s v="Wholesale - Drugs and druggistsâ€™ sundries"/>
    <s v="498"/>
    <s v="Racing and Track Operation"/>
    <n v="15055"/>
    <s v="Industry Use"/>
    <n v="4.46E-7"/>
    <x v="19"/>
    <x v="19"/>
    <x v="9"/>
    <x v="9"/>
  </r>
  <r>
    <s v="397"/>
    <s v="Wholesale - Drugs and druggistsâ€™ sundries"/>
    <s v="499"/>
    <s v="Independent artists, writers, and performers"/>
    <n v="15055"/>
    <s v="Industry Use"/>
    <n v="2.7900000000000001E-5"/>
    <x v="19"/>
    <x v="19"/>
    <x v="9"/>
    <x v="9"/>
  </r>
  <r>
    <s v="397"/>
    <s v="Wholesale - Drugs and druggistsâ€™ sundries"/>
    <s v="500"/>
    <s v="Promoters of performing arts and sports and agents for public figures"/>
    <n v="15055"/>
    <s v="Industry Use"/>
    <n v="6.8100000000000002E-5"/>
    <x v="19"/>
    <x v="19"/>
    <x v="9"/>
    <x v="9"/>
  </r>
  <r>
    <s v="397"/>
    <s v="Wholesale - Drugs and druggistsâ€™ sundries"/>
    <s v="507"/>
    <s v="Hotels and motels, including casino hotels"/>
    <n v="15055"/>
    <s v="Industry Use"/>
    <n v="9.5999999999999999E-9"/>
    <x v="20"/>
    <x v="20"/>
    <x v="9"/>
    <x v="9"/>
  </r>
  <r>
    <s v="397"/>
    <s v="Wholesale - Drugs and druggistsâ€™ sundries"/>
    <s v="508"/>
    <s v="Other accommodations"/>
    <n v="15055"/>
    <s v="Industry Use"/>
    <n v="2.7900000000000001E-9"/>
    <x v="20"/>
    <x v="20"/>
    <x v="9"/>
    <x v="9"/>
  </r>
  <r>
    <s v="397"/>
    <s v="Wholesale - Drugs and druggistsâ€™ sundries"/>
    <s v="509"/>
    <s v="Full-service restaurants"/>
    <n v="15055"/>
    <s v="Industry Use"/>
    <n v="5.7571929999999999E-3"/>
    <x v="20"/>
    <x v="20"/>
    <x v="9"/>
    <x v="9"/>
  </r>
  <r>
    <s v="397"/>
    <s v="Wholesale - Drugs and druggistsâ€™ sundries"/>
    <s v="510"/>
    <s v="Limited-service restaurants"/>
    <n v="15055"/>
    <s v="Industry Use"/>
    <n v="3.0536999999999999E-3"/>
    <x v="20"/>
    <x v="20"/>
    <x v="9"/>
    <x v="9"/>
  </r>
  <r>
    <s v="397"/>
    <s v="Wholesale - Drugs and druggistsâ€™ sundries"/>
    <s v="512"/>
    <s v="Automotive repair and maintenance, except car washes"/>
    <n v="15055"/>
    <s v="Industry Use"/>
    <n v="1.7346062999999998E-2"/>
    <x v="21"/>
    <x v="21"/>
    <x v="9"/>
    <x v="9"/>
  </r>
  <r>
    <s v="397"/>
    <s v="Wholesale - Drugs and druggistsâ€™ sundries"/>
    <s v="513"/>
    <s v="Car washes"/>
    <n v="15055"/>
    <s v="Industry Use"/>
    <n v="8.0779900000000002E-3"/>
    <x v="21"/>
    <x v="21"/>
    <x v="9"/>
    <x v="9"/>
  </r>
  <r>
    <s v="397"/>
    <s v="Wholesale - Drugs and druggistsâ€™ sundries"/>
    <s v="514"/>
    <s v="Electronic and precision equipment repair and maintenance"/>
    <n v="15055"/>
    <s v="Industry Use"/>
    <n v="1.0555190000000001E-2"/>
    <x v="21"/>
    <x v="21"/>
    <x v="9"/>
    <x v="9"/>
  </r>
  <r>
    <s v="397"/>
    <s v="Wholesale - Drugs and druggistsâ€™ sundries"/>
    <s v="515"/>
    <s v="Commercial and industrial machinery and equipment repair and maintenance"/>
    <n v="15055"/>
    <s v="Industry Use"/>
    <n v="2.5697357000000001E-2"/>
    <x v="21"/>
    <x v="21"/>
    <x v="9"/>
    <x v="9"/>
  </r>
  <r>
    <s v="397"/>
    <s v="Wholesale - Drugs and druggistsâ€™ sundries"/>
    <s v="516"/>
    <s v="Personal and household goods repair and maintenance"/>
    <n v="15055"/>
    <s v="Industry Use"/>
    <n v="3.734649E-3"/>
    <x v="21"/>
    <x v="21"/>
    <x v="9"/>
    <x v="9"/>
  </r>
  <r>
    <s v="397"/>
    <s v="Wholesale - Drugs and druggistsâ€™ sundries"/>
    <s v="519"/>
    <s v="Dry-cleaning and laundry services"/>
    <n v="15055"/>
    <s v="Industry Use"/>
    <n v="6.7100000000000001E-6"/>
    <x v="21"/>
    <x v="21"/>
    <x v="9"/>
    <x v="9"/>
  </r>
  <r>
    <s v="397"/>
    <s v="Wholesale - Drugs and druggistsâ€™ sundries"/>
    <s v="526"/>
    <s v="Postal service"/>
    <n v="15055"/>
    <s v="Industry Use"/>
    <n v="0.13261888599999999"/>
    <x v="22"/>
    <x v="22"/>
    <x v="9"/>
    <x v="9"/>
  </r>
  <r>
    <s v="397"/>
    <s v="Wholesale - Drugs and druggistsâ€™ sundries"/>
    <s v="528"/>
    <s v="Other federal government enterprises"/>
    <n v="15055"/>
    <s v="Industry Use"/>
    <n v="4.2800000000000002E-7"/>
    <x v="22"/>
    <x v="22"/>
    <x v="9"/>
    <x v="9"/>
  </r>
  <r>
    <s v="397"/>
    <s v="Wholesale - Drugs and druggistsâ€™ sundries"/>
    <s v="532"/>
    <s v="Local government passenger transit"/>
    <n v="15055"/>
    <s v="Industry Use"/>
    <n v="2.6861799999999998E-4"/>
    <x v="22"/>
    <x v="22"/>
    <x v="9"/>
    <x v="9"/>
  </r>
  <r>
    <s v="397"/>
    <s v="Wholesale - Drugs and druggistsâ€™ sundries"/>
    <s v="533"/>
    <s v="Local government electric utilities"/>
    <n v="15055"/>
    <s v="Industry Use"/>
    <n v="3.132803E-3"/>
    <x v="22"/>
    <x v="22"/>
    <x v="9"/>
    <x v="9"/>
  </r>
  <r>
    <s v="397"/>
    <s v="Wholesale - Drugs and druggistsâ€™ sundries"/>
    <s v="5001"/>
    <s v="Employee Compensation"/>
    <n v="15053"/>
    <s v="Factor Receipts"/>
    <n v="0.51353281699999997"/>
    <x v="23"/>
    <x v="23"/>
    <x v="9"/>
    <x v="9"/>
  </r>
  <r>
    <s v="397"/>
    <s v="Wholesale - Drugs and druggistsâ€™ sundries"/>
    <s v="6001"/>
    <s v="Proprietor Income"/>
    <n v="15053"/>
    <s v="Factor Receipts"/>
    <n v="7.6536290000000007E-2"/>
    <x v="24"/>
    <x v="24"/>
    <x v="9"/>
    <x v="9"/>
  </r>
  <r>
    <s v="397"/>
    <s v="Wholesale - Drugs and druggistsâ€™ sundries"/>
    <s v="7001"/>
    <s v="Other Property Type Income"/>
    <n v="15053"/>
    <s v="Factor Receipts"/>
    <n v="0.98322838499999998"/>
    <x v="25"/>
    <x v="25"/>
    <x v="9"/>
    <x v="9"/>
  </r>
  <r>
    <s v="397"/>
    <s v="Wholesale - Drugs and druggistsâ€™ sundries"/>
    <s v="8001"/>
    <s v="Taxes on Production and Imports"/>
    <n v="15053"/>
    <s v="Factor Receipts"/>
    <n v="0.12551398599999999"/>
    <x v="26"/>
    <x v="26"/>
    <x v="9"/>
    <x v="9"/>
  </r>
  <r>
    <s v="397"/>
    <s v="Wholesale - Drugs and druggistsâ€™ sundries"/>
    <s v="11001"/>
    <s v="Federal Government NonDefense"/>
    <n v="15055"/>
    <s v="Industry Use"/>
    <n v="2.1500000000000002E-6"/>
    <x v="27"/>
    <x v="27"/>
    <x v="9"/>
    <x v="9"/>
  </r>
  <r>
    <s v="397"/>
    <s v="Wholesale - Drugs and druggistsâ€™ sundries"/>
    <s v="12001"/>
    <s v="State/Local Govt NonEducation"/>
    <n v="15055"/>
    <s v="Industry Use"/>
    <n v="4.9646839999999996E-3"/>
    <x v="27"/>
    <x v="27"/>
    <x v="9"/>
    <x v="9"/>
  </r>
  <r>
    <s v="397"/>
    <s v="Wholesale - Drugs and druggistsâ€™ sundries"/>
    <s v="14002"/>
    <s v="Inventory Additions/Deletions"/>
    <n v="15055"/>
    <s v="Industry Use"/>
    <n v="3.5500000000000002E-5"/>
    <x v="27"/>
    <x v="27"/>
    <x v="9"/>
    <x v="9"/>
  </r>
  <r>
    <s v="397"/>
    <s v="Wholesale - Drugs and druggistsâ€™ sundries"/>
    <s v="25001"/>
    <s v="Foreign Trade"/>
    <n v="15056"/>
    <s v="Industry Trade"/>
    <n v="0.18717394000000001"/>
    <x v="28"/>
    <x v="28"/>
    <x v="9"/>
    <x v="9"/>
  </r>
  <r>
    <s v="397"/>
    <s v="Wholesale - Drugs and druggistsâ€™ sundries"/>
    <s v="28001"/>
    <s v="Domestic Trade"/>
    <n v="15056"/>
    <s v="Industry Trade"/>
    <n v="2.3243260929999998"/>
    <x v="29"/>
    <x v="29"/>
    <x v="9"/>
    <x v="9"/>
  </r>
  <r>
    <s v="398"/>
    <s v="Wholesale - Grocery and related product wholesalers"/>
    <s v="1"/>
    <s v="Oilseed farming"/>
    <n v="15055"/>
    <s v="Industry Use"/>
    <n v="3.2100000000000001E-5"/>
    <x v="0"/>
    <x v="0"/>
    <x v="9"/>
    <x v="9"/>
  </r>
  <r>
    <s v="398"/>
    <s v="Wholesale - Grocery and related product wholesalers"/>
    <s v="2"/>
    <s v="Grain farming"/>
    <n v="15055"/>
    <s v="Industry Use"/>
    <n v="1.6832500000000001E-4"/>
    <x v="0"/>
    <x v="0"/>
    <x v="9"/>
    <x v="9"/>
  </r>
  <r>
    <s v="398"/>
    <s v="Wholesale - Grocery and related product wholesalers"/>
    <s v="3"/>
    <s v="Vegetable and melon farming"/>
    <n v="15055"/>
    <s v="Industry Use"/>
    <n v="4.4099999999999999E-7"/>
    <x v="1"/>
    <x v="1"/>
    <x v="9"/>
    <x v="9"/>
  </r>
  <r>
    <s v="398"/>
    <s v="Wholesale - Grocery and related product wholesalers"/>
    <s v="4"/>
    <s v="Fruit farming"/>
    <n v="15055"/>
    <s v="Industry Use"/>
    <n v="4.8400000000000005E-7"/>
    <x v="1"/>
    <x v="1"/>
    <x v="9"/>
    <x v="9"/>
  </r>
  <r>
    <s v="398"/>
    <s v="Wholesale - Grocery and related product wholesalers"/>
    <s v="5"/>
    <s v="Tree nut farming"/>
    <n v="15055"/>
    <s v="Industry Use"/>
    <n v="1.37E-7"/>
    <x v="1"/>
    <x v="1"/>
    <x v="9"/>
    <x v="9"/>
  </r>
  <r>
    <s v="398"/>
    <s v="Wholesale - Grocery and related product wholesalers"/>
    <s v="6"/>
    <s v="Greenhouse, nursery, and floriculture production"/>
    <n v="15055"/>
    <s v="Industry Use"/>
    <n v="1.06E-6"/>
    <x v="1"/>
    <x v="1"/>
    <x v="9"/>
    <x v="9"/>
  </r>
  <r>
    <s v="398"/>
    <s v="Wholesale - Grocery and related product wholesalers"/>
    <s v="10"/>
    <s v="All other crop farming"/>
    <n v="15055"/>
    <s v="Industry Use"/>
    <n v="1.11E-5"/>
    <x v="0"/>
    <x v="0"/>
    <x v="9"/>
    <x v="9"/>
  </r>
  <r>
    <s v="398"/>
    <s v="Wholesale - Grocery and related product wholesalers"/>
    <s v="11"/>
    <s v="Beef cattle ranching and farming, including feedlots and dual-purpose ranching and farming"/>
    <n v="15055"/>
    <s v="Industry Use"/>
    <n v="2.4762500000000002E-4"/>
    <x v="2"/>
    <x v="2"/>
    <x v="9"/>
    <x v="9"/>
  </r>
  <r>
    <s v="398"/>
    <s v="Wholesale - Grocery and related product wholesalers"/>
    <s v="12"/>
    <s v="Dairy cattle and milk production"/>
    <n v="15055"/>
    <s v="Industry Use"/>
    <n v="2.2437999999999999E-4"/>
    <x v="2"/>
    <x v="2"/>
    <x v="9"/>
    <x v="9"/>
  </r>
  <r>
    <s v="398"/>
    <s v="Wholesale - Grocery and related product wholesalers"/>
    <s v="13"/>
    <s v="Poultry and egg production"/>
    <n v="15055"/>
    <s v="Industry Use"/>
    <n v="3.5899999999999999E-6"/>
    <x v="2"/>
    <x v="2"/>
    <x v="9"/>
    <x v="9"/>
  </r>
  <r>
    <s v="398"/>
    <s v="Wholesale - Grocery and related product wholesalers"/>
    <s v="14"/>
    <s v="Animal production, except cattle and poultry and eggs"/>
    <n v="15055"/>
    <s v="Industry Use"/>
    <n v="7.3200000000000004E-5"/>
    <x v="2"/>
    <x v="2"/>
    <x v="9"/>
    <x v="9"/>
  </r>
  <r>
    <s v="398"/>
    <s v="Wholesale - Grocery and related product wholesalers"/>
    <s v="15"/>
    <s v="Forestry, forest products, and timber tract production"/>
    <n v="15055"/>
    <s v="Industry Use"/>
    <n v="1.48E-8"/>
    <x v="3"/>
    <x v="3"/>
    <x v="9"/>
    <x v="9"/>
  </r>
  <r>
    <s v="398"/>
    <s v="Wholesale - Grocery and related product wholesalers"/>
    <s v="20"/>
    <s v="Oil and gas extraction"/>
    <n v="15055"/>
    <s v="Industry Use"/>
    <n v="2.5713100000000002E-4"/>
    <x v="4"/>
    <x v="4"/>
    <x v="9"/>
    <x v="9"/>
  </r>
  <r>
    <s v="398"/>
    <s v="Wholesale - Grocery and related product wholesalers"/>
    <s v="35"/>
    <s v="Drilling oil and gas wells"/>
    <n v="15055"/>
    <s v="Industry Use"/>
    <n v="9.3699999999999997E-10"/>
    <x v="4"/>
    <x v="4"/>
    <x v="9"/>
    <x v="9"/>
  </r>
  <r>
    <s v="398"/>
    <s v="Wholesale - Grocery and related product wholesalers"/>
    <s v="36"/>
    <s v="Support activities for oil and gas operations"/>
    <n v="15055"/>
    <s v="Industry Use"/>
    <n v="5.8699999999999998E-9"/>
    <x v="4"/>
    <x v="4"/>
    <x v="9"/>
    <x v="9"/>
  </r>
  <r>
    <s v="398"/>
    <s v="Wholesale - Grocery and related product wholesalers"/>
    <s v="37"/>
    <s v="Metal mining services"/>
    <n v="15055"/>
    <s v="Industry Use"/>
    <n v="2.8000000000000002E-7"/>
    <x v="4"/>
    <x v="4"/>
    <x v="9"/>
    <x v="9"/>
  </r>
  <r>
    <s v="398"/>
    <s v="Wholesale - Grocery and related product wholesalers"/>
    <s v="47"/>
    <s v="Electric power transmission and distribution"/>
    <n v="15055"/>
    <s v="Industry Use"/>
    <n v="0.28875826999999998"/>
    <x v="5"/>
    <x v="5"/>
    <x v="9"/>
    <x v="9"/>
  </r>
  <r>
    <s v="398"/>
    <s v="Wholesale - Grocery and related product wholesalers"/>
    <s v="48"/>
    <s v="Natural gas distribution"/>
    <n v="15055"/>
    <s v="Industry Use"/>
    <n v="3.3586169999999999E-3"/>
    <x v="5"/>
    <x v="5"/>
    <x v="9"/>
    <x v="9"/>
  </r>
  <r>
    <s v="398"/>
    <s v="Wholesale - Grocery and related product wholesalers"/>
    <s v="49"/>
    <s v="Water, sewage and other systems"/>
    <n v="15055"/>
    <s v="Industry Use"/>
    <n v="5.6252099999999996E-4"/>
    <x v="5"/>
    <x v="5"/>
    <x v="9"/>
    <x v="9"/>
  </r>
  <r>
    <s v="398"/>
    <s v="Wholesale - Grocery and related product wholesalers"/>
    <s v="60"/>
    <s v="Maintenance and repair construction of nonresidential structures"/>
    <n v="15055"/>
    <s v="Industry Use"/>
    <n v="4.2644291000000001E-2"/>
    <x v="6"/>
    <x v="6"/>
    <x v="9"/>
    <x v="9"/>
  </r>
  <r>
    <s v="398"/>
    <s v="Wholesale - Grocery and related product wholesalers"/>
    <s v="64"/>
    <s v="Other animal food manufacturing"/>
    <n v="15055"/>
    <s v="Industry Use"/>
    <n v="1.66E-6"/>
    <x v="7"/>
    <x v="7"/>
    <x v="9"/>
    <x v="9"/>
  </r>
  <r>
    <s v="398"/>
    <s v="Wholesale - Grocery and related product wholesalers"/>
    <s v="87"/>
    <s v="Frozen cakes and other pastries manufacturing"/>
    <n v="15055"/>
    <s v="Industry Use"/>
    <n v="9.4300000000000007E-9"/>
    <x v="7"/>
    <x v="7"/>
    <x v="9"/>
    <x v="9"/>
  </r>
  <r>
    <s v="398"/>
    <s v="Wholesale - Grocery and related product wholesalers"/>
    <s v="93"/>
    <s v="Bread and bakery product, except frozen, manufacturing"/>
    <n v="15055"/>
    <s v="Industry Use"/>
    <n v="5.5700000000000002E-8"/>
    <x v="7"/>
    <x v="7"/>
    <x v="9"/>
    <x v="9"/>
  </r>
  <r>
    <s v="398"/>
    <s v="Wholesale - Grocery and related product wholesalers"/>
    <s v="108"/>
    <s v="Distilleries"/>
    <n v="15055"/>
    <s v="Industry Use"/>
    <n v="1.21E-10"/>
    <x v="7"/>
    <x v="7"/>
    <x v="9"/>
    <x v="9"/>
  </r>
  <r>
    <s v="398"/>
    <s v="Wholesale - Grocery and related product wholesalers"/>
    <s v="115"/>
    <s v="Textile and fabric finishing mills"/>
    <n v="15055"/>
    <s v="Industry Use"/>
    <n v="2.8400000000000001E-9"/>
    <x v="8"/>
    <x v="8"/>
    <x v="9"/>
    <x v="9"/>
  </r>
  <r>
    <s v="398"/>
    <s v="Wholesale - Grocery and related product wholesalers"/>
    <s v="119"/>
    <s v="Textile bag and canvas mills"/>
    <n v="15055"/>
    <s v="Industry Use"/>
    <n v="4.0099999999999999E-5"/>
    <x v="8"/>
    <x v="8"/>
    <x v="9"/>
    <x v="9"/>
  </r>
  <r>
    <s v="398"/>
    <s v="Wholesale - Grocery and related product wholesalers"/>
    <s v="121"/>
    <s v="Other textile product mills"/>
    <n v="15055"/>
    <s v="Industry Use"/>
    <n v="4.5503500000000001E-4"/>
    <x v="8"/>
    <x v="8"/>
    <x v="9"/>
    <x v="9"/>
  </r>
  <r>
    <s v="398"/>
    <s v="Wholesale - Grocery and related product wholesalers"/>
    <s v="125"/>
    <s v="Mens and boys cut and sew apparel manufacturing"/>
    <n v="15055"/>
    <s v="Industry Use"/>
    <n v="4.0199999999999998E-9"/>
    <x v="8"/>
    <x v="8"/>
    <x v="9"/>
    <x v="9"/>
  </r>
  <r>
    <s v="398"/>
    <s v="Wholesale - Grocery and related product wholesalers"/>
    <s v="128"/>
    <s v="Apparel accessories and other apparel manufacturing"/>
    <n v="15055"/>
    <s v="Industry Use"/>
    <n v="1.86E-9"/>
    <x v="8"/>
    <x v="8"/>
    <x v="9"/>
    <x v="9"/>
  </r>
  <r>
    <s v="398"/>
    <s v="Wholesale - Grocery and related product wholesalers"/>
    <s v="131"/>
    <s v="Other leather and allied product manufacturing"/>
    <n v="15055"/>
    <s v="Industry Use"/>
    <n v="7.5899999999999995E-7"/>
    <x v="8"/>
    <x v="8"/>
    <x v="9"/>
    <x v="9"/>
  </r>
  <r>
    <s v="398"/>
    <s v="Wholesale - Grocery and related product wholesalers"/>
    <s v="132"/>
    <s v="Sawmills"/>
    <n v="15055"/>
    <s v="Industry Use"/>
    <n v="2.3327299999999999E-4"/>
    <x v="8"/>
    <x v="8"/>
    <x v="9"/>
    <x v="9"/>
  </r>
  <r>
    <s v="398"/>
    <s v="Wholesale - Grocery and related product wholesalers"/>
    <s v="135"/>
    <s v="Engineered wood member and truss manufacturing"/>
    <n v="15055"/>
    <s v="Industry Use"/>
    <n v="2.2528500000000001E-4"/>
    <x v="8"/>
    <x v="8"/>
    <x v="9"/>
    <x v="9"/>
  </r>
  <r>
    <s v="398"/>
    <s v="Wholesale - Grocery and related product wholesalers"/>
    <s v="137"/>
    <s v="Wood windows and door manufacturing"/>
    <n v="15055"/>
    <s v="Industry Use"/>
    <n v="3.8500000000000001E-5"/>
    <x v="8"/>
    <x v="8"/>
    <x v="9"/>
    <x v="9"/>
  </r>
  <r>
    <s v="398"/>
    <s v="Wholesale - Grocery and related product wholesalers"/>
    <s v="139"/>
    <s v="Other millwork, including flooring"/>
    <n v="15055"/>
    <s v="Industry Use"/>
    <n v="3.7400000000000002E-6"/>
    <x v="8"/>
    <x v="8"/>
    <x v="9"/>
    <x v="9"/>
  </r>
  <r>
    <s v="398"/>
    <s v="Wholesale - Grocery and related product wholesalers"/>
    <s v="140"/>
    <s v="Wood container and pallet manufacturing"/>
    <n v="15055"/>
    <s v="Industry Use"/>
    <n v="6.6018100000000003E-4"/>
    <x v="8"/>
    <x v="8"/>
    <x v="9"/>
    <x v="9"/>
  </r>
  <r>
    <s v="398"/>
    <s v="Wholesale - Grocery and related product wholesalers"/>
    <s v="143"/>
    <s v="All other miscellaneous wood product manufacturing"/>
    <n v="15055"/>
    <s v="Industry Use"/>
    <n v="4.1746830000000002E-3"/>
    <x v="8"/>
    <x v="8"/>
    <x v="9"/>
    <x v="9"/>
  </r>
  <r>
    <s v="398"/>
    <s v="Wholesale - Grocery and related product wholesalers"/>
    <s v="147"/>
    <s v="Paperboard container manufacturing"/>
    <n v="15055"/>
    <s v="Industry Use"/>
    <n v="1.4360718999999999E-2"/>
    <x v="8"/>
    <x v="8"/>
    <x v="9"/>
    <x v="9"/>
  </r>
  <r>
    <s v="398"/>
    <s v="Wholesale - Grocery and related product wholesalers"/>
    <s v="152"/>
    <s v="Printing"/>
    <n v="15055"/>
    <s v="Industry Use"/>
    <n v="2.7529476000000001E-2"/>
    <x v="8"/>
    <x v="8"/>
    <x v="9"/>
    <x v="9"/>
  </r>
  <r>
    <s v="398"/>
    <s v="Wholesale - Grocery and related product wholesalers"/>
    <s v="163"/>
    <s v="Other basic organic chemical manufacturing"/>
    <n v="15055"/>
    <s v="Industry Use"/>
    <n v="5.52E-5"/>
    <x v="8"/>
    <x v="8"/>
    <x v="9"/>
    <x v="9"/>
  </r>
  <r>
    <s v="398"/>
    <s v="Wholesale - Grocery and related product wholesalers"/>
    <s v="175"/>
    <s v="Paint and coating manufacturing"/>
    <n v="15055"/>
    <s v="Industry Use"/>
    <n v="4.7200000000000002E-5"/>
    <x v="8"/>
    <x v="8"/>
    <x v="9"/>
    <x v="9"/>
  </r>
  <r>
    <s v="398"/>
    <s v="Wholesale - Grocery and related product wholesalers"/>
    <s v="177"/>
    <s v="Soap and other detergent manufacturing"/>
    <n v="15055"/>
    <s v="Industry Use"/>
    <n v="5.58261E-4"/>
    <x v="8"/>
    <x v="8"/>
    <x v="9"/>
    <x v="9"/>
  </r>
  <r>
    <s v="398"/>
    <s v="Wholesale - Grocery and related product wholesalers"/>
    <s v="190"/>
    <s v="Polystyrene foam product manufacturing"/>
    <n v="15055"/>
    <s v="Industry Use"/>
    <n v="1.2471190000000001E-3"/>
    <x v="8"/>
    <x v="8"/>
    <x v="9"/>
    <x v="9"/>
  </r>
  <r>
    <s v="398"/>
    <s v="Wholesale - Grocery and related product wholesalers"/>
    <s v="191"/>
    <s v="Urethane and other foam product (except polystyrene) manufacturing"/>
    <n v="15055"/>
    <s v="Industry Use"/>
    <n v="3.3296500000000001E-4"/>
    <x v="8"/>
    <x v="8"/>
    <x v="9"/>
    <x v="9"/>
  </r>
  <r>
    <s v="398"/>
    <s v="Wholesale - Grocery and related product wholesalers"/>
    <s v="192"/>
    <s v="Plastics bottle manufacturing"/>
    <n v="15055"/>
    <s v="Industry Use"/>
    <n v="3.3655700000000002E-4"/>
    <x v="8"/>
    <x v="8"/>
    <x v="9"/>
    <x v="9"/>
  </r>
  <r>
    <s v="398"/>
    <s v="Wholesale - Grocery and related product wholesalers"/>
    <s v="195"/>
    <s v="Rubber and plastics hoses and belting manufacturing"/>
    <n v="15055"/>
    <s v="Industry Use"/>
    <n v="2.2299999999999998E-6"/>
    <x v="8"/>
    <x v="8"/>
    <x v="9"/>
    <x v="9"/>
  </r>
  <r>
    <s v="398"/>
    <s v="Wholesale - Grocery and related product wholesalers"/>
    <s v="197"/>
    <s v="Pottery, ceramics, and plumbing fixture manufacturing"/>
    <n v="15055"/>
    <s v="Industry Use"/>
    <n v="8.4600000000000003E-7"/>
    <x v="8"/>
    <x v="8"/>
    <x v="9"/>
    <x v="9"/>
  </r>
  <r>
    <s v="398"/>
    <s v="Wholesale - Grocery and related product wholesalers"/>
    <s v="204"/>
    <s v="Ready-mix concrete manufacturing"/>
    <n v="15055"/>
    <s v="Industry Use"/>
    <n v="1.9099999999999999E-6"/>
    <x v="8"/>
    <x v="8"/>
    <x v="9"/>
    <x v="9"/>
  </r>
  <r>
    <s v="398"/>
    <s v="Wholesale - Grocery and related product wholesalers"/>
    <s v="207"/>
    <s v="Other concrete product manufacturing"/>
    <n v="15055"/>
    <s v="Industry Use"/>
    <n v="1.9994629999999999E-3"/>
    <x v="8"/>
    <x v="8"/>
    <x v="9"/>
    <x v="9"/>
  </r>
  <r>
    <s v="398"/>
    <s v="Wholesale - Grocery and related product wholesalers"/>
    <s v="211"/>
    <s v="Cut stone and stone product manufacturing"/>
    <n v="15055"/>
    <s v="Industry Use"/>
    <n v="5.0299999999999999E-7"/>
    <x v="8"/>
    <x v="8"/>
    <x v="9"/>
    <x v="9"/>
  </r>
  <r>
    <s v="398"/>
    <s v="Wholesale - Grocery and related product wholesalers"/>
    <s v="215"/>
    <s v="Iron and steel mills and ferroalloy manufacturing"/>
    <n v="15055"/>
    <s v="Industry Use"/>
    <n v="2.8458500000000001E-4"/>
    <x v="8"/>
    <x v="8"/>
    <x v="9"/>
    <x v="9"/>
  </r>
  <r>
    <s v="398"/>
    <s v="Wholesale - Grocery and related product wholesalers"/>
    <s v="217"/>
    <s v="Rolled steel shape manufacturing"/>
    <n v="15055"/>
    <s v="Industry Use"/>
    <n v="2.03E-7"/>
    <x v="8"/>
    <x v="8"/>
    <x v="9"/>
    <x v="9"/>
  </r>
  <r>
    <s v="398"/>
    <s v="Wholesale - Grocery and related product wholesalers"/>
    <s v="227"/>
    <s v="Ferrous metal foundries"/>
    <n v="15055"/>
    <s v="Industry Use"/>
    <n v="2.65E-7"/>
    <x v="8"/>
    <x v="8"/>
    <x v="9"/>
    <x v="9"/>
  </r>
  <r>
    <s v="398"/>
    <s v="Wholesale - Grocery and related product wholesalers"/>
    <s v="228"/>
    <s v="Nonferrous metal foundries"/>
    <n v="15055"/>
    <s v="Industry Use"/>
    <n v="6.37E-7"/>
    <x v="8"/>
    <x v="8"/>
    <x v="9"/>
    <x v="9"/>
  </r>
  <r>
    <s v="398"/>
    <s v="Wholesale - Grocery and related product wholesalers"/>
    <s v="230"/>
    <s v="Crown and closure manufacturing and metal stamping"/>
    <n v="15055"/>
    <s v="Industry Use"/>
    <n v="1.08E-5"/>
    <x v="8"/>
    <x v="8"/>
    <x v="9"/>
    <x v="9"/>
  </r>
  <r>
    <s v="398"/>
    <s v="Wholesale - Grocery and related product wholesalers"/>
    <s v="234"/>
    <s v="Handtool manufacturing"/>
    <n v="15055"/>
    <s v="Industry Use"/>
    <n v="3.5200000000000002E-6"/>
    <x v="8"/>
    <x v="8"/>
    <x v="9"/>
    <x v="9"/>
  </r>
  <r>
    <s v="398"/>
    <s v="Wholesale - Grocery and related product wholesalers"/>
    <s v="236"/>
    <s v="Fabricated structural metal manufacturing"/>
    <n v="15055"/>
    <s v="Industry Use"/>
    <n v="2.3699999999999999E-7"/>
    <x v="8"/>
    <x v="8"/>
    <x v="9"/>
    <x v="9"/>
  </r>
  <r>
    <s v="398"/>
    <s v="Wholesale - Grocery and related product wholesalers"/>
    <s v="238"/>
    <s v="Metal window and door manufacturing"/>
    <n v="15055"/>
    <s v="Industry Use"/>
    <n v="5.5500000000000001E-5"/>
    <x v="8"/>
    <x v="8"/>
    <x v="9"/>
    <x v="9"/>
  </r>
  <r>
    <s v="398"/>
    <s v="Wholesale - Grocery and related product wholesalers"/>
    <s v="239"/>
    <s v="Sheet metal work manufacturing"/>
    <n v="15055"/>
    <s v="Industry Use"/>
    <n v="1.5099999999999999E-5"/>
    <x v="8"/>
    <x v="8"/>
    <x v="9"/>
    <x v="9"/>
  </r>
  <r>
    <s v="398"/>
    <s v="Wholesale - Grocery and related product wholesalers"/>
    <s v="240"/>
    <s v="Ornamental and architectural metal work manufacturing"/>
    <n v="15055"/>
    <s v="Industry Use"/>
    <n v="7.0500000000000003E-7"/>
    <x v="8"/>
    <x v="8"/>
    <x v="9"/>
    <x v="9"/>
  </r>
  <r>
    <s v="398"/>
    <s v="Wholesale - Grocery and related product wholesalers"/>
    <s v="242"/>
    <s v="Metal tank (heavy gauge) manufacturing"/>
    <n v="15055"/>
    <s v="Industry Use"/>
    <n v="7.5800000000000003E-6"/>
    <x v="8"/>
    <x v="8"/>
    <x v="9"/>
    <x v="9"/>
  </r>
  <r>
    <s v="398"/>
    <s v="Wholesale - Grocery and related product wholesalers"/>
    <s v="244"/>
    <s v="Metal barrels, drums and pails manufacturing"/>
    <n v="15055"/>
    <s v="Industry Use"/>
    <n v="1.2699999999999999E-6"/>
    <x v="8"/>
    <x v="8"/>
    <x v="9"/>
    <x v="9"/>
  </r>
  <r>
    <s v="398"/>
    <s v="Wholesale - Grocery and related product wholesalers"/>
    <s v="247"/>
    <s v="Machine shops"/>
    <n v="15055"/>
    <s v="Industry Use"/>
    <n v="1.049845E-3"/>
    <x v="8"/>
    <x v="8"/>
    <x v="9"/>
    <x v="9"/>
  </r>
  <r>
    <s v="398"/>
    <s v="Wholesale - Grocery and related product wholesalers"/>
    <s v="248"/>
    <s v="Turned product and screw, nut, and bolt manufacturing"/>
    <n v="15055"/>
    <s v="Industry Use"/>
    <n v="1.7E-6"/>
    <x v="8"/>
    <x v="8"/>
    <x v="9"/>
    <x v="9"/>
  </r>
  <r>
    <s v="398"/>
    <s v="Wholesale - Grocery and related product wholesalers"/>
    <s v="251"/>
    <s v="Electroplating, anodizing, and coloring metal"/>
    <n v="15055"/>
    <s v="Industry Use"/>
    <n v="6.9800000000000001E-6"/>
    <x v="8"/>
    <x v="8"/>
    <x v="9"/>
    <x v="9"/>
  </r>
  <r>
    <s v="398"/>
    <s v="Wholesale - Grocery and related product wholesalers"/>
    <s v="252"/>
    <s v="Valve and fittings, other than plumbing, manufacturing"/>
    <n v="15055"/>
    <s v="Industry Use"/>
    <n v="9.8900000000000002E-6"/>
    <x v="8"/>
    <x v="8"/>
    <x v="9"/>
    <x v="9"/>
  </r>
  <r>
    <s v="398"/>
    <s v="Wholesale - Grocery and related product wholesalers"/>
    <s v="259"/>
    <s v="Other fabricated metal manufacturing"/>
    <n v="15055"/>
    <s v="Industry Use"/>
    <n v="2.9300000000000001E-5"/>
    <x v="8"/>
    <x v="8"/>
    <x v="9"/>
    <x v="9"/>
  </r>
  <r>
    <s v="398"/>
    <s v="Wholesale - Grocery and related product wholesalers"/>
    <s v="261"/>
    <s v="Lawn and garden equipment manufacturing"/>
    <n v="15055"/>
    <s v="Industry Use"/>
    <n v="8.8800000000000001E-8"/>
    <x v="8"/>
    <x v="8"/>
    <x v="9"/>
    <x v="9"/>
  </r>
  <r>
    <s v="398"/>
    <s v="Wholesale - Grocery and related product wholesalers"/>
    <s v="262"/>
    <s v="Construction machinery manufacturing"/>
    <n v="15055"/>
    <s v="Industry Use"/>
    <n v="2.03E-6"/>
    <x v="8"/>
    <x v="8"/>
    <x v="9"/>
    <x v="9"/>
  </r>
  <r>
    <s v="398"/>
    <s v="Wholesale - Grocery and related product wholesalers"/>
    <s v="269"/>
    <s v="All other industrial machinery manufacturing"/>
    <n v="15055"/>
    <s v="Industry Use"/>
    <n v="5.6899999999999997E-7"/>
    <x v="8"/>
    <x v="8"/>
    <x v="9"/>
    <x v="9"/>
  </r>
  <r>
    <s v="398"/>
    <s v="Wholesale - Grocery and related product wholesalers"/>
    <s v="275"/>
    <s v="Air conditioning, refrigeration, and warm air heating equipment manufacturing"/>
    <n v="15055"/>
    <s v="Industry Use"/>
    <n v="2.0463499999999999E-4"/>
    <x v="8"/>
    <x v="8"/>
    <x v="9"/>
    <x v="9"/>
  </r>
  <r>
    <s v="398"/>
    <s v="Wholesale - Grocery and related product wholesalers"/>
    <s v="276"/>
    <s v="Industrial mold manufacturing"/>
    <n v="15055"/>
    <s v="Industry Use"/>
    <n v="1.48E-6"/>
    <x v="8"/>
    <x v="8"/>
    <x v="9"/>
    <x v="9"/>
  </r>
  <r>
    <s v="398"/>
    <s v="Wholesale - Grocery and related product wholesalers"/>
    <s v="277"/>
    <s v="Special tool, die, jig, and fixture manufacturing"/>
    <n v="15055"/>
    <s v="Industry Use"/>
    <n v="2.79E-6"/>
    <x v="8"/>
    <x v="8"/>
    <x v="9"/>
    <x v="9"/>
  </r>
  <r>
    <s v="398"/>
    <s v="Wholesale - Grocery and related product wholesalers"/>
    <s v="282"/>
    <s v="Speed changer, industrial high-speed drive, and gear manufacturing"/>
    <n v="15055"/>
    <s v="Industry Use"/>
    <n v="1.5200000000000001E-7"/>
    <x v="8"/>
    <x v="8"/>
    <x v="9"/>
    <x v="9"/>
  </r>
  <r>
    <s v="398"/>
    <s v="Wholesale - Grocery and related product wholesalers"/>
    <s v="294"/>
    <s v="Industrial process furnace and oven manufacturing"/>
    <n v="15055"/>
    <s v="Industry Use"/>
    <n v="4.2100000000000001E-9"/>
    <x v="8"/>
    <x v="8"/>
    <x v="9"/>
    <x v="9"/>
  </r>
  <r>
    <s v="398"/>
    <s v="Wholesale - Grocery and related product wholesalers"/>
    <s v="297"/>
    <s v="Scales, balances, and miscellaneous general purpose machinery manufacturing"/>
    <n v="15055"/>
    <s v="Industry Use"/>
    <n v="6.37E-6"/>
    <x v="8"/>
    <x v="8"/>
    <x v="9"/>
    <x v="9"/>
  </r>
  <r>
    <s v="398"/>
    <s v="Wholesale - Grocery and related product wholesalers"/>
    <s v="307"/>
    <s v="Semiconductor and related device manufacturing"/>
    <n v="15055"/>
    <s v="Industry Use"/>
    <n v="3.8299999999999998E-7"/>
    <x v="8"/>
    <x v="8"/>
    <x v="9"/>
    <x v="9"/>
  </r>
  <r>
    <s v="398"/>
    <s v="Wholesale - Grocery and related product wholesalers"/>
    <s v="317"/>
    <s v="Analytical laboratory instrument manufacturing"/>
    <n v="15055"/>
    <s v="Industry Use"/>
    <n v="3.0100000000000001E-7"/>
    <x v="8"/>
    <x v="8"/>
    <x v="9"/>
    <x v="9"/>
  </r>
  <r>
    <s v="398"/>
    <s v="Wholesale - Grocery and related product wholesalers"/>
    <s v="323"/>
    <s v="Lighting fixture manufacturing"/>
    <n v="15055"/>
    <s v="Industry Use"/>
    <n v="5.9400000000000005E-7"/>
    <x v="8"/>
    <x v="8"/>
    <x v="9"/>
    <x v="9"/>
  </r>
  <r>
    <s v="398"/>
    <s v="Wholesale - Grocery and related product wholesalers"/>
    <s v="330"/>
    <s v="Motor and generator manufacturing"/>
    <n v="15055"/>
    <s v="Industry Use"/>
    <n v="8.49E-6"/>
    <x v="8"/>
    <x v="8"/>
    <x v="9"/>
    <x v="9"/>
  </r>
  <r>
    <s v="398"/>
    <s v="Wholesale - Grocery and related product wholesalers"/>
    <s v="341"/>
    <s v="Light truck and utility vehicle manufacturing"/>
    <n v="15055"/>
    <s v="Industry Use"/>
    <n v="1.8500000000000001E-6"/>
    <x v="8"/>
    <x v="8"/>
    <x v="9"/>
    <x v="9"/>
  </r>
  <r>
    <s v="398"/>
    <s v="Wholesale - Grocery and related product wholesalers"/>
    <s v="343"/>
    <s v="Motor vehicle body manufacturing"/>
    <n v="15055"/>
    <s v="Industry Use"/>
    <n v="1.8699999999999999E-7"/>
    <x v="8"/>
    <x v="8"/>
    <x v="9"/>
    <x v="9"/>
  </r>
  <r>
    <s v="398"/>
    <s v="Wholesale - Grocery and related product wholesalers"/>
    <s v="346"/>
    <s v="Travel trailer and camper manufacturing"/>
    <n v="15055"/>
    <s v="Industry Use"/>
    <n v="9.4099999999999997E-7"/>
    <x v="8"/>
    <x v="8"/>
    <x v="9"/>
    <x v="9"/>
  </r>
  <r>
    <s v="398"/>
    <s v="Wholesale - Grocery and related product wholesalers"/>
    <s v="348"/>
    <s v="Motor vehicle electrical and electronic equipment manufacturing"/>
    <n v="15055"/>
    <s v="Industry Use"/>
    <n v="8.1731359999999992E-3"/>
    <x v="8"/>
    <x v="8"/>
    <x v="9"/>
    <x v="9"/>
  </r>
  <r>
    <s v="398"/>
    <s v="Wholesale - Grocery and related product wholesalers"/>
    <s v="364"/>
    <s v="All other transportation equipment manufacturing"/>
    <n v="15055"/>
    <s v="Industry Use"/>
    <n v="2.05E-7"/>
    <x v="8"/>
    <x v="8"/>
    <x v="9"/>
    <x v="9"/>
  </r>
  <r>
    <s v="398"/>
    <s v="Wholesale - Grocery and related product wholesalers"/>
    <s v="365"/>
    <s v="Wood kitchen cabinet and countertop manufacturing"/>
    <n v="15055"/>
    <s v="Industry Use"/>
    <n v="6.37E-6"/>
    <x v="8"/>
    <x v="8"/>
    <x v="9"/>
    <x v="9"/>
  </r>
  <r>
    <s v="398"/>
    <s v="Wholesale - Grocery and related product wholesalers"/>
    <s v="366"/>
    <s v="Upholstered household furniture manufacturing"/>
    <n v="15055"/>
    <s v="Industry Use"/>
    <n v="1.0200000000000001E-5"/>
    <x v="8"/>
    <x v="8"/>
    <x v="9"/>
    <x v="9"/>
  </r>
  <r>
    <s v="398"/>
    <s v="Wholesale - Grocery and related product wholesalers"/>
    <s v="367"/>
    <s v="Nonupholstered wood household furniture manufacturing"/>
    <n v="15055"/>
    <s v="Industry Use"/>
    <n v="5.7399999999999999E-5"/>
    <x v="8"/>
    <x v="8"/>
    <x v="9"/>
    <x v="9"/>
  </r>
  <r>
    <s v="398"/>
    <s v="Wholesale - Grocery and related product wholesalers"/>
    <s v="371"/>
    <s v="Custom architectural woodwork and millwork"/>
    <n v="15055"/>
    <s v="Industry Use"/>
    <n v="1.13E-5"/>
    <x v="8"/>
    <x v="8"/>
    <x v="9"/>
    <x v="9"/>
  </r>
  <r>
    <s v="398"/>
    <s v="Wholesale - Grocery and related product wholesalers"/>
    <s v="374"/>
    <s v="Mattress manufacturing"/>
    <n v="15055"/>
    <s v="Industry Use"/>
    <n v="4.6699999999999999E-7"/>
    <x v="8"/>
    <x v="8"/>
    <x v="9"/>
    <x v="9"/>
  </r>
  <r>
    <s v="398"/>
    <s v="Wholesale - Grocery and related product wholesalers"/>
    <s v="376"/>
    <s v="Surgical and medical instrument manufacturing"/>
    <n v="15055"/>
    <s v="Industry Use"/>
    <n v="9.3962699999999995E-4"/>
    <x v="8"/>
    <x v="8"/>
    <x v="9"/>
    <x v="9"/>
  </r>
  <r>
    <s v="398"/>
    <s v="Wholesale - Grocery and related product wholesalers"/>
    <s v="381"/>
    <s v="Jewelry and silverware manufacturing"/>
    <n v="15055"/>
    <s v="Industry Use"/>
    <n v="2.9799999999999999E-7"/>
    <x v="8"/>
    <x v="8"/>
    <x v="9"/>
    <x v="9"/>
  </r>
  <r>
    <s v="398"/>
    <s v="Wholesale - Grocery and related product wholesalers"/>
    <s v="382"/>
    <s v="Sporting and athletic goods manufacturing"/>
    <n v="15055"/>
    <s v="Industry Use"/>
    <n v="1.44E-6"/>
    <x v="8"/>
    <x v="8"/>
    <x v="9"/>
    <x v="9"/>
  </r>
  <r>
    <s v="398"/>
    <s v="Wholesale - Grocery and related product wholesalers"/>
    <s v="383"/>
    <s v="Doll, toy, and game manufacturing"/>
    <n v="15055"/>
    <s v="Industry Use"/>
    <n v="2.529912E-3"/>
    <x v="8"/>
    <x v="8"/>
    <x v="9"/>
    <x v="9"/>
  </r>
  <r>
    <s v="398"/>
    <s v="Wholesale - Grocery and related product wholesalers"/>
    <s v="384"/>
    <s v="Office supplies (except paper) manufacturing"/>
    <n v="15055"/>
    <s v="Industry Use"/>
    <n v="1.4310599999999999E-4"/>
    <x v="8"/>
    <x v="8"/>
    <x v="9"/>
    <x v="9"/>
  </r>
  <r>
    <s v="398"/>
    <s v="Wholesale - Grocery and related product wholesalers"/>
    <s v="385"/>
    <s v="Sign manufacturing"/>
    <n v="15055"/>
    <s v="Industry Use"/>
    <n v="2.4170350000000001E-3"/>
    <x v="8"/>
    <x v="8"/>
    <x v="9"/>
    <x v="9"/>
  </r>
  <r>
    <s v="398"/>
    <s v="Wholesale - Grocery and related product wholesalers"/>
    <s v="392"/>
    <s v="Wholesale - Motor vehicle and motor vehicle parts and supplies"/>
    <n v="15055"/>
    <s v="Industry Use"/>
    <n v="6.6277049000000005E-2"/>
    <x v="9"/>
    <x v="9"/>
    <x v="9"/>
    <x v="9"/>
  </r>
  <r>
    <s v="398"/>
    <s v="Wholesale - Grocery and related product wholesalers"/>
    <s v="393"/>
    <s v="Wholesale - Professional and commercial equipment and supplies"/>
    <n v="15055"/>
    <s v="Industry Use"/>
    <n v="0.138093627"/>
    <x v="9"/>
    <x v="9"/>
    <x v="9"/>
    <x v="9"/>
  </r>
  <r>
    <s v="398"/>
    <s v="Wholesale - Grocery and related product wholesalers"/>
    <s v="394"/>
    <s v="Wholesale - Household appliances and electrical and electronic goods"/>
    <n v="15055"/>
    <s v="Industry Use"/>
    <n v="5.3245410999999999E-2"/>
    <x v="9"/>
    <x v="9"/>
    <x v="9"/>
    <x v="9"/>
  </r>
  <r>
    <s v="398"/>
    <s v="Wholesale - Grocery and related product wholesalers"/>
    <s v="395"/>
    <s v="Wholesale - Machinery, equipment, and supplies"/>
    <n v="15055"/>
    <s v="Industry Use"/>
    <n v="6.0393443999999998E-2"/>
    <x v="9"/>
    <x v="9"/>
    <x v="9"/>
    <x v="9"/>
  </r>
  <r>
    <s v="398"/>
    <s v="Wholesale - Grocery and related product wholesalers"/>
    <s v="396"/>
    <s v="Wholesale - Other durable goods merchant wholesalers"/>
    <n v="15055"/>
    <s v="Industry Use"/>
    <n v="7.4302633000000007E-2"/>
    <x v="9"/>
    <x v="9"/>
    <x v="9"/>
    <x v="9"/>
  </r>
  <r>
    <s v="398"/>
    <s v="Wholesale - Grocery and related product wholesalers"/>
    <s v="397"/>
    <s v="Wholesale - Drugs and druggistsâ€™ sundries"/>
    <n v="15055"/>
    <s v="Industry Use"/>
    <n v="2.6887861999999998E-2"/>
    <x v="9"/>
    <x v="9"/>
    <x v="9"/>
    <x v="9"/>
  </r>
  <r>
    <s v="398"/>
    <s v="Wholesale - Grocery and related product wholesalers"/>
    <s v="398"/>
    <s v="Wholesale - Grocery and related product wholesalers"/>
    <n v="15055"/>
    <s v="Industry Use"/>
    <n v="2.2302187000000001E-2"/>
    <x v="9"/>
    <x v="9"/>
    <x v="9"/>
    <x v="9"/>
  </r>
  <r>
    <s v="398"/>
    <s v="Wholesale - Grocery and related product wholesalers"/>
    <s v="399"/>
    <s v="Wholesale - Petroleum and petroleum products"/>
    <n v="15055"/>
    <s v="Industry Use"/>
    <n v="5.5216149999999999E-2"/>
    <x v="9"/>
    <x v="9"/>
    <x v="9"/>
    <x v="9"/>
  </r>
  <r>
    <s v="398"/>
    <s v="Wholesale - Grocery and related product wholesalers"/>
    <s v="400"/>
    <s v="Wholesale - Other nondurable goods merchant wholesalers"/>
    <n v="15055"/>
    <s v="Industry Use"/>
    <n v="0.12130540500000001"/>
    <x v="9"/>
    <x v="9"/>
    <x v="9"/>
    <x v="9"/>
  </r>
  <r>
    <s v="398"/>
    <s v="Wholesale - Grocery and related product wholesalers"/>
    <s v="401"/>
    <s v="Wholesale - Wholesale electronic markets and agents and brokers"/>
    <n v="15055"/>
    <s v="Industry Use"/>
    <n v="2.1255725E-2"/>
    <x v="9"/>
    <x v="9"/>
    <x v="9"/>
    <x v="9"/>
  </r>
  <r>
    <s v="398"/>
    <s v="Wholesale - Grocery and related product wholesalers"/>
    <s v="403"/>
    <s v="Retail - Furniture and home furnishings stores"/>
    <n v="15055"/>
    <s v="Industry Use"/>
    <n v="1.483095E-3"/>
    <x v="10"/>
    <x v="10"/>
    <x v="9"/>
    <x v="9"/>
  </r>
  <r>
    <s v="398"/>
    <s v="Wholesale - Grocery and related product wholesalers"/>
    <s v="404"/>
    <s v="Retail - Electronics and appliance stores"/>
    <n v="15055"/>
    <s v="Industry Use"/>
    <n v="1.4480280000000001E-3"/>
    <x v="10"/>
    <x v="10"/>
    <x v="9"/>
    <x v="9"/>
  </r>
  <r>
    <s v="398"/>
    <s v="Wholesale - Grocery and related product wholesalers"/>
    <s v="406"/>
    <s v="Retail - Food and beverage stores"/>
    <n v="15055"/>
    <s v="Industry Use"/>
    <n v="3.0380199999999999E-4"/>
    <x v="10"/>
    <x v="10"/>
    <x v="9"/>
    <x v="9"/>
  </r>
  <r>
    <s v="398"/>
    <s v="Wholesale - Grocery and related product wholesalers"/>
    <s v="407"/>
    <s v="Retail - Health and personal care stores"/>
    <n v="15055"/>
    <s v="Industry Use"/>
    <n v="3.2352999999999999E-4"/>
    <x v="10"/>
    <x v="10"/>
    <x v="9"/>
    <x v="9"/>
  </r>
  <r>
    <s v="398"/>
    <s v="Wholesale - Grocery and related product wholesalers"/>
    <s v="410"/>
    <s v="Retail - Sporting goods, hobby, musical instrument and book stores"/>
    <n v="15055"/>
    <s v="Industry Use"/>
    <n v="1.214201E-3"/>
    <x v="10"/>
    <x v="10"/>
    <x v="9"/>
    <x v="9"/>
  </r>
  <r>
    <s v="398"/>
    <s v="Wholesale - Grocery and related product wholesalers"/>
    <s v="411"/>
    <s v="Retail - General merchandise stores"/>
    <n v="15055"/>
    <s v="Industry Use"/>
    <n v="2.3097780000000002E-3"/>
    <x v="10"/>
    <x v="10"/>
    <x v="9"/>
    <x v="9"/>
  </r>
  <r>
    <s v="398"/>
    <s v="Wholesale - Grocery and related product wholesalers"/>
    <s v="412"/>
    <s v="Retail - Miscellaneous store retailers"/>
    <n v="15055"/>
    <s v="Industry Use"/>
    <n v="1.7492359999999999E-3"/>
    <x v="10"/>
    <x v="10"/>
    <x v="9"/>
    <x v="9"/>
  </r>
  <r>
    <s v="398"/>
    <s v="Wholesale - Grocery and related product wholesalers"/>
    <s v="413"/>
    <s v="Retail - Nonstore retailers"/>
    <n v="15055"/>
    <s v="Industry Use"/>
    <n v="4.022716E-3"/>
    <x v="10"/>
    <x v="10"/>
    <x v="9"/>
    <x v="9"/>
  </r>
  <r>
    <s v="398"/>
    <s v="Wholesale - Grocery and related product wholesalers"/>
    <s v="414"/>
    <s v="Air transportation"/>
    <n v="15055"/>
    <s v="Industry Use"/>
    <n v="1.9646820000000001E-3"/>
    <x v="11"/>
    <x v="11"/>
    <x v="9"/>
    <x v="9"/>
  </r>
  <r>
    <s v="398"/>
    <s v="Wholesale - Grocery and related product wholesalers"/>
    <s v="415"/>
    <s v="Rail transportation"/>
    <n v="15055"/>
    <s v="Industry Use"/>
    <n v="2.6592149999999999E-3"/>
    <x v="11"/>
    <x v="11"/>
    <x v="9"/>
    <x v="9"/>
  </r>
  <r>
    <s v="398"/>
    <s v="Wholesale - Grocery and related product wholesalers"/>
    <s v="416"/>
    <s v="Water transportation"/>
    <n v="15055"/>
    <s v="Industry Use"/>
    <n v="3.8299999999999998E-6"/>
    <x v="11"/>
    <x v="11"/>
    <x v="9"/>
    <x v="9"/>
  </r>
  <r>
    <s v="398"/>
    <s v="Wholesale - Grocery and related product wholesalers"/>
    <s v="417"/>
    <s v="Truck transportation"/>
    <n v="15055"/>
    <s v="Industry Use"/>
    <n v="0.15054424199999999"/>
    <x v="11"/>
    <x v="11"/>
    <x v="9"/>
    <x v="9"/>
  </r>
  <r>
    <s v="398"/>
    <s v="Wholesale - Grocery and related product wholesalers"/>
    <s v="418"/>
    <s v="Transit and ground passenger transportation"/>
    <n v="15055"/>
    <s v="Industry Use"/>
    <n v="2.29861E-3"/>
    <x v="11"/>
    <x v="11"/>
    <x v="9"/>
    <x v="9"/>
  </r>
  <r>
    <s v="398"/>
    <s v="Wholesale - Grocery and related product wholesalers"/>
    <s v="419"/>
    <s v="Pipeline transportation"/>
    <n v="15055"/>
    <s v="Industry Use"/>
    <n v="5.0307399999999995E-4"/>
    <x v="11"/>
    <x v="11"/>
    <x v="9"/>
    <x v="9"/>
  </r>
  <r>
    <s v="398"/>
    <s v="Wholesale - Grocery and related product wholesalers"/>
    <s v="420"/>
    <s v="Scenic and sightseeing transportation and support activities for transportation"/>
    <n v="15055"/>
    <s v="Industry Use"/>
    <n v="0.37100558300000003"/>
    <x v="11"/>
    <x v="11"/>
    <x v="9"/>
    <x v="9"/>
  </r>
  <r>
    <s v="398"/>
    <s v="Wholesale - Grocery and related product wholesalers"/>
    <s v="421"/>
    <s v="Couriers and messengers"/>
    <n v="15055"/>
    <s v="Industry Use"/>
    <n v="0.541905003"/>
    <x v="11"/>
    <x v="11"/>
    <x v="9"/>
    <x v="9"/>
  </r>
  <r>
    <s v="398"/>
    <s v="Wholesale - Grocery and related product wholesalers"/>
    <s v="422"/>
    <s v="Warehousing and storage"/>
    <n v="15055"/>
    <s v="Industry Use"/>
    <n v="0.75843117699999996"/>
    <x v="11"/>
    <x v="11"/>
    <x v="9"/>
    <x v="9"/>
  </r>
  <r>
    <s v="398"/>
    <s v="Wholesale - Grocery and related product wholesalers"/>
    <s v="423"/>
    <s v="Newspaper publishers"/>
    <n v="15055"/>
    <s v="Industry Use"/>
    <n v="6.4614896000000005E-2"/>
    <x v="12"/>
    <x v="12"/>
    <x v="9"/>
    <x v="9"/>
  </r>
  <r>
    <s v="398"/>
    <s v="Wholesale - Grocery and related product wholesalers"/>
    <s v="424"/>
    <s v="Periodical publishers"/>
    <n v="15055"/>
    <s v="Industry Use"/>
    <n v="4.4798889999999999E-3"/>
    <x v="12"/>
    <x v="12"/>
    <x v="9"/>
    <x v="9"/>
  </r>
  <r>
    <s v="398"/>
    <s v="Wholesale - Grocery and related product wholesalers"/>
    <s v="425"/>
    <s v="Book publishers"/>
    <n v="15055"/>
    <s v="Industry Use"/>
    <n v="5.5576640000000004E-3"/>
    <x v="12"/>
    <x v="12"/>
    <x v="9"/>
    <x v="9"/>
  </r>
  <r>
    <s v="398"/>
    <s v="Wholesale - Grocery and related product wholesalers"/>
    <s v="428"/>
    <s v="Software publishers"/>
    <n v="15055"/>
    <s v="Industry Use"/>
    <n v="2.3480949000000001E-2"/>
    <x v="12"/>
    <x v="12"/>
    <x v="9"/>
    <x v="9"/>
  </r>
  <r>
    <s v="398"/>
    <s v="Wholesale - Grocery and related product wholesalers"/>
    <s v="429"/>
    <s v="Motion picture and video industries"/>
    <n v="15055"/>
    <s v="Industry Use"/>
    <n v="2.4343699999999999E-4"/>
    <x v="12"/>
    <x v="12"/>
    <x v="9"/>
    <x v="9"/>
  </r>
  <r>
    <s v="398"/>
    <s v="Wholesale - Grocery and related product wholesalers"/>
    <s v="431"/>
    <s v="Radio and television broadcasting"/>
    <n v="15055"/>
    <s v="Industry Use"/>
    <n v="4.4674307000000003E-2"/>
    <x v="12"/>
    <x v="12"/>
    <x v="9"/>
    <x v="9"/>
  </r>
  <r>
    <s v="398"/>
    <s v="Wholesale - Grocery and related product wholesalers"/>
    <s v="432"/>
    <s v="Cable and other subscription programming"/>
    <n v="15055"/>
    <s v="Industry Use"/>
    <n v="8.6731870000000006E-3"/>
    <x v="12"/>
    <x v="12"/>
    <x v="9"/>
    <x v="9"/>
  </r>
  <r>
    <s v="398"/>
    <s v="Wholesale - Grocery and related product wholesalers"/>
    <s v="433"/>
    <s v="Wired telecommunications carriers"/>
    <n v="15055"/>
    <s v="Industry Use"/>
    <n v="7.0189208000000003E-2"/>
    <x v="12"/>
    <x v="12"/>
    <x v="9"/>
    <x v="9"/>
  </r>
  <r>
    <s v="398"/>
    <s v="Wholesale - Grocery and related product wholesalers"/>
    <s v="436"/>
    <s v="Data processing, hosting, and related services"/>
    <n v="15055"/>
    <s v="Industry Use"/>
    <n v="0.116071388"/>
    <x v="12"/>
    <x v="12"/>
    <x v="9"/>
    <x v="9"/>
  </r>
  <r>
    <s v="398"/>
    <s v="Wholesale - Grocery and related product wholesalers"/>
    <s v="437"/>
    <s v="News syndicates, libraries, archives and all other information services"/>
    <n v="15055"/>
    <s v="Industry Use"/>
    <n v="2.48E-5"/>
    <x v="12"/>
    <x v="12"/>
    <x v="9"/>
    <x v="9"/>
  </r>
  <r>
    <s v="398"/>
    <s v="Wholesale - Grocery and related product wholesalers"/>
    <s v="438"/>
    <s v="Internet publishing and broadcasting and web search portals"/>
    <n v="15055"/>
    <s v="Industry Use"/>
    <n v="1.8661496999999999E-2"/>
    <x v="12"/>
    <x v="12"/>
    <x v="9"/>
    <x v="9"/>
  </r>
  <r>
    <s v="398"/>
    <s v="Wholesale - Grocery and related product wholesalers"/>
    <s v="439"/>
    <s v="Nondepository credit intermediation and related activities"/>
    <n v="15055"/>
    <s v="Industry Use"/>
    <n v="0.18302012400000001"/>
    <x v="13"/>
    <x v="13"/>
    <x v="9"/>
    <x v="9"/>
  </r>
  <r>
    <s v="398"/>
    <s v="Wholesale - Grocery and related product wholesalers"/>
    <s v="440"/>
    <s v="Securities and commodity contracts intermediation and brokerage"/>
    <n v="15055"/>
    <s v="Industry Use"/>
    <n v="1.3832344999999999E-2"/>
    <x v="13"/>
    <x v="13"/>
    <x v="9"/>
    <x v="9"/>
  </r>
  <r>
    <s v="398"/>
    <s v="Wholesale - Grocery and related product wholesalers"/>
    <s v="441"/>
    <s v="Monetary authorities and depository credit intermediation"/>
    <n v="15055"/>
    <s v="Industry Use"/>
    <n v="0.50292557999999998"/>
    <x v="13"/>
    <x v="13"/>
    <x v="9"/>
    <x v="9"/>
  </r>
  <r>
    <s v="398"/>
    <s v="Wholesale - Grocery and related product wholesalers"/>
    <s v="442"/>
    <s v="Other financial investment activities"/>
    <n v="15055"/>
    <s v="Industry Use"/>
    <n v="2.9742474000000001E-2"/>
    <x v="13"/>
    <x v="13"/>
    <x v="9"/>
    <x v="9"/>
  </r>
  <r>
    <s v="398"/>
    <s v="Wholesale - Grocery and related product wholesalers"/>
    <s v="443"/>
    <s v="Direct life insurance carriers"/>
    <n v="15055"/>
    <s v="Industry Use"/>
    <n v="3.4600000000000001E-5"/>
    <x v="13"/>
    <x v="13"/>
    <x v="9"/>
    <x v="9"/>
  </r>
  <r>
    <s v="398"/>
    <s v="Wholesale - Grocery and related product wholesalers"/>
    <s v="444"/>
    <s v="Insurance carriers, except direct life"/>
    <n v="15055"/>
    <s v="Industry Use"/>
    <n v="2.1105474999999999E-2"/>
    <x v="13"/>
    <x v="13"/>
    <x v="9"/>
    <x v="9"/>
  </r>
  <r>
    <s v="398"/>
    <s v="Wholesale - Grocery and related product wholesalers"/>
    <s v="445"/>
    <s v="Insurance agencies, brokerages, and related activities"/>
    <n v="15055"/>
    <s v="Industry Use"/>
    <n v="2.0453861E-2"/>
    <x v="13"/>
    <x v="13"/>
    <x v="9"/>
    <x v="9"/>
  </r>
  <r>
    <s v="398"/>
    <s v="Wholesale - Grocery and related product wholesalers"/>
    <s v="447"/>
    <s v="Other real estate"/>
    <n v="15055"/>
    <s v="Industry Use"/>
    <n v="0.66546755599999996"/>
    <x v="14"/>
    <x v="14"/>
    <x v="9"/>
    <x v="9"/>
  </r>
  <r>
    <s v="398"/>
    <s v="Wholesale - Grocery and related product wholesalers"/>
    <s v="450"/>
    <s v="Automotive equipment rental and leasing"/>
    <n v="15055"/>
    <s v="Industry Use"/>
    <n v="0.109090859"/>
    <x v="15"/>
    <x v="15"/>
    <x v="9"/>
    <x v="9"/>
  </r>
  <r>
    <s v="398"/>
    <s v="Wholesale - Grocery and related product wholesalers"/>
    <s v="451"/>
    <s v="General and consumer goods rental except video tapes and discs"/>
    <n v="15055"/>
    <s v="Industry Use"/>
    <n v="5.6795171999999998E-2"/>
    <x v="15"/>
    <x v="15"/>
    <x v="9"/>
    <x v="9"/>
  </r>
  <r>
    <s v="398"/>
    <s v="Wholesale - Grocery and related product wholesalers"/>
    <s v="453"/>
    <s v="Commercial and industrial machinery and equipment rental and leasing"/>
    <n v="15055"/>
    <s v="Industry Use"/>
    <n v="0.21593696100000001"/>
    <x v="15"/>
    <x v="15"/>
    <x v="9"/>
    <x v="9"/>
  </r>
  <r>
    <s v="398"/>
    <s v="Wholesale - Grocery and related product wholesalers"/>
    <s v="454"/>
    <s v="Lessors of nonfinancial intangible assets"/>
    <n v="15055"/>
    <s v="Industry Use"/>
    <n v="8.7092390000000006E-3"/>
    <x v="15"/>
    <x v="15"/>
    <x v="9"/>
    <x v="9"/>
  </r>
  <r>
    <s v="398"/>
    <s v="Wholesale - Grocery and related product wholesalers"/>
    <s v="455"/>
    <s v="Legal services"/>
    <n v="15055"/>
    <s v="Industry Use"/>
    <n v="0.12683965999999999"/>
    <x v="16"/>
    <x v="16"/>
    <x v="9"/>
    <x v="9"/>
  </r>
  <r>
    <s v="398"/>
    <s v="Wholesale - Grocery and related product wholesalers"/>
    <s v="456"/>
    <s v="Accounting, tax preparation, bookkeeping, and payroll services"/>
    <n v="15055"/>
    <s v="Industry Use"/>
    <n v="0.32605433700000003"/>
    <x v="16"/>
    <x v="16"/>
    <x v="9"/>
    <x v="9"/>
  </r>
  <r>
    <s v="398"/>
    <s v="Wholesale - Grocery and related product wholesalers"/>
    <s v="457"/>
    <s v="Architectural, engineering, and related services"/>
    <n v="15055"/>
    <s v="Industry Use"/>
    <n v="3.7640778E-2"/>
    <x v="16"/>
    <x v="16"/>
    <x v="9"/>
    <x v="9"/>
  </r>
  <r>
    <s v="398"/>
    <s v="Wholesale - Grocery and related product wholesalers"/>
    <s v="458"/>
    <s v="Specialized design services"/>
    <n v="15055"/>
    <s v="Industry Use"/>
    <n v="2.9287268000000002E-2"/>
    <x v="16"/>
    <x v="16"/>
    <x v="9"/>
    <x v="9"/>
  </r>
  <r>
    <s v="398"/>
    <s v="Wholesale - Grocery and related product wholesalers"/>
    <s v="459"/>
    <s v="Custom computer programming services"/>
    <n v="15055"/>
    <s v="Industry Use"/>
    <n v="8.1030080000000001E-3"/>
    <x v="16"/>
    <x v="16"/>
    <x v="9"/>
    <x v="9"/>
  </r>
  <r>
    <s v="398"/>
    <s v="Wholesale - Grocery and related product wholesalers"/>
    <s v="460"/>
    <s v="Computer systems design services"/>
    <n v="15055"/>
    <s v="Industry Use"/>
    <n v="7.5825061999999999E-2"/>
    <x v="16"/>
    <x v="16"/>
    <x v="9"/>
    <x v="9"/>
  </r>
  <r>
    <s v="398"/>
    <s v="Wholesale - Grocery and related product wholesalers"/>
    <s v="461"/>
    <s v="Other computer related services, including facilities management"/>
    <n v="15055"/>
    <s v="Industry Use"/>
    <n v="2.2521504000000001E-2"/>
    <x v="16"/>
    <x v="16"/>
    <x v="9"/>
    <x v="9"/>
  </r>
  <r>
    <s v="398"/>
    <s v="Wholesale - Grocery and related product wholesalers"/>
    <s v="462"/>
    <s v="Management consulting services"/>
    <n v="15055"/>
    <s v="Industry Use"/>
    <n v="5.5060946999999999E-2"/>
    <x v="16"/>
    <x v="16"/>
    <x v="9"/>
    <x v="9"/>
  </r>
  <r>
    <s v="398"/>
    <s v="Wholesale - Grocery and related product wholesalers"/>
    <s v="463"/>
    <s v="Environmental and other technical consulting services"/>
    <n v="15055"/>
    <s v="Industry Use"/>
    <n v="9.0110499999999996E-3"/>
    <x v="16"/>
    <x v="16"/>
    <x v="9"/>
    <x v="9"/>
  </r>
  <r>
    <s v="398"/>
    <s v="Wholesale - Grocery and related product wholesalers"/>
    <s v="464"/>
    <s v="Scientific research and development services"/>
    <n v="15055"/>
    <s v="Industry Use"/>
    <n v="6.8557000000000004E-4"/>
    <x v="16"/>
    <x v="16"/>
    <x v="9"/>
    <x v="9"/>
  </r>
  <r>
    <s v="398"/>
    <s v="Wholesale - Grocery and related product wholesalers"/>
    <s v="465"/>
    <s v="Advertising, public relations, and related services"/>
    <n v="15055"/>
    <s v="Industry Use"/>
    <n v="8.4341129000000001E-2"/>
    <x v="16"/>
    <x v="16"/>
    <x v="9"/>
    <x v="9"/>
  </r>
  <r>
    <s v="398"/>
    <s v="Wholesale - Grocery and related product wholesalers"/>
    <s v="466"/>
    <s v="Photographic services"/>
    <n v="15055"/>
    <s v="Industry Use"/>
    <n v="2.4870964999999998E-2"/>
    <x v="16"/>
    <x v="16"/>
    <x v="9"/>
    <x v="9"/>
  </r>
  <r>
    <s v="398"/>
    <s v="Wholesale - Grocery and related product wholesalers"/>
    <s v="468"/>
    <s v="Marketing research and all other miscellaneous professional, scientific, and technical services"/>
    <n v="15055"/>
    <s v="Industry Use"/>
    <n v="2.7330014999999999E-2"/>
    <x v="16"/>
    <x v="16"/>
    <x v="9"/>
    <x v="9"/>
  </r>
  <r>
    <s v="398"/>
    <s v="Wholesale - Grocery and related product wholesalers"/>
    <s v="469"/>
    <s v="Management of companies and enterprises"/>
    <n v="15055"/>
    <s v="Industry Use"/>
    <n v="1.454883183"/>
    <x v="17"/>
    <x v="17"/>
    <x v="9"/>
    <x v="9"/>
  </r>
  <r>
    <s v="398"/>
    <s v="Wholesale - Grocery and related product wholesalers"/>
    <s v="470"/>
    <s v="Office administrative services"/>
    <n v="15055"/>
    <s v="Industry Use"/>
    <n v="3.0912294999999999E-2"/>
    <x v="17"/>
    <x v="17"/>
    <x v="9"/>
    <x v="9"/>
  </r>
  <r>
    <s v="398"/>
    <s v="Wholesale - Grocery and related product wholesalers"/>
    <s v="471"/>
    <s v="Facilities support services"/>
    <n v="15055"/>
    <s v="Industry Use"/>
    <n v="5.56582E-3"/>
    <x v="17"/>
    <x v="17"/>
    <x v="9"/>
    <x v="9"/>
  </r>
  <r>
    <s v="398"/>
    <s v="Wholesale - Grocery and related product wholesalers"/>
    <s v="472"/>
    <s v="Employment services"/>
    <n v="15055"/>
    <s v="Industry Use"/>
    <n v="0.25169995699999997"/>
    <x v="17"/>
    <x v="17"/>
    <x v="9"/>
    <x v="9"/>
  </r>
  <r>
    <s v="398"/>
    <s v="Wholesale - Grocery and related product wholesalers"/>
    <s v="473"/>
    <s v="Business support services"/>
    <n v="15055"/>
    <s v="Industry Use"/>
    <n v="0.202289899"/>
    <x v="17"/>
    <x v="17"/>
    <x v="9"/>
    <x v="9"/>
  </r>
  <r>
    <s v="398"/>
    <s v="Wholesale - Grocery and related product wholesalers"/>
    <s v="474"/>
    <s v="Travel arrangement and reservation services"/>
    <n v="15055"/>
    <s v="Industry Use"/>
    <n v="1.42993E-4"/>
    <x v="17"/>
    <x v="17"/>
    <x v="9"/>
    <x v="9"/>
  </r>
  <r>
    <s v="398"/>
    <s v="Wholesale - Grocery and related product wholesalers"/>
    <s v="475"/>
    <s v="Investigation and security services"/>
    <n v="15055"/>
    <s v="Industry Use"/>
    <n v="1.6411074000000001E-2"/>
    <x v="17"/>
    <x v="17"/>
    <x v="9"/>
    <x v="9"/>
  </r>
  <r>
    <s v="398"/>
    <s v="Wholesale - Grocery and related product wholesalers"/>
    <s v="476"/>
    <s v="Services to buildings"/>
    <n v="15055"/>
    <s v="Industry Use"/>
    <n v="5.4226376E-2"/>
    <x v="17"/>
    <x v="17"/>
    <x v="9"/>
    <x v="9"/>
  </r>
  <r>
    <s v="398"/>
    <s v="Wholesale - Grocery and related product wholesalers"/>
    <s v="477"/>
    <s v="Landscape and horticultural services"/>
    <n v="15055"/>
    <s v="Industry Use"/>
    <n v="2.6885497000000001E-2"/>
    <x v="17"/>
    <x v="17"/>
    <x v="9"/>
    <x v="9"/>
  </r>
  <r>
    <s v="398"/>
    <s v="Wholesale - Grocery and related product wholesalers"/>
    <s v="478"/>
    <s v="Other support services"/>
    <n v="15055"/>
    <s v="Industry Use"/>
    <n v="6.4768779999999998E-2"/>
    <x v="17"/>
    <x v="17"/>
    <x v="9"/>
    <x v="9"/>
  </r>
  <r>
    <s v="398"/>
    <s v="Wholesale - Grocery and related product wholesalers"/>
    <s v="479"/>
    <s v="Waste management and remediation services"/>
    <n v="15055"/>
    <s v="Industry Use"/>
    <n v="4.6892897000000003E-2"/>
    <x v="17"/>
    <x v="17"/>
    <x v="9"/>
    <x v="9"/>
  </r>
  <r>
    <s v="398"/>
    <s v="Wholesale - Grocery and related product wholesalers"/>
    <s v="481"/>
    <s v="Junior colleges, colleges, universities, and professional schools"/>
    <n v="15055"/>
    <s v="Industry Use"/>
    <n v="1.0981032999999999E-2"/>
    <x v="18"/>
    <x v="18"/>
    <x v="9"/>
    <x v="9"/>
  </r>
  <r>
    <s v="398"/>
    <s v="Wholesale - Grocery and related product wholesalers"/>
    <s v="482"/>
    <s v="Other educational services"/>
    <n v="15055"/>
    <s v="Industry Use"/>
    <n v="1.085342E-3"/>
    <x v="18"/>
    <x v="18"/>
    <x v="9"/>
    <x v="9"/>
  </r>
  <r>
    <s v="398"/>
    <s v="Wholesale - Grocery and related product wholesalers"/>
    <s v="496"/>
    <s v="Performing arts companies"/>
    <n v="15055"/>
    <s v="Industry Use"/>
    <n v="1.9962270000000002E-3"/>
    <x v="19"/>
    <x v="19"/>
    <x v="9"/>
    <x v="9"/>
  </r>
  <r>
    <s v="398"/>
    <s v="Wholesale - Grocery and related product wholesalers"/>
    <s v="497"/>
    <s v="Commercial Sports Except Racing"/>
    <n v="15055"/>
    <s v="Industry Use"/>
    <n v="8.1937629999999997E-3"/>
    <x v="19"/>
    <x v="19"/>
    <x v="9"/>
    <x v="9"/>
  </r>
  <r>
    <s v="398"/>
    <s v="Wholesale - Grocery and related product wholesalers"/>
    <s v="498"/>
    <s v="Racing and Track Operation"/>
    <n v="15055"/>
    <s v="Industry Use"/>
    <n v="1.38E-5"/>
    <x v="19"/>
    <x v="19"/>
    <x v="9"/>
    <x v="9"/>
  </r>
  <r>
    <s v="398"/>
    <s v="Wholesale - Grocery and related product wholesalers"/>
    <s v="499"/>
    <s v="Independent artists, writers, and performers"/>
    <n v="15055"/>
    <s v="Industry Use"/>
    <n v="2.7620200000000002E-4"/>
    <x v="19"/>
    <x v="19"/>
    <x v="9"/>
    <x v="9"/>
  </r>
  <r>
    <s v="398"/>
    <s v="Wholesale - Grocery and related product wholesalers"/>
    <s v="500"/>
    <s v="Promoters of performing arts and sports and agents for public figures"/>
    <n v="15055"/>
    <s v="Industry Use"/>
    <n v="5.5161940000000003E-3"/>
    <x v="19"/>
    <x v="19"/>
    <x v="9"/>
    <x v="9"/>
  </r>
  <r>
    <s v="398"/>
    <s v="Wholesale - Grocery and related product wholesalers"/>
    <s v="501"/>
    <s v="Museums, historical sites, zoos, and parks"/>
    <n v="15055"/>
    <s v="Industry Use"/>
    <n v="4.6899999999999998E-7"/>
    <x v="19"/>
    <x v="19"/>
    <x v="9"/>
    <x v="9"/>
  </r>
  <r>
    <s v="398"/>
    <s v="Wholesale - Grocery and related product wholesalers"/>
    <s v="504"/>
    <s v="Other amusement and recreation industries"/>
    <n v="15055"/>
    <s v="Industry Use"/>
    <n v="5.6118890000000001E-3"/>
    <x v="19"/>
    <x v="19"/>
    <x v="9"/>
    <x v="9"/>
  </r>
  <r>
    <s v="398"/>
    <s v="Wholesale - Grocery and related product wholesalers"/>
    <s v="505"/>
    <s v="Fitness and recreational sports centers"/>
    <n v="15055"/>
    <s v="Industry Use"/>
    <n v="5.8336159999999998E-3"/>
    <x v="19"/>
    <x v="19"/>
    <x v="9"/>
    <x v="9"/>
  </r>
  <r>
    <s v="398"/>
    <s v="Wholesale - Grocery and related product wholesalers"/>
    <s v="507"/>
    <s v="Hotels and motels, including casino hotels"/>
    <n v="15055"/>
    <s v="Industry Use"/>
    <n v="2.12E-5"/>
    <x v="20"/>
    <x v="20"/>
    <x v="9"/>
    <x v="9"/>
  </r>
  <r>
    <s v="398"/>
    <s v="Wholesale - Grocery and related product wholesalers"/>
    <s v="508"/>
    <s v="Other accommodations"/>
    <n v="15055"/>
    <s v="Industry Use"/>
    <n v="2.9000000000000002E-6"/>
    <x v="20"/>
    <x v="20"/>
    <x v="9"/>
    <x v="9"/>
  </r>
  <r>
    <s v="398"/>
    <s v="Wholesale - Grocery and related product wholesalers"/>
    <s v="509"/>
    <s v="Full-service restaurants"/>
    <n v="15055"/>
    <s v="Industry Use"/>
    <n v="5.6734344999999999E-2"/>
    <x v="20"/>
    <x v="20"/>
    <x v="9"/>
    <x v="9"/>
  </r>
  <r>
    <s v="398"/>
    <s v="Wholesale - Grocery and related product wholesalers"/>
    <s v="510"/>
    <s v="Limited-service restaurants"/>
    <n v="15055"/>
    <s v="Industry Use"/>
    <n v="3.1229798E-2"/>
    <x v="20"/>
    <x v="20"/>
    <x v="9"/>
    <x v="9"/>
  </r>
  <r>
    <s v="398"/>
    <s v="Wholesale - Grocery and related product wholesalers"/>
    <s v="511"/>
    <s v="All other food and drinking places"/>
    <n v="15055"/>
    <s v="Industry Use"/>
    <n v="4.5215406999999999E-2"/>
    <x v="20"/>
    <x v="20"/>
    <x v="9"/>
    <x v="9"/>
  </r>
  <r>
    <s v="398"/>
    <s v="Wholesale - Grocery and related product wholesalers"/>
    <s v="512"/>
    <s v="Automotive repair and maintenance, except car washes"/>
    <n v="15055"/>
    <s v="Industry Use"/>
    <n v="0.18395841299999999"/>
    <x v="21"/>
    <x v="21"/>
    <x v="9"/>
    <x v="9"/>
  </r>
  <r>
    <s v="398"/>
    <s v="Wholesale - Grocery and related product wholesalers"/>
    <s v="513"/>
    <s v="Car washes"/>
    <n v="15055"/>
    <s v="Industry Use"/>
    <n v="8.5668679999999997E-2"/>
    <x v="21"/>
    <x v="21"/>
    <x v="9"/>
    <x v="9"/>
  </r>
  <r>
    <s v="398"/>
    <s v="Wholesale - Grocery and related product wholesalers"/>
    <s v="514"/>
    <s v="Electronic and precision equipment repair and maintenance"/>
    <n v="15055"/>
    <s v="Industry Use"/>
    <n v="9.0028730000000001E-2"/>
    <x v="21"/>
    <x v="21"/>
    <x v="9"/>
    <x v="9"/>
  </r>
  <r>
    <s v="398"/>
    <s v="Wholesale - Grocery and related product wholesalers"/>
    <s v="515"/>
    <s v="Commercial and industrial machinery and equipment repair and maintenance"/>
    <n v="15055"/>
    <s v="Industry Use"/>
    <n v="0.25173045900000002"/>
    <x v="21"/>
    <x v="21"/>
    <x v="9"/>
    <x v="9"/>
  </r>
  <r>
    <s v="398"/>
    <s v="Wholesale - Grocery and related product wholesalers"/>
    <s v="516"/>
    <s v="Personal and household goods repair and maintenance"/>
    <n v="15055"/>
    <s v="Industry Use"/>
    <n v="3.6719028000000001E-2"/>
    <x v="21"/>
    <x v="21"/>
    <x v="9"/>
    <x v="9"/>
  </r>
  <r>
    <s v="398"/>
    <s v="Wholesale - Grocery and related product wholesalers"/>
    <s v="519"/>
    <s v="Dry-cleaning and laundry services"/>
    <n v="15055"/>
    <s v="Industry Use"/>
    <n v="1.112163E-3"/>
    <x v="21"/>
    <x v="21"/>
    <x v="9"/>
    <x v="9"/>
  </r>
  <r>
    <s v="398"/>
    <s v="Wholesale - Grocery and related product wholesalers"/>
    <s v="520"/>
    <s v="Other personal services"/>
    <n v="15055"/>
    <s v="Industry Use"/>
    <n v="4.4354337000000001E-2"/>
    <x v="21"/>
    <x v="21"/>
    <x v="9"/>
    <x v="9"/>
  </r>
  <r>
    <s v="398"/>
    <s v="Wholesale - Grocery and related product wholesalers"/>
    <s v="523"/>
    <s v="Business and professional associations"/>
    <n v="15055"/>
    <s v="Industry Use"/>
    <n v="1.5395116E-2"/>
    <x v="21"/>
    <x v="21"/>
    <x v="9"/>
    <x v="9"/>
  </r>
  <r>
    <s v="398"/>
    <s v="Wholesale - Grocery and related product wholesalers"/>
    <s v="526"/>
    <s v="Postal service"/>
    <n v="15055"/>
    <s v="Industry Use"/>
    <n v="0.25423032699999998"/>
    <x v="22"/>
    <x v="22"/>
    <x v="9"/>
    <x v="9"/>
  </r>
  <r>
    <s v="398"/>
    <s v="Wholesale - Grocery and related product wholesalers"/>
    <s v="528"/>
    <s v="Other federal government enterprises"/>
    <n v="15055"/>
    <s v="Industry Use"/>
    <n v="5.37E-7"/>
    <x v="22"/>
    <x v="22"/>
    <x v="9"/>
    <x v="9"/>
  </r>
  <r>
    <s v="398"/>
    <s v="Wholesale - Grocery and related product wholesalers"/>
    <s v="532"/>
    <s v="Local government passenger transit"/>
    <n v="15055"/>
    <s v="Industry Use"/>
    <n v="2.7657150000000002E-3"/>
    <x v="22"/>
    <x v="22"/>
    <x v="9"/>
    <x v="9"/>
  </r>
  <r>
    <s v="398"/>
    <s v="Wholesale - Grocery and related product wholesalers"/>
    <s v="533"/>
    <s v="Local government electric utilities"/>
    <n v="15055"/>
    <s v="Industry Use"/>
    <n v="1.8137004000000002E-2"/>
    <x v="22"/>
    <x v="22"/>
    <x v="9"/>
    <x v="9"/>
  </r>
  <r>
    <s v="398"/>
    <s v="Wholesale - Grocery and related product wholesalers"/>
    <s v="5001"/>
    <s v="Employee Compensation"/>
    <n v="15053"/>
    <s v="Factor Receipts"/>
    <n v="11.45929623"/>
    <x v="23"/>
    <x v="23"/>
    <x v="9"/>
    <x v="9"/>
  </r>
  <r>
    <s v="398"/>
    <s v="Wholesale - Grocery and related product wholesalers"/>
    <s v="6001"/>
    <s v="Proprietor Income"/>
    <n v="15053"/>
    <s v="Factor Receipts"/>
    <n v="0.30835121900000001"/>
    <x v="24"/>
    <x v="24"/>
    <x v="9"/>
    <x v="9"/>
  </r>
  <r>
    <s v="398"/>
    <s v="Wholesale - Grocery and related product wholesalers"/>
    <s v="7001"/>
    <s v="Other Property Type Income"/>
    <n v="15053"/>
    <s v="Factor Receipts"/>
    <n v="4.2651958470000002"/>
    <x v="25"/>
    <x v="25"/>
    <x v="9"/>
    <x v="9"/>
  </r>
  <r>
    <s v="398"/>
    <s v="Wholesale - Grocery and related product wholesalers"/>
    <s v="8001"/>
    <s v="Taxes on Production and Imports"/>
    <n v="15053"/>
    <s v="Factor Receipts"/>
    <n v="0.46062600599999998"/>
    <x v="26"/>
    <x v="26"/>
    <x v="9"/>
    <x v="9"/>
  </r>
  <r>
    <s v="398"/>
    <s v="Wholesale - Grocery and related product wholesalers"/>
    <s v="11001"/>
    <s v="Federal Government NonDefense"/>
    <n v="15055"/>
    <s v="Industry Use"/>
    <n v="1.66E-5"/>
    <x v="27"/>
    <x v="27"/>
    <x v="9"/>
    <x v="9"/>
  </r>
  <r>
    <s v="398"/>
    <s v="Wholesale - Grocery and related product wholesalers"/>
    <s v="12001"/>
    <s v="State/Local Govt NonEducation"/>
    <n v="15055"/>
    <s v="Industry Use"/>
    <n v="1.7938686999999998E-2"/>
    <x v="27"/>
    <x v="27"/>
    <x v="9"/>
    <x v="9"/>
  </r>
  <r>
    <s v="398"/>
    <s v="Wholesale - Grocery and related product wholesalers"/>
    <s v="14002"/>
    <s v="Inventory Additions/Deletions"/>
    <n v="15055"/>
    <s v="Industry Use"/>
    <n v="1.0938900000000001E-4"/>
    <x v="27"/>
    <x v="27"/>
    <x v="9"/>
    <x v="9"/>
  </r>
  <r>
    <s v="398"/>
    <s v="Wholesale - Grocery and related product wholesalers"/>
    <s v="25001"/>
    <s v="Foreign Trade"/>
    <n v="15056"/>
    <s v="Industry Trade"/>
    <n v="0.63814244899999994"/>
    <x v="28"/>
    <x v="28"/>
    <x v="9"/>
    <x v="9"/>
  </r>
  <r>
    <s v="398"/>
    <s v="Wholesale - Grocery and related product wholesalers"/>
    <s v="28001"/>
    <s v="Domestic Trade"/>
    <n v="15056"/>
    <s v="Industry Trade"/>
    <n v="6.8581284910000004"/>
    <x v="29"/>
    <x v="29"/>
    <x v="9"/>
    <x v="9"/>
  </r>
  <r>
    <s v="399"/>
    <s v="Wholesale - Petroleum and petroleum products"/>
    <s v="6"/>
    <s v="Greenhouse, nursery, and floriculture production"/>
    <n v="15055"/>
    <s v="Industry Use"/>
    <n v="6.4999999999999996E-6"/>
    <x v="1"/>
    <x v="1"/>
    <x v="9"/>
    <x v="9"/>
  </r>
  <r>
    <s v="399"/>
    <s v="Wholesale - Petroleum and petroleum products"/>
    <s v="10"/>
    <s v="All other crop farming"/>
    <n v="15055"/>
    <s v="Industry Use"/>
    <n v="1.0499999999999999E-5"/>
    <x v="0"/>
    <x v="0"/>
    <x v="9"/>
    <x v="9"/>
  </r>
  <r>
    <s v="399"/>
    <s v="Wholesale - Petroleum and petroleum products"/>
    <s v="15"/>
    <s v="Forestry, forest products, and timber tract production"/>
    <n v="15055"/>
    <s v="Industry Use"/>
    <n v="1.2200000000000001E-7"/>
    <x v="3"/>
    <x v="3"/>
    <x v="9"/>
    <x v="9"/>
  </r>
  <r>
    <s v="399"/>
    <s v="Wholesale - Petroleum and petroleum products"/>
    <s v="20"/>
    <s v="Oil and gas extraction"/>
    <n v="15055"/>
    <s v="Industry Use"/>
    <n v="3.1239700000000001E-4"/>
    <x v="4"/>
    <x v="4"/>
    <x v="9"/>
    <x v="9"/>
  </r>
  <r>
    <s v="399"/>
    <s v="Wholesale - Petroleum and petroleum products"/>
    <s v="35"/>
    <s v="Drilling oil and gas wells"/>
    <n v="15055"/>
    <s v="Industry Use"/>
    <n v="9.3800000000000007E-10"/>
    <x v="4"/>
    <x v="4"/>
    <x v="9"/>
    <x v="9"/>
  </r>
  <r>
    <s v="399"/>
    <s v="Wholesale - Petroleum and petroleum products"/>
    <s v="36"/>
    <s v="Support activities for oil and gas operations"/>
    <n v="15055"/>
    <s v="Industry Use"/>
    <n v="6.3899999999999996E-9"/>
    <x v="4"/>
    <x v="4"/>
    <x v="9"/>
    <x v="9"/>
  </r>
  <r>
    <s v="399"/>
    <s v="Wholesale - Petroleum and petroleum products"/>
    <s v="37"/>
    <s v="Metal mining services"/>
    <n v="15055"/>
    <s v="Industry Use"/>
    <n v="2.8000000000000002E-7"/>
    <x v="4"/>
    <x v="4"/>
    <x v="9"/>
    <x v="9"/>
  </r>
  <r>
    <s v="399"/>
    <s v="Wholesale - Petroleum and petroleum products"/>
    <s v="47"/>
    <s v="Electric power transmission and distribution"/>
    <n v="15055"/>
    <s v="Industry Use"/>
    <n v="0.16020862299999999"/>
    <x v="5"/>
    <x v="5"/>
    <x v="9"/>
    <x v="9"/>
  </r>
  <r>
    <s v="399"/>
    <s v="Wholesale - Petroleum and petroleum products"/>
    <s v="48"/>
    <s v="Natural gas distribution"/>
    <n v="15055"/>
    <s v="Industry Use"/>
    <n v="5.3382569999999999E-3"/>
    <x v="5"/>
    <x v="5"/>
    <x v="9"/>
    <x v="9"/>
  </r>
  <r>
    <s v="399"/>
    <s v="Wholesale - Petroleum and petroleum products"/>
    <s v="49"/>
    <s v="Water, sewage and other systems"/>
    <n v="15055"/>
    <s v="Industry Use"/>
    <n v="1.06737E-3"/>
    <x v="5"/>
    <x v="5"/>
    <x v="9"/>
    <x v="9"/>
  </r>
  <r>
    <s v="399"/>
    <s v="Wholesale - Petroleum and petroleum products"/>
    <s v="60"/>
    <s v="Maintenance and repair construction of nonresidential structures"/>
    <n v="15055"/>
    <s v="Industry Use"/>
    <n v="7.1480588999999997E-2"/>
    <x v="6"/>
    <x v="6"/>
    <x v="9"/>
    <x v="9"/>
  </r>
  <r>
    <s v="399"/>
    <s v="Wholesale - Petroleum and petroleum products"/>
    <s v="64"/>
    <s v="Other animal food manufacturing"/>
    <n v="15055"/>
    <s v="Industry Use"/>
    <n v="3.5100000000000001E-7"/>
    <x v="7"/>
    <x v="7"/>
    <x v="9"/>
    <x v="9"/>
  </r>
  <r>
    <s v="399"/>
    <s v="Wholesale - Petroleum and petroleum products"/>
    <s v="87"/>
    <s v="Frozen cakes and other pastries manufacturing"/>
    <n v="15055"/>
    <s v="Industry Use"/>
    <n v="1.4300000000000001E-8"/>
    <x v="7"/>
    <x v="7"/>
    <x v="9"/>
    <x v="9"/>
  </r>
  <r>
    <s v="399"/>
    <s v="Wholesale - Petroleum and petroleum products"/>
    <s v="93"/>
    <s v="Bread and bakery product, except frozen, manufacturing"/>
    <n v="15055"/>
    <s v="Industry Use"/>
    <n v="8.42E-8"/>
    <x v="7"/>
    <x v="7"/>
    <x v="9"/>
    <x v="9"/>
  </r>
  <r>
    <s v="399"/>
    <s v="Wholesale - Petroleum and petroleum products"/>
    <s v="108"/>
    <s v="Distilleries"/>
    <n v="15055"/>
    <s v="Industry Use"/>
    <n v="5.7799999999999997E-10"/>
    <x v="7"/>
    <x v="7"/>
    <x v="9"/>
    <x v="9"/>
  </r>
  <r>
    <s v="399"/>
    <s v="Wholesale - Petroleum and petroleum products"/>
    <s v="115"/>
    <s v="Textile and fabric finishing mills"/>
    <n v="15055"/>
    <s v="Industry Use"/>
    <n v="1.25E-9"/>
    <x v="8"/>
    <x v="8"/>
    <x v="9"/>
    <x v="9"/>
  </r>
  <r>
    <s v="399"/>
    <s v="Wholesale - Petroleum and petroleum products"/>
    <s v="119"/>
    <s v="Textile bag and canvas mills"/>
    <n v="15055"/>
    <s v="Industry Use"/>
    <n v="1.8834599999999999E-4"/>
    <x v="8"/>
    <x v="8"/>
    <x v="9"/>
    <x v="9"/>
  </r>
  <r>
    <s v="399"/>
    <s v="Wholesale - Petroleum and petroleum products"/>
    <s v="121"/>
    <s v="Other textile product mills"/>
    <n v="15055"/>
    <s v="Industry Use"/>
    <n v="1.250553E-3"/>
    <x v="8"/>
    <x v="8"/>
    <x v="9"/>
    <x v="9"/>
  </r>
  <r>
    <s v="399"/>
    <s v="Wholesale - Petroleum and petroleum products"/>
    <s v="125"/>
    <s v="Mens and boys cut and sew apparel manufacturing"/>
    <n v="15055"/>
    <s v="Industry Use"/>
    <n v="1.9000000000000001E-8"/>
    <x v="8"/>
    <x v="8"/>
    <x v="9"/>
    <x v="9"/>
  </r>
  <r>
    <s v="399"/>
    <s v="Wholesale - Petroleum and petroleum products"/>
    <s v="128"/>
    <s v="Apparel accessories and other apparel manufacturing"/>
    <n v="15055"/>
    <s v="Industry Use"/>
    <n v="8.7000000000000001E-9"/>
    <x v="8"/>
    <x v="8"/>
    <x v="9"/>
    <x v="9"/>
  </r>
  <r>
    <s v="399"/>
    <s v="Wholesale - Petroleum and petroleum products"/>
    <s v="132"/>
    <s v="Sawmills"/>
    <n v="15055"/>
    <s v="Industry Use"/>
    <n v="2.19972E-4"/>
    <x v="8"/>
    <x v="8"/>
    <x v="9"/>
    <x v="9"/>
  </r>
  <r>
    <s v="399"/>
    <s v="Wholesale - Petroleum and petroleum products"/>
    <s v="135"/>
    <s v="Engineered wood member and truss manufacturing"/>
    <n v="15055"/>
    <s v="Industry Use"/>
    <n v="2.12439E-4"/>
    <x v="8"/>
    <x v="8"/>
    <x v="9"/>
    <x v="9"/>
  </r>
  <r>
    <s v="399"/>
    <s v="Wholesale - Petroleum and petroleum products"/>
    <s v="137"/>
    <s v="Wood windows and door manufacturing"/>
    <n v="15055"/>
    <s v="Industry Use"/>
    <n v="1.08E-5"/>
    <x v="8"/>
    <x v="8"/>
    <x v="9"/>
    <x v="9"/>
  </r>
  <r>
    <s v="399"/>
    <s v="Wholesale - Petroleum and petroleum products"/>
    <s v="139"/>
    <s v="Other millwork, including flooring"/>
    <n v="15055"/>
    <s v="Industry Use"/>
    <n v="2.4400000000000001E-7"/>
    <x v="8"/>
    <x v="8"/>
    <x v="9"/>
    <x v="9"/>
  </r>
  <r>
    <s v="399"/>
    <s v="Wholesale - Petroleum and petroleum products"/>
    <s v="140"/>
    <s v="Wood container and pallet manufacturing"/>
    <n v="15055"/>
    <s v="Industry Use"/>
    <n v="6.2253600000000003E-4"/>
    <x v="8"/>
    <x v="8"/>
    <x v="9"/>
    <x v="9"/>
  </r>
  <r>
    <s v="399"/>
    <s v="Wholesale - Petroleum and petroleum products"/>
    <s v="143"/>
    <s v="All other miscellaneous wood product manufacturing"/>
    <n v="15055"/>
    <s v="Industry Use"/>
    <n v="3.9337E-3"/>
    <x v="8"/>
    <x v="8"/>
    <x v="9"/>
    <x v="9"/>
  </r>
  <r>
    <s v="399"/>
    <s v="Wholesale - Petroleum and petroleum products"/>
    <s v="147"/>
    <s v="Paperboard container manufacturing"/>
    <n v="15055"/>
    <s v="Industry Use"/>
    <n v="8.4023710000000005E-3"/>
    <x v="8"/>
    <x v="8"/>
    <x v="9"/>
    <x v="9"/>
  </r>
  <r>
    <s v="399"/>
    <s v="Wholesale - Petroleum and petroleum products"/>
    <s v="152"/>
    <s v="Printing"/>
    <n v="15055"/>
    <s v="Industry Use"/>
    <n v="1.9606648000000001E-2"/>
    <x v="8"/>
    <x v="8"/>
    <x v="9"/>
    <x v="9"/>
  </r>
  <r>
    <s v="399"/>
    <s v="Wholesale - Petroleum and petroleum products"/>
    <s v="163"/>
    <s v="Other basic organic chemical manufacturing"/>
    <n v="15055"/>
    <s v="Industry Use"/>
    <n v="4.6900000000000002E-5"/>
    <x v="8"/>
    <x v="8"/>
    <x v="9"/>
    <x v="9"/>
  </r>
  <r>
    <s v="399"/>
    <s v="Wholesale - Petroleum and petroleum products"/>
    <s v="175"/>
    <s v="Paint and coating manufacturing"/>
    <n v="15055"/>
    <s v="Industry Use"/>
    <n v="1.5699999999999999E-5"/>
    <x v="8"/>
    <x v="8"/>
    <x v="9"/>
    <x v="9"/>
  </r>
  <r>
    <s v="399"/>
    <s v="Wholesale - Petroleum and petroleum products"/>
    <s v="177"/>
    <s v="Soap and other detergent manufacturing"/>
    <n v="15055"/>
    <s v="Industry Use"/>
    <n v="1.2296599999999999E-4"/>
    <x v="8"/>
    <x v="8"/>
    <x v="9"/>
    <x v="9"/>
  </r>
  <r>
    <s v="399"/>
    <s v="Wholesale - Petroleum and petroleum products"/>
    <s v="190"/>
    <s v="Polystyrene foam product manufacturing"/>
    <n v="15055"/>
    <s v="Industry Use"/>
    <n v="5.6384200000000005E-4"/>
    <x v="8"/>
    <x v="8"/>
    <x v="9"/>
    <x v="9"/>
  </r>
  <r>
    <s v="399"/>
    <s v="Wholesale - Petroleum and petroleum products"/>
    <s v="191"/>
    <s v="Urethane and other foam product (except polystyrene) manufacturing"/>
    <n v="15055"/>
    <s v="Industry Use"/>
    <n v="5.2800000000000003E-5"/>
    <x v="8"/>
    <x v="8"/>
    <x v="9"/>
    <x v="9"/>
  </r>
  <r>
    <s v="399"/>
    <s v="Wholesale - Petroleum and petroleum products"/>
    <s v="192"/>
    <s v="Plastics bottle manufacturing"/>
    <n v="15055"/>
    <s v="Industry Use"/>
    <n v="3.5200000000000002E-6"/>
    <x v="8"/>
    <x v="8"/>
    <x v="9"/>
    <x v="9"/>
  </r>
  <r>
    <s v="399"/>
    <s v="Wholesale - Petroleum and petroleum products"/>
    <s v="195"/>
    <s v="Rubber and plastics hoses and belting manufacturing"/>
    <n v="15055"/>
    <s v="Industry Use"/>
    <n v="1.4500000000000001E-6"/>
    <x v="8"/>
    <x v="8"/>
    <x v="9"/>
    <x v="9"/>
  </r>
  <r>
    <s v="399"/>
    <s v="Wholesale - Petroleum and petroleum products"/>
    <s v="197"/>
    <s v="Pottery, ceramics, and plumbing fixture manufacturing"/>
    <n v="15055"/>
    <s v="Industry Use"/>
    <n v="2.5800000000000001E-7"/>
    <x v="8"/>
    <x v="8"/>
    <x v="9"/>
    <x v="9"/>
  </r>
  <r>
    <s v="399"/>
    <s v="Wholesale - Petroleum and petroleum products"/>
    <s v="204"/>
    <s v="Ready-mix concrete manufacturing"/>
    <n v="15055"/>
    <s v="Industry Use"/>
    <n v="1.8300000000000001E-5"/>
    <x v="8"/>
    <x v="8"/>
    <x v="9"/>
    <x v="9"/>
  </r>
  <r>
    <s v="399"/>
    <s v="Wholesale - Petroleum and petroleum products"/>
    <s v="207"/>
    <s v="Other concrete product manufacturing"/>
    <n v="15055"/>
    <s v="Industry Use"/>
    <n v="1.9291283999999999E-2"/>
    <x v="8"/>
    <x v="8"/>
    <x v="9"/>
    <x v="9"/>
  </r>
  <r>
    <s v="399"/>
    <s v="Wholesale - Petroleum and petroleum products"/>
    <s v="211"/>
    <s v="Cut stone and stone product manufacturing"/>
    <n v="15055"/>
    <s v="Industry Use"/>
    <n v="1.4100000000000001E-7"/>
    <x v="8"/>
    <x v="8"/>
    <x v="9"/>
    <x v="9"/>
  </r>
  <r>
    <s v="399"/>
    <s v="Wholesale - Petroleum and petroleum products"/>
    <s v="215"/>
    <s v="Iron and steel mills and ferroalloy manufacturing"/>
    <n v="15055"/>
    <s v="Industry Use"/>
    <n v="1.52E-11"/>
    <x v="8"/>
    <x v="8"/>
    <x v="9"/>
    <x v="9"/>
  </r>
  <r>
    <s v="399"/>
    <s v="Wholesale - Petroleum and petroleum products"/>
    <s v="217"/>
    <s v="Rolled steel shape manufacturing"/>
    <n v="15055"/>
    <s v="Industry Use"/>
    <n v="2.3700000000000002E-6"/>
    <x v="8"/>
    <x v="8"/>
    <x v="9"/>
    <x v="9"/>
  </r>
  <r>
    <s v="399"/>
    <s v="Wholesale - Petroleum and petroleum products"/>
    <s v="227"/>
    <s v="Ferrous metal foundries"/>
    <n v="15055"/>
    <s v="Industry Use"/>
    <n v="1.6500000000000001E-6"/>
    <x v="8"/>
    <x v="8"/>
    <x v="9"/>
    <x v="9"/>
  </r>
  <r>
    <s v="399"/>
    <s v="Wholesale - Petroleum and petroleum products"/>
    <s v="228"/>
    <s v="Nonferrous metal foundries"/>
    <n v="15055"/>
    <s v="Industry Use"/>
    <n v="1.9300000000000002E-6"/>
    <x v="8"/>
    <x v="8"/>
    <x v="9"/>
    <x v="9"/>
  </r>
  <r>
    <s v="399"/>
    <s v="Wholesale - Petroleum and petroleum products"/>
    <s v="230"/>
    <s v="Crown and closure manufacturing and metal stamping"/>
    <n v="15055"/>
    <s v="Industry Use"/>
    <n v="1.42E-5"/>
    <x v="8"/>
    <x v="8"/>
    <x v="9"/>
    <x v="9"/>
  </r>
  <r>
    <s v="399"/>
    <s v="Wholesale - Petroleum and petroleum products"/>
    <s v="234"/>
    <s v="Handtool manufacturing"/>
    <n v="15055"/>
    <s v="Industry Use"/>
    <n v="6.0200000000000002E-7"/>
    <x v="8"/>
    <x v="8"/>
    <x v="9"/>
    <x v="9"/>
  </r>
  <r>
    <s v="399"/>
    <s v="Wholesale - Petroleum and petroleum products"/>
    <s v="236"/>
    <s v="Fabricated structural metal manufacturing"/>
    <n v="15055"/>
    <s v="Industry Use"/>
    <n v="2.9500000000000001E-6"/>
    <x v="8"/>
    <x v="8"/>
    <x v="9"/>
    <x v="9"/>
  </r>
  <r>
    <s v="399"/>
    <s v="Wholesale - Petroleum and petroleum products"/>
    <s v="238"/>
    <s v="Metal window and door manufacturing"/>
    <n v="15055"/>
    <s v="Industry Use"/>
    <n v="7.3399999999999995E-5"/>
    <x v="8"/>
    <x v="8"/>
    <x v="9"/>
    <x v="9"/>
  </r>
  <r>
    <s v="399"/>
    <s v="Wholesale - Petroleum and petroleum products"/>
    <s v="239"/>
    <s v="Sheet metal work manufacturing"/>
    <n v="15055"/>
    <s v="Industry Use"/>
    <n v="5.9799999999999997E-5"/>
    <x v="8"/>
    <x v="8"/>
    <x v="9"/>
    <x v="9"/>
  </r>
  <r>
    <s v="399"/>
    <s v="Wholesale - Petroleum and petroleum products"/>
    <s v="240"/>
    <s v="Ornamental and architectural metal work manufacturing"/>
    <n v="15055"/>
    <s v="Industry Use"/>
    <n v="2.92E-6"/>
    <x v="8"/>
    <x v="8"/>
    <x v="9"/>
    <x v="9"/>
  </r>
  <r>
    <s v="399"/>
    <s v="Wholesale - Petroleum and petroleum products"/>
    <s v="242"/>
    <s v="Metal tank (heavy gauge) manufacturing"/>
    <n v="15055"/>
    <s v="Industry Use"/>
    <n v="2.48E-5"/>
    <x v="8"/>
    <x v="8"/>
    <x v="9"/>
    <x v="9"/>
  </r>
  <r>
    <s v="399"/>
    <s v="Wholesale - Petroleum and petroleum products"/>
    <s v="244"/>
    <s v="Metal barrels, drums and pails manufacturing"/>
    <n v="15055"/>
    <s v="Industry Use"/>
    <n v="5.1699999999999996E-6"/>
    <x v="8"/>
    <x v="8"/>
    <x v="9"/>
    <x v="9"/>
  </r>
  <r>
    <s v="399"/>
    <s v="Wholesale - Petroleum and petroleum products"/>
    <s v="247"/>
    <s v="Machine shops"/>
    <n v="15055"/>
    <s v="Industry Use"/>
    <n v="2.1632309999999998E-3"/>
    <x v="8"/>
    <x v="8"/>
    <x v="9"/>
    <x v="9"/>
  </r>
  <r>
    <s v="399"/>
    <s v="Wholesale - Petroleum and petroleum products"/>
    <s v="248"/>
    <s v="Turned product and screw, nut, and bolt manufacturing"/>
    <n v="15055"/>
    <s v="Industry Use"/>
    <n v="4.16E-6"/>
    <x v="8"/>
    <x v="8"/>
    <x v="9"/>
    <x v="9"/>
  </r>
  <r>
    <s v="399"/>
    <s v="Wholesale - Petroleum and petroleum products"/>
    <s v="251"/>
    <s v="Electroplating, anodizing, and coloring metal"/>
    <n v="15055"/>
    <s v="Industry Use"/>
    <n v="1.59E-5"/>
    <x v="8"/>
    <x v="8"/>
    <x v="9"/>
    <x v="9"/>
  </r>
  <r>
    <s v="399"/>
    <s v="Wholesale - Petroleum and petroleum products"/>
    <s v="252"/>
    <s v="Valve and fittings, other than plumbing, manufacturing"/>
    <n v="15055"/>
    <s v="Industry Use"/>
    <n v="5.1599999999999997E-6"/>
    <x v="8"/>
    <x v="8"/>
    <x v="9"/>
    <x v="9"/>
  </r>
  <r>
    <s v="399"/>
    <s v="Wholesale - Petroleum and petroleum products"/>
    <s v="259"/>
    <s v="Other fabricated metal manufacturing"/>
    <n v="15055"/>
    <s v="Industry Use"/>
    <n v="4.0272799999999998E-4"/>
    <x v="8"/>
    <x v="8"/>
    <x v="9"/>
    <x v="9"/>
  </r>
  <r>
    <s v="399"/>
    <s v="Wholesale - Petroleum and petroleum products"/>
    <s v="262"/>
    <s v="Construction machinery manufacturing"/>
    <n v="15055"/>
    <s v="Industry Use"/>
    <n v="1.9999999999999999E-6"/>
    <x v="8"/>
    <x v="8"/>
    <x v="9"/>
    <x v="9"/>
  </r>
  <r>
    <s v="399"/>
    <s v="Wholesale - Petroleum and petroleum products"/>
    <s v="269"/>
    <s v="All other industrial machinery manufacturing"/>
    <n v="15055"/>
    <s v="Industry Use"/>
    <n v="6.4300000000000003E-7"/>
    <x v="8"/>
    <x v="8"/>
    <x v="9"/>
    <x v="9"/>
  </r>
  <r>
    <s v="399"/>
    <s v="Wholesale - Petroleum and petroleum products"/>
    <s v="275"/>
    <s v="Air conditioning, refrigeration, and warm air heating equipment manufacturing"/>
    <n v="15055"/>
    <s v="Industry Use"/>
    <n v="1.86424E-4"/>
    <x v="8"/>
    <x v="8"/>
    <x v="9"/>
    <x v="9"/>
  </r>
  <r>
    <s v="399"/>
    <s v="Wholesale - Petroleum and petroleum products"/>
    <s v="276"/>
    <s v="Industrial mold manufacturing"/>
    <n v="15055"/>
    <s v="Industry Use"/>
    <n v="2.0600000000000002E-6"/>
    <x v="8"/>
    <x v="8"/>
    <x v="9"/>
    <x v="9"/>
  </r>
  <r>
    <s v="399"/>
    <s v="Wholesale - Petroleum and petroleum products"/>
    <s v="277"/>
    <s v="Special tool, die, jig, and fixture manufacturing"/>
    <n v="15055"/>
    <s v="Industry Use"/>
    <n v="7.8800000000000008E-6"/>
    <x v="8"/>
    <x v="8"/>
    <x v="9"/>
    <x v="9"/>
  </r>
  <r>
    <s v="399"/>
    <s v="Wholesale - Petroleum and petroleum products"/>
    <s v="282"/>
    <s v="Speed changer, industrial high-speed drive, and gear manufacturing"/>
    <n v="15055"/>
    <s v="Industry Use"/>
    <n v="1.3899999999999999E-7"/>
    <x v="8"/>
    <x v="8"/>
    <x v="9"/>
    <x v="9"/>
  </r>
  <r>
    <s v="399"/>
    <s v="Wholesale - Petroleum and petroleum products"/>
    <s v="294"/>
    <s v="Industrial process furnace and oven manufacturing"/>
    <n v="15055"/>
    <s v="Industry Use"/>
    <n v="3.3499999999999998E-10"/>
    <x v="8"/>
    <x v="8"/>
    <x v="9"/>
    <x v="9"/>
  </r>
  <r>
    <s v="399"/>
    <s v="Wholesale - Petroleum and petroleum products"/>
    <s v="297"/>
    <s v="Scales, balances, and miscellaneous general purpose machinery manufacturing"/>
    <n v="15055"/>
    <s v="Industry Use"/>
    <n v="5.63E-5"/>
    <x v="8"/>
    <x v="8"/>
    <x v="9"/>
    <x v="9"/>
  </r>
  <r>
    <s v="399"/>
    <s v="Wholesale - Petroleum and petroleum products"/>
    <s v="307"/>
    <s v="Semiconductor and related device manufacturing"/>
    <n v="15055"/>
    <s v="Industry Use"/>
    <n v="3.4999999999999999E-6"/>
    <x v="8"/>
    <x v="8"/>
    <x v="9"/>
    <x v="9"/>
  </r>
  <r>
    <s v="399"/>
    <s v="Wholesale - Petroleum and petroleum products"/>
    <s v="317"/>
    <s v="Analytical laboratory instrument manufacturing"/>
    <n v="15055"/>
    <s v="Industry Use"/>
    <n v="4.0699999999999998E-7"/>
    <x v="8"/>
    <x v="8"/>
    <x v="9"/>
    <x v="9"/>
  </r>
  <r>
    <s v="399"/>
    <s v="Wholesale - Petroleum and petroleum products"/>
    <s v="323"/>
    <s v="Lighting fixture manufacturing"/>
    <n v="15055"/>
    <s v="Industry Use"/>
    <n v="1.6500000000000001E-6"/>
    <x v="8"/>
    <x v="8"/>
    <x v="9"/>
    <x v="9"/>
  </r>
  <r>
    <s v="399"/>
    <s v="Wholesale - Petroleum and petroleum products"/>
    <s v="330"/>
    <s v="Motor and generator manufacturing"/>
    <n v="15055"/>
    <s v="Industry Use"/>
    <n v="4.6299999999999997E-6"/>
    <x v="8"/>
    <x v="8"/>
    <x v="9"/>
    <x v="9"/>
  </r>
  <r>
    <s v="399"/>
    <s v="Wholesale - Petroleum and petroleum products"/>
    <s v="341"/>
    <s v="Light truck and utility vehicle manufacturing"/>
    <n v="15055"/>
    <s v="Industry Use"/>
    <n v="1.8300000000000001E-6"/>
    <x v="8"/>
    <x v="8"/>
    <x v="9"/>
    <x v="9"/>
  </r>
  <r>
    <s v="399"/>
    <s v="Wholesale - Petroleum and petroleum products"/>
    <s v="343"/>
    <s v="Motor vehicle body manufacturing"/>
    <n v="15055"/>
    <s v="Industry Use"/>
    <n v="1.85E-7"/>
    <x v="8"/>
    <x v="8"/>
    <x v="9"/>
    <x v="9"/>
  </r>
  <r>
    <s v="399"/>
    <s v="Wholesale - Petroleum and petroleum products"/>
    <s v="346"/>
    <s v="Travel trailer and camper manufacturing"/>
    <n v="15055"/>
    <s v="Industry Use"/>
    <n v="1.02E-6"/>
    <x v="8"/>
    <x v="8"/>
    <x v="9"/>
    <x v="9"/>
  </r>
  <r>
    <s v="399"/>
    <s v="Wholesale - Petroleum and petroleum products"/>
    <s v="348"/>
    <s v="Motor vehicle electrical and electronic equipment manufacturing"/>
    <n v="15055"/>
    <s v="Industry Use"/>
    <n v="4.8147110000000002E-3"/>
    <x v="8"/>
    <x v="8"/>
    <x v="9"/>
    <x v="9"/>
  </r>
  <r>
    <s v="399"/>
    <s v="Wholesale - Petroleum and petroleum products"/>
    <s v="364"/>
    <s v="All other transportation equipment manufacturing"/>
    <n v="15055"/>
    <s v="Industry Use"/>
    <n v="2.0100000000000001E-7"/>
    <x v="8"/>
    <x v="8"/>
    <x v="9"/>
    <x v="9"/>
  </r>
  <r>
    <s v="399"/>
    <s v="Wholesale - Petroleum and petroleum products"/>
    <s v="365"/>
    <s v="Wood kitchen cabinet and countertop manufacturing"/>
    <n v="15055"/>
    <s v="Industry Use"/>
    <n v="8.5600000000000004E-7"/>
    <x v="8"/>
    <x v="8"/>
    <x v="9"/>
    <x v="9"/>
  </r>
  <r>
    <s v="399"/>
    <s v="Wholesale - Petroleum and petroleum products"/>
    <s v="366"/>
    <s v="Upholstered household furniture manufacturing"/>
    <n v="15055"/>
    <s v="Industry Use"/>
    <n v="7.2799999999999998E-6"/>
    <x v="8"/>
    <x v="8"/>
    <x v="9"/>
    <x v="9"/>
  </r>
  <r>
    <s v="399"/>
    <s v="Wholesale - Petroleum and petroleum products"/>
    <s v="367"/>
    <s v="Nonupholstered wood household furniture manufacturing"/>
    <n v="15055"/>
    <s v="Industry Use"/>
    <n v="5.3900000000000002E-5"/>
    <x v="8"/>
    <x v="8"/>
    <x v="9"/>
    <x v="9"/>
  </r>
  <r>
    <s v="399"/>
    <s v="Wholesale - Petroleum and petroleum products"/>
    <s v="371"/>
    <s v="Custom architectural woodwork and millwork"/>
    <n v="15055"/>
    <s v="Industry Use"/>
    <n v="6.7599999999999997E-6"/>
    <x v="8"/>
    <x v="8"/>
    <x v="9"/>
    <x v="9"/>
  </r>
  <r>
    <s v="399"/>
    <s v="Wholesale - Petroleum and petroleum products"/>
    <s v="374"/>
    <s v="Mattress manufacturing"/>
    <n v="15055"/>
    <s v="Industry Use"/>
    <n v="6.9100000000000003E-9"/>
    <x v="8"/>
    <x v="8"/>
    <x v="9"/>
    <x v="9"/>
  </r>
  <r>
    <s v="399"/>
    <s v="Wholesale - Petroleum and petroleum products"/>
    <s v="376"/>
    <s v="Surgical and medical instrument manufacturing"/>
    <n v="15055"/>
    <s v="Industry Use"/>
    <n v="5.6327500000000002E-4"/>
    <x v="8"/>
    <x v="8"/>
    <x v="9"/>
    <x v="9"/>
  </r>
  <r>
    <s v="399"/>
    <s v="Wholesale - Petroleum and petroleum products"/>
    <s v="381"/>
    <s v="Jewelry and silverware manufacturing"/>
    <n v="15055"/>
    <s v="Industry Use"/>
    <n v="7.6400000000000001E-7"/>
    <x v="8"/>
    <x v="8"/>
    <x v="9"/>
    <x v="9"/>
  </r>
  <r>
    <s v="399"/>
    <s v="Wholesale - Petroleum and petroleum products"/>
    <s v="382"/>
    <s v="Sporting and athletic goods manufacturing"/>
    <n v="15055"/>
    <s v="Industry Use"/>
    <n v="8.8899999999999996E-6"/>
    <x v="8"/>
    <x v="8"/>
    <x v="9"/>
    <x v="9"/>
  </r>
  <r>
    <s v="399"/>
    <s v="Wholesale - Petroleum and petroleum products"/>
    <s v="383"/>
    <s v="Doll, toy, and game manufacturing"/>
    <n v="15055"/>
    <s v="Industry Use"/>
    <n v="1.516278E-3"/>
    <x v="8"/>
    <x v="8"/>
    <x v="9"/>
    <x v="9"/>
  </r>
  <r>
    <s v="399"/>
    <s v="Wholesale - Petroleum and petroleum products"/>
    <s v="384"/>
    <s v="Office supplies (except paper) manufacturing"/>
    <n v="15055"/>
    <s v="Industry Use"/>
    <n v="1.48364E-4"/>
    <x v="8"/>
    <x v="8"/>
    <x v="9"/>
    <x v="9"/>
  </r>
  <r>
    <s v="399"/>
    <s v="Wholesale - Petroleum and petroleum products"/>
    <s v="385"/>
    <s v="Sign manufacturing"/>
    <n v="15055"/>
    <s v="Industry Use"/>
    <n v="1.450092E-3"/>
    <x v="8"/>
    <x v="8"/>
    <x v="9"/>
    <x v="9"/>
  </r>
  <r>
    <s v="399"/>
    <s v="Wholesale - Petroleum and petroleum products"/>
    <s v="392"/>
    <s v="Wholesale - Motor vehicle and motor vehicle parts and supplies"/>
    <n v="15055"/>
    <s v="Industry Use"/>
    <n v="5.6245374000000001E-2"/>
    <x v="9"/>
    <x v="9"/>
    <x v="9"/>
    <x v="9"/>
  </r>
  <r>
    <s v="399"/>
    <s v="Wholesale - Petroleum and petroleum products"/>
    <s v="393"/>
    <s v="Wholesale - Professional and commercial equipment and supplies"/>
    <n v="15055"/>
    <s v="Industry Use"/>
    <n v="0.17454441800000001"/>
    <x v="9"/>
    <x v="9"/>
    <x v="9"/>
    <x v="9"/>
  </r>
  <r>
    <s v="399"/>
    <s v="Wholesale - Petroleum and petroleum products"/>
    <s v="394"/>
    <s v="Wholesale - Household appliances and electrical and electronic goods"/>
    <n v="15055"/>
    <s v="Industry Use"/>
    <n v="6.8714683999999998E-2"/>
    <x v="9"/>
    <x v="9"/>
    <x v="9"/>
    <x v="9"/>
  </r>
  <r>
    <s v="399"/>
    <s v="Wholesale - Petroleum and petroleum products"/>
    <s v="395"/>
    <s v="Wholesale - Machinery, equipment, and supplies"/>
    <n v="15055"/>
    <s v="Industry Use"/>
    <n v="4.9648668999999999E-2"/>
    <x v="9"/>
    <x v="9"/>
    <x v="9"/>
    <x v="9"/>
  </r>
  <r>
    <s v="399"/>
    <s v="Wholesale - Petroleum and petroleum products"/>
    <s v="396"/>
    <s v="Wholesale - Other durable goods merchant wholesalers"/>
    <n v="15055"/>
    <s v="Industry Use"/>
    <n v="3.6570046000000002E-2"/>
    <x v="9"/>
    <x v="9"/>
    <x v="9"/>
    <x v="9"/>
  </r>
  <r>
    <s v="399"/>
    <s v="Wholesale - Petroleum and petroleum products"/>
    <s v="397"/>
    <s v="Wholesale - Drugs and druggistsâ€™ sundries"/>
    <n v="15055"/>
    <s v="Industry Use"/>
    <n v="2.5915587E-2"/>
    <x v="9"/>
    <x v="9"/>
    <x v="9"/>
    <x v="9"/>
  </r>
  <r>
    <s v="399"/>
    <s v="Wholesale - Petroleum and petroleum products"/>
    <s v="398"/>
    <s v="Wholesale - Grocery and related product wholesalers"/>
    <n v="15055"/>
    <s v="Industry Use"/>
    <n v="1.9285147999999998E-2"/>
    <x v="9"/>
    <x v="9"/>
    <x v="9"/>
    <x v="9"/>
  </r>
  <r>
    <s v="399"/>
    <s v="Wholesale - Petroleum and petroleum products"/>
    <s v="399"/>
    <s v="Wholesale - Petroleum and petroleum products"/>
    <n v="15055"/>
    <s v="Industry Use"/>
    <n v="5.8423621000000002E-2"/>
    <x v="9"/>
    <x v="9"/>
    <x v="9"/>
    <x v="9"/>
  </r>
  <r>
    <s v="399"/>
    <s v="Wholesale - Petroleum and petroleum products"/>
    <s v="400"/>
    <s v="Wholesale - Other nondurable goods merchant wholesalers"/>
    <n v="15055"/>
    <s v="Industry Use"/>
    <n v="0.15117441500000001"/>
    <x v="9"/>
    <x v="9"/>
    <x v="9"/>
    <x v="9"/>
  </r>
  <r>
    <s v="399"/>
    <s v="Wholesale - Petroleum and petroleum products"/>
    <s v="401"/>
    <s v="Wholesale - Wholesale electronic markets and agents and brokers"/>
    <n v="15055"/>
    <s v="Industry Use"/>
    <n v="1.4690659999999999E-2"/>
    <x v="9"/>
    <x v="9"/>
    <x v="9"/>
    <x v="9"/>
  </r>
  <r>
    <s v="399"/>
    <s v="Wholesale - Petroleum and petroleum products"/>
    <s v="403"/>
    <s v="Retail - Furniture and home furnishings stores"/>
    <n v="15055"/>
    <s v="Industry Use"/>
    <n v="1.6471522999999998E-2"/>
    <x v="10"/>
    <x v="10"/>
    <x v="9"/>
    <x v="9"/>
  </r>
  <r>
    <s v="399"/>
    <s v="Wholesale - Petroleum and petroleum products"/>
    <s v="404"/>
    <s v="Retail - Electronics and appliance stores"/>
    <n v="15055"/>
    <s v="Industry Use"/>
    <n v="1.608207E-2"/>
    <x v="10"/>
    <x v="10"/>
    <x v="9"/>
    <x v="9"/>
  </r>
  <r>
    <s v="399"/>
    <s v="Wholesale - Petroleum and petroleum products"/>
    <s v="406"/>
    <s v="Retail - Food and beverage stores"/>
    <n v="15055"/>
    <s v="Industry Use"/>
    <n v="4.7875510000000001E-3"/>
    <x v="10"/>
    <x v="10"/>
    <x v="9"/>
    <x v="9"/>
  </r>
  <r>
    <s v="399"/>
    <s v="Wholesale - Petroleum and petroleum products"/>
    <s v="407"/>
    <s v="Retail - Health and personal care stores"/>
    <n v="15055"/>
    <s v="Industry Use"/>
    <n v="3.641741E-3"/>
    <x v="10"/>
    <x v="10"/>
    <x v="9"/>
    <x v="9"/>
  </r>
  <r>
    <s v="399"/>
    <s v="Wholesale - Petroleum and petroleum products"/>
    <s v="410"/>
    <s v="Retail - Sporting goods, hobby, musical instrument and book stores"/>
    <n v="15055"/>
    <s v="Industry Use"/>
    <n v="1.3485149E-2"/>
    <x v="10"/>
    <x v="10"/>
    <x v="9"/>
    <x v="9"/>
  </r>
  <r>
    <s v="399"/>
    <s v="Wholesale - Petroleum and petroleum products"/>
    <s v="411"/>
    <s v="Retail - General merchandise stores"/>
    <n v="15055"/>
    <s v="Industry Use"/>
    <n v="2.5999483E-2"/>
    <x v="10"/>
    <x v="10"/>
    <x v="9"/>
    <x v="9"/>
  </r>
  <r>
    <s v="399"/>
    <s v="Wholesale - Petroleum and petroleum products"/>
    <s v="412"/>
    <s v="Retail - Miscellaneous store retailers"/>
    <n v="15055"/>
    <s v="Industry Use"/>
    <n v="1.9427336E-2"/>
    <x v="10"/>
    <x v="10"/>
    <x v="9"/>
    <x v="9"/>
  </r>
  <r>
    <s v="399"/>
    <s v="Wholesale - Petroleum and petroleum products"/>
    <s v="413"/>
    <s v="Retail - Nonstore retailers"/>
    <n v="15055"/>
    <s v="Industry Use"/>
    <n v="4.5280775000000002E-2"/>
    <x v="10"/>
    <x v="10"/>
    <x v="9"/>
    <x v="9"/>
  </r>
  <r>
    <s v="399"/>
    <s v="Wholesale - Petroleum and petroleum products"/>
    <s v="414"/>
    <s v="Air transportation"/>
    <n v="15055"/>
    <s v="Industry Use"/>
    <n v="6.11234E-4"/>
    <x v="11"/>
    <x v="11"/>
    <x v="9"/>
    <x v="9"/>
  </r>
  <r>
    <s v="399"/>
    <s v="Wholesale - Petroleum and petroleum products"/>
    <s v="415"/>
    <s v="Rail transportation"/>
    <n v="15055"/>
    <s v="Industry Use"/>
    <n v="3.4208960000000001E-3"/>
    <x v="11"/>
    <x v="11"/>
    <x v="9"/>
    <x v="9"/>
  </r>
  <r>
    <s v="399"/>
    <s v="Wholesale - Petroleum and petroleum products"/>
    <s v="416"/>
    <s v="Water transportation"/>
    <n v="15055"/>
    <s v="Industry Use"/>
    <n v="4.2300000000000002E-6"/>
    <x v="11"/>
    <x v="11"/>
    <x v="9"/>
    <x v="9"/>
  </r>
  <r>
    <s v="399"/>
    <s v="Wholesale - Petroleum and petroleum products"/>
    <s v="417"/>
    <s v="Truck transportation"/>
    <n v="15055"/>
    <s v="Industry Use"/>
    <n v="0.14303830300000001"/>
    <x v="11"/>
    <x v="11"/>
    <x v="9"/>
    <x v="9"/>
  </r>
  <r>
    <s v="399"/>
    <s v="Wholesale - Petroleum and petroleum products"/>
    <s v="418"/>
    <s v="Transit and ground passenger transportation"/>
    <n v="15055"/>
    <s v="Industry Use"/>
    <n v="1.0900000000000001E-5"/>
    <x v="11"/>
    <x v="11"/>
    <x v="9"/>
    <x v="9"/>
  </r>
  <r>
    <s v="399"/>
    <s v="Wholesale - Petroleum and petroleum products"/>
    <s v="419"/>
    <s v="Pipeline transportation"/>
    <n v="15055"/>
    <s v="Industry Use"/>
    <n v="5.6627399999999997E-4"/>
    <x v="11"/>
    <x v="11"/>
    <x v="9"/>
    <x v="9"/>
  </r>
  <r>
    <s v="399"/>
    <s v="Wholesale - Petroleum and petroleum products"/>
    <s v="420"/>
    <s v="Scenic and sightseeing transportation and support activities for transportation"/>
    <n v="15055"/>
    <s v="Industry Use"/>
    <n v="0.26407119000000001"/>
    <x v="11"/>
    <x v="11"/>
    <x v="9"/>
    <x v="9"/>
  </r>
  <r>
    <s v="399"/>
    <s v="Wholesale - Petroleum and petroleum products"/>
    <s v="421"/>
    <s v="Couriers and messengers"/>
    <n v="15055"/>
    <s v="Industry Use"/>
    <n v="0.386616919"/>
    <x v="11"/>
    <x v="11"/>
    <x v="9"/>
    <x v="9"/>
  </r>
  <r>
    <s v="399"/>
    <s v="Wholesale - Petroleum and petroleum products"/>
    <s v="422"/>
    <s v="Warehousing and storage"/>
    <n v="15055"/>
    <s v="Industry Use"/>
    <n v="0.666294214"/>
    <x v="11"/>
    <x v="11"/>
    <x v="9"/>
    <x v="9"/>
  </r>
  <r>
    <s v="399"/>
    <s v="Wholesale - Petroleum and petroleum products"/>
    <s v="423"/>
    <s v="Newspaper publishers"/>
    <n v="15055"/>
    <s v="Industry Use"/>
    <n v="3.8785617000000001E-2"/>
    <x v="12"/>
    <x v="12"/>
    <x v="9"/>
    <x v="9"/>
  </r>
  <r>
    <s v="399"/>
    <s v="Wholesale - Petroleum and petroleum products"/>
    <s v="424"/>
    <s v="Periodical publishers"/>
    <n v="15055"/>
    <s v="Industry Use"/>
    <n v="2.5835519999999998E-3"/>
    <x v="12"/>
    <x v="12"/>
    <x v="9"/>
    <x v="9"/>
  </r>
  <r>
    <s v="399"/>
    <s v="Wholesale - Petroleum and petroleum products"/>
    <s v="425"/>
    <s v="Book publishers"/>
    <n v="15055"/>
    <s v="Industry Use"/>
    <n v="1.890985E-3"/>
    <x v="12"/>
    <x v="12"/>
    <x v="9"/>
    <x v="9"/>
  </r>
  <r>
    <s v="399"/>
    <s v="Wholesale - Petroleum and petroleum products"/>
    <s v="428"/>
    <s v="Software publishers"/>
    <n v="15055"/>
    <s v="Industry Use"/>
    <n v="3.1222999000000001E-2"/>
    <x v="12"/>
    <x v="12"/>
    <x v="9"/>
    <x v="9"/>
  </r>
  <r>
    <s v="399"/>
    <s v="Wholesale - Petroleum and petroleum products"/>
    <s v="429"/>
    <s v="Motion picture and video industries"/>
    <n v="15055"/>
    <s v="Industry Use"/>
    <n v="1.4591300000000001E-4"/>
    <x v="12"/>
    <x v="12"/>
    <x v="9"/>
    <x v="9"/>
  </r>
  <r>
    <s v="399"/>
    <s v="Wholesale - Petroleum and petroleum products"/>
    <s v="431"/>
    <s v="Radio and television broadcasting"/>
    <n v="15055"/>
    <s v="Industry Use"/>
    <n v="2.6785360000000001E-2"/>
    <x v="12"/>
    <x v="12"/>
    <x v="9"/>
    <x v="9"/>
  </r>
  <r>
    <s v="399"/>
    <s v="Wholesale - Petroleum and petroleum products"/>
    <s v="432"/>
    <s v="Cable and other subscription programming"/>
    <n v="15055"/>
    <s v="Industry Use"/>
    <n v="5.1985740000000001E-3"/>
    <x v="12"/>
    <x v="12"/>
    <x v="9"/>
    <x v="9"/>
  </r>
  <r>
    <s v="399"/>
    <s v="Wholesale - Petroleum and petroleum products"/>
    <s v="433"/>
    <s v="Wired telecommunications carriers"/>
    <n v="15055"/>
    <s v="Industry Use"/>
    <n v="0.13337133100000001"/>
    <x v="12"/>
    <x v="12"/>
    <x v="9"/>
    <x v="9"/>
  </r>
  <r>
    <s v="399"/>
    <s v="Wholesale - Petroleum and petroleum products"/>
    <s v="436"/>
    <s v="Data processing, hosting, and related services"/>
    <n v="15055"/>
    <s v="Industry Use"/>
    <n v="0.13194592599999999"/>
    <x v="12"/>
    <x v="12"/>
    <x v="9"/>
    <x v="9"/>
  </r>
  <r>
    <s v="399"/>
    <s v="Wholesale - Petroleum and petroleum products"/>
    <s v="437"/>
    <s v="News syndicates, libraries, archives and all other information services"/>
    <n v="15055"/>
    <s v="Industry Use"/>
    <n v="4.32E-7"/>
    <x v="12"/>
    <x v="12"/>
    <x v="9"/>
    <x v="9"/>
  </r>
  <r>
    <s v="399"/>
    <s v="Wholesale - Petroleum and petroleum products"/>
    <s v="438"/>
    <s v="Internet publishing and broadcasting and web search portals"/>
    <n v="15055"/>
    <s v="Industry Use"/>
    <n v="1.1153870999999999E-2"/>
    <x v="12"/>
    <x v="12"/>
    <x v="9"/>
    <x v="9"/>
  </r>
  <r>
    <s v="399"/>
    <s v="Wholesale - Petroleum and petroleum products"/>
    <s v="439"/>
    <s v="Nondepository credit intermediation and related activities"/>
    <n v="15055"/>
    <s v="Industry Use"/>
    <n v="0.235404745"/>
    <x v="13"/>
    <x v="13"/>
    <x v="9"/>
    <x v="9"/>
  </r>
  <r>
    <s v="399"/>
    <s v="Wholesale - Petroleum and petroleum products"/>
    <s v="440"/>
    <s v="Securities and commodity contracts intermediation and brokerage"/>
    <n v="15055"/>
    <s v="Industry Use"/>
    <n v="5.980445E-3"/>
    <x v="13"/>
    <x v="13"/>
    <x v="9"/>
    <x v="9"/>
  </r>
  <r>
    <s v="399"/>
    <s v="Wholesale - Petroleum and petroleum products"/>
    <s v="441"/>
    <s v="Monetary authorities and depository credit intermediation"/>
    <n v="15055"/>
    <s v="Industry Use"/>
    <n v="0.48243574099999997"/>
    <x v="13"/>
    <x v="13"/>
    <x v="9"/>
    <x v="9"/>
  </r>
  <r>
    <s v="399"/>
    <s v="Wholesale - Petroleum and petroleum products"/>
    <s v="442"/>
    <s v="Other financial investment activities"/>
    <n v="15055"/>
    <s v="Industry Use"/>
    <n v="1.9648418000000001E-2"/>
    <x v="13"/>
    <x v="13"/>
    <x v="9"/>
    <x v="9"/>
  </r>
  <r>
    <s v="399"/>
    <s v="Wholesale - Petroleum and petroleum products"/>
    <s v="443"/>
    <s v="Direct life insurance carriers"/>
    <n v="15055"/>
    <s v="Industry Use"/>
    <n v="6.1669000000000003E-4"/>
    <x v="13"/>
    <x v="13"/>
    <x v="9"/>
    <x v="9"/>
  </r>
  <r>
    <s v="399"/>
    <s v="Wholesale - Petroleum and petroleum products"/>
    <s v="444"/>
    <s v="Insurance carriers, except direct life"/>
    <n v="15055"/>
    <s v="Industry Use"/>
    <n v="7.4170765E-2"/>
    <x v="13"/>
    <x v="13"/>
    <x v="9"/>
    <x v="9"/>
  </r>
  <r>
    <s v="399"/>
    <s v="Wholesale - Petroleum and petroleum products"/>
    <s v="445"/>
    <s v="Insurance agencies, brokerages, and related activities"/>
    <n v="15055"/>
    <s v="Industry Use"/>
    <n v="0.36469091599999998"/>
    <x v="13"/>
    <x v="13"/>
    <x v="9"/>
    <x v="9"/>
  </r>
  <r>
    <s v="399"/>
    <s v="Wholesale - Petroleum and petroleum products"/>
    <s v="447"/>
    <s v="Other real estate"/>
    <n v="15055"/>
    <s v="Industry Use"/>
    <n v="0.95076747299999997"/>
    <x v="14"/>
    <x v="14"/>
    <x v="9"/>
    <x v="9"/>
  </r>
  <r>
    <s v="399"/>
    <s v="Wholesale - Petroleum and petroleum products"/>
    <s v="450"/>
    <s v="Automotive equipment rental and leasing"/>
    <n v="15055"/>
    <s v="Industry Use"/>
    <n v="0.19019167200000001"/>
    <x v="15"/>
    <x v="15"/>
    <x v="9"/>
    <x v="9"/>
  </r>
  <r>
    <s v="399"/>
    <s v="Wholesale - Petroleum and petroleum products"/>
    <s v="451"/>
    <s v="General and consumer goods rental except video tapes and discs"/>
    <n v="15055"/>
    <s v="Industry Use"/>
    <n v="0.100173147"/>
    <x v="15"/>
    <x v="15"/>
    <x v="9"/>
    <x v="9"/>
  </r>
  <r>
    <s v="399"/>
    <s v="Wholesale - Petroleum and petroleum products"/>
    <s v="453"/>
    <s v="Commercial and industrial machinery and equipment rental and leasing"/>
    <n v="15055"/>
    <s v="Industry Use"/>
    <n v="0.37708788199999999"/>
    <x v="15"/>
    <x v="15"/>
    <x v="9"/>
    <x v="9"/>
  </r>
  <r>
    <s v="399"/>
    <s v="Wholesale - Petroleum and petroleum products"/>
    <s v="454"/>
    <s v="Lessors of nonfinancial intangible assets"/>
    <n v="15055"/>
    <s v="Industry Use"/>
    <n v="2.476551E-3"/>
    <x v="15"/>
    <x v="15"/>
    <x v="9"/>
    <x v="9"/>
  </r>
  <r>
    <s v="399"/>
    <s v="Wholesale - Petroleum and petroleum products"/>
    <s v="455"/>
    <s v="Legal services"/>
    <n v="15055"/>
    <s v="Industry Use"/>
    <n v="0.19717975800000001"/>
    <x v="16"/>
    <x v="16"/>
    <x v="9"/>
    <x v="9"/>
  </r>
  <r>
    <s v="399"/>
    <s v="Wholesale - Petroleum and petroleum products"/>
    <s v="456"/>
    <s v="Accounting, tax preparation, bookkeeping, and payroll services"/>
    <n v="15055"/>
    <s v="Industry Use"/>
    <n v="0.30352388600000002"/>
    <x v="16"/>
    <x v="16"/>
    <x v="9"/>
    <x v="9"/>
  </r>
  <r>
    <s v="399"/>
    <s v="Wholesale - Petroleum and petroleum products"/>
    <s v="457"/>
    <s v="Architectural, engineering, and related services"/>
    <n v="15055"/>
    <s v="Industry Use"/>
    <n v="4.7526068999999997E-2"/>
    <x v="16"/>
    <x v="16"/>
    <x v="9"/>
    <x v="9"/>
  </r>
  <r>
    <s v="399"/>
    <s v="Wholesale - Petroleum and petroleum products"/>
    <s v="458"/>
    <s v="Specialized design services"/>
    <n v="15055"/>
    <s v="Industry Use"/>
    <n v="0.13032945200000001"/>
    <x v="16"/>
    <x v="16"/>
    <x v="9"/>
    <x v="9"/>
  </r>
  <r>
    <s v="399"/>
    <s v="Wholesale - Petroleum and petroleum products"/>
    <s v="459"/>
    <s v="Custom computer programming services"/>
    <n v="15055"/>
    <s v="Industry Use"/>
    <n v="1.1069465000000001E-2"/>
    <x v="16"/>
    <x v="16"/>
    <x v="9"/>
    <x v="9"/>
  </r>
  <r>
    <s v="399"/>
    <s v="Wholesale - Petroleum and petroleum products"/>
    <s v="460"/>
    <s v="Computer systems design services"/>
    <n v="15055"/>
    <s v="Industry Use"/>
    <n v="0.10177475800000001"/>
    <x v="16"/>
    <x v="16"/>
    <x v="9"/>
    <x v="9"/>
  </r>
  <r>
    <s v="399"/>
    <s v="Wholesale - Petroleum and petroleum products"/>
    <s v="461"/>
    <s v="Other computer related services, including facilities management"/>
    <n v="15055"/>
    <s v="Industry Use"/>
    <n v="3.0910957999999999E-2"/>
    <x v="16"/>
    <x v="16"/>
    <x v="9"/>
    <x v="9"/>
  </r>
  <r>
    <s v="399"/>
    <s v="Wholesale - Petroleum and petroleum products"/>
    <s v="462"/>
    <s v="Management consulting services"/>
    <n v="15055"/>
    <s v="Industry Use"/>
    <n v="4.9130232000000003E-2"/>
    <x v="16"/>
    <x v="16"/>
    <x v="9"/>
    <x v="9"/>
  </r>
  <r>
    <s v="399"/>
    <s v="Wholesale - Petroleum and petroleum products"/>
    <s v="463"/>
    <s v="Environmental and other technical consulting services"/>
    <n v="15055"/>
    <s v="Industry Use"/>
    <n v="8.9074879999999999E-3"/>
    <x v="16"/>
    <x v="16"/>
    <x v="9"/>
    <x v="9"/>
  </r>
  <r>
    <s v="399"/>
    <s v="Wholesale - Petroleum and petroleum products"/>
    <s v="464"/>
    <s v="Scientific research and development services"/>
    <n v="15055"/>
    <s v="Industry Use"/>
    <n v="7.7101199999999996E-4"/>
    <x v="16"/>
    <x v="16"/>
    <x v="9"/>
    <x v="9"/>
  </r>
  <r>
    <s v="399"/>
    <s v="Wholesale - Petroleum and petroleum products"/>
    <s v="465"/>
    <s v="Advertising, public relations, and related services"/>
    <n v="15055"/>
    <s v="Industry Use"/>
    <n v="5.0544789E-2"/>
    <x v="16"/>
    <x v="16"/>
    <x v="9"/>
    <x v="9"/>
  </r>
  <r>
    <s v="399"/>
    <s v="Wholesale - Petroleum and petroleum products"/>
    <s v="468"/>
    <s v="Marketing research and all other miscellaneous professional, scientific, and technical services"/>
    <n v="15055"/>
    <s v="Industry Use"/>
    <n v="1.3721804000000001E-2"/>
    <x v="16"/>
    <x v="16"/>
    <x v="9"/>
    <x v="9"/>
  </r>
  <r>
    <s v="399"/>
    <s v="Wholesale - Petroleum and petroleum products"/>
    <s v="469"/>
    <s v="Management of companies and enterprises"/>
    <n v="15055"/>
    <s v="Industry Use"/>
    <n v="1.111363474"/>
    <x v="17"/>
    <x v="17"/>
    <x v="9"/>
    <x v="9"/>
  </r>
  <r>
    <s v="399"/>
    <s v="Wholesale - Petroleum and petroleum products"/>
    <s v="470"/>
    <s v="Office administrative services"/>
    <n v="15055"/>
    <s v="Industry Use"/>
    <n v="1.9028036000000002E-2"/>
    <x v="17"/>
    <x v="17"/>
    <x v="9"/>
    <x v="9"/>
  </r>
  <r>
    <s v="399"/>
    <s v="Wholesale - Petroleum and petroleum products"/>
    <s v="471"/>
    <s v="Facilities support services"/>
    <n v="15055"/>
    <s v="Industry Use"/>
    <n v="3.4925059999999998E-3"/>
    <x v="17"/>
    <x v="17"/>
    <x v="9"/>
    <x v="9"/>
  </r>
  <r>
    <s v="399"/>
    <s v="Wholesale - Petroleum and petroleum products"/>
    <s v="472"/>
    <s v="Employment services"/>
    <n v="15055"/>
    <s v="Industry Use"/>
    <n v="0.14214432599999999"/>
    <x v="17"/>
    <x v="17"/>
    <x v="9"/>
    <x v="9"/>
  </r>
  <r>
    <s v="399"/>
    <s v="Wholesale - Petroleum and petroleum products"/>
    <s v="473"/>
    <s v="Business support services"/>
    <n v="15055"/>
    <s v="Industry Use"/>
    <n v="1.015070414"/>
    <x v="17"/>
    <x v="17"/>
    <x v="9"/>
    <x v="9"/>
  </r>
  <r>
    <s v="399"/>
    <s v="Wholesale - Petroleum and petroleum products"/>
    <s v="475"/>
    <s v="Investigation and security services"/>
    <n v="15055"/>
    <s v="Industry Use"/>
    <n v="6.2839139000000002E-2"/>
    <x v="17"/>
    <x v="17"/>
    <x v="9"/>
    <x v="9"/>
  </r>
  <r>
    <s v="399"/>
    <s v="Wholesale - Petroleum and petroleum products"/>
    <s v="476"/>
    <s v="Services to buildings"/>
    <n v="15055"/>
    <s v="Industry Use"/>
    <n v="6.0868039999999998E-2"/>
    <x v="17"/>
    <x v="17"/>
    <x v="9"/>
    <x v="9"/>
  </r>
  <r>
    <s v="399"/>
    <s v="Wholesale - Petroleum and petroleum products"/>
    <s v="477"/>
    <s v="Landscape and horticultural services"/>
    <n v="15055"/>
    <s v="Industry Use"/>
    <n v="3.0163162E-2"/>
    <x v="17"/>
    <x v="17"/>
    <x v="9"/>
    <x v="9"/>
  </r>
  <r>
    <s v="399"/>
    <s v="Wholesale - Petroleum and petroleum products"/>
    <s v="478"/>
    <s v="Other support services"/>
    <n v="15055"/>
    <s v="Industry Use"/>
    <n v="3.9968995E-2"/>
    <x v="17"/>
    <x v="17"/>
    <x v="9"/>
    <x v="9"/>
  </r>
  <r>
    <s v="399"/>
    <s v="Wholesale - Petroleum and petroleum products"/>
    <s v="479"/>
    <s v="Waste management and remediation services"/>
    <n v="15055"/>
    <s v="Industry Use"/>
    <n v="8.9072936000000005E-2"/>
    <x v="17"/>
    <x v="17"/>
    <x v="9"/>
    <x v="9"/>
  </r>
  <r>
    <s v="399"/>
    <s v="Wholesale - Petroleum and petroleum products"/>
    <s v="496"/>
    <s v="Performing arts companies"/>
    <n v="15055"/>
    <s v="Industry Use"/>
    <n v="5.2599999999999996E-6"/>
    <x v="19"/>
    <x v="19"/>
    <x v="9"/>
    <x v="9"/>
  </r>
  <r>
    <s v="399"/>
    <s v="Wholesale - Petroleum and petroleum products"/>
    <s v="499"/>
    <s v="Independent artists, writers, and performers"/>
    <n v="15055"/>
    <s v="Industry Use"/>
    <n v="5.1100000000000002E-5"/>
    <x v="19"/>
    <x v="19"/>
    <x v="9"/>
    <x v="9"/>
  </r>
  <r>
    <s v="399"/>
    <s v="Wholesale - Petroleum and petroleum products"/>
    <s v="507"/>
    <s v="Hotels and motels, including casino hotels"/>
    <n v="15055"/>
    <s v="Industry Use"/>
    <n v="2E-8"/>
    <x v="20"/>
    <x v="20"/>
    <x v="9"/>
    <x v="9"/>
  </r>
  <r>
    <s v="399"/>
    <s v="Wholesale - Petroleum and petroleum products"/>
    <s v="508"/>
    <s v="Other accommodations"/>
    <n v="15055"/>
    <s v="Industry Use"/>
    <n v="5.8299999999999999E-9"/>
    <x v="20"/>
    <x v="20"/>
    <x v="9"/>
    <x v="9"/>
  </r>
  <r>
    <s v="399"/>
    <s v="Wholesale - Petroleum and petroleum products"/>
    <s v="509"/>
    <s v="Full-service restaurants"/>
    <n v="15055"/>
    <s v="Industry Use"/>
    <n v="1.0167038999999999E-2"/>
    <x v="20"/>
    <x v="20"/>
    <x v="9"/>
    <x v="9"/>
  </r>
  <r>
    <s v="399"/>
    <s v="Wholesale - Petroleum and petroleum products"/>
    <s v="510"/>
    <s v="Limited-service restaurants"/>
    <n v="15055"/>
    <s v="Industry Use"/>
    <n v="6.3765580000000001E-3"/>
    <x v="20"/>
    <x v="20"/>
    <x v="9"/>
    <x v="9"/>
  </r>
  <r>
    <s v="399"/>
    <s v="Wholesale - Petroleum and petroleum products"/>
    <s v="512"/>
    <s v="Automotive repair and maintenance, except car washes"/>
    <n v="15055"/>
    <s v="Industry Use"/>
    <n v="0.36745060499999999"/>
    <x v="21"/>
    <x v="21"/>
    <x v="9"/>
    <x v="9"/>
  </r>
  <r>
    <s v="399"/>
    <s v="Wholesale - Petroleum and petroleum products"/>
    <s v="513"/>
    <s v="Car washes"/>
    <n v="15055"/>
    <s v="Industry Use"/>
    <n v="0.17112021799999999"/>
    <x v="21"/>
    <x v="21"/>
    <x v="9"/>
    <x v="9"/>
  </r>
  <r>
    <s v="399"/>
    <s v="Wholesale - Petroleum and petroleum products"/>
    <s v="514"/>
    <s v="Electronic and precision equipment repair and maintenance"/>
    <n v="15055"/>
    <s v="Industry Use"/>
    <n v="0.189885254"/>
    <x v="21"/>
    <x v="21"/>
    <x v="9"/>
    <x v="9"/>
  </r>
  <r>
    <s v="399"/>
    <s v="Wholesale - Petroleum and petroleum products"/>
    <s v="515"/>
    <s v="Commercial and industrial machinery and equipment repair and maintenance"/>
    <n v="15055"/>
    <s v="Industry Use"/>
    <n v="0.54357818800000002"/>
    <x v="21"/>
    <x v="21"/>
    <x v="9"/>
    <x v="9"/>
  </r>
  <r>
    <s v="399"/>
    <s v="Wholesale - Petroleum and petroleum products"/>
    <s v="516"/>
    <s v="Personal and household goods repair and maintenance"/>
    <n v="15055"/>
    <s v="Industry Use"/>
    <n v="7.9154533999999999E-2"/>
    <x v="21"/>
    <x v="21"/>
    <x v="9"/>
    <x v="9"/>
  </r>
  <r>
    <s v="399"/>
    <s v="Wholesale - Petroleum and petroleum products"/>
    <s v="519"/>
    <s v="Dry-cleaning and laundry services"/>
    <n v="15055"/>
    <s v="Industry Use"/>
    <n v="2.5299999999999998E-5"/>
    <x v="21"/>
    <x v="21"/>
    <x v="9"/>
    <x v="9"/>
  </r>
  <r>
    <s v="399"/>
    <s v="Wholesale - Petroleum and petroleum products"/>
    <s v="526"/>
    <s v="Postal service"/>
    <n v="15055"/>
    <s v="Industry Use"/>
    <n v="0.28602936499999998"/>
    <x v="22"/>
    <x v="22"/>
    <x v="9"/>
    <x v="9"/>
  </r>
  <r>
    <s v="399"/>
    <s v="Wholesale - Petroleum and petroleum products"/>
    <s v="528"/>
    <s v="Other federal government enterprises"/>
    <n v="15055"/>
    <s v="Industry Use"/>
    <n v="1.1999999999999999E-6"/>
    <x v="22"/>
    <x v="22"/>
    <x v="9"/>
    <x v="9"/>
  </r>
  <r>
    <s v="399"/>
    <s v="Wholesale - Petroleum and petroleum products"/>
    <s v="532"/>
    <s v="Local government passenger transit"/>
    <n v="15055"/>
    <s v="Industry Use"/>
    <n v="7.5600000000000005E-7"/>
    <x v="22"/>
    <x v="22"/>
    <x v="9"/>
    <x v="9"/>
  </r>
  <r>
    <s v="399"/>
    <s v="Wholesale - Petroleum and petroleum products"/>
    <s v="533"/>
    <s v="Local government electric utilities"/>
    <n v="15055"/>
    <s v="Industry Use"/>
    <n v="1.0054146E-2"/>
    <x v="22"/>
    <x v="22"/>
    <x v="9"/>
    <x v="9"/>
  </r>
  <r>
    <s v="399"/>
    <s v="Wholesale - Petroleum and petroleum products"/>
    <s v="5001"/>
    <s v="Employee Compensation"/>
    <n v="15053"/>
    <s v="Factor Receipts"/>
    <n v="7.3768320080000001"/>
    <x v="23"/>
    <x v="23"/>
    <x v="9"/>
    <x v="9"/>
  </r>
  <r>
    <s v="399"/>
    <s v="Wholesale - Petroleum and petroleum products"/>
    <s v="6001"/>
    <s v="Proprietor Income"/>
    <n v="15053"/>
    <s v="Factor Receipts"/>
    <n v="0.17375484099999999"/>
    <x v="24"/>
    <x v="24"/>
    <x v="9"/>
    <x v="9"/>
  </r>
  <r>
    <s v="399"/>
    <s v="Wholesale - Petroleum and petroleum products"/>
    <s v="7001"/>
    <s v="Other Property Type Income"/>
    <n v="15053"/>
    <s v="Factor Receipts"/>
    <n v="14.509700779999999"/>
    <x v="25"/>
    <x v="25"/>
    <x v="9"/>
    <x v="9"/>
  </r>
  <r>
    <s v="399"/>
    <s v="Wholesale - Petroleum and petroleum products"/>
    <s v="8001"/>
    <s v="Taxes on Production and Imports"/>
    <n v="15053"/>
    <s v="Factor Receipts"/>
    <n v="94.005828859999994"/>
    <x v="26"/>
    <x v="26"/>
    <x v="9"/>
    <x v="9"/>
  </r>
  <r>
    <s v="399"/>
    <s v="Wholesale - Petroleum and petroleum products"/>
    <s v="11001"/>
    <s v="Federal Government NonDefense"/>
    <n v="15055"/>
    <s v="Industry Use"/>
    <n v="3.1399999999999998E-5"/>
    <x v="27"/>
    <x v="27"/>
    <x v="9"/>
    <x v="9"/>
  </r>
  <r>
    <s v="399"/>
    <s v="Wholesale - Petroleum and petroleum products"/>
    <s v="12001"/>
    <s v="State/Local Govt NonEducation"/>
    <n v="15055"/>
    <s v="Industry Use"/>
    <n v="3.3079391999999999E-2"/>
    <x v="27"/>
    <x v="27"/>
    <x v="9"/>
    <x v="9"/>
  </r>
  <r>
    <s v="399"/>
    <s v="Wholesale - Petroleum and petroleum products"/>
    <s v="14002"/>
    <s v="Inventory Additions/Deletions"/>
    <n v="15055"/>
    <s v="Industry Use"/>
    <n v="1.08025E-4"/>
    <x v="27"/>
    <x v="27"/>
    <x v="9"/>
    <x v="9"/>
  </r>
  <r>
    <s v="399"/>
    <s v="Wholesale - Petroleum and petroleum products"/>
    <s v="25001"/>
    <s v="Foreign Trade"/>
    <n v="15056"/>
    <s v="Industry Trade"/>
    <n v="1.041876437"/>
    <x v="28"/>
    <x v="28"/>
    <x v="9"/>
    <x v="9"/>
  </r>
  <r>
    <s v="399"/>
    <s v="Wholesale - Petroleum and petroleum products"/>
    <s v="28001"/>
    <s v="Domestic Trade"/>
    <n v="15056"/>
    <s v="Industry Trade"/>
    <n v="7.4552740679999996"/>
    <x v="29"/>
    <x v="29"/>
    <x v="9"/>
    <x v="9"/>
  </r>
  <r>
    <s v="400"/>
    <s v="Wholesale - Other nondurable goods merchant wholesalers"/>
    <s v="1"/>
    <s v="Oilseed farming"/>
    <n v="15055"/>
    <s v="Industry Use"/>
    <n v="1.18662E-4"/>
    <x v="0"/>
    <x v="0"/>
    <x v="9"/>
    <x v="9"/>
  </r>
  <r>
    <s v="400"/>
    <s v="Wholesale - Other nondurable goods merchant wholesalers"/>
    <s v="2"/>
    <s v="Grain farming"/>
    <n v="15055"/>
    <s v="Industry Use"/>
    <n v="6.2148900000000003E-4"/>
    <x v="0"/>
    <x v="0"/>
    <x v="9"/>
    <x v="9"/>
  </r>
  <r>
    <s v="400"/>
    <s v="Wholesale - Other nondurable goods merchant wholesalers"/>
    <s v="3"/>
    <s v="Vegetable and melon farming"/>
    <n v="15055"/>
    <s v="Industry Use"/>
    <n v="1.6300000000000001E-6"/>
    <x v="1"/>
    <x v="1"/>
    <x v="9"/>
    <x v="9"/>
  </r>
  <r>
    <s v="400"/>
    <s v="Wholesale - Other nondurable goods merchant wholesalers"/>
    <s v="4"/>
    <s v="Fruit farming"/>
    <n v="15055"/>
    <s v="Industry Use"/>
    <n v="1.79E-6"/>
    <x v="1"/>
    <x v="1"/>
    <x v="9"/>
    <x v="9"/>
  </r>
  <r>
    <s v="400"/>
    <s v="Wholesale - Other nondurable goods merchant wholesalers"/>
    <s v="5"/>
    <s v="Tree nut farming"/>
    <n v="15055"/>
    <s v="Industry Use"/>
    <n v="5.0699999999999997E-7"/>
    <x v="1"/>
    <x v="1"/>
    <x v="9"/>
    <x v="9"/>
  </r>
  <r>
    <s v="400"/>
    <s v="Wholesale - Other nondurable goods merchant wholesalers"/>
    <s v="6"/>
    <s v="Greenhouse, nursery, and floriculture production"/>
    <n v="15055"/>
    <s v="Industry Use"/>
    <n v="1.8300000000000001E-5"/>
    <x v="1"/>
    <x v="1"/>
    <x v="9"/>
    <x v="9"/>
  </r>
  <r>
    <s v="400"/>
    <s v="Wholesale - Other nondurable goods merchant wholesalers"/>
    <s v="10"/>
    <s v="All other crop farming"/>
    <n v="15055"/>
    <s v="Industry Use"/>
    <n v="3.5200000000000002E-5"/>
    <x v="0"/>
    <x v="0"/>
    <x v="9"/>
    <x v="9"/>
  </r>
  <r>
    <s v="400"/>
    <s v="Wholesale - Other nondurable goods merchant wholesalers"/>
    <s v="11"/>
    <s v="Beef cattle ranching and farming, including feedlots and dual-purpose ranching and farming"/>
    <n v="15055"/>
    <s v="Industry Use"/>
    <n v="9.1427900000000005E-4"/>
    <x v="2"/>
    <x v="2"/>
    <x v="9"/>
    <x v="9"/>
  </r>
  <r>
    <s v="400"/>
    <s v="Wholesale - Other nondurable goods merchant wholesalers"/>
    <s v="12"/>
    <s v="Dairy cattle and milk production"/>
    <n v="15055"/>
    <s v="Industry Use"/>
    <n v="8.2845300000000005E-4"/>
    <x v="2"/>
    <x v="2"/>
    <x v="9"/>
    <x v="9"/>
  </r>
  <r>
    <s v="400"/>
    <s v="Wholesale - Other nondurable goods merchant wholesalers"/>
    <s v="13"/>
    <s v="Poultry and egg production"/>
    <n v="15055"/>
    <s v="Industry Use"/>
    <n v="1.33E-5"/>
    <x v="2"/>
    <x v="2"/>
    <x v="9"/>
    <x v="9"/>
  </r>
  <r>
    <s v="400"/>
    <s v="Wholesale - Other nondurable goods merchant wholesalers"/>
    <s v="14"/>
    <s v="Animal production, except cattle and poultry and eggs"/>
    <n v="15055"/>
    <s v="Industry Use"/>
    <n v="2.7038700000000003E-4"/>
    <x v="2"/>
    <x v="2"/>
    <x v="9"/>
    <x v="9"/>
  </r>
  <r>
    <s v="400"/>
    <s v="Wholesale - Other nondurable goods merchant wholesalers"/>
    <s v="15"/>
    <s v="Forestry, forest products, and timber tract production"/>
    <n v="15055"/>
    <s v="Industry Use"/>
    <n v="3.2599999999999998E-7"/>
    <x v="3"/>
    <x v="3"/>
    <x v="9"/>
    <x v="9"/>
  </r>
  <r>
    <s v="400"/>
    <s v="Wholesale - Other nondurable goods merchant wholesalers"/>
    <s v="20"/>
    <s v="Oil and gas extraction"/>
    <n v="15055"/>
    <s v="Industry Use"/>
    <n v="1.0548560000000001E-3"/>
    <x v="4"/>
    <x v="4"/>
    <x v="9"/>
    <x v="9"/>
  </r>
  <r>
    <s v="400"/>
    <s v="Wholesale - Other nondurable goods merchant wholesalers"/>
    <s v="35"/>
    <s v="Drilling oil and gas wells"/>
    <n v="15055"/>
    <s v="Industry Use"/>
    <n v="3.22E-9"/>
    <x v="4"/>
    <x v="4"/>
    <x v="9"/>
    <x v="9"/>
  </r>
  <r>
    <s v="400"/>
    <s v="Wholesale - Other nondurable goods merchant wholesalers"/>
    <s v="36"/>
    <s v="Support activities for oil and gas operations"/>
    <n v="15055"/>
    <s v="Industry Use"/>
    <n v="2.25E-8"/>
    <x v="4"/>
    <x v="4"/>
    <x v="9"/>
    <x v="9"/>
  </r>
  <r>
    <s v="400"/>
    <s v="Wholesale - Other nondurable goods merchant wholesalers"/>
    <s v="37"/>
    <s v="Metal mining services"/>
    <n v="15055"/>
    <s v="Industry Use"/>
    <n v="9.6099999999999999E-7"/>
    <x v="4"/>
    <x v="4"/>
    <x v="9"/>
    <x v="9"/>
  </r>
  <r>
    <s v="400"/>
    <s v="Wholesale - Other nondurable goods merchant wholesalers"/>
    <s v="47"/>
    <s v="Electric power transmission and distribution"/>
    <n v="15055"/>
    <s v="Industry Use"/>
    <n v="0.84596085600000004"/>
    <x v="5"/>
    <x v="5"/>
    <x v="9"/>
    <x v="9"/>
  </r>
  <r>
    <s v="400"/>
    <s v="Wholesale - Other nondurable goods merchant wholesalers"/>
    <s v="48"/>
    <s v="Natural gas distribution"/>
    <n v="15055"/>
    <s v="Industry Use"/>
    <n v="1.7719579999999999E-2"/>
    <x v="5"/>
    <x v="5"/>
    <x v="9"/>
    <x v="9"/>
  </r>
  <r>
    <s v="400"/>
    <s v="Wholesale - Other nondurable goods merchant wholesalers"/>
    <s v="49"/>
    <s v="Water, sewage and other systems"/>
    <n v="15055"/>
    <s v="Industry Use"/>
    <n v="1.961913E-3"/>
    <x v="5"/>
    <x v="5"/>
    <x v="9"/>
    <x v="9"/>
  </r>
  <r>
    <s v="400"/>
    <s v="Wholesale - Other nondurable goods merchant wholesalers"/>
    <s v="60"/>
    <s v="Maintenance and repair construction of nonresidential structures"/>
    <n v="15055"/>
    <s v="Industry Use"/>
    <n v="0.26151887099999999"/>
    <x v="6"/>
    <x v="6"/>
    <x v="9"/>
    <x v="9"/>
  </r>
  <r>
    <s v="400"/>
    <s v="Wholesale - Other nondurable goods merchant wholesalers"/>
    <s v="64"/>
    <s v="Other animal food manufacturing"/>
    <n v="15055"/>
    <s v="Industry Use"/>
    <n v="4.1727012000000001E-2"/>
    <x v="7"/>
    <x v="7"/>
    <x v="9"/>
    <x v="9"/>
  </r>
  <r>
    <s v="400"/>
    <s v="Wholesale - Other nondurable goods merchant wholesalers"/>
    <s v="65"/>
    <s v="Flour milling"/>
    <n v="15055"/>
    <s v="Industry Use"/>
    <n v="9.8284200000000005E-4"/>
    <x v="7"/>
    <x v="7"/>
    <x v="9"/>
    <x v="9"/>
  </r>
  <r>
    <s v="400"/>
    <s v="Wholesale - Other nondurable goods merchant wholesalers"/>
    <s v="76"/>
    <s v="Confectionery manufacturing from purchased chocolate"/>
    <n v="15055"/>
    <s v="Industry Use"/>
    <n v="4.7199999999999997E-6"/>
    <x v="7"/>
    <x v="7"/>
    <x v="9"/>
    <x v="9"/>
  </r>
  <r>
    <s v="400"/>
    <s v="Wholesale - Other nondurable goods merchant wholesalers"/>
    <s v="84"/>
    <s v="Fluid milk manufacturing"/>
    <n v="15055"/>
    <s v="Industry Use"/>
    <n v="8.9539800000000005E-4"/>
    <x v="7"/>
    <x v="7"/>
    <x v="9"/>
    <x v="9"/>
  </r>
  <r>
    <s v="400"/>
    <s v="Wholesale - Other nondurable goods merchant wholesalers"/>
    <s v="87"/>
    <s v="Frozen cakes and other pastries manufacturing"/>
    <n v="15055"/>
    <s v="Industry Use"/>
    <n v="3.9700000000000001E-6"/>
    <x v="7"/>
    <x v="7"/>
    <x v="9"/>
    <x v="9"/>
  </r>
  <r>
    <s v="400"/>
    <s v="Wholesale - Other nondurable goods merchant wholesalers"/>
    <s v="89"/>
    <s v="Animal, except poultry, slaughtering"/>
    <n v="15055"/>
    <s v="Industry Use"/>
    <n v="2.7399999999999999E-5"/>
    <x v="7"/>
    <x v="7"/>
    <x v="9"/>
    <x v="9"/>
  </r>
  <r>
    <s v="400"/>
    <s v="Wholesale - Other nondurable goods merchant wholesalers"/>
    <s v="90"/>
    <s v="Meat processed from carcasses"/>
    <n v="15055"/>
    <s v="Industry Use"/>
    <n v="2.0490999999999999E-4"/>
    <x v="7"/>
    <x v="7"/>
    <x v="9"/>
    <x v="9"/>
  </r>
  <r>
    <s v="400"/>
    <s v="Wholesale - Other nondurable goods merchant wholesalers"/>
    <s v="91"/>
    <s v="Rendering and meat byproduct processing"/>
    <n v="15055"/>
    <s v="Industry Use"/>
    <n v="1.4600000000000001E-7"/>
    <x v="7"/>
    <x v="7"/>
    <x v="9"/>
    <x v="9"/>
  </r>
  <r>
    <s v="400"/>
    <s v="Wholesale - Other nondurable goods merchant wholesalers"/>
    <s v="93"/>
    <s v="Bread and bakery product, except frozen, manufacturing"/>
    <n v="15055"/>
    <s v="Industry Use"/>
    <n v="3.5099999999999999E-6"/>
    <x v="7"/>
    <x v="7"/>
    <x v="9"/>
    <x v="9"/>
  </r>
  <r>
    <s v="400"/>
    <s v="Wholesale - Other nondurable goods merchant wholesalers"/>
    <s v="97"/>
    <s v="Roasted nuts and peanut butter manufacturing"/>
    <n v="15055"/>
    <s v="Industry Use"/>
    <n v="2.17E-7"/>
    <x v="7"/>
    <x v="7"/>
    <x v="9"/>
    <x v="9"/>
  </r>
  <r>
    <s v="400"/>
    <s v="Wholesale - Other nondurable goods merchant wholesalers"/>
    <s v="98"/>
    <s v="Other snack food manufacturing"/>
    <n v="15055"/>
    <s v="Industry Use"/>
    <n v="2.6399999999999998E-7"/>
    <x v="7"/>
    <x v="7"/>
    <x v="9"/>
    <x v="9"/>
  </r>
  <r>
    <s v="400"/>
    <s v="Wholesale - Other nondurable goods merchant wholesalers"/>
    <s v="103"/>
    <s v="All other food manufacturing"/>
    <n v="15055"/>
    <s v="Industry Use"/>
    <n v="1.2667900000000001E-4"/>
    <x v="7"/>
    <x v="7"/>
    <x v="9"/>
    <x v="9"/>
  </r>
  <r>
    <s v="400"/>
    <s v="Wholesale - Other nondurable goods merchant wholesalers"/>
    <s v="108"/>
    <s v="Distilleries"/>
    <n v="15055"/>
    <s v="Industry Use"/>
    <n v="3.5999999999999999E-7"/>
    <x v="7"/>
    <x v="7"/>
    <x v="9"/>
    <x v="9"/>
  </r>
  <r>
    <s v="400"/>
    <s v="Wholesale - Other nondurable goods merchant wholesalers"/>
    <s v="115"/>
    <s v="Textile and fabric finishing mills"/>
    <n v="15055"/>
    <s v="Industry Use"/>
    <n v="9.1899999999999999E-9"/>
    <x v="8"/>
    <x v="8"/>
    <x v="9"/>
    <x v="9"/>
  </r>
  <r>
    <s v="400"/>
    <s v="Wholesale - Other nondurable goods merchant wholesalers"/>
    <s v="119"/>
    <s v="Textile bag and canvas mills"/>
    <n v="15055"/>
    <s v="Industry Use"/>
    <n v="1.21975E-4"/>
    <x v="8"/>
    <x v="8"/>
    <x v="9"/>
    <x v="9"/>
  </r>
  <r>
    <s v="400"/>
    <s v="Wholesale - Other nondurable goods merchant wholesalers"/>
    <s v="121"/>
    <s v="Other textile product mills"/>
    <n v="15055"/>
    <s v="Industry Use"/>
    <n v="2.0739679999999998E-3"/>
    <x v="8"/>
    <x v="8"/>
    <x v="9"/>
    <x v="9"/>
  </r>
  <r>
    <s v="400"/>
    <s v="Wholesale - Other nondurable goods merchant wholesalers"/>
    <s v="122"/>
    <s v="Hosiery and sock mills"/>
    <n v="15055"/>
    <s v="Industry Use"/>
    <n v="2.2600000000000001E-7"/>
    <x v="8"/>
    <x v="8"/>
    <x v="9"/>
    <x v="9"/>
  </r>
  <r>
    <s v="400"/>
    <s v="Wholesale - Other nondurable goods merchant wholesalers"/>
    <s v="123"/>
    <s v="Other apparel knitting mills"/>
    <n v="15055"/>
    <s v="Industry Use"/>
    <n v="1.0200000000000001E-5"/>
    <x v="8"/>
    <x v="8"/>
    <x v="9"/>
    <x v="9"/>
  </r>
  <r>
    <s v="400"/>
    <s v="Wholesale - Other nondurable goods merchant wholesalers"/>
    <s v="124"/>
    <s v="Cut and sew apparel contractors"/>
    <n v="15055"/>
    <s v="Industry Use"/>
    <n v="3.5800000000000003E-5"/>
    <x v="8"/>
    <x v="8"/>
    <x v="9"/>
    <x v="9"/>
  </r>
  <r>
    <s v="400"/>
    <s v="Wholesale - Other nondurable goods merchant wholesalers"/>
    <s v="125"/>
    <s v="Mens and boys cut and sew apparel manufacturing"/>
    <n v="15055"/>
    <s v="Industry Use"/>
    <n v="1.2299999999999999E-8"/>
    <x v="8"/>
    <x v="8"/>
    <x v="9"/>
    <x v="9"/>
  </r>
  <r>
    <s v="400"/>
    <s v="Wholesale - Other nondurable goods merchant wholesalers"/>
    <s v="128"/>
    <s v="Apparel accessories and other apparel manufacturing"/>
    <n v="15055"/>
    <s v="Industry Use"/>
    <n v="2.0100000000000001E-8"/>
    <x v="8"/>
    <x v="8"/>
    <x v="9"/>
    <x v="9"/>
  </r>
  <r>
    <s v="400"/>
    <s v="Wholesale - Other nondurable goods merchant wholesalers"/>
    <s v="131"/>
    <s v="Other leather and allied product manufacturing"/>
    <n v="15055"/>
    <s v="Industry Use"/>
    <n v="4.6499999999999999E-7"/>
    <x v="8"/>
    <x v="8"/>
    <x v="9"/>
    <x v="9"/>
  </r>
  <r>
    <s v="400"/>
    <s v="Wholesale - Other nondurable goods merchant wholesalers"/>
    <s v="132"/>
    <s v="Sawmills"/>
    <n v="15055"/>
    <s v="Industry Use"/>
    <n v="7.3772300000000002E-4"/>
    <x v="8"/>
    <x v="8"/>
    <x v="9"/>
    <x v="9"/>
  </r>
  <r>
    <s v="400"/>
    <s v="Wholesale - Other nondurable goods merchant wholesalers"/>
    <s v="135"/>
    <s v="Engineered wood member and truss manufacturing"/>
    <n v="15055"/>
    <s v="Industry Use"/>
    <n v="7.1245900000000003E-4"/>
    <x v="8"/>
    <x v="8"/>
    <x v="9"/>
    <x v="9"/>
  </r>
  <r>
    <s v="400"/>
    <s v="Wholesale - Other nondurable goods merchant wholesalers"/>
    <s v="137"/>
    <s v="Wood windows and door manufacturing"/>
    <n v="15055"/>
    <s v="Industry Use"/>
    <n v="9.7600000000000001E-5"/>
    <x v="8"/>
    <x v="8"/>
    <x v="9"/>
    <x v="9"/>
  </r>
  <r>
    <s v="400"/>
    <s v="Wholesale - Other nondurable goods merchant wholesalers"/>
    <s v="139"/>
    <s v="Other millwork, including flooring"/>
    <n v="15055"/>
    <s v="Industry Use"/>
    <n v="4.9599999999999999E-6"/>
    <x v="8"/>
    <x v="8"/>
    <x v="9"/>
    <x v="9"/>
  </r>
  <r>
    <s v="400"/>
    <s v="Wholesale - Other nondurable goods merchant wholesalers"/>
    <s v="140"/>
    <s v="Wood container and pallet manufacturing"/>
    <n v="15055"/>
    <s v="Industry Use"/>
    <n v="2.0878110000000002E-3"/>
    <x v="8"/>
    <x v="8"/>
    <x v="9"/>
    <x v="9"/>
  </r>
  <r>
    <s v="400"/>
    <s v="Wholesale - Other nondurable goods merchant wholesalers"/>
    <s v="143"/>
    <s v="All other miscellaneous wood product manufacturing"/>
    <n v="15055"/>
    <s v="Industry Use"/>
    <n v="1.3201037000000001E-2"/>
    <x v="8"/>
    <x v="8"/>
    <x v="9"/>
    <x v="9"/>
  </r>
  <r>
    <s v="400"/>
    <s v="Wholesale - Other nondurable goods merchant wholesalers"/>
    <s v="147"/>
    <s v="Paperboard container manufacturing"/>
    <n v="15055"/>
    <s v="Industry Use"/>
    <n v="6.1807956999999997E-2"/>
    <x v="8"/>
    <x v="8"/>
    <x v="9"/>
    <x v="9"/>
  </r>
  <r>
    <s v="400"/>
    <s v="Wholesale - Other nondurable goods merchant wholesalers"/>
    <s v="152"/>
    <s v="Printing"/>
    <n v="15055"/>
    <s v="Industry Use"/>
    <n v="0.186969893"/>
    <x v="8"/>
    <x v="8"/>
    <x v="9"/>
    <x v="9"/>
  </r>
  <r>
    <s v="400"/>
    <s v="Wholesale - Other nondurable goods merchant wholesalers"/>
    <s v="163"/>
    <s v="Other basic organic chemical manufacturing"/>
    <n v="15055"/>
    <s v="Industry Use"/>
    <n v="6.5911300000000002E-4"/>
    <x v="8"/>
    <x v="8"/>
    <x v="9"/>
    <x v="9"/>
  </r>
  <r>
    <s v="400"/>
    <s v="Wholesale - Other nondurable goods merchant wholesalers"/>
    <s v="175"/>
    <s v="Paint and coating manufacturing"/>
    <n v="15055"/>
    <s v="Industry Use"/>
    <n v="1.4399999999999999E-5"/>
    <x v="8"/>
    <x v="8"/>
    <x v="9"/>
    <x v="9"/>
  </r>
  <r>
    <s v="400"/>
    <s v="Wholesale - Other nondurable goods merchant wholesalers"/>
    <s v="177"/>
    <s v="Soap and other detergent manufacturing"/>
    <n v="15055"/>
    <s v="Industry Use"/>
    <n v="4.4683899999999998E-4"/>
    <x v="8"/>
    <x v="8"/>
    <x v="9"/>
    <x v="9"/>
  </r>
  <r>
    <s v="400"/>
    <s v="Wholesale - Other nondurable goods merchant wholesalers"/>
    <s v="190"/>
    <s v="Polystyrene foam product manufacturing"/>
    <n v="15055"/>
    <s v="Industry Use"/>
    <n v="1.4630120000000001E-3"/>
    <x v="8"/>
    <x v="8"/>
    <x v="9"/>
    <x v="9"/>
  </r>
  <r>
    <s v="400"/>
    <s v="Wholesale - Other nondurable goods merchant wholesalers"/>
    <s v="191"/>
    <s v="Urethane and other foam product (except polystyrene) manufacturing"/>
    <n v="15055"/>
    <s v="Industry Use"/>
    <n v="8.2751000000000005E-4"/>
    <x v="8"/>
    <x v="8"/>
    <x v="9"/>
    <x v="9"/>
  </r>
  <r>
    <s v="400"/>
    <s v="Wholesale - Other nondurable goods merchant wholesalers"/>
    <s v="192"/>
    <s v="Plastics bottle manufacturing"/>
    <n v="15055"/>
    <s v="Industry Use"/>
    <n v="6.6799999999999997E-5"/>
    <x v="8"/>
    <x v="8"/>
    <x v="9"/>
    <x v="9"/>
  </r>
  <r>
    <s v="400"/>
    <s v="Wholesale - Other nondurable goods merchant wholesalers"/>
    <s v="195"/>
    <s v="Rubber and plastics hoses and belting manufacturing"/>
    <n v="15055"/>
    <s v="Industry Use"/>
    <n v="5.75E-6"/>
    <x v="8"/>
    <x v="8"/>
    <x v="9"/>
    <x v="9"/>
  </r>
  <r>
    <s v="400"/>
    <s v="Wholesale - Other nondurable goods merchant wholesalers"/>
    <s v="197"/>
    <s v="Pottery, ceramics, and plumbing fixture manufacturing"/>
    <n v="15055"/>
    <s v="Industry Use"/>
    <n v="2.1299999999999999E-6"/>
    <x v="8"/>
    <x v="8"/>
    <x v="9"/>
    <x v="9"/>
  </r>
  <r>
    <s v="400"/>
    <s v="Wholesale - Other nondurable goods merchant wholesalers"/>
    <s v="204"/>
    <s v="Ready-mix concrete manufacturing"/>
    <n v="15055"/>
    <s v="Industry Use"/>
    <n v="1.2100000000000001E-6"/>
    <x v="8"/>
    <x v="8"/>
    <x v="9"/>
    <x v="9"/>
  </r>
  <r>
    <s v="400"/>
    <s v="Wholesale - Other nondurable goods merchant wholesalers"/>
    <s v="207"/>
    <s v="Other concrete product manufacturing"/>
    <n v="15055"/>
    <s v="Industry Use"/>
    <n v="1.176318E-3"/>
    <x v="8"/>
    <x v="8"/>
    <x v="9"/>
    <x v="9"/>
  </r>
  <r>
    <s v="400"/>
    <s v="Wholesale - Other nondurable goods merchant wholesalers"/>
    <s v="211"/>
    <s v="Cut stone and stone product manufacturing"/>
    <n v="15055"/>
    <s v="Industry Use"/>
    <n v="1.28E-6"/>
    <x v="8"/>
    <x v="8"/>
    <x v="9"/>
    <x v="9"/>
  </r>
  <r>
    <s v="400"/>
    <s v="Wholesale - Other nondurable goods merchant wholesalers"/>
    <s v="215"/>
    <s v="Iron and steel mills and ferroalloy manufacturing"/>
    <n v="15055"/>
    <s v="Industry Use"/>
    <n v="1.5629260000000001E-3"/>
    <x v="8"/>
    <x v="8"/>
    <x v="9"/>
    <x v="9"/>
  </r>
  <r>
    <s v="400"/>
    <s v="Wholesale - Other nondurable goods merchant wholesalers"/>
    <s v="217"/>
    <s v="Rolled steel shape manufacturing"/>
    <n v="15055"/>
    <s v="Industry Use"/>
    <n v="8.0599999999999999E-7"/>
    <x v="8"/>
    <x v="8"/>
    <x v="9"/>
    <x v="9"/>
  </r>
  <r>
    <s v="400"/>
    <s v="Wholesale - Other nondurable goods merchant wholesalers"/>
    <s v="227"/>
    <s v="Ferrous metal foundries"/>
    <n v="15055"/>
    <s v="Industry Use"/>
    <n v="8.8000000000000004E-7"/>
    <x v="8"/>
    <x v="8"/>
    <x v="9"/>
    <x v="9"/>
  </r>
  <r>
    <s v="400"/>
    <s v="Wholesale - Other nondurable goods merchant wholesalers"/>
    <s v="228"/>
    <s v="Nonferrous metal foundries"/>
    <n v="15055"/>
    <s v="Industry Use"/>
    <n v="2.17E-6"/>
    <x v="8"/>
    <x v="8"/>
    <x v="9"/>
    <x v="9"/>
  </r>
  <r>
    <s v="400"/>
    <s v="Wholesale - Other nondurable goods merchant wholesalers"/>
    <s v="230"/>
    <s v="Crown and closure manufacturing and metal stamping"/>
    <n v="15055"/>
    <s v="Industry Use"/>
    <n v="3.1199999999999999E-5"/>
    <x v="8"/>
    <x v="8"/>
    <x v="9"/>
    <x v="9"/>
  </r>
  <r>
    <s v="400"/>
    <s v="Wholesale - Other nondurable goods merchant wholesalers"/>
    <s v="234"/>
    <s v="Handtool manufacturing"/>
    <n v="15055"/>
    <s v="Industry Use"/>
    <n v="6.6699999999999997E-6"/>
    <x v="8"/>
    <x v="8"/>
    <x v="9"/>
    <x v="9"/>
  </r>
  <r>
    <s v="400"/>
    <s v="Wholesale - Other nondurable goods merchant wholesalers"/>
    <s v="236"/>
    <s v="Fabricated structural metal manufacturing"/>
    <n v="15055"/>
    <s v="Industry Use"/>
    <n v="6.6599999999999996E-7"/>
    <x v="8"/>
    <x v="8"/>
    <x v="9"/>
    <x v="9"/>
  </r>
  <r>
    <s v="400"/>
    <s v="Wholesale - Other nondurable goods merchant wholesalers"/>
    <s v="238"/>
    <s v="Metal window and door manufacturing"/>
    <n v="15055"/>
    <s v="Industry Use"/>
    <n v="1.2302799999999999E-4"/>
    <x v="8"/>
    <x v="8"/>
    <x v="9"/>
    <x v="9"/>
  </r>
  <r>
    <s v="400"/>
    <s v="Wholesale - Other nondurable goods merchant wholesalers"/>
    <s v="239"/>
    <s v="Sheet metal work manufacturing"/>
    <n v="15055"/>
    <s v="Industry Use"/>
    <n v="2.9799999999999999E-5"/>
    <x v="8"/>
    <x v="8"/>
    <x v="9"/>
    <x v="9"/>
  </r>
  <r>
    <s v="400"/>
    <s v="Wholesale - Other nondurable goods merchant wholesalers"/>
    <s v="240"/>
    <s v="Ornamental and architectural metal work manufacturing"/>
    <n v="15055"/>
    <s v="Industry Use"/>
    <n v="1.3400000000000001E-6"/>
    <x v="8"/>
    <x v="8"/>
    <x v="9"/>
    <x v="9"/>
  </r>
  <r>
    <s v="400"/>
    <s v="Wholesale - Other nondurable goods merchant wholesalers"/>
    <s v="242"/>
    <s v="Metal tank (heavy gauge) manufacturing"/>
    <n v="15055"/>
    <s v="Industry Use"/>
    <n v="2.0299999999999999E-5"/>
    <x v="8"/>
    <x v="8"/>
    <x v="9"/>
    <x v="9"/>
  </r>
  <r>
    <s v="400"/>
    <s v="Wholesale - Other nondurable goods merchant wholesalers"/>
    <s v="244"/>
    <s v="Metal barrels, drums and pails manufacturing"/>
    <n v="15055"/>
    <s v="Industry Use"/>
    <n v="3.7507500000000002E-3"/>
    <x v="8"/>
    <x v="8"/>
    <x v="9"/>
    <x v="9"/>
  </r>
  <r>
    <s v="400"/>
    <s v="Wholesale - Other nondurable goods merchant wholesalers"/>
    <s v="247"/>
    <s v="Machine shops"/>
    <n v="15055"/>
    <s v="Industry Use"/>
    <n v="3.627754E-3"/>
    <x v="8"/>
    <x v="8"/>
    <x v="9"/>
    <x v="9"/>
  </r>
  <r>
    <s v="400"/>
    <s v="Wholesale - Other nondurable goods merchant wholesalers"/>
    <s v="248"/>
    <s v="Turned product and screw, nut, and bolt manufacturing"/>
    <n v="15055"/>
    <s v="Industry Use"/>
    <n v="5.2200000000000002E-5"/>
    <x v="8"/>
    <x v="8"/>
    <x v="9"/>
    <x v="9"/>
  </r>
  <r>
    <s v="400"/>
    <s v="Wholesale - Other nondurable goods merchant wholesalers"/>
    <s v="251"/>
    <s v="Electroplating, anodizing, and coloring metal"/>
    <n v="15055"/>
    <s v="Industry Use"/>
    <n v="5.24E-5"/>
    <x v="8"/>
    <x v="8"/>
    <x v="9"/>
    <x v="9"/>
  </r>
  <r>
    <s v="400"/>
    <s v="Wholesale - Other nondurable goods merchant wholesalers"/>
    <s v="252"/>
    <s v="Valve and fittings, other than plumbing, manufacturing"/>
    <n v="15055"/>
    <s v="Industry Use"/>
    <n v="3.9435300000000001E-4"/>
    <x v="8"/>
    <x v="8"/>
    <x v="9"/>
    <x v="9"/>
  </r>
  <r>
    <s v="400"/>
    <s v="Wholesale - Other nondurable goods merchant wholesalers"/>
    <s v="259"/>
    <s v="Other fabricated metal manufacturing"/>
    <n v="15055"/>
    <s v="Industry Use"/>
    <n v="8.3300000000000005E-5"/>
    <x v="8"/>
    <x v="8"/>
    <x v="9"/>
    <x v="9"/>
  </r>
  <r>
    <s v="400"/>
    <s v="Wholesale - Other nondurable goods merchant wholesalers"/>
    <s v="261"/>
    <s v="Lawn and garden equipment manufacturing"/>
    <n v="15055"/>
    <s v="Industry Use"/>
    <n v="3.6600000000000002E-7"/>
    <x v="8"/>
    <x v="8"/>
    <x v="9"/>
    <x v="9"/>
  </r>
  <r>
    <s v="400"/>
    <s v="Wholesale - Other nondurable goods merchant wholesalers"/>
    <s v="262"/>
    <s v="Construction machinery manufacturing"/>
    <n v="15055"/>
    <s v="Industry Use"/>
    <n v="5.5899999999999998E-6"/>
    <x v="8"/>
    <x v="8"/>
    <x v="9"/>
    <x v="9"/>
  </r>
  <r>
    <s v="400"/>
    <s v="Wholesale - Other nondurable goods merchant wholesalers"/>
    <s v="269"/>
    <s v="All other industrial machinery manufacturing"/>
    <n v="15055"/>
    <s v="Industry Use"/>
    <n v="1.53E-6"/>
    <x v="8"/>
    <x v="8"/>
    <x v="9"/>
    <x v="9"/>
  </r>
  <r>
    <s v="400"/>
    <s v="Wholesale - Other nondurable goods merchant wholesalers"/>
    <s v="275"/>
    <s v="Air conditioning, refrigeration, and warm air heating equipment manufacturing"/>
    <n v="15055"/>
    <s v="Industry Use"/>
    <n v="4.6141999999999998E-4"/>
    <x v="8"/>
    <x v="8"/>
    <x v="9"/>
    <x v="9"/>
  </r>
  <r>
    <s v="400"/>
    <s v="Wholesale - Other nondurable goods merchant wholesalers"/>
    <s v="276"/>
    <s v="Industrial mold manufacturing"/>
    <n v="15055"/>
    <s v="Industry Use"/>
    <n v="3.9199999999999997E-6"/>
    <x v="8"/>
    <x v="8"/>
    <x v="9"/>
    <x v="9"/>
  </r>
  <r>
    <s v="400"/>
    <s v="Wholesale - Other nondurable goods merchant wholesalers"/>
    <s v="277"/>
    <s v="Special tool, die, jig, and fixture manufacturing"/>
    <n v="15055"/>
    <s v="Industry Use"/>
    <n v="7.9899999999999997E-6"/>
    <x v="8"/>
    <x v="8"/>
    <x v="9"/>
    <x v="9"/>
  </r>
  <r>
    <s v="400"/>
    <s v="Wholesale - Other nondurable goods merchant wholesalers"/>
    <s v="282"/>
    <s v="Speed changer, industrial high-speed drive, and gear manufacturing"/>
    <n v="15055"/>
    <s v="Industry Use"/>
    <n v="2.11E-7"/>
    <x v="8"/>
    <x v="8"/>
    <x v="9"/>
    <x v="9"/>
  </r>
  <r>
    <s v="400"/>
    <s v="Wholesale - Other nondurable goods merchant wholesalers"/>
    <s v="294"/>
    <s v="Industrial process furnace and oven manufacturing"/>
    <n v="15055"/>
    <s v="Industry Use"/>
    <n v="1.7299999999999999E-8"/>
    <x v="8"/>
    <x v="8"/>
    <x v="9"/>
    <x v="9"/>
  </r>
  <r>
    <s v="400"/>
    <s v="Wholesale - Other nondurable goods merchant wholesalers"/>
    <s v="297"/>
    <s v="Scales, balances, and miscellaneous general purpose machinery manufacturing"/>
    <n v="15055"/>
    <s v="Industry Use"/>
    <n v="1.9700000000000001E-5"/>
    <x v="8"/>
    <x v="8"/>
    <x v="9"/>
    <x v="9"/>
  </r>
  <r>
    <s v="400"/>
    <s v="Wholesale - Other nondurable goods merchant wholesalers"/>
    <s v="307"/>
    <s v="Semiconductor and related device manufacturing"/>
    <n v="15055"/>
    <s v="Industry Use"/>
    <n v="1.01541E-4"/>
    <x v="8"/>
    <x v="8"/>
    <x v="9"/>
    <x v="9"/>
  </r>
  <r>
    <s v="400"/>
    <s v="Wholesale - Other nondurable goods merchant wholesalers"/>
    <s v="317"/>
    <s v="Analytical laboratory instrument manufacturing"/>
    <n v="15055"/>
    <s v="Industry Use"/>
    <n v="3.9200000000000002E-7"/>
    <x v="8"/>
    <x v="8"/>
    <x v="9"/>
    <x v="9"/>
  </r>
  <r>
    <s v="400"/>
    <s v="Wholesale - Other nondurable goods merchant wholesalers"/>
    <s v="323"/>
    <s v="Lighting fixture manufacturing"/>
    <n v="15055"/>
    <s v="Industry Use"/>
    <n v="6.06E-7"/>
    <x v="8"/>
    <x v="8"/>
    <x v="9"/>
    <x v="9"/>
  </r>
  <r>
    <s v="400"/>
    <s v="Wholesale - Other nondurable goods merchant wholesalers"/>
    <s v="330"/>
    <s v="Motor and generator manufacturing"/>
    <n v="15055"/>
    <s v="Industry Use"/>
    <n v="7.6799999999999993E-6"/>
    <x v="8"/>
    <x v="8"/>
    <x v="9"/>
    <x v="9"/>
  </r>
  <r>
    <s v="400"/>
    <s v="Wholesale - Other nondurable goods merchant wholesalers"/>
    <s v="341"/>
    <s v="Light truck and utility vehicle manufacturing"/>
    <n v="15055"/>
    <s v="Industry Use"/>
    <n v="2.34E-6"/>
    <x v="8"/>
    <x v="8"/>
    <x v="9"/>
    <x v="9"/>
  </r>
  <r>
    <s v="400"/>
    <s v="Wholesale - Other nondurable goods merchant wholesalers"/>
    <s v="343"/>
    <s v="Motor vehicle body manufacturing"/>
    <n v="15055"/>
    <s v="Industry Use"/>
    <n v="2.4299999999999999E-7"/>
    <x v="8"/>
    <x v="8"/>
    <x v="9"/>
    <x v="9"/>
  </r>
  <r>
    <s v="400"/>
    <s v="Wholesale - Other nondurable goods merchant wholesalers"/>
    <s v="346"/>
    <s v="Travel trailer and camper manufacturing"/>
    <n v="15055"/>
    <s v="Industry Use"/>
    <n v="1.2699999999999999E-6"/>
    <x v="8"/>
    <x v="8"/>
    <x v="9"/>
    <x v="9"/>
  </r>
  <r>
    <s v="400"/>
    <s v="Wholesale - Other nondurable goods merchant wholesalers"/>
    <s v="348"/>
    <s v="Motor vehicle electrical and electronic equipment manufacturing"/>
    <n v="15055"/>
    <s v="Industry Use"/>
    <n v="7.0269740000000001E-3"/>
    <x v="8"/>
    <x v="8"/>
    <x v="9"/>
    <x v="9"/>
  </r>
  <r>
    <s v="400"/>
    <s v="Wholesale - Other nondurable goods merchant wholesalers"/>
    <s v="364"/>
    <s v="All other transportation equipment manufacturing"/>
    <n v="15055"/>
    <s v="Industry Use"/>
    <n v="2.5499999999999999E-7"/>
    <x v="8"/>
    <x v="8"/>
    <x v="9"/>
    <x v="9"/>
  </r>
  <r>
    <s v="400"/>
    <s v="Wholesale - Other nondurable goods merchant wholesalers"/>
    <s v="365"/>
    <s v="Wood kitchen cabinet and countertop manufacturing"/>
    <n v="15055"/>
    <s v="Industry Use"/>
    <n v="8.3999999999999992E-6"/>
    <x v="8"/>
    <x v="8"/>
    <x v="9"/>
    <x v="9"/>
  </r>
  <r>
    <s v="400"/>
    <s v="Wholesale - Other nondurable goods merchant wholesalers"/>
    <s v="366"/>
    <s v="Upholstered household furniture manufacturing"/>
    <n v="15055"/>
    <s v="Industry Use"/>
    <n v="2.51E-5"/>
    <x v="8"/>
    <x v="8"/>
    <x v="9"/>
    <x v="9"/>
  </r>
  <r>
    <s v="400"/>
    <s v="Wholesale - Other nondurable goods merchant wholesalers"/>
    <s v="367"/>
    <s v="Nonupholstered wood household furniture manufacturing"/>
    <n v="15055"/>
    <s v="Industry Use"/>
    <n v="1.8115899999999999E-4"/>
    <x v="8"/>
    <x v="8"/>
    <x v="9"/>
    <x v="9"/>
  </r>
  <r>
    <s v="400"/>
    <s v="Wholesale - Other nondurable goods merchant wholesalers"/>
    <s v="371"/>
    <s v="Custom architectural woodwork and millwork"/>
    <n v="15055"/>
    <s v="Industry Use"/>
    <n v="7.2299999999999996E-5"/>
    <x v="8"/>
    <x v="8"/>
    <x v="9"/>
    <x v="9"/>
  </r>
  <r>
    <s v="400"/>
    <s v="Wholesale - Other nondurable goods merchant wholesalers"/>
    <s v="374"/>
    <s v="Mattress manufacturing"/>
    <n v="15055"/>
    <s v="Industry Use"/>
    <n v="1.39E-6"/>
    <x v="8"/>
    <x v="8"/>
    <x v="9"/>
    <x v="9"/>
  </r>
  <r>
    <s v="400"/>
    <s v="Wholesale - Other nondurable goods merchant wholesalers"/>
    <s v="376"/>
    <s v="Surgical and medical instrument manufacturing"/>
    <n v="15055"/>
    <s v="Industry Use"/>
    <n v="6.8170959999999999E-3"/>
    <x v="8"/>
    <x v="8"/>
    <x v="9"/>
    <x v="9"/>
  </r>
  <r>
    <s v="400"/>
    <s v="Wholesale - Other nondurable goods merchant wholesalers"/>
    <s v="381"/>
    <s v="Jewelry and silverware manufacturing"/>
    <n v="15055"/>
    <s v="Industry Use"/>
    <n v="4.9599999999999999E-7"/>
    <x v="8"/>
    <x v="8"/>
    <x v="9"/>
    <x v="9"/>
  </r>
  <r>
    <s v="400"/>
    <s v="Wholesale - Other nondurable goods merchant wholesalers"/>
    <s v="382"/>
    <s v="Sporting and athletic goods manufacturing"/>
    <n v="15055"/>
    <s v="Industry Use"/>
    <n v="1.19E-6"/>
    <x v="8"/>
    <x v="8"/>
    <x v="9"/>
    <x v="9"/>
  </r>
  <r>
    <s v="400"/>
    <s v="Wholesale - Other nondurable goods merchant wholesalers"/>
    <s v="383"/>
    <s v="Doll, toy, and game manufacturing"/>
    <n v="15055"/>
    <s v="Industry Use"/>
    <n v="1.8393771E-2"/>
    <x v="8"/>
    <x v="8"/>
    <x v="9"/>
    <x v="9"/>
  </r>
  <r>
    <s v="400"/>
    <s v="Wholesale - Other nondurable goods merchant wholesalers"/>
    <s v="384"/>
    <s v="Office supplies (except paper) manufacturing"/>
    <n v="15055"/>
    <s v="Industry Use"/>
    <n v="5.1922399999999999E-4"/>
    <x v="8"/>
    <x v="8"/>
    <x v="9"/>
    <x v="9"/>
  </r>
  <r>
    <s v="400"/>
    <s v="Wholesale - Other nondurable goods merchant wholesalers"/>
    <s v="385"/>
    <s v="Sign manufacturing"/>
    <n v="15055"/>
    <s v="Industry Use"/>
    <n v="1.7480848E-2"/>
    <x v="8"/>
    <x v="8"/>
    <x v="9"/>
    <x v="9"/>
  </r>
  <r>
    <s v="400"/>
    <s v="Wholesale - Other nondurable goods merchant wholesalers"/>
    <s v="392"/>
    <s v="Wholesale - Motor vehicle and motor vehicle parts and supplies"/>
    <n v="15055"/>
    <s v="Industry Use"/>
    <n v="6.4306039999999995E-2"/>
    <x v="9"/>
    <x v="9"/>
    <x v="9"/>
    <x v="9"/>
  </r>
  <r>
    <s v="400"/>
    <s v="Wholesale - Other nondurable goods merchant wholesalers"/>
    <s v="393"/>
    <s v="Wholesale - Professional and commercial equipment and supplies"/>
    <n v="15055"/>
    <s v="Industry Use"/>
    <n v="0.75986510799999996"/>
    <x v="9"/>
    <x v="9"/>
    <x v="9"/>
    <x v="9"/>
  </r>
  <r>
    <s v="400"/>
    <s v="Wholesale - Other nondurable goods merchant wholesalers"/>
    <s v="394"/>
    <s v="Wholesale - Household appliances and electrical and electronic goods"/>
    <n v="15055"/>
    <s v="Industry Use"/>
    <n v="0.42737921699999998"/>
    <x v="9"/>
    <x v="9"/>
    <x v="9"/>
    <x v="9"/>
  </r>
  <r>
    <s v="400"/>
    <s v="Wholesale - Other nondurable goods merchant wholesalers"/>
    <s v="395"/>
    <s v="Wholesale - Machinery, equipment, and supplies"/>
    <n v="15055"/>
    <s v="Industry Use"/>
    <n v="0.16487742899999999"/>
    <x v="9"/>
    <x v="9"/>
    <x v="9"/>
    <x v="9"/>
  </r>
  <r>
    <s v="400"/>
    <s v="Wholesale - Other nondurable goods merchant wholesalers"/>
    <s v="396"/>
    <s v="Wholesale - Other durable goods merchant wholesalers"/>
    <n v="15055"/>
    <s v="Industry Use"/>
    <n v="0.18087124099999999"/>
    <x v="9"/>
    <x v="9"/>
    <x v="9"/>
    <x v="9"/>
  </r>
  <r>
    <s v="400"/>
    <s v="Wholesale - Other nondurable goods merchant wholesalers"/>
    <s v="397"/>
    <s v="Wholesale - Drugs and druggistsâ€™ sundries"/>
    <n v="15055"/>
    <s v="Industry Use"/>
    <n v="0.162793567"/>
    <x v="9"/>
    <x v="9"/>
    <x v="9"/>
    <x v="9"/>
  </r>
  <r>
    <s v="400"/>
    <s v="Wholesale - Other nondurable goods merchant wholesalers"/>
    <s v="398"/>
    <s v="Wholesale - Grocery and related product wholesalers"/>
    <n v="15055"/>
    <s v="Industry Use"/>
    <n v="0.16513902699999999"/>
    <x v="9"/>
    <x v="9"/>
    <x v="9"/>
    <x v="9"/>
  </r>
  <r>
    <s v="400"/>
    <s v="Wholesale - Other nondurable goods merchant wholesalers"/>
    <s v="399"/>
    <s v="Wholesale - Petroleum and petroleum products"/>
    <n v="15055"/>
    <s v="Industry Use"/>
    <n v="0.190440955"/>
    <x v="9"/>
    <x v="9"/>
    <x v="9"/>
    <x v="9"/>
  </r>
  <r>
    <s v="400"/>
    <s v="Wholesale - Other nondurable goods merchant wholesalers"/>
    <s v="400"/>
    <s v="Wholesale - Other nondurable goods merchant wholesalers"/>
    <n v="15055"/>
    <s v="Industry Use"/>
    <n v="0.69972162699999996"/>
    <x v="9"/>
    <x v="9"/>
    <x v="9"/>
    <x v="9"/>
  </r>
  <r>
    <s v="400"/>
    <s v="Wholesale - Other nondurable goods merchant wholesalers"/>
    <s v="401"/>
    <s v="Wholesale - Wholesale electronic markets and agents and brokers"/>
    <n v="15055"/>
    <s v="Industry Use"/>
    <n v="0.14254022699999999"/>
    <x v="9"/>
    <x v="9"/>
    <x v="9"/>
    <x v="9"/>
  </r>
  <r>
    <s v="400"/>
    <s v="Wholesale - Other nondurable goods merchant wholesalers"/>
    <s v="403"/>
    <s v="Retail - Furniture and home furnishings stores"/>
    <n v="15055"/>
    <s v="Industry Use"/>
    <n v="5.2933470000000003E-3"/>
    <x v="10"/>
    <x v="10"/>
    <x v="9"/>
    <x v="9"/>
  </r>
  <r>
    <s v="400"/>
    <s v="Wholesale - Other nondurable goods merchant wholesalers"/>
    <s v="404"/>
    <s v="Retail - Electronics and appliance stores"/>
    <n v="15055"/>
    <s v="Industry Use"/>
    <n v="5.1681899999999996E-3"/>
    <x v="10"/>
    <x v="10"/>
    <x v="9"/>
    <x v="9"/>
  </r>
  <r>
    <s v="400"/>
    <s v="Wholesale - Other nondurable goods merchant wholesalers"/>
    <s v="406"/>
    <s v="Retail - Food and beverage stores"/>
    <n v="15055"/>
    <s v="Industry Use"/>
    <n v="1.2511239999999999E-3"/>
    <x v="10"/>
    <x v="10"/>
    <x v="9"/>
    <x v="9"/>
  </r>
  <r>
    <s v="400"/>
    <s v="Wholesale - Other nondurable goods merchant wholesalers"/>
    <s v="407"/>
    <s v="Retail - Health and personal care stores"/>
    <n v="15055"/>
    <s v="Industry Use"/>
    <n v="1.3323670000000001E-3"/>
    <x v="10"/>
    <x v="10"/>
    <x v="9"/>
    <x v="9"/>
  </r>
  <r>
    <s v="400"/>
    <s v="Wholesale - Other nondurable goods merchant wholesalers"/>
    <s v="410"/>
    <s v="Retail - Sporting goods, hobby, musical instrument and book stores"/>
    <n v="15055"/>
    <s v="Industry Use"/>
    <n v="4.3336349999999997E-3"/>
    <x v="10"/>
    <x v="10"/>
    <x v="9"/>
    <x v="9"/>
  </r>
  <r>
    <s v="400"/>
    <s v="Wholesale - Other nondurable goods merchant wholesalers"/>
    <s v="411"/>
    <s v="Retail - General merchandise stores"/>
    <n v="15055"/>
    <s v="Industry Use"/>
    <n v="8.3231490000000002E-3"/>
    <x v="10"/>
    <x v="10"/>
    <x v="9"/>
    <x v="9"/>
  </r>
  <r>
    <s v="400"/>
    <s v="Wholesale - Other nondurable goods merchant wholesalers"/>
    <s v="412"/>
    <s v="Retail - Miscellaneous store retailers"/>
    <n v="15055"/>
    <s v="Industry Use"/>
    <n v="6.2432369999999996E-3"/>
    <x v="10"/>
    <x v="10"/>
    <x v="9"/>
    <x v="9"/>
  </r>
  <r>
    <s v="400"/>
    <s v="Wholesale - Other nondurable goods merchant wholesalers"/>
    <s v="413"/>
    <s v="Retail - Nonstore retailers"/>
    <n v="15055"/>
    <s v="Industry Use"/>
    <n v="1.4654914999999999E-2"/>
    <x v="10"/>
    <x v="10"/>
    <x v="9"/>
    <x v="9"/>
  </r>
  <r>
    <s v="400"/>
    <s v="Wholesale - Other nondurable goods merchant wholesalers"/>
    <s v="414"/>
    <s v="Air transportation"/>
    <n v="15055"/>
    <s v="Industry Use"/>
    <n v="1.5099026E-2"/>
    <x v="11"/>
    <x v="11"/>
    <x v="9"/>
    <x v="9"/>
  </r>
  <r>
    <s v="400"/>
    <s v="Wholesale - Other nondurable goods merchant wholesalers"/>
    <s v="415"/>
    <s v="Rail transportation"/>
    <n v="15055"/>
    <s v="Industry Use"/>
    <n v="1.7013515999999999E-2"/>
    <x v="11"/>
    <x v="11"/>
    <x v="9"/>
    <x v="9"/>
  </r>
  <r>
    <s v="400"/>
    <s v="Wholesale - Other nondurable goods merchant wholesalers"/>
    <s v="416"/>
    <s v="Water transportation"/>
    <n v="15055"/>
    <s v="Industry Use"/>
    <n v="6.8300000000000007E-5"/>
    <x v="11"/>
    <x v="11"/>
    <x v="9"/>
    <x v="9"/>
  </r>
  <r>
    <s v="400"/>
    <s v="Wholesale - Other nondurable goods merchant wholesalers"/>
    <s v="417"/>
    <s v="Truck transportation"/>
    <n v="15055"/>
    <s v="Industry Use"/>
    <n v="0.47735261200000001"/>
    <x v="11"/>
    <x v="11"/>
    <x v="9"/>
    <x v="9"/>
  </r>
  <r>
    <s v="400"/>
    <s v="Wholesale - Other nondurable goods merchant wholesalers"/>
    <s v="418"/>
    <s v="Transit and ground passenger transportation"/>
    <n v="15055"/>
    <s v="Industry Use"/>
    <n v="1.3510259E-2"/>
    <x v="11"/>
    <x v="11"/>
    <x v="9"/>
    <x v="9"/>
  </r>
  <r>
    <s v="400"/>
    <s v="Wholesale - Other nondurable goods merchant wholesalers"/>
    <s v="419"/>
    <s v="Pipeline transportation"/>
    <n v="15055"/>
    <s v="Industry Use"/>
    <n v="2.4170649999999999E-3"/>
    <x v="11"/>
    <x v="11"/>
    <x v="9"/>
    <x v="9"/>
  </r>
  <r>
    <s v="400"/>
    <s v="Wholesale - Other nondurable goods merchant wholesalers"/>
    <s v="420"/>
    <s v="Scenic and sightseeing transportation and support activities for transportation"/>
    <n v="15055"/>
    <s v="Industry Use"/>
    <n v="1.594442251"/>
    <x v="11"/>
    <x v="11"/>
    <x v="9"/>
    <x v="9"/>
  </r>
  <r>
    <s v="400"/>
    <s v="Wholesale - Other nondurable goods merchant wholesalers"/>
    <s v="421"/>
    <s v="Couriers and messengers"/>
    <n v="15055"/>
    <s v="Industry Use"/>
    <n v="1.8899992059999999"/>
    <x v="11"/>
    <x v="11"/>
    <x v="9"/>
    <x v="9"/>
  </r>
  <r>
    <s v="400"/>
    <s v="Wholesale - Other nondurable goods merchant wholesalers"/>
    <s v="422"/>
    <s v="Warehousing and storage"/>
    <n v="15055"/>
    <s v="Industry Use"/>
    <n v="2.732807293"/>
    <x v="11"/>
    <x v="11"/>
    <x v="9"/>
    <x v="9"/>
  </r>
  <r>
    <s v="400"/>
    <s v="Wholesale - Other nondurable goods merchant wholesalers"/>
    <s v="423"/>
    <s v="Newspaper publishers"/>
    <n v="15055"/>
    <s v="Industry Use"/>
    <n v="0.46908400099999997"/>
    <x v="12"/>
    <x v="12"/>
    <x v="9"/>
    <x v="9"/>
  </r>
  <r>
    <s v="400"/>
    <s v="Wholesale - Other nondurable goods merchant wholesalers"/>
    <s v="424"/>
    <s v="Periodical publishers"/>
    <n v="15055"/>
    <s v="Industry Use"/>
    <n v="2.9989926E-2"/>
    <x v="12"/>
    <x v="12"/>
    <x v="9"/>
    <x v="9"/>
  </r>
  <r>
    <s v="400"/>
    <s v="Wholesale - Other nondurable goods merchant wholesalers"/>
    <s v="425"/>
    <s v="Book publishers"/>
    <n v="15055"/>
    <s v="Industry Use"/>
    <n v="3.0460412999999999E-2"/>
    <x v="12"/>
    <x v="12"/>
    <x v="9"/>
    <x v="9"/>
  </r>
  <r>
    <s v="400"/>
    <s v="Wholesale - Other nondurable goods merchant wholesalers"/>
    <s v="428"/>
    <s v="Software publishers"/>
    <n v="15055"/>
    <s v="Industry Use"/>
    <n v="0.14832994099999999"/>
    <x v="12"/>
    <x v="12"/>
    <x v="9"/>
    <x v="9"/>
  </r>
  <r>
    <s v="400"/>
    <s v="Wholesale - Other nondurable goods merchant wholesalers"/>
    <s v="429"/>
    <s v="Motion picture and video industries"/>
    <n v="15055"/>
    <s v="Industry Use"/>
    <n v="1.7700769999999999E-3"/>
    <x v="12"/>
    <x v="12"/>
    <x v="9"/>
    <x v="9"/>
  </r>
  <r>
    <s v="400"/>
    <s v="Wholesale - Other nondurable goods merchant wholesalers"/>
    <s v="431"/>
    <s v="Radio and television broadcasting"/>
    <n v="15055"/>
    <s v="Industry Use"/>
    <n v="0.32481478400000002"/>
    <x v="12"/>
    <x v="12"/>
    <x v="9"/>
    <x v="9"/>
  </r>
  <r>
    <s v="400"/>
    <s v="Wholesale - Other nondurable goods merchant wholesalers"/>
    <s v="432"/>
    <s v="Cable and other subscription programming"/>
    <n v="15055"/>
    <s v="Industry Use"/>
    <n v="6.3064273000000004E-2"/>
    <x v="12"/>
    <x v="12"/>
    <x v="9"/>
    <x v="9"/>
  </r>
  <r>
    <s v="400"/>
    <s v="Wholesale - Other nondurable goods merchant wholesalers"/>
    <s v="433"/>
    <s v="Wired telecommunications carriers"/>
    <n v="15055"/>
    <s v="Industry Use"/>
    <n v="0.43616249099999999"/>
    <x v="12"/>
    <x v="12"/>
    <x v="9"/>
    <x v="9"/>
  </r>
  <r>
    <s v="400"/>
    <s v="Wholesale - Other nondurable goods merchant wholesalers"/>
    <s v="436"/>
    <s v="Data processing, hosting, and related services"/>
    <n v="15055"/>
    <s v="Industry Use"/>
    <n v="0.54859096600000001"/>
    <x v="12"/>
    <x v="12"/>
    <x v="9"/>
    <x v="9"/>
  </r>
  <r>
    <s v="400"/>
    <s v="Wholesale - Other nondurable goods merchant wholesalers"/>
    <s v="437"/>
    <s v="News syndicates, libraries, archives and all other information services"/>
    <n v="15055"/>
    <s v="Industry Use"/>
    <n v="1.9490100000000001E-4"/>
    <x v="12"/>
    <x v="12"/>
    <x v="9"/>
    <x v="9"/>
  </r>
  <r>
    <s v="400"/>
    <s v="Wholesale - Other nondurable goods merchant wholesalers"/>
    <s v="438"/>
    <s v="Internet publishing and broadcasting and web search portals"/>
    <n v="15055"/>
    <s v="Industry Use"/>
    <n v="0.135402891"/>
    <x v="12"/>
    <x v="12"/>
    <x v="9"/>
    <x v="9"/>
  </r>
  <r>
    <s v="400"/>
    <s v="Wholesale - Other nondurable goods merchant wholesalers"/>
    <s v="439"/>
    <s v="Nondepository credit intermediation and related activities"/>
    <n v="15055"/>
    <s v="Industry Use"/>
    <n v="0.81004319300000005"/>
    <x v="13"/>
    <x v="13"/>
    <x v="9"/>
    <x v="9"/>
  </r>
  <r>
    <s v="400"/>
    <s v="Wholesale - Other nondurable goods merchant wholesalers"/>
    <s v="440"/>
    <s v="Securities and commodity contracts intermediation and brokerage"/>
    <n v="15055"/>
    <s v="Industry Use"/>
    <n v="7.5640488000000006E-2"/>
    <x v="13"/>
    <x v="13"/>
    <x v="9"/>
    <x v="9"/>
  </r>
  <r>
    <s v="400"/>
    <s v="Wholesale - Other nondurable goods merchant wholesalers"/>
    <s v="441"/>
    <s v="Monetary authorities and depository credit intermediation"/>
    <n v="15055"/>
    <s v="Industry Use"/>
    <n v="1.0212133619999999"/>
    <x v="13"/>
    <x v="13"/>
    <x v="9"/>
    <x v="9"/>
  </r>
  <r>
    <s v="400"/>
    <s v="Wholesale - Other nondurable goods merchant wholesalers"/>
    <s v="442"/>
    <s v="Other financial investment activities"/>
    <n v="15055"/>
    <s v="Industry Use"/>
    <n v="0.18112324499999999"/>
    <x v="13"/>
    <x v="13"/>
    <x v="9"/>
    <x v="9"/>
  </r>
  <r>
    <s v="400"/>
    <s v="Wholesale - Other nondurable goods merchant wholesalers"/>
    <s v="443"/>
    <s v="Direct life insurance carriers"/>
    <n v="15055"/>
    <s v="Industry Use"/>
    <n v="2.5733800000000002E-4"/>
    <x v="13"/>
    <x v="13"/>
    <x v="9"/>
    <x v="9"/>
  </r>
  <r>
    <s v="400"/>
    <s v="Wholesale - Other nondurable goods merchant wholesalers"/>
    <s v="444"/>
    <s v="Insurance carriers, except direct life"/>
    <n v="15055"/>
    <s v="Industry Use"/>
    <n v="8.6544486000000004E-2"/>
    <x v="13"/>
    <x v="13"/>
    <x v="9"/>
    <x v="9"/>
  </r>
  <r>
    <s v="400"/>
    <s v="Wholesale - Other nondurable goods merchant wholesalers"/>
    <s v="445"/>
    <s v="Insurance agencies, brokerages, and related activities"/>
    <n v="15055"/>
    <s v="Industry Use"/>
    <n v="0.15218179700000001"/>
    <x v="13"/>
    <x v="13"/>
    <x v="9"/>
    <x v="9"/>
  </r>
  <r>
    <s v="400"/>
    <s v="Wholesale - Other nondurable goods merchant wholesalers"/>
    <s v="447"/>
    <s v="Other real estate"/>
    <n v="15055"/>
    <s v="Industry Use"/>
    <n v="4.3477415160000001"/>
    <x v="14"/>
    <x v="14"/>
    <x v="9"/>
    <x v="9"/>
  </r>
  <r>
    <s v="400"/>
    <s v="Wholesale - Other nondurable goods merchant wholesalers"/>
    <s v="450"/>
    <s v="Automotive equipment rental and leasing"/>
    <n v="15055"/>
    <s v="Industry Use"/>
    <n v="0.29417980900000001"/>
    <x v="15"/>
    <x v="15"/>
    <x v="9"/>
    <x v="9"/>
  </r>
  <r>
    <s v="400"/>
    <s v="Wholesale - Other nondurable goods merchant wholesalers"/>
    <s v="451"/>
    <s v="General and consumer goods rental except video tapes and discs"/>
    <n v="15055"/>
    <s v="Industry Use"/>
    <n v="0.15652258099999999"/>
    <x v="15"/>
    <x v="15"/>
    <x v="9"/>
    <x v="9"/>
  </r>
  <r>
    <s v="400"/>
    <s v="Wholesale - Other nondurable goods merchant wholesalers"/>
    <s v="453"/>
    <s v="Commercial and industrial machinery and equipment rental and leasing"/>
    <n v="15055"/>
    <s v="Industry Use"/>
    <n v="0.58348376099999999"/>
    <x v="15"/>
    <x v="15"/>
    <x v="9"/>
    <x v="9"/>
  </r>
  <r>
    <s v="400"/>
    <s v="Wholesale - Other nondurable goods merchant wholesalers"/>
    <s v="454"/>
    <s v="Lessors of nonfinancial intangible assets"/>
    <n v="15055"/>
    <s v="Industry Use"/>
    <n v="5.9636357000000001E-2"/>
    <x v="15"/>
    <x v="15"/>
    <x v="9"/>
    <x v="9"/>
  </r>
  <r>
    <s v="400"/>
    <s v="Wholesale - Other nondurable goods merchant wholesalers"/>
    <s v="455"/>
    <s v="Legal services"/>
    <n v="15055"/>
    <s v="Industry Use"/>
    <n v="0.74023869799999997"/>
    <x v="16"/>
    <x v="16"/>
    <x v="9"/>
    <x v="9"/>
  </r>
  <r>
    <s v="400"/>
    <s v="Wholesale - Other nondurable goods merchant wholesalers"/>
    <s v="456"/>
    <s v="Accounting, tax preparation, bookkeeping, and payroll services"/>
    <n v="15055"/>
    <s v="Industry Use"/>
    <n v="1.4847020449999999"/>
    <x v="16"/>
    <x v="16"/>
    <x v="9"/>
    <x v="9"/>
  </r>
  <r>
    <s v="400"/>
    <s v="Wholesale - Other nondurable goods merchant wholesalers"/>
    <s v="457"/>
    <s v="Architectural, engineering, and related services"/>
    <n v="15055"/>
    <s v="Industry Use"/>
    <n v="0.14475597600000001"/>
    <x v="16"/>
    <x v="16"/>
    <x v="9"/>
    <x v="9"/>
  </r>
  <r>
    <s v="400"/>
    <s v="Wholesale - Other nondurable goods merchant wholesalers"/>
    <s v="458"/>
    <s v="Specialized design services"/>
    <n v="15055"/>
    <s v="Industry Use"/>
    <n v="0.13154986699999999"/>
    <x v="16"/>
    <x v="16"/>
    <x v="9"/>
    <x v="9"/>
  </r>
  <r>
    <s v="400"/>
    <s v="Wholesale - Other nondurable goods merchant wholesalers"/>
    <s v="459"/>
    <s v="Custom computer programming services"/>
    <n v="15055"/>
    <s v="Industry Use"/>
    <n v="5.1450581000000002E-2"/>
    <x v="16"/>
    <x v="16"/>
    <x v="9"/>
    <x v="9"/>
  </r>
  <r>
    <s v="400"/>
    <s v="Wholesale - Other nondurable goods merchant wholesalers"/>
    <s v="460"/>
    <s v="Computer systems design services"/>
    <n v="15055"/>
    <s v="Industry Use"/>
    <n v="0.47633071799999999"/>
    <x v="16"/>
    <x v="16"/>
    <x v="9"/>
    <x v="9"/>
  </r>
  <r>
    <s v="400"/>
    <s v="Wholesale - Other nondurable goods merchant wholesalers"/>
    <s v="461"/>
    <s v="Other computer related services, including facilities management"/>
    <n v="15055"/>
    <s v="Industry Use"/>
    <n v="0.14394897700000001"/>
    <x v="16"/>
    <x v="16"/>
    <x v="9"/>
    <x v="9"/>
  </r>
  <r>
    <s v="400"/>
    <s v="Wholesale - Other nondurable goods merchant wholesalers"/>
    <s v="462"/>
    <s v="Management consulting services"/>
    <n v="15055"/>
    <s v="Industry Use"/>
    <n v="0.61523656699999996"/>
    <x v="16"/>
    <x v="16"/>
    <x v="9"/>
    <x v="9"/>
  </r>
  <r>
    <s v="400"/>
    <s v="Wholesale - Other nondurable goods merchant wholesalers"/>
    <s v="463"/>
    <s v="Environmental and other technical consulting services"/>
    <n v="15055"/>
    <s v="Industry Use"/>
    <n v="6.5083785000000005E-2"/>
    <x v="16"/>
    <x v="16"/>
    <x v="9"/>
    <x v="9"/>
  </r>
  <r>
    <s v="400"/>
    <s v="Wholesale - Other nondurable goods merchant wholesalers"/>
    <s v="464"/>
    <s v="Scientific research and development services"/>
    <n v="15055"/>
    <s v="Industry Use"/>
    <n v="3.7730789999999999E-3"/>
    <x v="16"/>
    <x v="16"/>
    <x v="9"/>
    <x v="9"/>
  </r>
  <r>
    <s v="400"/>
    <s v="Wholesale - Other nondurable goods merchant wholesalers"/>
    <s v="465"/>
    <s v="Advertising, public relations, and related services"/>
    <n v="15055"/>
    <s v="Industry Use"/>
    <n v="0.61313181800000005"/>
    <x v="16"/>
    <x v="16"/>
    <x v="9"/>
    <x v="9"/>
  </r>
  <r>
    <s v="400"/>
    <s v="Wholesale - Other nondurable goods merchant wholesalers"/>
    <s v="466"/>
    <s v="Photographic services"/>
    <n v="15055"/>
    <s v="Industry Use"/>
    <n v="2.8806769999999999E-2"/>
    <x v="16"/>
    <x v="16"/>
    <x v="9"/>
    <x v="9"/>
  </r>
  <r>
    <s v="400"/>
    <s v="Wholesale - Other nondurable goods merchant wholesalers"/>
    <s v="468"/>
    <s v="Marketing research and all other miscellaneous professional, scientific, and technical services"/>
    <n v="15055"/>
    <s v="Industry Use"/>
    <n v="0.15627579799999999"/>
    <x v="16"/>
    <x v="16"/>
    <x v="9"/>
    <x v="9"/>
  </r>
  <r>
    <s v="400"/>
    <s v="Wholesale - Other nondurable goods merchant wholesalers"/>
    <s v="469"/>
    <s v="Management of companies and enterprises"/>
    <n v="15055"/>
    <s v="Industry Use"/>
    <n v="4.8333099900000001"/>
    <x v="17"/>
    <x v="17"/>
    <x v="9"/>
    <x v="9"/>
  </r>
  <r>
    <s v="400"/>
    <s v="Wholesale - Other nondurable goods merchant wholesalers"/>
    <s v="470"/>
    <s v="Office administrative services"/>
    <n v="15055"/>
    <s v="Industry Use"/>
    <n v="9.7381549999999997E-2"/>
    <x v="17"/>
    <x v="17"/>
    <x v="9"/>
    <x v="9"/>
  </r>
  <r>
    <s v="400"/>
    <s v="Wholesale - Other nondurable goods merchant wholesalers"/>
    <s v="471"/>
    <s v="Facilities support services"/>
    <n v="15055"/>
    <s v="Industry Use"/>
    <n v="1.3536918E-2"/>
    <x v="17"/>
    <x v="17"/>
    <x v="9"/>
    <x v="9"/>
  </r>
  <r>
    <s v="400"/>
    <s v="Wholesale - Other nondurable goods merchant wholesalers"/>
    <s v="472"/>
    <s v="Employment services"/>
    <n v="15055"/>
    <s v="Industry Use"/>
    <n v="0.92244083300000002"/>
    <x v="17"/>
    <x v="17"/>
    <x v="9"/>
    <x v="9"/>
  </r>
  <r>
    <s v="400"/>
    <s v="Wholesale - Other nondurable goods merchant wholesalers"/>
    <s v="473"/>
    <s v="Business support services"/>
    <n v="15055"/>
    <s v="Industry Use"/>
    <n v="1.018909799"/>
    <x v="17"/>
    <x v="17"/>
    <x v="9"/>
    <x v="9"/>
  </r>
  <r>
    <s v="400"/>
    <s v="Wholesale - Other nondurable goods merchant wholesalers"/>
    <s v="474"/>
    <s v="Travel arrangement and reservation services"/>
    <n v="15055"/>
    <s v="Industry Use"/>
    <n v="2.7088306999999999E-2"/>
    <x v="17"/>
    <x v="17"/>
    <x v="9"/>
    <x v="9"/>
  </r>
  <r>
    <s v="400"/>
    <s v="Wholesale - Other nondurable goods merchant wholesalers"/>
    <s v="475"/>
    <s v="Investigation and security services"/>
    <n v="15055"/>
    <s v="Industry Use"/>
    <n v="6.8430845000000004E-2"/>
    <x v="17"/>
    <x v="17"/>
    <x v="9"/>
    <x v="9"/>
  </r>
  <r>
    <s v="400"/>
    <s v="Wholesale - Other nondurable goods merchant wholesalers"/>
    <s v="476"/>
    <s v="Services to buildings"/>
    <n v="15055"/>
    <s v="Industry Use"/>
    <n v="0.27961776700000002"/>
    <x v="17"/>
    <x v="17"/>
    <x v="9"/>
    <x v="9"/>
  </r>
  <r>
    <s v="400"/>
    <s v="Wholesale - Other nondurable goods merchant wholesalers"/>
    <s v="477"/>
    <s v="Landscape and horticultural services"/>
    <n v="15055"/>
    <s v="Industry Use"/>
    <n v="0.13867450200000001"/>
    <x v="17"/>
    <x v="17"/>
    <x v="9"/>
    <x v="9"/>
  </r>
  <r>
    <s v="400"/>
    <s v="Wholesale - Other nondurable goods merchant wholesalers"/>
    <s v="478"/>
    <s v="Other support services"/>
    <n v="15055"/>
    <s v="Industry Use"/>
    <n v="0.33137209499999998"/>
    <x v="17"/>
    <x v="17"/>
    <x v="9"/>
    <x v="9"/>
  </r>
  <r>
    <s v="400"/>
    <s v="Wholesale - Other nondurable goods merchant wholesalers"/>
    <s v="479"/>
    <s v="Waste management and remediation services"/>
    <n v="15055"/>
    <s v="Industry Use"/>
    <n v="0.25597839"/>
    <x v="17"/>
    <x v="17"/>
    <x v="9"/>
    <x v="9"/>
  </r>
  <r>
    <s v="400"/>
    <s v="Wholesale - Other nondurable goods merchant wholesalers"/>
    <s v="481"/>
    <s v="Junior colleges, colleges, universities, and professional schools"/>
    <n v="15055"/>
    <s v="Industry Use"/>
    <n v="0.37936482300000002"/>
    <x v="18"/>
    <x v="18"/>
    <x v="9"/>
    <x v="9"/>
  </r>
  <r>
    <s v="400"/>
    <s v="Wholesale - Other nondurable goods merchant wholesalers"/>
    <s v="482"/>
    <s v="Other educational services"/>
    <n v="15055"/>
    <s v="Industry Use"/>
    <n v="4.3802816000000001E-2"/>
    <x v="18"/>
    <x v="18"/>
    <x v="9"/>
    <x v="9"/>
  </r>
  <r>
    <s v="400"/>
    <s v="Wholesale - Other nondurable goods merchant wholesalers"/>
    <s v="496"/>
    <s v="Performing arts companies"/>
    <n v="15055"/>
    <s v="Industry Use"/>
    <n v="8.8050160000000006E-3"/>
    <x v="19"/>
    <x v="19"/>
    <x v="9"/>
    <x v="9"/>
  </r>
  <r>
    <s v="400"/>
    <s v="Wholesale - Other nondurable goods merchant wholesalers"/>
    <s v="497"/>
    <s v="Commercial Sports Except Racing"/>
    <n v="15055"/>
    <s v="Industry Use"/>
    <n v="3.1301449000000002E-2"/>
    <x v="19"/>
    <x v="19"/>
    <x v="9"/>
    <x v="9"/>
  </r>
  <r>
    <s v="400"/>
    <s v="Wholesale - Other nondurable goods merchant wholesalers"/>
    <s v="498"/>
    <s v="Racing and Track Operation"/>
    <n v="15055"/>
    <s v="Industry Use"/>
    <n v="6.6099999999999994E-5"/>
    <x v="19"/>
    <x v="19"/>
    <x v="9"/>
    <x v="9"/>
  </r>
  <r>
    <s v="400"/>
    <s v="Wholesale - Other nondurable goods merchant wholesalers"/>
    <s v="499"/>
    <s v="Independent artists, writers, and performers"/>
    <n v="15055"/>
    <s v="Industry Use"/>
    <n v="1.6541399999999999E-3"/>
    <x v="19"/>
    <x v="19"/>
    <x v="9"/>
    <x v="9"/>
  </r>
  <r>
    <s v="400"/>
    <s v="Wholesale - Other nondurable goods merchant wholesalers"/>
    <s v="500"/>
    <s v="Promoters of performing arts and sports and agents for public figures"/>
    <n v="15055"/>
    <s v="Industry Use"/>
    <n v="2.4183110000000001E-2"/>
    <x v="19"/>
    <x v="19"/>
    <x v="9"/>
    <x v="9"/>
  </r>
  <r>
    <s v="400"/>
    <s v="Wholesale - Other nondurable goods merchant wholesalers"/>
    <s v="501"/>
    <s v="Museums, historical sites, zoos, and parks"/>
    <n v="15055"/>
    <s v="Industry Use"/>
    <n v="2.0600000000000002E-6"/>
    <x v="19"/>
    <x v="19"/>
    <x v="9"/>
    <x v="9"/>
  </r>
  <r>
    <s v="400"/>
    <s v="Wholesale - Other nondurable goods merchant wholesalers"/>
    <s v="504"/>
    <s v="Other amusement and recreation industries"/>
    <n v="15055"/>
    <s v="Industry Use"/>
    <n v="2.0720195E-2"/>
    <x v="19"/>
    <x v="19"/>
    <x v="9"/>
    <x v="9"/>
  </r>
  <r>
    <s v="400"/>
    <s v="Wholesale - Other nondurable goods merchant wholesalers"/>
    <s v="505"/>
    <s v="Fitness and recreational sports centers"/>
    <n v="15055"/>
    <s v="Industry Use"/>
    <n v="2.1538854E-2"/>
    <x v="19"/>
    <x v="19"/>
    <x v="9"/>
    <x v="9"/>
  </r>
  <r>
    <s v="400"/>
    <s v="Wholesale - Other nondurable goods merchant wholesalers"/>
    <s v="507"/>
    <s v="Hotels and motels, including casino hotels"/>
    <n v="15055"/>
    <s v="Industry Use"/>
    <n v="1.0121800000000001E-4"/>
    <x v="20"/>
    <x v="20"/>
    <x v="9"/>
    <x v="9"/>
  </r>
  <r>
    <s v="400"/>
    <s v="Wholesale - Other nondurable goods merchant wholesalers"/>
    <s v="508"/>
    <s v="Other accommodations"/>
    <n v="15055"/>
    <s v="Industry Use"/>
    <n v="1.3900000000000001E-5"/>
    <x v="20"/>
    <x v="20"/>
    <x v="9"/>
    <x v="9"/>
  </r>
  <r>
    <s v="400"/>
    <s v="Wholesale - Other nondurable goods merchant wholesalers"/>
    <s v="509"/>
    <s v="Full-service restaurants"/>
    <n v="15055"/>
    <s v="Industry Use"/>
    <n v="0.34000494999999997"/>
    <x v="20"/>
    <x v="20"/>
    <x v="9"/>
    <x v="9"/>
  </r>
  <r>
    <s v="400"/>
    <s v="Wholesale - Other nondurable goods merchant wholesalers"/>
    <s v="510"/>
    <s v="Limited-service restaurants"/>
    <n v="15055"/>
    <s v="Industry Use"/>
    <n v="0.185517449"/>
    <x v="20"/>
    <x v="20"/>
    <x v="9"/>
    <x v="9"/>
  </r>
  <r>
    <s v="400"/>
    <s v="Wholesale - Other nondurable goods merchant wholesalers"/>
    <s v="511"/>
    <s v="All other food and drinking places"/>
    <n v="15055"/>
    <s v="Industry Use"/>
    <n v="0.209744346"/>
    <x v="20"/>
    <x v="20"/>
    <x v="9"/>
    <x v="9"/>
  </r>
  <r>
    <s v="400"/>
    <s v="Wholesale - Other nondurable goods merchant wholesalers"/>
    <s v="512"/>
    <s v="Automotive repair and maintenance, except car washes"/>
    <n v="15055"/>
    <s v="Industry Use"/>
    <n v="0.72040533200000001"/>
    <x v="21"/>
    <x v="21"/>
    <x v="9"/>
    <x v="9"/>
  </r>
  <r>
    <s v="400"/>
    <s v="Wholesale - Other nondurable goods merchant wholesalers"/>
    <s v="513"/>
    <s v="Car washes"/>
    <n v="15055"/>
    <s v="Industry Use"/>
    <n v="0.33548979800000001"/>
    <x v="21"/>
    <x v="21"/>
    <x v="9"/>
    <x v="9"/>
  </r>
  <r>
    <s v="400"/>
    <s v="Wholesale - Other nondurable goods merchant wholesalers"/>
    <s v="514"/>
    <s v="Electronic and precision equipment repair and maintenance"/>
    <n v="15055"/>
    <s v="Industry Use"/>
    <n v="0.32651567399999998"/>
    <x v="21"/>
    <x v="21"/>
    <x v="9"/>
    <x v="9"/>
  </r>
  <r>
    <s v="400"/>
    <s v="Wholesale - Other nondurable goods merchant wholesalers"/>
    <s v="515"/>
    <s v="Commercial and industrial machinery and equipment repair and maintenance"/>
    <n v="15055"/>
    <s v="Industry Use"/>
    <n v="0.86125627100000002"/>
    <x v="21"/>
    <x v="21"/>
    <x v="9"/>
    <x v="9"/>
  </r>
  <r>
    <s v="400"/>
    <s v="Wholesale - Other nondurable goods merchant wholesalers"/>
    <s v="516"/>
    <s v="Personal and household goods repair and maintenance"/>
    <n v="15055"/>
    <s v="Industry Use"/>
    <n v="0.126965195"/>
    <x v="21"/>
    <x v="21"/>
    <x v="9"/>
    <x v="9"/>
  </r>
  <r>
    <s v="400"/>
    <s v="Wholesale - Other nondurable goods merchant wholesalers"/>
    <s v="519"/>
    <s v="Dry-cleaning and laundry services"/>
    <n v="15055"/>
    <s v="Industry Use"/>
    <n v="3.8033030000000001E-3"/>
    <x v="21"/>
    <x v="21"/>
    <x v="9"/>
    <x v="9"/>
  </r>
  <r>
    <s v="400"/>
    <s v="Wholesale - Other nondurable goods merchant wholesalers"/>
    <s v="520"/>
    <s v="Other personal services"/>
    <n v="15055"/>
    <s v="Industry Use"/>
    <n v="0.24952163599999999"/>
    <x v="21"/>
    <x v="21"/>
    <x v="9"/>
    <x v="9"/>
  </r>
  <r>
    <s v="400"/>
    <s v="Wholesale - Other nondurable goods merchant wholesalers"/>
    <s v="523"/>
    <s v="Business and professional associations"/>
    <n v="15055"/>
    <s v="Industry Use"/>
    <n v="2.0363721000000001E-2"/>
    <x v="21"/>
    <x v="21"/>
    <x v="9"/>
    <x v="9"/>
  </r>
  <r>
    <s v="400"/>
    <s v="Wholesale - Other nondurable goods merchant wholesalers"/>
    <s v="526"/>
    <s v="Postal service"/>
    <n v="15055"/>
    <s v="Industry Use"/>
    <n v="0.89929971099999995"/>
    <x v="22"/>
    <x v="22"/>
    <x v="9"/>
    <x v="9"/>
  </r>
  <r>
    <s v="400"/>
    <s v="Wholesale - Other nondurable goods merchant wholesalers"/>
    <s v="528"/>
    <s v="Other federal government enterprises"/>
    <n v="15055"/>
    <s v="Industry Use"/>
    <n v="2.74E-6"/>
    <x v="22"/>
    <x v="22"/>
    <x v="9"/>
    <x v="9"/>
  </r>
  <r>
    <s v="400"/>
    <s v="Wholesale - Other nondurable goods merchant wholesalers"/>
    <s v="532"/>
    <s v="Local government passenger transit"/>
    <n v="15055"/>
    <s v="Industry Use"/>
    <n v="1.6294066999999999E-2"/>
    <x v="22"/>
    <x v="22"/>
    <x v="9"/>
    <x v="9"/>
  </r>
  <r>
    <s v="400"/>
    <s v="Wholesale - Other nondurable goods merchant wholesalers"/>
    <s v="533"/>
    <s v="Local government electric utilities"/>
    <n v="15055"/>
    <s v="Industry Use"/>
    <n v="5.3115557000000001E-2"/>
    <x v="22"/>
    <x v="22"/>
    <x v="9"/>
    <x v="9"/>
  </r>
  <r>
    <s v="400"/>
    <s v="Wholesale - Other nondurable goods merchant wholesalers"/>
    <s v="5001"/>
    <s v="Employee Compensation"/>
    <n v="15053"/>
    <s v="Factor Receipts"/>
    <n v="34.757659910000001"/>
    <x v="23"/>
    <x v="23"/>
    <x v="9"/>
    <x v="9"/>
  </r>
  <r>
    <s v="400"/>
    <s v="Wholesale - Other nondurable goods merchant wholesalers"/>
    <s v="6001"/>
    <s v="Proprietor Income"/>
    <n v="15053"/>
    <s v="Factor Receipts"/>
    <n v="1.7549548150000001"/>
    <x v="24"/>
    <x v="24"/>
    <x v="9"/>
    <x v="9"/>
  </r>
  <r>
    <s v="400"/>
    <s v="Wholesale - Other nondurable goods merchant wholesalers"/>
    <s v="7001"/>
    <s v="Other Property Type Income"/>
    <n v="15053"/>
    <s v="Factor Receipts"/>
    <n v="24.722169879999999"/>
    <x v="25"/>
    <x v="25"/>
    <x v="9"/>
    <x v="9"/>
  </r>
  <r>
    <s v="400"/>
    <s v="Wholesale - Other nondurable goods merchant wholesalers"/>
    <s v="8001"/>
    <s v="Taxes on Production and Imports"/>
    <n v="15053"/>
    <s v="Factor Receipts"/>
    <n v="15.53183937"/>
    <x v="26"/>
    <x v="26"/>
    <x v="9"/>
    <x v="9"/>
  </r>
  <r>
    <s v="400"/>
    <s v="Wholesale - Other nondurable goods merchant wholesalers"/>
    <s v="11001"/>
    <s v="Federal Government NonDefense"/>
    <n v="15055"/>
    <s v="Industry Use"/>
    <n v="5.7399999999999999E-5"/>
    <x v="27"/>
    <x v="27"/>
    <x v="9"/>
    <x v="9"/>
  </r>
  <r>
    <s v="400"/>
    <s v="Wholesale - Other nondurable goods merchant wholesalers"/>
    <s v="12001"/>
    <s v="State/Local Govt NonEducation"/>
    <n v="15055"/>
    <s v="Industry Use"/>
    <n v="0.18526345299999999"/>
    <x v="27"/>
    <x v="27"/>
    <x v="9"/>
    <x v="9"/>
  </r>
  <r>
    <s v="400"/>
    <s v="Wholesale - Other nondurable goods merchant wholesalers"/>
    <s v="14002"/>
    <s v="Inventory Additions/Deletions"/>
    <n v="15055"/>
    <s v="Industry Use"/>
    <n v="5.4269400000000003E-4"/>
    <x v="27"/>
    <x v="27"/>
    <x v="9"/>
    <x v="9"/>
  </r>
  <r>
    <s v="400"/>
    <s v="Wholesale - Other nondurable goods merchant wholesalers"/>
    <s v="25001"/>
    <s v="Foreign Trade"/>
    <n v="15056"/>
    <s v="Industry Trade"/>
    <n v="3.888850514"/>
    <x v="28"/>
    <x v="28"/>
    <x v="9"/>
    <x v="9"/>
  </r>
  <r>
    <s v="400"/>
    <s v="Wholesale - Other nondurable goods merchant wholesalers"/>
    <s v="28001"/>
    <s v="Domestic Trade"/>
    <n v="15056"/>
    <s v="Industry Trade"/>
    <n v="32.472102749999998"/>
    <x v="29"/>
    <x v="29"/>
    <x v="9"/>
    <x v="9"/>
  </r>
  <r>
    <s v="401"/>
    <s v="Wholesale - Wholesale electronic markets and agents and brokers"/>
    <s v="6"/>
    <s v="Greenhouse, nursery, and floriculture production"/>
    <n v="15055"/>
    <s v="Industry Use"/>
    <n v="6.7500000000000002E-8"/>
    <x v="1"/>
    <x v="1"/>
    <x v="9"/>
    <x v="9"/>
  </r>
  <r>
    <s v="401"/>
    <s v="Wholesale - Wholesale electronic markets and agents and brokers"/>
    <s v="10"/>
    <s v="All other crop farming"/>
    <n v="15055"/>
    <s v="Industry Use"/>
    <n v="3.6800000000000001E-7"/>
    <x v="0"/>
    <x v="0"/>
    <x v="9"/>
    <x v="9"/>
  </r>
  <r>
    <s v="401"/>
    <s v="Wholesale - Wholesale electronic markets and agents and brokers"/>
    <s v="15"/>
    <s v="Forestry, forest products, and timber tract production"/>
    <n v="15055"/>
    <s v="Industry Use"/>
    <n v="1.27E-9"/>
    <x v="3"/>
    <x v="3"/>
    <x v="9"/>
    <x v="9"/>
  </r>
  <r>
    <s v="401"/>
    <s v="Wholesale - Wholesale electronic markets and agents and brokers"/>
    <s v="20"/>
    <s v="Oil and gas extraction"/>
    <n v="15055"/>
    <s v="Industry Use"/>
    <n v="7.9400000000000002E-6"/>
    <x v="4"/>
    <x v="4"/>
    <x v="9"/>
    <x v="9"/>
  </r>
  <r>
    <s v="401"/>
    <s v="Wholesale - Wholesale electronic markets and agents and brokers"/>
    <s v="35"/>
    <s v="Drilling oil and gas wells"/>
    <n v="15055"/>
    <s v="Industry Use"/>
    <n v="5.3600000000000001E-11"/>
    <x v="4"/>
    <x v="4"/>
    <x v="9"/>
    <x v="9"/>
  </r>
  <r>
    <s v="401"/>
    <s v="Wholesale - Wholesale electronic markets and agents and brokers"/>
    <s v="36"/>
    <s v="Support activities for oil and gas operations"/>
    <n v="15055"/>
    <s v="Industry Use"/>
    <n v="2.03E-10"/>
    <x v="4"/>
    <x v="4"/>
    <x v="9"/>
    <x v="9"/>
  </r>
  <r>
    <s v="401"/>
    <s v="Wholesale - Wholesale electronic markets and agents and brokers"/>
    <s v="37"/>
    <s v="Metal mining services"/>
    <n v="15055"/>
    <s v="Industry Use"/>
    <n v="1.6000000000000001E-8"/>
    <x v="4"/>
    <x v="4"/>
    <x v="9"/>
    <x v="9"/>
  </r>
  <r>
    <s v="401"/>
    <s v="Wholesale - Wholesale electronic markets and agents and brokers"/>
    <s v="47"/>
    <s v="Electric power transmission and distribution"/>
    <n v="15055"/>
    <s v="Industry Use"/>
    <n v="9.1888560000000005E-3"/>
    <x v="5"/>
    <x v="5"/>
    <x v="9"/>
    <x v="9"/>
  </r>
  <r>
    <s v="401"/>
    <s v="Wholesale - Wholesale electronic markets and agents and brokers"/>
    <s v="48"/>
    <s v="Natural gas distribution"/>
    <n v="15055"/>
    <s v="Industry Use"/>
    <n v="1.1006E-4"/>
    <x v="5"/>
    <x v="5"/>
    <x v="9"/>
    <x v="9"/>
  </r>
  <r>
    <s v="401"/>
    <s v="Wholesale - Wholesale electronic markets and agents and brokers"/>
    <s v="49"/>
    <s v="Water, sewage and other systems"/>
    <n v="15055"/>
    <s v="Industry Use"/>
    <n v="2.5000000000000001E-5"/>
    <x v="5"/>
    <x v="5"/>
    <x v="9"/>
    <x v="9"/>
  </r>
  <r>
    <s v="401"/>
    <s v="Wholesale - Wholesale electronic markets and agents and brokers"/>
    <s v="60"/>
    <s v="Maintenance and repair construction of nonresidential structures"/>
    <n v="15055"/>
    <s v="Industry Use"/>
    <n v="2.1485020000000001E-3"/>
    <x v="6"/>
    <x v="6"/>
    <x v="9"/>
    <x v="9"/>
  </r>
  <r>
    <s v="401"/>
    <s v="Wholesale - Wholesale electronic markets and agents and brokers"/>
    <s v="64"/>
    <s v="Other animal food manufacturing"/>
    <n v="15055"/>
    <s v="Industry Use"/>
    <n v="9.4288E-4"/>
    <x v="7"/>
    <x v="7"/>
    <x v="9"/>
    <x v="9"/>
  </r>
  <r>
    <s v="401"/>
    <s v="Wholesale - Wholesale electronic markets and agents and brokers"/>
    <s v="65"/>
    <s v="Flour milling"/>
    <n v="15055"/>
    <s v="Industry Use"/>
    <n v="2.1800000000000001E-5"/>
    <x v="7"/>
    <x v="7"/>
    <x v="9"/>
    <x v="9"/>
  </r>
  <r>
    <s v="401"/>
    <s v="Wholesale - Wholesale electronic markets and agents and brokers"/>
    <s v="76"/>
    <s v="Confectionery manufacturing from purchased chocolate"/>
    <n v="15055"/>
    <s v="Industry Use"/>
    <n v="7.0599999999999994E-11"/>
    <x v="7"/>
    <x v="7"/>
    <x v="9"/>
    <x v="9"/>
  </r>
  <r>
    <s v="401"/>
    <s v="Wholesale - Wholesale electronic markets and agents and brokers"/>
    <s v="84"/>
    <s v="Fluid milk manufacturing"/>
    <n v="15055"/>
    <s v="Industry Use"/>
    <n v="2.3700000000000002E-6"/>
    <x v="7"/>
    <x v="7"/>
    <x v="9"/>
    <x v="9"/>
  </r>
  <r>
    <s v="401"/>
    <s v="Wholesale - Wholesale electronic markets and agents and brokers"/>
    <s v="87"/>
    <s v="Frozen cakes and other pastries manufacturing"/>
    <n v="15055"/>
    <s v="Industry Use"/>
    <n v="2.3499999999999999E-9"/>
    <x v="7"/>
    <x v="7"/>
    <x v="9"/>
    <x v="9"/>
  </r>
  <r>
    <s v="401"/>
    <s v="Wholesale - Wholesale electronic markets and agents and brokers"/>
    <s v="89"/>
    <s v="Animal, except poultry, slaughtering"/>
    <n v="15055"/>
    <s v="Industry Use"/>
    <n v="8.9999999999999996E-7"/>
    <x v="7"/>
    <x v="7"/>
    <x v="9"/>
    <x v="9"/>
  </r>
  <r>
    <s v="401"/>
    <s v="Wholesale - Wholesale electronic markets and agents and brokers"/>
    <s v="90"/>
    <s v="Meat processed from carcasses"/>
    <n v="15055"/>
    <s v="Industry Use"/>
    <n v="1.13E-5"/>
    <x v="7"/>
    <x v="7"/>
    <x v="9"/>
    <x v="9"/>
  </r>
  <r>
    <s v="401"/>
    <s v="Wholesale - Wholesale electronic markets and agents and brokers"/>
    <s v="91"/>
    <s v="Rendering and meat byproduct processing"/>
    <n v="15055"/>
    <s v="Industry Use"/>
    <n v="2.5099999999999998E-9"/>
    <x v="7"/>
    <x v="7"/>
    <x v="9"/>
    <x v="9"/>
  </r>
  <r>
    <s v="401"/>
    <s v="Wholesale - Wholesale electronic markets and agents and brokers"/>
    <s v="93"/>
    <s v="Bread and bakery product, except frozen, manufacturing"/>
    <n v="15055"/>
    <s v="Industry Use"/>
    <n v="1.39E-8"/>
    <x v="7"/>
    <x v="7"/>
    <x v="9"/>
    <x v="9"/>
  </r>
  <r>
    <s v="401"/>
    <s v="Wholesale - Wholesale electronic markets and agents and brokers"/>
    <s v="97"/>
    <s v="Roasted nuts and peanut butter manufacturing"/>
    <n v="15055"/>
    <s v="Industry Use"/>
    <n v="3.0699999999999999E-9"/>
    <x v="7"/>
    <x v="7"/>
    <x v="9"/>
    <x v="9"/>
  </r>
  <r>
    <s v="401"/>
    <s v="Wholesale - Wholesale electronic markets and agents and brokers"/>
    <s v="98"/>
    <s v="Other snack food manufacturing"/>
    <n v="15055"/>
    <s v="Industry Use"/>
    <n v="3.7799999999999998E-9"/>
    <x v="7"/>
    <x v="7"/>
    <x v="9"/>
    <x v="9"/>
  </r>
  <r>
    <s v="401"/>
    <s v="Wholesale - Wholesale electronic markets and agents and brokers"/>
    <s v="99"/>
    <s v="Coffee and tea manufacturing"/>
    <n v="15055"/>
    <s v="Industry Use"/>
    <n v="6.0899999999999996E-8"/>
    <x v="7"/>
    <x v="7"/>
    <x v="9"/>
    <x v="9"/>
  </r>
  <r>
    <s v="401"/>
    <s v="Wholesale - Wholesale electronic markets and agents and brokers"/>
    <s v="103"/>
    <s v="All other food manufacturing"/>
    <n v="15055"/>
    <s v="Industry Use"/>
    <n v="5.1600000000000001E-7"/>
    <x v="7"/>
    <x v="7"/>
    <x v="9"/>
    <x v="9"/>
  </r>
  <r>
    <s v="401"/>
    <s v="Wholesale - Wholesale electronic markets and agents and brokers"/>
    <s v="107"/>
    <s v="Wineries"/>
    <n v="15055"/>
    <s v="Industry Use"/>
    <n v="5.1900000000000002E-8"/>
    <x v="7"/>
    <x v="7"/>
    <x v="9"/>
    <x v="9"/>
  </r>
  <r>
    <s v="401"/>
    <s v="Wholesale - Wholesale electronic markets and agents and brokers"/>
    <s v="108"/>
    <s v="Distilleries"/>
    <n v="15055"/>
    <s v="Industry Use"/>
    <n v="1.86E-7"/>
    <x v="7"/>
    <x v="7"/>
    <x v="9"/>
    <x v="9"/>
  </r>
  <r>
    <s v="401"/>
    <s v="Wholesale - Wholesale electronic markets and agents and brokers"/>
    <s v="115"/>
    <s v="Textile and fabric finishing mills"/>
    <n v="15055"/>
    <s v="Industry Use"/>
    <n v="2.0499999999999999E-10"/>
    <x v="8"/>
    <x v="8"/>
    <x v="9"/>
    <x v="9"/>
  </r>
  <r>
    <s v="401"/>
    <s v="Wholesale - Wholesale electronic markets and agents and brokers"/>
    <s v="119"/>
    <s v="Textile bag and canvas mills"/>
    <n v="15055"/>
    <s v="Industry Use"/>
    <n v="1.3E-6"/>
    <x v="8"/>
    <x v="8"/>
    <x v="9"/>
    <x v="9"/>
  </r>
  <r>
    <s v="401"/>
    <s v="Wholesale - Wholesale electronic markets and agents and brokers"/>
    <s v="121"/>
    <s v="Other textile product mills"/>
    <n v="15055"/>
    <s v="Industry Use"/>
    <n v="3.2400000000000001E-5"/>
    <x v="8"/>
    <x v="8"/>
    <x v="9"/>
    <x v="9"/>
  </r>
  <r>
    <s v="401"/>
    <s v="Wholesale - Wholesale electronic markets and agents and brokers"/>
    <s v="122"/>
    <s v="Hosiery and sock mills"/>
    <n v="15055"/>
    <s v="Industry Use"/>
    <n v="1.37E-8"/>
    <x v="8"/>
    <x v="8"/>
    <x v="9"/>
    <x v="9"/>
  </r>
  <r>
    <s v="401"/>
    <s v="Wholesale - Wholesale electronic markets and agents and brokers"/>
    <s v="123"/>
    <s v="Other apparel knitting mills"/>
    <n v="15055"/>
    <s v="Industry Use"/>
    <n v="6.1699999999999998E-7"/>
    <x v="8"/>
    <x v="8"/>
    <x v="9"/>
    <x v="9"/>
  </r>
  <r>
    <s v="401"/>
    <s v="Wholesale - Wholesale electronic markets and agents and brokers"/>
    <s v="124"/>
    <s v="Cut and sew apparel contractors"/>
    <n v="15055"/>
    <s v="Industry Use"/>
    <n v="2.17E-6"/>
    <x v="8"/>
    <x v="8"/>
    <x v="9"/>
    <x v="9"/>
  </r>
  <r>
    <s v="401"/>
    <s v="Wholesale - Wholesale electronic markets and agents and brokers"/>
    <s v="125"/>
    <s v="Mens and boys cut and sew apparel manufacturing"/>
    <n v="15055"/>
    <s v="Industry Use"/>
    <n v="1.3100000000000001E-10"/>
    <x v="8"/>
    <x v="8"/>
    <x v="9"/>
    <x v="9"/>
  </r>
  <r>
    <s v="401"/>
    <s v="Wholesale - Wholesale electronic markets and agents and brokers"/>
    <s v="128"/>
    <s v="Apparel accessories and other apparel manufacturing"/>
    <n v="15055"/>
    <s v="Industry Use"/>
    <n v="9.3800000000000007E-10"/>
    <x v="8"/>
    <x v="8"/>
    <x v="9"/>
    <x v="9"/>
  </r>
  <r>
    <s v="401"/>
    <s v="Wholesale - Wholesale electronic markets and agents and brokers"/>
    <s v="132"/>
    <s v="Sawmills"/>
    <n v="15055"/>
    <s v="Industry Use"/>
    <n v="7.7100000000000007E-6"/>
    <x v="8"/>
    <x v="8"/>
    <x v="9"/>
    <x v="9"/>
  </r>
  <r>
    <s v="401"/>
    <s v="Wholesale - Wholesale electronic markets and agents and brokers"/>
    <s v="135"/>
    <s v="Engineered wood member and truss manufacturing"/>
    <n v="15055"/>
    <s v="Industry Use"/>
    <n v="7.4800000000000004E-6"/>
    <x v="8"/>
    <x v="8"/>
    <x v="9"/>
    <x v="9"/>
  </r>
  <r>
    <s v="401"/>
    <s v="Wholesale - Wholesale electronic markets and agents and brokers"/>
    <s v="137"/>
    <s v="Wood windows and door manufacturing"/>
    <n v="15055"/>
    <s v="Industry Use"/>
    <n v="1.19E-6"/>
    <x v="8"/>
    <x v="8"/>
    <x v="9"/>
    <x v="9"/>
  </r>
  <r>
    <s v="401"/>
    <s v="Wholesale - Wholesale electronic markets and agents and brokers"/>
    <s v="139"/>
    <s v="Other millwork, including flooring"/>
    <n v="15055"/>
    <s v="Industry Use"/>
    <n v="1.9300000000000001E-8"/>
    <x v="8"/>
    <x v="8"/>
    <x v="9"/>
    <x v="9"/>
  </r>
  <r>
    <s v="401"/>
    <s v="Wholesale - Wholesale electronic markets and agents and brokers"/>
    <s v="140"/>
    <s v="Wood container and pallet manufacturing"/>
    <n v="15055"/>
    <s v="Industry Use"/>
    <n v="2.1800000000000001E-5"/>
    <x v="8"/>
    <x v="8"/>
    <x v="9"/>
    <x v="9"/>
  </r>
  <r>
    <s v="401"/>
    <s v="Wholesale - Wholesale electronic markets and agents and brokers"/>
    <s v="143"/>
    <s v="All other miscellaneous wood product manufacturing"/>
    <n v="15055"/>
    <s v="Industry Use"/>
    <n v="1.37863E-4"/>
    <x v="8"/>
    <x v="8"/>
    <x v="9"/>
    <x v="9"/>
  </r>
  <r>
    <s v="401"/>
    <s v="Wholesale - Wholesale electronic markets and agents and brokers"/>
    <s v="147"/>
    <s v="Paperboard container manufacturing"/>
    <n v="15055"/>
    <s v="Industry Use"/>
    <n v="6.4209900000000003E-4"/>
    <x v="8"/>
    <x v="8"/>
    <x v="9"/>
    <x v="9"/>
  </r>
  <r>
    <s v="401"/>
    <s v="Wholesale - Wholesale electronic markets and agents and brokers"/>
    <s v="152"/>
    <s v="Printing"/>
    <n v="15055"/>
    <s v="Industry Use"/>
    <n v="2.6237589999999998E-3"/>
    <x v="8"/>
    <x v="8"/>
    <x v="9"/>
    <x v="9"/>
  </r>
  <r>
    <s v="401"/>
    <s v="Wholesale - Wholesale electronic markets and agents and brokers"/>
    <s v="163"/>
    <s v="Other basic organic chemical manufacturing"/>
    <n v="15055"/>
    <s v="Industry Use"/>
    <n v="2.12E-6"/>
    <x v="8"/>
    <x v="8"/>
    <x v="9"/>
    <x v="9"/>
  </r>
  <r>
    <s v="401"/>
    <s v="Wholesale - Wholesale electronic markets and agents and brokers"/>
    <s v="175"/>
    <s v="Paint and coating manufacturing"/>
    <n v="15055"/>
    <s v="Industry Use"/>
    <n v="3.3600000000000003E-8"/>
    <x v="8"/>
    <x v="8"/>
    <x v="9"/>
    <x v="9"/>
  </r>
  <r>
    <s v="401"/>
    <s v="Wholesale - Wholesale electronic markets and agents and brokers"/>
    <s v="177"/>
    <s v="Soap and other detergent manufacturing"/>
    <n v="15055"/>
    <s v="Industry Use"/>
    <n v="1.08E-6"/>
    <x v="8"/>
    <x v="8"/>
    <x v="9"/>
    <x v="9"/>
  </r>
  <r>
    <s v="401"/>
    <s v="Wholesale - Wholesale electronic markets and agents and brokers"/>
    <s v="190"/>
    <s v="Polystyrene foam product manufacturing"/>
    <n v="15055"/>
    <s v="Industry Use"/>
    <n v="1.73E-5"/>
    <x v="8"/>
    <x v="8"/>
    <x v="9"/>
    <x v="9"/>
  </r>
  <r>
    <s v="401"/>
    <s v="Wholesale - Wholesale electronic markets and agents and brokers"/>
    <s v="191"/>
    <s v="Urethane and other foam product (except polystyrene) manufacturing"/>
    <n v="15055"/>
    <s v="Industry Use"/>
    <n v="9.2E-6"/>
    <x v="8"/>
    <x v="8"/>
    <x v="9"/>
    <x v="9"/>
  </r>
  <r>
    <s v="401"/>
    <s v="Wholesale - Wholesale electronic markets and agents and brokers"/>
    <s v="192"/>
    <s v="Plastics bottle manufacturing"/>
    <n v="15055"/>
    <s v="Industry Use"/>
    <n v="2.1500000000000002E-6"/>
    <x v="8"/>
    <x v="8"/>
    <x v="9"/>
    <x v="9"/>
  </r>
  <r>
    <s v="401"/>
    <s v="Wholesale - Wholesale electronic markets and agents and brokers"/>
    <s v="195"/>
    <s v="Rubber and plastics hoses and belting manufacturing"/>
    <n v="15055"/>
    <s v="Industry Use"/>
    <n v="6.5799999999999994E-8"/>
    <x v="8"/>
    <x v="8"/>
    <x v="9"/>
    <x v="9"/>
  </r>
  <r>
    <s v="401"/>
    <s v="Wholesale - Wholesale electronic markets and agents and brokers"/>
    <s v="197"/>
    <s v="Pottery, ceramics, and plumbing fixture manufacturing"/>
    <n v="15055"/>
    <s v="Industry Use"/>
    <n v="2.5600000000000001E-8"/>
    <x v="8"/>
    <x v="8"/>
    <x v="9"/>
    <x v="9"/>
  </r>
  <r>
    <s v="401"/>
    <s v="Wholesale - Wholesale electronic markets and agents and brokers"/>
    <s v="204"/>
    <s v="Ready-mix concrete manufacturing"/>
    <n v="15055"/>
    <s v="Industry Use"/>
    <n v="8.8099999999999998E-11"/>
    <x v="8"/>
    <x v="8"/>
    <x v="9"/>
    <x v="9"/>
  </r>
  <r>
    <s v="401"/>
    <s v="Wholesale - Wholesale electronic markets and agents and brokers"/>
    <s v="211"/>
    <s v="Cut stone and stone product manufacturing"/>
    <n v="15055"/>
    <s v="Industry Use"/>
    <n v="1.5600000000000001E-8"/>
    <x v="8"/>
    <x v="8"/>
    <x v="9"/>
    <x v="9"/>
  </r>
  <r>
    <s v="401"/>
    <s v="Wholesale - Wholesale electronic markets and agents and brokers"/>
    <s v="215"/>
    <s v="Iron and steel mills and ferroalloy manufacturing"/>
    <n v="15055"/>
    <s v="Industry Use"/>
    <n v="1.7499999999999998E-5"/>
    <x v="8"/>
    <x v="8"/>
    <x v="9"/>
    <x v="9"/>
  </r>
  <r>
    <s v="401"/>
    <s v="Wholesale - Wholesale electronic markets and agents and brokers"/>
    <s v="217"/>
    <s v="Rolled steel shape manufacturing"/>
    <n v="15055"/>
    <s v="Industry Use"/>
    <n v="1.04E-8"/>
    <x v="8"/>
    <x v="8"/>
    <x v="9"/>
    <x v="9"/>
  </r>
  <r>
    <s v="401"/>
    <s v="Wholesale - Wholesale electronic markets and agents and brokers"/>
    <s v="227"/>
    <s v="Ferrous metal foundries"/>
    <n v="15055"/>
    <s v="Industry Use"/>
    <n v="1.15E-8"/>
    <x v="8"/>
    <x v="8"/>
    <x v="9"/>
    <x v="9"/>
  </r>
  <r>
    <s v="401"/>
    <s v="Wholesale - Wholesale electronic markets and agents and brokers"/>
    <s v="228"/>
    <s v="Nonferrous metal foundries"/>
    <n v="15055"/>
    <s v="Industry Use"/>
    <n v="3.3099999999999999E-8"/>
    <x v="8"/>
    <x v="8"/>
    <x v="9"/>
    <x v="9"/>
  </r>
  <r>
    <s v="401"/>
    <s v="Wholesale - Wholesale electronic markets and agents and brokers"/>
    <s v="230"/>
    <s v="Crown and closure manufacturing and metal stamping"/>
    <n v="15055"/>
    <s v="Industry Use"/>
    <n v="7.7000000000000008E-6"/>
    <x v="8"/>
    <x v="8"/>
    <x v="9"/>
    <x v="9"/>
  </r>
  <r>
    <s v="401"/>
    <s v="Wholesale - Wholesale electronic markets and agents and brokers"/>
    <s v="234"/>
    <s v="Handtool manufacturing"/>
    <n v="15055"/>
    <s v="Industry Use"/>
    <n v="1.3E-7"/>
    <x v="8"/>
    <x v="8"/>
    <x v="9"/>
    <x v="9"/>
  </r>
  <r>
    <s v="401"/>
    <s v="Wholesale - Wholesale electronic markets and agents and brokers"/>
    <s v="236"/>
    <s v="Fabricated structural metal manufacturing"/>
    <n v="15055"/>
    <s v="Industry Use"/>
    <n v="2.2800000000000002E-6"/>
    <x v="8"/>
    <x v="8"/>
    <x v="9"/>
    <x v="9"/>
  </r>
  <r>
    <s v="401"/>
    <s v="Wholesale - Wholesale electronic markets and agents and brokers"/>
    <s v="238"/>
    <s v="Metal window and door manufacturing"/>
    <n v="15055"/>
    <s v="Industry Use"/>
    <n v="1.39E-6"/>
    <x v="8"/>
    <x v="8"/>
    <x v="9"/>
    <x v="9"/>
  </r>
  <r>
    <s v="401"/>
    <s v="Wholesale - Wholesale electronic markets and agents and brokers"/>
    <s v="239"/>
    <s v="Sheet metal work manufacturing"/>
    <n v="15055"/>
    <s v="Industry Use"/>
    <n v="2.7300000000000002E-7"/>
    <x v="8"/>
    <x v="8"/>
    <x v="9"/>
    <x v="9"/>
  </r>
  <r>
    <s v="401"/>
    <s v="Wholesale - Wholesale electronic markets and agents and brokers"/>
    <s v="240"/>
    <s v="Ornamental and architectural metal work manufacturing"/>
    <n v="15055"/>
    <s v="Industry Use"/>
    <n v="3.2100000000000003E-8"/>
    <x v="8"/>
    <x v="8"/>
    <x v="9"/>
    <x v="9"/>
  </r>
  <r>
    <s v="401"/>
    <s v="Wholesale - Wholesale electronic markets and agents and brokers"/>
    <s v="242"/>
    <s v="Metal tank (heavy gauge) manufacturing"/>
    <n v="15055"/>
    <s v="Industry Use"/>
    <n v="3.8000000000000001E-7"/>
    <x v="8"/>
    <x v="8"/>
    <x v="9"/>
    <x v="9"/>
  </r>
  <r>
    <s v="401"/>
    <s v="Wholesale - Wholesale electronic markets and agents and brokers"/>
    <s v="244"/>
    <s v="Metal barrels, drums and pails manufacturing"/>
    <n v="15055"/>
    <s v="Industry Use"/>
    <n v="4.2400000000000002E-8"/>
    <x v="8"/>
    <x v="8"/>
    <x v="9"/>
    <x v="9"/>
  </r>
  <r>
    <s v="401"/>
    <s v="Wholesale - Wholesale electronic markets and agents and brokers"/>
    <s v="247"/>
    <s v="Machine shops"/>
    <n v="15055"/>
    <s v="Industry Use"/>
    <n v="3.8999999999999999E-5"/>
    <x v="8"/>
    <x v="8"/>
    <x v="9"/>
    <x v="9"/>
  </r>
  <r>
    <s v="401"/>
    <s v="Wholesale - Wholesale electronic markets and agents and brokers"/>
    <s v="248"/>
    <s v="Turned product and screw, nut, and bolt manufacturing"/>
    <n v="15055"/>
    <s v="Industry Use"/>
    <n v="1.3799999999999999E-7"/>
    <x v="8"/>
    <x v="8"/>
    <x v="9"/>
    <x v="9"/>
  </r>
  <r>
    <s v="401"/>
    <s v="Wholesale - Wholesale electronic markets and agents and brokers"/>
    <s v="251"/>
    <s v="Electroplating, anodizing, and coloring metal"/>
    <n v="15055"/>
    <s v="Industry Use"/>
    <n v="6.4700000000000001E-7"/>
    <x v="8"/>
    <x v="8"/>
    <x v="9"/>
    <x v="9"/>
  </r>
  <r>
    <s v="401"/>
    <s v="Wholesale - Wholesale electronic markets and agents and brokers"/>
    <s v="252"/>
    <s v="Valve and fittings, other than plumbing, manufacturing"/>
    <n v="15055"/>
    <s v="Industry Use"/>
    <n v="3.4700000000000002E-7"/>
    <x v="8"/>
    <x v="8"/>
    <x v="9"/>
    <x v="9"/>
  </r>
  <r>
    <s v="401"/>
    <s v="Wholesale - Wholesale electronic markets and agents and brokers"/>
    <s v="259"/>
    <s v="Other fabricated metal manufacturing"/>
    <n v="15055"/>
    <s v="Industry Use"/>
    <n v="4.58E-7"/>
    <x v="8"/>
    <x v="8"/>
    <x v="9"/>
    <x v="9"/>
  </r>
  <r>
    <s v="401"/>
    <s v="Wholesale - Wholesale electronic markets and agents and brokers"/>
    <s v="261"/>
    <s v="Lawn and garden equipment manufacturing"/>
    <n v="15055"/>
    <s v="Industry Use"/>
    <n v="6.1300000000000001E-9"/>
    <x v="8"/>
    <x v="8"/>
    <x v="9"/>
    <x v="9"/>
  </r>
  <r>
    <s v="401"/>
    <s v="Wholesale - Wholesale electronic markets and agents and brokers"/>
    <s v="262"/>
    <s v="Construction machinery manufacturing"/>
    <n v="15055"/>
    <s v="Industry Use"/>
    <n v="7.7099999999999996E-8"/>
    <x v="8"/>
    <x v="8"/>
    <x v="9"/>
    <x v="9"/>
  </r>
  <r>
    <s v="401"/>
    <s v="Wholesale - Wholesale electronic markets and agents and brokers"/>
    <s v="269"/>
    <s v="All other industrial machinery manufacturing"/>
    <n v="15055"/>
    <s v="Industry Use"/>
    <n v="1.7999999999999999E-8"/>
    <x v="8"/>
    <x v="8"/>
    <x v="9"/>
    <x v="9"/>
  </r>
  <r>
    <s v="401"/>
    <s v="Wholesale - Wholesale electronic markets and agents and brokers"/>
    <s v="275"/>
    <s v="Air conditioning, refrigeration, and warm air heating equipment manufacturing"/>
    <n v="15055"/>
    <s v="Industry Use"/>
    <n v="6.2899999999999999E-6"/>
    <x v="8"/>
    <x v="8"/>
    <x v="9"/>
    <x v="9"/>
  </r>
  <r>
    <s v="401"/>
    <s v="Wholesale - Wholesale electronic markets and agents and brokers"/>
    <s v="276"/>
    <s v="Industrial mold manufacturing"/>
    <n v="15055"/>
    <s v="Industry Use"/>
    <n v="4.6700000000000001E-8"/>
    <x v="8"/>
    <x v="8"/>
    <x v="9"/>
    <x v="9"/>
  </r>
  <r>
    <s v="401"/>
    <s v="Wholesale - Wholesale electronic markets and agents and brokers"/>
    <s v="277"/>
    <s v="Special tool, die, jig, and fixture manufacturing"/>
    <n v="15055"/>
    <s v="Industry Use"/>
    <n v="1.15E-7"/>
    <x v="8"/>
    <x v="8"/>
    <x v="9"/>
    <x v="9"/>
  </r>
  <r>
    <s v="401"/>
    <s v="Wholesale - Wholesale electronic markets and agents and brokers"/>
    <s v="282"/>
    <s v="Speed changer, industrial high-speed drive, and gear manufacturing"/>
    <n v="15055"/>
    <s v="Industry Use"/>
    <n v="5.6599999999999996E-7"/>
    <x v="8"/>
    <x v="8"/>
    <x v="9"/>
    <x v="9"/>
  </r>
  <r>
    <s v="401"/>
    <s v="Wholesale - Wholesale electronic markets and agents and brokers"/>
    <s v="294"/>
    <s v="Industrial process furnace and oven manufacturing"/>
    <n v="15055"/>
    <s v="Industry Use"/>
    <n v="2.4099999999999999E-10"/>
    <x v="8"/>
    <x v="8"/>
    <x v="9"/>
    <x v="9"/>
  </r>
  <r>
    <s v="401"/>
    <s v="Wholesale - Wholesale electronic markets and agents and brokers"/>
    <s v="297"/>
    <s v="Scales, balances, and miscellaneous general purpose machinery manufacturing"/>
    <n v="15055"/>
    <s v="Industry Use"/>
    <n v="1.97E-7"/>
    <x v="8"/>
    <x v="8"/>
    <x v="9"/>
    <x v="9"/>
  </r>
  <r>
    <s v="401"/>
    <s v="Wholesale - Wholesale electronic markets and agents and brokers"/>
    <s v="307"/>
    <s v="Semiconductor and related device manufacturing"/>
    <n v="15055"/>
    <s v="Industry Use"/>
    <n v="9.78E-7"/>
    <x v="8"/>
    <x v="8"/>
    <x v="9"/>
    <x v="9"/>
  </r>
  <r>
    <s v="401"/>
    <s v="Wholesale - Wholesale electronic markets and agents and brokers"/>
    <s v="317"/>
    <s v="Analytical laboratory instrument manufacturing"/>
    <n v="15055"/>
    <s v="Industry Use"/>
    <n v="3.4200000000000002E-9"/>
    <x v="8"/>
    <x v="8"/>
    <x v="9"/>
    <x v="9"/>
  </r>
  <r>
    <s v="401"/>
    <s v="Wholesale - Wholesale electronic markets and agents and brokers"/>
    <s v="323"/>
    <s v="Lighting fixture manufacturing"/>
    <n v="15055"/>
    <s v="Industry Use"/>
    <n v="2.9499999999999999E-9"/>
    <x v="8"/>
    <x v="8"/>
    <x v="9"/>
    <x v="9"/>
  </r>
  <r>
    <s v="401"/>
    <s v="Wholesale - Wholesale electronic markets and agents and brokers"/>
    <s v="330"/>
    <s v="Motor and generator manufacturing"/>
    <n v="15055"/>
    <s v="Industry Use"/>
    <n v="3.9200000000000002E-7"/>
    <x v="8"/>
    <x v="8"/>
    <x v="9"/>
    <x v="9"/>
  </r>
  <r>
    <s v="401"/>
    <s v="Wholesale - Wholesale electronic markets and agents and brokers"/>
    <s v="341"/>
    <s v="Light truck and utility vehicle manufacturing"/>
    <n v="15055"/>
    <s v="Industry Use"/>
    <n v="2.5199999999999998E-7"/>
    <x v="8"/>
    <x v="8"/>
    <x v="9"/>
    <x v="9"/>
  </r>
  <r>
    <s v="401"/>
    <s v="Wholesale - Wholesale electronic markets and agents and brokers"/>
    <s v="343"/>
    <s v="Motor vehicle body manufacturing"/>
    <n v="15055"/>
    <s v="Industry Use"/>
    <n v="2.4900000000000001E-8"/>
    <x v="8"/>
    <x v="8"/>
    <x v="9"/>
    <x v="9"/>
  </r>
  <r>
    <s v="401"/>
    <s v="Wholesale - Wholesale electronic markets and agents and brokers"/>
    <s v="346"/>
    <s v="Travel trailer and camper manufacturing"/>
    <n v="15055"/>
    <s v="Industry Use"/>
    <n v="1.2599999999999999E-7"/>
    <x v="8"/>
    <x v="8"/>
    <x v="9"/>
    <x v="9"/>
  </r>
  <r>
    <s v="401"/>
    <s v="Wholesale - Wholesale electronic markets and agents and brokers"/>
    <s v="348"/>
    <s v="Motor vehicle electrical and electronic equipment manufacturing"/>
    <n v="15055"/>
    <s v="Industry Use"/>
    <n v="3.7348200000000001E-4"/>
    <x v="8"/>
    <x v="8"/>
    <x v="9"/>
    <x v="9"/>
  </r>
  <r>
    <s v="401"/>
    <s v="Wholesale - Wholesale electronic markets and agents and brokers"/>
    <s v="364"/>
    <s v="All other transportation equipment manufacturing"/>
    <n v="15055"/>
    <s v="Industry Use"/>
    <n v="2.7199999999999999E-8"/>
    <x v="8"/>
    <x v="8"/>
    <x v="9"/>
    <x v="9"/>
  </r>
  <r>
    <s v="401"/>
    <s v="Wholesale - Wholesale electronic markets and agents and brokers"/>
    <s v="365"/>
    <s v="Wood kitchen cabinet and countertop manufacturing"/>
    <n v="15055"/>
    <s v="Industry Use"/>
    <n v="8.9700000000000003E-8"/>
    <x v="8"/>
    <x v="8"/>
    <x v="9"/>
    <x v="9"/>
  </r>
  <r>
    <s v="401"/>
    <s v="Wholesale - Wholesale electronic markets and agents and brokers"/>
    <s v="366"/>
    <s v="Upholstered household furniture manufacturing"/>
    <n v="15055"/>
    <s v="Industry Use"/>
    <n v="2.5400000000000002E-7"/>
    <x v="8"/>
    <x v="8"/>
    <x v="9"/>
    <x v="9"/>
  </r>
  <r>
    <s v="401"/>
    <s v="Wholesale - Wholesale electronic markets and agents and brokers"/>
    <s v="367"/>
    <s v="Nonupholstered wood household furniture manufacturing"/>
    <n v="15055"/>
    <s v="Industry Use"/>
    <n v="1.8899999999999999E-6"/>
    <x v="8"/>
    <x v="8"/>
    <x v="9"/>
    <x v="9"/>
  </r>
  <r>
    <s v="401"/>
    <s v="Wholesale - Wholesale electronic markets and agents and brokers"/>
    <s v="371"/>
    <s v="Custom architectural woodwork and millwork"/>
    <n v="15055"/>
    <s v="Industry Use"/>
    <n v="9.5600000000000004E-7"/>
    <x v="8"/>
    <x v="8"/>
    <x v="9"/>
    <x v="9"/>
  </r>
  <r>
    <s v="401"/>
    <s v="Wholesale - Wholesale electronic markets and agents and brokers"/>
    <s v="374"/>
    <s v="Mattress manufacturing"/>
    <n v="15055"/>
    <s v="Industry Use"/>
    <n v="1.8600000000000001E-8"/>
    <x v="8"/>
    <x v="8"/>
    <x v="9"/>
    <x v="9"/>
  </r>
  <r>
    <s v="401"/>
    <s v="Wholesale - Wholesale electronic markets and agents and brokers"/>
    <s v="376"/>
    <s v="Surgical and medical instrument manufacturing"/>
    <n v="15055"/>
    <s v="Industry Use"/>
    <n v="8.7399999999999997E-5"/>
    <x v="8"/>
    <x v="8"/>
    <x v="9"/>
    <x v="9"/>
  </r>
  <r>
    <s v="401"/>
    <s v="Wholesale - Wholesale electronic markets and agents and brokers"/>
    <s v="378"/>
    <s v="Dental equipment and supplies manufacturing"/>
    <n v="15055"/>
    <s v="Industry Use"/>
    <n v="6.1099999999999996E-10"/>
    <x v="8"/>
    <x v="8"/>
    <x v="9"/>
    <x v="9"/>
  </r>
  <r>
    <s v="401"/>
    <s v="Wholesale - Wholesale electronic markets and agents and brokers"/>
    <s v="381"/>
    <s v="Jewelry and silverware manufacturing"/>
    <n v="15055"/>
    <s v="Industry Use"/>
    <n v="6.1300000000000001E-9"/>
    <x v="8"/>
    <x v="8"/>
    <x v="9"/>
    <x v="9"/>
  </r>
  <r>
    <s v="401"/>
    <s v="Wholesale - Wholesale electronic markets and agents and brokers"/>
    <s v="382"/>
    <s v="Sporting and athletic goods manufacturing"/>
    <n v="15055"/>
    <s v="Industry Use"/>
    <n v="1.4500000000000001E-8"/>
    <x v="8"/>
    <x v="8"/>
    <x v="9"/>
    <x v="9"/>
  </r>
  <r>
    <s v="401"/>
    <s v="Wholesale - Wholesale electronic markets and agents and brokers"/>
    <s v="383"/>
    <s v="Doll, toy, and game manufacturing"/>
    <n v="15055"/>
    <s v="Industry Use"/>
    <n v="2.35827E-4"/>
    <x v="8"/>
    <x v="8"/>
    <x v="9"/>
    <x v="9"/>
  </r>
  <r>
    <s v="401"/>
    <s v="Wholesale - Wholesale electronic markets and agents and brokers"/>
    <s v="384"/>
    <s v="Office supplies (except paper) manufacturing"/>
    <n v="15055"/>
    <s v="Industry Use"/>
    <n v="5.7200000000000003E-6"/>
    <x v="8"/>
    <x v="8"/>
    <x v="9"/>
    <x v="9"/>
  </r>
  <r>
    <s v="401"/>
    <s v="Wholesale - Wholesale electronic markets and agents and brokers"/>
    <s v="385"/>
    <s v="Sign manufacturing"/>
    <n v="15055"/>
    <s v="Industry Use"/>
    <n v="2.24613E-4"/>
    <x v="8"/>
    <x v="8"/>
    <x v="9"/>
    <x v="9"/>
  </r>
  <r>
    <s v="401"/>
    <s v="Wholesale - Wholesale electronic markets and agents and brokers"/>
    <s v="392"/>
    <s v="Wholesale - Motor vehicle and motor vehicle parts and supplies"/>
    <n v="15055"/>
    <s v="Industry Use"/>
    <n v="2.9487229999999999E-3"/>
    <x v="9"/>
    <x v="9"/>
    <x v="9"/>
    <x v="9"/>
  </r>
  <r>
    <s v="401"/>
    <s v="Wholesale - Wholesale electronic markets and agents and brokers"/>
    <s v="393"/>
    <s v="Wholesale - Professional and commercial equipment and supplies"/>
    <n v="15055"/>
    <s v="Industry Use"/>
    <n v="1.285308E-3"/>
    <x v="9"/>
    <x v="9"/>
    <x v="9"/>
    <x v="9"/>
  </r>
  <r>
    <s v="401"/>
    <s v="Wholesale - Wholesale electronic markets and agents and brokers"/>
    <s v="394"/>
    <s v="Wholesale - Household appliances and electrical and electronic goods"/>
    <n v="15055"/>
    <s v="Industry Use"/>
    <n v="1.3099780000000001E-3"/>
    <x v="9"/>
    <x v="9"/>
    <x v="9"/>
    <x v="9"/>
  </r>
  <r>
    <s v="401"/>
    <s v="Wholesale - Wholesale electronic markets and agents and brokers"/>
    <s v="395"/>
    <s v="Wholesale - Machinery, equipment, and supplies"/>
    <n v="15055"/>
    <s v="Industry Use"/>
    <n v="1.397913E-3"/>
    <x v="9"/>
    <x v="9"/>
    <x v="9"/>
    <x v="9"/>
  </r>
  <r>
    <s v="401"/>
    <s v="Wholesale - Wholesale electronic markets and agents and brokers"/>
    <s v="396"/>
    <s v="Wholesale - Other durable goods merchant wholesalers"/>
    <n v="15055"/>
    <s v="Industry Use"/>
    <n v="2.943616E-3"/>
    <x v="9"/>
    <x v="9"/>
    <x v="9"/>
    <x v="9"/>
  </r>
  <r>
    <s v="401"/>
    <s v="Wholesale - Wholesale electronic markets and agents and brokers"/>
    <s v="397"/>
    <s v="Wholesale - Drugs and druggistsâ€™ sundries"/>
    <n v="15055"/>
    <s v="Industry Use"/>
    <n v="1.06E-5"/>
    <x v="9"/>
    <x v="9"/>
    <x v="9"/>
    <x v="9"/>
  </r>
  <r>
    <s v="401"/>
    <s v="Wholesale - Wholesale electronic markets and agents and brokers"/>
    <s v="398"/>
    <s v="Wholesale - Grocery and related product wholesalers"/>
    <n v="15055"/>
    <s v="Industry Use"/>
    <n v="4.9442900000000001E-4"/>
    <x v="9"/>
    <x v="9"/>
    <x v="9"/>
    <x v="9"/>
  </r>
  <r>
    <s v="401"/>
    <s v="Wholesale - Wholesale electronic markets and agents and brokers"/>
    <s v="399"/>
    <s v="Wholesale - Petroleum and petroleum products"/>
    <n v="15055"/>
    <s v="Industry Use"/>
    <n v="1.919509E-3"/>
    <x v="9"/>
    <x v="9"/>
    <x v="9"/>
    <x v="9"/>
  </r>
  <r>
    <s v="401"/>
    <s v="Wholesale - Wholesale electronic markets and agents and brokers"/>
    <s v="400"/>
    <s v="Wholesale - Other nondurable goods merchant wholesalers"/>
    <n v="15055"/>
    <s v="Industry Use"/>
    <n v="9.6918630000000002E-3"/>
    <x v="9"/>
    <x v="9"/>
    <x v="9"/>
    <x v="9"/>
  </r>
  <r>
    <s v="401"/>
    <s v="Wholesale - Wholesale electronic markets and agents and brokers"/>
    <s v="401"/>
    <s v="Wholesale - Wholesale electronic markets and agents and brokers"/>
    <n v="15055"/>
    <s v="Industry Use"/>
    <n v="2.9499999999999999E-5"/>
    <x v="9"/>
    <x v="9"/>
    <x v="9"/>
    <x v="9"/>
  </r>
  <r>
    <s v="401"/>
    <s v="Wholesale - Wholesale electronic markets and agents and brokers"/>
    <s v="403"/>
    <s v="Retail - Furniture and home furnishings stores"/>
    <n v="15055"/>
    <s v="Industry Use"/>
    <n v="1.27303E-4"/>
    <x v="10"/>
    <x v="10"/>
    <x v="9"/>
    <x v="9"/>
  </r>
  <r>
    <s v="401"/>
    <s v="Wholesale - Wholesale electronic markets and agents and brokers"/>
    <s v="404"/>
    <s v="Retail - Electronics and appliance stores"/>
    <n v="15055"/>
    <s v="Industry Use"/>
    <n v="1.2429300000000001E-4"/>
    <x v="10"/>
    <x v="10"/>
    <x v="9"/>
    <x v="9"/>
  </r>
  <r>
    <s v="401"/>
    <s v="Wholesale - Wholesale electronic markets and agents and brokers"/>
    <s v="410"/>
    <s v="Retail - Sporting goods, hobby, musical instrument and book stores"/>
    <n v="15055"/>
    <s v="Industry Use"/>
    <n v="1.0422200000000001E-4"/>
    <x v="10"/>
    <x v="10"/>
    <x v="9"/>
    <x v="9"/>
  </r>
  <r>
    <s v="401"/>
    <s v="Wholesale - Wholesale electronic markets and agents and brokers"/>
    <s v="411"/>
    <s v="Retail - General merchandise stores"/>
    <n v="15055"/>
    <s v="Industry Use"/>
    <n v="2.23045E-4"/>
    <x v="10"/>
    <x v="10"/>
    <x v="9"/>
    <x v="9"/>
  </r>
  <r>
    <s v="401"/>
    <s v="Wholesale - Wholesale electronic markets and agents and brokers"/>
    <s v="412"/>
    <s v="Retail - Miscellaneous store retailers"/>
    <n v="15055"/>
    <s v="Industry Use"/>
    <n v="1.50147E-4"/>
    <x v="10"/>
    <x v="10"/>
    <x v="9"/>
    <x v="9"/>
  </r>
  <r>
    <s v="401"/>
    <s v="Wholesale - Wholesale electronic markets and agents and brokers"/>
    <s v="413"/>
    <s v="Retail - Nonstore retailers"/>
    <n v="15055"/>
    <s v="Industry Use"/>
    <n v="3.1873200000000001E-4"/>
    <x v="10"/>
    <x v="10"/>
    <x v="9"/>
    <x v="9"/>
  </r>
  <r>
    <s v="401"/>
    <s v="Wholesale - Wholesale electronic markets and agents and brokers"/>
    <s v="414"/>
    <s v="Air transportation"/>
    <n v="15055"/>
    <s v="Industry Use"/>
    <n v="4.2599999999999999E-5"/>
    <x v="11"/>
    <x v="11"/>
    <x v="9"/>
    <x v="9"/>
  </r>
  <r>
    <s v="401"/>
    <s v="Wholesale - Wholesale electronic markets and agents and brokers"/>
    <s v="415"/>
    <s v="Rail transportation"/>
    <n v="15055"/>
    <s v="Industry Use"/>
    <n v="1.2228E-4"/>
    <x v="11"/>
    <x v="11"/>
    <x v="9"/>
    <x v="9"/>
  </r>
  <r>
    <s v="401"/>
    <s v="Wholesale - Wholesale electronic markets and agents and brokers"/>
    <s v="416"/>
    <s v="Water transportation"/>
    <n v="15055"/>
    <s v="Industry Use"/>
    <n v="7.3900000000000003E-9"/>
    <x v="11"/>
    <x v="11"/>
    <x v="9"/>
    <x v="9"/>
  </r>
  <r>
    <s v="401"/>
    <s v="Wholesale - Wholesale electronic markets and agents and brokers"/>
    <s v="417"/>
    <s v="Truck transportation"/>
    <n v="15055"/>
    <s v="Industry Use"/>
    <n v="6.0193440000000003E-3"/>
    <x v="11"/>
    <x v="11"/>
    <x v="9"/>
    <x v="9"/>
  </r>
  <r>
    <s v="401"/>
    <s v="Wholesale - Wholesale electronic markets and agents and brokers"/>
    <s v="418"/>
    <s v="Transit and ground passenger transportation"/>
    <n v="15055"/>
    <s v="Industry Use"/>
    <n v="5.3200000000000005E-7"/>
    <x v="11"/>
    <x v="11"/>
    <x v="9"/>
    <x v="9"/>
  </r>
  <r>
    <s v="401"/>
    <s v="Wholesale - Wholesale electronic markets and agents and brokers"/>
    <s v="419"/>
    <s v="Pipeline transportation"/>
    <n v="15055"/>
    <s v="Industry Use"/>
    <n v="2.16E-5"/>
    <x v="11"/>
    <x v="11"/>
    <x v="9"/>
    <x v="9"/>
  </r>
  <r>
    <s v="401"/>
    <s v="Wholesale - Wholesale electronic markets and agents and brokers"/>
    <s v="420"/>
    <s v="Scenic and sightseeing transportation and support activities for transportation"/>
    <n v="15055"/>
    <s v="Industry Use"/>
    <n v="1.4917913E-2"/>
    <x v="11"/>
    <x v="11"/>
    <x v="9"/>
    <x v="9"/>
  </r>
  <r>
    <s v="401"/>
    <s v="Wholesale - Wholesale electronic markets and agents and brokers"/>
    <s v="421"/>
    <s v="Couriers and messengers"/>
    <n v="15055"/>
    <s v="Industry Use"/>
    <n v="1.8937012E-2"/>
    <x v="11"/>
    <x v="11"/>
    <x v="9"/>
    <x v="9"/>
  </r>
  <r>
    <s v="401"/>
    <s v="Wholesale - Wholesale electronic markets and agents and brokers"/>
    <s v="422"/>
    <s v="Warehousing and storage"/>
    <n v="15055"/>
    <s v="Industry Use"/>
    <n v="1.9460412999999999E-2"/>
    <x v="11"/>
    <x v="11"/>
    <x v="9"/>
    <x v="9"/>
  </r>
  <r>
    <s v="401"/>
    <s v="Wholesale - Wholesale electronic markets and agents and brokers"/>
    <s v="423"/>
    <s v="Newspaper publishers"/>
    <n v="15055"/>
    <s v="Industry Use"/>
    <n v="6.0062859999999996E-3"/>
    <x v="12"/>
    <x v="12"/>
    <x v="9"/>
    <x v="9"/>
  </r>
  <r>
    <s v="401"/>
    <s v="Wholesale - Wholesale electronic markets and agents and brokers"/>
    <s v="424"/>
    <s v="Periodical publishers"/>
    <n v="15055"/>
    <s v="Industry Use"/>
    <n v="5.6172299999999997E-4"/>
    <x v="12"/>
    <x v="12"/>
    <x v="9"/>
    <x v="9"/>
  </r>
  <r>
    <s v="401"/>
    <s v="Wholesale - Wholesale electronic markets and agents and brokers"/>
    <s v="425"/>
    <s v="Book publishers"/>
    <n v="15055"/>
    <s v="Industry Use"/>
    <n v="1.427932E-3"/>
    <x v="12"/>
    <x v="12"/>
    <x v="9"/>
    <x v="9"/>
  </r>
  <r>
    <s v="401"/>
    <s v="Wholesale - Wholesale electronic markets and agents and brokers"/>
    <s v="428"/>
    <s v="Software publishers"/>
    <n v="15055"/>
    <s v="Industry Use"/>
    <n v="1.2996209999999999E-3"/>
    <x v="12"/>
    <x v="12"/>
    <x v="9"/>
    <x v="9"/>
  </r>
  <r>
    <s v="401"/>
    <s v="Wholesale - Wholesale electronic markets and agents and brokers"/>
    <s v="429"/>
    <s v="Motion picture and video industries"/>
    <n v="15055"/>
    <s v="Industry Use"/>
    <n v="2.27E-5"/>
    <x v="12"/>
    <x v="12"/>
    <x v="9"/>
    <x v="9"/>
  </r>
  <r>
    <s v="401"/>
    <s v="Wholesale - Wholesale electronic markets and agents and brokers"/>
    <s v="431"/>
    <s v="Radio and television broadcasting"/>
    <n v="15055"/>
    <s v="Industry Use"/>
    <n v="4.1644300000000002E-3"/>
    <x v="12"/>
    <x v="12"/>
    <x v="9"/>
    <x v="9"/>
  </r>
  <r>
    <s v="401"/>
    <s v="Wholesale - Wholesale electronic markets and agents and brokers"/>
    <s v="432"/>
    <s v="Cable and other subscription programming"/>
    <n v="15055"/>
    <s v="Industry Use"/>
    <n v="8.0855200000000003E-4"/>
    <x v="12"/>
    <x v="12"/>
    <x v="9"/>
    <x v="9"/>
  </r>
  <r>
    <s v="401"/>
    <s v="Wholesale - Wholesale electronic markets and agents and brokers"/>
    <s v="433"/>
    <s v="Wired telecommunications carriers"/>
    <n v="15055"/>
    <s v="Industry Use"/>
    <n v="5.1051569999999999E-3"/>
    <x v="12"/>
    <x v="12"/>
    <x v="9"/>
    <x v="9"/>
  </r>
  <r>
    <s v="401"/>
    <s v="Wholesale - Wholesale electronic markets and agents and brokers"/>
    <s v="436"/>
    <s v="Data processing, hosting, and related services"/>
    <n v="15055"/>
    <s v="Industry Use"/>
    <n v="6.4483359999999998E-3"/>
    <x v="12"/>
    <x v="12"/>
    <x v="9"/>
    <x v="9"/>
  </r>
  <r>
    <s v="401"/>
    <s v="Wholesale - Wholesale electronic markets and agents and brokers"/>
    <s v="437"/>
    <s v="News syndicates, libraries, archives and all other information services"/>
    <n v="15055"/>
    <s v="Industry Use"/>
    <n v="3.3699999999999999E-6"/>
    <x v="12"/>
    <x v="12"/>
    <x v="9"/>
    <x v="9"/>
  </r>
  <r>
    <s v="401"/>
    <s v="Wholesale - Wholesale electronic markets and agents and brokers"/>
    <s v="438"/>
    <s v="Internet publishing and broadcasting and web search portals"/>
    <n v="15055"/>
    <s v="Industry Use"/>
    <n v="1.7471889999999999E-3"/>
    <x v="12"/>
    <x v="12"/>
    <x v="9"/>
    <x v="9"/>
  </r>
  <r>
    <s v="401"/>
    <s v="Wholesale - Wholesale electronic markets and agents and brokers"/>
    <s v="439"/>
    <s v="Nondepository credit intermediation and related activities"/>
    <n v="15055"/>
    <s v="Industry Use"/>
    <n v="6.297614E-3"/>
    <x v="13"/>
    <x v="13"/>
    <x v="9"/>
    <x v="9"/>
  </r>
  <r>
    <s v="401"/>
    <s v="Wholesale - Wholesale electronic markets and agents and brokers"/>
    <s v="440"/>
    <s v="Securities and commodity contracts intermediation and brokerage"/>
    <n v="15055"/>
    <s v="Industry Use"/>
    <n v="3.3064500000000002E-4"/>
    <x v="13"/>
    <x v="13"/>
    <x v="9"/>
    <x v="9"/>
  </r>
  <r>
    <s v="401"/>
    <s v="Wholesale - Wholesale electronic markets and agents and brokers"/>
    <s v="441"/>
    <s v="Monetary authorities and depository credit intermediation"/>
    <n v="15055"/>
    <s v="Industry Use"/>
    <n v="2.4789822999999999E-2"/>
    <x v="13"/>
    <x v="13"/>
    <x v="9"/>
    <x v="9"/>
  </r>
  <r>
    <s v="401"/>
    <s v="Wholesale - Wholesale electronic markets and agents and brokers"/>
    <s v="442"/>
    <s v="Other financial investment activities"/>
    <n v="15055"/>
    <s v="Industry Use"/>
    <n v="1.352212E-3"/>
    <x v="13"/>
    <x v="13"/>
    <x v="9"/>
    <x v="9"/>
  </r>
  <r>
    <s v="401"/>
    <s v="Wholesale - Wholesale electronic markets and agents and brokers"/>
    <s v="443"/>
    <s v="Direct life insurance carriers"/>
    <n v="15055"/>
    <s v="Industry Use"/>
    <n v="8.67E-6"/>
    <x v="13"/>
    <x v="13"/>
    <x v="9"/>
    <x v="9"/>
  </r>
  <r>
    <s v="401"/>
    <s v="Wholesale - Wholesale electronic markets and agents and brokers"/>
    <s v="444"/>
    <s v="Insurance carriers, except direct life"/>
    <n v="15055"/>
    <s v="Industry Use"/>
    <n v="4.8624979999999998E-3"/>
    <x v="13"/>
    <x v="13"/>
    <x v="9"/>
    <x v="9"/>
  </r>
  <r>
    <s v="401"/>
    <s v="Wholesale - Wholesale electronic markets and agents and brokers"/>
    <s v="445"/>
    <s v="Insurance agencies, brokerages, and related activities"/>
    <n v="15055"/>
    <s v="Industry Use"/>
    <n v="5.1265740000000001E-3"/>
    <x v="13"/>
    <x v="13"/>
    <x v="9"/>
    <x v="9"/>
  </r>
  <r>
    <s v="401"/>
    <s v="Wholesale - Wholesale electronic markets and agents and brokers"/>
    <s v="447"/>
    <s v="Other real estate"/>
    <n v="15055"/>
    <s v="Industry Use"/>
    <n v="4.5577692000000003E-2"/>
    <x v="14"/>
    <x v="14"/>
    <x v="9"/>
    <x v="9"/>
  </r>
  <r>
    <s v="401"/>
    <s v="Wholesale - Wholesale electronic markets and agents and brokers"/>
    <s v="450"/>
    <s v="Automotive equipment rental and leasing"/>
    <n v="15055"/>
    <s v="Industry Use"/>
    <n v="2.8297930000000002E-3"/>
    <x v="15"/>
    <x v="15"/>
    <x v="9"/>
    <x v="9"/>
  </r>
  <r>
    <s v="401"/>
    <s v="Wholesale - Wholesale electronic markets and agents and brokers"/>
    <s v="451"/>
    <s v="General and consumer goods rental except video tapes and discs"/>
    <n v="15055"/>
    <s v="Industry Use"/>
    <n v="1.473935E-3"/>
    <x v="15"/>
    <x v="15"/>
    <x v="9"/>
    <x v="9"/>
  </r>
  <r>
    <s v="401"/>
    <s v="Wholesale - Wholesale electronic markets and agents and brokers"/>
    <s v="453"/>
    <s v="Commercial and industrial machinery and equipment rental and leasing"/>
    <n v="15055"/>
    <s v="Industry Use"/>
    <n v="5.3853379999999999E-3"/>
    <x v="15"/>
    <x v="15"/>
    <x v="9"/>
    <x v="9"/>
  </r>
  <r>
    <s v="401"/>
    <s v="Wholesale - Wholesale electronic markets and agents and brokers"/>
    <s v="454"/>
    <s v="Lessors of nonfinancial intangible assets"/>
    <n v="15055"/>
    <s v="Industry Use"/>
    <n v="7.7000000000000004E-7"/>
    <x v="15"/>
    <x v="15"/>
    <x v="9"/>
    <x v="9"/>
  </r>
  <r>
    <s v="401"/>
    <s v="Wholesale - Wholesale electronic markets and agents and brokers"/>
    <s v="455"/>
    <s v="Legal services"/>
    <n v="15055"/>
    <s v="Industry Use"/>
    <n v="5.4133499999999999E-3"/>
    <x v="16"/>
    <x v="16"/>
    <x v="9"/>
    <x v="9"/>
  </r>
  <r>
    <s v="401"/>
    <s v="Wholesale - Wholesale electronic markets and agents and brokers"/>
    <s v="456"/>
    <s v="Accounting, tax preparation, bookkeeping, and payroll services"/>
    <n v="15055"/>
    <s v="Industry Use"/>
    <n v="1.2827213000000001E-2"/>
    <x v="16"/>
    <x v="16"/>
    <x v="9"/>
    <x v="9"/>
  </r>
  <r>
    <s v="401"/>
    <s v="Wholesale - Wholesale electronic markets and agents and brokers"/>
    <s v="457"/>
    <s v="Architectural, engineering, and related services"/>
    <n v="15055"/>
    <s v="Industry Use"/>
    <n v="1.453642E-3"/>
    <x v="16"/>
    <x v="16"/>
    <x v="9"/>
    <x v="9"/>
  </r>
  <r>
    <s v="401"/>
    <s v="Wholesale - Wholesale electronic markets and agents and brokers"/>
    <s v="458"/>
    <s v="Specialized design services"/>
    <n v="15055"/>
    <s v="Industry Use"/>
    <n v="2.4904649999999999E-3"/>
    <x v="16"/>
    <x v="16"/>
    <x v="9"/>
    <x v="9"/>
  </r>
  <r>
    <s v="401"/>
    <s v="Wholesale - Wholesale electronic markets and agents and brokers"/>
    <s v="459"/>
    <s v="Custom computer programming services"/>
    <n v="15055"/>
    <s v="Industry Use"/>
    <n v="3.8336099999999998E-4"/>
    <x v="16"/>
    <x v="16"/>
    <x v="9"/>
    <x v="9"/>
  </r>
  <r>
    <s v="401"/>
    <s v="Wholesale - Wholesale electronic markets and agents and brokers"/>
    <s v="460"/>
    <s v="Computer systems design services"/>
    <n v="15055"/>
    <s v="Industry Use"/>
    <n v="3.9758399999999996E-3"/>
    <x v="16"/>
    <x v="16"/>
    <x v="9"/>
    <x v="9"/>
  </r>
  <r>
    <s v="401"/>
    <s v="Wholesale - Wholesale electronic markets and agents and brokers"/>
    <s v="461"/>
    <s v="Other computer related services, including facilities management"/>
    <n v="15055"/>
    <s v="Industry Use"/>
    <n v="1.0489989999999999E-3"/>
    <x v="16"/>
    <x v="16"/>
    <x v="9"/>
    <x v="9"/>
  </r>
  <r>
    <s v="401"/>
    <s v="Wholesale - Wholesale electronic markets and agents and brokers"/>
    <s v="462"/>
    <s v="Management consulting services"/>
    <n v="15055"/>
    <s v="Industry Use"/>
    <n v="5.1975299999999997E-4"/>
    <x v="16"/>
    <x v="16"/>
    <x v="9"/>
    <x v="9"/>
  </r>
  <r>
    <s v="401"/>
    <s v="Wholesale - Wholesale electronic markets and agents and brokers"/>
    <s v="463"/>
    <s v="Environmental and other technical consulting services"/>
    <n v="15055"/>
    <s v="Industry Use"/>
    <n v="8.5500000000000005E-5"/>
    <x v="16"/>
    <x v="16"/>
    <x v="9"/>
    <x v="9"/>
  </r>
  <r>
    <s v="401"/>
    <s v="Wholesale - Wholesale electronic markets and agents and brokers"/>
    <s v="464"/>
    <s v="Scientific research and development services"/>
    <n v="15055"/>
    <s v="Industry Use"/>
    <n v="1.9899999999999999E-5"/>
    <x v="16"/>
    <x v="16"/>
    <x v="9"/>
    <x v="9"/>
  </r>
  <r>
    <s v="401"/>
    <s v="Wholesale - Wholesale electronic markets and agents and brokers"/>
    <s v="465"/>
    <s v="Advertising, public relations, and related services"/>
    <n v="15055"/>
    <s v="Industry Use"/>
    <n v="7.8574319999999993E-3"/>
    <x v="16"/>
    <x v="16"/>
    <x v="9"/>
    <x v="9"/>
  </r>
  <r>
    <s v="401"/>
    <s v="Wholesale - Wholesale electronic markets and agents and brokers"/>
    <s v="468"/>
    <s v="Marketing research and all other miscellaneous professional, scientific, and technical services"/>
    <n v="15055"/>
    <s v="Industry Use"/>
    <n v="8.1009400000000003E-4"/>
    <x v="16"/>
    <x v="16"/>
    <x v="9"/>
    <x v="9"/>
  </r>
  <r>
    <s v="401"/>
    <s v="Wholesale - Wholesale electronic markets and agents and brokers"/>
    <s v="469"/>
    <s v="Management of companies and enterprises"/>
    <n v="15055"/>
    <s v="Industry Use"/>
    <n v="3.6143009999999999E-3"/>
    <x v="17"/>
    <x v="17"/>
    <x v="9"/>
    <x v="9"/>
  </r>
  <r>
    <s v="401"/>
    <s v="Wholesale - Wholesale electronic markets and agents and brokers"/>
    <s v="470"/>
    <s v="Office administrative services"/>
    <n v="15055"/>
    <s v="Industry Use"/>
    <n v="5.8224500000000001E-4"/>
    <x v="17"/>
    <x v="17"/>
    <x v="9"/>
    <x v="9"/>
  </r>
  <r>
    <s v="401"/>
    <s v="Wholesale - Wholesale electronic markets and agents and brokers"/>
    <s v="471"/>
    <s v="Facilities support services"/>
    <n v="15055"/>
    <s v="Industry Use"/>
    <n v="1.3745200000000001E-4"/>
    <x v="17"/>
    <x v="17"/>
    <x v="9"/>
    <x v="9"/>
  </r>
  <r>
    <s v="401"/>
    <s v="Wholesale - Wholesale electronic markets and agents and brokers"/>
    <s v="472"/>
    <s v="Employment services"/>
    <n v="15055"/>
    <s v="Industry Use"/>
    <n v="4.9531330000000002E-3"/>
    <x v="17"/>
    <x v="17"/>
    <x v="9"/>
    <x v="9"/>
  </r>
  <r>
    <s v="401"/>
    <s v="Wholesale - Wholesale electronic markets and agents and brokers"/>
    <s v="473"/>
    <s v="Business support services"/>
    <n v="15055"/>
    <s v="Industry Use"/>
    <n v="3.1739825999999999E-2"/>
    <x v="17"/>
    <x v="17"/>
    <x v="9"/>
    <x v="9"/>
  </r>
  <r>
    <s v="401"/>
    <s v="Wholesale - Wholesale electronic markets and agents and brokers"/>
    <s v="475"/>
    <s v="Investigation and security services"/>
    <n v="15055"/>
    <s v="Industry Use"/>
    <n v="9.49642E-4"/>
    <x v="17"/>
    <x v="17"/>
    <x v="9"/>
    <x v="9"/>
  </r>
  <r>
    <s v="401"/>
    <s v="Wholesale - Wholesale electronic markets and agents and brokers"/>
    <s v="476"/>
    <s v="Services to buildings"/>
    <n v="15055"/>
    <s v="Industry Use"/>
    <n v="2.0739650000000001E-3"/>
    <x v="17"/>
    <x v="17"/>
    <x v="9"/>
    <x v="9"/>
  </r>
  <r>
    <s v="401"/>
    <s v="Wholesale - Wholesale electronic markets and agents and brokers"/>
    <s v="477"/>
    <s v="Landscape and horticultural services"/>
    <n v="15055"/>
    <s v="Industry Use"/>
    <n v="1.028202E-3"/>
    <x v="17"/>
    <x v="17"/>
    <x v="9"/>
    <x v="9"/>
  </r>
  <r>
    <s v="401"/>
    <s v="Wholesale - Wholesale electronic markets and agents and brokers"/>
    <s v="478"/>
    <s v="Other support services"/>
    <n v="15055"/>
    <s v="Industry Use"/>
    <n v="1.176287E-3"/>
    <x v="17"/>
    <x v="17"/>
    <x v="9"/>
    <x v="9"/>
  </r>
  <r>
    <s v="401"/>
    <s v="Wholesale - Wholesale electronic markets and agents and brokers"/>
    <s v="479"/>
    <s v="Waste management and remediation services"/>
    <n v="15055"/>
    <s v="Industry Use"/>
    <n v="2.0754269999999999E-3"/>
    <x v="17"/>
    <x v="17"/>
    <x v="9"/>
    <x v="9"/>
  </r>
  <r>
    <s v="401"/>
    <s v="Wholesale - Wholesale electronic markets and agents and brokers"/>
    <s v="496"/>
    <s v="Performing arts companies"/>
    <n v="15055"/>
    <s v="Industry Use"/>
    <n v="6.5600000000000005E-7"/>
    <x v="19"/>
    <x v="19"/>
    <x v="9"/>
    <x v="9"/>
  </r>
  <r>
    <s v="401"/>
    <s v="Wholesale - Wholesale electronic markets and agents and brokers"/>
    <s v="497"/>
    <s v="Commercial Sports Except Racing"/>
    <n v="15055"/>
    <s v="Industry Use"/>
    <n v="1.5799999999999999E-6"/>
    <x v="19"/>
    <x v="19"/>
    <x v="9"/>
    <x v="9"/>
  </r>
  <r>
    <s v="401"/>
    <s v="Wholesale - Wholesale electronic markets and agents and brokers"/>
    <s v="498"/>
    <s v="Racing and Track Operation"/>
    <n v="15055"/>
    <s v="Industry Use"/>
    <n v="1.1799999999999999E-6"/>
    <x v="19"/>
    <x v="19"/>
    <x v="9"/>
    <x v="9"/>
  </r>
  <r>
    <s v="401"/>
    <s v="Wholesale - Wholesale electronic markets and agents and brokers"/>
    <s v="499"/>
    <s v="Independent artists, writers, and performers"/>
    <n v="15055"/>
    <s v="Industry Use"/>
    <n v="1.5E-6"/>
    <x v="19"/>
    <x v="19"/>
    <x v="9"/>
    <x v="9"/>
  </r>
  <r>
    <s v="401"/>
    <s v="Wholesale - Wholesale electronic markets and agents and brokers"/>
    <s v="500"/>
    <s v="Promoters of performing arts and sports and agents for public figures"/>
    <n v="15055"/>
    <s v="Industry Use"/>
    <n v="1.8065099999999999E-4"/>
    <x v="19"/>
    <x v="19"/>
    <x v="9"/>
    <x v="9"/>
  </r>
  <r>
    <s v="401"/>
    <s v="Wholesale - Wholesale electronic markets and agents and brokers"/>
    <s v="507"/>
    <s v="Hotels and motels, including casino hotels"/>
    <n v="15055"/>
    <s v="Industry Use"/>
    <n v="1.15E-9"/>
    <x v="20"/>
    <x v="20"/>
    <x v="9"/>
    <x v="9"/>
  </r>
  <r>
    <s v="401"/>
    <s v="Wholesale - Wholesale electronic markets and agents and brokers"/>
    <s v="508"/>
    <s v="Other accommodations"/>
    <n v="15055"/>
    <s v="Industry Use"/>
    <n v="3.3399999999999998E-10"/>
    <x v="20"/>
    <x v="20"/>
    <x v="9"/>
    <x v="9"/>
  </r>
  <r>
    <s v="401"/>
    <s v="Wholesale - Wholesale electronic markets and agents and brokers"/>
    <s v="509"/>
    <s v="Full-service restaurants"/>
    <n v="15055"/>
    <s v="Industry Use"/>
    <n v="2.1078429999999999E-3"/>
    <x v="20"/>
    <x v="20"/>
    <x v="9"/>
    <x v="9"/>
  </r>
  <r>
    <s v="401"/>
    <s v="Wholesale - Wholesale electronic markets and agents and brokers"/>
    <s v="510"/>
    <s v="Limited-service restaurants"/>
    <n v="15055"/>
    <s v="Industry Use"/>
    <n v="3.6468900000000002E-4"/>
    <x v="20"/>
    <x v="20"/>
    <x v="9"/>
    <x v="9"/>
  </r>
  <r>
    <s v="401"/>
    <s v="Wholesale - Wholesale electronic markets and agents and brokers"/>
    <s v="512"/>
    <s v="Automotive repair and maintenance, except car washes"/>
    <n v="15055"/>
    <s v="Industry Use"/>
    <n v="5.6543299999999999E-3"/>
    <x v="21"/>
    <x v="21"/>
    <x v="9"/>
    <x v="9"/>
  </r>
  <r>
    <s v="401"/>
    <s v="Wholesale - Wholesale electronic markets and agents and brokers"/>
    <s v="513"/>
    <s v="Car washes"/>
    <n v="15055"/>
    <s v="Industry Use"/>
    <n v="2.6331979999999998E-3"/>
    <x v="21"/>
    <x v="21"/>
    <x v="9"/>
    <x v="9"/>
  </r>
  <r>
    <s v="401"/>
    <s v="Wholesale - Wholesale electronic markets and agents and brokers"/>
    <s v="514"/>
    <s v="Electronic and precision equipment repair and maintenance"/>
    <n v="15055"/>
    <s v="Industry Use"/>
    <n v="3.4294519999999999E-3"/>
    <x v="21"/>
    <x v="21"/>
    <x v="9"/>
    <x v="9"/>
  </r>
  <r>
    <s v="401"/>
    <s v="Wholesale - Wholesale electronic markets and agents and brokers"/>
    <s v="515"/>
    <s v="Commercial and industrial machinery and equipment repair and maintenance"/>
    <n v="15055"/>
    <s v="Industry Use"/>
    <n v="8.3233030000000006E-3"/>
    <x v="21"/>
    <x v="21"/>
    <x v="9"/>
    <x v="9"/>
  </r>
  <r>
    <s v="401"/>
    <s v="Wholesale - Wholesale electronic markets and agents and brokers"/>
    <s v="516"/>
    <s v="Personal and household goods repair and maintenance"/>
    <n v="15055"/>
    <s v="Industry Use"/>
    <n v="1.293432E-3"/>
    <x v="21"/>
    <x v="21"/>
    <x v="9"/>
    <x v="9"/>
  </r>
  <r>
    <s v="401"/>
    <s v="Wholesale - Wholesale electronic markets and agents and brokers"/>
    <s v="519"/>
    <s v="Dry-cleaning and laundry services"/>
    <n v="15055"/>
    <s v="Industry Use"/>
    <n v="3.3429400000000001E-4"/>
    <x v="21"/>
    <x v="21"/>
    <x v="9"/>
    <x v="9"/>
  </r>
  <r>
    <s v="401"/>
    <s v="Wholesale - Wholesale electronic markets and agents and brokers"/>
    <s v="520"/>
    <s v="Other personal services"/>
    <n v="15055"/>
    <s v="Industry Use"/>
    <n v="1.680913E-3"/>
    <x v="21"/>
    <x v="21"/>
    <x v="9"/>
    <x v="9"/>
  </r>
  <r>
    <s v="401"/>
    <s v="Wholesale - Wholesale electronic markets and agents and brokers"/>
    <s v="526"/>
    <s v="Postal service"/>
    <n v="15055"/>
    <s v="Industry Use"/>
    <n v="8.6734829999999992E-3"/>
    <x v="22"/>
    <x v="22"/>
    <x v="9"/>
    <x v="9"/>
  </r>
  <r>
    <s v="401"/>
    <s v="Wholesale - Wholesale electronic markets and agents and brokers"/>
    <s v="528"/>
    <s v="Other federal government enterprises"/>
    <n v="15055"/>
    <s v="Industry Use"/>
    <n v="7.7700000000000001E-8"/>
    <x v="22"/>
    <x v="22"/>
    <x v="9"/>
    <x v="9"/>
  </r>
  <r>
    <s v="401"/>
    <s v="Wholesale - Wholesale electronic markets and agents and brokers"/>
    <s v="532"/>
    <s v="Local government passenger transit"/>
    <n v="15055"/>
    <s v="Industry Use"/>
    <n v="2.7E-8"/>
    <x v="22"/>
    <x v="22"/>
    <x v="9"/>
    <x v="9"/>
  </r>
  <r>
    <s v="401"/>
    <s v="Wholesale - Wholesale electronic markets and agents and brokers"/>
    <s v="533"/>
    <s v="Local government electric utilities"/>
    <n v="15055"/>
    <s v="Industry Use"/>
    <n v="5.7714699999999997E-4"/>
    <x v="22"/>
    <x v="22"/>
    <x v="9"/>
    <x v="9"/>
  </r>
  <r>
    <s v="401"/>
    <s v="Wholesale - Wholesale electronic markets and agents and brokers"/>
    <s v="5001"/>
    <s v="Employee Compensation"/>
    <n v="15053"/>
    <s v="Factor Receipts"/>
    <n v="7.2188830380000004"/>
    <x v="23"/>
    <x v="23"/>
    <x v="9"/>
    <x v="9"/>
  </r>
  <r>
    <s v="401"/>
    <s v="Wholesale - Wholesale electronic markets and agents and brokers"/>
    <s v="6001"/>
    <s v="Proprietor Income"/>
    <n v="15053"/>
    <s v="Factor Receipts"/>
    <n v="0.67853772599999995"/>
    <x v="24"/>
    <x v="24"/>
    <x v="9"/>
    <x v="9"/>
  </r>
  <r>
    <s v="401"/>
    <s v="Wholesale - Wholesale electronic markets and agents and brokers"/>
    <s v="7001"/>
    <s v="Other Property Type Income"/>
    <n v="15053"/>
    <s v="Factor Receipts"/>
    <n v="-4.4456567759999999"/>
    <x v="25"/>
    <x v="25"/>
    <x v="9"/>
    <x v="9"/>
  </r>
  <r>
    <s v="401"/>
    <s v="Wholesale - Wholesale electronic markets and agents and brokers"/>
    <s v="8001"/>
    <s v="Taxes on Production and Imports"/>
    <n v="15053"/>
    <s v="Factor Receipts"/>
    <n v="4.2601953999999997E-2"/>
    <x v="26"/>
    <x v="26"/>
    <x v="9"/>
    <x v="9"/>
  </r>
  <r>
    <s v="401"/>
    <s v="Wholesale - Wholesale electronic markets and agents and brokers"/>
    <s v="11001"/>
    <s v="Federal Government NonDefense"/>
    <n v="15055"/>
    <s v="Industry Use"/>
    <n v="7.4499999999999996E-7"/>
    <x v="27"/>
    <x v="27"/>
    <x v="9"/>
    <x v="9"/>
  </r>
  <r>
    <s v="401"/>
    <s v="Wholesale - Wholesale electronic markets and agents and brokers"/>
    <s v="12001"/>
    <s v="State/Local Govt NonEducation"/>
    <n v="15055"/>
    <s v="Industry Use"/>
    <n v="6.4421300000000003E-4"/>
    <x v="27"/>
    <x v="27"/>
    <x v="9"/>
    <x v="9"/>
  </r>
  <r>
    <s v="401"/>
    <s v="Wholesale - Wholesale electronic markets and agents and brokers"/>
    <s v="14002"/>
    <s v="Inventory Additions/Deletions"/>
    <n v="15055"/>
    <s v="Industry Use"/>
    <n v="1.9899999999999999E-5"/>
    <x v="27"/>
    <x v="27"/>
    <x v="9"/>
    <x v="9"/>
  </r>
  <r>
    <s v="401"/>
    <s v="Wholesale - Wholesale electronic markets and agents and brokers"/>
    <s v="25001"/>
    <s v="Foreign Trade"/>
    <n v="15056"/>
    <s v="Industry Trade"/>
    <n v="0.17792867200000001"/>
    <x v="28"/>
    <x v="28"/>
    <x v="9"/>
    <x v="9"/>
  </r>
  <r>
    <s v="401"/>
    <s v="Wholesale - Wholesale electronic markets and agents and brokers"/>
    <s v="28001"/>
    <s v="Domestic Trade"/>
    <n v="15056"/>
    <s v="Industry Trade"/>
    <n v="0.32840232899999999"/>
    <x v="29"/>
    <x v="29"/>
    <x v="9"/>
    <x v="9"/>
  </r>
  <r>
    <s v="402"/>
    <s v="Retail - Motor vehicle and parts dealers"/>
    <s v="1"/>
    <s v="Oilseed farming"/>
    <n v="15055"/>
    <s v="Industry Use"/>
    <n v="2.9699999999999999E-6"/>
    <x v="0"/>
    <x v="0"/>
    <x v="10"/>
    <x v="10"/>
  </r>
  <r>
    <s v="402"/>
    <s v="Retail - Motor vehicle and parts dealers"/>
    <s v="2"/>
    <s v="Grain farming"/>
    <n v="15055"/>
    <s v="Industry Use"/>
    <n v="1.56E-5"/>
    <x v="0"/>
    <x v="0"/>
    <x v="10"/>
    <x v="10"/>
  </r>
  <r>
    <s v="402"/>
    <s v="Retail - Motor vehicle and parts dealers"/>
    <s v="3"/>
    <s v="Vegetable and melon farming"/>
    <n v="15055"/>
    <s v="Industry Use"/>
    <n v="4.0800000000000001E-8"/>
    <x v="1"/>
    <x v="1"/>
    <x v="10"/>
    <x v="10"/>
  </r>
  <r>
    <s v="402"/>
    <s v="Retail - Motor vehicle and parts dealers"/>
    <s v="4"/>
    <s v="Fruit farming"/>
    <n v="15055"/>
    <s v="Industry Use"/>
    <n v="4.4700000000000003E-8"/>
    <x v="1"/>
    <x v="1"/>
    <x v="10"/>
    <x v="10"/>
  </r>
  <r>
    <s v="402"/>
    <s v="Retail - Motor vehicle and parts dealers"/>
    <s v="5"/>
    <s v="Tree nut farming"/>
    <n v="15055"/>
    <s v="Industry Use"/>
    <n v="1.27E-8"/>
    <x v="1"/>
    <x v="1"/>
    <x v="10"/>
    <x v="10"/>
  </r>
  <r>
    <s v="402"/>
    <s v="Retail - Motor vehicle and parts dealers"/>
    <s v="6"/>
    <s v="Greenhouse, nursery, and floriculture production"/>
    <n v="15055"/>
    <s v="Industry Use"/>
    <n v="1.3558600000000001E-4"/>
    <x v="1"/>
    <x v="1"/>
    <x v="10"/>
    <x v="10"/>
  </r>
  <r>
    <s v="402"/>
    <s v="Retail - Motor vehicle and parts dealers"/>
    <s v="10"/>
    <s v="All other crop farming"/>
    <n v="15055"/>
    <s v="Industry Use"/>
    <n v="1.6E-7"/>
    <x v="0"/>
    <x v="0"/>
    <x v="10"/>
    <x v="10"/>
  </r>
  <r>
    <s v="402"/>
    <s v="Retail - Motor vehicle and parts dealers"/>
    <s v="11"/>
    <s v="Beef cattle ranching and farming, including feedlots and dual-purpose ranching and farming"/>
    <n v="15055"/>
    <s v="Industry Use"/>
    <n v="2.2900000000000001E-5"/>
    <x v="2"/>
    <x v="2"/>
    <x v="10"/>
    <x v="10"/>
  </r>
  <r>
    <s v="402"/>
    <s v="Retail - Motor vehicle and parts dealers"/>
    <s v="12"/>
    <s v="Dairy cattle and milk production"/>
    <n v="15055"/>
    <s v="Industry Use"/>
    <n v="2.0800000000000001E-5"/>
    <x v="2"/>
    <x v="2"/>
    <x v="10"/>
    <x v="10"/>
  </r>
  <r>
    <s v="402"/>
    <s v="Retail - Motor vehicle and parts dealers"/>
    <s v="13"/>
    <s v="Poultry and egg production"/>
    <n v="15055"/>
    <s v="Industry Use"/>
    <n v="3.3200000000000001E-7"/>
    <x v="2"/>
    <x v="2"/>
    <x v="10"/>
    <x v="10"/>
  </r>
  <r>
    <s v="402"/>
    <s v="Retail - Motor vehicle and parts dealers"/>
    <s v="14"/>
    <s v="Animal production, except cattle and poultry and eggs"/>
    <n v="15055"/>
    <s v="Industry Use"/>
    <n v="6.7800000000000003E-6"/>
    <x v="2"/>
    <x v="2"/>
    <x v="10"/>
    <x v="10"/>
  </r>
  <r>
    <s v="402"/>
    <s v="Retail - Motor vehicle and parts dealers"/>
    <s v="15"/>
    <s v="Forestry, forest products, and timber tract production"/>
    <n v="15055"/>
    <s v="Industry Use"/>
    <n v="2.5500000000000001E-6"/>
    <x v="3"/>
    <x v="3"/>
    <x v="10"/>
    <x v="10"/>
  </r>
  <r>
    <s v="402"/>
    <s v="Retail - Motor vehicle and parts dealers"/>
    <s v="20"/>
    <s v="Oil and gas extraction"/>
    <n v="15055"/>
    <s v="Industry Use"/>
    <n v="1.91583E-4"/>
    <x v="4"/>
    <x v="4"/>
    <x v="10"/>
    <x v="10"/>
  </r>
  <r>
    <s v="402"/>
    <s v="Retail - Motor vehicle and parts dealers"/>
    <s v="35"/>
    <s v="Drilling oil and gas wells"/>
    <n v="15055"/>
    <s v="Industry Use"/>
    <n v="4.8600000000000002E-9"/>
    <x v="4"/>
    <x v="4"/>
    <x v="10"/>
    <x v="10"/>
  </r>
  <r>
    <s v="402"/>
    <s v="Retail - Motor vehicle and parts dealers"/>
    <s v="36"/>
    <s v="Support activities for oil and gas operations"/>
    <n v="15055"/>
    <s v="Industry Use"/>
    <n v="4.2000000000000004E-9"/>
    <x v="4"/>
    <x v="4"/>
    <x v="10"/>
    <x v="10"/>
  </r>
  <r>
    <s v="402"/>
    <s v="Retail - Motor vehicle and parts dealers"/>
    <s v="37"/>
    <s v="Metal mining services"/>
    <n v="15055"/>
    <s v="Industry Use"/>
    <n v="1.4500000000000001E-6"/>
    <x v="4"/>
    <x v="4"/>
    <x v="10"/>
    <x v="10"/>
  </r>
  <r>
    <s v="402"/>
    <s v="Retail - Motor vehicle and parts dealers"/>
    <s v="47"/>
    <s v="Electric power transmission and distribution"/>
    <n v="15055"/>
    <s v="Industry Use"/>
    <n v="0.30316531600000002"/>
    <x v="5"/>
    <x v="5"/>
    <x v="10"/>
    <x v="10"/>
  </r>
  <r>
    <s v="402"/>
    <s v="Retail - Motor vehicle and parts dealers"/>
    <s v="48"/>
    <s v="Natural gas distribution"/>
    <n v="15055"/>
    <s v="Industry Use"/>
    <n v="9.0606230000000003E-3"/>
    <x v="5"/>
    <x v="5"/>
    <x v="10"/>
    <x v="10"/>
  </r>
  <r>
    <s v="402"/>
    <s v="Retail - Motor vehicle and parts dealers"/>
    <s v="49"/>
    <s v="Water, sewage and other systems"/>
    <n v="15055"/>
    <s v="Industry Use"/>
    <n v="1.1091429999999999E-3"/>
    <x v="5"/>
    <x v="5"/>
    <x v="10"/>
    <x v="10"/>
  </r>
  <r>
    <s v="402"/>
    <s v="Retail - Motor vehicle and parts dealers"/>
    <s v="60"/>
    <s v="Maintenance and repair construction of nonresidential structures"/>
    <n v="15055"/>
    <s v="Industry Use"/>
    <n v="0.10180873"/>
    <x v="6"/>
    <x v="6"/>
    <x v="10"/>
    <x v="10"/>
  </r>
  <r>
    <s v="402"/>
    <s v="Retail - Motor vehicle and parts dealers"/>
    <s v="64"/>
    <s v="Other animal food manufacturing"/>
    <n v="15055"/>
    <s v="Industry Use"/>
    <n v="2.9499999999999998E-7"/>
    <x v="7"/>
    <x v="7"/>
    <x v="10"/>
    <x v="10"/>
  </r>
  <r>
    <s v="402"/>
    <s v="Retail - Motor vehicle and parts dealers"/>
    <s v="87"/>
    <s v="Frozen cakes and other pastries manufacturing"/>
    <n v="15055"/>
    <s v="Industry Use"/>
    <n v="2.9300000000000002E-10"/>
    <x v="7"/>
    <x v="7"/>
    <x v="10"/>
    <x v="10"/>
  </r>
  <r>
    <s v="402"/>
    <s v="Retail - Motor vehicle and parts dealers"/>
    <s v="91"/>
    <s v="Rendering and meat byproduct processing"/>
    <n v="15055"/>
    <s v="Industry Use"/>
    <n v="4.2900000000000002E-10"/>
    <x v="7"/>
    <x v="7"/>
    <x v="10"/>
    <x v="10"/>
  </r>
  <r>
    <s v="402"/>
    <s v="Retail - Motor vehicle and parts dealers"/>
    <s v="93"/>
    <s v="Bread and bakery product, except frozen, manufacturing"/>
    <n v="15055"/>
    <s v="Industry Use"/>
    <n v="1.73E-9"/>
    <x v="7"/>
    <x v="7"/>
    <x v="10"/>
    <x v="10"/>
  </r>
  <r>
    <s v="402"/>
    <s v="Retail - Motor vehicle and parts dealers"/>
    <s v="108"/>
    <s v="Distilleries"/>
    <n v="15055"/>
    <s v="Industry Use"/>
    <n v="2.3200000000000001E-11"/>
    <x v="7"/>
    <x v="7"/>
    <x v="10"/>
    <x v="10"/>
  </r>
  <r>
    <s v="402"/>
    <s v="Retail - Motor vehicle and parts dealers"/>
    <s v="115"/>
    <s v="Textile and fabric finishing mills"/>
    <n v="15055"/>
    <s v="Industry Use"/>
    <n v="2.5699999999999999E-8"/>
    <x v="8"/>
    <x v="8"/>
    <x v="10"/>
    <x v="10"/>
  </r>
  <r>
    <s v="402"/>
    <s v="Retail - Motor vehicle and parts dealers"/>
    <s v="119"/>
    <s v="Textile bag and canvas mills"/>
    <n v="15055"/>
    <s v="Industry Use"/>
    <n v="5.94E-5"/>
    <x v="8"/>
    <x v="8"/>
    <x v="10"/>
    <x v="10"/>
  </r>
  <r>
    <s v="402"/>
    <s v="Retail - Motor vehicle and parts dealers"/>
    <s v="121"/>
    <s v="Other textile product mills"/>
    <n v="15055"/>
    <s v="Industry Use"/>
    <n v="5.3968500000000003E-4"/>
    <x v="8"/>
    <x v="8"/>
    <x v="10"/>
    <x v="10"/>
  </r>
  <r>
    <s v="402"/>
    <s v="Retail - Motor vehicle and parts dealers"/>
    <s v="122"/>
    <s v="Hosiery and sock mills"/>
    <n v="15055"/>
    <s v="Industry Use"/>
    <n v="3.74E-10"/>
    <x v="8"/>
    <x v="8"/>
    <x v="10"/>
    <x v="10"/>
  </r>
  <r>
    <s v="402"/>
    <s v="Retail - Motor vehicle and parts dealers"/>
    <s v="123"/>
    <s v="Other apparel knitting mills"/>
    <n v="15055"/>
    <s v="Industry Use"/>
    <n v="4.3800000000000002E-8"/>
    <x v="8"/>
    <x v="8"/>
    <x v="10"/>
    <x v="10"/>
  </r>
  <r>
    <s v="402"/>
    <s v="Retail - Motor vehicle and parts dealers"/>
    <s v="124"/>
    <s v="Cut and sew apparel contractors"/>
    <n v="15055"/>
    <s v="Industry Use"/>
    <n v="5.6599999999999997E-8"/>
    <x v="8"/>
    <x v="8"/>
    <x v="10"/>
    <x v="10"/>
  </r>
  <r>
    <s v="402"/>
    <s v="Retail - Motor vehicle and parts dealers"/>
    <s v="125"/>
    <s v="Mens and boys cut and sew apparel manufacturing"/>
    <n v="15055"/>
    <s v="Industry Use"/>
    <n v="1.1200000000000001E-9"/>
    <x v="8"/>
    <x v="8"/>
    <x v="10"/>
    <x v="10"/>
  </r>
  <r>
    <s v="402"/>
    <s v="Retail - Motor vehicle and parts dealers"/>
    <s v="126"/>
    <s v="Womens and girls cut and sew apparel manufacturing"/>
    <n v="15055"/>
    <s v="Industry Use"/>
    <n v="1.4599999999999999E-9"/>
    <x v="8"/>
    <x v="8"/>
    <x v="10"/>
    <x v="10"/>
  </r>
  <r>
    <s v="402"/>
    <s v="Retail - Motor vehicle and parts dealers"/>
    <s v="127"/>
    <s v="Other cut and sew apparel manufacturing"/>
    <n v="15055"/>
    <s v="Industry Use"/>
    <n v="6.2800000000000005E-11"/>
    <x v="8"/>
    <x v="8"/>
    <x v="10"/>
    <x v="10"/>
  </r>
  <r>
    <s v="402"/>
    <s v="Retail - Motor vehicle and parts dealers"/>
    <s v="128"/>
    <s v="Apparel accessories and other apparel manufacturing"/>
    <n v="15055"/>
    <s v="Industry Use"/>
    <n v="1.03E-9"/>
    <x v="8"/>
    <x v="8"/>
    <x v="10"/>
    <x v="10"/>
  </r>
  <r>
    <s v="402"/>
    <s v="Retail - Motor vehicle and parts dealers"/>
    <s v="131"/>
    <s v="Other leather and allied product manufacturing"/>
    <n v="15055"/>
    <s v="Industry Use"/>
    <n v="5.6899999999999997E-7"/>
    <x v="8"/>
    <x v="8"/>
    <x v="10"/>
    <x v="10"/>
  </r>
  <r>
    <s v="402"/>
    <s v="Retail - Motor vehicle and parts dealers"/>
    <s v="132"/>
    <s v="Sawmills"/>
    <n v="15055"/>
    <s v="Industry Use"/>
    <n v="7.2200000000000007E-5"/>
    <x v="8"/>
    <x v="8"/>
    <x v="10"/>
    <x v="10"/>
  </r>
  <r>
    <s v="402"/>
    <s v="Retail - Motor vehicle and parts dealers"/>
    <s v="135"/>
    <s v="Engineered wood member and truss manufacturing"/>
    <n v="15055"/>
    <s v="Industry Use"/>
    <n v="1.5699999999999999E-5"/>
    <x v="8"/>
    <x v="8"/>
    <x v="10"/>
    <x v="10"/>
  </r>
  <r>
    <s v="402"/>
    <s v="Retail - Motor vehicle and parts dealers"/>
    <s v="137"/>
    <s v="Wood windows and door manufacturing"/>
    <n v="15055"/>
    <s v="Industry Use"/>
    <n v="4.4799999999999998E-5"/>
    <x v="8"/>
    <x v="8"/>
    <x v="10"/>
    <x v="10"/>
  </r>
  <r>
    <s v="402"/>
    <s v="Retail - Motor vehicle and parts dealers"/>
    <s v="139"/>
    <s v="Other millwork, including flooring"/>
    <n v="15055"/>
    <s v="Industry Use"/>
    <n v="7.9699999999999995E-7"/>
    <x v="8"/>
    <x v="8"/>
    <x v="10"/>
    <x v="10"/>
  </r>
  <r>
    <s v="402"/>
    <s v="Retail - Motor vehicle and parts dealers"/>
    <s v="140"/>
    <s v="Wood container and pallet manufacturing"/>
    <n v="15055"/>
    <s v="Industry Use"/>
    <n v="7.6605029999999999E-3"/>
    <x v="8"/>
    <x v="8"/>
    <x v="10"/>
    <x v="10"/>
  </r>
  <r>
    <s v="402"/>
    <s v="Retail - Motor vehicle and parts dealers"/>
    <s v="143"/>
    <s v="All other miscellaneous wood product manufacturing"/>
    <n v="15055"/>
    <s v="Industry Use"/>
    <n v="6.0399999999999998E-5"/>
    <x v="8"/>
    <x v="8"/>
    <x v="10"/>
    <x v="10"/>
  </r>
  <r>
    <s v="402"/>
    <s v="Retail - Motor vehicle and parts dealers"/>
    <s v="147"/>
    <s v="Paperboard container manufacturing"/>
    <n v="15055"/>
    <s v="Industry Use"/>
    <n v="1.1421250000000001E-2"/>
    <x v="8"/>
    <x v="8"/>
    <x v="10"/>
    <x v="10"/>
  </r>
  <r>
    <s v="402"/>
    <s v="Retail - Motor vehicle and parts dealers"/>
    <s v="152"/>
    <s v="Printing"/>
    <n v="15055"/>
    <s v="Industry Use"/>
    <n v="7.8648398999999994E-2"/>
    <x v="8"/>
    <x v="8"/>
    <x v="10"/>
    <x v="10"/>
  </r>
  <r>
    <s v="402"/>
    <s v="Retail - Motor vehicle and parts dealers"/>
    <s v="155"/>
    <s v="Asphalt paving mixture and block manufacturing"/>
    <n v="15055"/>
    <s v="Industry Use"/>
    <n v="5.2900000000000004E-7"/>
    <x v="8"/>
    <x v="8"/>
    <x v="10"/>
    <x v="10"/>
  </r>
  <r>
    <s v="402"/>
    <s v="Retail - Motor vehicle and parts dealers"/>
    <s v="163"/>
    <s v="Other basic organic chemical manufacturing"/>
    <n v="15055"/>
    <s v="Industry Use"/>
    <n v="5.0099999999999998E-5"/>
    <x v="8"/>
    <x v="8"/>
    <x v="10"/>
    <x v="10"/>
  </r>
  <r>
    <s v="402"/>
    <s v="Retail - Motor vehicle and parts dealers"/>
    <s v="175"/>
    <s v="Paint and coating manufacturing"/>
    <n v="15055"/>
    <s v="Industry Use"/>
    <n v="1.8062899999999999E-4"/>
    <x v="8"/>
    <x v="8"/>
    <x v="10"/>
    <x v="10"/>
  </r>
  <r>
    <s v="402"/>
    <s v="Retail - Motor vehicle and parts dealers"/>
    <s v="177"/>
    <s v="Soap and other detergent manufacturing"/>
    <n v="15055"/>
    <s v="Industry Use"/>
    <n v="4.8600000000000002E-5"/>
    <x v="8"/>
    <x v="8"/>
    <x v="10"/>
    <x v="10"/>
  </r>
  <r>
    <s v="402"/>
    <s v="Retail - Motor vehicle and parts dealers"/>
    <s v="190"/>
    <s v="Polystyrene foam product manufacturing"/>
    <n v="15055"/>
    <s v="Industry Use"/>
    <n v="5.6799999999999998E-5"/>
    <x v="8"/>
    <x v="8"/>
    <x v="10"/>
    <x v="10"/>
  </r>
  <r>
    <s v="402"/>
    <s v="Retail - Motor vehicle and parts dealers"/>
    <s v="191"/>
    <s v="Urethane and other foam product (except polystyrene) manufacturing"/>
    <n v="15055"/>
    <s v="Industry Use"/>
    <n v="2.0100000000000001E-5"/>
    <x v="8"/>
    <x v="8"/>
    <x v="10"/>
    <x v="10"/>
  </r>
  <r>
    <s v="402"/>
    <s v="Retail - Motor vehicle and parts dealers"/>
    <s v="192"/>
    <s v="Plastics bottle manufacturing"/>
    <n v="15055"/>
    <s v="Industry Use"/>
    <n v="1.52E-5"/>
    <x v="8"/>
    <x v="8"/>
    <x v="10"/>
    <x v="10"/>
  </r>
  <r>
    <s v="402"/>
    <s v="Retail - Motor vehicle and parts dealers"/>
    <s v="195"/>
    <s v="Rubber and plastics hoses and belting manufacturing"/>
    <n v="15055"/>
    <s v="Industry Use"/>
    <n v="2.5999999999999998E-5"/>
    <x v="8"/>
    <x v="8"/>
    <x v="10"/>
    <x v="10"/>
  </r>
  <r>
    <s v="402"/>
    <s v="Retail - Motor vehicle and parts dealers"/>
    <s v="197"/>
    <s v="Pottery, ceramics, and plumbing fixture manufacturing"/>
    <n v="15055"/>
    <s v="Industry Use"/>
    <n v="4.8099999999999997E-6"/>
    <x v="8"/>
    <x v="8"/>
    <x v="10"/>
    <x v="10"/>
  </r>
  <r>
    <s v="402"/>
    <s v="Retail - Motor vehicle and parts dealers"/>
    <s v="204"/>
    <s v="Ready-mix concrete manufacturing"/>
    <n v="15055"/>
    <s v="Industry Use"/>
    <n v="1.4287600000000001E-4"/>
    <x v="8"/>
    <x v="8"/>
    <x v="10"/>
    <x v="10"/>
  </r>
  <r>
    <s v="402"/>
    <s v="Retail - Motor vehicle and parts dealers"/>
    <s v="207"/>
    <s v="Other concrete product manufacturing"/>
    <n v="15055"/>
    <s v="Industry Use"/>
    <n v="1.6933556999999998E-2"/>
    <x v="8"/>
    <x v="8"/>
    <x v="10"/>
    <x v="10"/>
  </r>
  <r>
    <s v="402"/>
    <s v="Retail - Motor vehicle and parts dealers"/>
    <s v="211"/>
    <s v="Cut stone and stone product manufacturing"/>
    <n v="15055"/>
    <s v="Industry Use"/>
    <n v="1.4100000000000001E-6"/>
    <x v="8"/>
    <x v="8"/>
    <x v="10"/>
    <x v="10"/>
  </r>
  <r>
    <s v="402"/>
    <s v="Retail - Motor vehicle and parts dealers"/>
    <s v="215"/>
    <s v="Iron and steel mills and ferroalloy manufacturing"/>
    <n v="15055"/>
    <s v="Industry Use"/>
    <n v="1.95685E-3"/>
    <x v="8"/>
    <x v="8"/>
    <x v="10"/>
    <x v="10"/>
  </r>
  <r>
    <s v="402"/>
    <s v="Retail - Motor vehicle and parts dealers"/>
    <s v="217"/>
    <s v="Rolled steel shape manufacturing"/>
    <n v="15055"/>
    <s v="Industry Use"/>
    <n v="4.1800000000000001E-7"/>
    <x v="8"/>
    <x v="8"/>
    <x v="10"/>
    <x v="10"/>
  </r>
  <r>
    <s v="402"/>
    <s v="Retail - Motor vehicle and parts dealers"/>
    <s v="227"/>
    <s v="Ferrous metal foundries"/>
    <n v="15055"/>
    <s v="Industry Use"/>
    <n v="1.06E-6"/>
    <x v="8"/>
    <x v="8"/>
    <x v="10"/>
    <x v="10"/>
  </r>
  <r>
    <s v="402"/>
    <s v="Retail - Motor vehicle and parts dealers"/>
    <s v="228"/>
    <s v="Nonferrous metal foundries"/>
    <n v="15055"/>
    <s v="Industry Use"/>
    <n v="3.0000000000000001E-6"/>
    <x v="8"/>
    <x v="8"/>
    <x v="10"/>
    <x v="10"/>
  </r>
  <r>
    <s v="402"/>
    <s v="Retail - Motor vehicle and parts dealers"/>
    <s v="230"/>
    <s v="Crown and closure manufacturing and metal stamping"/>
    <n v="15055"/>
    <s v="Industry Use"/>
    <n v="1.3200000000000001E-5"/>
    <x v="8"/>
    <x v="8"/>
    <x v="10"/>
    <x v="10"/>
  </r>
  <r>
    <s v="402"/>
    <s v="Retail - Motor vehicle and parts dealers"/>
    <s v="234"/>
    <s v="Handtool manufacturing"/>
    <n v="15055"/>
    <s v="Industry Use"/>
    <n v="2.8100000000000002E-6"/>
    <x v="8"/>
    <x v="8"/>
    <x v="10"/>
    <x v="10"/>
  </r>
  <r>
    <s v="402"/>
    <s v="Retail - Motor vehicle and parts dealers"/>
    <s v="236"/>
    <s v="Fabricated structural metal manufacturing"/>
    <n v="15055"/>
    <s v="Industry Use"/>
    <n v="1.9700000000000002E-6"/>
    <x v="8"/>
    <x v="8"/>
    <x v="10"/>
    <x v="10"/>
  </r>
  <r>
    <s v="402"/>
    <s v="Retail - Motor vehicle and parts dealers"/>
    <s v="238"/>
    <s v="Metal window and door manufacturing"/>
    <n v="15055"/>
    <s v="Industry Use"/>
    <n v="1.8871900000000001E-4"/>
    <x v="8"/>
    <x v="8"/>
    <x v="10"/>
    <x v="10"/>
  </r>
  <r>
    <s v="402"/>
    <s v="Retail - Motor vehicle and parts dealers"/>
    <s v="239"/>
    <s v="Sheet metal work manufacturing"/>
    <n v="15055"/>
    <s v="Industry Use"/>
    <n v="8.6299999999999997E-5"/>
    <x v="8"/>
    <x v="8"/>
    <x v="10"/>
    <x v="10"/>
  </r>
  <r>
    <s v="402"/>
    <s v="Retail - Motor vehicle and parts dealers"/>
    <s v="240"/>
    <s v="Ornamental and architectural metal work manufacturing"/>
    <n v="15055"/>
    <s v="Industry Use"/>
    <n v="1.03E-5"/>
    <x v="8"/>
    <x v="8"/>
    <x v="10"/>
    <x v="10"/>
  </r>
  <r>
    <s v="402"/>
    <s v="Retail - Motor vehicle and parts dealers"/>
    <s v="242"/>
    <s v="Metal tank (heavy gauge) manufacturing"/>
    <n v="15055"/>
    <s v="Industry Use"/>
    <n v="6.7499999999999997E-6"/>
    <x v="8"/>
    <x v="8"/>
    <x v="10"/>
    <x v="10"/>
  </r>
  <r>
    <s v="402"/>
    <s v="Retail - Motor vehicle and parts dealers"/>
    <s v="244"/>
    <s v="Metal barrels, drums and pails manufacturing"/>
    <n v="15055"/>
    <s v="Industry Use"/>
    <n v="1.0848E-4"/>
    <x v="8"/>
    <x v="8"/>
    <x v="10"/>
    <x v="10"/>
  </r>
  <r>
    <s v="402"/>
    <s v="Retail - Motor vehicle and parts dealers"/>
    <s v="247"/>
    <s v="Machine shops"/>
    <n v="15055"/>
    <s v="Industry Use"/>
    <n v="8.7520399999999998E-4"/>
    <x v="8"/>
    <x v="8"/>
    <x v="10"/>
    <x v="10"/>
  </r>
  <r>
    <s v="402"/>
    <s v="Retail - Motor vehicle and parts dealers"/>
    <s v="248"/>
    <s v="Turned product and screw, nut, and bolt manufacturing"/>
    <n v="15055"/>
    <s v="Industry Use"/>
    <n v="2.9300000000000001E-5"/>
    <x v="8"/>
    <x v="8"/>
    <x v="10"/>
    <x v="10"/>
  </r>
  <r>
    <s v="402"/>
    <s v="Retail - Motor vehicle and parts dealers"/>
    <s v="251"/>
    <s v="Electroplating, anodizing, and coloring metal"/>
    <n v="15055"/>
    <s v="Industry Use"/>
    <n v="6.7974500000000005E-4"/>
    <x v="8"/>
    <x v="8"/>
    <x v="10"/>
    <x v="10"/>
  </r>
  <r>
    <s v="402"/>
    <s v="Retail - Motor vehicle and parts dealers"/>
    <s v="252"/>
    <s v="Valve and fittings, other than plumbing, manufacturing"/>
    <n v="15055"/>
    <s v="Industry Use"/>
    <n v="1.85296E-4"/>
    <x v="8"/>
    <x v="8"/>
    <x v="10"/>
    <x v="10"/>
  </r>
  <r>
    <s v="402"/>
    <s v="Retail - Motor vehicle and parts dealers"/>
    <s v="259"/>
    <s v="Other fabricated metal manufacturing"/>
    <n v="15055"/>
    <s v="Industry Use"/>
    <n v="3.4900000000000001E-5"/>
    <x v="8"/>
    <x v="8"/>
    <x v="10"/>
    <x v="10"/>
  </r>
  <r>
    <s v="402"/>
    <s v="Retail - Motor vehicle and parts dealers"/>
    <s v="261"/>
    <s v="Lawn and garden equipment manufacturing"/>
    <n v="15055"/>
    <s v="Industry Use"/>
    <n v="1.1222000000000001E-4"/>
    <x v="8"/>
    <x v="8"/>
    <x v="10"/>
    <x v="10"/>
  </r>
  <r>
    <s v="402"/>
    <s v="Retail - Motor vehicle and parts dealers"/>
    <s v="262"/>
    <s v="Construction machinery manufacturing"/>
    <n v="15055"/>
    <s v="Industry Use"/>
    <n v="4.5199999999999999E-6"/>
    <x v="8"/>
    <x v="8"/>
    <x v="10"/>
    <x v="10"/>
  </r>
  <r>
    <s v="402"/>
    <s v="Retail - Motor vehicle and parts dealers"/>
    <s v="269"/>
    <s v="All other industrial machinery manufacturing"/>
    <n v="15055"/>
    <s v="Industry Use"/>
    <n v="1.59E-6"/>
    <x v="8"/>
    <x v="8"/>
    <x v="10"/>
    <x v="10"/>
  </r>
  <r>
    <s v="402"/>
    <s v="Retail - Motor vehicle and parts dealers"/>
    <s v="275"/>
    <s v="Air conditioning, refrigeration, and warm air heating equipment manufacturing"/>
    <n v="15055"/>
    <s v="Industry Use"/>
    <n v="1.24201E-4"/>
    <x v="8"/>
    <x v="8"/>
    <x v="10"/>
    <x v="10"/>
  </r>
  <r>
    <s v="402"/>
    <s v="Retail - Motor vehicle and parts dealers"/>
    <s v="276"/>
    <s v="Industrial mold manufacturing"/>
    <n v="15055"/>
    <s v="Industry Use"/>
    <n v="1.1599999999999999E-6"/>
    <x v="8"/>
    <x v="8"/>
    <x v="10"/>
    <x v="10"/>
  </r>
  <r>
    <s v="402"/>
    <s v="Retail - Motor vehicle and parts dealers"/>
    <s v="277"/>
    <s v="Special tool, die, jig, and fixture manufacturing"/>
    <n v="15055"/>
    <s v="Industry Use"/>
    <n v="3.2899999999999998E-6"/>
    <x v="8"/>
    <x v="8"/>
    <x v="10"/>
    <x v="10"/>
  </r>
  <r>
    <s v="402"/>
    <s v="Retail - Motor vehicle and parts dealers"/>
    <s v="282"/>
    <s v="Speed changer, industrial high-speed drive, and gear manufacturing"/>
    <n v="15055"/>
    <s v="Industry Use"/>
    <n v="1.33E-6"/>
    <x v="8"/>
    <x v="8"/>
    <x v="10"/>
    <x v="10"/>
  </r>
  <r>
    <s v="402"/>
    <s v="Retail - Motor vehicle and parts dealers"/>
    <s v="294"/>
    <s v="Industrial process furnace and oven manufacturing"/>
    <n v="15055"/>
    <s v="Industry Use"/>
    <n v="6.2199999999999997E-6"/>
    <x v="8"/>
    <x v="8"/>
    <x v="10"/>
    <x v="10"/>
  </r>
  <r>
    <s v="402"/>
    <s v="Retail - Motor vehicle and parts dealers"/>
    <s v="297"/>
    <s v="Scales, balances, and miscellaneous general purpose machinery manufacturing"/>
    <n v="15055"/>
    <s v="Industry Use"/>
    <n v="1.47E-5"/>
    <x v="8"/>
    <x v="8"/>
    <x v="10"/>
    <x v="10"/>
  </r>
  <r>
    <s v="402"/>
    <s v="Retail - Motor vehicle and parts dealers"/>
    <s v="307"/>
    <s v="Semiconductor and related device manufacturing"/>
    <n v="15055"/>
    <s v="Industry Use"/>
    <n v="4.8099999999999997E-6"/>
    <x v="8"/>
    <x v="8"/>
    <x v="10"/>
    <x v="10"/>
  </r>
  <r>
    <s v="402"/>
    <s v="Retail - Motor vehicle and parts dealers"/>
    <s v="317"/>
    <s v="Analytical laboratory instrument manufacturing"/>
    <n v="15055"/>
    <s v="Industry Use"/>
    <n v="1.14E-7"/>
    <x v="8"/>
    <x v="8"/>
    <x v="10"/>
    <x v="10"/>
  </r>
  <r>
    <s v="402"/>
    <s v="Retail - Motor vehicle and parts dealers"/>
    <s v="323"/>
    <s v="Lighting fixture manufacturing"/>
    <n v="15055"/>
    <s v="Industry Use"/>
    <n v="1.2800000000000001E-7"/>
    <x v="8"/>
    <x v="8"/>
    <x v="10"/>
    <x v="10"/>
  </r>
  <r>
    <s v="402"/>
    <s v="Retail - Motor vehicle and parts dealers"/>
    <s v="330"/>
    <s v="Motor and generator manufacturing"/>
    <n v="15055"/>
    <s v="Industry Use"/>
    <n v="1.7499999999999998E-5"/>
    <x v="8"/>
    <x v="8"/>
    <x v="10"/>
    <x v="10"/>
  </r>
  <r>
    <s v="402"/>
    <s v="Retail - Motor vehicle and parts dealers"/>
    <s v="341"/>
    <s v="Light truck and utility vehicle manufacturing"/>
    <n v="15055"/>
    <s v="Industry Use"/>
    <n v="3.01E-6"/>
    <x v="8"/>
    <x v="8"/>
    <x v="10"/>
    <x v="10"/>
  </r>
  <r>
    <s v="402"/>
    <s v="Retail - Motor vehicle and parts dealers"/>
    <s v="343"/>
    <s v="Motor vehicle body manufacturing"/>
    <n v="15055"/>
    <s v="Industry Use"/>
    <n v="4.1100000000000001E-7"/>
    <x v="8"/>
    <x v="8"/>
    <x v="10"/>
    <x v="10"/>
  </r>
  <r>
    <s v="402"/>
    <s v="Retail - Motor vehicle and parts dealers"/>
    <s v="346"/>
    <s v="Travel trailer and camper manufacturing"/>
    <n v="15055"/>
    <s v="Industry Use"/>
    <n v="1.46E-6"/>
    <x v="8"/>
    <x v="8"/>
    <x v="10"/>
    <x v="10"/>
  </r>
  <r>
    <s v="402"/>
    <s v="Retail - Motor vehicle and parts dealers"/>
    <s v="348"/>
    <s v="Motor vehicle electrical and electronic equipment manufacturing"/>
    <n v="15055"/>
    <s v="Industry Use"/>
    <n v="5.8324240000000001E-3"/>
    <x v="8"/>
    <x v="8"/>
    <x v="10"/>
    <x v="10"/>
  </r>
  <r>
    <s v="402"/>
    <s v="Retail - Motor vehicle and parts dealers"/>
    <s v="364"/>
    <s v="All other transportation equipment manufacturing"/>
    <n v="15055"/>
    <s v="Industry Use"/>
    <n v="3.2300000000000002E-7"/>
    <x v="8"/>
    <x v="8"/>
    <x v="10"/>
    <x v="10"/>
  </r>
  <r>
    <s v="402"/>
    <s v="Retail - Motor vehicle and parts dealers"/>
    <s v="365"/>
    <s v="Wood kitchen cabinet and countertop manufacturing"/>
    <n v="15055"/>
    <s v="Industry Use"/>
    <n v="2.4441300000000002E-4"/>
    <x v="8"/>
    <x v="8"/>
    <x v="10"/>
    <x v="10"/>
  </r>
  <r>
    <s v="402"/>
    <s v="Retail - Motor vehicle and parts dealers"/>
    <s v="366"/>
    <s v="Upholstered household furniture manufacturing"/>
    <n v="15055"/>
    <s v="Industry Use"/>
    <n v="1.1400000000000001E-6"/>
    <x v="8"/>
    <x v="8"/>
    <x v="10"/>
    <x v="10"/>
  </r>
  <r>
    <s v="402"/>
    <s v="Retail - Motor vehicle and parts dealers"/>
    <s v="367"/>
    <s v="Nonupholstered wood household furniture manufacturing"/>
    <n v="15055"/>
    <s v="Industry Use"/>
    <n v="9.850000000000001E-7"/>
    <x v="8"/>
    <x v="8"/>
    <x v="10"/>
    <x v="10"/>
  </r>
  <r>
    <s v="402"/>
    <s v="Retail - Motor vehicle and parts dealers"/>
    <s v="371"/>
    <s v="Custom architectural woodwork and millwork"/>
    <n v="15055"/>
    <s v="Industry Use"/>
    <n v="3.2799999999999998E-5"/>
    <x v="8"/>
    <x v="8"/>
    <x v="10"/>
    <x v="10"/>
  </r>
  <r>
    <s v="402"/>
    <s v="Retail - Motor vehicle and parts dealers"/>
    <s v="374"/>
    <s v="Mattress manufacturing"/>
    <n v="15055"/>
    <s v="Industry Use"/>
    <n v="3.5999999999999999E-7"/>
    <x v="8"/>
    <x v="8"/>
    <x v="10"/>
    <x v="10"/>
  </r>
  <r>
    <s v="402"/>
    <s v="Retail - Motor vehicle and parts dealers"/>
    <s v="376"/>
    <s v="Surgical and medical instrument manufacturing"/>
    <n v="15055"/>
    <s v="Industry Use"/>
    <n v="3.037592E-3"/>
    <x v="8"/>
    <x v="8"/>
    <x v="10"/>
    <x v="10"/>
  </r>
  <r>
    <s v="402"/>
    <s v="Retail - Motor vehicle and parts dealers"/>
    <s v="378"/>
    <s v="Dental equipment and supplies manufacturing"/>
    <n v="15055"/>
    <s v="Industry Use"/>
    <n v="6.0800000000000004E-7"/>
    <x v="8"/>
    <x v="8"/>
    <x v="10"/>
    <x v="10"/>
  </r>
  <r>
    <s v="402"/>
    <s v="Retail - Motor vehicle and parts dealers"/>
    <s v="381"/>
    <s v="Jewelry and silverware manufacturing"/>
    <n v="15055"/>
    <s v="Industry Use"/>
    <n v="9.59E-5"/>
    <x v="8"/>
    <x v="8"/>
    <x v="10"/>
    <x v="10"/>
  </r>
  <r>
    <s v="402"/>
    <s v="Retail - Motor vehicle and parts dealers"/>
    <s v="382"/>
    <s v="Sporting and athletic goods manufacturing"/>
    <n v="15055"/>
    <s v="Industry Use"/>
    <n v="6.0100000000000001E-6"/>
    <x v="8"/>
    <x v="8"/>
    <x v="10"/>
    <x v="10"/>
  </r>
  <r>
    <s v="402"/>
    <s v="Retail - Motor vehicle and parts dealers"/>
    <s v="383"/>
    <s v="Doll, toy, and game manufacturing"/>
    <n v="15055"/>
    <s v="Industry Use"/>
    <n v="8.2019250000000005E-3"/>
    <x v="8"/>
    <x v="8"/>
    <x v="10"/>
    <x v="10"/>
  </r>
  <r>
    <s v="402"/>
    <s v="Retail - Motor vehicle and parts dealers"/>
    <s v="384"/>
    <s v="Office supplies (except paper) manufacturing"/>
    <n v="15055"/>
    <s v="Industry Use"/>
    <n v="5.8699999999999997E-5"/>
    <x v="8"/>
    <x v="8"/>
    <x v="10"/>
    <x v="10"/>
  </r>
  <r>
    <s v="402"/>
    <s v="Retail - Motor vehicle and parts dealers"/>
    <s v="385"/>
    <s v="Sign manufacturing"/>
    <n v="15055"/>
    <s v="Industry Use"/>
    <n v="7.783969E-3"/>
    <x v="8"/>
    <x v="8"/>
    <x v="10"/>
    <x v="10"/>
  </r>
  <r>
    <s v="402"/>
    <s v="Retail - Motor vehicle and parts dealers"/>
    <s v="392"/>
    <s v="Wholesale - Motor vehicle and motor vehicle parts and supplies"/>
    <n v="15055"/>
    <s v="Industry Use"/>
    <n v="4.7591407000000002E-2"/>
    <x v="9"/>
    <x v="9"/>
    <x v="10"/>
    <x v="10"/>
  </r>
  <r>
    <s v="402"/>
    <s v="Retail - Motor vehicle and parts dealers"/>
    <s v="393"/>
    <s v="Wholesale - Professional and commercial equipment and supplies"/>
    <n v="15055"/>
    <s v="Industry Use"/>
    <n v="7.3417264999999995E-2"/>
    <x v="9"/>
    <x v="9"/>
    <x v="10"/>
    <x v="10"/>
  </r>
  <r>
    <s v="402"/>
    <s v="Retail - Motor vehicle and parts dealers"/>
    <s v="394"/>
    <s v="Wholesale - Household appliances and electrical and electronic goods"/>
    <n v="15055"/>
    <s v="Industry Use"/>
    <n v="5.9658933999999997E-2"/>
    <x v="9"/>
    <x v="9"/>
    <x v="10"/>
    <x v="10"/>
  </r>
  <r>
    <s v="402"/>
    <s v="Retail - Motor vehicle and parts dealers"/>
    <s v="395"/>
    <s v="Wholesale - Machinery, equipment, and supplies"/>
    <n v="15055"/>
    <s v="Industry Use"/>
    <n v="3.2034136999999997E-2"/>
    <x v="9"/>
    <x v="9"/>
    <x v="10"/>
    <x v="10"/>
  </r>
  <r>
    <s v="402"/>
    <s v="Retail - Motor vehicle and parts dealers"/>
    <s v="396"/>
    <s v="Wholesale - Other durable goods merchant wholesalers"/>
    <n v="15055"/>
    <s v="Industry Use"/>
    <n v="4.4845428E-2"/>
    <x v="9"/>
    <x v="9"/>
    <x v="10"/>
    <x v="10"/>
  </r>
  <r>
    <s v="402"/>
    <s v="Retail - Motor vehicle and parts dealers"/>
    <s v="397"/>
    <s v="Wholesale - Drugs and druggistsâ€™ sundries"/>
    <n v="15055"/>
    <s v="Industry Use"/>
    <n v="1.3402074E-2"/>
    <x v="9"/>
    <x v="9"/>
    <x v="10"/>
    <x v="10"/>
  </r>
  <r>
    <s v="402"/>
    <s v="Retail - Motor vehicle and parts dealers"/>
    <s v="398"/>
    <s v="Wholesale - Grocery and related product wholesalers"/>
    <n v="15055"/>
    <s v="Industry Use"/>
    <n v="1.0275151E-2"/>
    <x v="9"/>
    <x v="9"/>
    <x v="10"/>
    <x v="10"/>
  </r>
  <r>
    <s v="402"/>
    <s v="Retail - Motor vehicle and parts dealers"/>
    <s v="399"/>
    <s v="Wholesale - Petroleum and petroleum products"/>
    <n v="15055"/>
    <s v="Industry Use"/>
    <n v="2.9084504000000001E-2"/>
    <x v="9"/>
    <x v="9"/>
    <x v="10"/>
    <x v="10"/>
  </r>
  <r>
    <s v="402"/>
    <s v="Retail - Motor vehicle and parts dealers"/>
    <s v="400"/>
    <s v="Wholesale - Other nondurable goods merchant wholesalers"/>
    <n v="15055"/>
    <s v="Industry Use"/>
    <n v="8.2346132000000002E-2"/>
    <x v="9"/>
    <x v="9"/>
    <x v="10"/>
    <x v="10"/>
  </r>
  <r>
    <s v="402"/>
    <s v="Retail - Motor vehicle and parts dealers"/>
    <s v="401"/>
    <s v="Wholesale - Wholesale electronic markets and agents and brokers"/>
    <n v="15055"/>
    <s v="Industry Use"/>
    <n v="9.0643849999999995E-3"/>
    <x v="9"/>
    <x v="9"/>
    <x v="10"/>
    <x v="10"/>
  </r>
  <r>
    <s v="402"/>
    <s v="Retail - Motor vehicle and parts dealers"/>
    <s v="402"/>
    <s v="Retail - Motor vehicle and parts dealers"/>
    <n v="15055"/>
    <s v="Industry Use"/>
    <n v="2.8508312000000001E-2"/>
    <x v="10"/>
    <x v="10"/>
    <x v="10"/>
    <x v="10"/>
  </r>
  <r>
    <s v="402"/>
    <s v="Retail - Motor vehicle and parts dealers"/>
    <s v="403"/>
    <s v="Retail - Furniture and home furnishings stores"/>
    <n v="15055"/>
    <s v="Industry Use"/>
    <n v="1.0809109999999999E-3"/>
    <x v="10"/>
    <x v="10"/>
    <x v="10"/>
    <x v="10"/>
  </r>
  <r>
    <s v="402"/>
    <s v="Retail - Motor vehicle and parts dealers"/>
    <s v="404"/>
    <s v="Retail - Electronics and appliance stores"/>
    <n v="15055"/>
    <s v="Industry Use"/>
    <n v="1.0553540000000001E-3"/>
    <x v="10"/>
    <x v="10"/>
    <x v="10"/>
    <x v="10"/>
  </r>
  <r>
    <s v="402"/>
    <s v="Retail - Motor vehicle and parts dealers"/>
    <s v="405"/>
    <s v="Retail - Building material and garden equipment and supplies stores"/>
    <n v="15055"/>
    <s v="Industry Use"/>
    <n v="1.8089076999999999E-2"/>
    <x v="10"/>
    <x v="10"/>
    <x v="10"/>
    <x v="10"/>
  </r>
  <r>
    <s v="402"/>
    <s v="Retail - Motor vehicle and parts dealers"/>
    <s v="406"/>
    <s v="Retail - Food and beverage stores"/>
    <n v="15055"/>
    <s v="Industry Use"/>
    <n v="9.0579899999999999E-4"/>
    <x v="10"/>
    <x v="10"/>
    <x v="10"/>
    <x v="10"/>
  </r>
  <r>
    <s v="402"/>
    <s v="Retail - Motor vehicle and parts dealers"/>
    <s v="407"/>
    <s v="Retail - Health and personal care stores"/>
    <n v="15055"/>
    <s v="Industry Use"/>
    <n v="3.2153900000000003E-4"/>
    <x v="10"/>
    <x v="10"/>
    <x v="10"/>
    <x v="10"/>
  </r>
  <r>
    <s v="402"/>
    <s v="Retail - Motor vehicle and parts dealers"/>
    <s v="408"/>
    <s v="Retail - Gasoline stores"/>
    <n v="15055"/>
    <s v="Industry Use"/>
    <n v="1.1611809000000001E-2"/>
    <x v="10"/>
    <x v="10"/>
    <x v="10"/>
    <x v="10"/>
  </r>
  <r>
    <s v="402"/>
    <s v="Retail - Motor vehicle and parts dealers"/>
    <s v="410"/>
    <s v="Retail - Sporting goods, hobby, musical instrument and book stores"/>
    <n v="15055"/>
    <s v="Industry Use"/>
    <n v="8.8493600000000001E-4"/>
    <x v="10"/>
    <x v="10"/>
    <x v="10"/>
    <x v="10"/>
  </r>
  <r>
    <s v="402"/>
    <s v="Retail - Motor vehicle and parts dealers"/>
    <s v="411"/>
    <s v="Retail - General merchandise stores"/>
    <n v="15055"/>
    <s v="Industry Use"/>
    <n v="6.8866999999999999E-3"/>
    <x v="10"/>
    <x v="10"/>
    <x v="10"/>
    <x v="10"/>
  </r>
  <r>
    <s v="402"/>
    <s v="Retail - Motor vehicle and parts dealers"/>
    <s v="412"/>
    <s v="Retail - Miscellaneous store retailers"/>
    <n v="15055"/>
    <s v="Industry Use"/>
    <n v="1.2748799999999999E-3"/>
    <x v="10"/>
    <x v="10"/>
    <x v="10"/>
    <x v="10"/>
  </r>
  <r>
    <s v="402"/>
    <s v="Retail - Motor vehicle and parts dealers"/>
    <s v="413"/>
    <s v="Retail - Nonstore retailers"/>
    <n v="15055"/>
    <s v="Industry Use"/>
    <n v="0.105484784"/>
    <x v="10"/>
    <x v="10"/>
    <x v="10"/>
    <x v="10"/>
  </r>
  <r>
    <s v="402"/>
    <s v="Retail - Motor vehicle and parts dealers"/>
    <s v="414"/>
    <s v="Air transportation"/>
    <n v="15055"/>
    <s v="Industry Use"/>
    <n v="8.1912100000000002E-4"/>
    <x v="11"/>
    <x v="11"/>
    <x v="10"/>
    <x v="10"/>
  </r>
  <r>
    <s v="402"/>
    <s v="Retail - Motor vehicle and parts dealers"/>
    <s v="415"/>
    <s v="Rail transportation"/>
    <n v="15055"/>
    <s v="Industry Use"/>
    <n v="1.321427E-3"/>
    <x v="11"/>
    <x v="11"/>
    <x v="10"/>
    <x v="10"/>
  </r>
  <r>
    <s v="402"/>
    <s v="Retail - Motor vehicle and parts dealers"/>
    <s v="416"/>
    <s v="Water transportation"/>
    <n v="15055"/>
    <s v="Industry Use"/>
    <n v="2.3600000000000001E-5"/>
    <x v="11"/>
    <x v="11"/>
    <x v="10"/>
    <x v="10"/>
  </r>
  <r>
    <s v="402"/>
    <s v="Retail - Motor vehicle and parts dealers"/>
    <s v="417"/>
    <s v="Truck transportation"/>
    <n v="15055"/>
    <s v="Industry Use"/>
    <n v="0.38296869300000003"/>
    <x v="11"/>
    <x v="11"/>
    <x v="10"/>
    <x v="10"/>
  </r>
  <r>
    <s v="402"/>
    <s v="Retail - Motor vehicle and parts dealers"/>
    <s v="418"/>
    <s v="Transit and ground passenger transportation"/>
    <n v="15055"/>
    <s v="Industry Use"/>
    <n v="9.4926299999999999E-4"/>
    <x v="11"/>
    <x v="11"/>
    <x v="10"/>
    <x v="10"/>
  </r>
  <r>
    <s v="402"/>
    <s v="Retail - Motor vehicle and parts dealers"/>
    <s v="419"/>
    <s v="Pipeline transportation"/>
    <n v="15055"/>
    <s v="Industry Use"/>
    <n v="4.16649E-4"/>
    <x v="11"/>
    <x v="11"/>
    <x v="10"/>
    <x v="10"/>
  </r>
  <r>
    <s v="402"/>
    <s v="Retail - Motor vehicle and parts dealers"/>
    <s v="420"/>
    <s v="Scenic and sightseeing transportation and support activities for transportation"/>
    <n v="15055"/>
    <s v="Industry Use"/>
    <n v="0.15513410599999999"/>
    <x v="11"/>
    <x v="11"/>
    <x v="10"/>
    <x v="10"/>
  </r>
  <r>
    <s v="402"/>
    <s v="Retail - Motor vehicle and parts dealers"/>
    <s v="421"/>
    <s v="Couriers and messengers"/>
    <n v="15055"/>
    <s v="Industry Use"/>
    <n v="8.8472952999999993E-2"/>
    <x v="11"/>
    <x v="11"/>
    <x v="10"/>
    <x v="10"/>
  </r>
  <r>
    <s v="402"/>
    <s v="Retail - Motor vehicle and parts dealers"/>
    <s v="422"/>
    <s v="Warehousing and storage"/>
    <n v="15055"/>
    <s v="Industry Use"/>
    <n v="1.9025154520000001"/>
    <x v="11"/>
    <x v="11"/>
    <x v="10"/>
    <x v="10"/>
  </r>
  <r>
    <s v="402"/>
    <s v="Retail - Motor vehicle and parts dealers"/>
    <s v="423"/>
    <s v="Newspaper publishers"/>
    <n v="15055"/>
    <s v="Industry Use"/>
    <n v="0.20933837899999999"/>
    <x v="12"/>
    <x v="12"/>
    <x v="10"/>
    <x v="10"/>
  </r>
  <r>
    <s v="402"/>
    <s v="Retail - Motor vehicle and parts dealers"/>
    <s v="424"/>
    <s v="Periodical publishers"/>
    <n v="15055"/>
    <s v="Industry Use"/>
    <n v="1.2265707000000001E-2"/>
    <x v="12"/>
    <x v="12"/>
    <x v="10"/>
    <x v="10"/>
  </r>
  <r>
    <s v="402"/>
    <s v="Retail - Motor vehicle and parts dealers"/>
    <s v="425"/>
    <s v="Book publishers"/>
    <n v="15055"/>
    <s v="Industry Use"/>
    <n v="9.8819175999999995E-2"/>
    <x v="12"/>
    <x v="12"/>
    <x v="10"/>
    <x v="10"/>
  </r>
  <r>
    <s v="402"/>
    <s v="Retail - Motor vehicle and parts dealers"/>
    <s v="428"/>
    <s v="Software publishers"/>
    <n v="15055"/>
    <s v="Industry Use"/>
    <n v="6.5893772000000003E-2"/>
    <x v="12"/>
    <x v="12"/>
    <x v="10"/>
    <x v="10"/>
  </r>
  <r>
    <s v="402"/>
    <s v="Retail - Motor vehicle and parts dealers"/>
    <s v="429"/>
    <s v="Motion picture and video industries"/>
    <n v="15055"/>
    <s v="Industry Use"/>
    <n v="5.1917279999999996E-3"/>
    <x v="12"/>
    <x v="12"/>
    <x v="10"/>
    <x v="10"/>
  </r>
  <r>
    <s v="402"/>
    <s v="Retail - Motor vehicle and parts dealers"/>
    <s v="430"/>
    <s v="Sound recording industries"/>
    <n v="15055"/>
    <s v="Industry Use"/>
    <n v="4.7122170000000003E-3"/>
    <x v="12"/>
    <x v="12"/>
    <x v="10"/>
    <x v="10"/>
  </r>
  <r>
    <s v="402"/>
    <s v="Retail - Motor vehicle and parts dealers"/>
    <s v="431"/>
    <s v="Radio and television broadcasting"/>
    <n v="15055"/>
    <s v="Industry Use"/>
    <n v="0.144863992"/>
    <x v="12"/>
    <x v="12"/>
    <x v="10"/>
    <x v="10"/>
  </r>
  <r>
    <s v="402"/>
    <s v="Retail - Motor vehicle and parts dealers"/>
    <s v="432"/>
    <s v="Cable and other subscription programming"/>
    <n v="15055"/>
    <s v="Industry Use"/>
    <n v="2.8122397E-2"/>
    <x v="12"/>
    <x v="12"/>
    <x v="10"/>
    <x v="10"/>
  </r>
  <r>
    <s v="402"/>
    <s v="Retail - Motor vehicle and parts dealers"/>
    <s v="433"/>
    <s v="Wired telecommunications carriers"/>
    <n v="15055"/>
    <s v="Industry Use"/>
    <n v="0.13507845700000001"/>
    <x v="12"/>
    <x v="12"/>
    <x v="10"/>
    <x v="10"/>
  </r>
  <r>
    <s v="402"/>
    <s v="Retail - Motor vehicle and parts dealers"/>
    <s v="436"/>
    <s v="Data processing, hosting, and related services"/>
    <n v="15055"/>
    <s v="Industry Use"/>
    <n v="0.52975914400000002"/>
    <x v="12"/>
    <x v="12"/>
    <x v="10"/>
    <x v="10"/>
  </r>
  <r>
    <s v="402"/>
    <s v="Retail - Motor vehicle and parts dealers"/>
    <s v="437"/>
    <s v="News syndicates, libraries, archives and all other information services"/>
    <n v="15055"/>
    <s v="Industry Use"/>
    <n v="5.41E-5"/>
    <x v="12"/>
    <x v="12"/>
    <x v="10"/>
    <x v="10"/>
  </r>
  <r>
    <s v="402"/>
    <s v="Retail - Motor vehicle and parts dealers"/>
    <s v="438"/>
    <s v="Internet publishing and broadcasting and web search portals"/>
    <n v="15055"/>
    <s v="Industry Use"/>
    <n v="7.0257442000000003E-2"/>
    <x v="12"/>
    <x v="12"/>
    <x v="10"/>
    <x v="10"/>
  </r>
  <r>
    <s v="402"/>
    <s v="Retail - Motor vehicle and parts dealers"/>
    <s v="439"/>
    <s v="Nondepository credit intermediation and related activities"/>
    <n v="15055"/>
    <s v="Industry Use"/>
    <n v="0.12041263200000001"/>
    <x v="13"/>
    <x v="13"/>
    <x v="10"/>
    <x v="10"/>
  </r>
  <r>
    <s v="402"/>
    <s v="Retail - Motor vehicle and parts dealers"/>
    <s v="440"/>
    <s v="Securities and commodity contracts intermediation and brokerage"/>
    <n v="15055"/>
    <s v="Industry Use"/>
    <n v="1.0633253E-2"/>
    <x v="13"/>
    <x v="13"/>
    <x v="10"/>
    <x v="10"/>
  </r>
  <r>
    <s v="402"/>
    <s v="Retail - Motor vehicle and parts dealers"/>
    <s v="441"/>
    <s v="Monetary authorities and depository credit intermediation"/>
    <n v="15055"/>
    <s v="Industry Use"/>
    <n v="0.20574029599999999"/>
    <x v="13"/>
    <x v="13"/>
    <x v="10"/>
    <x v="10"/>
  </r>
  <r>
    <s v="402"/>
    <s v="Retail - Motor vehicle and parts dealers"/>
    <s v="442"/>
    <s v="Other financial investment activities"/>
    <n v="15055"/>
    <s v="Industry Use"/>
    <n v="2.2953864000000001E-2"/>
    <x v="13"/>
    <x v="13"/>
    <x v="10"/>
    <x v="10"/>
  </r>
  <r>
    <s v="402"/>
    <s v="Retail - Motor vehicle and parts dealers"/>
    <s v="443"/>
    <s v="Direct life insurance carriers"/>
    <n v="15055"/>
    <s v="Industry Use"/>
    <n v="1.2604000000000001E-4"/>
    <x v="13"/>
    <x v="13"/>
    <x v="10"/>
    <x v="10"/>
  </r>
  <r>
    <s v="402"/>
    <s v="Retail - Motor vehicle and parts dealers"/>
    <s v="444"/>
    <s v="Insurance carriers, except direct life"/>
    <n v="15055"/>
    <s v="Industry Use"/>
    <n v="2.1241659E-2"/>
    <x v="13"/>
    <x v="13"/>
    <x v="10"/>
    <x v="10"/>
  </r>
  <r>
    <s v="402"/>
    <s v="Retail - Motor vehicle and parts dealers"/>
    <s v="445"/>
    <s v="Insurance agencies, brokerages, and related activities"/>
    <n v="15055"/>
    <s v="Industry Use"/>
    <n v="7.4536052000000005E-2"/>
    <x v="13"/>
    <x v="13"/>
    <x v="10"/>
    <x v="10"/>
  </r>
  <r>
    <s v="402"/>
    <s v="Retail - Motor vehicle and parts dealers"/>
    <s v="447"/>
    <s v="Other real estate"/>
    <n v="15055"/>
    <s v="Industry Use"/>
    <n v="1.0517393370000001"/>
    <x v="14"/>
    <x v="14"/>
    <x v="10"/>
    <x v="10"/>
  </r>
  <r>
    <s v="402"/>
    <s v="Retail - Motor vehicle and parts dealers"/>
    <s v="450"/>
    <s v="Automotive equipment rental and leasing"/>
    <n v="15055"/>
    <s v="Industry Use"/>
    <n v="1.5202660999999999E-2"/>
    <x v="15"/>
    <x v="15"/>
    <x v="10"/>
    <x v="10"/>
  </r>
  <r>
    <s v="402"/>
    <s v="Retail - Motor vehicle and parts dealers"/>
    <s v="451"/>
    <s v="General and consumer goods rental except video tapes and discs"/>
    <n v="15055"/>
    <s v="Industry Use"/>
    <n v="1.0462526E-2"/>
    <x v="15"/>
    <x v="15"/>
    <x v="10"/>
    <x v="10"/>
  </r>
  <r>
    <s v="402"/>
    <s v="Retail - Motor vehicle and parts dealers"/>
    <s v="453"/>
    <s v="Commercial and industrial machinery and equipment rental and leasing"/>
    <n v="15055"/>
    <s v="Industry Use"/>
    <n v="3.9001673000000001E-2"/>
    <x v="15"/>
    <x v="15"/>
    <x v="10"/>
    <x v="10"/>
  </r>
  <r>
    <s v="402"/>
    <s v="Retail - Motor vehicle and parts dealers"/>
    <s v="454"/>
    <s v="Lessors of nonfinancial intangible assets"/>
    <n v="15055"/>
    <s v="Industry Use"/>
    <n v="2.1268400000000001E-3"/>
    <x v="15"/>
    <x v="15"/>
    <x v="10"/>
    <x v="10"/>
  </r>
  <r>
    <s v="402"/>
    <s v="Retail - Motor vehicle and parts dealers"/>
    <s v="455"/>
    <s v="Legal services"/>
    <n v="15055"/>
    <s v="Industry Use"/>
    <n v="5.0725434E-2"/>
    <x v="16"/>
    <x v="16"/>
    <x v="10"/>
    <x v="10"/>
  </r>
  <r>
    <s v="402"/>
    <s v="Retail - Motor vehicle and parts dealers"/>
    <s v="456"/>
    <s v="Accounting, tax preparation, bookkeeping, and payroll services"/>
    <n v="15055"/>
    <s v="Industry Use"/>
    <n v="0.33810885600000001"/>
    <x v="16"/>
    <x v="16"/>
    <x v="10"/>
    <x v="10"/>
  </r>
  <r>
    <s v="402"/>
    <s v="Retail - Motor vehicle and parts dealers"/>
    <s v="457"/>
    <s v="Architectural, engineering, and related services"/>
    <n v="15055"/>
    <s v="Industry Use"/>
    <n v="2.0573034E-2"/>
    <x v="16"/>
    <x v="16"/>
    <x v="10"/>
    <x v="10"/>
  </r>
  <r>
    <s v="402"/>
    <s v="Retail - Motor vehicle and parts dealers"/>
    <s v="458"/>
    <s v="Specialized design services"/>
    <n v="15055"/>
    <s v="Industry Use"/>
    <n v="1.0018467E-2"/>
    <x v="16"/>
    <x v="16"/>
    <x v="10"/>
    <x v="10"/>
  </r>
  <r>
    <s v="402"/>
    <s v="Retail - Motor vehicle and parts dealers"/>
    <s v="459"/>
    <s v="Custom computer programming services"/>
    <n v="15055"/>
    <s v="Industry Use"/>
    <n v="2.070499E-2"/>
    <x v="16"/>
    <x v="16"/>
    <x v="10"/>
    <x v="10"/>
  </r>
  <r>
    <s v="402"/>
    <s v="Retail - Motor vehicle and parts dealers"/>
    <s v="460"/>
    <s v="Computer systems design services"/>
    <n v="15055"/>
    <s v="Industry Use"/>
    <n v="0.18763569599999999"/>
    <x v="16"/>
    <x v="16"/>
    <x v="10"/>
    <x v="10"/>
  </r>
  <r>
    <s v="402"/>
    <s v="Retail - Motor vehicle and parts dealers"/>
    <s v="461"/>
    <s v="Other computer related services, including facilities management"/>
    <n v="15055"/>
    <s v="Industry Use"/>
    <n v="5.8428108999999999E-2"/>
    <x v="16"/>
    <x v="16"/>
    <x v="10"/>
    <x v="10"/>
  </r>
  <r>
    <s v="402"/>
    <s v="Retail - Motor vehicle and parts dealers"/>
    <s v="462"/>
    <s v="Management consulting services"/>
    <n v="15055"/>
    <s v="Industry Use"/>
    <n v="5.3790042000000003E-2"/>
    <x v="16"/>
    <x v="16"/>
    <x v="10"/>
    <x v="10"/>
  </r>
  <r>
    <s v="402"/>
    <s v="Retail - Motor vehicle and parts dealers"/>
    <s v="463"/>
    <s v="Environmental and other technical consulting services"/>
    <n v="15055"/>
    <s v="Industry Use"/>
    <n v="7.152528E-3"/>
    <x v="16"/>
    <x v="16"/>
    <x v="10"/>
    <x v="10"/>
  </r>
  <r>
    <s v="402"/>
    <s v="Retail - Motor vehicle and parts dealers"/>
    <s v="464"/>
    <s v="Scientific research and development services"/>
    <n v="15055"/>
    <s v="Industry Use"/>
    <n v="6.3795099999999999E-4"/>
    <x v="16"/>
    <x v="16"/>
    <x v="10"/>
    <x v="10"/>
  </r>
  <r>
    <s v="402"/>
    <s v="Retail - Motor vehicle and parts dealers"/>
    <s v="465"/>
    <s v="Advertising, public relations, and related services"/>
    <n v="15055"/>
    <s v="Industry Use"/>
    <n v="0.27323219399999998"/>
    <x v="16"/>
    <x v="16"/>
    <x v="10"/>
    <x v="10"/>
  </r>
  <r>
    <s v="402"/>
    <s v="Retail - Motor vehicle and parts dealers"/>
    <s v="466"/>
    <s v="Photographic services"/>
    <n v="15055"/>
    <s v="Industry Use"/>
    <n v="1.8538459999999999E-3"/>
    <x v="16"/>
    <x v="16"/>
    <x v="10"/>
    <x v="10"/>
  </r>
  <r>
    <s v="402"/>
    <s v="Retail - Motor vehicle and parts dealers"/>
    <s v="468"/>
    <s v="Marketing research and all other miscellaneous professional, scientific, and technical services"/>
    <n v="15055"/>
    <s v="Industry Use"/>
    <n v="1.0845202999999999E-2"/>
    <x v="16"/>
    <x v="16"/>
    <x v="10"/>
    <x v="10"/>
  </r>
  <r>
    <s v="402"/>
    <s v="Retail - Motor vehicle and parts dealers"/>
    <s v="469"/>
    <s v="Management of companies and enterprises"/>
    <n v="15055"/>
    <s v="Industry Use"/>
    <n v="0.13109381000000001"/>
    <x v="17"/>
    <x v="17"/>
    <x v="10"/>
    <x v="10"/>
  </r>
  <r>
    <s v="402"/>
    <s v="Retail - Motor vehicle and parts dealers"/>
    <s v="470"/>
    <s v="Office administrative services"/>
    <n v="15055"/>
    <s v="Industry Use"/>
    <n v="3.1883823999999998E-2"/>
    <x v="17"/>
    <x v="17"/>
    <x v="10"/>
    <x v="10"/>
  </r>
  <r>
    <s v="402"/>
    <s v="Retail - Motor vehicle and parts dealers"/>
    <s v="471"/>
    <s v="Facilities support services"/>
    <n v="15055"/>
    <s v="Industry Use"/>
    <n v="5.0540280000000003E-3"/>
    <x v="17"/>
    <x v="17"/>
    <x v="10"/>
    <x v="10"/>
  </r>
  <r>
    <s v="402"/>
    <s v="Retail - Motor vehicle and parts dealers"/>
    <s v="472"/>
    <s v="Employment services"/>
    <n v="15055"/>
    <s v="Industry Use"/>
    <n v="0.19364071599999999"/>
    <x v="17"/>
    <x v="17"/>
    <x v="10"/>
    <x v="10"/>
  </r>
  <r>
    <s v="402"/>
    <s v="Retail - Motor vehicle and parts dealers"/>
    <s v="473"/>
    <s v="Business support services"/>
    <n v="15055"/>
    <s v="Industry Use"/>
    <n v="8.8594813999999994E-2"/>
    <x v="17"/>
    <x v="17"/>
    <x v="10"/>
    <x v="10"/>
  </r>
  <r>
    <s v="402"/>
    <s v="Retail - Motor vehicle and parts dealers"/>
    <s v="474"/>
    <s v="Travel arrangement and reservation services"/>
    <n v="15055"/>
    <s v="Industry Use"/>
    <n v="1.1084827E-2"/>
    <x v="17"/>
    <x v="17"/>
    <x v="10"/>
    <x v="10"/>
  </r>
  <r>
    <s v="402"/>
    <s v="Retail - Motor vehicle and parts dealers"/>
    <s v="475"/>
    <s v="Investigation and security services"/>
    <n v="15055"/>
    <s v="Industry Use"/>
    <n v="8.6169279999999994E-3"/>
    <x v="17"/>
    <x v="17"/>
    <x v="10"/>
    <x v="10"/>
  </r>
  <r>
    <s v="402"/>
    <s v="Retail - Motor vehicle and parts dealers"/>
    <s v="476"/>
    <s v="Services to buildings"/>
    <n v="15055"/>
    <s v="Industry Use"/>
    <n v="5.4383632000000001E-2"/>
    <x v="17"/>
    <x v="17"/>
    <x v="10"/>
    <x v="10"/>
  </r>
  <r>
    <s v="402"/>
    <s v="Retail - Motor vehicle and parts dealers"/>
    <s v="477"/>
    <s v="Landscape and horticultural services"/>
    <n v="15055"/>
    <s v="Industry Use"/>
    <n v="2.6940543000000001E-2"/>
    <x v="17"/>
    <x v="17"/>
    <x v="10"/>
    <x v="10"/>
  </r>
  <r>
    <s v="402"/>
    <s v="Retail - Motor vehicle and parts dealers"/>
    <s v="478"/>
    <s v="Other support services"/>
    <n v="15055"/>
    <s v="Industry Use"/>
    <n v="2.7867336999999999E-2"/>
    <x v="17"/>
    <x v="17"/>
    <x v="10"/>
    <x v="10"/>
  </r>
  <r>
    <s v="402"/>
    <s v="Retail - Motor vehicle and parts dealers"/>
    <s v="479"/>
    <s v="Waste management and remediation services"/>
    <n v="15055"/>
    <s v="Industry Use"/>
    <n v="0.148793591"/>
    <x v="17"/>
    <x v="17"/>
    <x v="10"/>
    <x v="10"/>
  </r>
  <r>
    <s v="402"/>
    <s v="Retail - Motor vehicle and parts dealers"/>
    <s v="482"/>
    <s v="Other educational services"/>
    <n v="15055"/>
    <s v="Industry Use"/>
    <n v="4.7461220000000002E-3"/>
    <x v="18"/>
    <x v="18"/>
    <x v="10"/>
    <x v="10"/>
  </r>
  <r>
    <s v="402"/>
    <s v="Retail - Motor vehicle and parts dealers"/>
    <s v="496"/>
    <s v="Performing arts companies"/>
    <n v="15055"/>
    <s v="Industry Use"/>
    <n v="2.1712599999999999E-4"/>
    <x v="19"/>
    <x v="19"/>
    <x v="10"/>
    <x v="10"/>
  </r>
  <r>
    <s v="402"/>
    <s v="Retail - Motor vehicle and parts dealers"/>
    <s v="497"/>
    <s v="Commercial Sports Except Racing"/>
    <n v="15055"/>
    <s v="Industry Use"/>
    <n v="1.0950210000000001E-3"/>
    <x v="19"/>
    <x v="19"/>
    <x v="10"/>
    <x v="10"/>
  </r>
  <r>
    <s v="402"/>
    <s v="Retail - Motor vehicle and parts dealers"/>
    <s v="498"/>
    <s v="Racing and Track Operation"/>
    <n v="15055"/>
    <s v="Industry Use"/>
    <n v="4.3770700000000002E-4"/>
    <x v="19"/>
    <x v="19"/>
    <x v="10"/>
    <x v="10"/>
  </r>
  <r>
    <s v="402"/>
    <s v="Retail - Motor vehicle and parts dealers"/>
    <s v="499"/>
    <s v="Independent artists, writers, and performers"/>
    <n v="15055"/>
    <s v="Industry Use"/>
    <n v="3.0370800000000003E-4"/>
    <x v="19"/>
    <x v="19"/>
    <x v="10"/>
    <x v="10"/>
  </r>
  <r>
    <s v="402"/>
    <s v="Retail - Motor vehicle and parts dealers"/>
    <s v="500"/>
    <s v="Promoters of performing arts and sports and agents for public figures"/>
    <n v="15055"/>
    <s v="Industry Use"/>
    <n v="6.7030671E-2"/>
    <x v="19"/>
    <x v="19"/>
    <x v="10"/>
    <x v="10"/>
  </r>
  <r>
    <s v="402"/>
    <s v="Retail - Motor vehicle and parts dealers"/>
    <s v="504"/>
    <s v="Other amusement and recreation industries"/>
    <n v="15055"/>
    <s v="Industry Use"/>
    <n v="5.1927199999999998E-4"/>
    <x v="19"/>
    <x v="19"/>
    <x v="10"/>
    <x v="10"/>
  </r>
  <r>
    <s v="402"/>
    <s v="Retail - Motor vehicle and parts dealers"/>
    <s v="505"/>
    <s v="Fitness and recreational sports centers"/>
    <n v="15055"/>
    <s v="Industry Use"/>
    <n v="1.03596E-4"/>
    <x v="19"/>
    <x v="19"/>
    <x v="10"/>
    <x v="10"/>
  </r>
  <r>
    <s v="402"/>
    <s v="Retail - Motor vehicle and parts dealers"/>
    <s v="507"/>
    <s v="Hotels and motels, including casino hotels"/>
    <n v="15055"/>
    <s v="Industry Use"/>
    <n v="2.5299999999999999E-6"/>
    <x v="20"/>
    <x v="20"/>
    <x v="10"/>
    <x v="10"/>
  </r>
  <r>
    <s v="402"/>
    <s v="Retail - Motor vehicle and parts dealers"/>
    <s v="508"/>
    <s v="Other accommodations"/>
    <n v="15055"/>
    <s v="Industry Use"/>
    <n v="2.26E-6"/>
    <x v="20"/>
    <x v="20"/>
    <x v="10"/>
    <x v="10"/>
  </r>
  <r>
    <s v="402"/>
    <s v="Retail - Motor vehicle and parts dealers"/>
    <s v="509"/>
    <s v="Full-service restaurants"/>
    <n v="15055"/>
    <s v="Industry Use"/>
    <n v="5.2457944999999999E-2"/>
    <x v="20"/>
    <x v="20"/>
    <x v="10"/>
    <x v="10"/>
  </r>
  <r>
    <s v="402"/>
    <s v="Retail - Motor vehicle and parts dealers"/>
    <s v="510"/>
    <s v="Limited-service restaurants"/>
    <n v="15055"/>
    <s v="Industry Use"/>
    <n v="2.3334606000000001E-2"/>
    <x v="20"/>
    <x v="20"/>
    <x v="10"/>
    <x v="10"/>
  </r>
  <r>
    <s v="402"/>
    <s v="Retail - Motor vehicle and parts dealers"/>
    <s v="511"/>
    <s v="All other food and drinking places"/>
    <n v="15055"/>
    <s v="Industry Use"/>
    <n v="7.7504066999999996E-2"/>
    <x v="20"/>
    <x v="20"/>
    <x v="10"/>
    <x v="10"/>
  </r>
  <r>
    <s v="402"/>
    <s v="Retail - Motor vehicle and parts dealers"/>
    <s v="512"/>
    <s v="Automotive repair and maintenance, except car washes"/>
    <n v="15055"/>
    <s v="Industry Use"/>
    <n v="5.7466713000000003E-2"/>
    <x v="21"/>
    <x v="21"/>
    <x v="10"/>
    <x v="10"/>
  </r>
  <r>
    <s v="402"/>
    <s v="Retail - Motor vehicle and parts dealers"/>
    <s v="513"/>
    <s v="Car washes"/>
    <n v="15055"/>
    <s v="Industry Use"/>
    <n v="2.6762012000000002E-2"/>
    <x v="21"/>
    <x v="21"/>
    <x v="10"/>
    <x v="10"/>
  </r>
  <r>
    <s v="402"/>
    <s v="Retail - Motor vehicle and parts dealers"/>
    <s v="514"/>
    <s v="Electronic and precision equipment repair and maintenance"/>
    <n v="15055"/>
    <s v="Industry Use"/>
    <n v="6.6179584999999999E-2"/>
    <x v="21"/>
    <x v="21"/>
    <x v="10"/>
    <x v="10"/>
  </r>
  <r>
    <s v="402"/>
    <s v="Retail - Motor vehicle and parts dealers"/>
    <s v="515"/>
    <s v="Commercial and industrial machinery and equipment repair and maintenance"/>
    <n v="15055"/>
    <s v="Industry Use"/>
    <n v="8.6372229999999994E-2"/>
    <x v="21"/>
    <x v="21"/>
    <x v="10"/>
    <x v="10"/>
  </r>
  <r>
    <s v="402"/>
    <s v="Retail - Motor vehicle and parts dealers"/>
    <s v="516"/>
    <s v="Personal and household goods repair and maintenance"/>
    <n v="15055"/>
    <s v="Industry Use"/>
    <n v="1.5320218E-2"/>
    <x v="21"/>
    <x v="21"/>
    <x v="10"/>
    <x v="10"/>
  </r>
  <r>
    <s v="402"/>
    <s v="Retail - Motor vehicle and parts dealers"/>
    <s v="519"/>
    <s v="Dry-cleaning and laundry services"/>
    <n v="15055"/>
    <s v="Industry Use"/>
    <n v="1.1498826E-2"/>
    <x v="21"/>
    <x v="21"/>
    <x v="10"/>
    <x v="10"/>
  </r>
  <r>
    <s v="402"/>
    <s v="Retail - Motor vehicle and parts dealers"/>
    <s v="520"/>
    <s v="Other personal services"/>
    <n v="15055"/>
    <s v="Industry Use"/>
    <n v="5.156697E-3"/>
    <x v="21"/>
    <x v="21"/>
    <x v="10"/>
    <x v="10"/>
  </r>
  <r>
    <s v="402"/>
    <s v="Retail - Motor vehicle and parts dealers"/>
    <s v="523"/>
    <s v="Business and professional associations"/>
    <n v="15055"/>
    <s v="Industry Use"/>
    <n v="3.6477760000000001E-3"/>
    <x v="21"/>
    <x v="21"/>
    <x v="10"/>
    <x v="10"/>
  </r>
  <r>
    <s v="402"/>
    <s v="Retail - Motor vehicle and parts dealers"/>
    <s v="526"/>
    <s v="Postal service"/>
    <n v="15055"/>
    <s v="Industry Use"/>
    <n v="6.3830779000000004E-2"/>
    <x v="22"/>
    <x v="22"/>
    <x v="10"/>
    <x v="10"/>
  </r>
  <r>
    <s v="402"/>
    <s v="Retail - Motor vehicle and parts dealers"/>
    <s v="528"/>
    <s v="Other federal government enterprises"/>
    <n v="15055"/>
    <s v="Industry Use"/>
    <n v="1.35E-6"/>
    <x v="22"/>
    <x v="22"/>
    <x v="10"/>
    <x v="10"/>
  </r>
  <r>
    <s v="402"/>
    <s v="Retail - Motor vehicle and parts dealers"/>
    <s v="532"/>
    <s v="Local government passenger transit"/>
    <n v="15055"/>
    <s v="Industry Use"/>
    <n v="1.1453399999999999E-3"/>
    <x v="22"/>
    <x v="22"/>
    <x v="10"/>
    <x v="10"/>
  </r>
  <r>
    <s v="402"/>
    <s v="Retail - Motor vehicle and parts dealers"/>
    <s v="533"/>
    <s v="Local government electric utilities"/>
    <n v="15055"/>
    <s v="Industry Use"/>
    <n v="1.9028196000000001E-2"/>
    <x v="22"/>
    <x v="22"/>
    <x v="10"/>
    <x v="10"/>
  </r>
  <r>
    <s v="402"/>
    <s v="Retail - Motor vehicle and parts dealers"/>
    <s v="5001"/>
    <s v="Employee Compensation"/>
    <n v="15053"/>
    <s v="Factor Receipts"/>
    <n v="20.468130110000001"/>
    <x v="23"/>
    <x v="23"/>
    <x v="10"/>
    <x v="10"/>
  </r>
  <r>
    <s v="402"/>
    <s v="Retail - Motor vehicle and parts dealers"/>
    <s v="6001"/>
    <s v="Proprietor Income"/>
    <n v="15053"/>
    <s v="Factor Receipts"/>
    <n v="1.0364274979999999"/>
    <x v="24"/>
    <x v="24"/>
    <x v="10"/>
    <x v="10"/>
  </r>
  <r>
    <s v="402"/>
    <s v="Retail - Motor vehicle and parts dealers"/>
    <s v="7001"/>
    <s v="Other Property Type Income"/>
    <n v="15053"/>
    <s v="Factor Receipts"/>
    <n v="5.3171401019999998"/>
    <x v="25"/>
    <x v="25"/>
    <x v="10"/>
    <x v="10"/>
  </r>
  <r>
    <s v="402"/>
    <s v="Retail - Motor vehicle and parts dealers"/>
    <s v="8001"/>
    <s v="Taxes on Production and Imports"/>
    <n v="15053"/>
    <s v="Factor Receipts"/>
    <n v="5.5220680240000002"/>
    <x v="26"/>
    <x v="26"/>
    <x v="10"/>
    <x v="10"/>
  </r>
  <r>
    <s v="402"/>
    <s v="Retail - Motor vehicle and parts dealers"/>
    <s v="11001"/>
    <s v="Federal Government NonDefense"/>
    <n v="15055"/>
    <s v="Industry Use"/>
    <n v="3.3800000000000002E-5"/>
    <x v="27"/>
    <x v="27"/>
    <x v="10"/>
    <x v="10"/>
  </r>
  <r>
    <s v="402"/>
    <s v="Retail - Motor vehicle and parts dealers"/>
    <s v="11003"/>
    <s v="Federal Government Investment"/>
    <n v="15055"/>
    <s v="Industry Use"/>
    <n v="1.8099999999999999E-5"/>
    <x v="27"/>
    <x v="27"/>
    <x v="10"/>
    <x v="10"/>
  </r>
  <r>
    <s v="402"/>
    <s v="Retail - Motor vehicle and parts dealers"/>
    <s v="12001"/>
    <s v="State/Local Govt NonEducation"/>
    <n v="15055"/>
    <s v="Industry Use"/>
    <n v="2.9880008E-2"/>
    <x v="27"/>
    <x v="27"/>
    <x v="10"/>
    <x v="10"/>
  </r>
  <r>
    <s v="402"/>
    <s v="Retail - Motor vehicle and parts dealers"/>
    <s v="12003"/>
    <s v="State/Local Govt Investment"/>
    <n v="15055"/>
    <s v="Industry Use"/>
    <n v="8.5879800000000003E-4"/>
    <x v="27"/>
    <x v="27"/>
    <x v="10"/>
    <x v="10"/>
  </r>
  <r>
    <s v="402"/>
    <s v="Retail - Motor vehicle and parts dealers"/>
    <s v="14001"/>
    <s v="Capital"/>
    <n v="15055"/>
    <s v="Industry Use"/>
    <n v="1.91633E-4"/>
    <x v="27"/>
    <x v="27"/>
    <x v="10"/>
    <x v="10"/>
  </r>
  <r>
    <s v="402"/>
    <s v="Retail - Motor vehicle and parts dealers"/>
    <s v="14002"/>
    <s v="Inventory Additions/Deletions"/>
    <n v="15055"/>
    <s v="Industry Use"/>
    <n v="6.6099999999999994E-5"/>
    <x v="27"/>
    <x v="27"/>
    <x v="10"/>
    <x v="10"/>
  </r>
  <r>
    <s v="402"/>
    <s v="Retail - Motor vehicle and parts dealers"/>
    <s v="25001"/>
    <s v="Foreign Trade"/>
    <n v="15056"/>
    <s v="Industry Trade"/>
    <n v="0.47305501799999999"/>
    <x v="28"/>
    <x v="28"/>
    <x v="10"/>
    <x v="10"/>
  </r>
  <r>
    <s v="402"/>
    <s v="Retail - Motor vehicle and parts dealers"/>
    <s v="28001"/>
    <s v="Domestic Trade"/>
    <n v="15056"/>
    <s v="Industry Trade"/>
    <n v="5.9801446519999999"/>
    <x v="29"/>
    <x v="29"/>
    <x v="10"/>
    <x v="10"/>
  </r>
  <r>
    <s v="403"/>
    <s v="Retail - Furniture and home furnishings stores"/>
    <s v="1"/>
    <s v="Oilseed farming"/>
    <n v="15055"/>
    <s v="Industry Use"/>
    <n v="6.6600000000000006E-5"/>
    <x v="0"/>
    <x v="0"/>
    <x v="10"/>
    <x v="10"/>
  </r>
  <r>
    <s v="403"/>
    <s v="Retail - Furniture and home furnishings stores"/>
    <s v="2"/>
    <s v="Grain farming"/>
    <n v="15055"/>
    <s v="Industry Use"/>
    <n v="3.4879399999999998E-4"/>
    <x v="0"/>
    <x v="0"/>
    <x v="10"/>
    <x v="10"/>
  </r>
  <r>
    <s v="403"/>
    <s v="Retail - Furniture and home furnishings stores"/>
    <s v="3"/>
    <s v="Vegetable and melon farming"/>
    <n v="15055"/>
    <s v="Industry Use"/>
    <n v="9.1399999999999995E-7"/>
    <x v="1"/>
    <x v="1"/>
    <x v="10"/>
    <x v="10"/>
  </r>
  <r>
    <s v="403"/>
    <s v="Retail - Furniture and home furnishings stores"/>
    <s v="4"/>
    <s v="Fruit farming"/>
    <n v="15055"/>
    <s v="Industry Use"/>
    <n v="9.9999999999999995E-7"/>
    <x v="1"/>
    <x v="1"/>
    <x v="10"/>
    <x v="10"/>
  </r>
  <r>
    <s v="403"/>
    <s v="Retail - Furniture and home furnishings stores"/>
    <s v="5"/>
    <s v="Tree nut farming"/>
    <n v="15055"/>
    <s v="Industry Use"/>
    <n v="2.8500000000000002E-7"/>
    <x v="1"/>
    <x v="1"/>
    <x v="10"/>
    <x v="10"/>
  </r>
  <r>
    <s v="403"/>
    <s v="Retail - Furniture and home furnishings stores"/>
    <s v="6"/>
    <s v="Greenhouse, nursery, and floriculture production"/>
    <n v="15055"/>
    <s v="Industry Use"/>
    <n v="5.6199999999999998E-7"/>
    <x v="1"/>
    <x v="1"/>
    <x v="10"/>
    <x v="10"/>
  </r>
  <r>
    <s v="403"/>
    <s v="Retail - Furniture and home furnishings stores"/>
    <s v="10"/>
    <s v="All other crop farming"/>
    <n v="15055"/>
    <s v="Industry Use"/>
    <n v="1.4499999999999999E-7"/>
    <x v="0"/>
    <x v="0"/>
    <x v="10"/>
    <x v="10"/>
  </r>
  <r>
    <s v="403"/>
    <s v="Retail - Furniture and home furnishings stores"/>
    <s v="11"/>
    <s v="Beef cattle ranching and farming, including feedlots and dual-purpose ranching and farming"/>
    <n v="15055"/>
    <s v="Industry Use"/>
    <n v="5.1311399999999995E-4"/>
    <x v="2"/>
    <x v="2"/>
    <x v="10"/>
    <x v="10"/>
  </r>
  <r>
    <s v="403"/>
    <s v="Retail - Furniture and home furnishings stores"/>
    <s v="12"/>
    <s v="Dairy cattle and milk production"/>
    <n v="15055"/>
    <s v="Industry Use"/>
    <n v="4.6494700000000001E-4"/>
    <x v="2"/>
    <x v="2"/>
    <x v="10"/>
    <x v="10"/>
  </r>
  <r>
    <s v="403"/>
    <s v="Retail - Furniture and home furnishings stores"/>
    <s v="13"/>
    <s v="Poultry and egg production"/>
    <n v="15055"/>
    <s v="Industry Use"/>
    <n v="7.4399999999999999E-6"/>
    <x v="2"/>
    <x v="2"/>
    <x v="10"/>
    <x v="10"/>
  </r>
  <r>
    <s v="403"/>
    <s v="Retail - Furniture and home furnishings stores"/>
    <s v="14"/>
    <s v="Animal production, except cattle and poultry and eggs"/>
    <n v="15055"/>
    <s v="Industry Use"/>
    <n v="1.5174700000000001E-4"/>
    <x v="2"/>
    <x v="2"/>
    <x v="10"/>
    <x v="10"/>
  </r>
  <r>
    <s v="403"/>
    <s v="Retail - Furniture and home furnishings stores"/>
    <s v="20"/>
    <s v="Oil and gas extraction"/>
    <n v="15055"/>
    <s v="Industry Use"/>
    <n v="6.4700000000000001E-5"/>
    <x v="4"/>
    <x v="4"/>
    <x v="10"/>
    <x v="10"/>
  </r>
  <r>
    <s v="403"/>
    <s v="Retail - Furniture and home furnishings stores"/>
    <s v="28"/>
    <s v="Stone mining and quarrying"/>
    <n v="15055"/>
    <s v="Industry Use"/>
    <n v="1.6300000000000001E-6"/>
    <x v="4"/>
    <x v="4"/>
    <x v="10"/>
    <x v="10"/>
  </r>
  <r>
    <s v="403"/>
    <s v="Retail - Furniture and home furnishings stores"/>
    <s v="35"/>
    <s v="Drilling oil and gas wells"/>
    <n v="15055"/>
    <s v="Industry Use"/>
    <n v="1.8899999999999999E-10"/>
    <x v="4"/>
    <x v="4"/>
    <x v="10"/>
    <x v="10"/>
  </r>
  <r>
    <s v="403"/>
    <s v="Retail - Furniture and home furnishings stores"/>
    <s v="36"/>
    <s v="Support activities for oil and gas operations"/>
    <n v="15055"/>
    <s v="Industry Use"/>
    <n v="1.1100000000000001E-9"/>
    <x v="4"/>
    <x v="4"/>
    <x v="10"/>
    <x v="10"/>
  </r>
  <r>
    <s v="403"/>
    <s v="Retail - Furniture and home furnishings stores"/>
    <s v="37"/>
    <s v="Metal mining services"/>
    <n v="15055"/>
    <s v="Industry Use"/>
    <n v="5.6599999999999997E-8"/>
    <x v="4"/>
    <x v="4"/>
    <x v="10"/>
    <x v="10"/>
  </r>
  <r>
    <s v="403"/>
    <s v="Retail - Furniture and home furnishings stores"/>
    <s v="47"/>
    <s v="Electric power transmission and distribution"/>
    <n v="15055"/>
    <s v="Industry Use"/>
    <n v="0.17973392199999999"/>
    <x v="5"/>
    <x v="5"/>
    <x v="10"/>
    <x v="10"/>
  </r>
  <r>
    <s v="403"/>
    <s v="Retail - Furniture and home furnishings stores"/>
    <s v="48"/>
    <s v="Natural gas distribution"/>
    <n v="15055"/>
    <s v="Industry Use"/>
    <n v="2.4210529999999998E-3"/>
    <x v="5"/>
    <x v="5"/>
    <x v="10"/>
    <x v="10"/>
  </r>
  <r>
    <s v="403"/>
    <s v="Retail - Furniture and home furnishings stores"/>
    <s v="49"/>
    <s v="Water, sewage and other systems"/>
    <n v="15055"/>
    <s v="Industry Use"/>
    <n v="4.1423000000000002E-4"/>
    <x v="5"/>
    <x v="5"/>
    <x v="10"/>
    <x v="10"/>
  </r>
  <r>
    <s v="403"/>
    <s v="Retail - Furniture and home furnishings stores"/>
    <s v="60"/>
    <s v="Maintenance and repair construction of nonresidential structures"/>
    <n v="15055"/>
    <s v="Industry Use"/>
    <n v="4.2107677000000003E-2"/>
    <x v="6"/>
    <x v="6"/>
    <x v="10"/>
    <x v="10"/>
  </r>
  <r>
    <s v="403"/>
    <s v="Retail - Furniture and home furnishings stores"/>
    <s v="64"/>
    <s v="Other animal food manufacturing"/>
    <n v="15055"/>
    <s v="Industry Use"/>
    <n v="7.1E-8"/>
    <x v="7"/>
    <x v="7"/>
    <x v="10"/>
    <x v="10"/>
  </r>
  <r>
    <s v="403"/>
    <s v="Retail - Furniture and home furnishings stores"/>
    <s v="87"/>
    <s v="Frozen cakes and other pastries manufacturing"/>
    <n v="15055"/>
    <s v="Industry Use"/>
    <n v="4.4999999999999998E-9"/>
    <x v="7"/>
    <x v="7"/>
    <x v="10"/>
    <x v="10"/>
  </r>
  <r>
    <s v="403"/>
    <s v="Retail - Furniture and home furnishings stores"/>
    <s v="93"/>
    <s v="Bread and bakery product, except frozen, manufacturing"/>
    <n v="15055"/>
    <s v="Industry Use"/>
    <n v="2.66E-8"/>
    <x v="7"/>
    <x v="7"/>
    <x v="10"/>
    <x v="10"/>
  </r>
  <r>
    <s v="403"/>
    <s v="Retail - Furniture and home furnishings stores"/>
    <s v="115"/>
    <s v="Textile and fabric finishing mills"/>
    <n v="15055"/>
    <s v="Industry Use"/>
    <n v="5.9500000000000002E-7"/>
    <x v="8"/>
    <x v="8"/>
    <x v="10"/>
    <x v="10"/>
  </r>
  <r>
    <s v="403"/>
    <s v="Retail - Furniture and home furnishings stores"/>
    <s v="119"/>
    <s v="Textile bag and canvas mills"/>
    <n v="15055"/>
    <s v="Industry Use"/>
    <n v="1.0900000000000001E-5"/>
    <x v="8"/>
    <x v="8"/>
    <x v="10"/>
    <x v="10"/>
  </r>
  <r>
    <s v="403"/>
    <s v="Retail - Furniture and home furnishings stores"/>
    <s v="121"/>
    <s v="Other textile product mills"/>
    <n v="15055"/>
    <s v="Industry Use"/>
    <n v="2.0097800000000001E-4"/>
    <x v="8"/>
    <x v="8"/>
    <x v="10"/>
    <x v="10"/>
  </r>
  <r>
    <s v="403"/>
    <s v="Retail - Furniture and home furnishings stores"/>
    <s v="123"/>
    <s v="Other apparel knitting mills"/>
    <n v="15055"/>
    <s v="Industry Use"/>
    <n v="1.1999999999999999E-7"/>
    <x v="8"/>
    <x v="8"/>
    <x v="10"/>
    <x v="10"/>
  </r>
  <r>
    <s v="403"/>
    <s v="Retail - Furniture and home furnishings stores"/>
    <s v="125"/>
    <s v="Mens and boys cut and sew apparel manufacturing"/>
    <n v="15055"/>
    <s v="Industry Use"/>
    <n v="1.56E-10"/>
    <x v="8"/>
    <x v="8"/>
    <x v="10"/>
    <x v="10"/>
  </r>
  <r>
    <s v="403"/>
    <s v="Retail - Furniture and home furnishings stores"/>
    <s v="126"/>
    <s v="Womens and girls cut and sew apparel manufacturing"/>
    <n v="15055"/>
    <s v="Industry Use"/>
    <n v="2.4599999999999998E-10"/>
    <x v="8"/>
    <x v="8"/>
    <x v="10"/>
    <x v="10"/>
  </r>
  <r>
    <s v="403"/>
    <s v="Retail - Furniture and home furnishings stores"/>
    <s v="128"/>
    <s v="Apparel accessories and other apparel manufacturing"/>
    <n v="15055"/>
    <s v="Industry Use"/>
    <n v="1.05E-7"/>
    <x v="8"/>
    <x v="8"/>
    <x v="10"/>
    <x v="10"/>
  </r>
  <r>
    <s v="403"/>
    <s v="Retail - Furniture and home furnishings stores"/>
    <s v="132"/>
    <s v="Sawmills"/>
    <n v="15055"/>
    <s v="Industry Use"/>
    <n v="1.74129E-4"/>
    <x v="8"/>
    <x v="8"/>
    <x v="10"/>
    <x v="10"/>
  </r>
  <r>
    <s v="403"/>
    <s v="Retail - Furniture and home furnishings stores"/>
    <s v="135"/>
    <s v="Engineered wood member and truss manufacturing"/>
    <n v="15055"/>
    <s v="Industry Use"/>
    <n v="7.4999999999999993E-5"/>
    <x v="8"/>
    <x v="8"/>
    <x v="10"/>
    <x v="10"/>
  </r>
  <r>
    <s v="403"/>
    <s v="Retail - Furniture and home furnishings stores"/>
    <s v="137"/>
    <s v="Wood windows and door manufacturing"/>
    <n v="15055"/>
    <s v="Industry Use"/>
    <n v="1.59555E-4"/>
    <x v="8"/>
    <x v="8"/>
    <x v="10"/>
    <x v="10"/>
  </r>
  <r>
    <s v="403"/>
    <s v="Retail - Furniture and home furnishings stores"/>
    <s v="139"/>
    <s v="Other millwork, including flooring"/>
    <n v="15055"/>
    <s v="Industry Use"/>
    <n v="7.1600000000000001E-6"/>
    <x v="8"/>
    <x v="8"/>
    <x v="10"/>
    <x v="10"/>
  </r>
  <r>
    <s v="403"/>
    <s v="Retail - Furniture and home furnishings stores"/>
    <s v="140"/>
    <s v="Wood container and pallet manufacturing"/>
    <n v="15055"/>
    <s v="Industry Use"/>
    <n v="6.9347130000000003E-3"/>
    <x v="8"/>
    <x v="8"/>
    <x v="10"/>
    <x v="10"/>
  </r>
  <r>
    <s v="403"/>
    <s v="Retail - Furniture and home furnishings stores"/>
    <s v="143"/>
    <s v="All other miscellaneous wood product manufacturing"/>
    <n v="15055"/>
    <s v="Industry Use"/>
    <n v="5.5099999999999998E-5"/>
    <x v="8"/>
    <x v="8"/>
    <x v="10"/>
    <x v="10"/>
  </r>
  <r>
    <s v="403"/>
    <s v="Retail - Furniture and home furnishings stores"/>
    <s v="147"/>
    <s v="Paperboard container manufacturing"/>
    <n v="15055"/>
    <s v="Industry Use"/>
    <n v="5.3577019999999998E-3"/>
    <x v="8"/>
    <x v="8"/>
    <x v="10"/>
    <x v="10"/>
  </r>
  <r>
    <s v="403"/>
    <s v="Retail - Furniture and home furnishings stores"/>
    <s v="152"/>
    <s v="Printing"/>
    <n v="15055"/>
    <s v="Industry Use"/>
    <n v="2.9837037E-2"/>
    <x v="8"/>
    <x v="8"/>
    <x v="10"/>
    <x v="10"/>
  </r>
  <r>
    <s v="403"/>
    <s v="Retail - Furniture and home furnishings stores"/>
    <s v="155"/>
    <s v="Asphalt paving mixture and block manufacturing"/>
    <n v="15055"/>
    <s v="Industry Use"/>
    <n v="1.9152899999999999E-4"/>
    <x v="8"/>
    <x v="8"/>
    <x v="10"/>
    <x v="10"/>
  </r>
  <r>
    <s v="403"/>
    <s v="Retail - Furniture and home furnishings stores"/>
    <s v="163"/>
    <s v="Other basic organic chemical manufacturing"/>
    <n v="15055"/>
    <s v="Industry Use"/>
    <n v="1.6099999999999998E-5"/>
    <x v="8"/>
    <x v="8"/>
    <x v="10"/>
    <x v="10"/>
  </r>
  <r>
    <s v="403"/>
    <s v="Retail - Furniture and home furnishings stores"/>
    <s v="175"/>
    <s v="Paint and coating manufacturing"/>
    <n v="15055"/>
    <s v="Industry Use"/>
    <n v="3.9099999999999998E-6"/>
    <x v="8"/>
    <x v="8"/>
    <x v="10"/>
    <x v="10"/>
  </r>
  <r>
    <s v="403"/>
    <s v="Retail - Furniture and home furnishings stores"/>
    <s v="177"/>
    <s v="Soap and other detergent manufacturing"/>
    <n v="15055"/>
    <s v="Industry Use"/>
    <n v="1.8600000000000001E-5"/>
    <x v="8"/>
    <x v="8"/>
    <x v="10"/>
    <x v="10"/>
  </r>
  <r>
    <s v="403"/>
    <s v="Retail - Furniture and home furnishings stores"/>
    <s v="190"/>
    <s v="Polystyrene foam product manufacturing"/>
    <n v="15055"/>
    <s v="Industry Use"/>
    <n v="7.9400000000000006E-5"/>
    <x v="8"/>
    <x v="8"/>
    <x v="10"/>
    <x v="10"/>
  </r>
  <r>
    <s v="403"/>
    <s v="Retail - Furniture and home furnishings stores"/>
    <s v="191"/>
    <s v="Urethane and other foam product (except polystyrene) manufacturing"/>
    <n v="15055"/>
    <s v="Industry Use"/>
    <n v="4.5399999999999999E-5"/>
    <x v="8"/>
    <x v="8"/>
    <x v="10"/>
    <x v="10"/>
  </r>
  <r>
    <s v="403"/>
    <s v="Retail - Furniture and home furnishings stores"/>
    <s v="192"/>
    <s v="Plastics bottle manufacturing"/>
    <n v="15055"/>
    <s v="Industry Use"/>
    <n v="3.6600000000000001E-6"/>
    <x v="8"/>
    <x v="8"/>
    <x v="10"/>
    <x v="10"/>
  </r>
  <r>
    <s v="403"/>
    <s v="Retail - Furniture and home furnishings stores"/>
    <s v="195"/>
    <s v="Rubber and plastics hoses and belting manufacturing"/>
    <n v="15055"/>
    <s v="Industry Use"/>
    <n v="6.2799999999999996E-7"/>
    <x v="8"/>
    <x v="8"/>
    <x v="10"/>
    <x v="10"/>
  </r>
  <r>
    <s v="403"/>
    <s v="Retail - Furniture and home furnishings stores"/>
    <s v="197"/>
    <s v="Pottery, ceramics, and plumbing fixture manufacturing"/>
    <n v="15055"/>
    <s v="Industry Use"/>
    <n v="2.2800000000000002E-6"/>
    <x v="8"/>
    <x v="8"/>
    <x v="10"/>
    <x v="10"/>
  </r>
  <r>
    <s v="403"/>
    <s v="Retail - Furniture and home furnishings stores"/>
    <s v="204"/>
    <s v="Ready-mix concrete manufacturing"/>
    <n v="15055"/>
    <s v="Industry Use"/>
    <n v="9.5299999999999999E-5"/>
    <x v="8"/>
    <x v="8"/>
    <x v="10"/>
    <x v="10"/>
  </r>
  <r>
    <s v="403"/>
    <s v="Retail - Furniture and home furnishings stores"/>
    <s v="207"/>
    <s v="Other concrete product manufacturing"/>
    <n v="15055"/>
    <s v="Industry Use"/>
    <n v="5.5820720000000004E-3"/>
    <x v="8"/>
    <x v="8"/>
    <x v="10"/>
    <x v="10"/>
  </r>
  <r>
    <s v="403"/>
    <s v="Retail - Furniture and home furnishings stores"/>
    <s v="211"/>
    <s v="Cut stone and stone product manufacturing"/>
    <n v="15055"/>
    <s v="Industry Use"/>
    <n v="5.1799999999999995E-7"/>
    <x v="8"/>
    <x v="8"/>
    <x v="10"/>
    <x v="10"/>
  </r>
  <r>
    <s v="403"/>
    <s v="Retail - Furniture and home furnishings stores"/>
    <s v="215"/>
    <s v="Iron and steel mills and ferroalloy manufacturing"/>
    <n v="15055"/>
    <s v="Industry Use"/>
    <n v="5.3592099999999997E-4"/>
    <x v="8"/>
    <x v="8"/>
    <x v="10"/>
    <x v="10"/>
  </r>
  <r>
    <s v="403"/>
    <s v="Retail - Furniture and home furnishings stores"/>
    <s v="217"/>
    <s v="Rolled steel shape manufacturing"/>
    <n v="15055"/>
    <s v="Industry Use"/>
    <n v="1.8300000000000001E-7"/>
    <x v="8"/>
    <x v="8"/>
    <x v="10"/>
    <x v="10"/>
  </r>
  <r>
    <s v="403"/>
    <s v="Retail - Furniture and home furnishings stores"/>
    <s v="227"/>
    <s v="Ferrous metal foundries"/>
    <n v="15055"/>
    <s v="Industry Use"/>
    <n v="1.4499999999999999E-7"/>
    <x v="8"/>
    <x v="8"/>
    <x v="10"/>
    <x v="10"/>
  </r>
  <r>
    <s v="403"/>
    <s v="Retail - Furniture and home furnishings stores"/>
    <s v="228"/>
    <s v="Nonferrous metal foundries"/>
    <n v="15055"/>
    <s v="Industry Use"/>
    <n v="2.1400000000000001E-7"/>
    <x v="8"/>
    <x v="8"/>
    <x v="10"/>
    <x v="10"/>
  </r>
  <r>
    <s v="403"/>
    <s v="Retail - Furniture and home furnishings stores"/>
    <s v="230"/>
    <s v="Crown and closure manufacturing and metal stamping"/>
    <n v="15055"/>
    <s v="Industry Use"/>
    <n v="9.8400000000000007E-6"/>
    <x v="8"/>
    <x v="8"/>
    <x v="10"/>
    <x v="10"/>
  </r>
  <r>
    <s v="403"/>
    <s v="Retail - Furniture and home furnishings stores"/>
    <s v="234"/>
    <s v="Handtool manufacturing"/>
    <n v="15055"/>
    <s v="Industry Use"/>
    <n v="1.08E-6"/>
    <x v="8"/>
    <x v="8"/>
    <x v="10"/>
    <x v="10"/>
  </r>
  <r>
    <s v="403"/>
    <s v="Retail - Furniture and home furnishings stores"/>
    <s v="236"/>
    <s v="Fabricated structural metal manufacturing"/>
    <n v="15055"/>
    <s v="Industry Use"/>
    <n v="7.1600000000000001E-6"/>
    <x v="8"/>
    <x v="8"/>
    <x v="10"/>
    <x v="10"/>
  </r>
  <r>
    <s v="403"/>
    <s v="Retail - Furniture and home furnishings stores"/>
    <s v="238"/>
    <s v="Metal window and door manufacturing"/>
    <n v="15055"/>
    <s v="Industry Use"/>
    <n v="2.0678800000000001E-4"/>
    <x v="8"/>
    <x v="8"/>
    <x v="10"/>
    <x v="10"/>
  </r>
  <r>
    <s v="403"/>
    <s v="Retail - Furniture and home furnishings stores"/>
    <s v="239"/>
    <s v="Sheet metal work manufacturing"/>
    <n v="15055"/>
    <s v="Industry Use"/>
    <n v="7.6299999999999998E-5"/>
    <x v="8"/>
    <x v="8"/>
    <x v="10"/>
    <x v="10"/>
  </r>
  <r>
    <s v="403"/>
    <s v="Retail - Furniture and home furnishings stores"/>
    <s v="240"/>
    <s v="Ornamental and architectural metal work manufacturing"/>
    <n v="15055"/>
    <s v="Industry Use"/>
    <n v="9.9699999999999994E-6"/>
    <x v="8"/>
    <x v="8"/>
    <x v="10"/>
    <x v="10"/>
  </r>
  <r>
    <s v="403"/>
    <s v="Retail - Furniture and home furnishings stores"/>
    <s v="242"/>
    <s v="Metal tank (heavy gauge) manufacturing"/>
    <n v="15055"/>
    <s v="Industry Use"/>
    <n v="4.0500000000000002E-6"/>
    <x v="8"/>
    <x v="8"/>
    <x v="10"/>
    <x v="10"/>
  </r>
  <r>
    <s v="403"/>
    <s v="Retail - Furniture and home furnishings stores"/>
    <s v="244"/>
    <s v="Metal barrels, drums and pails manufacturing"/>
    <n v="15055"/>
    <s v="Industry Use"/>
    <n v="6.3E-7"/>
    <x v="8"/>
    <x v="8"/>
    <x v="10"/>
    <x v="10"/>
  </r>
  <r>
    <s v="403"/>
    <s v="Retail - Furniture and home furnishings stores"/>
    <s v="247"/>
    <s v="Machine shops"/>
    <n v="15055"/>
    <s v="Industry Use"/>
    <n v="1.5273500000000001E-4"/>
    <x v="8"/>
    <x v="8"/>
    <x v="10"/>
    <x v="10"/>
  </r>
  <r>
    <s v="403"/>
    <s v="Retail - Furniture and home furnishings stores"/>
    <s v="248"/>
    <s v="Turned product and screw, nut, and bolt manufacturing"/>
    <n v="15055"/>
    <s v="Industry Use"/>
    <n v="7.7300000000000005E-6"/>
    <x v="8"/>
    <x v="8"/>
    <x v="10"/>
    <x v="10"/>
  </r>
  <r>
    <s v="403"/>
    <s v="Retail - Furniture and home furnishings stores"/>
    <s v="251"/>
    <s v="Electroplating, anodizing, and coloring metal"/>
    <n v="15055"/>
    <s v="Industry Use"/>
    <n v="8.4100000000000008E-6"/>
    <x v="8"/>
    <x v="8"/>
    <x v="10"/>
    <x v="10"/>
  </r>
  <r>
    <s v="403"/>
    <s v="Retail - Furniture and home furnishings stores"/>
    <s v="252"/>
    <s v="Valve and fittings, other than plumbing, manufacturing"/>
    <n v="15055"/>
    <s v="Industry Use"/>
    <n v="1.36E-5"/>
    <x v="8"/>
    <x v="8"/>
    <x v="10"/>
    <x v="10"/>
  </r>
  <r>
    <s v="403"/>
    <s v="Retail - Furniture and home furnishings stores"/>
    <s v="259"/>
    <s v="Other fabricated metal manufacturing"/>
    <n v="15055"/>
    <s v="Industry Use"/>
    <n v="3.0599999999999998E-5"/>
    <x v="8"/>
    <x v="8"/>
    <x v="10"/>
    <x v="10"/>
  </r>
  <r>
    <s v="403"/>
    <s v="Retail - Furniture and home furnishings stores"/>
    <s v="261"/>
    <s v="Lawn and garden equipment manufacturing"/>
    <n v="15055"/>
    <s v="Industry Use"/>
    <n v="6.0600000000000003E-5"/>
    <x v="8"/>
    <x v="8"/>
    <x v="10"/>
    <x v="10"/>
  </r>
  <r>
    <s v="403"/>
    <s v="Retail - Furniture and home furnishings stores"/>
    <s v="262"/>
    <s v="Construction machinery manufacturing"/>
    <n v="15055"/>
    <s v="Industry Use"/>
    <n v="4.7399999999999998E-7"/>
    <x v="8"/>
    <x v="8"/>
    <x v="10"/>
    <x v="10"/>
  </r>
  <r>
    <s v="403"/>
    <s v="Retail - Furniture and home furnishings stores"/>
    <s v="269"/>
    <s v="All other industrial machinery manufacturing"/>
    <n v="15055"/>
    <s v="Industry Use"/>
    <n v="9.4300000000000004E-8"/>
    <x v="8"/>
    <x v="8"/>
    <x v="10"/>
    <x v="10"/>
  </r>
  <r>
    <s v="403"/>
    <s v="Retail - Furniture and home furnishings stores"/>
    <s v="275"/>
    <s v="Air conditioning, refrigeration, and warm air heating equipment manufacturing"/>
    <n v="15055"/>
    <s v="Industry Use"/>
    <n v="4.4299999999999999E-5"/>
    <x v="8"/>
    <x v="8"/>
    <x v="10"/>
    <x v="10"/>
  </r>
  <r>
    <s v="403"/>
    <s v="Retail - Furniture and home furnishings stores"/>
    <s v="276"/>
    <s v="Industrial mold manufacturing"/>
    <n v="15055"/>
    <s v="Industry Use"/>
    <n v="4.8100000000000003E-7"/>
    <x v="8"/>
    <x v="8"/>
    <x v="10"/>
    <x v="10"/>
  </r>
  <r>
    <s v="403"/>
    <s v="Retail - Furniture and home furnishings stores"/>
    <s v="277"/>
    <s v="Special tool, die, jig, and fixture manufacturing"/>
    <n v="15055"/>
    <s v="Industry Use"/>
    <n v="9.8200000000000008E-7"/>
    <x v="8"/>
    <x v="8"/>
    <x v="10"/>
    <x v="10"/>
  </r>
  <r>
    <s v="403"/>
    <s v="Retail - Furniture and home furnishings stores"/>
    <s v="282"/>
    <s v="Speed changer, industrial high-speed drive, and gear manufacturing"/>
    <n v="15055"/>
    <s v="Industry Use"/>
    <n v="2.3000000000000001E-8"/>
    <x v="8"/>
    <x v="8"/>
    <x v="10"/>
    <x v="10"/>
  </r>
  <r>
    <s v="403"/>
    <s v="Retail - Furniture and home furnishings stores"/>
    <s v="294"/>
    <s v="Industrial process furnace and oven manufacturing"/>
    <n v="15055"/>
    <s v="Industry Use"/>
    <n v="1.5799999999999999E-6"/>
    <x v="8"/>
    <x v="8"/>
    <x v="10"/>
    <x v="10"/>
  </r>
  <r>
    <s v="403"/>
    <s v="Retail - Furniture and home furnishings stores"/>
    <s v="297"/>
    <s v="Scales, balances, and miscellaneous general purpose machinery manufacturing"/>
    <n v="15055"/>
    <s v="Industry Use"/>
    <n v="5.4299999999999997E-6"/>
    <x v="8"/>
    <x v="8"/>
    <x v="10"/>
    <x v="10"/>
  </r>
  <r>
    <s v="403"/>
    <s v="Retail - Furniture and home furnishings stores"/>
    <s v="307"/>
    <s v="Semiconductor and related device manufacturing"/>
    <n v="15055"/>
    <s v="Industry Use"/>
    <n v="4.0400000000000002E-7"/>
    <x v="8"/>
    <x v="8"/>
    <x v="10"/>
    <x v="10"/>
  </r>
  <r>
    <s v="403"/>
    <s v="Retail - Furniture and home furnishings stores"/>
    <s v="317"/>
    <s v="Analytical laboratory instrument manufacturing"/>
    <n v="15055"/>
    <s v="Industry Use"/>
    <n v="8.6199999999999996E-7"/>
    <x v="8"/>
    <x v="8"/>
    <x v="10"/>
    <x v="10"/>
  </r>
  <r>
    <s v="403"/>
    <s v="Retail - Furniture and home furnishings stores"/>
    <s v="323"/>
    <s v="Lighting fixture manufacturing"/>
    <n v="15055"/>
    <s v="Industry Use"/>
    <n v="2.2999999999999999E-7"/>
    <x v="8"/>
    <x v="8"/>
    <x v="10"/>
    <x v="10"/>
  </r>
  <r>
    <s v="403"/>
    <s v="Retail - Furniture and home furnishings stores"/>
    <s v="330"/>
    <s v="Motor and generator manufacturing"/>
    <n v="15055"/>
    <s v="Industry Use"/>
    <n v="1.6199999999999999E-7"/>
    <x v="8"/>
    <x v="8"/>
    <x v="10"/>
    <x v="10"/>
  </r>
  <r>
    <s v="403"/>
    <s v="Retail - Furniture and home furnishings stores"/>
    <s v="341"/>
    <s v="Light truck and utility vehicle manufacturing"/>
    <n v="15055"/>
    <s v="Industry Use"/>
    <n v="2.79E-7"/>
    <x v="8"/>
    <x v="8"/>
    <x v="10"/>
    <x v="10"/>
  </r>
  <r>
    <s v="403"/>
    <s v="Retail - Furniture and home furnishings stores"/>
    <s v="343"/>
    <s v="Motor vehicle body manufacturing"/>
    <n v="15055"/>
    <s v="Industry Use"/>
    <n v="2.85E-8"/>
    <x v="8"/>
    <x v="8"/>
    <x v="10"/>
    <x v="10"/>
  </r>
  <r>
    <s v="403"/>
    <s v="Retail - Furniture and home furnishings stores"/>
    <s v="346"/>
    <s v="Travel trailer and camper manufacturing"/>
    <n v="15055"/>
    <s v="Industry Use"/>
    <n v="1.4499999999999999E-7"/>
    <x v="8"/>
    <x v="8"/>
    <x v="10"/>
    <x v="10"/>
  </r>
  <r>
    <s v="403"/>
    <s v="Retail - Furniture and home furnishings stores"/>
    <s v="348"/>
    <s v="Motor vehicle electrical and electronic equipment manufacturing"/>
    <n v="15055"/>
    <s v="Industry Use"/>
    <n v="1.5809900000000001E-4"/>
    <x v="8"/>
    <x v="8"/>
    <x v="10"/>
    <x v="10"/>
  </r>
  <r>
    <s v="403"/>
    <s v="Retail - Furniture and home furnishings stores"/>
    <s v="364"/>
    <s v="All other transportation equipment manufacturing"/>
    <n v="15055"/>
    <s v="Industry Use"/>
    <n v="7.2600000000000002E-8"/>
    <x v="8"/>
    <x v="8"/>
    <x v="10"/>
    <x v="10"/>
  </r>
  <r>
    <s v="403"/>
    <s v="Retail - Furniture and home furnishings stores"/>
    <s v="365"/>
    <s v="Wood kitchen cabinet and countertop manufacturing"/>
    <n v="15055"/>
    <s v="Industry Use"/>
    <n v="8.2399999999999997E-5"/>
    <x v="8"/>
    <x v="8"/>
    <x v="10"/>
    <x v="10"/>
  </r>
  <r>
    <s v="403"/>
    <s v="Retail - Furniture and home furnishings stores"/>
    <s v="366"/>
    <s v="Upholstered household furniture manufacturing"/>
    <n v="15055"/>
    <s v="Industry Use"/>
    <n v="2.7999999999999999E-6"/>
    <x v="8"/>
    <x v="8"/>
    <x v="10"/>
    <x v="10"/>
  </r>
  <r>
    <s v="403"/>
    <s v="Retail - Furniture and home furnishings stores"/>
    <s v="367"/>
    <s v="Nonupholstered wood household furniture manufacturing"/>
    <n v="15055"/>
    <s v="Industry Use"/>
    <n v="9.2500000000000004E-7"/>
    <x v="8"/>
    <x v="8"/>
    <x v="10"/>
    <x v="10"/>
  </r>
  <r>
    <s v="403"/>
    <s v="Retail - Furniture and home furnishings stores"/>
    <s v="371"/>
    <s v="Custom architectural woodwork and millwork"/>
    <n v="15055"/>
    <s v="Industry Use"/>
    <n v="1.34E-5"/>
    <x v="8"/>
    <x v="8"/>
    <x v="10"/>
    <x v="10"/>
  </r>
  <r>
    <s v="403"/>
    <s v="Retail - Furniture and home furnishings stores"/>
    <s v="374"/>
    <s v="Mattress manufacturing"/>
    <n v="15055"/>
    <s v="Industry Use"/>
    <n v="9.7100000000000003E-8"/>
    <x v="8"/>
    <x v="8"/>
    <x v="10"/>
    <x v="10"/>
  </r>
  <r>
    <s v="403"/>
    <s v="Retail - Furniture and home furnishings stores"/>
    <s v="376"/>
    <s v="Surgical and medical instrument manufacturing"/>
    <n v="15055"/>
    <s v="Industry Use"/>
    <n v="1.1421000000000001E-3"/>
    <x v="8"/>
    <x v="8"/>
    <x v="10"/>
    <x v="10"/>
  </r>
  <r>
    <s v="403"/>
    <s v="Retail - Furniture and home furnishings stores"/>
    <s v="378"/>
    <s v="Dental equipment and supplies manufacturing"/>
    <n v="15055"/>
    <s v="Industry Use"/>
    <n v="3.7499999999999998E-8"/>
    <x v="8"/>
    <x v="8"/>
    <x v="10"/>
    <x v="10"/>
  </r>
  <r>
    <s v="403"/>
    <s v="Retail - Furniture and home furnishings stores"/>
    <s v="381"/>
    <s v="Jewelry and silverware manufacturing"/>
    <n v="15055"/>
    <s v="Industry Use"/>
    <n v="5.6599999999999997E-8"/>
    <x v="8"/>
    <x v="8"/>
    <x v="10"/>
    <x v="10"/>
  </r>
  <r>
    <s v="403"/>
    <s v="Retail - Furniture and home furnishings stores"/>
    <s v="382"/>
    <s v="Sporting and athletic goods manufacturing"/>
    <n v="15055"/>
    <s v="Industry Use"/>
    <n v="1.4399999999999999E-7"/>
    <x v="8"/>
    <x v="8"/>
    <x v="10"/>
    <x v="10"/>
  </r>
  <r>
    <s v="403"/>
    <s v="Retail - Furniture and home furnishings stores"/>
    <s v="383"/>
    <s v="Doll, toy, and game manufacturing"/>
    <n v="15055"/>
    <s v="Industry Use"/>
    <n v="3.078519E-3"/>
    <x v="8"/>
    <x v="8"/>
    <x v="10"/>
    <x v="10"/>
  </r>
  <r>
    <s v="403"/>
    <s v="Retail - Furniture and home furnishings stores"/>
    <s v="384"/>
    <s v="Office supplies (except paper) manufacturing"/>
    <n v="15055"/>
    <s v="Industry Use"/>
    <n v="2.3600000000000001E-5"/>
    <x v="8"/>
    <x v="8"/>
    <x v="10"/>
    <x v="10"/>
  </r>
  <r>
    <s v="403"/>
    <s v="Retail - Furniture and home furnishings stores"/>
    <s v="385"/>
    <s v="Sign manufacturing"/>
    <n v="15055"/>
    <s v="Industry Use"/>
    <n v="2.922848E-3"/>
    <x v="8"/>
    <x v="8"/>
    <x v="10"/>
    <x v="10"/>
  </r>
  <r>
    <s v="403"/>
    <s v="Retail - Furniture and home furnishings stores"/>
    <s v="392"/>
    <s v="Wholesale - Motor vehicle and motor vehicle parts and supplies"/>
    <n v="15055"/>
    <s v="Industry Use"/>
    <n v="7.407744E-3"/>
    <x v="9"/>
    <x v="9"/>
    <x v="10"/>
    <x v="10"/>
  </r>
  <r>
    <s v="403"/>
    <s v="Retail - Furniture and home furnishings stores"/>
    <s v="393"/>
    <s v="Wholesale - Professional and commercial equipment and supplies"/>
    <n v="15055"/>
    <s v="Industry Use"/>
    <n v="3.6727391999999998E-2"/>
    <x v="9"/>
    <x v="9"/>
    <x v="10"/>
    <x v="10"/>
  </r>
  <r>
    <s v="403"/>
    <s v="Retail - Furniture and home furnishings stores"/>
    <s v="394"/>
    <s v="Wholesale - Household appliances and electrical and electronic goods"/>
    <n v="15055"/>
    <s v="Industry Use"/>
    <n v="1.8485109999999999E-2"/>
    <x v="9"/>
    <x v="9"/>
    <x v="10"/>
    <x v="10"/>
  </r>
  <r>
    <s v="403"/>
    <s v="Retail - Furniture and home furnishings stores"/>
    <s v="395"/>
    <s v="Wholesale - Machinery, equipment, and supplies"/>
    <n v="15055"/>
    <s v="Industry Use"/>
    <n v="1.8493082000000001E-2"/>
    <x v="9"/>
    <x v="9"/>
    <x v="10"/>
    <x v="10"/>
  </r>
  <r>
    <s v="403"/>
    <s v="Retail - Furniture and home furnishings stores"/>
    <s v="396"/>
    <s v="Wholesale - Other durable goods merchant wholesalers"/>
    <n v="15055"/>
    <s v="Industry Use"/>
    <n v="4.7002825999999998E-2"/>
    <x v="9"/>
    <x v="9"/>
    <x v="10"/>
    <x v="10"/>
  </r>
  <r>
    <s v="403"/>
    <s v="Retail - Furniture and home furnishings stores"/>
    <s v="397"/>
    <s v="Wholesale - Drugs and druggistsâ€™ sundries"/>
    <n v="15055"/>
    <s v="Industry Use"/>
    <n v="6.6852830000000002E-3"/>
    <x v="9"/>
    <x v="9"/>
    <x v="10"/>
    <x v="10"/>
  </r>
  <r>
    <s v="403"/>
    <s v="Retail - Furniture and home furnishings stores"/>
    <s v="398"/>
    <s v="Wholesale - Grocery and related product wholesalers"/>
    <n v="15055"/>
    <s v="Industry Use"/>
    <n v="4.1593020000000001E-3"/>
    <x v="9"/>
    <x v="9"/>
    <x v="10"/>
    <x v="10"/>
  </r>
  <r>
    <s v="403"/>
    <s v="Retail - Furniture and home furnishings stores"/>
    <s v="399"/>
    <s v="Wholesale - Petroleum and petroleum products"/>
    <n v="15055"/>
    <s v="Industry Use"/>
    <n v="7.2731469999999998E-3"/>
    <x v="9"/>
    <x v="9"/>
    <x v="10"/>
    <x v="10"/>
  </r>
  <r>
    <s v="403"/>
    <s v="Retail - Furniture and home furnishings stores"/>
    <s v="400"/>
    <s v="Wholesale - Other nondurable goods merchant wholesalers"/>
    <n v="15055"/>
    <s v="Industry Use"/>
    <n v="3.3698527999999998E-2"/>
    <x v="9"/>
    <x v="9"/>
    <x v="10"/>
    <x v="10"/>
  </r>
  <r>
    <s v="403"/>
    <s v="Retail - Furniture and home furnishings stores"/>
    <s v="401"/>
    <s v="Wholesale - Wholesale electronic markets and agents and brokers"/>
    <n v="15055"/>
    <s v="Industry Use"/>
    <n v="6.7426179999999997E-3"/>
    <x v="9"/>
    <x v="9"/>
    <x v="10"/>
    <x v="10"/>
  </r>
  <r>
    <s v="403"/>
    <s v="Retail - Furniture and home furnishings stores"/>
    <s v="402"/>
    <s v="Retail - Motor vehicle and parts dealers"/>
    <n v="15055"/>
    <s v="Industry Use"/>
    <n v="4.4265090000000003E-3"/>
    <x v="10"/>
    <x v="10"/>
    <x v="10"/>
    <x v="10"/>
  </r>
  <r>
    <s v="403"/>
    <s v="Retail - Furniture and home furnishings stores"/>
    <s v="403"/>
    <s v="Retail - Furniture and home furnishings stores"/>
    <n v="15055"/>
    <s v="Industry Use"/>
    <n v="1.077822E-3"/>
    <x v="10"/>
    <x v="10"/>
    <x v="10"/>
    <x v="10"/>
  </r>
  <r>
    <s v="403"/>
    <s v="Retail - Furniture and home furnishings stores"/>
    <s v="404"/>
    <s v="Retail - Electronics and appliance stores"/>
    <n v="15055"/>
    <s v="Industry Use"/>
    <n v="1.0523380000000001E-3"/>
    <x v="10"/>
    <x v="10"/>
    <x v="10"/>
    <x v="10"/>
  </r>
  <r>
    <s v="403"/>
    <s v="Retail - Furniture and home furnishings stores"/>
    <s v="406"/>
    <s v="Retail - Food and beverage stores"/>
    <n v="15055"/>
    <s v="Industry Use"/>
    <n v="2.7598100000000001E-4"/>
    <x v="10"/>
    <x v="10"/>
    <x v="10"/>
    <x v="10"/>
  </r>
  <r>
    <s v="403"/>
    <s v="Retail - Furniture and home furnishings stores"/>
    <s v="407"/>
    <s v="Retail - Health and personal care stores"/>
    <n v="15055"/>
    <s v="Industry Use"/>
    <n v="2.9390200000000002E-4"/>
    <x v="10"/>
    <x v="10"/>
    <x v="10"/>
    <x v="10"/>
  </r>
  <r>
    <s v="403"/>
    <s v="Retail - Furniture and home furnishings stores"/>
    <s v="410"/>
    <s v="Retail - Sporting goods, hobby, musical instrument and book stores"/>
    <n v="15055"/>
    <s v="Industry Use"/>
    <n v="8.8240699999999998E-4"/>
    <x v="10"/>
    <x v="10"/>
    <x v="10"/>
    <x v="10"/>
  </r>
  <r>
    <s v="403"/>
    <s v="Retail - Furniture and home furnishings stores"/>
    <s v="411"/>
    <s v="Retail - General merchandise stores"/>
    <n v="15055"/>
    <s v="Industry Use"/>
    <n v="2.0982560000000002E-3"/>
    <x v="10"/>
    <x v="10"/>
    <x v="10"/>
    <x v="10"/>
  </r>
  <r>
    <s v="403"/>
    <s v="Retail - Furniture and home furnishings stores"/>
    <s v="412"/>
    <s v="Retail - Miscellaneous store retailers"/>
    <n v="15055"/>
    <s v="Industry Use"/>
    <n v="1.2712369999999999E-3"/>
    <x v="10"/>
    <x v="10"/>
    <x v="10"/>
    <x v="10"/>
  </r>
  <r>
    <s v="403"/>
    <s v="Retail - Furniture and home furnishings stores"/>
    <s v="413"/>
    <s v="Retail - Nonstore retailers"/>
    <n v="15055"/>
    <s v="Industry Use"/>
    <n v="2.3753137000000001E-2"/>
    <x v="10"/>
    <x v="10"/>
    <x v="10"/>
    <x v="10"/>
  </r>
  <r>
    <s v="403"/>
    <s v="Retail - Furniture and home furnishings stores"/>
    <s v="414"/>
    <s v="Air transportation"/>
    <n v="15055"/>
    <s v="Industry Use"/>
    <n v="9.6199999999999994E-5"/>
    <x v="11"/>
    <x v="11"/>
    <x v="10"/>
    <x v="10"/>
  </r>
  <r>
    <s v="403"/>
    <s v="Retail - Furniture and home furnishings stores"/>
    <s v="415"/>
    <s v="Rail transportation"/>
    <n v="15055"/>
    <s v="Industry Use"/>
    <n v="6.9019800000000005E-4"/>
    <x v="11"/>
    <x v="11"/>
    <x v="10"/>
    <x v="10"/>
  </r>
  <r>
    <s v="403"/>
    <s v="Retail - Furniture and home furnishings stores"/>
    <s v="416"/>
    <s v="Water transportation"/>
    <n v="15055"/>
    <s v="Industry Use"/>
    <n v="3.3500000000000001E-6"/>
    <x v="11"/>
    <x v="11"/>
    <x v="10"/>
    <x v="10"/>
  </r>
  <r>
    <s v="403"/>
    <s v="Retail - Furniture and home furnishings stores"/>
    <s v="417"/>
    <s v="Truck transportation"/>
    <n v="15055"/>
    <s v="Industry Use"/>
    <n v="0.12151065799999999"/>
    <x v="11"/>
    <x v="11"/>
    <x v="10"/>
    <x v="10"/>
  </r>
  <r>
    <s v="403"/>
    <s v="Retail - Furniture and home furnishings stores"/>
    <s v="418"/>
    <s v="Transit and ground passenger transportation"/>
    <n v="15055"/>
    <s v="Industry Use"/>
    <n v="2.03E-6"/>
    <x v="11"/>
    <x v="11"/>
    <x v="10"/>
    <x v="10"/>
  </r>
  <r>
    <s v="403"/>
    <s v="Retail - Furniture and home furnishings stores"/>
    <s v="419"/>
    <s v="Pipeline transportation"/>
    <n v="15055"/>
    <s v="Industry Use"/>
    <n v="1.14251E-4"/>
    <x v="11"/>
    <x v="11"/>
    <x v="10"/>
    <x v="10"/>
  </r>
  <r>
    <s v="403"/>
    <s v="Retail - Furniture and home furnishings stores"/>
    <s v="420"/>
    <s v="Scenic and sightseeing transportation and support activities for transportation"/>
    <n v="15055"/>
    <s v="Industry Use"/>
    <n v="7.8247996E-2"/>
    <x v="11"/>
    <x v="11"/>
    <x v="10"/>
    <x v="10"/>
  </r>
  <r>
    <s v="403"/>
    <s v="Retail - Furniture and home furnishings stores"/>
    <s v="421"/>
    <s v="Couriers and messengers"/>
    <n v="15055"/>
    <s v="Industry Use"/>
    <n v="5.9321530999999997E-2"/>
    <x v="11"/>
    <x v="11"/>
    <x v="10"/>
    <x v="10"/>
  </r>
  <r>
    <s v="403"/>
    <s v="Retail - Furniture and home furnishings stores"/>
    <s v="422"/>
    <s v="Warehousing and storage"/>
    <n v="15055"/>
    <s v="Industry Use"/>
    <n v="0.73396926200000001"/>
    <x v="11"/>
    <x v="11"/>
    <x v="10"/>
    <x v="10"/>
  </r>
  <r>
    <s v="403"/>
    <s v="Retail - Furniture and home furnishings stores"/>
    <s v="423"/>
    <s v="Newspaper publishers"/>
    <n v="15055"/>
    <s v="Industry Use"/>
    <n v="7.8493963E-2"/>
    <x v="12"/>
    <x v="12"/>
    <x v="10"/>
    <x v="10"/>
  </r>
  <r>
    <s v="403"/>
    <s v="Retail - Furniture and home furnishings stores"/>
    <s v="424"/>
    <s v="Periodical publishers"/>
    <n v="15055"/>
    <s v="Industry Use"/>
    <n v="4.5933969999999999E-3"/>
    <x v="12"/>
    <x v="12"/>
    <x v="10"/>
    <x v="10"/>
  </r>
  <r>
    <s v="403"/>
    <s v="Retail - Furniture and home furnishings stores"/>
    <s v="425"/>
    <s v="Book publishers"/>
    <n v="15055"/>
    <s v="Industry Use"/>
    <n v="2.7537636000000001E-2"/>
    <x v="12"/>
    <x v="12"/>
    <x v="10"/>
    <x v="10"/>
  </r>
  <r>
    <s v="403"/>
    <s v="Retail - Furniture and home furnishings stores"/>
    <s v="428"/>
    <s v="Software publishers"/>
    <n v="15055"/>
    <s v="Industry Use"/>
    <n v="2.2226673999999998E-2"/>
    <x v="12"/>
    <x v="12"/>
    <x v="10"/>
    <x v="10"/>
  </r>
  <r>
    <s v="403"/>
    <s v="Retail - Furniture and home furnishings stores"/>
    <s v="429"/>
    <s v="Motion picture and video industries"/>
    <n v="15055"/>
    <s v="Industry Use"/>
    <n v="2.96259E-4"/>
    <x v="12"/>
    <x v="12"/>
    <x v="10"/>
    <x v="10"/>
  </r>
  <r>
    <s v="403"/>
    <s v="Retail - Furniture and home furnishings stores"/>
    <s v="431"/>
    <s v="Radio and television broadcasting"/>
    <n v="15055"/>
    <s v="Industry Use"/>
    <n v="5.4362185E-2"/>
    <x v="12"/>
    <x v="12"/>
    <x v="10"/>
    <x v="10"/>
  </r>
  <r>
    <s v="403"/>
    <s v="Retail - Furniture and home furnishings stores"/>
    <s v="432"/>
    <s v="Cable and other subscription programming"/>
    <n v="15055"/>
    <s v="Industry Use"/>
    <n v="1.0555099E-2"/>
    <x v="12"/>
    <x v="12"/>
    <x v="10"/>
    <x v="10"/>
  </r>
  <r>
    <s v="403"/>
    <s v="Retail - Furniture and home furnishings stores"/>
    <s v="433"/>
    <s v="Wired telecommunications carriers"/>
    <n v="15055"/>
    <s v="Industry Use"/>
    <n v="5.5274729000000002E-2"/>
    <x v="12"/>
    <x v="12"/>
    <x v="10"/>
    <x v="10"/>
  </r>
  <r>
    <s v="403"/>
    <s v="Retail - Furniture and home furnishings stores"/>
    <s v="436"/>
    <s v="Data processing, hosting, and related services"/>
    <n v="15055"/>
    <s v="Industry Use"/>
    <n v="0.13088834199999999"/>
    <x v="12"/>
    <x v="12"/>
    <x v="10"/>
    <x v="10"/>
  </r>
  <r>
    <s v="403"/>
    <s v="Retail - Furniture and home furnishings stores"/>
    <s v="437"/>
    <s v="News syndicates, libraries, archives and all other information services"/>
    <n v="15055"/>
    <s v="Industry Use"/>
    <n v="1.5E-5"/>
    <x v="12"/>
    <x v="12"/>
    <x v="10"/>
    <x v="10"/>
  </r>
  <r>
    <s v="403"/>
    <s v="Retail - Furniture and home furnishings stores"/>
    <s v="438"/>
    <s v="Internet publishing and broadcasting and web search portals"/>
    <n v="15055"/>
    <s v="Industry Use"/>
    <n v="2.5189405000000002E-2"/>
    <x v="12"/>
    <x v="12"/>
    <x v="10"/>
    <x v="10"/>
  </r>
  <r>
    <s v="403"/>
    <s v="Retail - Furniture and home furnishings stores"/>
    <s v="439"/>
    <s v="Nondepository credit intermediation and related activities"/>
    <n v="15055"/>
    <s v="Industry Use"/>
    <n v="9.3628145999999995E-2"/>
    <x v="13"/>
    <x v="13"/>
    <x v="10"/>
    <x v="10"/>
  </r>
  <r>
    <s v="403"/>
    <s v="Retail - Furniture and home furnishings stores"/>
    <s v="440"/>
    <s v="Securities and commodity contracts intermediation and brokerage"/>
    <n v="15055"/>
    <s v="Industry Use"/>
    <n v="7.7713449999999998E-3"/>
    <x v="13"/>
    <x v="13"/>
    <x v="10"/>
    <x v="10"/>
  </r>
  <r>
    <s v="403"/>
    <s v="Retail - Furniture and home furnishings stores"/>
    <s v="441"/>
    <s v="Monetary authorities and depository credit intermediation"/>
    <n v="15055"/>
    <s v="Industry Use"/>
    <n v="0.250573565"/>
    <x v="13"/>
    <x v="13"/>
    <x v="10"/>
    <x v="10"/>
  </r>
  <r>
    <s v="403"/>
    <s v="Retail - Furniture and home furnishings stores"/>
    <s v="442"/>
    <s v="Other financial investment activities"/>
    <n v="15055"/>
    <s v="Industry Use"/>
    <n v="1.7781878000000001E-2"/>
    <x v="13"/>
    <x v="13"/>
    <x v="10"/>
    <x v="10"/>
  </r>
  <r>
    <s v="403"/>
    <s v="Retail - Furniture and home furnishings stores"/>
    <s v="443"/>
    <s v="Direct life insurance carriers"/>
    <n v="15055"/>
    <s v="Industry Use"/>
    <n v="1.2966E-4"/>
    <x v="13"/>
    <x v="13"/>
    <x v="10"/>
    <x v="10"/>
  </r>
  <r>
    <s v="403"/>
    <s v="Retail - Furniture and home furnishings stores"/>
    <s v="444"/>
    <s v="Insurance carriers, except direct life"/>
    <n v="15055"/>
    <s v="Industry Use"/>
    <n v="6.5069949999999998E-3"/>
    <x v="13"/>
    <x v="13"/>
    <x v="10"/>
    <x v="10"/>
  </r>
  <r>
    <s v="403"/>
    <s v="Retail - Furniture and home furnishings stores"/>
    <s v="445"/>
    <s v="Insurance agencies, brokerages, and related activities"/>
    <n v="15055"/>
    <s v="Industry Use"/>
    <n v="7.6676615000000004E-2"/>
    <x v="13"/>
    <x v="13"/>
    <x v="10"/>
    <x v="10"/>
  </r>
  <r>
    <s v="403"/>
    <s v="Retail - Furniture and home furnishings stores"/>
    <s v="447"/>
    <s v="Other real estate"/>
    <n v="15055"/>
    <s v="Industry Use"/>
    <n v="1.548684363"/>
    <x v="14"/>
    <x v="14"/>
    <x v="10"/>
    <x v="10"/>
  </r>
  <r>
    <s v="403"/>
    <s v="Retail - Furniture and home furnishings stores"/>
    <s v="450"/>
    <s v="Automotive equipment rental and leasing"/>
    <n v="15055"/>
    <s v="Industry Use"/>
    <n v="7.5694630000000002E-3"/>
    <x v="15"/>
    <x v="15"/>
    <x v="10"/>
    <x v="10"/>
  </r>
  <r>
    <s v="403"/>
    <s v="Retail - Furniture and home furnishings stores"/>
    <s v="451"/>
    <s v="General and consumer goods rental except video tapes and discs"/>
    <n v="15055"/>
    <s v="Industry Use"/>
    <n v="4.0940910000000002E-3"/>
    <x v="15"/>
    <x v="15"/>
    <x v="10"/>
    <x v="10"/>
  </r>
  <r>
    <s v="403"/>
    <s v="Retail - Furniture and home furnishings stores"/>
    <s v="453"/>
    <s v="Commercial and industrial machinery and equipment rental and leasing"/>
    <n v="15055"/>
    <s v="Industry Use"/>
    <n v="1.5795726E-2"/>
    <x v="15"/>
    <x v="15"/>
    <x v="10"/>
    <x v="10"/>
  </r>
  <r>
    <s v="403"/>
    <s v="Retail - Furniture and home furnishings stores"/>
    <s v="454"/>
    <s v="Lessors of nonfinancial intangible assets"/>
    <n v="15055"/>
    <s v="Industry Use"/>
    <n v="2.6158549999999998E-3"/>
    <x v="15"/>
    <x v="15"/>
    <x v="10"/>
    <x v="10"/>
  </r>
  <r>
    <s v="403"/>
    <s v="Retail - Furniture and home furnishings stores"/>
    <s v="455"/>
    <s v="Legal services"/>
    <n v="15055"/>
    <s v="Industry Use"/>
    <n v="2.6897784000000001E-2"/>
    <x v="16"/>
    <x v="16"/>
    <x v="10"/>
    <x v="10"/>
  </r>
  <r>
    <s v="403"/>
    <s v="Retail - Furniture and home furnishings stores"/>
    <s v="456"/>
    <s v="Accounting, tax preparation, bookkeeping, and payroll services"/>
    <n v="15055"/>
    <s v="Industry Use"/>
    <n v="0.13020686000000001"/>
    <x v="16"/>
    <x v="16"/>
    <x v="10"/>
    <x v="10"/>
  </r>
  <r>
    <s v="403"/>
    <s v="Retail - Furniture and home furnishings stores"/>
    <s v="457"/>
    <s v="Architectural, engineering, and related services"/>
    <n v="15055"/>
    <s v="Industry Use"/>
    <n v="1.0839834E-2"/>
    <x v="16"/>
    <x v="16"/>
    <x v="10"/>
    <x v="10"/>
  </r>
  <r>
    <s v="403"/>
    <s v="Retail - Furniture and home furnishings stores"/>
    <s v="458"/>
    <s v="Specialized design services"/>
    <n v="15055"/>
    <s v="Industry Use"/>
    <n v="3.5269189999999999E-3"/>
    <x v="16"/>
    <x v="16"/>
    <x v="10"/>
    <x v="10"/>
  </r>
  <r>
    <s v="403"/>
    <s v="Retail - Furniture and home furnishings stores"/>
    <s v="459"/>
    <s v="Custom computer programming services"/>
    <n v="15055"/>
    <s v="Industry Use"/>
    <n v="6.0395989999999997E-3"/>
    <x v="16"/>
    <x v="16"/>
    <x v="10"/>
    <x v="10"/>
  </r>
  <r>
    <s v="403"/>
    <s v="Retail - Furniture and home furnishings stores"/>
    <s v="460"/>
    <s v="Computer systems design services"/>
    <n v="15055"/>
    <s v="Industry Use"/>
    <n v="4.4668027999999999E-2"/>
    <x v="16"/>
    <x v="16"/>
    <x v="10"/>
    <x v="10"/>
  </r>
  <r>
    <s v="403"/>
    <s v="Retail - Furniture and home furnishings stores"/>
    <s v="461"/>
    <s v="Other computer related services, including facilities management"/>
    <n v="15055"/>
    <s v="Industry Use"/>
    <n v="1.7532592E-2"/>
    <x v="16"/>
    <x v="16"/>
    <x v="10"/>
    <x v="10"/>
  </r>
  <r>
    <s v="403"/>
    <s v="Retail - Furniture and home furnishings stores"/>
    <s v="462"/>
    <s v="Management consulting services"/>
    <n v="15055"/>
    <s v="Industry Use"/>
    <n v="1.7528868E-2"/>
    <x v="16"/>
    <x v="16"/>
    <x v="10"/>
    <x v="10"/>
  </r>
  <r>
    <s v="403"/>
    <s v="Retail - Furniture and home furnishings stores"/>
    <s v="463"/>
    <s v="Environmental and other technical consulting services"/>
    <n v="15055"/>
    <s v="Industry Use"/>
    <n v="2.9687099999999998E-3"/>
    <x v="16"/>
    <x v="16"/>
    <x v="10"/>
    <x v="10"/>
  </r>
  <r>
    <s v="403"/>
    <s v="Retail - Furniture and home furnishings stores"/>
    <s v="464"/>
    <s v="Scientific research and development services"/>
    <n v="15055"/>
    <s v="Industry Use"/>
    <n v="2.3635400000000001E-4"/>
    <x v="16"/>
    <x v="16"/>
    <x v="10"/>
    <x v="10"/>
  </r>
  <r>
    <s v="403"/>
    <s v="Retail - Furniture and home furnishings stores"/>
    <s v="465"/>
    <s v="Advertising, public relations, and related services"/>
    <n v="15055"/>
    <s v="Industry Use"/>
    <n v="0.102565165"/>
    <x v="16"/>
    <x v="16"/>
    <x v="10"/>
    <x v="10"/>
  </r>
  <r>
    <s v="403"/>
    <s v="Retail - Furniture and home furnishings stores"/>
    <s v="466"/>
    <s v="Photographic services"/>
    <n v="15055"/>
    <s v="Industry Use"/>
    <n v="8.4725100000000004E-4"/>
    <x v="16"/>
    <x v="16"/>
    <x v="10"/>
    <x v="10"/>
  </r>
  <r>
    <s v="403"/>
    <s v="Retail - Furniture and home furnishings stores"/>
    <s v="468"/>
    <s v="Marketing research and all other miscellaneous professional, scientific, and technical services"/>
    <n v="15055"/>
    <s v="Industry Use"/>
    <n v="7.8143220000000003E-3"/>
    <x v="16"/>
    <x v="16"/>
    <x v="10"/>
    <x v="10"/>
  </r>
  <r>
    <s v="403"/>
    <s v="Retail - Furniture and home furnishings stores"/>
    <s v="469"/>
    <s v="Management of companies and enterprises"/>
    <n v="15055"/>
    <s v="Industry Use"/>
    <n v="0.375724155"/>
    <x v="17"/>
    <x v="17"/>
    <x v="10"/>
    <x v="10"/>
  </r>
  <r>
    <s v="403"/>
    <s v="Retail - Furniture and home furnishings stores"/>
    <s v="470"/>
    <s v="Office administrative services"/>
    <n v="15055"/>
    <s v="Industry Use"/>
    <n v="1.4720786E-2"/>
    <x v="17"/>
    <x v="17"/>
    <x v="10"/>
    <x v="10"/>
  </r>
  <r>
    <s v="403"/>
    <s v="Retail - Furniture and home furnishings stores"/>
    <s v="471"/>
    <s v="Facilities support services"/>
    <n v="15055"/>
    <s v="Industry Use"/>
    <n v="2.867063E-3"/>
    <x v="17"/>
    <x v="17"/>
    <x v="10"/>
    <x v="10"/>
  </r>
  <r>
    <s v="403"/>
    <s v="Retail - Furniture and home furnishings stores"/>
    <s v="472"/>
    <s v="Employment services"/>
    <n v="15055"/>
    <s v="Industry Use"/>
    <n v="0.11185076200000001"/>
    <x v="17"/>
    <x v="17"/>
    <x v="10"/>
    <x v="10"/>
  </r>
  <r>
    <s v="403"/>
    <s v="Retail - Furniture and home furnishings stores"/>
    <s v="473"/>
    <s v="Business support services"/>
    <n v="15055"/>
    <s v="Industry Use"/>
    <n v="2.7478916999999999E-2"/>
    <x v="17"/>
    <x v="17"/>
    <x v="10"/>
    <x v="10"/>
  </r>
  <r>
    <s v="403"/>
    <s v="Retail - Furniture and home furnishings stores"/>
    <s v="474"/>
    <s v="Travel arrangement and reservation services"/>
    <n v="15055"/>
    <s v="Industry Use"/>
    <n v="4.3515869999999996E-3"/>
    <x v="17"/>
    <x v="17"/>
    <x v="10"/>
    <x v="10"/>
  </r>
  <r>
    <s v="403"/>
    <s v="Retail - Furniture and home furnishings stores"/>
    <s v="475"/>
    <s v="Investigation and security services"/>
    <n v="15055"/>
    <s v="Industry Use"/>
    <n v="3.5686070000000001E-3"/>
    <x v="17"/>
    <x v="17"/>
    <x v="10"/>
    <x v="10"/>
  </r>
  <r>
    <s v="403"/>
    <s v="Retail - Furniture and home furnishings stores"/>
    <s v="476"/>
    <s v="Services to buildings"/>
    <n v="15055"/>
    <s v="Industry Use"/>
    <n v="3.2132732999999997E-2"/>
    <x v="17"/>
    <x v="17"/>
    <x v="10"/>
    <x v="10"/>
  </r>
  <r>
    <s v="403"/>
    <s v="Retail - Furniture and home furnishings stores"/>
    <s v="477"/>
    <s v="Landscape and horticultural services"/>
    <n v="15055"/>
    <s v="Industry Use"/>
    <n v="1.5939701000000001E-2"/>
    <x v="17"/>
    <x v="17"/>
    <x v="10"/>
    <x v="10"/>
  </r>
  <r>
    <s v="403"/>
    <s v="Retail - Furniture and home furnishings stores"/>
    <s v="478"/>
    <s v="Other support services"/>
    <n v="15055"/>
    <s v="Industry Use"/>
    <n v="1.4989763E-2"/>
    <x v="17"/>
    <x v="17"/>
    <x v="10"/>
    <x v="10"/>
  </r>
  <r>
    <s v="403"/>
    <s v="Retail - Furniture and home furnishings stores"/>
    <s v="479"/>
    <s v="Waste management and remediation services"/>
    <n v="15055"/>
    <s v="Industry Use"/>
    <n v="3.2836433999999998E-2"/>
    <x v="17"/>
    <x v="17"/>
    <x v="10"/>
    <x v="10"/>
  </r>
  <r>
    <s v="403"/>
    <s v="Retail - Furniture and home furnishings stores"/>
    <s v="481"/>
    <s v="Junior colleges, colleges, universities, and professional schools"/>
    <n v="15055"/>
    <s v="Industry Use"/>
    <n v="4.13426E-2"/>
    <x v="18"/>
    <x v="18"/>
    <x v="10"/>
    <x v="10"/>
  </r>
  <r>
    <s v="403"/>
    <s v="Retail - Furniture and home furnishings stores"/>
    <s v="482"/>
    <s v="Other educational services"/>
    <n v="15055"/>
    <s v="Industry Use"/>
    <n v="8.2819780000000006E-3"/>
    <x v="18"/>
    <x v="18"/>
    <x v="10"/>
    <x v="10"/>
  </r>
  <r>
    <s v="403"/>
    <s v="Retail - Furniture and home furnishings stores"/>
    <s v="496"/>
    <s v="Performing arts companies"/>
    <n v="15055"/>
    <s v="Industry Use"/>
    <n v="1.45E-5"/>
    <x v="19"/>
    <x v="19"/>
    <x v="10"/>
    <x v="10"/>
  </r>
  <r>
    <s v="403"/>
    <s v="Retail - Furniture and home furnishings stores"/>
    <s v="497"/>
    <s v="Commercial Sports Except Racing"/>
    <n v="15055"/>
    <s v="Industry Use"/>
    <n v="1.4E-5"/>
    <x v="19"/>
    <x v="19"/>
    <x v="10"/>
    <x v="10"/>
  </r>
  <r>
    <s v="403"/>
    <s v="Retail - Furniture and home furnishings stores"/>
    <s v="498"/>
    <s v="Racing and Track Operation"/>
    <n v="15055"/>
    <s v="Industry Use"/>
    <n v="1.04E-5"/>
    <x v="19"/>
    <x v="19"/>
    <x v="10"/>
    <x v="10"/>
  </r>
  <r>
    <s v="403"/>
    <s v="Retail - Furniture and home furnishings stores"/>
    <s v="499"/>
    <s v="Independent artists, writers, and performers"/>
    <n v="15055"/>
    <s v="Industry Use"/>
    <n v="9.7800000000000006E-5"/>
    <x v="19"/>
    <x v="19"/>
    <x v="10"/>
    <x v="10"/>
  </r>
  <r>
    <s v="403"/>
    <s v="Retail - Furniture and home furnishings stores"/>
    <s v="500"/>
    <s v="Promoters of performing arts and sports and agents for public figures"/>
    <n v="15055"/>
    <s v="Industry Use"/>
    <n v="1.593227E-3"/>
    <x v="19"/>
    <x v="19"/>
    <x v="10"/>
    <x v="10"/>
  </r>
  <r>
    <s v="403"/>
    <s v="Retail - Furniture and home furnishings stores"/>
    <s v="504"/>
    <s v="Other amusement and recreation industries"/>
    <n v="15055"/>
    <s v="Industry Use"/>
    <n v="1.1628647000000001E-2"/>
    <x v="19"/>
    <x v="19"/>
    <x v="10"/>
    <x v="10"/>
  </r>
  <r>
    <s v="403"/>
    <s v="Retail - Furniture and home furnishings stores"/>
    <s v="505"/>
    <s v="Fitness and recreational sports centers"/>
    <n v="15055"/>
    <s v="Industry Use"/>
    <n v="2.3199380000000001E-3"/>
    <x v="19"/>
    <x v="19"/>
    <x v="10"/>
    <x v="10"/>
  </r>
  <r>
    <s v="403"/>
    <s v="Retail - Furniture and home furnishings stores"/>
    <s v="507"/>
    <s v="Hotels and motels, including casino hotels"/>
    <n v="15055"/>
    <s v="Industry Use"/>
    <n v="7.5300000000000003E-7"/>
    <x v="20"/>
    <x v="20"/>
    <x v="10"/>
    <x v="10"/>
  </r>
  <r>
    <s v="403"/>
    <s v="Retail - Furniture and home furnishings stores"/>
    <s v="508"/>
    <s v="Other accommodations"/>
    <n v="15055"/>
    <s v="Industry Use"/>
    <n v="6.68E-7"/>
    <x v="20"/>
    <x v="20"/>
    <x v="10"/>
    <x v="10"/>
  </r>
  <r>
    <s v="403"/>
    <s v="Retail - Furniture and home furnishings stores"/>
    <s v="509"/>
    <s v="Full-service restaurants"/>
    <n v="15055"/>
    <s v="Industry Use"/>
    <n v="1.7564217999999999E-2"/>
    <x v="20"/>
    <x v="20"/>
    <x v="10"/>
    <x v="10"/>
  </r>
  <r>
    <s v="403"/>
    <s v="Retail - Furniture and home furnishings stores"/>
    <s v="510"/>
    <s v="Limited-service restaurants"/>
    <n v="15055"/>
    <s v="Industry Use"/>
    <n v="1.0013041E-2"/>
    <x v="20"/>
    <x v="20"/>
    <x v="10"/>
    <x v="10"/>
  </r>
  <r>
    <s v="403"/>
    <s v="Retail - Furniture and home furnishings stores"/>
    <s v="511"/>
    <s v="All other food and drinking places"/>
    <n v="15055"/>
    <s v="Industry Use"/>
    <n v="3.4844293999999998E-2"/>
    <x v="20"/>
    <x v="20"/>
    <x v="10"/>
    <x v="10"/>
  </r>
  <r>
    <s v="403"/>
    <s v="Retail - Furniture and home furnishings stores"/>
    <s v="512"/>
    <s v="Automotive repair and maintenance, except car washes"/>
    <n v="15055"/>
    <s v="Industry Use"/>
    <n v="2.1720142000000001E-2"/>
    <x v="21"/>
    <x v="21"/>
    <x v="10"/>
    <x v="10"/>
  </r>
  <r>
    <s v="403"/>
    <s v="Retail - Furniture and home furnishings stores"/>
    <s v="513"/>
    <s v="Car washes"/>
    <n v="15055"/>
    <s v="Industry Use"/>
    <n v="1.0114981E-2"/>
    <x v="21"/>
    <x v="21"/>
    <x v="10"/>
    <x v="10"/>
  </r>
  <r>
    <s v="403"/>
    <s v="Retail - Furniture and home furnishings stores"/>
    <s v="514"/>
    <s v="Electronic and precision equipment repair and maintenance"/>
    <n v="15055"/>
    <s v="Industry Use"/>
    <n v="1.7986068000000001E-2"/>
    <x v="21"/>
    <x v="21"/>
    <x v="10"/>
    <x v="10"/>
  </r>
  <r>
    <s v="403"/>
    <s v="Retail - Furniture and home furnishings stores"/>
    <s v="515"/>
    <s v="Commercial and industrial machinery and equipment repair and maintenance"/>
    <n v="15055"/>
    <s v="Industry Use"/>
    <n v="3.2862712000000002E-2"/>
    <x v="21"/>
    <x v="21"/>
    <x v="10"/>
    <x v="10"/>
  </r>
  <r>
    <s v="403"/>
    <s v="Retail - Furniture and home furnishings stores"/>
    <s v="516"/>
    <s v="Personal and household goods repair and maintenance"/>
    <n v="15055"/>
    <s v="Industry Use"/>
    <n v="5.1136020000000001E-3"/>
    <x v="21"/>
    <x v="21"/>
    <x v="10"/>
    <x v="10"/>
  </r>
  <r>
    <s v="403"/>
    <s v="Retail - Furniture and home furnishings stores"/>
    <s v="519"/>
    <s v="Dry-cleaning and laundry services"/>
    <n v="15055"/>
    <s v="Industry Use"/>
    <n v="4.4787400000000002E-4"/>
    <x v="21"/>
    <x v="21"/>
    <x v="10"/>
    <x v="10"/>
  </r>
  <r>
    <s v="403"/>
    <s v="Retail - Furniture and home furnishings stores"/>
    <s v="520"/>
    <s v="Other personal services"/>
    <n v="15055"/>
    <s v="Industry Use"/>
    <n v="1.1935707E-2"/>
    <x v="21"/>
    <x v="21"/>
    <x v="10"/>
    <x v="10"/>
  </r>
  <r>
    <s v="403"/>
    <s v="Retail - Furniture and home furnishings stores"/>
    <s v="523"/>
    <s v="Business and professional associations"/>
    <n v="15055"/>
    <s v="Industry Use"/>
    <n v="3.4268570000000002E-3"/>
    <x v="21"/>
    <x v="21"/>
    <x v="10"/>
    <x v="10"/>
  </r>
  <r>
    <s v="403"/>
    <s v="Retail - Furniture and home furnishings stores"/>
    <s v="526"/>
    <s v="Postal service"/>
    <n v="15055"/>
    <s v="Industry Use"/>
    <n v="3.5962626999999997E-2"/>
    <x v="22"/>
    <x v="22"/>
    <x v="10"/>
    <x v="10"/>
  </r>
  <r>
    <s v="403"/>
    <s v="Retail - Furniture and home furnishings stores"/>
    <s v="528"/>
    <s v="Other federal government enterprises"/>
    <n v="15055"/>
    <s v="Industry Use"/>
    <n v="4.5299999999999999E-7"/>
    <x v="22"/>
    <x v="22"/>
    <x v="10"/>
    <x v="10"/>
  </r>
  <r>
    <s v="403"/>
    <s v="Retail - Furniture and home furnishings stores"/>
    <s v="532"/>
    <s v="Local government passenger transit"/>
    <n v="15055"/>
    <s v="Industry Use"/>
    <n v="1.5300000000000001E-7"/>
    <x v="22"/>
    <x v="22"/>
    <x v="10"/>
    <x v="10"/>
  </r>
  <r>
    <s v="403"/>
    <s v="Retail - Furniture and home furnishings stores"/>
    <s v="533"/>
    <s v="Local government electric utilities"/>
    <n v="15055"/>
    <s v="Industry Use"/>
    <n v="1.1288329E-2"/>
    <x v="22"/>
    <x v="22"/>
    <x v="10"/>
    <x v="10"/>
  </r>
  <r>
    <s v="403"/>
    <s v="Retail - Furniture and home furnishings stores"/>
    <s v="5001"/>
    <s v="Employee Compensation"/>
    <n v="15053"/>
    <s v="Factor Receipts"/>
    <n v="8.9615411760000008"/>
    <x v="23"/>
    <x v="23"/>
    <x v="10"/>
    <x v="10"/>
  </r>
  <r>
    <s v="403"/>
    <s v="Retail - Furniture and home furnishings stores"/>
    <s v="6001"/>
    <s v="Proprietor Income"/>
    <n v="15053"/>
    <s v="Factor Receipts"/>
    <n v="0.65482103800000002"/>
    <x v="24"/>
    <x v="24"/>
    <x v="10"/>
    <x v="10"/>
  </r>
  <r>
    <s v="403"/>
    <s v="Retail - Furniture and home furnishings stores"/>
    <s v="7001"/>
    <s v="Other Property Type Income"/>
    <n v="15053"/>
    <s v="Factor Receipts"/>
    <n v="0.50411069399999997"/>
    <x v="25"/>
    <x v="25"/>
    <x v="10"/>
    <x v="10"/>
  </r>
  <r>
    <s v="403"/>
    <s v="Retail - Furniture and home furnishings stores"/>
    <s v="8001"/>
    <s v="Taxes on Production and Imports"/>
    <n v="15053"/>
    <s v="Factor Receipts"/>
    <n v="2.1258034710000002"/>
    <x v="26"/>
    <x v="26"/>
    <x v="10"/>
    <x v="10"/>
  </r>
  <r>
    <s v="403"/>
    <s v="Retail - Furniture and home furnishings stores"/>
    <s v="11001"/>
    <s v="Federal Government NonDefense"/>
    <n v="15055"/>
    <s v="Industry Use"/>
    <n v="1.22E-5"/>
    <x v="27"/>
    <x v="27"/>
    <x v="10"/>
    <x v="10"/>
  </r>
  <r>
    <s v="403"/>
    <s v="Retail - Furniture and home furnishings stores"/>
    <s v="12001"/>
    <s v="State/Local Govt NonEducation"/>
    <n v="15055"/>
    <s v="Industry Use"/>
    <n v="2.0871843000000001E-2"/>
    <x v="27"/>
    <x v="27"/>
    <x v="10"/>
    <x v="10"/>
  </r>
  <r>
    <s v="403"/>
    <s v="Retail - Furniture and home furnishings stores"/>
    <s v="14002"/>
    <s v="Inventory Additions/Deletions"/>
    <n v="15055"/>
    <s v="Industry Use"/>
    <n v="3.3599999999999997E-5"/>
    <x v="27"/>
    <x v="27"/>
    <x v="10"/>
    <x v="10"/>
  </r>
  <r>
    <s v="403"/>
    <s v="Retail - Furniture and home furnishings stores"/>
    <s v="25001"/>
    <s v="Foreign Trade"/>
    <n v="15056"/>
    <s v="Industry Trade"/>
    <n v="0.22535140100000001"/>
    <x v="28"/>
    <x v="28"/>
    <x v="10"/>
    <x v="10"/>
  </r>
  <r>
    <s v="403"/>
    <s v="Retail - Furniture and home furnishings stores"/>
    <s v="28001"/>
    <s v="Domestic Trade"/>
    <n v="15056"/>
    <s v="Industry Trade"/>
    <n v="3.612738765"/>
    <x v="29"/>
    <x v="29"/>
    <x v="10"/>
    <x v="10"/>
  </r>
  <r>
    <s v="404"/>
    <s v="Retail - Electronics and appliance stores"/>
    <s v="1"/>
    <s v="Oilseed farming"/>
    <n v="15055"/>
    <s v="Industry Use"/>
    <n v="8.1199999999999995E-5"/>
    <x v="0"/>
    <x v="0"/>
    <x v="10"/>
    <x v="10"/>
  </r>
  <r>
    <s v="404"/>
    <s v="Retail - Electronics and appliance stores"/>
    <s v="2"/>
    <s v="Grain farming"/>
    <n v="15055"/>
    <s v="Industry Use"/>
    <n v="4.2502300000000001E-4"/>
    <x v="0"/>
    <x v="0"/>
    <x v="10"/>
    <x v="10"/>
  </r>
  <r>
    <s v="404"/>
    <s v="Retail - Electronics and appliance stores"/>
    <s v="3"/>
    <s v="Vegetable and melon farming"/>
    <n v="15055"/>
    <s v="Industry Use"/>
    <n v="1.11E-6"/>
    <x v="1"/>
    <x v="1"/>
    <x v="10"/>
    <x v="10"/>
  </r>
  <r>
    <s v="404"/>
    <s v="Retail - Electronics and appliance stores"/>
    <s v="4"/>
    <s v="Fruit farming"/>
    <n v="15055"/>
    <s v="Industry Use"/>
    <n v="1.22E-6"/>
    <x v="1"/>
    <x v="1"/>
    <x v="10"/>
    <x v="10"/>
  </r>
  <r>
    <s v="404"/>
    <s v="Retail - Electronics and appliance stores"/>
    <s v="5"/>
    <s v="Tree nut farming"/>
    <n v="15055"/>
    <s v="Industry Use"/>
    <n v="3.4700000000000002E-7"/>
    <x v="1"/>
    <x v="1"/>
    <x v="10"/>
    <x v="10"/>
  </r>
  <r>
    <s v="404"/>
    <s v="Retail - Electronics and appliance stores"/>
    <s v="6"/>
    <s v="Greenhouse, nursery, and floriculture production"/>
    <n v="15055"/>
    <s v="Industry Use"/>
    <n v="6.8400000000000004E-7"/>
    <x v="1"/>
    <x v="1"/>
    <x v="10"/>
    <x v="10"/>
  </r>
  <r>
    <s v="404"/>
    <s v="Retail - Electronics and appliance stores"/>
    <s v="10"/>
    <s v="All other crop farming"/>
    <n v="15055"/>
    <s v="Industry Use"/>
    <n v="1.7700000000000001E-7"/>
    <x v="0"/>
    <x v="0"/>
    <x v="10"/>
    <x v="10"/>
  </r>
  <r>
    <s v="404"/>
    <s v="Retail - Electronics and appliance stores"/>
    <s v="11"/>
    <s v="Beef cattle ranching and farming, including feedlots and dual-purpose ranching and farming"/>
    <n v="15055"/>
    <s v="Industry Use"/>
    <n v="6.2525500000000002E-4"/>
    <x v="2"/>
    <x v="2"/>
    <x v="10"/>
    <x v="10"/>
  </r>
  <r>
    <s v="404"/>
    <s v="Retail - Electronics and appliance stores"/>
    <s v="12"/>
    <s v="Dairy cattle and milk production"/>
    <n v="15055"/>
    <s v="Industry Use"/>
    <n v="5.6656100000000004E-4"/>
    <x v="2"/>
    <x v="2"/>
    <x v="10"/>
    <x v="10"/>
  </r>
  <r>
    <s v="404"/>
    <s v="Retail - Electronics and appliance stores"/>
    <s v="13"/>
    <s v="Poultry and egg production"/>
    <n v="15055"/>
    <s v="Industry Use"/>
    <n v="9.0599999999999997E-6"/>
    <x v="2"/>
    <x v="2"/>
    <x v="10"/>
    <x v="10"/>
  </r>
  <r>
    <s v="404"/>
    <s v="Retail - Electronics and appliance stores"/>
    <s v="14"/>
    <s v="Animal production, except cattle and poultry and eggs"/>
    <n v="15055"/>
    <s v="Industry Use"/>
    <n v="1.8491100000000001E-4"/>
    <x v="2"/>
    <x v="2"/>
    <x v="10"/>
    <x v="10"/>
  </r>
  <r>
    <s v="404"/>
    <s v="Retail - Electronics and appliance stores"/>
    <s v="20"/>
    <s v="Oil and gas extraction"/>
    <n v="15055"/>
    <s v="Industry Use"/>
    <n v="7.8800000000000004E-5"/>
    <x v="4"/>
    <x v="4"/>
    <x v="10"/>
    <x v="10"/>
  </r>
  <r>
    <s v="404"/>
    <s v="Retail - Electronics and appliance stores"/>
    <s v="28"/>
    <s v="Stone mining and quarrying"/>
    <n v="15055"/>
    <s v="Industry Use"/>
    <n v="1.9800000000000001E-6"/>
    <x v="4"/>
    <x v="4"/>
    <x v="10"/>
    <x v="10"/>
  </r>
  <r>
    <s v="404"/>
    <s v="Retail - Electronics and appliance stores"/>
    <s v="35"/>
    <s v="Drilling oil and gas wells"/>
    <n v="15055"/>
    <s v="Industry Use"/>
    <n v="2.31E-10"/>
    <x v="4"/>
    <x v="4"/>
    <x v="10"/>
    <x v="10"/>
  </r>
  <r>
    <s v="404"/>
    <s v="Retail - Electronics and appliance stores"/>
    <s v="36"/>
    <s v="Support activities for oil and gas operations"/>
    <n v="15055"/>
    <s v="Industry Use"/>
    <n v="1.3600000000000001E-9"/>
    <x v="4"/>
    <x v="4"/>
    <x v="10"/>
    <x v="10"/>
  </r>
  <r>
    <s v="404"/>
    <s v="Retail - Electronics and appliance stores"/>
    <s v="37"/>
    <s v="Metal mining services"/>
    <n v="15055"/>
    <s v="Industry Use"/>
    <n v="6.8900000000000002E-8"/>
    <x v="4"/>
    <x v="4"/>
    <x v="10"/>
    <x v="10"/>
  </r>
  <r>
    <s v="404"/>
    <s v="Retail - Electronics and appliance stores"/>
    <s v="47"/>
    <s v="Electric power transmission and distribution"/>
    <n v="15055"/>
    <s v="Industry Use"/>
    <n v="0.21901470300000001"/>
    <x v="5"/>
    <x v="5"/>
    <x v="10"/>
    <x v="10"/>
  </r>
  <r>
    <s v="404"/>
    <s v="Retail - Electronics and appliance stores"/>
    <s v="48"/>
    <s v="Natural gas distribution"/>
    <n v="15055"/>
    <s v="Industry Use"/>
    <n v="2.950172E-3"/>
    <x v="5"/>
    <x v="5"/>
    <x v="10"/>
    <x v="10"/>
  </r>
  <r>
    <s v="404"/>
    <s v="Retail - Electronics and appliance stores"/>
    <s v="49"/>
    <s v="Water, sewage and other systems"/>
    <n v="15055"/>
    <s v="Industry Use"/>
    <n v="5.0476000000000004E-4"/>
    <x v="5"/>
    <x v="5"/>
    <x v="10"/>
    <x v="10"/>
  </r>
  <r>
    <s v="404"/>
    <s v="Retail - Electronics and appliance stores"/>
    <s v="60"/>
    <s v="Maintenance and repair construction of nonresidential structures"/>
    <n v="15055"/>
    <s v="Industry Use"/>
    <n v="5.1310295999999998E-2"/>
    <x v="6"/>
    <x v="6"/>
    <x v="10"/>
    <x v="10"/>
  </r>
  <r>
    <s v="404"/>
    <s v="Retail - Electronics and appliance stores"/>
    <s v="64"/>
    <s v="Other animal food manufacturing"/>
    <n v="15055"/>
    <s v="Industry Use"/>
    <n v="8.65E-8"/>
    <x v="7"/>
    <x v="7"/>
    <x v="10"/>
    <x v="10"/>
  </r>
  <r>
    <s v="404"/>
    <s v="Retail - Electronics and appliance stores"/>
    <s v="87"/>
    <s v="Frozen cakes and other pastries manufacturing"/>
    <n v="15055"/>
    <s v="Industry Use"/>
    <n v="5.4899999999999999E-9"/>
    <x v="7"/>
    <x v="7"/>
    <x v="10"/>
    <x v="10"/>
  </r>
  <r>
    <s v="404"/>
    <s v="Retail - Electronics and appliance stores"/>
    <s v="93"/>
    <s v="Bread and bakery product, except frozen, manufacturing"/>
    <n v="15055"/>
    <s v="Industry Use"/>
    <n v="3.2399999999999999E-8"/>
    <x v="7"/>
    <x v="7"/>
    <x v="10"/>
    <x v="10"/>
  </r>
  <r>
    <s v="404"/>
    <s v="Retail - Electronics and appliance stores"/>
    <s v="115"/>
    <s v="Textile and fabric finishing mills"/>
    <n v="15055"/>
    <s v="Industry Use"/>
    <n v="7.2500000000000005E-7"/>
    <x v="8"/>
    <x v="8"/>
    <x v="10"/>
    <x v="10"/>
  </r>
  <r>
    <s v="404"/>
    <s v="Retail - Electronics and appliance stores"/>
    <s v="119"/>
    <s v="Textile bag and canvas mills"/>
    <n v="15055"/>
    <s v="Industry Use"/>
    <n v="1.33E-5"/>
    <x v="8"/>
    <x v="8"/>
    <x v="10"/>
    <x v="10"/>
  </r>
  <r>
    <s v="404"/>
    <s v="Retail - Electronics and appliance stores"/>
    <s v="121"/>
    <s v="Other textile product mills"/>
    <n v="15055"/>
    <s v="Industry Use"/>
    <n v="2.4490100000000001E-4"/>
    <x v="8"/>
    <x v="8"/>
    <x v="10"/>
    <x v="10"/>
  </r>
  <r>
    <s v="404"/>
    <s v="Retail - Electronics and appliance stores"/>
    <s v="123"/>
    <s v="Other apparel knitting mills"/>
    <n v="15055"/>
    <s v="Industry Use"/>
    <n v="1.4600000000000001E-7"/>
    <x v="8"/>
    <x v="8"/>
    <x v="10"/>
    <x v="10"/>
  </r>
  <r>
    <s v="404"/>
    <s v="Retail - Electronics and appliance stores"/>
    <s v="125"/>
    <s v="Mens and boys cut and sew apparel manufacturing"/>
    <n v="15055"/>
    <s v="Industry Use"/>
    <n v="1.8999999999999999E-10"/>
    <x v="8"/>
    <x v="8"/>
    <x v="10"/>
    <x v="10"/>
  </r>
  <r>
    <s v="404"/>
    <s v="Retail - Electronics and appliance stores"/>
    <s v="126"/>
    <s v="Womens and girls cut and sew apparel manufacturing"/>
    <n v="15055"/>
    <s v="Industry Use"/>
    <n v="3E-10"/>
    <x v="8"/>
    <x v="8"/>
    <x v="10"/>
    <x v="10"/>
  </r>
  <r>
    <s v="404"/>
    <s v="Retail - Electronics and appliance stores"/>
    <s v="128"/>
    <s v="Apparel accessories and other apparel manufacturing"/>
    <n v="15055"/>
    <s v="Industry Use"/>
    <n v="1.2800000000000001E-7"/>
    <x v="8"/>
    <x v="8"/>
    <x v="10"/>
    <x v="10"/>
  </r>
  <r>
    <s v="404"/>
    <s v="Retail - Electronics and appliance stores"/>
    <s v="132"/>
    <s v="Sawmills"/>
    <n v="15055"/>
    <s v="Industry Use"/>
    <n v="2.1218499999999999E-4"/>
    <x v="8"/>
    <x v="8"/>
    <x v="10"/>
    <x v="10"/>
  </r>
  <r>
    <s v="404"/>
    <s v="Retail - Electronics and appliance stores"/>
    <s v="135"/>
    <s v="Engineered wood member and truss manufacturing"/>
    <n v="15055"/>
    <s v="Industry Use"/>
    <n v="9.1299999999999997E-5"/>
    <x v="8"/>
    <x v="8"/>
    <x v="10"/>
    <x v="10"/>
  </r>
  <r>
    <s v="404"/>
    <s v="Retail - Electronics and appliance stores"/>
    <s v="137"/>
    <s v="Wood windows and door manufacturing"/>
    <n v="15055"/>
    <s v="Industry Use"/>
    <n v="1.9442600000000001E-4"/>
    <x v="8"/>
    <x v="8"/>
    <x v="10"/>
    <x v="10"/>
  </r>
  <r>
    <s v="404"/>
    <s v="Retail - Electronics and appliance stores"/>
    <s v="139"/>
    <s v="Other millwork, including flooring"/>
    <n v="15055"/>
    <s v="Industry Use"/>
    <n v="8.7299999999999994E-6"/>
    <x v="8"/>
    <x v="8"/>
    <x v="10"/>
    <x v="10"/>
  </r>
  <r>
    <s v="404"/>
    <s v="Retail - Electronics and appliance stores"/>
    <s v="140"/>
    <s v="Wood container and pallet manufacturing"/>
    <n v="15055"/>
    <s v="Industry Use"/>
    <n v="8.4502919999999999E-3"/>
    <x v="8"/>
    <x v="8"/>
    <x v="10"/>
    <x v="10"/>
  </r>
  <r>
    <s v="404"/>
    <s v="Retail - Electronics and appliance stores"/>
    <s v="143"/>
    <s v="All other miscellaneous wood product manufacturing"/>
    <n v="15055"/>
    <s v="Industry Use"/>
    <n v="6.7100000000000005E-5"/>
    <x v="8"/>
    <x v="8"/>
    <x v="10"/>
    <x v="10"/>
  </r>
  <r>
    <s v="404"/>
    <s v="Retail - Electronics and appliance stores"/>
    <s v="147"/>
    <s v="Paperboard container manufacturing"/>
    <n v="15055"/>
    <s v="Industry Use"/>
    <n v="6.528626E-3"/>
    <x v="8"/>
    <x v="8"/>
    <x v="10"/>
    <x v="10"/>
  </r>
  <r>
    <s v="404"/>
    <s v="Retail - Electronics and appliance stores"/>
    <s v="152"/>
    <s v="Printing"/>
    <n v="15055"/>
    <s v="Industry Use"/>
    <n v="3.6357909000000001E-2"/>
    <x v="8"/>
    <x v="8"/>
    <x v="10"/>
    <x v="10"/>
  </r>
  <r>
    <s v="404"/>
    <s v="Retail - Electronics and appliance stores"/>
    <s v="155"/>
    <s v="Asphalt paving mixture and block manufacturing"/>
    <n v="15055"/>
    <s v="Industry Use"/>
    <n v="2.3338800000000001E-4"/>
    <x v="8"/>
    <x v="8"/>
    <x v="10"/>
    <x v="10"/>
  </r>
  <r>
    <s v="404"/>
    <s v="Retail - Electronics and appliance stores"/>
    <s v="163"/>
    <s v="Other basic organic chemical manufacturing"/>
    <n v="15055"/>
    <s v="Industry Use"/>
    <n v="1.9599999999999999E-5"/>
    <x v="8"/>
    <x v="8"/>
    <x v="10"/>
    <x v="10"/>
  </r>
  <r>
    <s v="404"/>
    <s v="Retail - Electronics and appliance stores"/>
    <s v="175"/>
    <s v="Paint and coating manufacturing"/>
    <n v="15055"/>
    <s v="Industry Use"/>
    <n v="4.7600000000000002E-6"/>
    <x v="8"/>
    <x v="8"/>
    <x v="10"/>
    <x v="10"/>
  </r>
  <r>
    <s v="404"/>
    <s v="Retail - Electronics and appliance stores"/>
    <s v="177"/>
    <s v="Soap and other detergent manufacturing"/>
    <n v="15055"/>
    <s v="Industry Use"/>
    <n v="2.27E-5"/>
    <x v="8"/>
    <x v="8"/>
    <x v="10"/>
    <x v="10"/>
  </r>
  <r>
    <s v="404"/>
    <s v="Retail - Electronics and appliance stores"/>
    <s v="190"/>
    <s v="Polystyrene foam product manufacturing"/>
    <n v="15055"/>
    <s v="Industry Use"/>
    <n v="9.6700000000000006E-5"/>
    <x v="8"/>
    <x v="8"/>
    <x v="10"/>
    <x v="10"/>
  </r>
  <r>
    <s v="404"/>
    <s v="Retail - Electronics and appliance stores"/>
    <s v="191"/>
    <s v="Urethane and other foam product (except polystyrene) manufacturing"/>
    <n v="15055"/>
    <s v="Industry Use"/>
    <n v="5.5300000000000002E-5"/>
    <x v="8"/>
    <x v="8"/>
    <x v="10"/>
    <x v="10"/>
  </r>
  <r>
    <s v="404"/>
    <s v="Retail - Electronics and appliance stores"/>
    <s v="192"/>
    <s v="Plastics bottle manufacturing"/>
    <n v="15055"/>
    <s v="Industry Use"/>
    <n v="4.4599999999999996E-6"/>
    <x v="8"/>
    <x v="8"/>
    <x v="10"/>
    <x v="10"/>
  </r>
  <r>
    <s v="404"/>
    <s v="Retail - Electronics and appliance stores"/>
    <s v="195"/>
    <s v="Rubber and plastics hoses and belting manufacturing"/>
    <n v="15055"/>
    <s v="Industry Use"/>
    <n v="7.6499999999999998E-7"/>
    <x v="8"/>
    <x v="8"/>
    <x v="10"/>
    <x v="10"/>
  </r>
  <r>
    <s v="404"/>
    <s v="Retail - Electronics and appliance stores"/>
    <s v="197"/>
    <s v="Pottery, ceramics, and plumbing fixture manufacturing"/>
    <n v="15055"/>
    <s v="Industry Use"/>
    <n v="2.7800000000000001E-6"/>
    <x v="8"/>
    <x v="8"/>
    <x v="10"/>
    <x v="10"/>
  </r>
  <r>
    <s v="404"/>
    <s v="Retail - Electronics and appliance stores"/>
    <s v="204"/>
    <s v="Ready-mix concrete manufacturing"/>
    <n v="15055"/>
    <s v="Industry Use"/>
    <n v="1.1616399999999999E-4"/>
    <x v="8"/>
    <x v="8"/>
    <x v="10"/>
    <x v="10"/>
  </r>
  <r>
    <s v="404"/>
    <s v="Retail - Electronics and appliance stores"/>
    <s v="207"/>
    <s v="Other concrete product manufacturing"/>
    <n v="15055"/>
    <s v="Industry Use"/>
    <n v="6.8020320000000004E-3"/>
    <x v="8"/>
    <x v="8"/>
    <x v="10"/>
    <x v="10"/>
  </r>
  <r>
    <s v="404"/>
    <s v="Retail - Electronics and appliance stores"/>
    <s v="211"/>
    <s v="Cut stone and stone product manufacturing"/>
    <n v="15055"/>
    <s v="Industry Use"/>
    <n v="6.3099999999999997E-7"/>
    <x v="8"/>
    <x v="8"/>
    <x v="10"/>
    <x v="10"/>
  </r>
  <r>
    <s v="404"/>
    <s v="Retail - Electronics and appliance stores"/>
    <s v="215"/>
    <s v="Iron and steel mills and ferroalloy manufacturing"/>
    <n v="15055"/>
    <s v="Industry Use"/>
    <n v="6.5304700000000002E-4"/>
    <x v="8"/>
    <x v="8"/>
    <x v="10"/>
    <x v="10"/>
  </r>
  <r>
    <s v="404"/>
    <s v="Retail - Electronics and appliance stores"/>
    <s v="217"/>
    <s v="Rolled steel shape manufacturing"/>
    <n v="15055"/>
    <s v="Industry Use"/>
    <n v="2.23E-7"/>
    <x v="8"/>
    <x v="8"/>
    <x v="10"/>
    <x v="10"/>
  </r>
  <r>
    <s v="404"/>
    <s v="Retail - Electronics and appliance stores"/>
    <s v="227"/>
    <s v="Ferrous metal foundries"/>
    <n v="15055"/>
    <s v="Industry Use"/>
    <n v="1.7599999999999999E-7"/>
    <x v="8"/>
    <x v="8"/>
    <x v="10"/>
    <x v="10"/>
  </r>
  <r>
    <s v="404"/>
    <s v="Retail - Electronics and appliance stores"/>
    <s v="228"/>
    <s v="Nonferrous metal foundries"/>
    <n v="15055"/>
    <s v="Industry Use"/>
    <n v="2.6E-7"/>
    <x v="8"/>
    <x v="8"/>
    <x v="10"/>
    <x v="10"/>
  </r>
  <r>
    <s v="404"/>
    <s v="Retail - Electronics and appliance stores"/>
    <s v="230"/>
    <s v="Crown and closure manufacturing and metal stamping"/>
    <n v="15055"/>
    <s v="Industry Use"/>
    <n v="1.2E-5"/>
    <x v="8"/>
    <x v="8"/>
    <x v="10"/>
    <x v="10"/>
  </r>
  <r>
    <s v="404"/>
    <s v="Retail - Electronics and appliance stores"/>
    <s v="234"/>
    <s v="Handtool manufacturing"/>
    <n v="15055"/>
    <s v="Industry Use"/>
    <n v="1.31E-6"/>
    <x v="8"/>
    <x v="8"/>
    <x v="10"/>
    <x v="10"/>
  </r>
  <r>
    <s v="404"/>
    <s v="Retail - Electronics and appliance stores"/>
    <s v="236"/>
    <s v="Fabricated structural metal manufacturing"/>
    <n v="15055"/>
    <s v="Industry Use"/>
    <n v="8.7199999999999995E-6"/>
    <x v="8"/>
    <x v="8"/>
    <x v="10"/>
    <x v="10"/>
  </r>
  <r>
    <s v="404"/>
    <s v="Retail - Electronics and appliance stores"/>
    <s v="238"/>
    <s v="Metal window and door manufacturing"/>
    <n v="15055"/>
    <s v="Industry Use"/>
    <n v="2.5201299999999999E-4"/>
    <x v="8"/>
    <x v="8"/>
    <x v="10"/>
    <x v="10"/>
  </r>
  <r>
    <s v="404"/>
    <s v="Retail - Electronics and appliance stores"/>
    <s v="239"/>
    <s v="Sheet metal work manufacturing"/>
    <n v="15055"/>
    <s v="Industry Use"/>
    <n v="9.31E-5"/>
    <x v="8"/>
    <x v="8"/>
    <x v="10"/>
    <x v="10"/>
  </r>
  <r>
    <s v="404"/>
    <s v="Retail - Electronics and appliance stores"/>
    <s v="240"/>
    <s v="Ornamental and architectural metal work manufacturing"/>
    <n v="15055"/>
    <s v="Industry Use"/>
    <n v="1.2099999999999999E-5"/>
    <x v="8"/>
    <x v="8"/>
    <x v="10"/>
    <x v="10"/>
  </r>
  <r>
    <s v="404"/>
    <s v="Retail - Electronics and appliance stores"/>
    <s v="242"/>
    <s v="Metal tank (heavy gauge) manufacturing"/>
    <n v="15055"/>
    <s v="Industry Use"/>
    <n v="4.9400000000000001E-6"/>
    <x v="8"/>
    <x v="8"/>
    <x v="10"/>
    <x v="10"/>
  </r>
  <r>
    <s v="404"/>
    <s v="Retail - Electronics and appliance stores"/>
    <s v="244"/>
    <s v="Metal barrels, drums and pails manufacturing"/>
    <n v="15055"/>
    <s v="Industry Use"/>
    <n v="7.6700000000000003E-7"/>
    <x v="8"/>
    <x v="8"/>
    <x v="10"/>
    <x v="10"/>
  </r>
  <r>
    <s v="404"/>
    <s v="Retail - Electronics and appliance stores"/>
    <s v="247"/>
    <s v="Machine shops"/>
    <n v="15055"/>
    <s v="Industry Use"/>
    <n v="1.8611699999999999E-4"/>
    <x v="8"/>
    <x v="8"/>
    <x v="10"/>
    <x v="10"/>
  </r>
  <r>
    <s v="404"/>
    <s v="Retail - Electronics and appliance stores"/>
    <s v="248"/>
    <s v="Turned product and screw, nut, and bolt manufacturing"/>
    <n v="15055"/>
    <s v="Industry Use"/>
    <n v="9.4199999999999996E-6"/>
    <x v="8"/>
    <x v="8"/>
    <x v="10"/>
    <x v="10"/>
  </r>
  <r>
    <s v="404"/>
    <s v="Retail - Electronics and appliance stores"/>
    <s v="251"/>
    <s v="Electroplating, anodizing, and coloring metal"/>
    <n v="15055"/>
    <s v="Industry Use"/>
    <n v="1.0200000000000001E-5"/>
    <x v="8"/>
    <x v="8"/>
    <x v="10"/>
    <x v="10"/>
  </r>
  <r>
    <s v="404"/>
    <s v="Retail - Electronics and appliance stores"/>
    <s v="252"/>
    <s v="Valve and fittings, other than plumbing, manufacturing"/>
    <n v="15055"/>
    <s v="Industry Use"/>
    <n v="1.66E-5"/>
    <x v="8"/>
    <x v="8"/>
    <x v="10"/>
    <x v="10"/>
  </r>
  <r>
    <s v="404"/>
    <s v="Retail - Electronics and appliance stores"/>
    <s v="259"/>
    <s v="Other fabricated metal manufacturing"/>
    <n v="15055"/>
    <s v="Industry Use"/>
    <n v="3.7299999999999999E-5"/>
    <x v="8"/>
    <x v="8"/>
    <x v="10"/>
    <x v="10"/>
  </r>
  <r>
    <s v="404"/>
    <s v="Retail - Electronics and appliance stores"/>
    <s v="261"/>
    <s v="Lawn and garden equipment manufacturing"/>
    <n v="15055"/>
    <s v="Industry Use"/>
    <n v="7.3800000000000005E-5"/>
    <x v="8"/>
    <x v="8"/>
    <x v="10"/>
    <x v="10"/>
  </r>
  <r>
    <s v="404"/>
    <s v="Retail - Electronics and appliance stores"/>
    <s v="262"/>
    <s v="Construction machinery manufacturing"/>
    <n v="15055"/>
    <s v="Industry Use"/>
    <n v="5.7800000000000001E-7"/>
    <x v="8"/>
    <x v="8"/>
    <x v="10"/>
    <x v="10"/>
  </r>
  <r>
    <s v="404"/>
    <s v="Retail - Electronics and appliance stores"/>
    <s v="269"/>
    <s v="All other industrial machinery manufacturing"/>
    <n v="15055"/>
    <s v="Industry Use"/>
    <n v="1.1600000000000001E-7"/>
    <x v="8"/>
    <x v="8"/>
    <x v="10"/>
    <x v="10"/>
  </r>
  <r>
    <s v="404"/>
    <s v="Retail - Electronics and appliance stores"/>
    <s v="275"/>
    <s v="Air conditioning, refrigeration, and warm air heating equipment manufacturing"/>
    <n v="15055"/>
    <s v="Industry Use"/>
    <n v="5.3999999999999998E-5"/>
    <x v="8"/>
    <x v="8"/>
    <x v="10"/>
    <x v="10"/>
  </r>
  <r>
    <s v="404"/>
    <s v="Retail - Electronics and appliance stores"/>
    <s v="276"/>
    <s v="Industrial mold manufacturing"/>
    <n v="15055"/>
    <s v="Industry Use"/>
    <n v="5.8599999999999998E-7"/>
    <x v="8"/>
    <x v="8"/>
    <x v="10"/>
    <x v="10"/>
  </r>
  <r>
    <s v="404"/>
    <s v="Retail - Electronics and appliance stores"/>
    <s v="277"/>
    <s v="Special tool, die, jig, and fixture manufacturing"/>
    <n v="15055"/>
    <s v="Industry Use"/>
    <n v="1.1999999999999999E-6"/>
    <x v="8"/>
    <x v="8"/>
    <x v="10"/>
    <x v="10"/>
  </r>
  <r>
    <s v="404"/>
    <s v="Retail - Electronics and appliance stores"/>
    <s v="282"/>
    <s v="Speed changer, industrial high-speed drive, and gear manufacturing"/>
    <n v="15055"/>
    <s v="Industry Use"/>
    <n v="2.81E-8"/>
    <x v="8"/>
    <x v="8"/>
    <x v="10"/>
    <x v="10"/>
  </r>
  <r>
    <s v="404"/>
    <s v="Retail - Electronics and appliance stores"/>
    <s v="294"/>
    <s v="Industrial process furnace and oven manufacturing"/>
    <n v="15055"/>
    <s v="Industry Use"/>
    <n v="1.9199999999999998E-6"/>
    <x v="8"/>
    <x v="8"/>
    <x v="10"/>
    <x v="10"/>
  </r>
  <r>
    <s v="404"/>
    <s v="Retail - Electronics and appliance stores"/>
    <s v="297"/>
    <s v="Scales, balances, and miscellaneous general purpose machinery manufacturing"/>
    <n v="15055"/>
    <s v="Industry Use"/>
    <n v="6.6200000000000001E-6"/>
    <x v="8"/>
    <x v="8"/>
    <x v="10"/>
    <x v="10"/>
  </r>
  <r>
    <s v="404"/>
    <s v="Retail - Electronics and appliance stores"/>
    <s v="307"/>
    <s v="Semiconductor and related device manufacturing"/>
    <n v="15055"/>
    <s v="Industry Use"/>
    <n v="4.9200000000000001E-7"/>
    <x v="8"/>
    <x v="8"/>
    <x v="10"/>
    <x v="10"/>
  </r>
  <r>
    <s v="404"/>
    <s v="Retail - Electronics and appliance stores"/>
    <s v="317"/>
    <s v="Analytical laboratory instrument manufacturing"/>
    <n v="15055"/>
    <s v="Industry Use"/>
    <n v="1.0499999999999999E-6"/>
    <x v="8"/>
    <x v="8"/>
    <x v="10"/>
    <x v="10"/>
  </r>
  <r>
    <s v="404"/>
    <s v="Retail - Electronics and appliance stores"/>
    <s v="323"/>
    <s v="Lighting fixture manufacturing"/>
    <n v="15055"/>
    <s v="Industry Use"/>
    <n v="2.8000000000000002E-7"/>
    <x v="8"/>
    <x v="8"/>
    <x v="10"/>
    <x v="10"/>
  </r>
  <r>
    <s v="404"/>
    <s v="Retail - Electronics and appliance stores"/>
    <s v="330"/>
    <s v="Motor and generator manufacturing"/>
    <n v="15055"/>
    <s v="Industry Use"/>
    <n v="1.97E-7"/>
    <x v="8"/>
    <x v="8"/>
    <x v="10"/>
    <x v="10"/>
  </r>
  <r>
    <s v="404"/>
    <s v="Retail - Electronics and appliance stores"/>
    <s v="341"/>
    <s v="Light truck and utility vehicle manufacturing"/>
    <n v="15055"/>
    <s v="Industry Use"/>
    <n v="3.3999999999999997E-7"/>
    <x v="8"/>
    <x v="8"/>
    <x v="10"/>
    <x v="10"/>
  </r>
  <r>
    <s v="404"/>
    <s v="Retail - Electronics and appliance stores"/>
    <s v="343"/>
    <s v="Motor vehicle body manufacturing"/>
    <n v="15055"/>
    <s v="Industry Use"/>
    <n v="3.47E-8"/>
    <x v="8"/>
    <x v="8"/>
    <x v="10"/>
    <x v="10"/>
  </r>
  <r>
    <s v="404"/>
    <s v="Retail - Electronics and appliance stores"/>
    <s v="346"/>
    <s v="Travel trailer and camper manufacturing"/>
    <n v="15055"/>
    <s v="Industry Use"/>
    <n v="1.7599999999999999E-7"/>
    <x v="8"/>
    <x v="8"/>
    <x v="10"/>
    <x v="10"/>
  </r>
  <r>
    <s v="404"/>
    <s v="Retail - Electronics and appliance stores"/>
    <s v="348"/>
    <s v="Motor vehicle electrical and electronic equipment manufacturing"/>
    <n v="15055"/>
    <s v="Industry Use"/>
    <n v="1.9265100000000001E-4"/>
    <x v="8"/>
    <x v="8"/>
    <x v="10"/>
    <x v="10"/>
  </r>
  <r>
    <s v="404"/>
    <s v="Retail - Electronics and appliance stores"/>
    <s v="364"/>
    <s v="All other transportation equipment manufacturing"/>
    <n v="15055"/>
    <s v="Industry Use"/>
    <n v="8.8500000000000005E-8"/>
    <x v="8"/>
    <x v="8"/>
    <x v="10"/>
    <x v="10"/>
  </r>
  <r>
    <s v="404"/>
    <s v="Retail - Electronics and appliance stores"/>
    <s v="365"/>
    <s v="Wood kitchen cabinet and countertop manufacturing"/>
    <n v="15055"/>
    <s v="Industry Use"/>
    <n v="1.0037799999999999E-4"/>
    <x v="8"/>
    <x v="8"/>
    <x v="10"/>
    <x v="10"/>
  </r>
  <r>
    <s v="404"/>
    <s v="Retail - Electronics and appliance stores"/>
    <s v="366"/>
    <s v="Upholstered household furniture manufacturing"/>
    <n v="15055"/>
    <s v="Industry Use"/>
    <n v="3.41E-6"/>
    <x v="8"/>
    <x v="8"/>
    <x v="10"/>
    <x v="10"/>
  </r>
  <r>
    <s v="404"/>
    <s v="Retail - Electronics and appliance stores"/>
    <s v="367"/>
    <s v="Nonupholstered wood household furniture manufacturing"/>
    <n v="15055"/>
    <s v="Industry Use"/>
    <n v="1.13E-6"/>
    <x v="8"/>
    <x v="8"/>
    <x v="10"/>
    <x v="10"/>
  </r>
  <r>
    <s v="404"/>
    <s v="Retail - Electronics and appliance stores"/>
    <s v="371"/>
    <s v="Custom architectural woodwork and millwork"/>
    <n v="15055"/>
    <s v="Industry Use"/>
    <n v="1.63E-5"/>
    <x v="8"/>
    <x v="8"/>
    <x v="10"/>
    <x v="10"/>
  </r>
  <r>
    <s v="404"/>
    <s v="Retail - Electronics and appliance stores"/>
    <s v="374"/>
    <s v="Mattress manufacturing"/>
    <n v="15055"/>
    <s v="Industry Use"/>
    <n v="1.18E-7"/>
    <x v="8"/>
    <x v="8"/>
    <x v="10"/>
    <x v="10"/>
  </r>
  <r>
    <s v="404"/>
    <s v="Retail - Electronics and appliance stores"/>
    <s v="376"/>
    <s v="Surgical and medical instrument manufacturing"/>
    <n v="15055"/>
    <s v="Industry Use"/>
    <n v="1.3917059999999999E-3"/>
    <x v="8"/>
    <x v="8"/>
    <x v="10"/>
    <x v="10"/>
  </r>
  <r>
    <s v="404"/>
    <s v="Retail - Electronics and appliance stores"/>
    <s v="378"/>
    <s v="Dental equipment and supplies manufacturing"/>
    <n v="15055"/>
    <s v="Industry Use"/>
    <n v="4.5699999999999999E-8"/>
    <x v="8"/>
    <x v="8"/>
    <x v="10"/>
    <x v="10"/>
  </r>
  <r>
    <s v="404"/>
    <s v="Retail - Electronics and appliance stores"/>
    <s v="381"/>
    <s v="Jewelry and silverware manufacturing"/>
    <n v="15055"/>
    <s v="Industry Use"/>
    <n v="6.7900000000000006E-8"/>
    <x v="8"/>
    <x v="8"/>
    <x v="10"/>
    <x v="10"/>
  </r>
  <r>
    <s v="404"/>
    <s v="Retail - Electronics and appliance stores"/>
    <s v="382"/>
    <s v="Sporting and athletic goods manufacturing"/>
    <n v="15055"/>
    <s v="Industry Use"/>
    <n v="1.7499999999999999E-7"/>
    <x v="8"/>
    <x v="8"/>
    <x v="10"/>
    <x v="10"/>
  </r>
  <r>
    <s v="404"/>
    <s v="Retail - Electronics and appliance stores"/>
    <s v="383"/>
    <s v="Doll, toy, and game manufacturing"/>
    <n v="15055"/>
    <s v="Industry Use"/>
    <n v="3.751328E-3"/>
    <x v="8"/>
    <x v="8"/>
    <x v="10"/>
    <x v="10"/>
  </r>
  <r>
    <s v="404"/>
    <s v="Retail - Electronics and appliance stores"/>
    <s v="384"/>
    <s v="Office supplies (except paper) manufacturing"/>
    <n v="15055"/>
    <s v="Industry Use"/>
    <n v="2.8799999999999999E-5"/>
    <x v="8"/>
    <x v="8"/>
    <x v="10"/>
    <x v="10"/>
  </r>
  <r>
    <s v="404"/>
    <s v="Retail - Electronics and appliance stores"/>
    <s v="385"/>
    <s v="Sign manufacturing"/>
    <n v="15055"/>
    <s v="Industry Use"/>
    <n v="3.561636E-3"/>
    <x v="8"/>
    <x v="8"/>
    <x v="10"/>
    <x v="10"/>
  </r>
  <r>
    <s v="404"/>
    <s v="Retail - Electronics and appliance stores"/>
    <s v="392"/>
    <s v="Wholesale - Motor vehicle and motor vehicle parts and supplies"/>
    <n v="15055"/>
    <s v="Industry Use"/>
    <n v="9.0267030000000005E-3"/>
    <x v="9"/>
    <x v="9"/>
    <x v="10"/>
    <x v="10"/>
  </r>
  <r>
    <s v="404"/>
    <s v="Retail - Electronics and appliance stores"/>
    <s v="393"/>
    <s v="Wholesale - Professional and commercial equipment and supplies"/>
    <n v="15055"/>
    <s v="Industry Use"/>
    <n v="4.4754149999999999E-2"/>
    <x v="9"/>
    <x v="9"/>
    <x v="10"/>
    <x v="10"/>
  </r>
  <r>
    <s v="404"/>
    <s v="Retail - Electronics and appliance stores"/>
    <s v="394"/>
    <s v="Wholesale - Household appliances and electrical and electronic goods"/>
    <n v="15055"/>
    <s v="Industry Use"/>
    <n v="2.2525023000000002E-2"/>
    <x v="9"/>
    <x v="9"/>
    <x v="10"/>
    <x v="10"/>
  </r>
  <r>
    <s v="404"/>
    <s v="Retail - Electronics and appliance stores"/>
    <s v="395"/>
    <s v="Wholesale - Machinery, equipment, and supplies"/>
    <n v="15055"/>
    <s v="Industry Use"/>
    <n v="2.2534734000000001E-2"/>
    <x v="9"/>
    <x v="9"/>
    <x v="10"/>
    <x v="10"/>
  </r>
  <r>
    <s v="404"/>
    <s v="Retail - Electronics and appliance stores"/>
    <s v="396"/>
    <s v="Wholesale - Other durable goods merchant wholesalers"/>
    <n v="15055"/>
    <s v="Industry Use"/>
    <n v="5.7275274000000001E-2"/>
    <x v="9"/>
    <x v="9"/>
    <x v="10"/>
    <x v="10"/>
  </r>
  <r>
    <s v="404"/>
    <s v="Retail - Electronics and appliance stores"/>
    <s v="397"/>
    <s v="Wholesale - Drugs and druggistsâ€™ sundries"/>
    <n v="15055"/>
    <s v="Industry Use"/>
    <n v="8.1463490000000006E-3"/>
    <x v="9"/>
    <x v="9"/>
    <x v="10"/>
    <x v="10"/>
  </r>
  <r>
    <s v="404"/>
    <s v="Retail - Electronics and appliance stores"/>
    <s v="398"/>
    <s v="Wholesale - Grocery and related product wholesalers"/>
    <n v="15055"/>
    <s v="Industry Use"/>
    <n v="5.0683159999999998E-3"/>
    <x v="9"/>
    <x v="9"/>
    <x v="10"/>
    <x v="10"/>
  </r>
  <r>
    <s v="404"/>
    <s v="Retail - Electronics and appliance stores"/>
    <s v="399"/>
    <s v="Wholesale - Petroleum and petroleum products"/>
    <n v="15055"/>
    <s v="Industry Use"/>
    <n v="8.8626899999999995E-3"/>
    <x v="9"/>
    <x v="9"/>
    <x v="10"/>
    <x v="10"/>
  </r>
  <r>
    <s v="404"/>
    <s v="Retail - Electronics and appliance stores"/>
    <s v="400"/>
    <s v="Wholesale - Other nondurable goods merchant wholesalers"/>
    <n v="15055"/>
    <s v="Industry Use"/>
    <n v="4.1063326999999997E-2"/>
    <x v="9"/>
    <x v="9"/>
    <x v="10"/>
    <x v="10"/>
  </r>
  <r>
    <s v="404"/>
    <s v="Retail - Electronics and appliance stores"/>
    <s v="401"/>
    <s v="Wholesale - Wholesale electronic markets and agents and brokers"/>
    <n v="15055"/>
    <s v="Industry Use"/>
    <n v="8.2162150000000007E-3"/>
    <x v="9"/>
    <x v="9"/>
    <x v="10"/>
    <x v="10"/>
  </r>
  <r>
    <s v="404"/>
    <s v="Retail - Electronics and appliance stores"/>
    <s v="402"/>
    <s v="Retail - Motor vehicle and parts dealers"/>
    <n v="15055"/>
    <s v="Industry Use"/>
    <n v="5.3939210000000003E-3"/>
    <x v="10"/>
    <x v="10"/>
    <x v="10"/>
    <x v="10"/>
  </r>
  <r>
    <s v="404"/>
    <s v="Retail - Electronics and appliance stores"/>
    <s v="403"/>
    <s v="Retail - Furniture and home furnishings stores"/>
    <n v="15055"/>
    <s v="Industry Use"/>
    <n v="1.3133800000000001E-3"/>
    <x v="10"/>
    <x v="10"/>
    <x v="10"/>
    <x v="10"/>
  </r>
  <r>
    <s v="404"/>
    <s v="Retail - Electronics and appliance stores"/>
    <s v="404"/>
    <s v="Retail - Electronics and appliance stores"/>
    <n v="15055"/>
    <s v="Industry Use"/>
    <n v="1.2823260000000001E-3"/>
    <x v="10"/>
    <x v="10"/>
    <x v="10"/>
    <x v="10"/>
  </r>
  <r>
    <s v="404"/>
    <s v="Retail - Electronics and appliance stores"/>
    <s v="406"/>
    <s v="Retail - Food and beverage stores"/>
    <n v="15055"/>
    <s v="Industry Use"/>
    <n v="3.3629599999999998E-4"/>
    <x v="10"/>
    <x v="10"/>
    <x v="10"/>
    <x v="10"/>
  </r>
  <r>
    <s v="404"/>
    <s v="Retail - Electronics and appliance stores"/>
    <s v="407"/>
    <s v="Retail - Health and personal care stores"/>
    <n v="15055"/>
    <s v="Industry Use"/>
    <n v="3.5813400000000002E-4"/>
    <x v="10"/>
    <x v="10"/>
    <x v="10"/>
    <x v="10"/>
  </r>
  <r>
    <s v="404"/>
    <s v="Retail - Electronics and appliance stores"/>
    <s v="410"/>
    <s v="Retail - Sporting goods, hobby, musical instrument and book stores"/>
    <n v="15055"/>
    <s v="Industry Use"/>
    <n v="1.075257E-3"/>
    <x v="10"/>
    <x v="10"/>
    <x v="10"/>
    <x v="10"/>
  </r>
  <r>
    <s v="404"/>
    <s v="Retail - Electronics and appliance stores"/>
    <s v="411"/>
    <s v="Retail - General merchandise stores"/>
    <n v="15055"/>
    <s v="Industry Use"/>
    <n v="2.556829E-3"/>
    <x v="10"/>
    <x v="10"/>
    <x v="10"/>
    <x v="10"/>
  </r>
  <r>
    <s v="404"/>
    <s v="Retail - Electronics and appliance stores"/>
    <s v="412"/>
    <s v="Retail - Miscellaneous store retailers"/>
    <n v="15055"/>
    <s v="Industry Use"/>
    <n v="1.5490650000000001E-3"/>
    <x v="10"/>
    <x v="10"/>
    <x v="10"/>
    <x v="10"/>
  </r>
  <r>
    <s v="404"/>
    <s v="Retail - Electronics and appliance stores"/>
    <s v="413"/>
    <s v="Retail - Nonstore retailers"/>
    <n v="15055"/>
    <s v="Industry Use"/>
    <n v="2.8944376000000001E-2"/>
    <x v="10"/>
    <x v="10"/>
    <x v="10"/>
    <x v="10"/>
  </r>
  <r>
    <s v="404"/>
    <s v="Retail - Electronics and appliance stores"/>
    <s v="414"/>
    <s v="Air transportation"/>
    <n v="15055"/>
    <s v="Industry Use"/>
    <n v="1.1717700000000001E-4"/>
    <x v="11"/>
    <x v="11"/>
    <x v="10"/>
    <x v="10"/>
  </r>
  <r>
    <s v="404"/>
    <s v="Retail - Electronics and appliance stores"/>
    <s v="415"/>
    <s v="Rail transportation"/>
    <n v="15055"/>
    <s v="Industry Use"/>
    <n v="8.4104000000000004E-4"/>
    <x v="11"/>
    <x v="11"/>
    <x v="10"/>
    <x v="10"/>
  </r>
  <r>
    <s v="404"/>
    <s v="Retail - Electronics and appliance stores"/>
    <s v="416"/>
    <s v="Water transportation"/>
    <n v="15055"/>
    <s v="Industry Use"/>
    <n v="4.0799999999999999E-6"/>
    <x v="11"/>
    <x v="11"/>
    <x v="10"/>
    <x v="10"/>
  </r>
  <r>
    <s v="404"/>
    <s v="Retail - Electronics and appliance stores"/>
    <s v="417"/>
    <s v="Truck transportation"/>
    <n v="15055"/>
    <s v="Industry Use"/>
    <n v="0.14806675"/>
    <x v="11"/>
    <x v="11"/>
    <x v="10"/>
    <x v="10"/>
  </r>
  <r>
    <s v="404"/>
    <s v="Retail - Electronics and appliance stores"/>
    <s v="418"/>
    <s v="Transit and ground passenger transportation"/>
    <n v="15055"/>
    <s v="Industry Use"/>
    <n v="2.4700000000000001E-6"/>
    <x v="11"/>
    <x v="11"/>
    <x v="10"/>
    <x v="10"/>
  </r>
  <r>
    <s v="404"/>
    <s v="Retail - Electronics and appliance stores"/>
    <s v="419"/>
    <s v="Pipeline transportation"/>
    <n v="15055"/>
    <s v="Industry Use"/>
    <n v="1.39221E-4"/>
    <x v="11"/>
    <x v="11"/>
    <x v="10"/>
    <x v="10"/>
  </r>
  <r>
    <s v="404"/>
    <s v="Retail - Electronics and appliance stores"/>
    <s v="420"/>
    <s v="Scenic and sightseeing transportation and support activities for transportation"/>
    <n v="15055"/>
    <s v="Industry Use"/>
    <n v="9.5349066999999996E-2"/>
    <x v="11"/>
    <x v="11"/>
    <x v="10"/>
    <x v="10"/>
  </r>
  <r>
    <s v="404"/>
    <s v="Retail - Electronics and appliance stores"/>
    <s v="421"/>
    <s v="Couriers and messengers"/>
    <n v="15055"/>
    <s v="Industry Use"/>
    <n v="7.2286230000000007E-2"/>
    <x v="11"/>
    <x v="11"/>
    <x v="10"/>
    <x v="10"/>
  </r>
  <r>
    <s v="404"/>
    <s v="Retail - Electronics and appliance stores"/>
    <s v="422"/>
    <s v="Warehousing and storage"/>
    <n v="15055"/>
    <s v="Industry Use"/>
    <n v="0.89437795799999997"/>
    <x v="11"/>
    <x v="11"/>
    <x v="10"/>
    <x v="10"/>
  </r>
  <r>
    <s v="404"/>
    <s v="Retail - Electronics and appliance stores"/>
    <s v="423"/>
    <s v="Newspaper publishers"/>
    <n v="15055"/>
    <s v="Industry Use"/>
    <n v="9.5648793999999995E-2"/>
    <x v="12"/>
    <x v="12"/>
    <x v="10"/>
    <x v="10"/>
  </r>
  <r>
    <s v="404"/>
    <s v="Retail - Electronics and appliance stores"/>
    <s v="424"/>
    <s v="Periodical publishers"/>
    <n v="15055"/>
    <s v="Industry Use"/>
    <n v="5.5972820000000003E-3"/>
    <x v="12"/>
    <x v="12"/>
    <x v="10"/>
    <x v="10"/>
  </r>
  <r>
    <s v="404"/>
    <s v="Retail - Electronics and appliance stores"/>
    <s v="425"/>
    <s v="Book publishers"/>
    <n v="15055"/>
    <s v="Industry Use"/>
    <n v="3.3555972000000003E-2"/>
    <x v="12"/>
    <x v="12"/>
    <x v="10"/>
    <x v="10"/>
  </r>
  <r>
    <s v="404"/>
    <s v="Retail - Electronics and appliance stores"/>
    <s v="428"/>
    <s v="Software publishers"/>
    <n v="15055"/>
    <s v="Industry Use"/>
    <n v="2.7084303000000001E-2"/>
    <x v="12"/>
    <x v="12"/>
    <x v="10"/>
    <x v="10"/>
  </r>
  <r>
    <s v="404"/>
    <s v="Retail - Electronics and appliance stores"/>
    <s v="429"/>
    <s v="Motion picture and video industries"/>
    <n v="15055"/>
    <s v="Industry Use"/>
    <n v="3.6100599999999998E-4"/>
    <x v="12"/>
    <x v="12"/>
    <x v="10"/>
    <x v="10"/>
  </r>
  <r>
    <s v="404"/>
    <s v="Retail - Electronics and appliance stores"/>
    <s v="431"/>
    <s v="Radio and television broadcasting"/>
    <n v="15055"/>
    <s v="Industry Use"/>
    <n v="6.6243022999999998E-2"/>
    <x v="12"/>
    <x v="12"/>
    <x v="10"/>
    <x v="10"/>
  </r>
  <r>
    <s v="404"/>
    <s v="Retail - Electronics and appliance stores"/>
    <s v="432"/>
    <s v="Cable and other subscription programming"/>
    <n v="15055"/>
    <s v="Industry Use"/>
    <n v="1.2861913000000001E-2"/>
    <x v="12"/>
    <x v="12"/>
    <x v="10"/>
    <x v="10"/>
  </r>
  <r>
    <s v="404"/>
    <s v="Retail - Electronics and appliance stores"/>
    <s v="433"/>
    <s v="Wired telecommunications carriers"/>
    <n v="15055"/>
    <s v="Industry Use"/>
    <n v="6.7354998999999999E-2"/>
    <x v="12"/>
    <x v="12"/>
    <x v="10"/>
    <x v="10"/>
  </r>
  <r>
    <s v="404"/>
    <s v="Retail - Electronics and appliance stores"/>
    <s v="436"/>
    <s v="Data processing, hosting, and related services"/>
    <n v="15055"/>
    <s v="Industry Use"/>
    <n v="0.15949395699999999"/>
    <x v="12"/>
    <x v="12"/>
    <x v="10"/>
    <x v="10"/>
  </r>
  <r>
    <s v="404"/>
    <s v="Retail - Electronics and appliance stores"/>
    <s v="437"/>
    <s v="News syndicates, libraries, archives and all other information services"/>
    <n v="15055"/>
    <s v="Industry Use"/>
    <n v="1.8300000000000001E-5"/>
    <x v="12"/>
    <x v="12"/>
    <x v="10"/>
    <x v="10"/>
  </r>
  <r>
    <s v="404"/>
    <s v="Retail - Electronics and appliance stores"/>
    <s v="438"/>
    <s v="Internet publishing and broadcasting and web search portals"/>
    <n v="15055"/>
    <s v="Industry Use"/>
    <n v="3.0694540999999999E-2"/>
    <x v="12"/>
    <x v="12"/>
    <x v="10"/>
    <x v="10"/>
  </r>
  <r>
    <s v="404"/>
    <s v="Retail - Electronics and appliance stores"/>
    <s v="439"/>
    <s v="Nondepository credit intermediation and related activities"/>
    <n v="15055"/>
    <s v="Industry Use"/>
    <n v="0.114090548"/>
    <x v="13"/>
    <x v="13"/>
    <x v="10"/>
    <x v="10"/>
  </r>
  <r>
    <s v="404"/>
    <s v="Retail - Electronics and appliance stores"/>
    <s v="440"/>
    <s v="Securities and commodity contracts intermediation and brokerage"/>
    <n v="15055"/>
    <s v="Industry Use"/>
    <n v="9.4697700000000006E-3"/>
    <x v="13"/>
    <x v="13"/>
    <x v="10"/>
    <x v="10"/>
  </r>
  <r>
    <s v="404"/>
    <s v="Retail - Electronics and appliance stores"/>
    <s v="441"/>
    <s v="Monetary authorities and depository credit intermediation"/>
    <n v="15055"/>
    <s v="Industry Use"/>
    <n v="0.30533628299999999"/>
    <x v="13"/>
    <x v="13"/>
    <x v="10"/>
    <x v="10"/>
  </r>
  <r>
    <s v="404"/>
    <s v="Retail - Electronics and appliance stores"/>
    <s v="442"/>
    <s v="Other financial investment activities"/>
    <n v="15055"/>
    <s v="Industry Use"/>
    <n v="2.1668102000000002E-2"/>
    <x v="13"/>
    <x v="13"/>
    <x v="10"/>
    <x v="10"/>
  </r>
  <r>
    <s v="404"/>
    <s v="Retail - Electronics and appliance stores"/>
    <s v="443"/>
    <s v="Direct life insurance carriers"/>
    <n v="15055"/>
    <s v="Industry Use"/>
    <n v="1.57997E-4"/>
    <x v="13"/>
    <x v="13"/>
    <x v="10"/>
    <x v="10"/>
  </r>
  <r>
    <s v="404"/>
    <s v="Retail - Electronics and appliance stores"/>
    <s v="444"/>
    <s v="Insurance carriers, except direct life"/>
    <n v="15055"/>
    <s v="Industry Use"/>
    <n v="7.9290960000000001E-3"/>
    <x v="13"/>
    <x v="13"/>
    <x v="10"/>
    <x v="10"/>
  </r>
  <r>
    <s v="404"/>
    <s v="Retail - Electronics and appliance stores"/>
    <s v="445"/>
    <s v="Insurance agencies, brokerages, and related activities"/>
    <n v="15055"/>
    <s v="Industry Use"/>
    <n v="9.3434266000000002E-2"/>
    <x v="13"/>
    <x v="13"/>
    <x v="10"/>
    <x v="10"/>
  </r>
  <r>
    <s v="404"/>
    <s v="Retail - Electronics and appliance stores"/>
    <s v="447"/>
    <s v="Other real estate"/>
    <n v="15055"/>
    <s v="Industry Use"/>
    <n v="1.8871487060000001"/>
    <x v="14"/>
    <x v="14"/>
    <x v="10"/>
    <x v="10"/>
  </r>
  <r>
    <s v="404"/>
    <s v="Retail - Electronics and appliance stores"/>
    <s v="450"/>
    <s v="Automotive equipment rental and leasing"/>
    <n v="15055"/>
    <s v="Industry Use"/>
    <n v="9.2237659999999996E-3"/>
    <x v="15"/>
    <x v="15"/>
    <x v="10"/>
    <x v="10"/>
  </r>
  <r>
    <s v="404"/>
    <s v="Retail - Electronics and appliance stores"/>
    <s v="451"/>
    <s v="General and consumer goods rental except video tapes and discs"/>
    <n v="15055"/>
    <s v="Industry Use"/>
    <n v="4.9888529999999997E-3"/>
    <x v="15"/>
    <x v="15"/>
    <x v="10"/>
    <x v="10"/>
  </r>
  <r>
    <s v="404"/>
    <s v="Retail - Electronics and appliance stores"/>
    <s v="453"/>
    <s v="Commercial and industrial machinery and equipment rental and leasing"/>
    <n v="15055"/>
    <s v="Industry Use"/>
    <n v="1.9247875000000001E-2"/>
    <x v="15"/>
    <x v="15"/>
    <x v="10"/>
    <x v="10"/>
  </r>
  <r>
    <s v="404"/>
    <s v="Retail - Electronics and appliance stores"/>
    <s v="454"/>
    <s v="Lessors of nonfinancial intangible assets"/>
    <n v="15055"/>
    <s v="Industry Use"/>
    <n v="3.187549E-3"/>
    <x v="15"/>
    <x v="15"/>
    <x v="10"/>
    <x v="10"/>
  </r>
  <r>
    <s v="404"/>
    <s v="Retail - Electronics and appliance stores"/>
    <s v="455"/>
    <s v="Legal services"/>
    <n v="15055"/>
    <s v="Industry Use"/>
    <n v="3.2776283000000003E-2"/>
    <x v="16"/>
    <x v="16"/>
    <x v="10"/>
    <x v="10"/>
  </r>
  <r>
    <s v="404"/>
    <s v="Retail - Electronics and appliance stores"/>
    <s v="456"/>
    <s v="Accounting, tax preparation, bookkeeping, and payroll services"/>
    <n v="15055"/>
    <s v="Industry Use"/>
    <n v="0.15866349599999999"/>
    <x v="16"/>
    <x v="16"/>
    <x v="10"/>
    <x v="10"/>
  </r>
  <r>
    <s v="404"/>
    <s v="Retail - Electronics and appliance stores"/>
    <s v="457"/>
    <s v="Architectural, engineering, and related services"/>
    <n v="15055"/>
    <s v="Industry Use"/>
    <n v="1.3208876E-2"/>
    <x v="16"/>
    <x v="16"/>
    <x v="10"/>
    <x v="10"/>
  </r>
  <r>
    <s v="404"/>
    <s v="Retail - Electronics and appliance stores"/>
    <s v="458"/>
    <s v="Specialized design services"/>
    <n v="15055"/>
    <s v="Industry Use"/>
    <n v="4.297726E-3"/>
    <x v="16"/>
    <x v="16"/>
    <x v="10"/>
    <x v="10"/>
  </r>
  <r>
    <s v="404"/>
    <s v="Retail - Electronics and appliance stores"/>
    <s v="459"/>
    <s v="Custom computer programming services"/>
    <n v="15055"/>
    <s v="Industry Use"/>
    <n v="7.3595500000000003E-3"/>
    <x v="16"/>
    <x v="16"/>
    <x v="10"/>
    <x v="10"/>
  </r>
  <r>
    <s v="404"/>
    <s v="Retail - Electronics and appliance stores"/>
    <s v="460"/>
    <s v="Computer systems design services"/>
    <n v="15055"/>
    <s v="Industry Use"/>
    <n v="5.4430205000000002E-2"/>
    <x v="16"/>
    <x v="16"/>
    <x v="10"/>
    <x v="10"/>
  </r>
  <r>
    <s v="404"/>
    <s v="Retail - Electronics and appliance stores"/>
    <s v="461"/>
    <s v="Other computer related services, including facilities management"/>
    <n v="15055"/>
    <s v="Industry Use"/>
    <n v="2.1364331E-2"/>
    <x v="16"/>
    <x v="16"/>
    <x v="10"/>
    <x v="10"/>
  </r>
  <r>
    <s v="404"/>
    <s v="Retail - Electronics and appliance stores"/>
    <s v="462"/>
    <s v="Management consulting services"/>
    <n v="15055"/>
    <s v="Industry Use"/>
    <n v="2.1359792999999998E-2"/>
    <x v="16"/>
    <x v="16"/>
    <x v="10"/>
    <x v="10"/>
  </r>
  <r>
    <s v="404"/>
    <s v="Retail - Electronics and appliance stores"/>
    <s v="463"/>
    <s v="Environmental and other technical consulting services"/>
    <n v="15055"/>
    <s v="Industry Use"/>
    <n v="3.6175199999999999E-3"/>
    <x v="16"/>
    <x v="16"/>
    <x v="10"/>
    <x v="10"/>
  </r>
  <r>
    <s v="404"/>
    <s v="Retail - Electronics and appliance stores"/>
    <s v="464"/>
    <s v="Scientific research and development services"/>
    <n v="15055"/>
    <s v="Industry Use"/>
    <n v="2.8800899999999999E-4"/>
    <x v="16"/>
    <x v="16"/>
    <x v="10"/>
    <x v="10"/>
  </r>
  <r>
    <s v="404"/>
    <s v="Retail - Electronics and appliance stores"/>
    <s v="465"/>
    <s v="Advertising, public relations, and related services"/>
    <n v="15055"/>
    <s v="Industry Use"/>
    <n v="0.124980748"/>
    <x v="16"/>
    <x v="16"/>
    <x v="10"/>
    <x v="10"/>
  </r>
  <r>
    <s v="404"/>
    <s v="Retail - Electronics and appliance stores"/>
    <s v="466"/>
    <s v="Photographic services"/>
    <n v="15055"/>
    <s v="Industry Use"/>
    <n v="1.032418E-3"/>
    <x v="16"/>
    <x v="16"/>
    <x v="10"/>
    <x v="10"/>
  </r>
  <r>
    <s v="404"/>
    <s v="Retail - Electronics and appliance stores"/>
    <s v="468"/>
    <s v="Marketing research and all other miscellaneous professional, scientific, and technical services"/>
    <n v="15055"/>
    <s v="Industry Use"/>
    <n v="9.5221400000000001E-3"/>
    <x v="16"/>
    <x v="16"/>
    <x v="10"/>
    <x v="10"/>
  </r>
  <r>
    <s v="404"/>
    <s v="Retail - Electronics and appliance stores"/>
    <s v="469"/>
    <s v="Management of companies and enterprises"/>
    <n v="15055"/>
    <s v="Industry Use"/>
    <n v="0.45783854200000001"/>
    <x v="17"/>
    <x v="17"/>
    <x v="10"/>
    <x v="10"/>
  </r>
  <r>
    <s v="404"/>
    <s v="Retail - Electronics and appliance stores"/>
    <s v="470"/>
    <s v="Office administrative services"/>
    <n v="15055"/>
    <s v="Industry Use"/>
    <n v="1.7938011E-2"/>
    <x v="17"/>
    <x v="17"/>
    <x v="10"/>
    <x v="10"/>
  </r>
  <r>
    <s v="404"/>
    <s v="Retail - Electronics and appliance stores"/>
    <s v="471"/>
    <s v="Facilities support services"/>
    <n v="15055"/>
    <s v="Industry Use"/>
    <n v="3.4936590000000001E-3"/>
    <x v="17"/>
    <x v="17"/>
    <x v="10"/>
    <x v="10"/>
  </r>
  <r>
    <s v="404"/>
    <s v="Retail - Electronics and appliance stores"/>
    <s v="472"/>
    <s v="Employment services"/>
    <n v="15055"/>
    <s v="Industry Use"/>
    <n v="0.136295694"/>
    <x v="17"/>
    <x v="17"/>
    <x v="10"/>
    <x v="10"/>
  </r>
  <r>
    <s v="404"/>
    <s v="Retail - Electronics and appliance stores"/>
    <s v="473"/>
    <s v="Business support services"/>
    <n v="15055"/>
    <s v="Industry Use"/>
    <n v="3.3484425999999998E-2"/>
    <x v="17"/>
    <x v="17"/>
    <x v="10"/>
    <x v="10"/>
  </r>
  <r>
    <s v="404"/>
    <s v="Retail - Electronics and appliance stores"/>
    <s v="474"/>
    <s v="Travel arrangement and reservation services"/>
    <n v="15055"/>
    <s v="Industry Use"/>
    <n v="5.302625E-3"/>
    <x v="17"/>
    <x v="17"/>
    <x v="10"/>
    <x v="10"/>
  </r>
  <r>
    <s v="404"/>
    <s v="Retail - Electronics and appliance stores"/>
    <s v="475"/>
    <s v="Investigation and security services"/>
    <n v="15055"/>
    <s v="Industry Use"/>
    <n v="4.3485240000000003E-3"/>
    <x v="17"/>
    <x v="17"/>
    <x v="10"/>
    <x v="10"/>
  </r>
  <r>
    <s v="404"/>
    <s v="Retail - Electronics and appliance stores"/>
    <s v="476"/>
    <s v="Services to buildings"/>
    <n v="15055"/>
    <s v="Industry Use"/>
    <n v="3.9155325999999997E-2"/>
    <x v="17"/>
    <x v="17"/>
    <x v="10"/>
    <x v="10"/>
  </r>
  <r>
    <s v="404"/>
    <s v="Retail - Electronics and appliance stores"/>
    <s v="477"/>
    <s v="Landscape and horticultural services"/>
    <n v="15055"/>
    <s v="Industry Use"/>
    <n v="1.9423316999999999E-2"/>
    <x v="17"/>
    <x v="17"/>
    <x v="10"/>
    <x v="10"/>
  </r>
  <r>
    <s v="404"/>
    <s v="Retail - Electronics and appliance stores"/>
    <s v="478"/>
    <s v="Other support services"/>
    <n v="15055"/>
    <s v="Industry Use"/>
    <n v="1.8265770000000001E-2"/>
    <x v="17"/>
    <x v="17"/>
    <x v="10"/>
    <x v="10"/>
  </r>
  <r>
    <s v="404"/>
    <s v="Retail - Electronics and appliance stores"/>
    <s v="479"/>
    <s v="Waste management and remediation services"/>
    <n v="15055"/>
    <s v="Industry Use"/>
    <n v="4.0012820999999997E-2"/>
    <x v="17"/>
    <x v="17"/>
    <x v="10"/>
    <x v="10"/>
  </r>
  <r>
    <s v="404"/>
    <s v="Retail - Electronics and appliance stores"/>
    <s v="481"/>
    <s v="Junior colleges, colleges, universities, and professional schools"/>
    <n v="15055"/>
    <s v="Industry Use"/>
    <n v="5.0378006000000003E-2"/>
    <x v="18"/>
    <x v="18"/>
    <x v="10"/>
    <x v="10"/>
  </r>
  <r>
    <s v="404"/>
    <s v="Retail - Electronics and appliance stores"/>
    <s v="482"/>
    <s v="Other educational services"/>
    <n v="15055"/>
    <s v="Industry Use"/>
    <n v="1.0092001E-2"/>
    <x v="18"/>
    <x v="18"/>
    <x v="10"/>
    <x v="10"/>
  </r>
  <r>
    <s v="404"/>
    <s v="Retail - Electronics and appliance stores"/>
    <s v="496"/>
    <s v="Performing arts companies"/>
    <n v="15055"/>
    <s v="Industry Use"/>
    <n v="1.7600000000000001E-5"/>
    <x v="19"/>
    <x v="19"/>
    <x v="10"/>
    <x v="10"/>
  </r>
  <r>
    <s v="404"/>
    <s v="Retail - Electronics and appliance stores"/>
    <s v="497"/>
    <s v="Commercial Sports Except Racing"/>
    <n v="15055"/>
    <s v="Industry Use"/>
    <n v="1.7E-5"/>
    <x v="19"/>
    <x v="19"/>
    <x v="10"/>
    <x v="10"/>
  </r>
  <r>
    <s v="404"/>
    <s v="Retail - Electronics and appliance stores"/>
    <s v="498"/>
    <s v="Racing and Track Operation"/>
    <n v="15055"/>
    <s v="Industry Use"/>
    <n v="1.27E-5"/>
    <x v="19"/>
    <x v="19"/>
    <x v="10"/>
    <x v="10"/>
  </r>
  <r>
    <s v="404"/>
    <s v="Retail - Electronics and appliance stores"/>
    <s v="499"/>
    <s v="Independent artists, writers, and performers"/>
    <n v="15055"/>
    <s v="Industry Use"/>
    <n v="1.19133E-4"/>
    <x v="19"/>
    <x v="19"/>
    <x v="10"/>
    <x v="10"/>
  </r>
  <r>
    <s v="404"/>
    <s v="Retail - Electronics and appliance stores"/>
    <s v="500"/>
    <s v="Promoters of performing arts and sports and agents for public figures"/>
    <n v="15055"/>
    <s v="Industry Use"/>
    <n v="1.941426E-3"/>
    <x v="19"/>
    <x v="19"/>
    <x v="10"/>
    <x v="10"/>
  </r>
  <r>
    <s v="404"/>
    <s v="Retail - Electronics and appliance stores"/>
    <s v="504"/>
    <s v="Other amusement and recreation industries"/>
    <n v="15055"/>
    <s v="Industry Use"/>
    <n v="1.4170083E-2"/>
    <x v="19"/>
    <x v="19"/>
    <x v="10"/>
    <x v="10"/>
  </r>
  <r>
    <s v="404"/>
    <s v="Retail - Electronics and appliance stores"/>
    <s v="505"/>
    <s v="Fitness and recreational sports centers"/>
    <n v="15055"/>
    <s v="Industry Use"/>
    <n v="2.826959E-3"/>
    <x v="19"/>
    <x v="19"/>
    <x v="10"/>
    <x v="10"/>
  </r>
  <r>
    <s v="404"/>
    <s v="Retail - Electronics and appliance stores"/>
    <s v="507"/>
    <s v="Hotels and motels, including casino hotels"/>
    <n v="15055"/>
    <s v="Industry Use"/>
    <n v="9.1800000000000004E-7"/>
    <x v="20"/>
    <x v="20"/>
    <x v="10"/>
    <x v="10"/>
  </r>
  <r>
    <s v="404"/>
    <s v="Retail - Electronics and appliance stores"/>
    <s v="508"/>
    <s v="Other accommodations"/>
    <n v="15055"/>
    <s v="Industry Use"/>
    <n v="8.1399999999999996E-7"/>
    <x v="20"/>
    <x v="20"/>
    <x v="10"/>
    <x v="10"/>
  </r>
  <r>
    <s v="404"/>
    <s v="Retail - Electronics and appliance stores"/>
    <s v="509"/>
    <s v="Full-service restaurants"/>
    <n v="15055"/>
    <s v="Industry Use"/>
    <n v="2.1402869000000001E-2"/>
    <x v="20"/>
    <x v="20"/>
    <x v="10"/>
    <x v="10"/>
  </r>
  <r>
    <s v="404"/>
    <s v="Retail - Electronics and appliance stores"/>
    <s v="510"/>
    <s v="Limited-service restaurants"/>
    <n v="15055"/>
    <s v="Industry Use"/>
    <n v="1.2201386999999999E-2"/>
    <x v="20"/>
    <x v="20"/>
    <x v="10"/>
    <x v="10"/>
  </r>
  <r>
    <s v="404"/>
    <s v="Retail - Electronics and appliance stores"/>
    <s v="511"/>
    <s v="All other food and drinking places"/>
    <n v="15055"/>
    <s v="Industry Use"/>
    <n v="4.2459497999999998E-2"/>
    <x v="20"/>
    <x v="20"/>
    <x v="10"/>
    <x v="10"/>
  </r>
  <r>
    <s v="404"/>
    <s v="Retail - Electronics and appliance stores"/>
    <s v="512"/>
    <s v="Automotive repair and maintenance, except car washes"/>
    <n v="15055"/>
    <s v="Industry Use"/>
    <n v="2.6467068E-2"/>
    <x v="21"/>
    <x v="21"/>
    <x v="10"/>
    <x v="10"/>
  </r>
  <r>
    <s v="404"/>
    <s v="Retail - Electronics and appliance stores"/>
    <s v="513"/>
    <s v="Car washes"/>
    <n v="15055"/>
    <s v="Industry Use"/>
    <n v="1.2325605E-2"/>
    <x v="21"/>
    <x v="21"/>
    <x v="10"/>
    <x v="10"/>
  </r>
  <r>
    <s v="404"/>
    <s v="Retail - Electronics and appliance stores"/>
    <s v="514"/>
    <s v="Electronic and precision equipment repair and maintenance"/>
    <n v="15055"/>
    <s v="Industry Use"/>
    <n v="2.1916916000000002E-2"/>
    <x v="21"/>
    <x v="21"/>
    <x v="10"/>
    <x v="10"/>
  </r>
  <r>
    <s v="404"/>
    <s v="Retail - Electronics and appliance stores"/>
    <s v="515"/>
    <s v="Commercial and industrial machinery and equipment repair and maintenance"/>
    <n v="15055"/>
    <s v="Industry Use"/>
    <n v="4.0044845000000003E-2"/>
    <x v="21"/>
    <x v="21"/>
    <x v="10"/>
    <x v="10"/>
  </r>
  <r>
    <s v="404"/>
    <s v="Retail - Electronics and appliance stores"/>
    <s v="516"/>
    <s v="Personal and household goods repair and maintenance"/>
    <n v="15055"/>
    <s v="Industry Use"/>
    <n v="6.2311770000000001E-3"/>
    <x v="21"/>
    <x v="21"/>
    <x v="10"/>
    <x v="10"/>
  </r>
  <r>
    <s v="404"/>
    <s v="Retail - Electronics and appliance stores"/>
    <s v="519"/>
    <s v="Dry-cleaning and laundry services"/>
    <n v="15055"/>
    <s v="Industry Use"/>
    <n v="5.45756E-4"/>
    <x v="21"/>
    <x v="21"/>
    <x v="10"/>
    <x v="10"/>
  </r>
  <r>
    <s v="404"/>
    <s v="Retail - Electronics and appliance stores"/>
    <s v="520"/>
    <s v="Other personal services"/>
    <n v="15055"/>
    <s v="Industry Use"/>
    <n v="1.454425E-2"/>
    <x v="21"/>
    <x v="21"/>
    <x v="10"/>
    <x v="10"/>
  </r>
  <r>
    <s v="404"/>
    <s v="Retail - Electronics and appliance stores"/>
    <s v="523"/>
    <s v="Business and professional associations"/>
    <n v="15055"/>
    <s v="Industry Use"/>
    <n v="4.1757950000000004E-3"/>
    <x v="21"/>
    <x v="21"/>
    <x v="10"/>
    <x v="10"/>
  </r>
  <r>
    <s v="404"/>
    <s v="Retail - Electronics and appliance stores"/>
    <s v="526"/>
    <s v="Postal service"/>
    <n v="15055"/>
    <s v="Industry Use"/>
    <n v="4.3822246000000002E-2"/>
    <x v="22"/>
    <x v="22"/>
    <x v="10"/>
    <x v="10"/>
  </r>
  <r>
    <s v="404"/>
    <s v="Retail - Electronics and appliance stores"/>
    <s v="528"/>
    <s v="Other federal government enterprises"/>
    <n v="15055"/>
    <s v="Industry Use"/>
    <n v="5.5199999999999997E-7"/>
    <x v="22"/>
    <x v="22"/>
    <x v="10"/>
    <x v="10"/>
  </r>
  <r>
    <s v="404"/>
    <s v="Retail - Electronics and appliance stores"/>
    <s v="532"/>
    <s v="Local government passenger transit"/>
    <n v="15055"/>
    <s v="Industry Use"/>
    <n v="1.86E-7"/>
    <x v="22"/>
    <x v="22"/>
    <x v="10"/>
    <x v="10"/>
  </r>
  <r>
    <s v="404"/>
    <s v="Retail - Electronics and appliance stores"/>
    <s v="533"/>
    <s v="Local government electric utilities"/>
    <n v="15055"/>
    <s v="Industry Use"/>
    <n v="1.3755389E-2"/>
    <x v="22"/>
    <x v="22"/>
    <x v="10"/>
    <x v="10"/>
  </r>
  <r>
    <s v="404"/>
    <s v="Retail - Electronics and appliance stores"/>
    <s v="5001"/>
    <s v="Employee Compensation"/>
    <n v="15053"/>
    <s v="Factor Receipts"/>
    <n v="10.685763359999999"/>
    <x v="23"/>
    <x v="23"/>
    <x v="10"/>
    <x v="10"/>
  </r>
  <r>
    <s v="404"/>
    <s v="Retail - Electronics and appliance stores"/>
    <s v="6001"/>
    <s v="Proprietor Income"/>
    <n v="15053"/>
    <s v="Factor Receipts"/>
    <n v="0.58592307600000004"/>
    <x v="24"/>
    <x v="24"/>
    <x v="10"/>
    <x v="10"/>
  </r>
  <r>
    <s v="404"/>
    <s v="Retail - Electronics and appliance stores"/>
    <s v="7001"/>
    <s v="Other Property Type Income"/>
    <n v="15053"/>
    <s v="Factor Receipts"/>
    <n v="-1.7576689720000001"/>
    <x v="25"/>
    <x v="25"/>
    <x v="10"/>
    <x v="10"/>
  </r>
  <r>
    <s v="404"/>
    <s v="Retail - Electronics and appliance stores"/>
    <s v="8001"/>
    <s v="Taxes on Production and Imports"/>
    <n v="15053"/>
    <s v="Factor Receipts"/>
    <n v="2.4392886159999998"/>
    <x v="26"/>
    <x v="26"/>
    <x v="10"/>
    <x v="10"/>
  </r>
  <r>
    <s v="404"/>
    <s v="Retail - Electronics and appliance stores"/>
    <s v="11001"/>
    <s v="Federal Government NonDefense"/>
    <n v="15055"/>
    <s v="Industry Use"/>
    <n v="1.4800000000000001E-5"/>
    <x v="27"/>
    <x v="27"/>
    <x v="10"/>
    <x v="10"/>
  </r>
  <r>
    <s v="404"/>
    <s v="Retail - Electronics and appliance stores"/>
    <s v="12001"/>
    <s v="State/Local Govt NonEducation"/>
    <n v="15055"/>
    <s v="Industry Use"/>
    <n v="2.5433375000000001E-2"/>
    <x v="27"/>
    <x v="27"/>
    <x v="10"/>
    <x v="10"/>
  </r>
  <r>
    <s v="404"/>
    <s v="Retail - Electronics and appliance stores"/>
    <s v="14002"/>
    <s v="Inventory Additions/Deletions"/>
    <n v="15055"/>
    <s v="Industry Use"/>
    <n v="4.1E-5"/>
    <x v="27"/>
    <x v="27"/>
    <x v="10"/>
    <x v="10"/>
  </r>
  <r>
    <s v="404"/>
    <s v="Retail - Electronics and appliance stores"/>
    <s v="25001"/>
    <s v="Foreign Trade"/>
    <n v="15056"/>
    <s v="Industry Trade"/>
    <n v="0.27460622499999998"/>
    <x v="28"/>
    <x v="28"/>
    <x v="10"/>
    <x v="10"/>
  </r>
  <r>
    <s v="404"/>
    <s v="Retail - Electronics and appliance stores"/>
    <s v="28001"/>
    <s v="Domestic Trade"/>
    <n v="15056"/>
    <s v="Industry Trade"/>
    <n v="4.4022326769999998"/>
    <x v="29"/>
    <x v="29"/>
    <x v="10"/>
    <x v="10"/>
  </r>
  <r>
    <s v="405"/>
    <s v="Retail - Building material and garden equipment and supplies stores"/>
    <s v="1"/>
    <s v="Oilseed farming"/>
    <n v="15055"/>
    <s v="Industry Use"/>
    <n v="8.0099999999999995E-5"/>
    <x v="0"/>
    <x v="0"/>
    <x v="10"/>
    <x v="10"/>
  </r>
  <r>
    <s v="405"/>
    <s v="Retail - Building material and garden equipment and supplies stores"/>
    <s v="2"/>
    <s v="Grain farming"/>
    <n v="15055"/>
    <s v="Industry Use"/>
    <n v="4.1950100000000002E-4"/>
    <x v="0"/>
    <x v="0"/>
    <x v="10"/>
    <x v="10"/>
  </r>
  <r>
    <s v="405"/>
    <s v="Retail - Building material and garden equipment and supplies stores"/>
    <s v="3"/>
    <s v="Vegetable and melon farming"/>
    <n v="15055"/>
    <s v="Industry Use"/>
    <n v="1.1000000000000001E-6"/>
    <x v="1"/>
    <x v="1"/>
    <x v="10"/>
    <x v="10"/>
  </r>
  <r>
    <s v="405"/>
    <s v="Retail - Building material and garden equipment and supplies stores"/>
    <s v="4"/>
    <s v="Fruit farming"/>
    <n v="15055"/>
    <s v="Industry Use"/>
    <n v="1.2100000000000001E-6"/>
    <x v="1"/>
    <x v="1"/>
    <x v="10"/>
    <x v="10"/>
  </r>
  <r>
    <s v="405"/>
    <s v="Retail - Building material and garden equipment and supplies stores"/>
    <s v="5"/>
    <s v="Tree nut farming"/>
    <n v="15055"/>
    <s v="Industry Use"/>
    <n v="3.4200000000000002E-7"/>
    <x v="1"/>
    <x v="1"/>
    <x v="10"/>
    <x v="10"/>
  </r>
  <r>
    <s v="405"/>
    <s v="Retail - Building material and garden equipment and supplies stores"/>
    <s v="6"/>
    <s v="Greenhouse, nursery, and floriculture production"/>
    <n v="15055"/>
    <s v="Industry Use"/>
    <n v="6.75E-7"/>
    <x v="1"/>
    <x v="1"/>
    <x v="10"/>
    <x v="10"/>
  </r>
  <r>
    <s v="405"/>
    <s v="Retail - Building material and garden equipment and supplies stores"/>
    <s v="10"/>
    <s v="All other crop farming"/>
    <n v="15055"/>
    <s v="Industry Use"/>
    <n v="2.2000000000000001E-7"/>
    <x v="0"/>
    <x v="0"/>
    <x v="10"/>
    <x v="10"/>
  </r>
  <r>
    <s v="405"/>
    <s v="Retail - Building material and garden equipment and supplies stores"/>
    <s v="11"/>
    <s v="Beef cattle ranching and farming, including feedlots and dual-purpose ranching and farming"/>
    <n v="15055"/>
    <s v="Industry Use"/>
    <n v="6.1713299999999996E-4"/>
    <x v="2"/>
    <x v="2"/>
    <x v="10"/>
    <x v="10"/>
  </r>
  <r>
    <s v="405"/>
    <s v="Retail - Building material and garden equipment and supplies stores"/>
    <s v="12"/>
    <s v="Dairy cattle and milk production"/>
    <n v="15055"/>
    <s v="Industry Use"/>
    <n v="5.5920099999999995E-4"/>
    <x v="2"/>
    <x v="2"/>
    <x v="10"/>
    <x v="10"/>
  </r>
  <r>
    <s v="405"/>
    <s v="Retail - Building material and garden equipment and supplies stores"/>
    <s v="13"/>
    <s v="Poultry and egg production"/>
    <n v="15055"/>
    <s v="Industry Use"/>
    <n v="8.9400000000000008E-6"/>
    <x v="2"/>
    <x v="2"/>
    <x v="10"/>
    <x v="10"/>
  </r>
  <r>
    <s v="405"/>
    <s v="Retail - Building material and garden equipment and supplies stores"/>
    <s v="14"/>
    <s v="Animal production, except cattle and poultry and eggs"/>
    <n v="15055"/>
    <s v="Industry Use"/>
    <n v="1.82509E-4"/>
    <x v="2"/>
    <x v="2"/>
    <x v="10"/>
    <x v="10"/>
  </r>
  <r>
    <s v="405"/>
    <s v="Retail - Building material and garden equipment and supplies stores"/>
    <s v="20"/>
    <s v="Oil and gas extraction"/>
    <n v="15055"/>
    <s v="Industry Use"/>
    <n v="3.5761199999999999E-4"/>
    <x v="4"/>
    <x v="4"/>
    <x v="10"/>
    <x v="10"/>
  </r>
  <r>
    <s v="405"/>
    <s v="Retail - Building material and garden equipment and supplies stores"/>
    <s v="28"/>
    <s v="Stone mining and quarrying"/>
    <n v="15055"/>
    <s v="Industry Use"/>
    <n v="2.6599999999999999E-6"/>
    <x v="4"/>
    <x v="4"/>
    <x v="10"/>
    <x v="10"/>
  </r>
  <r>
    <s v="405"/>
    <s v="Retail - Building material and garden equipment and supplies stores"/>
    <s v="36"/>
    <s v="Support activities for oil and gas operations"/>
    <n v="15055"/>
    <s v="Industry Use"/>
    <n v="7.2399999999999998E-9"/>
    <x v="4"/>
    <x v="4"/>
    <x v="10"/>
    <x v="10"/>
  </r>
  <r>
    <s v="405"/>
    <s v="Retail - Building material and garden equipment and supplies stores"/>
    <s v="47"/>
    <s v="Electric power transmission and distribution"/>
    <n v="15055"/>
    <s v="Industry Use"/>
    <n v="0.72582043100000004"/>
    <x v="5"/>
    <x v="5"/>
    <x v="10"/>
    <x v="10"/>
  </r>
  <r>
    <s v="405"/>
    <s v="Retail - Building material and garden equipment and supplies stores"/>
    <s v="48"/>
    <s v="Natural gas distribution"/>
    <n v="15055"/>
    <s v="Industry Use"/>
    <n v="1.0910361E-2"/>
    <x v="5"/>
    <x v="5"/>
    <x v="10"/>
    <x v="10"/>
  </r>
  <r>
    <s v="405"/>
    <s v="Retail - Building material and garden equipment and supplies stores"/>
    <s v="49"/>
    <s v="Water, sewage and other systems"/>
    <n v="15055"/>
    <s v="Industry Use"/>
    <n v="1.387452E-3"/>
    <x v="5"/>
    <x v="5"/>
    <x v="10"/>
    <x v="10"/>
  </r>
  <r>
    <s v="405"/>
    <s v="Retail - Building material and garden equipment and supplies stores"/>
    <s v="60"/>
    <s v="Maintenance and repair construction of nonresidential structures"/>
    <n v="15055"/>
    <s v="Industry Use"/>
    <n v="0.155716833"/>
    <x v="6"/>
    <x v="6"/>
    <x v="10"/>
    <x v="10"/>
  </r>
  <r>
    <s v="405"/>
    <s v="Retail - Building material and garden equipment and supplies stores"/>
    <s v="64"/>
    <s v="Other animal food manufacturing"/>
    <n v="15055"/>
    <s v="Industry Use"/>
    <n v="1.5099999999999999E-7"/>
    <x v="7"/>
    <x v="7"/>
    <x v="10"/>
    <x v="10"/>
  </r>
  <r>
    <s v="405"/>
    <s v="Retail - Building material and garden equipment and supplies stores"/>
    <s v="87"/>
    <s v="Frozen cakes and other pastries manufacturing"/>
    <n v="15055"/>
    <s v="Industry Use"/>
    <n v="1.3100000000000001E-10"/>
    <x v="7"/>
    <x v="7"/>
    <x v="10"/>
    <x v="10"/>
  </r>
  <r>
    <s v="405"/>
    <s v="Retail - Building material and garden equipment and supplies stores"/>
    <s v="91"/>
    <s v="Rendering and meat byproduct processing"/>
    <n v="15055"/>
    <s v="Industry Use"/>
    <n v="2.6099999999999998E-10"/>
    <x v="7"/>
    <x v="7"/>
    <x v="10"/>
    <x v="10"/>
  </r>
  <r>
    <s v="405"/>
    <s v="Retail - Building material and garden equipment and supplies stores"/>
    <s v="93"/>
    <s v="Bread and bakery product, except frozen, manufacturing"/>
    <n v="15055"/>
    <s v="Industry Use"/>
    <n v="7.7600000000000001E-10"/>
    <x v="7"/>
    <x v="7"/>
    <x v="10"/>
    <x v="10"/>
  </r>
  <r>
    <s v="405"/>
    <s v="Retail - Building material and garden equipment and supplies stores"/>
    <s v="115"/>
    <s v="Textile and fabric finishing mills"/>
    <n v="15055"/>
    <s v="Industry Use"/>
    <n v="1.74E-9"/>
    <x v="8"/>
    <x v="8"/>
    <x v="10"/>
    <x v="10"/>
  </r>
  <r>
    <s v="405"/>
    <s v="Retail - Building material and garden equipment and supplies stores"/>
    <s v="119"/>
    <s v="Textile bag and canvas mills"/>
    <n v="15055"/>
    <s v="Industry Use"/>
    <n v="1.3499999999999999E-5"/>
    <x v="8"/>
    <x v="8"/>
    <x v="10"/>
    <x v="10"/>
  </r>
  <r>
    <s v="405"/>
    <s v="Retail - Building material and garden equipment and supplies stores"/>
    <s v="121"/>
    <s v="Other textile product mills"/>
    <n v="15055"/>
    <s v="Industry Use"/>
    <n v="4.8663999999999999E-4"/>
    <x v="8"/>
    <x v="8"/>
    <x v="10"/>
    <x v="10"/>
  </r>
  <r>
    <s v="405"/>
    <s v="Retail - Building material and garden equipment and supplies stores"/>
    <s v="125"/>
    <s v="Mens and boys cut and sew apparel manufacturing"/>
    <n v="15055"/>
    <s v="Industry Use"/>
    <n v="2.0399999999999999E-10"/>
    <x v="8"/>
    <x v="8"/>
    <x v="10"/>
    <x v="10"/>
  </r>
  <r>
    <s v="405"/>
    <s v="Retail - Building material and garden equipment and supplies stores"/>
    <s v="126"/>
    <s v="Womens and girls cut and sew apparel manufacturing"/>
    <n v="15055"/>
    <s v="Industry Use"/>
    <n v="3.2200000000000003E-10"/>
    <x v="8"/>
    <x v="8"/>
    <x v="10"/>
    <x v="10"/>
  </r>
  <r>
    <s v="405"/>
    <s v="Retail - Building material and garden equipment and supplies stores"/>
    <s v="128"/>
    <s v="Apparel accessories and other apparel manufacturing"/>
    <n v="15055"/>
    <s v="Industry Use"/>
    <n v="1.08E-10"/>
    <x v="8"/>
    <x v="8"/>
    <x v="10"/>
    <x v="10"/>
  </r>
  <r>
    <s v="405"/>
    <s v="Retail - Building material and garden equipment and supplies stores"/>
    <s v="131"/>
    <s v="Other leather and allied product manufacturing"/>
    <n v="15055"/>
    <s v="Industry Use"/>
    <n v="3.46E-7"/>
    <x v="8"/>
    <x v="8"/>
    <x v="10"/>
    <x v="10"/>
  </r>
  <r>
    <s v="405"/>
    <s v="Retail - Building material and garden equipment and supplies stores"/>
    <s v="132"/>
    <s v="Sawmills"/>
    <n v="15055"/>
    <s v="Industry Use"/>
    <n v="2.7972700000000001E-4"/>
    <x v="8"/>
    <x v="8"/>
    <x v="10"/>
    <x v="10"/>
  </r>
  <r>
    <s v="405"/>
    <s v="Retail - Building material and garden equipment and supplies stores"/>
    <s v="135"/>
    <s v="Engineered wood member and truss manufacturing"/>
    <n v="15055"/>
    <s v="Industry Use"/>
    <n v="2.7699999999999999E-5"/>
    <x v="8"/>
    <x v="8"/>
    <x v="10"/>
    <x v="10"/>
  </r>
  <r>
    <s v="405"/>
    <s v="Retail - Building material and garden equipment and supplies stores"/>
    <s v="137"/>
    <s v="Wood windows and door manufacturing"/>
    <n v="15055"/>
    <s v="Industry Use"/>
    <n v="2.7500000000000001E-5"/>
    <x v="8"/>
    <x v="8"/>
    <x v="10"/>
    <x v="10"/>
  </r>
  <r>
    <s v="405"/>
    <s v="Retail - Building material and garden equipment and supplies stores"/>
    <s v="139"/>
    <s v="Other millwork, including flooring"/>
    <n v="15055"/>
    <s v="Industry Use"/>
    <n v="2.2800000000000002E-6"/>
    <x v="8"/>
    <x v="8"/>
    <x v="10"/>
    <x v="10"/>
  </r>
  <r>
    <s v="405"/>
    <s v="Retail - Building material and garden equipment and supplies stores"/>
    <s v="140"/>
    <s v="Wood container and pallet manufacturing"/>
    <n v="15055"/>
    <s v="Industry Use"/>
    <n v="1.0520827999999999E-2"/>
    <x v="8"/>
    <x v="8"/>
    <x v="10"/>
    <x v="10"/>
  </r>
  <r>
    <s v="405"/>
    <s v="Retail - Building material and garden equipment and supplies stores"/>
    <s v="143"/>
    <s v="All other miscellaneous wood product manufacturing"/>
    <n v="15055"/>
    <s v="Industry Use"/>
    <n v="8.3599999999999999E-5"/>
    <x v="8"/>
    <x v="8"/>
    <x v="10"/>
    <x v="10"/>
  </r>
  <r>
    <s v="405"/>
    <s v="Retail - Building material and garden equipment and supplies stores"/>
    <s v="147"/>
    <s v="Paperboard container manufacturing"/>
    <n v="15055"/>
    <s v="Industry Use"/>
    <n v="1.2316542E-2"/>
    <x v="8"/>
    <x v="8"/>
    <x v="10"/>
    <x v="10"/>
  </r>
  <r>
    <s v="405"/>
    <s v="Retail - Building material and garden equipment and supplies stores"/>
    <s v="152"/>
    <s v="Printing"/>
    <n v="15055"/>
    <s v="Industry Use"/>
    <n v="7.7702673E-2"/>
    <x v="8"/>
    <x v="8"/>
    <x v="10"/>
    <x v="10"/>
  </r>
  <r>
    <s v="405"/>
    <s v="Retail - Building material and garden equipment and supplies stores"/>
    <s v="163"/>
    <s v="Other basic organic chemical manufacturing"/>
    <n v="15055"/>
    <s v="Industry Use"/>
    <n v="3.6699999999999998E-5"/>
    <x v="8"/>
    <x v="8"/>
    <x v="10"/>
    <x v="10"/>
  </r>
  <r>
    <s v="405"/>
    <s v="Retail - Building material and garden equipment and supplies stores"/>
    <s v="175"/>
    <s v="Paint and coating manufacturing"/>
    <n v="15055"/>
    <s v="Industry Use"/>
    <n v="8.8900000000000006E-5"/>
    <x v="8"/>
    <x v="8"/>
    <x v="10"/>
    <x v="10"/>
  </r>
  <r>
    <s v="405"/>
    <s v="Retail - Building material and garden equipment and supplies stores"/>
    <s v="177"/>
    <s v="Soap and other detergent manufacturing"/>
    <n v="15055"/>
    <s v="Industry Use"/>
    <n v="7.9699999999999999E-6"/>
    <x v="8"/>
    <x v="8"/>
    <x v="10"/>
    <x v="10"/>
  </r>
  <r>
    <s v="405"/>
    <s v="Retail - Building material and garden equipment and supplies stores"/>
    <s v="190"/>
    <s v="Polystyrene foam product manufacturing"/>
    <n v="15055"/>
    <s v="Industry Use"/>
    <n v="8.9499999999999994E-5"/>
    <x v="8"/>
    <x v="8"/>
    <x v="10"/>
    <x v="10"/>
  </r>
  <r>
    <s v="405"/>
    <s v="Retail - Building material and garden equipment and supplies stores"/>
    <s v="191"/>
    <s v="Urethane and other foam product (except polystyrene) manufacturing"/>
    <n v="15055"/>
    <s v="Industry Use"/>
    <n v="8.7899999999999995E-5"/>
    <x v="8"/>
    <x v="8"/>
    <x v="10"/>
    <x v="10"/>
  </r>
  <r>
    <s v="405"/>
    <s v="Retail - Building material and garden equipment and supplies stores"/>
    <s v="192"/>
    <s v="Plastics bottle manufacturing"/>
    <n v="15055"/>
    <s v="Industry Use"/>
    <n v="8.2800000000000003E-6"/>
    <x v="8"/>
    <x v="8"/>
    <x v="10"/>
    <x v="10"/>
  </r>
  <r>
    <s v="405"/>
    <s v="Retail - Building material and garden equipment and supplies stores"/>
    <s v="195"/>
    <s v="Rubber and plastics hoses and belting manufacturing"/>
    <n v="15055"/>
    <s v="Industry Use"/>
    <n v="1.4300000000000001E-6"/>
    <x v="8"/>
    <x v="8"/>
    <x v="10"/>
    <x v="10"/>
  </r>
  <r>
    <s v="405"/>
    <s v="Retail - Building material and garden equipment and supplies stores"/>
    <s v="197"/>
    <s v="Pottery, ceramics, and plumbing fixture manufacturing"/>
    <n v="15055"/>
    <s v="Industry Use"/>
    <n v="1.06E-6"/>
    <x v="8"/>
    <x v="8"/>
    <x v="10"/>
    <x v="10"/>
  </r>
  <r>
    <s v="405"/>
    <s v="Retail - Building material and garden equipment and supplies stores"/>
    <s v="204"/>
    <s v="Ready-mix concrete manufacturing"/>
    <n v="15055"/>
    <s v="Industry Use"/>
    <n v="1.6900000000000001E-5"/>
    <x v="8"/>
    <x v="8"/>
    <x v="10"/>
    <x v="10"/>
  </r>
  <r>
    <s v="405"/>
    <s v="Retail - Building material and garden equipment and supplies stores"/>
    <s v="207"/>
    <s v="Other concrete product manufacturing"/>
    <n v="15055"/>
    <s v="Industry Use"/>
    <n v="3.9496870000000003E-3"/>
    <x v="8"/>
    <x v="8"/>
    <x v="10"/>
    <x v="10"/>
  </r>
  <r>
    <s v="405"/>
    <s v="Retail - Building material and garden equipment and supplies stores"/>
    <s v="211"/>
    <s v="Cut stone and stone product manufacturing"/>
    <n v="15055"/>
    <s v="Industry Use"/>
    <n v="5.51E-7"/>
    <x v="8"/>
    <x v="8"/>
    <x v="10"/>
    <x v="10"/>
  </r>
  <r>
    <s v="405"/>
    <s v="Retail - Building material and garden equipment and supplies stores"/>
    <s v="215"/>
    <s v="Iron and steel mills and ferroalloy manufacturing"/>
    <n v="15055"/>
    <s v="Industry Use"/>
    <n v="9.42584E-4"/>
    <x v="8"/>
    <x v="8"/>
    <x v="10"/>
    <x v="10"/>
  </r>
  <r>
    <s v="405"/>
    <s v="Retail - Building material and garden equipment and supplies stores"/>
    <s v="217"/>
    <s v="Rolled steel shape manufacturing"/>
    <n v="15055"/>
    <s v="Industry Use"/>
    <n v="1.3799999999999999E-7"/>
    <x v="8"/>
    <x v="8"/>
    <x v="10"/>
    <x v="10"/>
  </r>
  <r>
    <s v="405"/>
    <s v="Retail - Building material and garden equipment and supplies stores"/>
    <s v="227"/>
    <s v="Ferrous metal foundries"/>
    <n v="15055"/>
    <s v="Industry Use"/>
    <n v="9.9900000000000001E-8"/>
    <x v="8"/>
    <x v="8"/>
    <x v="10"/>
    <x v="10"/>
  </r>
  <r>
    <s v="405"/>
    <s v="Retail - Building material and garden equipment and supplies stores"/>
    <s v="228"/>
    <s v="Nonferrous metal foundries"/>
    <n v="15055"/>
    <s v="Industry Use"/>
    <n v="9.3200000000000001E-8"/>
    <x v="8"/>
    <x v="8"/>
    <x v="10"/>
    <x v="10"/>
  </r>
  <r>
    <s v="405"/>
    <s v="Retail - Building material and garden equipment and supplies stores"/>
    <s v="230"/>
    <s v="Crown and closure manufacturing and metal stamping"/>
    <n v="15055"/>
    <s v="Industry Use"/>
    <n v="5.6099999999999997E-6"/>
    <x v="8"/>
    <x v="8"/>
    <x v="10"/>
    <x v="10"/>
  </r>
  <r>
    <s v="405"/>
    <s v="Retail - Building material and garden equipment and supplies stores"/>
    <s v="234"/>
    <s v="Handtool manufacturing"/>
    <n v="15055"/>
    <s v="Industry Use"/>
    <n v="2.79E-6"/>
    <x v="8"/>
    <x v="8"/>
    <x v="10"/>
    <x v="10"/>
  </r>
  <r>
    <s v="405"/>
    <s v="Retail - Building material and garden equipment and supplies stores"/>
    <s v="236"/>
    <s v="Fabricated structural metal manufacturing"/>
    <n v="15055"/>
    <s v="Industry Use"/>
    <n v="1.6699999999999999E-5"/>
    <x v="8"/>
    <x v="8"/>
    <x v="10"/>
    <x v="10"/>
  </r>
  <r>
    <s v="405"/>
    <s v="Retail - Building material and garden equipment and supplies stores"/>
    <s v="238"/>
    <s v="Metal window and door manufacturing"/>
    <n v="15055"/>
    <s v="Industry Use"/>
    <n v="4.3600000000000003E-5"/>
    <x v="8"/>
    <x v="8"/>
    <x v="10"/>
    <x v="10"/>
  </r>
  <r>
    <s v="405"/>
    <s v="Retail - Building material and garden equipment and supplies stores"/>
    <s v="239"/>
    <s v="Sheet metal work manufacturing"/>
    <n v="15055"/>
    <s v="Industry Use"/>
    <n v="1.3499999999999999E-5"/>
    <x v="8"/>
    <x v="8"/>
    <x v="10"/>
    <x v="10"/>
  </r>
  <r>
    <s v="405"/>
    <s v="Retail - Building material and garden equipment and supplies stores"/>
    <s v="240"/>
    <s v="Ornamental and architectural metal work manufacturing"/>
    <n v="15055"/>
    <s v="Industry Use"/>
    <n v="8.2799999999999995E-7"/>
    <x v="8"/>
    <x v="8"/>
    <x v="10"/>
    <x v="10"/>
  </r>
  <r>
    <s v="405"/>
    <s v="Retail - Building material and garden equipment and supplies stores"/>
    <s v="242"/>
    <s v="Metal tank (heavy gauge) manufacturing"/>
    <n v="15055"/>
    <s v="Industry Use"/>
    <n v="5.5600000000000001E-6"/>
    <x v="8"/>
    <x v="8"/>
    <x v="10"/>
    <x v="10"/>
  </r>
  <r>
    <s v="405"/>
    <s v="Retail - Building material and garden equipment and supplies stores"/>
    <s v="244"/>
    <s v="Metal barrels, drums and pails manufacturing"/>
    <n v="15055"/>
    <s v="Industry Use"/>
    <n v="1.0977800000000001E-4"/>
    <x v="8"/>
    <x v="8"/>
    <x v="10"/>
    <x v="10"/>
  </r>
  <r>
    <s v="405"/>
    <s v="Retail - Building material and garden equipment and supplies stores"/>
    <s v="247"/>
    <s v="Machine shops"/>
    <n v="15055"/>
    <s v="Industry Use"/>
    <n v="1.1030619999999999E-3"/>
    <x v="8"/>
    <x v="8"/>
    <x v="10"/>
    <x v="10"/>
  </r>
  <r>
    <s v="405"/>
    <s v="Retail - Building material and garden equipment and supplies stores"/>
    <s v="248"/>
    <s v="Turned product and screw, nut, and bolt manufacturing"/>
    <n v="15055"/>
    <s v="Industry Use"/>
    <n v="8.1299999999999999E-7"/>
    <x v="8"/>
    <x v="8"/>
    <x v="10"/>
    <x v="10"/>
  </r>
  <r>
    <s v="405"/>
    <s v="Retail - Building material and garden equipment and supplies stores"/>
    <s v="251"/>
    <s v="Electroplating, anodizing, and coloring metal"/>
    <n v="15055"/>
    <s v="Industry Use"/>
    <n v="4.2200000000000003E-5"/>
    <x v="8"/>
    <x v="8"/>
    <x v="10"/>
    <x v="10"/>
  </r>
  <r>
    <s v="405"/>
    <s v="Retail - Building material and garden equipment and supplies stores"/>
    <s v="252"/>
    <s v="Valve and fittings, other than plumbing, manufacturing"/>
    <n v="15055"/>
    <s v="Industry Use"/>
    <n v="6.72E-6"/>
    <x v="8"/>
    <x v="8"/>
    <x v="10"/>
    <x v="10"/>
  </r>
  <r>
    <s v="405"/>
    <s v="Retail - Building material and garden equipment and supplies stores"/>
    <s v="259"/>
    <s v="Other fabricated metal manufacturing"/>
    <n v="15055"/>
    <s v="Industry Use"/>
    <n v="2.8500000000000002E-5"/>
    <x v="8"/>
    <x v="8"/>
    <x v="10"/>
    <x v="10"/>
  </r>
  <r>
    <s v="405"/>
    <s v="Retail - Building material and garden equipment and supplies stores"/>
    <s v="261"/>
    <s v="Lawn and garden equipment manufacturing"/>
    <n v="15055"/>
    <s v="Industry Use"/>
    <n v="2.7500000000000001E-5"/>
    <x v="8"/>
    <x v="8"/>
    <x v="10"/>
    <x v="10"/>
  </r>
  <r>
    <s v="405"/>
    <s v="Retail - Building material and garden equipment and supplies stores"/>
    <s v="262"/>
    <s v="Construction machinery manufacturing"/>
    <n v="15055"/>
    <s v="Industry Use"/>
    <n v="2.0899999999999999E-6"/>
    <x v="8"/>
    <x v="8"/>
    <x v="10"/>
    <x v="10"/>
  </r>
  <r>
    <s v="405"/>
    <s v="Retail - Building material and garden equipment and supplies stores"/>
    <s v="269"/>
    <s v="All other industrial machinery manufacturing"/>
    <n v="15055"/>
    <s v="Industry Use"/>
    <n v="3.5400000000000002E-7"/>
    <x v="8"/>
    <x v="8"/>
    <x v="10"/>
    <x v="10"/>
  </r>
  <r>
    <s v="405"/>
    <s v="Retail - Building material and garden equipment and supplies stores"/>
    <s v="275"/>
    <s v="Air conditioning, refrigeration, and warm air heating equipment manufacturing"/>
    <n v="15055"/>
    <s v="Industry Use"/>
    <n v="9.8300000000000004E-5"/>
    <x v="8"/>
    <x v="8"/>
    <x v="10"/>
    <x v="10"/>
  </r>
  <r>
    <s v="405"/>
    <s v="Retail - Building material and garden equipment and supplies stores"/>
    <s v="276"/>
    <s v="Industrial mold manufacturing"/>
    <n v="15055"/>
    <s v="Industry Use"/>
    <n v="9.33E-7"/>
    <x v="8"/>
    <x v="8"/>
    <x v="10"/>
    <x v="10"/>
  </r>
  <r>
    <s v="405"/>
    <s v="Retail - Building material and garden equipment and supplies stores"/>
    <s v="277"/>
    <s v="Special tool, die, jig, and fixture manufacturing"/>
    <n v="15055"/>
    <s v="Industry Use"/>
    <n v="1.86E-6"/>
    <x v="8"/>
    <x v="8"/>
    <x v="10"/>
    <x v="10"/>
  </r>
  <r>
    <s v="405"/>
    <s v="Retail - Building material and garden equipment and supplies stores"/>
    <s v="282"/>
    <s v="Speed changer, industrial high-speed drive, and gear manufacturing"/>
    <n v="15055"/>
    <s v="Industry Use"/>
    <n v="2.2000000000000001E-7"/>
    <x v="8"/>
    <x v="8"/>
    <x v="10"/>
    <x v="10"/>
  </r>
  <r>
    <s v="405"/>
    <s v="Retail - Building material and garden equipment and supplies stores"/>
    <s v="294"/>
    <s v="Industrial process furnace and oven manufacturing"/>
    <n v="15055"/>
    <s v="Industry Use"/>
    <n v="9.2999999999999999E-7"/>
    <x v="8"/>
    <x v="8"/>
    <x v="10"/>
    <x v="10"/>
  </r>
  <r>
    <s v="405"/>
    <s v="Retail - Building material and garden equipment and supplies stores"/>
    <s v="297"/>
    <s v="Scales, balances, and miscellaneous general purpose machinery manufacturing"/>
    <n v="15055"/>
    <s v="Industry Use"/>
    <n v="5.9000000000000003E-6"/>
    <x v="8"/>
    <x v="8"/>
    <x v="10"/>
    <x v="10"/>
  </r>
  <r>
    <s v="405"/>
    <s v="Retail - Building material and garden equipment and supplies stores"/>
    <s v="307"/>
    <s v="Semiconductor and related device manufacturing"/>
    <n v="15055"/>
    <s v="Industry Use"/>
    <n v="9.3099999999999996E-7"/>
    <x v="8"/>
    <x v="8"/>
    <x v="10"/>
    <x v="10"/>
  </r>
  <r>
    <s v="405"/>
    <s v="Retail - Building material and garden equipment and supplies stores"/>
    <s v="317"/>
    <s v="Analytical laboratory instrument manufacturing"/>
    <n v="15055"/>
    <s v="Industry Use"/>
    <n v="2.2600000000000001E-7"/>
    <x v="8"/>
    <x v="8"/>
    <x v="10"/>
    <x v="10"/>
  </r>
  <r>
    <s v="405"/>
    <s v="Retail - Building material and garden equipment and supplies stores"/>
    <s v="323"/>
    <s v="Lighting fixture manufacturing"/>
    <n v="15055"/>
    <s v="Industry Use"/>
    <n v="1.3799999999999999E-6"/>
    <x v="8"/>
    <x v="8"/>
    <x v="10"/>
    <x v="10"/>
  </r>
  <r>
    <s v="405"/>
    <s v="Retail - Building material and garden equipment and supplies stores"/>
    <s v="330"/>
    <s v="Motor and generator manufacturing"/>
    <n v="15055"/>
    <s v="Industry Use"/>
    <n v="1.3200000000000001E-5"/>
    <x v="8"/>
    <x v="8"/>
    <x v="10"/>
    <x v="10"/>
  </r>
  <r>
    <s v="405"/>
    <s v="Retail - Building material and garden equipment and supplies stores"/>
    <s v="341"/>
    <s v="Light truck and utility vehicle manufacturing"/>
    <n v="15055"/>
    <s v="Industry Use"/>
    <n v="6.19E-6"/>
    <x v="8"/>
    <x v="8"/>
    <x v="10"/>
    <x v="10"/>
  </r>
  <r>
    <s v="405"/>
    <s v="Retail - Building material and garden equipment and supplies stores"/>
    <s v="343"/>
    <s v="Motor vehicle body manufacturing"/>
    <n v="15055"/>
    <s v="Industry Use"/>
    <n v="6.1799999999999995E-7"/>
    <x v="8"/>
    <x v="8"/>
    <x v="10"/>
    <x v="10"/>
  </r>
  <r>
    <s v="405"/>
    <s v="Retail - Building material and garden equipment and supplies stores"/>
    <s v="346"/>
    <s v="Travel trailer and camper manufacturing"/>
    <n v="15055"/>
    <s v="Industry Use"/>
    <n v="3.0400000000000001E-6"/>
    <x v="8"/>
    <x v="8"/>
    <x v="10"/>
    <x v="10"/>
  </r>
  <r>
    <s v="405"/>
    <s v="Retail - Building material and garden equipment and supplies stores"/>
    <s v="348"/>
    <s v="Motor vehicle electrical and electronic equipment manufacturing"/>
    <n v="15055"/>
    <s v="Industry Use"/>
    <n v="1.2793848E-2"/>
    <x v="8"/>
    <x v="8"/>
    <x v="10"/>
    <x v="10"/>
  </r>
  <r>
    <s v="405"/>
    <s v="Retail - Building material and garden equipment and supplies stores"/>
    <s v="364"/>
    <s v="All other transportation equipment manufacturing"/>
    <n v="15055"/>
    <s v="Industry Use"/>
    <n v="6.7700000000000004E-7"/>
    <x v="8"/>
    <x v="8"/>
    <x v="10"/>
    <x v="10"/>
  </r>
  <r>
    <s v="405"/>
    <s v="Retail - Building material and garden equipment and supplies stores"/>
    <s v="365"/>
    <s v="Wood kitchen cabinet and countertop manufacturing"/>
    <n v="15055"/>
    <s v="Industry Use"/>
    <n v="4.8399999999999997E-5"/>
    <x v="8"/>
    <x v="8"/>
    <x v="10"/>
    <x v="10"/>
  </r>
  <r>
    <s v="405"/>
    <s v="Retail - Building material and garden equipment and supplies stores"/>
    <s v="366"/>
    <s v="Upholstered household furniture manufacturing"/>
    <n v="15055"/>
    <s v="Industry Use"/>
    <n v="1.5300000000000001E-7"/>
    <x v="8"/>
    <x v="8"/>
    <x v="10"/>
    <x v="10"/>
  </r>
  <r>
    <s v="405"/>
    <s v="Retail - Building material and garden equipment and supplies stores"/>
    <s v="367"/>
    <s v="Nonupholstered wood household furniture manufacturing"/>
    <n v="15055"/>
    <s v="Industry Use"/>
    <n v="1.15E-6"/>
    <x v="8"/>
    <x v="8"/>
    <x v="10"/>
    <x v="10"/>
  </r>
  <r>
    <s v="405"/>
    <s v="Retail - Building material and garden equipment and supplies stores"/>
    <s v="371"/>
    <s v="Custom architectural woodwork and millwork"/>
    <n v="15055"/>
    <s v="Industry Use"/>
    <n v="3.1199999999999999E-5"/>
    <x v="8"/>
    <x v="8"/>
    <x v="10"/>
    <x v="10"/>
  </r>
  <r>
    <s v="405"/>
    <s v="Retail - Building material and garden equipment and supplies stores"/>
    <s v="374"/>
    <s v="Mattress manufacturing"/>
    <n v="15055"/>
    <s v="Industry Use"/>
    <n v="2.1E-7"/>
    <x v="8"/>
    <x v="8"/>
    <x v="10"/>
    <x v="10"/>
  </r>
  <r>
    <s v="405"/>
    <s v="Retail - Building material and garden equipment and supplies stores"/>
    <s v="376"/>
    <s v="Surgical and medical instrument manufacturing"/>
    <n v="15055"/>
    <s v="Industry Use"/>
    <n v="3.0043969999999998E-3"/>
    <x v="8"/>
    <x v="8"/>
    <x v="10"/>
    <x v="10"/>
  </r>
  <r>
    <s v="405"/>
    <s v="Retail - Building material and garden equipment and supplies stores"/>
    <s v="378"/>
    <s v="Dental equipment and supplies manufacturing"/>
    <n v="15055"/>
    <s v="Industry Use"/>
    <n v="2.25E-8"/>
    <x v="8"/>
    <x v="8"/>
    <x v="10"/>
    <x v="10"/>
  </r>
  <r>
    <s v="405"/>
    <s v="Retail - Building material and garden equipment and supplies stores"/>
    <s v="381"/>
    <s v="Jewelry and silverware manufacturing"/>
    <n v="15055"/>
    <s v="Industry Use"/>
    <n v="3.4400000000000001E-7"/>
    <x v="8"/>
    <x v="8"/>
    <x v="10"/>
    <x v="10"/>
  </r>
  <r>
    <s v="405"/>
    <s v="Retail - Building material and garden equipment and supplies stores"/>
    <s v="382"/>
    <s v="Sporting and athletic goods manufacturing"/>
    <n v="15055"/>
    <s v="Industry Use"/>
    <n v="5.4999999999999999E-6"/>
    <x v="8"/>
    <x v="8"/>
    <x v="10"/>
    <x v="10"/>
  </r>
  <r>
    <s v="405"/>
    <s v="Retail - Building material and garden equipment and supplies stores"/>
    <s v="383"/>
    <s v="Doll, toy, and game manufacturing"/>
    <n v="15055"/>
    <s v="Industry Use"/>
    <n v="8.1113439999999995E-3"/>
    <x v="8"/>
    <x v="8"/>
    <x v="10"/>
    <x v="10"/>
  </r>
  <r>
    <s v="405"/>
    <s v="Retail - Building material and garden equipment and supplies stores"/>
    <s v="384"/>
    <s v="Office supplies (except paper) manufacturing"/>
    <n v="15055"/>
    <s v="Industry Use"/>
    <n v="6.05E-5"/>
    <x v="8"/>
    <x v="8"/>
    <x v="10"/>
    <x v="10"/>
  </r>
  <r>
    <s v="405"/>
    <s v="Retail - Building material and garden equipment and supplies stores"/>
    <s v="385"/>
    <s v="Sign manufacturing"/>
    <n v="15055"/>
    <s v="Industry Use"/>
    <n v="7.6981460000000003E-3"/>
    <x v="8"/>
    <x v="8"/>
    <x v="10"/>
    <x v="10"/>
  </r>
  <r>
    <s v="405"/>
    <s v="Retail - Building material and garden equipment and supplies stores"/>
    <s v="392"/>
    <s v="Wholesale - Motor vehicle and motor vehicle parts and supplies"/>
    <n v="15055"/>
    <s v="Industry Use"/>
    <n v="9.1027926999999995E-2"/>
    <x v="9"/>
    <x v="9"/>
    <x v="10"/>
    <x v="10"/>
  </r>
  <r>
    <s v="405"/>
    <s v="Retail - Building material and garden equipment and supplies stores"/>
    <s v="393"/>
    <s v="Wholesale - Professional and commercial equipment and supplies"/>
    <n v="15055"/>
    <s v="Industry Use"/>
    <n v="2.2268159999999999E-2"/>
    <x v="9"/>
    <x v="9"/>
    <x v="10"/>
    <x v="10"/>
  </r>
  <r>
    <s v="405"/>
    <s v="Retail - Building material and garden equipment and supplies stores"/>
    <s v="394"/>
    <s v="Wholesale - Household appliances and electrical and electronic goods"/>
    <n v="15055"/>
    <s v="Industry Use"/>
    <n v="1.9972112E-2"/>
    <x v="9"/>
    <x v="9"/>
    <x v="10"/>
    <x v="10"/>
  </r>
  <r>
    <s v="405"/>
    <s v="Retail - Building material and garden equipment and supplies stores"/>
    <s v="395"/>
    <s v="Wholesale - Machinery, equipment, and supplies"/>
    <n v="15055"/>
    <s v="Industry Use"/>
    <n v="2.9971087E-2"/>
    <x v="9"/>
    <x v="9"/>
    <x v="10"/>
    <x v="10"/>
  </r>
  <r>
    <s v="405"/>
    <s v="Retail - Building material and garden equipment and supplies stores"/>
    <s v="396"/>
    <s v="Wholesale - Other durable goods merchant wholesalers"/>
    <n v="15055"/>
    <s v="Industry Use"/>
    <n v="2.7378201000000001E-2"/>
    <x v="9"/>
    <x v="9"/>
    <x v="10"/>
    <x v="10"/>
  </r>
  <r>
    <s v="405"/>
    <s v="Retail - Building material and garden equipment and supplies stores"/>
    <s v="397"/>
    <s v="Wholesale - Drugs and druggistsâ€™ sundries"/>
    <n v="15055"/>
    <s v="Industry Use"/>
    <n v="2.7512959999999999E-3"/>
    <x v="9"/>
    <x v="9"/>
    <x v="10"/>
    <x v="10"/>
  </r>
  <r>
    <s v="405"/>
    <s v="Retail - Building material and garden equipment and supplies stores"/>
    <s v="398"/>
    <s v="Wholesale - Grocery and related product wholesalers"/>
    <n v="15055"/>
    <s v="Industry Use"/>
    <n v="1.9767840000000001E-3"/>
    <x v="9"/>
    <x v="9"/>
    <x v="10"/>
    <x v="10"/>
  </r>
  <r>
    <s v="405"/>
    <s v="Retail - Building material and garden equipment and supplies stores"/>
    <s v="399"/>
    <s v="Wholesale - Petroleum and petroleum products"/>
    <n v="15055"/>
    <s v="Industry Use"/>
    <n v="4.8775176000000003E-2"/>
    <x v="9"/>
    <x v="9"/>
    <x v="10"/>
    <x v="10"/>
  </r>
  <r>
    <s v="405"/>
    <s v="Retail - Building material and garden equipment and supplies stores"/>
    <s v="400"/>
    <s v="Wholesale - Other nondurable goods merchant wholesalers"/>
    <n v="15055"/>
    <s v="Industry Use"/>
    <n v="5.0736312999999998E-2"/>
    <x v="9"/>
    <x v="9"/>
    <x v="10"/>
    <x v="10"/>
  </r>
  <r>
    <s v="405"/>
    <s v="Retail - Building material and garden equipment and supplies stores"/>
    <s v="401"/>
    <s v="Wholesale - Wholesale electronic markets and agents and brokers"/>
    <n v="15055"/>
    <s v="Industry Use"/>
    <n v="3.2688090000000001E-3"/>
    <x v="9"/>
    <x v="9"/>
    <x v="10"/>
    <x v="10"/>
  </r>
  <r>
    <s v="405"/>
    <s v="Retail - Building material and garden equipment and supplies stores"/>
    <s v="402"/>
    <s v="Retail - Motor vehicle and parts dealers"/>
    <n v="15055"/>
    <s v="Industry Use"/>
    <n v="7.6783980000000002E-2"/>
    <x v="10"/>
    <x v="10"/>
    <x v="10"/>
    <x v="10"/>
  </r>
  <r>
    <s v="405"/>
    <s v="Retail - Building material and garden equipment and supplies stores"/>
    <s v="403"/>
    <s v="Retail - Furniture and home furnishings stores"/>
    <n v="15055"/>
    <s v="Industry Use"/>
    <n v="3.705308E-3"/>
    <x v="10"/>
    <x v="10"/>
    <x v="10"/>
    <x v="10"/>
  </r>
  <r>
    <s v="405"/>
    <s v="Retail - Building material and garden equipment and supplies stores"/>
    <s v="404"/>
    <s v="Retail - Electronics and appliance stores"/>
    <n v="15055"/>
    <s v="Industry Use"/>
    <n v="3.6177000000000002E-3"/>
    <x v="10"/>
    <x v="10"/>
    <x v="10"/>
    <x v="10"/>
  </r>
  <r>
    <s v="405"/>
    <s v="Retail - Building material and garden equipment and supplies stores"/>
    <s v="405"/>
    <s v="Retail - Building material and garden equipment and supplies stores"/>
    <n v="15055"/>
    <s v="Industry Use"/>
    <n v="7.5971608999999996E-2"/>
    <x v="10"/>
    <x v="10"/>
    <x v="10"/>
    <x v="10"/>
  </r>
  <r>
    <s v="405"/>
    <s v="Retail - Building material and garden equipment and supplies stores"/>
    <s v="406"/>
    <s v="Retail - Food and beverage stores"/>
    <n v="15055"/>
    <s v="Industry Use"/>
    <n v="1.6264459999999999E-3"/>
    <x v="10"/>
    <x v="10"/>
    <x v="10"/>
    <x v="10"/>
  </r>
  <r>
    <s v="405"/>
    <s v="Retail - Building material and garden equipment and supplies stores"/>
    <s v="407"/>
    <s v="Retail - Health and personal care stores"/>
    <n v="15055"/>
    <s v="Industry Use"/>
    <n v="8.6603099999999996E-4"/>
    <x v="10"/>
    <x v="10"/>
    <x v="10"/>
    <x v="10"/>
  </r>
  <r>
    <s v="405"/>
    <s v="Retail - Building material and garden equipment and supplies stores"/>
    <s v="408"/>
    <s v="Retail - Gasoline stores"/>
    <n v="15055"/>
    <s v="Industry Use"/>
    <n v="9.4773100000000005E-4"/>
    <x v="10"/>
    <x v="10"/>
    <x v="10"/>
    <x v="10"/>
  </r>
  <r>
    <s v="405"/>
    <s v="Retail - Building material and garden equipment and supplies stores"/>
    <s v="410"/>
    <s v="Retail - Sporting goods, hobby, musical instrument and book stores"/>
    <n v="15055"/>
    <s v="Industry Use"/>
    <n v="3.033516E-3"/>
    <x v="10"/>
    <x v="10"/>
    <x v="10"/>
    <x v="10"/>
  </r>
  <r>
    <s v="405"/>
    <s v="Retail - Building material and garden equipment and supplies stores"/>
    <s v="411"/>
    <s v="Retail - General merchandise stores"/>
    <n v="15055"/>
    <s v="Industry Use"/>
    <n v="2.0094273999999999E-2"/>
    <x v="10"/>
    <x v="10"/>
    <x v="10"/>
    <x v="10"/>
  </r>
  <r>
    <s v="405"/>
    <s v="Retail - Building material and garden equipment and supplies stores"/>
    <s v="412"/>
    <s v="Retail - Miscellaneous store retailers"/>
    <n v="15055"/>
    <s v="Industry Use"/>
    <n v="4.3702250000000002E-3"/>
    <x v="10"/>
    <x v="10"/>
    <x v="10"/>
    <x v="10"/>
  </r>
  <r>
    <s v="405"/>
    <s v="Retail - Building material and garden equipment and supplies stores"/>
    <s v="413"/>
    <s v="Retail - Nonstore retailers"/>
    <n v="15055"/>
    <s v="Industry Use"/>
    <n v="1.9879526000000002E-2"/>
    <x v="10"/>
    <x v="10"/>
    <x v="10"/>
    <x v="10"/>
  </r>
  <r>
    <s v="405"/>
    <s v="Retail - Building material and garden equipment and supplies stores"/>
    <s v="414"/>
    <s v="Air transportation"/>
    <n v="15055"/>
    <s v="Industry Use"/>
    <n v="6.3891900000000005E-4"/>
    <x v="11"/>
    <x v="11"/>
    <x v="10"/>
    <x v="10"/>
  </r>
  <r>
    <s v="405"/>
    <s v="Retail - Building material and garden equipment and supplies stores"/>
    <s v="415"/>
    <s v="Rail transportation"/>
    <n v="15055"/>
    <s v="Industry Use"/>
    <n v="2.5422259999999999E-3"/>
    <x v="11"/>
    <x v="11"/>
    <x v="10"/>
    <x v="10"/>
  </r>
  <r>
    <s v="405"/>
    <s v="Retail - Building material and garden equipment and supplies stores"/>
    <s v="416"/>
    <s v="Water transportation"/>
    <n v="15055"/>
    <s v="Industry Use"/>
    <n v="9.8900000000000002E-6"/>
    <x v="11"/>
    <x v="11"/>
    <x v="10"/>
    <x v="10"/>
  </r>
  <r>
    <s v="405"/>
    <s v="Retail - Building material and garden equipment and supplies stores"/>
    <s v="417"/>
    <s v="Truck transportation"/>
    <n v="15055"/>
    <s v="Industry Use"/>
    <n v="0.42588496399999998"/>
    <x v="11"/>
    <x v="11"/>
    <x v="10"/>
    <x v="10"/>
  </r>
  <r>
    <s v="405"/>
    <s v="Retail - Building material and garden equipment and supplies stores"/>
    <s v="418"/>
    <s v="Transit and ground passenger transportation"/>
    <n v="15055"/>
    <s v="Industry Use"/>
    <n v="1.195579E-3"/>
    <x v="11"/>
    <x v="11"/>
    <x v="10"/>
    <x v="10"/>
  </r>
  <r>
    <s v="405"/>
    <s v="Retail - Building material and garden equipment and supplies stores"/>
    <s v="419"/>
    <s v="Pipeline transportation"/>
    <n v="15055"/>
    <s v="Industry Use"/>
    <n v="6.7331900000000002E-4"/>
    <x v="11"/>
    <x v="11"/>
    <x v="10"/>
    <x v="10"/>
  </r>
  <r>
    <s v="405"/>
    <s v="Retail - Building material and garden equipment and supplies stores"/>
    <s v="420"/>
    <s v="Scenic and sightseeing transportation and support activities for transportation"/>
    <n v="15055"/>
    <s v="Industry Use"/>
    <n v="0.26088734400000002"/>
    <x v="11"/>
    <x v="11"/>
    <x v="10"/>
    <x v="10"/>
  </r>
  <r>
    <s v="405"/>
    <s v="Retail - Building material and garden equipment and supplies stores"/>
    <s v="421"/>
    <s v="Couriers and messengers"/>
    <n v="15055"/>
    <s v="Industry Use"/>
    <n v="0.19589822300000001"/>
    <x v="11"/>
    <x v="11"/>
    <x v="10"/>
    <x v="10"/>
  </r>
  <r>
    <s v="405"/>
    <s v="Retail - Building material and garden equipment and supplies stores"/>
    <s v="422"/>
    <s v="Warehousing and storage"/>
    <n v="15055"/>
    <s v="Industry Use"/>
    <n v="2.9892593650000001"/>
    <x v="11"/>
    <x v="11"/>
    <x v="10"/>
    <x v="10"/>
  </r>
  <r>
    <s v="405"/>
    <s v="Retail - Building material and garden equipment and supplies stores"/>
    <s v="423"/>
    <s v="Newspaper publishers"/>
    <n v="15055"/>
    <s v="Industry Use"/>
    <n v="0.258251281"/>
    <x v="12"/>
    <x v="12"/>
    <x v="10"/>
    <x v="10"/>
  </r>
  <r>
    <s v="405"/>
    <s v="Retail - Building material and garden equipment and supplies stores"/>
    <s v="424"/>
    <s v="Periodical publishers"/>
    <n v="15055"/>
    <s v="Industry Use"/>
    <n v="1.3338341E-2"/>
    <x v="12"/>
    <x v="12"/>
    <x v="10"/>
    <x v="10"/>
  </r>
  <r>
    <s v="405"/>
    <s v="Retail - Building material and garden equipment and supplies stores"/>
    <s v="425"/>
    <s v="Book publishers"/>
    <n v="15055"/>
    <s v="Industry Use"/>
    <n v="5.3122869000000003E-2"/>
    <x v="12"/>
    <x v="12"/>
    <x v="10"/>
    <x v="10"/>
  </r>
  <r>
    <s v="405"/>
    <s v="Retail - Building material and garden equipment and supplies stores"/>
    <s v="428"/>
    <s v="Software publishers"/>
    <n v="15055"/>
    <s v="Industry Use"/>
    <n v="3.8004805000000003E-2"/>
    <x v="12"/>
    <x v="12"/>
    <x v="10"/>
    <x v="10"/>
  </r>
  <r>
    <s v="405"/>
    <s v="Retail - Building material and garden equipment and supplies stores"/>
    <s v="429"/>
    <s v="Motion picture and video industries"/>
    <n v="15055"/>
    <s v="Industry Use"/>
    <n v="7.8058999999999995E-4"/>
    <x v="12"/>
    <x v="12"/>
    <x v="10"/>
    <x v="10"/>
  </r>
  <r>
    <s v="405"/>
    <s v="Retail - Building material and garden equipment and supplies stores"/>
    <s v="431"/>
    <s v="Radio and television broadcasting"/>
    <n v="15055"/>
    <s v="Industry Use"/>
    <n v="0.14323909900000001"/>
    <x v="12"/>
    <x v="12"/>
    <x v="10"/>
    <x v="10"/>
  </r>
  <r>
    <s v="405"/>
    <s v="Retail - Building material and garden equipment and supplies stores"/>
    <s v="432"/>
    <s v="Cable and other subscription programming"/>
    <n v="15055"/>
    <s v="Industry Use"/>
    <n v="2.7810868999999998E-2"/>
    <x v="12"/>
    <x v="12"/>
    <x v="10"/>
    <x v="10"/>
  </r>
  <r>
    <s v="405"/>
    <s v="Retail - Building material and garden equipment and supplies stores"/>
    <s v="433"/>
    <s v="Wired telecommunications carriers"/>
    <n v="15055"/>
    <s v="Industry Use"/>
    <n v="0.17737683600000001"/>
    <x v="12"/>
    <x v="12"/>
    <x v="10"/>
    <x v="10"/>
  </r>
  <r>
    <s v="405"/>
    <s v="Retail - Building material and garden equipment and supplies stores"/>
    <s v="436"/>
    <s v="Data processing, hosting, and related services"/>
    <n v="15055"/>
    <s v="Industry Use"/>
    <n v="0.357423198"/>
    <x v="12"/>
    <x v="12"/>
    <x v="10"/>
    <x v="10"/>
  </r>
  <r>
    <s v="405"/>
    <s v="Retail - Building material and garden equipment and supplies stores"/>
    <s v="437"/>
    <s v="News syndicates, libraries, archives and all other information services"/>
    <n v="15055"/>
    <s v="Industry Use"/>
    <n v="5.6900000000000001E-5"/>
    <x v="12"/>
    <x v="12"/>
    <x v="10"/>
    <x v="10"/>
  </r>
  <r>
    <s v="405"/>
    <s v="Retail - Building material and garden equipment and supplies stores"/>
    <s v="438"/>
    <s v="Internet publishing and broadcasting and web search portals"/>
    <n v="15055"/>
    <s v="Industry Use"/>
    <n v="6.4329450999999996E-2"/>
    <x v="12"/>
    <x v="12"/>
    <x v="10"/>
    <x v="10"/>
  </r>
  <r>
    <s v="405"/>
    <s v="Retail - Building material and garden equipment and supplies stores"/>
    <s v="439"/>
    <s v="Nondepository credit intermediation and related activities"/>
    <n v="15055"/>
    <s v="Industry Use"/>
    <n v="0.14327363200000001"/>
    <x v="13"/>
    <x v="13"/>
    <x v="10"/>
    <x v="10"/>
  </r>
  <r>
    <s v="405"/>
    <s v="Retail - Building material and garden equipment and supplies stores"/>
    <s v="440"/>
    <s v="Securities and commodity contracts intermediation and brokerage"/>
    <n v="15055"/>
    <s v="Industry Use"/>
    <n v="9.5247040000000002E-3"/>
    <x v="13"/>
    <x v="13"/>
    <x v="10"/>
    <x v="10"/>
  </r>
  <r>
    <s v="405"/>
    <s v="Retail - Building material and garden equipment and supplies stores"/>
    <s v="441"/>
    <s v="Monetary authorities and depository credit intermediation"/>
    <n v="15055"/>
    <s v="Industry Use"/>
    <n v="0.74772095699999996"/>
    <x v="13"/>
    <x v="13"/>
    <x v="10"/>
    <x v="10"/>
  </r>
  <r>
    <s v="405"/>
    <s v="Retail - Building material and garden equipment and supplies stores"/>
    <s v="442"/>
    <s v="Other financial investment activities"/>
    <n v="15055"/>
    <s v="Industry Use"/>
    <n v="2.3247034E-2"/>
    <x v="13"/>
    <x v="13"/>
    <x v="10"/>
    <x v="10"/>
  </r>
  <r>
    <s v="405"/>
    <s v="Retail - Building material and garden equipment and supplies stores"/>
    <s v="443"/>
    <s v="Direct life insurance carriers"/>
    <n v="15055"/>
    <s v="Industry Use"/>
    <n v="1.8887099999999999E-4"/>
    <x v="13"/>
    <x v="13"/>
    <x v="10"/>
    <x v="10"/>
  </r>
  <r>
    <s v="405"/>
    <s v="Retail - Building material and garden equipment and supplies stores"/>
    <s v="444"/>
    <s v="Insurance carriers, except direct life"/>
    <n v="15055"/>
    <s v="Industry Use"/>
    <n v="1.9058308999999999E-2"/>
    <x v="13"/>
    <x v="13"/>
    <x v="10"/>
    <x v="10"/>
  </r>
  <r>
    <s v="405"/>
    <s v="Retail - Building material and garden equipment and supplies stores"/>
    <s v="445"/>
    <s v="Insurance agencies, brokerages, and related activities"/>
    <n v="15055"/>
    <s v="Industry Use"/>
    <n v="0.111692559"/>
    <x v="13"/>
    <x v="13"/>
    <x v="10"/>
    <x v="10"/>
  </r>
  <r>
    <s v="405"/>
    <s v="Retail - Building material and garden equipment and supplies stores"/>
    <s v="447"/>
    <s v="Other real estate"/>
    <n v="15055"/>
    <s v="Industry Use"/>
    <n v="2.3769603739999998"/>
    <x v="14"/>
    <x v="14"/>
    <x v="10"/>
    <x v="10"/>
  </r>
  <r>
    <s v="405"/>
    <s v="Retail - Building material and garden equipment and supplies stores"/>
    <s v="450"/>
    <s v="Automotive equipment rental and leasing"/>
    <n v="15055"/>
    <s v="Industry Use"/>
    <n v="7.9090895999999994E-2"/>
    <x v="15"/>
    <x v="15"/>
    <x v="10"/>
    <x v="10"/>
  </r>
  <r>
    <s v="405"/>
    <s v="Retail - Building material and garden equipment and supplies stores"/>
    <s v="451"/>
    <s v="General and consumer goods rental except video tapes and discs"/>
    <n v="15055"/>
    <s v="Industry Use"/>
    <n v="3.7708355999999998E-2"/>
    <x v="15"/>
    <x v="15"/>
    <x v="10"/>
    <x v="10"/>
  </r>
  <r>
    <s v="405"/>
    <s v="Retail - Building material and garden equipment and supplies stores"/>
    <s v="453"/>
    <s v="Commercial and industrial machinery and equipment rental and leasing"/>
    <n v="15055"/>
    <s v="Industry Use"/>
    <n v="0.141682423"/>
    <x v="15"/>
    <x v="15"/>
    <x v="10"/>
    <x v="10"/>
  </r>
  <r>
    <s v="405"/>
    <s v="Retail - Building material and garden equipment and supplies stores"/>
    <s v="454"/>
    <s v="Lessors of nonfinancial intangible assets"/>
    <n v="15055"/>
    <s v="Industry Use"/>
    <n v="2.9881332E-2"/>
    <x v="15"/>
    <x v="15"/>
    <x v="10"/>
    <x v="10"/>
  </r>
  <r>
    <s v="405"/>
    <s v="Retail - Building material and garden equipment and supplies stores"/>
    <s v="455"/>
    <s v="Legal services"/>
    <n v="15055"/>
    <s v="Industry Use"/>
    <n v="6.7883509999999994E-2"/>
    <x v="16"/>
    <x v="16"/>
    <x v="10"/>
    <x v="10"/>
  </r>
  <r>
    <s v="405"/>
    <s v="Retail - Building material and garden equipment and supplies stores"/>
    <s v="456"/>
    <s v="Accounting, tax preparation, bookkeeping, and payroll services"/>
    <n v="15055"/>
    <s v="Industry Use"/>
    <n v="0.272409438"/>
    <x v="16"/>
    <x v="16"/>
    <x v="10"/>
    <x v="10"/>
  </r>
  <r>
    <s v="405"/>
    <s v="Retail - Building material and garden equipment and supplies stores"/>
    <s v="457"/>
    <s v="Architectural, engineering, and related services"/>
    <n v="15055"/>
    <s v="Industry Use"/>
    <n v="3.1197129000000001E-2"/>
    <x v="16"/>
    <x v="16"/>
    <x v="10"/>
    <x v="10"/>
  </r>
  <r>
    <s v="405"/>
    <s v="Retail - Building material and garden equipment and supplies stores"/>
    <s v="458"/>
    <s v="Specialized design services"/>
    <n v="15055"/>
    <s v="Industry Use"/>
    <n v="3.4275393000000001E-2"/>
    <x v="16"/>
    <x v="16"/>
    <x v="10"/>
    <x v="10"/>
  </r>
  <r>
    <s v="405"/>
    <s v="Retail - Building material and garden equipment and supplies stores"/>
    <s v="459"/>
    <s v="Custom computer programming services"/>
    <n v="15055"/>
    <s v="Industry Use"/>
    <n v="1.0052884999999999E-2"/>
    <x v="16"/>
    <x v="16"/>
    <x v="10"/>
    <x v="10"/>
  </r>
  <r>
    <s v="405"/>
    <s v="Retail - Building material and garden equipment and supplies stores"/>
    <s v="460"/>
    <s v="Computer systems design services"/>
    <n v="15055"/>
    <s v="Industry Use"/>
    <n v="8.6066065999999997E-2"/>
    <x v="16"/>
    <x v="16"/>
    <x v="10"/>
    <x v="10"/>
  </r>
  <r>
    <s v="405"/>
    <s v="Retail - Building material and garden equipment and supplies stores"/>
    <s v="461"/>
    <s v="Other computer related services, including facilities management"/>
    <n v="15055"/>
    <s v="Industry Use"/>
    <n v="2.8476307999999999E-2"/>
    <x v="16"/>
    <x v="16"/>
    <x v="10"/>
    <x v="10"/>
  </r>
  <r>
    <s v="405"/>
    <s v="Retail - Building material and garden equipment and supplies stores"/>
    <s v="462"/>
    <s v="Management consulting services"/>
    <n v="15055"/>
    <s v="Industry Use"/>
    <n v="3.9172338000000001E-2"/>
    <x v="16"/>
    <x v="16"/>
    <x v="10"/>
    <x v="10"/>
  </r>
  <r>
    <s v="405"/>
    <s v="Retail - Building material and garden equipment and supplies stores"/>
    <s v="463"/>
    <s v="Environmental and other technical consulting services"/>
    <n v="15055"/>
    <s v="Industry Use"/>
    <n v="7.0585550000000002E-3"/>
    <x v="16"/>
    <x v="16"/>
    <x v="10"/>
    <x v="10"/>
  </r>
  <r>
    <s v="405"/>
    <s v="Retail - Building material and garden equipment and supplies stores"/>
    <s v="464"/>
    <s v="Scientific research and development services"/>
    <n v="15055"/>
    <s v="Industry Use"/>
    <n v="5.8141400000000004E-4"/>
    <x v="16"/>
    <x v="16"/>
    <x v="10"/>
    <x v="10"/>
  </r>
  <r>
    <s v="405"/>
    <s v="Retail - Building material and garden equipment and supplies stores"/>
    <s v="465"/>
    <s v="Advertising, public relations, and related services"/>
    <n v="15055"/>
    <s v="Industry Use"/>
    <n v="0.27038267100000002"/>
    <x v="16"/>
    <x v="16"/>
    <x v="10"/>
    <x v="10"/>
  </r>
  <r>
    <s v="405"/>
    <s v="Retail - Building material and garden equipment and supplies stores"/>
    <s v="466"/>
    <s v="Photographic services"/>
    <n v="15055"/>
    <s v="Industry Use"/>
    <n v="5.8253150000000002E-3"/>
    <x v="16"/>
    <x v="16"/>
    <x v="10"/>
    <x v="10"/>
  </r>
  <r>
    <s v="405"/>
    <s v="Retail - Building material and garden equipment and supplies stores"/>
    <s v="468"/>
    <s v="Marketing research and all other miscellaneous professional, scientific, and technical services"/>
    <n v="15055"/>
    <s v="Industry Use"/>
    <n v="6.7631171000000004E-2"/>
    <x v="16"/>
    <x v="16"/>
    <x v="10"/>
    <x v="10"/>
  </r>
  <r>
    <s v="405"/>
    <s v="Retail - Building material and garden equipment and supplies stores"/>
    <s v="469"/>
    <s v="Management of companies and enterprises"/>
    <n v="15055"/>
    <s v="Industry Use"/>
    <n v="0.542557607"/>
    <x v="17"/>
    <x v="17"/>
    <x v="10"/>
    <x v="10"/>
  </r>
  <r>
    <s v="405"/>
    <s v="Retail - Building material and garden equipment and supplies stores"/>
    <s v="470"/>
    <s v="Office administrative services"/>
    <n v="15055"/>
    <s v="Industry Use"/>
    <n v="3.7991308000000001E-2"/>
    <x v="17"/>
    <x v="17"/>
    <x v="10"/>
    <x v="10"/>
  </r>
  <r>
    <s v="405"/>
    <s v="Retail - Building material and garden equipment and supplies stores"/>
    <s v="471"/>
    <s v="Facilities support services"/>
    <n v="15055"/>
    <s v="Industry Use"/>
    <n v="7.6124139999999996E-3"/>
    <x v="17"/>
    <x v="17"/>
    <x v="10"/>
    <x v="10"/>
  </r>
  <r>
    <s v="405"/>
    <s v="Retail - Building material and garden equipment and supplies stores"/>
    <s v="472"/>
    <s v="Employment services"/>
    <n v="15055"/>
    <s v="Industry Use"/>
    <n v="0.29881441800000003"/>
    <x v="17"/>
    <x v="17"/>
    <x v="10"/>
    <x v="10"/>
  </r>
  <r>
    <s v="405"/>
    <s v="Retail - Building material and garden equipment and supplies stores"/>
    <s v="473"/>
    <s v="Business support services"/>
    <n v="15055"/>
    <s v="Industry Use"/>
    <n v="0.17227197"/>
    <x v="17"/>
    <x v="17"/>
    <x v="10"/>
    <x v="10"/>
  </r>
  <r>
    <s v="405"/>
    <s v="Retail - Building material and garden equipment and supplies stores"/>
    <s v="474"/>
    <s v="Travel arrangement and reservation services"/>
    <n v="15055"/>
    <s v="Industry Use"/>
    <n v="6.8897890000000003E-3"/>
    <x v="17"/>
    <x v="17"/>
    <x v="10"/>
    <x v="10"/>
  </r>
  <r>
    <s v="405"/>
    <s v="Retail - Building material and garden equipment and supplies stores"/>
    <s v="475"/>
    <s v="Investigation and security services"/>
    <n v="15055"/>
    <s v="Industry Use"/>
    <n v="1.5292673999999999E-2"/>
    <x v="17"/>
    <x v="17"/>
    <x v="10"/>
    <x v="10"/>
  </r>
  <r>
    <s v="405"/>
    <s v="Retail - Building material and garden equipment and supplies stores"/>
    <s v="476"/>
    <s v="Services to buildings"/>
    <n v="15055"/>
    <s v="Industry Use"/>
    <n v="0.110588909"/>
    <x v="17"/>
    <x v="17"/>
    <x v="10"/>
    <x v="10"/>
  </r>
  <r>
    <s v="405"/>
    <s v="Retail - Building material and garden equipment and supplies stores"/>
    <s v="477"/>
    <s v="Landscape and horticultural services"/>
    <n v="15055"/>
    <s v="Industry Use"/>
    <n v="5.4866363000000001E-2"/>
    <x v="17"/>
    <x v="17"/>
    <x v="10"/>
    <x v="10"/>
  </r>
  <r>
    <s v="405"/>
    <s v="Retail - Building material and garden equipment and supplies stores"/>
    <s v="478"/>
    <s v="Other support services"/>
    <n v="15055"/>
    <s v="Industry Use"/>
    <n v="6.5706186999999999E-2"/>
    <x v="17"/>
    <x v="17"/>
    <x v="10"/>
    <x v="10"/>
  </r>
  <r>
    <s v="405"/>
    <s v="Retail - Building material and garden equipment and supplies stores"/>
    <s v="479"/>
    <s v="Waste management and remediation services"/>
    <n v="15055"/>
    <s v="Industry Use"/>
    <n v="0.109179575"/>
    <x v="17"/>
    <x v="17"/>
    <x v="10"/>
    <x v="10"/>
  </r>
  <r>
    <s v="405"/>
    <s v="Retail - Building material and garden equipment and supplies stores"/>
    <s v="481"/>
    <s v="Junior colleges, colleges, universities, and professional schools"/>
    <n v="15055"/>
    <s v="Industry Use"/>
    <n v="0.42980886200000001"/>
    <x v="18"/>
    <x v="18"/>
    <x v="10"/>
    <x v="10"/>
  </r>
  <r>
    <s v="405"/>
    <s v="Retail - Building material and garden equipment and supplies stores"/>
    <s v="482"/>
    <s v="Other educational services"/>
    <n v="15055"/>
    <s v="Industry Use"/>
    <n v="7.7861024000000001E-2"/>
    <x v="18"/>
    <x v="18"/>
    <x v="10"/>
    <x v="10"/>
  </r>
  <r>
    <s v="405"/>
    <s v="Retail - Building material and garden equipment and supplies stores"/>
    <s v="496"/>
    <s v="Performing arts companies"/>
    <n v="15055"/>
    <s v="Industry Use"/>
    <n v="6.7700000000000006E-5"/>
    <x v="19"/>
    <x v="19"/>
    <x v="10"/>
    <x v="10"/>
  </r>
  <r>
    <s v="405"/>
    <s v="Retail - Building material and garden equipment and supplies stores"/>
    <s v="497"/>
    <s v="Commercial Sports Except Racing"/>
    <n v="15055"/>
    <s v="Industry Use"/>
    <n v="1.15324E-4"/>
    <x v="19"/>
    <x v="19"/>
    <x v="10"/>
    <x v="10"/>
  </r>
  <r>
    <s v="405"/>
    <s v="Retail - Building material and garden equipment and supplies stores"/>
    <s v="498"/>
    <s v="Racing and Track Operation"/>
    <n v="15055"/>
    <s v="Industry Use"/>
    <n v="8.6000000000000003E-5"/>
    <x v="19"/>
    <x v="19"/>
    <x v="10"/>
    <x v="10"/>
  </r>
  <r>
    <s v="405"/>
    <s v="Retail - Building material and garden equipment and supplies stores"/>
    <s v="499"/>
    <s v="Independent artists, writers, and performers"/>
    <n v="15055"/>
    <s v="Industry Use"/>
    <n v="3.0364699999999999E-4"/>
    <x v="19"/>
    <x v="19"/>
    <x v="10"/>
    <x v="10"/>
  </r>
  <r>
    <s v="405"/>
    <s v="Retail - Building material and garden equipment and supplies stores"/>
    <s v="500"/>
    <s v="Promoters of performing arts and sports and agents for public figures"/>
    <n v="15055"/>
    <s v="Industry Use"/>
    <n v="1.3145166999999999E-2"/>
    <x v="19"/>
    <x v="19"/>
    <x v="10"/>
    <x v="10"/>
  </r>
  <r>
    <s v="405"/>
    <s v="Retail - Building material and garden equipment and supplies stores"/>
    <s v="504"/>
    <s v="Other amusement and recreation industries"/>
    <n v="15055"/>
    <s v="Industry Use"/>
    <n v="1.3986002000000001E-2"/>
    <x v="19"/>
    <x v="19"/>
    <x v="10"/>
    <x v="10"/>
  </r>
  <r>
    <s v="405"/>
    <s v="Retail - Building material and garden equipment and supplies stores"/>
    <s v="505"/>
    <s v="Fitness and recreational sports centers"/>
    <n v="15055"/>
    <s v="Industry Use"/>
    <n v="2.7902349999999999E-3"/>
    <x v="19"/>
    <x v="19"/>
    <x v="10"/>
    <x v="10"/>
  </r>
  <r>
    <s v="405"/>
    <s v="Retail - Building material and garden equipment and supplies stores"/>
    <s v="507"/>
    <s v="Hotels and motels, including casino hotels"/>
    <n v="15055"/>
    <s v="Industry Use"/>
    <n v="2.0400000000000001E-5"/>
    <x v="20"/>
    <x v="20"/>
    <x v="10"/>
    <x v="10"/>
  </r>
  <r>
    <s v="405"/>
    <s v="Retail - Building material and garden equipment and supplies stores"/>
    <s v="508"/>
    <s v="Other accommodations"/>
    <n v="15055"/>
    <s v="Industry Use"/>
    <n v="1.8600000000000001E-5"/>
    <x v="20"/>
    <x v="20"/>
    <x v="10"/>
    <x v="10"/>
  </r>
  <r>
    <s v="405"/>
    <s v="Retail - Building material and garden equipment and supplies stores"/>
    <s v="509"/>
    <s v="Full-service restaurants"/>
    <n v="15055"/>
    <s v="Industry Use"/>
    <n v="5.1378057999999997E-2"/>
    <x v="20"/>
    <x v="20"/>
    <x v="10"/>
    <x v="10"/>
  </r>
  <r>
    <s v="405"/>
    <s v="Retail - Building material and garden equipment and supplies stores"/>
    <s v="510"/>
    <s v="Limited-service restaurants"/>
    <n v="15055"/>
    <s v="Industry Use"/>
    <n v="2.1982201E-2"/>
    <x v="20"/>
    <x v="20"/>
    <x v="10"/>
    <x v="10"/>
  </r>
  <r>
    <s v="405"/>
    <s v="Retail - Building material and garden equipment and supplies stores"/>
    <s v="511"/>
    <s v="All other food and drinking places"/>
    <n v="15055"/>
    <s v="Industry Use"/>
    <n v="0.16047123799999999"/>
    <x v="20"/>
    <x v="20"/>
    <x v="10"/>
    <x v="10"/>
  </r>
  <r>
    <s v="405"/>
    <s v="Retail - Building material and garden equipment and supplies stores"/>
    <s v="512"/>
    <s v="Automotive repair and maintenance, except car washes"/>
    <n v="15055"/>
    <s v="Industry Use"/>
    <n v="0.19527122999999999"/>
    <x v="21"/>
    <x v="21"/>
    <x v="10"/>
    <x v="10"/>
  </r>
  <r>
    <s v="405"/>
    <s v="Retail - Building material and garden equipment and supplies stores"/>
    <s v="513"/>
    <s v="Car washes"/>
    <n v="15055"/>
    <s v="Industry Use"/>
    <n v="9.0937010999999998E-2"/>
    <x v="21"/>
    <x v="21"/>
    <x v="10"/>
    <x v="10"/>
  </r>
  <r>
    <s v="405"/>
    <s v="Retail - Building material and garden equipment and supplies stores"/>
    <s v="514"/>
    <s v="Electronic and precision equipment repair and maintenance"/>
    <n v="15055"/>
    <s v="Industry Use"/>
    <n v="0.11502897500000001"/>
    <x v="21"/>
    <x v="21"/>
    <x v="10"/>
    <x v="10"/>
  </r>
  <r>
    <s v="405"/>
    <s v="Retail - Building material and garden equipment and supplies stores"/>
    <s v="515"/>
    <s v="Commercial and industrial machinery and equipment repair and maintenance"/>
    <n v="15055"/>
    <s v="Industry Use"/>
    <n v="0.28821407199999999"/>
    <x v="21"/>
    <x v="21"/>
    <x v="10"/>
    <x v="10"/>
  </r>
  <r>
    <s v="405"/>
    <s v="Retail - Building material and garden equipment and supplies stores"/>
    <s v="516"/>
    <s v="Personal and household goods repair and maintenance"/>
    <n v="15055"/>
    <s v="Industry Use"/>
    <n v="4.2190575000000001E-2"/>
    <x v="21"/>
    <x v="21"/>
    <x v="10"/>
    <x v="10"/>
  </r>
  <r>
    <s v="405"/>
    <s v="Retail - Building material and garden equipment and supplies stores"/>
    <s v="519"/>
    <s v="Dry-cleaning and laundry services"/>
    <n v="15055"/>
    <s v="Industry Use"/>
    <n v="2.9928799999999998E-3"/>
    <x v="21"/>
    <x v="21"/>
    <x v="10"/>
    <x v="10"/>
  </r>
  <r>
    <s v="405"/>
    <s v="Retail - Building material and garden equipment and supplies stores"/>
    <s v="520"/>
    <s v="Other personal services"/>
    <n v="15055"/>
    <s v="Industry Use"/>
    <n v="7.6165429999999999E-3"/>
    <x v="21"/>
    <x v="21"/>
    <x v="10"/>
    <x v="10"/>
  </r>
  <r>
    <s v="405"/>
    <s v="Retail - Building material and garden equipment and supplies stores"/>
    <s v="523"/>
    <s v="Business and professional associations"/>
    <n v="15055"/>
    <s v="Industry Use"/>
    <n v="1.2826926000000001E-2"/>
    <x v="21"/>
    <x v="21"/>
    <x v="10"/>
    <x v="10"/>
  </r>
  <r>
    <s v="405"/>
    <s v="Retail - Building material and garden equipment and supplies stores"/>
    <s v="526"/>
    <s v="Postal service"/>
    <n v="15055"/>
    <s v="Industry Use"/>
    <n v="0.126448952"/>
    <x v="22"/>
    <x v="22"/>
    <x v="10"/>
    <x v="10"/>
  </r>
  <r>
    <s v="405"/>
    <s v="Retail - Building material and garden equipment and supplies stores"/>
    <s v="528"/>
    <s v="Other federal government enterprises"/>
    <n v="15055"/>
    <s v="Industry Use"/>
    <n v="8.9500000000000001E-7"/>
    <x v="22"/>
    <x v="22"/>
    <x v="10"/>
    <x v="10"/>
  </r>
  <r>
    <s v="405"/>
    <s v="Retail - Building material and garden equipment and supplies stores"/>
    <s v="532"/>
    <s v="Local government passenger transit"/>
    <n v="15055"/>
    <s v="Industry Use"/>
    <n v="1.4397889999999999E-3"/>
    <x v="22"/>
    <x v="22"/>
    <x v="10"/>
    <x v="10"/>
  </r>
  <r>
    <s v="405"/>
    <s v="Retail - Building material and garden equipment and supplies stores"/>
    <s v="533"/>
    <s v="Local government electric utilities"/>
    <n v="15055"/>
    <s v="Industry Use"/>
    <n v="4.5582912000000003E-2"/>
    <x v="22"/>
    <x v="22"/>
    <x v="10"/>
    <x v="10"/>
  </r>
  <r>
    <s v="405"/>
    <s v="Retail - Building material and garden equipment and supplies stores"/>
    <s v="5001"/>
    <s v="Employee Compensation"/>
    <n v="15053"/>
    <s v="Factor Receipts"/>
    <n v="28.357772829999998"/>
    <x v="23"/>
    <x v="23"/>
    <x v="10"/>
    <x v="10"/>
  </r>
  <r>
    <s v="405"/>
    <s v="Retail - Building material and garden equipment and supplies stores"/>
    <s v="6001"/>
    <s v="Proprietor Income"/>
    <n v="15053"/>
    <s v="Factor Receipts"/>
    <n v="1.221029758"/>
    <x v="24"/>
    <x v="24"/>
    <x v="10"/>
    <x v="10"/>
  </r>
  <r>
    <s v="405"/>
    <s v="Retail - Building material and garden equipment and supplies stores"/>
    <s v="7001"/>
    <s v="Other Property Type Income"/>
    <n v="15053"/>
    <s v="Factor Receipts"/>
    <n v="13.87659264"/>
    <x v="25"/>
    <x v="25"/>
    <x v="10"/>
    <x v="10"/>
  </r>
  <r>
    <s v="405"/>
    <s v="Retail - Building material and garden equipment and supplies stores"/>
    <s v="8001"/>
    <s v="Taxes on Production and Imports"/>
    <n v="15053"/>
    <s v="Factor Receipts"/>
    <n v="8.4078922269999996"/>
    <x v="26"/>
    <x v="26"/>
    <x v="10"/>
    <x v="10"/>
  </r>
  <r>
    <s v="405"/>
    <s v="Retail - Building material and garden equipment and supplies stores"/>
    <s v="11001"/>
    <s v="Federal Government NonDefense"/>
    <n v="15055"/>
    <s v="Industry Use"/>
    <n v="4.0800000000000002E-5"/>
    <x v="27"/>
    <x v="27"/>
    <x v="10"/>
    <x v="10"/>
  </r>
  <r>
    <s v="405"/>
    <s v="Retail - Building material and garden equipment and supplies stores"/>
    <s v="12001"/>
    <s v="State/Local Govt NonEducation"/>
    <n v="15055"/>
    <s v="Industry Use"/>
    <n v="0.155586318"/>
    <x v="27"/>
    <x v="27"/>
    <x v="10"/>
    <x v="10"/>
  </r>
  <r>
    <s v="405"/>
    <s v="Retail - Building material and garden equipment and supplies stores"/>
    <s v="14002"/>
    <s v="Inventory Additions/Deletions"/>
    <n v="15055"/>
    <s v="Industry Use"/>
    <n v="4.3099999999999997E-5"/>
    <x v="27"/>
    <x v="27"/>
    <x v="10"/>
    <x v="10"/>
  </r>
  <r>
    <s v="405"/>
    <s v="Retail - Building material and garden equipment and supplies stores"/>
    <s v="25001"/>
    <s v="Foreign Trade"/>
    <n v="15056"/>
    <s v="Industry Trade"/>
    <n v="0.52076114799999995"/>
    <x v="28"/>
    <x v="28"/>
    <x v="10"/>
    <x v="10"/>
  </r>
  <r>
    <s v="405"/>
    <s v="Retail - Building material and garden equipment and supplies stores"/>
    <s v="28001"/>
    <s v="Domestic Trade"/>
    <n v="15056"/>
    <s v="Industry Trade"/>
    <n v="8.5453826470000003"/>
    <x v="29"/>
    <x v="29"/>
    <x v="10"/>
    <x v="10"/>
  </r>
  <r>
    <s v="406"/>
    <s v="Retail - Food and beverage stores"/>
    <s v="1"/>
    <s v="Oilseed farming"/>
    <n v="15055"/>
    <s v="Industry Use"/>
    <n v="8.0099999999999995E-5"/>
    <x v="0"/>
    <x v="0"/>
    <x v="10"/>
    <x v="10"/>
  </r>
  <r>
    <s v="406"/>
    <s v="Retail - Food and beverage stores"/>
    <s v="2"/>
    <s v="Grain farming"/>
    <n v="15055"/>
    <s v="Industry Use"/>
    <n v="4.1961899999999998E-4"/>
    <x v="0"/>
    <x v="0"/>
    <x v="10"/>
    <x v="10"/>
  </r>
  <r>
    <s v="406"/>
    <s v="Retail - Food and beverage stores"/>
    <s v="3"/>
    <s v="Vegetable and melon farming"/>
    <n v="15055"/>
    <s v="Industry Use"/>
    <n v="1.1000000000000001E-6"/>
    <x v="1"/>
    <x v="1"/>
    <x v="10"/>
    <x v="10"/>
  </r>
  <r>
    <s v="406"/>
    <s v="Retail - Food and beverage stores"/>
    <s v="4"/>
    <s v="Fruit farming"/>
    <n v="15055"/>
    <s v="Industry Use"/>
    <n v="1.2100000000000001E-6"/>
    <x v="1"/>
    <x v="1"/>
    <x v="10"/>
    <x v="10"/>
  </r>
  <r>
    <s v="406"/>
    <s v="Retail - Food and beverage stores"/>
    <s v="5"/>
    <s v="Tree nut farming"/>
    <n v="15055"/>
    <s v="Industry Use"/>
    <n v="3.4200000000000002E-7"/>
    <x v="1"/>
    <x v="1"/>
    <x v="10"/>
    <x v="10"/>
  </r>
  <r>
    <s v="406"/>
    <s v="Retail - Food and beverage stores"/>
    <s v="6"/>
    <s v="Greenhouse, nursery, and floriculture production"/>
    <n v="15055"/>
    <s v="Industry Use"/>
    <n v="2.1689800000000001E-4"/>
    <x v="1"/>
    <x v="1"/>
    <x v="10"/>
    <x v="10"/>
  </r>
  <r>
    <s v="406"/>
    <s v="Retail - Food and beverage stores"/>
    <s v="10"/>
    <s v="All other crop farming"/>
    <n v="15055"/>
    <s v="Industry Use"/>
    <n v="2.5100000000000001E-6"/>
    <x v="0"/>
    <x v="0"/>
    <x v="10"/>
    <x v="10"/>
  </r>
  <r>
    <s v="406"/>
    <s v="Retail - Food and beverage stores"/>
    <s v="11"/>
    <s v="Beef cattle ranching and farming, including feedlots and dual-purpose ranching and farming"/>
    <n v="15055"/>
    <s v="Industry Use"/>
    <n v="6.1730499999999996E-4"/>
    <x v="2"/>
    <x v="2"/>
    <x v="10"/>
    <x v="10"/>
  </r>
  <r>
    <s v="406"/>
    <s v="Retail - Food and beverage stores"/>
    <s v="12"/>
    <s v="Dairy cattle and milk production"/>
    <n v="15055"/>
    <s v="Industry Use"/>
    <n v="5.5935700000000002E-4"/>
    <x v="2"/>
    <x v="2"/>
    <x v="10"/>
    <x v="10"/>
  </r>
  <r>
    <s v="406"/>
    <s v="Retail - Food and beverage stores"/>
    <s v="13"/>
    <s v="Poultry and egg production"/>
    <n v="15055"/>
    <s v="Industry Use"/>
    <n v="8.9500000000000007E-6"/>
    <x v="2"/>
    <x v="2"/>
    <x v="10"/>
    <x v="10"/>
  </r>
  <r>
    <s v="406"/>
    <s v="Retail - Food and beverage stores"/>
    <s v="14"/>
    <s v="Animal production, except cattle and poultry and eggs"/>
    <n v="15055"/>
    <s v="Industry Use"/>
    <n v="1.8255999999999999E-4"/>
    <x v="2"/>
    <x v="2"/>
    <x v="10"/>
    <x v="10"/>
  </r>
  <r>
    <s v="406"/>
    <s v="Retail - Food and beverage stores"/>
    <s v="15"/>
    <s v="Forestry, forest products, and timber tract production"/>
    <n v="15055"/>
    <s v="Industry Use"/>
    <n v="4.07E-6"/>
    <x v="3"/>
    <x v="3"/>
    <x v="10"/>
    <x v="10"/>
  </r>
  <r>
    <s v="406"/>
    <s v="Retail - Food and beverage stores"/>
    <s v="20"/>
    <s v="Oil and gas extraction"/>
    <n v="15055"/>
    <s v="Industry Use"/>
    <n v="3.84984E-4"/>
    <x v="4"/>
    <x v="4"/>
    <x v="10"/>
    <x v="10"/>
  </r>
  <r>
    <s v="406"/>
    <s v="Retail - Food and beverage stores"/>
    <s v="35"/>
    <s v="Drilling oil and gas wells"/>
    <n v="15055"/>
    <s v="Industry Use"/>
    <n v="9.9600000000000008E-10"/>
    <x v="4"/>
    <x v="4"/>
    <x v="10"/>
    <x v="10"/>
  </r>
  <r>
    <s v="406"/>
    <s v="Retail - Food and beverage stores"/>
    <s v="36"/>
    <s v="Support activities for oil and gas operations"/>
    <n v="15055"/>
    <s v="Industry Use"/>
    <n v="8.0399999999999995E-9"/>
    <x v="4"/>
    <x v="4"/>
    <x v="10"/>
    <x v="10"/>
  </r>
  <r>
    <s v="406"/>
    <s v="Retail - Food and beverage stores"/>
    <s v="37"/>
    <s v="Metal mining services"/>
    <n v="15055"/>
    <s v="Industry Use"/>
    <n v="2.9799999999999999E-7"/>
    <x v="4"/>
    <x v="4"/>
    <x v="10"/>
    <x v="10"/>
  </r>
  <r>
    <s v="406"/>
    <s v="Retail - Food and beverage stores"/>
    <s v="47"/>
    <s v="Electric power transmission and distribution"/>
    <n v="15055"/>
    <s v="Industry Use"/>
    <n v="2.0559611059999998"/>
    <x v="5"/>
    <x v="5"/>
    <x v="10"/>
    <x v="10"/>
  </r>
  <r>
    <s v="406"/>
    <s v="Retail - Food and beverage stores"/>
    <s v="48"/>
    <s v="Natural gas distribution"/>
    <n v="15055"/>
    <s v="Industry Use"/>
    <n v="1.1626938E-2"/>
    <x v="5"/>
    <x v="5"/>
    <x v="10"/>
    <x v="10"/>
  </r>
  <r>
    <s v="406"/>
    <s v="Retail - Food and beverage stores"/>
    <s v="49"/>
    <s v="Water, sewage and other systems"/>
    <n v="15055"/>
    <s v="Industry Use"/>
    <n v="2.878598E-3"/>
    <x v="5"/>
    <x v="5"/>
    <x v="10"/>
    <x v="10"/>
  </r>
  <r>
    <s v="406"/>
    <s v="Retail - Food and beverage stores"/>
    <s v="60"/>
    <s v="Maintenance and repair construction of nonresidential structures"/>
    <n v="15055"/>
    <s v="Industry Use"/>
    <n v="0.23315296799999999"/>
    <x v="6"/>
    <x v="6"/>
    <x v="10"/>
    <x v="10"/>
  </r>
  <r>
    <s v="406"/>
    <s v="Retail - Food and beverage stores"/>
    <s v="64"/>
    <s v="Other animal food manufacturing"/>
    <n v="15055"/>
    <s v="Industry Use"/>
    <n v="3.2499999999999998E-6"/>
    <x v="7"/>
    <x v="7"/>
    <x v="10"/>
    <x v="10"/>
  </r>
  <r>
    <s v="406"/>
    <s v="Retail - Food and beverage stores"/>
    <s v="65"/>
    <s v="Flour milling"/>
    <n v="15055"/>
    <s v="Industry Use"/>
    <n v="7.0698199999999999E-4"/>
    <x v="7"/>
    <x v="7"/>
    <x v="10"/>
    <x v="10"/>
  </r>
  <r>
    <s v="406"/>
    <s v="Retail - Food and beverage stores"/>
    <s v="76"/>
    <s v="Confectionery manufacturing from purchased chocolate"/>
    <n v="15055"/>
    <s v="Industry Use"/>
    <n v="1.22652E-4"/>
    <x v="7"/>
    <x v="7"/>
    <x v="10"/>
    <x v="10"/>
  </r>
  <r>
    <s v="406"/>
    <s v="Retail - Food and beverage stores"/>
    <s v="84"/>
    <s v="Fluid milk manufacturing"/>
    <n v="15055"/>
    <s v="Industry Use"/>
    <n v="2.6907999999999999E-4"/>
    <x v="7"/>
    <x v="7"/>
    <x v="10"/>
    <x v="10"/>
  </r>
  <r>
    <s v="406"/>
    <s v="Retail - Food and beverage stores"/>
    <s v="87"/>
    <s v="Frozen cakes and other pastries manufacturing"/>
    <n v="15055"/>
    <s v="Industry Use"/>
    <n v="1.1400000000000001E-6"/>
    <x v="7"/>
    <x v="7"/>
    <x v="10"/>
    <x v="10"/>
  </r>
  <r>
    <s v="406"/>
    <s v="Retail - Food and beverage stores"/>
    <s v="89"/>
    <s v="Animal, except poultry, slaughtering"/>
    <n v="15055"/>
    <s v="Industry Use"/>
    <n v="6.6900000000000003E-6"/>
    <x v="7"/>
    <x v="7"/>
    <x v="10"/>
    <x v="10"/>
  </r>
  <r>
    <s v="406"/>
    <s v="Retail - Food and beverage stores"/>
    <s v="90"/>
    <s v="Meat processed from carcasses"/>
    <n v="15055"/>
    <s v="Industry Use"/>
    <n v="3.0199999999999999E-6"/>
    <x v="7"/>
    <x v="7"/>
    <x v="10"/>
    <x v="10"/>
  </r>
  <r>
    <s v="406"/>
    <s v="Retail - Food and beverage stores"/>
    <s v="91"/>
    <s v="Rendering and meat byproduct processing"/>
    <n v="15055"/>
    <s v="Industry Use"/>
    <n v="5.9200000000000002E-9"/>
    <x v="7"/>
    <x v="7"/>
    <x v="10"/>
    <x v="10"/>
  </r>
  <r>
    <s v="406"/>
    <s v="Retail - Food and beverage stores"/>
    <s v="93"/>
    <s v="Bread and bakery product, except frozen, manufacturing"/>
    <n v="15055"/>
    <s v="Industry Use"/>
    <n v="6.8800000000000002E-6"/>
    <x v="7"/>
    <x v="7"/>
    <x v="10"/>
    <x v="10"/>
  </r>
  <r>
    <s v="406"/>
    <s v="Retail - Food and beverage stores"/>
    <s v="97"/>
    <s v="Roasted nuts and peanut butter manufacturing"/>
    <n v="15055"/>
    <s v="Industry Use"/>
    <n v="2.5199999999999998E-7"/>
    <x v="7"/>
    <x v="7"/>
    <x v="10"/>
    <x v="10"/>
  </r>
  <r>
    <s v="406"/>
    <s v="Retail - Food and beverage stores"/>
    <s v="98"/>
    <s v="Other snack food manufacturing"/>
    <n v="15055"/>
    <s v="Industry Use"/>
    <n v="5.8299999999999999E-8"/>
    <x v="7"/>
    <x v="7"/>
    <x v="10"/>
    <x v="10"/>
  </r>
  <r>
    <s v="406"/>
    <s v="Retail - Food and beverage stores"/>
    <s v="99"/>
    <s v="Coffee and tea manufacturing"/>
    <n v="15055"/>
    <s v="Industry Use"/>
    <n v="2.3700000000000002E-6"/>
    <x v="7"/>
    <x v="7"/>
    <x v="10"/>
    <x v="10"/>
  </r>
  <r>
    <s v="406"/>
    <s v="Retail - Food and beverage stores"/>
    <s v="103"/>
    <s v="All other food manufacturing"/>
    <n v="15055"/>
    <s v="Industry Use"/>
    <n v="6.0283400000000001E-4"/>
    <x v="7"/>
    <x v="7"/>
    <x v="10"/>
    <x v="10"/>
  </r>
  <r>
    <s v="406"/>
    <s v="Retail - Food and beverage stores"/>
    <s v="108"/>
    <s v="Distilleries"/>
    <n v="15055"/>
    <s v="Industry Use"/>
    <n v="1.26E-6"/>
    <x v="7"/>
    <x v="7"/>
    <x v="10"/>
    <x v="10"/>
  </r>
  <r>
    <s v="406"/>
    <s v="Retail - Food and beverage stores"/>
    <s v="115"/>
    <s v="Textile and fabric finishing mills"/>
    <n v="15055"/>
    <s v="Industry Use"/>
    <n v="4.2100000000000001E-9"/>
    <x v="8"/>
    <x v="8"/>
    <x v="10"/>
    <x v="10"/>
  </r>
  <r>
    <s v="406"/>
    <s v="Retail - Food and beverage stores"/>
    <s v="119"/>
    <s v="Textile bag and canvas mills"/>
    <n v="15055"/>
    <s v="Industry Use"/>
    <n v="3.3864499999999999E-4"/>
    <x v="8"/>
    <x v="8"/>
    <x v="10"/>
    <x v="10"/>
  </r>
  <r>
    <s v="406"/>
    <s v="Retail - Food and beverage stores"/>
    <s v="121"/>
    <s v="Other textile product mills"/>
    <n v="15055"/>
    <s v="Industry Use"/>
    <n v="8.6689099999999995E-4"/>
    <x v="8"/>
    <x v="8"/>
    <x v="10"/>
    <x v="10"/>
  </r>
  <r>
    <s v="406"/>
    <s v="Retail - Food and beverage stores"/>
    <s v="125"/>
    <s v="Mens and boys cut and sew apparel manufacturing"/>
    <n v="15055"/>
    <s v="Industry Use"/>
    <n v="5.2300000000000003E-9"/>
    <x v="8"/>
    <x v="8"/>
    <x v="10"/>
    <x v="10"/>
  </r>
  <r>
    <s v="406"/>
    <s v="Retail - Food and beverage stores"/>
    <s v="126"/>
    <s v="Womens and girls cut and sew apparel manufacturing"/>
    <n v="15055"/>
    <s v="Industry Use"/>
    <n v="8.2399999999999997E-9"/>
    <x v="8"/>
    <x v="8"/>
    <x v="10"/>
    <x v="10"/>
  </r>
  <r>
    <s v="406"/>
    <s v="Retail - Food and beverage stores"/>
    <s v="128"/>
    <s v="Apparel accessories and other apparel manufacturing"/>
    <n v="15055"/>
    <s v="Industry Use"/>
    <n v="2.3800000000000001E-9"/>
    <x v="8"/>
    <x v="8"/>
    <x v="10"/>
    <x v="10"/>
  </r>
  <r>
    <s v="406"/>
    <s v="Retail - Food and beverage stores"/>
    <s v="131"/>
    <s v="Other leather and allied product manufacturing"/>
    <n v="15055"/>
    <s v="Industry Use"/>
    <n v="8.2399999999999997E-8"/>
    <x v="8"/>
    <x v="8"/>
    <x v="10"/>
    <x v="10"/>
  </r>
  <r>
    <s v="406"/>
    <s v="Retail - Food and beverage stores"/>
    <s v="132"/>
    <s v="Sawmills"/>
    <n v="15055"/>
    <s v="Industry Use"/>
    <n v="1.1274659999999999E-3"/>
    <x v="8"/>
    <x v="8"/>
    <x v="10"/>
    <x v="10"/>
  </r>
  <r>
    <s v="406"/>
    <s v="Retail - Food and beverage stores"/>
    <s v="135"/>
    <s v="Engineered wood member and truss manufacturing"/>
    <n v="15055"/>
    <s v="Industry Use"/>
    <n v="2.4477400000000001E-4"/>
    <x v="8"/>
    <x v="8"/>
    <x v="10"/>
    <x v="10"/>
  </r>
  <r>
    <s v="406"/>
    <s v="Retail - Food and beverage stores"/>
    <s v="137"/>
    <s v="Wood windows and door manufacturing"/>
    <n v="15055"/>
    <s v="Industry Use"/>
    <n v="5.7299999999999997E-5"/>
    <x v="8"/>
    <x v="8"/>
    <x v="10"/>
    <x v="10"/>
  </r>
  <r>
    <s v="406"/>
    <s v="Retail - Food and beverage stores"/>
    <s v="139"/>
    <s v="Other millwork, including flooring"/>
    <n v="15055"/>
    <s v="Industry Use"/>
    <n v="6.0500000000000003E-7"/>
    <x v="8"/>
    <x v="8"/>
    <x v="10"/>
    <x v="10"/>
  </r>
  <r>
    <s v="406"/>
    <s v="Retail - Food and beverage stores"/>
    <s v="140"/>
    <s v="Wood container and pallet manufacturing"/>
    <n v="15055"/>
    <s v="Industry Use"/>
    <n v="0.119668501"/>
    <x v="8"/>
    <x v="8"/>
    <x v="10"/>
    <x v="10"/>
  </r>
  <r>
    <s v="406"/>
    <s v="Retail - Food and beverage stores"/>
    <s v="143"/>
    <s v="All other miscellaneous wood product manufacturing"/>
    <n v="15055"/>
    <s v="Industry Use"/>
    <n v="9.4840799999999998E-4"/>
    <x v="8"/>
    <x v="8"/>
    <x v="10"/>
    <x v="10"/>
  </r>
  <r>
    <s v="406"/>
    <s v="Retail - Food and beverage stores"/>
    <s v="147"/>
    <s v="Paperboard container manufacturing"/>
    <n v="15055"/>
    <s v="Industry Use"/>
    <n v="4.0323233999999999E-2"/>
    <x v="8"/>
    <x v="8"/>
    <x v="10"/>
    <x v="10"/>
  </r>
  <r>
    <s v="406"/>
    <s v="Retail - Food and beverage stores"/>
    <s v="152"/>
    <s v="Printing"/>
    <n v="15055"/>
    <s v="Industry Use"/>
    <n v="8.7197076999999998E-2"/>
    <x v="8"/>
    <x v="8"/>
    <x v="10"/>
    <x v="10"/>
  </r>
  <r>
    <s v="406"/>
    <s v="Retail - Food and beverage stores"/>
    <s v="163"/>
    <s v="Other basic organic chemical manufacturing"/>
    <n v="15055"/>
    <s v="Industry Use"/>
    <n v="8.3227600000000002E-3"/>
    <x v="8"/>
    <x v="8"/>
    <x v="10"/>
    <x v="10"/>
  </r>
  <r>
    <s v="406"/>
    <s v="Retail - Food and beverage stores"/>
    <s v="175"/>
    <s v="Paint and coating manufacturing"/>
    <n v="15055"/>
    <s v="Industry Use"/>
    <n v="1.04759E-4"/>
    <x v="8"/>
    <x v="8"/>
    <x v="10"/>
    <x v="10"/>
  </r>
  <r>
    <s v="406"/>
    <s v="Retail - Food and beverage stores"/>
    <s v="177"/>
    <s v="Soap and other detergent manufacturing"/>
    <n v="15055"/>
    <s v="Industry Use"/>
    <n v="1.3647099999999999E-4"/>
    <x v="8"/>
    <x v="8"/>
    <x v="10"/>
    <x v="10"/>
  </r>
  <r>
    <s v="406"/>
    <s v="Retail - Food and beverage stores"/>
    <s v="190"/>
    <s v="Polystyrene foam product manufacturing"/>
    <n v="15055"/>
    <s v="Industry Use"/>
    <n v="6.86883E-4"/>
    <x v="8"/>
    <x v="8"/>
    <x v="10"/>
    <x v="10"/>
  </r>
  <r>
    <s v="406"/>
    <s v="Retail - Food and beverage stores"/>
    <s v="191"/>
    <s v="Urethane and other foam product (except polystyrene) manufacturing"/>
    <n v="15055"/>
    <s v="Industry Use"/>
    <n v="6.7603200000000002E-4"/>
    <x v="8"/>
    <x v="8"/>
    <x v="10"/>
    <x v="10"/>
  </r>
  <r>
    <s v="406"/>
    <s v="Retail - Food and beverage stores"/>
    <s v="192"/>
    <s v="Plastics bottle manufacturing"/>
    <n v="15055"/>
    <s v="Industry Use"/>
    <n v="2.0100000000000001E-5"/>
    <x v="8"/>
    <x v="8"/>
    <x v="10"/>
    <x v="10"/>
  </r>
  <r>
    <s v="406"/>
    <s v="Retail - Food and beverage stores"/>
    <s v="195"/>
    <s v="Rubber and plastics hoses and belting manufacturing"/>
    <n v="15055"/>
    <s v="Industry Use"/>
    <n v="3.4599999999999999E-6"/>
    <x v="8"/>
    <x v="8"/>
    <x v="10"/>
    <x v="10"/>
  </r>
  <r>
    <s v="406"/>
    <s v="Retail - Food and beverage stores"/>
    <s v="197"/>
    <s v="Pottery, ceramics, and plumbing fixture manufacturing"/>
    <n v="15055"/>
    <s v="Industry Use"/>
    <n v="2.21E-6"/>
    <x v="8"/>
    <x v="8"/>
    <x v="10"/>
    <x v="10"/>
  </r>
  <r>
    <s v="406"/>
    <s v="Retail - Food and beverage stores"/>
    <s v="204"/>
    <s v="Ready-mix concrete manufacturing"/>
    <n v="15055"/>
    <s v="Industry Use"/>
    <n v="2.26E-6"/>
    <x v="8"/>
    <x v="8"/>
    <x v="10"/>
    <x v="10"/>
  </r>
  <r>
    <s v="406"/>
    <s v="Retail - Food and beverage stores"/>
    <s v="207"/>
    <s v="Other concrete product manufacturing"/>
    <n v="15055"/>
    <s v="Industry Use"/>
    <n v="2.1851819999999999E-3"/>
    <x v="8"/>
    <x v="8"/>
    <x v="10"/>
    <x v="10"/>
  </r>
  <r>
    <s v="406"/>
    <s v="Retail - Food and beverage stores"/>
    <s v="211"/>
    <s v="Cut stone and stone product manufacturing"/>
    <n v="15055"/>
    <s v="Industry Use"/>
    <n v="7.4799999999999997E-7"/>
    <x v="8"/>
    <x v="8"/>
    <x v="10"/>
    <x v="10"/>
  </r>
  <r>
    <s v="406"/>
    <s v="Retail - Food and beverage stores"/>
    <s v="215"/>
    <s v="Iron and steel mills and ferroalloy manufacturing"/>
    <n v="15055"/>
    <s v="Industry Use"/>
    <n v="2.2017349999999998E-3"/>
    <x v="8"/>
    <x v="8"/>
    <x v="10"/>
    <x v="10"/>
  </r>
  <r>
    <s v="406"/>
    <s v="Retail - Food and beverage stores"/>
    <s v="217"/>
    <s v="Rolled steel shape manufacturing"/>
    <n v="15055"/>
    <s v="Industry Use"/>
    <n v="3.5600000000000001E-7"/>
    <x v="8"/>
    <x v="8"/>
    <x v="10"/>
    <x v="10"/>
  </r>
  <r>
    <s v="406"/>
    <s v="Retail - Food and beverage stores"/>
    <s v="227"/>
    <s v="Ferrous metal foundries"/>
    <n v="15055"/>
    <s v="Industry Use"/>
    <n v="3.53E-7"/>
    <x v="8"/>
    <x v="8"/>
    <x v="10"/>
    <x v="10"/>
  </r>
  <r>
    <s v="406"/>
    <s v="Retail - Food and beverage stores"/>
    <s v="228"/>
    <s v="Nonferrous metal foundries"/>
    <n v="15055"/>
    <s v="Industry Use"/>
    <n v="7.61E-7"/>
    <x v="8"/>
    <x v="8"/>
    <x v="10"/>
    <x v="10"/>
  </r>
  <r>
    <s v="406"/>
    <s v="Retail - Food and beverage stores"/>
    <s v="230"/>
    <s v="Crown and closure manufacturing and metal stamping"/>
    <n v="15055"/>
    <s v="Industry Use"/>
    <n v="1.0499999999999999E-5"/>
    <x v="8"/>
    <x v="8"/>
    <x v="10"/>
    <x v="10"/>
  </r>
  <r>
    <s v="406"/>
    <s v="Retail - Food and beverage stores"/>
    <s v="234"/>
    <s v="Handtool manufacturing"/>
    <n v="15055"/>
    <s v="Industry Use"/>
    <n v="6.63E-6"/>
    <x v="8"/>
    <x v="8"/>
    <x v="10"/>
    <x v="10"/>
  </r>
  <r>
    <s v="406"/>
    <s v="Retail - Food and beverage stores"/>
    <s v="236"/>
    <s v="Fabricated structural metal manufacturing"/>
    <n v="15055"/>
    <s v="Industry Use"/>
    <n v="4.8400000000000005E-7"/>
    <x v="8"/>
    <x v="8"/>
    <x v="10"/>
    <x v="10"/>
  </r>
  <r>
    <s v="406"/>
    <s v="Retail - Food and beverage stores"/>
    <s v="238"/>
    <s v="Metal window and door manufacturing"/>
    <n v="15055"/>
    <s v="Industry Use"/>
    <n v="8.6399999999999999E-5"/>
    <x v="8"/>
    <x v="8"/>
    <x v="10"/>
    <x v="10"/>
  </r>
  <r>
    <s v="406"/>
    <s v="Retail - Food and beverage stores"/>
    <s v="239"/>
    <s v="Sheet metal work manufacturing"/>
    <n v="15055"/>
    <s v="Industry Use"/>
    <n v="2.5700000000000001E-5"/>
    <x v="8"/>
    <x v="8"/>
    <x v="10"/>
    <x v="10"/>
  </r>
  <r>
    <s v="406"/>
    <s v="Retail - Food and beverage stores"/>
    <s v="240"/>
    <s v="Ornamental and architectural metal work manufacturing"/>
    <n v="15055"/>
    <s v="Industry Use"/>
    <n v="1.2300000000000001E-6"/>
    <x v="8"/>
    <x v="8"/>
    <x v="10"/>
    <x v="10"/>
  </r>
  <r>
    <s v="406"/>
    <s v="Retail - Food and beverage stores"/>
    <s v="242"/>
    <s v="Metal tank (heavy gauge) manufacturing"/>
    <n v="15055"/>
    <s v="Industry Use"/>
    <n v="1.17E-5"/>
    <x v="8"/>
    <x v="8"/>
    <x v="10"/>
    <x v="10"/>
  </r>
  <r>
    <s v="406"/>
    <s v="Retail - Food and beverage stores"/>
    <s v="244"/>
    <s v="Metal barrels, drums and pails manufacturing"/>
    <n v="15055"/>
    <s v="Industry Use"/>
    <n v="2.8E-5"/>
    <x v="8"/>
    <x v="8"/>
    <x v="10"/>
    <x v="10"/>
  </r>
  <r>
    <s v="406"/>
    <s v="Retail - Food and beverage stores"/>
    <s v="247"/>
    <s v="Machine shops"/>
    <n v="15055"/>
    <s v="Industry Use"/>
    <n v="1.8400549999999999E-3"/>
    <x v="8"/>
    <x v="8"/>
    <x v="10"/>
    <x v="10"/>
  </r>
  <r>
    <s v="406"/>
    <s v="Retail - Food and beverage stores"/>
    <s v="248"/>
    <s v="Turned product and screw, nut, and bolt manufacturing"/>
    <n v="15055"/>
    <s v="Industry Use"/>
    <n v="1.7729599999999999E-4"/>
    <x v="8"/>
    <x v="8"/>
    <x v="10"/>
    <x v="10"/>
  </r>
  <r>
    <s v="406"/>
    <s v="Retail - Food and beverage stores"/>
    <s v="251"/>
    <s v="Electroplating, anodizing, and coloring metal"/>
    <n v="15055"/>
    <s v="Industry Use"/>
    <n v="2.44E-5"/>
    <x v="8"/>
    <x v="8"/>
    <x v="10"/>
    <x v="10"/>
  </r>
  <r>
    <s v="406"/>
    <s v="Retail - Food and beverage stores"/>
    <s v="252"/>
    <s v="Valve and fittings, other than plumbing, manufacturing"/>
    <n v="15055"/>
    <s v="Industry Use"/>
    <n v="2.81558E-4"/>
    <x v="8"/>
    <x v="8"/>
    <x v="10"/>
    <x v="10"/>
  </r>
  <r>
    <s v="406"/>
    <s v="Retail - Food and beverage stores"/>
    <s v="259"/>
    <s v="Other fabricated metal manufacturing"/>
    <n v="15055"/>
    <s v="Industry Use"/>
    <n v="5.41E-5"/>
    <x v="8"/>
    <x v="8"/>
    <x v="10"/>
    <x v="10"/>
  </r>
  <r>
    <s v="406"/>
    <s v="Retail - Food and beverage stores"/>
    <s v="262"/>
    <s v="Construction machinery manufacturing"/>
    <n v="15055"/>
    <s v="Industry Use"/>
    <n v="1.8700000000000001E-6"/>
    <x v="8"/>
    <x v="8"/>
    <x v="10"/>
    <x v="10"/>
  </r>
  <r>
    <s v="406"/>
    <s v="Retail - Food and beverage stores"/>
    <s v="269"/>
    <s v="All other industrial machinery manufacturing"/>
    <n v="15055"/>
    <s v="Industry Use"/>
    <n v="9.0800000000000003E-7"/>
    <x v="8"/>
    <x v="8"/>
    <x v="10"/>
    <x v="10"/>
  </r>
  <r>
    <s v="406"/>
    <s v="Retail - Food and beverage stores"/>
    <s v="275"/>
    <s v="Air conditioning, refrigeration, and warm air heating equipment manufacturing"/>
    <n v="15055"/>
    <s v="Industry Use"/>
    <n v="4.72838E-4"/>
    <x v="8"/>
    <x v="8"/>
    <x v="10"/>
    <x v="10"/>
  </r>
  <r>
    <s v="406"/>
    <s v="Retail - Food and beverage stores"/>
    <s v="276"/>
    <s v="Industrial mold manufacturing"/>
    <n v="15055"/>
    <s v="Industry Use"/>
    <n v="2.2000000000000001E-6"/>
    <x v="8"/>
    <x v="8"/>
    <x v="10"/>
    <x v="10"/>
  </r>
  <r>
    <s v="406"/>
    <s v="Retail - Food and beverage stores"/>
    <s v="277"/>
    <s v="Special tool, die, jig, and fixture manufacturing"/>
    <n v="15055"/>
    <s v="Industry Use"/>
    <n v="3.98E-6"/>
    <x v="8"/>
    <x v="8"/>
    <x v="10"/>
    <x v="10"/>
  </r>
  <r>
    <s v="406"/>
    <s v="Retail - Food and beverage stores"/>
    <s v="282"/>
    <s v="Speed changer, industrial high-speed drive, and gear manufacturing"/>
    <n v="15055"/>
    <s v="Industry Use"/>
    <n v="2.48E-7"/>
    <x v="8"/>
    <x v="8"/>
    <x v="10"/>
    <x v="10"/>
  </r>
  <r>
    <s v="406"/>
    <s v="Retail - Food and beverage stores"/>
    <s v="294"/>
    <s v="Industrial process furnace and oven manufacturing"/>
    <n v="15055"/>
    <s v="Industry Use"/>
    <n v="2.9900000000000002E-6"/>
    <x v="8"/>
    <x v="8"/>
    <x v="10"/>
    <x v="10"/>
  </r>
  <r>
    <s v="406"/>
    <s v="Retail - Food and beverage stores"/>
    <s v="297"/>
    <s v="Scales, balances, and miscellaneous general purpose machinery manufacturing"/>
    <n v="15055"/>
    <s v="Industry Use"/>
    <n v="1.33E-5"/>
    <x v="8"/>
    <x v="8"/>
    <x v="10"/>
    <x v="10"/>
  </r>
  <r>
    <s v="406"/>
    <s v="Retail - Food and beverage stores"/>
    <s v="307"/>
    <s v="Semiconductor and related device manufacturing"/>
    <n v="15055"/>
    <s v="Industry Use"/>
    <n v="8.5700000000000006E-8"/>
    <x v="8"/>
    <x v="8"/>
    <x v="10"/>
    <x v="10"/>
  </r>
  <r>
    <s v="406"/>
    <s v="Retail - Food and beverage stores"/>
    <s v="317"/>
    <s v="Analytical laboratory instrument manufacturing"/>
    <n v="15055"/>
    <s v="Industry Use"/>
    <n v="1.91E-7"/>
    <x v="8"/>
    <x v="8"/>
    <x v="10"/>
    <x v="10"/>
  </r>
  <r>
    <s v="406"/>
    <s v="Retail - Food and beverage stores"/>
    <s v="323"/>
    <s v="Lighting fixture manufacturing"/>
    <n v="15055"/>
    <s v="Industry Use"/>
    <n v="4.2100000000000002E-7"/>
    <x v="8"/>
    <x v="8"/>
    <x v="10"/>
    <x v="10"/>
  </r>
  <r>
    <s v="406"/>
    <s v="Retail - Food and beverage stores"/>
    <s v="330"/>
    <s v="Motor and generator manufacturing"/>
    <n v="15055"/>
    <s v="Industry Use"/>
    <n v="1.31E-5"/>
    <x v="8"/>
    <x v="8"/>
    <x v="10"/>
    <x v="10"/>
  </r>
  <r>
    <s v="406"/>
    <s v="Retail - Food and beverage stores"/>
    <s v="341"/>
    <s v="Light truck and utility vehicle manufacturing"/>
    <n v="15055"/>
    <s v="Industry Use"/>
    <n v="6.2500000000000003E-6"/>
    <x v="8"/>
    <x v="8"/>
    <x v="10"/>
    <x v="10"/>
  </r>
  <r>
    <s v="406"/>
    <s v="Retail - Food and beverage stores"/>
    <s v="343"/>
    <s v="Motor vehicle body manufacturing"/>
    <n v="15055"/>
    <s v="Industry Use"/>
    <n v="6.1900000000000002E-7"/>
    <x v="8"/>
    <x v="8"/>
    <x v="10"/>
    <x v="10"/>
  </r>
  <r>
    <s v="406"/>
    <s v="Retail - Food and beverage stores"/>
    <s v="346"/>
    <s v="Travel trailer and camper manufacturing"/>
    <n v="15055"/>
    <s v="Industry Use"/>
    <n v="3.1300000000000001E-6"/>
    <x v="8"/>
    <x v="8"/>
    <x v="10"/>
    <x v="10"/>
  </r>
  <r>
    <s v="406"/>
    <s v="Retail - Food and beverage stores"/>
    <s v="348"/>
    <s v="Motor vehicle electrical and electronic equipment manufacturing"/>
    <n v="15055"/>
    <s v="Industry Use"/>
    <n v="1.2432881E-2"/>
    <x v="8"/>
    <x v="8"/>
    <x v="10"/>
    <x v="10"/>
  </r>
  <r>
    <s v="406"/>
    <s v="Retail - Food and beverage stores"/>
    <s v="364"/>
    <s v="All other transportation equipment manufacturing"/>
    <n v="15055"/>
    <s v="Industry Use"/>
    <n v="6.8299999999999996E-7"/>
    <x v="8"/>
    <x v="8"/>
    <x v="10"/>
    <x v="10"/>
  </r>
  <r>
    <s v="406"/>
    <s v="Retail - Food and beverage stores"/>
    <s v="365"/>
    <s v="Wood kitchen cabinet and countertop manufacturing"/>
    <n v="15055"/>
    <s v="Industry Use"/>
    <n v="4.3100000000000002E-6"/>
    <x v="8"/>
    <x v="8"/>
    <x v="10"/>
    <x v="10"/>
  </r>
  <r>
    <s v="406"/>
    <s v="Retail - Food and beverage stores"/>
    <s v="366"/>
    <s v="Upholstered household furniture manufacturing"/>
    <n v="15055"/>
    <s v="Industry Use"/>
    <n v="1.7400000000000001E-6"/>
    <x v="8"/>
    <x v="8"/>
    <x v="10"/>
    <x v="10"/>
  </r>
  <r>
    <s v="406"/>
    <s v="Retail - Food and beverage stores"/>
    <s v="367"/>
    <s v="Nonupholstered wood household furniture manufacturing"/>
    <n v="15055"/>
    <s v="Industry Use"/>
    <n v="1.3200000000000001E-5"/>
    <x v="8"/>
    <x v="8"/>
    <x v="10"/>
    <x v="10"/>
  </r>
  <r>
    <s v="406"/>
    <s v="Retail - Food and beverage stores"/>
    <s v="371"/>
    <s v="Custom architectural woodwork and millwork"/>
    <n v="15055"/>
    <s v="Industry Use"/>
    <n v="3.43E-5"/>
    <x v="8"/>
    <x v="8"/>
    <x v="10"/>
    <x v="10"/>
  </r>
  <r>
    <s v="406"/>
    <s v="Retail - Food and beverage stores"/>
    <s v="374"/>
    <s v="Mattress manufacturing"/>
    <n v="15055"/>
    <s v="Industry Use"/>
    <n v="2.4600000000000001E-7"/>
    <x v="8"/>
    <x v="8"/>
    <x v="10"/>
    <x v="10"/>
  </r>
  <r>
    <s v="406"/>
    <s v="Retail - Food and beverage stores"/>
    <s v="376"/>
    <s v="Surgical and medical instrument manufacturing"/>
    <n v="15055"/>
    <s v="Industry Use"/>
    <n v="3.2973249999999998E-3"/>
    <x v="8"/>
    <x v="8"/>
    <x v="10"/>
    <x v="10"/>
  </r>
  <r>
    <s v="406"/>
    <s v="Retail - Food and beverage stores"/>
    <s v="381"/>
    <s v="Jewelry and silverware manufacturing"/>
    <n v="15055"/>
    <s v="Industry Use"/>
    <n v="7.6700000000000003E-7"/>
    <x v="8"/>
    <x v="8"/>
    <x v="10"/>
    <x v="10"/>
  </r>
  <r>
    <s v="406"/>
    <s v="Retail - Food and beverage stores"/>
    <s v="382"/>
    <s v="Sporting and athletic goods manufacturing"/>
    <n v="15055"/>
    <s v="Industry Use"/>
    <n v="1.0000000000000001E-5"/>
    <x v="8"/>
    <x v="8"/>
    <x v="10"/>
    <x v="10"/>
  </r>
  <r>
    <s v="406"/>
    <s v="Retail - Food and beverage stores"/>
    <s v="383"/>
    <s v="Doll, toy, and game manufacturing"/>
    <n v="15055"/>
    <s v="Industry Use"/>
    <n v="8.8965490000000001E-3"/>
    <x v="8"/>
    <x v="8"/>
    <x v="10"/>
    <x v="10"/>
  </r>
  <r>
    <s v="406"/>
    <s v="Retail - Food and beverage stores"/>
    <s v="384"/>
    <s v="Office supplies (except paper) manufacturing"/>
    <n v="15055"/>
    <s v="Industry Use"/>
    <n v="9.1700000000000006E-5"/>
    <x v="8"/>
    <x v="8"/>
    <x v="10"/>
    <x v="10"/>
  </r>
  <r>
    <s v="406"/>
    <s v="Retail - Food and beverage stores"/>
    <s v="385"/>
    <s v="Sign manufacturing"/>
    <n v="15055"/>
    <s v="Industry Use"/>
    <n v="8.4474359999999991E-3"/>
    <x v="8"/>
    <x v="8"/>
    <x v="10"/>
    <x v="10"/>
  </r>
  <r>
    <s v="406"/>
    <s v="Retail - Food and beverage stores"/>
    <s v="392"/>
    <s v="Wholesale - Motor vehicle and motor vehicle parts and supplies"/>
    <n v="15055"/>
    <s v="Industry Use"/>
    <n v="9.9548153E-2"/>
    <x v="9"/>
    <x v="9"/>
    <x v="10"/>
    <x v="10"/>
  </r>
  <r>
    <s v="406"/>
    <s v="Retail - Food and beverage stores"/>
    <s v="393"/>
    <s v="Wholesale - Professional and commercial equipment and supplies"/>
    <n v="15055"/>
    <s v="Industry Use"/>
    <n v="9.3552420999999997E-2"/>
    <x v="9"/>
    <x v="9"/>
    <x v="10"/>
    <x v="10"/>
  </r>
  <r>
    <s v="406"/>
    <s v="Retail - Food and beverage stores"/>
    <s v="394"/>
    <s v="Wholesale - Household appliances and electrical and electronic goods"/>
    <n v="15055"/>
    <s v="Industry Use"/>
    <n v="3.8917586999999997E-2"/>
    <x v="9"/>
    <x v="9"/>
    <x v="10"/>
    <x v="10"/>
  </r>
  <r>
    <s v="406"/>
    <s v="Retail - Food and beverage stores"/>
    <s v="395"/>
    <s v="Wholesale - Machinery, equipment, and supplies"/>
    <n v="15055"/>
    <s v="Industry Use"/>
    <n v="0.101878274"/>
    <x v="9"/>
    <x v="9"/>
    <x v="10"/>
    <x v="10"/>
  </r>
  <r>
    <s v="406"/>
    <s v="Retail - Food and beverage stores"/>
    <s v="396"/>
    <s v="Wholesale - Other durable goods merchant wholesalers"/>
    <n v="15055"/>
    <s v="Industry Use"/>
    <n v="6.7313973999999999E-2"/>
    <x v="9"/>
    <x v="9"/>
    <x v="10"/>
    <x v="10"/>
  </r>
  <r>
    <s v="406"/>
    <s v="Retail - Food and beverage stores"/>
    <s v="397"/>
    <s v="Wholesale - Drugs and druggistsâ€™ sundries"/>
    <n v="15055"/>
    <s v="Industry Use"/>
    <n v="6.9194779999999997E-3"/>
    <x v="9"/>
    <x v="9"/>
    <x v="10"/>
    <x v="10"/>
  </r>
  <r>
    <s v="406"/>
    <s v="Retail - Food and beverage stores"/>
    <s v="398"/>
    <s v="Wholesale - Grocery and related product wholesalers"/>
    <n v="15055"/>
    <s v="Industry Use"/>
    <n v="4.0394168000000001E-2"/>
    <x v="9"/>
    <x v="9"/>
    <x v="10"/>
    <x v="10"/>
  </r>
  <r>
    <s v="406"/>
    <s v="Retail - Food and beverage stores"/>
    <s v="399"/>
    <s v="Wholesale - Petroleum and petroleum products"/>
    <n v="15055"/>
    <s v="Industry Use"/>
    <n v="5.7025880000000001E-2"/>
    <x v="9"/>
    <x v="9"/>
    <x v="10"/>
    <x v="10"/>
  </r>
  <r>
    <s v="406"/>
    <s v="Retail - Food and beverage stores"/>
    <s v="400"/>
    <s v="Wholesale - Other nondurable goods merchant wholesalers"/>
    <n v="15055"/>
    <s v="Industry Use"/>
    <n v="0.20559131"/>
    <x v="9"/>
    <x v="9"/>
    <x v="10"/>
    <x v="10"/>
  </r>
  <r>
    <s v="406"/>
    <s v="Retail - Food and beverage stores"/>
    <s v="401"/>
    <s v="Wholesale - Wholesale electronic markets and agents and brokers"/>
    <n v="15055"/>
    <s v="Industry Use"/>
    <n v="7.7363969999999999E-3"/>
    <x v="9"/>
    <x v="9"/>
    <x v="10"/>
    <x v="10"/>
  </r>
  <r>
    <s v="406"/>
    <s v="Retail - Food and beverage stores"/>
    <s v="402"/>
    <s v="Retail - Motor vehicle and parts dealers"/>
    <n v="15055"/>
    <s v="Industry Use"/>
    <n v="8.2643221000000003E-2"/>
    <x v="10"/>
    <x v="10"/>
    <x v="10"/>
    <x v="10"/>
  </r>
  <r>
    <s v="406"/>
    <s v="Retail - Food and beverage stores"/>
    <s v="403"/>
    <s v="Retail - Furniture and home furnishings stores"/>
    <n v="15055"/>
    <s v="Industry Use"/>
    <n v="5.4838769999999998E-3"/>
    <x v="10"/>
    <x v="10"/>
    <x v="10"/>
    <x v="10"/>
  </r>
  <r>
    <s v="406"/>
    <s v="Retail - Food and beverage stores"/>
    <s v="404"/>
    <s v="Retail - Electronics and appliance stores"/>
    <n v="15055"/>
    <s v="Industry Use"/>
    <n v="5.3542160000000002E-3"/>
    <x v="10"/>
    <x v="10"/>
    <x v="10"/>
    <x v="10"/>
  </r>
  <r>
    <s v="406"/>
    <s v="Retail - Food and beverage stores"/>
    <s v="405"/>
    <s v="Retail - Building material and garden equipment and supplies stores"/>
    <n v="15055"/>
    <s v="Industry Use"/>
    <n v="7.8470874999999995E-2"/>
    <x v="10"/>
    <x v="10"/>
    <x v="10"/>
    <x v="10"/>
  </r>
  <r>
    <s v="406"/>
    <s v="Retail - Food and beverage stores"/>
    <s v="406"/>
    <s v="Retail - Food and beverage stores"/>
    <n v="15055"/>
    <s v="Industry Use"/>
    <n v="3.4862159999999999E-3"/>
    <x v="10"/>
    <x v="10"/>
    <x v="10"/>
    <x v="10"/>
  </r>
  <r>
    <s v="406"/>
    <s v="Retail - Food and beverage stores"/>
    <s v="407"/>
    <s v="Retail - Health and personal care stores"/>
    <n v="15055"/>
    <s v="Industry Use"/>
    <n v="1.2375330000000001E-3"/>
    <x v="10"/>
    <x v="10"/>
    <x v="10"/>
    <x v="10"/>
  </r>
  <r>
    <s v="406"/>
    <s v="Retail - Food and beverage stores"/>
    <s v="408"/>
    <s v="Retail - Gasoline stores"/>
    <n v="15055"/>
    <s v="Industry Use"/>
    <n v="2.0314199999999999E-3"/>
    <x v="10"/>
    <x v="10"/>
    <x v="10"/>
    <x v="10"/>
  </r>
  <r>
    <s v="406"/>
    <s v="Retail - Food and beverage stores"/>
    <s v="410"/>
    <s v="Retail - Sporting goods, hobby, musical instrument and book stores"/>
    <n v="15055"/>
    <s v="Industry Use"/>
    <n v="4.4896210000000001E-3"/>
    <x v="10"/>
    <x v="10"/>
    <x v="10"/>
    <x v="10"/>
  </r>
  <r>
    <s v="406"/>
    <s v="Retail - Food and beverage stores"/>
    <s v="411"/>
    <s v="Retail - General merchandise stores"/>
    <n v="15055"/>
    <s v="Industry Use"/>
    <n v="2.6505353999999998E-2"/>
    <x v="10"/>
    <x v="10"/>
    <x v="10"/>
    <x v="10"/>
  </r>
  <r>
    <s v="406"/>
    <s v="Retail - Food and beverage stores"/>
    <s v="412"/>
    <s v="Retail - Miscellaneous store retailers"/>
    <n v="15055"/>
    <s v="Industry Use"/>
    <n v="6.4679569999999999E-3"/>
    <x v="10"/>
    <x v="10"/>
    <x v="10"/>
    <x v="10"/>
  </r>
  <r>
    <s v="406"/>
    <s v="Retail - Food and beverage stores"/>
    <s v="413"/>
    <s v="Retail - Nonstore retailers"/>
    <n v="15055"/>
    <s v="Industry Use"/>
    <n v="2.6039988999999999E-2"/>
    <x v="10"/>
    <x v="10"/>
    <x v="10"/>
    <x v="10"/>
  </r>
  <r>
    <s v="406"/>
    <s v="Retail - Food and beverage stores"/>
    <s v="414"/>
    <s v="Air transportation"/>
    <n v="15055"/>
    <s v="Industry Use"/>
    <n v="7.1460800000000004E-4"/>
    <x v="11"/>
    <x v="11"/>
    <x v="10"/>
    <x v="10"/>
  </r>
  <r>
    <s v="406"/>
    <s v="Retail - Food and beverage stores"/>
    <s v="415"/>
    <s v="Rail transportation"/>
    <n v="15055"/>
    <s v="Industry Use"/>
    <n v="7.8104489999999997E-3"/>
    <x v="11"/>
    <x v="11"/>
    <x v="10"/>
    <x v="10"/>
  </r>
  <r>
    <s v="406"/>
    <s v="Retail - Food and beverage stores"/>
    <s v="416"/>
    <s v="Water transportation"/>
    <n v="15055"/>
    <s v="Industry Use"/>
    <n v="2.7900000000000001E-5"/>
    <x v="11"/>
    <x v="11"/>
    <x v="10"/>
    <x v="10"/>
  </r>
  <r>
    <s v="406"/>
    <s v="Retail - Food and beverage stores"/>
    <s v="417"/>
    <s v="Truck transportation"/>
    <n v="15055"/>
    <s v="Industry Use"/>
    <n v="0.77863808400000001"/>
    <x v="11"/>
    <x v="11"/>
    <x v="10"/>
    <x v="10"/>
  </r>
  <r>
    <s v="406"/>
    <s v="Retail - Food and beverage stores"/>
    <s v="418"/>
    <s v="Transit and ground passenger transportation"/>
    <n v="15055"/>
    <s v="Industry Use"/>
    <n v="3.0840099999999998E-4"/>
    <x v="11"/>
    <x v="11"/>
    <x v="10"/>
    <x v="10"/>
  </r>
  <r>
    <s v="406"/>
    <s v="Retail - Food and beverage stores"/>
    <s v="419"/>
    <s v="Pipeline transportation"/>
    <n v="15055"/>
    <s v="Industry Use"/>
    <n v="8.0179399999999999E-4"/>
    <x v="11"/>
    <x v="11"/>
    <x v="10"/>
    <x v="10"/>
  </r>
  <r>
    <s v="406"/>
    <s v="Retail - Food and beverage stores"/>
    <s v="420"/>
    <s v="Scenic and sightseeing transportation and support activities for transportation"/>
    <n v="15055"/>
    <s v="Industry Use"/>
    <n v="0.12709828300000001"/>
    <x v="11"/>
    <x v="11"/>
    <x v="10"/>
    <x v="10"/>
  </r>
  <r>
    <s v="406"/>
    <s v="Retail - Food and beverage stores"/>
    <s v="421"/>
    <s v="Couriers and messengers"/>
    <n v="15055"/>
    <s v="Industry Use"/>
    <n v="0.181366687"/>
    <x v="11"/>
    <x v="11"/>
    <x v="10"/>
    <x v="10"/>
  </r>
  <r>
    <s v="406"/>
    <s v="Retail - Food and beverage stores"/>
    <s v="422"/>
    <s v="Warehousing and storage"/>
    <n v="15055"/>
    <s v="Industry Use"/>
    <n v="5.3420467220000001"/>
    <x v="11"/>
    <x v="11"/>
    <x v="10"/>
    <x v="10"/>
  </r>
  <r>
    <s v="406"/>
    <s v="Retail - Food and beverage stores"/>
    <s v="423"/>
    <s v="Newspaper publishers"/>
    <n v="15055"/>
    <s v="Industry Use"/>
    <n v="0.25614419199999999"/>
    <x v="12"/>
    <x v="12"/>
    <x v="10"/>
    <x v="10"/>
  </r>
  <r>
    <s v="406"/>
    <s v="Retail - Food and beverage stores"/>
    <s v="424"/>
    <s v="Periodical publishers"/>
    <n v="15055"/>
    <s v="Industry Use"/>
    <n v="1.7050551000000001E-2"/>
    <x v="12"/>
    <x v="12"/>
    <x v="10"/>
    <x v="10"/>
  </r>
  <r>
    <s v="406"/>
    <s v="Retail - Food and beverage stores"/>
    <s v="425"/>
    <s v="Book publishers"/>
    <n v="15055"/>
    <s v="Industry Use"/>
    <n v="0.24949650200000001"/>
    <x v="12"/>
    <x v="12"/>
    <x v="10"/>
    <x v="10"/>
  </r>
  <r>
    <s v="406"/>
    <s v="Retail - Food and beverage stores"/>
    <s v="428"/>
    <s v="Software publishers"/>
    <n v="15055"/>
    <s v="Industry Use"/>
    <n v="3.3422501E-2"/>
    <x v="12"/>
    <x v="12"/>
    <x v="10"/>
    <x v="10"/>
  </r>
  <r>
    <s v="406"/>
    <s v="Retail - Food and beverage stores"/>
    <s v="429"/>
    <s v="Motion picture and video industries"/>
    <n v="15055"/>
    <s v="Industry Use"/>
    <n v="9.6011870000000006E-3"/>
    <x v="12"/>
    <x v="12"/>
    <x v="10"/>
    <x v="10"/>
  </r>
  <r>
    <s v="406"/>
    <s v="Retail - Food and beverage stores"/>
    <s v="430"/>
    <s v="Sound recording industries"/>
    <n v="15055"/>
    <s v="Industry Use"/>
    <n v="1.1335163000000001E-2"/>
    <x v="12"/>
    <x v="12"/>
    <x v="10"/>
    <x v="10"/>
  </r>
  <r>
    <s v="406"/>
    <s v="Retail - Food and beverage stores"/>
    <s v="431"/>
    <s v="Radio and television broadcasting"/>
    <n v="15055"/>
    <s v="Industry Use"/>
    <n v="0.15716748699999999"/>
    <x v="12"/>
    <x v="12"/>
    <x v="10"/>
    <x v="10"/>
  </r>
  <r>
    <s v="406"/>
    <s v="Retail - Food and beverage stores"/>
    <s v="432"/>
    <s v="Cable and other subscription programming"/>
    <n v="15055"/>
    <s v="Industry Use"/>
    <n v="3.0502097999999998E-2"/>
    <x v="12"/>
    <x v="12"/>
    <x v="10"/>
    <x v="10"/>
  </r>
  <r>
    <s v="406"/>
    <s v="Retail - Food and beverage stores"/>
    <s v="433"/>
    <s v="Wired telecommunications carriers"/>
    <n v="15055"/>
    <s v="Industry Use"/>
    <n v="0.10408653700000001"/>
    <x v="12"/>
    <x v="12"/>
    <x v="10"/>
    <x v="10"/>
  </r>
  <r>
    <s v="406"/>
    <s v="Retail - Food and beverage stores"/>
    <s v="436"/>
    <s v="Data processing, hosting, and related services"/>
    <n v="15055"/>
    <s v="Industry Use"/>
    <n v="0.66012391400000003"/>
    <x v="12"/>
    <x v="12"/>
    <x v="10"/>
    <x v="10"/>
  </r>
  <r>
    <s v="406"/>
    <s v="Retail - Food and beverage stores"/>
    <s v="437"/>
    <s v="News syndicates, libraries, archives and all other information services"/>
    <n v="15055"/>
    <s v="Industry Use"/>
    <n v="4.5599999999999997E-5"/>
    <x v="12"/>
    <x v="12"/>
    <x v="10"/>
    <x v="10"/>
  </r>
  <r>
    <s v="406"/>
    <s v="Retail - Food and beverage stores"/>
    <s v="438"/>
    <s v="Internet publishing and broadcasting and web search portals"/>
    <n v="15055"/>
    <s v="Industry Use"/>
    <n v="9.2081199000000002E-2"/>
    <x v="12"/>
    <x v="12"/>
    <x v="10"/>
    <x v="10"/>
  </r>
  <r>
    <s v="406"/>
    <s v="Retail - Food and beverage stores"/>
    <s v="439"/>
    <s v="Nondepository credit intermediation and related activities"/>
    <n v="15055"/>
    <s v="Industry Use"/>
    <n v="0.408058374"/>
    <x v="13"/>
    <x v="13"/>
    <x v="10"/>
    <x v="10"/>
  </r>
  <r>
    <s v="406"/>
    <s v="Retail - Food and beverage stores"/>
    <s v="440"/>
    <s v="Securities and commodity contracts intermediation and brokerage"/>
    <n v="15055"/>
    <s v="Industry Use"/>
    <n v="3.6712881000000003E-2"/>
    <x v="13"/>
    <x v="13"/>
    <x v="10"/>
    <x v="10"/>
  </r>
  <r>
    <s v="406"/>
    <s v="Retail - Food and beverage stores"/>
    <s v="441"/>
    <s v="Monetary authorities and depository credit intermediation"/>
    <n v="15055"/>
    <s v="Industry Use"/>
    <n v="0.81934617899999995"/>
    <x v="13"/>
    <x v="13"/>
    <x v="10"/>
    <x v="10"/>
  </r>
  <r>
    <s v="406"/>
    <s v="Retail - Food and beverage stores"/>
    <s v="442"/>
    <s v="Other financial investment activities"/>
    <n v="15055"/>
    <s v="Industry Use"/>
    <n v="8.8126223000000004E-2"/>
    <x v="13"/>
    <x v="13"/>
    <x v="10"/>
    <x v="10"/>
  </r>
  <r>
    <s v="406"/>
    <s v="Retail - Food and beverage stores"/>
    <s v="443"/>
    <s v="Direct life insurance carriers"/>
    <n v="15055"/>
    <s v="Industry Use"/>
    <n v="1.2877200000000001E-4"/>
    <x v="13"/>
    <x v="13"/>
    <x v="10"/>
    <x v="10"/>
  </r>
  <r>
    <s v="406"/>
    <s v="Retail - Food and beverage stores"/>
    <s v="444"/>
    <s v="Insurance carriers, except direct life"/>
    <n v="15055"/>
    <s v="Industry Use"/>
    <n v="3.3929307999999998E-2"/>
    <x v="13"/>
    <x v="13"/>
    <x v="10"/>
    <x v="10"/>
  </r>
  <r>
    <s v="406"/>
    <s v="Retail - Food and beverage stores"/>
    <s v="445"/>
    <s v="Insurance agencies, brokerages, and related activities"/>
    <n v="15055"/>
    <s v="Industry Use"/>
    <n v="7.6151594000000003E-2"/>
    <x v="13"/>
    <x v="13"/>
    <x v="10"/>
    <x v="10"/>
  </r>
  <r>
    <s v="406"/>
    <s v="Retail - Food and beverage stores"/>
    <s v="447"/>
    <s v="Other real estate"/>
    <n v="15055"/>
    <s v="Industry Use"/>
    <n v="4.5120899039999998"/>
    <x v="14"/>
    <x v="14"/>
    <x v="10"/>
    <x v="10"/>
  </r>
  <r>
    <s v="406"/>
    <s v="Retail - Food and beverage stores"/>
    <s v="450"/>
    <s v="Automotive equipment rental and leasing"/>
    <n v="15055"/>
    <s v="Industry Use"/>
    <n v="3.8102487999999997E-2"/>
    <x v="15"/>
    <x v="15"/>
    <x v="10"/>
    <x v="10"/>
  </r>
  <r>
    <s v="406"/>
    <s v="Retail - Food and beverage stores"/>
    <s v="451"/>
    <s v="General and consumer goods rental except video tapes and discs"/>
    <n v="15055"/>
    <s v="Industry Use"/>
    <n v="1.9961512000000001E-2"/>
    <x v="15"/>
    <x v="15"/>
    <x v="10"/>
    <x v="10"/>
  </r>
  <r>
    <s v="406"/>
    <s v="Retail - Food and beverage stores"/>
    <s v="453"/>
    <s v="Commercial and industrial machinery and equipment rental and leasing"/>
    <n v="15055"/>
    <s v="Industry Use"/>
    <n v="8.1194086999999998E-2"/>
    <x v="15"/>
    <x v="15"/>
    <x v="10"/>
    <x v="10"/>
  </r>
  <r>
    <s v="406"/>
    <s v="Retail - Food and beverage stores"/>
    <s v="454"/>
    <s v="Lessors of nonfinancial intangible assets"/>
    <n v="15055"/>
    <s v="Industry Use"/>
    <n v="1.6728973000000001E-2"/>
    <x v="15"/>
    <x v="15"/>
    <x v="10"/>
    <x v="10"/>
  </r>
  <r>
    <s v="406"/>
    <s v="Retail - Food and beverage stores"/>
    <s v="455"/>
    <s v="Legal services"/>
    <n v="15055"/>
    <s v="Industry Use"/>
    <n v="7.9544807999999995E-2"/>
    <x v="16"/>
    <x v="16"/>
    <x v="10"/>
    <x v="10"/>
  </r>
  <r>
    <s v="406"/>
    <s v="Retail - Food and beverage stores"/>
    <s v="456"/>
    <s v="Accounting, tax preparation, bookkeeping, and payroll services"/>
    <n v="15055"/>
    <s v="Industry Use"/>
    <n v="0.56125795899999997"/>
    <x v="16"/>
    <x v="16"/>
    <x v="10"/>
    <x v="10"/>
  </r>
  <r>
    <s v="406"/>
    <s v="Retail - Food and beverage stores"/>
    <s v="457"/>
    <s v="Architectural, engineering, and related services"/>
    <n v="15055"/>
    <s v="Industry Use"/>
    <n v="4.1309561000000002E-2"/>
    <x v="16"/>
    <x v="16"/>
    <x v="10"/>
    <x v="10"/>
  </r>
  <r>
    <s v="406"/>
    <s v="Retail - Food and beverage stores"/>
    <s v="458"/>
    <s v="Specialized design services"/>
    <n v="15055"/>
    <s v="Industry Use"/>
    <n v="8.5711397999999994E-2"/>
    <x v="16"/>
    <x v="16"/>
    <x v="10"/>
    <x v="10"/>
  </r>
  <r>
    <s v="406"/>
    <s v="Retail - Food and beverage stores"/>
    <s v="459"/>
    <s v="Custom computer programming services"/>
    <n v="15055"/>
    <s v="Industry Use"/>
    <n v="1.4559215E-2"/>
    <x v="16"/>
    <x v="16"/>
    <x v="10"/>
    <x v="10"/>
  </r>
  <r>
    <s v="406"/>
    <s v="Retail - Food and beverage stores"/>
    <s v="460"/>
    <s v="Computer systems design services"/>
    <n v="15055"/>
    <s v="Industry Use"/>
    <n v="0.16088218900000001"/>
    <x v="16"/>
    <x v="16"/>
    <x v="10"/>
    <x v="10"/>
  </r>
  <r>
    <s v="406"/>
    <s v="Retail - Food and beverage stores"/>
    <s v="461"/>
    <s v="Other computer related services, including facilities management"/>
    <n v="15055"/>
    <s v="Industry Use"/>
    <n v="3.9352508000000001E-2"/>
    <x v="16"/>
    <x v="16"/>
    <x v="10"/>
    <x v="10"/>
  </r>
  <r>
    <s v="406"/>
    <s v="Retail - Food and beverage stores"/>
    <s v="462"/>
    <s v="Management consulting services"/>
    <n v="15055"/>
    <s v="Industry Use"/>
    <n v="6.3947687000000003E-2"/>
    <x v="16"/>
    <x v="16"/>
    <x v="10"/>
    <x v="10"/>
  </r>
  <r>
    <s v="406"/>
    <s v="Retail - Food and beverage stores"/>
    <s v="463"/>
    <s v="Environmental and other technical consulting services"/>
    <n v="15055"/>
    <s v="Industry Use"/>
    <n v="1.1237471000000001E-2"/>
    <x v="16"/>
    <x v="16"/>
    <x v="10"/>
    <x v="10"/>
  </r>
  <r>
    <s v="406"/>
    <s v="Retail - Food and beverage stores"/>
    <s v="464"/>
    <s v="Scientific research and development services"/>
    <n v="15055"/>
    <s v="Industry Use"/>
    <n v="8.9028299999999996E-4"/>
    <x v="16"/>
    <x v="16"/>
    <x v="10"/>
    <x v="10"/>
  </r>
  <r>
    <s v="406"/>
    <s v="Retail - Food and beverage stores"/>
    <s v="465"/>
    <s v="Advertising, public relations, and related services"/>
    <n v="15055"/>
    <s v="Industry Use"/>
    <n v="0.29646524899999999"/>
    <x v="16"/>
    <x v="16"/>
    <x v="10"/>
    <x v="10"/>
  </r>
  <r>
    <s v="406"/>
    <s v="Retail - Food and beverage stores"/>
    <s v="466"/>
    <s v="Photographic services"/>
    <n v="15055"/>
    <s v="Industry Use"/>
    <n v="4.7566889999999997E-3"/>
    <x v="16"/>
    <x v="16"/>
    <x v="10"/>
    <x v="10"/>
  </r>
  <r>
    <s v="406"/>
    <s v="Retail - Food and beverage stores"/>
    <s v="468"/>
    <s v="Marketing research and all other miscellaneous professional, scientific, and technical services"/>
    <n v="15055"/>
    <s v="Industry Use"/>
    <n v="4.6817316999999997E-2"/>
    <x v="16"/>
    <x v="16"/>
    <x v="10"/>
    <x v="10"/>
  </r>
  <r>
    <s v="406"/>
    <s v="Retail - Food and beverage stores"/>
    <s v="469"/>
    <s v="Management of companies and enterprises"/>
    <n v="15055"/>
    <s v="Industry Use"/>
    <n v="0.72940453699999996"/>
    <x v="17"/>
    <x v="17"/>
    <x v="10"/>
    <x v="10"/>
  </r>
  <r>
    <s v="406"/>
    <s v="Retail - Food and beverage stores"/>
    <s v="470"/>
    <s v="Office administrative services"/>
    <n v="15055"/>
    <s v="Industry Use"/>
    <n v="3.4063905999999998E-2"/>
    <x v="17"/>
    <x v="17"/>
    <x v="10"/>
    <x v="10"/>
  </r>
  <r>
    <s v="406"/>
    <s v="Retail - Food and beverage stores"/>
    <s v="471"/>
    <s v="Facilities support services"/>
    <n v="15055"/>
    <s v="Industry Use"/>
    <n v="1.0165571E-2"/>
    <x v="17"/>
    <x v="17"/>
    <x v="10"/>
    <x v="10"/>
  </r>
  <r>
    <s v="406"/>
    <s v="Retail - Food and beverage stores"/>
    <s v="472"/>
    <s v="Employment services"/>
    <n v="15055"/>
    <s v="Industry Use"/>
    <n v="0.23019769100000001"/>
    <x v="17"/>
    <x v="17"/>
    <x v="10"/>
    <x v="10"/>
  </r>
  <r>
    <s v="406"/>
    <s v="Retail - Food and beverage stores"/>
    <s v="473"/>
    <s v="Business support services"/>
    <n v="15055"/>
    <s v="Industry Use"/>
    <n v="0.375029538"/>
    <x v="17"/>
    <x v="17"/>
    <x v="10"/>
    <x v="10"/>
  </r>
  <r>
    <s v="406"/>
    <s v="Retail - Food and beverage stores"/>
    <s v="474"/>
    <s v="Travel arrangement and reservation services"/>
    <n v="15055"/>
    <s v="Industry Use"/>
    <n v="6.5635379999999998E-3"/>
    <x v="17"/>
    <x v="17"/>
    <x v="10"/>
    <x v="10"/>
  </r>
  <r>
    <s v="406"/>
    <s v="Retail - Food and beverage stores"/>
    <s v="475"/>
    <s v="Investigation and security services"/>
    <n v="15055"/>
    <s v="Industry Use"/>
    <n v="2.6538061000000002E-2"/>
    <x v="17"/>
    <x v="17"/>
    <x v="10"/>
    <x v="10"/>
  </r>
  <r>
    <s v="406"/>
    <s v="Retail - Food and beverage stores"/>
    <s v="476"/>
    <s v="Services to buildings"/>
    <n v="15055"/>
    <s v="Industry Use"/>
    <n v="0.151415206"/>
    <x v="17"/>
    <x v="17"/>
    <x v="10"/>
    <x v="10"/>
  </r>
  <r>
    <s v="406"/>
    <s v="Retail - Food and beverage stores"/>
    <s v="477"/>
    <s v="Landscape and horticultural services"/>
    <n v="15055"/>
    <s v="Industry Use"/>
    <n v="7.5093239000000006E-2"/>
    <x v="17"/>
    <x v="17"/>
    <x v="10"/>
    <x v="10"/>
  </r>
  <r>
    <s v="406"/>
    <s v="Retail - Food and beverage stores"/>
    <s v="478"/>
    <s v="Other support services"/>
    <n v="15055"/>
    <s v="Industry Use"/>
    <n v="3.1066481E-2"/>
    <x v="17"/>
    <x v="17"/>
    <x v="10"/>
    <x v="10"/>
  </r>
  <r>
    <s v="406"/>
    <s v="Retail - Food and beverage stores"/>
    <s v="479"/>
    <s v="Waste management and remediation services"/>
    <n v="15055"/>
    <s v="Industry Use"/>
    <n v="0.231685259"/>
    <x v="17"/>
    <x v="17"/>
    <x v="10"/>
    <x v="10"/>
  </r>
  <r>
    <s v="406"/>
    <s v="Retail - Food and beverage stores"/>
    <s v="481"/>
    <s v="Junior colleges, colleges, universities, and professional schools"/>
    <n v="15055"/>
    <s v="Industry Use"/>
    <n v="0.42470191699999998"/>
    <x v="18"/>
    <x v="18"/>
    <x v="10"/>
    <x v="10"/>
  </r>
  <r>
    <s v="406"/>
    <s v="Retail - Food and beverage stores"/>
    <s v="482"/>
    <s v="Other educational services"/>
    <n v="15055"/>
    <s v="Industry Use"/>
    <n v="7.7633697000000002E-2"/>
    <x v="18"/>
    <x v="18"/>
    <x v="10"/>
    <x v="10"/>
  </r>
  <r>
    <s v="406"/>
    <s v="Retail - Food and beverage stores"/>
    <s v="496"/>
    <s v="Performing arts companies"/>
    <n v="15055"/>
    <s v="Industry Use"/>
    <n v="5.8973300000000005E-4"/>
    <x v="19"/>
    <x v="19"/>
    <x v="10"/>
    <x v="10"/>
  </r>
  <r>
    <s v="406"/>
    <s v="Retail - Food and beverage stores"/>
    <s v="497"/>
    <s v="Commercial Sports Except Racing"/>
    <n v="15055"/>
    <s v="Industry Use"/>
    <n v="1.8716690000000001E-3"/>
    <x v="19"/>
    <x v="19"/>
    <x v="10"/>
    <x v="10"/>
  </r>
  <r>
    <s v="406"/>
    <s v="Retail - Food and beverage stores"/>
    <s v="498"/>
    <s v="Racing and Track Operation"/>
    <n v="15055"/>
    <s v="Industry Use"/>
    <n v="1.152337E-3"/>
    <x v="19"/>
    <x v="19"/>
    <x v="10"/>
    <x v="10"/>
  </r>
  <r>
    <s v="406"/>
    <s v="Retail - Food and beverage stores"/>
    <s v="499"/>
    <s v="Independent artists, writers, and performers"/>
    <n v="15055"/>
    <s v="Industry Use"/>
    <n v="9.7558599999999997E-4"/>
    <x v="19"/>
    <x v="19"/>
    <x v="10"/>
    <x v="10"/>
  </r>
  <r>
    <s v="406"/>
    <s v="Retail - Food and beverage stores"/>
    <s v="500"/>
    <s v="Promoters of performing arts and sports and agents for public figures"/>
    <n v="15055"/>
    <s v="Industry Use"/>
    <n v="0.17627503"/>
    <x v="19"/>
    <x v="19"/>
    <x v="10"/>
    <x v="10"/>
  </r>
  <r>
    <s v="406"/>
    <s v="Retail - Food and beverage stores"/>
    <s v="504"/>
    <s v="Other amusement and recreation industries"/>
    <n v="15055"/>
    <s v="Industry Use"/>
    <n v="1.3989912E-2"/>
    <x v="19"/>
    <x v="19"/>
    <x v="10"/>
    <x v="10"/>
  </r>
  <r>
    <s v="406"/>
    <s v="Retail - Food and beverage stores"/>
    <s v="505"/>
    <s v="Fitness and recreational sports centers"/>
    <n v="15055"/>
    <s v="Industry Use"/>
    <n v="2.791015E-3"/>
    <x v="19"/>
    <x v="19"/>
    <x v="10"/>
    <x v="10"/>
  </r>
  <r>
    <s v="406"/>
    <s v="Retail - Food and beverage stores"/>
    <s v="507"/>
    <s v="Hotels and motels, including casino hotels"/>
    <n v="15055"/>
    <s v="Industry Use"/>
    <n v="2.2500000000000001E-5"/>
    <x v="20"/>
    <x v="20"/>
    <x v="10"/>
    <x v="10"/>
  </r>
  <r>
    <s v="406"/>
    <s v="Retail - Food and beverage stores"/>
    <s v="508"/>
    <s v="Other accommodations"/>
    <n v="15055"/>
    <s v="Industry Use"/>
    <n v="2.0400000000000001E-5"/>
    <x v="20"/>
    <x v="20"/>
    <x v="10"/>
    <x v="10"/>
  </r>
  <r>
    <s v="406"/>
    <s v="Retail - Food and beverage stores"/>
    <s v="509"/>
    <s v="Full-service restaurants"/>
    <n v="15055"/>
    <s v="Industry Use"/>
    <n v="0.11120627600000001"/>
    <x v="20"/>
    <x v="20"/>
    <x v="10"/>
    <x v="10"/>
  </r>
  <r>
    <s v="406"/>
    <s v="Retail - Food and beverage stores"/>
    <s v="510"/>
    <s v="Limited-service restaurants"/>
    <n v="15055"/>
    <s v="Industry Use"/>
    <n v="5.9568559E-2"/>
    <x v="20"/>
    <x v="20"/>
    <x v="10"/>
    <x v="10"/>
  </r>
  <r>
    <s v="406"/>
    <s v="Retail - Food and beverage stores"/>
    <s v="511"/>
    <s v="All other food and drinking places"/>
    <n v="15055"/>
    <s v="Industry Use"/>
    <n v="0.26671715299999998"/>
    <x v="20"/>
    <x v="20"/>
    <x v="10"/>
    <x v="10"/>
  </r>
  <r>
    <s v="406"/>
    <s v="Retail - Food and beverage stores"/>
    <s v="512"/>
    <s v="Automotive repair and maintenance, except car washes"/>
    <n v="15055"/>
    <s v="Industry Use"/>
    <n v="0.29956803700000001"/>
    <x v="21"/>
    <x v="21"/>
    <x v="10"/>
    <x v="10"/>
  </r>
  <r>
    <s v="406"/>
    <s v="Retail - Food and beverage stores"/>
    <s v="513"/>
    <s v="Car washes"/>
    <n v="15055"/>
    <s v="Industry Use"/>
    <n v="0.13950760500000001"/>
    <x v="21"/>
    <x v="21"/>
    <x v="10"/>
    <x v="10"/>
  </r>
  <r>
    <s v="406"/>
    <s v="Retail - Food and beverage stores"/>
    <s v="514"/>
    <s v="Electronic and precision equipment repair and maintenance"/>
    <n v="15055"/>
    <s v="Industry Use"/>
    <n v="0.189164848"/>
    <x v="21"/>
    <x v="21"/>
    <x v="10"/>
    <x v="10"/>
  </r>
  <r>
    <s v="406"/>
    <s v="Retail - Food and beverage stores"/>
    <s v="515"/>
    <s v="Commercial and industrial machinery and equipment repair and maintenance"/>
    <n v="15055"/>
    <s v="Industry Use"/>
    <n v="0.444600934"/>
    <x v="21"/>
    <x v="21"/>
    <x v="10"/>
    <x v="10"/>
  </r>
  <r>
    <s v="406"/>
    <s v="Retail - Food and beverage stores"/>
    <s v="516"/>
    <s v="Personal and household goods repair and maintenance"/>
    <n v="15055"/>
    <s v="Industry Use"/>
    <n v="6.6583017999999994E-2"/>
    <x v="21"/>
    <x v="21"/>
    <x v="10"/>
    <x v="10"/>
  </r>
  <r>
    <s v="406"/>
    <s v="Retail - Food and beverage stores"/>
    <s v="519"/>
    <s v="Dry-cleaning and laundry services"/>
    <n v="15055"/>
    <s v="Industry Use"/>
    <n v="1.2298834999999999E-2"/>
    <x v="21"/>
    <x v="21"/>
    <x v="10"/>
    <x v="10"/>
  </r>
  <r>
    <s v="406"/>
    <s v="Retail - Food and beverage stores"/>
    <s v="523"/>
    <s v="Business and professional associations"/>
    <n v="15055"/>
    <s v="Industry Use"/>
    <n v="1.0139614999999999E-2"/>
    <x v="21"/>
    <x v="21"/>
    <x v="10"/>
    <x v="10"/>
  </r>
  <r>
    <s v="406"/>
    <s v="Retail - Food and beverage stores"/>
    <s v="526"/>
    <s v="Postal service"/>
    <n v="15055"/>
    <s v="Industry Use"/>
    <n v="0.13688602799999999"/>
    <x v="22"/>
    <x v="22"/>
    <x v="10"/>
    <x v="10"/>
  </r>
  <r>
    <s v="406"/>
    <s v="Retail - Food and beverage stores"/>
    <s v="528"/>
    <s v="Other federal government enterprises"/>
    <n v="15055"/>
    <s v="Industry Use"/>
    <n v="1.68E-6"/>
    <x v="22"/>
    <x v="22"/>
    <x v="10"/>
    <x v="10"/>
  </r>
  <r>
    <s v="406"/>
    <s v="Retail - Food and beverage stores"/>
    <s v="532"/>
    <s v="Local government passenger transit"/>
    <n v="15055"/>
    <s v="Industry Use"/>
    <n v="3.6897900000000002E-4"/>
    <x v="22"/>
    <x v="22"/>
    <x v="10"/>
    <x v="10"/>
  </r>
  <r>
    <s v="406"/>
    <s v="Retail - Food and beverage stores"/>
    <s v="533"/>
    <s v="Local government electric utilities"/>
    <n v="15055"/>
    <s v="Industry Use"/>
    <n v="0.12916607199999999"/>
    <x v="22"/>
    <x v="22"/>
    <x v="10"/>
    <x v="10"/>
  </r>
  <r>
    <s v="406"/>
    <s v="Retail - Food and beverage stores"/>
    <s v="5001"/>
    <s v="Employee Compensation"/>
    <n v="15053"/>
    <s v="Factor Receipts"/>
    <n v="35.106922150000003"/>
    <x v="23"/>
    <x v="23"/>
    <x v="10"/>
    <x v="10"/>
  </r>
  <r>
    <s v="406"/>
    <s v="Retail - Food and beverage stores"/>
    <s v="6001"/>
    <s v="Proprietor Income"/>
    <n v="15053"/>
    <s v="Factor Receipts"/>
    <n v="1.3271785970000001"/>
    <x v="24"/>
    <x v="24"/>
    <x v="10"/>
    <x v="10"/>
  </r>
  <r>
    <s v="406"/>
    <s v="Retail - Food and beverage stores"/>
    <s v="7001"/>
    <s v="Other Property Type Income"/>
    <n v="15053"/>
    <s v="Factor Receipts"/>
    <n v="8.2964935299999993"/>
    <x v="25"/>
    <x v="25"/>
    <x v="10"/>
    <x v="10"/>
  </r>
  <r>
    <s v="406"/>
    <s v="Retail - Food and beverage stores"/>
    <s v="8001"/>
    <s v="Taxes on Production and Imports"/>
    <n v="15053"/>
    <s v="Factor Receipts"/>
    <n v="6.4670538899999999"/>
    <x v="26"/>
    <x v="26"/>
    <x v="10"/>
    <x v="10"/>
  </r>
  <r>
    <s v="406"/>
    <s v="Retail - Food and beverage stores"/>
    <s v="11001"/>
    <s v="Federal Government NonDefense"/>
    <n v="15055"/>
    <s v="Industry Use"/>
    <n v="8.4499999999999994E-5"/>
    <x v="27"/>
    <x v="27"/>
    <x v="10"/>
    <x v="10"/>
  </r>
  <r>
    <s v="406"/>
    <s v="Retail - Food and beverage stores"/>
    <s v="12001"/>
    <s v="State/Local Govt NonEducation"/>
    <n v="15055"/>
    <s v="Industry Use"/>
    <n v="0.18350096900000001"/>
    <x v="27"/>
    <x v="27"/>
    <x v="10"/>
    <x v="10"/>
  </r>
  <r>
    <s v="406"/>
    <s v="Retail - Food and beverage stores"/>
    <s v="14002"/>
    <s v="Inventory Additions/Deletions"/>
    <n v="15055"/>
    <s v="Industry Use"/>
    <n v="1.94964E-4"/>
    <x v="27"/>
    <x v="27"/>
    <x v="10"/>
    <x v="10"/>
  </r>
  <r>
    <s v="406"/>
    <s v="Retail - Food and beverage stores"/>
    <s v="25001"/>
    <s v="Foreign Trade"/>
    <n v="15056"/>
    <s v="Industry Trade"/>
    <n v="1.5480284959999999"/>
    <x v="28"/>
    <x v="28"/>
    <x v="10"/>
    <x v="10"/>
  </r>
  <r>
    <s v="406"/>
    <s v="Retail - Food and beverage stores"/>
    <s v="28001"/>
    <s v="Domestic Trade"/>
    <n v="15056"/>
    <s v="Industry Trade"/>
    <n v="13.789249910000001"/>
    <x v="29"/>
    <x v="29"/>
    <x v="10"/>
    <x v="10"/>
  </r>
  <r>
    <s v="407"/>
    <s v="Retail - Health and personal care stores"/>
    <s v="10"/>
    <s v="All other crop farming"/>
    <n v="15055"/>
    <s v="Industry Use"/>
    <n v="4.5299999999999999E-7"/>
    <x v="0"/>
    <x v="0"/>
    <x v="10"/>
    <x v="10"/>
  </r>
  <r>
    <s v="407"/>
    <s v="Retail - Health and personal care stores"/>
    <s v="20"/>
    <s v="Oil and gas extraction"/>
    <n v="15055"/>
    <s v="Industry Use"/>
    <n v="2.0000000000000002E-5"/>
    <x v="4"/>
    <x v="4"/>
    <x v="10"/>
    <x v="10"/>
  </r>
  <r>
    <s v="407"/>
    <s v="Retail - Health and personal care stores"/>
    <s v="35"/>
    <s v="Drilling oil and gas wells"/>
    <n v="15055"/>
    <s v="Industry Use"/>
    <n v="5.2000000000000002E-9"/>
    <x v="4"/>
    <x v="4"/>
    <x v="10"/>
    <x v="10"/>
  </r>
  <r>
    <s v="407"/>
    <s v="Retail - Health and personal care stores"/>
    <s v="36"/>
    <s v="Support activities for oil and gas operations"/>
    <n v="15055"/>
    <s v="Industry Use"/>
    <n v="5.1299999999999999E-10"/>
    <x v="4"/>
    <x v="4"/>
    <x v="10"/>
    <x v="10"/>
  </r>
  <r>
    <s v="407"/>
    <s v="Retail - Health and personal care stores"/>
    <s v="37"/>
    <s v="Metal mining services"/>
    <n v="15055"/>
    <s v="Industry Use"/>
    <n v="1.5600000000000001E-6"/>
    <x v="4"/>
    <x v="4"/>
    <x v="10"/>
    <x v="10"/>
  </r>
  <r>
    <s v="407"/>
    <s v="Retail - Health and personal care stores"/>
    <s v="47"/>
    <s v="Electric power transmission and distribution"/>
    <n v="15055"/>
    <s v="Industry Use"/>
    <n v="0.298915761"/>
    <x v="5"/>
    <x v="5"/>
    <x v="10"/>
    <x v="10"/>
  </r>
  <r>
    <s v="407"/>
    <s v="Retail - Health and personal care stores"/>
    <s v="48"/>
    <s v="Natural gas distribution"/>
    <n v="15055"/>
    <s v="Industry Use"/>
    <n v="1.2677669999999999E-3"/>
    <x v="5"/>
    <x v="5"/>
    <x v="10"/>
    <x v="10"/>
  </r>
  <r>
    <s v="407"/>
    <s v="Retail - Health and personal care stores"/>
    <s v="49"/>
    <s v="Water, sewage and other systems"/>
    <n v="15055"/>
    <s v="Industry Use"/>
    <n v="6.7157999999999996E-4"/>
    <x v="5"/>
    <x v="5"/>
    <x v="10"/>
    <x v="10"/>
  </r>
  <r>
    <s v="407"/>
    <s v="Retail - Health and personal care stores"/>
    <s v="60"/>
    <s v="Maintenance and repair construction of nonresidential structures"/>
    <n v="15055"/>
    <s v="Industry Use"/>
    <n v="5.4443488999999998E-2"/>
    <x v="6"/>
    <x v="6"/>
    <x v="10"/>
    <x v="10"/>
  </r>
  <r>
    <s v="407"/>
    <s v="Retail - Health and personal care stores"/>
    <s v="64"/>
    <s v="Other animal food manufacturing"/>
    <n v="15055"/>
    <s v="Industry Use"/>
    <n v="3.7E-7"/>
    <x v="7"/>
    <x v="7"/>
    <x v="10"/>
    <x v="10"/>
  </r>
  <r>
    <s v="407"/>
    <s v="Retail - Health and personal care stores"/>
    <s v="87"/>
    <s v="Frozen cakes and other pastries manufacturing"/>
    <n v="15055"/>
    <s v="Industry Use"/>
    <n v="1.2300000000000001E-9"/>
    <x v="7"/>
    <x v="7"/>
    <x v="10"/>
    <x v="10"/>
  </r>
  <r>
    <s v="407"/>
    <s v="Retail - Health and personal care stores"/>
    <s v="91"/>
    <s v="Rendering and meat byproduct processing"/>
    <n v="15055"/>
    <s v="Industry Use"/>
    <n v="1.7000000000000001E-10"/>
    <x v="7"/>
    <x v="7"/>
    <x v="10"/>
    <x v="10"/>
  </r>
  <r>
    <s v="407"/>
    <s v="Retail - Health and personal care stores"/>
    <s v="93"/>
    <s v="Bread and bakery product, except frozen, manufacturing"/>
    <n v="15055"/>
    <s v="Industry Use"/>
    <n v="7.2500000000000004E-9"/>
    <x v="7"/>
    <x v="7"/>
    <x v="10"/>
    <x v="10"/>
  </r>
  <r>
    <s v="407"/>
    <s v="Retail - Health and personal care stores"/>
    <s v="103"/>
    <s v="All other food manufacturing"/>
    <n v="15055"/>
    <s v="Industry Use"/>
    <n v="4.7899999999999999E-8"/>
    <x v="7"/>
    <x v="7"/>
    <x v="10"/>
    <x v="10"/>
  </r>
  <r>
    <s v="407"/>
    <s v="Retail - Health and personal care stores"/>
    <s v="108"/>
    <s v="Distilleries"/>
    <n v="15055"/>
    <s v="Industry Use"/>
    <n v="1.9399999999999999E-11"/>
    <x v="7"/>
    <x v="7"/>
    <x v="10"/>
    <x v="10"/>
  </r>
  <r>
    <s v="407"/>
    <s v="Retail - Health and personal care stores"/>
    <s v="115"/>
    <s v="Textile and fabric finishing mills"/>
    <n v="15055"/>
    <s v="Industry Use"/>
    <n v="8.7399999999999998E-10"/>
    <x v="8"/>
    <x v="8"/>
    <x v="10"/>
    <x v="10"/>
  </r>
  <r>
    <s v="407"/>
    <s v="Retail - Health and personal care stores"/>
    <s v="119"/>
    <s v="Textile bag and canvas mills"/>
    <n v="15055"/>
    <s v="Industry Use"/>
    <n v="5.6100000000000002E-5"/>
    <x v="8"/>
    <x v="8"/>
    <x v="10"/>
    <x v="10"/>
  </r>
  <r>
    <s v="407"/>
    <s v="Retail - Health and personal care stores"/>
    <s v="121"/>
    <s v="Other textile product mills"/>
    <n v="15055"/>
    <s v="Industry Use"/>
    <n v="3.1371399999999999E-4"/>
    <x v="8"/>
    <x v="8"/>
    <x v="10"/>
    <x v="10"/>
  </r>
  <r>
    <s v="407"/>
    <s v="Retail - Health and personal care stores"/>
    <s v="125"/>
    <s v="Mens and boys cut and sew apparel manufacturing"/>
    <n v="15055"/>
    <s v="Industry Use"/>
    <n v="8.5800000000000004E-10"/>
    <x v="8"/>
    <x v="8"/>
    <x v="10"/>
    <x v="10"/>
  </r>
  <r>
    <s v="407"/>
    <s v="Retail - Health and personal care stores"/>
    <s v="126"/>
    <s v="Womens and girls cut and sew apparel manufacturing"/>
    <n v="15055"/>
    <s v="Industry Use"/>
    <n v="1.3500000000000001E-9"/>
    <x v="8"/>
    <x v="8"/>
    <x v="10"/>
    <x v="10"/>
  </r>
  <r>
    <s v="407"/>
    <s v="Retail - Health and personal care stores"/>
    <s v="128"/>
    <s v="Apparel accessories and other apparel manufacturing"/>
    <n v="15055"/>
    <s v="Industry Use"/>
    <n v="4.03E-10"/>
    <x v="8"/>
    <x v="8"/>
    <x v="10"/>
    <x v="10"/>
  </r>
  <r>
    <s v="407"/>
    <s v="Retail - Health and personal care stores"/>
    <s v="131"/>
    <s v="Other leather and allied product manufacturing"/>
    <n v="15055"/>
    <s v="Industry Use"/>
    <n v="2.2600000000000001E-7"/>
    <x v="8"/>
    <x v="8"/>
    <x v="10"/>
    <x v="10"/>
  </r>
  <r>
    <s v="407"/>
    <s v="Retail - Health and personal care stores"/>
    <s v="132"/>
    <s v="Sawmills"/>
    <n v="15055"/>
    <s v="Industry Use"/>
    <n v="2.0401999999999999E-4"/>
    <x v="8"/>
    <x v="8"/>
    <x v="10"/>
    <x v="10"/>
  </r>
  <r>
    <s v="407"/>
    <s v="Retail - Health and personal care stores"/>
    <s v="135"/>
    <s v="Engineered wood member and truss manufacturing"/>
    <n v="15055"/>
    <s v="Industry Use"/>
    <n v="4.4299999999999999E-5"/>
    <x v="8"/>
    <x v="8"/>
    <x v="10"/>
    <x v="10"/>
  </r>
  <r>
    <s v="407"/>
    <s v="Retail - Health and personal care stores"/>
    <s v="137"/>
    <s v="Wood windows and door manufacturing"/>
    <n v="15055"/>
    <s v="Industry Use"/>
    <n v="1.2E-5"/>
    <x v="8"/>
    <x v="8"/>
    <x v="10"/>
    <x v="10"/>
  </r>
  <r>
    <s v="407"/>
    <s v="Retail - Health and personal care stores"/>
    <s v="139"/>
    <s v="Other millwork, including flooring"/>
    <n v="15055"/>
    <s v="Industry Use"/>
    <n v="5.6499999999999999E-7"/>
    <x v="8"/>
    <x v="8"/>
    <x v="10"/>
    <x v="10"/>
  </r>
  <r>
    <s v="407"/>
    <s v="Retail - Health and personal care stores"/>
    <s v="140"/>
    <s v="Wood container and pallet manufacturing"/>
    <n v="15055"/>
    <s v="Industry Use"/>
    <n v="2.1654571000000001E-2"/>
    <x v="8"/>
    <x v="8"/>
    <x v="10"/>
    <x v="10"/>
  </r>
  <r>
    <s v="407"/>
    <s v="Retail - Health and personal care stores"/>
    <s v="143"/>
    <s v="All other miscellaneous wood product manufacturing"/>
    <n v="15055"/>
    <s v="Industry Use"/>
    <n v="1.71857E-4"/>
    <x v="8"/>
    <x v="8"/>
    <x v="10"/>
    <x v="10"/>
  </r>
  <r>
    <s v="407"/>
    <s v="Retail - Health and personal care stores"/>
    <s v="147"/>
    <s v="Paperboard container manufacturing"/>
    <n v="15055"/>
    <s v="Industry Use"/>
    <n v="1.0384407E-2"/>
    <x v="8"/>
    <x v="8"/>
    <x v="10"/>
    <x v="10"/>
  </r>
  <r>
    <s v="407"/>
    <s v="Retail - Health and personal care stores"/>
    <s v="152"/>
    <s v="Printing"/>
    <n v="15055"/>
    <s v="Industry Use"/>
    <n v="4.1419778999999997E-2"/>
    <x v="8"/>
    <x v="8"/>
    <x v="10"/>
    <x v="10"/>
  </r>
  <r>
    <s v="407"/>
    <s v="Retail - Health and personal care stores"/>
    <s v="163"/>
    <s v="Other basic organic chemical manufacturing"/>
    <n v="15055"/>
    <s v="Industry Use"/>
    <n v="1.3900000000000001E-5"/>
    <x v="8"/>
    <x v="8"/>
    <x v="10"/>
    <x v="10"/>
  </r>
  <r>
    <s v="407"/>
    <s v="Retail - Health and personal care stores"/>
    <s v="175"/>
    <s v="Paint and coating manufacturing"/>
    <n v="15055"/>
    <s v="Industry Use"/>
    <n v="6.9299999999999997E-7"/>
    <x v="8"/>
    <x v="8"/>
    <x v="10"/>
    <x v="10"/>
  </r>
  <r>
    <s v="407"/>
    <s v="Retail - Health and personal care stores"/>
    <s v="177"/>
    <s v="Soap and other detergent manufacturing"/>
    <n v="15055"/>
    <s v="Industry Use"/>
    <n v="4.2799999999999997E-5"/>
    <x v="8"/>
    <x v="8"/>
    <x v="10"/>
    <x v="10"/>
  </r>
  <r>
    <s v="407"/>
    <s v="Retail - Health and personal care stores"/>
    <s v="190"/>
    <s v="Polystyrene foam product manufacturing"/>
    <n v="15055"/>
    <s v="Industry Use"/>
    <n v="2.5365799999999998E-4"/>
    <x v="8"/>
    <x v="8"/>
    <x v="10"/>
    <x v="10"/>
  </r>
  <r>
    <s v="407"/>
    <s v="Retail - Health and personal care stores"/>
    <s v="191"/>
    <s v="Urethane and other foam product (except polystyrene) manufacturing"/>
    <n v="15055"/>
    <s v="Industry Use"/>
    <n v="1.2346199999999999E-4"/>
    <x v="8"/>
    <x v="8"/>
    <x v="10"/>
    <x v="10"/>
  </r>
  <r>
    <s v="407"/>
    <s v="Retail - Health and personal care stores"/>
    <s v="192"/>
    <s v="Plastics bottle manufacturing"/>
    <n v="15055"/>
    <s v="Industry Use"/>
    <n v="4.25E-6"/>
    <x v="8"/>
    <x v="8"/>
    <x v="10"/>
    <x v="10"/>
  </r>
  <r>
    <s v="407"/>
    <s v="Retail - Health and personal care stores"/>
    <s v="195"/>
    <s v="Rubber and plastics hoses and belting manufacturing"/>
    <n v="15055"/>
    <s v="Industry Use"/>
    <n v="7.23E-7"/>
    <x v="8"/>
    <x v="8"/>
    <x v="10"/>
    <x v="10"/>
  </r>
  <r>
    <s v="407"/>
    <s v="Retail - Health and personal care stores"/>
    <s v="197"/>
    <s v="Pottery, ceramics, and plumbing fixture manufacturing"/>
    <n v="15055"/>
    <s v="Industry Use"/>
    <n v="2.6199999999999999E-7"/>
    <x v="8"/>
    <x v="8"/>
    <x v="10"/>
    <x v="10"/>
  </r>
  <r>
    <s v="407"/>
    <s v="Retail - Health and personal care stores"/>
    <s v="204"/>
    <s v="Ready-mix concrete manufacturing"/>
    <n v="15055"/>
    <s v="Industry Use"/>
    <n v="4.51E-7"/>
    <x v="8"/>
    <x v="8"/>
    <x v="10"/>
    <x v="10"/>
  </r>
  <r>
    <s v="407"/>
    <s v="Retail - Health and personal care stores"/>
    <s v="207"/>
    <s v="Other concrete product manufacturing"/>
    <n v="15055"/>
    <s v="Industry Use"/>
    <n v="4.7588200000000001E-4"/>
    <x v="8"/>
    <x v="8"/>
    <x v="10"/>
    <x v="10"/>
  </r>
  <r>
    <s v="407"/>
    <s v="Retail - Health and personal care stores"/>
    <s v="211"/>
    <s v="Cut stone and stone product manufacturing"/>
    <n v="15055"/>
    <s v="Industry Use"/>
    <n v="1.5699999999999999E-7"/>
    <x v="8"/>
    <x v="8"/>
    <x v="10"/>
    <x v="10"/>
  </r>
  <r>
    <s v="407"/>
    <s v="Retail - Health and personal care stores"/>
    <s v="215"/>
    <s v="Iron and steel mills and ferroalloy manufacturing"/>
    <n v="15055"/>
    <s v="Industry Use"/>
    <n v="3.6104099999999999E-4"/>
    <x v="8"/>
    <x v="8"/>
    <x v="10"/>
    <x v="10"/>
  </r>
  <r>
    <s v="407"/>
    <s v="Retail - Health and personal care stores"/>
    <s v="217"/>
    <s v="Rolled steel shape manufacturing"/>
    <n v="15055"/>
    <s v="Industry Use"/>
    <n v="1.8799999999999999E-7"/>
    <x v="8"/>
    <x v="8"/>
    <x v="10"/>
    <x v="10"/>
  </r>
  <r>
    <s v="407"/>
    <s v="Retail - Health and personal care stores"/>
    <s v="227"/>
    <s v="Ferrous metal foundries"/>
    <n v="15055"/>
    <s v="Industry Use"/>
    <n v="1.13E-6"/>
    <x v="8"/>
    <x v="8"/>
    <x v="10"/>
    <x v="10"/>
  </r>
  <r>
    <s v="407"/>
    <s v="Retail - Health and personal care stores"/>
    <s v="228"/>
    <s v="Nonferrous metal foundries"/>
    <n v="15055"/>
    <s v="Industry Use"/>
    <n v="3.1999999999999999E-6"/>
    <x v="8"/>
    <x v="8"/>
    <x v="10"/>
    <x v="10"/>
  </r>
  <r>
    <s v="407"/>
    <s v="Retail - Health and personal care stores"/>
    <s v="230"/>
    <s v="Crown and closure manufacturing and metal stamping"/>
    <n v="15055"/>
    <s v="Industry Use"/>
    <n v="5.3199999999999999E-6"/>
    <x v="8"/>
    <x v="8"/>
    <x v="10"/>
    <x v="10"/>
  </r>
  <r>
    <s v="407"/>
    <s v="Retail - Health and personal care stores"/>
    <s v="234"/>
    <s v="Handtool manufacturing"/>
    <n v="15055"/>
    <s v="Industry Use"/>
    <n v="2.03E-6"/>
    <x v="8"/>
    <x v="8"/>
    <x v="10"/>
    <x v="10"/>
  </r>
  <r>
    <s v="407"/>
    <s v="Retail - Health and personal care stores"/>
    <s v="236"/>
    <s v="Fabricated structural metal manufacturing"/>
    <n v="15055"/>
    <s v="Industry Use"/>
    <n v="2.7500000000000001E-7"/>
    <x v="8"/>
    <x v="8"/>
    <x v="10"/>
    <x v="10"/>
  </r>
  <r>
    <s v="407"/>
    <s v="Retail - Health and personal care stores"/>
    <s v="238"/>
    <s v="Metal window and door manufacturing"/>
    <n v="15055"/>
    <s v="Industry Use"/>
    <n v="1.95E-5"/>
    <x v="8"/>
    <x v="8"/>
    <x v="10"/>
    <x v="10"/>
  </r>
  <r>
    <s v="407"/>
    <s v="Retail - Health and personal care stores"/>
    <s v="239"/>
    <s v="Sheet metal work manufacturing"/>
    <n v="15055"/>
    <s v="Industry Use"/>
    <n v="1.0699999999999999E-5"/>
    <x v="8"/>
    <x v="8"/>
    <x v="10"/>
    <x v="10"/>
  </r>
  <r>
    <s v="407"/>
    <s v="Retail - Health and personal care stores"/>
    <s v="240"/>
    <s v="Ornamental and architectural metal work manufacturing"/>
    <n v="15055"/>
    <s v="Industry Use"/>
    <n v="2.9799999999999999E-7"/>
    <x v="8"/>
    <x v="8"/>
    <x v="10"/>
    <x v="10"/>
  </r>
  <r>
    <s v="407"/>
    <s v="Retail - Health and personal care stores"/>
    <s v="242"/>
    <s v="Metal tank (heavy gauge) manufacturing"/>
    <n v="15055"/>
    <s v="Industry Use"/>
    <n v="5.8300000000000001E-6"/>
    <x v="8"/>
    <x v="8"/>
    <x v="10"/>
    <x v="10"/>
  </r>
  <r>
    <s v="407"/>
    <s v="Retail - Health and personal care stores"/>
    <s v="244"/>
    <s v="Metal barrels, drums and pails manufacturing"/>
    <n v="15055"/>
    <s v="Industry Use"/>
    <n v="7.7899999999999997E-7"/>
    <x v="8"/>
    <x v="8"/>
    <x v="10"/>
    <x v="10"/>
  </r>
  <r>
    <s v="407"/>
    <s v="Retail - Health and personal care stores"/>
    <s v="247"/>
    <s v="Machine shops"/>
    <n v="15055"/>
    <s v="Industry Use"/>
    <n v="8.6319100000000002E-4"/>
    <x v="8"/>
    <x v="8"/>
    <x v="10"/>
    <x v="10"/>
  </r>
  <r>
    <s v="407"/>
    <s v="Retail - Health and personal care stores"/>
    <s v="248"/>
    <s v="Turned product and screw, nut, and bolt manufacturing"/>
    <n v="15055"/>
    <s v="Industry Use"/>
    <n v="1.7399999999999999E-5"/>
    <x v="8"/>
    <x v="8"/>
    <x v="10"/>
    <x v="10"/>
  </r>
  <r>
    <s v="407"/>
    <s v="Retail - Health and personal care stores"/>
    <s v="251"/>
    <s v="Electroplating, anodizing, and coloring metal"/>
    <n v="15055"/>
    <s v="Industry Use"/>
    <n v="1.8E-5"/>
    <x v="8"/>
    <x v="8"/>
    <x v="10"/>
    <x v="10"/>
  </r>
  <r>
    <s v="407"/>
    <s v="Retail - Health and personal care stores"/>
    <s v="252"/>
    <s v="Valve and fittings, other than plumbing, manufacturing"/>
    <n v="15055"/>
    <s v="Industry Use"/>
    <n v="5.9100000000000002E-6"/>
    <x v="8"/>
    <x v="8"/>
    <x v="10"/>
    <x v="10"/>
  </r>
  <r>
    <s v="407"/>
    <s v="Retail - Health and personal care stores"/>
    <s v="259"/>
    <s v="Other fabricated metal manufacturing"/>
    <n v="15055"/>
    <s v="Industry Use"/>
    <n v="3.6300000000000001E-5"/>
    <x v="8"/>
    <x v="8"/>
    <x v="10"/>
    <x v="10"/>
  </r>
  <r>
    <s v="407"/>
    <s v="Retail - Health and personal care stores"/>
    <s v="262"/>
    <s v="Construction machinery manufacturing"/>
    <n v="15055"/>
    <s v="Industry Use"/>
    <n v="4.8600000000000001E-6"/>
    <x v="8"/>
    <x v="8"/>
    <x v="10"/>
    <x v="10"/>
  </r>
  <r>
    <s v="407"/>
    <s v="Retail - Health and personal care stores"/>
    <s v="269"/>
    <s v="All other industrial machinery manufacturing"/>
    <n v="15055"/>
    <s v="Industry Use"/>
    <n v="1.55E-6"/>
    <x v="8"/>
    <x v="8"/>
    <x v="10"/>
    <x v="10"/>
  </r>
  <r>
    <s v="407"/>
    <s v="Retail - Health and personal care stores"/>
    <s v="275"/>
    <s v="Air conditioning, refrigeration, and warm air heating equipment manufacturing"/>
    <n v="15055"/>
    <s v="Industry Use"/>
    <n v="9.5400000000000001E-5"/>
    <x v="8"/>
    <x v="8"/>
    <x v="10"/>
    <x v="10"/>
  </r>
  <r>
    <s v="407"/>
    <s v="Retail - Health and personal care stores"/>
    <s v="276"/>
    <s v="Industrial mold manufacturing"/>
    <n v="15055"/>
    <s v="Industry Use"/>
    <n v="1.04E-6"/>
    <x v="8"/>
    <x v="8"/>
    <x v="10"/>
    <x v="10"/>
  </r>
  <r>
    <s v="407"/>
    <s v="Retail - Health and personal care stores"/>
    <s v="277"/>
    <s v="Special tool, die, jig, and fixture manufacturing"/>
    <n v="15055"/>
    <s v="Industry Use"/>
    <n v="2.8600000000000001E-6"/>
    <x v="8"/>
    <x v="8"/>
    <x v="10"/>
    <x v="10"/>
  </r>
  <r>
    <s v="407"/>
    <s v="Retail - Health and personal care stores"/>
    <s v="282"/>
    <s v="Speed changer, industrial high-speed drive, and gear manufacturing"/>
    <n v="15055"/>
    <s v="Industry Use"/>
    <n v="9.46E-8"/>
    <x v="8"/>
    <x v="8"/>
    <x v="10"/>
    <x v="10"/>
  </r>
  <r>
    <s v="407"/>
    <s v="Retail - Health and personal care stores"/>
    <s v="297"/>
    <s v="Scales, balances, and miscellaneous general purpose machinery manufacturing"/>
    <n v="15055"/>
    <s v="Industry Use"/>
    <n v="1.2799999999999999E-5"/>
    <x v="8"/>
    <x v="8"/>
    <x v="10"/>
    <x v="10"/>
  </r>
  <r>
    <s v="407"/>
    <s v="Retail - Health and personal care stores"/>
    <s v="307"/>
    <s v="Semiconductor and related device manufacturing"/>
    <n v="15055"/>
    <s v="Industry Use"/>
    <n v="1.0900000000000001E-5"/>
    <x v="8"/>
    <x v="8"/>
    <x v="10"/>
    <x v="10"/>
  </r>
  <r>
    <s v="407"/>
    <s v="Retail - Health and personal care stores"/>
    <s v="317"/>
    <s v="Analytical laboratory instrument manufacturing"/>
    <n v="15055"/>
    <s v="Industry Use"/>
    <n v="2.2999999999999999E-7"/>
    <x v="8"/>
    <x v="8"/>
    <x v="10"/>
    <x v="10"/>
  </r>
  <r>
    <s v="407"/>
    <s v="Retail - Health and personal care stores"/>
    <s v="323"/>
    <s v="Lighting fixture manufacturing"/>
    <n v="15055"/>
    <s v="Industry Use"/>
    <n v="7.8800000000000004E-8"/>
    <x v="8"/>
    <x v="8"/>
    <x v="10"/>
    <x v="10"/>
  </r>
  <r>
    <s v="407"/>
    <s v="Retail - Health and personal care stores"/>
    <s v="330"/>
    <s v="Motor and generator manufacturing"/>
    <n v="15055"/>
    <s v="Industry Use"/>
    <n v="4.7500000000000003E-6"/>
    <x v="8"/>
    <x v="8"/>
    <x v="10"/>
    <x v="10"/>
  </r>
  <r>
    <s v="407"/>
    <s v="Retail - Health and personal care stores"/>
    <s v="341"/>
    <s v="Light truck and utility vehicle manufacturing"/>
    <n v="15055"/>
    <s v="Industry Use"/>
    <n v="3.01E-6"/>
    <x v="8"/>
    <x v="8"/>
    <x v="10"/>
    <x v="10"/>
  </r>
  <r>
    <s v="407"/>
    <s v="Retail - Health and personal care stores"/>
    <s v="343"/>
    <s v="Motor vehicle body manufacturing"/>
    <n v="15055"/>
    <s v="Industry Use"/>
    <n v="2.9700000000000003E-7"/>
    <x v="8"/>
    <x v="8"/>
    <x v="10"/>
    <x v="10"/>
  </r>
  <r>
    <s v="407"/>
    <s v="Retail - Health and personal care stores"/>
    <s v="346"/>
    <s v="Travel trailer and camper manufacturing"/>
    <n v="15055"/>
    <s v="Industry Use"/>
    <n v="1.48E-6"/>
    <x v="8"/>
    <x v="8"/>
    <x v="10"/>
    <x v="10"/>
  </r>
  <r>
    <s v="407"/>
    <s v="Retail - Health and personal care stores"/>
    <s v="348"/>
    <s v="Motor vehicle electrical and electronic equipment manufacturing"/>
    <n v="15055"/>
    <s v="Industry Use"/>
    <n v="4.7049650000000002E-3"/>
    <x v="8"/>
    <x v="8"/>
    <x v="10"/>
    <x v="10"/>
  </r>
  <r>
    <s v="407"/>
    <s v="Retail - Health and personal care stores"/>
    <s v="364"/>
    <s v="All other transportation equipment manufacturing"/>
    <n v="15055"/>
    <s v="Industry Use"/>
    <n v="3.2800000000000003E-7"/>
    <x v="8"/>
    <x v="8"/>
    <x v="10"/>
    <x v="10"/>
  </r>
  <r>
    <s v="407"/>
    <s v="Retail - Health and personal care stores"/>
    <s v="365"/>
    <s v="Wood kitchen cabinet and countertop manufacturing"/>
    <n v="15055"/>
    <s v="Industry Use"/>
    <n v="9.02E-7"/>
    <x v="8"/>
    <x v="8"/>
    <x v="10"/>
    <x v="10"/>
  </r>
  <r>
    <s v="407"/>
    <s v="Retail - Health and personal care stores"/>
    <s v="366"/>
    <s v="Upholstered household furniture manufacturing"/>
    <n v="15055"/>
    <s v="Industry Use"/>
    <n v="3.1399999999999998E-7"/>
    <x v="8"/>
    <x v="8"/>
    <x v="10"/>
    <x v="10"/>
  </r>
  <r>
    <s v="407"/>
    <s v="Retail - Health and personal care stores"/>
    <s v="367"/>
    <s v="Nonupholstered wood household furniture manufacturing"/>
    <n v="15055"/>
    <s v="Industry Use"/>
    <n v="2.3300000000000001E-6"/>
    <x v="8"/>
    <x v="8"/>
    <x v="10"/>
    <x v="10"/>
  </r>
  <r>
    <s v="407"/>
    <s v="Retail - Health and personal care stores"/>
    <s v="371"/>
    <s v="Custom architectural woodwork and millwork"/>
    <n v="15055"/>
    <s v="Industry Use"/>
    <n v="1.6399999999999999E-5"/>
    <x v="8"/>
    <x v="8"/>
    <x v="10"/>
    <x v="10"/>
  </r>
  <r>
    <s v="407"/>
    <s v="Retail - Health and personal care stores"/>
    <s v="374"/>
    <s v="Mattress manufacturing"/>
    <n v="15055"/>
    <s v="Industry Use"/>
    <n v="1.2499999999999999E-7"/>
    <x v="8"/>
    <x v="8"/>
    <x v="10"/>
    <x v="10"/>
  </r>
  <r>
    <s v="407"/>
    <s v="Retail - Health and personal care stores"/>
    <s v="376"/>
    <s v="Surgical and medical instrument manufacturing"/>
    <n v="15055"/>
    <s v="Industry Use"/>
    <n v="1.5812790000000001E-3"/>
    <x v="8"/>
    <x v="8"/>
    <x v="10"/>
    <x v="10"/>
  </r>
  <r>
    <s v="407"/>
    <s v="Retail - Health and personal care stores"/>
    <s v="381"/>
    <s v="Jewelry and silverware manufacturing"/>
    <n v="15055"/>
    <s v="Industry Use"/>
    <n v="1.4100000000000001E-7"/>
    <x v="8"/>
    <x v="8"/>
    <x v="10"/>
    <x v="10"/>
  </r>
  <r>
    <s v="407"/>
    <s v="Retail - Health and personal care stores"/>
    <s v="382"/>
    <s v="Sporting and athletic goods manufacturing"/>
    <n v="15055"/>
    <s v="Industry Use"/>
    <n v="3.3900000000000002E-6"/>
    <x v="8"/>
    <x v="8"/>
    <x v="10"/>
    <x v="10"/>
  </r>
  <r>
    <s v="407"/>
    <s v="Retail - Health and personal care stores"/>
    <s v="383"/>
    <s v="Doll, toy, and game manufacturing"/>
    <n v="15055"/>
    <s v="Industry Use"/>
    <n v="4.2677879999999998E-3"/>
    <x v="8"/>
    <x v="8"/>
    <x v="10"/>
    <x v="10"/>
  </r>
  <r>
    <s v="407"/>
    <s v="Retail - Health and personal care stores"/>
    <s v="384"/>
    <s v="Office supplies (except paper) manufacturing"/>
    <n v="15055"/>
    <s v="Industry Use"/>
    <n v="3.5599999999999998E-5"/>
    <x v="8"/>
    <x v="8"/>
    <x v="10"/>
    <x v="10"/>
  </r>
  <r>
    <s v="407"/>
    <s v="Retail - Health and personal care stores"/>
    <s v="385"/>
    <s v="Sign manufacturing"/>
    <n v="15055"/>
    <s v="Industry Use"/>
    <n v="4.0515610000000004E-3"/>
    <x v="8"/>
    <x v="8"/>
    <x v="10"/>
    <x v="10"/>
  </r>
  <r>
    <s v="407"/>
    <s v="Retail - Health and personal care stores"/>
    <s v="392"/>
    <s v="Wholesale - Motor vehicle and motor vehicle parts and supplies"/>
    <n v="15055"/>
    <s v="Industry Use"/>
    <n v="3.9889874999999998E-2"/>
    <x v="9"/>
    <x v="9"/>
    <x v="10"/>
    <x v="10"/>
  </r>
  <r>
    <s v="407"/>
    <s v="Retail - Health and personal care stores"/>
    <s v="393"/>
    <s v="Wholesale - Professional and commercial equipment and supplies"/>
    <n v="15055"/>
    <s v="Industry Use"/>
    <n v="2.217529E-2"/>
    <x v="9"/>
    <x v="9"/>
    <x v="10"/>
    <x v="10"/>
  </r>
  <r>
    <s v="407"/>
    <s v="Retail - Health and personal care stores"/>
    <s v="394"/>
    <s v="Wholesale - Household appliances and electrical and electronic goods"/>
    <n v="15055"/>
    <s v="Industry Use"/>
    <n v="2.3165951000000001E-2"/>
    <x v="9"/>
    <x v="9"/>
    <x v="10"/>
    <x v="10"/>
  </r>
  <r>
    <s v="407"/>
    <s v="Retail - Health and personal care stores"/>
    <s v="395"/>
    <s v="Wholesale - Machinery, equipment, and supplies"/>
    <n v="15055"/>
    <s v="Industry Use"/>
    <n v="2.5437010999999999E-2"/>
    <x v="9"/>
    <x v="9"/>
    <x v="10"/>
    <x v="10"/>
  </r>
  <r>
    <s v="407"/>
    <s v="Retail - Health and personal care stores"/>
    <s v="396"/>
    <s v="Wholesale - Other durable goods merchant wholesalers"/>
    <n v="15055"/>
    <s v="Industry Use"/>
    <n v="1.2529422E-2"/>
    <x v="9"/>
    <x v="9"/>
    <x v="10"/>
    <x v="10"/>
  </r>
  <r>
    <s v="407"/>
    <s v="Retail - Health and personal care stores"/>
    <s v="397"/>
    <s v="Wholesale - Drugs and druggistsâ€™ sundries"/>
    <n v="15055"/>
    <s v="Industry Use"/>
    <n v="1.712388E-3"/>
    <x v="9"/>
    <x v="9"/>
    <x v="10"/>
    <x v="10"/>
  </r>
  <r>
    <s v="407"/>
    <s v="Retail - Health and personal care stores"/>
    <s v="398"/>
    <s v="Wholesale - Grocery and related product wholesalers"/>
    <n v="15055"/>
    <s v="Industry Use"/>
    <n v="1.96854E-3"/>
    <x v="9"/>
    <x v="9"/>
    <x v="10"/>
    <x v="10"/>
  </r>
  <r>
    <s v="407"/>
    <s v="Retail - Health and personal care stores"/>
    <s v="399"/>
    <s v="Wholesale - Petroleum and petroleum products"/>
    <n v="15055"/>
    <s v="Industry Use"/>
    <n v="3.2197189999999998E-3"/>
    <x v="9"/>
    <x v="9"/>
    <x v="10"/>
    <x v="10"/>
  </r>
  <r>
    <s v="407"/>
    <s v="Retail - Health and personal care stores"/>
    <s v="400"/>
    <s v="Wholesale - Other nondurable goods merchant wholesalers"/>
    <n v="15055"/>
    <s v="Industry Use"/>
    <n v="3.4735745999999998E-2"/>
    <x v="9"/>
    <x v="9"/>
    <x v="10"/>
    <x v="10"/>
  </r>
  <r>
    <s v="407"/>
    <s v="Retail - Health and personal care stores"/>
    <s v="401"/>
    <s v="Wholesale - Wholesale electronic markets and agents and brokers"/>
    <n v="15055"/>
    <s v="Industry Use"/>
    <n v="1.970907E-3"/>
    <x v="9"/>
    <x v="9"/>
    <x v="10"/>
    <x v="10"/>
  </r>
  <r>
    <s v="407"/>
    <s v="Retail - Health and personal care stores"/>
    <s v="402"/>
    <s v="Retail - Motor vehicle and parts dealers"/>
    <n v="15055"/>
    <s v="Industry Use"/>
    <n v="3.4310657000000001E-2"/>
    <x v="10"/>
    <x v="10"/>
    <x v="10"/>
    <x v="10"/>
  </r>
  <r>
    <s v="407"/>
    <s v="Retail - Health and personal care stores"/>
    <s v="403"/>
    <s v="Retail - Furniture and home furnishings stores"/>
    <n v="15055"/>
    <s v="Industry Use"/>
    <n v="1.8119830000000001E-3"/>
    <x v="10"/>
    <x v="10"/>
    <x v="10"/>
    <x v="10"/>
  </r>
  <r>
    <s v="407"/>
    <s v="Retail - Health and personal care stores"/>
    <s v="404"/>
    <s v="Retail - Electronics and appliance stores"/>
    <n v="15055"/>
    <s v="Industry Use"/>
    <n v="1.76914E-3"/>
    <x v="10"/>
    <x v="10"/>
    <x v="10"/>
    <x v="10"/>
  </r>
  <r>
    <s v="407"/>
    <s v="Retail - Health and personal care stores"/>
    <s v="405"/>
    <s v="Retail - Building material and garden equipment and supplies stores"/>
    <n v="15055"/>
    <s v="Industry Use"/>
    <n v="1.1821056999999999E-2"/>
    <x v="10"/>
    <x v="10"/>
    <x v="10"/>
    <x v="10"/>
  </r>
  <r>
    <s v="407"/>
    <s v="Retail - Health and personal care stores"/>
    <s v="406"/>
    <s v="Retail - Food and beverage stores"/>
    <n v="15055"/>
    <s v="Industry Use"/>
    <n v="5.0614500000000005E-4"/>
    <x v="10"/>
    <x v="10"/>
    <x v="10"/>
    <x v="10"/>
  </r>
  <r>
    <s v="407"/>
    <s v="Retail - Health and personal care stores"/>
    <s v="407"/>
    <s v="Retail - Health and personal care stores"/>
    <n v="15055"/>
    <s v="Industry Use"/>
    <n v="5.3901199999999995E-4"/>
    <x v="10"/>
    <x v="10"/>
    <x v="10"/>
    <x v="10"/>
  </r>
  <r>
    <s v="407"/>
    <s v="Retail - Health and personal care stores"/>
    <s v="408"/>
    <s v="Retail - Gasoline stores"/>
    <n v="15055"/>
    <s v="Industry Use"/>
    <n v="5.8986100000000001E-4"/>
    <x v="10"/>
    <x v="10"/>
    <x v="10"/>
    <x v="10"/>
  </r>
  <r>
    <s v="407"/>
    <s v="Retail - Health and personal care stores"/>
    <s v="410"/>
    <s v="Retail - Sporting goods, hobby, musical instrument and book stores"/>
    <n v="15055"/>
    <s v="Industry Use"/>
    <n v="1.4834609999999999E-3"/>
    <x v="10"/>
    <x v="10"/>
    <x v="10"/>
    <x v="10"/>
  </r>
  <r>
    <s v="407"/>
    <s v="Retail - Health and personal care stores"/>
    <s v="411"/>
    <s v="Retail - General merchandise stores"/>
    <n v="15055"/>
    <s v="Industry Use"/>
    <n v="7.2153149999999999E-3"/>
    <x v="10"/>
    <x v="10"/>
    <x v="10"/>
    <x v="10"/>
  </r>
  <r>
    <s v="407"/>
    <s v="Retail - Health and personal care stores"/>
    <s v="412"/>
    <s v="Retail - Miscellaneous store retailers"/>
    <n v="15055"/>
    <s v="Industry Use"/>
    <n v="2.1371430000000002E-3"/>
    <x v="10"/>
    <x v="10"/>
    <x v="10"/>
    <x v="10"/>
  </r>
  <r>
    <s v="407"/>
    <s v="Retail - Health and personal care stores"/>
    <s v="413"/>
    <s v="Retail - Nonstore retailers"/>
    <n v="15055"/>
    <s v="Industry Use"/>
    <n v="1.1857349999999999E-2"/>
    <x v="10"/>
    <x v="10"/>
    <x v="10"/>
    <x v="10"/>
  </r>
  <r>
    <s v="407"/>
    <s v="Retail - Health and personal care stores"/>
    <s v="414"/>
    <s v="Air transportation"/>
    <n v="15055"/>
    <s v="Industry Use"/>
    <n v="1.59808E-4"/>
    <x v="11"/>
    <x v="11"/>
    <x v="10"/>
    <x v="10"/>
  </r>
  <r>
    <s v="407"/>
    <s v="Retail - Health and personal care stores"/>
    <s v="415"/>
    <s v="Rail transportation"/>
    <n v="15055"/>
    <s v="Industry Use"/>
    <n v="7.9113199999999995E-4"/>
    <x v="11"/>
    <x v="11"/>
    <x v="10"/>
    <x v="10"/>
  </r>
  <r>
    <s v="407"/>
    <s v="Retail - Health and personal care stores"/>
    <s v="416"/>
    <s v="Water transportation"/>
    <n v="15055"/>
    <s v="Industry Use"/>
    <n v="3.0699999999999998E-6"/>
    <x v="11"/>
    <x v="11"/>
    <x v="10"/>
    <x v="10"/>
  </r>
  <r>
    <s v="407"/>
    <s v="Retail - Health and personal care stores"/>
    <s v="417"/>
    <s v="Truck transportation"/>
    <n v="15055"/>
    <s v="Industry Use"/>
    <n v="0.14941864799999999"/>
    <x v="11"/>
    <x v="11"/>
    <x v="10"/>
    <x v="10"/>
  </r>
  <r>
    <s v="407"/>
    <s v="Retail - Health and personal care stores"/>
    <s v="418"/>
    <s v="Transit and ground passenger transportation"/>
    <n v="15055"/>
    <s v="Industry Use"/>
    <n v="2.0700000000000001E-6"/>
    <x v="11"/>
    <x v="11"/>
    <x v="10"/>
    <x v="10"/>
  </r>
  <r>
    <s v="407"/>
    <s v="Retail - Health and personal care stores"/>
    <s v="420"/>
    <s v="Scenic and sightseeing transportation and support activities for transportation"/>
    <n v="15055"/>
    <s v="Industry Use"/>
    <n v="6.2323284999999999E-2"/>
    <x v="11"/>
    <x v="11"/>
    <x v="10"/>
    <x v="10"/>
  </r>
  <r>
    <s v="407"/>
    <s v="Retail - Health and personal care stores"/>
    <s v="421"/>
    <s v="Couriers and messengers"/>
    <n v="15055"/>
    <s v="Industry Use"/>
    <n v="6.9424289E-2"/>
    <x v="11"/>
    <x v="11"/>
    <x v="10"/>
    <x v="10"/>
  </r>
  <r>
    <s v="407"/>
    <s v="Retail - Health and personal care stores"/>
    <s v="422"/>
    <s v="Warehousing and storage"/>
    <n v="15055"/>
    <s v="Industry Use"/>
    <n v="1.071452748"/>
    <x v="11"/>
    <x v="11"/>
    <x v="10"/>
    <x v="10"/>
  </r>
  <r>
    <s v="407"/>
    <s v="Retail - Health and personal care stores"/>
    <s v="423"/>
    <s v="Newspaper publishers"/>
    <n v="15055"/>
    <s v="Industry Use"/>
    <n v="0.109130175"/>
    <x v="12"/>
    <x v="12"/>
    <x v="10"/>
    <x v="10"/>
  </r>
  <r>
    <s v="407"/>
    <s v="Retail - Health and personal care stores"/>
    <s v="424"/>
    <s v="Periodical publishers"/>
    <n v="15055"/>
    <s v="Industry Use"/>
    <n v="7.8599250000000002E-3"/>
    <x v="12"/>
    <x v="12"/>
    <x v="10"/>
    <x v="10"/>
  </r>
  <r>
    <s v="407"/>
    <s v="Retail - Health and personal care stores"/>
    <s v="425"/>
    <s v="Book publishers"/>
    <n v="15055"/>
    <s v="Industry Use"/>
    <n v="7.0295895999999997E-2"/>
    <x v="12"/>
    <x v="12"/>
    <x v="10"/>
    <x v="10"/>
  </r>
  <r>
    <s v="407"/>
    <s v="Retail - Health and personal care stores"/>
    <s v="428"/>
    <s v="Software publishers"/>
    <n v="15055"/>
    <s v="Industry Use"/>
    <n v="2.6601748000000001E-2"/>
    <x v="12"/>
    <x v="12"/>
    <x v="10"/>
    <x v="10"/>
  </r>
  <r>
    <s v="407"/>
    <s v="Retail - Health and personal care stores"/>
    <s v="429"/>
    <s v="Motion picture and video industries"/>
    <n v="15055"/>
    <s v="Industry Use"/>
    <n v="4.1070899999999999E-4"/>
    <x v="12"/>
    <x v="12"/>
    <x v="10"/>
    <x v="10"/>
  </r>
  <r>
    <s v="407"/>
    <s v="Retail - Health and personal care stores"/>
    <s v="431"/>
    <s v="Radio and television broadcasting"/>
    <n v="15055"/>
    <s v="Industry Use"/>
    <n v="7.5363755000000004E-2"/>
    <x v="12"/>
    <x v="12"/>
    <x v="10"/>
    <x v="10"/>
  </r>
  <r>
    <s v="407"/>
    <s v="Retail - Health and personal care stores"/>
    <s v="432"/>
    <s v="Cable and other subscription programming"/>
    <n v="15055"/>
    <s v="Industry Use"/>
    <n v="1.4632731E-2"/>
    <x v="12"/>
    <x v="12"/>
    <x v="10"/>
    <x v="10"/>
  </r>
  <r>
    <s v="407"/>
    <s v="Retail - Health and personal care stores"/>
    <s v="433"/>
    <s v="Wired telecommunications carriers"/>
    <n v="15055"/>
    <s v="Industry Use"/>
    <n v="0.10546474"/>
    <x v="12"/>
    <x v="12"/>
    <x v="10"/>
    <x v="10"/>
  </r>
  <r>
    <s v="407"/>
    <s v="Retail - Health and personal care stores"/>
    <s v="436"/>
    <s v="Data processing, hosting, and related services"/>
    <n v="15055"/>
    <s v="Industry Use"/>
    <n v="0.248549404"/>
    <x v="12"/>
    <x v="12"/>
    <x v="10"/>
    <x v="10"/>
  </r>
  <r>
    <s v="407"/>
    <s v="Retail - Health and personal care stores"/>
    <s v="437"/>
    <s v="News syndicates, libraries, archives and all other information services"/>
    <n v="15055"/>
    <s v="Industry Use"/>
    <n v="3.6100000000000003E-5"/>
    <x v="12"/>
    <x v="12"/>
    <x v="10"/>
    <x v="10"/>
  </r>
  <r>
    <s v="407"/>
    <s v="Retail - Health and personal care stores"/>
    <s v="438"/>
    <s v="Internet publishing and broadcasting and web search portals"/>
    <n v="15055"/>
    <s v="Industry Use"/>
    <n v="3.8436810000000002E-2"/>
    <x v="12"/>
    <x v="12"/>
    <x v="10"/>
    <x v="10"/>
  </r>
  <r>
    <s v="407"/>
    <s v="Retail - Health and personal care stores"/>
    <s v="439"/>
    <s v="Nondepository credit intermediation and related activities"/>
    <n v="15055"/>
    <s v="Industry Use"/>
    <n v="0.20920950899999999"/>
    <x v="13"/>
    <x v="13"/>
    <x v="10"/>
    <x v="10"/>
  </r>
  <r>
    <s v="407"/>
    <s v="Retail - Health and personal care stores"/>
    <s v="440"/>
    <s v="Securities and commodity contracts intermediation and brokerage"/>
    <n v="15055"/>
    <s v="Industry Use"/>
    <n v="1.7426502999999999E-2"/>
    <x v="13"/>
    <x v="13"/>
    <x v="10"/>
    <x v="10"/>
  </r>
  <r>
    <s v="407"/>
    <s v="Retail - Health and personal care stores"/>
    <s v="441"/>
    <s v="Monetary authorities and depository credit intermediation"/>
    <n v="15055"/>
    <s v="Industry Use"/>
    <n v="0.29434570900000001"/>
    <x v="13"/>
    <x v="13"/>
    <x v="10"/>
    <x v="10"/>
  </r>
  <r>
    <s v="407"/>
    <s v="Retail - Health and personal care stores"/>
    <s v="442"/>
    <s v="Other financial investment activities"/>
    <n v="15055"/>
    <s v="Industry Use"/>
    <n v="3.8108304000000003E-2"/>
    <x v="13"/>
    <x v="13"/>
    <x v="10"/>
    <x v="10"/>
  </r>
  <r>
    <s v="407"/>
    <s v="Retail - Health and personal care stores"/>
    <s v="443"/>
    <s v="Direct life insurance carriers"/>
    <n v="15055"/>
    <s v="Industry Use"/>
    <n v="1.6902900000000001E-4"/>
    <x v="13"/>
    <x v="13"/>
    <x v="10"/>
    <x v="10"/>
  </r>
  <r>
    <s v="407"/>
    <s v="Retail - Health and personal care stores"/>
    <s v="444"/>
    <s v="Insurance carriers, except direct life"/>
    <n v="15055"/>
    <s v="Industry Use"/>
    <n v="1.0893152999999999E-2"/>
    <x v="13"/>
    <x v="13"/>
    <x v="10"/>
    <x v="10"/>
  </r>
  <r>
    <s v="407"/>
    <s v="Retail - Health and personal care stores"/>
    <s v="445"/>
    <s v="Insurance agencies, brokerages, and related activities"/>
    <n v="15055"/>
    <s v="Industry Use"/>
    <n v="9.9958671999999998E-2"/>
    <x v="13"/>
    <x v="13"/>
    <x v="10"/>
    <x v="10"/>
  </r>
  <r>
    <s v="407"/>
    <s v="Retail - Health and personal care stores"/>
    <s v="447"/>
    <s v="Other real estate"/>
    <n v="15055"/>
    <s v="Industry Use"/>
    <n v="3.0567478640000001"/>
    <x v="14"/>
    <x v="14"/>
    <x v="10"/>
    <x v="10"/>
  </r>
  <r>
    <s v="407"/>
    <s v="Retail - Health and personal care stores"/>
    <s v="450"/>
    <s v="Automotive equipment rental and leasing"/>
    <n v="15055"/>
    <s v="Industry Use"/>
    <n v="3.9817582999999997E-2"/>
    <x v="15"/>
    <x v="15"/>
    <x v="10"/>
    <x v="10"/>
  </r>
  <r>
    <s v="407"/>
    <s v="Retail - Health and personal care stores"/>
    <s v="451"/>
    <s v="General and consumer goods rental except video tapes and discs"/>
    <n v="15055"/>
    <s v="Industry Use"/>
    <n v="2.0796203999999999E-2"/>
    <x v="15"/>
    <x v="15"/>
    <x v="10"/>
    <x v="10"/>
  </r>
  <r>
    <s v="407"/>
    <s v="Retail - Health and personal care stores"/>
    <s v="453"/>
    <s v="Commercial and industrial machinery and equipment rental and leasing"/>
    <n v="15055"/>
    <s v="Industry Use"/>
    <n v="7.8210169999999996E-2"/>
    <x v="15"/>
    <x v="15"/>
    <x v="10"/>
    <x v="10"/>
  </r>
  <r>
    <s v="407"/>
    <s v="Retail - Health and personal care stores"/>
    <s v="454"/>
    <s v="Lessors of nonfinancial intangible assets"/>
    <n v="15055"/>
    <s v="Industry Use"/>
    <n v="3.8906549999999998E-3"/>
    <x v="15"/>
    <x v="15"/>
    <x v="10"/>
    <x v="10"/>
  </r>
  <r>
    <s v="407"/>
    <s v="Retail - Health and personal care stores"/>
    <s v="455"/>
    <s v="Legal services"/>
    <n v="15055"/>
    <s v="Industry Use"/>
    <n v="8.0781230999999995E-2"/>
    <x v="16"/>
    <x v="16"/>
    <x v="10"/>
    <x v="10"/>
  </r>
  <r>
    <s v="407"/>
    <s v="Retail - Health and personal care stores"/>
    <s v="456"/>
    <s v="Accounting, tax preparation, bookkeeping, and payroll services"/>
    <n v="15055"/>
    <s v="Industry Use"/>
    <n v="0.23828675699999999"/>
    <x v="16"/>
    <x v="16"/>
    <x v="10"/>
    <x v="10"/>
  </r>
  <r>
    <s v="407"/>
    <s v="Retail - Health and personal care stores"/>
    <s v="457"/>
    <s v="Architectural, engineering, and related services"/>
    <n v="15055"/>
    <s v="Industry Use"/>
    <n v="2.4198030999999998E-2"/>
    <x v="16"/>
    <x v="16"/>
    <x v="10"/>
    <x v="10"/>
  </r>
  <r>
    <s v="407"/>
    <s v="Retail - Health and personal care stores"/>
    <s v="458"/>
    <s v="Specialized design services"/>
    <n v="15055"/>
    <s v="Industry Use"/>
    <n v="1.4978633E-2"/>
    <x v="16"/>
    <x v="16"/>
    <x v="10"/>
    <x v="10"/>
  </r>
  <r>
    <s v="407"/>
    <s v="Retail - Health and personal care stores"/>
    <s v="459"/>
    <s v="Custom computer programming services"/>
    <n v="15055"/>
    <s v="Industry Use"/>
    <n v="1.0300423E-2"/>
    <x v="16"/>
    <x v="16"/>
    <x v="10"/>
    <x v="10"/>
  </r>
  <r>
    <s v="407"/>
    <s v="Retail - Health and personal care stores"/>
    <s v="460"/>
    <s v="Computer systems design services"/>
    <n v="15055"/>
    <s v="Industry Use"/>
    <n v="0.10733746299999999"/>
    <x v="16"/>
    <x v="16"/>
    <x v="10"/>
    <x v="10"/>
  </r>
  <r>
    <s v="407"/>
    <s v="Retail - Health and personal care stores"/>
    <s v="461"/>
    <s v="Other computer related services, including facilities management"/>
    <n v="15055"/>
    <s v="Industry Use"/>
    <n v="2.8226457E-2"/>
    <x v="16"/>
    <x v="16"/>
    <x v="10"/>
    <x v="10"/>
  </r>
  <r>
    <s v="407"/>
    <s v="Retail - Health and personal care stores"/>
    <s v="462"/>
    <s v="Management consulting services"/>
    <n v="15055"/>
    <s v="Industry Use"/>
    <n v="6.7586994999999997E-2"/>
    <x v="16"/>
    <x v="16"/>
    <x v="10"/>
    <x v="10"/>
  </r>
  <r>
    <s v="407"/>
    <s v="Retail - Health and personal care stores"/>
    <s v="463"/>
    <s v="Environmental and other technical consulting services"/>
    <n v="15055"/>
    <s v="Industry Use"/>
    <n v="1.1793038E-2"/>
    <x v="16"/>
    <x v="16"/>
    <x v="10"/>
    <x v="10"/>
  </r>
  <r>
    <s v="407"/>
    <s v="Retail - Health and personal care stores"/>
    <s v="464"/>
    <s v="Scientific research and development services"/>
    <n v="15055"/>
    <s v="Industry Use"/>
    <n v="7.0255399999999998E-4"/>
    <x v="16"/>
    <x v="16"/>
    <x v="10"/>
    <x v="10"/>
  </r>
  <r>
    <s v="407"/>
    <s v="Retail - Health and personal care stores"/>
    <s v="465"/>
    <s v="Advertising, public relations, and related services"/>
    <n v="15055"/>
    <s v="Industry Use"/>
    <n v="0.14231913199999999"/>
    <x v="16"/>
    <x v="16"/>
    <x v="10"/>
    <x v="10"/>
  </r>
  <r>
    <s v="407"/>
    <s v="Retail - Health and personal care stores"/>
    <s v="466"/>
    <s v="Photographic services"/>
    <n v="15055"/>
    <s v="Industry Use"/>
    <n v="1.6574345000000001E-2"/>
    <x v="16"/>
    <x v="16"/>
    <x v="10"/>
    <x v="10"/>
  </r>
  <r>
    <s v="407"/>
    <s v="Retail - Health and personal care stores"/>
    <s v="468"/>
    <s v="Marketing research and all other miscellaneous professional, scientific, and technical services"/>
    <n v="15055"/>
    <s v="Industry Use"/>
    <n v="5.4540994000000002E-2"/>
    <x v="16"/>
    <x v="16"/>
    <x v="10"/>
    <x v="10"/>
  </r>
  <r>
    <s v="407"/>
    <s v="Retail - Health and personal care stores"/>
    <s v="469"/>
    <s v="Management of companies and enterprises"/>
    <n v="15055"/>
    <s v="Industry Use"/>
    <n v="0.42342541299999997"/>
    <x v="17"/>
    <x v="17"/>
    <x v="10"/>
    <x v="10"/>
  </r>
  <r>
    <s v="407"/>
    <s v="Retail - Health and personal care stores"/>
    <s v="470"/>
    <s v="Office administrative services"/>
    <n v="15055"/>
    <s v="Industry Use"/>
    <n v="4.5374071000000002E-2"/>
    <x v="17"/>
    <x v="17"/>
    <x v="10"/>
    <x v="10"/>
  </r>
  <r>
    <s v="407"/>
    <s v="Retail - Health and personal care stores"/>
    <s v="471"/>
    <s v="Facilities support services"/>
    <n v="15055"/>
    <s v="Industry Use"/>
    <n v="7.2631800000000002E-3"/>
    <x v="17"/>
    <x v="17"/>
    <x v="10"/>
    <x v="10"/>
  </r>
  <r>
    <s v="407"/>
    <s v="Retail - Health and personal care stores"/>
    <s v="472"/>
    <s v="Employment services"/>
    <n v="15055"/>
    <s v="Industry Use"/>
    <n v="0.33578443899999999"/>
    <x v="17"/>
    <x v="17"/>
    <x v="10"/>
    <x v="10"/>
  </r>
  <r>
    <s v="407"/>
    <s v="Retail - Health and personal care stores"/>
    <s v="473"/>
    <s v="Business support services"/>
    <n v="15055"/>
    <s v="Industry Use"/>
    <n v="8.2659988000000004E-2"/>
    <x v="17"/>
    <x v="17"/>
    <x v="10"/>
    <x v="10"/>
  </r>
  <r>
    <s v="407"/>
    <s v="Retail - Health and personal care stores"/>
    <s v="474"/>
    <s v="Travel arrangement and reservation services"/>
    <n v="15055"/>
    <s v="Industry Use"/>
    <n v="1.2388016E-2"/>
    <x v="17"/>
    <x v="17"/>
    <x v="10"/>
    <x v="10"/>
  </r>
  <r>
    <s v="407"/>
    <s v="Retail - Health and personal care stores"/>
    <s v="475"/>
    <s v="Investigation and security services"/>
    <n v="15055"/>
    <s v="Industry Use"/>
    <n v="9.5108190000000002E-3"/>
    <x v="17"/>
    <x v="17"/>
    <x v="10"/>
    <x v="10"/>
  </r>
  <r>
    <s v="407"/>
    <s v="Retail - Health and personal care stores"/>
    <s v="476"/>
    <s v="Services to buildings"/>
    <n v="15055"/>
    <s v="Industry Use"/>
    <n v="4.3683109999999997E-2"/>
    <x v="17"/>
    <x v="17"/>
    <x v="10"/>
    <x v="10"/>
  </r>
  <r>
    <s v="407"/>
    <s v="Retail - Health and personal care stores"/>
    <s v="477"/>
    <s v="Landscape and horticultural services"/>
    <n v="15055"/>
    <s v="Industry Use"/>
    <n v="2.1656926E-2"/>
    <x v="17"/>
    <x v="17"/>
    <x v="10"/>
    <x v="10"/>
  </r>
  <r>
    <s v="407"/>
    <s v="Retail - Health and personal care stores"/>
    <s v="478"/>
    <s v="Other support services"/>
    <n v="15055"/>
    <s v="Industry Use"/>
    <n v="2.1926807999999999E-2"/>
    <x v="17"/>
    <x v="17"/>
    <x v="10"/>
    <x v="10"/>
  </r>
  <r>
    <s v="407"/>
    <s v="Retail - Health and personal care stores"/>
    <s v="479"/>
    <s v="Waste management and remediation services"/>
    <n v="15055"/>
    <s v="Industry Use"/>
    <n v="5.5338317999999997E-2"/>
    <x v="17"/>
    <x v="17"/>
    <x v="10"/>
    <x v="10"/>
  </r>
  <r>
    <s v="407"/>
    <s v="Retail - Health and personal care stores"/>
    <s v="496"/>
    <s v="Performing arts companies"/>
    <n v="15055"/>
    <s v="Industry Use"/>
    <n v="1.8300000000000001E-5"/>
    <x v="19"/>
    <x v="19"/>
    <x v="10"/>
    <x v="10"/>
  </r>
  <r>
    <s v="407"/>
    <s v="Retail - Health and personal care stores"/>
    <s v="497"/>
    <s v="Commercial Sports Except Racing"/>
    <n v="15055"/>
    <s v="Industry Use"/>
    <n v="3.4199999999999999E-6"/>
    <x v="19"/>
    <x v="19"/>
    <x v="10"/>
    <x v="10"/>
  </r>
  <r>
    <s v="407"/>
    <s v="Retail - Health and personal care stores"/>
    <s v="498"/>
    <s v="Racing and Track Operation"/>
    <n v="15055"/>
    <s v="Industry Use"/>
    <n v="2.5500000000000001E-6"/>
    <x v="19"/>
    <x v="19"/>
    <x v="10"/>
    <x v="10"/>
  </r>
  <r>
    <s v="407"/>
    <s v="Retail - Health and personal care stores"/>
    <s v="499"/>
    <s v="Independent artists, writers, and performers"/>
    <n v="15055"/>
    <s v="Industry Use"/>
    <n v="1.67076E-4"/>
    <x v="19"/>
    <x v="19"/>
    <x v="10"/>
    <x v="10"/>
  </r>
  <r>
    <s v="407"/>
    <s v="Retail - Health and personal care stores"/>
    <s v="500"/>
    <s v="Promoters of performing arts and sports and agents for public figures"/>
    <n v="15055"/>
    <s v="Industry Use"/>
    <n v="3.89594E-4"/>
    <x v="19"/>
    <x v="19"/>
    <x v="10"/>
    <x v="10"/>
  </r>
  <r>
    <s v="407"/>
    <s v="Retail - Health and personal care stores"/>
    <s v="507"/>
    <s v="Hotels and motels, including casino hotels"/>
    <n v="15055"/>
    <s v="Industry Use"/>
    <n v="6.5099999999999999E-7"/>
    <x v="20"/>
    <x v="20"/>
    <x v="10"/>
    <x v="10"/>
  </r>
  <r>
    <s v="407"/>
    <s v="Retail - Health and personal care stores"/>
    <s v="508"/>
    <s v="Other accommodations"/>
    <n v="15055"/>
    <s v="Industry Use"/>
    <n v="5.5499999999999998E-7"/>
    <x v="20"/>
    <x v="20"/>
    <x v="10"/>
    <x v="10"/>
  </r>
  <r>
    <s v="407"/>
    <s v="Retail - Health and personal care stores"/>
    <s v="509"/>
    <s v="Full-service restaurants"/>
    <n v="15055"/>
    <s v="Industry Use"/>
    <n v="3.4798897000000002E-2"/>
    <x v="20"/>
    <x v="20"/>
    <x v="10"/>
    <x v="10"/>
  </r>
  <r>
    <s v="407"/>
    <s v="Retail - Health and personal care stores"/>
    <s v="510"/>
    <s v="Limited-service restaurants"/>
    <n v="15055"/>
    <s v="Industry Use"/>
    <n v="2.0311182000000001E-2"/>
    <x v="20"/>
    <x v="20"/>
    <x v="10"/>
    <x v="10"/>
  </r>
  <r>
    <s v="407"/>
    <s v="Retail - Health and personal care stores"/>
    <s v="511"/>
    <s v="All other food and drinking places"/>
    <n v="15055"/>
    <s v="Industry Use"/>
    <n v="6.8135916000000005E-2"/>
    <x v="20"/>
    <x v="20"/>
    <x v="10"/>
    <x v="10"/>
  </r>
  <r>
    <s v="407"/>
    <s v="Retail - Health and personal care stores"/>
    <s v="512"/>
    <s v="Automotive repair and maintenance, except car washes"/>
    <n v="15055"/>
    <s v="Industry Use"/>
    <n v="5.1215643999999998E-2"/>
    <x v="21"/>
    <x v="21"/>
    <x v="10"/>
    <x v="10"/>
  </r>
  <r>
    <s v="407"/>
    <s v="Retail - Health and personal care stores"/>
    <s v="513"/>
    <s v="Car washes"/>
    <n v="15055"/>
    <s v="Industry Use"/>
    <n v="2.3850914000000001E-2"/>
    <x v="21"/>
    <x v="21"/>
    <x v="10"/>
    <x v="10"/>
  </r>
  <r>
    <s v="407"/>
    <s v="Retail - Health and personal care stores"/>
    <s v="514"/>
    <s v="Electronic and precision equipment repair and maintenance"/>
    <n v="15055"/>
    <s v="Industry Use"/>
    <n v="3.2246559000000001E-2"/>
    <x v="21"/>
    <x v="21"/>
    <x v="10"/>
    <x v="10"/>
  </r>
  <r>
    <s v="407"/>
    <s v="Retail - Health and personal care stores"/>
    <s v="515"/>
    <s v="Commercial and industrial machinery and equipment repair and maintenance"/>
    <n v="15055"/>
    <s v="Industry Use"/>
    <n v="7.5961198999999993E-2"/>
    <x v="21"/>
    <x v="21"/>
    <x v="10"/>
    <x v="10"/>
  </r>
  <r>
    <s v="407"/>
    <s v="Retail - Health and personal care stores"/>
    <s v="516"/>
    <s v="Personal and household goods repair and maintenance"/>
    <n v="15055"/>
    <s v="Industry Use"/>
    <n v="1.3850973000000001E-2"/>
    <x v="21"/>
    <x v="21"/>
    <x v="10"/>
    <x v="10"/>
  </r>
  <r>
    <s v="407"/>
    <s v="Retail - Health and personal care stores"/>
    <s v="519"/>
    <s v="Dry-cleaning and laundry services"/>
    <n v="15055"/>
    <s v="Industry Use"/>
    <n v="5.7848999999999997E-4"/>
    <x v="21"/>
    <x v="21"/>
    <x v="10"/>
    <x v="10"/>
  </r>
  <r>
    <s v="407"/>
    <s v="Retail - Health and personal care stores"/>
    <s v="520"/>
    <s v="Other personal services"/>
    <n v="15055"/>
    <s v="Industry Use"/>
    <n v="1.6731129000000001E-2"/>
    <x v="21"/>
    <x v="21"/>
    <x v="10"/>
    <x v="10"/>
  </r>
  <r>
    <s v="407"/>
    <s v="Retail - Health and personal care stores"/>
    <s v="523"/>
    <s v="Business and professional associations"/>
    <n v="15055"/>
    <s v="Industry Use"/>
    <n v="4.4163459999999998E-3"/>
    <x v="21"/>
    <x v="21"/>
    <x v="10"/>
    <x v="10"/>
  </r>
  <r>
    <s v="407"/>
    <s v="Retail - Health and personal care stores"/>
    <s v="526"/>
    <s v="Postal service"/>
    <n v="15055"/>
    <s v="Industry Use"/>
    <n v="9.4598310000000005E-2"/>
    <x v="22"/>
    <x v="22"/>
    <x v="10"/>
    <x v="10"/>
  </r>
  <r>
    <s v="407"/>
    <s v="Retail - Health and personal care stores"/>
    <s v="528"/>
    <s v="Other federal government enterprises"/>
    <n v="15055"/>
    <s v="Industry Use"/>
    <n v="8.6799999999999999E-7"/>
    <x v="22"/>
    <x v="22"/>
    <x v="10"/>
    <x v="10"/>
  </r>
  <r>
    <s v="407"/>
    <s v="Retail - Health and personal care stores"/>
    <s v="532"/>
    <s v="Local government passenger transit"/>
    <n v="15055"/>
    <s v="Industry Use"/>
    <n v="1.7499999999999999E-7"/>
    <x v="22"/>
    <x v="22"/>
    <x v="10"/>
    <x v="10"/>
  </r>
  <r>
    <s v="407"/>
    <s v="Retail - Health and personal care stores"/>
    <s v="533"/>
    <s v="Local government electric utilities"/>
    <n v="15055"/>
    <s v="Industry Use"/>
    <n v="1.8780475000000001E-2"/>
    <x v="22"/>
    <x v="22"/>
    <x v="10"/>
    <x v="10"/>
  </r>
  <r>
    <s v="407"/>
    <s v="Retail - Health and personal care stores"/>
    <s v="5001"/>
    <s v="Employee Compensation"/>
    <n v="15053"/>
    <s v="Factor Receipts"/>
    <n v="20.58963966"/>
    <x v="23"/>
    <x v="23"/>
    <x v="10"/>
    <x v="10"/>
  </r>
  <r>
    <s v="407"/>
    <s v="Retail - Health and personal care stores"/>
    <s v="6001"/>
    <s v="Proprietor Income"/>
    <n v="15053"/>
    <s v="Factor Receipts"/>
    <n v="1.4579571490000001"/>
    <x v="24"/>
    <x v="24"/>
    <x v="10"/>
    <x v="10"/>
  </r>
  <r>
    <s v="407"/>
    <s v="Retail - Health and personal care stores"/>
    <s v="7001"/>
    <s v="Other Property Type Income"/>
    <n v="15053"/>
    <s v="Factor Receipts"/>
    <n v="2.1854054930000002"/>
    <x v="25"/>
    <x v="25"/>
    <x v="10"/>
    <x v="10"/>
  </r>
  <r>
    <s v="407"/>
    <s v="Retail - Health and personal care stores"/>
    <s v="8001"/>
    <s v="Taxes on Production and Imports"/>
    <n v="15053"/>
    <s v="Factor Receipts"/>
    <n v="2.1229121690000001"/>
    <x v="26"/>
    <x v="26"/>
    <x v="10"/>
    <x v="10"/>
  </r>
  <r>
    <s v="407"/>
    <s v="Retail - Health and personal care stores"/>
    <s v="11001"/>
    <s v="Federal Government NonDefense"/>
    <n v="15055"/>
    <s v="Industry Use"/>
    <n v="1.9700000000000001E-5"/>
    <x v="27"/>
    <x v="27"/>
    <x v="10"/>
    <x v="10"/>
  </r>
  <r>
    <s v="407"/>
    <s v="Retail - Health and personal care stores"/>
    <s v="12001"/>
    <s v="State/Local Govt NonEducation"/>
    <n v="15055"/>
    <s v="Industry Use"/>
    <n v="1.2819654E-2"/>
    <x v="27"/>
    <x v="27"/>
    <x v="10"/>
    <x v="10"/>
  </r>
  <r>
    <s v="407"/>
    <s v="Retail - Health and personal care stores"/>
    <s v="14002"/>
    <s v="Inventory Additions/Deletions"/>
    <n v="15055"/>
    <s v="Industry Use"/>
    <n v="5.8400000000000003E-5"/>
    <x v="27"/>
    <x v="27"/>
    <x v="10"/>
    <x v="10"/>
  </r>
  <r>
    <s v="407"/>
    <s v="Retail - Health and personal care stores"/>
    <s v="25001"/>
    <s v="Foreign Trade"/>
    <n v="15056"/>
    <s v="Industry Trade"/>
    <n v="0.45285615099999998"/>
    <x v="28"/>
    <x v="28"/>
    <x v="10"/>
    <x v="10"/>
  </r>
  <r>
    <s v="407"/>
    <s v="Retail - Health and personal care stores"/>
    <s v="28001"/>
    <s v="Domestic Trade"/>
    <n v="15056"/>
    <s v="Industry Trade"/>
    <n v="6.5739088639999999"/>
    <x v="29"/>
    <x v="29"/>
    <x v="10"/>
    <x v="10"/>
  </r>
  <r>
    <s v="408"/>
    <s v="Retail - Gasoline stores"/>
    <s v="1"/>
    <s v="Oilseed farming"/>
    <n v="15055"/>
    <s v="Industry Use"/>
    <n v="9.2999999999999997E-5"/>
    <x v="0"/>
    <x v="0"/>
    <x v="10"/>
    <x v="10"/>
  </r>
  <r>
    <s v="408"/>
    <s v="Retail - Gasoline stores"/>
    <s v="2"/>
    <s v="Grain farming"/>
    <n v="15055"/>
    <s v="Industry Use"/>
    <n v="4.8710700000000002E-4"/>
    <x v="0"/>
    <x v="0"/>
    <x v="10"/>
    <x v="10"/>
  </r>
  <r>
    <s v="408"/>
    <s v="Retail - Gasoline stores"/>
    <s v="3"/>
    <s v="Vegetable and melon farming"/>
    <n v="15055"/>
    <s v="Industry Use"/>
    <n v="1.28E-6"/>
    <x v="1"/>
    <x v="1"/>
    <x v="10"/>
    <x v="10"/>
  </r>
  <r>
    <s v="408"/>
    <s v="Retail - Gasoline stores"/>
    <s v="4"/>
    <s v="Fruit farming"/>
    <n v="15055"/>
    <s v="Industry Use"/>
    <n v="1.3999999999999999E-6"/>
    <x v="1"/>
    <x v="1"/>
    <x v="10"/>
    <x v="10"/>
  </r>
  <r>
    <s v="408"/>
    <s v="Retail - Gasoline stores"/>
    <s v="5"/>
    <s v="Tree nut farming"/>
    <n v="15055"/>
    <s v="Industry Use"/>
    <n v="3.9700000000000002E-7"/>
    <x v="1"/>
    <x v="1"/>
    <x v="10"/>
    <x v="10"/>
  </r>
  <r>
    <s v="408"/>
    <s v="Retail - Gasoline stores"/>
    <s v="6"/>
    <s v="Greenhouse, nursery, and floriculture production"/>
    <n v="15055"/>
    <s v="Industry Use"/>
    <n v="2.5134199999999999E-4"/>
    <x v="1"/>
    <x v="1"/>
    <x v="10"/>
    <x v="10"/>
  </r>
  <r>
    <s v="408"/>
    <s v="Retail - Gasoline stores"/>
    <s v="10"/>
    <s v="All other crop farming"/>
    <n v="15055"/>
    <s v="Industry Use"/>
    <n v="4.1699999999999999E-7"/>
    <x v="0"/>
    <x v="0"/>
    <x v="10"/>
    <x v="10"/>
  </r>
  <r>
    <s v="408"/>
    <s v="Retail - Gasoline stores"/>
    <s v="11"/>
    <s v="Beef cattle ranching and farming, including feedlots and dual-purpose ranching and farming"/>
    <n v="15055"/>
    <s v="Industry Use"/>
    <n v="7.1658799999999999E-4"/>
    <x v="2"/>
    <x v="2"/>
    <x v="10"/>
    <x v="10"/>
  </r>
  <r>
    <s v="408"/>
    <s v="Retail - Gasoline stores"/>
    <s v="12"/>
    <s v="Dairy cattle and milk production"/>
    <n v="15055"/>
    <s v="Industry Use"/>
    <n v="6.4932E-4"/>
    <x v="2"/>
    <x v="2"/>
    <x v="10"/>
    <x v="10"/>
  </r>
  <r>
    <s v="408"/>
    <s v="Retail - Gasoline stores"/>
    <s v="13"/>
    <s v="Poultry and egg production"/>
    <n v="15055"/>
    <s v="Industry Use"/>
    <n v="1.04E-5"/>
    <x v="2"/>
    <x v="2"/>
    <x v="10"/>
    <x v="10"/>
  </r>
  <r>
    <s v="408"/>
    <s v="Retail - Gasoline stores"/>
    <s v="14"/>
    <s v="Animal production, except cattle and poultry and eggs"/>
    <n v="15055"/>
    <s v="Industry Use"/>
    <n v="2.1192199999999999E-4"/>
    <x v="2"/>
    <x v="2"/>
    <x v="10"/>
    <x v="10"/>
  </r>
  <r>
    <s v="408"/>
    <s v="Retail - Gasoline stores"/>
    <s v="15"/>
    <s v="Forestry, forest products, and timber tract production"/>
    <n v="15055"/>
    <s v="Industry Use"/>
    <n v="4.7199999999999997E-6"/>
    <x v="3"/>
    <x v="3"/>
    <x v="10"/>
    <x v="10"/>
  </r>
  <r>
    <s v="408"/>
    <s v="Retail - Gasoline stores"/>
    <s v="20"/>
    <s v="Oil and gas extraction"/>
    <n v="15055"/>
    <s v="Industry Use"/>
    <n v="5.9500000000000003E-5"/>
    <x v="4"/>
    <x v="4"/>
    <x v="10"/>
    <x v="10"/>
  </r>
  <r>
    <s v="408"/>
    <s v="Retail - Gasoline stores"/>
    <s v="35"/>
    <s v="Drilling oil and gas wells"/>
    <n v="15055"/>
    <s v="Industry Use"/>
    <n v="2.3700000000000001E-10"/>
    <x v="4"/>
    <x v="4"/>
    <x v="10"/>
    <x v="10"/>
  </r>
  <r>
    <s v="408"/>
    <s v="Retail - Gasoline stores"/>
    <s v="36"/>
    <s v="Support activities for oil and gas operations"/>
    <n v="15055"/>
    <s v="Industry Use"/>
    <n v="1.5300000000000001E-9"/>
    <x v="4"/>
    <x v="4"/>
    <x v="10"/>
    <x v="10"/>
  </r>
  <r>
    <s v="408"/>
    <s v="Retail - Gasoline stores"/>
    <s v="37"/>
    <s v="Metal mining services"/>
    <n v="15055"/>
    <s v="Industry Use"/>
    <n v="7.0799999999999999E-8"/>
    <x v="4"/>
    <x v="4"/>
    <x v="10"/>
    <x v="10"/>
  </r>
  <r>
    <s v="408"/>
    <s v="Retail - Gasoline stores"/>
    <s v="47"/>
    <s v="Electric power transmission and distribution"/>
    <n v="15055"/>
    <s v="Industry Use"/>
    <n v="0.97859755299999995"/>
    <x v="5"/>
    <x v="5"/>
    <x v="10"/>
    <x v="10"/>
  </r>
  <r>
    <s v="408"/>
    <s v="Retail - Gasoline stores"/>
    <s v="48"/>
    <s v="Natural gas distribution"/>
    <n v="15055"/>
    <s v="Industry Use"/>
    <n v="2.584397E-3"/>
    <x v="5"/>
    <x v="5"/>
    <x v="10"/>
    <x v="10"/>
  </r>
  <r>
    <s v="408"/>
    <s v="Retail - Gasoline stores"/>
    <s v="49"/>
    <s v="Water, sewage and other systems"/>
    <n v="15055"/>
    <s v="Industry Use"/>
    <n v="2.8045790000000002E-3"/>
    <x v="5"/>
    <x v="5"/>
    <x v="10"/>
    <x v="10"/>
  </r>
  <r>
    <s v="408"/>
    <s v="Retail - Gasoline stores"/>
    <s v="60"/>
    <s v="Maintenance and repair construction of nonresidential structures"/>
    <n v="15055"/>
    <s v="Industry Use"/>
    <n v="0.417987838"/>
    <x v="6"/>
    <x v="6"/>
    <x v="10"/>
    <x v="10"/>
  </r>
  <r>
    <s v="408"/>
    <s v="Retail - Gasoline stores"/>
    <s v="64"/>
    <s v="Other animal food manufacturing"/>
    <n v="15055"/>
    <s v="Industry Use"/>
    <n v="5.5700000000000002E-7"/>
    <x v="7"/>
    <x v="7"/>
    <x v="10"/>
    <x v="10"/>
  </r>
  <r>
    <s v="408"/>
    <s v="Retail - Gasoline stores"/>
    <s v="84"/>
    <s v="Fluid milk manufacturing"/>
    <n v="15055"/>
    <s v="Industry Use"/>
    <n v="6.07041E-4"/>
    <x v="7"/>
    <x v="7"/>
    <x v="10"/>
    <x v="10"/>
  </r>
  <r>
    <s v="408"/>
    <s v="Retail - Gasoline stores"/>
    <s v="87"/>
    <s v="Frozen cakes and other pastries manufacturing"/>
    <n v="15055"/>
    <s v="Industry Use"/>
    <n v="1.9099999999999999E-8"/>
    <x v="7"/>
    <x v="7"/>
    <x v="10"/>
    <x v="10"/>
  </r>
  <r>
    <s v="408"/>
    <s v="Retail - Gasoline stores"/>
    <s v="91"/>
    <s v="Rendering and meat byproduct processing"/>
    <n v="15055"/>
    <s v="Industry Use"/>
    <n v="4.1200000000000002E-10"/>
    <x v="7"/>
    <x v="7"/>
    <x v="10"/>
    <x v="10"/>
  </r>
  <r>
    <s v="408"/>
    <s v="Retail - Gasoline stores"/>
    <s v="93"/>
    <s v="Bread and bakery product, except frozen, manufacturing"/>
    <n v="15055"/>
    <s v="Industry Use"/>
    <n v="1.1300000000000001E-7"/>
    <x v="7"/>
    <x v="7"/>
    <x v="10"/>
    <x v="10"/>
  </r>
  <r>
    <s v="408"/>
    <s v="Retail - Gasoline stores"/>
    <s v="99"/>
    <s v="Coffee and tea manufacturing"/>
    <n v="15055"/>
    <s v="Industry Use"/>
    <n v="7.2300000000000006E-8"/>
    <x v="7"/>
    <x v="7"/>
    <x v="10"/>
    <x v="10"/>
  </r>
  <r>
    <s v="408"/>
    <s v="Retail - Gasoline stores"/>
    <s v="103"/>
    <s v="All other food manufacturing"/>
    <n v="15055"/>
    <s v="Industry Use"/>
    <n v="3.7599999999999999E-8"/>
    <x v="7"/>
    <x v="7"/>
    <x v="10"/>
    <x v="10"/>
  </r>
  <r>
    <s v="408"/>
    <s v="Retail - Gasoline stores"/>
    <s v="108"/>
    <s v="Distilleries"/>
    <n v="15055"/>
    <s v="Industry Use"/>
    <n v="2.6499999999999999E-11"/>
    <x v="7"/>
    <x v="7"/>
    <x v="10"/>
    <x v="10"/>
  </r>
  <r>
    <s v="408"/>
    <s v="Retail - Gasoline stores"/>
    <s v="115"/>
    <s v="Textile and fabric finishing mills"/>
    <n v="15055"/>
    <s v="Industry Use"/>
    <n v="2.2699999999999998E-9"/>
    <x v="8"/>
    <x v="8"/>
    <x v="10"/>
    <x v="10"/>
  </r>
  <r>
    <s v="408"/>
    <s v="Retail - Gasoline stores"/>
    <s v="119"/>
    <s v="Textile bag and canvas mills"/>
    <n v="15055"/>
    <s v="Industry Use"/>
    <n v="2.2799999999999999E-5"/>
    <x v="8"/>
    <x v="8"/>
    <x v="10"/>
    <x v="10"/>
  </r>
  <r>
    <s v="408"/>
    <s v="Retail - Gasoline stores"/>
    <s v="121"/>
    <s v="Other textile product mills"/>
    <n v="15055"/>
    <s v="Industry Use"/>
    <n v="1.3028000000000001E-4"/>
    <x v="8"/>
    <x v="8"/>
    <x v="10"/>
    <x v="10"/>
  </r>
  <r>
    <s v="408"/>
    <s v="Retail - Gasoline stores"/>
    <s v="125"/>
    <s v="Mens and boys cut and sew apparel manufacturing"/>
    <n v="15055"/>
    <s v="Industry Use"/>
    <n v="3.4699999999999999E-10"/>
    <x v="8"/>
    <x v="8"/>
    <x v="10"/>
    <x v="10"/>
  </r>
  <r>
    <s v="408"/>
    <s v="Retail - Gasoline stores"/>
    <s v="126"/>
    <s v="Womens and girls cut and sew apparel manufacturing"/>
    <n v="15055"/>
    <s v="Industry Use"/>
    <n v="5.4799999999999997E-10"/>
    <x v="8"/>
    <x v="8"/>
    <x v="10"/>
    <x v="10"/>
  </r>
  <r>
    <s v="408"/>
    <s v="Retail - Gasoline stores"/>
    <s v="128"/>
    <s v="Apparel accessories and other apparel manufacturing"/>
    <n v="15055"/>
    <s v="Industry Use"/>
    <n v="1.8199999999999999E-10"/>
    <x v="8"/>
    <x v="8"/>
    <x v="10"/>
    <x v="10"/>
  </r>
  <r>
    <s v="408"/>
    <s v="Retail - Gasoline stores"/>
    <s v="131"/>
    <s v="Other leather and allied product manufacturing"/>
    <n v="15055"/>
    <s v="Industry Use"/>
    <n v="5.4600000000000005E-7"/>
    <x v="8"/>
    <x v="8"/>
    <x v="10"/>
    <x v="10"/>
  </r>
  <r>
    <s v="408"/>
    <s v="Retail - Gasoline stores"/>
    <s v="132"/>
    <s v="Sawmills"/>
    <n v="15055"/>
    <s v="Industry Use"/>
    <n v="1.8783100000000001E-4"/>
    <x v="8"/>
    <x v="8"/>
    <x v="10"/>
    <x v="10"/>
  </r>
  <r>
    <s v="408"/>
    <s v="Retail - Gasoline stores"/>
    <s v="135"/>
    <s v="Engineered wood member and truss manufacturing"/>
    <n v="15055"/>
    <s v="Industry Use"/>
    <n v="4.0800000000000002E-5"/>
    <x v="8"/>
    <x v="8"/>
    <x v="10"/>
    <x v="10"/>
  </r>
  <r>
    <s v="408"/>
    <s v="Retail - Gasoline stores"/>
    <s v="137"/>
    <s v="Wood windows and door manufacturing"/>
    <n v="15055"/>
    <s v="Industry Use"/>
    <n v="3.18E-5"/>
    <x v="8"/>
    <x v="8"/>
    <x v="10"/>
    <x v="10"/>
  </r>
  <r>
    <s v="408"/>
    <s v="Retail - Gasoline stores"/>
    <s v="139"/>
    <s v="Other millwork, including flooring"/>
    <n v="15055"/>
    <s v="Industry Use"/>
    <n v="5.7599999999999997E-7"/>
    <x v="8"/>
    <x v="8"/>
    <x v="10"/>
    <x v="10"/>
  </r>
  <r>
    <s v="408"/>
    <s v="Retail - Gasoline stores"/>
    <s v="140"/>
    <s v="Wood container and pallet manufacturing"/>
    <n v="15055"/>
    <s v="Industry Use"/>
    <n v="1.9936220000000001E-2"/>
    <x v="8"/>
    <x v="8"/>
    <x v="10"/>
    <x v="10"/>
  </r>
  <r>
    <s v="408"/>
    <s v="Retail - Gasoline stores"/>
    <s v="143"/>
    <s v="All other miscellaneous wood product manufacturing"/>
    <n v="15055"/>
    <s v="Industry Use"/>
    <n v="1.5673099999999999E-4"/>
    <x v="8"/>
    <x v="8"/>
    <x v="10"/>
    <x v="10"/>
  </r>
  <r>
    <s v="408"/>
    <s v="Retail - Gasoline stores"/>
    <s v="147"/>
    <s v="Paperboard container manufacturing"/>
    <n v="15055"/>
    <s v="Industry Use"/>
    <n v="3.6816409999999998E-3"/>
    <x v="8"/>
    <x v="8"/>
    <x v="10"/>
    <x v="10"/>
  </r>
  <r>
    <s v="408"/>
    <s v="Retail - Gasoline stores"/>
    <s v="152"/>
    <s v="Printing"/>
    <n v="15055"/>
    <s v="Industry Use"/>
    <n v="1.6387125999999998E-2"/>
    <x v="8"/>
    <x v="8"/>
    <x v="10"/>
    <x v="10"/>
  </r>
  <r>
    <s v="408"/>
    <s v="Retail - Gasoline stores"/>
    <s v="163"/>
    <s v="Other basic organic chemical manufacturing"/>
    <n v="15055"/>
    <s v="Industry Use"/>
    <n v="2.9600000000000001E-5"/>
    <x v="8"/>
    <x v="8"/>
    <x v="10"/>
    <x v="10"/>
  </r>
  <r>
    <s v="408"/>
    <s v="Retail - Gasoline stores"/>
    <s v="175"/>
    <s v="Paint and coating manufacturing"/>
    <n v="15055"/>
    <s v="Industry Use"/>
    <n v="1.1948E-4"/>
    <x v="8"/>
    <x v="8"/>
    <x v="10"/>
    <x v="10"/>
  </r>
  <r>
    <s v="408"/>
    <s v="Retail - Gasoline stores"/>
    <s v="177"/>
    <s v="Soap and other detergent manufacturing"/>
    <n v="15055"/>
    <s v="Industry Use"/>
    <n v="1.16499E-4"/>
    <x v="8"/>
    <x v="8"/>
    <x v="10"/>
    <x v="10"/>
  </r>
  <r>
    <s v="408"/>
    <s v="Retail - Gasoline stores"/>
    <s v="190"/>
    <s v="Polystyrene foam product manufacturing"/>
    <n v="15055"/>
    <s v="Industry Use"/>
    <n v="4.3300000000000002E-5"/>
    <x v="8"/>
    <x v="8"/>
    <x v="10"/>
    <x v="10"/>
  </r>
  <r>
    <s v="408"/>
    <s v="Retail - Gasoline stores"/>
    <s v="191"/>
    <s v="Urethane and other foam product (except polystyrene) manufacturing"/>
    <n v="15055"/>
    <s v="Industry Use"/>
    <n v="4.3099999999999997E-5"/>
    <x v="8"/>
    <x v="8"/>
    <x v="10"/>
    <x v="10"/>
  </r>
  <r>
    <s v="408"/>
    <s v="Retail - Gasoline stores"/>
    <s v="192"/>
    <s v="Plastics bottle manufacturing"/>
    <n v="15055"/>
    <s v="Industry Use"/>
    <n v="1.04E-5"/>
    <x v="8"/>
    <x v="8"/>
    <x v="10"/>
    <x v="10"/>
  </r>
  <r>
    <s v="408"/>
    <s v="Retail - Gasoline stores"/>
    <s v="195"/>
    <s v="Rubber and plastics hoses and belting manufacturing"/>
    <n v="15055"/>
    <s v="Industry Use"/>
    <n v="1.9199999999999998E-6"/>
    <x v="8"/>
    <x v="8"/>
    <x v="10"/>
    <x v="10"/>
  </r>
  <r>
    <s v="408"/>
    <s v="Retail - Gasoline stores"/>
    <s v="197"/>
    <s v="Pottery, ceramics, and plumbing fixture manufacturing"/>
    <n v="15055"/>
    <s v="Industry Use"/>
    <n v="6.8800000000000002E-7"/>
    <x v="8"/>
    <x v="8"/>
    <x v="10"/>
    <x v="10"/>
  </r>
  <r>
    <s v="408"/>
    <s v="Retail - Gasoline stores"/>
    <s v="204"/>
    <s v="Ready-mix concrete manufacturing"/>
    <n v="15055"/>
    <s v="Industry Use"/>
    <n v="1.84E-6"/>
    <x v="8"/>
    <x v="8"/>
    <x v="10"/>
    <x v="10"/>
  </r>
  <r>
    <s v="408"/>
    <s v="Retail - Gasoline stores"/>
    <s v="207"/>
    <s v="Other concrete product manufacturing"/>
    <n v="15055"/>
    <s v="Industry Use"/>
    <n v="1.9488750000000001E-3"/>
    <x v="8"/>
    <x v="8"/>
    <x v="10"/>
    <x v="10"/>
  </r>
  <r>
    <s v="408"/>
    <s v="Retail - Gasoline stores"/>
    <s v="211"/>
    <s v="Cut stone and stone product manufacturing"/>
    <n v="15055"/>
    <s v="Industry Use"/>
    <n v="4.15E-7"/>
    <x v="8"/>
    <x v="8"/>
    <x v="10"/>
    <x v="10"/>
  </r>
  <r>
    <s v="408"/>
    <s v="Retail - Gasoline stores"/>
    <s v="215"/>
    <s v="Iron and steel mills and ferroalloy manufacturing"/>
    <n v="15055"/>
    <s v="Industry Use"/>
    <n v="8.0098599999999995E-4"/>
    <x v="8"/>
    <x v="8"/>
    <x v="10"/>
    <x v="10"/>
  </r>
  <r>
    <s v="408"/>
    <s v="Retail - Gasoline stores"/>
    <s v="217"/>
    <s v="Rolled steel shape manufacturing"/>
    <n v="15055"/>
    <s v="Industry Use"/>
    <n v="3.3200000000000001E-7"/>
    <x v="8"/>
    <x v="8"/>
    <x v="10"/>
    <x v="10"/>
  </r>
  <r>
    <s v="408"/>
    <s v="Retail - Gasoline stores"/>
    <s v="227"/>
    <s v="Ferrous metal foundries"/>
    <n v="15055"/>
    <s v="Industry Use"/>
    <n v="2.8999999999999998E-7"/>
    <x v="8"/>
    <x v="8"/>
    <x v="10"/>
    <x v="10"/>
  </r>
  <r>
    <s v="408"/>
    <s v="Retail - Gasoline stores"/>
    <s v="228"/>
    <s v="Nonferrous metal foundries"/>
    <n v="15055"/>
    <s v="Industry Use"/>
    <n v="3.6800000000000001E-7"/>
    <x v="8"/>
    <x v="8"/>
    <x v="10"/>
    <x v="10"/>
  </r>
  <r>
    <s v="408"/>
    <s v="Retail - Gasoline stores"/>
    <s v="230"/>
    <s v="Crown and closure manufacturing and metal stamping"/>
    <n v="15055"/>
    <s v="Industry Use"/>
    <n v="7.1300000000000003E-6"/>
    <x v="8"/>
    <x v="8"/>
    <x v="10"/>
    <x v="10"/>
  </r>
  <r>
    <s v="408"/>
    <s v="Retail - Gasoline stores"/>
    <s v="234"/>
    <s v="Handtool manufacturing"/>
    <n v="15055"/>
    <s v="Industry Use"/>
    <n v="1.17E-6"/>
    <x v="8"/>
    <x v="8"/>
    <x v="10"/>
    <x v="10"/>
  </r>
  <r>
    <s v="408"/>
    <s v="Retail - Gasoline stores"/>
    <s v="236"/>
    <s v="Fabricated structural metal manufacturing"/>
    <n v="15055"/>
    <s v="Industry Use"/>
    <n v="5.2799999999999996E-7"/>
    <x v="8"/>
    <x v="8"/>
    <x v="10"/>
    <x v="10"/>
  </r>
  <r>
    <s v="408"/>
    <s v="Retail - Gasoline stores"/>
    <s v="238"/>
    <s v="Metal window and door manufacturing"/>
    <n v="15055"/>
    <s v="Industry Use"/>
    <n v="4.7599999999999998E-5"/>
    <x v="8"/>
    <x v="8"/>
    <x v="10"/>
    <x v="10"/>
  </r>
  <r>
    <s v="408"/>
    <s v="Retail - Gasoline stores"/>
    <s v="239"/>
    <s v="Sheet metal work manufacturing"/>
    <n v="15055"/>
    <s v="Industry Use"/>
    <n v="1.1199999999999999E-5"/>
    <x v="8"/>
    <x v="8"/>
    <x v="10"/>
    <x v="10"/>
  </r>
  <r>
    <s v="408"/>
    <s v="Retail - Gasoline stores"/>
    <s v="240"/>
    <s v="Ornamental and architectural metal work manufacturing"/>
    <n v="15055"/>
    <s v="Industry Use"/>
    <n v="5.4799999999999998E-7"/>
    <x v="8"/>
    <x v="8"/>
    <x v="10"/>
    <x v="10"/>
  </r>
  <r>
    <s v="408"/>
    <s v="Retail - Gasoline stores"/>
    <s v="242"/>
    <s v="Metal tank (heavy gauge) manufacturing"/>
    <n v="15055"/>
    <s v="Industry Use"/>
    <n v="8.7499999999999992E-6"/>
    <x v="8"/>
    <x v="8"/>
    <x v="10"/>
    <x v="10"/>
  </r>
  <r>
    <s v="408"/>
    <s v="Retail - Gasoline stores"/>
    <s v="244"/>
    <s v="Metal barrels, drums and pails manufacturing"/>
    <n v="15055"/>
    <s v="Industry Use"/>
    <n v="1.5400000000000001E-6"/>
    <x v="8"/>
    <x v="8"/>
    <x v="10"/>
    <x v="10"/>
  </r>
  <r>
    <s v="408"/>
    <s v="Retail - Gasoline stores"/>
    <s v="247"/>
    <s v="Machine shops"/>
    <n v="15055"/>
    <s v="Industry Use"/>
    <n v="1.3618619999999999E-3"/>
    <x v="8"/>
    <x v="8"/>
    <x v="10"/>
    <x v="10"/>
  </r>
  <r>
    <s v="408"/>
    <s v="Retail - Gasoline stores"/>
    <s v="248"/>
    <s v="Turned product and screw, nut, and bolt manufacturing"/>
    <n v="15055"/>
    <s v="Industry Use"/>
    <n v="1.46E-6"/>
    <x v="8"/>
    <x v="8"/>
    <x v="10"/>
    <x v="10"/>
  </r>
  <r>
    <s v="408"/>
    <s v="Retail - Gasoline stores"/>
    <s v="251"/>
    <s v="Electroplating, anodizing, and coloring metal"/>
    <n v="15055"/>
    <s v="Industry Use"/>
    <n v="8.14E-5"/>
    <x v="8"/>
    <x v="8"/>
    <x v="10"/>
    <x v="10"/>
  </r>
  <r>
    <s v="408"/>
    <s v="Retail - Gasoline stores"/>
    <s v="252"/>
    <s v="Valve and fittings, other than plumbing, manufacturing"/>
    <n v="15055"/>
    <s v="Industry Use"/>
    <n v="8.2199999999999992E-6"/>
    <x v="8"/>
    <x v="8"/>
    <x v="10"/>
    <x v="10"/>
  </r>
  <r>
    <s v="408"/>
    <s v="Retail - Gasoline stores"/>
    <s v="259"/>
    <s v="Other fabricated metal manufacturing"/>
    <n v="15055"/>
    <s v="Industry Use"/>
    <n v="6.8100000000000002E-5"/>
    <x v="8"/>
    <x v="8"/>
    <x v="10"/>
    <x v="10"/>
  </r>
  <r>
    <s v="408"/>
    <s v="Retail - Gasoline stores"/>
    <s v="262"/>
    <s v="Construction machinery manufacturing"/>
    <n v="15055"/>
    <s v="Industry Use"/>
    <n v="2.28E-7"/>
    <x v="8"/>
    <x v="8"/>
    <x v="10"/>
    <x v="10"/>
  </r>
  <r>
    <s v="408"/>
    <s v="Retail - Gasoline stores"/>
    <s v="269"/>
    <s v="All other industrial machinery manufacturing"/>
    <n v="15055"/>
    <s v="Industry Use"/>
    <n v="2.6800000000000002E-7"/>
    <x v="8"/>
    <x v="8"/>
    <x v="10"/>
    <x v="10"/>
  </r>
  <r>
    <s v="408"/>
    <s v="Retail - Gasoline stores"/>
    <s v="275"/>
    <s v="Air conditioning, refrigeration, and warm air heating equipment manufacturing"/>
    <n v="15055"/>
    <s v="Industry Use"/>
    <n v="3.5991000000000002E-4"/>
    <x v="8"/>
    <x v="8"/>
    <x v="10"/>
    <x v="10"/>
  </r>
  <r>
    <s v="408"/>
    <s v="Retail - Gasoline stores"/>
    <s v="276"/>
    <s v="Industrial mold manufacturing"/>
    <n v="15055"/>
    <s v="Industry Use"/>
    <n v="1.3599999999999999E-6"/>
    <x v="8"/>
    <x v="8"/>
    <x v="10"/>
    <x v="10"/>
  </r>
  <r>
    <s v="408"/>
    <s v="Retail - Gasoline stores"/>
    <s v="277"/>
    <s v="Special tool, die, jig, and fixture manufacturing"/>
    <n v="15055"/>
    <s v="Industry Use"/>
    <n v="2.65E-6"/>
    <x v="8"/>
    <x v="8"/>
    <x v="10"/>
    <x v="10"/>
  </r>
  <r>
    <s v="408"/>
    <s v="Retail - Gasoline stores"/>
    <s v="282"/>
    <s v="Speed changer, industrial high-speed drive, and gear manufacturing"/>
    <n v="15055"/>
    <s v="Industry Use"/>
    <n v="8.7299999999999994E-9"/>
    <x v="8"/>
    <x v="8"/>
    <x v="10"/>
    <x v="10"/>
  </r>
  <r>
    <s v="408"/>
    <s v="Retail - Gasoline stores"/>
    <s v="297"/>
    <s v="Scales, balances, and miscellaneous general purpose machinery manufacturing"/>
    <n v="15055"/>
    <s v="Industry Use"/>
    <n v="9.4299999999999995E-6"/>
    <x v="8"/>
    <x v="8"/>
    <x v="10"/>
    <x v="10"/>
  </r>
  <r>
    <s v="408"/>
    <s v="Retail - Gasoline stores"/>
    <s v="307"/>
    <s v="Semiconductor and related device manufacturing"/>
    <n v="15055"/>
    <s v="Industry Use"/>
    <n v="5.6999999999999998E-9"/>
    <x v="8"/>
    <x v="8"/>
    <x v="10"/>
    <x v="10"/>
  </r>
  <r>
    <s v="408"/>
    <s v="Retail - Gasoline stores"/>
    <s v="317"/>
    <s v="Analytical laboratory instrument manufacturing"/>
    <n v="15055"/>
    <s v="Industry Use"/>
    <n v="1.7700000000000001E-7"/>
    <x v="8"/>
    <x v="8"/>
    <x v="10"/>
    <x v="10"/>
  </r>
  <r>
    <s v="408"/>
    <s v="Retail - Gasoline stores"/>
    <s v="323"/>
    <s v="Lighting fixture manufacturing"/>
    <n v="15055"/>
    <s v="Industry Use"/>
    <n v="1.7700000000000001E-7"/>
    <x v="8"/>
    <x v="8"/>
    <x v="10"/>
    <x v="10"/>
  </r>
  <r>
    <s v="408"/>
    <s v="Retail - Gasoline stores"/>
    <s v="330"/>
    <s v="Motor and generator manufacturing"/>
    <n v="15055"/>
    <s v="Industry Use"/>
    <n v="6.68E-7"/>
    <x v="8"/>
    <x v="8"/>
    <x v="10"/>
    <x v="10"/>
  </r>
  <r>
    <s v="408"/>
    <s v="Retail - Gasoline stores"/>
    <s v="341"/>
    <s v="Light truck and utility vehicle manufacturing"/>
    <n v="15055"/>
    <s v="Industry Use"/>
    <n v="4.5299999999999999E-7"/>
    <x v="8"/>
    <x v="8"/>
    <x v="10"/>
    <x v="10"/>
  </r>
  <r>
    <s v="408"/>
    <s v="Retail - Gasoline stores"/>
    <s v="343"/>
    <s v="Motor vehicle body manufacturing"/>
    <n v="15055"/>
    <s v="Industry Use"/>
    <n v="5.4299999999999997E-6"/>
    <x v="8"/>
    <x v="8"/>
    <x v="10"/>
    <x v="10"/>
  </r>
  <r>
    <s v="408"/>
    <s v="Retail - Gasoline stores"/>
    <s v="346"/>
    <s v="Travel trailer and camper manufacturing"/>
    <n v="15055"/>
    <s v="Industry Use"/>
    <n v="2.2600000000000001E-7"/>
    <x v="8"/>
    <x v="8"/>
    <x v="10"/>
    <x v="10"/>
  </r>
  <r>
    <s v="408"/>
    <s v="Retail - Gasoline stores"/>
    <s v="348"/>
    <s v="Motor vehicle electrical and electronic equipment manufacturing"/>
    <n v="15055"/>
    <s v="Industry Use"/>
    <n v="6.0232299999999999E-4"/>
    <x v="8"/>
    <x v="8"/>
    <x v="10"/>
    <x v="10"/>
  </r>
  <r>
    <s v="408"/>
    <s v="Retail - Gasoline stores"/>
    <s v="364"/>
    <s v="All other transportation equipment manufacturing"/>
    <n v="15055"/>
    <s v="Industry Use"/>
    <n v="5.69E-8"/>
    <x v="8"/>
    <x v="8"/>
    <x v="10"/>
    <x v="10"/>
  </r>
  <r>
    <s v="408"/>
    <s v="Retail - Gasoline stores"/>
    <s v="365"/>
    <s v="Wood kitchen cabinet and countertop manufacturing"/>
    <n v="15055"/>
    <s v="Industry Use"/>
    <n v="2.39E-6"/>
    <x v="8"/>
    <x v="8"/>
    <x v="10"/>
    <x v="10"/>
  </r>
  <r>
    <s v="408"/>
    <s v="Retail - Gasoline stores"/>
    <s v="366"/>
    <s v="Upholstered household furniture manufacturing"/>
    <n v="15055"/>
    <s v="Industry Use"/>
    <n v="2.8999999999999998E-7"/>
    <x v="8"/>
    <x v="8"/>
    <x v="10"/>
    <x v="10"/>
  </r>
  <r>
    <s v="408"/>
    <s v="Retail - Gasoline stores"/>
    <s v="367"/>
    <s v="Nonupholstered wood household furniture manufacturing"/>
    <n v="15055"/>
    <s v="Industry Use"/>
    <n v="2.1399999999999998E-6"/>
    <x v="8"/>
    <x v="8"/>
    <x v="10"/>
    <x v="10"/>
  </r>
  <r>
    <s v="408"/>
    <s v="Retail - Gasoline stores"/>
    <s v="371"/>
    <s v="Custom architectural woodwork and millwork"/>
    <n v="15055"/>
    <s v="Industry Use"/>
    <n v="6.2999999999999998E-6"/>
    <x v="8"/>
    <x v="8"/>
    <x v="10"/>
    <x v="10"/>
  </r>
  <r>
    <s v="408"/>
    <s v="Retail - Gasoline stores"/>
    <s v="374"/>
    <s v="Mattress manufacturing"/>
    <n v="15055"/>
    <s v="Industry Use"/>
    <n v="1.8E-7"/>
    <x v="8"/>
    <x v="8"/>
    <x v="10"/>
    <x v="10"/>
  </r>
  <r>
    <s v="408"/>
    <s v="Retail - Gasoline stores"/>
    <s v="376"/>
    <s v="Surgical and medical instrument manufacturing"/>
    <n v="15055"/>
    <s v="Industry Use"/>
    <n v="6.00375E-4"/>
    <x v="8"/>
    <x v="8"/>
    <x v="10"/>
    <x v="10"/>
  </r>
  <r>
    <s v="408"/>
    <s v="Retail - Gasoline stores"/>
    <s v="381"/>
    <s v="Jewelry and silverware manufacturing"/>
    <n v="15055"/>
    <s v="Industry Use"/>
    <n v="1.8900000000000001E-7"/>
    <x v="8"/>
    <x v="8"/>
    <x v="10"/>
    <x v="10"/>
  </r>
  <r>
    <s v="408"/>
    <s v="Retail - Gasoline stores"/>
    <s v="382"/>
    <s v="Sporting and athletic goods manufacturing"/>
    <n v="15055"/>
    <s v="Industry Use"/>
    <n v="1.1399999999999999E-5"/>
    <x v="8"/>
    <x v="8"/>
    <x v="10"/>
    <x v="10"/>
  </r>
  <r>
    <s v="408"/>
    <s v="Retail - Gasoline stores"/>
    <s v="383"/>
    <s v="Doll, toy, and game manufacturing"/>
    <n v="15055"/>
    <s v="Industry Use"/>
    <n v="1.6169489999999999E-3"/>
    <x v="8"/>
    <x v="8"/>
    <x v="10"/>
    <x v="10"/>
  </r>
  <r>
    <s v="408"/>
    <s v="Retail - Gasoline stores"/>
    <s v="384"/>
    <s v="Office supplies (except paper) manufacturing"/>
    <n v="15055"/>
    <s v="Industry Use"/>
    <n v="1.66E-5"/>
    <x v="8"/>
    <x v="8"/>
    <x v="10"/>
    <x v="10"/>
  </r>
  <r>
    <s v="408"/>
    <s v="Retail - Gasoline stores"/>
    <s v="385"/>
    <s v="Sign manufacturing"/>
    <n v="15055"/>
    <s v="Industry Use"/>
    <n v="1.536452E-3"/>
    <x v="8"/>
    <x v="8"/>
    <x v="10"/>
    <x v="10"/>
  </r>
  <r>
    <s v="408"/>
    <s v="Retail - Gasoline stores"/>
    <s v="392"/>
    <s v="Wholesale - Motor vehicle and motor vehicle parts and supplies"/>
    <n v="15055"/>
    <s v="Industry Use"/>
    <n v="2.8410556999999999E-2"/>
    <x v="9"/>
    <x v="9"/>
    <x v="10"/>
    <x v="10"/>
  </r>
  <r>
    <s v="408"/>
    <s v="Retail - Gasoline stores"/>
    <s v="393"/>
    <s v="Wholesale - Professional and commercial equipment and supplies"/>
    <n v="15055"/>
    <s v="Industry Use"/>
    <n v="3.7082502000000003E-2"/>
    <x v="9"/>
    <x v="9"/>
    <x v="10"/>
    <x v="10"/>
  </r>
  <r>
    <s v="408"/>
    <s v="Retail - Gasoline stores"/>
    <s v="394"/>
    <s v="Wholesale - Household appliances and electrical and electronic goods"/>
    <n v="15055"/>
    <s v="Industry Use"/>
    <n v="2.6995911000000001E-2"/>
    <x v="9"/>
    <x v="9"/>
    <x v="10"/>
    <x v="10"/>
  </r>
  <r>
    <s v="408"/>
    <s v="Retail - Gasoline stores"/>
    <s v="395"/>
    <s v="Wholesale - Machinery, equipment, and supplies"/>
    <n v="15055"/>
    <s v="Industry Use"/>
    <n v="3.9353864000000002E-2"/>
    <x v="9"/>
    <x v="9"/>
    <x v="10"/>
    <x v="10"/>
  </r>
  <r>
    <s v="408"/>
    <s v="Retail - Gasoline stores"/>
    <s v="396"/>
    <s v="Wholesale - Other durable goods merchant wholesalers"/>
    <n v="15055"/>
    <s v="Industry Use"/>
    <n v="2.0524657000000002E-2"/>
    <x v="9"/>
    <x v="9"/>
    <x v="10"/>
    <x v="10"/>
  </r>
  <r>
    <s v="408"/>
    <s v="Retail - Gasoline stores"/>
    <s v="397"/>
    <s v="Wholesale - Drugs and druggistsâ€™ sundries"/>
    <n v="15055"/>
    <s v="Industry Use"/>
    <n v="4.488148E-3"/>
    <x v="9"/>
    <x v="9"/>
    <x v="10"/>
    <x v="10"/>
  </r>
  <r>
    <s v="408"/>
    <s v="Retail - Gasoline stores"/>
    <s v="398"/>
    <s v="Wholesale - Grocery and related product wholesalers"/>
    <n v="15055"/>
    <s v="Industry Use"/>
    <n v="3.694967E-3"/>
    <x v="9"/>
    <x v="9"/>
    <x v="10"/>
    <x v="10"/>
  </r>
  <r>
    <s v="408"/>
    <s v="Retail - Gasoline stores"/>
    <s v="399"/>
    <s v="Wholesale - Petroleum and petroleum products"/>
    <n v="15055"/>
    <s v="Industry Use"/>
    <n v="1.3813578999999999E-2"/>
    <x v="9"/>
    <x v="9"/>
    <x v="10"/>
    <x v="10"/>
  </r>
  <r>
    <s v="408"/>
    <s v="Retail - Gasoline stores"/>
    <s v="400"/>
    <s v="Wholesale - Other nondurable goods merchant wholesalers"/>
    <n v="15055"/>
    <s v="Industry Use"/>
    <n v="0.105304193"/>
    <x v="9"/>
    <x v="9"/>
    <x v="10"/>
    <x v="10"/>
  </r>
  <r>
    <s v="408"/>
    <s v="Retail - Gasoline stores"/>
    <s v="401"/>
    <s v="Wholesale - Wholesale electronic markets and agents and brokers"/>
    <n v="15055"/>
    <s v="Industry Use"/>
    <n v="4.2526949999999999E-3"/>
    <x v="9"/>
    <x v="9"/>
    <x v="10"/>
    <x v="10"/>
  </r>
  <r>
    <s v="408"/>
    <s v="Retail - Gasoline stores"/>
    <s v="402"/>
    <s v="Retail - Motor vehicle and parts dealers"/>
    <n v="15055"/>
    <s v="Industry Use"/>
    <n v="1.1291157E-2"/>
    <x v="10"/>
    <x v="10"/>
    <x v="10"/>
    <x v="10"/>
  </r>
  <r>
    <s v="408"/>
    <s v="Retail - Gasoline stores"/>
    <s v="403"/>
    <s v="Retail - Furniture and home furnishings stores"/>
    <n v="15055"/>
    <s v="Industry Use"/>
    <n v="3.5978659999999999E-3"/>
    <x v="10"/>
    <x v="10"/>
    <x v="10"/>
    <x v="10"/>
  </r>
  <r>
    <s v="408"/>
    <s v="Retail - Gasoline stores"/>
    <s v="404"/>
    <s v="Retail - Electronics and appliance stores"/>
    <n v="15055"/>
    <s v="Industry Use"/>
    <n v="3.5127980000000001E-3"/>
    <x v="10"/>
    <x v="10"/>
    <x v="10"/>
    <x v="10"/>
  </r>
  <r>
    <s v="408"/>
    <s v="Retail - Gasoline stores"/>
    <s v="405"/>
    <s v="Retail - Building material and garden equipment and supplies stores"/>
    <n v="15055"/>
    <s v="Industry Use"/>
    <n v="8.4192497000000005E-2"/>
    <x v="10"/>
    <x v="10"/>
    <x v="10"/>
    <x v="10"/>
  </r>
  <r>
    <s v="408"/>
    <s v="Retail - Gasoline stores"/>
    <s v="406"/>
    <s v="Retail - Food and beverage stores"/>
    <n v="15055"/>
    <s v="Industry Use"/>
    <n v="2.07281E-3"/>
    <x v="10"/>
    <x v="10"/>
    <x v="10"/>
    <x v="10"/>
  </r>
  <r>
    <s v="408"/>
    <s v="Retail - Gasoline stores"/>
    <s v="407"/>
    <s v="Retail - Health and personal care stores"/>
    <n v="15055"/>
    <s v="Industry Use"/>
    <n v="7.3580399999999995E-4"/>
    <x v="10"/>
    <x v="10"/>
    <x v="10"/>
    <x v="10"/>
  </r>
  <r>
    <s v="408"/>
    <s v="Retail - Gasoline stores"/>
    <s v="408"/>
    <s v="Retail - Gasoline stores"/>
    <n v="15055"/>
    <s v="Industry Use"/>
    <n v="8.0521800000000001E-4"/>
    <x v="10"/>
    <x v="10"/>
    <x v="10"/>
    <x v="10"/>
  </r>
  <r>
    <s v="408"/>
    <s v="Retail - Gasoline stores"/>
    <s v="410"/>
    <s v="Retail - Sporting goods, hobby, musical instrument and book stores"/>
    <n v="15055"/>
    <s v="Industry Use"/>
    <n v="2.945554E-3"/>
    <x v="10"/>
    <x v="10"/>
    <x v="10"/>
    <x v="10"/>
  </r>
  <r>
    <s v="408"/>
    <s v="Retail - Gasoline stores"/>
    <s v="411"/>
    <s v="Retail - General merchandise stores"/>
    <n v="15055"/>
    <s v="Industry Use"/>
    <n v="1.510273E-2"/>
    <x v="10"/>
    <x v="10"/>
    <x v="10"/>
    <x v="10"/>
  </r>
  <r>
    <s v="408"/>
    <s v="Retail - Gasoline stores"/>
    <s v="412"/>
    <s v="Retail - Miscellaneous store retailers"/>
    <n v="15055"/>
    <s v="Industry Use"/>
    <n v="4.2435019999999997E-3"/>
    <x v="10"/>
    <x v="10"/>
    <x v="10"/>
    <x v="10"/>
  </r>
  <r>
    <s v="408"/>
    <s v="Retail - Gasoline stores"/>
    <s v="413"/>
    <s v="Retail - Nonstore retailers"/>
    <n v="15055"/>
    <s v="Industry Use"/>
    <n v="1.1260129000000001E-2"/>
    <x v="10"/>
    <x v="10"/>
    <x v="10"/>
    <x v="10"/>
  </r>
  <r>
    <s v="408"/>
    <s v="Retail - Gasoline stores"/>
    <s v="414"/>
    <s v="Air transportation"/>
    <n v="15055"/>
    <s v="Industry Use"/>
    <n v="3.3052500000000002E-4"/>
    <x v="11"/>
    <x v="11"/>
    <x v="10"/>
    <x v="10"/>
  </r>
  <r>
    <s v="408"/>
    <s v="Retail - Gasoline stores"/>
    <s v="415"/>
    <s v="Rail transportation"/>
    <n v="15055"/>
    <s v="Industry Use"/>
    <n v="2.8079289999999998E-3"/>
    <x v="11"/>
    <x v="11"/>
    <x v="10"/>
    <x v="10"/>
  </r>
  <r>
    <s v="408"/>
    <s v="Retail - Gasoline stores"/>
    <s v="416"/>
    <s v="Water transportation"/>
    <n v="15055"/>
    <s v="Industry Use"/>
    <n v="2.0800000000000001E-5"/>
    <x v="11"/>
    <x v="11"/>
    <x v="10"/>
    <x v="10"/>
  </r>
  <r>
    <s v="408"/>
    <s v="Retail - Gasoline stores"/>
    <s v="417"/>
    <s v="Truck transportation"/>
    <n v="15055"/>
    <s v="Industry Use"/>
    <n v="0.52880533600000001"/>
    <x v="11"/>
    <x v="11"/>
    <x v="10"/>
    <x v="10"/>
  </r>
  <r>
    <s v="408"/>
    <s v="Retail - Gasoline stores"/>
    <s v="418"/>
    <s v="Transit and ground passenger transportation"/>
    <n v="15055"/>
    <s v="Industry Use"/>
    <n v="8.6847900000000002E-4"/>
    <x v="11"/>
    <x v="11"/>
    <x v="10"/>
    <x v="10"/>
  </r>
  <r>
    <s v="408"/>
    <s v="Retail - Gasoline stores"/>
    <s v="419"/>
    <s v="Pipeline transportation"/>
    <n v="15055"/>
    <s v="Industry Use"/>
    <n v="1.9069000000000001E-4"/>
    <x v="11"/>
    <x v="11"/>
    <x v="10"/>
    <x v="10"/>
  </r>
  <r>
    <s v="408"/>
    <s v="Retail - Gasoline stores"/>
    <s v="420"/>
    <s v="Scenic and sightseeing transportation and support activities for transportation"/>
    <n v="15055"/>
    <s v="Industry Use"/>
    <n v="7.3645204000000006E-2"/>
    <x v="11"/>
    <x v="11"/>
    <x v="10"/>
    <x v="10"/>
  </r>
  <r>
    <s v="408"/>
    <s v="Retail - Gasoline stores"/>
    <s v="421"/>
    <s v="Couriers and messengers"/>
    <n v="15055"/>
    <s v="Industry Use"/>
    <n v="9.3023289999999995E-2"/>
    <x v="11"/>
    <x v="11"/>
    <x v="10"/>
    <x v="10"/>
  </r>
  <r>
    <s v="408"/>
    <s v="Retail - Gasoline stores"/>
    <s v="422"/>
    <s v="Warehousing and storage"/>
    <n v="15055"/>
    <s v="Industry Use"/>
    <n v="3.6381049559999998"/>
    <x v="11"/>
    <x v="11"/>
    <x v="10"/>
    <x v="10"/>
  </r>
  <r>
    <s v="408"/>
    <s v="Retail - Gasoline stores"/>
    <s v="423"/>
    <s v="Newspaper publishers"/>
    <n v="15055"/>
    <s v="Industry Use"/>
    <n v="5.8610922000000003E-2"/>
    <x v="12"/>
    <x v="12"/>
    <x v="10"/>
    <x v="10"/>
  </r>
  <r>
    <s v="408"/>
    <s v="Retail - Gasoline stores"/>
    <s v="424"/>
    <s v="Periodical publishers"/>
    <n v="15055"/>
    <s v="Industry Use"/>
    <n v="8.1787279999999997E-3"/>
    <x v="12"/>
    <x v="12"/>
    <x v="10"/>
    <x v="10"/>
  </r>
  <r>
    <s v="408"/>
    <s v="Retail - Gasoline stores"/>
    <s v="425"/>
    <s v="Book publishers"/>
    <n v="15055"/>
    <s v="Industry Use"/>
    <n v="0.12589198600000001"/>
    <x v="12"/>
    <x v="12"/>
    <x v="10"/>
    <x v="10"/>
  </r>
  <r>
    <s v="408"/>
    <s v="Retail - Gasoline stores"/>
    <s v="428"/>
    <s v="Software publishers"/>
    <n v="15055"/>
    <s v="Industry Use"/>
    <n v="2.539903E-2"/>
    <x v="12"/>
    <x v="12"/>
    <x v="10"/>
    <x v="10"/>
  </r>
  <r>
    <s v="408"/>
    <s v="Retail - Gasoline stores"/>
    <s v="429"/>
    <s v="Motion picture and video industries"/>
    <n v="15055"/>
    <s v="Industry Use"/>
    <n v="1.033111E-3"/>
    <x v="12"/>
    <x v="12"/>
    <x v="10"/>
    <x v="10"/>
  </r>
  <r>
    <s v="408"/>
    <s v="Retail - Gasoline stores"/>
    <s v="431"/>
    <s v="Radio and television broadcasting"/>
    <n v="15055"/>
    <s v="Industry Use"/>
    <n v="2.8556076999999999E-2"/>
    <x v="12"/>
    <x v="12"/>
    <x v="10"/>
    <x v="10"/>
  </r>
  <r>
    <s v="408"/>
    <s v="Retail - Gasoline stores"/>
    <s v="432"/>
    <s v="Cable and other subscription programming"/>
    <n v="15055"/>
    <s v="Industry Use"/>
    <n v="5.5438639999999999E-3"/>
    <x v="12"/>
    <x v="12"/>
    <x v="10"/>
    <x v="10"/>
  </r>
  <r>
    <s v="408"/>
    <s v="Retail - Gasoline stores"/>
    <s v="433"/>
    <s v="Wired telecommunications carriers"/>
    <n v="15055"/>
    <s v="Industry Use"/>
    <n v="0.110104155"/>
    <x v="12"/>
    <x v="12"/>
    <x v="10"/>
    <x v="10"/>
  </r>
  <r>
    <s v="408"/>
    <s v="Retail - Gasoline stores"/>
    <s v="436"/>
    <s v="Data processing, hosting, and related services"/>
    <n v="15055"/>
    <s v="Industry Use"/>
    <n v="0.48032665600000002"/>
    <x v="12"/>
    <x v="12"/>
    <x v="10"/>
    <x v="10"/>
  </r>
  <r>
    <s v="408"/>
    <s v="Retail - Gasoline stores"/>
    <s v="437"/>
    <s v="News syndicates, libraries, archives and all other information services"/>
    <n v="15055"/>
    <s v="Industry Use"/>
    <n v="7.1199999999999996E-5"/>
    <x v="12"/>
    <x v="12"/>
    <x v="10"/>
    <x v="10"/>
  </r>
  <r>
    <s v="408"/>
    <s v="Retail - Gasoline stores"/>
    <s v="438"/>
    <s v="Internet publishing and broadcasting and web search portals"/>
    <n v="15055"/>
    <s v="Industry Use"/>
    <n v="2.5846897000000001E-2"/>
    <x v="12"/>
    <x v="12"/>
    <x v="10"/>
    <x v="10"/>
  </r>
  <r>
    <s v="408"/>
    <s v="Retail - Gasoline stores"/>
    <s v="439"/>
    <s v="Nondepository credit intermediation and related activities"/>
    <n v="15055"/>
    <s v="Industry Use"/>
    <n v="0.29067072100000002"/>
    <x v="13"/>
    <x v="13"/>
    <x v="10"/>
    <x v="10"/>
  </r>
  <r>
    <s v="408"/>
    <s v="Retail - Gasoline stores"/>
    <s v="440"/>
    <s v="Securities and commodity contracts intermediation and brokerage"/>
    <n v="15055"/>
    <s v="Industry Use"/>
    <n v="2.8477470000000001E-2"/>
    <x v="13"/>
    <x v="13"/>
    <x v="10"/>
    <x v="10"/>
  </r>
  <r>
    <s v="408"/>
    <s v="Retail - Gasoline stores"/>
    <s v="441"/>
    <s v="Monetary authorities and depository credit intermediation"/>
    <n v="15055"/>
    <s v="Industry Use"/>
    <n v="1.0449116599999999"/>
    <x v="13"/>
    <x v="13"/>
    <x v="10"/>
    <x v="10"/>
  </r>
  <r>
    <s v="408"/>
    <s v="Retail - Gasoline stores"/>
    <s v="442"/>
    <s v="Other financial investment activities"/>
    <n v="15055"/>
    <s v="Industry Use"/>
    <n v="6.2689698000000002E-2"/>
    <x v="13"/>
    <x v="13"/>
    <x v="10"/>
    <x v="10"/>
  </r>
  <r>
    <s v="408"/>
    <s v="Retail - Gasoline stores"/>
    <s v="443"/>
    <s v="Direct life insurance carriers"/>
    <n v="15055"/>
    <s v="Industry Use"/>
    <n v="4.0899999999999998E-5"/>
    <x v="13"/>
    <x v="13"/>
    <x v="10"/>
    <x v="10"/>
  </r>
  <r>
    <s v="408"/>
    <s v="Retail - Gasoline stores"/>
    <s v="444"/>
    <s v="Insurance carriers, except direct life"/>
    <n v="15055"/>
    <s v="Industry Use"/>
    <n v="2.6607316999999998E-2"/>
    <x v="13"/>
    <x v="13"/>
    <x v="10"/>
    <x v="10"/>
  </r>
  <r>
    <s v="408"/>
    <s v="Retail - Gasoline stores"/>
    <s v="445"/>
    <s v="Insurance agencies, brokerages, and related activities"/>
    <n v="15055"/>
    <s v="Industry Use"/>
    <n v="2.4189452E-2"/>
    <x v="13"/>
    <x v="13"/>
    <x v="10"/>
    <x v="10"/>
  </r>
  <r>
    <s v="408"/>
    <s v="Retail - Gasoline stores"/>
    <s v="447"/>
    <s v="Other real estate"/>
    <n v="15055"/>
    <s v="Industry Use"/>
    <n v="2.2382342720000001"/>
    <x v="14"/>
    <x v="14"/>
    <x v="10"/>
    <x v="10"/>
  </r>
  <r>
    <s v="408"/>
    <s v="Retail - Gasoline stores"/>
    <s v="450"/>
    <s v="Automotive equipment rental and leasing"/>
    <n v="15055"/>
    <s v="Industry Use"/>
    <n v="3.2250151999999997E-2"/>
    <x v="15"/>
    <x v="15"/>
    <x v="10"/>
    <x v="10"/>
  </r>
  <r>
    <s v="408"/>
    <s v="Retail - Gasoline stores"/>
    <s v="451"/>
    <s v="General and consumer goods rental except video tapes and discs"/>
    <n v="15055"/>
    <s v="Industry Use"/>
    <n v="1.6724840000000001E-2"/>
    <x v="15"/>
    <x v="15"/>
    <x v="10"/>
    <x v="10"/>
  </r>
  <r>
    <s v="408"/>
    <s v="Retail - Gasoline stores"/>
    <s v="453"/>
    <s v="Commercial and industrial machinery and equipment rental and leasing"/>
    <n v="15055"/>
    <s v="Industry Use"/>
    <n v="6.2604616000000002E-2"/>
    <x v="15"/>
    <x v="15"/>
    <x v="10"/>
    <x v="10"/>
  </r>
  <r>
    <s v="408"/>
    <s v="Retail - Gasoline stores"/>
    <s v="454"/>
    <s v="Lessors of nonfinancial intangible assets"/>
    <n v="15055"/>
    <s v="Industry Use"/>
    <n v="4.6984560000000002E-3"/>
    <x v="15"/>
    <x v="15"/>
    <x v="10"/>
    <x v="10"/>
  </r>
  <r>
    <s v="408"/>
    <s v="Retail - Gasoline stores"/>
    <s v="455"/>
    <s v="Legal services"/>
    <n v="15055"/>
    <s v="Industry Use"/>
    <n v="6.8578366000000002E-2"/>
    <x v="16"/>
    <x v="16"/>
    <x v="10"/>
    <x v="10"/>
  </r>
  <r>
    <s v="408"/>
    <s v="Retail - Gasoline stores"/>
    <s v="456"/>
    <s v="Accounting, tax preparation, bookkeeping, and payroll services"/>
    <n v="15055"/>
    <s v="Industry Use"/>
    <n v="0.33402568900000001"/>
    <x v="16"/>
    <x v="16"/>
    <x v="10"/>
    <x v="10"/>
  </r>
  <r>
    <s v="408"/>
    <s v="Retail - Gasoline stores"/>
    <s v="457"/>
    <s v="Architectural, engineering, and related services"/>
    <n v="15055"/>
    <s v="Industry Use"/>
    <n v="1.8547529E-2"/>
    <x v="16"/>
    <x v="16"/>
    <x v="10"/>
    <x v="10"/>
  </r>
  <r>
    <s v="408"/>
    <s v="Retail - Gasoline stores"/>
    <s v="458"/>
    <s v="Specialized design services"/>
    <n v="15055"/>
    <s v="Industry Use"/>
    <n v="2.8501510000000001E-2"/>
    <x v="16"/>
    <x v="16"/>
    <x v="10"/>
    <x v="10"/>
  </r>
  <r>
    <s v="408"/>
    <s v="Retail - Gasoline stores"/>
    <s v="459"/>
    <s v="Custom computer programming services"/>
    <n v="15055"/>
    <s v="Industry Use"/>
    <n v="8.6893079999999998E-3"/>
    <x v="16"/>
    <x v="16"/>
    <x v="10"/>
    <x v="10"/>
  </r>
  <r>
    <s v="408"/>
    <s v="Retail - Gasoline stores"/>
    <s v="460"/>
    <s v="Computer systems design services"/>
    <n v="15055"/>
    <s v="Industry Use"/>
    <n v="9.8051443000000002E-2"/>
    <x v="16"/>
    <x v="16"/>
    <x v="10"/>
    <x v="10"/>
  </r>
  <r>
    <s v="408"/>
    <s v="Retail - Gasoline stores"/>
    <s v="461"/>
    <s v="Other computer related services, including facilities management"/>
    <n v="15055"/>
    <s v="Industry Use"/>
    <n v="2.3428773999999999E-2"/>
    <x v="16"/>
    <x v="16"/>
    <x v="10"/>
    <x v="10"/>
  </r>
  <r>
    <s v="408"/>
    <s v="Retail - Gasoline stores"/>
    <s v="462"/>
    <s v="Management consulting services"/>
    <n v="15055"/>
    <s v="Industry Use"/>
    <n v="4.2539273000000002E-2"/>
    <x v="16"/>
    <x v="16"/>
    <x v="10"/>
    <x v="10"/>
  </r>
  <r>
    <s v="408"/>
    <s v="Retail - Gasoline stores"/>
    <s v="463"/>
    <s v="Environmental and other technical consulting services"/>
    <n v="15055"/>
    <s v="Industry Use"/>
    <n v="7.3644540000000003E-3"/>
    <x v="16"/>
    <x v="16"/>
    <x v="10"/>
    <x v="10"/>
  </r>
  <r>
    <s v="408"/>
    <s v="Retail - Gasoline stores"/>
    <s v="464"/>
    <s v="Scientific research and development services"/>
    <n v="15055"/>
    <s v="Industry Use"/>
    <n v="5.0842499999999996E-4"/>
    <x v="16"/>
    <x v="16"/>
    <x v="10"/>
    <x v="10"/>
  </r>
  <r>
    <s v="408"/>
    <s v="Retail - Gasoline stores"/>
    <s v="465"/>
    <s v="Advertising, public relations, and related services"/>
    <n v="15055"/>
    <s v="Industry Use"/>
    <n v="5.4076631999999999E-2"/>
    <x v="16"/>
    <x v="16"/>
    <x v="10"/>
    <x v="10"/>
  </r>
  <r>
    <s v="408"/>
    <s v="Retail - Gasoline stores"/>
    <s v="468"/>
    <s v="Marketing research and all other miscellaneous professional, scientific, and technical services"/>
    <n v="15055"/>
    <s v="Industry Use"/>
    <n v="7.5348102E-2"/>
    <x v="16"/>
    <x v="16"/>
    <x v="10"/>
    <x v="10"/>
  </r>
  <r>
    <s v="408"/>
    <s v="Retail - Gasoline stores"/>
    <s v="469"/>
    <s v="Management of companies and enterprises"/>
    <n v="15055"/>
    <s v="Industry Use"/>
    <n v="1.9221466999999999E-2"/>
    <x v="17"/>
    <x v="17"/>
    <x v="10"/>
    <x v="10"/>
  </r>
  <r>
    <s v="408"/>
    <s v="Retail - Gasoline stores"/>
    <s v="470"/>
    <s v="Office administrative services"/>
    <n v="15055"/>
    <s v="Industry Use"/>
    <n v="1.4225896E-2"/>
    <x v="17"/>
    <x v="17"/>
    <x v="10"/>
    <x v="10"/>
  </r>
  <r>
    <s v="408"/>
    <s v="Retail - Gasoline stores"/>
    <s v="471"/>
    <s v="Facilities support services"/>
    <n v="15055"/>
    <s v="Industry Use"/>
    <n v="2.4426930000000001E-3"/>
    <x v="17"/>
    <x v="17"/>
    <x v="10"/>
    <x v="10"/>
  </r>
  <r>
    <s v="408"/>
    <s v="Retail - Gasoline stores"/>
    <s v="472"/>
    <s v="Employment services"/>
    <n v="15055"/>
    <s v="Industry Use"/>
    <n v="0.112986169"/>
    <x v="17"/>
    <x v="17"/>
    <x v="10"/>
    <x v="10"/>
  </r>
  <r>
    <s v="408"/>
    <s v="Retail - Gasoline stores"/>
    <s v="473"/>
    <s v="Business support services"/>
    <n v="15055"/>
    <s v="Industry Use"/>
    <n v="0.200477449"/>
    <x v="17"/>
    <x v="17"/>
    <x v="10"/>
    <x v="10"/>
  </r>
  <r>
    <s v="408"/>
    <s v="Retail - Gasoline stores"/>
    <s v="474"/>
    <s v="Travel arrangement and reservation services"/>
    <n v="15055"/>
    <s v="Industry Use"/>
    <n v="2.2764600000000001E-3"/>
    <x v="17"/>
    <x v="17"/>
    <x v="10"/>
    <x v="10"/>
  </r>
  <r>
    <s v="408"/>
    <s v="Retail - Gasoline stores"/>
    <s v="475"/>
    <s v="Investigation and security services"/>
    <n v="15055"/>
    <s v="Industry Use"/>
    <n v="1.7358136999999999E-2"/>
    <x v="17"/>
    <x v="17"/>
    <x v="10"/>
    <x v="10"/>
  </r>
  <r>
    <s v="408"/>
    <s v="Retail - Gasoline stores"/>
    <s v="476"/>
    <s v="Services to buildings"/>
    <n v="15055"/>
    <s v="Industry Use"/>
    <n v="0.147326335"/>
    <x v="17"/>
    <x v="17"/>
    <x v="10"/>
    <x v="10"/>
  </r>
  <r>
    <s v="408"/>
    <s v="Retail - Gasoline stores"/>
    <s v="477"/>
    <s v="Landscape and horticultural services"/>
    <n v="15055"/>
    <s v="Industry Use"/>
    <n v="7.3051883999999997E-2"/>
    <x v="17"/>
    <x v="17"/>
    <x v="10"/>
    <x v="10"/>
  </r>
  <r>
    <s v="408"/>
    <s v="Retail - Gasoline stores"/>
    <s v="478"/>
    <s v="Other support services"/>
    <n v="15055"/>
    <s v="Industry Use"/>
    <n v="5.1245812000000002E-2"/>
    <x v="17"/>
    <x v="17"/>
    <x v="10"/>
    <x v="10"/>
  </r>
  <r>
    <s v="408"/>
    <s v="Retail - Gasoline stores"/>
    <s v="479"/>
    <s v="Waste management and remediation services"/>
    <n v="15055"/>
    <s v="Industry Use"/>
    <n v="0.309945162"/>
    <x v="17"/>
    <x v="17"/>
    <x v="10"/>
    <x v="10"/>
  </r>
  <r>
    <s v="408"/>
    <s v="Retail - Gasoline stores"/>
    <s v="481"/>
    <s v="Junior colleges, colleges, universities, and professional schools"/>
    <n v="15055"/>
    <s v="Industry Use"/>
    <n v="0.49781792899999999"/>
    <x v="18"/>
    <x v="18"/>
    <x v="10"/>
    <x v="10"/>
  </r>
  <r>
    <s v="408"/>
    <s v="Retail - Gasoline stores"/>
    <s v="482"/>
    <s v="Other educational services"/>
    <n v="15055"/>
    <s v="Industry Use"/>
    <n v="9.0343097999999997E-2"/>
    <x v="18"/>
    <x v="18"/>
    <x v="10"/>
    <x v="10"/>
  </r>
  <r>
    <s v="408"/>
    <s v="Retail - Gasoline stores"/>
    <s v="496"/>
    <s v="Performing arts companies"/>
    <n v="15055"/>
    <s v="Industry Use"/>
    <n v="8.7700000000000004E-5"/>
    <x v="19"/>
    <x v="19"/>
    <x v="10"/>
    <x v="10"/>
  </r>
  <r>
    <s v="408"/>
    <s v="Retail - Gasoline stores"/>
    <s v="497"/>
    <s v="Commercial Sports Except Racing"/>
    <n v="15055"/>
    <s v="Industry Use"/>
    <n v="1.39975E-4"/>
    <x v="19"/>
    <x v="19"/>
    <x v="10"/>
    <x v="10"/>
  </r>
  <r>
    <s v="408"/>
    <s v="Retail - Gasoline stores"/>
    <s v="498"/>
    <s v="Racing and Track Operation"/>
    <n v="15055"/>
    <s v="Industry Use"/>
    <n v="1.04337E-4"/>
    <x v="19"/>
    <x v="19"/>
    <x v="10"/>
    <x v="10"/>
  </r>
  <r>
    <s v="408"/>
    <s v="Retail - Gasoline stores"/>
    <s v="499"/>
    <s v="Independent artists, writers, and performers"/>
    <n v="15055"/>
    <s v="Industry Use"/>
    <n v="4.2163999999999998E-4"/>
    <x v="19"/>
    <x v="19"/>
    <x v="10"/>
    <x v="10"/>
  </r>
  <r>
    <s v="408"/>
    <s v="Retail - Gasoline stores"/>
    <s v="500"/>
    <s v="Promoters of performing arts and sports and agents for public figures"/>
    <n v="15055"/>
    <s v="Industry Use"/>
    <n v="1.5954995999999999E-2"/>
    <x v="19"/>
    <x v="19"/>
    <x v="10"/>
    <x v="10"/>
  </r>
  <r>
    <s v="408"/>
    <s v="Retail - Gasoline stores"/>
    <s v="504"/>
    <s v="Other amusement and recreation industries"/>
    <n v="15055"/>
    <s v="Industry Use"/>
    <n v="1.6239953000000001E-2"/>
    <x v="19"/>
    <x v="19"/>
    <x v="10"/>
    <x v="10"/>
  </r>
  <r>
    <s v="408"/>
    <s v="Retail - Gasoline stores"/>
    <s v="505"/>
    <s v="Fitness and recreational sports centers"/>
    <n v="15055"/>
    <s v="Industry Use"/>
    <n v="3.2399030000000001E-3"/>
    <x v="19"/>
    <x v="19"/>
    <x v="10"/>
    <x v="10"/>
  </r>
  <r>
    <s v="408"/>
    <s v="Retail - Gasoline stores"/>
    <s v="507"/>
    <s v="Hotels and motels, including casino hotels"/>
    <n v="15055"/>
    <s v="Industry Use"/>
    <n v="2.0999999999999999E-5"/>
    <x v="20"/>
    <x v="20"/>
    <x v="10"/>
    <x v="10"/>
  </r>
  <r>
    <s v="408"/>
    <s v="Retail - Gasoline stores"/>
    <s v="508"/>
    <s v="Other accommodations"/>
    <n v="15055"/>
    <s v="Industry Use"/>
    <n v="1.91E-5"/>
    <x v="20"/>
    <x v="20"/>
    <x v="10"/>
    <x v="10"/>
  </r>
  <r>
    <s v="408"/>
    <s v="Retail - Gasoline stores"/>
    <s v="509"/>
    <s v="Full-service restaurants"/>
    <n v="15055"/>
    <s v="Industry Use"/>
    <n v="5.3281386E-2"/>
    <x v="20"/>
    <x v="20"/>
    <x v="10"/>
    <x v="10"/>
  </r>
  <r>
    <s v="408"/>
    <s v="Retail - Gasoline stores"/>
    <s v="510"/>
    <s v="Limited-service restaurants"/>
    <n v="15055"/>
    <s v="Industry Use"/>
    <n v="2.3221009000000001E-2"/>
    <x v="20"/>
    <x v="20"/>
    <x v="10"/>
    <x v="10"/>
  </r>
  <r>
    <s v="408"/>
    <s v="Retail - Gasoline stores"/>
    <s v="511"/>
    <s v="All other food and drinking places"/>
    <n v="15055"/>
    <s v="Industry Use"/>
    <n v="0.22993068699999999"/>
    <x v="20"/>
    <x v="20"/>
    <x v="10"/>
    <x v="10"/>
  </r>
  <r>
    <s v="408"/>
    <s v="Retail - Gasoline stores"/>
    <s v="512"/>
    <s v="Automotive repair and maintenance, except car washes"/>
    <n v="15055"/>
    <s v="Industry Use"/>
    <n v="0.231938068"/>
    <x v="21"/>
    <x v="21"/>
    <x v="10"/>
    <x v="10"/>
  </r>
  <r>
    <s v="408"/>
    <s v="Retail - Gasoline stores"/>
    <s v="513"/>
    <s v="Car washes"/>
    <n v="15055"/>
    <s v="Industry Use"/>
    <n v="0.108012602"/>
    <x v="21"/>
    <x v="21"/>
    <x v="10"/>
    <x v="10"/>
  </r>
  <r>
    <s v="408"/>
    <s v="Retail - Gasoline stores"/>
    <s v="514"/>
    <s v="Electronic and precision equipment repair and maintenance"/>
    <n v="15055"/>
    <s v="Industry Use"/>
    <n v="0.12034742399999999"/>
    <x v="21"/>
    <x v="21"/>
    <x v="10"/>
    <x v="10"/>
  </r>
  <r>
    <s v="408"/>
    <s v="Retail - Gasoline stores"/>
    <s v="515"/>
    <s v="Commercial and industrial machinery and equipment repair and maintenance"/>
    <n v="15055"/>
    <s v="Industry Use"/>
    <n v="0.34467448899999997"/>
    <x v="21"/>
    <x v="21"/>
    <x v="10"/>
    <x v="10"/>
  </r>
  <r>
    <s v="408"/>
    <s v="Retail - Gasoline stores"/>
    <s v="516"/>
    <s v="Personal and household goods repair and maintenance"/>
    <n v="15055"/>
    <s v="Industry Use"/>
    <n v="5.1208969E-2"/>
    <x v="21"/>
    <x v="21"/>
    <x v="10"/>
    <x v="10"/>
  </r>
  <r>
    <s v="408"/>
    <s v="Retail - Gasoline stores"/>
    <s v="519"/>
    <s v="Dry-cleaning and laundry services"/>
    <n v="15055"/>
    <s v="Industry Use"/>
    <n v="2.8119505999999999E-2"/>
    <x v="21"/>
    <x v="21"/>
    <x v="10"/>
    <x v="10"/>
  </r>
  <r>
    <s v="408"/>
    <s v="Retail - Gasoline stores"/>
    <s v="523"/>
    <s v="Business and professional associations"/>
    <n v="15055"/>
    <s v="Industry Use"/>
    <n v="1.8086227E-2"/>
    <x v="21"/>
    <x v="21"/>
    <x v="10"/>
    <x v="10"/>
  </r>
  <r>
    <s v="408"/>
    <s v="Retail - Gasoline stores"/>
    <s v="526"/>
    <s v="Postal service"/>
    <n v="15055"/>
    <s v="Industry Use"/>
    <n v="6.6954085999999996E-2"/>
    <x v="22"/>
    <x v="22"/>
    <x v="10"/>
    <x v="10"/>
  </r>
  <r>
    <s v="408"/>
    <s v="Retail - Gasoline stores"/>
    <s v="528"/>
    <s v="Other federal government enterprises"/>
    <n v="15055"/>
    <s v="Industry Use"/>
    <n v="9.9300000000000006E-7"/>
    <x v="22"/>
    <x v="22"/>
    <x v="10"/>
    <x v="10"/>
  </r>
  <r>
    <s v="408"/>
    <s v="Retail - Gasoline stores"/>
    <s v="532"/>
    <s v="Local government passenger transit"/>
    <n v="15055"/>
    <s v="Industry Use"/>
    <n v="1.048741E-3"/>
    <x v="22"/>
    <x v="22"/>
    <x v="10"/>
    <x v="10"/>
  </r>
  <r>
    <s v="408"/>
    <s v="Retail - Gasoline stores"/>
    <s v="533"/>
    <s v="Local government electric utilities"/>
    <n v="15055"/>
    <s v="Industry Use"/>
    <n v="6.1487846999999998E-2"/>
    <x v="22"/>
    <x v="22"/>
    <x v="10"/>
    <x v="10"/>
  </r>
  <r>
    <s v="408"/>
    <s v="Retail - Gasoline stores"/>
    <s v="5001"/>
    <s v="Employee Compensation"/>
    <n v="15053"/>
    <s v="Factor Receipts"/>
    <n v="9.9441013340000008"/>
    <x v="23"/>
    <x v="23"/>
    <x v="10"/>
    <x v="10"/>
  </r>
  <r>
    <s v="408"/>
    <s v="Retail - Gasoline stores"/>
    <s v="6001"/>
    <s v="Proprietor Income"/>
    <n v="15053"/>
    <s v="Factor Receipts"/>
    <n v="0.11451444"/>
    <x v="24"/>
    <x v="24"/>
    <x v="10"/>
    <x v="10"/>
  </r>
  <r>
    <s v="408"/>
    <s v="Retail - Gasoline stores"/>
    <s v="7001"/>
    <s v="Other Property Type Income"/>
    <n v="15053"/>
    <s v="Factor Receipts"/>
    <n v="3.2185597420000001"/>
    <x v="25"/>
    <x v="25"/>
    <x v="10"/>
    <x v="10"/>
  </r>
  <r>
    <s v="408"/>
    <s v="Retail - Gasoline stores"/>
    <s v="8001"/>
    <s v="Taxes on Production and Imports"/>
    <n v="15053"/>
    <s v="Factor Receipts"/>
    <n v="5.4336566929999996"/>
    <x v="26"/>
    <x v="26"/>
    <x v="10"/>
    <x v="10"/>
  </r>
  <r>
    <s v="408"/>
    <s v="Retail - Gasoline stores"/>
    <s v="11001"/>
    <s v="Federal Government NonDefense"/>
    <n v="15055"/>
    <s v="Industry Use"/>
    <n v="8.14E-5"/>
    <x v="27"/>
    <x v="27"/>
    <x v="10"/>
    <x v="10"/>
  </r>
  <r>
    <s v="408"/>
    <s v="Retail - Gasoline stores"/>
    <s v="12001"/>
    <s v="State/Local Govt NonEducation"/>
    <n v="15055"/>
    <s v="Industry Use"/>
    <n v="0.211372478"/>
    <x v="27"/>
    <x v="27"/>
    <x v="10"/>
    <x v="10"/>
  </r>
  <r>
    <s v="408"/>
    <s v="Retail - Gasoline stores"/>
    <s v="14002"/>
    <s v="Inventory Additions/Deletions"/>
    <n v="15055"/>
    <s v="Industry Use"/>
    <n v="1.1525E-4"/>
    <x v="27"/>
    <x v="27"/>
    <x v="10"/>
    <x v="10"/>
  </r>
  <r>
    <s v="408"/>
    <s v="Retail - Gasoline stores"/>
    <s v="25001"/>
    <s v="Foreign Trade"/>
    <n v="15056"/>
    <s v="Industry Trade"/>
    <n v="0.44738698199999999"/>
    <x v="28"/>
    <x v="28"/>
    <x v="10"/>
    <x v="10"/>
  </r>
  <r>
    <s v="408"/>
    <s v="Retail - Gasoline stores"/>
    <s v="28001"/>
    <s v="Domestic Trade"/>
    <n v="15056"/>
    <s v="Industry Trade"/>
    <n v="6.3281664920000003"/>
    <x v="29"/>
    <x v="29"/>
    <x v="10"/>
    <x v="10"/>
  </r>
  <r>
    <s v="409"/>
    <s v="Retail - Clothing and clothing accessories stores"/>
    <s v="10"/>
    <s v="All other crop farming"/>
    <n v="15055"/>
    <s v="Industry Use"/>
    <n v="3.2599999999999998E-7"/>
    <x v="0"/>
    <x v="0"/>
    <x v="10"/>
    <x v="10"/>
  </r>
  <r>
    <s v="409"/>
    <s v="Retail - Clothing and clothing accessories stores"/>
    <s v="20"/>
    <s v="Oil and gas extraction"/>
    <n v="15055"/>
    <s v="Industry Use"/>
    <n v="3.4700000000000003E-5"/>
    <x v="4"/>
    <x v="4"/>
    <x v="10"/>
    <x v="10"/>
  </r>
  <r>
    <s v="409"/>
    <s v="Retail - Clothing and clothing accessories stores"/>
    <s v="28"/>
    <s v="Stone mining and quarrying"/>
    <n v="15055"/>
    <s v="Industry Use"/>
    <n v="2.4899999999999999E-6"/>
    <x v="4"/>
    <x v="4"/>
    <x v="10"/>
    <x v="10"/>
  </r>
  <r>
    <s v="409"/>
    <s v="Retail - Clothing and clothing accessories stores"/>
    <s v="35"/>
    <s v="Drilling oil and gas wells"/>
    <n v="15055"/>
    <s v="Industry Use"/>
    <n v="4.0100000000000001E-10"/>
    <x v="4"/>
    <x v="4"/>
    <x v="10"/>
    <x v="10"/>
  </r>
  <r>
    <s v="409"/>
    <s v="Retail - Clothing and clothing accessories stores"/>
    <s v="36"/>
    <s v="Support activities for oil and gas operations"/>
    <n v="15055"/>
    <s v="Industry Use"/>
    <n v="6.6E-10"/>
    <x v="4"/>
    <x v="4"/>
    <x v="10"/>
    <x v="10"/>
  </r>
  <r>
    <s v="409"/>
    <s v="Retail - Clothing and clothing accessories stores"/>
    <s v="37"/>
    <s v="Metal mining services"/>
    <n v="15055"/>
    <s v="Industry Use"/>
    <n v="1.1999999999999999E-7"/>
    <x v="4"/>
    <x v="4"/>
    <x v="10"/>
    <x v="10"/>
  </r>
  <r>
    <s v="409"/>
    <s v="Retail - Clothing and clothing accessories stores"/>
    <s v="47"/>
    <s v="Electric power transmission and distribution"/>
    <n v="15055"/>
    <s v="Industry Use"/>
    <n v="0.26518558399999997"/>
    <x v="5"/>
    <x v="5"/>
    <x v="10"/>
    <x v="10"/>
  </r>
  <r>
    <s v="409"/>
    <s v="Retail - Clothing and clothing accessories stores"/>
    <s v="48"/>
    <s v="Natural gas distribution"/>
    <n v="15055"/>
    <s v="Industry Use"/>
    <n v="1.7432179999999999E-3"/>
    <x v="5"/>
    <x v="5"/>
    <x v="10"/>
    <x v="10"/>
  </r>
  <r>
    <s v="409"/>
    <s v="Retail - Clothing and clothing accessories stores"/>
    <s v="49"/>
    <s v="Water, sewage and other systems"/>
    <n v="15055"/>
    <s v="Industry Use"/>
    <n v="5.3083799999999995E-4"/>
    <x v="5"/>
    <x v="5"/>
    <x v="10"/>
    <x v="10"/>
  </r>
  <r>
    <s v="409"/>
    <s v="Retail - Clothing and clothing accessories stores"/>
    <s v="60"/>
    <s v="Maintenance and repair construction of nonresidential structures"/>
    <n v="15055"/>
    <s v="Industry Use"/>
    <n v="7.7400552999999997E-2"/>
    <x v="6"/>
    <x v="6"/>
    <x v="10"/>
    <x v="10"/>
  </r>
  <r>
    <s v="409"/>
    <s v="Retail - Clothing and clothing accessories stores"/>
    <s v="64"/>
    <s v="Other animal food manufacturing"/>
    <n v="15055"/>
    <s v="Industry Use"/>
    <n v="1.23E-7"/>
    <x v="7"/>
    <x v="7"/>
    <x v="10"/>
    <x v="10"/>
  </r>
  <r>
    <s v="409"/>
    <s v="Retail - Clothing and clothing accessories stores"/>
    <s v="87"/>
    <s v="Frozen cakes and other pastries manufacturing"/>
    <n v="15055"/>
    <s v="Industry Use"/>
    <n v="1.42E-10"/>
    <x v="7"/>
    <x v="7"/>
    <x v="10"/>
    <x v="10"/>
  </r>
  <r>
    <s v="409"/>
    <s v="Retail - Clothing and clothing accessories stores"/>
    <s v="91"/>
    <s v="Rendering and meat byproduct processing"/>
    <n v="15055"/>
    <s v="Industry Use"/>
    <n v="4.0699999999999999E-10"/>
    <x v="7"/>
    <x v="7"/>
    <x v="10"/>
    <x v="10"/>
  </r>
  <r>
    <s v="409"/>
    <s v="Retail - Clothing and clothing accessories stores"/>
    <s v="93"/>
    <s v="Bread and bakery product, except frozen, manufacturing"/>
    <n v="15055"/>
    <s v="Industry Use"/>
    <n v="8.37E-10"/>
    <x v="7"/>
    <x v="7"/>
    <x v="10"/>
    <x v="10"/>
  </r>
  <r>
    <s v="409"/>
    <s v="Retail - Clothing and clothing accessories stores"/>
    <s v="115"/>
    <s v="Textile and fabric finishing mills"/>
    <n v="15055"/>
    <s v="Industry Use"/>
    <n v="1.44E-6"/>
    <x v="8"/>
    <x v="8"/>
    <x v="10"/>
    <x v="10"/>
  </r>
  <r>
    <s v="409"/>
    <s v="Retail - Clothing and clothing accessories stores"/>
    <s v="119"/>
    <s v="Textile bag and canvas mills"/>
    <n v="15055"/>
    <s v="Industry Use"/>
    <n v="6.7373300000000004E-4"/>
    <x v="8"/>
    <x v="8"/>
    <x v="10"/>
    <x v="10"/>
  </r>
  <r>
    <s v="409"/>
    <s v="Retail - Clothing and clothing accessories stores"/>
    <s v="121"/>
    <s v="Other textile product mills"/>
    <n v="15055"/>
    <s v="Industry Use"/>
    <n v="8.7423500000000001E-4"/>
    <x v="8"/>
    <x v="8"/>
    <x v="10"/>
    <x v="10"/>
  </r>
  <r>
    <s v="409"/>
    <s v="Retail - Clothing and clothing accessories stores"/>
    <s v="122"/>
    <s v="Hosiery and sock mills"/>
    <n v="15055"/>
    <s v="Industry Use"/>
    <n v="1.88E-8"/>
    <x v="8"/>
    <x v="8"/>
    <x v="10"/>
    <x v="10"/>
  </r>
  <r>
    <s v="409"/>
    <s v="Retail - Clothing and clothing accessories stores"/>
    <s v="123"/>
    <s v="Other apparel knitting mills"/>
    <n v="15055"/>
    <s v="Industry Use"/>
    <n v="2.3599999999999999E-6"/>
    <x v="8"/>
    <x v="8"/>
    <x v="10"/>
    <x v="10"/>
  </r>
  <r>
    <s v="409"/>
    <s v="Retail - Clothing and clothing accessories stores"/>
    <s v="124"/>
    <s v="Cut and sew apparel contractors"/>
    <n v="15055"/>
    <s v="Industry Use"/>
    <n v="2.8499999999999998E-6"/>
    <x v="8"/>
    <x v="8"/>
    <x v="10"/>
    <x v="10"/>
  </r>
  <r>
    <s v="409"/>
    <s v="Retail - Clothing and clothing accessories stores"/>
    <s v="125"/>
    <s v="Mens and boys cut and sew apparel manufacturing"/>
    <n v="15055"/>
    <s v="Industry Use"/>
    <n v="2.11E-8"/>
    <x v="8"/>
    <x v="8"/>
    <x v="10"/>
    <x v="10"/>
  </r>
  <r>
    <s v="409"/>
    <s v="Retail - Clothing and clothing accessories stores"/>
    <s v="126"/>
    <s v="Womens and girls cut and sew apparel manufacturing"/>
    <n v="15055"/>
    <s v="Industry Use"/>
    <n v="1.7500000000000001E-8"/>
    <x v="8"/>
    <x v="8"/>
    <x v="10"/>
    <x v="10"/>
  </r>
  <r>
    <s v="409"/>
    <s v="Retail - Clothing and clothing accessories stores"/>
    <s v="127"/>
    <s v="Other cut and sew apparel manufacturing"/>
    <n v="15055"/>
    <s v="Industry Use"/>
    <n v="3.1599999999999998E-9"/>
    <x v="8"/>
    <x v="8"/>
    <x v="10"/>
    <x v="10"/>
  </r>
  <r>
    <s v="409"/>
    <s v="Retail - Clothing and clothing accessories stores"/>
    <s v="128"/>
    <s v="Apparel accessories and other apparel manufacturing"/>
    <n v="15055"/>
    <s v="Industry Use"/>
    <n v="5.03E-8"/>
    <x v="8"/>
    <x v="8"/>
    <x v="10"/>
    <x v="10"/>
  </r>
  <r>
    <s v="409"/>
    <s v="Retail - Clothing and clothing accessories stores"/>
    <s v="131"/>
    <s v="Other leather and allied product manufacturing"/>
    <n v="15055"/>
    <s v="Industry Use"/>
    <n v="5.3900000000000005E-7"/>
    <x v="8"/>
    <x v="8"/>
    <x v="10"/>
    <x v="10"/>
  </r>
  <r>
    <s v="409"/>
    <s v="Retail - Clothing and clothing accessories stores"/>
    <s v="132"/>
    <s v="Sawmills"/>
    <n v="15055"/>
    <s v="Industry Use"/>
    <n v="3.3119999999999997E-4"/>
    <x v="8"/>
    <x v="8"/>
    <x v="10"/>
    <x v="10"/>
  </r>
  <r>
    <s v="409"/>
    <s v="Retail - Clothing and clothing accessories stores"/>
    <s v="135"/>
    <s v="Engineered wood member and truss manufacturing"/>
    <n v="15055"/>
    <s v="Industry Use"/>
    <n v="6.4506100000000005E-4"/>
    <x v="8"/>
    <x v="8"/>
    <x v="10"/>
    <x v="10"/>
  </r>
  <r>
    <s v="409"/>
    <s v="Retail - Clothing and clothing accessories stores"/>
    <s v="137"/>
    <s v="Wood windows and door manufacturing"/>
    <n v="15055"/>
    <s v="Industry Use"/>
    <n v="2.0104099999999998E-3"/>
    <x v="8"/>
    <x v="8"/>
    <x v="10"/>
    <x v="10"/>
  </r>
  <r>
    <s v="409"/>
    <s v="Retail - Clothing and clothing accessories stores"/>
    <s v="139"/>
    <s v="Other millwork, including flooring"/>
    <n v="15055"/>
    <s v="Industry Use"/>
    <n v="4.6400000000000003E-5"/>
    <x v="8"/>
    <x v="8"/>
    <x v="10"/>
    <x v="10"/>
  </r>
  <r>
    <s v="409"/>
    <s v="Retail - Clothing and clothing accessories stores"/>
    <s v="140"/>
    <s v="Wood container and pallet manufacturing"/>
    <n v="15055"/>
    <s v="Industry Use"/>
    <n v="1.5566022000000001E-2"/>
    <x v="8"/>
    <x v="8"/>
    <x v="10"/>
    <x v="10"/>
  </r>
  <r>
    <s v="409"/>
    <s v="Retail - Clothing and clothing accessories stores"/>
    <s v="143"/>
    <s v="All other miscellaneous wood product manufacturing"/>
    <n v="15055"/>
    <s v="Industry Use"/>
    <n v="1.24165E-4"/>
    <x v="8"/>
    <x v="8"/>
    <x v="10"/>
    <x v="10"/>
  </r>
  <r>
    <s v="409"/>
    <s v="Retail - Clothing and clothing accessories stores"/>
    <s v="147"/>
    <s v="Paperboard container manufacturing"/>
    <n v="15055"/>
    <s v="Industry Use"/>
    <n v="9.4352259999999997E-3"/>
    <x v="8"/>
    <x v="8"/>
    <x v="10"/>
    <x v="10"/>
  </r>
  <r>
    <s v="409"/>
    <s v="Retail - Clothing and clothing accessories stores"/>
    <s v="152"/>
    <s v="Printing"/>
    <n v="15055"/>
    <s v="Industry Use"/>
    <n v="4.1338275000000001E-2"/>
    <x v="8"/>
    <x v="8"/>
    <x v="10"/>
    <x v="10"/>
  </r>
  <r>
    <s v="409"/>
    <s v="Retail - Clothing and clothing accessories stores"/>
    <s v="155"/>
    <s v="Asphalt paving mixture and block manufacturing"/>
    <n v="15055"/>
    <s v="Industry Use"/>
    <n v="1.4193680000000001E-3"/>
    <x v="8"/>
    <x v="8"/>
    <x v="10"/>
    <x v="10"/>
  </r>
  <r>
    <s v="409"/>
    <s v="Retail - Clothing and clothing accessories stores"/>
    <s v="163"/>
    <s v="Other basic organic chemical manufacturing"/>
    <n v="15055"/>
    <s v="Industry Use"/>
    <n v="3.0000000000000001E-5"/>
    <x v="8"/>
    <x v="8"/>
    <x v="10"/>
    <x v="10"/>
  </r>
  <r>
    <s v="409"/>
    <s v="Retail - Clothing and clothing accessories stores"/>
    <s v="175"/>
    <s v="Paint and coating manufacturing"/>
    <n v="15055"/>
    <s v="Industry Use"/>
    <n v="4.8999999999999998E-5"/>
    <x v="8"/>
    <x v="8"/>
    <x v="10"/>
    <x v="10"/>
  </r>
  <r>
    <s v="409"/>
    <s v="Retail - Clothing and clothing accessories stores"/>
    <s v="177"/>
    <s v="Soap and other detergent manufacturing"/>
    <n v="15055"/>
    <s v="Industry Use"/>
    <n v="5.9100000000000002E-6"/>
    <x v="8"/>
    <x v="8"/>
    <x v="10"/>
    <x v="10"/>
  </r>
  <r>
    <s v="409"/>
    <s v="Retail - Clothing and clothing accessories stores"/>
    <s v="190"/>
    <s v="Polystyrene foam product manufacturing"/>
    <n v="15055"/>
    <s v="Industry Use"/>
    <n v="1.10547E-4"/>
    <x v="8"/>
    <x v="8"/>
    <x v="10"/>
    <x v="10"/>
  </r>
  <r>
    <s v="409"/>
    <s v="Retail - Clothing and clothing accessories stores"/>
    <s v="191"/>
    <s v="Urethane and other foam product (except polystyrene) manufacturing"/>
    <n v="15055"/>
    <s v="Industry Use"/>
    <n v="8.8200000000000003E-5"/>
    <x v="8"/>
    <x v="8"/>
    <x v="10"/>
    <x v="10"/>
  </r>
  <r>
    <s v="409"/>
    <s v="Retail - Clothing and clothing accessories stores"/>
    <s v="192"/>
    <s v="Plastics bottle manufacturing"/>
    <n v="15055"/>
    <s v="Industry Use"/>
    <n v="5.2800000000000003E-6"/>
    <x v="8"/>
    <x v="8"/>
    <x v="10"/>
    <x v="10"/>
  </r>
  <r>
    <s v="409"/>
    <s v="Retail - Clothing and clothing accessories stores"/>
    <s v="195"/>
    <s v="Rubber and plastics hoses and belting manufacturing"/>
    <n v="15055"/>
    <s v="Industry Use"/>
    <n v="9.8200000000000008E-7"/>
    <x v="8"/>
    <x v="8"/>
    <x v="10"/>
    <x v="10"/>
  </r>
  <r>
    <s v="409"/>
    <s v="Retail - Clothing and clothing accessories stores"/>
    <s v="197"/>
    <s v="Pottery, ceramics, and plumbing fixture manufacturing"/>
    <n v="15055"/>
    <s v="Industry Use"/>
    <n v="2.7999999999999999E-6"/>
    <x v="8"/>
    <x v="8"/>
    <x v="10"/>
    <x v="10"/>
  </r>
  <r>
    <s v="409"/>
    <s v="Retail - Clothing and clothing accessories stores"/>
    <s v="204"/>
    <s v="Ready-mix concrete manufacturing"/>
    <n v="15055"/>
    <s v="Industry Use"/>
    <n v="2.03897E-4"/>
    <x v="8"/>
    <x v="8"/>
    <x v="10"/>
    <x v="10"/>
  </r>
  <r>
    <s v="409"/>
    <s v="Retail - Clothing and clothing accessories stores"/>
    <s v="207"/>
    <s v="Other concrete product manufacturing"/>
    <n v="15055"/>
    <s v="Industry Use"/>
    <n v="8.2564149999999996E-3"/>
    <x v="8"/>
    <x v="8"/>
    <x v="10"/>
    <x v="10"/>
  </r>
  <r>
    <s v="409"/>
    <s v="Retail - Clothing and clothing accessories stores"/>
    <s v="211"/>
    <s v="Cut stone and stone product manufacturing"/>
    <n v="15055"/>
    <s v="Industry Use"/>
    <n v="7.5700000000000002E-7"/>
    <x v="8"/>
    <x v="8"/>
    <x v="10"/>
    <x v="10"/>
  </r>
  <r>
    <s v="409"/>
    <s v="Retail - Clothing and clothing accessories stores"/>
    <s v="215"/>
    <s v="Iron and steel mills and ferroalloy manufacturing"/>
    <n v="15055"/>
    <s v="Industry Use"/>
    <n v="1.357221E-3"/>
    <x v="8"/>
    <x v="8"/>
    <x v="10"/>
    <x v="10"/>
  </r>
  <r>
    <s v="409"/>
    <s v="Retail - Clothing and clothing accessories stores"/>
    <s v="217"/>
    <s v="Rolled steel shape manufacturing"/>
    <n v="15055"/>
    <s v="Industry Use"/>
    <n v="5.3900000000000005E-7"/>
    <x v="8"/>
    <x v="8"/>
    <x v="10"/>
    <x v="10"/>
  </r>
  <r>
    <s v="409"/>
    <s v="Retail - Clothing and clothing accessories stores"/>
    <s v="227"/>
    <s v="Ferrous metal foundries"/>
    <n v="15055"/>
    <s v="Industry Use"/>
    <n v="2.03E-7"/>
    <x v="8"/>
    <x v="8"/>
    <x v="10"/>
    <x v="10"/>
  </r>
  <r>
    <s v="409"/>
    <s v="Retail - Clothing and clothing accessories stores"/>
    <s v="228"/>
    <s v="Nonferrous metal foundries"/>
    <n v="15055"/>
    <s v="Industry Use"/>
    <n v="3.5699999999999998E-7"/>
    <x v="8"/>
    <x v="8"/>
    <x v="10"/>
    <x v="10"/>
  </r>
  <r>
    <s v="409"/>
    <s v="Retail - Clothing and clothing accessories stores"/>
    <s v="230"/>
    <s v="Crown and closure manufacturing and metal stamping"/>
    <n v="15055"/>
    <s v="Industry Use"/>
    <n v="6.1699999999999995E-5"/>
    <x v="8"/>
    <x v="8"/>
    <x v="10"/>
    <x v="10"/>
  </r>
  <r>
    <s v="409"/>
    <s v="Retail - Clothing and clothing accessories stores"/>
    <s v="234"/>
    <s v="Handtool manufacturing"/>
    <n v="15055"/>
    <s v="Industry Use"/>
    <n v="1.46E-6"/>
    <x v="8"/>
    <x v="8"/>
    <x v="10"/>
    <x v="10"/>
  </r>
  <r>
    <s v="409"/>
    <s v="Retail - Clothing and clothing accessories stores"/>
    <s v="236"/>
    <s v="Fabricated structural metal manufacturing"/>
    <n v="15055"/>
    <s v="Industry Use"/>
    <n v="9.4699999999999998E-5"/>
    <x v="8"/>
    <x v="8"/>
    <x v="10"/>
    <x v="10"/>
  </r>
  <r>
    <s v="409"/>
    <s v="Retail - Clothing and clothing accessories stores"/>
    <s v="238"/>
    <s v="Metal window and door manufacturing"/>
    <n v="15055"/>
    <s v="Industry Use"/>
    <n v="5.8065899999999997E-4"/>
    <x v="8"/>
    <x v="8"/>
    <x v="10"/>
    <x v="10"/>
  </r>
  <r>
    <s v="409"/>
    <s v="Retail - Clothing and clothing accessories stores"/>
    <s v="239"/>
    <s v="Sheet metal work manufacturing"/>
    <n v="15055"/>
    <s v="Industry Use"/>
    <n v="2.7309399999999998E-4"/>
    <x v="8"/>
    <x v="8"/>
    <x v="10"/>
    <x v="10"/>
  </r>
  <r>
    <s v="409"/>
    <s v="Retail - Clothing and clothing accessories stores"/>
    <s v="240"/>
    <s v="Ornamental and architectural metal work manufacturing"/>
    <n v="15055"/>
    <s v="Industry Use"/>
    <n v="3.4400000000000003E-5"/>
    <x v="8"/>
    <x v="8"/>
    <x v="10"/>
    <x v="10"/>
  </r>
  <r>
    <s v="409"/>
    <s v="Retail - Clothing and clothing accessories stores"/>
    <s v="242"/>
    <s v="Metal tank (heavy gauge) manufacturing"/>
    <n v="15055"/>
    <s v="Industry Use"/>
    <n v="8.5599999999999994E-6"/>
    <x v="8"/>
    <x v="8"/>
    <x v="10"/>
    <x v="10"/>
  </r>
  <r>
    <s v="409"/>
    <s v="Retail - Clothing and clothing accessories stores"/>
    <s v="244"/>
    <s v="Metal barrels, drums and pails manufacturing"/>
    <n v="15055"/>
    <s v="Industry Use"/>
    <n v="1.3900000000000001E-5"/>
    <x v="8"/>
    <x v="8"/>
    <x v="10"/>
    <x v="10"/>
  </r>
  <r>
    <s v="409"/>
    <s v="Retail - Clothing and clothing accessories stores"/>
    <s v="247"/>
    <s v="Machine shops"/>
    <n v="15055"/>
    <s v="Industry Use"/>
    <n v="2.2166500000000001E-4"/>
    <x v="8"/>
    <x v="8"/>
    <x v="10"/>
    <x v="10"/>
  </r>
  <r>
    <s v="409"/>
    <s v="Retail - Clothing and clothing accessories stores"/>
    <s v="248"/>
    <s v="Turned product and screw, nut, and bolt manufacturing"/>
    <n v="15055"/>
    <s v="Industry Use"/>
    <n v="1.7099999999999999E-5"/>
    <x v="8"/>
    <x v="8"/>
    <x v="10"/>
    <x v="10"/>
  </r>
  <r>
    <s v="409"/>
    <s v="Retail - Clothing and clothing accessories stores"/>
    <s v="251"/>
    <s v="Electroplating, anodizing, and coloring metal"/>
    <n v="15055"/>
    <s v="Industry Use"/>
    <n v="2.26E-5"/>
    <x v="8"/>
    <x v="8"/>
    <x v="10"/>
    <x v="10"/>
  </r>
  <r>
    <s v="409"/>
    <s v="Retail - Clothing and clothing accessories stores"/>
    <s v="252"/>
    <s v="Valve and fittings, other than plumbing, manufacturing"/>
    <n v="15055"/>
    <s v="Industry Use"/>
    <n v="1.68777E-4"/>
    <x v="8"/>
    <x v="8"/>
    <x v="10"/>
    <x v="10"/>
  </r>
  <r>
    <s v="409"/>
    <s v="Retail - Clothing and clothing accessories stores"/>
    <s v="259"/>
    <s v="Other fabricated metal manufacturing"/>
    <n v="15055"/>
    <s v="Industry Use"/>
    <n v="3.6699999999999998E-5"/>
    <x v="8"/>
    <x v="8"/>
    <x v="10"/>
    <x v="10"/>
  </r>
  <r>
    <s v="409"/>
    <s v="Retail - Clothing and clothing accessories stores"/>
    <s v="261"/>
    <s v="Lawn and garden equipment manufacturing"/>
    <n v="15055"/>
    <s v="Industry Use"/>
    <n v="1.26E-8"/>
    <x v="8"/>
    <x v="8"/>
    <x v="10"/>
    <x v="10"/>
  </r>
  <r>
    <s v="409"/>
    <s v="Retail - Clothing and clothing accessories stores"/>
    <s v="262"/>
    <s v="Construction machinery manufacturing"/>
    <n v="15055"/>
    <s v="Industry Use"/>
    <n v="4.7E-7"/>
    <x v="8"/>
    <x v="8"/>
    <x v="10"/>
    <x v="10"/>
  </r>
  <r>
    <s v="409"/>
    <s v="Retail - Clothing and clothing accessories stores"/>
    <s v="269"/>
    <s v="All other industrial machinery manufacturing"/>
    <n v="15055"/>
    <s v="Industry Use"/>
    <n v="8.2600000000000002E-5"/>
    <x v="8"/>
    <x v="8"/>
    <x v="10"/>
    <x v="10"/>
  </r>
  <r>
    <s v="409"/>
    <s v="Retail - Clothing and clothing accessories stores"/>
    <s v="275"/>
    <s v="Air conditioning, refrigeration, and warm air heating equipment manufacturing"/>
    <n v="15055"/>
    <s v="Industry Use"/>
    <n v="1.3298800000000001E-4"/>
    <x v="8"/>
    <x v="8"/>
    <x v="10"/>
    <x v="10"/>
  </r>
  <r>
    <s v="409"/>
    <s v="Retail - Clothing and clothing accessories stores"/>
    <s v="276"/>
    <s v="Industrial mold manufacturing"/>
    <n v="15055"/>
    <s v="Industry Use"/>
    <n v="6.6899999999999997E-7"/>
    <x v="8"/>
    <x v="8"/>
    <x v="10"/>
    <x v="10"/>
  </r>
  <r>
    <s v="409"/>
    <s v="Retail - Clothing and clothing accessories stores"/>
    <s v="277"/>
    <s v="Special tool, die, jig, and fixture manufacturing"/>
    <n v="15055"/>
    <s v="Industry Use"/>
    <n v="1.5099999999999999E-6"/>
    <x v="8"/>
    <x v="8"/>
    <x v="10"/>
    <x v="10"/>
  </r>
  <r>
    <s v="409"/>
    <s v="Retail - Clothing and clothing accessories stores"/>
    <s v="282"/>
    <s v="Speed changer, industrial high-speed drive, and gear manufacturing"/>
    <n v="15055"/>
    <s v="Industry Use"/>
    <n v="1.22E-8"/>
    <x v="8"/>
    <x v="8"/>
    <x v="10"/>
    <x v="10"/>
  </r>
  <r>
    <s v="409"/>
    <s v="Retail - Clothing and clothing accessories stores"/>
    <s v="294"/>
    <s v="Industrial process furnace and oven manufacturing"/>
    <n v="15055"/>
    <s v="Industry Use"/>
    <n v="1.3200000000000001E-6"/>
    <x v="8"/>
    <x v="8"/>
    <x v="10"/>
    <x v="10"/>
  </r>
  <r>
    <s v="409"/>
    <s v="Retail - Clothing and clothing accessories stores"/>
    <s v="297"/>
    <s v="Scales, balances, and miscellaneous general purpose machinery manufacturing"/>
    <n v="15055"/>
    <s v="Industry Use"/>
    <n v="1.6399999999999999E-5"/>
    <x v="8"/>
    <x v="8"/>
    <x v="10"/>
    <x v="10"/>
  </r>
  <r>
    <s v="409"/>
    <s v="Retail - Clothing and clothing accessories stores"/>
    <s v="307"/>
    <s v="Semiconductor and related device manufacturing"/>
    <n v="15055"/>
    <s v="Industry Use"/>
    <n v="2.41E-7"/>
    <x v="8"/>
    <x v="8"/>
    <x v="10"/>
    <x v="10"/>
  </r>
  <r>
    <s v="409"/>
    <s v="Retail - Clothing and clothing accessories stores"/>
    <s v="317"/>
    <s v="Analytical laboratory instrument manufacturing"/>
    <n v="15055"/>
    <s v="Industry Use"/>
    <n v="2.6700000000000001E-8"/>
    <x v="8"/>
    <x v="8"/>
    <x v="10"/>
    <x v="10"/>
  </r>
  <r>
    <s v="409"/>
    <s v="Retail - Clothing and clothing accessories stores"/>
    <s v="323"/>
    <s v="Lighting fixture manufacturing"/>
    <n v="15055"/>
    <s v="Industry Use"/>
    <n v="8.3099999999999996E-7"/>
    <x v="8"/>
    <x v="8"/>
    <x v="10"/>
    <x v="10"/>
  </r>
  <r>
    <s v="409"/>
    <s v="Retail - Clothing and clothing accessories stores"/>
    <s v="330"/>
    <s v="Motor and generator manufacturing"/>
    <n v="15055"/>
    <s v="Industry Use"/>
    <n v="1.42E-6"/>
    <x v="8"/>
    <x v="8"/>
    <x v="10"/>
    <x v="10"/>
  </r>
  <r>
    <s v="409"/>
    <s v="Retail - Clothing and clothing accessories stores"/>
    <s v="341"/>
    <s v="Light truck and utility vehicle manufacturing"/>
    <n v="15055"/>
    <s v="Industry Use"/>
    <n v="2.3200000000000001E-7"/>
    <x v="8"/>
    <x v="8"/>
    <x v="10"/>
    <x v="10"/>
  </r>
  <r>
    <s v="409"/>
    <s v="Retail - Clothing and clothing accessories stores"/>
    <s v="343"/>
    <s v="Motor vehicle body manufacturing"/>
    <n v="15055"/>
    <s v="Industry Use"/>
    <n v="2.2799999999999999E-8"/>
    <x v="8"/>
    <x v="8"/>
    <x v="10"/>
    <x v="10"/>
  </r>
  <r>
    <s v="409"/>
    <s v="Retail - Clothing and clothing accessories stores"/>
    <s v="346"/>
    <s v="Travel trailer and camper manufacturing"/>
    <n v="15055"/>
    <s v="Industry Use"/>
    <n v="3.4799999999999999E-7"/>
    <x v="8"/>
    <x v="8"/>
    <x v="10"/>
    <x v="10"/>
  </r>
  <r>
    <s v="409"/>
    <s v="Retail - Clothing and clothing accessories stores"/>
    <s v="348"/>
    <s v="Motor vehicle electrical and electronic equipment manufacturing"/>
    <n v="15055"/>
    <s v="Industry Use"/>
    <n v="1.08115E-4"/>
    <x v="8"/>
    <x v="8"/>
    <x v="10"/>
    <x v="10"/>
  </r>
  <r>
    <s v="409"/>
    <s v="Retail - Clothing and clothing accessories stores"/>
    <s v="364"/>
    <s v="All other transportation equipment manufacturing"/>
    <n v="15055"/>
    <s v="Industry Use"/>
    <n v="2.5799999999999999E-8"/>
    <x v="8"/>
    <x v="8"/>
    <x v="10"/>
    <x v="10"/>
  </r>
  <r>
    <s v="409"/>
    <s v="Retail - Clothing and clothing accessories stores"/>
    <s v="365"/>
    <s v="Wood kitchen cabinet and countertop manufacturing"/>
    <n v="15055"/>
    <s v="Industry Use"/>
    <n v="1.2368599999999999E-4"/>
    <x v="8"/>
    <x v="8"/>
    <x v="10"/>
    <x v="10"/>
  </r>
  <r>
    <s v="409"/>
    <s v="Retail - Clothing and clothing accessories stores"/>
    <s v="366"/>
    <s v="Upholstered household furniture manufacturing"/>
    <n v="15055"/>
    <s v="Industry Use"/>
    <n v="1.9199999999999998E-6"/>
    <x v="8"/>
    <x v="8"/>
    <x v="10"/>
    <x v="10"/>
  </r>
  <r>
    <s v="409"/>
    <s v="Retail - Clothing and clothing accessories stores"/>
    <s v="367"/>
    <s v="Nonupholstered wood household furniture manufacturing"/>
    <n v="15055"/>
    <s v="Industry Use"/>
    <n v="1.81E-6"/>
    <x v="8"/>
    <x v="8"/>
    <x v="10"/>
    <x v="10"/>
  </r>
  <r>
    <s v="409"/>
    <s v="Retail - Clothing and clothing accessories stores"/>
    <s v="371"/>
    <s v="Custom architectural woodwork and millwork"/>
    <n v="15055"/>
    <s v="Industry Use"/>
    <n v="1.8199999999999999E-5"/>
    <x v="8"/>
    <x v="8"/>
    <x v="10"/>
    <x v="10"/>
  </r>
  <r>
    <s v="409"/>
    <s v="Retail - Clothing and clothing accessories stores"/>
    <s v="374"/>
    <s v="Mattress manufacturing"/>
    <n v="15055"/>
    <s v="Industry Use"/>
    <n v="2.48E-8"/>
    <x v="8"/>
    <x v="8"/>
    <x v="10"/>
    <x v="10"/>
  </r>
  <r>
    <s v="409"/>
    <s v="Retail - Clothing and clothing accessories stores"/>
    <s v="376"/>
    <s v="Surgical and medical instrument manufacturing"/>
    <n v="15055"/>
    <s v="Industry Use"/>
    <n v="1.5883640000000001E-3"/>
    <x v="8"/>
    <x v="8"/>
    <x v="10"/>
    <x v="10"/>
  </r>
  <r>
    <s v="409"/>
    <s v="Retail - Clothing and clothing accessories stores"/>
    <s v="378"/>
    <s v="Dental equipment and supplies manufacturing"/>
    <n v="15055"/>
    <s v="Industry Use"/>
    <n v="9.8099999999999998E-8"/>
    <x v="8"/>
    <x v="8"/>
    <x v="10"/>
    <x v="10"/>
  </r>
  <r>
    <s v="409"/>
    <s v="Retail - Clothing and clothing accessories stores"/>
    <s v="381"/>
    <s v="Jewelry and silverware manufacturing"/>
    <n v="15055"/>
    <s v="Industry Use"/>
    <n v="9.5799999999999998E-6"/>
    <x v="8"/>
    <x v="8"/>
    <x v="10"/>
    <x v="10"/>
  </r>
  <r>
    <s v="409"/>
    <s v="Retail - Clothing and clothing accessories stores"/>
    <s v="382"/>
    <s v="Sporting and athletic goods manufacturing"/>
    <n v="15055"/>
    <s v="Industry Use"/>
    <n v="2.4299999999999999E-7"/>
    <x v="8"/>
    <x v="8"/>
    <x v="10"/>
    <x v="10"/>
  </r>
  <r>
    <s v="409"/>
    <s v="Retail - Clothing and clothing accessories stores"/>
    <s v="383"/>
    <s v="Doll, toy, and game manufacturing"/>
    <n v="15055"/>
    <s v="Industry Use"/>
    <n v="4.2877970000000003E-3"/>
    <x v="8"/>
    <x v="8"/>
    <x v="10"/>
    <x v="10"/>
  </r>
  <r>
    <s v="409"/>
    <s v="Retail - Clothing and clothing accessories stores"/>
    <s v="384"/>
    <s v="Office supplies (except paper) manufacturing"/>
    <n v="15055"/>
    <s v="Industry Use"/>
    <n v="4.0800000000000002E-5"/>
    <x v="8"/>
    <x v="8"/>
    <x v="10"/>
    <x v="10"/>
  </r>
  <r>
    <s v="409"/>
    <s v="Retail - Clothing and clothing accessories stores"/>
    <s v="385"/>
    <s v="Sign manufacturing"/>
    <n v="15055"/>
    <s v="Industry Use"/>
    <n v="4.0712200000000004E-3"/>
    <x v="8"/>
    <x v="8"/>
    <x v="10"/>
    <x v="10"/>
  </r>
  <r>
    <s v="409"/>
    <s v="Retail - Clothing and clothing accessories stores"/>
    <s v="392"/>
    <s v="Wholesale - Motor vehicle and motor vehicle parts and supplies"/>
    <n v="15055"/>
    <s v="Industry Use"/>
    <n v="7.0132720000000001E-3"/>
    <x v="9"/>
    <x v="9"/>
    <x v="10"/>
    <x v="10"/>
  </r>
  <r>
    <s v="409"/>
    <s v="Retail - Clothing and clothing accessories stores"/>
    <s v="393"/>
    <s v="Wholesale - Professional and commercial equipment and supplies"/>
    <n v="15055"/>
    <s v="Industry Use"/>
    <n v="5.2521960999999999E-2"/>
    <x v="9"/>
    <x v="9"/>
    <x v="10"/>
    <x v="10"/>
  </r>
  <r>
    <s v="409"/>
    <s v="Retail - Clothing and clothing accessories stores"/>
    <s v="394"/>
    <s v="Wholesale - Household appliances and electrical and electronic goods"/>
    <n v="15055"/>
    <s v="Industry Use"/>
    <n v="1.5014536E-2"/>
    <x v="9"/>
    <x v="9"/>
    <x v="10"/>
    <x v="10"/>
  </r>
  <r>
    <s v="409"/>
    <s v="Retail - Clothing and clothing accessories stores"/>
    <s v="395"/>
    <s v="Wholesale - Machinery, equipment, and supplies"/>
    <n v="15055"/>
    <s v="Industry Use"/>
    <n v="3.8205614999999998E-2"/>
    <x v="9"/>
    <x v="9"/>
    <x v="10"/>
    <x v="10"/>
  </r>
  <r>
    <s v="409"/>
    <s v="Retail - Clothing and clothing accessories stores"/>
    <s v="396"/>
    <s v="Wholesale - Other durable goods merchant wholesalers"/>
    <n v="15055"/>
    <s v="Industry Use"/>
    <n v="2.8662494E-2"/>
    <x v="9"/>
    <x v="9"/>
    <x v="10"/>
    <x v="10"/>
  </r>
  <r>
    <s v="409"/>
    <s v="Retail - Clothing and clothing accessories stores"/>
    <s v="397"/>
    <s v="Wholesale - Drugs and druggistsâ€™ sundries"/>
    <n v="15055"/>
    <s v="Industry Use"/>
    <n v="3.6403059999999998E-3"/>
    <x v="9"/>
    <x v="9"/>
    <x v="10"/>
    <x v="10"/>
  </r>
  <r>
    <s v="409"/>
    <s v="Retail - Clothing and clothing accessories stores"/>
    <s v="398"/>
    <s v="Wholesale - Grocery and related product wholesalers"/>
    <n v="15055"/>
    <s v="Industry Use"/>
    <n v="5.8280850000000002E-3"/>
    <x v="9"/>
    <x v="9"/>
    <x v="10"/>
    <x v="10"/>
  </r>
  <r>
    <s v="409"/>
    <s v="Retail - Clothing and clothing accessories stores"/>
    <s v="399"/>
    <s v="Wholesale - Petroleum and petroleum products"/>
    <n v="15055"/>
    <s v="Industry Use"/>
    <n v="1.0628393999999999E-2"/>
    <x v="9"/>
    <x v="9"/>
    <x v="10"/>
    <x v="10"/>
  </r>
  <r>
    <s v="409"/>
    <s v="Retail - Clothing and clothing accessories stores"/>
    <s v="400"/>
    <s v="Wholesale - Other nondurable goods merchant wholesalers"/>
    <n v="15055"/>
    <s v="Industry Use"/>
    <n v="0.112839606"/>
    <x v="9"/>
    <x v="9"/>
    <x v="10"/>
    <x v="10"/>
  </r>
  <r>
    <s v="409"/>
    <s v="Retail - Clothing and clothing accessories stores"/>
    <s v="401"/>
    <s v="Wholesale - Wholesale electronic markets and agents and brokers"/>
    <n v="15055"/>
    <s v="Industry Use"/>
    <n v="4.150216E-3"/>
    <x v="9"/>
    <x v="9"/>
    <x v="10"/>
    <x v="10"/>
  </r>
  <r>
    <s v="409"/>
    <s v="Retail - Clothing and clothing accessories stores"/>
    <s v="402"/>
    <s v="Retail - Motor vehicle and parts dealers"/>
    <n v="15055"/>
    <s v="Industry Use"/>
    <n v="2.3006049999999998E-3"/>
    <x v="10"/>
    <x v="10"/>
    <x v="10"/>
    <x v="10"/>
  </r>
  <r>
    <s v="409"/>
    <s v="Retail - Clothing and clothing accessories stores"/>
    <s v="403"/>
    <s v="Retail - Furniture and home furnishings stores"/>
    <n v="15055"/>
    <s v="Industry Use"/>
    <n v="1.141906E-3"/>
    <x v="10"/>
    <x v="10"/>
    <x v="10"/>
    <x v="10"/>
  </r>
  <r>
    <s v="409"/>
    <s v="Retail - Clothing and clothing accessories stores"/>
    <s v="404"/>
    <s v="Retail - Electronics and appliance stores"/>
    <n v="15055"/>
    <s v="Industry Use"/>
    <n v="1.1149070000000001E-3"/>
    <x v="10"/>
    <x v="10"/>
    <x v="10"/>
    <x v="10"/>
  </r>
  <r>
    <s v="409"/>
    <s v="Retail - Clothing and clothing accessories stores"/>
    <s v="406"/>
    <s v="Retail - Food and beverage stores"/>
    <n v="15055"/>
    <s v="Industry Use"/>
    <n v="2.9239000000000001E-4"/>
    <x v="10"/>
    <x v="10"/>
    <x v="10"/>
    <x v="10"/>
  </r>
  <r>
    <s v="409"/>
    <s v="Retail - Clothing and clothing accessories stores"/>
    <s v="407"/>
    <s v="Retail - Health and personal care stores"/>
    <n v="15055"/>
    <s v="Industry Use"/>
    <n v="3.11377E-4"/>
    <x v="10"/>
    <x v="10"/>
    <x v="10"/>
    <x v="10"/>
  </r>
  <r>
    <s v="409"/>
    <s v="Retail - Clothing and clothing accessories stores"/>
    <s v="410"/>
    <s v="Retail - Sporting goods, hobby, musical instrument and book stores"/>
    <n v="15055"/>
    <s v="Industry Use"/>
    <n v="9.34872E-4"/>
    <x v="10"/>
    <x v="10"/>
    <x v="10"/>
    <x v="10"/>
  </r>
  <r>
    <s v="409"/>
    <s v="Retail - Clothing and clothing accessories stores"/>
    <s v="411"/>
    <s v="Retail - General merchandise stores"/>
    <n v="15055"/>
    <s v="Industry Use"/>
    <n v="1.945135E-3"/>
    <x v="10"/>
    <x v="10"/>
    <x v="10"/>
    <x v="10"/>
  </r>
  <r>
    <s v="409"/>
    <s v="Retail - Clothing and clothing accessories stores"/>
    <s v="412"/>
    <s v="Retail - Miscellaneous store retailers"/>
    <n v="15055"/>
    <s v="Industry Use"/>
    <n v="1.346821E-3"/>
    <x v="10"/>
    <x v="10"/>
    <x v="10"/>
    <x v="10"/>
  </r>
  <r>
    <s v="409"/>
    <s v="Retail - Clothing and clothing accessories stores"/>
    <s v="413"/>
    <s v="Retail - Nonstore retailers"/>
    <n v="15055"/>
    <s v="Industry Use"/>
    <n v="3.5737880000000001E-3"/>
    <x v="10"/>
    <x v="10"/>
    <x v="10"/>
    <x v="10"/>
  </r>
  <r>
    <s v="409"/>
    <s v="Retail - Clothing and clothing accessories stores"/>
    <s v="414"/>
    <s v="Air transportation"/>
    <n v="15055"/>
    <s v="Industry Use"/>
    <n v="2.0350699999999999E-4"/>
    <x v="11"/>
    <x v="11"/>
    <x v="10"/>
    <x v="10"/>
  </r>
  <r>
    <s v="409"/>
    <s v="Retail - Clothing and clothing accessories stores"/>
    <s v="415"/>
    <s v="Rail transportation"/>
    <n v="15055"/>
    <s v="Industry Use"/>
    <n v="1.3710650000000001E-3"/>
    <x v="11"/>
    <x v="11"/>
    <x v="10"/>
    <x v="10"/>
  </r>
  <r>
    <s v="409"/>
    <s v="Retail - Clothing and clothing accessories stores"/>
    <s v="416"/>
    <s v="Water transportation"/>
    <n v="15055"/>
    <s v="Industry Use"/>
    <n v="7.0500000000000003E-6"/>
    <x v="11"/>
    <x v="11"/>
    <x v="10"/>
    <x v="10"/>
  </r>
  <r>
    <s v="409"/>
    <s v="Retail - Clothing and clothing accessories stores"/>
    <s v="417"/>
    <s v="Truck transportation"/>
    <n v="15055"/>
    <s v="Industry Use"/>
    <n v="0.19565898300000001"/>
    <x v="11"/>
    <x v="11"/>
    <x v="10"/>
    <x v="10"/>
  </r>
  <r>
    <s v="409"/>
    <s v="Retail - Clothing and clothing accessories stores"/>
    <s v="418"/>
    <s v="Transit and ground passenger transportation"/>
    <n v="15055"/>
    <s v="Industry Use"/>
    <n v="3.3099999999999998E-5"/>
    <x v="11"/>
    <x v="11"/>
    <x v="10"/>
    <x v="10"/>
  </r>
  <r>
    <s v="409"/>
    <s v="Retail - Clothing and clothing accessories stores"/>
    <s v="419"/>
    <s v="Pipeline transportation"/>
    <n v="15055"/>
    <s v="Industry Use"/>
    <n v="8.0699999999999996E-5"/>
    <x v="11"/>
    <x v="11"/>
    <x v="10"/>
    <x v="10"/>
  </r>
  <r>
    <s v="409"/>
    <s v="Retail - Clothing and clothing accessories stores"/>
    <s v="420"/>
    <s v="Scenic and sightseeing transportation and support activities for transportation"/>
    <n v="15055"/>
    <s v="Industry Use"/>
    <n v="6.6993343999999996E-2"/>
    <x v="11"/>
    <x v="11"/>
    <x v="10"/>
    <x v="10"/>
  </r>
  <r>
    <s v="409"/>
    <s v="Retail - Clothing and clothing accessories stores"/>
    <s v="421"/>
    <s v="Couriers and messengers"/>
    <n v="15055"/>
    <s v="Industry Use"/>
    <n v="9.5769145999999999E-2"/>
    <x v="11"/>
    <x v="11"/>
    <x v="10"/>
    <x v="10"/>
  </r>
  <r>
    <s v="409"/>
    <s v="Retail - Clothing and clothing accessories stores"/>
    <s v="422"/>
    <s v="Warehousing and storage"/>
    <n v="15055"/>
    <s v="Industry Use"/>
    <n v="1.0452151780000001"/>
    <x v="11"/>
    <x v="11"/>
    <x v="10"/>
    <x v="10"/>
  </r>
  <r>
    <s v="409"/>
    <s v="Retail - Clothing and clothing accessories stores"/>
    <s v="423"/>
    <s v="Newspaper publishers"/>
    <n v="15055"/>
    <s v="Industry Use"/>
    <n v="0.109569025"/>
    <x v="12"/>
    <x v="12"/>
    <x v="10"/>
    <x v="10"/>
  </r>
  <r>
    <s v="409"/>
    <s v="Retail - Clothing and clothing accessories stores"/>
    <s v="424"/>
    <s v="Periodical publishers"/>
    <n v="15055"/>
    <s v="Industry Use"/>
    <n v="6.6273310000000002E-3"/>
    <x v="12"/>
    <x v="12"/>
    <x v="10"/>
    <x v="10"/>
  </r>
  <r>
    <s v="409"/>
    <s v="Retail - Clothing and clothing accessories stores"/>
    <s v="425"/>
    <s v="Book publishers"/>
    <n v="15055"/>
    <s v="Industry Use"/>
    <n v="6.3785814999999996E-2"/>
    <x v="12"/>
    <x v="12"/>
    <x v="10"/>
    <x v="10"/>
  </r>
  <r>
    <s v="409"/>
    <s v="Retail - Clothing and clothing accessories stores"/>
    <s v="428"/>
    <s v="Software publishers"/>
    <n v="15055"/>
    <s v="Industry Use"/>
    <n v="1.7104640000000001E-2"/>
    <x v="12"/>
    <x v="12"/>
    <x v="10"/>
    <x v="10"/>
  </r>
  <r>
    <s v="409"/>
    <s v="Retail - Clothing and clothing accessories stores"/>
    <s v="429"/>
    <s v="Motion picture and video industries"/>
    <n v="15055"/>
    <s v="Industry Use"/>
    <n v="4.1263200000000002E-4"/>
    <x v="12"/>
    <x v="12"/>
    <x v="10"/>
    <x v="10"/>
  </r>
  <r>
    <s v="409"/>
    <s v="Retail - Clothing and clothing accessories stores"/>
    <s v="431"/>
    <s v="Radio and television broadcasting"/>
    <n v="15055"/>
    <s v="Industry Use"/>
    <n v="7.5716114000000001E-2"/>
    <x v="12"/>
    <x v="12"/>
    <x v="10"/>
    <x v="10"/>
  </r>
  <r>
    <s v="409"/>
    <s v="Retail - Clothing and clothing accessories stores"/>
    <s v="432"/>
    <s v="Cable and other subscription programming"/>
    <n v="15055"/>
    <s v="Industry Use"/>
    <n v="1.4701254E-2"/>
    <x v="12"/>
    <x v="12"/>
    <x v="10"/>
    <x v="10"/>
  </r>
  <r>
    <s v="409"/>
    <s v="Retail - Clothing and clothing accessories stores"/>
    <s v="433"/>
    <s v="Wired telecommunications carriers"/>
    <n v="15055"/>
    <s v="Industry Use"/>
    <n v="7.2649190000000002E-2"/>
    <x v="12"/>
    <x v="12"/>
    <x v="10"/>
    <x v="10"/>
  </r>
  <r>
    <s v="409"/>
    <s v="Retail - Clothing and clothing accessories stores"/>
    <s v="436"/>
    <s v="Data processing, hosting, and related services"/>
    <n v="15055"/>
    <s v="Industry Use"/>
    <n v="0.241860663"/>
    <x v="12"/>
    <x v="12"/>
    <x v="10"/>
    <x v="10"/>
  </r>
  <r>
    <s v="409"/>
    <s v="Retail - Clothing and clothing accessories stores"/>
    <s v="437"/>
    <s v="News syndicates, libraries, archives and all other information services"/>
    <n v="15055"/>
    <s v="Industry Use"/>
    <n v="2.09E-5"/>
    <x v="12"/>
    <x v="12"/>
    <x v="10"/>
    <x v="10"/>
  </r>
  <r>
    <s v="409"/>
    <s v="Retail - Clothing and clothing accessories stores"/>
    <s v="438"/>
    <s v="Internet publishing and broadcasting and web search portals"/>
    <n v="15055"/>
    <s v="Industry Use"/>
    <n v="3.8045144000000003E-2"/>
    <x v="12"/>
    <x v="12"/>
    <x v="10"/>
    <x v="10"/>
  </r>
  <r>
    <s v="409"/>
    <s v="Retail - Clothing and clothing accessories stores"/>
    <s v="439"/>
    <s v="Nondepository credit intermediation and related activities"/>
    <n v="15055"/>
    <s v="Industry Use"/>
    <n v="0.26490179800000002"/>
    <x v="13"/>
    <x v="13"/>
    <x v="10"/>
    <x v="10"/>
  </r>
  <r>
    <s v="409"/>
    <s v="Retail - Clothing and clothing accessories stores"/>
    <s v="440"/>
    <s v="Securities and commodity contracts intermediation and brokerage"/>
    <n v="15055"/>
    <s v="Industry Use"/>
    <n v="2.4381966000000001E-2"/>
    <x v="13"/>
    <x v="13"/>
    <x v="10"/>
    <x v="10"/>
  </r>
  <r>
    <s v="409"/>
    <s v="Retail - Clothing and clothing accessories stores"/>
    <s v="441"/>
    <s v="Monetary authorities and depository credit intermediation"/>
    <n v="15055"/>
    <s v="Industry Use"/>
    <n v="0.31384929"/>
    <x v="13"/>
    <x v="13"/>
    <x v="10"/>
    <x v="10"/>
  </r>
  <r>
    <s v="409"/>
    <s v="Retail - Clothing and clothing accessories stores"/>
    <s v="442"/>
    <s v="Other financial investment activities"/>
    <n v="15055"/>
    <s v="Industry Use"/>
    <n v="4.9819230999999999E-2"/>
    <x v="13"/>
    <x v="13"/>
    <x v="10"/>
    <x v="10"/>
  </r>
  <r>
    <s v="409"/>
    <s v="Retail - Clothing and clothing accessories stores"/>
    <s v="443"/>
    <s v="Direct life insurance carriers"/>
    <n v="15055"/>
    <s v="Industry Use"/>
    <n v="1.9706500000000001E-4"/>
    <x v="13"/>
    <x v="13"/>
    <x v="10"/>
    <x v="10"/>
  </r>
  <r>
    <s v="409"/>
    <s v="Retail - Clothing and clothing accessories stores"/>
    <s v="444"/>
    <s v="Insurance carriers, except direct life"/>
    <n v="15055"/>
    <s v="Industry Use"/>
    <n v="8.2627640000000006E-3"/>
    <x v="13"/>
    <x v="13"/>
    <x v="10"/>
    <x v="10"/>
  </r>
  <r>
    <s v="409"/>
    <s v="Retail - Clothing and clothing accessories stores"/>
    <s v="445"/>
    <s v="Insurance agencies, brokerages, and related activities"/>
    <n v="15055"/>
    <s v="Industry Use"/>
    <n v="0.116538263"/>
    <x v="13"/>
    <x v="13"/>
    <x v="10"/>
    <x v="10"/>
  </r>
  <r>
    <s v="409"/>
    <s v="Retail - Clothing and clothing accessories stores"/>
    <s v="447"/>
    <s v="Other real estate"/>
    <n v="15055"/>
    <s v="Industry Use"/>
    <n v="2.9631170400000002"/>
    <x v="14"/>
    <x v="14"/>
    <x v="10"/>
    <x v="10"/>
  </r>
  <r>
    <s v="409"/>
    <s v="Retail - Clothing and clothing accessories stores"/>
    <s v="450"/>
    <s v="Automotive equipment rental and leasing"/>
    <n v="15055"/>
    <s v="Industry Use"/>
    <n v="7.454095E-3"/>
    <x v="15"/>
    <x v="15"/>
    <x v="10"/>
    <x v="10"/>
  </r>
  <r>
    <s v="409"/>
    <s v="Retail - Clothing and clothing accessories stores"/>
    <s v="451"/>
    <s v="General and consumer goods rental except video tapes and discs"/>
    <n v="15055"/>
    <s v="Industry Use"/>
    <n v="3.9904629999999996E-3"/>
    <x v="15"/>
    <x v="15"/>
    <x v="10"/>
    <x v="10"/>
  </r>
  <r>
    <s v="409"/>
    <s v="Retail - Clothing and clothing accessories stores"/>
    <s v="453"/>
    <s v="Commercial and industrial machinery and equipment rental and leasing"/>
    <n v="15055"/>
    <s v="Industry Use"/>
    <n v="1.4786145000000001E-2"/>
    <x v="15"/>
    <x v="15"/>
    <x v="10"/>
    <x v="10"/>
  </r>
  <r>
    <s v="409"/>
    <s v="Retail - Clothing and clothing accessories stores"/>
    <s v="454"/>
    <s v="Lessors of nonfinancial intangible assets"/>
    <n v="15055"/>
    <s v="Industry Use"/>
    <n v="7.9742619999999993E-3"/>
    <x v="15"/>
    <x v="15"/>
    <x v="10"/>
    <x v="10"/>
  </r>
  <r>
    <s v="409"/>
    <s v="Retail - Clothing and clothing accessories stores"/>
    <s v="455"/>
    <s v="Legal services"/>
    <n v="15055"/>
    <s v="Industry Use"/>
    <n v="4.8225536999999999E-2"/>
    <x v="16"/>
    <x v="16"/>
    <x v="10"/>
    <x v="10"/>
  </r>
  <r>
    <s v="409"/>
    <s v="Retail - Clothing and clothing accessories stores"/>
    <s v="456"/>
    <s v="Accounting, tax preparation, bookkeeping, and payroll services"/>
    <n v="15055"/>
    <s v="Industry Use"/>
    <n v="0.20105703599999999"/>
    <x v="16"/>
    <x v="16"/>
    <x v="10"/>
    <x v="10"/>
  </r>
  <r>
    <s v="409"/>
    <s v="Retail - Clothing and clothing accessories stores"/>
    <s v="457"/>
    <s v="Architectural, engineering, and related services"/>
    <n v="15055"/>
    <s v="Industry Use"/>
    <n v="2.4509104E-2"/>
    <x v="16"/>
    <x v="16"/>
    <x v="10"/>
    <x v="10"/>
  </r>
  <r>
    <s v="409"/>
    <s v="Retail - Clothing and clothing accessories stores"/>
    <s v="458"/>
    <s v="Specialized design services"/>
    <n v="15055"/>
    <s v="Industry Use"/>
    <n v="5.2446150000000002E-3"/>
    <x v="16"/>
    <x v="16"/>
    <x v="10"/>
    <x v="10"/>
  </r>
  <r>
    <s v="409"/>
    <s v="Retail - Clothing and clothing accessories stores"/>
    <s v="459"/>
    <s v="Custom computer programming services"/>
    <n v="15055"/>
    <s v="Industry Use"/>
    <n v="7.2026750000000004E-3"/>
    <x v="16"/>
    <x v="16"/>
    <x v="10"/>
    <x v="10"/>
  </r>
  <r>
    <s v="409"/>
    <s v="Retail - Clothing and clothing accessories stores"/>
    <s v="460"/>
    <s v="Computer systems design services"/>
    <n v="15055"/>
    <s v="Industry Use"/>
    <n v="7.1256714999999998E-2"/>
    <x v="16"/>
    <x v="16"/>
    <x v="10"/>
    <x v="10"/>
  </r>
  <r>
    <s v="409"/>
    <s v="Retail - Clothing and clothing accessories stores"/>
    <s v="461"/>
    <s v="Other computer related services, including facilities management"/>
    <n v="15055"/>
    <s v="Industry Use"/>
    <n v="1.9867915E-2"/>
    <x v="16"/>
    <x v="16"/>
    <x v="10"/>
    <x v="10"/>
  </r>
  <r>
    <s v="409"/>
    <s v="Retail - Clothing and clothing accessories stores"/>
    <s v="462"/>
    <s v="Management consulting services"/>
    <n v="15055"/>
    <s v="Industry Use"/>
    <n v="5.8334155999999998E-2"/>
    <x v="16"/>
    <x v="16"/>
    <x v="10"/>
    <x v="10"/>
  </r>
  <r>
    <s v="409"/>
    <s v="Retail - Clothing and clothing accessories stores"/>
    <s v="463"/>
    <s v="Environmental and other technical consulting services"/>
    <n v="15055"/>
    <s v="Industry Use"/>
    <n v="1.0089618999999999E-2"/>
    <x v="16"/>
    <x v="16"/>
    <x v="10"/>
    <x v="10"/>
  </r>
  <r>
    <s v="409"/>
    <s v="Retail - Clothing and clothing accessories stores"/>
    <s v="464"/>
    <s v="Scientific research and development services"/>
    <n v="15055"/>
    <s v="Industry Use"/>
    <n v="6.0642599999999997E-4"/>
    <x v="16"/>
    <x v="16"/>
    <x v="10"/>
    <x v="10"/>
  </r>
  <r>
    <s v="409"/>
    <s v="Retail - Clothing and clothing accessories stores"/>
    <s v="465"/>
    <s v="Advertising, public relations, and related services"/>
    <n v="15055"/>
    <s v="Industry Use"/>
    <n v="0.142862346"/>
    <x v="16"/>
    <x v="16"/>
    <x v="10"/>
    <x v="10"/>
  </r>
  <r>
    <s v="409"/>
    <s v="Retail - Clothing and clothing accessories stores"/>
    <s v="468"/>
    <s v="Marketing research and all other miscellaneous professional, scientific, and technical services"/>
    <n v="15055"/>
    <s v="Industry Use"/>
    <n v="1.3719382E-2"/>
    <x v="16"/>
    <x v="16"/>
    <x v="10"/>
    <x v="10"/>
  </r>
  <r>
    <s v="409"/>
    <s v="Retail - Clothing and clothing accessories stores"/>
    <s v="469"/>
    <s v="Management of companies and enterprises"/>
    <n v="15055"/>
    <s v="Industry Use"/>
    <n v="1.6265336640000001"/>
    <x v="17"/>
    <x v="17"/>
    <x v="10"/>
    <x v="10"/>
  </r>
  <r>
    <s v="409"/>
    <s v="Retail - Clothing and clothing accessories stores"/>
    <s v="470"/>
    <s v="Office administrative services"/>
    <n v="15055"/>
    <s v="Industry Use"/>
    <n v="2.3942664999999998E-2"/>
    <x v="17"/>
    <x v="17"/>
    <x v="10"/>
    <x v="10"/>
  </r>
  <r>
    <s v="409"/>
    <s v="Retail - Clothing and clothing accessories stores"/>
    <s v="471"/>
    <s v="Facilities support services"/>
    <n v="15055"/>
    <s v="Industry Use"/>
    <n v="2.9452269999999999E-3"/>
    <x v="17"/>
    <x v="17"/>
    <x v="10"/>
    <x v="10"/>
  </r>
  <r>
    <s v="409"/>
    <s v="Retail - Clothing and clothing accessories stores"/>
    <s v="472"/>
    <s v="Employment services"/>
    <n v="15055"/>
    <s v="Industry Use"/>
    <n v="0.140736586"/>
    <x v="17"/>
    <x v="17"/>
    <x v="10"/>
    <x v="10"/>
  </r>
  <r>
    <s v="409"/>
    <s v="Retail - Clothing and clothing accessories stores"/>
    <s v="473"/>
    <s v="Business support services"/>
    <n v="15055"/>
    <s v="Industry Use"/>
    <n v="5.0360452E-2"/>
    <x v="17"/>
    <x v="17"/>
    <x v="10"/>
    <x v="10"/>
  </r>
  <r>
    <s v="409"/>
    <s v="Retail - Clothing and clothing accessories stores"/>
    <s v="474"/>
    <s v="Travel arrangement and reservation services"/>
    <n v="15055"/>
    <s v="Industry Use"/>
    <n v="5.3672370000000004E-3"/>
    <x v="17"/>
    <x v="17"/>
    <x v="10"/>
    <x v="10"/>
  </r>
  <r>
    <s v="409"/>
    <s v="Retail - Clothing and clothing accessories stores"/>
    <s v="475"/>
    <s v="Investigation and security services"/>
    <n v="15055"/>
    <s v="Industry Use"/>
    <n v="7.3867159999999998E-3"/>
    <x v="17"/>
    <x v="17"/>
    <x v="10"/>
    <x v="10"/>
  </r>
  <r>
    <s v="409"/>
    <s v="Retail - Clothing and clothing accessories stores"/>
    <s v="476"/>
    <s v="Services to buildings"/>
    <n v="15055"/>
    <s v="Industry Use"/>
    <n v="5.4406264000000003E-2"/>
    <x v="17"/>
    <x v="17"/>
    <x v="10"/>
    <x v="10"/>
  </r>
  <r>
    <s v="409"/>
    <s v="Retail - Clothing and clothing accessories stores"/>
    <s v="477"/>
    <s v="Landscape and horticultural services"/>
    <n v="15055"/>
    <s v="Industry Use"/>
    <n v="2.6985722E-2"/>
    <x v="17"/>
    <x v="17"/>
    <x v="10"/>
    <x v="10"/>
  </r>
  <r>
    <s v="409"/>
    <s v="Retail - Clothing and clothing accessories stores"/>
    <s v="478"/>
    <s v="Other support services"/>
    <n v="15055"/>
    <s v="Industry Use"/>
    <n v="2.0973123999999999E-2"/>
    <x v="17"/>
    <x v="17"/>
    <x v="10"/>
    <x v="10"/>
  </r>
  <r>
    <s v="409"/>
    <s v="Retail - Clothing and clothing accessories stores"/>
    <s v="479"/>
    <s v="Waste management and remediation services"/>
    <n v="15055"/>
    <s v="Industry Use"/>
    <n v="4.8186954999999997E-2"/>
    <x v="17"/>
    <x v="17"/>
    <x v="10"/>
    <x v="10"/>
  </r>
  <r>
    <s v="409"/>
    <s v="Retail - Clothing and clothing accessories stores"/>
    <s v="496"/>
    <s v="Performing arts companies"/>
    <n v="15055"/>
    <s v="Industry Use"/>
    <n v="2.0400000000000001E-5"/>
    <x v="19"/>
    <x v="19"/>
    <x v="10"/>
    <x v="10"/>
  </r>
  <r>
    <s v="409"/>
    <s v="Retail - Clothing and clothing accessories stores"/>
    <s v="497"/>
    <s v="Commercial Sports Except Racing"/>
    <n v="15055"/>
    <s v="Industry Use"/>
    <n v="5.9200000000000001E-6"/>
    <x v="19"/>
    <x v="19"/>
    <x v="10"/>
    <x v="10"/>
  </r>
  <r>
    <s v="409"/>
    <s v="Retail - Clothing and clothing accessories stores"/>
    <s v="498"/>
    <s v="Racing and Track Operation"/>
    <n v="15055"/>
    <s v="Industry Use"/>
    <n v="4.42E-6"/>
    <x v="19"/>
    <x v="19"/>
    <x v="10"/>
    <x v="10"/>
  </r>
  <r>
    <s v="409"/>
    <s v="Retail - Clothing and clothing accessories stores"/>
    <s v="499"/>
    <s v="Independent artists, writers, and performers"/>
    <n v="15055"/>
    <s v="Industry Use"/>
    <n v="1.80342E-4"/>
    <x v="19"/>
    <x v="19"/>
    <x v="10"/>
    <x v="10"/>
  </r>
  <r>
    <s v="409"/>
    <s v="Retail - Clothing and clothing accessories stores"/>
    <s v="500"/>
    <s v="Promoters of performing arts and sports and agents for public figures"/>
    <n v="15055"/>
    <s v="Industry Use"/>
    <n v="6.7518199999999997E-4"/>
    <x v="19"/>
    <x v="19"/>
    <x v="10"/>
    <x v="10"/>
  </r>
  <r>
    <s v="409"/>
    <s v="Retail - Clothing and clothing accessories stores"/>
    <s v="507"/>
    <s v="Hotels and motels, including casino hotels"/>
    <n v="15055"/>
    <s v="Industry Use"/>
    <n v="5.7700000000000004E-7"/>
    <x v="20"/>
    <x v="20"/>
    <x v="10"/>
    <x v="10"/>
  </r>
  <r>
    <s v="409"/>
    <s v="Retail - Clothing and clothing accessories stores"/>
    <s v="508"/>
    <s v="Other accommodations"/>
    <n v="15055"/>
    <s v="Industry Use"/>
    <n v="4.8500000000000002E-7"/>
    <x v="20"/>
    <x v="20"/>
    <x v="10"/>
    <x v="10"/>
  </r>
  <r>
    <s v="409"/>
    <s v="Retail - Clothing and clothing accessories stores"/>
    <s v="509"/>
    <s v="Full-service restaurants"/>
    <n v="15055"/>
    <s v="Industry Use"/>
    <n v="3.8847009000000002E-2"/>
    <x v="20"/>
    <x v="20"/>
    <x v="10"/>
    <x v="10"/>
  </r>
  <r>
    <s v="409"/>
    <s v="Retail - Clothing and clothing accessories stores"/>
    <s v="510"/>
    <s v="Limited-service restaurants"/>
    <n v="15055"/>
    <s v="Industry Use"/>
    <n v="2.1547145E-2"/>
    <x v="20"/>
    <x v="20"/>
    <x v="10"/>
    <x v="10"/>
  </r>
  <r>
    <s v="409"/>
    <s v="Retail - Clothing and clothing accessories stores"/>
    <s v="511"/>
    <s v="All other food and drinking places"/>
    <n v="15055"/>
    <s v="Industry Use"/>
    <n v="3.9360797000000003E-2"/>
    <x v="20"/>
    <x v="20"/>
    <x v="10"/>
    <x v="10"/>
  </r>
  <r>
    <s v="409"/>
    <s v="Retail - Clothing and clothing accessories stores"/>
    <s v="512"/>
    <s v="Automotive repair and maintenance, except car washes"/>
    <n v="15055"/>
    <s v="Industry Use"/>
    <n v="2.4655236000000001E-2"/>
    <x v="21"/>
    <x v="21"/>
    <x v="10"/>
    <x v="10"/>
  </r>
  <r>
    <s v="409"/>
    <s v="Retail - Clothing and clothing accessories stores"/>
    <s v="513"/>
    <s v="Car washes"/>
    <n v="15055"/>
    <s v="Industry Use"/>
    <n v="1.1481842000000001E-2"/>
    <x v="21"/>
    <x v="21"/>
    <x v="10"/>
    <x v="10"/>
  </r>
  <r>
    <s v="409"/>
    <s v="Retail - Clothing and clothing accessories stores"/>
    <s v="514"/>
    <s v="Electronic and precision equipment repair and maintenance"/>
    <n v="15055"/>
    <s v="Industry Use"/>
    <n v="2.3242538E-2"/>
    <x v="21"/>
    <x v="21"/>
    <x v="10"/>
    <x v="10"/>
  </r>
  <r>
    <s v="409"/>
    <s v="Retail - Clothing and clothing accessories stores"/>
    <s v="515"/>
    <s v="Commercial and industrial machinery and equipment repair and maintenance"/>
    <n v="15055"/>
    <s v="Industry Use"/>
    <n v="3.6464750999999997E-2"/>
    <x v="21"/>
    <x v="21"/>
    <x v="10"/>
    <x v="10"/>
  </r>
  <r>
    <s v="409"/>
    <s v="Retail - Clothing and clothing accessories stores"/>
    <s v="516"/>
    <s v="Personal and household goods repair and maintenance"/>
    <n v="15055"/>
    <s v="Industry Use"/>
    <n v="6.8345610000000003E-3"/>
    <x v="21"/>
    <x v="21"/>
    <x v="10"/>
    <x v="10"/>
  </r>
  <r>
    <s v="409"/>
    <s v="Retail - Clothing and clothing accessories stores"/>
    <s v="519"/>
    <s v="Dry-cleaning and laundry services"/>
    <n v="15055"/>
    <s v="Industry Use"/>
    <n v="7.8700000000000002E-5"/>
    <x v="21"/>
    <x v="21"/>
    <x v="10"/>
    <x v="10"/>
  </r>
  <r>
    <s v="409"/>
    <s v="Retail - Clothing and clothing accessories stores"/>
    <s v="520"/>
    <s v="Other personal services"/>
    <n v="15055"/>
    <s v="Industry Use"/>
    <n v="6.4435000000000002E-4"/>
    <x v="21"/>
    <x v="21"/>
    <x v="10"/>
    <x v="10"/>
  </r>
  <r>
    <s v="409"/>
    <s v="Retail - Clothing and clothing accessories stores"/>
    <s v="523"/>
    <s v="Business and professional associations"/>
    <n v="15055"/>
    <s v="Industry Use"/>
    <n v="7.2612140000000002E-3"/>
    <x v="21"/>
    <x v="21"/>
    <x v="10"/>
    <x v="10"/>
  </r>
  <r>
    <s v="409"/>
    <s v="Retail - Clothing and clothing accessories stores"/>
    <s v="526"/>
    <s v="Postal service"/>
    <n v="15055"/>
    <s v="Industry Use"/>
    <n v="6.1445807999999998E-2"/>
    <x v="22"/>
    <x v="22"/>
    <x v="10"/>
    <x v="10"/>
  </r>
  <r>
    <s v="409"/>
    <s v="Retail - Clothing and clothing accessories stores"/>
    <s v="528"/>
    <s v="Other federal government enterprises"/>
    <n v="15055"/>
    <s v="Industry Use"/>
    <n v="8.1200000000000002E-7"/>
    <x v="22"/>
    <x v="22"/>
    <x v="10"/>
    <x v="10"/>
  </r>
  <r>
    <s v="409"/>
    <s v="Retail - Clothing and clothing accessories stores"/>
    <s v="532"/>
    <s v="Local government passenger transit"/>
    <n v="15055"/>
    <s v="Industry Use"/>
    <n v="3.7299999999999999E-5"/>
    <x v="22"/>
    <x v="22"/>
    <x v="10"/>
    <x v="10"/>
  </r>
  <r>
    <s v="409"/>
    <s v="Retail - Clothing and clothing accessories stores"/>
    <s v="533"/>
    <s v="Local government electric utilities"/>
    <n v="15055"/>
    <s v="Industry Use"/>
    <n v="1.6659721999999998E-2"/>
    <x v="22"/>
    <x v="22"/>
    <x v="10"/>
    <x v="10"/>
  </r>
  <r>
    <s v="409"/>
    <s v="Retail - Clothing and clothing accessories stores"/>
    <s v="5001"/>
    <s v="Employee Compensation"/>
    <n v="15053"/>
    <s v="Factor Receipts"/>
    <n v="7.4089879989999998"/>
    <x v="23"/>
    <x v="23"/>
    <x v="10"/>
    <x v="10"/>
  </r>
  <r>
    <s v="409"/>
    <s v="Retail - Clothing and clothing accessories stores"/>
    <s v="6001"/>
    <s v="Proprietor Income"/>
    <n v="15053"/>
    <s v="Factor Receipts"/>
    <n v="1.4674671889999999"/>
    <x v="24"/>
    <x v="24"/>
    <x v="10"/>
    <x v="10"/>
  </r>
  <r>
    <s v="409"/>
    <s v="Retail - Clothing and clothing accessories stores"/>
    <s v="7001"/>
    <s v="Other Property Type Income"/>
    <n v="15053"/>
    <s v="Factor Receipts"/>
    <n v="1.919615388"/>
    <x v="25"/>
    <x v="25"/>
    <x v="10"/>
    <x v="10"/>
  </r>
  <r>
    <s v="409"/>
    <s v="Retail - Clothing and clothing accessories stores"/>
    <s v="8001"/>
    <s v="Taxes on Production and Imports"/>
    <n v="15053"/>
    <s v="Factor Receipts"/>
    <n v="2.7494411470000002"/>
    <x v="26"/>
    <x v="26"/>
    <x v="10"/>
    <x v="10"/>
  </r>
  <r>
    <s v="409"/>
    <s v="Retail - Clothing and clothing accessories stores"/>
    <s v="11001"/>
    <s v="Federal Government NonDefense"/>
    <n v="15055"/>
    <s v="Industry Use"/>
    <n v="1.5699999999999999E-5"/>
    <x v="27"/>
    <x v="27"/>
    <x v="10"/>
    <x v="10"/>
  </r>
  <r>
    <s v="409"/>
    <s v="Retail - Clothing and clothing accessories stores"/>
    <s v="12001"/>
    <s v="State/Local Govt NonEducation"/>
    <n v="15055"/>
    <s v="Industry Use"/>
    <n v="1.0858006999999999E-2"/>
    <x v="27"/>
    <x v="27"/>
    <x v="10"/>
    <x v="10"/>
  </r>
  <r>
    <s v="409"/>
    <s v="Retail - Clothing and clothing accessories stores"/>
    <s v="14002"/>
    <s v="Inventory Additions/Deletions"/>
    <n v="15055"/>
    <s v="Industry Use"/>
    <n v="8.5900000000000001E-5"/>
    <x v="27"/>
    <x v="27"/>
    <x v="10"/>
    <x v="10"/>
  </r>
  <r>
    <s v="409"/>
    <s v="Retail - Clothing and clothing accessories stores"/>
    <s v="25001"/>
    <s v="Foreign Trade"/>
    <n v="15056"/>
    <s v="Industry Trade"/>
    <n v="0.60881269500000001"/>
    <x v="28"/>
    <x v="28"/>
    <x v="10"/>
    <x v="10"/>
  </r>
  <r>
    <s v="409"/>
    <s v="Retail - Clothing and clothing accessories stores"/>
    <s v="28001"/>
    <s v="Domestic Trade"/>
    <n v="15056"/>
    <s v="Industry Trade"/>
    <n v="6.7685577129999999"/>
    <x v="29"/>
    <x v="29"/>
    <x v="10"/>
    <x v="10"/>
  </r>
  <r>
    <s v="410"/>
    <s v="Retail - Sporting goods, hobby, musical instrument and book stores"/>
    <s v="1"/>
    <s v="Oilseed farming"/>
    <n v="15055"/>
    <s v="Industry Use"/>
    <n v="6.1799999999999998E-5"/>
    <x v="0"/>
    <x v="0"/>
    <x v="10"/>
    <x v="10"/>
  </r>
  <r>
    <s v="410"/>
    <s v="Retail - Sporting goods, hobby, musical instrument and book stores"/>
    <s v="2"/>
    <s v="Grain farming"/>
    <n v="15055"/>
    <s v="Industry Use"/>
    <n v="3.2388300000000002E-4"/>
    <x v="0"/>
    <x v="0"/>
    <x v="10"/>
    <x v="10"/>
  </r>
  <r>
    <s v="410"/>
    <s v="Retail - Sporting goods, hobby, musical instrument and book stores"/>
    <s v="3"/>
    <s v="Vegetable and melon farming"/>
    <n v="15055"/>
    <s v="Industry Use"/>
    <n v="8.4900000000000005E-7"/>
    <x v="1"/>
    <x v="1"/>
    <x v="10"/>
    <x v="10"/>
  </r>
  <r>
    <s v="410"/>
    <s v="Retail - Sporting goods, hobby, musical instrument and book stores"/>
    <s v="4"/>
    <s v="Fruit farming"/>
    <n v="15055"/>
    <s v="Industry Use"/>
    <n v="9.3099999999999996E-7"/>
    <x v="1"/>
    <x v="1"/>
    <x v="10"/>
    <x v="10"/>
  </r>
  <r>
    <s v="410"/>
    <s v="Retail - Sporting goods, hobby, musical instrument and book stores"/>
    <s v="5"/>
    <s v="Tree nut farming"/>
    <n v="15055"/>
    <s v="Industry Use"/>
    <n v="2.6399999999999998E-7"/>
    <x v="1"/>
    <x v="1"/>
    <x v="10"/>
    <x v="10"/>
  </r>
  <r>
    <s v="410"/>
    <s v="Retail - Sporting goods, hobby, musical instrument and book stores"/>
    <s v="6"/>
    <s v="Greenhouse, nursery, and floriculture production"/>
    <n v="15055"/>
    <s v="Industry Use"/>
    <n v="5.2200000000000004E-7"/>
    <x v="1"/>
    <x v="1"/>
    <x v="10"/>
    <x v="10"/>
  </r>
  <r>
    <s v="410"/>
    <s v="Retail - Sporting goods, hobby, musical instrument and book stores"/>
    <s v="10"/>
    <s v="All other crop farming"/>
    <n v="15055"/>
    <s v="Industry Use"/>
    <n v="1.35E-7"/>
    <x v="0"/>
    <x v="0"/>
    <x v="10"/>
    <x v="10"/>
  </r>
  <r>
    <s v="410"/>
    <s v="Retail - Sporting goods, hobby, musical instrument and book stores"/>
    <s v="11"/>
    <s v="Beef cattle ranching and farming, including feedlots and dual-purpose ranching and farming"/>
    <n v="15055"/>
    <s v="Industry Use"/>
    <n v="4.7646800000000002E-4"/>
    <x v="2"/>
    <x v="2"/>
    <x v="10"/>
    <x v="10"/>
  </r>
  <r>
    <s v="410"/>
    <s v="Retail - Sporting goods, hobby, musical instrument and book stores"/>
    <s v="12"/>
    <s v="Dairy cattle and milk production"/>
    <n v="15055"/>
    <s v="Industry Use"/>
    <n v="4.3174100000000003E-4"/>
    <x v="2"/>
    <x v="2"/>
    <x v="10"/>
    <x v="10"/>
  </r>
  <r>
    <s v="410"/>
    <s v="Retail - Sporting goods, hobby, musical instrument and book stores"/>
    <s v="13"/>
    <s v="Poultry and egg production"/>
    <n v="15055"/>
    <s v="Industry Use"/>
    <n v="6.9099999999999999E-6"/>
    <x v="2"/>
    <x v="2"/>
    <x v="10"/>
    <x v="10"/>
  </r>
  <r>
    <s v="410"/>
    <s v="Retail - Sporting goods, hobby, musical instrument and book stores"/>
    <s v="14"/>
    <s v="Animal production, except cattle and poultry and eggs"/>
    <n v="15055"/>
    <s v="Industry Use"/>
    <n v="1.4090899999999999E-4"/>
    <x v="2"/>
    <x v="2"/>
    <x v="10"/>
    <x v="10"/>
  </r>
  <r>
    <s v="410"/>
    <s v="Retail - Sporting goods, hobby, musical instrument and book stores"/>
    <s v="20"/>
    <s v="Oil and gas extraction"/>
    <n v="15055"/>
    <s v="Industry Use"/>
    <n v="6.0099999999999997E-5"/>
    <x v="4"/>
    <x v="4"/>
    <x v="10"/>
    <x v="10"/>
  </r>
  <r>
    <s v="410"/>
    <s v="Retail - Sporting goods, hobby, musical instrument and book stores"/>
    <s v="28"/>
    <s v="Stone mining and quarrying"/>
    <n v="15055"/>
    <s v="Industry Use"/>
    <n v="1.5099999999999999E-6"/>
    <x v="4"/>
    <x v="4"/>
    <x v="10"/>
    <x v="10"/>
  </r>
  <r>
    <s v="410"/>
    <s v="Retail - Sporting goods, hobby, musical instrument and book stores"/>
    <s v="35"/>
    <s v="Drilling oil and gas wells"/>
    <n v="15055"/>
    <s v="Industry Use"/>
    <n v="1.7600000000000001E-10"/>
    <x v="4"/>
    <x v="4"/>
    <x v="10"/>
    <x v="10"/>
  </r>
  <r>
    <s v="410"/>
    <s v="Retail - Sporting goods, hobby, musical instrument and book stores"/>
    <s v="36"/>
    <s v="Support activities for oil and gas operations"/>
    <n v="15055"/>
    <s v="Industry Use"/>
    <n v="1.0399999999999999E-9"/>
    <x v="4"/>
    <x v="4"/>
    <x v="10"/>
    <x v="10"/>
  </r>
  <r>
    <s v="410"/>
    <s v="Retail - Sporting goods, hobby, musical instrument and book stores"/>
    <s v="37"/>
    <s v="Metal mining services"/>
    <n v="15055"/>
    <s v="Industry Use"/>
    <n v="5.25E-8"/>
    <x v="4"/>
    <x v="4"/>
    <x v="10"/>
    <x v="10"/>
  </r>
  <r>
    <s v="410"/>
    <s v="Retail - Sporting goods, hobby, musical instrument and book stores"/>
    <s v="47"/>
    <s v="Electric power transmission and distribution"/>
    <n v="15055"/>
    <s v="Industry Use"/>
    <n v="0.166897403"/>
    <x v="5"/>
    <x v="5"/>
    <x v="10"/>
    <x v="10"/>
  </r>
  <r>
    <s v="410"/>
    <s v="Retail - Sporting goods, hobby, musical instrument and book stores"/>
    <s v="48"/>
    <s v="Natural gas distribution"/>
    <n v="15055"/>
    <s v="Industry Use"/>
    <n v="2.2481419999999998E-3"/>
    <x v="5"/>
    <x v="5"/>
    <x v="10"/>
    <x v="10"/>
  </r>
  <r>
    <s v="410"/>
    <s v="Retail - Sporting goods, hobby, musical instrument and book stores"/>
    <s v="49"/>
    <s v="Water, sewage and other systems"/>
    <n v="15055"/>
    <s v="Industry Use"/>
    <n v="3.8464599999999999E-4"/>
    <x v="5"/>
    <x v="5"/>
    <x v="10"/>
    <x v="10"/>
  </r>
  <r>
    <s v="410"/>
    <s v="Retail - Sporting goods, hobby, musical instrument and book stores"/>
    <s v="60"/>
    <s v="Maintenance and repair construction of nonresidential structures"/>
    <n v="15055"/>
    <s v="Industry Use"/>
    <n v="3.9100361E-2"/>
    <x v="6"/>
    <x v="6"/>
    <x v="10"/>
    <x v="10"/>
  </r>
  <r>
    <s v="410"/>
    <s v="Retail - Sporting goods, hobby, musical instrument and book stores"/>
    <s v="64"/>
    <s v="Other animal food manufacturing"/>
    <n v="15055"/>
    <s v="Industry Use"/>
    <n v="6.5900000000000001E-8"/>
    <x v="7"/>
    <x v="7"/>
    <x v="10"/>
    <x v="10"/>
  </r>
  <r>
    <s v="410"/>
    <s v="Retail - Sporting goods, hobby, musical instrument and book stores"/>
    <s v="87"/>
    <s v="Frozen cakes and other pastries manufacturing"/>
    <n v="15055"/>
    <s v="Industry Use"/>
    <n v="4.18E-9"/>
    <x v="7"/>
    <x v="7"/>
    <x v="10"/>
    <x v="10"/>
  </r>
  <r>
    <s v="410"/>
    <s v="Retail - Sporting goods, hobby, musical instrument and book stores"/>
    <s v="93"/>
    <s v="Bread and bakery product, except frozen, manufacturing"/>
    <n v="15055"/>
    <s v="Industry Use"/>
    <n v="2.4699999999999999E-8"/>
    <x v="7"/>
    <x v="7"/>
    <x v="10"/>
    <x v="10"/>
  </r>
  <r>
    <s v="410"/>
    <s v="Retail - Sporting goods, hobby, musical instrument and book stores"/>
    <s v="115"/>
    <s v="Textile and fabric finishing mills"/>
    <n v="15055"/>
    <s v="Industry Use"/>
    <n v="5.5300000000000004E-7"/>
    <x v="8"/>
    <x v="8"/>
    <x v="10"/>
    <x v="10"/>
  </r>
  <r>
    <s v="410"/>
    <s v="Retail - Sporting goods, hobby, musical instrument and book stores"/>
    <s v="119"/>
    <s v="Textile bag and canvas mills"/>
    <n v="15055"/>
    <s v="Industry Use"/>
    <n v="1.01E-5"/>
    <x v="8"/>
    <x v="8"/>
    <x v="10"/>
    <x v="10"/>
  </r>
  <r>
    <s v="410"/>
    <s v="Retail - Sporting goods, hobby, musical instrument and book stores"/>
    <s v="121"/>
    <s v="Other textile product mills"/>
    <n v="15055"/>
    <s v="Industry Use"/>
    <n v="1.8662400000000001E-4"/>
    <x v="8"/>
    <x v="8"/>
    <x v="10"/>
    <x v="10"/>
  </r>
  <r>
    <s v="410"/>
    <s v="Retail - Sporting goods, hobby, musical instrument and book stores"/>
    <s v="123"/>
    <s v="Other apparel knitting mills"/>
    <n v="15055"/>
    <s v="Industry Use"/>
    <n v="1.11E-7"/>
    <x v="8"/>
    <x v="8"/>
    <x v="10"/>
    <x v="10"/>
  </r>
  <r>
    <s v="410"/>
    <s v="Retail - Sporting goods, hobby, musical instrument and book stores"/>
    <s v="125"/>
    <s v="Mens and boys cut and sew apparel manufacturing"/>
    <n v="15055"/>
    <s v="Industry Use"/>
    <n v="1.4499999999999999E-10"/>
    <x v="8"/>
    <x v="8"/>
    <x v="10"/>
    <x v="10"/>
  </r>
  <r>
    <s v="410"/>
    <s v="Retail - Sporting goods, hobby, musical instrument and book stores"/>
    <s v="126"/>
    <s v="Womens and girls cut and sew apparel manufacturing"/>
    <n v="15055"/>
    <s v="Industry Use"/>
    <n v="2.2900000000000001E-10"/>
    <x v="8"/>
    <x v="8"/>
    <x v="10"/>
    <x v="10"/>
  </r>
  <r>
    <s v="410"/>
    <s v="Retail - Sporting goods, hobby, musical instrument and book stores"/>
    <s v="128"/>
    <s v="Apparel accessories and other apparel manufacturing"/>
    <n v="15055"/>
    <s v="Industry Use"/>
    <n v="9.7500000000000006E-8"/>
    <x v="8"/>
    <x v="8"/>
    <x v="10"/>
    <x v="10"/>
  </r>
  <r>
    <s v="410"/>
    <s v="Retail - Sporting goods, hobby, musical instrument and book stores"/>
    <s v="132"/>
    <s v="Sawmills"/>
    <n v="15055"/>
    <s v="Industry Use"/>
    <n v="1.61693E-4"/>
    <x v="8"/>
    <x v="8"/>
    <x v="10"/>
    <x v="10"/>
  </r>
  <r>
    <s v="410"/>
    <s v="Retail - Sporting goods, hobby, musical instrument and book stores"/>
    <s v="135"/>
    <s v="Engineered wood member and truss manufacturing"/>
    <n v="15055"/>
    <s v="Industry Use"/>
    <n v="6.9599999999999998E-5"/>
    <x v="8"/>
    <x v="8"/>
    <x v="10"/>
    <x v="10"/>
  </r>
  <r>
    <s v="410"/>
    <s v="Retail - Sporting goods, hobby, musical instrument and book stores"/>
    <s v="137"/>
    <s v="Wood windows and door manufacturing"/>
    <n v="15055"/>
    <s v="Industry Use"/>
    <n v="1.4815999999999999E-4"/>
    <x v="8"/>
    <x v="8"/>
    <x v="10"/>
    <x v="10"/>
  </r>
  <r>
    <s v="410"/>
    <s v="Retail - Sporting goods, hobby, musical instrument and book stores"/>
    <s v="139"/>
    <s v="Other millwork, including flooring"/>
    <n v="15055"/>
    <s v="Industry Use"/>
    <n v="6.6499999999999999E-6"/>
    <x v="8"/>
    <x v="8"/>
    <x v="10"/>
    <x v="10"/>
  </r>
  <r>
    <s v="410"/>
    <s v="Retail - Sporting goods, hobby, musical instrument and book stores"/>
    <s v="140"/>
    <s v="Wood container and pallet manufacturing"/>
    <n v="15055"/>
    <s v="Industry Use"/>
    <n v="6.4394379999999996E-3"/>
    <x v="8"/>
    <x v="8"/>
    <x v="10"/>
    <x v="10"/>
  </r>
  <r>
    <s v="410"/>
    <s v="Retail - Sporting goods, hobby, musical instrument and book stores"/>
    <s v="143"/>
    <s v="All other miscellaneous wood product manufacturing"/>
    <n v="15055"/>
    <s v="Industry Use"/>
    <n v="5.1100000000000002E-5"/>
    <x v="8"/>
    <x v="8"/>
    <x v="10"/>
    <x v="10"/>
  </r>
  <r>
    <s v="410"/>
    <s v="Retail - Sporting goods, hobby, musical instrument and book stores"/>
    <s v="147"/>
    <s v="Paperboard container manufacturing"/>
    <n v="15055"/>
    <s v="Industry Use"/>
    <n v="4.9750569999999997E-3"/>
    <x v="8"/>
    <x v="8"/>
    <x v="10"/>
    <x v="10"/>
  </r>
  <r>
    <s v="410"/>
    <s v="Retail - Sporting goods, hobby, musical instrument and book stores"/>
    <s v="152"/>
    <s v="Printing"/>
    <n v="15055"/>
    <s v="Industry Use"/>
    <n v="2.7706086000000001E-2"/>
    <x v="8"/>
    <x v="8"/>
    <x v="10"/>
    <x v="10"/>
  </r>
  <r>
    <s v="410"/>
    <s v="Retail - Sporting goods, hobby, musical instrument and book stores"/>
    <s v="155"/>
    <s v="Asphalt paving mixture and block manufacturing"/>
    <n v="15055"/>
    <s v="Industry Use"/>
    <n v="1.7785000000000001E-4"/>
    <x v="8"/>
    <x v="8"/>
    <x v="10"/>
    <x v="10"/>
  </r>
  <r>
    <s v="410"/>
    <s v="Retail - Sporting goods, hobby, musical instrument and book stores"/>
    <s v="163"/>
    <s v="Other basic organic chemical manufacturing"/>
    <n v="15055"/>
    <s v="Industry Use"/>
    <n v="1.49E-5"/>
    <x v="8"/>
    <x v="8"/>
    <x v="10"/>
    <x v="10"/>
  </r>
  <r>
    <s v="410"/>
    <s v="Retail - Sporting goods, hobby, musical instrument and book stores"/>
    <s v="175"/>
    <s v="Paint and coating manufacturing"/>
    <n v="15055"/>
    <s v="Industry Use"/>
    <n v="3.63E-6"/>
    <x v="8"/>
    <x v="8"/>
    <x v="10"/>
    <x v="10"/>
  </r>
  <r>
    <s v="410"/>
    <s v="Retail - Sporting goods, hobby, musical instrument and book stores"/>
    <s v="177"/>
    <s v="Soap and other detergent manufacturing"/>
    <n v="15055"/>
    <s v="Industry Use"/>
    <n v="1.73E-5"/>
    <x v="8"/>
    <x v="8"/>
    <x v="10"/>
    <x v="10"/>
  </r>
  <r>
    <s v="410"/>
    <s v="Retail - Sporting goods, hobby, musical instrument and book stores"/>
    <s v="190"/>
    <s v="Polystyrene foam product manufacturing"/>
    <n v="15055"/>
    <s v="Industry Use"/>
    <n v="7.3700000000000002E-5"/>
    <x v="8"/>
    <x v="8"/>
    <x v="10"/>
    <x v="10"/>
  </r>
  <r>
    <s v="410"/>
    <s v="Retail - Sporting goods, hobby, musical instrument and book stores"/>
    <s v="191"/>
    <s v="Urethane and other foam product (except polystyrene) manufacturing"/>
    <n v="15055"/>
    <s v="Industry Use"/>
    <n v="4.2200000000000003E-5"/>
    <x v="8"/>
    <x v="8"/>
    <x v="10"/>
    <x v="10"/>
  </r>
  <r>
    <s v="410"/>
    <s v="Retail - Sporting goods, hobby, musical instrument and book stores"/>
    <s v="192"/>
    <s v="Plastics bottle manufacturing"/>
    <n v="15055"/>
    <s v="Industry Use"/>
    <n v="3.4000000000000001E-6"/>
    <x v="8"/>
    <x v="8"/>
    <x v="10"/>
    <x v="10"/>
  </r>
  <r>
    <s v="410"/>
    <s v="Retail - Sporting goods, hobby, musical instrument and book stores"/>
    <s v="195"/>
    <s v="Rubber and plastics hoses and belting manufacturing"/>
    <n v="15055"/>
    <s v="Industry Use"/>
    <n v="5.8299999999999997E-7"/>
    <x v="8"/>
    <x v="8"/>
    <x v="10"/>
    <x v="10"/>
  </r>
  <r>
    <s v="410"/>
    <s v="Retail - Sporting goods, hobby, musical instrument and book stores"/>
    <s v="197"/>
    <s v="Pottery, ceramics, and plumbing fixture manufacturing"/>
    <n v="15055"/>
    <s v="Industry Use"/>
    <n v="2.12E-6"/>
    <x v="8"/>
    <x v="8"/>
    <x v="10"/>
    <x v="10"/>
  </r>
  <r>
    <s v="410"/>
    <s v="Retail - Sporting goods, hobby, musical instrument and book stores"/>
    <s v="204"/>
    <s v="Ready-mix concrete manufacturing"/>
    <n v="15055"/>
    <s v="Industry Use"/>
    <n v="8.8499999999999996E-5"/>
    <x v="8"/>
    <x v="8"/>
    <x v="10"/>
    <x v="10"/>
  </r>
  <r>
    <s v="410"/>
    <s v="Retail - Sporting goods, hobby, musical instrument and book stores"/>
    <s v="207"/>
    <s v="Other concrete product manufacturing"/>
    <n v="15055"/>
    <s v="Industry Use"/>
    <n v="5.1834020000000001E-3"/>
    <x v="8"/>
    <x v="8"/>
    <x v="10"/>
    <x v="10"/>
  </r>
  <r>
    <s v="410"/>
    <s v="Retail - Sporting goods, hobby, musical instrument and book stores"/>
    <s v="211"/>
    <s v="Cut stone and stone product manufacturing"/>
    <n v="15055"/>
    <s v="Industry Use"/>
    <n v="4.8100000000000003E-7"/>
    <x v="8"/>
    <x v="8"/>
    <x v="10"/>
    <x v="10"/>
  </r>
  <r>
    <s v="410"/>
    <s v="Retail - Sporting goods, hobby, musical instrument and book stores"/>
    <s v="215"/>
    <s v="Iron and steel mills and ferroalloy manufacturing"/>
    <n v="15055"/>
    <s v="Industry Use"/>
    <n v="4.9764600000000003E-4"/>
    <x v="8"/>
    <x v="8"/>
    <x v="10"/>
    <x v="10"/>
  </r>
  <r>
    <s v="410"/>
    <s v="Retail - Sporting goods, hobby, musical instrument and book stores"/>
    <s v="217"/>
    <s v="Rolled steel shape manufacturing"/>
    <n v="15055"/>
    <s v="Industry Use"/>
    <n v="1.6999999999999999E-7"/>
    <x v="8"/>
    <x v="8"/>
    <x v="10"/>
    <x v="10"/>
  </r>
  <r>
    <s v="410"/>
    <s v="Retail - Sporting goods, hobby, musical instrument and book stores"/>
    <s v="227"/>
    <s v="Ferrous metal foundries"/>
    <n v="15055"/>
    <s v="Industry Use"/>
    <n v="1.3400000000000001E-7"/>
    <x v="8"/>
    <x v="8"/>
    <x v="10"/>
    <x v="10"/>
  </r>
  <r>
    <s v="410"/>
    <s v="Retail - Sporting goods, hobby, musical instrument and book stores"/>
    <s v="228"/>
    <s v="Nonferrous metal foundries"/>
    <n v="15055"/>
    <s v="Industry Use"/>
    <n v="1.98E-7"/>
    <x v="8"/>
    <x v="8"/>
    <x v="10"/>
    <x v="10"/>
  </r>
  <r>
    <s v="410"/>
    <s v="Retail - Sporting goods, hobby, musical instrument and book stores"/>
    <s v="230"/>
    <s v="Crown and closure manufacturing and metal stamping"/>
    <n v="15055"/>
    <s v="Industry Use"/>
    <n v="9.1400000000000006E-6"/>
    <x v="8"/>
    <x v="8"/>
    <x v="10"/>
    <x v="10"/>
  </r>
  <r>
    <s v="410"/>
    <s v="Retail - Sporting goods, hobby, musical instrument and book stores"/>
    <s v="234"/>
    <s v="Handtool manufacturing"/>
    <n v="15055"/>
    <s v="Industry Use"/>
    <n v="9.9999999999999995E-7"/>
    <x v="8"/>
    <x v="8"/>
    <x v="10"/>
    <x v="10"/>
  </r>
  <r>
    <s v="410"/>
    <s v="Retail - Sporting goods, hobby, musical instrument and book stores"/>
    <s v="236"/>
    <s v="Fabricated structural metal manufacturing"/>
    <n v="15055"/>
    <s v="Industry Use"/>
    <n v="6.6499999999999999E-6"/>
    <x v="8"/>
    <x v="8"/>
    <x v="10"/>
    <x v="10"/>
  </r>
  <r>
    <s v="410"/>
    <s v="Retail - Sporting goods, hobby, musical instrument and book stores"/>
    <s v="238"/>
    <s v="Metal window and door manufacturing"/>
    <n v="15055"/>
    <s v="Industry Use"/>
    <n v="1.9201900000000001E-4"/>
    <x v="8"/>
    <x v="8"/>
    <x v="10"/>
    <x v="10"/>
  </r>
  <r>
    <s v="410"/>
    <s v="Retail - Sporting goods, hobby, musical instrument and book stores"/>
    <s v="239"/>
    <s v="Sheet metal work manufacturing"/>
    <n v="15055"/>
    <s v="Industry Use"/>
    <n v="7.0900000000000002E-5"/>
    <x v="8"/>
    <x v="8"/>
    <x v="10"/>
    <x v="10"/>
  </r>
  <r>
    <s v="410"/>
    <s v="Retail - Sporting goods, hobby, musical instrument and book stores"/>
    <s v="240"/>
    <s v="Ornamental and architectural metal work manufacturing"/>
    <n v="15055"/>
    <s v="Industry Use"/>
    <n v="9.2599999999999994E-6"/>
    <x v="8"/>
    <x v="8"/>
    <x v="10"/>
    <x v="10"/>
  </r>
  <r>
    <s v="410"/>
    <s v="Retail - Sporting goods, hobby, musical instrument and book stores"/>
    <s v="242"/>
    <s v="Metal tank (heavy gauge) manufacturing"/>
    <n v="15055"/>
    <s v="Industry Use"/>
    <n v="3.76E-6"/>
    <x v="8"/>
    <x v="8"/>
    <x v="10"/>
    <x v="10"/>
  </r>
  <r>
    <s v="410"/>
    <s v="Retail - Sporting goods, hobby, musical instrument and book stores"/>
    <s v="244"/>
    <s v="Metal barrels, drums and pails manufacturing"/>
    <n v="15055"/>
    <s v="Industry Use"/>
    <n v="5.8500000000000001E-7"/>
    <x v="8"/>
    <x v="8"/>
    <x v="10"/>
    <x v="10"/>
  </r>
  <r>
    <s v="410"/>
    <s v="Retail - Sporting goods, hobby, musical instrument and book stores"/>
    <s v="247"/>
    <s v="Machine shops"/>
    <n v="15055"/>
    <s v="Industry Use"/>
    <n v="1.41827E-4"/>
    <x v="8"/>
    <x v="8"/>
    <x v="10"/>
    <x v="10"/>
  </r>
  <r>
    <s v="410"/>
    <s v="Retail - Sporting goods, hobby, musical instrument and book stores"/>
    <s v="248"/>
    <s v="Turned product and screw, nut, and bolt manufacturing"/>
    <n v="15055"/>
    <s v="Industry Use"/>
    <n v="7.1799999999999999E-6"/>
    <x v="8"/>
    <x v="8"/>
    <x v="10"/>
    <x v="10"/>
  </r>
  <r>
    <s v="410"/>
    <s v="Retail - Sporting goods, hobby, musical instrument and book stores"/>
    <s v="251"/>
    <s v="Electroplating, anodizing, and coloring metal"/>
    <n v="15055"/>
    <s v="Industry Use"/>
    <n v="7.8099999999999998E-6"/>
    <x v="8"/>
    <x v="8"/>
    <x v="10"/>
    <x v="10"/>
  </r>
  <r>
    <s v="410"/>
    <s v="Retail - Sporting goods, hobby, musical instrument and book stores"/>
    <s v="252"/>
    <s v="Valve and fittings, other than plumbing, manufacturing"/>
    <n v="15055"/>
    <s v="Industry Use"/>
    <n v="1.26E-5"/>
    <x v="8"/>
    <x v="8"/>
    <x v="10"/>
    <x v="10"/>
  </r>
  <r>
    <s v="410"/>
    <s v="Retail - Sporting goods, hobby, musical instrument and book stores"/>
    <s v="259"/>
    <s v="Other fabricated metal manufacturing"/>
    <n v="15055"/>
    <s v="Industry Use"/>
    <n v="2.8399999999999999E-5"/>
    <x v="8"/>
    <x v="8"/>
    <x v="10"/>
    <x v="10"/>
  </r>
  <r>
    <s v="410"/>
    <s v="Retail - Sporting goods, hobby, musical instrument and book stores"/>
    <s v="261"/>
    <s v="Lawn and garden equipment manufacturing"/>
    <n v="15055"/>
    <s v="Industry Use"/>
    <n v="5.6199999999999997E-5"/>
    <x v="8"/>
    <x v="8"/>
    <x v="10"/>
    <x v="10"/>
  </r>
  <r>
    <s v="410"/>
    <s v="Retail - Sporting goods, hobby, musical instrument and book stores"/>
    <s v="262"/>
    <s v="Construction machinery manufacturing"/>
    <n v="15055"/>
    <s v="Industry Use"/>
    <n v="4.4000000000000002E-7"/>
    <x v="8"/>
    <x v="8"/>
    <x v="10"/>
    <x v="10"/>
  </r>
  <r>
    <s v="410"/>
    <s v="Retail - Sporting goods, hobby, musical instrument and book stores"/>
    <s v="269"/>
    <s v="All other industrial machinery manufacturing"/>
    <n v="15055"/>
    <s v="Industry Use"/>
    <n v="8.7600000000000004E-8"/>
    <x v="8"/>
    <x v="8"/>
    <x v="10"/>
    <x v="10"/>
  </r>
  <r>
    <s v="410"/>
    <s v="Retail - Sporting goods, hobby, musical instrument and book stores"/>
    <s v="275"/>
    <s v="Air conditioning, refrigeration, and warm air heating equipment manufacturing"/>
    <n v="15055"/>
    <s v="Industry Use"/>
    <n v="4.1100000000000003E-5"/>
    <x v="8"/>
    <x v="8"/>
    <x v="10"/>
    <x v="10"/>
  </r>
  <r>
    <s v="410"/>
    <s v="Retail - Sporting goods, hobby, musical instrument and book stores"/>
    <s v="276"/>
    <s v="Industrial mold manufacturing"/>
    <n v="15055"/>
    <s v="Industry Use"/>
    <n v="4.46E-7"/>
    <x v="8"/>
    <x v="8"/>
    <x v="10"/>
    <x v="10"/>
  </r>
  <r>
    <s v="410"/>
    <s v="Retail - Sporting goods, hobby, musical instrument and book stores"/>
    <s v="277"/>
    <s v="Special tool, die, jig, and fixture manufacturing"/>
    <n v="15055"/>
    <s v="Industry Use"/>
    <n v="9.1200000000000001E-7"/>
    <x v="8"/>
    <x v="8"/>
    <x v="10"/>
    <x v="10"/>
  </r>
  <r>
    <s v="410"/>
    <s v="Retail - Sporting goods, hobby, musical instrument and book stores"/>
    <s v="282"/>
    <s v="Speed changer, industrial high-speed drive, and gear manufacturing"/>
    <n v="15055"/>
    <s v="Industry Use"/>
    <n v="2.14E-8"/>
    <x v="8"/>
    <x v="8"/>
    <x v="10"/>
    <x v="10"/>
  </r>
  <r>
    <s v="410"/>
    <s v="Retail - Sporting goods, hobby, musical instrument and book stores"/>
    <s v="294"/>
    <s v="Industrial process furnace and oven manufacturing"/>
    <n v="15055"/>
    <s v="Industry Use"/>
    <n v="1.4699999999999999E-6"/>
    <x v="8"/>
    <x v="8"/>
    <x v="10"/>
    <x v="10"/>
  </r>
  <r>
    <s v="410"/>
    <s v="Retail - Sporting goods, hobby, musical instrument and book stores"/>
    <s v="297"/>
    <s v="Scales, balances, and miscellaneous general purpose machinery manufacturing"/>
    <n v="15055"/>
    <s v="Industry Use"/>
    <n v="5.0499999999999999E-6"/>
    <x v="8"/>
    <x v="8"/>
    <x v="10"/>
    <x v="10"/>
  </r>
  <r>
    <s v="410"/>
    <s v="Retail - Sporting goods, hobby, musical instrument and book stores"/>
    <s v="307"/>
    <s v="Semiconductor and related device manufacturing"/>
    <n v="15055"/>
    <s v="Industry Use"/>
    <n v="3.7500000000000001E-7"/>
    <x v="8"/>
    <x v="8"/>
    <x v="10"/>
    <x v="10"/>
  </r>
  <r>
    <s v="410"/>
    <s v="Retail - Sporting goods, hobby, musical instrument and book stores"/>
    <s v="317"/>
    <s v="Analytical laboratory instrument manufacturing"/>
    <n v="15055"/>
    <s v="Industry Use"/>
    <n v="8.0100000000000004E-7"/>
    <x v="8"/>
    <x v="8"/>
    <x v="10"/>
    <x v="10"/>
  </r>
  <r>
    <s v="410"/>
    <s v="Retail - Sporting goods, hobby, musical instrument and book stores"/>
    <s v="323"/>
    <s v="Lighting fixture manufacturing"/>
    <n v="15055"/>
    <s v="Industry Use"/>
    <n v="2.1400000000000001E-7"/>
    <x v="8"/>
    <x v="8"/>
    <x v="10"/>
    <x v="10"/>
  </r>
  <r>
    <s v="410"/>
    <s v="Retail - Sporting goods, hobby, musical instrument and book stores"/>
    <s v="330"/>
    <s v="Motor and generator manufacturing"/>
    <n v="15055"/>
    <s v="Industry Use"/>
    <n v="1.4999999999999999E-7"/>
    <x v="8"/>
    <x v="8"/>
    <x v="10"/>
    <x v="10"/>
  </r>
  <r>
    <s v="410"/>
    <s v="Retail - Sporting goods, hobby, musical instrument and book stores"/>
    <s v="341"/>
    <s v="Light truck and utility vehicle manufacturing"/>
    <n v="15055"/>
    <s v="Industry Use"/>
    <n v="2.5899999999999998E-7"/>
    <x v="8"/>
    <x v="8"/>
    <x v="10"/>
    <x v="10"/>
  </r>
  <r>
    <s v="410"/>
    <s v="Retail - Sporting goods, hobby, musical instrument and book stores"/>
    <s v="343"/>
    <s v="Motor vehicle body manufacturing"/>
    <n v="15055"/>
    <s v="Industry Use"/>
    <n v="2.6400000000000001E-8"/>
    <x v="8"/>
    <x v="8"/>
    <x v="10"/>
    <x v="10"/>
  </r>
  <r>
    <s v="410"/>
    <s v="Retail - Sporting goods, hobby, musical instrument and book stores"/>
    <s v="346"/>
    <s v="Travel trailer and camper manufacturing"/>
    <n v="15055"/>
    <s v="Industry Use"/>
    <n v="1.3400000000000001E-7"/>
    <x v="8"/>
    <x v="8"/>
    <x v="10"/>
    <x v="10"/>
  </r>
  <r>
    <s v="410"/>
    <s v="Retail - Sporting goods, hobby, musical instrument and book stores"/>
    <s v="348"/>
    <s v="Motor vehicle electrical and electronic equipment manufacturing"/>
    <n v="15055"/>
    <s v="Industry Use"/>
    <n v="1.4680800000000001E-4"/>
    <x v="8"/>
    <x v="8"/>
    <x v="10"/>
    <x v="10"/>
  </r>
  <r>
    <s v="410"/>
    <s v="Retail - Sporting goods, hobby, musical instrument and book stores"/>
    <s v="364"/>
    <s v="All other transportation equipment manufacturing"/>
    <n v="15055"/>
    <s v="Industry Use"/>
    <n v="6.7399999999999995E-8"/>
    <x v="8"/>
    <x v="8"/>
    <x v="10"/>
    <x v="10"/>
  </r>
  <r>
    <s v="410"/>
    <s v="Retail - Sporting goods, hobby, musical instrument and book stores"/>
    <s v="365"/>
    <s v="Wood kitchen cabinet and countertop manufacturing"/>
    <n v="15055"/>
    <s v="Industry Use"/>
    <n v="7.6500000000000003E-5"/>
    <x v="8"/>
    <x v="8"/>
    <x v="10"/>
    <x v="10"/>
  </r>
  <r>
    <s v="410"/>
    <s v="Retail - Sporting goods, hobby, musical instrument and book stores"/>
    <s v="366"/>
    <s v="Upholstered household furniture manufacturing"/>
    <n v="15055"/>
    <s v="Industry Use"/>
    <n v="2.6000000000000001E-6"/>
    <x v="8"/>
    <x v="8"/>
    <x v="10"/>
    <x v="10"/>
  </r>
  <r>
    <s v="410"/>
    <s v="Retail - Sporting goods, hobby, musical instrument and book stores"/>
    <s v="367"/>
    <s v="Nonupholstered wood household furniture manufacturing"/>
    <n v="15055"/>
    <s v="Industry Use"/>
    <n v="8.5899999999999995E-7"/>
    <x v="8"/>
    <x v="8"/>
    <x v="10"/>
    <x v="10"/>
  </r>
  <r>
    <s v="410"/>
    <s v="Retail - Sporting goods, hobby, musical instrument and book stores"/>
    <s v="371"/>
    <s v="Custom architectural woodwork and millwork"/>
    <n v="15055"/>
    <s v="Industry Use"/>
    <n v="1.24E-5"/>
    <x v="8"/>
    <x v="8"/>
    <x v="10"/>
    <x v="10"/>
  </r>
  <r>
    <s v="410"/>
    <s v="Retail - Sporting goods, hobby, musical instrument and book stores"/>
    <s v="374"/>
    <s v="Mattress manufacturing"/>
    <n v="15055"/>
    <s v="Industry Use"/>
    <n v="9.02E-8"/>
    <x v="8"/>
    <x v="8"/>
    <x v="10"/>
    <x v="10"/>
  </r>
  <r>
    <s v="410"/>
    <s v="Retail - Sporting goods, hobby, musical instrument and book stores"/>
    <s v="376"/>
    <s v="Surgical and medical instrument manufacturing"/>
    <n v="15055"/>
    <s v="Industry Use"/>
    <n v="1.0605320000000001E-3"/>
    <x v="8"/>
    <x v="8"/>
    <x v="10"/>
    <x v="10"/>
  </r>
  <r>
    <s v="410"/>
    <s v="Retail - Sporting goods, hobby, musical instrument and book stores"/>
    <s v="378"/>
    <s v="Dental equipment and supplies manufacturing"/>
    <n v="15055"/>
    <s v="Industry Use"/>
    <n v="3.4800000000000001E-8"/>
    <x v="8"/>
    <x v="8"/>
    <x v="10"/>
    <x v="10"/>
  </r>
  <r>
    <s v="410"/>
    <s v="Retail - Sporting goods, hobby, musical instrument and book stores"/>
    <s v="381"/>
    <s v="Jewelry and silverware manufacturing"/>
    <n v="15055"/>
    <s v="Industry Use"/>
    <n v="5.2600000000000001E-8"/>
    <x v="8"/>
    <x v="8"/>
    <x v="10"/>
    <x v="10"/>
  </r>
  <r>
    <s v="410"/>
    <s v="Retail - Sporting goods, hobby, musical instrument and book stores"/>
    <s v="382"/>
    <s v="Sporting and athletic goods manufacturing"/>
    <n v="15055"/>
    <s v="Industry Use"/>
    <n v="1.3400000000000001E-7"/>
    <x v="8"/>
    <x v="8"/>
    <x v="10"/>
    <x v="10"/>
  </r>
  <r>
    <s v="410"/>
    <s v="Retail - Sporting goods, hobby, musical instrument and book stores"/>
    <s v="383"/>
    <s v="Doll, toy, and game manufacturing"/>
    <n v="15055"/>
    <s v="Industry Use"/>
    <n v="2.8586520000000002E-3"/>
    <x v="8"/>
    <x v="8"/>
    <x v="10"/>
    <x v="10"/>
  </r>
  <r>
    <s v="410"/>
    <s v="Retail - Sporting goods, hobby, musical instrument and book stores"/>
    <s v="384"/>
    <s v="Office supplies (except paper) manufacturing"/>
    <n v="15055"/>
    <s v="Industry Use"/>
    <n v="2.1999999999999999E-5"/>
    <x v="8"/>
    <x v="8"/>
    <x v="10"/>
    <x v="10"/>
  </r>
  <r>
    <s v="410"/>
    <s v="Retail - Sporting goods, hobby, musical instrument and book stores"/>
    <s v="385"/>
    <s v="Sign manufacturing"/>
    <n v="15055"/>
    <s v="Industry Use"/>
    <n v="2.7140990000000002E-3"/>
    <x v="8"/>
    <x v="8"/>
    <x v="10"/>
    <x v="10"/>
  </r>
  <r>
    <s v="410"/>
    <s v="Retail - Sporting goods, hobby, musical instrument and book stores"/>
    <s v="392"/>
    <s v="Wholesale - Motor vehicle and motor vehicle parts and supplies"/>
    <n v="15055"/>
    <s v="Industry Use"/>
    <n v="6.8786849999999998E-3"/>
    <x v="9"/>
    <x v="9"/>
    <x v="10"/>
    <x v="10"/>
  </r>
  <r>
    <s v="410"/>
    <s v="Retail - Sporting goods, hobby, musical instrument and book stores"/>
    <s v="393"/>
    <s v="Wholesale - Professional and commercial equipment and supplies"/>
    <n v="15055"/>
    <s v="Industry Use"/>
    <n v="3.4104332000000001E-2"/>
    <x v="9"/>
    <x v="9"/>
    <x v="10"/>
    <x v="10"/>
  </r>
  <r>
    <s v="410"/>
    <s v="Retail - Sporting goods, hobby, musical instrument and book stores"/>
    <s v="394"/>
    <s v="Wholesale - Household appliances and electrical and electronic goods"/>
    <n v="15055"/>
    <s v="Industry Use"/>
    <n v="1.7164909999999999E-2"/>
    <x v="9"/>
    <x v="9"/>
    <x v="10"/>
    <x v="10"/>
  </r>
  <r>
    <s v="410"/>
    <s v="Retail - Sporting goods, hobby, musical instrument and book stores"/>
    <s v="395"/>
    <s v="Wholesale - Machinery, equipment, and supplies"/>
    <n v="15055"/>
    <s v="Industry Use"/>
    <n v="1.7172311999999999E-2"/>
    <x v="9"/>
    <x v="9"/>
    <x v="10"/>
    <x v="10"/>
  </r>
  <r>
    <s v="410"/>
    <s v="Retail - Sporting goods, hobby, musical instrument and book stores"/>
    <s v="396"/>
    <s v="Wholesale - Other durable goods merchant wholesalers"/>
    <n v="15055"/>
    <s v="Industry Use"/>
    <n v="4.3645898000000002E-2"/>
    <x v="9"/>
    <x v="9"/>
    <x v="10"/>
    <x v="10"/>
  </r>
  <r>
    <s v="410"/>
    <s v="Retail - Sporting goods, hobby, musical instrument and book stores"/>
    <s v="397"/>
    <s v="Wholesale - Drugs and druggistsâ€™ sundries"/>
    <n v="15055"/>
    <s v="Industry Use"/>
    <n v="6.207822E-3"/>
    <x v="9"/>
    <x v="9"/>
    <x v="10"/>
    <x v="10"/>
  </r>
  <r>
    <s v="410"/>
    <s v="Retail - Sporting goods, hobby, musical instrument and book stores"/>
    <s v="398"/>
    <s v="Wholesale - Grocery and related product wholesalers"/>
    <n v="15055"/>
    <s v="Industry Use"/>
    <n v="3.8622460000000002E-3"/>
    <x v="9"/>
    <x v="9"/>
    <x v="10"/>
    <x v="10"/>
  </r>
  <r>
    <s v="410"/>
    <s v="Retail - Sporting goods, hobby, musical instrument and book stores"/>
    <s v="399"/>
    <s v="Wholesale - Petroleum and petroleum products"/>
    <n v="15055"/>
    <s v="Industry Use"/>
    <n v="6.753701E-3"/>
    <x v="9"/>
    <x v="9"/>
    <x v="10"/>
    <x v="10"/>
  </r>
  <r>
    <s v="410"/>
    <s v="Retail - Sporting goods, hobby, musical instrument and book stores"/>
    <s v="400"/>
    <s v="Wholesale - Other nondurable goods merchant wholesalers"/>
    <n v="15055"/>
    <s v="Industry Use"/>
    <n v="3.129179E-2"/>
    <x v="9"/>
    <x v="9"/>
    <x v="10"/>
    <x v="10"/>
  </r>
  <r>
    <s v="410"/>
    <s v="Retail - Sporting goods, hobby, musical instrument and book stores"/>
    <s v="401"/>
    <s v="Wholesale - Wholesale electronic markets and agents and brokers"/>
    <n v="15055"/>
    <s v="Industry Use"/>
    <n v="6.2610629999999999E-3"/>
    <x v="9"/>
    <x v="9"/>
    <x v="10"/>
    <x v="10"/>
  </r>
  <r>
    <s v="410"/>
    <s v="Retail - Sporting goods, hobby, musical instrument and book stores"/>
    <s v="402"/>
    <s v="Retail - Motor vehicle and parts dealers"/>
    <n v="15055"/>
    <s v="Industry Use"/>
    <n v="4.110369E-3"/>
    <x v="10"/>
    <x v="10"/>
    <x v="10"/>
    <x v="10"/>
  </r>
  <r>
    <s v="410"/>
    <s v="Retail - Sporting goods, hobby, musical instrument and book stores"/>
    <s v="403"/>
    <s v="Retail - Furniture and home furnishings stores"/>
    <n v="15055"/>
    <s v="Industry Use"/>
    <n v="1.0008440000000001E-3"/>
    <x v="10"/>
    <x v="10"/>
    <x v="10"/>
    <x v="10"/>
  </r>
  <r>
    <s v="410"/>
    <s v="Retail - Sporting goods, hobby, musical instrument and book stores"/>
    <s v="404"/>
    <s v="Retail - Electronics and appliance stores"/>
    <n v="15055"/>
    <s v="Industry Use"/>
    <n v="9.7718000000000002E-4"/>
    <x v="10"/>
    <x v="10"/>
    <x v="10"/>
    <x v="10"/>
  </r>
  <r>
    <s v="410"/>
    <s v="Retail - Sporting goods, hobby, musical instrument and book stores"/>
    <s v="406"/>
    <s v="Retail - Food and beverage stores"/>
    <n v="15055"/>
    <s v="Industry Use"/>
    <n v="2.5627100000000003E-4"/>
    <x v="10"/>
    <x v="10"/>
    <x v="10"/>
    <x v="10"/>
  </r>
  <r>
    <s v="410"/>
    <s v="Retail - Sporting goods, hobby, musical instrument and book stores"/>
    <s v="407"/>
    <s v="Retail - Health and personal care stores"/>
    <n v="15055"/>
    <s v="Industry Use"/>
    <n v="2.7291199999999999E-4"/>
    <x v="10"/>
    <x v="10"/>
    <x v="10"/>
    <x v="10"/>
  </r>
  <r>
    <s v="410"/>
    <s v="Retail - Sporting goods, hobby, musical instrument and book stores"/>
    <s v="410"/>
    <s v="Retail - Sporting goods, hobby, musical instrument and book stores"/>
    <n v="15055"/>
    <s v="Industry Use"/>
    <n v="8.1938599999999996E-4"/>
    <x v="10"/>
    <x v="10"/>
    <x v="10"/>
    <x v="10"/>
  </r>
  <r>
    <s v="410"/>
    <s v="Retail - Sporting goods, hobby, musical instrument and book stores"/>
    <s v="411"/>
    <s v="Retail - General merchandise stores"/>
    <n v="15055"/>
    <s v="Industry Use"/>
    <n v="1.948399E-3"/>
    <x v="10"/>
    <x v="10"/>
    <x v="10"/>
    <x v="10"/>
  </r>
  <r>
    <s v="410"/>
    <s v="Retail - Sporting goods, hobby, musical instrument and book stores"/>
    <s v="412"/>
    <s v="Retail - Miscellaneous store retailers"/>
    <n v="15055"/>
    <s v="Industry Use"/>
    <n v="1.1804459999999999E-3"/>
    <x v="10"/>
    <x v="10"/>
    <x v="10"/>
    <x v="10"/>
  </r>
  <r>
    <s v="410"/>
    <s v="Retail - Sporting goods, hobby, musical instrument and book stores"/>
    <s v="413"/>
    <s v="Retail - Nonstore retailers"/>
    <n v="15055"/>
    <s v="Industry Use"/>
    <n v="2.2056695000000001E-2"/>
    <x v="10"/>
    <x v="10"/>
    <x v="10"/>
    <x v="10"/>
  </r>
  <r>
    <s v="410"/>
    <s v="Retail - Sporting goods, hobby, musical instrument and book stores"/>
    <s v="414"/>
    <s v="Air transportation"/>
    <n v="15055"/>
    <s v="Industry Use"/>
    <n v="8.9300000000000002E-5"/>
    <x v="11"/>
    <x v="11"/>
    <x v="10"/>
    <x v="10"/>
  </r>
  <r>
    <s v="410"/>
    <s v="Retail - Sporting goods, hobby, musical instrument and book stores"/>
    <s v="415"/>
    <s v="Rail transportation"/>
    <n v="15055"/>
    <s v="Industry Use"/>
    <n v="6.4090399999999997E-4"/>
    <x v="11"/>
    <x v="11"/>
    <x v="10"/>
    <x v="10"/>
  </r>
  <r>
    <s v="410"/>
    <s v="Retail - Sporting goods, hobby, musical instrument and book stores"/>
    <s v="416"/>
    <s v="Water transportation"/>
    <n v="15055"/>
    <s v="Industry Use"/>
    <n v="3.1099999999999999E-6"/>
    <x v="11"/>
    <x v="11"/>
    <x v="10"/>
    <x v="10"/>
  </r>
  <r>
    <s v="410"/>
    <s v="Retail - Sporting goods, hobby, musical instrument and book stores"/>
    <s v="417"/>
    <s v="Truck transportation"/>
    <n v="15055"/>
    <s v="Industry Use"/>
    <n v="0.112832399"/>
    <x v="11"/>
    <x v="11"/>
    <x v="10"/>
    <x v="10"/>
  </r>
  <r>
    <s v="410"/>
    <s v="Retail - Sporting goods, hobby, musical instrument and book stores"/>
    <s v="418"/>
    <s v="Transit and ground passenger transportation"/>
    <n v="15055"/>
    <s v="Industry Use"/>
    <n v="1.88E-6"/>
    <x v="11"/>
    <x v="11"/>
    <x v="10"/>
    <x v="10"/>
  </r>
  <r>
    <s v="410"/>
    <s v="Retail - Sporting goods, hobby, musical instrument and book stores"/>
    <s v="419"/>
    <s v="Pipeline transportation"/>
    <n v="15055"/>
    <s v="Industry Use"/>
    <n v="1.06091E-4"/>
    <x v="11"/>
    <x v="11"/>
    <x v="10"/>
    <x v="10"/>
  </r>
  <r>
    <s v="410"/>
    <s v="Retail - Sporting goods, hobby, musical instrument and book stores"/>
    <s v="420"/>
    <s v="Scenic and sightseeing transportation and support activities for transportation"/>
    <n v="15055"/>
    <s v="Industry Use"/>
    <n v="7.2659558999999999E-2"/>
    <x v="11"/>
    <x v="11"/>
    <x v="10"/>
    <x v="10"/>
  </r>
  <r>
    <s v="410"/>
    <s v="Retail - Sporting goods, hobby, musical instrument and book stores"/>
    <s v="421"/>
    <s v="Couriers and messengers"/>
    <n v="15055"/>
    <s v="Industry Use"/>
    <n v="5.5084808999999998E-2"/>
    <x v="11"/>
    <x v="11"/>
    <x v="10"/>
    <x v="10"/>
  </r>
  <r>
    <s v="410"/>
    <s v="Retail - Sporting goods, hobby, musical instrument and book stores"/>
    <s v="422"/>
    <s v="Warehousing and storage"/>
    <n v="15055"/>
    <s v="Industry Use"/>
    <n v="0.68154940100000005"/>
    <x v="11"/>
    <x v="11"/>
    <x v="10"/>
    <x v="10"/>
  </r>
  <r>
    <s v="410"/>
    <s v="Retail - Sporting goods, hobby, musical instrument and book stores"/>
    <s v="423"/>
    <s v="Newspaper publishers"/>
    <n v="15055"/>
    <s v="Industry Use"/>
    <n v="7.2887950000000007E-2"/>
    <x v="12"/>
    <x v="12"/>
    <x v="10"/>
    <x v="10"/>
  </r>
  <r>
    <s v="410"/>
    <s v="Retail - Sporting goods, hobby, musical instrument and book stores"/>
    <s v="424"/>
    <s v="Periodical publishers"/>
    <n v="15055"/>
    <s v="Industry Use"/>
    <n v="4.2653379999999996E-3"/>
    <x v="12"/>
    <x v="12"/>
    <x v="10"/>
    <x v="10"/>
  </r>
  <r>
    <s v="410"/>
    <s v="Retail - Sporting goods, hobby, musical instrument and book stores"/>
    <s v="425"/>
    <s v="Book publishers"/>
    <n v="15055"/>
    <s v="Industry Use"/>
    <n v="2.5570908E-2"/>
    <x v="12"/>
    <x v="12"/>
    <x v="10"/>
    <x v="10"/>
  </r>
  <r>
    <s v="410"/>
    <s v="Retail - Sporting goods, hobby, musical instrument and book stores"/>
    <s v="428"/>
    <s v="Software publishers"/>
    <n v="15055"/>
    <s v="Industry Use"/>
    <n v="2.0639251000000001E-2"/>
    <x v="12"/>
    <x v="12"/>
    <x v="10"/>
    <x v="10"/>
  </r>
  <r>
    <s v="410"/>
    <s v="Retail - Sporting goods, hobby, musical instrument and book stores"/>
    <s v="429"/>
    <s v="Motion picture and video industries"/>
    <n v="15055"/>
    <s v="Industry Use"/>
    <n v="2.7510000000000002E-4"/>
    <x v="12"/>
    <x v="12"/>
    <x v="10"/>
    <x v="10"/>
  </r>
  <r>
    <s v="410"/>
    <s v="Retail - Sporting goods, hobby, musical instrument and book stores"/>
    <s v="431"/>
    <s v="Radio and television broadcasting"/>
    <n v="15055"/>
    <s v="Industry Use"/>
    <n v="5.0479656999999997E-2"/>
    <x v="12"/>
    <x v="12"/>
    <x v="10"/>
    <x v="10"/>
  </r>
  <r>
    <s v="410"/>
    <s v="Retail - Sporting goods, hobby, musical instrument and book stores"/>
    <s v="432"/>
    <s v="Cable and other subscription programming"/>
    <n v="15055"/>
    <s v="Industry Use"/>
    <n v="9.8012589999999997E-3"/>
    <x v="12"/>
    <x v="12"/>
    <x v="10"/>
    <x v="10"/>
  </r>
  <r>
    <s v="410"/>
    <s v="Retail - Sporting goods, hobby, musical instrument and book stores"/>
    <s v="433"/>
    <s v="Wired telecommunications carriers"/>
    <n v="15055"/>
    <s v="Industry Use"/>
    <n v="5.1327025999999998E-2"/>
    <x v="12"/>
    <x v="12"/>
    <x v="10"/>
    <x v="10"/>
  </r>
  <r>
    <s v="410"/>
    <s v="Retail - Sporting goods, hobby, musical instrument and book stores"/>
    <s v="436"/>
    <s v="Data processing, hosting, and related services"/>
    <n v="15055"/>
    <s v="Industry Use"/>
    <n v="0.12154036"/>
    <x v="12"/>
    <x v="12"/>
    <x v="10"/>
    <x v="10"/>
  </r>
  <r>
    <s v="410"/>
    <s v="Retail - Sporting goods, hobby, musical instrument and book stores"/>
    <s v="437"/>
    <s v="News syndicates, libraries, archives and all other information services"/>
    <n v="15055"/>
    <s v="Industry Use"/>
    <n v="1.3900000000000001E-5"/>
    <x v="12"/>
    <x v="12"/>
    <x v="10"/>
    <x v="10"/>
  </r>
  <r>
    <s v="410"/>
    <s v="Retail - Sporting goods, hobby, musical instrument and book stores"/>
    <s v="438"/>
    <s v="Internet publishing and broadcasting and web search portals"/>
    <n v="15055"/>
    <s v="Industry Use"/>
    <n v="2.3390386999999999E-2"/>
    <x v="12"/>
    <x v="12"/>
    <x v="10"/>
    <x v="10"/>
  </r>
  <r>
    <s v="410"/>
    <s v="Retail - Sporting goods, hobby, musical instrument and book stores"/>
    <s v="439"/>
    <s v="Nondepository credit intermediation and related activities"/>
    <n v="15055"/>
    <s v="Industry Use"/>
    <n v="8.6941260000000006E-2"/>
    <x v="13"/>
    <x v="13"/>
    <x v="10"/>
    <x v="10"/>
  </r>
  <r>
    <s v="410"/>
    <s v="Retail - Sporting goods, hobby, musical instrument and book stores"/>
    <s v="440"/>
    <s v="Securities and commodity contracts intermediation and brokerage"/>
    <n v="15055"/>
    <s v="Industry Use"/>
    <n v="7.2163189999999997E-3"/>
    <x v="13"/>
    <x v="13"/>
    <x v="10"/>
    <x v="10"/>
  </r>
  <r>
    <s v="410"/>
    <s v="Retail - Sporting goods, hobby, musical instrument and book stores"/>
    <s v="441"/>
    <s v="Monetary authorities and depository credit intermediation"/>
    <n v="15055"/>
    <s v="Industry Use"/>
    <n v="0.23267765900000001"/>
    <x v="13"/>
    <x v="13"/>
    <x v="10"/>
    <x v="10"/>
  </r>
  <r>
    <s v="410"/>
    <s v="Retail - Sporting goods, hobby, musical instrument and book stores"/>
    <s v="442"/>
    <s v="Other financial investment activities"/>
    <n v="15055"/>
    <s v="Industry Use"/>
    <n v="1.6511904000000001E-2"/>
    <x v="13"/>
    <x v="13"/>
    <x v="10"/>
    <x v="10"/>
  </r>
  <r>
    <s v="410"/>
    <s v="Retail - Sporting goods, hobby, musical instrument and book stores"/>
    <s v="443"/>
    <s v="Direct life insurance carriers"/>
    <n v="15055"/>
    <s v="Industry Use"/>
    <n v="1.20399E-4"/>
    <x v="13"/>
    <x v="13"/>
    <x v="10"/>
    <x v="10"/>
  </r>
  <r>
    <s v="410"/>
    <s v="Retail - Sporting goods, hobby, musical instrument and book stores"/>
    <s v="444"/>
    <s v="Insurance carriers, except direct life"/>
    <n v="15055"/>
    <s v="Industry Use"/>
    <n v="6.0422669999999996E-3"/>
    <x v="13"/>
    <x v="13"/>
    <x v="10"/>
    <x v="10"/>
  </r>
  <r>
    <s v="410"/>
    <s v="Retail - Sporting goods, hobby, musical instrument and book stores"/>
    <s v="445"/>
    <s v="Insurance agencies, brokerages, and related activities"/>
    <n v="15055"/>
    <s v="Industry Use"/>
    <n v="7.1200396999999999E-2"/>
    <x v="13"/>
    <x v="13"/>
    <x v="10"/>
    <x v="10"/>
  </r>
  <r>
    <s v="410"/>
    <s v="Retail - Sporting goods, hobby, musical instrument and book stores"/>
    <s v="447"/>
    <s v="Other real estate"/>
    <n v="15055"/>
    <s v="Industry Use"/>
    <n v="1.43807806"/>
    <x v="14"/>
    <x v="14"/>
    <x v="10"/>
    <x v="10"/>
  </r>
  <r>
    <s v="410"/>
    <s v="Retail - Sporting goods, hobby, musical instrument and book stores"/>
    <s v="450"/>
    <s v="Automotive equipment rental and leasing"/>
    <n v="15055"/>
    <s v="Industry Use"/>
    <n v="7.0288540000000002E-3"/>
    <x v="15"/>
    <x v="15"/>
    <x v="10"/>
    <x v="10"/>
  </r>
  <r>
    <s v="410"/>
    <s v="Retail - Sporting goods, hobby, musical instrument and book stores"/>
    <s v="451"/>
    <s v="General and consumer goods rental except video tapes and discs"/>
    <n v="15055"/>
    <s v="Industry Use"/>
    <n v="3.8016930000000001E-3"/>
    <x v="15"/>
    <x v="15"/>
    <x v="10"/>
    <x v="10"/>
  </r>
  <r>
    <s v="410"/>
    <s v="Retail - Sporting goods, hobby, musical instrument and book stores"/>
    <s v="453"/>
    <s v="Commercial and industrial machinery and equipment rental and leasing"/>
    <n v="15055"/>
    <s v="Industry Use"/>
    <n v="1.4667599999999999E-2"/>
    <x v="15"/>
    <x v="15"/>
    <x v="10"/>
    <x v="10"/>
  </r>
  <r>
    <s v="410"/>
    <s v="Retail - Sporting goods, hobby, musical instrument and book stores"/>
    <s v="454"/>
    <s v="Lessors of nonfinancial intangible assets"/>
    <n v="15055"/>
    <s v="Industry Use"/>
    <n v="2.4290319999999998E-3"/>
    <x v="15"/>
    <x v="15"/>
    <x v="10"/>
    <x v="10"/>
  </r>
  <r>
    <s v="410"/>
    <s v="Retail - Sporting goods, hobby, musical instrument and book stores"/>
    <s v="455"/>
    <s v="Legal services"/>
    <n v="15055"/>
    <s v="Industry Use"/>
    <n v="2.4976750999999998E-2"/>
    <x v="16"/>
    <x v="16"/>
    <x v="10"/>
    <x v="10"/>
  </r>
  <r>
    <s v="410"/>
    <s v="Retail - Sporting goods, hobby, musical instrument and book stores"/>
    <s v="456"/>
    <s v="Accounting, tax preparation, bookkeeping, and payroll services"/>
    <n v="15055"/>
    <s v="Industry Use"/>
    <n v="0.120907528"/>
    <x v="16"/>
    <x v="16"/>
    <x v="10"/>
    <x v="10"/>
  </r>
  <r>
    <s v="410"/>
    <s v="Retail - Sporting goods, hobby, musical instrument and book stores"/>
    <s v="457"/>
    <s v="Architectural, engineering, and related services"/>
    <n v="15055"/>
    <s v="Industry Use"/>
    <n v="1.0065657E-2"/>
    <x v="16"/>
    <x v="16"/>
    <x v="10"/>
    <x v="10"/>
  </r>
  <r>
    <s v="410"/>
    <s v="Retail - Sporting goods, hobby, musical instrument and book stores"/>
    <s v="458"/>
    <s v="Specialized design services"/>
    <n v="15055"/>
    <s v="Industry Use"/>
    <n v="3.2750280000000001E-3"/>
    <x v="16"/>
    <x v="16"/>
    <x v="10"/>
    <x v="10"/>
  </r>
  <r>
    <s v="410"/>
    <s v="Retail - Sporting goods, hobby, musical instrument and book stores"/>
    <s v="459"/>
    <s v="Custom computer programming services"/>
    <n v="15055"/>
    <s v="Industry Use"/>
    <n v="5.6082529999999997E-3"/>
    <x v="16"/>
    <x v="16"/>
    <x v="10"/>
    <x v="10"/>
  </r>
  <r>
    <s v="410"/>
    <s v="Retail - Sporting goods, hobby, musical instrument and book stores"/>
    <s v="460"/>
    <s v="Computer systems design services"/>
    <n v="15055"/>
    <s v="Industry Use"/>
    <n v="4.1477854000000001E-2"/>
    <x v="16"/>
    <x v="16"/>
    <x v="10"/>
    <x v="10"/>
  </r>
  <r>
    <s v="410"/>
    <s v="Retail - Sporting goods, hobby, musical instrument and book stores"/>
    <s v="461"/>
    <s v="Other computer related services, including facilities management"/>
    <n v="15055"/>
    <s v="Industry Use"/>
    <n v="1.628042E-2"/>
    <x v="16"/>
    <x v="16"/>
    <x v="10"/>
    <x v="10"/>
  </r>
  <r>
    <s v="410"/>
    <s v="Retail - Sporting goods, hobby, musical instrument and book stores"/>
    <s v="462"/>
    <s v="Management consulting services"/>
    <n v="15055"/>
    <s v="Industry Use"/>
    <n v="1.6276962999999998E-2"/>
    <x v="16"/>
    <x v="16"/>
    <x v="10"/>
    <x v="10"/>
  </r>
  <r>
    <s v="410"/>
    <s v="Retail - Sporting goods, hobby, musical instrument and book stores"/>
    <s v="463"/>
    <s v="Environmental and other technical consulting services"/>
    <n v="15055"/>
    <s v="Industry Use"/>
    <n v="2.7566859999999999E-3"/>
    <x v="16"/>
    <x v="16"/>
    <x v="10"/>
    <x v="10"/>
  </r>
  <r>
    <s v="410"/>
    <s v="Retail - Sporting goods, hobby, musical instrument and book stores"/>
    <s v="464"/>
    <s v="Scientific research and development services"/>
    <n v="15055"/>
    <s v="Industry Use"/>
    <n v="2.1947399999999999E-4"/>
    <x v="16"/>
    <x v="16"/>
    <x v="10"/>
    <x v="10"/>
  </r>
  <r>
    <s v="410"/>
    <s v="Retail - Sporting goods, hobby, musical instrument and book stores"/>
    <s v="465"/>
    <s v="Advertising, public relations, and related services"/>
    <n v="15055"/>
    <s v="Industry Use"/>
    <n v="9.5239995999999993E-2"/>
    <x v="16"/>
    <x v="16"/>
    <x v="10"/>
    <x v="10"/>
  </r>
  <r>
    <s v="410"/>
    <s v="Retail - Sporting goods, hobby, musical instrument and book stores"/>
    <s v="466"/>
    <s v="Photographic services"/>
    <n v="15055"/>
    <s v="Industry Use"/>
    <n v="7.8674099999999998E-4"/>
    <x v="16"/>
    <x v="16"/>
    <x v="10"/>
    <x v="10"/>
  </r>
  <r>
    <s v="410"/>
    <s v="Retail - Sporting goods, hobby, musical instrument and book stores"/>
    <s v="468"/>
    <s v="Marketing research and all other miscellaneous professional, scientific, and technical services"/>
    <n v="15055"/>
    <s v="Industry Use"/>
    <n v="7.2562260000000002E-3"/>
    <x v="16"/>
    <x v="16"/>
    <x v="10"/>
    <x v="10"/>
  </r>
  <r>
    <s v="410"/>
    <s v="Retail - Sporting goods, hobby, musical instrument and book stores"/>
    <s v="469"/>
    <s v="Management of companies and enterprises"/>
    <n v="15055"/>
    <s v="Industry Use"/>
    <n v="0.348890066"/>
    <x v="17"/>
    <x v="17"/>
    <x v="10"/>
    <x v="10"/>
  </r>
  <r>
    <s v="410"/>
    <s v="Retail - Sporting goods, hobby, musical instrument and book stores"/>
    <s v="470"/>
    <s v="Office administrative services"/>
    <n v="15055"/>
    <s v="Industry Use"/>
    <n v="1.3669435000000001E-2"/>
    <x v="17"/>
    <x v="17"/>
    <x v="10"/>
    <x v="10"/>
  </r>
  <r>
    <s v="410"/>
    <s v="Retail - Sporting goods, hobby, musical instrument and book stores"/>
    <s v="471"/>
    <s v="Facilities support services"/>
    <n v="15055"/>
    <s v="Industry Use"/>
    <n v="2.662298E-3"/>
    <x v="17"/>
    <x v="17"/>
    <x v="10"/>
    <x v="10"/>
  </r>
  <r>
    <s v="410"/>
    <s v="Retail - Sporting goods, hobby, musical instrument and book stores"/>
    <s v="472"/>
    <s v="Employment services"/>
    <n v="15055"/>
    <s v="Industry Use"/>
    <n v="0.10386240400000001"/>
    <x v="17"/>
    <x v="17"/>
    <x v="10"/>
    <x v="10"/>
  </r>
  <r>
    <s v="410"/>
    <s v="Retail - Sporting goods, hobby, musical instrument and book stores"/>
    <s v="473"/>
    <s v="Business support services"/>
    <n v="15055"/>
    <s v="Industry Use"/>
    <n v="2.5516380000000002E-2"/>
    <x v="17"/>
    <x v="17"/>
    <x v="10"/>
    <x v="10"/>
  </r>
  <r>
    <s v="410"/>
    <s v="Retail - Sporting goods, hobby, musical instrument and book stores"/>
    <s v="474"/>
    <s v="Travel arrangement and reservation services"/>
    <n v="15055"/>
    <s v="Industry Use"/>
    <n v="4.040798E-3"/>
    <x v="17"/>
    <x v="17"/>
    <x v="10"/>
    <x v="10"/>
  </r>
  <r>
    <s v="410"/>
    <s v="Retail - Sporting goods, hobby, musical instrument and book stores"/>
    <s v="475"/>
    <s v="Investigation and security services"/>
    <n v="15055"/>
    <s v="Industry Use"/>
    <n v="3.313739E-3"/>
    <x v="17"/>
    <x v="17"/>
    <x v="10"/>
    <x v="10"/>
  </r>
  <r>
    <s v="410"/>
    <s v="Retail - Sporting goods, hobby, musical instrument and book stores"/>
    <s v="476"/>
    <s v="Services to buildings"/>
    <n v="15055"/>
    <s v="Industry Use"/>
    <n v="2.9837822999999999E-2"/>
    <x v="17"/>
    <x v="17"/>
    <x v="10"/>
    <x v="10"/>
  </r>
  <r>
    <s v="410"/>
    <s v="Retail - Sporting goods, hobby, musical instrument and book stores"/>
    <s v="477"/>
    <s v="Landscape and horticultural services"/>
    <n v="15055"/>
    <s v="Industry Use"/>
    <n v="1.4801294E-2"/>
    <x v="17"/>
    <x v="17"/>
    <x v="10"/>
    <x v="10"/>
  </r>
  <r>
    <s v="410"/>
    <s v="Retail - Sporting goods, hobby, musical instrument and book stores"/>
    <s v="478"/>
    <s v="Other support services"/>
    <n v="15055"/>
    <s v="Industry Use"/>
    <n v="1.3919199E-2"/>
    <x v="17"/>
    <x v="17"/>
    <x v="10"/>
    <x v="10"/>
  </r>
  <r>
    <s v="410"/>
    <s v="Retail - Sporting goods, hobby, musical instrument and book stores"/>
    <s v="479"/>
    <s v="Waste management and remediation services"/>
    <n v="15055"/>
    <s v="Industry Use"/>
    <n v="3.0491267999999998E-2"/>
    <x v="17"/>
    <x v="17"/>
    <x v="10"/>
    <x v="10"/>
  </r>
  <r>
    <s v="410"/>
    <s v="Retail - Sporting goods, hobby, musical instrument and book stores"/>
    <s v="481"/>
    <s v="Junior colleges, colleges, universities, and professional schools"/>
    <n v="15055"/>
    <s v="Industry Use"/>
    <n v="3.8389925999999998E-2"/>
    <x v="18"/>
    <x v="18"/>
    <x v="10"/>
    <x v="10"/>
  </r>
  <r>
    <s v="410"/>
    <s v="Retail - Sporting goods, hobby, musical instrument and book stores"/>
    <s v="482"/>
    <s v="Other educational services"/>
    <n v="15055"/>
    <s v="Industry Use"/>
    <n v="7.6904829999999997E-3"/>
    <x v="18"/>
    <x v="18"/>
    <x v="10"/>
    <x v="10"/>
  </r>
  <r>
    <s v="410"/>
    <s v="Retail - Sporting goods, hobby, musical instrument and book stores"/>
    <s v="496"/>
    <s v="Performing arts companies"/>
    <n v="15055"/>
    <s v="Industry Use"/>
    <n v="1.34E-5"/>
    <x v="19"/>
    <x v="19"/>
    <x v="10"/>
    <x v="10"/>
  </r>
  <r>
    <s v="410"/>
    <s v="Retail - Sporting goods, hobby, musical instrument and book stores"/>
    <s v="497"/>
    <s v="Commercial Sports Except Racing"/>
    <n v="15055"/>
    <s v="Industry Use"/>
    <n v="1.2999999999999999E-5"/>
    <x v="19"/>
    <x v="19"/>
    <x v="10"/>
    <x v="10"/>
  </r>
  <r>
    <s v="410"/>
    <s v="Retail - Sporting goods, hobby, musical instrument and book stores"/>
    <s v="498"/>
    <s v="Racing and Track Operation"/>
    <n v="15055"/>
    <s v="Industry Use"/>
    <n v="9.6700000000000006E-6"/>
    <x v="19"/>
    <x v="19"/>
    <x v="10"/>
    <x v="10"/>
  </r>
  <r>
    <s v="410"/>
    <s v="Retail - Sporting goods, hobby, musical instrument and book stores"/>
    <s v="499"/>
    <s v="Independent artists, writers, and performers"/>
    <n v="15055"/>
    <s v="Industry Use"/>
    <n v="9.0799999999999998E-5"/>
    <x v="19"/>
    <x v="19"/>
    <x v="10"/>
    <x v="10"/>
  </r>
  <r>
    <s v="410"/>
    <s v="Retail - Sporting goods, hobby, musical instrument and book stores"/>
    <s v="500"/>
    <s v="Promoters of performing arts and sports and agents for public figures"/>
    <n v="15055"/>
    <s v="Industry Use"/>
    <n v="1.4794389999999999E-3"/>
    <x v="19"/>
    <x v="19"/>
    <x v="10"/>
    <x v="10"/>
  </r>
  <r>
    <s v="410"/>
    <s v="Retail - Sporting goods, hobby, musical instrument and book stores"/>
    <s v="504"/>
    <s v="Other amusement and recreation industries"/>
    <n v="15055"/>
    <s v="Industry Use"/>
    <n v="1.0798133E-2"/>
    <x v="19"/>
    <x v="19"/>
    <x v="10"/>
    <x v="10"/>
  </r>
  <r>
    <s v="410"/>
    <s v="Retail - Sporting goods, hobby, musical instrument and book stores"/>
    <s v="505"/>
    <s v="Fitness and recreational sports centers"/>
    <n v="15055"/>
    <s v="Industry Use"/>
    <n v="2.154249E-3"/>
    <x v="19"/>
    <x v="19"/>
    <x v="10"/>
    <x v="10"/>
  </r>
  <r>
    <s v="410"/>
    <s v="Retail - Sporting goods, hobby, musical instrument and book stores"/>
    <s v="507"/>
    <s v="Hotels and motels, including casino hotels"/>
    <n v="15055"/>
    <s v="Industry Use"/>
    <n v="6.9999999999999997E-7"/>
    <x v="20"/>
    <x v="20"/>
    <x v="10"/>
    <x v="10"/>
  </r>
  <r>
    <s v="410"/>
    <s v="Retail - Sporting goods, hobby, musical instrument and book stores"/>
    <s v="508"/>
    <s v="Other accommodations"/>
    <n v="15055"/>
    <s v="Industry Use"/>
    <n v="6.1999999999999999E-7"/>
    <x v="20"/>
    <x v="20"/>
    <x v="10"/>
    <x v="10"/>
  </r>
  <r>
    <s v="410"/>
    <s v="Retail - Sporting goods, hobby, musical instrument and book stores"/>
    <s v="509"/>
    <s v="Full-service restaurants"/>
    <n v="15055"/>
    <s v="Industry Use"/>
    <n v="1.6309787999999999E-2"/>
    <x v="20"/>
    <x v="20"/>
    <x v="10"/>
    <x v="10"/>
  </r>
  <r>
    <s v="410"/>
    <s v="Retail - Sporting goods, hobby, musical instrument and book stores"/>
    <s v="510"/>
    <s v="Limited-service restaurants"/>
    <n v="15055"/>
    <s v="Industry Use"/>
    <n v="9.2979129999999997E-3"/>
    <x v="20"/>
    <x v="20"/>
    <x v="10"/>
    <x v="10"/>
  </r>
  <r>
    <s v="410"/>
    <s v="Retail - Sporting goods, hobby, musical instrument and book stores"/>
    <s v="511"/>
    <s v="All other food and drinking places"/>
    <n v="15055"/>
    <s v="Industry Use"/>
    <n v="3.2355726000000001E-2"/>
    <x v="20"/>
    <x v="20"/>
    <x v="10"/>
    <x v="10"/>
  </r>
  <r>
    <s v="410"/>
    <s v="Retail - Sporting goods, hobby, musical instrument and book stores"/>
    <s v="512"/>
    <s v="Automotive repair and maintenance, except car washes"/>
    <n v="15055"/>
    <s v="Industry Use"/>
    <n v="2.0168895999999999E-2"/>
    <x v="21"/>
    <x v="21"/>
    <x v="10"/>
    <x v="10"/>
  </r>
  <r>
    <s v="410"/>
    <s v="Retail - Sporting goods, hobby, musical instrument and book stores"/>
    <s v="513"/>
    <s v="Car washes"/>
    <n v="15055"/>
    <s v="Industry Use"/>
    <n v="9.3925720000000001E-3"/>
    <x v="21"/>
    <x v="21"/>
    <x v="10"/>
    <x v="10"/>
  </r>
  <r>
    <s v="410"/>
    <s v="Retail - Sporting goods, hobby, musical instrument and book stores"/>
    <s v="514"/>
    <s v="Electronic and precision equipment repair and maintenance"/>
    <n v="15055"/>
    <s v="Industry Use"/>
    <n v="1.6701509999999999E-2"/>
    <x v="21"/>
    <x v="21"/>
    <x v="10"/>
    <x v="10"/>
  </r>
  <r>
    <s v="410"/>
    <s v="Retail - Sporting goods, hobby, musical instrument and book stores"/>
    <s v="515"/>
    <s v="Commercial and industrial machinery and equipment repair and maintenance"/>
    <n v="15055"/>
    <s v="Industry Use"/>
    <n v="3.0515670000000002E-2"/>
    <x v="21"/>
    <x v="21"/>
    <x v="10"/>
    <x v="10"/>
  </r>
  <r>
    <s v="410"/>
    <s v="Retail - Sporting goods, hobby, musical instrument and book stores"/>
    <s v="516"/>
    <s v="Personal and household goods repair and maintenance"/>
    <n v="15055"/>
    <s v="Industry Use"/>
    <n v="4.7483899999999999E-3"/>
    <x v="21"/>
    <x v="21"/>
    <x v="10"/>
    <x v="10"/>
  </r>
  <r>
    <s v="410"/>
    <s v="Retail - Sporting goods, hobby, musical instrument and book stores"/>
    <s v="519"/>
    <s v="Dry-cleaning and laundry services"/>
    <n v="15055"/>
    <s v="Industry Use"/>
    <n v="4.1588699999999998E-4"/>
    <x v="21"/>
    <x v="21"/>
    <x v="10"/>
    <x v="10"/>
  </r>
  <r>
    <s v="410"/>
    <s v="Retail - Sporting goods, hobby, musical instrument and book stores"/>
    <s v="520"/>
    <s v="Other personal services"/>
    <n v="15055"/>
    <s v="Industry Use"/>
    <n v="1.1083262E-2"/>
    <x v="21"/>
    <x v="21"/>
    <x v="10"/>
    <x v="10"/>
  </r>
  <r>
    <s v="410"/>
    <s v="Retail - Sporting goods, hobby, musical instrument and book stores"/>
    <s v="523"/>
    <s v="Business and professional associations"/>
    <n v="15055"/>
    <s v="Industry Use"/>
    <n v="3.182112E-3"/>
    <x v="21"/>
    <x v="21"/>
    <x v="10"/>
    <x v="10"/>
  </r>
  <r>
    <s v="410"/>
    <s v="Retail - Sporting goods, hobby, musical instrument and book stores"/>
    <s v="526"/>
    <s v="Postal service"/>
    <n v="15055"/>
    <s v="Industry Use"/>
    <n v="3.3394186999999999E-2"/>
    <x v="22"/>
    <x v="22"/>
    <x v="10"/>
    <x v="10"/>
  </r>
  <r>
    <s v="410"/>
    <s v="Retail - Sporting goods, hobby, musical instrument and book stores"/>
    <s v="528"/>
    <s v="Other federal government enterprises"/>
    <n v="15055"/>
    <s v="Industry Use"/>
    <n v="4.2100000000000002E-7"/>
    <x v="22"/>
    <x v="22"/>
    <x v="10"/>
    <x v="10"/>
  </r>
  <r>
    <s v="410"/>
    <s v="Retail - Sporting goods, hobby, musical instrument and book stores"/>
    <s v="532"/>
    <s v="Local government passenger transit"/>
    <n v="15055"/>
    <s v="Industry Use"/>
    <n v="1.42E-7"/>
    <x v="22"/>
    <x v="22"/>
    <x v="10"/>
    <x v="10"/>
  </r>
  <r>
    <s v="410"/>
    <s v="Retail - Sporting goods, hobby, musical instrument and book stores"/>
    <s v="533"/>
    <s v="Local government electric utilities"/>
    <n v="15055"/>
    <s v="Industry Use"/>
    <n v="1.0482122E-2"/>
    <x v="22"/>
    <x v="22"/>
    <x v="10"/>
    <x v="10"/>
  </r>
  <r>
    <s v="410"/>
    <s v="Retail - Sporting goods, hobby, musical instrument and book stores"/>
    <s v="5001"/>
    <s v="Employee Compensation"/>
    <n v="15053"/>
    <s v="Factor Receipts"/>
    <n v="6.387348652"/>
    <x v="23"/>
    <x v="23"/>
    <x v="10"/>
    <x v="10"/>
  </r>
  <r>
    <s v="410"/>
    <s v="Retail - Sporting goods, hobby, musical instrument and book stores"/>
    <s v="6001"/>
    <s v="Proprietor Income"/>
    <n v="15053"/>
    <s v="Factor Receipts"/>
    <n v="1.052730918"/>
    <x v="24"/>
    <x v="24"/>
    <x v="10"/>
    <x v="10"/>
  </r>
  <r>
    <s v="410"/>
    <s v="Retail - Sporting goods, hobby, musical instrument and book stores"/>
    <s v="7001"/>
    <s v="Other Property Type Income"/>
    <n v="15053"/>
    <s v="Factor Receipts"/>
    <n v="0.35664948800000001"/>
    <x v="25"/>
    <x v="25"/>
    <x v="10"/>
    <x v="10"/>
  </r>
  <r>
    <s v="410"/>
    <s v="Retail - Sporting goods, hobby, musical instrument and book stores"/>
    <s v="8001"/>
    <s v="Taxes on Production and Imports"/>
    <n v="15053"/>
    <s v="Factor Receipts"/>
    <n v="1.918349504"/>
    <x v="26"/>
    <x v="26"/>
    <x v="10"/>
    <x v="10"/>
  </r>
  <r>
    <s v="410"/>
    <s v="Retail - Sporting goods, hobby, musical instrument and book stores"/>
    <s v="11001"/>
    <s v="Federal Government NonDefense"/>
    <n v="15055"/>
    <s v="Industry Use"/>
    <n v="1.13E-5"/>
    <x v="27"/>
    <x v="27"/>
    <x v="10"/>
    <x v="10"/>
  </r>
  <r>
    <s v="410"/>
    <s v="Retail - Sporting goods, hobby, musical instrument and book stores"/>
    <s v="12001"/>
    <s v="State/Local Govt NonEducation"/>
    <n v="15055"/>
    <s v="Industry Use"/>
    <n v="1.9381182E-2"/>
    <x v="27"/>
    <x v="27"/>
    <x v="10"/>
    <x v="10"/>
  </r>
  <r>
    <s v="410"/>
    <s v="Retail - Sporting goods, hobby, musical instrument and book stores"/>
    <s v="14002"/>
    <s v="Inventory Additions/Deletions"/>
    <n v="15055"/>
    <s v="Industry Use"/>
    <n v="3.1199999999999999E-5"/>
    <x v="27"/>
    <x v="27"/>
    <x v="10"/>
    <x v="10"/>
  </r>
  <r>
    <s v="410"/>
    <s v="Retail - Sporting goods, hobby, musical instrument and book stores"/>
    <s v="25001"/>
    <s v="Foreign Trade"/>
    <n v="15056"/>
    <s v="Industry Trade"/>
    <n v="0.209256886"/>
    <x v="28"/>
    <x v="28"/>
    <x v="10"/>
    <x v="10"/>
  </r>
  <r>
    <s v="410"/>
    <s v="Retail - Sporting goods, hobby, musical instrument and book stores"/>
    <s v="28001"/>
    <s v="Domestic Trade"/>
    <n v="15056"/>
    <s v="Industry Trade"/>
    <n v="3.3547182420000001"/>
    <x v="29"/>
    <x v="29"/>
    <x v="10"/>
    <x v="10"/>
  </r>
  <r>
    <s v="411"/>
    <s v="Retail - General merchandise stores"/>
    <s v="1"/>
    <s v="Oilseed farming"/>
    <n v="15055"/>
    <s v="Industry Use"/>
    <n v="9.0299999999999997E-7"/>
    <x v="0"/>
    <x v="0"/>
    <x v="10"/>
    <x v="10"/>
  </r>
  <r>
    <s v="411"/>
    <s v="Retail - General merchandise stores"/>
    <s v="2"/>
    <s v="Grain farming"/>
    <n v="15055"/>
    <s v="Industry Use"/>
    <n v="4.7299999999999996E-6"/>
    <x v="0"/>
    <x v="0"/>
    <x v="10"/>
    <x v="10"/>
  </r>
  <r>
    <s v="411"/>
    <s v="Retail - General merchandise stores"/>
    <s v="3"/>
    <s v="Vegetable and melon farming"/>
    <n v="15055"/>
    <s v="Industry Use"/>
    <n v="1.24E-8"/>
    <x v="1"/>
    <x v="1"/>
    <x v="10"/>
    <x v="10"/>
  </r>
  <r>
    <s v="411"/>
    <s v="Retail - General merchandise stores"/>
    <s v="4"/>
    <s v="Fruit farming"/>
    <n v="15055"/>
    <s v="Industry Use"/>
    <n v="1.3599999999999999E-8"/>
    <x v="1"/>
    <x v="1"/>
    <x v="10"/>
    <x v="10"/>
  </r>
  <r>
    <s v="411"/>
    <s v="Retail - General merchandise stores"/>
    <s v="5"/>
    <s v="Tree nut farming"/>
    <n v="15055"/>
    <s v="Industry Use"/>
    <n v="3.8600000000000003E-9"/>
    <x v="1"/>
    <x v="1"/>
    <x v="10"/>
    <x v="10"/>
  </r>
  <r>
    <s v="411"/>
    <s v="Retail - General merchandise stores"/>
    <s v="6"/>
    <s v="Greenhouse, nursery, and floriculture production"/>
    <n v="15055"/>
    <s v="Industry Use"/>
    <n v="7.6199999999999997E-9"/>
    <x v="1"/>
    <x v="1"/>
    <x v="10"/>
    <x v="10"/>
  </r>
  <r>
    <s v="411"/>
    <s v="Retail - General merchandise stores"/>
    <s v="10"/>
    <s v="All other crop farming"/>
    <n v="15055"/>
    <s v="Industry Use"/>
    <n v="6.6553000000000003E-3"/>
    <x v="0"/>
    <x v="0"/>
    <x v="10"/>
    <x v="10"/>
  </r>
  <r>
    <s v="411"/>
    <s v="Retail - General merchandise stores"/>
    <s v="11"/>
    <s v="Beef cattle ranching and farming, including feedlots and dual-purpose ranching and farming"/>
    <n v="15055"/>
    <s v="Industry Use"/>
    <n v="6.9600000000000003E-6"/>
    <x v="2"/>
    <x v="2"/>
    <x v="10"/>
    <x v="10"/>
  </r>
  <r>
    <s v="411"/>
    <s v="Retail - General merchandise stores"/>
    <s v="12"/>
    <s v="Dairy cattle and milk production"/>
    <n v="15055"/>
    <s v="Industry Use"/>
    <n v="6.3099999999999997E-6"/>
    <x v="2"/>
    <x v="2"/>
    <x v="10"/>
    <x v="10"/>
  </r>
  <r>
    <s v="411"/>
    <s v="Retail - General merchandise stores"/>
    <s v="13"/>
    <s v="Poultry and egg production"/>
    <n v="15055"/>
    <s v="Industry Use"/>
    <n v="1.01E-7"/>
    <x v="2"/>
    <x v="2"/>
    <x v="10"/>
    <x v="10"/>
  </r>
  <r>
    <s v="411"/>
    <s v="Retail - General merchandise stores"/>
    <s v="14"/>
    <s v="Animal production, except cattle and poultry and eggs"/>
    <n v="15055"/>
    <s v="Industry Use"/>
    <n v="7.8800000000000008E-6"/>
    <x v="2"/>
    <x v="2"/>
    <x v="10"/>
    <x v="10"/>
  </r>
  <r>
    <s v="411"/>
    <s v="Retail - General merchandise stores"/>
    <s v="20"/>
    <s v="Oil and gas extraction"/>
    <n v="15055"/>
    <s v="Industry Use"/>
    <n v="8.2100000000000003E-5"/>
    <x v="4"/>
    <x v="4"/>
    <x v="10"/>
    <x v="10"/>
  </r>
  <r>
    <s v="411"/>
    <s v="Retail - General merchandise stores"/>
    <s v="35"/>
    <s v="Drilling oil and gas wells"/>
    <n v="15055"/>
    <s v="Industry Use"/>
    <n v="1.02E-9"/>
    <x v="4"/>
    <x v="4"/>
    <x v="10"/>
    <x v="10"/>
  </r>
  <r>
    <s v="411"/>
    <s v="Retail - General merchandise stores"/>
    <s v="36"/>
    <s v="Support activities for oil and gas operations"/>
    <n v="15055"/>
    <s v="Industry Use"/>
    <n v="1.44E-9"/>
    <x v="4"/>
    <x v="4"/>
    <x v="10"/>
    <x v="10"/>
  </r>
  <r>
    <s v="411"/>
    <s v="Retail - General merchandise stores"/>
    <s v="37"/>
    <s v="Metal mining services"/>
    <n v="15055"/>
    <s v="Industry Use"/>
    <n v="3.0400000000000002E-7"/>
    <x v="4"/>
    <x v="4"/>
    <x v="10"/>
    <x v="10"/>
  </r>
  <r>
    <s v="411"/>
    <s v="Retail - General merchandise stores"/>
    <s v="47"/>
    <s v="Electric power transmission and distribution"/>
    <n v="15055"/>
    <s v="Industry Use"/>
    <n v="0.88227588999999995"/>
    <x v="5"/>
    <x v="5"/>
    <x v="10"/>
    <x v="10"/>
  </r>
  <r>
    <s v="411"/>
    <s v="Retail - General merchandise stores"/>
    <s v="48"/>
    <s v="Natural gas distribution"/>
    <n v="15055"/>
    <s v="Industry Use"/>
    <n v="4.3590510000000001E-3"/>
    <x v="5"/>
    <x v="5"/>
    <x v="10"/>
    <x v="10"/>
  </r>
  <r>
    <s v="411"/>
    <s v="Retail - General merchandise stores"/>
    <s v="49"/>
    <s v="Water, sewage and other systems"/>
    <n v="15055"/>
    <s v="Industry Use"/>
    <n v="9.7862600000000002E-4"/>
    <x v="5"/>
    <x v="5"/>
    <x v="10"/>
    <x v="10"/>
  </r>
  <r>
    <s v="411"/>
    <s v="Retail - General merchandise stores"/>
    <s v="60"/>
    <s v="Maintenance and repair construction of nonresidential structures"/>
    <n v="15055"/>
    <s v="Industry Use"/>
    <n v="0.16320263900000001"/>
    <x v="6"/>
    <x v="6"/>
    <x v="10"/>
    <x v="10"/>
  </r>
  <r>
    <s v="411"/>
    <s v="Retail - General merchandise stores"/>
    <s v="64"/>
    <s v="Other animal food manufacturing"/>
    <n v="15055"/>
    <s v="Industry Use"/>
    <n v="2.02E-5"/>
    <x v="7"/>
    <x v="7"/>
    <x v="10"/>
    <x v="10"/>
  </r>
  <r>
    <s v="411"/>
    <s v="Retail - General merchandise stores"/>
    <s v="65"/>
    <s v="Flour milling"/>
    <n v="15055"/>
    <s v="Industry Use"/>
    <n v="5.671967E-3"/>
    <x v="7"/>
    <x v="7"/>
    <x v="10"/>
    <x v="10"/>
  </r>
  <r>
    <s v="411"/>
    <s v="Retail - General merchandise stores"/>
    <s v="76"/>
    <s v="Confectionery manufacturing from purchased chocolate"/>
    <n v="15055"/>
    <s v="Industry Use"/>
    <n v="6.5500000000000006E-5"/>
    <x v="7"/>
    <x v="7"/>
    <x v="10"/>
    <x v="10"/>
  </r>
  <r>
    <s v="411"/>
    <s v="Retail - General merchandise stores"/>
    <s v="84"/>
    <s v="Fluid milk manufacturing"/>
    <n v="15055"/>
    <s v="Industry Use"/>
    <n v="5.6644300000000002E-4"/>
    <x v="7"/>
    <x v="7"/>
    <x v="10"/>
    <x v="10"/>
  </r>
  <r>
    <s v="411"/>
    <s v="Retail - General merchandise stores"/>
    <s v="87"/>
    <s v="Frozen cakes and other pastries manufacturing"/>
    <n v="15055"/>
    <s v="Industry Use"/>
    <n v="1.3999999999999999E-6"/>
    <x v="7"/>
    <x v="7"/>
    <x v="10"/>
    <x v="10"/>
  </r>
  <r>
    <s v="411"/>
    <s v="Retail - General merchandise stores"/>
    <s v="89"/>
    <s v="Animal, except poultry, slaughtering"/>
    <n v="15055"/>
    <s v="Industry Use"/>
    <n v="5.0000000000000004E-6"/>
    <x v="7"/>
    <x v="7"/>
    <x v="10"/>
    <x v="10"/>
  </r>
  <r>
    <s v="411"/>
    <s v="Retail - General merchandise stores"/>
    <s v="90"/>
    <s v="Meat processed from carcasses"/>
    <n v="15055"/>
    <s v="Industry Use"/>
    <n v="1.62719E-4"/>
    <x v="7"/>
    <x v="7"/>
    <x v="10"/>
    <x v="10"/>
  </r>
  <r>
    <s v="411"/>
    <s v="Retail - General merchandise stores"/>
    <s v="91"/>
    <s v="Rendering and meat byproduct processing"/>
    <n v="15055"/>
    <s v="Industry Use"/>
    <n v="1.02E-7"/>
    <x v="7"/>
    <x v="7"/>
    <x v="10"/>
    <x v="10"/>
  </r>
  <r>
    <s v="411"/>
    <s v="Retail - General merchandise stores"/>
    <s v="93"/>
    <s v="Bread and bakery product, except frozen, manufacturing"/>
    <n v="15055"/>
    <s v="Industry Use"/>
    <n v="5.0699999999999997E-6"/>
    <x v="7"/>
    <x v="7"/>
    <x v="10"/>
    <x v="10"/>
  </r>
  <r>
    <s v="411"/>
    <s v="Retail - General merchandise stores"/>
    <s v="97"/>
    <s v="Roasted nuts and peanut butter manufacturing"/>
    <n v="15055"/>
    <s v="Industry Use"/>
    <n v="1.3400000000000001E-7"/>
    <x v="7"/>
    <x v="7"/>
    <x v="10"/>
    <x v="10"/>
  </r>
  <r>
    <s v="411"/>
    <s v="Retail - General merchandise stores"/>
    <s v="98"/>
    <s v="Other snack food manufacturing"/>
    <n v="15055"/>
    <s v="Industry Use"/>
    <n v="3.8299999999999999E-8"/>
    <x v="7"/>
    <x v="7"/>
    <x v="10"/>
    <x v="10"/>
  </r>
  <r>
    <s v="411"/>
    <s v="Retail - General merchandise stores"/>
    <s v="99"/>
    <s v="Coffee and tea manufacturing"/>
    <n v="15055"/>
    <s v="Industry Use"/>
    <n v="1.3599999999999999E-6"/>
    <x v="7"/>
    <x v="7"/>
    <x v="10"/>
    <x v="10"/>
  </r>
  <r>
    <s v="411"/>
    <s v="Retail - General merchandise stores"/>
    <s v="103"/>
    <s v="All other food manufacturing"/>
    <n v="15055"/>
    <s v="Industry Use"/>
    <n v="2.8544900000000001E-4"/>
    <x v="7"/>
    <x v="7"/>
    <x v="10"/>
    <x v="10"/>
  </r>
  <r>
    <s v="411"/>
    <s v="Retail - General merchandise stores"/>
    <s v="108"/>
    <s v="Distilleries"/>
    <n v="15055"/>
    <s v="Industry Use"/>
    <n v="7.3199999999999994E-8"/>
    <x v="7"/>
    <x v="7"/>
    <x v="10"/>
    <x v="10"/>
  </r>
  <r>
    <s v="411"/>
    <s v="Retail - General merchandise stores"/>
    <s v="115"/>
    <s v="Textile and fabric finishing mills"/>
    <n v="15055"/>
    <s v="Industry Use"/>
    <n v="3.3200000000000001E-9"/>
    <x v="8"/>
    <x v="8"/>
    <x v="10"/>
    <x v="10"/>
  </r>
  <r>
    <s v="411"/>
    <s v="Retail - General merchandise stores"/>
    <s v="119"/>
    <s v="Textile bag and canvas mills"/>
    <n v="15055"/>
    <s v="Industry Use"/>
    <n v="3.3882489999999999E-3"/>
    <x v="8"/>
    <x v="8"/>
    <x v="10"/>
    <x v="10"/>
  </r>
  <r>
    <s v="411"/>
    <s v="Retail - General merchandise stores"/>
    <s v="121"/>
    <s v="Other textile product mills"/>
    <n v="15055"/>
    <s v="Industry Use"/>
    <n v="3.569039E-3"/>
    <x v="8"/>
    <x v="8"/>
    <x v="10"/>
    <x v="10"/>
  </r>
  <r>
    <s v="411"/>
    <s v="Retail - General merchandise stores"/>
    <s v="122"/>
    <s v="Hosiery and sock mills"/>
    <n v="15055"/>
    <s v="Industry Use"/>
    <n v="1.72E-7"/>
    <x v="8"/>
    <x v="8"/>
    <x v="10"/>
    <x v="10"/>
  </r>
  <r>
    <s v="411"/>
    <s v="Retail - General merchandise stores"/>
    <s v="123"/>
    <s v="Other apparel knitting mills"/>
    <n v="15055"/>
    <s v="Industry Use"/>
    <n v="7.43E-6"/>
    <x v="8"/>
    <x v="8"/>
    <x v="10"/>
    <x v="10"/>
  </r>
  <r>
    <s v="411"/>
    <s v="Retail - General merchandise stores"/>
    <s v="124"/>
    <s v="Cut and sew apparel contractors"/>
    <n v="15055"/>
    <s v="Industry Use"/>
    <n v="2.6100000000000001E-5"/>
    <x v="8"/>
    <x v="8"/>
    <x v="10"/>
    <x v="10"/>
  </r>
  <r>
    <s v="411"/>
    <s v="Retail - General merchandise stores"/>
    <s v="125"/>
    <s v="Mens and boys cut and sew apparel manufacturing"/>
    <n v="15055"/>
    <s v="Industry Use"/>
    <n v="1.5099999999999999E-7"/>
    <x v="8"/>
    <x v="8"/>
    <x v="10"/>
    <x v="10"/>
  </r>
  <r>
    <s v="411"/>
    <s v="Retail - General merchandise stores"/>
    <s v="126"/>
    <s v="Womens and girls cut and sew apparel manufacturing"/>
    <n v="15055"/>
    <s v="Industry Use"/>
    <n v="9.3400000000000003E-8"/>
    <x v="8"/>
    <x v="8"/>
    <x v="10"/>
    <x v="10"/>
  </r>
  <r>
    <s v="411"/>
    <s v="Retail - General merchandise stores"/>
    <s v="127"/>
    <s v="Other cut and sew apparel manufacturing"/>
    <n v="15055"/>
    <s v="Industry Use"/>
    <n v="2.9000000000000002E-8"/>
    <x v="8"/>
    <x v="8"/>
    <x v="10"/>
    <x v="10"/>
  </r>
  <r>
    <s v="411"/>
    <s v="Retail - General merchandise stores"/>
    <s v="128"/>
    <s v="Apparel accessories and other apparel manufacturing"/>
    <n v="15055"/>
    <s v="Industry Use"/>
    <n v="1.03E-7"/>
    <x v="8"/>
    <x v="8"/>
    <x v="10"/>
    <x v="10"/>
  </r>
  <r>
    <s v="411"/>
    <s v="Retail - General merchandise stores"/>
    <s v="131"/>
    <s v="Other leather and allied product manufacturing"/>
    <n v="15055"/>
    <s v="Industry Use"/>
    <n v="2.5799999999999999E-8"/>
    <x v="8"/>
    <x v="8"/>
    <x v="10"/>
    <x v="10"/>
  </r>
  <r>
    <s v="411"/>
    <s v="Retail - General merchandise stores"/>
    <s v="132"/>
    <s v="Sawmills"/>
    <n v="15055"/>
    <s v="Industry Use"/>
    <n v="1.1738100000000001E-4"/>
    <x v="8"/>
    <x v="8"/>
    <x v="10"/>
    <x v="10"/>
  </r>
  <r>
    <s v="411"/>
    <s v="Retail - General merchandise stores"/>
    <s v="135"/>
    <s v="Engineered wood member and truss manufacturing"/>
    <n v="15055"/>
    <s v="Industry Use"/>
    <n v="2.55E-5"/>
    <x v="8"/>
    <x v="8"/>
    <x v="10"/>
    <x v="10"/>
  </r>
  <r>
    <s v="411"/>
    <s v="Retail - General merchandise stores"/>
    <s v="137"/>
    <s v="Wood windows and door manufacturing"/>
    <n v="15055"/>
    <s v="Industry Use"/>
    <n v="8.3399999999999998E-6"/>
    <x v="8"/>
    <x v="8"/>
    <x v="10"/>
    <x v="10"/>
  </r>
  <r>
    <s v="411"/>
    <s v="Retail - General merchandise stores"/>
    <s v="139"/>
    <s v="Other millwork, including flooring"/>
    <n v="15055"/>
    <s v="Industry Use"/>
    <n v="6.3199999999999997E-8"/>
    <x v="8"/>
    <x v="8"/>
    <x v="10"/>
    <x v="10"/>
  </r>
  <r>
    <s v="411"/>
    <s v="Retail - General merchandise stores"/>
    <s v="140"/>
    <s v="Wood container and pallet manufacturing"/>
    <n v="15055"/>
    <s v="Industry Use"/>
    <n v="1.2458706999999999E-2"/>
    <x v="8"/>
    <x v="8"/>
    <x v="10"/>
    <x v="10"/>
  </r>
  <r>
    <s v="411"/>
    <s v="Retail - General merchandise stores"/>
    <s v="143"/>
    <s v="All other miscellaneous wood product manufacturing"/>
    <n v="15055"/>
    <s v="Industry Use"/>
    <n v="9.9199999999999999E-5"/>
    <x v="8"/>
    <x v="8"/>
    <x v="10"/>
    <x v="10"/>
  </r>
  <r>
    <s v="411"/>
    <s v="Retail - General merchandise stores"/>
    <s v="147"/>
    <s v="Paperboard container manufacturing"/>
    <n v="15055"/>
    <s v="Industry Use"/>
    <n v="1.3918437000000001E-2"/>
    <x v="8"/>
    <x v="8"/>
    <x v="10"/>
    <x v="10"/>
  </r>
  <r>
    <s v="411"/>
    <s v="Retail - General merchandise stores"/>
    <s v="152"/>
    <s v="Printing"/>
    <n v="15055"/>
    <s v="Industry Use"/>
    <n v="7.4000874999999994E-2"/>
    <x v="8"/>
    <x v="8"/>
    <x v="10"/>
    <x v="10"/>
  </r>
  <r>
    <s v="411"/>
    <s v="Retail - General merchandise stores"/>
    <s v="163"/>
    <s v="Other basic organic chemical manufacturing"/>
    <n v="15055"/>
    <s v="Industry Use"/>
    <n v="5.2286100000000001E-4"/>
    <x v="8"/>
    <x v="8"/>
    <x v="10"/>
    <x v="10"/>
  </r>
  <r>
    <s v="411"/>
    <s v="Retail - General merchandise stores"/>
    <s v="175"/>
    <s v="Paint and coating manufacturing"/>
    <n v="15055"/>
    <s v="Industry Use"/>
    <n v="6.02E-6"/>
    <x v="8"/>
    <x v="8"/>
    <x v="10"/>
    <x v="10"/>
  </r>
  <r>
    <s v="411"/>
    <s v="Retail - General merchandise stores"/>
    <s v="177"/>
    <s v="Soap and other detergent manufacturing"/>
    <n v="15055"/>
    <s v="Industry Use"/>
    <n v="2.8099999999999999E-5"/>
    <x v="8"/>
    <x v="8"/>
    <x v="10"/>
    <x v="10"/>
  </r>
  <r>
    <s v="411"/>
    <s v="Retail - General merchandise stores"/>
    <s v="190"/>
    <s v="Polystyrene foam product manufacturing"/>
    <n v="15055"/>
    <s v="Industry Use"/>
    <n v="1.18198E-4"/>
    <x v="8"/>
    <x v="8"/>
    <x v="10"/>
    <x v="10"/>
  </r>
  <r>
    <s v="411"/>
    <s v="Retail - General merchandise stores"/>
    <s v="191"/>
    <s v="Urethane and other foam product (except polystyrene) manufacturing"/>
    <n v="15055"/>
    <s v="Industry Use"/>
    <n v="7.5099999999999996E-5"/>
    <x v="8"/>
    <x v="8"/>
    <x v="10"/>
    <x v="10"/>
  </r>
  <r>
    <s v="411"/>
    <s v="Retail - General merchandise stores"/>
    <s v="192"/>
    <s v="Plastics bottle manufacturing"/>
    <n v="15055"/>
    <s v="Industry Use"/>
    <n v="2.9500000000000001E-6"/>
    <x v="8"/>
    <x v="8"/>
    <x v="10"/>
    <x v="10"/>
  </r>
  <r>
    <s v="411"/>
    <s v="Retail - General merchandise stores"/>
    <s v="195"/>
    <s v="Rubber and plastics hoses and belting manufacturing"/>
    <n v="15055"/>
    <s v="Industry Use"/>
    <n v="5.0900000000000002E-7"/>
    <x v="8"/>
    <x v="8"/>
    <x v="10"/>
    <x v="10"/>
  </r>
  <r>
    <s v="411"/>
    <s v="Retail - General merchandise stores"/>
    <s v="197"/>
    <s v="Pottery, ceramics, and plumbing fixture manufacturing"/>
    <n v="15055"/>
    <s v="Industry Use"/>
    <n v="1.8E-7"/>
    <x v="8"/>
    <x v="8"/>
    <x v="10"/>
    <x v="10"/>
  </r>
  <r>
    <s v="411"/>
    <s v="Retail - General merchandise stores"/>
    <s v="204"/>
    <s v="Ready-mix concrete manufacturing"/>
    <n v="15055"/>
    <s v="Industry Use"/>
    <n v="1.5200000000000001E-6"/>
    <x v="8"/>
    <x v="8"/>
    <x v="10"/>
    <x v="10"/>
  </r>
  <r>
    <s v="411"/>
    <s v="Retail - General merchandise stores"/>
    <s v="207"/>
    <s v="Other concrete product manufacturing"/>
    <n v="15055"/>
    <s v="Industry Use"/>
    <n v="1.596353E-3"/>
    <x v="8"/>
    <x v="8"/>
    <x v="10"/>
    <x v="10"/>
  </r>
  <r>
    <s v="411"/>
    <s v="Retail - General merchandise stores"/>
    <s v="211"/>
    <s v="Cut stone and stone product manufacturing"/>
    <n v="15055"/>
    <s v="Industry Use"/>
    <n v="1.09E-7"/>
    <x v="8"/>
    <x v="8"/>
    <x v="10"/>
    <x v="10"/>
  </r>
  <r>
    <s v="411"/>
    <s v="Retail - General merchandise stores"/>
    <s v="215"/>
    <s v="Iron and steel mills and ferroalloy manufacturing"/>
    <n v="15055"/>
    <s v="Industry Use"/>
    <n v="4.35196E-4"/>
    <x v="8"/>
    <x v="8"/>
    <x v="10"/>
    <x v="10"/>
  </r>
  <r>
    <s v="411"/>
    <s v="Retail - General merchandise stores"/>
    <s v="217"/>
    <s v="Rolled steel shape manufacturing"/>
    <n v="15055"/>
    <s v="Industry Use"/>
    <n v="1.5600000000000001E-6"/>
    <x v="8"/>
    <x v="8"/>
    <x v="10"/>
    <x v="10"/>
  </r>
  <r>
    <s v="411"/>
    <s v="Retail - General merchandise stores"/>
    <s v="227"/>
    <s v="Ferrous metal foundries"/>
    <n v="15055"/>
    <s v="Industry Use"/>
    <n v="2.8099999999999999E-7"/>
    <x v="8"/>
    <x v="8"/>
    <x v="10"/>
    <x v="10"/>
  </r>
  <r>
    <s v="411"/>
    <s v="Retail - General merchandise stores"/>
    <s v="228"/>
    <s v="Nonferrous metal foundries"/>
    <n v="15055"/>
    <s v="Industry Use"/>
    <n v="6.8199999999999999E-7"/>
    <x v="8"/>
    <x v="8"/>
    <x v="10"/>
    <x v="10"/>
  </r>
  <r>
    <s v="411"/>
    <s v="Retail - General merchandise stores"/>
    <s v="230"/>
    <s v="Crown and closure manufacturing and metal stamping"/>
    <n v="15055"/>
    <s v="Industry Use"/>
    <n v="2.2500000000000001E-6"/>
    <x v="8"/>
    <x v="8"/>
    <x v="10"/>
    <x v="10"/>
  </r>
  <r>
    <s v="411"/>
    <s v="Retail - General merchandise stores"/>
    <s v="234"/>
    <s v="Handtool manufacturing"/>
    <n v="15055"/>
    <s v="Industry Use"/>
    <n v="4.16E-6"/>
    <x v="8"/>
    <x v="8"/>
    <x v="10"/>
    <x v="10"/>
  </r>
  <r>
    <s v="411"/>
    <s v="Retail - General merchandise stores"/>
    <s v="236"/>
    <s v="Fabricated structural metal manufacturing"/>
    <n v="15055"/>
    <s v="Industry Use"/>
    <n v="1.8E-7"/>
    <x v="8"/>
    <x v="8"/>
    <x v="10"/>
    <x v="10"/>
  </r>
  <r>
    <s v="411"/>
    <s v="Retail - General merchandise stores"/>
    <s v="238"/>
    <s v="Metal window and door manufacturing"/>
    <n v="15055"/>
    <s v="Industry Use"/>
    <n v="1.22E-5"/>
    <x v="8"/>
    <x v="8"/>
    <x v="10"/>
    <x v="10"/>
  </r>
  <r>
    <s v="411"/>
    <s v="Retail - General merchandise stores"/>
    <s v="239"/>
    <s v="Sheet metal work manufacturing"/>
    <n v="15055"/>
    <s v="Industry Use"/>
    <n v="4.3499999999999999E-6"/>
    <x v="8"/>
    <x v="8"/>
    <x v="10"/>
    <x v="10"/>
  </r>
  <r>
    <s v="411"/>
    <s v="Retail - General merchandise stores"/>
    <s v="240"/>
    <s v="Ornamental and architectural metal work manufacturing"/>
    <n v="15055"/>
    <s v="Industry Use"/>
    <n v="1.7100000000000001E-7"/>
    <x v="8"/>
    <x v="8"/>
    <x v="10"/>
    <x v="10"/>
  </r>
  <r>
    <s v="411"/>
    <s v="Retail - General merchandise stores"/>
    <s v="242"/>
    <s v="Metal tank (heavy gauge) manufacturing"/>
    <n v="15055"/>
    <s v="Industry Use"/>
    <n v="3.0000000000000001E-6"/>
    <x v="8"/>
    <x v="8"/>
    <x v="10"/>
    <x v="10"/>
  </r>
  <r>
    <s v="411"/>
    <s v="Retail - General merchandise stores"/>
    <s v="244"/>
    <s v="Metal barrels, drums and pails manufacturing"/>
    <n v="15055"/>
    <s v="Industry Use"/>
    <n v="8.0999999999999997E-7"/>
    <x v="8"/>
    <x v="8"/>
    <x v="10"/>
    <x v="10"/>
  </r>
  <r>
    <s v="411"/>
    <s v="Retail - General merchandise stores"/>
    <s v="247"/>
    <s v="Machine shops"/>
    <n v="15055"/>
    <s v="Industry Use"/>
    <n v="9.5770000000000002E-4"/>
    <x v="8"/>
    <x v="8"/>
    <x v="10"/>
    <x v="10"/>
  </r>
  <r>
    <s v="411"/>
    <s v="Retail - General merchandise stores"/>
    <s v="248"/>
    <s v="Turned product and screw, nut, and bolt manufacturing"/>
    <n v="15055"/>
    <s v="Industry Use"/>
    <n v="1.15E-6"/>
    <x v="8"/>
    <x v="8"/>
    <x v="10"/>
    <x v="10"/>
  </r>
  <r>
    <s v="411"/>
    <s v="Retail - General merchandise stores"/>
    <s v="251"/>
    <s v="Electroplating, anodizing, and coloring metal"/>
    <n v="15055"/>
    <s v="Industry Use"/>
    <n v="2.0800000000000001E-5"/>
    <x v="8"/>
    <x v="8"/>
    <x v="10"/>
    <x v="10"/>
  </r>
  <r>
    <s v="411"/>
    <s v="Retail - General merchandise stores"/>
    <s v="252"/>
    <s v="Valve and fittings, other than plumbing, manufacturing"/>
    <n v="15055"/>
    <s v="Industry Use"/>
    <n v="2.7300000000000001E-6"/>
    <x v="8"/>
    <x v="8"/>
    <x v="10"/>
    <x v="10"/>
  </r>
  <r>
    <s v="411"/>
    <s v="Retail - General merchandise stores"/>
    <s v="259"/>
    <s v="Other fabricated metal manufacturing"/>
    <n v="15055"/>
    <s v="Industry Use"/>
    <n v="2.4300000000000001E-5"/>
    <x v="8"/>
    <x v="8"/>
    <x v="10"/>
    <x v="10"/>
  </r>
  <r>
    <s v="411"/>
    <s v="Retail - General merchandise stores"/>
    <s v="262"/>
    <s v="Construction machinery manufacturing"/>
    <n v="15055"/>
    <s v="Industry Use"/>
    <n v="1.0899999999999999E-6"/>
    <x v="8"/>
    <x v="8"/>
    <x v="10"/>
    <x v="10"/>
  </r>
  <r>
    <s v="411"/>
    <s v="Retail - General merchandise stores"/>
    <s v="269"/>
    <s v="All other industrial machinery manufacturing"/>
    <n v="15055"/>
    <s v="Industry Use"/>
    <n v="8.5099999999999998E-7"/>
    <x v="8"/>
    <x v="8"/>
    <x v="10"/>
    <x v="10"/>
  </r>
  <r>
    <s v="411"/>
    <s v="Retail - General merchandise stores"/>
    <s v="275"/>
    <s v="Air conditioning, refrigeration, and warm air heating equipment manufacturing"/>
    <n v="15055"/>
    <s v="Industry Use"/>
    <n v="3.09198E-4"/>
    <x v="8"/>
    <x v="8"/>
    <x v="10"/>
    <x v="10"/>
  </r>
  <r>
    <s v="411"/>
    <s v="Retail - General merchandise stores"/>
    <s v="276"/>
    <s v="Industrial mold manufacturing"/>
    <n v="15055"/>
    <s v="Industry Use"/>
    <n v="4.7199999999999999E-7"/>
    <x v="8"/>
    <x v="8"/>
    <x v="10"/>
    <x v="10"/>
  </r>
  <r>
    <s v="411"/>
    <s v="Retail - General merchandise stores"/>
    <s v="277"/>
    <s v="Special tool, die, jig, and fixture manufacturing"/>
    <n v="15055"/>
    <s v="Industry Use"/>
    <n v="1.06E-6"/>
    <x v="8"/>
    <x v="8"/>
    <x v="10"/>
    <x v="10"/>
  </r>
  <r>
    <s v="411"/>
    <s v="Retail - General merchandise stores"/>
    <s v="282"/>
    <s v="Speed changer, industrial high-speed drive, and gear manufacturing"/>
    <n v="15055"/>
    <s v="Industry Use"/>
    <n v="1.33E-8"/>
    <x v="8"/>
    <x v="8"/>
    <x v="10"/>
    <x v="10"/>
  </r>
  <r>
    <s v="411"/>
    <s v="Retail - General merchandise stores"/>
    <s v="294"/>
    <s v="Industrial process furnace and oven manufacturing"/>
    <n v="15055"/>
    <s v="Industry Use"/>
    <n v="7.8399999999999998E-10"/>
    <x v="8"/>
    <x v="8"/>
    <x v="10"/>
    <x v="10"/>
  </r>
  <r>
    <s v="411"/>
    <s v="Retail - General merchandise stores"/>
    <s v="297"/>
    <s v="Scales, balances, and miscellaneous general purpose machinery manufacturing"/>
    <n v="15055"/>
    <s v="Industry Use"/>
    <n v="6.2099999999999998E-6"/>
    <x v="8"/>
    <x v="8"/>
    <x v="10"/>
    <x v="10"/>
  </r>
  <r>
    <s v="411"/>
    <s v="Retail - General merchandise stores"/>
    <s v="307"/>
    <s v="Semiconductor and related device manufacturing"/>
    <n v="15055"/>
    <s v="Industry Use"/>
    <n v="2.1899999999999999E-7"/>
    <x v="8"/>
    <x v="8"/>
    <x v="10"/>
    <x v="10"/>
  </r>
  <r>
    <s v="411"/>
    <s v="Retail - General merchandise stores"/>
    <s v="317"/>
    <s v="Analytical laboratory instrument manufacturing"/>
    <n v="15055"/>
    <s v="Industry Use"/>
    <n v="1.5900000000000001E-7"/>
    <x v="8"/>
    <x v="8"/>
    <x v="10"/>
    <x v="10"/>
  </r>
  <r>
    <s v="411"/>
    <s v="Retail - General merchandise stores"/>
    <s v="323"/>
    <s v="Lighting fixture manufacturing"/>
    <n v="15055"/>
    <s v="Industry Use"/>
    <n v="1.24E-6"/>
    <x v="8"/>
    <x v="8"/>
    <x v="10"/>
    <x v="10"/>
  </r>
  <r>
    <s v="411"/>
    <s v="Retail - General merchandise stores"/>
    <s v="330"/>
    <s v="Motor and generator manufacturing"/>
    <n v="15055"/>
    <s v="Industry Use"/>
    <n v="7.5499999999999997E-7"/>
    <x v="8"/>
    <x v="8"/>
    <x v="10"/>
    <x v="10"/>
  </r>
  <r>
    <s v="411"/>
    <s v="Retail - General merchandise stores"/>
    <s v="341"/>
    <s v="Light truck and utility vehicle manufacturing"/>
    <n v="15055"/>
    <s v="Industry Use"/>
    <n v="4.8699999999999995E-7"/>
    <x v="8"/>
    <x v="8"/>
    <x v="10"/>
    <x v="10"/>
  </r>
  <r>
    <s v="411"/>
    <s v="Retail - General merchandise stores"/>
    <s v="343"/>
    <s v="Motor vehicle body manufacturing"/>
    <n v="15055"/>
    <s v="Industry Use"/>
    <n v="4.88E-8"/>
    <x v="8"/>
    <x v="8"/>
    <x v="10"/>
    <x v="10"/>
  </r>
  <r>
    <s v="411"/>
    <s v="Retail - General merchandise stores"/>
    <s v="346"/>
    <s v="Travel trailer and camper manufacturing"/>
    <n v="15055"/>
    <s v="Industry Use"/>
    <n v="1.24E-6"/>
    <x v="8"/>
    <x v="8"/>
    <x v="10"/>
    <x v="10"/>
  </r>
  <r>
    <s v="411"/>
    <s v="Retail - General merchandise stores"/>
    <s v="348"/>
    <s v="Motor vehicle electrical and electronic equipment manufacturing"/>
    <n v="15055"/>
    <s v="Industry Use"/>
    <n v="7.0366299999999999E-4"/>
    <x v="8"/>
    <x v="8"/>
    <x v="10"/>
    <x v="10"/>
  </r>
  <r>
    <s v="411"/>
    <s v="Retail - General merchandise stores"/>
    <s v="364"/>
    <s v="All other transportation equipment manufacturing"/>
    <n v="15055"/>
    <s v="Industry Use"/>
    <n v="5.3400000000000002E-8"/>
    <x v="8"/>
    <x v="8"/>
    <x v="10"/>
    <x v="10"/>
  </r>
  <r>
    <s v="411"/>
    <s v="Retail - General merchandise stores"/>
    <s v="365"/>
    <s v="Wood kitchen cabinet and countertop manufacturing"/>
    <n v="15055"/>
    <s v="Industry Use"/>
    <n v="6.2799999999999996E-7"/>
    <x v="8"/>
    <x v="8"/>
    <x v="10"/>
    <x v="10"/>
  </r>
  <r>
    <s v="411"/>
    <s v="Retail - General merchandise stores"/>
    <s v="366"/>
    <s v="Upholstered household furniture manufacturing"/>
    <n v="15055"/>
    <s v="Industry Use"/>
    <n v="1.8E-7"/>
    <x v="8"/>
    <x v="8"/>
    <x v="10"/>
    <x v="10"/>
  </r>
  <r>
    <s v="411"/>
    <s v="Retail - General merchandise stores"/>
    <s v="367"/>
    <s v="Nonupholstered wood household furniture manufacturing"/>
    <n v="15055"/>
    <s v="Industry Use"/>
    <n v="1.3400000000000001E-6"/>
    <x v="8"/>
    <x v="8"/>
    <x v="10"/>
    <x v="10"/>
  </r>
  <r>
    <s v="411"/>
    <s v="Retail - General merchandise stores"/>
    <s v="371"/>
    <s v="Custom architectural woodwork and millwork"/>
    <n v="15055"/>
    <s v="Industry Use"/>
    <n v="2.9300000000000001E-5"/>
    <x v="8"/>
    <x v="8"/>
    <x v="10"/>
    <x v="10"/>
  </r>
  <r>
    <s v="411"/>
    <s v="Retail - General merchandise stores"/>
    <s v="374"/>
    <s v="Mattress manufacturing"/>
    <n v="15055"/>
    <s v="Industry Use"/>
    <n v="3.5199999999999998E-8"/>
    <x v="8"/>
    <x v="8"/>
    <x v="10"/>
    <x v="10"/>
  </r>
  <r>
    <s v="411"/>
    <s v="Retail - General merchandise stores"/>
    <s v="376"/>
    <s v="Surgical and medical instrument manufacturing"/>
    <n v="15055"/>
    <s v="Industry Use"/>
    <n v="2.826524E-3"/>
    <x v="8"/>
    <x v="8"/>
    <x v="10"/>
    <x v="10"/>
  </r>
  <r>
    <s v="411"/>
    <s v="Retail - General merchandise stores"/>
    <s v="381"/>
    <s v="Jewelry and silverware manufacturing"/>
    <n v="15055"/>
    <s v="Industry Use"/>
    <n v="9.4699999999999994E-8"/>
    <x v="8"/>
    <x v="8"/>
    <x v="10"/>
    <x v="10"/>
  </r>
  <r>
    <s v="411"/>
    <s v="Retail - General merchandise stores"/>
    <s v="382"/>
    <s v="Sporting and athletic goods manufacturing"/>
    <n v="15055"/>
    <s v="Industry Use"/>
    <n v="1.01E-7"/>
    <x v="8"/>
    <x v="8"/>
    <x v="10"/>
    <x v="10"/>
  </r>
  <r>
    <s v="411"/>
    <s v="Retail - General merchandise stores"/>
    <s v="383"/>
    <s v="Doll, toy, and game manufacturing"/>
    <n v="15055"/>
    <s v="Industry Use"/>
    <n v="7.6322899999999999E-3"/>
    <x v="8"/>
    <x v="8"/>
    <x v="10"/>
    <x v="10"/>
  </r>
  <r>
    <s v="411"/>
    <s v="Retail - General merchandise stores"/>
    <s v="384"/>
    <s v="Office supplies (except paper) manufacturing"/>
    <n v="15055"/>
    <s v="Industry Use"/>
    <n v="5.5699999999999999E-5"/>
    <x v="8"/>
    <x v="8"/>
    <x v="10"/>
    <x v="10"/>
  </r>
  <r>
    <s v="411"/>
    <s v="Retail - General merchandise stores"/>
    <s v="385"/>
    <s v="Sign manufacturing"/>
    <n v="15055"/>
    <s v="Industry Use"/>
    <n v="7.2447270000000003E-3"/>
    <x v="8"/>
    <x v="8"/>
    <x v="10"/>
    <x v="10"/>
  </r>
  <r>
    <s v="411"/>
    <s v="Retail - General merchandise stores"/>
    <s v="392"/>
    <s v="Wholesale - Motor vehicle and motor vehicle parts and supplies"/>
    <n v="15055"/>
    <s v="Industry Use"/>
    <n v="1.987775E-2"/>
    <x v="9"/>
    <x v="9"/>
    <x v="10"/>
    <x v="10"/>
  </r>
  <r>
    <s v="411"/>
    <s v="Retail - General merchandise stores"/>
    <s v="393"/>
    <s v="Wholesale - Professional and commercial equipment and supplies"/>
    <n v="15055"/>
    <s v="Industry Use"/>
    <n v="0.13994119799999999"/>
    <x v="9"/>
    <x v="9"/>
    <x v="10"/>
    <x v="10"/>
  </r>
  <r>
    <s v="411"/>
    <s v="Retail - General merchandise stores"/>
    <s v="394"/>
    <s v="Wholesale - Household appliances and electrical and electronic goods"/>
    <n v="15055"/>
    <s v="Industry Use"/>
    <n v="2.3692237000000001E-2"/>
    <x v="9"/>
    <x v="9"/>
    <x v="10"/>
    <x v="10"/>
  </r>
  <r>
    <s v="411"/>
    <s v="Retail - General merchandise stores"/>
    <s v="395"/>
    <s v="Wholesale - Machinery, equipment, and supplies"/>
    <n v="15055"/>
    <s v="Industry Use"/>
    <n v="3.1761288999999998E-2"/>
    <x v="9"/>
    <x v="9"/>
    <x v="10"/>
    <x v="10"/>
  </r>
  <r>
    <s v="411"/>
    <s v="Retail - General merchandise stores"/>
    <s v="396"/>
    <s v="Wholesale - Other durable goods merchant wholesalers"/>
    <n v="15055"/>
    <s v="Industry Use"/>
    <n v="4.6233152E-2"/>
    <x v="9"/>
    <x v="9"/>
    <x v="10"/>
    <x v="10"/>
  </r>
  <r>
    <s v="411"/>
    <s v="Retail - General merchandise stores"/>
    <s v="397"/>
    <s v="Wholesale - Drugs and druggistsâ€™ sundries"/>
    <n v="15055"/>
    <s v="Industry Use"/>
    <n v="1.321174E-3"/>
    <x v="9"/>
    <x v="9"/>
    <x v="10"/>
    <x v="10"/>
  </r>
  <r>
    <s v="411"/>
    <s v="Retail - General merchandise stores"/>
    <s v="398"/>
    <s v="Wholesale - Grocery and related product wholesalers"/>
    <n v="15055"/>
    <s v="Industry Use"/>
    <n v="1.8572335999999998E-2"/>
    <x v="9"/>
    <x v="9"/>
    <x v="10"/>
    <x v="10"/>
  </r>
  <r>
    <s v="411"/>
    <s v="Retail - General merchandise stores"/>
    <s v="399"/>
    <s v="Wholesale - Petroleum and petroleum products"/>
    <n v="15055"/>
    <s v="Industry Use"/>
    <n v="2.8544430999999999E-2"/>
    <x v="9"/>
    <x v="9"/>
    <x v="10"/>
    <x v="10"/>
  </r>
  <r>
    <s v="411"/>
    <s v="Retail - General merchandise stores"/>
    <s v="400"/>
    <s v="Wholesale - Other nondurable goods merchant wholesalers"/>
    <n v="15055"/>
    <s v="Industry Use"/>
    <n v="0.27238813499999998"/>
    <x v="9"/>
    <x v="9"/>
    <x v="10"/>
    <x v="10"/>
  </r>
  <r>
    <s v="411"/>
    <s v="Retail - General merchandise stores"/>
    <s v="401"/>
    <s v="Wholesale - Wholesale electronic markets and agents and brokers"/>
    <n v="15055"/>
    <s v="Industry Use"/>
    <n v="7.9977100000000001E-4"/>
    <x v="9"/>
    <x v="9"/>
    <x v="10"/>
    <x v="10"/>
  </r>
  <r>
    <s v="411"/>
    <s v="Retail - General merchandise stores"/>
    <s v="402"/>
    <s v="Retail - Motor vehicle and parts dealers"/>
    <n v="15055"/>
    <s v="Industry Use"/>
    <n v="6.4227470000000004E-3"/>
    <x v="10"/>
    <x v="10"/>
    <x v="10"/>
    <x v="10"/>
  </r>
  <r>
    <s v="411"/>
    <s v="Retail - General merchandise stores"/>
    <s v="403"/>
    <s v="Retail - Furniture and home furnishings stores"/>
    <n v="15055"/>
    <s v="Industry Use"/>
    <n v="9.6700599999999996E-4"/>
    <x v="10"/>
    <x v="10"/>
    <x v="10"/>
    <x v="10"/>
  </r>
  <r>
    <s v="411"/>
    <s v="Retail - General merchandise stores"/>
    <s v="404"/>
    <s v="Retail - Electronics and appliance stores"/>
    <n v="15055"/>
    <s v="Industry Use"/>
    <n v="9.4414200000000003E-4"/>
    <x v="10"/>
    <x v="10"/>
    <x v="10"/>
    <x v="10"/>
  </r>
  <r>
    <s v="411"/>
    <s v="Retail - General merchandise stores"/>
    <s v="406"/>
    <s v="Retail - Food and beverage stores"/>
    <n v="15055"/>
    <s v="Industry Use"/>
    <n v="4.2446699999999999E-4"/>
    <x v="10"/>
    <x v="10"/>
    <x v="10"/>
    <x v="10"/>
  </r>
  <r>
    <s v="411"/>
    <s v="Retail - General merchandise stores"/>
    <s v="410"/>
    <s v="Retail - Sporting goods, hobby, musical instrument and book stores"/>
    <n v="15055"/>
    <s v="Industry Use"/>
    <n v="7.9168299999999995E-4"/>
    <x v="10"/>
    <x v="10"/>
    <x v="10"/>
    <x v="10"/>
  </r>
  <r>
    <s v="411"/>
    <s v="Retail - General merchandise stores"/>
    <s v="411"/>
    <s v="Retail - General merchandise stores"/>
    <n v="15055"/>
    <s v="Industry Use"/>
    <n v="2.4203879999999999E-3"/>
    <x v="10"/>
    <x v="10"/>
    <x v="10"/>
    <x v="10"/>
  </r>
  <r>
    <s v="411"/>
    <s v="Retail - General merchandise stores"/>
    <s v="412"/>
    <s v="Retail - Miscellaneous store retailers"/>
    <n v="15055"/>
    <s v="Industry Use"/>
    <n v="1.140535E-3"/>
    <x v="10"/>
    <x v="10"/>
    <x v="10"/>
    <x v="10"/>
  </r>
  <r>
    <s v="411"/>
    <s v="Retail - General merchandise stores"/>
    <s v="413"/>
    <s v="Retail - Nonstore retailers"/>
    <n v="15055"/>
    <s v="Industry Use"/>
    <n v="0.10765368"/>
    <x v="10"/>
    <x v="10"/>
    <x v="10"/>
    <x v="10"/>
  </r>
  <r>
    <s v="411"/>
    <s v="Retail - General merchandise stores"/>
    <s v="414"/>
    <s v="Air transportation"/>
    <n v="15055"/>
    <s v="Industry Use"/>
    <n v="8.2550799999999997E-4"/>
    <x v="11"/>
    <x v="11"/>
    <x v="10"/>
    <x v="10"/>
  </r>
  <r>
    <s v="411"/>
    <s v="Retail - General merchandise stores"/>
    <s v="415"/>
    <s v="Rail transportation"/>
    <n v="15055"/>
    <s v="Industry Use"/>
    <n v="1.4596259999999999E-3"/>
    <x v="11"/>
    <x v="11"/>
    <x v="10"/>
    <x v="10"/>
  </r>
  <r>
    <s v="411"/>
    <s v="Retail - General merchandise stores"/>
    <s v="416"/>
    <s v="Water transportation"/>
    <n v="15055"/>
    <s v="Industry Use"/>
    <n v="2.5799999999999999E-6"/>
    <x v="11"/>
    <x v="11"/>
    <x v="10"/>
    <x v="10"/>
  </r>
  <r>
    <s v="411"/>
    <s v="Retail - General merchandise stores"/>
    <s v="417"/>
    <s v="Truck transportation"/>
    <n v="15055"/>
    <s v="Industry Use"/>
    <n v="0.60081995700000002"/>
    <x v="11"/>
    <x v="11"/>
    <x v="10"/>
    <x v="10"/>
  </r>
  <r>
    <s v="411"/>
    <s v="Retail - General merchandise stores"/>
    <s v="418"/>
    <s v="Transit and ground passenger transportation"/>
    <n v="15055"/>
    <s v="Industry Use"/>
    <n v="5.3409900000000001E-4"/>
    <x v="11"/>
    <x v="11"/>
    <x v="10"/>
    <x v="10"/>
  </r>
  <r>
    <s v="411"/>
    <s v="Retail - General merchandise stores"/>
    <s v="419"/>
    <s v="Pipeline transportation"/>
    <n v="15055"/>
    <s v="Industry Use"/>
    <n v="1.17148E-4"/>
    <x v="11"/>
    <x v="11"/>
    <x v="10"/>
    <x v="10"/>
  </r>
  <r>
    <s v="411"/>
    <s v="Retail - General merchandise stores"/>
    <s v="420"/>
    <s v="Scenic and sightseeing transportation and support activities for transportation"/>
    <n v="15055"/>
    <s v="Industry Use"/>
    <n v="6.4303551E-2"/>
    <x v="11"/>
    <x v="11"/>
    <x v="10"/>
    <x v="10"/>
  </r>
  <r>
    <s v="411"/>
    <s v="Retail - General merchandise stores"/>
    <s v="421"/>
    <s v="Couriers and messengers"/>
    <n v="15055"/>
    <s v="Industry Use"/>
    <n v="7.8393156000000006E-2"/>
    <x v="11"/>
    <x v="11"/>
    <x v="10"/>
    <x v="10"/>
  </r>
  <r>
    <s v="411"/>
    <s v="Retail - General merchandise stores"/>
    <s v="422"/>
    <s v="Warehousing and storage"/>
    <n v="15055"/>
    <s v="Industry Use"/>
    <n v="4.9668510020000003"/>
    <x v="11"/>
    <x v="11"/>
    <x v="10"/>
    <x v="10"/>
  </r>
  <r>
    <s v="411"/>
    <s v="Retail - General merchandise stores"/>
    <s v="423"/>
    <s v="Newspaper publishers"/>
    <n v="15055"/>
    <s v="Industry Use"/>
    <n v="0.19622709399999999"/>
    <x v="12"/>
    <x v="12"/>
    <x v="10"/>
    <x v="10"/>
  </r>
  <r>
    <s v="411"/>
    <s v="Retail - General merchandise stores"/>
    <s v="424"/>
    <s v="Periodical publishers"/>
    <n v="15055"/>
    <s v="Industry Use"/>
    <n v="1.2211902E-2"/>
    <x v="12"/>
    <x v="12"/>
    <x v="10"/>
    <x v="10"/>
  </r>
  <r>
    <s v="411"/>
    <s v="Retail - General merchandise stores"/>
    <s v="425"/>
    <s v="Book publishers"/>
    <n v="15055"/>
    <s v="Industry Use"/>
    <n v="0.23693494100000001"/>
    <x v="12"/>
    <x v="12"/>
    <x v="10"/>
    <x v="10"/>
  </r>
  <r>
    <s v="411"/>
    <s v="Retail - General merchandise stores"/>
    <s v="428"/>
    <s v="Software publishers"/>
    <n v="15055"/>
    <s v="Industry Use"/>
    <n v="5.7917109000000001E-2"/>
    <x v="12"/>
    <x v="12"/>
    <x v="10"/>
    <x v="10"/>
  </r>
  <r>
    <s v="411"/>
    <s v="Retail - General merchandise stores"/>
    <s v="429"/>
    <s v="Motion picture and video industries"/>
    <n v="15055"/>
    <s v="Industry Use"/>
    <n v="7.3450200000000005E-4"/>
    <x v="12"/>
    <x v="12"/>
    <x v="10"/>
    <x v="10"/>
  </r>
  <r>
    <s v="411"/>
    <s v="Retail - General merchandise stores"/>
    <s v="431"/>
    <s v="Radio and television broadcasting"/>
    <n v="15055"/>
    <s v="Industry Use"/>
    <n v="0.13478158700000001"/>
    <x v="12"/>
    <x v="12"/>
    <x v="10"/>
    <x v="10"/>
  </r>
  <r>
    <s v="411"/>
    <s v="Retail - General merchandise stores"/>
    <s v="432"/>
    <s v="Cable and other subscription programming"/>
    <n v="15055"/>
    <s v="Industry Use"/>
    <n v="2.6168825E-2"/>
    <x v="12"/>
    <x v="12"/>
    <x v="10"/>
    <x v="10"/>
  </r>
  <r>
    <s v="411"/>
    <s v="Retail - General merchandise stores"/>
    <s v="433"/>
    <s v="Wired telecommunications carriers"/>
    <n v="15055"/>
    <s v="Industry Use"/>
    <n v="8.7345591E-2"/>
    <x v="12"/>
    <x v="12"/>
    <x v="10"/>
    <x v="10"/>
  </r>
  <r>
    <s v="411"/>
    <s v="Retail - General merchandise stores"/>
    <s v="436"/>
    <s v="Data processing, hosting, and related services"/>
    <n v="15055"/>
    <s v="Industry Use"/>
    <n v="0.35260401400000002"/>
    <x v="12"/>
    <x v="12"/>
    <x v="10"/>
    <x v="10"/>
  </r>
  <r>
    <s v="411"/>
    <s v="Retail - General merchandise stores"/>
    <s v="437"/>
    <s v="News syndicates, libraries, archives and all other information services"/>
    <n v="15055"/>
    <s v="Industry Use"/>
    <n v="3.26E-5"/>
    <x v="12"/>
    <x v="12"/>
    <x v="10"/>
    <x v="10"/>
  </r>
  <r>
    <s v="411"/>
    <s v="Retail - General merchandise stores"/>
    <s v="438"/>
    <s v="Internet publishing and broadcasting and web search portals"/>
    <n v="15055"/>
    <s v="Industry Use"/>
    <n v="8.1573569999999998E-2"/>
    <x v="12"/>
    <x v="12"/>
    <x v="10"/>
    <x v="10"/>
  </r>
  <r>
    <s v="411"/>
    <s v="Retail - General merchandise stores"/>
    <s v="439"/>
    <s v="Nondepository credit intermediation and related activities"/>
    <n v="15055"/>
    <s v="Industry Use"/>
    <n v="0.170087246"/>
    <x v="13"/>
    <x v="13"/>
    <x v="10"/>
    <x v="10"/>
  </r>
  <r>
    <s v="411"/>
    <s v="Retail - General merchandise stores"/>
    <s v="440"/>
    <s v="Securities and commodity contracts intermediation and brokerage"/>
    <n v="15055"/>
    <s v="Industry Use"/>
    <n v="1.3381753999999999E-2"/>
    <x v="13"/>
    <x v="13"/>
    <x v="10"/>
    <x v="10"/>
  </r>
  <r>
    <s v="411"/>
    <s v="Retail - General merchandise stores"/>
    <s v="441"/>
    <s v="Monetary authorities and depository credit intermediation"/>
    <n v="15055"/>
    <s v="Industry Use"/>
    <n v="0.84434242900000001"/>
    <x v="13"/>
    <x v="13"/>
    <x v="10"/>
    <x v="10"/>
  </r>
  <r>
    <s v="411"/>
    <s v="Retail - General merchandise stores"/>
    <s v="442"/>
    <s v="Other financial investment activities"/>
    <n v="15055"/>
    <s v="Industry Use"/>
    <n v="3.6899174999999999E-2"/>
    <x v="13"/>
    <x v="13"/>
    <x v="10"/>
    <x v="10"/>
  </r>
  <r>
    <s v="411"/>
    <s v="Retail - General merchandise stores"/>
    <s v="443"/>
    <s v="Direct life insurance carriers"/>
    <n v="15055"/>
    <s v="Industry Use"/>
    <n v="1.57861E-4"/>
    <x v="13"/>
    <x v="13"/>
    <x v="10"/>
    <x v="10"/>
  </r>
  <r>
    <s v="411"/>
    <s v="Retail - General merchandise stores"/>
    <s v="444"/>
    <s v="Insurance carriers, except direct life"/>
    <n v="15055"/>
    <s v="Industry Use"/>
    <n v="1.6720281E-2"/>
    <x v="13"/>
    <x v="13"/>
    <x v="10"/>
    <x v="10"/>
  </r>
  <r>
    <s v="411"/>
    <s v="Retail - General merchandise stores"/>
    <s v="445"/>
    <s v="Insurance agencies, brokerages, and related activities"/>
    <n v="15055"/>
    <s v="Industry Use"/>
    <n v="9.3354163000000004E-2"/>
    <x v="13"/>
    <x v="13"/>
    <x v="10"/>
    <x v="10"/>
  </r>
  <r>
    <s v="411"/>
    <s v="Retail - General merchandise stores"/>
    <s v="447"/>
    <s v="Other real estate"/>
    <n v="15055"/>
    <s v="Industry Use"/>
    <n v="2.0863594980000002"/>
    <x v="14"/>
    <x v="14"/>
    <x v="10"/>
    <x v="10"/>
  </r>
  <r>
    <s v="411"/>
    <s v="Retail - General merchandise stores"/>
    <s v="450"/>
    <s v="Automotive equipment rental and leasing"/>
    <n v="15055"/>
    <s v="Industry Use"/>
    <n v="1.4478622999999999E-2"/>
    <x v="15"/>
    <x v="15"/>
    <x v="10"/>
    <x v="10"/>
  </r>
  <r>
    <s v="411"/>
    <s v="Retail - General merchandise stores"/>
    <s v="451"/>
    <s v="General and consumer goods rental except video tapes and discs"/>
    <n v="15055"/>
    <s v="Industry Use"/>
    <n v="1.227791E-2"/>
    <x v="15"/>
    <x v="15"/>
    <x v="10"/>
    <x v="10"/>
  </r>
  <r>
    <s v="411"/>
    <s v="Retail - General merchandise stores"/>
    <s v="453"/>
    <s v="Commercial and industrial machinery and equipment rental and leasing"/>
    <n v="15055"/>
    <s v="Industry Use"/>
    <n v="2.0607811E-2"/>
    <x v="15"/>
    <x v="15"/>
    <x v="10"/>
    <x v="10"/>
  </r>
  <r>
    <s v="411"/>
    <s v="Retail - General merchandise stores"/>
    <s v="454"/>
    <s v="Lessors of nonfinancial intangible assets"/>
    <n v="15055"/>
    <s v="Industry Use"/>
    <n v="2.225369E-2"/>
    <x v="15"/>
    <x v="15"/>
    <x v="10"/>
    <x v="10"/>
  </r>
  <r>
    <s v="411"/>
    <s v="Retail - General merchandise stores"/>
    <s v="455"/>
    <s v="Legal services"/>
    <n v="15055"/>
    <s v="Industry Use"/>
    <n v="0.14163511400000001"/>
    <x v="16"/>
    <x v="16"/>
    <x v="10"/>
    <x v="10"/>
  </r>
  <r>
    <s v="411"/>
    <s v="Retail - General merchandise stores"/>
    <s v="456"/>
    <s v="Accounting, tax preparation, bookkeeping, and payroll services"/>
    <n v="15055"/>
    <s v="Industry Use"/>
    <n v="0.22336440699999999"/>
    <x v="16"/>
    <x v="16"/>
    <x v="10"/>
    <x v="10"/>
  </r>
  <r>
    <s v="411"/>
    <s v="Retail - General merchandise stores"/>
    <s v="457"/>
    <s v="Architectural, engineering, and related services"/>
    <n v="15055"/>
    <s v="Industry Use"/>
    <n v="4.3736206E-2"/>
    <x v="16"/>
    <x v="16"/>
    <x v="10"/>
    <x v="10"/>
  </r>
  <r>
    <s v="411"/>
    <s v="Retail - General merchandise stores"/>
    <s v="458"/>
    <s v="Specialized design services"/>
    <n v="15055"/>
    <s v="Industry Use"/>
    <n v="4.2441985000000002E-2"/>
    <x v="16"/>
    <x v="16"/>
    <x v="10"/>
    <x v="10"/>
  </r>
  <r>
    <s v="411"/>
    <s v="Retail - General merchandise stores"/>
    <s v="459"/>
    <s v="Custom computer programming services"/>
    <n v="15055"/>
    <s v="Industry Use"/>
    <n v="1.7087761999999999E-2"/>
    <x v="16"/>
    <x v="16"/>
    <x v="10"/>
    <x v="10"/>
  </r>
  <r>
    <s v="411"/>
    <s v="Retail - General merchandise stores"/>
    <s v="460"/>
    <s v="Computer systems design services"/>
    <n v="15055"/>
    <s v="Industry Use"/>
    <n v="0.118428221"/>
    <x v="16"/>
    <x v="16"/>
    <x v="10"/>
    <x v="10"/>
  </r>
  <r>
    <s v="411"/>
    <s v="Retail - General merchandise stores"/>
    <s v="461"/>
    <s v="Other computer related services, including facilities management"/>
    <n v="15055"/>
    <s v="Industry Use"/>
    <n v="4.9912043000000003E-2"/>
    <x v="16"/>
    <x v="16"/>
    <x v="10"/>
    <x v="10"/>
  </r>
  <r>
    <s v="411"/>
    <s v="Retail - General merchandise stores"/>
    <s v="462"/>
    <s v="Management consulting services"/>
    <n v="15055"/>
    <s v="Industry Use"/>
    <n v="7.8560804999999997E-2"/>
    <x v="16"/>
    <x v="16"/>
    <x v="10"/>
    <x v="10"/>
  </r>
  <r>
    <s v="411"/>
    <s v="Retail - General merchandise stores"/>
    <s v="463"/>
    <s v="Environmental and other technical consulting services"/>
    <n v="15055"/>
    <s v="Industry Use"/>
    <n v="1.3579083E-2"/>
    <x v="16"/>
    <x v="16"/>
    <x v="10"/>
    <x v="10"/>
  </r>
  <r>
    <s v="411"/>
    <s v="Retail - General merchandise stores"/>
    <s v="464"/>
    <s v="Scientific research and development services"/>
    <n v="15055"/>
    <s v="Industry Use"/>
    <n v="9.1066699999999999E-4"/>
    <x v="16"/>
    <x v="16"/>
    <x v="10"/>
    <x v="10"/>
  </r>
  <r>
    <s v="411"/>
    <s v="Retail - General merchandise stores"/>
    <s v="465"/>
    <s v="Advertising, public relations, and related services"/>
    <n v="15055"/>
    <s v="Industry Use"/>
    <n v="0.25428393599999999"/>
    <x v="16"/>
    <x v="16"/>
    <x v="10"/>
    <x v="10"/>
  </r>
  <r>
    <s v="411"/>
    <s v="Retail - General merchandise stores"/>
    <s v="468"/>
    <s v="Marketing research and all other miscellaneous professional, scientific, and technical services"/>
    <n v="15055"/>
    <s v="Industry Use"/>
    <n v="1.8817812999999999E-2"/>
    <x v="16"/>
    <x v="16"/>
    <x v="10"/>
    <x v="10"/>
  </r>
  <r>
    <s v="411"/>
    <s v="Retail - General merchandise stores"/>
    <s v="469"/>
    <s v="Management of companies and enterprises"/>
    <n v="15055"/>
    <s v="Industry Use"/>
    <n v="4.1082841180000003"/>
    <x v="17"/>
    <x v="17"/>
    <x v="10"/>
    <x v="10"/>
  </r>
  <r>
    <s v="411"/>
    <s v="Retail - General merchandise stores"/>
    <s v="470"/>
    <s v="Office administrative services"/>
    <n v="15055"/>
    <s v="Industry Use"/>
    <n v="8.2141690000000003E-3"/>
    <x v="17"/>
    <x v="17"/>
    <x v="10"/>
    <x v="10"/>
  </r>
  <r>
    <s v="411"/>
    <s v="Retail - General merchandise stores"/>
    <s v="471"/>
    <s v="Facilities support services"/>
    <n v="15055"/>
    <s v="Industry Use"/>
    <n v="4.3774390000000003E-3"/>
    <x v="17"/>
    <x v="17"/>
    <x v="10"/>
    <x v="10"/>
  </r>
  <r>
    <s v="411"/>
    <s v="Retail - General merchandise stores"/>
    <s v="472"/>
    <s v="Employment services"/>
    <n v="15055"/>
    <s v="Industry Use"/>
    <n v="8.6429204999999995E-2"/>
    <x v="17"/>
    <x v="17"/>
    <x v="10"/>
    <x v="10"/>
  </r>
  <r>
    <s v="411"/>
    <s v="Retail - General merchandise stores"/>
    <s v="473"/>
    <s v="Business support services"/>
    <n v="15055"/>
    <s v="Industry Use"/>
    <n v="0.26624065699999999"/>
    <x v="17"/>
    <x v="17"/>
    <x v="10"/>
    <x v="10"/>
  </r>
  <r>
    <s v="411"/>
    <s v="Retail - General merchandise stores"/>
    <s v="474"/>
    <s v="Travel arrangement and reservation services"/>
    <n v="15055"/>
    <s v="Industry Use"/>
    <n v="1.1987250000000001E-3"/>
    <x v="17"/>
    <x v="17"/>
    <x v="10"/>
    <x v="10"/>
  </r>
  <r>
    <s v="411"/>
    <s v="Retail - General merchandise stores"/>
    <s v="475"/>
    <s v="Investigation and security services"/>
    <n v="15055"/>
    <s v="Industry Use"/>
    <n v="2.2040754999999999E-2"/>
    <x v="17"/>
    <x v="17"/>
    <x v="10"/>
    <x v="10"/>
  </r>
  <r>
    <s v="411"/>
    <s v="Retail - General merchandise stores"/>
    <s v="476"/>
    <s v="Services to buildings"/>
    <n v="15055"/>
    <s v="Industry Use"/>
    <n v="0.143399684"/>
    <x v="17"/>
    <x v="17"/>
    <x v="10"/>
    <x v="10"/>
  </r>
  <r>
    <s v="411"/>
    <s v="Retail - General merchandise stores"/>
    <s v="477"/>
    <s v="Landscape and horticultural services"/>
    <n v="15055"/>
    <s v="Industry Use"/>
    <n v="7.1160808000000006E-2"/>
    <x v="17"/>
    <x v="17"/>
    <x v="10"/>
    <x v="10"/>
  </r>
  <r>
    <s v="411"/>
    <s v="Retail - General merchandise stores"/>
    <s v="478"/>
    <s v="Other support services"/>
    <n v="15055"/>
    <s v="Industry Use"/>
    <n v="3.1244951999999999E-2"/>
    <x v="17"/>
    <x v="17"/>
    <x v="10"/>
    <x v="10"/>
  </r>
  <r>
    <s v="411"/>
    <s v="Retail - General merchandise stores"/>
    <s v="479"/>
    <s v="Waste management and remediation services"/>
    <n v="15055"/>
    <s v="Industry Use"/>
    <n v="9.0428201999999999E-2"/>
    <x v="17"/>
    <x v="17"/>
    <x v="10"/>
    <x v="10"/>
  </r>
  <r>
    <s v="411"/>
    <s v="Retail - General merchandise stores"/>
    <s v="496"/>
    <s v="Performing arts companies"/>
    <n v="15055"/>
    <s v="Industry Use"/>
    <n v="2.6100000000000001E-5"/>
    <x v="19"/>
    <x v="19"/>
    <x v="10"/>
    <x v="10"/>
  </r>
  <r>
    <s v="411"/>
    <s v="Retail - General merchandise stores"/>
    <s v="497"/>
    <s v="Commercial Sports Except Racing"/>
    <n v="15055"/>
    <s v="Industry Use"/>
    <n v="2.1248799999999999E-4"/>
    <x v="19"/>
    <x v="19"/>
    <x v="10"/>
    <x v="10"/>
  </r>
  <r>
    <s v="411"/>
    <s v="Retail - General merchandise stores"/>
    <s v="498"/>
    <s v="Racing and Track Operation"/>
    <n v="15055"/>
    <s v="Industry Use"/>
    <n v="1.8807700000000001E-4"/>
    <x v="19"/>
    <x v="19"/>
    <x v="10"/>
    <x v="10"/>
  </r>
  <r>
    <s v="411"/>
    <s v="Retail - General merchandise stores"/>
    <s v="499"/>
    <s v="Independent artists, writers, and performers"/>
    <n v="15055"/>
    <s v="Industry Use"/>
    <n v="2.3583799999999999E-4"/>
    <x v="19"/>
    <x v="19"/>
    <x v="10"/>
    <x v="10"/>
  </r>
  <r>
    <s v="411"/>
    <s v="Retail - General merchandise stores"/>
    <s v="500"/>
    <s v="Promoters of performing arts and sports and agents for public figures"/>
    <n v="15055"/>
    <s v="Industry Use"/>
    <n v="6.9322100000000005E-4"/>
    <x v="19"/>
    <x v="19"/>
    <x v="10"/>
    <x v="10"/>
  </r>
  <r>
    <s v="411"/>
    <s v="Retail - General merchandise stores"/>
    <s v="504"/>
    <s v="Other amusement and recreation industries"/>
    <n v="15055"/>
    <s v="Industry Use"/>
    <n v="1.5772599999999999E-4"/>
    <x v="19"/>
    <x v="19"/>
    <x v="10"/>
    <x v="10"/>
  </r>
  <r>
    <s v="411"/>
    <s v="Retail - General merchandise stores"/>
    <s v="505"/>
    <s v="Fitness and recreational sports centers"/>
    <n v="15055"/>
    <s v="Industry Use"/>
    <n v="1.08304E-4"/>
    <x v="19"/>
    <x v="19"/>
    <x v="10"/>
    <x v="10"/>
  </r>
  <r>
    <s v="411"/>
    <s v="Retail - General merchandise stores"/>
    <s v="506"/>
    <s v="Bowling centers"/>
    <n v="15055"/>
    <s v="Industry Use"/>
    <n v="3.1999999999999999E-5"/>
    <x v="19"/>
    <x v="19"/>
    <x v="10"/>
    <x v="10"/>
  </r>
  <r>
    <s v="411"/>
    <s v="Retail - General merchandise stores"/>
    <s v="507"/>
    <s v="Hotels and motels, including casino hotels"/>
    <n v="15055"/>
    <s v="Industry Use"/>
    <n v="7.7300000000000005E-6"/>
    <x v="20"/>
    <x v="20"/>
    <x v="10"/>
    <x v="10"/>
  </r>
  <r>
    <s v="411"/>
    <s v="Retail - General merchandise stores"/>
    <s v="508"/>
    <s v="Other accommodations"/>
    <n v="15055"/>
    <s v="Industry Use"/>
    <n v="6.9999999999999999E-6"/>
    <x v="20"/>
    <x v="20"/>
    <x v="10"/>
    <x v="10"/>
  </r>
  <r>
    <s v="411"/>
    <s v="Retail - General merchandise stores"/>
    <s v="509"/>
    <s v="Full-service restaurants"/>
    <n v="15055"/>
    <s v="Industry Use"/>
    <n v="3.9436972000000001E-2"/>
    <x v="20"/>
    <x v="20"/>
    <x v="10"/>
    <x v="10"/>
  </r>
  <r>
    <s v="411"/>
    <s v="Retail - General merchandise stores"/>
    <s v="510"/>
    <s v="Limited-service restaurants"/>
    <n v="15055"/>
    <s v="Industry Use"/>
    <n v="2.1900816E-2"/>
    <x v="20"/>
    <x v="20"/>
    <x v="10"/>
    <x v="10"/>
  </r>
  <r>
    <s v="411"/>
    <s v="Retail - General merchandise stores"/>
    <s v="511"/>
    <s v="All other food and drinking places"/>
    <n v="15055"/>
    <s v="Industry Use"/>
    <n v="0.17745572000000001"/>
    <x v="20"/>
    <x v="20"/>
    <x v="10"/>
    <x v="10"/>
  </r>
  <r>
    <s v="411"/>
    <s v="Retail - General merchandise stores"/>
    <s v="512"/>
    <s v="Automotive repair and maintenance, except car washes"/>
    <n v="15055"/>
    <s v="Industry Use"/>
    <n v="0.12680746300000001"/>
    <x v="21"/>
    <x v="21"/>
    <x v="10"/>
    <x v="10"/>
  </r>
  <r>
    <s v="411"/>
    <s v="Retail - General merchandise stores"/>
    <s v="513"/>
    <s v="Car washes"/>
    <n v="15055"/>
    <s v="Industry Use"/>
    <n v="5.9053714E-2"/>
    <x v="21"/>
    <x v="21"/>
    <x v="10"/>
    <x v="10"/>
  </r>
  <r>
    <s v="411"/>
    <s v="Retail - General merchandise stores"/>
    <s v="514"/>
    <s v="Electronic and precision equipment repair and maintenance"/>
    <n v="15055"/>
    <s v="Industry Use"/>
    <n v="0.104698183"/>
    <x v="21"/>
    <x v="21"/>
    <x v="10"/>
    <x v="10"/>
  </r>
  <r>
    <s v="411"/>
    <s v="Retail - General merchandise stores"/>
    <s v="515"/>
    <s v="Commercial and industrial machinery and equipment repair and maintenance"/>
    <n v="15055"/>
    <s v="Industry Use"/>
    <n v="0.19081068400000001"/>
    <x v="21"/>
    <x v="21"/>
    <x v="10"/>
    <x v="10"/>
  </r>
  <r>
    <s v="411"/>
    <s v="Retail - General merchandise stores"/>
    <s v="516"/>
    <s v="Personal and household goods repair and maintenance"/>
    <n v="15055"/>
    <s v="Industry Use"/>
    <n v="3.2911504000000001E-2"/>
    <x v="21"/>
    <x v="21"/>
    <x v="10"/>
    <x v="10"/>
  </r>
  <r>
    <s v="411"/>
    <s v="Retail - General merchandise stores"/>
    <s v="519"/>
    <s v="Dry-cleaning and laundry services"/>
    <n v="15055"/>
    <s v="Industry Use"/>
    <n v="4.3649889999999997E-3"/>
    <x v="21"/>
    <x v="21"/>
    <x v="10"/>
    <x v="10"/>
  </r>
  <r>
    <s v="411"/>
    <s v="Retail - General merchandise stores"/>
    <s v="523"/>
    <s v="Business and professional associations"/>
    <n v="15055"/>
    <s v="Industry Use"/>
    <n v="1.851838E-3"/>
    <x v="21"/>
    <x v="21"/>
    <x v="10"/>
    <x v="10"/>
  </r>
  <r>
    <s v="411"/>
    <s v="Retail - General merchandise stores"/>
    <s v="526"/>
    <s v="Postal service"/>
    <n v="15055"/>
    <s v="Industry Use"/>
    <n v="6.3935876000000003E-2"/>
    <x v="22"/>
    <x v="22"/>
    <x v="10"/>
    <x v="10"/>
  </r>
  <r>
    <s v="411"/>
    <s v="Retail - General merchandise stores"/>
    <s v="528"/>
    <s v="Other federal government enterprises"/>
    <n v="15055"/>
    <s v="Industry Use"/>
    <n v="7.8700000000000005E-7"/>
    <x v="22"/>
    <x v="22"/>
    <x v="10"/>
    <x v="10"/>
  </r>
  <r>
    <s v="411"/>
    <s v="Retail - General merchandise stores"/>
    <s v="532"/>
    <s v="Local government passenger transit"/>
    <n v="15055"/>
    <s v="Industry Use"/>
    <n v="6.4422100000000005E-4"/>
    <x v="22"/>
    <x v="22"/>
    <x v="10"/>
    <x v="10"/>
  </r>
  <r>
    <s v="411"/>
    <s v="Retail - General merchandise stores"/>
    <s v="533"/>
    <s v="Local government electric utilities"/>
    <n v="15055"/>
    <s v="Industry Use"/>
    <n v="5.5430680000000003E-2"/>
    <x v="22"/>
    <x v="22"/>
    <x v="10"/>
    <x v="10"/>
  </r>
  <r>
    <s v="411"/>
    <s v="Retail - General merchandise stores"/>
    <s v="5001"/>
    <s v="Employee Compensation"/>
    <n v="15053"/>
    <s v="Factor Receipts"/>
    <n v="30.441322329999998"/>
    <x v="23"/>
    <x v="23"/>
    <x v="10"/>
    <x v="10"/>
  </r>
  <r>
    <s v="411"/>
    <s v="Retail - General merchandise stores"/>
    <s v="6001"/>
    <s v="Proprietor Income"/>
    <n v="15053"/>
    <s v="Factor Receipts"/>
    <n v="7.4061691999999998E-2"/>
    <x v="24"/>
    <x v="24"/>
    <x v="10"/>
    <x v="10"/>
  </r>
  <r>
    <s v="411"/>
    <s v="Retail - General merchandise stores"/>
    <s v="7001"/>
    <s v="Other Property Type Income"/>
    <n v="15053"/>
    <s v="Factor Receipts"/>
    <n v="3.3381180760000002"/>
    <x v="25"/>
    <x v="25"/>
    <x v="10"/>
    <x v="10"/>
  </r>
  <r>
    <s v="411"/>
    <s v="Retail - General merchandise stores"/>
    <s v="8001"/>
    <s v="Taxes on Production and Imports"/>
    <n v="15053"/>
    <s v="Factor Receipts"/>
    <n v="6.6728281970000003"/>
    <x v="26"/>
    <x v="26"/>
    <x v="10"/>
    <x v="10"/>
  </r>
  <r>
    <s v="411"/>
    <s v="Retail - General merchandise stores"/>
    <s v="11001"/>
    <s v="Federal Government NonDefense"/>
    <n v="15055"/>
    <s v="Industry Use"/>
    <n v="3.8800000000000001E-5"/>
    <x v="27"/>
    <x v="27"/>
    <x v="10"/>
    <x v="10"/>
  </r>
  <r>
    <s v="411"/>
    <s v="Retail - General merchandise stores"/>
    <s v="12001"/>
    <s v="State/Local Govt NonEducation"/>
    <n v="15055"/>
    <s v="Industry Use"/>
    <n v="2.2415485999999998E-2"/>
    <x v="27"/>
    <x v="27"/>
    <x v="10"/>
    <x v="10"/>
  </r>
  <r>
    <s v="411"/>
    <s v="Retail - General merchandise stores"/>
    <s v="14002"/>
    <s v="Inventory Additions/Deletions"/>
    <n v="15055"/>
    <s v="Industry Use"/>
    <n v="9.4260000000000004E-4"/>
    <x v="27"/>
    <x v="27"/>
    <x v="10"/>
    <x v="10"/>
  </r>
  <r>
    <s v="411"/>
    <s v="Retail - General merchandise stores"/>
    <s v="25001"/>
    <s v="Foreign Trade"/>
    <n v="15056"/>
    <s v="Industry Trade"/>
    <n v="2.0465251090000001"/>
    <x v="28"/>
    <x v="28"/>
    <x v="10"/>
    <x v="10"/>
  </r>
  <r>
    <s v="411"/>
    <s v="Retail - General merchandise stores"/>
    <s v="28001"/>
    <s v="Domestic Trade"/>
    <n v="15056"/>
    <s v="Industry Trade"/>
    <n v="10.24695681"/>
    <x v="29"/>
    <x v="29"/>
    <x v="10"/>
    <x v="10"/>
  </r>
  <r>
    <s v="412"/>
    <s v="Retail - Miscellaneous store retailers"/>
    <s v="1"/>
    <s v="Oilseed farming"/>
    <n v="15055"/>
    <s v="Industry Use"/>
    <n v="8.0599999999999994E-5"/>
    <x v="0"/>
    <x v="0"/>
    <x v="10"/>
    <x v="10"/>
  </r>
  <r>
    <s v="412"/>
    <s v="Retail - Miscellaneous store retailers"/>
    <s v="2"/>
    <s v="Grain farming"/>
    <n v="15055"/>
    <s v="Industry Use"/>
    <n v="4.2198499999999999E-4"/>
    <x v="0"/>
    <x v="0"/>
    <x v="10"/>
    <x v="10"/>
  </r>
  <r>
    <s v="412"/>
    <s v="Retail - Miscellaneous store retailers"/>
    <s v="3"/>
    <s v="Vegetable and melon farming"/>
    <n v="15055"/>
    <s v="Industry Use"/>
    <n v="1.11E-6"/>
    <x v="1"/>
    <x v="1"/>
    <x v="10"/>
    <x v="10"/>
  </r>
  <r>
    <s v="412"/>
    <s v="Retail - Miscellaneous store retailers"/>
    <s v="4"/>
    <s v="Fruit farming"/>
    <n v="15055"/>
    <s v="Industry Use"/>
    <n v="1.2100000000000001E-6"/>
    <x v="1"/>
    <x v="1"/>
    <x v="10"/>
    <x v="10"/>
  </r>
  <r>
    <s v="412"/>
    <s v="Retail - Miscellaneous store retailers"/>
    <s v="5"/>
    <s v="Tree nut farming"/>
    <n v="15055"/>
    <s v="Industry Use"/>
    <n v="3.4400000000000001E-7"/>
    <x v="1"/>
    <x v="1"/>
    <x v="10"/>
    <x v="10"/>
  </r>
  <r>
    <s v="412"/>
    <s v="Retail - Miscellaneous store retailers"/>
    <s v="6"/>
    <s v="Greenhouse, nursery, and floriculture production"/>
    <n v="15055"/>
    <s v="Industry Use"/>
    <n v="6.7899999999999998E-7"/>
    <x v="1"/>
    <x v="1"/>
    <x v="10"/>
    <x v="10"/>
  </r>
  <r>
    <s v="412"/>
    <s v="Retail - Miscellaneous store retailers"/>
    <s v="10"/>
    <s v="All other crop farming"/>
    <n v="15055"/>
    <s v="Industry Use"/>
    <n v="1.7599999999999999E-7"/>
    <x v="0"/>
    <x v="0"/>
    <x v="10"/>
    <x v="10"/>
  </r>
  <r>
    <s v="412"/>
    <s v="Retail - Miscellaneous store retailers"/>
    <s v="11"/>
    <s v="Beef cattle ranching and farming, including feedlots and dual-purpose ranching and farming"/>
    <n v="15055"/>
    <s v="Industry Use"/>
    <n v="6.2078700000000003E-4"/>
    <x v="2"/>
    <x v="2"/>
    <x v="10"/>
    <x v="10"/>
  </r>
  <r>
    <s v="412"/>
    <s v="Retail - Miscellaneous store retailers"/>
    <s v="12"/>
    <s v="Dairy cattle and milk production"/>
    <n v="15055"/>
    <s v="Industry Use"/>
    <n v="5.6251200000000004E-4"/>
    <x v="2"/>
    <x v="2"/>
    <x v="10"/>
    <x v="10"/>
  </r>
  <r>
    <s v="412"/>
    <s v="Retail - Miscellaneous store retailers"/>
    <s v="13"/>
    <s v="Poultry and egg production"/>
    <n v="15055"/>
    <s v="Industry Use"/>
    <n v="9.0000000000000002E-6"/>
    <x v="2"/>
    <x v="2"/>
    <x v="10"/>
    <x v="10"/>
  </r>
  <r>
    <s v="412"/>
    <s v="Retail - Miscellaneous store retailers"/>
    <s v="14"/>
    <s v="Animal production, except cattle and poultry and eggs"/>
    <n v="15055"/>
    <s v="Industry Use"/>
    <n v="1.8359E-4"/>
    <x v="2"/>
    <x v="2"/>
    <x v="10"/>
    <x v="10"/>
  </r>
  <r>
    <s v="412"/>
    <s v="Retail - Miscellaneous store retailers"/>
    <s v="20"/>
    <s v="Oil and gas extraction"/>
    <n v="15055"/>
    <s v="Industry Use"/>
    <n v="7.8300000000000006E-5"/>
    <x v="4"/>
    <x v="4"/>
    <x v="10"/>
    <x v="10"/>
  </r>
  <r>
    <s v="412"/>
    <s v="Retail - Miscellaneous store retailers"/>
    <s v="28"/>
    <s v="Stone mining and quarrying"/>
    <n v="15055"/>
    <s v="Industry Use"/>
    <n v="1.9700000000000002E-6"/>
    <x v="4"/>
    <x v="4"/>
    <x v="10"/>
    <x v="10"/>
  </r>
  <r>
    <s v="412"/>
    <s v="Retail - Miscellaneous store retailers"/>
    <s v="35"/>
    <s v="Drilling oil and gas wells"/>
    <n v="15055"/>
    <s v="Industry Use"/>
    <n v="2.2900000000000001E-10"/>
    <x v="4"/>
    <x v="4"/>
    <x v="10"/>
    <x v="10"/>
  </r>
  <r>
    <s v="412"/>
    <s v="Retail - Miscellaneous store retailers"/>
    <s v="36"/>
    <s v="Support activities for oil and gas operations"/>
    <n v="15055"/>
    <s v="Industry Use"/>
    <n v="1.3500000000000001E-9"/>
    <x v="4"/>
    <x v="4"/>
    <x v="10"/>
    <x v="10"/>
  </r>
  <r>
    <s v="412"/>
    <s v="Retail - Miscellaneous store retailers"/>
    <s v="37"/>
    <s v="Metal mining services"/>
    <n v="15055"/>
    <s v="Industry Use"/>
    <n v="6.8400000000000004E-8"/>
    <x v="4"/>
    <x v="4"/>
    <x v="10"/>
    <x v="10"/>
  </r>
  <r>
    <s v="412"/>
    <s v="Retail - Miscellaneous store retailers"/>
    <s v="47"/>
    <s v="Electric power transmission and distribution"/>
    <n v="15055"/>
    <s v="Industry Use"/>
    <n v="0.21744955999999999"/>
    <x v="5"/>
    <x v="5"/>
    <x v="10"/>
    <x v="10"/>
  </r>
  <r>
    <s v="412"/>
    <s v="Retail - Miscellaneous store retailers"/>
    <s v="48"/>
    <s v="Natural gas distribution"/>
    <n v="15055"/>
    <s v="Industry Use"/>
    <n v="2.9290900000000001E-3"/>
    <x v="5"/>
    <x v="5"/>
    <x v="10"/>
    <x v="10"/>
  </r>
  <r>
    <s v="412"/>
    <s v="Retail - Miscellaneous store retailers"/>
    <s v="49"/>
    <s v="Water, sewage and other systems"/>
    <n v="15055"/>
    <s v="Industry Use"/>
    <n v="5.0115299999999995E-4"/>
    <x v="5"/>
    <x v="5"/>
    <x v="10"/>
    <x v="10"/>
  </r>
  <r>
    <s v="412"/>
    <s v="Retail - Miscellaneous store retailers"/>
    <s v="60"/>
    <s v="Maintenance and repair construction of nonresidential structures"/>
    <n v="15055"/>
    <s v="Industry Use"/>
    <n v="5.0943618000000003E-2"/>
    <x v="6"/>
    <x v="6"/>
    <x v="10"/>
    <x v="10"/>
  </r>
  <r>
    <s v="412"/>
    <s v="Retail - Miscellaneous store retailers"/>
    <s v="64"/>
    <s v="Other animal food manufacturing"/>
    <n v="15055"/>
    <s v="Industry Use"/>
    <n v="8.5899999999999995E-8"/>
    <x v="7"/>
    <x v="7"/>
    <x v="10"/>
    <x v="10"/>
  </r>
  <r>
    <s v="412"/>
    <s v="Retail - Miscellaneous store retailers"/>
    <s v="87"/>
    <s v="Frozen cakes and other pastries manufacturing"/>
    <n v="15055"/>
    <s v="Industry Use"/>
    <n v="5.45E-9"/>
    <x v="7"/>
    <x v="7"/>
    <x v="10"/>
    <x v="10"/>
  </r>
  <r>
    <s v="412"/>
    <s v="Retail - Miscellaneous store retailers"/>
    <s v="93"/>
    <s v="Bread and bakery product, except frozen, manufacturing"/>
    <n v="15055"/>
    <s v="Industry Use"/>
    <n v="3.2199999999999997E-8"/>
    <x v="7"/>
    <x v="7"/>
    <x v="10"/>
    <x v="10"/>
  </r>
  <r>
    <s v="412"/>
    <s v="Retail - Miscellaneous store retailers"/>
    <s v="115"/>
    <s v="Textile and fabric finishing mills"/>
    <n v="15055"/>
    <s v="Industry Use"/>
    <n v="7.1999999999999999E-7"/>
    <x v="8"/>
    <x v="8"/>
    <x v="10"/>
    <x v="10"/>
  </r>
  <r>
    <s v="412"/>
    <s v="Retail - Miscellaneous store retailers"/>
    <s v="119"/>
    <s v="Textile bag and canvas mills"/>
    <n v="15055"/>
    <s v="Industry Use"/>
    <n v="1.3200000000000001E-5"/>
    <x v="8"/>
    <x v="8"/>
    <x v="10"/>
    <x v="10"/>
  </r>
  <r>
    <s v="412"/>
    <s v="Retail - Miscellaneous store retailers"/>
    <s v="121"/>
    <s v="Other textile product mills"/>
    <n v="15055"/>
    <s v="Industry Use"/>
    <n v="2.4315099999999999E-4"/>
    <x v="8"/>
    <x v="8"/>
    <x v="10"/>
    <x v="10"/>
  </r>
  <r>
    <s v="412"/>
    <s v="Retail - Miscellaneous store retailers"/>
    <s v="123"/>
    <s v="Other apparel knitting mills"/>
    <n v="15055"/>
    <s v="Industry Use"/>
    <n v="1.4499999999999999E-7"/>
    <x v="8"/>
    <x v="8"/>
    <x v="10"/>
    <x v="10"/>
  </r>
  <r>
    <s v="412"/>
    <s v="Retail - Miscellaneous store retailers"/>
    <s v="125"/>
    <s v="Mens and boys cut and sew apparel manufacturing"/>
    <n v="15055"/>
    <s v="Industry Use"/>
    <n v="1.8899999999999999E-10"/>
    <x v="8"/>
    <x v="8"/>
    <x v="10"/>
    <x v="10"/>
  </r>
  <r>
    <s v="412"/>
    <s v="Retail - Miscellaneous store retailers"/>
    <s v="126"/>
    <s v="Womens and girls cut and sew apparel manufacturing"/>
    <n v="15055"/>
    <s v="Industry Use"/>
    <n v="2.98E-10"/>
    <x v="8"/>
    <x v="8"/>
    <x v="10"/>
    <x v="10"/>
  </r>
  <r>
    <s v="412"/>
    <s v="Retail - Miscellaneous store retailers"/>
    <s v="128"/>
    <s v="Apparel accessories and other apparel manufacturing"/>
    <n v="15055"/>
    <s v="Industry Use"/>
    <n v="1.2700000000000001E-7"/>
    <x v="8"/>
    <x v="8"/>
    <x v="10"/>
    <x v="10"/>
  </r>
  <r>
    <s v="412"/>
    <s v="Retail - Miscellaneous store retailers"/>
    <s v="132"/>
    <s v="Sawmills"/>
    <n v="15055"/>
    <s v="Industry Use"/>
    <n v="2.1066800000000001E-4"/>
    <x v="8"/>
    <x v="8"/>
    <x v="10"/>
    <x v="10"/>
  </r>
  <r>
    <s v="412"/>
    <s v="Retail - Miscellaneous store retailers"/>
    <s v="135"/>
    <s v="Engineered wood member and truss manufacturing"/>
    <n v="15055"/>
    <s v="Industry Use"/>
    <n v="9.0699999999999996E-5"/>
    <x v="8"/>
    <x v="8"/>
    <x v="10"/>
    <x v="10"/>
  </r>
  <r>
    <s v="412"/>
    <s v="Retail - Miscellaneous store retailers"/>
    <s v="137"/>
    <s v="Wood windows and door manufacturing"/>
    <n v="15055"/>
    <s v="Industry Use"/>
    <n v="1.93036E-4"/>
    <x v="8"/>
    <x v="8"/>
    <x v="10"/>
    <x v="10"/>
  </r>
  <r>
    <s v="412"/>
    <s v="Retail - Miscellaneous store retailers"/>
    <s v="139"/>
    <s v="Other millwork, including flooring"/>
    <n v="15055"/>
    <s v="Industry Use"/>
    <n v="8.67E-6"/>
    <x v="8"/>
    <x v="8"/>
    <x v="10"/>
    <x v="10"/>
  </r>
  <r>
    <s v="412"/>
    <s v="Retail - Miscellaneous store retailers"/>
    <s v="140"/>
    <s v="Wood container and pallet manufacturing"/>
    <n v="15055"/>
    <s v="Industry Use"/>
    <n v="8.3899030000000006E-3"/>
    <x v="8"/>
    <x v="8"/>
    <x v="10"/>
    <x v="10"/>
  </r>
  <r>
    <s v="412"/>
    <s v="Retail - Miscellaneous store retailers"/>
    <s v="143"/>
    <s v="All other miscellaneous wood product manufacturing"/>
    <n v="15055"/>
    <s v="Industry Use"/>
    <n v="6.6600000000000006E-5"/>
    <x v="8"/>
    <x v="8"/>
    <x v="10"/>
    <x v="10"/>
  </r>
  <r>
    <s v="412"/>
    <s v="Retail - Miscellaneous store retailers"/>
    <s v="147"/>
    <s v="Paperboard container manufacturing"/>
    <n v="15055"/>
    <s v="Industry Use"/>
    <n v="6.4819709999999996E-3"/>
    <x v="8"/>
    <x v="8"/>
    <x v="10"/>
    <x v="10"/>
  </r>
  <r>
    <s v="412"/>
    <s v="Retail - Miscellaneous store retailers"/>
    <s v="152"/>
    <s v="Printing"/>
    <n v="15055"/>
    <s v="Industry Use"/>
    <n v="3.6098086000000001E-2"/>
    <x v="8"/>
    <x v="8"/>
    <x v="10"/>
    <x v="10"/>
  </r>
  <r>
    <s v="412"/>
    <s v="Retail - Miscellaneous store retailers"/>
    <s v="155"/>
    <s v="Asphalt paving mixture and block manufacturing"/>
    <n v="15055"/>
    <s v="Industry Use"/>
    <n v="2.3172000000000001E-4"/>
    <x v="8"/>
    <x v="8"/>
    <x v="10"/>
    <x v="10"/>
  </r>
  <r>
    <s v="412"/>
    <s v="Retail - Miscellaneous store retailers"/>
    <s v="163"/>
    <s v="Other basic organic chemical manufacturing"/>
    <n v="15055"/>
    <s v="Industry Use"/>
    <n v="1.95E-5"/>
    <x v="8"/>
    <x v="8"/>
    <x v="10"/>
    <x v="10"/>
  </r>
  <r>
    <s v="412"/>
    <s v="Retail - Miscellaneous store retailers"/>
    <s v="175"/>
    <s v="Paint and coating manufacturing"/>
    <n v="15055"/>
    <s v="Industry Use"/>
    <n v="4.7299999999999996E-6"/>
    <x v="8"/>
    <x v="8"/>
    <x v="10"/>
    <x v="10"/>
  </r>
  <r>
    <s v="412"/>
    <s v="Retail - Miscellaneous store retailers"/>
    <s v="177"/>
    <s v="Soap and other detergent manufacturing"/>
    <n v="15055"/>
    <s v="Industry Use"/>
    <n v="2.2500000000000001E-5"/>
    <x v="8"/>
    <x v="8"/>
    <x v="10"/>
    <x v="10"/>
  </r>
  <r>
    <s v="412"/>
    <s v="Retail - Miscellaneous store retailers"/>
    <s v="190"/>
    <s v="Polystyrene foam product manufacturing"/>
    <n v="15055"/>
    <s v="Industry Use"/>
    <n v="9.6000000000000002E-5"/>
    <x v="8"/>
    <x v="8"/>
    <x v="10"/>
    <x v="10"/>
  </r>
  <r>
    <s v="412"/>
    <s v="Retail - Miscellaneous store retailers"/>
    <s v="191"/>
    <s v="Urethane and other foam product (except polystyrene) manufacturing"/>
    <n v="15055"/>
    <s v="Industry Use"/>
    <n v="5.49E-5"/>
    <x v="8"/>
    <x v="8"/>
    <x v="10"/>
    <x v="10"/>
  </r>
  <r>
    <s v="412"/>
    <s v="Retail - Miscellaneous store retailers"/>
    <s v="192"/>
    <s v="Plastics bottle manufacturing"/>
    <n v="15055"/>
    <s v="Industry Use"/>
    <n v="4.4299999999999999E-6"/>
    <x v="8"/>
    <x v="8"/>
    <x v="10"/>
    <x v="10"/>
  </r>
  <r>
    <s v="412"/>
    <s v="Retail - Miscellaneous store retailers"/>
    <s v="195"/>
    <s v="Rubber and plastics hoses and belting manufacturing"/>
    <n v="15055"/>
    <s v="Industry Use"/>
    <n v="7.5899999999999995E-7"/>
    <x v="8"/>
    <x v="8"/>
    <x v="10"/>
    <x v="10"/>
  </r>
  <r>
    <s v="412"/>
    <s v="Retail - Miscellaneous store retailers"/>
    <s v="197"/>
    <s v="Pottery, ceramics, and plumbing fixture manufacturing"/>
    <n v="15055"/>
    <s v="Industry Use"/>
    <n v="2.7599999999999998E-6"/>
    <x v="8"/>
    <x v="8"/>
    <x v="10"/>
    <x v="10"/>
  </r>
  <r>
    <s v="412"/>
    <s v="Retail - Miscellaneous store retailers"/>
    <s v="204"/>
    <s v="Ready-mix concrete manufacturing"/>
    <n v="15055"/>
    <s v="Industry Use"/>
    <n v="1.15334E-4"/>
    <x v="8"/>
    <x v="8"/>
    <x v="10"/>
    <x v="10"/>
  </r>
  <r>
    <s v="412"/>
    <s v="Retail - Miscellaneous store retailers"/>
    <s v="207"/>
    <s v="Other concrete product manufacturing"/>
    <n v="15055"/>
    <s v="Industry Use"/>
    <n v="6.7534220000000002E-3"/>
    <x v="8"/>
    <x v="8"/>
    <x v="10"/>
    <x v="10"/>
  </r>
  <r>
    <s v="412"/>
    <s v="Retail - Miscellaneous store retailers"/>
    <s v="211"/>
    <s v="Cut stone and stone product manufacturing"/>
    <n v="15055"/>
    <s v="Industry Use"/>
    <n v="6.2699999999999999E-7"/>
    <x v="8"/>
    <x v="8"/>
    <x v="10"/>
    <x v="10"/>
  </r>
  <r>
    <s v="412"/>
    <s v="Retail - Miscellaneous store retailers"/>
    <s v="215"/>
    <s v="Iron and steel mills and ferroalloy manufacturing"/>
    <n v="15055"/>
    <s v="Industry Use"/>
    <n v="6.4838000000000005E-4"/>
    <x v="8"/>
    <x v="8"/>
    <x v="10"/>
    <x v="10"/>
  </r>
  <r>
    <s v="412"/>
    <s v="Retail - Miscellaneous store retailers"/>
    <s v="217"/>
    <s v="Rolled steel shape manufacturing"/>
    <n v="15055"/>
    <s v="Industry Use"/>
    <n v="2.2100000000000001E-7"/>
    <x v="8"/>
    <x v="8"/>
    <x v="10"/>
    <x v="10"/>
  </r>
  <r>
    <s v="412"/>
    <s v="Retail - Miscellaneous store retailers"/>
    <s v="227"/>
    <s v="Ferrous metal foundries"/>
    <n v="15055"/>
    <s v="Industry Use"/>
    <n v="1.7499999999999999E-7"/>
    <x v="8"/>
    <x v="8"/>
    <x v="10"/>
    <x v="10"/>
  </r>
  <r>
    <s v="412"/>
    <s v="Retail - Miscellaneous store retailers"/>
    <s v="228"/>
    <s v="Nonferrous metal foundries"/>
    <n v="15055"/>
    <s v="Industry Use"/>
    <n v="2.5899999999999998E-7"/>
    <x v="8"/>
    <x v="8"/>
    <x v="10"/>
    <x v="10"/>
  </r>
  <r>
    <s v="412"/>
    <s v="Retail - Miscellaneous store retailers"/>
    <s v="230"/>
    <s v="Crown and closure manufacturing and metal stamping"/>
    <n v="15055"/>
    <s v="Industry Use"/>
    <n v="1.19E-5"/>
    <x v="8"/>
    <x v="8"/>
    <x v="10"/>
    <x v="10"/>
  </r>
  <r>
    <s v="412"/>
    <s v="Retail - Miscellaneous store retailers"/>
    <s v="234"/>
    <s v="Handtool manufacturing"/>
    <n v="15055"/>
    <s v="Industry Use"/>
    <n v="1.31E-6"/>
    <x v="8"/>
    <x v="8"/>
    <x v="10"/>
    <x v="10"/>
  </r>
  <r>
    <s v="412"/>
    <s v="Retail - Miscellaneous store retailers"/>
    <s v="236"/>
    <s v="Fabricated structural metal manufacturing"/>
    <n v="15055"/>
    <s v="Industry Use"/>
    <n v="8.6600000000000001E-6"/>
    <x v="8"/>
    <x v="8"/>
    <x v="10"/>
    <x v="10"/>
  </r>
  <r>
    <s v="412"/>
    <s v="Retail - Miscellaneous store retailers"/>
    <s v="238"/>
    <s v="Metal window and door manufacturing"/>
    <n v="15055"/>
    <s v="Industry Use"/>
    <n v="2.5018099999999998E-4"/>
    <x v="8"/>
    <x v="8"/>
    <x v="10"/>
    <x v="10"/>
  </r>
  <r>
    <s v="412"/>
    <s v="Retail - Miscellaneous store retailers"/>
    <s v="239"/>
    <s v="Sheet metal work manufacturing"/>
    <n v="15055"/>
    <s v="Industry Use"/>
    <n v="9.2399999999999996E-5"/>
    <x v="8"/>
    <x v="8"/>
    <x v="10"/>
    <x v="10"/>
  </r>
  <r>
    <s v="412"/>
    <s v="Retail - Miscellaneous store retailers"/>
    <s v="240"/>
    <s v="Ornamental and architectural metal work manufacturing"/>
    <n v="15055"/>
    <s v="Industry Use"/>
    <n v="1.2099999999999999E-5"/>
    <x v="8"/>
    <x v="8"/>
    <x v="10"/>
    <x v="10"/>
  </r>
  <r>
    <s v="412"/>
    <s v="Retail - Miscellaneous store retailers"/>
    <s v="242"/>
    <s v="Metal tank (heavy gauge) manufacturing"/>
    <n v="15055"/>
    <s v="Industry Use"/>
    <n v="4.8999999999999997E-6"/>
    <x v="8"/>
    <x v="8"/>
    <x v="10"/>
    <x v="10"/>
  </r>
  <r>
    <s v="412"/>
    <s v="Retail - Miscellaneous store retailers"/>
    <s v="244"/>
    <s v="Metal barrels, drums and pails manufacturing"/>
    <n v="15055"/>
    <s v="Industry Use"/>
    <n v="7.6199999999999997E-7"/>
    <x v="8"/>
    <x v="8"/>
    <x v="10"/>
    <x v="10"/>
  </r>
  <r>
    <s v="412"/>
    <s v="Retail - Miscellaneous store retailers"/>
    <s v="247"/>
    <s v="Machine shops"/>
    <n v="15055"/>
    <s v="Industry Use"/>
    <n v="1.84785E-4"/>
    <x v="8"/>
    <x v="8"/>
    <x v="10"/>
    <x v="10"/>
  </r>
  <r>
    <s v="412"/>
    <s v="Retail - Miscellaneous store retailers"/>
    <s v="248"/>
    <s v="Turned product and screw, nut, and bolt manufacturing"/>
    <n v="15055"/>
    <s v="Industry Use"/>
    <n v="9.3500000000000003E-6"/>
    <x v="8"/>
    <x v="8"/>
    <x v="10"/>
    <x v="10"/>
  </r>
  <r>
    <s v="412"/>
    <s v="Retail - Miscellaneous store retailers"/>
    <s v="251"/>
    <s v="Electroplating, anodizing, and coloring metal"/>
    <n v="15055"/>
    <s v="Industry Use"/>
    <n v="1.0200000000000001E-5"/>
    <x v="8"/>
    <x v="8"/>
    <x v="10"/>
    <x v="10"/>
  </r>
  <r>
    <s v="412"/>
    <s v="Retail - Miscellaneous store retailers"/>
    <s v="252"/>
    <s v="Valve and fittings, other than plumbing, manufacturing"/>
    <n v="15055"/>
    <s v="Industry Use"/>
    <n v="1.6500000000000001E-5"/>
    <x v="8"/>
    <x v="8"/>
    <x v="10"/>
    <x v="10"/>
  </r>
  <r>
    <s v="412"/>
    <s v="Retail - Miscellaneous store retailers"/>
    <s v="259"/>
    <s v="Other fabricated metal manufacturing"/>
    <n v="15055"/>
    <s v="Industry Use"/>
    <n v="3.6999999999999998E-5"/>
    <x v="8"/>
    <x v="8"/>
    <x v="10"/>
    <x v="10"/>
  </r>
  <r>
    <s v="412"/>
    <s v="Retail - Miscellaneous store retailers"/>
    <s v="261"/>
    <s v="Lawn and garden equipment manufacturing"/>
    <n v="15055"/>
    <s v="Industry Use"/>
    <n v="7.3300000000000006E-5"/>
    <x v="8"/>
    <x v="8"/>
    <x v="10"/>
    <x v="10"/>
  </r>
  <r>
    <s v="412"/>
    <s v="Retail - Miscellaneous store retailers"/>
    <s v="262"/>
    <s v="Construction machinery manufacturing"/>
    <n v="15055"/>
    <s v="Industry Use"/>
    <n v="5.7400000000000003E-7"/>
    <x v="8"/>
    <x v="8"/>
    <x v="10"/>
    <x v="10"/>
  </r>
  <r>
    <s v="412"/>
    <s v="Retail - Miscellaneous store retailers"/>
    <s v="269"/>
    <s v="All other industrial machinery manufacturing"/>
    <n v="15055"/>
    <s v="Industry Use"/>
    <n v="1.14E-7"/>
    <x v="8"/>
    <x v="8"/>
    <x v="10"/>
    <x v="10"/>
  </r>
  <r>
    <s v="412"/>
    <s v="Retail - Miscellaneous store retailers"/>
    <s v="275"/>
    <s v="Air conditioning, refrigeration, and warm air heating equipment manufacturing"/>
    <n v="15055"/>
    <s v="Industry Use"/>
    <n v="5.3600000000000002E-5"/>
    <x v="8"/>
    <x v="8"/>
    <x v="10"/>
    <x v="10"/>
  </r>
  <r>
    <s v="412"/>
    <s v="Retail - Miscellaneous store retailers"/>
    <s v="276"/>
    <s v="Industrial mold manufacturing"/>
    <n v="15055"/>
    <s v="Industry Use"/>
    <n v="5.8100000000000003E-7"/>
    <x v="8"/>
    <x v="8"/>
    <x v="10"/>
    <x v="10"/>
  </r>
  <r>
    <s v="412"/>
    <s v="Retail - Miscellaneous store retailers"/>
    <s v="277"/>
    <s v="Special tool, die, jig, and fixture manufacturing"/>
    <n v="15055"/>
    <s v="Industry Use"/>
    <n v="1.19E-6"/>
    <x v="8"/>
    <x v="8"/>
    <x v="10"/>
    <x v="10"/>
  </r>
  <r>
    <s v="412"/>
    <s v="Retail - Miscellaneous store retailers"/>
    <s v="282"/>
    <s v="Speed changer, industrial high-speed drive, and gear manufacturing"/>
    <n v="15055"/>
    <s v="Industry Use"/>
    <n v="2.7899999999999998E-8"/>
    <x v="8"/>
    <x v="8"/>
    <x v="10"/>
    <x v="10"/>
  </r>
  <r>
    <s v="412"/>
    <s v="Retail - Miscellaneous store retailers"/>
    <s v="294"/>
    <s v="Industrial process furnace and oven manufacturing"/>
    <n v="15055"/>
    <s v="Industry Use"/>
    <n v="1.9099999999999999E-6"/>
    <x v="8"/>
    <x v="8"/>
    <x v="10"/>
    <x v="10"/>
  </r>
  <r>
    <s v="412"/>
    <s v="Retail - Miscellaneous store retailers"/>
    <s v="297"/>
    <s v="Scales, balances, and miscellaneous general purpose machinery manufacturing"/>
    <n v="15055"/>
    <s v="Industry Use"/>
    <n v="6.5699999999999998E-6"/>
    <x v="8"/>
    <x v="8"/>
    <x v="10"/>
    <x v="10"/>
  </r>
  <r>
    <s v="412"/>
    <s v="Retail - Miscellaneous store retailers"/>
    <s v="307"/>
    <s v="Semiconductor and related device manufacturing"/>
    <n v="15055"/>
    <s v="Industry Use"/>
    <n v="4.8800000000000003E-7"/>
    <x v="8"/>
    <x v="8"/>
    <x v="10"/>
    <x v="10"/>
  </r>
  <r>
    <s v="412"/>
    <s v="Retail - Miscellaneous store retailers"/>
    <s v="317"/>
    <s v="Analytical laboratory instrument manufacturing"/>
    <n v="15055"/>
    <s v="Industry Use"/>
    <n v="1.04E-6"/>
    <x v="8"/>
    <x v="8"/>
    <x v="10"/>
    <x v="10"/>
  </r>
  <r>
    <s v="412"/>
    <s v="Retail - Miscellaneous store retailers"/>
    <s v="323"/>
    <s v="Lighting fixture manufacturing"/>
    <n v="15055"/>
    <s v="Industry Use"/>
    <n v="2.7799999999999997E-7"/>
    <x v="8"/>
    <x v="8"/>
    <x v="10"/>
    <x v="10"/>
  </r>
  <r>
    <s v="412"/>
    <s v="Retail - Miscellaneous store retailers"/>
    <s v="330"/>
    <s v="Motor and generator manufacturing"/>
    <n v="15055"/>
    <s v="Industry Use"/>
    <n v="1.9600000000000001E-7"/>
    <x v="8"/>
    <x v="8"/>
    <x v="10"/>
    <x v="10"/>
  </r>
  <r>
    <s v="412"/>
    <s v="Retail - Miscellaneous store retailers"/>
    <s v="341"/>
    <s v="Light truck and utility vehicle manufacturing"/>
    <n v="15055"/>
    <s v="Industry Use"/>
    <n v="3.3700000000000001E-7"/>
    <x v="8"/>
    <x v="8"/>
    <x v="10"/>
    <x v="10"/>
  </r>
  <r>
    <s v="412"/>
    <s v="Retail - Miscellaneous store retailers"/>
    <s v="343"/>
    <s v="Motor vehicle body manufacturing"/>
    <n v="15055"/>
    <s v="Industry Use"/>
    <n v="3.4499999999999998E-8"/>
    <x v="8"/>
    <x v="8"/>
    <x v="10"/>
    <x v="10"/>
  </r>
  <r>
    <s v="412"/>
    <s v="Retail - Miscellaneous store retailers"/>
    <s v="346"/>
    <s v="Travel trailer and camper manufacturing"/>
    <n v="15055"/>
    <s v="Industry Use"/>
    <n v="1.7499999999999999E-7"/>
    <x v="8"/>
    <x v="8"/>
    <x v="10"/>
    <x v="10"/>
  </r>
  <r>
    <s v="412"/>
    <s v="Retail - Miscellaneous store retailers"/>
    <s v="348"/>
    <s v="Motor vehicle electrical and electronic equipment manufacturing"/>
    <n v="15055"/>
    <s v="Industry Use"/>
    <n v="1.91275E-4"/>
    <x v="8"/>
    <x v="8"/>
    <x v="10"/>
    <x v="10"/>
  </r>
  <r>
    <s v="412"/>
    <s v="Retail - Miscellaneous store retailers"/>
    <s v="364"/>
    <s v="All other transportation equipment manufacturing"/>
    <n v="15055"/>
    <s v="Industry Use"/>
    <n v="8.7800000000000005E-8"/>
    <x v="8"/>
    <x v="8"/>
    <x v="10"/>
    <x v="10"/>
  </r>
  <r>
    <s v="412"/>
    <s v="Retail - Miscellaneous store retailers"/>
    <s v="365"/>
    <s v="Wood kitchen cabinet and countertop manufacturing"/>
    <n v="15055"/>
    <s v="Industry Use"/>
    <n v="9.9699999999999998E-5"/>
    <x v="8"/>
    <x v="8"/>
    <x v="10"/>
    <x v="10"/>
  </r>
  <r>
    <s v="412"/>
    <s v="Retail - Miscellaneous store retailers"/>
    <s v="366"/>
    <s v="Upholstered household furniture manufacturing"/>
    <n v="15055"/>
    <s v="Industry Use"/>
    <n v="3.3900000000000002E-6"/>
    <x v="8"/>
    <x v="8"/>
    <x v="10"/>
    <x v="10"/>
  </r>
  <r>
    <s v="412"/>
    <s v="Retail - Miscellaneous store retailers"/>
    <s v="367"/>
    <s v="Nonupholstered wood household furniture manufacturing"/>
    <n v="15055"/>
    <s v="Industry Use"/>
    <n v="1.1200000000000001E-6"/>
    <x v="8"/>
    <x v="8"/>
    <x v="10"/>
    <x v="10"/>
  </r>
  <r>
    <s v="412"/>
    <s v="Retail - Miscellaneous store retailers"/>
    <s v="371"/>
    <s v="Custom architectural woodwork and millwork"/>
    <n v="15055"/>
    <s v="Industry Use"/>
    <n v="1.6200000000000001E-5"/>
    <x v="8"/>
    <x v="8"/>
    <x v="10"/>
    <x v="10"/>
  </r>
  <r>
    <s v="412"/>
    <s v="Retail - Miscellaneous store retailers"/>
    <s v="374"/>
    <s v="Mattress manufacturing"/>
    <n v="15055"/>
    <s v="Industry Use"/>
    <n v="1.17E-7"/>
    <x v="8"/>
    <x v="8"/>
    <x v="10"/>
    <x v="10"/>
  </r>
  <r>
    <s v="412"/>
    <s v="Retail - Miscellaneous store retailers"/>
    <s v="376"/>
    <s v="Surgical and medical instrument manufacturing"/>
    <n v="15055"/>
    <s v="Industry Use"/>
    <n v="1.3817600000000001E-3"/>
    <x v="8"/>
    <x v="8"/>
    <x v="10"/>
    <x v="10"/>
  </r>
  <r>
    <s v="412"/>
    <s v="Retail - Miscellaneous store retailers"/>
    <s v="378"/>
    <s v="Dental equipment and supplies manufacturing"/>
    <n v="15055"/>
    <s v="Industry Use"/>
    <n v="4.5400000000000003E-8"/>
    <x v="8"/>
    <x v="8"/>
    <x v="10"/>
    <x v="10"/>
  </r>
  <r>
    <s v="412"/>
    <s v="Retail - Miscellaneous store retailers"/>
    <s v="381"/>
    <s v="Jewelry and silverware manufacturing"/>
    <n v="15055"/>
    <s v="Industry Use"/>
    <n v="6.8499999999999998E-8"/>
    <x v="8"/>
    <x v="8"/>
    <x v="10"/>
    <x v="10"/>
  </r>
  <r>
    <s v="412"/>
    <s v="Retail - Miscellaneous store retailers"/>
    <s v="382"/>
    <s v="Sporting and athletic goods manufacturing"/>
    <n v="15055"/>
    <s v="Industry Use"/>
    <n v="1.74E-7"/>
    <x v="8"/>
    <x v="8"/>
    <x v="10"/>
    <x v="10"/>
  </r>
  <r>
    <s v="412"/>
    <s v="Retail - Miscellaneous store retailers"/>
    <s v="383"/>
    <s v="Doll, toy, and game manufacturing"/>
    <n v="15055"/>
    <s v="Industry Use"/>
    <n v="3.7245199999999998E-3"/>
    <x v="8"/>
    <x v="8"/>
    <x v="10"/>
    <x v="10"/>
  </r>
  <r>
    <s v="412"/>
    <s v="Retail - Miscellaneous store retailers"/>
    <s v="384"/>
    <s v="Office supplies (except paper) manufacturing"/>
    <n v="15055"/>
    <s v="Industry Use"/>
    <n v="2.8600000000000001E-5"/>
    <x v="8"/>
    <x v="8"/>
    <x v="10"/>
    <x v="10"/>
  </r>
  <r>
    <s v="412"/>
    <s v="Retail - Miscellaneous store retailers"/>
    <s v="385"/>
    <s v="Sign manufacturing"/>
    <n v="15055"/>
    <s v="Industry Use"/>
    <n v="3.536183E-3"/>
    <x v="8"/>
    <x v="8"/>
    <x v="10"/>
    <x v="10"/>
  </r>
  <r>
    <s v="412"/>
    <s v="Retail - Miscellaneous store retailers"/>
    <s v="392"/>
    <s v="Wholesale - Motor vehicle and motor vehicle parts and supplies"/>
    <n v="15055"/>
    <s v="Industry Use"/>
    <n v="8.9621949999999992E-3"/>
    <x v="9"/>
    <x v="9"/>
    <x v="10"/>
    <x v="10"/>
  </r>
  <r>
    <s v="412"/>
    <s v="Retail - Miscellaneous store retailers"/>
    <s v="393"/>
    <s v="Wholesale - Professional and commercial equipment and supplies"/>
    <n v="15055"/>
    <s v="Industry Use"/>
    <n v="4.4434318E-2"/>
    <x v="9"/>
    <x v="9"/>
    <x v="10"/>
    <x v="10"/>
  </r>
  <r>
    <s v="412"/>
    <s v="Retail - Miscellaneous store retailers"/>
    <s v="394"/>
    <s v="Wholesale - Household appliances and electrical and electronic goods"/>
    <n v="15055"/>
    <s v="Industry Use"/>
    <n v="2.2364051999999999E-2"/>
    <x v="9"/>
    <x v="9"/>
    <x v="10"/>
    <x v="10"/>
  </r>
  <r>
    <s v="412"/>
    <s v="Retail - Miscellaneous store retailers"/>
    <s v="395"/>
    <s v="Wholesale - Machinery, equipment, and supplies"/>
    <n v="15055"/>
    <s v="Industry Use"/>
    <n v="2.2373695999999998E-2"/>
    <x v="9"/>
    <x v="9"/>
    <x v="10"/>
    <x v="10"/>
  </r>
  <r>
    <s v="412"/>
    <s v="Retail - Miscellaneous store retailers"/>
    <s v="396"/>
    <s v="Wholesale - Other durable goods merchant wholesalers"/>
    <n v="15055"/>
    <s v="Industry Use"/>
    <n v="5.6865965999999997E-2"/>
    <x v="9"/>
    <x v="9"/>
    <x v="10"/>
    <x v="10"/>
  </r>
  <r>
    <s v="412"/>
    <s v="Retail - Miscellaneous store retailers"/>
    <s v="397"/>
    <s v="Wholesale - Drugs and druggistsâ€™ sundries"/>
    <n v="15055"/>
    <s v="Industry Use"/>
    <n v="8.0881319999999996E-3"/>
    <x v="9"/>
    <x v="9"/>
    <x v="10"/>
    <x v="10"/>
  </r>
  <r>
    <s v="412"/>
    <s v="Retail - Miscellaneous store retailers"/>
    <s v="398"/>
    <s v="Wholesale - Grocery and related product wholesalers"/>
    <n v="15055"/>
    <s v="Industry Use"/>
    <n v="5.0320959999999998E-3"/>
    <x v="9"/>
    <x v="9"/>
    <x v="10"/>
    <x v="10"/>
  </r>
  <r>
    <s v="412"/>
    <s v="Retail - Miscellaneous store retailers"/>
    <s v="399"/>
    <s v="Wholesale - Petroleum and petroleum products"/>
    <n v="15055"/>
    <s v="Industry Use"/>
    <n v="8.799355E-3"/>
    <x v="9"/>
    <x v="9"/>
    <x v="10"/>
    <x v="10"/>
  </r>
  <r>
    <s v="412"/>
    <s v="Retail - Miscellaneous store retailers"/>
    <s v="400"/>
    <s v="Wholesale - Other nondurable goods merchant wholesalers"/>
    <n v="15055"/>
    <s v="Industry Use"/>
    <n v="4.0769877000000003E-2"/>
    <x v="9"/>
    <x v="9"/>
    <x v="10"/>
    <x v="10"/>
  </r>
  <r>
    <s v="412"/>
    <s v="Retail - Miscellaneous store retailers"/>
    <s v="401"/>
    <s v="Wholesale - Wholesale electronic markets and agents and brokers"/>
    <n v="15055"/>
    <s v="Industry Use"/>
    <n v="8.1574999999999998E-3"/>
    <x v="9"/>
    <x v="9"/>
    <x v="10"/>
    <x v="10"/>
  </r>
  <r>
    <s v="412"/>
    <s v="Retail - Miscellaneous store retailers"/>
    <s v="402"/>
    <s v="Retail - Motor vehicle and parts dealers"/>
    <n v="15055"/>
    <s v="Industry Use"/>
    <n v="5.3553740000000004E-3"/>
    <x v="10"/>
    <x v="10"/>
    <x v="10"/>
    <x v="10"/>
  </r>
  <r>
    <s v="412"/>
    <s v="Retail - Miscellaneous store retailers"/>
    <s v="403"/>
    <s v="Retail - Furniture and home furnishings stores"/>
    <n v="15055"/>
    <s v="Industry Use"/>
    <n v="1.3039939999999999E-3"/>
    <x v="10"/>
    <x v="10"/>
    <x v="10"/>
    <x v="10"/>
  </r>
  <r>
    <s v="412"/>
    <s v="Retail - Miscellaneous store retailers"/>
    <s v="404"/>
    <s v="Retail - Electronics and appliance stores"/>
    <n v="15055"/>
    <s v="Industry Use"/>
    <n v="1.273162E-3"/>
    <x v="10"/>
    <x v="10"/>
    <x v="10"/>
    <x v="10"/>
  </r>
  <r>
    <s v="412"/>
    <s v="Retail - Miscellaneous store retailers"/>
    <s v="406"/>
    <s v="Retail - Food and beverage stores"/>
    <n v="15055"/>
    <s v="Industry Use"/>
    <n v="3.3389299999999998E-4"/>
    <x v="10"/>
    <x v="10"/>
    <x v="10"/>
    <x v="10"/>
  </r>
  <r>
    <s v="412"/>
    <s v="Retail - Miscellaneous store retailers"/>
    <s v="407"/>
    <s v="Retail - Health and personal care stores"/>
    <n v="15055"/>
    <s v="Industry Use"/>
    <n v="3.5557500000000001E-4"/>
    <x v="10"/>
    <x v="10"/>
    <x v="10"/>
    <x v="10"/>
  </r>
  <r>
    <s v="412"/>
    <s v="Retail - Miscellaneous store retailers"/>
    <s v="410"/>
    <s v="Retail - Sporting goods, hobby, musical instrument and book stores"/>
    <n v="15055"/>
    <s v="Industry Use"/>
    <n v="1.067573E-3"/>
    <x v="10"/>
    <x v="10"/>
    <x v="10"/>
    <x v="10"/>
  </r>
  <r>
    <s v="412"/>
    <s v="Retail - Miscellaneous store retailers"/>
    <s v="411"/>
    <s v="Retail - General merchandise stores"/>
    <n v="15055"/>
    <s v="Industry Use"/>
    <n v="2.5385569999999999E-3"/>
    <x v="10"/>
    <x v="10"/>
    <x v="10"/>
    <x v="10"/>
  </r>
  <r>
    <s v="412"/>
    <s v="Retail - Miscellaneous store retailers"/>
    <s v="412"/>
    <s v="Retail - Miscellaneous store retailers"/>
    <n v="15055"/>
    <s v="Industry Use"/>
    <n v="1.5379949999999999E-3"/>
    <x v="10"/>
    <x v="10"/>
    <x v="10"/>
    <x v="10"/>
  </r>
  <r>
    <s v="412"/>
    <s v="Retail - Miscellaneous store retailers"/>
    <s v="413"/>
    <s v="Retail - Nonstore retailers"/>
    <n v="15055"/>
    <s v="Industry Use"/>
    <n v="2.8737530000000001E-2"/>
    <x v="10"/>
    <x v="10"/>
    <x v="10"/>
    <x v="10"/>
  </r>
  <r>
    <s v="412"/>
    <s v="Retail - Miscellaneous store retailers"/>
    <s v="414"/>
    <s v="Air transportation"/>
    <n v="15055"/>
    <s v="Industry Use"/>
    <n v="1.1634E-4"/>
    <x v="11"/>
    <x v="11"/>
    <x v="10"/>
    <x v="10"/>
  </r>
  <r>
    <s v="412"/>
    <s v="Retail - Miscellaneous store retailers"/>
    <s v="415"/>
    <s v="Rail transportation"/>
    <n v="15055"/>
    <s v="Industry Use"/>
    <n v="8.3502999999999995E-4"/>
    <x v="11"/>
    <x v="11"/>
    <x v="10"/>
    <x v="10"/>
  </r>
  <r>
    <s v="412"/>
    <s v="Retail - Miscellaneous store retailers"/>
    <s v="416"/>
    <s v="Water transportation"/>
    <n v="15055"/>
    <s v="Industry Use"/>
    <n v="4.0500000000000002E-6"/>
    <x v="11"/>
    <x v="11"/>
    <x v="10"/>
    <x v="10"/>
  </r>
  <r>
    <s v="412"/>
    <s v="Retail - Miscellaneous store retailers"/>
    <s v="417"/>
    <s v="Truck transportation"/>
    <n v="15055"/>
    <s v="Industry Use"/>
    <n v="0.14700863"/>
    <x v="11"/>
    <x v="11"/>
    <x v="10"/>
    <x v="10"/>
  </r>
  <r>
    <s v="412"/>
    <s v="Retail - Miscellaneous store retailers"/>
    <s v="418"/>
    <s v="Transit and ground passenger transportation"/>
    <n v="15055"/>
    <s v="Industry Use"/>
    <n v="2.4600000000000002E-6"/>
    <x v="11"/>
    <x v="11"/>
    <x v="10"/>
    <x v="10"/>
  </r>
  <r>
    <s v="412"/>
    <s v="Retail - Miscellaneous store retailers"/>
    <s v="419"/>
    <s v="Pipeline transportation"/>
    <n v="15055"/>
    <s v="Industry Use"/>
    <n v="1.38226E-4"/>
    <x v="11"/>
    <x v="11"/>
    <x v="10"/>
    <x v="10"/>
  </r>
  <r>
    <s v="412"/>
    <s v="Retail - Miscellaneous store retailers"/>
    <s v="420"/>
    <s v="Scenic and sightseeing transportation and support activities for transportation"/>
    <n v="15055"/>
    <s v="Industry Use"/>
    <n v="9.4667678000000005E-2"/>
    <x v="11"/>
    <x v="11"/>
    <x v="10"/>
    <x v="10"/>
  </r>
  <r>
    <s v="412"/>
    <s v="Retail - Miscellaneous store retailers"/>
    <s v="421"/>
    <s v="Couriers and messengers"/>
    <n v="15055"/>
    <s v="Industry Use"/>
    <n v="7.1769647000000006E-2"/>
    <x v="11"/>
    <x v="11"/>
    <x v="10"/>
    <x v="10"/>
  </r>
  <r>
    <s v="412"/>
    <s v="Retail - Miscellaneous store retailers"/>
    <s v="422"/>
    <s v="Warehousing and storage"/>
    <n v="15055"/>
    <s v="Industry Use"/>
    <n v="0.88798639899999998"/>
    <x v="11"/>
    <x v="11"/>
    <x v="10"/>
    <x v="10"/>
  </r>
  <r>
    <s v="412"/>
    <s v="Retail - Miscellaneous store retailers"/>
    <s v="423"/>
    <s v="Newspaper publishers"/>
    <n v="15055"/>
    <s v="Industry Use"/>
    <n v="9.4965254999999998E-2"/>
    <x v="12"/>
    <x v="12"/>
    <x v="10"/>
    <x v="10"/>
  </r>
  <r>
    <s v="412"/>
    <s v="Retail - Miscellaneous store retailers"/>
    <s v="424"/>
    <s v="Periodical publishers"/>
    <n v="15055"/>
    <s v="Industry Use"/>
    <n v="5.5572820000000002E-3"/>
    <x v="12"/>
    <x v="12"/>
    <x v="10"/>
    <x v="10"/>
  </r>
  <r>
    <s v="412"/>
    <s v="Retail - Miscellaneous store retailers"/>
    <s v="425"/>
    <s v="Book publishers"/>
    <n v="15055"/>
    <s v="Industry Use"/>
    <n v="3.3316173999999997E-2"/>
    <x v="12"/>
    <x v="12"/>
    <x v="10"/>
    <x v="10"/>
  </r>
  <r>
    <s v="412"/>
    <s v="Retail - Miscellaneous store retailers"/>
    <s v="428"/>
    <s v="Software publishers"/>
    <n v="15055"/>
    <s v="Industry Use"/>
    <n v="2.6890748999999999E-2"/>
    <x v="12"/>
    <x v="12"/>
    <x v="10"/>
    <x v="10"/>
  </r>
  <r>
    <s v="412"/>
    <s v="Retail - Miscellaneous store retailers"/>
    <s v="429"/>
    <s v="Motion picture and video industries"/>
    <n v="15055"/>
    <s v="Industry Use"/>
    <n v="3.5842600000000001E-4"/>
    <x v="12"/>
    <x v="12"/>
    <x v="10"/>
    <x v="10"/>
  </r>
  <r>
    <s v="412"/>
    <s v="Retail - Miscellaneous store retailers"/>
    <s v="431"/>
    <s v="Radio and television broadcasting"/>
    <n v="15055"/>
    <s v="Industry Use"/>
    <n v="6.5769632999999994E-2"/>
    <x v="12"/>
    <x v="12"/>
    <x v="10"/>
    <x v="10"/>
  </r>
  <r>
    <s v="412"/>
    <s v="Retail - Miscellaneous store retailers"/>
    <s v="432"/>
    <s v="Cable and other subscription programming"/>
    <n v="15055"/>
    <s v="Industry Use"/>
    <n v="1.2769999000000001E-2"/>
    <x v="12"/>
    <x v="12"/>
    <x v="10"/>
    <x v="10"/>
  </r>
  <r>
    <s v="412"/>
    <s v="Retail - Miscellaneous store retailers"/>
    <s v="433"/>
    <s v="Wired telecommunications carriers"/>
    <n v="15055"/>
    <s v="Industry Use"/>
    <n v="6.6873655000000004E-2"/>
    <x v="12"/>
    <x v="12"/>
    <x v="10"/>
    <x v="10"/>
  </r>
  <r>
    <s v="412"/>
    <s v="Retail - Miscellaneous store retailers"/>
    <s v="436"/>
    <s v="Data processing, hosting, and related services"/>
    <n v="15055"/>
    <s v="Industry Use"/>
    <n v="0.15835417099999999"/>
    <x v="12"/>
    <x v="12"/>
    <x v="10"/>
    <x v="10"/>
  </r>
  <r>
    <s v="412"/>
    <s v="Retail - Miscellaneous store retailers"/>
    <s v="437"/>
    <s v="News syndicates, libraries, archives and all other information services"/>
    <n v="15055"/>
    <s v="Industry Use"/>
    <n v="1.8199999999999999E-5"/>
    <x v="12"/>
    <x v="12"/>
    <x v="10"/>
    <x v="10"/>
  </r>
  <r>
    <s v="412"/>
    <s v="Retail - Miscellaneous store retailers"/>
    <s v="438"/>
    <s v="Internet publishing and broadcasting and web search portals"/>
    <n v="15055"/>
    <s v="Industry Use"/>
    <n v="3.0475192000000002E-2"/>
    <x v="12"/>
    <x v="12"/>
    <x v="10"/>
    <x v="10"/>
  </r>
  <r>
    <s v="412"/>
    <s v="Retail - Miscellaneous store retailers"/>
    <s v="439"/>
    <s v="Nondepository credit intermediation and related activities"/>
    <n v="15055"/>
    <s v="Industry Use"/>
    <n v="0.113275232"/>
    <x v="13"/>
    <x v="13"/>
    <x v="10"/>
    <x v="10"/>
  </r>
  <r>
    <s v="412"/>
    <s v="Retail - Miscellaneous store retailers"/>
    <s v="440"/>
    <s v="Securities and commodity contracts intermediation and brokerage"/>
    <n v="15055"/>
    <s v="Industry Use"/>
    <n v="9.4020969999999999E-3"/>
    <x v="13"/>
    <x v="13"/>
    <x v="10"/>
    <x v="10"/>
  </r>
  <r>
    <s v="412"/>
    <s v="Retail - Miscellaneous store retailers"/>
    <s v="441"/>
    <s v="Monetary authorities and depository credit intermediation"/>
    <n v="15055"/>
    <s v="Industry Use"/>
    <n v="0.30315429199999999"/>
    <x v="13"/>
    <x v="13"/>
    <x v="10"/>
    <x v="10"/>
  </r>
  <r>
    <s v="412"/>
    <s v="Retail - Miscellaneous store retailers"/>
    <s v="442"/>
    <s v="Other financial investment activities"/>
    <n v="15055"/>
    <s v="Industry Use"/>
    <n v="2.1513254999999998E-2"/>
    <x v="13"/>
    <x v="13"/>
    <x v="10"/>
    <x v="10"/>
  </r>
  <r>
    <s v="412"/>
    <s v="Retail - Miscellaneous store retailers"/>
    <s v="443"/>
    <s v="Direct life insurance carriers"/>
    <n v="15055"/>
    <s v="Industry Use"/>
    <n v="1.56868E-4"/>
    <x v="13"/>
    <x v="13"/>
    <x v="10"/>
    <x v="10"/>
  </r>
  <r>
    <s v="412"/>
    <s v="Retail - Miscellaneous store retailers"/>
    <s v="444"/>
    <s v="Insurance carriers, except direct life"/>
    <n v="15055"/>
    <s v="Industry Use"/>
    <n v="7.8724320000000004E-3"/>
    <x v="13"/>
    <x v="13"/>
    <x v="10"/>
    <x v="10"/>
  </r>
  <r>
    <s v="412"/>
    <s v="Retail - Miscellaneous store retailers"/>
    <s v="445"/>
    <s v="Insurance agencies, brokerages, and related activities"/>
    <n v="15055"/>
    <s v="Industry Use"/>
    <n v="9.2766539999999995E-2"/>
    <x v="13"/>
    <x v="13"/>
    <x v="10"/>
    <x v="10"/>
  </r>
  <r>
    <s v="412"/>
    <s v="Retail - Miscellaneous store retailers"/>
    <s v="447"/>
    <s v="Other real estate"/>
    <n v="15055"/>
    <s v="Industry Use"/>
    <n v="1.873662516"/>
    <x v="14"/>
    <x v="14"/>
    <x v="10"/>
    <x v="10"/>
  </r>
  <r>
    <s v="412"/>
    <s v="Retail - Miscellaneous store retailers"/>
    <s v="450"/>
    <s v="Automotive equipment rental and leasing"/>
    <n v="15055"/>
    <s v="Industry Use"/>
    <n v="9.1578500000000004E-3"/>
    <x v="15"/>
    <x v="15"/>
    <x v="10"/>
    <x v="10"/>
  </r>
  <r>
    <s v="412"/>
    <s v="Retail - Miscellaneous store retailers"/>
    <s v="451"/>
    <s v="General and consumer goods rental except video tapes and discs"/>
    <n v="15055"/>
    <s v="Industry Use"/>
    <n v="4.953201E-3"/>
    <x v="15"/>
    <x v="15"/>
    <x v="10"/>
    <x v="10"/>
  </r>
  <r>
    <s v="412"/>
    <s v="Retail - Miscellaneous store retailers"/>
    <s v="453"/>
    <s v="Commercial and industrial machinery and equipment rental and leasing"/>
    <n v="15055"/>
    <s v="Industry Use"/>
    <n v="1.9110325000000001E-2"/>
    <x v="15"/>
    <x v="15"/>
    <x v="10"/>
    <x v="10"/>
  </r>
  <r>
    <s v="412"/>
    <s v="Retail - Miscellaneous store retailers"/>
    <s v="454"/>
    <s v="Lessors of nonfinancial intangible assets"/>
    <n v="15055"/>
    <s v="Industry Use"/>
    <n v="3.1647699999999999E-3"/>
    <x v="15"/>
    <x v="15"/>
    <x v="10"/>
    <x v="10"/>
  </r>
  <r>
    <s v="412"/>
    <s v="Retail - Miscellaneous store retailers"/>
    <s v="455"/>
    <s v="Legal services"/>
    <n v="15055"/>
    <s v="Industry Use"/>
    <n v="3.2542054000000001E-2"/>
    <x v="16"/>
    <x v="16"/>
    <x v="10"/>
    <x v="10"/>
  </r>
  <r>
    <s v="412"/>
    <s v="Retail - Miscellaneous store retailers"/>
    <s v="456"/>
    <s v="Accounting, tax preparation, bookkeeping, and payroll services"/>
    <n v="15055"/>
    <s v="Industry Use"/>
    <n v="0.157529635"/>
    <x v="16"/>
    <x v="16"/>
    <x v="10"/>
    <x v="10"/>
  </r>
  <r>
    <s v="412"/>
    <s v="Retail - Miscellaneous store retailers"/>
    <s v="457"/>
    <s v="Architectural, engineering, and related services"/>
    <n v="15055"/>
    <s v="Industry Use"/>
    <n v="1.3114482E-2"/>
    <x v="16"/>
    <x v="16"/>
    <x v="10"/>
    <x v="10"/>
  </r>
  <r>
    <s v="412"/>
    <s v="Retail - Miscellaneous store retailers"/>
    <s v="458"/>
    <s v="Specialized design services"/>
    <n v="15055"/>
    <s v="Industry Use"/>
    <n v="4.2670130000000001E-3"/>
    <x v="16"/>
    <x v="16"/>
    <x v="10"/>
    <x v="10"/>
  </r>
  <r>
    <s v="412"/>
    <s v="Retail - Miscellaneous store retailers"/>
    <s v="459"/>
    <s v="Custom computer programming services"/>
    <n v="15055"/>
    <s v="Industry Use"/>
    <n v="7.3069570000000002E-3"/>
    <x v="16"/>
    <x v="16"/>
    <x v="10"/>
    <x v="10"/>
  </r>
  <r>
    <s v="412"/>
    <s v="Retail - Miscellaneous store retailers"/>
    <s v="460"/>
    <s v="Computer systems design services"/>
    <n v="15055"/>
    <s v="Industry Use"/>
    <n v="5.4041235999999999E-2"/>
    <x v="16"/>
    <x v="16"/>
    <x v="10"/>
    <x v="10"/>
  </r>
  <r>
    <s v="412"/>
    <s v="Retail - Miscellaneous store retailers"/>
    <s v="461"/>
    <s v="Other computer related services, including facilities management"/>
    <n v="15055"/>
    <s v="Industry Use"/>
    <n v="2.1211654999999999E-2"/>
    <x v="16"/>
    <x v="16"/>
    <x v="10"/>
    <x v="10"/>
  </r>
  <r>
    <s v="412"/>
    <s v="Retail - Miscellaneous store retailers"/>
    <s v="462"/>
    <s v="Management consulting services"/>
    <n v="15055"/>
    <s v="Industry Use"/>
    <n v="2.1207150000000001E-2"/>
    <x v="16"/>
    <x v="16"/>
    <x v="10"/>
    <x v="10"/>
  </r>
  <r>
    <s v="412"/>
    <s v="Retail - Miscellaneous store retailers"/>
    <s v="463"/>
    <s v="Environmental and other technical consulting services"/>
    <n v="15055"/>
    <s v="Industry Use"/>
    <n v="3.5916680000000001E-3"/>
    <x v="16"/>
    <x v="16"/>
    <x v="10"/>
    <x v="10"/>
  </r>
  <r>
    <s v="412"/>
    <s v="Retail - Miscellaneous store retailers"/>
    <s v="464"/>
    <s v="Scientific research and development services"/>
    <n v="15055"/>
    <s v="Industry Use"/>
    <n v="2.85951E-4"/>
    <x v="16"/>
    <x v="16"/>
    <x v="10"/>
    <x v="10"/>
  </r>
  <r>
    <s v="412"/>
    <s v="Retail - Miscellaneous store retailers"/>
    <s v="465"/>
    <s v="Advertising, public relations, and related services"/>
    <n v="15055"/>
    <s v="Industry Use"/>
    <n v="0.124087606"/>
    <x v="16"/>
    <x v="16"/>
    <x v="10"/>
    <x v="10"/>
  </r>
  <r>
    <s v="412"/>
    <s v="Retail - Miscellaneous store retailers"/>
    <s v="466"/>
    <s v="Photographic services"/>
    <n v="15055"/>
    <s v="Industry Use"/>
    <n v="1.0250400000000001E-3"/>
    <x v="16"/>
    <x v="16"/>
    <x v="10"/>
    <x v="10"/>
  </r>
  <r>
    <s v="412"/>
    <s v="Retail - Miscellaneous store retailers"/>
    <s v="468"/>
    <s v="Marketing research and all other miscellaneous professional, scientific, and technical services"/>
    <n v="15055"/>
    <s v="Industry Use"/>
    <n v="9.4540909999999995E-3"/>
    <x v="16"/>
    <x v="16"/>
    <x v="10"/>
    <x v="10"/>
  </r>
  <r>
    <s v="412"/>
    <s v="Retail - Miscellaneous store retailers"/>
    <s v="469"/>
    <s v="Management of companies and enterprises"/>
    <n v="15055"/>
    <s v="Industry Use"/>
    <n v="0.45456665800000001"/>
    <x v="17"/>
    <x v="17"/>
    <x v="10"/>
    <x v="10"/>
  </r>
  <r>
    <s v="412"/>
    <s v="Retail - Miscellaneous store retailers"/>
    <s v="470"/>
    <s v="Office administrative services"/>
    <n v="15055"/>
    <s v="Industry Use"/>
    <n v="1.7809820000000001E-2"/>
    <x v="17"/>
    <x v="17"/>
    <x v="10"/>
    <x v="10"/>
  </r>
  <r>
    <s v="412"/>
    <s v="Retail - Miscellaneous store retailers"/>
    <s v="471"/>
    <s v="Facilities support services"/>
    <n v="15055"/>
    <s v="Industry Use"/>
    <n v="3.4686920000000002E-3"/>
    <x v="17"/>
    <x v="17"/>
    <x v="10"/>
    <x v="10"/>
  </r>
  <r>
    <s v="412"/>
    <s v="Retail - Miscellaneous store retailers"/>
    <s v="472"/>
    <s v="Employment services"/>
    <n v="15055"/>
    <s v="Industry Use"/>
    <n v="0.135321674"/>
    <x v="17"/>
    <x v="17"/>
    <x v="10"/>
    <x v="10"/>
  </r>
  <r>
    <s v="412"/>
    <s v="Retail - Miscellaneous store retailers"/>
    <s v="473"/>
    <s v="Business support services"/>
    <n v="15055"/>
    <s v="Industry Use"/>
    <n v="3.3245131999999997E-2"/>
    <x v="17"/>
    <x v="17"/>
    <x v="10"/>
    <x v="10"/>
  </r>
  <r>
    <s v="412"/>
    <s v="Retail - Miscellaneous store retailers"/>
    <s v="474"/>
    <s v="Travel arrangement and reservation services"/>
    <n v="15055"/>
    <s v="Industry Use"/>
    <n v="5.2647299999999996E-3"/>
    <x v="17"/>
    <x v="17"/>
    <x v="10"/>
    <x v="10"/>
  </r>
  <r>
    <s v="412"/>
    <s v="Retail - Miscellaneous store retailers"/>
    <s v="475"/>
    <s v="Investigation and security services"/>
    <n v="15055"/>
    <s v="Industry Use"/>
    <n v="4.3174490000000001E-3"/>
    <x v="17"/>
    <x v="17"/>
    <x v="10"/>
    <x v="10"/>
  </r>
  <r>
    <s v="412"/>
    <s v="Retail - Miscellaneous store retailers"/>
    <s v="476"/>
    <s v="Services to buildings"/>
    <n v="15055"/>
    <s v="Industry Use"/>
    <n v="3.8875512000000001E-2"/>
    <x v="17"/>
    <x v="17"/>
    <x v="10"/>
    <x v="10"/>
  </r>
  <r>
    <s v="412"/>
    <s v="Retail - Miscellaneous store retailers"/>
    <s v="477"/>
    <s v="Landscape and horticultural services"/>
    <n v="15055"/>
    <s v="Industry Use"/>
    <n v="1.9284511000000001E-2"/>
    <x v="17"/>
    <x v="17"/>
    <x v="10"/>
    <x v="10"/>
  </r>
  <r>
    <s v="412"/>
    <s v="Retail - Miscellaneous store retailers"/>
    <s v="478"/>
    <s v="Other support services"/>
    <n v="15055"/>
    <s v="Industry Use"/>
    <n v="1.8135235999999999E-2"/>
    <x v="17"/>
    <x v="17"/>
    <x v="10"/>
    <x v="10"/>
  </r>
  <r>
    <s v="412"/>
    <s v="Retail - Miscellaneous store retailers"/>
    <s v="479"/>
    <s v="Waste management and remediation services"/>
    <n v="15055"/>
    <s v="Industry Use"/>
    <n v="3.9726879999999999E-2"/>
    <x v="17"/>
    <x v="17"/>
    <x v="10"/>
    <x v="10"/>
  </r>
  <r>
    <s v="412"/>
    <s v="Retail - Miscellaneous store retailers"/>
    <s v="481"/>
    <s v="Junior colleges, colleges, universities, and professional schools"/>
    <n v="15055"/>
    <s v="Industry Use"/>
    <n v="5.0017990999999998E-2"/>
    <x v="18"/>
    <x v="18"/>
    <x v="10"/>
    <x v="10"/>
  </r>
  <r>
    <s v="412"/>
    <s v="Retail - Miscellaneous store retailers"/>
    <s v="482"/>
    <s v="Other educational services"/>
    <n v="15055"/>
    <s v="Industry Use"/>
    <n v="1.001988E-2"/>
    <x v="18"/>
    <x v="18"/>
    <x v="10"/>
    <x v="10"/>
  </r>
  <r>
    <s v="412"/>
    <s v="Retail - Miscellaneous store retailers"/>
    <s v="496"/>
    <s v="Performing arts companies"/>
    <n v="15055"/>
    <s v="Industry Use"/>
    <n v="1.7499999999999998E-5"/>
    <x v="19"/>
    <x v="19"/>
    <x v="10"/>
    <x v="10"/>
  </r>
  <r>
    <s v="412"/>
    <s v="Retail - Miscellaneous store retailers"/>
    <s v="497"/>
    <s v="Commercial Sports Except Racing"/>
    <n v="15055"/>
    <s v="Industry Use"/>
    <n v="1.6900000000000001E-5"/>
    <x v="19"/>
    <x v="19"/>
    <x v="10"/>
    <x v="10"/>
  </r>
  <r>
    <s v="412"/>
    <s v="Retail - Miscellaneous store retailers"/>
    <s v="498"/>
    <s v="Racing and Track Operation"/>
    <n v="15055"/>
    <s v="Industry Use"/>
    <n v="1.26E-5"/>
    <x v="19"/>
    <x v="19"/>
    <x v="10"/>
    <x v="10"/>
  </r>
  <r>
    <s v="412"/>
    <s v="Retail - Miscellaneous store retailers"/>
    <s v="499"/>
    <s v="Independent artists, writers, and performers"/>
    <n v="15055"/>
    <s v="Industry Use"/>
    <n v="1.18281E-4"/>
    <x v="19"/>
    <x v="19"/>
    <x v="10"/>
    <x v="10"/>
  </r>
  <r>
    <s v="412"/>
    <s v="Retail - Miscellaneous store retailers"/>
    <s v="500"/>
    <s v="Promoters of performing arts and sports and agents for public figures"/>
    <n v="15055"/>
    <s v="Industry Use"/>
    <n v="1.9275519999999999E-3"/>
    <x v="19"/>
    <x v="19"/>
    <x v="10"/>
    <x v="10"/>
  </r>
  <r>
    <s v="412"/>
    <s v="Retail - Miscellaneous store retailers"/>
    <s v="504"/>
    <s v="Other amusement and recreation industries"/>
    <n v="15055"/>
    <s v="Industry Use"/>
    <n v="1.4068817000000001E-2"/>
    <x v="19"/>
    <x v="19"/>
    <x v="10"/>
    <x v="10"/>
  </r>
  <r>
    <s v="412"/>
    <s v="Retail - Miscellaneous store retailers"/>
    <s v="505"/>
    <s v="Fitness and recreational sports centers"/>
    <n v="15055"/>
    <s v="Industry Use"/>
    <n v="2.806757E-3"/>
    <x v="19"/>
    <x v="19"/>
    <x v="10"/>
    <x v="10"/>
  </r>
  <r>
    <s v="412"/>
    <s v="Retail - Miscellaneous store retailers"/>
    <s v="507"/>
    <s v="Hotels and motels, including casino hotels"/>
    <n v="15055"/>
    <s v="Industry Use"/>
    <n v="9.1100000000000004E-7"/>
    <x v="20"/>
    <x v="20"/>
    <x v="10"/>
    <x v="10"/>
  </r>
  <r>
    <s v="412"/>
    <s v="Retail - Miscellaneous store retailers"/>
    <s v="508"/>
    <s v="Other accommodations"/>
    <n v="15055"/>
    <s v="Industry Use"/>
    <n v="8.0800000000000004E-7"/>
    <x v="20"/>
    <x v="20"/>
    <x v="10"/>
    <x v="10"/>
  </r>
  <r>
    <s v="412"/>
    <s v="Retail - Miscellaneous store retailers"/>
    <s v="509"/>
    <s v="Full-service restaurants"/>
    <n v="15055"/>
    <s v="Industry Use"/>
    <n v="2.1249918999999999E-2"/>
    <x v="20"/>
    <x v="20"/>
    <x v="10"/>
    <x v="10"/>
  </r>
  <r>
    <s v="412"/>
    <s v="Retail - Miscellaneous store retailers"/>
    <s v="510"/>
    <s v="Limited-service restaurants"/>
    <n v="15055"/>
    <s v="Industry Use"/>
    <n v="1.2114193000000001E-2"/>
    <x v="20"/>
    <x v="20"/>
    <x v="10"/>
    <x v="10"/>
  </r>
  <r>
    <s v="412"/>
    <s v="Retail - Miscellaneous store retailers"/>
    <s v="511"/>
    <s v="All other food and drinking places"/>
    <n v="15055"/>
    <s v="Industry Use"/>
    <n v="4.2156068999999997E-2"/>
    <x v="20"/>
    <x v="20"/>
    <x v="10"/>
    <x v="10"/>
  </r>
  <r>
    <s v="412"/>
    <s v="Retail - Miscellaneous store retailers"/>
    <s v="512"/>
    <s v="Automotive repair and maintenance, except car washes"/>
    <n v="15055"/>
    <s v="Industry Use"/>
    <n v="2.6277930000000001E-2"/>
    <x v="21"/>
    <x v="21"/>
    <x v="10"/>
    <x v="10"/>
  </r>
  <r>
    <s v="412"/>
    <s v="Retail - Miscellaneous store retailers"/>
    <s v="513"/>
    <s v="Car washes"/>
    <n v="15055"/>
    <s v="Industry Use"/>
    <n v="1.2237523E-2"/>
    <x v="21"/>
    <x v="21"/>
    <x v="10"/>
    <x v="10"/>
  </r>
  <r>
    <s v="412"/>
    <s v="Retail - Miscellaneous store retailers"/>
    <s v="514"/>
    <s v="Electronic and precision equipment repair and maintenance"/>
    <n v="15055"/>
    <s v="Industry Use"/>
    <n v="2.1760291000000001E-2"/>
    <x v="21"/>
    <x v="21"/>
    <x v="10"/>
    <x v="10"/>
  </r>
  <r>
    <s v="412"/>
    <s v="Retail - Miscellaneous store retailers"/>
    <s v="515"/>
    <s v="Commercial and industrial machinery and equipment repair and maintenance"/>
    <n v="15055"/>
    <s v="Industry Use"/>
    <n v="3.9758670000000003E-2"/>
    <x v="21"/>
    <x v="21"/>
    <x v="10"/>
    <x v="10"/>
  </r>
  <r>
    <s v="412"/>
    <s v="Retail - Miscellaneous store retailers"/>
    <s v="516"/>
    <s v="Personal and household goods repair and maintenance"/>
    <n v="15055"/>
    <s v="Industry Use"/>
    <n v="6.186647E-3"/>
    <x v="21"/>
    <x v="21"/>
    <x v="10"/>
    <x v="10"/>
  </r>
  <r>
    <s v="412"/>
    <s v="Retail - Miscellaneous store retailers"/>
    <s v="519"/>
    <s v="Dry-cleaning and laundry services"/>
    <n v="15055"/>
    <s v="Industry Use"/>
    <n v="5.4185599999999996E-4"/>
    <x v="21"/>
    <x v="21"/>
    <x v="10"/>
    <x v="10"/>
  </r>
  <r>
    <s v="412"/>
    <s v="Retail - Miscellaneous store retailers"/>
    <s v="520"/>
    <s v="Other personal services"/>
    <n v="15055"/>
    <s v="Industry Use"/>
    <n v="1.4440313E-2"/>
    <x v="21"/>
    <x v="21"/>
    <x v="10"/>
    <x v="10"/>
  </r>
  <r>
    <s v="412"/>
    <s v="Retail - Miscellaneous store retailers"/>
    <s v="523"/>
    <s v="Business and professional associations"/>
    <n v="15055"/>
    <s v="Industry Use"/>
    <n v="4.145953E-3"/>
    <x v="21"/>
    <x v="21"/>
    <x v="10"/>
    <x v="10"/>
  </r>
  <r>
    <s v="412"/>
    <s v="Retail - Miscellaneous store retailers"/>
    <s v="526"/>
    <s v="Postal service"/>
    <n v="15055"/>
    <s v="Industry Use"/>
    <n v="4.3509075000000001E-2"/>
    <x v="22"/>
    <x v="22"/>
    <x v="10"/>
    <x v="10"/>
  </r>
  <r>
    <s v="412"/>
    <s v="Retail - Miscellaneous store retailers"/>
    <s v="528"/>
    <s v="Other federal government enterprises"/>
    <n v="15055"/>
    <s v="Industry Use"/>
    <n v="5.4799999999999998E-7"/>
    <x v="22"/>
    <x v="22"/>
    <x v="10"/>
    <x v="10"/>
  </r>
  <r>
    <s v="412"/>
    <s v="Retail - Miscellaneous store retailers"/>
    <s v="532"/>
    <s v="Local government passenger transit"/>
    <n v="15055"/>
    <s v="Industry Use"/>
    <n v="1.85E-7"/>
    <x v="22"/>
    <x v="22"/>
    <x v="10"/>
    <x v="10"/>
  </r>
  <r>
    <s v="412"/>
    <s v="Retail - Miscellaneous store retailers"/>
    <s v="533"/>
    <s v="Local government electric utilities"/>
    <n v="15055"/>
    <s v="Industry Use"/>
    <n v="1.3657089000000001E-2"/>
    <x v="22"/>
    <x v="22"/>
    <x v="10"/>
    <x v="10"/>
  </r>
  <r>
    <s v="412"/>
    <s v="Retail - Miscellaneous store retailers"/>
    <s v="5001"/>
    <s v="Employee Compensation"/>
    <n v="15053"/>
    <s v="Factor Receipts"/>
    <n v="8.5797128679999997"/>
    <x v="23"/>
    <x v="23"/>
    <x v="10"/>
    <x v="10"/>
  </r>
  <r>
    <s v="412"/>
    <s v="Retail - Miscellaneous store retailers"/>
    <s v="6001"/>
    <s v="Proprietor Income"/>
    <n v="15053"/>
    <s v="Factor Receipts"/>
    <n v="1.5587552790000001"/>
    <x v="24"/>
    <x v="24"/>
    <x v="10"/>
    <x v="10"/>
  </r>
  <r>
    <s v="412"/>
    <s v="Retail - Miscellaneous store retailers"/>
    <s v="7001"/>
    <s v="Other Property Type Income"/>
    <n v="15053"/>
    <s v="Factor Receipts"/>
    <n v="-0.53228473700000001"/>
    <x v="25"/>
    <x v="25"/>
    <x v="10"/>
    <x v="10"/>
  </r>
  <r>
    <s v="412"/>
    <s v="Retail - Miscellaneous store retailers"/>
    <s v="8001"/>
    <s v="Taxes on Production and Imports"/>
    <n v="15053"/>
    <s v="Factor Receipts"/>
    <n v="2.5879127980000001"/>
    <x v="26"/>
    <x v="26"/>
    <x v="10"/>
    <x v="10"/>
  </r>
  <r>
    <s v="412"/>
    <s v="Retail - Miscellaneous store retailers"/>
    <s v="11001"/>
    <s v="Federal Government NonDefense"/>
    <n v="15055"/>
    <s v="Industry Use"/>
    <n v="1.47E-5"/>
    <x v="27"/>
    <x v="27"/>
    <x v="10"/>
    <x v="10"/>
  </r>
  <r>
    <s v="412"/>
    <s v="Retail - Miscellaneous store retailers"/>
    <s v="12001"/>
    <s v="State/Local Govt NonEducation"/>
    <n v="15055"/>
    <s v="Industry Use"/>
    <n v="2.5251619999999999E-2"/>
    <x v="27"/>
    <x v="27"/>
    <x v="10"/>
    <x v="10"/>
  </r>
  <r>
    <s v="412"/>
    <s v="Retail - Miscellaneous store retailers"/>
    <s v="14002"/>
    <s v="Inventory Additions/Deletions"/>
    <n v="15055"/>
    <s v="Industry Use"/>
    <n v="4.07E-5"/>
    <x v="27"/>
    <x v="27"/>
    <x v="10"/>
    <x v="10"/>
  </r>
  <r>
    <s v="412"/>
    <s v="Retail - Miscellaneous store retailers"/>
    <s v="25001"/>
    <s v="Foreign Trade"/>
    <n v="15056"/>
    <s v="Industry Trade"/>
    <n v="0.27263947399999999"/>
    <x v="28"/>
    <x v="28"/>
    <x v="10"/>
    <x v="10"/>
  </r>
  <r>
    <s v="412"/>
    <s v="Retail - Miscellaneous store retailers"/>
    <s v="28001"/>
    <s v="Domestic Trade"/>
    <n v="15056"/>
    <s v="Industry Trade"/>
    <n v="4.3708412030000003"/>
    <x v="29"/>
    <x v="29"/>
    <x v="10"/>
    <x v="10"/>
  </r>
  <r>
    <s v="413"/>
    <s v="Retail - Nonstore retailers"/>
    <s v="1"/>
    <s v="Oilseed farming"/>
    <n v="15055"/>
    <s v="Industry Use"/>
    <n v="1.05624E-4"/>
    <x v="0"/>
    <x v="0"/>
    <x v="10"/>
    <x v="10"/>
  </r>
  <r>
    <s v="413"/>
    <s v="Retail - Nonstore retailers"/>
    <s v="2"/>
    <s v="Grain farming"/>
    <n v="15055"/>
    <s v="Industry Use"/>
    <n v="5.5320399999999996E-4"/>
    <x v="0"/>
    <x v="0"/>
    <x v="10"/>
    <x v="10"/>
  </r>
  <r>
    <s v="413"/>
    <s v="Retail - Nonstore retailers"/>
    <s v="3"/>
    <s v="Vegetable and melon farming"/>
    <n v="15055"/>
    <s v="Industry Use"/>
    <n v="1.4500000000000001E-6"/>
    <x v="1"/>
    <x v="1"/>
    <x v="10"/>
    <x v="10"/>
  </r>
  <r>
    <s v="413"/>
    <s v="Retail - Nonstore retailers"/>
    <s v="4"/>
    <s v="Fruit farming"/>
    <n v="15055"/>
    <s v="Industry Use"/>
    <n v="1.59E-6"/>
    <x v="1"/>
    <x v="1"/>
    <x v="10"/>
    <x v="10"/>
  </r>
  <r>
    <s v="413"/>
    <s v="Retail - Nonstore retailers"/>
    <s v="5"/>
    <s v="Tree nut farming"/>
    <n v="15055"/>
    <s v="Industry Use"/>
    <n v="4.51E-7"/>
    <x v="1"/>
    <x v="1"/>
    <x v="10"/>
    <x v="10"/>
  </r>
  <r>
    <s v="413"/>
    <s v="Retail - Nonstore retailers"/>
    <s v="6"/>
    <s v="Greenhouse, nursery, and floriculture production"/>
    <n v="15055"/>
    <s v="Industry Use"/>
    <n v="8.9100000000000002E-7"/>
    <x v="1"/>
    <x v="1"/>
    <x v="10"/>
    <x v="10"/>
  </r>
  <r>
    <s v="413"/>
    <s v="Retail - Nonstore retailers"/>
    <s v="10"/>
    <s v="All other crop farming"/>
    <n v="15055"/>
    <s v="Industry Use"/>
    <n v="8.8100000000000001E-7"/>
    <x v="0"/>
    <x v="0"/>
    <x v="10"/>
    <x v="10"/>
  </r>
  <r>
    <s v="413"/>
    <s v="Retail - Nonstore retailers"/>
    <s v="11"/>
    <s v="Beef cattle ranching and farming, including feedlots and dual-purpose ranching and farming"/>
    <n v="15055"/>
    <s v="Industry Use"/>
    <n v="8.1382399999999999E-4"/>
    <x v="2"/>
    <x v="2"/>
    <x v="10"/>
    <x v="10"/>
  </r>
  <r>
    <s v="413"/>
    <s v="Retail - Nonstore retailers"/>
    <s v="12"/>
    <s v="Dairy cattle and milk production"/>
    <n v="15055"/>
    <s v="Industry Use"/>
    <n v="7.3742800000000004E-4"/>
    <x v="2"/>
    <x v="2"/>
    <x v="10"/>
    <x v="10"/>
  </r>
  <r>
    <s v="413"/>
    <s v="Retail - Nonstore retailers"/>
    <s v="13"/>
    <s v="Poultry and egg production"/>
    <n v="15055"/>
    <s v="Industry Use"/>
    <n v="1.1800000000000001E-5"/>
    <x v="2"/>
    <x v="2"/>
    <x v="10"/>
    <x v="10"/>
  </r>
  <r>
    <s v="413"/>
    <s v="Retail - Nonstore retailers"/>
    <s v="14"/>
    <s v="Animal production, except cattle and poultry and eggs"/>
    <n v="15055"/>
    <s v="Industry Use"/>
    <n v="2.40678E-4"/>
    <x v="2"/>
    <x v="2"/>
    <x v="10"/>
    <x v="10"/>
  </r>
  <r>
    <s v="413"/>
    <s v="Retail - Nonstore retailers"/>
    <s v="20"/>
    <s v="Oil and gas extraction"/>
    <n v="15055"/>
    <s v="Industry Use"/>
    <n v="1.43246E-4"/>
    <x v="4"/>
    <x v="4"/>
    <x v="10"/>
    <x v="10"/>
  </r>
  <r>
    <s v="413"/>
    <s v="Retail - Nonstore retailers"/>
    <s v="28"/>
    <s v="Stone mining and quarrying"/>
    <n v="15055"/>
    <s v="Industry Use"/>
    <n v="1.22E-6"/>
    <x v="4"/>
    <x v="4"/>
    <x v="10"/>
    <x v="10"/>
  </r>
  <r>
    <s v="413"/>
    <s v="Retail - Nonstore retailers"/>
    <s v="35"/>
    <s v="Drilling oil and gas wells"/>
    <n v="15055"/>
    <s v="Industry Use"/>
    <n v="5.1299999999999999E-10"/>
    <x v="4"/>
    <x v="4"/>
    <x v="10"/>
    <x v="10"/>
  </r>
  <r>
    <s v="413"/>
    <s v="Retail - Nonstore retailers"/>
    <s v="36"/>
    <s v="Support activities for oil and gas operations"/>
    <n v="15055"/>
    <s v="Industry Use"/>
    <n v="3.0800000000000001E-9"/>
    <x v="4"/>
    <x v="4"/>
    <x v="10"/>
    <x v="10"/>
  </r>
  <r>
    <s v="413"/>
    <s v="Retail - Nonstore retailers"/>
    <s v="37"/>
    <s v="Metal mining services"/>
    <n v="15055"/>
    <s v="Industry Use"/>
    <n v="1.5300000000000001E-7"/>
    <x v="4"/>
    <x v="4"/>
    <x v="10"/>
    <x v="10"/>
  </r>
  <r>
    <s v="413"/>
    <s v="Retail - Nonstore retailers"/>
    <s v="47"/>
    <s v="Electric power transmission and distribution"/>
    <n v="15055"/>
    <s v="Industry Use"/>
    <n v="0.34692530599999999"/>
    <x v="5"/>
    <x v="5"/>
    <x v="10"/>
    <x v="10"/>
  </r>
  <r>
    <s v="413"/>
    <s v="Retail - Nonstore retailers"/>
    <s v="48"/>
    <s v="Natural gas distribution"/>
    <n v="15055"/>
    <s v="Industry Use"/>
    <n v="2.6726789999999999E-3"/>
    <x v="5"/>
    <x v="5"/>
    <x v="10"/>
    <x v="10"/>
  </r>
  <r>
    <s v="413"/>
    <s v="Retail - Nonstore retailers"/>
    <s v="49"/>
    <s v="Water, sewage and other systems"/>
    <n v="15055"/>
    <s v="Industry Use"/>
    <n v="7.3682999999999995E-4"/>
    <x v="5"/>
    <x v="5"/>
    <x v="10"/>
    <x v="10"/>
  </r>
  <r>
    <s v="413"/>
    <s v="Retail - Nonstore retailers"/>
    <s v="60"/>
    <s v="Maintenance and repair construction of nonresidential structures"/>
    <n v="15055"/>
    <s v="Industry Use"/>
    <n v="6.4497846999999997E-2"/>
    <x v="6"/>
    <x v="6"/>
    <x v="10"/>
    <x v="10"/>
  </r>
  <r>
    <s v="413"/>
    <s v="Retail - Nonstore retailers"/>
    <s v="64"/>
    <s v="Other animal food manufacturing"/>
    <n v="15055"/>
    <s v="Industry Use"/>
    <n v="4.0900000000000002E-7"/>
    <x v="7"/>
    <x v="7"/>
    <x v="10"/>
    <x v="10"/>
  </r>
  <r>
    <s v="413"/>
    <s v="Retail - Nonstore retailers"/>
    <s v="87"/>
    <s v="Frozen cakes and other pastries manufacturing"/>
    <n v="15055"/>
    <s v="Industry Use"/>
    <n v="1.21E-10"/>
    <x v="7"/>
    <x v="7"/>
    <x v="10"/>
    <x v="10"/>
  </r>
  <r>
    <s v="413"/>
    <s v="Retail - Nonstore retailers"/>
    <s v="91"/>
    <s v="Rendering and meat byproduct processing"/>
    <n v="15055"/>
    <s v="Industry Use"/>
    <n v="1.09E-9"/>
    <x v="7"/>
    <x v="7"/>
    <x v="10"/>
    <x v="10"/>
  </r>
  <r>
    <s v="413"/>
    <s v="Retail - Nonstore retailers"/>
    <s v="93"/>
    <s v="Bread and bakery product, except frozen, manufacturing"/>
    <n v="15055"/>
    <s v="Industry Use"/>
    <n v="7.1400000000000002E-10"/>
    <x v="7"/>
    <x v="7"/>
    <x v="10"/>
    <x v="10"/>
  </r>
  <r>
    <s v="413"/>
    <s v="Retail - Nonstore retailers"/>
    <s v="108"/>
    <s v="Distilleries"/>
    <n v="15055"/>
    <s v="Industry Use"/>
    <n v="2.8699999999999998E-11"/>
    <x v="7"/>
    <x v="7"/>
    <x v="10"/>
    <x v="10"/>
  </r>
  <r>
    <s v="413"/>
    <s v="Retail - Nonstore retailers"/>
    <s v="115"/>
    <s v="Textile and fabric finishing mills"/>
    <n v="15055"/>
    <s v="Industry Use"/>
    <n v="2.5399999999999999E-9"/>
    <x v="8"/>
    <x v="8"/>
    <x v="10"/>
    <x v="10"/>
  </r>
  <r>
    <s v="413"/>
    <s v="Retail - Nonstore retailers"/>
    <s v="119"/>
    <s v="Textile bag and canvas mills"/>
    <n v="15055"/>
    <s v="Industry Use"/>
    <n v="1.6591800000000001E-4"/>
    <x v="8"/>
    <x v="8"/>
    <x v="10"/>
    <x v="10"/>
  </r>
  <r>
    <s v="413"/>
    <s v="Retail - Nonstore retailers"/>
    <s v="121"/>
    <s v="Other textile product mills"/>
    <n v="15055"/>
    <s v="Industry Use"/>
    <n v="2.1322619999999998E-3"/>
    <x v="8"/>
    <x v="8"/>
    <x v="10"/>
    <x v="10"/>
  </r>
  <r>
    <s v="413"/>
    <s v="Retail - Nonstore retailers"/>
    <s v="125"/>
    <s v="Mens and boys cut and sew apparel manufacturing"/>
    <n v="15055"/>
    <s v="Industry Use"/>
    <n v="2.5399999999999999E-9"/>
    <x v="8"/>
    <x v="8"/>
    <x v="10"/>
    <x v="10"/>
  </r>
  <r>
    <s v="413"/>
    <s v="Retail - Nonstore retailers"/>
    <s v="126"/>
    <s v="Womens and girls cut and sew apparel manufacturing"/>
    <n v="15055"/>
    <s v="Industry Use"/>
    <n v="4.0000000000000002E-9"/>
    <x v="8"/>
    <x v="8"/>
    <x v="10"/>
    <x v="10"/>
  </r>
  <r>
    <s v="413"/>
    <s v="Retail - Nonstore retailers"/>
    <s v="128"/>
    <s v="Apparel accessories and other apparel manufacturing"/>
    <n v="15055"/>
    <s v="Industry Use"/>
    <n v="1.2199999999999999E-9"/>
    <x v="8"/>
    <x v="8"/>
    <x v="10"/>
    <x v="10"/>
  </r>
  <r>
    <s v="413"/>
    <s v="Retail - Nonstore retailers"/>
    <s v="131"/>
    <s v="Other leather and allied product manufacturing"/>
    <n v="15055"/>
    <s v="Industry Use"/>
    <n v="1.44E-6"/>
    <x v="8"/>
    <x v="8"/>
    <x v="10"/>
    <x v="10"/>
  </r>
  <r>
    <s v="413"/>
    <s v="Retail - Nonstore retailers"/>
    <s v="132"/>
    <s v="Sawmills"/>
    <n v="15055"/>
    <s v="Industry Use"/>
    <n v="4.7936300000000001E-4"/>
    <x v="8"/>
    <x v="8"/>
    <x v="10"/>
    <x v="10"/>
  </r>
  <r>
    <s v="413"/>
    <s v="Retail - Nonstore retailers"/>
    <s v="135"/>
    <s v="Engineered wood member and truss manufacturing"/>
    <n v="15055"/>
    <s v="Industry Use"/>
    <n v="8.8800000000000004E-5"/>
    <x v="8"/>
    <x v="8"/>
    <x v="10"/>
    <x v="10"/>
  </r>
  <r>
    <s v="413"/>
    <s v="Retail - Nonstore retailers"/>
    <s v="137"/>
    <s v="Wood windows and door manufacturing"/>
    <n v="15055"/>
    <s v="Industry Use"/>
    <n v="5.3399999999999997E-5"/>
    <x v="8"/>
    <x v="8"/>
    <x v="10"/>
    <x v="10"/>
  </r>
  <r>
    <s v="413"/>
    <s v="Retail - Nonstore retailers"/>
    <s v="139"/>
    <s v="Other millwork, including flooring"/>
    <n v="15055"/>
    <s v="Industry Use"/>
    <n v="2.2299999999999998E-6"/>
    <x v="8"/>
    <x v="8"/>
    <x v="10"/>
    <x v="10"/>
  </r>
  <r>
    <s v="413"/>
    <s v="Retail - Nonstore retailers"/>
    <s v="140"/>
    <s v="Wood container and pallet manufacturing"/>
    <n v="15055"/>
    <s v="Industry Use"/>
    <n v="4.2061037000000003E-2"/>
    <x v="8"/>
    <x v="8"/>
    <x v="10"/>
    <x v="10"/>
  </r>
  <r>
    <s v="413"/>
    <s v="Retail - Nonstore retailers"/>
    <s v="143"/>
    <s v="All other miscellaneous wood product manufacturing"/>
    <n v="15055"/>
    <s v="Industry Use"/>
    <n v="3.34156E-4"/>
    <x v="8"/>
    <x v="8"/>
    <x v="10"/>
    <x v="10"/>
  </r>
  <r>
    <s v="413"/>
    <s v="Retail - Nonstore retailers"/>
    <s v="147"/>
    <s v="Paperboard container manufacturing"/>
    <n v="15055"/>
    <s v="Industry Use"/>
    <n v="4.3946724E-2"/>
    <x v="8"/>
    <x v="8"/>
    <x v="10"/>
    <x v="10"/>
  </r>
  <r>
    <s v="413"/>
    <s v="Retail - Nonstore retailers"/>
    <s v="152"/>
    <s v="Printing"/>
    <n v="15055"/>
    <s v="Industry Use"/>
    <n v="0.26331232100000002"/>
    <x v="8"/>
    <x v="8"/>
    <x v="10"/>
    <x v="10"/>
  </r>
  <r>
    <s v="413"/>
    <s v="Retail - Nonstore retailers"/>
    <s v="163"/>
    <s v="Other basic organic chemical manufacturing"/>
    <n v="15055"/>
    <s v="Industry Use"/>
    <n v="3.8899999999999997E-5"/>
    <x v="8"/>
    <x v="8"/>
    <x v="10"/>
    <x v="10"/>
  </r>
  <r>
    <s v="413"/>
    <s v="Retail - Nonstore retailers"/>
    <s v="175"/>
    <s v="Paint and coating manufacturing"/>
    <n v="15055"/>
    <s v="Industry Use"/>
    <n v="1.71633E-4"/>
    <x v="8"/>
    <x v="8"/>
    <x v="10"/>
    <x v="10"/>
  </r>
  <r>
    <s v="413"/>
    <s v="Retail - Nonstore retailers"/>
    <s v="177"/>
    <s v="Soap and other detergent manufacturing"/>
    <n v="15055"/>
    <s v="Industry Use"/>
    <n v="3.54E-5"/>
    <x v="8"/>
    <x v="8"/>
    <x v="10"/>
    <x v="10"/>
  </r>
  <r>
    <s v="413"/>
    <s v="Retail - Nonstore retailers"/>
    <s v="190"/>
    <s v="Polystyrene foam product manufacturing"/>
    <n v="15055"/>
    <s v="Industry Use"/>
    <n v="4.0035199999999998E-4"/>
    <x v="8"/>
    <x v="8"/>
    <x v="10"/>
    <x v="10"/>
  </r>
  <r>
    <s v="413"/>
    <s v="Retail - Nonstore retailers"/>
    <s v="191"/>
    <s v="Urethane and other foam product (except polystyrene) manufacturing"/>
    <n v="15055"/>
    <s v="Industry Use"/>
    <n v="2.5745599999999998E-4"/>
    <x v="8"/>
    <x v="8"/>
    <x v="10"/>
    <x v="10"/>
  </r>
  <r>
    <s v="413"/>
    <s v="Retail - Nonstore retailers"/>
    <s v="192"/>
    <s v="Plastics bottle manufacturing"/>
    <n v="15055"/>
    <s v="Industry Use"/>
    <n v="1.2099999999999999E-5"/>
    <x v="8"/>
    <x v="8"/>
    <x v="10"/>
    <x v="10"/>
  </r>
  <r>
    <s v="413"/>
    <s v="Retail - Nonstore retailers"/>
    <s v="195"/>
    <s v="Rubber and plastics hoses and belting manufacturing"/>
    <n v="15055"/>
    <s v="Industry Use"/>
    <n v="2.12E-6"/>
    <x v="8"/>
    <x v="8"/>
    <x v="10"/>
    <x v="10"/>
  </r>
  <r>
    <s v="413"/>
    <s v="Retail - Nonstore retailers"/>
    <s v="197"/>
    <s v="Pottery, ceramics, and plumbing fixture manufacturing"/>
    <n v="15055"/>
    <s v="Industry Use"/>
    <n v="1.6500000000000001E-5"/>
    <x v="8"/>
    <x v="8"/>
    <x v="10"/>
    <x v="10"/>
  </r>
  <r>
    <s v="413"/>
    <s v="Retail - Nonstore retailers"/>
    <s v="204"/>
    <s v="Ready-mix concrete manufacturing"/>
    <n v="15055"/>
    <s v="Industry Use"/>
    <n v="6.0508100000000004E-4"/>
    <x v="8"/>
    <x v="8"/>
    <x v="10"/>
    <x v="10"/>
  </r>
  <r>
    <s v="413"/>
    <s v="Retail - Nonstore retailers"/>
    <s v="207"/>
    <s v="Other concrete product manufacturing"/>
    <n v="15055"/>
    <s v="Industry Use"/>
    <n v="2.0284974000000001E-2"/>
    <x v="8"/>
    <x v="8"/>
    <x v="10"/>
    <x v="10"/>
  </r>
  <r>
    <s v="413"/>
    <s v="Retail - Nonstore retailers"/>
    <s v="211"/>
    <s v="Cut stone and stone product manufacturing"/>
    <n v="15055"/>
    <s v="Industry Use"/>
    <n v="1.86E-6"/>
    <x v="8"/>
    <x v="8"/>
    <x v="10"/>
    <x v="10"/>
  </r>
  <r>
    <s v="413"/>
    <s v="Retail - Nonstore retailers"/>
    <s v="215"/>
    <s v="Iron and steel mills and ferroalloy manufacturing"/>
    <n v="15055"/>
    <s v="Industry Use"/>
    <n v="1.36743E-3"/>
    <x v="8"/>
    <x v="8"/>
    <x v="10"/>
    <x v="10"/>
  </r>
  <r>
    <s v="413"/>
    <s v="Retail - Nonstore retailers"/>
    <s v="217"/>
    <s v="Rolled steel shape manufacturing"/>
    <n v="15055"/>
    <s v="Industry Use"/>
    <n v="3.1300000000000001E-7"/>
    <x v="8"/>
    <x v="8"/>
    <x v="10"/>
    <x v="10"/>
  </r>
  <r>
    <s v="413"/>
    <s v="Retail - Nonstore retailers"/>
    <s v="227"/>
    <s v="Ferrous metal foundries"/>
    <n v="15055"/>
    <s v="Industry Use"/>
    <n v="2.8299999999999998E-7"/>
    <x v="8"/>
    <x v="8"/>
    <x v="10"/>
    <x v="10"/>
  </r>
  <r>
    <s v="413"/>
    <s v="Retail - Nonstore retailers"/>
    <s v="228"/>
    <s v="Nonferrous metal foundries"/>
    <n v="15055"/>
    <s v="Industry Use"/>
    <n v="4.7999999999999996E-7"/>
    <x v="8"/>
    <x v="8"/>
    <x v="10"/>
    <x v="10"/>
  </r>
  <r>
    <s v="413"/>
    <s v="Retail - Nonstore retailers"/>
    <s v="230"/>
    <s v="Crown and closure manufacturing and metal stamping"/>
    <n v="15055"/>
    <s v="Industry Use"/>
    <n v="1.11E-5"/>
    <x v="8"/>
    <x v="8"/>
    <x v="10"/>
    <x v="10"/>
  </r>
  <r>
    <s v="413"/>
    <s v="Retail - Nonstore retailers"/>
    <s v="234"/>
    <s v="Handtool manufacturing"/>
    <n v="15055"/>
    <s v="Industry Use"/>
    <n v="9.1300000000000007E-6"/>
    <x v="8"/>
    <x v="8"/>
    <x v="10"/>
    <x v="10"/>
  </r>
  <r>
    <s v="413"/>
    <s v="Retail - Nonstore retailers"/>
    <s v="236"/>
    <s v="Fabricated structural metal manufacturing"/>
    <n v="15055"/>
    <s v="Industry Use"/>
    <n v="7.6899999999999996E-7"/>
    <x v="8"/>
    <x v="8"/>
    <x v="10"/>
    <x v="10"/>
  </r>
  <r>
    <s v="413"/>
    <s v="Retail - Nonstore retailers"/>
    <s v="238"/>
    <s v="Metal window and door manufacturing"/>
    <n v="15055"/>
    <s v="Industry Use"/>
    <n v="6.4200000000000002E-5"/>
    <x v="8"/>
    <x v="8"/>
    <x v="10"/>
    <x v="10"/>
  </r>
  <r>
    <s v="413"/>
    <s v="Retail - Nonstore retailers"/>
    <s v="239"/>
    <s v="Sheet metal work manufacturing"/>
    <n v="15055"/>
    <s v="Industry Use"/>
    <n v="2.2399999999999999E-5"/>
    <x v="8"/>
    <x v="8"/>
    <x v="10"/>
    <x v="10"/>
  </r>
  <r>
    <s v="413"/>
    <s v="Retail - Nonstore retailers"/>
    <s v="240"/>
    <s v="Ornamental and architectural metal work manufacturing"/>
    <n v="15055"/>
    <s v="Industry Use"/>
    <n v="1.0899999999999999E-6"/>
    <x v="8"/>
    <x v="8"/>
    <x v="10"/>
    <x v="10"/>
  </r>
  <r>
    <s v="413"/>
    <s v="Retail - Nonstore retailers"/>
    <s v="242"/>
    <s v="Metal tank (heavy gauge) manufacturing"/>
    <n v="15055"/>
    <s v="Industry Use"/>
    <n v="8.3899999999999993E-6"/>
    <x v="8"/>
    <x v="8"/>
    <x v="10"/>
    <x v="10"/>
  </r>
  <r>
    <s v="413"/>
    <s v="Retail - Nonstore retailers"/>
    <s v="244"/>
    <s v="Metal barrels, drums and pails manufacturing"/>
    <n v="15055"/>
    <s v="Industry Use"/>
    <n v="1.6700000000000001E-6"/>
    <x v="8"/>
    <x v="8"/>
    <x v="10"/>
    <x v="10"/>
  </r>
  <r>
    <s v="413"/>
    <s v="Retail - Nonstore retailers"/>
    <s v="247"/>
    <s v="Machine shops"/>
    <n v="15055"/>
    <s v="Industry Use"/>
    <n v="7.99956E-4"/>
    <x v="8"/>
    <x v="8"/>
    <x v="10"/>
    <x v="10"/>
  </r>
  <r>
    <s v="413"/>
    <s v="Retail - Nonstore retailers"/>
    <s v="248"/>
    <s v="Turned product and screw, nut, and bolt manufacturing"/>
    <n v="15055"/>
    <s v="Industry Use"/>
    <n v="2.0999999999999999E-5"/>
    <x v="8"/>
    <x v="8"/>
    <x v="10"/>
    <x v="10"/>
  </r>
  <r>
    <s v="413"/>
    <s v="Retail - Nonstore retailers"/>
    <s v="251"/>
    <s v="Electroplating, anodizing, and coloring metal"/>
    <n v="15055"/>
    <s v="Industry Use"/>
    <n v="3.3746699999999999E-4"/>
    <x v="8"/>
    <x v="8"/>
    <x v="10"/>
    <x v="10"/>
  </r>
  <r>
    <s v="413"/>
    <s v="Retail - Nonstore retailers"/>
    <s v="252"/>
    <s v="Valve and fittings, other than plumbing, manufacturing"/>
    <n v="15055"/>
    <s v="Industry Use"/>
    <n v="9.4499999999999993E-6"/>
    <x v="8"/>
    <x v="8"/>
    <x v="10"/>
    <x v="10"/>
  </r>
  <r>
    <s v="413"/>
    <s v="Retail - Nonstore retailers"/>
    <s v="259"/>
    <s v="Other fabricated metal manufacturing"/>
    <n v="15055"/>
    <s v="Industry Use"/>
    <n v="5.5099999999999998E-5"/>
    <x v="8"/>
    <x v="8"/>
    <x v="10"/>
    <x v="10"/>
  </r>
  <r>
    <s v="413"/>
    <s v="Retail - Nonstore retailers"/>
    <s v="261"/>
    <s v="Lawn and garden equipment manufacturing"/>
    <n v="15055"/>
    <s v="Industry Use"/>
    <n v="6.0800000000000002E-8"/>
    <x v="8"/>
    <x v="8"/>
    <x v="10"/>
    <x v="10"/>
  </r>
  <r>
    <s v="413"/>
    <s v="Retail - Nonstore retailers"/>
    <s v="262"/>
    <s v="Construction machinery manufacturing"/>
    <n v="15055"/>
    <s v="Industry Use"/>
    <n v="1.31E-6"/>
    <x v="8"/>
    <x v="8"/>
    <x v="10"/>
    <x v="10"/>
  </r>
  <r>
    <s v="413"/>
    <s v="Retail - Nonstore retailers"/>
    <s v="269"/>
    <s v="All other industrial machinery manufacturing"/>
    <n v="15055"/>
    <s v="Industry Use"/>
    <n v="6.2500000000000005E-7"/>
    <x v="8"/>
    <x v="8"/>
    <x v="10"/>
    <x v="10"/>
  </r>
  <r>
    <s v="413"/>
    <s v="Retail - Nonstore retailers"/>
    <s v="275"/>
    <s v="Air conditioning, refrigeration, and warm air heating equipment manufacturing"/>
    <n v="15055"/>
    <s v="Industry Use"/>
    <n v="4.46E-5"/>
    <x v="8"/>
    <x v="8"/>
    <x v="10"/>
    <x v="10"/>
  </r>
  <r>
    <s v="413"/>
    <s v="Retail - Nonstore retailers"/>
    <s v="276"/>
    <s v="Industrial mold manufacturing"/>
    <n v="15055"/>
    <s v="Industry Use"/>
    <n v="1.42E-6"/>
    <x v="8"/>
    <x v="8"/>
    <x v="10"/>
    <x v="10"/>
  </r>
  <r>
    <s v="413"/>
    <s v="Retail - Nonstore retailers"/>
    <s v="277"/>
    <s v="Special tool, die, jig, and fixture manufacturing"/>
    <n v="15055"/>
    <s v="Industry Use"/>
    <n v="2.5900000000000002E-6"/>
    <x v="8"/>
    <x v="8"/>
    <x v="10"/>
    <x v="10"/>
  </r>
  <r>
    <s v="413"/>
    <s v="Retail - Nonstore retailers"/>
    <s v="282"/>
    <s v="Speed changer, industrial high-speed drive, and gear manufacturing"/>
    <n v="15055"/>
    <s v="Industry Use"/>
    <n v="2.1299999999999999E-7"/>
    <x v="8"/>
    <x v="8"/>
    <x v="10"/>
    <x v="10"/>
  </r>
  <r>
    <s v="413"/>
    <s v="Retail - Nonstore retailers"/>
    <s v="294"/>
    <s v="Industrial process furnace and oven manufacturing"/>
    <n v="15055"/>
    <s v="Industry Use"/>
    <n v="1.2E-5"/>
    <x v="8"/>
    <x v="8"/>
    <x v="10"/>
    <x v="10"/>
  </r>
  <r>
    <s v="413"/>
    <s v="Retail - Nonstore retailers"/>
    <s v="297"/>
    <s v="Scales, balances, and miscellaneous general purpose machinery manufacturing"/>
    <n v="15055"/>
    <s v="Industry Use"/>
    <n v="8.5799999999999992E-6"/>
    <x v="8"/>
    <x v="8"/>
    <x v="10"/>
    <x v="10"/>
  </r>
  <r>
    <s v="413"/>
    <s v="Retail - Nonstore retailers"/>
    <s v="307"/>
    <s v="Semiconductor and related device manufacturing"/>
    <n v="15055"/>
    <s v="Industry Use"/>
    <n v="5.1200000000000003E-7"/>
    <x v="8"/>
    <x v="8"/>
    <x v="10"/>
    <x v="10"/>
  </r>
  <r>
    <s v="413"/>
    <s v="Retail - Nonstore retailers"/>
    <s v="317"/>
    <s v="Analytical laboratory instrument manufacturing"/>
    <n v="15055"/>
    <s v="Industry Use"/>
    <n v="2.6100000000000002E-7"/>
    <x v="8"/>
    <x v="8"/>
    <x v="10"/>
    <x v="10"/>
  </r>
  <r>
    <s v="413"/>
    <s v="Retail - Nonstore retailers"/>
    <s v="323"/>
    <s v="Lighting fixture manufacturing"/>
    <n v="15055"/>
    <s v="Industry Use"/>
    <n v="1.1400000000000001E-6"/>
    <x v="8"/>
    <x v="8"/>
    <x v="10"/>
    <x v="10"/>
  </r>
  <r>
    <s v="413"/>
    <s v="Retail - Nonstore retailers"/>
    <s v="330"/>
    <s v="Motor and generator manufacturing"/>
    <n v="15055"/>
    <s v="Industry Use"/>
    <n v="1.38E-5"/>
    <x v="8"/>
    <x v="8"/>
    <x v="10"/>
    <x v="10"/>
  </r>
  <r>
    <s v="413"/>
    <s v="Retail - Nonstore retailers"/>
    <s v="341"/>
    <s v="Light truck and utility vehicle manufacturing"/>
    <n v="15055"/>
    <s v="Industry Use"/>
    <n v="7.2899999999999997E-6"/>
    <x v="8"/>
    <x v="8"/>
    <x v="10"/>
    <x v="10"/>
  </r>
  <r>
    <s v="413"/>
    <s v="Retail - Nonstore retailers"/>
    <s v="343"/>
    <s v="Motor vehicle body manufacturing"/>
    <n v="15055"/>
    <s v="Industry Use"/>
    <n v="7.2099999999999996E-7"/>
    <x v="8"/>
    <x v="8"/>
    <x v="10"/>
    <x v="10"/>
  </r>
  <r>
    <s v="413"/>
    <s v="Retail - Nonstore retailers"/>
    <s v="346"/>
    <s v="Travel trailer and camper manufacturing"/>
    <n v="15055"/>
    <s v="Industry Use"/>
    <n v="3.58E-6"/>
    <x v="8"/>
    <x v="8"/>
    <x v="10"/>
    <x v="10"/>
  </r>
  <r>
    <s v="413"/>
    <s v="Retail - Nonstore retailers"/>
    <s v="348"/>
    <s v="Motor vehicle electrical and electronic equipment manufacturing"/>
    <n v="15055"/>
    <s v="Industry Use"/>
    <n v="1.3557359999999999E-2"/>
    <x v="8"/>
    <x v="8"/>
    <x v="10"/>
    <x v="10"/>
  </r>
  <r>
    <s v="413"/>
    <s v="Retail - Nonstore retailers"/>
    <s v="364"/>
    <s v="All other transportation equipment manufacturing"/>
    <n v="15055"/>
    <s v="Industry Use"/>
    <n v="7.9899999999999999E-7"/>
    <x v="8"/>
    <x v="8"/>
    <x v="10"/>
    <x v="10"/>
  </r>
  <r>
    <s v="413"/>
    <s v="Retail - Nonstore retailers"/>
    <s v="365"/>
    <s v="Wood kitchen cabinet and countertop manufacturing"/>
    <n v="15055"/>
    <s v="Industry Use"/>
    <n v="2.8836699999999999E-4"/>
    <x v="8"/>
    <x v="8"/>
    <x v="10"/>
    <x v="10"/>
  </r>
  <r>
    <s v="413"/>
    <s v="Retail - Nonstore retailers"/>
    <s v="366"/>
    <s v="Upholstered household furniture manufacturing"/>
    <n v="15055"/>
    <s v="Industry Use"/>
    <n v="2.9399999999999998E-6"/>
    <x v="8"/>
    <x v="8"/>
    <x v="10"/>
    <x v="10"/>
  </r>
  <r>
    <s v="413"/>
    <s v="Retail - Nonstore retailers"/>
    <s v="367"/>
    <s v="Nonupholstered wood household furniture manufacturing"/>
    <n v="15055"/>
    <s v="Industry Use"/>
    <n v="4.8400000000000002E-6"/>
    <x v="8"/>
    <x v="8"/>
    <x v="10"/>
    <x v="10"/>
  </r>
  <r>
    <s v="413"/>
    <s v="Retail - Nonstore retailers"/>
    <s v="371"/>
    <s v="Custom architectural woodwork and millwork"/>
    <n v="15055"/>
    <s v="Industry Use"/>
    <n v="1.02841E-4"/>
    <x v="8"/>
    <x v="8"/>
    <x v="10"/>
    <x v="10"/>
  </r>
  <r>
    <s v="413"/>
    <s v="Retail - Nonstore retailers"/>
    <s v="374"/>
    <s v="Mattress manufacturing"/>
    <n v="15055"/>
    <s v="Industry Use"/>
    <n v="8.2300000000000002E-8"/>
    <x v="8"/>
    <x v="8"/>
    <x v="10"/>
    <x v="10"/>
  </r>
  <r>
    <s v="413"/>
    <s v="Retail - Nonstore retailers"/>
    <s v="376"/>
    <s v="Surgical and medical instrument manufacturing"/>
    <n v="15055"/>
    <s v="Industry Use"/>
    <n v="9.4044060000000006E-3"/>
    <x v="8"/>
    <x v="8"/>
    <x v="10"/>
    <x v="10"/>
  </r>
  <r>
    <s v="413"/>
    <s v="Retail - Nonstore retailers"/>
    <s v="378"/>
    <s v="Dental equipment and supplies manufacturing"/>
    <n v="15055"/>
    <s v="Industry Use"/>
    <n v="1.1400000000000001E-6"/>
    <x v="8"/>
    <x v="8"/>
    <x v="10"/>
    <x v="10"/>
  </r>
  <r>
    <s v="413"/>
    <s v="Retail - Nonstore retailers"/>
    <s v="381"/>
    <s v="Jewelry and silverware manufacturing"/>
    <n v="15055"/>
    <s v="Industry Use"/>
    <n v="1.9679499999999999E-4"/>
    <x v="8"/>
    <x v="8"/>
    <x v="10"/>
    <x v="10"/>
  </r>
  <r>
    <s v="413"/>
    <s v="Retail - Nonstore retailers"/>
    <s v="382"/>
    <s v="Sporting and athletic goods manufacturing"/>
    <n v="15055"/>
    <s v="Industry Use"/>
    <n v="4.2300000000000002E-7"/>
    <x v="8"/>
    <x v="8"/>
    <x v="10"/>
    <x v="10"/>
  </r>
  <r>
    <s v="413"/>
    <s v="Retail - Nonstore retailers"/>
    <s v="383"/>
    <s v="Doll, toy, and game manufacturing"/>
    <n v="15055"/>
    <s v="Industry Use"/>
    <n v="2.5389729E-2"/>
    <x v="8"/>
    <x v="8"/>
    <x v="10"/>
    <x v="10"/>
  </r>
  <r>
    <s v="413"/>
    <s v="Retail - Nonstore retailers"/>
    <s v="384"/>
    <s v="Office supplies (except paper) manufacturing"/>
    <n v="15055"/>
    <s v="Industry Use"/>
    <n v="2.17949E-4"/>
    <x v="8"/>
    <x v="8"/>
    <x v="10"/>
    <x v="10"/>
  </r>
  <r>
    <s v="413"/>
    <s v="Retail - Nonstore retailers"/>
    <s v="385"/>
    <s v="Sign manufacturing"/>
    <n v="15055"/>
    <s v="Industry Use"/>
    <n v="2.4149027E-2"/>
    <x v="8"/>
    <x v="8"/>
    <x v="10"/>
    <x v="10"/>
  </r>
  <r>
    <s v="413"/>
    <s v="Retail - Nonstore retailers"/>
    <s v="392"/>
    <s v="Wholesale - Motor vehicle and motor vehicle parts and supplies"/>
    <n v="15055"/>
    <s v="Industry Use"/>
    <n v="0.122205168"/>
    <x v="9"/>
    <x v="9"/>
    <x v="10"/>
    <x v="10"/>
  </r>
  <r>
    <s v="413"/>
    <s v="Retail - Nonstore retailers"/>
    <s v="393"/>
    <s v="Wholesale - Professional and commercial equipment and supplies"/>
    <n v="15055"/>
    <s v="Industry Use"/>
    <n v="0.46383735700000001"/>
    <x v="9"/>
    <x v="9"/>
    <x v="10"/>
    <x v="10"/>
  </r>
  <r>
    <s v="413"/>
    <s v="Retail - Nonstore retailers"/>
    <s v="394"/>
    <s v="Wholesale - Household appliances and electrical and electronic goods"/>
    <n v="15055"/>
    <s v="Industry Use"/>
    <n v="0.23135881899999999"/>
    <x v="9"/>
    <x v="9"/>
    <x v="10"/>
    <x v="10"/>
  </r>
  <r>
    <s v="413"/>
    <s v="Retail - Nonstore retailers"/>
    <s v="395"/>
    <s v="Wholesale - Machinery, equipment, and supplies"/>
    <n v="15055"/>
    <s v="Industry Use"/>
    <n v="0.13202330200000001"/>
    <x v="9"/>
    <x v="9"/>
    <x v="10"/>
    <x v="10"/>
  </r>
  <r>
    <s v="413"/>
    <s v="Retail - Nonstore retailers"/>
    <s v="396"/>
    <s v="Wholesale - Other durable goods merchant wholesalers"/>
    <n v="15055"/>
    <s v="Industry Use"/>
    <n v="0.18965789599999999"/>
    <x v="9"/>
    <x v="9"/>
    <x v="10"/>
    <x v="10"/>
  </r>
  <r>
    <s v="413"/>
    <s v="Retail - Nonstore retailers"/>
    <s v="397"/>
    <s v="Wholesale - Drugs and druggistsâ€™ sundries"/>
    <n v="15055"/>
    <s v="Industry Use"/>
    <n v="8.5051412000000007E-2"/>
    <x v="9"/>
    <x v="9"/>
    <x v="10"/>
    <x v="10"/>
  </r>
  <r>
    <s v="413"/>
    <s v="Retail - Nonstore retailers"/>
    <s v="398"/>
    <s v="Wholesale - Grocery and related product wholesalers"/>
    <n v="15055"/>
    <s v="Industry Use"/>
    <n v="7.7840919999999994E-2"/>
    <x v="9"/>
    <x v="9"/>
    <x v="10"/>
    <x v="10"/>
  </r>
  <r>
    <s v="413"/>
    <s v="Retail - Nonstore retailers"/>
    <s v="399"/>
    <s v="Wholesale - Petroleum and petroleum products"/>
    <n v="15055"/>
    <s v="Industry Use"/>
    <n v="2.5157156999999999E-2"/>
    <x v="9"/>
    <x v="9"/>
    <x v="10"/>
    <x v="10"/>
  </r>
  <r>
    <s v="413"/>
    <s v="Retail - Nonstore retailers"/>
    <s v="400"/>
    <s v="Wholesale - Other nondurable goods merchant wholesalers"/>
    <n v="15055"/>
    <s v="Industry Use"/>
    <n v="0.35742969499999999"/>
    <x v="9"/>
    <x v="9"/>
    <x v="10"/>
    <x v="10"/>
  </r>
  <r>
    <s v="413"/>
    <s v="Retail - Nonstore retailers"/>
    <s v="401"/>
    <s v="Wholesale - Wholesale electronic markets and agents and brokers"/>
    <n v="15055"/>
    <s v="Industry Use"/>
    <n v="0.24519892400000001"/>
    <x v="9"/>
    <x v="9"/>
    <x v="10"/>
    <x v="10"/>
  </r>
  <r>
    <s v="413"/>
    <s v="Retail - Nonstore retailers"/>
    <s v="402"/>
    <s v="Retail - Motor vehicle and parts dealers"/>
    <n v="15055"/>
    <s v="Industry Use"/>
    <n v="8.9210755000000003E-2"/>
    <x v="10"/>
    <x v="10"/>
    <x v="10"/>
    <x v="10"/>
  </r>
  <r>
    <s v="413"/>
    <s v="Retail - Nonstore retailers"/>
    <s v="403"/>
    <s v="Retail - Furniture and home furnishings stores"/>
    <n v="15055"/>
    <s v="Industry Use"/>
    <n v="1.0714057000000001E-2"/>
    <x v="10"/>
    <x v="10"/>
    <x v="10"/>
    <x v="10"/>
  </r>
  <r>
    <s v="413"/>
    <s v="Retail - Nonstore retailers"/>
    <s v="404"/>
    <s v="Retail - Electronics and appliance stores"/>
    <n v="15055"/>
    <s v="Industry Use"/>
    <n v="1.0460733999999999E-2"/>
    <x v="10"/>
    <x v="10"/>
    <x v="10"/>
    <x v="10"/>
  </r>
  <r>
    <s v="413"/>
    <s v="Retail - Nonstore retailers"/>
    <s v="405"/>
    <s v="Retail - Building material and garden equipment and supplies stores"/>
    <n v="15055"/>
    <s v="Industry Use"/>
    <n v="1.5194920000000001E-3"/>
    <x v="10"/>
    <x v="10"/>
    <x v="10"/>
    <x v="10"/>
  </r>
  <r>
    <s v="413"/>
    <s v="Retail - Nonstore retailers"/>
    <s v="406"/>
    <s v="Retail - Food and beverage stores"/>
    <n v="15055"/>
    <s v="Industry Use"/>
    <n v="3.7409729999999999E-3"/>
    <x v="10"/>
    <x v="10"/>
    <x v="10"/>
    <x v="10"/>
  </r>
  <r>
    <s v="413"/>
    <s v="Retail - Nonstore retailers"/>
    <s v="407"/>
    <s v="Retail - Health and personal care stores"/>
    <n v="15055"/>
    <s v="Industry Use"/>
    <n v="2.390339E-3"/>
    <x v="10"/>
    <x v="10"/>
    <x v="10"/>
    <x v="10"/>
  </r>
  <r>
    <s v="413"/>
    <s v="Retail - Nonstore retailers"/>
    <s v="408"/>
    <s v="Retail - Gasoline stores"/>
    <n v="15055"/>
    <s v="Industry Use"/>
    <n v="1.743894E-3"/>
    <x v="10"/>
    <x v="10"/>
    <x v="10"/>
    <x v="10"/>
  </r>
  <r>
    <s v="413"/>
    <s v="Retail - Nonstore retailers"/>
    <s v="410"/>
    <s v="Retail - Sporting goods, hobby, musical instrument and book stores"/>
    <n v="15055"/>
    <s v="Industry Use"/>
    <n v="8.7715420000000002E-3"/>
    <x v="10"/>
    <x v="10"/>
    <x v="10"/>
    <x v="10"/>
  </r>
  <r>
    <s v="413"/>
    <s v="Retail - Nonstore retailers"/>
    <s v="411"/>
    <s v="Retail - General merchandise stores"/>
    <n v="15055"/>
    <s v="Industry Use"/>
    <n v="2.7020137E-2"/>
    <x v="10"/>
    <x v="10"/>
    <x v="10"/>
    <x v="10"/>
  </r>
  <r>
    <s v="413"/>
    <s v="Retail - Nonstore retailers"/>
    <s v="412"/>
    <s v="Retail - Miscellaneous store retailers"/>
    <n v="15055"/>
    <s v="Industry Use"/>
    <n v="1.2636692999999999E-2"/>
    <x v="10"/>
    <x v="10"/>
    <x v="10"/>
    <x v="10"/>
  </r>
  <r>
    <s v="413"/>
    <s v="Retail - Nonstore retailers"/>
    <s v="413"/>
    <s v="Retail - Nonstore retailers"/>
    <n v="15055"/>
    <s v="Industry Use"/>
    <n v="0.12879127200000001"/>
    <x v="10"/>
    <x v="10"/>
    <x v="10"/>
    <x v="10"/>
  </r>
  <r>
    <s v="413"/>
    <s v="Retail - Nonstore retailers"/>
    <s v="414"/>
    <s v="Air transportation"/>
    <n v="15055"/>
    <s v="Industry Use"/>
    <n v="1.4780419999999999E-3"/>
    <x v="11"/>
    <x v="11"/>
    <x v="10"/>
    <x v="10"/>
  </r>
  <r>
    <s v="413"/>
    <s v="Retail - Nonstore retailers"/>
    <s v="415"/>
    <s v="Rail transportation"/>
    <n v="15055"/>
    <s v="Industry Use"/>
    <n v="3.742305E-3"/>
    <x v="11"/>
    <x v="11"/>
    <x v="10"/>
    <x v="10"/>
  </r>
  <r>
    <s v="413"/>
    <s v="Retail - Nonstore retailers"/>
    <s v="416"/>
    <s v="Water transportation"/>
    <n v="15055"/>
    <s v="Industry Use"/>
    <n v="9.2900000000000008E-6"/>
    <x v="11"/>
    <x v="11"/>
    <x v="10"/>
    <x v="10"/>
  </r>
  <r>
    <s v="413"/>
    <s v="Retail - Nonstore retailers"/>
    <s v="417"/>
    <s v="Truck transportation"/>
    <n v="15055"/>
    <s v="Industry Use"/>
    <n v="0.52695483600000004"/>
    <x v="11"/>
    <x v="11"/>
    <x v="10"/>
    <x v="10"/>
  </r>
  <r>
    <s v="413"/>
    <s v="Retail - Nonstore retailers"/>
    <s v="418"/>
    <s v="Transit and ground passenger transportation"/>
    <n v="15055"/>
    <s v="Industry Use"/>
    <n v="1.9004899999999999E-3"/>
    <x v="11"/>
    <x v="11"/>
    <x v="10"/>
    <x v="10"/>
  </r>
  <r>
    <s v="413"/>
    <s v="Retail - Nonstore retailers"/>
    <s v="419"/>
    <s v="Pipeline transportation"/>
    <n v="15055"/>
    <s v="Industry Use"/>
    <n v="2.06493E-4"/>
    <x v="11"/>
    <x v="11"/>
    <x v="10"/>
    <x v="10"/>
  </r>
  <r>
    <s v="413"/>
    <s v="Retail - Nonstore retailers"/>
    <s v="420"/>
    <s v="Scenic and sightseeing transportation and support activities for transportation"/>
    <n v="15055"/>
    <s v="Industry Use"/>
    <n v="0.63798528899999996"/>
    <x v="11"/>
    <x v="11"/>
    <x v="10"/>
    <x v="10"/>
  </r>
  <r>
    <s v="413"/>
    <s v="Retail - Nonstore retailers"/>
    <s v="421"/>
    <s v="Couriers and messengers"/>
    <n v="15055"/>
    <s v="Industry Use"/>
    <n v="0.94085554800000004"/>
    <x v="11"/>
    <x v="11"/>
    <x v="10"/>
    <x v="10"/>
  </r>
  <r>
    <s v="413"/>
    <s v="Retail - Nonstore retailers"/>
    <s v="422"/>
    <s v="Warehousing and storage"/>
    <n v="15055"/>
    <s v="Industry Use"/>
    <n v="2.5144298090000001"/>
    <x v="11"/>
    <x v="11"/>
    <x v="10"/>
    <x v="10"/>
  </r>
  <r>
    <s v="413"/>
    <s v="Retail - Nonstore retailers"/>
    <s v="423"/>
    <s v="Newspaper publishers"/>
    <n v="15055"/>
    <s v="Industry Use"/>
    <n v="0.64679788900000001"/>
    <x v="12"/>
    <x v="12"/>
    <x v="10"/>
    <x v="10"/>
  </r>
  <r>
    <s v="413"/>
    <s v="Retail - Nonstore retailers"/>
    <s v="424"/>
    <s v="Periodical publishers"/>
    <n v="15055"/>
    <s v="Industry Use"/>
    <n v="3.8506776E-2"/>
    <x v="12"/>
    <x v="12"/>
    <x v="10"/>
    <x v="10"/>
  </r>
  <r>
    <s v="413"/>
    <s v="Retail - Nonstore retailers"/>
    <s v="425"/>
    <s v="Book publishers"/>
    <n v="15055"/>
    <s v="Industry Use"/>
    <n v="0.125583626"/>
    <x v="12"/>
    <x v="12"/>
    <x v="10"/>
    <x v="10"/>
  </r>
  <r>
    <s v="413"/>
    <s v="Retail - Nonstore retailers"/>
    <s v="428"/>
    <s v="Software publishers"/>
    <n v="15055"/>
    <s v="Industry Use"/>
    <n v="8.8979155000000004E-2"/>
    <x v="12"/>
    <x v="12"/>
    <x v="10"/>
    <x v="10"/>
  </r>
  <r>
    <s v="413"/>
    <s v="Retail - Nonstore retailers"/>
    <s v="429"/>
    <s v="Motion picture and video industries"/>
    <n v="15055"/>
    <s v="Industry Use"/>
    <n v="2.4434029999999998E-3"/>
    <x v="12"/>
    <x v="12"/>
    <x v="10"/>
    <x v="10"/>
  </r>
  <r>
    <s v="413"/>
    <s v="Retail - Nonstore retailers"/>
    <s v="431"/>
    <s v="Radio and television broadcasting"/>
    <n v="15055"/>
    <s v="Industry Use"/>
    <n v="0.44835072599999998"/>
    <x v="12"/>
    <x v="12"/>
    <x v="10"/>
    <x v="10"/>
  </r>
  <r>
    <s v="413"/>
    <s v="Retail - Nonstore retailers"/>
    <s v="432"/>
    <s v="Cable and other subscription programming"/>
    <n v="15055"/>
    <s v="Industry Use"/>
    <n v="8.7053511E-2"/>
    <x v="12"/>
    <x v="12"/>
    <x v="10"/>
    <x v="10"/>
  </r>
  <r>
    <s v="413"/>
    <s v="Retail - Nonstore retailers"/>
    <s v="433"/>
    <s v="Wired telecommunications carriers"/>
    <n v="15055"/>
    <s v="Industry Use"/>
    <n v="0.41014781"/>
    <x v="12"/>
    <x v="12"/>
    <x v="10"/>
    <x v="10"/>
  </r>
  <r>
    <s v="413"/>
    <s v="Retail - Nonstore retailers"/>
    <s v="436"/>
    <s v="Data processing, hosting, and related services"/>
    <n v="15055"/>
    <s v="Industry Use"/>
    <n v="0.65611456199999996"/>
    <x v="12"/>
    <x v="12"/>
    <x v="10"/>
    <x v="10"/>
  </r>
  <r>
    <s v="413"/>
    <s v="Retail - Nonstore retailers"/>
    <s v="437"/>
    <s v="News syndicates, libraries, archives and all other information services"/>
    <n v="15055"/>
    <s v="Industry Use"/>
    <n v="3.1408E-4"/>
    <x v="12"/>
    <x v="12"/>
    <x v="10"/>
    <x v="10"/>
  </r>
  <r>
    <s v="413"/>
    <s v="Retail - Nonstore retailers"/>
    <s v="438"/>
    <s v="Internet publishing and broadcasting and web search portals"/>
    <n v="15055"/>
    <s v="Industry Use"/>
    <n v="0.196765365"/>
    <x v="12"/>
    <x v="12"/>
    <x v="10"/>
    <x v="10"/>
  </r>
  <r>
    <s v="413"/>
    <s v="Retail - Nonstore retailers"/>
    <s v="439"/>
    <s v="Nondepository credit intermediation and related activities"/>
    <n v="15055"/>
    <s v="Industry Use"/>
    <n v="0.185263224"/>
    <x v="13"/>
    <x v="13"/>
    <x v="10"/>
    <x v="10"/>
  </r>
  <r>
    <s v="413"/>
    <s v="Retail - Nonstore retailers"/>
    <s v="440"/>
    <s v="Securities and commodity contracts intermediation and brokerage"/>
    <n v="15055"/>
    <s v="Industry Use"/>
    <n v="1.2237098E-2"/>
    <x v="13"/>
    <x v="13"/>
    <x v="10"/>
    <x v="10"/>
  </r>
  <r>
    <s v="413"/>
    <s v="Retail - Nonstore retailers"/>
    <s v="441"/>
    <s v="Monetary authorities and depository credit intermediation"/>
    <n v="15055"/>
    <s v="Industry Use"/>
    <n v="0.82463901399999995"/>
    <x v="13"/>
    <x v="13"/>
    <x v="10"/>
    <x v="10"/>
  </r>
  <r>
    <s v="413"/>
    <s v="Retail - Nonstore retailers"/>
    <s v="442"/>
    <s v="Other financial investment activities"/>
    <n v="15055"/>
    <s v="Industry Use"/>
    <n v="3.5605956000000001E-2"/>
    <x v="13"/>
    <x v="13"/>
    <x v="10"/>
    <x v="10"/>
  </r>
  <r>
    <s v="413"/>
    <s v="Retail - Nonstore retailers"/>
    <s v="443"/>
    <s v="Direct life insurance carriers"/>
    <n v="15055"/>
    <s v="Industry Use"/>
    <n v="1.2947499999999999E-4"/>
    <x v="13"/>
    <x v="13"/>
    <x v="10"/>
    <x v="10"/>
  </r>
  <r>
    <s v="413"/>
    <s v="Retail - Nonstore retailers"/>
    <s v="444"/>
    <s v="Insurance carriers, except direct life"/>
    <n v="15055"/>
    <s v="Industry Use"/>
    <n v="1.8335969000000001E-2"/>
    <x v="13"/>
    <x v="13"/>
    <x v="10"/>
    <x v="10"/>
  </r>
  <r>
    <s v="413"/>
    <s v="Retail - Nonstore retailers"/>
    <s v="445"/>
    <s v="Insurance agencies, brokerages, and related activities"/>
    <n v="15055"/>
    <s v="Industry Use"/>
    <n v="7.6567174000000002E-2"/>
    <x v="13"/>
    <x v="13"/>
    <x v="10"/>
    <x v="10"/>
  </r>
  <r>
    <s v="413"/>
    <s v="Retail - Nonstore retailers"/>
    <s v="447"/>
    <s v="Other real estate"/>
    <n v="15055"/>
    <s v="Industry Use"/>
    <n v="1.850782629"/>
    <x v="14"/>
    <x v="14"/>
    <x v="10"/>
    <x v="10"/>
  </r>
  <r>
    <s v="413"/>
    <s v="Retail - Nonstore retailers"/>
    <s v="450"/>
    <s v="Automotive equipment rental and leasing"/>
    <n v="15055"/>
    <s v="Industry Use"/>
    <n v="5.7470665999999997E-2"/>
    <x v="15"/>
    <x v="15"/>
    <x v="10"/>
    <x v="10"/>
  </r>
  <r>
    <s v="413"/>
    <s v="Retail - Nonstore retailers"/>
    <s v="451"/>
    <s v="General and consumer goods rental except video tapes and discs"/>
    <n v="15055"/>
    <s v="Industry Use"/>
    <n v="3.0125464000000001E-2"/>
    <x v="15"/>
    <x v="15"/>
    <x v="10"/>
    <x v="10"/>
  </r>
  <r>
    <s v="413"/>
    <s v="Retail - Nonstore retailers"/>
    <s v="453"/>
    <s v="Commercial and industrial machinery and equipment rental and leasing"/>
    <n v="15055"/>
    <s v="Industry Use"/>
    <n v="0.11612858"/>
    <x v="15"/>
    <x v="15"/>
    <x v="10"/>
    <x v="10"/>
  </r>
  <r>
    <s v="413"/>
    <s v="Retail - Nonstore retailers"/>
    <s v="454"/>
    <s v="Lessors of nonfinancial intangible assets"/>
    <n v="15055"/>
    <s v="Industry Use"/>
    <n v="8.7343130000000005E-3"/>
    <x v="15"/>
    <x v="15"/>
    <x v="10"/>
    <x v="10"/>
  </r>
  <r>
    <s v="413"/>
    <s v="Retail - Nonstore retailers"/>
    <s v="455"/>
    <s v="Legal services"/>
    <n v="15055"/>
    <s v="Industry Use"/>
    <n v="0.22324181500000001"/>
    <x v="16"/>
    <x v="16"/>
    <x v="10"/>
    <x v="10"/>
  </r>
  <r>
    <s v="413"/>
    <s v="Retail - Nonstore retailers"/>
    <s v="456"/>
    <s v="Accounting, tax preparation, bookkeeping, and payroll services"/>
    <n v="15055"/>
    <s v="Industry Use"/>
    <n v="0.27154549700000002"/>
    <x v="16"/>
    <x v="16"/>
    <x v="10"/>
    <x v="10"/>
  </r>
  <r>
    <s v="413"/>
    <s v="Retail - Nonstore retailers"/>
    <s v="457"/>
    <s v="Architectural, engineering, and related services"/>
    <n v="15055"/>
    <s v="Industry Use"/>
    <n v="5.3232805000000001E-2"/>
    <x v="16"/>
    <x v="16"/>
    <x v="10"/>
    <x v="10"/>
  </r>
  <r>
    <s v="413"/>
    <s v="Retail - Nonstore retailers"/>
    <s v="458"/>
    <s v="Specialized design services"/>
    <n v="15055"/>
    <s v="Industry Use"/>
    <n v="3.7909154E-2"/>
    <x v="16"/>
    <x v="16"/>
    <x v="10"/>
    <x v="10"/>
  </r>
  <r>
    <s v="413"/>
    <s v="Retail - Nonstore retailers"/>
    <s v="459"/>
    <s v="Custom computer programming services"/>
    <n v="15055"/>
    <s v="Industry Use"/>
    <n v="2.3454749E-2"/>
    <x v="16"/>
    <x v="16"/>
    <x v="10"/>
    <x v="10"/>
  </r>
  <r>
    <s v="413"/>
    <s v="Retail - Nonstore retailers"/>
    <s v="460"/>
    <s v="Computer systems design services"/>
    <n v="15055"/>
    <s v="Industry Use"/>
    <n v="0.210381872"/>
    <x v="16"/>
    <x v="16"/>
    <x v="10"/>
    <x v="10"/>
  </r>
  <r>
    <s v="413"/>
    <s v="Retail - Nonstore retailers"/>
    <s v="461"/>
    <s v="Other computer related services, including facilities management"/>
    <n v="15055"/>
    <s v="Industry Use"/>
    <n v="6.6107646000000006E-2"/>
    <x v="16"/>
    <x v="16"/>
    <x v="10"/>
    <x v="10"/>
  </r>
  <r>
    <s v="413"/>
    <s v="Retail - Nonstore retailers"/>
    <s v="462"/>
    <s v="Management consulting services"/>
    <n v="15055"/>
    <s v="Industry Use"/>
    <n v="0.25801085000000001"/>
    <x v="16"/>
    <x v="16"/>
    <x v="10"/>
    <x v="10"/>
  </r>
  <r>
    <s v="413"/>
    <s v="Retail - Nonstore retailers"/>
    <s v="463"/>
    <s v="Environmental and other technical consulting services"/>
    <n v="15055"/>
    <s v="Industry Use"/>
    <n v="4.5922876000000001E-2"/>
    <x v="16"/>
    <x v="16"/>
    <x v="10"/>
    <x v="10"/>
  </r>
  <r>
    <s v="413"/>
    <s v="Retail - Nonstore retailers"/>
    <s v="464"/>
    <s v="Scientific research and development services"/>
    <n v="15055"/>
    <s v="Industry Use"/>
    <n v="2.0851590000000001E-3"/>
    <x v="16"/>
    <x v="16"/>
    <x v="10"/>
    <x v="10"/>
  </r>
  <r>
    <s v="413"/>
    <s v="Retail - Nonstore retailers"/>
    <s v="465"/>
    <s v="Advertising, public relations, and related services"/>
    <n v="15055"/>
    <s v="Industry Use"/>
    <n v="0.845990613"/>
    <x v="16"/>
    <x v="16"/>
    <x v="10"/>
    <x v="10"/>
  </r>
  <r>
    <s v="413"/>
    <s v="Retail - Nonstore retailers"/>
    <s v="468"/>
    <s v="Marketing research and all other miscellaneous professional, scientific, and technical services"/>
    <n v="15055"/>
    <s v="Industry Use"/>
    <n v="9.1518850999999998E-2"/>
    <x v="16"/>
    <x v="16"/>
    <x v="10"/>
    <x v="10"/>
  </r>
  <r>
    <s v="413"/>
    <s v="Retail - Nonstore retailers"/>
    <s v="469"/>
    <s v="Management of companies and enterprises"/>
    <n v="15055"/>
    <s v="Industry Use"/>
    <n v="0.13417821499999999"/>
    <x v="17"/>
    <x v="17"/>
    <x v="10"/>
    <x v="10"/>
  </r>
  <r>
    <s v="413"/>
    <s v="Retail - Nonstore retailers"/>
    <s v="470"/>
    <s v="Office administrative services"/>
    <n v="15055"/>
    <s v="Industry Use"/>
    <n v="7.7961365000000005E-2"/>
    <x v="17"/>
    <x v="17"/>
    <x v="10"/>
    <x v="10"/>
  </r>
  <r>
    <s v="413"/>
    <s v="Retail - Nonstore retailers"/>
    <s v="471"/>
    <s v="Facilities support services"/>
    <n v="15055"/>
    <s v="Industry Use"/>
    <n v="2.9739062E-2"/>
    <x v="17"/>
    <x v="17"/>
    <x v="10"/>
    <x v="10"/>
  </r>
  <r>
    <s v="413"/>
    <s v="Retail - Nonstore retailers"/>
    <s v="472"/>
    <s v="Employment services"/>
    <n v="15055"/>
    <s v="Industry Use"/>
    <n v="1.1740935720000001"/>
    <x v="17"/>
    <x v="17"/>
    <x v="10"/>
    <x v="10"/>
  </r>
  <r>
    <s v="413"/>
    <s v="Retail - Nonstore retailers"/>
    <s v="473"/>
    <s v="Business support services"/>
    <n v="15055"/>
    <s v="Industry Use"/>
    <n v="0.30759711200000001"/>
    <x v="17"/>
    <x v="17"/>
    <x v="10"/>
    <x v="10"/>
  </r>
  <r>
    <s v="413"/>
    <s v="Retail - Nonstore retailers"/>
    <s v="474"/>
    <s v="Travel arrangement and reservation services"/>
    <n v="15055"/>
    <s v="Industry Use"/>
    <n v="1.2325553E-2"/>
    <x v="17"/>
    <x v="17"/>
    <x v="10"/>
    <x v="10"/>
  </r>
  <r>
    <s v="413"/>
    <s v="Retail - Nonstore retailers"/>
    <s v="475"/>
    <s v="Investigation and security services"/>
    <n v="15055"/>
    <s v="Industry Use"/>
    <n v="3.4816675999999998E-2"/>
    <x v="17"/>
    <x v="17"/>
    <x v="10"/>
    <x v="10"/>
  </r>
  <r>
    <s v="413"/>
    <s v="Retail - Nonstore retailers"/>
    <s v="476"/>
    <s v="Services to buildings"/>
    <n v="15055"/>
    <s v="Industry Use"/>
    <n v="6.9861951000000005E-2"/>
    <x v="17"/>
    <x v="17"/>
    <x v="10"/>
    <x v="10"/>
  </r>
  <r>
    <s v="413"/>
    <s v="Retail - Nonstore retailers"/>
    <s v="477"/>
    <s v="Landscape and horticultural services"/>
    <n v="15055"/>
    <s v="Industry Use"/>
    <n v="3.4636056999999998E-2"/>
    <x v="17"/>
    <x v="17"/>
    <x v="10"/>
    <x v="10"/>
  </r>
  <r>
    <s v="413"/>
    <s v="Retail - Nonstore retailers"/>
    <s v="478"/>
    <s v="Other support services"/>
    <n v="15055"/>
    <s v="Industry Use"/>
    <n v="5.3080969999999998E-2"/>
    <x v="17"/>
    <x v="17"/>
    <x v="10"/>
    <x v="10"/>
  </r>
  <r>
    <s v="413"/>
    <s v="Retail - Nonstore retailers"/>
    <s v="479"/>
    <s v="Waste management and remediation services"/>
    <n v="15055"/>
    <s v="Industry Use"/>
    <n v="5.293117E-2"/>
    <x v="17"/>
    <x v="17"/>
    <x v="10"/>
    <x v="10"/>
  </r>
  <r>
    <s v="413"/>
    <s v="Retail - Nonstore retailers"/>
    <s v="481"/>
    <s v="Junior colleges, colleges, universities, and professional schools"/>
    <n v="15055"/>
    <s v="Industry Use"/>
    <n v="0.55770225200000001"/>
    <x v="18"/>
    <x v="18"/>
    <x v="10"/>
    <x v="10"/>
  </r>
  <r>
    <s v="413"/>
    <s v="Retail - Nonstore retailers"/>
    <s v="482"/>
    <s v="Other educational services"/>
    <n v="15055"/>
    <s v="Industry Use"/>
    <n v="9.8364423000000006E-2"/>
    <x v="18"/>
    <x v="18"/>
    <x v="10"/>
    <x v="10"/>
  </r>
  <r>
    <s v="413"/>
    <s v="Retail - Nonstore retailers"/>
    <s v="496"/>
    <s v="Performing arts companies"/>
    <n v="15055"/>
    <s v="Industry Use"/>
    <n v="9.4400000000000004E-5"/>
    <x v="19"/>
    <x v="19"/>
    <x v="10"/>
    <x v="10"/>
  </r>
  <r>
    <s v="413"/>
    <s v="Retail - Nonstore retailers"/>
    <s v="497"/>
    <s v="Commercial Sports Except Racing"/>
    <n v="15055"/>
    <s v="Industry Use"/>
    <n v="1.46522E-4"/>
    <x v="19"/>
    <x v="19"/>
    <x v="10"/>
    <x v="10"/>
  </r>
  <r>
    <s v="413"/>
    <s v="Retail - Nonstore retailers"/>
    <s v="498"/>
    <s v="Racing and Track Operation"/>
    <n v="15055"/>
    <s v="Industry Use"/>
    <n v="1.09218E-4"/>
    <x v="19"/>
    <x v="19"/>
    <x v="10"/>
    <x v="10"/>
  </r>
  <r>
    <s v="413"/>
    <s v="Retail - Nonstore retailers"/>
    <s v="499"/>
    <s v="Independent artists, writers, and performers"/>
    <n v="15055"/>
    <s v="Industry Use"/>
    <n v="4.66699E-4"/>
    <x v="19"/>
    <x v="19"/>
    <x v="10"/>
    <x v="10"/>
  </r>
  <r>
    <s v="413"/>
    <s v="Retail - Nonstore retailers"/>
    <s v="500"/>
    <s v="Promoters of performing arts and sports and agents for public figures"/>
    <n v="15055"/>
    <s v="Industry Use"/>
    <n v="1.6701280999999998E-2"/>
    <x v="19"/>
    <x v="19"/>
    <x v="10"/>
    <x v="10"/>
  </r>
  <r>
    <s v="413"/>
    <s v="Retail - Nonstore retailers"/>
    <s v="504"/>
    <s v="Other amusement and recreation industries"/>
    <n v="15055"/>
    <s v="Industry Use"/>
    <n v="1.8443600000000001E-2"/>
    <x v="19"/>
    <x v="19"/>
    <x v="10"/>
    <x v="10"/>
  </r>
  <r>
    <s v="413"/>
    <s v="Retail - Nonstore retailers"/>
    <s v="505"/>
    <s v="Fitness and recreational sports centers"/>
    <n v="15055"/>
    <s v="Industry Use"/>
    <n v="3.6795349999999998E-3"/>
    <x v="19"/>
    <x v="19"/>
    <x v="10"/>
    <x v="10"/>
  </r>
  <r>
    <s v="413"/>
    <s v="Retail - Nonstore retailers"/>
    <s v="507"/>
    <s v="Hotels and motels, including casino hotels"/>
    <n v="15055"/>
    <s v="Industry Use"/>
    <n v="1.88E-5"/>
    <x v="20"/>
    <x v="20"/>
    <x v="10"/>
    <x v="10"/>
  </r>
  <r>
    <s v="413"/>
    <s v="Retail - Nonstore retailers"/>
    <s v="508"/>
    <s v="Other accommodations"/>
    <n v="15055"/>
    <s v="Industry Use"/>
    <n v="1.7099999999999999E-5"/>
    <x v="20"/>
    <x v="20"/>
    <x v="10"/>
    <x v="10"/>
  </r>
  <r>
    <s v="413"/>
    <s v="Retail - Nonstore retailers"/>
    <s v="509"/>
    <s v="Full-service restaurants"/>
    <n v="15055"/>
    <s v="Industry Use"/>
    <n v="6.4648237999999997E-2"/>
    <x v="20"/>
    <x v="20"/>
    <x v="10"/>
    <x v="10"/>
  </r>
  <r>
    <s v="413"/>
    <s v="Retail - Nonstore retailers"/>
    <s v="510"/>
    <s v="Limited-service restaurants"/>
    <n v="15055"/>
    <s v="Industry Use"/>
    <n v="3.2119713000000001E-2"/>
    <x v="20"/>
    <x v="20"/>
    <x v="10"/>
    <x v="10"/>
  </r>
  <r>
    <s v="413"/>
    <s v="Retail - Nonstore retailers"/>
    <s v="511"/>
    <s v="All other food and drinking places"/>
    <n v="15055"/>
    <s v="Industry Use"/>
    <n v="0.19956338600000001"/>
    <x v="20"/>
    <x v="20"/>
    <x v="10"/>
    <x v="10"/>
  </r>
  <r>
    <s v="413"/>
    <s v="Retail - Nonstore retailers"/>
    <s v="512"/>
    <s v="Automotive repair and maintenance, except car washes"/>
    <n v="15055"/>
    <s v="Industry Use"/>
    <n v="0.13459225599999999"/>
    <x v="21"/>
    <x v="21"/>
    <x v="10"/>
    <x v="10"/>
  </r>
  <r>
    <s v="413"/>
    <s v="Retail - Nonstore retailers"/>
    <s v="513"/>
    <s v="Car washes"/>
    <n v="15055"/>
    <s v="Industry Use"/>
    <n v="6.2679058999999995E-2"/>
    <x v="21"/>
    <x v="21"/>
    <x v="10"/>
    <x v="10"/>
  </r>
  <r>
    <s v="413"/>
    <s v="Retail - Nonstore retailers"/>
    <s v="514"/>
    <s v="Electronic and precision equipment repair and maintenance"/>
    <n v="15055"/>
    <s v="Industry Use"/>
    <n v="9.7521795999999994E-2"/>
    <x v="21"/>
    <x v="21"/>
    <x v="10"/>
    <x v="10"/>
  </r>
  <r>
    <s v="413"/>
    <s v="Retail - Nonstore retailers"/>
    <s v="515"/>
    <s v="Commercial and industrial machinery and equipment repair and maintenance"/>
    <n v="15055"/>
    <s v="Industry Use"/>
    <n v="0.193999225"/>
    <x v="21"/>
    <x v="21"/>
    <x v="10"/>
    <x v="10"/>
  </r>
  <r>
    <s v="413"/>
    <s v="Retail - Nonstore retailers"/>
    <s v="516"/>
    <s v="Personal and household goods repair and maintenance"/>
    <n v="15055"/>
    <s v="Industry Use"/>
    <n v="2.8579447000000001E-2"/>
    <x v="21"/>
    <x v="21"/>
    <x v="10"/>
    <x v="10"/>
  </r>
  <r>
    <s v="413"/>
    <s v="Retail - Nonstore retailers"/>
    <s v="519"/>
    <s v="Dry-cleaning and laundry services"/>
    <n v="15055"/>
    <s v="Industry Use"/>
    <n v="4.9200000000000003E-5"/>
    <x v="21"/>
    <x v="21"/>
    <x v="10"/>
    <x v="10"/>
  </r>
  <r>
    <s v="413"/>
    <s v="Retail - Nonstore retailers"/>
    <s v="520"/>
    <s v="Other personal services"/>
    <n v="15055"/>
    <s v="Industry Use"/>
    <n v="3.2976450000000001E-3"/>
    <x v="21"/>
    <x v="21"/>
    <x v="10"/>
    <x v="10"/>
  </r>
  <r>
    <s v="413"/>
    <s v="Retail - Nonstore retailers"/>
    <s v="523"/>
    <s v="Business and professional associations"/>
    <n v="15055"/>
    <s v="Industry Use"/>
    <n v="1.5316501E-2"/>
    <x v="21"/>
    <x v="21"/>
    <x v="10"/>
    <x v="10"/>
  </r>
  <r>
    <s v="413"/>
    <s v="Retail - Nonstore retailers"/>
    <s v="526"/>
    <s v="Postal service"/>
    <n v="15055"/>
    <s v="Industry Use"/>
    <n v="0.44693802199999999"/>
    <x v="22"/>
    <x v="22"/>
    <x v="10"/>
    <x v="10"/>
  </r>
  <r>
    <s v="413"/>
    <s v="Retail - Nonstore retailers"/>
    <s v="528"/>
    <s v="Other federal government enterprises"/>
    <n v="15055"/>
    <s v="Industry Use"/>
    <n v="8.1299999999999999E-7"/>
    <x v="22"/>
    <x v="22"/>
    <x v="10"/>
    <x v="10"/>
  </r>
  <r>
    <s v="413"/>
    <s v="Retail - Nonstore retailers"/>
    <s v="532"/>
    <s v="Local government passenger transit"/>
    <n v="15055"/>
    <s v="Industry Use"/>
    <n v="2.2707840000000001E-3"/>
    <x v="22"/>
    <x v="22"/>
    <x v="10"/>
    <x v="10"/>
  </r>
  <r>
    <s v="413"/>
    <s v="Retail - Nonstore retailers"/>
    <s v="533"/>
    <s v="Local government electric utilities"/>
    <n v="15055"/>
    <s v="Industry Use"/>
    <n v="2.1793874000000001E-2"/>
    <x v="22"/>
    <x v="22"/>
    <x v="10"/>
    <x v="10"/>
  </r>
  <r>
    <s v="413"/>
    <s v="Retail - Nonstore retailers"/>
    <s v="5001"/>
    <s v="Employee Compensation"/>
    <n v="15053"/>
    <s v="Factor Receipts"/>
    <n v="2.4009554390000001"/>
    <x v="23"/>
    <x v="23"/>
    <x v="10"/>
    <x v="10"/>
  </r>
  <r>
    <s v="413"/>
    <s v="Retail - Nonstore retailers"/>
    <s v="6001"/>
    <s v="Proprietor Income"/>
    <n v="15053"/>
    <s v="Factor Receipts"/>
    <n v="3.2222776409999998"/>
    <x v="24"/>
    <x v="24"/>
    <x v="10"/>
    <x v="10"/>
  </r>
  <r>
    <s v="413"/>
    <s v="Retail - Nonstore retailers"/>
    <s v="7001"/>
    <s v="Other Property Type Income"/>
    <n v="15053"/>
    <s v="Factor Receipts"/>
    <n v="6.6436247829999999"/>
    <x v="25"/>
    <x v="25"/>
    <x v="10"/>
    <x v="10"/>
  </r>
  <r>
    <s v="413"/>
    <s v="Retail - Nonstore retailers"/>
    <s v="8001"/>
    <s v="Taxes on Production and Imports"/>
    <n v="15053"/>
    <s v="Factor Receipts"/>
    <n v="3.876463175"/>
    <x v="26"/>
    <x v="26"/>
    <x v="10"/>
    <x v="10"/>
  </r>
  <r>
    <s v="413"/>
    <s v="Retail - Nonstore retailers"/>
    <s v="11001"/>
    <s v="Federal Government NonDefense"/>
    <n v="15055"/>
    <s v="Industry Use"/>
    <n v="6.3399999999999996E-5"/>
    <x v="27"/>
    <x v="27"/>
    <x v="10"/>
    <x v="10"/>
  </r>
  <r>
    <s v="413"/>
    <s v="Retail - Nonstore retailers"/>
    <s v="11003"/>
    <s v="Federal Government Investment"/>
    <n v="15055"/>
    <s v="Industry Use"/>
    <n v="5.2032200000000004E-4"/>
    <x v="27"/>
    <x v="27"/>
    <x v="10"/>
    <x v="10"/>
  </r>
  <r>
    <s v="413"/>
    <s v="Retail - Nonstore retailers"/>
    <s v="12001"/>
    <s v="State/Local Govt NonEducation"/>
    <n v="15055"/>
    <s v="Industry Use"/>
    <n v="0.192459716"/>
    <x v="27"/>
    <x v="27"/>
    <x v="10"/>
    <x v="10"/>
  </r>
  <r>
    <s v="413"/>
    <s v="Retail - Nonstore retailers"/>
    <s v="12003"/>
    <s v="State/Local Govt Investment"/>
    <n v="15055"/>
    <s v="Industry Use"/>
    <n v="2.4686141000000002E-2"/>
    <x v="27"/>
    <x v="27"/>
    <x v="10"/>
    <x v="10"/>
  </r>
  <r>
    <s v="413"/>
    <s v="Retail - Nonstore retailers"/>
    <s v="14001"/>
    <s v="Capital"/>
    <n v="15055"/>
    <s v="Industry Use"/>
    <n v="5.5084970000000002E-3"/>
    <x v="27"/>
    <x v="27"/>
    <x v="10"/>
    <x v="10"/>
  </r>
  <r>
    <s v="413"/>
    <s v="Retail - Nonstore retailers"/>
    <s v="14002"/>
    <s v="Inventory Additions/Deletions"/>
    <n v="15055"/>
    <s v="Industry Use"/>
    <n v="2.58965E-4"/>
    <x v="27"/>
    <x v="27"/>
    <x v="10"/>
    <x v="10"/>
  </r>
  <r>
    <s v="413"/>
    <s v="Retail - Nonstore retailers"/>
    <s v="25001"/>
    <s v="Foreign Trade"/>
    <n v="15056"/>
    <s v="Industry Trade"/>
    <n v="2.2467170429999999"/>
    <x v="28"/>
    <x v="28"/>
    <x v="10"/>
    <x v="10"/>
  </r>
  <r>
    <s v="413"/>
    <s v="Retail - Nonstore retailers"/>
    <s v="28001"/>
    <s v="Domestic Trade"/>
    <n v="15056"/>
    <s v="Industry Trade"/>
    <n v="17.43573512"/>
    <x v="29"/>
    <x v="29"/>
    <x v="10"/>
    <x v="10"/>
  </r>
  <r>
    <s v="414"/>
    <s v="Air transportation"/>
    <s v="20"/>
    <s v="Oil and gas extraction"/>
    <n v="15055"/>
    <s v="Industry Use"/>
    <n v="3.1820200000000001E-4"/>
    <x v="4"/>
    <x v="4"/>
    <x v="11"/>
    <x v="11"/>
  </r>
  <r>
    <s v="414"/>
    <s v="Air transportation"/>
    <s v="35"/>
    <s v="Drilling oil and gas wells"/>
    <n v="15055"/>
    <s v="Industry Use"/>
    <n v="5.9600000000000001E-10"/>
    <x v="4"/>
    <x v="4"/>
    <x v="11"/>
    <x v="11"/>
  </r>
  <r>
    <s v="414"/>
    <s v="Air transportation"/>
    <s v="36"/>
    <s v="Support activities for oil and gas operations"/>
    <n v="15055"/>
    <s v="Industry Use"/>
    <n v="8.1599999999999999E-9"/>
    <x v="4"/>
    <x v="4"/>
    <x v="11"/>
    <x v="11"/>
  </r>
  <r>
    <s v="414"/>
    <s v="Air transportation"/>
    <s v="37"/>
    <s v="Metal mining services"/>
    <n v="15055"/>
    <s v="Industry Use"/>
    <n v="1.7800000000000001E-7"/>
    <x v="4"/>
    <x v="4"/>
    <x v="11"/>
    <x v="11"/>
  </r>
  <r>
    <s v="414"/>
    <s v="Air transportation"/>
    <s v="47"/>
    <s v="Electric power transmission and distribution"/>
    <n v="15055"/>
    <s v="Industry Use"/>
    <n v="2.3864599999999999E-4"/>
    <x v="5"/>
    <x v="5"/>
    <x v="11"/>
    <x v="11"/>
  </r>
  <r>
    <s v="414"/>
    <s v="Air transportation"/>
    <s v="48"/>
    <s v="Natural gas distribution"/>
    <n v="15055"/>
    <s v="Industry Use"/>
    <n v="8.8200000000000003E-5"/>
    <x v="5"/>
    <x v="5"/>
    <x v="11"/>
    <x v="11"/>
  </r>
  <r>
    <s v="414"/>
    <s v="Air transportation"/>
    <s v="49"/>
    <s v="Water, sewage and other systems"/>
    <n v="15055"/>
    <s v="Industry Use"/>
    <n v="2.8599999999999999E-7"/>
    <x v="5"/>
    <x v="5"/>
    <x v="11"/>
    <x v="11"/>
  </r>
  <r>
    <s v="414"/>
    <s v="Air transportation"/>
    <s v="60"/>
    <s v="Maintenance and repair construction of nonresidential structures"/>
    <n v="15055"/>
    <s v="Industry Use"/>
    <n v="2.2951780000000001E-3"/>
    <x v="6"/>
    <x v="6"/>
    <x v="11"/>
    <x v="11"/>
  </r>
  <r>
    <s v="414"/>
    <s v="Air transportation"/>
    <s v="84"/>
    <s v="Fluid milk manufacturing"/>
    <n v="15055"/>
    <s v="Industry Use"/>
    <n v="2.48E-7"/>
    <x v="7"/>
    <x v="7"/>
    <x v="11"/>
    <x v="11"/>
  </r>
  <r>
    <s v="414"/>
    <s v="Air transportation"/>
    <s v="87"/>
    <s v="Frozen cakes and other pastries manufacturing"/>
    <n v="15055"/>
    <s v="Industry Use"/>
    <n v="2.2600000000000001E-7"/>
    <x v="7"/>
    <x v="7"/>
    <x v="11"/>
    <x v="11"/>
  </r>
  <r>
    <s v="414"/>
    <s v="Air transportation"/>
    <s v="91"/>
    <s v="Rendering and meat byproduct processing"/>
    <n v="15055"/>
    <s v="Industry Use"/>
    <n v="8.4400000000000004E-12"/>
    <x v="7"/>
    <x v="7"/>
    <x v="11"/>
    <x v="11"/>
  </r>
  <r>
    <s v="414"/>
    <s v="Air transportation"/>
    <s v="93"/>
    <s v="Bread and bakery product, except frozen, manufacturing"/>
    <n v="15055"/>
    <s v="Industry Use"/>
    <n v="4.1200000000000004E-6"/>
    <x v="7"/>
    <x v="7"/>
    <x v="11"/>
    <x v="11"/>
  </r>
  <r>
    <s v="414"/>
    <s v="Air transportation"/>
    <s v="98"/>
    <s v="Other snack food manufacturing"/>
    <n v="15055"/>
    <s v="Industry Use"/>
    <n v="2.4499999999999999E-11"/>
    <x v="7"/>
    <x v="7"/>
    <x v="11"/>
    <x v="11"/>
  </r>
  <r>
    <s v="414"/>
    <s v="Air transportation"/>
    <s v="99"/>
    <s v="Coffee and tea manufacturing"/>
    <n v="15055"/>
    <s v="Industry Use"/>
    <n v="1.6399999999999999E-5"/>
    <x v="7"/>
    <x v="7"/>
    <x v="11"/>
    <x v="11"/>
  </r>
  <r>
    <s v="414"/>
    <s v="Air transportation"/>
    <s v="103"/>
    <s v="All other food manufacturing"/>
    <n v="15055"/>
    <s v="Industry Use"/>
    <n v="8.9400000000000006E-8"/>
    <x v="7"/>
    <x v="7"/>
    <x v="11"/>
    <x v="11"/>
  </r>
  <r>
    <s v="414"/>
    <s v="Air transportation"/>
    <s v="105"/>
    <s v="Manufactured ice"/>
    <n v="15055"/>
    <s v="Industry Use"/>
    <n v="7.61E-8"/>
    <x v="7"/>
    <x v="7"/>
    <x v="11"/>
    <x v="11"/>
  </r>
  <r>
    <s v="414"/>
    <s v="Air transportation"/>
    <s v="106"/>
    <s v="Breweries"/>
    <n v="15055"/>
    <s v="Industry Use"/>
    <n v="5.9000000000000003E-6"/>
    <x v="7"/>
    <x v="7"/>
    <x v="11"/>
    <x v="11"/>
  </r>
  <r>
    <s v="414"/>
    <s v="Air transportation"/>
    <s v="107"/>
    <s v="Wineries"/>
    <n v="15055"/>
    <s v="Industry Use"/>
    <n v="1.88E-6"/>
    <x v="7"/>
    <x v="7"/>
    <x v="11"/>
    <x v="11"/>
  </r>
  <r>
    <s v="414"/>
    <s v="Air transportation"/>
    <s v="108"/>
    <s v="Distilleries"/>
    <n v="15055"/>
    <s v="Industry Use"/>
    <n v="3.9000000000000002E-7"/>
    <x v="7"/>
    <x v="7"/>
    <x v="11"/>
    <x v="11"/>
  </r>
  <r>
    <s v="414"/>
    <s v="Air transportation"/>
    <s v="121"/>
    <s v="Other textile product mills"/>
    <n v="15055"/>
    <s v="Industry Use"/>
    <n v="8.1299999999999999E-7"/>
    <x v="8"/>
    <x v="8"/>
    <x v="11"/>
    <x v="11"/>
  </r>
  <r>
    <s v="414"/>
    <s v="Air transportation"/>
    <s v="143"/>
    <s v="All other miscellaneous wood product manufacturing"/>
    <n v="15055"/>
    <s v="Industry Use"/>
    <n v="6.3000000000000002E-9"/>
    <x v="8"/>
    <x v="8"/>
    <x v="11"/>
    <x v="11"/>
  </r>
  <r>
    <s v="414"/>
    <s v="Air transportation"/>
    <s v="147"/>
    <s v="Paperboard container manufacturing"/>
    <n v="15055"/>
    <s v="Industry Use"/>
    <n v="3.68E-5"/>
    <x v="8"/>
    <x v="8"/>
    <x v="11"/>
    <x v="11"/>
  </r>
  <r>
    <s v="414"/>
    <s v="Air transportation"/>
    <s v="152"/>
    <s v="Printing"/>
    <n v="15055"/>
    <s v="Industry Use"/>
    <n v="1.38314E-4"/>
    <x v="8"/>
    <x v="8"/>
    <x v="11"/>
    <x v="11"/>
  </r>
  <r>
    <s v="414"/>
    <s v="Air transportation"/>
    <s v="163"/>
    <s v="Other basic organic chemical manufacturing"/>
    <n v="15055"/>
    <s v="Industry Use"/>
    <n v="1.2099999999999999E-5"/>
    <x v="8"/>
    <x v="8"/>
    <x v="11"/>
    <x v="11"/>
  </r>
  <r>
    <s v="414"/>
    <s v="Air transportation"/>
    <s v="175"/>
    <s v="Paint and coating manufacturing"/>
    <n v="15055"/>
    <s v="Industry Use"/>
    <n v="2.4200000000000002E-7"/>
    <x v="8"/>
    <x v="8"/>
    <x v="11"/>
    <x v="11"/>
  </r>
  <r>
    <s v="414"/>
    <s v="Air transportation"/>
    <s v="177"/>
    <s v="Soap and other detergent manufacturing"/>
    <n v="15055"/>
    <s v="Industry Use"/>
    <n v="1.03E-9"/>
    <x v="8"/>
    <x v="8"/>
    <x v="11"/>
    <x v="11"/>
  </r>
  <r>
    <s v="414"/>
    <s v="Air transportation"/>
    <s v="190"/>
    <s v="Polystyrene foam product manufacturing"/>
    <n v="15055"/>
    <s v="Industry Use"/>
    <n v="1.5300000000000001E-8"/>
    <x v="8"/>
    <x v="8"/>
    <x v="11"/>
    <x v="11"/>
  </r>
  <r>
    <s v="414"/>
    <s v="Air transportation"/>
    <s v="191"/>
    <s v="Urethane and other foam product (except polystyrene) manufacturing"/>
    <n v="15055"/>
    <s v="Industry Use"/>
    <n v="1.16E-8"/>
    <x v="8"/>
    <x v="8"/>
    <x v="11"/>
    <x v="11"/>
  </r>
  <r>
    <s v="414"/>
    <s v="Air transportation"/>
    <s v="195"/>
    <s v="Rubber and plastics hoses and belting manufacturing"/>
    <n v="15055"/>
    <s v="Industry Use"/>
    <n v="1.48E-7"/>
    <x v="8"/>
    <x v="8"/>
    <x v="11"/>
    <x v="11"/>
  </r>
  <r>
    <s v="414"/>
    <s v="Air transportation"/>
    <s v="197"/>
    <s v="Pottery, ceramics, and plumbing fixture manufacturing"/>
    <n v="15055"/>
    <s v="Industry Use"/>
    <n v="7.5500000000000007E-12"/>
    <x v="8"/>
    <x v="8"/>
    <x v="11"/>
    <x v="11"/>
  </r>
  <r>
    <s v="414"/>
    <s v="Air transportation"/>
    <s v="215"/>
    <s v="Iron and steel mills and ferroalloy manufacturing"/>
    <n v="15055"/>
    <s v="Industry Use"/>
    <n v="3.2799999999999999E-6"/>
    <x v="8"/>
    <x v="8"/>
    <x v="11"/>
    <x v="11"/>
  </r>
  <r>
    <s v="414"/>
    <s v="Air transportation"/>
    <s v="227"/>
    <s v="Ferrous metal foundries"/>
    <n v="15055"/>
    <s v="Industry Use"/>
    <n v="1.15E-7"/>
    <x v="8"/>
    <x v="8"/>
    <x v="11"/>
    <x v="11"/>
  </r>
  <r>
    <s v="414"/>
    <s v="Air transportation"/>
    <s v="228"/>
    <s v="Nonferrous metal foundries"/>
    <n v="15055"/>
    <s v="Industry Use"/>
    <n v="3.53E-7"/>
    <x v="8"/>
    <x v="8"/>
    <x v="11"/>
    <x v="11"/>
  </r>
  <r>
    <s v="414"/>
    <s v="Air transportation"/>
    <s v="230"/>
    <s v="Crown and closure manufacturing and metal stamping"/>
    <n v="15055"/>
    <s v="Industry Use"/>
    <n v="1.6500000000000001E-7"/>
    <x v="8"/>
    <x v="8"/>
    <x v="11"/>
    <x v="11"/>
  </r>
  <r>
    <s v="414"/>
    <s v="Air transportation"/>
    <s v="234"/>
    <s v="Handtool manufacturing"/>
    <n v="15055"/>
    <s v="Industry Use"/>
    <n v="7.0999999999999999E-9"/>
    <x v="8"/>
    <x v="8"/>
    <x v="11"/>
    <x v="11"/>
  </r>
  <r>
    <s v="414"/>
    <s v="Air transportation"/>
    <s v="236"/>
    <s v="Fabricated structural metal manufacturing"/>
    <n v="15055"/>
    <s v="Industry Use"/>
    <n v="2.2499999999999999E-9"/>
    <x v="8"/>
    <x v="8"/>
    <x v="11"/>
    <x v="11"/>
  </r>
  <r>
    <s v="414"/>
    <s v="Air transportation"/>
    <s v="238"/>
    <s v="Metal window and door manufacturing"/>
    <n v="15055"/>
    <s v="Industry Use"/>
    <n v="9.8199999999999992E-10"/>
    <x v="8"/>
    <x v="8"/>
    <x v="11"/>
    <x v="11"/>
  </r>
  <r>
    <s v="414"/>
    <s v="Air transportation"/>
    <s v="239"/>
    <s v="Sheet metal work manufacturing"/>
    <n v="15055"/>
    <s v="Industry Use"/>
    <n v="5.37E-7"/>
    <x v="8"/>
    <x v="8"/>
    <x v="11"/>
    <x v="11"/>
  </r>
  <r>
    <s v="414"/>
    <s v="Air transportation"/>
    <s v="240"/>
    <s v="Ornamental and architectural metal work manufacturing"/>
    <n v="15055"/>
    <s v="Industry Use"/>
    <n v="4.7399999999999999E-11"/>
    <x v="8"/>
    <x v="8"/>
    <x v="11"/>
    <x v="11"/>
  </r>
  <r>
    <s v="414"/>
    <s v="Air transportation"/>
    <s v="242"/>
    <s v="Metal tank (heavy gauge) manufacturing"/>
    <n v="15055"/>
    <s v="Industry Use"/>
    <n v="2.3699999999999999E-7"/>
    <x v="8"/>
    <x v="8"/>
    <x v="11"/>
    <x v="11"/>
  </r>
  <r>
    <s v="414"/>
    <s v="Air transportation"/>
    <s v="247"/>
    <s v="Machine shops"/>
    <n v="15055"/>
    <s v="Industry Use"/>
    <n v="5.7399999999999999E-5"/>
    <x v="8"/>
    <x v="8"/>
    <x v="11"/>
    <x v="11"/>
  </r>
  <r>
    <s v="414"/>
    <s v="Air transportation"/>
    <s v="248"/>
    <s v="Turned product and screw, nut, and bolt manufacturing"/>
    <n v="15055"/>
    <s v="Industry Use"/>
    <n v="1.0699999999999999E-6"/>
    <x v="8"/>
    <x v="8"/>
    <x v="11"/>
    <x v="11"/>
  </r>
  <r>
    <s v="414"/>
    <s v="Air transportation"/>
    <s v="251"/>
    <s v="Electroplating, anodizing, and coloring metal"/>
    <n v="15055"/>
    <s v="Industry Use"/>
    <n v="2.79E-6"/>
    <x v="8"/>
    <x v="8"/>
    <x v="11"/>
    <x v="11"/>
  </r>
  <r>
    <s v="414"/>
    <s v="Air transportation"/>
    <s v="252"/>
    <s v="Valve and fittings, other than plumbing, manufacturing"/>
    <n v="15055"/>
    <s v="Industry Use"/>
    <n v="2.1399999999999998E-6"/>
    <x v="8"/>
    <x v="8"/>
    <x v="11"/>
    <x v="11"/>
  </r>
  <r>
    <s v="414"/>
    <s v="Air transportation"/>
    <s v="259"/>
    <s v="Other fabricated metal manufacturing"/>
    <n v="15055"/>
    <s v="Industry Use"/>
    <n v="2.0599999999999999E-8"/>
    <x v="8"/>
    <x v="8"/>
    <x v="11"/>
    <x v="11"/>
  </r>
  <r>
    <s v="414"/>
    <s v="Air transportation"/>
    <s v="262"/>
    <s v="Construction machinery manufacturing"/>
    <n v="15055"/>
    <s v="Industry Use"/>
    <n v="5.3000000000000001E-7"/>
    <x v="8"/>
    <x v="8"/>
    <x v="11"/>
    <x v="11"/>
  </r>
  <r>
    <s v="414"/>
    <s v="Air transportation"/>
    <s v="269"/>
    <s v="All other industrial machinery manufacturing"/>
    <n v="15055"/>
    <s v="Industry Use"/>
    <n v="1.6400000000000001E-7"/>
    <x v="8"/>
    <x v="8"/>
    <x v="11"/>
    <x v="11"/>
  </r>
  <r>
    <s v="414"/>
    <s v="Air transportation"/>
    <s v="276"/>
    <s v="Industrial mold manufacturing"/>
    <n v="15055"/>
    <s v="Industry Use"/>
    <n v="5.7800000000000001E-8"/>
    <x v="8"/>
    <x v="8"/>
    <x v="11"/>
    <x v="11"/>
  </r>
  <r>
    <s v="414"/>
    <s v="Air transportation"/>
    <s v="277"/>
    <s v="Special tool, die, jig, and fixture manufacturing"/>
    <n v="15055"/>
    <s v="Industry Use"/>
    <n v="1.72E-7"/>
    <x v="8"/>
    <x v="8"/>
    <x v="11"/>
    <x v="11"/>
  </r>
  <r>
    <s v="414"/>
    <s v="Air transportation"/>
    <s v="282"/>
    <s v="Speed changer, industrial high-speed drive, and gear manufacturing"/>
    <n v="15055"/>
    <s v="Industry Use"/>
    <n v="2.3600000000000001E-11"/>
    <x v="8"/>
    <x v="8"/>
    <x v="11"/>
    <x v="11"/>
  </r>
  <r>
    <s v="414"/>
    <s v="Air transportation"/>
    <s v="297"/>
    <s v="Scales, balances, and miscellaneous general purpose machinery manufacturing"/>
    <n v="15055"/>
    <s v="Industry Use"/>
    <n v="8.7300000000000005E-7"/>
    <x v="8"/>
    <x v="8"/>
    <x v="11"/>
    <x v="11"/>
  </r>
  <r>
    <s v="414"/>
    <s v="Air transportation"/>
    <s v="307"/>
    <s v="Semiconductor and related device manufacturing"/>
    <n v="15055"/>
    <s v="Industry Use"/>
    <n v="5.1900000000000003E-11"/>
    <x v="8"/>
    <x v="8"/>
    <x v="11"/>
    <x v="11"/>
  </r>
  <r>
    <s v="414"/>
    <s v="Air transportation"/>
    <s v="317"/>
    <s v="Analytical laboratory instrument manufacturing"/>
    <n v="15055"/>
    <s v="Industry Use"/>
    <n v="1.47E-14"/>
    <x v="8"/>
    <x v="8"/>
    <x v="11"/>
    <x v="11"/>
  </r>
  <r>
    <s v="414"/>
    <s v="Air transportation"/>
    <s v="323"/>
    <s v="Lighting fixture manufacturing"/>
    <n v="15055"/>
    <s v="Industry Use"/>
    <n v="5.4999999999999998E-13"/>
    <x v="8"/>
    <x v="8"/>
    <x v="11"/>
    <x v="11"/>
  </r>
  <r>
    <s v="414"/>
    <s v="Air transportation"/>
    <s v="346"/>
    <s v="Travel trailer and camper manufacturing"/>
    <n v="15055"/>
    <s v="Industry Use"/>
    <n v="9.5099999999999992E-10"/>
    <x v="8"/>
    <x v="8"/>
    <x v="11"/>
    <x v="11"/>
  </r>
  <r>
    <s v="414"/>
    <s v="Air transportation"/>
    <s v="348"/>
    <s v="Motor vehicle electrical and electronic equipment manufacturing"/>
    <n v="15055"/>
    <s v="Industry Use"/>
    <n v="1.1300000000000001E-11"/>
    <x v="8"/>
    <x v="8"/>
    <x v="11"/>
    <x v="11"/>
  </r>
  <r>
    <s v="414"/>
    <s v="Air transportation"/>
    <s v="371"/>
    <s v="Custom architectural woodwork and millwork"/>
    <n v="15055"/>
    <s v="Industry Use"/>
    <n v="5.2899999999999997E-8"/>
    <x v="8"/>
    <x v="8"/>
    <x v="11"/>
    <x v="11"/>
  </r>
  <r>
    <s v="414"/>
    <s v="Air transportation"/>
    <s v="376"/>
    <s v="Surgical and medical instrument manufacturing"/>
    <n v="15055"/>
    <s v="Industry Use"/>
    <n v="5.1200000000000001E-6"/>
    <x v="8"/>
    <x v="8"/>
    <x v="11"/>
    <x v="11"/>
  </r>
  <r>
    <s v="414"/>
    <s v="Air transportation"/>
    <s v="381"/>
    <s v="Jewelry and silverware manufacturing"/>
    <n v="15055"/>
    <s v="Industry Use"/>
    <n v="1.5E-10"/>
    <x v="8"/>
    <x v="8"/>
    <x v="11"/>
    <x v="11"/>
  </r>
  <r>
    <s v="414"/>
    <s v="Air transportation"/>
    <s v="383"/>
    <s v="Doll, toy, and game manufacturing"/>
    <n v="15055"/>
    <s v="Industry Use"/>
    <n v="1.38E-5"/>
    <x v="8"/>
    <x v="8"/>
    <x v="11"/>
    <x v="11"/>
  </r>
  <r>
    <s v="414"/>
    <s v="Air transportation"/>
    <s v="384"/>
    <s v="Office supplies (except paper) manufacturing"/>
    <n v="15055"/>
    <s v="Industry Use"/>
    <n v="9.4399999999999998E-8"/>
    <x v="8"/>
    <x v="8"/>
    <x v="11"/>
    <x v="11"/>
  </r>
  <r>
    <s v="414"/>
    <s v="Air transportation"/>
    <s v="385"/>
    <s v="Sign manufacturing"/>
    <n v="15055"/>
    <s v="Industry Use"/>
    <n v="1.31E-5"/>
    <x v="8"/>
    <x v="8"/>
    <x v="11"/>
    <x v="11"/>
  </r>
  <r>
    <s v="414"/>
    <s v="Air transportation"/>
    <s v="392"/>
    <s v="Wholesale - Motor vehicle and motor vehicle parts and supplies"/>
    <n v="15055"/>
    <s v="Industry Use"/>
    <n v="6.3100000000000002E-5"/>
    <x v="9"/>
    <x v="9"/>
    <x v="11"/>
    <x v="11"/>
  </r>
  <r>
    <s v="414"/>
    <s v="Air transportation"/>
    <s v="393"/>
    <s v="Wholesale - Professional and commercial equipment and supplies"/>
    <n v="15055"/>
    <s v="Industry Use"/>
    <n v="1.01E-5"/>
    <x v="9"/>
    <x v="9"/>
    <x v="11"/>
    <x v="11"/>
  </r>
  <r>
    <s v="414"/>
    <s v="Air transportation"/>
    <s v="394"/>
    <s v="Wholesale - Household appliances and electrical and electronic goods"/>
    <n v="15055"/>
    <s v="Industry Use"/>
    <n v="1.03E-5"/>
    <x v="9"/>
    <x v="9"/>
    <x v="11"/>
    <x v="11"/>
  </r>
  <r>
    <s v="414"/>
    <s v="Air transportation"/>
    <s v="395"/>
    <s v="Wholesale - Machinery, equipment, and supplies"/>
    <n v="15055"/>
    <s v="Industry Use"/>
    <n v="1.0172569999999999E-3"/>
    <x v="9"/>
    <x v="9"/>
    <x v="11"/>
    <x v="11"/>
  </r>
  <r>
    <s v="414"/>
    <s v="Air transportation"/>
    <s v="396"/>
    <s v="Wholesale - Other durable goods merchant wholesalers"/>
    <n v="15055"/>
    <s v="Industry Use"/>
    <n v="9.1100000000000005E-5"/>
    <x v="9"/>
    <x v="9"/>
    <x v="11"/>
    <x v="11"/>
  </r>
  <r>
    <s v="414"/>
    <s v="Air transportation"/>
    <s v="398"/>
    <s v="Wholesale - Grocery and related product wholesalers"/>
    <n v="15055"/>
    <s v="Industry Use"/>
    <n v="1.2524300000000001E-4"/>
    <x v="9"/>
    <x v="9"/>
    <x v="11"/>
    <x v="11"/>
  </r>
  <r>
    <s v="414"/>
    <s v="Air transportation"/>
    <s v="399"/>
    <s v="Wholesale - Petroleum and petroleum products"/>
    <n v="15055"/>
    <s v="Industry Use"/>
    <n v="2.3862482000000001E-2"/>
    <x v="9"/>
    <x v="9"/>
    <x v="11"/>
    <x v="11"/>
  </r>
  <r>
    <s v="414"/>
    <s v="Air transportation"/>
    <s v="400"/>
    <s v="Wholesale - Other nondurable goods merchant wholesalers"/>
    <n v="15055"/>
    <s v="Industry Use"/>
    <n v="2.8536910000000002E-3"/>
    <x v="9"/>
    <x v="9"/>
    <x v="11"/>
    <x v="11"/>
  </r>
  <r>
    <s v="414"/>
    <s v="Air transportation"/>
    <s v="401"/>
    <s v="Wholesale - Wholesale electronic markets and agents and brokers"/>
    <n v="15055"/>
    <s v="Industry Use"/>
    <n v="4.6199999999999998E-5"/>
    <x v="9"/>
    <x v="9"/>
    <x v="11"/>
    <x v="11"/>
  </r>
  <r>
    <s v="414"/>
    <s v="Air transportation"/>
    <s v="405"/>
    <s v="Retail - Building material and garden equipment and supplies stores"/>
    <n v="15055"/>
    <s v="Industry Use"/>
    <n v="2.8E-5"/>
    <x v="10"/>
    <x v="10"/>
    <x v="11"/>
    <x v="11"/>
  </r>
  <r>
    <s v="414"/>
    <s v="Air transportation"/>
    <s v="411"/>
    <s v="Retail - General merchandise stores"/>
    <n v="15055"/>
    <s v="Industry Use"/>
    <n v="8.7399999999999993E-6"/>
    <x v="10"/>
    <x v="10"/>
    <x v="11"/>
    <x v="11"/>
  </r>
  <r>
    <s v="414"/>
    <s v="Air transportation"/>
    <s v="414"/>
    <s v="Air transportation"/>
    <n v="15055"/>
    <s v="Industry Use"/>
    <n v="5.3900000000000002E-5"/>
    <x v="11"/>
    <x v="11"/>
    <x v="11"/>
    <x v="11"/>
  </r>
  <r>
    <s v="414"/>
    <s v="Air transportation"/>
    <s v="415"/>
    <s v="Rail transportation"/>
    <n v="15055"/>
    <s v="Industry Use"/>
    <n v="2.7036399999999999E-4"/>
    <x v="11"/>
    <x v="11"/>
    <x v="11"/>
    <x v="11"/>
  </r>
  <r>
    <s v="414"/>
    <s v="Air transportation"/>
    <s v="416"/>
    <s v="Water transportation"/>
    <n v="15055"/>
    <s v="Industry Use"/>
    <n v="1.2500000000000001E-6"/>
    <x v="11"/>
    <x v="11"/>
    <x v="11"/>
    <x v="11"/>
  </r>
  <r>
    <s v="414"/>
    <s v="Air transportation"/>
    <s v="417"/>
    <s v="Truck transportation"/>
    <n v="15055"/>
    <s v="Industry Use"/>
    <n v="9.4209830000000008E-3"/>
    <x v="11"/>
    <x v="11"/>
    <x v="11"/>
    <x v="11"/>
  </r>
  <r>
    <s v="414"/>
    <s v="Air transportation"/>
    <s v="418"/>
    <s v="Transit and ground passenger transportation"/>
    <n v="15055"/>
    <s v="Industry Use"/>
    <n v="2.88E-6"/>
    <x v="11"/>
    <x v="11"/>
    <x v="11"/>
    <x v="11"/>
  </r>
  <r>
    <s v="414"/>
    <s v="Air transportation"/>
    <s v="419"/>
    <s v="Pipeline transportation"/>
    <n v="15055"/>
    <s v="Industry Use"/>
    <n v="7.1606999999999997E-4"/>
    <x v="11"/>
    <x v="11"/>
    <x v="11"/>
    <x v="11"/>
  </r>
  <r>
    <s v="414"/>
    <s v="Air transportation"/>
    <s v="420"/>
    <s v="Scenic and sightseeing transportation and support activities for transportation"/>
    <n v="15055"/>
    <s v="Industry Use"/>
    <n v="0.17617192100000001"/>
    <x v="11"/>
    <x v="11"/>
    <x v="11"/>
    <x v="11"/>
  </r>
  <r>
    <s v="414"/>
    <s v="Air transportation"/>
    <s v="421"/>
    <s v="Couriers and messengers"/>
    <n v="15055"/>
    <s v="Industry Use"/>
    <n v="1.03E-5"/>
    <x v="11"/>
    <x v="11"/>
    <x v="11"/>
    <x v="11"/>
  </r>
  <r>
    <s v="414"/>
    <s v="Air transportation"/>
    <s v="422"/>
    <s v="Warehousing and storage"/>
    <n v="15055"/>
    <s v="Industry Use"/>
    <n v="1.64129E-4"/>
    <x v="11"/>
    <x v="11"/>
    <x v="11"/>
    <x v="11"/>
  </r>
  <r>
    <s v="414"/>
    <s v="Air transportation"/>
    <s v="423"/>
    <s v="Newspaper publishers"/>
    <n v="15055"/>
    <s v="Industry Use"/>
    <n v="3.54889E-4"/>
    <x v="12"/>
    <x v="12"/>
    <x v="11"/>
    <x v="11"/>
  </r>
  <r>
    <s v="414"/>
    <s v="Air transportation"/>
    <s v="424"/>
    <s v="Periodical publishers"/>
    <n v="15055"/>
    <s v="Industry Use"/>
    <n v="3.0700000000000001E-5"/>
    <x v="12"/>
    <x v="12"/>
    <x v="11"/>
    <x v="11"/>
  </r>
  <r>
    <s v="414"/>
    <s v="Air transportation"/>
    <s v="425"/>
    <s v="Book publishers"/>
    <n v="15055"/>
    <s v="Industry Use"/>
    <n v="5.6799999999999998E-5"/>
    <x v="12"/>
    <x v="12"/>
    <x v="11"/>
    <x v="11"/>
  </r>
  <r>
    <s v="414"/>
    <s v="Air transportation"/>
    <s v="428"/>
    <s v="Software publishers"/>
    <n v="15055"/>
    <s v="Industry Use"/>
    <n v="1.6451700000000001E-4"/>
    <x v="12"/>
    <x v="12"/>
    <x v="11"/>
    <x v="11"/>
  </r>
  <r>
    <s v="414"/>
    <s v="Air transportation"/>
    <s v="429"/>
    <s v="Motion picture and video industries"/>
    <n v="15055"/>
    <s v="Industry Use"/>
    <n v="3.6399999999999997E-5"/>
    <x v="12"/>
    <x v="12"/>
    <x v="11"/>
    <x v="11"/>
  </r>
  <r>
    <s v="414"/>
    <s v="Air transportation"/>
    <s v="431"/>
    <s v="Radio and television broadcasting"/>
    <n v="15055"/>
    <s v="Industry Use"/>
    <n v="2.4442099999999998E-4"/>
    <x v="12"/>
    <x v="12"/>
    <x v="11"/>
    <x v="11"/>
  </r>
  <r>
    <s v="414"/>
    <s v="Air transportation"/>
    <s v="432"/>
    <s v="Cable and other subscription programming"/>
    <n v="15055"/>
    <s v="Industry Use"/>
    <n v="4.7500000000000003E-5"/>
    <x v="12"/>
    <x v="12"/>
    <x v="11"/>
    <x v="11"/>
  </r>
  <r>
    <s v="414"/>
    <s v="Air transportation"/>
    <s v="433"/>
    <s v="Wired telecommunications carriers"/>
    <n v="15055"/>
    <s v="Industry Use"/>
    <n v="8.4778399999999997E-4"/>
    <x v="12"/>
    <x v="12"/>
    <x v="11"/>
    <x v="11"/>
  </r>
  <r>
    <s v="414"/>
    <s v="Air transportation"/>
    <s v="436"/>
    <s v="Data processing, hosting, and related services"/>
    <n v="15055"/>
    <s v="Industry Use"/>
    <n v="1.774914E-3"/>
    <x v="12"/>
    <x v="12"/>
    <x v="11"/>
    <x v="11"/>
  </r>
  <r>
    <s v="414"/>
    <s v="Air transportation"/>
    <s v="437"/>
    <s v="News syndicates, libraries, archives and all other information services"/>
    <n v="15055"/>
    <s v="Industry Use"/>
    <n v="3.94E-9"/>
    <x v="12"/>
    <x v="12"/>
    <x v="11"/>
    <x v="11"/>
  </r>
  <r>
    <s v="414"/>
    <s v="Air transportation"/>
    <s v="438"/>
    <s v="Internet publishing and broadcasting and web search portals"/>
    <n v="15055"/>
    <s v="Industry Use"/>
    <n v="1.05814E-4"/>
    <x v="12"/>
    <x v="12"/>
    <x v="11"/>
    <x v="11"/>
  </r>
  <r>
    <s v="414"/>
    <s v="Air transportation"/>
    <s v="439"/>
    <s v="Nondepository credit intermediation and related activities"/>
    <n v="15055"/>
    <s v="Industry Use"/>
    <n v="1.3483760000000001E-3"/>
    <x v="13"/>
    <x v="13"/>
    <x v="11"/>
    <x v="11"/>
  </r>
  <r>
    <s v="414"/>
    <s v="Air transportation"/>
    <s v="440"/>
    <s v="Securities and commodity contracts intermediation and brokerage"/>
    <n v="15055"/>
    <s v="Industry Use"/>
    <n v="4.3113049999999997E-3"/>
    <x v="13"/>
    <x v="13"/>
    <x v="11"/>
    <x v="11"/>
  </r>
  <r>
    <s v="414"/>
    <s v="Air transportation"/>
    <s v="441"/>
    <s v="Monetary authorities and depository credit intermediation"/>
    <n v="15055"/>
    <s v="Industry Use"/>
    <n v="1.8531497000000001E-2"/>
    <x v="13"/>
    <x v="13"/>
    <x v="11"/>
    <x v="11"/>
  </r>
  <r>
    <s v="414"/>
    <s v="Air transportation"/>
    <s v="442"/>
    <s v="Other financial investment activities"/>
    <n v="15055"/>
    <s v="Industry Use"/>
    <n v="7.0763349999999996E-3"/>
    <x v="13"/>
    <x v="13"/>
    <x v="11"/>
    <x v="11"/>
  </r>
  <r>
    <s v="414"/>
    <s v="Air transportation"/>
    <s v="443"/>
    <s v="Direct life insurance carriers"/>
    <n v="15055"/>
    <s v="Industry Use"/>
    <n v="2.9299999999999999E-7"/>
    <x v="13"/>
    <x v="13"/>
    <x v="11"/>
    <x v="11"/>
  </r>
  <r>
    <s v="414"/>
    <s v="Air transportation"/>
    <s v="444"/>
    <s v="Insurance carriers, except direct life"/>
    <n v="15055"/>
    <s v="Industry Use"/>
    <n v="2.7847000000000001E-4"/>
    <x v="13"/>
    <x v="13"/>
    <x v="11"/>
    <x v="11"/>
  </r>
  <r>
    <s v="414"/>
    <s v="Air transportation"/>
    <s v="445"/>
    <s v="Insurance agencies, brokerages, and related activities"/>
    <n v="15055"/>
    <s v="Industry Use"/>
    <n v="1.73444E-4"/>
    <x v="13"/>
    <x v="13"/>
    <x v="11"/>
    <x v="11"/>
  </r>
  <r>
    <s v="414"/>
    <s v="Air transportation"/>
    <s v="447"/>
    <s v="Other real estate"/>
    <n v="15055"/>
    <s v="Industry Use"/>
    <n v="2.3982539999999998E-3"/>
    <x v="14"/>
    <x v="14"/>
    <x v="11"/>
    <x v="11"/>
  </r>
  <r>
    <s v="414"/>
    <s v="Air transportation"/>
    <s v="450"/>
    <s v="Automotive equipment rental and leasing"/>
    <n v="15055"/>
    <s v="Industry Use"/>
    <n v="9.6600000000000007E-6"/>
    <x v="15"/>
    <x v="15"/>
    <x v="11"/>
    <x v="11"/>
  </r>
  <r>
    <s v="414"/>
    <s v="Air transportation"/>
    <s v="451"/>
    <s v="General and consumer goods rental except video tapes and discs"/>
    <n v="15055"/>
    <s v="Industry Use"/>
    <n v="2.4782659999999998E-3"/>
    <x v="15"/>
    <x v="15"/>
    <x v="11"/>
    <x v="11"/>
  </r>
  <r>
    <s v="414"/>
    <s v="Air transportation"/>
    <s v="452"/>
    <s v="Video tape and disc rental"/>
    <n v="15055"/>
    <s v="Industry Use"/>
    <n v="2.0099999999999998E-6"/>
    <x v="15"/>
    <x v="15"/>
    <x v="11"/>
    <x v="11"/>
  </r>
  <r>
    <s v="414"/>
    <s v="Air transportation"/>
    <s v="453"/>
    <s v="Commercial and industrial machinery and equipment rental and leasing"/>
    <n v="15055"/>
    <s v="Industry Use"/>
    <n v="5.0009624000000003E-2"/>
    <x v="15"/>
    <x v="15"/>
    <x v="11"/>
    <x v="11"/>
  </r>
  <r>
    <s v="414"/>
    <s v="Air transportation"/>
    <s v="454"/>
    <s v="Lessors of nonfinancial intangible assets"/>
    <n v="15055"/>
    <s v="Industry Use"/>
    <n v="1.20856E-4"/>
    <x v="15"/>
    <x v="15"/>
    <x v="11"/>
    <x v="11"/>
  </r>
  <r>
    <s v="414"/>
    <s v="Air transportation"/>
    <s v="455"/>
    <s v="Legal services"/>
    <n v="15055"/>
    <s v="Industry Use"/>
    <n v="1.1074679999999999E-3"/>
    <x v="16"/>
    <x v="16"/>
    <x v="11"/>
    <x v="11"/>
  </r>
  <r>
    <s v="414"/>
    <s v="Air transportation"/>
    <s v="456"/>
    <s v="Accounting, tax preparation, bookkeeping, and payroll services"/>
    <n v="15055"/>
    <s v="Industry Use"/>
    <n v="8.49535E-4"/>
    <x v="16"/>
    <x v="16"/>
    <x v="11"/>
    <x v="11"/>
  </r>
  <r>
    <s v="414"/>
    <s v="Air transportation"/>
    <s v="457"/>
    <s v="Architectural, engineering, and related services"/>
    <n v="15055"/>
    <s v="Industry Use"/>
    <n v="4.3772899999999998E-4"/>
    <x v="16"/>
    <x v="16"/>
    <x v="11"/>
    <x v="11"/>
  </r>
  <r>
    <s v="414"/>
    <s v="Air transportation"/>
    <s v="458"/>
    <s v="Specialized design services"/>
    <n v="15055"/>
    <s v="Industry Use"/>
    <n v="1.24E-5"/>
    <x v="16"/>
    <x v="16"/>
    <x v="11"/>
    <x v="11"/>
  </r>
  <r>
    <s v="414"/>
    <s v="Air transportation"/>
    <s v="459"/>
    <s v="Custom computer programming services"/>
    <n v="15055"/>
    <s v="Industry Use"/>
    <n v="5.3000000000000001E-5"/>
    <x v="16"/>
    <x v="16"/>
    <x v="11"/>
    <x v="11"/>
  </r>
  <r>
    <s v="414"/>
    <s v="Air transportation"/>
    <s v="460"/>
    <s v="Computer systems design services"/>
    <n v="15055"/>
    <s v="Industry Use"/>
    <n v="4.9854200000000004E-4"/>
    <x v="16"/>
    <x v="16"/>
    <x v="11"/>
    <x v="11"/>
  </r>
  <r>
    <s v="414"/>
    <s v="Air transportation"/>
    <s v="461"/>
    <s v="Other computer related services, including facilities management"/>
    <n v="15055"/>
    <s v="Industry Use"/>
    <n v="1.4552099999999999E-4"/>
    <x v="16"/>
    <x v="16"/>
    <x v="11"/>
    <x v="11"/>
  </r>
  <r>
    <s v="414"/>
    <s v="Air transportation"/>
    <s v="462"/>
    <s v="Management consulting services"/>
    <n v="15055"/>
    <s v="Industry Use"/>
    <n v="2.9300000000000001E-5"/>
    <x v="16"/>
    <x v="16"/>
    <x v="11"/>
    <x v="11"/>
  </r>
  <r>
    <s v="414"/>
    <s v="Air transportation"/>
    <s v="463"/>
    <s v="Environmental and other technical consulting services"/>
    <n v="15055"/>
    <s v="Industry Use"/>
    <n v="6.8800000000000002E-6"/>
    <x v="16"/>
    <x v="16"/>
    <x v="11"/>
    <x v="11"/>
  </r>
  <r>
    <s v="414"/>
    <s v="Air transportation"/>
    <s v="464"/>
    <s v="Scientific research and development services"/>
    <n v="15055"/>
    <s v="Industry Use"/>
    <n v="4.6700000000000002E-6"/>
    <x v="16"/>
    <x v="16"/>
    <x v="11"/>
    <x v="11"/>
  </r>
  <r>
    <s v="414"/>
    <s v="Air transportation"/>
    <s v="465"/>
    <s v="Advertising, public relations, and related services"/>
    <n v="15055"/>
    <s v="Industry Use"/>
    <n v="4.6289900000000001E-4"/>
    <x v="16"/>
    <x v="16"/>
    <x v="11"/>
    <x v="11"/>
  </r>
  <r>
    <s v="414"/>
    <s v="Air transportation"/>
    <s v="468"/>
    <s v="Marketing research and all other miscellaneous professional, scientific, and technical services"/>
    <n v="15055"/>
    <s v="Industry Use"/>
    <n v="6.9072999999999997E-4"/>
    <x v="16"/>
    <x v="16"/>
    <x v="11"/>
    <x v="11"/>
  </r>
  <r>
    <s v="414"/>
    <s v="Air transportation"/>
    <s v="469"/>
    <s v="Management of companies and enterprises"/>
    <n v="15055"/>
    <s v="Industry Use"/>
    <n v="2.23047E-3"/>
    <x v="17"/>
    <x v="17"/>
    <x v="11"/>
    <x v="11"/>
  </r>
  <r>
    <s v="414"/>
    <s v="Air transportation"/>
    <s v="470"/>
    <s v="Office administrative services"/>
    <n v="15055"/>
    <s v="Industry Use"/>
    <n v="1.2099999999999999E-5"/>
    <x v="17"/>
    <x v="17"/>
    <x v="11"/>
    <x v="11"/>
  </r>
  <r>
    <s v="414"/>
    <s v="Air transportation"/>
    <s v="471"/>
    <s v="Facilities support services"/>
    <n v="15055"/>
    <s v="Industry Use"/>
    <n v="4.7200000000000002E-5"/>
    <x v="17"/>
    <x v="17"/>
    <x v="11"/>
    <x v="11"/>
  </r>
  <r>
    <s v="414"/>
    <s v="Air transportation"/>
    <s v="472"/>
    <s v="Employment services"/>
    <n v="15055"/>
    <s v="Industry Use"/>
    <n v="7.8945199999999995E-4"/>
    <x v="17"/>
    <x v="17"/>
    <x v="11"/>
    <x v="11"/>
  </r>
  <r>
    <s v="414"/>
    <s v="Air transportation"/>
    <s v="473"/>
    <s v="Business support services"/>
    <n v="15055"/>
    <s v="Industry Use"/>
    <n v="2.6719439999999999E-3"/>
    <x v="17"/>
    <x v="17"/>
    <x v="11"/>
    <x v="11"/>
  </r>
  <r>
    <s v="414"/>
    <s v="Air transportation"/>
    <s v="474"/>
    <s v="Travel arrangement and reservation services"/>
    <n v="15055"/>
    <s v="Industry Use"/>
    <n v="7.9032019999999998E-3"/>
    <x v="17"/>
    <x v="17"/>
    <x v="11"/>
    <x v="11"/>
  </r>
  <r>
    <s v="414"/>
    <s v="Air transportation"/>
    <s v="475"/>
    <s v="Investigation and security services"/>
    <n v="15055"/>
    <s v="Industry Use"/>
    <n v="6.1400000000000002E-5"/>
    <x v="17"/>
    <x v="17"/>
    <x v="11"/>
    <x v="11"/>
  </r>
  <r>
    <s v="414"/>
    <s v="Air transportation"/>
    <s v="476"/>
    <s v="Services to buildings"/>
    <n v="15055"/>
    <s v="Industry Use"/>
    <n v="2.9735040000000001E-3"/>
    <x v="17"/>
    <x v="17"/>
    <x v="11"/>
    <x v="11"/>
  </r>
  <r>
    <s v="414"/>
    <s v="Air transportation"/>
    <s v="477"/>
    <s v="Landscape and horticultural services"/>
    <n v="15055"/>
    <s v="Industry Use"/>
    <n v="1.4766200000000001E-3"/>
    <x v="17"/>
    <x v="17"/>
    <x v="11"/>
    <x v="11"/>
  </r>
  <r>
    <s v="414"/>
    <s v="Air transportation"/>
    <s v="478"/>
    <s v="Other support services"/>
    <n v="15055"/>
    <s v="Industry Use"/>
    <n v="7.55053E-4"/>
    <x v="17"/>
    <x v="17"/>
    <x v="11"/>
    <x v="11"/>
  </r>
  <r>
    <s v="414"/>
    <s v="Air transportation"/>
    <s v="479"/>
    <s v="Waste management and remediation services"/>
    <n v="15055"/>
    <s v="Industry Use"/>
    <n v="1.7012E-4"/>
    <x v="17"/>
    <x v="17"/>
    <x v="11"/>
    <x v="11"/>
  </r>
  <r>
    <s v="414"/>
    <s v="Air transportation"/>
    <s v="482"/>
    <s v="Other educational services"/>
    <n v="15055"/>
    <s v="Industry Use"/>
    <n v="1.308203E-3"/>
    <x v="18"/>
    <x v="18"/>
    <x v="11"/>
    <x v="11"/>
  </r>
  <r>
    <s v="414"/>
    <s v="Air transportation"/>
    <s v="496"/>
    <s v="Performing arts companies"/>
    <n v="15055"/>
    <s v="Industry Use"/>
    <n v="3.1E-6"/>
    <x v="19"/>
    <x v="19"/>
    <x v="11"/>
    <x v="11"/>
  </r>
  <r>
    <s v="414"/>
    <s v="Air transportation"/>
    <s v="497"/>
    <s v="Commercial Sports Except Racing"/>
    <n v="15055"/>
    <s v="Industry Use"/>
    <n v="3.1100000000000002E-7"/>
    <x v="19"/>
    <x v="19"/>
    <x v="11"/>
    <x v="11"/>
  </r>
  <r>
    <s v="414"/>
    <s v="Air transportation"/>
    <s v="498"/>
    <s v="Racing and Track Operation"/>
    <n v="15055"/>
    <s v="Industry Use"/>
    <n v="2.3200000000000001E-7"/>
    <x v="19"/>
    <x v="19"/>
    <x v="11"/>
    <x v="11"/>
  </r>
  <r>
    <s v="414"/>
    <s v="Air transportation"/>
    <s v="499"/>
    <s v="Independent artists, writers, and performers"/>
    <n v="15055"/>
    <s v="Industry Use"/>
    <n v="4.0500000000000002E-6"/>
    <x v="19"/>
    <x v="19"/>
    <x v="11"/>
    <x v="11"/>
  </r>
  <r>
    <s v="414"/>
    <s v="Air transportation"/>
    <s v="500"/>
    <s v="Promoters of performing arts and sports and agents for public figures"/>
    <n v="15055"/>
    <s v="Industry Use"/>
    <n v="3.7799999999999997E-5"/>
    <x v="19"/>
    <x v="19"/>
    <x v="11"/>
    <x v="11"/>
  </r>
  <r>
    <s v="414"/>
    <s v="Air transportation"/>
    <s v="501"/>
    <s v="Museums, historical sites, zoos, and parks"/>
    <n v="15055"/>
    <s v="Industry Use"/>
    <n v="6.1800000000000004E-10"/>
    <x v="19"/>
    <x v="19"/>
    <x v="11"/>
    <x v="11"/>
  </r>
  <r>
    <s v="414"/>
    <s v="Air transportation"/>
    <s v="507"/>
    <s v="Hotels and motels, including casino hotels"/>
    <n v="15055"/>
    <s v="Industry Use"/>
    <n v="1.32E-9"/>
    <x v="20"/>
    <x v="20"/>
    <x v="11"/>
    <x v="11"/>
  </r>
  <r>
    <s v="414"/>
    <s v="Air transportation"/>
    <s v="508"/>
    <s v="Other accommodations"/>
    <n v="15055"/>
    <s v="Industry Use"/>
    <n v="3.8500000000000001E-10"/>
    <x v="20"/>
    <x v="20"/>
    <x v="11"/>
    <x v="11"/>
  </r>
  <r>
    <s v="414"/>
    <s v="Air transportation"/>
    <s v="509"/>
    <s v="Full-service restaurants"/>
    <n v="15055"/>
    <s v="Industry Use"/>
    <n v="8.1208099999999998E-4"/>
    <x v="20"/>
    <x v="20"/>
    <x v="11"/>
    <x v="11"/>
  </r>
  <r>
    <s v="414"/>
    <s v="Air transportation"/>
    <s v="510"/>
    <s v="Limited-service restaurants"/>
    <n v="15055"/>
    <s v="Industry Use"/>
    <n v="1.3017840000000001E-3"/>
    <x v="20"/>
    <x v="20"/>
    <x v="11"/>
    <x v="11"/>
  </r>
  <r>
    <s v="414"/>
    <s v="Air transportation"/>
    <s v="511"/>
    <s v="All other food and drinking places"/>
    <n v="15055"/>
    <s v="Industry Use"/>
    <n v="6.2335841000000003E-2"/>
    <x v="20"/>
    <x v="20"/>
    <x v="11"/>
    <x v="11"/>
  </r>
  <r>
    <s v="414"/>
    <s v="Air transportation"/>
    <s v="514"/>
    <s v="Electronic and precision equipment repair and maintenance"/>
    <n v="15055"/>
    <s v="Industry Use"/>
    <n v="1.575674E-3"/>
    <x v="21"/>
    <x v="21"/>
    <x v="11"/>
    <x v="11"/>
  </r>
  <r>
    <s v="414"/>
    <s v="Air transportation"/>
    <s v="515"/>
    <s v="Commercial and industrial machinery and equipment repair and maintenance"/>
    <n v="15055"/>
    <s v="Industry Use"/>
    <n v="7.7799999999999994E-5"/>
    <x v="21"/>
    <x v="21"/>
    <x v="11"/>
    <x v="11"/>
  </r>
  <r>
    <s v="414"/>
    <s v="Air transportation"/>
    <s v="519"/>
    <s v="Dry-cleaning and laundry services"/>
    <n v="15055"/>
    <s v="Industry Use"/>
    <n v="3.0800000000000002E-6"/>
    <x v="21"/>
    <x v="21"/>
    <x v="11"/>
    <x v="11"/>
  </r>
  <r>
    <s v="414"/>
    <s v="Air transportation"/>
    <s v="520"/>
    <s v="Other personal services"/>
    <n v="15055"/>
    <s v="Industry Use"/>
    <n v="5.0699999999999997E-6"/>
    <x v="21"/>
    <x v="21"/>
    <x v="11"/>
    <x v="11"/>
  </r>
  <r>
    <s v="414"/>
    <s v="Air transportation"/>
    <s v="523"/>
    <s v="Business and professional associations"/>
    <n v="15055"/>
    <s v="Industry Use"/>
    <n v="2.28488E-4"/>
    <x v="21"/>
    <x v="21"/>
    <x v="11"/>
    <x v="11"/>
  </r>
  <r>
    <s v="414"/>
    <s v="Air transportation"/>
    <s v="526"/>
    <s v="Postal service"/>
    <n v="15055"/>
    <s v="Industry Use"/>
    <n v="1.7099999999999999E-5"/>
    <x v="22"/>
    <x v="22"/>
    <x v="11"/>
    <x v="11"/>
  </r>
  <r>
    <s v="414"/>
    <s v="Air transportation"/>
    <s v="528"/>
    <s v="Other federal government enterprises"/>
    <n v="15055"/>
    <s v="Industry Use"/>
    <n v="2.6300000000000001E-8"/>
    <x v="22"/>
    <x v="22"/>
    <x v="11"/>
    <x v="11"/>
  </r>
  <r>
    <s v="414"/>
    <s v="Air transportation"/>
    <s v="532"/>
    <s v="Local government passenger transit"/>
    <n v="15055"/>
    <s v="Industry Use"/>
    <n v="1.22E-6"/>
    <x v="22"/>
    <x v="22"/>
    <x v="11"/>
    <x v="11"/>
  </r>
  <r>
    <s v="414"/>
    <s v="Air transportation"/>
    <s v="533"/>
    <s v="Local government electric utilities"/>
    <n v="15055"/>
    <s v="Industry Use"/>
    <n v="1.4800000000000001E-5"/>
    <x v="22"/>
    <x v="22"/>
    <x v="11"/>
    <x v="11"/>
  </r>
  <r>
    <s v="414"/>
    <s v="Air transportation"/>
    <s v="5001"/>
    <s v="Employee Compensation"/>
    <n v="15053"/>
    <s v="Factor Receipts"/>
    <n v="0.34053361399999998"/>
    <x v="23"/>
    <x v="23"/>
    <x v="11"/>
    <x v="11"/>
  </r>
  <r>
    <s v="414"/>
    <s v="Air transportation"/>
    <s v="6001"/>
    <s v="Proprietor Income"/>
    <n v="15053"/>
    <s v="Factor Receipts"/>
    <n v="7.9477197999999999E-2"/>
    <x v="24"/>
    <x v="24"/>
    <x v="11"/>
    <x v="11"/>
  </r>
  <r>
    <s v="414"/>
    <s v="Air transportation"/>
    <s v="7001"/>
    <s v="Other Property Type Income"/>
    <n v="15053"/>
    <s v="Factor Receipts"/>
    <n v="0.93648058199999995"/>
    <x v="25"/>
    <x v="25"/>
    <x v="11"/>
    <x v="11"/>
  </r>
  <r>
    <s v="414"/>
    <s v="Air transportation"/>
    <s v="8001"/>
    <s v="Taxes on Production and Imports"/>
    <n v="15053"/>
    <s v="Factor Receipts"/>
    <n v="0.66671812500000005"/>
    <x v="26"/>
    <x v="26"/>
    <x v="11"/>
    <x v="11"/>
  </r>
  <r>
    <s v="414"/>
    <s v="Air transportation"/>
    <s v="11001"/>
    <s v="Federal Government NonDefense"/>
    <n v="15055"/>
    <s v="Industry Use"/>
    <n v="7.9599999999999998E-9"/>
    <x v="27"/>
    <x v="27"/>
    <x v="11"/>
    <x v="11"/>
  </r>
  <r>
    <s v="414"/>
    <s v="Air transportation"/>
    <s v="12001"/>
    <s v="State/Local Govt NonEducation"/>
    <n v="15055"/>
    <s v="Industry Use"/>
    <n v="8.4400000000000005E-5"/>
    <x v="27"/>
    <x v="27"/>
    <x v="11"/>
    <x v="11"/>
  </r>
  <r>
    <s v="414"/>
    <s v="Air transportation"/>
    <s v="14002"/>
    <s v="Inventory Additions/Deletions"/>
    <n v="15055"/>
    <s v="Industry Use"/>
    <n v="1.9800000000000001E-6"/>
    <x v="27"/>
    <x v="27"/>
    <x v="11"/>
    <x v="11"/>
  </r>
  <r>
    <s v="414"/>
    <s v="Air transportation"/>
    <s v="25001"/>
    <s v="Foreign Trade"/>
    <n v="15056"/>
    <s v="Industry Trade"/>
    <n v="0.163422497"/>
    <x v="28"/>
    <x v="28"/>
    <x v="11"/>
    <x v="11"/>
  </r>
  <r>
    <s v="414"/>
    <s v="Air transportation"/>
    <s v="28001"/>
    <s v="Domestic Trade"/>
    <n v="15056"/>
    <s v="Industry Trade"/>
    <n v="0.337460553"/>
    <x v="29"/>
    <x v="29"/>
    <x v="11"/>
    <x v="11"/>
  </r>
  <r>
    <s v="415"/>
    <s v="Rail transportation"/>
    <s v="20"/>
    <s v="Oil and gas extraction"/>
    <n v="15055"/>
    <s v="Industry Use"/>
    <n v="1.510122E-3"/>
    <x v="4"/>
    <x v="4"/>
    <x v="11"/>
    <x v="11"/>
  </r>
  <r>
    <s v="415"/>
    <s v="Rail transportation"/>
    <s v="28"/>
    <s v="Stone mining and quarrying"/>
    <n v="15055"/>
    <s v="Industry Use"/>
    <n v="2.2705989999999999E-3"/>
    <x v="4"/>
    <x v="4"/>
    <x v="11"/>
    <x v="11"/>
  </r>
  <r>
    <s v="415"/>
    <s v="Rail transportation"/>
    <s v="35"/>
    <s v="Drilling oil and gas wells"/>
    <n v="15055"/>
    <s v="Industry Use"/>
    <n v="1.4500000000000001E-8"/>
    <x v="4"/>
    <x v="4"/>
    <x v="11"/>
    <x v="11"/>
  </r>
  <r>
    <s v="415"/>
    <s v="Rail transportation"/>
    <s v="36"/>
    <s v="Support activities for oil and gas operations"/>
    <n v="15055"/>
    <s v="Industry Use"/>
    <n v="3.8700000000000002E-8"/>
    <x v="4"/>
    <x v="4"/>
    <x v="11"/>
    <x v="11"/>
  </r>
  <r>
    <s v="415"/>
    <s v="Rail transportation"/>
    <s v="37"/>
    <s v="Metal mining services"/>
    <n v="15055"/>
    <s v="Industry Use"/>
    <n v="4.33E-6"/>
    <x v="4"/>
    <x v="4"/>
    <x v="11"/>
    <x v="11"/>
  </r>
  <r>
    <s v="415"/>
    <s v="Rail transportation"/>
    <s v="38"/>
    <s v="Other nonmetallic minerals services"/>
    <n v="15055"/>
    <s v="Industry Use"/>
    <n v="2.6000000000000001E-6"/>
    <x v="4"/>
    <x v="4"/>
    <x v="11"/>
    <x v="11"/>
  </r>
  <r>
    <s v="415"/>
    <s v="Rail transportation"/>
    <s v="47"/>
    <s v="Electric power transmission and distribution"/>
    <n v="15055"/>
    <s v="Industry Use"/>
    <n v="2.6392439999999998E-3"/>
    <x v="5"/>
    <x v="5"/>
    <x v="11"/>
    <x v="11"/>
  </r>
  <r>
    <s v="415"/>
    <s v="Rail transportation"/>
    <s v="48"/>
    <s v="Natural gas distribution"/>
    <n v="15055"/>
    <s v="Industry Use"/>
    <n v="2.4472019999999999E-3"/>
    <x v="5"/>
    <x v="5"/>
    <x v="11"/>
    <x v="11"/>
  </r>
  <r>
    <s v="415"/>
    <s v="Rail transportation"/>
    <s v="49"/>
    <s v="Water, sewage and other systems"/>
    <n v="15055"/>
    <s v="Industry Use"/>
    <n v="6.6400000000000001E-5"/>
    <x v="5"/>
    <x v="5"/>
    <x v="11"/>
    <x v="11"/>
  </r>
  <r>
    <s v="415"/>
    <s v="Rail transportation"/>
    <s v="60"/>
    <s v="Maintenance and repair construction of nonresidential structures"/>
    <n v="15055"/>
    <s v="Industry Use"/>
    <n v="0.31671285799999999"/>
    <x v="6"/>
    <x v="6"/>
    <x v="11"/>
    <x v="11"/>
  </r>
  <r>
    <s v="415"/>
    <s v="Rail transportation"/>
    <s v="64"/>
    <s v="Other animal food manufacturing"/>
    <n v="15055"/>
    <s v="Industry Use"/>
    <n v="3.84E-9"/>
    <x v="7"/>
    <x v="7"/>
    <x v="11"/>
    <x v="11"/>
  </r>
  <r>
    <s v="415"/>
    <s v="Rail transportation"/>
    <s v="76"/>
    <s v="Confectionery manufacturing from purchased chocolate"/>
    <n v="15055"/>
    <s v="Industry Use"/>
    <n v="9.8999999999999993E-9"/>
    <x v="7"/>
    <x v="7"/>
    <x v="11"/>
    <x v="11"/>
  </r>
  <r>
    <s v="415"/>
    <s v="Rail transportation"/>
    <s v="87"/>
    <s v="Frozen cakes and other pastries manufacturing"/>
    <n v="15055"/>
    <s v="Industry Use"/>
    <n v="1.7199999999999999E-8"/>
    <x v="7"/>
    <x v="7"/>
    <x v="11"/>
    <x v="11"/>
  </r>
  <r>
    <s v="415"/>
    <s v="Rail transportation"/>
    <s v="93"/>
    <s v="Bread and bakery product, except frozen, manufacturing"/>
    <n v="15055"/>
    <s v="Industry Use"/>
    <n v="1.02E-7"/>
    <x v="7"/>
    <x v="7"/>
    <x v="11"/>
    <x v="11"/>
  </r>
  <r>
    <s v="415"/>
    <s v="Rail transportation"/>
    <s v="97"/>
    <s v="Roasted nuts and peanut butter manufacturing"/>
    <n v="15055"/>
    <s v="Industry Use"/>
    <n v="6.0200000000000002E-7"/>
    <x v="7"/>
    <x v="7"/>
    <x v="11"/>
    <x v="11"/>
  </r>
  <r>
    <s v="415"/>
    <s v="Rail transportation"/>
    <s v="98"/>
    <s v="Other snack food manufacturing"/>
    <n v="15055"/>
    <s v="Industry Use"/>
    <n v="2.4600000000000001E-7"/>
    <x v="7"/>
    <x v="7"/>
    <x v="11"/>
    <x v="11"/>
  </r>
  <r>
    <s v="415"/>
    <s v="Rail transportation"/>
    <s v="103"/>
    <s v="All other food manufacturing"/>
    <n v="15055"/>
    <s v="Industry Use"/>
    <n v="5.5500000000000001E-8"/>
    <x v="7"/>
    <x v="7"/>
    <x v="11"/>
    <x v="11"/>
  </r>
  <r>
    <s v="415"/>
    <s v="Rail transportation"/>
    <s v="108"/>
    <s v="Distilleries"/>
    <n v="15055"/>
    <s v="Industry Use"/>
    <n v="3.2600000000000002E-11"/>
    <x v="7"/>
    <x v="7"/>
    <x v="11"/>
    <x v="11"/>
  </r>
  <r>
    <s v="415"/>
    <s v="Rail transportation"/>
    <s v="115"/>
    <s v="Textile and fabric finishing mills"/>
    <n v="15055"/>
    <s v="Industry Use"/>
    <n v="9.6400000000000001E-12"/>
    <x v="8"/>
    <x v="8"/>
    <x v="11"/>
    <x v="11"/>
  </r>
  <r>
    <s v="415"/>
    <s v="Rail transportation"/>
    <s v="119"/>
    <s v="Textile bag and canvas mills"/>
    <n v="15055"/>
    <s v="Industry Use"/>
    <n v="6.2600000000000005E-8"/>
    <x v="8"/>
    <x v="8"/>
    <x v="11"/>
    <x v="11"/>
  </r>
  <r>
    <s v="415"/>
    <s v="Rail transportation"/>
    <s v="121"/>
    <s v="Other textile product mills"/>
    <n v="15055"/>
    <s v="Industry Use"/>
    <n v="1.01E-5"/>
    <x v="8"/>
    <x v="8"/>
    <x v="11"/>
    <x v="11"/>
  </r>
  <r>
    <s v="415"/>
    <s v="Rail transportation"/>
    <s v="132"/>
    <s v="Sawmills"/>
    <n v="15055"/>
    <s v="Industry Use"/>
    <n v="2.3735945000000001E-2"/>
    <x v="8"/>
    <x v="8"/>
    <x v="11"/>
    <x v="11"/>
  </r>
  <r>
    <s v="415"/>
    <s v="Rail transportation"/>
    <s v="135"/>
    <s v="Engineered wood member and truss manufacturing"/>
    <n v="15055"/>
    <s v="Industry Use"/>
    <n v="7.8387800000000001E-4"/>
    <x v="8"/>
    <x v="8"/>
    <x v="11"/>
    <x v="11"/>
  </r>
  <r>
    <s v="415"/>
    <s v="Rail transportation"/>
    <s v="137"/>
    <s v="Wood windows and door manufacturing"/>
    <n v="15055"/>
    <s v="Industry Use"/>
    <n v="1.9821359999999998E-3"/>
    <x v="8"/>
    <x v="8"/>
    <x v="11"/>
    <x v="11"/>
  </r>
  <r>
    <s v="415"/>
    <s v="Rail transportation"/>
    <s v="139"/>
    <s v="Other millwork, including flooring"/>
    <n v="15055"/>
    <s v="Industry Use"/>
    <n v="5.9641000000000002E-4"/>
    <x v="8"/>
    <x v="8"/>
    <x v="11"/>
    <x v="11"/>
  </r>
  <r>
    <s v="415"/>
    <s v="Rail transportation"/>
    <s v="140"/>
    <s v="Wood container and pallet manufacturing"/>
    <n v="15055"/>
    <s v="Industry Use"/>
    <n v="2.8211700000000002E-4"/>
    <x v="8"/>
    <x v="8"/>
    <x v="11"/>
    <x v="11"/>
  </r>
  <r>
    <s v="415"/>
    <s v="Rail transportation"/>
    <s v="143"/>
    <s v="All other miscellaneous wood product manufacturing"/>
    <n v="15055"/>
    <s v="Industry Use"/>
    <n v="1.4399999999999999E-5"/>
    <x v="8"/>
    <x v="8"/>
    <x v="11"/>
    <x v="11"/>
  </r>
  <r>
    <s v="415"/>
    <s v="Rail transportation"/>
    <s v="147"/>
    <s v="Paperboard container manufacturing"/>
    <n v="15055"/>
    <s v="Industry Use"/>
    <n v="3.5978699999999998E-4"/>
    <x v="8"/>
    <x v="8"/>
    <x v="11"/>
    <x v="11"/>
  </r>
  <r>
    <s v="415"/>
    <s v="Rail transportation"/>
    <s v="152"/>
    <s v="Printing"/>
    <n v="15055"/>
    <s v="Industry Use"/>
    <n v="1.5250159999999999E-3"/>
    <x v="8"/>
    <x v="8"/>
    <x v="11"/>
    <x v="11"/>
  </r>
  <r>
    <s v="415"/>
    <s v="Rail transportation"/>
    <s v="155"/>
    <s v="Asphalt paving mixture and block manufacturing"/>
    <n v="15055"/>
    <s v="Industry Use"/>
    <n v="3.99847E-4"/>
    <x v="8"/>
    <x v="8"/>
    <x v="11"/>
    <x v="11"/>
  </r>
  <r>
    <s v="415"/>
    <s v="Rail transportation"/>
    <s v="163"/>
    <s v="Other basic organic chemical manufacturing"/>
    <n v="15055"/>
    <s v="Industry Use"/>
    <n v="7.7600000000000002E-5"/>
    <x v="8"/>
    <x v="8"/>
    <x v="11"/>
    <x v="11"/>
  </r>
  <r>
    <s v="415"/>
    <s v="Rail transportation"/>
    <s v="175"/>
    <s v="Paint and coating manufacturing"/>
    <n v="15055"/>
    <s v="Industry Use"/>
    <n v="4.5105200000000002E-4"/>
    <x v="8"/>
    <x v="8"/>
    <x v="11"/>
    <x v="11"/>
  </r>
  <r>
    <s v="415"/>
    <s v="Rail transportation"/>
    <s v="177"/>
    <s v="Soap and other detergent manufacturing"/>
    <n v="15055"/>
    <s v="Industry Use"/>
    <n v="1.57E-6"/>
    <x v="8"/>
    <x v="8"/>
    <x v="11"/>
    <x v="11"/>
  </r>
  <r>
    <s v="415"/>
    <s v="Rail transportation"/>
    <s v="190"/>
    <s v="Polystyrene foam product manufacturing"/>
    <n v="15055"/>
    <s v="Industry Use"/>
    <n v="2.2199999999999999E-6"/>
    <x v="8"/>
    <x v="8"/>
    <x v="11"/>
    <x v="11"/>
  </r>
  <r>
    <s v="415"/>
    <s v="Rail transportation"/>
    <s v="191"/>
    <s v="Urethane and other foam product (except polystyrene) manufacturing"/>
    <n v="15055"/>
    <s v="Industry Use"/>
    <n v="5.0300000000000001E-6"/>
    <x v="8"/>
    <x v="8"/>
    <x v="11"/>
    <x v="11"/>
  </r>
  <r>
    <s v="415"/>
    <s v="Rail transportation"/>
    <s v="192"/>
    <s v="Plastics bottle manufacturing"/>
    <n v="15055"/>
    <s v="Industry Use"/>
    <n v="4.3100000000000002E-8"/>
    <x v="8"/>
    <x v="8"/>
    <x v="11"/>
    <x v="11"/>
  </r>
  <r>
    <s v="415"/>
    <s v="Rail transportation"/>
    <s v="195"/>
    <s v="Rubber and plastics hoses and belting manufacturing"/>
    <n v="15055"/>
    <s v="Industry Use"/>
    <n v="1.2599999999999999E-7"/>
    <x v="8"/>
    <x v="8"/>
    <x v="11"/>
    <x v="11"/>
  </r>
  <r>
    <s v="415"/>
    <s v="Rail transportation"/>
    <s v="197"/>
    <s v="Pottery, ceramics, and plumbing fixture manufacturing"/>
    <n v="15055"/>
    <s v="Industry Use"/>
    <n v="8.8300000000000003E-8"/>
    <x v="8"/>
    <x v="8"/>
    <x v="11"/>
    <x v="11"/>
  </r>
  <r>
    <s v="415"/>
    <s v="Rail transportation"/>
    <s v="204"/>
    <s v="Ready-mix concrete manufacturing"/>
    <n v="15055"/>
    <s v="Industry Use"/>
    <n v="1.2383500000000001E-4"/>
    <x v="8"/>
    <x v="8"/>
    <x v="11"/>
    <x v="11"/>
  </r>
  <r>
    <s v="415"/>
    <s v="Rail transportation"/>
    <s v="207"/>
    <s v="Other concrete product manufacturing"/>
    <n v="15055"/>
    <s v="Industry Use"/>
    <n v="2.3311499999999999E-4"/>
    <x v="8"/>
    <x v="8"/>
    <x v="11"/>
    <x v="11"/>
  </r>
  <r>
    <s v="415"/>
    <s v="Rail transportation"/>
    <s v="211"/>
    <s v="Cut stone and stone product manufacturing"/>
    <n v="15055"/>
    <s v="Industry Use"/>
    <n v="1.60748E-4"/>
    <x v="8"/>
    <x v="8"/>
    <x v="11"/>
    <x v="11"/>
  </r>
  <r>
    <s v="415"/>
    <s v="Rail transportation"/>
    <s v="215"/>
    <s v="Iron and steel mills and ferroalloy manufacturing"/>
    <n v="15055"/>
    <s v="Industry Use"/>
    <n v="8.2431799999999999E-4"/>
    <x v="8"/>
    <x v="8"/>
    <x v="11"/>
    <x v="11"/>
  </r>
  <r>
    <s v="415"/>
    <s v="Rail transportation"/>
    <s v="217"/>
    <s v="Rolled steel shape manufacturing"/>
    <n v="15055"/>
    <s v="Industry Use"/>
    <n v="1.3200000000000001E-5"/>
    <x v="8"/>
    <x v="8"/>
    <x v="11"/>
    <x v="11"/>
  </r>
  <r>
    <s v="415"/>
    <s v="Rail transportation"/>
    <s v="227"/>
    <s v="Ferrous metal foundries"/>
    <n v="15055"/>
    <s v="Industry Use"/>
    <n v="1.8206369999999999E-3"/>
    <x v="8"/>
    <x v="8"/>
    <x v="11"/>
    <x v="11"/>
  </r>
  <r>
    <s v="415"/>
    <s v="Rail transportation"/>
    <s v="228"/>
    <s v="Nonferrous metal foundries"/>
    <n v="15055"/>
    <s v="Industry Use"/>
    <n v="1.2994600000000001E-4"/>
    <x v="8"/>
    <x v="8"/>
    <x v="11"/>
    <x v="11"/>
  </r>
  <r>
    <s v="415"/>
    <s v="Rail transportation"/>
    <s v="230"/>
    <s v="Crown and closure manufacturing and metal stamping"/>
    <n v="15055"/>
    <s v="Industry Use"/>
    <n v="6.19E-6"/>
    <x v="8"/>
    <x v="8"/>
    <x v="11"/>
    <x v="11"/>
  </r>
  <r>
    <s v="415"/>
    <s v="Rail transportation"/>
    <s v="234"/>
    <s v="Handtool manufacturing"/>
    <n v="15055"/>
    <s v="Industry Use"/>
    <n v="2.1500000000000001E-7"/>
    <x v="8"/>
    <x v="8"/>
    <x v="11"/>
    <x v="11"/>
  </r>
  <r>
    <s v="415"/>
    <s v="Rail transportation"/>
    <s v="236"/>
    <s v="Fabricated structural metal manufacturing"/>
    <n v="15055"/>
    <s v="Industry Use"/>
    <n v="2.76E-5"/>
    <x v="8"/>
    <x v="8"/>
    <x v="11"/>
    <x v="11"/>
  </r>
  <r>
    <s v="415"/>
    <s v="Rail transportation"/>
    <s v="238"/>
    <s v="Metal window and door manufacturing"/>
    <n v="15055"/>
    <s v="Industry Use"/>
    <n v="3.3000000000000003E-5"/>
    <x v="8"/>
    <x v="8"/>
    <x v="11"/>
    <x v="11"/>
  </r>
  <r>
    <s v="415"/>
    <s v="Rail transportation"/>
    <s v="239"/>
    <s v="Sheet metal work manufacturing"/>
    <n v="15055"/>
    <s v="Industry Use"/>
    <n v="1.9599999999999999E-5"/>
    <x v="8"/>
    <x v="8"/>
    <x v="11"/>
    <x v="11"/>
  </r>
  <r>
    <s v="415"/>
    <s v="Rail transportation"/>
    <s v="240"/>
    <s v="Ornamental and architectural metal work manufacturing"/>
    <n v="15055"/>
    <s v="Industry Use"/>
    <n v="2.17E-6"/>
    <x v="8"/>
    <x v="8"/>
    <x v="11"/>
    <x v="11"/>
  </r>
  <r>
    <s v="415"/>
    <s v="Rail transportation"/>
    <s v="242"/>
    <s v="Metal tank (heavy gauge) manufacturing"/>
    <n v="15055"/>
    <s v="Industry Use"/>
    <n v="9.5000000000000005E-6"/>
    <x v="8"/>
    <x v="8"/>
    <x v="11"/>
    <x v="11"/>
  </r>
  <r>
    <s v="415"/>
    <s v="Rail transportation"/>
    <s v="244"/>
    <s v="Metal barrels, drums and pails manufacturing"/>
    <n v="15055"/>
    <s v="Industry Use"/>
    <n v="6.8700000000000005E-7"/>
    <x v="8"/>
    <x v="8"/>
    <x v="11"/>
    <x v="11"/>
  </r>
  <r>
    <s v="415"/>
    <s v="Rail transportation"/>
    <s v="247"/>
    <s v="Machine shops"/>
    <n v="15055"/>
    <s v="Industry Use"/>
    <n v="1.4205209999999999E-3"/>
    <x v="8"/>
    <x v="8"/>
    <x v="11"/>
    <x v="11"/>
  </r>
  <r>
    <s v="415"/>
    <s v="Rail transportation"/>
    <s v="248"/>
    <s v="Turned product and screw, nut, and bolt manufacturing"/>
    <n v="15055"/>
    <s v="Industry Use"/>
    <n v="2.2099999999999998E-5"/>
    <x v="8"/>
    <x v="8"/>
    <x v="11"/>
    <x v="11"/>
  </r>
  <r>
    <s v="415"/>
    <s v="Rail transportation"/>
    <s v="251"/>
    <s v="Electroplating, anodizing, and coloring metal"/>
    <n v="15055"/>
    <s v="Industry Use"/>
    <n v="9.1699999999999997E-7"/>
    <x v="8"/>
    <x v="8"/>
    <x v="11"/>
    <x v="11"/>
  </r>
  <r>
    <s v="415"/>
    <s v="Rail transportation"/>
    <s v="252"/>
    <s v="Valve and fittings, other than plumbing, manufacturing"/>
    <n v="15055"/>
    <s v="Industry Use"/>
    <n v="1.0699999999999999E-5"/>
    <x v="8"/>
    <x v="8"/>
    <x v="11"/>
    <x v="11"/>
  </r>
  <r>
    <s v="415"/>
    <s v="Rail transportation"/>
    <s v="259"/>
    <s v="Other fabricated metal manufacturing"/>
    <n v="15055"/>
    <s v="Industry Use"/>
    <n v="5.77E-5"/>
    <x v="8"/>
    <x v="8"/>
    <x v="11"/>
    <x v="11"/>
  </r>
  <r>
    <s v="415"/>
    <s v="Rail transportation"/>
    <s v="262"/>
    <s v="Construction machinery manufacturing"/>
    <n v="15055"/>
    <s v="Industry Use"/>
    <n v="1.31E-5"/>
    <x v="8"/>
    <x v="8"/>
    <x v="11"/>
    <x v="11"/>
  </r>
  <r>
    <s v="415"/>
    <s v="Rail transportation"/>
    <s v="269"/>
    <s v="All other industrial machinery manufacturing"/>
    <n v="15055"/>
    <s v="Industry Use"/>
    <n v="4.33E-6"/>
    <x v="8"/>
    <x v="8"/>
    <x v="11"/>
    <x v="11"/>
  </r>
  <r>
    <s v="415"/>
    <s v="Rail transportation"/>
    <s v="275"/>
    <s v="Air conditioning, refrigeration, and warm air heating equipment manufacturing"/>
    <n v="15055"/>
    <s v="Industry Use"/>
    <n v="1.06E-6"/>
    <x v="8"/>
    <x v="8"/>
    <x v="11"/>
    <x v="11"/>
  </r>
  <r>
    <s v="415"/>
    <s v="Rail transportation"/>
    <s v="276"/>
    <s v="Industrial mold manufacturing"/>
    <n v="15055"/>
    <s v="Industry Use"/>
    <n v="1.6300000000000001E-6"/>
    <x v="8"/>
    <x v="8"/>
    <x v="11"/>
    <x v="11"/>
  </r>
  <r>
    <s v="415"/>
    <s v="Rail transportation"/>
    <s v="277"/>
    <s v="Special tool, die, jig, and fixture manufacturing"/>
    <n v="15055"/>
    <s v="Industry Use"/>
    <n v="5.2900000000000002E-6"/>
    <x v="8"/>
    <x v="8"/>
    <x v="11"/>
    <x v="11"/>
  </r>
  <r>
    <s v="415"/>
    <s v="Rail transportation"/>
    <s v="282"/>
    <s v="Speed changer, industrial high-speed drive, and gear manufacturing"/>
    <n v="15055"/>
    <s v="Industry Use"/>
    <n v="2.5000000000000002E-6"/>
    <x v="8"/>
    <x v="8"/>
    <x v="11"/>
    <x v="11"/>
  </r>
  <r>
    <s v="415"/>
    <s v="Rail transportation"/>
    <s v="294"/>
    <s v="Industrial process furnace and oven manufacturing"/>
    <n v="15055"/>
    <s v="Industry Use"/>
    <n v="2.2900000000000001E-10"/>
    <x v="8"/>
    <x v="8"/>
    <x v="11"/>
    <x v="11"/>
  </r>
  <r>
    <s v="415"/>
    <s v="Rail transportation"/>
    <s v="297"/>
    <s v="Scales, balances, and miscellaneous general purpose machinery manufacturing"/>
    <n v="15055"/>
    <s v="Industry Use"/>
    <n v="3.04E-5"/>
    <x v="8"/>
    <x v="8"/>
    <x v="11"/>
    <x v="11"/>
  </r>
  <r>
    <s v="415"/>
    <s v="Rail transportation"/>
    <s v="307"/>
    <s v="Semiconductor and related device manufacturing"/>
    <n v="15055"/>
    <s v="Industry Use"/>
    <n v="1.8300000000000001E-9"/>
    <x v="8"/>
    <x v="8"/>
    <x v="11"/>
    <x v="11"/>
  </r>
  <r>
    <s v="415"/>
    <s v="Rail transportation"/>
    <s v="317"/>
    <s v="Analytical laboratory instrument manufacturing"/>
    <n v="15055"/>
    <s v="Industry Use"/>
    <n v="4.2499999999999997E-8"/>
    <x v="8"/>
    <x v="8"/>
    <x v="11"/>
    <x v="11"/>
  </r>
  <r>
    <s v="415"/>
    <s v="Rail transportation"/>
    <s v="323"/>
    <s v="Lighting fixture manufacturing"/>
    <n v="15055"/>
    <s v="Industry Use"/>
    <n v="1.6199999999999999E-7"/>
    <x v="8"/>
    <x v="8"/>
    <x v="11"/>
    <x v="11"/>
  </r>
  <r>
    <s v="415"/>
    <s v="Rail transportation"/>
    <s v="330"/>
    <s v="Motor and generator manufacturing"/>
    <n v="15055"/>
    <s v="Industry Use"/>
    <n v="4.6100000000000002E-5"/>
    <x v="8"/>
    <x v="8"/>
    <x v="11"/>
    <x v="11"/>
  </r>
  <r>
    <s v="415"/>
    <s v="Rail transportation"/>
    <s v="341"/>
    <s v="Light truck and utility vehicle manufacturing"/>
    <n v="15055"/>
    <s v="Industry Use"/>
    <n v="4.8100000000000001E-8"/>
    <x v="8"/>
    <x v="8"/>
    <x v="11"/>
    <x v="11"/>
  </r>
  <r>
    <s v="415"/>
    <s v="Rail transportation"/>
    <s v="343"/>
    <s v="Motor vehicle body manufacturing"/>
    <n v="15055"/>
    <s v="Industry Use"/>
    <n v="1.7999999999999999E-8"/>
    <x v="8"/>
    <x v="8"/>
    <x v="11"/>
    <x v="11"/>
  </r>
  <r>
    <s v="415"/>
    <s v="Rail transportation"/>
    <s v="346"/>
    <s v="Travel trailer and camper manufacturing"/>
    <n v="15055"/>
    <s v="Industry Use"/>
    <n v="5.5899999999999998E-8"/>
    <x v="8"/>
    <x v="8"/>
    <x v="11"/>
    <x v="11"/>
  </r>
  <r>
    <s v="415"/>
    <s v="Rail transportation"/>
    <s v="348"/>
    <s v="Motor vehicle electrical and electronic equipment manufacturing"/>
    <n v="15055"/>
    <s v="Industry Use"/>
    <n v="1.2685999999999999E-4"/>
    <x v="8"/>
    <x v="8"/>
    <x v="11"/>
    <x v="11"/>
  </r>
  <r>
    <s v="415"/>
    <s v="Rail transportation"/>
    <s v="364"/>
    <s v="All other transportation equipment manufacturing"/>
    <n v="15055"/>
    <s v="Industry Use"/>
    <n v="9.1299999999999997E-9"/>
    <x v="8"/>
    <x v="8"/>
    <x v="11"/>
    <x v="11"/>
  </r>
  <r>
    <s v="415"/>
    <s v="Rail transportation"/>
    <s v="365"/>
    <s v="Wood kitchen cabinet and countertop manufacturing"/>
    <n v="15055"/>
    <s v="Industry Use"/>
    <n v="7.5099999999999996E-5"/>
    <x v="8"/>
    <x v="8"/>
    <x v="11"/>
    <x v="11"/>
  </r>
  <r>
    <s v="415"/>
    <s v="Rail transportation"/>
    <s v="366"/>
    <s v="Upholstered household furniture manufacturing"/>
    <n v="15055"/>
    <s v="Industry Use"/>
    <n v="6.1099999999999998E-9"/>
    <x v="8"/>
    <x v="8"/>
    <x v="11"/>
    <x v="11"/>
  </r>
  <r>
    <s v="415"/>
    <s v="Rail transportation"/>
    <s v="371"/>
    <s v="Custom architectural woodwork and millwork"/>
    <n v="15055"/>
    <s v="Industry Use"/>
    <n v="1.08E-5"/>
    <x v="8"/>
    <x v="8"/>
    <x v="11"/>
    <x v="11"/>
  </r>
  <r>
    <s v="415"/>
    <s v="Rail transportation"/>
    <s v="374"/>
    <s v="Mattress manufacturing"/>
    <n v="15055"/>
    <s v="Industry Use"/>
    <n v="7.8999999999999996E-9"/>
    <x v="8"/>
    <x v="8"/>
    <x v="11"/>
    <x v="11"/>
  </r>
  <r>
    <s v="415"/>
    <s v="Rail transportation"/>
    <s v="376"/>
    <s v="Surgical and medical instrument manufacturing"/>
    <n v="15055"/>
    <s v="Industry Use"/>
    <n v="5.7099999999999999E-5"/>
    <x v="8"/>
    <x v="8"/>
    <x v="11"/>
    <x v="11"/>
  </r>
  <r>
    <s v="415"/>
    <s v="Rail transportation"/>
    <s v="381"/>
    <s v="Jewelry and silverware manufacturing"/>
    <n v="15055"/>
    <s v="Industry Use"/>
    <n v="6.2200000000000001E-8"/>
    <x v="8"/>
    <x v="8"/>
    <x v="11"/>
    <x v="11"/>
  </r>
  <r>
    <s v="415"/>
    <s v="Rail transportation"/>
    <s v="382"/>
    <s v="Sporting and athletic goods manufacturing"/>
    <n v="15055"/>
    <s v="Industry Use"/>
    <n v="3.8099999999999999E-9"/>
    <x v="8"/>
    <x v="8"/>
    <x v="11"/>
    <x v="11"/>
  </r>
  <r>
    <s v="415"/>
    <s v="Rail transportation"/>
    <s v="383"/>
    <s v="Doll, toy, and game manufacturing"/>
    <n v="15055"/>
    <s v="Industry Use"/>
    <n v="1.5396600000000001E-4"/>
    <x v="8"/>
    <x v="8"/>
    <x v="11"/>
    <x v="11"/>
  </r>
  <r>
    <s v="415"/>
    <s v="Rail transportation"/>
    <s v="384"/>
    <s v="Office supplies (except paper) manufacturing"/>
    <n v="15055"/>
    <s v="Industry Use"/>
    <n v="1.8199999999999999E-6"/>
    <x v="8"/>
    <x v="8"/>
    <x v="11"/>
    <x v="11"/>
  </r>
  <r>
    <s v="415"/>
    <s v="Rail transportation"/>
    <s v="385"/>
    <s v="Sign manufacturing"/>
    <n v="15055"/>
    <s v="Industry Use"/>
    <n v="1.46238E-4"/>
    <x v="8"/>
    <x v="8"/>
    <x v="11"/>
    <x v="11"/>
  </r>
  <r>
    <s v="415"/>
    <s v="Rail transportation"/>
    <s v="392"/>
    <s v="Wholesale - Motor vehicle and motor vehicle parts and supplies"/>
    <n v="15055"/>
    <s v="Industry Use"/>
    <n v="2.4581009999999999E-3"/>
    <x v="9"/>
    <x v="9"/>
    <x v="11"/>
    <x v="11"/>
  </r>
  <r>
    <s v="415"/>
    <s v="Rail transportation"/>
    <s v="393"/>
    <s v="Wholesale - Professional and commercial equipment and supplies"/>
    <n v="15055"/>
    <s v="Industry Use"/>
    <n v="2.3571949999999999E-3"/>
    <x v="9"/>
    <x v="9"/>
    <x v="11"/>
    <x v="11"/>
  </r>
  <r>
    <s v="415"/>
    <s v="Rail transportation"/>
    <s v="394"/>
    <s v="Wholesale - Household appliances and electrical and electronic goods"/>
    <n v="15055"/>
    <s v="Industry Use"/>
    <n v="1.1793794999999999E-2"/>
    <x v="9"/>
    <x v="9"/>
    <x v="11"/>
    <x v="11"/>
  </r>
  <r>
    <s v="415"/>
    <s v="Rail transportation"/>
    <s v="395"/>
    <s v="Wholesale - Machinery, equipment, and supplies"/>
    <n v="15055"/>
    <s v="Industry Use"/>
    <n v="2.5127244999999999E-2"/>
    <x v="9"/>
    <x v="9"/>
    <x v="11"/>
    <x v="11"/>
  </r>
  <r>
    <s v="415"/>
    <s v="Rail transportation"/>
    <s v="396"/>
    <s v="Wholesale - Other durable goods merchant wholesalers"/>
    <n v="15055"/>
    <s v="Industry Use"/>
    <n v="9.4731275000000004E-2"/>
    <x v="9"/>
    <x v="9"/>
    <x v="11"/>
    <x v="11"/>
  </r>
  <r>
    <s v="415"/>
    <s v="Rail transportation"/>
    <s v="398"/>
    <s v="Wholesale - Grocery and related product wholesalers"/>
    <n v="15055"/>
    <s v="Industry Use"/>
    <n v="9.5099999999999994E-5"/>
    <x v="9"/>
    <x v="9"/>
    <x v="11"/>
    <x v="11"/>
  </r>
  <r>
    <s v="415"/>
    <s v="Rail transportation"/>
    <s v="399"/>
    <s v="Wholesale - Petroleum and petroleum products"/>
    <n v="15055"/>
    <s v="Industry Use"/>
    <n v="0.29246861800000001"/>
    <x v="9"/>
    <x v="9"/>
    <x v="11"/>
    <x v="11"/>
  </r>
  <r>
    <s v="415"/>
    <s v="Rail transportation"/>
    <s v="400"/>
    <s v="Wholesale - Other nondurable goods merchant wholesalers"/>
    <n v="15055"/>
    <s v="Industry Use"/>
    <n v="1.4124217999999999E-2"/>
    <x v="9"/>
    <x v="9"/>
    <x v="11"/>
    <x v="11"/>
  </r>
  <r>
    <s v="415"/>
    <s v="Rail transportation"/>
    <s v="401"/>
    <s v="Wholesale - Wholesale electronic markets and agents and brokers"/>
    <n v="15055"/>
    <s v="Industry Use"/>
    <n v="2.9490300000000001E-4"/>
    <x v="9"/>
    <x v="9"/>
    <x v="11"/>
    <x v="11"/>
  </r>
  <r>
    <s v="415"/>
    <s v="Rail transportation"/>
    <s v="402"/>
    <s v="Retail - Motor vehicle and parts dealers"/>
    <n v="15055"/>
    <s v="Industry Use"/>
    <n v="5.9207200000000002E-4"/>
    <x v="10"/>
    <x v="10"/>
    <x v="11"/>
    <x v="11"/>
  </r>
  <r>
    <s v="415"/>
    <s v="Rail transportation"/>
    <s v="403"/>
    <s v="Retail - Furniture and home furnishings stores"/>
    <n v="15055"/>
    <s v="Industry Use"/>
    <n v="6.3700000000000003E-5"/>
    <x v="10"/>
    <x v="10"/>
    <x v="11"/>
    <x v="11"/>
  </r>
  <r>
    <s v="415"/>
    <s v="Rail transportation"/>
    <s v="404"/>
    <s v="Retail - Electronics and appliance stores"/>
    <n v="15055"/>
    <s v="Industry Use"/>
    <n v="6.2199999999999994E-5"/>
    <x v="10"/>
    <x v="10"/>
    <x v="11"/>
    <x v="11"/>
  </r>
  <r>
    <s v="415"/>
    <s v="Rail transportation"/>
    <s v="405"/>
    <s v="Retail - Building material and garden equipment and supplies stores"/>
    <n v="15055"/>
    <s v="Industry Use"/>
    <n v="9.933260000000001E-4"/>
    <x v="10"/>
    <x v="10"/>
    <x v="11"/>
    <x v="11"/>
  </r>
  <r>
    <s v="415"/>
    <s v="Rail transportation"/>
    <s v="406"/>
    <s v="Retail - Food and beverage stores"/>
    <n v="15055"/>
    <s v="Industry Use"/>
    <n v="9.7822399999999998E-4"/>
    <x v="10"/>
    <x v="10"/>
    <x v="11"/>
    <x v="11"/>
  </r>
  <r>
    <s v="415"/>
    <s v="Rail transportation"/>
    <s v="408"/>
    <s v="Retail - Gasoline stores"/>
    <n v="15055"/>
    <s v="Industry Use"/>
    <n v="1.8468368999999998E-2"/>
    <x v="10"/>
    <x v="10"/>
    <x v="11"/>
    <x v="11"/>
  </r>
  <r>
    <s v="415"/>
    <s v="Rail transportation"/>
    <s v="410"/>
    <s v="Retail - Sporting goods, hobby, musical instrument and book stores"/>
    <n v="15055"/>
    <s v="Industry Use"/>
    <n v="5.2099999999999999E-5"/>
    <x v="10"/>
    <x v="10"/>
    <x v="11"/>
    <x v="11"/>
  </r>
  <r>
    <s v="415"/>
    <s v="Rail transportation"/>
    <s v="411"/>
    <s v="Retail - General merchandise stores"/>
    <n v="15055"/>
    <s v="Industry Use"/>
    <n v="1.4874669999999999E-3"/>
    <x v="10"/>
    <x v="10"/>
    <x v="11"/>
    <x v="11"/>
  </r>
  <r>
    <s v="415"/>
    <s v="Rail transportation"/>
    <s v="412"/>
    <s v="Retail - Miscellaneous store retailers"/>
    <n v="15055"/>
    <s v="Industry Use"/>
    <n v="7.5099999999999996E-5"/>
    <x v="10"/>
    <x v="10"/>
    <x v="11"/>
    <x v="11"/>
  </r>
  <r>
    <s v="415"/>
    <s v="Rail transportation"/>
    <s v="413"/>
    <s v="Retail - Nonstore retailers"/>
    <n v="15055"/>
    <s v="Industry Use"/>
    <n v="3.9855000000000001E-4"/>
    <x v="10"/>
    <x v="10"/>
    <x v="11"/>
    <x v="11"/>
  </r>
  <r>
    <s v="415"/>
    <s v="Rail transportation"/>
    <s v="414"/>
    <s v="Air transportation"/>
    <n v="15055"/>
    <s v="Industry Use"/>
    <n v="1.5918900000000001E-4"/>
    <x v="11"/>
    <x v="11"/>
    <x v="11"/>
    <x v="11"/>
  </r>
  <r>
    <s v="415"/>
    <s v="Rail transportation"/>
    <s v="415"/>
    <s v="Rail transportation"/>
    <n v="15055"/>
    <s v="Industry Use"/>
    <n v="9.7857169999999993E-3"/>
    <x v="11"/>
    <x v="11"/>
    <x v="11"/>
    <x v="11"/>
  </r>
  <r>
    <s v="415"/>
    <s v="Rail transportation"/>
    <s v="416"/>
    <s v="Water transportation"/>
    <n v="15055"/>
    <s v="Industry Use"/>
    <n v="1.5400000000000002E-5"/>
    <x v="11"/>
    <x v="11"/>
    <x v="11"/>
    <x v="11"/>
  </r>
  <r>
    <s v="415"/>
    <s v="Rail transportation"/>
    <s v="417"/>
    <s v="Truck transportation"/>
    <n v="15055"/>
    <s v="Industry Use"/>
    <n v="6.1313854000000001E-2"/>
    <x v="11"/>
    <x v="11"/>
    <x v="11"/>
    <x v="11"/>
  </r>
  <r>
    <s v="415"/>
    <s v="Rail transportation"/>
    <s v="418"/>
    <s v="Transit and ground passenger transportation"/>
    <n v="15055"/>
    <s v="Industry Use"/>
    <n v="7.8067479999999996E-3"/>
    <x v="11"/>
    <x v="11"/>
    <x v="11"/>
    <x v="11"/>
  </r>
  <r>
    <s v="415"/>
    <s v="Rail transportation"/>
    <s v="419"/>
    <s v="Pipeline transportation"/>
    <n v="15055"/>
    <s v="Industry Use"/>
    <n v="3.40172E-3"/>
    <x v="11"/>
    <x v="11"/>
    <x v="11"/>
    <x v="11"/>
  </r>
  <r>
    <s v="415"/>
    <s v="Rail transportation"/>
    <s v="420"/>
    <s v="Scenic and sightseeing transportation and support activities for transportation"/>
    <n v="15055"/>
    <s v="Industry Use"/>
    <n v="0.247486453"/>
    <x v="11"/>
    <x v="11"/>
    <x v="11"/>
    <x v="11"/>
  </r>
  <r>
    <s v="415"/>
    <s v="Rail transportation"/>
    <s v="421"/>
    <s v="Couriers and messengers"/>
    <n v="15055"/>
    <s v="Industry Use"/>
    <n v="1.5956799999999999E-4"/>
    <x v="11"/>
    <x v="11"/>
    <x v="11"/>
    <x v="11"/>
  </r>
  <r>
    <s v="415"/>
    <s v="Rail transportation"/>
    <s v="422"/>
    <s v="Warehousing and storage"/>
    <n v="15055"/>
    <s v="Industry Use"/>
    <n v="3.8778899999999998E-4"/>
    <x v="11"/>
    <x v="11"/>
    <x v="11"/>
    <x v="11"/>
  </r>
  <r>
    <s v="415"/>
    <s v="Rail transportation"/>
    <s v="423"/>
    <s v="Newspaper publishers"/>
    <n v="15055"/>
    <s v="Industry Use"/>
    <n v="3.9257809999999997E-3"/>
    <x v="12"/>
    <x v="12"/>
    <x v="11"/>
    <x v="11"/>
  </r>
  <r>
    <s v="415"/>
    <s v="Rail transportation"/>
    <s v="424"/>
    <s v="Periodical publishers"/>
    <n v="15055"/>
    <s v="Industry Use"/>
    <n v="2.68829E-4"/>
    <x v="12"/>
    <x v="12"/>
    <x v="11"/>
    <x v="11"/>
  </r>
  <r>
    <s v="415"/>
    <s v="Rail transportation"/>
    <s v="425"/>
    <s v="Book publishers"/>
    <n v="15055"/>
    <s v="Industry Use"/>
    <n v="3.98074E-4"/>
    <x v="12"/>
    <x v="12"/>
    <x v="11"/>
    <x v="11"/>
  </r>
  <r>
    <s v="415"/>
    <s v="Rail transportation"/>
    <s v="428"/>
    <s v="Software publishers"/>
    <n v="15055"/>
    <s v="Industry Use"/>
    <n v="2.0292039000000001E-2"/>
    <x v="12"/>
    <x v="12"/>
    <x v="11"/>
    <x v="11"/>
  </r>
  <r>
    <s v="415"/>
    <s v="Rail transportation"/>
    <s v="429"/>
    <s v="Motion picture and video industries"/>
    <n v="15055"/>
    <s v="Industry Use"/>
    <n v="1.4800000000000001E-5"/>
    <x v="12"/>
    <x v="12"/>
    <x v="11"/>
    <x v="11"/>
  </r>
  <r>
    <s v="415"/>
    <s v="Rail transportation"/>
    <s v="431"/>
    <s v="Radio and television broadcasting"/>
    <n v="15055"/>
    <s v="Industry Use"/>
    <n v="2.7190840000000001E-3"/>
    <x v="12"/>
    <x v="12"/>
    <x v="11"/>
    <x v="11"/>
  </r>
  <r>
    <s v="415"/>
    <s v="Rail transportation"/>
    <s v="432"/>
    <s v="Cable and other subscription programming"/>
    <n v="15055"/>
    <s v="Industry Use"/>
    <n v="5.2790499999999995E-4"/>
    <x v="12"/>
    <x v="12"/>
    <x v="11"/>
    <x v="11"/>
  </r>
  <r>
    <s v="415"/>
    <s v="Rail transportation"/>
    <s v="433"/>
    <s v="Wired telecommunications carriers"/>
    <n v="15055"/>
    <s v="Industry Use"/>
    <n v="1.537503E-3"/>
    <x v="12"/>
    <x v="12"/>
    <x v="11"/>
    <x v="11"/>
  </r>
  <r>
    <s v="415"/>
    <s v="Rail transportation"/>
    <s v="436"/>
    <s v="Data processing, hosting, and related services"/>
    <n v="15055"/>
    <s v="Industry Use"/>
    <n v="5.3013319999999997E-3"/>
    <x v="12"/>
    <x v="12"/>
    <x v="11"/>
    <x v="11"/>
  </r>
  <r>
    <s v="415"/>
    <s v="Rail transportation"/>
    <s v="437"/>
    <s v="News syndicates, libraries, archives and all other information services"/>
    <n v="15055"/>
    <s v="Industry Use"/>
    <n v="4.3800000000000002E-8"/>
    <x v="12"/>
    <x v="12"/>
    <x v="11"/>
    <x v="11"/>
  </r>
  <r>
    <s v="415"/>
    <s v="Rail transportation"/>
    <s v="438"/>
    <s v="Internet publishing and broadcasting and web search portals"/>
    <n v="15055"/>
    <s v="Industry Use"/>
    <n v="1.1264960000000001E-3"/>
    <x v="12"/>
    <x v="12"/>
    <x v="11"/>
    <x v="11"/>
  </r>
  <r>
    <s v="415"/>
    <s v="Rail transportation"/>
    <s v="439"/>
    <s v="Nondepository credit intermediation and related activities"/>
    <n v="15055"/>
    <s v="Industry Use"/>
    <n v="0.347231336"/>
    <x v="13"/>
    <x v="13"/>
    <x v="11"/>
    <x v="11"/>
  </r>
  <r>
    <s v="415"/>
    <s v="Rail transportation"/>
    <s v="440"/>
    <s v="Securities and commodity contracts intermediation and brokerage"/>
    <n v="15055"/>
    <s v="Industry Use"/>
    <n v="2.6747552000000001E-2"/>
    <x v="13"/>
    <x v="13"/>
    <x v="11"/>
    <x v="11"/>
  </r>
  <r>
    <s v="415"/>
    <s v="Rail transportation"/>
    <s v="441"/>
    <s v="Monetary authorities and depository credit intermediation"/>
    <n v="15055"/>
    <s v="Industry Use"/>
    <n v="0.69824726999999998"/>
    <x v="13"/>
    <x v="13"/>
    <x v="11"/>
    <x v="11"/>
  </r>
  <r>
    <s v="415"/>
    <s v="Rail transportation"/>
    <s v="442"/>
    <s v="Other financial investment activities"/>
    <n v="15055"/>
    <s v="Industry Use"/>
    <n v="0.11775933700000001"/>
    <x v="13"/>
    <x v="13"/>
    <x v="11"/>
    <x v="11"/>
  </r>
  <r>
    <s v="415"/>
    <s v="Rail transportation"/>
    <s v="443"/>
    <s v="Direct life insurance carriers"/>
    <n v="15055"/>
    <s v="Industry Use"/>
    <n v="5.0499999999999999E-6"/>
    <x v="13"/>
    <x v="13"/>
    <x v="11"/>
    <x v="11"/>
  </r>
  <r>
    <s v="415"/>
    <s v="Rail transportation"/>
    <s v="444"/>
    <s v="Insurance carriers, except direct life"/>
    <n v="15055"/>
    <s v="Industry Use"/>
    <n v="9.1000000000000003E-5"/>
    <x v="13"/>
    <x v="13"/>
    <x v="11"/>
    <x v="11"/>
  </r>
  <r>
    <s v="415"/>
    <s v="Rail transportation"/>
    <s v="445"/>
    <s v="Insurance agencies, brokerages, and related activities"/>
    <n v="15055"/>
    <s v="Industry Use"/>
    <n v="2.9856589999999999E-3"/>
    <x v="13"/>
    <x v="13"/>
    <x v="11"/>
    <x v="11"/>
  </r>
  <r>
    <s v="415"/>
    <s v="Rail transportation"/>
    <s v="447"/>
    <s v="Other real estate"/>
    <n v="15055"/>
    <s v="Industry Use"/>
    <n v="1.5523258E-2"/>
    <x v="14"/>
    <x v="14"/>
    <x v="11"/>
    <x v="11"/>
  </r>
  <r>
    <s v="415"/>
    <s v="Rail transportation"/>
    <s v="450"/>
    <s v="Automotive equipment rental and leasing"/>
    <n v="15055"/>
    <s v="Industry Use"/>
    <n v="5.75958E-4"/>
    <x v="15"/>
    <x v="15"/>
    <x v="11"/>
    <x v="11"/>
  </r>
  <r>
    <s v="415"/>
    <s v="Rail transportation"/>
    <s v="451"/>
    <s v="General and consumer goods rental except video tapes and discs"/>
    <n v="15055"/>
    <s v="Industry Use"/>
    <n v="2.5714651000000002E-2"/>
    <x v="15"/>
    <x v="15"/>
    <x v="11"/>
    <x v="11"/>
  </r>
  <r>
    <s v="415"/>
    <s v="Rail transportation"/>
    <s v="453"/>
    <s v="Commercial and industrial machinery and equipment rental and leasing"/>
    <n v="15055"/>
    <s v="Industry Use"/>
    <n v="0.47991761799999999"/>
    <x v="15"/>
    <x v="15"/>
    <x v="11"/>
    <x v="11"/>
  </r>
  <r>
    <s v="415"/>
    <s v="Rail transportation"/>
    <s v="454"/>
    <s v="Lessors of nonfinancial intangible assets"/>
    <n v="15055"/>
    <s v="Industry Use"/>
    <n v="2.5836899999999999E-4"/>
    <x v="15"/>
    <x v="15"/>
    <x v="11"/>
    <x v="11"/>
  </r>
  <r>
    <s v="415"/>
    <s v="Rail transportation"/>
    <s v="455"/>
    <s v="Legal services"/>
    <n v="15055"/>
    <s v="Industry Use"/>
    <n v="4.6329864999999998E-2"/>
    <x v="16"/>
    <x v="16"/>
    <x v="11"/>
    <x v="11"/>
  </r>
  <r>
    <s v="415"/>
    <s v="Rail transportation"/>
    <s v="456"/>
    <s v="Accounting, tax preparation, bookkeeping, and payroll services"/>
    <n v="15055"/>
    <s v="Industry Use"/>
    <n v="0.106864324"/>
    <x v="16"/>
    <x v="16"/>
    <x v="11"/>
    <x v="11"/>
  </r>
  <r>
    <s v="415"/>
    <s v="Rail transportation"/>
    <s v="457"/>
    <s v="Architectural, engineering, and related services"/>
    <n v="15055"/>
    <s v="Industry Use"/>
    <n v="0.100447859"/>
    <x v="16"/>
    <x v="16"/>
    <x v="11"/>
    <x v="11"/>
  </r>
  <r>
    <s v="415"/>
    <s v="Rail transportation"/>
    <s v="458"/>
    <s v="Specialized design services"/>
    <n v="15055"/>
    <s v="Industry Use"/>
    <n v="2.809902E-3"/>
    <x v="16"/>
    <x v="16"/>
    <x v="11"/>
    <x v="11"/>
  </r>
  <r>
    <s v="415"/>
    <s v="Rail transportation"/>
    <s v="459"/>
    <s v="Custom computer programming services"/>
    <n v="15055"/>
    <s v="Industry Use"/>
    <n v="8.0159600000000008E-3"/>
    <x v="16"/>
    <x v="16"/>
    <x v="11"/>
    <x v="11"/>
  </r>
  <r>
    <s v="415"/>
    <s v="Rail transportation"/>
    <s v="460"/>
    <s v="Computer systems design services"/>
    <n v="15055"/>
    <s v="Industry Use"/>
    <n v="0.11781713100000001"/>
    <x v="16"/>
    <x v="16"/>
    <x v="11"/>
    <x v="11"/>
  </r>
  <r>
    <s v="415"/>
    <s v="Rail transportation"/>
    <s v="461"/>
    <s v="Other computer related services, including facilities management"/>
    <n v="15055"/>
    <s v="Industry Use"/>
    <n v="1.9593039E-2"/>
    <x v="16"/>
    <x v="16"/>
    <x v="11"/>
    <x v="11"/>
  </r>
  <r>
    <s v="415"/>
    <s v="Rail transportation"/>
    <s v="462"/>
    <s v="Management consulting services"/>
    <n v="15055"/>
    <s v="Industry Use"/>
    <n v="2.8232819999999999E-3"/>
    <x v="16"/>
    <x v="16"/>
    <x v="11"/>
    <x v="11"/>
  </r>
  <r>
    <s v="415"/>
    <s v="Rail transportation"/>
    <s v="463"/>
    <s v="Environmental and other technical consulting services"/>
    <n v="15055"/>
    <s v="Industry Use"/>
    <n v="1.28152E-4"/>
    <x v="16"/>
    <x v="16"/>
    <x v="11"/>
    <x v="11"/>
  </r>
  <r>
    <s v="415"/>
    <s v="Rail transportation"/>
    <s v="464"/>
    <s v="Scientific research and development services"/>
    <n v="15055"/>
    <s v="Industry Use"/>
    <n v="7.7247410000000002E-3"/>
    <x v="16"/>
    <x v="16"/>
    <x v="11"/>
    <x v="11"/>
  </r>
  <r>
    <s v="415"/>
    <s v="Rail transportation"/>
    <s v="465"/>
    <s v="Advertising, public relations, and related services"/>
    <n v="15055"/>
    <s v="Industry Use"/>
    <n v="5.1492459999999997E-3"/>
    <x v="16"/>
    <x v="16"/>
    <x v="11"/>
    <x v="11"/>
  </r>
  <r>
    <s v="415"/>
    <s v="Rail transportation"/>
    <s v="466"/>
    <s v="Photographic services"/>
    <n v="15055"/>
    <s v="Industry Use"/>
    <n v="2.0020699999999999E-4"/>
    <x v="16"/>
    <x v="16"/>
    <x v="11"/>
    <x v="11"/>
  </r>
  <r>
    <s v="415"/>
    <s v="Rail transportation"/>
    <s v="468"/>
    <s v="Marketing research and all other miscellaneous professional, scientific, and technical services"/>
    <n v="15055"/>
    <s v="Industry Use"/>
    <n v="6.9007900000000004E-3"/>
    <x v="16"/>
    <x v="16"/>
    <x v="11"/>
    <x v="11"/>
  </r>
  <r>
    <s v="415"/>
    <s v="Rail transportation"/>
    <s v="470"/>
    <s v="Office administrative services"/>
    <n v="15055"/>
    <s v="Industry Use"/>
    <n v="2.5384660000000001E-3"/>
    <x v="17"/>
    <x v="17"/>
    <x v="11"/>
    <x v="11"/>
  </r>
  <r>
    <s v="415"/>
    <s v="Rail transportation"/>
    <s v="471"/>
    <s v="Facilities support services"/>
    <n v="15055"/>
    <s v="Industry Use"/>
    <n v="6.3739600000000003E-4"/>
    <x v="17"/>
    <x v="17"/>
    <x v="11"/>
    <x v="11"/>
  </r>
  <r>
    <s v="415"/>
    <s v="Rail transportation"/>
    <s v="472"/>
    <s v="Employment services"/>
    <n v="15055"/>
    <s v="Industry Use"/>
    <n v="2.726895E-3"/>
    <x v="17"/>
    <x v="17"/>
    <x v="11"/>
    <x v="11"/>
  </r>
  <r>
    <s v="415"/>
    <s v="Rail transportation"/>
    <s v="473"/>
    <s v="Business support services"/>
    <n v="15055"/>
    <s v="Industry Use"/>
    <n v="6.6335370000000001E-3"/>
    <x v="17"/>
    <x v="17"/>
    <x v="11"/>
    <x v="11"/>
  </r>
  <r>
    <s v="415"/>
    <s v="Rail transportation"/>
    <s v="474"/>
    <s v="Travel arrangement and reservation services"/>
    <n v="15055"/>
    <s v="Industry Use"/>
    <n v="2.7901947E-2"/>
    <x v="17"/>
    <x v="17"/>
    <x v="11"/>
    <x v="11"/>
  </r>
  <r>
    <s v="415"/>
    <s v="Rail transportation"/>
    <s v="475"/>
    <s v="Investigation and security services"/>
    <n v="15055"/>
    <s v="Industry Use"/>
    <n v="1.8469770000000001E-3"/>
    <x v="17"/>
    <x v="17"/>
    <x v="11"/>
    <x v="11"/>
  </r>
  <r>
    <s v="415"/>
    <s v="Rail transportation"/>
    <s v="476"/>
    <s v="Services to buildings"/>
    <n v="15055"/>
    <s v="Industry Use"/>
    <n v="3.8042571999999997E-2"/>
    <x v="17"/>
    <x v="17"/>
    <x v="11"/>
    <x v="11"/>
  </r>
  <r>
    <s v="415"/>
    <s v="Rail transportation"/>
    <s v="477"/>
    <s v="Landscape and horticultural services"/>
    <n v="15055"/>
    <s v="Industry Use"/>
    <n v="1.87996E-2"/>
    <x v="17"/>
    <x v="17"/>
    <x v="11"/>
    <x v="11"/>
  </r>
  <r>
    <s v="415"/>
    <s v="Rail transportation"/>
    <s v="478"/>
    <s v="Other support services"/>
    <n v="15055"/>
    <s v="Industry Use"/>
    <n v="2.6483980000000002E-3"/>
    <x v="17"/>
    <x v="17"/>
    <x v="11"/>
    <x v="11"/>
  </r>
  <r>
    <s v="415"/>
    <s v="Rail transportation"/>
    <s v="479"/>
    <s v="Waste management and remediation services"/>
    <n v="15055"/>
    <s v="Industry Use"/>
    <n v="1.3683581E-2"/>
    <x v="17"/>
    <x v="17"/>
    <x v="11"/>
    <x v="11"/>
  </r>
  <r>
    <s v="415"/>
    <s v="Rail transportation"/>
    <s v="481"/>
    <s v="Junior colleges, colleges, universities, and professional schools"/>
    <n v="15055"/>
    <s v="Industry Use"/>
    <n v="6.9144970000000004E-3"/>
    <x v="18"/>
    <x v="18"/>
    <x v="11"/>
    <x v="11"/>
  </r>
  <r>
    <s v="415"/>
    <s v="Rail transportation"/>
    <s v="482"/>
    <s v="Other educational services"/>
    <n v="15055"/>
    <s v="Industry Use"/>
    <n v="1.39789E-4"/>
    <x v="18"/>
    <x v="18"/>
    <x v="11"/>
    <x v="11"/>
  </r>
  <r>
    <s v="415"/>
    <s v="Rail transportation"/>
    <s v="496"/>
    <s v="Performing arts companies"/>
    <n v="15055"/>
    <s v="Industry Use"/>
    <n v="1.2854821000000001E-2"/>
    <x v="19"/>
    <x v="19"/>
    <x v="11"/>
    <x v="11"/>
  </r>
  <r>
    <s v="415"/>
    <s v="Rail transportation"/>
    <s v="499"/>
    <s v="Independent artists, writers, and performers"/>
    <n v="15055"/>
    <s v="Industry Use"/>
    <n v="2.92E-6"/>
    <x v="19"/>
    <x v="19"/>
    <x v="11"/>
    <x v="11"/>
  </r>
  <r>
    <s v="415"/>
    <s v="Rail transportation"/>
    <s v="500"/>
    <s v="Promoters of performing arts and sports and agents for public figures"/>
    <n v="15055"/>
    <s v="Industry Use"/>
    <n v="1.2048736000000001E-2"/>
    <x v="19"/>
    <x v="19"/>
    <x v="11"/>
    <x v="11"/>
  </r>
  <r>
    <s v="415"/>
    <s v="Rail transportation"/>
    <s v="501"/>
    <s v="Museums, historical sites, zoos, and parks"/>
    <n v="15055"/>
    <s v="Industry Use"/>
    <n v="3.0699999999999998E-6"/>
    <x v="19"/>
    <x v="19"/>
    <x v="11"/>
    <x v="11"/>
  </r>
  <r>
    <s v="415"/>
    <s v="Rail transportation"/>
    <s v="507"/>
    <s v="Hotels and motels, including casino hotels"/>
    <n v="15055"/>
    <s v="Industry Use"/>
    <n v="8.6400000000000001E-7"/>
    <x v="20"/>
    <x v="20"/>
    <x v="11"/>
    <x v="11"/>
  </r>
  <r>
    <s v="415"/>
    <s v="Rail transportation"/>
    <s v="508"/>
    <s v="Other accommodations"/>
    <n v="15055"/>
    <s v="Industry Use"/>
    <n v="9.8099999999999992E-6"/>
    <x v="20"/>
    <x v="20"/>
    <x v="11"/>
    <x v="11"/>
  </r>
  <r>
    <s v="415"/>
    <s v="Rail transportation"/>
    <s v="509"/>
    <s v="Full-service restaurants"/>
    <n v="15055"/>
    <s v="Industry Use"/>
    <n v="5.4531600000000001E-4"/>
    <x v="20"/>
    <x v="20"/>
    <x v="11"/>
    <x v="11"/>
  </r>
  <r>
    <s v="415"/>
    <s v="Rail transportation"/>
    <s v="510"/>
    <s v="Limited-service restaurants"/>
    <n v="15055"/>
    <s v="Industry Use"/>
    <n v="3.6712499999999999E-4"/>
    <x v="20"/>
    <x v="20"/>
    <x v="11"/>
    <x v="11"/>
  </r>
  <r>
    <s v="415"/>
    <s v="Rail transportation"/>
    <s v="511"/>
    <s v="All other food and drinking places"/>
    <n v="15055"/>
    <s v="Industry Use"/>
    <n v="1.63585E-4"/>
    <x v="20"/>
    <x v="20"/>
    <x v="11"/>
    <x v="11"/>
  </r>
  <r>
    <s v="415"/>
    <s v="Rail transportation"/>
    <s v="512"/>
    <s v="Automotive repair and maintenance, except car washes"/>
    <n v="15055"/>
    <s v="Industry Use"/>
    <n v="3.142358E-3"/>
    <x v="21"/>
    <x v="21"/>
    <x v="11"/>
    <x v="11"/>
  </r>
  <r>
    <s v="415"/>
    <s v="Rail transportation"/>
    <s v="513"/>
    <s v="Car washes"/>
    <n v="15055"/>
    <s v="Industry Use"/>
    <n v="1.463383E-3"/>
    <x v="21"/>
    <x v="21"/>
    <x v="11"/>
    <x v="11"/>
  </r>
  <r>
    <s v="415"/>
    <s v="Rail transportation"/>
    <s v="514"/>
    <s v="Electronic and precision equipment repair and maintenance"/>
    <n v="15055"/>
    <s v="Industry Use"/>
    <n v="4.2310890000000004E-3"/>
    <x v="21"/>
    <x v="21"/>
    <x v="11"/>
    <x v="11"/>
  </r>
  <r>
    <s v="415"/>
    <s v="Rail transportation"/>
    <s v="515"/>
    <s v="Commercial and industrial machinery and equipment repair and maintenance"/>
    <n v="15055"/>
    <s v="Industry Use"/>
    <n v="2.7569900000000002E-4"/>
    <x v="21"/>
    <x v="21"/>
    <x v="11"/>
    <x v="11"/>
  </r>
  <r>
    <s v="415"/>
    <s v="Rail transportation"/>
    <s v="516"/>
    <s v="Personal and household goods repair and maintenance"/>
    <n v="15055"/>
    <s v="Industry Use"/>
    <n v="1.0038639999999999E-3"/>
    <x v="21"/>
    <x v="21"/>
    <x v="11"/>
    <x v="11"/>
  </r>
  <r>
    <s v="415"/>
    <s v="Rail transportation"/>
    <s v="519"/>
    <s v="Dry-cleaning and laundry services"/>
    <n v="15055"/>
    <s v="Industry Use"/>
    <n v="2.3071559999999999E-3"/>
    <x v="21"/>
    <x v="21"/>
    <x v="11"/>
    <x v="11"/>
  </r>
  <r>
    <s v="415"/>
    <s v="Rail transportation"/>
    <s v="523"/>
    <s v="Business and professional associations"/>
    <n v="15055"/>
    <s v="Industry Use"/>
    <n v="3.545496E-3"/>
    <x v="21"/>
    <x v="21"/>
    <x v="11"/>
    <x v="11"/>
  </r>
  <r>
    <s v="415"/>
    <s v="Rail transportation"/>
    <s v="526"/>
    <s v="Postal service"/>
    <n v="15055"/>
    <s v="Industry Use"/>
    <n v="1.3400000000000001E-6"/>
    <x v="22"/>
    <x v="22"/>
    <x v="11"/>
    <x v="11"/>
  </r>
  <r>
    <s v="415"/>
    <s v="Rail transportation"/>
    <s v="528"/>
    <s v="Other federal government enterprises"/>
    <n v="15055"/>
    <s v="Industry Use"/>
    <n v="5.4800000000000001E-9"/>
    <x v="22"/>
    <x v="22"/>
    <x v="11"/>
    <x v="11"/>
  </r>
  <r>
    <s v="415"/>
    <s v="Rail transportation"/>
    <s v="532"/>
    <s v="Local government passenger transit"/>
    <n v="15055"/>
    <s v="Industry Use"/>
    <n v="9.4497999999999995E-3"/>
    <x v="22"/>
    <x v="22"/>
    <x v="11"/>
    <x v="11"/>
  </r>
  <r>
    <s v="415"/>
    <s v="Rail transportation"/>
    <s v="533"/>
    <s v="Local government electric utilities"/>
    <n v="15055"/>
    <s v="Industry Use"/>
    <n v="1.5978100000000001E-4"/>
    <x v="22"/>
    <x v="22"/>
    <x v="11"/>
    <x v="11"/>
  </r>
  <r>
    <s v="415"/>
    <s v="Rail transportation"/>
    <s v="5001"/>
    <s v="Employee Compensation"/>
    <n v="15053"/>
    <s v="Factor Receipts"/>
    <n v="3.5450084209999999"/>
    <x v="23"/>
    <x v="23"/>
    <x v="11"/>
    <x v="11"/>
  </r>
  <r>
    <s v="415"/>
    <s v="Rail transportation"/>
    <s v="6001"/>
    <s v="Proprietor Income"/>
    <n v="15053"/>
    <s v="Factor Receipts"/>
    <n v="0"/>
    <x v="24"/>
    <x v="24"/>
    <x v="11"/>
    <x v="11"/>
  </r>
  <r>
    <s v="415"/>
    <s v="Rail transportation"/>
    <s v="7001"/>
    <s v="Other Property Type Income"/>
    <n v="15053"/>
    <s v="Factor Receipts"/>
    <n v="6.268189907"/>
    <x v="25"/>
    <x v="25"/>
    <x v="11"/>
    <x v="11"/>
  </r>
  <r>
    <s v="415"/>
    <s v="Rail transportation"/>
    <s v="8001"/>
    <s v="Taxes on Production and Imports"/>
    <n v="15053"/>
    <s v="Factor Receipts"/>
    <n v="0.21227870900000001"/>
    <x v="26"/>
    <x v="26"/>
    <x v="11"/>
    <x v="11"/>
  </r>
  <r>
    <s v="415"/>
    <s v="Rail transportation"/>
    <s v="11001"/>
    <s v="Federal Government NonDefense"/>
    <n v="15055"/>
    <s v="Industry Use"/>
    <n v="2.2000000000000001E-6"/>
    <x v="27"/>
    <x v="27"/>
    <x v="11"/>
    <x v="11"/>
  </r>
  <r>
    <s v="415"/>
    <s v="Rail transportation"/>
    <s v="12001"/>
    <s v="State/Local Govt NonEducation"/>
    <n v="15055"/>
    <s v="Industry Use"/>
    <n v="5.2716509999999996E-3"/>
    <x v="27"/>
    <x v="27"/>
    <x v="11"/>
    <x v="11"/>
  </r>
  <r>
    <s v="415"/>
    <s v="Rail transportation"/>
    <s v="14002"/>
    <s v="Inventory Additions/Deletions"/>
    <n v="15055"/>
    <s v="Industry Use"/>
    <n v="3.2799999999999998E-5"/>
    <x v="27"/>
    <x v="27"/>
    <x v="11"/>
    <x v="11"/>
  </r>
  <r>
    <s v="415"/>
    <s v="Rail transportation"/>
    <s v="25001"/>
    <s v="Foreign Trade"/>
    <n v="15056"/>
    <s v="Industry Trade"/>
    <n v="0.31529989400000002"/>
    <x v="28"/>
    <x v="28"/>
    <x v="11"/>
    <x v="11"/>
  </r>
  <r>
    <s v="415"/>
    <s v="Rail transportation"/>
    <s v="28001"/>
    <s v="Domestic Trade"/>
    <n v="15056"/>
    <s v="Industry Trade"/>
    <n v="2.755557536"/>
    <x v="29"/>
    <x v="29"/>
    <x v="11"/>
    <x v="11"/>
  </r>
  <r>
    <s v="416"/>
    <s v="Water transportation"/>
    <s v="20"/>
    <s v="Oil and gas extraction"/>
    <n v="15055"/>
    <s v="Industry Use"/>
    <n v="2.9799999999999999E-5"/>
    <x v="4"/>
    <x v="4"/>
    <x v="11"/>
    <x v="11"/>
  </r>
  <r>
    <s v="416"/>
    <s v="Water transportation"/>
    <s v="35"/>
    <s v="Drilling oil and gas wells"/>
    <n v="15055"/>
    <s v="Industry Use"/>
    <n v="5.5299999999999999E-11"/>
    <x v="4"/>
    <x v="4"/>
    <x v="11"/>
    <x v="11"/>
  </r>
  <r>
    <s v="416"/>
    <s v="Water transportation"/>
    <s v="36"/>
    <s v="Support activities for oil and gas operations"/>
    <n v="15055"/>
    <s v="Industry Use"/>
    <n v="7.6400000000000005E-10"/>
    <x v="4"/>
    <x v="4"/>
    <x v="11"/>
    <x v="11"/>
  </r>
  <r>
    <s v="416"/>
    <s v="Water transportation"/>
    <s v="37"/>
    <s v="Metal mining services"/>
    <n v="15055"/>
    <s v="Industry Use"/>
    <n v="1.6499999999999999E-8"/>
    <x v="4"/>
    <x v="4"/>
    <x v="11"/>
    <x v="11"/>
  </r>
  <r>
    <s v="416"/>
    <s v="Water transportation"/>
    <s v="47"/>
    <s v="Electric power transmission and distribution"/>
    <n v="15055"/>
    <s v="Industry Use"/>
    <n v="7.4499999999999995E-5"/>
    <x v="5"/>
    <x v="5"/>
    <x v="11"/>
    <x v="11"/>
  </r>
  <r>
    <s v="416"/>
    <s v="Water transportation"/>
    <s v="48"/>
    <s v="Natural gas distribution"/>
    <n v="15055"/>
    <s v="Industry Use"/>
    <n v="5.9700000000000001E-5"/>
    <x v="5"/>
    <x v="5"/>
    <x v="11"/>
    <x v="11"/>
  </r>
  <r>
    <s v="416"/>
    <s v="Water transportation"/>
    <s v="49"/>
    <s v="Water, sewage and other systems"/>
    <n v="15055"/>
    <s v="Industry Use"/>
    <n v="3.9499999999999998E-7"/>
    <x v="5"/>
    <x v="5"/>
    <x v="11"/>
    <x v="11"/>
  </r>
  <r>
    <s v="416"/>
    <s v="Water transportation"/>
    <s v="60"/>
    <s v="Maintenance and repair construction of nonresidential structures"/>
    <n v="15055"/>
    <s v="Industry Use"/>
    <n v="6.2600000000000004E-5"/>
    <x v="6"/>
    <x v="6"/>
    <x v="11"/>
    <x v="11"/>
  </r>
  <r>
    <s v="416"/>
    <s v="Water transportation"/>
    <s v="62"/>
    <s v="Maintenance and repair construction of highways, streets, bridges, and tunnels"/>
    <n v="15055"/>
    <s v="Industry Use"/>
    <n v="6.2899999999999997E-5"/>
    <x v="6"/>
    <x v="6"/>
    <x v="11"/>
    <x v="11"/>
  </r>
  <r>
    <s v="416"/>
    <s v="Water transportation"/>
    <s v="64"/>
    <s v="Other animal food manufacturing"/>
    <n v="15055"/>
    <s v="Industry Use"/>
    <n v="1.7100000000000001E-8"/>
    <x v="7"/>
    <x v="7"/>
    <x v="11"/>
    <x v="11"/>
  </r>
  <r>
    <s v="416"/>
    <s v="Water transportation"/>
    <s v="65"/>
    <s v="Flour milling"/>
    <n v="15055"/>
    <s v="Industry Use"/>
    <n v="4.0199999999999996E-6"/>
    <x v="7"/>
    <x v="7"/>
    <x v="11"/>
    <x v="11"/>
  </r>
  <r>
    <s v="416"/>
    <s v="Water transportation"/>
    <s v="76"/>
    <s v="Confectionery manufacturing from purchased chocolate"/>
    <n v="15055"/>
    <s v="Industry Use"/>
    <n v="1.24E-7"/>
    <x v="7"/>
    <x v="7"/>
    <x v="11"/>
    <x v="11"/>
  </r>
  <r>
    <s v="416"/>
    <s v="Water transportation"/>
    <s v="84"/>
    <s v="Fluid milk manufacturing"/>
    <n v="15055"/>
    <s v="Industry Use"/>
    <n v="5.0900000000000002E-7"/>
    <x v="7"/>
    <x v="7"/>
    <x v="11"/>
    <x v="11"/>
  </r>
  <r>
    <s v="416"/>
    <s v="Water transportation"/>
    <s v="87"/>
    <s v="Frozen cakes and other pastries manufacturing"/>
    <n v="15055"/>
    <s v="Industry Use"/>
    <n v="2.28E-7"/>
    <x v="7"/>
    <x v="7"/>
    <x v="11"/>
    <x v="11"/>
  </r>
  <r>
    <s v="416"/>
    <s v="Water transportation"/>
    <s v="89"/>
    <s v="Animal, except poultry, slaughtering"/>
    <n v="15055"/>
    <s v="Industry Use"/>
    <n v="2.2100000000000001E-7"/>
    <x v="7"/>
    <x v="7"/>
    <x v="11"/>
    <x v="11"/>
  </r>
  <r>
    <s v="416"/>
    <s v="Water transportation"/>
    <s v="90"/>
    <s v="Meat processed from carcasses"/>
    <n v="15055"/>
    <s v="Industry Use"/>
    <n v="3.8000000000000001E-7"/>
    <x v="7"/>
    <x v="7"/>
    <x v="11"/>
    <x v="11"/>
  </r>
  <r>
    <s v="416"/>
    <s v="Water transportation"/>
    <s v="91"/>
    <s v="Rendering and meat byproduct processing"/>
    <n v="15055"/>
    <s v="Industry Use"/>
    <n v="4.9199999999999996E-10"/>
    <x v="7"/>
    <x v="7"/>
    <x v="11"/>
    <x v="11"/>
  </r>
  <r>
    <s v="416"/>
    <s v="Water transportation"/>
    <s v="93"/>
    <s v="Bread and bakery product, except frozen, manufacturing"/>
    <n v="15055"/>
    <s v="Industry Use"/>
    <n v="4.0400000000000003E-6"/>
    <x v="7"/>
    <x v="7"/>
    <x v="11"/>
    <x v="11"/>
  </r>
  <r>
    <s v="416"/>
    <s v="Water transportation"/>
    <s v="97"/>
    <s v="Roasted nuts and peanut butter manufacturing"/>
    <n v="15055"/>
    <s v="Industry Use"/>
    <n v="9.3499999999999997E-8"/>
    <x v="7"/>
    <x v="7"/>
    <x v="11"/>
    <x v="11"/>
  </r>
  <r>
    <s v="416"/>
    <s v="Water transportation"/>
    <s v="98"/>
    <s v="Other snack food manufacturing"/>
    <n v="15055"/>
    <s v="Industry Use"/>
    <n v="3.8299999999999999E-8"/>
    <x v="7"/>
    <x v="7"/>
    <x v="11"/>
    <x v="11"/>
  </r>
  <r>
    <s v="416"/>
    <s v="Water transportation"/>
    <s v="99"/>
    <s v="Coffee and tea manufacturing"/>
    <n v="15055"/>
    <s v="Industry Use"/>
    <n v="3.2600000000000001E-6"/>
    <x v="7"/>
    <x v="7"/>
    <x v="11"/>
    <x v="11"/>
  </r>
  <r>
    <s v="416"/>
    <s v="Water transportation"/>
    <s v="103"/>
    <s v="All other food manufacturing"/>
    <n v="15055"/>
    <s v="Industry Use"/>
    <n v="1.35E-6"/>
    <x v="7"/>
    <x v="7"/>
    <x v="11"/>
    <x v="11"/>
  </r>
  <r>
    <s v="416"/>
    <s v="Water transportation"/>
    <s v="105"/>
    <s v="Manufactured ice"/>
    <n v="15055"/>
    <s v="Industry Use"/>
    <n v="1.09E-7"/>
    <x v="7"/>
    <x v="7"/>
    <x v="11"/>
    <x v="11"/>
  </r>
  <r>
    <s v="416"/>
    <s v="Water transportation"/>
    <s v="106"/>
    <s v="Breweries"/>
    <n v="15055"/>
    <s v="Industry Use"/>
    <n v="2.7799999999999997E-7"/>
    <x v="7"/>
    <x v="7"/>
    <x v="11"/>
    <x v="11"/>
  </r>
  <r>
    <s v="416"/>
    <s v="Water transportation"/>
    <s v="107"/>
    <s v="Wineries"/>
    <n v="15055"/>
    <s v="Industry Use"/>
    <n v="5.2899999999999997E-8"/>
    <x v="7"/>
    <x v="7"/>
    <x v="11"/>
    <x v="11"/>
  </r>
  <r>
    <s v="416"/>
    <s v="Water transportation"/>
    <s v="108"/>
    <s v="Distilleries"/>
    <n v="15055"/>
    <s v="Industry Use"/>
    <n v="2.7999999999999999E-8"/>
    <x v="7"/>
    <x v="7"/>
    <x v="11"/>
    <x v="11"/>
  </r>
  <r>
    <s v="416"/>
    <s v="Water transportation"/>
    <s v="115"/>
    <s v="Textile and fabric finishing mills"/>
    <n v="15055"/>
    <s v="Industry Use"/>
    <n v="4.9699999999999999E-14"/>
    <x v="8"/>
    <x v="8"/>
    <x v="11"/>
    <x v="11"/>
  </r>
  <r>
    <s v="416"/>
    <s v="Water transportation"/>
    <s v="119"/>
    <s v="Textile bag and canvas mills"/>
    <n v="15055"/>
    <s v="Industry Use"/>
    <n v="5.9399999999999999E-6"/>
    <x v="8"/>
    <x v="8"/>
    <x v="11"/>
    <x v="11"/>
  </r>
  <r>
    <s v="416"/>
    <s v="Water transportation"/>
    <s v="121"/>
    <s v="Other textile product mills"/>
    <n v="15055"/>
    <s v="Industry Use"/>
    <n v="7.7800000000000001E-7"/>
    <x v="8"/>
    <x v="8"/>
    <x v="11"/>
    <x v="11"/>
  </r>
  <r>
    <s v="416"/>
    <s v="Water transportation"/>
    <s v="135"/>
    <s v="Engineered wood member and truss manufacturing"/>
    <n v="15055"/>
    <s v="Industry Use"/>
    <n v="4.0900000000000002E-7"/>
    <x v="8"/>
    <x v="8"/>
    <x v="11"/>
    <x v="11"/>
  </r>
  <r>
    <s v="416"/>
    <s v="Water transportation"/>
    <s v="137"/>
    <s v="Wood windows and door manufacturing"/>
    <n v="15055"/>
    <s v="Industry Use"/>
    <n v="6.9799999999999997E-10"/>
    <x v="8"/>
    <x v="8"/>
    <x v="11"/>
    <x v="11"/>
  </r>
  <r>
    <s v="416"/>
    <s v="Water transportation"/>
    <s v="147"/>
    <s v="Paperboard container manufacturing"/>
    <n v="15055"/>
    <s v="Industry Use"/>
    <n v="1.7200000000000001E-5"/>
    <x v="8"/>
    <x v="8"/>
    <x v="11"/>
    <x v="11"/>
  </r>
  <r>
    <s v="416"/>
    <s v="Water transportation"/>
    <s v="152"/>
    <s v="Printing"/>
    <n v="15055"/>
    <s v="Industry Use"/>
    <n v="1.2904600000000001E-4"/>
    <x v="8"/>
    <x v="8"/>
    <x v="11"/>
    <x v="11"/>
  </r>
  <r>
    <s v="416"/>
    <s v="Water transportation"/>
    <s v="163"/>
    <s v="Other basic organic chemical manufacturing"/>
    <n v="15055"/>
    <s v="Industry Use"/>
    <n v="1.17E-6"/>
    <x v="8"/>
    <x v="8"/>
    <x v="11"/>
    <x v="11"/>
  </r>
  <r>
    <s v="416"/>
    <s v="Water transportation"/>
    <s v="175"/>
    <s v="Paint and coating manufacturing"/>
    <n v="15055"/>
    <s v="Industry Use"/>
    <n v="1.8199999999999999E-10"/>
    <x v="8"/>
    <x v="8"/>
    <x v="11"/>
    <x v="11"/>
  </r>
  <r>
    <s v="416"/>
    <s v="Water transportation"/>
    <s v="177"/>
    <s v="Soap and other detergent manufacturing"/>
    <n v="15055"/>
    <s v="Industry Use"/>
    <n v="1.81E-9"/>
    <x v="8"/>
    <x v="8"/>
    <x v="11"/>
    <x v="11"/>
  </r>
  <r>
    <s v="416"/>
    <s v="Water transportation"/>
    <s v="190"/>
    <s v="Polystyrene foam product manufacturing"/>
    <n v="15055"/>
    <s v="Industry Use"/>
    <n v="1.4899999999999999E-8"/>
    <x v="8"/>
    <x v="8"/>
    <x v="11"/>
    <x v="11"/>
  </r>
  <r>
    <s v="416"/>
    <s v="Water transportation"/>
    <s v="191"/>
    <s v="Urethane and other foam product (except polystyrene) manufacturing"/>
    <n v="15055"/>
    <s v="Industry Use"/>
    <n v="7.7899999999999997E-11"/>
    <x v="8"/>
    <x v="8"/>
    <x v="11"/>
    <x v="11"/>
  </r>
  <r>
    <s v="416"/>
    <s v="Water transportation"/>
    <s v="192"/>
    <s v="Plastics bottle manufacturing"/>
    <n v="15055"/>
    <s v="Industry Use"/>
    <n v="2.1299999999999999E-10"/>
    <x v="8"/>
    <x v="8"/>
    <x v="11"/>
    <x v="11"/>
  </r>
  <r>
    <s v="416"/>
    <s v="Water transportation"/>
    <s v="195"/>
    <s v="Rubber and plastics hoses and belting manufacturing"/>
    <n v="15055"/>
    <s v="Industry Use"/>
    <n v="4.7600000000000001E-10"/>
    <x v="8"/>
    <x v="8"/>
    <x v="11"/>
    <x v="11"/>
  </r>
  <r>
    <s v="416"/>
    <s v="Water transportation"/>
    <s v="197"/>
    <s v="Pottery, ceramics, and plumbing fixture manufacturing"/>
    <n v="15055"/>
    <s v="Industry Use"/>
    <n v="1.4900000000000002E-11"/>
    <x v="8"/>
    <x v="8"/>
    <x v="11"/>
    <x v="11"/>
  </r>
  <r>
    <s v="416"/>
    <s v="Water transportation"/>
    <s v="204"/>
    <s v="Ready-mix concrete manufacturing"/>
    <n v="15055"/>
    <s v="Industry Use"/>
    <n v="2.13E-11"/>
    <x v="8"/>
    <x v="8"/>
    <x v="11"/>
    <x v="11"/>
  </r>
  <r>
    <s v="416"/>
    <s v="Water transportation"/>
    <s v="211"/>
    <s v="Cut stone and stone product manufacturing"/>
    <n v="15055"/>
    <s v="Industry Use"/>
    <n v="9.1199999999999999E-12"/>
    <x v="8"/>
    <x v="8"/>
    <x v="11"/>
    <x v="11"/>
  </r>
  <r>
    <s v="416"/>
    <s v="Water transportation"/>
    <s v="217"/>
    <s v="Rolled steel shape manufacturing"/>
    <n v="15055"/>
    <s v="Industry Use"/>
    <n v="3.7300000000000001E-9"/>
    <x v="8"/>
    <x v="8"/>
    <x v="11"/>
    <x v="11"/>
  </r>
  <r>
    <s v="416"/>
    <s v="Water transportation"/>
    <s v="227"/>
    <s v="Ferrous metal foundries"/>
    <n v="15055"/>
    <s v="Industry Use"/>
    <n v="1.14E-8"/>
    <x v="8"/>
    <x v="8"/>
    <x v="11"/>
    <x v="11"/>
  </r>
  <r>
    <s v="416"/>
    <s v="Water transportation"/>
    <s v="228"/>
    <s v="Nonferrous metal foundries"/>
    <n v="15055"/>
    <s v="Industry Use"/>
    <n v="3.3600000000000003E-8"/>
    <x v="8"/>
    <x v="8"/>
    <x v="11"/>
    <x v="11"/>
  </r>
  <r>
    <s v="416"/>
    <s v="Water transportation"/>
    <s v="230"/>
    <s v="Crown and closure manufacturing and metal stamping"/>
    <n v="15055"/>
    <s v="Industry Use"/>
    <n v="2.28E-7"/>
    <x v="8"/>
    <x v="8"/>
    <x v="11"/>
    <x v="11"/>
  </r>
  <r>
    <s v="416"/>
    <s v="Water transportation"/>
    <s v="234"/>
    <s v="Handtool manufacturing"/>
    <n v="15055"/>
    <s v="Industry Use"/>
    <n v="4.5100000000000003E-9"/>
    <x v="8"/>
    <x v="8"/>
    <x v="11"/>
    <x v="11"/>
  </r>
  <r>
    <s v="416"/>
    <s v="Water transportation"/>
    <s v="236"/>
    <s v="Fabricated structural metal manufacturing"/>
    <n v="15055"/>
    <s v="Industry Use"/>
    <n v="1.07153E-4"/>
    <x v="8"/>
    <x v="8"/>
    <x v="11"/>
    <x v="11"/>
  </r>
  <r>
    <s v="416"/>
    <s v="Water transportation"/>
    <s v="238"/>
    <s v="Metal window and door manufacturing"/>
    <n v="15055"/>
    <s v="Industry Use"/>
    <n v="3.6799999999999999E-8"/>
    <x v="8"/>
    <x v="8"/>
    <x v="11"/>
    <x v="11"/>
  </r>
  <r>
    <s v="416"/>
    <s v="Water transportation"/>
    <s v="239"/>
    <s v="Sheet metal work manufacturing"/>
    <n v="15055"/>
    <s v="Industry Use"/>
    <n v="7.8800000000000004E-8"/>
    <x v="8"/>
    <x v="8"/>
    <x v="11"/>
    <x v="11"/>
  </r>
  <r>
    <s v="416"/>
    <s v="Water transportation"/>
    <s v="240"/>
    <s v="Ornamental and architectural metal work manufacturing"/>
    <n v="15055"/>
    <s v="Industry Use"/>
    <n v="1.04E-6"/>
    <x v="8"/>
    <x v="8"/>
    <x v="11"/>
    <x v="11"/>
  </r>
  <r>
    <s v="416"/>
    <s v="Water transportation"/>
    <s v="242"/>
    <s v="Metal tank (heavy gauge) manufacturing"/>
    <n v="15055"/>
    <s v="Industry Use"/>
    <n v="1.22E-5"/>
    <x v="8"/>
    <x v="8"/>
    <x v="11"/>
    <x v="11"/>
  </r>
  <r>
    <s v="416"/>
    <s v="Water transportation"/>
    <s v="244"/>
    <s v="Metal barrels, drums and pails manufacturing"/>
    <n v="15055"/>
    <s v="Industry Use"/>
    <n v="1.6700000000000001E-8"/>
    <x v="8"/>
    <x v="8"/>
    <x v="11"/>
    <x v="11"/>
  </r>
  <r>
    <s v="416"/>
    <s v="Water transportation"/>
    <s v="247"/>
    <s v="Machine shops"/>
    <n v="15055"/>
    <s v="Industry Use"/>
    <n v="9.2499999999999995E-6"/>
    <x v="8"/>
    <x v="8"/>
    <x v="11"/>
    <x v="11"/>
  </r>
  <r>
    <s v="416"/>
    <s v="Water transportation"/>
    <s v="248"/>
    <s v="Turned product and screw, nut, and bolt manufacturing"/>
    <n v="15055"/>
    <s v="Industry Use"/>
    <n v="1.7600000000000001E-6"/>
    <x v="8"/>
    <x v="8"/>
    <x v="11"/>
    <x v="11"/>
  </r>
  <r>
    <s v="416"/>
    <s v="Water transportation"/>
    <s v="251"/>
    <s v="Electroplating, anodizing, and coloring metal"/>
    <n v="15055"/>
    <s v="Industry Use"/>
    <n v="1.24E-5"/>
    <x v="8"/>
    <x v="8"/>
    <x v="11"/>
    <x v="11"/>
  </r>
  <r>
    <s v="416"/>
    <s v="Water transportation"/>
    <s v="252"/>
    <s v="Valve and fittings, other than plumbing, manufacturing"/>
    <n v="15055"/>
    <s v="Industry Use"/>
    <n v="6.1500000000000001E-8"/>
    <x v="8"/>
    <x v="8"/>
    <x v="11"/>
    <x v="11"/>
  </r>
  <r>
    <s v="416"/>
    <s v="Water transportation"/>
    <s v="259"/>
    <s v="Other fabricated metal manufacturing"/>
    <n v="15055"/>
    <s v="Industry Use"/>
    <n v="2.7099999999999998E-7"/>
    <x v="8"/>
    <x v="8"/>
    <x v="11"/>
    <x v="11"/>
  </r>
  <r>
    <s v="416"/>
    <s v="Water transportation"/>
    <s v="262"/>
    <s v="Construction machinery manufacturing"/>
    <n v="15055"/>
    <s v="Industry Use"/>
    <n v="4.9199999999999997E-8"/>
    <x v="8"/>
    <x v="8"/>
    <x v="11"/>
    <x v="11"/>
  </r>
  <r>
    <s v="416"/>
    <s v="Water transportation"/>
    <s v="269"/>
    <s v="All other industrial machinery manufacturing"/>
    <n v="15055"/>
    <s v="Industry Use"/>
    <n v="1.52E-8"/>
    <x v="8"/>
    <x v="8"/>
    <x v="11"/>
    <x v="11"/>
  </r>
  <r>
    <s v="416"/>
    <s v="Water transportation"/>
    <s v="275"/>
    <s v="Air conditioning, refrigeration, and warm air heating equipment manufacturing"/>
    <n v="15055"/>
    <s v="Industry Use"/>
    <n v="3.77E-9"/>
    <x v="8"/>
    <x v="8"/>
    <x v="11"/>
    <x v="11"/>
  </r>
  <r>
    <s v="416"/>
    <s v="Water transportation"/>
    <s v="276"/>
    <s v="Industrial mold manufacturing"/>
    <n v="15055"/>
    <s v="Industry Use"/>
    <n v="6.1900000000000003E-9"/>
    <x v="8"/>
    <x v="8"/>
    <x v="11"/>
    <x v="11"/>
  </r>
  <r>
    <s v="416"/>
    <s v="Water transportation"/>
    <s v="277"/>
    <s v="Special tool, die, jig, and fixture manufacturing"/>
    <n v="15055"/>
    <s v="Industry Use"/>
    <n v="1.1300000000000001E-7"/>
    <x v="8"/>
    <x v="8"/>
    <x v="11"/>
    <x v="11"/>
  </r>
  <r>
    <s v="416"/>
    <s v="Water transportation"/>
    <s v="282"/>
    <s v="Speed changer, industrial high-speed drive, and gear manufacturing"/>
    <n v="15055"/>
    <s v="Industry Use"/>
    <n v="1.42E-10"/>
    <x v="8"/>
    <x v="8"/>
    <x v="11"/>
    <x v="11"/>
  </r>
  <r>
    <s v="416"/>
    <s v="Water transportation"/>
    <s v="297"/>
    <s v="Scales, balances, and miscellaneous general purpose machinery manufacturing"/>
    <n v="15055"/>
    <s v="Industry Use"/>
    <n v="5.2900000000000004E-7"/>
    <x v="8"/>
    <x v="8"/>
    <x v="11"/>
    <x v="11"/>
  </r>
  <r>
    <s v="416"/>
    <s v="Water transportation"/>
    <s v="307"/>
    <s v="Semiconductor and related device manufacturing"/>
    <n v="15055"/>
    <s v="Industry Use"/>
    <n v="1.9000000000000001E-8"/>
    <x v="8"/>
    <x v="8"/>
    <x v="11"/>
    <x v="11"/>
  </r>
  <r>
    <s v="416"/>
    <s v="Water transportation"/>
    <s v="317"/>
    <s v="Analytical laboratory instrument manufacturing"/>
    <n v="15055"/>
    <s v="Industry Use"/>
    <n v="8.4799999999999994E-11"/>
    <x v="8"/>
    <x v="8"/>
    <x v="11"/>
    <x v="11"/>
  </r>
  <r>
    <s v="416"/>
    <s v="Water transportation"/>
    <s v="323"/>
    <s v="Lighting fixture manufacturing"/>
    <n v="15055"/>
    <s v="Industry Use"/>
    <n v="1.7199999999999999E-8"/>
    <x v="8"/>
    <x v="8"/>
    <x v="11"/>
    <x v="11"/>
  </r>
  <r>
    <s v="416"/>
    <s v="Water transportation"/>
    <s v="330"/>
    <s v="Motor and generator manufacturing"/>
    <n v="15055"/>
    <s v="Industry Use"/>
    <n v="1.05E-10"/>
    <x v="8"/>
    <x v="8"/>
    <x v="11"/>
    <x v="11"/>
  </r>
  <r>
    <s v="416"/>
    <s v="Water transportation"/>
    <s v="346"/>
    <s v="Travel trailer and camper manufacturing"/>
    <n v="15055"/>
    <s v="Industry Use"/>
    <n v="3.7900000000000002E-8"/>
    <x v="8"/>
    <x v="8"/>
    <x v="11"/>
    <x v="11"/>
  </r>
  <r>
    <s v="416"/>
    <s v="Water transportation"/>
    <s v="348"/>
    <s v="Motor vehicle electrical and electronic equipment manufacturing"/>
    <n v="15055"/>
    <s v="Industry Use"/>
    <n v="3.08E-11"/>
    <x v="8"/>
    <x v="8"/>
    <x v="11"/>
    <x v="11"/>
  </r>
  <r>
    <s v="416"/>
    <s v="Water transportation"/>
    <s v="365"/>
    <s v="Wood kitchen cabinet and countertop manufacturing"/>
    <n v="15055"/>
    <s v="Industry Use"/>
    <n v="5.2599999999999998E-11"/>
    <x v="8"/>
    <x v="8"/>
    <x v="11"/>
    <x v="11"/>
  </r>
  <r>
    <s v="416"/>
    <s v="Water transportation"/>
    <s v="366"/>
    <s v="Upholstered household furniture manufacturing"/>
    <n v="15055"/>
    <s v="Industry Use"/>
    <n v="8.7400000000000003E-11"/>
    <x v="8"/>
    <x v="8"/>
    <x v="11"/>
    <x v="11"/>
  </r>
  <r>
    <s v="416"/>
    <s v="Water transportation"/>
    <s v="367"/>
    <s v="Nonupholstered wood household furniture manufacturing"/>
    <n v="15055"/>
    <s v="Industry Use"/>
    <n v="1E-10"/>
    <x v="8"/>
    <x v="8"/>
    <x v="11"/>
    <x v="11"/>
  </r>
  <r>
    <s v="416"/>
    <s v="Water transportation"/>
    <s v="371"/>
    <s v="Custom architectural woodwork and millwork"/>
    <n v="15055"/>
    <s v="Industry Use"/>
    <n v="5.1399999999999997E-8"/>
    <x v="8"/>
    <x v="8"/>
    <x v="11"/>
    <x v="11"/>
  </r>
  <r>
    <s v="416"/>
    <s v="Water transportation"/>
    <s v="376"/>
    <s v="Surgical and medical instrument manufacturing"/>
    <n v="15055"/>
    <s v="Industry Use"/>
    <n v="4.9899999999999997E-6"/>
    <x v="8"/>
    <x v="8"/>
    <x v="11"/>
    <x v="11"/>
  </r>
  <r>
    <s v="416"/>
    <s v="Water transportation"/>
    <s v="381"/>
    <s v="Jewelry and silverware manufacturing"/>
    <n v="15055"/>
    <s v="Industry Use"/>
    <n v="2.1400000000000001E-10"/>
    <x v="8"/>
    <x v="8"/>
    <x v="11"/>
    <x v="11"/>
  </r>
  <r>
    <s v="416"/>
    <s v="Water transportation"/>
    <s v="382"/>
    <s v="Sporting and athletic goods manufacturing"/>
    <n v="15055"/>
    <s v="Industry Use"/>
    <n v="8.4799999999999994E-12"/>
    <x v="8"/>
    <x v="8"/>
    <x v="11"/>
    <x v="11"/>
  </r>
  <r>
    <s v="416"/>
    <s v="Water transportation"/>
    <s v="383"/>
    <s v="Doll, toy, and game manufacturing"/>
    <n v="15055"/>
    <s v="Industry Use"/>
    <n v="1.3499999999999999E-5"/>
    <x v="8"/>
    <x v="8"/>
    <x v="11"/>
    <x v="11"/>
  </r>
  <r>
    <s v="416"/>
    <s v="Water transportation"/>
    <s v="384"/>
    <s v="Office supplies (except paper) manufacturing"/>
    <n v="15055"/>
    <s v="Industry Use"/>
    <n v="9.2099999999999998E-8"/>
    <x v="8"/>
    <x v="8"/>
    <x v="11"/>
    <x v="11"/>
  </r>
  <r>
    <s v="416"/>
    <s v="Water transportation"/>
    <s v="385"/>
    <s v="Sign manufacturing"/>
    <n v="15055"/>
    <s v="Industry Use"/>
    <n v="1.2799999999999999E-5"/>
    <x v="8"/>
    <x v="8"/>
    <x v="11"/>
    <x v="11"/>
  </r>
  <r>
    <s v="416"/>
    <s v="Water transportation"/>
    <s v="392"/>
    <s v="Wholesale - Motor vehicle and motor vehicle parts and supplies"/>
    <n v="15055"/>
    <s v="Industry Use"/>
    <n v="2.3E-5"/>
    <x v="9"/>
    <x v="9"/>
    <x v="11"/>
    <x v="11"/>
  </r>
  <r>
    <s v="416"/>
    <s v="Water transportation"/>
    <s v="393"/>
    <s v="Wholesale - Professional and commercial equipment and supplies"/>
    <n v="15055"/>
    <s v="Industry Use"/>
    <n v="1.27081E-4"/>
    <x v="9"/>
    <x v="9"/>
    <x v="11"/>
    <x v="11"/>
  </r>
  <r>
    <s v="416"/>
    <s v="Water transportation"/>
    <s v="394"/>
    <s v="Wholesale - Household appliances and electrical and electronic goods"/>
    <n v="15055"/>
    <s v="Industry Use"/>
    <n v="1.13E-5"/>
    <x v="9"/>
    <x v="9"/>
    <x v="11"/>
    <x v="11"/>
  </r>
  <r>
    <s v="416"/>
    <s v="Water transportation"/>
    <s v="395"/>
    <s v="Wholesale - Machinery, equipment, and supplies"/>
    <n v="15055"/>
    <s v="Industry Use"/>
    <n v="3.26757E-4"/>
    <x v="9"/>
    <x v="9"/>
    <x v="11"/>
    <x v="11"/>
  </r>
  <r>
    <s v="416"/>
    <s v="Water transportation"/>
    <s v="396"/>
    <s v="Wholesale - Other durable goods merchant wholesalers"/>
    <n v="15055"/>
    <s v="Industry Use"/>
    <n v="5.3945800000000004E-4"/>
    <x v="9"/>
    <x v="9"/>
    <x v="11"/>
    <x v="11"/>
  </r>
  <r>
    <s v="416"/>
    <s v="Water transportation"/>
    <s v="397"/>
    <s v="Wholesale - Drugs and druggistsâ€™ sundries"/>
    <n v="15055"/>
    <s v="Industry Use"/>
    <n v="1.37E-6"/>
    <x v="9"/>
    <x v="9"/>
    <x v="11"/>
    <x v="11"/>
  </r>
  <r>
    <s v="416"/>
    <s v="Water transportation"/>
    <s v="398"/>
    <s v="Wholesale - Grocery and related product wholesalers"/>
    <n v="15055"/>
    <s v="Industry Use"/>
    <n v="8.0900000000000001E-5"/>
    <x v="9"/>
    <x v="9"/>
    <x v="11"/>
    <x v="11"/>
  </r>
  <r>
    <s v="416"/>
    <s v="Water transportation"/>
    <s v="399"/>
    <s v="Wholesale - Petroleum and petroleum products"/>
    <n v="15055"/>
    <s v="Industry Use"/>
    <n v="5.9136070000000004E-3"/>
    <x v="9"/>
    <x v="9"/>
    <x v="11"/>
    <x v="11"/>
  </r>
  <r>
    <s v="416"/>
    <s v="Water transportation"/>
    <s v="400"/>
    <s v="Wholesale - Other nondurable goods merchant wholesalers"/>
    <n v="15055"/>
    <s v="Industry Use"/>
    <n v="4.63091E-4"/>
    <x v="9"/>
    <x v="9"/>
    <x v="11"/>
    <x v="11"/>
  </r>
  <r>
    <s v="416"/>
    <s v="Water transportation"/>
    <s v="401"/>
    <s v="Wholesale - Wholesale electronic markets and agents and brokers"/>
    <n v="15055"/>
    <s v="Industry Use"/>
    <n v="5.6999999999999996E-6"/>
    <x v="9"/>
    <x v="9"/>
    <x v="11"/>
    <x v="11"/>
  </r>
  <r>
    <s v="416"/>
    <s v="Water transportation"/>
    <s v="408"/>
    <s v="Retail - Gasoline stores"/>
    <n v="15055"/>
    <s v="Industry Use"/>
    <n v="7.0500000000000006E-5"/>
    <x v="10"/>
    <x v="10"/>
    <x v="11"/>
    <x v="11"/>
  </r>
  <r>
    <s v="416"/>
    <s v="Water transportation"/>
    <s v="413"/>
    <s v="Retail - Nonstore retailers"/>
    <n v="15055"/>
    <s v="Industry Use"/>
    <n v="1.2023159999999999E-3"/>
    <x v="10"/>
    <x v="10"/>
    <x v="11"/>
    <x v="11"/>
  </r>
  <r>
    <s v="416"/>
    <s v="Water transportation"/>
    <s v="414"/>
    <s v="Air transportation"/>
    <n v="15055"/>
    <s v="Industry Use"/>
    <n v="1.4600000000000001E-5"/>
    <x v="11"/>
    <x v="11"/>
    <x v="11"/>
    <x v="11"/>
  </r>
  <r>
    <s v="416"/>
    <s v="Water transportation"/>
    <s v="415"/>
    <s v="Rail transportation"/>
    <n v="15055"/>
    <s v="Industry Use"/>
    <n v="2.6800000000000001E-5"/>
    <x v="11"/>
    <x v="11"/>
    <x v="11"/>
    <x v="11"/>
  </r>
  <r>
    <s v="416"/>
    <s v="Water transportation"/>
    <s v="416"/>
    <s v="Water transportation"/>
    <n v="15055"/>
    <s v="Industry Use"/>
    <n v="1.3199999999999999E-7"/>
    <x v="11"/>
    <x v="11"/>
    <x v="11"/>
    <x v="11"/>
  </r>
  <r>
    <s v="416"/>
    <s v="Water transportation"/>
    <s v="417"/>
    <s v="Truck transportation"/>
    <n v="15055"/>
    <s v="Industry Use"/>
    <n v="1.2779009999999999E-3"/>
    <x v="11"/>
    <x v="11"/>
    <x v="11"/>
    <x v="11"/>
  </r>
  <r>
    <s v="416"/>
    <s v="Water transportation"/>
    <s v="418"/>
    <s v="Transit and ground passenger transportation"/>
    <n v="15055"/>
    <s v="Industry Use"/>
    <n v="3.41E-7"/>
    <x v="11"/>
    <x v="11"/>
    <x v="11"/>
    <x v="11"/>
  </r>
  <r>
    <s v="416"/>
    <s v="Water transportation"/>
    <s v="419"/>
    <s v="Pipeline transportation"/>
    <n v="15055"/>
    <s v="Industry Use"/>
    <n v="6.5400000000000004E-5"/>
    <x v="11"/>
    <x v="11"/>
    <x v="11"/>
    <x v="11"/>
  </r>
  <r>
    <s v="416"/>
    <s v="Water transportation"/>
    <s v="420"/>
    <s v="Scenic and sightseeing transportation and support activities for transportation"/>
    <n v="15055"/>
    <s v="Industry Use"/>
    <n v="2.2498487000000001E-2"/>
    <x v="11"/>
    <x v="11"/>
    <x v="11"/>
    <x v="11"/>
  </r>
  <r>
    <s v="416"/>
    <s v="Water transportation"/>
    <s v="421"/>
    <s v="Couriers and messengers"/>
    <n v="15055"/>
    <s v="Industry Use"/>
    <n v="4.9702280000000001E-3"/>
    <x v="11"/>
    <x v="11"/>
    <x v="11"/>
    <x v="11"/>
  </r>
  <r>
    <s v="416"/>
    <s v="Water transportation"/>
    <s v="422"/>
    <s v="Warehousing and storage"/>
    <n v="15055"/>
    <s v="Industry Use"/>
    <n v="1.9447519999999999E-3"/>
    <x v="11"/>
    <x v="11"/>
    <x v="11"/>
    <x v="11"/>
  </r>
  <r>
    <s v="416"/>
    <s v="Water transportation"/>
    <s v="423"/>
    <s v="Newspaper publishers"/>
    <n v="15055"/>
    <s v="Industry Use"/>
    <n v="3.4473300000000001E-4"/>
    <x v="12"/>
    <x v="12"/>
    <x v="11"/>
    <x v="11"/>
  </r>
  <r>
    <s v="416"/>
    <s v="Water transportation"/>
    <s v="424"/>
    <s v="Periodical publishers"/>
    <n v="15055"/>
    <s v="Industry Use"/>
    <n v="2.4899999999999999E-5"/>
    <x v="12"/>
    <x v="12"/>
    <x v="11"/>
    <x v="11"/>
  </r>
  <r>
    <s v="416"/>
    <s v="Water transportation"/>
    <s v="425"/>
    <s v="Book publishers"/>
    <n v="15055"/>
    <s v="Industry Use"/>
    <n v="1.6799999999999998E-5"/>
    <x v="12"/>
    <x v="12"/>
    <x v="11"/>
    <x v="11"/>
  </r>
  <r>
    <s v="416"/>
    <s v="Water transportation"/>
    <s v="428"/>
    <s v="Software publishers"/>
    <n v="15055"/>
    <s v="Industry Use"/>
    <n v="1.99E-7"/>
    <x v="12"/>
    <x v="12"/>
    <x v="11"/>
    <x v="11"/>
  </r>
  <r>
    <s v="416"/>
    <s v="Water transportation"/>
    <s v="429"/>
    <s v="Motion picture and video industries"/>
    <n v="15055"/>
    <s v="Industry Use"/>
    <n v="1.3E-6"/>
    <x v="12"/>
    <x v="12"/>
    <x v="11"/>
    <x v="11"/>
  </r>
  <r>
    <s v="416"/>
    <s v="Water transportation"/>
    <s v="431"/>
    <s v="Radio and television broadcasting"/>
    <n v="15055"/>
    <s v="Industry Use"/>
    <n v="2.3816199999999999E-4"/>
    <x v="12"/>
    <x v="12"/>
    <x v="11"/>
    <x v="11"/>
  </r>
  <r>
    <s v="416"/>
    <s v="Water transportation"/>
    <s v="432"/>
    <s v="Cable and other subscription programming"/>
    <n v="15055"/>
    <s v="Industry Use"/>
    <n v="4.6199999999999998E-5"/>
    <x v="12"/>
    <x v="12"/>
    <x v="11"/>
    <x v="11"/>
  </r>
  <r>
    <s v="416"/>
    <s v="Water transportation"/>
    <s v="433"/>
    <s v="Wired telecommunications carriers"/>
    <n v="15055"/>
    <s v="Industry Use"/>
    <n v="1.2010099999999999E-4"/>
    <x v="12"/>
    <x v="12"/>
    <x v="11"/>
    <x v="11"/>
  </r>
  <r>
    <s v="416"/>
    <s v="Water transportation"/>
    <s v="436"/>
    <s v="Data processing, hosting, and related services"/>
    <n v="15055"/>
    <s v="Industry Use"/>
    <n v="7.5700000000000004E-6"/>
    <x v="12"/>
    <x v="12"/>
    <x v="11"/>
    <x v="11"/>
  </r>
  <r>
    <s v="416"/>
    <s v="Water transportation"/>
    <s v="437"/>
    <s v="News syndicates, libraries, archives and all other information services"/>
    <n v="15055"/>
    <s v="Industry Use"/>
    <n v="3.84E-9"/>
    <x v="12"/>
    <x v="12"/>
    <x v="11"/>
    <x v="11"/>
  </r>
  <r>
    <s v="416"/>
    <s v="Water transportation"/>
    <s v="438"/>
    <s v="Internet publishing and broadcasting and web search portals"/>
    <n v="15055"/>
    <s v="Industry Use"/>
    <n v="9.87E-5"/>
    <x v="12"/>
    <x v="12"/>
    <x v="11"/>
    <x v="11"/>
  </r>
  <r>
    <s v="416"/>
    <s v="Water transportation"/>
    <s v="439"/>
    <s v="Nondepository credit intermediation and related activities"/>
    <n v="15055"/>
    <s v="Industry Use"/>
    <n v="4.4875399999999999E-4"/>
    <x v="13"/>
    <x v="13"/>
    <x v="11"/>
    <x v="11"/>
  </r>
  <r>
    <s v="416"/>
    <s v="Water transportation"/>
    <s v="440"/>
    <s v="Securities and commodity contracts intermediation and brokerage"/>
    <n v="15055"/>
    <s v="Industry Use"/>
    <n v="4.5296390000000002E-3"/>
    <x v="13"/>
    <x v="13"/>
    <x v="11"/>
    <x v="11"/>
  </r>
  <r>
    <s v="416"/>
    <s v="Water transportation"/>
    <s v="441"/>
    <s v="Monetary authorities and depository credit intermediation"/>
    <n v="15055"/>
    <s v="Industry Use"/>
    <n v="6.8842809999999999E-3"/>
    <x v="13"/>
    <x v="13"/>
    <x v="11"/>
    <x v="11"/>
  </r>
  <r>
    <s v="416"/>
    <s v="Water transportation"/>
    <s v="442"/>
    <s v="Other financial investment activities"/>
    <n v="15055"/>
    <s v="Industry Use"/>
    <n v="2.60523E-3"/>
    <x v="13"/>
    <x v="13"/>
    <x v="11"/>
    <x v="11"/>
  </r>
  <r>
    <s v="416"/>
    <s v="Water transportation"/>
    <s v="443"/>
    <s v="Direct life insurance carriers"/>
    <n v="15055"/>
    <s v="Industry Use"/>
    <n v="1.7599999999999999E-7"/>
    <x v="13"/>
    <x v="13"/>
    <x v="11"/>
    <x v="11"/>
  </r>
  <r>
    <s v="416"/>
    <s v="Water transportation"/>
    <s v="444"/>
    <s v="Insurance carriers, except direct life"/>
    <n v="15055"/>
    <s v="Industry Use"/>
    <n v="1.3286999999999999E-4"/>
    <x v="13"/>
    <x v="13"/>
    <x v="11"/>
    <x v="11"/>
  </r>
  <r>
    <s v="416"/>
    <s v="Water transportation"/>
    <s v="445"/>
    <s v="Insurance agencies, brokerages, and related activities"/>
    <n v="15055"/>
    <s v="Industry Use"/>
    <n v="1.04152E-4"/>
    <x v="13"/>
    <x v="13"/>
    <x v="11"/>
    <x v="11"/>
  </r>
  <r>
    <s v="416"/>
    <s v="Water transportation"/>
    <s v="447"/>
    <s v="Other real estate"/>
    <n v="15055"/>
    <s v="Industry Use"/>
    <n v="7.0373099999999997E-4"/>
    <x v="14"/>
    <x v="14"/>
    <x v="11"/>
    <x v="11"/>
  </r>
  <r>
    <s v="416"/>
    <s v="Water transportation"/>
    <s v="450"/>
    <s v="Automotive equipment rental and leasing"/>
    <n v="15055"/>
    <s v="Industry Use"/>
    <n v="2.7101099999999998E-4"/>
    <x v="15"/>
    <x v="15"/>
    <x v="11"/>
    <x v="11"/>
  </r>
  <r>
    <s v="416"/>
    <s v="Water transportation"/>
    <s v="451"/>
    <s v="General and consumer goods rental except video tapes and discs"/>
    <n v="15055"/>
    <s v="Industry Use"/>
    <n v="2.7900000000000001E-5"/>
    <x v="15"/>
    <x v="15"/>
    <x v="11"/>
    <x v="11"/>
  </r>
  <r>
    <s v="416"/>
    <s v="Water transportation"/>
    <s v="453"/>
    <s v="Commercial and industrial machinery and equipment rental and leasing"/>
    <n v="15055"/>
    <s v="Industry Use"/>
    <n v="5.5232899999999995E-4"/>
    <x v="15"/>
    <x v="15"/>
    <x v="11"/>
    <x v="11"/>
  </r>
  <r>
    <s v="416"/>
    <s v="Water transportation"/>
    <s v="454"/>
    <s v="Lessors of nonfinancial intangible assets"/>
    <n v="15055"/>
    <s v="Industry Use"/>
    <n v="3.1399999999999998E-7"/>
    <x v="15"/>
    <x v="15"/>
    <x v="11"/>
    <x v="11"/>
  </r>
  <r>
    <s v="416"/>
    <s v="Water transportation"/>
    <s v="455"/>
    <s v="Legal services"/>
    <n v="15055"/>
    <s v="Industry Use"/>
    <n v="1.7257199999999999E-4"/>
    <x v="16"/>
    <x v="16"/>
    <x v="11"/>
    <x v="11"/>
  </r>
  <r>
    <s v="416"/>
    <s v="Water transportation"/>
    <s v="456"/>
    <s v="Accounting, tax preparation, bookkeeping, and payroll services"/>
    <n v="15055"/>
    <s v="Industry Use"/>
    <n v="3.0088199999999998E-4"/>
    <x v="16"/>
    <x v="16"/>
    <x v="11"/>
    <x v="11"/>
  </r>
  <r>
    <s v="416"/>
    <s v="Water transportation"/>
    <s v="457"/>
    <s v="Architectural, engineering, and related services"/>
    <n v="15055"/>
    <s v="Industry Use"/>
    <n v="1.9999999999999999E-6"/>
    <x v="16"/>
    <x v="16"/>
    <x v="11"/>
    <x v="11"/>
  </r>
  <r>
    <s v="416"/>
    <s v="Water transportation"/>
    <s v="458"/>
    <s v="Specialized design services"/>
    <n v="15055"/>
    <s v="Industry Use"/>
    <n v="5.6499999999999999E-11"/>
    <x v="16"/>
    <x v="16"/>
    <x v="11"/>
    <x v="11"/>
  </r>
  <r>
    <s v="416"/>
    <s v="Water transportation"/>
    <s v="459"/>
    <s v="Custom computer programming services"/>
    <n v="15055"/>
    <s v="Industry Use"/>
    <n v="6.0100000000000005E-7"/>
    <x v="16"/>
    <x v="16"/>
    <x v="11"/>
    <x v="11"/>
  </r>
  <r>
    <s v="416"/>
    <s v="Water transportation"/>
    <s v="460"/>
    <s v="Computer systems design services"/>
    <n v="15055"/>
    <s v="Industry Use"/>
    <n v="6.8600000000000004E-6"/>
    <x v="16"/>
    <x v="16"/>
    <x v="11"/>
    <x v="11"/>
  </r>
  <r>
    <s v="416"/>
    <s v="Water transportation"/>
    <s v="461"/>
    <s v="Other computer related services, including facilities management"/>
    <n v="15055"/>
    <s v="Industry Use"/>
    <n v="1.61E-6"/>
    <x v="16"/>
    <x v="16"/>
    <x v="11"/>
    <x v="11"/>
  </r>
  <r>
    <s v="416"/>
    <s v="Water transportation"/>
    <s v="462"/>
    <s v="Management consulting services"/>
    <n v="15055"/>
    <s v="Industry Use"/>
    <n v="1.3503000000000001E-4"/>
    <x v="16"/>
    <x v="16"/>
    <x v="11"/>
    <x v="11"/>
  </r>
  <r>
    <s v="416"/>
    <s v="Water transportation"/>
    <s v="463"/>
    <s v="Environmental and other technical consulting services"/>
    <n v="15055"/>
    <s v="Industry Use"/>
    <n v="2.4600000000000002E-5"/>
    <x v="16"/>
    <x v="16"/>
    <x v="11"/>
    <x v="11"/>
  </r>
  <r>
    <s v="416"/>
    <s v="Water transportation"/>
    <s v="464"/>
    <s v="Scientific research and development services"/>
    <n v="15055"/>
    <s v="Industry Use"/>
    <n v="7.5199999999999996E-7"/>
    <x v="16"/>
    <x v="16"/>
    <x v="11"/>
    <x v="11"/>
  </r>
  <r>
    <s v="416"/>
    <s v="Water transportation"/>
    <s v="465"/>
    <s v="Advertising, public relations, and related services"/>
    <n v="15055"/>
    <s v="Industry Use"/>
    <n v="4.4924199999999998E-4"/>
    <x v="16"/>
    <x v="16"/>
    <x v="11"/>
    <x v="11"/>
  </r>
  <r>
    <s v="416"/>
    <s v="Water transportation"/>
    <s v="469"/>
    <s v="Management of companies and enterprises"/>
    <n v="15055"/>
    <s v="Industry Use"/>
    <n v="1.4158790000000001E-3"/>
    <x v="17"/>
    <x v="17"/>
    <x v="11"/>
    <x v="11"/>
  </r>
  <r>
    <s v="416"/>
    <s v="Water transportation"/>
    <s v="470"/>
    <s v="Office administrative services"/>
    <n v="15055"/>
    <s v="Industry Use"/>
    <n v="3.2100000000000002E-6"/>
    <x v="17"/>
    <x v="17"/>
    <x v="11"/>
    <x v="11"/>
  </r>
  <r>
    <s v="416"/>
    <s v="Water transportation"/>
    <s v="471"/>
    <s v="Facilities support services"/>
    <n v="15055"/>
    <s v="Industry Use"/>
    <n v="1.7200000000000001E-5"/>
    <x v="17"/>
    <x v="17"/>
    <x v="11"/>
    <x v="11"/>
  </r>
  <r>
    <s v="416"/>
    <s v="Water transportation"/>
    <s v="472"/>
    <s v="Employment services"/>
    <n v="15055"/>
    <s v="Industry Use"/>
    <n v="6.3570100000000002E-4"/>
    <x v="17"/>
    <x v="17"/>
    <x v="11"/>
    <x v="11"/>
  </r>
  <r>
    <s v="416"/>
    <s v="Water transportation"/>
    <s v="473"/>
    <s v="Business support services"/>
    <n v="15055"/>
    <s v="Industry Use"/>
    <n v="3.25624E-4"/>
    <x v="17"/>
    <x v="17"/>
    <x v="11"/>
    <x v="11"/>
  </r>
  <r>
    <s v="416"/>
    <s v="Water transportation"/>
    <s v="474"/>
    <s v="Travel arrangement and reservation services"/>
    <n v="15055"/>
    <s v="Industry Use"/>
    <n v="4.6798059999999999E-3"/>
    <x v="17"/>
    <x v="17"/>
    <x v="11"/>
    <x v="11"/>
  </r>
  <r>
    <s v="416"/>
    <s v="Water transportation"/>
    <s v="475"/>
    <s v="Investigation and security services"/>
    <n v="15055"/>
    <s v="Industry Use"/>
    <n v="3.18E-5"/>
    <x v="17"/>
    <x v="17"/>
    <x v="11"/>
    <x v="11"/>
  </r>
  <r>
    <s v="416"/>
    <s v="Water transportation"/>
    <s v="476"/>
    <s v="Services to buildings"/>
    <n v="15055"/>
    <s v="Industry Use"/>
    <n v="1.0499999999999999E-5"/>
    <x v="17"/>
    <x v="17"/>
    <x v="11"/>
    <x v="11"/>
  </r>
  <r>
    <s v="416"/>
    <s v="Water transportation"/>
    <s v="477"/>
    <s v="Landscape and horticultural services"/>
    <n v="15055"/>
    <s v="Industry Use"/>
    <n v="5.1599999999999997E-6"/>
    <x v="17"/>
    <x v="17"/>
    <x v="11"/>
    <x v="11"/>
  </r>
  <r>
    <s v="416"/>
    <s v="Water transportation"/>
    <s v="478"/>
    <s v="Other support services"/>
    <n v="15055"/>
    <s v="Industry Use"/>
    <n v="4.9443399999999998E-4"/>
    <x v="17"/>
    <x v="17"/>
    <x v="11"/>
    <x v="11"/>
  </r>
  <r>
    <s v="416"/>
    <s v="Water transportation"/>
    <s v="479"/>
    <s v="Waste management and remediation services"/>
    <n v="15055"/>
    <s v="Industry Use"/>
    <n v="1.25716E-4"/>
    <x v="17"/>
    <x v="17"/>
    <x v="11"/>
    <x v="11"/>
  </r>
  <r>
    <s v="416"/>
    <s v="Water transportation"/>
    <s v="509"/>
    <s v="Full-service restaurants"/>
    <n v="15055"/>
    <s v="Industry Use"/>
    <n v="7.0300000000000001E-5"/>
    <x v="20"/>
    <x v="20"/>
    <x v="11"/>
    <x v="11"/>
  </r>
  <r>
    <s v="416"/>
    <s v="Water transportation"/>
    <s v="514"/>
    <s v="Electronic and precision equipment repair and maintenance"/>
    <n v="15055"/>
    <s v="Industry Use"/>
    <n v="4.1300000000000001E-5"/>
    <x v="21"/>
    <x v="21"/>
    <x v="11"/>
    <x v="11"/>
  </r>
  <r>
    <s v="416"/>
    <s v="Water transportation"/>
    <s v="516"/>
    <s v="Personal and household goods repair and maintenance"/>
    <n v="15055"/>
    <s v="Industry Use"/>
    <n v="1.09286E-4"/>
    <x v="21"/>
    <x v="21"/>
    <x v="11"/>
    <x v="11"/>
  </r>
  <r>
    <s v="416"/>
    <s v="Water transportation"/>
    <s v="519"/>
    <s v="Dry-cleaning and laundry services"/>
    <n v="15055"/>
    <s v="Industry Use"/>
    <n v="1.8699999999999999E-8"/>
    <x v="21"/>
    <x v="21"/>
    <x v="11"/>
    <x v="11"/>
  </r>
  <r>
    <s v="416"/>
    <s v="Water transportation"/>
    <s v="526"/>
    <s v="Postal service"/>
    <n v="15055"/>
    <s v="Industry Use"/>
    <n v="4.7263770000000004E-3"/>
    <x v="22"/>
    <x v="22"/>
    <x v="11"/>
    <x v="11"/>
  </r>
  <r>
    <s v="416"/>
    <s v="Water transportation"/>
    <s v="528"/>
    <s v="Other federal government enterprises"/>
    <n v="15055"/>
    <s v="Industry Use"/>
    <n v="2.0299999999999998E-9"/>
    <x v="22"/>
    <x v="22"/>
    <x v="11"/>
    <x v="11"/>
  </r>
  <r>
    <s v="416"/>
    <s v="Water transportation"/>
    <s v="532"/>
    <s v="Local government passenger transit"/>
    <n v="15055"/>
    <s v="Industry Use"/>
    <n v="5.9200000000000002E-9"/>
    <x v="22"/>
    <x v="22"/>
    <x v="11"/>
    <x v="11"/>
  </r>
  <r>
    <s v="416"/>
    <s v="Water transportation"/>
    <s v="533"/>
    <s v="Local government electric utilities"/>
    <n v="15055"/>
    <s v="Industry Use"/>
    <n v="4.5299999999999998E-6"/>
    <x v="22"/>
    <x v="22"/>
    <x v="11"/>
    <x v="11"/>
  </r>
  <r>
    <s v="416"/>
    <s v="Water transportation"/>
    <s v="5001"/>
    <s v="Employee Compensation"/>
    <n v="15053"/>
    <s v="Factor Receipts"/>
    <n v="0"/>
    <x v="23"/>
    <x v="23"/>
    <x v="11"/>
    <x v="11"/>
  </r>
  <r>
    <s v="416"/>
    <s v="Water transportation"/>
    <s v="6001"/>
    <s v="Proprietor Income"/>
    <n v="15053"/>
    <s v="Factor Receipts"/>
    <n v="2.3071179999999999E-3"/>
    <x v="24"/>
    <x v="24"/>
    <x v="11"/>
    <x v="11"/>
  </r>
  <r>
    <s v="416"/>
    <s v="Water transportation"/>
    <s v="7001"/>
    <s v="Other Property Type Income"/>
    <n v="15053"/>
    <s v="Factor Receipts"/>
    <n v="0"/>
    <x v="25"/>
    <x v="25"/>
    <x v="11"/>
    <x v="11"/>
  </r>
  <r>
    <s v="416"/>
    <s v="Water transportation"/>
    <s v="8001"/>
    <s v="Taxes on Production and Imports"/>
    <n v="15053"/>
    <s v="Factor Receipts"/>
    <n v="2.1274369999999998E-3"/>
    <x v="26"/>
    <x v="26"/>
    <x v="11"/>
    <x v="11"/>
  </r>
  <r>
    <s v="416"/>
    <s v="Water transportation"/>
    <s v="11001"/>
    <s v="Federal Government NonDefense"/>
    <n v="15055"/>
    <s v="Industry Use"/>
    <n v="1.31E-8"/>
    <x v="27"/>
    <x v="27"/>
    <x v="11"/>
    <x v="11"/>
  </r>
  <r>
    <s v="416"/>
    <s v="Water transportation"/>
    <s v="12001"/>
    <s v="State/Local Govt NonEducation"/>
    <n v="15055"/>
    <s v="Industry Use"/>
    <n v="3.0599999999999998E-5"/>
    <x v="27"/>
    <x v="27"/>
    <x v="11"/>
    <x v="11"/>
  </r>
  <r>
    <s v="416"/>
    <s v="Water transportation"/>
    <s v="14002"/>
    <s v="Inventory Additions/Deletions"/>
    <n v="15055"/>
    <s v="Industry Use"/>
    <n v="3.3500000000000002E-7"/>
    <x v="27"/>
    <x v="27"/>
    <x v="11"/>
    <x v="11"/>
  </r>
  <r>
    <s v="416"/>
    <s v="Water transportation"/>
    <s v="25001"/>
    <s v="Foreign Trade"/>
    <n v="15056"/>
    <s v="Industry Trade"/>
    <n v="1.5378462000000001E-2"/>
    <x v="28"/>
    <x v="28"/>
    <x v="11"/>
    <x v="11"/>
  </r>
  <r>
    <s v="416"/>
    <s v="Water transportation"/>
    <s v="28001"/>
    <s v="Domestic Trade"/>
    <n v="15056"/>
    <s v="Industry Trade"/>
    <n v="6.7997480999999999E-2"/>
    <x v="29"/>
    <x v="29"/>
    <x v="11"/>
    <x v="11"/>
  </r>
  <r>
    <s v="417"/>
    <s v="Truck transportation"/>
    <s v="20"/>
    <s v="Oil and gas extraction"/>
    <n v="15055"/>
    <s v="Industry Use"/>
    <n v="2.4479766E-2"/>
    <x v="4"/>
    <x v="4"/>
    <x v="11"/>
    <x v="11"/>
  </r>
  <r>
    <s v="417"/>
    <s v="Truck transportation"/>
    <s v="28"/>
    <s v="Stone mining and quarrying"/>
    <n v="15055"/>
    <s v="Industry Use"/>
    <n v="2.63028E-4"/>
    <x v="4"/>
    <x v="4"/>
    <x v="11"/>
    <x v="11"/>
  </r>
  <r>
    <s v="417"/>
    <s v="Truck transportation"/>
    <s v="35"/>
    <s v="Drilling oil and gas wells"/>
    <n v="15055"/>
    <s v="Industry Use"/>
    <n v="4.8599999999999998E-8"/>
    <x v="4"/>
    <x v="4"/>
    <x v="11"/>
    <x v="11"/>
  </r>
  <r>
    <s v="417"/>
    <s v="Truck transportation"/>
    <s v="36"/>
    <s v="Support activities for oil and gas operations"/>
    <n v="15055"/>
    <s v="Industry Use"/>
    <n v="6.2799999999999996E-7"/>
    <x v="4"/>
    <x v="4"/>
    <x v="11"/>
    <x v="11"/>
  </r>
  <r>
    <s v="417"/>
    <s v="Truck transportation"/>
    <s v="37"/>
    <s v="Metal mining services"/>
    <n v="15055"/>
    <s v="Industry Use"/>
    <n v="1.45E-5"/>
    <x v="4"/>
    <x v="4"/>
    <x v="11"/>
    <x v="11"/>
  </r>
  <r>
    <s v="417"/>
    <s v="Truck transportation"/>
    <s v="38"/>
    <s v="Other nonmetallic minerals services"/>
    <n v="15055"/>
    <s v="Industry Use"/>
    <n v="3.0100000000000001E-7"/>
    <x v="4"/>
    <x v="4"/>
    <x v="11"/>
    <x v="11"/>
  </r>
  <r>
    <s v="417"/>
    <s v="Truck transportation"/>
    <s v="47"/>
    <s v="Electric power transmission and distribution"/>
    <n v="15055"/>
    <s v="Industry Use"/>
    <n v="0.24800853"/>
    <x v="5"/>
    <x v="5"/>
    <x v="11"/>
    <x v="11"/>
  </r>
  <r>
    <s v="417"/>
    <s v="Truck transportation"/>
    <s v="48"/>
    <s v="Natural gas distribution"/>
    <n v="15055"/>
    <s v="Industry Use"/>
    <n v="9.92642E-3"/>
    <x v="5"/>
    <x v="5"/>
    <x v="11"/>
    <x v="11"/>
  </r>
  <r>
    <s v="417"/>
    <s v="Truck transportation"/>
    <s v="49"/>
    <s v="Water, sewage and other systems"/>
    <n v="15055"/>
    <s v="Industry Use"/>
    <n v="5.3326999999999997E-4"/>
    <x v="5"/>
    <x v="5"/>
    <x v="11"/>
    <x v="11"/>
  </r>
  <r>
    <s v="417"/>
    <s v="Truck transportation"/>
    <s v="60"/>
    <s v="Maintenance and repair construction of nonresidential structures"/>
    <n v="15055"/>
    <s v="Industry Use"/>
    <n v="0.12703873900000001"/>
    <x v="6"/>
    <x v="6"/>
    <x v="11"/>
    <x v="11"/>
  </r>
  <r>
    <s v="417"/>
    <s v="Truck transportation"/>
    <s v="64"/>
    <s v="Other animal food manufacturing"/>
    <n v="15055"/>
    <s v="Industry Use"/>
    <n v="5.2100000000000003E-8"/>
    <x v="7"/>
    <x v="7"/>
    <x v="11"/>
    <x v="11"/>
  </r>
  <r>
    <s v="417"/>
    <s v="Truck transportation"/>
    <s v="84"/>
    <s v="Fluid milk manufacturing"/>
    <n v="15055"/>
    <s v="Industry Use"/>
    <n v="3.5400000000000002E-7"/>
    <x v="7"/>
    <x v="7"/>
    <x v="11"/>
    <x v="11"/>
  </r>
  <r>
    <s v="417"/>
    <s v="Truck transportation"/>
    <s v="87"/>
    <s v="Frozen cakes and other pastries manufacturing"/>
    <n v="15055"/>
    <s v="Industry Use"/>
    <n v="1.53E-6"/>
    <x v="7"/>
    <x v="7"/>
    <x v="11"/>
    <x v="11"/>
  </r>
  <r>
    <s v="417"/>
    <s v="Truck transportation"/>
    <s v="91"/>
    <s v="Rendering and meat byproduct processing"/>
    <n v="15055"/>
    <s v="Industry Use"/>
    <n v="5.6E-11"/>
    <x v="7"/>
    <x v="7"/>
    <x v="11"/>
    <x v="11"/>
  </r>
  <r>
    <s v="417"/>
    <s v="Truck transportation"/>
    <s v="93"/>
    <s v="Bread and bakery product, except frozen, manufacturing"/>
    <n v="15055"/>
    <s v="Industry Use"/>
    <n v="2.7399999999999999E-5"/>
    <x v="7"/>
    <x v="7"/>
    <x v="11"/>
    <x v="11"/>
  </r>
  <r>
    <s v="417"/>
    <s v="Truck transportation"/>
    <s v="98"/>
    <s v="Other snack food manufacturing"/>
    <n v="15055"/>
    <s v="Industry Use"/>
    <n v="1.6300000000000001E-10"/>
    <x v="7"/>
    <x v="7"/>
    <x v="11"/>
    <x v="11"/>
  </r>
  <r>
    <s v="417"/>
    <s v="Truck transportation"/>
    <s v="99"/>
    <s v="Coffee and tea manufacturing"/>
    <n v="15055"/>
    <s v="Industry Use"/>
    <n v="4.35E-5"/>
    <x v="7"/>
    <x v="7"/>
    <x v="11"/>
    <x v="11"/>
  </r>
  <r>
    <s v="417"/>
    <s v="Truck transportation"/>
    <s v="103"/>
    <s v="All other food manufacturing"/>
    <n v="15055"/>
    <s v="Industry Use"/>
    <n v="5.9299999999999998E-7"/>
    <x v="7"/>
    <x v="7"/>
    <x v="11"/>
    <x v="11"/>
  </r>
  <r>
    <s v="417"/>
    <s v="Truck transportation"/>
    <s v="106"/>
    <s v="Breweries"/>
    <n v="15055"/>
    <s v="Industry Use"/>
    <n v="4.33E-6"/>
    <x v="7"/>
    <x v="7"/>
    <x v="11"/>
    <x v="11"/>
  </r>
  <r>
    <s v="417"/>
    <s v="Truck transportation"/>
    <s v="107"/>
    <s v="Wineries"/>
    <n v="15055"/>
    <s v="Industry Use"/>
    <n v="2.7300000000000001E-6"/>
    <x v="7"/>
    <x v="7"/>
    <x v="11"/>
    <x v="11"/>
  </r>
  <r>
    <s v="417"/>
    <s v="Truck transportation"/>
    <s v="108"/>
    <s v="Distilleries"/>
    <n v="15055"/>
    <s v="Industry Use"/>
    <n v="3.9700000000000002E-7"/>
    <x v="7"/>
    <x v="7"/>
    <x v="11"/>
    <x v="11"/>
  </r>
  <r>
    <s v="417"/>
    <s v="Truck transportation"/>
    <s v="115"/>
    <s v="Textile and fabric finishing mills"/>
    <n v="15055"/>
    <s v="Industry Use"/>
    <n v="1.9300000000000002E-9"/>
    <x v="8"/>
    <x v="8"/>
    <x v="11"/>
    <x v="11"/>
  </r>
  <r>
    <s v="417"/>
    <s v="Truck transportation"/>
    <s v="119"/>
    <s v="Textile bag and canvas mills"/>
    <n v="15055"/>
    <s v="Industry Use"/>
    <n v="3.7299999999999999E-5"/>
    <x v="8"/>
    <x v="8"/>
    <x v="11"/>
    <x v="11"/>
  </r>
  <r>
    <s v="417"/>
    <s v="Truck transportation"/>
    <s v="121"/>
    <s v="Other textile product mills"/>
    <n v="15055"/>
    <s v="Industry Use"/>
    <n v="9.1299999999999997E-5"/>
    <x v="8"/>
    <x v="8"/>
    <x v="11"/>
    <x v="11"/>
  </r>
  <r>
    <s v="417"/>
    <s v="Truck transportation"/>
    <s v="132"/>
    <s v="Sawmills"/>
    <n v="15055"/>
    <s v="Industry Use"/>
    <n v="1.5791199999999999E-4"/>
    <x v="8"/>
    <x v="8"/>
    <x v="11"/>
    <x v="11"/>
  </r>
  <r>
    <s v="417"/>
    <s v="Truck transportation"/>
    <s v="137"/>
    <s v="Wood windows and door manufacturing"/>
    <n v="15055"/>
    <s v="Industry Use"/>
    <n v="2.7100000000000001E-5"/>
    <x v="8"/>
    <x v="8"/>
    <x v="11"/>
    <x v="11"/>
  </r>
  <r>
    <s v="417"/>
    <s v="Truck transportation"/>
    <s v="139"/>
    <s v="Other millwork, including flooring"/>
    <n v="15055"/>
    <s v="Industry Use"/>
    <n v="6.2200000000000004E-7"/>
    <x v="8"/>
    <x v="8"/>
    <x v="11"/>
    <x v="11"/>
  </r>
  <r>
    <s v="417"/>
    <s v="Truck transportation"/>
    <s v="140"/>
    <s v="Wood container and pallet manufacturing"/>
    <n v="15055"/>
    <s v="Industry Use"/>
    <n v="1.7726723E-2"/>
    <x v="8"/>
    <x v="8"/>
    <x v="11"/>
    <x v="11"/>
  </r>
  <r>
    <s v="417"/>
    <s v="Truck transportation"/>
    <s v="143"/>
    <s v="All other miscellaneous wood product manufacturing"/>
    <n v="15055"/>
    <s v="Industry Use"/>
    <n v="1.7799999999999999E-6"/>
    <x v="8"/>
    <x v="8"/>
    <x v="11"/>
    <x v="11"/>
  </r>
  <r>
    <s v="417"/>
    <s v="Truck transportation"/>
    <s v="147"/>
    <s v="Paperboard container manufacturing"/>
    <n v="15055"/>
    <s v="Industry Use"/>
    <n v="6.8085209999999997E-3"/>
    <x v="8"/>
    <x v="8"/>
    <x v="11"/>
    <x v="11"/>
  </r>
  <r>
    <s v="417"/>
    <s v="Truck transportation"/>
    <s v="152"/>
    <s v="Printing"/>
    <n v="15055"/>
    <s v="Industry Use"/>
    <n v="1.1087389E-2"/>
    <x v="8"/>
    <x v="8"/>
    <x v="11"/>
    <x v="11"/>
  </r>
  <r>
    <s v="417"/>
    <s v="Truck transportation"/>
    <s v="155"/>
    <s v="Asphalt paving mixture and block manufacturing"/>
    <n v="15055"/>
    <s v="Industry Use"/>
    <n v="7.36E-5"/>
    <x v="8"/>
    <x v="8"/>
    <x v="11"/>
    <x v="11"/>
  </r>
  <r>
    <s v="417"/>
    <s v="Truck transportation"/>
    <s v="163"/>
    <s v="Other basic organic chemical manufacturing"/>
    <n v="15055"/>
    <s v="Industry Use"/>
    <n v="9.5891800000000001E-4"/>
    <x v="8"/>
    <x v="8"/>
    <x v="11"/>
    <x v="11"/>
  </r>
  <r>
    <s v="417"/>
    <s v="Truck transportation"/>
    <s v="175"/>
    <s v="Paint and coating manufacturing"/>
    <n v="15055"/>
    <s v="Industry Use"/>
    <n v="2.6077799999999998E-4"/>
    <x v="8"/>
    <x v="8"/>
    <x v="11"/>
    <x v="11"/>
  </r>
  <r>
    <s v="417"/>
    <s v="Truck transportation"/>
    <s v="177"/>
    <s v="Soap and other detergent manufacturing"/>
    <n v="15055"/>
    <s v="Industry Use"/>
    <n v="2.4000000000000001E-5"/>
    <x v="8"/>
    <x v="8"/>
    <x v="11"/>
    <x v="11"/>
  </r>
  <r>
    <s v="417"/>
    <s v="Truck transportation"/>
    <s v="190"/>
    <s v="Polystyrene foam product manufacturing"/>
    <n v="15055"/>
    <s v="Industry Use"/>
    <n v="1.34E-5"/>
    <x v="8"/>
    <x v="8"/>
    <x v="11"/>
    <x v="11"/>
  </r>
  <r>
    <s v="417"/>
    <s v="Truck transportation"/>
    <s v="191"/>
    <s v="Urethane and other foam product (except polystyrene) manufacturing"/>
    <n v="15055"/>
    <s v="Industry Use"/>
    <n v="7.7300000000000005E-6"/>
    <x v="8"/>
    <x v="8"/>
    <x v="11"/>
    <x v="11"/>
  </r>
  <r>
    <s v="417"/>
    <s v="Truck transportation"/>
    <s v="192"/>
    <s v="Plastics bottle manufacturing"/>
    <n v="15055"/>
    <s v="Industry Use"/>
    <n v="8.3100000000000001E-6"/>
    <x v="8"/>
    <x v="8"/>
    <x v="11"/>
    <x v="11"/>
  </r>
  <r>
    <s v="417"/>
    <s v="Truck transportation"/>
    <s v="195"/>
    <s v="Rubber and plastics hoses and belting manufacturing"/>
    <n v="15055"/>
    <s v="Industry Use"/>
    <n v="3.8700000000000002E-6"/>
    <x v="8"/>
    <x v="8"/>
    <x v="11"/>
    <x v="11"/>
  </r>
  <r>
    <s v="417"/>
    <s v="Truck transportation"/>
    <s v="197"/>
    <s v="Pottery, ceramics, and plumbing fixture manufacturing"/>
    <n v="15055"/>
    <s v="Industry Use"/>
    <n v="6.13E-7"/>
    <x v="8"/>
    <x v="8"/>
    <x v="11"/>
    <x v="11"/>
  </r>
  <r>
    <s v="417"/>
    <s v="Truck transportation"/>
    <s v="204"/>
    <s v="Ready-mix concrete manufacturing"/>
    <n v="15055"/>
    <s v="Industry Use"/>
    <n v="2.12E-5"/>
    <x v="8"/>
    <x v="8"/>
    <x v="11"/>
    <x v="11"/>
  </r>
  <r>
    <s v="417"/>
    <s v="Truck transportation"/>
    <s v="207"/>
    <s v="Other concrete product manufacturing"/>
    <n v="15055"/>
    <s v="Industry Use"/>
    <n v="8.92E-5"/>
    <x v="8"/>
    <x v="8"/>
    <x v="11"/>
    <x v="11"/>
  </r>
  <r>
    <s v="417"/>
    <s v="Truck transportation"/>
    <s v="211"/>
    <s v="Cut stone and stone product manufacturing"/>
    <n v="15055"/>
    <s v="Industry Use"/>
    <n v="1.9000000000000001E-5"/>
    <x v="8"/>
    <x v="8"/>
    <x v="11"/>
    <x v="11"/>
  </r>
  <r>
    <s v="417"/>
    <s v="Truck transportation"/>
    <s v="215"/>
    <s v="Iron and steel mills and ferroalloy manufacturing"/>
    <n v="15055"/>
    <s v="Industry Use"/>
    <n v="8.0915200000000005E-4"/>
    <x v="8"/>
    <x v="8"/>
    <x v="11"/>
    <x v="11"/>
  </r>
  <r>
    <s v="417"/>
    <s v="Truck transportation"/>
    <s v="217"/>
    <s v="Rolled steel shape manufacturing"/>
    <n v="15055"/>
    <s v="Industry Use"/>
    <n v="6.1500000000000001E-8"/>
    <x v="8"/>
    <x v="8"/>
    <x v="11"/>
    <x v="11"/>
  </r>
  <r>
    <s v="417"/>
    <s v="Truck transportation"/>
    <s v="227"/>
    <s v="Ferrous metal foundries"/>
    <n v="15055"/>
    <s v="Industry Use"/>
    <n v="9.4099999999999997E-6"/>
    <x v="8"/>
    <x v="8"/>
    <x v="11"/>
    <x v="11"/>
  </r>
  <r>
    <s v="417"/>
    <s v="Truck transportation"/>
    <s v="228"/>
    <s v="Nonferrous metal foundries"/>
    <n v="15055"/>
    <s v="Industry Use"/>
    <n v="2.9E-5"/>
    <x v="8"/>
    <x v="8"/>
    <x v="11"/>
    <x v="11"/>
  </r>
  <r>
    <s v="417"/>
    <s v="Truck transportation"/>
    <s v="230"/>
    <s v="Crown and closure manufacturing and metal stamping"/>
    <n v="15055"/>
    <s v="Industry Use"/>
    <n v="6.6600000000000006E-5"/>
    <x v="8"/>
    <x v="8"/>
    <x v="11"/>
    <x v="11"/>
  </r>
  <r>
    <s v="417"/>
    <s v="Truck transportation"/>
    <s v="234"/>
    <s v="Handtool manufacturing"/>
    <n v="15055"/>
    <s v="Industry Use"/>
    <n v="7.0699999999999996E-7"/>
    <x v="8"/>
    <x v="8"/>
    <x v="11"/>
    <x v="11"/>
  </r>
  <r>
    <s v="417"/>
    <s v="Truck transportation"/>
    <s v="236"/>
    <s v="Fabricated structural metal manufacturing"/>
    <n v="15055"/>
    <s v="Industry Use"/>
    <n v="2.6000000000000001E-6"/>
    <x v="8"/>
    <x v="8"/>
    <x v="11"/>
    <x v="11"/>
  </r>
  <r>
    <s v="417"/>
    <s v="Truck transportation"/>
    <s v="238"/>
    <s v="Metal window and door manufacturing"/>
    <n v="15055"/>
    <s v="Industry Use"/>
    <n v="4.07E-5"/>
    <x v="8"/>
    <x v="8"/>
    <x v="11"/>
    <x v="11"/>
  </r>
  <r>
    <s v="417"/>
    <s v="Truck transportation"/>
    <s v="239"/>
    <s v="Sheet metal work manufacturing"/>
    <n v="15055"/>
    <s v="Industry Use"/>
    <n v="5.13E-5"/>
    <x v="8"/>
    <x v="8"/>
    <x v="11"/>
    <x v="11"/>
  </r>
  <r>
    <s v="417"/>
    <s v="Truck transportation"/>
    <s v="240"/>
    <s v="Ornamental and architectural metal work manufacturing"/>
    <n v="15055"/>
    <s v="Industry Use"/>
    <n v="3.7800000000000002E-7"/>
    <x v="8"/>
    <x v="8"/>
    <x v="11"/>
    <x v="11"/>
  </r>
  <r>
    <s v="417"/>
    <s v="Truck transportation"/>
    <s v="242"/>
    <s v="Metal tank (heavy gauge) manufacturing"/>
    <n v="15055"/>
    <s v="Industry Use"/>
    <n v="2.4000000000000001E-5"/>
    <x v="8"/>
    <x v="8"/>
    <x v="11"/>
    <x v="11"/>
  </r>
  <r>
    <s v="417"/>
    <s v="Truck transportation"/>
    <s v="244"/>
    <s v="Metal barrels, drums and pails manufacturing"/>
    <n v="15055"/>
    <s v="Industry Use"/>
    <n v="1.39E-6"/>
    <x v="8"/>
    <x v="8"/>
    <x v="11"/>
    <x v="11"/>
  </r>
  <r>
    <s v="417"/>
    <s v="Truck transportation"/>
    <s v="247"/>
    <s v="Machine shops"/>
    <n v="15055"/>
    <s v="Industry Use"/>
    <n v="6.6383479999999996E-3"/>
    <x v="8"/>
    <x v="8"/>
    <x v="11"/>
    <x v="11"/>
  </r>
  <r>
    <s v="417"/>
    <s v="Truck transportation"/>
    <s v="248"/>
    <s v="Turned product and screw, nut, and bolt manufacturing"/>
    <n v="15055"/>
    <s v="Industry Use"/>
    <n v="1.398271E-3"/>
    <x v="8"/>
    <x v="8"/>
    <x v="11"/>
    <x v="11"/>
  </r>
  <r>
    <s v="417"/>
    <s v="Truck transportation"/>
    <s v="251"/>
    <s v="Electroplating, anodizing, and coloring metal"/>
    <n v="15055"/>
    <s v="Industry Use"/>
    <n v="1.2549379999999999E-3"/>
    <x v="8"/>
    <x v="8"/>
    <x v="11"/>
    <x v="11"/>
  </r>
  <r>
    <s v="417"/>
    <s v="Truck transportation"/>
    <s v="252"/>
    <s v="Valve and fittings, other than plumbing, manufacturing"/>
    <n v="15055"/>
    <s v="Industry Use"/>
    <n v="2.662027E-3"/>
    <x v="8"/>
    <x v="8"/>
    <x v="11"/>
    <x v="11"/>
  </r>
  <r>
    <s v="417"/>
    <s v="Truck transportation"/>
    <s v="259"/>
    <s v="Other fabricated metal manufacturing"/>
    <n v="15055"/>
    <s v="Industry Use"/>
    <n v="1.47E-5"/>
    <x v="8"/>
    <x v="8"/>
    <x v="11"/>
    <x v="11"/>
  </r>
  <r>
    <s v="417"/>
    <s v="Truck transportation"/>
    <s v="261"/>
    <s v="Lawn and garden equipment manufacturing"/>
    <n v="15055"/>
    <s v="Industry Use"/>
    <n v="1.4699999999999999E-6"/>
    <x v="8"/>
    <x v="8"/>
    <x v="11"/>
    <x v="11"/>
  </r>
  <r>
    <s v="417"/>
    <s v="Truck transportation"/>
    <s v="262"/>
    <s v="Construction machinery manufacturing"/>
    <n v="15055"/>
    <s v="Industry Use"/>
    <n v="4.35E-5"/>
    <x v="8"/>
    <x v="8"/>
    <x v="11"/>
    <x v="11"/>
  </r>
  <r>
    <s v="417"/>
    <s v="Truck transportation"/>
    <s v="269"/>
    <s v="All other industrial machinery manufacturing"/>
    <n v="15055"/>
    <s v="Industry Use"/>
    <n v="1.34E-5"/>
    <x v="8"/>
    <x v="8"/>
    <x v="11"/>
    <x v="11"/>
  </r>
  <r>
    <s v="417"/>
    <s v="Truck transportation"/>
    <s v="275"/>
    <s v="Air conditioning, refrigeration, and warm air heating equipment manufacturing"/>
    <n v="15055"/>
    <s v="Industry Use"/>
    <n v="8.5000000000000006E-5"/>
    <x v="8"/>
    <x v="8"/>
    <x v="11"/>
    <x v="11"/>
  </r>
  <r>
    <s v="417"/>
    <s v="Truck transportation"/>
    <s v="276"/>
    <s v="Industrial mold manufacturing"/>
    <n v="15055"/>
    <s v="Industry Use"/>
    <n v="5.6300000000000003E-6"/>
    <x v="8"/>
    <x v="8"/>
    <x v="11"/>
    <x v="11"/>
  </r>
  <r>
    <s v="417"/>
    <s v="Truck transportation"/>
    <s v="277"/>
    <s v="Special tool, die, jig, and fixture manufacturing"/>
    <n v="15055"/>
    <s v="Industry Use"/>
    <n v="2.1399999999999998E-5"/>
    <x v="8"/>
    <x v="8"/>
    <x v="11"/>
    <x v="11"/>
  </r>
  <r>
    <s v="417"/>
    <s v="Truck transportation"/>
    <s v="282"/>
    <s v="Speed changer, industrial high-speed drive, and gear manufacturing"/>
    <n v="15055"/>
    <s v="Industry Use"/>
    <n v="1.8699999999999999E-7"/>
    <x v="8"/>
    <x v="8"/>
    <x v="11"/>
    <x v="11"/>
  </r>
  <r>
    <s v="417"/>
    <s v="Truck transportation"/>
    <s v="294"/>
    <s v="Industrial process furnace and oven manufacturing"/>
    <n v="15055"/>
    <s v="Industry Use"/>
    <n v="6.5E-8"/>
    <x v="8"/>
    <x v="8"/>
    <x v="11"/>
    <x v="11"/>
  </r>
  <r>
    <s v="417"/>
    <s v="Truck transportation"/>
    <s v="297"/>
    <s v="Scales, balances, and miscellaneous general purpose machinery manufacturing"/>
    <n v="15055"/>
    <s v="Industry Use"/>
    <n v="1.20337E-4"/>
    <x v="8"/>
    <x v="8"/>
    <x v="11"/>
    <x v="11"/>
  </r>
  <r>
    <s v="417"/>
    <s v="Truck transportation"/>
    <s v="307"/>
    <s v="Semiconductor and related device manufacturing"/>
    <n v="15055"/>
    <s v="Industry Use"/>
    <n v="1.5699999999999999E-7"/>
    <x v="8"/>
    <x v="8"/>
    <x v="11"/>
    <x v="11"/>
  </r>
  <r>
    <s v="417"/>
    <s v="Truck transportation"/>
    <s v="317"/>
    <s v="Analytical laboratory instrument manufacturing"/>
    <n v="15055"/>
    <s v="Industry Use"/>
    <n v="2.1400000000000001E-7"/>
    <x v="8"/>
    <x v="8"/>
    <x v="11"/>
    <x v="11"/>
  </r>
  <r>
    <s v="417"/>
    <s v="Truck transportation"/>
    <s v="323"/>
    <s v="Lighting fixture manufacturing"/>
    <n v="15055"/>
    <s v="Industry Use"/>
    <n v="1.43E-7"/>
    <x v="8"/>
    <x v="8"/>
    <x v="11"/>
    <x v="11"/>
  </r>
  <r>
    <s v="417"/>
    <s v="Truck transportation"/>
    <s v="330"/>
    <s v="Motor and generator manufacturing"/>
    <n v="15055"/>
    <s v="Industry Use"/>
    <n v="1.6399999999999999E-5"/>
    <x v="8"/>
    <x v="8"/>
    <x v="11"/>
    <x v="11"/>
  </r>
  <r>
    <s v="417"/>
    <s v="Truck transportation"/>
    <s v="341"/>
    <s v="Light truck and utility vehicle manufacturing"/>
    <n v="15055"/>
    <s v="Industry Use"/>
    <n v="2.0699999999999998E-5"/>
    <x v="8"/>
    <x v="8"/>
    <x v="11"/>
    <x v="11"/>
  </r>
  <r>
    <s v="417"/>
    <s v="Truck transportation"/>
    <s v="343"/>
    <s v="Motor vehicle body manufacturing"/>
    <n v="15055"/>
    <s v="Industry Use"/>
    <n v="2.04E-6"/>
    <x v="8"/>
    <x v="8"/>
    <x v="11"/>
    <x v="11"/>
  </r>
  <r>
    <s v="417"/>
    <s v="Truck transportation"/>
    <s v="346"/>
    <s v="Travel trailer and camper manufacturing"/>
    <n v="15055"/>
    <s v="Industry Use"/>
    <n v="1.01E-5"/>
    <x v="8"/>
    <x v="8"/>
    <x v="11"/>
    <x v="11"/>
  </r>
  <r>
    <s v="417"/>
    <s v="Truck transportation"/>
    <s v="348"/>
    <s v="Motor vehicle electrical and electronic equipment manufacturing"/>
    <n v="15055"/>
    <s v="Industry Use"/>
    <n v="5.0000779999999998E-3"/>
    <x v="8"/>
    <x v="8"/>
    <x v="11"/>
    <x v="11"/>
  </r>
  <r>
    <s v="417"/>
    <s v="Truck transportation"/>
    <s v="364"/>
    <s v="All other transportation equipment manufacturing"/>
    <n v="15055"/>
    <s v="Industry Use"/>
    <n v="2.8099999999999999E-5"/>
    <x v="8"/>
    <x v="8"/>
    <x v="11"/>
    <x v="11"/>
  </r>
  <r>
    <s v="417"/>
    <s v="Truck transportation"/>
    <s v="365"/>
    <s v="Wood kitchen cabinet and countertop manufacturing"/>
    <n v="15055"/>
    <s v="Industry Use"/>
    <n v="2.04E-6"/>
    <x v="8"/>
    <x v="8"/>
    <x v="11"/>
    <x v="11"/>
  </r>
  <r>
    <s v="417"/>
    <s v="Truck transportation"/>
    <s v="366"/>
    <s v="Upholstered household furniture manufacturing"/>
    <n v="15055"/>
    <s v="Industry Use"/>
    <n v="6.8699999999999996E-9"/>
    <x v="8"/>
    <x v="8"/>
    <x v="11"/>
    <x v="11"/>
  </r>
  <r>
    <s v="417"/>
    <s v="Truck transportation"/>
    <s v="367"/>
    <s v="Nonupholstered wood household furniture manufacturing"/>
    <n v="15055"/>
    <s v="Industry Use"/>
    <n v="3.53E-7"/>
    <x v="8"/>
    <x v="8"/>
    <x v="11"/>
    <x v="11"/>
  </r>
  <r>
    <s v="417"/>
    <s v="Truck transportation"/>
    <s v="371"/>
    <s v="Custom architectural woodwork and millwork"/>
    <n v="15055"/>
    <s v="Industry Use"/>
    <n v="4.1500000000000001E-6"/>
    <x v="8"/>
    <x v="8"/>
    <x v="11"/>
    <x v="11"/>
  </r>
  <r>
    <s v="417"/>
    <s v="Truck transportation"/>
    <s v="374"/>
    <s v="Mattress manufacturing"/>
    <n v="15055"/>
    <s v="Industry Use"/>
    <n v="1.6199999999999999E-6"/>
    <x v="8"/>
    <x v="8"/>
    <x v="11"/>
    <x v="11"/>
  </r>
  <r>
    <s v="417"/>
    <s v="Truck transportation"/>
    <s v="376"/>
    <s v="Surgical and medical instrument manufacturing"/>
    <n v="15055"/>
    <s v="Industry Use"/>
    <n v="3.83011E-4"/>
    <x v="8"/>
    <x v="8"/>
    <x v="11"/>
    <x v="11"/>
  </r>
  <r>
    <s v="417"/>
    <s v="Truck transportation"/>
    <s v="381"/>
    <s v="Jewelry and silverware manufacturing"/>
    <n v="15055"/>
    <s v="Industry Use"/>
    <n v="5.0400000000000001E-8"/>
    <x v="8"/>
    <x v="8"/>
    <x v="11"/>
    <x v="11"/>
  </r>
  <r>
    <s v="417"/>
    <s v="Truck transportation"/>
    <s v="382"/>
    <s v="Sporting and athletic goods manufacturing"/>
    <n v="15055"/>
    <s v="Industry Use"/>
    <n v="3.2899999999999999E-7"/>
    <x v="8"/>
    <x v="8"/>
    <x v="11"/>
    <x v="11"/>
  </r>
  <r>
    <s v="417"/>
    <s v="Truck transportation"/>
    <s v="383"/>
    <s v="Doll, toy, and game manufacturing"/>
    <n v="15055"/>
    <s v="Industry Use"/>
    <n v="1.0293870000000001E-3"/>
    <x v="8"/>
    <x v="8"/>
    <x v="11"/>
    <x v="11"/>
  </r>
  <r>
    <s v="417"/>
    <s v="Truck transportation"/>
    <s v="384"/>
    <s v="Office supplies (except paper) manufacturing"/>
    <n v="15055"/>
    <s v="Industry Use"/>
    <n v="7.0500000000000003E-6"/>
    <x v="8"/>
    <x v="8"/>
    <x v="11"/>
    <x v="11"/>
  </r>
  <r>
    <s v="417"/>
    <s v="Truck transportation"/>
    <s v="385"/>
    <s v="Sign manufacturing"/>
    <n v="15055"/>
    <s v="Industry Use"/>
    <n v="9.8026199999999997E-4"/>
    <x v="8"/>
    <x v="8"/>
    <x v="11"/>
    <x v="11"/>
  </r>
  <r>
    <s v="417"/>
    <s v="Truck transportation"/>
    <s v="392"/>
    <s v="Wholesale - Motor vehicle and motor vehicle parts and supplies"/>
    <n v="15055"/>
    <s v="Industry Use"/>
    <n v="0.51349189900000003"/>
    <x v="9"/>
    <x v="9"/>
    <x v="11"/>
    <x v="11"/>
  </r>
  <r>
    <s v="417"/>
    <s v="Truck transportation"/>
    <s v="393"/>
    <s v="Wholesale - Professional and commercial equipment and supplies"/>
    <n v="15055"/>
    <s v="Industry Use"/>
    <n v="1.504929E-2"/>
    <x v="9"/>
    <x v="9"/>
    <x v="11"/>
    <x v="11"/>
  </r>
  <r>
    <s v="417"/>
    <s v="Truck transportation"/>
    <s v="394"/>
    <s v="Wholesale - Household appliances and electrical and electronic goods"/>
    <n v="15055"/>
    <s v="Industry Use"/>
    <n v="1.2884048E-2"/>
    <x v="9"/>
    <x v="9"/>
    <x v="11"/>
    <x v="11"/>
  </r>
  <r>
    <s v="417"/>
    <s v="Truck transportation"/>
    <s v="395"/>
    <s v="Wholesale - Machinery, equipment, and supplies"/>
    <n v="15055"/>
    <s v="Industry Use"/>
    <n v="9.0227229000000006E-2"/>
    <x v="9"/>
    <x v="9"/>
    <x v="11"/>
    <x v="11"/>
  </r>
  <r>
    <s v="417"/>
    <s v="Truck transportation"/>
    <s v="396"/>
    <s v="Wholesale - Other durable goods merchant wholesalers"/>
    <n v="15055"/>
    <s v="Industry Use"/>
    <n v="3.6461333999999998E-2"/>
    <x v="9"/>
    <x v="9"/>
    <x v="11"/>
    <x v="11"/>
  </r>
  <r>
    <s v="417"/>
    <s v="Truck transportation"/>
    <s v="398"/>
    <s v="Wholesale - Grocery and related product wholesalers"/>
    <n v="15055"/>
    <s v="Industry Use"/>
    <n v="1.068762E-3"/>
    <x v="9"/>
    <x v="9"/>
    <x v="11"/>
    <x v="11"/>
  </r>
  <r>
    <s v="417"/>
    <s v="Truck transportation"/>
    <s v="399"/>
    <s v="Wholesale - Petroleum and petroleum products"/>
    <n v="15055"/>
    <s v="Industry Use"/>
    <n v="6.2775088459999999"/>
    <x v="9"/>
    <x v="9"/>
    <x v="11"/>
    <x v="11"/>
  </r>
  <r>
    <s v="417"/>
    <s v="Truck transportation"/>
    <s v="400"/>
    <s v="Wholesale - Other nondurable goods merchant wholesalers"/>
    <n v="15055"/>
    <s v="Industry Use"/>
    <n v="0.14940062900000001"/>
    <x v="9"/>
    <x v="9"/>
    <x v="11"/>
    <x v="11"/>
  </r>
  <r>
    <s v="417"/>
    <s v="Truck transportation"/>
    <s v="401"/>
    <s v="Wholesale - Wholesale electronic markets and agents and brokers"/>
    <n v="15055"/>
    <s v="Industry Use"/>
    <n v="3.38273E-3"/>
    <x v="9"/>
    <x v="9"/>
    <x v="11"/>
    <x v="11"/>
  </r>
  <r>
    <s v="417"/>
    <s v="Truck transportation"/>
    <s v="402"/>
    <s v="Retail - Motor vehicle and parts dealers"/>
    <n v="15055"/>
    <s v="Industry Use"/>
    <n v="0.161996902"/>
    <x v="10"/>
    <x v="10"/>
    <x v="11"/>
    <x v="11"/>
  </r>
  <r>
    <s v="417"/>
    <s v="Truck transportation"/>
    <s v="403"/>
    <s v="Retail - Furniture and home furnishings stores"/>
    <n v="15055"/>
    <s v="Industry Use"/>
    <n v="1.4309290000000001E-3"/>
    <x v="10"/>
    <x v="10"/>
    <x v="11"/>
    <x v="11"/>
  </r>
  <r>
    <s v="417"/>
    <s v="Truck transportation"/>
    <s v="404"/>
    <s v="Retail - Electronics and appliance stores"/>
    <n v="15055"/>
    <s v="Industry Use"/>
    <n v="1.397096E-3"/>
    <x v="10"/>
    <x v="10"/>
    <x v="11"/>
    <x v="11"/>
  </r>
  <r>
    <s v="417"/>
    <s v="Truck transportation"/>
    <s v="405"/>
    <s v="Retail - Building material and garden equipment and supplies stores"/>
    <n v="15055"/>
    <s v="Industry Use"/>
    <n v="2.9578156000000001E-2"/>
    <x v="10"/>
    <x v="10"/>
    <x v="11"/>
    <x v="11"/>
  </r>
  <r>
    <s v="417"/>
    <s v="Truck transportation"/>
    <s v="406"/>
    <s v="Retail - Food and beverage stores"/>
    <n v="15055"/>
    <s v="Industry Use"/>
    <n v="0.26600311500000001"/>
    <x v="10"/>
    <x v="10"/>
    <x v="11"/>
    <x v="11"/>
  </r>
  <r>
    <s v="417"/>
    <s v="Truck transportation"/>
    <s v="408"/>
    <s v="Retail - Gasoline stores"/>
    <n v="15055"/>
    <s v="Industry Use"/>
    <n v="4.678826903"/>
    <x v="10"/>
    <x v="10"/>
    <x v="11"/>
    <x v="11"/>
  </r>
  <r>
    <s v="417"/>
    <s v="Truck transportation"/>
    <s v="409"/>
    <s v="Retail - Clothing and clothing accessories stores"/>
    <n v="15055"/>
    <s v="Industry Use"/>
    <n v="3.8534799999999998E-4"/>
    <x v="10"/>
    <x v="10"/>
    <x v="11"/>
    <x v="11"/>
  </r>
  <r>
    <s v="417"/>
    <s v="Truck transportation"/>
    <s v="410"/>
    <s v="Retail - Sporting goods, hobby, musical instrument and book stores"/>
    <n v="15055"/>
    <s v="Industry Use"/>
    <n v="1.1714939999999999E-3"/>
    <x v="10"/>
    <x v="10"/>
    <x v="11"/>
    <x v="11"/>
  </r>
  <r>
    <s v="417"/>
    <s v="Truck transportation"/>
    <s v="411"/>
    <s v="Retail - General merchandise stores"/>
    <n v="15055"/>
    <s v="Industry Use"/>
    <n v="0.36091817999999998"/>
    <x v="10"/>
    <x v="10"/>
    <x v="11"/>
    <x v="11"/>
  </r>
  <r>
    <s v="417"/>
    <s v="Truck transportation"/>
    <s v="412"/>
    <s v="Retail - Miscellaneous store retailers"/>
    <n v="15055"/>
    <s v="Industry Use"/>
    <n v="1.6877089999999999E-3"/>
    <x v="10"/>
    <x v="10"/>
    <x v="11"/>
    <x v="11"/>
  </r>
  <r>
    <s v="417"/>
    <s v="Truck transportation"/>
    <s v="413"/>
    <s v="Retail - Nonstore retailers"/>
    <n v="15055"/>
    <s v="Industry Use"/>
    <n v="0.52620422700000002"/>
    <x v="10"/>
    <x v="10"/>
    <x v="11"/>
    <x v="11"/>
  </r>
  <r>
    <s v="417"/>
    <s v="Truck transportation"/>
    <s v="414"/>
    <s v="Air transportation"/>
    <n v="15055"/>
    <s v="Industry Use"/>
    <n v="2.0296949000000002E-2"/>
    <x v="11"/>
    <x v="11"/>
    <x v="11"/>
    <x v="11"/>
  </r>
  <r>
    <s v="417"/>
    <s v="Truck transportation"/>
    <s v="415"/>
    <s v="Rail transportation"/>
    <n v="15055"/>
    <s v="Industry Use"/>
    <n v="0.68448705099999996"/>
    <x v="11"/>
    <x v="11"/>
    <x v="11"/>
    <x v="11"/>
  </r>
  <r>
    <s v="417"/>
    <s v="Truck transportation"/>
    <s v="416"/>
    <s v="Water transportation"/>
    <n v="15055"/>
    <s v="Industry Use"/>
    <n v="9.6399999999999999E-5"/>
    <x v="11"/>
    <x v="11"/>
    <x v="11"/>
    <x v="11"/>
  </r>
  <r>
    <s v="417"/>
    <s v="Truck transportation"/>
    <s v="417"/>
    <s v="Truck transportation"/>
    <n v="15055"/>
    <s v="Industry Use"/>
    <n v="2.6726470519999999"/>
    <x v="11"/>
    <x v="11"/>
    <x v="11"/>
    <x v="11"/>
  </r>
  <r>
    <s v="417"/>
    <s v="Truck transportation"/>
    <s v="418"/>
    <s v="Transit and ground passenger transportation"/>
    <n v="15055"/>
    <s v="Industry Use"/>
    <n v="1.42535E-4"/>
    <x v="11"/>
    <x v="11"/>
    <x v="11"/>
    <x v="11"/>
  </r>
  <r>
    <s v="417"/>
    <s v="Truck transportation"/>
    <s v="419"/>
    <s v="Pipeline transportation"/>
    <n v="15055"/>
    <s v="Industry Use"/>
    <n v="5.5211902E-2"/>
    <x v="11"/>
    <x v="11"/>
    <x v="11"/>
    <x v="11"/>
  </r>
  <r>
    <s v="417"/>
    <s v="Truck transportation"/>
    <s v="420"/>
    <s v="Scenic and sightseeing transportation and support activities for transportation"/>
    <n v="15055"/>
    <s v="Industry Use"/>
    <n v="8.1320360990000005"/>
    <x v="11"/>
    <x v="11"/>
    <x v="11"/>
    <x v="11"/>
  </r>
  <r>
    <s v="417"/>
    <s v="Truck transportation"/>
    <s v="421"/>
    <s v="Couriers and messengers"/>
    <n v="15055"/>
    <s v="Industry Use"/>
    <n v="2.7949158010000001"/>
    <x v="11"/>
    <x v="11"/>
    <x v="11"/>
    <x v="11"/>
  </r>
  <r>
    <s v="417"/>
    <s v="Truck transportation"/>
    <s v="422"/>
    <s v="Warehousing and storage"/>
    <n v="15055"/>
    <s v="Industry Use"/>
    <n v="1.5240042840000001"/>
    <x v="11"/>
    <x v="11"/>
    <x v="11"/>
    <x v="11"/>
  </r>
  <r>
    <s v="417"/>
    <s v="Truck transportation"/>
    <s v="423"/>
    <s v="Newspaper publishers"/>
    <n v="15055"/>
    <s v="Industry Use"/>
    <n v="2.6288534999999998E-2"/>
    <x v="12"/>
    <x v="12"/>
    <x v="11"/>
    <x v="11"/>
  </r>
  <r>
    <s v="417"/>
    <s v="Truck transportation"/>
    <s v="424"/>
    <s v="Periodical publishers"/>
    <n v="15055"/>
    <s v="Industry Use"/>
    <n v="1.8925249999999999E-3"/>
    <x v="12"/>
    <x v="12"/>
    <x v="11"/>
    <x v="11"/>
  </r>
  <r>
    <s v="417"/>
    <s v="Truck transportation"/>
    <s v="425"/>
    <s v="Book publishers"/>
    <n v="15055"/>
    <s v="Industry Use"/>
    <n v="1.0316542E-2"/>
    <x v="12"/>
    <x v="12"/>
    <x v="11"/>
    <x v="11"/>
  </r>
  <r>
    <s v="417"/>
    <s v="Truck transportation"/>
    <s v="428"/>
    <s v="Software publishers"/>
    <n v="15055"/>
    <s v="Industry Use"/>
    <n v="6.0400749999999998E-3"/>
    <x v="12"/>
    <x v="12"/>
    <x v="11"/>
    <x v="11"/>
  </r>
  <r>
    <s v="417"/>
    <s v="Truck transportation"/>
    <s v="429"/>
    <s v="Motion picture and video industries"/>
    <n v="15055"/>
    <s v="Industry Use"/>
    <n v="7.9705599999999998E-4"/>
    <x v="12"/>
    <x v="12"/>
    <x v="11"/>
    <x v="11"/>
  </r>
  <r>
    <s v="417"/>
    <s v="Truck transportation"/>
    <s v="431"/>
    <s v="Radio and television broadcasting"/>
    <n v="15055"/>
    <s v="Industry Use"/>
    <n v="1.8182315000000001E-2"/>
    <x v="12"/>
    <x v="12"/>
    <x v="11"/>
    <x v="11"/>
  </r>
  <r>
    <s v="417"/>
    <s v="Truck transportation"/>
    <s v="432"/>
    <s v="Cable and other subscription programming"/>
    <n v="15055"/>
    <s v="Industry Use"/>
    <n v="3.5292610000000001E-3"/>
    <x v="12"/>
    <x v="12"/>
    <x v="11"/>
    <x v="11"/>
  </r>
  <r>
    <s v="417"/>
    <s v="Truck transportation"/>
    <s v="433"/>
    <s v="Wired telecommunications carriers"/>
    <n v="15055"/>
    <s v="Industry Use"/>
    <n v="0.13439981000000001"/>
    <x v="12"/>
    <x v="12"/>
    <x v="11"/>
    <x v="11"/>
  </r>
  <r>
    <s v="417"/>
    <s v="Truck transportation"/>
    <s v="436"/>
    <s v="Data processing, hosting, and related services"/>
    <n v="15055"/>
    <s v="Industry Use"/>
    <n v="4.4055021E-2"/>
    <x v="12"/>
    <x v="12"/>
    <x v="11"/>
    <x v="11"/>
  </r>
  <r>
    <s v="417"/>
    <s v="Truck transportation"/>
    <s v="437"/>
    <s v="News syndicates, libraries, archives and all other information services"/>
    <n v="15055"/>
    <s v="Industry Use"/>
    <n v="5.7599999999999997E-5"/>
    <x v="12"/>
    <x v="12"/>
    <x v="11"/>
    <x v="11"/>
  </r>
  <r>
    <s v="417"/>
    <s v="Truck transportation"/>
    <s v="438"/>
    <s v="Internet publishing and broadcasting and web search portals"/>
    <n v="15055"/>
    <s v="Industry Use"/>
    <n v="8.1762380000000006E-3"/>
    <x v="12"/>
    <x v="12"/>
    <x v="11"/>
    <x v="11"/>
  </r>
  <r>
    <s v="417"/>
    <s v="Truck transportation"/>
    <s v="439"/>
    <s v="Nondepository credit intermediation and related activities"/>
    <n v="15055"/>
    <s v="Industry Use"/>
    <n v="0.23112964999999999"/>
    <x v="13"/>
    <x v="13"/>
    <x v="11"/>
    <x v="11"/>
  </r>
  <r>
    <s v="417"/>
    <s v="Truck transportation"/>
    <s v="440"/>
    <s v="Securities and commodity contracts intermediation and brokerage"/>
    <n v="15055"/>
    <s v="Industry Use"/>
    <n v="2.7521322000000001E-2"/>
    <x v="13"/>
    <x v="13"/>
    <x v="11"/>
    <x v="11"/>
  </r>
  <r>
    <s v="417"/>
    <s v="Truck transportation"/>
    <s v="441"/>
    <s v="Monetary authorities and depository credit intermediation"/>
    <n v="15055"/>
    <s v="Industry Use"/>
    <n v="0.93780183100000003"/>
    <x v="13"/>
    <x v="13"/>
    <x v="11"/>
    <x v="11"/>
  </r>
  <r>
    <s v="417"/>
    <s v="Truck transportation"/>
    <s v="442"/>
    <s v="Other financial investment activities"/>
    <n v="15055"/>
    <s v="Industry Use"/>
    <n v="5.7250313999999997E-2"/>
    <x v="13"/>
    <x v="13"/>
    <x v="11"/>
    <x v="11"/>
  </r>
  <r>
    <s v="417"/>
    <s v="Truck transportation"/>
    <s v="443"/>
    <s v="Direct life insurance carriers"/>
    <n v="15055"/>
    <s v="Industry Use"/>
    <n v="1.5E-5"/>
    <x v="13"/>
    <x v="13"/>
    <x v="11"/>
    <x v="11"/>
  </r>
  <r>
    <s v="417"/>
    <s v="Truck transportation"/>
    <s v="444"/>
    <s v="Insurance carriers, except direct life"/>
    <n v="15055"/>
    <s v="Industry Use"/>
    <n v="0.25955832400000001"/>
    <x v="13"/>
    <x v="13"/>
    <x v="11"/>
    <x v="11"/>
  </r>
  <r>
    <s v="417"/>
    <s v="Truck transportation"/>
    <s v="445"/>
    <s v="Insurance agencies, brokerages, and related activities"/>
    <n v="15055"/>
    <s v="Industry Use"/>
    <n v="8.8804920000000002E-3"/>
    <x v="13"/>
    <x v="13"/>
    <x v="11"/>
    <x v="11"/>
  </r>
  <r>
    <s v="417"/>
    <s v="Truck transportation"/>
    <s v="447"/>
    <s v="Other real estate"/>
    <n v="15055"/>
    <s v="Industry Use"/>
    <n v="1.128833521"/>
    <x v="14"/>
    <x v="14"/>
    <x v="11"/>
    <x v="11"/>
  </r>
  <r>
    <s v="417"/>
    <s v="Truck transportation"/>
    <s v="450"/>
    <s v="Automotive equipment rental and leasing"/>
    <n v="15055"/>
    <s v="Industry Use"/>
    <n v="0.34220339799999999"/>
    <x v="15"/>
    <x v="15"/>
    <x v="11"/>
    <x v="11"/>
  </r>
  <r>
    <s v="417"/>
    <s v="Truck transportation"/>
    <s v="451"/>
    <s v="General and consumer goods rental except video tapes and discs"/>
    <n v="15055"/>
    <s v="Industry Use"/>
    <n v="0.666669018"/>
    <x v="15"/>
    <x v="15"/>
    <x v="11"/>
    <x v="11"/>
  </r>
  <r>
    <s v="417"/>
    <s v="Truck transportation"/>
    <s v="453"/>
    <s v="Commercial and industrial machinery and equipment rental and leasing"/>
    <n v="15055"/>
    <s v="Industry Use"/>
    <n v="1.0445498259999999"/>
    <x v="15"/>
    <x v="15"/>
    <x v="11"/>
    <x v="11"/>
  </r>
  <r>
    <s v="417"/>
    <s v="Truck transportation"/>
    <s v="454"/>
    <s v="Lessors of nonfinancial intangible assets"/>
    <n v="15055"/>
    <s v="Industry Use"/>
    <n v="1.0745319E-2"/>
    <x v="15"/>
    <x v="15"/>
    <x v="11"/>
    <x v="11"/>
  </r>
  <r>
    <s v="417"/>
    <s v="Truck transportation"/>
    <s v="455"/>
    <s v="Legal services"/>
    <n v="15055"/>
    <s v="Industry Use"/>
    <n v="3.3202175E-2"/>
    <x v="16"/>
    <x v="16"/>
    <x v="11"/>
    <x v="11"/>
  </r>
  <r>
    <s v="417"/>
    <s v="Truck transportation"/>
    <s v="456"/>
    <s v="Accounting, tax preparation, bookkeeping, and payroll services"/>
    <n v="15055"/>
    <s v="Industry Use"/>
    <n v="0.28184777900000002"/>
    <x v="16"/>
    <x v="16"/>
    <x v="11"/>
    <x v="11"/>
  </r>
  <r>
    <s v="417"/>
    <s v="Truck transportation"/>
    <s v="457"/>
    <s v="Architectural, engineering, and related services"/>
    <n v="15055"/>
    <s v="Industry Use"/>
    <n v="3.1022521000000001E-2"/>
    <x v="16"/>
    <x v="16"/>
    <x v="11"/>
    <x v="11"/>
  </r>
  <r>
    <s v="417"/>
    <s v="Truck transportation"/>
    <s v="458"/>
    <s v="Specialized design services"/>
    <n v="15055"/>
    <s v="Industry Use"/>
    <n v="9.1184000000000005E-3"/>
    <x v="16"/>
    <x v="16"/>
    <x v="11"/>
    <x v="11"/>
  </r>
  <r>
    <s v="417"/>
    <s v="Truck transportation"/>
    <s v="459"/>
    <s v="Custom computer programming services"/>
    <n v="15055"/>
    <s v="Industry Use"/>
    <n v="7.2793859999999997E-3"/>
    <x v="16"/>
    <x v="16"/>
    <x v="11"/>
    <x v="11"/>
  </r>
  <r>
    <s v="417"/>
    <s v="Truck transportation"/>
    <s v="460"/>
    <s v="Computer systems design services"/>
    <n v="15055"/>
    <s v="Industry Use"/>
    <n v="6.7361038999999998E-2"/>
    <x v="16"/>
    <x v="16"/>
    <x v="11"/>
    <x v="11"/>
  </r>
  <r>
    <s v="417"/>
    <s v="Truck transportation"/>
    <s v="461"/>
    <s v="Other computer related services, including facilities management"/>
    <n v="15055"/>
    <s v="Industry Use"/>
    <n v="2.0236410999999999E-2"/>
    <x v="16"/>
    <x v="16"/>
    <x v="11"/>
    <x v="11"/>
  </r>
  <r>
    <s v="417"/>
    <s v="Truck transportation"/>
    <s v="462"/>
    <s v="Management consulting services"/>
    <n v="15055"/>
    <s v="Industry Use"/>
    <n v="4.5132654000000001E-2"/>
    <x v="16"/>
    <x v="16"/>
    <x v="11"/>
    <x v="11"/>
  </r>
  <r>
    <s v="417"/>
    <s v="Truck transportation"/>
    <s v="463"/>
    <s v="Environmental and other technical consulting services"/>
    <n v="15055"/>
    <s v="Industry Use"/>
    <n v="9.4312560000000007E-3"/>
    <x v="16"/>
    <x v="16"/>
    <x v="11"/>
    <x v="11"/>
  </r>
  <r>
    <s v="417"/>
    <s v="Truck transportation"/>
    <s v="464"/>
    <s v="Scientific research and development services"/>
    <n v="15055"/>
    <s v="Industry Use"/>
    <n v="6.3545599999999995E-4"/>
    <x v="16"/>
    <x v="16"/>
    <x v="11"/>
    <x v="11"/>
  </r>
  <r>
    <s v="417"/>
    <s v="Truck transportation"/>
    <s v="465"/>
    <s v="Advertising, public relations, and related services"/>
    <n v="15055"/>
    <s v="Industry Use"/>
    <n v="3.441864E-2"/>
    <x v="16"/>
    <x v="16"/>
    <x v="11"/>
    <x v="11"/>
  </r>
  <r>
    <s v="417"/>
    <s v="Truck transportation"/>
    <s v="468"/>
    <s v="Marketing research and all other miscellaneous professional, scientific, and technical services"/>
    <n v="15055"/>
    <s v="Industry Use"/>
    <n v="4.6062263999999999E-2"/>
    <x v="16"/>
    <x v="16"/>
    <x v="11"/>
    <x v="11"/>
  </r>
  <r>
    <s v="417"/>
    <s v="Truck transportation"/>
    <s v="469"/>
    <s v="Management of companies and enterprises"/>
    <n v="15055"/>
    <s v="Industry Use"/>
    <n v="1.475697193"/>
    <x v="17"/>
    <x v="17"/>
    <x v="11"/>
    <x v="11"/>
  </r>
  <r>
    <s v="417"/>
    <s v="Truck transportation"/>
    <s v="470"/>
    <s v="Office administrative services"/>
    <n v="15055"/>
    <s v="Industry Use"/>
    <n v="0.157279426"/>
    <x v="17"/>
    <x v="17"/>
    <x v="11"/>
    <x v="11"/>
  </r>
  <r>
    <s v="417"/>
    <s v="Truck transportation"/>
    <s v="471"/>
    <s v="Facilities support services"/>
    <n v="15055"/>
    <s v="Industry Use"/>
    <n v="8.2963021999999997E-2"/>
    <x v="17"/>
    <x v="17"/>
    <x v="11"/>
    <x v="11"/>
  </r>
  <r>
    <s v="417"/>
    <s v="Truck transportation"/>
    <s v="472"/>
    <s v="Employment services"/>
    <n v="15055"/>
    <s v="Industry Use"/>
    <n v="3.0754198050000001"/>
    <x v="17"/>
    <x v="17"/>
    <x v="11"/>
    <x v="11"/>
  </r>
  <r>
    <s v="417"/>
    <s v="Truck transportation"/>
    <s v="473"/>
    <s v="Business support services"/>
    <n v="15055"/>
    <s v="Industry Use"/>
    <n v="6.2471898999999997E-2"/>
    <x v="17"/>
    <x v="17"/>
    <x v="11"/>
    <x v="11"/>
  </r>
  <r>
    <s v="417"/>
    <s v="Truck transportation"/>
    <s v="474"/>
    <s v="Travel arrangement and reservation services"/>
    <n v="15055"/>
    <s v="Industry Use"/>
    <n v="2.5868100000000003E-4"/>
    <x v="17"/>
    <x v="17"/>
    <x v="11"/>
    <x v="11"/>
  </r>
  <r>
    <s v="417"/>
    <s v="Truck transportation"/>
    <s v="475"/>
    <s v="Investigation and security services"/>
    <n v="15055"/>
    <s v="Industry Use"/>
    <n v="2.9174960999999999E-2"/>
    <x v="17"/>
    <x v="17"/>
    <x v="11"/>
    <x v="11"/>
  </r>
  <r>
    <s v="417"/>
    <s v="Truck transportation"/>
    <s v="476"/>
    <s v="Services to buildings"/>
    <n v="15055"/>
    <s v="Industry Use"/>
    <n v="3.4579512E-2"/>
    <x v="17"/>
    <x v="17"/>
    <x v="11"/>
    <x v="11"/>
  </r>
  <r>
    <s v="417"/>
    <s v="Truck transportation"/>
    <s v="477"/>
    <s v="Landscape and horticultural services"/>
    <n v="15055"/>
    <s v="Industry Use"/>
    <n v="1.7095253000000001E-2"/>
    <x v="17"/>
    <x v="17"/>
    <x v="11"/>
    <x v="11"/>
  </r>
  <r>
    <s v="417"/>
    <s v="Truck transportation"/>
    <s v="478"/>
    <s v="Other support services"/>
    <n v="15055"/>
    <s v="Industry Use"/>
    <n v="1.441046E-2"/>
    <x v="17"/>
    <x v="17"/>
    <x v="11"/>
    <x v="11"/>
  </r>
  <r>
    <s v="417"/>
    <s v="Truck transportation"/>
    <s v="479"/>
    <s v="Waste management and remediation services"/>
    <n v="15055"/>
    <s v="Industry Use"/>
    <n v="0.14315244399999999"/>
    <x v="17"/>
    <x v="17"/>
    <x v="11"/>
    <x v="11"/>
  </r>
  <r>
    <s v="417"/>
    <s v="Truck transportation"/>
    <s v="496"/>
    <s v="Performing arts companies"/>
    <n v="15055"/>
    <s v="Industry Use"/>
    <n v="2.6100000000000001E-5"/>
    <x v="19"/>
    <x v="19"/>
    <x v="11"/>
    <x v="11"/>
  </r>
  <r>
    <s v="417"/>
    <s v="Truck transportation"/>
    <s v="497"/>
    <s v="Commercial Sports Except Racing"/>
    <n v="15055"/>
    <s v="Industry Use"/>
    <n v="1.4800000000000001E-5"/>
    <x v="19"/>
    <x v="19"/>
    <x v="11"/>
    <x v="11"/>
  </r>
  <r>
    <s v="417"/>
    <s v="Truck transportation"/>
    <s v="498"/>
    <s v="Racing and Track Operation"/>
    <n v="15055"/>
    <s v="Industry Use"/>
    <n v="1.11E-5"/>
    <x v="19"/>
    <x v="19"/>
    <x v="11"/>
    <x v="11"/>
  </r>
  <r>
    <s v="417"/>
    <s v="Truck transportation"/>
    <s v="499"/>
    <s v="Independent artists, writers, and performers"/>
    <n v="15055"/>
    <s v="Industry Use"/>
    <n v="2.08388E-4"/>
    <x v="19"/>
    <x v="19"/>
    <x v="11"/>
    <x v="11"/>
  </r>
  <r>
    <s v="417"/>
    <s v="Truck transportation"/>
    <s v="500"/>
    <s v="Promoters of performing arts and sports and agents for public figures"/>
    <n v="15055"/>
    <s v="Industry Use"/>
    <n v="1.692149E-3"/>
    <x v="19"/>
    <x v="19"/>
    <x v="11"/>
    <x v="11"/>
  </r>
  <r>
    <s v="417"/>
    <s v="Truck transportation"/>
    <s v="507"/>
    <s v="Hotels and motels, including casino hotels"/>
    <n v="15055"/>
    <s v="Industry Use"/>
    <n v="6.9300000000000005E-8"/>
    <x v="20"/>
    <x v="20"/>
    <x v="11"/>
    <x v="11"/>
  </r>
  <r>
    <s v="417"/>
    <s v="Truck transportation"/>
    <s v="508"/>
    <s v="Other accommodations"/>
    <n v="15055"/>
    <s v="Industry Use"/>
    <n v="2.0199999999999999E-8"/>
    <x v="20"/>
    <x v="20"/>
    <x v="11"/>
    <x v="11"/>
  </r>
  <r>
    <s v="417"/>
    <s v="Truck transportation"/>
    <s v="509"/>
    <s v="Full-service restaurants"/>
    <n v="15055"/>
    <s v="Industry Use"/>
    <n v="4.3402965000000002E-2"/>
    <x v="20"/>
    <x v="20"/>
    <x v="11"/>
    <x v="11"/>
  </r>
  <r>
    <s v="417"/>
    <s v="Truck transportation"/>
    <s v="510"/>
    <s v="Limited-service restaurants"/>
    <n v="15055"/>
    <s v="Industry Use"/>
    <n v="2.3397947999999998E-2"/>
    <x v="20"/>
    <x v="20"/>
    <x v="11"/>
    <x v="11"/>
  </r>
  <r>
    <s v="417"/>
    <s v="Truck transportation"/>
    <s v="511"/>
    <s v="All other food and drinking places"/>
    <n v="15055"/>
    <s v="Industry Use"/>
    <n v="9.6501988999999996E-2"/>
    <x v="20"/>
    <x v="20"/>
    <x v="11"/>
    <x v="11"/>
  </r>
  <r>
    <s v="417"/>
    <s v="Truck transportation"/>
    <s v="512"/>
    <s v="Automotive repair and maintenance, except car washes"/>
    <n v="15055"/>
    <s v="Industry Use"/>
    <n v="4.5122623409999996"/>
    <x v="21"/>
    <x v="21"/>
    <x v="11"/>
    <x v="11"/>
  </r>
  <r>
    <s v="417"/>
    <s v="Truck transportation"/>
    <s v="514"/>
    <s v="Electronic and precision equipment repair and maintenance"/>
    <n v="15055"/>
    <s v="Industry Use"/>
    <n v="0.140058708"/>
    <x v="21"/>
    <x v="21"/>
    <x v="11"/>
    <x v="11"/>
  </r>
  <r>
    <s v="417"/>
    <s v="Truck transportation"/>
    <s v="515"/>
    <s v="Commercial and industrial machinery and equipment repair and maintenance"/>
    <n v="15055"/>
    <s v="Industry Use"/>
    <n v="0.302820794"/>
    <x v="21"/>
    <x v="21"/>
    <x v="11"/>
    <x v="11"/>
  </r>
  <r>
    <s v="417"/>
    <s v="Truck transportation"/>
    <s v="516"/>
    <s v="Personal and household goods repair and maintenance"/>
    <n v="15055"/>
    <s v="Industry Use"/>
    <n v="7.3319857000000002E-2"/>
    <x v="21"/>
    <x v="21"/>
    <x v="11"/>
    <x v="11"/>
  </r>
  <r>
    <s v="417"/>
    <s v="Truck transportation"/>
    <s v="519"/>
    <s v="Dry-cleaning and laundry services"/>
    <n v="15055"/>
    <s v="Industry Use"/>
    <n v="5.6997600000000003E-4"/>
    <x v="21"/>
    <x v="21"/>
    <x v="11"/>
    <x v="11"/>
  </r>
  <r>
    <s v="417"/>
    <s v="Truck transportation"/>
    <s v="520"/>
    <s v="Other personal services"/>
    <n v="15055"/>
    <s v="Industry Use"/>
    <n v="3.0278899999999998E-4"/>
    <x v="21"/>
    <x v="21"/>
    <x v="11"/>
    <x v="11"/>
  </r>
  <r>
    <s v="417"/>
    <s v="Truck transportation"/>
    <s v="523"/>
    <s v="Business and professional associations"/>
    <n v="15055"/>
    <s v="Industry Use"/>
    <n v="1.4755247000000001E-2"/>
    <x v="21"/>
    <x v="21"/>
    <x v="11"/>
    <x v="11"/>
  </r>
  <r>
    <s v="417"/>
    <s v="Truck transportation"/>
    <s v="526"/>
    <s v="Postal service"/>
    <n v="15055"/>
    <s v="Industry Use"/>
    <n v="0.610914183"/>
    <x v="22"/>
    <x v="22"/>
    <x v="11"/>
    <x v="11"/>
  </r>
  <r>
    <s v="417"/>
    <s v="Truck transportation"/>
    <s v="528"/>
    <s v="Other federal government enterprises"/>
    <n v="15055"/>
    <s v="Industry Use"/>
    <n v="3.7799999999999998E-6"/>
    <x v="22"/>
    <x v="22"/>
    <x v="11"/>
    <x v="11"/>
  </r>
  <r>
    <s v="417"/>
    <s v="Truck transportation"/>
    <s v="532"/>
    <s v="Local government passenger transit"/>
    <n v="15055"/>
    <s v="Industry Use"/>
    <n v="1.51271E-4"/>
    <x v="22"/>
    <x v="22"/>
    <x v="11"/>
    <x v="11"/>
  </r>
  <r>
    <s v="417"/>
    <s v="Truck transportation"/>
    <s v="533"/>
    <s v="Local government electric utilities"/>
    <n v="15055"/>
    <s v="Industry Use"/>
    <n v="1.5560042E-2"/>
    <x v="22"/>
    <x v="22"/>
    <x v="11"/>
    <x v="11"/>
  </r>
  <r>
    <s v="417"/>
    <s v="Truck transportation"/>
    <s v="5001"/>
    <s v="Employee Compensation"/>
    <n v="15053"/>
    <s v="Factor Receipts"/>
    <n v="52.587860110000001"/>
    <x v="23"/>
    <x v="23"/>
    <x v="11"/>
    <x v="11"/>
  </r>
  <r>
    <s v="417"/>
    <s v="Truck transportation"/>
    <s v="6001"/>
    <s v="Proprietor Income"/>
    <n v="15053"/>
    <s v="Factor Receipts"/>
    <n v="15.102037429999999"/>
    <x v="24"/>
    <x v="24"/>
    <x v="11"/>
    <x v="11"/>
  </r>
  <r>
    <s v="417"/>
    <s v="Truck transportation"/>
    <s v="7001"/>
    <s v="Other Property Type Income"/>
    <n v="15053"/>
    <s v="Factor Receipts"/>
    <n v="8.3019790649999994"/>
    <x v="25"/>
    <x v="25"/>
    <x v="11"/>
    <x v="11"/>
  </r>
  <r>
    <s v="417"/>
    <s v="Truck transportation"/>
    <s v="8001"/>
    <s v="Taxes on Production and Imports"/>
    <n v="15053"/>
    <s v="Factor Receipts"/>
    <n v="2.648090839"/>
    <x v="26"/>
    <x v="26"/>
    <x v="11"/>
    <x v="11"/>
  </r>
  <r>
    <s v="417"/>
    <s v="Truck transportation"/>
    <s v="11001"/>
    <s v="Federal Government NonDefense"/>
    <n v="15055"/>
    <s v="Industry Use"/>
    <n v="2.0800000000000001E-5"/>
    <x v="27"/>
    <x v="27"/>
    <x v="11"/>
    <x v="11"/>
  </r>
  <r>
    <s v="417"/>
    <s v="Truck transportation"/>
    <s v="11003"/>
    <s v="Federal Government Investment"/>
    <n v="15055"/>
    <s v="Industry Use"/>
    <n v="8.2399999999999997E-5"/>
    <x v="27"/>
    <x v="27"/>
    <x v="11"/>
    <x v="11"/>
  </r>
  <r>
    <s v="417"/>
    <s v="Truck transportation"/>
    <s v="12001"/>
    <s v="State/Local Govt NonEducation"/>
    <n v="15055"/>
    <s v="Industry Use"/>
    <n v="3.2830914000000003E-2"/>
    <x v="27"/>
    <x v="27"/>
    <x v="11"/>
    <x v="11"/>
  </r>
  <r>
    <s v="417"/>
    <s v="Truck transportation"/>
    <s v="12003"/>
    <s v="State/Local Govt Investment"/>
    <n v="15055"/>
    <s v="Industry Use"/>
    <n v="3.9080670000000003E-3"/>
    <x v="27"/>
    <x v="27"/>
    <x v="11"/>
    <x v="11"/>
  </r>
  <r>
    <s v="417"/>
    <s v="Truck transportation"/>
    <s v="14001"/>
    <s v="Capital"/>
    <n v="15055"/>
    <s v="Industry Use"/>
    <n v="8.7205099999999999E-4"/>
    <x v="27"/>
    <x v="27"/>
    <x v="11"/>
    <x v="11"/>
  </r>
  <r>
    <s v="417"/>
    <s v="Truck transportation"/>
    <s v="14002"/>
    <s v="Inventory Additions/Deletions"/>
    <n v="15055"/>
    <s v="Industry Use"/>
    <n v="1.96839E-4"/>
    <x v="27"/>
    <x v="27"/>
    <x v="11"/>
    <x v="11"/>
  </r>
  <r>
    <s v="417"/>
    <s v="Truck transportation"/>
    <s v="25001"/>
    <s v="Foreign Trade"/>
    <n v="15056"/>
    <s v="Industry Trade"/>
    <n v="4.4322201310000002"/>
    <x v="28"/>
    <x v="28"/>
    <x v="11"/>
    <x v="11"/>
  </r>
  <r>
    <s v="417"/>
    <s v="Truck transportation"/>
    <s v="28001"/>
    <s v="Domestic Trade"/>
    <n v="15056"/>
    <s v="Industry Trade"/>
    <n v="33.979552810000001"/>
    <x v="29"/>
    <x v="29"/>
    <x v="11"/>
    <x v="11"/>
  </r>
  <r>
    <s v="418"/>
    <s v="Transit and ground passenger transportation"/>
    <s v="20"/>
    <s v="Oil and gas extraction"/>
    <n v="15055"/>
    <s v="Industry Use"/>
    <n v="2.2252799999999999E-4"/>
    <x v="4"/>
    <x v="4"/>
    <x v="11"/>
    <x v="11"/>
  </r>
  <r>
    <s v="418"/>
    <s v="Transit and ground passenger transportation"/>
    <s v="35"/>
    <s v="Drilling oil and gas wells"/>
    <n v="15055"/>
    <s v="Industry Use"/>
    <n v="9.6700000000000007E-10"/>
    <x v="4"/>
    <x v="4"/>
    <x v="11"/>
    <x v="11"/>
  </r>
  <r>
    <s v="418"/>
    <s v="Transit and ground passenger transportation"/>
    <s v="36"/>
    <s v="Support activities for oil and gas operations"/>
    <n v="15055"/>
    <s v="Industry Use"/>
    <n v="5.7100000000000003E-9"/>
    <x v="4"/>
    <x v="4"/>
    <x v="11"/>
    <x v="11"/>
  </r>
  <r>
    <s v="418"/>
    <s v="Transit and ground passenger transportation"/>
    <s v="37"/>
    <s v="Metal mining services"/>
    <n v="15055"/>
    <s v="Industry Use"/>
    <n v="2.8900000000000001E-7"/>
    <x v="4"/>
    <x v="4"/>
    <x v="11"/>
    <x v="11"/>
  </r>
  <r>
    <s v="418"/>
    <s v="Transit and ground passenger transportation"/>
    <s v="47"/>
    <s v="Electric power transmission and distribution"/>
    <n v="15055"/>
    <s v="Industry Use"/>
    <n v="2.2740830000000001E-3"/>
    <x v="5"/>
    <x v="5"/>
    <x v="11"/>
    <x v="11"/>
  </r>
  <r>
    <s v="418"/>
    <s v="Transit and ground passenger transportation"/>
    <s v="48"/>
    <s v="Natural gas distribution"/>
    <n v="15055"/>
    <s v="Industry Use"/>
    <n v="2.8964099999999999E-4"/>
    <x v="5"/>
    <x v="5"/>
    <x v="11"/>
    <x v="11"/>
  </r>
  <r>
    <s v="418"/>
    <s v="Transit and ground passenger transportation"/>
    <s v="49"/>
    <s v="Water, sewage and other systems"/>
    <n v="15055"/>
    <s v="Industry Use"/>
    <n v="2.8E-5"/>
    <x v="5"/>
    <x v="5"/>
    <x v="11"/>
    <x v="11"/>
  </r>
  <r>
    <s v="418"/>
    <s v="Transit and ground passenger transportation"/>
    <s v="60"/>
    <s v="Maintenance and repair construction of nonresidential structures"/>
    <n v="15055"/>
    <s v="Industry Use"/>
    <n v="1.6097059E-2"/>
    <x v="6"/>
    <x v="6"/>
    <x v="11"/>
    <x v="11"/>
  </r>
  <r>
    <s v="418"/>
    <s v="Transit and ground passenger transportation"/>
    <s v="108"/>
    <s v="Distilleries"/>
    <n v="15055"/>
    <s v="Industry Use"/>
    <n v="1.3399999999999999E-12"/>
    <x v="7"/>
    <x v="7"/>
    <x v="11"/>
    <x v="11"/>
  </r>
  <r>
    <s v="418"/>
    <s v="Transit and ground passenger transportation"/>
    <s v="115"/>
    <s v="Textile and fabric finishing mills"/>
    <n v="15055"/>
    <s v="Industry Use"/>
    <n v="8.2300000000000003E-12"/>
    <x v="8"/>
    <x v="8"/>
    <x v="11"/>
    <x v="11"/>
  </r>
  <r>
    <s v="418"/>
    <s v="Transit and ground passenger transportation"/>
    <s v="119"/>
    <s v="Textile bag and canvas mills"/>
    <n v="15055"/>
    <s v="Industry Use"/>
    <n v="6.4299999999999995E-10"/>
    <x v="8"/>
    <x v="8"/>
    <x v="11"/>
    <x v="11"/>
  </r>
  <r>
    <s v="418"/>
    <s v="Transit and ground passenger transportation"/>
    <s v="121"/>
    <s v="Other textile product mills"/>
    <n v="15055"/>
    <s v="Industry Use"/>
    <n v="3.5099999999999999E-6"/>
    <x v="8"/>
    <x v="8"/>
    <x v="11"/>
    <x v="11"/>
  </r>
  <r>
    <s v="418"/>
    <s v="Transit and ground passenger transportation"/>
    <s v="137"/>
    <s v="Wood windows and door manufacturing"/>
    <n v="15055"/>
    <s v="Industry Use"/>
    <n v="1.1600000000000001E-7"/>
    <x v="8"/>
    <x v="8"/>
    <x v="11"/>
    <x v="11"/>
  </r>
  <r>
    <s v="418"/>
    <s v="Transit and ground passenger transportation"/>
    <s v="143"/>
    <s v="All other miscellaneous wood product manufacturing"/>
    <n v="15055"/>
    <s v="Industry Use"/>
    <n v="4.7699999999999999E-9"/>
    <x v="8"/>
    <x v="8"/>
    <x v="11"/>
    <x v="11"/>
  </r>
  <r>
    <s v="418"/>
    <s v="Transit and ground passenger transportation"/>
    <s v="147"/>
    <s v="Paperboard container manufacturing"/>
    <n v="15055"/>
    <s v="Industry Use"/>
    <n v="6.8999999999999997E-5"/>
    <x v="8"/>
    <x v="8"/>
    <x v="11"/>
    <x v="11"/>
  </r>
  <r>
    <s v="418"/>
    <s v="Transit and ground passenger transportation"/>
    <s v="152"/>
    <s v="Printing"/>
    <n v="15055"/>
    <s v="Industry Use"/>
    <n v="4.5111400000000002E-4"/>
    <x v="8"/>
    <x v="8"/>
    <x v="11"/>
    <x v="11"/>
  </r>
  <r>
    <s v="418"/>
    <s v="Transit and ground passenger transportation"/>
    <s v="163"/>
    <s v="Other basic organic chemical manufacturing"/>
    <n v="15055"/>
    <s v="Industry Use"/>
    <n v="8.5299999999999996E-6"/>
    <x v="8"/>
    <x v="8"/>
    <x v="11"/>
    <x v="11"/>
  </r>
  <r>
    <s v="418"/>
    <s v="Transit and ground passenger transportation"/>
    <s v="175"/>
    <s v="Paint and coating manufacturing"/>
    <n v="15055"/>
    <s v="Industry Use"/>
    <n v="4.1300000000000003E-6"/>
    <x v="8"/>
    <x v="8"/>
    <x v="11"/>
    <x v="11"/>
  </r>
  <r>
    <s v="418"/>
    <s v="Transit and ground passenger transportation"/>
    <s v="177"/>
    <s v="Soap and other detergent manufacturing"/>
    <n v="15055"/>
    <s v="Industry Use"/>
    <n v="3.8300000000000002E-9"/>
    <x v="8"/>
    <x v="8"/>
    <x v="11"/>
    <x v="11"/>
  </r>
  <r>
    <s v="418"/>
    <s v="Transit and ground passenger transportation"/>
    <s v="190"/>
    <s v="Polystyrene foam product manufacturing"/>
    <n v="15055"/>
    <s v="Industry Use"/>
    <n v="1.55E-7"/>
    <x v="8"/>
    <x v="8"/>
    <x v="11"/>
    <x v="11"/>
  </r>
  <r>
    <s v="418"/>
    <s v="Transit and ground passenger transportation"/>
    <s v="191"/>
    <s v="Urethane and other foam product (except polystyrene) manufacturing"/>
    <n v="15055"/>
    <s v="Industry Use"/>
    <n v="2.1699999999999999E-8"/>
    <x v="8"/>
    <x v="8"/>
    <x v="11"/>
    <x v="11"/>
  </r>
  <r>
    <s v="418"/>
    <s v="Transit and ground passenger transportation"/>
    <s v="192"/>
    <s v="Plastics bottle manufacturing"/>
    <n v="15055"/>
    <s v="Industry Use"/>
    <n v="3.5299999999999998E-8"/>
    <x v="8"/>
    <x v="8"/>
    <x v="11"/>
    <x v="11"/>
  </r>
  <r>
    <s v="418"/>
    <s v="Transit and ground passenger transportation"/>
    <s v="195"/>
    <s v="Rubber and plastics hoses and belting manufacturing"/>
    <n v="15055"/>
    <s v="Industry Use"/>
    <n v="3.2799999999999998E-5"/>
    <x v="8"/>
    <x v="8"/>
    <x v="11"/>
    <x v="11"/>
  </r>
  <r>
    <s v="418"/>
    <s v="Transit and ground passenger transportation"/>
    <s v="197"/>
    <s v="Pottery, ceramics, and plumbing fixture manufacturing"/>
    <n v="15055"/>
    <s v="Industry Use"/>
    <n v="2.8499999999999999E-9"/>
    <x v="8"/>
    <x v="8"/>
    <x v="11"/>
    <x v="11"/>
  </r>
  <r>
    <s v="418"/>
    <s v="Transit and ground passenger transportation"/>
    <s v="211"/>
    <s v="Cut stone and stone product manufacturing"/>
    <n v="15055"/>
    <s v="Industry Use"/>
    <n v="1.51E-9"/>
    <x v="8"/>
    <x v="8"/>
    <x v="11"/>
    <x v="11"/>
  </r>
  <r>
    <s v="418"/>
    <s v="Transit and ground passenger transportation"/>
    <s v="215"/>
    <s v="Iron and steel mills and ferroalloy manufacturing"/>
    <n v="15055"/>
    <s v="Industry Use"/>
    <n v="4.16E-6"/>
    <x v="8"/>
    <x v="8"/>
    <x v="11"/>
    <x v="11"/>
  </r>
  <r>
    <s v="418"/>
    <s v="Transit and ground passenger transportation"/>
    <s v="217"/>
    <s v="Rolled steel shape manufacturing"/>
    <n v="15055"/>
    <s v="Industry Use"/>
    <n v="4.8699999999999999E-8"/>
    <x v="8"/>
    <x v="8"/>
    <x v="11"/>
    <x v="11"/>
  </r>
  <r>
    <s v="418"/>
    <s v="Transit and ground passenger transportation"/>
    <s v="227"/>
    <s v="Ferrous metal foundries"/>
    <n v="15055"/>
    <s v="Industry Use"/>
    <n v="2.23E-7"/>
    <x v="8"/>
    <x v="8"/>
    <x v="11"/>
    <x v="11"/>
  </r>
  <r>
    <s v="418"/>
    <s v="Transit and ground passenger transportation"/>
    <s v="228"/>
    <s v="Nonferrous metal foundries"/>
    <n v="15055"/>
    <s v="Industry Use"/>
    <n v="6.1200000000000003E-7"/>
    <x v="8"/>
    <x v="8"/>
    <x v="11"/>
    <x v="11"/>
  </r>
  <r>
    <s v="418"/>
    <s v="Transit and ground passenger transportation"/>
    <s v="230"/>
    <s v="Crown and closure manufacturing and metal stamping"/>
    <n v="15055"/>
    <s v="Industry Use"/>
    <n v="1.1200000000000001E-6"/>
    <x v="8"/>
    <x v="8"/>
    <x v="11"/>
    <x v="11"/>
  </r>
  <r>
    <s v="418"/>
    <s v="Transit and ground passenger transportation"/>
    <s v="234"/>
    <s v="Handtool manufacturing"/>
    <n v="15055"/>
    <s v="Industry Use"/>
    <n v="2.0699999999999999E-7"/>
    <x v="8"/>
    <x v="8"/>
    <x v="11"/>
    <x v="11"/>
  </r>
  <r>
    <s v="418"/>
    <s v="Transit and ground passenger transportation"/>
    <s v="236"/>
    <s v="Fabricated structural metal manufacturing"/>
    <n v="15055"/>
    <s v="Industry Use"/>
    <n v="7.9899999999999994E-8"/>
    <x v="8"/>
    <x v="8"/>
    <x v="11"/>
    <x v="11"/>
  </r>
  <r>
    <s v="418"/>
    <s v="Transit and ground passenger transportation"/>
    <s v="238"/>
    <s v="Metal window and door manufacturing"/>
    <n v="15055"/>
    <s v="Industry Use"/>
    <n v="1.3799999999999999E-6"/>
    <x v="8"/>
    <x v="8"/>
    <x v="11"/>
    <x v="11"/>
  </r>
  <r>
    <s v="418"/>
    <s v="Transit and ground passenger transportation"/>
    <s v="239"/>
    <s v="Sheet metal work manufacturing"/>
    <n v="15055"/>
    <s v="Industry Use"/>
    <n v="2.0999999999999998E-6"/>
    <x v="8"/>
    <x v="8"/>
    <x v="11"/>
    <x v="11"/>
  </r>
  <r>
    <s v="418"/>
    <s v="Transit and ground passenger transportation"/>
    <s v="240"/>
    <s v="Ornamental and architectural metal work manufacturing"/>
    <n v="15055"/>
    <s v="Industry Use"/>
    <n v="6.13E-8"/>
    <x v="8"/>
    <x v="8"/>
    <x v="11"/>
    <x v="11"/>
  </r>
  <r>
    <s v="418"/>
    <s v="Transit and ground passenger transportation"/>
    <s v="242"/>
    <s v="Metal tank (heavy gauge) manufacturing"/>
    <n v="15055"/>
    <s v="Industry Use"/>
    <n v="9.7399999999999991E-7"/>
    <x v="8"/>
    <x v="8"/>
    <x v="11"/>
    <x v="11"/>
  </r>
  <r>
    <s v="418"/>
    <s v="Transit and ground passenger transportation"/>
    <s v="244"/>
    <s v="Metal barrels, drums and pails manufacturing"/>
    <n v="15055"/>
    <s v="Industry Use"/>
    <n v="1.2499999999999999E-7"/>
    <x v="8"/>
    <x v="8"/>
    <x v="11"/>
    <x v="11"/>
  </r>
  <r>
    <s v="418"/>
    <s v="Transit and ground passenger transportation"/>
    <s v="247"/>
    <s v="Machine shops"/>
    <n v="15055"/>
    <s v="Industry Use"/>
    <n v="3.1875000000000002E-4"/>
    <x v="8"/>
    <x v="8"/>
    <x v="11"/>
    <x v="11"/>
  </r>
  <r>
    <s v="418"/>
    <s v="Transit and ground passenger transportation"/>
    <s v="248"/>
    <s v="Turned product and screw, nut, and bolt manufacturing"/>
    <n v="15055"/>
    <s v="Industry Use"/>
    <n v="3.5099999999999999E-6"/>
    <x v="8"/>
    <x v="8"/>
    <x v="11"/>
    <x v="11"/>
  </r>
  <r>
    <s v="418"/>
    <s v="Transit and ground passenger transportation"/>
    <s v="251"/>
    <s v="Electroplating, anodizing, and coloring metal"/>
    <n v="15055"/>
    <s v="Industry Use"/>
    <n v="7.5900000000000002E-6"/>
    <x v="8"/>
    <x v="8"/>
    <x v="11"/>
    <x v="11"/>
  </r>
  <r>
    <s v="418"/>
    <s v="Transit and ground passenger transportation"/>
    <s v="252"/>
    <s v="Valve and fittings, other than plumbing, manufacturing"/>
    <n v="15055"/>
    <s v="Industry Use"/>
    <n v="7.5700000000000004E-6"/>
    <x v="8"/>
    <x v="8"/>
    <x v="11"/>
    <x v="11"/>
  </r>
  <r>
    <s v="418"/>
    <s v="Transit and ground passenger transportation"/>
    <s v="259"/>
    <s v="Other fabricated metal manufacturing"/>
    <n v="15055"/>
    <s v="Industry Use"/>
    <n v="1.01E-5"/>
    <x v="8"/>
    <x v="8"/>
    <x v="11"/>
    <x v="11"/>
  </r>
  <r>
    <s v="418"/>
    <s v="Transit and ground passenger transportation"/>
    <s v="261"/>
    <s v="Lawn and garden equipment manufacturing"/>
    <n v="15055"/>
    <s v="Industry Use"/>
    <n v="1.48E-7"/>
    <x v="8"/>
    <x v="8"/>
    <x v="11"/>
    <x v="11"/>
  </r>
  <r>
    <s v="418"/>
    <s v="Transit and ground passenger transportation"/>
    <s v="262"/>
    <s v="Construction machinery manufacturing"/>
    <n v="15055"/>
    <s v="Industry Use"/>
    <n v="8.7599999999999996E-7"/>
    <x v="8"/>
    <x v="8"/>
    <x v="11"/>
    <x v="11"/>
  </r>
  <r>
    <s v="418"/>
    <s v="Transit and ground passenger transportation"/>
    <s v="269"/>
    <s v="All other industrial machinery manufacturing"/>
    <n v="15055"/>
    <s v="Industry Use"/>
    <n v="2.7000000000000001E-7"/>
    <x v="8"/>
    <x v="8"/>
    <x v="11"/>
    <x v="11"/>
  </r>
  <r>
    <s v="418"/>
    <s v="Transit and ground passenger transportation"/>
    <s v="275"/>
    <s v="Air conditioning, refrigeration, and warm air heating equipment manufacturing"/>
    <n v="15055"/>
    <s v="Industry Use"/>
    <n v="2.3699999999999999E-7"/>
    <x v="8"/>
    <x v="8"/>
    <x v="11"/>
    <x v="11"/>
  </r>
  <r>
    <s v="418"/>
    <s v="Transit and ground passenger transportation"/>
    <s v="276"/>
    <s v="Industrial mold manufacturing"/>
    <n v="15055"/>
    <s v="Industry Use"/>
    <n v="1.37E-7"/>
    <x v="8"/>
    <x v="8"/>
    <x v="11"/>
    <x v="11"/>
  </r>
  <r>
    <s v="418"/>
    <s v="Transit and ground passenger transportation"/>
    <s v="277"/>
    <s v="Special tool, die, jig, and fixture manufacturing"/>
    <n v="15055"/>
    <s v="Industry Use"/>
    <n v="5.5799999999999999E-7"/>
    <x v="8"/>
    <x v="8"/>
    <x v="11"/>
    <x v="11"/>
  </r>
  <r>
    <s v="418"/>
    <s v="Transit and ground passenger transportation"/>
    <s v="282"/>
    <s v="Speed changer, industrial high-speed drive, and gear manufacturing"/>
    <n v="15055"/>
    <s v="Industry Use"/>
    <n v="7.2899999999999998E-8"/>
    <x v="8"/>
    <x v="8"/>
    <x v="11"/>
    <x v="11"/>
  </r>
  <r>
    <s v="418"/>
    <s v="Transit and ground passenger transportation"/>
    <s v="294"/>
    <s v="Industrial process furnace and oven manufacturing"/>
    <n v="15055"/>
    <s v="Industry Use"/>
    <n v="5.2300000000000003E-9"/>
    <x v="8"/>
    <x v="8"/>
    <x v="11"/>
    <x v="11"/>
  </r>
  <r>
    <s v="418"/>
    <s v="Transit and ground passenger transportation"/>
    <s v="297"/>
    <s v="Scales, balances, and miscellaneous general purpose machinery manufacturing"/>
    <n v="15055"/>
    <s v="Industry Use"/>
    <n v="2.8200000000000001E-6"/>
    <x v="8"/>
    <x v="8"/>
    <x v="11"/>
    <x v="11"/>
  </r>
  <r>
    <s v="418"/>
    <s v="Transit and ground passenger transportation"/>
    <s v="317"/>
    <s v="Analytical laboratory instrument manufacturing"/>
    <n v="15055"/>
    <s v="Industry Use"/>
    <n v="1.74E-14"/>
    <x v="8"/>
    <x v="8"/>
    <x v="11"/>
    <x v="11"/>
  </r>
  <r>
    <s v="418"/>
    <s v="Transit and ground passenger transportation"/>
    <s v="323"/>
    <s v="Lighting fixture manufacturing"/>
    <n v="15055"/>
    <s v="Industry Use"/>
    <n v="2.5300000000000001E-10"/>
    <x v="8"/>
    <x v="8"/>
    <x v="11"/>
    <x v="11"/>
  </r>
  <r>
    <s v="418"/>
    <s v="Transit and ground passenger transportation"/>
    <s v="330"/>
    <s v="Motor and generator manufacturing"/>
    <n v="15055"/>
    <s v="Industry Use"/>
    <n v="5.4300000000000003E-7"/>
    <x v="8"/>
    <x v="8"/>
    <x v="11"/>
    <x v="11"/>
  </r>
  <r>
    <s v="418"/>
    <s v="Transit and ground passenger transportation"/>
    <s v="341"/>
    <s v="Light truck and utility vehicle manufacturing"/>
    <n v="15055"/>
    <s v="Industry Use"/>
    <n v="1.17E-7"/>
    <x v="8"/>
    <x v="8"/>
    <x v="11"/>
    <x v="11"/>
  </r>
  <r>
    <s v="418"/>
    <s v="Transit and ground passenger transportation"/>
    <s v="343"/>
    <s v="Motor vehicle body manufacturing"/>
    <n v="15055"/>
    <s v="Industry Use"/>
    <n v="1.15E-8"/>
    <x v="8"/>
    <x v="8"/>
    <x v="11"/>
    <x v="11"/>
  </r>
  <r>
    <s v="418"/>
    <s v="Transit and ground passenger transportation"/>
    <s v="346"/>
    <s v="Travel trailer and camper manufacturing"/>
    <n v="15055"/>
    <s v="Industry Use"/>
    <n v="6.1900000000000005E-8"/>
    <x v="8"/>
    <x v="8"/>
    <x v="11"/>
    <x v="11"/>
  </r>
  <r>
    <s v="418"/>
    <s v="Transit and ground passenger transportation"/>
    <s v="348"/>
    <s v="Motor vehicle electrical and electronic equipment manufacturing"/>
    <n v="15055"/>
    <s v="Industry Use"/>
    <n v="1.09675E-4"/>
    <x v="8"/>
    <x v="8"/>
    <x v="11"/>
    <x v="11"/>
  </r>
  <r>
    <s v="418"/>
    <s v="Transit and ground passenger transportation"/>
    <s v="364"/>
    <s v="All other transportation equipment manufacturing"/>
    <n v="15055"/>
    <s v="Industry Use"/>
    <n v="8.6200000000000005E-6"/>
    <x v="8"/>
    <x v="8"/>
    <x v="11"/>
    <x v="11"/>
  </r>
  <r>
    <s v="418"/>
    <s v="Transit and ground passenger transportation"/>
    <s v="365"/>
    <s v="Wood kitchen cabinet and countertop manufacturing"/>
    <n v="15055"/>
    <s v="Industry Use"/>
    <n v="8.7099999999999999E-9"/>
    <x v="8"/>
    <x v="8"/>
    <x v="11"/>
    <x v="11"/>
  </r>
  <r>
    <s v="418"/>
    <s v="Transit and ground passenger transportation"/>
    <s v="366"/>
    <s v="Upholstered household furniture manufacturing"/>
    <n v="15055"/>
    <s v="Industry Use"/>
    <n v="1.74E-9"/>
    <x v="8"/>
    <x v="8"/>
    <x v="11"/>
    <x v="11"/>
  </r>
  <r>
    <s v="418"/>
    <s v="Transit and ground passenger transportation"/>
    <s v="371"/>
    <s v="Custom architectural woodwork and millwork"/>
    <n v="15055"/>
    <s v="Industry Use"/>
    <n v="1.9600000000000001E-7"/>
    <x v="8"/>
    <x v="8"/>
    <x v="11"/>
    <x v="11"/>
  </r>
  <r>
    <s v="418"/>
    <s v="Transit and ground passenger transportation"/>
    <s v="374"/>
    <s v="Mattress manufacturing"/>
    <n v="15055"/>
    <s v="Industry Use"/>
    <n v="2.4699999999999999E-8"/>
    <x v="8"/>
    <x v="8"/>
    <x v="11"/>
    <x v="11"/>
  </r>
  <r>
    <s v="418"/>
    <s v="Transit and ground passenger transportation"/>
    <s v="376"/>
    <s v="Surgical and medical instrument manufacturing"/>
    <n v="15055"/>
    <s v="Industry Use"/>
    <n v="1.5800000000000001E-5"/>
    <x v="8"/>
    <x v="8"/>
    <x v="11"/>
    <x v="11"/>
  </r>
  <r>
    <s v="418"/>
    <s v="Transit and ground passenger transportation"/>
    <s v="381"/>
    <s v="Jewelry and silverware manufacturing"/>
    <n v="15055"/>
    <s v="Industry Use"/>
    <n v="1.4300000000000001E-8"/>
    <x v="8"/>
    <x v="8"/>
    <x v="11"/>
    <x v="11"/>
  </r>
  <r>
    <s v="418"/>
    <s v="Transit and ground passenger transportation"/>
    <s v="382"/>
    <s v="Sporting and athletic goods manufacturing"/>
    <n v="15055"/>
    <s v="Industry Use"/>
    <n v="1.4100000000000001E-9"/>
    <x v="8"/>
    <x v="8"/>
    <x v="11"/>
    <x v="11"/>
  </r>
  <r>
    <s v="418"/>
    <s v="Transit and ground passenger transportation"/>
    <s v="383"/>
    <s v="Doll, toy, and game manufacturing"/>
    <n v="15055"/>
    <s v="Industry Use"/>
    <n v="4.2599999999999999E-5"/>
    <x v="8"/>
    <x v="8"/>
    <x v="11"/>
    <x v="11"/>
  </r>
  <r>
    <s v="418"/>
    <s v="Transit and ground passenger transportation"/>
    <s v="384"/>
    <s v="Office supplies (except paper) manufacturing"/>
    <n v="15055"/>
    <s v="Industry Use"/>
    <n v="1.5799999999999999E-6"/>
    <x v="8"/>
    <x v="8"/>
    <x v="11"/>
    <x v="11"/>
  </r>
  <r>
    <s v="418"/>
    <s v="Transit and ground passenger transportation"/>
    <s v="385"/>
    <s v="Sign manufacturing"/>
    <n v="15055"/>
    <s v="Industry Use"/>
    <n v="4.0500000000000002E-5"/>
    <x v="8"/>
    <x v="8"/>
    <x v="11"/>
    <x v="11"/>
  </r>
  <r>
    <s v="418"/>
    <s v="Transit and ground passenger transportation"/>
    <s v="392"/>
    <s v="Wholesale - Motor vehicle and motor vehicle parts and supplies"/>
    <n v="15055"/>
    <s v="Industry Use"/>
    <n v="2.2669159999999999E-3"/>
    <x v="9"/>
    <x v="9"/>
    <x v="11"/>
    <x v="11"/>
  </r>
  <r>
    <s v="418"/>
    <s v="Transit and ground passenger transportation"/>
    <s v="393"/>
    <s v="Wholesale - Professional and commercial equipment and supplies"/>
    <n v="15055"/>
    <s v="Industry Use"/>
    <n v="1.9450310000000001E-3"/>
    <x v="9"/>
    <x v="9"/>
    <x v="11"/>
    <x v="11"/>
  </r>
  <r>
    <s v="418"/>
    <s v="Transit and ground passenger transportation"/>
    <s v="394"/>
    <s v="Wholesale - Household appliances and electrical and electronic goods"/>
    <n v="15055"/>
    <s v="Industry Use"/>
    <n v="1.1660970000000001E-3"/>
    <x v="9"/>
    <x v="9"/>
    <x v="11"/>
    <x v="11"/>
  </r>
  <r>
    <s v="418"/>
    <s v="Transit and ground passenger transportation"/>
    <s v="395"/>
    <s v="Wholesale - Machinery, equipment, and supplies"/>
    <n v="15055"/>
    <s v="Industry Use"/>
    <n v="2.5665200000000001E-3"/>
    <x v="9"/>
    <x v="9"/>
    <x v="11"/>
    <x v="11"/>
  </r>
  <r>
    <s v="418"/>
    <s v="Transit and ground passenger transportation"/>
    <s v="396"/>
    <s v="Wholesale - Other durable goods merchant wholesalers"/>
    <n v="15055"/>
    <s v="Industry Use"/>
    <n v="1.3446300000000001E-3"/>
    <x v="9"/>
    <x v="9"/>
    <x v="11"/>
    <x v="11"/>
  </r>
  <r>
    <s v="418"/>
    <s v="Transit and ground passenger transportation"/>
    <s v="398"/>
    <s v="Wholesale - Grocery and related product wholesalers"/>
    <n v="15055"/>
    <s v="Industry Use"/>
    <n v="2.5391699999999999E-4"/>
    <x v="9"/>
    <x v="9"/>
    <x v="11"/>
    <x v="11"/>
  </r>
  <r>
    <s v="418"/>
    <s v="Transit and ground passenger transportation"/>
    <s v="399"/>
    <s v="Wholesale - Petroleum and petroleum products"/>
    <n v="15055"/>
    <s v="Industry Use"/>
    <n v="5.6671220000000001E-2"/>
    <x v="9"/>
    <x v="9"/>
    <x v="11"/>
    <x v="11"/>
  </r>
  <r>
    <s v="418"/>
    <s v="Transit and ground passenger transportation"/>
    <s v="400"/>
    <s v="Wholesale - Other nondurable goods merchant wholesalers"/>
    <n v="15055"/>
    <s v="Industry Use"/>
    <n v="7.2618759999999996E-3"/>
    <x v="9"/>
    <x v="9"/>
    <x v="11"/>
    <x v="11"/>
  </r>
  <r>
    <s v="418"/>
    <s v="Transit and ground passenger transportation"/>
    <s v="401"/>
    <s v="Wholesale - Wholesale electronic markets and agents and brokers"/>
    <n v="15055"/>
    <s v="Industry Use"/>
    <n v="3.9400000000000002E-5"/>
    <x v="9"/>
    <x v="9"/>
    <x v="11"/>
    <x v="11"/>
  </r>
  <r>
    <s v="418"/>
    <s v="Transit and ground passenger transportation"/>
    <s v="402"/>
    <s v="Retail - Motor vehicle and parts dealers"/>
    <n v="15055"/>
    <s v="Industry Use"/>
    <n v="1.2644699999999999E-4"/>
    <x v="10"/>
    <x v="10"/>
    <x v="11"/>
    <x v="11"/>
  </r>
  <r>
    <s v="418"/>
    <s v="Transit and ground passenger transportation"/>
    <s v="405"/>
    <s v="Retail - Building material and garden equipment and supplies stores"/>
    <n v="15055"/>
    <s v="Industry Use"/>
    <n v="2.1214199999999999E-4"/>
    <x v="10"/>
    <x v="10"/>
    <x v="11"/>
    <x v="11"/>
  </r>
  <r>
    <s v="418"/>
    <s v="Transit and ground passenger transportation"/>
    <s v="406"/>
    <s v="Retail - Food and beverage stores"/>
    <n v="15055"/>
    <s v="Industry Use"/>
    <n v="2.1936239999999999E-3"/>
    <x v="10"/>
    <x v="10"/>
    <x v="11"/>
    <x v="11"/>
  </r>
  <r>
    <s v="418"/>
    <s v="Transit and ground passenger transportation"/>
    <s v="408"/>
    <s v="Retail - Gasoline stores"/>
    <n v="15055"/>
    <s v="Industry Use"/>
    <n v="3.8955463000000003E-2"/>
    <x v="10"/>
    <x v="10"/>
    <x v="11"/>
    <x v="11"/>
  </r>
  <r>
    <s v="418"/>
    <s v="Transit and ground passenger transportation"/>
    <s v="411"/>
    <s v="Retail - General merchandise stores"/>
    <n v="15055"/>
    <s v="Industry Use"/>
    <n v="2.8789250000000001E-3"/>
    <x v="10"/>
    <x v="10"/>
    <x v="11"/>
    <x v="11"/>
  </r>
  <r>
    <s v="418"/>
    <s v="Transit and ground passenger transportation"/>
    <s v="413"/>
    <s v="Retail - Nonstore retailers"/>
    <n v="15055"/>
    <s v="Industry Use"/>
    <n v="5.3198299999999998E-4"/>
    <x v="10"/>
    <x v="10"/>
    <x v="11"/>
    <x v="11"/>
  </r>
  <r>
    <s v="418"/>
    <s v="Transit and ground passenger transportation"/>
    <s v="414"/>
    <s v="Air transportation"/>
    <n v="15055"/>
    <s v="Industry Use"/>
    <n v="2.48E-5"/>
    <x v="11"/>
    <x v="11"/>
    <x v="11"/>
    <x v="11"/>
  </r>
  <r>
    <s v="418"/>
    <s v="Transit and ground passenger transportation"/>
    <s v="415"/>
    <s v="Rail transportation"/>
    <n v="15055"/>
    <s v="Industry Use"/>
    <n v="4.2451300000000001E-4"/>
    <x v="11"/>
    <x v="11"/>
    <x v="11"/>
    <x v="11"/>
  </r>
  <r>
    <s v="418"/>
    <s v="Transit and ground passenger transportation"/>
    <s v="416"/>
    <s v="Water transportation"/>
    <n v="15055"/>
    <s v="Industry Use"/>
    <n v="6.3300000000000002E-7"/>
    <x v="11"/>
    <x v="11"/>
    <x v="11"/>
    <x v="11"/>
  </r>
  <r>
    <s v="418"/>
    <s v="Transit and ground passenger transportation"/>
    <s v="417"/>
    <s v="Truck transportation"/>
    <n v="15055"/>
    <s v="Industry Use"/>
    <n v="9.4542059999999997E-3"/>
    <x v="11"/>
    <x v="11"/>
    <x v="11"/>
    <x v="11"/>
  </r>
  <r>
    <s v="418"/>
    <s v="Transit and ground passenger transportation"/>
    <s v="418"/>
    <s v="Transit and ground passenger transportation"/>
    <n v="15055"/>
    <s v="Industry Use"/>
    <n v="2.2399999999999999E-7"/>
    <x v="11"/>
    <x v="11"/>
    <x v="11"/>
    <x v="11"/>
  </r>
  <r>
    <s v="418"/>
    <s v="Transit and ground passenger transportation"/>
    <s v="419"/>
    <s v="Pipeline transportation"/>
    <n v="15055"/>
    <s v="Industry Use"/>
    <n v="4.9009699999999999E-4"/>
    <x v="11"/>
    <x v="11"/>
    <x v="11"/>
    <x v="11"/>
  </r>
  <r>
    <s v="418"/>
    <s v="Transit and ground passenger transportation"/>
    <s v="420"/>
    <s v="Scenic and sightseeing transportation and support activities for transportation"/>
    <n v="15055"/>
    <s v="Industry Use"/>
    <n v="1.2120389000000001E-2"/>
    <x v="11"/>
    <x v="11"/>
    <x v="11"/>
    <x v="11"/>
  </r>
  <r>
    <s v="418"/>
    <s v="Transit and ground passenger transportation"/>
    <s v="421"/>
    <s v="Couriers and messengers"/>
    <n v="15055"/>
    <s v="Industry Use"/>
    <n v="4.775601E-3"/>
    <x v="11"/>
    <x v="11"/>
    <x v="11"/>
    <x v="11"/>
  </r>
  <r>
    <s v="418"/>
    <s v="Transit and ground passenger transportation"/>
    <s v="422"/>
    <s v="Warehousing and storage"/>
    <n v="15055"/>
    <s v="Industry Use"/>
    <n v="5.6938079999999999E-3"/>
    <x v="11"/>
    <x v="11"/>
    <x v="11"/>
    <x v="11"/>
  </r>
  <r>
    <s v="418"/>
    <s v="Transit and ground passenger transportation"/>
    <s v="423"/>
    <s v="Newspaper publishers"/>
    <n v="15055"/>
    <s v="Industry Use"/>
    <n v="1.0817489999999999E-3"/>
    <x v="12"/>
    <x v="12"/>
    <x v="11"/>
    <x v="11"/>
  </r>
  <r>
    <s v="418"/>
    <s v="Transit and ground passenger transportation"/>
    <s v="424"/>
    <s v="Periodical publishers"/>
    <n v="15055"/>
    <s v="Industry Use"/>
    <n v="5.9500000000000003E-5"/>
    <x v="12"/>
    <x v="12"/>
    <x v="11"/>
    <x v="11"/>
  </r>
  <r>
    <s v="418"/>
    <s v="Transit and ground passenger transportation"/>
    <s v="425"/>
    <s v="Book publishers"/>
    <n v="15055"/>
    <s v="Industry Use"/>
    <n v="5.3100000000000003E-5"/>
    <x v="12"/>
    <x v="12"/>
    <x v="11"/>
    <x v="11"/>
  </r>
  <r>
    <s v="418"/>
    <s v="Transit and ground passenger transportation"/>
    <s v="428"/>
    <s v="Software publishers"/>
    <n v="15055"/>
    <s v="Industry Use"/>
    <n v="2.54097E-4"/>
    <x v="12"/>
    <x v="12"/>
    <x v="11"/>
    <x v="11"/>
  </r>
  <r>
    <s v="418"/>
    <s v="Transit and ground passenger transportation"/>
    <s v="429"/>
    <s v="Motion picture and video industries"/>
    <n v="15055"/>
    <s v="Industry Use"/>
    <n v="4.0999999999999997E-6"/>
    <x v="12"/>
    <x v="12"/>
    <x v="11"/>
    <x v="11"/>
  </r>
  <r>
    <s v="418"/>
    <s v="Transit and ground passenger transportation"/>
    <s v="431"/>
    <s v="Radio and television broadcasting"/>
    <n v="15055"/>
    <s v="Industry Use"/>
    <n v="7.5206100000000005E-4"/>
    <x v="12"/>
    <x v="12"/>
    <x v="11"/>
    <x v="11"/>
  </r>
  <r>
    <s v="418"/>
    <s v="Transit and ground passenger transportation"/>
    <s v="432"/>
    <s v="Cable and other subscription programming"/>
    <n v="15055"/>
    <s v="Industry Use"/>
    <n v="1.45962E-4"/>
    <x v="12"/>
    <x v="12"/>
    <x v="11"/>
    <x v="11"/>
  </r>
  <r>
    <s v="418"/>
    <s v="Transit and ground passenger transportation"/>
    <s v="433"/>
    <s v="Wired telecommunications carriers"/>
    <n v="15055"/>
    <s v="Industry Use"/>
    <n v="1.5701731E-2"/>
    <x v="12"/>
    <x v="12"/>
    <x v="11"/>
    <x v="11"/>
  </r>
  <r>
    <s v="418"/>
    <s v="Transit and ground passenger transportation"/>
    <s v="436"/>
    <s v="Data processing, hosting, and related services"/>
    <n v="15055"/>
    <s v="Industry Use"/>
    <n v="2.3539870000000001E-3"/>
    <x v="12"/>
    <x v="12"/>
    <x v="11"/>
    <x v="11"/>
  </r>
  <r>
    <s v="418"/>
    <s v="Transit and ground passenger transportation"/>
    <s v="437"/>
    <s v="News syndicates, libraries, archives and all other information services"/>
    <n v="15055"/>
    <s v="Industry Use"/>
    <n v="1.2100000000000001E-8"/>
    <x v="12"/>
    <x v="12"/>
    <x v="11"/>
    <x v="11"/>
  </r>
  <r>
    <s v="418"/>
    <s v="Transit and ground passenger transportation"/>
    <s v="438"/>
    <s v="Internet publishing and broadcasting and web search portals"/>
    <n v="15055"/>
    <s v="Industry Use"/>
    <n v="3.1245399999999999E-4"/>
    <x v="12"/>
    <x v="12"/>
    <x v="11"/>
    <x v="11"/>
  </r>
  <r>
    <s v="418"/>
    <s v="Transit and ground passenger transportation"/>
    <s v="439"/>
    <s v="Nondepository credit intermediation and related activities"/>
    <n v="15055"/>
    <s v="Industry Use"/>
    <n v="5.4918249000000002E-2"/>
    <x v="13"/>
    <x v="13"/>
    <x v="11"/>
    <x v="11"/>
  </r>
  <r>
    <s v="418"/>
    <s v="Transit and ground passenger transportation"/>
    <s v="440"/>
    <s v="Securities and commodity contracts intermediation and brokerage"/>
    <n v="15055"/>
    <s v="Industry Use"/>
    <n v="1.0129439E-2"/>
    <x v="13"/>
    <x v="13"/>
    <x v="11"/>
    <x v="11"/>
  </r>
  <r>
    <s v="418"/>
    <s v="Transit and ground passenger transportation"/>
    <s v="441"/>
    <s v="Monetary authorities and depository credit intermediation"/>
    <n v="15055"/>
    <s v="Industry Use"/>
    <n v="0.28131669300000001"/>
    <x v="13"/>
    <x v="13"/>
    <x v="11"/>
    <x v="11"/>
  </r>
  <r>
    <s v="418"/>
    <s v="Transit and ground passenger transportation"/>
    <s v="442"/>
    <s v="Other financial investment activities"/>
    <n v="15055"/>
    <s v="Industry Use"/>
    <n v="1.4422361999999999E-2"/>
    <x v="13"/>
    <x v="13"/>
    <x v="11"/>
    <x v="11"/>
  </r>
  <r>
    <s v="418"/>
    <s v="Transit and ground passenger transportation"/>
    <s v="443"/>
    <s v="Direct life insurance carriers"/>
    <n v="15055"/>
    <s v="Industry Use"/>
    <n v="1.4350100000000001E-4"/>
    <x v="13"/>
    <x v="13"/>
    <x v="11"/>
    <x v="11"/>
  </r>
  <r>
    <s v="418"/>
    <s v="Transit and ground passenger transportation"/>
    <s v="444"/>
    <s v="Insurance carriers, except direct life"/>
    <n v="15055"/>
    <s v="Industry Use"/>
    <n v="2.469462E-3"/>
    <x v="13"/>
    <x v="13"/>
    <x v="11"/>
    <x v="11"/>
  </r>
  <r>
    <s v="418"/>
    <s v="Transit and ground passenger transportation"/>
    <s v="445"/>
    <s v="Insurance agencies, brokerages, and related activities"/>
    <n v="15055"/>
    <s v="Industry Use"/>
    <n v="8.4862280999999998E-2"/>
    <x v="13"/>
    <x v="13"/>
    <x v="11"/>
    <x v="11"/>
  </r>
  <r>
    <s v="418"/>
    <s v="Transit and ground passenger transportation"/>
    <s v="447"/>
    <s v="Other real estate"/>
    <n v="15055"/>
    <s v="Industry Use"/>
    <n v="2.7736272999999999E-2"/>
    <x v="14"/>
    <x v="14"/>
    <x v="11"/>
    <x v="11"/>
  </r>
  <r>
    <s v="418"/>
    <s v="Transit and ground passenger transportation"/>
    <s v="450"/>
    <s v="Automotive equipment rental and leasing"/>
    <n v="15055"/>
    <s v="Industry Use"/>
    <n v="1.1743956999999999E-2"/>
    <x v="15"/>
    <x v="15"/>
    <x v="11"/>
    <x v="11"/>
  </r>
  <r>
    <s v="418"/>
    <s v="Transit and ground passenger transportation"/>
    <s v="451"/>
    <s v="General and consumer goods rental except video tapes and discs"/>
    <n v="15055"/>
    <s v="Industry Use"/>
    <n v="7.3746599999999999E-4"/>
    <x v="15"/>
    <x v="15"/>
    <x v="11"/>
    <x v="11"/>
  </r>
  <r>
    <s v="418"/>
    <s v="Transit and ground passenger transportation"/>
    <s v="453"/>
    <s v="Commercial and industrial machinery and equipment rental and leasing"/>
    <n v="15055"/>
    <s v="Industry Use"/>
    <n v="1.4389314E-2"/>
    <x v="15"/>
    <x v="15"/>
    <x v="11"/>
    <x v="11"/>
  </r>
  <r>
    <s v="418"/>
    <s v="Transit and ground passenger transportation"/>
    <s v="454"/>
    <s v="Lessors of nonfinancial intangible assets"/>
    <n v="15055"/>
    <s v="Industry Use"/>
    <n v="4.7E-7"/>
    <x v="15"/>
    <x v="15"/>
    <x v="11"/>
    <x v="11"/>
  </r>
  <r>
    <s v="418"/>
    <s v="Transit and ground passenger transportation"/>
    <s v="455"/>
    <s v="Legal services"/>
    <n v="15055"/>
    <s v="Industry Use"/>
    <n v="2.2504769999999999E-3"/>
    <x v="16"/>
    <x v="16"/>
    <x v="11"/>
    <x v="11"/>
  </r>
  <r>
    <s v="418"/>
    <s v="Transit and ground passenger transportation"/>
    <s v="456"/>
    <s v="Accounting, tax preparation, bookkeeping, and payroll services"/>
    <n v="15055"/>
    <s v="Industry Use"/>
    <n v="5.782031E-3"/>
    <x v="16"/>
    <x v="16"/>
    <x v="11"/>
    <x v="11"/>
  </r>
  <r>
    <s v="418"/>
    <s v="Transit and ground passenger transportation"/>
    <s v="457"/>
    <s v="Architectural, engineering, and related services"/>
    <n v="15055"/>
    <s v="Industry Use"/>
    <n v="4.1541800000000003E-4"/>
    <x v="16"/>
    <x v="16"/>
    <x v="11"/>
    <x v="11"/>
  </r>
  <r>
    <s v="418"/>
    <s v="Transit and ground passenger transportation"/>
    <s v="458"/>
    <s v="Specialized design services"/>
    <n v="15055"/>
    <s v="Industry Use"/>
    <n v="4.6799999999999999E-5"/>
    <x v="16"/>
    <x v="16"/>
    <x v="11"/>
    <x v="11"/>
  </r>
  <r>
    <s v="418"/>
    <s v="Transit and ground passenger transportation"/>
    <s v="459"/>
    <s v="Custom computer programming services"/>
    <n v="15055"/>
    <s v="Industry Use"/>
    <n v="1.74279E-4"/>
    <x v="16"/>
    <x v="16"/>
    <x v="11"/>
    <x v="11"/>
  </r>
  <r>
    <s v="418"/>
    <s v="Transit and ground passenger transportation"/>
    <s v="460"/>
    <s v="Computer systems design services"/>
    <n v="15055"/>
    <s v="Industry Use"/>
    <n v="1.8151210000000001E-3"/>
    <x v="16"/>
    <x v="16"/>
    <x v="11"/>
    <x v="11"/>
  </r>
  <r>
    <s v="418"/>
    <s v="Transit and ground passenger transportation"/>
    <s v="461"/>
    <s v="Other computer related services, including facilities management"/>
    <n v="15055"/>
    <s v="Industry Use"/>
    <n v="4.7687800000000002E-4"/>
    <x v="16"/>
    <x v="16"/>
    <x v="11"/>
    <x v="11"/>
  </r>
  <r>
    <s v="418"/>
    <s v="Transit and ground passenger transportation"/>
    <s v="462"/>
    <s v="Management consulting services"/>
    <n v="15055"/>
    <s v="Industry Use"/>
    <n v="3.3591490000000001E-3"/>
    <x v="16"/>
    <x v="16"/>
    <x v="11"/>
    <x v="11"/>
  </r>
  <r>
    <s v="418"/>
    <s v="Transit and ground passenger transportation"/>
    <s v="463"/>
    <s v="Environmental and other technical consulting services"/>
    <n v="15055"/>
    <s v="Industry Use"/>
    <n v="6.7845600000000002E-4"/>
    <x v="16"/>
    <x v="16"/>
    <x v="11"/>
    <x v="11"/>
  </r>
  <r>
    <s v="418"/>
    <s v="Transit and ground passenger transportation"/>
    <s v="464"/>
    <s v="Scientific research and development services"/>
    <n v="15055"/>
    <s v="Industry Use"/>
    <n v="2.6100000000000001E-5"/>
    <x v="16"/>
    <x v="16"/>
    <x v="11"/>
    <x v="11"/>
  </r>
  <r>
    <s v="418"/>
    <s v="Transit and ground passenger transportation"/>
    <s v="465"/>
    <s v="Advertising, public relations, and related services"/>
    <n v="15055"/>
    <s v="Industry Use"/>
    <n v="1.425716E-3"/>
    <x v="16"/>
    <x v="16"/>
    <x v="11"/>
    <x v="11"/>
  </r>
  <r>
    <s v="418"/>
    <s v="Transit and ground passenger transportation"/>
    <s v="468"/>
    <s v="Marketing research and all other miscellaneous professional, scientific, and technical services"/>
    <n v="15055"/>
    <s v="Industry Use"/>
    <n v="2.5689799999999998E-3"/>
    <x v="16"/>
    <x v="16"/>
    <x v="11"/>
    <x v="11"/>
  </r>
  <r>
    <s v="418"/>
    <s v="Transit and ground passenger transportation"/>
    <s v="469"/>
    <s v="Management of companies and enterprises"/>
    <n v="15055"/>
    <s v="Industry Use"/>
    <n v="1.3076867000000001E-2"/>
    <x v="17"/>
    <x v="17"/>
    <x v="11"/>
    <x v="11"/>
  </r>
  <r>
    <s v="418"/>
    <s v="Transit and ground passenger transportation"/>
    <s v="470"/>
    <s v="Office administrative services"/>
    <n v="15055"/>
    <s v="Industry Use"/>
    <n v="6.2201200000000002E-4"/>
    <x v="17"/>
    <x v="17"/>
    <x v="11"/>
    <x v="11"/>
  </r>
  <r>
    <s v="418"/>
    <s v="Transit and ground passenger transportation"/>
    <s v="471"/>
    <s v="Facilities support services"/>
    <n v="15055"/>
    <s v="Industry Use"/>
    <n v="6.3626000000000004E-4"/>
    <x v="17"/>
    <x v="17"/>
    <x v="11"/>
    <x v="11"/>
  </r>
  <r>
    <s v="418"/>
    <s v="Transit and ground passenger transportation"/>
    <s v="472"/>
    <s v="Employment services"/>
    <n v="15055"/>
    <s v="Industry Use"/>
    <n v="2.3937808000000001E-2"/>
    <x v="17"/>
    <x v="17"/>
    <x v="11"/>
    <x v="11"/>
  </r>
  <r>
    <s v="418"/>
    <s v="Transit and ground passenger transportation"/>
    <s v="473"/>
    <s v="Business support services"/>
    <n v="15055"/>
    <s v="Industry Use"/>
    <n v="2.4660680000000001E-3"/>
    <x v="17"/>
    <x v="17"/>
    <x v="11"/>
    <x v="11"/>
  </r>
  <r>
    <s v="418"/>
    <s v="Transit and ground passenger transportation"/>
    <s v="474"/>
    <s v="Travel arrangement and reservation services"/>
    <n v="15055"/>
    <s v="Industry Use"/>
    <n v="1.3324043000000001E-2"/>
    <x v="17"/>
    <x v="17"/>
    <x v="11"/>
    <x v="11"/>
  </r>
  <r>
    <s v="418"/>
    <s v="Transit and ground passenger transportation"/>
    <s v="475"/>
    <s v="Investigation and security services"/>
    <n v="15055"/>
    <s v="Industry Use"/>
    <n v="7.2174800000000003E-4"/>
    <x v="17"/>
    <x v="17"/>
    <x v="11"/>
    <x v="11"/>
  </r>
  <r>
    <s v="418"/>
    <s v="Transit and ground passenger transportation"/>
    <s v="476"/>
    <s v="Services to buildings"/>
    <n v="15055"/>
    <s v="Industry Use"/>
    <n v="1.2777246000000001E-2"/>
    <x v="17"/>
    <x v="17"/>
    <x v="11"/>
    <x v="11"/>
  </r>
  <r>
    <s v="418"/>
    <s v="Transit and ground passenger transportation"/>
    <s v="477"/>
    <s v="Landscape and horticultural services"/>
    <n v="15055"/>
    <s v="Industry Use"/>
    <n v="6.3458660000000004E-3"/>
    <x v="17"/>
    <x v="17"/>
    <x v="11"/>
    <x v="11"/>
  </r>
  <r>
    <s v="418"/>
    <s v="Transit and ground passenger transportation"/>
    <s v="478"/>
    <s v="Other support services"/>
    <n v="15055"/>
    <s v="Industry Use"/>
    <n v="8.8599999999999999E-5"/>
    <x v="17"/>
    <x v="17"/>
    <x v="11"/>
    <x v="11"/>
  </r>
  <r>
    <s v="418"/>
    <s v="Transit and ground passenger transportation"/>
    <s v="479"/>
    <s v="Waste management and remediation services"/>
    <n v="15055"/>
    <s v="Industry Use"/>
    <n v="2.2673530000000002E-3"/>
    <x v="17"/>
    <x v="17"/>
    <x v="11"/>
    <x v="11"/>
  </r>
  <r>
    <s v="418"/>
    <s v="Transit and ground passenger transportation"/>
    <s v="496"/>
    <s v="Performing arts companies"/>
    <n v="15055"/>
    <s v="Industry Use"/>
    <n v="8.0299999999999998E-7"/>
    <x v="19"/>
    <x v="19"/>
    <x v="11"/>
    <x v="11"/>
  </r>
  <r>
    <s v="418"/>
    <s v="Transit and ground passenger transportation"/>
    <s v="499"/>
    <s v="Independent artists, writers, and performers"/>
    <n v="15055"/>
    <s v="Industry Use"/>
    <n v="7.7999999999999999E-6"/>
    <x v="19"/>
    <x v="19"/>
    <x v="11"/>
    <x v="11"/>
  </r>
  <r>
    <s v="418"/>
    <s v="Transit and ground passenger transportation"/>
    <s v="507"/>
    <s v="Hotels and motels, including casino hotels"/>
    <n v="15055"/>
    <s v="Industry Use"/>
    <n v="3.9799999999999999E-9"/>
    <x v="20"/>
    <x v="20"/>
    <x v="11"/>
    <x v="11"/>
  </r>
  <r>
    <s v="418"/>
    <s v="Transit and ground passenger transportation"/>
    <s v="508"/>
    <s v="Other accommodations"/>
    <n v="15055"/>
    <s v="Industry Use"/>
    <n v="1.1599999999999999E-9"/>
    <x v="20"/>
    <x v="20"/>
    <x v="11"/>
    <x v="11"/>
  </r>
  <r>
    <s v="418"/>
    <s v="Transit and ground passenger transportation"/>
    <s v="509"/>
    <s v="Full-service restaurants"/>
    <n v="15055"/>
    <s v="Industry Use"/>
    <n v="3.2026989999999998E-3"/>
    <x v="20"/>
    <x v="20"/>
    <x v="11"/>
    <x v="11"/>
  </r>
  <r>
    <s v="418"/>
    <s v="Transit and ground passenger transportation"/>
    <s v="510"/>
    <s v="Limited-service restaurants"/>
    <n v="15055"/>
    <s v="Industry Use"/>
    <n v="1.2660690000000001E-3"/>
    <x v="20"/>
    <x v="20"/>
    <x v="11"/>
    <x v="11"/>
  </r>
  <r>
    <s v="418"/>
    <s v="Transit and ground passenger transportation"/>
    <s v="512"/>
    <s v="Automotive repair and maintenance, except car washes"/>
    <n v="15055"/>
    <s v="Industry Use"/>
    <n v="2.1584908E-2"/>
    <x v="21"/>
    <x v="21"/>
    <x v="11"/>
    <x v="11"/>
  </r>
  <r>
    <s v="418"/>
    <s v="Transit and ground passenger transportation"/>
    <s v="513"/>
    <s v="Car washes"/>
    <n v="15055"/>
    <s v="Industry Use"/>
    <n v="2.6130471999999998E-2"/>
    <x v="21"/>
    <x v="21"/>
    <x v="11"/>
    <x v="11"/>
  </r>
  <r>
    <s v="418"/>
    <s v="Transit and ground passenger transportation"/>
    <s v="514"/>
    <s v="Electronic and precision equipment repair and maintenance"/>
    <n v="15055"/>
    <s v="Industry Use"/>
    <n v="5.3118339999999997E-3"/>
    <x v="21"/>
    <x v="21"/>
    <x v="11"/>
    <x v="11"/>
  </r>
  <r>
    <s v="418"/>
    <s v="Transit and ground passenger transportation"/>
    <s v="515"/>
    <s v="Commercial and industrial machinery and equipment repair and maintenance"/>
    <n v="15055"/>
    <s v="Industry Use"/>
    <n v="1.9872129999999998E-3"/>
    <x v="21"/>
    <x v="21"/>
    <x v="11"/>
    <x v="11"/>
  </r>
  <r>
    <s v="418"/>
    <s v="Transit and ground passenger transportation"/>
    <s v="516"/>
    <s v="Personal and household goods repair and maintenance"/>
    <n v="15055"/>
    <s v="Industry Use"/>
    <n v="8.6352600000000005E-3"/>
    <x v="21"/>
    <x v="21"/>
    <x v="11"/>
    <x v="11"/>
  </r>
  <r>
    <s v="418"/>
    <s v="Transit and ground passenger transportation"/>
    <s v="519"/>
    <s v="Dry-cleaning and laundry services"/>
    <n v="15055"/>
    <s v="Industry Use"/>
    <n v="1.0612919999999999E-3"/>
    <x v="21"/>
    <x v="21"/>
    <x v="11"/>
    <x v="11"/>
  </r>
  <r>
    <s v="418"/>
    <s v="Transit and ground passenger transportation"/>
    <s v="523"/>
    <s v="Business and professional associations"/>
    <n v="15055"/>
    <s v="Industry Use"/>
    <n v="3.5055699999999998E-4"/>
    <x v="21"/>
    <x v="21"/>
    <x v="11"/>
    <x v="11"/>
  </r>
  <r>
    <s v="418"/>
    <s v="Transit and ground passenger transportation"/>
    <s v="526"/>
    <s v="Postal service"/>
    <n v="15055"/>
    <s v="Industry Use"/>
    <n v="5.1207049999999997E-3"/>
    <x v="22"/>
    <x v="22"/>
    <x v="11"/>
    <x v="11"/>
  </r>
  <r>
    <s v="418"/>
    <s v="Transit and ground passenger transportation"/>
    <s v="528"/>
    <s v="Other federal government enterprises"/>
    <n v="15055"/>
    <s v="Industry Use"/>
    <n v="4.4099999999999998E-8"/>
    <x v="22"/>
    <x v="22"/>
    <x v="11"/>
    <x v="11"/>
  </r>
  <r>
    <s v="418"/>
    <s v="Transit and ground passenger transportation"/>
    <s v="532"/>
    <s v="Local government passenger transit"/>
    <n v="15055"/>
    <s v="Industry Use"/>
    <n v="9.3800000000000006E-8"/>
    <x v="22"/>
    <x v="22"/>
    <x v="11"/>
    <x v="11"/>
  </r>
  <r>
    <s v="418"/>
    <s v="Transit and ground passenger transportation"/>
    <s v="533"/>
    <s v="Local government electric utilities"/>
    <n v="15055"/>
    <s v="Industry Use"/>
    <n v="1.4218299999999999E-4"/>
    <x v="22"/>
    <x v="22"/>
    <x v="11"/>
    <x v="11"/>
  </r>
  <r>
    <s v="418"/>
    <s v="Transit and ground passenger transportation"/>
    <s v="5001"/>
    <s v="Employee Compensation"/>
    <n v="15053"/>
    <s v="Factor Receipts"/>
    <n v="0.76838707900000003"/>
    <x v="23"/>
    <x v="23"/>
    <x v="11"/>
    <x v="11"/>
  </r>
  <r>
    <s v="418"/>
    <s v="Transit and ground passenger transportation"/>
    <s v="6001"/>
    <s v="Proprietor Income"/>
    <n v="15053"/>
    <s v="Factor Receipts"/>
    <n v="0.46812078400000001"/>
    <x v="24"/>
    <x v="24"/>
    <x v="11"/>
    <x v="11"/>
  </r>
  <r>
    <s v="418"/>
    <s v="Transit and ground passenger transportation"/>
    <s v="7001"/>
    <s v="Other Property Type Income"/>
    <n v="15053"/>
    <s v="Factor Receipts"/>
    <n v="0.16616287800000001"/>
    <x v="25"/>
    <x v="25"/>
    <x v="11"/>
    <x v="11"/>
  </r>
  <r>
    <s v="418"/>
    <s v="Transit and ground passenger transportation"/>
    <s v="8001"/>
    <s v="Taxes on Production and Imports"/>
    <n v="15053"/>
    <s v="Factor Receipts"/>
    <n v="0.12653267400000001"/>
    <x v="26"/>
    <x v="26"/>
    <x v="11"/>
    <x v="11"/>
  </r>
  <r>
    <s v="418"/>
    <s v="Transit and ground passenger transportation"/>
    <s v="11001"/>
    <s v="Federal Government NonDefense"/>
    <n v="15055"/>
    <s v="Industry Use"/>
    <n v="9.2900000000000002E-7"/>
    <x v="27"/>
    <x v="27"/>
    <x v="11"/>
    <x v="11"/>
  </r>
  <r>
    <s v="418"/>
    <s v="Transit and ground passenger transportation"/>
    <s v="11003"/>
    <s v="Federal Government Investment"/>
    <n v="15055"/>
    <s v="Industry Use"/>
    <n v="3.1300000000000001E-7"/>
    <x v="27"/>
    <x v="27"/>
    <x v="11"/>
    <x v="11"/>
  </r>
  <r>
    <s v="418"/>
    <s v="Transit and ground passenger transportation"/>
    <s v="12001"/>
    <s v="State/Local Govt NonEducation"/>
    <n v="15055"/>
    <s v="Industry Use"/>
    <n v="6.14567E-4"/>
    <x v="27"/>
    <x v="27"/>
    <x v="11"/>
    <x v="11"/>
  </r>
  <r>
    <s v="418"/>
    <s v="Transit and ground passenger transportation"/>
    <s v="12003"/>
    <s v="State/Local Govt Investment"/>
    <n v="15055"/>
    <s v="Industry Use"/>
    <n v="1.49E-5"/>
    <x v="27"/>
    <x v="27"/>
    <x v="11"/>
    <x v="11"/>
  </r>
  <r>
    <s v="418"/>
    <s v="Transit and ground passenger transportation"/>
    <s v="14001"/>
    <s v="Capital"/>
    <n v="15055"/>
    <s v="Industry Use"/>
    <n v="3.3100000000000001E-6"/>
    <x v="27"/>
    <x v="27"/>
    <x v="11"/>
    <x v="11"/>
  </r>
  <r>
    <s v="418"/>
    <s v="Transit and ground passenger transportation"/>
    <s v="14002"/>
    <s v="Inventory Additions/Deletions"/>
    <n v="15055"/>
    <s v="Industry Use"/>
    <n v="5.1699999999999996E-6"/>
    <x v="27"/>
    <x v="27"/>
    <x v="11"/>
    <x v="11"/>
  </r>
  <r>
    <s v="418"/>
    <s v="Transit and ground passenger transportation"/>
    <s v="25001"/>
    <s v="Foreign Trade"/>
    <n v="15056"/>
    <s v="Industry Trade"/>
    <n v="5.0541340999999997E-2"/>
    <x v="28"/>
    <x v="28"/>
    <x v="11"/>
    <x v="11"/>
  </r>
  <r>
    <s v="418"/>
    <s v="Transit and ground passenger transportation"/>
    <s v="28001"/>
    <s v="Domestic Trade"/>
    <n v="15056"/>
    <s v="Industry Trade"/>
    <n v="0.53164936299999999"/>
    <x v="29"/>
    <x v="29"/>
    <x v="11"/>
    <x v="11"/>
  </r>
  <r>
    <s v="419"/>
    <s v="Pipeline transportation"/>
    <s v="10"/>
    <s v="All other crop farming"/>
    <n v="15055"/>
    <s v="Industry Use"/>
    <n v="1.31E-7"/>
    <x v="0"/>
    <x v="0"/>
    <x v="11"/>
    <x v="11"/>
  </r>
  <r>
    <s v="419"/>
    <s v="Pipeline transportation"/>
    <s v="20"/>
    <s v="Oil and gas extraction"/>
    <n v="15055"/>
    <s v="Industry Use"/>
    <n v="1.9574499999999999E-4"/>
    <x v="4"/>
    <x v="4"/>
    <x v="11"/>
    <x v="11"/>
  </r>
  <r>
    <s v="419"/>
    <s v="Pipeline transportation"/>
    <s v="35"/>
    <s v="Drilling oil and gas wells"/>
    <n v="15055"/>
    <s v="Industry Use"/>
    <n v="3.9299999999999999E-10"/>
    <x v="4"/>
    <x v="4"/>
    <x v="11"/>
    <x v="11"/>
  </r>
  <r>
    <s v="419"/>
    <s v="Pipeline transportation"/>
    <s v="36"/>
    <s v="Support activities for oil and gas operations"/>
    <n v="15055"/>
    <s v="Industry Use"/>
    <n v="1.9799999999999999E-10"/>
    <x v="4"/>
    <x v="4"/>
    <x v="11"/>
    <x v="11"/>
  </r>
  <r>
    <s v="419"/>
    <s v="Pipeline transportation"/>
    <s v="37"/>
    <s v="Metal mining services"/>
    <n v="15055"/>
    <s v="Industry Use"/>
    <n v="1.17E-7"/>
    <x v="4"/>
    <x v="4"/>
    <x v="11"/>
    <x v="11"/>
  </r>
  <r>
    <s v="419"/>
    <s v="Pipeline transportation"/>
    <s v="47"/>
    <s v="Electric power transmission and distribution"/>
    <n v="15055"/>
    <s v="Industry Use"/>
    <n v="2.4444102999999998E-2"/>
    <x v="5"/>
    <x v="5"/>
    <x v="11"/>
    <x v="11"/>
  </r>
  <r>
    <s v="419"/>
    <s v="Pipeline transportation"/>
    <s v="48"/>
    <s v="Natural gas distribution"/>
    <n v="15055"/>
    <s v="Industry Use"/>
    <n v="1.3429154E-2"/>
    <x v="5"/>
    <x v="5"/>
    <x v="11"/>
    <x v="11"/>
  </r>
  <r>
    <s v="419"/>
    <s v="Pipeline transportation"/>
    <s v="49"/>
    <s v="Water, sewage and other systems"/>
    <n v="15055"/>
    <s v="Industry Use"/>
    <n v="1.6399999999999999E-5"/>
    <x v="5"/>
    <x v="5"/>
    <x v="11"/>
    <x v="11"/>
  </r>
  <r>
    <s v="419"/>
    <s v="Pipeline transportation"/>
    <s v="60"/>
    <s v="Maintenance and repair construction of nonresidential structures"/>
    <n v="15055"/>
    <s v="Industry Use"/>
    <n v="7.6501348999999996E-2"/>
    <x v="6"/>
    <x v="6"/>
    <x v="11"/>
    <x v="11"/>
  </r>
  <r>
    <s v="419"/>
    <s v="Pipeline transportation"/>
    <s v="87"/>
    <s v="Frozen cakes and other pastries manufacturing"/>
    <n v="15055"/>
    <s v="Industry Use"/>
    <n v="2.8899999999999998E-11"/>
    <x v="7"/>
    <x v="7"/>
    <x v="11"/>
    <x v="11"/>
  </r>
  <r>
    <s v="419"/>
    <s v="Pipeline transportation"/>
    <s v="93"/>
    <s v="Bread and bakery product, except frozen, manufacturing"/>
    <n v="15055"/>
    <s v="Industry Use"/>
    <n v="1.71E-10"/>
    <x v="7"/>
    <x v="7"/>
    <x v="11"/>
    <x v="11"/>
  </r>
  <r>
    <s v="419"/>
    <s v="Pipeline transportation"/>
    <s v="108"/>
    <s v="Distilleries"/>
    <n v="15055"/>
    <s v="Industry Use"/>
    <n v="1.2200000000000001E-12"/>
    <x v="7"/>
    <x v="7"/>
    <x v="11"/>
    <x v="11"/>
  </r>
  <r>
    <s v="419"/>
    <s v="Pipeline transportation"/>
    <s v="115"/>
    <s v="Textile and fabric finishing mills"/>
    <n v="15055"/>
    <s v="Industry Use"/>
    <n v="2.0700000000000001E-10"/>
    <x v="8"/>
    <x v="8"/>
    <x v="11"/>
    <x v="11"/>
  </r>
  <r>
    <s v="419"/>
    <s v="Pipeline transportation"/>
    <s v="119"/>
    <s v="Textile bag and canvas mills"/>
    <n v="15055"/>
    <s v="Industry Use"/>
    <n v="1.9599999999999999E-6"/>
    <x v="8"/>
    <x v="8"/>
    <x v="11"/>
    <x v="11"/>
  </r>
  <r>
    <s v="419"/>
    <s v="Pipeline transportation"/>
    <s v="121"/>
    <s v="Other textile product mills"/>
    <n v="15055"/>
    <s v="Industry Use"/>
    <n v="2.5900000000000002E-6"/>
    <x v="8"/>
    <x v="8"/>
    <x v="11"/>
    <x v="11"/>
  </r>
  <r>
    <s v="419"/>
    <s v="Pipeline transportation"/>
    <s v="125"/>
    <s v="Mens and boys cut and sew apparel manufacturing"/>
    <n v="15055"/>
    <s v="Industry Use"/>
    <n v="3E-11"/>
    <x v="8"/>
    <x v="8"/>
    <x v="11"/>
    <x v="11"/>
  </r>
  <r>
    <s v="419"/>
    <s v="Pipeline transportation"/>
    <s v="126"/>
    <s v="Womens and girls cut and sew apparel manufacturing"/>
    <n v="15055"/>
    <s v="Industry Use"/>
    <n v="4.7300000000000001E-11"/>
    <x v="8"/>
    <x v="8"/>
    <x v="11"/>
    <x v="11"/>
  </r>
  <r>
    <s v="419"/>
    <s v="Pipeline transportation"/>
    <s v="128"/>
    <s v="Apparel accessories and other apparel manufacturing"/>
    <n v="15055"/>
    <s v="Industry Use"/>
    <n v="1.38E-11"/>
    <x v="8"/>
    <x v="8"/>
    <x v="11"/>
    <x v="11"/>
  </r>
  <r>
    <s v="419"/>
    <s v="Pipeline transportation"/>
    <s v="132"/>
    <s v="Sawmills"/>
    <n v="15055"/>
    <s v="Industry Use"/>
    <n v="3.36E-6"/>
    <x v="8"/>
    <x v="8"/>
    <x v="11"/>
    <x v="11"/>
  </r>
  <r>
    <s v="419"/>
    <s v="Pipeline transportation"/>
    <s v="135"/>
    <s v="Engineered wood member and truss manufacturing"/>
    <n v="15055"/>
    <s v="Industry Use"/>
    <n v="8.3899999999999993E-6"/>
    <x v="8"/>
    <x v="8"/>
    <x v="11"/>
    <x v="11"/>
  </r>
  <r>
    <s v="419"/>
    <s v="Pipeline transportation"/>
    <s v="137"/>
    <s v="Wood windows and door manufacturing"/>
    <n v="15055"/>
    <s v="Industry Use"/>
    <n v="2.9000000000000002E-6"/>
    <x v="8"/>
    <x v="8"/>
    <x v="11"/>
    <x v="11"/>
  </r>
  <r>
    <s v="419"/>
    <s v="Pipeline transportation"/>
    <s v="140"/>
    <s v="Wood container and pallet manufacturing"/>
    <n v="15055"/>
    <s v="Industry Use"/>
    <n v="9.1899999999999998E-5"/>
    <x v="8"/>
    <x v="8"/>
    <x v="11"/>
    <x v="11"/>
  </r>
  <r>
    <s v="419"/>
    <s v="Pipeline transportation"/>
    <s v="143"/>
    <s v="All other miscellaneous wood product manufacturing"/>
    <n v="15055"/>
    <s v="Industry Use"/>
    <n v="4.9200000000000003E-5"/>
    <x v="8"/>
    <x v="8"/>
    <x v="11"/>
    <x v="11"/>
  </r>
  <r>
    <s v="419"/>
    <s v="Pipeline transportation"/>
    <s v="147"/>
    <s v="Paperboard container manufacturing"/>
    <n v="15055"/>
    <s v="Industry Use"/>
    <n v="3.2526099999999997E-4"/>
    <x v="8"/>
    <x v="8"/>
    <x v="11"/>
    <x v="11"/>
  </r>
  <r>
    <s v="419"/>
    <s v="Pipeline transportation"/>
    <s v="152"/>
    <s v="Printing"/>
    <n v="15055"/>
    <s v="Industry Use"/>
    <n v="5.4299999999999998E-5"/>
    <x v="8"/>
    <x v="8"/>
    <x v="11"/>
    <x v="11"/>
  </r>
  <r>
    <s v="419"/>
    <s v="Pipeline transportation"/>
    <s v="163"/>
    <s v="Other basic organic chemical manufacturing"/>
    <n v="15055"/>
    <s v="Industry Use"/>
    <n v="3.34E-7"/>
    <x v="8"/>
    <x v="8"/>
    <x v="11"/>
    <x v="11"/>
  </r>
  <r>
    <s v="419"/>
    <s v="Pipeline transportation"/>
    <s v="175"/>
    <s v="Paint and coating manufacturing"/>
    <n v="15055"/>
    <s v="Industry Use"/>
    <n v="7.2900000000000003E-9"/>
    <x v="8"/>
    <x v="8"/>
    <x v="11"/>
    <x v="11"/>
  </r>
  <r>
    <s v="419"/>
    <s v="Pipeline transportation"/>
    <s v="177"/>
    <s v="Soap and other detergent manufacturing"/>
    <n v="15055"/>
    <s v="Industry Use"/>
    <n v="4.18E-9"/>
    <x v="8"/>
    <x v="8"/>
    <x v="11"/>
    <x v="11"/>
  </r>
  <r>
    <s v="419"/>
    <s v="Pipeline transportation"/>
    <s v="190"/>
    <s v="Polystyrene foam product manufacturing"/>
    <n v="15055"/>
    <s v="Industry Use"/>
    <n v="1.24E-6"/>
    <x v="8"/>
    <x v="8"/>
    <x v="11"/>
    <x v="11"/>
  </r>
  <r>
    <s v="419"/>
    <s v="Pipeline transportation"/>
    <s v="191"/>
    <s v="Urethane and other foam product (except polystyrene) manufacturing"/>
    <n v="15055"/>
    <s v="Industry Use"/>
    <n v="5.1500000000000005E-7"/>
    <x v="8"/>
    <x v="8"/>
    <x v="11"/>
    <x v="11"/>
  </r>
  <r>
    <s v="419"/>
    <s v="Pipeline transportation"/>
    <s v="192"/>
    <s v="Plastics bottle manufacturing"/>
    <n v="15055"/>
    <s v="Industry Use"/>
    <n v="8.8400000000000003E-7"/>
    <x v="8"/>
    <x v="8"/>
    <x v="11"/>
    <x v="11"/>
  </r>
  <r>
    <s v="419"/>
    <s v="Pipeline transportation"/>
    <s v="195"/>
    <s v="Rubber and plastics hoses and belting manufacturing"/>
    <n v="15055"/>
    <s v="Industry Use"/>
    <n v="1.73E-7"/>
    <x v="8"/>
    <x v="8"/>
    <x v="11"/>
    <x v="11"/>
  </r>
  <r>
    <s v="419"/>
    <s v="Pipeline transportation"/>
    <s v="197"/>
    <s v="Pottery, ceramics, and plumbing fixture manufacturing"/>
    <n v="15055"/>
    <s v="Industry Use"/>
    <n v="6.1900000000000005E-8"/>
    <x v="8"/>
    <x v="8"/>
    <x v="11"/>
    <x v="11"/>
  </r>
  <r>
    <s v="419"/>
    <s v="Pipeline transportation"/>
    <s v="204"/>
    <s v="Ready-mix concrete manufacturing"/>
    <n v="15055"/>
    <s v="Industry Use"/>
    <n v="1.7700000000000001E-7"/>
    <x v="8"/>
    <x v="8"/>
    <x v="11"/>
    <x v="11"/>
  </r>
  <r>
    <s v="419"/>
    <s v="Pipeline transportation"/>
    <s v="207"/>
    <s v="Other concrete product manufacturing"/>
    <n v="15055"/>
    <s v="Industry Use"/>
    <n v="8.9800000000000001E-5"/>
    <x v="8"/>
    <x v="8"/>
    <x v="11"/>
    <x v="11"/>
  </r>
  <r>
    <s v="419"/>
    <s v="Pipeline transportation"/>
    <s v="211"/>
    <s v="Cut stone and stone product manufacturing"/>
    <n v="15055"/>
    <s v="Industry Use"/>
    <n v="3.7800000000000001E-8"/>
    <x v="8"/>
    <x v="8"/>
    <x v="11"/>
    <x v="11"/>
  </r>
  <r>
    <s v="419"/>
    <s v="Pipeline transportation"/>
    <s v="215"/>
    <s v="Iron and steel mills and ferroalloy manufacturing"/>
    <n v="15055"/>
    <s v="Industry Use"/>
    <n v="3.29E-9"/>
    <x v="8"/>
    <x v="8"/>
    <x v="11"/>
    <x v="11"/>
  </r>
  <r>
    <s v="419"/>
    <s v="Pipeline transportation"/>
    <s v="217"/>
    <s v="Rolled steel shape manufacturing"/>
    <n v="15055"/>
    <s v="Industry Use"/>
    <n v="3.9599999999999997E-8"/>
    <x v="8"/>
    <x v="8"/>
    <x v="11"/>
    <x v="11"/>
  </r>
  <r>
    <s v="419"/>
    <s v="Pipeline transportation"/>
    <s v="227"/>
    <s v="Ferrous metal foundries"/>
    <n v="15055"/>
    <s v="Industry Use"/>
    <n v="1.05E-7"/>
    <x v="8"/>
    <x v="8"/>
    <x v="11"/>
    <x v="11"/>
  </r>
  <r>
    <s v="419"/>
    <s v="Pipeline transportation"/>
    <s v="228"/>
    <s v="Nonferrous metal foundries"/>
    <n v="15055"/>
    <s v="Industry Use"/>
    <n v="2.6100000000000002E-7"/>
    <x v="8"/>
    <x v="8"/>
    <x v="11"/>
    <x v="11"/>
  </r>
  <r>
    <s v="419"/>
    <s v="Pipeline transportation"/>
    <s v="230"/>
    <s v="Crown and closure manufacturing and metal stamping"/>
    <n v="15055"/>
    <s v="Industry Use"/>
    <n v="9.2600000000000001E-7"/>
    <x v="8"/>
    <x v="8"/>
    <x v="11"/>
    <x v="11"/>
  </r>
  <r>
    <s v="419"/>
    <s v="Pipeline transportation"/>
    <s v="234"/>
    <s v="Handtool manufacturing"/>
    <n v="15055"/>
    <s v="Industry Use"/>
    <n v="6.8500000000000001E-7"/>
    <x v="8"/>
    <x v="8"/>
    <x v="11"/>
    <x v="11"/>
  </r>
  <r>
    <s v="419"/>
    <s v="Pipeline transportation"/>
    <s v="236"/>
    <s v="Fabricated structural metal manufacturing"/>
    <n v="15055"/>
    <s v="Industry Use"/>
    <n v="2.1979920000000002E-3"/>
    <x v="8"/>
    <x v="8"/>
    <x v="11"/>
    <x v="11"/>
  </r>
  <r>
    <s v="419"/>
    <s v="Pipeline transportation"/>
    <s v="238"/>
    <s v="Metal window and door manufacturing"/>
    <n v="15055"/>
    <s v="Industry Use"/>
    <n v="3.7799999999999998E-6"/>
    <x v="8"/>
    <x v="8"/>
    <x v="11"/>
    <x v="11"/>
  </r>
  <r>
    <s v="419"/>
    <s v="Pipeline transportation"/>
    <s v="239"/>
    <s v="Sheet metal work manufacturing"/>
    <n v="15055"/>
    <s v="Industry Use"/>
    <n v="1.33E-6"/>
    <x v="8"/>
    <x v="8"/>
    <x v="11"/>
    <x v="11"/>
  </r>
  <r>
    <s v="419"/>
    <s v="Pipeline transportation"/>
    <s v="240"/>
    <s v="Ornamental and architectural metal work manufacturing"/>
    <n v="15055"/>
    <s v="Industry Use"/>
    <n v="2.1299999999999999E-5"/>
    <x v="8"/>
    <x v="8"/>
    <x v="11"/>
    <x v="11"/>
  </r>
  <r>
    <s v="419"/>
    <s v="Pipeline transportation"/>
    <s v="242"/>
    <s v="Metal tank (heavy gauge) manufacturing"/>
    <n v="15055"/>
    <s v="Industry Use"/>
    <n v="3.4499999999999998E-5"/>
    <x v="8"/>
    <x v="8"/>
    <x v="11"/>
    <x v="11"/>
  </r>
  <r>
    <s v="419"/>
    <s v="Pipeline transportation"/>
    <s v="244"/>
    <s v="Metal barrels, drums and pails manufacturing"/>
    <n v="15055"/>
    <s v="Industry Use"/>
    <n v="4.5299999999999999E-7"/>
    <x v="8"/>
    <x v="8"/>
    <x v="11"/>
    <x v="11"/>
  </r>
  <r>
    <s v="419"/>
    <s v="Pipeline transportation"/>
    <s v="247"/>
    <s v="Machine shops"/>
    <n v="15055"/>
    <s v="Industry Use"/>
    <n v="6.0000000000000002E-5"/>
    <x v="8"/>
    <x v="8"/>
    <x v="11"/>
    <x v="11"/>
  </r>
  <r>
    <s v="419"/>
    <s v="Pipeline transportation"/>
    <s v="248"/>
    <s v="Turned product and screw, nut, and bolt manufacturing"/>
    <n v="15055"/>
    <s v="Industry Use"/>
    <n v="1.5500000000000001E-5"/>
    <x v="8"/>
    <x v="8"/>
    <x v="11"/>
    <x v="11"/>
  </r>
  <r>
    <s v="419"/>
    <s v="Pipeline transportation"/>
    <s v="251"/>
    <s v="Electroplating, anodizing, and coloring metal"/>
    <n v="15055"/>
    <s v="Industry Use"/>
    <n v="8.9500000000000007E-6"/>
    <x v="8"/>
    <x v="8"/>
    <x v="11"/>
    <x v="11"/>
  </r>
  <r>
    <s v="419"/>
    <s v="Pipeline transportation"/>
    <s v="252"/>
    <s v="Valve and fittings, other than plumbing, manufacturing"/>
    <n v="15055"/>
    <s v="Industry Use"/>
    <n v="1.02E-6"/>
    <x v="8"/>
    <x v="8"/>
    <x v="11"/>
    <x v="11"/>
  </r>
  <r>
    <s v="419"/>
    <s v="Pipeline transportation"/>
    <s v="259"/>
    <s v="Other fabricated metal manufacturing"/>
    <n v="15055"/>
    <s v="Industry Use"/>
    <n v="8.9299999999999992E-6"/>
    <x v="8"/>
    <x v="8"/>
    <x v="11"/>
    <x v="11"/>
  </r>
  <r>
    <s v="419"/>
    <s v="Pipeline transportation"/>
    <s v="262"/>
    <s v="Construction machinery manufacturing"/>
    <n v="15055"/>
    <s v="Industry Use"/>
    <n v="3.4900000000000001E-7"/>
    <x v="8"/>
    <x v="8"/>
    <x v="11"/>
    <x v="11"/>
  </r>
  <r>
    <s v="419"/>
    <s v="Pipeline transportation"/>
    <s v="269"/>
    <s v="All other industrial machinery manufacturing"/>
    <n v="15055"/>
    <s v="Industry Use"/>
    <n v="1.2800000000000001E-7"/>
    <x v="8"/>
    <x v="8"/>
    <x v="11"/>
    <x v="11"/>
  </r>
  <r>
    <s v="419"/>
    <s v="Pipeline transportation"/>
    <s v="275"/>
    <s v="Air conditioning, refrigeration, and warm air heating equipment manufacturing"/>
    <n v="15055"/>
    <s v="Industry Use"/>
    <n v="1.46179E-4"/>
    <x v="8"/>
    <x v="8"/>
    <x v="11"/>
    <x v="11"/>
  </r>
  <r>
    <s v="419"/>
    <s v="Pipeline transportation"/>
    <s v="276"/>
    <s v="Industrial mold manufacturing"/>
    <n v="15055"/>
    <s v="Industry Use"/>
    <n v="1.67E-7"/>
    <x v="8"/>
    <x v="8"/>
    <x v="11"/>
    <x v="11"/>
  </r>
  <r>
    <s v="419"/>
    <s v="Pipeline transportation"/>
    <s v="277"/>
    <s v="Special tool, die, jig, and fixture manufacturing"/>
    <n v="15055"/>
    <s v="Industry Use"/>
    <n v="2.2299999999999998E-6"/>
    <x v="8"/>
    <x v="8"/>
    <x v="11"/>
    <x v="11"/>
  </r>
  <r>
    <s v="419"/>
    <s v="Pipeline transportation"/>
    <s v="282"/>
    <s v="Speed changer, industrial high-speed drive, and gear manufacturing"/>
    <n v="15055"/>
    <s v="Industry Use"/>
    <n v="5.2399999999999999E-8"/>
    <x v="8"/>
    <x v="8"/>
    <x v="11"/>
    <x v="11"/>
  </r>
  <r>
    <s v="419"/>
    <s v="Pipeline transportation"/>
    <s v="297"/>
    <s v="Scales, balances, and miscellaneous general purpose machinery manufacturing"/>
    <n v="15055"/>
    <s v="Industry Use"/>
    <n v="1.0000000000000001E-5"/>
    <x v="8"/>
    <x v="8"/>
    <x v="11"/>
    <x v="11"/>
  </r>
  <r>
    <s v="419"/>
    <s v="Pipeline transportation"/>
    <s v="307"/>
    <s v="Semiconductor and related device manufacturing"/>
    <n v="15055"/>
    <s v="Industry Use"/>
    <n v="9.7700000000000004E-10"/>
    <x v="8"/>
    <x v="8"/>
    <x v="11"/>
    <x v="11"/>
  </r>
  <r>
    <s v="419"/>
    <s v="Pipeline transportation"/>
    <s v="317"/>
    <s v="Analytical laboratory instrument manufacturing"/>
    <n v="15055"/>
    <s v="Industry Use"/>
    <n v="4.8900000000000003E-9"/>
    <x v="8"/>
    <x v="8"/>
    <x v="11"/>
    <x v="11"/>
  </r>
  <r>
    <s v="419"/>
    <s v="Pipeline transportation"/>
    <s v="323"/>
    <s v="Lighting fixture manufacturing"/>
    <n v="15055"/>
    <s v="Industry Use"/>
    <n v="3.0100000000000002E-9"/>
    <x v="8"/>
    <x v="8"/>
    <x v="11"/>
    <x v="11"/>
  </r>
  <r>
    <s v="419"/>
    <s v="Pipeline transportation"/>
    <s v="330"/>
    <s v="Motor and generator manufacturing"/>
    <n v="15055"/>
    <s v="Industry Use"/>
    <n v="3.8099999999999998E-7"/>
    <x v="8"/>
    <x v="8"/>
    <x v="11"/>
    <x v="11"/>
  </r>
  <r>
    <s v="419"/>
    <s v="Pipeline transportation"/>
    <s v="341"/>
    <s v="Light truck and utility vehicle manufacturing"/>
    <n v="15055"/>
    <s v="Industry Use"/>
    <n v="2.6099999999999999E-9"/>
    <x v="8"/>
    <x v="8"/>
    <x v="11"/>
    <x v="11"/>
  </r>
  <r>
    <s v="419"/>
    <s v="Pipeline transportation"/>
    <s v="343"/>
    <s v="Motor vehicle body manufacturing"/>
    <n v="15055"/>
    <s v="Industry Use"/>
    <n v="2.5699999999999999E-10"/>
    <x v="8"/>
    <x v="8"/>
    <x v="11"/>
    <x v="11"/>
  </r>
  <r>
    <s v="419"/>
    <s v="Pipeline transportation"/>
    <s v="346"/>
    <s v="Travel trailer and camper manufacturing"/>
    <n v="15055"/>
    <s v="Industry Use"/>
    <n v="7.7800000000000001E-7"/>
    <x v="8"/>
    <x v="8"/>
    <x v="11"/>
    <x v="11"/>
  </r>
  <r>
    <s v="419"/>
    <s v="Pipeline transportation"/>
    <s v="348"/>
    <s v="Motor vehicle electrical and electronic equipment manufacturing"/>
    <n v="15055"/>
    <s v="Industry Use"/>
    <n v="6.6600000000000001E-8"/>
    <x v="8"/>
    <x v="8"/>
    <x v="11"/>
    <x v="11"/>
  </r>
  <r>
    <s v="419"/>
    <s v="Pipeline transportation"/>
    <s v="364"/>
    <s v="All other transportation equipment manufacturing"/>
    <n v="15055"/>
    <s v="Industry Use"/>
    <n v="2.8100000000000001E-10"/>
    <x v="8"/>
    <x v="8"/>
    <x v="11"/>
    <x v="11"/>
  </r>
  <r>
    <s v="419"/>
    <s v="Pipeline transportation"/>
    <s v="365"/>
    <s v="Wood kitchen cabinet and countertop manufacturing"/>
    <n v="15055"/>
    <s v="Industry Use"/>
    <n v="2.1799999999999999E-7"/>
    <x v="8"/>
    <x v="8"/>
    <x v="11"/>
    <x v="11"/>
  </r>
  <r>
    <s v="419"/>
    <s v="Pipeline transportation"/>
    <s v="366"/>
    <s v="Upholstered household furniture manufacturing"/>
    <n v="15055"/>
    <s v="Industry Use"/>
    <n v="9.0600000000000004E-8"/>
    <x v="8"/>
    <x v="8"/>
    <x v="11"/>
    <x v="11"/>
  </r>
  <r>
    <s v="419"/>
    <s v="Pipeline transportation"/>
    <s v="367"/>
    <s v="Nonupholstered wood household furniture manufacturing"/>
    <n v="15055"/>
    <s v="Industry Use"/>
    <n v="6.7400000000000003E-7"/>
    <x v="8"/>
    <x v="8"/>
    <x v="11"/>
    <x v="11"/>
  </r>
  <r>
    <s v="419"/>
    <s v="Pipeline transportation"/>
    <s v="371"/>
    <s v="Custom architectural woodwork and millwork"/>
    <n v="15055"/>
    <s v="Industry Use"/>
    <n v="3.0799999999999998E-8"/>
    <x v="8"/>
    <x v="8"/>
    <x v="11"/>
    <x v="11"/>
  </r>
  <r>
    <s v="419"/>
    <s v="Pipeline transportation"/>
    <s v="374"/>
    <s v="Mattress manufacturing"/>
    <n v="15055"/>
    <s v="Industry Use"/>
    <n v="7.5300000000000003E-9"/>
    <x v="8"/>
    <x v="8"/>
    <x v="11"/>
    <x v="11"/>
  </r>
  <r>
    <s v="419"/>
    <s v="Pipeline transportation"/>
    <s v="376"/>
    <s v="Surgical and medical instrument manufacturing"/>
    <n v="15055"/>
    <s v="Industry Use"/>
    <n v="1.4100000000000001E-6"/>
    <x v="8"/>
    <x v="8"/>
    <x v="11"/>
    <x v="11"/>
  </r>
  <r>
    <s v="419"/>
    <s v="Pipeline transportation"/>
    <s v="381"/>
    <s v="Jewelry and silverware manufacturing"/>
    <n v="15055"/>
    <s v="Industry Use"/>
    <n v="1.28E-8"/>
    <x v="8"/>
    <x v="8"/>
    <x v="11"/>
    <x v="11"/>
  </r>
  <r>
    <s v="419"/>
    <s v="Pipeline transportation"/>
    <s v="382"/>
    <s v="Sporting and athletic goods manufacturing"/>
    <n v="15055"/>
    <s v="Industry Use"/>
    <n v="3.5199999999999998E-8"/>
    <x v="8"/>
    <x v="8"/>
    <x v="11"/>
    <x v="11"/>
  </r>
  <r>
    <s v="419"/>
    <s v="Pipeline transportation"/>
    <s v="383"/>
    <s v="Doll, toy, and game manufacturing"/>
    <n v="15055"/>
    <s v="Industry Use"/>
    <n v="3.3799999999999998E-6"/>
    <x v="8"/>
    <x v="8"/>
    <x v="11"/>
    <x v="11"/>
  </r>
  <r>
    <s v="419"/>
    <s v="Pipeline transportation"/>
    <s v="384"/>
    <s v="Office supplies (except paper) manufacturing"/>
    <n v="15055"/>
    <s v="Industry Use"/>
    <n v="2.0899999999999999E-6"/>
    <x v="8"/>
    <x v="8"/>
    <x v="11"/>
    <x v="11"/>
  </r>
  <r>
    <s v="419"/>
    <s v="Pipeline transportation"/>
    <s v="385"/>
    <s v="Sign manufacturing"/>
    <n v="15055"/>
    <s v="Industry Use"/>
    <n v="3.3500000000000001E-6"/>
    <x v="8"/>
    <x v="8"/>
    <x v="11"/>
    <x v="11"/>
  </r>
  <r>
    <s v="419"/>
    <s v="Pipeline transportation"/>
    <s v="392"/>
    <s v="Wholesale - Motor vehicle and motor vehicle parts and supplies"/>
    <n v="15055"/>
    <s v="Industry Use"/>
    <n v="1.09085E-4"/>
    <x v="9"/>
    <x v="9"/>
    <x v="11"/>
    <x v="11"/>
  </r>
  <r>
    <s v="419"/>
    <s v="Pipeline transportation"/>
    <s v="393"/>
    <s v="Wholesale - Professional and commercial equipment and supplies"/>
    <n v="15055"/>
    <s v="Industry Use"/>
    <n v="1.150681E-3"/>
    <x v="9"/>
    <x v="9"/>
    <x v="11"/>
    <x v="11"/>
  </r>
  <r>
    <s v="419"/>
    <s v="Pipeline transportation"/>
    <s v="394"/>
    <s v="Wholesale - Household appliances and electrical and electronic goods"/>
    <n v="15055"/>
    <s v="Industry Use"/>
    <n v="7.4630699999999998E-4"/>
    <x v="9"/>
    <x v="9"/>
    <x v="11"/>
    <x v="11"/>
  </r>
  <r>
    <s v="419"/>
    <s v="Pipeline transportation"/>
    <s v="395"/>
    <s v="Wholesale - Machinery, equipment, and supplies"/>
    <n v="15055"/>
    <s v="Industry Use"/>
    <n v="3.4131589999999998E-3"/>
    <x v="9"/>
    <x v="9"/>
    <x v="11"/>
    <x v="11"/>
  </r>
  <r>
    <s v="419"/>
    <s v="Pipeline transportation"/>
    <s v="396"/>
    <s v="Wholesale - Other durable goods merchant wholesalers"/>
    <n v="15055"/>
    <s v="Industry Use"/>
    <n v="1.9291861E-2"/>
    <x v="9"/>
    <x v="9"/>
    <x v="11"/>
    <x v="11"/>
  </r>
  <r>
    <s v="419"/>
    <s v="Pipeline transportation"/>
    <s v="398"/>
    <s v="Wholesale - Grocery and related product wholesalers"/>
    <n v="15055"/>
    <s v="Industry Use"/>
    <n v="9.2899999999999995E-5"/>
    <x v="9"/>
    <x v="9"/>
    <x v="11"/>
    <x v="11"/>
  </r>
  <r>
    <s v="419"/>
    <s v="Pipeline transportation"/>
    <s v="399"/>
    <s v="Wholesale - Petroleum and petroleum products"/>
    <n v="15055"/>
    <s v="Industry Use"/>
    <n v="2.0829749999999999E-3"/>
    <x v="9"/>
    <x v="9"/>
    <x v="11"/>
    <x v="11"/>
  </r>
  <r>
    <s v="419"/>
    <s v="Pipeline transportation"/>
    <s v="400"/>
    <s v="Wholesale - Other nondurable goods merchant wholesalers"/>
    <n v="15055"/>
    <s v="Industry Use"/>
    <n v="2.638764E-3"/>
    <x v="9"/>
    <x v="9"/>
    <x v="11"/>
    <x v="11"/>
  </r>
  <r>
    <s v="419"/>
    <s v="Pipeline transportation"/>
    <s v="401"/>
    <s v="Wholesale - Wholesale electronic markets and agents and brokers"/>
    <n v="15055"/>
    <s v="Industry Use"/>
    <n v="6.0000000000000002E-5"/>
    <x v="9"/>
    <x v="9"/>
    <x v="11"/>
    <x v="11"/>
  </r>
  <r>
    <s v="419"/>
    <s v="Pipeline transportation"/>
    <s v="403"/>
    <s v="Retail - Furniture and home furnishings stores"/>
    <n v="15055"/>
    <s v="Industry Use"/>
    <n v="2.7974100000000002E-4"/>
    <x v="10"/>
    <x v="10"/>
    <x v="11"/>
    <x v="11"/>
  </r>
  <r>
    <s v="419"/>
    <s v="Pipeline transportation"/>
    <s v="404"/>
    <s v="Retail - Electronics and appliance stores"/>
    <n v="15055"/>
    <s v="Industry Use"/>
    <n v="2.7312700000000002E-4"/>
    <x v="10"/>
    <x v="10"/>
    <x v="11"/>
    <x v="11"/>
  </r>
  <r>
    <s v="419"/>
    <s v="Pipeline transportation"/>
    <s v="406"/>
    <s v="Retail - Food and beverage stores"/>
    <n v="15055"/>
    <s v="Industry Use"/>
    <n v="9.5500000000000004E-5"/>
    <x v="10"/>
    <x v="10"/>
    <x v="11"/>
    <x v="11"/>
  </r>
  <r>
    <s v="419"/>
    <s v="Pipeline transportation"/>
    <s v="407"/>
    <s v="Retail - Health and personal care stores"/>
    <n v="15055"/>
    <s v="Industry Use"/>
    <n v="1.0170699999999999E-4"/>
    <x v="10"/>
    <x v="10"/>
    <x v="11"/>
    <x v="11"/>
  </r>
  <r>
    <s v="419"/>
    <s v="Pipeline transportation"/>
    <s v="410"/>
    <s v="Retail - Sporting goods, hobby, musical instrument and book stores"/>
    <n v="15055"/>
    <s v="Industry Use"/>
    <n v="2.2902299999999999E-4"/>
    <x v="10"/>
    <x v="10"/>
    <x v="11"/>
    <x v="11"/>
  </r>
  <r>
    <s v="419"/>
    <s v="Pipeline transportation"/>
    <s v="411"/>
    <s v="Retail - General merchandise stores"/>
    <n v="15055"/>
    <s v="Industry Use"/>
    <n v="4.5382300000000001E-4"/>
    <x v="10"/>
    <x v="10"/>
    <x v="11"/>
    <x v="11"/>
  </r>
  <r>
    <s v="419"/>
    <s v="Pipeline transportation"/>
    <s v="412"/>
    <s v="Retail - Miscellaneous store retailers"/>
    <n v="15055"/>
    <s v="Industry Use"/>
    <n v="3.2994099999999999E-4"/>
    <x v="10"/>
    <x v="10"/>
    <x v="11"/>
    <x v="11"/>
  </r>
  <r>
    <s v="419"/>
    <s v="Pipeline transportation"/>
    <s v="413"/>
    <s v="Retail - Nonstore retailers"/>
    <n v="15055"/>
    <s v="Industry Use"/>
    <n v="7.7822099999999995E-4"/>
    <x v="10"/>
    <x v="10"/>
    <x v="11"/>
    <x v="11"/>
  </r>
  <r>
    <s v="419"/>
    <s v="Pipeline transportation"/>
    <s v="414"/>
    <s v="Air transportation"/>
    <n v="15055"/>
    <s v="Industry Use"/>
    <n v="1.6900000000000001E-5"/>
    <x v="11"/>
    <x v="11"/>
    <x v="11"/>
    <x v="11"/>
  </r>
  <r>
    <s v="419"/>
    <s v="Pipeline transportation"/>
    <s v="415"/>
    <s v="Rail transportation"/>
    <n v="15055"/>
    <s v="Industry Use"/>
    <n v="1.4928000000000001E-4"/>
    <x v="11"/>
    <x v="11"/>
    <x v="11"/>
    <x v="11"/>
  </r>
  <r>
    <s v="419"/>
    <s v="Pipeline transportation"/>
    <s v="416"/>
    <s v="Water transportation"/>
    <n v="15055"/>
    <s v="Industry Use"/>
    <n v="2.3099999999999999E-6"/>
    <x v="11"/>
    <x v="11"/>
    <x v="11"/>
    <x v="11"/>
  </r>
  <r>
    <s v="419"/>
    <s v="Pipeline transportation"/>
    <s v="417"/>
    <s v="Truck transportation"/>
    <n v="15055"/>
    <s v="Industry Use"/>
    <n v="5.1190710000000002E-3"/>
    <x v="11"/>
    <x v="11"/>
    <x v="11"/>
    <x v="11"/>
  </r>
  <r>
    <s v="419"/>
    <s v="Pipeline transportation"/>
    <s v="418"/>
    <s v="Transit and ground passenger transportation"/>
    <n v="15055"/>
    <s v="Industry Use"/>
    <n v="1.0499999999999999E-5"/>
    <x v="11"/>
    <x v="11"/>
    <x v="11"/>
    <x v="11"/>
  </r>
  <r>
    <s v="419"/>
    <s v="Pipeline transportation"/>
    <s v="419"/>
    <s v="Pipeline transportation"/>
    <n v="15055"/>
    <s v="Industry Use"/>
    <n v="2.6400000000000001E-5"/>
    <x v="11"/>
    <x v="11"/>
    <x v="11"/>
    <x v="11"/>
  </r>
  <r>
    <s v="419"/>
    <s v="Pipeline transportation"/>
    <s v="420"/>
    <s v="Scenic and sightseeing transportation and support activities for transportation"/>
    <n v="15055"/>
    <s v="Industry Use"/>
    <n v="3.9188016999999999E-2"/>
    <x v="11"/>
    <x v="11"/>
    <x v="11"/>
    <x v="11"/>
  </r>
  <r>
    <s v="419"/>
    <s v="Pipeline transportation"/>
    <s v="421"/>
    <s v="Couriers and messengers"/>
    <n v="15055"/>
    <s v="Industry Use"/>
    <n v="2.0858130000000002E-3"/>
    <x v="11"/>
    <x v="11"/>
    <x v="11"/>
    <x v="11"/>
  </r>
  <r>
    <s v="419"/>
    <s v="Pipeline transportation"/>
    <s v="422"/>
    <s v="Warehousing and storage"/>
    <n v="15055"/>
    <s v="Industry Use"/>
    <n v="2.2716220000000001E-3"/>
    <x v="11"/>
    <x v="11"/>
    <x v="11"/>
    <x v="11"/>
  </r>
  <r>
    <s v="419"/>
    <s v="Pipeline transportation"/>
    <s v="423"/>
    <s v="Newspaper publishers"/>
    <n v="15055"/>
    <s v="Industry Use"/>
    <n v="8.5400000000000002E-5"/>
    <x v="12"/>
    <x v="12"/>
    <x v="11"/>
    <x v="11"/>
  </r>
  <r>
    <s v="419"/>
    <s v="Pipeline transportation"/>
    <s v="424"/>
    <s v="Periodical publishers"/>
    <n v="15055"/>
    <s v="Industry Use"/>
    <n v="4.9100000000000004E-6"/>
    <x v="12"/>
    <x v="12"/>
    <x v="11"/>
    <x v="11"/>
  </r>
  <r>
    <s v="419"/>
    <s v="Pipeline transportation"/>
    <s v="425"/>
    <s v="Book publishers"/>
    <n v="15055"/>
    <s v="Industry Use"/>
    <n v="4.1799999999999998E-6"/>
    <x v="12"/>
    <x v="12"/>
    <x v="11"/>
    <x v="11"/>
  </r>
  <r>
    <s v="419"/>
    <s v="Pipeline transportation"/>
    <s v="428"/>
    <s v="Software publishers"/>
    <n v="15055"/>
    <s v="Industry Use"/>
    <n v="2.37E-5"/>
    <x v="12"/>
    <x v="12"/>
    <x v="11"/>
    <x v="11"/>
  </r>
  <r>
    <s v="419"/>
    <s v="Pipeline transportation"/>
    <s v="429"/>
    <s v="Motion picture and video industries"/>
    <n v="15055"/>
    <s v="Industry Use"/>
    <n v="6.3077769999999997E-3"/>
    <x v="12"/>
    <x v="12"/>
    <x v="11"/>
    <x v="11"/>
  </r>
  <r>
    <s v="419"/>
    <s v="Pipeline transportation"/>
    <s v="431"/>
    <s v="Radio and television broadcasting"/>
    <n v="15055"/>
    <s v="Industry Use"/>
    <n v="6.3700000000000003E-5"/>
    <x v="12"/>
    <x v="12"/>
    <x v="11"/>
    <x v="11"/>
  </r>
  <r>
    <s v="419"/>
    <s v="Pipeline transportation"/>
    <s v="432"/>
    <s v="Cable and other subscription programming"/>
    <n v="15055"/>
    <s v="Industry Use"/>
    <n v="1.7099999999999999E-5"/>
    <x v="12"/>
    <x v="12"/>
    <x v="11"/>
    <x v="11"/>
  </r>
  <r>
    <s v="419"/>
    <s v="Pipeline transportation"/>
    <s v="433"/>
    <s v="Wired telecommunications carriers"/>
    <n v="15055"/>
    <s v="Industry Use"/>
    <n v="2.5862040999999999E-2"/>
    <x v="12"/>
    <x v="12"/>
    <x v="11"/>
    <x v="11"/>
  </r>
  <r>
    <s v="419"/>
    <s v="Pipeline transportation"/>
    <s v="436"/>
    <s v="Data processing, hosting, and related services"/>
    <n v="15055"/>
    <s v="Industry Use"/>
    <n v="3.2330200000000001E-3"/>
    <x v="12"/>
    <x v="12"/>
    <x v="11"/>
    <x v="11"/>
  </r>
  <r>
    <s v="419"/>
    <s v="Pipeline transportation"/>
    <s v="437"/>
    <s v="News syndicates, libraries, archives and all other information services"/>
    <n v="15055"/>
    <s v="Industry Use"/>
    <n v="9.5499999999999991E-10"/>
    <x v="12"/>
    <x v="12"/>
    <x v="11"/>
    <x v="11"/>
  </r>
  <r>
    <s v="419"/>
    <s v="Pipeline transportation"/>
    <s v="438"/>
    <s v="Internet publishing and broadcasting and web search portals"/>
    <n v="15055"/>
    <s v="Industry Use"/>
    <n v="2.5999999999999998E-5"/>
    <x v="12"/>
    <x v="12"/>
    <x v="11"/>
    <x v="11"/>
  </r>
  <r>
    <s v="419"/>
    <s v="Pipeline transportation"/>
    <s v="439"/>
    <s v="Nondepository credit intermediation and related activities"/>
    <n v="15055"/>
    <s v="Industry Use"/>
    <n v="1.1810360000000001E-3"/>
    <x v="13"/>
    <x v="13"/>
    <x v="11"/>
    <x v="11"/>
  </r>
  <r>
    <s v="419"/>
    <s v="Pipeline transportation"/>
    <s v="440"/>
    <s v="Securities and commodity contracts intermediation and brokerage"/>
    <n v="15055"/>
    <s v="Industry Use"/>
    <n v="1.2768650000000001E-3"/>
    <x v="13"/>
    <x v="13"/>
    <x v="11"/>
    <x v="11"/>
  </r>
  <r>
    <s v="419"/>
    <s v="Pipeline transportation"/>
    <s v="441"/>
    <s v="Monetary authorities and depository credit intermediation"/>
    <n v="15055"/>
    <s v="Industry Use"/>
    <n v="1.4777425E-2"/>
    <x v="13"/>
    <x v="13"/>
    <x v="11"/>
    <x v="11"/>
  </r>
  <r>
    <s v="419"/>
    <s v="Pipeline transportation"/>
    <s v="442"/>
    <s v="Other financial investment activities"/>
    <n v="15055"/>
    <s v="Industry Use"/>
    <n v="1.526889E-3"/>
    <x v="13"/>
    <x v="13"/>
    <x v="11"/>
    <x v="11"/>
  </r>
  <r>
    <s v="419"/>
    <s v="Pipeline transportation"/>
    <s v="443"/>
    <s v="Direct life insurance carriers"/>
    <n v="15055"/>
    <s v="Industry Use"/>
    <n v="3.7699999999999999E-6"/>
    <x v="13"/>
    <x v="13"/>
    <x v="11"/>
    <x v="11"/>
  </r>
  <r>
    <s v="419"/>
    <s v="Pipeline transportation"/>
    <s v="444"/>
    <s v="Insurance carriers, except direct life"/>
    <n v="15055"/>
    <s v="Industry Use"/>
    <n v="3.4128499999999998E-3"/>
    <x v="13"/>
    <x v="13"/>
    <x v="11"/>
    <x v="11"/>
  </r>
  <r>
    <s v="419"/>
    <s v="Pipeline transportation"/>
    <s v="445"/>
    <s v="Insurance agencies, brokerages, and related activities"/>
    <n v="15055"/>
    <s v="Industry Use"/>
    <n v="2.2290719999999999E-3"/>
    <x v="13"/>
    <x v="13"/>
    <x v="11"/>
    <x v="11"/>
  </r>
  <r>
    <s v="419"/>
    <s v="Pipeline transportation"/>
    <s v="447"/>
    <s v="Other real estate"/>
    <n v="15055"/>
    <s v="Industry Use"/>
    <n v="1.9956622E-2"/>
    <x v="14"/>
    <x v="14"/>
    <x v="11"/>
    <x v="11"/>
  </r>
  <r>
    <s v="419"/>
    <s v="Pipeline transportation"/>
    <s v="450"/>
    <s v="Automotive equipment rental and leasing"/>
    <n v="15055"/>
    <s v="Industry Use"/>
    <n v="1.2769330000000001E-3"/>
    <x v="15"/>
    <x v="15"/>
    <x v="11"/>
    <x v="11"/>
  </r>
  <r>
    <s v="419"/>
    <s v="Pipeline transportation"/>
    <s v="451"/>
    <s v="General and consumer goods rental except video tapes and discs"/>
    <n v="15055"/>
    <s v="Industry Use"/>
    <n v="1.8834469999999999E-3"/>
    <x v="15"/>
    <x v="15"/>
    <x v="11"/>
    <x v="11"/>
  </r>
  <r>
    <s v="419"/>
    <s v="Pipeline transportation"/>
    <s v="452"/>
    <s v="Video tape and disc rental"/>
    <n v="15055"/>
    <s v="Industry Use"/>
    <n v="4.1699E-4"/>
    <x v="15"/>
    <x v="15"/>
    <x v="11"/>
    <x v="11"/>
  </r>
  <r>
    <s v="419"/>
    <s v="Pipeline transportation"/>
    <s v="453"/>
    <s v="Commercial and industrial machinery and equipment rental and leasing"/>
    <n v="15055"/>
    <s v="Industry Use"/>
    <n v="6.4319490000000002E-3"/>
    <x v="15"/>
    <x v="15"/>
    <x v="11"/>
    <x v="11"/>
  </r>
  <r>
    <s v="419"/>
    <s v="Pipeline transportation"/>
    <s v="454"/>
    <s v="Lessors of nonfinancial intangible assets"/>
    <n v="15055"/>
    <s v="Industry Use"/>
    <n v="3.3700000000000001E-7"/>
    <x v="15"/>
    <x v="15"/>
    <x v="11"/>
    <x v="11"/>
  </r>
  <r>
    <s v="419"/>
    <s v="Pipeline transportation"/>
    <s v="455"/>
    <s v="Legal services"/>
    <n v="15055"/>
    <s v="Industry Use"/>
    <n v="7.3233079999999997E-3"/>
    <x v="16"/>
    <x v="16"/>
    <x v="11"/>
    <x v="11"/>
  </r>
  <r>
    <s v="419"/>
    <s v="Pipeline transportation"/>
    <s v="456"/>
    <s v="Accounting, tax preparation, bookkeeping, and payroll services"/>
    <n v="15055"/>
    <s v="Industry Use"/>
    <n v="3.548266E-3"/>
    <x v="16"/>
    <x v="16"/>
    <x v="11"/>
    <x v="11"/>
  </r>
  <r>
    <s v="419"/>
    <s v="Pipeline transportation"/>
    <s v="457"/>
    <s v="Architectural, engineering, and related services"/>
    <n v="15055"/>
    <s v="Industry Use"/>
    <n v="2.7236244E-2"/>
    <x v="16"/>
    <x v="16"/>
    <x v="11"/>
    <x v="11"/>
  </r>
  <r>
    <s v="419"/>
    <s v="Pipeline transportation"/>
    <s v="458"/>
    <s v="Specialized design services"/>
    <n v="15055"/>
    <s v="Industry Use"/>
    <n v="4.3600000000000003E-5"/>
    <x v="16"/>
    <x v="16"/>
    <x v="11"/>
    <x v="11"/>
  </r>
  <r>
    <s v="419"/>
    <s v="Pipeline transportation"/>
    <s v="459"/>
    <s v="Custom computer programming services"/>
    <n v="15055"/>
    <s v="Industry Use"/>
    <n v="9.9599999999999995E-5"/>
    <x v="16"/>
    <x v="16"/>
    <x v="11"/>
    <x v="11"/>
  </r>
  <r>
    <s v="419"/>
    <s v="Pipeline transportation"/>
    <s v="460"/>
    <s v="Computer systems design services"/>
    <n v="15055"/>
    <s v="Industry Use"/>
    <n v="4.7190300000000003E-4"/>
    <x v="16"/>
    <x v="16"/>
    <x v="11"/>
    <x v="11"/>
  </r>
  <r>
    <s v="419"/>
    <s v="Pipeline transportation"/>
    <s v="461"/>
    <s v="Other computer related services, including facilities management"/>
    <n v="15055"/>
    <s v="Industry Use"/>
    <n v="9.8200000000000002E-5"/>
    <x v="16"/>
    <x v="16"/>
    <x v="11"/>
    <x v="11"/>
  </r>
  <r>
    <s v="419"/>
    <s v="Pipeline transportation"/>
    <s v="462"/>
    <s v="Management consulting services"/>
    <n v="15055"/>
    <s v="Industry Use"/>
    <n v="1.327794E-3"/>
    <x v="16"/>
    <x v="16"/>
    <x v="11"/>
    <x v="11"/>
  </r>
  <r>
    <s v="419"/>
    <s v="Pipeline transportation"/>
    <s v="463"/>
    <s v="Environmental and other technical consulting services"/>
    <n v="15055"/>
    <s v="Industry Use"/>
    <n v="4.3299710000000002E-3"/>
    <x v="16"/>
    <x v="16"/>
    <x v="11"/>
    <x v="11"/>
  </r>
  <r>
    <s v="419"/>
    <s v="Pipeline transportation"/>
    <s v="464"/>
    <s v="Scientific research and development services"/>
    <n v="15055"/>
    <s v="Industry Use"/>
    <n v="3.6455599999999998E-4"/>
    <x v="16"/>
    <x v="16"/>
    <x v="11"/>
    <x v="11"/>
  </r>
  <r>
    <s v="419"/>
    <s v="Pipeline transportation"/>
    <s v="465"/>
    <s v="Advertising, public relations, and related services"/>
    <n v="15055"/>
    <s v="Industry Use"/>
    <n v="1.8177199999999999E-4"/>
    <x v="16"/>
    <x v="16"/>
    <x v="11"/>
    <x v="11"/>
  </r>
  <r>
    <s v="419"/>
    <s v="Pipeline transportation"/>
    <s v="468"/>
    <s v="Marketing research and all other miscellaneous professional, scientific, and technical services"/>
    <n v="15055"/>
    <s v="Industry Use"/>
    <n v="2.3333439000000001E-2"/>
    <x v="16"/>
    <x v="16"/>
    <x v="11"/>
    <x v="11"/>
  </r>
  <r>
    <s v="419"/>
    <s v="Pipeline transportation"/>
    <s v="470"/>
    <s v="Office administrative services"/>
    <n v="15055"/>
    <s v="Industry Use"/>
    <n v="1.0307899999999999E-4"/>
    <x v="17"/>
    <x v="17"/>
    <x v="11"/>
    <x v="11"/>
  </r>
  <r>
    <s v="419"/>
    <s v="Pipeline transportation"/>
    <s v="471"/>
    <s v="Facilities support services"/>
    <n v="15055"/>
    <s v="Industry Use"/>
    <n v="1.070695E-3"/>
    <x v="17"/>
    <x v="17"/>
    <x v="11"/>
    <x v="11"/>
  </r>
  <r>
    <s v="419"/>
    <s v="Pipeline transportation"/>
    <s v="472"/>
    <s v="Employment services"/>
    <n v="15055"/>
    <s v="Industry Use"/>
    <n v="5.4966545999999998E-2"/>
    <x v="17"/>
    <x v="17"/>
    <x v="11"/>
    <x v="11"/>
  </r>
  <r>
    <s v="419"/>
    <s v="Pipeline transportation"/>
    <s v="473"/>
    <s v="Business support services"/>
    <n v="15055"/>
    <s v="Industry Use"/>
    <n v="3.1470980000000001E-3"/>
    <x v="17"/>
    <x v="17"/>
    <x v="11"/>
    <x v="11"/>
  </r>
  <r>
    <s v="419"/>
    <s v="Pipeline transportation"/>
    <s v="474"/>
    <s v="Travel arrangement and reservation services"/>
    <n v="15055"/>
    <s v="Industry Use"/>
    <n v="1.393519E-3"/>
    <x v="17"/>
    <x v="17"/>
    <x v="11"/>
    <x v="11"/>
  </r>
  <r>
    <s v="419"/>
    <s v="Pipeline transportation"/>
    <s v="475"/>
    <s v="Investigation and security services"/>
    <n v="15055"/>
    <s v="Industry Use"/>
    <n v="8.1249410000000001E-3"/>
    <x v="17"/>
    <x v="17"/>
    <x v="11"/>
    <x v="11"/>
  </r>
  <r>
    <s v="419"/>
    <s v="Pipeline transportation"/>
    <s v="476"/>
    <s v="Services to buildings"/>
    <n v="15055"/>
    <s v="Industry Use"/>
    <n v="4.0948410000000001E-3"/>
    <x v="17"/>
    <x v="17"/>
    <x v="11"/>
    <x v="11"/>
  </r>
  <r>
    <s v="419"/>
    <s v="Pipeline transportation"/>
    <s v="477"/>
    <s v="Landscape and horticultural services"/>
    <n v="15055"/>
    <s v="Industry Use"/>
    <n v="2.0083739999999998E-3"/>
    <x v="17"/>
    <x v="17"/>
    <x v="11"/>
    <x v="11"/>
  </r>
  <r>
    <s v="419"/>
    <s v="Pipeline transportation"/>
    <s v="478"/>
    <s v="Other support services"/>
    <n v="15055"/>
    <s v="Industry Use"/>
    <n v="1.03546E-4"/>
    <x v="17"/>
    <x v="17"/>
    <x v="11"/>
    <x v="11"/>
  </r>
  <r>
    <s v="419"/>
    <s v="Pipeline transportation"/>
    <s v="479"/>
    <s v="Waste management and remediation services"/>
    <n v="15055"/>
    <s v="Industry Use"/>
    <n v="1.383848E-3"/>
    <x v="17"/>
    <x v="17"/>
    <x v="11"/>
    <x v="11"/>
  </r>
  <r>
    <s v="419"/>
    <s v="Pipeline transportation"/>
    <s v="481"/>
    <s v="Junior colleges, colleges, universities, and professional schools"/>
    <n v="15055"/>
    <s v="Industry Use"/>
    <n v="1.2274040000000001E-3"/>
    <x v="18"/>
    <x v="18"/>
    <x v="11"/>
    <x v="11"/>
  </r>
  <r>
    <s v="419"/>
    <s v="Pipeline transportation"/>
    <s v="507"/>
    <s v="Hotels and motels, including casino hotels"/>
    <n v="15055"/>
    <s v="Industry Use"/>
    <n v="4.4700000000000002E-7"/>
    <x v="20"/>
    <x v="20"/>
    <x v="11"/>
    <x v="11"/>
  </r>
  <r>
    <s v="419"/>
    <s v="Pipeline transportation"/>
    <s v="508"/>
    <s v="Other accommodations"/>
    <n v="15055"/>
    <s v="Industry Use"/>
    <n v="1.38E-9"/>
    <x v="20"/>
    <x v="20"/>
    <x v="11"/>
    <x v="11"/>
  </r>
  <r>
    <s v="419"/>
    <s v="Pipeline transportation"/>
    <s v="509"/>
    <s v="Full-service restaurants"/>
    <n v="15055"/>
    <s v="Industry Use"/>
    <n v="1.508466E-3"/>
    <x v="20"/>
    <x v="20"/>
    <x v="11"/>
    <x v="11"/>
  </r>
  <r>
    <s v="419"/>
    <s v="Pipeline transportation"/>
    <s v="510"/>
    <s v="Limited-service restaurants"/>
    <n v="15055"/>
    <s v="Industry Use"/>
    <n v="1.514856E-3"/>
    <x v="20"/>
    <x v="20"/>
    <x v="11"/>
    <x v="11"/>
  </r>
  <r>
    <s v="419"/>
    <s v="Pipeline transportation"/>
    <s v="511"/>
    <s v="All other food and drinking places"/>
    <n v="15055"/>
    <s v="Industry Use"/>
    <n v="7.9900000000000004E-5"/>
    <x v="20"/>
    <x v="20"/>
    <x v="11"/>
    <x v="11"/>
  </r>
  <r>
    <s v="419"/>
    <s v="Pipeline transportation"/>
    <s v="512"/>
    <s v="Automotive repair and maintenance, except car washes"/>
    <n v="15055"/>
    <s v="Industry Use"/>
    <n v="3.6509146999999999E-2"/>
    <x v="21"/>
    <x v="21"/>
    <x v="11"/>
    <x v="11"/>
  </r>
  <r>
    <s v="419"/>
    <s v="Pipeline transportation"/>
    <s v="513"/>
    <s v="Car washes"/>
    <n v="15055"/>
    <s v="Industry Use"/>
    <n v="1.4019326E-2"/>
    <x v="21"/>
    <x v="21"/>
    <x v="11"/>
    <x v="11"/>
  </r>
  <r>
    <s v="419"/>
    <s v="Pipeline transportation"/>
    <s v="514"/>
    <s v="Electronic and precision equipment repair and maintenance"/>
    <n v="15055"/>
    <s v="Industry Use"/>
    <n v="1.228097E-3"/>
    <x v="21"/>
    <x v="21"/>
    <x v="11"/>
    <x v="11"/>
  </r>
  <r>
    <s v="419"/>
    <s v="Pipeline transportation"/>
    <s v="515"/>
    <s v="Commercial and industrial machinery and equipment repair and maintenance"/>
    <n v="15055"/>
    <s v="Industry Use"/>
    <n v="1.4938883E-2"/>
    <x v="21"/>
    <x v="21"/>
    <x v="11"/>
    <x v="11"/>
  </r>
  <r>
    <s v="419"/>
    <s v="Pipeline transportation"/>
    <s v="516"/>
    <s v="Personal and household goods repair and maintenance"/>
    <n v="15055"/>
    <s v="Industry Use"/>
    <n v="1.6334800000000001E-4"/>
    <x v="21"/>
    <x v="21"/>
    <x v="11"/>
    <x v="11"/>
  </r>
  <r>
    <s v="419"/>
    <s v="Pipeline transportation"/>
    <s v="519"/>
    <s v="Dry-cleaning and laundry services"/>
    <n v="15055"/>
    <s v="Industry Use"/>
    <n v="5.3000000000000001E-7"/>
    <x v="21"/>
    <x v="21"/>
    <x v="11"/>
    <x v="11"/>
  </r>
  <r>
    <s v="419"/>
    <s v="Pipeline transportation"/>
    <s v="523"/>
    <s v="Business and professional associations"/>
    <n v="15055"/>
    <s v="Industry Use"/>
    <n v="2.24358E-4"/>
    <x v="21"/>
    <x v="21"/>
    <x v="11"/>
    <x v="11"/>
  </r>
  <r>
    <s v="419"/>
    <s v="Pipeline transportation"/>
    <s v="526"/>
    <s v="Postal service"/>
    <n v="15055"/>
    <s v="Industry Use"/>
    <n v="4.069062E-3"/>
    <x v="22"/>
    <x v="22"/>
    <x v="11"/>
    <x v="11"/>
  </r>
  <r>
    <s v="419"/>
    <s v="Pipeline transportation"/>
    <s v="528"/>
    <s v="Other federal government enterprises"/>
    <n v="15055"/>
    <s v="Industry Use"/>
    <n v="5.25E-8"/>
    <x v="22"/>
    <x v="22"/>
    <x v="11"/>
    <x v="11"/>
  </r>
  <r>
    <s v="419"/>
    <s v="Pipeline transportation"/>
    <s v="532"/>
    <s v="Local government passenger transit"/>
    <n v="15055"/>
    <s v="Industry Use"/>
    <n v="1.2099999999999999E-5"/>
    <x v="22"/>
    <x v="22"/>
    <x v="11"/>
    <x v="11"/>
  </r>
  <r>
    <s v="419"/>
    <s v="Pipeline transportation"/>
    <s v="533"/>
    <s v="Local government electric utilities"/>
    <n v="15055"/>
    <s v="Industry Use"/>
    <n v="1.5027669999999999E-3"/>
    <x v="22"/>
    <x v="22"/>
    <x v="11"/>
    <x v="11"/>
  </r>
  <r>
    <s v="419"/>
    <s v="Pipeline transportation"/>
    <s v="5001"/>
    <s v="Employee Compensation"/>
    <n v="15053"/>
    <s v="Factor Receipts"/>
    <n v="0.69643145799999995"/>
    <x v="23"/>
    <x v="23"/>
    <x v="11"/>
    <x v="11"/>
  </r>
  <r>
    <s v="419"/>
    <s v="Pipeline transportation"/>
    <s v="6001"/>
    <s v="Proprietor Income"/>
    <n v="15053"/>
    <s v="Factor Receipts"/>
    <n v="3.2299506999999998E-2"/>
    <x v="24"/>
    <x v="24"/>
    <x v="11"/>
    <x v="11"/>
  </r>
  <r>
    <s v="419"/>
    <s v="Pipeline transportation"/>
    <s v="7001"/>
    <s v="Other Property Type Income"/>
    <n v="15053"/>
    <s v="Factor Receipts"/>
    <n v="0.424577117"/>
    <x v="25"/>
    <x v="25"/>
    <x v="11"/>
    <x v="11"/>
  </r>
  <r>
    <s v="419"/>
    <s v="Pipeline transportation"/>
    <s v="8001"/>
    <s v="Taxes on Production and Imports"/>
    <n v="15053"/>
    <s v="Factor Receipts"/>
    <n v="0.59481316799999995"/>
    <x v="26"/>
    <x v="26"/>
    <x v="11"/>
    <x v="11"/>
  </r>
  <r>
    <s v="419"/>
    <s v="Pipeline transportation"/>
    <s v="11001"/>
    <s v="Federal Government NonDefense"/>
    <n v="15055"/>
    <s v="Industry Use"/>
    <n v="3.8500000000000004E-6"/>
    <x v="27"/>
    <x v="27"/>
    <x v="11"/>
    <x v="11"/>
  </r>
  <r>
    <s v="419"/>
    <s v="Pipeline transportation"/>
    <s v="11003"/>
    <s v="Federal Government Investment"/>
    <n v="15055"/>
    <s v="Industry Use"/>
    <n v="4.21E-5"/>
    <x v="27"/>
    <x v="27"/>
    <x v="11"/>
    <x v="11"/>
  </r>
  <r>
    <s v="419"/>
    <s v="Pipeline transportation"/>
    <s v="12001"/>
    <s v="State/Local Govt NonEducation"/>
    <n v="15055"/>
    <s v="Industry Use"/>
    <n v="3.0529810000000002E-3"/>
    <x v="27"/>
    <x v="27"/>
    <x v="11"/>
    <x v="11"/>
  </r>
  <r>
    <s v="419"/>
    <s v="Pipeline transportation"/>
    <s v="12003"/>
    <s v="State/Local Govt Investment"/>
    <n v="15055"/>
    <s v="Industry Use"/>
    <n v="1.9966210000000001E-3"/>
    <x v="27"/>
    <x v="27"/>
    <x v="11"/>
    <x v="11"/>
  </r>
  <r>
    <s v="419"/>
    <s v="Pipeline transportation"/>
    <s v="14001"/>
    <s v="Capital"/>
    <n v="15055"/>
    <s v="Industry Use"/>
    <n v="4.4552799999999999E-4"/>
    <x v="27"/>
    <x v="27"/>
    <x v="11"/>
    <x v="11"/>
  </r>
  <r>
    <s v="419"/>
    <s v="Pipeline transportation"/>
    <s v="14002"/>
    <s v="Inventory Additions/Deletions"/>
    <n v="15055"/>
    <s v="Industry Use"/>
    <n v="3.4000000000000001E-6"/>
    <x v="27"/>
    <x v="27"/>
    <x v="11"/>
    <x v="11"/>
  </r>
  <r>
    <s v="419"/>
    <s v="Pipeline transportation"/>
    <s v="25001"/>
    <s v="Foreign Trade"/>
    <n v="15056"/>
    <s v="Industry Trade"/>
    <n v="4.2099145999999997E-2"/>
    <x v="28"/>
    <x v="28"/>
    <x v="11"/>
    <x v="11"/>
  </r>
  <r>
    <s v="419"/>
    <s v="Pipeline transportation"/>
    <s v="28001"/>
    <s v="Domestic Trade"/>
    <n v="15056"/>
    <s v="Industry Trade"/>
    <n v="0.41559995999999999"/>
    <x v="29"/>
    <x v="29"/>
    <x v="11"/>
    <x v="11"/>
  </r>
  <r>
    <s v="420"/>
    <s v="Scenic and sightseeing transportation and support activities for transportation"/>
    <s v="1"/>
    <s v="Oilseed farming"/>
    <n v="15055"/>
    <s v="Industry Use"/>
    <n v="2.9500000000000001E-6"/>
    <x v="0"/>
    <x v="0"/>
    <x v="11"/>
    <x v="11"/>
  </r>
  <r>
    <s v="420"/>
    <s v="Scenic and sightseeing transportation and support activities for transportation"/>
    <s v="2"/>
    <s v="Grain farming"/>
    <n v="15055"/>
    <s v="Industry Use"/>
    <n v="1.5400000000000002E-5"/>
    <x v="0"/>
    <x v="0"/>
    <x v="11"/>
    <x v="11"/>
  </r>
  <r>
    <s v="420"/>
    <s v="Scenic and sightseeing transportation and support activities for transportation"/>
    <s v="3"/>
    <s v="Vegetable and melon farming"/>
    <n v="15055"/>
    <s v="Industry Use"/>
    <n v="6.1600000000000007E-5"/>
    <x v="1"/>
    <x v="1"/>
    <x v="11"/>
    <x v="11"/>
  </r>
  <r>
    <s v="420"/>
    <s v="Scenic and sightseeing transportation and support activities for transportation"/>
    <s v="4"/>
    <s v="Fruit farming"/>
    <n v="15055"/>
    <s v="Industry Use"/>
    <n v="2.9099999999999999E-5"/>
    <x v="1"/>
    <x v="1"/>
    <x v="11"/>
    <x v="11"/>
  </r>
  <r>
    <s v="420"/>
    <s v="Scenic and sightseeing transportation and support activities for transportation"/>
    <s v="5"/>
    <s v="Tree nut farming"/>
    <n v="15055"/>
    <s v="Industry Use"/>
    <n v="3.41E-6"/>
    <x v="1"/>
    <x v="1"/>
    <x v="11"/>
    <x v="11"/>
  </r>
  <r>
    <s v="420"/>
    <s v="Scenic and sightseeing transportation and support activities for transportation"/>
    <s v="6"/>
    <s v="Greenhouse, nursery, and floriculture production"/>
    <n v="15055"/>
    <s v="Industry Use"/>
    <n v="2.48E-8"/>
    <x v="1"/>
    <x v="1"/>
    <x v="11"/>
    <x v="11"/>
  </r>
  <r>
    <s v="420"/>
    <s v="Scenic and sightseeing transportation and support activities for transportation"/>
    <s v="10"/>
    <s v="All other crop farming"/>
    <n v="15055"/>
    <s v="Industry Use"/>
    <n v="5.9099999999999997E-9"/>
    <x v="0"/>
    <x v="0"/>
    <x v="11"/>
    <x v="11"/>
  </r>
  <r>
    <s v="420"/>
    <s v="Scenic and sightseeing transportation and support activities for transportation"/>
    <s v="11"/>
    <s v="Beef cattle ranching and farming, including feedlots and dual-purpose ranching and farming"/>
    <n v="15055"/>
    <s v="Industry Use"/>
    <n v="2.27E-5"/>
    <x v="2"/>
    <x v="2"/>
    <x v="11"/>
    <x v="11"/>
  </r>
  <r>
    <s v="420"/>
    <s v="Scenic and sightseeing transportation and support activities for transportation"/>
    <s v="12"/>
    <s v="Dairy cattle and milk production"/>
    <n v="15055"/>
    <s v="Industry Use"/>
    <n v="2.0599999999999999E-5"/>
    <x v="2"/>
    <x v="2"/>
    <x v="11"/>
    <x v="11"/>
  </r>
  <r>
    <s v="420"/>
    <s v="Scenic and sightseeing transportation and support activities for transportation"/>
    <s v="13"/>
    <s v="Poultry and egg production"/>
    <n v="15055"/>
    <s v="Industry Use"/>
    <n v="3.2899999999999999E-7"/>
    <x v="2"/>
    <x v="2"/>
    <x v="11"/>
    <x v="11"/>
  </r>
  <r>
    <s v="420"/>
    <s v="Scenic and sightseeing transportation and support activities for transportation"/>
    <s v="14"/>
    <s v="Animal production, except cattle and poultry and eggs"/>
    <n v="15055"/>
    <s v="Industry Use"/>
    <n v="2.7161699999999998E-4"/>
    <x v="2"/>
    <x v="2"/>
    <x v="11"/>
    <x v="11"/>
  </r>
  <r>
    <s v="420"/>
    <s v="Scenic and sightseeing transportation and support activities for transportation"/>
    <s v="20"/>
    <s v="Oil and gas extraction"/>
    <n v="15055"/>
    <s v="Industry Use"/>
    <n v="2.6963690000000001E-3"/>
    <x v="4"/>
    <x v="4"/>
    <x v="11"/>
    <x v="11"/>
  </r>
  <r>
    <s v="420"/>
    <s v="Scenic and sightseeing transportation and support activities for transportation"/>
    <s v="28"/>
    <s v="Stone mining and quarrying"/>
    <n v="15055"/>
    <s v="Industry Use"/>
    <n v="1.3583900000000001E-4"/>
    <x v="4"/>
    <x v="4"/>
    <x v="11"/>
    <x v="11"/>
  </r>
  <r>
    <s v="420"/>
    <s v="Scenic and sightseeing transportation and support activities for transportation"/>
    <s v="35"/>
    <s v="Drilling oil and gas wells"/>
    <n v="15055"/>
    <s v="Industry Use"/>
    <n v="4.6900000000000003E-8"/>
    <x v="4"/>
    <x v="4"/>
    <x v="11"/>
    <x v="11"/>
  </r>
  <r>
    <s v="420"/>
    <s v="Scenic and sightseeing transportation and support activities for transportation"/>
    <s v="36"/>
    <s v="Support activities for oil and gas operations"/>
    <n v="15055"/>
    <s v="Industry Use"/>
    <n v="6.9100000000000003E-8"/>
    <x v="4"/>
    <x v="4"/>
    <x v="11"/>
    <x v="11"/>
  </r>
  <r>
    <s v="420"/>
    <s v="Scenic and sightseeing transportation and support activities for transportation"/>
    <s v="37"/>
    <s v="Metal mining services"/>
    <n v="15055"/>
    <s v="Industry Use"/>
    <n v="1.4E-5"/>
    <x v="4"/>
    <x v="4"/>
    <x v="11"/>
    <x v="11"/>
  </r>
  <r>
    <s v="420"/>
    <s v="Scenic and sightseeing transportation and support activities for transportation"/>
    <s v="38"/>
    <s v="Other nonmetallic minerals services"/>
    <n v="15055"/>
    <s v="Industry Use"/>
    <n v="1.5599999999999999E-7"/>
    <x v="4"/>
    <x v="4"/>
    <x v="11"/>
    <x v="11"/>
  </r>
  <r>
    <s v="420"/>
    <s v="Scenic and sightseeing transportation and support activities for transportation"/>
    <s v="47"/>
    <s v="Electric power transmission and distribution"/>
    <n v="15055"/>
    <s v="Industry Use"/>
    <n v="9.6670888999999996E-2"/>
    <x v="5"/>
    <x v="5"/>
    <x v="11"/>
    <x v="11"/>
  </r>
  <r>
    <s v="420"/>
    <s v="Scenic and sightseeing transportation and support activities for transportation"/>
    <s v="48"/>
    <s v="Natural gas distribution"/>
    <n v="15055"/>
    <s v="Industry Use"/>
    <n v="1.9283618999999998E-2"/>
    <x v="5"/>
    <x v="5"/>
    <x v="11"/>
    <x v="11"/>
  </r>
  <r>
    <s v="420"/>
    <s v="Scenic and sightseeing transportation and support activities for transportation"/>
    <s v="49"/>
    <s v="Water, sewage and other systems"/>
    <n v="15055"/>
    <s v="Industry Use"/>
    <n v="1.9430000000000001E-4"/>
    <x v="5"/>
    <x v="5"/>
    <x v="11"/>
    <x v="11"/>
  </r>
  <r>
    <s v="420"/>
    <s v="Scenic and sightseeing transportation and support activities for transportation"/>
    <s v="60"/>
    <s v="Maintenance and repair construction of nonresidential structures"/>
    <n v="15055"/>
    <s v="Industry Use"/>
    <n v="0.63356440300000005"/>
    <x v="6"/>
    <x v="6"/>
    <x v="11"/>
    <x v="11"/>
  </r>
  <r>
    <s v="420"/>
    <s v="Scenic and sightseeing transportation and support activities for transportation"/>
    <s v="64"/>
    <s v="Other animal food manufacturing"/>
    <n v="15055"/>
    <s v="Industry Use"/>
    <n v="1.08E-7"/>
    <x v="7"/>
    <x v="7"/>
    <x v="11"/>
    <x v="11"/>
  </r>
  <r>
    <s v="420"/>
    <s v="Scenic and sightseeing transportation and support activities for transportation"/>
    <s v="76"/>
    <s v="Confectionery manufacturing from purchased chocolate"/>
    <n v="15055"/>
    <s v="Industry Use"/>
    <n v="2.1100000000000001E-6"/>
    <x v="7"/>
    <x v="7"/>
    <x v="11"/>
    <x v="11"/>
  </r>
  <r>
    <s v="420"/>
    <s v="Scenic and sightseeing transportation and support activities for transportation"/>
    <s v="84"/>
    <s v="Fluid milk manufacturing"/>
    <n v="15055"/>
    <s v="Industry Use"/>
    <n v="3.54E-5"/>
    <x v="7"/>
    <x v="7"/>
    <x v="11"/>
    <x v="11"/>
  </r>
  <r>
    <s v="420"/>
    <s v="Scenic and sightseeing transportation and support activities for transportation"/>
    <s v="87"/>
    <s v="Frozen cakes and other pastries manufacturing"/>
    <n v="15055"/>
    <s v="Industry Use"/>
    <n v="3.14E-6"/>
    <x v="7"/>
    <x v="7"/>
    <x v="11"/>
    <x v="11"/>
  </r>
  <r>
    <s v="420"/>
    <s v="Scenic and sightseeing transportation and support activities for transportation"/>
    <s v="89"/>
    <s v="Animal, except poultry, slaughtering"/>
    <n v="15055"/>
    <s v="Industry Use"/>
    <n v="3.9199999999999997E-6"/>
    <x v="7"/>
    <x v="7"/>
    <x v="11"/>
    <x v="11"/>
  </r>
  <r>
    <s v="420"/>
    <s v="Scenic and sightseeing transportation and support activities for transportation"/>
    <s v="90"/>
    <s v="Meat processed from carcasses"/>
    <n v="15055"/>
    <s v="Industry Use"/>
    <n v="4.75E-7"/>
    <x v="7"/>
    <x v="7"/>
    <x v="11"/>
    <x v="11"/>
  </r>
  <r>
    <s v="420"/>
    <s v="Scenic and sightseeing transportation and support activities for transportation"/>
    <s v="91"/>
    <s v="Rendering and meat byproduct processing"/>
    <n v="15055"/>
    <s v="Industry Use"/>
    <n v="1.03E-8"/>
    <x v="7"/>
    <x v="7"/>
    <x v="11"/>
    <x v="11"/>
  </r>
  <r>
    <s v="420"/>
    <s v="Scenic and sightseeing transportation and support activities for transportation"/>
    <s v="93"/>
    <s v="Bread and bakery product, except frozen, manufacturing"/>
    <n v="15055"/>
    <s v="Industry Use"/>
    <n v="5.6700000000000003E-5"/>
    <x v="7"/>
    <x v="7"/>
    <x v="11"/>
    <x v="11"/>
  </r>
  <r>
    <s v="420"/>
    <s v="Scenic and sightseeing transportation and support activities for transportation"/>
    <s v="97"/>
    <s v="Roasted nuts and peanut butter manufacturing"/>
    <n v="15055"/>
    <s v="Industry Use"/>
    <n v="3.2099999999999999E-9"/>
    <x v="7"/>
    <x v="7"/>
    <x v="11"/>
    <x v="11"/>
  </r>
  <r>
    <s v="420"/>
    <s v="Scenic and sightseeing transportation and support activities for transportation"/>
    <s v="98"/>
    <s v="Other snack food manufacturing"/>
    <n v="15055"/>
    <s v="Industry Use"/>
    <n v="5.2700000000000004E-10"/>
    <x v="7"/>
    <x v="7"/>
    <x v="11"/>
    <x v="11"/>
  </r>
  <r>
    <s v="420"/>
    <s v="Scenic and sightseeing transportation and support activities for transportation"/>
    <s v="99"/>
    <s v="Coffee and tea manufacturing"/>
    <n v="15055"/>
    <s v="Industry Use"/>
    <n v="1.2799999999999999E-5"/>
    <x v="7"/>
    <x v="7"/>
    <x v="11"/>
    <x v="11"/>
  </r>
  <r>
    <s v="420"/>
    <s v="Scenic and sightseeing transportation and support activities for transportation"/>
    <s v="103"/>
    <s v="All other food manufacturing"/>
    <n v="15055"/>
    <s v="Industry Use"/>
    <n v="2.34E-6"/>
    <x v="7"/>
    <x v="7"/>
    <x v="11"/>
    <x v="11"/>
  </r>
  <r>
    <s v="420"/>
    <s v="Scenic and sightseeing transportation and support activities for transportation"/>
    <s v="105"/>
    <s v="Manufactured ice"/>
    <n v="15055"/>
    <s v="Industry Use"/>
    <n v="2.3499999999999999E-5"/>
    <x v="7"/>
    <x v="7"/>
    <x v="11"/>
    <x v="11"/>
  </r>
  <r>
    <s v="420"/>
    <s v="Scenic and sightseeing transportation and support activities for transportation"/>
    <s v="106"/>
    <s v="Breweries"/>
    <n v="15055"/>
    <s v="Industry Use"/>
    <n v="3.1300000000000002E-5"/>
    <x v="7"/>
    <x v="7"/>
    <x v="11"/>
    <x v="11"/>
  </r>
  <r>
    <s v="420"/>
    <s v="Scenic and sightseeing transportation and support activities for transportation"/>
    <s v="108"/>
    <s v="Distilleries"/>
    <n v="15055"/>
    <s v="Industry Use"/>
    <n v="1.7799999999999999E-6"/>
    <x v="7"/>
    <x v="7"/>
    <x v="11"/>
    <x v="11"/>
  </r>
  <r>
    <s v="420"/>
    <s v="Scenic and sightseeing transportation and support activities for transportation"/>
    <s v="115"/>
    <s v="Textile and fabric finishing mills"/>
    <n v="15055"/>
    <s v="Industry Use"/>
    <n v="4.34E-10"/>
    <x v="8"/>
    <x v="8"/>
    <x v="11"/>
    <x v="11"/>
  </r>
  <r>
    <s v="420"/>
    <s v="Scenic and sightseeing transportation and support activities for transportation"/>
    <s v="119"/>
    <s v="Textile bag and canvas mills"/>
    <n v="15055"/>
    <s v="Industry Use"/>
    <n v="8.7600000000000002E-5"/>
    <x v="8"/>
    <x v="8"/>
    <x v="11"/>
    <x v="11"/>
  </r>
  <r>
    <s v="420"/>
    <s v="Scenic and sightseeing transportation and support activities for transportation"/>
    <s v="121"/>
    <s v="Other textile product mills"/>
    <n v="15055"/>
    <s v="Industry Use"/>
    <n v="1.93613E-4"/>
    <x v="8"/>
    <x v="8"/>
    <x v="11"/>
    <x v="11"/>
  </r>
  <r>
    <s v="420"/>
    <s v="Scenic and sightseeing transportation and support activities for transportation"/>
    <s v="125"/>
    <s v="Mens and boys cut and sew apparel manufacturing"/>
    <n v="15055"/>
    <s v="Industry Use"/>
    <n v="1.25E-9"/>
    <x v="8"/>
    <x v="8"/>
    <x v="11"/>
    <x v="11"/>
  </r>
  <r>
    <s v="420"/>
    <s v="Scenic and sightseeing transportation and support activities for transportation"/>
    <s v="126"/>
    <s v="Womens and girls cut and sew apparel manufacturing"/>
    <n v="15055"/>
    <s v="Industry Use"/>
    <n v="1.97E-9"/>
    <x v="8"/>
    <x v="8"/>
    <x v="11"/>
    <x v="11"/>
  </r>
  <r>
    <s v="420"/>
    <s v="Scenic and sightseeing transportation and support activities for transportation"/>
    <s v="128"/>
    <s v="Apparel accessories and other apparel manufacturing"/>
    <n v="15055"/>
    <s v="Industry Use"/>
    <n v="5.7199999999999999E-10"/>
    <x v="8"/>
    <x v="8"/>
    <x v="11"/>
    <x v="11"/>
  </r>
  <r>
    <s v="420"/>
    <s v="Scenic and sightseeing transportation and support activities for transportation"/>
    <s v="132"/>
    <s v="Sawmills"/>
    <n v="15055"/>
    <s v="Industry Use"/>
    <n v="3.8600000000000003E-5"/>
    <x v="8"/>
    <x v="8"/>
    <x v="11"/>
    <x v="11"/>
  </r>
  <r>
    <s v="420"/>
    <s v="Scenic and sightseeing transportation and support activities for transportation"/>
    <s v="135"/>
    <s v="Engineered wood member and truss manufacturing"/>
    <n v="15055"/>
    <s v="Industry Use"/>
    <n v="5.7299999999999997E-8"/>
    <x v="8"/>
    <x v="8"/>
    <x v="11"/>
    <x v="11"/>
  </r>
  <r>
    <s v="420"/>
    <s v="Scenic and sightseeing transportation and support activities for transportation"/>
    <s v="137"/>
    <s v="Wood windows and door manufacturing"/>
    <n v="15055"/>
    <s v="Industry Use"/>
    <n v="5.66E-6"/>
    <x v="8"/>
    <x v="8"/>
    <x v="11"/>
    <x v="11"/>
  </r>
  <r>
    <s v="420"/>
    <s v="Scenic and sightseeing transportation and support activities for transportation"/>
    <s v="140"/>
    <s v="Wood container and pallet manufacturing"/>
    <n v="15055"/>
    <s v="Industry Use"/>
    <n v="4.322953E-3"/>
    <x v="8"/>
    <x v="8"/>
    <x v="11"/>
    <x v="11"/>
  </r>
  <r>
    <s v="420"/>
    <s v="Scenic and sightseeing transportation and support activities for transportation"/>
    <s v="143"/>
    <s v="All other miscellaneous wood product manufacturing"/>
    <n v="15055"/>
    <s v="Industry Use"/>
    <n v="9.8400000000000007E-6"/>
    <x v="8"/>
    <x v="8"/>
    <x v="11"/>
    <x v="11"/>
  </r>
  <r>
    <s v="420"/>
    <s v="Scenic and sightseeing transportation and support activities for transportation"/>
    <s v="147"/>
    <s v="Paperboard container manufacturing"/>
    <n v="15055"/>
    <s v="Industry Use"/>
    <n v="2.2238607000000001E-2"/>
    <x v="8"/>
    <x v="8"/>
    <x v="11"/>
    <x v="11"/>
  </r>
  <r>
    <s v="420"/>
    <s v="Scenic and sightseeing transportation and support activities for transportation"/>
    <s v="152"/>
    <s v="Printing"/>
    <n v="15055"/>
    <s v="Industry Use"/>
    <n v="1.2173382999999999E-2"/>
    <x v="8"/>
    <x v="8"/>
    <x v="11"/>
    <x v="11"/>
  </r>
  <r>
    <s v="420"/>
    <s v="Scenic and sightseeing transportation and support activities for transportation"/>
    <s v="155"/>
    <s v="Asphalt paving mixture and block manufacturing"/>
    <n v="15055"/>
    <s v="Industry Use"/>
    <n v="2.3900000000000002E-5"/>
    <x v="8"/>
    <x v="8"/>
    <x v="11"/>
    <x v="11"/>
  </r>
  <r>
    <s v="420"/>
    <s v="Scenic and sightseeing transportation and support activities for transportation"/>
    <s v="163"/>
    <s v="Other basic organic chemical manufacturing"/>
    <n v="15055"/>
    <s v="Industry Use"/>
    <n v="1.3809E-4"/>
    <x v="8"/>
    <x v="8"/>
    <x v="11"/>
    <x v="11"/>
  </r>
  <r>
    <s v="420"/>
    <s v="Scenic and sightseeing transportation and support activities for transportation"/>
    <s v="175"/>
    <s v="Paint and coating manufacturing"/>
    <n v="15055"/>
    <s v="Industry Use"/>
    <n v="7.5199999999999998E-5"/>
    <x v="8"/>
    <x v="8"/>
    <x v="11"/>
    <x v="11"/>
  </r>
  <r>
    <s v="420"/>
    <s v="Scenic and sightseeing transportation and support activities for transportation"/>
    <s v="177"/>
    <s v="Soap and other detergent manufacturing"/>
    <n v="15055"/>
    <s v="Industry Use"/>
    <n v="2.2399999999999999E-5"/>
    <x v="8"/>
    <x v="8"/>
    <x v="11"/>
    <x v="11"/>
  </r>
  <r>
    <s v="420"/>
    <s v="Scenic and sightseeing transportation and support activities for transportation"/>
    <s v="190"/>
    <s v="Polystyrene foam product manufacturing"/>
    <n v="15055"/>
    <s v="Industry Use"/>
    <n v="2.7873299999999998E-4"/>
    <x v="8"/>
    <x v="8"/>
    <x v="11"/>
    <x v="11"/>
  </r>
  <r>
    <s v="420"/>
    <s v="Scenic and sightseeing transportation and support activities for transportation"/>
    <s v="191"/>
    <s v="Urethane and other foam product (except polystyrene) manufacturing"/>
    <n v="15055"/>
    <s v="Industry Use"/>
    <n v="1.5577599999999999E-4"/>
    <x v="8"/>
    <x v="8"/>
    <x v="11"/>
    <x v="11"/>
  </r>
  <r>
    <s v="420"/>
    <s v="Scenic and sightseeing transportation and support activities for transportation"/>
    <s v="192"/>
    <s v="Plastics bottle manufacturing"/>
    <n v="15055"/>
    <s v="Industry Use"/>
    <n v="2.0999999999999998E-6"/>
    <x v="8"/>
    <x v="8"/>
    <x v="11"/>
    <x v="11"/>
  </r>
  <r>
    <s v="420"/>
    <s v="Scenic and sightseeing transportation and support activities for transportation"/>
    <s v="195"/>
    <s v="Rubber and plastics hoses and belting manufacturing"/>
    <n v="15055"/>
    <s v="Industry Use"/>
    <n v="5.31E-6"/>
    <x v="8"/>
    <x v="8"/>
    <x v="11"/>
    <x v="11"/>
  </r>
  <r>
    <s v="420"/>
    <s v="Scenic and sightseeing transportation and support activities for transportation"/>
    <s v="197"/>
    <s v="Pottery, ceramics, and plumbing fixture manufacturing"/>
    <n v="15055"/>
    <s v="Industry Use"/>
    <n v="1.04E-6"/>
    <x v="8"/>
    <x v="8"/>
    <x v="11"/>
    <x v="11"/>
  </r>
  <r>
    <s v="420"/>
    <s v="Scenic and sightseeing transportation and support activities for transportation"/>
    <s v="204"/>
    <s v="Ready-mix concrete manufacturing"/>
    <n v="15055"/>
    <s v="Industry Use"/>
    <n v="6.9399999999999996E-6"/>
    <x v="8"/>
    <x v="8"/>
    <x v="11"/>
    <x v="11"/>
  </r>
  <r>
    <s v="420"/>
    <s v="Scenic and sightseeing transportation and support activities for transportation"/>
    <s v="207"/>
    <s v="Other concrete product manufacturing"/>
    <n v="15055"/>
    <s v="Industry Use"/>
    <n v="1.17E-5"/>
    <x v="8"/>
    <x v="8"/>
    <x v="11"/>
    <x v="11"/>
  </r>
  <r>
    <s v="420"/>
    <s v="Scenic and sightseeing transportation and support activities for transportation"/>
    <s v="211"/>
    <s v="Cut stone and stone product manufacturing"/>
    <n v="15055"/>
    <s v="Industry Use"/>
    <n v="9.6900000000000004E-6"/>
    <x v="8"/>
    <x v="8"/>
    <x v="11"/>
    <x v="11"/>
  </r>
  <r>
    <s v="420"/>
    <s v="Scenic and sightseeing transportation and support activities for transportation"/>
    <s v="215"/>
    <s v="Iron and steel mills and ferroalloy manufacturing"/>
    <n v="15055"/>
    <s v="Industry Use"/>
    <n v="2.0326580000000001E-3"/>
    <x v="8"/>
    <x v="8"/>
    <x v="11"/>
    <x v="11"/>
  </r>
  <r>
    <s v="420"/>
    <s v="Scenic and sightseeing transportation and support activities for transportation"/>
    <s v="217"/>
    <s v="Rolled steel shape manufacturing"/>
    <n v="15055"/>
    <s v="Industry Use"/>
    <n v="4.1399999999999997E-5"/>
    <x v="8"/>
    <x v="8"/>
    <x v="11"/>
    <x v="11"/>
  </r>
  <r>
    <s v="420"/>
    <s v="Scenic and sightseeing transportation and support activities for transportation"/>
    <s v="227"/>
    <s v="Ferrous metal foundries"/>
    <n v="15055"/>
    <s v="Industry Use"/>
    <n v="6.6870700000000005E-4"/>
    <x v="8"/>
    <x v="8"/>
    <x v="11"/>
    <x v="11"/>
  </r>
  <r>
    <s v="420"/>
    <s v="Scenic and sightseeing transportation and support activities for transportation"/>
    <s v="228"/>
    <s v="Nonferrous metal foundries"/>
    <n v="15055"/>
    <s v="Industry Use"/>
    <n v="8.8200000000000003E-5"/>
    <x v="8"/>
    <x v="8"/>
    <x v="11"/>
    <x v="11"/>
  </r>
  <r>
    <s v="420"/>
    <s v="Scenic and sightseeing transportation and support activities for transportation"/>
    <s v="230"/>
    <s v="Crown and closure manufacturing and metal stamping"/>
    <n v="15055"/>
    <s v="Industry Use"/>
    <n v="2.69E-5"/>
    <x v="8"/>
    <x v="8"/>
    <x v="11"/>
    <x v="11"/>
  </r>
  <r>
    <s v="420"/>
    <s v="Scenic and sightseeing transportation and support activities for transportation"/>
    <s v="234"/>
    <s v="Handtool manufacturing"/>
    <n v="15055"/>
    <s v="Industry Use"/>
    <n v="4.8800000000000003E-7"/>
    <x v="8"/>
    <x v="8"/>
    <x v="11"/>
    <x v="11"/>
  </r>
  <r>
    <s v="420"/>
    <s v="Scenic and sightseeing transportation and support activities for transportation"/>
    <s v="236"/>
    <s v="Fabricated structural metal manufacturing"/>
    <n v="15055"/>
    <s v="Industry Use"/>
    <n v="8.67E-6"/>
    <x v="8"/>
    <x v="8"/>
    <x v="11"/>
    <x v="11"/>
  </r>
  <r>
    <s v="420"/>
    <s v="Scenic and sightseeing transportation and support activities for transportation"/>
    <s v="238"/>
    <s v="Metal window and door manufacturing"/>
    <n v="15055"/>
    <s v="Industry Use"/>
    <n v="2.16E-5"/>
    <x v="8"/>
    <x v="8"/>
    <x v="11"/>
    <x v="11"/>
  </r>
  <r>
    <s v="420"/>
    <s v="Scenic and sightseeing transportation and support activities for transportation"/>
    <s v="239"/>
    <s v="Sheet metal work manufacturing"/>
    <n v="15055"/>
    <s v="Industry Use"/>
    <n v="5.7899999999999998E-5"/>
    <x v="8"/>
    <x v="8"/>
    <x v="11"/>
    <x v="11"/>
  </r>
  <r>
    <s v="420"/>
    <s v="Scenic and sightseeing transportation and support activities for transportation"/>
    <s v="240"/>
    <s v="Ornamental and architectural metal work manufacturing"/>
    <n v="15055"/>
    <s v="Industry Use"/>
    <n v="8.47E-7"/>
    <x v="8"/>
    <x v="8"/>
    <x v="11"/>
    <x v="11"/>
  </r>
  <r>
    <s v="420"/>
    <s v="Scenic and sightseeing transportation and support activities for transportation"/>
    <s v="242"/>
    <s v="Metal tank (heavy gauge) manufacturing"/>
    <n v="15055"/>
    <s v="Industry Use"/>
    <n v="1.7148E-4"/>
    <x v="8"/>
    <x v="8"/>
    <x v="11"/>
    <x v="11"/>
  </r>
  <r>
    <s v="420"/>
    <s v="Scenic and sightseeing transportation and support activities for transportation"/>
    <s v="244"/>
    <s v="Metal barrels, drums and pails manufacturing"/>
    <n v="15055"/>
    <s v="Industry Use"/>
    <n v="5.1400000000000003E-5"/>
    <x v="8"/>
    <x v="8"/>
    <x v="11"/>
    <x v="11"/>
  </r>
  <r>
    <s v="420"/>
    <s v="Scenic and sightseeing transportation and support activities for transportation"/>
    <s v="247"/>
    <s v="Machine shops"/>
    <n v="15055"/>
    <s v="Industry Use"/>
    <n v="9.3924790000000005E-3"/>
    <x v="8"/>
    <x v="8"/>
    <x v="11"/>
    <x v="11"/>
  </r>
  <r>
    <s v="420"/>
    <s v="Scenic and sightseeing transportation and support activities for transportation"/>
    <s v="248"/>
    <s v="Turned product and screw, nut, and bolt manufacturing"/>
    <n v="15055"/>
    <s v="Industry Use"/>
    <n v="1.667602E-3"/>
    <x v="8"/>
    <x v="8"/>
    <x v="11"/>
    <x v="11"/>
  </r>
  <r>
    <s v="420"/>
    <s v="Scenic and sightseeing transportation and support activities for transportation"/>
    <s v="251"/>
    <s v="Electroplating, anodizing, and coloring metal"/>
    <n v="15055"/>
    <s v="Industry Use"/>
    <n v="2.1082100000000001E-4"/>
    <x v="8"/>
    <x v="8"/>
    <x v="11"/>
    <x v="11"/>
  </r>
  <r>
    <s v="420"/>
    <s v="Scenic and sightseeing transportation and support activities for transportation"/>
    <s v="252"/>
    <s v="Valve and fittings, other than plumbing, manufacturing"/>
    <n v="15055"/>
    <s v="Industry Use"/>
    <n v="3.8800000000000001E-5"/>
    <x v="8"/>
    <x v="8"/>
    <x v="11"/>
    <x v="11"/>
  </r>
  <r>
    <s v="420"/>
    <s v="Scenic and sightseeing transportation and support activities for transportation"/>
    <s v="259"/>
    <s v="Other fabricated metal manufacturing"/>
    <n v="15055"/>
    <s v="Industry Use"/>
    <n v="6.7199999999999994E-5"/>
    <x v="8"/>
    <x v="8"/>
    <x v="11"/>
    <x v="11"/>
  </r>
  <r>
    <s v="420"/>
    <s v="Scenic and sightseeing transportation and support activities for transportation"/>
    <s v="261"/>
    <s v="Lawn and garden equipment manufacturing"/>
    <n v="15055"/>
    <s v="Industry Use"/>
    <n v="1.7599999999999999E-7"/>
    <x v="8"/>
    <x v="8"/>
    <x v="11"/>
    <x v="11"/>
  </r>
  <r>
    <s v="420"/>
    <s v="Scenic and sightseeing transportation and support activities for transportation"/>
    <s v="262"/>
    <s v="Construction machinery manufacturing"/>
    <n v="15055"/>
    <s v="Industry Use"/>
    <n v="4.3399999999999998E-5"/>
    <x v="8"/>
    <x v="8"/>
    <x v="11"/>
    <x v="11"/>
  </r>
  <r>
    <s v="420"/>
    <s v="Scenic and sightseeing transportation and support activities for transportation"/>
    <s v="269"/>
    <s v="All other industrial machinery manufacturing"/>
    <n v="15055"/>
    <s v="Industry Use"/>
    <n v="1.31E-5"/>
    <x v="8"/>
    <x v="8"/>
    <x v="11"/>
    <x v="11"/>
  </r>
  <r>
    <s v="420"/>
    <s v="Scenic and sightseeing transportation and support activities for transportation"/>
    <s v="275"/>
    <s v="Air conditioning, refrigeration, and warm air heating equipment manufacturing"/>
    <n v="15055"/>
    <s v="Industry Use"/>
    <n v="1.00964E-4"/>
    <x v="8"/>
    <x v="8"/>
    <x v="11"/>
    <x v="11"/>
  </r>
  <r>
    <s v="420"/>
    <s v="Scenic and sightseeing transportation and support activities for transportation"/>
    <s v="276"/>
    <s v="Industrial mold manufacturing"/>
    <n v="15055"/>
    <s v="Industry Use"/>
    <n v="4.9400000000000001E-6"/>
    <x v="8"/>
    <x v="8"/>
    <x v="11"/>
    <x v="11"/>
  </r>
  <r>
    <s v="420"/>
    <s v="Scenic and sightseeing transportation and support activities for transportation"/>
    <s v="277"/>
    <s v="Special tool, die, jig, and fixture manufacturing"/>
    <n v="15055"/>
    <s v="Industry Use"/>
    <n v="1.8600000000000001E-5"/>
    <x v="8"/>
    <x v="8"/>
    <x v="11"/>
    <x v="11"/>
  </r>
  <r>
    <s v="420"/>
    <s v="Scenic and sightseeing transportation and support activities for transportation"/>
    <s v="282"/>
    <s v="Speed changer, industrial high-speed drive, and gear manufacturing"/>
    <n v="15055"/>
    <s v="Industry Use"/>
    <n v="7.6899999999999999E-5"/>
    <x v="8"/>
    <x v="8"/>
    <x v="11"/>
    <x v="11"/>
  </r>
  <r>
    <s v="420"/>
    <s v="Scenic and sightseeing transportation and support activities for transportation"/>
    <s v="294"/>
    <s v="Industrial process furnace and oven manufacturing"/>
    <n v="15055"/>
    <s v="Industry Use"/>
    <n v="1.06E-7"/>
    <x v="8"/>
    <x v="8"/>
    <x v="11"/>
    <x v="11"/>
  </r>
  <r>
    <s v="420"/>
    <s v="Scenic and sightseeing transportation and support activities for transportation"/>
    <s v="297"/>
    <s v="Scales, balances, and miscellaneous general purpose machinery manufacturing"/>
    <n v="15055"/>
    <s v="Industry Use"/>
    <n v="2.14988E-4"/>
    <x v="8"/>
    <x v="8"/>
    <x v="11"/>
    <x v="11"/>
  </r>
  <r>
    <s v="420"/>
    <s v="Scenic and sightseeing transportation and support activities for transportation"/>
    <s v="307"/>
    <s v="Semiconductor and related device manufacturing"/>
    <n v="15055"/>
    <s v="Industry Use"/>
    <n v="9.3499999999999997E-8"/>
    <x v="8"/>
    <x v="8"/>
    <x v="11"/>
    <x v="11"/>
  </r>
  <r>
    <s v="420"/>
    <s v="Scenic and sightseeing transportation and support activities for transportation"/>
    <s v="317"/>
    <s v="Analytical laboratory instrument manufacturing"/>
    <n v="15055"/>
    <s v="Industry Use"/>
    <n v="3.34E-7"/>
    <x v="8"/>
    <x v="8"/>
    <x v="11"/>
    <x v="11"/>
  </r>
  <r>
    <s v="420"/>
    <s v="Scenic and sightseeing transportation and support activities for transportation"/>
    <s v="323"/>
    <s v="Lighting fixture manufacturing"/>
    <n v="15055"/>
    <s v="Industry Use"/>
    <n v="5.25E-8"/>
    <x v="8"/>
    <x v="8"/>
    <x v="11"/>
    <x v="11"/>
  </r>
  <r>
    <s v="420"/>
    <s v="Scenic and sightseeing transportation and support activities for transportation"/>
    <s v="330"/>
    <s v="Motor and generator manufacturing"/>
    <n v="15055"/>
    <s v="Industry Use"/>
    <n v="1.88E-5"/>
    <x v="8"/>
    <x v="8"/>
    <x v="11"/>
    <x v="11"/>
  </r>
  <r>
    <s v="420"/>
    <s v="Scenic and sightseeing transportation and support activities for transportation"/>
    <s v="341"/>
    <s v="Light truck and utility vehicle manufacturing"/>
    <n v="15055"/>
    <s v="Industry Use"/>
    <n v="1.006624E-3"/>
    <x v="8"/>
    <x v="8"/>
    <x v="11"/>
    <x v="11"/>
  </r>
  <r>
    <s v="420"/>
    <s v="Scenic and sightseeing transportation and support activities for transportation"/>
    <s v="343"/>
    <s v="Motor vehicle body manufacturing"/>
    <n v="15055"/>
    <s v="Industry Use"/>
    <n v="2.03E-7"/>
    <x v="8"/>
    <x v="8"/>
    <x v="11"/>
    <x v="11"/>
  </r>
  <r>
    <s v="420"/>
    <s v="Scenic and sightseeing transportation and support activities for transportation"/>
    <s v="346"/>
    <s v="Travel trailer and camper manufacturing"/>
    <n v="15055"/>
    <s v="Industry Use"/>
    <n v="3.41E-7"/>
    <x v="8"/>
    <x v="8"/>
    <x v="11"/>
    <x v="11"/>
  </r>
  <r>
    <s v="420"/>
    <s v="Scenic and sightseeing transportation and support activities for transportation"/>
    <s v="348"/>
    <s v="Motor vehicle electrical and electronic equipment manufacturing"/>
    <n v="15055"/>
    <s v="Industry Use"/>
    <n v="3.6422199999999998E-4"/>
    <x v="8"/>
    <x v="8"/>
    <x v="11"/>
    <x v="11"/>
  </r>
  <r>
    <s v="420"/>
    <s v="Scenic and sightseeing transportation and support activities for transportation"/>
    <s v="364"/>
    <s v="All other transportation equipment manufacturing"/>
    <n v="15055"/>
    <s v="Industry Use"/>
    <n v="4.2500000000000003E-5"/>
    <x v="8"/>
    <x v="8"/>
    <x v="11"/>
    <x v="11"/>
  </r>
  <r>
    <s v="420"/>
    <s v="Scenic and sightseeing transportation and support activities for transportation"/>
    <s v="365"/>
    <s v="Wood kitchen cabinet and countertop manufacturing"/>
    <n v="15055"/>
    <s v="Industry Use"/>
    <n v="4.2599999999999998E-7"/>
    <x v="8"/>
    <x v="8"/>
    <x v="11"/>
    <x v="11"/>
  </r>
  <r>
    <s v="420"/>
    <s v="Scenic and sightseeing transportation and support activities for transportation"/>
    <s v="366"/>
    <s v="Upholstered household furniture manufacturing"/>
    <n v="15055"/>
    <s v="Industry Use"/>
    <n v="1.6899999999999999E-7"/>
    <x v="8"/>
    <x v="8"/>
    <x v="11"/>
    <x v="11"/>
  </r>
  <r>
    <s v="420"/>
    <s v="Scenic and sightseeing transportation and support activities for transportation"/>
    <s v="367"/>
    <s v="Nonupholstered wood household furniture manufacturing"/>
    <n v="15055"/>
    <s v="Industry Use"/>
    <n v="1.1999999999999999E-7"/>
    <x v="8"/>
    <x v="8"/>
    <x v="11"/>
    <x v="11"/>
  </r>
  <r>
    <s v="420"/>
    <s v="Scenic and sightseeing transportation and support activities for transportation"/>
    <s v="371"/>
    <s v="Custom architectural woodwork and millwork"/>
    <n v="15055"/>
    <s v="Industry Use"/>
    <n v="8.2199999999999992E-6"/>
    <x v="8"/>
    <x v="8"/>
    <x v="11"/>
    <x v="11"/>
  </r>
  <r>
    <s v="420"/>
    <s v="Scenic and sightseeing transportation and support activities for transportation"/>
    <s v="376"/>
    <s v="Surgical and medical instrument manufacturing"/>
    <n v="15055"/>
    <s v="Industry Use"/>
    <n v="3.5728399999999998E-4"/>
    <x v="8"/>
    <x v="8"/>
    <x v="11"/>
    <x v="11"/>
  </r>
  <r>
    <s v="420"/>
    <s v="Scenic and sightseeing transportation and support activities for transportation"/>
    <s v="381"/>
    <s v="Jewelry and silverware manufacturing"/>
    <n v="15055"/>
    <s v="Industry Use"/>
    <n v="2.6300000000000001E-7"/>
    <x v="8"/>
    <x v="8"/>
    <x v="11"/>
    <x v="11"/>
  </r>
  <r>
    <s v="420"/>
    <s v="Scenic and sightseeing transportation and support activities for transportation"/>
    <s v="382"/>
    <s v="Sporting and athletic goods manufacturing"/>
    <n v="15055"/>
    <s v="Industry Use"/>
    <n v="5.5799999999999999E-7"/>
    <x v="8"/>
    <x v="8"/>
    <x v="11"/>
    <x v="11"/>
  </r>
  <r>
    <s v="420"/>
    <s v="Scenic and sightseeing transportation and support activities for transportation"/>
    <s v="383"/>
    <s v="Doll, toy, and game manufacturing"/>
    <n v="15055"/>
    <s v="Industry Use"/>
    <n v="9.5934500000000001E-4"/>
    <x v="8"/>
    <x v="8"/>
    <x v="11"/>
    <x v="11"/>
  </r>
  <r>
    <s v="420"/>
    <s v="Scenic and sightseeing transportation and support activities for transportation"/>
    <s v="384"/>
    <s v="Office supplies (except paper) manufacturing"/>
    <n v="15055"/>
    <s v="Industry Use"/>
    <n v="1.9902900000000001E-4"/>
    <x v="8"/>
    <x v="8"/>
    <x v="11"/>
    <x v="11"/>
  </r>
  <r>
    <s v="420"/>
    <s v="Scenic and sightseeing transportation and support activities for transportation"/>
    <s v="385"/>
    <s v="Sign manufacturing"/>
    <n v="15055"/>
    <s v="Industry Use"/>
    <n v="9.1822699999999998E-4"/>
    <x v="8"/>
    <x v="8"/>
    <x v="11"/>
    <x v="11"/>
  </r>
  <r>
    <s v="420"/>
    <s v="Scenic and sightseeing transportation and support activities for transportation"/>
    <s v="392"/>
    <s v="Wholesale - Motor vehicle and motor vehicle parts and supplies"/>
    <n v="15055"/>
    <s v="Industry Use"/>
    <n v="1.2967707E-2"/>
    <x v="9"/>
    <x v="9"/>
    <x v="11"/>
    <x v="11"/>
  </r>
  <r>
    <s v="420"/>
    <s v="Scenic and sightseeing transportation and support activities for transportation"/>
    <s v="393"/>
    <s v="Wholesale - Professional and commercial equipment and supplies"/>
    <n v="15055"/>
    <s v="Industry Use"/>
    <n v="0.23689390399999999"/>
    <x v="9"/>
    <x v="9"/>
    <x v="11"/>
    <x v="11"/>
  </r>
  <r>
    <s v="420"/>
    <s v="Scenic and sightseeing transportation and support activities for transportation"/>
    <s v="394"/>
    <s v="Wholesale - Household appliances and electrical and electronic goods"/>
    <n v="15055"/>
    <s v="Industry Use"/>
    <n v="2.3447019E-2"/>
    <x v="9"/>
    <x v="9"/>
    <x v="11"/>
    <x v="11"/>
  </r>
  <r>
    <s v="420"/>
    <s v="Scenic and sightseeing transportation and support activities for transportation"/>
    <s v="395"/>
    <s v="Wholesale - Machinery, equipment, and supplies"/>
    <n v="15055"/>
    <s v="Industry Use"/>
    <n v="6.5933551000000007E-2"/>
    <x v="9"/>
    <x v="9"/>
    <x v="11"/>
    <x v="11"/>
  </r>
  <r>
    <s v="420"/>
    <s v="Scenic and sightseeing transportation and support activities for transportation"/>
    <s v="396"/>
    <s v="Wholesale - Other durable goods merchant wholesalers"/>
    <n v="15055"/>
    <s v="Industry Use"/>
    <n v="5.8458003000000001E-2"/>
    <x v="9"/>
    <x v="9"/>
    <x v="11"/>
    <x v="11"/>
  </r>
  <r>
    <s v="420"/>
    <s v="Scenic and sightseeing transportation and support activities for transportation"/>
    <s v="397"/>
    <s v="Wholesale - Drugs and druggistsâ€™ sundries"/>
    <n v="15055"/>
    <s v="Industry Use"/>
    <n v="1.5364299999999999E-4"/>
    <x v="9"/>
    <x v="9"/>
    <x v="11"/>
    <x v="11"/>
  </r>
  <r>
    <s v="420"/>
    <s v="Scenic and sightseeing transportation and support activities for transportation"/>
    <s v="398"/>
    <s v="Wholesale - Grocery and related product wholesalers"/>
    <n v="15055"/>
    <s v="Industry Use"/>
    <n v="1.2143015E-2"/>
    <x v="9"/>
    <x v="9"/>
    <x v="11"/>
    <x v="11"/>
  </r>
  <r>
    <s v="420"/>
    <s v="Scenic and sightseeing transportation and support activities for transportation"/>
    <s v="399"/>
    <s v="Wholesale - Petroleum and petroleum products"/>
    <n v="15055"/>
    <s v="Industry Use"/>
    <n v="0.53856727000000004"/>
    <x v="9"/>
    <x v="9"/>
    <x v="11"/>
    <x v="11"/>
  </r>
  <r>
    <s v="420"/>
    <s v="Scenic and sightseeing transportation and support activities for transportation"/>
    <s v="400"/>
    <s v="Wholesale - Other nondurable goods merchant wholesalers"/>
    <n v="15055"/>
    <s v="Industry Use"/>
    <n v="0.14368910700000001"/>
    <x v="9"/>
    <x v="9"/>
    <x v="11"/>
    <x v="11"/>
  </r>
  <r>
    <s v="420"/>
    <s v="Scenic and sightseeing transportation and support activities for transportation"/>
    <s v="401"/>
    <s v="Wholesale - Wholesale electronic markets and agents and brokers"/>
    <n v="15055"/>
    <s v="Industry Use"/>
    <n v="1.3548080000000001E-3"/>
    <x v="9"/>
    <x v="9"/>
    <x v="11"/>
    <x v="11"/>
  </r>
  <r>
    <s v="420"/>
    <s v="Scenic and sightseeing transportation and support activities for transportation"/>
    <s v="402"/>
    <s v="Retail - Motor vehicle and parts dealers"/>
    <n v="15055"/>
    <s v="Industry Use"/>
    <n v="1.3743290000000001E-3"/>
    <x v="10"/>
    <x v="10"/>
    <x v="11"/>
    <x v="11"/>
  </r>
  <r>
    <s v="420"/>
    <s v="Scenic and sightseeing transportation and support activities for transportation"/>
    <s v="403"/>
    <s v="Retail - Furniture and home furnishings stores"/>
    <n v="15055"/>
    <s v="Industry Use"/>
    <n v="3.6949699999999999E-4"/>
    <x v="10"/>
    <x v="10"/>
    <x v="11"/>
    <x v="11"/>
  </r>
  <r>
    <s v="420"/>
    <s v="Scenic and sightseeing transportation and support activities for transportation"/>
    <s v="404"/>
    <s v="Retail - Electronics and appliance stores"/>
    <n v="15055"/>
    <s v="Industry Use"/>
    <n v="3.6076100000000002E-4"/>
    <x v="10"/>
    <x v="10"/>
    <x v="11"/>
    <x v="11"/>
  </r>
  <r>
    <s v="420"/>
    <s v="Scenic and sightseeing transportation and support activities for transportation"/>
    <s v="405"/>
    <s v="Retail - Building material and garden equipment and supplies stores"/>
    <n v="15055"/>
    <s v="Industry Use"/>
    <n v="1.152864E-3"/>
    <x v="10"/>
    <x v="10"/>
    <x v="11"/>
    <x v="11"/>
  </r>
  <r>
    <s v="420"/>
    <s v="Scenic and sightseeing transportation and support activities for transportation"/>
    <s v="406"/>
    <s v="Retail - Food and beverage stores"/>
    <n v="15055"/>
    <s v="Industry Use"/>
    <n v="7.3796809999999999E-3"/>
    <x v="10"/>
    <x v="10"/>
    <x v="11"/>
    <x v="11"/>
  </r>
  <r>
    <s v="420"/>
    <s v="Scenic and sightseeing transportation and support activities for transportation"/>
    <s v="408"/>
    <s v="Retail - Gasoline stores"/>
    <n v="15055"/>
    <s v="Industry Use"/>
    <n v="0.12701964299999999"/>
    <x v="10"/>
    <x v="10"/>
    <x v="11"/>
    <x v="11"/>
  </r>
  <r>
    <s v="420"/>
    <s v="Scenic and sightseeing transportation and support activities for transportation"/>
    <s v="410"/>
    <s v="Retail - Sporting goods, hobby, musical instrument and book stores"/>
    <n v="15055"/>
    <s v="Industry Use"/>
    <n v="3.02505E-4"/>
    <x v="10"/>
    <x v="10"/>
    <x v="11"/>
    <x v="11"/>
  </r>
  <r>
    <s v="420"/>
    <s v="Scenic and sightseeing transportation and support activities for transportation"/>
    <s v="411"/>
    <s v="Retail - General merchandise stores"/>
    <n v="15055"/>
    <s v="Industry Use"/>
    <n v="9.7108230000000004E-3"/>
    <x v="10"/>
    <x v="10"/>
    <x v="11"/>
    <x v="11"/>
  </r>
  <r>
    <s v="420"/>
    <s v="Scenic and sightseeing transportation and support activities for transportation"/>
    <s v="412"/>
    <s v="Retail - Miscellaneous store retailers"/>
    <n v="15055"/>
    <s v="Industry Use"/>
    <n v="4.3580300000000002E-4"/>
    <x v="10"/>
    <x v="10"/>
    <x v="11"/>
    <x v="11"/>
  </r>
  <r>
    <s v="420"/>
    <s v="Scenic and sightseeing transportation and support activities for transportation"/>
    <s v="413"/>
    <s v="Retail - Nonstore retailers"/>
    <n v="15055"/>
    <s v="Industry Use"/>
    <n v="2.8910089999999999E-3"/>
    <x v="10"/>
    <x v="10"/>
    <x v="11"/>
    <x v="11"/>
  </r>
  <r>
    <s v="420"/>
    <s v="Scenic and sightseeing transportation and support activities for transportation"/>
    <s v="414"/>
    <s v="Air transportation"/>
    <n v="15055"/>
    <s v="Industry Use"/>
    <n v="1.8084642000000001E-2"/>
    <x v="11"/>
    <x v="11"/>
    <x v="11"/>
    <x v="11"/>
  </r>
  <r>
    <s v="420"/>
    <s v="Scenic and sightseeing transportation and support activities for transportation"/>
    <s v="415"/>
    <s v="Rail transportation"/>
    <n v="15055"/>
    <s v="Industry Use"/>
    <n v="5.9093950999999999E-2"/>
    <x v="11"/>
    <x v="11"/>
    <x v="11"/>
    <x v="11"/>
  </r>
  <r>
    <s v="420"/>
    <s v="Scenic and sightseeing transportation and support activities for transportation"/>
    <s v="416"/>
    <s v="Water transportation"/>
    <n v="15055"/>
    <s v="Industry Use"/>
    <n v="2.51E-5"/>
    <x v="11"/>
    <x v="11"/>
    <x v="11"/>
    <x v="11"/>
  </r>
  <r>
    <s v="420"/>
    <s v="Scenic and sightseeing transportation and support activities for transportation"/>
    <s v="417"/>
    <s v="Truck transportation"/>
    <n v="15055"/>
    <s v="Industry Use"/>
    <n v="1.2660171870000001"/>
    <x v="11"/>
    <x v="11"/>
    <x v="11"/>
    <x v="11"/>
  </r>
  <r>
    <s v="420"/>
    <s v="Scenic and sightseeing transportation and support activities for transportation"/>
    <s v="418"/>
    <s v="Transit and ground passenger transportation"/>
    <n v="15055"/>
    <s v="Industry Use"/>
    <n v="9.7080599999999993E-3"/>
    <x v="11"/>
    <x v="11"/>
    <x v="11"/>
    <x v="11"/>
  </r>
  <r>
    <s v="420"/>
    <s v="Scenic and sightseeing transportation and support activities for transportation"/>
    <s v="419"/>
    <s v="Pipeline transportation"/>
    <n v="15055"/>
    <s v="Industry Use"/>
    <n v="6.110107E-3"/>
    <x v="11"/>
    <x v="11"/>
    <x v="11"/>
    <x v="11"/>
  </r>
  <r>
    <s v="420"/>
    <s v="Scenic and sightseeing transportation and support activities for transportation"/>
    <s v="420"/>
    <s v="Scenic and sightseeing transportation and support activities for transportation"/>
    <n v="15055"/>
    <s v="Industry Use"/>
    <n v="9.3921949760000008"/>
    <x v="11"/>
    <x v="11"/>
    <x v="11"/>
    <x v="11"/>
  </r>
  <r>
    <s v="420"/>
    <s v="Scenic and sightseeing transportation and support activities for transportation"/>
    <s v="421"/>
    <s v="Couriers and messengers"/>
    <n v="15055"/>
    <s v="Industry Use"/>
    <n v="0.142968178"/>
    <x v="11"/>
    <x v="11"/>
    <x v="11"/>
    <x v="11"/>
  </r>
  <r>
    <s v="420"/>
    <s v="Scenic and sightseeing transportation and support activities for transportation"/>
    <s v="422"/>
    <s v="Warehousing and storage"/>
    <n v="15055"/>
    <s v="Industry Use"/>
    <n v="0.16427604400000001"/>
    <x v="11"/>
    <x v="11"/>
    <x v="11"/>
    <x v="11"/>
  </r>
  <r>
    <s v="420"/>
    <s v="Scenic and sightseeing transportation and support activities for transportation"/>
    <s v="423"/>
    <s v="Newspaper publishers"/>
    <n v="15055"/>
    <s v="Industry Use"/>
    <n v="2.5251875E-2"/>
    <x v="12"/>
    <x v="12"/>
    <x v="11"/>
    <x v="11"/>
  </r>
  <r>
    <s v="420"/>
    <s v="Scenic and sightseeing transportation and support activities for transportation"/>
    <s v="424"/>
    <s v="Periodical publishers"/>
    <n v="15055"/>
    <s v="Industry Use"/>
    <n v="2.6594330000000001E-3"/>
    <x v="12"/>
    <x v="12"/>
    <x v="11"/>
    <x v="11"/>
  </r>
  <r>
    <s v="420"/>
    <s v="Scenic and sightseeing transportation and support activities for transportation"/>
    <s v="425"/>
    <s v="Book publishers"/>
    <n v="15055"/>
    <s v="Industry Use"/>
    <n v="0.150998559"/>
    <x v="12"/>
    <x v="12"/>
    <x v="11"/>
    <x v="11"/>
  </r>
  <r>
    <s v="420"/>
    <s v="Scenic and sightseeing transportation and support activities for transportation"/>
    <s v="428"/>
    <s v="Software publishers"/>
    <n v="15055"/>
    <s v="Industry Use"/>
    <n v="9.0206069999999999E-3"/>
    <x v="12"/>
    <x v="12"/>
    <x v="11"/>
    <x v="11"/>
  </r>
  <r>
    <s v="420"/>
    <s v="Scenic and sightseeing transportation and support activities for transportation"/>
    <s v="429"/>
    <s v="Motion picture and video industries"/>
    <n v="15055"/>
    <s v="Industry Use"/>
    <n v="2.9762E-3"/>
    <x v="12"/>
    <x v="12"/>
    <x v="11"/>
    <x v="11"/>
  </r>
  <r>
    <s v="420"/>
    <s v="Scenic and sightseeing transportation and support activities for transportation"/>
    <s v="431"/>
    <s v="Radio and television broadcasting"/>
    <n v="15055"/>
    <s v="Industry Use"/>
    <n v="1.6947984999999999E-2"/>
    <x v="12"/>
    <x v="12"/>
    <x v="11"/>
    <x v="11"/>
  </r>
  <r>
    <s v="420"/>
    <s v="Scenic and sightseeing transportation and support activities for transportation"/>
    <s v="432"/>
    <s v="Cable and other subscription programming"/>
    <n v="15055"/>
    <s v="Industry Use"/>
    <n v="3.2916519999999999E-3"/>
    <x v="12"/>
    <x v="12"/>
    <x v="11"/>
    <x v="11"/>
  </r>
  <r>
    <s v="420"/>
    <s v="Scenic and sightseeing transportation and support activities for transportation"/>
    <s v="433"/>
    <s v="Wired telecommunications carriers"/>
    <n v="15055"/>
    <s v="Industry Use"/>
    <n v="0.37454604000000002"/>
    <x v="12"/>
    <x v="12"/>
    <x v="11"/>
    <x v="11"/>
  </r>
  <r>
    <s v="420"/>
    <s v="Scenic and sightseeing transportation and support activities for transportation"/>
    <s v="436"/>
    <s v="Data processing, hosting, and related services"/>
    <n v="15055"/>
    <s v="Industry Use"/>
    <n v="0.12539882599999999"/>
    <x v="12"/>
    <x v="12"/>
    <x v="11"/>
    <x v="11"/>
  </r>
  <r>
    <s v="420"/>
    <s v="Scenic and sightseeing transportation and support activities for transportation"/>
    <s v="437"/>
    <s v="News syndicates, libraries, archives and all other information services"/>
    <n v="15055"/>
    <s v="Industry Use"/>
    <n v="1.9872100000000001E-4"/>
    <x v="12"/>
    <x v="12"/>
    <x v="11"/>
    <x v="11"/>
  </r>
  <r>
    <s v="420"/>
    <s v="Scenic and sightseeing transportation and support activities for transportation"/>
    <s v="438"/>
    <s v="Internet publishing and broadcasting and web search portals"/>
    <n v="15055"/>
    <s v="Industry Use"/>
    <n v="1.6088768E-2"/>
    <x v="12"/>
    <x v="12"/>
    <x v="11"/>
    <x v="11"/>
  </r>
  <r>
    <s v="420"/>
    <s v="Scenic and sightseeing transportation and support activities for transportation"/>
    <s v="439"/>
    <s v="Nondepository credit intermediation and related activities"/>
    <n v="15055"/>
    <s v="Industry Use"/>
    <n v="7.0115246000000006E-2"/>
    <x v="13"/>
    <x v="13"/>
    <x v="11"/>
    <x v="11"/>
  </r>
  <r>
    <s v="420"/>
    <s v="Scenic and sightseeing transportation and support activities for transportation"/>
    <s v="440"/>
    <s v="Securities and commodity contracts intermediation and brokerage"/>
    <n v="15055"/>
    <s v="Industry Use"/>
    <n v="0.14019294700000001"/>
    <x v="13"/>
    <x v="13"/>
    <x v="11"/>
    <x v="11"/>
  </r>
  <r>
    <s v="420"/>
    <s v="Scenic and sightseeing transportation and support activities for transportation"/>
    <s v="441"/>
    <s v="Monetary authorities and depository credit intermediation"/>
    <n v="15055"/>
    <s v="Industry Use"/>
    <n v="0.49957239399999998"/>
    <x v="13"/>
    <x v="13"/>
    <x v="11"/>
    <x v="11"/>
  </r>
  <r>
    <s v="420"/>
    <s v="Scenic and sightseeing transportation and support activities for transportation"/>
    <s v="442"/>
    <s v="Other financial investment activities"/>
    <n v="15055"/>
    <s v="Industry Use"/>
    <n v="9.5391901000000001E-2"/>
    <x v="13"/>
    <x v="13"/>
    <x v="11"/>
    <x v="11"/>
  </r>
  <r>
    <s v="420"/>
    <s v="Scenic and sightseeing transportation and support activities for transportation"/>
    <s v="443"/>
    <s v="Direct life insurance carriers"/>
    <n v="15055"/>
    <s v="Industry Use"/>
    <n v="4.4894899999999997E-4"/>
    <x v="13"/>
    <x v="13"/>
    <x v="11"/>
    <x v="11"/>
  </r>
  <r>
    <s v="420"/>
    <s v="Scenic and sightseeing transportation and support activities for transportation"/>
    <s v="444"/>
    <s v="Insurance carriers, except direct life"/>
    <n v="15055"/>
    <s v="Industry Use"/>
    <n v="3.0299883E-2"/>
    <x v="13"/>
    <x v="13"/>
    <x v="11"/>
    <x v="11"/>
  </r>
  <r>
    <s v="420"/>
    <s v="Scenic and sightseeing transportation and support activities for transportation"/>
    <s v="445"/>
    <s v="Insurance agencies, brokerages, and related activities"/>
    <n v="15055"/>
    <s v="Industry Use"/>
    <n v="0.26549423700000002"/>
    <x v="13"/>
    <x v="13"/>
    <x v="11"/>
    <x v="11"/>
  </r>
  <r>
    <s v="420"/>
    <s v="Scenic and sightseeing transportation and support activities for transportation"/>
    <s v="447"/>
    <s v="Other real estate"/>
    <n v="15055"/>
    <s v="Industry Use"/>
    <n v="0.54529698800000004"/>
    <x v="14"/>
    <x v="14"/>
    <x v="11"/>
    <x v="11"/>
  </r>
  <r>
    <s v="420"/>
    <s v="Scenic and sightseeing transportation and support activities for transportation"/>
    <s v="450"/>
    <s v="Automotive equipment rental and leasing"/>
    <n v="15055"/>
    <s v="Industry Use"/>
    <n v="2.773401E-2"/>
    <x v="15"/>
    <x v="15"/>
    <x v="11"/>
    <x v="11"/>
  </r>
  <r>
    <s v="420"/>
    <s v="Scenic and sightseeing transportation and support activities for transportation"/>
    <s v="451"/>
    <s v="General and consumer goods rental except video tapes and discs"/>
    <n v="15055"/>
    <s v="Industry Use"/>
    <n v="0.22539515099999999"/>
    <x v="15"/>
    <x v="15"/>
    <x v="11"/>
    <x v="11"/>
  </r>
  <r>
    <s v="420"/>
    <s v="Scenic and sightseeing transportation and support activities for transportation"/>
    <s v="453"/>
    <s v="Commercial and industrial machinery and equipment rental and leasing"/>
    <n v="15055"/>
    <s v="Industry Use"/>
    <n v="0.11011109099999999"/>
    <x v="15"/>
    <x v="15"/>
    <x v="11"/>
    <x v="11"/>
  </r>
  <r>
    <s v="420"/>
    <s v="Scenic and sightseeing transportation and support activities for transportation"/>
    <s v="454"/>
    <s v="Lessors of nonfinancial intangible assets"/>
    <n v="15055"/>
    <s v="Industry Use"/>
    <n v="1.4727989999999999E-3"/>
    <x v="15"/>
    <x v="15"/>
    <x v="11"/>
    <x v="11"/>
  </r>
  <r>
    <s v="420"/>
    <s v="Scenic and sightseeing transportation and support activities for transportation"/>
    <s v="455"/>
    <s v="Legal services"/>
    <n v="15055"/>
    <s v="Industry Use"/>
    <n v="6.0451128E-2"/>
    <x v="16"/>
    <x v="16"/>
    <x v="11"/>
    <x v="11"/>
  </r>
  <r>
    <s v="420"/>
    <s v="Scenic and sightseeing transportation and support activities for transportation"/>
    <s v="456"/>
    <s v="Accounting, tax preparation, bookkeeping, and payroll services"/>
    <n v="15055"/>
    <s v="Industry Use"/>
    <n v="0.14323576499999999"/>
    <x v="16"/>
    <x v="16"/>
    <x v="11"/>
    <x v="11"/>
  </r>
  <r>
    <s v="420"/>
    <s v="Scenic and sightseeing transportation and support activities for transportation"/>
    <s v="457"/>
    <s v="Architectural, engineering, and related services"/>
    <n v="15055"/>
    <s v="Industry Use"/>
    <n v="2.5047983999999999E-2"/>
    <x v="16"/>
    <x v="16"/>
    <x v="11"/>
    <x v="11"/>
  </r>
  <r>
    <s v="420"/>
    <s v="Scenic and sightseeing transportation and support activities for transportation"/>
    <s v="458"/>
    <s v="Specialized design services"/>
    <n v="15055"/>
    <s v="Industry Use"/>
    <n v="2.1126163E-2"/>
    <x v="16"/>
    <x v="16"/>
    <x v="11"/>
    <x v="11"/>
  </r>
  <r>
    <s v="420"/>
    <s v="Scenic and sightseeing transportation and support activities for transportation"/>
    <s v="459"/>
    <s v="Custom computer programming services"/>
    <n v="15055"/>
    <s v="Industry Use"/>
    <n v="3.8513850000000001E-3"/>
    <x v="16"/>
    <x v="16"/>
    <x v="11"/>
    <x v="11"/>
  </r>
  <r>
    <s v="420"/>
    <s v="Scenic and sightseeing transportation and support activities for transportation"/>
    <s v="460"/>
    <s v="Computer systems design services"/>
    <n v="15055"/>
    <s v="Industry Use"/>
    <n v="4.0200869E-2"/>
    <x v="16"/>
    <x v="16"/>
    <x v="11"/>
    <x v="11"/>
  </r>
  <r>
    <s v="420"/>
    <s v="Scenic and sightseeing transportation and support activities for transportation"/>
    <s v="461"/>
    <s v="Other computer related services, including facilities management"/>
    <n v="15055"/>
    <s v="Industry Use"/>
    <n v="1.0430943999999999E-2"/>
    <x v="16"/>
    <x v="16"/>
    <x v="11"/>
    <x v="11"/>
  </r>
  <r>
    <s v="420"/>
    <s v="Scenic and sightseeing transportation and support activities for transportation"/>
    <s v="462"/>
    <s v="Management consulting services"/>
    <n v="15055"/>
    <s v="Industry Use"/>
    <n v="5.2670178999999998E-2"/>
    <x v="16"/>
    <x v="16"/>
    <x v="11"/>
    <x v="11"/>
  </r>
  <r>
    <s v="420"/>
    <s v="Scenic and sightseeing transportation and support activities for transportation"/>
    <s v="463"/>
    <s v="Environmental and other technical consulting services"/>
    <n v="15055"/>
    <s v="Industry Use"/>
    <n v="1.1784879E-2"/>
    <x v="16"/>
    <x v="16"/>
    <x v="11"/>
    <x v="11"/>
  </r>
  <r>
    <s v="420"/>
    <s v="Scenic and sightseeing transportation and support activities for transportation"/>
    <s v="464"/>
    <s v="Scientific research and development services"/>
    <n v="15055"/>
    <s v="Industry Use"/>
    <n v="3.9347537000000002E-2"/>
    <x v="16"/>
    <x v="16"/>
    <x v="11"/>
    <x v="11"/>
  </r>
  <r>
    <s v="420"/>
    <s v="Scenic and sightseeing transportation and support activities for transportation"/>
    <s v="465"/>
    <s v="Advertising, public relations, and related services"/>
    <n v="15055"/>
    <s v="Industry Use"/>
    <n v="3.1990324000000001E-2"/>
    <x v="16"/>
    <x v="16"/>
    <x v="11"/>
    <x v="11"/>
  </r>
  <r>
    <s v="420"/>
    <s v="Scenic and sightseeing transportation and support activities for transportation"/>
    <s v="468"/>
    <s v="Marketing research and all other miscellaneous professional, scientific, and technical services"/>
    <n v="15055"/>
    <s v="Industry Use"/>
    <n v="1.2307596000000001E-2"/>
    <x v="16"/>
    <x v="16"/>
    <x v="11"/>
    <x v="11"/>
  </r>
  <r>
    <s v="420"/>
    <s v="Scenic and sightseeing transportation and support activities for transportation"/>
    <s v="469"/>
    <s v="Management of companies and enterprises"/>
    <n v="15055"/>
    <s v="Industry Use"/>
    <n v="0.58261916000000002"/>
    <x v="17"/>
    <x v="17"/>
    <x v="11"/>
    <x v="11"/>
  </r>
  <r>
    <s v="420"/>
    <s v="Scenic and sightseeing transportation and support activities for transportation"/>
    <s v="470"/>
    <s v="Office administrative services"/>
    <n v="15055"/>
    <s v="Industry Use"/>
    <n v="1.6972318E-2"/>
    <x v="17"/>
    <x v="17"/>
    <x v="11"/>
    <x v="11"/>
  </r>
  <r>
    <s v="420"/>
    <s v="Scenic and sightseeing transportation and support activities for transportation"/>
    <s v="471"/>
    <s v="Facilities support services"/>
    <n v="15055"/>
    <s v="Industry Use"/>
    <n v="1.6987230999999998E-2"/>
    <x v="17"/>
    <x v="17"/>
    <x v="11"/>
    <x v="11"/>
  </r>
  <r>
    <s v="420"/>
    <s v="Scenic and sightseeing transportation and support activities for transportation"/>
    <s v="472"/>
    <s v="Employment services"/>
    <n v="15055"/>
    <s v="Industry Use"/>
    <n v="0.62674086799999995"/>
    <x v="17"/>
    <x v="17"/>
    <x v="11"/>
    <x v="11"/>
  </r>
  <r>
    <s v="420"/>
    <s v="Scenic and sightseeing transportation and support activities for transportation"/>
    <s v="473"/>
    <s v="Business support services"/>
    <n v="15055"/>
    <s v="Industry Use"/>
    <n v="0.18128148799999999"/>
    <x v="17"/>
    <x v="17"/>
    <x v="11"/>
    <x v="11"/>
  </r>
  <r>
    <s v="420"/>
    <s v="Scenic and sightseeing transportation and support activities for transportation"/>
    <s v="474"/>
    <s v="Travel arrangement and reservation services"/>
    <n v="15055"/>
    <s v="Industry Use"/>
    <n v="1.9237582999999999E-2"/>
    <x v="17"/>
    <x v="17"/>
    <x v="11"/>
    <x v="11"/>
  </r>
  <r>
    <s v="420"/>
    <s v="Scenic and sightseeing transportation and support activities for transportation"/>
    <s v="475"/>
    <s v="Investigation and security services"/>
    <n v="15055"/>
    <s v="Industry Use"/>
    <n v="5.9312735999999998E-2"/>
    <x v="17"/>
    <x v="17"/>
    <x v="11"/>
    <x v="11"/>
  </r>
  <r>
    <s v="420"/>
    <s v="Scenic and sightseeing transportation and support activities for transportation"/>
    <s v="476"/>
    <s v="Services to buildings"/>
    <n v="15055"/>
    <s v="Industry Use"/>
    <n v="0.15028191799999999"/>
    <x v="17"/>
    <x v="17"/>
    <x v="11"/>
    <x v="11"/>
  </r>
  <r>
    <s v="420"/>
    <s v="Scenic and sightseeing transportation and support activities for transportation"/>
    <s v="477"/>
    <s v="Landscape and horticultural services"/>
    <n v="15055"/>
    <s v="Industry Use"/>
    <n v="7.4609019999999998E-2"/>
    <x v="17"/>
    <x v="17"/>
    <x v="11"/>
    <x v="11"/>
  </r>
  <r>
    <s v="420"/>
    <s v="Scenic and sightseeing transportation and support activities for transportation"/>
    <s v="478"/>
    <s v="Other support services"/>
    <n v="15055"/>
    <s v="Industry Use"/>
    <n v="5.7397949999999998E-3"/>
    <x v="17"/>
    <x v="17"/>
    <x v="11"/>
    <x v="11"/>
  </r>
  <r>
    <s v="420"/>
    <s v="Scenic and sightseeing transportation and support activities for transportation"/>
    <s v="479"/>
    <s v="Waste management and remediation services"/>
    <n v="15055"/>
    <s v="Industry Use"/>
    <n v="5.6132158000000001E-2"/>
    <x v="17"/>
    <x v="17"/>
    <x v="11"/>
    <x v="11"/>
  </r>
  <r>
    <s v="420"/>
    <s v="Scenic and sightseeing transportation and support activities for transportation"/>
    <s v="481"/>
    <s v="Junior colleges, colleges, universities, and professional schools"/>
    <n v="15055"/>
    <s v="Industry Use"/>
    <n v="1.0031289000000001E-2"/>
    <x v="18"/>
    <x v="18"/>
    <x v="11"/>
    <x v="11"/>
  </r>
  <r>
    <s v="420"/>
    <s v="Scenic and sightseeing transportation and support activities for transportation"/>
    <s v="496"/>
    <s v="Performing arts companies"/>
    <n v="15055"/>
    <s v="Industry Use"/>
    <n v="2.63661E-4"/>
    <x v="19"/>
    <x v="19"/>
    <x v="11"/>
    <x v="11"/>
  </r>
  <r>
    <s v="420"/>
    <s v="Scenic and sightseeing transportation and support activities for transportation"/>
    <s v="497"/>
    <s v="Commercial Sports Except Racing"/>
    <n v="15055"/>
    <s v="Industry Use"/>
    <n v="1.0695940000000001E-3"/>
    <x v="19"/>
    <x v="19"/>
    <x v="11"/>
    <x v="11"/>
  </r>
  <r>
    <s v="420"/>
    <s v="Scenic and sightseeing transportation and support activities for transportation"/>
    <s v="498"/>
    <s v="Racing and Track Operation"/>
    <n v="15055"/>
    <s v="Industry Use"/>
    <n v="5.6005499999999995E-4"/>
    <x v="19"/>
    <x v="19"/>
    <x v="11"/>
    <x v="11"/>
  </r>
  <r>
    <s v="420"/>
    <s v="Scenic and sightseeing transportation and support activities for transportation"/>
    <s v="499"/>
    <s v="Independent artists, writers, and performers"/>
    <n v="15055"/>
    <s v="Industry Use"/>
    <n v="2.51022E-4"/>
    <x v="19"/>
    <x v="19"/>
    <x v="11"/>
    <x v="11"/>
  </r>
  <r>
    <s v="420"/>
    <s v="Scenic and sightseeing transportation and support activities for transportation"/>
    <s v="500"/>
    <s v="Promoters of performing arts and sports and agents for public figures"/>
    <n v="15055"/>
    <s v="Industry Use"/>
    <n v="8.5703347999999999E-2"/>
    <x v="19"/>
    <x v="19"/>
    <x v="11"/>
    <x v="11"/>
  </r>
  <r>
    <s v="420"/>
    <s v="Scenic and sightseeing transportation and support activities for transportation"/>
    <s v="504"/>
    <s v="Other amusement and recreation industries"/>
    <n v="15055"/>
    <s v="Industry Use"/>
    <n v="5.1425899999999998E-4"/>
    <x v="19"/>
    <x v="19"/>
    <x v="11"/>
    <x v="11"/>
  </r>
  <r>
    <s v="420"/>
    <s v="Scenic and sightseeing transportation and support activities for transportation"/>
    <s v="505"/>
    <s v="Fitness and recreational sports centers"/>
    <n v="15055"/>
    <s v="Industry Use"/>
    <n v="2.4602700000000001E-4"/>
    <x v="19"/>
    <x v="19"/>
    <x v="11"/>
    <x v="11"/>
  </r>
  <r>
    <s v="420"/>
    <s v="Scenic and sightseeing transportation and support activities for transportation"/>
    <s v="507"/>
    <s v="Hotels and motels, including casino hotels"/>
    <n v="15055"/>
    <s v="Industry Use"/>
    <n v="1.7438800000000001E-4"/>
    <x v="20"/>
    <x v="20"/>
    <x v="11"/>
    <x v="11"/>
  </r>
  <r>
    <s v="420"/>
    <s v="Scenic and sightseeing transportation and support activities for transportation"/>
    <s v="508"/>
    <s v="Other accommodations"/>
    <n v="15055"/>
    <s v="Industry Use"/>
    <n v="7.7499999999999999E-9"/>
    <x v="20"/>
    <x v="20"/>
    <x v="11"/>
    <x v="11"/>
  </r>
  <r>
    <s v="420"/>
    <s v="Scenic and sightseeing transportation and support activities for transportation"/>
    <s v="509"/>
    <s v="Full-service restaurants"/>
    <n v="15055"/>
    <s v="Industry Use"/>
    <n v="9.5462308999999995E-2"/>
    <x v="20"/>
    <x v="20"/>
    <x v="11"/>
    <x v="11"/>
  </r>
  <r>
    <s v="420"/>
    <s v="Scenic and sightseeing transportation and support activities for transportation"/>
    <s v="510"/>
    <s v="Limited-service restaurants"/>
    <n v="15055"/>
    <s v="Industry Use"/>
    <n v="9.0788529999999996E-3"/>
    <x v="20"/>
    <x v="20"/>
    <x v="11"/>
    <x v="11"/>
  </r>
  <r>
    <s v="420"/>
    <s v="Scenic and sightseeing transportation and support activities for transportation"/>
    <s v="511"/>
    <s v="All other food and drinking places"/>
    <n v="15055"/>
    <s v="Industry Use"/>
    <n v="4.3192790000000002E-2"/>
    <x v="20"/>
    <x v="20"/>
    <x v="11"/>
    <x v="11"/>
  </r>
  <r>
    <s v="420"/>
    <s v="Scenic and sightseeing transportation and support activities for transportation"/>
    <s v="512"/>
    <s v="Automotive repair and maintenance, except car washes"/>
    <n v="15055"/>
    <s v="Industry Use"/>
    <n v="0.18343868299999999"/>
    <x v="21"/>
    <x v="21"/>
    <x v="11"/>
    <x v="11"/>
  </r>
  <r>
    <s v="420"/>
    <s v="Scenic and sightseeing transportation and support activities for transportation"/>
    <s v="513"/>
    <s v="Car washes"/>
    <n v="15055"/>
    <s v="Industry Use"/>
    <n v="0.22206904799999999"/>
    <x v="21"/>
    <x v="21"/>
    <x v="11"/>
    <x v="11"/>
  </r>
  <r>
    <s v="420"/>
    <s v="Scenic and sightseeing transportation and support activities for transportation"/>
    <s v="514"/>
    <s v="Electronic and precision equipment repair and maintenance"/>
    <n v="15055"/>
    <s v="Industry Use"/>
    <n v="0.10385343399999999"/>
    <x v="21"/>
    <x v="21"/>
    <x v="11"/>
    <x v="11"/>
  </r>
  <r>
    <s v="420"/>
    <s v="Scenic and sightseeing transportation and support activities for transportation"/>
    <s v="515"/>
    <s v="Commercial and industrial machinery and equipment repair and maintenance"/>
    <n v="15055"/>
    <s v="Industry Use"/>
    <n v="3.5597691000000001E-2"/>
    <x v="21"/>
    <x v="21"/>
    <x v="11"/>
    <x v="11"/>
  </r>
  <r>
    <s v="420"/>
    <s v="Scenic and sightseeing transportation and support activities for transportation"/>
    <s v="516"/>
    <s v="Personal and household goods repair and maintenance"/>
    <n v="15055"/>
    <s v="Industry Use"/>
    <n v="0.185444199"/>
    <x v="21"/>
    <x v="21"/>
    <x v="11"/>
    <x v="11"/>
  </r>
  <r>
    <s v="420"/>
    <s v="Scenic and sightseeing transportation and support activities for transportation"/>
    <s v="519"/>
    <s v="Dry-cleaning and laundry services"/>
    <n v="15055"/>
    <s v="Industry Use"/>
    <n v="0.18983742100000001"/>
    <x v="21"/>
    <x v="21"/>
    <x v="11"/>
    <x v="11"/>
  </r>
  <r>
    <s v="420"/>
    <s v="Scenic and sightseeing transportation and support activities for transportation"/>
    <s v="523"/>
    <s v="Business and professional associations"/>
    <n v="15055"/>
    <s v="Industry Use"/>
    <n v="4.1911379999999996E-3"/>
    <x v="21"/>
    <x v="21"/>
    <x v="11"/>
    <x v="11"/>
  </r>
  <r>
    <s v="420"/>
    <s v="Scenic and sightseeing transportation and support activities for transportation"/>
    <s v="526"/>
    <s v="Postal service"/>
    <n v="15055"/>
    <s v="Industry Use"/>
    <n v="7.4393530999999999E-2"/>
    <x v="22"/>
    <x v="22"/>
    <x v="11"/>
    <x v="11"/>
  </r>
  <r>
    <s v="420"/>
    <s v="Scenic and sightseeing transportation and support activities for transportation"/>
    <s v="528"/>
    <s v="Other federal government enterprises"/>
    <n v="15055"/>
    <s v="Industry Use"/>
    <n v="7.0299999999999998E-7"/>
    <x v="22"/>
    <x v="22"/>
    <x v="11"/>
    <x v="11"/>
  </r>
  <r>
    <s v="420"/>
    <s v="Scenic and sightseeing transportation and support activities for transportation"/>
    <s v="532"/>
    <s v="Local government passenger transit"/>
    <n v="15055"/>
    <s v="Industry Use"/>
    <n v="1.1638275E-2"/>
    <x v="22"/>
    <x v="22"/>
    <x v="11"/>
    <x v="11"/>
  </r>
  <r>
    <s v="420"/>
    <s v="Scenic and sightseeing transportation and support activities for transportation"/>
    <s v="533"/>
    <s v="Local government electric utilities"/>
    <n v="15055"/>
    <s v="Industry Use"/>
    <n v="6.0269130000000001E-3"/>
    <x v="22"/>
    <x v="22"/>
    <x v="11"/>
    <x v="11"/>
  </r>
  <r>
    <s v="420"/>
    <s v="Scenic and sightseeing transportation and support activities for transportation"/>
    <s v="5001"/>
    <s v="Employee Compensation"/>
    <n v="15053"/>
    <s v="Factor Receipts"/>
    <n v="30.237005230000001"/>
    <x v="23"/>
    <x v="23"/>
    <x v="11"/>
    <x v="11"/>
  </r>
  <r>
    <s v="420"/>
    <s v="Scenic and sightseeing transportation and support activities for transportation"/>
    <s v="6001"/>
    <s v="Proprietor Income"/>
    <n v="15053"/>
    <s v="Factor Receipts"/>
    <n v="0.80363184200000004"/>
    <x v="24"/>
    <x v="24"/>
    <x v="11"/>
    <x v="11"/>
  </r>
  <r>
    <s v="420"/>
    <s v="Scenic and sightseeing transportation and support activities for transportation"/>
    <s v="7001"/>
    <s v="Other Property Type Income"/>
    <n v="15053"/>
    <s v="Factor Receipts"/>
    <n v="3.0352902410000002"/>
    <x v="25"/>
    <x v="25"/>
    <x v="11"/>
    <x v="11"/>
  </r>
  <r>
    <s v="420"/>
    <s v="Scenic and sightseeing transportation and support activities for transportation"/>
    <s v="8001"/>
    <s v="Taxes on Production and Imports"/>
    <n v="15053"/>
    <s v="Factor Receipts"/>
    <n v="1.1634763480000001"/>
    <x v="26"/>
    <x v="26"/>
    <x v="11"/>
    <x v="11"/>
  </r>
  <r>
    <s v="420"/>
    <s v="Scenic and sightseeing transportation and support activities for transportation"/>
    <s v="11001"/>
    <s v="Federal Government NonDefense"/>
    <n v="15055"/>
    <s v="Industry Use"/>
    <n v="8.9900000000000003E-5"/>
    <x v="27"/>
    <x v="27"/>
    <x v="11"/>
    <x v="11"/>
  </r>
  <r>
    <s v="420"/>
    <s v="Scenic and sightseeing transportation and support activities for transportation"/>
    <s v="11003"/>
    <s v="Federal Government Investment"/>
    <n v="15055"/>
    <s v="Industry Use"/>
    <n v="1.0737260000000001E-3"/>
    <x v="27"/>
    <x v="27"/>
    <x v="11"/>
    <x v="11"/>
  </r>
  <r>
    <s v="420"/>
    <s v="Scenic and sightseeing transportation and support activities for transportation"/>
    <s v="12001"/>
    <s v="State/Local Govt NonEducation"/>
    <n v="15055"/>
    <s v="Industry Use"/>
    <n v="3.1777117000000001E-2"/>
    <x v="27"/>
    <x v="27"/>
    <x v="11"/>
    <x v="11"/>
  </r>
  <r>
    <s v="420"/>
    <s v="Scenic and sightseeing transportation and support activities for transportation"/>
    <s v="12003"/>
    <s v="State/Local Govt Investment"/>
    <n v="15055"/>
    <s v="Industry Use"/>
    <n v="5.0941791E-2"/>
    <x v="27"/>
    <x v="27"/>
    <x v="11"/>
    <x v="11"/>
  </r>
  <r>
    <s v="420"/>
    <s v="Scenic and sightseeing transportation and support activities for transportation"/>
    <s v="14001"/>
    <s v="Capital"/>
    <n v="15055"/>
    <s v="Industry Use"/>
    <n v="1.1367215999999999E-2"/>
    <x v="27"/>
    <x v="27"/>
    <x v="11"/>
    <x v="11"/>
  </r>
  <r>
    <s v="420"/>
    <s v="Scenic and sightseeing transportation and support activities for transportation"/>
    <s v="14002"/>
    <s v="Inventory Additions/Deletions"/>
    <n v="15055"/>
    <s v="Industry Use"/>
    <n v="9.9424699999999997E-4"/>
    <x v="27"/>
    <x v="27"/>
    <x v="11"/>
    <x v="11"/>
  </r>
  <r>
    <s v="420"/>
    <s v="Scenic and sightseeing transportation and support activities for transportation"/>
    <s v="25001"/>
    <s v="Foreign Trade"/>
    <n v="15056"/>
    <s v="Industry Trade"/>
    <n v="1.115565444"/>
    <x v="28"/>
    <x v="28"/>
    <x v="11"/>
    <x v="11"/>
  </r>
  <r>
    <s v="420"/>
    <s v="Scenic and sightseeing transportation and support activities for transportation"/>
    <s v="28001"/>
    <s v="Domestic Trade"/>
    <n v="15056"/>
    <s v="Industry Trade"/>
    <n v="9.2638374129999992"/>
    <x v="29"/>
    <x v="29"/>
    <x v="11"/>
    <x v="11"/>
  </r>
  <r>
    <s v="421"/>
    <s v="Couriers and messengers"/>
    <s v="10"/>
    <s v="All other crop farming"/>
    <n v="15055"/>
    <s v="Industry Use"/>
    <n v="3.7500000000000001E-6"/>
    <x v="0"/>
    <x v="0"/>
    <x v="11"/>
    <x v="11"/>
  </r>
  <r>
    <s v="421"/>
    <s v="Couriers and messengers"/>
    <s v="20"/>
    <s v="Oil and gas extraction"/>
    <n v="15055"/>
    <s v="Industry Use"/>
    <n v="2.7356400000000001E-3"/>
    <x v="4"/>
    <x v="4"/>
    <x v="11"/>
    <x v="11"/>
  </r>
  <r>
    <s v="421"/>
    <s v="Couriers and messengers"/>
    <s v="35"/>
    <s v="Drilling oil and gas wells"/>
    <n v="15055"/>
    <s v="Industry Use"/>
    <n v="6.7899999999999999E-9"/>
    <x v="4"/>
    <x v="4"/>
    <x v="11"/>
    <x v="11"/>
  </r>
  <r>
    <s v="421"/>
    <s v="Couriers and messengers"/>
    <s v="36"/>
    <s v="Support activities for oil and gas operations"/>
    <n v="15055"/>
    <s v="Industry Use"/>
    <n v="7.0099999999999999E-8"/>
    <x v="4"/>
    <x v="4"/>
    <x v="11"/>
    <x v="11"/>
  </r>
  <r>
    <s v="421"/>
    <s v="Couriers and messengers"/>
    <s v="37"/>
    <s v="Metal mining services"/>
    <n v="15055"/>
    <s v="Industry Use"/>
    <n v="2.03E-6"/>
    <x v="4"/>
    <x v="4"/>
    <x v="11"/>
    <x v="11"/>
  </r>
  <r>
    <s v="421"/>
    <s v="Couriers and messengers"/>
    <s v="47"/>
    <s v="Electric power transmission and distribution"/>
    <n v="15055"/>
    <s v="Industry Use"/>
    <n v="3.3445326999999997E-2"/>
    <x v="5"/>
    <x v="5"/>
    <x v="11"/>
    <x v="11"/>
  </r>
  <r>
    <s v="421"/>
    <s v="Couriers and messengers"/>
    <s v="48"/>
    <s v="Natural gas distribution"/>
    <n v="15055"/>
    <s v="Industry Use"/>
    <n v="3.583546E-3"/>
    <x v="5"/>
    <x v="5"/>
    <x v="11"/>
    <x v="11"/>
  </r>
  <r>
    <s v="421"/>
    <s v="Couriers and messengers"/>
    <s v="49"/>
    <s v="Water, sewage and other systems"/>
    <n v="15055"/>
    <s v="Industry Use"/>
    <n v="2.5524899999999998E-4"/>
    <x v="5"/>
    <x v="5"/>
    <x v="11"/>
    <x v="11"/>
  </r>
  <r>
    <s v="421"/>
    <s v="Couriers and messengers"/>
    <s v="60"/>
    <s v="Maintenance and repair construction of nonresidential structures"/>
    <n v="15055"/>
    <s v="Industry Use"/>
    <n v="5.6832721000000003E-2"/>
    <x v="6"/>
    <x v="6"/>
    <x v="11"/>
    <x v="11"/>
  </r>
  <r>
    <s v="421"/>
    <s v="Couriers and messengers"/>
    <s v="64"/>
    <s v="Other animal food manufacturing"/>
    <n v="15055"/>
    <s v="Industry Use"/>
    <n v="4.3200000000000003E-8"/>
    <x v="7"/>
    <x v="7"/>
    <x v="11"/>
    <x v="11"/>
  </r>
  <r>
    <s v="421"/>
    <s v="Couriers and messengers"/>
    <s v="87"/>
    <s v="Frozen cakes and other pastries manufacturing"/>
    <n v="15055"/>
    <s v="Industry Use"/>
    <n v="7.3600000000000004E-10"/>
    <x v="7"/>
    <x v="7"/>
    <x v="11"/>
    <x v="11"/>
  </r>
  <r>
    <s v="421"/>
    <s v="Couriers and messengers"/>
    <s v="93"/>
    <s v="Bread and bakery product, except frozen, manufacturing"/>
    <n v="15055"/>
    <s v="Industry Use"/>
    <n v="4.3500000000000001E-9"/>
    <x v="7"/>
    <x v="7"/>
    <x v="11"/>
    <x v="11"/>
  </r>
  <r>
    <s v="421"/>
    <s v="Couriers and messengers"/>
    <s v="108"/>
    <s v="Distilleries"/>
    <n v="15055"/>
    <s v="Industry Use"/>
    <n v="1.27E-10"/>
    <x v="7"/>
    <x v="7"/>
    <x v="11"/>
    <x v="11"/>
  </r>
  <r>
    <s v="421"/>
    <s v="Couriers and messengers"/>
    <s v="115"/>
    <s v="Textile and fabric finishing mills"/>
    <n v="15055"/>
    <s v="Industry Use"/>
    <n v="1.33E-8"/>
    <x v="8"/>
    <x v="8"/>
    <x v="11"/>
    <x v="11"/>
  </r>
  <r>
    <s v="421"/>
    <s v="Couriers and messengers"/>
    <s v="119"/>
    <s v="Textile bag and canvas mills"/>
    <n v="15055"/>
    <s v="Industry Use"/>
    <n v="7.8100000000000001E-5"/>
    <x v="8"/>
    <x v="8"/>
    <x v="11"/>
    <x v="11"/>
  </r>
  <r>
    <s v="421"/>
    <s v="Couriers and messengers"/>
    <s v="121"/>
    <s v="Other textile product mills"/>
    <n v="15055"/>
    <s v="Industry Use"/>
    <n v="1.0641099999999999E-4"/>
    <x v="8"/>
    <x v="8"/>
    <x v="11"/>
    <x v="11"/>
  </r>
  <r>
    <s v="421"/>
    <s v="Couriers and messengers"/>
    <s v="125"/>
    <s v="Mens and boys cut and sew apparel manufacturing"/>
    <n v="15055"/>
    <s v="Industry Use"/>
    <n v="1.19E-9"/>
    <x v="8"/>
    <x v="8"/>
    <x v="11"/>
    <x v="11"/>
  </r>
  <r>
    <s v="421"/>
    <s v="Couriers and messengers"/>
    <s v="126"/>
    <s v="Womens and girls cut and sew apparel manufacturing"/>
    <n v="15055"/>
    <s v="Industry Use"/>
    <n v="1.8899999999999999E-9"/>
    <x v="8"/>
    <x v="8"/>
    <x v="11"/>
    <x v="11"/>
  </r>
  <r>
    <s v="421"/>
    <s v="Couriers and messengers"/>
    <s v="128"/>
    <s v="Apparel accessories and other apparel manufacturing"/>
    <n v="15055"/>
    <s v="Industry Use"/>
    <n v="5.4799999999999997E-10"/>
    <x v="8"/>
    <x v="8"/>
    <x v="11"/>
    <x v="11"/>
  </r>
  <r>
    <s v="421"/>
    <s v="Couriers and messengers"/>
    <s v="132"/>
    <s v="Sawmills"/>
    <n v="15055"/>
    <s v="Industry Use"/>
    <n v="7.3200000000000004E-5"/>
    <x v="8"/>
    <x v="8"/>
    <x v="11"/>
    <x v="11"/>
  </r>
  <r>
    <s v="421"/>
    <s v="Couriers and messengers"/>
    <s v="137"/>
    <s v="Wood windows and door manufacturing"/>
    <n v="15055"/>
    <s v="Industry Use"/>
    <n v="1.8710299999999999E-4"/>
    <x v="8"/>
    <x v="8"/>
    <x v="11"/>
    <x v="11"/>
  </r>
  <r>
    <s v="421"/>
    <s v="Couriers and messengers"/>
    <s v="139"/>
    <s v="Other millwork, including flooring"/>
    <n v="15055"/>
    <s v="Industry Use"/>
    <n v="1.3E-7"/>
    <x v="8"/>
    <x v="8"/>
    <x v="11"/>
    <x v="11"/>
  </r>
  <r>
    <s v="421"/>
    <s v="Couriers and messengers"/>
    <s v="140"/>
    <s v="Wood container and pallet manufacturing"/>
    <n v="15055"/>
    <s v="Industry Use"/>
    <n v="6.9300000000000004E-5"/>
    <x v="8"/>
    <x v="8"/>
    <x v="11"/>
    <x v="11"/>
  </r>
  <r>
    <s v="421"/>
    <s v="Couriers and messengers"/>
    <s v="143"/>
    <s v="All other miscellaneous wood product manufacturing"/>
    <n v="15055"/>
    <s v="Industry Use"/>
    <n v="1.419809E-3"/>
    <x v="8"/>
    <x v="8"/>
    <x v="11"/>
    <x v="11"/>
  </r>
  <r>
    <s v="421"/>
    <s v="Couriers and messengers"/>
    <s v="147"/>
    <s v="Paperboard container manufacturing"/>
    <n v="15055"/>
    <s v="Industry Use"/>
    <n v="4.6225974000000003E-2"/>
    <x v="8"/>
    <x v="8"/>
    <x v="11"/>
    <x v="11"/>
  </r>
  <r>
    <s v="421"/>
    <s v="Couriers and messengers"/>
    <s v="152"/>
    <s v="Printing"/>
    <n v="15055"/>
    <s v="Industry Use"/>
    <n v="2.4646260000000001E-3"/>
    <x v="8"/>
    <x v="8"/>
    <x v="11"/>
    <x v="11"/>
  </r>
  <r>
    <s v="421"/>
    <s v="Couriers and messengers"/>
    <s v="163"/>
    <s v="Other basic organic chemical manufacturing"/>
    <n v="15055"/>
    <s v="Industry Use"/>
    <n v="1.10636E-4"/>
    <x v="8"/>
    <x v="8"/>
    <x v="11"/>
    <x v="11"/>
  </r>
  <r>
    <s v="421"/>
    <s v="Couriers and messengers"/>
    <s v="175"/>
    <s v="Paint and coating manufacturing"/>
    <n v="15055"/>
    <s v="Industry Use"/>
    <n v="4.7200000000000002E-5"/>
    <x v="8"/>
    <x v="8"/>
    <x v="11"/>
    <x v="11"/>
  </r>
  <r>
    <s v="421"/>
    <s v="Couriers and messengers"/>
    <s v="177"/>
    <s v="Soap and other detergent manufacturing"/>
    <n v="15055"/>
    <s v="Industry Use"/>
    <n v="2.2900000000000001E-5"/>
    <x v="8"/>
    <x v="8"/>
    <x v="11"/>
    <x v="11"/>
  </r>
  <r>
    <s v="421"/>
    <s v="Couriers and messengers"/>
    <s v="190"/>
    <s v="Polystyrene foam product manufacturing"/>
    <n v="15055"/>
    <s v="Industry Use"/>
    <n v="1.07805E-4"/>
    <x v="8"/>
    <x v="8"/>
    <x v="11"/>
    <x v="11"/>
  </r>
  <r>
    <s v="421"/>
    <s v="Couriers and messengers"/>
    <s v="191"/>
    <s v="Urethane and other foam product (except polystyrene) manufacturing"/>
    <n v="15055"/>
    <s v="Industry Use"/>
    <n v="8.6299999999999997E-5"/>
    <x v="8"/>
    <x v="8"/>
    <x v="11"/>
    <x v="11"/>
  </r>
  <r>
    <s v="421"/>
    <s v="Couriers and messengers"/>
    <s v="192"/>
    <s v="Plastics bottle manufacturing"/>
    <n v="15055"/>
    <s v="Industry Use"/>
    <n v="5.8E-5"/>
    <x v="8"/>
    <x v="8"/>
    <x v="11"/>
    <x v="11"/>
  </r>
  <r>
    <s v="421"/>
    <s v="Couriers and messengers"/>
    <s v="195"/>
    <s v="Rubber and plastics hoses and belting manufacturing"/>
    <n v="15055"/>
    <s v="Industry Use"/>
    <n v="1.03E-5"/>
    <x v="8"/>
    <x v="8"/>
    <x v="11"/>
    <x v="11"/>
  </r>
  <r>
    <s v="421"/>
    <s v="Couriers and messengers"/>
    <s v="197"/>
    <s v="Pottery, ceramics, and plumbing fixture manufacturing"/>
    <n v="15055"/>
    <s v="Industry Use"/>
    <n v="4.0300000000000004E-6"/>
    <x v="8"/>
    <x v="8"/>
    <x v="11"/>
    <x v="11"/>
  </r>
  <r>
    <s v="421"/>
    <s v="Couriers and messengers"/>
    <s v="204"/>
    <s v="Ready-mix concrete manufacturing"/>
    <n v="15055"/>
    <s v="Industry Use"/>
    <n v="8.5500000000000005E-10"/>
    <x v="8"/>
    <x v="8"/>
    <x v="11"/>
    <x v="11"/>
  </r>
  <r>
    <s v="421"/>
    <s v="Couriers and messengers"/>
    <s v="211"/>
    <s v="Cut stone and stone product manufacturing"/>
    <n v="15055"/>
    <s v="Industry Use"/>
    <n v="2.4399999999999999E-6"/>
    <x v="8"/>
    <x v="8"/>
    <x v="11"/>
    <x v="11"/>
  </r>
  <r>
    <s v="421"/>
    <s v="Couriers and messengers"/>
    <s v="215"/>
    <s v="Iron and steel mills and ferroalloy manufacturing"/>
    <n v="15055"/>
    <s v="Industry Use"/>
    <n v="5.4600000000000005E-7"/>
    <x v="8"/>
    <x v="8"/>
    <x v="11"/>
    <x v="11"/>
  </r>
  <r>
    <s v="421"/>
    <s v="Couriers and messengers"/>
    <s v="217"/>
    <s v="Rolled steel shape manufacturing"/>
    <n v="15055"/>
    <s v="Industry Use"/>
    <n v="6.5400000000000003E-8"/>
    <x v="8"/>
    <x v="8"/>
    <x v="11"/>
    <x v="11"/>
  </r>
  <r>
    <s v="421"/>
    <s v="Couriers and messengers"/>
    <s v="227"/>
    <s v="Ferrous metal foundries"/>
    <n v="15055"/>
    <s v="Industry Use"/>
    <n v="1.33E-6"/>
    <x v="8"/>
    <x v="8"/>
    <x v="11"/>
    <x v="11"/>
  </r>
  <r>
    <s v="421"/>
    <s v="Couriers and messengers"/>
    <s v="228"/>
    <s v="Nonferrous metal foundries"/>
    <n v="15055"/>
    <s v="Industry Use"/>
    <n v="4.4299999999999999E-6"/>
    <x v="8"/>
    <x v="8"/>
    <x v="11"/>
    <x v="11"/>
  </r>
  <r>
    <s v="421"/>
    <s v="Couriers and messengers"/>
    <s v="230"/>
    <s v="Crown and closure manufacturing and metal stamping"/>
    <n v="15055"/>
    <s v="Industry Use"/>
    <n v="4.9700000000000002E-5"/>
    <x v="8"/>
    <x v="8"/>
    <x v="11"/>
    <x v="11"/>
  </r>
  <r>
    <s v="421"/>
    <s v="Couriers and messengers"/>
    <s v="234"/>
    <s v="Handtool manufacturing"/>
    <n v="15055"/>
    <s v="Industry Use"/>
    <n v="1.17E-7"/>
    <x v="8"/>
    <x v="8"/>
    <x v="11"/>
    <x v="11"/>
  </r>
  <r>
    <s v="421"/>
    <s v="Couriers and messengers"/>
    <s v="236"/>
    <s v="Fabricated structural metal manufacturing"/>
    <n v="15055"/>
    <s v="Industry Use"/>
    <n v="1.57E-6"/>
    <x v="8"/>
    <x v="8"/>
    <x v="11"/>
    <x v="11"/>
  </r>
  <r>
    <s v="421"/>
    <s v="Couriers and messengers"/>
    <s v="238"/>
    <s v="Metal window and door manufacturing"/>
    <n v="15055"/>
    <s v="Industry Use"/>
    <n v="2.05336E-4"/>
    <x v="8"/>
    <x v="8"/>
    <x v="11"/>
    <x v="11"/>
  </r>
  <r>
    <s v="421"/>
    <s v="Couriers and messengers"/>
    <s v="239"/>
    <s v="Sheet metal work manufacturing"/>
    <n v="15055"/>
    <s v="Industry Use"/>
    <n v="3.0599999999999998E-5"/>
    <x v="8"/>
    <x v="8"/>
    <x v="11"/>
    <x v="11"/>
  </r>
  <r>
    <s v="421"/>
    <s v="Couriers and messengers"/>
    <s v="240"/>
    <s v="Ornamental and architectural metal work manufacturing"/>
    <n v="15055"/>
    <s v="Industry Use"/>
    <n v="1.22E-6"/>
    <x v="8"/>
    <x v="8"/>
    <x v="11"/>
    <x v="11"/>
  </r>
  <r>
    <s v="421"/>
    <s v="Couriers and messengers"/>
    <s v="242"/>
    <s v="Metal tank (heavy gauge) manufacturing"/>
    <n v="15055"/>
    <s v="Industry Use"/>
    <n v="3.18E-5"/>
    <x v="8"/>
    <x v="8"/>
    <x v="11"/>
    <x v="11"/>
  </r>
  <r>
    <s v="421"/>
    <s v="Couriers and messengers"/>
    <s v="244"/>
    <s v="Metal barrels, drums and pails manufacturing"/>
    <n v="15055"/>
    <s v="Industry Use"/>
    <n v="3.7516300000000003E-4"/>
    <x v="8"/>
    <x v="8"/>
    <x v="11"/>
    <x v="11"/>
  </r>
  <r>
    <s v="421"/>
    <s v="Couriers and messengers"/>
    <s v="247"/>
    <s v="Machine shops"/>
    <n v="15055"/>
    <s v="Industry Use"/>
    <n v="7.4783100000000002E-4"/>
    <x v="8"/>
    <x v="8"/>
    <x v="11"/>
    <x v="11"/>
  </r>
  <r>
    <s v="421"/>
    <s v="Couriers and messengers"/>
    <s v="248"/>
    <s v="Turned product and screw, nut, and bolt manufacturing"/>
    <n v="15055"/>
    <s v="Industry Use"/>
    <n v="3.0870110000000002E-3"/>
    <x v="8"/>
    <x v="8"/>
    <x v="11"/>
    <x v="11"/>
  </r>
  <r>
    <s v="421"/>
    <s v="Couriers and messengers"/>
    <s v="251"/>
    <s v="Electroplating, anodizing, and coloring metal"/>
    <n v="15055"/>
    <s v="Industry Use"/>
    <n v="2.88E-6"/>
    <x v="8"/>
    <x v="8"/>
    <x v="11"/>
    <x v="11"/>
  </r>
  <r>
    <s v="421"/>
    <s v="Couriers and messengers"/>
    <s v="252"/>
    <s v="Valve and fittings, other than plumbing, manufacturing"/>
    <n v="15055"/>
    <s v="Industry Use"/>
    <n v="3.2873100000000002E-4"/>
    <x v="8"/>
    <x v="8"/>
    <x v="11"/>
    <x v="11"/>
  </r>
  <r>
    <s v="421"/>
    <s v="Couriers and messengers"/>
    <s v="259"/>
    <s v="Other fabricated metal manufacturing"/>
    <n v="15055"/>
    <s v="Industry Use"/>
    <n v="1.26E-5"/>
    <x v="8"/>
    <x v="8"/>
    <x v="11"/>
    <x v="11"/>
  </r>
  <r>
    <s v="421"/>
    <s v="Couriers and messengers"/>
    <s v="261"/>
    <s v="Lawn and garden equipment manufacturing"/>
    <n v="15055"/>
    <s v="Industry Use"/>
    <n v="4.7400000000000001E-8"/>
    <x v="8"/>
    <x v="8"/>
    <x v="11"/>
    <x v="11"/>
  </r>
  <r>
    <s v="421"/>
    <s v="Couriers and messengers"/>
    <s v="262"/>
    <s v="Construction machinery manufacturing"/>
    <n v="15055"/>
    <s v="Industry Use"/>
    <n v="6.6200000000000001E-6"/>
    <x v="8"/>
    <x v="8"/>
    <x v="11"/>
    <x v="11"/>
  </r>
  <r>
    <s v="421"/>
    <s v="Couriers and messengers"/>
    <s v="269"/>
    <s v="All other industrial machinery manufacturing"/>
    <n v="15055"/>
    <s v="Industry Use"/>
    <n v="2.1399999999999998E-6"/>
    <x v="8"/>
    <x v="8"/>
    <x v="11"/>
    <x v="11"/>
  </r>
  <r>
    <s v="421"/>
    <s v="Couriers and messengers"/>
    <s v="275"/>
    <s v="Air conditioning, refrigeration, and warm air heating equipment manufacturing"/>
    <n v="15055"/>
    <s v="Industry Use"/>
    <n v="1.4100000000000001E-5"/>
    <x v="8"/>
    <x v="8"/>
    <x v="11"/>
    <x v="11"/>
  </r>
  <r>
    <s v="421"/>
    <s v="Couriers and messengers"/>
    <s v="276"/>
    <s v="Industrial mold manufacturing"/>
    <n v="15055"/>
    <s v="Industry Use"/>
    <n v="6.9800000000000001E-6"/>
    <x v="8"/>
    <x v="8"/>
    <x v="11"/>
    <x v="11"/>
  </r>
  <r>
    <s v="421"/>
    <s v="Couriers and messengers"/>
    <s v="277"/>
    <s v="Special tool, die, jig, and fixture manufacturing"/>
    <n v="15055"/>
    <s v="Industry Use"/>
    <n v="1.7399999999999999E-5"/>
    <x v="8"/>
    <x v="8"/>
    <x v="11"/>
    <x v="11"/>
  </r>
  <r>
    <s v="421"/>
    <s v="Couriers and messengers"/>
    <s v="282"/>
    <s v="Speed changer, industrial high-speed drive, and gear manufacturing"/>
    <n v="15055"/>
    <s v="Industry Use"/>
    <n v="3.15E-7"/>
    <x v="8"/>
    <x v="8"/>
    <x v="11"/>
    <x v="11"/>
  </r>
  <r>
    <s v="421"/>
    <s v="Couriers and messengers"/>
    <s v="294"/>
    <s v="Industrial process furnace and oven manufacturing"/>
    <n v="15055"/>
    <s v="Industry Use"/>
    <n v="3.0499999999999998E-10"/>
    <x v="8"/>
    <x v="8"/>
    <x v="11"/>
    <x v="11"/>
  </r>
  <r>
    <s v="421"/>
    <s v="Couriers and messengers"/>
    <s v="297"/>
    <s v="Scales, balances, and miscellaneous general purpose machinery manufacturing"/>
    <n v="15055"/>
    <s v="Industry Use"/>
    <n v="4.9599999999999999E-5"/>
    <x v="8"/>
    <x v="8"/>
    <x v="11"/>
    <x v="11"/>
  </r>
  <r>
    <s v="421"/>
    <s v="Couriers and messengers"/>
    <s v="307"/>
    <s v="Semiconductor and related device manufacturing"/>
    <n v="15055"/>
    <s v="Industry Use"/>
    <n v="1.5300000000000001E-8"/>
    <x v="8"/>
    <x v="8"/>
    <x v="11"/>
    <x v="11"/>
  </r>
  <r>
    <s v="421"/>
    <s v="Couriers and messengers"/>
    <s v="317"/>
    <s v="Analytical laboratory instrument manufacturing"/>
    <n v="15055"/>
    <s v="Industry Use"/>
    <n v="1.09E-8"/>
    <x v="8"/>
    <x v="8"/>
    <x v="11"/>
    <x v="11"/>
  </r>
  <r>
    <s v="421"/>
    <s v="Couriers and messengers"/>
    <s v="323"/>
    <s v="Lighting fixture manufacturing"/>
    <n v="15055"/>
    <s v="Industry Use"/>
    <n v="1.72E-7"/>
    <x v="8"/>
    <x v="8"/>
    <x v="11"/>
    <x v="11"/>
  </r>
  <r>
    <s v="421"/>
    <s v="Couriers and messengers"/>
    <s v="330"/>
    <s v="Motor and generator manufacturing"/>
    <n v="15055"/>
    <s v="Industry Use"/>
    <n v="6.5799999999999999E-7"/>
    <x v="8"/>
    <x v="8"/>
    <x v="11"/>
    <x v="11"/>
  </r>
  <r>
    <s v="421"/>
    <s v="Couriers and messengers"/>
    <s v="341"/>
    <s v="Light truck and utility vehicle manufacturing"/>
    <n v="15055"/>
    <s v="Industry Use"/>
    <n v="3.25E-8"/>
    <x v="8"/>
    <x v="8"/>
    <x v="11"/>
    <x v="11"/>
  </r>
  <r>
    <s v="421"/>
    <s v="Couriers and messengers"/>
    <s v="343"/>
    <s v="Motor vehicle body manufacturing"/>
    <n v="15055"/>
    <s v="Industry Use"/>
    <n v="6.4000000000000002E-9"/>
    <x v="8"/>
    <x v="8"/>
    <x v="11"/>
    <x v="11"/>
  </r>
  <r>
    <s v="421"/>
    <s v="Couriers and messengers"/>
    <s v="346"/>
    <s v="Travel trailer and camper manufacturing"/>
    <n v="15055"/>
    <s v="Industry Use"/>
    <n v="7.4299999999999997E-8"/>
    <x v="8"/>
    <x v="8"/>
    <x v="11"/>
    <x v="11"/>
  </r>
  <r>
    <s v="421"/>
    <s v="Couriers and messengers"/>
    <s v="348"/>
    <s v="Motor vehicle electrical and electronic equipment manufacturing"/>
    <n v="15055"/>
    <s v="Industry Use"/>
    <n v="1.19084E-4"/>
    <x v="8"/>
    <x v="8"/>
    <x v="11"/>
    <x v="11"/>
  </r>
  <r>
    <s v="421"/>
    <s v="Couriers and messengers"/>
    <s v="364"/>
    <s v="All other transportation equipment manufacturing"/>
    <n v="15055"/>
    <s v="Industry Use"/>
    <n v="9.3400000000000004E-6"/>
    <x v="8"/>
    <x v="8"/>
    <x v="11"/>
    <x v="11"/>
  </r>
  <r>
    <s v="421"/>
    <s v="Couriers and messengers"/>
    <s v="365"/>
    <s v="Wood kitchen cabinet and countertop manufacturing"/>
    <n v="15055"/>
    <s v="Industry Use"/>
    <n v="1.4100000000000001E-5"/>
    <x v="8"/>
    <x v="8"/>
    <x v="11"/>
    <x v="11"/>
  </r>
  <r>
    <s v="421"/>
    <s v="Couriers and messengers"/>
    <s v="366"/>
    <s v="Upholstered household furniture manufacturing"/>
    <n v="15055"/>
    <s v="Industry Use"/>
    <n v="2.5900000000000002E-6"/>
    <x v="8"/>
    <x v="8"/>
    <x v="11"/>
    <x v="11"/>
  </r>
  <r>
    <s v="421"/>
    <s v="Couriers and messengers"/>
    <s v="367"/>
    <s v="Nonupholstered wood household furniture manufacturing"/>
    <n v="15055"/>
    <s v="Industry Use"/>
    <n v="1.95E-5"/>
    <x v="8"/>
    <x v="8"/>
    <x v="11"/>
    <x v="11"/>
  </r>
  <r>
    <s v="421"/>
    <s v="Couriers and messengers"/>
    <s v="371"/>
    <s v="Custom architectural woodwork and millwork"/>
    <n v="15055"/>
    <s v="Industry Use"/>
    <n v="1.08E-6"/>
    <x v="8"/>
    <x v="8"/>
    <x v="11"/>
    <x v="11"/>
  </r>
  <r>
    <s v="421"/>
    <s v="Couriers and messengers"/>
    <s v="374"/>
    <s v="Mattress manufacturing"/>
    <n v="15055"/>
    <s v="Industry Use"/>
    <n v="1.2500000000000001E-6"/>
    <x v="8"/>
    <x v="8"/>
    <x v="11"/>
    <x v="11"/>
  </r>
  <r>
    <s v="421"/>
    <s v="Couriers and messengers"/>
    <s v="376"/>
    <s v="Surgical and medical instrument manufacturing"/>
    <n v="15055"/>
    <s v="Industry Use"/>
    <n v="9.8400000000000007E-5"/>
    <x v="8"/>
    <x v="8"/>
    <x v="11"/>
    <x v="11"/>
  </r>
  <r>
    <s v="421"/>
    <s v="Couriers and messengers"/>
    <s v="381"/>
    <s v="Jewelry and silverware manufacturing"/>
    <n v="15055"/>
    <s v="Industry Use"/>
    <n v="6.0500000000000003E-7"/>
    <x v="8"/>
    <x v="8"/>
    <x v="11"/>
    <x v="11"/>
  </r>
  <r>
    <s v="421"/>
    <s v="Couriers and messengers"/>
    <s v="382"/>
    <s v="Sporting and athletic goods manufacturing"/>
    <n v="15055"/>
    <s v="Industry Use"/>
    <n v="2.2699999999999999E-6"/>
    <x v="8"/>
    <x v="8"/>
    <x v="11"/>
    <x v="11"/>
  </r>
  <r>
    <s v="421"/>
    <s v="Couriers and messengers"/>
    <s v="383"/>
    <s v="Doll, toy, and game manufacturing"/>
    <n v="15055"/>
    <s v="Industry Use"/>
    <n v="2.3976999999999999E-4"/>
    <x v="8"/>
    <x v="8"/>
    <x v="11"/>
    <x v="11"/>
  </r>
  <r>
    <s v="421"/>
    <s v="Couriers and messengers"/>
    <s v="384"/>
    <s v="Office supplies (except paper) manufacturing"/>
    <n v="15055"/>
    <s v="Industry Use"/>
    <n v="4.5399999999999999E-5"/>
    <x v="8"/>
    <x v="8"/>
    <x v="11"/>
    <x v="11"/>
  </r>
  <r>
    <s v="421"/>
    <s v="Couriers and messengers"/>
    <s v="385"/>
    <s v="Sign manufacturing"/>
    <n v="15055"/>
    <s v="Industry Use"/>
    <n v="2.3119699999999999E-4"/>
    <x v="8"/>
    <x v="8"/>
    <x v="11"/>
    <x v="11"/>
  </r>
  <r>
    <s v="421"/>
    <s v="Couriers and messengers"/>
    <s v="392"/>
    <s v="Wholesale - Motor vehicle and motor vehicle parts and supplies"/>
    <n v="15055"/>
    <s v="Industry Use"/>
    <n v="0.347607049"/>
    <x v="9"/>
    <x v="9"/>
    <x v="11"/>
    <x v="11"/>
  </r>
  <r>
    <s v="421"/>
    <s v="Couriers and messengers"/>
    <s v="393"/>
    <s v="Wholesale - Professional and commercial equipment and supplies"/>
    <n v="15055"/>
    <s v="Industry Use"/>
    <n v="2.3003765999999998E-2"/>
    <x v="9"/>
    <x v="9"/>
    <x v="11"/>
    <x v="11"/>
  </r>
  <r>
    <s v="421"/>
    <s v="Couriers and messengers"/>
    <s v="394"/>
    <s v="Wholesale - Household appliances and electrical and electronic goods"/>
    <n v="15055"/>
    <s v="Industry Use"/>
    <n v="3.9812789999999999E-3"/>
    <x v="9"/>
    <x v="9"/>
    <x v="11"/>
    <x v="11"/>
  </r>
  <r>
    <s v="421"/>
    <s v="Couriers and messengers"/>
    <s v="395"/>
    <s v="Wholesale - Machinery, equipment, and supplies"/>
    <n v="15055"/>
    <s v="Industry Use"/>
    <n v="0.27925225199999998"/>
    <x v="9"/>
    <x v="9"/>
    <x v="11"/>
    <x v="11"/>
  </r>
  <r>
    <s v="421"/>
    <s v="Couriers and messengers"/>
    <s v="396"/>
    <s v="Wholesale - Other durable goods merchant wholesalers"/>
    <n v="15055"/>
    <s v="Industry Use"/>
    <n v="8.2399402999999996E-2"/>
    <x v="9"/>
    <x v="9"/>
    <x v="11"/>
    <x v="11"/>
  </r>
  <r>
    <s v="421"/>
    <s v="Couriers and messengers"/>
    <s v="397"/>
    <s v="Wholesale - Drugs and druggistsâ€™ sundries"/>
    <n v="15055"/>
    <s v="Industry Use"/>
    <n v="5.3600000000000002E-5"/>
    <x v="9"/>
    <x v="9"/>
    <x v="11"/>
    <x v="11"/>
  </r>
  <r>
    <s v="421"/>
    <s v="Couriers and messengers"/>
    <s v="398"/>
    <s v="Wholesale - Grocery and related product wholesalers"/>
    <n v="15055"/>
    <s v="Industry Use"/>
    <n v="2.3117950000000002E-3"/>
    <x v="9"/>
    <x v="9"/>
    <x v="11"/>
    <x v="11"/>
  </r>
  <r>
    <s v="421"/>
    <s v="Couriers and messengers"/>
    <s v="399"/>
    <s v="Wholesale - Petroleum and petroleum products"/>
    <n v="15055"/>
    <s v="Industry Use"/>
    <n v="0.45049603100000002"/>
    <x v="9"/>
    <x v="9"/>
    <x v="11"/>
    <x v="11"/>
  </r>
  <r>
    <s v="421"/>
    <s v="Couriers and messengers"/>
    <s v="400"/>
    <s v="Wholesale - Other nondurable goods merchant wholesalers"/>
    <n v="15055"/>
    <s v="Industry Use"/>
    <n v="7.6287500999999994E-2"/>
    <x v="9"/>
    <x v="9"/>
    <x v="11"/>
    <x v="11"/>
  </r>
  <r>
    <s v="421"/>
    <s v="Couriers and messengers"/>
    <s v="401"/>
    <s v="Wholesale - Wholesale electronic markets and agents and brokers"/>
    <n v="15055"/>
    <s v="Industry Use"/>
    <n v="5.4753400000000002E-4"/>
    <x v="9"/>
    <x v="9"/>
    <x v="11"/>
    <x v="11"/>
  </r>
  <r>
    <s v="421"/>
    <s v="Couriers and messengers"/>
    <s v="402"/>
    <s v="Retail - Motor vehicle and parts dealers"/>
    <n v="15055"/>
    <s v="Industry Use"/>
    <n v="4.7968300000000001E-4"/>
    <x v="10"/>
    <x v="10"/>
    <x v="11"/>
    <x v="11"/>
  </r>
  <r>
    <s v="421"/>
    <s v="Couriers and messengers"/>
    <s v="405"/>
    <s v="Retail - Building material and garden equipment and supplies stores"/>
    <n v="15055"/>
    <s v="Industry Use"/>
    <n v="8.0477100000000002E-4"/>
    <x v="10"/>
    <x v="10"/>
    <x v="11"/>
    <x v="11"/>
  </r>
  <r>
    <s v="421"/>
    <s v="Couriers and messengers"/>
    <s v="406"/>
    <s v="Retail - Food and beverage stores"/>
    <n v="15055"/>
    <s v="Industry Use"/>
    <n v="7.9253489999999999E-3"/>
    <x v="10"/>
    <x v="10"/>
    <x v="11"/>
    <x v="11"/>
  </r>
  <r>
    <s v="421"/>
    <s v="Couriers and messengers"/>
    <s v="408"/>
    <s v="Retail - Gasoline stores"/>
    <n v="15055"/>
    <s v="Industry Use"/>
    <n v="0.14269944300000001"/>
    <x v="10"/>
    <x v="10"/>
    <x v="11"/>
    <x v="11"/>
  </r>
  <r>
    <s v="421"/>
    <s v="Couriers and messengers"/>
    <s v="411"/>
    <s v="Retail - General merchandise stores"/>
    <n v="15055"/>
    <s v="Industry Use"/>
    <n v="1.0544737E-2"/>
    <x v="10"/>
    <x v="10"/>
    <x v="11"/>
    <x v="11"/>
  </r>
  <r>
    <s v="421"/>
    <s v="Couriers and messengers"/>
    <s v="413"/>
    <s v="Retail - Nonstore retailers"/>
    <n v="15055"/>
    <s v="Industry Use"/>
    <n v="5.1663462E-2"/>
    <x v="10"/>
    <x v="10"/>
    <x v="11"/>
    <x v="11"/>
  </r>
  <r>
    <s v="421"/>
    <s v="Couriers and messengers"/>
    <s v="414"/>
    <s v="Air transportation"/>
    <n v="15055"/>
    <s v="Industry Use"/>
    <n v="3.8880700000000002E-4"/>
    <x v="11"/>
    <x v="11"/>
    <x v="11"/>
    <x v="11"/>
  </r>
  <r>
    <s v="421"/>
    <s v="Couriers and messengers"/>
    <s v="415"/>
    <s v="Rail transportation"/>
    <n v="15055"/>
    <s v="Industry Use"/>
    <n v="3.964085E-3"/>
    <x v="11"/>
    <x v="11"/>
    <x v="11"/>
    <x v="11"/>
  </r>
  <r>
    <s v="421"/>
    <s v="Couriers and messengers"/>
    <s v="416"/>
    <s v="Water transportation"/>
    <n v="15055"/>
    <s v="Industry Use"/>
    <n v="1.06E-5"/>
    <x v="11"/>
    <x v="11"/>
    <x v="11"/>
    <x v="11"/>
  </r>
  <r>
    <s v="421"/>
    <s v="Couriers and messengers"/>
    <s v="417"/>
    <s v="Truck transportation"/>
    <n v="15055"/>
    <s v="Industry Use"/>
    <n v="0.13277435100000001"/>
    <x v="11"/>
    <x v="11"/>
    <x v="11"/>
    <x v="11"/>
  </r>
  <r>
    <s v="421"/>
    <s v="Couriers and messengers"/>
    <s v="418"/>
    <s v="Transit and ground passenger transportation"/>
    <n v="15055"/>
    <s v="Industry Use"/>
    <n v="2.8900000000000001E-5"/>
    <x v="11"/>
    <x v="11"/>
    <x v="11"/>
    <x v="11"/>
  </r>
  <r>
    <s v="421"/>
    <s v="Couriers and messengers"/>
    <s v="419"/>
    <s v="Pipeline transportation"/>
    <n v="15055"/>
    <s v="Industry Use"/>
    <n v="6.1244400000000001E-3"/>
    <x v="11"/>
    <x v="11"/>
    <x v="11"/>
    <x v="11"/>
  </r>
  <r>
    <s v="421"/>
    <s v="Couriers and messengers"/>
    <s v="420"/>
    <s v="Scenic and sightseeing transportation and support activities for transportation"/>
    <n v="15055"/>
    <s v="Industry Use"/>
    <n v="2.258086026"/>
    <x v="11"/>
    <x v="11"/>
    <x v="11"/>
    <x v="11"/>
  </r>
  <r>
    <s v="421"/>
    <s v="Couriers and messengers"/>
    <s v="421"/>
    <s v="Couriers and messengers"/>
    <n v="15055"/>
    <s v="Industry Use"/>
    <n v="0.21970203199999999"/>
    <x v="11"/>
    <x v="11"/>
    <x v="11"/>
    <x v="11"/>
  </r>
  <r>
    <s v="421"/>
    <s v="Couriers and messengers"/>
    <s v="422"/>
    <s v="Warehousing and storage"/>
    <n v="15055"/>
    <s v="Industry Use"/>
    <n v="0.123707518"/>
    <x v="11"/>
    <x v="11"/>
    <x v="11"/>
    <x v="11"/>
  </r>
  <r>
    <s v="421"/>
    <s v="Couriers and messengers"/>
    <s v="423"/>
    <s v="Newspaper publishers"/>
    <n v="15055"/>
    <s v="Industry Use"/>
    <n v="6.0523909999999998E-3"/>
    <x v="12"/>
    <x v="12"/>
    <x v="11"/>
    <x v="11"/>
  </r>
  <r>
    <s v="421"/>
    <s v="Couriers and messengers"/>
    <s v="424"/>
    <s v="Periodical publishers"/>
    <n v="15055"/>
    <s v="Industry Use"/>
    <n v="3.8956100000000002E-4"/>
    <x v="12"/>
    <x v="12"/>
    <x v="11"/>
    <x v="11"/>
  </r>
  <r>
    <s v="421"/>
    <s v="Couriers and messengers"/>
    <s v="425"/>
    <s v="Book publishers"/>
    <n v="15055"/>
    <s v="Industry Use"/>
    <n v="1.1294160000000001E-3"/>
    <x v="12"/>
    <x v="12"/>
    <x v="11"/>
    <x v="11"/>
  </r>
  <r>
    <s v="421"/>
    <s v="Couriers and messengers"/>
    <s v="428"/>
    <s v="Software publishers"/>
    <n v="15055"/>
    <s v="Industry Use"/>
    <n v="1.75167E-4"/>
    <x v="12"/>
    <x v="12"/>
    <x v="11"/>
    <x v="11"/>
  </r>
  <r>
    <s v="421"/>
    <s v="Couriers and messengers"/>
    <s v="429"/>
    <s v="Motion picture and video industries"/>
    <n v="15055"/>
    <s v="Industry Use"/>
    <n v="2.2900000000000001E-5"/>
    <x v="12"/>
    <x v="12"/>
    <x v="11"/>
    <x v="11"/>
  </r>
  <r>
    <s v="421"/>
    <s v="Couriers and messengers"/>
    <s v="431"/>
    <s v="Radio and television broadcasting"/>
    <n v="15055"/>
    <s v="Industry Use"/>
    <n v="4.2048479999999997E-3"/>
    <x v="12"/>
    <x v="12"/>
    <x v="11"/>
    <x v="11"/>
  </r>
  <r>
    <s v="421"/>
    <s v="Couriers and messengers"/>
    <s v="432"/>
    <s v="Cable and other subscription programming"/>
    <n v="15055"/>
    <s v="Industry Use"/>
    <n v="8.1625199999999995E-4"/>
    <x v="12"/>
    <x v="12"/>
    <x v="11"/>
    <x v="11"/>
  </r>
  <r>
    <s v="421"/>
    <s v="Couriers and messengers"/>
    <s v="433"/>
    <s v="Wired telecommunications carriers"/>
    <n v="15055"/>
    <s v="Industry Use"/>
    <n v="2.3825974999999999E-2"/>
    <x v="12"/>
    <x v="12"/>
    <x v="11"/>
    <x v="11"/>
  </r>
  <r>
    <s v="421"/>
    <s v="Couriers and messengers"/>
    <s v="436"/>
    <s v="Data processing, hosting, and related services"/>
    <n v="15055"/>
    <s v="Industry Use"/>
    <n v="4.3140353999999999E-2"/>
    <x v="12"/>
    <x v="12"/>
    <x v="11"/>
    <x v="11"/>
  </r>
  <r>
    <s v="421"/>
    <s v="Couriers and messengers"/>
    <s v="437"/>
    <s v="News syndicates, libraries, archives and all other information services"/>
    <n v="15055"/>
    <s v="Industry Use"/>
    <n v="6.7799999999999998E-8"/>
    <x v="12"/>
    <x v="12"/>
    <x v="11"/>
    <x v="11"/>
  </r>
  <r>
    <s v="421"/>
    <s v="Couriers and messengers"/>
    <s v="438"/>
    <s v="Internet publishing and broadcasting and web search portals"/>
    <n v="15055"/>
    <s v="Industry Use"/>
    <n v="1.76253E-3"/>
    <x v="12"/>
    <x v="12"/>
    <x v="11"/>
    <x v="11"/>
  </r>
  <r>
    <s v="421"/>
    <s v="Couriers and messengers"/>
    <s v="439"/>
    <s v="Nondepository credit intermediation and related activities"/>
    <n v="15055"/>
    <s v="Industry Use"/>
    <n v="8.1586330000000002E-3"/>
    <x v="13"/>
    <x v="13"/>
    <x v="11"/>
    <x v="11"/>
  </r>
  <r>
    <s v="421"/>
    <s v="Couriers and messengers"/>
    <s v="440"/>
    <s v="Securities and commodity contracts intermediation and brokerage"/>
    <n v="15055"/>
    <s v="Industry Use"/>
    <n v="1.248068E-3"/>
    <x v="13"/>
    <x v="13"/>
    <x v="11"/>
    <x v="11"/>
  </r>
  <r>
    <s v="421"/>
    <s v="Couriers and messengers"/>
    <s v="441"/>
    <s v="Monetary authorities and depository credit intermediation"/>
    <n v="15055"/>
    <s v="Industry Use"/>
    <n v="5.7622221000000001E-2"/>
    <x v="13"/>
    <x v="13"/>
    <x v="11"/>
    <x v="11"/>
  </r>
  <r>
    <s v="421"/>
    <s v="Couriers and messengers"/>
    <s v="442"/>
    <s v="Other financial investment activities"/>
    <n v="15055"/>
    <s v="Industry Use"/>
    <n v="3.1165379999999999E-3"/>
    <x v="13"/>
    <x v="13"/>
    <x v="11"/>
    <x v="11"/>
  </r>
  <r>
    <s v="421"/>
    <s v="Couriers and messengers"/>
    <s v="443"/>
    <s v="Direct life insurance carriers"/>
    <n v="15055"/>
    <s v="Industry Use"/>
    <n v="8.4200000000000007E-6"/>
    <x v="13"/>
    <x v="13"/>
    <x v="11"/>
    <x v="11"/>
  </r>
  <r>
    <s v="421"/>
    <s v="Couriers and messengers"/>
    <s v="444"/>
    <s v="Insurance carriers, except direct life"/>
    <n v="15055"/>
    <s v="Industry Use"/>
    <n v="7.5075109999999997E-3"/>
    <x v="13"/>
    <x v="13"/>
    <x v="11"/>
    <x v="11"/>
  </r>
  <r>
    <s v="421"/>
    <s v="Couriers and messengers"/>
    <s v="445"/>
    <s v="Insurance agencies, brokerages, and related activities"/>
    <n v="15055"/>
    <s v="Industry Use"/>
    <n v="4.9801170000000001E-3"/>
    <x v="13"/>
    <x v="13"/>
    <x v="11"/>
    <x v="11"/>
  </r>
  <r>
    <s v="421"/>
    <s v="Couriers and messengers"/>
    <s v="447"/>
    <s v="Other real estate"/>
    <n v="15055"/>
    <s v="Industry Use"/>
    <n v="0.210169567"/>
    <x v="14"/>
    <x v="14"/>
    <x v="11"/>
    <x v="11"/>
  </r>
  <r>
    <s v="421"/>
    <s v="Couriers and messengers"/>
    <s v="450"/>
    <s v="Automotive equipment rental and leasing"/>
    <n v="15055"/>
    <s v="Industry Use"/>
    <n v="8.3541029999999999E-3"/>
    <x v="15"/>
    <x v="15"/>
    <x v="11"/>
    <x v="11"/>
  </r>
  <r>
    <s v="421"/>
    <s v="Couriers and messengers"/>
    <s v="451"/>
    <s v="General and consumer goods rental except video tapes and discs"/>
    <n v="15055"/>
    <s v="Industry Use"/>
    <n v="0.21734329299999999"/>
    <x v="15"/>
    <x v="15"/>
    <x v="11"/>
    <x v="11"/>
  </r>
  <r>
    <s v="421"/>
    <s v="Couriers and messengers"/>
    <s v="453"/>
    <s v="Commercial and industrial machinery and equipment rental and leasing"/>
    <n v="15055"/>
    <s v="Industry Use"/>
    <n v="3.9530988000000003E-2"/>
    <x v="15"/>
    <x v="15"/>
    <x v="11"/>
    <x v="11"/>
  </r>
  <r>
    <s v="421"/>
    <s v="Couriers and messengers"/>
    <s v="454"/>
    <s v="Lessors of nonfinancial intangible assets"/>
    <n v="15055"/>
    <s v="Industry Use"/>
    <n v="3.5499999999999999E-6"/>
    <x v="15"/>
    <x v="15"/>
    <x v="11"/>
    <x v="11"/>
  </r>
  <r>
    <s v="421"/>
    <s v="Couriers and messengers"/>
    <s v="455"/>
    <s v="Legal services"/>
    <n v="15055"/>
    <s v="Industry Use"/>
    <n v="2.4981410999999999E-2"/>
    <x v="16"/>
    <x v="16"/>
    <x v="11"/>
    <x v="11"/>
  </r>
  <r>
    <s v="421"/>
    <s v="Couriers and messengers"/>
    <s v="456"/>
    <s v="Accounting, tax preparation, bookkeeping, and payroll services"/>
    <n v="15055"/>
    <s v="Industry Use"/>
    <n v="2.1584539E-2"/>
    <x v="16"/>
    <x v="16"/>
    <x v="11"/>
    <x v="11"/>
  </r>
  <r>
    <s v="421"/>
    <s v="Couriers and messengers"/>
    <s v="457"/>
    <s v="Architectural, engineering, and related services"/>
    <n v="15055"/>
    <s v="Industry Use"/>
    <n v="4.77283E-4"/>
    <x v="16"/>
    <x v="16"/>
    <x v="11"/>
    <x v="11"/>
  </r>
  <r>
    <s v="421"/>
    <s v="Couriers and messengers"/>
    <s v="458"/>
    <s v="Specialized design services"/>
    <n v="15055"/>
    <s v="Industry Use"/>
    <n v="1.7768699999999999E-4"/>
    <x v="16"/>
    <x v="16"/>
    <x v="11"/>
    <x v="11"/>
  </r>
  <r>
    <s v="421"/>
    <s v="Couriers and messengers"/>
    <s v="459"/>
    <s v="Custom computer programming services"/>
    <n v="15055"/>
    <s v="Industry Use"/>
    <n v="1.1400000000000001E-6"/>
    <x v="16"/>
    <x v="16"/>
    <x v="11"/>
    <x v="11"/>
  </r>
  <r>
    <s v="421"/>
    <s v="Couriers and messengers"/>
    <s v="460"/>
    <s v="Computer systems design services"/>
    <n v="15055"/>
    <s v="Industry Use"/>
    <n v="1.4300000000000001E-6"/>
    <x v="16"/>
    <x v="16"/>
    <x v="11"/>
    <x v="11"/>
  </r>
  <r>
    <s v="421"/>
    <s v="Couriers and messengers"/>
    <s v="461"/>
    <s v="Other computer related services, including facilities management"/>
    <n v="15055"/>
    <s v="Industry Use"/>
    <n v="1.1899999999999999E-7"/>
    <x v="16"/>
    <x v="16"/>
    <x v="11"/>
    <x v="11"/>
  </r>
  <r>
    <s v="421"/>
    <s v="Couriers and messengers"/>
    <s v="462"/>
    <s v="Management consulting services"/>
    <n v="15055"/>
    <s v="Industry Use"/>
    <n v="1.1159568E-2"/>
    <x v="16"/>
    <x v="16"/>
    <x v="11"/>
    <x v="11"/>
  </r>
  <r>
    <s v="421"/>
    <s v="Couriers and messengers"/>
    <s v="463"/>
    <s v="Environmental and other technical consulting services"/>
    <n v="15055"/>
    <s v="Industry Use"/>
    <n v="2.5009519999999999E-3"/>
    <x v="16"/>
    <x v="16"/>
    <x v="11"/>
    <x v="11"/>
  </r>
  <r>
    <s v="421"/>
    <s v="Couriers and messengers"/>
    <s v="464"/>
    <s v="Scientific research and development services"/>
    <n v="15055"/>
    <s v="Industry Use"/>
    <n v="7.7899999999999996E-5"/>
    <x v="16"/>
    <x v="16"/>
    <x v="11"/>
    <x v="11"/>
  </r>
  <r>
    <s v="421"/>
    <s v="Couriers and messengers"/>
    <s v="465"/>
    <s v="Advertising, public relations, and related services"/>
    <n v="15055"/>
    <s v="Industry Use"/>
    <n v="7.9348019999999995E-3"/>
    <x v="16"/>
    <x v="16"/>
    <x v="11"/>
    <x v="11"/>
  </r>
  <r>
    <s v="421"/>
    <s v="Couriers and messengers"/>
    <s v="468"/>
    <s v="Marketing research and all other miscellaneous professional, scientific, and technical services"/>
    <n v="15055"/>
    <s v="Industry Use"/>
    <n v="1.667001E-3"/>
    <x v="16"/>
    <x v="16"/>
    <x v="11"/>
    <x v="11"/>
  </r>
  <r>
    <s v="421"/>
    <s v="Couriers and messengers"/>
    <s v="469"/>
    <s v="Management of companies and enterprises"/>
    <n v="15055"/>
    <s v="Industry Use"/>
    <n v="0.160240777"/>
    <x v="17"/>
    <x v="17"/>
    <x v="11"/>
    <x v="11"/>
  </r>
  <r>
    <s v="421"/>
    <s v="Couriers and messengers"/>
    <s v="470"/>
    <s v="Office administrative services"/>
    <n v="15055"/>
    <s v="Industry Use"/>
    <n v="3.9130160000000001E-3"/>
    <x v="17"/>
    <x v="17"/>
    <x v="11"/>
    <x v="11"/>
  </r>
  <r>
    <s v="421"/>
    <s v="Couriers and messengers"/>
    <s v="471"/>
    <s v="Facilities support services"/>
    <n v="15055"/>
    <s v="Industry Use"/>
    <n v="1.0273545E-2"/>
    <x v="17"/>
    <x v="17"/>
    <x v="11"/>
    <x v="11"/>
  </r>
  <r>
    <s v="421"/>
    <s v="Couriers and messengers"/>
    <s v="472"/>
    <s v="Employment services"/>
    <n v="15055"/>
    <s v="Industry Use"/>
    <n v="0.37934790200000001"/>
    <x v="17"/>
    <x v="17"/>
    <x v="11"/>
    <x v="11"/>
  </r>
  <r>
    <s v="421"/>
    <s v="Couriers and messengers"/>
    <s v="473"/>
    <s v="Business support services"/>
    <n v="15055"/>
    <s v="Industry Use"/>
    <n v="7.0449960000000004E-3"/>
    <x v="17"/>
    <x v="17"/>
    <x v="11"/>
    <x v="11"/>
  </r>
  <r>
    <s v="421"/>
    <s v="Couriers and messengers"/>
    <s v="475"/>
    <s v="Investigation and security services"/>
    <n v="15055"/>
    <s v="Industry Use"/>
    <n v="5.4104700000000001E-4"/>
    <x v="17"/>
    <x v="17"/>
    <x v="11"/>
    <x v="11"/>
  </r>
  <r>
    <s v="421"/>
    <s v="Couriers and messengers"/>
    <s v="476"/>
    <s v="Services to buildings"/>
    <n v="15055"/>
    <s v="Industry Use"/>
    <n v="4.1051259999999997E-3"/>
    <x v="17"/>
    <x v="17"/>
    <x v="11"/>
    <x v="11"/>
  </r>
  <r>
    <s v="421"/>
    <s v="Couriers and messengers"/>
    <s v="477"/>
    <s v="Landscape and horticultural services"/>
    <n v="15055"/>
    <s v="Industry Use"/>
    <n v="2.025401E-3"/>
    <x v="17"/>
    <x v="17"/>
    <x v="11"/>
    <x v="11"/>
  </r>
  <r>
    <s v="421"/>
    <s v="Couriers and messengers"/>
    <s v="478"/>
    <s v="Other support services"/>
    <n v="15055"/>
    <s v="Industry Use"/>
    <n v="1.109489E-3"/>
    <x v="17"/>
    <x v="17"/>
    <x v="11"/>
    <x v="11"/>
  </r>
  <r>
    <s v="421"/>
    <s v="Couriers and messengers"/>
    <s v="479"/>
    <s v="Waste management and remediation services"/>
    <n v="15055"/>
    <s v="Industry Use"/>
    <n v="3.5679506E-2"/>
    <x v="17"/>
    <x v="17"/>
    <x v="11"/>
    <x v="11"/>
  </r>
  <r>
    <s v="421"/>
    <s v="Couriers and messengers"/>
    <s v="496"/>
    <s v="Performing arts companies"/>
    <n v="15055"/>
    <s v="Industry Use"/>
    <n v="1.22E-6"/>
    <x v="19"/>
    <x v="19"/>
    <x v="11"/>
    <x v="11"/>
  </r>
  <r>
    <s v="421"/>
    <s v="Couriers and messengers"/>
    <s v="499"/>
    <s v="Independent artists, writers, and performers"/>
    <n v="15055"/>
    <s v="Industry Use"/>
    <n v="1.1800000000000001E-5"/>
    <x v="19"/>
    <x v="19"/>
    <x v="11"/>
    <x v="11"/>
  </r>
  <r>
    <s v="421"/>
    <s v="Couriers and messengers"/>
    <s v="507"/>
    <s v="Hotels and motels, including casino hotels"/>
    <n v="15055"/>
    <s v="Industry Use"/>
    <n v="2.6600000000000003E-7"/>
    <x v="20"/>
    <x v="20"/>
    <x v="11"/>
    <x v="11"/>
  </r>
  <r>
    <s v="421"/>
    <s v="Couriers and messengers"/>
    <s v="508"/>
    <s v="Other accommodations"/>
    <n v="15055"/>
    <s v="Industry Use"/>
    <n v="1.01E-9"/>
    <x v="20"/>
    <x v="20"/>
    <x v="11"/>
    <x v="11"/>
  </r>
  <r>
    <s v="421"/>
    <s v="Couriers and messengers"/>
    <s v="509"/>
    <s v="Full-service restaurants"/>
    <n v="15055"/>
    <s v="Industry Use"/>
    <n v="2.5771850000000001E-3"/>
    <x v="20"/>
    <x v="20"/>
    <x v="11"/>
    <x v="11"/>
  </r>
  <r>
    <s v="421"/>
    <s v="Couriers and messengers"/>
    <s v="510"/>
    <s v="Limited-service restaurants"/>
    <n v="15055"/>
    <s v="Industry Use"/>
    <n v="4.626954E-3"/>
    <x v="20"/>
    <x v="20"/>
    <x v="11"/>
    <x v="11"/>
  </r>
  <r>
    <s v="421"/>
    <s v="Couriers and messengers"/>
    <s v="511"/>
    <s v="All other food and drinking places"/>
    <n v="15055"/>
    <s v="Industry Use"/>
    <n v="0.24883069099999999"/>
    <x v="20"/>
    <x v="20"/>
    <x v="11"/>
    <x v="11"/>
  </r>
  <r>
    <s v="421"/>
    <s v="Couriers and messengers"/>
    <s v="512"/>
    <s v="Automotive repair and maintenance, except car washes"/>
    <n v="15055"/>
    <s v="Industry Use"/>
    <n v="5.8073300000000005E-4"/>
    <x v="21"/>
    <x v="21"/>
    <x v="11"/>
    <x v="11"/>
  </r>
  <r>
    <s v="421"/>
    <s v="Couriers and messengers"/>
    <s v="513"/>
    <s v="Car washes"/>
    <n v="15055"/>
    <s v="Industry Use"/>
    <n v="7.0303E-4"/>
    <x v="21"/>
    <x v="21"/>
    <x v="11"/>
    <x v="11"/>
  </r>
  <r>
    <s v="421"/>
    <s v="Couriers and messengers"/>
    <s v="514"/>
    <s v="Electronic and precision equipment repair and maintenance"/>
    <n v="15055"/>
    <s v="Industry Use"/>
    <n v="1.5981581000000002E-2"/>
    <x v="21"/>
    <x v="21"/>
    <x v="11"/>
    <x v="11"/>
  </r>
  <r>
    <s v="421"/>
    <s v="Couriers and messengers"/>
    <s v="515"/>
    <s v="Commercial and industrial machinery and equipment repair and maintenance"/>
    <n v="15055"/>
    <s v="Industry Use"/>
    <n v="5.3049289999999999E-3"/>
    <x v="21"/>
    <x v="21"/>
    <x v="11"/>
    <x v="11"/>
  </r>
  <r>
    <s v="421"/>
    <s v="Couriers and messengers"/>
    <s v="516"/>
    <s v="Personal and household goods repair and maintenance"/>
    <n v="15055"/>
    <s v="Industry Use"/>
    <n v="9.0367599999999996E-4"/>
    <x v="21"/>
    <x v="21"/>
    <x v="11"/>
    <x v="11"/>
  </r>
  <r>
    <s v="421"/>
    <s v="Couriers and messengers"/>
    <s v="519"/>
    <s v="Dry-cleaning and laundry services"/>
    <n v="15055"/>
    <s v="Industry Use"/>
    <n v="6.5449599999999996E-4"/>
    <x v="21"/>
    <x v="21"/>
    <x v="11"/>
    <x v="11"/>
  </r>
  <r>
    <s v="421"/>
    <s v="Couriers and messengers"/>
    <s v="523"/>
    <s v="Business and professional associations"/>
    <n v="15055"/>
    <s v="Industry Use"/>
    <n v="1.1968669999999999E-3"/>
    <x v="21"/>
    <x v="21"/>
    <x v="11"/>
    <x v="11"/>
  </r>
  <r>
    <s v="421"/>
    <s v="Couriers and messengers"/>
    <s v="526"/>
    <s v="Postal service"/>
    <n v="15055"/>
    <s v="Industry Use"/>
    <n v="0.10109306"/>
    <x v="22"/>
    <x v="22"/>
    <x v="11"/>
    <x v="11"/>
  </r>
  <r>
    <s v="421"/>
    <s v="Couriers and messengers"/>
    <s v="528"/>
    <s v="Other federal government enterprises"/>
    <n v="15055"/>
    <s v="Industry Use"/>
    <n v="2.2999999999999999E-7"/>
    <x v="22"/>
    <x v="22"/>
    <x v="11"/>
    <x v="11"/>
  </r>
  <r>
    <s v="421"/>
    <s v="Couriers and messengers"/>
    <s v="532"/>
    <s v="Local government passenger transit"/>
    <n v="15055"/>
    <s v="Industry Use"/>
    <n v="8.7599999999999996E-7"/>
    <x v="22"/>
    <x v="22"/>
    <x v="11"/>
    <x v="11"/>
  </r>
  <r>
    <s v="421"/>
    <s v="Couriers and messengers"/>
    <s v="533"/>
    <s v="Local government electric utilities"/>
    <n v="15055"/>
    <s v="Industry Use"/>
    <n v="2.0927929999999999E-3"/>
    <x v="22"/>
    <x v="22"/>
    <x v="11"/>
    <x v="11"/>
  </r>
  <r>
    <s v="421"/>
    <s v="Couriers and messengers"/>
    <s v="5001"/>
    <s v="Employee Compensation"/>
    <n v="15053"/>
    <s v="Factor Receipts"/>
    <n v="11.628699299999999"/>
    <x v="23"/>
    <x v="23"/>
    <x v="11"/>
    <x v="11"/>
  </r>
  <r>
    <s v="421"/>
    <s v="Couriers and messengers"/>
    <s v="6001"/>
    <s v="Proprietor Income"/>
    <n v="15053"/>
    <s v="Factor Receipts"/>
    <n v="7.6265006999999996E-2"/>
    <x v="24"/>
    <x v="24"/>
    <x v="11"/>
    <x v="11"/>
  </r>
  <r>
    <s v="421"/>
    <s v="Couriers and messengers"/>
    <s v="7001"/>
    <s v="Other Property Type Income"/>
    <n v="15053"/>
    <s v="Factor Receipts"/>
    <n v="3.4083275789999998"/>
    <x v="25"/>
    <x v="25"/>
    <x v="11"/>
    <x v="11"/>
  </r>
  <r>
    <s v="421"/>
    <s v="Couriers and messengers"/>
    <s v="8001"/>
    <s v="Taxes on Production and Imports"/>
    <n v="15053"/>
    <s v="Factor Receipts"/>
    <n v="0.27186086799999998"/>
    <x v="26"/>
    <x v="26"/>
    <x v="11"/>
    <x v="11"/>
  </r>
  <r>
    <s v="421"/>
    <s v="Couriers and messengers"/>
    <s v="11001"/>
    <s v="Federal Government NonDefense"/>
    <n v="15055"/>
    <s v="Industry Use"/>
    <n v="6.05E-5"/>
    <x v="27"/>
    <x v="27"/>
    <x v="11"/>
    <x v="11"/>
  </r>
  <r>
    <s v="421"/>
    <s v="Couriers and messengers"/>
    <s v="11003"/>
    <s v="Federal Government Investment"/>
    <n v="15055"/>
    <s v="Industry Use"/>
    <n v="6.6519099999999998E-4"/>
    <x v="27"/>
    <x v="27"/>
    <x v="11"/>
    <x v="11"/>
  </r>
  <r>
    <s v="421"/>
    <s v="Couriers and messengers"/>
    <s v="12001"/>
    <s v="State/Local Govt NonEducation"/>
    <n v="15055"/>
    <s v="Industry Use"/>
    <n v="6.3255589999999997E-3"/>
    <x v="27"/>
    <x v="27"/>
    <x v="11"/>
    <x v="11"/>
  </r>
  <r>
    <s v="421"/>
    <s v="Couriers and messengers"/>
    <s v="12003"/>
    <s v="State/Local Govt Investment"/>
    <n v="15055"/>
    <s v="Industry Use"/>
    <n v="3.1559276999999997E-2"/>
    <x v="27"/>
    <x v="27"/>
    <x v="11"/>
    <x v="11"/>
  </r>
  <r>
    <s v="421"/>
    <s v="Couriers and messengers"/>
    <s v="14001"/>
    <s v="Capital"/>
    <n v="15055"/>
    <s v="Industry Use"/>
    <n v="7.0421770000000002E-3"/>
    <x v="27"/>
    <x v="27"/>
    <x v="11"/>
    <x v="11"/>
  </r>
  <r>
    <s v="421"/>
    <s v="Couriers and messengers"/>
    <s v="14002"/>
    <s v="Inventory Additions/Deletions"/>
    <n v="15055"/>
    <s v="Industry Use"/>
    <n v="7.6000000000000004E-5"/>
    <x v="27"/>
    <x v="27"/>
    <x v="11"/>
    <x v="11"/>
  </r>
  <r>
    <s v="421"/>
    <s v="Couriers and messengers"/>
    <s v="25001"/>
    <s v="Foreign Trade"/>
    <n v="15056"/>
    <s v="Industry Trade"/>
    <n v="0.81726293699999997"/>
    <x v="28"/>
    <x v="28"/>
    <x v="11"/>
    <x v="11"/>
  </r>
  <r>
    <s v="421"/>
    <s v="Couriers and messengers"/>
    <s v="28001"/>
    <s v="Domestic Trade"/>
    <n v="15056"/>
    <s v="Industry Trade"/>
    <n v="5.0256563679999999"/>
    <x v="29"/>
    <x v="29"/>
    <x v="11"/>
    <x v="11"/>
  </r>
  <r>
    <s v="422"/>
    <s v="Warehousing and storage"/>
    <s v="1"/>
    <s v="Oilseed farming"/>
    <n v="15055"/>
    <s v="Industry Use"/>
    <n v="5.0499999999999999E-6"/>
    <x v="0"/>
    <x v="0"/>
    <x v="11"/>
    <x v="11"/>
  </r>
  <r>
    <s v="422"/>
    <s v="Warehousing and storage"/>
    <s v="2"/>
    <s v="Grain farming"/>
    <n v="15055"/>
    <s v="Industry Use"/>
    <n v="2.6400000000000001E-5"/>
    <x v="0"/>
    <x v="0"/>
    <x v="11"/>
    <x v="11"/>
  </r>
  <r>
    <s v="422"/>
    <s v="Warehousing and storage"/>
    <s v="3"/>
    <s v="Vegetable and melon farming"/>
    <n v="15055"/>
    <s v="Industry Use"/>
    <n v="6.9300000000000005E-8"/>
    <x v="1"/>
    <x v="1"/>
    <x v="11"/>
    <x v="11"/>
  </r>
  <r>
    <s v="422"/>
    <s v="Warehousing and storage"/>
    <s v="4"/>
    <s v="Fruit farming"/>
    <n v="15055"/>
    <s v="Industry Use"/>
    <n v="7.5899999999999998E-8"/>
    <x v="1"/>
    <x v="1"/>
    <x v="11"/>
    <x v="11"/>
  </r>
  <r>
    <s v="422"/>
    <s v="Warehousing and storage"/>
    <s v="5"/>
    <s v="Tree nut farming"/>
    <n v="15055"/>
    <s v="Industry Use"/>
    <n v="2.1600000000000002E-8"/>
    <x v="1"/>
    <x v="1"/>
    <x v="11"/>
    <x v="11"/>
  </r>
  <r>
    <s v="422"/>
    <s v="Warehousing and storage"/>
    <s v="6"/>
    <s v="Greenhouse, nursery, and floriculture production"/>
    <n v="15055"/>
    <s v="Industry Use"/>
    <n v="4.2599999999999998E-8"/>
    <x v="1"/>
    <x v="1"/>
    <x v="11"/>
    <x v="11"/>
  </r>
  <r>
    <s v="422"/>
    <s v="Warehousing and storage"/>
    <s v="10"/>
    <s v="All other crop farming"/>
    <n v="15055"/>
    <s v="Industry Use"/>
    <n v="2.8000000000000002E-7"/>
    <x v="0"/>
    <x v="0"/>
    <x v="11"/>
    <x v="11"/>
  </r>
  <r>
    <s v="422"/>
    <s v="Warehousing and storage"/>
    <s v="11"/>
    <s v="Beef cattle ranching and farming, including feedlots and dual-purpose ranching and farming"/>
    <n v="15055"/>
    <s v="Industry Use"/>
    <n v="3.8899999999999997E-5"/>
    <x v="2"/>
    <x v="2"/>
    <x v="11"/>
    <x v="11"/>
  </r>
  <r>
    <s v="422"/>
    <s v="Warehousing and storage"/>
    <s v="12"/>
    <s v="Dairy cattle and milk production"/>
    <n v="15055"/>
    <s v="Industry Use"/>
    <n v="3.5200000000000002E-5"/>
    <x v="2"/>
    <x v="2"/>
    <x v="11"/>
    <x v="11"/>
  </r>
  <r>
    <s v="422"/>
    <s v="Warehousing and storage"/>
    <s v="13"/>
    <s v="Poultry and egg production"/>
    <n v="15055"/>
    <s v="Industry Use"/>
    <n v="5.6400000000000002E-7"/>
    <x v="2"/>
    <x v="2"/>
    <x v="11"/>
    <x v="11"/>
  </r>
  <r>
    <s v="422"/>
    <s v="Warehousing and storage"/>
    <s v="14"/>
    <s v="Animal production, except cattle and poultry and eggs"/>
    <n v="15055"/>
    <s v="Industry Use"/>
    <n v="1.15E-5"/>
    <x v="2"/>
    <x v="2"/>
    <x v="11"/>
    <x v="11"/>
  </r>
  <r>
    <s v="422"/>
    <s v="Warehousing and storage"/>
    <s v="20"/>
    <s v="Oil and gas extraction"/>
    <n v="15055"/>
    <s v="Industry Use"/>
    <n v="4.47918E-4"/>
    <x v="4"/>
    <x v="4"/>
    <x v="11"/>
    <x v="11"/>
  </r>
  <r>
    <s v="422"/>
    <s v="Warehousing and storage"/>
    <s v="35"/>
    <s v="Drilling oil and gas wells"/>
    <n v="15055"/>
    <s v="Industry Use"/>
    <n v="4.4600000000000002E-8"/>
    <x v="4"/>
    <x v="4"/>
    <x v="11"/>
    <x v="11"/>
  </r>
  <r>
    <s v="422"/>
    <s v="Warehousing and storage"/>
    <s v="36"/>
    <s v="Support activities for oil and gas operations"/>
    <n v="15055"/>
    <s v="Industry Use"/>
    <n v="8.8100000000000008E-9"/>
    <x v="4"/>
    <x v="4"/>
    <x v="11"/>
    <x v="11"/>
  </r>
  <r>
    <s v="422"/>
    <s v="Warehousing and storage"/>
    <s v="37"/>
    <s v="Metal mining services"/>
    <n v="15055"/>
    <s v="Industry Use"/>
    <n v="1.33E-5"/>
    <x v="4"/>
    <x v="4"/>
    <x v="11"/>
    <x v="11"/>
  </r>
  <r>
    <s v="422"/>
    <s v="Warehousing and storage"/>
    <s v="47"/>
    <s v="Electric power transmission and distribution"/>
    <n v="15055"/>
    <s v="Industry Use"/>
    <n v="5.8620378249999998"/>
    <x v="5"/>
    <x v="5"/>
    <x v="11"/>
    <x v="11"/>
  </r>
  <r>
    <s v="422"/>
    <s v="Warehousing and storage"/>
    <s v="48"/>
    <s v="Natural gas distribution"/>
    <n v="15055"/>
    <s v="Industry Use"/>
    <n v="2.5160439999999999E-2"/>
    <x v="5"/>
    <x v="5"/>
    <x v="11"/>
    <x v="11"/>
  </r>
  <r>
    <s v="422"/>
    <s v="Warehousing and storage"/>
    <s v="49"/>
    <s v="Water, sewage and other systems"/>
    <n v="15055"/>
    <s v="Industry Use"/>
    <n v="3.2958420000000002E-3"/>
    <x v="5"/>
    <x v="5"/>
    <x v="11"/>
    <x v="11"/>
  </r>
  <r>
    <s v="422"/>
    <s v="Warehousing and storage"/>
    <s v="60"/>
    <s v="Maintenance and repair construction of nonresidential structures"/>
    <n v="15055"/>
    <s v="Industry Use"/>
    <n v="0.74257976400000003"/>
    <x v="6"/>
    <x v="6"/>
    <x v="11"/>
    <x v="11"/>
  </r>
  <r>
    <s v="422"/>
    <s v="Warehousing and storage"/>
    <s v="108"/>
    <s v="Distilleries"/>
    <n v="15055"/>
    <s v="Industry Use"/>
    <n v="1.45E-11"/>
    <x v="7"/>
    <x v="7"/>
    <x v="11"/>
    <x v="11"/>
  </r>
  <r>
    <s v="422"/>
    <s v="Warehousing and storage"/>
    <s v="115"/>
    <s v="Textile and fabric finishing mills"/>
    <n v="15055"/>
    <s v="Industry Use"/>
    <n v="5.8100000000000004E-9"/>
    <x v="8"/>
    <x v="8"/>
    <x v="11"/>
    <x v="11"/>
  </r>
  <r>
    <s v="422"/>
    <s v="Warehousing and storage"/>
    <s v="119"/>
    <s v="Textile bag and canvas mills"/>
    <n v="15055"/>
    <s v="Industry Use"/>
    <n v="2.3200000000000001E-5"/>
    <x v="8"/>
    <x v="8"/>
    <x v="11"/>
    <x v="11"/>
  </r>
  <r>
    <s v="422"/>
    <s v="Warehousing and storage"/>
    <s v="121"/>
    <s v="Other textile product mills"/>
    <n v="15055"/>
    <s v="Industry Use"/>
    <n v="1.24351E-4"/>
    <x v="8"/>
    <x v="8"/>
    <x v="11"/>
    <x v="11"/>
  </r>
  <r>
    <s v="422"/>
    <s v="Warehousing and storage"/>
    <s v="125"/>
    <s v="Mens and boys cut and sew apparel manufacturing"/>
    <n v="15055"/>
    <s v="Industry Use"/>
    <n v="3.5500000000000001E-10"/>
    <x v="8"/>
    <x v="8"/>
    <x v="11"/>
    <x v="11"/>
  </r>
  <r>
    <s v="422"/>
    <s v="Warehousing and storage"/>
    <s v="126"/>
    <s v="Womens and girls cut and sew apparel manufacturing"/>
    <n v="15055"/>
    <s v="Industry Use"/>
    <n v="5.6100000000000003E-10"/>
    <x v="8"/>
    <x v="8"/>
    <x v="11"/>
    <x v="11"/>
  </r>
  <r>
    <s v="422"/>
    <s v="Warehousing and storage"/>
    <s v="128"/>
    <s v="Apparel accessories and other apparel manufacturing"/>
    <n v="15055"/>
    <s v="Industry Use"/>
    <n v="1.6300000000000001E-10"/>
    <x v="8"/>
    <x v="8"/>
    <x v="11"/>
    <x v="11"/>
  </r>
  <r>
    <s v="422"/>
    <s v="Warehousing and storage"/>
    <s v="132"/>
    <s v="Sawmills"/>
    <n v="15055"/>
    <s v="Industry Use"/>
    <n v="9.1126100000000002E-4"/>
    <x v="8"/>
    <x v="8"/>
    <x v="11"/>
    <x v="11"/>
  </r>
  <r>
    <s v="422"/>
    <s v="Warehousing and storage"/>
    <s v="135"/>
    <s v="Engineered wood member and truss manufacturing"/>
    <n v="15055"/>
    <s v="Industry Use"/>
    <n v="1.14E-7"/>
    <x v="8"/>
    <x v="8"/>
    <x v="11"/>
    <x v="11"/>
  </r>
  <r>
    <s v="422"/>
    <s v="Warehousing and storage"/>
    <s v="137"/>
    <s v="Wood windows and door manufacturing"/>
    <n v="15055"/>
    <s v="Industry Use"/>
    <n v="8.1500000000000002E-5"/>
    <x v="8"/>
    <x v="8"/>
    <x v="11"/>
    <x v="11"/>
  </r>
  <r>
    <s v="422"/>
    <s v="Warehousing and storage"/>
    <s v="139"/>
    <s v="Other millwork, including flooring"/>
    <n v="15055"/>
    <s v="Industry Use"/>
    <n v="6.7399999999999995E-8"/>
    <x v="8"/>
    <x v="8"/>
    <x v="11"/>
    <x v="11"/>
  </r>
  <r>
    <s v="422"/>
    <s v="Warehousing and storage"/>
    <s v="140"/>
    <s v="Wood container and pallet manufacturing"/>
    <n v="15055"/>
    <s v="Industry Use"/>
    <n v="0.101688285"/>
    <x v="8"/>
    <x v="8"/>
    <x v="11"/>
    <x v="11"/>
  </r>
  <r>
    <s v="422"/>
    <s v="Warehousing and storage"/>
    <s v="143"/>
    <s v="All other miscellaneous wood product manufacturing"/>
    <n v="15055"/>
    <s v="Industry Use"/>
    <n v="1.2074900000000001E-4"/>
    <x v="8"/>
    <x v="8"/>
    <x v="11"/>
    <x v="11"/>
  </r>
  <r>
    <s v="422"/>
    <s v="Warehousing and storage"/>
    <s v="147"/>
    <s v="Paperboard container manufacturing"/>
    <n v="15055"/>
    <s v="Industry Use"/>
    <n v="5.1338916999999998E-2"/>
    <x v="8"/>
    <x v="8"/>
    <x v="11"/>
    <x v="11"/>
  </r>
  <r>
    <s v="422"/>
    <s v="Warehousing and storage"/>
    <s v="152"/>
    <s v="Printing"/>
    <n v="15055"/>
    <s v="Industry Use"/>
    <n v="1.4481882999999999E-2"/>
    <x v="8"/>
    <x v="8"/>
    <x v="11"/>
    <x v="11"/>
  </r>
  <r>
    <s v="422"/>
    <s v="Warehousing and storage"/>
    <s v="163"/>
    <s v="Other basic organic chemical manufacturing"/>
    <n v="15055"/>
    <s v="Industry Use"/>
    <n v="1.47E-5"/>
    <x v="8"/>
    <x v="8"/>
    <x v="11"/>
    <x v="11"/>
  </r>
  <r>
    <s v="422"/>
    <s v="Warehousing and storage"/>
    <s v="175"/>
    <s v="Paint and coating manufacturing"/>
    <n v="15055"/>
    <s v="Industry Use"/>
    <n v="2.7133399999999998E-3"/>
    <x v="8"/>
    <x v="8"/>
    <x v="11"/>
    <x v="11"/>
  </r>
  <r>
    <s v="422"/>
    <s v="Warehousing and storage"/>
    <s v="177"/>
    <s v="Soap and other detergent manufacturing"/>
    <n v="15055"/>
    <s v="Industry Use"/>
    <n v="1.53E-6"/>
    <x v="8"/>
    <x v="8"/>
    <x v="11"/>
    <x v="11"/>
  </r>
  <r>
    <s v="422"/>
    <s v="Warehousing and storage"/>
    <s v="190"/>
    <s v="Polystyrene foam product manufacturing"/>
    <n v="15055"/>
    <s v="Industry Use"/>
    <n v="9.4500000000000007E-5"/>
    <x v="8"/>
    <x v="8"/>
    <x v="11"/>
    <x v="11"/>
  </r>
  <r>
    <s v="422"/>
    <s v="Warehousing and storage"/>
    <s v="191"/>
    <s v="Urethane and other foam product (except polystyrene) manufacturing"/>
    <n v="15055"/>
    <s v="Industry Use"/>
    <n v="5.7800000000000002E-5"/>
    <x v="8"/>
    <x v="8"/>
    <x v="11"/>
    <x v="11"/>
  </r>
  <r>
    <s v="422"/>
    <s v="Warehousing and storage"/>
    <s v="192"/>
    <s v="Plastics bottle manufacturing"/>
    <n v="15055"/>
    <s v="Industry Use"/>
    <n v="2.5299999999999998E-5"/>
    <x v="8"/>
    <x v="8"/>
    <x v="11"/>
    <x v="11"/>
  </r>
  <r>
    <s v="422"/>
    <s v="Warehousing and storage"/>
    <s v="195"/>
    <s v="Rubber and plastics hoses and belting manufacturing"/>
    <n v="15055"/>
    <s v="Industry Use"/>
    <n v="8.7299999999999994E-6"/>
    <x v="8"/>
    <x v="8"/>
    <x v="11"/>
    <x v="11"/>
  </r>
  <r>
    <s v="422"/>
    <s v="Warehousing and storage"/>
    <s v="197"/>
    <s v="Pottery, ceramics, and plumbing fixture manufacturing"/>
    <n v="15055"/>
    <s v="Industry Use"/>
    <n v="1.88E-6"/>
    <x v="8"/>
    <x v="8"/>
    <x v="11"/>
    <x v="11"/>
  </r>
  <r>
    <s v="422"/>
    <s v="Warehousing and storage"/>
    <s v="204"/>
    <s v="Ready-mix concrete manufacturing"/>
    <n v="15055"/>
    <s v="Industry Use"/>
    <n v="5.1300000000000003E-8"/>
    <x v="8"/>
    <x v="8"/>
    <x v="11"/>
    <x v="11"/>
  </r>
  <r>
    <s v="422"/>
    <s v="Warehousing and storage"/>
    <s v="211"/>
    <s v="Cut stone and stone product manufacturing"/>
    <n v="15055"/>
    <s v="Industry Use"/>
    <n v="1.06E-6"/>
    <x v="8"/>
    <x v="8"/>
    <x v="11"/>
    <x v="11"/>
  </r>
  <r>
    <s v="422"/>
    <s v="Warehousing and storage"/>
    <s v="215"/>
    <s v="Iron and steel mills and ferroalloy manufacturing"/>
    <n v="15055"/>
    <s v="Industry Use"/>
    <n v="5.3499999999999996E-6"/>
    <x v="8"/>
    <x v="8"/>
    <x v="11"/>
    <x v="11"/>
  </r>
  <r>
    <s v="422"/>
    <s v="Warehousing and storage"/>
    <s v="217"/>
    <s v="Rolled steel shape manufacturing"/>
    <n v="15055"/>
    <s v="Industry Use"/>
    <n v="3.1E-6"/>
    <x v="8"/>
    <x v="8"/>
    <x v="11"/>
    <x v="11"/>
  </r>
  <r>
    <s v="422"/>
    <s v="Warehousing and storage"/>
    <s v="227"/>
    <s v="Ferrous metal foundries"/>
    <n v="15055"/>
    <s v="Industry Use"/>
    <n v="1.0900000000000001E-5"/>
    <x v="8"/>
    <x v="8"/>
    <x v="11"/>
    <x v="11"/>
  </r>
  <r>
    <s v="422"/>
    <s v="Warehousing and storage"/>
    <s v="228"/>
    <s v="Nonferrous metal foundries"/>
    <n v="15055"/>
    <s v="Industry Use"/>
    <n v="3.0300000000000001E-5"/>
    <x v="8"/>
    <x v="8"/>
    <x v="11"/>
    <x v="11"/>
  </r>
  <r>
    <s v="422"/>
    <s v="Warehousing and storage"/>
    <s v="230"/>
    <s v="Crown and closure manufacturing and metal stamping"/>
    <n v="15055"/>
    <s v="Industry Use"/>
    <n v="1.61953E-4"/>
    <x v="8"/>
    <x v="8"/>
    <x v="11"/>
    <x v="11"/>
  </r>
  <r>
    <s v="422"/>
    <s v="Warehousing and storage"/>
    <s v="234"/>
    <s v="Handtool manufacturing"/>
    <n v="15055"/>
    <s v="Industry Use"/>
    <n v="1.8700000000000001E-6"/>
    <x v="8"/>
    <x v="8"/>
    <x v="11"/>
    <x v="11"/>
  </r>
  <r>
    <s v="422"/>
    <s v="Warehousing and storage"/>
    <s v="236"/>
    <s v="Fabricated structural metal manufacturing"/>
    <n v="15055"/>
    <s v="Industry Use"/>
    <n v="2.2900000000000001E-5"/>
    <x v="8"/>
    <x v="8"/>
    <x v="11"/>
    <x v="11"/>
  </r>
  <r>
    <s v="422"/>
    <s v="Warehousing and storage"/>
    <s v="238"/>
    <s v="Metal window and door manufacturing"/>
    <n v="15055"/>
    <s v="Industry Use"/>
    <n v="2.01996E-4"/>
    <x v="8"/>
    <x v="8"/>
    <x v="11"/>
    <x v="11"/>
  </r>
  <r>
    <s v="422"/>
    <s v="Warehousing and storage"/>
    <s v="239"/>
    <s v="Sheet metal work manufacturing"/>
    <n v="15055"/>
    <s v="Industry Use"/>
    <n v="1.6004600000000001E-4"/>
    <x v="8"/>
    <x v="8"/>
    <x v="11"/>
    <x v="11"/>
  </r>
  <r>
    <s v="422"/>
    <s v="Warehousing and storage"/>
    <s v="240"/>
    <s v="Ornamental and architectural metal work manufacturing"/>
    <n v="15055"/>
    <s v="Industry Use"/>
    <n v="6.0900000000000001E-6"/>
    <x v="8"/>
    <x v="8"/>
    <x v="11"/>
    <x v="11"/>
  </r>
  <r>
    <s v="422"/>
    <s v="Warehousing and storage"/>
    <s v="242"/>
    <s v="Metal tank (heavy gauge) manufacturing"/>
    <n v="15055"/>
    <s v="Industry Use"/>
    <n v="6.7799999999999995E-5"/>
    <x v="8"/>
    <x v="8"/>
    <x v="11"/>
    <x v="11"/>
  </r>
  <r>
    <s v="422"/>
    <s v="Warehousing and storage"/>
    <s v="244"/>
    <s v="Metal barrels, drums and pails manufacturing"/>
    <n v="15055"/>
    <s v="Industry Use"/>
    <n v="1.10875E-4"/>
    <x v="8"/>
    <x v="8"/>
    <x v="11"/>
    <x v="11"/>
  </r>
  <r>
    <s v="422"/>
    <s v="Warehousing and storage"/>
    <s v="247"/>
    <s v="Machine shops"/>
    <n v="15055"/>
    <s v="Industry Use"/>
    <n v="5.6535300000000004E-3"/>
    <x v="8"/>
    <x v="8"/>
    <x v="11"/>
    <x v="11"/>
  </r>
  <r>
    <s v="422"/>
    <s v="Warehousing and storage"/>
    <s v="248"/>
    <s v="Turned product and screw, nut, and bolt manufacturing"/>
    <n v="15055"/>
    <s v="Industry Use"/>
    <n v="2.885819E-3"/>
    <x v="8"/>
    <x v="8"/>
    <x v="11"/>
    <x v="11"/>
  </r>
  <r>
    <s v="422"/>
    <s v="Warehousing and storage"/>
    <s v="251"/>
    <s v="Electroplating, anodizing, and coloring metal"/>
    <n v="15055"/>
    <s v="Industry Use"/>
    <n v="3.7367599999999998E-4"/>
    <x v="8"/>
    <x v="8"/>
    <x v="11"/>
    <x v="11"/>
  </r>
  <r>
    <s v="422"/>
    <s v="Warehousing and storage"/>
    <s v="252"/>
    <s v="Valve and fittings, other than plumbing, manufacturing"/>
    <n v="15055"/>
    <s v="Industry Use"/>
    <n v="4.0476399999999999E-3"/>
    <x v="8"/>
    <x v="8"/>
    <x v="11"/>
    <x v="11"/>
  </r>
  <r>
    <s v="422"/>
    <s v="Warehousing and storage"/>
    <s v="259"/>
    <s v="Other fabricated metal manufacturing"/>
    <n v="15055"/>
    <s v="Industry Use"/>
    <n v="6.5830700000000001E-4"/>
    <x v="8"/>
    <x v="8"/>
    <x v="11"/>
    <x v="11"/>
  </r>
  <r>
    <s v="422"/>
    <s v="Warehousing and storage"/>
    <s v="262"/>
    <s v="Construction machinery manufacturing"/>
    <n v="15055"/>
    <s v="Industry Use"/>
    <n v="6.0099999999999997E-5"/>
    <x v="8"/>
    <x v="8"/>
    <x v="11"/>
    <x v="11"/>
  </r>
  <r>
    <s v="422"/>
    <s v="Warehousing and storage"/>
    <s v="269"/>
    <s v="All other industrial machinery manufacturing"/>
    <n v="15055"/>
    <s v="Industry Use"/>
    <n v="2.37E-5"/>
    <x v="8"/>
    <x v="8"/>
    <x v="11"/>
    <x v="11"/>
  </r>
  <r>
    <s v="422"/>
    <s v="Warehousing and storage"/>
    <s v="275"/>
    <s v="Air conditioning, refrigeration, and warm air heating equipment manufacturing"/>
    <n v="15055"/>
    <s v="Industry Use"/>
    <n v="2.6800000000000001E-5"/>
    <x v="8"/>
    <x v="8"/>
    <x v="11"/>
    <x v="11"/>
  </r>
  <r>
    <s v="422"/>
    <s v="Warehousing and storage"/>
    <s v="276"/>
    <s v="Industrial mold manufacturing"/>
    <n v="15055"/>
    <s v="Industry Use"/>
    <n v="2.2500000000000001E-5"/>
    <x v="8"/>
    <x v="8"/>
    <x v="11"/>
    <x v="11"/>
  </r>
  <r>
    <s v="422"/>
    <s v="Warehousing and storage"/>
    <s v="277"/>
    <s v="Special tool, die, jig, and fixture manufacturing"/>
    <n v="15055"/>
    <s v="Industry Use"/>
    <n v="4.57E-5"/>
    <x v="8"/>
    <x v="8"/>
    <x v="11"/>
    <x v="11"/>
  </r>
  <r>
    <s v="422"/>
    <s v="Warehousing and storage"/>
    <s v="282"/>
    <s v="Speed changer, industrial high-speed drive, and gear manufacturing"/>
    <n v="15055"/>
    <s v="Industry Use"/>
    <n v="7.9899999999999999E-7"/>
    <x v="8"/>
    <x v="8"/>
    <x v="11"/>
    <x v="11"/>
  </r>
  <r>
    <s v="422"/>
    <s v="Warehousing and storage"/>
    <s v="294"/>
    <s v="Industrial process furnace and oven manufacturing"/>
    <n v="15055"/>
    <s v="Industry Use"/>
    <n v="6.0500000000000004E-9"/>
    <x v="8"/>
    <x v="8"/>
    <x v="11"/>
    <x v="11"/>
  </r>
  <r>
    <s v="422"/>
    <s v="Warehousing and storage"/>
    <s v="297"/>
    <s v="Scales, balances, and miscellaneous general purpose machinery manufacturing"/>
    <n v="15055"/>
    <s v="Industry Use"/>
    <n v="2.7108900000000002E-4"/>
    <x v="8"/>
    <x v="8"/>
    <x v="11"/>
    <x v="11"/>
  </r>
  <r>
    <s v="422"/>
    <s v="Warehousing and storage"/>
    <s v="307"/>
    <s v="Semiconductor and related device manufacturing"/>
    <n v="15055"/>
    <s v="Industry Use"/>
    <n v="1.86E-6"/>
    <x v="8"/>
    <x v="8"/>
    <x v="11"/>
    <x v="11"/>
  </r>
  <r>
    <s v="422"/>
    <s v="Warehousing and storage"/>
    <s v="317"/>
    <s v="Analytical laboratory instrument manufacturing"/>
    <n v="15055"/>
    <s v="Industry Use"/>
    <n v="1.6399999999999999E-5"/>
    <x v="8"/>
    <x v="8"/>
    <x v="11"/>
    <x v="11"/>
  </r>
  <r>
    <s v="422"/>
    <s v="Warehousing and storage"/>
    <s v="323"/>
    <s v="Lighting fixture manufacturing"/>
    <n v="15055"/>
    <s v="Industry Use"/>
    <n v="1.4899999999999999E-6"/>
    <x v="8"/>
    <x v="8"/>
    <x v="11"/>
    <x v="11"/>
  </r>
  <r>
    <s v="422"/>
    <s v="Warehousing and storage"/>
    <s v="330"/>
    <s v="Motor and generator manufacturing"/>
    <n v="15055"/>
    <s v="Industry Use"/>
    <n v="2.6049500000000002E-4"/>
    <x v="8"/>
    <x v="8"/>
    <x v="11"/>
    <x v="11"/>
  </r>
  <r>
    <s v="422"/>
    <s v="Warehousing and storage"/>
    <s v="341"/>
    <s v="Light truck and utility vehicle manufacturing"/>
    <n v="15055"/>
    <s v="Industry Use"/>
    <n v="1.9599999999999999E-5"/>
    <x v="8"/>
    <x v="8"/>
    <x v="11"/>
    <x v="11"/>
  </r>
  <r>
    <s v="422"/>
    <s v="Warehousing and storage"/>
    <s v="343"/>
    <s v="Motor vehicle body manufacturing"/>
    <n v="15055"/>
    <s v="Industry Use"/>
    <n v="2.04E-6"/>
    <x v="8"/>
    <x v="8"/>
    <x v="11"/>
    <x v="11"/>
  </r>
  <r>
    <s v="422"/>
    <s v="Warehousing and storage"/>
    <s v="346"/>
    <s v="Travel trailer and camper manufacturing"/>
    <n v="15055"/>
    <s v="Industry Use"/>
    <n v="1.03E-5"/>
    <x v="8"/>
    <x v="8"/>
    <x v="11"/>
    <x v="11"/>
  </r>
  <r>
    <s v="422"/>
    <s v="Warehousing and storage"/>
    <s v="348"/>
    <s v="Motor vehicle electrical and electronic equipment manufacturing"/>
    <n v="15055"/>
    <s v="Industry Use"/>
    <n v="0.12527877600000001"/>
    <x v="8"/>
    <x v="8"/>
    <x v="11"/>
    <x v="11"/>
  </r>
  <r>
    <s v="422"/>
    <s v="Warehousing and storage"/>
    <s v="364"/>
    <s v="All other transportation equipment manufacturing"/>
    <n v="15055"/>
    <s v="Industry Use"/>
    <n v="2.12E-6"/>
    <x v="8"/>
    <x v="8"/>
    <x v="11"/>
    <x v="11"/>
  </r>
  <r>
    <s v="422"/>
    <s v="Warehousing and storage"/>
    <s v="365"/>
    <s v="Wood kitchen cabinet and countertop manufacturing"/>
    <n v="15055"/>
    <s v="Industry Use"/>
    <n v="6.1399999999999997E-6"/>
    <x v="8"/>
    <x v="8"/>
    <x v="11"/>
    <x v="11"/>
  </r>
  <r>
    <s v="422"/>
    <s v="Warehousing and storage"/>
    <s v="366"/>
    <s v="Upholstered household furniture manufacturing"/>
    <n v="15055"/>
    <s v="Industry Use"/>
    <n v="4.0499999999999999E-7"/>
    <x v="8"/>
    <x v="8"/>
    <x v="11"/>
    <x v="11"/>
  </r>
  <r>
    <s v="422"/>
    <s v="Warehousing and storage"/>
    <s v="367"/>
    <s v="Nonupholstered wood household furniture manufacturing"/>
    <n v="15055"/>
    <s v="Industry Use"/>
    <n v="1.44E-6"/>
    <x v="8"/>
    <x v="8"/>
    <x v="11"/>
    <x v="11"/>
  </r>
  <r>
    <s v="422"/>
    <s v="Warehousing and storage"/>
    <s v="371"/>
    <s v="Custom architectural woodwork and millwork"/>
    <n v="15055"/>
    <s v="Industry Use"/>
    <n v="5.6999999999999996E-6"/>
    <x v="8"/>
    <x v="8"/>
    <x v="11"/>
    <x v="11"/>
  </r>
  <r>
    <s v="422"/>
    <s v="Warehousing and storage"/>
    <s v="374"/>
    <s v="Mattress manufacturing"/>
    <n v="15055"/>
    <s v="Industry Use"/>
    <n v="6.8700000000000003E-6"/>
    <x v="8"/>
    <x v="8"/>
    <x v="11"/>
    <x v="11"/>
  </r>
  <r>
    <s v="422"/>
    <s v="Warehousing and storage"/>
    <s v="376"/>
    <s v="Surgical and medical instrument manufacturing"/>
    <n v="15055"/>
    <s v="Industry Use"/>
    <n v="5.8311799999999998E-4"/>
    <x v="8"/>
    <x v="8"/>
    <x v="11"/>
    <x v="11"/>
  </r>
  <r>
    <s v="422"/>
    <s v="Warehousing and storage"/>
    <s v="381"/>
    <s v="Jewelry and silverware manufacturing"/>
    <n v="15055"/>
    <s v="Industry Use"/>
    <n v="1.9999999999999999E-6"/>
    <x v="8"/>
    <x v="8"/>
    <x v="11"/>
    <x v="11"/>
  </r>
  <r>
    <s v="422"/>
    <s v="Warehousing and storage"/>
    <s v="382"/>
    <s v="Sporting and athletic goods manufacturing"/>
    <n v="15055"/>
    <s v="Industry Use"/>
    <n v="9.9000000000000005E-7"/>
    <x v="8"/>
    <x v="8"/>
    <x v="11"/>
    <x v="11"/>
  </r>
  <r>
    <s v="422"/>
    <s v="Warehousing and storage"/>
    <s v="383"/>
    <s v="Doll, toy, and game manufacturing"/>
    <n v="15055"/>
    <s v="Industry Use"/>
    <n v="1.47204E-3"/>
    <x v="8"/>
    <x v="8"/>
    <x v="11"/>
    <x v="11"/>
  </r>
  <r>
    <s v="422"/>
    <s v="Warehousing and storage"/>
    <s v="384"/>
    <s v="Office supplies (except paper) manufacturing"/>
    <n v="15055"/>
    <s v="Industry Use"/>
    <n v="3.1600000000000002E-5"/>
    <x v="8"/>
    <x v="8"/>
    <x v="11"/>
    <x v="11"/>
  </r>
  <r>
    <s v="422"/>
    <s v="Warehousing and storage"/>
    <s v="385"/>
    <s v="Sign manufacturing"/>
    <n v="15055"/>
    <s v="Industry Use"/>
    <n v="1.4029929999999999E-3"/>
    <x v="8"/>
    <x v="8"/>
    <x v="11"/>
    <x v="11"/>
  </r>
  <r>
    <s v="422"/>
    <s v="Warehousing and storage"/>
    <s v="392"/>
    <s v="Wholesale - Motor vehicle and motor vehicle parts and supplies"/>
    <n v="15055"/>
    <s v="Industry Use"/>
    <n v="0.53651209399999999"/>
    <x v="9"/>
    <x v="9"/>
    <x v="11"/>
    <x v="11"/>
  </r>
  <r>
    <s v="422"/>
    <s v="Warehousing and storage"/>
    <s v="393"/>
    <s v="Wholesale - Professional and commercial equipment and supplies"/>
    <n v="15055"/>
    <s v="Industry Use"/>
    <n v="0.93475659799999999"/>
    <x v="9"/>
    <x v="9"/>
    <x v="11"/>
    <x v="11"/>
  </r>
  <r>
    <s v="422"/>
    <s v="Warehousing and storage"/>
    <s v="394"/>
    <s v="Wholesale - Household appliances and electrical and electronic goods"/>
    <n v="15055"/>
    <s v="Industry Use"/>
    <n v="0.15541369999999999"/>
    <x v="9"/>
    <x v="9"/>
    <x v="11"/>
    <x v="11"/>
  </r>
  <r>
    <s v="422"/>
    <s v="Warehousing and storage"/>
    <s v="395"/>
    <s v="Wholesale - Machinery, equipment, and supplies"/>
    <n v="15055"/>
    <s v="Industry Use"/>
    <n v="0.18329026200000001"/>
    <x v="9"/>
    <x v="9"/>
    <x v="11"/>
    <x v="11"/>
  </r>
  <r>
    <s v="422"/>
    <s v="Warehousing and storage"/>
    <s v="396"/>
    <s v="Wholesale - Other durable goods merchant wholesalers"/>
    <n v="15055"/>
    <s v="Industry Use"/>
    <n v="0.16587104699999999"/>
    <x v="9"/>
    <x v="9"/>
    <x v="11"/>
    <x v="11"/>
  </r>
  <r>
    <s v="422"/>
    <s v="Warehousing and storage"/>
    <s v="398"/>
    <s v="Wholesale - Grocery and related product wholesalers"/>
    <n v="15055"/>
    <s v="Industry Use"/>
    <n v="3.8518570000000002E-3"/>
    <x v="9"/>
    <x v="9"/>
    <x v="11"/>
    <x v="11"/>
  </r>
  <r>
    <s v="422"/>
    <s v="Warehousing and storage"/>
    <s v="399"/>
    <s v="Wholesale - Petroleum and petroleum products"/>
    <n v="15055"/>
    <s v="Industry Use"/>
    <n v="7.2000543E-2"/>
    <x v="9"/>
    <x v="9"/>
    <x v="11"/>
    <x v="11"/>
  </r>
  <r>
    <s v="422"/>
    <s v="Warehousing and storage"/>
    <s v="400"/>
    <s v="Wholesale - Other nondurable goods merchant wholesalers"/>
    <n v="15055"/>
    <s v="Industry Use"/>
    <n v="0.13719636599999999"/>
    <x v="9"/>
    <x v="9"/>
    <x v="11"/>
    <x v="11"/>
  </r>
  <r>
    <s v="422"/>
    <s v="Warehousing and storage"/>
    <s v="401"/>
    <s v="Wholesale - Wholesale electronic markets and agents and brokers"/>
    <n v="15055"/>
    <s v="Industry Use"/>
    <n v="1.9904459999999999E-3"/>
    <x v="9"/>
    <x v="9"/>
    <x v="11"/>
    <x v="11"/>
  </r>
  <r>
    <s v="422"/>
    <s v="Warehousing and storage"/>
    <s v="402"/>
    <s v="Retail - Motor vehicle and parts dealers"/>
    <n v="15055"/>
    <s v="Industry Use"/>
    <n v="6.2340498000000001E-2"/>
    <x v="10"/>
    <x v="10"/>
    <x v="11"/>
    <x v="11"/>
  </r>
  <r>
    <s v="422"/>
    <s v="Warehousing and storage"/>
    <s v="403"/>
    <s v="Retail - Furniture and home furnishings stores"/>
    <n v="15055"/>
    <s v="Industry Use"/>
    <n v="3.6836600000000002E-4"/>
    <x v="10"/>
    <x v="10"/>
    <x v="11"/>
    <x v="11"/>
  </r>
  <r>
    <s v="422"/>
    <s v="Warehousing and storage"/>
    <s v="404"/>
    <s v="Retail - Electronics and appliance stores"/>
    <n v="15055"/>
    <s v="Industry Use"/>
    <n v="3.5965599999999997E-4"/>
    <x v="10"/>
    <x v="10"/>
    <x v="11"/>
    <x v="11"/>
  </r>
  <r>
    <s v="422"/>
    <s v="Warehousing and storage"/>
    <s v="405"/>
    <s v="Retail - Building material and garden equipment and supplies stores"/>
    <n v="15055"/>
    <s v="Industry Use"/>
    <n v="5.7466710000000001E-3"/>
    <x v="10"/>
    <x v="10"/>
    <x v="11"/>
    <x v="11"/>
  </r>
  <r>
    <s v="422"/>
    <s v="Warehousing and storage"/>
    <s v="408"/>
    <s v="Retail - Gasoline stores"/>
    <n v="15055"/>
    <s v="Industry Use"/>
    <n v="1.3190700000000001E-3"/>
    <x v="10"/>
    <x v="10"/>
    <x v="11"/>
    <x v="11"/>
  </r>
  <r>
    <s v="422"/>
    <s v="Warehousing and storage"/>
    <s v="410"/>
    <s v="Retail - Sporting goods, hobby, musical instrument and book stores"/>
    <n v="15055"/>
    <s v="Industry Use"/>
    <n v="3.0157900000000001E-4"/>
    <x v="10"/>
    <x v="10"/>
    <x v="11"/>
    <x v="11"/>
  </r>
  <r>
    <s v="422"/>
    <s v="Warehousing and storage"/>
    <s v="411"/>
    <s v="Retail - General merchandise stores"/>
    <n v="15055"/>
    <s v="Industry Use"/>
    <n v="6.4540609999999997E-3"/>
    <x v="10"/>
    <x v="10"/>
    <x v="11"/>
    <x v="11"/>
  </r>
  <r>
    <s v="422"/>
    <s v="Warehousing and storage"/>
    <s v="412"/>
    <s v="Retail - Miscellaneous store retailers"/>
    <n v="15055"/>
    <s v="Industry Use"/>
    <n v="4.3446899999999999E-4"/>
    <x v="10"/>
    <x v="10"/>
    <x v="11"/>
    <x v="11"/>
  </r>
  <r>
    <s v="422"/>
    <s v="Warehousing and storage"/>
    <s v="413"/>
    <s v="Retail - Nonstore retailers"/>
    <n v="15055"/>
    <s v="Industry Use"/>
    <n v="9.2229019999999998E-3"/>
    <x v="10"/>
    <x v="10"/>
    <x v="11"/>
    <x v="11"/>
  </r>
  <r>
    <s v="422"/>
    <s v="Warehousing and storage"/>
    <s v="414"/>
    <s v="Air transportation"/>
    <n v="15055"/>
    <s v="Industry Use"/>
    <n v="1.9697579999999998E-3"/>
    <x v="11"/>
    <x v="11"/>
    <x v="11"/>
    <x v="11"/>
  </r>
  <r>
    <s v="422"/>
    <s v="Warehousing and storage"/>
    <s v="415"/>
    <s v="Rail transportation"/>
    <n v="15055"/>
    <s v="Industry Use"/>
    <n v="7.076639E-3"/>
    <x v="11"/>
    <x v="11"/>
    <x v="11"/>
    <x v="11"/>
  </r>
  <r>
    <s v="422"/>
    <s v="Warehousing and storage"/>
    <s v="416"/>
    <s v="Water transportation"/>
    <n v="15055"/>
    <s v="Industry Use"/>
    <n v="6.9500000000000004E-6"/>
    <x v="11"/>
    <x v="11"/>
    <x v="11"/>
    <x v="11"/>
  </r>
  <r>
    <s v="422"/>
    <s v="Warehousing and storage"/>
    <s v="417"/>
    <s v="Truck transportation"/>
    <n v="15055"/>
    <s v="Industry Use"/>
    <n v="0.282670425"/>
    <x v="11"/>
    <x v="11"/>
    <x v="11"/>
    <x v="11"/>
  </r>
  <r>
    <s v="422"/>
    <s v="Warehousing and storage"/>
    <s v="418"/>
    <s v="Transit and ground passenger transportation"/>
    <n v="15055"/>
    <s v="Industry Use"/>
    <n v="7.2224500000000005E-4"/>
    <x v="11"/>
    <x v="11"/>
    <x v="11"/>
    <x v="11"/>
  </r>
  <r>
    <s v="422"/>
    <s v="Warehousing and storage"/>
    <s v="419"/>
    <s v="Pipeline transportation"/>
    <n v="15055"/>
    <s v="Industry Use"/>
    <n v="6.2475900000000001E-4"/>
    <x v="11"/>
    <x v="11"/>
    <x v="11"/>
    <x v="11"/>
  </r>
  <r>
    <s v="422"/>
    <s v="Warehousing and storage"/>
    <s v="420"/>
    <s v="Scenic and sightseeing transportation and support activities for transportation"/>
    <n v="15055"/>
    <s v="Industry Use"/>
    <n v="0.32789859500000001"/>
    <x v="11"/>
    <x v="11"/>
    <x v="11"/>
    <x v="11"/>
  </r>
  <r>
    <s v="422"/>
    <s v="Warehousing and storage"/>
    <s v="421"/>
    <s v="Couriers and messengers"/>
    <n v="15055"/>
    <s v="Industry Use"/>
    <n v="0.49475591299999999"/>
    <x v="11"/>
    <x v="11"/>
    <x v="11"/>
    <x v="11"/>
  </r>
  <r>
    <s v="422"/>
    <s v="Warehousing and storage"/>
    <s v="422"/>
    <s v="Warehousing and storage"/>
    <n v="15055"/>
    <s v="Industry Use"/>
    <n v="11.671635630000001"/>
    <x v="11"/>
    <x v="11"/>
    <x v="11"/>
    <x v="11"/>
  </r>
  <r>
    <s v="422"/>
    <s v="Warehousing and storage"/>
    <s v="423"/>
    <s v="Newspaper publishers"/>
    <n v="15055"/>
    <s v="Industry Use"/>
    <n v="3.7589048E-2"/>
    <x v="12"/>
    <x v="12"/>
    <x v="11"/>
    <x v="11"/>
  </r>
  <r>
    <s v="422"/>
    <s v="Warehousing and storage"/>
    <s v="424"/>
    <s v="Periodical publishers"/>
    <n v="15055"/>
    <s v="Industry Use"/>
    <n v="3.85441E-3"/>
    <x v="12"/>
    <x v="12"/>
    <x v="11"/>
    <x v="11"/>
  </r>
  <r>
    <s v="422"/>
    <s v="Warehousing and storage"/>
    <s v="425"/>
    <s v="Book publishers"/>
    <n v="15055"/>
    <s v="Industry Use"/>
    <n v="1.1346534E-2"/>
    <x v="12"/>
    <x v="12"/>
    <x v="11"/>
    <x v="11"/>
  </r>
  <r>
    <s v="422"/>
    <s v="Warehousing and storage"/>
    <s v="428"/>
    <s v="Software publishers"/>
    <n v="15055"/>
    <s v="Industry Use"/>
    <n v="0.17343535500000001"/>
    <x v="12"/>
    <x v="12"/>
    <x v="11"/>
    <x v="11"/>
  </r>
  <r>
    <s v="422"/>
    <s v="Warehousing and storage"/>
    <s v="429"/>
    <s v="Motion picture and video industries"/>
    <n v="15055"/>
    <s v="Industry Use"/>
    <n v="1.41593E-4"/>
    <x v="12"/>
    <x v="12"/>
    <x v="11"/>
    <x v="11"/>
  </r>
  <r>
    <s v="422"/>
    <s v="Warehousing and storage"/>
    <s v="431"/>
    <s v="Radio and television broadcasting"/>
    <n v="15055"/>
    <s v="Industry Use"/>
    <n v="2.5990160000000002E-2"/>
    <x v="12"/>
    <x v="12"/>
    <x v="11"/>
    <x v="11"/>
  </r>
  <r>
    <s v="422"/>
    <s v="Warehousing and storage"/>
    <s v="432"/>
    <s v="Cable and other subscription programming"/>
    <n v="15055"/>
    <s v="Industry Use"/>
    <n v="5.0446809999999996E-3"/>
    <x v="12"/>
    <x v="12"/>
    <x v="11"/>
    <x v="11"/>
  </r>
  <r>
    <s v="422"/>
    <s v="Warehousing and storage"/>
    <s v="433"/>
    <s v="Wired telecommunications carriers"/>
    <n v="15055"/>
    <s v="Industry Use"/>
    <n v="0.188201707"/>
    <x v="12"/>
    <x v="12"/>
    <x v="11"/>
    <x v="11"/>
  </r>
  <r>
    <s v="422"/>
    <s v="Warehousing and storage"/>
    <s v="436"/>
    <s v="Data processing, hosting, and related services"/>
    <n v="15055"/>
    <s v="Industry Use"/>
    <n v="0.222517138"/>
    <x v="12"/>
    <x v="12"/>
    <x v="11"/>
    <x v="11"/>
  </r>
  <r>
    <s v="422"/>
    <s v="Warehousing and storage"/>
    <s v="437"/>
    <s v="News syndicates, libraries, archives and all other information services"/>
    <n v="15055"/>
    <s v="Industry Use"/>
    <n v="3.8399999999999998E-5"/>
    <x v="12"/>
    <x v="12"/>
    <x v="11"/>
    <x v="11"/>
  </r>
  <r>
    <s v="422"/>
    <s v="Warehousing and storage"/>
    <s v="438"/>
    <s v="Internet publishing and broadcasting and web search portals"/>
    <n v="15055"/>
    <s v="Industry Use"/>
    <n v="1.0863094E-2"/>
    <x v="12"/>
    <x v="12"/>
    <x v="11"/>
    <x v="11"/>
  </r>
  <r>
    <s v="422"/>
    <s v="Warehousing and storage"/>
    <s v="439"/>
    <s v="Nondepository credit intermediation and related activities"/>
    <n v="15055"/>
    <s v="Industry Use"/>
    <n v="0.15779278099999999"/>
    <x v="13"/>
    <x v="13"/>
    <x v="11"/>
    <x v="11"/>
  </r>
  <r>
    <s v="422"/>
    <s v="Warehousing and storage"/>
    <s v="440"/>
    <s v="Securities and commodity contracts intermediation and brokerage"/>
    <n v="15055"/>
    <s v="Industry Use"/>
    <n v="1.3118546999999999E-2"/>
    <x v="13"/>
    <x v="13"/>
    <x v="11"/>
    <x v="11"/>
  </r>
  <r>
    <s v="422"/>
    <s v="Warehousing and storage"/>
    <s v="441"/>
    <s v="Monetary authorities and depository credit intermediation"/>
    <n v="15055"/>
    <s v="Industry Use"/>
    <n v="1.065081108"/>
    <x v="13"/>
    <x v="13"/>
    <x v="11"/>
    <x v="11"/>
  </r>
  <r>
    <s v="422"/>
    <s v="Warehousing and storage"/>
    <s v="442"/>
    <s v="Other financial investment activities"/>
    <n v="15055"/>
    <s v="Industry Use"/>
    <n v="2.5762048999999999E-2"/>
    <x v="13"/>
    <x v="13"/>
    <x v="11"/>
    <x v="11"/>
  </r>
  <r>
    <s v="422"/>
    <s v="Warehousing and storage"/>
    <s v="443"/>
    <s v="Direct life insurance carriers"/>
    <n v="15055"/>
    <s v="Industry Use"/>
    <n v="5.2918599999999996E-4"/>
    <x v="13"/>
    <x v="13"/>
    <x v="11"/>
    <x v="11"/>
  </r>
  <r>
    <s v="422"/>
    <s v="Warehousing and storage"/>
    <s v="444"/>
    <s v="Insurance carriers, except direct life"/>
    <n v="15055"/>
    <s v="Industry Use"/>
    <n v="5.5753742000000002E-2"/>
    <x v="13"/>
    <x v="13"/>
    <x v="11"/>
    <x v="11"/>
  </r>
  <r>
    <s v="422"/>
    <s v="Warehousing and storage"/>
    <s v="445"/>
    <s v="Insurance agencies, brokerages, and related activities"/>
    <n v="15055"/>
    <s v="Industry Use"/>
    <n v="0.31294382799999998"/>
    <x v="13"/>
    <x v="13"/>
    <x v="11"/>
    <x v="11"/>
  </r>
  <r>
    <s v="422"/>
    <s v="Warehousing and storage"/>
    <s v="447"/>
    <s v="Other real estate"/>
    <n v="15055"/>
    <s v="Industry Use"/>
    <n v="9.9240266849999994"/>
    <x v="14"/>
    <x v="14"/>
    <x v="11"/>
    <x v="11"/>
  </r>
  <r>
    <s v="422"/>
    <s v="Warehousing and storage"/>
    <s v="450"/>
    <s v="Automotive equipment rental and leasing"/>
    <n v="15055"/>
    <s v="Industry Use"/>
    <n v="0.117565038"/>
    <x v="15"/>
    <x v="15"/>
    <x v="11"/>
    <x v="11"/>
  </r>
  <r>
    <s v="422"/>
    <s v="Warehousing and storage"/>
    <s v="451"/>
    <s v="General and consumer goods rental except video tapes and discs"/>
    <n v="15055"/>
    <s v="Industry Use"/>
    <n v="0.17117292200000001"/>
    <x v="15"/>
    <x v="15"/>
    <x v="11"/>
    <x v="11"/>
  </r>
  <r>
    <s v="422"/>
    <s v="Warehousing and storage"/>
    <s v="453"/>
    <s v="Commercial and industrial machinery and equipment rental and leasing"/>
    <n v="15055"/>
    <s v="Industry Use"/>
    <n v="0.23404207899999999"/>
    <x v="15"/>
    <x v="15"/>
    <x v="11"/>
    <x v="11"/>
  </r>
  <r>
    <s v="422"/>
    <s v="Warehousing and storage"/>
    <s v="454"/>
    <s v="Lessors of nonfinancial intangible assets"/>
    <n v="15055"/>
    <s v="Industry Use"/>
    <n v="6.275508E-3"/>
    <x v="15"/>
    <x v="15"/>
    <x v="11"/>
    <x v="11"/>
  </r>
  <r>
    <s v="422"/>
    <s v="Warehousing and storage"/>
    <s v="455"/>
    <s v="Legal services"/>
    <n v="15055"/>
    <s v="Industry Use"/>
    <n v="0.123151756"/>
    <x v="16"/>
    <x v="16"/>
    <x v="11"/>
    <x v="11"/>
  </r>
  <r>
    <s v="422"/>
    <s v="Warehousing and storage"/>
    <s v="456"/>
    <s v="Accounting, tax preparation, bookkeeping, and payroll services"/>
    <n v="15055"/>
    <s v="Industry Use"/>
    <n v="0.31221621300000002"/>
    <x v="16"/>
    <x v="16"/>
    <x v="11"/>
    <x v="11"/>
  </r>
  <r>
    <s v="422"/>
    <s v="Warehousing and storage"/>
    <s v="457"/>
    <s v="Architectural, engineering, and related services"/>
    <n v="15055"/>
    <s v="Industry Use"/>
    <n v="9.7087403000000003E-2"/>
    <x v="16"/>
    <x v="16"/>
    <x v="11"/>
    <x v="11"/>
  </r>
  <r>
    <s v="422"/>
    <s v="Warehousing and storage"/>
    <s v="458"/>
    <s v="Specialized design services"/>
    <n v="15055"/>
    <s v="Industry Use"/>
    <n v="7.1075859999999999E-3"/>
    <x v="16"/>
    <x v="16"/>
    <x v="11"/>
    <x v="11"/>
  </r>
  <r>
    <s v="422"/>
    <s v="Warehousing and storage"/>
    <s v="459"/>
    <s v="Custom computer programming services"/>
    <n v="15055"/>
    <s v="Industry Use"/>
    <n v="1.6221010000000001E-2"/>
    <x v="16"/>
    <x v="16"/>
    <x v="11"/>
    <x v="11"/>
  </r>
  <r>
    <s v="422"/>
    <s v="Warehousing and storage"/>
    <s v="460"/>
    <s v="Computer systems design services"/>
    <n v="15055"/>
    <s v="Industry Use"/>
    <n v="0.167645498"/>
    <x v="16"/>
    <x v="16"/>
    <x v="11"/>
    <x v="11"/>
  </r>
  <r>
    <s v="422"/>
    <s v="Warehousing and storage"/>
    <s v="461"/>
    <s v="Other computer related services, including facilities management"/>
    <n v="15055"/>
    <s v="Industry Use"/>
    <n v="4.4534741000000003E-2"/>
    <x v="16"/>
    <x v="16"/>
    <x v="11"/>
    <x v="11"/>
  </r>
  <r>
    <s v="422"/>
    <s v="Warehousing and storage"/>
    <s v="462"/>
    <s v="Management consulting services"/>
    <n v="15055"/>
    <s v="Industry Use"/>
    <n v="0.16744858500000001"/>
    <x v="16"/>
    <x v="16"/>
    <x v="11"/>
    <x v="11"/>
  </r>
  <r>
    <s v="422"/>
    <s v="Warehousing and storage"/>
    <s v="463"/>
    <s v="Environmental and other technical consulting services"/>
    <n v="15055"/>
    <s v="Industry Use"/>
    <n v="2.9866995E-2"/>
    <x v="16"/>
    <x v="16"/>
    <x v="11"/>
    <x v="11"/>
  </r>
  <r>
    <s v="422"/>
    <s v="Warehousing and storage"/>
    <s v="464"/>
    <s v="Scientific research and development services"/>
    <n v="15055"/>
    <s v="Industry Use"/>
    <n v="1.952725E-3"/>
    <x v="16"/>
    <x v="16"/>
    <x v="11"/>
    <x v="11"/>
  </r>
  <r>
    <s v="422"/>
    <s v="Warehousing and storage"/>
    <s v="465"/>
    <s v="Advertising, public relations, and related services"/>
    <n v="15055"/>
    <s v="Industry Use"/>
    <n v="4.9118452999999999E-2"/>
    <x v="16"/>
    <x v="16"/>
    <x v="11"/>
    <x v="11"/>
  </r>
  <r>
    <s v="422"/>
    <s v="Warehousing and storage"/>
    <s v="468"/>
    <s v="Marketing research and all other miscellaneous professional, scientific, and technical services"/>
    <n v="15055"/>
    <s v="Industry Use"/>
    <n v="3.6626604E-2"/>
    <x v="16"/>
    <x v="16"/>
    <x v="11"/>
    <x v="11"/>
  </r>
  <r>
    <s v="422"/>
    <s v="Warehousing and storage"/>
    <s v="469"/>
    <s v="Management of companies and enterprises"/>
    <n v="15055"/>
    <s v="Industry Use"/>
    <n v="0.27326811699999998"/>
    <x v="17"/>
    <x v="17"/>
    <x v="11"/>
    <x v="11"/>
  </r>
  <r>
    <s v="422"/>
    <s v="Warehousing and storage"/>
    <s v="470"/>
    <s v="Office administrative services"/>
    <n v="15055"/>
    <s v="Industry Use"/>
    <n v="0.195585596"/>
    <x v="17"/>
    <x v="17"/>
    <x v="11"/>
    <x v="11"/>
  </r>
  <r>
    <s v="422"/>
    <s v="Warehousing and storage"/>
    <s v="471"/>
    <s v="Facilities support services"/>
    <n v="15055"/>
    <s v="Industry Use"/>
    <n v="3.7441308E-2"/>
    <x v="17"/>
    <x v="17"/>
    <x v="11"/>
    <x v="11"/>
  </r>
  <r>
    <s v="422"/>
    <s v="Warehousing and storage"/>
    <s v="472"/>
    <s v="Employment services"/>
    <n v="15055"/>
    <s v="Industry Use"/>
    <n v="1.54708606"/>
    <x v="17"/>
    <x v="17"/>
    <x v="11"/>
    <x v="11"/>
  </r>
  <r>
    <s v="422"/>
    <s v="Warehousing and storage"/>
    <s v="473"/>
    <s v="Business support services"/>
    <n v="15055"/>
    <s v="Industry Use"/>
    <n v="0.124866487"/>
    <x v="17"/>
    <x v="17"/>
    <x v="11"/>
    <x v="11"/>
  </r>
  <r>
    <s v="422"/>
    <s v="Warehousing and storage"/>
    <s v="474"/>
    <s v="Travel arrangement and reservation services"/>
    <n v="15055"/>
    <s v="Industry Use"/>
    <n v="1.6514976000000001E-2"/>
    <x v="17"/>
    <x v="17"/>
    <x v="11"/>
    <x v="11"/>
  </r>
  <r>
    <s v="422"/>
    <s v="Warehousing and storage"/>
    <s v="475"/>
    <s v="Investigation and security services"/>
    <n v="15055"/>
    <s v="Industry Use"/>
    <n v="2.7552320000000002E-2"/>
    <x v="17"/>
    <x v="17"/>
    <x v="11"/>
    <x v="11"/>
  </r>
  <r>
    <s v="422"/>
    <s v="Warehousing and storage"/>
    <s v="476"/>
    <s v="Services to buildings"/>
    <n v="15055"/>
    <s v="Industry Use"/>
    <n v="0.19180657300000001"/>
    <x v="17"/>
    <x v="17"/>
    <x v="11"/>
    <x v="11"/>
  </r>
  <r>
    <s v="422"/>
    <s v="Warehousing and storage"/>
    <s v="477"/>
    <s v="Landscape and horticultural services"/>
    <n v="15055"/>
    <s v="Industry Use"/>
    <n v="9.4876567999999994E-2"/>
    <x v="17"/>
    <x v="17"/>
    <x v="11"/>
    <x v="11"/>
  </r>
  <r>
    <s v="422"/>
    <s v="Warehousing and storage"/>
    <s v="478"/>
    <s v="Other support services"/>
    <n v="15055"/>
    <s v="Industry Use"/>
    <n v="4.9009522999999999E-2"/>
    <x v="17"/>
    <x v="17"/>
    <x v="11"/>
    <x v="11"/>
  </r>
  <r>
    <s v="422"/>
    <s v="Warehousing and storage"/>
    <s v="479"/>
    <s v="Waste management and remediation services"/>
    <n v="15055"/>
    <s v="Industry Use"/>
    <n v="0.83622081599999998"/>
    <x v="17"/>
    <x v="17"/>
    <x v="11"/>
    <x v="11"/>
  </r>
  <r>
    <s v="422"/>
    <s v="Warehousing and storage"/>
    <s v="496"/>
    <s v="Performing arts companies"/>
    <n v="15055"/>
    <s v="Industry Use"/>
    <n v="1.4478399999999999E-4"/>
    <x v="19"/>
    <x v="19"/>
    <x v="11"/>
    <x v="11"/>
  </r>
  <r>
    <s v="422"/>
    <s v="Warehousing and storage"/>
    <s v="497"/>
    <s v="Commercial Sports Except Racing"/>
    <n v="15055"/>
    <s v="Industry Use"/>
    <n v="9.64061E-4"/>
    <x v="19"/>
    <x v="19"/>
    <x v="11"/>
    <x v="11"/>
  </r>
  <r>
    <s v="422"/>
    <s v="Warehousing and storage"/>
    <s v="498"/>
    <s v="Racing and Track Operation"/>
    <n v="15055"/>
    <s v="Industry Use"/>
    <n v="7.9777799999999996E-4"/>
    <x v="19"/>
    <x v="19"/>
    <x v="11"/>
    <x v="11"/>
  </r>
  <r>
    <s v="422"/>
    <s v="Warehousing and storage"/>
    <s v="499"/>
    <s v="Independent artists, writers, and performers"/>
    <n v="15055"/>
    <s v="Industry Use"/>
    <n v="1.37377E-4"/>
    <x v="19"/>
    <x v="19"/>
    <x v="11"/>
    <x v="11"/>
  </r>
  <r>
    <s v="422"/>
    <s v="Warehousing and storage"/>
    <s v="500"/>
    <s v="Promoters of performing arts and sports and agents for public figures"/>
    <n v="15055"/>
    <s v="Industry Use"/>
    <n v="4.7152131999999999E-2"/>
    <x v="19"/>
    <x v="19"/>
    <x v="11"/>
    <x v="11"/>
  </r>
  <r>
    <s v="422"/>
    <s v="Warehousing and storage"/>
    <s v="504"/>
    <s v="Other amusement and recreation industries"/>
    <n v="15055"/>
    <s v="Industry Use"/>
    <n v="8.8117600000000001E-4"/>
    <x v="19"/>
    <x v="19"/>
    <x v="11"/>
    <x v="11"/>
  </r>
  <r>
    <s v="422"/>
    <s v="Warehousing and storage"/>
    <s v="505"/>
    <s v="Fitness and recreational sports centers"/>
    <n v="15055"/>
    <s v="Industry Use"/>
    <n v="6.1318500000000003E-4"/>
    <x v="19"/>
    <x v="19"/>
    <x v="11"/>
    <x v="11"/>
  </r>
  <r>
    <s v="422"/>
    <s v="Warehousing and storage"/>
    <s v="507"/>
    <s v="Hotels and motels, including casino hotels"/>
    <n v="15055"/>
    <s v="Industry Use"/>
    <n v="1.0042700000000001E-4"/>
    <x v="20"/>
    <x v="20"/>
    <x v="11"/>
    <x v="11"/>
  </r>
  <r>
    <s v="422"/>
    <s v="Warehousing and storage"/>
    <s v="508"/>
    <s v="Other accommodations"/>
    <n v="15055"/>
    <s v="Industry Use"/>
    <n v="7.7200000000000006E-9"/>
    <x v="20"/>
    <x v="20"/>
    <x v="11"/>
    <x v="11"/>
  </r>
  <r>
    <s v="422"/>
    <s v="Warehousing and storage"/>
    <s v="509"/>
    <s v="Full-service restaurants"/>
    <n v="15055"/>
    <s v="Industry Use"/>
    <n v="2.8393267999999999E-2"/>
    <x v="20"/>
    <x v="20"/>
    <x v="11"/>
    <x v="11"/>
  </r>
  <r>
    <s v="422"/>
    <s v="Warehousing and storage"/>
    <s v="510"/>
    <s v="Limited-service restaurants"/>
    <n v="15055"/>
    <s v="Industry Use"/>
    <n v="1.0382603000000001E-2"/>
    <x v="20"/>
    <x v="20"/>
    <x v="11"/>
    <x v="11"/>
  </r>
  <r>
    <s v="422"/>
    <s v="Warehousing and storage"/>
    <s v="511"/>
    <s v="All other food and drinking places"/>
    <n v="15055"/>
    <s v="Industry Use"/>
    <n v="0.13722590000000001"/>
    <x v="20"/>
    <x v="20"/>
    <x v="11"/>
    <x v="11"/>
  </r>
  <r>
    <s v="422"/>
    <s v="Warehousing and storage"/>
    <s v="512"/>
    <s v="Automotive repair and maintenance, except car washes"/>
    <n v="15055"/>
    <s v="Industry Use"/>
    <n v="0.226904261"/>
    <x v="21"/>
    <x v="21"/>
    <x v="11"/>
    <x v="11"/>
  </r>
  <r>
    <s v="422"/>
    <s v="Warehousing and storage"/>
    <s v="513"/>
    <s v="Car washes"/>
    <n v="15055"/>
    <s v="Industry Use"/>
    <n v="8.7130070000000004E-2"/>
    <x v="21"/>
    <x v="21"/>
    <x v="11"/>
    <x v="11"/>
  </r>
  <r>
    <s v="422"/>
    <s v="Warehousing and storage"/>
    <s v="514"/>
    <s v="Electronic and precision equipment repair and maintenance"/>
    <n v="15055"/>
    <s v="Industry Use"/>
    <n v="0.14686817899999999"/>
    <x v="21"/>
    <x v="21"/>
    <x v="11"/>
    <x v="11"/>
  </r>
  <r>
    <s v="422"/>
    <s v="Warehousing and storage"/>
    <s v="515"/>
    <s v="Commercial and industrial machinery and equipment repair and maintenance"/>
    <n v="15055"/>
    <s v="Industry Use"/>
    <n v="0.33016452699999999"/>
    <x v="21"/>
    <x v="21"/>
    <x v="11"/>
    <x v="11"/>
  </r>
  <r>
    <s v="422"/>
    <s v="Warehousing and storage"/>
    <s v="516"/>
    <s v="Personal and household goods repair and maintenance"/>
    <n v="15055"/>
    <s v="Industry Use"/>
    <n v="4.9042265000000002E-2"/>
    <x v="21"/>
    <x v="21"/>
    <x v="11"/>
    <x v="11"/>
  </r>
  <r>
    <s v="422"/>
    <s v="Warehousing and storage"/>
    <s v="519"/>
    <s v="Dry-cleaning and laundry services"/>
    <n v="15055"/>
    <s v="Industry Use"/>
    <n v="7.6998221000000006E-2"/>
    <x v="21"/>
    <x v="21"/>
    <x v="11"/>
    <x v="11"/>
  </r>
  <r>
    <s v="422"/>
    <s v="Warehousing and storage"/>
    <s v="523"/>
    <s v="Business and professional associations"/>
    <n v="15055"/>
    <s v="Industry Use"/>
    <n v="6.4573829999999997E-3"/>
    <x v="21"/>
    <x v="21"/>
    <x v="11"/>
    <x v="11"/>
  </r>
  <r>
    <s v="422"/>
    <s v="Warehousing and storage"/>
    <s v="526"/>
    <s v="Postal service"/>
    <n v="15055"/>
    <s v="Industry Use"/>
    <n v="0.224769046"/>
    <x v="22"/>
    <x v="22"/>
    <x v="11"/>
    <x v="11"/>
  </r>
  <r>
    <s v="422"/>
    <s v="Warehousing and storage"/>
    <s v="528"/>
    <s v="Other federal government enterprises"/>
    <n v="15055"/>
    <s v="Industry Use"/>
    <n v="2.9100000000000001E-6"/>
    <x v="22"/>
    <x v="22"/>
    <x v="11"/>
    <x v="11"/>
  </r>
  <r>
    <s v="422"/>
    <s v="Warehousing and storage"/>
    <s v="532"/>
    <s v="Local government passenger transit"/>
    <n v="15055"/>
    <s v="Industry Use"/>
    <n v="8.6005399999999996E-4"/>
    <x v="22"/>
    <x v="22"/>
    <x v="11"/>
    <x v="11"/>
  </r>
  <r>
    <s v="422"/>
    <s v="Warehousing and storage"/>
    <s v="533"/>
    <s v="Local government electric utilities"/>
    <n v="15055"/>
    <s v="Industry Use"/>
    <n v="0.36830321500000002"/>
    <x v="22"/>
    <x v="22"/>
    <x v="11"/>
    <x v="11"/>
  </r>
  <r>
    <s v="422"/>
    <s v="Warehousing and storage"/>
    <s v="5001"/>
    <s v="Employee Compensation"/>
    <n v="15053"/>
    <s v="Factor Receipts"/>
    <n v="52.424816130000004"/>
    <x v="23"/>
    <x v="23"/>
    <x v="11"/>
    <x v="11"/>
  </r>
  <r>
    <s v="422"/>
    <s v="Warehousing and storage"/>
    <s v="6001"/>
    <s v="Proprietor Income"/>
    <n v="15053"/>
    <s v="Factor Receipts"/>
    <n v="0.209755421"/>
    <x v="24"/>
    <x v="24"/>
    <x v="11"/>
    <x v="11"/>
  </r>
  <r>
    <s v="422"/>
    <s v="Warehousing and storage"/>
    <s v="7001"/>
    <s v="Other Property Type Income"/>
    <n v="15053"/>
    <s v="Factor Receipts"/>
    <n v="5.4472770690000001"/>
    <x v="25"/>
    <x v="25"/>
    <x v="11"/>
    <x v="11"/>
  </r>
  <r>
    <s v="422"/>
    <s v="Warehousing and storage"/>
    <s v="8001"/>
    <s v="Taxes on Production and Imports"/>
    <n v="15053"/>
    <s v="Factor Receipts"/>
    <n v="1.017470479"/>
    <x v="26"/>
    <x v="26"/>
    <x v="11"/>
    <x v="11"/>
  </r>
  <r>
    <s v="422"/>
    <s v="Warehousing and storage"/>
    <s v="11001"/>
    <s v="Federal Government NonDefense"/>
    <n v="15055"/>
    <s v="Industry Use"/>
    <n v="6.9599999999999998E-5"/>
    <x v="27"/>
    <x v="27"/>
    <x v="11"/>
    <x v="11"/>
  </r>
  <r>
    <s v="422"/>
    <s v="Warehousing and storage"/>
    <s v="12001"/>
    <s v="State/Local Govt NonEducation"/>
    <n v="15055"/>
    <s v="Industry Use"/>
    <n v="0.15100143499999999"/>
    <x v="27"/>
    <x v="27"/>
    <x v="11"/>
    <x v="11"/>
  </r>
  <r>
    <s v="422"/>
    <s v="Warehousing and storage"/>
    <s v="14002"/>
    <s v="Inventory Additions/Deletions"/>
    <n v="15055"/>
    <s v="Industry Use"/>
    <n v="3.0243499999999999E-4"/>
    <x v="27"/>
    <x v="27"/>
    <x v="11"/>
    <x v="11"/>
  </r>
  <r>
    <s v="422"/>
    <s v="Warehousing and storage"/>
    <s v="25001"/>
    <s v="Foreign Trade"/>
    <n v="15056"/>
    <s v="Industry Trade"/>
    <n v="2.7294995740000001"/>
    <x v="28"/>
    <x v="28"/>
    <x v="11"/>
    <x v="11"/>
  </r>
  <r>
    <s v="422"/>
    <s v="Warehousing and storage"/>
    <s v="28001"/>
    <s v="Domestic Trade"/>
    <n v="15056"/>
    <s v="Industry Trade"/>
    <n v="23.327285119999999"/>
    <x v="29"/>
    <x v="29"/>
    <x v="11"/>
    <x v="11"/>
  </r>
  <r>
    <s v="423"/>
    <s v="Newspaper publishers"/>
    <s v="1"/>
    <s v="Oilseed farming"/>
    <n v="15055"/>
    <s v="Industry Use"/>
    <n v="2.6199999999999999E-6"/>
    <x v="0"/>
    <x v="0"/>
    <x v="12"/>
    <x v="12"/>
  </r>
  <r>
    <s v="423"/>
    <s v="Newspaper publishers"/>
    <s v="2"/>
    <s v="Grain farming"/>
    <n v="15055"/>
    <s v="Industry Use"/>
    <n v="1.3699999999999999E-5"/>
    <x v="0"/>
    <x v="0"/>
    <x v="12"/>
    <x v="12"/>
  </r>
  <r>
    <s v="423"/>
    <s v="Newspaper publishers"/>
    <s v="3"/>
    <s v="Vegetable and melon farming"/>
    <n v="15055"/>
    <s v="Industry Use"/>
    <n v="3.5899999999999997E-8"/>
    <x v="1"/>
    <x v="1"/>
    <x v="12"/>
    <x v="12"/>
  </r>
  <r>
    <s v="423"/>
    <s v="Newspaper publishers"/>
    <s v="4"/>
    <s v="Fruit farming"/>
    <n v="15055"/>
    <s v="Industry Use"/>
    <n v="3.9400000000000002E-8"/>
    <x v="1"/>
    <x v="1"/>
    <x v="12"/>
    <x v="12"/>
  </r>
  <r>
    <s v="423"/>
    <s v="Newspaper publishers"/>
    <s v="5"/>
    <s v="Tree nut farming"/>
    <n v="15055"/>
    <s v="Industry Use"/>
    <n v="1.1199999999999999E-8"/>
    <x v="1"/>
    <x v="1"/>
    <x v="12"/>
    <x v="12"/>
  </r>
  <r>
    <s v="423"/>
    <s v="Newspaper publishers"/>
    <s v="6"/>
    <s v="Greenhouse, nursery, and floriculture production"/>
    <n v="15055"/>
    <s v="Industry Use"/>
    <n v="2.2099999999999999E-8"/>
    <x v="1"/>
    <x v="1"/>
    <x v="12"/>
    <x v="12"/>
  </r>
  <r>
    <s v="423"/>
    <s v="Newspaper publishers"/>
    <s v="11"/>
    <s v="Beef cattle ranching and farming, including feedlots and dual-purpose ranching and farming"/>
    <n v="15055"/>
    <s v="Industry Use"/>
    <n v="2.02E-5"/>
    <x v="2"/>
    <x v="2"/>
    <x v="12"/>
    <x v="12"/>
  </r>
  <r>
    <s v="423"/>
    <s v="Newspaper publishers"/>
    <s v="12"/>
    <s v="Dairy cattle and milk production"/>
    <n v="15055"/>
    <s v="Industry Use"/>
    <n v="1.8300000000000001E-5"/>
    <x v="2"/>
    <x v="2"/>
    <x v="12"/>
    <x v="12"/>
  </r>
  <r>
    <s v="423"/>
    <s v="Newspaper publishers"/>
    <s v="13"/>
    <s v="Poultry and egg production"/>
    <n v="15055"/>
    <s v="Industry Use"/>
    <n v="2.9200000000000002E-7"/>
    <x v="2"/>
    <x v="2"/>
    <x v="12"/>
    <x v="12"/>
  </r>
  <r>
    <s v="423"/>
    <s v="Newspaper publishers"/>
    <s v="14"/>
    <s v="Animal production, except cattle and poultry and eggs"/>
    <n v="15055"/>
    <s v="Industry Use"/>
    <n v="5.9699999999999996E-6"/>
    <x v="2"/>
    <x v="2"/>
    <x v="12"/>
    <x v="12"/>
  </r>
  <r>
    <s v="423"/>
    <s v="Newspaper publishers"/>
    <s v="20"/>
    <s v="Oil and gas extraction"/>
    <n v="15055"/>
    <s v="Industry Use"/>
    <n v="1.6500000000000001E-5"/>
    <x v="4"/>
    <x v="4"/>
    <x v="12"/>
    <x v="12"/>
  </r>
  <r>
    <s v="423"/>
    <s v="Newspaper publishers"/>
    <s v="35"/>
    <s v="Drilling oil and gas wells"/>
    <n v="15055"/>
    <s v="Industry Use"/>
    <n v="9.53E-9"/>
    <x v="4"/>
    <x v="4"/>
    <x v="12"/>
    <x v="12"/>
  </r>
  <r>
    <s v="423"/>
    <s v="Newspaper publishers"/>
    <s v="36"/>
    <s v="Support activities for oil and gas operations"/>
    <n v="15055"/>
    <s v="Industry Use"/>
    <n v="4.2299999999999999E-10"/>
    <x v="4"/>
    <x v="4"/>
    <x v="12"/>
    <x v="12"/>
  </r>
  <r>
    <s v="423"/>
    <s v="Newspaper publishers"/>
    <s v="37"/>
    <s v="Metal mining services"/>
    <n v="15055"/>
    <s v="Industry Use"/>
    <n v="2.8499999999999998E-6"/>
    <x v="4"/>
    <x v="4"/>
    <x v="12"/>
    <x v="12"/>
  </r>
  <r>
    <s v="423"/>
    <s v="Newspaper publishers"/>
    <s v="47"/>
    <s v="Electric power transmission and distribution"/>
    <n v="15055"/>
    <s v="Industry Use"/>
    <n v="2.5289691E-2"/>
    <x v="5"/>
    <x v="5"/>
    <x v="12"/>
    <x v="12"/>
  </r>
  <r>
    <s v="423"/>
    <s v="Newspaper publishers"/>
    <s v="48"/>
    <s v="Natural gas distribution"/>
    <n v="15055"/>
    <s v="Industry Use"/>
    <n v="6.6926699999999997E-4"/>
    <x v="5"/>
    <x v="5"/>
    <x v="12"/>
    <x v="12"/>
  </r>
  <r>
    <s v="423"/>
    <s v="Newspaper publishers"/>
    <s v="49"/>
    <s v="Water, sewage and other systems"/>
    <n v="15055"/>
    <s v="Industry Use"/>
    <n v="6.5300000000000002E-5"/>
    <x v="5"/>
    <x v="5"/>
    <x v="12"/>
    <x v="12"/>
  </r>
  <r>
    <s v="423"/>
    <s v="Newspaper publishers"/>
    <s v="60"/>
    <s v="Maintenance and repair construction of nonresidential structures"/>
    <n v="15055"/>
    <s v="Industry Use"/>
    <n v="6.501995E-3"/>
    <x v="6"/>
    <x v="6"/>
    <x v="12"/>
    <x v="12"/>
  </r>
  <r>
    <s v="423"/>
    <s v="Newspaper publishers"/>
    <s v="108"/>
    <s v="Distilleries"/>
    <n v="15055"/>
    <s v="Industry Use"/>
    <n v="4.6000000000000003E-11"/>
    <x v="7"/>
    <x v="7"/>
    <x v="12"/>
    <x v="12"/>
  </r>
  <r>
    <s v="423"/>
    <s v="Newspaper publishers"/>
    <s v="115"/>
    <s v="Textile and fabric finishing mills"/>
    <n v="15055"/>
    <s v="Industry Use"/>
    <n v="3.9800000000000001E-11"/>
    <x v="8"/>
    <x v="8"/>
    <x v="12"/>
    <x v="12"/>
  </r>
  <r>
    <s v="423"/>
    <s v="Newspaper publishers"/>
    <s v="119"/>
    <s v="Textile bag and canvas mills"/>
    <n v="15055"/>
    <s v="Industry Use"/>
    <n v="3.4400000000000001E-9"/>
    <x v="8"/>
    <x v="8"/>
    <x v="12"/>
    <x v="12"/>
  </r>
  <r>
    <s v="423"/>
    <s v="Newspaper publishers"/>
    <s v="121"/>
    <s v="Other textile product mills"/>
    <n v="15055"/>
    <s v="Industry Use"/>
    <n v="1.61781E-4"/>
    <x v="8"/>
    <x v="8"/>
    <x v="12"/>
    <x v="12"/>
  </r>
  <r>
    <s v="423"/>
    <s v="Newspaper publishers"/>
    <s v="132"/>
    <s v="Sawmills"/>
    <n v="15055"/>
    <s v="Industry Use"/>
    <n v="3.43E-5"/>
    <x v="8"/>
    <x v="8"/>
    <x v="12"/>
    <x v="12"/>
  </r>
  <r>
    <s v="423"/>
    <s v="Newspaper publishers"/>
    <s v="135"/>
    <s v="Engineered wood member and truss manufacturing"/>
    <n v="15055"/>
    <s v="Industry Use"/>
    <n v="4.9299999999999999E-5"/>
    <x v="8"/>
    <x v="8"/>
    <x v="12"/>
    <x v="12"/>
  </r>
  <r>
    <s v="423"/>
    <s v="Newspaper publishers"/>
    <s v="137"/>
    <s v="Wood windows and door manufacturing"/>
    <n v="15055"/>
    <s v="Industry Use"/>
    <n v="5.5510430000000003E-3"/>
    <x v="8"/>
    <x v="8"/>
    <x v="12"/>
    <x v="12"/>
  </r>
  <r>
    <s v="423"/>
    <s v="Newspaper publishers"/>
    <s v="139"/>
    <s v="Other millwork, including flooring"/>
    <n v="15055"/>
    <s v="Industry Use"/>
    <n v="6.7654499999999997E-4"/>
    <x v="8"/>
    <x v="8"/>
    <x v="12"/>
    <x v="12"/>
  </r>
  <r>
    <s v="423"/>
    <s v="Newspaper publishers"/>
    <s v="143"/>
    <s v="All other miscellaneous wood product manufacturing"/>
    <n v="15055"/>
    <s v="Industry Use"/>
    <n v="2.5500000000000001E-6"/>
    <x v="8"/>
    <x v="8"/>
    <x v="12"/>
    <x v="12"/>
  </r>
  <r>
    <s v="423"/>
    <s v="Newspaper publishers"/>
    <s v="147"/>
    <s v="Paperboard container manufacturing"/>
    <n v="15055"/>
    <s v="Industry Use"/>
    <n v="1.4902590000000001E-3"/>
    <x v="8"/>
    <x v="8"/>
    <x v="12"/>
    <x v="12"/>
  </r>
  <r>
    <s v="423"/>
    <s v="Newspaper publishers"/>
    <s v="152"/>
    <s v="Printing"/>
    <n v="15055"/>
    <s v="Industry Use"/>
    <n v="9.4597819999999999E-3"/>
    <x v="8"/>
    <x v="8"/>
    <x v="12"/>
    <x v="12"/>
  </r>
  <r>
    <s v="423"/>
    <s v="Newspaper publishers"/>
    <s v="163"/>
    <s v="Other basic organic chemical manufacturing"/>
    <n v="15055"/>
    <s v="Industry Use"/>
    <n v="3.3299999999999999E-6"/>
    <x v="8"/>
    <x v="8"/>
    <x v="12"/>
    <x v="12"/>
  </r>
  <r>
    <s v="423"/>
    <s v="Newspaper publishers"/>
    <s v="175"/>
    <s v="Paint and coating manufacturing"/>
    <n v="15055"/>
    <s v="Industry Use"/>
    <n v="1.1800000000000001E-5"/>
    <x v="8"/>
    <x v="8"/>
    <x v="12"/>
    <x v="12"/>
  </r>
  <r>
    <s v="423"/>
    <s v="Newspaper publishers"/>
    <s v="177"/>
    <s v="Soap and other detergent manufacturing"/>
    <n v="15055"/>
    <s v="Industry Use"/>
    <n v="2.5600000000000001E-8"/>
    <x v="8"/>
    <x v="8"/>
    <x v="12"/>
    <x v="12"/>
  </r>
  <r>
    <s v="423"/>
    <s v="Newspaper publishers"/>
    <s v="190"/>
    <s v="Polystyrene foam product manufacturing"/>
    <n v="15055"/>
    <s v="Industry Use"/>
    <n v="1.31E-6"/>
    <x v="8"/>
    <x v="8"/>
    <x v="12"/>
    <x v="12"/>
  </r>
  <r>
    <s v="423"/>
    <s v="Newspaper publishers"/>
    <s v="191"/>
    <s v="Urethane and other foam product (except polystyrene) manufacturing"/>
    <n v="15055"/>
    <s v="Industry Use"/>
    <n v="1.9999999999999999E-6"/>
    <x v="8"/>
    <x v="8"/>
    <x v="12"/>
    <x v="12"/>
  </r>
  <r>
    <s v="423"/>
    <s v="Newspaper publishers"/>
    <s v="192"/>
    <s v="Plastics bottle manufacturing"/>
    <n v="15055"/>
    <s v="Industry Use"/>
    <n v="1.0200000000000001E-5"/>
    <x v="8"/>
    <x v="8"/>
    <x v="12"/>
    <x v="12"/>
  </r>
  <r>
    <s v="423"/>
    <s v="Newspaper publishers"/>
    <s v="195"/>
    <s v="Rubber and plastics hoses and belting manufacturing"/>
    <n v="15055"/>
    <s v="Industry Use"/>
    <n v="3.84E-8"/>
    <x v="8"/>
    <x v="8"/>
    <x v="12"/>
    <x v="12"/>
  </r>
  <r>
    <s v="423"/>
    <s v="Newspaper publishers"/>
    <s v="197"/>
    <s v="Pottery, ceramics, and plumbing fixture manufacturing"/>
    <n v="15055"/>
    <s v="Industry Use"/>
    <n v="1.2E-8"/>
    <x v="8"/>
    <x v="8"/>
    <x v="12"/>
    <x v="12"/>
  </r>
  <r>
    <s v="423"/>
    <s v="Newspaper publishers"/>
    <s v="211"/>
    <s v="Cut stone and stone product manufacturing"/>
    <n v="15055"/>
    <s v="Industry Use"/>
    <n v="7.3E-9"/>
    <x v="8"/>
    <x v="8"/>
    <x v="12"/>
    <x v="12"/>
  </r>
  <r>
    <s v="423"/>
    <s v="Newspaper publishers"/>
    <s v="215"/>
    <s v="Iron and steel mills and ferroalloy manufacturing"/>
    <n v="15055"/>
    <s v="Industry Use"/>
    <n v="9.0000000000000006E-5"/>
    <x v="8"/>
    <x v="8"/>
    <x v="12"/>
    <x v="12"/>
  </r>
  <r>
    <s v="423"/>
    <s v="Newspaper publishers"/>
    <s v="217"/>
    <s v="Rolled steel shape manufacturing"/>
    <n v="15055"/>
    <s v="Industry Use"/>
    <n v="4.7199999999999999E-7"/>
    <x v="8"/>
    <x v="8"/>
    <x v="12"/>
    <x v="12"/>
  </r>
  <r>
    <s v="423"/>
    <s v="Newspaper publishers"/>
    <s v="227"/>
    <s v="Ferrous metal foundries"/>
    <n v="15055"/>
    <s v="Industry Use"/>
    <n v="1.8500000000000001E-6"/>
    <x v="8"/>
    <x v="8"/>
    <x v="12"/>
    <x v="12"/>
  </r>
  <r>
    <s v="423"/>
    <s v="Newspaper publishers"/>
    <s v="228"/>
    <s v="Nonferrous metal foundries"/>
    <n v="15055"/>
    <s v="Industry Use"/>
    <n v="5.6799999999999998E-6"/>
    <x v="8"/>
    <x v="8"/>
    <x v="12"/>
    <x v="12"/>
  </r>
  <r>
    <s v="423"/>
    <s v="Newspaper publishers"/>
    <s v="230"/>
    <s v="Crown and closure manufacturing and metal stamping"/>
    <n v="15055"/>
    <s v="Industry Use"/>
    <n v="7.1999999999999997E-6"/>
    <x v="8"/>
    <x v="8"/>
    <x v="12"/>
    <x v="12"/>
  </r>
  <r>
    <s v="423"/>
    <s v="Newspaper publishers"/>
    <s v="234"/>
    <s v="Handtool manufacturing"/>
    <n v="15055"/>
    <s v="Industry Use"/>
    <n v="8.3699999999999999E-7"/>
    <x v="8"/>
    <x v="8"/>
    <x v="12"/>
    <x v="12"/>
  </r>
  <r>
    <s v="423"/>
    <s v="Newspaper publishers"/>
    <s v="236"/>
    <s v="Fabricated structural metal manufacturing"/>
    <n v="15055"/>
    <s v="Industry Use"/>
    <n v="3.9900000000000001E-7"/>
    <x v="8"/>
    <x v="8"/>
    <x v="12"/>
    <x v="12"/>
  </r>
  <r>
    <s v="423"/>
    <s v="Newspaper publishers"/>
    <s v="238"/>
    <s v="Metal window and door manufacturing"/>
    <n v="15055"/>
    <s v="Industry Use"/>
    <n v="6.6499999999999999E-6"/>
    <x v="8"/>
    <x v="8"/>
    <x v="12"/>
    <x v="12"/>
  </r>
  <r>
    <s v="423"/>
    <s v="Newspaper publishers"/>
    <s v="239"/>
    <s v="Sheet metal work manufacturing"/>
    <n v="15055"/>
    <s v="Industry Use"/>
    <n v="1.43E-5"/>
    <x v="8"/>
    <x v="8"/>
    <x v="12"/>
    <x v="12"/>
  </r>
  <r>
    <s v="423"/>
    <s v="Newspaper publishers"/>
    <s v="240"/>
    <s v="Ornamental and architectural metal work manufacturing"/>
    <n v="15055"/>
    <s v="Industry Use"/>
    <n v="2.84E-7"/>
    <x v="8"/>
    <x v="8"/>
    <x v="12"/>
    <x v="12"/>
  </r>
  <r>
    <s v="423"/>
    <s v="Newspaper publishers"/>
    <s v="242"/>
    <s v="Metal tank (heavy gauge) manufacturing"/>
    <n v="15055"/>
    <s v="Industry Use"/>
    <n v="3.98E-6"/>
    <x v="8"/>
    <x v="8"/>
    <x v="12"/>
    <x v="12"/>
  </r>
  <r>
    <s v="423"/>
    <s v="Newspaper publishers"/>
    <s v="244"/>
    <s v="Metal barrels, drums and pails manufacturing"/>
    <n v="15055"/>
    <s v="Industry Use"/>
    <n v="4.29E-8"/>
    <x v="8"/>
    <x v="8"/>
    <x v="12"/>
    <x v="12"/>
  </r>
  <r>
    <s v="423"/>
    <s v="Newspaper publishers"/>
    <s v="247"/>
    <s v="Machine shops"/>
    <n v="15055"/>
    <s v="Industry Use"/>
    <n v="9.8532700000000003E-4"/>
    <x v="8"/>
    <x v="8"/>
    <x v="12"/>
    <x v="12"/>
  </r>
  <r>
    <s v="423"/>
    <s v="Newspaper publishers"/>
    <s v="248"/>
    <s v="Turned product and screw, nut, and bolt manufacturing"/>
    <n v="15055"/>
    <s v="Industry Use"/>
    <n v="2.4502200000000001E-4"/>
    <x v="8"/>
    <x v="8"/>
    <x v="12"/>
    <x v="12"/>
  </r>
  <r>
    <s v="423"/>
    <s v="Newspaper publishers"/>
    <s v="251"/>
    <s v="Electroplating, anodizing, and coloring metal"/>
    <n v="15055"/>
    <s v="Industry Use"/>
    <n v="2.04954E-4"/>
    <x v="8"/>
    <x v="8"/>
    <x v="12"/>
    <x v="12"/>
  </r>
  <r>
    <s v="423"/>
    <s v="Newspaper publishers"/>
    <s v="252"/>
    <s v="Valve and fittings, other than plumbing, manufacturing"/>
    <n v="15055"/>
    <s v="Industry Use"/>
    <n v="5.0100000000000003E-6"/>
    <x v="8"/>
    <x v="8"/>
    <x v="12"/>
    <x v="12"/>
  </r>
  <r>
    <s v="423"/>
    <s v="Newspaper publishers"/>
    <s v="259"/>
    <s v="Other fabricated metal manufacturing"/>
    <n v="15055"/>
    <s v="Industry Use"/>
    <n v="2.57E-6"/>
    <x v="8"/>
    <x v="8"/>
    <x v="12"/>
    <x v="12"/>
  </r>
  <r>
    <s v="423"/>
    <s v="Newspaper publishers"/>
    <s v="261"/>
    <s v="Lawn and garden equipment manufacturing"/>
    <n v="15055"/>
    <s v="Industry Use"/>
    <n v="7.2900000000000003E-9"/>
    <x v="8"/>
    <x v="8"/>
    <x v="12"/>
    <x v="12"/>
  </r>
  <r>
    <s v="423"/>
    <s v="Newspaper publishers"/>
    <s v="262"/>
    <s v="Construction machinery manufacturing"/>
    <n v="15055"/>
    <s v="Industry Use"/>
    <n v="8.4999999999999999E-6"/>
    <x v="8"/>
    <x v="8"/>
    <x v="12"/>
    <x v="12"/>
  </r>
  <r>
    <s v="423"/>
    <s v="Newspaper publishers"/>
    <s v="269"/>
    <s v="All other industrial machinery manufacturing"/>
    <n v="15055"/>
    <s v="Industry Use"/>
    <n v="3.4400000000000001E-6"/>
    <x v="8"/>
    <x v="8"/>
    <x v="12"/>
    <x v="12"/>
  </r>
  <r>
    <s v="423"/>
    <s v="Newspaper publishers"/>
    <s v="275"/>
    <s v="Air conditioning, refrigeration, and warm air heating equipment manufacturing"/>
    <n v="15055"/>
    <s v="Industry Use"/>
    <n v="8.7399999999999993E-6"/>
    <x v="8"/>
    <x v="8"/>
    <x v="12"/>
    <x v="12"/>
  </r>
  <r>
    <s v="423"/>
    <s v="Newspaper publishers"/>
    <s v="276"/>
    <s v="Industrial mold manufacturing"/>
    <n v="15055"/>
    <s v="Industry Use"/>
    <n v="9.4399999999999998E-7"/>
    <x v="8"/>
    <x v="8"/>
    <x v="12"/>
    <x v="12"/>
  </r>
  <r>
    <s v="423"/>
    <s v="Newspaper publishers"/>
    <s v="277"/>
    <s v="Special tool, die, jig, and fixture manufacturing"/>
    <n v="15055"/>
    <s v="Industry Use"/>
    <n v="3.32E-6"/>
    <x v="8"/>
    <x v="8"/>
    <x v="12"/>
    <x v="12"/>
  </r>
  <r>
    <s v="423"/>
    <s v="Newspaper publishers"/>
    <s v="282"/>
    <s v="Speed changer, industrial high-speed drive, and gear manufacturing"/>
    <n v="15055"/>
    <s v="Industry Use"/>
    <n v="3.9099999999999999E-8"/>
    <x v="8"/>
    <x v="8"/>
    <x v="12"/>
    <x v="12"/>
  </r>
  <r>
    <s v="423"/>
    <s v="Newspaper publishers"/>
    <s v="294"/>
    <s v="Industrial process furnace and oven manufacturing"/>
    <n v="15055"/>
    <s v="Industry Use"/>
    <n v="3.45E-10"/>
    <x v="8"/>
    <x v="8"/>
    <x v="12"/>
    <x v="12"/>
  </r>
  <r>
    <s v="423"/>
    <s v="Newspaper publishers"/>
    <s v="297"/>
    <s v="Scales, balances, and miscellaneous general purpose machinery manufacturing"/>
    <n v="15055"/>
    <s v="Industry Use"/>
    <n v="2.4499999999999999E-5"/>
    <x v="8"/>
    <x v="8"/>
    <x v="12"/>
    <x v="12"/>
  </r>
  <r>
    <s v="423"/>
    <s v="Newspaper publishers"/>
    <s v="307"/>
    <s v="Semiconductor and related device manufacturing"/>
    <n v="15055"/>
    <s v="Industry Use"/>
    <n v="1.9300000000000001E-8"/>
    <x v="8"/>
    <x v="8"/>
    <x v="12"/>
    <x v="12"/>
  </r>
  <r>
    <s v="423"/>
    <s v="Newspaper publishers"/>
    <s v="317"/>
    <s v="Analytical laboratory instrument manufacturing"/>
    <n v="15055"/>
    <s v="Industry Use"/>
    <n v="1.2599999999999999E-7"/>
    <x v="8"/>
    <x v="8"/>
    <x v="12"/>
    <x v="12"/>
  </r>
  <r>
    <s v="423"/>
    <s v="Newspaper publishers"/>
    <s v="323"/>
    <s v="Lighting fixture manufacturing"/>
    <n v="15055"/>
    <s v="Industry Use"/>
    <n v="4.35E-10"/>
    <x v="8"/>
    <x v="8"/>
    <x v="12"/>
    <x v="12"/>
  </r>
  <r>
    <s v="423"/>
    <s v="Newspaper publishers"/>
    <s v="330"/>
    <s v="Motor and generator manufacturing"/>
    <n v="15055"/>
    <s v="Industry Use"/>
    <n v="7.3200000000000004E-7"/>
    <x v="8"/>
    <x v="8"/>
    <x v="12"/>
    <x v="12"/>
  </r>
  <r>
    <s v="423"/>
    <s v="Newspaper publishers"/>
    <s v="341"/>
    <s v="Light truck and utility vehicle manufacturing"/>
    <n v="15055"/>
    <s v="Industry Use"/>
    <n v="2.4499999999999998E-7"/>
    <x v="8"/>
    <x v="8"/>
    <x v="12"/>
    <x v="12"/>
  </r>
  <r>
    <s v="423"/>
    <s v="Newspaper publishers"/>
    <s v="343"/>
    <s v="Motor vehicle body manufacturing"/>
    <n v="15055"/>
    <s v="Industry Use"/>
    <n v="2.4100000000000001E-8"/>
    <x v="8"/>
    <x v="8"/>
    <x v="12"/>
    <x v="12"/>
  </r>
  <r>
    <s v="423"/>
    <s v="Newspaper publishers"/>
    <s v="346"/>
    <s v="Travel trailer and camper manufacturing"/>
    <n v="15055"/>
    <s v="Industry Use"/>
    <n v="1.3400000000000001E-7"/>
    <x v="8"/>
    <x v="8"/>
    <x v="12"/>
    <x v="12"/>
  </r>
  <r>
    <s v="423"/>
    <s v="Newspaper publishers"/>
    <s v="348"/>
    <s v="Motor vehicle electrical and electronic equipment manufacturing"/>
    <n v="15055"/>
    <s v="Industry Use"/>
    <n v="7.0801600000000001E-4"/>
    <x v="8"/>
    <x v="8"/>
    <x v="12"/>
    <x v="12"/>
  </r>
  <r>
    <s v="423"/>
    <s v="Newspaper publishers"/>
    <s v="364"/>
    <s v="All other transportation equipment manufacturing"/>
    <n v="15055"/>
    <s v="Industry Use"/>
    <n v="2.66E-8"/>
    <x v="8"/>
    <x v="8"/>
    <x v="12"/>
    <x v="12"/>
  </r>
  <r>
    <s v="423"/>
    <s v="Newspaper publishers"/>
    <s v="365"/>
    <s v="Wood kitchen cabinet and countertop manufacturing"/>
    <n v="15055"/>
    <s v="Industry Use"/>
    <n v="1.95E-5"/>
    <x v="8"/>
    <x v="8"/>
    <x v="12"/>
    <x v="12"/>
  </r>
  <r>
    <s v="423"/>
    <s v="Newspaper publishers"/>
    <s v="371"/>
    <s v="Custom architectural woodwork and millwork"/>
    <n v="15055"/>
    <s v="Industry Use"/>
    <n v="4.1699999999999999E-6"/>
    <x v="8"/>
    <x v="8"/>
    <x v="12"/>
    <x v="12"/>
  </r>
  <r>
    <s v="423"/>
    <s v="Newspaper publishers"/>
    <s v="374"/>
    <s v="Mattress manufacturing"/>
    <n v="15055"/>
    <s v="Industry Use"/>
    <n v="3.7699999999999999E-10"/>
    <x v="8"/>
    <x v="8"/>
    <x v="12"/>
    <x v="12"/>
  </r>
  <r>
    <s v="423"/>
    <s v="Newspaper publishers"/>
    <s v="376"/>
    <s v="Surgical and medical instrument manufacturing"/>
    <n v="15055"/>
    <s v="Industry Use"/>
    <n v="1.3985899999999999E-4"/>
    <x v="8"/>
    <x v="8"/>
    <x v="12"/>
    <x v="12"/>
  </r>
  <r>
    <s v="423"/>
    <s v="Newspaper publishers"/>
    <s v="381"/>
    <s v="Jewelry and silverware manufacturing"/>
    <n v="15055"/>
    <s v="Industry Use"/>
    <n v="9.2799999999999994E-9"/>
    <x v="8"/>
    <x v="8"/>
    <x v="12"/>
    <x v="12"/>
  </r>
  <r>
    <s v="423"/>
    <s v="Newspaper publishers"/>
    <s v="382"/>
    <s v="Sporting and athletic goods manufacturing"/>
    <n v="15055"/>
    <s v="Industry Use"/>
    <n v="6.7899999999999999E-9"/>
    <x v="8"/>
    <x v="8"/>
    <x v="12"/>
    <x v="12"/>
  </r>
  <r>
    <s v="423"/>
    <s v="Newspaper publishers"/>
    <s v="383"/>
    <s v="Doll, toy, and game manufacturing"/>
    <n v="15055"/>
    <s v="Industry Use"/>
    <n v="3.7508499999999999E-4"/>
    <x v="8"/>
    <x v="8"/>
    <x v="12"/>
    <x v="12"/>
  </r>
  <r>
    <s v="423"/>
    <s v="Newspaper publishers"/>
    <s v="384"/>
    <s v="Office supplies (except paper) manufacturing"/>
    <n v="15055"/>
    <s v="Industry Use"/>
    <n v="2.5600000000000001E-6"/>
    <x v="8"/>
    <x v="8"/>
    <x v="12"/>
    <x v="12"/>
  </r>
  <r>
    <s v="423"/>
    <s v="Newspaper publishers"/>
    <s v="385"/>
    <s v="Sign manufacturing"/>
    <n v="15055"/>
    <s v="Industry Use"/>
    <n v="3.7381300000000002E-4"/>
    <x v="8"/>
    <x v="8"/>
    <x v="12"/>
    <x v="12"/>
  </r>
  <r>
    <s v="423"/>
    <s v="Newspaper publishers"/>
    <s v="392"/>
    <s v="Wholesale - Motor vehicle and motor vehicle parts and supplies"/>
    <n v="15055"/>
    <s v="Industry Use"/>
    <n v="5.6360200000000003E-3"/>
    <x v="9"/>
    <x v="9"/>
    <x v="12"/>
    <x v="12"/>
  </r>
  <r>
    <s v="423"/>
    <s v="Newspaper publishers"/>
    <s v="393"/>
    <s v="Wholesale - Professional and commercial equipment and supplies"/>
    <n v="15055"/>
    <s v="Industry Use"/>
    <n v="1.4248645000000001E-2"/>
    <x v="9"/>
    <x v="9"/>
    <x v="12"/>
    <x v="12"/>
  </r>
  <r>
    <s v="423"/>
    <s v="Newspaper publishers"/>
    <s v="394"/>
    <s v="Wholesale - Household appliances and electrical and electronic goods"/>
    <n v="15055"/>
    <s v="Industry Use"/>
    <n v="5.0076299999999999E-4"/>
    <x v="9"/>
    <x v="9"/>
    <x v="12"/>
    <x v="12"/>
  </r>
  <r>
    <s v="423"/>
    <s v="Newspaper publishers"/>
    <s v="395"/>
    <s v="Wholesale - Machinery, equipment, and supplies"/>
    <n v="15055"/>
    <s v="Industry Use"/>
    <n v="2.5048959999999999E-3"/>
    <x v="9"/>
    <x v="9"/>
    <x v="12"/>
    <x v="12"/>
  </r>
  <r>
    <s v="423"/>
    <s v="Newspaper publishers"/>
    <s v="396"/>
    <s v="Wholesale - Other durable goods merchant wholesalers"/>
    <n v="15055"/>
    <s v="Industry Use"/>
    <n v="6.662673E-3"/>
    <x v="9"/>
    <x v="9"/>
    <x v="12"/>
    <x v="12"/>
  </r>
  <r>
    <s v="423"/>
    <s v="Newspaper publishers"/>
    <s v="398"/>
    <s v="Wholesale - Grocery and related product wholesalers"/>
    <n v="15055"/>
    <s v="Industry Use"/>
    <n v="1.744659E-3"/>
    <x v="9"/>
    <x v="9"/>
    <x v="12"/>
    <x v="12"/>
  </r>
  <r>
    <s v="423"/>
    <s v="Newspaper publishers"/>
    <s v="399"/>
    <s v="Wholesale - Petroleum and petroleum products"/>
    <n v="15055"/>
    <s v="Industry Use"/>
    <n v="2.8535409999999998E-3"/>
    <x v="9"/>
    <x v="9"/>
    <x v="12"/>
    <x v="12"/>
  </r>
  <r>
    <s v="423"/>
    <s v="Newspaper publishers"/>
    <s v="400"/>
    <s v="Wholesale - Other nondurable goods merchant wholesalers"/>
    <n v="15055"/>
    <s v="Industry Use"/>
    <n v="6.7567654000000005E-2"/>
    <x v="9"/>
    <x v="9"/>
    <x v="12"/>
    <x v="12"/>
  </r>
  <r>
    <s v="423"/>
    <s v="Newspaper publishers"/>
    <s v="401"/>
    <s v="Wholesale - Wholesale electronic markets and agents and brokers"/>
    <n v="15055"/>
    <s v="Industry Use"/>
    <n v="7.3251100000000003E-4"/>
    <x v="9"/>
    <x v="9"/>
    <x v="12"/>
    <x v="12"/>
  </r>
  <r>
    <s v="423"/>
    <s v="Newspaper publishers"/>
    <s v="402"/>
    <s v="Retail - Motor vehicle and parts dealers"/>
    <n v="15055"/>
    <s v="Industry Use"/>
    <n v="4.3440739999999999E-3"/>
    <x v="10"/>
    <x v="10"/>
    <x v="12"/>
    <x v="12"/>
  </r>
  <r>
    <s v="423"/>
    <s v="Newspaper publishers"/>
    <s v="411"/>
    <s v="Retail - General merchandise stores"/>
    <n v="15055"/>
    <s v="Industry Use"/>
    <n v="4.2631499999999997E-4"/>
    <x v="10"/>
    <x v="10"/>
    <x v="12"/>
    <x v="12"/>
  </r>
  <r>
    <s v="423"/>
    <s v="Newspaper publishers"/>
    <s v="413"/>
    <s v="Retail - Nonstore retailers"/>
    <n v="15055"/>
    <s v="Industry Use"/>
    <n v="4.5690500000000002E-4"/>
    <x v="10"/>
    <x v="10"/>
    <x v="12"/>
    <x v="12"/>
  </r>
  <r>
    <s v="423"/>
    <s v="Newspaper publishers"/>
    <s v="414"/>
    <s v="Air transportation"/>
    <n v="15055"/>
    <s v="Industry Use"/>
    <n v="9.6699199999999996E-4"/>
    <x v="11"/>
    <x v="11"/>
    <x v="12"/>
    <x v="12"/>
  </r>
  <r>
    <s v="423"/>
    <s v="Newspaper publishers"/>
    <s v="415"/>
    <s v="Rail transportation"/>
    <n v="15055"/>
    <s v="Industry Use"/>
    <n v="1.121852E-3"/>
    <x v="11"/>
    <x v="11"/>
    <x v="12"/>
    <x v="12"/>
  </r>
  <r>
    <s v="423"/>
    <s v="Newspaper publishers"/>
    <s v="416"/>
    <s v="Water transportation"/>
    <n v="15055"/>
    <s v="Industry Use"/>
    <n v="2.1500000000000001E-8"/>
    <x v="11"/>
    <x v="11"/>
    <x v="12"/>
    <x v="12"/>
  </r>
  <r>
    <s v="423"/>
    <s v="Newspaper publishers"/>
    <s v="417"/>
    <s v="Truck transportation"/>
    <n v="15055"/>
    <s v="Industry Use"/>
    <n v="4.5696773000000003E-2"/>
    <x v="11"/>
    <x v="11"/>
    <x v="12"/>
    <x v="12"/>
  </r>
  <r>
    <s v="423"/>
    <s v="Newspaper publishers"/>
    <s v="418"/>
    <s v="Transit and ground passenger transportation"/>
    <n v="15055"/>
    <s v="Industry Use"/>
    <n v="7.0434100000000004E-4"/>
    <x v="11"/>
    <x v="11"/>
    <x v="12"/>
    <x v="12"/>
  </r>
  <r>
    <s v="423"/>
    <s v="Newspaper publishers"/>
    <s v="420"/>
    <s v="Scenic and sightseeing transportation and support activities for transportation"/>
    <n v="15055"/>
    <s v="Industry Use"/>
    <n v="4.3500764999999997E-2"/>
    <x v="11"/>
    <x v="11"/>
    <x v="12"/>
    <x v="12"/>
  </r>
  <r>
    <s v="423"/>
    <s v="Newspaper publishers"/>
    <s v="421"/>
    <s v="Couriers and messengers"/>
    <n v="15055"/>
    <s v="Industry Use"/>
    <n v="6.4856127999999999E-2"/>
    <x v="11"/>
    <x v="11"/>
    <x v="12"/>
    <x v="12"/>
  </r>
  <r>
    <s v="423"/>
    <s v="Newspaper publishers"/>
    <s v="422"/>
    <s v="Warehousing and storage"/>
    <n v="15055"/>
    <s v="Industry Use"/>
    <n v="4.4901350999999999E-2"/>
    <x v="11"/>
    <x v="11"/>
    <x v="12"/>
    <x v="12"/>
  </r>
  <r>
    <s v="423"/>
    <s v="Newspaper publishers"/>
    <s v="423"/>
    <s v="Newspaper publishers"/>
    <n v="15055"/>
    <s v="Industry Use"/>
    <n v="2.2590421999999999E-2"/>
    <x v="12"/>
    <x v="12"/>
    <x v="12"/>
    <x v="12"/>
  </r>
  <r>
    <s v="423"/>
    <s v="Newspaper publishers"/>
    <s v="424"/>
    <s v="Periodical publishers"/>
    <n v="15055"/>
    <s v="Industry Use"/>
    <n v="1.4493010000000001E-3"/>
    <x v="12"/>
    <x v="12"/>
    <x v="12"/>
    <x v="12"/>
  </r>
  <r>
    <s v="423"/>
    <s v="Newspaper publishers"/>
    <s v="425"/>
    <s v="Book publishers"/>
    <n v="15055"/>
    <s v="Industry Use"/>
    <n v="2.7069171E-2"/>
    <x v="12"/>
    <x v="12"/>
    <x v="12"/>
    <x v="12"/>
  </r>
  <r>
    <s v="423"/>
    <s v="Newspaper publishers"/>
    <s v="428"/>
    <s v="Software publishers"/>
    <n v="15055"/>
    <s v="Industry Use"/>
    <n v="2.0202094E-2"/>
    <x v="12"/>
    <x v="12"/>
    <x v="12"/>
    <x v="12"/>
  </r>
  <r>
    <s v="423"/>
    <s v="Newspaper publishers"/>
    <s v="429"/>
    <s v="Motion picture and video industries"/>
    <n v="15055"/>
    <s v="Industry Use"/>
    <n v="3.6100000000000003E-5"/>
    <x v="12"/>
    <x v="12"/>
    <x v="12"/>
    <x v="12"/>
  </r>
  <r>
    <s v="423"/>
    <s v="Newspaper publishers"/>
    <s v="431"/>
    <s v="Radio and television broadcasting"/>
    <n v="15055"/>
    <s v="Industry Use"/>
    <n v="6.6237520000000001E-3"/>
    <x v="12"/>
    <x v="12"/>
    <x v="12"/>
    <x v="12"/>
  </r>
  <r>
    <s v="423"/>
    <s v="Newspaper publishers"/>
    <s v="432"/>
    <s v="Cable and other subscription programming"/>
    <n v="15055"/>
    <s v="Industry Use"/>
    <n v="1.2860479999999999E-3"/>
    <x v="12"/>
    <x v="12"/>
    <x v="12"/>
    <x v="12"/>
  </r>
  <r>
    <s v="423"/>
    <s v="Newspaper publishers"/>
    <s v="433"/>
    <s v="Wired telecommunications carriers"/>
    <n v="15055"/>
    <s v="Industry Use"/>
    <n v="3.6969782E-2"/>
    <x v="12"/>
    <x v="12"/>
    <x v="12"/>
    <x v="12"/>
  </r>
  <r>
    <s v="423"/>
    <s v="Newspaper publishers"/>
    <s v="436"/>
    <s v="Data processing, hosting, and related services"/>
    <n v="15055"/>
    <s v="Industry Use"/>
    <n v="3.4573949E-2"/>
    <x v="12"/>
    <x v="12"/>
    <x v="12"/>
    <x v="12"/>
  </r>
  <r>
    <s v="423"/>
    <s v="Newspaper publishers"/>
    <s v="437"/>
    <s v="News syndicates, libraries, archives and all other information services"/>
    <n v="15055"/>
    <s v="Industry Use"/>
    <n v="2.1969087000000002E-2"/>
    <x v="12"/>
    <x v="12"/>
    <x v="12"/>
    <x v="12"/>
  </r>
  <r>
    <s v="423"/>
    <s v="Newspaper publishers"/>
    <s v="438"/>
    <s v="Internet publishing and broadcasting and web search portals"/>
    <n v="15055"/>
    <s v="Industry Use"/>
    <n v="5.7913280000000001E-3"/>
    <x v="12"/>
    <x v="12"/>
    <x v="12"/>
    <x v="12"/>
  </r>
  <r>
    <s v="423"/>
    <s v="Newspaper publishers"/>
    <s v="439"/>
    <s v="Nondepository credit intermediation and related activities"/>
    <n v="15055"/>
    <s v="Industry Use"/>
    <n v="5.7796339999999996E-3"/>
    <x v="13"/>
    <x v="13"/>
    <x v="12"/>
    <x v="12"/>
  </r>
  <r>
    <s v="423"/>
    <s v="Newspaper publishers"/>
    <s v="440"/>
    <s v="Securities and commodity contracts intermediation and brokerage"/>
    <n v="15055"/>
    <s v="Industry Use"/>
    <n v="2.6846470000000001E-3"/>
    <x v="13"/>
    <x v="13"/>
    <x v="12"/>
    <x v="12"/>
  </r>
  <r>
    <s v="423"/>
    <s v="Newspaper publishers"/>
    <s v="441"/>
    <s v="Monetary authorities and depository credit intermediation"/>
    <n v="15055"/>
    <s v="Industry Use"/>
    <n v="0.140531661"/>
    <x v="13"/>
    <x v="13"/>
    <x v="12"/>
    <x v="12"/>
  </r>
  <r>
    <s v="423"/>
    <s v="Newspaper publishers"/>
    <s v="442"/>
    <s v="Other financial investment activities"/>
    <n v="15055"/>
    <s v="Industry Use"/>
    <n v="5.0209499999999997E-3"/>
    <x v="13"/>
    <x v="13"/>
    <x v="12"/>
    <x v="12"/>
  </r>
  <r>
    <s v="423"/>
    <s v="Newspaper publishers"/>
    <s v="443"/>
    <s v="Direct life insurance carriers"/>
    <n v="15055"/>
    <s v="Industry Use"/>
    <n v="6.1299999999999998E-6"/>
    <x v="13"/>
    <x v="13"/>
    <x v="12"/>
    <x v="12"/>
  </r>
  <r>
    <s v="423"/>
    <s v="Newspaper publishers"/>
    <s v="444"/>
    <s v="Insurance carriers, except direct life"/>
    <n v="15055"/>
    <s v="Industry Use"/>
    <n v="3.0404619999999999E-3"/>
    <x v="13"/>
    <x v="13"/>
    <x v="12"/>
    <x v="12"/>
  </r>
  <r>
    <s v="423"/>
    <s v="Newspaper publishers"/>
    <s v="445"/>
    <s v="Insurance agencies, brokerages, and related activities"/>
    <n v="15055"/>
    <s v="Industry Use"/>
    <n v="3.6241530000000002E-3"/>
    <x v="13"/>
    <x v="13"/>
    <x v="12"/>
    <x v="12"/>
  </r>
  <r>
    <s v="423"/>
    <s v="Newspaper publishers"/>
    <s v="447"/>
    <s v="Other real estate"/>
    <n v="15055"/>
    <s v="Industry Use"/>
    <n v="4.4941114999999997E-2"/>
    <x v="14"/>
    <x v="14"/>
    <x v="12"/>
    <x v="12"/>
  </r>
  <r>
    <s v="423"/>
    <s v="Newspaper publishers"/>
    <s v="450"/>
    <s v="Automotive equipment rental and leasing"/>
    <n v="15055"/>
    <s v="Industry Use"/>
    <n v="4.8215740000000003E-3"/>
    <x v="15"/>
    <x v="15"/>
    <x v="12"/>
    <x v="12"/>
  </r>
  <r>
    <s v="423"/>
    <s v="Newspaper publishers"/>
    <s v="451"/>
    <s v="General and consumer goods rental except video tapes and discs"/>
    <n v="15055"/>
    <s v="Industry Use"/>
    <n v="2.407078E-3"/>
    <x v="15"/>
    <x v="15"/>
    <x v="12"/>
    <x v="12"/>
  </r>
  <r>
    <s v="423"/>
    <s v="Newspaper publishers"/>
    <s v="453"/>
    <s v="Commercial and industrial machinery and equipment rental and leasing"/>
    <n v="15055"/>
    <s v="Industry Use"/>
    <n v="9.7659849999999996E-3"/>
    <x v="15"/>
    <x v="15"/>
    <x v="12"/>
    <x v="12"/>
  </r>
  <r>
    <s v="423"/>
    <s v="Newspaper publishers"/>
    <s v="454"/>
    <s v="Lessors of nonfinancial intangible assets"/>
    <n v="15055"/>
    <s v="Industry Use"/>
    <n v="2.1390319999999999E-3"/>
    <x v="15"/>
    <x v="15"/>
    <x v="12"/>
    <x v="12"/>
  </r>
  <r>
    <s v="423"/>
    <s v="Newspaper publishers"/>
    <s v="455"/>
    <s v="Legal services"/>
    <n v="15055"/>
    <s v="Industry Use"/>
    <n v="2.8327854E-2"/>
    <x v="16"/>
    <x v="16"/>
    <x v="12"/>
    <x v="12"/>
  </r>
  <r>
    <s v="423"/>
    <s v="Newspaper publishers"/>
    <s v="456"/>
    <s v="Accounting, tax preparation, bookkeeping, and payroll services"/>
    <n v="15055"/>
    <s v="Industry Use"/>
    <n v="5.3103218000000001E-2"/>
    <x v="16"/>
    <x v="16"/>
    <x v="12"/>
    <x v="12"/>
  </r>
  <r>
    <s v="423"/>
    <s v="Newspaper publishers"/>
    <s v="457"/>
    <s v="Architectural, engineering, and related services"/>
    <n v="15055"/>
    <s v="Industry Use"/>
    <n v="2.168461E-3"/>
    <x v="16"/>
    <x v="16"/>
    <x v="12"/>
    <x v="12"/>
  </r>
  <r>
    <s v="423"/>
    <s v="Newspaper publishers"/>
    <s v="458"/>
    <s v="Specialized design services"/>
    <n v="15055"/>
    <s v="Industry Use"/>
    <n v="1.0057060000000001E-3"/>
    <x v="16"/>
    <x v="16"/>
    <x v="12"/>
    <x v="12"/>
  </r>
  <r>
    <s v="423"/>
    <s v="Newspaper publishers"/>
    <s v="459"/>
    <s v="Custom computer programming services"/>
    <n v="15055"/>
    <s v="Industry Use"/>
    <n v="0.46819625599999998"/>
    <x v="16"/>
    <x v="16"/>
    <x v="12"/>
    <x v="12"/>
  </r>
  <r>
    <s v="423"/>
    <s v="Newspaper publishers"/>
    <s v="460"/>
    <s v="Computer systems design services"/>
    <n v="15055"/>
    <s v="Industry Use"/>
    <n v="0.17786714100000001"/>
    <x v="16"/>
    <x v="16"/>
    <x v="12"/>
    <x v="12"/>
  </r>
  <r>
    <s v="423"/>
    <s v="Newspaper publishers"/>
    <s v="461"/>
    <s v="Other computer related services, including facilities management"/>
    <n v="15055"/>
    <s v="Industry Use"/>
    <n v="3.6024735000000002E-2"/>
    <x v="16"/>
    <x v="16"/>
    <x v="12"/>
    <x v="12"/>
  </r>
  <r>
    <s v="423"/>
    <s v="Newspaper publishers"/>
    <s v="462"/>
    <s v="Management consulting services"/>
    <n v="15055"/>
    <s v="Industry Use"/>
    <n v="1.9936629000000001E-2"/>
    <x v="16"/>
    <x v="16"/>
    <x v="12"/>
    <x v="12"/>
  </r>
  <r>
    <s v="423"/>
    <s v="Newspaper publishers"/>
    <s v="463"/>
    <s v="Environmental and other technical consulting services"/>
    <n v="15055"/>
    <s v="Industry Use"/>
    <n v="3.3193200000000002E-3"/>
    <x v="16"/>
    <x v="16"/>
    <x v="12"/>
    <x v="12"/>
  </r>
  <r>
    <s v="423"/>
    <s v="Newspaper publishers"/>
    <s v="464"/>
    <s v="Scientific research and development services"/>
    <n v="15055"/>
    <s v="Industry Use"/>
    <n v="1.6249600000000001E-4"/>
    <x v="16"/>
    <x v="16"/>
    <x v="12"/>
    <x v="12"/>
  </r>
  <r>
    <s v="423"/>
    <s v="Newspaper publishers"/>
    <s v="465"/>
    <s v="Advertising, public relations, and related services"/>
    <n v="15055"/>
    <s v="Industry Use"/>
    <n v="1.2688944000000001E-2"/>
    <x v="16"/>
    <x v="16"/>
    <x v="12"/>
    <x v="12"/>
  </r>
  <r>
    <s v="423"/>
    <s v="Newspaper publishers"/>
    <s v="468"/>
    <s v="Marketing research and all other miscellaneous professional, scientific, and technical services"/>
    <n v="15055"/>
    <s v="Industry Use"/>
    <n v="6.5031389999999994E-2"/>
    <x v="16"/>
    <x v="16"/>
    <x v="12"/>
    <x v="12"/>
  </r>
  <r>
    <s v="423"/>
    <s v="Newspaper publishers"/>
    <s v="469"/>
    <s v="Management of companies and enterprises"/>
    <n v="15055"/>
    <s v="Industry Use"/>
    <n v="0.13326075000000001"/>
    <x v="17"/>
    <x v="17"/>
    <x v="12"/>
    <x v="12"/>
  </r>
  <r>
    <s v="423"/>
    <s v="Newspaper publishers"/>
    <s v="470"/>
    <s v="Office administrative services"/>
    <n v="15055"/>
    <s v="Industry Use"/>
    <n v="9.3983239999999996E-3"/>
    <x v="17"/>
    <x v="17"/>
    <x v="12"/>
    <x v="12"/>
  </r>
  <r>
    <s v="423"/>
    <s v="Newspaper publishers"/>
    <s v="471"/>
    <s v="Facilities support services"/>
    <n v="15055"/>
    <s v="Industry Use"/>
    <n v="1.5707640000000001E-3"/>
    <x v="17"/>
    <x v="17"/>
    <x v="12"/>
    <x v="12"/>
  </r>
  <r>
    <s v="423"/>
    <s v="Newspaper publishers"/>
    <s v="472"/>
    <s v="Employment services"/>
    <n v="15055"/>
    <s v="Industry Use"/>
    <n v="6.4548231999999997E-2"/>
    <x v="17"/>
    <x v="17"/>
    <x v="12"/>
    <x v="12"/>
  </r>
  <r>
    <s v="423"/>
    <s v="Newspaper publishers"/>
    <s v="473"/>
    <s v="Business support services"/>
    <n v="15055"/>
    <s v="Industry Use"/>
    <n v="1.1491902999999999E-2"/>
    <x v="17"/>
    <x v="17"/>
    <x v="12"/>
    <x v="12"/>
  </r>
  <r>
    <s v="423"/>
    <s v="Newspaper publishers"/>
    <s v="475"/>
    <s v="Investigation and security services"/>
    <n v="15055"/>
    <s v="Industry Use"/>
    <n v="1.756337E-3"/>
    <x v="17"/>
    <x v="17"/>
    <x v="12"/>
    <x v="12"/>
  </r>
  <r>
    <s v="423"/>
    <s v="Newspaper publishers"/>
    <s v="476"/>
    <s v="Services to buildings"/>
    <n v="15055"/>
    <s v="Industry Use"/>
    <n v="9.2392020000000002E-3"/>
    <x v="17"/>
    <x v="17"/>
    <x v="12"/>
    <x v="12"/>
  </r>
  <r>
    <s v="423"/>
    <s v="Newspaper publishers"/>
    <s v="477"/>
    <s v="Landscape and horticultural services"/>
    <n v="15055"/>
    <s v="Industry Use"/>
    <n v="4.5855720000000004E-3"/>
    <x v="17"/>
    <x v="17"/>
    <x v="12"/>
    <x v="12"/>
  </r>
  <r>
    <s v="423"/>
    <s v="Newspaper publishers"/>
    <s v="478"/>
    <s v="Other support services"/>
    <n v="15055"/>
    <s v="Industry Use"/>
    <n v="1.0255030000000001E-3"/>
    <x v="17"/>
    <x v="17"/>
    <x v="12"/>
    <x v="12"/>
  </r>
  <r>
    <s v="423"/>
    <s v="Newspaper publishers"/>
    <s v="479"/>
    <s v="Waste management and remediation services"/>
    <n v="15055"/>
    <s v="Industry Use"/>
    <n v="5.4093429999999996E-3"/>
    <x v="17"/>
    <x v="17"/>
    <x v="12"/>
    <x v="12"/>
  </r>
  <r>
    <s v="423"/>
    <s v="Newspaper publishers"/>
    <s v="496"/>
    <s v="Performing arts companies"/>
    <n v="15055"/>
    <s v="Industry Use"/>
    <n v="9.0167700000000003E-4"/>
    <x v="19"/>
    <x v="19"/>
    <x v="12"/>
    <x v="12"/>
  </r>
  <r>
    <s v="423"/>
    <s v="Newspaper publishers"/>
    <s v="497"/>
    <s v="Commercial Sports Except Racing"/>
    <n v="15055"/>
    <s v="Industry Use"/>
    <n v="7.5445600000000003E-4"/>
    <x v="19"/>
    <x v="19"/>
    <x v="12"/>
    <x v="12"/>
  </r>
  <r>
    <s v="423"/>
    <s v="Newspaper publishers"/>
    <s v="499"/>
    <s v="Independent artists, writers, and performers"/>
    <n v="15055"/>
    <s v="Industry Use"/>
    <n v="1.9435000000000001E-4"/>
    <x v="19"/>
    <x v="19"/>
    <x v="12"/>
    <x v="12"/>
  </r>
  <r>
    <s v="423"/>
    <s v="Newspaper publishers"/>
    <s v="500"/>
    <s v="Promoters of performing arts and sports and agents for public figures"/>
    <n v="15055"/>
    <s v="Industry Use"/>
    <n v="9.7154000000000001E-4"/>
    <x v="19"/>
    <x v="19"/>
    <x v="12"/>
    <x v="12"/>
  </r>
  <r>
    <s v="423"/>
    <s v="Newspaper publishers"/>
    <s v="501"/>
    <s v="Museums, historical sites, zoos, and parks"/>
    <n v="15055"/>
    <s v="Industry Use"/>
    <n v="2.11E-7"/>
    <x v="19"/>
    <x v="19"/>
    <x v="12"/>
    <x v="12"/>
  </r>
  <r>
    <s v="423"/>
    <s v="Newspaper publishers"/>
    <s v="504"/>
    <s v="Other amusement and recreation industries"/>
    <n v="15055"/>
    <s v="Industry Use"/>
    <n v="4.5717400000000002E-4"/>
    <x v="19"/>
    <x v="19"/>
    <x v="12"/>
    <x v="12"/>
  </r>
  <r>
    <s v="423"/>
    <s v="Newspaper publishers"/>
    <s v="505"/>
    <s v="Fitness and recreational sports centers"/>
    <n v="15055"/>
    <s v="Industry Use"/>
    <n v="4.2123200000000001E-4"/>
    <x v="19"/>
    <x v="19"/>
    <x v="12"/>
    <x v="12"/>
  </r>
  <r>
    <s v="423"/>
    <s v="Newspaper publishers"/>
    <s v="507"/>
    <s v="Hotels and motels, including casino hotels"/>
    <n v="15055"/>
    <s v="Industry Use"/>
    <n v="1.31E-5"/>
    <x v="20"/>
    <x v="20"/>
    <x v="12"/>
    <x v="12"/>
  </r>
  <r>
    <s v="423"/>
    <s v="Newspaper publishers"/>
    <s v="508"/>
    <s v="Other accommodations"/>
    <n v="15055"/>
    <s v="Industry Use"/>
    <n v="3.0600000000000002E-9"/>
    <x v="20"/>
    <x v="20"/>
    <x v="12"/>
    <x v="12"/>
  </r>
  <r>
    <s v="423"/>
    <s v="Newspaper publishers"/>
    <s v="509"/>
    <s v="Full-service restaurants"/>
    <n v="15055"/>
    <s v="Industry Use"/>
    <n v="1.5837389E-2"/>
    <x v="20"/>
    <x v="20"/>
    <x v="12"/>
    <x v="12"/>
  </r>
  <r>
    <s v="423"/>
    <s v="Newspaper publishers"/>
    <s v="510"/>
    <s v="Limited-service restaurants"/>
    <n v="15055"/>
    <s v="Industry Use"/>
    <n v="3.3617249999999999E-3"/>
    <x v="20"/>
    <x v="20"/>
    <x v="12"/>
    <x v="12"/>
  </r>
  <r>
    <s v="423"/>
    <s v="Newspaper publishers"/>
    <s v="511"/>
    <s v="All other food and drinking places"/>
    <n v="15055"/>
    <s v="Industry Use"/>
    <n v="1.125221E-3"/>
    <x v="20"/>
    <x v="20"/>
    <x v="12"/>
    <x v="12"/>
  </r>
  <r>
    <s v="423"/>
    <s v="Newspaper publishers"/>
    <s v="512"/>
    <s v="Automotive repair and maintenance, except car washes"/>
    <n v="15055"/>
    <s v="Industry Use"/>
    <n v="1.0922331E-2"/>
    <x v="21"/>
    <x v="21"/>
    <x v="12"/>
    <x v="12"/>
  </r>
  <r>
    <s v="423"/>
    <s v="Newspaper publishers"/>
    <s v="513"/>
    <s v="Car washes"/>
    <n v="15055"/>
    <s v="Industry Use"/>
    <n v="4.1941189999999996E-3"/>
    <x v="21"/>
    <x v="21"/>
    <x v="12"/>
    <x v="12"/>
  </r>
  <r>
    <s v="423"/>
    <s v="Newspaper publishers"/>
    <s v="514"/>
    <s v="Electronic and precision equipment repair and maintenance"/>
    <n v="15055"/>
    <s v="Industry Use"/>
    <n v="5.2438850000000002E-3"/>
    <x v="21"/>
    <x v="21"/>
    <x v="12"/>
    <x v="12"/>
  </r>
  <r>
    <s v="423"/>
    <s v="Newspaper publishers"/>
    <s v="515"/>
    <s v="Commercial and industrial machinery and equipment repair and maintenance"/>
    <n v="15055"/>
    <s v="Industry Use"/>
    <n v="1.5803323000000001E-2"/>
    <x v="21"/>
    <x v="21"/>
    <x v="12"/>
    <x v="12"/>
  </r>
  <r>
    <s v="423"/>
    <s v="Newspaper publishers"/>
    <s v="516"/>
    <s v="Personal and household goods repair and maintenance"/>
    <n v="15055"/>
    <s v="Industry Use"/>
    <n v="2.3016949999999999E-3"/>
    <x v="21"/>
    <x v="21"/>
    <x v="12"/>
    <x v="12"/>
  </r>
  <r>
    <s v="423"/>
    <s v="Newspaper publishers"/>
    <s v="519"/>
    <s v="Dry-cleaning and laundry services"/>
    <n v="15055"/>
    <s v="Industry Use"/>
    <n v="1.19E-6"/>
    <x v="21"/>
    <x v="21"/>
    <x v="12"/>
    <x v="12"/>
  </r>
  <r>
    <s v="423"/>
    <s v="Newspaper publishers"/>
    <s v="523"/>
    <s v="Business and professional associations"/>
    <n v="15055"/>
    <s v="Industry Use"/>
    <n v="1.5054140000000001E-3"/>
    <x v="21"/>
    <x v="21"/>
    <x v="12"/>
    <x v="12"/>
  </r>
  <r>
    <s v="423"/>
    <s v="Newspaper publishers"/>
    <s v="526"/>
    <s v="Postal service"/>
    <n v="15055"/>
    <s v="Industry Use"/>
    <n v="2.9995054E-2"/>
    <x v="22"/>
    <x v="22"/>
    <x v="12"/>
    <x v="12"/>
  </r>
  <r>
    <s v="423"/>
    <s v="Newspaper publishers"/>
    <s v="528"/>
    <s v="Other federal government enterprises"/>
    <n v="15055"/>
    <s v="Industry Use"/>
    <n v="7.8800000000000004E-8"/>
    <x v="22"/>
    <x v="22"/>
    <x v="12"/>
    <x v="12"/>
  </r>
  <r>
    <s v="423"/>
    <s v="Newspaper publishers"/>
    <s v="532"/>
    <s v="Local government passenger transit"/>
    <n v="15055"/>
    <s v="Industry Use"/>
    <n v="8.5084500000000003E-4"/>
    <x v="22"/>
    <x v="22"/>
    <x v="12"/>
    <x v="12"/>
  </r>
  <r>
    <s v="423"/>
    <s v="Newspaper publishers"/>
    <s v="533"/>
    <s v="Local government electric utilities"/>
    <n v="15055"/>
    <s v="Industry Use"/>
    <n v="1.5875240000000001E-3"/>
    <x v="22"/>
    <x v="22"/>
    <x v="12"/>
    <x v="12"/>
  </r>
  <r>
    <s v="423"/>
    <s v="Newspaper publishers"/>
    <s v="5001"/>
    <s v="Employee Compensation"/>
    <n v="15053"/>
    <s v="Factor Receipts"/>
    <n v="8.7385292050000007"/>
    <x v="23"/>
    <x v="23"/>
    <x v="12"/>
    <x v="12"/>
  </r>
  <r>
    <s v="423"/>
    <s v="Newspaper publishers"/>
    <s v="6001"/>
    <s v="Proprietor Income"/>
    <n v="15053"/>
    <s v="Factor Receipts"/>
    <n v="1.63597E-4"/>
    <x v="24"/>
    <x v="24"/>
    <x v="12"/>
    <x v="12"/>
  </r>
  <r>
    <s v="423"/>
    <s v="Newspaper publishers"/>
    <s v="7001"/>
    <s v="Other Property Type Income"/>
    <n v="15053"/>
    <s v="Factor Receipts"/>
    <n v="6.4262642860000003"/>
    <x v="25"/>
    <x v="25"/>
    <x v="12"/>
    <x v="12"/>
  </r>
  <r>
    <s v="423"/>
    <s v="Newspaper publishers"/>
    <s v="8001"/>
    <s v="Taxes on Production and Imports"/>
    <n v="15053"/>
    <s v="Factor Receipts"/>
    <n v="0.16796244699999999"/>
    <x v="26"/>
    <x v="26"/>
    <x v="12"/>
    <x v="12"/>
  </r>
  <r>
    <s v="423"/>
    <s v="Newspaper publishers"/>
    <s v="11001"/>
    <s v="Federal Government NonDefense"/>
    <n v="15055"/>
    <s v="Industry Use"/>
    <n v="1.9400000000000001E-6"/>
    <x v="27"/>
    <x v="27"/>
    <x v="12"/>
    <x v="12"/>
  </r>
  <r>
    <s v="423"/>
    <s v="Newspaper publishers"/>
    <s v="12001"/>
    <s v="State/Local Govt NonEducation"/>
    <n v="15055"/>
    <s v="Industry Use"/>
    <n v="0.104833497"/>
    <x v="27"/>
    <x v="27"/>
    <x v="12"/>
    <x v="12"/>
  </r>
  <r>
    <s v="423"/>
    <s v="Newspaper publishers"/>
    <s v="14002"/>
    <s v="Inventory Additions/Deletions"/>
    <n v="15055"/>
    <s v="Industry Use"/>
    <n v="5.0599999999999997E-5"/>
    <x v="27"/>
    <x v="27"/>
    <x v="12"/>
    <x v="12"/>
  </r>
  <r>
    <s v="423"/>
    <s v="Newspaper publishers"/>
    <s v="25001"/>
    <s v="Foreign Trade"/>
    <n v="15056"/>
    <s v="Industry Trade"/>
    <n v="0.17548361600000001"/>
    <x v="28"/>
    <x v="28"/>
    <x v="12"/>
    <x v="12"/>
  </r>
  <r>
    <s v="423"/>
    <s v="Newspaper publishers"/>
    <s v="28001"/>
    <s v="Domestic Trade"/>
    <n v="15056"/>
    <s v="Industry Trade"/>
    <n v="2.6040937679999998"/>
    <x v="29"/>
    <x v="29"/>
    <x v="12"/>
    <x v="12"/>
  </r>
  <r>
    <s v="424"/>
    <s v="Periodical publishers"/>
    <s v="1"/>
    <s v="Oilseed farming"/>
    <n v="15055"/>
    <s v="Industry Use"/>
    <n v="7.1900000000000002E-7"/>
    <x v="0"/>
    <x v="0"/>
    <x v="12"/>
    <x v="12"/>
  </r>
  <r>
    <s v="424"/>
    <s v="Periodical publishers"/>
    <s v="2"/>
    <s v="Grain farming"/>
    <n v="15055"/>
    <s v="Industry Use"/>
    <n v="3.76E-6"/>
    <x v="0"/>
    <x v="0"/>
    <x v="12"/>
    <x v="12"/>
  </r>
  <r>
    <s v="424"/>
    <s v="Periodical publishers"/>
    <s v="3"/>
    <s v="Vegetable and melon farming"/>
    <n v="15055"/>
    <s v="Industry Use"/>
    <n v="9.87E-9"/>
    <x v="1"/>
    <x v="1"/>
    <x v="12"/>
    <x v="12"/>
  </r>
  <r>
    <s v="424"/>
    <s v="Periodical publishers"/>
    <s v="4"/>
    <s v="Fruit farming"/>
    <n v="15055"/>
    <s v="Industry Use"/>
    <n v="1.0800000000000001E-8"/>
    <x v="1"/>
    <x v="1"/>
    <x v="12"/>
    <x v="12"/>
  </r>
  <r>
    <s v="424"/>
    <s v="Periodical publishers"/>
    <s v="5"/>
    <s v="Tree nut farming"/>
    <n v="15055"/>
    <s v="Industry Use"/>
    <n v="3.0699999999999999E-9"/>
    <x v="1"/>
    <x v="1"/>
    <x v="12"/>
    <x v="12"/>
  </r>
  <r>
    <s v="424"/>
    <s v="Periodical publishers"/>
    <s v="6"/>
    <s v="Greenhouse, nursery, and floriculture production"/>
    <n v="15055"/>
    <s v="Industry Use"/>
    <n v="6.0600000000000002E-9"/>
    <x v="1"/>
    <x v="1"/>
    <x v="12"/>
    <x v="12"/>
  </r>
  <r>
    <s v="424"/>
    <s v="Periodical publishers"/>
    <s v="10"/>
    <s v="All other crop farming"/>
    <n v="15055"/>
    <s v="Industry Use"/>
    <n v="3.6199999999999999E-9"/>
    <x v="0"/>
    <x v="0"/>
    <x v="12"/>
    <x v="12"/>
  </r>
  <r>
    <s v="424"/>
    <s v="Periodical publishers"/>
    <s v="11"/>
    <s v="Beef cattle ranching and farming, including feedlots and dual-purpose ranching and farming"/>
    <n v="15055"/>
    <s v="Industry Use"/>
    <n v="5.5400000000000003E-6"/>
    <x v="2"/>
    <x v="2"/>
    <x v="12"/>
    <x v="12"/>
  </r>
  <r>
    <s v="424"/>
    <s v="Periodical publishers"/>
    <s v="12"/>
    <s v="Dairy cattle and milk production"/>
    <n v="15055"/>
    <s v="Industry Use"/>
    <n v="5.0200000000000002E-6"/>
    <x v="2"/>
    <x v="2"/>
    <x v="12"/>
    <x v="12"/>
  </r>
  <r>
    <s v="424"/>
    <s v="Periodical publishers"/>
    <s v="13"/>
    <s v="Poultry and egg production"/>
    <n v="15055"/>
    <s v="Industry Use"/>
    <n v="8.0299999999999998E-8"/>
    <x v="2"/>
    <x v="2"/>
    <x v="12"/>
    <x v="12"/>
  </r>
  <r>
    <s v="424"/>
    <s v="Periodical publishers"/>
    <s v="14"/>
    <s v="Animal production, except cattle and poultry and eggs"/>
    <n v="15055"/>
    <s v="Industry Use"/>
    <n v="1.64E-6"/>
    <x v="2"/>
    <x v="2"/>
    <x v="12"/>
    <x v="12"/>
  </r>
  <r>
    <s v="424"/>
    <s v="Periodical publishers"/>
    <s v="20"/>
    <s v="Oil and gas extraction"/>
    <n v="15055"/>
    <s v="Industry Use"/>
    <n v="2.8899999999999999E-6"/>
    <x v="4"/>
    <x v="4"/>
    <x v="12"/>
    <x v="12"/>
  </r>
  <r>
    <s v="424"/>
    <s v="Periodical publishers"/>
    <s v="35"/>
    <s v="Drilling oil and gas wells"/>
    <n v="15055"/>
    <s v="Industry Use"/>
    <n v="1.4200000000000001E-9"/>
    <x v="4"/>
    <x v="4"/>
    <x v="12"/>
    <x v="12"/>
  </r>
  <r>
    <s v="424"/>
    <s v="Periodical publishers"/>
    <s v="36"/>
    <s v="Support activities for oil and gas operations"/>
    <n v="15055"/>
    <s v="Industry Use"/>
    <n v="7.4099999999999995E-11"/>
    <x v="4"/>
    <x v="4"/>
    <x v="12"/>
    <x v="12"/>
  </r>
  <r>
    <s v="424"/>
    <s v="Periodical publishers"/>
    <s v="37"/>
    <s v="Metal mining services"/>
    <n v="15055"/>
    <s v="Industry Use"/>
    <n v="4.2399999999999999E-7"/>
    <x v="4"/>
    <x v="4"/>
    <x v="12"/>
    <x v="12"/>
  </r>
  <r>
    <s v="424"/>
    <s v="Periodical publishers"/>
    <s v="47"/>
    <s v="Electric power transmission and distribution"/>
    <n v="15055"/>
    <s v="Industry Use"/>
    <n v="2.276288E-3"/>
    <x v="5"/>
    <x v="5"/>
    <x v="12"/>
    <x v="12"/>
  </r>
  <r>
    <s v="424"/>
    <s v="Periodical publishers"/>
    <s v="48"/>
    <s v="Natural gas distribution"/>
    <n v="15055"/>
    <s v="Industry Use"/>
    <n v="5.2800000000000003E-6"/>
    <x v="5"/>
    <x v="5"/>
    <x v="12"/>
    <x v="12"/>
  </r>
  <r>
    <s v="424"/>
    <s v="Periodical publishers"/>
    <s v="49"/>
    <s v="Water, sewage and other systems"/>
    <n v="15055"/>
    <s v="Industry Use"/>
    <n v="1.1399999999999999E-5"/>
    <x v="5"/>
    <x v="5"/>
    <x v="12"/>
    <x v="12"/>
  </r>
  <r>
    <s v="424"/>
    <s v="Periodical publishers"/>
    <s v="60"/>
    <s v="Maintenance and repair construction of nonresidential structures"/>
    <n v="15055"/>
    <s v="Industry Use"/>
    <n v="1.0020140000000001E-3"/>
    <x v="6"/>
    <x v="6"/>
    <x v="12"/>
    <x v="12"/>
  </r>
  <r>
    <s v="424"/>
    <s v="Periodical publishers"/>
    <s v="87"/>
    <s v="Frozen cakes and other pastries manufacturing"/>
    <n v="15055"/>
    <s v="Industry Use"/>
    <n v="1.2400000000000001E-9"/>
    <x v="7"/>
    <x v="7"/>
    <x v="12"/>
    <x v="12"/>
  </r>
  <r>
    <s v="424"/>
    <s v="Periodical publishers"/>
    <s v="93"/>
    <s v="Bread and bakery product, except frozen, manufacturing"/>
    <n v="15055"/>
    <s v="Industry Use"/>
    <n v="7.3300000000000001E-9"/>
    <x v="7"/>
    <x v="7"/>
    <x v="12"/>
    <x v="12"/>
  </r>
  <r>
    <s v="424"/>
    <s v="Periodical publishers"/>
    <s v="108"/>
    <s v="Distilleries"/>
    <n v="15055"/>
    <s v="Industry Use"/>
    <n v="2.1200000000000001E-8"/>
    <x v="7"/>
    <x v="7"/>
    <x v="12"/>
    <x v="12"/>
  </r>
  <r>
    <s v="424"/>
    <s v="Periodical publishers"/>
    <s v="115"/>
    <s v="Textile and fabric finishing mills"/>
    <n v="15055"/>
    <s v="Industry Use"/>
    <n v="5.9500000000000001E-11"/>
    <x v="8"/>
    <x v="8"/>
    <x v="12"/>
    <x v="12"/>
  </r>
  <r>
    <s v="424"/>
    <s v="Periodical publishers"/>
    <s v="119"/>
    <s v="Textile bag and canvas mills"/>
    <n v="15055"/>
    <s v="Industry Use"/>
    <n v="1.35E-10"/>
    <x v="8"/>
    <x v="8"/>
    <x v="12"/>
    <x v="12"/>
  </r>
  <r>
    <s v="424"/>
    <s v="Periodical publishers"/>
    <s v="121"/>
    <s v="Other textile product mills"/>
    <n v="15055"/>
    <s v="Industry Use"/>
    <n v="3.9100000000000002E-5"/>
    <x v="8"/>
    <x v="8"/>
    <x v="12"/>
    <x v="12"/>
  </r>
  <r>
    <s v="424"/>
    <s v="Periodical publishers"/>
    <s v="132"/>
    <s v="Sawmills"/>
    <n v="15055"/>
    <s v="Industry Use"/>
    <n v="8.09E-7"/>
    <x v="8"/>
    <x v="8"/>
    <x v="12"/>
    <x v="12"/>
  </r>
  <r>
    <s v="424"/>
    <s v="Periodical publishers"/>
    <s v="135"/>
    <s v="Engineered wood member and truss manufacturing"/>
    <n v="15055"/>
    <s v="Industry Use"/>
    <n v="7.7400000000000002E-7"/>
    <x v="8"/>
    <x v="8"/>
    <x v="12"/>
    <x v="12"/>
  </r>
  <r>
    <s v="424"/>
    <s v="Periodical publishers"/>
    <s v="137"/>
    <s v="Wood windows and door manufacturing"/>
    <n v="15055"/>
    <s v="Industry Use"/>
    <n v="8.81E-5"/>
    <x v="8"/>
    <x v="8"/>
    <x v="12"/>
    <x v="12"/>
  </r>
  <r>
    <s v="424"/>
    <s v="Periodical publishers"/>
    <s v="139"/>
    <s v="Other millwork, including flooring"/>
    <n v="15055"/>
    <s v="Industry Use"/>
    <n v="1.06E-5"/>
    <x v="8"/>
    <x v="8"/>
    <x v="12"/>
    <x v="12"/>
  </r>
  <r>
    <s v="424"/>
    <s v="Periodical publishers"/>
    <s v="140"/>
    <s v="Wood container and pallet manufacturing"/>
    <n v="15055"/>
    <s v="Industry Use"/>
    <n v="2.26E-5"/>
    <x v="8"/>
    <x v="8"/>
    <x v="12"/>
    <x v="12"/>
  </r>
  <r>
    <s v="424"/>
    <s v="Periodical publishers"/>
    <s v="143"/>
    <s v="All other miscellaneous wood product manufacturing"/>
    <n v="15055"/>
    <s v="Industry Use"/>
    <n v="1.44E-6"/>
    <x v="8"/>
    <x v="8"/>
    <x v="12"/>
    <x v="12"/>
  </r>
  <r>
    <s v="424"/>
    <s v="Periodical publishers"/>
    <s v="147"/>
    <s v="Paperboard container manufacturing"/>
    <n v="15055"/>
    <s v="Industry Use"/>
    <n v="4.7416500000000002E-4"/>
    <x v="8"/>
    <x v="8"/>
    <x v="12"/>
    <x v="12"/>
  </r>
  <r>
    <s v="424"/>
    <s v="Periodical publishers"/>
    <s v="152"/>
    <s v="Printing"/>
    <n v="15055"/>
    <s v="Industry Use"/>
    <n v="3.3891609999999999E-3"/>
    <x v="8"/>
    <x v="8"/>
    <x v="12"/>
    <x v="12"/>
  </r>
  <r>
    <s v="424"/>
    <s v="Periodical publishers"/>
    <s v="163"/>
    <s v="Other basic organic chemical manufacturing"/>
    <n v="15055"/>
    <s v="Industry Use"/>
    <n v="1.3876000000000001E-4"/>
    <x v="8"/>
    <x v="8"/>
    <x v="12"/>
    <x v="12"/>
  </r>
  <r>
    <s v="424"/>
    <s v="Periodical publishers"/>
    <s v="175"/>
    <s v="Paint and coating manufacturing"/>
    <n v="15055"/>
    <s v="Industry Use"/>
    <n v="1.2700000000000001E-7"/>
    <x v="8"/>
    <x v="8"/>
    <x v="12"/>
    <x v="12"/>
  </r>
  <r>
    <s v="424"/>
    <s v="Periodical publishers"/>
    <s v="177"/>
    <s v="Soap and other detergent manufacturing"/>
    <n v="15055"/>
    <s v="Industry Use"/>
    <n v="1.02E-7"/>
    <x v="8"/>
    <x v="8"/>
    <x v="12"/>
    <x v="12"/>
  </r>
  <r>
    <s v="424"/>
    <s v="Periodical publishers"/>
    <s v="190"/>
    <s v="Polystyrene foam product manufacturing"/>
    <n v="15055"/>
    <s v="Industry Use"/>
    <n v="7.0800000000000004E-7"/>
    <x v="8"/>
    <x v="8"/>
    <x v="12"/>
    <x v="12"/>
  </r>
  <r>
    <s v="424"/>
    <s v="Periodical publishers"/>
    <s v="191"/>
    <s v="Urethane and other foam product (except polystyrene) manufacturing"/>
    <n v="15055"/>
    <s v="Industry Use"/>
    <n v="7.1600000000000001E-7"/>
    <x v="8"/>
    <x v="8"/>
    <x v="12"/>
    <x v="12"/>
  </r>
  <r>
    <s v="424"/>
    <s v="Periodical publishers"/>
    <s v="192"/>
    <s v="Plastics bottle manufacturing"/>
    <n v="15055"/>
    <s v="Industry Use"/>
    <n v="1.73E-6"/>
    <x v="8"/>
    <x v="8"/>
    <x v="12"/>
    <x v="12"/>
  </r>
  <r>
    <s v="424"/>
    <s v="Periodical publishers"/>
    <s v="195"/>
    <s v="Rubber and plastics hoses and belting manufacturing"/>
    <n v="15055"/>
    <s v="Industry Use"/>
    <n v="4.1999999999999998E-5"/>
    <x v="8"/>
    <x v="8"/>
    <x v="12"/>
    <x v="12"/>
  </r>
  <r>
    <s v="424"/>
    <s v="Periodical publishers"/>
    <s v="197"/>
    <s v="Pottery, ceramics, and plumbing fixture manufacturing"/>
    <n v="15055"/>
    <s v="Industry Use"/>
    <n v="1.8699999999999999E-8"/>
    <x v="8"/>
    <x v="8"/>
    <x v="12"/>
    <x v="12"/>
  </r>
  <r>
    <s v="424"/>
    <s v="Periodical publishers"/>
    <s v="204"/>
    <s v="Ready-mix concrete manufacturing"/>
    <n v="15055"/>
    <s v="Industry Use"/>
    <n v="1.44E-9"/>
    <x v="8"/>
    <x v="8"/>
    <x v="12"/>
    <x v="12"/>
  </r>
  <r>
    <s v="424"/>
    <s v="Periodical publishers"/>
    <s v="211"/>
    <s v="Cut stone and stone product manufacturing"/>
    <n v="15055"/>
    <s v="Industry Use"/>
    <n v="1.09E-8"/>
    <x v="8"/>
    <x v="8"/>
    <x v="12"/>
    <x v="12"/>
  </r>
  <r>
    <s v="424"/>
    <s v="Periodical publishers"/>
    <s v="217"/>
    <s v="Rolled steel shape manufacturing"/>
    <n v="15055"/>
    <s v="Industry Use"/>
    <n v="5.3300000000000004E-9"/>
    <x v="8"/>
    <x v="8"/>
    <x v="12"/>
    <x v="12"/>
  </r>
  <r>
    <s v="424"/>
    <s v="Periodical publishers"/>
    <s v="227"/>
    <s v="Ferrous metal foundries"/>
    <n v="15055"/>
    <s v="Industry Use"/>
    <n v="2.7799999999999997E-7"/>
    <x v="8"/>
    <x v="8"/>
    <x v="12"/>
    <x v="12"/>
  </r>
  <r>
    <s v="424"/>
    <s v="Periodical publishers"/>
    <s v="228"/>
    <s v="Nonferrous metal foundries"/>
    <n v="15055"/>
    <s v="Industry Use"/>
    <n v="8.4799999999999997E-7"/>
    <x v="8"/>
    <x v="8"/>
    <x v="12"/>
    <x v="12"/>
  </r>
  <r>
    <s v="424"/>
    <s v="Periodical publishers"/>
    <s v="230"/>
    <s v="Crown and closure manufacturing and metal stamping"/>
    <n v="15055"/>
    <s v="Industry Use"/>
    <n v="1.7999999999999999E-6"/>
    <x v="8"/>
    <x v="8"/>
    <x v="12"/>
    <x v="12"/>
  </r>
  <r>
    <s v="424"/>
    <s v="Periodical publishers"/>
    <s v="234"/>
    <s v="Handtool manufacturing"/>
    <n v="15055"/>
    <s v="Industry Use"/>
    <n v="4.9699999999999996E-7"/>
    <x v="8"/>
    <x v="8"/>
    <x v="12"/>
    <x v="12"/>
  </r>
  <r>
    <s v="424"/>
    <s v="Periodical publishers"/>
    <s v="236"/>
    <s v="Fabricated structural metal manufacturing"/>
    <n v="15055"/>
    <s v="Industry Use"/>
    <n v="4.6400000000000003E-7"/>
    <x v="8"/>
    <x v="8"/>
    <x v="12"/>
    <x v="12"/>
  </r>
  <r>
    <s v="424"/>
    <s v="Periodical publishers"/>
    <s v="238"/>
    <s v="Metal window and door manufacturing"/>
    <n v="15055"/>
    <s v="Industry Use"/>
    <n v="3.14E-6"/>
    <x v="8"/>
    <x v="8"/>
    <x v="12"/>
    <x v="12"/>
  </r>
  <r>
    <s v="424"/>
    <s v="Periodical publishers"/>
    <s v="239"/>
    <s v="Sheet metal work manufacturing"/>
    <n v="15055"/>
    <s v="Industry Use"/>
    <n v="3.0599999999999999E-6"/>
    <x v="8"/>
    <x v="8"/>
    <x v="12"/>
    <x v="12"/>
  </r>
  <r>
    <s v="424"/>
    <s v="Periodical publishers"/>
    <s v="240"/>
    <s v="Ornamental and architectural metal work manufacturing"/>
    <n v="15055"/>
    <s v="Industry Use"/>
    <n v="4.9899999999999997E-6"/>
    <x v="8"/>
    <x v="8"/>
    <x v="12"/>
    <x v="12"/>
  </r>
  <r>
    <s v="424"/>
    <s v="Periodical publishers"/>
    <s v="242"/>
    <s v="Metal tank (heavy gauge) manufacturing"/>
    <n v="15055"/>
    <s v="Industry Use"/>
    <n v="9.0400000000000005E-7"/>
    <x v="8"/>
    <x v="8"/>
    <x v="12"/>
    <x v="12"/>
  </r>
  <r>
    <s v="424"/>
    <s v="Periodical publishers"/>
    <s v="244"/>
    <s v="Metal barrels, drums and pails manufacturing"/>
    <n v="15055"/>
    <s v="Industry Use"/>
    <n v="3.4499999999999998E-8"/>
    <x v="8"/>
    <x v="8"/>
    <x v="12"/>
    <x v="12"/>
  </r>
  <r>
    <s v="424"/>
    <s v="Periodical publishers"/>
    <s v="247"/>
    <s v="Machine shops"/>
    <n v="15055"/>
    <s v="Industry Use"/>
    <n v="1.46608E-4"/>
    <x v="8"/>
    <x v="8"/>
    <x v="12"/>
    <x v="12"/>
  </r>
  <r>
    <s v="424"/>
    <s v="Periodical publishers"/>
    <s v="248"/>
    <s v="Turned product and screw, nut, and bolt manufacturing"/>
    <n v="15055"/>
    <s v="Industry Use"/>
    <n v="3.93E-5"/>
    <x v="8"/>
    <x v="8"/>
    <x v="12"/>
    <x v="12"/>
  </r>
  <r>
    <s v="424"/>
    <s v="Periodical publishers"/>
    <s v="251"/>
    <s v="Electroplating, anodizing, and coloring metal"/>
    <n v="15055"/>
    <s v="Industry Use"/>
    <n v="3.3899999999999997E-5"/>
    <x v="8"/>
    <x v="8"/>
    <x v="12"/>
    <x v="12"/>
  </r>
  <r>
    <s v="424"/>
    <s v="Periodical publishers"/>
    <s v="252"/>
    <s v="Valve and fittings, other than plumbing, manufacturing"/>
    <n v="15055"/>
    <s v="Industry Use"/>
    <n v="6.5500000000000006E-5"/>
    <x v="8"/>
    <x v="8"/>
    <x v="12"/>
    <x v="12"/>
  </r>
  <r>
    <s v="424"/>
    <s v="Periodical publishers"/>
    <s v="259"/>
    <s v="Other fabricated metal manufacturing"/>
    <n v="15055"/>
    <s v="Industry Use"/>
    <n v="1.2300000000000001E-6"/>
    <x v="8"/>
    <x v="8"/>
    <x v="12"/>
    <x v="12"/>
  </r>
  <r>
    <s v="424"/>
    <s v="Periodical publishers"/>
    <s v="262"/>
    <s v="Construction machinery manufacturing"/>
    <n v="15055"/>
    <s v="Industry Use"/>
    <n v="1.26E-6"/>
    <x v="8"/>
    <x v="8"/>
    <x v="12"/>
    <x v="12"/>
  </r>
  <r>
    <s v="424"/>
    <s v="Periodical publishers"/>
    <s v="269"/>
    <s v="All other industrial machinery manufacturing"/>
    <n v="15055"/>
    <s v="Industry Use"/>
    <n v="3.9299999999999999E-7"/>
    <x v="8"/>
    <x v="8"/>
    <x v="12"/>
    <x v="12"/>
  </r>
  <r>
    <s v="424"/>
    <s v="Periodical publishers"/>
    <s v="275"/>
    <s v="Air conditioning, refrigeration, and warm air heating equipment manufacturing"/>
    <n v="15055"/>
    <s v="Industry Use"/>
    <n v="7.0500000000000003E-7"/>
    <x v="8"/>
    <x v="8"/>
    <x v="12"/>
    <x v="12"/>
  </r>
  <r>
    <s v="424"/>
    <s v="Periodical publishers"/>
    <s v="276"/>
    <s v="Industrial mold manufacturing"/>
    <n v="15055"/>
    <s v="Industry Use"/>
    <n v="1.6899999999999999E-7"/>
    <x v="8"/>
    <x v="8"/>
    <x v="12"/>
    <x v="12"/>
  </r>
  <r>
    <s v="424"/>
    <s v="Periodical publishers"/>
    <s v="277"/>
    <s v="Special tool, die, jig, and fixture manufacturing"/>
    <n v="15055"/>
    <s v="Industry Use"/>
    <n v="5.3900000000000005E-7"/>
    <x v="8"/>
    <x v="8"/>
    <x v="12"/>
    <x v="12"/>
  </r>
  <r>
    <s v="424"/>
    <s v="Periodical publishers"/>
    <s v="282"/>
    <s v="Speed changer, industrial high-speed drive, and gear manufacturing"/>
    <n v="15055"/>
    <s v="Industry Use"/>
    <n v="3.49E-6"/>
    <x v="8"/>
    <x v="8"/>
    <x v="12"/>
    <x v="12"/>
  </r>
  <r>
    <s v="424"/>
    <s v="Periodical publishers"/>
    <s v="297"/>
    <s v="Scales, balances, and miscellaneous general purpose machinery manufacturing"/>
    <n v="15055"/>
    <s v="Industry Use"/>
    <n v="3.5300000000000001E-6"/>
    <x v="8"/>
    <x v="8"/>
    <x v="12"/>
    <x v="12"/>
  </r>
  <r>
    <s v="424"/>
    <s v="Periodical publishers"/>
    <s v="307"/>
    <s v="Semiconductor and related device manufacturing"/>
    <n v="15055"/>
    <s v="Industry Use"/>
    <n v="2.3400000000000001E-8"/>
    <x v="8"/>
    <x v="8"/>
    <x v="12"/>
    <x v="12"/>
  </r>
  <r>
    <s v="424"/>
    <s v="Periodical publishers"/>
    <s v="317"/>
    <s v="Analytical laboratory instrument manufacturing"/>
    <n v="15055"/>
    <s v="Industry Use"/>
    <n v="1.05E-8"/>
    <x v="8"/>
    <x v="8"/>
    <x v="12"/>
    <x v="12"/>
  </r>
  <r>
    <s v="424"/>
    <s v="Periodical publishers"/>
    <s v="323"/>
    <s v="Lighting fixture manufacturing"/>
    <n v="15055"/>
    <s v="Industry Use"/>
    <n v="6.9900000000000001E-9"/>
    <x v="8"/>
    <x v="8"/>
    <x v="12"/>
    <x v="12"/>
  </r>
  <r>
    <s v="424"/>
    <s v="Periodical publishers"/>
    <s v="330"/>
    <s v="Motor and generator manufacturing"/>
    <n v="15055"/>
    <s v="Industry Use"/>
    <n v="2.6499999999999999E-8"/>
    <x v="8"/>
    <x v="8"/>
    <x v="12"/>
    <x v="12"/>
  </r>
  <r>
    <s v="424"/>
    <s v="Periodical publishers"/>
    <s v="343"/>
    <s v="Motor vehicle body manufacturing"/>
    <n v="15055"/>
    <s v="Industry Use"/>
    <n v="9.6700000000000006E-12"/>
    <x v="8"/>
    <x v="8"/>
    <x v="12"/>
    <x v="12"/>
  </r>
  <r>
    <s v="424"/>
    <s v="Periodical publishers"/>
    <s v="346"/>
    <s v="Travel trailer and camper manufacturing"/>
    <n v="15055"/>
    <s v="Industry Use"/>
    <n v="2.3199999999999998E-9"/>
    <x v="8"/>
    <x v="8"/>
    <x v="12"/>
    <x v="12"/>
  </r>
  <r>
    <s v="424"/>
    <s v="Periodical publishers"/>
    <s v="348"/>
    <s v="Motor vehicle electrical and electronic equipment manufacturing"/>
    <n v="15055"/>
    <s v="Industry Use"/>
    <n v="2.5000000000000001E-5"/>
    <x v="8"/>
    <x v="8"/>
    <x v="12"/>
    <x v="12"/>
  </r>
  <r>
    <s v="424"/>
    <s v="Periodical publishers"/>
    <s v="365"/>
    <s v="Wood kitchen cabinet and countertop manufacturing"/>
    <n v="15055"/>
    <s v="Industry Use"/>
    <n v="3.6899999999999998E-7"/>
    <x v="8"/>
    <x v="8"/>
    <x v="12"/>
    <x v="12"/>
  </r>
  <r>
    <s v="424"/>
    <s v="Periodical publishers"/>
    <s v="366"/>
    <s v="Upholstered household furniture manufacturing"/>
    <n v="15055"/>
    <s v="Industry Use"/>
    <n v="2.4899999999999999E-9"/>
    <x v="8"/>
    <x v="8"/>
    <x v="12"/>
    <x v="12"/>
  </r>
  <r>
    <s v="424"/>
    <s v="Periodical publishers"/>
    <s v="367"/>
    <s v="Nonupholstered wood household furniture manufacturing"/>
    <n v="15055"/>
    <s v="Industry Use"/>
    <n v="1.8600000000000001E-8"/>
    <x v="8"/>
    <x v="8"/>
    <x v="12"/>
    <x v="12"/>
  </r>
  <r>
    <s v="424"/>
    <s v="Periodical publishers"/>
    <s v="371"/>
    <s v="Custom architectural woodwork and millwork"/>
    <n v="15055"/>
    <s v="Industry Use"/>
    <n v="1.1599999999999999E-6"/>
    <x v="8"/>
    <x v="8"/>
    <x v="12"/>
    <x v="12"/>
  </r>
  <r>
    <s v="424"/>
    <s v="Periodical publishers"/>
    <s v="376"/>
    <s v="Surgical and medical instrument manufacturing"/>
    <n v="15055"/>
    <s v="Industry Use"/>
    <n v="9.1899999999999998E-5"/>
    <x v="8"/>
    <x v="8"/>
    <x v="12"/>
    <x v="12"/>
  </r>
  <r>
    <s v="424"/>
    <s v="Periodical publishers"/>
    <s v="381"/>
    <s v="Jewelry and silverware manufacturing"/>
    <n v="15055"/>
    <s v="Industry Use"/>
    <n v="3.4400000000000001E-9"/>
    <x v="8"/>
    <x v="8"/>
    <x v="12"/>
    <x v="12"/>
  </r>
  <r>
    <s v="424"/>
    <s v="Periodical publishers"/>
    <s v="382"/>
    <s v="Sporting and athletic goods manufacturing"/>
    <n v="15055"/>
    <s v="Industry Use"/>
    <n v="1.3599999999999999E-8"/>
    <x v="8"/>
    <x v="8"/>
    <x v="12"/>
    <x v="12"/>
  </r>
  <r>
    <s v="424"/>
    <s v="Periodical publishers"/>
    <s v="383"/>
    <s v="Doll, toy, and game manufacturing"/>
    <n v="15055"/>
    <s v="Industry Use"/>
    <n v="2.4780800000000002E-4"/>
    <x v="8"/>
    <x v="8"/>
    <x v="12"/>
    <x v="12"/>
  </r>
  <r>
    <s v="424"/>
    <s v="Periodical publishers"/>
    <s v="384"/>
    <s v="Office supplies (except paper) manufacturing"/>
    <n v="15055"/>
    <s v="Industry Use"/>
    <n v="1.73E-6"/>
    <x v="8"/>
    <x v="8"/>
    <x v="12"/>
    <x v="12"/>
  </r>
  <r>
    <s v="424"/>
    <s v="Periodical publishers"/>
    <s v="385"/>
    <s v="Sign manufacturing"/>
    <n v="15055"/>
    <s v="Industry Use"/>
    <n v="2.3805500000000001E-4"/>
    <x v="8"/>
    <x v="8"/>
    <x v="12"/>
    <x v="12"/>
  </r>
  <r>
    <s v="424"/>
    <s v="Periodical publishers"/>
    <s v="392"/>
    <s v="Wholesale - Motor vehicle and motor vehicle parts and supplies"/>
    <n v="15055"/>
    <s v="Industry Use"/>
    <n v="7.4999999999999993E-5"/>
    <x v="9"/>
    <x v="9"/>
    <x v="12"/>
    <x v="12"/>
  </r>
  <r>
    <s v="424"/>
    <s v="Periodical publishers"/>
    <s v="393"/>
    <s v="Wholesale - Professional and commercial equipment and supplies"/>
    <n v="15055"/>
    <s v="Industry Use"/>
    <n v="1.9421830000000001E-3"/>
    <x v="9"/>
    <x v="9"/>
    <x v="12"/>
    <x v="12"/>
  </r>
  <r>
    <s v="424"/>
    <s v="Periodical publishers"/>
    <s v="394"/>
    <s v="Wholesale - Household appliances and electrical and electronic goods"/>
    <n v="15055"/>
    <s v="Industry Use"/>
    <n v="2.2727160000000001E-3"/>
    <x v="9"/>
    <x v="9"/>
    <x v="12"/>
    <x v="12"/>
  </r>
  <r>
    <s v="424"/>
    <s v="Periodical publishers"/>
    <s v="395"/>
    <s v="Wholesale - Machinery, equipment, and supplies"/>
    <n v="15055"/>
    <s v="Industry Use"/>
    <n v="3.3005259999999998E-3"/>
    <x v="9"/>
    <x v="9"/>
    <x v="12"/>
    <x v="12"/>
  </r>
  <r>
    <s v="424"/>
    <s v="Periodical publishers"/>
    <s v="396"/>
    <s v="Wholesale - Other durable goods merchant wholesalers"/>
    <n v="15055"/>
    <s v="Industry Use"/>
    <n v="3.3815170000000001E-3"/>
    <x v="9"/>
    <x v="9"/>
    <x v="12"/>
    <x v="12"/>
  </r>
  <r>
    <s v="424"/>
    <s v="Periodical publishers"/>
    <s v="398"/>
    <s v="Wholesale - Grocery and related product wholesalers"/>
    <n v="15055"/>
    <s v="Industry Use"/>
    <n v="3.5120799999999999E-4"/>
    <x v="9"/>
    <x v="9"/>
    <x v="12"/>
    <x v="12"/>
  </r>
  <r>
    <s v="424"/>
    <s v="Periodical publishers"/>
    <s v="399"/>
    <s v="Wholesale - Petroleum and petroleum products"/>
    <n v="15055"/>
    <s v="Industry Use"/>
    <n v="5.9681100000000004E-4"/>
    <x v="9"/>
    <x v="9"/>
    <x v="12"/>
    <x v="12"/>
  </r>
  <r>
    <s v="424"/>
    <s v="Periodical publishers"/>
    <s v="400"/>
    <s v="Wholesale - Other nondurable goods merchant wholesalers"/>
    <n v="15055"/>
    <s v="Industry Use"/>
    <n v="1.4399192999999999E-2"/>
    <x v="9"/>
    <x v="9"/>
    <x v="12"/>
    <x v="12"/>
  </r>
  <r>
    <s v="424"/>
    <s v="Periodical publishers"/>
    <s v="401"/>
    <s v="Wholesale - Wholesale electronic markets and agents and brokers"/>
    <n v="15055"/>
    <s v="Industry Use"/>
    <n v="1.64988E-4"/>
    <x v="9"/>
    <x v="9"/>
    <x v="12"/>
    <x v="12"/>
  </r>
  <r>
    <s v="424"/>
    <s v="Periodical publishers"/>
    <s v="414"/>
    <s v="Air transportation"/>
    <n v="15055"/>
    <s v="Industry Use"/>
    <n v="3.2308800000000002E-4"/>
    <x v="11"/>
    <x v="11"/>
    <x v="12"/>
    <x v="12"/>
  </r>
  <r>
    <s v="424"/>
    <s v="Periodical publishers"/>
    <s v="415"/>
    <s v="Rail transportation"/>
    <n v="15055"/>
    <s v="Industry Use"/>
    <n v="1.84773E-4"/>
    <x v="11"/>
    <x v="11"/>
    <x v="12"/>
    <x v="12"/>
  </r>
  <r>
    <s v="424"/>
    <s v="Periodical publishers"/>
    <s v="416"/>
    <s v="Water transportation"/>
    <n v="15055"/>
    <s v="Industry Use"/>
    <n v="4.5999999999999998E-9"/>
    <x v="11"/>
    <x v="11"/>
    <x v="12"/>
    <x v="12"/>
  </r>
  <r>
    <s v="424"/>
    <s v="Periodical publishers"/>
    <s v="417"/>
    <s v="Truck transportation"/>
    <n v="15055"/>
    <s v="Industry Use"/>
    <n v="8.4757579999999999E-3"/>
    <x v="11"/>
    <x v="11"/>
    <x v="12"/>
    <x v="12"/>
  </r>
  <r>
    <s v="424"/>
    <s v="Periodical publishers"/>
    <s v="418"/>
    <s v="Transit and ground passenger transportation"/>
    <n v="15055"/>
    <s v="Industry Use"/>
    <n v="2.3352900000000001E-4"/>
    <x v="11"/>
    <x v="11"/>
    <x v="12"/>
    <x v="12"/>
  </r>
  <r>
    <s v="424"/>
    <s v="Periodical publishers"/>
    <s v="420"/>
    <s v="Scenic and sightseeing transportation and support activities for transportation"/>
    <n v="15055"/>
    <s v="Industry Use"/>
    <n v="9.3121550000000008E-3"/>
    <x v="11"/>
    <x v="11"/>
    <x v="12"/>
    <x v="12"/>
  </r>
  <r>
    <s v="424"/>
    <s v="Periodical publishers"/>
    <s v="421"/>
    <s v="Couriers and messengers"/>
    <n v="15055"/>
    <s v="Industry Use"/>
    <n v="1.3749539E-2"/>
    <x v="11"/>
    <x v="11"/>
    <x v="12"/>
    <x v="12"/>
  </r>
  <r>
    <s v="424"/>
    <s v="Periodical publishers"/>
    <s v="422"/>
    <s v="Warehousing and storage"/>
    <n v="15055"/>
    <s v="Industry Use"/>
    <n v="8.1357760000000008E-3"/>
    <x v="11"/>
    <x v="11"/>
    <x v="12"/>
    <x v="12"/>
  </r>
  <r>
    <s v="424"/>
    <s v="Periodical publishers"/>
    <s v="423"/>
    <s v="Newspaper publishers"/>
    <n v="15055"/>
    <s v="Industry Use"/>
    <n v="6.3605449999999996E-3"/>
    <x v="12"/>
    <x v="12"/>
    <x v="12"/>
    <x v="12"/>
  </r>
  <r>
    <s v="424"/>
    <s v="Periodical publishers"/>
    <s v="424"/>
    <s v="Periodical publishers"/>
    <n v="15055"/>
    <s v="Industry Use"/>
    <n v="4.2052310000000002E-3"/>
    <x v="12"/>
    <x v="12"/>
    <x v="12"/>
    <x v="12"/>
  </r>
  <r>
    <s v="424"/>
    <s v="Periodical publishers"/>
    <s v="425"/>
    <s v="Book publishers"/>
    <n v="15055"/>
    <s v="Industry Use"/>
    <n v="5.311372E-3"/>
    <x v="12"/>
    <x v="12"/>
    <x v="12"/>
    <x v="12"/>
  </r>
  <r>
    <s v="424"/>
    <s v="Periodical publishers"/>
    <s v="428"/>
    <s v="Software publishers"/>
    <n v="15055"/>
    <s v="Industry Use"/>
    <n v="3.6744260000000002E-3"/>
    <x v="12"/>
    <x v="12"/>
    <x v="12"/>
    <x v="12"/>
  </r>
  <r>
    <s v="424"/>
    <s v="Periodical publishers"/>
    <s v="429"/>
    <s v="Motion picture and video industries"/>
    <n v="15055"/>
    <s v="Industry Use"/>
    <n v="2.3799999999999999E-5"/>
    <x v="12"/>
    <x v="12"/>
    <x v="12"/>
    <x v="12"/>
  </r>
  <r>
    <s v="424"/>
    <s v="Periodical publishers"/>
    <s v="431"/>
    <s v="Radio and television broadcasting"/>
    <n v="15055"/>
    <s v="Industry Use"/>
    <n v="4.375884E-3"/>
    <x v="12"/>
    <x v="12"/>
    <x v="12"/>
    <x v="12"/>
  </r>
  <r>
    <s v="424"/>
    <s v="Periodical publishers"/>
    <s v="432"/>
    <s v="Cable and other subscription programming"/>
    <n v="15055"/>
    <s v="Industry Use"/>
    <n v="8.4964100000000005E-4"/>
    <x v="12"/>
    <x v="12"/>
    <x v="12"/>
    <x v="12"/>
  </r>
  <r>
    <s v="424"/>
    <s v="Periodical publishers"/>
    <s v="433"/>
    <s v="Wired telecommunications carriers"/>
    <n v="15055"/>
    <s v="Industry Use"/>
    <n v="7.1970039999999999E-3"/>
    <x v="12"/>
    <x v="12"/>
    <x v="12"/>
    <x v="12"/>
  </r>
  <r>
    <s v="424"/>
    <s v="Periodical publishers"/>
    <s v="436"/>
    <s v="Data processing, hosting, and related services"/>
    <n v="15055"/>
    <s v="Industry Use"/>
    <n v="4.1057690000000004E-3"/>
    <x v="12"/>
    <x v="12"/>
    <x v="12"/>
    <x v="12"/>
  </r>
  <r>
    <s v="424"/>
    <s v="Periodical publishers"/>
    <s v="437"/>
    <s v="News syndicates, libraries, archives and all other information services"/>
    <n v="15055"/>
    <s v="Industry Use"/>
    <n v="3.7141499999999999E-4"/>
    <x v="12"/>
    <x v="12"/>
    <x v="12"/>
    <x v="12"/>
  </r>
  <r>
    <s v="424"/>
    <s v="Periodical publishers"/>
    <s v="438"/>
    <s v="Internet publishing and broadcasting and web search portals"/>
    <n v="15055"/>
    <s v="Industry Use"/>
    <n v="2.382683E-3"/>
    <x v="12"/>
    <x v="12"/>
    <x v="12"/>
    <x v="12"/>
  </r>
  <r>
    <s v="424"/>
    <s v="Periodical publishers"/>
    <s v="439"/>
    <s v="Nondepository credit intermediation and related activities"/>
    <n v="15055"/>
    <s v="Industry Use"/>
    <n v="1.186175E-3"/>
    <x v="13"/>
    <x v="13"/>
    <x v="12"/>
    <x v="12"/>
  </r>
  <r>
    <s v="424"/>
    <s v="Periodical publishers"/>
    <s v="440"/>
    <s v="Securities and commodity contracts intermediation and brokerage"/>
    <n v="15055"/>
    <s v="Industry Use"/>
    <n v="5.8127999999999999E-4"/>
    <x v="13"/>
    <x v="13"/>
    <x v="12"/>
    <x v="12"/>
  </r>
  <r>
    <s v="424"/>
    <s v="Periodical publishers"/>
    <s v="441"/>
    <s v="Monetary authorities and depository credit intermediation"/>
    <n v="15055"/>
    <s v="Industry Use"/>
    <n v="1.6858562000000001E-2"/>
    <x v="13"/>
    <x v="13"/>
    <x v="12"/>
    <x v="12"/>
  </r>
  <r>
    <s v="424"/>
    <s v="Periodical publishers"/>
    <s v="442"/>
    <s v="Other financial investment activities"/>
    <n v="15055"/>
    <s v="Industry Use"/>
    <n v="9.0928899999999997E-4"/>
    <x v="13"/>
    <x v="13"/>
    <x v="12"/>
    <x v="12"/>
  </r>
  <r>
    <s v="424"/>
    <s v="Periodical publishers"/>
    <s v="443"/>
    <s v="Direct life insurance carriers"/>
    <n v="15055"/>
    <s v="Industry Use"/>
    <n v="6.9800000000000003E-7"/>
    <x v="13"/>
    <x v="13"/>
    <x v="12"/>
    <x v="12"/>
  </r>
  <r>
    <s v="424"/>
    <s v="Periodical publishers"/>
    <s v="444"/>
    <s v="Insurance carriers, except direct life"/>
    <n v="15055"/>
    <s v="Industry Use"/>
    <n v="2.9339600000000002E-4"/>
    <x v="13"/>
    <x v="13"/>
    <x v="12"/>
    <x v="12"/>
  </r>
  <r>
    <s v="424"/>
    <s v="Periodical publishers"/>
    <s v="445"/>
    <s v="Insurance agencies, brokerages, and related activities"/>
    <n v="15055"/>
    <s v="Industry Use"/>
    <n v="4.1268000000000001E-4"/>
    <x v="13"/>
    <x v="13"/>
    <x v="12"/>
    <x v="12"/>
  </r>
  <r>
    <s v="424"/>
    <s v="Periodical publishers"/>
    <s v="447"/>
    <s v="Other real estate"/>
    <n v="15055"/>
    <s v="Industry Use"/>
    <n v="2.1835833999999998E-2"/>
    <x v="14"/>
    <x v="14"/>
    <x v="12"/>
    <x v="12"/>
  </r>
  <r>
    <s v="424"/>
    <s v="Periodical publishers"/>
    <s v="450"/>
    <s v="Automotive equipment rental and leasing"/>
    <n v="15055"/>
    <s v="Industry Use"/>
    <n v="1.102074E-3"/>
    <x v="15"/>
    <x v="15"/>
    <x v="12"/>
    <x v="12"/>
  </r>
  <r>
    <s v="424"/>
    <s v="Periodical publishers"/>
    <s v="451"/>
    <s v="General and consumer goods rental except video tapes and discs"/>
    <n v="15055"/>
    <s v="Industry Use"/>
    <n v="5.6014300000000003E-4"/>
    <x v="15"/>
    <x v="15"/>
    <x v="12"/>
    <x v="12"/>
  </r>
  <r>
    <s v="424"/>
    <s v="Periodical publishers"/>
    <s v="453"/>
    <s v="Commercial and industrial machinery and equipment rental and leasing"/>
    <n v="15055"/>
    <s v="Industry Use"/>
    <n v="2.2139210000000002E-3"/>
    <x v="15"/>
    <x v="15"/>
    <x v="12"/>
    <x v="12"/>
  </r>
  <r>
    <s v="424"/>
    <s v="Periodical publishers"/>
    <s v="454"/>
    <s v="Lessors of nonfinancial intangible assets"/>
    <n v="15055"/>
    <s v="Industry Use"/>
    <n v="1.61681E-3"/>
    <x v="15"/>
    <x v="15"/>
    <x v="12"/>
    <x v="12"/>
  </r>
  <r>
    <s v="424"/>
    <s v="Periodical publishers"/>
    <s v="455"/>
    <s v="Legal services"/>
    <n v="15055"/>
    <s v="Industry Use"/>
    <n v="5.262213E-3"/>
    <x v="16"/>
    <x v="16"/>
    <x v="12"/>
    <x v="12"/>
  </r>
  <r>
    <s v="424"/>
    <s v="Periodical publishers"/>
    <s v="456"/>
    <s v="Accounting, tax preparation, bookkeeping, and payroll services"/>
    <n v="15055"/>
    <s v="Industry Use"/>
    <n v="1.4357533E-2"/>
    <x v="16"/>
    <x v="16"/>
    <x v="12"/>
    <x v="12"/>
  </r>
  <r>
    <s v="424"/>
    <s v="Periodical publishers"/>
    <s v="457"/>
    <s v="Architectural, engineering, and related services"/>
    <n v="15055"/>
    <s v="Industry Use"/>
    <n v="1.366447E-3"/>
    <x v="16"/>
    <x v="16"/>
    <x v="12"/>
    <x v="12"/>
  </r>
  <r>
    <s v="424"/>
    <s v="Periodical publishers"/>
    <s v="458"/>
    <s v="Specialized design services"/>
    <n v="15055"/>
    <s v="Industry Use"/>
    <n v="3.8283600000000001E-4"/>
    <x v="16"/>
    <x v="16"/>
    <x v="12"/>
    <x v="12"/>
  </r>
  <r>
    <s v="424"/>
    <s v="Periodical publishers"/>
    <s v="459"/>
    <s v="Custom computer programming services"/>
    <n v="15055"/>
    <s v="Industry Use"/>
    <n v="9.4895011000000001E-2"/>
    <x v="16"/>
    <x v="16"/>
    <x v="12"/>
    <x v="12"/>
  </r>
  <r>
    <s v="424"/>
    <s v="Periodical publishers"/>
    <s v="460"/>
    <s v="Computer systems design services"/>
    <n v="15055"/>
    <s v="Industry Use"/>
    <n v="3.3843126000000001E-2"/>
    <x v="16"/>
    <x v="16"/>
    <x v="12"/>
    <x v="12"/>
  </r>
  <r>
    <s v="424"/>
    <s v="Periodical publishers"/>
    <s v="461"/>
    <s v="Other computer related services, including facilities management"/>
    <n v="15055"/>
    <s v="Industry Use"/>
    <n v="6.5706219999999999E-3"/>
    <x v="16"/>
    <x v="16"/>
    <x v="12"/>
    <x v="12"/>
  </r>
  <r>
    <s v="424"/>
    <s v="Periodical publishers"/>
    <s v="462"/>
    <s v="Management consulting services"/>
    <n v="15055"/>
    <s v="Industry Use"/>
    <n v="5.3510099999999998E-3"/>
    <x v="16"/>
    <x v="16"/>
    <x v="12"/>
    <x v="12"/>
  </r>
  <r>
    <s v="424"/>
    <s v="Periodical publishers"/>
    <s v="463"/>
    <s v="Environmental and other technical consulting services"/>
    <n v="15055"/>
    <s v="Industry Use"/>
    <n v="9.0126300000000002E-4"/>
    <x v="16"/>
    <x v="16"/>
    <x v="12"/>
    <x v="12"/>
  </r>
  <r>
    <s v="424"/>
    <s v="Periodical publishers"/>
    <s v="464"/>
    <s v="Scientific research and development services"/>
    <n v="15055"/>
    <s v="Industry Use"/>
    <n v="4.46E-5"/>
    <x v="16"/>
    <x v="16"/>
    <x v="12"/>
    <x v="12"/>
  </r>
  <r>
    <s v="424"/>
    <s v="Periodical publishers"/>
    <s v="465"/>
    <s v="Advertising, public relations, and related services"/>
    <n v="15055"/>
    <s v="Industry Use"/>
    <n v="8.2991290000000006E-3"/>
    <x v="16"/>
    <x v="16"/>
    <x v="12"/>
    <x v="12"/>
  </r>
  <r>
    <s v="424"/>
    <s v="Periodical publishers"/>
    <s v="468"/>
    <s v="Marketing research and all other miscellaneous professional, scientific, and technical services"/>
    <n v="15055"/>
    <s v="Industry Use"/>
    <n v="1.4982525999999999E-2"/>
    <x v="16"/>
    <x v="16"/>
    <x v="12"/>
    <x v="12"/>
  </r>
  <r>
    <s v="424"/>
    <s v="Periodical publishers"/>
    <s v="469"/>
    <s v="Management of companies and enterprises"/>
    <n v="15055"/>
    <s v="Industry Use"/>
    <n v="1.3930923E-2"/>
    <x v="17"/>
    <x v="17"/>
    <x v="12"/>
    <x v="12"/>
  </r>
  <r>
    <s v="424"/>
    <s v="Periodical publishers"/>
    <s v="470"/>
    <s v="Office administrative services"/>
    <n v="15055"/>
    <s v="Industry Use"/>
    <n v="3.043259E-3"/>
    <x v="17"/>
    <x v="17"/>
    <x v="12"/>
    <x v="12"/>
  </r>
  <r>
    <s v="424"/>
    <s v="Periodical publishers"/>
    <s v="471"/>
    <s v="Facilities support services"/>
    <n v="15055"/>
    <s v="Industry Use"/>
    <n v="4.0941099999999999E-4"/>
    <x v="17"/>
    <x v="17"/>
    <x v="12"/>
    <x v="12"/>
  </r>
  <r>
    <s v="424"/>
    <s v="Periodical publishers"/>
    <s v="472"/>
    <s v="Employment services"/>
    <n v="15055"/>
    <s v="Industry Use"/>
    <n v="1.6911157E-2"/>
    <x v="17"/>
    <x v="17"/>
    <x v="12"/>
    <x v="12"/>
  </r>
  <r>
    <s v="424"/>
    <s v="Periodical publishers"/>
    <s v="473"/>
    <s v="Business support services"/>
    <n v="15055"/>
    <s v="Industry Use"/>
    <n v="4.1459519999999996E-3"/>
    <x v="17"/>
    <x v="17"/>
    <x v="12"/>
    <x v="12"/>
  </r>
  <r>
    <s v="424"/>
    <s v="Periodical publishers"/>
    <s v="474"/>
    <s v="Travel arrangement and reservation services"/>
    <n v="15055"/>
    <s v="Industry Use"/>
    <n v="8.0369100000000004E-4"/>
    <x v="17"/>
    <x v="17"/>
    <x v="12"/>
    <x v="12"/>
  </r>
  <r>
    <s v="424"/>
    <s v="Periodical publishers"/>
    <s v="475"/>
    <s v="Investigation and security services"/>
    <n v="15055"/>
    <s v="Industry Use"/>
    <n v="4.4519900000000002E-4"/>
    <x v="17"/>
    <x v="17"/>
    <x v="12"/>
    <x v="12"/>
  </r>
  <r>
    <s v="424"/>
    <s v="Periodical publishers"/>
    <s v="476"/>
    <s v="Services to buildings"/>
    <n v="15055"/>
    <s v="Industry Use"/>
    <n v="1.682804E-3"/>
    <x v="17"/>
    <x v="17"/>
    <x v="12"/>
    <x v="12"/>
  </r>
  <r>
    <s v="424"/>
    <s v="Periodical publishers"/>
    <s v="477"/>
    <s v="Landscape and horticultural services"/>
    <n v="15055"/>
    <s v="Industry Use"/>
    <n v="8.3438299999999996E-4"/>
    <x v="17"/>
    <x v="17"/>
    <x v="12"/>
    <x v="12"/>
  </r>
  <r>
    <s v="424"/>
    <s v="Periodical publishers"/>
    <s v="478"/>
    <s v="Other support services"/>
    <n v="15055"/>
    <s v="Industry Use"/>
    <n v="1.6526030000000001E-3"/>
    <x v="17"/>
    <x v="17"/>
    <x v="12"/>
    <x v="12"/>
  </r>
  <r>
    <s v="424"/>
    <s v="Periodical publishers"/>
    <s v="479"/>
    <s v="Waste management and remediation services"/>
    <n v="15055"/>
    <s v="Industry Use"/>
    <n v="7.9194599999999997E-4"/>
    <x v="17"/>
    <x v="17"/>
    <x v="12"/>
    <x v="12"/>
  </r>
  <r>
    <s v="424"/>
    <s v="Periodical publishers"/>
    <s v="496"/>
    <s v="Performing arts companies"/>
    <n v="15055"/>
    <s v="Industry Use"/>
    <n v="1.89247E-4"/>
    <x v="19"/>
    <x v="19"/>
    <x v="12"/>
    <x v="12"/>
  </r>
  <r>
    <s v="424"/>
    <s v="Periodical publishers"/>
    <s v="497"/>
    <s v="Commercial Sports Except Racing"/>
    <n v="15055"/>
    <s v="Industry Use"/>
    <n v="2.2091E-4"/>
    <x v="19"/>
    <x v="19"/>
    <x v="12"/>
    <x v="12"/>
  </r>
  <r>
    <s v="424"/>
    <s v="Periodical publishers"/>
    <s v="499"/>
    <s v="Independent artists, writers, and performers"/>
    <n v="15055"/>
    <s v="Industry Use"/>
    <n v="4.71E-5"/>
    <x v="19"/>
    <x v="19"/>
    <x v="12"/>
    <x v="12"/>
  </r>
  <r>
    <s v="424"/>
    <s v="Periodical publishers"/>
    <s v="500"/>
    <s v="Promoters of performing arts and sports and agents for public figures"/>
    <n v="15055"/>
    <s v="Industry Use"/>
    <n v="2.1533699999999999E-4"/>
    <x v="19"/>
    <x v="19"/>
    <x v="12"/>
    <x v="12"/>
  </r>
  <r>
    <s v="424"/>
    <s v="Periodical publishers"/>
    <s v="501"/>
    <s v="Museums, historical sites, zoos, and parks"/>
    <n v="15055"/>
    <s v="Industry Use"/>
    <n v="4.4099999999999998E-8"/>
    <x v="19"/>
    <x v="19"/>
    <x v="12"/>
    <x v="12"/>
  </r>
  <r>
    <s v="424"/>
    <s v="Periodical publishers"/>
    <s v="504"/>
    <s v="Other amusement and recreation industries"/>
    <n v="15055"/>
    <s v="Industry Use"/>
    <n v="1.2549699999999999E-4"/>
    <x v="19"/>
    <x v="19"/>
    <x v="12"/>
    <x v="12"/>
  </r>
  <r>
    <s v="424"/>
    <s v="Periodical publishers"/>
    <s v="505"/>
    <s v="Fitness and recreational sports centers"/>
    <n v="15055"/>
    <s v="Industry Use"/>
    <n v="1.30455E-4"/>
    <x v="19"/>
    <x v="19"/>
    <x v="12"/>
    <x v="12"/>
  </r>
  <r>
    <s v="424"/>
    <s v="Periodical publishers"/>
    <s v="507"/>
    <s v="Hotels and motels, including casino hotels"/>
    <n v="15055"/>
    <s v="Industry Use"/>
    <n v="4.3900000000000003E-6"/>
    <x v="20"/>
    <x v="20"/>
    <x v="12"/>
    <x v="12"/>
  </r>
  <r>
    <s v="424"/>
    <s v="Periodical publishers"/>
    <s v="508"/>
    <s v="Other accommodations"/>
    <n v="15055"/>
    <s v="Industry Use"/>
    <n v="6.7199999999999995E-10"/>
    <x v="20"/>
    <x v="20"/>
    <x v="12"/>
    <x v="12"/>
  </r>
  <r>
    <s v="424"/>
    <s v="Periodical publishers"/>
    <s v="509"/>
    <s v="Full-service restaurants"/>
    <n v="15055"/>
    <s v="Industry Use"/>
    <n v="4.5762759999999998E-3"/>
    <x v="20"/>
    <x v="20"/>
    <x v="12"/>
    <x v="12"/>
  </r>
  <r>
    <s v="424"/>
    <s v="Periodical publishers"/>
    <s v="510"/>
    <s v="Limited-service restaurants"/>
    <n v="15055"/>
    <s v="Industry Use"/>
    <n v="7.4096899999999996E-4"/>
    <x v="20"/>
    <x v="20"/>
    <x v="12"/>
    <x v="12"/>
  </r>
  <r>
    <s v="424"/>
    <s v="Periodical publishers"/>
    <s v="511"/>
    <s v="All other food and drinking places"/>
    <n v="15055"/>
    <s v="Industry Use"/>
    <n v="4.3929599999999999E-4"/>
    <x v="20"/>
    <x v="20"/>
    <x v="12"/>
    <x v="12"/>
  </r>
  <r>
    <s v="424"/>
    <s v="Periodical publishers"/>
    <s v="512"/>
    <s v="Automotive repair and maintenance, except car washes"/>
    <n v="15055"/>
    <s v="Industry Use"/>
    <n v="1.652368E-3"/>
    <x v="21"/>
    <x v="21"/>
    <x v="12"/>
    <x v="12"/>
  </r>
  <r>
    <s v="424"/>
    <s v="Periodical publishers"/>
    <s v="513"/>
    <s v="Car washes"/>
    <n v="15055"/>
    <s v="Industry Use"/>
    <n v="6.3450099999999999E-4"/>
    <x v="21"/>
    <x v="21"/>
    <x v="12"/>
    <x v="12"/>
  </r>
  <r>
    <s v="424"/>
    <s v="Periodical publishers"/>
    <s v="514"/>
    <s v="Electronic and precision equipment repair and maintenance"/>
    <n v="15055"/>
    <s v="Industry Use"/>
    <n v="7.2933600000000003E-4"/>
    <x v="21"/>
    <x v="21"/>
    <x v="12"/>
    <x v="12"/>
  </r>
  <r>
    <s v="424"/>
    <s v="Periodical publishers"/>
    <s v="515"/>
    <s v="Commercial and industrial machinery and equipment repair and maintenance"/>
    <n v="15055"/>
    <s v="Industry Use"/>
    <n v="2.4062060000000001E-3"/>
    <x v="21"/>
    <x v="21"/>
    <x v="12"/>
    <x v="12"/>
  </r>
  <r>
    <s v="424"/>
    <s v="Periodical publishers"/>
    <s v="516"/>
    <s v="Personal and household goods repair and maintenance"/>
    <n v="15055"/>
    <s v="Industry Use"/>
    <n v="3.3697600000000001E-4"/>
    <x v="21"/>
    <x v="21"/>
    <x v="12"/>
    <x v="12"/>
  </r>
  <r>
    <s v="424"/>
    <s v="Periodical publishers"/>
    <s v="519"/>
    <s v="Dry-cleaning and laundry services"/>
    <n v="15055"/>
    <s v="Industry Use"/>
    <n v="5.7999999999999995E-7"/>
    <x v="21"/>
    <x v="21"/>
    <x v="12"/>
    <x v="12"/>
  </r>
  <r>
    <s v="424"/>
    <s v="Periodical publishers"/>
    <s v="523"/>
    <s v="Business and professional associations"/>
    <n v="15055"/>
    <s v="Industry Use"/>
    <n v="2.64477E-4"/>
    <x v="21"/>
    <x v="21"/>
    <x v="12"/>
    <x v="12"/>
  </r>
  <r>
    <s v="424"/>
    <s v="Periodical publishers"/>
    <s v="526"/>
    <s v="Postal service"/>
    <n v="15055"/>
    <s v="Industry Use"/>
    <n v="6.3775799999999999E-3"/>
    <x v="22"/>
    <x v="22"/>
    <x v="12"/>
    <x v="12"/>
  </r>
  <r>
    <s v="424"/>
    <s v="Periodical publishers"/>
    <s v="528"/>
    <s v="Other federal government enterprises"/>
    <n v="15055"/>
    <s v="Industry Use"/>
    <n v="1.6899999999999999E-8"/>
    <x v="22"/>
    <x v="22"/>
    <x v="12"/>
    <x v="12"/>
  </r>
  <r>
    <s v="424"/>
    <s v="Periodical publishers"/>
    <s v="532"/>
    <s v="Local government passenger transit"/>
    <n v="15055"/>
    <s v="Industry Use"/>
    <n v="2.8230900000000001E-4"/>
    <x v="22"/>
    <x v="22"/>
    <x v="12"/>
    <x v="12"/>
  </r>
  <r>
    <s v="424"/>
    <s v="Periodical publishers"/>
    <s v="533"/>
    <s v="Local government electric utilities"/>
    <n v="15055"/>
    <s v="Industry Use"/>
    <n v="1.43027E-4"/>
    <x v="22"/>
    <x v="22"/>
    <x v="12"/>
    <x v="12"/>
  </r>
  <r>
    <s v="424"/>
    <s v="Periodical publishers"/>
    <s v="5001"/>
    <s v="Employee Compensation"/>
    <n v="15053"/>
    <s v="Factor Receipts"/>
    <n v="0.42822194099999999"/>
    <x v="23"/>
    <x v="23"/>
    <x v="12"/>
    <x v="12"/>
  </r>
  <r>
    <s v="424"/>
    <s v="Periodical publishers"/>
    <s v="6001"/>
    <s v="Proprietor Income"/>
    <n v="15053"/>
    <s v="Factor Receipts"/>
    <n v="3.3657700000000001E-4"/>
    <x v="24"/>
    <x v="24"/>
    <x v="12"/>
    <x v="12"/>
  </r>
  <r>
    <s v="424"/>
    <s v="Periodical publishers"/>
    <s v="7001"/>
    <s v="Other Property Type Income"/>
    <n v="15053"/>
    <s v="Factor Receipts"/>
    <n v="0.233063564"/>
    <x v="25"/>
    <x v="25"/>
    <x v="12"/>
    <x v="12"/>
  </r>
  <r>
    <s v="424"/>
    <s v="Periodical publishers"/>
    <s v="8001"/>
    <s v="Taxes on Production and Imports"/>
    <n v="15053"/>
    <s v="Factor Receipts"/>
    <n v="2.0435261999999999E-2"/>
    <x v="26"/>
    <x v="26"/>
    <x v="12"/>
    <x v="12"/>
  </r>
  <r>
    <s v="424"/>
    <s v="Periodical publishers"/>
    <s v="11001"/>
    <s v="Federal Government NonDefense"/>
    <n v="15055"/>
    <s v="Industry Use"/>
    <n v="3.41E-7"/>
    <x v="27"/>
    <x v="27"/>
    <x v="12"/>
    <x v="12"/>
  </r>
  <r>
    <s v="424"/>
    <s v="Periodical publishers"/>
    <s v="12001"/>
    <s v="State/Local Govt NonEducation"/>
    <n v="15055"/>
    <s v="Industry Use"/>
    <n v="2.0654129999999999E-3"/>
    <x v="27"/>
    <x v="27"/>
    <x v="12"/>
    <x v="12"/>
  </r>
  <r>
    <s v="424"/>
    <s v="Periodical publishers"/>
    <s v="14002"/>
    <s v="Inventory Additions/Deletions"/>
    <n v="15055"/>
    <s v="Industry Use"/>
    <n v="3.1900000000000003E-5"/>
    <x v="27"/>
    <x v="27"/>
    <x v="12"/>
    <x v="12"/>
  </r>
  <r>
    <s v="424"/>
    <s v="Periodical publishers"/>
    <s v="25001"/>
    <s v="Foreign Trade"/>
    <n v="15056"/>
    <s v="Industry Trade"/>
    <n v="5.4210614999999997E-2"/>
    <x v="28"/>
    <x v="28"/>
    <x v="12"/>
    <x v="12"/>
  </r>
  <r>
    <s v="424"/>
    <s v="Periodical publishers"/>
    <s v="28001"/>
    <s v="Domestic Trade"/>
    <n v="15056"/>
    <s v="Industry Trade"/>
    <n v="0.48396093600000001"/>
    <x v="29"/>
    <x v="29"/>
    <x v="12"/>
    <x v="12"/>
  </r>
  <r>
    <s v="425"/>
    <s v="Book publishers"/>
    <s v="1"/>
    <s v="Oilseed farming"/>
    <n v="15055"/>
    <s v="Industry Use"/>
    <n v="3.0700000000000001E-5"/>
    <x v="0"/>
    <x v="0"/>
    <x v="12"/>
    <x v="12"/>
  </r>
  <r>
    <s v="425"/>
    <s v="Book publishers"/>
    <s v="2"/>
    <s v="Grain farming"/>
    <n v="15055"/>
    <s v="Industry Use"/>
    <n v="1.6053199999999999E-4"/>
    <x v="0"/>
    <x v="0"/>
    <x v="12"/>
    <x v="12"/>
  </r>
  <r>
    <s v="425"/>
    <s v="Book publishers"/>
    <s v="3"/>
    <s v="Vegetable and melon farming"/>
    <n v="15055"/>
    <s v="Industry Use"/>
    <n v="4.2100000000000002E-7"/>
    <x v="1"/>
    <x v="1"/>
    <x v="12"/>
    <x v="12"/>
  </r>
  <r>
    <s v="425"/>
    <s v="Book publishers"/>
    <s v="4"/>
    <s v="Fruit farming"/>
    <n v="15055"/>
    <s v="Industry Use"/>
    <n v="4.6100000000000001E-7"/>
    <x v="1"/>
    <x v="1"/>
    <x v="12"/>
    <x v="12"/>
  </r>
  <r>
    <s v="425"/>
    <s v="Book publishers"/>
    <s v="5"/>
    <s v="Tree nut farming"/>
    <n v="15055"/>
    <s v="Industry Use"/>
    <n v="1.31E-7"/>
    <x v="1"/>
    <x v="1"/>
    <x v="12"/>
    <x v="12"/>
  </r>
  <r>
    <s v="425"/>
    <s v="Book publishers"/>
    <s v="6"/>
    <s v="Greenhouse, nursery, and floriculture production"/>
    <n v="15055"/>
    <s v="Industry Use"/>
    <n v="2.5800000000000001E-7"/>
    <x v="1"/>
    <x v="1"/>
    <x v="12"/>
    <x v="12"/>
  </r>
  <r>
    <s v="425"/>
    <s v="Book publishers"/>
    <s v="11"/>
    <s v="Beef cattle ranching and farming, including feedlots and dual-purpose ranching and farming"/>
    <n v="15055"/>
    <s v="Industry Use"/>
    <n v="2.3615999999999999E-4"/>
    <x v="2"/>
    <x v="2"/>
    <x v="12"/>
    <x v="12"/>
  </r>
  <r>
    <s v="425"/>
    <s v="Book publishers"/>
    <s v="12"/>
    <s v="Dairy cattle and milk production"/>
    <n v="15055"/>
    <s v="Industry Use"/>
    <n v="2.1399099999999999E-4"/>
    <x v="2"/>
    <x v="2"/>
    <x v="12"/>
    <x v="12"/>
  </r>
  <r>
    <s v="425"/>
    <s v="Book publishers"/>
    <s v="13"/>
    <s v="Poultry and egg production"/>
    <n v="15055"/>
    <s v="Industry Use"/>
    <n v="3.4199999999999999E-6"/>
    <x v="2"/>
    <x v="2"/>
    <x v="12"/>
    <x v="12"/>
  </r>
  <r>
    <s v="425"/>
    <s v="Book publishers"/>
    <s v="14"/>
    <s v="Animal production, except cattle and poultry and eggs"/>
    <n v="15055"/>
    <s v="Industry Use"/>
    <n v="6.9800000000000003E-5"/>
    <x v="2"/>
    <x v="2"/>
    <x v="12"/>
    <x v="12"/>
  </r>
  <r>
    <s v="425"/>
    <s v="Book publishers"/>
    <s v="20"/>
    <s v="Oil and gas extraction"/>
    <n v="15055"/>
    <s v="Industry Use"/>
    <n v="9.1899999999999998E-5"/>
    <x v="4"/>
    <x v="4"/>
    <x v="12"/>
    <x v="12"/>
  </r>
  <r>
    <s v="425"/>
    <s v="Book publishers"/>
    <s v="35"/>
    <s v="Drilling oil and gas wells"/>
    <n v="15055"/>
    <s v="Industry Use"/>
    <n v="3.69E-8"/>
    <x v="4"/>
    <x v="4"/>
    <x v="12"/>
    <x v="12"/>
  </r>
  <r>
    <s v="425"/>
    <s v="Book publishers"/>
    <s v="36"/>
    <s v="Support activities for oil and gas operations"/>
    <n v="15055"/>
    <s v="Industry Use"/>
    <n v="2.3600000000000001E-9"/>
    <x v="4"/>
    <x v="4"/>
    <x v="12"/>
    <x v="12"/>
  </r>
  <r>
    <s v="425"/>
    <s v="Book publishers"/>
    <s v="37"/>
    <s v="Metal mining services"/>
    <n v="15055"/>
    <s v="Industry Use"/>
    <n v="1.1E-5"/>
    <x v="4"/>
    <x v="4"/>
    <x v="12"/>
    <x v="12"/>
  </r>
  <r>
    <s v="425"/>
    <s v="Book publishers"/>
    <s v="47"/>
    <s v="Electric power transmission and distribution"/>
    <n v="15055"/>
    <s v="Industry Use"/>
    <n v="0.155900701"/>
    <x v="5"/>
    <x v="5"/>
    <x v="12"/>
    <x v="12"/>
  </r>
  <r>
    <s v="425"/>
    <s v="Book publishers"/>
    <s v="48"/>
    <s v="Natural gas distribution"/>
    <n v="15055"/>
    <s v="Industry Use"/>
    <n v="1.553109E-3"/>
    <x v="5"/>
    <x v="5"/>
    <x v="12"/>
    <x v="12"/>
  </r>
  <r>
    <s v="425"/>
    <s v="Book publishers"/>
    <s v="49"/>
    <s v="Water, sewage and other systems"/>
    <n v="15055"/>
    <s v="Industry Use"/>
    <n v="1.07749E-3"/>
    <x v="5"/>
    <x v="5"/>
    <x v="12"/>
    <x v="12"/>
  </r>
  <r>
    <s v="425"/>
    <s v="Book publishers"/>
    <s v="60"/>
    <s v="Maintenance and repair construction of nonresidential structures"/>
    <n v="15055"/>
    <s v="Industry Use"/>
    <n v="5.2080688999999999E-2"/>
    <x v="6"/>
    <x v="6"/>
    <x v="12"/>
    <x v="12"/>
  </r>
  <r>
    <s v="425"/>
    <s v="Book publishers"/>
    <s v="87"/>
    <s v="Frozen cakes and other pastries manufacturing"/>
    <n v="15055"/>
    <s v="Industry Use"/>
    <n v="2.5500000000000001E-9"/>
    <x v="7"/>
    <x v="7"/>
    <x v="12"/>
    <x v="12"/>
  </r>
  <r>
    <s v="425"/>
    <s v="Book publishers"/>
    <s v="93"/>
    <s v="Bread and bakery product, except frozen, manufacturing"/>
    <n v="15055"/>
    <s v="Industry Use"/>
    <n v="1.4999999999999999E-8"/>
    <x v="7"/>
    <x v="7"/>
    <x v="12"/>
    <x v="12"/>
  </r>
  <r>
    <s v="425"/>
    <s v="Book publishers"/>
    <s v="108"/>
    <s v="Distilleries"/>
    <n v="15055"/>
    <s v="Industry Use"/>
    <n v="1.35E-10"/>
    <x v="7"/>
    <x v="7"/>
    <x v="12"/>
    <x v="12"/>
  </r>
  <r>
    <s v="425"/>
    <s v="Book publishers"/>
    <s v="115"/>
    <s v="Textile and fabric finishing mills"/>
    <n v="15055"/>
    <s v="Industry Use"/>
    <n v="2.3300000000000002E-10"/>
    <x v="8"/>
    <x v="8"/>
    <x v="12"/>
    <x v="12"/>
  </r>
  <r>
    <s v="425"/>
    <s v="Book publishers"/>
    <s v="121"/>
    <s v="Other textile product mills"/>
    <n v="15055"/>
    <s v="Industry Use"/>
    <n v="1.498903E-3"/>
    <x v="8"/>
    <x v="8"/>
    <x v="12"/>
    <x v="12"/>
  </r>
  <r>
    <s v="425"/>
    <s v="Book publishers"/>
    <s v="132"/>
    <s v="Sawmills"/>
    <n v="15055"/>
    <s v="Industry Use"/>
    <n v="1.50397E-4"/>
    <x v="8"/>
    <x v="8"/>
    <x v="12"/>
    <x v="12"/>
  </r>
  <r>
    <s v="425"/>
    <s v="Book publishers"/>
    <s v="135"/>
    <s v="Engineered wood member and truss manufacturing"/>
    <n v="15055"/>
    <s v="Industry Use"/>
    <n v="2.16603E-4"/>
    <x v="8"/>
    <x v="8"/>
    <x v="12"/>
    <x v="12"/>
  </r>
  <r>
    <s v="425"/>
    <s v="Book publishers"/>
    <s v="137"/>
    <s v="Wood windows and door manufacturing"/>
    <n v="15055"/>
    <s v="Industry Use"/>
    <n v="2.4370293000000001E-2"/>
    <x v="8"/>
    <x v="8"/>
    <x v="12"/>
    <x v="12"/>
  </r>
  <r>
    <s v="425"/>
    <s v="Book publishers"/>
    <s v="139"/>
    <s v="Other millwork, including flooring"/>
    <n v="15055"/>
    <s v="Industry Use"/>
    <n v="2.9700220000000001E-3"/>
    <x v="8"/>
    <x v="8"/>
    <x v="12"/>
    <x v="12"/>
  </r>
  <r>
    <s v="425"/>
    <s v="Book publishers"/>
    <s v="143"/>
    <s v="All other miscellaneous wood product manufacturing"/>
    <n v="15055"/>
    <s v="Industry Use"/>
    <n v="1.1399999999999999E-5"/>
    <x v="8"/>
    <x v="8"/>
    <x v="12"/>
    <x v="12"/>
  </r>
  <r>
    <s v="425"/>
    <s v="Book publishers"/>
    <s v="147"/>
    <s v="Paperboard container manufacturing"/>
    <n v="15055"/>
    <s v="Industry Use"/>
    <n v="1.6249311999999998E-2"/>
    <x v="8"/>
    <x v="8"/>
    <x v="12"/>
    <x v="12"/>
  </r>
  <r>
    <s v="425"/>
    <s v="Book publishers"/>
    <s v="152"/>
    <s v="Printing"/>
    <n v="15055"/>
    <s v="Industry Use"/>
    <n v="0.136251398"/>
    <x v="8"/>
    <x v="8"/>
    <x v="12"/>
    <x v="12"/>
  </r>
  <r>
    <s v="425"/>
    <s v="Book publishers"/>
    <s v="163"/>
    <s v="Other basic organic chemical manufacturing"/>
    <n v="15055"/>
    <s v="Industry Use"/>
    <n v="7.7000000000000008E-6"/>
    <x v="8"/>
    <x v="8"/>
    <x v="12"/>
    <x v="12"/>
  </r>
  <r>
    <s v="425"/>
    <s v="Book publishers"/>
    <s v="175"/>
    <s v="Paint and coating manufacturing"/>
    <n v="15055"/>
    <s v="Industry Use"/>
    <n v="1.3840400000000001E-4"/>
    <x v="8"/>
    <x v="8"/>
    <x v="12"/>
    <x v="12"/>
  </r>
  <r>
    <s v="425"/>
    <s v="Book publishers"/>
    <s v="177"/>
    <s v="Soap and other detergent manufacturing"/>
    <n v="15055"/>
    <s v="Industry Use"/>
    <n v="2.0800000000000001E-7"/>
    <x v="8"/>
    <x v="8"/>
    <x v="12"/>
    <x v="12"/>
  </r>
  <r>
    <s v="425"/>
    <s v="Book publishers"/>
    <s v="190"/>
    <s v="Polystyrene foam product manufacturing"/>
    <n v="15055"/>
    <s v="Industry Use"/>
    <n v="1.3900000000000001E-5"/>
    <x v="8"/>
    <x v="8"/>
    <x v="12"/>
    <x v="12"/>
  </r>
  <r>
    <s v="425"/>
    <s v="Book publishers"/>
    <s v="191"/>
    <s v="Urethane and other foam product (except polystyrene) manufacturing"/>
    <n v="15055"/>
    <s v="Industry Use"/>
    <n v="1.1399999999999999E-5"/>
    <x v="8"/>
    <x v="8"/>
    <x v="12"/>
    <x v="12"/>
  </r>
  <r>
    <s v="425"/>
    <s v="Book publishers"/>
    <s v="192"/>
    <s v="Plastics bottle manufacturing"/>
    <n v="15055"/>
    <s v="Industry Use"/>
    <n v="1.02E-6"/>
    <x v="8"/>
    <x v="8"/>
    <x v="12"/>
    <x v="12"/>
  </r>
  <r>
    <s v="425"/>
    <s v="Book publishers"/>
    <s v="195"/>
    <s v="Rubber and plastics hoses and belting manufacturing"/>
    <n v="15055"/>
    <s v="Industry Use"/>
    <n v="1.7700000000000001E-7"/>
    <x v="8"/>
    <x v="8"/>
    <x v="12"/>
    <x v="12"/>
  </r>
  <r>
    <s v="425"/>
    <s v="Book publishers"/>
    <s v="197"/>
    <s v="Pottery, ceramics, and plumbing fixture manufacturing"/>
    <n v="15055"/>
    <s v="Industry Use"/>
    <n v="7.0000000000000005E-8"/>
    <x v="8"/>
    <x v="8"/>
    <x v="12"/>
    <x v="12"/>
  </r>
  <r>
    <s v="425"/>
    <s v="Book publishers"/>
    <s v="204"/>
    <s v="Ready-mix concrete manufacturing"/>
    <n v="15055"/>
    <s v="Industry Use"/>
    <n v="2.9600000000000001E-9"/>
    <x v="8"/>
    <x v="8"/>
    <x v="12"/>
    <x v="12"/>
  </r>
  <r>
    <s v="425"/>
    <s v="Book publishers"/>
    <s v="211"/>
    <s v="Cut stone and stone product manufacturing"/>
    <n v="15055"/>
    <s v="Industry Use"/>
    <n v="4.2699999999999999E-8"/>
    <x v="8"/>
    <x v="8"/>
    <x v="12"/>
    <x v="12"/>
  </r>
  <r>
    <s v="425"/>
    <s v="Book publishers"/>
    <s v="215"/>
    <s v="Iron and steel mills and ferroalloy manufacturing"/>
    <n v="15055"/>
    <s v="Industry Use"/>
    <n v="1.03025E-4"/>
    <x v="8"/>
    <x v="8"/>
    <x v="12"/>
    <x v="12"/>
  </r>
  <r>
    <s v="425"/>
    <s v="Book publishers"/>
    <s v="217"/>
    <s v="Rolled steel shape manufacturing"/>
    <n v="15055"/>
    <s v="Industry Use"/>
    <n v="4.7400000000000004E-6"/>
    <x v="8"/>
    <x v="8"/>
    <x v="12"/>
    <x v="12"/>
  </r>
  <r>
    <s v="425"/>
    <s v="Book publishers"/>
    <s v="227"/>
    <s v="Ferrous metal foundries"/>
    <n v="15055"/>
    <s v="Industry Use"/>
    <n v="7.1300000000000003E-6"/>
    <x v="8"/>
    <x v="8"/>
    <x v="12"/>
    <x v="12"/>
  </r>
  <r>
    <s v="425"/>
    <s v="Book publishers"/>
    <s v="228"/>
    <s v="Nonferrous metal foundries"/>
    <n v="15055"/>
    <s v="Industry Use"/>
    <n v="2.19E-5"/>
    <x v="8"/>
    <x v="8"/>
    <x v="12"/>
    <x v="12"/>
  </r>
  <r>
    <s v="425"/>
    <s v="Book publishers"/>
    <s v="230"/>
    <s v="Crown and closure manufacturing and metal stamping"/>
    <n v="15055"/>
    <s v="Industry Use"/>
    <n v="2.65E-5"/>
    <x v="8"/>
    <x v="8"/>
    <x v="12"/>
    <x v="12"/>
  </r>
  <r>
    <s v="425"/>
    <s v="Book publishers"/>
    <s v="234"/>
    <s v="Handtool manufacturing"/>
    <n v="15055"/>
    <s v="Industry Use"/>
    <n v="6.69E-5"/>
    <x v="8"/>
    <x v="8"/>
    <x v="12"/>
    <x v="12"/>
  </r>
  <r>
    <s v="425"/>
    <s v="Book publishers"/>
    <s v="236"/>
    <s v="Fabricated structural metal manufacturing"/>
    <n v="15055"/>
    <s v="Industry Use"/>
    <n v="1.39E-6"/>
    <x v="8"/>
    <x v="8"/>
    <x v="12"/>
    <x v="12"/>
  </r>
  <r>
    <s v="425"/>
    <s v="Book publishers"/>
    <s v="238"/>
    <s v="Metal window and door manufacturing"/>
    <n v="15055"/>
    <s v="Industry Use"/>
    <n v="2.76E-5"/>
    <x v="8"/>
    <x v="8"/>
    <x v="12"/>
    <x v="12"/>
  </r>
  <r>
    <s v="425"/>
    <s v="Book publishers"/>
    <s v="239"/>
    <s v="Sheet metal work manufacturing"/>
    <n v="15055"/>
    <s v="Industry Use"/>
    <n v="5.66E-5"/>
    <x v="8"/>
    <x v="8"/>
    <x v="12"/>
    <x v="12"/>
  </r>
  <r>
    <s v="425"/>
    <s v="Book publishers"/>
    <s v="240"/>
    <s v="Ornamental and architectural metal work manufacturing"/>
    <n v="15055"/>
    <s v="Industry Use"/>
    <n v="1.1599999999999999E-6"/>
    <x v="8"/>
    <x v="8"/>
    <x v="12"/>
    <x v="12"/>
  </r>
  <r>
    <s v="425"/>
    <s v="Book publishers"/>
    <s v="242"/>
    <s v="Metal tank (heavy gauge) manufacturing"/>
    <n v="15055"/>
    <s v="Industry Use"/>
    <n v="1.52E-5"/>
    <x v="8"/>
    <x v="8"/>
    <x v="12"/>
    <x v="12"/>
  </r>
  <r>
    <s v="425"/>
    <s v="Book publishers"/>
    <s v="244"/>
    <s v="Metal barrels, drums and pails manufacturing"/>
    <n v="15055"/>
    <s v="Industry Use"/>
    <n v="8.2500000000000004E-8"/>
    <x v="8"/>
    <x v="8"/>
    <x v="12"/>
    <x v="12"/>
  </r>
  <r>
    <s v="425"/>
    <s v="Book publishers"/>
    <s v="247"/>
    <s v="Machine shops"/>
    <n v="15055"/>
    <s v="Industry Use"/>
    <n v="3.852748E-3"/>
    <x v="8"/>
    <x v="8"/>
    <x v="12"/>
    <x v="12"/>
  </r>
  <r>
    <s v="425"/>
    <s v="Book publishers"/>
    <s v="248"/>
    <s v="Turned product and screw, nut, and bolt manufacturing"/>
    <n v="15055"/>
    <s v="Industry Use"/>
    <n v="8.8970499999999997E-4"/>
    <x v="8"/>
    <x v="8"/>
    <x v="12"/>
    <x v="12"/>
  </r>
  <r>
    <s v="425"/>
    <s v="Book publishers"/>
    <s v="251"/>
    <s v="Electroplating, anodizing, and coloring metal"/>
    <n v="15055"/>
    <s v="Industry Use"/>
    <n v="7.5744500000000004E-4"/>
    <x v="8"/>
    <x v="8"/>
    <x v="12"/>
    <x v="12"/>
  </r>
  <r>
    <s v="425"/>
    <s v="Book publishers"/>
    <s v="252"/>
    <s v="Valve and fittings, other than plumbing, manufacturing"/>
    <n v="15055"/>
    <s v="Industry Use"/>
    <n v="1.98E-5"/>
    <x v="8"/>
    <x v="8"/>
    <x v="12"/>
    <x v="12"/>
  </r>
  <r>
    <s v="425"/>
    <s v="Book publishers"/>
    <s v="259"/>
    <s v="Other fabricated metal manufacturing"/>
    <n v="15055"/>
    <s v="Industry Use"/>
    <n v="2.6199999999999999E-6"/>
    <x v="8"/>
    <x v="8"/>
    <x v="12"/>
    <x v="12"/>
  </r>
  <r>
    <s v="425"/>
    <s v="Book publishers"/>
    <s v="262"/>
    <s v="Construction machinery manufacturing"/>
    <n v="15055"/>
    <s v="Industry Use"/>
    <n v="3.2799999999999998E-5"/>
    <x v="8"/>
    <x v="8"/>
    <x v="12"/>
    <x v="12"/>
  </r>
  <r>
    <s v="425"/>
    <s v="Book publishers"/>
    <s v="269"/>
    <s v="All other industrial machinery manufacturing"/>
    <n v="15055"/>
    <s v="Industry Use"/>
    <n v="1.8600000000000001E-5"/>
    <x v="8"/>
    <x v="8"/>
    <x v="12"/>
    <x v="12"/>
  </r>
  <r>
    <s v="425"/>
    <s v="Book publishers"/>
    <s v="275"/>
    <s v="Air conditioning, refrigeration, and warm air heating equipment manufacturing"/>
    <n v="15055"/>
    <s v="Industry Use"/>
    <n v="5.0399999999999999E-5"/>
    <x v="8"/>
    <x v="8"/>
    <x v="12"/>
    <x v="12"/>
  </r>
  <r>
    <s v="425"/>
    <s v="Book publishers"/>
    <s v="276"/>
    <s v="Industrial mold manufacturing"/>
    <n v="15055"/>
    <s v="Industry Use"/>
    <n v="3.6600000000000001E-6"/>
    <x v="8"/>
    <x v="8"/>
    <x v="12"/>
    <x v="12"/>
  </r>
  <r>
    <s v="425"/>
    <s v="Book publishers"/>
    <s v="277"/>
    <s v="Special tool, die, jig, and fixture manufacturing"/>
    <n v="15055"/>
    <s v="Industry Use"/>
    <n v="1.26E-5"/>
    <x v="8"/>
    <x v="8"/>
    <x v="12"/>
    <x v="12"/>
  </r>
  <r>
    <s v="425"/>
    <s v="Book publishers"/>
    <s v="282"/>
    <s v="Speed changer, industrial high-speed drive, and gear manufacturing"/>
    <n v="15055"/>
    <s v="Industry Use"/>
    <n v="1.06E-7"/>
    <x v="8"/>
    <x v="8"/>
    <x v="12"/>
    <x v="12"/>
  </r>
  <r>
    <s v="425"/>
    <s v="Book publishers"/>
    <s v="297"/>
    <s v="Scales, balances, and miscellaneous general purpose machinery manufacturing"/>
    <n v="15055"/>
    <s v="Industry Use"/>
    <n v="1.4085899999999999E-4"/>
    <x v="8"/>
    <x v="8"/>
    <x v="12"/>
    <x v="12"/>
  </r>
  <r>
    <s v="425"/>
    <s v="Book publishers"/>
    <s v="307"/>
    <s v="Semiconductor and related device manufacturing"/>
    <n v="15055"/>
    <s v="Industry Use"/>
    <n v="1.31E-6"/>
    <x v="8"/>
    <x v="8"/>
    <x v="12"/>
    <x v="12"/>
  </r>
  <r>
    <s v="425"/>
    <s v="Book publishers"/>
    <s v="317"/>
    <s v="Analytical laboratory instrument manufacturing"/>
    <n v="15055"/>
    <s v="Industry Use"/>
    <n v="2.05E-7"/>
    <x v="8"/>
    <x v="8"/>
    <x v="12"/>
    <x v="12"/>
  </r>
  <r>
    <s v="425"/>
    <s v="Book publishers"/>
    <s v="323"/>
    <s v="Lighting fixture manufacturing"/>
    <n v="15055"/>
    <s v="Industry Use"/>
    <n v="1.15E-7"/>
    <x v="8"/>
    <x v="8"/>
    <x v="12"/>
    <x v="12"/>
  </r>
  <r>
    <s v="425"/>
    <s v="Book publishers"/>
    <s v="330"/>
    <s v="Motor and generator manufacturing"/>
    <n v="15055"/>
    <s v="Industry Use"/>
    <n v="7.9400000000000004E-7"/>
    <x v="8"/>
    <x v="8"/>
    <x v="12"/>
    <x v="12"/>
  </r>
  <r>
    <s v="425"/>
    <s v="Book publishers"/>
    <s v="341"/>
    <s v="Light truck and utility vehicle manufacturing"/>
    <n v="15055"/>
    <s v="Industry Use"/>
    <n v="2.1500000000000001E-7"/>
    <x v="8"/>
    <x v="8"/>
    <x v="12"/>
    <x v="12"/>
  </r>
  <r>
    <s v="425"/>
    <s v="Book publishers"/>
    <s v="343"/>
    <s v="Motor vehicle body manufacturing"/>
    <n v="15055"/>
    <s v="Industry Use"/>
    <n v="2.1200000000000001E-8"/>
    <x v="8"/>
    <x v="8"/>
    <x v="12"/>
    <x v="12"/>
  </r>
  <r>
    <s v="425"/>
    <s v="Book publishers"/>
    <s v="346"/>
    <s v="Travel trailer and camper manufacturing"/>
    <n v="15055"/>
    <s v="Industry Use"/>
    <n v="1.6299999999999999E-7"/>
    <x v="8"/>
    <x v="8"/>
    <x v="12"/>
    <x v="12"/>
  </r>
  <r>
    <s v="425"/>
    <s v="Book publishers"/>
    <s v="348"/>
    <s v="Motor vehicle electrical and electronic equipment manufacturing"/>
    <n v="15055"/>
    <s v="Industry Use"/>
    <n v="7.5276399999999995E-4"/>
    <x v="8"/>
    <x v="8"/>
    <x v="12"/>
    <x v="12"/>
  </r>
  <r>
    <s v="425"/>
    <s v="Book publishers"/>
    <s v="364"/>
    <s v="All other transportation equipment manufacturing"/>
    <n v="15055"/>
    <s v="Industry Use"/>
    <n v="2.3199999999999999E-8"/>
    <x v="8"/>
    <x v="8"/>
    <x v="12"/>
    <x v="12"/>
  </r>
  <r>
    <s v="425"/>
    <s v="Book publishers"/>
    <s v="365"/>
    <s v="Wood kitchen cabinet and countertop manufacturing"/>
    <n v="15055"/>
    <s v="Industry Use"/>
    <n v="8.5799999999999998E-5"/>
    <x v="8"/>
    <x v="8"/>
    <x v="12"/>
    <x v="12"/>
  </r>
  <r>
    <s v="425"/>
    <s v="Book publishers"/>
    <s v="371"/>
    <s v="Custom architectural woodwork and millwork"/>
    <n v="15055"/>
    <s v="Industry Use"/>
    <n v="4.7899999999999999E-5"/>
    <x v="8"/>
    <x v="8"/>
    <x v="12"/>
    <x v="12"/>
  </r>
  <r>
    <s v="425"/>
    <s v="Book publishers"/>
    <s v="376"/>
    <s v="Surgical and medical instrument manufacturing"/>
    <n v="15055"/>
    <s v="Industry Use"/>
    <n v="3.209075E-3"/>
    <x v="8"/>
    <x v="8"/>
    <x v="12"/>
    <x v="12"/>
  </r>
  <r>
    <s v="425"/>
    <s v="Book publishers"/>
    <s v="381"/>
    <s v="Jewelry and silverware manufacturing"/>
    <n v="15055"/>
    <s v="Industry Use"/>
    <n v="3.7800000000000001E-8"/>
    <x v="8"/>
    <x v="8"/>
    <x v="12"/>
    <x v="12"/>
  </r>
  <r>
    <s v="425"/>
    <s v="Book publishers"/>
    <s v="382"/>
    <s v="Sporting and athletic goods manufacturing"/>
    <n v="15055"/>
    <s v="Industry Use"/>
    <n v="3.9699999999999998E-8"/>
    <x v="8"/>
    <x v="8"/>
    <x v="12"/>
    <x v="12"/>
  </r>
  <r>
    <s v="425"/>
    <s v="Book publishers"/>
    <s v="383"/>
    <s v="Doll, toy, and game manufacturing"/>
    <n v="15055"/>
    <s v="Industry Use"/>
    <n v="8.652893E-3"/>
    <x v="8"/>
    <x v="8"/>
    <x v="12"/>
    <x v="12"/>
  </r>
  <r>
    <s v="425"/>
    <s v="Book publishers"/>
    <s v="384"/>
    <s v="Office supplies (except paper) manufacturing"/>
    <n v="15055"/>
    <s v="Industry Use"/>
    <n v="5.91E-5"/>
    <x v="8"/>
    <x v="8"/>
    <x v="12"/>
    <x v="12"/>
  </r>
  <r>
    <s v="425"/>
    <s v="Book publishers"/>
    <s v="385"/>
    <s v="Sign manufacturing"/>
    <n v="15055"/>
    <s v="Industry Use"/>
    <n v="8.591441E-3"/>
    <x v="8"/>
    <x v="8"/>
    <x v="12"/>
    <x v="12"/>
  </r>
  <r>
    <s v="425"/>
    <s v="Book publishers"/>
    <s v="392"/>
    <s v="Wholesale - Motor vehicle and motor vehicle parts and supplies"/>
    <n v="15055"/>
    <s v="Industry Use"/>
    <n v="2.9990939999999999E-3"/>
    <x v="9"/>
    <x v="9"/>
    <x v="12"/>
    <x v="12"/>
  </r>
  <r>
    <s v="425"/>
    <s v="Book publishers"/>
    <s v="393"/>
    <s v="Wholesale - Professional and commercial equipment and supplies"/>
    <n v="15055"/>
    <s v="Industry Use"/>
    <n v="0.186938679"/>
    <x v="9"/>
    <x v="9"/>
    <x v="12"/>
    <x v="12"/>
  </r>
  <r>
    <s v="425"/>
    <s v="Book publishers"/>
    <s v="394"/>
    <s v="Wholesale - Household appliances and electrical and electronic goods"/>
    <n v="15055"/>
    <s v="Industry Use"/>
    <n v="0.108453745"/>
    <x v="9"/>
    <x v="9"/>
    <x v="12"/>
    <x v="12"/>
  </r>
  <r>
    <s v="425"/>
    <s v="Book publishers"/>
    <s v="395"/>
    <s v="Wholesale - Machinery, equipment, and supplies"/>
    <n v="15055"/>
    <s v="Industry Use"/>
    <n v="2.6392016000000001E-2"/>
    <x v="9"/>
    <x v="9"/>
    <x v="12"/>
    <x v="12"/>
  </r>
  <r>
    <s v="425"/>
    <s v="Book publishers"/>
    <s v="396"/>
    <s v="Wholesale - Other durable goods merchant wholesalers"/>
    <n v="15055"/>
    <s v="Industry Use"/>
    <n v="9.3598739E-2"/>
    <x v="9"/>
    <x v="9"/>
    <x v="12"/>
    <x v="12"/>
  </r>
  <r>
    <s v="425"/>
    <s v="Book publishers"/>
    <s v="398"/>
    <s v="Wholesale - Grocery and related product wholesalers"/>
    <n v="15055"/>
    <s v="Industry Use"/>
    <n v="1.2765291999999999E-2"/>
    <x v="9"/>
    <x v="9"/>
    <x v="12"/>
    <x v="12"/>
  </r>
  <r>
    <s v="425"/>
    <s v="Book publishers"/>
    <s v="399"/>
    <s v="Wholesale - Petroleum and petroleum products"/>
    <n v="15055"/>
    <s v="Industry Use"/>
    <n v="2.1475284000000001E-2"/>
    <x v="9"/>
    <x v="9"/>
    <x v="12"/>
    <x v="12"/>
  </r>
  <r>
    <s v="425"/>
    <s v="Book publishers"/>
    <s v="400"/>
    <s v="Wholesale - Other nondurable goods merchant wholesalers"/>
    <n v="15055"/>
    <s v="Industry Use"/>
    <n v="1.2333121849999999"/>
    <x v="9"/>
    <x v="9"/>
    <x v="12"/>
    <x v="12"/>
  </r>
  <r>
    <s v="425"/>
    <s v="Book publishers"/>
    <s v="401"/>
    <s v="Wholesale - Wholesale electronic markets and agents and brokers"/>
    <n v="15055"/>
    <s v="Industry Use"/>
    <n v="2.5066552999999998E-2"/>
    <x v="9"/>
    <x v="9"/>
    <x v="12"/>
    <x v="12"/>
  </r>
  <r>
    <s v="425"/>
    <s v="Book publishers"/>
    <s v="402"/>
    <s v="Retail - Motor vehicle and parts dealers"/>
    <n v="15055"/>
    <s v="Industry Use"/>
    <n v="3.178466E-3"/>
    <x v="10"/>
    <x v="10"/>
    <x v="12"/>
    <x v="12"/>
  </r>
  <r>
    <s v="425"/>
    <s v="Book publishers"/>
    <s v="414"/>
    <s v="Air transportation"/>
    <n v="15055"/>
    <s v="Industry Use"/>
    <n v="1.3360965000000001E-2"/>
    <x v="11"/>
    <x v="11"/>
    <x v="12"/>
    <x v="12"/>
  </r>
  <r>
    <s v="425"/>
    <s v="Book publishers"/>
    <s v="415"/>
    <s v="Rail transportation"/>
    <n v="15055"/>
    <s v="Industry Use"/>
    <n v="7.3875119999999997E-3"/>
    <x v="11"/>
    <x v="11"/>
    <x v="12"/>
    <x v="12"/>
  </r>
  <r>
    <s v="425"/>
    <s v="Book publishers"/>
    <s v="416"/>
    <s v="Water transportation"/>
    <n v="15055"/>
    <s v="Industry Use"/>
    <n v="2.41E-7"/>
    <x v="11"/>
    <x v="11"/>
    <x v="12"/>
    <x v="12"/>
  </r>
  <r>
    <s v="425"/>
    <s v="Book publishers"/>
    <s v="417"/>
    <s v="Truck transportation"/>
    <n v="15055"/>
    <s v="Industry Use"/>
    <n v="0.63931347199999999"/>
    <x v="11"/>
    <x v="11"/>
    <x v="12"/>
    <x v="12"/>
  </r>
  <r>
    <s v="425"/>
    <s v="Book publishers"/>
    <s v="418"/>
    <s v="Transit and ground passenger transportation"/>
    <n v="15055"/>
    <s v="Industry Use"/>
    <n v="9.8898590000000008E-3"/>
    <x v="11"/>
    <x v="11"/>
    <x v="12"/>
    <x v="12"/>
  </r>
  <r>
    <s v="425"/>
    <s v="Book publishers"/>
    <s v="420"/>
    <s v="Scenic and sightseeing transportation and support activities for transportation"/>
    <n v="15055"/>
    <s v="Industry Use"/>
    <n v="0.48811699600000003"/>
    <x v="11"/>
    <x v="11"/>
    <x v="12"/>
    <x v="12"/>
  </r>
  <r>
    <s v="425"/>
    <s v="Book publishers"/>
    <s v="421"/>
    <s v="Couriers and messengers"/>
    <n v="15055"/>
    <s v="Industry Use"/>
    <n v="0.72708289199999998"/>
    <x v="11"/>
    <x v="11"/>
    <x v="12"/>
    <x v="12"/>
  </r>
  <r>
    <s v="425"/>
    <s v="Book publishers"/>
    <s v="422"/>
    <s v="Warehousing and storage"/>
    <n v="15055"/>
    <s v="Industry Use"/>
    <n v="0.50483568599999995"/>
    <x v="11"/>
    <x v="11"/>
    <x v="12"/>
    <x v="12"/>
  </r>
  <r>
    <s v="425"/>
    <s v="Book publishers"/>
    <s v="423"/>
    <s v="Newspaper publishers"/>
    <n v="15055"/>
    <s v="Industry Use"/>
    <n v="0.228126517"/>
    <x v="12"/>
    <x v="12"/>
    <x v="12"/>
    <x v="12"/>
  </r>
  <r>
    <s v="425"/>
    <s v="Book publishers"/>
    <s v="424"/>
    <s v="Periodical publishers"/>
    <n v="15055"/>
    <s v="Industry Use"/>
    <n v="2.0038090000000001E-2"/>
    <x v="12"/>
    <x v="12"/>
    <x v="12"/>
    <x v="12"/>
  </r>
  <r>
    <s v="425"/>
    <s v="Book publishers"/>
    <s v="425"/>
    <s v="Book publishers"/>
    <n v="15055"/>
    <s v="Industry Use"/>
    <n v="4.8346997399999996"/>
    <x v="12"/>
    <x v="12"/>
    <x v="12"/>
    <x v="12"/>
  </r>
  <r>
    <s v="425"/>
    <s v="Book publishers"/>
    <s v="428"/>
    <s v="Software publishers"/>
    <n v="15055"/>
    <s v="Industry Use"/>
    <n v="0.219778839"/>
    <x v="12"/>
    <x v="12"/>
    <x v="12"/>
    <x v="12"/>
  </r>
  <r>
    <s v="425"/>
    <s v="Book publishers"/>
    <s v="429"/>
    <s v="Motion picture and video industries"/>
    <n v="15055"/>
    <s v="Industry Use"/>
    <n v="8.32726E-4"/>
    <x v="12"/>
    <x v="12"/>
    <x v="12"/>
    <x v="12"/>
  </r>
  <r>
    <s v="425"/>
    <s v="Book publishers"/>
    <s v="431"/>
    <s v="Radio and television broadcasting"/>
    <n v="15055"/>
    <s v="Industry Use"/>
    <n v="0.152800084"/>
    <x v="12"/>
    <x v="12"/>
    <x v="12"/>
    <x v="12"/>
  </r>
  <r>
    <s v="425"/>
    <s v="Book publishers"/>
    <s v="432"/>
    <s v="Cable and other subscription programming"/>
    <n v="15055"/>
    <s v="Industry Use"/>
    <n v="2.9668356999999999E-2"/>
    <x v="12"/>
    <x v="12"/>
    <x v="12"/>
    <x v="12"/>
  </r>
  <r>
    <s v="425"/>
    <s v="Book publishers"/>
    <s v="433"/>
    <s v="Wired telecommunications carriers"/>
    <n v="15055"/>
    <s v="Industry Use"/>
    <n v="0.29304864800000002"/>
    <x v="12"/>
    <x v="12"/>
    <x v="12"/>
    <x v="12"/>
  </r>
  <r>
    <s v="425"/>
    <s v="Book publishers"/>
    <s v="436"/>
    <s v="Data processing, hosting, and related services"/>
    <n v="15055"/>
    <s v="Industry Use"/>
    <n v="0.27347153099999999"/>
    <x v="12"/>
    <x v="12"/>
    <x v="12"/>
    <x v="12"/>
  </r>
  <r>
    <s v="425"/>
    <s v="Book publishers"/>
    <s v="437"/>
    <s v="News syndicates, libraries, archives and all other information services"/>
    <n v="15055"/>
    <s v="Industry Use"/>
    <n v="1.95083E-4"/>
    <x v="12"/>
    <x v="12"/>
    <x v="12"/>
    <x v="12"/>
  </r>
  <r>
    <s v="425"/>
    <s v="Book publishers"/>
    <s v="438"/>
    <s v="Internet publishing and broadcasting and web search portals"/>
    <n v="15055"/>
    <s v="Industry Use"/>
    <n v="0.14101633999999999"/>
    <x v="12"/>
    <x v="12"/>
    <x v="12"/>
    <x v="12"/>
  </r>
  <r>
    <s v="425"/>
    <s v="Book publishers"/>
    <s v="439"/>
    <s v="Nondepository credit intermediation and related activities"/>
    <n v="15055"/>
    <s v="Industry Use"/>
    <n v="6.5420840999999993E-2"/>
    <x v="13"/>
    <x v="13"/>
    <x v="12"/>
    <x v="12"/>
  </r>
  <r>
    <s v="425"/>
    <s v="Book publishers"/>
    <s v="440"/>
    <s v="Securities and commodity contracts intermediation and brokerage"/>
    <n v="15055"/>
    <s v="Industry Use"/>
    <n v="0.11278039099999999"/>
    <x v="13"/>
    <x v="13"/>
    <x v="12"/>
    <x v="12"/>
  </r>
  <r>
    <s v="425"/>
    <s v="Book publishers"/>
    <s v="441"/>
    <s v="Monetary authorities and depository credit intermediation"/>
    <n v="15055"/>
    <s v="Industry Use"/>
    <n v="1.4203358340000001"/>
    <x v="13"/>
    <x v="13"/>
    <x v="12"/>
    <x v="12"/>
  </r>
  <r>
    <s v="425"/>
    <s v="Book publishers"/>
    <s v="442"/>
    <s v="Other financial investment activities"/>
    <n v="15055"/>
    <s v="Industry Use"/>
    <n v="0.107901134"/>
    <x v="13"/>
    <x v="13"/>
    <x v="12"/>
    <x v="12"/>
  </r>
  <r>
    <s v="425"/>
    <s v="Book publishers"/>
    <s v="443"/>
    <s v="Direct life insurance carriers"/>
    <n v="15055"/>
    <s v="Industry Use"/>
    <n v="8.7700000000000004E-5"/>
    <x v="13"/>
    <x v="13"/>
    <x v="12"/>
    <x v="12"/>
  </r>
  <r>
    <s v="425"/>
    <s v="Book publishers"/>
    <s v="444"/>
    <s v="Insurance carriers, except direct life"/>
    <n v="15055"/>
    <s v="Industry Use"/>
    <n v="1.3354665999999999E-2"/>
    <x v="13"/>
    <x v="13"/>
    <x v="12"/>
    <x v="12"/>
  </r>
  <r>
    <s v="425"/>
    <s v="Book publishers"/>
    <s v="445"/>
    <s v="Insurance agencies, brokerages, and related activities"/>
    <n v="15055"/>
    <s v="Industry Use"/>
    <n v="5.1855760000000001E-2"/>
    <x v="13"/>
    <x v="13"/>
    <x v="12"/>
    <x v="12"/>
  </r>
  <r>
    <s v="425"/>
    <s v="Book publishers"/>
    <s v="447"/>
    <s v="Other real estate"/>
    <n v="15055"/>
    <s v="Industry Use"/>
    <n v="1.1280184040000001"/>
    <x v="14"/>
    <x v="14"/>
    <x v="12"/>
    <x v="12"/>
  </r>
  <r>
    <s v="425"/>
    <s v="Book publishers"/>
    <s v="450"/>
    <s v="Automotive equipment rental and leasing"/>
    <n v="15055"/>
    <s v="Industry Use"/>
    <n v="4.2688960999999997E-2"/>
    <x v="15"/>
    <x v="15"/>
    <x v="12"/>
    <x v="12"/>
  </r>
  <r>
    <s v="425"/>
    <s v="Book publishers"/>
    <s v="451"/>
    <s v="General and consumer goods rental except video tapes and discs"/>
    <n v="15055"/>
    <s v="Industry Use"/>
    <n v="2.2391959999999999E-2"/>
    <x v="15"/>
    <x v="15"/>
    <x v="12"/>
    <x v="12"/>
  </r>
  <r>
    <s v="425"/>
    <s v="Book publishers"/>
    <s v="453"/>
    <s v="Commercial and industrial machinery and equipment rental and leasing"/>
    <n v="15055"/>
    <s v="Industry Use"/>
    <n v="8.8510254999999996E-2"/>
    <x v="15"/>
    <x v="15"/>
    <x v="12"/>
    <x v="12"/>
  </r>
  <r>
    <s v="425"/>
    <s v="Book publishers"/>
    <s v="454"/>
    <s v="Lessors of nonfinancial intangible assets"/>
    <n v="15055"/>
    <s v="Industry Use"/>
    <n v="4.1818523000000003E-2"/>
    <x v="15"/>
    <x v="15"/>
    <x v="12"/>
    <x v="12"/>
  </r>
  <r>
    <s v="425"/>
    <s v="Book publishers"/>
    <s v="455"/>
    <s v="Legal services"/>
    <n v="15055"/>
    <s v="Industry Use"/>
    <n v="0.244052728"/>
    <x v="16"/>
    <x v="16"/>
    <x v="12"/>
    <x v="12"/>
  </r>
  <r>
    <s v="425"/>
    <s v="Book publishers"/>
    <s v="456"/>
    <s v="Accounting, tax preparation, bookkeeping, and payroll services"/>
    <n v="15055"/>
    <s v="Industry Use"/>
    <n v="0.77643859900000001"/>
    <x v="16"/>
    <x v="16"/>
    <x v="12"/>
    <x v="12"/>
  </r>
  <r>
    <s v="425"/>
    <s v="Book publishers"/>
    <s v="457"/>
    <s v="Architectural, engineering, and related services"/>
    <n v="15055"/>
    <s v="Industry Use"/>
    <n v="5.7709793000000002E-2"/>
    <x v="16"/>
    <x v="16"/>
    <x v="12"/>
    <x v="12"/>
  </r>
  <r>
    <s v="425"/>
    <s v="Book publishers"/>
    <s v="458"/>
    <s v="Specialized design services"/>
    <n v="15055"/>
    <s v="Industry Use"/>
    <n v="1.4129159000000001E-2"/>
    <x v="16"/>
    <x v="16"/>
    <x v="12"/>
    <x v="12"/>
  </r>
  <r>
    <s v="425"/>
    <s v="Book publishers"/>
    <s v="459"/>
    <s v="Custom computer programming services"/>
    <n v="15055"/>
    <s v="Industry Use"/>
    <n v="9.405719435"/>
    <x v="16"/>
    <x v="16"/>
    <x v="12"/>
    <x v="12"/>
  </r>
  <r>
    <s v="425"/>
    <s v="Book publishers"/>
    <s v="460"/>
    <s v="Computer systems design services"/>
    <n v="15055"/>
    <s v="Industry Use"/>
    <n v="3.2068133689999998"/>
    <x v="16"/>
    <x v="16"/>
    <x v="12"/>
    <x v="12"/>
  </r>
  <r>
    <s v="425"/>
    <s v="Book publishers"/>
    <s v="461"/>
    <s v="Other computer related services, including facilities management"/>
    <n v="15055"/>
    <s v="Industry Use"/>
    <n v="0.55929212900000003"/>
    <x v="16"/>
    <x v="16"/>
    <x v="12"/>
    <x v="12"/>
  </r>
  <r>
    <s v="425"/>
    <s v="Book publishers"/>
    <s v="462"/>
    <s v="Management consulting services"/>
    <n v="15055"/>
    <s v="Industry Use"/>
    <n v="0.41232226399999999"/>
    <x v="16"/>
    <x v="16"/>
    <x v="12"/>
    <x v="12"/>
  </r>
  <r>
    <s v="425"/>
    <s v="Book publishers"/>
    <s v="463"/>
    <s v="Environmental and other technical consulting services"/>
    <n v="15055"/>
    <s v="Industry Use"/>
    <n v="6.9668162000000006E-2"/>
    <x v="16"/>
    <x v="16"/>
    <x v="12"/>
    <x v="12"/>
  </r>
  <r>
    <s v="425"/>
    <s v="Book publishers"/>
    <s v="464"/>
    <s v="Scientific research and development services"/>
    <n v="15055"/>
    <s v="Industry Use"/>
    <n v="3.0135629999999999E-3"/>
    <x v="16"/>
    <x v="16"/>
    <x v="12"/>
    <x v="12"/>
  </r>
  <r>
    <s v="425"/>
    <s v="Book publishers"/>
    <s v="465"/>
    <s v="Advertising, public relations, and related services"/>
    <n v="15055"/>
    <s v="Industry Use"/>
    <n v="0.29140914099999998"/>
    <x v="16"/>
    <x v="16"/>
    <x v="12"/>
    <x v="12"/>
  </r>
  <r>
    <s v="425"/>
    <s v="Book publishers"/>
    <s v="468"/>
    <s v="Marketing research and all other miscellaneous professional, scientific, and technical services"/>
    <n v="15055"/>
    <s v="Industry Use"/>
    <n v="1.06125011"/>
    <x v="16"/>
    <x v="16"/>
    <x v="12"/>
    <x v="12"/>
  </r>
  <r>
    <s v="425"/>
    <s v="Book publishers"/>
    <s v="469"/>
    <s v="Management of companies and enterprises"/>
    <n v="15055"/>
    <s v="Industry Use"/>
    <n v="1.3044016780000001"/>
    <x v="17"/>
    <x v="17"/>
    <x v="12"/>
    <x v="12"/>
  </r>
  <r>
    <s v="425"/>
    <s v="Book publishers"/>
    <s v="470"/>
    <s v="Office administrative services"/>
    <n v="15055"/>
    <s v="Industry Use"/>
    <n v="0.24745857099999999"/>
    <x v="17"/>
    <x v="17"/>
    <x v="12"/>
    <x v="12"/>
  </r>
  <r>
    <s v="425"/>
    <s v="Book publishers"/>
    <s v="471"/>
    <s v="Facilities support services"/>
    <n v="15055"/>
    <s v="Industry Use"/>
    <n v="2.9486344000000001E-2"/>
    <x v="17"/>
    <x v="17"/>
    <x v="12"/>
    <x v="12"/>
  </r>
  <r>
    <s v="425"/>
    <s v="Book publishers"/>
    <s v="472"/>
    <s v="Employment services"/>
    <n v="15055"/>
    <s v="Industry Use"/>
    <n v="1.2342949489999999"/>
    <x v="17"/>
    <x v="17"/>
    <x v="12"/>
    <x v="12"/>
  </r>
  <r>
    <s v="425"/>
    <s v="Book publishers"/>
    <s v="473"/>
    <s v="Business support services"/>
    <n v="15055"/>
    <s v="Industry Use"/>
    <n v="0.20728609200000001"/>
    <x v="17"/>
    <x v="17"/>
    <x v="12"/>
    <x v="12"/>
  </r>
  <r>
    <s v="425"/>
    <s v="Book publishers"/>
    <s v="474"/>
    <s v="Travel arrangement and reservation services"/>
    <n v="15055"/>
    <s v="Industry Use"/>
    <n v="6.6737302999999998E-2"/>
    <x v="17"/>
    <x v="17"/>
    <x v="12"/>
    <x v="12"/>
  </r>
  <r>
    <s v="425"/>
    <s v="Book publishers"/>
    <s v="475"/>
    <s v="Investigation and security services"/>
    <n v="15055"/>
    <s v="Industry Use"/>
    <n v="2.6938166E-2"/>
    <x v="17"/>
    <x v="17"/>
    <x v="12"/>
    <x v="12"/>
  </r>
  <r>
    <s v="425"/>
    <s v="Book publishers"/>
    <s v="476"/>
    <s v="Services to buildings"/>
    <n v="15055"/>
    <s v="Industry Use"/>
    <n v="8.9710577999999999E-2"/>
    <x v="17"/>
    <x v="17"/>
    <x v="12"/>
    <x v="12"/>
  </r>
  <r>
    <s v="425"/>
    <s v="Book publishers"/>
    <s v="477"/>
    <s v="Landscape and horticultural services"/>
    <n v="15055"/>
    <s v="Industry Use"/>
    <n v="4.4479890000000001E-2"/>
    <x v="17"/>
    <x v="17"/>
    <x v="12"/>
    <x v="12"/>
  </r>
  <r>
    <s v="425"/>
    <s v="Book publishers"/>
    <s v="478"/>
    <s v="Other support services"/>
    <n v="15055"/>
    <s v="Industry Use"/>
    <n v="0.16470918300000001"/>
    <x v="17"/>
    <x v="17"/>
    <x v="12"/>
    <x v="12"/>
  </r>
  <r>
    <s v="425"/>
    <s v="Book publishers"/>
    <s v="479"/>
    <s v="Waste management and remediation services"/>
    <n v="15055"/>
    <s v="Industry Use"/>
    <n v="8.2324322000000005E-2"/>
    <x v="17"/>
    <x v="17"/>
    <x v="12"/>
    <x v="12"/>
  </r>
  <r>
    <s v="425"/>
    <s v="Book publishers"/>
    <s v="496"/>
    <s v="Performing arts companies"/>
    <n v="15055"/>
    <s v="Industry Use"/>
    <n v="6.6353760000000001E-3"/>
    <x v="19"/>
    <x v="19"/>
    <x v="12"/>
    <x v="12"/>
  </r>
  <r>
    <s v="425"/>
    <s v="Book publishers"/>
    <s v="497"/>
    <s v="Commercial Sports Except Racing"/>
    <n v="15055"/>
    <s v="Industry Use"/>
    <n v="8.8323039999999992E-3"/>
    <x v="19"/>
    <x v="19"/>
    <x v="12"/>
    <x v="12"/>
  </r>
  <r>
    <s v="425"/>
    <s v="Book publishers"/>
    <s v="500"/>
    <s v="Promoters of performing arts and sports and agents for public figures"/>
    <n v="15055"/>
    <s v="Industry Use"/>
    <n v="7.9184340000000002E-3"/>
    <x v="19"/>
    <x v="19"/>
    <x v="12"/>
    <x v="12"/>
  </r>
  <r>
    <s v="425"/>
    <s v="Book publishers"/>
    <s v="501"/>
    <s v="Museums, historical sites, zoos, and parks"/>
    <n v="15055"/>
    <s v="Industry Use"/>
    <n v="1.59E-6"/>
    <x v="19"/>
    <x v="19"/>
    <x v="12"/>
    <x v="12"/>
  </r>
  <r>
    <s v="425"/>
    <s v="Book publishers"/>
    <s v="504"/>
    <s v="Other amusement and recreation industries"/>
    <n v="15055"/>
    <s v="Industry Use"/>
    <n v="5.3520640000000001E-3"/>
    <x v="19"/>
    <x v="19"/>
    <x v="12"/>
    <x v="12"/>
  </r>
  <r>
    <s v="425"/>
    <s v="Book publishers"/>
    <s v="505"/>
    <s v="Fitness and recreational sports centers"/>
    <n v="15055"/>
    <s v="Industry Use"/>
    <n v="4.9313070000000002E-3"/>
    <x v="19"/>
    <x v="19"/>
    <x v="12"/>
    <x v="12"/>
  </r>
  <r>
    <s v="425"/>
    <s v="Book publishers"/>
    <s v="507"/>
    <s v="Hotels and motels, including casino hotels"/>
    <n v="15055"/>
    <s v="Industry Use"/>
    <n v="1.7914600000000001E-4"/>
    <x v="20"/>
    <x v="20"/>
    <x v="12"/>
    <x v="12"/>
  </r>
  <r>
    <s v="425"/>
    <s v="Book publishers"/>
    <s v="508"/>
    <s v="Other accommodations"/>
    <n v="15055"/>
    <s v="Industry Use"/>
    <n v="3.3600000000000003E-8"/>
    <x v="20"/>
    <x v="20"/>
    <x v="12"/>
    <x v="12"/>
  </r>
  <r>
    <s v="425"/>
    <s v="Book publishers"/>
    <s v="509"/>
    <s v="Full-service restaurants"/>
    <n v="15055"/>
    <s v="Industry Use"/>
    <n v="0.209801564"/>
    <x v="20"/>
    <x v="20"/>
    <x v="12"/>
    <x v="12"/>
  </r>
  <r>
    <s v="425"/>
    <s v="Book publishers"/>
    <s v="510"/>
    <s v="Limited-service restaurants"/>
    <n v="15055"/>
    <s v="Industry Use"/>
    <n v="3.6938218000000002E-2"/>
    <x v="20"/>
    <x v="20"/>
    <x v="12"/>
    <x v="12"/>
  </r>
  <r>
    <s v="425"/>
    <s v="Book publishers"/>
    <s v="511"/>
    <s v="All other food and drinking places"/>
    <n v="15055"/>
    <s v="Industry Use"/>
    <n v="1.5368262000000001E-2"/>
    <x v="20"/>
    <x v="20"/>
    <x v="12"/>
    <x v="12"/>
  </r>
  <r>
    <s v="425"/>
    <s v="Book publishers"/>
    <s v="512"/>
    <s v="Automotive repair and maintenance, except car washes"/>
    <n v="15055"/>
    <s v="Industry Use"/>
    <n v="5.1146464000000003E-2"/>
    <x v="21"/>
    <x v="21"/>
    <x v="12"/>
    <x v="12"/>
  </r>
  <r>
    <s v="425"/>
    <s v="Book publishers"/>
    <s v="513"/>
    <s v="Car washes"/>
    <n v="15055"/>
    <s v="Industry Use"/>
    <n v="1.9639978999999998E-2"/>
    <x v="21"/>
    <x v="21"/>
    <x v="12"/>
    <x v="12"/>
  </r>
  <r>
    <s v="425"/>
    <s v="Book publishers"/>
    <s v="514"/>
    <s v="Electronic and precision equipment repair and maintenance"/>
    <n v="15055"/>
    <s v="Industry Use"/>
    <n v="2.4555760999999999E-2"/>
    <x v="21"/>
    <x v="21"/>
    <x v="12"/>
    <x v="12"/>
  </r>
  <r>
    <s v="425"/>
    <s v="Book publishers"/>
    <s v="515"/>
    <s v="Commercial and industrial machinery and equipment repair and maintenance"/>
    <n v="15055"/>
    <s v="Industry Use"/>
    <n v="7.5852965999999994E-2"/>
    <x v="21"/>
    <x v="21"/>
    <x v="12"/>
    <x v="12"/>
  </r>
  <r>
    <s v="425"/>
    <s v="Book publishers"/>
    <s v="516"/>
    <s v="Personal and household goods repair and maintenance"/>
    <n v="15055"/>
    <s v="Industry Use"/>
    <n v="1.047885E-2"/>
    <x v="21"/>
    <x v="21"/>
    <x v="12"/>
    <x v="12"/>
  </r>
  <r>
    <s v="425"/>
    <s v="Book publishers"/>
    <s v="519"/>
    <s v="Dry-cleaning and laundry services"/>
    <n v="15055"/>
    <s v="Industry Use"/>
    <n v="3.0000000000000001E-5"/>
    <x v="21"/>
    <x v="21"/>
    <x v="12"/>
    <x v="12"/>
  </r>
  <r>
    <s v="425"/>
    <s v="Book publishers"/>
    <s v="523"/>
    <s v="Business and professional associations"/>
    <n v="15055"/>
    <s v="Industry Use"/>
    <n v="1.8504849E-2"/>
    <x v="21"/>
    <x v="21"/>
    <x v="12"/>
    <x v="12"/>
  </r>
  <r>
    <s v="425"/>
    <s v="Book publishers"/>
    <s v="526"/>
    <s v="Postal service"/>
    <n v="15055"/>
    <s v="Industry Use"/>
    <n v="0.335568541"/>
    <x v="22"/>
    <x v="22"/>
    <x v="12"/>
    <x v="12"/>
  </r>
  <r>
    <s v="425"/>
    <s v="Book publishers"/>
    <s v="528"/>
    <s v="Other federal government enterprises"/>
    <n v="15055"/>
    <s v="Industry Use"/>
    <n v="7.9999999999999996E-7"/>
    <x v="22"/>
    <x v="22"/>
    <x v="12"/>
    <x v="12"/>
  </r>
  <r>
    <s v="425"/>
    <s v="Book publishers"/>
    <s v="532"/>
    <s v="Local government passenger transit"/>
    <n v="15055"/>
    <s v="Industry Use"/>
    <n v="1.1951013E-2"/>
    <x v="22"/>
    <x v="22"/>
    <x v="12"/>
    <x v="12"/>
  </r>
  <r>
    <s v="425"/>
    <s v="Book publishers"/>
    <s v="533"/>
    <s v="Local government electric utilities"/>
    <n v="15055"/>
    <s v="Industry Use"/>
    <n v="9.7928210000000002E-3"/>
    <x v="22"/>
    <x v="22"/>
    <x v="12"/>
    <x v="12"/>
  </r>
  <r>
    <s v="425"/>
    <s v="Book publishers"/>
    <s v="5001"/>
    <s v="Employee Compensation"/>
    <n v="15053"/>
    <s v="Factor Receipts"/>
    <n v="31.333412169999999"/>
    <x v="23"/>
    <x v="23"/>
    <x v="12"/>
    <x v="12"/>
  </r>
  <r>
    <s v="425"/>
    <s v="Book publishers"/>
    <s v="6001"/>
    <s v="Proprietor Income"/>
    <n v="15053"/>
    <s v="Factor Receipts"/>
    <n v="1.564052E-3"/>
    <x v="24"/>
    <x v="24"/>
    <x v="12"/>
    <x v="12"/>
  </r>
  <r>
    <s v="425"/>
    <s v="Book publishers"/>
    <s v="7001"/>
    <s v="Other Property Type Income"/>
    <n v="15053"/>
    <s v="Factor Receipts"/>
    <n v="79.240448000000001"/>
    <x v="25"/>
    <x v="25"/>
    <x v="12"/>
    <x v="12"/>
  </r>
  <r>
    <s v="425"/>
    <s v="Book publishers"/>
    <s v="8001"/>
    <s v="Taxes on Production and Imports"/>
    <n v="15053"/>
    <s v="Factor Receipts"/>
    <n v="1.355153799"/>
    <x v="26"/>
    <x v="26"/>
    <x v="12"/>
    <x v="12"/>
  </r>
  <r>
    <s v="425"/>
    <s v="Book publishers"/>
    <s v="11001"/>
    <s v="Federal Government NonDefense"/>
    <n v="15055"/>
    <s v="Industry Use"/>
    <n v="3.18E-5"/>
    <x v="27"/>
    <x v="27"/>
    <x v="12"/>
    <x v="12"/>
  </r>
  <r>
    <s v="425"/>
    <s v="Book publishers"/>
    <s v="12001"/>
    <s v="State/Local Govt NonEducation"/>
    <n v="15055"/>
    <s v="Industry Use"/>
    <n v="2.5660643E-2"/>
    <x v="27"/>
    <x v="27"/>
    <x v="12"/>
    <x v="12"/>
  </r>
  <r>
    <s v="425"/>
    <s v="Book publishers"/>
    <s v="14002"/>
    <s v="Inventory Additions/Deletions"/>
    <n v="15055"/>
    <s v="Industry Use"/>
    <n v="5.0799776999999997E-2"/>
    <x v="27"/>
    <x v="27"/>
    <x v="12"/>
    <x v="12"/>
  </r>
  <r>
    <s v="425"/>
    <s v="Book publishers"/>
    <s v="25001"/>
    <s v="Foreign Trade"/>
    <n v="15056"/>
    <s v="Industry Trade"/>
    <n v="2.0195788870000002"/>
    <x v="28"/>
    <x v="28"/>
    <x v="12"/>
    <x v="12"/>
  </r>
  <r>
    <s v="425"/>
    <s v="Book publishers"/>
    <s v="28001"/>
    <s v="Domestic Trade"/>
    <n v="15056"/>
    <s v="Industry Trade"/>
    <n v="31.3054554"/>
    <x v="29"/>
    <x v="29"/>
    <x v="12"/>
    <x v="12"/>
  </r>
  <r>
    <s v="426"/>
    <s v="Directory, mailing list, and other publishers"/>
    <s v="5001"/>
    <s v="Employee Compensation"/>
    <n v="15053"/>
    <s v="Factor Receipts"/>
    <n v="0"/>
    <x v="23"/>
    <x v="23"/>
    <x v="12"/>
    <x v="12"/>
  </r>
  <r>
    <s v="426"/>
    <s v="Directory, mailing list, and other publishers"/>
    <s v="6001"/>
    <s v="Proprietor Income"/>
    <n v="15053"/>
    <s v="Factor Receipts"/>
    <n v="0"/>
    <x v="24"/>
    <x v="24"/>
    <x v="12"/>
    <x v="12"/>
  </r>
  <r>
    <s v="426"/>
    <s v="Directory, mailing list, and other publishers"/>
    <s v="7001"/>
    <s v="Other Property Type Income"/>
    <n v="15053"/>
    <s v="Factor Receipts"/>
    <n v="0"/>
    <x v="25"/>
    <x v="25"/>
    <x v="12"/>
    <x v="12"/>
  </r>
  <r>
    <s v="426"/>
    <s v="Directory, mailing list, and other publishers"/>
    <s v="8001"/>
    <s v="Taxes on Production and Imports"/>
    <n v="15053"/>
    <s v="Factor Receipts"/>
    <n v="0"/>
    <x v="26"/>
    <x v="26"/>
    <x v="12"/>
    <x v="12"/>
  </r>
  <r>
    <s v="427"/>
    <s v="Greeting card publishing"/>
    <s v="5001"/>
    <s v="Employee Compensation"/>
    <n v="15053"/>
    <s v="Factor Receipts"/>
    <n v="0"/>
    <x v="23"/>
    <x v="23"/>
    <x v="12"/>
    <x v="12"/>
  </r>
  <r>
    <s v="427"/>
    <s v="Greeting card publishing"/>
    <s v="6001"/>
    <s v="Proprietor Income"/>
    <n v="15053"/>
    <s v="Factor Receipts"/>
    <n v="0"/>
    <x v="24"/>
    <x v="24"/>
    <x v="12"/>
    <x v="12"/>
  </r>
  <r>
    <s v="427"/>
    <s v="Greeting card publishing"/>
    <s v="7001"/>
    <s v="Other Property Type Income"/>
    <n v="15053"/>
    <s v="Factor Receipts"/>
    <n v="0"/>
    <x v="25"/>
    <x v="25"/>
    <x v="12"/>
    <x v="12"/>
  </r>
  <r>
    <s v="427"/>
    <s v="Greeting card publishing"/>
    <s v="8001"/>
    <s v="Taxes on Production and Imports"/>
    <n v="15053"/>
    <s v="Factor Receipts"/>
    <n v="0"/>
    <x v="26"/>
    <x v="26"/>
    <x v="12"/>
    <x v="12"/>
  </r>
  <r>
    <s v="428"/>
    <s v="Software publishers"/>
    <s v="1"/>
    <s v="Oilseed farming"/>
    <n v="15055"/>
    <s v="Industry Use"/>
    <n v="4.7199999999999997E-6"/>
    <x v="0"/>
    <x v="0"/>
    <x v="12"/>
    <x v="12"/>
  </r>
  <r>
    <s v="428"/>
    <s v="Software publishers"/>
    <s v="2"/>
    <s v="Grain farming"/>
    <n v="15055"/>
    <s v="Industry Use"/>
    <n v="2.4700000000000001E-5"/>
    <x v="0"/>
    <x v="0"/>
    <x v="12"/>
    <x v="12"/>
  </r>
  <r>
    <s v="428"/>
    <s v="Software publishers"/>
    <s v="3"/>
    <s v="Vegetable and melon farming"/>
    <n v="15055"/>
    <s v="Industry Use"/>
    <n v="6.4799999999999998E-8"/>
    <x v="1"/>
    <x v="1"/>
    <x v="12"/>
    <x v="12"/>
  </r>
  <r>
    <s v="428"/>
    <s v="Software publishers"/>
    <s v="4"/>
    <s v="Fruit farming"/>
    <n v="15055"/>
    <s v="Industry Use"/>
    <n v="7.1099999999999995E-8"/>
    <x v="1"/>
    <x v="1"/>
    <x v="12"/>
    <x v="12"/>
  </r>
  <r>
    <s v="428"/>
    <s v="Software publishers"/>
    <s v="5"/>
    <s v="Tree nut farming"/>
    <n v="15055"/>
    <s v="Industry Use"/>
    <n v="2.0199999999999999E-8"/>
    <x v="1"/>
    <x v="1"/>
    <x v="12"/>
    <x v="12"/>
  </r>
  <r>
    <s v="428"/>
    <s v="Software publishers"/>
    <s v="6"/>
    <s v="Greenhouse, nursery, and floriculture production"/>
    <n v="15055"/>
    <s v="Industry Use"/>
    <n v="3.9799999999999999E-8"/>
    <x v="1"/>
    <x v="1"/>
    <x v="12"/>
    <x v="12"/>
  </r>
  <r>
    <s v="428"/>
    <s v="Software publishers"/>
    <s v="10"/>
    <s v="All other crop farming"/>
    <n v="15055"/>
    <s v="Industry Use"/>
    <n v="8.1199999999999999E-8"/>
    <x v="0"/>
    <x v="0"/>
    <x v="12"/>
    <x v="12"/>
  </r>
  <r>
    <s v="428"/>
    <s v="Software publishers"/>
    <s v="11"/>
    <s v="Beef cattle ranching and farming, including feedlots and dual-purpose ranching and farming"/>
    <n v="15055"/>
    <s v="Industry Use"/>
    <n v="3.6399999999999997E-5"/>
    <x v="2"/>
    <x v="2"/>
    <x v="12"/>
    <x v="12"/>
  </r>
  <r>
    <s v="428"/>
    <s v="Software publishers"/>
    <s v="12"/>
    <s v="Dairy cattle and milk production"/>
    <n v="15055"/>
    <s v="Industry Use"/>
    <n v="3.3000000000000003E-5"/>
    <x v="2"/>
    <x v="2"/>
    <x v="12"/>
    <x v="12"/>
  </r>
  <r>
    <s v="428"/>
    <s v="Software publishers"/>
    <s v="13"/>
    <s v="Poultry and egg production"/>
    <n v="15055"/>
    <s v="Industry Use"/>
    <n v="5.2699999999999999E-7"/>
    <x v="2"/>
    <x v="2"/>
    <x v="12"/>
    <x v="12"/>
  </r>
  <r>
    <s v="428"/>
    <s v="Software publishers"/>
    <s v="14"/>
    <s v="Animal production, except cattle and poultry and eggs"/>
    <n v="15055"/>
    <s v="Industry Use"/>
    <n v="1.08E-5"/>
    <x v="2"/>
    <x v="2"/>
    <x v="12"/>
    <x v="12"/>
  </r>
  <r>
    <s v="428"/>
    <s v="Software publishers"/>
    <s v="20"/>
    <s v="Oil and gas extraction"/>
    <n v="15055"/>
    <s v="Industry Use"/>
    <n v="3.8899999999999997E-5"/>
    <x v="4"/>
    <x v="4"/>
    <x v="12"/>
    <x v="12"/>
  </r>
  <r>
    <s v="428"/>
    <s v="Software publishers"/>
    <s v="35"/>
    <s v="Drilling oil and gas wells"/>
    <n v="15055"/>
    <s v="Industry Use"/>
    <n v="1.14E-9"/>
    <x v="4"/>
    <x v="4"/>
    <x v="12"/>
    <x v="12"/>
  </r>
  <r>
    <s v="428"/>
    <s v="Software publishers"/>
    <s v="36"/>
    <s v="Support activities for oil and gas operations"/>
    <n v="15055"/>
    <s v="Industry Use"/>
    <n v="7.5799999999999997E-10"/>
    <x v="4"/>
    <x v="4"/>
    <x v="12"/>
    <x v="12"/>
  </r>
  <r>
    <s v="428"/>
    <s v="Software publishers"/>
    <s v="37"/>
    <s v="Metal mining services"/>
    <n v="15055"/>
    <s v="Industry Use"/>
    <n v="3.4200000000000002E-7"/>
    <x v="4"/>
    <x v="4"/>
    <x v="12"/>
    <x v="12"/>
  </r>
  <r>
    <s v="428"/>
    <s v="Software publishers"/>
    <s v="47"/>
    <s v="Electric power transmission and distribution"/>
    <n v="15055"/>
    <s v="Industry Use"/>
    <n v="2.4413853999999999E-2"/>
    <x v="5"/>
    <x v="5"/>
    <x v="12"/>
    <x v="12"/>
  </r>
  <r>
    <s v="428"/>
    <s v="Software publishers"/>
    <s v="48"/>
    <s v="Natural gas distribution"/>
    <n v="15055"/>
    <s v="Industry Use"/>
    <n v="8.8272399999999999E-4"/>
    <x v="5"/>
    <x v="5"/>
    <x v="12"/>
    <x v="12"/>
  </r>
  <r>
    <s v="428"/>
    <s v="Software publishers"/>
    <s v="49"/>
    <s v="Water, sewage and other systems"/>
    <n v="15055"/>
    <s v="Industry Use"/>
    <n v="8.2999999999999998E-5"/>
    <x v="5"/>
    <x v="5"/>
    <x v="12"/>
    <x v="12"/>
  </r>
  <r>
    <s v="428"/>
    <s v="Software publishers"/>
    <s v="60"/>
    <s v="Maintenance and repair construction of nonresidential structures"/>
    <n v="15055"/>
    <s v="Industry Use"/>
    <n v="4.0500199999999997E-3"/>
    <x v="6"/>
    <x v="6"/>
    <x v="12"/>
    <x v="12"/>
  </r>
  <r>
    <s v="428"/>
    <s v="Software publishers"/>
    <s v="87"/>
    <s v="Frozen cakes and other pastries manufacturing"/>
    <n v="15055"/>
    <s v="Industry Use"/>
    <n v="3.2799999999999998E-9"/>
    <x v="7"/>
    <x v="7"/>
    <x v="12"/>
    <x v="12"/>
  </r>
  <r>
    <s v="428"/>
    <s v="Software publishers"/>
    <s v="93"/>
    <s v="Bread and bakery product, except frozen, manufacturing"/>
    <n v="15055"/>
    <s v="Industry Use"/>
    <n v="1.9399999999999998E-8"/>
    <x v="7"/>
    <x v="7"/>
    <x v="12"/>
    <x v="12"/>
  </r>
  <r>
    <s v="428"/>
    <s v="Software publishers"/>
    <s v="115"/>
    <s v="Textile and fabric finishing mills"/>
    <n v="15055"/>
    <s v="Industry Use"/>
    <n v="2.17E-10"/>
    <x v="8"/>
    <x v="8"/>
    <x v="12"/>
    <x v="12"/>
  </r>
  <r>
    <s v="428"/>
    <s v="Software publishers"/>
    <s v="119"/>
    <s v="Textile bag and canvas mills"/>
    <n v="15055"/>
    <s v="Industry Use"/>
    <n v="4.3599999999999998E-9"/>
    <x v="8"/>
    <x v="8"/>
    <x v="12"/>
    <x v="12"/>
  </r>
  <r>
    <s v="428"/>
    <s v="Software publishers"/>
    <s v="121"/>
    <s v="Other textile product mills"/>
    <n v="15055"/>
    <s v="Industry Use"/>
    <n v="2.3054799999999999E-4"/>
    <x v="8"/>
    <x v="8"/>
    <x v="12"/>
    <x v="12"/>
  </r>
  <r>
    <s v="428"/>
    <s v="Software publishers"/>
    <s v="132"/>
    <s v="Sawmills"/>
    <n v="15055"/>
    <s v="Industry Use"/>
    <n v="5.5600000000000001E-6"/>
    <x v="8"/>
    <x v="8"/>
    <x v="12"/>
    <x v="12"/>
  </r>
  <r>
    <s v="428"/>
    <s v="Software publishers"/>
    <s v="137"/>
    <s v="Wood windows and door manufacturing"/>
    <n v="15055"/>
    <s v="Industry Use"/>
    <n v="3.0400000000000001E-6"/>
    <x v="8"/>
    <x v="8"/>
    <x v="12"/>
    <x v="12"/>
  </r>
  <r>
    <s v="428"/>
    <s v="Software publishers"/>
    <s v="140"/>
    <s v="Wood container and pallet manufacturing"/>
    <n v="15055"/>
    <s v="Industry Use"/>
    <n v="4.4778100000000001E-4"/>
    <x v="8"/>
    <x v="8"/>
    <x v="12"/>
    <x v="12"/>
  </r>
  <r>
    <s v="428"/>
    <s v="Software publishers"/>
    <s v="143"/>
    <s v="All other miscellaneous wood product manufacturing"/>
    <n v="15055"/>
    <s v="Industry Use"/>
    <n v="3.0599999999999998E-5"/>
    <x v="8"/>
    <x v="8"/>
    <x v="12"/>
    <x v="12"/>
  </r>
  <r>
    <s v="428"/>
    <s v="Software publishers"/>
    <s v="147"/>
    <s v="Paperboard container manufacturing"/>
    <n v="15055"/>
    <s v="Industry Use"/>
    <n v="5.6549699999999996E-3"/>
    <x v="8"/>
    <x v="8"/>
    <x v="12"/>
    <x v="12"/>
  </r>
  <r>
    <s v="428"/>
    <s v="Software publishers"/>
    <s v="152"/>
    <s v="Printing"/>
    <n v="15055"/>
    <s v="Industry Use"/>
    <n v="3.7233084999999999E-2"/>
    <x v="8"/>
    <x v="8"/>
    <x v="12"/>
    <x v="12"/>
  </r>
  <r>
    <s v="428"/>
    <s v="Software publishers"/>
    <s v="163"/>
    <s v="Other basic organic chemical manufacturing"/>
    <n v="15055"/>
    <s v="Industry Use"/>
    <n v="3.1200000000000002E-6"/>
    <x v="8"/>
    <x v="8"/>
    <x v="12"/>
    <x v="12"/>
  </r>
  <r>
    <s v="428"/>
    <s v="Software publishers"/>
    <s v="175"/>
    <s v="Paint and coating manufacturing"/>
    <n v="15055"/>
    <s v="Industry Use"/>
    <n v="2.7700000000000001E-7"/>
    <x v="8"/>
    <x v="8"/>
    <x v="12"/>
    <x v="12"/>
  </r>
  <r>
    <s v="428"/>
    <s v="Software publishers"/>
    <s v="177"/>
    <s v="Soap and other detergent manufacturing"/>
    <n v="15055"/>
    <s v="Industry Use"/>
    <n v="2.8200000000000001E-7"/>
    <x v="8"/>
    <x v="8"/>
    <x v="12"/>
    <x v="12"/>
  </r>
  <r>
    <s v="428"/>
    <s v="Software publishers"/>
    <s v="190"/>
    <s v="Polystyrene foam product manufacturing"/>
    <n v="15055"/>
    <s v="Industry Use"/>
    <n v="1.1600000000000001E-5"/>
    <x v="8"/>
    <x v="8"/>
    <x v="12"/>
    <x v="12"/>
  </r>
  <r>
    <s v="428"/>
    <s v="Software publishers"/>
    <s v="191"/>
    <s v="Urethane and other foam product (except polystyrene) manufacturing"/>
    <n v="15055"/>
    <s v="Industry Use"/>
    <n v="4.7899999999999999E-6"/>
    <x v="8"/>
    <x v="8"/>
    <x v="12"/>
    <x v="12"/>
  </r>
  <r>
    <s v="428"/>
    <s v="Software publishers"/>
    <s v="192"/>
    <s v="Plastics bottle manufacturing"/>
    <n v="15055"/>
    <s v="Industry Use"/>
    <n v="3.82E-5"/>
    <x v="8"/>
    <x v="8"/>
    <x v="12"/>
    <x v="12"/>
  </r>
  <r>
    <s v="428"/>
    <s v="Software publishers"/>
    <s v="195"/>
    <s v="Rubber and plastics hoses and belting manufacturing"/>
    <n v="15055"/>
    <s v="Industry Use"/>
    <n v="2.1199999999999999E-7"/>
    <x v="8"/>
    <x v="8"/>
    <x v="12"/>
    <x v="12"/>
  </r>
  <r>
    <s v="428"/>
    <s v="Software publishers"/>
    <s v="197"/>
    <s v="Pottery, ceramics, and plumbing fixture manufacturing"/>
    <n v="15055"/>
    <s v="Industry Use"/>
    <n v="6.5799999999999994E-8"/>
    <x v="8"/>
    <x v="8"/>
    <x v="12"/>
    <x v="12"/>
  </r>
  <r>
    <s v="428"/>
    <s v="Software publishers"/>
    <s v="204"/>
    <s v="Ready-mix concrete manufacturing"/>
    <n v="15055"/>
    <s v="Industry Use"/>
    <n v="8.3899999999999994E-9"/>
    <x v="8"/>
    <x v="8"/>
    <x v="12"/>
    <x v="12"/>
  </r>
  <r>
    <s v="428"/>
    <s v="Software publishers"/>
    <s v="211"/>
    <s v="Cut stone and stone product manufacturing"/>
    <n v="15055"/>
    <s v="Industry Use"/>
    <n v="3.9799999999999999E-8"/>
    <x v="8"/>
    <x v="8"/>
    <x v="12"/>
    <x v="12"/>
  </r>
  <r>
    <s v="428"/>
    <s v="Software publishers"/>
    <s v="215"/>
    <s v="Iron and steel mills and ferroalloy manufacturing"/>
    <n v="15055"/>
    <s v="Industry Use"/>
    <n v="2.6999999999999999E-5"/>
    <x v="8"/>
    <x v="8"/>
    <x v="12"/>
    <x v="12"/>
  </r>
  <r>
    <s v="428"/>
    <s v="Software publishers"/>
    <s v="217"/>
    <s v="Rolled steel shape manufacturing"/>
    <n v="15055"/>
    <s v="Industry Use"/>
    <n v="1.11E-7"/>
    <x v="8"/>
    <x v="8"/>
    <x v="12"/>
    <x v="12"/>
  </r>
  <r>
    <s v="428"/>
    <s v="Software publishers"/>
    <s v="227"/>
    <s v="Ferrous metal foundries"/>
    <n v="15055"/>
    <s v="Industry Use"/>
    <n v="3.0499999999999999E-7"/>
    <x v="8"/>
    <x v="8"/>
    <x v="12"/>
    <x v="12"/>
  </r>
  <r>
    <s v="428"/>
    <s v="Software publishers"/>
    <s v="228"/>
    <s v="Nonferrous metal foundries"/>
    <n v="15055"/>
    <s v="Industry Use"/>
    <n v="7.7199999999999998E-7"/>
    <x v="8"/>
    <x v="8"/>
    <x v="12"/>
    <x v="12"/>
  </r>
  <r>
    <s v="428"/>
    <s v="Software publishers"/>
    <s v="230"/>
    <s v="Crown and closure manufacturing and metal stamping"/>
    <n v="15055"/>
    <s v="Industry Use"/>
    <n v="9.6399999999999992E-6"/>
    <x v="8"/>
    <x v="8"/>
    <x v="12"/>
    <x v="12"/>
  </r>
  <r>
    <s v="428"/>
    <s v="Software publishers"/>
    <s v="234"/>
    <s v="Handtool manufacturing"/>
    <n v="15055"/>
    <s v="Industry Use"/>
    <n v="1.31E-6"/>
    <x v="8"/>
    <x v="8"/>
    <x v="12"/>
    <x v="12"/>
  </r>
  <r>
    <s v="428"/>
    <s v="Software publishers"/>
    <s v="236"/>
    <s v="Fabricated structural metal manufacturing"/>
    <n v="15055"/>
    <s v="Industry Use"/>
    <n v="8.4499999999999996E-7"/>
    <x v="8"/>
    <x v="8"/>
    <x v="12"/>
    <x v="12"/>
  </r>
  <r>
    <s v="428"/>
    <s v="Software publishers"/>
    <s v="238"/>
    <s v="Metal window and door manufacturing"/>
    <n v="15055"/>
    <s v="Industry Use"/>
    <n v="6.6000000000000003E-6"/>
    <x v="8"/>
    <x v="8"/>
    <x v="12"/>
    <x v="12"/>
  </r>
  <r>
    <s v="428"/>
    <s v="Software publishers"/>
    <s v="239"/>
    <s v="Sheet metal work manufacturing"/>
    <n v="15055"/>
    <s v="Industry Use"/>
    <n v="4.3800000000000004E-6"/>
    <x v="8"/>
    <x v="8"/>
    <x v="12"/>
    <x v="12"/>
  </r>
  <r>
    <s v="428"/>
    <s v="Software publishers"/>
    <s v="240"/>
    <s v="Ornamental and architectural metal work manufacturing"/>
    <n v="15055"/>
    <s v="Industry Use"/>
    <n v="1.66E-7"/>
    <x v="8"/>
    <x v="8"/>
    <x v="12"/>
    <x v="12"/>
  </r>
  <r>
    <s v="428"/>
    <s v="Software publishers"/>
    <s v="242"/>
    <s v="Metal tank (heavy gauge) manufacturing"/>
    <n v="15055"/>
    <s v="Industry Use"/>
    <n v="2.2199999999999999E-6"/>
    <x v="8"/>
    <x v="8"/>
    <x v="12"/>
    <x v="12"/>
  </r>
  <r>
    <s v="428"/>
    <s v="Software publishers"/>
    <s v="244"/>
    <s v="Metal barrels, drums and pails manufacturing"/>
    <n v="15055"/>
    <s v="Industry Use"/>
    <n v="3.41E-7"/>
    <x v="8"/>
    <x v="8"/>
    <x v="12"/>
    <x v="12"/>
  </r>
  <r>
    <s v="428"/>
    <s v="Software publishers"/>
    <s v="247"/>
    <s v="Machine shops"/>
    <n v="15055"/>
    <s v="Industry Use"/>
    <n v="2.4708500000000002E-4"/>
    <x v="8"/>
    <x v="8"/>
    <x v="12"/>
    <x v="12"/>
  </r>
  <r>
    <s v="428"/>
    <s v="Software publishers"/>
    <s v="248"/>
    <s v="Turned product and screw, nut, and bolt manufacturing"/>
    <n v="15055"/>
    <s v="Industry Use"/>
    <n v="1.36668E-4"/>
    <x v="8"/>
    <x v="8"/>
    <x v="12"/>
    <x v="12"/>
  </r>
  <r>
    <s v="428"/>
    <s v="Software publishers"/>
    <s v="251"/>
    <s v="Electroplating, anodizing, and coloring metal"/>
    <n v="15055"/>
    <s v="Industry Use"/>
    <n v="4.8636699999999997E-4"/>
    <x v="8"/>
    <x v="8"/>
    <x v="12"/>
    <x v="12"/>
  </r>
  <r>
    <s v="428"/>
    <s v="Software publishers"/>
    <s v="252"/>
    <s v="Valve and fittings, other than plumbing, manufacturing"/>
    <n v="15055"/>
    <s v="Industry Use"/>
    <n v="1.44E-6"/>
    <x v="8"/>
    <x v="8"/>
    <x v="12"/>
    <x v="12"/>
  </r>
  <r>
    <s v="428"/>
    <s v="Software publishers"/>
    <s v="259"/>
    <s v="Other fabricated metal manufacturing"/>
    <n v="15055"/>
    <s v="Industry Use"/>
    <n v="2.3600000000000001E-5"/>
    <x v="8"/>
    <x v="8"/>
    <x v="12"/>
    <x v="12"/>
  </r>
  <r>
    <s v="428"/>
    <s v="Software publishers"/>
    <s v="262"/>
    <s v="Construction machinery manufacturing"/>
    <n v="15055"/>
    <s v="Industry Use"/>
    <n v="1.02E-6"/>
    <x v="8"/>
    <x v="8"/>
    <x v="12"/>
    <x v="12"/>
  </r>
  <r>
    <s v="428"/>
    <s v="Software publishers"/>
    <s v="269"/>
    <s v="All other industrial machinery manufacturing"/>
    <n v="15055"/>
    <s v="Industry Use"/>
    <n v="1.1000000000000001E-6"/>
    <x v="8"/>
    <x v="8"/>
    <x v="12"/>
    <x v="12"/>
  </r>
  <r>
    <s v="428"/>
    <s v="Software publishers"/>
    <s v="275"/>
    <s v="Air conditioning, refrigeration, and warm air heating equipment manufacturing"/>
    <n v="15055"/>
    <s v="Industry Use"/>
    <n v="4.95E-6"/>
    <x v="8"/>
    <x v="8"/>
    <x v="12"/>
    <x v="12"/>
  </r>
  <r>
    <s v="428"/>
    <s v="Software publishers"/>
    <s v="276"/>
    <s v="Industrial mold manufacturing"/>
    <n v="15055"/>
    <s v="Industry Use"/>
    <n v="3.0600000000000001E-7"/>
    <x v="8"/>
    <x v="8"/>
    <x v="12"/>
    <x v="12"/>
  </r>
  <r>
    <s v="428"/>
    <s v="Software publishers"/>
    <s v="277"/>
    <s v="Special tool, die, jig, and fixture manufacturing"/>
    <n v="15055"/>
    <s v="Industry Use"/>
    <n v="1.1799999999999999E-6"/>
    <x v="8"/>
    <x v="8"/>
    <x v="12"/>
    <x v="12"/>
  </r>
  <r>
    <s v="428"/>
    <s v="Software publishers"/>
    <s v="282"/>
    <s v="Speed changer, industrial high-speed drive, and gear manufacturing"/>
    <n v="15055"/>
    <s v="Industry Use"/>
    <n v="1.4300000000000001E-8"/>
    <x v="8"/>
    <x v="8"/>
    <x v="12"/>
    <x v="12"/>
  </r>
  <r>
    <s v="428"/>
    <s v="Software publishers"/>
    <s v="297"/>
    <s v="Scales, balances, and miscellaneous general purpose machinery manufacturing"/>
    <n v="15055"/>
    <s v="Industry Use"/>
    <n v="1.31E-5"/>
    <x v="8"/>
    <x v="8"/>
    <x v="12"/>
    <x v="12"/>
  </r>
  <r>
    <s v="428"/>
    <s v="Software publishers"/>
    <s v="307"/>
    <s v="Semiconductor and related device manufacturing"/>
    <n v="15055"/>
    <s v="Industry Use"/>
    <n v="4.7999999999999998E-6"/>
    <x v="8"/>
    <x v="8"/>
    <x v="12"/>
    <x v="12"/>
  </r>
  <r>
    <s v="428"/>
    <s v="Software publishers"/>
    <s v="317"/>
    <s v="Analytical laboratory instrument manufacturing"/>
    <n v="15055"/>
    <s v="Industry Use"/>
    <n v="5.3399999999999999E-7"/>
    <x v="8"/>
    <x v="8"/>
    <x v="12"/>
    <x v="12"/>
  </r>
  <r>
    <s v="428"/>
    <s v="Software publishers"/>
    <s v="323"/>
    <s v="Lighting fixture manufacturing"/>
    <n v="15055"/>
    <s v="Industry Use"/>
    <n v="4.6299999999999999E-9"/>
    <x v="8"/>
    <x v="8"/>
    <x v="12"/>
    <x v="12"/>
  </r>
  <r>
    <s v="428"/>
    <s v="Software publishers"/>
    <s v="330"/>
    <s v="Motor and generator manufacturing"/>
    <n v="15055"/>
    <s v="Industry Use"/>
    <n v="5.5199999999999998E-8"/>
    <x v="8"/>
    <x v="8"/>
    <x v="12"/>
    <x v="12"/>
  </r>
  <r>
    <s v="428"/>
    <s v="Software publishers"/>
    <s v="341"/>
    <s v="Light truck and utility vehicle manufacturing"/>
    <n v="15055"/>
    <s v="Industry Use"/>
    <n v="8.2900000000000001E-9"/>
    <x v="8"/>
    <x v="8"/>
    <x v="12"/>
    <x v="12"/>
  </r>
  <r>
    <s v="428"/>
    <s v="Software publishers"/>
    <s v="343"/>
    <s v="Motor vehicle body manufacturing"/>
    <n v="15055"/>
    <s v="Industry Use"/>
    <n v="8.1599999999999997E-10"/>
    <x v="8"/>
    <x v="8"/>
    <x v="12"/>
    <x v="12"/>
  </r>
  <r>
    <s v="428"/>
    <s v="Software publishers"/>
    <s v="346"/>
    <s v="Travel trailer and camper manufacturing"/>
    <n v="15055"/>
    <s v="Industry Use"/>
    <n v="5.8299999999999999E-9"/>
    <x v="8"/>
    <x v="8"/>
    <x v="12"/>
    <x v="12"/>
  </r>
  <r>
    <s v="428"/>
    <s v="Software publishers"/>
    <s v="348"/>
    <s v="Motor vehicle electrical and electronic equipment manufacturing"/>
    <n v="15055"/>
    <s v="Industry Use"/>
    <n v="4.5000000000000003E-5"/>
    <x v="8"/>
    <x v="8"/>
    <x v="12"/>
    <x v="12"/>
  </r>
  <r>
    <s v="428"/>
    <s v="Software publishers"/>
    <s v="364"/>
    <s v="All other transportation equipment manufacturing"/>
    <n v="15055"/>
    <s v="Industry Use"/>
    <n v="8.9400000000000001E-10"/>
    <x v="8"/>
    <x v="8"/>
    <x v="12"/>
    <x v="12"/>
  </r>
  <r>
    <s v="428"/>
    <s v="Software publishers"/>
    <s v="365"/>
    <s v="Wood kitchen cabinet and countertop manufacturing"/>
    <n v="15055"/>
    <s v="Industry Use"/>
    <n v="2.29E-7"/>
    <x v="8"/>
    <x v="8"/>
    <x v="12"/>
    <x v="12"/>
  </r>
  <r>
    <s v="428"/>
    <s v="Software publishers"/>
    <s v="366"/>
    <s v="Upholstered household furniture manufacturing"/>
    <n v="15055"/>
    <s v="Industry Use"/>
    <n v="5.6099999999999999E-8"/>
    <x v="8"/>
    <x v="8"/>
    <x v="12"/>
    <x v="12"/>
  </r>
  <r>
    <s v="428"/>
    <s v="Software publishers"/>
    <s v="367"/>
    <s v="Nonupholstered wood household furniture manufacturing"/>
    <n v="15055"/>
    <s v="Industry Use"/>
    <n v="4.1699999999999999E-7"/>
    <x v="8"/>
    <x v="8"/>
    <x v="12"/>
    <x v="12"/>
  </r>
  <r>
    <s v="428"/>
    <s v="Software publishers"/>
    <s v="371"/>
    <s v="Custom architectural woodwork and millwork"/>
    <n v="15055"/>
    <s v="Industry Use"/>
    <n v="1.49E-5"/>
    <x v="8"/>
    <x v="8"/>
    <x v="12"/>
    <x v="12"/>
  </r>
  <r>
    <s v="428"/>
    <s v="Software publishers"/>
    <s v="376"/>
    <s v="Surgical and medical instrument manufacturing"/>
    <n v="15055"/>
    <s v="Industry Use"/>
    <n v="1.439224E-3"/>
    <x v="8"/>
    <x v="8"/>
    <x v="12"/>
    <x v="12"/>
  </r>
  <r>
    <s v="428"/>
    <s v="Software publishers"/>
    <s v="381"/>
    <s v="Jewelry and silverware manufacturing"/>
    <n v="15055"/>
    <s v="Industry Use"/>
    <n v="3.5600000000000001E-8"/>
    <x v="8"/>
    <x v="8"/>
    <x v="12"/>
    <x v="12"/>
  </r>
  <r>
    <s v="428"/>
    <s v="Software publishers"/>
    <s v="382"/>
    <s v="Sporting and athletic goods manufacturing"/>
    <n v="15055"/>
    <s v="Industry Use"/>
    <n v="3.7E-8"/>
    <x v="8"/>
    <x v="8"/>
    <x v="12"/>
    <x v="12"/>
  </r>
  <r>
    <s v="428"/>
    <s v="Software publishers"/>
    <s v="383"/>
    <s v="Doll, toy, and game manufacturing"/>
    <n v="15055"/>
    <s v="Industry Use"/>
    <n v="3.8837770000000001E-3"/>
    <x v="8"/>
    <x v="8"/>
    <x v="12"/>
    <x v="12"/>
  </r>
  <r>
    <s v="428"/>
    <s v="Software publishers"/>
    <s v="384"/>
    <s v="Office supplies (except paper) manufacturing"/>
    <n v="15055"/>
    <s v="Industry Use"/>
    <n v="2.7500000000000001E-5"/>
    <x v="8"/>
    <x v="8"/>
    <x v="12"/>
    <x v="12"/>
  </r>
  <r>
    <s v="428"/>
    <s v="Software publishers"/>
    <s v="385"/>
    <s v="Sign manufacturing"/>
    <n v="15055"/>
    <s v="Industry Use"/>
    <n v="3.6863759999999999E-3"/>
    <x v="8"/>
    <x v="8"/>
    <x v="12"/>
    <x v="12"/>
  </r>
  <r>
    <s v="428"/>
    <s v="Software publishers"/>
    <s v="392"/>
    <s v="Wholesale - Motor vehicle and motor vehicle parts and supplies"/>
    <n v="15055"/>
    <s v="Industry Use"/>
    <n v="3.46502E-4"/>
    <x v="9"/>
    <x v="9"/>
    <x v="12"/>
    <x v="12"/>
  </r>
  <r>
    <s v="428"/>
    <s v="Software publishers"/>
    <s v="393"/>
    <s v="Wholesale - Professional and commercial equipment and supplies"/>
    <n v="15055"/>
    <s v="Industry Use"/>
    <n v="0.14287955599999999"/>
    <x v="9"/>
    <x v="9"/>
    <x v="12"/>
    <x v="12"/>
  </r>
  <r>
    <s v="428"/>
    <s v="Software publishers"/>
    <s v="394"/>
    <s v="Wholesale - Household appliances and electrical and electronic goods"/>
    <n v="15055"/>
    <s v="Industry Use"/>
    <n v="5.3168970000000003E-2"/>
    <x v="9"/>
    <x v="9"/>
    <x v="12"/>
    <x v="12"/>
  </r>
  <r>
    <s v="428"/>
    <s v="Software publishers"/>
    <s v="395"/>
    <s v="Wholesale - Machinery, equipment, and supplies"/>
    <n v="15055"/>
    <s v="Industry Use"/>
    <n v="4.065623E-3"/>
    <x v="9"/>
    <x v="9"/>
    <x v="12"/>
    <x v="12"/>
  </r>
  <r>
    <s v="428"/>
    <s v="Software publishers"/>
    <s v="396"/>
    <s v="Wholesale - Other durable goods merchant wholesalers"/>
    <n v="15055"/>
    <s v="Industry Use"/>
    <n v="6.9089360000000001E-3"/>
    <x v="9"/>
    <x v="9"/>
    <x v="12"/>
    <x v="12"/>
  </r>
  <r>
    <s v="428"/>
    <s v="Software publishers"/>
    <s v="398"/>
    <s v="Wholesale - Grocery and related product wholesalers"/>
    <n v="15055"/>
    <s v="Industry Use"/>
    <n v="3.6871099999999997E-4"/>
    <x v="9"/>
    <x v="9"/>
    <x v="12"/>
    <x v="12"/>
  </r>
  <r>
    <s v="428"/>
    <s v="Software publishers"/>
    <s v="399"/>
    <s v="Wholesale - Petroleum and petroleum products"/>
    <n v="15055"/>
    <s v="Industry Use"/>
    <n v="5.6515300000000001E-3"/>
    <x v="9"/>
    <x v="9"/>
    <x v="12"/>
    <x v="12"/>
  </r>
  <r>
    <s v="428"/>
    <s v="Software publishers"/>
    <s v="400"/>
    <s v="Wholesale - Other nondurable goods merchant wholesalers"/>
    <n v="15055"/>
    <s v="Industry Use"/>
    <n v="1.4600643E-2"/>
    <x v="9"/>
    <x v="9"/>
    <x v="12"/>
    <x v="12"/>
  </r>
  <r>
    <s v="428"/>
    <s v="Software publishers"/>
    <s v="401"/>
    <s v="Wholesale - Wholesale electronic markets and agents and brokers"/>
    <n v="15055"/>
    <s v="Industry Use"/>
    <n v="8.3833900000000001E-4"/>
    <x v="9"/>
    <x v="9"/>
    <x v="12"/>
    <x v="12"/>
  </r>
  <r>
    <s v="428"/>
    <s v="Software publishers"/>
    <s v="402"/>
    <s v="Retail - Motor vehicle and parts dealers"/>
    <n v="15055"/>
    <s v="Industry Use"/>
    <n v="1.8361300000000001E-4"/>
    <x v="10"/>
    <x v="10"/>
    <x v="12"/>
    <x v="12"/>
  </r>
  <r>
    <s v="428"/>
    <s v="Software publishers"/>
    <s v="403"/>
    <s v="Retail - Furniture and home furnishings stores"/>
    <n v="15055"/>
    <s v="Industry Use"/>
    <n v="2.4682799999999999E-4"/>
    <x v="10"/>
    <x v="10"/>
    <x v="12"/>
    <x v="12"/>
  </r>
  <r>
    <s v="428"/>
    <s v="Software publishers"/>
    <s v="404"/>
    <s v="Retail - Electronics and appliance stores"/>
    <n v="15055"/>
    <s v="Industry Use"/>
    <n v="2.4099200000000001E-4"/>
    <x v="10"/>
    <x v="10"/>
    <x v="12"/>
    <x v="12"/>
  </r>
  <r>
    <s v="428"/>
    <s v="Software publishers"/>
    <s v="410"/>
    <s v="Retail - Sporting goods, hobby, musical instrument and book stores"/>
    <n v="15055"/>
    <s v="Industry Use"/>
    <n v="2.0207600000000001E-4"/>
    <x v="10"/>
    <x v="10"/>
    <x v="12"/>
    <x v="12"/>
  </r>
  <r>
    <s v="428"/>
    <s v="Software publishers"/>
    <s v="411"/>
    <s v="Retail - General merchandise stores"/>
    <n v="15055"/>
    <s v="Industry Use"/>
    <n v="4.3246199999999999E-4"/>
    <x v="10"/>
    <x v="10"/>
    <x v="12"/>
    <x v="12"/>
  </r>
  <r>
    <s v="428"/>
    <s v="Software publishers"/>
    <s v="412"/>
    <s v="Retail - Miscellaneous store retailers"/>
    <n v="15055"/>
    <s v="Industry Use"/>
    <n v="2.9112099999999998E-4"/>
    <x v="10"/>
    <x v="10"/>
    <x v="12"/>
    <x v="12"/>
  </r>
  <r>
    <s v="428"/>
    <s v="Software publishers"/>
    <s v="413"/>
    <s v="Retail - Nonstore retailers"/>
    <n v="15055"/>
    <s v="Industry Use"/>
    <n v="6.1799100000000003E-4"/>
    <x v="10"/>
    <x v="10"/>
    <x v="12"/>
    <x v="12"/>
  </r>
  <r>
    <s v="428"/>
    <s v="Software publishers"/>
    <s v="414"/>
    <s v="Air transportation"/>
    <n v="15055"/>
    <s v="Industry Use"/>
    <n v="1.129601E-3"/>
    <x v="11"/>
    <x v="11"/>
    <x v="12"/>
    <x v="12"/>
  </r>
  <r>
    <s v="428"/>
    <s v="Software publishers"/>
    <s v="415"/>
    <s v="Rail transportation"/>
    <n v="15055"/>
    <s v="Industry Use"/>
    <n v="9.9577400000000005E-4"/>
    <x v="11"/>
    <x v="11"/>
    <x v="12"/>
    <x v="12"/>
  </r>
  <r>
    <s v="428"/>
    <s v="Software publishers"/>
    <s v="416"/>
    <s v="Water transportation"/>
    <n v="15055"/>
    <s v="Industry Use"/>
    <n v="1.3000000000000001E-9"/>
    <x v="11"/>
    <x v="11"/>
    <x v="12"/>
    <x v="12"/>
  </r>
  <r>
    <s v="428"/>
    <s v="Software publishers"/>
    <s v="417"/>
    <s v="Truck transportation"/>
    <n v="15055"/>
    <s v="Industry Use"/>
    <n v="1.8596332E-2"/>
    <x v="11"/>
    <x v="11"/>
    <x v="12"/>
    <x v="12"/>
  </r>
  <r>
    <s v="428"/>
    <s v="Software publishers"/>
    <s v="418"/>
    <s v="Transit and ground passenger transportation"/>
    <n v="15055"/>
    <s v="Industry Use"/>
    <n v="1.3939390000000001E-3"/>
    <x v="11"/>
    <x v="11"/>
    <x v="12"/>
    <x v="12"/>
  </r>
  <r>
    <s v="428"/>
    <s v="Software publishers"/>
    <s v="419"/>
    <s v="Pipeline transportation"/>
    <n v="15055"/>
    <s v="Industry Use"/>
    <n v="8.3700000000000002E-5"/>
    <x v="11"/>
    <x v="11"/>
    <x v="12"/>
    <x v="12"/>
  </r>
  <r>
    <s v="428"/>
    <s v="Software publishers"/>
    <s v="420"/>
    <s v="Scenic and sightseeing transportation and support activities for transportation"/>
    <n v="15055"/>
    <s v="Industry Use"/>
    <n v="2.7426740000000001E-3"/>
    <x v="11"/>
    <x v="11"/>
    <x v="12"/>
    <x v="12"/>
  </r>
  <r>
    <s v="428"/>
    <s v="Software publishers"/>
    <s v="421"/>
    <s v="Couriers and messengers"/>
    <n v="15055"/>
    <s v="Industry Use"/>
    <n v="4.0410690000000004E-3"/>
    <x v="11"/>
    <x v="11"/>
    <x v="12"/>
    <x v="12"/>
  </r>
  <r>
    <s v="428"/>
    <s v="Software publishers"/>
    <s v="422"/>
    <s v="Warehousing and storage"/>
    <n v="15055"/>
    <s v="Industry Use"/>
    <n v="2.9313569000000001E-2"/>
    <x v="11"/>
    <x v="11"/>
    <x v="12"/>
    <x v="12"/>
  </r>
  <r>
    <s v="428"/>
    <s v="Software publishers"/>
    <s v="423"/>
    <s v="Newspaper publishers"/>
    <n v="15055"/>
    <s v="Industry Use"/>
    <n v="9.8940763000000001E-2"/>
    <x v="12"/>
    <x v="12"/>
    <x v="12"/>
    <x v="12"/>
  </r>
  <r>
    <s v="428"/>
    <s v="Software publishers"/>
    <s v="424"/>
    <s v="Periodical publishers"/>
    <n v="15055"/>
    <s v="Industry Use"/>
    <n v="5.7970610000000001E-3"/>
    <x v="12"/>
    <x v="12"/>
    <x v="12"/>
    <x v="12"/>
  </r>
  <r>
    <s v="428"/>
    <s v="Software publishers"/>
    <s v="425"/>
    <s v="Book publishers"/>
    <n v="15055"/>
    <s v="Industry Use"/>
    <n v="2.7262234999999999E-2"/>
    <x v="12"/>
    <x v="12"/>
    <x v="12"/>
    <x v="12"/>
  </r>
  <r>
    <s v="428"/>
    <s v="Software publishers"/>
    <s v="428"/>
    <s v="Software publishers"/>
    <n v="15055"/>
    <s v="Industry Use"/>
    <n v="1.1531471630000001"/>
    <x v="12"/>
    <x v="12"/>
    <x v="12"/>
    <x v="12"/>
  </r>
  <r>
    <s v="428"/>
    <s v="Software publishers"/>
    <s v="429"/>
    <s v="Motion picture and video industries"/>
    <n v="15055"/>
    <s v="Industry Use"/>
    <n v="1.0198708000000001E-2"/>
    <x v="12"/>
    <x v="12"/>
    <x v="12"/>
    <x v="12"/>
  </r>
  <r>
    <s v="428"/>
    <s v="Software publishers"/>
    <s v="431"/>
    <s v="Radio and television broadcasting"/>
    <n v="15055"/>
    <s v="Industry Use"/>
    <n v="6.8589600000000001E-2"/>
    <x v="12"/>
    <x v="12"/>
    <x v="12"/>
    <x v="12"/>
  </r>
  <r>
    <s v="428"/>
    <s v="Software publishers"/>
    <s v="432"/>
    <s v="Cable and other subscription programming"/>
    <n v="15055"/>
    <s v="Industry Use"/>
    <n v="1.3324987999999999E-2"/>
    <x v="12"/>
    <x v="12"/>
    <x v="12"/>
    <x v="12"/>
  </r>
  <r>
    <s v="428"/>
    <s v="Software publishers"/>
    <s v="433"/>
    <s v="Wired telecommunications carriers"/>
    <n v="15055"/>
    <s v="Industry Use"/>
    <n v="6.8209711000000006E-2"/>
    <x v="12"/>
    <x v="12"/>
    <x v="12"/>
    <x v="12"/>
  </r>
  <r>
    <s v="428"/>
    <s v="Software publishers"/>
    <s v="436"/>
    <s v="Data processing, hosting, and related services"/>
    <n v="15055"/>
    <s v="Industry Use"/>
    <n v="0.200083555"/>
    <x v="12"/>
    <x v="12"/>
    <x v="12"/>
    <x v="12"/>
  </r>
  <r>
    <s v="428"/>
    <s v="Software publishers"/>
    <s v="437"/>
    <s v="News syndicates, libraries, archives and all other information services"/>
    <n v="15055"/>
    <s v="Industry Use"/>
    <n v="1.08052E-4"/>
    <x v="12"/>
    <x v="12"/>
    <x v="12"/>
    <x v="12"/>
  </r>
  <r>
    <s v="428"/>
    <s v="Software publishers"/>
    <s v="438"/>
    <s v="Internet publishing and broadcasting and web search portals"/>
    <n v="15055"/>
    <s v="Industry Use"/>
    <n v="3.0879556999999998E-2"/>
    <x v="12"/>
    <x v="12"/>
    <x v="12"/>
    <x v="12"/>
  </r>
  <r>
    <s v="428"/>
    <s v="Software publishers"/>
    <s v="439"/>
    <s v="Nondepository credit intermediation and related activities"/>
    <n v="15055"/>
    <s v="Industry Use"/>
    <n v="4.5281649999999998E-3"/>
    <x v="13"/>
    <x v="13"/>
    <x v="12"/>
    <x v="12"/>
  </r>
  <r>
    <s v="428"/>
    <s v="Software publishers"/>
    <s v="440"/>
    <s v="Securities and commodity contracts intermediation and brokerage"/>
    <n v="15055"/>
    <s v="Industry Use"/>
    <n v="2.081673E-3"/>
    <x v="13"/>
    <x v="13"/>
    <x v="12"/>
    <x v="12"/>
  </r>
  <r>
    <s v="428"/>
    <s v="Software publishers"/>
    <s v="441"/>
    <s v="Monetary authorities and depository credit intermediation"/>
    <n v="15055"/>
    <s v="Industry Use"/>
    <n v="7.6698268E-2"/>
    <x v="13"/>
    <x v="13"/>
    <x v="12"/>
    <x v="12"/>
  </r>
  <r>
    <s v="428"/>
    <s v="Software publishers"/>
    <s v="442"/>
    <s v="Other financial investment activities"/>
    <n v="15055"/>
    <s v="Industry Use"/>
    <n v="3.337132E-3"/>
    <x v="13"/>
    <x v="13"/>
    <x v="12"/>
    <x v="12"/>
  </r>
  <r>
    <s v="428"/>
    <s v="Software publishers"/>
    <s v="444"/>
    <s v="Insurance carriers, except direct life"/>
    <n v="15055"/>
    <s v="Industry Use"/>
    <n v="1.273155E-3"/>
    <x v="13"/>
    <x v="13"/>
    <x v="12"/>
    <x v="12"/>
  </r>
  <r>
    <s v="428"/>
    <s v="Software publishers"/>
    <s v="447"/>
    <s v="Other real estate"/>
    <n v="15055"/>
    <s v="Industry Use"/>
    <n v="0.254115643"/>
    <x v="14"/>
    <x v="14"/>
    <x v="12"/>
    <x v="12"/>
  </r>
  <r>
    <s v="428"/>
    <s v="Software publishers"/>
    <s v="450"/>
    <s v="Automotive equipment rental and leasing"/>
    <n v="15055"/>
    <s v="Industry Use"/>
    <n v="3.2238950000000001E-3"/>
    <x v="15"/>
    <x v="15"/>
    <x v="12"/>
    <x v="12"/>
  </r>
  <r>
    <s v="428"/>
    <s v="Software publishers"/>
    <s v="451"/>
    <s v="General and consumer goods rental except video tapes and discs"/>
    <n v="15055"/>
    <s v="Industry Use"/>
    <n v="1.62251E-3"/>
    <x v="15"/>
    <x v="15"/>
    <x v="12"/>
    <x v="12"/>
  </r>
  <r>
    <s v="428"/>
    <s v="Software publishers"/>
    <s v="453"/>
    <s v="Commercial and industrial machinery and equipment rental and leasing"/>
    <n v="15055"/>
    <s v="Industry Use"/>
    <n v="6.4981229999999997E-3"/>
    <x v="15"/>
    <x v="15"/>
    <x v="12"/>
    <x v="12"/>
  </r>
  <r>
    <s v="428"/>
    <s v="Software publishers"/>
    <s v="454"/>
    <s v="Lessors of nonfinancial intangible assets"/>
    <n v="15055"/>
    <s v="Industry Use"/>
    <n v="2.0278800000000001E-3"/>
    <x v="15"/>
    <x v="15"/>
    <x v="12"/>
    <x v="12"/>
  </r>
  <r>
    <s v="428"/>
    <s v="Software publishers"/>
    <s v="455"/>
    <s v="Legal services"/>
    <n v="15055"/>
    <s v="Industry Use"/>
    <n v="9.433946E-2"/>
    <x v="16"/>
    <x v="16"/>
    <x v="12"/>
    <x v="12"/>
  </r>
  <r>
    <s v="428"/>
    <s v="Software publishers"/>
    <s v="456"/>
    <s v="Accounting, tax preparation, bookkeeping, and payroll services"/>
    <n v="15055"/>
    <s v="Industry Use"/>
    <n v="0.11451180399999999"/>
    <x v="16"/>
    <x v="16"/>
    <x v="12"/>
    <x v="12"/>
  </r>
  <r>
    <s v="428"/>
    <s v="Software publishers"/>
    <s v="457"/>
    <s v="Architectural, engineering, and related services"/>
    <n v="15055"/>
    <s v="Industry Use"/>
    <n v="5.7269310000000002E-3"/>
    <x v="16"/>
    <x v="16"/>
    <x v="12"/>
    <x v="12"/>
  </r>
  <r>
    <s v="428"/>
    <s v="Software publishers"/>
    <s v="458"/>
    <s v="Specialized design services"/>
    <n v="15055"/>
    <s v="Industry Use"/>
    <n v="5.4423899999999996E-4"/>
    <x v="16"/>
    <x v="16"/>
    <x v="12"/>
    <x v="12"/>
  </r>
  <r>
    <s v="428"/>
    <s v="Software publishers"/>
    <s v="459"/>
    <s v="Custom computer programming services"/>
    <n v="15055"/>
    <s v="Industry Use"/>
    <n v="5.8963289999999996E-3"/>
    <x v="16"/>
    <x v="16"/>
    <x v="12"/>
    <x v="12"/>
  </r>
  <r>
    <s v="428"/>
    <s v="Software publishers"/>
    <s v="460"/>
    <s v="Computer systems design services"/>
    <n v="15055"/>
    <s v="Industry Use"/>
    <n v="6.1179806000000003E-2"/>
    <x v="16"/>
    <x v="16"/>
    <x v="12"/>
    <x v="12"/>
  </r>
  <r>
    <s v="428"/>
    <s v="Software publishers"/>
    <s v="461"/>
    <s v="Other computer related services, including facilities management"/>
    <n v="15055"/>
    <s v="Industry Use"/>
    <n v="2.019029E-2"/>
    <x v="16"/>
    <x v="16"/>
    <x v="12"/>
    <x v="12"/>
  </r>
  <r>
    <s v="428"/>
    <s v="Software publishers"/>
    <s v="462"/>
    <s v="Management consulting services"/>
    <n v="15055"/>
    <s v="Industry Use"/>
    <n v="6.3130992999999996E-2"/>
    <x v="16"/>
    <x v="16"/>
    <x v="12"/>
    <x v="12"/>
  </r>
  <r>
    <s v="428"/>
    <s v="Software publishers"/>
    <s v="463"/>
    <s v="Environmental and other technical consulting services"/>
    <n v="15055"/>
    <s v="Industry Use"/>
    <n v="1.1140730999999999E-2"/>
    <x v="16"/>
    <x v="16"/>
    <x v="12"/>
    <x v="12"/>
  </r>
  <r>
    <s v="428"/>
    <s v="Software publishers"/>
    <s v="464"/>
    <s v="Scientific research and development services"/>
    <n v="15055"/>
    <s v="Industry Use"/>
    <n v="5.6307930000000003E-3"/>
    <x v="16"/>
    <x v="16"/>
    <x v="12"/>
    <x v="12"/>
  </r>
  <r>
    <s v="428"/>
    <s v="Software publishers"/>
    <s v="465"/>
    <s v="Advertising, public relations, and related services"/>
    <n v="15055"/>
    <s v="Industry Use"/>
    <n v="0.12937997500000001"/>
    <x v="16"/>
    <x v="16"/>
    <x v="12"/>
    <x v="12"/>
  </r>
  <r>
    <s v="428"/>
    <s v="Software publishers"/>
    <s v="468"/>
    <s v="Marketing research and all other miscellaneous professional, scientific, and technical services"/>
    <n v="15055"/>
    <s v="Industry Use"/>
    <n v="4.3684880000000002E-3"/>
    <x v="16"/>
    <x v="16"/>
    <x v="12"/>
    <x v="12"/>
  </r>
  <r>
    <s v="428"/>
    <s v="Software publishers"/>
    <s v="469"/>
    <s v="Management of companies and enterprises"/>
    <n v="15055"/>
    <s v="Industry Use"/>
    <n v="0.254389749"/>
    <x v="17"/>
    <x v="17"/>
    <x v="12"/>
    <x v="12"/>
  </r>
  <r>
    <s v="428"/>
    <s v="Software publishers"/>
    <s v="470"/>
    <s v="Office administrative services"/>
    <n v="15055"/>
    <s v="Industry Use"/>
    <n v="8.5517118000000003E-2"/>
    <x v="17"/>
    <x v="17"/>
    <x v="12"/>
    <x v="12"/>
  </r>
  <r>
    <s v="428"/>
    <s v="Software publishers"/>
    <s v="471"/>
    <s v="Facilities support services"/>
    <n v="15055"/>
    <s v="Industry Use"/>
    <n v="1.4745509E-2"/>
    <x v="17"/>
    <x v="17"/>
    <x v="12"/>
    <x v="12"/>
  </r>
  <r>
    <s v="428"/>
    <s v="Software publishers"/>
    <s v="472"/>
    <s v="Employment services"/>
    <n v="15055"/>
    <s v="Industry Use"/>
    <n v="0.60229985799999997"/>
    <x v="17"/>
    <x v="17"/>
    <x v="12"/>
    <x v="12"/>
  </r>
  <r>
    <s v="428"/>
    <s v="Software publishers"/>
    <s v="473"/>
    <s v="Business support services"/>
    <n v="15055"/>
    <s v="Industry Use"/>
    <n v="1.8518573E-2"/>
    <x v="17"/>
    <x v="17"/>
    <x v="12"/>
    <x v="12"/>
  </r>
  <r>
    <s v="428"/>
    <s v="Software publishers"/>
    <s v="474"/>
    <s v="Travel arrangement and reservation services"/>
    <n v="15055"/>
    <s v="Industry Use"/>
    <n v="4.2836300000000002E-4"/>
    <x v="17"/>
    <x v="17"/>
    <x v="12"/>
    <x v="12"/>
  </r>
  <r>
    <s v="428"/>
    <s v="Software publishers"/>
    <s v="475"/>
    <s v="Investigation and security services"/>
    <n v="15055"/>
    <s v="Industry Use"/>
    <n v="1.0802057E-2"/>
    <x v="17"/>
    <x v="17"/>
    <x v="12"/>
    <x v="12"/>
  </r>
  <r>
    <s v="428"/>
    <s v="Software publishers"/>
    <s v="476"/>
    <s v="Services to buildings"/>
    <n v="15055"/>
    <s v="Industry Use"/>
    <n v="1.4150796E-2"/>
    <x v="17"/>
    <x v="17"/>
    <x v="12"/>
    <x v="12"/>
  </r>
  <r>
    <s v="428"/>
    <s v="Software publishers"/>
    <s v="477"/>
    <s v="Landscape and horticultural services"/>
    <n v="15055"/>
    <s v="Industry Use"/>
    <n v="7.0218379999999999E-3"/>
    <x v="17"/>
    <x v="17"/>
    <x v="12"/>
    <x v="12"/>
  </r>
  <r>
    <s v="428"/>
    <s v="Software publishers"/>
    <s v="478"/>
    <s v="Other support services"/>
    <n v="15055"/>
    <s v="Industry Use"/>
    <n v="1.6825056000000001E-2"/>
    <x v="17"/>
    <x v="17"/>
    <x v="12"/>
    <x v="12"/>
  </r>
  <r>
    <s v="428"/>
    <s v="Software publishers"/>
    <s v="479"/>
    <s v="Waste management and remediation services"/>
    <n v="15055"/>
    <s v="Industry Use"/>
    <n v="6.0971360000000004E-3"/>
    <x v="17"/>
    <x v="17"/>
    <x v="12"/>
    <x v="12"/>
  </r>
  <r>
    <s v="428"/>
    <s v="Software publishers"/>
    <s v="496"/>
    <s v="Performing arts companies"/>
    <n v="15055"/>
    <s v="Industry Use"/>
    <n v="5.2142699999999998E-4"/>
    <x v="19"/>
    <x v="19"/>
    <x v="12"/>
    <x v="12"/>
  </r>
  <r>
    <s v="428"/>
    <s v="Software publishers"/>
    <s v="497"/>
    <s v="Commercial Sports Except Racing"/>
    <n v="15055"/>
    <s v="Industry Use"/>
    <n v="1.2847749999999999E-3"/>
    <x v="19"/>
    <x v="19"/>
    <x v="12"/>
    <x v="12"/>
  </r>
  <r>
    <s v="428"/>
    <s v="Software publishers"/>
    <s v="498"/>
    <s v="Racing and Track Operation"/>
    <n v="15055"/>
    <s v="Industry Use"/>
    <n v="6.8700000000000003E-6"/>
    <x v="19"/>
    <x v="19"/>
    <x v="12"/>
    <x v="12"/>
  </r>
  <r>
    <s v="428"/>
    <s v="Software publishers"/>
    <s v="499"/>
    <s v="Independent artists, writers, and performers"/>
    <n v="15055"/>
    <s v="Industry Use"/>
    <n v="7.2200000000000007E-5"/>
    <x v="19"/>
    <x v="19"/>
    <x v="12"/>
    <x v="12"/>
  </r>
  <r>
    <s v="428"/>
    <s v="Software publishers"/>
    <s v="500"/>
    <s v="Promoters of performing arts and sports and agents for public figures"/>
    <n v="15055"/>
    <s v="Industry Use"/>
    <n v="1.7752040000000001E-3"/>
    <x v="19"/>
    <x v="19"/>
    <x v="12"/>
    <x v="12"/>
  </r>
  <r>
    <s v="428"/>
    <s v="Software publishers"/>
    <s v="501"/>
    <s v="Museums, historical sites, zoos, and parks"/>
    <n v="15055"/>
    <s v="Industry Use"/>
    <n v="1.2200000000000001E-7"/>
    <x v="19"/>
    <x v="19"/>
    <x v="12"/>
    <x v="12"/>
  </r>
  <r>
    <s v="428"/>
    <s v="Software publishers"/>
    <s v="504"/>
    <s v="Other amusement and recreation industries"/>
    <n v="15055"/>
    <s v="Industry Use"/>
    <n v="8.2447200000000003E-4"/>
    <x v="19"/>
    <x v="19"/>
    <x v="12"/>
    <x v="12"/>
  </r>
  <r>
    <s v="428"/>
    <s v="Software publishers"/>
    <s v="505"/>
    <s v="Fitness and recreational sports centers"/>
    <n v="15055"/>
    <s v="Industry Use"/>
    <n v="7.5965500000000003E-4"/>
    <x v="19"/>
    <x v="19"/>
    <x v="12"/>
    <x v="12"/>
  </r>
  <r>
    <s v="428"/>
    <s v="Software publishers"/>
    <s v="507"/>
    <s v="Hotels and motels, including casino hotels"/>
    <n v="15055"/>
    <s v="Industry Use"/>
    <n v="2.5700000000000001E-5"/>
    <x v="20"/>
    <x v="20"/>
    <x v="12"/>
    <x v="12"/>
  </r>
  <r>
    <s v="428"/>
    <s v="Software publishers"/>
    <s v="508"/>
    <s v="Other accommodations"/>
    <n v="15055"/>
    <s v="Industry Use"/>
    <n v="7.2500000000000004E-9"/>
    <x v="20"/>
    <x v="20"/>
    <x v="12"/>
    <x v="12"/>
  </r>
  <r>
    <s v="428"/>
    <s v="Software publishers"/>
    <s v="509"/>
    <s v="Full-service restaurants"/>
    <n v="15055"/>
    <s v="Industry Use"/>
    <n v="2.6917173999999999E-2"/>
    <x v="20"/>
    <x v="20"/>
    <x v="12"/>
    <x v="12"/>
  </r>
  <r>
    <s v="428"/>
    <s v="Software publishers"/>
    <s v="510"/>
    <s v="Limited-service restaurants"/>
    <n v="15055"/>
    <s v="Industry Use"/>
    <n v="7.9535409999999997E-3"/>
    <x v="20"/>
    <x v="20"/>
    <x v="12"/>
    <x v="12"/>
  </r>
  <r>
    <s v="428"/>
    <s v="Software publishers"/>
    <s v="511"/>
    <s v="All other food and drinking places"/>
    <n v="15055"/>
    <s v="Industry Use"/>
    <n v="2.4097179999999999E-3"/>
    <x v="20"/>
    <x v="20"/>
    <x v="12"/>
    <x v="12"/>
  </r>
  <r>
    <s v="428"/>
    <s v="Software publishers"/>
    <s v="512"/>
    <s v="Automotive repair and maintenance, except car washes"/>
    <n v="15055"/>
    <s v="Industry Use"/>
    <n v="2.2282748000000002E-2"/>
    <x v="21"/>
    <x v="21"/>
    <x v="12"/>
    <x v="12"/>
  </r>
  <r>
    <s v="428"/>
    <s v="Software publishers"/>
    <s v="513"/>
    <s v="Car washes"/>
    <n v="15055"/>
    <s v="Industry Use"/>
    <n v="8.5564609999999996E-3"/>
    <x v="21"/>
    <x v="21"/>
    <x v="12"/>
    <x v="12"/>
  </r>
  <r>
    <s v="428"/>
    <s v="Software publishers"/>
    <s v="514"/>
    <s v="Electronic and precision equipment repair and maintenance"/>
    <n v="15055"/>
    <s v="Industry Use"/>
    <n v="1.1259597999999999E-2"/>
    <x v="21"/>
    <x v="21"/>
    <x v="12"/>
    <x v="12"/>
  </r>
  <r>
    <s v="428"/>
    <s v="Software publishers"/>
    <s v="515"/>
    <s v="Commercial and industrial machinery and equipment repair and maintenance"/>
    <n v="15055"/>
    <s v="Industry Use"/>
    <n v="3.2383005999999999E-2"/>
    <x v="21"/>
    <x v="21"/>
    <x v="12"/>
    <x v="12"/>
  </r>
  <r>
    <s v="428"/>
    <s v="Software publishers"/>
    <s v="516"/>
    <s v="Personal and household goods repair and maintenance"/>
    <n v="15055"/>
    <s v="Industry Use"/>
    <n v="4.84272E-3"/>
    <x v="21"/>
    <x v="21"/>
    <x v="12"/>
    <x v="12"/>
  </r>
  <r>
    <s v="428"/>
    <s v="Software publishers"/>
    <s v="519"/>
    <s v="Dry-cleaning and laundry services"/>
    <n v="15055"/>
    <s v="Industry Use"/>
    <n v="6.7499999999999997E-6"/>
    <x v="21"/>
    <x v="21"/>
    <x v="12"/>
    <x v="12"/>
  </r>
  <r>
    <s v="428"/>
    <s v="Software publishers"/>
    <s v="520"/>
    <s v="Other personal services"/>
    <n v="15055"/>
    <s v="Industry Use"/>
    <n v="8.3599999999999999E-5"/>
    <x v="21"/>
    <x v="21"/>
    <x v="12"/>
    <x v="12"/>
  </r>
  <r>
    <s v="428"/>
    <s v="Software publishers"/>
    <s v="523"/>
    <s v="Business and professional associations"/>
    <n v="15055"/>
    <s v="Industry Use"/>
    <n v="1.1707919999999999E-3"/>
    <x v="21"/>
    <x v="21"/>
    <x v="12"/>
    <x v="12"/>
  </r>
  <r>
    <s v="428"/>
    <s v="Software publishers"/>
    <s v="526"/>
    <s v="Postal service"/>
    <n v="15055"/>
    <s v="Industry Use"/>
    <n v="2.0363130000000001E-3"/>
    <x v="22"/>
    <x v="22"/>
    <x v="12"/>
    <x v="12"/>
  </r>
  <r>
    <s v="428"/>
    <s v="Software publishers"/>
    <s v="528"/>
    <s v="Other federal government enterprises"/>
    <n v="15055"/>
    <s v="Industry Use"/>
    <n v="1.1999999999999999E-7"/>
    <x v="22"/>
    <x v="22"/>
    <x v="12"/>
    <x v="12"/>
  </r>
  <r>
    <s v="428"/>
    <s v="Software publishers"/>
    <s v="532"/>
    <s v="Local government passenger transit"/>
    <n v="15055"/>
    <s v="Industry Use"/>
    <n v="1.6875939999999999E-3"/>
    <x v="22"/>
    <x v="22"/>
    <x v="12"/>
    <x v="12"/>
  </r>
  <r>
    <s v="428"/>
    <s v="Software publishers"/>
    <s v="533"/>
    <s v="Local government electric utilities"/>
    <n v="15055"/>
    <s v="Industry Use"/>
    <n v="1.5319579999999999E-3"/>
    <x v="22"/>
    <x v="22"/>
    <x v="12"/>
    <x v="12"/>
  </r>
  <r>
    <s v="428"/>
    <s v="Software publishers"/>
    <s v="5001"/>
    <s v="Employee Compensation"/>
    <n v="15053"/>
    <s v="Factor Receipts"/>
    <n v="11.055297850000001"/>
    <x v="23"/>
    <x v="23"/>
    <x v="12"/>
    <x v="12"/>
  </r>
  <r>
    <s v="428"/>
    <s v="Software publishers"/>
    <s v="6001"/>
    <s v="Proprietor Income"/>
    <n v="15053"/>
    <s v="Factor Receipts"/>
    <n v="8.4329539999999995E-3"/>
    <x v="24"/>
    <x v="24"/>
    <x v="12"/>
    <x v="12"/>
  </r>
  <r>
    <s v="428"/>
    <s v="Software publishers"/>
    <s v="7001"/>
    <s v="Other Property Type Income"/>
    <n v="15053"/>
    <s v="Factor Receipts"/>
    <n v="20.172012330000001"/>
    <x v="25"/>
    <x v="25"/>
    <x v="12"/>
    <x v="12"/>
  </r>
  <r>
    <s v="428"/>
    <s v="Software publishers"/>
    <s v="8001"/>
    <s v="Taxes on Production and Imports"/>
    <n v="15053"/>
    <s v="Factor Receipts"/>
    <n v="0.58166736399999996"/>
    <x v="26"/>
    <x v="26"/>
    <x v="12"/>
    <x v="12"/>
  </r>
  <r>
    <s v="428"/>
    <s v="Software publishers"/>
    <s v="11001"/>
    <s v="Federal Government NonDefense"/>
    <n v="15055"/>
    <s v="Industry Use"/>
    <n v="2.3599999999999999E-6"/>
    <x v="27"/>
    <x v="27"/>
    <x v="12"/>
    <x v="12"/>
  </r>
  <r>
    <s v="428"/>
    <s v="Software publishers"/>
    <s v="12001"/>
    <s v="State/Local Govt NonEducation"/>
    <n v="15055"/>
    <s v="Industry Use"/>
    <n v="5.0819699999999999E-3"/>
    <x v="27"/>
    <x v="27"/>
    <x v="12"/>
    <x v="12"/>
  </r>
  <r>
    <s v="428"/>
    <s v="Software publishers"/>
    <s v="14002"/>
    <s v="Inventory Additions/Deletions"/>
    <n v="15055"/>
    <s v="Industry Use"/>
    <n v="2.0299999999999999E-5"/>
    <x v="27"/>
    <x v="27"/>
    <x v="12"/>
    <x v="12"/>
  </r>
  <r>
    <s v="428"/>
    <s v="Software publishers"/>
    <s v="25001"/>
    <s v="Foreign Trade"/>
    <n v="15056"/>
    <s v="Industry Trade"/>
    <n v="0.28117350899999999"/>
    <x v="28"/>
    <x v="28"/>
    <x v="12"/>
    <x v="12"/>
  </r>
  <r>
    <s v="428"/>
    <s v="Software publishers"/>
    <s v="28001"/>
    <s v="Domestic Trade"/>
    <n v="15056"/>
    <s v="Industry Trade"/>
    <n v="3.5464542269999999"/>
    <x v="29"/>
    <x v="29"/>
    <x v="12"/>
    <x v="12"/>
  </r>
  <r>
    <s v="429"/>
    <s v="Motion picture and video industries"/>
    <s v="1"/>
    <s v="Oilseed farming"/>
    <n v="15055"/>
    <s v="Industry Use"/>
    <n v="8.1799999999999996E-6"/>
    <x v="0"/>
    <x v="0"/>
    <x v="12"/>
    <x v="12"/>
  </r>
  <r>
    <s v="429"/>
    <s v="Motion picture and video industries"/>
    <s v="2"/>
    <s v="Grain farming"/>
    <n v="15055"/>
    <s v="Industry Use"/>
    <n v="4.2799999999999997E-5"/>
    <x v="0"/>
    <x v="0"/>
    <x v="12"/>
    <x v="12"/>
  </r>
  <r>
    <s v="429"/>
    <s v="Motion picture and video industries"/>
    <s v="3"/>
    <s v="Vegetable and melon farming"/>
    <n v="15055"/>
    <s v="Industry Use"/>
    <n v="1.12E-7"/>
    <x v="1"/>
    <x v="1"/>
    <x v="12"/>
    <x v="12"/>
  </r>
  <r>
    <s v="429"/>
    <s v="Motion picture and video industries"/>
    <s v="4"/>
    <s v="Fruit farming"/>
    <n v="15055"/>
    <s v="Industry Use"/>
    <n v="1.23E-7"/>
    <x v="1"/>
    <x v="1"/>
    <x v="12"/>
    <x v="12"/>
  </r>
  <r>
    <s v="429"/>
    <s v="Motion picture and video industries"/>
    <s v="5"/>
    <s v="Tree nut farming"/>
    <n v="15055"/>
    <s v="Industry Use"/>
    <n v="3.4900000000000001E-8"/>
    <x v="1"/>
    <x v="1"/>
    <x v="12"/>
    <x v="12"/>
  </r>
  <r>
    <s v="429"/>
    <s v="Motion picture and video industries"/>
    <s v="6"/>
    <s v="Greenhouse, nursery, and floriculture production"/>
    <n v="15055"/>
    <s v="Industry Use"/>
    <n v="6.8999999999999996E-8"/>
    <x v="1"/>
    <x v="1"/>
    <x v="12"/>
    <x v="12"/>
  </r>
  <r>
    <s v="429"/>
    <s v="Motion picture and video industries"/>
    <s v="10"/>
    <s v="All other crop farming"/>
    <n v="15055"/>
    <s v="Industry Use"/>
    <n v="1.15E-7"/>
    <x v="0"/>
    <x v="0"/>
    <x v="12"/>
    <x v="12"/>
  </r>
  <r>
    <s v="429"/>
    <s v="Motion picture and video industries"/>
    <s v="11"/>
    <s v="Beef cattle ranching and farming, including feedlots and dual-purpose ranching and farming"/>
    <n v="15055"/>
    <s v="Industry Use"/>
    <n v="6.3E-5"/>
    <x v="2"/>
    <x v="2"/>
    <x v="12"/>
    <x v="12"/>
  </r>
  <r>
    <s v="429"/>
    <s v="Motion picture and video industries"/>
    <s v="12"/>
    <s v="Dairy cattle and milk production"/>
    <n v="15055"/>
    <s v="Industry Use"/>
    <n v="5.7099999999999999E-5"/>
    <x v="2"/>
    <x v="2"/>
    <x v="12"/>
    <x v="12"/>
  </r>
  <r>
    <s v="429"/>
    <s v="Motion picture and video industries"/>
    <s v="13"/>
    <s v="Poultry and egg production"/>
    <n v="15055"/>
    <s v="Industry Use"/>
    <n v="9.1299999999999998E-7"/>
    <x v="2"/>
    <x v="2"/>
    <x v="12"/>
    <x v="12"/>
  </r>
  <r>
    <s v="429"/>
    <s v="Motion picture and video industries"/>
    <s v="14"/>
    <s v="Animal production, except cattle and poultry and eggs"/>
    <n v="15055"/>
    <s v="Industry Use"/>
    <n v="1.8600000000000001E-5"/>
    <x v="2"/>
    <x v="2"/>
    <x v="12"/>
    <x v="12"/>
  </r>
  <r>
    <s v="429"/>
    <s v="Motion picture and video industries"/>
    <s v="20"/>
    <s v="Oil and gas extraction"/>
    <n v="15055"/>
    <s v="Industry Use"/>
    <n v="2.83E-5"/>
    <x v="4"/>
    <x v="4"/>
    <x v="12"/>
    <x v="12"/>
  </r>
  <r>
    <s v="429"/>
    <s v="Motion picture and video industries"/>
    <s v="35"/>
    <s v="Drilling oil and gas wells"/>
    <n v="15055"/>
    <s v="Industry Use"/>
    <n v="4.3200000000000001E-10"/>
    <x v="4"/>
    <x v="4"/>
    <x v="12"/>
    <x v="12"/>
  </r>
  <r>
    <s v="429"/>
    <s v="Motion picture and video industries"/>
    <s v="36"/>
    <s v="Support activities for oil and gas operations"/>
    <n v="15055"/>
    <s v="Industry Use"/>
    <n v="7.2599999999999997E-10"/>
    <x v="4"/>
    <x v="4"/>
    <x v="12"/>
    <x v="12"/>
  </r>
  <r>
    <s v="429"/>
    <s v="Motion picture and video industries"/>
    <s v="37"/>
    <s v="Metal mining services"/>
    <n v="15055"/>
    <s v="Industry Use"/>
    <n v="1.29E-7"/>
    <x v="4"/>
    <x v="4"/>
    <x v="12"/>
    <x v="12"/>
  </r>
  <r>
    <s v="429"/>
    <s v="Motion picture and video industries"/>
    <s v="47"/>
    <s v="Electric power transmission and distribution"/>
    <n v="15055"/>
    <s v="Industry Use"/>
    <n v="6.7043051000000006E-2"/>
    <x v="5"/>
    <x v="5"/>
    <x v="12"/>
    <x v="12"/>
  </r>
  <r>
    <s v="429"/>
    <s v="Motion picture and video industries"/>
    <s v="48"/>
    <s v="Natural gas distribution"/>
    <n v="15055"/>
    <s v="Industry Use"/>
    <n v="8.2305900000000001E-4"/>
    <x v="5"/>
    <x v="5"/>
    <x v="12"/>
    <x v="12"/>
  </r>
  <r>
    <s v="429"/>
    <s v="Motion picture and video industries"/>
    <s v="49"/>
    <s v="Water, sewage and other systems"/>
    <n v="15055"/>
    <s v="Industry Use"/>
    <n v="1.1400699999999999E-4"/>
    <x v="5"/>
    <x v="5"/>
    <x v="12"/>
    <x v="12"/>
  </r>
  <r>
    <s v="429"/>
    <s v="Motion picture and video industries"/>
    <s v="60"/>
    <s v="Maintenance and repair construction of nonresidential structures"/>
    <n v="15055"/>
    <s v="Industry Use"/>
    <n v="1.1223032000000001E-2"/>
    <x v="6"/>
    <x v="6"/>
    <x v="12"/>
    <x v="12"/>
  </r>
  <r>
    <s v="429"/>
    <s v="Motion picture and video industries"/>
    <s v="76"/>
    <s v="Confectionery manufacturing from purchased chocolate"/>
    <n v="15055"/>
    <s v="Industry Use"/>
    <n v="1.6399999999999999E-5"/>
    <x v="7"/>
    <x v="7"/>
    <x v="12"/>
    <x v="12"/>
  </r>
  <r>
    <s v="429"/>
    <s v="Motion picture and video industries"/>
    <s v="87"/>
    <s v="Frozen cakes and other pastries manufacturing"/>
    <n v="15055"/>
    <s v="Industry Use"/>
    <n v="1.3E-7"/>
    <x v="7"/>
    <x v="7"/>
    <x v="12"/>
    <x v="12"/>
  </r>
  <r>
    <s v="429"/>
    <s v="Motion picture and video industries"/>
    <s v="93"/>
    <s v="Bread and bakery product, except frozen, manufacturing"/>
    <n v="15055"/>
    <s v="Industry Use"/>
    <n v="7.7000000000000004E-7"/>
    <x v="7"/>
    <x v="7"/>
    <x v="12"/>
    <x v="12"/>
  </r>
  <r>
    <s v="429"/>
    <s v="Motion picture and video industries"/>
    <s v="97"/>
    <s v="Roasted nuts and peanut butter manufacturing"/>
    <n v="15055"/>
    <s v="Industry Use"/>
    <n v="2.6799999999999998E-8"/>
    <x v="7"/>
    <x v="7"/>
    <x v="12"/>
    <x v="12"/>
  </r>
  <r>
    <s v="429"/>
    <s v="Motion picture and video industries"/>
    <s v="98"/>
    <s v="Other snack food manufacturing"/>
    <n v="15055"/>
    <s v="Industry Use"/>
    <n v="5.0599999999999998E-11"/>
    <x v="7"/>
    <x v="7"/>
    <x v="12"/>
    <x v="12"/>
  </r>
  <r>
    <s v="429"/>
    <s v="Motion picture and video industries"/>
    <s v="99"/>
    <s v="Coffee and tea manufacturing"/>
    <n v="15055"/>
    <s v="Industry Use"/>
    <n v="4.6700000000000001E-8"/>
    <x v="7"/>
    <x v="7"/>
    <x v="12"/>
    <x v="12"/>
  </r>
  <r>
    <s v="429"/>
    <s v="Motion picture and video industries"/>
    <s v="103"/>
    <s v="All other food manufacturing"/>
    <n v="15055"/>
    <s v="Industry Use"/>
    <n v="1.04E-6"/>
    <x v="7"/>
    <x v="7"/>
    <x v="12"/>
    <x v="12"/>
  </r>
  <r>
    <s v="429"/>
    <s v="Motion picture and video industries"/>
    <s v="108"/>
    <s v="Distilleries"/>
    <n v="15055"/>
    <s v="Industry Use"/>
    <n v="2.15E-11"/>
    <x v="7"/>
    <x v="7"/>
    <x v="12"/>
    <x v="12"/>
  </r>
  <r>
    <s v="429"/>
    <s v="Motion picture and video industries"/>
    <s v="115"/>
    <s v="Textile and fabric finishing mills"/>
    <n v="15055"/>
    <s v="Industry Use"/>
    <n v="2.66E-8"/>
    <x v="8"/>
    <x v="8"/>
    <x v="12"/>
    <x v="12"/>
  </r>
  <r>
    <s v="429"/>
    <s v="Motion picture and video industries"/>
    <s v="119"/>
    <s v="Textile bag and canvas mills"/>
    <n v="15055"/>
    <s v="Industry Use"/>
    <n v="1.4399999999999999E-7"/>
    <x v="8"/>
    <x v="8"/>
    <x v="12"/>
    <x v="12"/>
  </r>
  <r>
    <s v="429"/>
    <s v="Motion picture and video industries"/>
    <s v="121"/>
    <s v="Other textile product mills"/>
    <n v="15055"/>
    <s v="Industry Use"/>
    <n v="4.7781899999999999E-4"/>
    <x v="8"/>
    <x v="8"/>
    <x v="12"/>
    <x v="12"/>
  </r>
  <r>
    <s v="429"/>
    <s v="Motion picture and video industries"/>
    <s v="122"/>
    <s v="Hosiery and sock mills"/>
    <n v="15055"/>
    <s v="Industry Use"/>
    <n v="3.6300000000000001E-9"/>
    <x v="8"/>
    <x v="8"/>
    <x v="12"/>
    <x v="12"/>
  </r>
  <r>
    <s v="429"/>
    <s v="Motion picture and video industries"/>
    <s v="123"/>
    <s v="Other apparel knitting mills"/>
    <n v="15055"/>
    <s v="Industry Use"/>
    <n v="1.5300000000000001E-9"/>
    <x v="8"/>
    <x v="8"/>
    <x v="12"/>
    <x v="12"/>
  </r>
  <r>
    <s v="429"/>
    <s v="Motion picture and video industries"/>
    <s v="125"/>
    <s v="Mens and boys cut and sew apparel manufacturing"/>
    <n v="15055"/>
    <s v="Industry Use"/>
    <n v="1.65E-10"/>
    <x v="8"/>
    <x v="8"/>
    <x v="12"/>
    <x v="12"/>
  </r>
  <r>
    <s v="429"/>
    <s v="Motion picture and video industries"/>
    <s v="128"/>
    <s v="Apparel accessories and other apparel manufacturing"/>
    <n v="15055"/>
    <s v="Industry Use"/>
    <n v="4.1799999999999997E-8"/>
    <x v="8"/>
    <x v="8"/>
    <x v="12"/>
    <x v="12"/>
  </r>
  <r>
    <s v="429"/>
    <s v="Motion picture and video industries"/>
    <s v="132"/>
    <s v="Sawmills"/>
    <n v="15055"/>
    <s v="Industry Use"/>
    <n v="4.9946599999999995E-4"/>
    <x v="8"/>
    <x v="8"/>
    <x v="12"/>
    <x v="12"/>
  </r>
  <r>
    <s v="429"/>
    <s v="Motion picture and video industries"/>
    <s v="135"/>
    <s v="Engineered wood member and truss manufacturing"/>
    <n v="15055"/>
    <s v="Industry Use"/>
    <n v="3.6941699999999998E-4"/>
    <x v="8"/>
    <x v="8"/>
    <x v="12"/>
    <x v="12"/>
  </r>
  <r>
    <s v="429"/>
    <s v="Motion picture and video industries"/>
    <s v="137"/>
    <s v="Wood windows and door manufacturing"/>
    <n v="15055"/>
    <s v="Industry Use"/>
    <n v="6.9949399999999998E-3"/>
    <x v="8"/>
    <x v="8"/>
    <x v="12"/>
    <x v="12"/>
  </r>
  <r>
    <s v="429"/>
    <s v="Motion picture and video industries"/>
    <s v="139"/>
    <s v="Other millwork, including flooring"/>
    <n v="15055"/>
    <s v="Industry Use"/>
    <n v="9.4883299999999995E-4"/>
    <x v="8"/>
    <x v="8"/>
    <x v="12"/>
    <x v="12"/>
  </r>
  <r>
    <s v="429"/>
    <s v="Motion picture and video industries"/>
    <s v="140"/>
    <s v="Wood container and pallet manufacturing"/>
    <n v="15055"/>
    <s v="Industry Use"/>
    <n v="4.7385800000000002E-4"/>
    <x v="8"/>
    <x v="8"/>
    <x v="12"/>
    <x v="12"/>
  </r>
  <r>
    <s v="429"/>
    <s v="Motion picture and video industries"/>
    <s v="143"/>
    <s v="All other miscellaneous wood product manufacturing"/>
    <n v="15055"/>
    <s v="Industry Use"/>
    <n v="4.6799999999999999E-5"/>
    <x v="8"/>
    <x v="8"/>
    <x v="12"/>
    <x v="12"/>
  </r>
  <r>
    <s v="429"/>
    <s v="Motion picture and video industries"/>
    <s v="147"/>
    <s v="Paperboard container manufacturing"/>
    <n v="15055"/>
    <s v="Industry Use"/>
    <n v="1.0349673E-2"/>
    <x v="8"/>
    <x v="8"/>
    <x v="12"/>
    <x v="12"/>
  </r>
  <r>
    <s v="429"/>
    <s v="Motion picture and video industries"/>
    <s v="152"/>
    <s v="Printing"/>
    <n v="15055"/>
    <s v="Industry Use"/>
    <n v="6.9967022000000004E-2"/>
    <x v="8"/>
    <x v="8"/>
    <x v="12"/>
    <x v="12"/>
  </r>
  <r>
    <s v="429"/>
    <s v="Motion picture and video industries"/>
    <s v="163"/>
    <s v="Other basic organic chemical manufacturing"/>
    <n v="15055"/>
    <s v="Industry Use"/>
    <n v="1.77E-5"/>
    <x v="8"/>
    <x v="8"/>
    <x v="12"/>
    <x v="12"/>
  </r>
  <r>
    <s v="429"/>
    <s v="Motion picture and video industries"/>
    <s v="175"/>
    <s v="Paint and coating manufacturing"/>
    <n v="15055"/>
    <s v="Industry Use"/>
    <n v="8.92E-5"/>
    <x v="8"/>
    <x v="8"/>
    <x v="12"/>
    <x v="12"/>
  </r>
  <r>
    <s v="429"/>
    <s v="Motion picture and video industries"/>
    <s v="177"/>
    <s v="Soap and other detergent manufacturing"/>
    <n v="15055"/>
    <s v="Industry Use"/>
    <n v="2.8600000000000001E-6"/>
    <x v="8"/>
    <x v="8"/>
    <x v="12"/>
    <x v="12"/>
  </r>
  <r>
    <s v="429"/>
    <s v="Motion picture and video industries"/>
    <s v="190"/>
    <s v="Polystyrene foam product manufacturing"/>
    <n v="15055"/>
    <s v="Industry Use"/>
    <n v="1.7600000000000001E-5"/>
    <x v="8"/>
    <x v="8"/>
    <x v="12"/>
    <x v="12"/>
  </r>
  <r>
    <s v="429"/>
    <s v="Motion picture and video industries"/>
    <s v="191"/>
    <s v="Urethane and other foam product (except polystyrene) manufacturing"/>
    <n v="15055"/>
    <s v="Industry Use"/>
    <n v="9.8900000000000002E-6"/>
    <x v="8"/>
    <x v="8"/>
    <x v="12"/>
    <x v="12"/>
  </r>
  <r>
    <s v="429"/>
    <s v="Motion picture and video industries"/>
    <s v="192"/>
    <s v="Plastics bottle manufacturing"/>
    <n v="15055"/>
    <s v="Industry Use"/>
    <n v="5.7099999999999999E-5"/>
    <x v="8"/>
    <x v="8"/>
    <x v="12"/>
    <x v="12"/>
  </r>
  <r>
    <s v="429"/>
    <s v="Motion picture and video industries"/>
    <s v="195"/>
    <s v="Rubber and plastics hoses and belting manufacturing"/>
    <n v="15055"/>
    <s v="Industry Use"/>
    <n v="1.4399999999999999E-7"/>
    <x v="8"/>
    <x v="8"/>
    <x v="12"/>
    <x v="12"/>
  </r>
  <r>
    <s v="429"/>
    <s v="Motion picture and video industries"/>
    <s v="197"/>
    <s v="Pottery, ceramics, and plumbing fixture manufacturing"/>
    <n v="15055"/>
    <s v="Industry Use"/>
    <n v="5.4900000000000002E-8"/>
    <x v="8"/>
    <x v="8"/>
    <x v="12"/>
    <x v="12"/>
  </r>
  <r>
    <s v="429"/>
    <s v="Motion picture and video industries"/>
    <s v="204"/>
    <s v="Ready-mix concrete manufacturing"/>
    <n v="15055"/>
    <s v="Industry Use"/>
    <n v="4.0200000000000003E-8"/>
    <x v="8"/>
    <x v="8"/>
    <x v="12"/>
    <x v="12"/>
  </r>
  <r>
    <s v="429"/>
    <s v="Motion picture and video industries"/>
    <s v="211"/>
    <s v="Cut stone and stone product manufacturing"/>
    <n v="15055"/>
    <s v="Industry Use"/>
    <n v="3.3500000000000002E-8"/>
    <x v="8"/>
    <x v="8"/>
    <x v="12"/>
    <x v="12"/>
  </r>
  <r>
    <s v="429"/>
    <s v="Motion picture and video industries"/>
    <s v="215"/>
    <s v="Iron and steel mills and ferroalloy manufacturing"/>
    <n v="15055"/>
    <s v="Industry Use"/>
    <n v="1.00751E-4"/>
    <x v="8"/>
    <x v="8"/>
    <x v="12"/>
    <x v="12"/>
  </r>
  <r>
    <s v="429"/>
    <s v="Motion picture and video industries"/>
    <s v="217"/>
    <s v="Rolled steel shape manufacturing"/>
    <n v="15055"/>
    <s v="Industry Use"/>
    <n v="3.2800000000000003E-7"/>
    <x v="8"/>
    <x v="8"/>
    <x v="12"/>
    <x v="12"/>
  </r>
  <r>
    <s v="429"/>
    <s v="Motion picture and video industries"/>
    <s v="227"/>
    <s v="Ferrous metal foundries"/>
    <n v="15055"/>
    <s v="Industry Use"/>
    <n v="8.4299999999999994E-8"/>
    <x v="8"/>
    <x v="8"/>
    <x v="12"/>
    <x v="12"/>
  </r>
  <r>
    <s v="429"/>
    <s v="Motion picture and video industries"/>
    <s v="228"/>
    <s v="Nonferrous metal foundries"/>
    <n v="15055"/>
    <s v="Industry Use"/>
    <n v="2.65E-7"/>
    <x v="8"/>
    <x v="8"/>
    <x v="12"/>
    <x v="12"/>
  </r>
  <r>
    <s v="429"/>
    <s v="Motion picture and video industries"/>
    <s v="230"/>
    <s v="Crown and closure manufacturing and metal stamping"/>
    <n v="15055"/>
    <s v="Industry Use"/>
    <n v="6.75E-7"/>
    <x v="8"/>
    <x v="8"/>
    <x v="12"/>
    <x v="12"/>
  </r>
  <r>
    <s v="429"/>
    <s v="Motion picture and video industries"/>
    <s v="234"/>
    <s v="Handtool manufacturing"/>
    <n v="15055"/>
    <s v="Industry Use"/>
    <n v="2.4600000000000002E-6"/>
    <x v="8"/>
    <x v="8"/>
    <x v="12"/>
    <x v="12"/>
  </r>
  <r>
    <s v="429"/>
    <s v="Motion picture and video industries"/>
    <s v="236"/>
    <s v="Fabricated structural metal manufacturing"/>
    <n v="15055"/>
    <s v="Industry Use"/>
    <n v="3.7E-8"/>
    <x v="8"/>
    <x v="8"/>
    <x v="12"/>
    <x v="12"/>
  </r>
  <r>
    <s v="429"/>
    <s v="Motion picture and video industries"/>
    <s v="238"/>
    <s v="Metal window and door manufacturing"/>
    <n v="15055"/>
    <s v="Industry Use"/>
    <n v="8.5599999999999994E-6"/>
    <x v="8"/>
    <x v="8"/>
    <x v="12"/>
    <x v="12"/>
  </r>
  <r>
    <s v="429"/>
    <s v="Motion picture and video industries"/>
    <s v="239"/>
    <s v="Sheet metal work manufacturing"/>
    <n v="15055"/>
    <s v="Industry Use"/>
    <n v="6.3400000000000003E-6"/>
    <x v="8"/>
    <x v="8"/>
    <x v="12"/>
    <x v="12"/>
  </r>
  <r>
    <s v="429"/>
    <s v="Motion picture and video industries"/>
    <s v="240"/>
    <s v="Ornamental and architectural metal work manufacturing"/>
    <n v="15055"/>
    <s v="Industry Use"/>
    <n v="2.9499999999999998E-7"/>
    <x v="8"/>
    <x v="8"/>
    <x v="12"/>
    <x v="12"/>
  </r>
  <r>
    <s v="429"/>
    <s v="Motion picture and video industries"/>
    <s v="242"/>
    <s v="Metal tank (heavy gauge) manufacturing"/>
    <n v="15055"/>
    <s v="Industry Use"/>
    <n v="5.6499999999999999E-7"/>
    <x v="8"/>
    <x v="8"/>
    <x v="12"/>
    <x v="12"/>
  </r>
  <r>
    <s v="429"/>
    <s v="Motion picture and video industries"/>
    <s v="244"/>
    <s v="Metal barrels, drums and pails manufacturing"/>
    <n v="15055"/>
    <s v="Industry Use"/>
    <n v="6.3199999999999997E-8"/>
    <x v="8"/>
    <x v="8"/>
    <x v="12"/>
    <x v="12"/>
  </r>
  <r>
    <s v="429"/>
    <s v="Motion picture and video industries"/>
    <s v="247"/>
    <s v="Machine shops"/>
    <n v="15055"/>
    <s v="Industry Use"/>
    <n v="1.30846E-4"/>
    <x v="8"/>
    <x v="8"/>
    <x v="12"/>
    <x v="12"/>
  </r>
  <r>
    <s v="429"/>
    <s v="Motion picture and video industries"/>
    <s v="248"/>
    <s v="Turned product and screw, nut, and bolt manufacturing"/>
    <n v="15055"/>
    <s v="Industry Use"/>
    <n v="7.4400000000000006E-5"/>
    <x v="8"/>
    <x v="8"/>
    <x v="12"/>
    <x v="12"/>
  </r>
  <r>
    <s v="429"/>
    <s v="Motion picture and video industries"/>
    <s v="251"/>
    <s v="Electroplating, anodizing, and coloring metal"/>
    <n v="15055"/>
    <s v="Industry Use"/>
    <n v="1.9400000000000001E-5"/>
    <x v="8"/>
    <x v="8"/>
    <x v="12"/>
    <x v="12"/>
  </r>
  <r>
    <s v="429"/>
    <s v="Motion picture and video industries"/>
    <s v="252"/>
    <s v="Valve and fittings, other than plumbing, manufacturing"/>
    <n v="15055"/>
    <s v="Industry Use"/>
    <n v="8.8199999999999998E-7"/>
    <x v="8"/>
    <x v="8"/>
    <x v="12"/>
    <x v="12"/>
  </r>
  <r>
    <s v="429"/>
    <s v="Motion picture and video industries"/>
    <s v="259"/>
    <s v="Other fabricated metal manufacturing"/>
    <n v="15055"/>
    <s v="Industry Use"/>
    <n v="1.7800000000000001E-7"/>
    <x v="8"/>
    <x v="8"/>
    <x v="12"/>
    <x v="12"/>
  </r>
  <r>
    <s v="429"/>
    <s v="Motion picture and video industries"/>
    <s v="262"/>
    <s v="Construction machinery manufacturing"/>
    <n v="15055"/>
    <s v="Industry Use"/>
    <n v="4.0400000000000002E-7"/>
    <x v="8"/>
    <x v="8"/>
    <x v="12"/>
    <x v="12"/>
  </r>
  <r>
    <s v="429"/>
    <s v="Motion picture and video industries"/>
    <s v="269"/>
    <s v="All other industrial machinery manufacturing"/>
    <n v="15055"/>
    <s v="Industry Use"/>
    <n v="1.66E-6"/>
    <x v="8"/>
    <x v="8"/>
    <x v="12"/>
    <x v="12"/>
  </r>
  <r>
    <s v="429"/>
    <s v="Motion picture and video industries"/>
    <s v="275"/>
    <s v="Air conditioning, refrigeration, and warm air heating equipment manufacturing"/>
    <n v="15055"/>
    <s v="Industry Use"/>
    <n v="4.4499999999999997E-5"/>
    <x v="8"/>
    <x v="8"/>
    <x v="12"/>
    <x v="12"/>
  </r>
  <r>
    <s v="429"/>
    <s v="Motion picture and video industries"/>
    <s v="276"/>
    <s v="Industrial mold manufacturing"/>
    <n v="15055"/>
    <s v="Industry Use"/>
    <n v="1.31E-7"/>
    <x v="8"/>
    <x v="8"/>
    <x v="12"/>
    <x v="12"/>
  </r>
  <r>
    <s v="429"/>
    <s v="Motion picture and video industries"/>
    <s v="277"/>
    <s v="Special tool, die, jig, and fixture manufacturing"/>
    <n v="15055"/>
    <s v="Industry Use"/>
    <n v="3.7800000000000002E-7"/>
    <x v="8"/>
    <x v="8"/>
    <x v="12"/>
    <x v="12"/>
  </r>
  <r>
    <s v="429"/>
    <s v="Motion picture and video industries"/>
    <s v="282"/>
    <s v="Speed changer, industrial high-speed drive, and gear manufacturing"/>
    <n v="15055"/>
    <s v="Industry Use"/>
    <n v="1.7500000000000001E-8"/>
    <x v="8"/>
    <x v="8"/>
    <x v="12"/>
    <x v="12"/>
  </r>
  <r>
    <s v="429"/>
    <s v="Motion picture and video industries"/>
    <s v="297"/>
    <s v="Scales, balances, and miscellaneous general purpose machinery manufacturing"/>
    <n v="15055"/>
    <s v="Industry Use"/>
    <n v="1.5299999999999999E-5"/>
    <x v="8"/>
    <x v="8"/>
    <x v="12"/>
    <x v="12"/>
  </r>
  <r>
    <s v="429"/>
    <s v="Motion picture and video industries"/>
    <s v="307"/>
    <s v="Semiconductor and related device manufacturing"/>
    <n v="15055"/>
    <s v="Industry Use"/>
    <n v="3.1699999999999999E-8"/>
    <x v="8"/>
    <x v="8"/>
    <x v="12"/>
    <x v="12"/>
  </r>
  <r>
    <s v="429"/>
    <s v="Motion picture and video industries"/>
    <s v="317"/>
    <s v="Analytical laboratory instrument manufacturing"/>
    <n v="15055"/>
    <s v="Industry Use"/>
    <n v="2.84E-7"/>
    <x v="8"/>
    <x v="8"/>
    <x v="12"/>
    <x v="12"/>
  </r>
  <r>
    <s v="429"/>
    <s v="Motion picture and video industries"/>
    <s v="323"/>
    <s v="Lighting fixture manufacturing"/>
    <n v="15055"/>
    <s v="Industry Use"/>
    <n v="2.9399999999999999E-8"/>
    <x v="8"/>
    <x v="8"/>
    <x v="12"/>
    <x v="12"/>
  </r>
  <r>
    <s v="429"/>
    <s v="Motion picture and video industries"/>
    <s v="330"/>
    <s v="Motor and generator manufacturing"/>
    <n v="15055"/>
    <s v="Industry Use"/>
    <n v="5.9200000000000001E-7"/>
    <x v="8"/>
    <x v="8"/>
    <x v="12"/>
    <x v="12"/>
  </r>
  <r>
    <s v="429"/>
    <s v="Motion picture and video industries"/>
    <s v="341"/>
    <s v="Light truck and utility vehicle manufacturing"/>
    <n v="15055"/>
    <s v="Industry Use"/>
    <n v="9.1800000000000001E-8"/>
    <x v="8"/>
    <x v="8"/>
    <x v="12"/>
    <x v="12"/>
  </r>
  <r>
    <s v="429"/>
    <s v="Motion picture and video industries"/>
    <s v="343"/>
    <s v="Motor vehicle body manufacturing"/>
    <n v="15055"/>
    <s v="Industry Use"/>
    <n v="9.05E-9"/>
    <x v="8"/>
    <x v="8"/>
    <x v="12"/>
    <x v="12"/>
  </r>
  <r>
    <s v="429"/>
    <s v="Motion picture and video industries"/>
    <s v="346"/>
    <s v="Travel trailer and camper manufacturing"/>
    <n v="15055"/>
    <s v="Industry Use"/>
    <n v="4.6100000000000003E-8"/>
    <x v="8"/>
    <x v="8"/>
    <x v="12"/>
    <x v="12"/>
  </r>
  <r>
    <s v="429"/>
    <s v="Motion picture and video industries"/>
    <s v="348"/>
    <s v="Motor vehicle electrical and electronic equipment manufacturing"/>
    <n v="15055"/>
    <s v="Industry Use"/>
    <n v="5.8106499999999997E-4"/>
    <x v="8"/>
    <x v="8"/>
    <x v="12"/>
    <x v="12"/>
  </r>
  <r>
    <s v="429"/>
    <s v="Motion picture and video industries"/>
    <s v="364"/>
    <s v="All other transportation equipment manufacturing"/>
    <n v="15055"/>
    <s v="Industry Use"/>
    <n v="9.9100000000000007E-9"/>
    <x v="8"/>
    <x v="8"/>
    <x v="12"/>
    <x v="12"/>
  </r>
  <r>
    <s v="429"/>
    <s v="Motion picture and video industries"/>
    <s v="365"/>
    <s v="Wood kitchen cabinet and countertop manufacturing"/>
    <n v="15055"/>
    <s v="Industry Use"/>
    <n v="3.0700000000000001E-5"/>
    <x v="8"/>
    <x v="8"/>
    <x v="12"/>
    <x v="12"/>
  </r>
  <r>
    <s v="429"/>
    <s v="Motion picture and video industries"/>
    <s v="366"/>
    <s v="Upholstered household furniture manufacturing"/>
    <n v="15055"/>
    <s v="Industry Use"/>
    <n v="9.9999999999999995E-8"/>
    <x v="8"/>
    <x v="8"/>
    <x v="12"/>
    <x v="12"/>
  </r>
  <r>
    <s v="429"/>
    <s v="Motion picture and video industries"/>
    <s v="367"/>
    <s v="Nonupholstered wood household furniture manufacturing"/>
    <n v="15055"/>
    <s v="Industry Use"/>
    <n v="5.9100000000000004E-7"/>
    <x v="8"/>
    <x v="8"/>
    <x v="12"/>
    <x v="12"/>
  </r>
  <r>
    <s v="429"/>
    <s v="Motion picture and video industries"/>
    <s v="371"/>
    <s v="Custom architectural woodwork and millwork"/>
    <n v="15055"/>
    <s v="Industry Use"/>
    <n v="3.0199999999999999E-5"/>
    <x v="8"/>
    <x v="8"/>
    <x v="12"/>
    <x v="12"/>
  </r>
  <r>
    <s v="429"/>
    <s v="Motion picture and video industries"/>
    <s v="376"/>
    <s v="Surgical and medical instrument manufacturing"/>
    <n v="15055"/>
    <s v="Industry Use"/>
    <n v="2.6285950000000001E-3"/>
    <x v="8"/>
    <x v="8"/>
    <x v="12"/>
    <x v="12"/>
  </r>
  <r>
    <s v="429"/>
    <s v="Motion picture and video industries"/>
    <s v="381"/>
    <s v="Jewelry and silverware manufacturing"/>
    <n v="15055"/>
    <s v="Industry Use"/>
    <n v="1.09E-8"/>
    <x v="8"/>
    <x v="8"/>
    <x v="12"/>
    <x v="12"/>
  </r>
  <r>
    <s v="429"/>
    <s v="Motion picture and video industries"/>
    <s v="382"/>
    <s v="Sporting and athletic goods manufacturing"/>
    <n v="15055"/>
    <s v="Industry Use"/>
    <n v="3.1100000000000001E-8"/>
    <x v="8"/>
    <x v="8"/>
    <x v="12"/>
    <x v="12"/>
  </r>
  <r>
    <s v="429"/>
    <s v="Motion picture and video industries"/>
    <s v="383"/>
    <s v="Doll, toy, and game manufacturing"/>
    <n v="15055"/>
    <s v="Industry Use"/>
    <n v="7.0971009999999998E-3"/>
    <x v="8"/>
    <x v="8"/>
    <x v="12"/>
    <x v="12"/>
  </r>
  <r>
    <s v="429"/>
    <s v="Motion picture and video industries"/>
    <s v="384"/>
    <s v="Office supplies (except paper) manufacturing"/>
    <n v="15055"/>
    <s v="Industry Use"/>
    <n v="4.9700000000000002E-5"/>
    <x v="8"/>
    <x v="8"/>
    <x v="12"/>
    <x v="12"/>
  </r>
  <r>
    <s v="429"/>
    <s v="Motion picture and video industries"/>
    <s v="385"/>
    <s v="Sign manufacturing"/>
    <n v="15055"/>
    <s v="Industry Use"/>
    <n v="6.7745239999999997E-3"/>
    <x v="8"/>
    <x v="8"/>
    <x v="12"/>
    <x v="12"/>
  </r>
  <r>
    <s v="429"/>
    <s v="Motion picture and video industries"/>
    <s v="392"/>
    <s v="Wholesale - Motor vehicle and motor vehicle parts and supplies"/>
    <n v="15055"/>
    <s v="Industry Use"/>
    <n v="4.3208719999999999E-3"/>
    <x v="9"/>
    <x v="9"/>
    <x v="12"/>
    <x v="12"/>
  </r>
  <r>
    <s v="429"/>
    <s v="Motion picture and video industries"/>
    <s v="393"/>
    <s v="Wholesale - Professional and commercial equipment and supplies"/>
    <n v="15055"/>
    <s v="Industry Use"/>
    <n v="7.8266080000000005E-3"/>
    <x v="9"/>
    <x v="9"/>
    <x v="12"/>
    <x v="12"/>
  </r>
  <r>
    <s v="429"/>
    <s v="Motion picture and video industries"/>
    <s v="394"/>
    <s v="Wholesale - Household appliances and electrical and electronic goods"/>
    <n v="15055"/>
    <s v="Industry Use"/>
    <n v="9.3845099999999998E-4"/>
    <x v="9"/>
    <x v="9"/>
    <x v="12"/>
    <x v="12"/>
  </r>
  <r>
    <s v="429"/>
    <s v="Motion picture and video industries"/>
    <s v="395"/>
    <s v="Wholesale - Machinery, equipment, and supplies"/>
    <n v="15055"/>
    <s v="Industry Use"/>
    <n v="3.2859949999999999E-3"/>
    <x v="9"/>
    <x v="9"/>
    <x v="12"/>
    <x v="12"/>
  </r>
  <r>
    <s v="429"/>
    <s v="Motion picture and video industries"/>
    <s v="396"/>
    <s v="Wholesale - Other durable goods merchant wholesalers"/>
    <n v="15055"/>
    <s v="Industry Use"/>
    <n v="6.6592659999999996E-3"/>
    <x v="9"/>
    <x v="9"/>
    <x v="12"/>
    <x v="12"/>
  </r>
  <r>
    <s v="429"/>
    <s v="Motion picture and video industries"/>
    <s v="397"/>
    <s v="Wholesale - Drugs and druggistsâ€™ sundries"/>
    <n v="15055"/>
    <s v="Industry Use"/>
    <n v="5.6900000000000001E-5"/>
    <x v="9"/>
    <x v="9"/>
    <x v="12"/>
    <x v="12"/>
  </r>
  <r>
    <s v="429"/>
    <s v="Motion picture and video industries"/>
    <s v="398"/>
    <s v="Wholesale - Grocery and related product wholesalers"/>
    <n v="15055"/>
    <s v="Industry Use"/>
    <n v="1.0217379999999999E-3"/>
    <x v="9"/>
    <x v="9"/>
    <x v="12"/>
    <x v="12"/>
  </r>
  <r>
    <s v="429"/>
    <s v="Motion picture and video industries"/>
    <s v="399"/>
    <s v="Wholesale - Petroleum and petroleum products"/>
    <n v="15055"/>
    <s v="Industry Use"/>
    <n v="6.4935790000000002E-3"/>
    <x v="9"/>
    <x v="9"/>
    <x v="12"/>
    <x v="12"/>
  </r>
  <r>
    <s v="429"/>
    <s v="Motion picture and video industries"/>
    <s v="400"/>
    <s v="Wholesale - Other nondurable goods merchant wholesalers"/>
    <n v="15055"/>
    <s v="Industry Use"/>
    <n v="5.0200267E-2"/>
    <x v="9"/>
    <x v="9"/>
    <x v="12"/>
    <x v="12"/>
  </r>
  <r>
    <s v="429"/>
    <s v="Motion picture and video industries"/>
    <s v="401"/>
    <s v="Wholesale - Wholesale electronic markets and agents and brokers"/>
    <n v="15055"/>
    <s v="Industry Use"/>
    <n v="1.05597E-4"/>
    <x v="9"/>
    <x v="9"/>
    <x v="12"/>
    <x v="12"/>
  </r>
  <r>
    <s v="429"/>
    <s v="Motion picture and video industries"/>
    <s v="402"/>
    <s v="Retail - Motor vehicle and parts dealers"/>
    <n v="15055"/>
    <s v="Industry Use"/>
    <n v="3.0528650000000001E-3"/>
    <x v="10"/>
    <x v="10"/>
    <x v="12"/>
    <x v="12"/>
  </r>
  <r>
    <s v="429"/>
    <s v="Motion picture and video industries"/>
    <s v="403"/>
    <s v="Retail - Furniture and home furnishings stores"/>
    <n v="15055"/>
    <s v="Industry Use"/>
    <n v="9.5757899999999996E-4"/>
    <x v="10"/>
    <x v="10"/>
    <x v="12"/>
    <x v="12"/>
  </r>
  <r>
    <s v="429"/>
    <s v="Motion picture and video industries"/>
    <s v="404"/>
    <s v="Retail - Electronics and appliance stores"/>
    <n v="15055"/>
    <s v="Industry Use"/>
    <n v="9.3493799999999996E-4"/>
    <x v="10"/>
    <x v="10"/>
    <x v="12"/>
    <x v="12"/>
  </r>
  <r>
    <s v="429"/>
    <s v="Motion picture and video industries"/>
    <s v="406"/>
    <s v="Retail - Food and beverage stores"/>
    <n v="15055"/>
    <s v="Industry Use"/>
    <n v="4.2033000000000001E-4"/>
    <x v="10"/>
    <x v="10"/>
    <x v="12"/>
    <x v="12"/>
  </r>
  <r>
    <s v="429"/>
    <s v="Motion picture and video industries"/>
    <s v="410"/>
    <s v="Retail - Sporting goods, hobby, musical instrument and book stores"/>
    <n v="15055"/>
    <s v="Industry Use"/>
    <n v="7.8396499999999997E-4"/>
    <x v="10"/>
    <x v="10"/>
    <x v="12"/>
    <x v="12"/>
  </r>
  <r>
    <s v="429"/>
    <s v="Motion picture and video industries"/>
    <s v="411"/>
    <s v="Retail - General merchandise stores"/>
    <n v="15055"/>
    <s v="Industry Use"/>
    <n v="1.997328E-3"/>
    <x v="10"/>
    <x v="10"/>
    <x v="12"/>
    <x v="12"/>
  </r>
  <r>
    <s v="429"/>
    <s v="Motion picture and video industries"/>
    <s v="412"/>
    <s v="Retail - Miscellaneous store retailers"/>
    <n v="15055"/>
    <s v="Industry Use"/>
    <n v="1.129417E-3"/>
    <x v="10"/>
    <x v="10"/>
    <x v="12"/>
    <x v="12"/>
  </r>
  <r>
    <s v="429"/>
    <s v="Motion picture and video industries"/>
    <s v="413"/>
    <s v="Retail - Nonstore retailers"/>
    <n v="15055"/>
    <s v="Industry Use"/>
    <n v="2.9969060000000001E-3"/>
    <x v="10"/>
    <x v="10"/>
    <x v="12"/>
    <x v="12"/>
  </r>
  <r>
    <s v="429"/>
    <s v="Motion picture and video industries"/>
    <s v="414"/>
    <s v="Air transportation"/>
    <n v="15055"/>
    <s v="Industry Use"/>
    <n v="3.1471369999999999E-3"/>
    <x v="11"/>
    <x v="11"/>
    <x v="12"/>
    <x v="12"/>
  </r>
  <r>
    <s v="429"/>
    <s v="Motion picture and video industries"/>
    <s v="415"/>
    <s v="Rail transportation"/>
    <n v="15055"/>
    <s v="Industry Use"/>
    <n v="5.2559899999999997E-4"/>
    <x v="11"/>
    <x v="11"/>
    <x v="12"/>
    <x v="12"/>
  </r>
  <r>
    <s v="429"/>
    <s v="Motion picture and video industries"/>
    <s v="416"/>
    <s v="Water transportation"/>
    <n v="15055"/>
    <s v="Industry Use"/>
    <n v="3.5399999999999999E-8"/>
    <x v="11"/>
    <x v="11"/>
    <x v="12"/>
    <x v="12"/>
  </r>
  <r>
    <s v="429"/>
    <s v="Motion picture and video industries"/>
    <s v="417"/>
    <s v="Truck transportation"/>
    <n v="15055"/>
    <s v="Industry Use"/>
    <n v="0.117051749"/>
    <x v="11"/>
    <x v="11"/>
    <x v="12"/>
    <x v="12"/>
  </r>
  <r>
    <s v="429"/>
    <s v="Motion picture and video industries"/>
    <s v="418"/>
    <s v="Transit and ground passenger transportation"/>
    <n v="15055"/>
    <s v="Industry Use"/>
    <n v="2.416896E-3"/>
    <x v="11"/>
    <x v="11"/>
    <x v="12"/>
    <x v="12"/>
  </r>
  <r>
    <s v="429"/>
    <s v="Motion picture and video industries"/>
    <s v="419"/>
    <s v="Pipeline transportation"/>
    <n v="15055"/>
    <s v="Industry Use"/>
    <n v="1.16006E-4"/>
    <x v="11"/>
    <x v="11"/>
    <x v="12"/>
    <x v="12"/>
  </r>
  <r>
    <s v="429"/>
    <s v="Motion picture and video industries"/>
    <s v="420"/>
    <s v="Scenic and sightseeing transportation and support activities for transportation"/>
    <n v="15055"/>
    <s v="Industry Use"/>
    <n v="7.1740579999999998E-2"/>
    <x v="11"/>
    <x v="11"/>
    <x v="12"/>
    <x v="12"/>
  </r>
  <r>
    <s v="429"/>
    <s v="Motion picture and video industries"/>
    <s v="421"/>
    <s v="Couriers and messengers"/>
    <n v="15055"/>
    <s v="Industry Use"/>
    <n v="0.10722799299999999"/>
    <x v="11"/>
    <x v="11"/>
    <x v="12"/>
    <x v="12"/>
  </r>
  <r>
    <s v="429"/>
    <s v="Motion picture and video industries"/>
    <s v="422"/>
    <s v="Warehousing and storage"/>
    <n v="15055"/>
    <s v="Industry Use"/>
    <n v="7.0816757999999994E-2"/>
    <x v="11"/>
    <x v="11"/>
    <x v="12"/>
    <x v="12"/>
  </r>
  <r>
    <s v="429"/>
    <s v="Motion picture and video industries"/>
    <s v="423"/>
    <s v="Newspaper publishers"/>
    <n v="15055"/>
    <s v="Industry Use"/>
    <n v="0.18066337700000001"/>
    <x v="12"/>
    <x v="12"/>
    <x v="12"/>
    <x v="12"/>
  </r>
  <r>
    <s v="429"/>
    <s v="Motion picture and video industries"/>
    <s v="424"/>
    <s v="Periodical publishers"/>
    <n v="15055"/>
    <s v="Industry Use"/>
    <n v="1.0341917000000001E-2"/>
    <x v="12"/>
    <x v="12"/>
    <x v="12"/>
    <x v="12"/>
  </r>
  <r>
    <s v="429"/>
    <s v="Motion picture and video industries"/>
    <s v="425"/>
    <s v="Book publishers"/>
    <n v="15055"/>
    <s v="Industry Use"/>
    <n v="3.6137441999999999E-2"/>
    <x v="12"/>
    <x v="12"/>
    <x v="12"/>
    <x v="12"/>
  </r>
  <r>
    <s v="429"/>
    <s v="Motion picture and video industries"/>
    <s v="428"/>
    <s v="Software publishers"/>
    <n v="15055"/>
    <s v="Industry Use"/>
    <n v="1.2497813999999999E-2"/>
    <x v="12"/>
    <x v="12"/>
    <x v="12"/>
    <x v="12"/>
  </r>
  <r>
    <s v="429"/>
    <s v="Motion picture and video industries"/>
    <s v="429"/>
    <s v="Motion picture and video industries"/>
    <n v="15055"/>
    <s v="Industry Use"/>
    <n v="9.2303504099999998"/>
    <x v="12"/>
    <x v="12"/>
    <x v="12"/>
    <x v="12"/>
  </r>
  <r>
    <s v="429"/>
    <s v="Motion picture and video industries"/>
    <s v="430"/>
    <s v="Sound recording industries"/>
    <n v="15055"/>
    <s v="Industry Use"/>
    <n v="5.6823903000000002E-2"/>
    <x v="12"/>
    <x v="12"/>
    <x v="12"/>
    <x v="12"/>
  </r>
  <r>
    <s v="429"/>
    <s v="Motion picture and video industries"/>
    <s v="431"/>
    <s v="Radio and television broadcasting"/>
    <n v="15055"/>
    <s v="Industry Use"/>
    <n v="0.13203509799999999"/>
    <x v="12"/>
    <x v="12"/>
    <x v="12"/>
    <x v="12"/>
  </r>
  <r>
    <s v="429"/>
    <s v="Motion picture and video industries"/>
    <s v="432"/>
    <s v="Cable and other subscription programming"/>
    <n v="15055"/>
    <s v="Industry Use"/>
    <n v="3.2420553999999997E-2"/>
    <x v="12"/>
    <x v="12"/>
    <x v="12"/>
    <x v="12"/>
  </r>
  <r>
    <s v="429"/>
    <s v="Motion picture and video industries"/>
    <s v="433"/>
    <s v="Wired telecommunications carriers"/>
    <n v="15055"/>
    <s v="Industry Use"/>
    <n v="4.0054923999999999E-2"/>
    <x v="12"/>
    <x v="12"/>
    <x v="12"/>
    <x v="12"/>
  </r>
  <r>
    <s v="429"/>
    <s v="Motion picture and video industries"/>
    <s v="436"/>
    <s v="Data processing, hosting, and related services"/>
    <n v="15055"/>
    <s v="Industry Use"/>
    <n v="3.1546563999999999E-2"/>
    <x v="12"/>
    <x v="12"/>
    <x v="12"/>
    <x v="12"/>
  </r>
  <r>
    <s v="429"/>
    <s v="Motion picture and video industries"/>
    <s v="437"/>
    <s v="News syndicates, libraries, archives and all other information services"/>
    <n v="15055"/>
    <s v="Industry Use"/>
    <n v="2.19E-5"/>
    <x v="12"/>
    <x v="12"/>
    <x v="12"/>
    <x v="12"/>
  </r>
  <r>
    <s v="429"/>
    <s v="Motion picture and video industries"/>
    <s v="438"/>
    <s v="Internet publishing and broadcasting and web search portals"/>
    <n v="15055"/>
    <s v="Industry Use"/>
    <n v="5.5025204000000001E-2"/>
    <x v="12"/>
    <x v="12"/>
    <x v="12"/>
    <x v="12"/>
  </r>
  <r>
    <s v="429"/>
    <s v="Motion picture and video industries"/>
    <s v="439"/>
    <s v="Nondepository credit intermediation and related activities"/>
    <n v="15055"/>
    <s v="Industry Use"/>
    <n v="6.2180834999999997E-2"/>
    <x v="13"/>
    <x v="13"/>
    <x v="12"/>
    <x v="12"/>
  </r>
  <r>
    <s v="429"/>
    <s v="Motion picture and video industries"/>
    <s v="440"/>
    <s v="Securities and commodity contracts intermediation and brokerage"/>
    <n v="15055"/>
    <s v="Industry Use"/>
    <n v="6.0584719999999996E-3"/>
    <x v="13"/>
    <x v="13"/>
    <x v="12"/>
    <x v="12"/>
  </r>
  <r>
    <s v="429"/>
    <s v="Motion picture and video industries"/>
    <s v="441"/>
    <s v="Monetary authorities and depository credit intermediation"/>
    <n v="15055"/>
    <s v="Industry Use"/>
    <n v="0.42676737199999998"/>
    <x v="13"/>
    <x v="13"/>
    <x v="12"/>
    <x v="12"/>
  </r>
  <r>
    <s v="429"/>
    <s v="Motion picture and video industries"/>
    <s v="442"/>
    <s v="Other financial investment activities"/>
    <n v="15055"/>
    <s v="Industry Use"/>
    <n v="1.3962798E-2"/>
    <x v="13"/>
    <x v="13"/>
    <x v="12"/>
    <x v="12"/>
  </r>
  <r>
    <s v="429"/>
    <s v="Motion picture and video industries"/>
    <s v="443"/>
    <s v="Direct life insurance carriers"/>
    <n v="15055"/>
    <s v="Industry Use"/>
    <n v="2.00986E-4"/>
    <x v="13"/>
    <x v="13"/>
    <x v="12"/>
    <x v="12"/>
  </r>
  <r>
    <s v="429"/>
    <s v="Motion picture and video industries"/>
    <s v="444"/>
    <s v="Insurance carriers, except direct life"/>
    <n v="15055"/>
    <s v="Industry Use"/>
    <n v="1.5364703E-2"/>
    <x v="13"/>
    <x v="13"/>
    <x v="12"/>
    <x v="12"/>
  </r>
  <r>
    <s v="429"/>
    <s v="Motion picture and video industries"/>
    <s v="445"/>
    <s v="Insurance agencies, brokerages, and related activities"/>
    <n v="15055"/>
    <s v="Industry Use"/>
    <n v="0.118856693"/>
    <x v="13"/>
    <x v="13"/>
    <x v="12"/>
    <x v="12"/>
  </r>
  <r>
    <s v="429"/>
    <s v="Motion picture and video industries"/>
    <s v="447"/>
    <s v="Other real estate"/>
    <n v="15055"/>
    <s v="Industry Use"/>
    <n v="0.73234846099999995"/>
    <x v="14"/>
    <x v="14"/>
    <x v="12"/>
    <x v="12"/>
  </r>
  <r>
    <s v="429"/>
    <s v="Motion picture and video industries"/>
    <s v="450"/>
    <s v="Automotive equipment rental and leasing"/>
    <n v="15055"/>
    <s v="Industry Use"/>
    <n v="5.5432439999999999E-2"/>
    <x v="15"/>
    <x v="15"/>
    <x v="12"/>
    <x v="12"/>
  </r>
  <r>
    <s v="429"/>
    <s v="Motion picture and video industries"/>
    <s v="451"/>
    <s v="General and consumer goods rental except video tapes and discs"/>
    <n v="15055"/>
    <s v="Industry Use"/>
    <n v="0.101151617"/>
    <x v="15"/>
    <x v="15"/>
    <x v="12"/>
    <x v="12"/>
  </r>
  <r>
    <s v="429"/>
    <s v="Motion picture and video industries"/>
    <s v="453"/>
    <s v="Commercial and industrial machinery and equipment rental and leasing"/>
    <n v="15055"/>
    <s v="Industry Use"/>
    <n v="0.41883514500000002"/>
    <x v="15"/>
    <x v="15"/>
    <x v="12"/>
    <x v="12"/>
  </r>
  <r>
    <s v="429"/>
    <s v="Motion picture and video industries"/>
    <s v="454"/>
    <s v="Lessors of nonfinancial intangible assets"/>
    <n v="15055"/>
    <s v="Industry Use"/>
    <n v="1.1318400000000001E-4"/>
    <x v="15"/>
    <x v="15"/>
    <x v="12"/>
    <x v="12"/>
  </r>
  <r>
    <s v="429"/>
    <s v="Motion picture and video industries"/>
    <s v="455"/>
    <s v="Legal services"/>
    <n v="15055"/>
    <s v="Industry Use"/>
    <n v="7.7080219000000005E-2"/>
    <x v="16"/>
    <x v="16"/>
    <x v="12"/>
    <x v="12"/>
  </r>
  <r>
    <s v="429"/>
    <s v="Motion picture and video industries"/>
    <s v="456"/>
    <s v="Accounting, tax preparation, bookkeeping, and payroll services"/>
    <n v="15055"/>
    <s v="Industry Use"/>
    <n v="0.15620315800000001"/>
    <x v="16"/>
    <x v="16"/>
    <x v="12"/>
    <x v="12"/>
  </r>
  <r>
    <s v="429"/>
    <s v="Motion picture and video industries"/>
    <s v="457"/>
    <s v="Architectural, engineering, and related services"/>
    <n v="15055"/>
    <s v="Industry Use"/>
    <n v="2.4886989000000002E-2"/>
    <x v="16"/>
    <x v="16"/>
    <x v="12"/>
    <x v="12"/>
  </r>
  <r>
    <s v="429"/>
    <s v="Motion picture and video industries"/>
    <s v="458"/>
    <s v="Specialized design services"/>
    <n v="15055"/>
    <s v="Industry Use"/>
    <n v="2.2622480000000001E-3"/>
    <x v="16"/>
    <x v="16"/>
    <x v="12"/>
    <x v="12"/>
  </r>
  <r>
    <s v="429"/>
    <s v="Motion picture and video industries"/>
    <s v="459"/>
    <s v="Custom computer programming services"/>
    <n v="15055"/>
    <s v="Industry Use"/>
    <n v="5.7292699999999998E-3"/>
    <x v="16"/>
    <x v="16"/>
    <x v="12"/>
    <x v="12"/>
  </r>
  <r>
    <s v="429"/>
    <s v="Motion picture and video industries"/>
    <s v="460"/>
    <s v="Computer systems design services"/>
    <n v="15055"/>
    <s v="Industry Use"/>
    <n v="5.3517948000000003E-2"/>
    <x v="16"/>
    <x v="16"/>
    <x v="12"/>
    <x v="12"/>
  </r>
  <r>
    <s v="429"/>
    <s v="Motion picture and video industries"/>
    <s v="461"/>
    <s v="Other computer related services, including facilities management"/>
    <n v="15055"/>
    <s v="Industry Use"/>
    <n v="1.5923419000000001E-2"/>
    <x v="16"/>
    <x v="16"/>
    <x v="12"/>
    <x v="12"/>
  </r>
  <r>
    <s v="429"/>
    <s v="Motion picture and video industries"/>
    <s v="462"/>
    <s v="Management consulting services"/>
    <n v="15055"/>
    <s v="Industry Use"/>
    <n v="6.188271E-2"/>
    <x v="16"/>
    <x v="16"/>
    <x v="12"/>
    <x v="12"/>
  </r>
  <r>
    <s v="429"/>
    <s v="Motion picture and video industries"/>
    <s v="463"/>
    <s v="Environmental and other technical consulting services"/>
    <n v="15055"/>
    <s v="Industry Use"/>
    <n v="1.1009534E-2"/>
    <x v="16"/>
    <x v="16"/>
    <x v="12"/>
    <x v="12"/>
  </r>
  <r>
    <s v="429"/>
    <s v="Motion picture and video industries"/>
    <s v="464"/>
    <s v="Scientific research and development services"/>
    <n v="15055"/>
    <s v="Industry Use"/>
    <n v="6.1220000000000003E-4"/>
    <x v="16"/>
    <x v="16"/>
    <x v="12"/>
    <x v="12"/>
  </r>
  <r>
    <s v="429"/>
    <s v="Motion picture and video industries"/>
    <s v="465"/>
    <s v="Advertising, public relations, and related services"/>
    <n v="15055"/>
    <s v="Industry Use"/>
    <n v="0.237083294"/>
    <x v="16"/>
    <x v="16"/>
    <x v="12"/>
    <x v="12"/>
  </r>
  <r>
    <s v="429"/>
    <s v="Motion picture and video industries"/>
    <s v="468"/>
    <s v="Marketing research and all other miscellaneous professional, scientific, and technical services"/>
    <n v="15055"/>
    <s v="Industry Use"/>
    <n v="0.22701286900000001"/>
    <x v="16"/>
    <x v="16"/>
    <x v="12"/>
    <x v="12"/>
  </r>
  <r>
    <s v="429"/>
    <s v="Motion picture and video industries"/>
    <s v="469"/>
    <s v="Management of companies and enterprises"/>
    <n v="15055"/>
    <s v="Industry Use"/>
    <n v="8.6447120000000002E-2"/>
    <x v="17"/>
    <x v="17"/>
    <x v="12"/>
    <x v="12"/>
  </r>
  <r>
    <s v="429"/>
    <s v="Motion picture and video industries"/>
    <s v="470"/>
    <s v="Office administrative services"/>
    <n v="15055"/>
    <s v="Industry Use"/>
    <n v="4.7899803999999997E-2"/>
    <x v="17"/>
    <x v="17"/>
    <x v="12"/>
    <x v="12"/>
  </r>
  <r>
    <s v="429"/>
    <s v="Motion picture and video industries"/>
    <s v="471"/>
    <s v="Facilities support services"/>
    <n v="15055"/>
    <s v="Industry Use"/>
    <n v="7.2516569999999999E-3"/>
    <x v="17"/>
    <x v="17"/>
    <x v="12"/>
    <x v="12"/>
  </r>
  <r>
    <s v="429"/>
    <s v="Motion picture and video industries"/>
    <s v="472"/>
    <s v="Employment services"/>
    <n v="15055"/>
    <s v="Industry Use"/>
    <n v="0.28566639199999999"/>
    <x v="17"/>
    <x v="17"/>
    <x v="12"/>
    <x v="12"/>
  </r>
  <r>
    <s v="429"/>
    <s v="Motion picture and video industries"/>
    <s v="473"/>
    <s v="Business support services"/>
    <n v="15055"/>
    <s v="Industry Use"/>
    <n v="3.1154358E-2"/>
    <x v="17"/>
    <x v="17"/>
    <x v="12"/>
    <x v="12"/>
  </r>
  <r>
    <s v="429"/>
    <s v="Motion picture and video industries"/>
    <s v="475"/>
    <s v="Investigation and security services"/>
    <n v="15055"/>
    <s v="Industry Use"/>
    <n v="6.2641499999999996E-3"/>
    <x v="17"/>
    <x v="17"/>
    <x v="12"/>
    <x v="12"/>
  </r>
  <r>
    <s v="429"/>
    <s v="Motion picture and video industries"/>
    <s v="476"/>
    <s v="Services to buildings"/>
    <n v="15055"/>
    <s v="Industry Use"/>
    <n v="1.8464017999999999E-2"/>
    <x v="17"/>
    <x v="17"/>
    <x v="12"/>
    <x v="12"/>
  </r>
  <r>
    <s v="429"/>
    <s v="Motion picture and video industries"/>
    <s v="477"/>
    <s v="Landscape and horticultural services"/>
    <n v="15055"/>
    <s v="Industry Use"/>
    <n v="9.1459920000000004E-3"/>
    <x v="17"/>
    <x v="17"/>
    <x v="12"/>
    <x v="12"/>
  </r>
  <r>
    <s v="429"/>
    <s v="Motion picture and video industries"/>
    <s v="478"/>
    <s v="Other support services"/>
    <n v="15055"/>
    <s v="Industry Use"/>
    <n v="9.0324640000000005E-3"/>
    <x v="17"/>
    <x v="17"/>
    <x v="12"/>
    <x v="12"/>
  </r>
  <r>
    <s v="429"/>
    <s v="Motion picture and video industries"/>
    <s v="479"/>
    <s v="Waste management and remediation services"/>
    <n v="15055"/>
    <s v="Industry Use"/>
    <n v="8.1098639999999996E-3"/>
    <x v="17"/>
    <x v="17"/>
    <x v="12"/>
    <x v="12"/>
  </r>
  <r>
    <s v="429"/>
    <s v="Motion picture and video industries"/>
    <s v="496"/>
    <s v="Performing arts companies"/>
    <n v="15055"/>
    <s v="Industry Use"/>
    <n v="1.2416587999999999E-2"/>
    <x v="19"/>
    <x v="19"/>
    <x v="12"/>
    <x v="12"/>
  </r>
  <r>
    <s v="429"/>
    <s v="Motion picture and video industries"/>
    <s v="497"/>
    <s v="Commercial Sports Except Racing"/>
    <n v="15055"/>
    <s v="Industry Use"/>
    <n v="5.9072980000000001E-3"/>
    <x v="19"/>
    <x v="19"/>
    <x v="12"/>
    <x v="12"/>
  </r>
  <r>
    <s v="429"/>
    <s v="Motion picture and video industries"/>
    <s v="498"/>
    <s v="Racing and Track Operation"/>
    <n v="15055"/>
    <s v="Industry Use"/>
    <n v="2.822448E-3"/>
    <x v="19"/>
    <x v="19"/>
    <x v="12"/>
    <x v="12"/>
  </r>
  <r>
    <s v="429"/>
    <s v="Motion picture and video industries"/>
    <s v="499"/>
    <s v="Independent artists, writers, and performers"/>
    <n v="15055"/>
    <s v="Industry Use"/>
    <n v="2.5291890000000001E-2"/>
    <x v="19"/>
    <x v="19"/>
    <x v="12"/>
    <x v="12"/>
  </r>
  <r>
    <s v="429"/>
    <s v="Motion picture and video industries"/>
    <s v="500"/>
    <s v="Promoters of performing arts and sports and agents for public figures"/>
    <n v="15055"/>
    <s v="Industry Use"/>
    <n v="0.44008498600000001"/>
    <x v="19"/>
    <x v="19"/>
    <x v="12"/>
    <x v="12"/>
  </r>
  <r>
    <s v="429"/>
    <s v="Motion picture and video industries"/>
    <s v="501"/>
    <s v="Museums, historical sites, zoos, and parks"/>
    <n v="15055"/>
    <s v="Industry Use"/>
    <n v="2.0600000000000002E-6"/>
    <x v="19"/>
    <x v="19"/>
    <x v="12"/>
    <x v="12"/>
  </r>
  <r>
    <s v="429"/>
    <s v="Motion picture and video industries"/>
    <s v="504"/>
    <s v="Other amusement and recreation industries"/>
    <n v="15055"/>
    <s v="Industry Use"/>
    <n v="1.427937E-3"/>
    <x v="19"/>
    <x v="19"/>
    <x v="12"/>
    <x v="12"/>
  </r>
  <r>
    <s v="429"/>
    <s v="Motion picture and video industries"/>
    <s v="505"/>
    <s v="Fitness and recreational sports centers"/>
    <n v="15055"/>
    <s v="Industry Use"/>
    <n v="1.315678E-3"/>
    <x v="19"/>
    <x v="19"/>
    <x v="12"/>
    <x v="12"/>
  </r>
  <r>
    <s v="429"/>
    <s v="Motion picture and video industries"/>
    <s v="507"/>
    <s v="Hotels and motels, including casino hotels"/>
    <n v="15055"/>
    <s v="Industry Use"/>
    <n v="4.46E-5"/>
    <x v="20"/>
    <x v="20"/>
    <x v="12"/>
    <x v="12"/>
  </r>
  <r>
    <s v="429"/>
    <s v="Motion picture and video industries"/>
    <s v="508"/>
    <s v="Other accommodations"/>
    <n v="15055"/>
    <s v="Industry Use"/>
    <n v="1.3599999999999999E-8"/>
    <x v="20"/>
    <x v="20"/>
    <x v="12"/>
    <x v="12"/>
  </r>
  <r>
    <s v="429"/>
    <s v="Motion picture and video industries"/>
    <s v="509"/>
    <s v="Full-service restaurants"/>
    <n v="15055"/>
    <s v="Industry Use"/>
    <n v="6.2484038999999998E-2"/>
    <x v="20"/>
    <x v="20"/>
    <x v="12"/>
    <x v="12"/>
  </r>
  <r>
    <s v="429"/>
    <s v="Motion picture and video industries"/>
    <s v="510"/>
    <s v="Limited-service restaurants"/>
    <n v="15055"/>
    <s v="Industry Use"/>
    <n v="1.5557649E-2"/>
    <x v="20"/>
    <x v="20"/>
    <x v="12"/>
    <x v="12"/>
  </r>
  <r>
    <s v="429"/>
    <s v="Motion picture and video industries"/>
    <s v="511"/>
    <s v="All other food and drinking places"/>
    <n v="15055"/>
    <s v="Industry Use"/>
    <n v="4.7094512999999998E-2"/>
    <x v="20"/>
    <x v="20"/>
    <x v="12"/>
    <x v="12"/>
  </r>
  <r>
    <s v="429"/>
    <s v="Motion picture and video industries"/>
    <s v="512"/>
    <s v="Automotive repair and maintenance, except car washes"/>
    <n v="15055"/>
    <s v="Industry Use"/>
    <n v="1.5692820999999999E-2"/>
    <x v="21"/>
    <x v="21"/>
    <x v="12"/>
    <x v="12"/>
  </r>
  <r>
    <s v="429"/>
    <s v="Motion picture and video industries"/>
    <s v="513"/>
    <s v="Car washes"/>
    <n v="15055"/>
    <s v="Industry Use"/>
    <n v="6.0259620000000002E-3"/>
    <x v="21"/>
    <x v="21"/>
    <x v="12"/>
    <x v="12"/>
  </r>
  <r>
    <s v="429"/>
    <s v="Motion picture and video industries"/>
    <s v="514"/>
    <s v="Electronic and precision equipment repair and maintenance"/>
    <n v="15055"/>
    <s v="Industry Use"/>
    <n v="7.861804E-3"/>
    <x v="21"/>
    <x v="21"/>
    <x v="12"/>
    <x v="12"/>
  </r>
  <r>
    <s v="429"/>
    <s v="Motion picture and video industries"/>
    <s v="515"/>
    <s v="Commercial and industrial machinery and equipment repair and maintenance"/>
    <n v="15055"/>
    <s v="Industry Use"/>
    <n v="2.3100540999999999E-2"/>
    <x v="21"/>
    <x v="21"/>
    <x v="12"/>
    <x v="12"/>
  </r>
  <r>
    <s v="429"/>
    <s v="Motion picture and video industries"/>
    <s v="516"/>
    <s v="Personal and household goods repair and maintenance"/>
    <n v="15055"/>
    <s v="Industry Use"/>
    <n v="3.3549220000000002E-3"/>
    <x v="21"/>
    <x v="21"/>
    <x v="12"/>
    <x v="12"/>
  </r>
  <r>
    <s v="429"/>
    <s v="Motion picture and video industries"/>
    <s v="519"/>
    <s v="Dry-cleaning and laundry services"/>
    <n v="15055"/>
    <s v="Industry Use"/>
    <n v="1.5337479999999999E-3"/>
    <x v="21"/>
    <x v="21"/>
    <x v="12"/>
    <x v="12"/>
  </r>
  <r>
    <s v="429"/>
    <s v="Motion picture and video industries"/>
    <s v="523"/>
    <s v="Business and professional associations"/>
    <n v="15055"/>
    <s v="Industry Use"/>
    <n v="5.219235E-3"/>
    <x v="21"/>
    <x v="21"/>
    <x v="12"/>
    <x v="12"/>
  </r>
  <r>
    <s v="429"/>
    <s v="Motion picture and video industries"/>
    <s v="526"/>
    <s v="Postal service"/>
    <n v="15055"/>
    <s v="Industry Use"/>
    <n v="5.4535647E-2"/>
    <x v="22"/>
    <x v="22"/>
    <x v="12"/>
    <x v="12"/>
  </r>
  <r>
    <s v="429"/>
    <s v="Motion picture and video industries"/>
    <s v="528"/>
    <s v="Other federal government enterprises"/>
    <n v="15055"/>
    <s v="Industry Use"/>
    <n v="1.1000000000000001E-6"/>
    <x v="22"/>
    <x v="22"/>
    <x v="12"/>
    <x v="12"/>
  </r>
  <r>
    <s v="429"/>
    <s v="Motion picture and video industries"/>
    <s v="532"/>
    <s v="Local government passenger transit"/>
    <n v="15055"/>
    <s v="Industry Use"/>
    <n v="2.9225480000000001E-3"/>
    <x v="22"/>
    <x v="22"/>
    <x v="12"/>
    <x v="12"/>
  </r>
  <r>
    <s v="429"/>
    <s v="Motion picture and video industries"/>
    <s v="533"/>
    <s v="Local government electric utilities"/>
    <n v="15055"/>
    <s v="Industry Use"/>
    <n v="4.2108889999999998E-3"/>
    <x v="22"/>
    <x v="22"/>
    <x v="12"/>
    <x v="12"/>
  </r>
  <r>
    <s v="429"/>
    <s v="Motion picture and video industries"/>
    <s v="5001"/>
    <s v="Employee Compensation"/>
    <n v="15053"/>
    <s v="Factor Receipts"/>
    <n v="5.4057974819999997"/>
    <x v="23"/>
    <x v="23"/>
    <x v="12"/>
    <x v="12"/>
  </r>
  <r>
    <s v="429"/>
    <s v="Motion picture and video industries"/>
    <s v="6001"/>
    <s v="Proprietor Income"/>
    <n v="15053"/>
    <s v="Factor Receipts"/>
    <n v="2.1892600000000002E-3"/>
    <x v="24"/>
    <x v="24"/>
    <x v="12"/>
    <x v="12"/>
  </r>
  <r>
    <s v="429"/>
    <s v="Motion picture and video industries"/>
    <s v="7001"/>
    <s v="Other Property Type Income"/>
    <n v="15053"/>
    <s v="Factor Receipts"/>
    <n v="2.1932320590000001"/>
    <x v="25"/>
    <x v="25"/>
    <x v="12"/>
    <x v="12"/>
  </r>
  <r>
    <s v="429"/>
    <s v="Motion picture and video industries"/>
    <s v="8001"/>
    <s v="Taxes on Production and Imports"/>
    <n v="15053"/>
    <s v="Factor Receipts"/>
    <n v="5.888780594"/>
    <x v="26"/>
    <x v="26"/>
    <x v="12"/>
    <x v="12"/>
  </r>
  <r>
    <s v="429"/>
    <s v="Motion picture and video industries"/>
    <s v="11001"/>
    <s v="Federal Government NonDefense"/>
    <n v="15055"/>
    <s v="Industry Use"/>
    <n v="2.3499999999999999E-5"/>
    <x v="27"/>
    <x v="27"/>
    <x v="12"/>
    <x v="12"/>
  </r>
  <r>
    <s v="429"/>
    <s v="Motion picture and video industries"/>
    <s v="11003"/>
    <s v="Federal Government Investment"/>
    <n v="15055"/>
    <s v="Industry Use"/>
    <n v="2.58294E-4"/>
    <x v="27"/>
    <x v="27"/>
    <x v="12"/>
    <x v="12"/>
  </r>
  <r>
    <s v="429"/>
    <s v="Motion picture and video industries"/>
    <s v="12001"/>
    <s v="State/Local Govt NonEducation"/>
    <n v="15055"/>
    <s v="Industry Use"/>
    <n v="1.2546959E-2"/>
    <x v="27"/>
    <x v="27"/>
    <x v="12"/>
    <x v="12"/>
  </r>
  <r>
    <s v="429"/>
    <s v="Motion picture and video industries"/>
    <s v="12003"/>
    <s v="State/Local Govt Investment"/>
    <n v="15055"/>
    <s v="Industry Use"/>
    <n v="1.2254467999999999E-2"/>
    <x v="27"/>
    <x v="27"/>
    <x v="12"/>
    <x v="12"/>
  </r>
  <r>
    <s v="429"/>
    <s v="Motion picture and video industries"/>
    <s v="14001"/>
    <s v="Capital"/>
    <n v="15055"/>
    <s v="Industry Use"/>
    <n v="2.7344779999999998E-3"/>
    <x v="27"/>
    <x v="27"/>
    <x v="12"/>
    <x v="12"/>
  </r>
  <r>
    <s v="429"/>
    <s v="Motion picture and video industries"/>
    <s v="14002"/>
    <s v="Inventory Additions/Deletions"/>
    <n v="15055"/>
    <s v="Industry Use"/>
    <n v="3.6100000000000003E-5"/>
    <x v="27"/>
    <x v="27"/>
    <x v="12"/>
    <x v="12"/>
  </r>
  <r>
    <s v="429"/>
    <s v="Motion picture and video industries"/>
    <s v="25001"/>
    <s v="Foreign Trade"/>
    <n v="15056"/>
    <s v="Industry Trade"/>
    <n v="1.1150869839999999"/>
    <x v="28"/>
    <x v="28"/>
    <x v="12"/>
    <x v="12"/>
  </r>
  <r>
    <s v="429"/>
    <s v="Motion picture and video industries"/>
    <s v="28001"/>
    <s v="Domestic Trade"/>
    <n v="15056"/>
    <s v="Industry Trade"/>
    <n v="7.6932504020000003"/>
    <x v="29"/>
    <x v="29"/>
    <x v="12"/>
    <x v="12"/>
  </r>
  <r>
    <s v="430"/>
    <s v="Sound recording industries"/>
    <s v="1"/>
    <s v="Oilseed farming"/>
    <n v="15055"/>
    <s v="Industry Use"/>
    <n v="1.2700000000000001E-7"/>
    <x v="0"/>
    <x v="0"/>
    <x v="12"/>
    <x v="12"/>
  </r>
  <r>
    <s v="430"/>
    <s v="Sound recording industries"/>
    <s v="2"/>
    <s v="Grain farming"/>
    <n v="15055"/>
    <s v="Industry Use"/>
    <n v="6.6700000000000003E-7"/>
    <x v="0"/>
    <x v="0"/>
    <x v="12"/>
    <x v="12"/>
  </r>
  <r>
    <s v="430"/>
    <s v="Sound recording industries"/>
    <s v="3"/>
    <s v="Vegetable and melon farming"/>
    <n v="15055"/>
    <s v="Industry Use"/>
    <n v="1.75E-9"/>
    <x v="1"/>
    <x v="1"/>
    <x v="12"/>
    <x v="12"/>
  </r>
  <r>
    <s v="430"/>
    <s v="Sound recording industries"/>
    <s v="4"/>
    <s v="Fruit farming"/>
    <n v="15055"/>
    <s v="Industry Use"/>
    <n v="1.92E-9"/>
    <x v="1"/>
    <x v="1"/>
    <x v="12"/>
    <x v="12"/>
  </r>
  <r>
    <s v="430"/>
    <s v="Sound recording industries"/>
    <s v="5"/>
    <s v="Tree nut farming"/>
    <n v="15055"/>
    <s v="Industry Use"/>
    <n v="5.4399999999999998E-10"/>
    <x v="1"/>
    <x v="1"/>
    <x v="12"/>
    <x v="12"/>
  </r>
  <r>
    <s v="430"/>
    <s v="Sound recording industries"/>
    <s v="6"/>
    <s v="Greenhouse, nursery, and floriculture production"/>
    <n v="15055"/>
    <s v="Industry Use"/>
    <n v="1.07E-9"/>
    <x v="1"/>
    <x v="1"/>
    <x v="12"/>
    <x v="12"/>
  </r>
  <r>
    <s v="430"/>
    <s v="Sound recording industries"/>
    <s v="11"/>
    <s v="Beef cattle ranching and farming, including feedlots and dual-purpose ranching and farming"/>
    <n v="15055"/>
    <s v="Industry Use"/>
    <n v="9.8200000000000008E-7"/>
    <x v="2"/>
    <x v="2"/>
    <x v="12"/>
    <x v="12"/>
  </r>
  <r>
    <s v="430"/>
    <s v="Sound recording industries"/>
    <s v="12"/>
    <s v="Dairy cattle and milk production"/>
    <n v="15055"/>
    <s v="Industry Use"/>
    <n v="8.8899999999999998E-7"/>
    <x v="2"/>
    <x v="2"/>
    <x v="12"/>
    <x v="12"/>
  </r>
  <r>
    <s v="430"/>
    <s v="Sound recording industries"/>
    <s v="13"/>
    <s v="Poultry and egg production"/>
    <n v="15055"/>
    <s v="Industry Use"/>
    <n v="1.42E-8"/>
    <x v="2"/>
    <x v="2"/>
    <x v="12"/>
    <x v="12"/>
  </r>
  <r>
    <s v="430"/>
    <s v="Sound recording industries"/>
    <s v="14"/>
    <s v="Animal production, except cattle and poultry and eggs"/>
    <n v="15055"/>
    <s v="Industry Use"/>
    <n v="2.8999999999999998E-7"/>
    <x v="2"/>
    <x v="2"/>
    <x v="12"/>
    <x v="12"/>
  </r>
  <r>
    <s v="430"/>
    <s v="Sound recording industries"/>
    <s v="20"/>
    <s v="Oil and gas extraction"/>
    <n v="15055"/>
    <s v="Industry Use"/>
    <n v="4.1199999999999998E-7"/>
    <x v="4"/>
    <x v="4"/>
    <x v="12"/>
    <x v="12"/>
  </r>
  <r>
    <s v="430"/>
    <s v="Sound recording industries"/>
    <s v="35"/>
    <s v="Drilling oil and gas wells"/>
    <n v="15055"/>
    <s v="Industry Use"/>
    <n v="2.2400000000000001E-11"/>
    <x v="4"/>
    <x v="4"/>
    <x v="12"/>
    <x v="12"/>
  </r>
  <r>
    <s v="430"/>
    <s v="Sound recording industries"/>
    <s v="36"/>
    <s v="Support activities for oil and gas operations"/>
    <n v="15055"/>
    <s v="Industry Use"/>
    <n v="1.0599999999999999E-11"/>
    <x v="4"/>
    <x v="4"/>
    <x v="12"/>
    <x v="12"/>
  </r>
  <r>
    <s v="430"/>
    <s v="Sound recording industries"/>
    <s v="37"/>
    <s v="Metal mining services"/>
    <n v="15055"/>
    <s v="Industry Use"/>
    <n v="6.7100000000000002E-9"/>
    <x v="4"/>
    <x v="4"/>
    <x v="12"/>
    <x v="12"/>
  </r>
  <r>
    <s v="430"/>
    <s v="Sound recording industries"/>
    <s v="47"/>
    <s v="Electric power transmission and distribution"/>
    <n v="15055"/>
    <s v="Industry Use"/>
    <n v="1.42447E-4"/>
    <x v="5"/>
    <x v="5"/>
    <x v="12"/>
    <x v="12"/>
  </r>
  <r>
    <s v="430"/>
    <s v="Sound recording industries"/>
    <s v="48"/>
    <s v="Natural gas distribution"/>
    <n v="15055"/>
    <s v="Industry Use"/>
    <n v="1.52E-5"/>
    <x v="5"/>
    <x v="5"/>
    <x v="12"/>
    <x v="12"/>
  </r>
  <r>
    <s v="430"/>
    <s v="Sound recording industries"/>
    <s v="49"/>
    <s v="Water, sewage and other systems"/>
    <n v="15055"/>
    <s v="Industry Use"/>
    <n v="1.6400000000000001E-7"/>
    <x v="5"/>
    <x v="5"/>
    <x v="12"/>
    <x v="12"/>
  </r>
  <r>
    <s v="430"/>
    <s v="Sound recording industries"/>
    <s v="60"/>
    <s v="Maintenance and repair construction of nonresidential structures"/>
    <n v="15055"/>
    <s v="Industry Use"/>
    <n v="1.49872E-4"/>
    <x v="6"/>
    <x v="6"/>
    <x v="12"/>
    <x v="12"/>
  </r>
  <r>
    <s v="430"/>
    <s v="Sound recording industries"/>
    <s v="121"/>
    <s v="Other textile product mills"/>
    <n v="15055"/>
    <s v="Industry Use"/>
    <n v="3.58E-6"/>
    <x v="8"/>
    <x v="8"/>
    <x v="12"/>
    <x v="12"/>
  </r>
  <r>
    <s v="430"/>
    <s v="Sound recording industries"/>
    <s v="132"/>
    <s v="Sawmills"/>
    <n v="15055"/>
    <s v="Industry Use"/>
    <n v="4.0600000000000001E-7"/>
    <x v="8"/>
    <x v="8"/>
    <x v="12"/>
    <x v="12"/>
  </r>
  <r>
    <s v="430"/>
    <s v="Sound recording industries"/>
    <s v="135"/>
    <s v="Engineered wood member and truss manufacturing"/>
    <n v="15055"/>
    <s v="Industry Use"/>
    <n v="4.5900000000000001E-6"/>
    <x v="8"/>
    <x v="8"/>
    <x v="12"/>
    <x v="12"/>
  </r>
  <r>
    <s v="430"/>
    <s v="Sound recording industries"/>
    <s v="137"/>
    <s v="Wood windows and door manufacturing"/>
    <n v="15055"/>
    <s v="Industry Use"/>
    <n v="5.1975399999999998E-4"/>
    <x v="8"/>
    <x v="8"/>
    <x v="12"/>
    <x v="12"/>
  </r>
  <r>
    <s v="430"/>
    <s v="Sound recording industries"/>
    <s v="139"/>
    <s v="Other millwork, including flooring"/>
    <n v="15055"/>
    <s v="Industry Use"/>
    <n v="5.9599999999999999E-5"/>
    <x v="8"/>
    <x v="8"/>
    <x v="12"/>
    <x v="12"/>
  </r>
  <r>
    <s v="430"/>
    <s v="Sound recording industries"/>
    <s v="143"/>
    <s v="All other miscellaneous wood product manufacturing"/>
    <n v="15055"/>
    <s v="Industry Use"/>
    <n v="2.1E-7"/>
    <x v="8"/>
    <x v="8"/>
    <x v="12"/>
    <x v="12"/>
  </r>
  <r>
    <s v="430"/>
    <s v="Sound recording industries"/>
    <s v="147"/>
    <s v="Paperboard container manufacturing"/>
    <n v="15055"/>
    <s v="Industry Use"/>
    <n v="4.5399999999999999E-5"/>
    <x v="8"/>
    <x v="8"/>
    <x v="12"/>
    <x v="12"/>
  </r>
  <r>
    <s v="430"/>
    <s v="Sound recording industries"/>
    <s v="152"/>
    <s v="Printing"/>
    <n v="15055"/>
    <s v="Industry Use"/>
    <n v="3.50052E-4"/>
    <x v="8"/>
    <x v="8"/>
    <x v="12"/>
    <x v="12"/>
  </r>
  <r>
    <s v="430"/>
    <s v="Sound recording industries"/>
    <s v="163"/>
    <s v="Other basic organic chemical manufacturing"/>
    <n v="15055"/>
    <s v="Industry Use"/>
    <n v="1.5600000000000001E-8"/>
    <x v="8"/>
    <x v="8"/>
    <x v="12"/>
    <x v="12"/>
  </r>
  <r>
    <s v="430"/>
    <s v="Sound recording industries"/>
    <s v="175"/>
    <s v="Paint and coating manufacturing"/>
    <n v="15055"/>
    <s v="Industry Use"/>
    <n v="8.6300000000000004E-7"/>
    <x v="8"/>
    <x v="8"/>
    <x v="12"/>
    <x v="12"/>
  </r>
  <r>
    <s v="430"/>
    <s v="Sound recording industries"/>
    <s v="190"/>
    <s v="Polystyrene foam product manufacturing"/>
    <n v="15055"/>
    <s v="Industry Use"/>
    <n v="3.62E-8"/>
    <x v="8"/>
    <x v="8"/>
    <x v="12"/>
    <x v="12"/>
  </r>
  <r>
    <s v="430"/>
    <s v="Sound recording industries"/>
    <s v="191"/>
    <s v="Urethane and other foam product (except polystyrene) manufacturing"/>
    <n v="15055"/>
    <s v="Industry Use"/>
    <n v="1.1999999999999999E-7"/>
    <x v="8"/>
    <x v="8"/>
    <x v="12"/>
    <x v="12"/>
  </r>
  <r>
    <s v="430"/>
    <s v="Sound recording industries"/>
    <s v="215"/>
    <s v="Iron and steel mills and ferroalloy manufacturing"/>
    <n v="15055"/>
    <s v="Industry Use"/>
    <n v="1.1000000000000001E-6"/>
    <x v="8"/>
    <x v="8"/>
    <x v="12"/>
    <x v="12"/>
  </r>
  <r>
    <s v="430"/>
    <s v="Sound recording industries"/>
    <s v="217"/>
    <s v="Rolled steel shape manufacturing"/>
    <n v="15055"/>
    <s v="Industry Use"/>
    <n v="5.0600000000000003E-8"/>
    <x v="8"/>
    <x v="8"/>
    <x v="12"/>
    <x v="12"/>
  </r>
  <r>
    <s v="430"/>
    <s v="Sound recording industries"/>
    <s v="227"/>
    <s v="Ferrous metal foundries"/>
    <n v="15055"/>
    <s v="Industry Use"/>
    <n v="4.4699999999999997E-9"/>
    <x v="8"/>
    <x v="8"/>
    <x v="12"/>
    <x v="12"/>
  </r>
  <r>
    <s v="430"/>
    <s v="Sound recording industries"/>
    <s v="228"/>
    <s v="Nonferrous metal foundries"/>
    <n v="15055"/>
    <s v="Industry Use"/>
    <n v="1.33E-8"/>
    <x v="8"/>
    <x v="8"/>
    <x v="12"/>
    <x v="12"/>
  </r>
  <r>
    <s v="430"/>
    <s v="Sound recording industries"/>
    <s v="230"/>
    <s v="Crown and closure manufacturing and metal stamping"/>
    <n v="15055"/>
    <s v="Industry Use"/>
    <n v="2.7E-8"/>
    <x v="8"/>
    <x v="8"/>
    <x v="12"/>
    <x v="12"/>
  </r>
  <r>
    <s v="430"/>
    <s v="Sound recording industries"/>
    <s v="234"/>
    <s v="Handtool manufacturing"/>
    <n v="15055"/>
    <s v="Industry Use"/>
    <n v="1.1900000000000001E-8"/>
    <x v="8"/>
    <x v="8"/>
    <x v="12"/>
    <x v="12"/>
  </r>
  <r>
    <s v="430"/>
    <s v="Sound recording industries"/>
    <s v="236"/>
    <s v="Fabricated structural metal manufacturing"/>
    <n v="15055"/>
    <s v="Industry Use"/>
    <n v="1.6999999999999999E-9"/>
    <x v="8"/>
    <x v="8"/>
    <x v="12"/>
    <x v="12"/>
  </r>
  <r>
    <s v="430"/>
    <s v="Sound recording industries"/>
    <s v="238"/>
    <s v="Metal window and door manufacturing"/>
    <n v="15055"/>
    <s v="Industry Use"/>
    <n v="4.4799999999999999E-7"/>
    <x v="8"/>
    <x v="8"/>
    <x v="12"/>
    <x v="12"/>
  </r>
  <r>
    <s v="430"/>
    <s v="Sound recording industries"/>
    <s v="239"/>
    <s v="Sheet metal work manufacturing"/>
    <n v="15055"/>
    <s v="Industry Use"/>
    <n v="4.5600000000000001E-7"/>
    <x v="8"/>
    <x v="8"/>
    <x v="12"/>
    <x v="12"/>
  </r>
  <r>
    <s v="430"/>
    <s v="Sound recording industries"/>
    <s v="240"/>
    <s v="Ornamental and architectural metal work manufacturing"/>
    <n v="15055"/>
    <s v="Industry Use"/>
    <n v="2.1600000000000002E-8"/>
    <x v="8"/>
    <x v="8"/>
    <x v="12"/>
    <x v="12"/>
  </r>
  <r>
    <s v="430"/>
    <s v="Sound recording industries"/>
    <s v="242"/>
    <s v="Metal tank (heavy gauge) manufacturing"/>
    <n v="15055"/>
    <s v="Industry Use"/>
    <n v="8.9199999999999998E-9"/>
    <x v="8"/>
    <x v="8"/>
    <x v="12"/>
    <x v="12"/>
  </r>
  <r>
    <s v="430"/>
    <s v="Sound recording industries"/>
    <s v="247"/>
    <s v="Machine shops"/>
    <n v="15055"/>
    <s v="Industry Use"/>
    <n v="2.1799999999999999E-6"/>
    <x v="8"/>
    <x v="8"/>
    <x v="12"/>
    <x v="12"/>
  </r>
  <r>
    <s v="430"/>
    <s v="Sound recording industries"/>
    <s v="248"/>
    <s v="Turned product and screw, nut, and bolt manufacturing"/>
    <n v="15055"/>
    <s v="Industry Use"/>
    <n v="2.4200000000000002E-8"/>
    <x v="8"/>
    <x v="8"/>
    <x v="12"/>
    <x v="12"/>
  </r>
  <r>
    <s v="430"/>
    <s v="Sound recording industries"/>
    <s v="251"/>
    <s v="Electroplating, anodizing, and coloring metal"/>
    <n v="15055"/>
    <s v="Industry Use"/>
    <n v="1.3599999999999999E-6"/>
    <x v="8"/>
    <x v="8"/>
    <x v="12"/>
    <x v="12"/>
  </r>
  <r>
    <s v="430"/>
    <s v="Sound recording industries"/>
    <s v="252"/>
    <s v="Valve and fittings, other than plumbing, manufacturing"/>
    <n v="15055"/>
    <s v="Industry Use"/>
    <n v="1.13E-8"/>
    <x v="8"/>
    <x v="8"/>
    <x v="12"/>
    <x v="12"/>
  </r>
  <r>
    <s v="430"/>
    <s v="Sound recording industries"/>
    <s v="259"/>
    <s v="Other fabricated metal manufacturing"/>
    <n v="15055"/>
    <s v="Industry Use"/>
    <n v="2.1799999999999999E-9"/>
    <x v="8"/>
    <x v="8"/>
    <x v="12"/>
    <x v="12"/>
  </r>
  <r>
    <s v="430"/>
    <s v="Sound recording industries"/>
    <s v="262"/>
    <s v="Construction machinery manufacturing"/>
    <n v="15055"/>
    <s v="Industry Use"/>
    <n v="1.99E-8"/>
    <x v="8"/>
    <x v="8"/>
    <x v="12"/>
    <x v="12"/>
  </r>
  <r>
    <s v="430"/>
    <s v="Sound recording industries"/>
    <s v="269"/>
    <s v="All other industrial machinery manufacturing"/>
    <n v="15055"/>
    <s v="Industry Use"/>
    <n v="7.0200000000000007E-8"/>
    <x v="8"/>
    <x v="8"/>
    <x v="12"/>
    <x v="12"/>
  </r>
  <r>
    <s v="430"/>
    <s v="Sound recording industries"/>
    <s v="276"/>
    <s v="Industrial mold manufacturing"/>
    <n v="15055"/>
    <s v="Industry Use"/>
    <n v="2.16E-9"/>
    <x v="8"/>
    <x v="8"/>
    <x v="12"/>
    <x v="12"/>
  </r>
  <r>
    <s v="430"/>
    <s v="Sound recording industries"/>
    <s v="277"/>
    <s v="Special tool, die, jig, and fixture manufacturing"/>
    <n v="15055"/>
    <s v="Industry Use"/>
    <n v="6.4400000000000001E-9"/>
    <x v="8"/>
    <x v="8"/>
    <x v="12"/>
    <x v="12"/>
  </r>
  <r>
    <s v="430"/>
    <s v="Sound recording industries"/>
    <s v="297"/>
    <s v="Scales, balances, and miscellaneous general purpose machinery manufacturing"/>
    <n v="15055"/>
    <s v="Industry Use"/>
    <n v="6.2600000000000002E-7"/>
    <x v="8"/>
    <x v="8"/>
    <x v="12"/>
    <x v="12"/>
  </r>
  <r>
    <s v="430"/>
    <s v="Sound recording industries"/>
    <s v="307"/>
    <s v="Semiconductor and related device manufacturing"/>
    <n v="15055"/>
    <s v="Industry Use"/>
    <n v="2.33E-9"/>
    <x v="8"/>
    <x v="8"/>
    <x v="12"/>
    <x v="12"/>
  </r>
  <r>
    <s v="430"/>
    <s v="Sound recording industries"/>
    <s v="323"/>
    <s v="Lighting fixture manufacturing"/>
    <n v="15055"/>
    <s v="Industry Use"/>
    <n v="1.4499999999999999E-10"/>
    <x v="8"/>
    <x v="8"/>
    <x v="12"/>
    <x v="12"/>
  </r>
  <r>
    <s v="430"/>
    <s v="Sound recording industries"/>
    <s v="346"/>
    <s v="Travel trailer and camper manufacturing"/>
    <n v="15055"/>
    <s v="Industry Use"/>
    <n v="3.5800000000000002E-11"/>
    <x v="8"/>
    <x v="8"/>
    <x v="12"/>
    <x v="12"/>
  </r>
  <r>
    <s v="430"/>
    <s v="Sound recording industries"/>
    <s v="365"/>
    <s v="Wood kitchen cabinet and countertop manufacturing"/>
    <n v="15055"/>
    <s v="Industry Use"/>
    <n v="1.37E-6"/>
    <x v="8"/>
    <x v="8"/>
    <x v="12"/>
    <x v="12"/>
  </r>
  <r>
    <s v="430"/>
    <s v="Sound recording industries"/>
    <s v="371"/>
    <s v="Custom architectural woodwork and millwork"/>
    <n v="15055"/>
    <s v="Industry Use"/>
    <n v="2.41E-7"/>
    <x v="8"/>
    <x v="8"/>
    <x v="12"/>
    <x v="12"/>
  </r>
  <r>
    <s v="430"/>
    <s v="Sound recording industries"/>
    <s v="376"/>
    <s v="Surgical and medical instrument manufacturing"/>
    <n v="15055"/>
    <s v="Industry Use"/>
    <n v="1.0499999999999999E-5"/>
    <x v="8"/>
    <x v="8"/>
    <x v="12"/>
    <x v="12"/>
  </r>
  <r>
    <s v="430"/>
    <s v="Sound recording industries"/>
    <s v="381"/>
    <s v="Jewelry and silverware manufacturing"/>
    <n v="15055"/>
    <s v="Industry Use"/>
    <n v="6.7300000000000003E-11"/>
    <x v="8"/>
    <x v="8"/>
    <x v="12"/>
    <x v="12"/>
  </r>
  <r>
    <s v="430"/>
    <s v="Sound recording industries"/>
    <s v="383"/>
    <s v="Doll, toy, and game manufacturing"/>
    <n v="15055"/>
    <s v="Industry Use"/>
    <n v="2.83E-5"/>
    <x v="8"/>
    <x v="8"/>
    <x v="12"/>
    <x v="12"/>
  </r>
  <r>
    <s v="430"/>
    <s v="Sound recording industries"/>
    <s v="384"/>
    <s v="Office supplies (except paper) manufacturing"/>
    <n v="15055"/>
    <s v="Industry Use"/>
    <n v="1.9299999999999999E-7"/>
    <x v="8"/>
    <x v="8"/>
    <x v="12"/>
    <x v="12"/>
  </r>
  <r>
    <s v="430"/>
    <s v="Sound recording industries"/>
    <s v="385"/>
    <s v="Sign manufacturing"/>
    <n v="15055"/>
    <s v="Industry Use"/>
    <n v="3.2700000000000002E-5"/>
    <x v="8"/>
    <x v="8"/>
    <x v="12"/>
    <x v="12"/>
  </r>
  <r>
    <s v="430"/>
    <s v="Sound recording industries"/>
    <s v="393"/>
    <s v="Wholesale - Professional and commercial equipment and supplies"/>
    <n v="15055"/>
    <s v="Industry Use"/>
    <n v="1.43454E-4"/>
    <x v="9"/>
    <x v="9"/>
    <x v="12"/>
    <x v="12"/>
  </r>
  <r>
    <s v="430"/>
    <s v="Sound recording industries"/>
    <s v="394"/>
    <s v="Wholesale - Household appliances and electrical and electronic goods"/>
    <n v="15055"/>
    <s v="Industry Use"/>
    <n v="1.46207E-4"/>
    <x v="9"/>
    <x v="9"/>
    <x v="12"/>
    <x v="12"/>
  </r>
  <r>
    <s v="430"/>
    <s v="Sound recording industries"/>
    <s v="395"/>
    <s v="Wholesale - Machinery, equipment, and supplies"/>
    <n v="15055"/>
    <s v="Industry Use"/>
    <n v="7.3100000000000001E-5"/>
    <x v="9"/>
    <x v="9"/>
    <x v="12"/>
    <x v="12"/>
  </r>
  <r>
    <s v="430"/>
    <s v="Sound recording industries"/>
    <s v="396"/>
    <s v="Wholesale - Other durable goods merchant wholesalers"/>
    <n v="15055"/>
    <s v="Industry Use"/>
    <n v="1.9452900000000001E-4"/>
    <x v="9"/>
    <x v="9"/>
    <x v="12"/>
    <x v="12"/>
  </r>
  <r>
    <s v="430"/>
    <s v="Sound recording industries"/>
    <s v="399"/>
    <s v="Wholesale - Petroleum and petroleum products"/>
    <n v="15055"/>
    <s v="Industry Use"/>
    <n v="1.19021E-4"/>
    <x v="9"/>
    <x v="9"/>
    <x v="12"/>
    <x v="12"/>
  </r>
  <r>
    <s v="430"/>
    <s v="Sound recording industries"/>
    <s v="400"/>
    <s v="Wholesale - Other nondurable goods merchant wholesalers"/>
    <n v="15055"/>
    <s v="Industry Use"/>
    <n v="4.0856099999999999E-4"/>
    <x v="9"/>
    <x v="9"/>
    <x v="12"/>
    <x v="12"/>
  </r>
  <r>
    <s v="430"/>
    <s v="Sound recording industries"/>
    <s v="414"/>
    <s v="Air transportation"/>
    <n v="15055"/>
    <s v="Industry Use"/>
    <n v="6.1699999999999995E-5"/>
    <x v="11"/>
    <x v="11"/>
    <x v="12"/>
    <x v="12"/>
  </r>
  <r>
    <s v="430"/>
    <s v="Sound recording industries"/>
    <s v="416"/>
    <s v="Water transportation"/>
    <n v="15055"/>
    <s v="Industry Use"/>
    <n v="2.6700000000000001E-10"/>
    <x v="11"/>
    <x v="11"/>
    <x v="12"/>
    <x v="12"/>
  </r>
  <r>
    <s v="430"/>
    <s v="Sound recording industries"/>
    <s v="417"/>
    <s v="Truck transportation"/>
    <n v="15055"/>
    <s v="Industry Use"/>
    <n v="7.2584099999999996E-4"/>
    <x v="11"/>
    <x v="11"/>
    <x v="12"/>
    <x v="12"/>
  </r>
  <r>
    <s v="430"/>
    <s v="Sound recording industries"/>
    <s v="418"/>
    <s v="Transit and ground passenger transportation"/>
    <n v="15055"/>
    <s v="Industry Use"/>
    <n v="4.7899999999999999E-5"/>
    <x v="11"/>
    <x v="11"/>
    <x v="12"/>
    <x v="12"/>
  </r>
  <r>
    <s v="430"/>
    <s v="Sound recording industries"/>
    <s v="420"/>
    <s v="Scenic and sightseeing transportation and support activities for transportation"/>
    <n v="15055"/>
    <s v="Industry Use"/>
    <n v="5.4136400000000002E-4"/>
    <x v="11"/>
    <x v="11"/>
    <x v="12"/>
    <x v="12"/>
  </r>
  <r>
    <s v="430"/>
    <s v="Sound recording industries"/>
    <s v="421"/>
    <s v="Couriers and messengers"/>
    <n v="15055"/>
    <s v="Industry Use"/>
    <n v="8.0395399999999995E-4"/>
    <x v="11"/>
    <x v="11"/>
    <x v="12"/>
    <x v="12"/>
  </r>
  <r>
    <s v="430"/>
    <s v="Sound recording industries"/>
    <s v="422"/>
    <s v="Warehousing and storage"/>
    <n v="15055"/>
    <s v="Industry Use"/>
    <n v="5.8410000000000005E-4"/>
    <x v="11"/>
    <x v="11"/>
    <x v="12"/>
    <x v="12"/>
  </r>
  <r>
    <s v="430"/>
    <s v="Sound recording industries"/>
    <s v="423"/>
    <s v="Newspaper publishers"/>
    <n v="15055"/>
    <s v="Industry Use"/>
    <n v="7.2296800000000005E-4"/>
    <x v="12"/>
    <x v="12"/>
    <x v="12"/>
    <x v="12"/>
  </r>
  <r>
    <s v="430"/>
    <s v="Sound recording industries"/>
    <s v="424"/>
    <s v="Periodical publishers"/>
    <n v="15055"/>
    <s v="Industry Use"/>
    <n v="4.1300000000000001E-5"/>
    <x v="12"/>
    <x v="12"/>
    <x v="12"/>
    <x v="12"/>
  </r>
  <r>
    <s v="430"/>
    <s v="Sound recording industries"/>
    <s v="425"/>
    <s v="Book publishers"/>
    <n v="15055"/>
    <s v="Industry Use"/>
    <n v="3.0567099999999998E-4"/>
    <x v="12"/>
    <x v="12"/>
    <x v="12"/>
    <x v="12"/>
  </r>
  <r>
    <s v="430"/>
    <s v="Sound recording industries"/>
    <s v="428"/>
    <s v="Software publishers"/>
    <n v="15055"/>
    <s v="Industry Use"/>
    <n v="2.72107E-4"/>
    <x v="12"/>
    <x v="12"/>
    <x v="12"/>
    <x v="12"/>
  </r>
  <r>
    <s v="430"/>
    <s v="Sound recording industries"/>
    <s v="429"/>
    <s v="Motion picture and video industries"/>
    <n v="15055"/>
    <s v="Industry Use"/>
    <n v="3.1087409999999999E-3"/>
    <x v="12"/>
    <x v="12"/>
    <x v="12"/>
    <x v="12"/>
  </r>
  <r>
    <s v="430"/>
    <s v="Sound recording industries"/>
    <s v="430"/>
    <s v="Sound recording industries"/>
    <n v="15055"/>
    <s v="Industry Use"/>
    <n v="4.025954E-3"/>
    <x v="12"/>
    <x v="12"/>
    <x v="12"/>
    <x v="12"/>
  </r>
  <r>
    <s v="430"/>
    <s v="Sound recording industries"/>
    <s v="431"/>
    <s v="Radio and television broadcasting"/>
    <n v="15055"/>
    <s v="Industry Use"/>
    <n v="5.2224300000000003E-4"/>
    <x v="12"/>
    <x v="12"/>
    <x v="12"/>
    <x v="12"/>
  </r>
  <r>
    <s v="430"/>
    <s v="Sound recording industries"/>
    <s v="432"/>
    <s v="Cable and other subscription programming"/>
    <n v="15055"/>
    <s v="Industry Use"/>
    <n v="9.7E-5"/>
    <x v="12"/>
    <x v="12"/>
    <x v="12"/>
    <x v="12"/>
  </r>
  <r>
    <s v="430"/>
    <s v="Sound recording industries"/>
    <s v="433"/>
    <s v="Wired telecommunications carriers"/>
    <n v="15055"/>
    <s v="Industry Use"/>
    <n v="3.5596899999999998E-4"/>
    <x v="12"/>
    <x v="12"/>
    <x v="12"/>
    <x v="12"/>
  </r>
  <r>
    <s v="430"/>
    <s v="Sound recording industries"/>
    <s v="436"/>
    <s v="Data processing, hosting, and related services"/>
    <n v="15055"/>
    <s v="Industry Use"/>
    <n v="8.4639399999999999E-4"/>
    <x v="12"/>
    <x v="12"/>
    <x v="12"/>
    <x v="12"/>
  </r>
  <r>
    <s v="430"/>
    <s v="Sound recording industries"/>
    <s v="437"/>
    <s v="News syndicates, libraries, archives and all other information services"/>
    <n v="15055"/>
    <s v="Industry Use"/>
    <n v="1.2100000000000001E-7"/>
    <x v="12"/>
    <x v="12"/>
    <x v="12"/>
    <x v="12"/>
  </r>
  <r>
    <s v="430"/>
    <s v="Sound recording industries"/>
    <s v="438"/>
    <s v="Internet publishing and broadcasting and web search portals"/>
    <n v="15055"/>
    <s v="Industry Use"/>
    <n v="2.38252E-4"/>
    <x v="12"/>
    <x v="12"/>
    <x v="12"/>
    <x v="12"/>
  </r>
  <r>
    <s v="430"/>
    <s v="Sound recording industries"/>
    <s v="439"/>
    <s v="Nondepository credit intermediation and related activities"/>
    <n v="15055"/>
    <s v="Industry Use"/>
    <n v="2.7892100000000001E-4"/>
    <x v="13"/>
    <x v="13"/>
    <x v="12"/>
    <x v="12"/>
  </r>
  <r>
    <s v="430"/>
    <s v="Sound recording industries"/>
    <s v="440"/>
    <s v="Securities and commodity contracts intermediation and brokerage"/>
    <n v="15055"/>
    <s v="Industry Use"/>
    <n v="1.0389100000000001E-3"/>
    <x v="13"/>
    <x v="13"/>
    <x v="12"/>
    <x v="12"/>
  </r>
  <r>
    <s v="430"/>
    <s v="Sound recording industries"/>
    <s v="441"/>
    <s v="Monetary authorities and depository credit intermediation"/>
    <n v="15055"/>
    <s v="Industry Use"/>
    <n v="3.9131560000000001E-3"/>
    <x v="13"/>
    <x v="13"/>
    <x v="12"/>
    <x v="12"/>
  </r>
  <r>
    <s v="430"/>
    <s v="Sound recording industries"/>
    <s v="442"/>
    <s v="Other financial investment activities"/>
    <n v="15055"/>
    <s v="Industry Use"/>
    <n v="6.0810300000000003E-4"/>
    <x v="13"/>
    <x v="13"/>
    <x v="12"/>
    <x v="12"/>
  </r>
  <r>
    <s v="430"/>
    <s v="Sound recording industries"/>
    <s v="443"/>
    <s v="Direct life insurance carriers"/>
    <n v="15055"/>
    <s v="Industry Use"/>
    <n v="1.99E-6"/>
    <x v="13"/>
    <x v="13"/>
    <x v="12"/>
    <x v="12"/>
  </r>
  <r>
    <s v="430"/>
    <s v="Sound recording industries"/>
    <s v="444"/>
    <s v="Insurance carriers, except direct life"/>
    <n v="15055"/>
    <s v="Industry Use"/>
    <n v="4.5599999999999997E-5"/>
    <x v="13"/>
    <x v="13"/>
    <x v="12"/>
    <x v="12"/>
  </r>
  <r>
    <s v="430"/>
    <s v="Sound recording industries"/>
    <s v="445"/>
    <s v="Insurance agencies, brokerages, and related activities"/>
    <n v="15055"/>
    <s v="Industry Use"/>
    <n v="1.1757099999999999E-3"/>
    <x v="13"/>
    <x v="13"/>
    <x v="12"/>
    <x v="12"/>
  </r>
  <r>
    <s v="430"/>
    <s v="Sound recording industries"/>
    <s v="447"/>
    <s v="Other real estate"/>
    <n v="15055"/>
    <s v="Industry Use"/>
    <n v="3.3807490000000002E-3"/>
    <x v="14"/>
    <x v="14"/>
    <x v="12"/>
    <x v="12"/>
  </r>
  <r>
    <s v="430"/>
    <s v="Sound recording industries"/>
    <s v="450"/>
    <s v="Automotive equipment rental and leasing"/>
    <n v="15055"/>
    <s v="Industry Use"/>
    <n v="2.0604299999999999E-4"/>
    <x v="15"/>
    <x v="15"/>
    <x v="12"/>
    <x v="12"/>
  </r>
  <r>
    <s v="430"/>
    <s v="Sound recording industries"/>
    <s v="451"/>
    <s v="General and consumer goods rental except video tapes and discs"/>
    <n v="15055"/>
    <s v="Industry Use"/>
    <n v="7.9099999999999998E-5"/>
    <x v="15"/>
    <x v="15"/>
    <x v="12"/>
    <x v="12"/>
  </r>
  <r>
    <s v="430"/>
    <s v="Sound recording industries"/>
    <s v="453"/>
    <s v="Commercial and industrial machinery and equipment rental and leasing"/>
    <n v="15055"/>
    <s v="Industry Use"/>
    <n v="4.5970899999999999E-4"/>
    <x v="15"/>
    <x v="15"/>
    <x v="12"/>
    <x v="12"/>
  </r>
  <r>
    <s v="430"/>
    <s v="Sound recording industries"/>
    <s v="454"/>
    <s v="Lessors of nonfinancial intangible assets"/>
    <n v="15055"/>
    <s v="Industry Use"/>
    <n v="5.8999999999999998E-5"/>
    <x v="15"/>
    <x v="15"/>
    <x v="12"/>
    <x v="12"/>
  </r>
  <r>
    <s v="430"/>
    <s v="Sound recording industries"/>
    <s v="455"/>
    <s v="Legal services"/>
    <n v="15055"/>
    <s v="Industry Use"/>
    <n v="1.3599459999999999E-3"/>
    <x v="16"/>
    <x v="16"/>
    <x v="12"/>
    <x v="12"/>
  </r>
  <r>
    <s v="430"/>
    <s v="Sound recording industries"/>
    <s v="456"/>
    <s v="Accounting, tax preparation, bookkeeping, and payroll services"/>
    <n v="15055"/>
    <s v="Industry Use"/>
    <n v="2.2617449999999999E-3"/>
    <x v="16"/>
    <x v="16"/>
    <x v="12"/>
    <x v="12"/>
  </r>
  <r>
    <s v="430"/>
    <s v="Sound recording industries"/>
    <s v="457"/>
    <s v="Architectural, engineering, and related services"/>
    <n v="15055"/>
    <s v="Industry Use"/>
    <n v="1.04811E-4"/>
    <x v="16"/>
    <x v="16"/>
    <x v="12"/>
    <x v="12"/>
  </r>
  <r>
    <s v="430"/>
    <s v="Sound recording industries"/>
    <s v="458"/>
    <s v="Specialized design services"/>
    <n v="15055"/>
    <s v="Industry Use"/>
    <n v="2.94E-5"/>
    <x v="16"/>
    <x v="16"/>
    <x v="12"/>
    <x v="12"/>
  </r>
  <r>
    <s v="430"/>
    <s v="Sound recording industries"/>
    <s v="459"/>
    <s v="Custom computer programming services"/>
    <n v="15055"/>
    <s v="Industry Use"/>
    <n v="8.8559299999999995E-4"/>
    <x v="16"/>
    <x v="16"/>
    <x v="12"/>
    <x v="12"/>
  </r>
  <r>
    <s v="430"/>
    <s v="Sound recording industries"/>
    <s v="460"/>
    <s v="Computer systems design services"/>
    <n v="15055"/>
    <s v="Industry Use"/>
    <n v="1.1586929999999999E-3"/>
    <x v="16"/>
    <x v="16"/>
    <x v="12"/>
    <x v="12"/>
  </r>
  <r>
    <s v="430"/>
    <s v="Sound recording industries"/>
    <s v="461"/>
    <s v="Other computer related services, including facilities management"/>
    <n v="15055"/>
    <s v="Industry Use"/>
    <n v="2.8571400000000001E-4"/>
    <x v="16"/>
    <x v="16"/>
    <x v="12"/>
    <x v="12"/>
  </r>
  <r>
    <s v="430"/>
    <s v="Sound recording industries"/>
    <s v="462"/>
    <s v="Management consulting services"/>
    <n v="15055"/>
    <s v="Industry Use"/>
    <n v="3.9714500000000001E-4"/>
    <x v="16"/>
    <x v="16"/>
    <x v="12"/>
    <x v="12"/>
  </r>
  <r>
    <s v="430"/>
    <s v="Sound recording industries"/>
    <s v="463"/>
    <s v="Environmental and other technical consulting services"/>
    <n v="15055"/>
    <s v="Industry Use"/>
    <n v="7.0900000000000002E-5"/>
    <x v="16"/>
    <x v="16"/>
    <x v="12"/>
    <x v="12"/>
  </r>
  <r>
    <s v="430"/>
    <s v="Sound recording industries"/>
    <s v="464"/>
    <s v="Scientific research and development services"/>
    <n v="15055"/>
    <s v="Industry Use"/>
    <n v="4.2599999999999999E-6"/>
    <x v="16"/>
    <x v="16"/>
    <x v="12"/>
    <x v="12"/>
  </r>
  <r>
    <s v="430"/>
    <s v="Sound recording industries"/>
    <s v="465"/>
    <s v="Advertising, public relations, and related services"/>
    <n v="15055"/>
    <s v="Industry Use"/>
    <n v="9.4527599999999999E-4"/>
    <x v="16"/>
    <x v="16"/>
    <x v="12"/>
    <x v="12"/>
  </r>
  <r>
    <s v="430"/>
    <s v="Sound recording industries"/>
    <s v="468"/>
    <s v="Marketing research and all other miscellaneous professional, scientific, and technical services"/>
    <n v="15055"/>
    <s v="Industry Use"/>
    <n v="8.9002199999999997E-4"/>
    <x v="16"/>
    <x v="16"/>
    <x v="12"/>
    <x v="12"/>
  </r>
  <r>
    <s v="430"/>
    <s v="Sound recording industries"/>
    <s v="469"/>
    <s v="Management of companies and enterprises"/>
    <n v="15055"/>
    <s v="Industry Use"/>
    <n v="1.106079E-3"/>
    <x v="17"/>
    <x v="17"/>
    <x v="12"/>
    <x v="12"/>
  </r>
  <r>
    <s v="430"/>
    <s v="Sound recording industries"/>
    <s v="470"/>
    <s v="Office administrative services"/>
    <n v="15055"/>
    <s v="Industry Use"/>
    <n v="2.6984200000000001E-4"/>
    <x v="17"/>
    <x v="17"/>
    <x v="12"/>
    <x v="12"/>
  </r>
  <r>
    <s v="430"/>
    <s v="Sound recording industries"/>
    <s v="471"/>
    <s v="Facilities support services"/>
    <n v="15055"/>
    <s v="Industry Use"/>
    <n v="3.2700000000000002E-5"/>
    <x v="17"/>
    <x v="17"/>
    <x v="12"/>
    <x v="12"/>
  </r>
  <r>
    <s v="430"/>
    <s v="Sound recording industries"/>
    <s v="472"/>
    <s v="Employment services"/>
    <n v="15055"/>
    <s v="Industry Use"/>
    <n v="1.3490010000000001E-3"/>
    <x v="17"/>
    <x v="17"/>
    <x v="12"/>
    <x v="12"/>
  </r>
  <r>
    <s v="430"/>
    <s v="Sound recording industries"/>
    <s v="473"/>
    <s v="Business support services"/>
    <n v="15055"/>
    <s v="Industry Use"/>
    <n v="3.4437500000000001E-4"/>
    <x v="17"/>
    <x v="17"/>
    <x v="12"/>
    <x v="12"/>
  </r>
  <r>
    <s v="430"/>
    <s v="Sound recording industries"/>
    <s v="474"/>
    <s v="Travel arrangement and reservation services"/>
    <n v="15055"/>
    <s v="Industry Use"/>
    <n v="3.0800000000000003E-5"/>
    <x v="17"/>
    <x v="17"/>
    <x v="12"/>
    <x v="12"/>
  </r>
  <r>
    <s v="430"/>
    <s v="Sound recording industries"/>
    <s v="475"/>
    <s v="Investigation and security services"/>
    <n v="15055"/>
    <s v="Industry Use"/>
    <n v="3.9400000000000002E-5"/>
    <x v="17"/>
    <x v="17"/>
    <x v="12"/>
    <x v="12"/>
  </r>
  <r>
    <s v="430"/>
    <s v="Sound recording industries"/>
    <s v="476"/>
    <s v="Services to buildings"/>
    <n v="15055"/>
    <s v="Industry Use"/>
    <n v="2.89005E-4"/>
    <x v="17"/>
    <x v="17"/>
    <x v="12"/>
    <x v="12"/>
  </r>
  <r>
    <s v="430"/>
    <s v="Sound recording industries"/>
    <s v="477"/>
    <s v="Landscape and horticultural services"/>
    <n v="15055"/>
    <s v="Industry Use"/>
    <n v="1.4344800000000001E-4"/>
    <x v="17"/>
    <x v="17"/>
    <x v="12"/>
    <x v="12"/>
  </r>
  <r>
    <s v="430"/>
    <s v="Sound recording industries"/>
    <s v="478"/>
    <s v="Other support services"/>
    <n v="15055"/>
    <s v="Industry Use"/>
    <n v="3.8600000000000003E-5"/>
    <x v="17"/>
    <x v="17"/>
    <x v="12"/>
    <x v="12"/>
  </r>
  <r>
    <s v="430"/>
    <s v="Sound recording industries"/>
    <s v="479"/>
    <s v="Waste management and remediation services"/>
    <n v="15055"/>
    <s v="Industry Use"/>
    <n v="5.2599999999999998E-5"/>
    <x v="17"/>
    <x v="17"/>
    <x v="12"/>
    <x v="12"/>
  </r>
  <r>
    <s v="430"/>
    <s v="Sound recording industries"/>
    <s v="496"/>
    <s v="Performing arts companies"/>
    <n v="15055"/>
    <s v="Industry Use"/>
    <n v="1.0235500000000001E-4"/>
    <x v="19"/>
    <x v="19"/>
    <x v="12"/>
    <x v="12"/>
  </r>
  <r>
    <s v="430"/>
    <s v="Sound recording industries"/>
    <s v="497"/>
    <s v="Commercial Sports Except Racing"/>
    <n v="15055"/>
    <s v="Industry Use"/>
    <n v="6.7199999999999994E-5"/>
    <x v="19"/>
    <x v="19"/>
    <x v="12"/>
    <x v="12"/>
  </r>
  <r>
    <s v="430"/>
    <s v="Sound recording industries"/>
    <s v="498"/>
    <s v="Racing and Track Operation"/>
    <n v="15055"/>
    <s v="Industry Use"/>
    <n v="2.27E-5"/>
    <x v="19"/>
    <x v="19"/>
    <x v="12"/>
    <x v="12"/>
  </r>
  <r>
    <s v="430"/>
    <s v="Sound recording industries"/>
    <s v="499"/>
    <s v="Independent artists, writers, and performers"/>
    <n v="15055"/>
    <s v="Industry Use"/>
    <n v="7.3799999999999996E-6"/>
    <x v="19"/>
    <x v="19"/>
    <x v="12"/>
    <x v="12"/>
  </r>
  <r>
    <s v="430"/>
    <s v="Sound recording industries"/>
    <s v="500"/>
    <s v="Promoters of performing arts and sports and agents for public figures"/>
    <n v="15055"/>
    <s v="Industry Use"/>
    <n v="3.5712669999999999E-3"/>
    <x v="19"/>
    <x v="19"/>
    <x v="12"/>
    <x v="12"/>
  </r>
  <r>
    <s v="430"/>
    <s v="Sound recording industries"/>
    <s v="501"/>
    <s v="Museums, historical sites, zoos, and parks"/>
    <n v="15055"/>
    <s v="Industry Use"/>
    <n v="2.1999999999999998E-8"/>
    <x v="19"/>
    <x v="19"/>
    <x v="12"/>
    <x v="12"/>
  </r>
  <r>
    <s v="430"/>
    <s v="Sound recording industries"/>
    <s v="504"/>
    <s v="Other amusement and recreation industries"/>
    <n v="15055"/>
    <s v="Industry Use"/>
    <n v="2.2200000000000001E-5"/>
    <x v="19"/>
    <x v="19"/>
    <x v="12"/>
    <x v="12"/>
  </r>
  <r>
    <s v="430"/>
    <s v="Sound recording industries"/>
    <s v="505"/>
    <s v="Fitness and recreational sports centers"/>
    <n v="15055"/>
    <s v="Industry Use"/>
    <n v="2.05E-5"/>
    <x v="19"/>
    <x v="19"/>
    <x v="12"/>
    <x v="12"/>
  </r>
  <r>
    <s v="430"/>
    <s v="Sound recording industries"/>
    <s v="507"/>
    <s v="Hotels and motels, including casino hotels"/>
    <n v="15055"/>
    <s v="Industry Use"/>
    <n v="1.17E-6"/>
    <x v="20"/>
    <x v="20"/>
    <x v="12"/>
    <x v="12"/>
  </r>
  <r>
    <s v="430"/>
    <s v="Sound recording industries"/>
    <s v="508"/>
    <s v="Other accommodations"/>
    <n v="15055"/>
    <s v="Industry Use"/>
    <n v="5.8800000000000002E-7"/>
    <x v="20"/>
    <x v="20"/>
    <x v="12"/>
    <x v="12"/>
  </r>
  <r>
    <s v="430"/>
    <s v="Sound recording industries"/>
    <s v="509"/>
    <s v="Full-service restaurants"/>
    <n v="15055"/>
    <s v="Industry Use"/>
    <n v="9.7347899999999997E-4"/>
    <x v="20"/>
    <x v="20"/>
    <x v="12"/>
    <x v="12"/>
  </r>
  <r>
    <s v="430"/>
    <s v="Sound recording industries"/>
    <s v="510"/>
    <s v="Limited-service restaurants"/>
    <n v="15055"/>
    <s v="Industry Use"/>
    <n v="1.8471199999999999E-4"/>
    <x v="20"/>
    <x v="20"/>
    <x v="12"/>
    <x v="12"/>
  </r>
  <r>
    <s v="430"/>
    <s v="Sound recording industries"/>
    <s v="511"/>
    <s v="All other food and drinking places"/>
    <n v="15055"/>
    <s v="Industry Use"/>
    <n v="1.0951E-4"/>
    <x v="20"/>
    <x v="20"/>
    <x v="12"/>
    <x v="12"/>
  </r>
  <r>
    <s v="430"/>
    <s v="Sound recording industries"/>
    <s v="512"/>
    <s v="Automotive repair and maintenance, except car washes"/>
    <n v="15055"/>
    <s v="Industry Use"/>
    <n v="1.5944900000000001E-4"/>
    <x v="21"/>
    <x v="21"/>
    <x v="12"/>
    <x v="12"/>
  </r>
  <r>
    <s v="430"/>
    <s v="Sound recording industries"/>
    <s v="513"/>
    <s v="Car washes"/>
    <n v="15055"/>
    <s v="Industry Use"/>
    <n v="6.1199999999999997E-5"/>
    <x v="21"/>
    <x v="21"/>
    <x v="12"/>
    <x v="12"/>
  </r>
  <r>
    <s v="430"/>
    <s v="Sound recording industries"/>
    <s v="514"/>
    <s v="Electronic and precision equipment repair and maintenance"/>
    <n v="15055"/>
    <s v="Industry Use"/>
    <n v="3.8300000000000003E-5"/>
    <x v="21"/>
    <x v="21"/>
    <x v="12"/>
    <x v="12"/>
  </r>
  <r>
    <s v="430"/>
    <s v="Sound recording industries"/>
    <s v="515"/>
    <s v="Commercial and industrial machinery and equipment repair and maintenance"/>
    <n v="15055"/>
    <s v="Industry Use"/>
    <n v="2.3070400000000001E-4"/>
    <x v="21"/>
    <x v="21"/>
    <x v="12"/>
    <x v="12"/>
  </r>
  <r>
    <s v="430"/>
    <s v="Sound recording industries"/>
    <s v="519"/>
    <s v="Dry-cleaning and laundry services"/>
    <n v="15055"/>
    <s v="Industry Use"/>
    <n v="8.9799999999999997E-8"/>
    <x v="21"/>
    <x v="21"/>
    <x v="12"/>
    <x v="12"/>
  </r>
  <r>
    <s v="430"/>
    <s v="Sound recording industries"/>
    <s v="523"/>
    <s v="Business and professional associations"/>
    <n v="15055"/>
    <s v="Industry Use"/>
    <n v="4.3999999999999999E-5"/>
    <x v="21"/>
    <x v="21"/>
    <x v="12"/>
    <x v="12"/>
  </r>
  <r>
    <s v="430"/>
    <s v="Sound recording industries"/>
    <s v="526"/>
    <s v="Postal service"/>
    <n v="15055"/>
    <s v="Industry Use"/>
    <n v="4.2012400000000002E-4"/>
    <x v="22"/>
    <x v="22"/>
    <x v="12"/>
    <x v="12"/>
  </r>
  <r>
    <s v="430"/>
    <s v="Sound recording industries"/>
    <s v="528"/>
    <s v="Other federal government enterprises"/>
    <n v="15055"/>
    <s v="Industry Use"/>
    <n v="3.12E-9"/>
    <x v="22"/>
    <x v="22"/>
    <x v="12"/>
    <x v="12"/>
  </r>
  <r>
    <s v="430"/>
    <s v="Sound recording industries"/>
    <s v="532"/>
    <s v="Local government passenger transit"/>
    <n v="15055"/>
    <s v="Industry Use"/>
    <n v="5.7899999999999998E-5"/>
    <x v="22"/>
    <x v="22"/>
    <x v="12"/>
    <x v="12"/>
  </r>
  <r>
    <s v="430"/>
    <s v="Sound recording industries"/>
    <s v="533"/>
    <s v="Local government electric utilities"/>
    <n v="15055"/>
    <s v="Industry Use"/>
    <n v="8.9099999999999994E-6"/>
    <x v="22"/>
    <x v="22"/>
    <x v="12"/>
    <x v="12"/>
  </r>
  <r>
    <s v="430"/>
    <s v="Sound recording industries"/>
    <s v="5001"/>
    <s v="Employee Compensation"/>
    <n v="15053"/>
    <s v="Factor Receipts"/>
    <n v="7.731669E-3"/>
    <x v="23"/>
    <x v="23"/>
    <x v="12"/>
    <x v="12"/>
  </r>
  <r>
    <s v="430"/>
    <s v="Sound recording industries"/>
    <s v="6001"/>
    <s v="Proprietor Income"/>
    <n v="15053"/>
    <s v="Factor Receipts"/>
    <n v="1.0676783E-2"/>
    <x v="24"/>
    <x v="24"/>
    <x v="12"/>
    <x v="12"/>
  </r>
  <r>
    <s v="430"/>
    <s v="Sound recording industries"/>
    <s v="7001"/>
    <s v="Other Property Type Income"/>
    <n v="15053"/>
    <s v="Factor Receipts"/>
    <n v="2.2251373000000001E-2"/>
    <x v="25"/>
    <x v="25"/>
    <x v="12"/>
    <x v="12"/>
  </r>
  <r>
    <s v="430"/>
    <s v="Sound recording industries"/>
    <s v="8001"/>
    <s v="Taxes on Production and Imports"/>
    <n v="15053"/>
    <s v="Factor Receipts"/>
    <n v="0.18327026099999999"/>
    <x v="26"/>
    <x v="26"/>
    <x v="12"/>
    <x v="12"/>
  </r>
  <r>
    <s v="430"/>
    <s v="Sound recording industries"/>
    <s v="12001"/>
    <s v="State/Local Govt NonEducation"/>
    <n v="15055"/>
    <s v="Industry Use"/>
    <n v="9.6700000000000006E-5"/>
    <x v="27"/>
    <x v="27"/>
    <x v="12"/>
    <x v="12"/>
  </r>
  <r>
    <s v="430"/>
    <s v="Sound recording industries"/>
    <s v="14002"/>
    <s v="Inventory Additions/Deletions"/>
    <n v="15055"/>
    <s v="Industry Use"/>
    <n v="3.1100000000000002E-7"/>
    <x v="27"/>
    <x v="27"/>
    <x v="12"/>
    <x v="12"/>
  </r>
  <r>
    <s v="430"/>
    <s v="Sound recording industries"/>
    <s v="25001"/>
    <s v="Foreign Trade"/>
    <n v="15056"/>
    <s v="Industry Trade"/>
    <n v="6.0806353E-2"/>
    <x v="28"/>
    <x v="28"/>
    <x v="12"/>
    <x v="12"/>
  </r>
  <r>
    <s v="430"/>
    <s v="Sound recording industries"/>
    <s v="28001"/>
    <s v="Domestic Trade"/>
    <n v="15056"/>
    <s v="Industry Trade"/>
    <n v="0.143210223"/>
    <x v="29"/>
    <x v="29"/>
    <x v="12"/>
    <x v="12"/>
  </r>
  <r>
    <s v="431"/>
    <s v="Radio and television broadcasting"/>
    <s v="1"/>
    <s v="Oilseed farming"/>
    <n v="15055"/>
    <s v="Industry Use"/>
    <n v="4.4700000000000002E-7"/>
    <x v="0"/>
    <x v="0"/>
    <x v="12"/>
    <x v="12"/>
  </r>
  <r>
    <s v="431"/>
    <s v="Radio and television broadcasting"/>
    <s v="2"/>
    <s v="Grain farming"/>
    <n v="15055"/>
    <s v="Industry Use"/>
    <n v="2.34E-6"/>
    <x v="0"/>
    <x v="0"/>
    <x v="12"/>
    <x v="12"/>
  </r>
  <r>
    <s v="431"/>
    <s v="Radio and television broadcasting"/>
    <s v="3"/>
    <s v="Vegetable and melon farming"/>
    <n v="15055"/>
    <s v="Industry Use"/>
    <n v="6.1399999999999999E-9"/>
    <x v="1"/>
    <x v="1"/>
    <x v="12"/>
    <x v="12"/>
  </r>
  <r>
    <s v="431"/>
    <s v="Radio and television broadcasting"/>
    <s v="4"/>
    <s v="Fruit farming"/>
    <n v="15055"/>
    <s v="Industry Use"/>
    <n v="6.7299999999999997E-9"/>
    <x v="1"/>
    <x v="1"/>
    <x v="12"/>
    <x v="12"/>
  </r>
  <r>
    <s v="431"/>
    <s v="Radio and television broadcasting"/>
    <s v="5"/>
    <s v="Tree nut farming"/>
    <n v="15055"/>
    <s v="Industry Use"/>
    <n v="1.9099999999999998E-9"/>
    <x v="1"/>
    <x v="1"/>
    <x v="12"/>
    <x v="12"/>
  </r>
  <r>
    <s v="431"/>
    <s v="Radio and television broadcasting"/>
    <s v="6"/>
    <s v="Greenhouse, nursery, and floriculture production"/>
    <n v="15055"/>
    <s v="Industry Use"/>
    <n v="3.77E-9"/>
    <x v="1"/>
    <x v="1"/>
    <x v="12"/>
    <x v="12"/>
  </r>
  <r>
    <s v="431"/>
    <s v="Radio and television broadcasting"/>
    <s v="11"/>
    <s v="Beef cattle ranching and farming, including feedlots and dual-purpose ranching and farming"/>
    <n v="15055"/>
    <s v="Industry Use"/>
    <n v="3.45E-6"/>
    <x v="2"/>
    <x v="2"/>
    <x v="12"/>
    <x v="12"/>
  </r>
  <r>
    <s v="431"/>
    <s v="Radio and television broadcasting"/>
    <s v="12"/>
    <s v="Dairy cattle and milk production"/>
    <n v="15055"/>
    <s v="Industry Use"/>
    <n v="3.1200000000000002E-6"/>
    <x v="2"/>
    <x v="2"/>
    <x v="12"/>
    <x v="12"/>
  </r>
  <r>
    <s v="431"/>
    <s v="Radio and television broadcasting"/>
    <s v="13"/>
    <s v="Poultry and egg production"/>
    <n v="15055"/>
    <s v="Industry Use"/>
    <n v="4.9899999999999997E-8"/>
    <x v="2"/>
    <x v="2"/>
    <x v="12"/>
    <x v="12"/>
  </r>
  <r>
    <s v="431"/>
    <s v="Radio and television broadcasting"/>
    <s v="14"/>
    <s v="Animal production, except cattle and poultry and eggs"/>
    <n v="15055"/>
    <s v="Industry Use"/>
    <n v="1.02E-6"/>
    <x v="2"/>
    <x v="2"/>
    <x v="12"/>
    <x v="12"/>
  </r>
  <r>
    <s v="431"/>
    <s v="Radio and television broadcasting"/>
    <s v="20"/>
    <s v="Oil and gas extraction"/>
    <n v="15055"/>
    <s v="Industry Use"/>
    <n v="3.3000000000000002E-6"/>
    <x v="4"/>
    <x v="4"/>
    <x v="12"/>
    <x v="12"/>
  </r>
  <r>
    <s v="431"/>
    <s v="Radio and television broadcasting"/>
    <s v="36"/>
    <s v="Support activities for oil and gas operations"/>
    <n v="15055"/>
    <s v="Industry Use"/>
    <n v="8.4700000000000002E-11"/>
    <x v="4"/>
    <x v="4"/>
    <x v="12"/>
    <x v="12"/>
  </r>
  <r>
    <s v="431"/>
    <s v="Radio and television broadcasting"/>
    <s v="47"/>
    <s v="Electric power transmission and distribution"/>
    <n v="15055"/>
    <s v="Industry Use"/>
    <n v="1.1162475E-2"/>
    <x v="5"/>
    <x v="5"/>
    <x v="12"/>
    <x v="12"/>
  </r>
  <r>
    <s v="431"/>
    <s v="Radio and television broadcasting"/>
    <s v="48"/>
    <s v="Natural gas distribution"/>
    <n v="15055"/>
    <s v="Industry Use"/>
    <n v="1.82373E-4"/>
    <x v="5"/>
    <x v="5"/>
    <x v="12"/>
    <x v="12"/>
  </r>
  <r>
    <s v="431"/>
    <s v="Radio and television broadcasting"/>
    <s v="49"/>
    <s v="Water, sewage and other systems"/>
    <n v="15055"/>
    <s v="Industry Use"/>
    <n v="1.15738E-4"/>
    <x v="5"/>
    <x v="5"/>
    <x v="12"/>
    <x v="12"/>
  </r>
  <r>
    <s v="431"/>
    <s v="Radio and television broadcasting"/>
    <s v="60"/>
    <s v="Maintenance and repair construction of nonresidential structures"/>
    <n v="15055"/>
    <s v="Industry Use"/>
    <n v="1.9293089999999999E-3"/>
    <x v="6"/>
    <x v="6"/>
    <x v="12"/>
    <x v="12"/>
  </r>
  <r>
    <s v="431"/>
    <s v="Radio and television broadcasting"/>
    <s v="115"/>
    <s v="Textile and fabric finishing mills"/>
    <n v="15055"/>
    <s v="Industry Use"/>
    <n v="2.2600000000000001E-12"/>
    <x v="8"/>
    <x v="8"/>
    <x v="12"/>
    <x v="12"/>
  </r>
  <r>
    <s v="431"/>
    <s v="Radio and television broadcasting"/>
    <s v="121"/>
    <s v="Other textile product mills"/>
    <n v="15055"/>
    <s v="Industry Use"/>
    <n v="8.5799999999999998E-5"/>
    <x v="8"/>
    <x v="8"/>
    <x v="12"/>
    <x v="12"/>
  </r>
  <r>
    <s v="431"/>
    <s v="Radio and television broadcasting"/>
    <s v="132"/>
    <s v="Sawmills"/>
    <n v="15055"/>
    <s v="Industry Use"/>
    <n v="3.9199999999999997E-6"/>
    <x v="8"/>
    <x v="8"/>
    <x v="12"/>
    <x v="12"/>
  </r>
  <r>
    <s v="431"/>
    <s v="Radio and television broadcasting"/>
    <s v="135"/>
    <s v="Engineered wood member and truss manufacturing"/>
    <n v="15055"/>
    <s v="Industry Use"/>
    <n v="3.5200000000000002E-5"/>
    <x v="8"/>
    <x v="8"/>
    <x v="12"/>
    <x v="12"/>
  </r>
  <r>
    <s v="431"/>
    <s v="Radio and television broadcasting"/>
    <s v="137"/>
    <s v="Wood windows and door manufacturing"/>
    <n v="15055"/>
    <s v="Industry Use"/>
    <n v="3.5437620000000002E-3"/>
    <x v="8"/>
    <x v="8"/>
    <x v="12"/>
    <x v="12"/>
  </r>
  <r>
    <s v="431"/>
    <s v="Radio and television broadcasting"/>
    <s v="139"/>
    <s v="Other millwork, including flooring"/>
    <n v="15055"/>
    <s v="Industry Use"/>
    <n v="4.8550900000000002E-4"/>
    <x v="8"/>
    <x v="8"/>
    <x v="12"/>
    <x v="12"/>
  </r>
  <r>
    <s v="431"/>
    <s v="Radio and television broadcasting"/>
    <s v="143"/>
    <s v="All other miscellaneous wood product manufacturing"/>
    <n v="15055"/>
    <s v="Industry Use"/>
    <n v="1.5799999999999999E-6"/>
    <x v="8"/>
    <x v="8"/>
    <x v="12"/>
    <x v="12"/>
  </r>
  <r>
    <s v="431"/>
    <s v="Radio and television broadcasting"/>
    <s v="147"/>
    <s v="Paperboard container manufacturing"/>
    <n v="15055"/>
    <s v="Industry Use"/>
    <n v="1.897255E-3"/>
    <x v="8"/>
    <x v="8"/>
    <x v="12"/>
    <x v="12"/>
  </r>
  <r>
    <s v="431"/>
    <s v="Radio and television broadcasting"/>
    <s v="152"/>
    <s v="Printing"/>
    <n v="15055"/>
    <s v="Industry Use"/>
    <n v="1.4146659000000001E-2"/>
    <x v="8"/>
    <x v="8"/>
    <x v="12"/>
    <x v="12"/>
  </r>
  <r>
    <s v="431"/>
    <s v="Radio and television broadcasting"/>
    <s v="163"/>
    <s v="Other basic organic chemical manufacturing"/>
    <n v="15055"/>
    <s v="Industry Use"/>
    <n v="1.2499999999999999E-7"/>
    <x v="8"/>
    <x v="8"/>
    <x v="12"/>
    <x v="12"/>
  </r>
  <r>
    <s v="431"/>
    <s v="Radio and television broadcasting"/>
    <s v="175"/>
    <s v="Paint and coating manufacturing"/>
    <n v="15055"/>
    <s v="Industry Use"/>
    <n v="3.0299999999999998E-6"/>
    <x v="8"/>
    <x v="8"/>
    <x v="12"/>
    <x v="12"/>
  </r>
  <r>
    <s v="431"/>
    <s v="Radio and television broadcasting"/>
    <s v="190"/>
    <s v="Polystyrene foam product manufacturing"/>
    <n v="15055"/>
    <s v="Industry Use"/>
    <n v="1.6199999999999999E-6"/>
    <x v="8"/>
    <x v="8"/>
    <x v="12"/>
    <x v="12"/>
  </r>
  <r>
    <s v="431"/>
    <s v="Radio and television broadcasting"/>
    <s v="191"/>
    <s v="Urethane and other foam product (except polystyrene) manufacturing"/>
    <n v="15055"/>
    <s v="Industry Use"/>
    <n v="9.47E-7"/>
    <x v="8"/>
    <x v="8"/>
    <x v="12"/>
    <x v="12"/>
  </r>
  <r>
    <s v="431"/>
    <s v="Radio and television broadcasting"/>
    <s v="192"/>
    <s v="Plastics bottle manufacturing"/>
    <n v="15055"/>
    <s v="Industry Use"/>
    <n v="9.7100000000000006E-9"/>
    <x v="8"/>
    <x v="8"/>
    <x v="12"/>
    <x v="12"/>
  </r>
  <r>
    <s v="431"/>
    <s v="Radio and television broadcasting"/>
    <s v="195"/>
    <s v="Rubber and plastics hoses and belting manufacturing"/>
    <n v="15055"/>
    <s v="Industry Use"/>
    <n v="1.7200000000000001E-9"/>
    <x v="8"/>
    <x v="8"/>
    <x v="12"/>
    <x v="12"/>
  </r>
  <r>
    <s v="431"/>
    <s v="Radio and television broadcasting"/>
    <s v="197"/>
    <s v="Pottery, ceramics, and plumbing fixture manufacturing"/>
    <n v="15055"/>
    <s v="Industry Use"/>
    <n v="6.8100000000000003E-10"/>
    <x v="8"/>
    <x v="8"/>
    <x v="12"/>
    <x v="12"/>
  </r>
  <r>
    <s v="431"/>
    <s v="Radio and television broadcasting"/>
    <s v="211"/>
    <s v="Cut stone and stone product manufacturing"/>
    <n v="15055"/>
    <s v="Industry Use"/>
    <n v="4.1600000000000001E-10"/>
    <x v="8"/>
    <x v="8"/>
    <x v="12"/>
    <x v="12"/>
  </r>
  <r>
    <s v="431"/>
    <s v="Radio and television broadcasting"/>
    <s v="215"/>
    <s v="Iron and steel mills and ferroalloy manufacturing"/>
    <n v="15055"/>
    <s v="Industry Use"/>
    <n v="6.4400000000000002E-6"/>
    <x v="8"/>
    <x v="8"/>
    <x v="12"/>
    <x v="12"/>
  </r>
  <r>
    <s v="431"/>
    <s v="Radio and television broadcasting"/>
    <s v="217"/>
    <s v="Rolled steel shape manufacturing"/>
    <n v="15055"/>
    <s v="Industry Use"/>
    <n v="2.96E-7"/>
    <x v="8"/>
    <x v="8"/>
    <x v="12"/>
    <x v="12"/>
  </r>
  <r>
    <s v="431"/>
    <s v="Radio and television broadcasting"/>
    <s v="227"/>
    <s v="Ferrous metal foundries"/>
    <n v="15055"/>
    <s v="Industry Use"/>
    <n v="8.2199999999999995E-10"/>
    <x v="8"/>
    <x v="8"/>
    <x v="12"/>
    <x v="12"/>
  </r>
  <r>
    <s v="431"/>
    <s v="Radio and television broadcasting"/>
    <s v="230"/>
    <s v="Crown and closure manufacturing and metal stamping"/>
    <n v="15055"/>
    <s v="Industry Use"/>
    <n v="4.3000000000000001E-7"/>
    <x v="8"/>
    <x v="8"/>
    <x v="12"/>
    <x v="12"/>
  </r>
  <r>
    <s v="431"/>
    <s v="Radio and television broadcasting"/>
    <s v="234"/>
    <s v="Handtool manufacturing"/>
    <n v="15055"/>
    <s v="Industry Use"/>
    <n v="4.9500000000000003E-7"/>
    <x v="8"/>
    <x v="8"/>
    <x v="12"/>
    <x v="12"/>
  </r>
  <r>
    <s v="431"/>
    <s v="Radio and television broadcasting"/>
    <s v="236"/>
    <s v="Fabricated structural metal manufacturing"/>
    <n v="15055"/>
    <s v="Industry Use"/>
    <n v="1.7100000000000001E-8"/>
    <x v="8"/>
    <x v="8"/>
    <x v="12"/>
    <x v="12"/>
  </r>
  <r>
    <s v="431"/>
    <s v="Radio and television broadcasting"/>
    <s v="238"/>
    <s v="Metal window and door manufacturing"/>
    <n v="15055"/>
    <s v="Industry Use"/>
    <n v="3.0400000000000001E-6"/>
    <x v="8"/>
    <x v="8"/>
    <x v="12"/>
    <x v="12"/>
  </r>
  <r>
    <s v="431"/>
    <s v="Radio and television broadcasting"/>
    <s v="239"/>
    <s v="Sheet metal work manufacturing"/>
    <n v="15055"/>
    <s v="Industry Use"/>
    <n v="2.92E-6"/>
    <x v="8"/>
    <x v="8"/>
    <x v="12"/>
    <x v="12"/>
  </r>
  <r>
    <s v="431"/>
    <s v="Radio and television broadcasting"/>
    <s v="240"/>
    <s v="Ornamental and architectural metal work manufacturing"/>
    <n v="15055"/>
    <s v="Industry Use"/>
    <n v="1.4499999999999999E-7"/>
    <x v="8"/>
    <x v="8"/>
    <x v="12"/>
    <x v="12"/>
  </r>
  <r>
    <s v="431"/>
    <s v="Radio and television broadcasting"/>
    <s v="242"/>
    <s v="Metal tank (heavy gauge) manufacturing"/>
    <n v="15055"/>
    <s v="Industry Use"/>
    <n v="4.8799999999999997E-9"/>
    <x v="8"/>
    <x v="8"/>
    <x v="12"/>
    <x v="12"/>
  </r>
  <r>
    <s v="431"/>
    <s v="Radio and television broadcasting"/>
    <s v="244"/>
    <s v="Metal barrels, drums and pails manufacturing"/>
    <n v="15055"/>
    <s v="Industry Use"/>
    <n v="7.3700000000000004E-10"/>
    <x v="8"/>
    <x v="8"/>
    <x v="12"/>
    <x v="12"/>
  </r>
  <r>
    <s v="431"/>
    <s v="Radio and television broadcasting"/>
    <s v="247"/>
    <s v="Machine shops"/>
    <n v="15055"/>
    <s v="Industry Use"/>
    <n v="2.0699999999999998E-5"/>
    <x v="8"/>
    <x v="8"/>
    <x v="12"/>
    <x v="12"/>
  </r>
  <r>
    <s v="431"/>
    <s v="Radio and television broadcasting"/>
    <s v="248"/>
    <s v="Turned product and screw, nut, and bolt manufacturing"/>
    <n v="15055"/>
    <s v="Industry Use"/>
    <n v="6.3100000000000003E-8"/>
    <x v="8"/>
    <x v="8"/>
    <x v="12"/>
    <x v="12"/>
  </r>
  <r>
    <s v="431"/>
    <s v="Radio and television broadcasting"/>
    <s v="251"/>
    <s v="Electroplating, anodizing, and coloring metal"/>
    <n v="15055"/>
    <s v="Industry Use"/>
    <n v="4.5000000000000001E-6"/>
    <x v="8"/>
    <x v="8"/>
    <x v="12"/>
    <x v="12"/>
  </r>
  <r>
    <s v="431"/>
    <s v="Radio and television broadcasting"/>
    <s v="252"/>
    <s v="Valve and fittings, other than plumbing, manufacturing"/>
    <n v="15055"/>
    <s v="Industry Use"/>
    <n v="7.9900000000000007E-9"/>
    <x v="8"/>
    <x v="8"/>
    <x v="12"/>
    <x v="12"/>
  </r>
  <r>
    <s v="431"/>
    <s v="Radio and television broadcasting"/>
    <s v="259"/>
    <s v="Other fabricated metal manufacturing"/>
    <n v="15055"/>
    <s v="Industry Use"/>
    <n v="1.6099999999999999E-8"/>
    <x v="8"/>
    <x v="8"/>
    <x v="12"/>
    <x v="12"/>
  </r>
  <r>
    <s v="431"/>
    <s v="Radio and television broadcasting"/>
    <s v="262"/>
    <s v="Construction machinery manufacturing"/>
    <n v="15055"/>
    <s v="Industry Use"/>
    <n v="6.5200000000000002E-10"/>
    <x v="8"/>
    <x v="8"/>
    <x v="12"/>
    <x v="12"/>
  </r>
  <r>
    <s v="431"/>
    <s v="Radio and television broadcasting"/>
    <s v="269"/>
    <s v="All other industrial machinery manufacturing"/>
    <n v="15055"/>
    <s v="Industry Use"/>
    <n v="5.3300000000000002E-7"/>
    <x v="8"/>
    <x v="8"/>
    <x v="12"/>
    <x v="12"/>
  </r>
  <r>
    <s v="431"/>
    <s v="Radio and television broadcasting"/>
    <s v="275"/>
    <s v="Air conditioning, refrigeration, and warm air heating equipment manufacturing"/>
    <n v="15055"/>
    <s v="Industry Use"/>
    <n v="2.2000000000000001E-6"/>
    <x v="8"/>
    <x v="8"/>
    <x v="12"/>
    <x v="12"/>
  </r>
  <r>
    <s v="431"/>
    <s v="Radio and television broadcasting"/>
    <s v="276"/>
    <s v="Industrial mold manufacturing"/>
    <n v="15055"/>
    <s v="Industry Use"/>
    <n v="1.07E-9"/>
    <x v="8"/>
    <x v="8"/>
    <x v="12"/>
    <x v="12"/>
  </r>
  <r>
    <s v="431"/>
    <s v="Radio and television broadcasting"/>
    <s v="277"/>
    <s v="Special tool, die, jig, and fixture manufacturing"/>
    <n v="15055"/>
    <s v="Industry Use"/>
    <n v="1.08E-9"/>
    <x v="8"/>
    <x v="8"/>
    <x v="12"/>
    <x v="12"/>
  </r>
  <r>
    <s v="431"/>
    <s v="Radio and television broadcasting"/>
    <s v="282"/>
    <s v="Speed changer, industrial high-speed drive, and gear manufacturing"/>
    <n v="15055"/>
    <s v="Industry Use"/>
    <n v="3.1699999999999999E-10"/>
    <x v="8"/>
    <x v="8"/>
    <x v="12"/>
    <x v="12"/>
  </r>
  <r>
    <s v="431"/>
    <s v="Radio and television broadcasting"/>
    <s v="297"/>
    <s v="Scales, balances, and miscellaneous general purpose machinery manufacturing"/>
    <n v="15055"/>
    <s v="Industry Use"/>
    <n v="4.95E-6"/>
    <x v="8"/>
    <x v="8"/>
    <x v="12"/>
    <x v="12"/>
  </r>
  <r>
    <s v="431"/>
    <s v="Radio and television broadcasting"/>
    <s v="307"/>
    <s v="Semiconductor and related device manufacturing"/>
    <n v="15055"/>
    <s v="Industry Use"/>
    <n v="6.6399999999999999E-8"/>
    <x v="8"/>
    <x v="8"/>
    <x v="12"/>
    <x v="12"/>
  </r>
  <r>
    <s v="431"/>
    <s v="Radio and television broadcasting"/>
    <s v="317"/>
    <s v="Analytical laboratory instrument manufacturing"/>
    <n v="15055"/>
    <s v="Industry Use"/>
    <n v="1.9300000000000001E-12"/>
    <x v="8"/>
    <x v="8"/>
    <x v="12"/>
    <x v="12"/>
  </r>
  <r>
    <s v="431"/>
    <s v="Radio and television broadcasting"/>
    <s v="323"/>
    <s v="Lighting fixture manufacturing"/>
    <n v="15055"/>
    <s v="Industry Use"/>
    <n v="2.31E-11"/>
    <x v="8"/>
    <x v="8"/>
    <x v="12"/>
    <x v="12"/>
  </r>
  <r>
    <s v="431"/>
    <s v="Radio and television broadcasting"/>
    <s v="330"/>
    <s v="Motor and generator manufacturing"/>
    <n v="15055"/>
    <s v="Industry Use"/>
    <n v="9.2099999999999997E-12"/>
    <x v="8"/>
    <x v="8"/>
    <x v="12"/>
    <x v="12"/>
  </r>
  <r>
    <s v="431"/>
    <s v="Radio and television broadcasting"/>
    <s v="348"/>
    <s v="Motor vehicle electrical and electronic equipment manufacturing"/>
    <n v="15055"/>
    <s v="Industry Use"/>
    <n v="2.6500000000000002E-10"/>
    <x v="8"/>
    <x v="8"/>
    <x v="12"/>
    <x v="12"/>
  </r>
  <r>
    <s v="431"/>
    <s v="Radio and television broadcasting"/>
    <s v="365"/>
    <s v="Wood kitchen cabinet and countertop manufacturing"/>
    <n v="15055"/>
    <s v="Industry Use"/>
    <n v="1.06E-5"/>
    <x v="8"/>
    <x v="8"/>
    <x v="12"/>
    <x v="12"/>
  </r>
  <r>
    <s v="431"/>
    <s v="Radio and television broadcasting"/>
    <s v="371"/>
    <s v="Custom architectural woodwork and millwork"/>
    <n v="15055"/>
    <s v="Industry Use"/>
    <n v="6.5899999999999996E-6"/>
    <x v="8"/>
    <x v="8"/>
    <x v="12"/>
    <x v="12"/>
  </r>
  <r>
    <s v="431"/>
    <s v="Radio and television broadcasting"/>
    <s v="376"/>
    <s v="Surgical and medical instrument manufacturing"/>
    <n v="15055"/>
    <s v="Industry Use"/>
    <n v="5.5054300000000002E-4"/>
    <x v="8"/>
    <x v="8"/>
    <x v="12"/>
    <x v="12"/>
  </r>
  <r>
    <s v="431"/>
    <s v="Radio and television broadcasting"/>
    <s v="382"/>
    <s v="Sporting and athletic goods manufacturing"/>
    <n v="15055"/>
    <s v="Industry Use"/>
    <n v="3.8700000000000001E-10"/>
    <x v="8"/>
    <x v="8"/>
    <x v="12"/>
    <x v="12"/>
  </r>
  <r>
    <s v="431"/>
    <s v="Radio and television broadcasting"/>
    <s v="383"/>
    <s v="Doll, toy, and game manufacturing"/>
    <n v="15055"/>
    <s v="Industry Use"/>
    <n v="1.487019E-3"/>
    <x v="8"/>
    <x v="8"/>
    <x v="12"/>
    <x v="12"/>
  </r>
  <r>
    <s v="431"/>
    <s v="Radio and television broadcasting"/>
    <s v="384"/>
    <s v="Office supplies (except paper) manufacturing"/>
    <n v="15055"/>
    <s v="Industry Use"/>
    <n v="1.0200000000000001E-5"/>
    <x v="8"/>
    <x v="8"/>
    <x v="12"/>
    <x v="12"/>
  </r>
  <r>
    <s v="431"/>
    <s v="Radio and television broadcasting"/>
    <s v="385"/>
    <s v="Sign manufacturing"/>
    <n v="15055"/>
    <s v="Industry Use"/>
    <n v="1.410922E-3"/>
    <x v="8"/>
    <x v="8"/>
    <x v="12"/>
    <x v="12"/>
  </r>
  <r>
    <s v="431"/>
    <s v="Radio and television broadcasting"/>
    <s v="393"/>
    <s v="Wholesale - Professional and commercial equipment and supplies"/>
    <n v="15055"/>
    <s v="Industry Use"/>
    <n v="2.51821E-4"/>
    <x v="9"/>
    <x v="9"/>
    <x v="12"/>
    <x v="12"/>
  </r>
  <r>
    <s v="431"/>
    <s v="Radio and television broadcasting"/>
    <s v="394"/>
    <s v="Wholesale - Household appliances and electrical and electronic goods"/>
    <n v="15055"/>
    <s v="Industry Use"/>
    <n v="2.5665399999999999E-4"/>
    <x v="9"/>
    <x v="9"/>
    <x v="12"/>
    <x v="12"/>
  </r>
  <r>
    <s v="431"/>
    <s v="Radio and television broadcasting"/>
    <s v="395"/>
    <s v="Wholesale - Machinery, equipment, and supplies"/>
    <n v="15055"/>
    <s v="Industry Use"/>
    <n v="7.7029500000000005E-4"/>
    <x v="9"/>
    <x v="9"/>
    <x v="12"/>
    <x v="12"/>
  </r>
  <r>
    <s v="431"/>
    <s v="Radio and television broadcasting"/>
    <s v="396"/>
    <s v="Wholesale - Other durable goods merchant wholesalers"/>
    <n v="15055"/>
    <s v="Industry Use"/>
    <n v="1.1382650000000001E-3"/>
    <x v="9"/>
    <x v="9"/>
    <x v="12"/>
    <x v="12"/>
  </r>
  <r>
    <s v="431"/>
    <s v="Radio and television broadcasting"/>
    <s v="399"/>
    <s v="Wholesale - Petroleum and petroleum products"/>
    <n v="15055"/>
    <s v="Industry Use"/>
    <n v="6.2679200000000004E-4"/>
    <x v="9"/>
    <x v="9"/>
    <x v="12"/>
    <x v="12"/>
  </r>
  <r>
    <s v="431"/>
    <s v="Radio and television broadcasting"/>
    <s v="414"/>
    <s v="Air transportation"/>
    <n v="15055"/>
    <s v="Industry Use"/>
    <n v="1.3933899999999999E-4"/>
    <x v="11"/>
    <x v="11"/>
    <x v="12"/>
    <x v="12"/>
  </r>
  <r>
    <s v="431"/>
    <s v="Radio and television broadcasting"/>
    <s v="417"/>
    <s v="Truck transportation"/>
    <n v="15055"/>
    <s v="Industry Use"/>
    <n v="1.156729E-3"/>
    <x v="11"/>
    <x v="11"/>
    <x v="12"/>
    <x v="12"/>
  </r>
  <r>
    <s v="431"/>
    <s v="Radio and television broadcasting"/>
    <s v="418"/>
    <s v="Transit and ground passenger transportation"/>
    <n v="15055"/>
    <s v="Industry Use"/>
    <n v="9.6000000000000002E-5"/>
    <x v="11"/>
    <x v="11"/>
    <x v="12"/>
    <x v="12"/>
  </r>
  <r>
    <s v="431"/>
    <s v="Radio and television broadcasting"/>
    <s v="420"/>
    <s v="Scenic and sightseeing transportation and support activities for transportation"/>
    <n v="15055"/>
    <s v="Industry Use"/>
    <n v="7.5800000000000003E-6"/>
    <x v="11"/>
    <x v="11"/>
    <x v="12"/>
    <x v="12"/>
  </r>
  <r>
    <s v="431"/>
    <s v="Radio and television broadcasting"/>
    <s v="421"/>
    <s v="Couriers and messengers"/>
    <n v="15055"/>
    <s v="Industry Use"/>
    <n v="4.8100000000000003E-7"/>
    <x v="11"/>
    <x v="11"/>
    <x v="12"/>
    <x v="12"/>
  </r>
  <r>
    <s v="431"/>
    <s v="Radio and television broadcasting"/>
    <s v="422"/>
    <s v="Warehousing and storage"/>
    <n v="15055"/>
    <s v="Industry Use"/>
    <n v="4.5570519999999998E-3"/>
    <x v="11"/>
    <x v="11"/>
    <x v="12"/>
    <x v="12"/>
  </r>
  <r>
    <s v="431"/>
    <s v="Radio and television broadcasting"/>
    <s v="423"/>
    <s v="Newspaper publishers"/>
    <n v="15055"/>
    <s v="Industry Use"/>
    <n v="3.7785346999999997E-2"/>
    <x v="12"/>
    <x v="12"/>
    <x v="12"/>
    <x v="12"/>
  </r>
  <r>
    <s v="431"/>
    <s v="Radio and television broadcasting"/>
    <s v="424"/>
    <s v="Periodical publishers"/>
    <n v="15055"/>
    <s v="Industry Use"/>
    <n v="2.0789900000000002E-3"/>
    <x v="12"/>
    <x v="12"/>
    <x v="12"/>
    <x v="12"/>
  </r>
  <r>
    <s v="431"/>
    <s v="Radio and television broadcasting"/>
    <s v="425"/>
    <s v="Book publishers"/>
    <n v="15055"/>
    <s v="Industry Use"/>
    <n v="1.8546159999999999E-3"/>
    <x v="12"/>
    <x v="12"/>
    <x v="12"/>
    <x v="12"/>
  </r>
  <r>
    <s v="431"/>
    <s v="Radio and television broadcasting"/>
    <s v="428"/>
    <s v="Software publishers"/>
    <n v="15055"/>
    <s v="Industry Use"/>
    <n v="1.883266E-3"/>
    <x v="12"/>
    <x v="12"/>
    <x v="12"/>
    <x v="12"/>
  </r>
  <r>
    <s v="431"/>
    <s v="Radio and television broadcasting"/>
    <s v="429"/>
    <s v="Motion picture and video industries"/>
    <n v="15055"/>
    <s v="Industry Use"/>
    <n v="0.10399673700000001"/>
    <x v="12"/>
    <x v="12"/>
    <x v="12"/>
    <x v="12"/>
  </r>
  <r>
    <s v="431"/>
    <s v="Radio and television broadcasting"/>
    <s v="430"/>
    <s v="Sound recording industries"/>
    <n v="15055"/>
    <s v="Industry Use"/>
    <n v="6.3035200000000004E-4"/>
    <x v="12"/>
    <x v="12"/>
    <x v="12"/>
    <x v="12"/>
  </r>
  <r>
    <s v="431"/>
    <s v="Radio and television broadcasting"/>
    <s v="431"/>
    <s v="Radio and television broadcasting"/>
    <n v="15055"/>
    <s v="Industry Use"/>
    <n v="1.992263283"/>
    <x v="12"/>
    <x v="12"/>
    <x v="12"/>
    <x v="12"/>
  </r>
  <r>
    <s v="431"/>
    <s v="Radio and television broadcasting"/>
    <s v="432"/>
    <s v="Cable and other subscription programming"/>
    <n v="15055"/>
    <s v="Industry Use"/>
    <n v="0.81050326800000005"/>
    <x v="12"/>
    <x v="12"/>
    <x v="12"/>
    <x v="12"/>
  </r>
  <r>
    <s v="431"/>
    <s v="Radio and television broadcasting"/>
    <s v="433"/>
    <s v="Wired telecommunications carriers"/>
    <n v="15055"/>
    <s v="Industry Use"/>
    <n v="2.3427634999999999E-2"/>
    <x v="12"/>
    <x v="12"/>
    <x v="12"/>
    <x v="12"/>
  </r>
  <r>
    <s v="431"/>
    <s v="Radio and television broadcasting"/>
    <s v="436"/>
    <s v="Data processing, hosting, and related services"/>
    <n v="15055"/>
    <s v="Industry Use"/>
    <n v="8.4276620000000007E-3"/>
    <x v="12"/>
    <x v="12"/>
    <x v="12"/>
    <x v="12"/>
  </r>
  <r>
    <s v="431"/>
    <s v="Radio and television broadcasting"/>
    <s v="437"/>
    <s v="News syndicates, libraries, archives and all other information services"/>
    <n v="15055"/>
    <s v="Industry Use"/>
    <n v="6.2199999999999994E-5"/>
    <x v="12"/>
    <x v="12"/>
    <x v="12"/>
    <x v="12"/>
  </r>
  <r>
    <s v="431"/>
    <s v="Radio and television broadcasting"/>
    <s v="438"/>
    <s v="Internet publishing and broadcasting and web search portals"/>
    <n v="15055"/>
    <s v="Industry Use"/>
    <n v="1.088161E-2"/>
    <x v="12"/>
    <x v="12"/>
    <x v="12"/>
    <x v="12"/>
  </r>
  <r>
    <s v="431"/>
    <s v="Radio and television broadcasting"/>
    <s v="439"/>
    <s v="Nondepository credit intermediation and related activities"/>
    <n v="15055"/>
    <s v="Industry Use"/>
    <n v="7.9738300000000003E-4"/>
    <x v="13"/>
    <x v="13"/>
    <x v="12"/>
    <x v="12"/>
  </r>
  <r>
    <s v="431"/>
    <s v="Radio and television broadcasting"/>
    <s v="440"/>
    <s v="Securities and commodity contracts intermediation and brokerage"/>
    <n v="15055"/>
    <s v="Industry Use"/>
    <n v="5.3300000000000001E-5"/>
    <x v="13"/>
    <x v="13"/>
    <x v="12"/>
    <x v="12"/>
  </r>
  <r>
    <s v="431"/>
    <s v="Radio and television broadcasting"/>
    <s v="441"/>
    <s v="Monetary authorities and depository credit intermediation"/>
    <n v="15055"/>
    <s v="Industry Use"/>
    <n v="4.2315570000000004E-3"/>
    <x v="13"/>
    <x v="13"/>
    <x v="12"/>
    <x v="12"/>
  </r>
  <r>
    <s v="431"/>
    <s v="Radio and television broadcasting"/>
    <s v="442"/>
    <s v="Other financial investment activities"/>
    <n v="15055"/>
    <s v="Industry Use"/>
    <n v="3.8999999999999999E-5"/>
    <x v="13"/>
    <x v="13"/>
    <x v="12"/>
    <x v="12"/>
  </r>
  <r>
    <s v="431"/>
    <s v="Radio and television broadcasting"/>
    <s v="443"/>
    <s v="Direct life insurance carriers"/>
    <n v="15055"/>
    <s v="Industry Use"/>
    <n v="2.0899999999999999E-6"/>
    <x v="13"/>
    <x v="13"/>
    <x v="12"/>
    <x v="12"/>
  </r>
  <r>
    <s v="431"/>
    <s v="Radio and television broadcasting"/>
    <s v="444"/>
    <s v="Insurance carriers, except direct life"/>
    <n v="15055"/>
    <s v="Industry Use"/>
    <n v="3.5599999999999998E-5"/>
    <x v="13"/>
    <x v="13"/>
    <x v="12"/>
    <x v="12"/>
  </r>
  <r>
    <s v="431"/>
    <s v="Radio and television broadcasting"/>
    <s v="445"/>
    <s v="Insurance agencies, brokerages, and related activities"/>
    <n v="15055"/>
    <s v="Industry Use"/>
    <n v="1.238315E-3"/>
    <x v="13"/>
    <x v="13"/>
    <x v="12"/>
    <x v="12"/>
  </r>
  <r>
    <s v="431"/>
    <s v="Radio and television broadcasting"/>
    <s v="447"/>
    <s v="Other real estate"/>
    <n v="15055"/>
    <s v="Industry Use"/>
    <n v="2.9106226999999998E-2"/>
    <x v="14"/>
    <x v="14"/>
    <x v="12"/>
    <x v="12"/>
  </r>
  <r>
    <s v="431"/>
    <s v="Radio and television broadcasting"/>
    <s v="450"/>
    <s v="Automotive equipment rental and leasing"/>
    <n v="15055"/>
    <s v="Industry Use"/>
    <n v="3.0180400000000003E-4"/>
    <x v="15"/>
    <x v="15"/>
    <x v="12"/>
    <x v="12"/>
  </r>
  <r>
    <s v="431"/>
    <s v="Radio and television broadcasting"/>
    <s v="451"/>
    <s v="General and consumer goods rental except video tapes and discs"/>
    <n v="15055"/>
    <s v="Industry Use"/>
    <n v="3.193502E-3"/>
    <x v="15"/>
    <x v="15"/>
    <x v="12"/>
    <x v="12"/>
  </r>
  <r>
    <s v="431"/>
    <s v="Radio and television broadcasting"/>
    <s v="453"/>
    <s v="Commercial and industrial machinery and equipment rental and leasing"/>
    <n v="15055"/>
    <s v="Industry Use"/>
    <n v="4.4773057999999998E-2"/>
    <x v="15"/>
    <x v="15"/>
    <x v="12"/>
    <x v="12"/>
  </r>
  <r>
    <s v="431"/>
    <s v="Radio and television broadcasting"/>
    <s v="454"/>
    <s v="Lessors of nonfinancial intangible assets"/>
    <n v="15055"/>
    <s v="Industry Use"/>
    <n v="9.6294239999999993E-3"/>
    <x v="15"/>
    <x v="15"/>
    <x v="12"/>
    <x v="12"/>
  </r>
  <r>
    <s v="431"/>
    <s v="Radio and television broadcasting"/>
    <s v="455"/>
    <s v="Legal services"/>
    <n v="15055"/>
    <s v="Industry Use"/>
    <n v="8.3099709999999993E-3"/>
    <x v="16"/>
    <x v="16"/>
    <x v="12"/>
    <x v="12"/>
  </r>
  <r>
    <s v="431"/>
    <s v="Radio and television broadcasting"/>
    <s v="456"/>
    <s v="Accounting, tax preparation, bookkeeping, and payroll services"/>
    <n v="15055"/>
    <s v="Industry Use"/>
    <n v="2.1047749000000001E-2"/>
    <x v="16"/>
    <x v="16"/>
    <x v="12"/>
    <x v="12"/>
  </r>
  <r>
    <s v="431"/>
    <s v="Radio and television broadcasting"/>
    <s v="457"/>
    <s v="Architectural, engineering, and related services"/>
    <n v="15055"/>
    <s v="Industry Use"/>
    <n v="2.9934599999999998E-4"/>
    <x v="16"/>
    <x v="16"/>
    <x v="12"/>
    <x v="12"/>
  </r>
  <r>
    <s v="431"/>
    <s v="Radio and television broadcasting"/>
    <s v="458"/>
    <s v="Specialized design services"/>
    <n v="15055"/>
    <s v="Industry Use"/>
    <n v="7.2159500000000001E-4"/>
    <x v="16"/>
    <x v="16"/>
    <x v="12"/>
    <x v="12"/>
  </r>
  <r>
    <s v="431"/>
    <s v="Radio and television broadcasting"/>
    <s v="459"/>
    <s v="Custom computer programming services"/>
    <n v="15055"/>
    <s v="Industry Use"/>
    <n v="5.1874699999999996E-4"/>
    <x v="16"/>
    <x v="16"/>
    <x v="12"/>
    <x v="12"/>
  </r>
  <r>
    <s v="431"/>
    <s v="Radio and television broadcasting"/>
    <s v="460"/>
    <s v="Computer systems design services"/>
    <n v="15055"/>
    <s v="Industry Use"/>
    <n v="5.1769379999999999E-3"/>
    <x v="16"/>
    <x v="16"/>
    <x v="12"/>
    <x v="12"/>
  </r>
  <r>
    <s v="431"/>
    <s v="Radio and television broadcasting"/>
    <s v="461"/>
    <s v="Other computer related services, including facilities management"/>
    <n v="15055"/>
    <s v="Industry Use"/>
    <n v="1.442125E-3"/>
    <x v="16"/>
    <x v="16"/>
    <x v="12"/>
    <x v="12"/>
  </r>
  <r>
    <s v="431"/>
    <s v="Radio and television broadcasting"/>
    <s v="462"/>
    <s v="Management consulting services"/>
    <n v="15055"/>
    <s v="Industry Use"/>
    <n v="4.9259409999999997E-3"/>
    <x v="16"/>
    <x v="16"/>
    <x v="12"/>
    <x v="12"/>
  </r>
  <r>
    <s v="431"/>
    <s v="Radio and television broadcasting"/>
    <s v="463"/>
    <s v="Environmental and other technical consulting services"/>
    <n v="15055"/>
    <s v="Industry Use"/>
    <n v="8.7117599999999998E-4"/>
    <x v="16"/>
    <x v="16"/>
    <x v="12"/>
    <x v="12"/>
  </r>
  <r>
    <s v="431"/>
    <s v="Radio and television broadcasting"/>
    <s v="464"/>
    <s v="Scientific research and development services"/>
    <n v="15055"/>
    <s v="Industry Use"/>
    <n v="3.5200000000000002E-5"/>
    <x v="16"/>
    <x v="16"/>
    <x v="12"/>
    <x v="12"/>
  </r>
  <r>
    <s v="431"/>
    <s v="Radio and television broadcasting"/>
    <s v="465"/>
    <s v="Advertising, public relations, and related services"/>
    <n v="15055"/>
    <s v="Industry Use"/>
    <n v="4.9543668999999999E-2"/>
    <x v="16"/>
    <x v="16"/>
    <x v="12"/>
    <x v="12"/>
  </r>
  <r>
    <s v="431"/>
    <s v="Radio and television broadcasting"/>
    <s v="468"/>
    <s v="Marketing research and all other miscellaneous professional, scientific, and technical services"/>
    <n v="15055"/>
    <s v="Industry Use"/>
    <n v="3.794296E-3"/>
    <x v="16"/>
    <x v="16"/>
    <x v="12"/>
    <x v="12"/>
  </r>
  <r>
    <s v="431"/>
    <s v="Radio and television broadcasting"/>
    <s v="469"/>
    <s v="Management of companies and enterprises"/>
    <n v="15055"/>
    <s v="Industry Use"/>
    <n v="3.095183E-2"/>
    <x v="17"/>
    <x v="17"/>
    <x v="12"/>
    <x v="12"/>
  </r>
  <r>
    <s v="431"/>
    <s v="Radio and television broadcasting"/>
    <s v="470"/>
    <s v="Office administrative services"/>
    <n v="15055"/>
    <s v="Industry Use"/>
    <n v="3.4969459999999999E-3"/>
    <x v="17"/>
    <x v="17"/>
    <x v="12"/>
    <x v="12"/>
  </r>
  <r>
    <s v="431"/>
    <s v="Radio and television broadcasting"/>
    <s v="471"/>
    <s v="Facilities support services"/>
    <n v="15055"/>
    <s v="Industry Use"/>
    <n v="7.8892700000000003E-4"/>
    <x v="17"/>
    <x v="17"/>
    <x v="12"/>
    <x v="12"/>
  </r>
  <r>
    <s v="431"/>
    <s v="Radio and television broadcasting"/>
    <s v="472"/>
    <s v="Employment services"/>
    <n v="15055"/>
    <s v="Industry Use"/>
    <n v="3.0071344E-2"/>
    <x v="17"/>
    <x v="17"/>
    <x v="12"/>
    <x v="12"/>
  </r>
  <r>
    <s v="431"/>
    <s v="Radio and television broadcasting"/>
    <s v="473"/>
    <s v="Business support services"/>
    <n v="15055"/>
    <s v="Industry Use"/>
    <n v="1.7215069999999999E-3"/>
    <x v="17"/>
    <x v="17"/>
    <x v="12"/>
    <x v="12"/>
  </r>
  <r>
    <s v="431"/>
    <s v="Radio and television broadcasting"/>
    <s v="475"/>
    <s v="Investigation and security services"/>
    <n v="15055"/>
    <s v="Industry Use"/>
    <n v="5.5347999999999997E-4"/>
    <x v="17"/>
    <x v="17"/>
    <x v="12"/>
    <x v="12"/>
  </r>
  <r>
    <s v="431"/>
    <s v="Radio and television broadcasting"/>
    <s v="476"/>
    <s v="Services to buildings"/>
    <n v="15055"/>
    <s v="Industry Use"/>
    <n v="1.826378E-3"/>
    <x v="17"/>
    <x v="17"/>
    <x v="12"/>
    <x v="12"/>
  </r>
  <r>
    <s v="431"/>
    <s v="Radio and television broadcasting"/>
    <s v="477"/>
    <s v="Landscape and horticultural services"/>
    <n v="15055"/>
    <s v="Industry Use"/>
    <n v="9.0651499999999999E-4"/>
    <x v="17"/>
    <x v="17"/>
    <x v="12"/>
    <x v="12"/>
  </r>
  <r>
    <s v="431"/>
    <s v="Radio and television broadcasting"/>
    <s v="478"/>
    <s v="Other support services"/>
    <n v="15055"/>
    <s v="Industry Use"/>
    <n v="1.7888699999999999E-3"/>
    <x v="17"/>
    <x v="17"/>
    <x v="12"/>
    <x v="12"/>
  </r>
  <r>
    <s v="431"/>
    <s v="Radio and television broadcasting"/>
    <s v="479"/>
    <s v="Waste management and remediation services"/>
    <n v="15055"/>
    <s v="Industry Use"/>
    <n v="1.2937999999999999E-3"/>
    <x v="17"/>
    <x v="17"/>
    <x v="12"/>
    <x v="12"/>
  </r>
  <r>
    <s v="431"/>
    <s v="Radio and television broadcasting"/>
    <s v="496"/>
    <s v="Performing arts companies"/>
    <n v="15055"/>
    <s v="Industry Use"/>
    <n v="5.4399999999999996E-6"/>
    <x v="19"/>
    <x v="19"/>
    <x v="12"/>
    <x v="12"/>
  </r>
  <r>
    <s v="431"/>
    <s v="Radio and television broadcasting"/>
    <s v="497"/>
    <s v="Commercial Sports Except Racing"/>
    <n v="15055"/>
    <s v="Industry Use"/>
    <n v="0.74230407600000003"/>
    <x v="19"/>
    <x v="19"/>
    <x v="12"/>
    <x v="12"/>
  </r>
  <r>
    <s v="431"/>
    <s v="Radio and television broadcasting"/>
    <s v="498"/>
    <s v="Racing and Track Operation"/>
    <n v="15055"/>
    <s v="Industry Use"/>
    <n v="8.1000000000000004E-6"/>
    <x v="19"/>
    <x v="19"/>
    <x v="12"/>
    <x v="12"/>
  </r>
  <r>
    <s v="431"/>
    <s v="Radio and television broadcasting"/>
    <s v="499"/>
    <s v="Independent artists, writers, and performers"/>
    <n v="15055"/>
    <s v="Industry Use"/>
    <n v="1.95E-5"/>
    <x v="19"/>
    <x v="19"/>
    <x v="12"/>
    <x v="12"/>
  </r>
  <r>
    <s v="431"/>
    <s v="Radio and television broadcasting"/>
    <s v="500"/>
    <s v="Promoters of performing arts and sports and agents for public figures"/>
    <n v="15055"/>
    <s v="Industry Use"/>
    <n v="0.14402742800000001"/>
    <x v="19"/>
    <x v="19"/>
    <x v="12"/>
    <x v="12"/>
  </r>
  <r>
    <s v="431"/>
    <s v="Radio and television broadcasting"/>
    <s v="504"/>
    <s v="Other amusement and recreation industries"/>
    <n v="15055"/>
    <s v="Industry Use"/>
    <n v="7.8100000000000001E-5"/>
    <x v="19"/>
    <x v="19"/>
    <x v="12"/>
    <x v="12"/>
  </r>
  <r>
    <s v="431"/>
    <s v="Radio and television broadcasting"/>
    <s v="505"/>
    <s v="Fitness and recreational sports centers"/>
    <n v="15055"/>
    <s v="Industry Use"/>
    <n v="7.2000000000000002E-5"/>
    <x v="19"/>
    <x v="19"/>
    <x v="12"/>
    <x v="12"/>
  </r>
  <r>
    <s v="431"/>
    <s v="Radio and television broadcasting"/>
    <s v="507"/>
    <s v="Hotels and motels, including casino hotels"/>
    <n v="15055"/>
    <s v="Industry Use"/>
    <n v="1.9800000000000001E-6"/>
    <x v="20"/>
    <x v="20"/>
    <x v="12"/>
    <x v="12"/>
  </r>
  <r>
    <s v="431"/>
    <s v="Radio and television broadcasting"/>
    <s v="508"/>
    <s v="Other accommodations"/>
    <n v="15055"/>
    <s v="Industry Use"/>
    <n v="1.96E-10"/>
    <x v="20"/>
    <x v="20"/>
    <x v="12"/>
    <x v="12"/>
  </r>
  <r>
    <s v="431"/>
    <s v="Radio and television broadcasting"/>
    <s v="509"/>
    <s v="Full-service restaurants"/>
    <n v="15055"/>
    <s v="Industry Use"/>
    <n v="2.1360720000000001E-3"/>
    <x v="20"/>
    <x v="20"/>
    <x v="12"/>
    <x v="12"/>
  </r>
  <r>
    <s v="431"/>
    <s v="Radio and television broadcasting"/>
    <s v="510"/>
    <s v="Limited-service restaurants"/>
    <n v="15055"/>
    <s v="Industry Use"/>
    <n v="2.1707000000000001E-4"/>
    <x v="20"/>
    <x v="20"/>
    <x v="12"/>
    <x v="12"/>
  </r>
  <r>
    <s v="431"/>
    <s v="Radio and television broadcasting"/>
    <s v="511"/>
    <s v="All other food and drinking places"/>
    <n v="15055"/>
    <s v="Industry Use"/>
    <n v="1.9223499999999999E-4"/>
    <x v="20"/>
    <x v="20"/>
    <x v="12"/>
    <x v="12"/>
  </r>
  <r>
    <s v="431"/>
    <s v="Radio and television broadcasting"/>
    <s v="512"/>
    <s v="Automotive repair and maintenance, except car washes"/>
    <n v="15055"/>
    <s v="Industry Use"/>
    <n v="3.1721890000000002E-3"/>
    <x v="21"/>
    <x v="21"/>
    <x v="12"/>
    <x v="12"/>
  </r>
  <r>
    <s v="431"/>
    <s v="Radio and television broadcasting"/>
    <s v="513"/>
    <s v="Car washes"/>
    <n v="15055"/>
    <s v="Industry Use"/>
    <n v="1.218104E-3"/>
    <x v="21"/>
    <x v="21"/>
    <x v="12"/>
    <x v="12"/>
  </r>
  <r>
    <s v="431"/>
    <s v="Radio and television broadcasting"/>
    <s v="514"/>
    <s v="Electronic and precision equipment repair and maintenance"/>
    <n v="15055"/>
    <s v="Industry Use"/>
    <n v="1.343814E-3"/>
    <x v="21"/>
    <x v="21"/>
    <x v="12"/>
    <x v="12"/>
  </r>
  <r>
    <s v="431"/>
    <s v="Radio and television broadcasting"/>
    <s v="515"/>
    <s v="Commercial and industrial machinery and equipment repair and maintenance"/>
    <n v="15055"/>
    <s v="Industry Use"/>
    <n v="4.6977770000000002E-3"/>
    <x v="21"/>
    <x v="21"/>
    <x v="12"/>
    <x v="12"/>
  </r>
  <r>
    <s v="431"/>
    <s v="Radio and television broadcasting"/>
    <s v="516"/>
    <s v="Personal and household goods repair and maintenance"/>
    <n v="15055"/>
    <s v="Industry Use"/>
    <n v="7.8645199999999998E-4"/>
    <x v="21"/>
    <x v="21"/>
    <x v="12"/>
    <x v="12"/>
  </r>
  <r>
    <s v="431"/>
    <s v="Radio and television broadcasting"/>
    <s v="519"/>
    <s v="Dry-cleaning and laundry services"/>
    <n v="15055"/>
    <s v="Industry Use"/>
    <n v="7.7300000000000005E-7"/>
    <x v="21"/>
    <x v="21"/>
    <x v="12"/>
    <x v="12"/>
  </r>
  <r>
    <s v="431"/>
    <s v="Radio and television broadcasting"/>
    <s v="526"/>
    <s v="Postal service"/>
    <n v="15055"/>
    <s v="Industry Use"/>
    <n v="2.52E-6"/>
    <x v="22"/>
    <x v="22"/>
    <x v="12"/>
    <x v="12"/>
  </r>
  <r>
    <s v="431"/>
    <s v="Radio and television broadcasting"/>
    <s v="528"/>
    <s v="Other federal government enterprises"/>
    <n v="15055"/>
    <s v="Industry Use"/>
    <n v="1.74E-8"/>
    <x v="22"/>
    <x v="22"/>
    <x v="12"/>
    <x v="12"/>
  </r>
  <r>
    <s v="431"/>
    <s v="Radio and television broadcasting"/>
    <s v="532"/>
    <s v="Local government passenger transit"/>
    <n v="15055"/>
    <s v="Industry Use"/>
    <n v="1.16254E-4"/>
    <x v="22"/>
    <x v="22"/>
    <x v="12"/>
    <x v="12"/>
  </r>
  <r>
    <s v="431"/>
    <s v="Radio and television broadcasting"/>
    <s v="533"/>
    <s v="Local government electric utilities"/>
    <n v="15055"/>
    <s v="Industry Use"/>
    <n v="7.0098899999999995E-4"/>
    <x v="22"/>
    <x v="22"/>
    <x v="12"/>
    <x v="12"/>
  </r>
  <r>
    <s v="431"/>
    <s v="Radio and television broadcasting"/>
    <s v="5001"/>
    <s v="Employee Compensation"/>
    <n v="15053"/>
    <s v="Factor Receipts"/>
    <n v="2.2034928800000002"/>
    <x v="23"/>
    <x v="23"/>
    <x v="12"/>
    <x v="12"/>
  </r>
  <r>
    <s v="431"/>
    <s v="Radio and television broadcasting"/>
    <s v="6001"/>
    <s v="Proprietor Income"/>
    <n v="15053"/>
    <s v="Factor Receipts"/>
    <n v="0"/>
    <x v="24"/>
    <x v="24"/>
    <x v="12"/>
    <x v="12"/>
  </r>
  <r>
    <s v="431"/>
    <s v="Radio and television broadcasting"/>
    <s v="7001"/>
    <s v="Other Property Type Income"/>
    <n v="15053"/>
    <s v="Factor Receipts"/>
    <n v="-1.138398767"/>
    <x v="25"/>
    <x v="25"/>
    <x v="12"/>
    <x v="12"/>
  </r>
  <r>
    <s v="431"/>
    <s v="Radio and television broadcasting"/>
    <s v="8001"/>
    <s v="Taxes on Production and Imports"/>
    <n v="15053"/>
    <s v="Factor Receipts"/>
    <n v="0.32775545099999998"/>
    <x v="26"/>
    <x v="26"/>
    <x v="12"/>
    <x v="12"/>
  </r>
  <r>
    <s v="431"/>
    <s v="Radio and television broadcasting"/>
    <s v="11001"/>
    <s v="Federal Government NonDefense"/>
    <n v="15055"/>
    <s v="Industry Use"/>
    <n v="3.8399999999999997E-6"/>
    <x v="27"/>
    <x v="27"/>
    <x v="12"/>
    <x v="12"/>
  </r>
  <r>
    <s v="431"/>
    <s v="Radio and television broadcasting"/>
    <s v="11003"/>
    <s v="Federal Government Investment"/>
    <n v="15055"/>
    <s v="Industry Use"/>
    <n v="6.8899999999999999E-7"/>
    <x v="27"/>
    <x v="27"/>
    <x v="12"/>
    <x v="12"/>
  </r>
  <r>
    <s v="431"/>
    <s v="Radio and television broadcasting"/>
    <s v="12001"/>
    <s v="State/Local Govt NonEducation"/>
    <n v="15055"/>
    <s v="Industry Use"/>
    <n v="8.0160300000000002E-4"/>
    <x v="27"/>
    <x v="27"/>
    <x v="12"/>
    <x v="12"/>
  </r>
  <r>
    <s v="431"/>
    <s v="Radio and television broadcasting"/>
    <s v="12003"/>
    <s v="State/Local Govt Investment"/>
    <n v="15055"/>
    <s v="Industry Use"/>
    <n v="3.2700000000000002E-5"/>
    <x v="27"/>
    <x v="27"/>
    <x v="12"/>
    <x v="12"/>
  </r>
  <r>
    <s v="431"/>
    <s v="Radio and television broadcasting"/>
    <s v="14001"/>
    <s v="Capital"/>
    <n v="15055"/>
    <s v="Industry Use"/>
    <n v="7.3000000000000004E-6"/>
    <x v="27"/>
    <x v="27"/>
    <x v="12"/>
    <x v="12"/>
  </r>
  <r>
    <s v="431"/>
    <s v="Radio and television broadcasting"/>
    <s v="14002"/>
    <s v="Inventory Additions/Deletions"/>
    <n v="15055"/>
    <s v="Industry Use"/>
    <n v="1.79E-7"/>
    <x v="27"/>
    <x v="27"/>
    <x v="12"/>
    <x v="12"/>
  </r>
  <r>
    <s v="431"/>
    <s v="Radio and television broadcasting"/>
    <s v="25001"/>
    <s v="Foreign Trade"/>
    <n v="15056"/>
    <s v="Industry Trade"/>
    <n v="0.10216528800000001"/>
    <x v="28"/>
    <x v="28"/>
    <x v="12"/>
    <x v="12"/>
  </r>
  <r>
    <s v="431"/>
    <s v="Radio and television broadcasting"/>
    <s v="28001"/>
    <s v="Domestic Trade"/>
    <n v="15056"/>
    <s v="Industry Trade"/>
    <n v="8.3535933579999995"/>
    <x v="29"/>
    <x v="29"/>
    <x v="12"/>
    <x v="12"/>
  </r>
  <r>
    <s v="432"/>
    <s v="Cable and other subscription programming"/>
    <s v="1"/>
    <s v="Oilseed farming"/>
    <n v="15055"/>
    <s v="Industry Use"/>
    <n v="1.49E-7"/>
    <x v="0"/>
    <x v="0"/>
    <x v="12"/>
    <x v="12"/>
  </r>
  <r>
    <s v="432"/>
    <s v="Cable and other subscription programming"/>
    <s v="2"/>
    <s v="Grain farming"/>
    <n v="15055"/>
    <s v="Industry Use"/>
    <n v="7.8000000000000005E-7"/>
    <x v="0"/>
    <x v="0"/>
    <x v="12"/>
    <x v="12"/>
  </r>
  <r>
    <s v="432"/>
    <s v="Cable and other subscription programming"/>
    <s v="3"/>
    <s v="Vegetable and melon farming"/>
    <n v="15055"/>
    <s v="Industry Use"/>
    <n v="2.0500000000000002E-9"/>
    <x v="1"/>
    <x v="1"/>
    <x v="12"/>
    <x v="12"/>
  </r>
  <r>
    <s v="432"/>
    <s v="Cable and other subscription programming"/>
    <s v="4"/>
    <s v="Fruit farming"/>
    <n v="15055"/>
    <s v="Industry Use"/>
    <n v="2.2400000000000001E-9"/>
    <x v="1"/>
    <x v="1"/>
    <x v="12"/>
    <x v="12"/>
  </r>
  <r>
    <s v="432"/>
    <s v="Cable and other subscription programming"/>
    <s v="5"/>
    <s v="Tree nut farming"/>
    <n v="15055"/>
    <s v="Industry Use"/>
    <n v="6.3699999999999997E-10"/>
    <x v="1"/>
    <x v="1"/>
    <x v="12"/>
    <x v="12"/>
  </r>
  <r>
    <s v="432"/>
    <s v="Cable and other subscription programming"/>
    <s v="6"/>
    <s v="Greenhouse, nursery, and floriculture production"/>
    <n v="15055"/>
    <s v="Industry Use"/>
    <n v="1.26E-9"/>
    <x v="1"/>
    <x v="1"/>
    <x v="12"/>
    <x v="12"/>
  </r>
  <r>
    <s v="432"/>
    <s v="Cable and other subscription programming"/>
    <s v="11"/>
    <s v="Beef cattle ranching and farming, including feedlots and dual-purpose ranching and farming"/>
    <n v="15055"/>
    <s v="Industry Use"/>
    <n v="1.15E-6"/>
    <x v="2"/>
    <x v="2"/>
    <x v="12"/>
    <x v="12"/>
  </r>
  <r>
    <s v="432"/>
    <s v="Cable and other subscription programming"/>
    <s v="12"/>
    <s v="Dairy cattle and milk production"/>
    <n v="15055"/>
    <s v="Industry Use"/>
    <n v="1.04E-6"/>
    <x v="2"/>
    <x v="2"/>
    <x v="12"/>
    <x v="12"/>
  </r>
  <r>
    <s v="432"/>
    <s v="Cable and other subscription programming"/>
    <s v="13"/>
    <s v="Poultry and egg production"/>
    <n v="15055"/>
    <s v="Industry Use"/>
    <n v="1.66E-8"/>
    <x v="2"/>
    <x v="2"/>
    <x v="12"/>
    <x v="12"/>
  </r>
  <r>
    <s v="432"/>
    <s v="Cable and other subscription programming"/>
    <s v="14"/>
    <s v="Animal production, except cattle and poultry and eggs"/>
    <n v="15055"/>
    <s v="Industry Use"/>
    <n v="3.3999999999999997E-7"/>
    <x v="2"/>
    <x v="2"/>
    <x v="12"/>
    <x v="12"/>
  </r>
  <r>
    <s v="432"/>
    <s v="Cable and other subscription programming"/>
    <s v="20"/>
    <s v="Oil and gas extraction"/>
    <n v="15055"/>
    <s v="Industry Use"/>
    <n v="4.1300000000000001E-7"/>
    <x v="4"/>
    <x v="4"/>
    <x v="12"/>
    <x v="12"/>
  </r>
  <r>
    <s v="432"/>
    <s v="Cable and other subscription programming"/>
    <s v="36"/>
    <s v="Support activities for oil and gas operations"/>
    <n v="15055"/>
    <s v="Industry Use"/>
    <n v="1.0599999999999999E-11"/>
    <x v="4"/>
    <x v="4"/>
    <x v="12"/>
    <x v="12"/>
  </r>
  <r>
    <s v="432"/>
    <s v="Cable and other subscription programming"/>
    <s v="47"/>
    <s v="Electric power transmission and distribution"/>
    <n v="15055"/>
    <s v="Industry Use"/>
    <n v="2.5549050000000001E-3"/>
    <x v="5"/>
    <x v="5"/>
    <x v="12"/>
    <x v="12"/>
  </r>
  <r>
    <s v="432"/>
    <s v="Cable and other subscription programming"/>
    <s v="48"/>
    <s v="Natural gas distribution"/>
    <n v="15055"/>
    <s v="Industry Use"/>
    <n v="5.93E-6"/>
    <x v="5"/>
    <x v="5"/>
    <x v="12"/>
    <x v="12"/>
  </r>
  <r>
    <s v="432"/>
    <s v="Cable and other subscription programming"/>
    <s v="49"/>
    <s v="Water, sewage and other systems"/>
    <n v="15055"/>
    <s v="Industry Use"/>
    <n v="2.8900000000000001E-5"/>
    <x v="5"/>
    <x v="5"/>
    <x v="12"/>
    <x v="12"/>
  </r>
  <r>
    <s v="432"/>
    <s v="Cable and other subscription programming"/>
    <s v="60"/>
    <s v="Maintenance and repair construction of nonresidential structures"/>
    <n v="15055"/>
    <s v="Industry Use"/>
    <n v="3.50544E-4"/>
    <x v="6"/>
    <x v="6"/>
    <x v="12"/>
    <x v="12"/>
  </r>
  <r>
    <s v="432"/>
    <s v="Cable and other subscription programming"/>
    <s v="115"/>
    <s v="Textile and fabric finishing mills"/>
    <n v="15055"/>
    <s v="Industry Use"/>
    <n v="2.7800000000000002E-10"/>
    <x v="8"/>
    <x v="8"/>
    <x v="12"/>
    <x v="12"/>
  </r>
  <r>
    <s v="432"/>
    <s v="Cable and other subscription programming"/>
    <s v="121"/>
    <s v="Other textile product mills"/>
    <n v="15055"/>
    <s v="Industry Use"/>
    <n v="4.6900000000000002E-5"/>
    <x v="8"/>
    <x v="8"/>
    <x v="12"/>
    <x v="12"/>
  </r>
  <r>
    <s v="432"/>
    <s v="Cable and other subscription programming"/>
    <s v="122"/>
    <s v="Hosiery and sock mills"/>
    <n v="15055"/>
    <s v="Industry Use"/>
    <n v="3.7799999999999999E-10"/>
    <x v="8"/>
    <x v="8"/>
    <x v="12"/>
    <x v="12"/>
  </r>
  <r>
    <s v="432"/>
    <s v="Cable and other subscription programming"/>
    <s v="123"/>
    <s v="Other apparel knitting mills"/>
    <n v="15055"/>
    <s v="Industry Use"/>
    <n v="7.5300000000000003E-9"/>
    <x v="8"/>
    <x v="8"/>
    <x v="12"/>
    <x v="12"/>
  </r>
  <r>
    <s v="432"/>
    <s v="Cable and other subscription programming"/>
    <s v="125"/>
    <s v="Mens and boys cut and sew apparel manufacturing"/>
    <n v="15055"/>
    <s v="Industry Use"/>
    <n v="3.4800000000000001E-8"/>
    <x v="8"/>
    <x v="8"/>
    <x v="12"/>
    <x v="12"/>
  </r>
  <r>
    <s v="432"/>
    <s v="Cable and other subscription programming"/>
    <s v="126"/>
    <s v="Womens and girls cut and sew apparel manufacturing"/>
    <n v="15055"/>
    <s v="Industry Use"/>
    <n v="4.8699999999999999E-9"/>
    <x v="8"/>
    <x v="8"/>
    <x v="12"/>
    <x v="12"/>
  </r>
  <r>
    <s v="432"/>
    <s v="Cable and other subscription programming"/>
    <s v="127"/>
    <s v="Other cut and sew apparel manufacturing"/>
    <n v="15055"/>
    <s v="Industry Use"/>
    <n v="2.8900000000000002E-9"/>
    <x v="8"/>
    <x v="8"/>
    <x v="12"/>
    <x v="12"/>
  </r>
  <r>
    <s v="432"/>
    <s v="Cable and other subscription programming"/>
    <s v="128"/>
    <s v="Apparel accessories and other apparel manufacturing"/>
    <n v="15055"/>
    <s v="Industry Use"/>
    <n v="1.1800000000000001E-11"/>
    <x v="8"/>
    <x v="8"/>
    <x v="12"/>
    <x v="12"/>
  </r>
  <r>
    <s v="432"/>
    <s v="Cable and other subscription programming"/>
    <s v="132"/>
    <s v="Sawmills"/>
    <n v="15055"/>
    <s v="Industry Use"/>
    <n v="8.0100000000000004E-7"/>
    <x v="8"/>
    <x v="8"/>
    <x v="12"/>
    <x v="12"/>
  </r>
  <r>
    <s v="432"/>
    <s v="Cable and other subscription programming"/>
    <s v="135"/>
    <s v="Engineered wood member and truss manufacturing"/>
    <n v="15055"/>
    <s v="Industry Use"/>
    <n v="7.1799999999999999E-6"/>
    <x v="8"/>
    <x v="8"/>
    <x v="12"/>
    <x v="12"/>
  </r>
  <r>
    <s v="432"/>
    <s v="Cable and other subscription programming"/>
    <s v="137"/>
    <s v="Wood windows and door manufacturing"/>
    <n v="15055"/>
    <s v="Industry Use"/>
    <n v="7.2738299999999996E-4"/>
    <x v="8"/>
    <x v="8"/>
    <x v="12"/>
    <x v="12"/>
  </r>
  <r>
    <s v="432"/>
    <s v="Cable and other subscription programming"/>
    <s v="139"/>
    <s v="Other millwork, including flooring"/>
    <n v="15055"/>
    <s v="Industry Use"/>
    <n v="9.9099999999999996E-5"/>
    <x v="8"/>
    <x v="8"/>
    <x v="12"/>
    <x v="12"/>
  </r>
  <r>
    <s v="432"/>
    <s v="Cable and other subscription programming"/>
    <s v="143"/>
    <s v="All other miscellaneous wood product manufacturing"/>
    <n v="15055"/>
    <s v="Industry Use"/>
    <n v="3.8299999999999998E-7"/>
    <x v="8"/>
    <x v="8"/>
    <x v="12"/>
    <x v="12"/>
  </r>
  <r>
    <s v="432"/>
    <s v="Cable and other subscription programming"/>
    <s v="147"/>
    <s v="Paperboard container manufacturing"/>
    <n v="15055"/>
    <s v="Industry Use"/>
    <n v="9.9520800000000003E-4"/>
    <x v="8"/>
    <x v="8"/>
    <x v="12"/>
    <x v="12"/>
  </r>
  <r>
    <s v="432"/>
    <s v="Cable and other subscription programming"/>
    <s v="152"/>
    <s v="Printing"/>
    <n v="15055"/>
    <s v="Industry Use"/>
    <n v="7.5188010000000003E-3"/>
    <x v="8"/>
    <x v="8"/>
    <x v="12"/>
    <x v="12"/>
  </r>
  <r>
    <s v="432"/>
    <s v="Cable and other subscription programming"/>
    <s v="163"/>
    <s v="Other basic organic chemical manufacturing"/>
    <n v="15055"/>
    <s v="Industry Use"/>
    <n v="1.8299999999999998E-8"/>
    <x v="8"/>
    <x v="8"/>
    <x v="12"/>
    <x v="12"/>
  </r>
  <r>
    <s v="432"/>
    <s v="Cable and other subscription programming"/>
    <s v="175"/>
    <s v="Paint and coating manufacturing"/>
    <n v="15055"/>
    <s v="Industry Use"/>
    <n v="5.04E-6"/>
    <x v="8"/>
    <x v="8"/>
    <x v="12"/>
    <x v="12"/>
  </r>
  <r>
    <s v="432"/>
    <s v="Cable and other subscription programming"/>
    <s v="190"/>
    <s v="Polystyrene foam product manufacturing"/>
    <n v="15055"/>
    <s v="Industry Use"/>
    <n v="2.4499999999999999E-5"/>
    <x v="8"/>
    <x v="8"/>
    <x v="12"/>
    <x v="12"/>
  </r>
  <r>
    <s v="432"/>
    <s v="Cable and other subscription programming"/>
    <s v="191"/>
    <s v="Urethane and other foam product (except polystyrene) manufacturing"/>
    <n v="15055"/>
    <s v="Industry Use"/>
    <n v="1.7400000000000001E-6"/>
    <x v="8"/>
    <x v="8"/>
    <x v="12"/>
    <x v="12"/>
  </r>
  <r>
    <s v="432"/>
    <s v="Cable and other subscription programming"/>
    <s v="192"/>
    <s v="Plastics bottle manufacturing"/>
    <n v="15055"/>
    <s v="Industry Use"/>
    <n v="1.5400000000000002E-5"/>
    <x v="8"/>
    <x v="8"/>
    <x v="12"/>
    <x v="12"/>
  </r>
  <r>
    <s v="432"/>
    <s v="Cable and other subscription programming"/>
    <s v="195"/>
    <s v="Rubber and plastics hoses and belting manufacturing"/>
    <n v="15055"/>
    <s v="Industry Use"/>
    <n v="1.3200000000000001E-5"/>
    <x v="8"/>
    <x v="8"/>
    <x v="12"/>
    <x v="12"/>
  </r>
  <r>
    <s v="432"/>
    <s v="Cable and other subscription programming"/>
    <s v="197"/>
    <s v="Pottery, ceramics, and plumbing fixture manufacturing"/>
    <n v="15055"/>
    <s v="Industry Use"/>
    <n v="2.9799999999999999E-7"/>
    <x v="8"/>
    <x v="8"/>
    <x v="12"/>
    <x v="12"/>
  </r>
  <r>
    <s v="432"/>
    <s v="Cable and other subscription programming"/>
    <s v="204"/>
    <s v="Ready-mix concrete manufacturing"/>
    <n v="15055"/>
    <s v="Industry Use"/>
    <n v="3.9099999999999999E-7"/>
    <x v="8"/>
    <x v="8"/>
    <x v="12"/>
    <x v="12"/>
  </r>
  <r>
    <s v="432"/>
    <s v="Cable and other subscription programming"/>
    <s v="211"/>
    <s v="Cut stone and stone product manufacturing"/>
    <n v="15055"/>
    <s v="Industry Use"/>
    <n v="5.0799999999999998E-8"/>
    <x v="8"/>
    <x v="8"/>
    <x v="12"/>
    <x v="12"/>
  </r>
  <r>
    <s v="432"/>
    <s v="Cable and other subscription programming"/>
    <s v="215"/>
    <s v="Iron and steel mills and ferroalloy manufacturing"/>
    <n v="15055"/>
    <s v="Industry Use"/>
    <n v="3.0000000000000001E-6"/>
    <x v="8"/>
    <x v="8"/>
    <x v="12"/>
    <x v="12"/>
  </r>
  <r>
    <s v="432"/>
    <s v="Cable and other subscription programming"/>
    <s v="217"/>
    <s v="Rolled steel shape manufacturing"/>
    <n v="15055"/>
    <s v="Industry Use"/>
    <n v="1.3799999999999999E-7"/>
    <x v="8"/>
    <x v="8"/>
    <x v="12"/>
    <x v="12"/>
  </r>
  <r>
    <s v="432"/>
    <s v="Cable and other subscription programming"/>
    <s v="227"/>
    <s v="Ferrous metal foundries"/>
    <n v="15055"/>
    <s v="Industry Use"/>
    <n v="3.8300000000000002E-10"/>
    <x v="8"/>
    <x v="8"/>
    <x v="12"/>
    <x v="12"/>
  </r>
  <r>
    <s v="432"/>
    <s v="Cable and other subscription programming"/>
    <s v="228"/>
    <s v="Nonferrous metal foundries"/>
    <n v="15055"/>
    <s v="Industry Use"/>
    <n v="3.6499999999999998E-10"/>
    <x v="8"/>
    <x v="8"/>
    <x v="12"/>
    <x v="12"/>
  </r>
  <r>
    <s v="432"/>
    <s v="Cable and other subscription programming"/>
    <s v="230"/>
    <s v="Crown and closure manufacturing and metal stamping"/>
    <n v="15055"/>
    <s v="Industry Use"/>
    <n v="1.387894E-3"/>
    <x v="8"/>
    <x v="8"/>
    <x v="12"/>
    <x v="12"/>
  </r>
  <r>
    <s v="432"/>
    <s v="Cable and other subscription programming"/>
    <s v="234"/>
    <s v="Handtool manufacturing"/>
    <n v="15055"/>
    <s v="Industry Use"/>
    <n v="4.8800000000000003E-7"/>
    <x v="8"/>
    <x v="8"/>
    <x v="12"/>
    <x v="12"/>
  </r>
  <r>
    <s v="432"/>
    <s v="Cable and other subscription programming"/>
    <s v="236"/>
    <s v="Fabricated structural metal manufacturing"/>
    <n v="15055"/>
    <s v="Industry Use"/>
    <n v="5.4200000000000002E-8"/>
    <x v="8"/>
    <x v="8"/>
    <x v="12"/>
    <x v="12"/>
  </r>
  <r>
    <s v="432"/>
    <s v="Cable and other subscription programming"/>
    <s v="238"/>
    <s v="Metal window and door manufacturing"/>
    <n v="15055"/>
    <s v="Industry Use"/>
    <n v="9.9799999999999993E-6"/>
    <x v="8"/>
    <x v="8"/>
    <x v="12"/>
    <x v="12"/>
  </r>
  <r>
    <s v="432"/>
    <s v="Cable and other subscription programming"/>
    <s v="239"/>
    <s v="Sheet metal work manufacturing"/>
    <n v="15055"/>
    <s v="Industry Use"/>
    <n v="6.0900000000000001E-6"/>
    <x v="8"/>
    <x v="8"/>
    <x v="12"/>
    <x v="12"/>
  </r>
  <r>
    <s v="432"/>
    <s v="Cable and other subscription programming"/>
    <s v="240"/>
    <s v="Ornamental and architectural metal work manufacturing"/>
    <n v="15055"/>
    <s v="Industry Use"/>
    <n v="3.0199999999999998E-7"/>
    <x v="8"/>
    <x v="8"/>
    <x v="12"/>
    <x v="12"/>
  </r>
  <r>
    <s v="432"/>
    <s v="Cable and other subscription programming"/>
    <s v="242"/>
    <s v="Metal tank (heavy gauge) manufacturing"/>
    <n v="15055"/>
    <s v="Industry Use"/>
    <n v="8.7199999999999997E-7"/>
    <x v="8"/>
    <x v="8"/>
    <x v="12"/>
    <x v="12"/>
  </r>
  <r>
    <s v="432"/>
    <s v="Cable and other subscription programming"/>
    <s v="244"/>
    <s v="Metal barrels, drums and pails manufacturing"/>
    <n v="15055"/>
    <s v="Industry Use"/>
    <n v="2.8900000000000001E-7"/>
    <x v="8"/>
    <x v="8"/>
    <x v="12"/>
    <x v="12"/>
  </r>
  <r>
    <s v="432"/>
    <s v="Cable and other subscription programming"/>
    <s v="247"/>
    <s v="Machine shops"/>
    <n v="15055"/>
    <s v="Industry Use"/>
    <n v="1.7099999999999999E-5"/>
    <x v="8"/>
    <x v="8"/>
    <x v="12"/>
    <x v="12"/>
  </r>
  <r>
    <s v="432"/>
    <s v="Cable and other subscription programming"/>
    <s v="248"/>
    <s v="Turned product and screw, nut, and bolt manufacturing"/>
    <n v="15055"/>
    <s v="Industry Use"/>
    <n v="1.73E-5"/>
    <x v="8"/>
    <x v="8"/>
    <x v="12"/>
    <x v="12"/>
  </r>
  <r>
    <s v="432"/>
    <s v="Cable and other subscription programming"/>
    <s v="251"/>
    <s v="Electroplating, anodizing, and coloring metal"/>
    <n v="15055"/>
    <s v="Industry Use"/>
    <n v="4.7299999999999996E-6"/>
    <x v="8"/>
    <x v="8"/>
    <x v="12"/>
    <x v="12"/>
  </r>
  <r>
    <s v="432"/>
    <s v="Cable and other subscription programming"/>
    <s v="252"/>
    <s v="Valve and fittings, other than plumbing, manufacturing"/>
    <n v="15055"/>
    <s v="Industry Use"/>
    <n v="1.7151858999999998E-2"/>
    <x v="8"/>
    <x v="8"/>
    <x v="12"/>
    <x v="12"/>
  </r>
  <r>
    <s v="432"/>
    <s v="Cable and other subscription programming"/>
    <s v="259"/>
    <s v="Other fabricated metal manufacturing"/>
    <n v="15055"/>
    <s v="Industry Use"/>
    <n v="1.3200000000000001E-6"/>
    <x v="8"/>
    <x v="8"/>
    <x v="12"/>
    <x v="12"/>
  </r>
  <r>
    <s v="432"/>
    <s v="Cable and other subscription programming"/>
    <s v="261"/>
    <s v="Lawn and garden equipment manufacturing"/>
    <n v="15055"/>
    <s v="Industry Use"/>
    <n v="2.0599999999999999E-7"/>
    <x v="8"/>
    <x v="8"/>
    <x v="12"/>
    <x v="12"/>
  </r>
  <r>
    <s v="432"/>
    <s v="Cable and other subscription programming"/>
    <s v="262"/>
    <s v="Construction machinery manufacturing"/>
    <n v="15055"/>
    <s v="Industry Use"/>
    <n v="2.4E-8"/>
    <x v="8"/>
    <x v="8"/>
    <x v="12"/>
    <x v="12"/>
  </r>
  <r>
    <s v="432"/>
    <s v="Cable and other subscription programming"/>
    <s v="269"/>
    <s v="All other industrial machinery manufacturing"/>
    <n v="15055"/>
    <s v="Industry Use"/>
    <n v="5.3300000000000002E-7"/>
    <x v="8"/>
    <x v="8"/>
    <x v="12"/>
    <x v="12"/>
  </r>
  <r>
    <s v="432"/>
    <s v="Cable and other subscription programming"/>
    <s v="275"/>
    <s v="Air conditioning, refrigeration, and warm air heating equipment manufacturing"/>
    <n v="15055"/>
    <s v="Industry Use"/>
    <n v="7.0269799999999997E-4"/>
    <x v="8"/>
    <x v="8"/>
    <x v="12"/>
    <x v="12"/>
  </r>
  <r>
    <s v="432"/>
    <s v="Cable and other subscription programming"/>
    <s v="276"/>
    <s v="Industrial mold manufacturing"/>
    <n v="15055"/>
    <s v="Industry Use"/>
    <n v="2.17E-7"/>
    <x v="8"/>
    <x v="8"/>
    <x v="12"/>
    <x v="12"/>
  </r>
  <r>
    <s v="432"/>
    <s v="Cable and other subscription programming"/>
    <s v="277"/>
    <s v="Special tool, die, jig, and fixture manufacturing"/>
    <n v="15055"/>
    <s v="Industry Use"/>
    <n v="1.7799999999999999E-6"/>
    <x v="8"/>
    <x v="8"/>
    <x v="12"/>
    <x v="12"/>
  </r>
  <r>
    <s v="432"/>
    <s v="Cable and other subscription programming"/>
    <s v="282"/>
    <s v="Speed changer, industrial high-speed drive, and gear manufacturing"/>
    <n v="15055"/>
    <s v="Industry Use"/>
    <n v="4.6999999999999997E-8"/>
    <x v="8"/>
    <x v="8"/>
    <x v="12"/>
    <x v="12"/>
  </r>
  <r>
    <s v="432"/>
    <s v="Cable and other subscription programming"/>
    <s v="294"/>
    <s v="Industrial process furnace and oven manufacturing"/>
    <n v="15055"/>
    <s v="Industry Use"/>
    <n v="7.1899999999999998E-6"/>
    <x v="8"/>
    <x v="8"/>
    <x v="12"/>
    <x v="12"/>
  </r>
  <r>
    <s v="432"/>
    <s v="Cable and other subscription programming"/>
    <s v="297"/>
    <s v="Scales, balances, and miscellaneous general purpose machinery manufacturing"/>
    <n v="15055"/>
    <s v="Industry Use"/>
    <n v="1.60416E-4"/>
    <x v="8"/>
    <x v="8"/>
    <x v="12"/>
    <x v="12"/>
  </r>
  <r>
    <s v="432"/>
    <s v="Cable and other subscription programming"/>
    <s v="307"/>
    <s v="Semiconductor and related device manufacturing"/>
    <n v="15055"/>
    <s v="Industry Use"/>
    <n v="8.9299999999999996E-9"/>
    <x v="8"/>
    <x v="8"/>
    <x v="12"/>
    <x v="12"/>
  </r>
  <r>
    <s v="432"/>
    <s v="Cable and other subscription programming"/>
    <s v="317"/>
    <s v="Analytical laboratory instrument manufacturing"/>
    <n v="15055"/>
    <s v="Industry Use"/>
    <n v="6.1900000000000003E-10"/>
    <x v="8"/>
    <x v="8"/>
    <x v="12"/>
    <x v="12"/>
  </r>
  <r>
    <s v="432"/>
    <s v="Cable and other subscription programming"/>
    <s v="323"/>
    <s v="Lighting fixture manufacturing"/>
    <n v="15055"/>
    <s v="Industry Use"/>
    <n v="3.2500000000000002E-9"/>
    <x v="8"/>
    <x v="8"/>
    <x v="12"/>
    <x v="12"/>
  </r>
  <r>
    <s v="432"/>
    <s v="Cable and other subscription programming"/>
    <s v="330"/>
    <s v="Motor and generator manufacturing"/>
    <n v="15055"/>
    <s v="Industry Use"/>
    <n v="1.7800000000000001E-8"/>
    <x v="8"/>
    <x v="8"/>
    <x v="12"/>
    <x v="12"/>
  </r>
  <r>
    <s v="432"/>
    <s v="Cable and other subscription programming"/>
    <s v="341"/>
    <s v="Light truck and utility vehicle manufacturing"/>
    <n v="15055"/>
    <s v="Industry Use"/>
    <n v="3.1199999999999999E-7"/>
    <x v="8"/>
    <x v="8"/>
    <x v="12"/>
    <x v="12"/>
  </r>
  <r>
    <s v="432"/>
    <s v="Cable and other subscription programming"/>
    <s v="343"/>
    <s v="Motor vehicle body manufacturing"/>
    <n v="15055"/>
    <s v="Industry Use"/>
    <n v="3.0699999999999997E-8"/>
    <x v="8"/>
    <x v="8"/>
    <x v="12"/>
    <x v="12"/>
  </r>
  <r>
    <s v="432"/>
    <s v="Cable and other subscription programming"/>
    <s v="346"/>
    <s v="Travel trailer and camper manufacturing"/>
    <n v="15055"/>
    <s v="Industry Use"/>
    <n v="1.5099999999999999E-7"/>
    <x v="8"/>
    <x v="8"/>
    <x v="12"/>
    <x v="12"/>
  </r>
  <r>
    <s v="432"/>
    <s v="Cable and other subscription programming"/>
    <s v="348"/>
    <s v="Motor vehicle electrical and electronic equipment manufacturing"/>
    <n v="15055"/>
    <s v="Industry Use"/>
    <n v="3.0486599999999999E-4"/>
    <x v="8"/>
    <x v="8"/>
    <x v="12"/>
    <x v="12"/>
  </r>
  <r>
    <s v="432"/>
    <s v="Cable and other subscription programming"/>
    <s v="364"/>
    <s v="All other transportation equipment manufacturing"/>
    <n v="15055"/>
    <s v="Industry Use"/>
    <n v="3.3600000000000003E-8"/>
    <x v="8"/>
    <x v="8"/>
    <x v="12"/>
    <x v="12"/>
  </r>
  <r>
    <s v="432"/>
    <s v="Cable and other subscription programming"/>
    <s v="365"/>
    <s v="Wood kitchen cabinet and countertop manufacturing"/>
    <n v="15055"/>
    <s v="Industry Use"/>
    <n v="2.4499999999999998E-6"/>
    <x v="8"/>
    <x v="8"/>
    <x v="12"/>
    <x v="12"/>
  </r>
  <r>
    <s v="432"/>
    <s v="Cable and other subscription programming"/>
    <s v="371"/>
    <s v="Custom architectural woodwork and millwork"/>
    <n v="15055"/>
    <s v="Industry Use"/>
    <n v="3.1700000000000001E-6"/>
    <x v="8"/>
    <x v="8"/>
    <x v="12"/>
    <x v="12"/>
  </r>
  <r>
    <s v="432"/>
    <s v="Cable and other subscription programming"/>
    <s v="376"/>
    <s v="Surgical and medical instrument manufacturing"/>
    <n v="15055"/>
    <s v="Industry Use"/>
    <n v="2.8859799999999999E-4"/>
    <x v="8"/>
    <x v="8"/>
    <x v="12"/>
    <x v="12"/>
  </r>
  <r>
    <s v="432"/>
    <s v="Cable and other subscription programming"/>
    <s v="381"/>
    <s v="Jewelry and silverware manufacturing"/>
    <n v="15055"/>
    <s v="Industry Use"/>
    <n v="2.8000000000000002E-7"/>
    <x v="8"/>
    <x v="8"/>
    <x v="12"/>
    <x v="12"/>
  </r>
  <r>
    <s v="432"/>
    <s v="Cable and other subscription programming"/>
    <s v="382"/>
    <s v="Sporting and athletic goods manufacturing"/>
    <n v="15055"/>
    <s v="Industry Use"/>
    <n v="4.73E-8"/>
    <x v="8"/>
    <x v="8"/>
    <x v="12"/>
    <x v="12"/>
  </r>
  <r>
    <s v="432"/>
    <s v="Cable and other subscription programming"/>
    <s v="383"/>
    <s v="Doll, toy, and game manufacturing"/>
    <n v="15055"/>
    <s v="Industry Use"/>
    <n v="7.7895600000000003E-4"/>
    <x v="8"/>
    <x v="8"/>
    <x v="12"/>
    <x v="12"/>
  </r>
  <r>
    <s v="432"/>
    <s v="Cable and other subscription programming"/>
    <s v="384"/>
    <s v="Office supplies (except paper) manufacturing"/>
    <n v="15055"/>
    <s v="Industry Use"/>
    <n v="5.3199999999999999E-6"/>
    <x v="8"/>
    <x v="8"/>
    <x v="12"/>
    <x v="12"/>
  </r>
  <r>
    <s v="432"/>
    <s v="Cable and other subscription programming"/>
    <s v="385"/>
    <s v="Sign manufacturing"/>
    <n v="15055"/>
    <s v="Industry Use"/>
    <n v="7.4052799999999995E-4"/>
    <x v="8"/>
    <x v="8"/>
    <x v="12"/>
    <x v="12"/>
  </r>
  <r>
    <s v="432"/>
    <s v="Cable and other subscription programming"/>
    <s v="392"/>
    <s v="Wholesale - Motor vehicle and motor vehicle parts and supplies"/>
    <n v="15055"/>
    <s v="Industry Use"/>
    <n v="1.014695E-2"/>
    <x v="9"/>
    <x v="9"/>
    <x v="12"/>
    <x v="12"/>
  </r>
  <r>
    <s v="432"/>
    <s v="Cable and other subscription programming"/>
    <s v="393"/>
    <s v="Wholesale - Professional and commercial equipment and supplies"/>
    <n v="15055"/>
    <s v="Industry Use"/>
    <n v="2.6842519999999998E-3"/>
    <x v="9"/>
    <x v="9"/>
    <x v="12"/>
    <x v="12"/>
  </r>
  <r>
    <s v="432"/>
    <s v="Cable and other subscription programming"/>
    <s v="394"/>
    <s v="Wholesale - Household appliances and electrical and electronic goods"/>
    <n v="15055"/>
    <s v="Industry Use"/>
    <n v="1.1114082000000001E-2"/>
    <x v="9"/>
    <x v="9"/>
    <x v="12"/>
    <x v="12"/>
  </r>
  <r>
    <s v="432"/>
    <s v="Cable and other subscription programming"/>
    <s v="395"/>
    <s v="Wholesale - Machinery, equipment, and supplies"/>
    <n v="15055"/>
    <s v="Industry Use"/>
    <n v="2.4119404000000001E-2"/>
    <x v="9"/>
    <x v="9"/>
    <x v="12"/>
    <x v="12"/>
  </r>
  <r>
    <s v="432"/>
    <s v="Cable and other subscription programming"/>
    <s v="396"/>
    <s v="Wholesale - Other durable goods merchant wholesalers"/>
    <n v="15055"/>
    <s v="Industry Use"/>
    <n v="9.1908900000000002E-2"/>
    <x v="9"/>
    <x v="9"/>
    <x v="12"/>
    <x v="12"/>
  </r>
  <r>
    <s v="432"/>
    <s v="Cable and other subscription programming"/>
    <s v="398"/>
    <s v="Wholesale - Grocery and related product wholesalers"/>
    <n v="15055"/>
    <s v="Industry Use"/>
    <n v="1.11696E-4"/>
    <x v="9"/>
    <x v="9"/>
    <x v="12"/>
    <x v="12"/>
  </r>
  <r>
    <s v="432"/>
    <s v="Cable and other subscription programming"/>
    <s v="399"/>
    <s v="Wholesale - Petroleum and petroleum products"/>
    <n v="15055"/>
    <s v="Industry Use"/>
    <n v="6.9599999999999998E-5"/>
    <x v="9"/>
    <x v="9"/>
    <x v="12"/>
    <x v="12"/>
  </r>
  <r>
    <s v="432"/>
    <s v="Cable and other subscription programming"/>
    <s v="400"/>
    <s v="Wholesale - Other nondurable goods merchant wholesalers"/>
    <n v="15055"/>
    <s v="Industry Use"/>
    <n v="1.3105423E-2"/>
    <x v="9"/>
    <x v="9"/>
    <x v="12"/>
    <x v="12"/>
  </r>
  <r>
    <s v="432"/>
    <s v="Cable and other subscription programming"/>
    <s v="401"/>
    <s v="Wholesale - Wholesale electronic markets and agents and brokers"/>
    <n v="15055"/>
    <s v="Industry Use"/>
    <n v="3.3669499999999997E-4"/>
    <x v="9"/>
    <x v="9"/>
    <x v="12"/>
    <x v="12"/>
  </r>
  <r>
    <s v="432"/>
    <s v="Cable and other subscription programming"/>
    <s v="414"/>
    <s v="Air transportation"/>
    <n v="15055"/>
    <s v="Industry Use"/>
    <n v="6.97E-5"/>
    <x v="11"/>
    <x v="11"/>
    <x v="12"/>
    <x v="12"/>
  </r>
  <r>
    <s v="432"/>
    <s v="Cable and other subscription programming"/>
    <s v="415"/>
    <s v="Rail transportation"/>
    <n v="15055"/>
    <s v="Industry Use"/>
    <n v="1.4364600000000001E-4"/>
    <x v="11"/>
    <x v="11"/>
    <x v="12"/>
    <x v="12"/>
  </r>
  <r>
    <s v="432"/>
    <s v="Cable and other subscription programming"/>
    <s v="416"/>
    <s v="Water transportation"/>
    <n v="15055"/>
    <s v="Industry Use"/>
    <n v="4.5999999999999999E-7"/>
    <x v="11"/>
    <x v="11"/>
    <x v="12"/>
    <x v="12"/>
  </r>
  <r>
    <s v="432"/>
    <s v="Cable and other subscription programming"/>
    <s v="417"/>
    <s v="Truck transportation"/>
    <n v="15055"/>
    <s v="Industry Use"/>
    <n v="1.6482978999999998E-2"/>
    <x v="11"/>
    <x v="11"/>
    <x v="12"/>
    <x v="12"/>
  </r>
  <r>
    <s v="432"/>
    <s v="Cable and other subscription programming"/>
    <s v="418"/>
    <s v="Transit and ground passenger transportation"/>
    <n v="15055"/>
    <s v="Industry Use"/>
    <n v="5.5999999999999999E-5"/>
    <x v="11"/>
    <x v="11"/>
    <x v="12"/>
    <x v="12"/>
  </r>
  <r>
    <s v="432"/>
    <s v="Cable and other subscription programming"/>
    <s v="420"/>
    <s v="Scenic and sightseeing transportation and support activities for transportation"/>
    <n v="15055"/>
    <s v="Industry Use"/>
    <n v="2.6401400000000002E-4"/>
    <x v="11"/>
    <x v="11"/>
    <x v="12"/>
    <x v="12"/>
  </r>
  <r>
    <s v="432"/>
    <s v="Cable and other subscription programming"/>
    <s v="421"/>
    <s v="Couriers and messengers"/>
    <n v="15055"/>
    <s v="Industry Use"/>
    <n v="7.08E-6"/>
    <x v="11"/>
    <x v="11"/>
    <x v="12"/>
    <x v="12"/>
  </r>
  <r>
    <s v="432"/>
    <s v="Cable and other subscription programming"/>
    <s v="422"/>
    <s v="Warehousing and storage"/>
    <n v="15055"/>
    <s v="Industry Use"/>
    <n v="1.3661809999999999E-3"/>
    <x v="11"/>
    <x v="11"/>
    <x v="12"/>
    <x v="12"/>
  </r>
  <r>
    <s v="432"/>
    <s v="Cable and other subscription programming"/>
    <s v="423"/>
    <s v="Newspaper publishers"/>
    <n v="15055"/>
    <s v="Industry Use"/>
    <n v="1.9792720999999999E-2"/>
    <x v="12"/>
    <x v="12"/>
    <x v="12"/>
    <x v="12"/>
  </r>
  <r>
    <s v="432"/>
    <s v="Cable and other subscription programming"/>
    <s v="424"/>
    <s v="Periodical publishers"/>
    <n v="15055"/>
    <s v="Industry Use"/>
    <n v="1.0890030000000001E-3"/>
    <x v="12"/>
    <x v="12"/>
    <x v="12"/>
    <x v="12"/>
  </r>
  <r>
    <s v="432"/>
    <s v="Cable and other subscription programming"/>
    <s v="425"/>
    <s v="Book publishers"/>
    <n v="15055"/>
    <s v="Industry Use"/>
    <n v="9.7147300000000004E-4"/>
    <x v="12"/>
    <x v="12"/>
    <x v="12"/>
    <x v="12"/>
  </r>
  <r>
    <s v="432"/>
    <s v="Cable and other subscription programming"/>
    <s v="428"/>
    <s v="Software publishers"/>
    <n v="15055"/>
    <s v="Industry Use"/>
    <n v="9.3641000000000004E-4"/>
    <x v="12"/>
    <x v="12"/>
    <x v="12"/>
    <x v="12"/>
  </r>
  <r>
    <s v="432"/>
    <s v="Cable and other subscription programming"/>
    <s v="429"/>
    <s v="Motion picture and video industries"/>
    <n v="15055"/>
    <s v="Industry Use"/>
    <n v="0.75295989699999999"/>
    <x v="12"/>
    <x v="12"/>
    <x v="12"/>
    <x v="12"/>
  </r>
  <r>
    <s v="432"/>
    <s v="Cable and other subscription programming"/>
    <s v="430"/>
    <s v="Sound recording industries"/>
    <n v="15055"/>
    <s v="Industry Use"/>
    <n v="2.07551E-3"/>
    <x v="12"/>
    <x v="12"/>
    <x v="12"/>
    <x v="12"/>
  </r>
  <r>
    <s v="432"/>
    <s v="Cable and other subscription programming"/>
    <s v="431"/>
    <s v="Radio and television broadcasting"/>
    <n v="15055"/>
    <s v="Industry Use"/>
    <n v="7.5091922000000005E-2"/>
    <x v="12"/>
    <x v="12"/>
    <x v="12"/>
    <x v="12"/>
  </r>
  <r>
    <s v="432"/>
    <s v="Cable and other subscription programming"/>
    <s v="432"/>
    <s v="Cable and other subscription programming"/>
    <n v="15055"/>
    <s v="Industry Use"/>
    <n v="0.14796257500000001"/>
    <x v="12"/>
    <x v="12"/>
    <x v="12"/>
    <x v="12"/>
  </r>
  <r>
    <s v="432"/>
    <s v="Cable and other subscription programming"/>
    <s v="433"/>
    <s v="Wired telecommunications carriers"/>
    <n v="15055"/>
    <s v="Industry Use"/>
    <n v="4.6001849999999997E-3"/>
    <x v="12"/>
    <x v="12"/>
    <x v="12"/>
    <x v="12"/>
  </r>
  <r>
    <s v="432"/>
    <s v="Cable and other subscription programming"/>
    <s v="436"/>
    <s v="Data processing, hosting, and related services"/>
    <n v="15055"/>
    <s v="Industry Use"/>
    <n v="5.0440779999999996E-3"/>
    <x v="12"/>
    <x v="12"/>
    <x v="12"/>
    <x v="12"/>
  </r>
  <r>
    <s v="432"/>
    <s v="Cable and other subscription programming"/>
    <s v="437"/>
    <s v="News syndicates, libraries, archives and all other information services"/>
    <n v="15055"/>
    <s v="Industry Use"/>
    <n v="2.22E-7"/>
    <x v="12"/>
    <x v="12"/>
    <x v="12"/>
    <x v="12"/>
  </r>
  <r>
    <s v="432"/>
    <s v="Cable and other subscription programming"/>
    <s v="438"/>
    <s v="Internet publishing and broadcasting and web search portals"/>
    <n v="15055"/>
    <s v="Industry Use"/>
    <n v="5.7001919999999998E-3"/>
    <x v="12"/>
    <x v="12"/>
    <x v="12"/>
    <x v="12"/>
  </r>
  <r>
    <s v="432"/>
    <s v="Cable and other subscription programming"/>
    <s v="439"/>
    <s v="Nondepository credit intermediation and related activities"/>
    <n v="15055"/>
    <s v="Industry Use"/>
    <n v="6.6954700000000005E-4"/>
    <x v="13"/>
    <x v="13"/>
    <x v="12"/>
    <x v="12"/>
  </r>
  <r>
    <s v="432"/>
    <s v="Cable and other subscription programming"/>
    <s v="440"/>
    <s v="Securities and commodity contracts intermediation and brokerage"/>
    <n v="15055"/>
    <s v="Industry Use"/>
    <n v="7.2132100000000003E-4"/>
    <x v="13"/>
    <x v="13"/>
    <x v="12"/>
    <x v="12"/>
  </r>
  <r>
    <s v="432"/>
    <s v="Cable and other subscription programming"/>
    <s v="441"/>
    <s v="Monetary authorities and depository credit intermediation"/>
    <n v="15055"/>
    <s v="Industry Use"/>
    <n v="6.5205230000000003E-3"/>
    <x v="13"/>
    <x v="13"/>
    <x v="12"/>
    <x v="12"/>
  </r>
  <r>
    <s v="432"/>
    <s v="Cable and other subscription programming"/>
    <s v="442"/>
    <s v="Other financial investment activities"/>
    <n v="15055"/>
    <s v="Industry Use"/>
    <n v="4.7984900000000002E-4"/>
    <x v="13"/>
    <x v="13"/>
    <x v="12"/>
    <x v="12"/>
  </r>
  <r>
    <s v="432"/>
    <s v="Cable and other subscription programming"/>
    <s v="447"/>
    <s v="Other real estate"/>
    <n v="15055"/>
    <s v="Industry Use"/>
    <n v="2.6544959E-2"/>
    <x v="14"/>
    <x v="14"/>
    <x v="12"/>
    <x v="12"/>
  </r>
  <r>
    <s v="432"/>
    <s v="Cable and other subscription programming"/>
    <s v="450"/>
    <s v="Automotive equipment rental and leasing"/>
    <n v="15055"/>
    <s v="Industry Use"/>
    <n v="2.8139700000000002E-4"/>
    <x v="15"/>
    <x v="15"/>
    <x v="12"/>
    <x v="12"/>
  </r>
  <r>
    <s v="432"/>
    <s v="Cable and other subscription programming"/>
    <s v="451"/>
    <s v="General and consumer goods rental except video tapes and discs"/>
    <n v="15055"/>
    <s v="Industry Use"/>
    <n v="2.701939E-3"/>
    <x v="15"/>
    <x v="15"/>
    <x v="12"/>
    <x v="12"/>
  </r>
  <r>
    <s v="432"/>
    <s v="Cable and other subscription programming"/>
    <s v="453"/>
    <s v="Commercial and industrial machinery and equipment rental and leasing"/>
    <n v="15055"/>
    <s v="Industry Use"/>
    <n v="4.0128293000000002E-2"/>
    <x v="15"/>
    <x v="15"/>
    <x v="12"/>
    <x v="12"/>
  </r>
  <r>
    <s v="432"/>
    <s v="Cable and other subscription programming"/>
    <s v="454"/>
    <s v="Lessors of nonfinancial intangible assets"/>
    <n v="15055"/>
    <s v="Industry Use"/>
    <n v="3.0810599999999999E-4"/>
    <x v="15"/>
    <x v="15"/>
    <x v="12"/>
    <x v="12"/>
  </r>
  <r>
    <s v="432"/>
    <s v="Cable and other subscription programming"/>
    <s v="455"/>
    <s v="Legal services"/>
    <n v="15055"/>
    <s v="Industry Use"/>
    <n v="6.655485E-3"/>
    <x v="16"/>
    <x v="16"/>
    <x v="12"/>
    <x v="12"/>
  </r>
  <r>
    <s v="432"/>
    <s v="Cable and other subscription programming"/>
    <s v="456"/>
    <s v="Accounting, tax preparation, bookkeeping, and payroll services"/>
    <n v="15055"/>
    <s v="Industry Use"/>
    <n v="1.6067352E-2"/>
    <x v="16"/>
    <x v="16"/>
    <x v="12"/>
    <x v="12"/>
  </r>
  <r>
    <s v="432"/>
    <s v="Cable and other subscription programming"/>
    <s v="457"/>
    <s v="Architectural, engineering, and related services"/>
    <n v="15055"/>
    <s v="Industry Use"/>
    <n v="4.4581999999999998E-4"/>
    <x v="16"/>
    <x v="16"/>
    <x v="12"/>
    <x v="12"/>
  </r>
  <r>
    <s v="432"/>
    <s v="Cable and other subscription programming"/>
    <s v="458"/>
    <s v="Specialized design services"/>
    <n v="15055"/>
    <s v="Industry Use"/>
    <n v="5.8375500000000004E-4"/>
    <x v="16"/>
    <x v="16"/>
    <x v="12"/>
    <x v="12"/>
  </r>
  <r>
    <s v="432"/>
    <s v="Cable and other subscription programming"/>
    <s v="459"/>
    <s v="Custom computer programming services"/>
    <n v="15055"/>
    <s v="Industry Use"/>
    <n v="2.7046699999999998E-4"/>
    <x v="16"/>
    <x v="16"/>
    <x v="12"/>
    <x v="12"/>
  </r>
  <r>
    <s v="432"/>
    <s v="Cable and other subscription programming"/>
    <s v="460"/>
    <s v="Computer systems design services"/>
    <n v="15055"/>
    <s v="Industry Use"/>
    <n v="2.3960100000000001E-3"/>
    <x v="16"/>
    <x v="16"/>
    <x v="12"/>
    <x v="12"/>
  </r>
  <r>
    <s v="432"/>
    <s v="Cable and other subscription programming"/>
    <s v="461"/>
    <s v="Other computer related services, including facilities management"/>
    <n v="15055"/>
    <s v="Industry Use"/>
    <n v="7.6516699999999997E-4"/>
    <x v="16"/>
    <x v="16"/>
    <x v="12"/>
    <x v="12"/>
  </r>
  <r>
    <s v="432"/>
    <s v="Cable and other subscription programming"/>
    <s v="462"/>
    <s v="Management consulting services"/>
    <n v="15055"/>
    <s v="Industry Use"/>
    <n v="2.4585169999999999E-3"/>
    <x v="16"/>
    <x v="16"/>
    <x v="12"/>
    <x v="12"/>
  </r>
  <r>
    <s v="432"/>
    <s v="Cable and other subscription programming"/>
    <s v="463"/>
    <s v="Environmental and other technical consulting services"/>
    <n v="15055"/>
    <s v="Industry Use"/>
    <n v="4.2855500000000001E-4"/>
    <x v="16"/>
    <x v="16"/>
    <x v="12"/>
    <x v="12"/>
  </r>
  <r>
    <s v="432"/>
    <s v="Cable and other subscription programming"/>
    <s v="464"/>
    <s v="Scientific research and development services"/>
    <n v="15055"/>
    <s v="Industry Use"/>
    <n v="1.95E-5"/>
    <x v="16"/>
    <x v="16"/>
    <x v="12"/>
    <x v="12"/>
  </r>
  <r>
    <s v="432"/>
    <s v="Cable and other subscription programming"/>
    <s v="465"/>
    <s v="Advertising, public relations, and related services"/>
    <n v="15055"/>
    <s v="Industry Use"/>
    <n v="2.5955856999999999E-2"/>
    <x v="16"/>
    <x v="16"/>
    <x v="12"/>
    <x v="12"/>
  </r>
  <r>
    <s v="432"/>
    <s v="Cable and other subscription programming"/>
    <s v="468"/>
    <s v="Marketing research and all other miscellaneous professional, scientific, and technical services"/>
    <n v="15055"/>
    <s v="Industry Use"/>
    <n v="3.3951839999999999E-3"/>
    <x v="16"/>
    <x v="16"/>
    <x v="12"/>
    <x v="12"/>
  </r>
  <r>
    <s v="432"/>
    <s v="Cable and other subscription programming"/>
    <s v="469"/>
    <s v="Management of companies and enterprises"/>
    <n v="15055"/>
    <s v="Industry Use"/>
    <n v="9.5112760000000008E-3"/>
    <x v="17"/>
    <x v="17"/>
    <x v="12"/>
    <x v="12"/>
  </r>
  <r>
    <s v="432"/>
    <s v="Cable and other subscription programming"/>
    <s v="470"/>
    <s v="Office administrative services"/>
    <n v="15055"/>
    <s v="Industry Use"/>
    <n v="2.4960540000000002E-3"/>
    <x v="17"/>
    <x v="17"/>
    <x v="12"/>
    <x v="12"/>
  </r>
  <r>
    <s v="432"/>
    <s v="Cable and other subscription programming"/>
    <s v="471"/>
    <s v="Facilities support services"/>
    <n v="15055"/>
    <s v="Industry Use"/>
    <n v="5.43477E-4"/>
    <x v="17"/>
    <x v="17"/>
    <x v="12"/>
    <x v="12"/>
  </r>
  <r>
    <s v="432"/>
    <s v="Cable and other subscription programming"/>
    <s v="472"/>
    <s v="Employment services"/>
    <n v="15055"/>
    <s v="Industry Use"/>
    <n v="2.0847896000000001E-2"/>
    <x v="17"/>
    <x v="17"/>
    <x v="12"/>
    <x v="12"/>
  </r>
  <r>
    <s v="432"/>
    <s v="Cable and other subscription programming"/>
    <s v="473"/>
    <s v="Business support services"/>
    <n v="15055"/>
    <s v="Industry Use"/>
    <n v="8.8700699999999999E-4"/>
    <x v="17"/>
    <x v="17"/>
    <x v="12"/>
    <x v="12"/>
  </r>
  <r>
    <s v="432"/>
    <s v="Cable and other subscription programming"/>
    <s v="474"/>
    <s v="Travel arrangement and reservation services"/>
    <n v="15055"/>
    <s v="Industry Use"/>
    <n v="3.2441799999999998E-4"/>
    <x v="17"/>
    <x v="17"/>
    <x v="12"/>
    <x v="12"/>
  </r>
  <r>
    <s v="432"/>
    <s v="Cable and other subscription programming"/>
    <s v="475"/>
    <s v="Investigation and security services"/>
    <n v="15055"/>
    <s v="Industry Use"/>
    <n v="3.68327E-4"/>
    <x v="17"/>
    <x v="17"/>
    <x v="12"/>
    <x v="12"/>
  </r>
  <r>
    <s v="432"/>
    <s v="Cable and other subscription programming"/>
    <s v="476"/>
    <s v="Services to buildings"/>
    <n v="15055"/>
    <s v="Industry Use"/>
    <n v="5.6411000000000005E-4"/>
    <x v="17"/>
    <x v="17"/>
    <x v="12"/>
    <x v="12"/>
  </r>
  <r>
    <s v="432"/>
    <s v="Cable and other subscription programming"/>
    <s v="477"/>
    <s v="Landscape and horticultural services"/>
    <n v="15055"/>
    <s v="Industry Use"/>
    <n v="2.7959700000000003E-4"/>
    <x v="17"/>
    <x v="17"/>
    <x v="12"/>
    <x v="12"/>
  </r>
  <r>
    <s v="432"/>
    <s v="Cable and other subscription programming"/>
    <s v="478"/>
    <s v="Other support services"/>
    <n v="15055"/>
    <s v="Industry Use"/>
    <n v="9.3718899999999995E-4"/>
    <x v="17"/>
    <x v="17"/>
    <x v="12"/>
    <x v="12"/>
  </r>
  <r>
    <s v="432"/>
    <s v="Cable and other subscription programming"/>
    <s v="479"/>
    <s v="Waste management and remediation services"/>
    <n v="15055"/>
    <s v="Industry Use"/>
    <n v="6.1567399999999997E-4"/>
    <x v="17"/>
    <x v="17"/>
    <x v="12"/>
    <x v="12"/>
  </r>
  <r>
    <s v="432"/>
    <s v="Cable and other subscription programming"/>
    <s v="496"/>
    <s v="Performing arts companies"/>
    <n v="15055"/>
    <s v="Industry Use"/>
    <n v="3.6655599999999998E-4"/>
    <x v="19"/>
    <x v="19"/>
    <x v="12"/>
    <x v="12"/>
  </r>
  <r>
    <s v="432"/>
    <s v="Cable and other subscription programming"/>
    <s v="497"/>
    <s v="Commercial Sports Except Racing"/>
    <n v="15055"/>
    <s v="Industry Use"/>
    <n v="0.12521360200000001"/>
    <x v="19"/>
    <x v="19"/>
    <x v="12"/>
    <x v="12"/>
  </r>
  <r>
    <s v="432"/>
    <s v="Cable and other subscription programming"/>
    <s v="498"/>
    <s v="Racing and Track Operation"/>
    <n v="15055"/>
    <s v="Industry Use"/>
    <n v="1.1600000000000001E-5"/>
    <x v="19"/>
    <x v="19"/>
    <x v="12"/>
    <x v="12"/>
  </r>
  <r>
    <s v="432"/>
    <s v="Cable and other subscription programming"/>
    <s v="499"/>
    <s v="Independent artists, writers, and performers"/>
    <n v="15055"/>
    <s v="Industry Use"/>
    <n v="3.514671E-3"/>
    <x v="19"/>
    <x v="19"/>
    <x v="12"/>
    <x v="12"/>
  </r>
  <r>
    <s v="432"/>
    <s v="Cable and other subscription programming"/>
    <s v="500"/>
    <s v="Promoters of performing arts and sports and agents for public figures"/>
    <n v="15055"/>
    <s v="Industry Use"/>
    <n v="2.5851763E-2"/>
    <x v="19"/>
    <x v="19"/>
    <x v="12"/>
    <x v="12"/>
  </r>
  <r>
    <s v="432"/>
    <s v="Cable and other subscription programming"/>
    <s v="504"/>
    <s v="Other amusement and recreation industries"/>
    <n v="15055"/>
    <s v="Industry Use"/>
    <n v="2.5999999999999998E-5"/>
    <x v="19"/>
    <x v="19"/>
    <x v="12"/>
    <x v="12"/>
  </r>
  <r>
    <s v="432"/>
    <s v="Cable and other subscription programming"/>
    <s v="505"/>
    <s v="Fitness and recreational sports centers"/>
    <n v="15055"/>
    <s v="Industry Use"/>
    <n v="2.4000000000000001E-5"/>
    <x v="19"/>
    <x v="19"/>
    <x v="12"/>
    <x v="12"/>
  </r>
  <r>
    <s v="432"/>
    <s v="Cable and other subscription programming"/>
    <s v="507"/>
    <s v="Hotels and motels, including casino hotels"/>
    <n v="15055"/>
    <s v="Industry Use"/>
    <n v="9.64E-7"/>
    <x v="20"/>
    <x v="20"/>
    <x v="12"/>
    <x v="12"/>
  </r>
  <r>
    <s v="432"/>
    <s v="Cable and other subscription programming"/>
    <s v="508"/>
    <s v="Other accommodations"/>
    <n v="15055"/>
    <s v="Industry Use"/>
    <n v="1.96E-10"/>
    <x v="20"/>
    <x v="20"/>
    <x v="12"/>
    <x v="12"/>
  </r>
  <r>
    <s v="432"/>
    <s v="Cable and other subscription programming"/>
    <s v="509"/>
    <s v="Full-service restaurants"/>
    <n v="15055"/>
    <s v="Industry Use"/>
    <n v="1.13846E-3"/>
    <x v="20"/>
    <x v="20"/>
    <x v="12"/>
    <x v="12"/>
  </r>
  <r>
    <s v="432"/>
    <s v="Cable and other subscription programming"/>
    <s v="510"/>
    <s v="Limited-service restaurants"/>
    <n v="15055"/>
    <s v="Industry Use"/>
    <n v="2.1420599999999999E-4"/>
    <x v="20"/>
    <x v="20"/>
    <x v="12"/>
    <x v="12"/>
  </r>
  <r>
    <s v="432"/>
    <s v="Cable and other subscription programming"/>
    <s v="512"/>
    <s v="Automotive repair and maintenance, except car washes"/>
    <n v="15055"/>
    <s v="Industry Use"/>
    <n v="2.4241330000000002E-3"/>
    <x v="21"/>
    <x v="21"/>
    <x v="12"/>
    <x v="12"/>
  </r>
  <r>
    <s v="432"/>
    <s v="Cable and other subscription programming"/>
    <s v="513"/>
    <s v="Car washes"/>
    <n v="15055"/>
    <s v="Industry Use"/>
    <n v="9.3085499999999996E-4"/>
    <x v="21"/>
    <x v="21"/>
    <x v="12"/>
    <x v="12"/>
  </r>
  <r>
    <s v="432"/>
    <s v="Cable and other subscription programming"/>
    <s v="514"/>
    <s v="Electronic and precision equipment repair and maintenance"/>
    <n v="15055"/>
    <s v="Industry Use"/>
    <n v="1.3876579999999999E-3"/>
    <x v="21"/>
    <x v="21"/>
    <x v="12"/>
    <x v="12"/>
  </r>
  <r>
    <s v="432"/>
    <s v="Cable and other subscription programming"/>
    <s v="515"/>
    <s v="Commercial and industrial machinery and equipment repair and maintenance"/>
    <n v="15055"/>
    <s v="Industry Use"/>
    <n v="3.5613950000000002E-3"/>
    <x v="21"/>
    <x v="21"/>
    <x v="12"/>
    <x v="12"/>
  </r>
  <r>
    <s v="432"/>
    <s v="Cable and other subscription programming"/>
    <s v="516"/>
    <s v="Personal and household goods repair and maintenance"/>
    <n v="15055"/>
    <s v="Industry Use"/>
    <n v="5.2394300000000002E-4"/>
    <x v="21"/>
    <x v="21"/>
    <x v="12"/>
    <x v="12"/>
  </r>
  <r>
    <s v="432"/>
    <s v="Cable and other subscription programming"/>
    <s v="519"/>
    <s v="Dry-cleaning and laundry services"/>
    <n v="15055"/>
    <s v="Industry Use"/>
    <n v="7.0500000000000003E-7"/>
    <x v="21"/>
    <x v="21"/>
    <x v="12"/>
    <x v="12"/>
  </r>
  <r>
    <s v="432"/>
    <s v="Cable and other subscription programming"/>
    <s v="520"/>
    <s v="Other personal services"/>
    <n v="15055"/>
    <s v="Industry Use"/>
    <n v="8.4400000000000005E-5"/>
    <x v="21"/>
    <x v="21"/>
    <x v="12"/>
    <x v="12"/>
  </r>
  <r>
    <s v="432"/>
    <s v="Cable and other subscription programming"/>
    <s v="523"/>
    <s v="Business and professional associations"/>
    <n v="15055"/>
    <s v="Industry Use"/>
    <n v="5.1400000000000003E-5"/>
    <x v="21"/>
    <x v="21"/>
    <x v="12"/>
    <x v="12"/>
  </r>
  <r>
    <s v="432"/>
    <s v="Cable and other subscription programming"/>
    <s v="526"/>
    <s v="Postal service"/>
    <n v="15055"/>
    <s v="Industry Use"/>
    <n v="2.2900000000000001E-6"/>
    <x v="22"/>
    <x v="22"/>
    <x v="12"/>
    <x v="12"/>
  </r>
  <r>
    <s v="432"/>
    <s v="Cable and other subscription programming"/>
    <s v="528"/>
    <s v="Other federal government enterprises"/>
    <n v="15055"/>
    <s v="Industry Use"/>
    <n v="5.76E-8"/>
    <x v="22"/>
    <x v="22"/>
    <x v="12"/>
    <x v="12"/>
  </r>
  <r>
    <s v="432"/>
    <s v="Cable and other subscription programming"/>
    <s v="532"/>
    <s v="Local government passenger transit"/>
    <n v="15055"/>
    <s v="Industry Use"/>
    <n v="6.7799999999999995E-5"/>
    <x v="22"/>
    <x v="22"/>
    <x v="12"/>
    <x v="12"/>
  </r>
  <r>
    <s v="432"/>
    <s v="Cable and other subscription programming"/>
    <s v="533"/>
    <s v="Local government electric utilities"/>
    <n v="15055"/>
    <s v="Industry Use"/>
    <n v="1.60533E-4"/>
    <x v="22"/>
    <x v="22"/>
    <x v="12"/>
    <x v="12"/>
  </r>
  <r>
    <s v="432"/>
    <s v="Cable and other subscription programming"/>
    <s v="5001"/>
    <s v="Employee Compensation"/>
    <n v="15053"/>
    <s v="Factor Receipts"/>
    <n v="0.17430828500000001"/>
    <x v="23"/>
    <x v="23"/>
    <x v="12"/>
    <x v="12"/>
  </r>
  <r>
    <s v="432"/>
    <s v="Cable and other subscription programming"/>
    <s v="6001"/>
    <s v="Proprietor Income"/>
    <n v="15053"/>
    <s v="Factor Receipts"/>
    <n v="0"/>
    <x v="24"/>
    <x v="24"/>
    <x v="12"/>
    <x v="12"/>
  </r>
  <r>
    <s v="432"/>
    <s v="Cable and other subscription programming"/>
    <s v="7001"/>
    <s v="Other Property Type Income"/>
    <n v="15053"/>
    <s v="Factor Receipts"/>
    <n v="1.0856823920000001"/>
    <x v="25"/>
    <x v="25"/>
    <x v="12"/>
    <x v="12"/>
  </r>
  <r>
    <s v="432"/>
    <s v="Cable and other subscription programming"/>
    <s v="8001"/>
    <s v="Taxes on Production and Imports"/>
    <n v="15053"/>
    <s v="Factor Receipts"/>
    <n v="0.14481321"/>
    <x v="26"/>
    <x v="26"/>
    <x v="12"/>
    <x v="12"/>
  </r>
  <r>
    <s v="432"/>
    <s v="Cable and other subscription programming"/>
    <s v="11001"/>
    <s v="Federal Government NonDefense"/>
    <n v="15055"/>
    <s v="Industry Use"/>
    <n v="9.2800000000000005E-7"/>
    <x v="27"/>
    <x v="27"/>
    <x v="12"/>
    <x v="12"/>
  </r>
  <r>
    <s v="432"/>
    <s v="Cable and other subscription programming"/>
    <s v="12001"/>
    <s v="State/Local Govt NonEducation"/>
    <n v="15055"/>
    <s v="Industry Use"/>
    <n v="2.7717900000000001E-4"/>
    <x v="27"/>
    <x v="27"/>
    <x v="12"/>
    <x v="12"/>
  </r>
  <r>
    <s v="432"/>
    <s v="Cable and other subscription programming"/>
    <s v="14002"/>
    <s v="Inventory Additions/Deletions"/>
    <n v="15055"/>
    <s v="Industry Use"/>
    <n v="3.3594400000000002E-4"/>
    <x v="27"/>
    <x v="27"/>
    <x v="12"/>
    <x v="12"/>
  </r>
  <r>
    <s v="432"/>
    <s v="Cable and other subscription programming"/>
    <s v="25001"/>
    <s v="Foreign Trade"/>
    <n v="15056"/>
    <s v="Industry Trade"/>
    <n v="0.21806730199999999"/>
    <x v="28"/>
    <x v="28"/>
    <x v="12"/>
    <x v="12"/>
  </r>
  <r>
    <s v="432"/>
    <s v="Cable and other subscription programming"/>
    <s v="28001"/>
    <s v="Domestic Trade"/>
    <n v="15056"/>
    <s v="Industry Trade"/>
    <n v="1.6907202269999999"/>
    <x v="29"/>
    <x v="29"/>
    <x v="12"/>
    <x v="12"/>
  </r>
  <r>
    <s v="433"/>
    <s v="Wired telecommunications carriers"/>
    <s v="1"/>
    <s v="Oilseed farming"/>
    <n v="15055"/>
    <s v="Industry Use"/>
    <n v="5.9399999999999999E-6"/>
    <x v="0"/>
    <x v="0"/>
    <x v="12"/>
    <x v="12"/>
  </r>
  <r>
    <s v="433"/>
    <s v="Wired telecommunications carriers"/>
    <s v="2"/>
    <s v="Grain farming"/>
    <n v="15055"/>
    <s v="Industry Use"/>
    <n v="3.1099999999999997E-5"/>
    <x v="0"/>
    <x v="0"/>
    <x v="12"/>
    <x v="12"/>
  </r>
  <r>
    <s v="433"/>
    <s v="Wired telecommunications carriers"/>
    <s v="3"/>
    <s v="Vegetable and melon farming"/>
    <n v="15055"/>
    <s v="Industry Use"/>
    <n v="8.1600000000000003E-8"/>
    <x v="1"/>
    <x v="1"/>
    <x v="12"/>
    <x v="12"/>
  </r>
  <r>
    <s v="433"/>
    <s v="Wired telecommunications carriers"/>
    <s v="4"/>
    <s v="Fruit farming"/>
    <n v="15055"/>
    <s v="Industry Use"/>
    <n v="8.9400000000000006E-8"/>
    <x v="1"/>
    <x v="1"/>
    <x v="12"/>
    <x v="12"/>
  </r>
  <r>
    <s v="433"/>
    <s v="Wired telecommunications carriers"/>
    <s v="5"/>
    <s v="Tree nut farming"/>
    <n v="15055"/>
    <s v="Industry Use"/>
    <n v="2.5399999999999999E-8"/>
    <x v="1"/>
    <x v="1"/>
    <x v="12"/>
    <x v="12"/>
  </r>
  <r>
    <s v="433"/>
    <s v="Wired telecommunications carriers"/>
    <s v="6"/>
    <s v="Greenhouse, nursery, and floriculture production"/>
    <n v="15055"/>
    <s v="Industry Use"/>
    <n v="5.0099999999999999E-8"/>
    <x v="1"/>
    <x v="1"/>
    <x v="12"/>
    <x v="12"/>
  </r>
  <r>
    <s v="433"/>
    <s v="Wired telecommunications carriers"/>
    <s v="10"/>
    <s v="All other crop farming"/>
    <n v="15055"/>
    <s v="Industry Use"/>
    <n v="6.7500000000000001E-9"/>
    <x v="0"/>
    <x v="0"/>
    <x v="12"/>
    <x v="12"/>
  </r>
  <r>
    <s v="433"/>
    <s v="Wired telecommunications carriers"/>
    <s v="11"/>
    <s v="Beef cattle ranching and farming, including feedlots and dual-purpose ranching and farming"/>
    <n v="15055"/>
    <s v="Industry Use"/>
    <n v="4.5800000000000002E-5"/>
    <x v="2"/>
    <x v="2"/>
    <x v="12"/>
    <x v="12"/>
  </r>
  <r>
    <s v="433"/>
    <s v="Wired telecommunications carriers"/>
    <s v="12"/>
    <s v="Dairy cattle and milk production"/>
    <n v="15055"/>
    <s v="Industry Use"/>
    <n v="4.1499999999999999E-5"/>
    <x v="2"/>
    <x v="2"/>
    <x v="12"/>
    <x v="12"/>
  </r>
  <r>
    <s v="433"/>
    <s v="Wired telecommunications carriers"/>
    <s v="13"/>
    <s v="Poultry and egg production"/>
    <n v="15055"/>
    <s v="Industry Use"/>
    <n v="6.6400000000000002E-7"/>
    <x v="2"/>
    <x v="2"/>
    <x v="12"/>
    <x v="12"/>
  </r>
  <r>
    <s v="433"/>
    <s v="Wired telecommunications carriers"/>
    <s v="14"/>
    <s v="Animal production, except cattle and poultry and eggs"/>
    <n v="15055"/>
    <s v="Industry Use"/>
    <n v="1.3499999999999999E-5"/>
    <x v="2"/>
    <x v="2"/>
    <x v="12"/>
    <x v="12"/>
  </r>
  <r>
    <s v="433"/>
    <s v="Wired telecommunications carriers"/>
    <s v="20"/>
    <s v="Oil and gas extraction"/>
    <n v="15055"/>
    <s v="Industry Use"/>
    <n v="3.0899999999999999E-5"/>
    <x v="4"/>
    <x v="4"/>
    <x v="12"/>
    <x v="12"/>
  </r>
  <r>
    <s v="433"/>
    <s v="Wired telecommunications carriers"/>
    <s v="28"/>
    <s v="Stone mining and quarrying"/>
    <n v="15055"/>
    <s v="Industry Use"/>
    <n v="1.42E-5"/>
    <x v="4"/>
    <x v="4"/>
    <x v="12"/>
    <x v="12"/>
  </r>
  <r>
    <s v="433"/>
    <s v="Wired telecommunications carriers"/>
    <s v="35"/>
    <s v="Drilling oil and gas wells"/>
    <n v="15055"/>
    <s v="Industry Use"/>
    <n v="1.8699999999999999E-8"/>
    <x v="4"/>
    <x v="4"/>
    <x v="12"/>
    <x v="12"/>
  </r>
  <r>
    <s v="433"/>
    <s v="Wired telecommunications carriers"/>
    <s v="36"/>
    <s v="Support activities for oil and gas operations"/>
    <n v="15055"/>
    <s v="Industry Use"/>
    <n v="6.1800000000000004E-10"/>
    <x v="4"/>
    <x v="4"/>
    <x v="12"/>
    <x v="12"/>
  </r>
  <r>
    <s v="433"/>
    <s v="Wired telecommunications carriers"/>
    <s v="37"/>
    <s v="Metal mining services"/>
    <n v="15055"/>
    <s v="Industry Use"/>
    <n v="5.5899999999999998E-6"/>
    <x v="4"/>
    <x v="4"/>
    <x v="12"/>
    <x v="12"/>
  </r>
  <r>
    <s v="433"/>
    <s v="Wired telecommunications carriers"/>
    <s v="38"/>
    <s v="Other nonmetallic minerals services"/>
    <n v="15055"/>
    <s v="Industry Use"/>
    <n v="2.9700000000000003E-7"/>
    <x v="4"/>
    <x v="4"/>
    <x v="12"/>
    <x v="12"/>
  </r>
  <r>
    <s v="433"/>
    <s v="Wired telecommunications carriers"/>
    <s v="47"/>
    <s v="Electric power transmission and distribution"/>
    <n v="15055"/>
    <s v="Industry Use"/>
    <n v="0.178711962"/>
    <x v="5"/>
    <x v="5"/>
    <x v="12"/>
    <x v="12"/>
  </r>
  <r>
    <s v="433"/>
    <s v="Wired telecommunications carriers"/>
    <s v="48"/>
    <s v="Natural gas distribution"/>
    <n v="15055"/>
    <s v="Industry Use"/>
    <n v="1.008924E-3"/>
    <x v="5"/>
    <x v="5"/>
    <x v="12"/>
    <x v="12"/>
  </r>
  <r>
    <s v="433"/>
    <s v="Wired telecommunications carriers"/>
    <s v="49"/>
    <s v="Water, sewage and other systems"/>
    <n v="15055"/>
    <s v="Industry Use"/>
    <n v="2.1852999999999998E-3"/>
    <x v="5"/>
    <x v="5"/>
    <x v="12"/>
    <x v="12"/>
  </r>
  <r>
    <s v="433"/>
    <s v="Wired telecommunications carriers"/>
    <s v="60"/>
    <s v="Maintenance and repair construction of nonresidential structures"/>
    <n v="15055"/>
    <s v="Industry Use"/>
    <n v="0.116197562"/>
    <x v="6"/>
    <x v="6"/>
    <x v="12"/>
    <x v="12"/>
  </r>
  <r>
    <s v="433"/>
    <s v="Wired telecommunications carriers"/>
    <s v="87"/>
    <s v="Frozen cakes and other pastries manufacturing"/>
    <n v="15055"/>
    <s v="Industry Use"/>
    <n v="1.0999999999999999E-10"/>
    <x v="7"/>
    <x v="7"/>
    <x v="12"/>
    <x v="12"/>
  </r>
  <r>
    <s v="433"/>
    <s v="Wired telecommunications carriers"/>
    <s v="93"/>
    <s v="Bread and bakery product, except frozen, manufacturing"/>
    <n v="15055"/>
    <s v="Industry Use"/>
    <n v="6.5100000000000003E-10"/>
    <x v="7"/>
    <x v="7"/>
    <x v="12"/>
    <x v="12"/>
  </r>
  <r>
    <s v="433"/>
    <s v="Wired telecommunications carriers"/>
    <s v="108"/>
    <s v="Distilleries"/>
    <n v="15055"/>
    <s v="Industry Use"/>
    <n v="4.0799999999999999E-10"/>
    <x v="7"/>
    <x v="7"/>
    <x v="12"/>
    <x v="12"/>
  </r>
  <r>
    <s v="433"/>
    <s v="Wired telecommunications carriers"/>
    <s v="115"/>
    <s v="Textile and fabric finishing mills"/>
    <n v="15055"/>
    <s v="Industry Use"/>
    <n v="1.75E-9"/>
    <x v="8"/>
    <x v="8"/>
    <x v="12"/>
    <x v="12"/>
  </r>
  <r>
    <s v="433"/>
    <s v="Wired telecommunications carriers"/>
    <s v="119"/>
    <s v="Textile bag and canvas mills"/>
    <n v="15055"/>
    <s v="Industry Use"/>
    <n v="2.2499999999999999E-7"/>
    <x v="8"/>
    <x v="8"/>
    <x v="12"/>
    <x v="12"/>
  </r>
  <r>
    <s v="433"/>
    <s v="Wired telecommunications carriers"/>
    <s v="121"/>
    <s v="Other textile product mills"/>
    <n v="15055"/>
    <s v="Industry Use"/>
    <n v="3.7857E-4"/>
    <x v="8"/>
    <x v="8"/>
    <x v="12"/>
    <x v="12"/>
  </r>
  <r>
    <s v="433"/>
    <s v="Wired telecommunications carriers"/>
    <s v="122"/>
    <s v="Hosiery and sock mills"/>
    <n v="15055"/>
    <s v="Industry Use"/>
    <n v="2.2600000000000001E-8"/>
    <x v="8"/>
    <x v="8"/>
    <x v="12"/>
    <x v="12"/>
  </r>
  <r>
    <s v="433"/>
    <s v="Wired telecommunications carriers"/>
    <s v="123"/>
    <s v="Other apparel knitting mills"/>
    <n v="15055"/>
    <s v="Industry Use"/>
    <n v="5.8899999999999999E-7"/>
    <x v="8"/>
    <x v="8"/>
    <x v="12"/>
    <x v="12"/>
  </r>
  <r>
    <s v="433"/>
    <s v="Wired telecommunications carriers"/>
    <s v="124"/>
    <s v="Cut and sew apparel contractors"/>
    <n v="15055"/>
    <s v="Industry Use"/>
    <n v="7.1999999999999999E-7"/>
    <x v="8"/>
    <x v="8"/>
    <x v="12"/>
    <x v="12"/>
  </r>
  <r>
    <s v="433"/>
    <s v="Wired telecommunications carriers"/>
    <s v="125"/>
    <s v="Mens and boys cut and sew apparel manufacturing"/>
    <n v="15055"/>
    <s v="Industry Use"/>
    <n v="1.77E-6"/>
    <x v="8"/>
    <x v="8"/>
    <x v="12"/>
    <x v="12"/>
  </r>
  <r>
    <s v="433"/>
    <s v="Wired telecommunications carriers"/>
    <s v="126"/>
    <s v="Womens and girls cut and sew apparel manufacturing"/>
    <n v="15055"/>
    <s v="Industry Use"/>
    <n v="2.2700000000000001E-7"/>
    <x v="8"/>
    <x v="8"/>
    <x v="12"/>
    <x v="12"/>
  </r>
  <r>
    <s v="433"/>
    <s v="Wired telecommunications carriers"/>
    <s v="127"/>
    <s v="Other cut and sew apparel manufacturing"/>
    <n v="15055"/>
    <s v="Industry Use"/>
    <n v="1.9999999999999999E-7"/>
    <x v="8"/>
    <x v="8"/>
    <x v="12"/>
    <x v="12"/>
  </r>
  <r>
    <s v="433"/>
    <s v="Wired telecommunications carriers"/>
    <s v="128"/>
    <s v="Apparel accessories and other apparel manufacturing"/>
    <n v="15055"/>
    <s v="Industry Use"/>
    <n v="3.0300000000000001E-9"/>
    <x v="8"/>
    <x v="8"/>
    <x v="12"/>
    <x v="12"/>
  </r>
  <r>
    <s v="433"/>
    <s v="Wired telecommunications carriers"/>
    <s v="132"/>
    <s v="Sawmills"/>
    <n v="15055"/>
    <s v="Industry Use"/>
    <n v="3.5473200000000002E-4"/>
    <x v="8"/>
    <x v="8"/>
    <x v="12"/>
    <x v="12"/>
  </r>
  <r>
    <s v="433"/>
    <s v="Wired telecommunications carriers"/>
    <s v="135"/>
    <s v="Engineered wood member and truss manufacturing"/>
    <n v="15055"/>
    <s v="Industry Use"/>
    <n v="8.5481800000000003E-4"/>
    <x v="8"/>
    <x v="8"/>
    <x v="12"/>
    <x v="12"/>
  </r>
  <r>
    <s v="433"/>
    <s v="Wired telecommunications carriers"/>
    <s v="137"/>
    <s v="Wood windows and door manufacturing"/>
    <n v="15055"/>
    <s v="Industry Use"/>
    <n v="9.5085629999999994E-3"/>
    <x v="8"/>
    <x v="8"/>
    <x v="12"/>
    <x v="12"/>
  </r>
  <r>
    <s v="433"/>
    <s v="Wired telecommunications carriers"/>
    <s v="139"/>
    <s v="Other millwork, including flooring"/>
    <n v="15055"/>
    <s v="Industry Use"/>
    <n v="1.282877E-3"/>
    <x v="8"/>
    <x v="8"/>
    <x v="12"/>
    <x v="12"/>
  </r>
  <r>
    <s v="433"/>
    <s v="Wired telecommunications carriers"/>
    <s v="140"/>
    <s v="Wood container and pallet manufacturing"/>
    <n v="15055"/>
    <s v="Industry Use"/>
    <n v="1.1199999999999999E-5"/>
    <x v="8"/>
    <x v="8"/>
    <x v="12"/>
    <x v="12"/>
  </r>
  <r>
    <s v="433"/>
    <s v="Wired telecommunications carriers"/>
    <s v="143"/>
    <s v="All other miscellaneous wood product manufacturing"/>
    <n v="15055"/>
    <s v="Industry Use"/>
    <n v="7.9799999999999998E-6"/>
    <x v="8"/>
    <x v="8"/>
    <x v="12"/>
    <x v="12"/>
  </r>
  <r>
    <s v="433"/>
    <s v="Wired telecommunications carriers"/>
    <s v="147"/>
    <s v="Paperboard container manufacturing"/>
    <n v="15055"/>
    <s v="Industry Use"/>
    <n v="9.089237E-3"/>
    <x v="8"/>
    <x v="8"/>
    <x v="12"/>
    <x v="12"/>
  </r>
  <r>
    <s v="433"/>
    <s v="Wired telecommunications carriers"/>
    <s v="152"/>
    <s v="Printing"/>
    <n v="15055"/>
    <s v="Industry Use"/>
    <n v="5.9838203E-2"/>
    <x v="8"/>
    <x v="8"/>
    <x v="12"/>
    <x v="12"/>
  </r>
  <r>
    <s v="433"/>
    <s v="Wired telecommunications carriers"/>
    <s v="155"/>
    <s v="Asphalt paving mixture and block manufacturing"/>
    <n v="15055"/>
    <s v="Industry Use"/>
    <n v="1.7579E-4"/>
    <x v="8"/>
    <x v="8"/>
    <x v="12"/>
    <x v="12"/>
  </r>
  <r>
    <s v="433"/>
    <s v="Wired telecommunications carriers"/>
    <s v="163"/>
    <s v="Other basic organic chemical manufacturing"/>
    <n v="15055"/>
    <s v="Industry Use"/>
    <n v="1.3200000000000001E-5"/>
    <x v="8"/>
    <x v="8"/>
    <x v="12"/>
    <x v="12"/>
  </r>
  <r>
    <s v="433"/>
    <s v="Wired telecommunications carriers"/>
    <s v="175"/>
    <s v="Paint and coating manufacturing"/>
    <n v="15055"/>
    <s v="Industry Use"/>
    <n v="1.2994499999999999E-4"/>
    <x v="8"/>
    <x v="8"/>
    <x v="12"/>
    <x v="12"/>
  </r>
  <r>
    <s v="433"/>
    <s v="Wired telecommunications carriers"/>
    <s v="177"/>
    <s v="Soap and other detergent manufacturing"/>
    <n v="15055"/>
    <s v="Industry Use"/>
    <n v="3.4700000000000002E-7"/>
    <x v="8"/>
    <x v="8"/>
    <x v="12"/>
    <x v="12"/>
  </r>
  <r>
    <s v="433"/>
    <s v="Wired telecommunications carriers"/>
    <s v="190"/>
    <s v="Polystyrene foam product manufacturing"/>
    <n v="15055"/>
    <s v="Industry Use"/>
    <n v="1.5967800000000001E-4"/>
    <x v="8"/>
    <x v="8"/>
    <x v="12"/>
    <x v="12"/>
  </r>
  <r>
    <s v="433"/>
    <s v="Wired telecommunications carriers"/>
    <s v="191"/>
    <s v="Urethane and other foam product (except polystyrene) manufacturing"/>
    <n v="15055"/>
    <s v="Industry Use"/>
    <n v="3.6999999999999998E-5"/>
    <x v="8"/>
    <x v="8"/>
    <x v="12"/>
    <x v="12"/>
  </r>
  <r>
    <s v="433"/>
    <s v="Wired telecommunications carriers"/>
    <s v="192"/>
    <s v="Plastics bottle manufacturing"/>
    <n v="15055"/>
    <s v="Industry Use"/>
    <n v="3.15E-5"/>
    <x v="8"/>
    <x v="8"/>
    <x v="12"/>
    <x v="12"/>
  </r>
  <r>
    <s v="433"/>
    <s v="Wired telecommunications carriers"/>
    <s v="195"/>
    <s v="Rubber and plastics hoses and belting manufacturing"/>
    <n v="15055"/>
    <s v="Industry Use"/>
    <n v="4.0800000000000002E-5"/>
    <x v="8"/>
    <x v="8"/>
    <x v="12"/>
    <x v="12"/>
  </r>
  <r>
    <s v="433"/>
    <s v="Wired telecommunications carriers"/>
    <s v="197"/>
    <s v="Pottery, ceramics, and plumbing fixture manufacturing"/>
    <n v="15055"/>
    <s v="Industry Use"/>
    <n v="1.32757E-4"/>
    <x v="8"/>
    <x v="8"/>
    <x v="12"/>
    <x v="12"/>
  </r>
  <r>
    <s v="433"/>
    <s v="Wired telecommunications carriers"/>
    <s v="204"/>
    <s v="Ready-mix concrete manufacturing"/>
    <n v="15055"/>
    <s v="Industry Use"/>
    <n v="2.34291E-4"/>
    <x v="8"/>
    <x v="8"/>
    <x v="12"/>
    <x v="12"/>
  </r>
  <r>
    <s v="433"/>
    <s v="Wired telecommunications carriers"/>
    <s v="207"/>
    <s v="Other concrete product manufacturing"/>
    <n v="15055"/>
    <s v="Industry Use"/>
    <n v="8.9058550000000007E-3"/>
    <x v="8"/>
    <x v="8"/>
    <x v="12"/>
    <x v="12"/>
  </r>
  <r>
    <s v="433"/>
    <s v="Wired telecommunications carriers"/>
    <s v="211"/>
    <s v="Cut stone and stone product manufacturing"/>
    <n v="15055"/>
    <s v="Industry Use"/>
    <n v="4.5018710000000002E-3"/>
    <x v="8"/>
    <x v="8"/>
    <x v="12"/>
    <x v="12"/>
  </r>
  <r>
    <s v="433"/>
    <s v="Wired telecommunications carriers"/>
    <s v="215"/>
    <s v="Iron and steel mills and ferroalloy manufacturing"/>
    <n v="15055"/>
    <s v="Industry Use"/>
    <n v="1.4578599999999999E-4"/>
    <x v="8"/>
    <x v="8"/>
    <x v="12"/>
    <x v="12"/>
  </r>
  <r>
    <s v="433"/>
    <s v="Wired telecommunications carriers"/>
    <s v="217"/>
    <s v="Rolled steel shape manufacturing"/>
    <n v="15055"/>
    <s v="Industry Use"/>
    <n v="3.5300000000000001E-6"/>
    <x v="8"/>
    <x v="8"/>
    <x v="12"/>
    <x v="12"/>
  </r>
  <r>
    <s v="433"/>
    <s v="Wired telecommunications carriers"/>
    <s v="227"/>
    <s v="Ferrous metal foundries"/>
    <n v="15055"/>
    <s v="Industry Use"/>
    <n v="4.6500000000000004E-6"/>
    <x v="8"/>
    <x v="8"/>
    <x v="12"/>
    <x v="12"/>
  </r>
  <r>
    <s v="433"/>
    <s v="Wired telecommunications carriers"/>
    <s v="228"/>
    <s v="Nonferrous metal foundries"/>
    <n v="15055"/>
    <s v="Industry Use"/>
    <n v="1.2099999999999999E-5"/>
    <x v="8"/>
    <x v="8"/>
    <x v="12"/>
    <x v="12"/>
  </r>
  <r>
    <s v="433"/>
    <s v="Wired telecommunications carriers"/>
    <s v="230"/>
    <s v="Crown and closure manufacturing and metal stamping"/>
    <n v="15055"/>
    <s v="Industry Use"/>
    <n v="2.0141730000000002E-3"/>
    <x v="8"/>
    <x v="8"/>
    <x v="12"/>
    <x v="12"/>
  </r>
  <r>
    <s v="433"/>
    <s v="Wired telecommunications carriers"/>
    <s v="234"/>
    <s v="Handtool manufacturing"/>
    <n v="15055"/>
    <s v="Industry Use"/>
    <n v="2.2500000000000001E-6"/>
    <x v="8"/>
    <x v="8"/>
    <x v="12"/>
    <x v="12"/>
  </r>
  <r>
    <s v="433"/>
    <s v="Wired telecommunications carriers"/>
    <s v="236"/>
    <s v="Fabricated structural metal manufacturing"/>
    <n v="15055"/>
    <s v="Industry Use"/>
    <n v="8.2700000000000004E-5"/>
    <x v="8"/>
    <x v="8"/>
    <x v="12"/>
    <x v="12"/>
  </r>
  <r>
    <s v="433"/>
    <s v="Wired telecommunications carriers"/>
    <s v="238"/>
    <s v="Metal window and door manufacturing"/>
    <n v="15055"/>
    <s v="Industry Use"/>
    <n v="1.926512E-3"/>
    <x v="8"/>
    <x v="8"/>
    <x v="12"/>
    <x v="12"/>
  </r>
  <r>
    <s v="433"/>
    <s v="Wired telecommunications carriers"/>
    <s v="239"/>
    <s v="Sheet metal work manufacturing"/>
    <n v="15055"/>
    <s v="Industry Use"/>
    <n v="3.9580399999999998E-4"/>
    <x v="8"/>
    <x v="8"/>
    <x v="12"/>
    <x v="12"/>
  </r>
  <r>
    <s v="433"/>
    <s v="Wired telecommunications carriers"/>
    <s v="240"/>
    <s v="Ornamental and architectural metal work manufacturing"/>
    <n v="15055"/>
    <s v="Industry Use"/>
    <n v="1.4006000000000001E-4"/>
    <x v="8"/>
    <x v="8"/>
    <x v="12"/>
    <x v="12"/>
  </r>
  <r>
    <s v="433"/>
    <s v="Wired telecommunications carriers"/>
    <s v="242"/>
    <s v="Metal tank (heavy gauge) manufacturing"/>
    <n v="15055"/>
    <s v="Industry Use"/>
    <n v="3.3800000000000002E-5"/>
    <x v="8"/>
    <x v="8"/>
    <x v="12"/>
    <x v="12"/>
  </r>
  <r>
    <s v="433"/>
    <s v="Wired telecommunications carriers"/>
    <s v="244"/>
    <s v="Metal barrels, drums and pails manufacturing"/>
    <n v="15055"/>
    <s v="Industry Use"/>
    <n v="4.25E-6"/>
    <x v="8"/>
    <x v="8"/>
    <x v="12"/>
    <x v="12"/>
  </r>
  <r>
    <s v="433"/>
    <s v="Wired telecommunications carriers"/>
    <s v="247"/>
    <s v="Machine shops"/>
    <n v="15055"/>
    <s v="Industry Use"/>
    <n v="2.8722109999999999E-3"/>
    <x v="8"/>
    <x v="8"/>
    <x v="12"/>
    <x v="12"/>
  </r>
  <r>
    <s v="433"/>
    <s v="Wired telecommunications carriers"/>
    <s v="248"/>
    <s v="Turned product and screw, nut, and bolt manufacturing"/>
    <n v="15055"/>
    <s v="Industry Use"/>
    <n v="2.92193E-4"/>
    <x v="8"/>
    <x v="8"/>
    <x v="12"/>
    <x v="12"/>
  </r>
  <r>
    <s v="433"/>
    <s v="Wired telecommunications carriers"/>
    <s v="251"/>
    <s v="Electroplating, anodizing, and coloring metal"/>
    <n v="15055"/>
    <s v="Industry Use"/>
    <n v="8.4688799999999996E-4"/>
    <x v="8"/>
    <x v="8"/>
    <x v="12"/>
    <x v="12"/>
  </r>
  <r>
    <s v="433"/>
    <s v="Wired telecommunications carriers"/>
    <s v="252"/>
    <s v="Valve and fittings, other than plumbing, manufacturing"/>
    <n v="15055"/>
    <s v="Industry Use"/>
    <n v="8.0734719999999999E-3"/>
    <x v="8"/>
    <x v="8"/>
    <x v="12"/>
    <x v="12"/>
  </r>
  <r>
    <s v="433"/>
    <s v="Wired telecommunications carriers"/>
    <s v="259"/>
    <s v="Other fabricated metal manufacturing"/>
    <n v="15055"/>
    <s v="Industry Use"/>
    <n v="2.8917100000000001E-4"/>
    <x v="8"/>
    <x v="8"/>
    <x v="12"/>
    <x v="12"/>
  </r>
  <r>
    <s v="433"/>
    <s v="Wired telecommunications carriers"/>
    <s v="261"/>
    <s v="Lawn and garden equipment manufacturing"/>
    <n v="15055"/>
    <s v="Industry Use"/>
    <n v="3.0400000000000002E-7"/>
    <x v="8"/>
    <x v="8"/>
    <x v="12"/>
    <x v="12"/>
  </r>
  <r>
    <s v="433"/>
    <s v="Wired telecommunications carriers"/>
    <s v="262"/>
    <s v="Construction machinery manufacturing"/>
    <n v="15055"/>
    <s v="Industry Use"/>
    <n v="2.0000000000000002E-5"/>
    <x v="8"/>
    <x v="8"/>
    <x v="12"/>
    <x v="12"/>
  </r>
  <r>
    <s v="433"/>
    <s v="Wired telecommunications carriers"/>
    <s v="269"/>
    <s v="All other industrial machinery manufacturing"/>
    <n v="15055"/>
    <s v="Industry Use"/>
    <n v="6.2199999999999997E-6"/>
    <x v="8"/>
    <x v="8"/>
    <x v="12"/>
    <x v="12"/>
  </r>
  <r>
    <s v="433"/>
    <s v="Wired telecommunications carriers"/>
    <s v="275"/>
    <s v="Air conditioning, refrigeration, and warm air heating equipment manufacturing"/>
    <n v="15055"/>
    <s v="Industry Use"/>
    <n v="9.0600000000000007E-5"/>
    <x v="8"/>
    <x v="8"/>
    <x v="12"/>
    <x v="12"/>
  </r>
  <r>
    <s v="433"/>
    <s v="Wired telecommunications carriers"/>
    <s v="276"/>
    <s v="Industrial mold manufacturing"/>
    <n v="15055"/>
    <s v="Industry Use"/>
    <n v="3.7799999999999998E-6"/>
    <x v="8"/>
    <x v="8"/>
    <x v="12"/>
    <x v="12"/>
  </r>
  <r>
    <s v="433"/>
    <s v="Wired telecommunications carriers"/>
    <s v="277"/>
    <s v="Special tool, die, jig, and fixture manufacturing"/>
    <n v="15055"/>
    <s v="Industry Use"/>
    <n v="1.43E-5"/>
    <x v="8"/>
    <x v="8"/>
    <x v="12"/>
    <x v="12"/>
  </r>
  <r>
    <s v="433"/>
    <s v="Wired telecommunications carriers"/>
    <s v="282"/>
    <s v="Speed changer, industrial high-speed drive, and gear manufacturing"/>
    <n v="15055"/>
    <s v="Industry Use"/>
    <n v="3.19E-6"/>
    <x v="8"/>
    <x v="8"/>
    <x v="12"/>
    <x v="12"/>
  </r>
  <r>
    <s v="433"/>
    <s v="Wired telecommunications carriers"/>
    <s v="294"/>
    <s v="Industrial process furnace and oven manufacturing"/>
    <n v="15055"/>
    <s v="Industry Use"/>
    <n v="2.6400000000000001E-5"/>
    <x v="8"/>
    <x v="8"/>
    <x v="12"/>
    <x v="12"/>
  </r>
  <r>
    <s v="433"/>
    <s v="Wired telecommunications carriers"/>
    <s v="297"/>
    <s v="Scales, balances, and miscellaneous general purpose machinery manufacturing"/>
    <n v="15055"/>
    <s v="Industry Use"/>
    <n v="1.5779100000000001E-4"/>
    <x v="8"/>
    <x v="8"/>
    <x v="12"/>
    <x v="12"/>
  </r>
  <r>
    <s v="433"/>
    <s v="Wired telecommunications carriers"/>
    <s v="307"/>
    <s v="Semiconductor and related device manufacturing"/>
    <n v="15055"/>
    <s v="Industry Use"/>
    <n v="1.1348700000000001E-4"/>
    <x v="8"/>
    <x v="8"/>
    <x v="12"/>
    <x v="12"/>
  </r>
  <r>
    <s v="433"/>
    <s v="Wired telecommunications carriers"/>
    <s v="317"/>
    <s v="Analytical laboratory instrument manufacturing"/>
    <n v="15055"/>
    <s v="Industry Use"/>
    <n v="3.33E-8"/>
    <x v="8"/>
    <x v="8"/>
    <x v="12"/>
    <x v="12"/>
  </r>
  <r>
    <s v="433"/>
    <s v="Wired telecommunications carriers"/>
    <s v="323"/>
    <s v="Lighting fixture manufacturing"/>
    <n v="15055"/>
    <s v="Industry Use"/>
    <n v="5.3399999999999997E-6"/>
    <x v="8"/>
    <x v="8"/>
    <x v="12"/>
    <x v="12"/>
  </r>
  <r>
    <s v="433"/>
    <s v="Wired telecommunications carriers"/>
    <s v="330"/>
    <s v="Motor and generator manufacturing"/>
    <n v="15055"/>
    <s v="Industry Use"/>
    <n v="7.3000000000000004E-6"/>
    <x v="8"/>
    <x v="8"/>
    <x v="12"/>
    <x v="12"/>
  </r>
  <r>
    <s v="433"/>
    <s v="Wired telecommunications carriers"/>
    <s v="341"/>
    <s v="Light truck and utility vehicle manufacturing"/>
    <n v="15055"/>
    <s v="Industry Use"/>
    <n v="6.5600000000000005E-8"/>
    <x v="8"/>
    <x v="8"/>
    <x v="12"/>
    <x v="12"/>
  </r>
  <r>
    <s v="433"/>
    <s v="Wired telecommunications carriers"/>
    <s v="343"/>
    <s v="Motor vehicle body manufacturing"/>
    <n v="15055"/>
    <s v="Industry Use"/>
    <n v="6.4599999999999996E-9"/>
    <x v="8"/>
    <x v="8"/>
    <x v="12"/>
    <x v="12"/>
  </r>
  <r>
    <s v="433"/>
    <s v="Wired telecommunications carriers"/>
    <s v="346"/>
    <s v="Travel trailer and camper manufacturing"/>
    <n v="15055"/>
    <s v="Industry Use"/>
    <n v="1.02E-7"/>
    <x v="8"/>
    <x v="8"/>
    <x v="12"/>
    <x v="12"/>
  </r>
  <r>
    <s v="433"/>
    <s v="Wired telecommunications carriers"/>
    <s v="348"/>
    <s v="Motor vehicle electrical and electronic equipment manufacturing"/>
    <n v="15055"/>
    <s v="Industry Use"/>
    <n v="2.5162900000000001E-4"/>
    <x v="8"/>
    <x v="8"/>
    <x v="12"/>
    <x v="12"/>
  </r>
  <r>
    <s v="433"/>
    <s v="Wired telecommunications carriers"/>
    <s v="364"/>
    <s v="All other transportation equipment manufacturing"/>
    <n v="15055"/>
    <s v="Industry Use"/>
    <n v="1.8200000000000001E-8"/>
    <x v="8"/>
    <x v="8"/>
    <x v="12"/>
    <x v="12"/>
  </r>
  <r>
    <s v="433"/>
    <s v="Wired telecommunications carriers"/>
    <s v="365"/>
    <s v="Wood kitchen cabinet and countertop manufacturing"/>
    <n v="15055"/>
    <s v="Industry Use"/>
    <n v="2.1479499999999999E-4"/>
    <x v="8"/>
    <x v="8"/>
    <x v="12"/>
    <x v="12"/>
  </r>
  <r>
    <s v="433"/>
    <s v="Wired telecommunications carriers"/>
    <s v="366"/>
    <s v="Upholstered household furniture manufacturing"/>
    <n v="15055"/>
    <s v="Industry Use"/>
    <n v="5.47E-8"/>
    <x v="8"/>
    <x v="8"/>
    <x v="12"/>
    <x v="12"/>
  </r>
  <r>
    <s v="433"/>
    <s v="Wired telecommunications carriers"/>
    <s v="367"/>
    <s v="Nonupholstered wood household furniture manufacturing"/>
    <n v="15055"/>
    <s v="Industry Use"/>
    <n v="2.3300000000000001E-7"/>
    <x v="8"/>
    <x v="8"/>
    <x v="12"/>
    <x v="12"/>
  </r>
  <r>
    <s v="433"/>
    <s v="Wired telecommunications carriers"/>
    <s v="371"/>
    <s v="Custom architectural woodwork and millwork"/>
    <n v="15055"/>
    <s v="Industry Use"/>
    <n v="2.7800000000000001E-5"/>
    <x v="8"/>
    <x v="8"/>
    <x v="12"/>
    <x v="12"/>
  </r>
  <r>
    <s v="433"/>
    <s v="Wired telecommunications carriers"/>
    <s v="374"/>
    <s v="Mattress manufacturing"/>
    <n v="15055"/>
    <s v="Industry Use"/>
    <n v="9.1199999999999996E-8"/>
    <x v="8"/>
    <x v="8"/>
    <x v="12"/>
    <x v="12"/>
  </r>
  <r>
    <s v="433"/>
    <s v="Wired telecommunications carriers"/>
    <s v="376"/>
    <s v="Surgical and medical instrument manufacturing"/>
    <n v="15055"/>
    <s v="Industry Use"/>
    <n v="2.3108690000000001E-3"/>
    <x v="8"/>
    <x v="8"/>
    <x v="12"/>
    <x v="12"/>
  </r>
  <r>
    <s v="433"/>
    <s v="Wired telecommunications carriers"/>
    <s v="378"/>
    <s v="Dental equipment and supplies manufacturing"/>
    <n v="15055"/>
    <s v="Industry Use"/>
    <n v="3.1499999999999998E-8"/>
    <x v="8"/>
    <x v="8"/>
    <x v="12"/>
    <x v="12"/>
  </r>
  <r>
    <s v="433"/>
    <s v="Wired telecommunications carriers"/>
    <s v="381"/>
    <s v="Jewelry and silverware manufacturing"/>
    <n v="15055"/>
    <s v="Industry Use"/>
    <n v="8.8100000000000001E-7"/>
    <x v="8"/>
    <x v="8"/>
    <x v="12"/>
    <x v="12"/>
  </r>
  <r>
    <s v="433"/>
    <s v="Wired telecommunications carriers"/>
    <s v="382"/>
    <s v="Sporting and athletic goods manufacturing"/>
    <n v="15055"/>
    <s v="Industry Use"/>
    <n v="4.89E-7"/>
    <x v="8"/>
    <x v="8"/>
    <x v="12"/>
    <x v="12"/>
  </r>
  <r>
    <s v="433"/>
    <s v="Wired telecommunications carriers"/>
    <s v="383"/>
    <s v="Doll, toy, and game manufacturing"/>
    <n v="15055"/>
    <s v="Industry Use"/>
    <n v="6.2376510000000003E-3"/>
    <x v="8"/>
    <x v="8"/>
    <x v="12"/>
    <x v="12"/>
  </r>
  <r>
    <s v="433"/>
    <s v="Wired telecommunications carriers"/>
    <s v="384"/>
    <s v="Office supplies (except paper) manufacturing"/>
    <n v="15055"/>
    <s v="Industry Use"/>
    <n v="4.3600000000000003E-5"/>
    <x v="8"/>
    <x v="8"/>
    <x v="12"/>
    <x v="12"/>
  </r>
  <r>
    <s v="433"/>
    <s v="Wired telecommunications carriers"/>
    <s v="385"/>
    <s v="Sign manufacturing"/>
    <n v="15055"/>
    <s v="Industry Use"/>
    <n v="5.9219499999999996E-3"/>
    <x v="8"/>
    <x v="8"/>
    <x v="12"/>
    <x v="12"/>
  </r>
  <r>
    <s v="433"/>
    <s v="Wired telecommunications carriers"/>
    <s v="392"/>
    <s v="Wholesale - Motor vehicle and motor vehicle parts and supplies"/>
    <n v="15055"/>
    <s v="Industry Use"/>
    <n v="5.234168E-3"/>
    <x v="9"/>
    <x v="9"/>
    <x v="12"/>
    <x v="12"/>
  </r>
  <r>
    <s v="433"/>
    <s v="Wired telecommunications carriers"/>
    <s v="393"/>
    <s v="Wholesale - Professional and commercial equipment and supplies"/>
    <n v="15055"/>
    <s v="Industry Use"/>
    <n v="4.3261608E-2"/>
    <x v="9"/>
    <x v="9"/>
    <x v="12"/>
    <x v="12"/>
  </r>
  <r>
    <s v="433"/>
    <s v="Wired telecommunications carriers"/>
    <s v="394"/>
    <s v="Wholesale - Household appliances and electrical and electronic goods"/>
    <n v="15055"/>
    <s v="Industry Use"/>
    <n v="0.47234453399999998"/>
    <x v="9"/>
    <x v="9"/>
    <x v="12"/>
    <x v="12"/>
  </r>
  <r>
    <s v="433"/>
    <s v="Wired telecommunications carriers"/>
    <s v="395"/>
    <s v="Wholesale - Machinery, equipment, and supplies"/>
    <n v="15055"/>
    <s v="Industry Use"/>
    <n v="8.4078981999999997E-2"/>
    <x v="9"/>
    <x v="9"/>
    <x v="12"/>
    <x v="12"/>
  </r>
  <r>
    <s v="433"/>
    <s v="Wired telecommunications carriers"/>
    <s v="396"/>
    <s v="Wholesale - Other durable goods merchant wholesalers"/>
    <n v="15055"/>
    <s v="Industry Use"/>
    <n v="0.172860503"/>
    <x v="9"/>
    <x v="9"/>
    <x v="12"/>
    <x v="12"/>
  </r>
  <r>
    <s v="433"/>
    <s v="Wired telecommunications carriers"/>
    <s v="397"/>
    <s v="Wholesale - Drugs and druggistsâ€™ sundries"/>
    <n v="15055"/>
    <s v="Industry Use"/>
    <n v="2.9499999999999999E-5"/>
    <x v="9"/>
    <x v="9"/>
    <x v="12"/>
    <x v="12"/>
  </r>
  <r>
    <s v="433"/>
    <s v="Wired telecommunications carriers"/>
    <s v="398"/>
    <s v="Wholesale - Grocery and related product wholesalers"/>
    <n v="15055"/>
    <s v="Industry Use"/>
    <n v="8.4870900000000001E-4"/>
    <x v="9"/>
    <x v="9"/>
    <x v="12"/>
    <x v="12"/>
  </r>
  <r>
    <s v="433"/>
    <s v="Wired telecommunications carriers"/>
    <s v="399"/>
    <s v="Wholesale - Petroleum and petroleum products"/>
    <n v="15055"/>
    <s v="Industry Use"/>
    <n v="5.9491630000000004E-3"/>
    <x v="9"/>
    <x v="9"/>
    <x v="12"/>
    <x v="12"/>
  </r>
  <r>
    <s v="433"/>
    <s v="Wired telecommunications carriers"/>
    <s v="400"/>
    <s v="Wholesale - Other nondurable goods merchant wholesalers"/>
    <n v="15055"/>
    <s v="Industry Use"/>
    <n v="4.4149577000000002E-2"/>
    <x v="9"/>
    <x v="9"/>
    <x v="12"/>
    <x v="12"/>
  </r>
  <r>
    <s v="433"/>
    <s v="Wired telecommunications carriers"/>
    <s v="401"/>
    <s v="Wholesale - Wholesale electronic markets and agents and brokers"/>
    <n v="15055"/>
    <s v="Industry Use"/>
    <n v="8.4973000000000004E-4"/>
    <x v="9"/>
    <x v="9"/>
    <x v="12"/>
    <x v="12"/>
  </r>
  <r>
    <s v="433"/>
    <s v="Wired telecommunications carriers"/>
    <s v="402"/>
    <s v="Retail - Motor vehicle and parts dealers"/>
    <n v="15055"/>
    <s v="Industry Use"/>
    <n v="2.5094549999999998E-3"/>
    <x v="10"/>
    <x v="10"/>
    <x v="12"/>
    <x v="12"/>
  </r>
  <r>
    <s v="433"/>
    <s v="Wired telecommunications carriers"/>
    <s v="403"/>
    <s v="Retail - Furniture and home furnishings stores"/>
    <n v="15055"/>
    <s v="Industry Use"/>
    <n v="7.1000000000000005E-5"/>
    <x v="10"/>
    <x v="10"/>
    <x v="12"/>
    <x v="12"/>
  </r>
  <r>
    <s v="433"/>
    <s v="Wired telecommunications carriers"/>
    <s v="404"/>
    <s v="Retail - Electronics and appliance stores"/>
    <n v="15055"/>
    <s v="Industry Use"/>
    <n v="6.9300000000000004E-5"/>
    <x v="10"/>
    <x v="10"/>
    <x v="12"/>
    <x v="12"/>
  </r>
  <r>
    <s v="433"/>
    <s v="Wired telecommunications carriers"/>
    <s v="405"/>
    <s v="Retail - Building material and garden equipment and supplies stores"/>
    <n v="15055"/>
    <s v="Industry Use"/>
    <n v="4.4317299999999999E-4"/>
    <x v="10"/>
    <x v="10"/>
    <x v="12"/>
    <x v="12"/>
  </r>
  <r>
    <s v="433"/>
    <s v="Wired telecommunications carriers"/>
    <s v="410"/>
    <s v="Retail - Sporting goods, hobby, musical instrument and book stores"/>
    <n v="15055"/>
    <s v="Industry Use"/>
    <n v="5.8100000000000003E-5"/>
    <x v="10"/>
    <x v="10"/>
    <x v="12"/>
    <x v="12"/>
  </r>
  <r>
    <s v="433"/>
    <s v="Wired telecommunications carriers"/>
    <s v="411"/>
    <s v="Retail - General merchandise stores"/>
    <n v="15055"/>
    <s v="Industry Use"/>
    <n v="4.1477099999999998E-4"/>
    <x v="10"/>
    <x v="10"/>
    <x v="12"/>
    <x v="12"/>
  </r>
  <r>
    <s v="433"/>
    <s v="Wired telecommunications carriers"/>
    <s v="412"/>
    <s v="Retail - Miscellaneous store retailers"/>
    <n v="15055"/>
    <s v="Industry Use"/>
    <n v="8.3800000000000004E-5"/>
    <x v="10"/>
    <x v="10"/>
    <x v="12"/>
    <x v="12"/>
  </r>
  <r>
    <s v="433"/>
    <s v="Wired telecommunications carriers"/>
    <s v="413"/>
    <s v="Retail - Nonstore retailers"/>
    <n v="15055"/>
    <s v="Industry Use"/>
    <n v="4.4453400000000001E-4"/>
    <x v="10"/>
    <x v="10"/>
    <x v="12"/>
    <x v="12"/>
  </r>
  <r>
    <s v="433"/>
    <s v="Wired telecommunications carriers"/>
    <s v="414"/>
    <s v="Air transportation"/>
    <n v="15055"/>
    <s v="Industry Use"/>
    <n v="1.81336E-3"/>
    <x v="11"/>
    <x v="11"/>
    <x v="12"/>
    <x v="12"/>
  </r>
  <r>
    <s v="433"/>
    <s v="Wired telecommunications carriers"/>
    <s v="415"/>
    <s v="Rail transportation"/>
    <n v="15055"/>
    <s v="Industry Use"/>
    <n v="1.4257397E-2"/>
    <x v="11"/>
    <x v="11"/>
    <x v="12"/>
    <x v="12"/>
  </r>
  <r>
    <s v="433"/>
    <s v="Wired telecommunications carriers"/>
    <s v="416"/>
    <s v="Water transportation"/>
    <n v="15055"/>
    <s v="Industry Use"/>
    <n v="7.8599999999999993E-6"/>
    <x v="11"/>
    <x v="11"/>
    <x v="12"/>
    <x v="12"/>
  </r>
  <r>
    <s v="433"/>
    <s v="Wired telecommunications carriers"/>
    <s v="417"/>
    <s v="Truck transportation"/>
    <n v="15055"/>
    <s v="Industry Use"/>
    <n v="8.2648497000000001E-2"/>
    <x v="11"/>
    <x v="11"/>
    <x v="12"/>
    <x v="12"/>
  </r>
  <r>
    <s v="433"/>
    <s v="Wired telecommunications carriers"/>
    <s v="418"/>
    <s v="Transit and ground passenger transportation"/>
    <n v="15055"/>
    <s v="Industry Use"/>
    <n v="1.7318780000000001E-3"/>
    <x v="11"/>
    <x v="11"/>
    <x v="12"/>
    <x v="12"/>
  </r>
  <r>
    <s v="433"/>
    <s v="Wired telecommunications carriers"/>
    <s v="419"/>
    <s v="Pipeline transportation"/>
    <n v="15055"/>
    <s v="Industry Use"/>
    <n v="6.02E-5"/>
    <x v="11"/>
    <x v="11"/>
    <x v="12"/>
    <x v="12"/>
  </r>
  <r>
    <s v="433"/>
    <s v="Wired telecommunications carriers"/>
    <s v="420"/>
    <s v="Scenic and sightseeing transportation and support activities for transportation"/>
    <n v="15055"/>
    <s v="Industry Use"/>
    <n v="8.5000170000000003E-3"/>
    <x v="11"/>
    <x v="11"/>
    <x v="12"/>
    <x v="12"/>
  </r>
  <r>
    <s v="433"/>
    <s v="Wired telecommunications carriers"/>
    <s v="421"/>
    <s v="Couriers and messengers"/>
    <n v="15055"/>
    <s v="Industry Use"/>
    <n v="6.3051700000000003E-4"/>
    <x v="11"/>
    <x v="11"/>
    <x v="12"/>
    <x v="12"/>
  </r>
  <r>
    <s v="433"/>
    <s v="Wired telecommunications carriers"/>
    <s v="422"/>
    <s v="Warehousing and storage"/>
    <n v="15055"/>
    <s v="Industry Use"/>
    <n v="7.0286180000000004E-2"/>
    <x v="11"/>
    <x v="11"/>
    <x v="12"/>
    <x v="12"/>
  </r>
  <r>
    <s v="433"/>
    <s v="Wired telecommunications carriers"/>
    <s v="423"/>
    <s v="Newspaper publishers"/>
    <n v="15055"/>
    <s v="Industry Use"/>
    <n v="0.158938895"/>
    <x v="12"/>
    <x v="12"/>
    <x v="12"/>
    <x v="12"/>
  </r>
  <r>
    <s v="433"/>
    <s v="Wired telecommunications carriers"/>
    <s v="424"/>
    <s v="Periodical publishers"/>
    <n v="15055"/>
    <s v="Industry Use"/>
    <n v="9.1412319999999991E-3"/>
    <x v="12"/>
    <x v="12"/>
    <x v="12"/>
    <x v="12"/>
  </r>
  <r>
    <s v="433"/>
    <s v="Wired telecommunications carriers"/>
    <s v="425"/>
    <s v="Book publishers"/>
    <n v="15055"/>
    <s v="Industry Use"/>
    <n v="5.4814942999999998E-2"/>
    <x v="12"/>
    <x v="12"/>
    <x v="12"/>
    <x v="12"/>
  </r>
  <r>
    <s v="433"/>
    <s v="Wired telecommunications carriers"/>
    <s v="428"/>
    <s v="Software publishers"/>
    <n v="15055"/>
    <s v="Industry Use"/>
    <n v="5.0790653999999998E-2"/>
    <x v="12"/>
    <x v="12"/>
    <x v="12"/>
    <x v="12"/>
  </r>
  <r>
    <s v="433"/>
    <s v="Wired telecommunications carriers"/>
    <s v="429"/>
    <s v="Motion picture and video industries"/>
    <n v="15055"/>
    <s v="Industry Use"/>
    <n v="6.8574466459999996"/>
    <x v="12"/>
    <x v="12"/>
    <x v="12"/>
    <x v="12"/>
  </r>
  <r>
    <s v="433"/>
    <s v="Wired telecommunications carriers"/>
    <s v="430"/>
    <s v="Sound recording industries"/>
    <n v="15055"/>
    <s v="Industry Use"/>
    <n v="1.8570173999999998E-2"/>
    <x v="12"/>
    <x v="12"/>
    <x v="12"/>
    <x v="12"/>
  </r>
  <r>
    <s v="433"/>
    <s v="Wired telecommunications carriers"/>
    <s v="431"/>
    <s v="Radio and television broadcasting"/>
    <n v="15055"/>
    <s v="Industry Use"/>
    <n v="0.27927176599999998"/>
    <x v="12"/>
    <x v="12"/>
    <x v="12"/>
    <x v="12"/>
  </r>
  <r>
    <s v="433"/>
    <s v="Wired telecommunications carriers"/>
    <s v="432"/>
    <s v="Cable and other subscription programming"/>
    <n v="15055"/>
    <s v="Industry Use"/>
    <n v="1.1173887259999999"/>
    <x v="12"/>
    <x v="12"/>
    <x v="12"/>
    <x v="12"/>
  </r>
  <r>
    <s v="433"/>
    <s v="Wired telecommunications carriers"/>
    <s v="433"/>
    <s v="Wired telecommunications carriers"/>
    <n v="15055"/>
    <s v="Industry Use"/>
    <n v="3.1450457549999999"/>
    <x v="12"/>
    <x v="12"/>
    <x v="12"/>
    <x v="12"/>
  </r>
  <r>
    <s v="433"/>
    <s v="Wired telecommunications carriers"/>
    <s v="436"/>
    <s v="Data processing, hosting, and related services"/>
    <n v="15055"/>
    <s v="Industry Use"/>
    <n v="0.22375076299999999"/>
    <x v="12"/>
    <x v="12"/>
    <x v="12"/>
    <x v="12"/>
  </r>
  <r>
    <s v="433"/>
    <s v="Wired telecommunications carriers"/>
    <s v="437"/>
    <s v="News syndicates, libraries, archives and all other information services"/>
    <n v="15055"/>
    <s v="Industry Use"/>
    <n v="1.7799999999999999E-6"/>
    <x v="12"/>
    <x v="12"/>
    <x v="12"/>
    <x v="12"/>
  </r>
  <r>
    <s v="433"/>
    <s v="Wired telecommunications carriers"/>
    <s v="438"/>
    <s v="Internet publishing and broadcasting and web search portals"/>
    <n v="15055"/>
    <s v="Industry Use"/>
    <n v="5.0858517999999998E-2"/>
    <x v="12"/>
    <x v="12"/>
    <x v="12"/>
    <x v="12"/>
  </r>
  <r>
    <s v="433"/>
    <s v="Wired telecommunications carriers"/>
    <s v="439"/>
    <s v="Nondepository credit intermediation and related activities"/>
    <n v="15055"/>
    <s v="Industry Use"/>
    <n v="4.3662594999999998E-2"/>
    <x v="13"/>
    <x v="13"/>
    <x v="12"/>
    <x v="12"/>
  </r>
  <r>
    <s v="433"/>
    <s v="Wired telecommunications carriers"/>
    <s v="440"/>
    <s v="Securities and commodity contracts intermediation and brokerage"/>
    <n v="15055"/>
    <s v="Industry Use"/>
    <n v="2.6529320000000002E-3"/>
    <x v="13"/>
    <x v="13"/>
    <x v="12"/>
    <x v="12"/>
  </r>
  <r>
    <s v="433"/>
    <s v="Wired telecommunications carriers"/>
    <s v="441"/>
    <s v="Monetary authorities and depository credit intermediation"/>
    <n v="15055"/>
    <s v="Industry Use"/>
    <n v="0.17081427699999999"/>
    <x v="13"/>
    <x v="13"/>
    <x v="12"/>
    <x v="12"/>
  </r>
  <r>
    <s v="433"/>
    <s v="Wired telecommunications carriers"/>
    <s v="442"/>
    <s v="Other financial investment activities"/>
    <n v="15055"/>
    <s v="Industry Use"/>
    <n v="6.1387489999999998E-3"/>
    <x v="13"/>
    <x v="13"/>
    <x v="12"/>
    <x v="12"/>
  </r>
  <r>
    <s v="433"/>
    <s v="Wired telecommunications carriers"/>
    <s v="444"/>
    <s v="Insurance carriers, except direct life"/>
    <n v="15055"/>
    <s v="Industry Use"/>
    <n v="8.5699300000000001E-4"/>
    <x v="13"/>
    <x v="13"/>
    <x v="12"/>
    <x v="12"/>
  </r>
  <r>
    <s v="433"/>
    <s v="Wired telecommunications carriers"/>
    <s v="447"/>
    <s v="Other real estate"/>
    <n v="15055"/>
    <s v="Industry Use"/>
    <n v="0.63943129200000004"/>
    <x v="14"/>
    <x v="14"/>
    <x v="12"/>
    <x v="12"/>
  </r>
  <r>
    <s v="433"/>
    <s v="Wired telecommunications carriers"/>
    <s v="450"/>
    <s v="Automotive equipment rental and leasing"/>
    <n v="15055"/>
    <s v="Industry Use"/>
    <n v="6.6180307999999993E-2"/>
    <x v="15"/>
    <x v="15"/>
    <x v="12"/>
    <x v="12"/>
  </r>
  <r>
    <s v="433"/>
    <s v="Wired telecommunications carriers"/>
    <s v="451"/>
    <s v="General and consumer goods rental except video tapes and discs"/>
    <n v="15055"/>
    <s v="Industry Use"/>
    <n v="4.6651167E-2"/>
    <x v="15"/>
    <x v="15"/>
    <x v="12"/>
    <x v="12"/>
  </r>
  <r>
    <s v="433"/>
    <s v="Wired telecommunications carriers"/>
    <s v="453"/>
    <s v="Commercial and industrial machinery and equipment rental and leasing"/>
    <n v="15055"/>
    <s v="Industry Use"/>
    <n v="0.15736443999999999"/>
    <x v="15"/>
    <x v="15"/>
    <x v="12"/>
    <x v="12"/>
  </r>
  <r>
    <s v="433"/>
    <s v="Wired telecommunications carriers"/>
    <s v="454"/>
    <s v="Lessors of nonfinancial intangible assets"/>
    <n v="15055"/>
    <s v="Industry Use"/>
    <n v="3.1967850000000002E-3"/>
    <x v="15"/>
    <x v="15"/>
    <x v="12"/>
    <x v="12"/>
  </r>
  <r>
    <s v="433"/>
    <s v="Wired telecommunications carriers"/>
    <s v="455"/>
    <s v="Legal services"/>
    <n v="15055"/>
    <s v="Industry Use"/>
    <n v="0.11890770000000001"/>
    <x v="16"/>
    <x v="16"/>
    <x v="12"/>
    <x v="12"/>
  </r>
  <r>
    <s v="433"/>
    <s v="Wired telecommunications carriers"/>
    <s v="456"/>
    <s v="Accounting, tax preparation, bookkeeping, and payroll services"/>
    <n v="15055"/>
    <s v="Industry Use"/>
    <n v="0.35065338099999999"/>
    <x v="16"/>
    <x v="16"/>
    <x v="12"/>
    <x v="12"/>
  </r>
  <r>
    <s v="433"/>
    <s v="Wired telecommunications carriers"/>
    <s v="457"/>
    <s v="Architectural, engineering, and related services"/>
    <n v="15055"/>
    <s v="Industry Use"/>
    <n v="0.16941156299999999"/>
    <x v="16"/>
    <x v="16"/>
    <x v="12"/>
    <x v="12"/>
  </r>
  <r>
    <s v="433"/>
    <s v="Wired telecommunications carriers"/>
    <s v="458"/>
    <s v="Specialized design services"/>
    <n v="15055"/>
    <s v="Industry Use"/>
    <n v="1.4681019E-2"/>
    <x v="16"/>
    <x v="16"/>
    <x v="12"/>
    <x v="12"/>
  </r>
  <r>
    <s v="433"/>
    <s v="Wired telecommunications carriers"/>
    <s v="459"/>
    <s v="Custom computer programming services"/>
    <n v="15055"/>
    <s v="Industry Use"/>
    <n v="1.4102744E-2"/>
    <x v="16"/>
    <x v="16"/>
    <x v="12"/>
    <x v="12"/>
  </r>
  <r>
    <s v="433"/>
    <s v="Wired telecommunications carriers"/>
    <s v="460"/>
    <s v="Computer systems design services"/>
    <n v="15055"/>
    <s v="Industry Use"/>
    <n v="0.12466991099999999"/>
    <x v="16"/>
    <x v="16"/>
    <x v="12"/>
    <x v="12"/>
  </r>
  <r>
    <s v="433"/>
    <s v="Wired telecommunications carriers"/>
    <s v="461"/>
    <s v="Other computer related services, including facilities management"/>
    <n v="15055"/>
    <s v="Industry Use"/>
    <n v="3.8815750000000003E-2"/>
    <x v="16"/>
    <x v="16"/>
    <x v="12"/>
    <x v="12"/>
  </r>
  <r>
    <s v="433"/>
    <s v="Wired telecommunications carriers"/>
    <s v="462"/>
    <s v="Management consulting services"/>
    <n v="15055"/>
    <s v="Industry Use"/>
    <n v="6.3830526999999998E-2"/>
    <x v="16"/>
    <x v="16"/>
    <x v="12"/>
    <x v="12"/>
  </r>
  <r>
    <s v="433"/>
    <s v="Wired telecommunications carriers"/>
    <s v="463"/>
    <s v="Environmental and other technical consulting services"/>
    <n v="15055"/>
    <s v="Industry Use"/>
    <n v="1.1000932999999999E-2"/>
    <x v="16"/>
    <x v="16"/>
    <x v="12"/>
    <x v="12"/>
  </r>
  <r>
    <s v="433"/>
    <s v="Wired telecommunications carriers"/>
    <s v="464"/>
    <s v="Scientific research and development services"/>
    <n v="15055"/>
    <s v="Industry Use"/>
    <n v="4.4761945999999997E-2"/>
    <x v="16"/>
    <x v="16"/>
    <x v="12"/>
    <x v="12"/>
  </r>
  <r>
    <s v="433"/>
    <s v="Wired telecommunications carriers"/>
    <s v="465"/>
    <s v="Advertising, public relations, and related services"/>
    <n v="15055"/>
    <s v="Industry Use"/>
    <n v="0.20796901400000001"/>
    <x v="16"/>
    <x v="16"/>
    <x v="12"/>
    <x v="12"/>
  </r>
  <r>
    <s v="433"/>
    <s v="Wired telecommunications carriers"/>
    <s v="468"/>
    <s v="Marketing research and all other miscellaneous professional, scientific, and technical services"/>
    <n v="15055"/>
    <s v="Industry Use"/>
    <n v="6.7083728999999995E-2"/>
    <x v="16"/>
    <x v="16"/>
    <x v="12"/>
    <x v="12"/>
  </r>
  <r>
    <s v="433"/>
    <s v="Wired telecommunications carriers"/>
    <s v="469"/>
    <s v="Management of companies and enterprises"/>
    <n v="15055"/>
    <s v="Industry Use"/>
    <n v="0.10742943200000001"/>
    <x v="17"/>
    <x v="17"/>
    <x v="12"/>
    <x v="12"/>
  </r>
  <r>
    <s v="433"/>
    <s v="Wired telecommunications carriers"/>
    <s v="470"/>
    <s v="Office administrative services"/>
    <n v="15055"/>
    <s v="Industry Use"/>
    <n v="0.19539337400000001"/>
    <x v="17"/>
    <x v="17"/>
    <x v="12"/>
    <x v="12"/>
  </r>
  <r>
    <s v="433"/>
    <s v="Wired telecommunications carriers"/>
    <s v="471"/>
    <s v="Facilities support services"/>
    <n v="15055"/>
    <s v="Industry Use"/>
    <n v="3.5500298E-2"/>
    <x v="17"/>
    <x v="17"/>
    <x v="12"/>
    <x v="12"/>
  </r>
  <r>
    <s v="433"/>
    <s v="Wired telecommunications carriers"/>
    <s v="472"/>
    <s v="Employment services"/>
    <n v="15055"/>
    <s v="Industry Use"/>
    <n v="1.3219597860000001"/>
    <x v="17"/>
    <x v="17"/>
    <x v="12"/>
    <x v="12"/>
  </r>
  <r>
    <s v="433"/>
    <s v="Wired telecommunications carriers"/>
    <s v="473"/>
    <s v="Business support services"/>
    <n v="15055"/>
    <s v="Industry Use"/>
    <n v="2.9484131E-2"/>
    <x v="17"/>
    <x v="17"/>
    <x v="12"/>
    <x v="12"/>
  </r>
  <r>
    <s v="433"/>
    <s v="Wired telecommunications carriers"/>
    <s v="474"/>
    <s v="Travel arrangement and reservation services"/>
    <n v="15055"/>
    <s v="Industry Use"/>
    <n v="3.2867230000000001E-3"/>
    <x v="17"/>
    <x v="17"/>
    <x v="12"/>
    <x v="12"/>
  </r>
  <r>
    <s v="433"/>
    <s v="Wired telecommunications carriers"/>
    <s v="475"/>
    <s v="Investigation and security services"/>
    <n v="15055"/>
    <s v="Industry Use"/>
    <n v="2.3896453000000002E-2"/>
    <x v="17"/>
    <x v="17"/>
    <x v="12"/>
    <x v="12"/>
  </r>
  <r>
    <s v="433"/>
    <s v="Wired telecommunications carriers"/>
    <s v="476"/>
    <s v="Services to buildings"/>
    <n v="15055"/>
    <s v="Industry Use"/>
    <n v="6.5114464999999996E-2"/>
    <x v="17"/>
    <x v="17"/>
    <x v="12"/>
    <x v="12"/>
  </r>
  <r>
    <s v="433"/>
    <s v="Wired telecommunications carriers"/>
    <s v="477"/>
    <s v="Landscape and horticultural services"/>
    <n v="15055"/>
    <s v="Industry Use"/>
    <n v="3.2185877000000002E-2"/>
    <x v="17"/>
    <x v="17"/>
    <x v="12"/>
    <x v="12"/>
  </r>
  <r>
    <s v="433"/>
    <s v="Wired telecommunications carriers"/>
    <s v="478"/>
    <s v="Other support services"/>
    <n v="15055"/>
    <s v="Industry Use"/>
    <n v="8.1178510000000006E-3"/>
    <x v="17"/>
    <x v="17"/>
    <x v="12"/>
    <x v="12"/>
  </r>
  <r>
    <s v="433"/>
    <s v="Wired telecommunications carriers"/>
    <s v="479"/>
    <s v="Waste management and remediation services"/>
    <n v="15055"/>
    <s v="Industry Use"/>
    <n v="8.946954E-3"/>
    <x v="17"/>
    <x v="17"/>
    <x v="12"/>
    <x v="12"/>
  </r>
  <r>
    <s v="433"/>
    <s v="Wired telecommunications carriers"/>
    <s v="481"/>
    <s v="Junior colleges, colleges, universities, and professional schools"/>
    <n v="15055"/>
    <s v="Industry Use"/>
    <n v="9.4650529999999993E-3"/>
    <x v="18"/>
    <x v="18"/>
    <x v="12"/>
    <x v="12"/>
  </r>
  <r>
    <s v="433"/>
    <s v="Wired telecommunications carriers"/>
    <s v="496"/>
    <s v="Performing arts companies"/>
    <n v="15055"/>
    <s v="Industry Use"/>
    <n v="3.4298369999999998E-3"/>
    <x v="19"/>
    <x v="19"/>
    <x v="12"/>
    <x v="12"/>
  </r>
  <r>
    <s v="433"/>
    <s v="Wired telecommunications carriers"/>
    <s v="497"/>
    <s v="Commercial Sports Except Racing"/>
    <n v="15055"/>
    <s v="Industry Use"/>
    <n v="1.8246950000000001E-3"/>
    <x v="19"/>
    <x v="19"/>
    <x v="12"/>
    <x v="12"/>
  </r>
  <r>
    <s v="433"/>
    <s v="Wired telecommunications carriers"/>
    <s v="498"/>
    <s v="Racing and Track Operation"/>
    <n v="15055"/>
    <s v="Industry Use"/>
    <n v="1.74649E-4"/>
    <x v="19"/>
    <x v="19"/>
    <x v="12"/>
    <x v="12"/>
  </r>
  <r>
    <s v="433"/>
    <s v="Wired telecommunications carriers"/>
    <s v="499"/>
    <s v="Independent artists, writers, and performers"/>
    <n v="15055"/>
    <s v="Industry Use"/>
    <n v="2.9634944999999999E-2"/>
    <x v="19"/>
    <x v="19"/>
    <x v="12"/>
    <x v="12"/>
  </r>
  <r>
    <s v="433"/>
    <s v="Wired telecommunications carriers"/>
    <s v="500"/>
    <s v="Promoters of performing arts and sports and agents for public figures"/>
    <n v="15055"/>
    <s v="Industry Use"/>
    <n v="2.7300000000000001E-2"/>
    <x v="19"/>
    <x v="19"/>
    <x v="12"/>
    <x v="12"/>
  </r>
  <r>
    <s v="433"/>
    <s v="Wired telecommunications carriers"/>
    <s v="501"/>
    <s v="Museums, historical sites, zoos, and parks"/>
    <n v="15055"/>
    <s v="Industry Use"/>
    <n v="7.3300000000000001E-8"/>
    <x v="19"/>
    <x v="19"/>
    <x v="12"/>
    <x v="12"/>
  </r>
  <r>
    <s v="433"/>
    <s v="Wired telecommunications carriers"/>
    <s v="504"/>
    <s v="Other amusement and recreation industries"/>
    <n v="15055"/>
    <s v="Industry Use"/>
    <n v="1.0378539999999999E-3"/>
    <x v="19"/>
    <x v="19"/>
    <x v="12"/>
    <x v="12"/>
  </r>
  <r>
    <s v="433"/>
    <s v="Wired telecommunications carriers"/>
    <s v="505"/>
    <s v="Fitness and recreational sports centers"/>
    <n v="15055"/>
    <s v="Industry Use"/>
    <n v="9.5626200000000004E-4"/>
    <x v="19"/>
    <x v="19"/>
    <x v="12"/>
    <x v="12"/>
  </r>
  <r>
    <s v="433"/>
    <s v="Wired telecommunications carriers"/>
    <s v="507"/>
    <s v="Hotels and motels, including casino hotels"/>
    <n v="15055"/>
    <s v="Industry Use"/>
    <n v="3.2100000000000001E-5"/>
    <x v="20"/>
    <x v="20"/>
    <x v="12"/>
    <x v="12"/>
  </r>
  <r>
    <s v="433"/>
    <s v="Wired telecommunications carriers"/>
    <s v="508"/>
    <s v="Other accommodations"/>
    <n v="15055"/>
    <s v="Industry Use"/>
    <n v="5.7699999999999997E-9"/>
    <x v="20"/>
    <x v="20"/>
    <x v="12"/>
    <x v="12"/>
  </r>
  <r>
    <s v="433"/>
    <s v="Wired telecommunications carriers"/>
    <s v="509"/>
    <s v="Full-service restaurants"/>
    <n v="15055"/>
    <s v="Industry Use"/>
    <n v="3.6088479E-2"/>
    <x v="20"/>
    <x v="20"/>
    <x v="12"/>
    <x v="12"/>
  </r>
  <r>
    <s v="433"/>
    <s v="Wired telecommunications carriers"/>
    <s v="510"/>
    <s v="Limited-service restaurants"/>
    <n v="15055"/>
    <s v="Industry Use"/>
    <n v="6.3714899999999996E-3"/>
    <x v="20"/>
    <x v="20"/>
    <x v="12"/>
    <x v="12"/>
  </r>
  <r>
    <s v="433"/>
    <s v="Wired telecommunications carriers"/>
    <s v="511"/>
    <s v="All other food and drinking places"/>
    <n v="15055"/>
    <s v="Industry Use"/>
    <n v="4.5614719999999996E-3"/>
    <x v="20"/>
    <x v="20"/>
    <x v="12"/>
    <x v="12"/>
  </r>
  <r>
    <s v="433"/>
    <s v="Wired telecommunications carriers"/>
    <s v="512"/>
    <s v="Automotive repair and maintenance, except car washes"/>
    <n v="15055"/>
    <s v="Industry Use"/>
    <n v="0.11937202199999999"/>
    <x v="21"/>
    <x v="21"/>
    <x v="12"/>
    <x v="12"/>
  </r>
  <r>
    <s v="433"/>
    <s v="Wired telecommunications carriers"/>
    <s v="513"/>
    <s v="Car washes"/>
    <n v="15055"/>
    <s v="Industry Use"/>
    <n v="4.5838240000000002E-2"/>
    <x v="21"/>
    <x v="21"/>
    <x v="12"/>
    <x v="12"/>
  </r>
  <r>
    <s v="433"/>
    <s v="Wired telecommunications carriers"/>
    <s v="514"/>
    <s v="Electronic and precision equipment repair and maintenance"/>
    <n v="15055"/>
    <s v="Industry Use"/>
    <n v="6.0712571E-2"/>
    <x v="21"/>
    <x v="21"/>
    <x v="12"/>
    <x v="12"/>
  </r>
  <r>
    <s v="433"/>
    <s v="Wired telecommunications carriers"/>
    <s v="515"/>
    <s v="Commercial and industrial machinery and equipment repair and maintenance"/>
    <n v="15055"/>
    <s v="Industry Use"/>
    <n v="0.173434743"/>
    <x v="21"/>
    <x v="21"/>
    <x v="12"/>
    <x v="12"/>
  </r>
  <r>
    <s v="433"/>
    <s v="Wired telecommunications carriers"/>
    <s v="516"/>
    <s v="Personal and household goods repair and maintenance"/>
    <n v="15055"/>
    <s v="Industry Use"/>
    <n v="3.9935475999999998E-2"/>
    <x v="21"/>
    <x v="21"/>
    <x v="12"/>
    <x v="12"/>
  </r>
  <r>
    <s v="433"/>
    <s v="Wired telecommunications carriers"/>
    <s v="519"/>
    <s v="Dry-cleaning and laundry services"/>
    <n v="15055"/>
    <s v="Industry Use"/>
    <n v="1.5992E-4"/>
    <x v="21"/>
    <x v="21"/>
    <x v="12"/>
    <x v="12"/>
  </r>
  <r>
    <s v="433"/>
    <s v="Wired telecommunications carriers"/>
    <s v="520"/>
    <s v="Other personal services"/>
    <n v="15055"/>
    <s v="Industry Use"/>
    <n v="1.0098761E-2"/>
    <x v="21"/>
    <x v="21"/>
    <x v="12"/>
    <x v="12"/>
  </r>
  <r>
    <s v="433"/>
    <s v="Wired telecommunications carriers"/>
    <s v="523"/>
    <s v="Business and professional associations"/>
    <n v="15055"/>
    <s v="Industry Use"/>
    <n v="2.7828390000000001E-3"/>
    <x v="21"/>
    <x v="21"/>
    <x v="12"/>
    <x v="12"/>
  </r>
  <r>
    <s v="433"/>
    <s v="Wired telecommunications carriers"/>
    <s v="526"/>
    <s v="Postal service"/>
    <n v="15055"/>
    <s v="Industry Use"/>
    <n v="5.6512610000000003E-3"/>
    <x v="22"/>
    <x v="22"/>
    <x v="12"/>
    <x v="12"/>
  </r>
  <r>
    <s v="433"/>
    <s v="Wired telecommunications carriers"/>
    <s v="528"/>
    <s v="Other federal government enterprises"/>
    <n v="15055"/>
    <s v="Industry Use"/>
    <n v="6.6700000000000003E-7"/>
    <x v="22"/>
    <x v="22"/>
    <x v="12"/>
    <x v="12"/>
  </r>
  <r>
    <s v="433"/>
    <s v="Wired telecommunications carriers"/>
    <s v="532"/>
    <s v="Local government passenger transit"/>
    <n v="15055"/>
    <s v="Industry Use"/>
    <n v="2.0996500000000002E-3"/>
    <x v="22"/>
    <x v="22"/>
    <x v="12"/>
    <x v="12"/>
  </r>
  <r>
    <s v="433"/>
    <s v="Wired telecommunications carriers"/>
    <s v="533"/>
    <s v="Local government electric utilities"/>
    <n v="15055"/>
    <s v="Industry Use"/>
    <n v="1.1227611E-2"/>
    <x v="22"/>
    <x v="22"/>
    <x v="12"/>
    <x v="12"/>
  </r>
  <r>
    <s v="433"/>
    <s v="Wired telecommunications carriers"/>
    <s v="5001"/>
    <s v="Employee Compensation"/>
    <n v="15053"/>
    <s v="Factor Receipts"/>
    <n v="8.7124891279999996"/>
    <x v="23"/>
    <x v="23"/>
    <x v="12"/>
    <x v="12"/>
  </r>
  <r>
    <s v="433"/>
    <s v="Wired telecommunications carriers"/>
    <s v="6001"/>
    <s v="Proprietor Income"/>
    <n v="15053"/>
    <s v="Factor Receipts"/>
    <n v="1.253463E-2"/>
    <x v="24"/>
    <x v="24"/>
    <x v="12"/>
    <x v="12"/>
  </r>
  <r>
    <s v="433"/>
    <s v="Wired telecommunications carriers"/>
    <s v="7001"/>
    <s v="Other Property Type Income"/>
    <n v="15053"/>
    <s v="Factor Receipts"/>
    <n v="11.419673919999999"/>
    <x v="25"/>
    <x v="25"/>
    <x v="12"/>
    <x v="12"/>
  </r>
  <r>
    <s v="433"/>
    <s v="Wired telecommunications carriers"/>
    <s v="8001"/>
    <s v="Taxes on Production and Imports"/>
    <n v="15053"/>
    <s v="Factor Receipts"/>
    <n v="5.1349139209999999"/>
    <x v="26"/>
    <x v="26"/>
    <x v="12"/>
    <x v="12"/>
  </r>
  <r>
    <s v="433"/>
    <s v="Wired telecommunications carriers"/>
    <s v="11001"/>
    <s v="Federal Government NonDefense"/>
    <n v="15055"/>
    <s v="Industry Use"/>
    <n v="7.2000000000000002E-5"/>
    <x v="27"/>
    <x v="27"/>
    <x v="12"/>
    <x v="12"/>
  </r>
  <r>
    <s v="433"/>
    <s v="Wired telecommunications carriers"/>
    <s v="12001"/>
    <s v="State/Local Govt NonEducation"/>
    <n v="15055"/>
    <s v="Industry Use"/>
    <n v="1.3990074E-2"/>
    <x v="27"/>
    <x v="27"/>
    <x v="12"/>
    <x v="12"/>
  </r>
  <r>
    <s v="433"/>
    <s v="Wired telecommunications carriers"/>
    <s v="14002"/>
    <s v="Inventory Additions/Deletions"/>
    <n v="15055"/>
    <s v="Industry Use"/>
    <n v="2.0678100000000001E-4"/>
    <x v="27"/>
    <x v="27"/>
    <x v="12"/>
    <x v="12"/>
  </r>
  <r>
    <s v="433"/>
    <s v="Wired telecommunications carriers"/>
    <s v="25001"/>
    <s v="Foreign Trade"/>
    <n v="15056"/>
    <s v="Industry Trade"/>
    <n v="2.329470632"/>
    <x v="28"/>
    <x v="28"/>
    <x v="12"/>
    <x v="12"/>
  </r>
  <r>
    <s v="433"/>
    <s v="Wired telecommunications carriers"/>
    <s v="28001"/>
    <s v="Domestic Trade"/>
    <n v="15056"/>
    <s v="Industry Trade"/>
    <n v="15.11442265"/>
    <x v="29"/>
    <x v="29"/>
    <x v="12"/>
    <x v="12"/>
  </r>
  <r>
    <s v="434"/>
    <s v="Wireless telecommunications carriers (except satellite)"/>
    <s v="5001"/>
    <s v="Employee Compensation"/>
    <n v="15053"/>
    <s v="Factor Receipts"/>
    <n v="0"/>
    <x v="23"/>
    <x v="23"/>
    <x v="12"/>
    <x v="12"/>
  </r>
  <r>
    <s v="434"/>
    <s v="Wireless telecommunications carriers (except satellite)"/>
    <s v="6001"/>
    <s v="Proprietor Income"/>
    <n v="15053"/>
    <s v="Factor Receipts"/>
    <n v="0"/>
    <x v="24"/>
    <x v="24"/>
    <x v="12"/>
    <x v="12"/>
  </r>
  <r>
    <s v="434"/>
    <s v="Wireless telecommunications carriers (except satellite)"/>
    <s v="7001"/>
    <s v="Other Property Type Income"/>
    <n v="15053"/>
    <s v="Factor Receipts"/>
    <n v="0"/>
    <x v="25"/>
    <x v="25"/>
    <x v="12"/>
    <x v="12"/>
  </r>
  <r>
    <s v="434"/>
    <s v="Wireless telecommunications carriers (except satellite)"/>
    <s v="8001"/>
    <s v="Taxes on Production and Imports"/>
    <n v="15053"/>
    <s v="Factor Receipts"/>
    <n v="0"/>
    <x v="26"/>
    <x v="26"/>
    <x v="12"/>
    <x v="12"/>
  </r>
  <r>
    <s v="435"/>
    <s v="Satellite, telecommunications resellers, and all other telecommunications"/>
    <s v="5001"/>
    <s v="Employee Compensation"/>
    <n v="15053"/>
    <s v="Factor Receipts"/>
    <n v="0"/>
    <x v="23"/>
    <x v="23"/>
    <x v="12"/>
    <x v="12"/>
  </r>
  <r>
    <s v="435"/>
    <s v="Satellite, telecommunications resellers, and all other telecommunications"/>
    <s v="6001"/>
    <s v="Proprietor Income"/>
    <n v="15053"/>
    <s v="Factor Receipts"/>
    <n v="0"/>
    <x v="24"/>
    <x v="24"/>
    <x v="12"/>
    <x v="12"/>
  </r>
  <r>
    <s v="435"/>
    <s v="Satellite, telecommunications resellers, and all other telecommunications"/>
    <s v="7001"/>
    <s v="Other Property Type Income"/>
    <n v="15053"/>
    <s v="Factor Receipts"/>
    <n v="0"/>
    <x v="25"/>
    <x v="25"/>
    <x v="12"/>
    <x v="12"/>
  </r>
  <r>
    <s v="435"/>
    <s v="Satellite, telecommunications resellers, and all other telecommunications"/>
    <s v="8001"/>
    <s v="Taxes on Production and Imports"/>
    <n v="15053"/>
    <s v="Factor Receipts"/>
    <n v="0"/>
    <x v="26"/>
    <x v="26"/>
    <x v="12"/>
    <x v="12"/>
  </r>
  <r>
    <s v="436"/>
    <s v="Data processing, hosting, and related services"/>
    <s v="1"/>
    <s v="Oilseed farming"/>
    <n v="15055"/>
    <s v="Industry Use"/>
    <n v="9.7299999999999993E-5"/>
    <x v="0"/>
    <x v="0"/>
    <x v="12"/>
    <x v="12"/>
  </r>
  <r>
    <s v="436"/>
    <s v="Data processing, hosting, and related services"/>
    <s v="2"/>
    <s v="Grain farming"/>
    <n v="15055"/>
    <s v="Industry Use"/>
    <n v="5.0939500000000005E-4"/>
    <x v="0"/>
    <x v="0"/>
    <x v="12"/>
    <x v="12"/>
  </r>
  <r>
    <s v="436"/>
    <s v="Data processing, hosting, and related services"/>
    <s v="3"/>
    <s v="Vegetable and melon farming"/>
    <n v="15055"/>
    <s v="Industry Use"/>
    <n v="1.3400000000000001E-6"/>
    <x v="1"/>
    <x v="1"/>
    <x v="12"/>
    <x v="12"/>
  </r>
  <r>
    <s v="436"/>
    <s v="Data processing, hosting, and related services"/>
    <s v="4"/>
    <s v="Fruit farming"/>
    <n v="15055"/>
    <s v="Industry Use"/>
    <n v="1.46E-6"/>
    <x v="1"/>
    <x v="1"/>
    <x v="12"/>
    <x v="12"/>
  </r>
  <r>
    <s v="436"/>
    <s v="Data processing, hosting, and related services"/>
    <s v="5"/>
    <s v="Tree nut farming"/>
    <n v="15055"/>
    <s v="Industry Use"/>
    <n v="4.1600000000000002E-7"/>
    <x v="1"/>
    <x v="1"/>
    <x v="12"/>
    <x v="12"/>
  </r>
  <r>
    <s v="436"/>
    <s v="Data processing, hosting, and related services"/>
    <s v="6"/>
    <s v="Greenhouse, nursery, and floriculture production"/>
    <n v="15055"/>
    <s v="Industry Use"/>
    <n v="8.1999999999999998E-7"/>
    <x v="1"/>
    <x v="1"/>
    <x v="12"/>
    <x v="12"/>
  </r>
  <r>
    <s v="436"/>
    <s v="Data processing, hosting, and related services"/>
    <s v="10"/>
    <s v="All other crop farming"/>
    <n v="15055"/>
    <s v="Industry Use"/>
    <n v="4.7999999999999998E-6"/>
    <x v="0"/>
    <x v="0"/>
    <x v="12"/>
    <x v="12"/>
  </r>
  <r>
    <s v="436"/>
    <s v="Data processing, hosting, and related services"/>
    <s v="11"/>
    <s v="Beef cattle ranching and farming, including feedlots and dual-purpose ranching and farming"/>
    <n v="15055"/>
    <s v="Industry Use"/>
    <n v="7.4937699999999996E-4"/>
    <x v="2"/>
    <x v="2"/>
    <x v="12"/>
    <x v="12"/>
  </r>
  <r>
    <s v="436"/>
    <s v="Data processing, hosting, and related services"/>
    <s v="12"/>
    <s v="Dairy cattle and milk production"/>
    <n v="15055"/>
    <s v="Industry Use"/>
    <n v="6.7903099999999997E-4"/>
    <x v="2"/>
    <x v="2"/>
    <x v="12"/>
    <x v="12"/>
  </r>
  <r>
    <s v="436"/>
    <s v="Data processing, hosting, and related services"/>
    <s v="13"/>
    <s v="Poultry and egg production"/>
    <n v="15055"/>
    <s v="Industry Use"/>
    <n v="1.0900000000000001E-5"/>
    <x v="2"/>
    <x v="2"/>
    <x v="12"/>
    <x v="12"/>
  </r>
  <r>
    <s v="436"/>
    <s v="Data processing, hosting, and related services"/>
    <s v="14"/>
    <s v="Animal production, except cattle and poultry and eggs"/>
    <n v="15055"/>
    <s v="Industry Use"/>
    <n v="2.2161899999999999E-4"/>
    <x v="2"/>
    <x v="2"/>
    <x v="12"/>
    <x v="12"/>
  </r>
  <r>
    <s v="436"/>
    <s v="Data processing, hosting, and related services"/>
    <s v="20"/>
    <s v="Oil and gas extraction"/>
    <n v="15055"/>
    <s v="Industry Use"/>
    <n v="1.8285600000000001E-4"/>
    <x v="4"/>
    <x v="4"/>
    <x v="12"/>
    <x v="12"/>
  </r>
  <r>
    <s v="436"/>
    <s v="Data processing, hosting, and related services"/>
    <s v="28"/>
    <s v="Stone mining and quarrying"/>
    <n v="15055"/>
    <s v="Industry Use"/>
    <n v="2.3199999999999998E-6"/>
    <x v="4"/>
    <x v="4"/>
    <x v="12"/>
    <x v="12"/>
  </r>
  <r>
    <s v="436"/>
    <s v="Data processing, hosting, and related services"/>
    <s v="35"/>
    <s v="Drilling oil and gas wells"/>
    <n v="15055"/>
    <s v="Industry Use"/>
    <n v="1.31E-9"/>
    <x v="4"/>
    <x v="4"/>
    <x v="12"/>
    <x v="12"/>
  </r>
  <r>
    <s v="436"/>
    <s v="Data processing, hosting, and related services"/>
    <s v="36"/>
    <s v="Support activities for oil and gas operations"/>
    <n v="15055"/>
    <s v="Industry Use"/>
    <n v="4.6800000000000004E-9"/>
    <x v="4"/>
    <x v="4"/>
    <x v="12"/>
    <x v="12"/>
  </r>
  <r>
    <s v="436"/>
    <s v="Data processing, hosting, and related services"/>
    <s v="37"/>
    <s v="Metal mining services"/>
    <n v="15055"/>
    <s v="Industry Use"/>
    <n v="3.9000000000000002E-7"/>
    <x v="4"/>
    <x v="4"/>
    <x v="12"/>
    <x v="12"/>
  </r>
  <r>
    <s v="436"/>
    <s v="Data processing, hosting, and related services"/>
    <s v="47"/>
    <s v="Electric power transmission and distribution"/>
    <n v="15055"/>
    <s v="Industry Use"/>
    <n v="0.24877523700000001"/>
    <x v="5"/>
    <x v="5"/>
    <x v="12"/>
    <x v="12"/>
  </r>
  <r>
    <s v="436"/>
    <s v="Data processing, hosting, and related services"/>
    <s v="48"/>
    <s v="Natural gas distribution"/>
    <n v="15055"/>
    <s v="Industry Use"/>
    <n v="6.8530999999999996E-4"/>
    <x v="5"/>
    <x v="5"/>
    <x v="12"/>
    <x v="12"/>
  </r>
  <r>
    <s v="436"/>
    <s v="Data processing, hosting, and related services"/>
    <s v="49"/>
    <s v="Water, sewage and other systems"/>
    <n v="15055"/>
    <s v="Industry Use"/>
    <n v="3.7540700000000002E-4"/>
    <x v="5"/>
    <x v="5"/>
    <x v="12"/>
    <x v="12"/>
  </r>
  <r>
    <s v="436"/>
    <s v="Data processing, hosting, and related services"/>
    <s v="60"/>
    <s v="Maintenance and repair construction of nonresidential structures"/>
    <n v="15055"/>
    <s v="Industry Use"/>
    <n v="4.1042858000000002E-2"/>
    <x v="6"/>
    <x v="6"/>
    <x v="12"/>
    <x v="12"/>
  </r>
  <r>
    <s v="436"/>
    <s v="Data processing, hosting, and related services"/>
    <s v="64"/>
    <s v="Other animal food manufacturing"/>
    <n v="15055"/>
    <s v="Industry Use"/>
    <n v="3.6699999999999999E-9"/>
    <x v="7"/>
    <x v="7"/>
    <x v="12"/>
    <x v="12"/>
  </r>
  <r>
    <s v="436"/>
    <s v="Data processing, hosting, and related services"/>
    <s v="87"/>
    <s v="Frozen cakes and other pastries manufacturing"/>
    <n v="15055"/>
    <s v="Industry Use"/>
    <n v="5.1899999999999997E-10"/>
    <x v="7"/>
    <x v="7"/>
    <x v="12"/>
    <x v="12"/>
  </r>
  <r>
    <s v="436"/>
    <s v="Data processing, hosting, and related services"/>
    <s v="91"/>
    <s v="Rendering and meat byproduct processing"/>
    <n v="15055"/>
    <s v="Industry Use"/>
    <n v="1.1800000000000001E-11"/>
    <x v="7"/>
    <x v="7"/>
    <x v="12"/>
    <x v="12"/>
  </r>
  <r>
    <s v="436"/>
    <s v="Data processing, hosting, and related services"/>
    <s v="93"/>
    <s v="Bread and bakery product, except frozen, manufacturing"/>
    <n v="15055"/>
    <s v="Industry Use"/>
    <n v="3.0699999999999999E-9"/>
    <x v="7"/>
    <x v="7"/>
    <x v="12"/>
    <x v="12"/>
  </r>
  <r>
    <s v="436"/>
    <s v="Data processing, hosting, and related services"/>
    <s v="108"/>
    <s v="Distilleries"/>
    <n v="15055"/>
    <s v="Industry Use"/>
    <n v="6.1000000000000003E-12"/>
    <x v="7"/>
    <x v="7"/>
    <x v="12"/>
    <x v="12"/>
  </r>
  <r>
    <s v="436"/>
    <s v="Data processing, hosting, and related services"/>
    <s v="115"/>
    <s v="Textile and fabric finishing mills"/>
    <n v="15055"/>
    <s v="Industry Use"/>
    <n v="1.3999999999999999E-9"/>
    <x v="8"/>
    <x v="8"/>
    <x v="12"/>
    <x v="12"/>
  </r>
  <r>
    <s v="436"/>
    <s v="Data processing, hosting, and related services"/>
    <s v="119"/>
    <s v="Textile bag and canvas mills"/>
    <n v="15055"/>
    <s v="Industry Use"/>
    <n v="5.9200000000000001E-7"/>
    <x v="8"/>
    <x v="8"/>
    <x v="12"/>
    <x v="12"/>
  </r>
  <r>
    <s v="436"/>
    <s v="Data processing, hosting, and related services"/>
    <s v="121"/>
    <s v="Other textile product mills"/>
    <n v="15055"/>
    <s v="Industry Use"/>
    <n v="3.6821199999999998E-4"/>
    <x v="8"/>
    <x v="8"/>
    <x v="12"/>
    <x v="12"/>
  </r>
  <r>
    <s v="436"/>
    <s v="Data processing, hosting, and related services"/>
    <s v="122"/>
    <s v="Hosiery and sock mills"/>
    <n v="15055"/>
    <s v="Industry Use"/>
    <n v="6.3000000000000004E-13"/>
    <x v="8"/>
    <x v="8"/>
    <x v="12"/>
    <x v="12"/>
  </r>
  <r>
    <s v="436"/>
    <s v="Data processing, hosting, and related services"/>
    <s v="123"/>
    <s v="Other apparel knitting mills"/>
    <n v="15055"/>
    <s v="Industry Use"/>
    <n v="2.01E-10"/>
    <x v="8"/>
    <x v="8"/>
    <x v="12"/>
    <x v="12"/>
  </r>
  <r>
    <s v="436"/>
    <s v="Data processing, hosting, and related services"/>
    <s v="125"/>
    <s v="Mens and boys cut and sew apparel manufacturing"/>
    <n v="15055"/>
    <s v="Industry Use"/>
    <n v="6.8600000000000001E-10"/>
    <x v="8"/>
    <x v="8"/>
    <x v="12"/>
    <x v="12"/>
  </r>
  <r>
    <s v="436"/>
    <s v="Data processing, hosting, and related services"/>
    <s v="128"/>
    <s v="Apparel accessories and other apparel manufacturing"/>
    <n v="15055"/>
    <s v="Industry Use"/>
    <n v="4.9199999999999996E-10"/>
    <x v="8"/>
    <x v="8"/>
    <x v="12"/>
    <x v="12"/>
  </r>
  <r>
    <s v="436"/>
    <s v="Data processing, hosting, and related services"/>
    <s v="131"/>
    <s v="Other leather and allied product manufacturing"/>
    <n v="15055"/>
    <s v="Industry Use"/>
    <n v="2.5600000000000001E-8"/>
    <x v="8"/>
    <x v="8"/>
    <x v="12"/>
    <x v="12"/>
  </r>
  <r>
    <s v="436"/>
    <s v="Data processing, hosting, and related services"/>
    <s v="132"/>
    <s v="Sawmills"/>
    <n v="15055"/>
    <s v="Industry Use"/>
    <n v="5.3437399999999996E-3"/>
    <x v="8"/>
    <x v="8"/>
    <x v="12"/>
    <x v="12"/>
  </r>
  <r>
    <s v="436"/>
    <s v="Data processing, hosting, and related services"/>
    <s v="135"/>
    <s v="Engineered wood member and truss manufacturing"/>
    <n v="15055"/>
    <s v="Industry Use"/>
    <n v="2.8664505999999999E-2"/>
    <x v="8"/>
    <x v="8"/>
    <x v="12"/>
    <x v="12"/>
  </r>
  <r>
    <s v="436"/>
    <s v="Data processing, hosting, and related services"/>
    <s v="137"/>
    <s v="Wood windows and door manufacturing"/>
    <n v="15055"/>
    <s v="Industry Use"/>
    <n v="0.137169403"/>
    <x v="8"/>
    <x v="8"/>
    <x v="12"/>
    <x v="12"/>
  </r>
  <r>
    <s v="436"/>
    <s v="Data processing, hosting, and related services"/>
    <s v="139"/>
    <s v="Other millwork, including flooring"/>
    <n v="15055"/>
    <s v="Industry Use"/>
    <n v="1.8631824000000002E-2"/>
    <x v="8"/>
    <x v="8"/>
    <x v="12"/>
    <x v="12"/>
  </r>
  <r>
    <s v="436"/>
    <s v="Data processing, hosting, and related services"/>
    <s v="140"/>
    <s v="Wood container and pallet manufacturing"/>
    <n v="15055"/>
    <s v="Industry Use"/>
    <n v="1.2633950000000001E-3"/>
    <x v="8"/>
    <x v="8"/>
    <x v="12"/>
    <x v="12"/>
  </r>
  <r>
    <s v="436"/>
    <s v="Data processing, hosting, and related services"/>
    <s v="143"/>
    <s v="All other miscellaneous wood product manufacturing"/>
    <n v="15055"/>
    <s v="Industry Use"/>
    <n v="1.8732169999999999E-3"/>
    <x v="8"/>
    <x v="8"/>
    <x v="12"/>
    <x v="12"/>
  </r>
  <r>
    <s v="436"/>
    <s v="Data processing, hosting, and related services"/>
    <s v="147"/>
    <s v="Paperboard container manufacturing"/>
    <n v="15055"/>
    <s v="Industry Use"/>
    <n v="8.9596740000000008E-3"/>
    <x v="8"/>
    <x v="8"/>
    <x v="12"/>
    <x v="12"/>
  </r>
  <r>
    <s v="436"/>
    <s v="Data processing, hosting, and related services"/>
    <s v="152"/>
    <s v="Printing"/>
    <n v="15055"/>
    <s v="Industry Use"/>
    <n v="4.8812893000000003E-2"/>
    <x v="8"/>
    <x v="8"/>
    <x v="12"/>
    <x v="12"/>
  </r>
  <r>
    <s v="436"/>
    <s v="Data processing, hosting, and related services"/>
    <s v="155"/>
    <s v="Asphalt paving mixture and block manufacturing"/>
    <n v="15055"/>
    <s v="Industry Use"/>
    <n v="4.3254269999999997E-3"/>
    <x v="8"/>
    <x v="8"/>
    <x v="12"/>
    <x v="12"/>
  </r>
  <r>
    <s v="436"/>
    <s v="Data processing, hosting, and related services"/>
    <s v="163"/>
    <s v="Other basic organic chemical manufacturing"/>
    <n v="15055"/>
    <s v="Industry Use"/>
    <n v="2.6999999999999999E-5"/>
    <x v="8"/>
    <x v="8"/>
    <x v="12"/>
    <x v="12"/>
  </r>
  <r>
    <s v="436"/>
    <s v="Data processing, hosting, and related services"/>
    <s v="175"/>
    <s v="Paint and coating manufacturing"/>
    <n v="15055"/>
    <s v="Industry Use"/>
    <n v="1.342549E-3"/>
    <x v="8"/>
    <x v="8"/>
    <x v="12"/>
    <x v="12"/>
  </r>
  <r>
    <s v="436"/>
    <s v="Data processing, hosting, and related services"/>
    <s v="177"/>
    <s v="Soap and other detergent manufacturing"/>
    <n v="15055"/>
    <s v="Industry Use"/>
    <n v="9.2599999999999995E-8"/>
    <x v="8"/>
    <x v="8"/>
    <x v="12"/>
    <x v="12"/>
  </r>
  <r>
    <s v="436"/>
    <s v="Data processing, hosting, and related services"/>
    <s v="190"/>
    <s v="Polystyrene foam product manufacturing"/>
    <n v="15055"/>
    <s v="Industry Use"/>
    <n v="3.7499999999999997E-5"/>
    <x v="8"/>
    <x v="8"/>
    <x v="12"/>
    <x v="12"/>
  </r>
  <r>
    <s v="436"/>
    <s v="Data processing, hosting, and related services"/>
    <s v="191"/>
    <s v="Urethane and other foam product (except polystyrene) manufacturing"/>
    <n v="15055"/>
    <s v="Industry Use"/>
    <n v="4.8199999999999999E-5"/>
    <x v="8"/>
    <x v="8"/>
    <x v="12"/>
    <x v="12"/>
  </r>
  <r>
    <s v="436"/>
    <s v="Data processing, hosting, and related services"/>
    <s v="192"/>
    <s v="Plastics bottle manufacturing"/>
    <n v="15055"/>
    <s v="Industry Use"/>
    <n v="1.0230600000000001E-4"/>
    <x v="8"/>
    <x v="8"/>
    <x v="12"/>
    <x v="12"/>
  </r>
  <r>
    <s v="436"/>
    <s v="Data processing, hosting, and related services"/>
    <s v="195"/>
    <s v="Rubber and plastics hoses and belting manufacturing"/>
    <n v="15055"/>
    <s v="Industry Use"/>
    <n v="2.9100000000000001E-6"/>
    <x v="8"/>
    <x v="8"/>
    <x v="12"/>
    <x v="12"/>
  </r>
  <r>
    <s v="436"/>
    <s v="Data processing, hosting, and related services"/>
    <s v="197"/>
    <s v="Pottery, ceramics, and plumbing fixture manufacturing"/>
    <n v="15055"/>
    <s v="Industry Use"/>
    <n v="3.8699999999999999E-5"/>
    <x v="8"/>
    <x v="8"/>
    <x v="12"/>
    <x v="12"/>
  </r>
  <r>
    <s v="436"/>
    <s v="Data processing, hosting, and related services"/>
    <s v="204"/>
    <s v="Ready-mix concrete manufacturing"/>
    <n v="15055"/>
    <s v="Industry Use"/>
    <n v="5.4399069999999999E-3"/>
    <x v="8"/>
    <x v="8"/>
    <x v="12"/>
    <x v="12"/>
  </r>
  <r>
    <s v="436"/>
    <s v="Data processing, hosting, and related services"/>
    <s v="207"/>
    <s v="Other concrete product manufacturing"/>
    <n v="15055"/>
    <s v="Industry Use"/>
    <n v="6.1199706999999999E-2"/>
    <x v="8"/>
    <x v="8"/>
    <x v="12"/>
    <x v="12"/>
  </r>
  <r>
    <s v="436"/>
    <s v="Data processing, hosting, and related services"/>
    <s v="211"/>
    <s v="Cut stone and stone product manufacturing"/>
    <n v="15055"/>
    <s v="Industry Use"/>
    <n v="1.04E-5"/>
    <x v="8"/>
    <x v="8"/>
    <x v="12"/>
    <x v="12"/>
  </r>
  <r>
    <s v="436"/>
    <s v="Data processing, hosting, and related services"/>
    <s v="215"/>
    <s v="Iron and steel mills and ferroalloy manufacturing"/>
    <n v="15055"/>
    <s v="Industry Use"/>
    <n v="1.7475100000000001E-4"/>
    <x v="8"/>
    <x v="8"/>
    <x v="12"/>
    <x v="12"/>
  </r>
  <r>
    <s v="436"/>
    <s v="Data processing, hosting, and related services"/>
    <s v="217"/>
    <s v="Rolled steel shape manufacturing"/>
    <n v="15055"/>
    <s v="Industry Use"/>
    <n v="3.8E-6"/>
    <x v="8"/>
    <x v="8"/>
    <x v="12"/>
    <x v="12"/>
  </r>
  <r>
    <s v="436"/>
    <s v="Data processing, hosting, and related services"/>
    <s v="227"/>
    <s v="Ferrous metal foundries"/>
    <n v="15055"/>
    <s v="Industry Use"/>
    <n v="5.3099999999999998E-7"/>
    <x v="8"/>
    <x v="8"/>
    <x v="12"/>
    <x v="12"/>
  </r>
  <r>
    <s v="436"/>
    <s v="Data processing, hosting, and related services"/>
    <s v="228"/>
    <s v="Nonferrous metal foundries"/>
    <n v="15055"/>
    <s v="Industry Use"/>
    <n v="1.04E-6"/>
    <x v="8"/>
    <x v="8"/>
    <x v="12"/>
    <x v="12"/>
  </r>
  <r>
    <s v="436"/>
    <s v="Data processing, hosting, and related services"/>
    <s v="230"/>
    <s v="Crown and closure manufacturing and metal stamping"/>
    <n v="15055"/>
    <s v="Industry Use"/>
    <n v="1.889703E-3"/>
    <x v="8"/>
    <x v="8"/>
    <x v="12"/>
    <x v="12"/>
  </r>
  <r>
    <s v="436"/>
    <s v="Data processing, hosting, and related services"/>
    <s v="234"/>
    <s v="Handtool manufacturing"/>
    <n v="15055"/>
    <s v="Industry Use"/>
    <n v="1.95E-6"/>
    <x v="8"/>
    <x v="8"/>
    <x v="12"/>
    <x v="12"/>
  </r>
  <r>
    <s v="436"/>
    <s v="Data processing, hosting, and related services"/>
    <s v="236"/>
    <s v="Fabricated structural metal manufacturing"/>
    <n v="15055"/>
    <s v="Industry Use"/>
    <n v="8.9075999999999999E-4"/>
    <x v="8"/>
    <x v="8"/>
    <x v="12"/>
    <x v="12"/>
  </r>
  <r>
    <s v="436"/>
    <s v="Data processing, hosting, and related services"/>
    <s v="238"/>
    <s v="Metal window and door manufacturing"/>
    <n v="15055"/>
    <s v="Industry Use"/>
    <n v="1.69949E-2"/>
    <x v="8"/>
    <x v="8"/>
    <x v="12"/>
    <x v="12"/>
  </r>
  <r>
    <s v="436"/>
    <s v="Data processing, hosting, and related services"/>
    <s v="239"/>
    <s v="Sheet metal work manufacturing"/>
    <n v="15055"/>
    <s v="Industry Use"/>
    <n v="3.1120140000000002E-3"/>
    <x v="8"/>
    <x v="8"/>
    <x v="12"/>
    <x v="12"/>
  </r>
  <r>
    <s v="436"/>
    <s v="Data processing, hosting, and related services"/>
    <s v="240"/>
    <s v="Ornamental and architectural metal work manufacturing"/>
    <n v="15055"/>
    <s v="Industry Use"/>
    <n v="1.2642879999999999E-3"/>
    <x v="8"/>
    <x v="8"/>
    <x v="12"/>
    <x v="12"/>
  </r>
  <r>
    <s v="436"/>
    <s v="Data processing, hosting, and related services"/>
    <s v="242"/>
    <s v="Metal tank (heavy gauge) manufacturing"/>
    <n v="15055"/>
    <s v="Industry Use"/>
    <n v="9.8800000000000003E-5"/>
    <x v="8"/>
    <x v="8"/>
    <x v="12"/>
    <x v="12"/>
  </r>
  <r>
    <s v="436"/>
    <s v="Data processing, hosting, and related services"/>
    <s v="244"/>
    <s v="Metal barrels, drums and pails manufacturing"/>
    <n v="15055"/>
    <s v="Industry Use"/>
    <n v="1.7201099999999999E-4"/>
    <x v="8"/>
    <x v="8"/>
    <x v="12"/>
    <x v="12"/>
  </r>
  <r>
    <s v="436"/>
    <s v="Data processing, hosting, and related services"/>
    <s v="247"/>
    <s v="Machine shops"/>
    <n v="15055"/>
    <s v="Industry Use"/>
    <n v="8.5116599999999999E-4"/>
    <x v="8"/>
    <x v="8"/>
    <x v="12"/>
    <x v="12"/>
  </r>
  <r>
    <s v="436"/>
    <s v="Data processing, hosting, and related services"/>
    <s v="248"/>
    <s v="Turned product and screw, nut, and bolt manufacturing"/>
    <n v="15055"/>
    <s v="Industry Use"/>
    <n v="1.39593E-4"/>
    <x v="8"/>
    <x v="8"/>
    <x v="12"/>
    <x v="12"/>
  </r>
  <r>
    <s v="436"/>
    <s v="Data processing, hosting, and related services"/>
    <s v="251"/>
    <s v="Electroplating, anodizing, and coloring metal"/>
    <n v="15055"/>
    <s v="Industry Use"/>
    <n v="1.52E-5"/>
    <x v="8"/>
    <x v="8"/>
    <x v="12"/>
    <x v="12"/>
  </r>
  <r>
    <s v="436"/>
    <s v="Data processing, hosting, and related services"/>
    <s v="252"/>
    <s v="Valve and fittings, other than plumbing, manufacturing"/>
    <n v="15055"/>
    <s v="Industry Use"/>
    <n v="1.4306989999999999E-3"/>
    <x v="8"/>
    <x v="8"/>
    <x v="12"/>
    <x v="12"/>
  </r>
  <r>
    <s v="436"/>
    <s v="Data processing, hosting, and related services"/>
    <s v="259"/>
    <s v="Other fabricated metal manufacturing"/>
    <n v="15055"/>
    <s v="Industry Use"/>
    <n v="8.6799999999999996E-5"/>
    <x v="8"/>
    <x v="8"/>
    <x v="12"/>
    <x v="12"/>
  </r>
  <r>
    <s v="436"/>
    <s v="Data processing, hosting, and related services"/>
    <s v="261"/>
    <s v="Lawn and garden equipment manufacturing"/>
    <n v="15055"/>
    <s v="Industry Use"/>
    <n v="2.41E-7"/>
    <x v="8"/>
    <x v="8"/>
    <x v="12"/>
    <x v="12"/>
  </r>
  <r>
    <s v="436"/>
    <s v="Data processing, hosting, and related services"/>
    <s v="262"/>
    <s v="Construction machinery manufacturing"/>
    <n v="15055"/>
    <s v="Industry Use"/>
    <n v="4.4900000000000002E-6"/>
    <x v="8"/>
    <x v="8"/>
    <x v="12"/>
    <x v="12"/>
  </r>
  <r>
    <s v="436"/>
    <s v="Data processing, hosting, and related services"/>
    <s v="269"/>
    <s v="All other industrial machinery manufacturing"/>
    <n v="15055"/>
    <s v="Industry Use"/>
    <n v="5.0799999999999996E-6"/>
    <x v="8"/>
    <x v="8"/>
    <x v="12"/>
    <x v="12"/>
  </r>
  <r>
    <s v="436"/>
    <s v="Data processing, hosting, and related services"/>
    <s v="275"/>
    <s v="Air conditioning, refrigeration, and warm air heating equipment manufacturing"/>
    <n v="15055"/>
    <s v="Industry Use"/>
    <n v="1.205993E-3"/>
    <x v="8"/>
    <x v="8"/>
    <x v="12"/>
    <x v="12"/>
  </r>
  <r>
    <s v="436"/>
    <s v="Data processing, hosting, and related services"/>
    <s v="276"/>
    <s v="Industrial mold manufacturing"/>
    <n v="15055"/>
    <s v="Industry Use"/>
    <n v="1.08E-6"/>
    <x v="8"/>
    <x v="8"/>
    <x v="12"/>
    <x v="12"/>
  </r>
  <r>
    <s v="436"/>
    <s v="Data processing, hosting, and related services"/>
    <s v="277"/>
    <s v="Special tool, die, jig, and fixture manufacturing"/>
    <n v="15055"/>
    <s v="Industry Use"/>
    <n v="8.4800000000000001E-6"/>
    <x v="8"/>
    <x v="8"/>
    <x v="12"/>
    <x v="12"/>
  </r>
  <r>
    <s v="436"/>
    <s v="Data processing, hosting, and related services"/>
    <s v="282"/>
    <s v="Speed changer, industrial high-speed drive, and gear manufacturing"/>
    <n v="15055"/>
    <s v="Industry Use"/>
    <n v="1.18E-8"/>
    <x v="8"/>
    <x v="8"/>
    <x v="12"/>
    <x v="12"/>
  </r>
  <r>
    <s v="436"/>
    <s v="Data processing, hosting, and related services"/>
    <s v="294"/>
    <s v="Industrial process furnace and oven manufacturing"/>
    <n v="15055"/>
    <s v="Industry Use"/>
    <n v="6.6499999999999999E-6"/>
    <x v="8"/>
    <x v="8"/>
    <x v="12"/>
    <x v="12"/>
  </r>
  <r>
    <s v="436"/>
    <s v="Data processing, hosting, and related services"/>
    <s v="297"/>
    <s v="Scales, balances, and miscellaneous general purpose machinery manufacturing"/>
    <n v="15055"/>
    <s v="Industry Use"/>
    <n v="1.44604E-4"/>
    <x v="8"/>
    <x v="8"/>
    <x v="12"/>
    <x v="12"/>
  </r>
  <r>
    <s v="436"/>
    <s v="Data processing, hosting, and related services"/>
    <s v="307"/>
    <s v="Semiconductor and related device manufacturing"/>
    <n v="15055"/>
    <s v="Industry Use"/>
    <n v="1.0000000000000001E-5"/>
    <x v="8"/>
    <x v="8"/>
    <x v="12"/>
    <x v="12"/>
  </r>
  <r>
    <s v="436"/>
    <s v="Data processing, hosting, and related services"/>
    <s v="317"/>
    <s v="Analytical laboratory instrument manufacturing"/>
    <n v="15055"/>
    <s v="Industry Use"/>
    <n v="1.4499999999999999E-7"/>
    <x v="8"/>
    <x v="8"/>
    <x v="12"/>
    <x v="12"/>
  </r>
  <r>
    <s v="436"/>
    <s v="Data processing, hosting, and related services"/>
    <s v="323"/>
    <s v="Lighting fixture manufacturing"/>
    <n v="15055"/>
    <s v="Industry Use"/>
    <n v="3.4000000000000001E-6"/>
    <x v="8"/>
    <x v="8"/>
    <x v="12"/>
    <x v="12"/>
  </r>
  <r>
    <s v="436"/>
    <s v="Data processing, hosting, and related services"/>
    <s v="330"/>
    <s v="Motor and generator manufacturing"/>
    <n v="15055"/>
    <s v="Industry Use"/>
    <n v="5.8499999999999999E-6"/>
    <x v="8"/>
    <x v="8"/>
    <x v="12"/>
    <x v="12"/>
  </r>
  <r>
    <s v="436"/>
    <s v="Data processing, hosting, and related services"/>
    <s v="341"/>
    <s v="Light truck and utility vehicle manufacturing"/>
    <n v="15055"/>
    <s v="Industry Use"/>
    <n v="1.3E-7"/>
    <x v="8"/>
    <x v="8"/>
    <x v="12"/>
    <x v="12"/>
  </r>
  <r>
    <s v="436"/>
    <s v="Data processing, hosting, and related services"/>
    <s v="343"/>
    <s v="Motor vehicle body manufacturing"/>
    <n v="15055"/>
    <s v="Industry Use"/>
    <n v="1.28E-8"/>
    <x v="8"/>
    <x v="8"/>
    <x v="12"/>
    <x v="12"/>
  </r>
  <r>
    <s v="436"/>
    <s v="Data processing, hosting, and related services"/>
    <s v="346"/>
    <s v="Travel trailer and camper manufacturing"/>
    <n v="15055"/>
    <s v="Industry Use"/>
    <n v="3.3299999999999998E-7"/>
    <x v="8"/>
    <x v="8"/>
    <x v="12"/>
    <x v="12"/>
  </r>
  <r>
    <s v="436"/>
    <s v="Data processing, hosting, and related services"/>
    <s v="348"/>
    <s v="Motor vehicle electrical and electronic equipment manufacturing"/>
    <n v="15055"/>
    <s v="Industry Use"/>
    <n v="1.4667900000000001E-4"/>
    <x v="8"/>
    <x v="8"/>
    <x v="12"/>
    <x v="12"/>
  </r>
  <r>
    <s v="436"/>
    <s v="Data processing, hosting, and related services"/>
    <s v="364"/>
    <s v="All other transportation equipment manufacturing"/>
    <n v="15055"/>
    <s v="Industry Use"/>
    <n v="1.44E-8"/>
    <x v="8"/>
    <x v="8"/>
    <x v="12"/>
    <x v="12"/>
  </r>
  <r>
    <s v="436"/>
    <s v="Data processing, hosting, and related services"/>
    <s v="365"/>
    <s v="Wood kitchen cabinet and countertop manufacturing"/>
    <n v="15055"/>
    <s v="Industry Use"/>
    <n v="2.4839580000000001E-3"/>
    <x v="8"/>
    <x v="8"/>
    <x v="12"/>
    <x v="12"/>
  </r>
  <r>
    <s v="436"/>
    <s v="Data processing, hosting, and related services"/>
    <s v="366"/>
    <s v="Upholstered household furniture manufacturing"/>
    <n v="15055"/>
    <s v="Industry Use"/>
    <n v="5.3000000000000001E-6"/>
    <x v="8"/>
    <x v="8"/>
    <x v="12"/>
    <x v="12"/>
  </r>
  <r>
    <s v="436"/>
    <s v="Data processing, hosting, and related services"/>
    <s v="367"/>
    <s v="Nonupholstered wood household furniture manufacturing"/>
    <n v="15055"/>
    <s v="Industry Use"/>
    <n v="2.5700000000000001E-5"/>
    <x v="8"/>
    <x v="8"/>
    <x v="12"/>
    <x v="12"/>
  </r>
  <r>
    <s v="436"/>
    <s v="Data processing, hosting, and related services"/>
    <s v="371"/>
    <s v="Custom architectural woodwork and millwork"/>
    <n v="15055"/>
    <s v="Industry Use"/>
    <n v="6.4700000000000001E-5"/>
    <x v="8"/>
    <x v="8"/>
    <x v="12"/>
    <x v="12"/>
  </r>
  <r>
    <s v="436"/>
    <s v="Data processing, hosting, and related services"/>
    <s v="374"/>
    <s v="Mattress manufacturing"/>
    <n v="15055"/>
    <s v="Industry Use"/>
    <n v="1.95E-6"/>
    <x v="8"/>
    <x v="8"/>
    <x v="12"/>
    <x v="12"/>
  </r>
  <r>
    <s v="436"/>
    <s v="Data processing, hosting, and related services"/>
    <s v="376"/>
    <s v="Surgical and medical instrument manufacturing"/>
    <n v="15055"/>
    <s v="Industry Use"/>
    <n v="1.818489E-3"/>
    <x v="8"/>
    <x v="8"/>
    <x v="12"/>
    <x v="12"/>
  </r>
  <r>
    <s v="436"/>
    <s v="Data processing, hosting, and related services"/>
    <s v="378"/>
    <s v="Dental equipment and supplies manufacturing"/>
    <n v="15055"/>
    <s v="Industry Use"/>
    <n v="9.850000000000001E-7"/>
    <x v="8"/>
    <x v="8"/>
    <x v="12"/>
    <x v="12"/>
  </r>
  <r>
    <s v="436"/>
    <s v="Data processing, hosting, and related services"/>
    <s v="381"/>
    <s v="Jewelry and silverware manufacturing"/>
    <n v="15055"/>
    <s v="Industry Use"/>
    <n v="5.8899999999999999E-7"/>
    <x v="8"/>
    <x v="8"/>
    <x v="12"/>
    <x v="12"/>
  </r>
  <r>
    <s v="436"/>
    <s v="Data processing, hosting, and related services"/>
    <s v="382"/>
    <s v="Sporting and athletic goods manufacturing"/>
    <n v="15055"/>
    <s v="Industry Use"/>
    <n v="5.1599999999999997E-6"/>
    <x v="8"/>
    <x v="8"/>
    <x v="12"/>
    <x v="12"/>
  </r>
  <r>
    <s v="436"/>
    <s v="Data processing, hosting, and related services"/>
    <s v="383"/>
    <s v="Doll, toy, and game manufacturing"/>
    <n v="15055"/>
    <s v="Industry Use"/>
    <n v="4.9078200000000002E-3"/>
    <x v="8"/>
    <x v="8"/>
    <x v="12"/>
    <x v="12"/>
  </r>
  <r>
    <s v="436"/>
    <s v="Data processing, hosting, and related services"/>
    <s v="384"/>
    <s v="Office supplies (except paper) manufacturing"/>
    <n v="15055"/>
    <s v="Industry Use"/>
    <n v="1.2566000000000001E-4"/>
    <x v="8"/>
    <x v="8"/>
    <x v="12"/>
    <x v="12"/>
  </r>
  <r>
    <s v="436"/>
    <s v="Data processing, hosting, and related services"/>
    <s v="385"/>
    <s v="Sign manufacturing"/>
    <n v="15055"/>
    <s v="Industry Use"/>
    <n v="4.6630279999999996E-3"/>
    <x v="8"/>
    <x v="8"/>
    <x v="12"/>
    <x v="12"/>
  </r>
  <r>
    <s v="436"/>
    <s v="Data processing, hosting, and related services"/>
    <s v="392"/>
    <s v="Wholesale - Motor vehicle and motor vehicle parts and supplies"/>
    <n v="15055"/>
    <s v="Industry Use"/>
    <n v="4.3504670000000002E-3"/>
    <x v="9"/>
    <x v="9"/>
    <x v="12"/>
    <x v="12"/>
  </r>
  <r>
    <s v="436"/>
    <s v="Data processing, hosting, and related services"/>
    <s v="393"/>
    <s v="Wholesale - Professional and commercial equipment and supplies"/>
    <n v="15055"/>
    <s v="Industry Use"/>
    <n v="3.4939482000000001E-2"/>
    <x v="9"/>
    <x v="9"/>
    <x v="12"/>
    <x v="12"/>
  </r>
  <r>
    <s v="436"/>
    <s v="Data processing, hosting, and related services"/>
    <s v="394"/>
    <s v="Wholesale - Household appliances and electrical and electronic goods"/>
    <n v="15055"/>
    <s v="Industry Use"/>
    <n v="0.21950718499999999"/>
    <x v="9"/>
    <x v="9"/>
    <x v="12"/>
    <x v="12"/>
  </r>
  <r>
    <s v="436"/>
    <s v="Data processing, hosting, and related services"/>
    <s v="395"/>
    <s v="Wholesale - Machinery, equipment, and supplies"/>
    <n v="15055"/>
    <s v="Industry Use"/>
    <n v="4.7855117000000003E-2"/>
    <x v="9"/>
    <x v="9"/>
    <x v="12"/>
    <x v="12"/>
  </r>
  <r>
    <s v="436"/>
    <s v="Data processing, hosting, and related services"/>
    <s v="396"/>
    <s v="Wholesale - Other durable goods merchant wholesalers"/>
    <n v="15055"/>
    <s v="Industry Use"/>
    <n v="0.27531902899999999"/>
    <x v="9"/>
    <x v="9"/>
    <x v="12"/>
    <x v="12"/>
  </r>
  <r>
    <s v="436"/>
    <s v="Data processing, hosting, and related services"/>
    <s v="398"/>
    <s v="Wholesale - Grocery and related product wholesalers"/>
    <n v="15055"/>
    <s v="Industry Use"/>
    <n v="9.2586299999999997E-4"/>
    <x v="9"/>
    <x v="9"/>
    <x v="12"/>
    <x v="12"/>
  </r>
  <r>
    <s v="436"/>
    <s v="Data processing, hosting, and related services"/>
    <s v="399"/>
    <s v="Wholesale - Petroleum and petroleum products"/>
    <n v="15055"/>
    <s v="Industry Use"/>
    <n v="4.6727868999999998E-2"/>
    <x v="9"/>
    <x v="9"/>
    <x v="12"/>
    <x v="12"/>
  </r>
  <r>
    <s v="436"/>
    <s v="Data processing, hosting, and related services"/>
    <s v="400"/>
    <s v="Wholesale - Other nondurable goods merchant wholesalers"/>
    <n v="15055"/>
    <s v="Industry Use"/>
    <n v="3.7342288000000001E-2"/>
    <x v="9"/>
    <x v="9"/>
    <x v="12"/>
    <x v="12"/>
  </r>
  <r>
    <s v="436"/>
    <s v="Data processing, hosting, and related services"/>
    <s v="401"/>
    <s v="Wholesale - Wholesale electronic markets and agents and brokers"/>
    <n v="15055"/>
    <s v="Industry Use"/>
    <n v="1.2559030000000001E-3"/>
    <x v="9"/>
    <x v="9"/>
    <x v="12"/>
    <x v="12"/>
  </r>
  <r>
    <s v="436"/>
    <s v="Data processing, hosting, and related services"/>
    <s v="402"/>
    <s v="Retail - Motor vehicle and parts dealers"/>
    <n v="15055"/>
    <s v="Industry Use"/>
    <n v="8.6449900000000002E-4"/>
    <x v="10"/>
    <x v="10"/>
    <x v="12"/>
    <x v="12"/>
  </r>
  <r>
    <s v="436"/>
    <s v="Data processing, hosting, and related services"/>
    <s v="403"/>
    <s v="Retail - Furniture and home furnishings stores"/>
    <n v="15055"/>
    <s v="Industry Use"/>
    <n v="2.1693110000000002E-3"/>
    <x v="10"/>
    <x v="10"/>
    <x v="12"/>
    <x v="12"/>
  </r>
  <r>
    <s v="436"/>
    <s v="Data processing, hosting, and related services"/>
    <s v="404"/>
    <s v="Retail - Electronics and appliance stores"/>
    <n v="15055"/>
    <s v="Industry Use"/>
    <n v="2.1180190000000001E-3"/>
    <x v="10"/>
    <x v="10"/>
    <x v="12"/>
    <x v="12"/>
  </r>
  <r>
    <s v="436"/>
    <s v="Data processing, hosting, and related services"/>
    <s v="406"/>
    <s v="Retail - Food and beverage stores"/>
    <n v="15055"/>
    <s v="Industry Use"/>
    <n v="4.7611000000000002E-4"/>
    <x v="10"/>
    <x v="10"/>
    <x v="12"/>
    <x v="12"/>
  </r>
  <r>
    <s v="436"/>
    <s v="Data processing, hosting, and related services"/>
    <s v="407"/>
    <s v="Retail - Health and personal care stores"/>
    <n v="15055"/>
    <s v="Industry Use"/>
    <n v="5.0702600000000005E-4"/>
    <x v="10"/>
    <x v="10"/>
    <x v="12"/>
    <x v="12"/>
  </r>
  <r>
    <s v="436"/>
    <s v="Data processing, hosting, and related services"/>
    <s v="410"/>
    <s v="Retail - Sporting goods, hobby, musical instrument and book stores"/>
    <n v="15055"/>
    <s v="Industry Use"/>
    <n v="1.776003E-3"/>
    <x v="10"/>
    <x v="10"/>
    <x v="12"/>
    <x v="12"/>
  </r>
  <r>
    <s v="436"/>
    <s v="Data processing, hosting, and related services"/>
    <s v="411"/>
    <s v="Retail - General merchandise stores"/>
    <n v="15055"/>
    <s v="Industry Use"/>
    <n v="3.167338E-3"/>
    <x v="10"/>
    <x v="10"/>
    <x v="12"/>
    <x v="12"/>
  </r>
  <r>
    <s v="436"/>
    <s v="Data processing, hosting, and related services"/>
    <s v="412"/>
    <s v="Retail - Miscellaneous store retailers"/>
    <n v="15055"/>
    <s v="Industry Use"/>
    <n v="2.5585930000000001E-3"/>
    <x v="10"/>
    <x v="10"/>
    <x v="12"/>
    <x v="12"/>
  </r>
  <r>
    <s v="436"/>
    <s v="Data processing, hosting, and related services"/>
    <s v="413"/>
    <s v="Retail - Nonstore retailers"/>
    <n v="15055"/>
    <s v="Industry Use"/>
    <n v="5.8193350000000001E-3"/>
    <x v="10"/>
    <x v="10"/>
    <x v="12"/>
    <x v="12"/>
  </r>
  <r>
    <s v="436"/>
    <s v="Data processing, hosting, and related services"/>
    <s v="414"/>
    <s v="Air transportation"/>
    <n v="15055"/>
    <s v="Industry Use"/>
    <n v="1.9518471999999999E-2"/>
    <x v="11"/>
    <x v="11"/>
    <x v="12"/>
    <x v="12"/>
  </r>
  <r>
    <s v="436"/>
    <s v="Data processing, hosting, and related services"/>
    <s v="415"/>
    <s v="Rail transportation"/>
    <n v="15055"/>
    <s v="Industry Use"/>
    <n v="3.2744190000000002E-3"/>
    <x v="11"/>
    <x v="11"/>
    <x v="12"/>
    <x v="12"/>
  </r>
  <r>
    <s v="436"/>
    <s v="Data processing, hosting, and related services"/>
    <s v="416"/>
    <s v="Water transportation"/>
    <n v="15055"/>
    <s v="Industry Use"/>
    <n v="8.6799999999999999E-6"/>
    <x v="11"/>
    <x v="11"/>
    <x v="12"/>
    <x v="12"/>
  </r>
  <r>
    <s v="436"/>
    <s v="Data processing, hosting, and related services"/>
    <s v="417"/>
    <s v="Truck transportation"/>
    <n v="15055"/>
    <s v="Industry Use"/>
    <n v="0.19492543400000001"/>
    <x v="11"/>
    <x v="11"/>
    <x v="12"/>
    <x v="12"/>
  </r>
  <r>
    <s v="436"/>
    <s v="Data processing, hosting, and related services"/>
    <s v="418"/>
    <s v="Transit and ground passenger transportation"/>
    <n v="15055"/>
    <s v="Industry Use"/>
    <n v="2.9938040999999999E-2"/>
    <x v="11"/>
    <x v="11"/>
    <x v="12"/>
    <x v="12"/>
  </r>
  <r>
    <s v="436"/>
    <s v="Data processing, hosting, and related services"/>
    <s v="419"/>
    <s v="Pipeline transportation"/>
    <n v="15055"/>
    <s v="Industry Use"/>
    <n v="3.94201E-4"/>
    <x v="11"/>
    <x v="11"/>
    <x v="12"/>
    <x v="12"/>
  </r>
  <r>
    <s v="436"/>
    <s v="Data processing, hosting, and related services"/>
    <s v="420"/>
    <s v="Scenic and sightseeing transportation and support activities for transportation"/>
    <n v="15055"/>
    <s v="Industry Use"/>
    <n v="0.23010508199999999"/>
    <x v="11"/>
    <x v="11"/>
    <x v="12"/>
    <x v="12"/>
  </r>
  <r>
    <s v="436"/>
    <s v="Data processing, hosting, and related services"/>
    <s v="421"/>
    <s v="Couriers and messengers"/>
    <n v="15055"/>
    <s v="Industry Use"/>
    <n v="0.33766876600000001"/>
    <x v="11"/>
    <x v="11"/>
    <x v="12"/>
    <x v="12"/>
  </r>
  <r>
    <s v="436"/>
    <s v="Data processing, hosting, and related services"/>
    <s v="422"/>
    <s v="Warehousing and storage"/>
    <n v="15055"/>
    <s v="Industry Use"/>
    <n v="0.244890249"/>
    <x v="11"/>
    <x v="11"/>
    <x v="12"/>
    <x v="12"/>
  </r>
  <r>
    <s v="436"/>
    <s v="Data processing, hosting, and related services"/>
    <s v="423"/>
    <s v="Newspaper publishers"/>
    <n v="15055"/>
    <s v="Industry Use"/>
    <n v="0.12692968299999999"/>
    <x v="12"/>
    <x v="12"/>
    <x v="12"/>
    <x v="12"/>
  </r>
  <r>
    <s v="436"/>
    <s v="Data processing, hosting, and related services"/>
    <s v="424"/>
    <s v="Periodical publishers"/>
    <n v="15055"/>
    <s v="Industry Use"/>
    <n v="8.7707410000000003E-3"/>
    <x v="12"/>
    <x v="12"/>
    <x v="12"/>
    <x v="12"/>
  </r>
  <r>
    <s v="436"/>
    <s v="Data processing, hosting, and related services"/>
    <s v="425"/>
    <s v="Book publishers"/>
    <n v="15055"/>
    <s v="Industry Use"/>
    <n v="0.23934081099999999"/>
    <x v="12"/>
    <x v="12"/>
    <x v="12"/>
    <x v="12"/>
  </r>
  <r>
    <s v="436"/>
    <s v="Data processing, hosting, and related services"/>
    <s v="428"/>
    <s v="Software publishers"/>
    <n v="15055"/>
    <s v="Industry Use"/>
    <n v="0.57083286700000002"/>
    <x v="12"/>
    <x v="12"/>
    <x v="12"/>
    <x v="12"/>
  </r>
  <r>
    <s v="436"/>
    <s v="Data processing, hosting, and related services"/>
    <s v="429"/>
    <s v="Motion picture and video industries"/>
    <n v="15055"/>
    <s v="Industry Use"/>
    <n v="4.1004149999999996E-3"/>
    <x v="12"/>
    <x v="12"/>
    <x v="12"/>
    <x v="12"/>
  </r>
  <r>
    <s v="436"/>
    <s v="Data processing, hosting, and related services"/>
    <s v="431"/>
    <s v="Radio and television broadcasting"/>
    <n v="15055"/>
    <s v="Industry Use"/>
    <n v="0.36306212399999999"/>
    <x v="12"/>
    <x v="12"/>
    <x v="12"/>
    <x v="12"/>
  </r>
  <r>
    <s v="436"/>
    <s v="Data processing, hosting, and related services"/>
    <s v="432"/>
    <s v="Cable and other subscription programming"/>
    <n v="15055"/>
    <s v="Industry Use"/>
    <n v="0.13005059199999999"/>
    <x v="12"/>
    <x v="12"/>
    <x v="12"/>
    <x v="12"/>
  </r>
  <r>
    <s v="436"/>
    <s v="Data processing, hosting, and related services"/>
    <s v="433"/>
    <s v="Wired telecommunications carriers"/>
    <n v="15055"/>
    <s v="Industry Use"/>
    <n v="0.37884216599999998"/>
    <x v="12"/>
    <x v="12"/>
    <x v="12"/>
    <x v="12"/>
  </r>
  <r>
    <s v="436"/>
    <s v="Data processing, hosting, and related services"/>
    <s v="436"/>
    <s v="Data processing, hosting, and related services"/>
    <n v="15055"/>
    <s v="Industry Use"/>
    <n v="0.85063488799999998"/>
    <x v="12"/>
    <x v="12"/>
    <x v="12"/>
    <x v="12"/>
  </r>
  <r>
    <s v="436"/>
    <s v="Data processing, hosting, and related services"/>
    <s v="437"/>
    <s v="News syndicates, libraries, archives and all other information services"/>
    <n v="15055"/>
    <s v="Industry Use"/>
    <n v="3.4120500000000002E-4"/>
    <x v="12"/>
    <x v="12"/>
    <x v="12"/>
    <x v="12"/>
  </r>
  <r>
    <s v="436"/>
    <s v="Data processing, hosting, and related services"/>
    <s v="438"/>
    <s v="Internet publishing and broadcasting and web search portals"/>
    <n v="15055"/>
    <s v="Industry Use"/>
    <n v="6.1999810000000002E-2"/>
    <x v="12"/>
    <x v="12"/>
    <x v="12"/>
    <x v="12"/>
  </r>
  <r>
    <s v="436"/>
    <s v="Data processing, hosting, and related services"/>
    <s v="439"/>
    <s v="Nondepository credit intermediation and related activities"/>
    <n v="15055"/>
    <s v="Industry Use"/>
    <n v="4.6973684000000002E-2"/>
    <x v="13"/>
    <x v="13"/>
    <x v="12"/>
    <x v="12"/>
  </r>
  <r>
    <s v="436"/>
    <s v="Data processing, hosting, and related services"/>
    <s v="440"/>
    <s v="Securities and commodity contracts intermediation and brokerage"/>
    <n v="15055"/>
    <s v="Industry Use"/>
    <n v="9.6071469999999999E-3"/>
    <x v="13"/>
    <x v="13"/>
    <x v="12"/>
    <x v="12"/>
  </r>
  <r>
    <s v="436"/>
    <s v="Data processing, hosting, and related services"/>
    <s v="441"/>
    <s v="Monetary authorities and depository credit intermediation"/>
    <n v="15055"/>
    <s v="Industry Use"/>
    <n v="0.65001582199999997"/>
    <x v="13"/>
    <x v="13"/>
    <x v="12"/>
    <x v="12"/>
  </r>
  <r>
    <s v="436"/>
    <s v="Data processing, hosting, and related services"/>
    <s v="442"/>
    <s v="Other financial investment activities"/>
    <n v="15055"/>
    <s v="Industry Use"/>
    <n v="2.222201E-2"/>
    <x v="13"/>
    <x v="13"/>
    <x v="12"/>
    <x v="12"/>
  </r>
  <r>
    <s v="436"/>
    <s v="Data processing, hosting, and related services"/>
    <s v="443"/>
    <s v="Direct life insurance carriers"/>
    <n v="15055"/>
    <s v="Industry Use"/>
    <n v="3.4700000000000003E-5"/>
    <x v="13"/>
    <x v="13"/>
    <x v="12"/>
    <x v="12"/>
  </r>
  <r>
    <s v="436"/>
    <s v="Data processing, hosting, and related services"/>
    <s v="444"/>
    <s v="Insurance carriers, except direct life"/>
    <n v="15055"/>
    <s v="Industry Use"/>
    <n v="8.2896700000000007E-3"/>
    <x v="13"/>
    <x v="13"/>
    <x v="12"/>
    <x v="12"/>
  </r>
  <r>
    <s v="436"/>
    <s v="Data processing, hosting, and related services"/>
    <s v="445"/>
    <s v="Insurance agencies, brokerages, and related activities"/>
    <n v="15055"/>
    <s v="Industry Use"/>
    <n v="2.0514992999999999E-2"/>
    <x v="13"/>
    <x v="13"/>
    <x v="12"/>
    <x v="12"/>
  </r>
  <r>
    <s v="436"/>
    <s v="Data processing, hosting, and related services"/>
    <s v="447"/>
    <s v="Other real estate"/>
    <n v="15055"/>
    <s v="Industry Use"/>
    <n v="1.0229527949999999"/>
    <x v="14"/>
    <x v="14"/>
    <x v="12"/>
    <x v="12"/>
  </r>
  <r>
    <s v="436"/>
    <s v="Data processing, hosting, and related services"/>
    <s v="450"/>
    <s v="Automotive equipment rental and leasing"/>
    <n v="15055"/>
    <s v="Industry Use"/>
    <n v="4.5970722999999998E-2"/>
    <x v="15"/>
    <x v="15"/>
    <x v="12"/>
    <x v="12"/>
  </r>
  <r>
    <s v="436"/>
    <s v="Data processing, hosting, and related services"/>
    <s v="451"/>
    <s v="General and consumer goods rental except video tapes and discs"/>
    <n v="15055"/>
    <s v="Industry Use"/>
    <n v="2.6117679000000001E-2"/>
    <x v="15"/>
    <x v="15"/>
    <x v="12"/>
    <x v="12"/>
  </r>
  <r>
    <s v="436"/>
    <s v="Data processing, hosting, and related services"/>
    <s v="453"/>
    <s v="Commercial and industrial machinery and equipment rental and leasing"/>
    <n v="15055"/>
    <s v="Industry Use"/>
    <n v="0.14831418499999999"/>
    <x v="15"/>
    <x v="15"/>
    <x v="12"/>
    <x v="12"/>
  </r>
  <r>
    <s v="436"/>
    <s v="Data processing, hosting, and related services"/>
    <s v="454"/>
    <s v="Lessors of nonfinancial intangible assets"/>
    <n v="15055"/>
    <s v="Industry Use"/>
    <n v="6.8301928999999997E-2"/>
    <x v="15"/>
    <x v="15"/>
    <x v="12"/>
    <x v="12"/>
  </r>
  <r>
    <s v="436"/>
    <s v="Data processing, hosting, and related services"/>
    <s v="455"/>
    <s v="Legal services"/>
    <n v="15055"/>
    <s v="Industry Use"/>
    <n v="0.25676578500000002"/>
    <x v="16"/>
    <x v="16"/>
    <x v="12"/>
    <x v="12"/>
  </r>
  <r>
    <s v="436"/>
    <s v="Data processing, hosting, and related services"/>
    <s v="456"/>
    <s v="Accounting, tax preparation, bookkeeping, and payroll services"/>
    <n v="15055"/>
    <s v="Industry Use"/>
    <n v="0.30353026700000002"/>
    <x v="16"/>
    <x v="16"/>
    <x v="12"/>
    <x v="12"/>
  </r>
  <r>
    <s v="436"/>
    <s v="Data processing, hosting, and related services"/>
    <s v="457"/>
    <s v="Architectural, engineering, and related services"/>
    <n v="15055"/>
    <s v="Industry Use"/>
    <n v="6.8638462999999997E-2"/>
    <x v="16"/>
    <x v="16"/>
    <x v="12"/>
    <x v="12"/>
  </r>
  <r>
    <s v="436"/>
    <s v="Data processing, hosting, and related services"/>
    <s v="458"/>
    <s v="Specialized design services"/>
    <n v="15055"/>
    <s v="Industry Use"/>
    <n v="1.5585391000000001E-2"/>
    <x v="16"/>
    <x v="16"/>
    <x v="12"/>
    <x v="12"/>
  </r>
  <r>
    <s v="436"/>
    <s v="Data processing, hosting, and related services"/>
    <s v="459"/>
    <s v="Custom computer programming services"/>
    <n v="15055"/>
    <s v="Industry Use"/>
    <n v="0.124329698"/>
    <x v="16"/>
    <x v="16"/>
    <x v="12"/>
    <x v="12"/>
  </r>
  <r>
    <s v="436"/>
    <s v="Data processing, hosting, and related services"/>
    <s v="460"/>
    <s v="Computer systems design services"/>
    <n v="15055"/>
    <s v="Industry Use"/>
    <n v="0.83092138400000004"/>
    <x v="16"/>
    <x v="16"/>
    <x v="12"/>
    <x v="12"/>
  </r>
  <r>
    <s v="436"/>
    <s v="Data processing, hosting, and related services"/>
    <s v="461"/>
    <s v="Other computer related services, including facilities management"/>
    <n v="15055"/>
    <s v="Industry Use"/>
    <n v="0.36707637999999998"/>
    <x v="16"/>
    <x v="16"/>
    <x v="12"/>
    <x v="12"/>
  </r>
  <r>
    <s v="436"/>
    <s v="Data processing, hosting, and related services"/>
    <s v="462"/>
    <s v="Management consulting services"/>
    <n v="15055"/>
    <s v="Industry Use"/>
    <n v="0.49399300600000001"/>
    <x v="16"/>
    <x v="16"/>
    <x v="12"/>
    <x v="12"/>
  </r>
  <r>
    <s v="436"/>
    <s v="Data processing, hosting, and related services"/>
    <s v="463"/>
    <s v="Environmental and other technical consulting services"/>
    <n v="15055"/>
    <s v="Industry Use"/>
    <n v="8.4479947999999999E-2"/>
    <x v="16"/>
    <x v="16"/>
    <x v="12"/>
    <x v="12"/>
  </r>
  <r>
    <s v="436"/>
    <s v="Data processing, hosting, and related services"/>
    <s v="464"/>
    <s v="Scientific research and development services"/>
    <n v="15055"/>
    <s v="Industry Use"/>
    <n v="4.8745661000000003E-2"/>
    <x v="16"/>
    <x v="16"/>
    <x v="12"/>
    <x v="12"/>
  </r>
  <r>
    <s v="436"/>
    <s v="Data processing, hosting, and related services"/>
    <s v="465"/>
    <s v="Advertising, public relations, and related services"/>
    <n v="15055"/>
    <s v="Industry Use"/>
    <n v="0.163495688"/>
    <x v="16"/>
    <x v="16"/>
    <x v="12"/>
    <x v="12"/>
  </r>
  <r>
    <s v="436"/>
    <s v="Data processing, hosting, and related services"/>
    <s v="468"/>
    <s v="Marketing research and all other miscellaneous professional, scientific, and technical services"/>
    <n v="15055"/>
    <s v="Industry Use"/>
    <n v="7.703377E-3"/>
    <x v="16"/>
    <x v="16"/>
    <x v="12"/>
    <x v="12"/>
  </r>
  <r>
    <s v="436"/>
    <s v="Data processing, hosting, and related services"/>
    <s v="469"/>
    <s v="Management of companies and enterprises"/>
    <n v="15055"/>
    <s v="Industry Use"/>
    <n v="0.222564978"/>
    <x v="17"/>
    <x v="17"/>
    <x v="12"/>
    <x v="12"/>
  </r>
  <r>
    <s v="436"/>
    <s v="Data processing, hosting, and related services"/>
    <s v="470"/>
    <s v="Office administrative services"/>
    <n v="15055"/>
    <s v="Industry Use"/>
    <n v="0.24873305000000001"/>
    <x v="17"/>
    <x v="17"/>
    <x v="12"/>
    <x v="12"/>
  </r>
  <r>
    <s v="436"/>
    <s v="Data processing, hosting, and related services"/>
    <s v="471"/>
    <s v="Facilities support services"/>
    <n v="15055"/>
    <s v="Industry Use"/>
    <n v="4.0815524999999998E-2"/>
    <x v="17"/>
    <x v="17"/>
    <x v="12"/>
    <x v="12"/>
  </r>
  <r>
    <s v="436"/>
    <s v="Data processing, hosting, and related services"/>
    <s v="472"/>
    <s v="Employment services"/>
    <n v="15055"/>
    <s v="Industry Use"/>
    <n v="1.8549744850000001"/>
    <x v="17"/>
    <x v="17"/>
    <x v="12"/>
    <x v="12"/>
  </r>
  <r>
    <s v="436"/>
    <s v="Data processing, hosting, and related services"/>
    <s v="473"/>
    <s v="Business support services"/>
    <n v="15055"/>
    <s v="Industry Use"/>
    <n v="0.18835539500000001"/>
    <x v="17"/>
    <x v="17"/>
    <x v="12"/>
    <x v="12"/>
  </r>
  <r>
    <s v="436"/>
    <s v="Data processing, hosting, and related services"/>
    <s v="474"/>
    <s v="Travel arrangement and reservation services"/>
    <n v="15055"/>
    <s v="Industry Use"/>
    <n v="1.7927539999999999E-3"/>
    <x v="17"/>
    <x v="17"/>
    <x v="12"/>
    <x v="12"/>
  </r>
  <r>
    <s v="436"/>
    <s v="Data processing, hosting, and related services"/>
    <s v="475"/>
    <s v="Investigation and security services"/>
    <n v="15055"/>
    <s v="Industry Use"/>
    <n v="3.3039866000000001E-2"/>
    <x v="17"/>
    <x v="17"/>
    <x v="12"/>
    <x v="12"/>
  </r>
  <r>
    <s v="436"/>
    <s v="Data processing, hosting, and related services"/>
    <s v="476"/>
    <s v="Services to buildings"/>
    <n v="15055"/>
    <s v="Industry Use"/>
    <n v="6.8168453000000004E-2"/>
    <x v="17"/>
    <x v="17"/>
    <x v="12"/>
    <x v="12"/>
  </r>
  <r>
    <s v="436"/>
    <s v="Data processing, hosting, and related services"/>
    <s v="477"/>
    <s v="Landscape and horticultural services"/>
    <n v="15055"/>
    <s v="Industry Use"/>
    <n v="3.3790751000000001E-2"/>
    <x v="17"/>
    <x v="17"/>
    <x v="12"/>
    <x v="12"/>
  </r>
  <r>
    <s v="436"/>
    <s v="Data processing, hosting, and related services"/>
    <s v="478"/>
    <s v="Other support services"/>
    <n v="15055"/>
    <s v="Industry Use"/>
    <n v="1.0372058E-2"/>
    <x v="17"/>
    <x v="17"/>
    <x v="12"/>
    <x v="12"/>
  </r>
  <r>
    <s v="436"/>
    <s v="Data processing, hosting, and related services"/>
    <s v="479"/>
    <s v="Waste management and remediation services"/>
    <n v="15055"/>
    <s v="Industry Use"/>
    <n v="2.3730729999999998E-2"/>
    <x v="17"/>
    <x v="17"/>
    <x v="12"/>
    <x v="12"/>
  </r>
  <r>
    <s v="436"/>
    <s v="Data processing, hosting, and related services"/>
    <s v="481"/>
    <s v="Junior colleges, colleges, universities, and professional schools"/>
    <n v="15055"/>
    <s v="Industry Use"/>
    <n v="9.1017265999999999E-2"/>
    <x v="18"/>
    <x v="18"/>
    <x v="12"/>
    <x v="12"/>
  </r>
  <r>
    <s v="436"/>
    <s v="Data processing, hosting, and related services"/>
    <s v="496"/>
    <s v="Performing arts companies"/>
    <n v="15055"/>
    <s v="Industry Use"/>
    <n v="7.0034169999999996E-3"/>
    <x v="19"/>
    <x v="19"/>
    <x v="12"/>
    <x v="12"/>
  </r>
  <r>
    <s v="436"/>
    <s v="Data processing, hosting, and related services"/>
    <s v="497"/>
    <s v="Commercial Sports Except Racing"/>
    <n v="15055"/>
    <s v="Industry Use"/>
    <n v="2.7257832999999999E-2"/>
    <x v="19"/>
    <x v="19"/>
    <x v="12"/>
    <x v="12"/>
  </r>
  <r>
    <s v="436"/>
    <s v="Data processing, hosting, and related services"/>
    <s v="498"/>
    <s v="Racing and Track Operation"/>
    <n v="15055"/>
    <s v="Industry Use"/>
    <n v="2.4000000000000001E-5"/>
    <x v="19"/>
    <x v="19"/>
    <x v="12"/>
    <x v="12"/>
  </r>
  <r>
    <s v="436"/>
    <s v="Data processing, hosting, and related services"/>
    <s v="499"/>
    <s v="Independent artists, writers, and performers"/>
    <n v="15055"/>
    <s v="Industry Use"/>
    <n v="4.0507800000000001E-4"/>
    <x v="19"/>
    <x v="19"/>
    <x v="12"/>
    <x v="12"/>
  </r>
  <r>
    <s v="436"/>
    <s v="Data processing, hosting, and related services"/>
    <s v="500"/>
    <s v="Promoters of performing arts and sports and agents for public figures"/>
    <n v="15055"/>
    <s v="Industry Use"/>
    <n v="1.5417724000000001E-2"/>
    <x v="19"/>
    <x v="19"/>
    <x v="12"/>
    <x v="12"/>
  </r>
  <r>
    <s v="436"/>
    <s v="Data processing, hosting, and related services"/>
    <s v="501"/>
    <s v="Museums, historical sites, zoos, and parks"/>
    <n v="15055"/>
    <s v="Industry Use"/>
    <n v="1.66E-6"/>
    <x v="19"/>
    <x v="19"/>
    <x v="12"/>
    <x v="12"/>
  </r>
  <r>
    <s v="436"/>
    <s v="Data processing, hosting, and related services"/>
    <s v="504"/>
    <s v="Other amusement and recreation industries"/>
    <n v="15055"/>
    <s v="Industry Use"/>
    <n v="1.6983030999999999E-2"/>
    <x v="19"/>
    <x v="19"/>
    <x v="12"/>
    <x v="12"/>
  </r>
  <r>
    <s v="436"/>
    <s v="Data processing, hosting, and related services"/>
    <s v="505"/>
    <s v="Fitness and recreational sports centers"/>
    <n v="15055"/>
    <s v="Industry Use"/>
    <n v="1.5647894999999998E-2"/>
    <x v="19"/>
    <x v="19"/>
    <x v="12"/>
    <x v="12"/>
  </r>
  <r>
    <s v="436"/>
    <s v="Data processing, hosting, and related services"/>
    <s v="507"/>
    <s v="Hotels and motels, including casino hotels"/>
    <n v="15055"/>
    <s v="Industry Use"/>
    <n v="5.6790499999999995E-4"/>
    <x v="20"/>
    <x v="20"/>
    <x v="12"/>
    <x v="12"/>
  </r>
  <r>
    <s v="436"/>
    <s v="Data processing, hosting, and related services"/>
    <s v="508"/>
    <s v="Other accommodations"/>
    <n v="15055"/>
    <s v="Industry Use"/>
    <n v="8.2399999999999997E-8"/>
    <x v="20"/>
    <x v="20"/>
    <x v="12"/>
    <x v="12"/>
  </r>
  <r>
    <s v="436"/>
    <s v="Data processing, hosting, and related services"/>
    <s v="509"/>
    <s v="Full-service restaurants"/>
    <n v="15055"/>
    <s v="Industry Use"/>
    <n v="0.67546853100000004"/>
    <x v="20"/>
    <x v="20"/>
    <x v="12"/>
    <x v="12"/>
  </r>
  <r>
    <s v="436"/>
    <s v="Data processing, hosting, and related services"/>
    <s v="510"/>
    <s v="Limited-service restaurants"/>
    <n v="15055"/>
    <s v="Industry Use"/>
    <n v="9.1095316999999995E-2"/>
    <x v="20"/>
    <x v="20"/>
    <x v="12"/>
    <x v="12"/>
  </r>
  <r>
    <s v="436"/>
    <s v="Data processing, hosting, and related services"/>
    <s v="511"/>
    <s v="All other food and drinking places"/>
    <n v="15055"/>
    <s v="Industry Use"/>
    <n v="6.9665961999999998E-2"/>
    <x v="20"/>
    <x v="20"/>
    <x v="12"/>
    <x v="12"/>
  </r>
  <r>
    <s v="436"/>
    <s v="Data processing, hosting, and related services"/>
    <s v="512"/>
    <s v="Automotive repair and maintenance, except car washes"/>
    <n v="15055"/>
    <s v="Industry Use"/>
    <n v="0.12867804099999999"/>
    <x v="21"/>
    <x v="21"/>
    <x v="12"/>
    <x v="12"/>
  </r>
  <r>
    <s v="436"/>
    <s v="Data processing, hosting, and related services"/>
    <s v="513"/>
    <s v="Car washes"/>
    <n v="15055"/>
    <s v="Industry Use"/>
    <n v="4.9411704000000001E-2"/>
    <x v="21"/>
    <x v="21"/>
    <x v="12"/>
    <x v="12"/>
  </r>
  <r>
    <s v="436"/>
    <s v="Data processing, hosting, and related services"/>
    <s v="514"/>
    <s v="Electronic and precision equipment repair and maintenance"/>
    <n v="15055"/>
    <s v="Industry Use"/>
    <n v="5.9274623999999998E-2"/>
    <x v="21"/>
    <x v="21"/>
    <x v="12"/>
    <x v="12"/>
  </r>
  <r>
    <s v="436"/>
    <s v="Data processing, hosting, and related services"/>
    <s v="515"/>
    <s v="Commercial and industrial machinery and equipment repair and maintenance"/>
    <n v="15055"/>
    <s v="Industry Use"/>
    <n v="0.18685286600000001"/>
    <x v="21"/>
    <x v="21"/>
    <x v="12"/>
    <x v="12"/>
  </r>
  <r>
    <s v="436"/>
    <s v="Data processing, hosting, and related services"/>
    <s v="516"/>
    <s v="Personal and household goods repair and maintenance"/>
    <n v="15055"/>
    <s v="Industry Use"/>
    <n v="2.6329531999999999E-2"/>
    <x v="21"/>
    <x v="21"/>
    <x v="12"/>
    <x v="12"/>
  </r>
  <r>
    <s v="436"/>
    <s v="Data processing, hosting, and related services"/>
    <s v="519"/>
    <s v="Dry-cleaning and laundry services"/>
    <n v="15055"/>
    <s v="Industry Use"/>
    <n v="2.72E-5"/>
    <x v="21"/>
    <x v="21"/>
    <x v="12"/>
    <x v="12"/>
  </r>
  <r>
    <s v="436"/>
    <s v="Data processing, hosting, and related services"/>
    <s v="520"/>
    <s v="Other personal services"/>
    <n v="15055"/>
    <s v="Industry Use"/>
    <n v="7.8691500000000001E-4"/>
    <x v="21"/>
    <x v="21"/>
    <x v="12"/>
    <x v="12"/>
  </r>
  <r>
    <s v="436"/>
    <s v="Data processing, hosting, and related services"/>
    <s v="523"/>
    <s v="Business and professional associations"/>
    <n v="15055"/>
    <s v="Industry Use"/>
    <n v="1.0066133E-2"/>
    <x v="21"/>
    <x v="21"/>
    <x v="12"/>
    <x v="12"/>
  </r>
  <r>
    <s v="436"/>
    <s v="Data processing, hosting, and related services"/>
    <s v="526"/>
    <s v="Postal service"/>
    <n v="15055"/>
    <s v="Industry Use"/>
    <n v="0.17668883199999999"/>
    <x v="22"/>
    <x v="22"/>
    <x v="12"/>
    <x v="12"/>
  </r>
  <r>
    <s v="436"/>
    <s v="Data processing, hosting, and related services"/>
    <s v="528"/>
    <s v="Other federal government enterprises"/>
    <n v="15055"/>
    <s v="Industry Use"/>
    <n v="1.5799999999999999E-6"/>
    <x v="22"/>
    <x v="22"/>
    <x v="12"/>
    <x v="12"/>
  </r>
  <r>
    <s v="436"/>
    <s v="Data processing, hosting, and related services"/>
    <s v="532"/>
    <s v="Local government passenger transit"/>
    <n v="15055"/>
    <s v="Industry Use"/>
    <n v="3.6232966999999998E-2"/>
    <x v="22"/>
    <x v="22"/>
    <x v="12"/>
    <x v="12"/>
  </r>
  <r>
    <s v="436"/>
    <s v="Data processing, hosting, and related services"/>
    <s v="533"/>
    <s v="Local government electric utilities"/>
    <n v="15055"/>
    <s v="Industry Use"/>
    <n v="1.563113E-2"/>
    <x v="22"/>
    <x v="22"/>
    <x v="12"/>
    <x v="12"/>
  </r>
  <r>
    <s v="436"/>
    <s v="Data processing, hosting, and related services"/>
    <s v="5001"/>
    <s v="Employee Compensation"/>
    <n v="15053"/>
    <s v="Factor Receipts"/>
    <n v="21.970529559999999"/>
    <x v="23"/>
    <x v="23"/>
    <x v="12"/>
    <x v="12"/>
  </r>
  <r>
    <s v="436"/>
    <s v="Data processing, hosting, and related services"/>
    <s v="6001"/>
    <s v="Proprietor Income"/>
    <n v="15053"/>
    <s v="Factor Receipts"/>
    <n v="9.3995042000000001E-2"/>
    <x v="24"/>
    <x v="24"/>
    <x v="12"/>
    <x v="12"/>
  </r>
  <r>
    <s v="436"/>
    <s v="Data processing, hosting, and related services"/>
    <s v="7001"/>
    <s v="Other Property Type Income"/>
    <n v="15053"/>
    <s v="Factor Receipts"/>
    <n v="30.44522285"/>
    <x v="25"/>
    <x v="25"/>
    <x v="12"/>
    <x v="12"/>
  </r>
  <r>
    <s v="436"/>
    <s v="Data processing, hosting, and related services"/>
    <s v="8001"/>
    <s v="Taxes on Production and Imports"/>
    <n v="15053"/>
    <s v="Factor Receipts"/>
    <n v="0.99280852100000005"/>
    <x v="26"/>
    <x v="26"/>
    <x v="12"/>
    <x v="12"/>
  </r>
  <r>
    <s v="436"/>
    <s v="Data processing, hosting, and related services"/>
    <s v="11001"/>
    <s v="Federal Government NonDefense"/>
    <n v="15055"/>
    <s v="Industry Use"/>
    <n v="1.0699999999999999E-5"/>
    <x v="27"/>
    <x v="27"/>
    <x v="12"/>
    <x v="12"/>
  </r>
  <r>
    <s v="436"/>
    <s v="Data processing, hosting, and related services"/>
    <s v="12001"/>
    <s v="State/Local Govt NonEducation"/>
    <n v="15055"/>
    <s v="Industry Use"/>
    <n v="4.8692831999999998E-2"/>
    <x v="27"/>
    <x v="27"/>
    <x v="12"/>
    <x v="12"/>
  </r>
  <r>
    <s v="436"/>
    <s v="Data processing, hosting, and related services"/>
    <s v="14002"/>
    <s v="Inventory Additions/Deletions"/>
    <n v="15055"/>
    <s v="Industry Use"/>
    <n v="1.2654499999999999E-4"/>
    <x v="27"/>
    <x v="27"/>
    <x v="12"/>
    <x v="12"/>
  </r>
  <r>
    <s v="436"/>
    <s v="Data processing, hosting, and related services"/>
    <s v="25001"/>
    <s v="Foreign Trade"/>
    <n v="15056"/>
    <s v="Industry Trade"/>
    <n v="1.5552242190000001"/>
    <x v="28"/>
    <x v="28"/>
    <x v="12"/>
    <x v="12"/>
  </r>
  <r>
    <s v="436"/>
    <s v="Data processing, hosting, and related services"/>
    <s v="28001"/>
    <s v="Domestic Trade"/>
    <n v="15056"/>
    <s v="Industry Trade"/>
    <n v="14.065851929999999"/>
    <x v="29"/>
    <x v="29"/>
    <x v="12"/>
    <x v="12"/>
  </r>
  <r>
    <s v="437"/>
    <s v="News syndicates, libraries, archives and all other information services"/>
    <s v="10"/>
    <s v="All other crop farming"/>
    <n v="15055"/>
    <s v="Industry Use"/>
    <n v="6.6999999999999996E-9"/>
    <x v="0"/>
    <x v="0"/>
    <x v="12"/>
    <x v="12"/>
  </r>
  <r>
    <s v="437"/>
    <s v="News syndicates, libraries, archives and all other information services"/>
    <s v="20"/>
    <s v="Oil and gas extraction"/>
    <n v="15055"/>
    <s v="Industry Use"/>
    <n v="3.22E-7"/>
    <x v="4"/>
    <x v="4"/>
    <x v="12"/>
    <x v="12"/>
  </r>
  <r>
    <s v="437"/>
    <s v="News syndicates, libraries, archives and all other information services"/>
    <s v="36"/>
    <s v="Support activities for oil and gas operations"/>
    <n v="15055"/>
    <s v="Industry Use"/>
    <n v="8.2500000000000006E-12"/>
    <x v="4"/>
    <x v="4"/>
    <x v="12"/>
    <x v="12"/>
  </r>
  <r>
    <s v="437"/>
    <s v="News syndicates, libraries, archives and all other information services"/>
    <s v="47"/>
    <s v="Electric power transmission and distribution"/>
    <n v="15055"/>
    <s v="Industry Use"/>
    <n v="9.4330300000000005E-4"/>
    <x v="5"/>
    <x v="5"/>
    <x v="12"/>
    <x v="12"/>
  </r>
  <r>
    <s v="437"/>
    <s v="News syndicates, libraries, archives and all other information services"/>
    <s v="48"/>
    <s v="Natural gas distribution"/>
    <n v="15055"/>
    <s v="Industry Use"/>
    <n v="1.38E-5"/>
    <x v="5"/>
    <x v="5"/>
    <x v="12"/>
    <x v="12"/>
  </r>
  <r>
    <s v="437"/>
    <s v="News syndicates, libraries, archives and all other information services"/>
    <s v="49"/>
    <s v="Water, sewage and other systems"/>
    <n v="15055"/>
    <s v="Industry Use"/>
    <n v="1.9999999999999999E-6"/>
    <x v="5"/>
    <x v="5"/>
    <x v="12"/>
    <x v="12"/>
  </r>
  <r>
    <s v="437"/>
    <s v="News syndicates, libraries, archives and all other information services"/>
    <s v="119"/>
    <s v="Textile bag and canvas mills"/>
    <n v="15055"/>
    <s v="Industry Use"/>
    <n v="2.6300000000000002E-10"/>
    <x v="8"/>
    <x v="8"/>
    <x v="12"/>
    <x v="12"/>
  </r>
  <r>
    <s v="437"/>
    <s v="News syndicates, libraries, archives and all other information services"/>
    <s v="121"/>
    <s v="Other textile product mills"/>
    <n v="15055"/>
    <s v="Industry Use"/>
    <n v="4.6499999999999999E-7"/>
    <x v="8"/>
    <x v="8"/>
    <x v="12"/>
    <x v="12"/>
  </r>
  <r>
    <s v="437"/>
    <s v="News syndicates, libraries, archives and all other information services"/>
    <s v="132"/>
    <s v="Sawmills"/>
    <n v="15055"/>
    <s v="Industry Use"/>
    <n v="1.67E-7"/>
    <x v="8"/>
    <x v="8"/>
    <x v="12"/>
    <x v="12"/>
  </r>
  <r>
    <s v="437"/>
    <s v="News syndicates, libraries, archives and all other information services"/>
    <s v="135"/>
    <s v="Engineered wood member and truss manufacturing"/>
    <n v="15055"/>
    <s v="Industry Use"/>
    <n v="2.8299999999999998E-7"/>
    <x v="8"/>
    <x v="8"/>
    <x v="12"/>
    <x v="12"/>
  </r>
  <r>
    <s v="437"/>
    <s v="News syndicates, libraries, archives and all other information services"/>
    <s v="137"/>
    <s v="Wood windows and door manufacturing"/>
    <n v="15055"/>
    <s v="Industry Use"/>
    <n v="1.27E-5"/>
    <x v="8"/>
    <x v="8"/>
    <x v="12"/>
    <x v="12"/>
  </r>
  <r>
    <s v="437"/>
    <s v="News syndicates, libraries, archives and all other information services"/>
    <s v="139"/>
    <s v="Other millwork, including flooring"/>
    <n v="15055"/>
    <s v="Industry Use"/>
    <n v="1.7400000000000001E-6"/>
    <x v="8"/>
    <x v="8"/>
    <x v="12"/>
    <x v="12"/>
  </r>
  <r>
    <s v="437"/>
    <s v="News syndicates, libraries, archives and all other information services"/>
    <s v="140"/>
    <s v="Wood container and pallet manufacturing"/>
    <n v="15055"/>
    <s v="Industry Use"/>
    <n v="1.68E-6"/>
    <x v="8"/>
    <x v="8"/>
    <x v="12"/>
    <x v="12"/>
  </r>
  <r>
    <s v="437"/>
    <s v="News syndicates, libraries, archives and all other information services"/>
    <s v="143"/>
    <s v="All other miscellaneous wood product manufacturing"/>
    <n v="15055"/>
    <s v="Industry Use"/>
    <n v="2.52E-6"/>
    <x v="8"/>
    <x v="8"/>
    <x v="12"/>
    <x v="12"/>
  </r>
  <r>
    <s v="437"/>
    <s v="News syndicates, libraries, archives and all other information services"/>
    <s v="147"/>
    <s v="Paperboard container manufacturing"/>
    <n v="15055"/>
    <s v="Industry Use"/>
    <n v="1.17E-5"/>
    <x v="8"/>
    <x v="8"/>
    <x v="12"/>
    <x v="12"/>
  </r>
  <r>
    <s v="437"/>
    <s v="News syndicates, libraries, archives and all other information services"/>
    <s v="152"/>
    <s v="Printing"/>
    <n v="15055"/>
    <s v="Industry Use"/>
    <n v="6.6400000000000001E-5"/>
    <x v="8"/>
    <x v="8"/>
    <x v="12"/>
    <x v="12"/>
  </r>
  <r>
    <s v="437"/>
    <s v="News syndicates, libraries, archives and all other information services"/>
    <s v="155"/>
    <s v="Asphalt paving mixture and block manufacturing"/>
    <n v="15055"/>
    <s v="Industry Use"/>
    <n v="5.0799999999999998E-8"/>
    <x v="8"/>
    <x v="8"/>
    <x v="12"/>
    <x v="12"/>
  </r>
  <r>
    <s v="437"/>
    <s v="News syndicates, libraries, archives and all other information services"/>
    <s v="163"/>
    <s v="Other basic organic chemical manufacturing"/>
    <n v="15055"/>
    <s v="Industry Use"/>
    <n v="1.22E-8"/>
    <x v="8"/>
    <x v="8"/>
    <x v="12"/>
    <x v="12"/>
  </r>
  <r>
    <s v="437"/>
    <s v="News syndicates, libraries, archives and all other information services"/>
    <s v="175"/>
    <s v="Paint and coating manufacturing"/>
    <n v="15055"/>
    <s v="Industry Use"/>
    <n v="5.9900000000000002E-9"/>
    <x v="8"/>
    <x v="8"/>
    <x v="12"/>
    <x v="12"/>
  </r>
  <r>
    <s v="437"/>
    <s v="News syndicates, libraries, archives and all other information services"/>
    <s v="177"/>
    <s v="Soap and other detergent manufacturing"/>
    <n v="15055"/>
    <s v="Industry Use"/>
    <n v="1.7000000000000001E-10"/>
    <x v="8"/>
    <x v="8"/>
    <x v="12"/>
    <x v="12"/>
  </r>
  <r>
    <s v="437"/>
    <s v="News syndicates, libraries, archives and all other information services"/>
    <s v="190"/>
    <s v="Polystyrene foam product manufacturing"/>
    <n v="15055"/>
    <s v="Industry Use"/>
    <n v="7.9500000000000001E-9"/>
    <x v="8"/>
    <x v="8"/>
    <x v="12"/>
    <x v="12"/>
  </r>
  <r>
    <s v="437"/>
    <s v="News syndicates, libraries, archives and all other information services"/>
    <s v="191"/>
    <s v="Urethane and other foam product (except polystyrene) manufacturing"/>
    <n v="15055"/>
    <s v="Industry Use"/>
    <n v="2.4600000000000001E-7"/>
    <x v="8"/>
    <x v="8"/>
    <x v="12"/>
    <x v="12"/>
  </r>
  <r>
    <s v="437"/>
    <s v="News syndicates, libraries, archives and all other information services"/>
    <s v="195"/>
    <s v="Rubber and plastics hoses and belting manufacturing"/>
    <n v="15055"/>
    <s v="Industry Use"/>
    <n v="1.56E-9"/>
    <x v="8"/>
    <x v="8"/>
    <x v="12"/>
    <x v="12"/>
  </r>
  <r>
    <s v="437"/>
    <s v="News syndicates, libraries, archives and all other information services"/>
    <s v="197"/>
    <s v="Pottery, ceramics, and plumbing fixture manufacturing"/>
    <n v="15055"/>
    <s v="Industry Use"/>
    <n v="6.8900000000000002E-11"/>
    <x v="8"/>
    <x v="8"/>
    <x v="12"/>
    <x v="12"/>
  </r>
  <r>
    <s v="437"/>
    <s v="News syndicates, libraries, archives and all other information services"/>
    <s v="204"/>
    <s v="Ready-mix concrete manufacturing"/>
    <n v="15055"/>
    <s v="Industry Use"/>
    <n v="1.46E-8"/>
    <x v="8"/>
    <x v="8"/>
    <x v="12"/>
    <x v="12"/>
  </r>
  <r>
    <s v="437"/>
    <s v="News syndicates, libraries, archives and all other information services"/>
    <s v="207"/>
    <s v="Other concrete product manufacturing"/>
    <n v="15055"/>
    <s v="Industry Use"/>
    <n v="1.24E-7"/>
    <x v="8"/>
    <x v="8"/>
    <x v="12"/>
    <x v="12"/>
  </r>
  <r>
    <s v="437"/>
    <s v="News syndicates, libraries, archives and all other information services"/>
    <s v="215"/>
    <s v="Iron and steel mills and ferroalloy manufacturing"/>
    <n v="15055"/>
    <s v="Industry Use"/>
    <n v="1.4399999999999999E-7"/>
    <x v="8"/>
    <x v="8"/>
    <x v="12"/>
    <x v="12"/>
  </r>
  <r>
    <s v="437"/>
    <s v="News syndicates, libraries, archives and all other information services"/>
    <s v="217"/>
    <s v="Rolled steel shape manufacturing"/>
    <n v="15055"/>
    <s v="Industry Use"/>
    <n v="1.02E-8"/>
    <x v="8"/>
    <x v="8"/>
    <x v="12"/>
    <x v="12"/>
  </r>
  <r>
    <s v="437"/>
    <s v="News syndicates, libraries, archives and all other information services"/>
    <s v="227"/>
    <s v="Ferrous metal foundries"/>
    <n v="15055"/>
    <s v="Industry Use"/>
    <n v="2.7700000000000002E-9"/>
    <x v="8"/>
    <x v="8"/>
    <x v="12"/>
    <x v="12"/>
  </r>
  <r>
    <s v="437"/>
    <s v="News syndicates, libraries, archives and all other information services"/>
    <s v="228"/>
    <s v="Nonferrous metal foundries"/>
    <n v="15055"/>
    <s v="Industry Use"/>
    <n v="2.57E-9"/>
    <x v="8"/>
    <x v="8"/>
    <x v="12"/>
    <x v="12"/>
  </r>
  <r>
    <s v="437"/>
    <s v="News syndicates, libraries, archives and all other information services"/>
    <s v="230"/>
    <s v="Crown and closure manufacturing and metal stamping"/>
    <n v="15055"/>
    <s v="Industry Use"/>
    <n v="2.4599999999999999E-8"/>
    <x v="8"/>
    <x v="8"/>
    <x v="12"/>
    <x v="12"/>
  </r>
  <r>
    <s v="437"/>
    <s v="News syndicates, libraries, archives and all other information services"/>
    <s v="234"/>
    <s v="Handtool manufacturing"/>
    <n v="15055"/>
    <s v="Industry Use"/>
    <n v="1.39E-8"/>
    <x v="8"/>
    <x v="8"/>
    <x v="12"/>
    <x v="12"/>
  </r>
  <r>
    <s v="437"/>
    <s v="News syndicates, libraries, archives and all other information services"/>
    <s v="236"/>
    <s v="Fabricated structural metal manufacturing"/>
    <n v="15055"/>
    <s v="Industry Use"/>
    <n v="5.0199999999999996E-9"/>
    <x v="8"/>
    <x v="8"/>
    <x v="12"/>
    <x v="12"/>
  </r>
  <r>
    <s v="437"/>
    <s v="News syndicates, libraries, archives and all other information services"/>
    <s v="238"/>
    <s v="Metal window and door manufacturing"/>
    <n v="15055"/>
    <s v="Industry Use"/>
    <n v="1.2599999999999999E-7"/>
    <x v="8"/>
    <x v="8"/>
    <x v="12"/>
    <x v="12"/>
  </r>
  <r>
    <s v="437"/>
    <s v="News syndicates, libraries, archives and all other information services"/>
    <s v="239"/>
    <s v="Sheet metal work manufacturing"/>
    <n v="15055"/>
    <s v="Industry Use"/>
    <n v="1.23E-7"/>
    <x v="8"/>
    <x v="8"/>
    <x v="12"/>
    <x v="12"/>
  </r>
  <r>
    <s v="437"/>
    <s v="News syndicates, libraries, archives and all other information services"/>
    <s v="240"/>
    <s v="Ornamental and architectural metal work manufacturing"/>
    <n v="15055"/>
    <s v="Industry Use"/>
    <n v="6.1E-9"/>
    <x v="8"/>
    <x v="8"/>
    <x v="12"/>
    <x v="12"/>
  </r>
  <r>
    <s v="437"/>
    <s v="News syndicates, libraries, archives and all other information services"/>
    <s v="242"/>
    <s v="Metal tank (heavy gauge) manufacturing"/>
    <n v="15055"/>
    <s v="Industry Use"/>
    <n v="4.2599999999999998E-8"/>
    <x v="8"/>
    <x v="8"/>
    <x v="12"/>
    <x v="12"/>
  </r>
  <r>
    <s v="437"/>
    <s v="News syndicates, libraries, archives and all other information services"/>
    <s v="244"/>
    <s v="Metal barrels, drums and pails manufacturing"/>
    <n v="15055"/>
    <s v="Industry Use"/>
    <n v="8.9000000000000003E-9"/>
    <x v="8"/>
    <x v="8"/>
    <x v="12"/>
    <x v="12"/>
  </r>
  <r>
    <s v="437"/>
    <s v="News syndicates, libraries, archives and all other information services"/>
    <s v="247"/>
    <s v="Machine shops"/>
    <n v="15055"/>
    <s v="Industry Use"/>
    <n v="3.9200000000000002E-7"/>
    <x v="8"/>
    <x v="8"/>
    <x v="12"/>
    <x v="12"/>
  </r>
  <r>
    <s v="437"/>
    <s v="News syndicates, libraries, archives and all other information services"/>
    <s v="248"/>
    <s v="Turned product and screw, nut, and bolt manufacturing"/>
    <n v="15055"/>
    <s v="Industry Use"/>
    <n v="5.5999999999999997E-9"/>
    <x v="8"/>
    <x v="8"/>
    <x v="12"/>
    <x v="12"/>
  </r>
  <r>
    <s v="437"/>
    <s v="News syndicates, libraries, archives and all other information services"/>
    <s v="251"/>
    <s v="Electroplating, anodizing, and coloring metal"/>
    <n v="15055"/>
    <s v="Industry Use"/>
    <n v="1.9099999999999999E-8"/>
    <x v="8"/>
    <x v="8"/>
    <x v="12"/>
    <x v="12"/>
  </r>
  <r>
    <s v="437"/>
    <s v="News syndicates, libraries, archives and all other information services"/>
    <s v="252"/>
    <s v="Valve and fittings, other than plumbing, manufacturing"/>
    <n v="15055"/>
    <s v="Industry Use"/>
    <n v="8.0999999999999997E-9"/>
    <x v="8"/>
    <x v="8"/>
    <x v="12"/>
    <x v="12"/>
  </r>
  <r>
    <s v="437"/>
    <s v="News syndicates, libraries, archives and all other information services"/>
    <s v="259"/>
    <s v="Other fabricated metal manufacturing"/>
    <n v="15055"/>
    <s v="Industry Use"/>
    <n v="7.4799999999999997E-7"/>
    <x v="8"/>
    <x v="8"/>
    <x v="12"/>
    <x v="12"/>
  </r>
  <r>
    <s v="437"/>
    <s v="News syndicates, libraries, archives and all other information services"/>
    <s v="262"/>
    <s v="Construction machinery manufacturing"/>
    <n v="15055"/>
    <s v="Industry Use"/>
    <n v="1.4499999999999999E-10"/>
    <x v="8"/>
    <x v="8"/>
    <x v="12"/>
    <x v="12"/>
  </r>
  <r>
    <s v="437"/>
    <s v="News syndicates, libraries, archives and all other information services"/>
    <s v="269"/>
    <s v="All other industrial machinery manufacturing"/>
    <n v="15055"/>
    <s v="Industry Use"/>
    <n v="5.13E-7"/>
    <x v="8"/>
    <x v="8"/>
    <x v="12"/>
    <x v="12"/>
  </r>
  <r>
    <s v="437"/>
    <s v="News syndicates, libraries, archives and all other information services"/>
    <s v="275"/>
    <s v="Air conditioning, refrigeration, and warm air heating equipment manufacturing"/>
    <n v="15055"/>
    <s v="Industry Use"/>
    <n v="1.3399999999999999E-8"/>
    <x v="8"/>
    <x v="8"/>
    <x v="12"/>
    <x v="12"/>
  </r>
  <r>
    <s v="437"/>
    <s v="News syndicates, libraries, archives and all other information services"/>
    <s v="276"/>
    <s v="Industrial mold manufacturing"/>
    <n v="15055"/>
    <s v="Industry Use"/>
    <n v="3E-9"/>
    <x v="8"/>
    <x v="8"/>
    <x v="12"/>
    <x v="12"/>
  </r>
  <r>
    <s v="437"/>
    <s v="News syndicates, libraries, archives and all other information services"/>
    <s v="277"/>
    <s v="Special tool, die, jig, and fixture manufacturing"/>
    <n v="15055"/>
    <s v="Industry Use"/>
    <n v="1.35E-8"/>
    <x v="8"/>
    <x v="8"/>
    <x v="12"/>
    <x v="12"/>
  </r>
  <r>
    <s v="437"/>
    <s v="News syndicates, libraries, archives and all other information services"/>
    <s v="282"/>
    <s v="Speed changer, industrial high-speed drive, and gear manufacturing"/>
    <n v="15055"/>
    <s v="Industry Use"/>
    <n v="7.0599999999999994E-11"/>
    <x v="8"/>
    <x v="8"/>
    <x v="12"/>
    <x v="12"/>
  </r>
  <r>
    <s v="437"/>
    <s v="News syndicates, libraries, archives and all other information services"/>
    <s v="297"/>
    <s v="Scales, balances, and miscellaneous general purpose machinery manufacturing"/>
    <n v="15055"/>
    <s v="Industry Use"/>
    <n v="4.8600000000000001E-6"/>
    <x v="8"/>
    <x v="8"/>
    <x v="12"/>
    <x v="12"/>
  </r>
  <r>
    <s v="437"/>
    <s v="News syndicates, libraries, archives and all other information services"/>
    <s v="307"/>
    <s v="Semiconductor and related device manufacturing"/>
    <n v="15055"/>
    <s v="Industry Use"/>
    <n v="1.07E-8"/>
    <x v="8"/>
    <x v="8"/>
    <x v="12"/>
    <x v="12"/>
  </r>
  <r>
    <s v="437"/>
    <s v="News syndicates, libraries, archives and all other information services"/>
    <s v="330"/>
    <s v="Motor and generator manufacturing"/>
    <n v="15055"/>
    <s v="Industry Use"/>
    <n v="2.0499999999999999E-12"/>
    <x v="8"/>
    <x v="8"/>
    <x v="12"/>
    <x v="12"/>
  </r>
  <r>
    <s v="437"/>
    <s v="News syndicates, libraries, archives and all other information services"/>
    <s v="341"/>
    <s v="Light truck and utility vehicle manufacturing"/>
    <n v="15055"/>
    <s v="Industry Use"/>
    <n v="6.9899999999999996E-10"/>
    <x v="8"/>
    <x v="8"/>
    <x v="12"/>
    <x v="12"/>
  </r>
  <r>
    <s v="437"/>
    <s v="News syndicates, libraries, archives and all other information services"/>
    <s v="343"/>
    <s v="Motor vehicle body manufacturing"/>
    <n v="15055"/>
    <s v="Industry Use"/>
    <n v="6.8900000000000002E-11"/>
    <x v="8"/>
    <x v="8"/>
    <x v="12"/>
    <x v="12"/>
  </r>
  <r>
    <s v="437"/>
    <s v="News syndicates, libraries, archives and all other information services"/>
    <s v="346"/>
    <s v="Travel trailer and camper manufacturing"/>
    <n v="15055"/>
    <s v="Industry Use"/>
    <n v="3.3800000000000002E-10"/>
    <x v="8"/>
    <x v="8"/>
    <x v="12"/>
    <x v="12"/>
  </r>
  <r>
    <s v="437"/>
    <s v="News syndicates, libraries, archives and all other information services"/>
    <s v="348"/>
    <s v="Motor vehicle electrical and electronic equipment manufacturing"/>
    <n v="15055"/>
    <s v="Industry Use"/>
    <n v="1.4700000000000001E-7"/>
    <x v="8"/>
    <x v="8"/>
    <x v="12"/>
    <x v="12"/>
  </r>
  <r>
    <s v="437"/>
    <s v="News syndicates, libraries, archives and all other information services"/>
    <s v="364"/>
    <s v="All other transportation equipment manufacturing"/>
    <n v="15055"/>
    <s v="Industry Use"/>
    <n v="7.5400000000000006E-11"/>
    <x v="8"/>
    <x v="8"/>
    <x v="12"/>
    <x v="12"/>
  </r>
  <r>
    <s v="437"/>
    <s v="News syndicates, libraries, archives and all other information services"/>
    <s v="365"/>
    <s v="Wood kitchen cabinet and countertop manufacturing"/>
    <n v="15055"/>
    <s v="Industry Use"/>
    <n v="3.7900000000000002E-8"/>
    <x v="8"/>
    <x v="8"/>
    <x v="12"/>
    <x v="12"/>
  </r>
  <r>
    <s v="437"/>
    <s v="News syndicates, libraries, archives and all other information services"/>
    <s v="366"/>
    <s v="Upholstered household furniture manufacturing"/>
    <n v="15055"/>
    <s v="Industry Use"/>
    <n v="4.6299999999999999E-9"/>
    <x v="8"/>
    <x v="8"/>
    <x v="12"/>
    <x v="12"/>
  </r>
  <r>
    <s v="437"/>
    <s v="News syndicates, libraries, archives and all other information services"/>
    <s v="367"/>
    <s v="Nonupholstered wood household furniture manufacturing"/>
    <n v="15055"/>
    <s v="Industry Use"/>
    <n v="3.4399999999999997E-8"/>
    <x v="8"/>
    <x v="8"/>
    <x v="12"/>
    <x v="12"/>
  </r>
  <r>
    <s v="437"/>
    <s v="News syndicates, libraries, archives and all other information services"/>
    <s v="371"/>
    <s v="Custom architectural woodwork and millwork"/>
    <n v="15055"/>
    <s v="Industry Use"/>
    <n v="2.9099999999999999E-8"/>
    <x v="8"/>
    <x v="8"/>
    <x v="12"/>
    <x v="12"/>
  </r>
  <r>
    <s v="437"/>
    <s v="News syndicates, libraries, archives and all other information services"/>
    <s v="376"/>
    <s v="Surgical and medical instrument manufacturing"/>
    <n v="15055"/>
    <s v="Industry Use"/>
    <n v="2.3300000000000001E-6"/>
    <x v="8"/>
    <x v="8"/>
    <x v="12"/>
    <x v="12"/>
  </r>
  <r>
    <s v="437"/>
    <s v="News syndicates, libraries, archives and all other information services"/>
    <s v="381"/>
    <s v="Jewelry and silverware manufacturing"/>
    <n v="15055"/>
    <s v="Industry Use"/>
    <n v="1.57E-9"/>
    <x v="8"/>
    <x v="8"/>
    <x v="12"/>
    <x v="12"/>
  </r>
  <r>
    <s v="437"/>
    <s v="News syndicates, libraries, archives and all other information services"/>
    <s v="383"/>
    <s v="Doll, toy, and game manufacturing"/>
    <n v="15055"/>
    <s v="Industry Use"/>
    <n v="6.2999999999999998E-6"/>
    <x v="8"/>
    <x v="8"/>
    <x v="12"/>
    <x v="12"/>
  </r>
  <r>
    <s v="437"/>
    <s v="News syndicates, libraries, archives and all other information services"/>
    <s v="384"/>
    <s v="Office supplies (except paper) manufacturing"/>
    <n v="15055"/>
    <s v="Industry Use"/>
    <n v="1.6400000000000001E-7"/>
    <x v="8"/>
    <x v="8"/>
    <x v="12"/>
    <x v="12"/>
  </r>
  <r>
    <s v="437"/>
    <s v="News syndicates, libraries, archives and all other information services"/>
    <s v="385"/>
    <s v="Sign manufacturing"/>
    <n v="15055"/>
    <s v="Industry Use"/>
    <n v="6.0399999999999998E-6"/>
    <x v="8"/>
    <x v="8"/>
    <x v="12"/>
    <x v="12"/>
  </r>
  <r>
    <s v="437"/>
    <s v="News syndicates, libraries, archives and all other information services"/>
    <s v="392"/>
    <s v="Wholesale - Motor vehicle and motor vehicle parts and supplies"/>
    <n v="15055"/>
    <s v="Industry Use"/>
    <n v="2.9200000000000002E-5"/>
    <x v="9"/>
    <x v="9"/>
    <x v="12"/>
    <x v="12"/>
  </r>
  <r>
    <s v="437"/>
    <s v="News syndicates, libraries, archives and all other information services"/>
    <s v="393"/>
    <s v="Wholesale - Professional and commercial equipment and supplies"/>
    <n v="15055"/>
    <s v="Industry Use"/>
    <n v="1.96295E-4"/>
    <x v="9"/>
    <x v="9"/>
    <x v="12"/>
    <x v="12"/>
  </r>
  <r>
    <s v="437"/>
    <s v="News syndicates, libraries, archives and all other information services"/>
    <s v="394"/>
    <s v="Wholesale - Household appliances and electrical and electronic goods"/>
    <n v="15055"/>
    <s v="Industry Use"/>
    <n v="8.5699999999999996E-5"/>
    <x v="9"/>
    <x v="9"/>
    <x v="12"/>
    <x v="12"/>
  </r>
  <r>
    <s v="437"/>
    <s v="News syndicates, libraries, archives and all other information services"/>
    <s v="395"/>
    <s v="Wholesale - Machinery, equipment, and supplies"/>
    <n v="15055"/>
    <s v="Industry Use"/>
    <n v="7.1481699999999997E-4"/>
    <x v="9"/>
    <x v="9"/>
    <x v="12"/>
    <x v="12"/>
  </r>
  <r>
    <s v="437"/>
    <s v="News syndicates, libraries, archives and all other information services"/>
    <s v="396"/>
    <s v="Wholesale - Other durable goods merchant wholesalers"/>
    <n v="15055"/>
    <s v="Industry Use"/>
    <n v="5.0699999999999999E-5"/>
    <x v="9"/>
    <x v="9"/>
    <x v="12"/>
    <x v="12"/>
  </r>
  <r>
    <s v="437"/>
    <s v="News syndicates, libraries, archives and all other information services"/>
    <s v="399"/>
    <s v="Wholesale - Petroleum and petroleum products"/>
    <n v="15055"/>
    <s v="Industry Use"/>
    <n v="9.31E-5"/>
    <x v="9"/>
    <x v="9"/>
    <x v="12"/>
    <x v="12"/>
  </r>
  <r>
    <s v="437"/>
    <s v="News syndicates, libraries, archives and all other information services"/>
    <s v="400"/>
    <s v="Wholesale - Other nondurable goods merchant wholesalers"/>
    <n v="15055"/>
    <s v="Industry Use"/>
    <n v="1.5972999999999999E-4"/>
    <x v="9"/>
    <x v="9"/>
    <x v="12"/>
    <x v="12"/>
  </r>
  <r>
    <s v="437"/>
    <s v="News syndicates, libraries, archives and all other information services"/>
    <s v="401"/>
    <s v="Wholesale - Wholesale electronic markets and agents and brokers"/>
    <n v="15055"/>
    <s v="Industry Use"/>
    <n v="3.2200000000000001E-6"/>
    <x v="9"/>
    <x v="9"/>
    <x v="12"/>
    <x v="12"/>
  </r>
  <r>
    <s v="437"/>
    <s v="News syndicates, libraries, archives and all other information services"/>
    <s v="402"/>
    <s v="Retail - Motor vehicle and parts dealers"/>
    <n v="15055"/>
    <s v="Industry Use"/>
    <n v="1.5500000000000001E-5"/>
    <x v="10"/>
    <x v="10"/>
    <x v="12"/>
    <x v="12"/>
  </r>
  <r>
    <s v="437"/>
    <s v="News syndicates, libraries, archives and all other information services"/>
    <s v="403"/>
    <s v="Retail - Furniture and home furnishings stores"/>
    <n v="15055"/>
    <s v="Industry Use"/>
    <n v="3.3300000000000003E-5"/>
    <x v="10"/>
    <x v="10"/>
    <x v="12"/>
    <x v="12"/>
  </r>
  <r>
    <s v="437"/>
    <s v="News syndicates, libraries, archives and all other information services"/>
    <s v="404"/>
    <s v="Retail - Electronics and appliance stores"/>
    <n v="15055"/>
    <s v="Industry Use"/>
    <n v="3.2499999999999997E-5"/>
    <x v="10"/>
    <x v="10"/>
    <x v="12"/>
    <x v="12"/>
  </r>
  <r>
    <s v="437"/>
    <s v="News syndicates, libraries, archives and all other information services"/>
    <s v="410"/>
    <s v="Retail - Sporting goods, hobby, musical instrument and book stores"/>
    <n v="15055"/>
    <s v="Industry Use"/>
    <n v="2.73E-5"/>
    <x v="10"/>
    <x v="10"/>
    <x v="12"/>
    <x v="12"/>
  </r>
  <r>
    <s v="437"/>
    <s v="News syndicates, libraries, archives and all other information services"/>
    <s v="411"/>
    <s v="Retail - General merchandise stores"/>
    <n v="15055"/>
    <s v="Industry Use"/>
    <n v="4.8699999999999998E-5"/>
    <x v="10"/>
    <x v="10"/>
    <x v="12"/>
    <x v="12"/>
  </r>
  <r>
    <s v="437"/>
    <s v="News syndicates, libraries, archives and all other information services"/>
    <s v="412"/>
    <s v="Retail - Miscellaneous store retailers"/>
    <n v="15055"/>
    <s v="Industry Use"/>
    <n v="3.93E-5"/>
    <x v="10"/>
    <x v="10"/>
    <x v="12"/>
    <x v="12"/>
  </r>
  <r>
    <s v="437"/>
    <s v="News syndicates, libraries, archives and all other information services"/>
    <s v="413"/>
    <s v="Retail - Nonstore retailers"/>
    <n v="15055"/>
    <s v="Industry Use"/>
    <n v="7.8200000000000003E-5"/>
    <x v="10"/>
    <x v="10"/>
    <x v="12"/>
    <x v="12"/>
  </r>
  <r>
    <s v="437"/>
    <s v="News syndicates, libraries, archives and all other information services"/>
    <s v="414"/>
    <s v="Air transportation"/>
    <n v="15055"/>
    <s v="Industry Use"/>
    <n v="5.1699999999999996E-6"/>
    <x v="11"/>
    <x v="11"/>
    <x v="12"/>
    <x v="12"/>
  </r>
  <r>
    <s v="437"/>
    <s v="News syndicates, libraries, archives and all other information services"/>
    <s v="416"/>
    <s v="Water transportation"/>
    <n v="15055"/>
    <s v="Industry Use"/>
    <n v="1.1600000000000001E-11"/>
    <x v="11"/>
    <x v="11"/>
    <x v="12"/>
    <x v="12"/>
  </r>
  <r>
    <s v="437"/>
    <s v="News syndicates, libraries, archives and all other information services"/>
    <s v="417"/>
    <s v="Truck transportation"/>
    <n v="15055"/>
    <s v="Industry Use"/>
    <n v="2.51914E-4"/>
    <x v="11"/>
    <x v="11"/>
    <x v="12"/>
    <x v="12"/>
  </r>
  <r>
    <s v="437"/>
    <s v="News syndicates, libraries, archives and all other information services"/>
    <s v="418"/>
    <s v="Transit and ground passenger transportation"/>
    <n v="15055"/>
    <s v="Industry Use"/>
    <n v="2.6800000000000002E-6"/>
    <x v="11"/>
    <x v="11"/>
    <x v="12"/>
    <x v="12"/>
  </r>
  <r>
    <s v="437"/>
    <s v="News syndicates, libraries, archives and all other information services"/>
    <s v="420"/>
    <s v="Scenic and sightseeing transportation and support activities for transportation"/>
    <n v="15055"/>
    <s v="Industry Use"/>
    <n v="2.4300000000000001E-5"/>
    <x v="11"/>
    <x v="11"/>
    <x v="12"/>
    <x v="12"/>
  </r>
  <r>
    <s v="437"/>
    <s v="News syndicates, libraries, archives and all other information services"/>
    <s v="421"/>
    <s v="Couriers and messengers"/>
    <n v="15055"/>
    <s v="Industry Use"/>
    <n v="3.4999999999999997E-5"/>
    <x v="11"/>
    <x v="11"/>
    <x v="12"/>
    <x v="12"/>
  </r>
  <r>
    <s v="437"/>
    <s v="News syndicates, libraries, archives and all other information services"/>
    <s v="422"/>
    <s v="Warehousing and storage"/>
    <n v="15055"/>
    <s v="Industry Use"/>
    <n v="1.7761200000000001E-4"/>
    <x v="11"/>
    <x v="11"/>
    <x v="12"/>
    <x v="12"/>
  </r>
  <r>
    <s v="437"/>
    <s v="News syndicates, libraries, archives and all other information services"/>
    <s v="423"/>
    <s v="Newspaper publishers"/>
    <n v="15055"/>
    <s v="Industry Use"/>
    <n v="1.73189E-4"/>
    <x v="12"/>
    <x v="12"/>
    <x v="12"/>
    <x v="12"/>
  </r>
  <r>
    <s v="437"/>
    <s v="News syndicates, libraries, archives and all other information services"/>
    <s v="424"/>
    <s v="Periodical publishers"/>
    <n v="15055"/>
    <s v="Industry Use"/>
    <n v="3.6999999999999998E-5"/>
    <x v="12"/>
    <x v="12"/>
    <x v="12"/>
    <x v="12"/>
  </r>
  <r>
    <s v="437"/>
    <s v="News syndicates, libraries, archives and all other information services"/>
    <s v="425"/>
    <s v="Book publishers"/>
    <n v="15055"/>
    <s v="Industry Use"/>
    <n v="5.8617900000000004E-4"/>
    <x v="12"/>
    <x v="12"/>
    <x v="12"/>
    <x v="12"/>
  </r>
  <r>
    <s v="437"/>
    <s v="News syndicates, libraries, archives and all other information services"/>
    <s v="428"/>
    <s v="Software publishers"/>
    <n v="15055"/>
    <s v="Industry Use"/>
    <n v="5.0500000000000001E-5"/>
    <x v="12"/>
    <x v="12"/>
    <x v="12"/>
    <x v="12"/>
  </r>
  <r>
    <s v="437"/>
    <s v="News syndicates, libraries, archives and all other information services"/>
    <s v="429"/>
    <s v="Motion picture and video industries"/>
    <n v="15055"/>
    <s v="Industry Use"/>
    <n v="6.06E-7"/>
    <x v="12"/>
    <x v="12"/>
    <x v="12"/>
    <x v="12"/>
  </r>
  <r>
    <s v="437"/>
    <s v="News syndicates, libraries, archives and all other information services"/>
    <s v="431"/>
    <s v="Radio and television broadcasting"/>
    <n v="15055"/>
    <s v="Industry Use"/>
    <n v="1.11189E-4"/>
    <x v="12"/>
    <x v="12"/>
    <x v="12"/>
    <x v="12"/>
  </r>
  <r>
    <s v="437"/>
    <s v="News syndicates, libraries, archives and all other information services"/>
    <s v="432"/>
    <s v="Cable and other subscription programming"/>
    <n v="15055"/>
    <s v="Industry Use"/>
    <n v="2.16E-5"/>
    <x v="12"/>
    <x v="12"/>
    <x v="12"/>
    <x v="12"/>
  </r>
  <r>
    <s v="437"/>
    <s v="News syndicates, libraries, archives and all other information services"/>
    <s v="433"/>
    <s v="Wired telecommunications carriers"/>
    <n v="15055"/>
    <s v="Industry Use"/>
    <n v="8.2760199999999998E-4"/>
    <x v="12"/>
    <x v="12"/>
    <x v="12"/>
    <x v="12"/>
  </r>
  <r>
    <s v="437"/>
    <s v="News syndicates, libraries, archives and all other information services"/>
    <s v="436"/>
    <s v="Data processing, hosting, and related services"/>
    <n v="15055"/>
    <s v="Industry Use"/>
    <n v="1.97314E-4"/>
    <x v="12"/>
    <x v="12"/>
    <x v="12"/>
    <x v="12"/>
  </r>
  <r>
    <s v="437"/>
    <s v="News syndicates, libraries, archives and all other information services"/>
    <s v="437"/>
    <s v="News syndicates, libraries, archives and all other information services"/>
    <n v="15055"/>
    <s v="Industry Use"/>
    <n v="9.5000000000000001E-7"/>
    <x v="12"/>
    <x v="12"/>
    <x v="12"/>
    <x v="12"/>
  </r>
  <r>
    <s v="437"/>
    <s v="News syndicates, libraries, archives and all other information services"/>
    <s v="438"/>
    <s v="Internet publishing and broadcasting and web search portals"/>
    <n v="15055"/>
    <s v="Industry Use"/>
    <n v="5.4200000000000003E-5"/>
    <x v="12"/>
    <x v="12"/>
    <x v="12"/>
    <x v="12"/>
  </r>
  <r>
    <s v="437"/>
    <s v="News syndicates, libraries, archives and all other information services"/>
    <s v="439"/>
    <s v="Nondepository credit intermediation and related activities"/>
    <n v="15055"/>
    <s v="Industry Use"/>
    <n v="2.7399999999999999E-5"/>
    <x v="13"/>
    <x v="13"/>
    <x v="12"/>
    <x v="12"/>
  </r>
  <r>
    <s v="437"/>
    <s v="News syndicates, libraries, archives and all other information services"/>
    <s v="440"/>
    <s v="Securities and commodity contracts intermediation and brokerage"/>
    <n v="15055"/>
    <s v="Industry Use"/>
    <n v="1.2E-5"/>
    <x v="13"/>
    <x v="13"/>
    <x v="12"/>
    <x v="12"/>
  </r>
  <r>
    <s v="437"/>
    <s v="News syndicates, libraries, archives and all other information services"/>
    <s v="441"/>
    <s v="Monetary authorities and depository credit intermediation"/>
    <n v="15055"/>
    <s v="Industry Use"/>
    <n v="2.9162300000000002E-4"/>
    <x v="13"/>
    <x v="13"/>
    <x v="12"/>
    <x v="12"/>
  </r>
  <r>
    <s v="437"/>
    <s v="News syndicates, libraries, archives and all other information services"/>
    <s v="442"/>
    <s v="Other financial investment activities"/>
    <n v="15055"/>
    <s v="Industry Use"/>
    <n v="9.38E-6"/>
    <x v="13"/>
    <x v="13"/>
    <x v="12"/>
    <x v="12"/>
  </r>
  <r>
    <s v="437"/>
    <s v="News syndicates, libraries, archives and all other information services"/>
    <s v="443"/>
    <s v="Direct life insurance carriers"/>
    <n v="15055"/>
    <s v="Industry Use"/>
    <n v="2.3300000000000001E-7"/>
    <x v="13"/>
    <x v="13"/>
    <x v="12"/>
    <x v="12"/>
  </r>
  <r>
    <s v="437"/>
    <s v="News syndicates, libraries, archives and all other information services"/>
    <s v="444"/>
    <s v="Insurance carriers, except direct life"/>
    <n v="15055"/>
    <s v="Industry Use"/>
    <n v="2.62E-8"/>
    <x v="13"/>
    <x v="13"/>
    <x v="12"/>
    <x v="12"/>
  </r>
  <r>
    <s v="437"/>
    <s v="News syndicates, libraries, archives and all other information services"/>
    <s v="445"/>
    <s v="Insurance agencies, brokerages, and related activities"/>
    <n v="15055"/>
    <s v="Industry Use"/>
    <n v="1.3789600000000001E-4"/>
    <x v="13"/>
    <x v="13"/>
    <x v="12"/>
    <x v="12"/>
  </r>
  <r>
    <s v="437"/>
    <s v="News syndicates, libraries, archives and all other information services"/>
    <s v="447"/>
    <s v="Other real estate"/>
    <n v="15055"/>
    <s v="Industry Use"/>
    <n v="8.1820000000000005E-4"/>
    <x v="14"/>
    <x v="14"/>
    <x v="12"/>
    <x v="12"/>
  </r>
  <r>
    <s v="437"/>
    <s v="News syndicates, libraries, archives and all other information services"/>
    <s v="450"/>
    <s v="Automotive equipment rental and leasing"/>
    <n v="15055"/>
    <s v="Industry Use"/>
    <n v="6.72E-6"/>
    <x v="15"/>
    <x v="15"/>
    <x v="12"/>
    <x v="12"/>
  </r>
  <r>
    <s v="437"/>
    <s v="News syndicates, libraries, archives and all other information services"/>
    <s v="451"/>
    <s v="General and consumer goods rental except video tapes and discs"/>
    <n v="15055"/>
    <s v="Industry Use"/>
    <n v="9.0299999999999997E-7"/>
    <x v="15"/>
    <x v="15"/>
    <x v="12"/>
    <x v="12"/>
  </r>
  <r>
    <s v="437"/>
    <s v="News syndicates, libraries, archives and all other information services"/>
    <s v="453"/>
    <s v="Commercial and industrial machinery and equipment rental and leasing"/>
    <n v="15055"/>
    <s v="Industry Use"/>
    <n v="1.8E-5"/>
    <x v="15"/>
    <x v="15"/>
    <x v="12"/>
    <x v="12"/>
  </r>
  <r>
    <s v="437"/>
    <s v="News syndicates, libraries, archives and all other information services"/>
    <s v="454"/>
    <s v="Lessors of nonfinancial intangible assets"/>
    <n v="15055"/>
    <s v="Industry Use"/>
    <n v="7.8100000000000002E-7"/>
    <x v="15"/>
    <x v="15"/>
    <x v="12"/>
    <x v="12"/>
  </r>
  <r>
    <s v="437"/>
    <s v="News syndicates, libraries, archives and all other information services"/>
    <s v="455"/>
    <s v="Legal services"/>
    <n v="15055"/>
    <s v="Industry Use"/>
    <n v="9.8499999999999995E-5"/>
    <x v="16"/>
    <x v="16"/>
    <x v="12"/>
    <x v="12"/>
  </r>
  <r>
    <s v="437"/>
    <s v="News syndicates, libraries, archives and all other information services"/>
    <s v="456"/>
    <s v="Accounting, tax preparation, bookkeeping, and payroll services"/>
    <n v="15055"/>
    <s v="Industry Use"/>
    <n v="4.2005699999999999E-4"/>
    <x v="16"/>
    <x v="16"/>
    <x v="12"/>
    <x v="12"/>
  </r>
  <r>
    <s v="437"/>
    <s v="News syndicates, libraries, archives and all other information services"/>
    <s v="457"/>
    <s v="Architectural, engineering, and related services"/>
    <n v="15055"/>
    <s v="Industry Use"/>
    <n v="2.0699999999999998E-5"/>
    <x v="16"/>
    <x v="16"/>
    <x v="12"/>
    <x v="12"/>
  </r>
  <r>
    <s v="437"/>
    <s v="News syndicates, libraries, archives and all other information services"/>
    <s v="458"/>
    <s v="Specialized design services"/>
    <n v="15055"/>
    <s v="Industry Use"/>
    <n v="1.15E-5"/>
    <x v="16"/>
    <x v="16"/>
    <x v="12"/>
    <x v="12"/>
  </r>
  <r>
    <s v="437"/>
    <s v="News syndicates, libraries, archives and all other information services"/>
    <s v="459"/>
    <s v="Custom computer programming services"/>
    <n v="15055"/>
    <s v="Industry Use"/>
    <n v="1.7799999999999999E-5"/>
    <x v="16"/>
    <x v="16"/>
    <x v="12"/>
    <x v="12"/>
  </r>
  <r>
    <s v="437"/>
    <s v="News syndicates, libraries, archives and all other information services"/>
    <s v="460"/>
    <s v="Computer systems design services"/>
    <n v="15055"/>
    <s v="Industry Use"/>
    <n v="1.0822100000000001E-4"/>
    <x v="16"/>
    <x v="16"/>
    <x v="12"/>
    <x v="12"/>
  </r>
  <r>
    <s v="437"/>
    <s v="News syndicates, libraries, archives and all other information services"/>
    <s v="461"/>
    <s v="Other computer related services, including facilities management"/>
    <n v="15055"/>
    <s v="Industry Use"/>
    <n v="5.2899999999999998E-5"/>
    <x v="16"/>
    <x v="16"/>
    <x v="12"/>
    <x v="12"/>
  </r>
  <r>
    <s v="437"/>
    <s v="News syndicates, libraries, archives and all other information services"/>
    <s v="462"/>
    <s v="Management consulting services"/>
    <n v="15055"/>
    <s v="Industry Use"/>
    <n v="1.09577E-4"/>
    <x v="16"/>
    <x v="16"/>
    <x v="12"/>
    <x v="12"/>
  </r>
  <r>
    <s v="437"/>
    <s v="News syndicates, libraries, archives and all other information services"/>
    <s v="463"/>
    <s v="Environmental and other technical consulting services"/>
    <n v="15055"/>
    <s v="Industry Use"/>
    <n v="1.3900000000000001E-5"/>
    <x v="16"/>
    <x v="16"/>
    <x v="12"/>
    <x v="12"/>
  </r>
  <r>
    <s v="437"/>
    <s v="News syndicates, libraries, archives and all other information services"/>
    <s v="464"/>
    <s v="Scientific research and development services"/>
    <n v="15055"/>
    <s v="Industry Use"/>
    <n v="7.0900000000000001E-7"/>
    <x v="16"/>
    <x v="16"/>
    <x v="12"/>
    <x v="12"/>
  </r>
  <r>
    <s v="437"/>
    <s v="News syndicates, libraries, archives and all other information services"/>
    <s v="465"/>
    <s v="Advertising, public relations, and related services"/>
    <n v="15055"/>
    <s v="Industry Use"/>
    <n v="2.1014800000000001E-4"/>
    <x v="16"/>
    <x v="16"/>
    <x v="12"/>
    <x v="12"/>
  </r>
  <r>
    <s v="437"/>
    <s v="News syndicates, libraries, archives and all other information services"/>
    <s v="468"/>
    <s v="Marketing research and all other miscellaneous professional, scientific, and technical services"/>
    <n v="15055"/>
    <s v="Industry Use"/>
    <n v="1.40841E-4"/>
    <x v="16"/>
    <x v="16"/>
    <x v="12"/>
    <x v="12"/>
  </r>
  <r>
    <s v="437"/>
    <s v="News syndicates, libraries, archives and all other information services"/>
    <s v="469"/>
    <s v="Management of companies and enterprises"/>
    <n v="15055"/>
    <s v="Industry Use"/>
    <n v="1.3100060000000001E-3"/>
    <x v="17"/>
    <x v="17"/>
    <x v="12"/>
    <x v="12"/>
  </r>
  <r>
    <s v="437"/>
    <s v="News syndicates, libraries, archives and all other information services"/>
    <s v="470"/>
    <s v="Office administrative services"/>
    <n v="15055"/>
    <s v="Industry Use"/>
    <n v="2.8020929999999999E-3"/>
    <x v="17"/>
    <x v="17"/>
    <x v="12"/>
    <x v="12"/>
  </r>
  <r>
    <s v="437"/>
    <s v="News syndicates, libraries, archives and all other information services"/>
    <s v="471"/>
    <s v="Facilities support services"/>
    <n v="15055"/>
    <s v="Industry Use"/>
    <n v="4.86675E-4"/>
    <x v="17"/>
    <x v="17"/>
    <x v="12"/>
    <x v="12"/>
  </r>
  <r>
    <s v="437"/>
    <s v="News syndicates, libraries, archives and all other information services"/>
    <s v="472"/>
    <s v="Employment services"/>
    <n v="15055"/>
    <s v="Industry Use"/>
    <n v="1.9715127999999998E-2"/>
    <x v="17"/>
    <x v="17"/>
    <x v="12"/>
    <x v="12"/>
  </r>
  <r>
    <s v="437"/>
    <s v="News syndicates, libraries, archives and all other information services"/>
    <s v="473"/>
    <s v="Business support services"/>
    <n v="15055"/>
    <s v="Industry Use"/>
    <n v="1.8E-5"/>
    <x v="17"/>
    <x v="17"/>
    <x v="12"/>
    <x v="12"/>
  </r>
  <r>
    <s v="437"/>
    <s v="News syndicates, libraries, archives and all other information services"/>
    <s v="475"/>
    <s v="Investigation and security services"/>
    <n v="15055"/>
    <s v="Industry Use"/>
    <n v="3.41431E-4"/>
    <x v="17"/>
    <x v="17"/>
    <x v="12"/>
    <x v="12"/>
  </r>
  <r>
    <s v="437"/>
    <s v="News syndicates, libraries, archives and all other information services"/>
    <s v="476"/>
    <s v="Services to buildings"/>
    <n v="15055"/>
    <s v="Industry Use"/>
    <n v="7.61E-6"/>
    <x v="17"/>
    <x v="17"/>
    <x v="12"/>
    <x v="12"/>
  </r>
  <r>
    <s v="437"/>
    <s v="News syndicates, libraries, archives and all other information services"/>
    <s v="477"/>
    <s v="Landscape and horticultural services"/>
    <n v="15055"/>
    <s v="Industry Use"/>
    <n v="3.7400000000000002E-6"/>
    <x v="17"/>
    <x v="17"/>
    <x v="12"/>
    <x v="12"/>
  </r>
  <r>
    <s v="437"/>
    <s v="News syndicates, libraries, archives and all other information services"/>
    <s v="478"/>
    <s v="Other support services"/>
    <n v="15055"/>
    <s v="Industry Use"/>
    <n v="1.4E-5"/>
    <x v="17"/>
    <x v="17"/>
    <x v="12"/>
    <x v="12"/>
  </r>
  <r>
    <s v="437"/>
    <s v="News syndicates, libraries, archives and all other information services"/>
    <s v="479"/>
    <s v="Waste management and remediation services"/>
    <n v="15055"/>
    <s v="Industry Use"/>
    <n v="6.1699999999999995E-5"/>
    <x v="17"/>
    <x v="17"/>
    <x v="12"/>
    <x v="12"/>
  </r>
  <r>
    <s v="437"/>
    <s v="News syndicates, libraries, archives and all other information services"/>
    <s v="496"/>
    <s v="Performing arts companies"/>
    <n v="15055"/>
    <s v="Industry Use"/>
    <n v="3.5100000000000001E-7"/>
    <x v="19"/>
    <x v="19"/>
    <x v="12"/>
    <x v="12"/>
  </r>
  <r>
    <s v="437"/>
    <s v="News syndicates, libraries, archives and all other information services"/>
    <s v="497"/>
    <s v="Commercial Sports Except Racing"/>
    <n v="15055"/>
    <s v="Industry Use"/>
    <n v="1.04E-6"/>
    <x v="19"/>
    <x v="19"/>
    <x v="12"/>
    <x v="12"/>
  </r>
  <r>
    <s v="437"/>
    <s v="News syndicates, libraries, archives and all other information services"/>
    <s v="498"/>
    <s v="Racing and Track Operation"/>
    <n v="15055"/>
    <s v="Industry Use"/>
    <n v="7.7300000000000005E-7"/>
    <x v="19"/>
    <x v="19"/>
    <x v="12"/>
    <x v="12"/>
  </r>
  <r>
    <s v="437"/>
    <s v="News syndicates, libraries, archives and all other information services"/>
    <s v="499"/>
    <s v="Independent artists, writers, and performers"/>
    <n v="15055"/>
    <s v="Industry Use"/>
    <n v="2.1799999999999999E-7"/>
    <x v="19"/>
    <x v="19"/>
    <x v="12"/>
    <x v="12"/>
  </r>
  <r>
    <s v="437"/>
    <s v="News syndicates, libraries, archives and all other information services"/>
    <s v="500"/>
    <s v="Promoters of performing arts and sports and agents for public figures"/>
    <n v="15055"/>
    <s v="Industry Use"/>
    <n v="1.1824000000000001E-4"/>
    <x v="19"/>
    <x v="19"/>
    <x v="12"/>
    <x v="12"/>
  </r>
  <r>
    <s v="437"/>
    <s v="News syndicates, libraries, archives and all other information services"/>
    <s v="507"/>
    <s v="Hotels and motels, including casino hotels"/>
    <n v="15055"/>
    <s v="Industry Use"/>
    <n v="6.8200000000000002E-8"/>
    <x v="20"/>
    <x v="20"/>
    <x v="12"/>
    <x v="12"/>
  </r>
  <r>
    <s v="437"/>
    <s v="News syndicates, libraries, archives and all other information services"/>
    <s v="508"/>
    <s v="Other accommodations"/>
    <n v="15055"/>
    <s v="Industry Use"/>
    <n v="1.3100000000000001E-10"/>
    <x v="20"/>
    <x v="20"/>
    <x v="12"/>
    <x v="12"/>
  </r>
  <r>
    <s v="437"/>
    <s v="News syndicates, libraries, archives and all other information services"/>
    <s v="509"/>
    <s v="Full-service restaurants"/>
    <n v="15055"/>
    <s v="Industry Use"/>
    <n v="1.18934E-4"/>
    <x v="20"/>
    <x v="20"/>
    <x v="12"/>
    <x v="12"/>
  </r>
  <r>
    <s v="437"/>
    <s v="News syndicates, libraries, archives and all other information services"/>
    <s v="510"/>
    <s v="Limited-service restaurants"/>
    <n v="15055"/>
    <s v="Industry Use"/>
    <n v="1.43824E-4"/>
    <x v="20"/>
    <x v="20"/>
    <x v="12"/>
    <x v="12"/>
  </r>
  <r>
    <s v="437"/>
    <s v="News syndicates, libraries, archives and all other information services"/>
    <s v="511"/>
    <s v="All other food and drinking places"/>
    <n v="15055"/>
    <s v="Industry Use"/>
    <n v="4.2799999999999997E-5"/>
    <x v="20"/>
    <x v="20"/>
    <x v="12"/>
    <x v="12"/>
  </r>
  <r>
    <s v="437"/>
    <s v="News syndicates, libraries, archives and all other information services"/>
    <s v="512"/>
    <s v="Automotive repair and maintenance, except car washes"/>
    <n v="15055"/>
    <s v="Industry Use"/>
    <n v="8.3100000000000001E-5"/>
    <x v="21"/>
    <x v="21"/>
    <x v="12"/>
    <x v="12"/>
  </r>
  <r>
    <s v="437"/>
    <s v="News syndicates, libraries, archives and all other information services"/>
    <s v="513"/>
    <s v="Car washes"/>
    <n v="15055"/>
    <s v="Industry Use"/>
    <n v="3.1900000000000003E-5"/>
    <x v="21"/>
    <x v="21"/>
    <x v="12"/>
    <x v="12"/>
  </r>
  <r>
    <s v="437"/>
    <s v="News syndicates, libraries, archives and all other information services"/>
    <s v="514"/>
    <s v="Electronic and precision equipment repair and maintenance"/>
    <n v="15055"/>
    <s v="Industry Use"/>
    <n v="8.9800000000000001E-5"/>
    <x v="21"/>
    <x v="21"/>
    <x v="12"/>
    <x v="12"/>
  </r>
  <r>
    <s v="437"/>
    <s v="News syndicates, libraries, archives and all other information services"/>
    <s v="515"/>
    <s v="Commercial and industrial machinery and equipment repair and maintenance"/>
    <n v="15055"/>
    <s v="Industry Use"/>
    <n v="1.0823399999999999E-4"/>
    <x v="21"/>
    <x v="21"/>
    <x v="12"/>
    <x v="12"/>
  </r>
  <r>
    <s v="437"/>
    <s v="News syndicates, libraries, archives and all other information services"/>
    <s v="516"/>
    <s v="Personal and household goods repair and maintenance"/>
    <n v="15055"/>
    <s v="Industry Use"/>
    <n v="1.4600000000000001E-5"/>
    <x v="21"/>
    <x v="21"/>
    <x v="12"/>
    <x v="12"/>
  </r>
  <r>
    <s v="437"/>
    <s v="News syndicates, libraries, archives and all other information services"/>
    <s v="519"/>
    <s v="Dry-cleaning and laundry services"/>
    <n v="15055"/>
    <s v="Industry Use"/>
    <n v="2.1699999999999999E-8"/>
    <x v="21"/>
    <x v="21"/>
    <x v="12"/>
    <x v="12"/>
  </r>
  <r>
    <s v="437"/>
    <s v="News syndicates, libraries, archives and all other information services"/>
    <s v="523"/>
    <s v="Business and professional associations"/>
    <n v="15055"/>
    <s v="Industry Use"/>
    <n v="8.5900000000000008E-6"/>
    <x v="21"/>
    <x v="21"/>
    <x v="12"/>
    <x v="12"/>
  </r>
  <r>
    <s v="437"/>
    <s v="News syndicates, libraries, archives and all other information services"/>
    <s v="526"/>
    <s v="Postal service"/>
    <n v="15055"/>
    <s v="Industry Use"/>
    <n v="2.3499999999999999E-5"/>
    <x v="22"/>
    <x v="22"/>
    <x v="12"/>
    <x v="12"/>
  </r>
  <r>
    <s v="437"/>
    <s v="News syndicates, libraries, archives and all other information services"/>
    <s v="528"/>
    <s v="Other federal government enterprises"/>
    <n v="15055"/>
    <s v="Industry Use"/>
    <n v="4.03E-10"/>
    <x v="22"/>
    <x v="22"/>
    <x v="12"/>
    <x v="12"/>
  </r>
  <r>
    <s v="437"/>
    <s v="News syndicates, libraries, archives and all other information services"/>
    <s v="532"/>
    <s v="Local government passenger transit"/>
    <n v="15055"/>
    <s v="Industry Use"/>
    <n v="3.2399999999999999E-6"/>
    <x v="22"/>
    <x v="22"/>
    <x v="12"/>
    <x v="12"/>
  </r>
  <r>
    <s v="437"/>
    <s v="News syndicates, libraries, archives and all other information services"/>
    <s v="533"/>
    <s v="Local government electric utilities"/>
    <n v="15055"/>
    <s v="Industry Use"/>
    <n v="5.9200000000000002E-5"/>
    <x v="22"/>
    <x v="22"/>
    <x v="12"/>
    <x v="12"/>
  </r>
  <r>
    <s v="437"/>
    <s v="News syndicates, libraries, archives and all other information services"/>
    <s v="5001"/>
    <s v="Employee Compensation"/>
    <n v="15053"/>
    <s v="Factor Receipts"/>
    <n v="4.1717231E-2"/>
    <x v="23"/>
    <x v="23"/>
    <x v="12"/>
    <x v="12"/>
  </r>
  <r>
    <s v="437"/>
    <s v="News syndicates, libraries, archives and all other information services"/>
    <s v="6001"/>
    <s v="Proprietor Income"/>
    <n v="15053"/>
    <s v="Factor Receipts"/>
    <n v="1.8999739000000002E-2"/>
    <x v="24"/>
    <x v="24"/>
    <x v="12"/>
    <x v="12"/>
  </r>
  <r>
    <s v="437"/>
    <s v="News syndicates, libraries, archives and all other information services"/>
    <s v="7001"/>
    <s v="Other Property Type Income"/>
    <n v="15053"/>
    <s v="Factor Receipts"/>
    <n v="2.4835343999999999E-2"/>
    <x v="25"/>
    <x v="25"/>
    <x v="12"/>
    <x v="12"/>
  </r>
  <r>
    <s v="437"/>
    <s v="News syndicates, libraries, archives and all other information services"/>
    <s v="8001"/>
    <s v="Taxes on Production and Imports"/>
    <n v="15053"/>
    <s v="Factor Receipts"/>
    <n v="2.4154519999999998E-3"/>
    <x v="26"/>
    <x v="26"/>
    <x v="12"/>
    <x v="12"/>
  </r>
  <r>
    <s v="437"/>
    <s v="News syndicates, libraries, archives and all other information services"/>
    <s v="11001"/>
    <s v="Federal Government NonDefense"/>
    <n v="15055"/>
    <s v="Industry Use"/>
    <n v="6.6500000000000007E-8"/>
    <x v="27"/>
    <x v="27"/>
    <x v="12"/>
    <x v="12"/>
  </r>
  <r>
    <s v="437"/>
    <s v="News syndicates, libraries, archives and all other information services"/>
    <s v="12001"/>
    <s v="State/Local Govt NonEducation"/>
    <n v="15055"/>
    <s v="Industry Use"/>
    <n v="1.11816E-4"/>
    <x v="27"/>
    <x v="27"/>
    <x v="12"/>
    <x v="12"/>
  </r>
  <r>
    <s v="437"/>
    <s v="News syndicates, libraries, archives and all other information services"/>
    <s v="14002"/>
    <s v="Inventory Additions/Deletions"/>
    <n v="15055"/>
    <s v="Industry Use"/>
    <n v="6.4099999999999996E-6"/>
    <x v="27"/>
    <x v="27"/>
    <x v="12"/>
    <x v="12"/>
  </r>
  <r>
    <s v="437"/>
    <s v="News syndicates, libraries, archives and all other information services"/>
    <s v="25001"/>
    <s v="Foreign Trade"/>
    <n v="15056"/>
    <s v="Industry Trade"/>
    <n v="3.4765519999999999E-3"/>
    <x v="28"/>
    <x v="28"/>
    <x v="12"/>
    <x v="12"/>
  </r>
  <r>
    <s v="437"/>
    <s v="News syndicates, libraries, archives and all other information services"/>
    <s v="28001"/>
    <s v="Domestic Trade"/>
    <n v="15056"/>
    <s v="Industry Trade"/>
    <n v="2.5062708999999999E-2"/>
    <x v="29"/>
    <x v="29"/>
    <x v="12"/>
    <x v="12"/>
  </r>
  <r>
    <s v="438"/>
    <s v="Internet publishing and broadcasting and web search portals"/>
    <s v="1"/>
    <s v="Oilseed farming"/>
    <n v="15055"/>
    <s v="Industry Use"/>
    <n v="3.7900000000000001E-6"/>
    <x v="0"/>
    <x v="0"/>
    <x v="12"/>
    <x v="12"/>
  </r>
  <r>
    <s v="438"/>
    <s v="Internet publishing and broadcasting and web search portals"/>
    <s v="2"/>
    <s v="Grain farming"/>
    <n v="15055"/>
    <s v="Industry Use"/>
    <n v="1.9899999999999999E-5"/>
    <x v="0"/>
    <x v="0"/>
    <x v="12"/>
    <x v="12"/>
  </r>
  <r>
    <s v="438"/>
    <s v="Internet publishing and broadcasting and web search portals"/>
    <s v="3"/>
    <s v="Vegetable and melon farming"/>
    <n v="15055"/>
    <s v="Industry Use"/>
    <n v="5.2100000000000003E-8"/>
    <x v="1"/>
    <x v="1"/>
    <x v="12"/>
    <x v="12"/>
  </r>
  <r>
    <s v="438"/>
    <s v="Internet publishing and broadcasting and web search portals"/>
    <s v="4"/>
    <s v="Fruit farming"/>
    <n v="15055"/>
    <s v="Industry Use"/>
    <n v="5.7100000000000002E-8"/>
    <x v="1"/>
    <x v="1"/>
    <x v="12"/>
    <x v="12"/>
  </r>
  <r>
    <s v="438"/>
    <s v="Internet publishing and broadcasting and web search portals"/>
    <s v="5"/>
    <s v="Tree nut farming"/>
    <n v="15055"/>
    <s v="Industry Use"/>
    <n v="1.6199999999999999E-8"/>
    <x v="1"/>
    <x v="1"/>
    <x v="12"/>
    <x v="12"/>
  </r>
  <r>
    <s v="438"/>
    <s v="Internet publishing and broadcasting and web search portals"/>
    <s v="6"/>
    <s v="Greenhouse, nursery, and floriculture production"/>
    <n v="15055"/>
    <s v="Industry Use"/>
    <n v="3.2000000000000002E-8"/>
    <x v="1"/>
    <x v="1"/>
    <x v="12"/>
    <x v="12"/>
  </r>
  <r>
    <s v="438"/>
    <s v="Internet publishing and broadcasting and web search portals"/>
    <s v="11"/>
    <s v="Beef cattle ranching and farming, including feedlots and dual-purpose ranching and farming"/>
    <n v="15055"/>
    <s v="Industry Use"/>
    <n v="2.9200000000000002E-5"/>
    <x v="2"/>
    <x v="2"/>
    <x v="12"/>
    <x v="12"/>
  </r>
  <r>
    <s v="438"/>
    <s v="Internet publishing and broadcasting and web search portals"/>
    <s v="12"/>
    <s v="Dairy cattle and milk production"/>
    <n v="15055"/>
    <s v="Industry Use"/>
    <n v="2.65E-5"/>
    <x v="2"/>
    <x v="2"/>
    <x v="12"/>
    <x v="12"/>
  </r>
  <r>
    <s v="438"/>
    <s v="Internet publishing and broadcasting and web search portals"/>
    <s v="13"/>
    <s v="Poultry and egg production"/>
    <n v="15055"/>
    <s v="Industry Use"/>
    <n v="4.2399999999999999E-7"/>
    <x v="2"/>
    <x v="2"/>
    <x v="12"/>
    <x v="12"/>
  </r>
  <r>
    <s v="438"/>
    <s v="Internet publishing and broadcasting and web search portals"/>
    <s v="14"/>
    <s v="Animal production, except cattle and poultry and eggs"/>
    <n v="15055"/>
    <s v="Industry Use"/>
    <n v="8.6500000000000002E-6"/>
    <x v="2"/>
    <x v="2"/>
    <x v="12"/>
    <x v="12"/>
  </r>
  <r>
    <s v="438"/>
    <s v="Internet publishing and broadcasting and web search portals"/>
    <s v="20"/>
    <s v="Oil and gas extraction"/>
    <n v="15055"/>
    <s v="Industry Use"/>
    <n v="7.1500000000000002E-6"/>
    <x v="4"/>
    <x v="4"/>
    <x v="12"/>
    <x v="12"/>
  </r>
  <r>
    <s v="438"/>
    <s v="Internet publishing and broadcasting and web search portals"/>
    <s v="28"/>
    <s v="Stone mining and quarrying"/>
    <n v="15055"/>
    <s v="Industry Use"/>
    <n v="9.16E-8"/>
    <x v="4"/>
    <x v="4"/>
    <x v="12"/>
    <x v="12"/>
  </r>
  <r>
    <s v="438"/>
    <s v="Internet publishing and broadcasting and web search portals"/>
    <s v="35"/>
    <s v="Drilling oil and gas wells"/>
    <n v="15055"/>
    <s v="Industry Use"/>
    <n v="1.3900000000000001E-10"/>
    <x v="4"/>
    <x v="4"/>
    <x v="12"/>
    <x v="12"/>
  </r>
  <r>
    <s v="438"/>
    <s v="Internet publishing and broadcasting and web search portals"/>
    <s v="36"/>
    <s v="Support activities for oil and gas operations"/>
    <n v="15055"/>
    <s v="Industry Use"/>
    <n v="1.8299999999999999E-10"/>
    <x v="4"/>
    <x v="4"/>
    <x v="12"/>
    <x v="12"/>
  </r>
  <r>
    <s v="438"/>
    <s v="Internet publishing and broadcasting and web search portals"/>
    <s v="37"/>
    <s v="Metal mining services"/>
    <n v="15055"/>
    <s v="Industry Use"/>
    <n v="4.1600000000000002E-8"/>
    <x v="4"/>
    <x v="4"/>
    <x v="12"/>
    <x v="12"/>
  </r>
  <r>
    <s v="438"/>
    <s v="Internet publishing and broadcasting and web search portals"/>
    <s v="47"/>
    <s v="Electric power transmission and distribution"/>
    <n v="15055"/>
    <s v="Industry Use"/>
    <n v="9.8942100000000005E-3"/>
    <x v="5"/>
    <x v="5"/>
    <x v="12"/>
    <x v="12"/>
  </r>
  <r>
    <s v="438"/>
    <s v="Internet publishing and broadcasting and web search portals"/>
    <s v="48"/>
    <s v="Natural gas distribution"/>
    <n v="15055"/>
    <s v="Industry Use"/>
    <n v="2.3E-5"/>
    <x v="5"/>
    <x v="5"/>
    <x v="12"/>
    <x v="12"/>
  </r>
  <r>
    <s v="438"/>
    <s v="Internet publishing and broadcasting and web search portals"/>
    <s v="49"/>
    <s v="Water, sewage and other systems"/>
    <n v="15055"/>
    <s v="Industry Use"/>
    <n v="1.8600000000000001E-5"/>
    <x v="5"/>
    <x v="5"/>
    <x v="12"/>
    <x v="12"/>
  </r>
  <r>
    <s v="438"/>
    <s v="Internet publishing and broadcasting and web search portals"/>
    <s v="60"/>
    <s v="Maintenance and repair construction of nonresidential structures"/>
    <n v="15055"/>
    <s v="Industry Use"/>
    <n v="2.417944E-3"/>
    <x v="6"/>
    <x v="6"/>
    <x v="12"/>
    <x v="12"/>
  </r>
  <r>
    <s v="438"/>
    <s v="Internet publishing and broadcasting and web search portals"/>
    <s v="87"/>
    <s v="Frozen cakes and other pastries manufacturing"/>
    <n v="15055"/>
    <s v="Industry Use"/>
    <n v="2.76E-9"/>
    <x v="7"/>
    <x v="7"/>
    <x v="12"/>
    <x v="12"/>
  </r>
  <r>
    <s v="438"/>
    <s v="Internet publishing and broadcasting and web search portals"/>
    <s v="93"/>
    <s v="Bread and bakery product, except frozen, manufacturing"/>
    <n v="15055"/>
    <s v="Industry Use"/>
    <n v="1.63E-8"/>
    <x v="7"/>
    <x v="7"/>
    <x v="12"/>
    <x v="12"/>
  </r>
  <r>
    <s v="438"/>
    <s v="Internet publishing and broadcasting and web search portals"/>
    <s v="108"/>
    <s v="Distilleries"/>
    <n v="15055"/>
    <s v="Industry Use"/>
    <n v="2.8600000000000001E-8"/>
    <x v="7"/>
    <x v="7"/>
    <x v="12"/>
    <x v="12"/>
  </r>
  <r>
    <s v="438"/>
    <s v="Internet publishing and broadcasting and web search portals"/>
    <s v="115"/>
    <s v="Textile and fabric finishing mills"/>
    <n v="15055"/>
    <s v="Industry Use"/>
    <n v="5.2000000000000001E-11"/>
    <x v="8"/>
    <x v="8"/>
    <x v="12"/>
    <x v="12"/>
  </r>
  <r>
    <s v="438"/>
    <s v="Internet publishing and broadcasting and web search portals"/>
    <s v="121"/>
    <s v="Other textile product mills"/>
    <n v="15055"/>
    <s v="Industry Use"/>
    <n v="2.5343400000000003E-4"/>
    <x v="8"/>
    <x v="8"/>
    <x v="12"/>
    <x v="12"/>
  </r>
  <r>
    <s v="438"/>
    <s v="Internet publishing and broadcasting and web search portals"/>
    <s v="132"/>
    <s v="Sawmills"/>
    <n v="15055"/>
    <s v="Industry Use"/>
    <n v="5.6400000000000002E-6"/>
    <x v="8"/>
    <x v="8"/>
    <x v="12"/>
    <x v="12"/>
  </r>
  <r>
    <s v="438"/>
    <s v="Internet publishing and broadcasting and web search portals"/>
    <s v="135"/>
    <s v="Engineered wood member and truss manufacturing"/>
    <n v="15055"/>
    <s v="Industry Use"/>
    <n v="5.0500000000000001E-5"/>
    <x v="8"/>
    <x v="8"/>
    <x v="12"/>
    <x v="12"/>
  </r>
  <r>
    <s v="438"/>
    <s v="Internet publishing and broadcasting and web search portals"/>
    <s v="137"/>
    <s v="Wood windows and door manufacturing"/>
    <n v="15055"/>
    <s v="Industry Use"/>
    <n v="5.0961039999999997E-3"/>
    <x v="8"/>
    <x v="8"/>
    <x v="12"/>
    <x v="12"/>
  </r>
  <r>
    <s v="438"/>
    <s v="Internet publishing and broadcasting and web search portals"/>
    <s v="139"/>
    <s v="Other millwork, including flooring"/>
    <n v="15055"/>
    <s v="Industry Use"/>
    <n v="6.97556E-4"/>
    <x v="8"/>
    <x v="8"/>
    <x v="12"/>
    <x v="12"/>
  </r>
  <r>
    <s v="438"/>
    <s v="Internet publishing and broadcasting and web search portals"/>
    <s v="143"/>
    <s v="All other miscellaneous wood product manufacturing"/>
    <n v="15055"/>
    <s v="Industry Use"/>
    <n v="2.3800000000000001E-6"/>
    <x v="8"/>
    <x v="8"/>
    <x v="12"/>
    <x v="12"/>
  </r>
  <r>
    <s v="438"/>
    <s v="Internet publishing and broadcasting and web search portals"/>
    <s v="147"/>
    <s v="Paperboard container manufacturing"/>
    <n v="15055"/>
    <s v="Industry Use"/>
    <n v="3.479251E-3"/>
    <x v="8"/>
    <x v="8"/>
    <x v="12"/>
    <x v="12"/>
  </r>
  <r>
    <s v="438"/>
    <s v="Internet publishing and broadcasting and web search portals"/>
    <s v="152"/>
    <s v="Printing"/>
    <n v="15055"/>
    <s v="Industry Use"/>
    <n v="2.8124036000000002E-2"/>
    <x v="8"/>
    <x v="8"/>
    <x v="12"/>
    <x v="12"/>
  </r>
  <r>
    <s v="438"/>
    <s v="Internet publishing and broadcasting and web search portals"/>
    <s v="155"/>
    <s v="Asphalt paving mixture and block manufacturing"/>
    <n v="15055"/>
    <s v="Industry Use"/>
    <n v="3.2300000000000002E-7"/>
    <x v="8"/>
    <x v="8"/>
    <x v="12"/>
    <x v="12"/>
  </r>
  <r>
    <s v="438"/>
    <s v="Internet publishing and broadcasting and web search portals"/>
    <s v="163"/>
    <s v="Other basic organic chemical manufacturing"/>
    <n v="15055"/>
    <s v="Industry Use"/>
    <n v="1.88233E-4"/>
    <x v="8"/>
    <x v="8"/>
    <x v="12"/>
    <x v="12"/>
  </r>
  <r>
    <s v="438"/>
    <s v="Internet publishing and broadcasting and web search portals"/>
    <s v="175"/>
    <s v="Paint and coating manufacturing"/>
    <n v="15055"/>
    <s v="Industry Use"/>
    <n v="7.79E-6"/>
    <x v="8"/>
    <x v="8"/>
    <x v="12"/>
    <x v="12"/>
  </r>
  <r>
    <s v="438"/>
    <s v="Internet publishing and broadcasting and web search portals"/>
    <s v="177"/>
    <s v="Soap and other detergent manufacturing"/>
    <n v="15055"/>
    <s v="Industry Use"/>
    <n v="2.29E-7"/>
    <x v="8"/>
    <x v="8"/>
    <x v="12"/>
    <x v="12"/>
  </r>
  <r>
    <s v="438"/>
    <s v="Internet publishing and broadcasting and web search portals"/>
    <s v="190"/>
    <s v="Polystyrene foam product manufacturing"/>
    <n v="15055"/>
    <s v="Industry Use"/>
    <n v="3.4400000000000001E-6"/>
    <x v="8"/>
    <x v="8"/>
    <x v="12"/>
    <x v="12"/>
  </r>
  <r>
    <s v="438"/>
    <s v="Internet publishing and broadcasting and web search portals"/>
    <s v="191"/>
    <s v="Urethane and other foam product (except polystyrene) manufacturing"/>
    <n v="15055"/>
    <s v="Industry Use"/>
    <n v="3.1099999999999999E-6"/>
    <x v="8"/>
    <x v="8"/>
    <x v="12"/>
    <x v="12"/>
  </r>
  <r>
    <s v="438"/>
    <s v="Internet publishing and broadcasting and web search portals"/>
    <s v="192"/>
    <s v="Plastics bottle manufacturing"/>
    <n v="15055"/>
    <s v="Industry Use"/>
    <n v="2.23E-7"/>
    <x v="8"/>
    <x v="8"/>
    <x v="12"/>
    <x v="12"/>
  </r>
  <r>
    <s v="438"/>
    <s v="Internet publishing and broadcasting and web search portals"/>
    <s v="195"/>
    <s v="Rubber and plastics hoses and belting manufacturing"/>
    <n v="15055"/>
    <s v="Industry Use"/>
    <n v="5.2099999999999999E-5"/>
    <x v="8"/>
    <x v="8"/>
    <x v="12"/>
    <x v="12"/>
  </r>
  <r>
    <s v="438"/>
    <s v="Internet publishing and broadcasting and web search portals"/>
    <s v="197"/>
    <s v="Pottery, ceramics, and plumbing fixture manufacturing"/>
    <n v="15055"/>
    <s v="Industry Use"/>
    <n v="1.7E-8"/>
    <x v="8"/>
    <x v="8"/>
    <x v="12"/>
    <x v="12"/>
  </r>
  <r>
    <s v="438"/>
    <s v="Internet publishing and broadcasting and web search portals"/>
    <s v="204"/>
    <s v="Ready-mix concrete manufacturing"/>
    <n v="15055"/>
    <s v="Industry Use"/>
    <n v="9.5900000000000005E-8"/>
    <x v="8"/>
    <x v="8"/>
    <x v="12"/>
    <x v="12"/>
  </r>
  <r>
    <s v="438"/>
    <s v="Internet publishing and broadcasting and web search portals"/>
    <s v="207"/>
    <s v="Other concrete product manufacturing"/>
    <n v="15055"/>
    <s v="Industry Use"/>
    <n v="1.95E-6"/>
    <x v="8"/>
    <x v="8"/>
    <x v="12"/>
    <x v="12"/>
  </r>
  <r>
    <s v="438"/>
    <s v="Internet publishing and broadcasting and web search portals"/>
    <s v="211"/>
    <s v="Cut stone and stone product manufacturing"/>
    <n v="15055"/>
    <s v="Industry Use"/>
    <n v="9.5499999999999995E-9"/>
    <x v="8"/>
    <x v="8"/>
    <x v="12"/>
    <x v="12"/>
  </r>
  <r>
    <s v="438"/>
    <s v="Internet publishing and broadcasting and web search portals"/>
    <s v="215"/>
    <s v="Iron and steel mills and ferroalloy manufacturing"/>
    <n v="15055"/>
    <s v="Industry Use"/>
    <n v="5.5999999999999999E-5"/>
    <x v="8"/>
    <x v="8"/>
    <x v="12"/>
    <x v="12"/>
  </r>
  <r>
    <s v="438"/>
    <s v="Internet publishing and broadcasting and web search portals"/>
    <s v="217"/>
    <s v="Rolled steel shape manufacturing"/>
    <n v="15055"/>
    <s v="Industry Use"/>
    <n v="2.65E-6"/>
    <x v="8"/>
    <x v="8"/>
    <x v="12"/>
    <x v="12"/>
  </r>
  <r>
    <s v="438"/>
    <s v="Internet publishing and broadcasting and web search portals"/>
    <s v="227"/>
    <s v="Ferrous metal foundries"/>
    <n v="15055"/>
    <s v="Industry Use"/>
    <n v="8.8899999999999995E-8"/>
    <x v="8"/>
    <x v="8"/>
    <x v="12"/>
    <x v="12"/>
  </r>
  <r>
    <s v="438"/>
    <s v="Internet publishing and broadcasting and web search portals"/>
    <s v="228"/>
    <s v="Nonferrous metal foundries"/>
    <n v="15055"/>
    <s v="Industry Use"/>
    <n v="1.6199999999999999E-7"/>
    <x v="8"/>
    <x v="8"/>
    <x v="12"/>
    <x v="12"/>
  </r>
  <r>
    <s v="438"/>
    <s v="Internet publishing and broadcasting and web search portals"/>
    <s v="230"/>
    <s v="Crown and closure manufacturing and metal stamping"/>
    <n v="15055"/>
    <s v="Industry Use"/>
    <n v="2.1399999999999998E-6"/>
    <x v="8"/>
    <x v="8"/>
    <x v="12"/>
    <x v="12"/>
  </r>
  <r>
    <s v="438"/>
    <s v="Internet publishing and broadcasting and web search portals"/>
    <s v="234"/>
    <s v="Handtool manufacturing"/>
    <n v="15055"/>
    <s v="Industry Use"/>
    <n v="1.57E-6"/>
    <x v="8"/>
    <x v="8"/>
    <x v="12"/>
    <x v="12"/>
  </r>
  <r>
    <s v="438"/>
    <s v="Internet publishing and broadcasting and web search portals"/>
    <s v="236"/>
    <s v="Fabricated structural metal manufacturing"/>
    <n v="15055"/>
    <s v="Industry Use"/>
    <n v="5.6499999999999999E-7"/>
    <x v="8"/>
    <x v="8"/>
    <x v="12"/>
    <x v="12"/>
  </r>
  <r>
    <s v="438"/>
    <s v="Internet publishing and broadcasting and web search portals"/>
    <s v="238"/>
    <s v="Metal window and door manufacturing"/>
    <n v="15055"/>
    <s v="Industry Use"/>
    <n v="5.5699999999999999E-5"/>
    <x v="8"/>
    <x v="8"/>
    <x v="12"/>
    <x v="12"/>
  </r>
  <r>
    <s v="438"/>
    <s v="Internet publishing and broadcasting and web search portals"/>
    <s v="239"/>
    <s v="Sheet metal work manufacturing"/>
    <n v="15055"/>
    <s v="Industry Use"/>
    <n v="1.5400000000000002E-5"/>
    <x v="8"/>
    <x v="8"/>
    <x v="12"/>
    <x v="12"/>
  </r>
  <r>
    <s v="438"/>
    <s v="Internet publishing and broadcasting and web search portals"/>
    <s v="240"/>
    <s v="Ornamental and architectural metal work manufacturing"/>
    <n v="15055"/>
    <s v="Industry Use"/>
    <n v="3.9099999999999998E-6"/>
    <x v="8"/>
    <x v="8"/>
    <x v="12"/>
    <x v="12"/>
  </r>
  <r>
    <s v="438"/>
    <s v="Internet publishing and broadcasting and web search portals"/>
    <s v="242"/>
    <s v="Metal tank (heavy gauge) manufacturing"/>
    <n v="15055"/>
    <s v="Industry Use"/>
    <n v="1.15E-6"/>
    <x v="8"/>
    <x v="8"/>
    <x v="12"/>
    <x v="12"/>
  </r>
  <r>
    <s v="438"/>
    <s v="Internet publishing and broadcasting and web search portals"/>
    <s v="244"/>
    <s v="Metal barrels, drums and pails manufacturing"/>
    <n v="15055"/>
    <s v="Industry Use"/>
    <n v="1.9600000000000001E-7"/>
    <x v="8"/>
    <x v="8"/>
    <x v="12"/>
    <x v="12"/>
  </r>
  <r>
    <s v="438"/>
    <s v="Internet publishing and broadcasting and web search portals"/>
    <s v="247"/>
    <s v="Machine shops"/>
    <n v="15055"/>
    <s v="Industry Use"/>
    <n v="8.4400000000000005E-5"/>
    <x v="8"/>
    <x v="8"/>
    <x v="12"/>
    <x v="12"/>
  </r>
  <r>
    <s v="438"/>
    <s v="Internet publishing and broadcasting and web search portals"/>
    <s v="248"/>
    <s v="Turned product and screw, nut, and bolt manufacturing"/>
    <n v="15055"/>
    <s v="Industry Use"/>
    <n v="2.2274099999999999E-4"/>
    <x v="8"/>
    <x v="8"/>
    <x v="12"/>
    <x v="12"/>
  </r>
  <r>
    <s v="438"/>
    <s v="Internet publishing and broadcasting and web search portals"/>
    <s v="251"/>
    <s v="Electroplating, anodizing, and coloring metal"/>
    <n v="15055"/>
    <s v="Industry Use"/>
    <n v="8.1699999999999997E-6"/>
    <x v="8"/>
    <x v="8"/>
    <x v="12"/>
    <x v="12"/>
  </r>
  <r>
    <s v="438"/>
    <s v="Internet publishing and broadcasting and web search portals"/>
    <s v="252"/>
    <s v="Valve and fittings, other than plumbing, manufacturing"/>
    <n v="15055"/>
    <s v="Industry Use"/>
    <n v="1.0692999999999999E-4"/>
    <x v="8"/>
    <x v="8"/>
    <x v="12"/>
    <x v="12"/>
  </r>
  <r>
    <s v="438"/>
    <s v="Internet publishing and broadcasting and web search portals"/>
    <s v="259"/>
    <s v="Other fabricated metal manufacturing"/>
    <n v="15055"/>
    <s v="Industry Use"/>
    <n v="1.52E-5"/>
    <x v="8"/>
    <x v="8"/>
    <x v="12"/>
    <x v="12"/>
  </r>
  <r>
    <s v="438"/>
    <s v="Internet publishing and broadcasting and web search portals"/>
    <s v="262"/>
    <s v="Construction machinery manufacturing"/>
    <n v="15055"/>
    <s v="Industry Use"/>
    <n v="1.3799999999999999E-7"/>
    <x v="8"/>
    <x v="8"/>
    <x v="12"/>
    <x v="12"/>
  </r>
  <r>
    <s v="438"/>
    <s v="Internet publishing and broadcasting and web search portals"/>
    <s v="269"/>
    <s v="All other industrial machinery manufacturing"/>
    <n v="15055"/>
    <s v="Industry Use"/>
    <n v="3.9400000000000004E-6"/>
    <x v="8"/>
    <x v="8"/>
    <x v="12"/>
    <x v="12"/>
  </r>
  <r>
    <s v="438"/>
    <s v="Internet publishing and broadcasting and web search portals"/>
    <s v="275"/>
    <s v="Air conditioning, refrigeration, and warm air heating equipment manufacturing"/>
    <n v="15055"/>
    <s v="Industry Use"/>
    <n v="3.2399999999999999E-7"/>
    <x v="8"/>
    <x v="8"/>
    <x v="12"/>
    <x v="12"/>
  </r>
  <r>
    <s v="438"/>
    <s v="Internet publishing and broadcasting and web search portals"/>
    <s v="276"/>
    <s v="Industrial mold manufacturing"/>
    <n v="15055"/>
    <s v="Industry Use"/>
    <n v="9.7899999999999997E-8"/>
    <x v="8"/>
    <x v="8"/>
    <x v="12"/>
    <x v="12"/>
  </r>
  <r>
    <s v="438"/>
    <s v="Internet publishing and broadcasting and web search portals"/>
    <s v="277"/>
    <s v="Special tool, die, jig, and fixture manufacturing"/>
    <n v="15055"/>
    <s v="Industry Use"/>
    <n v="8.3600000000000002E-7"/>
    <x v="8"/>
    <x v="8"/>
    <x v="12"/>
    <x v="12"/>
  </r>
  <r>
    <s v="438"/>
    <s v="Internet publishing and broadcasting and web search portals"/>
    <s v="282"/>
    <s v="Speed changer, industrial high-speed drive, and gear manufacturing"/>
    <n v="15055"/>
    <s v="Industry Use"/>
    <n v="1.9500000000000001E-7"/>
    <x v="8"/>
    <x v="8"/>
    <x v="12"/>
    <x v="12"/>
  </r>
  <r>
    <s v="438"/>
    <s v="Internet publishing and broadcasting and web search portals"/>
    <s v="297"/>
    <s v="Scales, balances, and miscellaneous general purpose machinery manufacturing"/>
    <n v="15055"/>
    <s v="Industry Use"/>
    <n v="4.21E-5"/>
    <x v="8"/>
    <x v="8"/>
    <x v="12"/>
    <x v="12"/>
  </r>
  <r>
    <s v="438"/>
    <s v="Internet publishing and broadcasting and web search portals"/>
    <s v="307"/>
    <s v="Semiconductor and related device manufacturing"/>
    <n v="15055"/>
    <s v="Industry Use"/>
    <n v="3.8599999999999999E-7"/>
    <x v="8"/>
    <x v="8"/>
    <x v="12"/>
    <x v="12"/>
  </r>
  <r>
    <s v="438"/>
    <s v="Internet publishing and broadcasting and web search portals"/>
    <s v="317"/>
    <s v="Analytical laboratory instrument manufacturing"/>
    <n v="15055"/>
    <s v="Industry Use"/>
    <n v="1.74E-7"/>
    <x v="8"/>
    <x v="8"/>
    <x v="12"/>
    <x v="12"/>
  </r>
  <r>
    <s v="438"/>
    <s v="Internet publishing and broadcasting and web search portals"/>
    <s v="323"/>
    <s v="Lighting fixture manufacturing"/>
    <n v="15055"/>
    <s v="Industry Use"/>
    <n v="1.42E-8"/>
    <x v="8"/>
    <x v="8"/>
    <x v="12"/>
    <x v="12"/>
  </r>
  <r>
    <s v="438"/>
    <s v="Internet publishing and broadcasting and web search portals"/>
    <s v="330"/>
    <s v="Motor and generator manufacturing"/>
    <n v="15055"/>
    <s v="Industry Use"/>
    <n v="4.0900000000000002E-7"/>
    <x v="8"/>
    <x v="8"/>
    <x v="12"/>
    <x v="12"/>
  </r>
  <r>
    <s v="438"/>
    <s v="Internet publishing and broadcasting and web search portals"/>
    <s v="341"/>
    <s v="Light truck and utility vehicle manufacturing"/>
    <n v="15055"/>
    <s v="Industry Use"/>
    <n v="1.55E-8"/>
    <x v="8"/>
    <x v="8"/>
    <x v="12"/>
    <x v="12"/>
  </r>
  <r>
    <s v="438"/>
    <s v="Internet publishing and broadcasting and web search portals"/>
    <s v="343"/>
    <s v="Motor vehicle body manufacturing"/>
    <n v="15055"/>
    <s v="Industry Use"/>
    <n v="1.5300000000000001E-9"/>
    <x v="8"/>
    <x v="8"/>
    <x v="12"/>
    <x v="12"/>
  </r>
  <r>
    <s v="438"/>
    <s v="Internet publishing and broadcasting and web search portals"/>
    <s v="346"/>
    <s v="Travel trailer and camper manufacturing"/>
    <n v="15055"/>
    <s v="Industry Use"/>
    <n v="7.7300000000000004E-9"/>
    <x v="8"/>
    <x v="8"/>
    <x v="12"/>
    <x v="12"/>
  </r>
  <r>
    <s v="438"/>
    <s v="Internet publishing and broadcasting and web search portals"/>
    <s v="348"/>
    <s v="Motor vehicle electrical and electronic equipment manufacturing"/>
    <n v="15055"/>
    <s v="Industry Use"/>
    <n v="3.8789500000000003E-4"/>
    <x v="8"/>
    <x v="8"/>
    <x v="12"/>
    <x v="12"/>
  </r>
  <r>
    <s v="438"/>
    <s v="Internet publishing and broadcasting and web search portals"/>
    <s v="364"/>
    <s v="All other transportation equipment manufacturing"/>
    <n v="15055"/>
    <s v="Industry Use"/>
    <n v="1.68E-9"/>
    <x v="8"/>
    <x v="8"/>
    <x v="12"/>
    <x v="12"/>
  </r>
  <r>
    <s v="438"/>
    <s v="Internet publishing and broadcasting and web search portals"/>
    <s v="365"/>
    <s v="Wood kitchen cabinet and countertop manufacturing"/>
    <n v="15055"/>
    <s v="Industry Use"/>
    <n v="1.52E-5"/>
    <x v="8"/>
    <x v="8"/>
    <x v="12"/>
    <x v="12"/>
  </r>
  <r>
    <s v="438"/>
    <s v="Internet publishing and broadcasting and web search portals"/>
    <s v="371"/>
    <s v="Custom architectural woodwork and millwork"/>
    <n v="15055"/>
    <s v="Industry Use"/>
    <n v="1.1600000000000001E-5"/>
    <x v="8"/>
    <x v="8"/>
    <x v="12"/>
    <x v="12"/>
  </r>
  <r>
    <s v="438"/>
    <s v="Internet publishing and broadcasting and web search portals"/>
    <s v="376"/>
    <s v="Surgical and medical instrument manufacturing"/>
    <n v="15055"/>
    <s v="Industry Use"/>
    <n v="9.1551100000000004E-4"/>
    <x v="8"/>
    <x v="8"/>
    <x v="12"/>
    <x v="12"/>
  </r>
  <r>
    <s v="438"/>
    <s v="Internet publishing and broadcasting and web search portals"/>
    <s v="381"/>
    <s v="Jewelry and silverware manufacturing"/>
    <n v="15055"/>
    <s v="Industry Use"/>
    <n v="1.89E-8"/>
    <x v="8"/>
    <x v="8"/>
    <x v="12"/>
    <x v="12"/>
  </r>
  <r>
    <s v="438"/>
    <s v="Internet publishing and broadcasting and web search portals"/>
    <s v="382"/>
    <s v="Sporting and athletic goods manufacturing"/>
    <n v="15055"/>
    <s v="Industry Use"/>
    <n v="1.42E-8"/>
    <x v="8"/>
    <x v="8"/>
    <x v="12"/>
    <x v="12"/>
  </r>
  <r>
    <s v="438"/>
    <s v="Internet publishing and broadcasting and web search portals"/>
    <s v="383"/>
    <s v="Doll, toy, and game manufacturing"/>
    <n v="15055"/>
    <s v="Industry Use"/>
    <n v="2.470318E-3"/>
    <x v="8"/>
    <x v="8"/>
    <x v="12"/>
    <x v="12"/>
  </r>
  <r>
    <s v="438"/>
    <s v="Internet publishing and broadcasting and web search portals"/>
    <s v="384"/>
    <s v="Office supplies (except paper) manufacturing"/>
    <n v="15055"/>
    <s v="Industry Use"/>
    <n v="1.6900000000000001E-5"/>
    <x v="8"/>
    <x v="8"/>
    <x v="12"/>
    <x v="12"/>
  </r>
  <r>
    <s v="438"/>
    <s v="Internet publishing and broadcasting and web search portals"/>
    <s v="385"/>
    <s v="Sign manufacturing"/>
    <n v="15055"/>
    <s v="Industry Use"/>
    <n v="2.357175E-3"/>
    <x v="8"/>
    <x v="8"/>
    <x v="12"/>
    <x v="12"/>
  </r>
  <r>
    <s v="438"/>
    <s v="Internet publishing and broadcasting and web search portals"/>
    <s v="392"/>
    <s v="Wholesale - Motor vehicle and motor vehicle parts and supplies"/>
    <n v="15055"/>
    <s v="Industry Use"/>
    <n v="1.6708630000000001E-3"/>
    <x v="9"/>
    <x v="9"/>
    <x v="12"/>
    <x v="12"/>
  </r>
  <r>
    <s v="438"/>
    <s v="Internet publishing and broadcasting and web search portals"/>
    <s v="393"/>
    <s v="Wholesale - Professional and commercial equipment and supplies"/>
    <n v="15055"/>
    <s v="Industry Use"/>
    <n v="1.2907201E-2"/>
    <x v="9"/>
    <x v="9"/>
    <x v="12"/>
    <x v="12"/>
  </r>
  <r>
    <s v="438"/>
    <s v="Internet publishing and broadcasting and web search portals"/>
    <s v="394"/>
    <s v="Wholesale - Household appliances and electrical and electronic goods"/>
    <n v="15055"/>
    <s v="Industry Use"/>
    <n v="9.2538240000000008E-3"/>
    <x v="9"/>
    <x v="9"/>
    <x v="12"/>
    <x v="12"/>
  </r>
  <r>
    <s v="438"/>
    <s v="Internet publishing and broadcasting and web search portals"/>
    <s v="395"/>
    <s v="Wholesale - Machinery, equipment, and supplies"/>
    <n v="15055"/>
    <s v="Industry Use"/>
    <n v="1.2525279E-2"/>
    <x v="9"/>
    <x v="9"/>
    <x v="12"/>
    <x v="12"/>
  </r>
  <r>
    <s v="438"/>
    <s v="Internet publishing and broadcasting and web search portals"/>
    <s v="396"/>
    <s v="Wholesale - Other durable goods merchant wholesalers"/>
    <n v="15055"/>
    <s v="Industry Use"/>
    <n v="7.3229690000000004E-3"/>
    <x v="9"/>
    <x v="9"/>
    <x v="12"/>
    <x v="12"/>
  </r>
  <r>
    <s v="438"/>
    <s v="Internet publishing and broadcasting and web search portals"/>
    <s v="397"/>
    <s v="Wholesale - Drugs and druggistsâ€™ sundries"/>
    <n v="15055"/>
    <s v="Industry Use"/>
    <n v="1.1E-5"/>
    <x v="9"/>
    <x v="9"/>
    <x v="12"/>
    <x v="12"/>
  </r>
  <r>
    <s v="438"/>
    <s v="Internet publishing and broadcasting and web search portals"/>
    <s v="398"/>
    <s v="Wholesale - Grocery and related product wholesalers"/>
    <n v="15055"/>
    <s v="Industry Use"/>
    <n v="1.185305E-3"/>
    <x v="9"/>
    <x v="9"/>
    <x v="12"/>
    <x v="12"/>
  </r>
  <r>
    <s v="438"/>
    <s v="Internet publishing and broadcasting and web search portals"/>
    <s v="399"/>
    <s v="Wholesale - Petroleum and petroleum products"/>
    <n v="15055"/>
    <s v="Industry Use"/>
    <n v="1.7724990000000001E-3"/>
    <x v="9"/>
    <x v="9"/>
    <x v="12"/>
    <x v="12"/>
  </r>
  <r>
    <s v="438"/>
    <s v="Internet publishing and broadcasting and web search portals"/>
    <s v="400"/>
    <s v="Wholesale - Other nondurable goods merchant wholesalers"/>
    <n v="15055"/>
    <s v="Industry Use"/>
    <n v="2.5134493000000001E-2"/>
    <x v="9"/>
    <x v="9"/>
    <x v="12"/>
    <x v="12"/>
  </r>
  <r>
    <s v="438"/>
    <s v="Internet publishing and broadcasting and web search portals"/>
    <s v="401"/>
    <s v="Wholesale - Wholesale electronic markets and agents and brokers"/>
    <n v="15055"/>
    <s v="Industry Use"/>
    <n v="8.1699999999999994E-5"/>
    <x v="9"/>
    <x v="9"/>
    <x v="12"/>
    <x v="12"/>
  </r>
  <r>
    <s v="438"/>
    <s v="Internet publishing and broadcasting and web search portals"/>
    <s v="403"/>
    <s v="Retail - Furniture and home furnishings stores"/>
    <n v="15055"/>
    <s v="Industry Use"/>
    <n v="1.6927629999999999E-3"/>
    <x v="10"/>
    <x v="10"/>
    <x v="12"/>
    <x v="12"/>
  </r>
  <r>
    <s v="438"/>
    <s v="Internet publishing and broadcasting and web search portals"/>
    <s v="404"/>
    <s v="Retail - Electronics and appliance stores"/>
    <n v="15055"/>
    <s v="Industry Use"/>
    <n v="1.6527390000000001E-3"/>
    <x v="10"/>
    <x v="10"/>
    <x v="12"/>
    <x v="12"/>
  </r>
  <r>
    <s v="438"/>
    <s v="Internet publishing and broadcasting and web search portals"/>
    <s v="406"/>
    <s v="Retail - Food and beverage stores"/>
    <n v="15055"/>
    <s v="Industry Use"/>
    <n v="4.8761900000000001E-4"/>
    <x v="10"/>
    <x v="10"/>
    <x v="12"/>
    <x v="12"/>
  </r>
  <r>
    <s v="438"/>
    <s v="Internet publishing and broadcasting and web search portals"/>
    <s v="407"/>
    <s v="Retail - Health and personal care stores"/>
    <n v="15055"/>
    <s v="Industry Use"/>
    <n v="3.46189E-4"/>
    <x v="10"/>
    <x v="10"/>
    <x v="12"/>
    <x v="12"/>
  </r>
  <r>
    <s v="438"/>
    <s v="Internet publishing and broadcasting and web search portals"/>
    <s v="410"/>
    <s v="Retail - Sporting goods, hobby, musical instrument and book stores"/>
    <n v="15055"/>
    <s v="Industry Use"/>
    <n v="1.385856E-3"/>
    <x v="10"/>
    <x v="10"/>
    <x v="12"/>
    <x v="12"/>
  </r>
  <r>
    <s v="438"/>
    <s v="Internet publishing and broadcasting and web search portals"/>
    <s v="411"/>
    <s v="Retail - General merchandise stores"/>
    <n v="15055"/>
    <s v="Industry Use"/>
    <n v="2.6260179999999999E-3"/>
    <x v="10"/>
    <x v="10"/>
    <x v="12"/>
    <x v="12"/>
  </r>
  <r>
    <s v="438"/>
    <s v="Internet publishing and broadcasting and web search portals"/>
    <s v="412"/>
    <s v="Retail - Miscellaneous store retailers"/>
    <n v="15055"/>
    <s v="Industry Use"/>
    <n v="1.9965289999999999E-3"/>
    <x v="10"/>
    <x v="10"/>
    <x v="12"/>
    <x v="12"/>
  </r>
  <r>
    <s v="438"/>
    <s v="Internet publishing and broadcasting and web search portals"/>
    <s v="413"/>
    <s v="Retail - Nonstore retailers"/>
    <n v="15055"/>
    <s v="Industry Use"/>
    <n v="4.635564E-3"/>
    <x v="10"/>
    <x v="10"/>
    <x v="12"/>
    <x v="12"/>
  </r>
  <r>
    <s v="438"/>
    <s v="Internet publishing and broadcasting and web search portals"/>
    <s v="414"/>
    <s v="Air transportation"/>
    <n v="15055"/>
    <s v="Industry Use"/>
    <n v="1.452928E-3"/>
    <x v="11"/>
    <x v="11"/>
    <x v="12"/>
    <x v="12"/>
  </r>
  <r>
    <s v="438"/>
    <s v="Internet publishing and broadcasting and web search portals"/>
    <s v="415"/>
    <s v="Rail transportation"/>
    <n v="15055"/>
    <s v="Industry Use"/>
    <n v="3.8108800000000002E-4"/>
    <x v="11"/>
    <x v="11"/>
    <x v="12"/>
    <x v="12"/>
  </r>
  <r>
    <s v="438"/>
    <s v="Internet publishing and broadcasting and web search portals"/>
    <s v="416"/>
    <s v="Water transportation"/>
    <n v="15055"/>
    <s v="Industry Use"/>
    <n v="1.48E-6"/>
    <x v="11"/>
    <x v="11"/>
    <x v="12"/>
    <x v="12"/>
  </r>
  <r>
    <s v="438"/>
    <s v="Internet publishing and broadcasting and web search portals"/>
    <s v="417"/>
    <s v="Truck transportation"/>
    <n v="15055"/>
    <s v="Industry Use"/>
    <n v="2.8360702000000002E-2"/>
    <x v="11"/>
    <x v="11"/>
    <x v="12"/>
    <x v="12"/>
  </r>
  <r>
    <s v="438"/>
    <s v="Internet publishing and broadcasting and web search portals"/>
    <s v="418"/>
    <s v="Transit and ground passenger transportation"/>
    <n v="15055"/>
    <s v="Industry Use"/>
    <n v="1.121571E-3"/>
    <x v="11"/>
    <x v="11"/>
    <x v="12"/>
    <x v="12"/>
  </r>
  <r>
    <s v="438"/>
    <s v="Internet publishing and broadcasting and web search portals"/>
    <s v="419"/>
    <s v="Pipeline transportation"/>
    <n v="15055"/>
    <s v="Industry Use"/>
    <n v="2.2399999999999999E-5"/>
    <x v="11"/>
    <x v="11"/>
    <x v="12"/>
    <x v="12"/>
  </r>
  <r>
    <s v="438"/>
    <s v="Internet publishing and broadcasting and web search portals"/>
    <s v="420"/>
    <s v="Scenic and sightseeing transportation and support activities for transportation"/>
    <n v="15055"/>
    <s v="Industry Use"/>
    <n v="3.3612265000000002E-2"/>
    <x v="11"/>
    <x v="11"/>
    <x v="12"/>
    <x v="12"/>
  </r>
  <r>
    <s v="438"/>
    <s v="Internet publishing and broadcasting and web search portals"/>
    <s v="421"/>
    <s v="Couriers and messengers"/>
    <n v="15055"/>
    <s v="Industry Use"/>
    <n v="4.9657759000000003E-2"/>
    <x v="11"/>
    <x v="11"/>
    <x v="12"/>
    <x v="12"/>
  </r>
  <r>
    <s v="438"/>
    <s v="Internet publishing and broadcasting and web search portals"/>
    <s v="422"/>
    <s v="Warehousing and storage"/>
    <n v="15055"/>
    <s v="Industry Use"/>
    <n v="2.4726629E-2"/>
    <x v="11"/>
    <x v="11"/>
    <x v="12"/>
    <x v="12"/>
  </r>
  <r>
    <s v="438"/>
    <s v="Internet publishing and broadcasting and web search portals"/>
    <s v="423"/>
    <s v="Newspaper publishers"/>
    <n v="15055"/>
    <s v="Industry Use"/>
    <n v="7.1211588000000006E-2"/>
    <x v="12"/>
    <x v="12"/>
    <x v="12"/>
    <x v="12"/>
  </r>
  <r>
    <s v="438"/>
    <s v="Internet publishing and broadcasting and web search portals"/>
    <s v="424"/>
    <s v="Periodical publishers"/>
    <n v="15055"/>
    <s v="Industry Use"/>
    <n v="8.4241939999999994E-3"/>
    <x v="12"/>
    <x v="12"/>
    <x v="12"/>
    <x v="12"/>
  </r>
  <r>
    <s v="438"/>
    <s v="Internet publishing and broadcasting and web search portals"/>
    <s v="425"/>
    <s v="Book publishers"/>
    <n v="15055"/>
    <s v="Industry Use"/>
    <n v="0.84653078199999998"/>
    <x v="12"/>
    <x v="12"/>
    <x v="12"/>
    <x v="12"/>
  </r>
  <r>
    <s v="438"/>
    <s v="Internet publishing and broadcasting and web search portals"/>
    <s v="428"/>
    <s v="Software publishers"/>
    <n v="15055"/>
    <s v="Industry Use"/>
    <n v="4.9119589999999998E-2"/>
    <x v="12"/>
    <x v="12"/>
    <x v="12"/>
    <x v="12"/>
  </r>
  <r>
    <s v="438"/>
    <s v="Internet publishing and broadcasting and web search portals"/>
    <s v="429"/>
    <s v="Motion picture and video industries"/>
    <n v="15055"/>
    <s v="Industry Use"/>
    <n v="2.37736E-4"/>
    <x v="12"/>
    <x v="12"/>
    <x v="12"/>
    <x v="12"/>
  </r>
  <r>
    <s v="438"/>
    <s v="Internet publishing and broadcasting and web search portals"/>
    <s v="431"/>
    <s v="Radio and television broadcasting"/>
    <n v="15055"/>
    <s v="Industry Use"/>
    <n v="4.3622884000000001E-2"/>
    <x v="12"/>
    <x v="12"/>
    <x v="12"/>
    <x v="12"/>
  </r>
  <r>
    <s v="438"/>
    <s v="Internet publishing and broadcasting and web search portals"/>
    <s v="432"/>
    <s v="Cable and other subscription programming"/>
    <n v="15055"/>
    <s v="Industry Use"/>
    <n v="8.4700390000000004E-3"/>
    <x v="12"/>
    <x v="12"/>
    <x v="12"/>
    <x v="12"/>
  </r>
  <r>
    <s v="438"/>
    <s v="Internet publishing and broadcasting and web search portals"/>
    <s v="433"/>
    <s v="Wired telecommunications carriers"/>
    <n v="15055"/>
    <s v="Industry Use"/>
    <n v="8.1513967000000007E-2"/>
    <x v="12"/>
    <x v="12"/>
    <x v="12"/>
    <x v="12"/>
  </r>
  <r>
    <s v="438"/>
    <s v="Internet publishing and broadcasting and web search portals"/>
    <s v="436"/>
    <s v="Data processing, hosting, and related services"/>
    <n v="15055"/>
    <s v="Industry Use"/>
    <n v="6.5454252000000004E-2"/>
    <x v="12"/>
    <x v="12"/>
    <x v="12"/>
    <x v="12"/>
  </r>
  <r>
    <s v="438"/>
    <s v="Internet publishing and broadcasting and web search portals"/>
    <s v="437"/>
    <s v="News syndicates, libraries, archives and all other information services"/>
    <n v="15055"/>
    <s v="Industry Use"/>
    <n v="1.35566E-4"/>
    <x v="12"/>
    <x v="12"/>
    <x v="12"/>
    <x v="12"/>
  </r>
  <r>
    <s v="438"/>
    <s v="Internet publishing and broadcasting and web search portals"/>
    <s v="438"/>
    <s v="Internet publishing and broadcasting and web search portals"/>
    <n v="15055"/>
    <s v="Industry Use"/>
    <n v="0.113400209"/>
    <x v="12"/>
    <x v="12"/>
    <x v="12"/>
    <x v="12"/>
  </r>
  <r>
    <s v="438"/>
    <s v="Internet publishing and broadcasting and web search portals"/>
    <s v="439"/>
    <s v="Nondepository credit intermediation and related activities"/>
    <n v="15055"/>
    <s v="Industry Use"/>
    <n v="2.2172730000000001E-3"/>
    <x v="13"/>
    <x v="13"/>
    <x v="12"/>
    <x v="12"/>
  </r>
  <r>
    <s v="438"/>
    <s v="Internet publishing and broadcasting and web search portals"/>
    <s v="440"/>
    <s v="Securities and commodity contracts intermediation and brokerage"/>
    <n v="15055"/>
    <s v="Industry Use"/>
    <n v="3.9347200000000002E-4"/>
    <x v="13"/>
    <x v="13"/>
    <x v="12"/>
    <x v="12"/>
  </r>
  <r>
    <s v="438"/>
    <s v="Internet publishing and broadcasting and web search portals"/>
    <s v="441"/>
    <s v="Monetary authorities and depository credit intermediation"/>
    <n v="15055"/>
    <s v="Industry Use"/>
    <n v="2.6719567E-2"/>
    <x v="13"/>
    <x v="13"/>
    <x v="12"/>
    <x v="12"/>
  </r>
  <r>
    <s v="438"/>
    <s v="Internet publishing and broadcasting and web search portals"/>
    <s v="442"/>
    <s v="Other financial investment activities"/>
    <n v="15055"/>
    <s v="Industry Use"/>
    <n v="1.1709789999999999E-3"/>
    <x v="13"/>
    <x v="13"/>
    <x v="12"/>
    <x v="12"/>
  </r>
  <r>
    <s v="438"/>
    <s v="Internet publishing and broadcasting and web search portals"/>
    <s v="443"/>
    <s v="Direct life insurance carriers"/>
    <n v="15055"/>
    <s v="Industry Use"/>
    <n v="7.1600000000000001E-6"/>
    <x v="13"/>
    <x v="13"/>
    <x v="12"/>
    <x v="12"/>
  </r>
  <r>
    <s v="438"/>
    <s v="Internet publishing and broadcasting and web search portals"/>
    <s v="444"/>
    <s v="Insurance carriers, except direct life"/>
    <n v="15055"/>
    <s v="Industry Use"/>
    <n v="1.8469630000000001E-3"/>
    <x v="13"/>
    <x v="13"/>
    <x v="12"/>
    <x v="12"/>
  </r>
  <r>
    <s v="438"/>
    <s v="Internet publishing and broadcasting and web search portals"/>
    <s v="445"/>
    <s v="Insurance agencies, brokerages, and related activities"/>
    <n v="15055"/>
    <s v="Industry Use"/>
    <n v="4.2313660000000003E-3"/>
    <x v="13"/>
    <x v="13"/>
    <x v="12"/>
    <x v="12"/>
  </r>
  <r>
    <s v="438"/>
    <s v="Internet publishing and broadcasting and web search portals"/>
    <s v="447"/>
    <s v="Other real estate"/>
    <n v="15055"/>
    <s v="Industry Use"/>
    <n v="0.109280158"/>
    <x v="14"/>
    <x v="14"/>
    <x v="12"/>
    <x v="12"/>
  </r>
  <r>
    <s v="438"/>
    <s v="Internet publishing and broadcasting and web search portals"/>
    <s v="450"/>
    <s v="Automotive equipment rental and leasing"/>
    <n v="15055"/>
    <s v="Industry Use"/>
    <n v="8.11786E-4"/>
    <x v="15"/>
    <x v="15"/>
    <x v="12"/>
    <x v="12"/>
  </r>
  <r>
    <s v="438"/>
    <s v="Internet publishing and broadcasting and web search portals"/>
    <s v="451"/>
    <s v="General and consumer goods rental except video tapes and discs"/>
    <n v="15055"/>
    <s v="Industry Use"/>
    <n v="4.2195419999999997E-3"/>
    <x v="15"/>
    <x v="15"/>
    <x v="12"/>
    <x v="12"/>
  </r>
  <r>
    <s v="438"/>
    <s v="Internet publishing and broadcasting and web search portals"/>
    <s v="453"/>
    <s v="Commercial and industrial machinery and equipment rental and leasing"/>
    <n v="15055"/>
    <s v="Industry Use"/>
    <n v="7.975633E-2"/>
    <x v="15"/>
    <x v="15"/>
    <x v="12"/>
    <x v="12"/>
  </r>
  <r>
    <s v="438"/>
    <s v="Internet publishing and broadcasting and web search portals"/>
    <s v="454"/>
    <s v="Lessors of nonfinancial intangible assets"/>
    <n v="15055"/>
    <s v="Industry Use"/>
    <n v="7.01102E-4"/>
    <x v="15"/>
    <x v="15"/>
    <x v="12"/>
    <x v="12"/>
  </r>
  <r>
    <s v="438"/>
    <s v="Internet publishing and broadcasting and web search portals"/>
    <s v="455"/>
    <s v="Legal services"/>
    <n v="15055"/>
    <s v="Industry Use"/>
    <n v="3.9628328999999997E-2"/>
    <x v="16"/>
    <x v="16"/>
    <x v="12"/>
    <x v="12"/>
  </r>
  <r>
    <s v="438"/>
    <s v="Internet publishing and broadcasting and web search portals"/>
    <s v="456"/>
    <s v="Accounting, tax preparation, bookkeeping, and payroll services"/>
    <n v="15055"/>
    <s v="Industry Use"/>
    <n v="5.1249518000000001E-2"/>
    <x v="16"/>
    <x v="16"/>
    <x v="12"/>
    <x v="12"/>
  </r>
  <r>
    <s v="438"/>
    <s v="Internet publishing and broadcasting and web search portals"/>
    <s v="457"/>
    <s v="Architectural, engineering, and related services"/>
    <n v="15055"/>
    <s v="Industry Use"/>
    <n v="1.7094510000000001E-3"/>
    <x v="16"/>
    <x v="16"/>
    <x v="12"/>
    <x v="12"/>
  </r>
  <r>
    <s v="438"/>
    <s v="Internet publishing and broadcasting and web search portals"/>
    <s v="458"/>
    <s v="Specialized design services"/>
    <n v="15055"/>
    <s v="Industry Use"/>
    <n v="9.8389399999999991E-4"/>
    <x v="16"/>
    <x v="16"/>
    <x v="12"/>
    <x v="12"/>
  </r>
  <r>
    <s v="438"/>
    <s v="Internet publishing and broadcasting and web search portals"/>
    <s v="459"/>
    <s v="Custom computer programming services"/>
    <n v="15055"/>
    <s v="Industry Use"/>
    <n v="0.111454267"/>
    <x v="16"/>
    <x v="16"/>
    <x v="12"/>
    <x v="12"/>
  </r>
  <r>
    <s v="438"/>
    <s v="Internet publishing and broadcasting and web search portals"/>
    <s v="460"/>
    <s v="Computer systems design services"/>
    <n v="15055"/>
    <s v="Industry Use"/>
    <n v="0.10130291600000001"/>
    <x v="16"/>
    <x v="16"/>
    <x v="12"/>
    <x v="12"/>
  </r>
  <r>
    <s v="438"/>
    <s v="Internet publishing and broadcasting and web search portals"/>
    <s v="461"/>
    <s v="Other computer related services, including facilities management"/>
    <n v="15055"/>
    <s v="Industry Use"/>
    <n v="3.6503177999999997E-2"/>
    <x v="16"/>
    <x v="16"/>
    <x v="12"/>
    <x v="12"/>
  </r>
  <r>
    <s v="438"/>
    <s v="Internet publishing and broadcasting and web search portals"/>
    <s v="462"/>
    <s v="Management consulting services"/>
    <n v="15055"/>
    <s v="Industry Use"/>
    <n v="3.2482011999999998E-2"/>
    <x v="16"/>
    <x v="16"/>
    <x v="12"/>
    <x v="12"/>
  </r>
  <r>
    <s v="438"/>
    <s v="Internet publishing and broadcasting and web search portals"/>
    <s v="463"/>
    <s v="Environmental and other technical consulting services"/>
    <n v="15055"/>
    <s v="Industry Use"/>
    <n v="5.7481700000000004E-3"/>
    <x v="16"/>
    <x v="16"/>
    <x v="12"/>
    <x v="12"/>
  </r>
  <r>
    <s v="438"/>
    <s v="Internet publishing and broadcasting and web search portals"/>
    <s v="464"/>
    <s v="Scientific research and development services"/>
    <n v="15055"/>
    <s v="Industry Use"/>
    <n v="1.6543879999999999E-3"/>
    <x v="16"/>
    <x v="16"/>
    <x v="12"/>
    <x v="12"/>
  </r>
  <r>
    <s v="438"/>
    <s v="Internet publishing and broadcasting and web search portals"/>
    <s v="465"/>
    <s v="Advertising, public relations, and related services"/>
    <n v="15055"/>
    <s v="Industry Use"/>
    <n v="8.2354924999999995E-2"/>
    <x v="16"/>
    <x v="16"/>
    <x v="12"/>
    <x v="12"/>
  </r>
  <r>
    <s v="438"/>
    <s v="Internet publishing and broadcasting and web search portals"/>
    <s v="468"/>
    <s v="Marketing research and all other miscellaneous professional, scientific, and technical services"/>
    <n v="15055"/>
    <s v="Industry Use"/>
    <n v="2.3116518999999999E-2"/>
    <x v="16"/>
    <x v="16"/>
    <x v="12"/>
    <x v="12"/>
  </r>
  <r>
    <s v="438"/>
    <s v="Internet publishing and broadcasting and web search portals"/>
    <s v="470"/>
    <s v="Office administrative services"/>
    <n v="15055"/>
    <s v="Industry Use"/>
    <n v="2.5112175E-2"/>
    <x v="17"/>
    <x v="17"/>
    <x v="12"/>
    <x v="12"/>
  </r>
  <r>
    <s v="438"/>
    <s v="Internet publishing and broadcasting and web search portals"/>
    <s v="471"/>
    <s v="Facilities support services"/>
    <n v="15055"/>
    <s v="Industry Use"/>
    <n v="3.4039209999999999E-3"/>
    <x v="17"/>
    <x v="17"/>
    <x v="12"/>
    <x v="12"/>
  </r>
  <r>
    <s v="438"/>
    <s v="Internet publishing and broadcasting and web search portals"/>
    <s v="472"/>
    <s v="Employment services"/>
    <n v="15055"/>
    <s v="Industry Use"/>
    <n v="0.133553583"/>
    <x v="17"/>
    <x v="17"/>
    <x v="12"/>
    <x v="12"/>
  </r>
  <r>
    <s v="438"/>
    <s v="Internet publishing and broadcasting and web search portals"/>
    <s v="473"/>
    <s v="Business support services"/>
    <n v="15055"/>
    <s v="Industry Use"/>
    <n v="1.4168971000000001E-2"/>
    <x v="17"/>
    <x v="17"/>
    <x v="12"/>
    <x v="12"/>
  </r>
  <r>
    <s v="438"/>
    <s v="Internet publishing and broadcasting and web search portals"/>
    <s v="474"/>
    <s v="Travel arrangement and reservation services"/>
    <n v="15055"/>
    <s v="Industry Use"/>
    <n v="2.2951100000000001E-4"/>
    <x v="17"/>
    <x v="17"/>
    <x v="12"/>
    <x v="12"/>
  </r>
  <r>
    <s v="438"/>
    <s v="Internet publishing and broadcasting and web search portals"/>
    <s v="475"/>
    <s v="Investigation and security services"/>
    <n v="15055"/>
    <s v="Industry Use"/>
    <n v="2.5602670000000002E-3"/>
    <x v="17"/>
    <x v="17"/>
    <x v="12"/>
    <x v="12"/>
  </r>
  <r>
    <s v="438"/>
    <s v="Internet publishing and broadcasting and web search portals"/>
    <s v="476"/>
    <s v="Services to buildings"/>
    <n v="15055"/>
    <s v="Industry Use"/>
    <n v="8.9631750000000003E-3"/>
    <x v="17"/>
    <x v="17"/>
    <x v="12"/>
    <x v="12"/>
  </r>
  <r>
    <s v="438"/>
    <s v="Internet publishing and broadcasting and web search portals"/>
    <s v="477"/>
    <s v="Landscape and horticultural services"/>
    <n v="15055"/>
    <s v="Industry Use"/>
    <n v="4.4505660000000004E-3"/>
    <x v="17"/>
    <x v="17"/>
    <x v="12"/>
    <x v="12"/>
  </r>
  <r>
    <s v="438"/>
    <s v="Internet publishing and broadcasting and web search portals"/>
    <s v="478"/>
    <s v="Other support services"/>
    <n v="15055"/>
    <s v="Industry Use"/>
    <n v="3.3176490000000002E-3"/>
    <x v="17"/>
    <x v="17"/>
    <x v="12"/>
    <x v="12"/>
  </r>
  <r>
    <s v="438"/>
    <s v="Internet publishing and broadcasting and web search portals"/>
    <s v="479"/>
    <s v="Waste management and remediation services"/>
    <n v="15055"/>
    <s v="Industry Use"/>
    <n v="9.1468099999999998E-4"/>
    <x v="17"/>
    <x v="17"/>
    <x v="12"/>
    <x v="12"/>
  </r>
  <r>
    <s v="438"/>
    <s v="Internet publishing and broadcasting and web search portals"/>
    <s v="496"/>
    <s v="Performing arts companies"/>
    <n v="15055"/>
    <s v="Industry Use"/>
    <n v="1.84303E-4"/>
    <x v="19"/>
    <x v="19"/>
    <x v="12"/>
    <x v="12"/>
  </r>
  <r>
    <s v="438"/>
    <s v="Internet publishing and broadcasting and web search portals"/>
    <s v="497"/>
    <s v="Commercial Sports Except Racing"/>
    <n v="15055"/>
    <s v="Industry Use"/>
    <n v="1.047922E-3"/>
    <x v="19"/>
    <x v="19"/>
    <x v="12"/>
    <x v="12"/>
  </r>
  <r>
    <s v="438"/>
    <s v="Internet publishing and broadcasting and web search portals"/>
    <s v="499"/>
    <s v="Independent artists, writers, and performers"/>
    <n v="15055"/>
    <s v="Industry Use"/>
    <n v="1.7E-5"/>
    <x v="19"/>
    <x v="19"/>
    <x v="12"/>
    <x v="12"/>
  </r>
  <r>
    <s v="438"/>
    <s v="Internet publishing and broadcasting and web search portals"/>
    <s v="500"/>
    <s v="Promoters of performing arts and sports and agents for public figures"/>
    <n v="15055"/>
    <s v="Industry Use"/>
    <n v="3.7269000000000001E-4"/>
    <x v="19"/>
    <x v="19"/>
    <x v="12"/>
    <x v="12"/>
  </r>
  <r>
    <s v="438"/>
    <s v="Internet publishing and broadcasting and web search portals"/>
    <s v="501"/>
    <s v="Museums, historical sites, zoos, and parks"/>
    <n v="15055"/>
    <s v="Industry Use"/>
    <n v="4.3700000000000001E-8"/>
    <x v="19"/>
    <x v="19"/>
    <x v="12"/>
    <x v="12"/>
  </r>
  <r>
    <s v="438"/>
    <s v="Internet publishing and broadcasting and web search portals"/>
    <s v="504"/>
    <s v="Other amusement and recreation industries"/>
    <n v="15055"/>
    <s v="Industry Use"/>
    <n v="6.6261200000000003E-4"/>
    <x v="19"/>
    <x v="19"/>
    <x v="12"/>
    <x v="12"/>
  </r>
  <r>
    <s v="438"/>
    <s v="Internet publishing and broadcasting and web search portals"/>
    <s v="505"/>
    <s v="Fitness and recreational sports centers"/>
    <n v="15055"/>
    <s v="Industry Use"/>
    <n v="6.1052000000000003E-4"/>
    <x v="19"/>
    <x v="19"/>
    <x v="12"/>
    <x v="12"/>
  </r>
  <r>
    <s v="438"/>
    <s v="Internet publishing and broadcasting and web search portals"/>
    <s v="507"/>
    <s v="Hotels and motels, including casino hotels"/>
    <n v="15055"/>
    <s v="Industry Use"/>
    <n v="2.0800000000000001E-5"/>
    <x v="20"/>
    <x v="20"/>
    <x v="12"/>
    <x v="12"/>
  </r>
  <r>
    <s v="438"/>
    <s v="Internet publishing and broadcasting and web search portals"/>
    <s v="508"/>
    <s v="Other accommodations"/>
    <n v="15055"/>
    <s v="Industry Use"/>
    <n v="1.5900000000000001E-9"/>
    <x v="20"/>
    <x v="20"/>
    <x v="12"/>
    <x v="12"/>
  </r>
  <r>
    <s v="438"/>
    <s v="Internet publishing and broadcasting and web search portals"/>
    <s v="509"/>
    <s v="Full-service restaurants"/>
    <n v="15055"/>
    <s v="Industry Use"/>
    <n v="2.0311446E-2"/>
    <x v="20"/>
    <x v="20"/>
    <x v="12"/>
    <x v="12"/>
  </r>
  <r>
    <s v="438"/>
    <s v="Internet publishing and broadcasting and web search portals"/>
    <s v="510"/>
    <s v="Limited-service restaurants"/>
    <n v="15055"/>
    <s v="Industry Use"/>
    <n v="1.778275E-3"/>
    <x v="20"/>
    <x v="20"/>
    <x v="12"/>
    <x v="12"/>
  </r>
  <r>
    <s v="438"/>
    <s v="Internet publishing and broadcasting and web search portals"/>
    <s v="511"/>
    <s v="All other food and drinking places"/>
    <n v="15055"/>
    <s v="Industry Use"/>
    <n v="2.5142400000000001E-3"/>
    <x v="20"/>
    <x v="20"/>
    <x v="12"/>
    <x v="12"/>
  </r>
  <r>
    <s v="438"/>
    <s v="Internet publishing and broadcasting and web search portals"/>
    <s v="512"/>
    <s v="Automotive repair and maintenance, except car washes"/>
    <n v="15055"/>
    <s v="Industry Use"/>
    <n v="1.1872852999999999E-2"/>
    <x v="21"/>
    <x v="21"/>
    <x v="12"/>
    <x v="12"/>
  </r>
  <r>
    <s v="438"/>
    <s v="Internet publishing and broadcasting and web search portals"/>
    <s v="513"/>
    <s v="Car washes"/>
    <n v="15055"/>
    <s v="Industry Use"/>
    <n v="4.5591140000000004E-3"/>
    <x v="21"/>
    <x v="21"/>
    <x v="12"/>
    <x v="12"/>
  </r>
  <r>
    <s v="438"/>
    <s v="Internet publishing and broadcasting and web search portals"/>
    <s v="514"/>
    <s v="Electronic and precision equipment repair and maintenance"/>
    <n v="15055"/>
    <s v="Industry Use"/>
    <n v="5.1302129999999998E-3"/>
    <x v="21"/>
    <x v="21"/>
    <x v="12"/>
    <x v="12"/>
  </r>
  <r>
    <s v="438"/>
    <s v="Internet publishing and broadcasting and web search portals"/>
    <s v="515"/>
    <s v="Commercial and industrial machinery and equipment repair and maintenance"/>
    <n v="15055"/>
    <s v="Industry Use"/>
    <n v="1.7006831E-2"/>
    <x v="21"/>
    <x v="21"/>
    <x v="12"/>
    <x v="12"/>
  </r>
  <r>
    <s v="438"/>
    <s v="Internet publishing and broadcasting and web search portals"/>
    <s v="516"/>
    <s v="Personal and household goods repair and maintenance"/>
    <n v="15055"/>
    <s v="Industry Use"/>
    <n v="2.5020020000000001E-3"/>
    <x v="21"/>
    <x v="21"/>
    <x v="12"/>
    <x v="12"/>
  </r>
  <r>
    <s v="438"/>
    <s v="Internet publishing and broadcasting and web search portals"/>
    <s v="519"/>
    <s v="Dry-cleaning and laundry services"/>
    <n v="15055"/>
    <s v="Industry Use"/>
    <n v="2.9000000000000002E-6"/>
    <x v="21"/>
    <x v="21"/>
    <x v="12"/>
    <x v="12"/>
  </r>
  <r>
    <s v="438"/>
    <s v="Internet publishing and broadcasting and web search portals"/>
    <s v="523"/>
    <s v="Business and professional associations"/>
    <n v="15055"/>
    <s v="Industry Use"/>
    <n v="1.9091600000000001E-4"/>
    <x v="21"/>
    <x v="21"/>
    <x v="12"/>
    <x v="12"/>
  </r>
  <r>
    <s v="438"/>
    <s v="Internet publishing and broadcasting and web search portals"/>
    <s v="526"/>
    <s v="Postal service"/>
    <n v="15055"/>
    <s v="Industry Use"/>
    <n v="2.3418278000000001E-2"/>
    <x v="22"/>
    <x v="22"/>
    <x v="12"/>
    <x v="12"/>
  </r>
  <r>
    <s v="438"/>
    <s v="Internet publishing and broadcasting and web search portals"/>
    <s v="528"/>
    <s v="Other federal government enterprises"/>
    <n v="15055"/>
    <s v="Industry Use"/>
    <n v="8.5199999999999995E-8"/>
    <x v="22"/>
    <x v="22"/>
    <x v="12"/>
    <x v="12"/>
  </r>
  <r>
    <s v="438"/>
    <s v="Internet publishing and broadcasting and web search portals"/>
    <s v="532"/>
    <s v="Local government passenger transit"/>
    <n v="15055"/>
    <s v="Industry Use"/>
    <n v="1.3561949999999999E-3"/>
    <x v="22"/>
    <x v="22"/>
    <x v="12"/>
    <x v="12"/>
  </r>
  <r>
    <s v="438"/>
    <s v="Internet publishing and broadcasting and web search portals"/>
    <s v="533"/>
    <s v="Local government electric utilities"/>
    <n v="15055"/>
    <s v="Industry Use"/>
    <n v="6.21687E-4"/>
    <x v="22"/>
    <x v="22"/>
    <x v="12"/>
    <x v="12"/>
  </r>
  <r>
    <s v="438"/>
    <s v="Internet publishing and broadcasting and web search portals"/>
    <s v="5001"/>
    <s v="Employee Compensation"/>
    <n v="15053"/>
    <s v="Factor Receipts"/>
    <n v="0.89099055500000002"/>
    <x v="23"/>
    <x v="23"/>
    <x v="12"/>
    <x v="12"/>
  </r>
  <r>
    <s v="438"/>
    <s v="Internet publishing and broadcasting and web search portals"/>
    <s v="6001"/>
    <s v="Proprietor Income"/>
    <n v="15053"/>
    <s v="Factor Receipts"/>
    <n v="4.9946069999999999E-3"/>
    <x v="24"/>
    <x v="24"/>
    <x v="12"/>
    <x v="12"/>
  </r>
  <r>
    <s v="438"/>
    <s v="Internet publishing and broadcasting and web search portals"/>
    <s v="7001"/>
    <s v="Other Property Type Income"/>
    <n v="15053"/>
    <s v="Factor Receipts"/>
    <n v="1.8891985419999999"/>
    <x v="25"/>
    <x v="25"/>
    <x v="12"/>
    <x v="12"/>
  </r>
  <r>
    <s v="438"/>
    <s v="Internet publishing and broadcasting and web search portals"/>
    <s v="8001"/>
    <s v="Taxes on Production and Imports"/>
    <n v="15053"/>
    <s v="Factor Receipts"/>
    <n v="9.4374552E-2"/>
    <x v="26"/>
    <x v="26"/>
    <x v="12"/>
    <x v="12"/>
  </r>
  <r>
    <s v="438"/>
    <s v="Internet publishing and broadcasting and web search portals"/>
    <s v="11001"/>
    <s v="Federal Government NonDefense"/>
    <n v="15055"/>
    <s v="Industry Use"/>
    <n v="5.6300000000000005E-7"/>
    <x v="27"/>
    <x v="27"/>
    <x v="12"/>
    <x v="12"/>
  </r>
  <r>
    <s v="438"/>
    <s v="Internet publishing and broadcasting and web search portals"/>
    <s v="12001"/>
    <s v="State/Local Govt NonEducation"/>
    <n v="15055"/>
    <s v="Industry Use"/>
    <n v="1.6447269999999999E-3"/>
    <x v="27"/>
    <x v="27"/>
    <x v="12"/>
    <x v="12"/>
  </r>
  <r>
    <s v="438"/>
    <s v="Internet publishing and broadcasting and web search portals"/>
    <s v="14002"/>
    <s v="Inventory Additions/Deletions"/>
    <n v="15055"/>
    <s v="Industry Use"/>
    <n v="2.1100000000000001E-5"/>
    <x v="27"/>
    <x v="27"/>
    <x v="12"/>
    <x v="12"/>
  </r>
  <r>
    <s v="438"/>
    <s v="Internet publishing and broadcasting and web search portals"/>
    <s v="25001"/>
    <s v="Foreign Trade"/>
    <n v="15056"/>
    <s v="Industry Trade"/>
    <n v="0.231039839"/>
    <x v="28"/>
    <x v="28"/>
    <x v="12"/>
    <x v="12"/>
  </r>
  <r>
    <s v="438"/>
    <s v="Internet publishing and broadcasting and web search portals"/>
    <s v="28001"/>
    <s v="Domestic Trade"/>
    <n v="15056"/>
    <s v="Industry Trade"/>
    <n v="1.8467626109999999"/>
    <x v="29"/>
    <x v="29"/>
    <x v="12"/>
    <x v="12"/>
  </r>
  <r>
    <s v="439"/>
    <s v="Nondepository credit intermediation and related activities"/>
    <s v="1"/>
    <s v="Oilseed farming"/>
    <n v="15055"/>
    <s v="Industry Use"/>
    <n v="4.9400000000000001E-5"/>
    <x v="0"/>
    <x v="0"/>
    <x v="13"/>
    <x v="13"/>
  </r>
  <r>
    <s v="439"/>
    <s v="Nondepository credit intermediation and related activities"/>
    <s v="2"/>
    <s v="Grain farming"/>
    <n v="15055"/>
    <s v="Industry Use"/>
    <n v="2.5850100000000001E-4"/>
    <x v="0"/>
    <x v="0"/>
    <x v="13"/>
    <x v="13"/>
  </r>
  <r>
    <s v="439"/>
    <s v="Nondepository credit intermediation and related activities"/>
    <s v="3"/>
    <s v="Vegetable and melon farming"/>
    <n v="15055"/>
    <s v="Industry Use"/>
    <n v="6.7800000000000001E-7"/>
    <x v="1"/>
    <x v="1"/>
    <x v="13"/>
    <x v="13"/>
  </r>
  <r>
    <s v="439"/>
    <s v="Nondepository credit intermediation and related activities"/>
    <s v="4"/>
    <s v="Fruit farming"/>
    <n v="15055"/>
    <s v="Industry Use"/>
    <n v="7.4300000000000002E-7"/>
    <x v="1"/>
    <x v="1"/>
    <x v="13"/>
    <x v="13"/>
  </r>
  <r>
    <s v="439"/>
    <s v="Nondepository credit intermediation and related activities"/>
    <s v="5"/>
    <s v="Tree nut farming"/>
    <n v="15055"/>
    <s v="Industry Use"/>
    <n v="2.11E-7"/>
    <x v="1"/>
    <x v="1"/>
    <x v="13"/>
    <x v="13"/>
  </r>
  <r>
    <s v="439"/>
    <s v="Nondepository credit intermediation and related activities"/>
    <s v="6"/>
    <s v="Greenhouse, nursery, and floriculture production"/>
    <n v="15055"/>
    <s v="Industry Use"/>
    <n v="4.1600000000000002E-7"/>
    <x v="1"/>
    <x v="1"/>
    <x v="13"/>
    <x v="13"/>
  </r>
  <r>
    <s v="439"/>
    <s v="Nondepository credit intermediation and related activities"/>
    <s v="10"/>
    <s v="All other crop farming"/>
    <n v="15055"/>
    <s v="Industry Use"/>
    <n v="7.06E-7"/>
    <x v="0"/>
    <x v="0"/>
    <x v="13"/>
    <x v="13"/>
  </r>
  <r>
    <s v="439"/>
    <s v="Nondepository credit intermediation and related activities"/>
    <s v="11"/>
    <s v="Beef cattle ranching and farming, including feedlots and dual-purpose ranching and farming"/>
    <n v="15055"/>
    <s v="Industry Use"/>
    <n v="3.8028299999999998E-4"/>
    <x v="2"/>
    <x v="2"/>
    <x v="13"/>
    <x v="13"/>
  </r>
  <r>
    <s v="439"/>
    <s v="Nondepository credit intermediation and related activities"/>
    <s v="12"/>
    <s v="Dairy cattle and milk production"/>
    <n v="15055"/>
    <s v="Industry Use"/>
    <n v="3.4458500000000001E-4"/>
    <x v="2"/>
    <x v="2"/>
    <x v="13"/>
    <x v="13"/>
  </r>
  <r>
    <s v="439"/>
    <s v="Nondepository credit intermediation and related activities"/>
    <s v="13"/>
    <s v="Poultry and egg production"/>
    <n v="15055"/>
    <s v="Industry Use"/>
    <n v="5.5099999999999998E-6"/>
    <x v="2"/>
    <x v="2"/>
    <x v="13"/>
    <x v="13"/>
  </r>
  <r>
    <s v="439"/>
    <s v="Nondepository credit intermediation and related activities"/>
    <s v="14"/>
    <s v="Animal production, except cattle and poultry and eggs"/>
    <n v="15055"/>
    <s v="Industry Use"/>
    <n v="1.12464E-4"/>
    <x v="2"/>
    <x v="2"/>
    <x v="13"/>
    <x v="13"/>
  </r>
  <r>
    <s v="439"/>
    <s v="Nondepository credit intermediation and related activities"/>
    <s v="20"/>
    <s v="Oil and gas extraction"/>
    <n v="15055"/>
    <s v="Industry Use"/>
    <n v="4.9303499999999996E-4"/>
    <x v="4"/>
    <x v="4"/>
    <x v="13"/>
    <x v="13"/>
  </r>
  <r>
    <s v="439"/>
    <s v="Nondepository credit intermediation and related activities"/>
    <s v="35"/>
    <s v="Drilling oil and gas wells"/>
    <n v="15055"/>
    <s v="Industry Use"/>
    <n v="4.7000000000000003E-10"/>
    <x v="4"/>
    <x v="4"/>
    <x v="13"/>
    <x v="13"/>
  </r>
  <r>
    <s v="439"/>
    <s v="Nondepository credit intermediation and related activities"/>
    <s v="36"/>
    <s v="Support activities for oil and gas operations"/>
    <n v="15055"/>
    <s v="Industry Use"/>
    <n v="1.26E-8"/>
    <x v="4"/>
    <x v="4"/>
    <x v="13"/>
    <x v="13"/>
  </r>
  <r>
    <s v="439"/>
    <s v="Nondepository credit intermediation and related activities"/>
    <s v="37"/>
    <s v="Metal mining services"/>
    <n v="15055"/>
    <s v="Industry Use"/>
    <n v="1.4000000000000001E-7"/>
    <x v="4"/>
    <x v="4"/>
    <x v="13"/>
    <x v="13"/>
  </r>
  <r>
    <s v="439"/>
    <s v="Nondepository credit intermediation and related activities"/>
    <s v="47"/>
    <s v="Electric power transmission and distribution"/>
    <n v="15055"/>
    <s v="Industry Use"/>
    <n v="7.7392338000000005E-2"/>
    <x v="5"/>
    <x v="5"/>
    <x v="13"/>
    <x v="13"/>
  </r>
  <r>
    <s v="439"/>
    <s v="Nondepository credit intermediation and related activities"/>
    <s v="48"/>
    <s v="Natural gas distribution"/>
    <n v="15055"/>
    <s v="Industry Use"/>
    <n v="1.6313339999999999E-3"/>
    <x v="5"/>
    <x v="5"/>
    <x v="13"/>
    <x v="13"/>
  </r>
  <r>
    <s v="439"/>
    <s v="Nondepository credit intermediation and related activities"/>
    <s v="49"/>
    <s v="Water, sewage and other systems"/>
    <n v="15055"/>
    <s v="Industry Use"/>
    <n v="1.4001199999999999E-4"/>
    <x v="5"/>
    <x v="5"/>
    <x v="13"/>
    <x v="13"/>
  </r>
  <r>
    <s v="439"/>
    <s v="Nondepository credit intermediation and related activities"/>
    <s v="60"/>
    <s v="Maintenance and repair construction of nonresidential structures"/>
    <n v="15055"/>
    <s v="Industry Use"/>
    <n v="0.125186253"/>
    <x v="6"/>
    <x v="6"/>
    <x v="13"/>
    <x v="13"/>
  </r>
  <r>
    <s v="439"/>
    <s v="Nondepository credit intermediation and related activities"/>
    <s v="87"/>
    <s v="Frozen cakes and other pastries manufacturing"/>
    <n v="15055"/>
    <s v="Industry Use"/>
    <n v="4.6200000000000001E-10"/>
    <x v="7"/>
    <x v="7"/>
    <x v="13"/>
    <x v="13"/>
  </r>
  <r>
    <s v="439"/>
    <s v="Nondepository credit intermediation and related activities"/>
    <s v="93"/>
    <s v="Bread and bakery product, except frozen, manufacturing"/>
    <n v="15055"/>
    <s v="Industry Use"/>
    <n v="2.7299999999999999E-9"/>
    <x v="7"/>
    <x v="7"/>
    <x v="13"/>
    <x v="13"/>
  </r>
  <r>
    <s v="439"/>
    <s v="Nondepository credit intermediation and related activities"/>
    <s v="115"/>
    <s v="Textile and fabric finishing mills"/>
    <n v="15055"/>
    <s v="Industry Use"/>
    <n v="8.5500000000000002E-11"/>
    <x v="8"/>
    <x v="8"/>
    <x v="13"/>
    <x v="13"/>
  </r>
  <r>
    <s v="439"/>
    <s v="Nondepository credit intermediation and related activities"/>
    <s v="119"/>
    <s v="Textile bag and canvas mills"/>
    <n v="15055"/>
    <s v="Industry Use"/>
    <n v="1.29E-8"/>
    <x v="8"/>
    <x v="8"/>
    <x v="13"/>
    <x v="13"/>
  </r>
  <r>
    <s v="439"/>
    <s v="Nondepository credit intermediation and related activities"/>
    <s v="121"/>
    <s v="Other textile product mills"/>
    <n v="15055"/>
    <s v="Industry Use"/>
    <n v="7.1823000000000004E-4"/>
    <x v="8"/>
    <x v="8"/>
    <x v="13"/>
    <x v="13"/>
  </r>
  <r>
    <s v="439"/>
    <s v="Nondepository credit intermediation and related activities"/>
    <s v="132"/>
    <s v="Sawmills"/>
    <n v="15055"/>
    <s v="Industry Use"/>
    <n v="2.5000000000000001E-5"/>
    <x v="8"/>
    <x v="8"/>
    <x v="13"/>
    <x v="13"/>
  </r>
  <r>
    <s v="439"/>
    <s v="Nondepository credit intermediation and related activities"/>
    <s v="137"/>
    <s v="Wood windows and door manufacturing"/>
    <n v="15055"/>
    <s v="Industry Use"/>
    <n v="1.1999999999999999E-6"/>
    <x v="8"/>
    <x v="8"/>
    <x v="13"/>
    <x v="13"/>
  </r>
  <r>
    <s v="439"/>
    <s v="Nondepository credit intermediation and related activities"/>
    <s v="140"/>
    <s v="Wood container and pallet manufacturing"/>
    <n v="15055"/>
    <s v="Industry Use"/>
    <n v="1.278176E-3"/>
    <x v="8"/>
    <x v="8"/>
    <x v="13"/>
    <x v="13"/>
  </r>
  <r>
    <s v="439"/>
    <s v="Nondepository credit intermediation and related activities"/>
    <s v="143"/>
    <s v="All other miscellaneous wood product manufacturing"/>
    <n v="15055"/>
    <s v="Industry Use"/>
    <n v="2.6424100000000002E-4"/>
    <x v="8"/>
    <x v="8"/>
    <x v="13"/>
    <x v="13"/>
  </r>
  <r>
    <s v="439"/>
    <s v="Nondepository credit intermediation and related activities"/>
    <s v="147"/>
    <s v="Paperboard container manufacturing"/>
    <n v="15055"/>
    <s v="Industry Use"/>
    <n v="1.5314542E-2"/>
    <x v="8"/>
    <x v="8"/>
    <x v="13"/>
    <x v="13"/>
  </r>
  <r>
    <s v="439"/>
    <s v="Nondepository credit intermediation and related activities"/>
    <s v="152"/>
    <s v="Printing"/>
    <n v="15055"/>
    <s v="Industry Use"/>
    <n v="0.115553083"/>
    <x v="8"/>
    <x v="8"/>
    <x v="13"/>
    <x v="13"/>
  </r>
  <r>
    <s v="439"/>
    <s v="Nondepository credit intermediation and related activities"/>
    <s v="163"/>
    <s v="Other basic organic chemical manufacturing"/>
    <n v="15055"/>
    <s v="Industry Use"/>
    <n v="2.1299999999999999E-5"/>
    <x v="8"/>
    <x v="8"/>
    <x v="13"/>
    <x v="13"/>
  </r>
  <r>
    <s v="439"/>
    <s v="Nondepository credit intermediation and related activities"/>
    <s v="175"/>
    <s v="Paint and coating manufacturing"/>
    <n v="15055"/>
    <s v="Industry Use"/>
    <n v="1.3E-7"/>
    <x v="8"/>
    <x v="8"/>
    <x v="13"/>
    <x v="13"/>
  </r>
  <r>
    <s v="439"/>
    <s v="Nondepository credit intermediation and related activities"/>
    <s v="177"/>
    <s v="Soap and other detergent manufacturing"/>
    <n v="15055"/>
    <s v="Industry Use"/>
    <n v="8.9900000000000004E-8"/>
    <x v="8"/>
    <x v="8"/>
    <x v="13"/>
    <x v="13"/>
  </r>
  <r>
    <s v="439"/>
    <s v="Nondepository credit intermediation and related activities"/>
    <s v="190"/>
    <s v="Polystyrene foam product manufacturing"/>
    <n v="15055"/>
    <s v="Industry Use"/>
    <n v="1.38E-5"/>
    <x v="8"/>
    <x v="8"/>
    <x v="13"/>
    <x v="13"/>
  </r>
  <r>
    <s v="439"/>
    <s v="Nondepository credit intermediation and related activities"/>
    <s v="191"/>
    <s v="Urethane and other foam product (except polystyrene) manufacturing"/>
    <n v="15055"/>
    <s v="Industry Use"/>
    <n v="1.5699999999999999E-7"/>
    <x v="8"/>
    <x v="8"/>
    <x v="13"/>
    <x v="13"/>
  </r>
  <r>
    <s v="439"/>
    <s v="Nondepository credit intermediation and related activities"/>
    <s v="192"/>
    <s v="Plastics bottle manufacturing"/>
    <n v="15055"/>
    <s v="Industry Use"/>
    <n v="3.6699999999999999E-7"/>
    <x v="8"/>
    <x v="8"/>
    <x v="13"/>
    <x v="13"/>
  </r>
  <r>
    <s v="439"/>
    <s v="Nondepository credit intermediation and related activities"/>
    <s v="195"/>
    <s v="Rubber and plastics hoses and belting manufacturing"/>
    <n v="15055"/>
    <s v="Industry Use"/>
    <n v="2.2600000000000001E-7"/>
    <x v="8"/>
    <x v="8"/>
    <x v="13"/>
    <x v="13"/>
  </r>
  <r>
    <s v="439"/>
    <s v="Nondepository credit intermediation and related activities"/>
    <s v="197"/>
    <s v="Pottery, ceramics, and plumbing fixture manufacturing"/>
    <n v="15055"/>
    <s v="Industry Use"/>
    <n v="4.8499999999999998E-8"/>
    <x v="8"/>
    <x v="8"/>
    <x v="13"/>
    <x v="13"/>
  </r>
  <r>
    <s v="439"/>
    <s v="Nondepository credit intermediation and related activities"/>
    <s v="204"/>
    <s v="Ready-mix concrete manufacturing"/>
    <n v="15055"/>
    <s v="Industry Use"/>
    <n v="5.3600000000000001E-10"/>
    <x v="8"/>
    <x v="8"/>
    <x v="13"/>
    <x v="13"/>
  </r>
  <r>
    <s v="439"/>
    <s v="Nondepository credit intermediation and related activities"/>
    <s v="211"/>
    <s v="Cut stone and stone product manufacturing"/>
    <n v="15055"/>
    <s v="Industry Use"/>
    <n v="1.5700000000000002E-8"/>
    <x v="8"/>
    <x v="8"/>
    <x v="13"/>
    <x v="13"/>
  </r>
  <r>
    <s v="439"/>
    <s v="Nondepository credit intermediation and related activities"/>
    <s v="215"/>
    <s v="Iron and steel mills and ferroalloy manufacturing"/>
    <n v="15055"/>
    <s v="Industry Use"/>
    <n v="1.1206500000000001E-4"/>
    <x v="8"/>
    <x v="8"/>
    <x v="13"/>
    <x v="13"/>
  </r>
  <r>
    <s v="439"/>
    <s v="Nondepository credit intermediation and related activities"/>
    <s v="217"/>
    <s v="Rolled steel shape manufacturing"/>
    <n v="15055"/>
    <s v="Industry Use"/>
    <n v="3.6100000000000002E-7"/>
    <x v="8"/>
    <x v="8"/>
    <x v="13"/>
    <x v="13"/>
  </r>
  <r>
    <s v="439"/>
    <s v="Nondepository credit intermediation and related activities"/>
    <s v="227"/>
    <s v="Ferrous metal foundries"/>
    <n v="15055"/>
    <s v="Industry Use"/>
    <n v="3.6399999999999998E-7"/>
    <x v="8"/>
    <x v="8"/>
    <x v="13"/>
    <x v="13"/>
  </r>
  <r>
    <s v="439"/>
    <s v="Nondepository credit intermediation and related activities"/>
    <s v="228"/>
    <s v="Nonferrous metal foundries"/>
    <n v="15055"/>
    <s v="Industry Use"/>
    <n v="5.3399999999999999E-7"/>
    <x v="8"/>
    <x v="8"/>
    <x v="13"/>
    <x v="13"/>
  </r>
  <r>
    <s v="439"/>
    <s v="Nondepository credit intermediation and related activities"/>
    <s v="230"/>
    <s v="Crown and closure manufacturing and metal stamping"/>
    <n v="15055"/>
    <s v="Industry Use"/>
    <n v="2.6599999999999999E-6"/>
    <x v="8"/>
    <x v="8"/>
    <x v="13"/>
    <x v="13"/>
  </r>
  <r>
    <s v="439"/>
    <s v="Nondepository credit intermediation and related activities"/>
    <s v="234"/>
    <s v="Handtool manufacturing"/>
    <n v="15055"/>
    <s v="Industry Use"/>
    <n v="4.0500000000000002E-6"/>
    <x v="8"/>
    <x v="8"/>
    <x v="13"/>
    <x v="13"/>
  </r>
  <r>
    <s v="439"/>
    <s v="Nondepository credit intermediation and related activities"/>
    <s v="236"/>
    <s v="Fabricated structural metal manufacturing"/>
    <n v="15055"/>
    <s v="Industry Use"/>
    <n v="4.9999999999999998E-7"/>
    <x v="8"/>
    <x v="8"/>
    <x v="13"/>
    <x v="13"/>
  </r>
  <r>
    <s v="439"/>
    <s v="Nondepository credit intermediation and related activities"/>
    <s v="238"/>
    <s v="Metal window and door manufacturing"/>
    <n v="15055"/>
    <s v="Industry Use"/>
    <n v="1.5400000000000002E-5"/>
    <x v="8"/>
    <x v="8"/>
    <x v="13"/>
    <x v="13"/>
  </r>
  <r>
    <s v="439"/>
    <s v="Nondepository credit intermediation and related activities"/>
    <s v="239"/>
    <s v="Sheet metal work manufacturing"/>
    <n v="15055"/>
    <s v="Industry Use"/>
    <n v="1.43E-5"/>
    <x v="8"/>
    <x v="8"/>
    <x v="13"/>
    <x v="13"/>
  </r>
  <r>
    <s v="439"/>
    <s v="Nondepository credit intermediation and related activities"/>
    <s v="240"/>
    <s v="Ornamental and architectural metal work manufacturing"/>
    <n v="15055"/>
    <s v="Industry Use"/>
    <n v="6.8700000000000005E-7"/>
    <x v="8"/>
    <x v="8"/>
    <x v="13"/>
    <x v="13"/>
  </r>
  <r>
    <s v="439"/>
    <s v="Nondepository credit intermediation and related activities"/>
    <s v="242"/>
    <s v="Metal tank (heavy gauge) manufacturing"/>
    <n v="15055"/>
    <s v="Industry Use"/>
    <n v="4.6099999999999999E-6"/>
    <x v="8"/>
    <x v="8"/>
    <x v="13"/>
    <x v="13"/>
  </r>
  <r>
    <s v="439"/>
    <s v="Nondepository credit intermediation and related activities"/>
    <s v="244"/>
    <s v="Metal barrels, drums and pails manufacturing"/>
    <n v="15055"/>
    <s v="Industry Use"/>
    <n v="9.1399999999999995E-7"/>
    <x v="8"/>
    <x v="8"/>
    <x v="13"/>
    <x v="13"/>
  </r>
  <r>
    <s v="439"/>
    <s v="Nondepository credit intermediation and related activities"/>
    <s v="247"/>
    <s v="Machine shops"/>
    <n v="15055"/>
    <s v="Industry Use"/>
    <n v="1.58665E-4"/>
    <x v="8"/>
    <x v="8"/>
    <x v="13"/>
    <x v="13"/>
  </r>
  <r>
    <s v="439"/>
    <s v="Nondepository credit intermediation and related activities"/>
    <s v="248"/>
    <s v="Turned product and screw, nut, and bolt manufacturing"/>
    <n v="15055"/>
    <s v="Industry Use"/>
    <n v="9.7699999999999992E-7"/>
    <x v="8"/>
    <x v="8"/>
    <x v="13"/>
    <x v="13"/>
  </r>
  <r>
    <s v="439"/>
    <s v="Nondepository credit intermediation and related activities"/>
    <s v="251"/>
    <s v="Electroplating, anodizing, and coloring metal"/>
    <n v="15055"/>
    <s v="Industry Use"/>
    <n v="3.26E-5"/>
    <x v="8"/>
    <x v="8"/>
    <x v="13"/>
    <x v="13"/>
  </r>
  <r>
    <s v="439"/>
    <s v="Nondepository credit intermediation and related activities"/>
    <s v="252"/>
    <s v="Valve and fittings, other than plumbing, manufacturing"/>
    <n v="15055"/>
    <s v="Industry Use"/>
    <n v="9.0100000000000003E-7"/>
    <x v="8"/>
    <x v="8"/>
    <x v="13"/>
    <x v="13"/>
  </r>
  <r>
    <s v="439"/>
    <s v="Nondepository credit intermediation and related activities"/>
    <s v="259"/>
    <s v="Other fabricated metal manufacturing"/>
    <n v="15055"/>
    <s v="Industry Use"/>
    <n v="7.4499999999999995E-5"/>
    <x v="8"/>
    <x v="8"/>
    <x v="13"/>
    <x v="13"/>
  </r>
  <r>
    <s v="439"/>
    <s v="Nondepository credit intermediation and related activities"/>
    <s v="262"/>
    <s v="Construction machinery manufacturing"/>
    <n v="15055"/>
    <s v="Industry Use"/>
    <n v="4.1800000000000001E-7"/>
    <x v="8"/>
    <x v="8"/>
    <x v="13"/>
    <x v="13"/>
  </r>
  <r>
    <s v="439"/>
    <s v="Nondepository credit intermediation and related activities"/>
    <s v="269"/>
    <s v="All other industrial machinery manufacturing"/>
    <n v="15055"/>
    <s v="Industry Use"/>
    <n v="2.8700000000000002E-7"/>
    <x v="8"/>
    <x v="8"/>
    <x v="13"/>
    <x v="13"/>
  </r>
  <r>
    <s v="439"/>
    <s v="Nondepository credit intermediation and related activities"/>
    <s v="275"/>
    <s v="Air conditioning, refrigeration, and warm air heating equipment manufacturing"/>
    <n v="15055"/>
    <s v="Industry Use"/>
    <n v="1.44E-6"/>
    <x v="8"/>
    <x v="8"/>
    <x v="13"/>
    <x v="13"/>
  </r>
  <r>
    <s v="439"/>
    <s v="Nondepository credit intermediation and related activities"/>
    <s v="276"/>
    <s v="Industrial mold manufacturing"/>
    <n v="15055"/>
    <s v="Industry Use"/>
    <n v="3.84E-7"/>
    <x v="8"/>
    <x v="8"/>
    <x v="13"/>
    <x v="13"/>
  </r>
  <r>
    <s v="439"/>
    <s v="Nondepository credit intermediation and related activities"/>
    <s v="277"/>
    <s v="Special tool, die, jig, and fixture manufacturing"/>
    <n v="15055"/>
    <s v="Industry Use"/>
    <n v="1.5200000000000001E-6"/>
    <x v="8"/>
    <x v="8"/>
    <x v="13"/>
    <x v="13"/>
  </r>
  <r>
    <s v="439"/>
    <s v="Nondepository credit intermediation and related activities"/>
    <s v="294"/>
    <s v="Industrial process furnace and oven manufacturing"/>
    <n v="15055"/>
    <s v="Industry Use"/>
    <n v="4.8100000000000001E-8"/>
    <x v="8"/>
    <x v="8"/>
    <x v="13"/>
    <x v="13"/>
  </r>
  <r>
    <s v="439"/>
    <s v="Nondepository credit intermediation and related activities"/>
    <s v="297"/>
    <s v="Scales, balances, and miscellaneous general purpose machinery manufacturing"/>
    <n v="15055"/>
    <s v="Industry Use"/>
    <n v="1.1199999999999999E-5"/>
    <x v="8"/>
    <x v="8"/>
    <x v="13"/>
    <x v="13"/>
  </r>
  <r>
    <s v="439"/>
    <s v="Nondepository credit intermediation and related activities"/>
    <s v="307"/>
    <s v="Semiconductor and related device manufacturing"/>
    <n v="15055"/>
    <s v="Industry Use"/>
    <n v="1.8399999999999999E-8"/>
    <x v="8"/>
    <x v="8"/>
    <x v="13"/>
    <x v="13"/>
  </r>
  <r>
    <s v="439"/>
    <s v="Nondepository credit intermediation and related activities"/>
    <s v="317"/>
    <s v="Analytical laboratory instrument manufacturing"/>
    <n v="15055"/>
    <s v="Industry Use"/>
    <n v="1.99E-7"/>
    <x v="8"/>
    <x v="8"/>
    <x v="13"/>
    <x v="13"/>
  </r>
  <r>
    <s v="439"/>
    <s v="Nondepository credit intermediation and related activities"/>
    <s v="323"/>
    <s v="Lighting fixture manufacturing"/>
    <n v="15055"/>
    <s v="Industry Use"/>
    <n v="4.9500000000000003E-7"/>
    <x v="8"/>
    <x v="8"/>
    <x v="13"/>
    <x v="13"/>
  </r>
  <r>
    <s v="439"/>
    <s v="Nondepository credit intermediation and related activities"/>
    <s v="330"/>
    <s v="Motor and generator manufacturing"/>
    <n v="15055"/>
    <s v="Industry Use"/>
    <n v="8.3400000000000006E-9"/>
    <x v="8"/>
    <x v="8"/>
    <x v="13"/>
    <x v="13"/>
  </r>
  <r>
    <s v="439"/>
    <s v="Nondepository credit intermediation and related activities"/>
    <s v="341"/>
    <s v="Light truck and utility vehicle manufacturing"/>
    <n v="15055"/>
    <s v="Industry Use"/>
    <n v="9.9799999999999994E-8"/>
    <x v="8"/>
    <x v="8"/>
    <x v="13"/>
    <x v="13"/>
  </r>
  <r>
    <s v="439"/>
    <s v="Nondepository credit intermediation and related activities"/>
    <s v="343"/>
    <s v="Motor vehicle body manufacturing"/>
    <n v="15055"/>
    <s v="Industry Use"/>
    <n v="9.8400000000000008E-9"/>
    <x v="8"/>
    <x v="8"/>
    <x v="13"/>
    <x v="13"/>
  </r>
  <r>
    <s v="439"/>
    <s v="Nondepository credit intermediation and related activities"/>
    <s v="346"/>
    <s v="Travel trailer and camper manufacturing"/>
    <n v="15055"/>
    <s v="Industry Use"/>
    <n v="4.9000000000000002E-8"/>
    <x v="8"/>
    <x v="8"/>
    <x v="13"/>
    <x v="13"/>
  </r>
  <r>
    <s v="439"/>
    <s v="Nondepository credit intermediation and related activities"/>
    <s v="348"/>
    <s v="Motor vehicle electrical and electronic equipment manufacturing"/>
    <n v="15055"/>
    <s v="Industry Use"/>
    <n v="1.8199999999999999E-6"/>
    <x v="8"/>
    <x v="8"/>
    <x v="13"/>
    <x v="13"/>
  </r>
  <r>
    <s v="439"/>
    <s v="Nondepository credit intermediation and related activities"/>
    <s v="364"/>
    <s v="All other transportation equipment manufacturing"/>
    <n v="15055"/>
    <s v="Industry Use"/>
    <n v="1.0800000000000001E-8"/>
    <x v="8"/>
    <x v="8"/>
    <x v="13"/>
    <x v="13"/>
  </r>
  <r>
    <s v="439"/>
    <s v="Nondepository credit intermediation and related activities"/>
    <s v="365"/>
    <s v="Wood kitchen cabinet and countertop manufacturing"/>
    <n v="15055"/>
    <s v="Industry Use"/>
    <n v="9.0499999999999996E-8"/>
    <x v="8"/>
    <x v="8"/>
    <x v="13"/>
    <x v="13"/>
  </r>
  <r>
    <s v="439"/>
    <s v="Nondepository credit intermediation and related activities"/>
    <s v="366"/>
    <s v="Upholstered household furniture manufacturing"/>
    <n v="15055"/>
    <s v="Industry Use"/>
    <n v="4.8699999999999995E-7"/>
    <x v="8"/>
    <x v="8"/>
    <x v="13"/>
    <x v="13"/>
  </r>
  <r>
    <s v="439"/>
    <s v="Nondepository credit intermediation and related activities"/>
    <s v="367"/>
    <s v="Nonupholstered wood household furniture manufacturing"/>
    <n v="15055"/>
    <s v="Industry Use"/>
    <n v="3.67E-6"/>
    <x v="8"/>
    <x v="8"/>
    <x v="13"/>
    <x v="13"/>
  </r>
  <r>
    <s v="439"/>
    <s v="Nondepository credit intermediation and related activities"/>
    <s v="371"/>
    <s v="Custom architectural woodwork and millwork"/>
    <n v="15055"/>
    <s v="Industry Use"/>
    <n v="4.6199999999999998E-5"/>
    <x v="8"/>
    <x v="8"/>
    <x v="13"/>
    <x v="13"/>
  </r>
  <r>
    <s v="439"/>
    <s v="Nondepository credit intermediation and related activities"/>
    <s v="376"/>
    <s v="Surgical and medical instrument manufacturing"/>
    <n v="15055"/>
    <s v="Industry Use"/>
    <n v="4.4406519999999998E-3"/>
    <x v="8"/>
    <x v="8"/>
    <x v="13"/>
    <x v="13"/>
  </r>
  <r>
    <s v="439"/>
    <s v="Nondepository credit intermediation and related activities"/>
    <s v="381"/>
    <s v="Jewelry and silverware manufacturing"/>
    <n v="15055"/>
    <s v="Industry Use"/>
    <n v="2.2499999999999999E-7"/>
    <x v="8"/>
    <x v="8"/>
    <x v="13"/>
    <x v="13"/>
  </r>
  <r>
    <s v="439"/>
    <s v="Nondepository credit intermediation and related activities"/>
    <s v="382"/>
    <s v="Sporting and athletic goods manufacturing"/>
    <n v="15055"/>
    <s v="Industry Use"/>
    <n v="7.4600000000000004E-7"/>
    <x v="8"/>
    <x v="8"/>
    <x v="13"/>
    <x v="13"/>
  </r>
  <r>
    <s v="439"/>
    <s v="Nondepository credit intermediation and related activities"/>
    <s v="383"/>
    <s v="Doll, toy, and game manufacturing"/>
    <n v="15055"/>
    <s v="Industry Use"/>
    <n v="1.1992799E-2"/>
    <x v="8"/>
    <x v="8"/>
    <x v="13"/>
    <x v="13"/>
  </r>
  <r>
    <s v="439"/>
    <s v="Nondepository credit intermediation and related activities"/>
    <s v="384"/>
    <s v="Office supplies (except paper) manufacturing"/>
    <n v="15055"/>
    <s v="Industry Use"/>
    <n v="1.0252899999999999E-4"/>
    <x v="8"/>
    <x v="8"/>
    <x v="13"/>
    <x v="13"/>
  </r>
  <r>
    <s v="439"/>
    <s v="Nondepository credit intermediation and related activities"/>
    <s v="385"/>
    <s v="Sign manufacturing"/>
    <n v="15055"/>
    <s v="Industry Use"/>
    <n v="1.1385566E-2"/>
    <x v="8"/>
    <x v="8"/>
    <x v="13"/>
    <x v="13"/>
  </r>
  <r>
    <s v="439"/>
    <s v="Nondepository credit intermediation and related activities"/>
    <s v="392"/>
    <s v="Wholesale - Motor vehicle and motor vehicle parts and supplies"/>
    <n v="15055"/>
    <s v="Industry Use"/>
    <n v="1.8273300000000001E-3"/>
    <x v="9"/>
    <x v="9"/>
    <x v="13"/>
    <x v="13"/>
  </r>
  <r>
    <s v="439"/>
    <s v="Nondepository credit intermediation and related activities"/>
    <s v="393"/>
    <s v="Wholesale - Professional and commercial equipment and supplies"/>
    <n v="15055"/>
    <s v="Industry Use"/>
    <n v="1.0263572E-2"/>
    <x v="9"/>
    <x v="9"/>
    <x v="13"/>
    <x v="13"/>
  </r>
  <r>
    <s v="439"/>
    <s v="Nondepository credit intermediation and related activities"/>
    <s v="394"/>
    <s v="Wholesale - Household appliances and electrical and electronic goods"/>
    <n v="15055"/>
    <s v="Industry Use"/>
    <n v="6.8886709999999999E-3"/>
    <x v="9"/>
    <x v="9"/>
    <x v="13"/>
    <x v="13"/>
  </r>
  <r>
    <s v="439"/>
    <s v="Nondepository credit intermediation and related activities"/>
    <s v="395"/>
    <s v="Wholesale - Machinery, equipment, and supplies"/>
    <n v="15055"/>
    <s v="Industry Use"/>
    <n v="4.5944280000000002E-3"/>
    <x v="9"/>
    <x v="9"/>
    <x v="13"/>
    <x v="13"/>
  </r>
  <r>
    <s v="439"/>
    <s v="Nondepository credit intermediation and related activities"/>
    <s v="396"/>
    <s v="Wholesale - Other durable goods merchant wholesalers"/>
    <n v="15055"/>
    <s v="Industry Use"/>
    <n v="5.205042E-3"/>
    <x v="9"/>
    <x v="9"/>
    <x v="13"/>
    <x v="13"/>
  </r>
  <r>
    <s v="439"/>
    <s v="Nondepository credit intermediation and related activities"/>
    <s v="398"/>
    <s v="Wholesale - Grocery and related product wholesalers"/>
    <n v="15055"/>
    <s v="Industry Use"/>
    <n v="6.6666999999999996E-4"/>
    <x v="9"/>
    <x v="9"/>
    <x v="13"/>
    <x v="13"/>
  </r>
  <r>
    <s v="439"/>
    <s v="Nondepository credit intermediation and related activities"/>
    <s v="399"/>
    <s v="Wholesale - Petroleum and petroleum products"/>
    <n v="15055"/>
    <s v="Industry Use"/>
    <n v="0.103224225"/>
    <x v="9"/>
    <x v="9"/>
    <x v="13"/>
    <x v="13"/>
  </r>
  <r>
    <s v="439"/>
    <s v="Nondepository credit intermediation and related activities"/>
    <s v="400"/>
    <s v="Wholesale - Other nondurable goods merchant wholesalers"/>
    <n v="15055"/>
    <s v="Industry Use"/>
    <n v="1.6499706999999999E-2"/>
    <x v="9"/>
    <x v="9"/>
    <x v="13"/>
    <x v="13"/>
  </r>
  <r>
    <s v="439"/>
    <s v="Nondepository credit intermediation and related activities"/>
    <s v="401"/>
    <s v="Wholesale - Wholesale electronic markets and agents and brokers"/>
    <n v="15055"/>
    <s v="Industry Use"/>
    <n v="1.1483400000000001E-4"/>
    <x v="9"/>
    <x v="9"/>
    <x v="13"/>
    <x v="13"/>
  </r>
  <r>
    <s v="439"/>
    <s v="Nondepository credit intermediation and related activities"/>
    <s v="402"/>
    <s v="Retail - Motor vehicle and parts dealers"/>
    <n v="15055"/>
    <s v="Industry Use"/>
    <n v="5.5332000000000005E-4"/>
    <x v="10"/>
    <x v="10"/>
    <x v="13"/>
    <x v="13"/>
  </r>
  <r>
    <s v="439"/>
    <s v="Nondepository credit intermediation and related activities"/>
    <s v="403"/>
    <s v="Retail - Furniture and home furnishings stores"/>
    <n v="15055"/>
    <s v="Industry Use"/>
    <n v="1.5620180000000001E-3"/>
    <x v="10"/>
    <x v="10"/>
    <x v="13"/>
    <x v="13"/>
  </r>
  <r>
    <s v="439"/>
    <s v="Nondepository credit intermediation and related activities"/>
    <s v="404"/>
    <s v="Retail - Electronics and appliance stores"/>
    <n v="15055"/>
    <s v="Industry Use"/>
    <n v="1.525085E-3"/>
    <x v="10"/>
    <x v="10"/>
    <x v="13"/>
    <x v="13"/>
  </r>
  <r>
    <s v="439"/>
    <s v="Nondepository credit intermediation and related activities"/>
    <s v="405"/>
    <s v="Retail - Building material and garden equipment and supplies stores"/>
    <n v="15055"/>
    <s v="Industry Use"/>
    <n v="2.3207800000000001E-4"/>
    <x v="10"/>
    <x v="10"/>
    <x v="13"/>
    <x v="13"/>
  </r>
  <r>
    <s v="439"/>
    <s v="Nondepository credit intermediation and related activities"/>
    <s v="406"/>
    <s v="Retail - Food and beverage stores"/>
    <n v="15055"/>
    <s v="Industry Use"/>
    <n v="4.5709899999999998E-4"/>
    <x v="10"/>
    <x v="10"/>
    <x v="13"/>
    <x v="13"/>
  </r>
  <r>
    <s v="439"/>
    <s v="Nondepository credit intermediation and related activities"/>
    <s v="407"/>
    <s v="Retail - Health and personal care stores"/>
    <n v="15055"/>
    <s v="Industry Use"/>
    <n v="2.43391E-4"/>
    <x v="10"/>
    <x v="10"/>
    <x v="13"/>
    <x v="13"/>
  </r>
  <r>
    <s v="439"/>
    <s v="Nondepository credit intermediation and related activities"/>
    <s v="410"/>
    <s v="Retail - Sporting goods, hobby, musical instrument and book stores"/>
    <n v="15055"/>
    <s v="Industry Use"/>
    <n v="1.2788159999999999E-3"/>
    <x v="10"/>
    <x v="10"/>
    <x v="13"/>
    <x v="13"/>
  </r>
  <r>
    <s v="439"/>
    <s v="Nondepository credit intermediation and related activities"/>
    <s v="411"/>
    <s v="Retail - General merchandise stores"/>
    <n v="15055"/>
    <s v="Industry Use"/>
    <n v="2.389253E-3"/>
    <x v="10"/>
    <x v="10"/>
    <x v="13"/>
    <x v="13"/>
  </r>
  <r>
    <s v="439"/>
    <s v="Nondepository credit intermediation and related activities"/>
    <s v="412"/>
    <s v="Retail - Miscellaneous store retailers"/>
    <n v="15055"/>
    <s v="Industry Use"/>
    <n v="1.842322E-3"/>
    <x v="10"/>
    <x v="10"/>
    <x v="13"/>
    <x v="13"/>
  </r>
  <r>
    <s v="439"/>
    <s v="Nondepository credit intermediation and related activities"/>
    <s v="413"/>
    <s v="Retail - Nonstore retailers"/>
    <n v="15055"/>
    <s v="Industry Use"/>
    <n v="4.4230179999999999E-3"/>
    <x v="10"/>
    <x v="10"/>
    <x v="13"/>
    <x v="13"/>
  </r>
  <r>
    <s v="439"/>
    <s v="Nondepository credit intermediation and related activities"/>
    <s v="414"/>
    <s v="Air transportation"/>
    <n v="15055"/>
    <s v="Industry Use"/>
    <n v="1.2184265E-2"/>
    <x v="11"/>
    <x v="11"/>
    <x v="13"/>
    <x v="13"/>
  </r>
  <r>
    <s v="439"/>
    <s v="Nondepository credit intermediation and related activities"/>
    <s v="415"/>
    <s v="Rail transportation"/>
    <n v="15055"/>
    <s v="Industry Use"/>
    <n v="1.4289420000000001E-3"/>
    <x v="11"/>
    <x v="11"/>
    <x v="13"/>
    <x v="13"/>
  </r>
  <r>
    <s v="439"/>
    <s v="Nondepository credit intermediation and related activities"/>
    <s v="416"/>
    <s v="Water transportation"/>
    <n v="15055"/>
    <s v="Industry Use"/>
    <n v="2.7499999999999999E-6"/>
    <x v="11"/>
    <x v="11"/>
    <x v="13"/>
    <x v="13"/>
  </r>
  <r>
    <s v="439"/>
    <s v="Nondepository credit intermediation and related activities"/>
    <s v="417"/>
    <s v="Truck transportation"/>
    <n v="15055"/>
    <s v="Industry Use"/>
    <n v="1.9882902000000001E-2"/>
    <x v="11"/>
    <x v="11"/>
    <x v="13"/>
    <x v="13"/>
  </r>
  <r>
    <s v="439"/>
    <s v="Nondepository credit intermediation and related activities"/>
    <s v="418"/>
    <s v="Transit and ground passenger transportation"/>
    <n v="15055"/>
    <s v="Industry Use"/>
    <n v="1.4964318000000001E-2"/>
    <x v="11"/>
    <x v="11"/>
    <x v="13"/>
    <x v="13"/>
  </r>
  <r>
    <s v="439"/>
    <s v="Nondepository credit intermediation and related activities"/>
    <s v="419"/>
    <s v="Pipeline transportation"/>
    <n v="15055"/>
    <s v="Industry Use"/>
    <n v="1.135383E-3"/>
    <x v="11"/>
    <x v="11"/>
    <x v="13"/>
    <x v="13"/>
  </r>
  <r>
    <s v="439"/>
    <s v="Nondepository credit intermediation and related activities"/>
    <s v="420"/>
    <s v="Scenic and sightseeing transportation and support activities for transportation"/>
    <n v="15055"/>
    <s v="Industry Use"/>
    <n v="6.5411569999999997E-3"/>
    <x v="11"/>
    <x v="11"/>
    <x v="13"/>
    <x v="13"/>
  </r>
  <r>
    <s v="439"/>
    <s v="Nondepository credit intermediation and related activities"/>
    <s v="421"/>
    <s v="Couriers and messengers"/>
    <n v="15055"/>
    <s v="Industry Use"/>
    <n v="3.1483969000000001E-2"/>
    <x v="11"/>
    <x v="11"/>
    <x v="13"/>
    <x v="13"/>
  </r>
  <r>
    <s v="439"/>
    <s v="Nondepository credit intermediation and related activities"/>
    <s v="423"/>
    <s v="Newspaper publishers"/>
    <n v="15055"/>
    <s v="Industry Use"/>
    <n v="0.304801088"/>
    <x v="12"/>
    <x v="12"/>
    <x v="13"/>
    <x v="13"/>
  </r>
  <r>
    <s v="439"/>
    <s v="Nondepository credit intermediation and related activities"/>
    <s v="424"/>
    <s v="Periodical publishers"/>
    <n v="15055"/>
    <s v="Industry Use"/>
    <n v="1.717747E-2"/>
    <x v="12"/>
    <x v="12"/>
    <x v="13"/>
    <x v="13"/>
  </r>
  <r>
    <s v="439"/>
    <s v="Nondepository credit intermediation and related activities"/>
    <s v="425"/>
    <s v="Book publishers"/>
    <n v="15055"/>
    <s v="Industry Use"/>
    <n v="1.8089715999999999E-2"/>
    <x v="12"/>
    <x v="12"/>
    <x v="13"/>
    <x v="13"/>
  </r>
  <r>
    <s v="439"/>
    <s v="Nondepository credit intermediation and related activities"/>
    <s v="428"/>
    <s v="Software publishers"/>
    <n v="15055"/>
    <s v="Industry Use"/>
    <n v="3.9816694E-2"/>
    <x v="12"/>
    <x v="12"/>
    <x v="13"/>
    <x v="13"/>
  </r>
  <r>
    <s v="439"/>
    <s v="Nondepository credit intermediation and related activities"/>
    <s v="429"/>
    <s v="Motion picture and video industries"/>
    <n v="15055"/>
    <s v="Industry Use"/>
    <n v="2.8957750000000002E-3"/>
    <x v="12"/>
    <x v="12"/>
    <x v="13"/>
    <x v="13"/>
  </r>
  <r>
    <s v="439"/>
    <s v="Nondepository credit intermediation and related activities"/>
    <s v="431"/>
    <s v="Radio and television broadcasting"/>
    <n v="15055"/>
    <s v="Industry Use"/>
    <n v="0.21177959199999999"/>
    <x v="12"/>
    <x v="12"/>
    <x v="13"/>
    <x v="13"/>
  </r>
  <r>
    <s v="439"/>
    <s v="Nondepository credit intermediation and related activities"/>
    <s v="432"/>
    <s v="Cable and other subscription programming"/>
    <n v="15055"/>
    <s v="Industry Use"/>
    <n v="4.1121601000000001E-2"/>
    <x v="12"/>
    <x v="12"/>
    <x v="13"/>
    <x v="13"/>
  </r>
  <r>
    <s v="439"/>
    <s v="Nondepository credit intermediation and related activities"/>
    <s v="433"/>
    <s v="Wired telecommunications carriers"/>
    <n v="15055"/>
    <s v="Industry Use"/>
    <n v="0.198025852"/>
    <x v="12"/>
    <x v="12"/>
    <x v="13"/>
    <x v="13"/>
  </r>
  <r>
    <s v="439"/>
    <s v="Nondepository credit intermediation and related activities"/>
    <s v="436"/>
    <s v="Data processing, hosting, and related services"/>
    <n v="15055"/>
    <s v="Industry Use"/>
    <n v="1.602545656"/>
    <x v="12"/>
    <x v="12"/>
    <x v="13"/>
    <x v="13"/>
  </r>
  <r>
    <s v="439"/>
    <s v="Nondepository credit intermediation and related activities"/>
    <s v="437"/>
    <s v="News syndicates, libraries, archives and all other information services"/>
    <n v="15055"/>
    <s v="Industry Use"/>
    <n v="2.41291E-4"/>
    <x v="12"/>
    <x v="12"/>
    <x v="13"/>
    <x v="13"/>
  </r>
  <r>
    <s v="439"/>
    <s v="Nondepository credit intermediation and related activities"/>
    <s v="438"/>
    <s v="Internet publishing and broadcasting and web search portals"/>
    <n v="15055"/>
    <s v="Industry Use"/>
    <n v="8.8529529999999995E-2"/>
    <x v="12"/>
    <x v="12"/>
    <x v="13"/>
    <x v="13"/>
  </r>
  <r>
    <s v="439"/>
    <s v="Nondepository credit intermediation and related activities"/>
    <s v="439"/>
    <s v="Nondepository credit intermediation and related activities"/>
    <n v="15055"/>
    <s v="Industry Use"/>
    <n v="0.62444963200000003"/>
    <x v="13"/>
    <x v="13"/>
    <x v="13"/>
    <x v="13"/>
  </r>
  <r>
    <s v="439"/>
    <s v="Nondepository credit intermediation and related activities"/>
    <s v="440"/>
    <s v="Securities and commodity contracts intermediation and brokerage"/>
    <n v="15055"/>
    <s v="Industry Use"/>
    <n v="0.28179157700000002"/>
    <x v="13"/>
    <x v="13"/>
    <x v="13"/>
    <x v="13"/>
  </r>
  <r>
    <s v="439"/>
    <s v="Nondepository credit intermediation and related activities"/>
    <s v="441"/>
    <s v="Monetary authorities and depository credit intermediation"/>
    <n v="15055"/>
    <s v="Industry Use"/>
    <n v="2.417295228"/>
    <x v="13"/>
    <x v="13"/>
    <x v="13"/>
    <x v="13"/>
  </r>
  <r>
    <s v="439"/>
    <s v="Nondepository credit intermediation and related activities"/>
    <s v="442"/>
    <s v="Other financial investment activities"/>
    <n v="15055"/>
    <s v="Industry Use"/>
    <n v="2.0188592179999998"/>
    <x v="13"/>
    <x v="13"/>
    <x v="13"/>
    <x v="13"/>
  </r>
  <r>
    <s v="439"/>
    <s v="Nondepository credit intermediation and related activities"/>
    <s v="443"/>
    <s v="Direct life insurance carriers"/>
    <n v="15055"/>
    <s v="Industry Use"/>
    <n v="1.8824549999999999E-3"/>
    <x v="13"/>
    <x v="13"/>
    <x v="13"/>
    <x v="13"/>
  </r>
  <r>
    <s v="439"/>
    <s v="Nondepository credit intermediation and related activities"/>
    <s v="444"/>
    <s v="Insurance carriers, except direct life"/>
    <n v="15055"/>
    <s v="Industry Use"/>
    <n v="2.1126599999999999E-4"/>
    <x v="13"/>
    <x v="13"/>
    <x v="13"/>
    <x v="13"/>
  </r>
  <r>
    <s v="439"/>
    <s v="Nondepository credit intermediation and related activities"/>
    <s v="445"/>
    <s v="Insurance agencies, brokerages, and related activities"/>
    <n v="15055"/>
    <s v="Industry Use"/>
    <n v="1.113224993"/>
    <x v="13"/>
    <x v="13"/>
    <x v="13"/>
    <x v="13"/>
  </r>
  <r>
    <s v="439"/>
    <s v="Nondepository credit intermediation and related activities"/>
    <s v="447"/>
    <s v="Other real estate"/>
    <n v="15055"/>
    <s v="Industry Use"/>
    <n v="0.77970991700000003"/>
    <x v="14"/>
    <x v="14"/>
    <x v="13"/>
    <x v="13"/>
  </r>
  <r>
    <s v="439"/>
    <s v="Nondepository credit intermediation and related activities"/>
    <s v="450"/>
    <s v="Automotive equipment rental and leasing"/>
    <n v="15055"/>
    <s v="Industry Use"/>
    <n v="3.9561133999999998E-2"/>
    <x v="15"/>
    <x v="15"/>
    <x v="13"/>
    <x v="13"/>
  </r>
  <r>
    <s v="439"/>
    <s v="Nondepository credit intermediation and related activities"/>
    <s v="451"/>
    <s v="General and consumer goods rental except video tapes and discs"/>
    <n v="15055"/>
    <s v="Industry Use"/>
    <n v="2.0159408E-2"/>
    <x v="15"/>
    <x v="15"/>
    <x v="13"/>
    <x v="13"/>
  </r>
  <r>
    <s v="439"/>
    <s v="Nondepository credit intermediation and related activities"/>
    <s v="452"/>
    <s v="Video tape and disc rental"/>
    <n v="15055"/>
    <s v="Industry Use"/>
    <n v="4.2908779999999997E-3"/>
    <x v="15"/>
    <x v="15"/>
    <x v="13"/>
    <x v="13"/>
  </r>
  <r>
    <s v="439"/>
    <s v="Nondepository credit intermediation and related activities"/>
    <s v="453"/>
    <s v="Commercial and industrial machinery and equipment rental and leasing"/>
    <n v="15055"/>
    <s v="Industry Use"/>
    <n v="8.0734401999999997E-2"/>
    <x v="15"/>
    <x v="15"/>
    <x v="13"/>
    <x v="13"/>
  </r>
  <r>
    <s v="439"/>
    <s v="Nondepository credit intermediation and related activities"/>
    <s v="454"/>
    <s v="Lessors of nonfinancial intangible assets"/>
    <n v="15055"/>
    <s v="Industry Use"/>
    <n v="3.583794E-3"/>
    <x v="15"/>
    <x v="15"/>
    <x v="13"/>
    <x v="13"/>
  </r>
  <r>
    <s v="439"/>
    <s v="Nondepository credit intermediation and related activities"/>
    <s v="455"/>
    <s v="Legal services"/>
    <n v="15055"/>
    <s v="Industry Use"/>
    <n v="0.26281996200000002"/>
    <x v="16"/>
    <x v="16"/>
    <x v="13"/>
    <x v="13"/>
  </r>
  <r>
    <s v="439"/>
    <s v="Nondepository credit intermediation and related activities"/>
    <s v="456"/>
    <s v="Accounting, tax preparation, bookkeeping, and payroll services"/>
    <n v="15055"/>
    <s v="Industry Use"/>
    <n v="0.24860268699999999"/>
    <x v="16"/>
    <x v="16"/>
    <x v="13"/>
    <x v="13"/>
  </r>
  <r>
    <s v="439"/>
    <s v="Nondepository credit intermediation and related activities"/>
    <s v="457"/>
    <s v="Architectural, engineering, and related services"/>
    <n v="15055"/>
    <s v="Industry Use"/>
    <n v="6.0532980000000004E-3"/>
    <x v="16"/>
    <x v="16"/>
    <x v="13"/>
    <x v="13"/>
  </r>
  <r>
    <s v="439"/>
    <s v="Nondepository credit intermediation and related activities"/>
    <s v="458"/>
    <s v="Specialized design services"/>
    <n v="15055"/>
    <s v="Industry Use"/>
    <n v="4.9597601999999998E-2"/>
    <x v="16"/>
    <x v="16"/>
    <x v="13"/>
    <x v="13"/>
  </r>
  <r>
    <s v="439"/>
    <s v="Nondepository credit intermediation and related activities"/>
    <s v="459"/>
    <s v="Custom computer programming services"/>
    <n v="15055"/>
    <s v="Industry Use"/>
    <n v="9.6998910000000004E-3"/>
    <x v="16"/>
    <x v="16"/>
    <x v="13"/>
    <x v="13"/>
  </r>
  <r>
    <s v="439"/>
    <s v="Nondepository credit intermediation and related activities"/>
    <s v="460"/>
    <s v="Computer systems design services"/>
    <n v="15055"/>
    <s v="Industry Use"/>
    <n v="6.2804397999999997E-2"/>
    <x v="16"/>
    <x v="16"/>
    <x v="13"/>
    <x v="13"/>
  </r>
  <r>
    <s v="439"/>
    <s v="Nondepository credit intermediation and related activities"/>
    <s v="461"/>
    <s v="Other computer related services, including facilities management"/>
    <n v="15055"/>
    <s v="Industry Use"/>
    <n v="2.8710346000000001E-2"/>
    <x v="16"/>
    <x v="16"/>
    <x v="13"/>
    <x v="13"/>
  </r>
  <r>
    <s v="439"/>
    <s v="Nondepository credit intermediation and related activities"/>
    <s v="462"/>
    <s v="Management consulting services"/>
    <n v="15055"/>
    <s v="Industry Use"/>
    <n v="0.272681483"/>
    <x v="16"/>
    <x v="16"/>
    <x v="13"/>
    <x v="13"/>
  </r>
  <r>
    <s v="439"/>
    <s v="Nondepository credit intermediation and related activities"/>
    <s v="463"/>
    <s v="Environmental and other technical consulting services"/>
    <n v="15055"/>
    <s v="Industry Use"/>
    <n v="7.7365166999999999E-2"/>
    <x v="16"/>
    <x v="16"/>
    <x v="13"/>
    <x v="13"/>
  </r>
  <r>
    <s v="439"/>
    <s v="Nondepository credit intermediation and related activities"/>
    <s v="464"/>
    <s v="Scientific research and development services"/>
    <n v="15055"/>
    <s v="Industry Use"/>
    <n v="0.12909895699999999"/>
    <x v="16"/>
    <x v="16"/>
    <x v="13"/>
    <x v="13"/>
  </r>
  <r>
    <s v="439"/>
    <s v="Nondepository credit intermediation and related activities"/>
    <s v="465"/>
    <s v="Advertising, public relations, and related services"/>
    <n v="15055"/>
    <s v="Industry Use"/>
    <n v="0.40005552599999999"/>
    <x v="16"/>
    <x v="16"/>
    <x v="13"/>
    <x v="13"/>
  </r>
  <r>
    <s v="439"/>
    <s v="Nondepository credit intermediation and related activities"/>
    <s v="468"/>
    <s v="Marketing research and all other miscellaneous professional, scientific, and technical services"/>
    <n v="15055"/>
    <s v="Industry Use"/>
    <n v="0.19273410099999999"/>
    <x v="16"/>
    <x v="16"/>
    <x v="13"/>
    <x v="13"/>
  </r>
  <r>
    <s v="439"/>
    <s v="Nondepository credit intermediation and related activities"/>
    <s v="469"/>
    <s v="Management of companies and enterprises"/>
    <n v="15055"/>
    <s v="Industry Use"/>
    <n v="0.21356445900000001"/>
    <x v="17"/>
    <x v="17"/>
    <x v="13"/>
    <x v="13"/>
  </r>
  <r>
    <s v="439"/>
    <s v="Nondepository credit intermediation and related activities"/>
    <s v="470"/>
    <s v="Office administrative services"/>
    <n v="15055"/>
    <s v="Industry Use"/>
    <n v="1.0466466000000001E-2"/>
    <x v="17"/>
    <x v="17"/>
    <x v="13"/>
    <x v="13"/>
  </r>
  <r>
    <s v="439"/>
    <s v="Nondepository credit intermediation and related activities"/>
    <s v="471"/>
    <s v="Facilities support services"/>
    <n v="15055"/>
    <s v="Industry Use"/>
    <n v="2.6599115999999999E-2"/>
    <x v="17"/>
    <x v="17"/>
    <x v="13"/>
    <x v="13"/>
  </r>
  <r>
    <s v="439"/>
    <s v="Nondepository credit intermediation and related activities"/>
    <s v="472"/>
    <s v="Employment services"/>
    <n v="15055"/>
    <s v="Industry Use"/>
    <n v="1.066539036"/>
    <x v="17"/>
    <x v="17"/>
    <x v="13"/>
    <x v="13"/>
  </r>
  <r>
    <s v="439"/>
    <s v="Nondepository credit intermediation and related activities"/>
    <s v="473"/>
    <s v="Business support services"/>
    <n v="15055"/>
    <s v="Industry Use"/>
    <n v="0.18013437600000001"/>
    <x v="17"/>
    <x v="17"/>
    <x v="13"/>
    <x v="13"/>
  </r>
  <r>
    <s v="439"/>
    <s v="Nondepository credit intermediation and related activities"/>
    <s v="474"/>
    <s v="Travel arrangement and reservation services"/>
    <n v="15055"/>
    <s v="Industry Use"/>
    <n v="4.3029199999999998E-4"/>
    <x v="17"/>
    <x v="17"/>
    <x v="13"/>
    <x v="13"/>
  </r>
  <r>
    <s v="439"/>
    <s v="Nondepository credit intermediation and related activities"/>
    <s v="475"/>
    <s v="Investigation and security services"/>
    <n v="15055"/>
    <s v="Industry Use"/>
    <n v="3.7978953000000003E-2"/>
    <x v="17"/>
    <x v="17"/>
    <x v="13"/>
    <x v="13"/>
  </r>
  <r>
    <s v="439"/>
    <s v="Nondepository credit intermediation and related activities"/>
    <s v="476"/>
    <s v="Services to buildings"/>
    <n v="15055"/>
    <s v="Industry Use"/>
    <n v="3.5630872000000001E-2"/>
    <x v="17"/>
    <x v="17"/>
    <x v="13"/>
    <x v="13"/>
  </r>
  <r>
    <s v="439"/>
    <s v="Nondepository credit intermediation and related activities"/>
    <s v="477"/>
    <s v="Landscape and horticultural services"/>
    <n v="15055"/>
    <s v="Industry Use"/>
    <n v="1.7689290999999999E-2"/>
    <x v="17"/>
    <x v="17"/>
    <x v="13"/>
    <x v="13"/>
  </r>
  <r>
    <s v="439"/>
    <s v="Nondepository credit intermediation and related activities"/>
    <s v="478"/>
    <s v="Other support services"/>
    <n v="15055"/>
    <s v="Industry Use"/>
    <n v="1.9106571999999999E-2"/>
    <x v="17"/>
    <x v="17"/>
    <x v="13"/>
    <x v="13"/>
  </r>
  <r>
    <s v="439"/>
    <s v="Nondepository credit intermediation and related activities"/>
    <s v="479"/>
    <s v="Waste management and remediation services"/>
    <n v="15055"/>
    <s v="Industry Use"/>
    <n v="1.7087374999999998E-2"/>
    <x v="17"/>
    <x v="17"/>
    <x v="13"/>
    <x v="13"/>
  </r>
  <r>
    <s v="439"/>
    <s v="Nondepository credit intermediation and related activities"/>
    <s v="482"/>
    <s v="Other educational services"/>
    <n v="15055"/>
    <s v="Industry Use"/>
    <n v="2.9393969999999998E-3"/>
    <x v="18"/>
    <x v="18"/>
    <x v="13"/>
    <x v="13"/>
  </r>
  <r>
    <s v="439"/>
    <s v="Nondepository credit intermediation and related activities"/>
    <s v="496"/>
    <s v="Performing arts companies"/>
    <n v="15055"/>
    <s v="Industry Use"/>
    <n v="3.4419210000000001E-3"/>
    <x v="19"/>
    <x v="19"/>
    <x v="13"/>
    <x v="13"/>
  </r>
  <r>
    <s v="439"/>
    <s v="Nondepository credit intermediation and related activities"/>
    <s v="497"/>
    <s v="Commercial Sports Except Racing"/>
    <n v="15055"/>
    <s v="Industry Use"/>
    <n v="1.3325544E-2"/>
    <x v="19"/>
    <x v="19"/>
    <x v="13"/>
    <x v="13"/>
  </r>
  <r>
    <s v="439"/>
    <s v="Nondepository credit intermediation and related activities"/>
    <s v="499"/>
    <s v="Independent artists, writers, and performers"/>
    <n v="15055"/>
    <s v="Industry Use"/>
    <n v="3.9608200000000002E-4"/>
    <x v="19"/>
    <x v="19"/>
    <x v="13"/>
    <x v="13"/>
  </r>
  <r>
    <s v="439"/>
    <s v="Nondepository credit intermediation and related activities"/>
    <s v="500"/>
    <s v="Promoters of performing arts and sports and agents for public figures"/>
    <n v="15055"/>
    <s v="Industry Use"/>
    <n v="5.7512860000000004E-3"/>
    <x v="19"/>
    <x v="19"/>
    <x v="13"/>
    <x v="13"/>
  </r>
  <r>
    <s v="439"/>
    <s v="Nondepository credit intermediation and related activities"/>
    <s v="501"/>
    <s v="Museums, historical sites, zoos, and parks"/>
    <n v="15055"/>
    <s v="Industry Use"/>
    <n v="8.1299999999999999E-7"/>
    <x v="19"/>
    <x v="19"/>
    <x v="13"/>
    <x v="13"/>
  </r>
  <r>
    <s v="439"/>
    <s v="Nondepository credit intermediation and related activities"/>
    <s v="504"/>
    <s v="Other amusement and recreation industries"/>
    <n v="15055"/>
    <s v="Industry Use"/>
    <n v="8.6183059999999992E-3"/>
    <x v="19"/>
    <x v="19"/>
    <x v="13"/>
    <x v="13"/>
  </r>
  <r>
    <s v="439"/>
    <s v="Nondepository credit intermediation and related activities"/>
    <s v="505"/>
    <s v="Fitness and recreational sports centers"/>
    <n v="15055"/>
    <s v="Industry Use"/>
    <n v="7.9407699999999998E-3"/>
    <x v="19"/>
    <x v="19"/>
    <x v="13"/>
    <x v="13"/>
  </r>
  <r>
    <s v="439"/>
    <s v="Nondepository credit intermediation and related activities"/>
    <s v="507"/>
    <s v="Hotels and motels, including casino hotels"/>
    <n v="15055"/>
    <s v="Industry Use"/>
    <n v="2.7556E-4"/>
    <x v="20"/>
    <x v="20"/>
    <x v="13"/>
    <x v="13"/>
  </r>
  <r>
    <s v="439"/>
    <s v="Nondepository credit intermediation and related activities"/>
    <s v="508"/>
    <s v="Other accommodations"/>
    <n v="15055"/>
    <s v="Industry Use"/>
    <n v="6.0199999999999996E-8"/>
    <x v="20"/>
    <x v="20"/>
    <x v="13"/>
    <x v="13"/>
  </r>
  <r>
    <s v="439"/>
    <s v="Nondepository credit intermediation and related activities"/>
    <s v="509"/>
    <s v="Full-service restaurants"/>
    <n v="15055"/>
    <s v="Industry Use"/>
    <n v="0.32424862599999998"/>
    <x v="20"/>
    <x v="20"/>
    <x v="13"/>
    <x v="13"/>
  </r>
  <r>
    <s v="439"/>
    <s v="Nondepository credit intermediation and related activities"/>
    <s v="510"/>
    <s v="Limited-service restaurants"/>
    <n v="15055"/>
    <s v="Industry Use"/>
    <n v="6.6469887000000005E-2"/>
    <x v="20"/>
    <x v="20"/>
    <x v="13"/>
    <x v="13"/>
  </r>
  <r>
    <s v="439"/>
    <s v="Nondepository credit intermediation and related activities"/>
    <s v="511"/>
    <s v="All other food and drinking places"/>
    <n v="15055"/>
    <s v="Industry Use"/>
    <n v="4.4334679000000002E-2"/>
    <x v="20"/>
    <x v="20"/>
    <x v="13"/>
    <x v="13"/>
  </r>
  <r>
    <s v="439"/>
    <s v="Nondepository credit intermediation and related activities"/>
    <s v="512"/>
    <s v="Automotive repair and maintenance, except car washes"/>
    <n v="15055"/>
    <s v="Industry Use"/>
    <n v="2.2630442000000001E-2"/>
    <x v="21"/>
    <x v="21"/>
    <x v="13"/>
    <x v="13"/>
  </r>
  <r>
    <s v="439"/>
    <s v="Nondepository credit intermediation and related activities"/>
    <s v="513"/>
    <s v="Car washes"/>
    <n v="15055"/>
    <s v="Industry Use"/>
    <n v="8.6899739999999996E-3"/>
    <x v="21"/>
    <x v="21"/>
    <x v="13"/>
    <x v="13"/>
  </r>
  <r>
    <s v="439"/>
    <s v="Nondepository credit intermediation and related activities"/>
    <s v="514"/>
    <s v="Electronic and precision equipment repair and maintenance"/>
    <n v="15055"/>
    <s v="Industry Use"/>
    <n v="1.5629608999999999E-2"/>
    <x v="21"/>
    <x v="21"/>
    <x v="13"/>
    <x v="13"/>
  </r>
  <r>
    <s v="439"/>
    <s v="Nondepository credit intermediation and related activities"/>
    <s v="515"/>
    <s v="Commercial and industrial machinery and equipment repair and maintenance"/>
    <n v="15055"/>
    <s v="Industry Use"/>
    <n v="3.2528867000000003E-2"/>
    <x v="21"/>
    <x v="21"/>
    <x v="13"/>
    <x v="13"/>
  </r>
  <r>
    <s v="439"/>
    <s v="Nondepository credit intermediation and related activities"/>
    <s v="516"/>
    <s v="Personal and household goods repair and maintenance"/>
    <n v="15055"/>
    <s v="Industry Use"/>
    <n v="4.2998999999999997E-3"/>
    <x v="21"/>
    <x v="21"/>
    <x v="13"/>
    <x v="13"/>
  </r>
  <r>
    <s v="439"/>
    <s v="Nondepository credit intermediation and related activities"/>
    <s v="519"/>
    <s v="Dry-cleaning and laundry services"/>
    <n v="15055"/>
    <s v="Industry Use"/>
    <n v="2.0699999999999998E-5"/>
    <x v="21"/>
    <x v="21"/>
    <x v="13"/>
    <x v="13"/>
  </r>
  <r>
    <s v="439"/>
    <s v="Nondepository credit intermediation and related activities"/>
    <s v="520"/>
    <s v="Other personal services"/>
    <n v="15055"/>
    <s v="Industry Use"/>
    <n v="7.3031019999999997E-3"/>
    <x v="21"/>
    <x v="21"/>
    <x v="13"/>
    <x v="13"/>
  </r>
  <r>
    <s v="439"/>
    <s v="Nondepository credit intermediation and related activities"/>
    <s v="523"/>
    <s v="Business and professional associations"/>
    <n v="15055"/>
    <s v="Industry Use"/>
    <n v="3.9500478999999998E-2"/>
    <x v="21"/>
    <x v="21"/>
    <x v="13"/>
    <x v="13"/>
  </r>
  <r>
    <s v="439"/>
    <s v="Nondepository credit intermediation and related activities"/>
    <s v="526"/>
    <s v="Postal service"/>
    <n v="15055"/>
    <s v="Industry Use"/>
    <n v="4.9676104999999998E-2"/>
    <x v="22"/>
    <x v="22"/>
    <x v="13"/>
    <x v="13"/>
  </r>
  <r>
    <s v="439"/>
    <s v="Nondepository credit intermediation and related activities"/>
    <s v="528"/>
    <s v="Other federal government enterprises"/>
    <n v="15055"/>
    <s v="Industry Use"/>
    <n v="8.7299999999999994E-5"/>
    <x v="22"/>
    <x v="22"/>
    <x v="13"/>
    <x v="13"/>
  </r>
  <r>
    <s v="439"/>
    <s v="Nondepository credit intermediation and related activities"/>
    <s v="532"/>
    <s v="Local government passenger transit"/>
    <n v="15055"/>
    <s v="Industry Use"/>
    <n v="1.8115355E-2"/>
    <x v="22"/>
    <x v="22"/>
    <x v="13"/>
    <x v="13"/>
  </r>
  <r>
    <s v="439"/>
    <s v="Nondepository credit intermediation and related activities"/>
    <s v="533"/>
    <s v="Local government electric utilities"/>
    <n v="15055"/>
    <s v="Industry Use"/>
    <n v="4.8592260000000003E-3"/>
    <x v="22"/>
    <x v="22"/>
    <x v="13"/>
    <x v="13"/>
  </r>
  <r>
    <s v="439"/>
    <s v="Nondepository credit intermediation and related activities"/>
    <s v="5001"/>
    <s v="Employee Compensation"/>
    <n v="15053"/>
    <s v="Factor Receipts"/>
    <n v="18.833559040000001"/>
    <x v="23"/>
    <x v="23"/>
    <x v="13"/>
    <x v="13"/>
  </r>
  <r>
    <s v="439"/>
    <s v="Nondepository credit intermediation and related activities"/>
    <s v="6001"/>
    <s v="Proprietor Income"/>
    <n v="15053"/>
    <s v="Factor Receipts"/>
    <n v="-2.3146545889999999"/>
    <x v="24"/>
    <x v="24"/>
    <x v="13"/>
    <x v="13"/>
  </r>
  <r>
    <s v="439"/>
    <s v="Nondepository credit intermediation and related activities"/>
    <s v="7001"/>
    <s v="Other Property Type Income"/>
    <n v="15053"/>
    <s v="Factor Receipts"/>
    <n v="3.7484567169999998"/>
    <x v="25"/>
    <x v="25"/>
    <x v="13"/>
    <x v="13"/>
  </r>
  <r>
    <s v="439"/>
    <s v="Nondepository credit intermediation and related activities"/>
    <s v="8001"/>
    <s v="Taxes on Production and Imports"/>
    <n v="15053"/>
    <s v="Factor Receipts"/>
    <n v="1.315505266"/>
    <x v="26"/>
    <x v="26"/>
    <x v="13"/>
    <x v="13"/>
  </r>
  <r>
    <s v="439"/>
    <s v="Nondepository credit intermediation and related activities"/>
    <s v="11001"/>
    <s v="Federal Government NonDefense"/>
    <n v="15055"/>
    <s v="Industry Use"/>
    <n v="2.7700000000000002E-6"/>
    <x v="27"/>
    <x v="27"/>
    <x v="13"/>
    <x v="13"/>
  </r>
  <r>
    <s v="439"/>
    <s v="Nondepository credit intermediation and related activities"/>
    <s v="12001"/>
    <s v="State/Local Govt NonEducation"/>
    <n v="15055"/>
    <s v="Industry Use"/>
    <n v="1.8820817E-2"/>
    <x v="27"/>
    <x v="27"/>
    <x v="13"/>
    <x v="13"/>
  </r>
  <r>
    <s v="439"/>
    <s v="Nondepository credit intermediation and related activities"/>
    <s v="14002"/>
    <s v="Inventory Additions/Deletions"/>
    <n v="15055"/>
    <s v="Industry Use"/>
    <n v="5.1E-5"/>
    <x v="27"/>
    <x v="27"/>
    <x v="13"/>
    <x v="13"/>
  </r>
  <r>
    <s v="439"/>
    <s v="Nondepository credit intermediation and related activities"/>
    <s v="25001"/>
    <s v="Foreign Trade"/>
    <n v="15056"/>
    <s v="Industry Trade"/>
    <n v="0.73657998099999999"/>
    <x v="28"/>
    <x v="28"/>
    <x v="13"/>
    <x v="13"/>
  </r>
  <r>
    <s v="439"/>
    <s v="Nondepository credit intermediation and related activities"/>
    <s v="28001"/>
    <s v="Domestic Trade"/>
    <n v="15056"/>
    <s v="Industry Trade"/>
    <n v="9.5141064180000008"/>
    <x v="29"/>
    <x v="29"/>
    <x v="13"/>
    <x v="13"/>
  </r>
  <r>
    <s v="440"/>
    <s v="Securities and commodity contracts intermediation and brokerage"/>
    <s v="1"/>
    <s v="Oilseed farming"/>
    <n v="15055"/>
    <s v="Industry Use"/>
    <n v="1.5500000000000001E-5"/>
    <x v="0"/>
    <x v="0"/>
    <x v="13"/>
    <x v="13"/>
  </r>
  <r>
    <s v="440"/>
    <s v="Securities and commodity contracts intermediation and brokerage"/>
    <s v="2"/>
    <s v="Grain farming"/>
    <n v="15055"/>
    <s v="Industry Use"/>
    <n v="8.1100000000000006E-5"/>
    <x v="0"/>
    <x v="0"/>
    <x v="13"/>
    <x v="13"/>
  </r>
  <r>
    <s v="440"/>
    <s v="Securities and commodity contracts intermediation and brokerage"/>
    <s v="3"/>
    <s v="Vegetable and melon farming"/>
    <n v="15055"/>
    <s v="Industry Use"/>
    <n v="2.1299999999999999E-7"/>
    <x v="1"/>
    <x v="1"/>
    <x v="13"/>
    <x v="13"/>
  </r>
  <r>
    <s v="440"/>
    <s v="Securities and commodity contracts intermediation and brokerage"/>
    <s v="4"/>
    <s v="Fruit farming"/>
    <n v="15055"/>
    <s v="Industry Use"/>
    <n v="2.3300000000000001E-7"/>
    <x v="1"/>
    <x v="1"/>
    <x v="13"/>
    <x v="13"/>
  </r>
  <r>
    <s v="440"/>
    <s v="Securities and commodity contracts intermediation and brokerage"/>
    <s v="5"/>
    <s v="Tree nut farming"/>
    <n v="15055"/>
    <s v="Industry Use"/>
    <n v="6.6199999999999997E-8"/>
    <x v="1"/>
    <x v="1"/>
    <x v="13"/>
    <x v="13"/>
  </r>
  <r>
    <s v="440"/>
    <s v="Securities and commodity contracts intermediation and brokerage"/>
    <s v="6"/>
    <s v="Greenhouse, nursery, and floriculture production"/>
    <n v="15055"/>
    <s v="Industry Use"/>
    <n v="1.31E-7"/>
    <x v="1"/>
    <x v="1"/>
    <x v="13"/>
    <x v="13"/>
  </r>
  <r>
    <s v="440"/>
    <s v="Securities and commodity contracts intermediation and brokerage"/>
    <s v="10"/>
    <s v="All other crop farming"/>
    <n v="15055"/>
    <s v="Industry Use"/>
    <n v="5.9200000000000002E-9"/>
    <x v="0"/>
    <x v="0"/>
    <x v="13"/>
    <x v="13"/>
  </r>
  <r>
    <s v="440"/>
    <s v="Securities and commodity contracts intermediation and brokerage"/>
    <s v="11"/>
    <s v="Beef cattle ranching and farming, including feedlots and dual-purpose ranching and farming"/>
    <n v="15055"/>
    <s v="Industry Use"/>
    <n v="1.19308E-4"/>
    <x v="2"/>
    <x v="2"/>
    <x v="13"/>
    <x v="13"/>
  </r>
  <r>
    <s v="440"/>
    <s v="Securities and commodity contracts intermediation and brokerage"/>
    <s v="12"/>
    <s v="Dairy cattle and milk production"/>
    <n v="15055"/>
    <s v="Industry Use"/>
    <n v="1.08108E-4"/>
    <x v="2"/>
    <x v="2"/>
    <x v="13"/>
    <x v="13"/>
  </r>
  <r>
    <s v="440"/>
    <s v="Securities and commodity contracts intermediation and brokerage"/>
    <s v="13"/>
    <s v="Poultry and egg production"/>
    <n v="15055"/>
    <s v="Industry Use"/>
    <n v="1.73E-6"/>
    <x v="2"/>
    <x v="2"/>
    <x v="13"/>
    <x v="13"/>
  </r>
  <r>
    <s v="440"/>
    <s v="Securities and commodity contracts intermediation and brokerage"/>
    <s v="14"/>
    <s v="Animal production, except cattle and poultry and eggs"/>
    <n v="15055"/>
    <s v="Industry Use"/>
    <n v="3.5299999999999997E-5"/>
    <x v="2"/>
    <x v="2"/>
    <x v="13"/>
    <x v="13"/>
  </r>
  <r>
    <s v="440"/>
    <s v="Securities and commodity contracts intermediation and brokerage"/>
    <s v="20"/>
    <s v="Oil and gas extraction"/>
    <n v="15055"/>
    <s v="Industry Use"/>
    <n v="1.46296E-4"/>
    <x v="4"/>
    <x v="4"/>
    <x v="13"/>
    <x v="13"/>
  </r>
  <r>
    <s v="440"/>
    <s v="Securities and commodity contracts intermediation and brokerage"/>
    <s v="35"/>
    <s v="Drilling oil and gas wells"/>
    <n v="15055"/>
    <s v="Industry Use"/>
    <n v="6.8199999999999995E-11"/>
    <x v="4"/>
    <x v="4"/>
    <x v="13"/>
    <x v="13"/>
  </r>
  <r>
    <s v="440"/>
    <s v="Securities and commodity contracts intermediation and brokerage"/>
    <s v="36"/>
    <s v="Support activities for oil and gas operations"/>
    <n v="15055"/>
    <s v="Industry Use"/>
    <n v="3.7499999999999997E-9"/>
    <x v="4"/>
    <x v="4"/>
    <x v="13"/>
    <x v="13"/>
  </r>
  <r>
    <s v="440"/>
    <s v="Securities and commodity contracts intermediation and brokerage"/>
    <s v="37"/>
    <s v="Metal mining services"/>
    <n v="15055"/>
    <s v="Industry Use"/>
    <n v="2.0400000000000001E-8"/>
    <x v="4"/>
    <x v="4"/>
    <x v="13"/>
    <x v="13"/>
  </r>
  <r>
    <s v="440"/>
    <s v="Securities and commodity contracts intermediation and brokerage"/>
    <s v="47"/>
    <s v="Electric power transmission and distribution"/>
    <n v="15055"/>
    <s v="Industry Use"/>
    <n v="4.9409920000000003E-2"/>
    <x v="5"/>
    <x v="5"/>
    <x v="13"/>
    <x v="13"/>
  </r>
  <r>
    <s v="440"/>
    <s v="Securities and commodity contracts intermediation and brokerage"/>
    <s v="48"/>
    <s v="Natural gas distribution"/>
    <n v="15055"/>
    <s v="Industry Use"/>
    <n v="4.3063500000000001E-4"/>
    <x v="5"/>
    <x v="5"/>
    <x v="13"/>
    <x v="13"/>
  </r>
  <r>
    <s v="440"/>
    <s v="Securities and commodity contracts intermediation and brokerage"/>
    <s v="49"/>
    <s v="Water, sewage and other systems"/>
    <n v="15055"/>
    <s v="Industry Use"/>
    <n v="1.11641E-4"/>
    <x v="5"/>
    <x v="5"/>
    <x v="13"/>
    <x v="13"/>
  </r>
  <r>
    <s v="440"/>
    <s v="Securities and commodity contracts intermediation and brokerage"/>
    <s v="60"/>
    <s v="Maintenance and repair construction of nonresidential structures"/>
    <n v="15055"/>
    <s v="Industry Use"/>
    <n v="7.9692242999999996E-2"/>
    <x v="6"/>
    <x v="6"/>
    <x v="13"/>
    <x v="13"/>
  </r>
  <r>
    <s v="440"/>
    <s v="Securities and commodity contracts intermediation and brokerage"/>
    <s v="87"/>
    <s v="Frozen cakes and other pastries manufacturing"/>
    <n v="15055"/>
    <s v="Industry Use"/>
    <n v="1.43E-9"/>
    <x v="7"/>
    <x v="7"/>
    <x v="13"/>
    <x v="13"/>
  </r>
  <r>
    <s v="440"/>
    <s v="Securities and commodity contracts intermediation and brokerage"/>
    <s v="93"/>
    <s v="Bread and bakery product, except frozen, manufacturing"/>
    <n v="15055"/>
    <s v="Industry Use"/>
    <n v="8.43E-9"/>
    <x v="7"/>
    <x v="7"/>
    <x v="13"/>
    <x v="13"/>
  </r>
  <r>
    <s v="440"/>
    <s v="Securities and commodity contracts intermediation and brokerage"/>
    <s v="115"/>
    <s v="Textile and fabric finishing mills"/>
    <n v="15055"/>
    <s v="Industry Use"/>
    <n v="3.1400000000000003E-11"/>
    <x v="8"/>
    <x v="8"/>
    <x v="13"/>
    <x v="13"/>
  </r>
  <r>
    <s v="440"/>
    <s v="Securities and commodity contracts intermediation and brokerage"/>
    <s v="119"/>
    <s v="Textile bag and canvas mills"/>
    <n v="15055"/>
    <s v="Industry Use"/>
    <n v="1.43E-9"/>
    <x v="8"/>
    <x v="8"/>
    <x v="13"/>
    <x v="13"/>
  </r>
  <r>
    <s v="440"/>
    <s v="Securities and commodity contracts intermediation and brokerage"/>
    <s v="121"/>
    <s v="Other textile product mills"/>
    <n v="15055"/>
    <s v="Industry Use"/>
    <n v="2.07753E-4"/>
    <x v="8"/>
    <x v="8"/>
    <x v="13"/>
    <x v="13"/>
  </r>
  <r>
    <s v="440"/>
    <s v="Securities and commodity contracts intermediation and brokerage"/>
    <s v="132"/>
    <s v="Sawmills"/>
    <n v="15055"/>
    <s v="Industry Use"/>
    <n v="6.3099999999999997E-7"/>
    <x v="8"/>
    <x v="8"/>
    <x v="13"/>
    <x v="13"/>
  </r>
  <r>
    <s v="440"/>
    <s v="Securities and commodity contracts intermediation and brokerage"/>
    <s v="135"/>
    <s v="Engineered wood member and truss manufacturing"/>
    <n v="15055"/>
    <s v="Industry Use"/>
    <n v="1.24E-6"/>
    <x v="8"/>
    <x v="8"/>
    <x v="13"/>
    <x v="13"/>
  </r>
  <r>
    <s v="440"/>
    <s v="Securities and commodity contracts intermediation and brokerage"/>
    <s v="137"/>
    <s v="Wood windows and door manufacturing"/>
    <n v="15055"/>
    <s v="Industry Use"/>
    <n v="4.4099999999999999E-7"/>
    <x v="8"/>
    <x v="8"/>
    <x v="13"/>
    <x v="13"/>
  </r>
  <r>
    <s v="440"/>
    <s v="Securities and commodity contracts intermediation and brokerage"/>
    <s v="140"/>
    <s v="Wood container and pallet manufacturing"/>
    <n v="15055"/>
    <s v="Industry Use"/>
    <n v="5.0599999999999997E-5"/>
    <x v="8"/>
    <x v="8"/>
    <x v="13"/>
    <x v="13"/>
  </r>
  <r>
    <s v="440"/>
    <s v="Securities and commodity contracts intermediation and brokerage"/>
    <s v="143"/>
    <s v="All other miscellaneous wood product manufacturing"/>
    <n v="15055"/>
    <s v="Industry Use"/>
    <n v="2.2199999999999999E-6"/>
    <x v="8"/>
    <x v="8"/>
    <x v="13"/>
    <x v="13"/>
  </r>
  <r>
    <s v="440"/>
    <s v="Securities and commodity contracts intermediation and brokerage"/>
    <s v="147"/>
    <s v="Paperboard container manufacturing"/>
    <n v="15055"/>
    <s v="Industry Use"/>
    <n v="4.0281300000000004E-3"/>
    <x v="8"/>
    <x v="8"/>
    <x v="13"/>
    <x v="13"/>
  </r>
  <r>
    <s v="440"/>
    <s v="Securities and commodity contracts intermediation and brokerage"/>
    <s v="152"/>
    <s v="Printing"/>
    <n v="15055"/>
    <s v="Industry Use"/>
    <n v="3.1160832999999999E-2"/>
    <x v="8"/>
    <x v="8"/>
    <x v="13"/>
    <x v="13"/>
  </r>
  <r>
    <s v="440"/>
    <s v="Securities and commodity contracts intermediation and brokerage"/>
    <s v="163"/>
    <s v="Other basic organic chemical manufacturing"/>
    <n v="15055"/>
    <s v="Industry Use"/>
    <n v="6.2099999999999998E-6"/>
    <x v="8"/>
    <x v="8"/>
    <x v="13"/>
    <x v="13"/>
  </r>
  <r>
    <s v="440"/>
    <s v="Securities and commodity contracts intermediation and brokerage"/>
    <s v="175"/>
    <s v="Paint and coating manufacturing"/>
    <n v="15055"/>
    <s v="Industry Use"/>
    <n v="5.0099999999999999E-8"/>
    <x v="8"/>
    <x v="8"/>
    <x v="13"/>
    <x v="13"/>
  </r>
  <r>
    <s v="440"/>
    <s v="Securities and commodity contracts intermediation and brokerage"/>
    <s v="177"/>
    <s v="Soap and other detergent manufacturing"/>
    <n v="15055"/>
    <s v="Industry Use"/>
    <n v="1.23E-7"/>
    <x v="8"/>
    <x v="8"/>
    <x v="13"/>
    <x v="13"/>
  </r>
  <r>
    <s v="440"/>
    <s v="Securities and commodity contracts intermediation and brokerage"/>
    <s v="190"/>
    <s v="Polystyrene foam product manufacturing"/>
    <n v="15055"/>
    <s v="Industry Use"/>
    <n v="3.7400000000000002E-6"/>
    <x v="8"/>
    <x v="8"/>
    <x v="13"/>
    <x v="13"/>
  </r>
  <r>
    <s v="440"/>
    <s v="Securities and commodity contracts intermediation and brokerage"/>
    <s v="191"/>
    <s v="Urethane and other foam product (except polystyrene) manufacturing"/>
    <n v="15055"/>
    <s v="Industry Use"/>
    <n v="5.5899999999999998E-8"/>
    <x v="8"/>
    <x v="8"/>
    <x v="13"/>
    <x v="13"/>
  </r>
  <r>
    <s v="440"/>
    <s v="Securities and commodity contracts intermediation and brokerage"/>
    <s v="192"/>
    <s v="Plastics bottle manufacturing"/>
    <n v="15055"/>
    <s v="Industry Use"/>
    <n v="1.3400000000000001E-7"/>
    <x v="8"/>
    <x v="8"/>
    <x v="13"/>
    <x v="13"/>
  </r>
  <r>
    <s v="440"/>
    <s v="Securities and commodity contracts intermediation and brokerage"/>
    <s v="195"/>
    <s v="Rubber and plastics hoses and belting manufacturing"/>
    <n v="15055"/>
    <s v="Industry Use"/>
    <n v="8.79E-8"/>
    <x v="8"/>
    <x v="8"/>
    <x v="13"/>
    <x v="13"/>
  </r>
  <r>
    <s v="440"/>
    <s v="Securities and commodity contracts intermediation and brokerage"/>
    <s v="197"/>
    <s v="Pottery, ceramics, and plumbing fixture manufacturing"/>
    <n v="15055"/>
    <s v="Industry Use"/>
    <n v="2.5200000000000001E-8"/>
    <x v="8"/>
    <x v="8"/>
    <x v="13"/>
    <x v="13"/>
  </r>
  <r>
    <s v="440"/>
    <s v="Securities and commodity contracts intermediation and brokerage"/>
    <s v="204"/>
    <s v="Ready-mix concrete manufacturing"/>
    <n v="15055"/>
    <s v="Industry Use"/>
    <n v="1.6600000000000001E-9"/>
    <x v="8"/>
    <x v="8"/>
    <x v="13"/>
    <x v="13"/>
  </r>
  <r>
    <s v="440"/>
    <s v="Securities and commodity contracts intermediation and brokerage"/>
    <s v="211"/>
    <s v="Cut stone and stone product manufacturing"/>
    <n v="15055"/>
    <s v="Industry Use"/>
    <n v="5.76E-9"/>
    <x v="8"/>
    <x v="8"/>
    <x v="13"/>
    <x v="13"/>
  </r>
  <r>
    <s v="440"/>
    <s v="Securities and commodity contracts intermediation and brokerage"/>
    <s v="217"/>
    <s v="Rolled steel shape manufacturing"/>
    <n v="15055"/>
    <s v="Industry Use"/>
    <n v="1.4499999999999999E-7"/>
    <x v="8"/>
    <x v="8"/>
    <x v="13"/>
    <x v="13"/>
  </r>
  <r>
    <s v="440"/>
    <s v="Securities and commodity contracts intermediation and brokerage"/>
    <s v="227"/>
    <s v="Ferrous metal foundries"/>
    <n v="15055"/>
    <s v="Industry Use"/>
    <n v="1.23E-7"/>
    <x v="8"/>
    <x v="8"/>
    <x v="13"/>
    <x v="13"/>
  </r>
  <r>
    <s v="440"/>
    <s v="Securities and commodity contracts intermediation and brokerage"/>
    <s v="228"/>
    <s v="Nonferrous metal foundries"/>
    <n v="15055"/>
    <s v="Industry Use"/>
    <n v="1.43E-7"/>
    <x v="8"/>
    <x v="8"/>
    <x v="13"/>
    <x v="13"/>
  </r>
  <r>
    <s v="440"/>
    <s v="Securities and commodity contracts intermediation and brokerage"/>
    <s v="230"/>
    <s v="Crown and closure manufacturing and metal stamping"/>
    <n v="15055"/>
    <s v="Industry Use"/>
    <n v="1.0300000000000001E-6"/>
    <x v="8"/>
    <x v="8"/>
    <x v="13"/>
    <x v="13"/>
  </r>
  <r>
    <s v="440"/>
    <s v="Securities and commodity contracts intermediation and brokerage"/>
    <s v="234"/>
    <s v="Handtool manufacturing"/>
    <n v="15055"/>
    <s v="Industry Use"/>
    <n v="1.08E-6"/>
    <x v="8"/>
    <x v="8"/>
    <x v="13"/>
    <x v="13"/>
  </r>
  <r>
    <s v="440"/>
    <s v="Securities and commodity contracts intermediation and brokerage"/>
    <s v="236"/>
    <s v="Fabricated structural metal manufacturing"/>
    <n v="15055"/>
    <s v="Industry Use"/>
    <n v="2.0100000000000001E-7"/>
    <x v="8"/>
    <x v="8"/>
    <x v="13"/>
    <x v="13"/>
  </r>
  <r>
    <s v="440"/>
    <s v="Securities and commodity contracts intermediation and brokerage"/>
    <s v="238"/>
    <s v="Metal window and door manufacturing"/>
    <n v="15055"/>
    <s v="Industry Use"/>
    <n v="6.7399999999999998E-6"/>
    <x v="8"/>
    <x v="8"/>
    <x v="13"/>
    <x v="13"/>
  </r>
  <r>
    <s v="440"/>
    <s v="Securities and commodity contracts intermediation and brokerage"/>
    <s v="239"/>
    <s v="Sheet metal work manufacturing"/>
    <n v="15055"/>
    <s v="Industry Use"/>
    <n v="6.2099999999999998E-6"/>
    <x v="8"/>
    <x v="8"/>
    <x v="13"/>
    <x v="13"/>
  </r>
  <r>
    <s v="440"/>
    <s v="Securities and commodity contracts intermediation and brokerage"/>
    <s v="240"/>
    <s v="Ornamental and architectural metal work manufacturing"/>
    <n v="15055"/>
    <s v="Industry Use"/>
    <n v="3.0499999999999999E-7"/>
    <x v="8"/>
    <x v="8"/>
    <x v="13"/>
    <x v="13"/>
  </r>
  <r>
    <s v="440"/>
    <s v="Securities and commodity contracts intermediation and brokerage"/>
    <s v="242"/>
    <s v="Metal tank (heavy gauge) manufacturing"/>
    <n v="15055"/>
    <s v="Industry Use"/>
    <n v="1.7999999999999999E-6"/>
    <x v="8"/>
    <x v="8"/>
    <x v="13"/>
    <x v="13"/>
  </r>
  <r>
    <s v="440"/>
    <s v="Securities and commodity contracts intermediation and brokerage"/>
    <s v="244"/>
    <s v="Metal barrels, drums and pails manufacturing"/>
    <n v="15055"/>
    <s v="Industry Use"/>
    <n v="3.6699999999999999E-7"/>
    <x v="8"/>
    <x v="8"/>
    <x v="13"/>
    <x v="13"/>
  </r>
  <r>
    <s v="440"/>
    <s v="Securities and commodity contracts intermediation and brokerage"/>
    <s v="247"/>
    <s v="Machine shops"/>
    <n v="15055"/>
    <s v="Industry Use"/>
    <n v="2.52902E-4"/>
    <x v="8"/>
    <x v="8"/>
    <x v="13"/>
    <x v="13"/>
  </r>
  <r>
    <s v="440"/>
    <s v="Securities and commodity contracts intermediation and brokerage"/>
    <s v="248"/>
    <s v="Turned product and screw, nut, and bolt manufacturing"/>
    <n v="15055"/>
    <s v="Industry Use"/>
    <n v="3.0600000000000001E-7"/>
    <x v="8"/>
    <x v="8"/>
    <x v="13"/>
    <x v="13"/>
  </r>
  <r>
    <s v="440"/>
    <s v="Securities and commodity contracts intermediation and brokerage"/>
    <s v="251"/>
    <s v="Electroplating, anodizing, and coloring metal"/>
    <n v="15055"/>
    <s v="Industry Use"/>
    <n v="8.5799999999999992E-6"/>
    <x v="8"/>
    <x v="8"/>
    <x v="13"/>
    <x v="13"/>
  </r>
  <r>
    <s v="440"/>
    <s v="Securities and commodity contracts intermediation and brokerage"/>
    <s v="252"/>
    <s v="Valve and fittings, other than plumbing, manufacturing"/>
    <n v="15055"/>
    <s v="Industry Use"/>
    <n v="2.8900000000000001E-7"/>
    <x v="8"/>
    <x v="8"/>
    <x v="13"/>
    <x v="13"/>
  </r>
  <r>
    <s v="440"/>
    <s v="Securities and commodity contracts intermediation and brokerage"/>
    <s v="259"/>
    <s v="Other fabricated metal manufacturing"/>
    <n v="15055"/>
    <s v="Industry Use"/>
    <n v="2.9899999999999998E-5"/>
    <x v="8"/>
    <x v="8"/>
    <x v="13"/>
    <x v="13"/>
  </r>
  <r>
    <s v="440"/>
    <s v="Securities and commodity contracts intermediation and brokerage"/>
    <s v="262"/>
    <s v="Construction machinery manufacturing"/>
    <n v="15055"/>
    <s v="Industry Use"/>
    <n v="6.06E-8"/>
    <x v="8"/>
    <x v="8"/>
    <x v="13"/>
    <x v="13"/>
  </r>
  <r>
    <s v="440"/>
    <s v="Securities and commodity contracts intermediation and brokerage"/>
    <s v="269"/>
    <s v="All other industrial machinery manufacturing"/>
    <n v="15055"/>
    <s v="Industry Use"/>
    <n v="9.8399999999999994E-8"/>
    <x v="8"/>
    <x v="8"/>
    <x v="13"/>
    <x v="13"/>
  </r>
  <r>
    <s v="440"/>
    <s v="Securities and commodity contracts intermediation and brokerage"/>
    <s v="275"/>
    <s v="Air conditioning, refrigeration, and warm air heating equipment manufacturing"/>
    <n v="15055"/>
    <s v="Industry Use"/>
    <n v="5.8100000000000003E-7"/>
    <x v="8"/>
    <x v="8"/>
    <x v="13"/>
    <x v="13"/>
  </r>
  <r>
    <s v="440"/>
    <s v="Securities and commodity contracts intermediation and brokerage"/>
    <s v="276"/>
    <s v="Industrial mold manufacturing"/>
    <n v="15055"/>
    <s v="Industry Use"/>
    <n v="1.4100000000000001E-7"/>
    <x v="8"/>
    <x v="8"/>
    <x v="13"/>
    <x v="13"/>
  </r>
  <r>
    <s v="440"/>
    <s v="Securities and commodity contracts intermediation and brokerage"/>
    <s v="277"/>
    <s v="Special tool, die, jig, and fixture manufacturing"/>
    <n v="15055"/>
    <s v="Industry Use"/>
    <n v="5.7400000000000003E-7"/>
    <x v="8"/>
    <x v="8"/>
    <x v="13"/>
    <x v="13"/>
  </r>
  <r>
    <s v="440"/>
    <s v="Securities and commodity contracts intermediation and brokerage"/>
    <s v="294"/>
    <s v="Industrial process furnace and oven manufacturing"/>
    <n v="15055"/>
    <s v="Industry Use"/>
    <n v="2.0899999999999999E-8"/>
    <x v="8"/>
    <x v="8"/>
    <x v="13"/>
    <x v="13"/>
  </r>
  <r>
    <s v="440"/>
    <s v="Securities and commodity contracts intermediation and brokerage"/>
    <s v="297"/>
    <s v="Scales, balances, and miscellaneous general purpose machinery manufacturing"/>
    <n v="15055"/>
    <s v="Industry Use"/>
    <n v="3.9899999999999999E-6"/>
    <x v="8"/>
    <x v="8"/>
    <x v="13"/>
    <x v="13"/>
  </r>
  <r>
    <s v="440"/>
    <s v="Securities and commodity contracts intermediation and brokerage"/>
    <s v="307"/>
    <s v="Semiconductor and related device manufacturing"/>
    <n v="15055"/>
    <s v="Industry Use"/>
    <n v="9.9599999999999995E-9"/>
    <x v="8"/>
    <x v="8"/>
    <x v="13"/>
    <x v="13"/>
  </r>
  <r>
    <s v="440"/>
    <s v="Securities and commodity contracts intermediation and brokerage"/>
    <s v="317"/>
    <s v="Analytical laboratory instrument manufacturing"/>
    <n v="15055"/>
    <s v="Industry Use"/>
    <n v="5.2900000000000004E-7"/>
    <x v="8"/>
    <x v="8"/>
    <x v="13"/>
    <x v="13"/>
  </r>
  <r>
    <s v="440"/>
    <s v="Securities and commodity contracts intermediation and brokerage"/>
    <s v="323"/>
    <s v="Lighting fixture manufacturing"/>
    <n v="15055"/>
    <s v="Industry Use"/>
    <n v="1.4499999999999999E-7"/>
    <x v="8"/>
    <x v="8"/>
    <x v="13"/>
    <x v="13"/>
  </r>
  <r>
    <s v="440"/>
    <s v="Securities and commodity contracts intermediation and brokerage"/>
    <s v="330"/>
    <s v="Motor and generator manufacturing"/>
    <n v="15055"/>
    <s v="Industry Use"/>
    <n v="2.3800000000000001E-9"/>
    <x v="8"/>
    <x v="8"/>
    <x v="13"/>
    <x v="13"/>
  </r>
  <r>
    <s v="440"/>
    <s v="Securities and commodity contracts intermediation and brokerage"/>
    <s v="341"/>
    <s v="Light truck and utility vehicle manufacturing"/>
    <n v="15055"/>
    <s v="Industry Use"/>
    <n v="5.4300000000000003E-8"/>
    <x v="8"/>
    <x v="8"/>
    <x v="13"/>
    <x v="13"/>
  </r>
  <r>
    <s v="440"/>
    <s v="Securities and commodity contracts intermediation and brokerage"/>
    <s v="343"/>
    <s v="Motor vehicle body manufacturing"/>
    <n v="15055"/>
    <s v="Industry Use"/>
    <n v="5.3599999999999997E-9"/>
    <x v="8"/>
    <x v="8"/>
    <x v="13"/>
    <x v="13"/>
  </r>
  <r>
    <s v="440"/>
    <s v="Securities and commodity contracts intermediation and brokerage"/>
    <s v="346"/>
    <s v="Travel trailer and camper manufacturing"/>
    <n v="15055"/>
    <s v="Industry Use"/>
    <n v="2.6400000000000001E-8"/>
    <x v="8"/>
    <x v="8"/>
    <x v="13"/>
    <x v="13"/>
  </r>
  <r>
    <s v="440"/>
    <s v="Securities and commodity contracts intermediation and brokerage"/>
    <s v="348"/>
    <s v="Motor vehicle electrical and electronic equipment manufacturing"/>
    <n v="15055"/>
    <s v="Industry Use"/>
    <n v="9.9600000000000008E-7"/>
    <x v="8"/>
    <x v="8"/>
    <x v="13"/>
    <x v="13"/>
  </r>
  <r>
    <s v="440"/>
    <s v="Securities and commodity contracts intermediation and brokerage"/>
    <s v="364"/>
    <s v="All other transportation equipment manufacturing"/>
    <n v="15055"/>
    <s v="Industry Use"/>
    <n v="5.86E-9"/>
    <x v="8"/>
    <x v="8"/>
    <x v="13"/>
    <x v="13"/>
  </r>
  <r>
    <s v="440"/>
    <s v="Securities and commodity contracts intermediation and brokerage"/>
    <s v="365"/>
    <s v="Wood kitchen cabinet and countertop manufacturing"/>
    <n v="15055"/>
    <s v="Industry Use"/>
    <n v="3.32E-8"/>
    <x v="8"/>
    <x v="8"/>
    <x v="13"/>
    <x v="13"/>
  </r>
  <r>
    <s v="440"/>
    <s v="Securities and commodity contracts intermediation and brokerage"/>
    <s v="366"/>
    <s v="Upholstered household furniture manufacturing"/>
    <n v="15055"/>
    <s v="Industry Use"/>
    <n v="4.0899999999999997E-9"/>
    <x v="8"/>
    <x v="8"/>
    <x v="13"/>
    <x v="13"/>
  </r>
  <r>
    <s v="440"/>
    <s v="Securities and commodity contracts intermediation and brokerage"/>
    <s v="367"/>
    <s v="Nonupholstered wood household furniture manufacturing"/>
    <n v="15055"/>
    <s v="Industry Use"/>
    <n v="1.2100000000000001E-7"/>
    <x v="8"/>
    <x v="8"/>
    <x v="13"/>
    <x v="13"/>
  </r>
  <r>
    <s v="440"/>
    <s v="Securities and commodity contracts intermediation and brokerage"/>
    <s v="371"/>
    <s v="Custom architectural woodwork and millwork"/>
    <n v="15055"/>
    <s v="Industry Use"/>
    <n v="1.2300000000000001E-5"/>
    <x v="8"/>
    <x v="8"/>
    <x v="13"/>
    <x v="13"/>
  </r>
  <r>
    <s v="440"/>
    <s v="Securities and commodity contracts intermediation and brokerage"/>
    <s v="376"/>
    <s v="Surgical and medical instrument manufacturing"/>
    <n v="15055"/>
    <s v="Industry Use"/>
    <n v="1.1692180000000001E-3"/>
    <x v="8"/>
    <x v="8"/>
    <x v="13"/>
    <x v="13"/>
  </r>
  <r>
    <s v="440"/>
    <s v="Securities and commodity contracts intermediation and brokerage"/>
    <s v="381"/>
    <s v="Jewelry and silverware manufacturing"/>
    <n v="15055"/>
    <s v="Industry Use"/>
    <n v="1.05E-7"/>
    <x v="8"/>
    <x v="8"/>
    <x v="13"/>
    <x v="13"/>
  </r>
  <r>
    <s v="440"/>
    <s v="Securities and commodity contracts intermediation and brokerage"/>
    <s v="382"/>
    <s v="Sporting and athletic goods manufacturing"/>
    <n v="15055"/>
    <s v="Industry Use"/>
    <n v="5.3499999999999999E-9"/>
    <x v="8"/>
    <x v="8"/>
    <x v="13"/>
    <x v="13"/>
  </r>
  <r>
    <s v="440"/>
    <s v="Securities and commodity contracts intermediation and brokerage"/>
    <s v="383"/>
    <s v="Doll, toy, and game manufacturing"/>
    <n v="15055"/>
    <s v="Industry Use"/>
    <n v="3.1548320000000002E-3"/>
    <x v="8"/>
    <x v="8"/>
    <x v="13"/>
    <x v="13"/>
  </r>
  <r>
    <s v="440"/>
    <s v="Securities and commodity contracts intermediation and brokerage"/>
    <s v="384"/>
    <s v="Office supplies (except paper) manufacturing"/>
    <n v="15055"/>
    <s v="Industry Use"/>
    <n v="2.6100000000000001E-5"/>
    <x v="8"/>
    <x v="8"/>
    <x v="13"/>
    <x v="13"/>
  </r>
  <r>
    <s v="440"/>
    <s v="Securities and commodity contracts intermediation and brokerage"/>
    <s v="385"/>
    <s v="Sign manufacturing"/>
    <n v="15055"/>
    <s v="Industry Use"/>
    <n v="2.9983689999999999E-3"/>
    <x v="8"/>
    <x v="8"/>
    <x v="13"/>
    <x v="13"/>
  </r>
  <r>
    <s v="440"/>
    <s v="Securities and commodity contracts intermediation and brokerage"/>
    <s v="392"/>
    <s v="Wholesale - Motor vehicle and motor vehicle parts and supplies"/>
    <n v="15055"/>
    <s v="Industry Use"/>
    <n v="6.8181199999999996E-4"/>
    <x v="9"/>
    <x v="9"/>
    <x v="13"/>
    <x v="13"/>
  </r>
  <r>
    <s v="440"/>
    <s v="Securities and commodity contracts intermediation and brokerage"/>
    <s v="393"/>
    <s v="Wholesale - Professional and commercial equipment and supplies"/>
    <n v="15055"/>
    <s v="Industry Use"/>
    <n v="3.0729698999999999E-2"/>
    <x v="9"/>
    <x v="9"/>
    <x v="13"/>
    <x v="13"/>
  </r>
  <r>
    <s v="440"/>
    <s v="Securities and commodity contracts intermediation and brokerage"/>
    <s v="394"/>
    <s v="Wholesale - Household appliances and electrical and electronic goods"/>
    <n v="15055"/>
    <s v="Industry Use"/>
    <n v="3.5539899999999999E-3"/>
    <x v="9"/>
    <x v="9"/>
    <x v="13"/>
    <x v="13"/>
  </r>
  <r>
    <s v="440"/>
    <s v="Securities and commodity contracts intermediation and brokerage"/>
    <s v="395"/>
    <s v="Wholesale - Machinery, equipment, and supplies"/>
    <n v="15055"/>
    <s v="Industry Use"/>
    <n v="1.9999810000000001E-3"/>
    <x v="9"/>
    <x v="9"/>
    <x v="13"/>
    <x v="13"/>
  </r>
  <r>
    <s v="440"/>
    <s v="Securities and commodity contracts intermediation and brokerage"/>
    <s v="396"/>
    <s v="Wholesale - Other durable goods merchant wholesalers"/>
    <n v="15055"/>
    <s v="Industry Use"/>
    <n v="2.9553719999999999E-3"/>
    <x v="9"/>
    <x v="9"/>
    <x v="13"/>
    <x v="13"/>
  </r>
  <r>
    <s v="440"/>
    <s v="Securities and commodity contracts intermediation and brokerage"/>
    <s v="398"/>
    <s v="Wholesale - Grocery and related product wholesalers"/>
    <n v="15055"/>
    <s v="Industry Use"/>
    <n v="3.8694000000000001E-4"/>
    <x v="9"/>
    <x v="9"/>
    <x v="13"/>
    <x v="13"/>
  </r>
  <r>
    <s v="440"/>
    <s v="Securities and commodity contracts intermediation and brokerage"/>
    <s v="399"/>
    <s v="Wholesale - Petroleum and petroleum products"/>
    <n v="15055"/>
    <s v="Industry Use"/>
    <n v="2.9835527000000001E-2"/>
    <x v="9"/>
    <x v="9"/>
    <x v="13"/>
    <x v="13"/>
  </r>
  <r>
    <s v="440"/>
    <s v="Securities and commodity contracts intermediation and brokerage"/>
    <s v="400"/>
    <s v="Wholesale - Other nondurable goods merchant wholesalers"/>
    <n v="15055"/>
    <s v="Industry Use"/>
    <n v="9.7539040000000007E-3"/>
    <x v="9"/>
    <x v="9"/>
    <x v="13"/>
    <x v="13"/>
  </r>
  <r>
    <s v="440"/>
    <s v="Securities and commodity contracts intermediation and brokerage"/>
    <s v="401"/>
    <s v="Wholesale - Wholesale electronic markets and agents and brokers"/>
    <n v="15055"/>
    <s v="Industry Use"/>
    <n v="5.0000000000000002E-5"/>
    <x v="9"/>
    <x v="9"/>
    <x v="13"/>
    <x v="13"/>
  </r>
  <r>
    <s v="440"/>
    <s v="Securities and commodity contracts intermediation and brokerage"/>
    <s v="402"/>
    <s v="Retail - Motor vehicle and parts dealers"/>
    <n v="15055"/>
    <s v="Industry Use"/>
    <n v="2.4086299999999999E-4"/>
    <x v="10"/>
    <x v="10"/>
    <x v="13"/>
    <x v="13"/>
  </r>
  <r>
    <s v="440"/>
    <s v="Securities and commodity contracts intermediation and brokerage"/>
    <s v="414"/>
    <s v="Air transportation"/>
    <n v="15055"/>
    <s v="Industry Use"/>
    <n v="3.68557E-3"/>
    <x v="11"/>
    <x v="11"/>
    <x v="13"/>
    <x v="13"/>
  </r>
  <r>
    <s v="440"/>
    <s v="Securities and commodity contracts intermediation and brokerage"/>
    <s v="415"/>
    <s v="Rail transportation"/>
    <n v="15055"/>
    <s v="Industry Use"/>
    <n v="5.59824E-4"/>
    <x v="11"/>
    <x v="11"/>
    <x v="13"/>
    <x v="13"/>
  </r>
  <r>
    <s v="440"/>
    <s v="Securities and commodity contracts intermediation and brokerage"/>
    <s v="416"/>
    <s v="Water transportation"/>
    <n v="15055"/>
    <s v="Industry Use"/>
    <n v="3.6E-10"/>
    <x v="11"/>
    <x v="11"/>
    <x v="13"/>
    <x v="13"/>
  </r>
  <r>
    <s v="440"/>
    <s v="Securities and commodity contracts intermediation and brokerage"/>
    <s v="417"/>
    <s v="Truck transportation"/>
    <n v="15055"/>
    <s v="Industry Use"/>
    <n v="1.1837861999999999E-2"/>
    <x v="11"/>
    <x v="11"/>
    <x v="13"/>
    <x v="13"/>
  </r>
  <r>
    <s v="440"/>
    <s v="Securities and commodity contracts intermediation and brokerage"/>
    <s v="418"/>
    <s v="Transit and ground passenger transportation"/>
    <n v="15055"/>
    <s v="Industry Use"/>
    <n v="4.7803400000000001E-3"/>
    <x v="11"/>
    <x v="11"/>
    <x v="13"/>
    <x v="13"/>
  </r>
  <r>
    <s v="440"/>
    <s v="Securities and commodity contracts intermediation and brokerage"/>
    <s v="419"/>
    <s v="Pipeline transportation"/>
    <n v="15055"/>
    <s v="Industry Use"/>
    <n v="3.2949299999999998E-4"/>
    <x v="11"/>
    <x v="11"/>
    <x v="13"/>
    <x v="13"/>
  </r>
  <r>
    <s v="440"/>
    <s v="Securities and commodity contracts intermediation and brokerage"/>
    <s v="420"/>
    <s v="Scenic and sightseeing transportation and support activities for transportation"/>
    <n v="15055"/>
    <s v="Industry Use"/>
    <n v="9.6799799999999997E-4"/>
    <x v="11"/>
    <x v="11"/>
    <x v="13"/>
    <x v="13"/>
  </r>
  <r>
    <s v="440"/>
    <s v="Securities and commodity contracts intermediation and brokerage"/>
    <s v="421"/>
    <s v="Couriers and messengers"/>
    <n v="15055"/>
    <s v="Industry Use"/>
    <n v="7.8551382000000003E-2"/>
    <x v="11"/>
    <x v="11"/>
    <x v="13"/>
    <x v="13"/>
  </r>
  <r>
    <s v="440"/>
    <s v="Securities and commodity contracts intermediation and brokerage"/>
    <s v="423"/>
    <s v="Newspaper publishers"/>
    <n v="15055"/>
    <s v="Industry Use"/>
    <n v="8.0333921000000003E-2"/>
    <x v="12"/>
    <x v="12"/>
    <x v="13"/>
    <x v="13"/>
  </r>
  <r>
    <s v="440"/>
    <s v="Securities and commodity contracts intermediation and brokerage"/>
    <s v="424"/>
    <s v="Periodical publishers"/>
    <n v="15055"/>
    <s v="Industry Use"/>
    <n v="4.7096259999999997E-3"/>
    <x v="12"/>
    <x v="12"/>
    <x v="13"/>
    <x v="13"/>
  </r>
  <r>
    <s v="440"/>
    <s v="Securities and commodity contracts intermediation and brokerage"/>
    <s v="425"/>
    <s v="Book publishers"/>
    <n v="15055"/>
    <s v="Industry Use"/>
    <n v="7.5788549999999998E-3"/>
    <x v="12"/>
    <x v="12"/>
    <x v="13"/>
    <x v="13"/>
  </r>
  <r>
    <s v="440"/>
    <s v="Securities and commodity contracts intermediation and brokerage"/>
    <s v="428"/>
    <s v="Software publishers"/>
    <n v="15055"/>
    <s v="Industry Use"/>
    <n v="8.7216736000000003E-2"/>
    <x v="12"/>
    <x v="12"/>
    <x v="13"/>
    <x v="13"/>
  </r>
  <r>
    <s v="440"/>
    <s v="Securities and commodity contracts intermediation and brokerage"/>
    <s v="429"/>
    <s v="Motion picture and video industries"/>
    <n v="15055"/>
    <s v="Industry Use"/>
    <n v="1.0617510000000001E-3"/>
    <x v="12"/>
    <x v="12"/>
    <x v="13"/>
    <x v="13"/>
  </r>
  <r>
    <s v="440"/>
    <s v="Securities and commodity contracts intermediation and brokerage"/>
    <s v="431"/>
    <s v="Radio and television broadcasting"/>
    <n v="15055"/>
    <s v="Industry Use"/>
    <n v="5.5711914000000001E-2"/>
    <x v="12"/>
    <x v="12"/>
    <x v="13"/>
    <x v="13"/>
  </r>
  <r>
    <s v="440"/>
    <s v="Securities and commodity contracts intermediation and brokerage"/>
    <s v="432"/>
    <s v="Cable and other subscription programming"/>
    <n v="15055"/>
    <s v="Industry Use"/>
    <n v="1.0817732E-2"/>
    <x v="12"/>
    <x v="12"/>
    <x v="13"/>
    <x v="13"/>
  </r>
  <r>
    <s v="440"/>
    <s v="Securities and commodity contracts intermediation and brokerage"/>
    <s v="433"/>
    <s v="Wired telecommunications carriers"/>
    <n v="15055"/>
    <s v="Industry Use"/>
    <n v="0.20857075999999999"/>
    <x v="12"/>
    <x v="12"/>
    <x v="13"/>
    <x v="13"/>
  </r>
  <r>
    <s v="440"/>
    <s v="Securities and commodity contracts intermediation and brokerage"/>
    <s v="436"/>
    <s v="Data processing, hosting, and related services"/>
    <n v="15055"/>
    <s v="Industry Use"/>
    <n v="0.34843802099999999"/>
    <x v="12"/>
    <x v="12"/>
    <x v="13"/>
    <x v="13"/>
  </r>
  <r>
    <s v="440"/>
    <s v="Securities and commodity contracts intermediation and brokerage"/>
    <s v="437"/>
    <s v="News syndicates, libraries, archives and all other information services"/>
    <n v="15055"/>
    <s v="Industry Use"/>
    <n v="1.2444999999999999E-4"/>
    <x v="12"/>
    <x v="12"/>
    <x v="13"/>
    <x v="13"/>
  </r>
  <r>
    <s v="440"/>
    <s v="Securities and commodity contracts intermediation and brokerage"/>
    <s v="438"/>
    <s v="Internet publishing and broadcasting and web search portals"/>
    <n v="15055"/>
    <s v="Industry Use"/>
    <n v="2.3521601E-2"/>
    <x v="12"/>
    <x v="12"/>
    <x v="13"/>
    <x v="13"/>
  </r>
  <r>
    <s v="440"/>
    <s v="Securities and commodity contracts intermediation and brokerage"/>
    <s v="439"/>
    <s v="Nondepository credit intermediation and related activities"/>
    <n v="15055"/>
    <s v="Industry Use"/>
    <n v="0.58041244999999997"/>
    <x v="13"/>
    <x v="13"/>
    <x v="13"/>
    <x v="13"/>
  </r>
  <r>
    <s v="440"/>
    <s v="Securities and commodity contracts intermediation and brokerage"/>
    <s v="440"/>
    <s v="Securities and commodity contracts intermediation and brokerage"/>
    <n v="15055"/>
    <s v="Industry Use"/>
    <n v="0.43739687300000002"/>
    <x v="13"/>
    <x v="13"/>
    <x v="13"/>
    <x v="13"/>
  </r>
  <r>
    <s v="440"/>
    <s v="Securities and commodity contracts intermediation and brokerage"/>
    <s v="441"/>
    <s v="Monetary authorities and depository credit intermediation"/>
    <n v="15055"/>
    <s v="Industry Use"/>
    <n v="1.192347201"/>
    <x v="13"/>
    <x v="13"/>
    <x v="13"/>
    <x v="13"/>
  </r>
  <r>
    <s v="440"/>
    <s v="Securities and commodity contracts intermediation and brokerage"/>
    <s v="442"/>
    <s v="Other financial investment activities"/>
    <n v="15055"/>
    <s v="Industry Use"/>
    <n v="1.800308451"/>
    <x v="13"/>
    <x v="13"/>
    <x v="13"/>
    <x v="13"/>
  </r>
  <r>
    <s v="440"/>
    <s v="Securities and commodity contracts intermediation and brokerage"/>
    <s v="443"/>
    <s v="Direct life insurance carriers"/>
    <n v="15055"/>
    <s v="Industry Use"/>
    <n v="3.9299999999999996E-6"/>
    <x v="13"/>
    <x v="13"/>
    <x v="13"/>
    <x v="13"/>
  </r>
  <r>
    <s v="440"/>
    <s v="Securities and commodity contracts intermediation and brokerage"/>
    <s v="444"/>
    <s v="Insurance carriers, except direct life"/>
    <n v="15055"/>
    <s v="Industry Use"/>
    <n v="1.6196051E-2"/>
    <x v="13"/>
    <x v="13"/>
    <x v="13"/>
    <x v="13"/>
  </r>
  <r>
    <s v="440"/>
    <s v="Securities and commodity contracts intermediation and brokerage"/>
    <s v="445"/>
    <s v="Insurance agencies, brokerages, and related activities"/>
    <n v="15055"/>
    <s v="Industry Use"/>
    <n v="2.3220469999999998E-3"/>
    <x v="13"/>
    <x v="13"/>
    <x v="13"/>
    <x v="13"/>
  </r>
  <r>
    <s v="440"/>
    <s v="Securities and commodity contracts intermediation and brokerage"/>
    <s v="447"/>
    <s v="Other real estate"/>
    <n v="15055"/>
    <s v="Industry Use"/>
    <n v="0.79825554799999998"/>
    <x v="14"/>
    <x v="14"/>
    <x v="13"/>
    <x v="13"/>
  </r>
  <r>
    <s v="440"/>
    <s v="Securities and commodity contracts intermediation and brokerage"/>
    <s v="450"/>
    <s v="Automotive equipment rental and leasing"/>
    <n v="15055"/>
    <s v="Industry Use"/>
    <n v="2.0924531999999999E-2"/>
    <x v="15"/>
    <x v="15"/>
    <x v="13"/>
    <x v="13"/>
  </r>
  <r>
    <s v="440"/>
    <s v="Securities and commodity contracts intermediation and brokerage"/>
    <s v="451"/>
    <s v="General and consumer goods rental except video tapes and discs"/>
    <n v="15055"/>
    <s v="Industry Use"/>
    <n v="1.0981118999999999E-2"/>
    <x v="15"/>
    <x v="15"/>
    <x v="13"/>
    <x v="13"/>
  </r>
  <r>
    <s v="440"/>
    <s v="Securities and commodity contracts intermediation and brokerage"/>
    <s v="453"/>
    <s v="Commercial and industrial machinery and equipment rental and leasing"/>
    <n v="15055"/>
    <s v="Industry Use"/>
    <n v="4.2621330999999998E-2"/>
    <x v="15"/>
    <x v="15"/>
    <x v="13"/>
    <x v="13"/>
  </r>
  <r>
    <s v="440"/>
    <s v="Securities and commodity contracts intermediation and brokerage"/>
    <s v="454"/>
    <s v="Lessors of nonfinancial intangible assets"/>
    <n v="15055"/>
    <s v="Industry Use"/>
    <n v="1.004411E-3"/>
    <x v="15"/>
    <x v="15"/>
    <x v="13"/>
    <x v="13"/>
  </r>
  <r>
    <s v="440"/>
    <s v="Securities and commodity contracts intermediation and brokerage"/>
    <s v="455"/>
    <s v="Legal services"/>
    <n v="15055"/>
    <s v="Industry Use"/>
    <n v="0.266922194"/>
    <x v="16"/>
    <x v="16"/>
    <x v="13"/>
    <x v="13"/>
  </r>
  <r>
    <s v="440"/>
    <s v="Securities and commodity contracts intermediation and brokerage"/>
    <s v="456"/>
    <s v="Accounting, tax preparation, bookkeeping, and payroll services"/>
    <n v="15055"/>
    <s v="Industry Use"/>
    <n v="0.32056801099999999"/>
    <x v="16"/>
    <x v="16"/>
    <x v="13"/>
    <x v="13"/>
  </r>
  <r>
    <s v="440"/>
    <s v="Securities and commodity contracts intermediation and brokerage"/>
    <s v="457"/>
    <s v="Architectural, engineering, and related services"/>
    <n v="15055"/>
    <s v="Industry Use"/>
    <n v="8.9249099999999998E-2"/>
    <x v="16"/>
    <x v="16"/>
    <x v="13"/>
    <x v="13"/>
  </r>
  <r>
    <s v="440"/>
    <s v="Securities and commodity contracts intermediation and brokerage"/>
    <s v="458"/>
    <s v="Specialized design services"/>
    <n v="15055"/>
    <s v="Industry Use"/>
    <n v="2.4982748999999999E-2"/>
    <x v="16"/>
    <x v="16"/>
    <x v="13"/>
    <x v="13"/>
  </r>
  <r>
    <s v="440"/>
    <s v="Securities and commodity contracts intermediation and brokerage"/>
    <s v="459"/>
    <s v="Custom computer programming services"/>
    <n v="15055"/>
    <s v="Industry Use"/>
    <n v="2.7656317999999999E-2"/>
    <x v="16"/>
    <x v="16"/>
    <x v="13"/>
    <x v="13"/>
  </r>
  <r>
    <s v="440"/>
    <s v="Securities and commodity contracts intermediation and brokerage"/>
    <s v="460"/>
    <s v="Computer systems design services"/>
    <n v="15055"/>
    <s v="Industry Use"/>
    <n v="0.31181768900000001"/>
    <x v="16"/>
    <x v="16"/>
    <x v="13"/>
    <x v="13"/>
  </r>
  <r>
    <s v="440"/>
    <s v="Securities and commodity contracts intermediation and brokerage"/>
    <s v="461"/>
    <s v="Other computer related services, including facilities management"/>
    <n v="15055"/>
    <s v="Industry Use"/>
    <n v="7.4448344999999999E-2"/>
    <x v="16"/>
    <x v="16"/>
    <x v="13"/>
    <x v="13"/>
  </r>
  <r>
    <s v="440"/>
    <s v="Securities and commodity contracts intermediation and brokerage"/>
    <s v="462"/>
    <s v="Management consulting services"/>
    <n v="15055"/>
    <s v="Industry Use"/>
    <n v="0.17717048699999999"/>
    <x v="16"/>
    <x v="16"/>
    <x v="13"/>
    <x v="13"/>
  </r>
  <r>
    <s v="440"/>
    <s v="Securities and commodity contracts intermediation and brokerage"/>
    <s v="463"/>
    <s v="Environmental and other technical consulting services"/>
    <n v="15055"/>
    <s v="Industry Use"/>
    <n v="3.2140310999999998E-2"/>
    <x v="16"/>
    <x v="16"/>
    <x v="13"/>
    <x v="13"/>
  </r>
  <r>
    <s v="440"/>
    <s v="Securities and commodity contracts intermediation and brokerage"/>
    <s v="464"/>
    <s v="Scientific research and development services"/>
    <n v="15055"/>
    <s v="Industry Use"/>
    <n v="6.1554855999999998E-2"/>
    <x v="16"/>
    <x v="16"/>
    <x v="13"/>
    <x v="13"/>
  </r>
  <r>
    <s v="440"/>
    <s v="Securities and commodity contracts intermediation and brokerage"/>
    <s v="465"/>
    <s v="Advertising, public relations, and related services"/>
    <n v="15055"/>
    <s v="Industry Use"/>
    <n v="0.105366793"/>
    <x v="16"/>
    <x v="16"/>
    <x v="13"/>
    <x v="13"/>
  </r>
  <r>
    <s v="440"/>
    <s v="Securities and commodity contracts intermediation and brokerage"/>
    <s v="468"/>
    <s v="Marketing research and all other miscellaneous professional, scientific, and technical services"/>
    <n v="15055"/>
    <s v="Industry Use"/>
    <n v="9.3363408999999994E-2"/>
    <x v="16"/>
    <x v="16"/>
    <x v="13"/>
    <x v="13"/>
  </r>
  <r>
    <s v="440"/>
    <s v="Securities and commodity contracts intermediation and brokerage"/>
    <s v="469"/>
    <s v="Management of companies and enterprises"/>
    <n v="15055"/>
    <s v="Industry Use"/>
    <n v="3.7463123000000001E-2"/>
    <x v="17"/>
    <x v="17"/>
    <x v="13"/>
    <x v="13"/>
  </r>
  <r>
    <s v="440"/>
    <s v="Securities and commodity contracts intermediation and brokerage"/>
    <s v="470"/>
    <s v="Office administrative services"/>
    <n v="15055"/>
    <s v="Industry Use"/>
    <n v="4.0256132999999999E-2"/>
    <x v="17"/>
    <x v="17"/>
    <x v="13"/>
    <x v="13"/>
  </r>
  <r>
    <s v="440"/>
    <s v="Securities and commodity contracts intermediation and brokerage"/>
    <s v="471"/>
    <s v="Facilities support services"/>
    <n v="15055"/>
    <s v="Industry Use"/>
    <n v="1.3519188E-2"/>
    <x v="17"/>
    <x v="17"/>
    <x v="13"/>
    <x v="13"/>
  </r>
  <r>
    <s v="440"/>
    <s v="Securities and commodity contracts intermediation and brokerage"/>
    <s v="472"/>
    <s v="Employment services"/>
    <n v="15055"/>
    <s v="Industry Use"/>
    <n v="0.53984143699999998"/>
    <x v="17"/>
    <x v="17"/>
    <x v="13"/>
    <x v="13"/>
  </r>
  <r>
    <s v="440"/>
    <s v="Securities and commodity contracts intermediation and brokerage"/>
    <s v="473"/>
    <s v="Business support services"/>
    <n v="15055"/>
    <s v="Industry Use"/>
    <n v="4.2670878000000002E-2"/>
    <x v="17"/>
    <x v="17"/>
    <x v="13"/>
    <x v="13"/>
  </r>
  <r>
    <s v="440"/>
    <s v="Securities and commodity contracts intermediation and brokerage"/>
    <s v="474"/>
    <s v="Travel arrangement and reservation services"/>
    <n v="15055"/>
    <s v="Industry Use"/>
    <n v="5.6192700000000004E-4"/>
    <x v="17"/>
    <x v="17"/>
    <x v="13"/>
    <x v="13"/>
  </r>
  <r>
    <s v="440"/>
    <s v="Securities and commodity contracts intermediation and brokerage"/>
    <s v="475"/>
    <s v="Investigation and security services"/>
    <n v="15055"/>
    <s v="Industry Use"/>
    <n v="1.3978792E-2"/>
    <x v="17"/>
    <x v="17"/>
    <x v="13"/>
    <x v="13"/>
  </r>
  <r>
    <s v="440"/>
    <s v="Securities and commodity contracts intermediation and brokerage"/>
    <s v="476"/>
    <s v="Services to buildings"/>
    <n v="15055"/>
    <s v="Industry Use"/>
    <n v="1.8538498E-2"/>
    <x v="17"/>
    <x v="17"/>
    <x v="13"/>
    <x v="13"/>
  </r>
  <r>
    <s v="440"/>
    <s v="Securities and commodity contracts intermediation and brokerage"/>
    <s v="477"/>
    <s v="Landscape and horticultural services"/>
    <n v="15055"/>
    <s v="Industry Use"/>
    <n v="9.1240739999999994E-3"/>
    <x v="17"/>
    <x v="17"/>
    <x v="13"/>
    <x v="13"/>
  </r>
  <r>
    <s v="440"/>
    <s v="Securities and commodity contracts intermediation and brokerage"/>
    <s v="478"/>
    <s v="Other support services"/>
    <n v="15055"/>
    <s v="Industry Use"/>
    <n v="5.0612249999999999E-3"/>
    <x v="17"/>
    <x v="17"/>
    <x v="13"/>
    <x v="13"/>
  </r>
  <r>
    <s v="440"/>
    <s v="Securities and commodity contracts intermediation and brokerage"/>
    <s v="479"/>
    <s v="Waste management and remediation services"/>
    <n v="15055"/>
    <s v="Industry Use"/>
    <n v="8.3180259999999992E-3"/>
    <x v="17"/>
    <x v="17"/>
    <x v="13"/>
    <x v="13"/>
  </r>
  <r>
    <s v="440"/>
    <s v="Securities and commodity contracts intermediation and brokerage"/>
    <s v="482"/>
    <s v="Other educational services"/>
    <n v="15055"/>
    <s v="Industry Use"/>
    <n v="5.6868299999999995E-4"/>
    <x v="18"/>
    <x v="18"/>
    <x v="13"/>
    <x v="13"/>
  </r>
  <r>
    <s v="440"/>
    <s v="Securities and commodity contracts intermediation and brokerage"/>
    <s v="496"/>
    <s v="Performing arts companies"/>
    <n v="15055"/>
    <s v="Industry Use"/>
    <n v="1.183464E-3"/>
    <x v="19"/>
    <x v="19"/>
    <x v="13"/>
    <x v="13"/>
  </r>
  <r>
    <s v="440"/>
    <s v="Securities and commodity contracts intermediation and brokerage"/>
    <s v="497"/>
    <s v="Commercial Sports Except Racing"/>
    <n v="15055"/>
    <s v="Industry Use"/>
    <n v="4.2389639999999996E-3"/>
    <x v="19"/>
    <x v="19"/>
    <x v="13"/>
    <x v="13"/>
  </r>
  <r>
    <s v="440"/>
    <s v="Securities and commodity contracts intermediation and brokerage"/>
    <s v="499"/>
    <s v="Independent artists, writers, and performers"/>
    <n v="15055"/>
    <s v="Industry Use"/>
    <n v="6.4210299999999999E-4"/>
    <x v="19"/>
    <x v="19"/>
    <x v="13"/>
    <x v="13"/>
  </r>
  <r>
    <s v="440"/>
    <s v="Securities and commodity contracts intermediation and brokerage"/>
    <s v="500"/>
    <s v="Promoters of performing arts and sports and agents for public figures"/>
    <n v="15055"/>
    <s v="Industry Use"/>
    <n v="1.862764E-3"/>
    <x v="19"/>
    <x v="19"/>
    <x v="13"/>
    <x v="13"/>
  </r>
  <r>
    <s v="440"/>
    <s v="Securities and commodity contracts intermediation and brokerage"/>
    <s v="501"/>
    <s v="Museums, historical sites, zoos, and parks"/>
    <n v="15055"/>
    <s v="Industry Use"/>
    <n v="2.67E-7"/>
    <x v="19"/>
    <x v="19"/>
    <x v="13"/>
    <x v="13"/>
  </r>
  <r>
    <s v="440"/>
    <s v="Securities and commodity contracts intermediation and brokerage"/>
    <s v="504"/>
    <s v="Other amusement and recreation industries"/>
    <n v="15055"/>
    <s v="Industry Use"/>
    <n v="2.7038549999999998E-3"/>
    <x v="19"/>
    <x v="19"/>
    <x v="13"/>
    <x v="13"/>
  </r>
  <r>
    <s v="440"/>
    <s v="Securities and commodity contracts intermediation and brokerage"/>
    <s v="505"/>
    <s v="Fitness and recreational sports centers"/>
    <n v="15055"/>
    <s v="Industry Use"/>
    <n v="2.4912889999999998E-3"/>
    <x v="19"/>
    <x v="19"/>
    <x v="13"/>
    <x v="13"/>
  </r>
  <r>
    <s v="440"/>
    <s v="Securities and commodity contracts intermediation and brokerage"/>
    <s v="507"/>
    <s v="Hotels and motels, including casino hotels"/>
    <n v="15055"/>
    <s v="Industry Use"/>
    <n v="8.7700000000000004E-5"/>
    <x v="20"/>
    <x v="20"/>
    <x v="13"/>
    <x v="13"/>
  </r>
  <r>
    <s v="440"/>
    <s v="Securities and commodity contracts intermediation and brokerage"/>
    <s v="508"/>
    <s v="Other accommodations"/>
    <n v="15055"/>
    <s v="Industry Use"/>
    <n v="1.7299999999999999E-8"/>
    <x v="20"/>
    <x v="20"/>
    <x v="13"/>
    <x v="13"/>
  </r>
  <r>
    <s v="440"/>
    <s v="Securities and commodity contracts intermediation and brokerage"/>
    <s v="509"/>
    <s v="Full-service restaurants"/>
    <n v="15055"/>
    <s v="Industry Use"/>
    <n v="8.2451491000000002E-2"/>
    <x v="20"/>
    <x v="20"/>
    <x v="13"/>
    <x v="13"/>
  </r>
  <r>
    <s v="440"/>
    <s v="Securities and commodity contracts intermediation and brokerage"/>
    <s v="510"/>
    <s v="Limited-service restaurants"/>
    <n v="15055"/>
    <s v="Industry Use"/>
    <n v="1.9258794999999999E-2"/>
    <x v="20"/>
    <x v="20"/>
    <x v="13"/>
    <x v="13"/>
  </r>
  <r>
    <s v="440"/>
    <s v="Securities and commodity contracts intermediation and brokerage"/>
    <s v="511"/>
    <s v="All other food and drinking places"/>
    <n v="15055"/>
    <s v="Industry Use"/>
    <n v="2.3791191E-2"/>
    <x v="20"/>
    <x v="20"/>
    <x v="13"/>
    <x v="13"/>
  </r>
  <r>
    <s v="440"/>
    <s v="Securities and commodity contracts intermediation and brokerage"/>
    <s v="512"/>
    <s v="Automotive repair and maintenance, except car washes"/>
    <n v="15055"/>
    <s v="Industry Use"/>
    <n v="4.0858110000000003E-2"/>
    <x v="21"/>
    <x v="21"/>
    <x v="13"/>
    <x v="13"/>
  </r>
  <r>
    <s v="440"/>
    <s v="Securities and commodity contracts intermediation and brokerage"/>
    <s v="513"/>
    <s v="Car washes"/>
    <n v="15055"/>
    <s v="Industry Use"/>
    <n v="1.5689304000000001E-2"/>
    <x v="21"/>
    <x v="21"/>
    <x v="13"/>
    <x v="13"/>
  </r>
  <r>
    <s v="440"/>
    <s v="Securities and commodity contracts intermediation and brokerage"/>
    <s v="514"/>
    <s v="Electronic and precision equipment repair and maintenance"/>
    <n v="15055"/>
    <s v="Industry Use"/>
    <n v="1.8492000000000001E-2"/>
    <x v="21"/>
    <x v="21"/>
    <x v="13"/>
    <x v="13"/>
  </r>
  <r>
    <s v="440"/>
    <s v="Securities and commodity contracts intermediation and brokerage"/>
    <s v="515"/>
    <s v="Commercial and industrial machinery and equipment repair and maintenance"/>
    <n v="15055"/>
    <s v="Industry Use"/>
    <n v="6.3089141000000001E-2"/>
    <x v="21"/>
    <x v="21"/>
    <x v="13"/>
    <x v="13"/>
  </r>
  <r>
    <s v="440"/>
    <s v="Securities and commodity contracts intermediation and brokerage"/>
    <s v="516"/>
    <s v="Personal and household goods repair and maintenance"/>
    <n v="15055"/>
    <s v="Industry Use"/>
    <n v="9.4155780000000008E-3"/>
    <x v="21"/>
    <x v="21"/>
    <x v="13"/>
    <x v="13"/>
  </r>
  <r>
    <s v="440"/>
    <s v="Securities and commodity contracts intermediation and brokerage"/>
    <s v="519"/>
    <s v="Dry-cleaning and laundry services"/>
    <n v="15055"/>
    <s v="Industry Use"/>
    <n v="2.12E-5"/>
    <x v="21"/>
    <x v="21"/>
    <x v="13"/>
    <x v="13"/>
  </r>
  <r>
    <s v="440"/>
    <s v="Securities and commodity contracts intermediation and brokerage"/>
    <s v="520"/>
    <s v="Other personal services"/>
    <n v="15055"/>
    <s v="Industry Use"/>
    <n v="2.5213420000000002E-3"/>
    <x v="21"/>
    <x v="21"/>
    <x v="13"/>
    <x v="13"/>
  </r>
  <r>
    <s v="440"/>
    <s v="Securities and commodity contracts intermediation and brokerage"/>
    <s v="523"/>
    <s v="Business and professional associations"/>
    <n v="15055"/>
    <s v="Industry Use"/>
    <n v="3.1518215000000002E-2"/>
    <x v="21"/>
    <x v="21"/>
    <x v="13"/>
    <x v="13"/>
  </r>
  <r>
    <s v="440"/>
    <s v="Securities and commodity contracts intermediation and brokerage"/>
    <s v="526"/>
    <s v="Postal service"/>
    <n v="15055"/>
    <s v="Industry Use"/>
    <n v="4.1163208999999999E-2"/>
    <x v="22"/>
    <x v="22"/>
    <x v="13"/>
    <x v="13"/>
  </r>
  <r>
    <s v="440"/>
    <s v="Securities and commodity contracts intermediation and brokerage"/>
    <s v="528"/>
    <s v="Other federal government enterprises"/>
    <n v="15055"/>
    <s v="Industry Use"/>
    <n v="2.7500000000000001E-5"/>
    <x v="22"/>
    <x v="22"/>
    <x v="13"/>
    <x v="13"/>
  </r>
  <r>
    <s v="440"/>
    <s v="Securities and commodity contracts intermediation and brokerage"/>
    <s v="532"/>
    <s v="Local government passenger transit"/>
    <n v="15055"/>
    <s v="Industry Use"/>
    <n v="5.7853999999999996E-3"/>
    <x v="22"/>
    <x v="22"/>
    <x v="13"/>
    <x v="13"/>
  </r>
  <r>
    <s v="440"/>
    <s v="Securities and commodity contracts intermediation and brokerage"/>
    <s v="533"/>
    <s v="Local government electric utilities"/>
    <n v="15055"/>
    <s v="Industry Use"/>
    <n v="3.1038110000000002E-3"/>
    <x v="22"/>
    <x v="22"/>
    <x v="13"/>
    <x v="13"/>
  </r>
  <r>
    <s v="440"/>
    <s v="Securities and commodity contracts intermediation and brokerage"/>
    <s v="5001"/>
    <s v="Employee Compensation"/>
    <n v="15053"/>
    <s v="Factor Receipts"/>
    <n v="6.9864840509999997"/>
    <x v="23"/>
    <x v="23"/>
    <x v="13"/>
    <x v="13"/>
  </r>
  <r>
    <s v="440"/>
    <s v="Securities and commodity contracts intermediation and brokerage"/>
    <s v="6001"/>
    <s v="Proprietor Income"/>
    <n v="15053"/>
    <s v="Factor Receipts"/>
    <n v="0.42204755500000002"/>
    <x v="24"/>
    <x v="24"/>
    <x v="13"/>
    <x v="13"/>
  </r>
  <r>
    <s v="440"/>
    <s v="Securities and commodity contracts intermediation and brokerage"/>
    <s v="7001"/>
    <s v="Other Property Type Income"/>
    <n v="15053"/>
    <s v="Factor Receipts"/>
    <n v="-0.45234906699999999"/>
    <x v="25"/>
    <x v="25"/>
    <x v="13"/>
    <x v="13"/>
  </r>
  <r>
    <s v="440"/>
    <s v="Securities and commodity contracts intermediation and brokerage"/>
    <s v="8001"/>
    <s v="Taxes on Production and Imports"/>
    <n v="15053"/>
    <s v="Factor Receipts"/>
    <n v="0.102632582"/>
    <x v="26"/>
    <x v="26"/>
    <x v="13"/>
    <x v="13"/>
  </r>
  <r>
    <s v="440"/>
    <s v="Securities and commodity contracts intermediation and brokerage"/>
    <s v="11001"/>
    <s v="Federal Government NonDefense"/>
    <n v="15055"/>
    <s v="Industry Use"/>
    <n v="2.9299999999999999E-6"/>
    <x v="27"/>
    <x v="27"/>
    <x v="13"/>
    <x v="13"/>
  </r>
  <r>
    <s v="440"/>
    <s v="Securities and commodity contracts intermediation and brokerage"/>
    <s v="12001"/>
    <s v="State/Local Govt NonEducation"/>
    <n v="15055"/>
    <s v="Industry Use"/>
    <n v="7.729133E-3"/>
    <x v="27"/>
    <x v="27"/>
    <x v="13"/>
    <x v="13"/>
  </r>
  <r>
    <s v="440"/>
    <s v="Securities and commodity contracts intermediation and brokerage"/>
    <s v="14002"/>
    <s v="Inventory Additions/Deletions"/>
    <n v="15055"/>
    <s v="Industry Use"/>
    <n v="2.5700000000000001E-5"/>
    <x v="27"/>
    <x v="27"/>
    <x v="13"/>
    <x v="13"/>
  </r>
  <r>
    <s v="440"/>
    <s v="Securities and commodity contracts intermediation and brokerage"/>
    <s v="25001"/>
    <s v="Foreign Trade"/>
    <n v="15056"/>
    <s v="Industry Trade"/>
    <n v="3.911730361"/>
    <x v="28"/>
    <x v="28"/>
    <x v="13"/>
    <x v="13"/>
  </r>
  <r>
    <s v="440"/>
    <s v="Securities and commodity contracts intermediation and brokerage"/>
    <s v="28001"/>
    <s v="Domestic Trade"/>
    <n v="15056"/>
    <s v="Industry Trade"/>
    <n v="5.9072459830000001"/>
    <x v="29"/>
    <x v="29"/>
    <x v="13"/>
    <x v="13"/>
  </r>
  <r>
    <s v="441"/>
    <s v="Monetary authorities and depository credit intermediation"/>
    <s v="1"/>
    <s v="Oilseed farming"/>
    <n v="15055"/>
    <s v="Industry Use"/>
    <n v="4.1178200000000002E-4"/>
    <x v="0"/>
    <x v="0"/>
    <x v="13"/>
    <x v="13"/>
  </r>
  <r>
    <s v="441"/>
    <s v="Monetary authorities and depository credit intermediation"/>
    <s v="2"/>
    <s v="Grain farming"/>
    <n v="15055"/>
    <s v="Industry Use"/>
    <n v="2.1566979999999999E-3"/>
    <x v="0"/>
    <x v="0"/>
    <x v="13"/>
    <x v="13"/>
  </r>
  <r>
    <s v="441"/>
    <s v="Monetary authorities and depository credit intermediation"/>
    <s v="3"/>
    <s v="Vegetable and melon farming"/>
    <n v="15055"/>
    <s v="Industry Use"/>
    <n v="5.6500000000000001E-6"/>
    <x v="1"/>
    <x v="1"/>
    <x v="13"/>
    <x v="13"/>
  </r>
  <r>
    <s v="441"/>
    <s v="Monetary authorities and depository credit intermediation"/>
    <s v="4"/>
    <s v="Fruit farming"/>
    <n v="15055"/>
    <s v="Industry Use"/>
    <n v="6.1999999999999999E-6"/>
    <x v="1"/>
    <x v="1"/>
    <x v="13"/>
    <x v="13"/>
  </r>
  <r>
    <s v="441"/>
    <s v="Monetary authorities and depository credit intermediation"/>
    <s v="5"/>
    <s v="Tree nut farming"/>
    <n v="15055"/>
    <s v="Industry Use"/>
    <n v="1.7600000000000001E-6"/>
    <x v="1"/>
    <x v="1"/>
    <x v="13"/>
    <x v="13"/>
  </r>
  <r>
    <s v="441"/>
    <s v="Monetary authorities and depository credit intermediation"/>
    <s v="6"/>
    <s v="Greenhouse, nursery, and floriculture production"/>
    <n v="15055"/>
    <s v="Industry Use"/>
    <n v="4.8999999999999997E-6"/>
    <x v="1"/>
    <x v="1"/>
    <x v="13"/>
    <x v="13"/>
  </r>
  <r>
    <s v="441"/>
    <s v="Monetary authorities and depository credit intermediation"/>
    <s v="10"/>
    <s v="All other crop farming"/>
    <n v="15055"/>
    <s v="Industry Use"/>
    <n v="4.95E-6"/>
    <x v="0"/>
    <x v="0"/>
    <x v="13"/>
    <x v="13"/>
  </r>
  <r>
    <s v="441"/>
    <s v="Monetary authorities and depository credit intermediation"/>
    <s v="11"/>
    <s v="Beef cattle ranching and farming, including feedlots and dual-purpose ranching and farming"/>
    <n v="15055"/>
    <s v="Industry Use"/>
    <n v="3.1727389999999999E-3"/>
    <x v="2"/>
    <x v="2"/>
    <x v="13"/>
    <x v="13"/>
  </r>
  <r>
    <s v="441"/>
    <s v="Monetary authorities and depository credit intermediation"/>
    <s v="12"/>
    <s v="Dairy cattle and milk production"/>
    <n v="15055"/>
    <s v="Industry Use"/>
    <n v="2.874906E-3"/>
    <x v="2"/>
    <x v="2"/>
    <x v="13"/>
    <x v="13"/>
  </r>
  <r>
    <s v="441"/>
    <s v="Monetary authorities and depository credit intermediation"/>
    <s v="13"/>
    <s v="Poultry and egg production"/>
    <n v="15055"/>
    <s v="Industry Use"/>
    <n v="4.6E-5"/>
    <x v="2"/>
    <x v="2"/>
    <x v="13"/>
    <x v="13"/>
  </r>
  <r>
    <s v="441"/>
    <s v="Monetary authorities and depository credit intermediation"/>
    <s v="14"/>
    <s v="Animal production, except cattle and poultry and eggs"/>
    <n v="15055"/>
    <s v="Industry Use"/>
    <n v="9.3829799999999995E-4"/>
    <x v="2"/>
    <x v="2"/>
    <x v="13"/>
    <x v="13"/>
  </r>
  <r>
    <s v="441"/>
    <s v="Monetary authorities and depository credit intermediation"/>
    <s v="15"/>
    <s v="Forestry, forest products, and timber tract production"/>
    <n v="15055"/>
    <s v="Industry Use"/>
    <n v="2.6899999999999999E-8"/>
    <x v="3"/>
    <x v="3"/>
    <x v="13"/>
    <x v="13"/>
  </r>
  <r>
    <s v="441"/>
    <s v="Monetary authorities and depository credit intermediation"/>
    <s v="20"/>
    <s v="Oil and gas extraction"/>
    <n v="15055"/>
    <s v="Industry Use"/>
    <n v="6.8180610000000003E-3"/>
    <x v="4"/>
    <x v="4"/>
    <x v="13"/>
    <x v="13"/>
  </r>
  <r>
    <s v="441"/>
    <s v="Monetary authorities and depository credit intermediation"/>
    <s v="35"/>
    <s v="Drilling oil and gas wells"/>
    <n v="15055"/>
    <s v="Industry Use"/>
    <n v="1.6999999999999999E-9"/>
    <x v="4"/>
    <x v="4"/>
    <x v="13"/>
    <x v="13"/>
  </r>
  <r>
    <s v="441"/>
    <s v="Monetary authorities and depository credit intermediation"/>
    <s v="36"/>
    <s v="Support activities for oil and gas operations"/>
    <n v="15055"/>
    <s v="Industry Use"/>
    <n v="1.7499999999999999E-7"/>
    <x v="4"/>
    <x v="4"/>
    <x v="13"/>
    <x v="13"/>
  </r>
  <r>
    <s v="441"/>
    <s v="Monetary authorities and depository credit intermediation"/>
    <s v="37"/>
    <s v="Metal mining services"/>
    <n v="15055"/>
    <s v="Industry Use"/>
    <n v="5.0800000000000005E-7"/>
    <x v="4"/>
    <x v="4"/>
    <x v="13"/>
    <x v="13"/>
  </r>
  <r>
    <s v="441"/>
    <s v="Monetary authorities and depository credit intermediation"/>
    <s v="47"/>
    <s v="Electric power transmission and distribution"/>
    <n v="15055"/>
    <s v="Industry Use"/>
    <n v="0.879700598"/>
    <x v="5"/>
    <x v="5"/>
    <x v="13"/>
    <x v="13"/>
  </r>
  <r>
    <s v="441"/>
    <s v="Monetary authorities and depository credit intermediation"/>
    <s v="48"/>
    <s v="Natural gas distribution"/>
    <n v="15055"/>
    <s v="Industry Use"/>
    <n v="9.1320178000000002E-2"/>
    <x v="5"/>
    <x v="5"/>
    <x v="13"/>
    <x v="13"/>
  </r>
  <r>
    <s v="441"/>
    <s v="Monetary authorities and depository credit intermediation"/>
    <s v="49"/>
    <s v="Water, sewage and other systems"/>
    <n v="15055"/>
    <s v="Industry Use"/>
    <n v="4.1659590000000003E-3"/>
    <x v="5"/>
    <x v="5"/>
    <x v="13"/>
    <x v="13"/>
  </r>
  <r>
    <s v="441"/>
    <s v="Monetary authorities and depository credit intermediation"/>
    <s v="60"/>
    <s v="Maintenance and repair construction of nonresidential structures"/>
    <n v="15055"/>
    <s v="Industry Use"/>
    <n v="3.2381624910000002"/>
    <x v="6"/>
    <x v="6"/>
    <x v="13"/>
    <x v="13"/>
  </r>
  <r>
    <s v="441"/>
    <s v="Monetary authorities and depository credit intermediation"/>
    <s v="64"/>
    <s v="Other animal food manufacturing"/>
    <n v="15055"/>
    <s v="Industry Use"/>
    <n v="6.8799999999999994E-8"/>
    <x v="7"/>
    <x v="7"/>
    <x v="13"/>
    <x v="13"/>
  </r>
  <r>
    <s v="441"/>
    <s v="Monetary authorities and depository credit intermediation"/>
    <s v="87"/>
    <s v="Frozen cakes and other pastries manufacturing"/>
    <n v="15055"/>
    <s v="Industry Use"/>
    <n v="8.3500000000000003E-9"/>
    <x v="7"/>
    <x v="7"/>
    <x v="13"/>
    <x v="13"/>
  </r>
  <r>
    <s v="441"/>
    <s v="Monetary authorities and depository credit intermediation"/>
    <s v="93"/>
    <s v="Bread and bakery product, except frozen, manufacturing"/>
    <n v="15055"/>
    <s v="Industry Use"/>
    <n v="4.9299999999999998E-8"/>
    <x v="7"/>
    <x v="7"/>
    <x v="13"/>
    <x v="13"/>
  </r>
  <r>
    <s v="441"/>
    <s v="Monetary authorities and depository credit intermediation"/>
    <s v="115"/>
    <s v="Textile and fabric finishing mills"/>
    <n v="15055"/>
    <s v="Industry Use"/>
    <n v="1.51E-9"/>
    <x v="8"/>
    <x v="8"/>
    <x v="13"/>
    <x v="13"/>
  </r>
  <r>
    <s v="441"/>
    <s v="Monetary authorities and depository credit intermediation"/>
    <s v="119"/>
    <s v="Textile bag and canvas mills"/>
    <n v="15055"/>
    <s v="Industry Use"/>
    <n v="1.05E-7"/>
    <x v="8"/>
    <x v="8"/>
    <x v="13"/>
    <x v="13"/>
  </r>
  <r>
    <s v="441"/>
    <s v="Monetary authorities and depository credit intermediation"/>
    <s v="121"/>
    <s v="Other textile product mills"/>
    <n v="15055"/>
    <s v="Industry Use"/>
    <n v="2.040371E-3"/>
    <x v="8"/>
    <x v="8"/>
    <x v="13"/>
    <x v="13"/>
  </r>
  <r>
    <s v="441"/>
    <s v="Monetary authorities and depository credit intermediation"/>
    <s v="132"/>
    <s v="Sawmills"/>
    <n v="15055"/>
    <s v="Industry Use"/>
    <n v="1.7535700000000001E-4"/>
    <x v="8"/>
    <x v="8"/>
    <x v="13"/>
    <x v="13"/>
  </r>
  <r>
    <s v="441"/>
    <s v="Monetary authorities and depository credit intermediation"/>
    <s v="137"/>
    <s v="Wood windows and door manufacturing"/>
    <n v="15055"/>
    <s v="Industry Use"/>
    <n v="2.1299999999999999E-5"/>
    <x v="8"/>
    <x v="8"/>
    <x v="13"/>
    <x v="13"/>
  </r>
  <r>
    <s v="441"/>
    <s v="Monetary authorities and depository credit intermediation"/>
    <s v="140"/>
    <s v="Wood container and pallet manufacturing"/>
    <n v="15055"/>
    <s v="Industry Use"/>
    <n v="8.9493379999999994E-3"/>
    <x v="8"/>
    <x v="8"/>
    <x v="13"/>
    <x v="13"/>
  </r>
  <r>
    <s v="441"/>
    <s v="Monetary authorities and depository credit intermediation"/>
    <s v="143"/>
    <s v="All other miscellaneous wood product manufacturing"/>
    <n v="15055"/>
    <s v="Industry Use"/>
    <n v="1.850422E-3"/>
    <x v="8"/>
    <x v="8"/>
    <x v="13"/>
    <x v="13"/>
  </r>
  <r>
    <s v="441"/>
    <s v="Monetary authorities and depository credit intermediation"/>
    <s v="147"/>
    <s v="Paperboard container manufacturing"/>
    <n v="15055"/>
    <s v="Industry Use"/>
    <n v="4.0485945000000002E-2"/>
    <x v="8"/>
    <x v="8"/>
    <x v="13"/>
    <x v="13"/>
  </r>
  <r>
    <s v="441"/>
    <s v="Monetary authorities and depository credit intermediation"/>
    <s v="152"/>
    <s v="Printing"/>
    <n v="15055"/>
    <s v="Industry Use"/>
    <n v="0.30538315300000002"/>
    <x v="8"/>
    <x v="8"/>
    <x v="13"/>
    <x v="13"/>
  </r>
  <r>
    <s v="441"/>
    <s v="Monetary authorities and depository credit intermediation"/>
    <s v="163"/>
    <s v="Other basic organic chemical manufacturing"/>
    <n v="15055"/>
    <s v="Industry Use"/>
    <n v="2.8488400000000001E-4"/>
    <x v="8"/>
    <x v="8"/>
    <x v="13"/>
    <x v="13"/>
  </r>
  <r>
    <s v="441"/>
    <s v="Monetary authorities and depository credit intermediation"/>
    <s v="175"/>
    <s v="Paint and coating manufacturing"/>
    <n v="15055"/>
    <s v="Industry Use"/>
    <n v="1.02E-6"/>
    <x v="8"/>
    <x v="8"/>
    <x v="13"/>
    <x v="13"/>
  </r>
  <r>
    <s v="441"/>
    <s v="Monetary authorities and depository credit intermediation"/>
    <s v="177"/>
    <s v="Soap and other detergent manufacturing"/>
    <n v="15055"/>
    <s v="Industry Use"/>
    <n v="2.72E-5"/>
    <x v="8"/>
    <x v="8"/>
    <x v="13"/>
    <x v="13"/>
  </r>
  <r>
    <s v="441"/>
    <s v="Monetary authorities and depository credit intermediation"/>
    <s v="190"/>
    <s v="Polystyrene foam product manufacturing"/>
    <n v="15055"/>
    <s v="Industry Use"/>
    <n v="4.6300000000000001E-5"/>
    <x v="8"/>
    <x v="8"/>
    <x v="13"/>
    <x v="13"/>
  </r>
  <r>
    <s v="441"/>
    <s v="Monetary authorities and depository credit intermediation"/>
    <s v="191"/>
    <s v="Urethane and other foam product (except polystyrene) manufacturing"/>
    <n v="15055"/>
    <s v="Industry Use"/>
    <n v="3.4000000000000001E-6"/>
    <x v="8"/>
    <x v="8"/>
    <x v="13"/>
    <x v="13"/>
  </r>
  <r>
    <s v="441"/>
    <s v="Monetary authorities and depository credit intermediation"/>
    <s v="192"/>
    <s v="Plastics bottle manufacturing"/>
    <n v="15055"/>
    <s v="Industry Use"/>
    <n v="6.4999999999999996E-6"/>
    <x v="8"/>
    <x v="8"/>
    <x v="13"/>
    <x v="13"/>
  </r>
  <r>
    <s v="441"/>
    <s v="Monetary authorities and depository credit intermediation"/>
    <s v="195"/>
    <s v="Rubber and plastics hoses and belting manufacturing"/>
    <n v="15055"/>
    <s v="Industry Use"/>
    <n v="1.86E-6"/>
    <x v="8"/>
    <x v="8"/>
    <x v="13"/>
    <x v="13"/>
  </r>
  <r>
    <s v="441"/>
    <s v="Monetary authorities and depository credit intermediation"/>
    <s v="197"/>
    <s v="Pottery, ceramics, and plumbing fixture manufacturing"/>
    <n v="15055"/>
    <s v="Industry Use"/>
    <n v="8.8700000000000004E-7"/>
    <x v="8"/>
    <x v="8"/>
    <x v="13"/>
    <x v="13"/>
  </r>
  <r>
    <s v="441"/>
    <s v="Monetary authorities and depository credit intermediation"/>
    <s v="204"/>
    <s v="Ready-mix concrete manufacturing"/>
    <n v="15055"/>
    <s v="Industry Use"/>
    <n v="9.6999999999999992E-9"/>
    <x v="8"/>
    <x v="8"/>
    <x v="13"/>
    <x v="13"/>
  </r>
  <r>
    <s v="441"/>
    <s v="Monetary authorities and depository credit intermediation"/>
    <s v="211"/>
    <s v="Cut stone and stone product manufacturing"/>
    <n v="15055"/>
    <s v="Industry Use"/>
    <n v="2.7799999999999997E-7"/>
    <x v="8"/>
    <x v="8"/>
    <x v="13"/>
    <x v="13"/>
  </r>
  <r>
    <s v="441"/>
    <s v="Monetary authorities and depository credit intermediation"/>
    <s v="215"/>
    <s v="Iron and steel mills and ferroalloy manufacturing"/>
    <n v="15055"/>
    <s v="Industry Use"/>
    <n v="1.031922E-3"/>
    <x v="8"/>
    <x v="8"/>
    <x v="13"/>
    <x v="13"/>
  </r>
  <r>
    <s v="441"/>
    <s v="Monetary authorities and depository credit intermediation"/>
    <s v="217"/>
    <s v="Rolled steel shape manufacturing"/>
    <n v="15055"/>
    <s v="Industry Use"/>
    <n v="1.3400000000000001E-6"/>
    <x v="8"/>
    <x v="8"/>
    <x v="13"/>
    <x v="13"/>
  </r>
  <r>
    <s v="441"/>
    <s v="Monetary authorities and depository credit intermediation"/>
    <s v="227"/>
    <s v="Ferrous metal foundries"/>
    <n v="15055"/>
    <s v="Industry Use"/>
    <n v="1.3400000000000001E-6"/>
    <x v="8"/>
    <x v="8"/>
    <x v="13"/>
    <x v="13"/>
  </r>
  <r>
    <s v="441"/>
    <s v="Monetary authorities and depository credit intermediation"/>
    <s v="228"/>
    <s v="Nonferrous metal foundries"/>
    <n v="15055"/>
    <s v="Industry Use"/>
    <n v="1.95E-6"/>
    <x v="8"/>
    <x v="8"/>
    <x v="13"/>
    <x v="13"/>
  </r>
  <r>
    <s v="441"/>
    <s v="Monetary authorities and depository credit intermediation"/>
    <s v="230"/>
    <s v="Crown and closure manufacturing and metal stamping"/>
    <n v="15055"/>
    <s v="Industry Use"/>
    <n v="1.11E-5"/>
    <x v="8"/>
    <x v="8"/>
    <x v="13"/>
    <x v="13"/>
  </r>
  <r>
    <s v="441"/>
    <s v="Monetary authorities and depository credit intermediation"/>
    <s v="234"/>
    <s v="Handtool manufacturing"/>
    <n v="15055"/>
    <s v="Industry Use"/>
    <n v="1.1399999999999999E-5"/>
    <x v="8"/>
    <x v="8"/>
    <x v="13"/>
    <x v="13"/>
  </r>
  <r>
    <s v="441"/>
    <s v="Monetary authorities and depository credit intermediation"/>
    <s v="236"/>
    <s v="Fabricated structural metal manufacturing"/>
    <n v="15055"/>
    <s v="Industry Use"/>
    <n v="1.86E-6"/>
    <x v="8"/>
    <x v="8"/>
    <x v="13"/>
    <x v="13"/>
  </r>
  <r>
    <s v="441"/>
    <s v="Monetary authorities and depository credit intermediation"/>
    <s v="238"/>
    <s v="Metal window and door manufacturing"/>
    <n v="15055"/>
    <s v="Industry Use"/>
    <n v="1.5178199999999999E-4"/>
    <x v="8"/>
    <x v="8"/>
    <x v="13"/>
    <x v="13"/>
  </r>
  <r>
    <s v="441"/>
    <s v="Monetary authorities and depository credit intermediation"/>
    <s v="239"/>
    <s v="Sheet metal work manufacturing"/>
    <n v="15055"/>
    <s v="Industry Use"/>
    <n v="1.2940599999999999E-4"/>
    <x v="8"/>
    <x v="8"/>
    <x v="13"/>
    <x v="13"/>
  </r>
  <r>
    <s v="441"/>
    <s v="Monetary authorities and depository credit intermediation"/>
    <s v="240"/>
    <s v="Ornamental and architectural metal work manufacturing"/>
    <n v="15055"/>
    <s v="Industry Use"/>
    <n v="6.3500000000000002E-6"/>
    <x v="8"/>
    <x v="8"/>
    <x v="13"/>
    <x v="13"/>
  </r>
  <r>
    <s v="441"/>
    <s v="Monetary authorities and depository credit intermediation"/>
    <s v="242"/>
    <s v="Metal tank (heavy gauge) manufacturing"/>
    <n v="15055"/>
    <s v="Industry Use"/>
    <n v="1.9700000000000001E-5"/>
    <x v="8"/>
    <x v="8"/>
    <x v="13"/>
    <x v="13"/>
  </r>
  <r>
    <s v="441"/>
    <s v="Monetary authorities and depository credit intermediation"/>
    <s v="244"/>
    <s v="Metal barrels, drums and pails manufacturing"/>
    <n v="15055"/>
    <s v="Industry Use"/>
    <n v="3.8E-6"/>
    <x v="8"/>
    <x v="8"/>
    <x v="13"/>
    <x v="13"/>
  </r>
  <r>
    <s v="441"/>
    <s v="Monetary authorities and depository credit intermediation"/>
    <s v="247"/>
    <s v="Machine shops"/>
    <n v="15055"/>
    <s v="Industry Use"/>
    <n v="4.9956740000000003E-3"/>
    <x v="8"/>
    <x v="8"/>
    <x v="13"/>
    <x v="13"/>
  </r>
  <r>
    <s v="441"/>
    <s v="Monetary authorities and depository credit intermediation"/>
    <s v="248"/>
    <s v="Turned product and screw, nut, and bolt manufacturing"/>
    <n v="15055"/>
    <s v="Industry Use"/>
    <n v="4.4499999999999997E-6"/>
    <x v="8"/>
    <x v="8"/>
    <x v="13"/>
    <x v="13"/>
  </r>
  <r>
    <s v="441"/>
    <s v="Monetary authorities and depository credit intermediation"/>
    <s v="251"/>
    <s v="Electroplating, anodizing, and coloring metal"/>
    <n v="15055"/>
    <s v="Industry Use"/>
    <n v="8.42E-5"/>
    <x v="8"/>
    <x v="8"/>
    <x v="13"/>
    <x v="13"/>
  </r>
  <r>
    <s v="441"/>
    <s v="Monetary authorities and depository credit intermediation"/>
    <s v="252"/>
    <s v="Valve and fittings, other than plumbing, manufacturing"/>
    <n v="15055"/>
    <s v="Industry Use"/>
    <n v="7.4699999999999996E-6"/>
    <x v="8"/>
    <x v="8"/>
    <x v="13"/>
    <x v="13"/>
  </r>
  <r>
    <s v="441"/>
    <s v="Monetary authorities and depository credit intermediation"/>
    <s v="259"/>
    <s v="Other fabricated metal manufacturing"/>
    <n v="15055"/>
    <s v="Industry Use"/>
    <n v="2.7745599999999998E-4"/>
    <x v="8"/>
    <x v="8"/>
    <x v="13"/>
    <x v="13"/>
  </r>
  <r>
    <s v="441"/>
    <s v="Monetary authorities and depository credit intermediation"/>
    <s v="262"/>
    <s v="Construction machinery manufacturing"/>
    <n v="15055"/>
    <s v="Industry Use"/>
    <n v="1.5099999999999999E-6"/>
    <x v="8"/>
    <x v="8"/>
    <x v="13"/>
    <x v="13"/>
  </r>
  <r>
    <s v="441"/>
    <s v="Monetary authorities and depository credit intermediation"/>
    <s v="269"/>
    <s v="All other industrial machinery manufacturing"/>
    <n v="15055"/>
    <s v="Industry Use"/>
    <n v="3.32E-6"/>
    <x v="8"/>
    <x v="8"/>
    <x v="13"/>
    <x v="13"/>
  </r>
  <r>
    <s v="441"/>
    <s v="Monetary authorities and depository credit intermediation"/>
    <s v="275"/>
    <s v="Air conditioning, refrigeration, and warm air heating equipment manufacturing"/>
    <n v="15055"/>
    <s v="Industry Use"/>
    <n v="5.4599999999999999E-5"/>
    <x v="8"/>
    <x v="8"/>
    <x v="13"/>
    <x v="13"/>
  </r>
  <r>
    <s v="441"/>
    <s v="Monetary authorities and depository credit intermediation"/>
    <s v="276"/>
    <s v="Industrial mold manufacturing"/>
    <n v="15055"/>
    <s v="Industry Use"/>
    <n v="1.99E-6"/>
    <x v="8"/>
    <x v="8"/>
    <x v="13"/>
    <x v="13"/>
  </r>
  <r>
    <s v="441"/>
    <s v="Monetary authorities and depository credit intermediation"/>
    <s v="277"/>
    <s v="Special tool, die, jig, and fixture manufacturing"/>
    <n v="15055"/>
    <s v="Industry Use"/>
    <n v="6.2099999999999998E-6"/>
    <x v="8"/>
    <x v="8"/>
    <x v="13"/>
    <x v="13"/>
  </r>
  <r>
    <s v="441"/>
    <s v="Monetary authorities and depository credit intermediation"/>
    <s v="294"/>
    <s v="Industrial process furnace and oven manufacturing"/>
    <n v="15055"/>
    <s v="Industry Use"/>
    <n v="1.22E-6"/>
    <x v="8"/>
    <x v="8"/>
    <x v="13"/>
    <x v="13"/>
  </r>
  <r>
    <s v="441"/>
    <s v="Monetary authorities and depository credit intermediation"/>
    <s v="297"/>
    <s v="Scales, balances, and miscellaneous general purpose machinery manufacturing"/>
    <n v="15055"/>
    <s v="Industry Use"/>
    <n v="4.4700000000000002E-5"/>
    <x v="8"/>
    <x v="8"/>
    <x v="13"/>
    <x v="13"/>
  </r>
  <r>
    <s v="441"/>
    <s v="Monetary authorities and depository credit intermediation"/>
    <s v="307"/>
    <s v="Semiconductor and related device manufacturing"/>
    <n v="15055"/>
    <s v="Industry Use"/>
    <n v="2.11E-7"/>
    <x v="8"/>
    <x v="8"/>
    <x v="13"/>
    <x v="13"/>
  </r>
  <r>
    <s v="441"/>
    <s v="Monetary authorities and depository credit intermediation"/>
    <s v="317"/>
    <s v="Analytical laboratory instrument manufacturing"/>
    <n v="15055"/>
    <s v="Industry Use"/>
    <n v="3.2399999999999999E-6"/>
    <x v="8"/>
    <x v="8"/>
    <x v="13"/>
    <x v="13"/>
  </r>
  <r>
    <s v="441"/>
    <s v="Monetary authorities and depository credit intermediation"/>
    <s v="323"/>
    <s v="Lighting fixture manufacturing"/>
    <n v="15055"/>
    <s v="Industry Use"/>
    <n v="7.5299999999999999E-6"/>
    <x v="8"/>
    <x v="8"/>
    <x v="13"/>
    <x v="13"/>
  </r>
  <r>
    <s v="441"/>
    <s v="Monetary authorities and depository credit intermediation"/>
    <s v="330"/>
    <s v="Motor and generator manufacturing"/>
    <n v="15055"/>
    <s v="Industry Use"/>
    <n v="1.2499999999999999E-7"/>
    <x v="8"/>
    <x v="8"/>
    <x v="13"/>
    <x v="13"/>
  </r>
  <r>
    <s v="441"/>
    <s v="Monetary authorities and depository credit intermediation"/>
    <s v="341"/>
    <s v="Light truck and utility vehicle manufacturing"/>
    <n v="15055"/>
    <s v="Industry Use"/>
    <n v="1.04E-6"/>
    <x v="8"/>
    <x v="8"/>
    <x v="13"/>
    <x v="13"/>
  </r>
  <r>
    <s v="441"/>
    <s v="Monetary authorities and depository credit intermediation"/>
    <s v="343"/>
    <s v="Motor vehicle body manufacturing"/>
    <n v="15055"/>
    <s v="Industry Use"/>
    <n v="1.02E-7"/>
    <x v="8"/>
    <x v="8"/>
    <x v="13"/>
    <x v="13"/>
  </r>
  <r>
    <s v="441"/>
    <s v="Monetary authorities and depository credit intermediation"/>
    <s v="346"/>
    <s v="Travel trailer and camper manufacturing"/>
    <n v="15055"/>
    <s v="Industry Use"/>
    <n v="5.0399999999999996E-7"/>
    <x v="8"/>
    <x v="8"/>
    <x v="13"/>
    <x v="13"/>
  </r>
  <r>
    <s v="441"/>
    <s v="Monetary authorities and depository credit intermediation"/>
    <s v="348"/>
    <s v="Motor vehicle electrical and electronic equipment manufacturing"/>
    <n v="15055"/>
    <s v="Industry Use"/>
    <n v="1.91E-5"/>
    <x v="8"/>
    <x v="8"/>
    <x v="13"/>
    <x v="13"/>
  </r>
  <r>
    <s v="441"/>
    <s v="Monetary authorities and depository credit intermediation"/>
    <s v="364"/>
    <s v="All other transportation equipment manufacturing"/>
    <n v="15055"/>
    <s v="Industry Use"/>
    <n v="1.12E-7"/>
    <x v="8"/>
    <x v="8"/>
    <x v="13"/>
    <x v="13"/>
  </r>
  <r>
    <s v="441"/>
    <s v="Monetary authorities and depository credit intermediation"/>
    <s v="365"/>
    <s v="Wood kitchen cabinet and countertop manufacturing"/>
    <n v="15055"/>
    <s v="Industry Use"/>
    <n v="1.5999999999999999E-6"/>
    <x v="8"/>
    <x v="8"/>
    <x v="13"/>
    <x v="13"/>
  </r>
  <r>
    <s v="441"/>
    <s v="Monetary authorities and depository credit intermediation"/>
    <s v="366"/>
    <s v="Upholstered household furniture manufacturing"/>
    <n v="15055"/>
    <s v="Industry Use"/>
    <n v="3.41E-6"/>
    <x v="8"/>
    <x v="8"/>
    <x v="13"/>
    <x v="13"/>
  </r>
  <r>
    <s v="441"/>
    <s v="Monetary authorities and depository credit intermediation"/>
    <s v="367"/>
    <s v="Nonupholstered wood household furniture manufacturing"/>
    <n v="15055"/>
    <s v="Industry Use"/>
    <n v="2.5899999999999999E-5"/>
    <x v="8"/>
    <x v="8"/>
    <x v="13"/>
    <x v="13"/>
  </r>
  <r>
    <s v="441"/>
    <s v="Monetary authorities and depository credit intermediation"/>
    <s v="371"/>
    <s v="Custom architectural woodwork and millwork"/>
    <n v="15055"/>
    <s v="Industry Use"/>
    <n v="1.24096E-4"/>
    <x v="8"/>
    <x v="8"/>
    <x v="13"/>
    <x v="13"/>
  </r>
  <r>
    <s v="441"/>
    <s v="Monetary authorities and depository credit intermediation"/>
    <s v="376"/>
    <s v="Surgical and medical instrument manufacturing"/>
    <n v="15055"/>
    <s v="Industry Use"/>
    <n v="1.1459484000000001E-2"/>
    <x v="8"/>
    <x v="8"/>
    <x v="13"/>
    <x v="13"/>
  </r>
  <r>
    <s v="441"/>
    <s v="Monetary authorities and depository credit intermediation"/>
    <s v="381"/>
    <s v="Jewelry and silverware manufacturing"/>
    <n v="15055"/>
    <s v="Industry Use"/>
    <n v="2.9900000000000002E-6"/>
    <x v="8"/>
    <x v="8"/>
    <x v="13"/>
    <x v="13"/>
  </r>
  <r>
    <s v="441"/>
    <s v="Monetary authorities and depository credit intermediation"/>
    <s v="382"/>
    <s v="Sporting and athletic goods manufacturing"/>
    <n v="15055"/>
    <s v="Industry Use"/>
    <n v="2.1399999999999998E-5"/>
    <x v="8"/>
    <x v="8"/>
    <x v="13"/>
    <x v="13"/>
  </r>
  <r>
    <s v="441"/>
    <s v="Monetary authorities and depository credit intermediation"/>
    <s v="383"/>
    <s v="Doll, toy, and game manufacturing"/>
    <n v="15055"/>
    <s v="Industry Use"/>
    <n v="3.0929090999999999E-2"/>
    <x v="8"/>
    <x v="8"/>
    <x v="13"/>
    <x v="13"/>
  </r>
  <r>
    <s v="441"/>
    <s v="Monetary authorities and depository credit intermediation"/>
    <s v="384"/>
    <s v="Office supplies (except paper) manufacturing"/>
    <n v="15055"/>
    <s v="Industry Use"/>
    <n v="4.7049100000000002E-4"/>
    <x v="8"/>
    <x v="8"/>
    <x v="13"/>
    <x v="13"/>
  </r>
  <r>
    <s v="441"/>
    <s v="Monetary authorities and depository credit intermediation"/>
    <s v="385"/>
    <s v="Sign manufacturing"/>
    <n v="15055"/>
    <s v="Industry Use"/>
    <n v="2.9402353999999999E-2"/>
    <x v="8"/>
    <x v="8"/>
    <x v="13"/>
    <x v="13"/>
  </r>
  <r>
    <s v="441"/>
    <s v="Monetary authorities and depository credit intermediation"/>
    <s v="392"/>
    <s v="Wholesale - Motor vehicle and motor vehicle parts and supplies"/>
    <n v="15055"/>
    <s v="Industry Use"/>
    <n v="2.4552904E-2"/>
    <x v="9"/>
    <x v="9"/>
    <x v="13"/>
    <x v="13"/>
  </r>
  <r>
    <s v="441"/>
    <s v="Monetary authorities and depository credit intermediation"/>
    <s v="393"/>
    <s v="Wholesale - Professional and commercial equipment and supplies"/>
    <n v="15055"/>
    <s v="Industry Use"/>
    <n v="0.159381512"/>
    <x v="9"/>
    <x v="9"/>
    <x v="13"/>
    <x v="13"/>
  </r>
  <r>
    <s v="441"/>
    <s v="Monetary authorities and depository credit intermediation"/>
    <s v="394"/>
    <s v="Wholesale - Household appliances and electrical and electronic goods"/>
    <n v="15055"/>
    <s v="Industry Use"/>
    <n v="6.4607104999999998E-2"/>
    <x v="9"/>
    <x v="9"/>
    <x v="13"/>
    <x v="13"/>
  </r>
  <r>
    <s v="441"/>
    <s v="Monetary authorities and depository credit intermediation"/>
    <s v="395"/>
    <s v="Wholesale - Machinery, equipment, and supplies"/>
    <n v="15055"/>
    <s v="Industry Use"/>
    <n v="2.2160559999999999E-2"/>
    <x v="9"/>
    <x v="9"/>
    <x v="13"/>
    <x v="13"/>
  </r>
  <r>
    <s v="441"/>
    <s v="Monetary authorities and depository credit intermediation"/>
    <s v="396"/>
    <s v="Wholesale - Other durable goods merchant wholesalers"/>
    <n v="15055"/>
    <s v="Industry Use"/>
    <n v="6.8767979000000007E-2"/>
    <x v="9"/>
    <x v="9"/>
    <x v="13"/>
    <x v="13"/>
  </r>
  <r>
    <s v="441"/>
    <s v="Monetary authorities and depository credit intermediation"/>
    <s v="397"/>
    <s v="Wholesale - Drugs and druggistsâ€™ sundries"/>
    <n v="15055"/>
    <s v="Industry Use"/>
    <n v="2.23773E-4"/>
    <x v="9"/>
    <x v="9"/>
    <x v="13"/>
    <x v="13"/>
  </r>
  <r>
    <s v="441"/>
    <s v="Monetary authorities and depository credit intermediation"/>
    <s v="398"/>
    <s v="Wholesale - Grocery and related product wholesalers"/>
    <n v="15055"/>
    <s v="Industry Use"/>
    <n v="8.0389659999999998E-3"/>
    <x v="9"/>
    <x v="9"/>
    <x v="13"/>
    <x v="13"/>
  </r>
  <r>
    <s v="441"/>
    <s v="Monetary authorities and depository credit intermediation"/>
    <s v="399"/>
    <s v="Wholesale - Petroleum and petroleum products"/>
    <n v="15055"/>
    <s v="Industry Use"/>
    <n v="1.6228917110000001"/>
    <x v="9"/>
    <x v="9"/>
    <x v="13"/>
    <x v="13"/>
  </r>
  <r>
    <s v="441"/>
    <s v="Monetary authorities and depository credit intermediation"/>
    <s v="400"/>
    <s v="Wholesale - Other nondurable goods merchant wholesalers"/>
    <n v="15055"/>
    <s v="Industry Use"/>
    <n v="0.222540349"/>
    <x v="9"/>
    <x v="9"/>
    <x v="13"/>
    <x v="13"/>
  </r>
  <r>
    <s v="441"/>
    <s v="Monetary authorities and depository credit intermediation"/>
    <s v="401"/>
    <s v="Wholesale - Wholesale electronic markets and agents and brokers"/>
    <n v="15055"/>
    <s v="Industry Use"/>
    <n v="1.4539469999999999E-3"/>
    <x v="9"/>
    <x v="9"/>
    <x v="13"/>
    <x v="13"/>
  </r>
  <r>
    <s v="441"/>
    <s v="Monetary authorities and depository credit intermediation"/>
    <s v="402"/>
    <s v="Retail - Motor vehicle and parts dealers"/>
    <n v="15055"/>
    <s v="Industry Use"/>
    <n v="5.0041110000000003E-3"/>
    <x v="10"/>
    <x v="10"/>
    <x v="13"/>
    <x v="13"/>
  </r>
  <r>
    <s v="441"/>
    <s v="Monetary authorities and depository credit intermediation"/>
    <s v="403"/>
    <s v="Retail - Furniture and home furnishings stores"/>
    <n v="15055"/>
    <s v="Industry Use"/>
    <n v="2.1526192999999999E-2"/>
    <x v="10"/>
    <x v="10"/>
    <x v="13"/>
    <x v="13"/>
  </r>
  <r>
    <s v="441"/>
    <s v="Monetary authorities and depository credit intermediation"/>
    <s v="404"/>
    <s v="Retail - Electronics and appliance stores"/>
    <n v="15055"/>
    <s v="Industry Use"/>
    <n v="2.1017230000000001E-2"/>
    <x v="10"/>
    <x v="10"/>
    <x v="13"/>
    <x v="13"/>
  </r>
  <r>
    <s v="441"/>
    <s v="Monetary authorities and depository credit intermediation"/>
    <s v="405"/>
    <s v="Retail - Building material and garden equipment and supplies stores"/>
    <n v="15055"/>
    <s v="Industry Use"/>
    <n v="5.0372749999999999E-3"/>
    <x v="10"/>
    <x v="10"/>
    <x v="13"/>
    <x v="13"/>
  </r>
  <r>
    <s v="441"/>
    <s v="Monetary authorities and depository credit intermediation"/>
    <s v="406"/>
    <s v="Retail - Food and beverage stores"/>
    <n v="15055"/>
    <s v="Industry Use"/>
    <n v="6.6142500000000003E-3"/>
    <x v="10"/>
    <x v="10"/>
    <x v="13"/>
    <x v="13"/>
  </r>
  <r>
    <s v="441"/>
    <s v="Monetary authorities and depository credit intermediation"/>
    <s v="407"/>
    <s v="Retail - Health and personal care stores"/>
    <n v="15055"/>
    <s v="Industry Use"/>
    <n v="5.2828160000000001E-3"/>
    <x v="10"/>
    <x v="10"/>
    <x v="13"/>
    <x v="13"/>
  </r>
  <r>
    <s v="441"/>
    <s v="Monetary authorities and depository credit intermediation"/>
    <s v="410"/>
    <s v="Retail - Sporting goods, hobby, musical instrument and book stores"/>
    <n v="15055"/>
    <s v="Industry Use"/>
    <n v="1.7623382E-2"/>
    <x v="10"/>
    <x v="10"/>
    <x v="13"/>
    <x v="13"/>
  </r>
  <r>
    <s v="441"/>
    <s v="Monetary authorities and depository credit intermediation"/>
    <s v="411"/>
    <s v="Retail - General merchandise stores"/>
    <n v="15055"/>
    <s v="Industry Use"/>
    <n v="3.4572645999999999E-2"/>
    <x v="10"/>
    <x v="10"/>
    <x v="13"/>
    <x v="13"/>
  </r>
  <r>
    <s v="441"/>
    <s v="Monetary authorities and depository credit intermediation"/>
    <s v="412"/>
    <s v="Retail - Miscellaneous store retailers"/>
    <n v="15055"/>
    <s v="Industry Use"/>
    <n v="2.5389065999999998E-2"/>
    <x v="10"/>
    <x v="10"/>
    <x v="13"/>
    <x v="13"/>
  </r>
  <r>
    <s v="441"/>
    <s v="Monetary authorities and depository credit intermediation"/>
    <s v="413"/>
    <s v="Retail - Nonstore retailers"/>
    <n v="15055"/>
    <s v="Industry Use"/>
    <n v="6.0632883999999998E-2"/>
    <x v="10"/>
    <x v="10"/>
    <x v="13"/>
    <x v="13"/>
  </r>
  <r>
    <s v="441"/>
    <s v="Monetary authorities and depository credit intermediation"/>
    <s v="414"/>
    <s v="Air transportation"/>
    <n v="15055"/>
    <s v="Industry Use"/>
    <n v="0.100502076"/>
    <x v="11"/>
    <x v="11"/>
    <x v="13"/>
    <x v="13"/>
  </r>
  <r>
    <s v="441"/>
    <s v="Monetary authorities and depository credit intermediation"/>
    <s v="415"/>
    <s v="Rail transportation"/>
    <n v="15055"/>
    <s v="Industry Use"/>
    <n v="2.0676884E-2"/>
    <x v="11"/>
    <x v="11"/>
    <x v="13"/>
    <x v="13"/>
  </r>
  <r>
    <s v="441"/>
    <s v="Monetary authorities and depository credit intermediation"/>
    <s v="416"/>
    <s v="Water transportation"/>
    <n v="15055"/>
    <s v="Industry Use"/>
    <n v="2.9799999999999999E-5"/>
    <x v="11"/>
    <x v="11"/>
    <x v="13"/>
    <x v="13"/>
  </r>
  <r>
    <s v="441"/>
    <s v="Monetary authorities and depository credit intermediation"/>
    <s v="417"/>
    <s v="Truck transportation"/>
    <n v="15055"/>
    <s v="Industry Use"/>
    <n v="0.273426165"/>
    <x v="11"/>
    <x v="11"/>
    <x v="13"/>
    <x v="13"/>
  </r>
  <r>
    <s v="441"/>
    <s v="Monetary authorities and depository credit intermediation"/>
    <s v="418"/>
    <s v="Transit and ground passenger transportation"/>
    <n v="15055"/>
    <s v="Industry Use"/>
    <n v="0.126915624"/>
    <x v="11"/>
    <x v="11"/>
    <x v="13"/>
    <x v="13"/>
  </r>
  <r>
    <s v="441"/>
    <s v="Monetary authorities and depository credit intermediation"/>
    <s v="419"/>
    <s v="Pipeline transportation"/>
    <n v="15055"/>
    <s v="Industry Use"/>
    <n v="1.5516345000000001E-2"/>
    <x v="11"/>
    <x v="11"/>
    <x v="13"/>
    <x v="13"/>
  </r>
  <r>
    <s v="441"/>
    <s v="Monetary authorities and depository credit intermediation"/>
    <s v="420"/>
    <s v="Scenic and sightseeing transportation and support activities for transportation"/>
    <n v="15055"/>
    <s v="Industry Use"/>
    <n v="5.3007659999999998E-2"/>
    <x v="11"/>
    <x v="11"/>
    <x v="13"/>
    <x v="13"/>
  </r>
  <r>
    <s v="441"/>
    <s v="Monetary authorities and depository credit intermediation"/>
    <s v="421"/>
    <s v="Couriers and messengers"/>
    <n v="15055"/>
    <s v="Industry Use"/>
    <n v="0.219945745"/>
    <x v="11"/>
    <x v="11"/>
    <x v="13"/>
    <x v="13"/>
  </r>
  <r>
    <s v="441"/>
    <s v="Monetary authorities and depository credit intermediation"/>
    <s v="423"/>
    <s v="Newspaper publishers"/>
    <n v="15055"/>
    <s v="Industry Use"/>
    <n v="0.78686482700000004"/>
    <x v="12"/>
    <x v="12"/>
    <x v="13"/>
    <x v="13"/>
  </r>
  <r>
    <s v="441"/>
    <s v="Monetary authorities and depository credit intermediation"/>
    <s v="424"/>
    <s v="Periodical publishers"/>
    <n v="15055"/>
    <s v="Industry Use"/>
    <n v="4.9654235999999997E-2"/>
    <x v="12"/>
    <x v="12"/>
    <x v="13"/>
    <x v="13"/>
  </r>
  <r>
    <s v="441"/>
    <s v="Monetary authorities and depository credit intermediation"/>
    <s v="425"/>
    <s v="Book publishers"/>
    <n v="15055"/>
    <s v="Industry Use"/>
    <n v="5.8957113999999998E-2"/>
    <x v="12"/>
    <x v="12"/>
    <x v="13"/>
    <x v="13"/>
  </r>
  <r>
    <s v="441"/>
    <s v="Monetary authorities and depository credit intermediation"/>
    <s v="428"/>
    <s v="Software publishers"/>
    <n v="15055"/>
    <s v="Industry Use"/>
    <n v="0.457474043"/>
    <x v="12"/>
    <x v="12"/>
    <x v="13"/>
    <x v="13"/>
  </r>
  <r>
    <s v="441"/>
    <s v="Monetary authorities and depository credit intermediation"/>
    <s v="429"/>
    <s v="Motion picture and video industries"/>
    <n v="15055"/>
    <s v="Industry Use"/>
    <n v="1.3477095999999999E-2"/>
    <x v="12"/>
    <x v="12"/>
    <x v="13"/>
    <x v="13"/>
  </r>
  <r>
    <s v="441"/>
    <s v="Monetary authorities and depository credit intermediation"/>
    <s v="431"/>
    <s v="Radio and television broadcasting"/>
    <n v="15055"/>
    <s v="Industry Use"/>
    <n v="0.54620774000000005"/>
    <x v="12"/>
    <x v="12"/>
    <x v="13"/>
    <x v="13"/>
  </r>
  <r>
    <s v="441"/>
    <s v="Monetary authorities and depository credit intermediation"/>
    <s v="432"/>
    <s v="Cable and other subscription programming"/>
    <n v="15055"/>
    <s v="Industry Use"/>
    <n v="0.10605616900000001"/>
    <x v="12"/>
    <x v="12"/>
    <x v="13"/>
    <x v="13"/>
  </r>
  <r>
    <s v="441"/>
    <s v="Monetary authorities and depository credit intermediation"/>
    <s v="433"/>
    <s v="Wired telecommunications carriers"/>
    <n v="15055"/>
    <s v="Industry Use"/>
    <n v="1.24790048"/>
    <x v="12"/>
    <x v="12"/>
    <x v="13"/>
    <x v="13"/>
  </r>
  <r>
    <s v="441"/>
    <s v="Monetary authorities and depository credit intermediation"/>
    <s v="436"/>
    <s v="Data processing, hosting, and related services"/>
    <n v="15055"/>
    <s v="Industry Use"/>
    <n v="4.8964911759999996"/>
    <x v="12"/>
    <x v="12"/>
    <x v="13"/>
    <x v="13"/>
  </r>
  <r>
    <s v="441"/>
    <s v="Monetary authorities and depository credit intermediation"/>
    <s v="437"/>
    <s v="News syndicates, libraries, archives and all other information services"/>
    <n v="15055"/>
    <s v="Industry Use"/>
    <n v="5.6970199999999995E-4"/>
    <x v="12"/>
    <x v="12"/>
    <x v="13"/>
    <x v="13"/>
  </r>
  <r>
    <s v="441"/>
    <s v="Monetary authorities and depository credit intermediation"/>
    <s v="438"/>
    <s v="Internet publishing and broadcasting and web search portals"/>
    <n v="15055"/>
    <s v="Industry Use"/>
    <n v="0.22881029"/>
    <x v="12"/>
    <x v="12"/>
    <x v="13"/>
    <x v="13"/>
  </r>
  <r>
    <s v="441"/>
    <s v="Monetary authorities and depository credit intermediation"/>
    <s v="439"/>
    <s v="Nondepository credit intermediation and related activities"/>
    <n v="15055"/>
    <s v="Industry Use"/>
    <n v="5.3024824060000002"/>
    <x v="13"/>
    <x v="13"/>
    <x v="13"/>
    <x v="13"/>
  </r>
  <r>
    <s v="441"/>
    <s v="Monetary authorities and depository credit intermediation"/>
    <s v="440"/>
    <s v="Securities and commodity contracts intermediation and brokerage"/>
    <n v="15055"/>
    <s v="Industry Use"/>
    <n v="2.4905062579999999"/>
    <x v="13"/>
    <x v="13"/>
    <x v="13"/>
    <x v="13"/>
  </r>
  <r>
    <s v="441"/>
    <s v="Monetary authorities and depository credit intermediation"/>
    <s v="441"/>
    <s v="Monetary authorities and depository credit intermediation"/>
    <n v="15055"/>
    <s v="Industry Use"/>
    <n v="29.27141829"/>
    <x v="13"/>
    <x v="13"/>
    <x v="13"/>
    <x v="13"/>
  </r>
  <r>
    <s v="441"/>
    <s v="Monetary authorities and depository credit intermediation"/>
    <s v="442"/>
    <s v="Other financial investment activities"/>
    <n v="15055"/>
    <s v="Industry Use"/>
    <n v="11.05207373"/>
    <x v="13"/>
    <x v="13"/>
    <x v="13"/>
    <x v="13"/>
  </r>
  <r>
    <s v="441"/>
    <s v="Monetary authorities and depository credit intermediation"/>
    <s v="443"/>
    <s v="Direct life insurance carriers"/>
    <n v="15055"/>
    <s v="Industry Use"/>
    <n v="7.0300000000000001E-5"/>
    <x v="13"/>
    <x v="13"/>
    <x v="13"/>
    <x v="13"/>
  </r>
  <r>
    <s v="441"/>
    <s v="Monetary authorities and depository credit intermediation"/>
    <s v="444"/>
    <s v="Insurance carriers, except direct life"/>
    <n v="15055"/>
    <s v="Industry Use"/>
    <n v="7.8900000000000007E-6"/>
    <x v="13"/>
    <x v="13"/>
    <x v="13"/>
    <x v="13"/>
  </r>
  <r>
    <s v="441"/>
    <s v="Monetary authorities and depository credit intermediation"/>
    <s v="445"/>
    <s v="Insurance agencies, brokerages, and related activities"/>
    <n v="15055"/>
    <s v="Industry Use"/>
    <n v="4.1562509999999997E-2"/>
    <x v="13"/>
    <x v="13"/>
    <x v="13"/>
    <x v="13"/>
  </r>
  <r>
    <s v="441"/>
    <s v="Monetary authorities and depository credit intermediation"/>
    <s v="447"/>
    <s v="Other real estate"/>
    <n v="15055"/>
    <s v="Industry Use"/>
    <n v="14.071861930000001"/>
    <x v="14"/>
    <x v="14"/>
    <x v="13"/>
    <x v="13"/>
  </r>
  <r>
    <s v="441"/>
    <s v="Monetary authorities and depository credit intermediation"/>
    <s v="450"/>
    <s v="Automotive equipment rental and leasing"/>
    <n v="15055"/>
    <s v="Industry Use"/>
    <n v="0.63994921999999999"/>
    <x v="15"/>
    <x v="15"/>
    <x v="13"/>
    <x v="13"/>
  </r>
  <r>
    <s v="441"/>
    <s v="Monetary authorities and depository credit intermediation"/>
    <s v="451"/>
    <s v="General and consumer goods rental except video tapes and discs"/>
    <n v="15055"/>
    <s v="Industry Use"/>
    <n v="0.336989653"/>
    <x v="15"/>
    <x v="15"/>
    <x v="13"/>
    <x v="13"/>
  </r>
  <r>
    <s v="441"/>
    <s v="Monetary authorities and depository credit intermediation"/>
    <s v="453"/>
    <s v="Commercial and industrial machinery and equipment rental and leasing"/>
    <n v="15055"/>
    <s v="Industry Use"/>
    <n v="1.3087704920000001"/>
    <x v="15"/>
    <x v="15"/>
    <x v="13"/>
    <x v="13"/>
  </r>
  <r>
    <s v="441"/>
    <s v="Monetary authorities and depository credit intermediation"/>
    <s v="454"/>
    <s v="Lessors of nonfinancial intangible assets"/>
    <n v="15055"/>
    <s v="Industry Use"/>
    <n v="1.749334E-2"/>
    <x v="15"/>
    <x v="15"/>
    <x v="13"/>
    <x v="13"/>
  </r>
  <r>
    <s v="441"/>
    <s v="Monetary authorities and depository credit intermediation"/>
    <s v="455"/>
    <s v="Legal services"/>
    <n v="15055"/>
    <s v="Industry Use"/>
    <n v="1.4275123359999999"/>
    <x v="16"/>
    <x v="16"/>
    <x v="13"/>
    <x v="13"/>
  </r>
  <r>
    <s v="441"/>
    <s v="Monetary authorities and depository credit intermediation"/>
    <s v="456"/>
    <s v="Accounting, tax preparation, bookkeeping, and payroll services"/>
    <n v="15055"/>
    <s v="Industry Use"/>
    <n v="3.5052800890000002"/>
    <x v="16"/>
    <x v="16"/>
    <x v="13"/>
    <x v="13"/>
  </r>
  <r>
    <s v="441"/>
    <s v="Monetary authorities and depository credit intermediation"/>
    <s v="457"/>
    <s v="Architectural, engineering, and related services"/>
    <n v="15055"/>
    <s v="Industry Use"/>
    <n v="3.6427819E-2"/>
    <x v="16"/>
    <x v="16"/>
    <x v="13"/>
    <x v="13"/>
  </r>
  <r>
    <s v="441"/>
    <s v="Monetary authorities and depository credit intermediation"/>
    <s v="458"/>
    <s v="Specialized design services"/>
    <n v="15055"/>
    <s v="Industry Use"/>
    <n v="0.71545490899999997"/>
    <x v="16"/>
    <x v="16"/>
    <x v="13"/>
    <x v="13"/>
  </r>
  <r>
    <s v="441"/>
    <s v="Monetary authorities and depository credit intermediation"/>
    <s v="459"/>
    <s v="Custom computer programming services"/>
    <n v="15055"/>
    <s v="Industry Use"/>
    <n v="0.70593118899999996"/>
    <x v="16"/>
    <x v="16"/>
    <x v="13"/>
    <x v="13"/>
  </r>
  <r>
    <s v="441"/>
    <s v="Monetary authorities and depository credit intermediation"/>
    <s v="460"/>
    <s v="Computer systems design services"/>
    <n v="15055"/>
    <s v="Industry Use"/>
    <n v="2.1917607829999999"/>
    <x v="16"/>
    <x v="16"/>
    <x v="13"/>
    <x v="13"/>
  </r>
  <r>
    <s v="441"/>
    <s v="Monetary authorities and depository credit intermediation"/>
    <s v="461"/>
    <s v="Other computer related services, including facilities management"/>
    <n v="15055"/>
    <s v="Industry Use"/>
    <n v="2.2069481139999998"/>
    <x v="16"/>
    <x v="16"/>
    <x v="13"/>
    <x v="13"/>
  </r>
  <r>
    <s v="441"/>
    <s v="Monetary authorities and depository credit intermediation"/>
    <s v="462"/>
    <s v="Management consulting services"/>
    <n v="15055"/>
    <s v="Industry Use"/>
    <n v="4.1137595490000001"/>
    <x v="16"/>
    <x v="16"/>
    <x v="13"/>
    <x v="13"/>
  </r>
  <r>
    <s v="441"/>
    <s v="Monetary authorities and depository credit intermediation"/>
    <s v="463"/>
    <s v="Environmental and other technical consulting services"/>
    <n v="15055"/>
    <s v="Industry Use"/>
    <n v="0.91955822899999995"/>
    <x v="16"/>
    <x v="16"/>
    <x v="13"/>
    <x v="13"/>
  </r>
  <r>
    <s v="441"/>
    <s v="Monetary authorities and depository credit intermediation"/>
    <s v="464"/>
    <s v="Scientific research and development services"/>
    <n v="15055"/>
    <s v="Industry Use"/>
    <n v="0.705448187"/>
    <x v="16"/>
    <x v="16"/>
    <x v="13"/>
    <x v="13"/>
  </r>
  <r>
    <s v="441"/>
    <s v="Monetary authorities and depository credit intermediation"/>
    <s v="465"/>
    <s v="Advertising, public relations, and related services"/>
    <n v="15055"/>
    <s v="Industry Use"/>
    <n v="1.0325517340000001"/>
    <x v="16"/>
    <x v="16"/>
    <x v="13"/>
    <x v="13"/>
  </r>
  <r>
    <s v="441"/>
    <s v="Monetary authorities and depository credit intermediation"/>
    <s v="468"/>
    <s v="Marketing research and all other miscellaneous professional, scientific, and technical services"/>
    <n v="15055"/>
    <s v="Industry Use"/>
    <n v="0.77213113200000005"/>
    <x v="16"/>
    <x v="16"/>
    <x v="13"/>
    <x v="13"/>
  </r>
  <r>
    <s v="441"/>
    <s v="Monetary authorities and depository credit intermediation"/>
    <s v="469"/>
    <s v="Management of companies and enterprises"/>
    <n v="15055"/>
    <s v="Industry Use"/>
    <n v="2.3263445140000001"/>
    <x v="17"/>
    <x v="17"/>
    <x v="13"/>
    <x v="13"/>
  </r>
  <r>
    <s v="441"/>
    <s v="Monetary authorities and depository credit intermediation"/>
    <s v="470"/>
    <s v="Office administrative services"/>
    <n v="15055"/>
    <s v="Industry Use"/>
    <n v="0.50530949199999997"/>
    <x v="17"/>
    <x v="17"/>
    <x v="13"/>
    <x v="13"/>
  </r>
  <r>
    <s v="441"/>
    <s v="Monetary authorities and depository credit intermediation"/>
    <s v="471"/>
    <s v="Facilities support services"/>
    <n v="15055"/>
    <s v="Industry Use"/>
    <n v="0.135962523"/>
    <x v="17"/>
    <x v="17"/>
    <x v="13"/>
    <x v="13"/>
  </r>
  <r>
    <s v="441"/>
    <s v="Monetary authorities and depository credit intermediation"/>
    <s v="472"/>
    <s v="Employment services"/>
    <n v="15055"/>
    <s v="Industry Use"/>
    <n v="5.2428115689999997"/>
    <x v="17"/>
    <x v="17"/>
    <x v="13"/>
    <x v="13"/>
  </r>
  <r>
    <s v="441"/>
    <s v="Monetary authorities and depository credit intermediation"/>
    <s v="473"/>
    <s v="Business support services"/>
    <n v="15055"/>
    <s v="Industry Use"/>
    <n v="0.28043084600000001"/>
    <x v="17"/>
    <x v="17"/>
    <x v="13"/>
    <x v="13"/>
  </r>
  <r>
    <s v="441"/>
    <s v="Monetary authorities and depository credit intermediation"/>
    <s v="474"/>
    <s v="Travel arrangement and reservation services"/>
    <n v="15055"/>
    <s v="Industry Use"/>
    <n v="3.113181E-3"/>
    <x v="17"/>
    <x v="17"/>
    <x v="13"/>
    <x v="13"/>
  </r>
  <r>
    <s v="441"/>
    <s v="Monetary authorities and depository credit intermediation"/>
    <s v="475"/>
    <s v="Investigation and security services"/>
    <n v="15055"/>
    <s v="Industry Use"/>
    <n v="0.25418085699999998"/>
    <x v="17"/>
    <x v="17"/>
    <x v="13"/>
    <x v="13"/>
  </r>
  <r>
    <s v="441"/>
    <s v="Monetary authorities and depository credit intermediation"/>
    <s v="476"/>
    <s v="Services to buildings"/>
    <n v="15055"/>
    <s v="Industry Use"/>
    <n v="0.22019132599999999"/>
    <x v="17"/>
    <x v="17"/>
    <x v="13"/>
    <x v="13"/>
  </r>
  <r>
    <s v="441"/>
    <s v="Monetary authorities and depository credit intermediation"/>
    <s v="477"/>
    <s v="Landscape and horticultural services"/>
    <n v="15055"/>
    <s v="Industry Use"/>
    <n v="0.109147444"/>
    <x v="17"/>
    <x v="17"/>
    <x v="13"/>
    <x v="13"/>
  </r>
  <r>
    <s v="441"/>
    <s v="Monetary authorities and depository credit intermediation"/>
    <s v="478"/>
    <s v="Other support services"/>
    <n v="15055"/>
    <s v="Industry Use"/>
    <n v="4.7528979999999998E-2"/>
    <x v="17"/>
    <x v="17"/>
    <x v="13"/>
    <x v="13"/>
  </r>
  <r>
    <s v="441"/>
    <s v="Monetary authorities and depository credit intermediation"/>
    <s v="479"/>
    <s v="Waste management and remediation services"/>
    <n v="15055"/>
    <s v="Industry Use"/>
    <n v="0.59421073800000002"/>
    <x v="17"/>
    <x v="17"/>
    <x v="13"/>
    <x v="13"/>
  </r>
  <r>
    <s v="441"/>
    <s v="Monetary authorities and depository credit intermediation"/>
    <s v="482"/>
    <s v="Other educational services"/>
    <n v="15055"/>
    <s v="Industry Use"/>
    <n v="7.0888779999999998E-3"/>
    <x v="18"/>
    <x v="18"/>
    <x v="13"/>
    <x v="13"/>
  </r>
  <r>
    <s v="441"/>
    <s v="Monetary authorities and depository credit intermediation"/>
    <s v="496"/>
    <s v="Performing arts companies"/>
    <n v="15055"/>
    <s v="Industry Use"/>
    <n v="3.0501113E-2"/>
    <x v="19"/>
    <x v="19"/>
    <x v="13"/>
    <x v="13"/>
  </r>
  <r>
    <s v="441"/>
    <s v="Monetary authorities and depository credit intermediation"/>
    <s v="497"/>
    <s v="Commercial Sports Except Racing"/>
    <n v="15055"/>
    <s v="Industry Use"/>
    <n v="0.11124319000000001"/>
    <x v="19"/>
    <x v="19"/>
    <x v="13"/>
    <x v="13"/>
  </r>
  <r>
    <s v="441"/>
    <s v="Monetary authorities and depository credit intermediation"/>
    <s v="499"/>
    <s v="Independent artists, writers, and performers"/>
    <n v="15055"/>
    <s v="Industry Use"/>
    <n v="1.2154364000000001E-2"/>
    <x v="19"/>
    <x v="19"/>
    <x v="13"/>
    <x v="13"/>
  </r>
  <r>
    <s v="441"/>
    <s v="Monetary authorities and depository credit intermediation"/>
    <s v="500"/>
    <s v="Promoters of performing arts and sports and agents for public figures"/>
    <n v="15055"/>
    <s v="Industry Use"/>
    <n v="4.8815826E-2"/>
    <x v="19"/>
    <x v="19"/>
    <x v="13"/>
    <x v="13"/>
  </r>
  <r>
    <s v="441"/>
    <s v="Monetary authorities and depository credit intermediation"/>
    <s v="501"/>
    <s v="Museums, historical sites, zoos, and parks"/>
    <n v="15055"/>
    <s v="Industry Use"/>
    <n v="6.99E-6"/>
    <x v="19"/>
    <x v="19"/>
    <x v="13"/>
    <x v="13"/>
  </r>
  <r>
    <s v="441"/>
    <s v="Monetary authorities and depository credit intermediation"/>
    <s v="504"/>
    <s v="Other amusement and recreation industries"/>
    <n v="15055"/>
    <s v="Industry Use"/>
    <n v="7.1903401000000006E-2"/>
    <x v="19"/>
    <x v="19"/>
    <x v="13"/>
    <x v="13"/>
  </r>
  <r>
    <s v="441"/>
    <s v="Monetary authorities and depository credit intermediation"/>
    <s v="505"/>
    <s v="Fitness and recreational sports centers"/>
    <n v="15055"/>
    <s v="Industry Use"/>
    <n v="6.6250649999999994E-2"/>
    <x v="19"/>
    <x v="19"/>
    <x v="13"/>
    <x v="13"/>
  </r>
  <r>
    <s v="441"/>
    <s v="Monetary authorities and depository credit intermediation"/>
    <s v="507"/>
    <s v="Hotels and motels, including casino hotels"/>
    <n v="15055"/>
    <s v="Industry Use"/>
    <n v="2.283944E-3"/>
    <x v="20"/>
    <x v="20"/>
    <x v="13"/>
    <x v="13"/>
  </r>
  <r>
    <s v="441"/>
    <s v="Monetary authorities and depository credit intermediation"/>
    <s v="508"/>
    <s v="Other accommodations"/>
    <n v="15055"/>
    <s v="Industry Use"/>
    <n v="1.4500000000000001E-6"/>
    <x v="20"/>
    <x v="20"/>
    <x v="13"/>
    <x v="13"/>
  </r>
  <r>
    <s v="441"/>
    <s v="Monetary authorities and depository credit intermediation"/>
    <s v="509"/>
    <s v="Full-service restaurants"/>
    <n v="15055"/>
    <s v="Industry Use"/>
    <n v="4.6750006549999998"/>
    <x v="20"/>
    <x v="20"/>
    <x v="13"/>
    <x v="13"/>
  </r>
  <r>
    <s v="441"/>
    <s v="Monetary authorities and depository credit intermediation"/>
    <s v="510"/>
    <s v="Limited-service restaurants"/>
    <n v="15055"/>
    <s v="Industry Use"/>
    <n v="1.585060589"/>
    <x v="20"/>
    <x v="20"/>
    <x v="13"/>
    <x v="13"/>
  </r>
  <r>
    <s v="441"/>
    <s v="Monetary authorities and depository credit intermediation"/>
    <s v="511"/>
    <s v="All other food and drinking places"/>
    <n v="15055"/>
    <s v="Industry Use"/>
    <n v="0.34288447999999999"/>
    <x v="20"/>
    <x v="20"/>
    <x v="13"/>
    <x v="13"/>
  </r>
  <r>
    <s v="441"/>
    <s v="Monetary authorities and depository credit intermediation"/>
    <s v="512"/>
    <s v="Automotive repair and maintenance, except car washes"/>
    <n v="15055"/>
    <s v="Industry Use"/>
    <n v="1.626583734"/>
    <x v="21"/>
    <x v="21"/>
    <x v="13"/>
    <x v="13"/>
  </r>
  <r>
    <s v="441"/>
    <s v="Monetary authorities and depository credit intermediation"/>
    <s v="513"/>
    <s v="Car washes"/>
    <n v="15055"/>
    <s v="Industry Use"/>
    <n v="0.62459971599999997"/>
    <x v="21"/>
    <x v="21"/>
    <x v="13"/>
    <x v="13"/>
  </r>
  <r>
    <s v="441"/>
    <s v="Monetary authorities and depository credit intermediation"/>
    <s v="514"/>
    <s v="Electronic and precision equipment repair and maintenance"/>
    <n v="15055"/>
    <s v="Industry Use"/>
    <n v="0.58086780599999999"/>
    <x v="21"/>
    <x v="21"/>
    <x v="13"/>
    <x v="13"/>
  </r>
  <r>
    <s v="441"/>
    <s v="Monetary authorities and depository credit intermediation"/>
    <s v="515"/>
    <s v="Commercial and industrial machinery and equipment repair and maintenance"/>
    <n v="15055"/>
    <s v="Industry Use"/>
    <n v="2.3429889140000002"/>
    <x v="21"/>
    <x v="21"/>
    <x v="13"/>
    <x v="13"/>
  </r>
  <r>
    <s v="441"/>
    <s v="Monetary authorities and depository credit intermediation"/>
    <s v="516"/>
    <s v="Personal and household goods repair and maintenance"/>
    <n v="15055"/>
    <s v="Industry Use"/>
    <n v="0.184774092"/>
    <x v="21"/>
    <x v="21"/>
    <x v="13"/>
    <x v="13"/>
  </r>
  <r>
    <s v="441"/>
    <s v="Monetary authorities and depository credit intermediation"/>
    <s v="519"/>
    <s v="Dry-cleaning and laundry services"/>
    <n v="15055"/>
    <s v="Industry Use"/>
    <n v="3.7368999999999998E-4"/>
    <x v="21"/>
    <x v="21"/>
    <x v="13"/>
    <x v="13"/>
  </r>
  <r>
    <s v="441"/>
    <s v="Monetary authorities and depository credit intermediation"/>
    <s v="520"/>
    <s v="Other personal services"/>
    <n v="15055"/>
    <s v="Industry Use"/>
    <n v="3.0974110999999999E-2"/>
    <x v="21"/>
    <x v="21"/>
    <x v="13"/>
    <x v="13"/>
  </r>
  <r>
    <s v="441"/>
    <s v="Monetary authorities and depository credit intermediation"/>
    <s v="523"/>
    <s v="Business and professional associations"/>
    <n v="15055"/>
    <s v="Industry Use"/>
    <n v="0.403431757"/>
    <x v="21"/>
    <x v="21"/>
    <x v="13"/>
    <x v="13"/>
  </r>
  <r>
    <s v="441"/>
    <s v="Monetary authorities and depository credit intermediation"/>
    <s v="526"/>
    <s v="Postal service"/>
    <n v="15055"/>
    <s v="Industry Use"/>
    <n v="0.28441526"/>
    <x v="22"/>
    <x v="22"/>
    <x v="13"/>
    <x v="13"/>
  </r>
  <r>
    <s v="441"/>
    <s v="Monetary authorities and depository credit intermediation"/>
    <s v="528"/>
    <s v="Other federal government enterprises"/>
    <n v="15055"/>
    <s v="Industry Use"/>
    <n v="1.4177499999999999E-4"/>
    <x v="22"/>
    <x v="22"/>
    <x v="13"/>
    <x v="13"/>
  </r>
  <r>
    <s v="441"/>
    <s v="Monetary authorities and depository credit intermediation"/>
    <s v="532"/>
    <s v="Local government passenger transit"/>
    <n v="15055"/>
    <s v="Industry Use"/>
    <n v="0.15364292199999999"/>
    <x v="22"/>
    <x v="22"/>
    <x v="13"/>
    <x v="13"/>
  </r>
  <r>
    <s v="441"/>
    <s v="Monetary authorities and depository credit intermediation"/>
    <s v="533"/>
    <s v="Local government electric utilities"/>
    <n v="15055"/>
    <s v="Industry Use"/>
    <n v="5.5053267000000003E-2"/>
    <x v="22"/>
    <x v="22"/>
    <x v="13"/>
    <x v="13"/>
  </r>
  <r>
    <s v="441"/>
    <s v="Monetary authorities and depository credit intermediation"/>
    <s v="5001"/>
    <s v="Employee Compensation"/>
    <n v="15053"/>
    <s v="Factor Receipts"/>
    <n v="103.81945039999999"/>
    <x v="23"/>
    <x v="23"/>
    <x v="13"/>
    <x v="13"/>
  </r>
  <r>
    <s v="441"/>
    <s v="Monetary authorities and depository credit intermediation"/>
    <s v="6001"/>
    <s v="Proprietor Income"/>
    <n v="15053"/>
    <s v="Factor Receipts"/>
    <n v="-0.436527371"/>
    <x v="24"/>
    <x v="24"/>
    <x v="13"/>
    <x v="13"/>
  </r>
  <r>
    <s v="441"/>
    <s v="Monetary authorities and depository credit intermediation"/>
    <s v="7001"/>
    <s v="Other Property Type Income"/>
    <n v="15053"/>
    <s v="Factor Receipts"/>
    <n v="97.977722170000007"/>
    <x v="25"/>
    <x v="25"/>
    <x v="13"/>
    <x v="13"/>
  </r>
  <r>
    <s v="441"/>
    <s v="Monetary authorities and depository credit intermediation"/>
    <s v="8001"/>
    <s v="Taxes on Production and Imports"/>
    <n v="15053"/>
    <s v="Factor Receipts"/>
    <n v="7.5977282519999996"/>
    <x v="26"/>
    <x v="26"/>
    <x v="13"/>
    <x v="13"/>
  </r>
  <r>
    <s v="441"/>
    <s v="Monetary authorities and depository credit intermediation"/>
    <s v="11001"/>
    <s v="Federal Government NonDefense"/>
    <n v="15055"/>
    <s v="Industry Use"/>
    <n v="1.07353E-4"/>
    <x v="27"/>
    <x v="27"/>
    <x v="13"/>
    <x v="13"/>
  </r>
  <r>
    <s v="441"/>
    <s v="Monetary authorities and depository credit intermediation"/>
    <s v="12001"/>
    <s v="State/Local Govt NonEducation"/>
    <n v="15055"/>
    <s v="Industry Use"/>
    <n v="0.217490093"/>
    <x v="27"/>
    <x v="27"/>
    <x v="13"/>
    <x v="13"/>
  </r>
  <r>
    <s v="441"/>
    <s v="Monetary authorities and depository credit intermediation"/>
    <s v="14002"/>
    <s v="Inventory Additions/Deletions"/>
    <n v="15055"/>
    <s v="Industry Use"/>
    <n v="4.1670599999999998E-4"/>
    <x v="27"/>
    <x v="27"/>
    <x v="13"/>
    <x v="13"/>
  </r>
  <r>
    <s v="441"/>
    <s v="Monetary authorities and depository credit intermediation"/>
    <s v="25001"/>
    <s v="Foreign Trade"/>
    <n v="15056"/>
    <s v="Industry Trade"/>
    <n v="7.7241778119999998"/>
    <x v="28"/>
    <x v="28"/>
    <x v="13"/>
    <x v="13"/>
  </r>
  <r>
    <s v="441"/>
    <s v="Monetary authorities and depository credit intermediation"/>
    <s v="28001"/>
    <s v="Domestic Trade"/>
    <n v="15056"/>
    <s v="Industry Trade"/>
    <n v="80.727607719999995"/>
    <x v="29"/>
    <x v="29"/>
    <x v="13"/>
    <x v="13"/>
  </r>
  <r>
    <s v="442"/>
    <s v="Other financial investment activities"/>
    <s v="1"/>
    <s v="Oilseed farming"/>
    <n v="15055"/>
    <s v="Industry Use"/>
    <n v="1.76689E-4"/>
    <x v="0"/>
    <x v="0"/>
    <x v="13"/>
    <x v="13"/>
  </r>
  <r>
    <s v="442"/>
    <s v="Other financial investment activities"/>
    <s v="2"/>
    <s v="Grain farming"/>
    <n v="15055"/>
    <s v="Industry Use"/>
    <n v="9.2540400000000001E-4"/>
    <x v="0"/>
    <x v="0"/>
    <x v="13"/>
    <x v="13"/>
  </r>
  <r>
    <s v="442"/>
    <s v="Other financial investment activities"/>
    <s v="3"/>
    <s v="Vegetable and melon farming"/>
    <n v="15055"/>
    <s v="Industry Use"/>
    <n v="2.43E-6"/>
    <x v="1"/>
    <x v="1"/>
    <x v="13"/>
    <x v="13"/>
  </r>
  <r>
    <s v="442"/>
    <s v="Other financial investment activities"/>
    <s v="4"/>
    <s v="Fruit farming"/>
    <n v="15055"/>
    <s v="Industry Use"/>
    <n v="2.6599999999999999E-6"/>
    <x v="1"/>
    <x v="1"/>
    <x v="13"/>
    <x v="13"/>
  </r>
  <r>
    <s v="442"/>
    <s v="Other financial investment activities"/>
    <s v="5"/>
    <s v="Tree nut farming"/>
    <n v="15055"/>
    <s v="Industry Use"/>
    <n v="7.5499999999999997E-7"/>
    <x v="1"/>
    <x v="1"/>
    <x v="13"/>
    <x v="13"/>
  </r>
  <r>
    <s v="442"/>
    <s v="Other financial investment activities"/>
    <s v="6"/>
    <s v="Greenhouse, nursery, and floriculture production"/>
    <n v="15055"/>
    <s v="Industry Use"/>
    <n v="1.4899999999999999E-6"/>
    <x v="1"/>
    <x v="1"/>
    <x v="13"/>
    <x v="13"/>
  </r>
  <r>
    <s v="442"/>
    <s v="Other financial investment activities"/>
    <s v="10"/>
    <s v="All other crop farming"/>
    <n v="15055"/>
    <s v="Industry Use"/>
    <n v="1.36E-7"/>
    <x v="0"/>
    <x v="0"/>
    <x v="13"/>
    <x v="13"/>
  </r>
  <r>
    <s v="442"/>
    <s v="Other financial investment activities"/>
    <s v="11"/>
    <s v="Beef cattle ranching and farming, including feedlots and dual-purpose ranching and farming"/>
    <n v="15055"/>
    <s v="Industry Use"/>
    <n v="1.3613709999999999E-3"/>
    <x v="2"/>
    <x v="2"/>
    <x v="13"/>
    <x v="13"/>
  </r>
  <r>
    <s v="442"/>
    <s v="Other financial investment activities"/>
    <s v="12"/>
    <s v="Dairy cattle and milk production"/>
    <n v="15055"/>
    <s v="Industry Use"/>
    <n v="1.2335759999999999E-3"/>
    <x v="2"/>
    <x v="2"/>
    <x v="13"/>
    <x v="13"/>
  </r>
  <r>
    <s v="442"/>
    <s v="Other financial investment activities"/>
    <s v="13"/>
    <s v="Poultry and egg production"/>
    <n v="15055"/>
    <s v="Industry Use"/>
    <n v="1.9700000000000001E-5"/>
    <x v="2"/>
    <x v="2"/>
    <x v="13"/>
    <x v="13"/>
  </r>
  <r>
    <s v="442"/>
    <s v="Other financial investment activities"/>
    <s v="14"/>
    <s v="Animal production, except cattle and poultry and eggs"/>
    <n v="15055"/>
    <s v="Industry Use"/>
    <n v="4.0260900000000001E-4"/>
    <x v="2"/>
    <x v="2"/>
    <x v="13"/>
    <x v="13"/>
  </r>
  <r>
    <s v="442"/>
    <s v="Other financial investment activities"/>
    <s v="20"/>
    <s v="Oil and gas extraction"/>
    <n v="15055"/>
    <s v="Industry Use"/>
    <n v="1.451599E-3"/>
    <x v="4"/>
    <x v="4"/>
    <x v="13"/>
    <x v="13"/>
  </r>
  <r>
    <s v="442"/>
    <s v="Other financial investment activities"/>
    <s v="35"/>
    <s v="Drilling oil and gas wells"/>
    <n v="15055"/>
    <s v="Industry Use"/>
    <n v="7.0199999999999995E-10"/>
    <x v="4"/>
    <x v="4"/>
    <x v="13"/>
    <x v="13"/>
  </r>
  <r>
    <s v="442"/>
    <s v="Other financial investment activities"/>
    <s v="36"/>
    <s v="Support activities for oil and gas operations"/>
    <n v="15055"/>
    <s v="Industry Use"/>
    <n v="3.7200000000000002E-8"/>
    <x v="4"/>
    <x v="4"/>
    <x v="13"/>
    <x v="13"/>
  </r>
  <r>
    <s v="442"/>
    <s v="Other financial investment activities"/>
    <s v="37"/>
    <s v="Metal mining services"/>
    <n v="15055"/>
    <s v="Industry Use"/>
    <n v="2.1E-7"/>
    <x v="4"/>
    <x v="4"/>
    <x v="13"/>
    <x v="13"/>
  </r>
  <r>
    <s v="442"/>
    <s v="Other financial investment activities"/>
    <s v="47"/>
    <s v="Electric power transmission and distribution"/>
    <n v="15055"/>
    <s v="Industry Use"/>
    <n v="0.17405557599999999"/>
    <x v="5"/>
    <x v="5"/>
    <x v="13"/>
    <x v="13"/>
  </r>
  <r>
    <s v="442"/>
    <s v="Other financial investment activities"/>
    <s v="48"/>
    <s v="Natural gas distribution"/>
    <n v="15055"/>
    <s v="Industry Use"/>
    <n v="2.882426E-3"/>
    <x v="5"/>
    <x v="5"/>
    <x v="13"/>
    <x v="13"/>
  </r>
  <r>
    <s v="442"/>
    <s v="Other financial investment activities"/>
    <s v="49"/>
    <s v="Water, sewage and other systems"/>
    <n v="15055"/>
    <s v="Industry Use"/>
    <n v="4.8185699999999998E-4"/>
    <x v="5"/>
    <x v="5"/>
    <x v="13"/>
    <x v="13"/>
  </r>
  <r>
    <s v="442"/>
    <s v="Other financial investment activities"/>
    <s v="60"/>
    <s v="Maintenance and repair construction of nonresidential structures"/>
    <n v="15055"/>
    <s v="Industry Use"/>
    <n v="0.41673816800000002"/>
    <x v="6"/>
    <x v="6"/>
    <x v="13"/>
    <x v="13"/>
  </r>
  <r>
    <s v="442"/>
    <s v="Other financial investment activities"/>
    <s v="87"/>
    <s v="Frozen cakes and other pastries manufacturing"/>
    <n v="15055"/>
    <s v="Industry Use"/>
    <n v="5.9200000000000002E-9"/>
    <x v="7"/>
    <x v="7"/>
    <x v="13"/>
    <x v="13"/>
  </r>
  <r>
    <s v="442"/>
    <s v="Other financial investment activities"/>
    <s v="93"/>
    <s v="Bread and bakery product, except frozen, manufacturing"/>
    <n v="15055"/>
    <s v="Industry Use"/>
    <n v="3.5000000000000002E-8"/>
    <x v="7"/>
    <x v="7"/>
    <x v="13"/>
    <x v="13"/>
  </r>
  <r>
    <s v="442"/>
    <s v="Other financial investment activities"/>
    <s v="115"/>
    <s v="Textile and fabric finishing mills"/>
    <n v="15055"/>
    <s v="Industry Use"/>
    <n v="4.3699999999999999E-10"/>
    <x v="8"/>
    <x v="8"/>
    <x v="13"/>
    <x v="13"/>
  </r>
  <r>
    <s v="442"/>
    <s v="Other financial investment activities"/>
    <s v="119"/>
    <s v="Textile bag and canvas mills"/>
    <n v="15055"/>
    <s v="Industry Use"/>
    <n v="7.0100000000000004E-9"/>
    <x v="8"/>
    <x v="8"/>
    <x v="13"/>
    <x v="13"/>
  </r>
  <r>
    <s v="442"/>
    <s v="Other financial investment activities"/>
    <s v="121"/>
    <s v="Other textile product mills"/>
    <n v="15055"/>
    <s v="Industry Use"/>
    <n v="7.8364299999999999E-4"/>
    <x v="8"/>
    <x v="8"/>
    <x v="13"/>
    <x v="13"/>
  </r>
  <r>
    <s v="442"/>
    <s v="Other financial investment activities"/>
    <s v="132"/>
    <s v="Sawmills"/>
    <n v="15055"/>
    <s v="Industry Use"/>
    <n v="4.8300000000000003E-6"/>
    <x v="8"/>
    <x v="8"/>
    <x v="13"/>
    <x v="13"/>
  </r>
  <r>
    <s v="442"/>
    <s v="Other financial investment activities"/>
    <s v="137"/>
    <s v="Wood windows and door manufacturing"/>
    <n v="15055"/>
    <s v="Industry Use"/>
    <n v="6.1399999999999997E-6"/>
    <x v="8"/>
    <x v="8"/>
    <x v="13"/>
    <x v="13"/>
  </r>
  <r>
    <s v="442"/>
    <s v="Other financial investment activities"/>
    <s v="140"/>
    <s v="Wood container and pallet manufacturing"/>
    <n v="15055"/>
    <s v="Industry Use"/>
    <n v="2.4637699999999999E-4"/>
    <x v="8"/>
    <x v="8"/>
    <x v="13"/>
    <x v="13"/>
  </r>
  <r>
    <s v="442"/>
    <s v="Other financial investment activities"/>
    <s v="143"/>
    <s v="All other miscellaneous wood product manufacturing"/>
    <n v="15055"/>
    <s v="Industry Use"/>
    <n v="5.0899999999999997E-5"/>
    <x v="8"/>
    <x v="8"/>
    <x v="13"/>
    <x v="13"/>
  </r>
  <r>
    <s v="442"/>
    <s v="Other financial investment activities"/>
    <s v="147"/>
    <s v="Paperboard container manufacturing"/>
    <n v="15055"/>
    <s v="Industry Use"/>
    <n v="1.2720949E-2"/>
    <x v="8"/>
    <x v="8"/>
    <x v="13"/>
    <x v="13"/>
  </r>
  <r>
    <s v="442"/>
    <s v="Other financial investment activities"/>
    <s v="152"/>
    <s v="Printing"/>
    <n v="15055"/>
    <s v="Industry Use"/>
    <n v="0.10361079500000001"/>
    <x v="8"/>
    <x v="8"/>
    <x v="13"/>
    <x v="13"/>
  </r>
  <r>
    <s v="442"/>
    <s v="Other financial investment activities"/>
    <s v="163"/>
    <s v="Other basic organic chemical manufacturing"/>
    <n v="15055"/>
    <s v="Industry Use"/>
    <n v="5.7899999999999998E-5"/>
    <x v="8"/>
    <x v="8"/>
    <x v="13"/>
    <x v="13"/>
  </r>
  <r>
    <s v="442"/>
    <s v="Other financial investment activities"/>
    <s v="175"/>
    <s v="Paint and coating manufacturing"/>
    <n v="15055"/>
    <s v="Industry Use"/>
    <n v="3.2099999999999998E-7"/>
    <x v="8"/>
    <x v="8"/>
    <x v="13"/>
    <x v="13"/>
  </r>
  <r>
    <s v="442"/>
    <s v="Other financial investment activities"/>
    <s v="177"/>
    <s v="Soap and other detergent manufacturing"/>
    <n v="15055"/>
    <s v="Industry Use"/>
    <n v="5.2900000000000004E-7"/>
    <x v="8"/>
    <x v="8"/>
    <x v="13"/>
    <x v="13"/>
  </r>
  <r>
    <s v="442"/>
    <s v="Other financial investment activities"/>
    <s v="190"/>
    <s v="Polystyrene foam product manufacturing"/>
    <n v="15055"/>
    <s v="Industry Use"/>
    <n v="1.4E-5"/>
    <x v="8"/>
    <x v="8"/>
    <x v="13"/>
    <x v="13"/>
  </r>
  <r>
    <s v="442"/>
    <s v="Other financial investment activities"/>
    <s v="191"/>
    <s v="Urethane and other foam product (except polystyrene) manufacturing"/>
    <n v="15055"/>
    <s v="Industry Use"/>
    <n v="7.5499999999999997E-7"/>
    <x v="8"/>
    <x v="8"/>
    <x v="13"/>
    <x v="13"/>
  </r>
  <r>
    <s v="442"/>
    <s v="Other financial investment activities"/>
    <s v="192"/>
    <s v="Plastics bottle manufacturing"/>
    <n v="15055"/>
    <s v="Industry Use"/>
    <n v="1.8700000000000001E-6"/>
    <x v="8"/>
    <x v="8"/>
    <x v="13"/>
    <x v="13"/>
  </r>
  <r>
    <s v="442"/>
    <s v="Other financial investment activities"/>
    <s v="195"/>
    <s v="Rubber and plastics hoses and belting manufacturing"/>
    <n v="15055"/>
    <s v="Industry Use"/>
    <n v="7.6700000000000003E-7"/>
    <x v="8"/>
    <x v="8"/>
    <x v="13"/>
    <x v="13"/>
  </r>
  <r>
    <s v="442"/>
    <s v="Other financial investment activities"/>
    <s v="197"/>
    <s v="Pottery, ceramics, and plumbing fixture manufacturing"/>
    <n v="15055"/>
    <s v="Industry Use"/>
    <n v="1.4100000000000001E-7"/>
    <x v="8"/>
    <x v="8"/>
    <x v="13"/>
    <x v="13"/>
  </r>
  <r>
    <s v="442"/>
    <s v="Other financial investment activities"/>
    <s v="204"/>
    <s v="Ready-mix concrete manufacturing"/>
    <n v="15055"/>
    <s v="Industry Use"/>
    <n v="6.8699999999999996E-9"/>
    <x v="8"/>
    <x v="8"/>
    <x v="13"/>
    <x v="13"/>
  </r>
  <r>
    <s v="442"/>
    <s v="Other financial investment activities"/>
    <s v="211"/>
    <s v="Cut stone and stone product manufacturing"/>
    <n v="15055"/>
    <s v="Industry Use"/>
    <n v="8.0299999999999998E-8"/>
    <x v="8"/>
    <x v="8"/>
    <x v="13"/>
    <x v="13"/>
  </r>
  <r>
    <s v="442"/>
    <s v="Other financial investment activities"/>
    <s v="215"/>
    <s v="Iron and steel mills and ferroalloy manufacturing"/>
    <n v="15055"/>
    <s v="Industry Use"/>
    <n v="1.5700000000000001E-11"/>
    <x v="8"/>
    <x v="8"/>
    <x v="13"/>
    <x v="13"/>
  </r>
  <r>
    <s v="442"/>
    <s v="Other financial investment activities"/>
    <s v="217"/>
    <s v="Rolled steel shape manufacturing"/>
    <n v="15055"/>
    <s v="Industry Use"/>
    <n v="9.6899999999999996E-7"/>
    <x v="8"/>
    <x v="8"/>
    <x v="13"/>
    <x v="13"/>
  </r>
  <r>
    <s v="442"/>
    <s v="Other financial investment activities"/>
    <s v="227"/>
    <s v="Ferrous metal foundries"/>
    <n v="15055"/>
    <s v="Industry Use"/>
    <n v="8.6899999999999996E-7"/>
    <x v="8"/>
    <x v="8"/>
    <x v="13"/>
    <x v="13"/>
  </r>
  <r>
    <s v="442"/>
    <s v="Other financial investment activities"/>
    <s v="228"/>
    <s v="Nonferrous metal foundries"/>
    <n v="15055"/>
    <s v="Industry Use"/>
    <n v="1.1000000000000001E-6"/>
    <x v="8"/>
    <x v="8"/>
    <x v="13"/>
    <x v="13"/>
  </r>
  <r>
    <s v="442"/>
    <s v="Other financial investment activities"/>
    <s v="230"/>
    <s v="Crown and closure manufacturing and metal stamping"/>
    <n v="15055"/>
    <s v="Industry Use"/>
    <n v="7.1999999999999997E-6"/>
    <x v="8"/>
    <x v="8"/>
    <x v="13"/>
    <x v="13"/>
  </r>
  <r>
    <s v="442"/>
    <s v="Other financial investment activities"/>
    <s v="234"/>
    <s v="Handtool manufacturing"/>
    <n v="15055"/>
    <s v="Industry Use"/>
    <n v="3.6500000000000002E-6"/>
    <x v="8"/>
    <x v="8"/>
    <x v="13"/>
    <x v="13"/>
  </r>
  <r>
    <s v="442"/>
    <s v="Other financial investment activities"/>
    <s v="236"/>
    <s v="Fabricated structural metal manufacturing"/>
    <n v="15055"/>
    <s v="Industry Use"/>
    <n v="1.3400000000000001E-6"/>
    <x v="8"/>
    <x v="8"/>
    <x v="13"/>
    <x v="13"/>
  </r>
  <r>
    <s v="442"/>
    <s v="Other financial investment activities"/>
    <s v="238"/>
    <s v="Metal window and door manufacturing"/>
    <n v="15055"/>
    <s v="Industry Use"/>
    <n v="3.1399999999999998E-5"/>
    <x v="8"/>
    <x v="8"/>
    <x v="13"/>
    <x v="13"/>
  </r>
  <r>
    <s v="442"/>
    <s v="Other financial investment activities"/>
    <s v="239"/>
    <s v="Sheet metal work manufacturing"/>
    <n v="15055"/>
    <s v="Industry Use"/>
    <n v="2.5400000000000001E-5"/>
    <x v="8"/>
    <x v="8"/>
    <x v="13"/>
    <x v="13"/>
  </r>
  <r>
    <s v="442"/>
    <s v="Other financial investment activities"/>
    <s v="240"/>
    <s v="Ornamental and architectural metal work manufacturing"/>
    <n v="15055"/>
    <s v="Industry Use"/>
    <n v="1.2300000000000001E-6"/>
    <x v="8"/>
    <x v="8"/>
    <x v="13"/>
    <x v="13"/>
  </r>
  <r>
    <s v="442"/>
    <s v="Other financial investment activities"/>
    <s v="242"/>
    <s v="Metal tank (heavy gauge) manufacturing"/>
    <n v="15055"/>
    <s v="Industry Use"/>
    <n v="1.26E-5"/>
    <x v="8"/>
    <x v="8"/>
    <x v="13"/>
    <x v="13"/>
  </r>
  <r>
    <s v="442"/>
    <s v="Other financial investment activities"/>
    <s v="244"/>
    <s v="Metal barrels, drums and pails manufacturing"/>
    <n v="15055"/>
    <s v="Industry Use"/>
    <n v="2.5100000000000001E-6"/>
    <x v="8"/>
    <x v="8"/>
    <x v="13"/>
    <x v="13"/>
  </r>
  <r>
    <s v="442"/>
    <s v="Other financial investment activities"/>
    <s v="247"/>
    <s v="Machine shops"/>
    <n v="15055"/>
    <s v="Industry Use"/>
    <n v="6.6996199999999997E-4"/>
    <x v="8"/>
    <x v="8"/>
    <x v="13"/>
    <x v="13"/>
  </r>
  <r>
    <s v="442"/>
    <s v="Other financial investment activities"/>
    <s v="248"/>
    <s v="Turned product and screw, nut, and bolt manufacturing"/>
    <n v="15055"/>
    <s v="Industry Use"/>
    <n v="2.1600000000000001E-6"/>
    <x v="8"/>
    <x v="8"/>
    <x v="13"/>
    <x v="13"/>
  </r>
  <r>
    <s v="442"/>
    <s v="Other financial investment activities"/>
    <s v="251"/>
    <s v="Electroplating, anodizing, and coloring metal"/>
    <n v="15055"/>
    <s v="Industry Use"/>
    <n v="2.7100000000000001E-5"/>
    <x v="8"/>
    <x v="8"/>
    <x v="13"/>
    <x v="13"/>
  </r>
  <r>
    <s v="442"/>
    <s v="Other financial investment activities"/>
    <s v="252"/>
    <s v="Valve and fittings, other than plumbing, manufacturing"/>
    <n v="15055"/>
    <s v="Industry Use"/>
    <n v="2.8600000000000001E-6"/>
    <x v="8"/>
    <x v="8"/>
    <x v="13"/>
    <x v="13"/>
  </r>
  <r>
    <s v="442"/>
    <s v="Other financial investment activities"/>
    <s v="259"/>
    <s v="Other fabricated metal manufacturing"/>
    <n v="15055"/>
    <s v="Industry Use"/>
    <n v="1.9948899999999999E-4"/>
    <x v="8"/>
    <x v="8"/>
    <x v="13"/>
    <x v="13"/>
  </r>
  <r>
    <s v="442"/>
    <s v="Other financial investment activities"/>
    <s v="262"/>
    <s v="Construction machinery manufacturing"/>
    <n v="15055"/>
    <s v="Industry Use"/>
    <n v="6.2399999999999998E-7"/>
    <x v="8"/>
    <x v="8"/>
    <x v="13"/>
    <x v="13"/>
  </r>
  <r>
    <s v="442"/>
    <s v="Other financial investment activities"/>
    <s v="269"/>
    <s v="All other industrial machinery manufacturing"/>
    <n v="15055"/>
    <s v="Industry Use"/>
    <n v="2.8000000000000002E-7"/>
    <x v="8"/>
    <x v="8"/>
    <x v="13"/>
    <x v="13"/>
  </r>
  <r>
    <s v="442"/>
    <s v="Other financial investment activities"/>
    <s v="275"/>
    <s v="Air conditioning, refrigeration, and warm air heating equipment manufacturing"/>
    <n v="15055"/>
    <s v="Industry Use"/>
    <n v="2.4506000000000002E-4"/>
    <x v="8"/>
    <x v="8"/>
    <x v="13"/>
    <x v="13"/>
  </r>
  <r>
    <s v="442"/>
    <s v="Other financial investment activities"/>
    <s v="276"/>
    <s v="Industrial mold manufacturing"/>
    <n v="15055"/>
    <s v="Industry Use"/>
    <n v="1.0699999999999999E-6"/>
    <x v="8"/>
    <x v="8"/>
    <x v="13"/>
    <x v="13"/>
  </r>
  <r>
    <s v="442"/>
    <s v="Other financial investment activities"/>
    <s v="277"/>
    <s v="Special tool, die, jig, and fixture manufacturing"/>
    <n v="15055"/>
    <s v="Industry Use"/>
    <n v="3.9999999999999998E-6"/>
    <x v="8"/>
    <x v="8"/>
    <x v="13"/>
    <x v="13"/>
  </r>
  <r>
    <s v="442"/>
    <s v="Other financial investment activities"/>
    <s v="294"/>
    <s v="Industrial process furnace and oven manufacturing"/>
    <n v="15055"/>
    <s v="Industry Use"/>
    <n v="1.4399999999999999E-7"/>
    <x v="8"/>
    <x v="8"/>
    <x v="13"/>
    <x v="13"/>
  </r>
  <r>
    <s v="442"/>
    <s v="Other financial investment activities"/>
    <s v="297"/>
    <s v="Scales, balances, and miscellaneous general purpose machinery manufacturing"/>
    <n v="15055"/>
    <s v="Industry Use"/>
    <n v="2.8799999999999999E-5"/>
    <x v="8"/>
    <x v="8"/>
    <x v="13"/>
    <x v="13"/>
  </r>
  <r>
    <s v="442"/>
    <s v="Other financial investment activities"/>
    <s v="307"/>
    <s v="Semiconductor and related device manufacturing"/>
    <n v="15055"/>
    <s v="Industry Use"/>
    <n v="7.5899999999999998E-8"/>
    <x v="8"/>
    <x v="8"/>
    <x v="13"/>
    <x v="13"/>
  </r>
  <r>
    <s v="442"/>
    <s v="Other financial investment activities"/>
    <s v="317"/>
    <s v="Analytical laboratory instrument manufacturing"/>
    <n v="15055"/>
    <s v="Industry Use"/>
    <n v="2.1799999999999999E-7"/>
    <x v="8"/>
    <x v="8"/>
    <x v="13"/>
    <x v="13"/>
  </r>
  <r>
    <s v="442"/>
    <s v="Other financial investment activities"/>
    <s v="323"/>
    <s v="Lighting fixture manufacturing"/>
    <n v="15055"/>
    <s v="Industry Use"/>
    <n v="4.3000000000000001E-7"/>
    <x v="8"/>
    <x v="8"/>
    <x v="13"/>
    <x v="13"/>
  </r>
  <r>
    <s v="442"/>
    <s v="Other financial investment activities"/>
    <s v="330"/>
    <s v="Motor and generator manufacturing"/>
    <n v="15055"/>
    <s v="Industry Use"/>
    <n v="7.3099999999999998E-9"/>
    <x v="8"/>
    <x v="8"/>
    <x v="13"/>
    <x v="13"/>
  </r>
  <r>
    <s v="442"/>
    <s v="Other financial investment activities"/>
    <s v="341"/>
    <s v="Light truck and utility vehicle manufacturing"/>
    <n v="15055"/>
    <s v="Industry Use"/>
    <n v="7.4600000000000006E-8"/>
    <x v="8"/>
    <x v="8"/>
    <x v="13"/>
    <x v="13"/>
  </r>
  <r>
    <s v="442"/>
    <s v="Other financial investment activities"/>
    <s v="343"/>
    <s v="Motor vehicle body manufacturing"/>
    <n v="15055"/>
    <s v="Industry Use"/>
    <n v="7.3499999999999996E-9"/>
    <x v="8"/>
    <x v="8"/>
    <x v="13"/>
    <x v="13"/>
  </r>
  <r>
    <s v="442"/>
    <s v="Other financial investment activities"/>
    <s v="346"/>
    <s v="Travel trailer and camper manufacturing"/>
    <n v="15055"/>
    <s v="Industry Use"/>
    <n v="3.7100000000000001E-8"/>
    <x v="8"/>
    <x v="8"/>
    <x v="13"/>
    <x v="13"/>
  </r>
  <r>
    <s v="442"/>
    <s v="Other financial investment activities"/>
    <s v="348"/>
    <s v="Motor vehicle electrical and electronic equipment manufacturing"/>
    <n v="15055"/>
    <s v="Industry Use"/>
    <n v="1.48E-6"/>
    <x v="8"/>
    <x v="8"/>
    <x v="13"/>
    <x v="13"/>
  </r>
  <r>
    <s v="442"/>
    <s v="Other financial investment activities"/>
    <s v="364"/>
    <s v="All other transportation equipment manufacturing"/>
    <n v="15055"/>
    <s v="Industry Use"/>
    <n v="8.1400000000000004E-9"/>
    <x v="8"/>
    <x v="8"/>
    <x v="13"/>
    <x v="13"/>
  </r>
  <r>
    <s v="442"/>
    <s v="Other financial investment activities"/>
    <s v="365"/>
    <s v="Wood kitchen cabinet and countertop manufacturing"/>
    <n v="15055"/>
    <s v="Industry Use"/>
    <n v="4.63E-7"/>
    <x v="8"/>
    <x v="8"/>
    <x v="13"/>
    <x v="13"/>
  </r>
  <r>
    <s v="442"/>
    <s v="Other financial investment activities"/>
    <s v="366"/>
    <s v="Upholstered household furniture manufacturing"/>
    <n v="15055"/>
    <s v="Industry Use"/>
    <n v="9.39E-8"/>
    <x v="8"/>
    <x v="8"/>
    <x v="13"/>
    <x v="13"/>
  </r>
  <r>
    <s v="442"/>
    <s v="Other financial investment activities"/>
    <s v="367"/>
    <s v="Nonupholstered wood household furniture manufacturing"/>
    <n v="15055"/>
    <s v="Industry Use"/>
    <n v="1.1200000000000001E-6"/>
    <x v="8"/>
    <x v="8"/>
    <x v="13"/>
    <x v="13"/>
  </r>
  <r>
    <s v="442"/>
    <s v="Other financial investment activities"/>
    <s v="371"/>
    <s v="Custom architectural woodwork and millwork"/>
    <n v="15055"/>
    <s v="Industry Use"/>
    <n v="3.96E-5"/>
    <x v="8"/>
    <x v="8"/>
    <x v="13"/>
    <x v="13"/>
  </r>
  <r>
    <s v="442"/>
    <s v="Other financial investment activities"/>
    <s v="374"/>
    <s v="Mattress manufacturing"/>
    <n v="15055"/>
    <s v="Industry Use"/>
    <n v="6.3299999999999999E-12"/>
    <x v="8"/>
    <x v="8"/>
    <x v="13"/>
    <x v="13"/>
  </r>
  <r>
    <s v="442"/>
    <s v="Other financial investment activities"/>
    <s v="376"/>
    <s v="Surgical and medical instrument manufacturing"/>
    <n v="15055"/>
    <s v="Industry Use"/>
    <n v="3.6855880000000001E-3"/>
    <x v="8"/>
    <x v="8"/>
    <x v="13"/>
    <x v="13"/>
  </r>
  <r>
    <s v="442"/>
    <s v="Other financial investment activities"/>
    <s v="381"/>
    <s v="Jewelry and silverware manufacturing"/>
    <n v="15055"/>
    <s v="Industry Use"/>
    <n v="2.4699999999999998E-7"/>
    <x v="8"/>
    <x v="8"/>
    <x v="13"/>
    <x v="13"/>
  </r>
  <r>
    <s v="442"/>
    <s v="Other financial investment activities"/>
    <s v="382"/>
    <s v="Sporting and athletic goods manufacturing"/>
    <n v="15055"/>
    <s v="Industry Use"/>
    <n v="7.4600000000000006E-8"/>
    <x v="8"/>
    <x v="8"/>
    <x v="13"/>
    <x v="13"/>
  </r>
  <r>
    <s v="442"/>
    <s v="Other financial investment activities"/>
    <s v="383"/>
    <s v="Doll, toy, and game manufacturing"/>
    <n v="15055"/>
    <s v="Industry Use"/>
    <n v="9.9510329999999998E-3"/>
    <x v="8"/>
    <x v="8"/>
    <x v="13"/>
    <x v="13"/>
  </r>
  <r>
    <s v="442"/>
    <s v="Other financial investment activities"/>
    <s v="384"/>
    <s v="Office supplies (except paper) manufacturing"/>
    <n v="15055"/>
    <s v="Industry Use"/>
    <n v="7.2600000000000003E-5"/>
    <x v="8"/>
    <x v="8"/>
    <x v="13"/>
    <x v="13"/>
  </r>
  <r>
    <s v="442"/>
    <s v="Other financial investment activities"/>
    <s v="385"/>
    <s v="Sign manufacturing"/>
    <n v="15055"/>
    <s v="Industry Use"/>
    <n v="9.4824579999999992E-3"/>
    <x v="8"/>
    <x v="8"/>
    <x v="13"/>
    <x v="13"/>
  </r>
  <r>
    <s v="442"/>
    <s v="Other financial investment activities"/>
    <s v="392"/>
    <s v="Wholesale - Motor vehicle and motor vehicle parts and supplies"/>
    <n v="15055"/>
    <s v="Industry Use"/>
    <n v="4.6796279999999999E-3"/>
    <x v="9"/>
    <x v="9"/>
    <x v="13"/>
    <x v="13"/>
  </r>
  <r>
    <s v="442"/>
    <s v="Other financial investment activities"/>
    <s v="393"/>
    <s v="Wholesale - Professional and commercial equipment and supplies"/>
    <n v="15055"/>
    <s v="Industry Use"/>
    <n v="7.8531718E-2"/>
    <x v="9"/>
    <x v="9"/>
    <x v="13"/>
    <x v="13"/>
  </r>
  <r>
    <s v="442"/>
    <s v="Other financial investment activities"/>
    <s v="394"/>
    <s v="Wholesale - Household appliances and electrical and electronic goods"/>
    <n v="15055"/>
    <s v="Industry Use"/>
    <n v="2.7441970999999999E-2"/>
    <x v="9"/>
    <x v="9"/>
    <x v="13"/>
    <x v="13"/>
  </r>
  <r>
    <s v="442"/>
    <s v="Other financial investment activities"/>
    <s v="395"/>
    <s v="Wholesale - Machinery, equipment, and supplies"/>
    <n v="15055"/>
    <s v="Industry Use"/>
    <n v="1.2964296E-2"/>
    <x v="9"/>
    <x v="9"/>
    <x v="13"/>
    <x v="13"/>
  </r>
  <r>
    <s v="442"/>
    <s v="Other financial investment activities"/>
    <s v="396"/>
    <s v="Wholesale - Other durable goods merchant wholesalers"/>
    <n v="15055"/>
    <s v="Industry Use"/>
    <n v="1.2846685E-2"/>
    <x v="9"/>
    <x v="9"/>
    <x v="13"/>
    <x v="13"/>
  </r>
  <r>
    <s v="442"/>
    <s v="Other financial investment activities"/>
    <s v="398"/>
    <s v="Wholesale - Grocery and related product wholesalers"/>
    <n v="15055"/>
    <s v="Industry Use"/>
    <n v="2.9877430000000002E-3"/>
    <x v="9"/>
    <x v="9"/>
    <x v="13"/>
    <x v="13"/>
  </r>
  <r>
    <s v="442"/>
    <s v="Other financial investment activities"/>
    <s v="399"/>
    <s v="Wholesale - Petroleum and petroleum products"/>
    <n v="15055"/>
    <s v="Industry Use"/>
    <n v="0.30406220299999998"/>
    <x v="9"/>
    <x v="9"/>
    <x v="13"/>
    <x v="13"/>
  </r>
  <r>
    <s v="442"/>
    <s v="Other financial investment activities"/>
    <s v="400"/>
    <s v="Wholesale - Other nondurable goods merchant wholesalers"/>
    <n v="15055"/>
    <s v="Industry Use"/>
    <n v="7.6683675000000007E-2"/>
    <x v="9"/>
    <x v="9"/>
    <x v="13"/>
    <x v="13"/>
  </r>
  <r>
    <s v="442"/>
    <s v="Other financial investment activities"/>
    <s v="401"/>
    <s v="Wholesale - Wholesale electronic markets and agents and brokers"/>
    <n v="15055"/>
    <s v="Industry Use"/>
    <n v="4.2886500000000001E-4"/>
    <x v="9"/>
    <x v="9"/>
    <x v="13"/>
    <x v="13"/>
  </r>
  <r>
    <s v="442"/>
    <s v="Other financial investment activities"/>
    <s v="402"/>
    <s v="Retail - Motor vehicle and parts dealers"/>
    <n v="15055"/>
    <s v="Industry Use"/>
    <n v="4.13292E-4"/>
    <x v="10"/>
    <x v="10"/>
    <x v="13"/>
    <x v="13"/>
  </r>
  <r>
    <s v="442"/>
    <s v="Other financial investment activities"/>
    <s v="403"/>
    <s v="Retail - Furniture and home furnishings stores"/>
    <n v="15055"/>
    <s v="Industry Use"/>
    <n v="1.6667448000000001E-2"/>
    <x v="10"/>
    <x v="10"/>
    <x v="13"/>
    <x v="13"/>
  </r>
  <r>
    <s v="442"/>
    <s v="Other financial investment activities"/>
    <s v="404"/>
    <s v="Retail - Electronics and appliance stores"/>
    <n v="15055"/>
    <s v="Industry Use"/>
    <n v="1.6273361E-2"/>
    <x v="10"/>
    <x v="10"/>
    <x v="13"/>
    <x v="13"/>
  </r>
  <r>
    <s v="442"/>
    <s v="Other financial investment activities"/>
    <s v="405"/>
    <s v="Retail - Building material and garden equipment and supplies stores"/>
    <n v="15055"/>
    <s v="Industry Use"/>
    <n v="6.9338600000000005E-4"/>
    <x v="10"/>
    <x v="10"/>
    <x v="13"/>
    <x v="13"/>
  </r>
  <r>
    <s v="442"/>
    <s v="Other financial investment activities"/>
    <s v="406"/>
    <s v="Retail - Food and beverage stores"/>
    <n v="15055"/>
    <s v="Industry Use"/>
    <n v="4.7799039999999998E-3"/>
    <x v="10"/>
    <x v="10"/>
    <x v="13"/>
    <x v="13"/>
  </r>
  <r>
    <s v="442"/>
    <s v="Other financial investment activities"/>
    <s v="407"/>
    <s v="Retail - Health and personal care stores"/>
    <n v="15055"/>
    <s v="Industry Use"/>
    <n v="3.635924E-3"/>
    <x v="10"/>
    <x v="10"/>
    <x v="13"/>
    <x v="13"/>
  </r>
  <r>
    <s v="442"/>
    <s v="Other financial investment activities"/>
    <s v="410"/>
    <s v="Retail - Sporting goods, hobby, musical instrument and book stores"/>
    <n v="15055"/>
    <s v="Industry Use"/>
    <n v="1.3645549999999999E-2"/>
    <x v="10"/>
    <x v="10"/>
    <x v="13"/>
    <x v="13"/>
  </r>
  <r>
    <s v="442"/>
    <s v="Other financial investment activities"/>
    <s v="411"/>
    <s v="Retail - General merchandise stores"/>
    <n v="15055"/>
    <s v="Industry Use"/>
    <n v="2.5957953999999998E-2"/>
    <x v="10"/>
    <x v="10"/>
    <x v="13"/>
    <x v="13"/>
  </r>
  <r>
    <s v="442"/>
    <s v="Other financial investment activities"/>
    <s v="412"/>
    <s v="Retail - Miscellaneous store retailers"/>
    <n v="15055"/>
    <s v="Industry Use"/>
    <n v="1.9658418E-2"/>
    <x v="10"/>
    <x v="10"/>
    <x v="13"/>
    <x v="13"/>
  </r>
  <r>
    <s v="442"/>
    <s v="Other financial investment activities"/>
    <s v="413"/>
    <s v="Retail - Nonstore retailers"/>
    <n v="15055"/>
    <s v="Industry Use"/>
    <n v="4.6599480999999998E-2"/>
    <x v="10"/>
    <x v="10"/>
    <x v="13"/>
    <x v="13"/>
  </r>
  <r>
    <s v="442"/>
    <s v="Other financial investment activities"/>
    <s v="414"/>
    <s v="Air transportation"/>
    <n v="15055"/>
    <s v="Industry Use"/>
    <n v="6.6021209999999997E-2"/>
    <x v="11"/>
    <x v="11"/>
    <x v="13"/>
    <x v="13"/>
  </r>
  <r>
    <s v="442"/>
    <s v="Other financial investment activities"/>
    <s v="415"/>
    <s v="Rail transportation"/>
    <n v="15055"/>
    <s v="Industry Use"/>
    <n v="4.4827549999999997E-3"/>
    <x v="11"/>
    <x v="11"/>
    <x v="13"/>
    <x v="13"/>
  </r>
  <r>
    <s v="442"/>
    <s v="Other financial investment activities"/>
    <s v="416"/>
    <s v="Water transportation"/>
    <n v="15055"/>
    <s v="Industry Use"/>
    <n v="4.0999999999999997E-6"/>
    <x v="11"/>
    <x v="11"/>
    <x v="13"/>
    <x v="13"/>
  </r>
  <r>
    <s v="442"/>
    <s v="Other financial investment activities"/>
    <s v="417"/>
    <s v="Truck transportation"/>
    <n v="15055"/>
    <s v="Industry Use"/>
    <n v="0.10053116600000001"/>
    <x v="11"/>
    <x v="11"/>
    <x v="13"/>
    <x v="13"/>
  </r>
  <r>
    <s v="442"/>
    <s v="Other financial investment activities"/>
    <s v="418"/>
    <s v="Transit and ground passenger transportation"/>
    <n v="15055"/>
    <s v="Industry Use"/>
    <n v="5.3996453999999999E-2"/>
    <x v="11"/>
    <x v="11"/>
    <x v="13"/>
    <x v="13"/>
  </r>
  <r>
    <s v="442"/>
    <s v="Other financial investment activities"/>
    <s v="419"/>
    <s v="Pipeline transportation"/>
    <n v="15055"/>
    <s v="Industry Use"/>
    <n v="3.2037599999999999E-3"/>
    <x v="11"/>
    <x v="11"/>
    <x v="13"/>
    <x v="13"/>
  </r>
  <r>
    <s v="442"/>
    <s v="Other financial investment activities"/>
    <s v="420"/>
    <s v="Scenic and sightseeing transportation and support activities for transportation"/>
    <n v="15055"/>
    <s v="Industry Use"/>
    <n v="8.7879740000000005E-3"/>
    <x v="11"/>
    <x v="11"/>
    <x v="13"/>
    <x v="13"/>
  </r>
  <r>
    <s v="442"/>
    <s v="Other financial investment activities"/>
    <s v="421"/>
    <s v="Couriers and messengers"/>
    <n v="15055"/>
    <s v="Industry Use"/>
    <n v="0.99817738300000003"/>
    <x v="11"/>
    <x v="11"/>
    <x v="13"/>
    <x v="13"/>
  </r>
  <r>
    <s v="442"/>
    <s v="Other financial investment activities"/>
    <s v="423"/>
    <s v="Newspaper publishers"/>
    <n v="15055"/>
    <s v="Industry Use"/>
    <n v="0.25433377099999999"/>
    <x v="12"/>
    <x v="12"/>
    <x v="13"/>
    <x v="13"/>
  </r>
  <r>
    <s v="442"/>
    <s v="Other financial investment activities"/>
    <s v="424"/>
    <s v="Periodical publishers"/>
    <n v="15055"/>
    <s v="Industry Use"/>
    <n v="1.8717741999999999E-2"/>
    <x v="12"/>
    <x v="12"/>
    <x v="13"/>
    <x v="13"/>
  </r>
  <r>
    <s v="442"/>
    <s v="Other financial investment activities"/>
    <s v="425"/>
    <s v="Book publishers"/>
    <n v="15055"/>
    <s v="Industry Use"/>
    <n v="4.4068227000000001E-2"/>
    <x v="12"/>
    <x v="12"/>
    <x v="13"/>
    <x v="13"/>
  </r>
  <r>
    <s v="442"/>
    <s v="Other financial investment activities"/>
    <s v="428"/>
    <s v="Software publishers"/>
    <n v="15055"/>
    <s v="Industry Use"/>
    <n v="0.380831166"/>
    <x v="12"/>
    <x v="12"/>
    <x v="13"/>
    <x v="13"/>
  </r>
  <r>
    <s v="442"/>
    <s v="Other financial investment activities"/>
    <s v="429"/>
    <s v="Motion picture and video industries"/>
    <n v="15055"/>
    <s v="Industry Use"/>
    <n v="1.0497401999999999E-2"/>
    <x v="12"/>
    <x v="12"/>
    <x v="13"/>
    <x v="13"/>
  </r>
  <r>
    <s v="442"/>
    <s v="Other financial investment activities"/>
    <s v="431"/>
    <s v="Radio and television broadcasting"/>
    <n v="15055"/>
    <s v="Industry Use"/>
    <n v="0.17573102600000001"/>
    <x v="12"/>
    <x v="12"/>
    <x v="13"/>
    <x v="13"/>
  </r>
  <r>
    <s v="442"/>
    <s v="Other financial investment activities"/>
    <s v="432"/>
    <s v="Cable and other subscription programming"/>
    <n v="15055"/>
    <s v="Industry Use"/>
    <n v="3.4127640000000001E-2"/>
    <x v="12"/>
    <x v="12"/>
    <x v="13"/>
    <x v="13"/>
  </r>
  <r>
    <s v="442"/>
    <s v="Other financial investment activities"/>
    <s v="433"/>
    <s v="Wired telecommunications carriers"/>
    <n v="15055"/>
    <s v="Industry Use"/>
    <n v="0.51091434800000002"/>
    <x v="12"/>
    <x v="12"/>
    <x v="13"/>
    <x v="13"/>
  </r>
  <r>
    <s v="442"/>
    <s v="Other financial investment activities"/>
    <s v="436"/>
    <s v="Data processing, hosting, and related services"/>
    <n v="15055"/>
    <s v="Industry Use"/>
    <n v="1.404089503"/>
    <x v="12"/>
    <x v="12"/>
    <x v="13"/>
    <x v="13"/>
  </r>
  <r>
    <s v="442"/>
    <s v="Other financial investment activities"/>
    <s v="437"/>
    <s v="News syndicates, libraries, archives and all other information services"/>
    <n v="15055"/>
    <s v="Industry Use"/>
    <n v="1.038481E-3"/>
    <x v="12"/>
    <x v="12"/>
    <x v="13"/>
    <x v="13"/>
  </r>
  <r>
    <s v="442"/>
    <s v="Other financial investment activities"/>
    <s v="438"/>
    <s v="Internet publishing and broadcasting and web search portals"/>
    <n v="15055"/>
    <s v="Industry Use"/>
    <n v="7.6105015999999998E-2"/>
    <x v="12"/>
    <x v="12"/>
    <x v="13"/>
    <x v="13"/>
  </r>
  <r>
    <s v="442"/>
    <s v="Other financial investment activities"/>
    <s v="439"/>
    <s v="Nondepository credit intermediation and related activities"/>
    <n v="15055"/>
    <s v="Industry Use"/>
    <n v="1.8841400269999999"/>
    <x v="13"/>
    <x v="13"/>
    <x v="13"/>
    <x v="13"/>
  </r>
  <r>
    <s v="442"/>
    <s v="Other financial investment activities"/>
    <s v="440"/>
    <s v="Securities and commodity contracts intermediation and brokerage"/>
    <n v="15055"/>
    <s v="Industry Use"/>
    <n v="2.1810627729999998"/>
    <x v="13"/>
    <x v="13"/>
    <x v="13"/>
    <x v="13"/>
  </r>
  <r>
    <s v="442"/>
    <s v="Other financial investment activities"/>
    <s v="441"/>
    <s v="Monetary authorities and depository credit intermediation"/>
    <n v="15055"/>
    <s v="Industry Use"/>
    <n v="12.380929480000001"/>
    <x v="13"/>
    <x v="13"/>
    <x v="13"/>
    <x v="13"/>
  </r>
  <r>
    <s v="442"/>
    <s v="Other financial investment activities"/>
    <s v="442"/>
    <s v="Other financial investment activities"/>
    <n v="15055"/>
    <s v="Industry Use"/>
    <n v="4.9638523259999996"/>
    <x v="13"/>
    <x v="13"/>
    <x v="13"/>
    <x v="13"/>
  </r>
  <r>
    <s v="442"/>
    <s v="Other financial investment activities"/>
    <s v="443"/>
    <s v="Direct life insurance carriers"/>
    <n v="15055"/>
    <s v="Industry Use"/>
    <n v="7.3469939999999999E-3"/>
    <x v="13"/>
    <x v="13"/>
    <x v="13"/>
    <x v="13"/>
  </r>
  <r>
    <s v="442"/>
    <s v="Other financial investment activities"/>
    <s v="444"/>
    <s v="Insurance carriers, except direct life"/>
    <n v="15055"/>
    <s v="Industry Use"/>
    <n v="0.16940317199999999"/>
    <x v="13"/>
    <x v="13"/>
    <x v="13"/>
    <x v="13"/>
  </r>
  <r>
    <s v="442"/>
    <s v="Other financial investment activities"/>
    <s v="445"/>
    <s v="Insurance agencies, brokerages, and related activities"/>
    <n v="15055"/>
    <s v="Industry Use"/>
    <n v="4.3447817779999998"/>
    <x v="13"/>
    <x v="13"/>
    <x v="13"/>
    <x v="13"/>
  </r>
  <r>
    <s v="442"/>
    <s v="Other financial investment activities"/>
    <s v="447"/>
    <s v="Other real estate"/>
    <n v="15055"/>
    <s v="Industry Use"/>
    <n v="5.0088731299999996"/>
    <x v="14"/>
    <x v="14"/>
    <x v="13"/>
    <x v="13"/>
  </r>
  <r>
    <s v="442"/>
    <s v="Other financial investment activities"/>
    <s v="450"/>
    <s v="Automotive equipment rental and leasing"/>
    <n v="15055"/>
    <s v="Industry Use"/>
    <n v="8.7627857000000003E-2"/>
    <x v="15"/>
    <x v="15"/>
    <x v="13"/>
    <x v="13"/>
  </r>
  <r>
    <s v="442"/>
    <s v="Other financial investment activities"/>
    <s v="451"/>
    <s v="General and consumer goods rental except video tapes and discs"/>
    <n v="15055"/>
    <s v="Industry Use"/>
    <n v="4.6298990999999998E-2"/>
    <x v="15"/>
    <x v="15"/>
    <x v="13"/>
    <x v="13"/>
  </r>
  <r>
    <s v="442"/>
    <s v="Other financial investment activities"/>
    <s v="453"/>
    <s v="Commercial and industrial machinery and equipment rental and leasing"/>
    <n v="15055"/>
    <s v="Industry Use"/>
    <n v="0.178397581"/>
    <x v="15"/>
    <x v="15"/>
    <x v="13"/>
    <x v="13"/>
  </r>
  <r>
    <s v="442"/>
    <s v="Other financial investment activities"/>
    <s v="454"/>
    <s v="Lessors of nonfinancial intangible assets"/>
    <n v="15055"/>
    <s v="Industry Use"/>
    <n v="7.8839440999999996E-2"/>
    <x v="15"/>
    <x v="15"/>
    <x v="13"/>
    <x v="13"/>
  </r>
  <r>
    <s v="442"/>
    <s v="Other financial investment activities"/>
    <s v="455"/>
    <s v="Legal services"/>
    <n v="15055"/>
    <s v="Industry Use"/>
    <n v="1.3151895259999999"/>
    <x v="16"/>
    <x v="16"/>
    <x v="13"/>
    <x v="13"/>
  </r>
  <r>
    <s v="442"/>
    <s v="Other financial investment activities"/>
    <s v="456"/>
    <s v="Accounting, tax preparation, bookkeeping, and payroll services"/>
    <n v="15055"/>
    <s v="Industry Use"/>
    <n v="1.9009245050000001"/>
    <x v="16"/>
    <x v="16"/>
    <x v="13"/>
    <x v="13"/>
  </r>
  <r>
    <s v="442"/>
    <s v="Other financial investment activities"/>
    <s v="457"/>
    <s v="Architectural, engineering, and related services"/>
    <n v="15055"/>
    <s v="Industry Use"/>
    <n v="6.0311599999999998E-3"/>
    <x v="16"/>
    <x v="16"/>
    <x v="13"/>
    <x v="13"/>
  </r>
  <r>
    <s v="442"/>
    <s v="Other financial investment activities"/>
    <s v="458"/>
    <s v="Specialized design services"/>
    <n v="15055"/>
    <s v="Industry Use"/>
    <n v="0.12154748899999999"/>
    <x v="16"/>
    <x v="16"/>
    <x v="13"/>
    <x v="13"/>
  </r>
  <r>
    <s v="442"/>
    <s v="Other financial investment activities"/>
    <s v="459"/>
    <s v="Custom computer programming services"/>
    <n v="15055"/>
    <s v="Industry Use"/>
    <n v="0.10698355599999999"/>
    <x v="16"/>
    <x v="16"/>
    <x v="13"/>
    <x v="13"/>
  </r>
  <r>
    <s v="442"/>
    <s v="Other financial investment activities"/>
    <s v="460"/>
    <s v="Computer systems design services"/>
    <n v="15055"/>
    <s v="Industry Use"/>
    <n v="1.120248216"/>
    <x v="16"/>
    <x v="16"/>
    <x v="13"/>
    <x v="13"/>
  </r>
  <r>
    <s v="442"/>
    <s v="Other financial investment activities"/>
    <s v="461"/>
    <s v="Other computer related services, including facilities management"/>
    <n v="15055"/>
    <s v="Industry Use"/>
    <n v="0.29510619199999999"/>
    <x v="16"/>
    <x v="16"/>
    <x v="13"/>
    <x v="13"/>
  </r>
  <r>
    <s v="442"/>
    <s v="Other financial investment activities"/>
    <s v="462"/>
    <s v="Management consulting services"/>
    <n v="15055"/>
    <s v="Industry Use"/>
    <n v="1.634835569"/>
    <x v="16"/>
    <x v="16"/>
    <x v="13"/>
    <x v="13"/>
  </r>
  <r>
    <s v="442"/>
    <s v="Other financial investment activities"/>
    <s v="463"/>
    <s v="Environmental and other technical consulting services"/>
    <n v="15055"/>
    <s v="Industry Use"/>
    <n v="0.35967348999999998"/>
    <x v="16"/>
    <x v="16"/>
    <x v="13"/>
    <x v="13"/>
  </r>
  <r>
    <s v="442"/>
    <s v="Other financial investment activities"/>
    <s v="464"/>
    <s v="Scientific research and development services"/>
    <n v="15055"/>
    <s v="Industry Use"/>
    <n v="0.51305062499999998"/>
    <x v="16"/>
    <x v="16"/>
    <x v="13"/>
    <x v="13"/>
  </r>
  <r>
    <s v="442"/>
    <s v="Other financial investment activities"/>
    <s v="465"/>
    <s v="Advertising, public relations, and related services"/>
    <n v="15055"/>
    <s v="Industry Use"/>
    <n v="0.33328282999999997"/>
    <x v="16"/>
    <x v="16"/>
    <x v="13"/>
    <x v="13"/>
  </r>
  <r>
    <s v="442"/>
    <s v="Other financial investment activities"/>
    <s v="468"/>
    <s v="Marketing research and all other miscellaneous professional, scientific, and technical services"/>
    <n v="15055"/>
    <s v="Industry Use"/>
    <n v="0.60588856499999999"/>
    <x v="16"/>
    <x v="16"/>
    <x v="13"/>
    <x v="13"/>
  </r>
  <r>
    <s v="442"/>
    <s v="Other financial investment activities"/>
    <s v="469"/>
    <s v="Management of companies and enterprises"/>
    <n v="15055"/>
    <s v="Industry Use"/>
    <n v="3.56350546"/>
    <x v="17"/>
    <x v="17"/>
    <x v="13"/>
    <x v="13"/>
  </r>
  <r>
    <s v="442"/>
    <s v="Other financial investment activities"/>
    <s v="470"/>
    <s v="Office administrative services"/>
    <n v="15055"/>
    <s v="Industry Use"/>
    <n v="9.5433092999999997E-2"/>
    <x v="17"/>
    <x v="17"/>
    <x v="13"/>
    <x v="13"/>
  </r>
  <r>
    <s v="442"/>
    <s v="Other financial investment activities"/>
    <s v="471"/>
    <s v="Facilities support services"/>
    <n v="15055"/>
    <s v="Industry Use"/>
    <n v="2.5389828999999999E-2"/>
    <x v="17"/>
    <x v="17"/>
    <x v="13"/>
    <x v="13"/>
  </r>
  <r>
    <s v="442"/>
    <s v="Other financial investment activities"/>
    <s v="472"/>
    <s v="Employment services"/>
    <n v="15055"/>
    <s v="Industry Use"/>
    <n v="1.0647412759999999"/>
    <x v="17"/>
    <x v="17"/>
    <x v="13"/>
    <x v="13"/>
  </r>
  <r>
    <s v="442"/>
    <s v="Other financial investment activities"/>
    <s v="473"/>
    <s v="Business support services"/>
    <n v="15055"/>
    <s v="Industry Use"/>
    <n v="0.16659221299999999"/>
    <x v="17"/>
    <x v="17"/>
    <x v="13"/>
    <x v="13"/>
  </r>
  <r>
    <s v="442"/>
    <s v="Other financial investment activities"/>
    <s v="474"/>
    <s v="Travel arrangement and reservation services"/>
    <n v="15055"/>
    <s v="Industry Use"/>
    <n v="3.2139899999999999E-4"/>
    <x v="17"/>
    <x v="17"/>
    <x v="13"/>
    <x v="13"/>
  </r>
  <r>
    <s v="442"/>
    <s v="Other financial investment activities"/>
    <s v="475"/>
    <s v="Investigation and security services"/>
    <n v="15055"/>
    <s v="Industry Use"/>
    <n v="6.3169411999999994E-2"/>
    <x v="17"/>
    <x v="17"/>
    <x v="13"/>
    <x v="13"/>
  </r>
  <r>
    <s v="442"/>
    <s v="Other financial investment activities"/>
    <s v="476"/>
    <s v="Services to buildings"/>
    <n v="15055"/>
    <s v="Industry Use"/>
    <n v="0.28969614900000001"/>
    <x v="17"/>
    <x v="17"/>
    <x v="13"/>
    <x v="13"/>
  </r>
  <r>
    <s v="442"/>
    <s v="Other financial investment activities"/>
    <s v="477"/>
    <s v="Landscape and horticultural services"/>
    <n v="15055"/>
    <s v="Industry Use"/>
    <n v="0.143893777"/>
    <x v="17"/>
    <x v="17"/>
    <x v="13"/>
    <x v="13"/>
  </r>
  <r>
    <s v="442"/>
    <s v="Other financial investment activities"/>
    <s v="478"/>
    <s v="Other support services"/>
    <n v="15055"/>
    <s v="Industry Use"/>
    <n v="1.7683506000000002E-2"/>
    <x v="17"/>
    <x v="17"/>
    <x v="13"/>
    <x v="13"/>
  </r>
  <r>
    <s v="442"/>
    <s v="Other financial investment activities"/>
    <s v="479"/>
    <s v="Waste management and remediation services"/>
    <n v="15055"/>
    <s v="Industry Use"/>
    <n v="3.0192299999999998E-2"/>
    <x v="17"/>
    <x v="17"/>
    <x v="13"/>
    <x v="13"/>
  </r>
  <r>
    <s v="442"/>
    <s v="Other financial investment activities"/>
    <s v="482"/>
    <s v="Other educational services"/>
    <n v="15055"/>
    <s v="Industry Use"/>
    <n v="3.4152679999999999E-3"/>
    <x v="18"/>
    <x v="18"/>
    <x v="13"/>
    <x v="13"/>
  </r>
  <r>
    <s v="442"/>
    <s v="Other financial investment activities"/>
    <s v="496"/>
    <s v="Performing arts companies"/>
    <n v="15055"/>
    <s v="Industry Use"/>
    <n v="1.1780634999999999E-2"/>
    <x v="19"/>
    <x v="19"/>
    <x v="13"/>
    <x v="13"/>
  </r>
  <r>
    <s v="442"/>
    <s v="Other financial investment activities"/>
    <s v="497"/>
    <s v="Commercial Sports Except Racing"/>
    <n v="15055"/>
    <s v="Industry Use"/>
    <n v="4.8617924999999999E-2"/>
    <x v="19"/>
    <x v="19"/>
    <x v="13"/>
    <x v="13"/>
  </r>
  <r>
    <s v="442"/>
    <s v="Other financial investment activities"/>
    <s v="499"/>
    <s v="Independent artists, writers, and performers"/>
    <n v="15055"/>
    <s v="Industry Use"/>
    <n v="8.26329E-4"/>
    <x v="19"/>
    <x v="19"/>
    <x v="13"/>
    <x v="13"/>
  </r>
  <r>
    <s v="442"/>
    <s v="Other financial investment activities"/>
    <s v="500"/>
    <s v="Promoters of performing arts and sports and agents for public figures"/>
    <n v="15055"/>
    <s v="Industry Use"/>
    <n v="2.031469E-2"/>
    <x v="19"/>
    <x v="19"/>
    <x v="13"/>
    <x v="13"/>
  </r>
  <r>
    <s v="442"/>
    <s v="Other financial investment activities"/>
    <s v="501"/>
    <s v="Museums, historical sites, zoos, and parks"/>
    <n v="15055"/>
    <s v="Industry Use"/>
    <n v="2.7999999999999999E-6"/>
    <x v="19"/>
    <x v="19"/>
    <x v="13"/>
    <x v="13"/>
  </r>
  <r>
    <s v="442"/>
    <s v="Other financial investment activities"/>
    <s v="504"/>
    <s v="Other amusement and recreation industries"/>
    <n v="15055"/>
    <s v="Industry Use"/>
    <n v="3.0852593000000001E-2"/>
    <x v="19"/>
    <x v="19"/>
    <x v="13"/>
    <x v="13"/>
  </r>
  <r>
    <s v="442"/>
    <s v="Other financial investment activities"/>
    <s v="505"/>
    <s v="Fitness and recreational sports centers"/>
    <n v="15055"/>
    <s v="Industry Use"/>
    <n v="2.8427088999999999E-2"/>
    <x v="19"/>
    <x v="19"/>
    <x v="13"/>
    <x v="13"/>
  </r>
  <r>
    <s v="442"/>
    <s v="Other financial investment activities"/>
    <s v="507"/>
    <s v="Hotels and motels, including casino hotels"/>
    <n v="15055"/>
    <s v="Industry Use"/>
    <n v="9.9147699999999994E-4"/>
    <x v="20"/>
    <x v="20"/>
    <x v="13"/>
    <x v="13"/>
  </r>
  <r>
    <s v="442"/>
    <s v="Other financial investment activities"/>
    <s v="508"/>
    <s v="Other accommodations"/>
    <n v="15055"/>
    <s v="Industry Use"/>
    <n v="3.1899999999999998E-7"/>
    <x v="20"/>
    <x v="20"/>
    <x v="13"/>
    <x v="13"/>
  </r>
  <r>
    <s v="442"/>
    <s v="Other financial investment activities"/>
    <s v="509"/>
    <s v="Full-service restaurants"/>
    <n v="15055"/>
    <s v="Industry Use"/>
    <n v="1.1140501599999999"/>
    <x v="20"/>
    <x v="20"/>
    <x v="13"/>
    <x v="13"/>
  </r>
  <r>
    <s v="442"/>
    <s v="Other financial investment activities"/>
    <s v="510"/>
    <s v="Limited-service restaurants"/>
    <n v="15055"/>
    <s v="Industry Use"/>
    <n v="0.35124279400000002"/>
    <x v="20"/>
    <x v="20"/>
    <x v="13"/>
    <x v="13"/>
  </r>
  <r>
    <s v="442"/>
    <s v="Other financial investment activities"/>
    <s v="511"/>
    <s v="All other food and drinking places"/>
    <n v="15055"/>
    <s v="Industry Use"/>
    <n v="0.16728781500000001"/>
    <x v="20"/>
    <x v="20"/>
    <x v="13"/>
    <x v="13"/>
  </r>
  <r>
    <s v="442"/>
    <s v="Other financial investment activities"/>
    <s v="512"/>
    <s v="Automotive repair and maintenance, except car washes"/>
    <n v="15055"/>
    <s v="Industry Use"/>
    <n v="0.10086621599999999"/>
    <x v="21"/>
    <x v="21"/>
    <x v="13"/>
    <x v="13"/>
  </r>
  <r>
    <s v="442"/>
    <s v="Other financial investment activities"/>
    <s v="513"/>
    <s v="Car washes"/>
    <n v="15055"/>
    <s v="Industry Use"/>
    <n v="3.8732107000000002E-2"/>
    <x v="21"/>
    <x v="21"/>
    <x v="13"/>
    <x v="13"/>
  </r>
  <r>
    <s v="442"/>
    <s v="Other financial investment activities"/>
    <s v="514"/>
    <s v="Electronic and precision equipment repair and maintenance"/>
    <n v="15055"/>
    <s v="Industry Use"/>
    <n v="4.5499668E-2"/>
    <x v="21"/>
    <x v="21"/>
    <x v="13"/>
    <x v="13"/>
  </r>
  <r>
    <s v="442"/>
    <s v="Other financial investment activities"/>
    <s v="515"/>
    <s v="Commercial and industrial machinery and equipment repair and maintenance"/>
    <n v="15055"/>
    <s v="Industry Use"/>
    <n v="0.155884778"/>
    <x v="21"/>
    <x v="21"/>
    <x v="13"/>
    <x v="13"/>
  </r>
  <r>
    <s v="442"/>
    <s v="Other financial investment activities"/>
    <s v="516"/>
    <s v="Personal and household goods repair and maintenance"/>
    <n v="15055"/>
    <s v="Industry Use"/>
    <n v="2.2968760000000001E-2"/>
    <x v="21"/>
    <x v="21"/>
    <x v="13"/>
    <x v="13"/>
  </r>
  <r>
    <s v="442"/>
    <s v="Other financial investment activities"/>
    <s v="519"/>
    <s v="Dry-cleaning and laundry services"/>
    <n v="15055"/>
    <s v="Industry Use"/>
    <n v="1.3300700000000001E-4"/>
    <x v="21"/>
    <x v="21"/>
    <x v="13"/>
    <x v="13"/>
  </r>
  <r>
    <s v="442"/>
    <s v="Other financial investment activities"/>
    <s v="520"/>
    <s v="Other personal services"/>
    <n v="15055"/>
    <s v="Industry Use"/>
    <n v="3.1600923000000003E-2"/>
    <x v="21"/>
    <x v="21"/>
    <x v="13"/>
    <x v="13"/>
  </r>
  <r>
    <s v="442"/>
    <s v="Other financial investment activities"/>
    <s v="523"/>
    <s v="Business and professional associations"/>
    <n v="15055"/>
    <s v="Industry Use"/>
    <n v="0.190659993"/>
    <x v="21"/>
    <x v="21"/>
    <x v="13"/>
    <x v="13"/>
  </r>
  <r>
    <s v="442"/>
    <s v="Other financial investment activities"/>
    <s v="526"/>
    <s v="Postal service"/>
    <n v="15055"/>
    <s v="Industry Use"/>
    <n v="0.5460855"/>
    <x v="22"/>
    <x v="22"/>
    <x v="13"/>
    <x v="13"/>
  </r>
  <r>
    <s v="442"/>
    <s v="Other financial investment activities"/>
    <s v="528"/>
    <s v="Other federal government enterprises"/>
    <n v="15055"/>
    <s v="Industry Use"/>
    <n v="1.209627E-3"/>
    <x v="22"/>
    <x v="22"/>
    <x v="13"/>
    <x v="13"/>
  </r>
  <r>
    <s v="442"/>
    <s v="Other financial investment activities"/>
    <s v="532"/>
    <s v="Local government passenger transit"/>
    <n v="15055"/>
    <s v="Industry Use"/>
    <n v="6.5345447000000001E-2"/>
    <x v="22"/>
    <x v="22"/>
    <x v="13"/>
    <x v="13"/>
  </r>
  <r>
    <s v="442"/>
    <s v="Other financial investment activities"/>
    <s v="533"/>
    <s v="Local government electric utilities"/>
    <n v="15055"/>
    <s v="Industry Use"/>
    <n v="1.0930362000000001E-2"/>
    <x v="22"/>
    <x v="22"/>
    <x v="13"/>
    <x v="13"/>
  </r>
  <r>
    <s v="442"/>
    <s v="Other financial investment activities"/>
    <s v="5001"/>
    <s v="Employee Compensation"/>
    <n v="15053"/>
    <s v="Factor Receipts"/>
    <n v="68.56529999"/>
    <x v="23"/>
    <x v="23"/>
    <x v="13"/>
    <x v="13"/>
  </r>
  <r>
    <s v="442"/>
    <s v="Other financial investment activities"/>
    <s v="6001"/>
    <s v="Proprietor Income"/>
    <n v="15053"/>
    <s v="Factor Receipts"/>
    <n v="2.1529107089999999"/>
    <x v="24"/>
    <x v="24"/>
    <x v="13"/>
    <x v="13"/>
  </r>
  <r>
    <s v="442"/>
    <s v="Other financial investment activities"/>
    <s v="7001"/>
    <s v="Other Property Type Income"/>
    <n v="15053"/>
    <s v="Factor Receipts"/>
    <n v="3.9610869879999999"/>
    <x v="25"/>
    <x v="25"/>
    <x v="13"/>
    <x v="13"/>
  </r>
  <r>
    <s v="442"/>
    <s v="Other financial investment activities"/>
    <s v="8001"/>
    <s v="Taxes on Production and Imports"/>
    <n v="15053"/>
    <s v="Factor Receipts"/>
    <n v="0.57712906600000002"/>
    <x v="26"/>
    <x v="26"/>
    <x v="13"/>
    <x v="13"/>
  </r>
  <r>
    <s v="442"/>
    <s v="Other financial investment activities"/>
    <s v="11001"/>
    <s v="Federal Government NonDefense"/>
    <n v="15055"/>
    <s v="Industry Use"/>
    <n v="1.1199999999999999E-5"/>
    <x v="27"/>
    <x v="27"/>
    <x v="13"/>
    <x v="13"/>
  </r>
  <r>
    <s v="442"/>
    <s v="Other financial investment activities"/>
    <s v="12001"/>
    <s v="State/Local Govt NonEducation"/>
    <n v="15055"/>
    <s v="Industry Use"/>
    <n v="4.4867904E-2"/>
    <x v="27"/>
    <x v="27"/>
    <x v="13"/>
    <x v="13"/>
  </r>
  <r>
    <s v="442"/>
    <s v="Other financial investment activities"/>
    <s v="14002"/>
    <s v="Inventory Additions/Deletions"/>
    <n v="15055"/>
    <s v="Industry Use"/>
    <n v="2.0662100000000001E-4"/>
    <x v="27"/>
    <x v="27"/>
    <x v="13"/>
    <x v="13"/>
  </r>
  <r>
    <s v="442"/>
    <s v="Other financial investment activities"/>
    <s v="25001"/>
    <s v="Foreign Trade"/>
    <n v="15056"/>
    <s v="Industry Trade"/>
    <n v="2.9130174279999999"/>
    <x v="28"/>
    <x v="28"/>
    <x v="13"/>
    <x v="13"/>
  </r>
  <r>
    <s v="442"/>
    <s v="Other financial investment activities"/>
    <s v="28001"/>
    <s v="Domestic Trade"/>
    <n v="15056"/>
    <s v="Industry Trade"/>
    <n v="40.012128959999998"/>
    <x v="29"/>
    <x v="29"/>
    <x v="13"/>
    <x v="13"/>
  </r>
  <r>
    <s v="443"/>
    <s v="Direct life insurance carriers"/>
    <s v="20"/>
    <s v="Oil and gas extraction"/>
    <n v="15055"/>
    <s v="Industry Use"/>
    <n v="2.0200000000000001E-6"/>
    <x v="4"/>
    <x v="4"/>
    <x v="13"/>
    <x v="13"/>
  </r>
  <r>
    <s v="443"/>
    <s v="Direct life insurance carriers"/>
    <s v="36"/>
    <s v="Support activities for oil and gas operations"/>
    <n v="15055"/>
    <s v="Industry Use"/>
    <n v="5.1799999999999998E-11"/>
    <x v="4"/>
    <x v="4"/>
    <x v="13"/>
    <x v="13"/>
  </r>
  <r>
    <s v="443"/>
    <s v="Direct life insurance carriers"/>
    <s v="47"/>
    <s v="Electric power transmission and distribution"/>
    <n v="15055"/>
    <s v="Industry Use"/>
    <n v="6.5922760000000002E-3"/>
    <x v="5"/>
    <x v="5"/>
    <x v="13"/>
    <x v="13"/>
  </r>
  <r>
    <s v="443"/>
    <s v="Direct life insurance carriers"/>
    <s v="48"/>
    <s v="Natural gas distribution"/>
    <n v="15055"/>
    <s v="Industry Use"/>
    <n v="3.9794800000000002E-4"/>
    <x v="5"/>
    <x v="5"/>
    <x v="13"/>
    <x v="13"/>
  </r>
  <r>
    <s v="443"/>
    <s v="Direct life insurance carriers"/>
    <s v="49"/>
    <s v="Water, sewage and other systems"/>
    <n v="15055"/>
    <s v="Industry Use"/>
    <n v="5.8699999999999997E-5"/>
    <x v="5"/>
    <x v="5"/>
    <x v="13"/>
    <x v="13"/>
  </r>
  <r>
    <s v="443"/>
    <s v="Direct life insurance carriers"/>
    <s v="60"/>
    <s v="Maintenance and repair construction of nonresidential structures"/>
    <n v="15055"/>
    <s v="Industry Use"/>
    <n v="2.7451281000000001E-2"/>
    <x v="6"/>
    <x v="6"/>
    <x v="13"/>
    <x v="13"/>
  </r>
  <r>
    <s v="443"/>
    <s v="Direct life insurance carriers"/>
    <s v="121"/>
    <s v="Other textile product mills"/>
    <n v="15055"/>
    <s v="Industry Use"/>
    <n v="9.4400000000000004E-5"/>
    <x v="8"/>
    <x v="8"/>
    <x v="13"/>
    <x v="13"/>
  </r>
  <r>
    <s v="443"/>
    <s v="Direct life insurance carriers"/>
    <s v="147"/>
    <s v="Paperboard container manufacturing"/>
    <n v="15055"/>
    <s v="Industry Use"/>
    <n v="1.3942659999999999E-3"/>
    <x v="8"/>
    <x v="8"/>
    <x v="13"/>
    <x v="13"/>
  </r>
  <r>
    <s v="443"/>
    <s v="Direct life insurance carriers"/>
    <s v="152"/>
    <s v="Printing"/>
    <n v="15055"/>
    <s v="Industry Use"/>
    <n v="1.1662781000000001E-2"/>
    <x v="8"/>
    <x v="8"/>
    <x v="13"/>
    <x v="13"/>
  </r>
  <r>
    <s v="443"/>
    <s v="Direct life insurance carriers"/>
    <s v="163"/>
    <s v="Other basic organic chemical manufacturing"/>
    <n v="15055"/>
    <s v="Industry Use"/>
    <n v="7.6399999999999996E-8"/>
    <x v="8"/>
    <x v="8"/>
    <x v="13"/>
    <x v="13"/>
  </r>
  <r>
    <s v="443"/>
    <s v="Direct life insurance carriers"/>
    <s v="190"/>
    <s v="Polystyrene foam product manufacturing"/>
    <n v="15055"/>
    <s v="Industry Use"/>
    <n v="1.2699999999999999E-6"/>
    <x v="8"/>
    <x v="8"/>
    <x v="13"/>
    <x v="13"/>
  </r>
  <r>
    <s v="443"/>
    <s v="Direct life insurance carriers"/>
    <s v="234"/>
    <s v="Handtool manufacturing"/>
    <n v="15055"/>
    <s v="Industry Use"/>
    <n v="4.03E-7"/>
    <x v="8"/>
    <x v="8"/>
    <x v="13"/>
    <x v="13"/>
  </r>
  <r>
    <s v="443"/>
    <s v="Direct life insurance carriers"/>
    <s v="251"/>
    <s v="Electroplating, anodizing, and coloring metal"/>
    <n v="15055"/>
    <s v="Industry Use"/>
    <n v="2.96E-6"/>
    <x v="8"/>
    <x v="8"/>
    <x v="13"/>
    <x v="13"/>
  </r>
  <r>
    <s v="443"/>
    <s v="Direct life insurance carriers"/>
    <s v="371"/>
    <s v="Custom architectural woodwork and millwork"/>
    <n v="15055"/>
    <s v="Industry Use"/>
    <n v="4.3900000000000003E-6"/>
    <x v="8"/>
    <x v="8"/>
    <x v="13"/>
    <x v="13"/>
  </r>
  <r>
    <s v="443"/>
    <s v="Direct life insurance carriers"/>
    <s v="376"/>
    <s v="Surgical and medical instrument manufacturing"/>
    <n v="15055"/>
    <s v="Industry Use"/>
    <n v="4.0383699999999999E-4"/>
    <x v="8"/>
    <x v="8"/>
    <x v="13"/>
    <x v="13"/>
  </r>
  <r>
    <s v="443"/>
    <s v="Direct life insurance carriers"/>
    <s v="383"/>
    <s v="Doll, toy, and game manufacturing"/>
    <n v="15055"/>
    <s v="Industry Use"/>
    <n v="1.0903740000000001E-3"/>
    <x v="8"/>
    <x v="8"/>
    <x v="13"/>
    <x v="13"/>
  </r>
  <r>
    <s v="443"/>
    <s v="Direct life insurance carriers"/>
    <s v="384"/>
    <s v="Office supplies (except paper) manufacturing"/>
    <n v="15055"/>
    <s v="Industry Use"/>
    <n v="7.4399999999999999E-6"/>
    <x v="8"/>
    <x v="8"/>
    <x v="13"/>
    <x v="13"/>
  </r>
  <r>
    <s v="443"/>
    <s v="Direct life insurance carriers"/>
    <s v="385"/>
    <s v="Sign manufacturing"/>
    <n v="15055"/>
    <s v="Industry Use"/>
    <n v="1.0380809999999999E-3"/>
    <x v="8"/>
    <x v="8"/>
    <x v="13"/>
    <x v="13"/>
  </r>
  <r>
    <s v="443"/>
    <s v="Direct life insurance carriers"/>
    <s v="393"/>
    <s v="Wholesale - Professional and commercial equipment and supplies"/>
    <n v="15055"/>
    <s v="Industry Use"/>
    <n v="1.8475080000000001E-3"/>
    <x v="9"/>
    <x v="9"/>
    <x v="13"/>
    <x v="13"/>
  </r>
  <r>
    <s v="443"/>
    <s v="Direct life insurance carriers"/>
    <s v="396"/>
    <s v="Wholesale - Other durable goods merchant wholesalers"/>
    <n v="15055"/>
    <s v="Industry Use"/>
    <n v="5.5673300000000001E-4"/>
    <x v="9"/>
    <x v="9"/>
    <x v="13"/>
    <x v="13"/>
  </r>
  <r>
    <s v="443"/>
    <s v="Direct life insurance carriers"/>
    <s v="398"/>
    <s v="Wholesale - Grocery and related product wholesalers"/>
    <n v="15055"/>
    <s v="Industry Use"/>
    <n v="2.7334400000000002E-4"/>
    <x v="9"/>
    <x v="9"/>
    <x v="13"/>
    <x v="13"/>
  </r>
  <r>
    <s v="443"/>
    <s v="Direct life insurance carriers"/>
    <s v="399"/>
    <s v="Wholesale - Petroleum and petroleum products"/>
    <n v="15055"/>
    <s v="Industry Use"/>
    <n v="5.1094699999999999E-4"/>
    <x v="9"/>
    <x v="9"/>
    <x v="13"/>
    <x v="13"/>
  </r>
  <r>
    <s v="443"/>
    <s v="Direct life insurance carriers"/>
    <s v="400"/>
    <s v="Wholesale - Other nondurable goods merchant wholesalers"/>
    <n v="15055"/>
    <s v="Industry Use"/>
    <n v="6.5145589999999996E-3"/>
    <x v="9"/>
    <x v="9"/>
    <x v="13"/>
    <x v="13"/>
  </r>
  <r>
    <s v="443"/>
    <s v="Direct life insurance carriers"/>
    <s v="414"/>
    <s v="Air transportation"/>
    <n v="15055"/>
    <s v="Industry Use"/>
    <n v="1.15E-7"/>
    <x v="11"/>
    <x v="11"/>
    <x v="13"/>
    <x v="13"/>
  </r>
  <r>
    <s v="443"/>
    <s v="Direct life insurance carriers"/>
    <s v="417"/>
    <s v="Truck transportation"/>
    <n v="15055"/>
    <s v="Industry Use"/>
    <n v="9.4670310000000008E-3"/>
    <x v="11"/>
    <x v="11"/>
    <x v="13"/>
    <x v="13"/>
  </r>
  <r>
    <s v="443"/>
    <s v="Direct life insurance carriers"/>
    <s v="418"/>
    <s v="Transit and ground passenger transportation"/>
    <n v="15055"/>
    <s v="Industry Use"/>
    <n v="4.227186E-3"/>
    <x v="11"/>
    <x v="11"/>
    <x v="13"/>
    <x v="13"/>
  </r>
  <r>
    <s v="443"/>
    <s v="Direct life insurance carriers"/>
    <s v="420"/>
    <s v="Scenic and sightseeing transportation and support activities for transportation"/>
    <n v="15055"/>
    <s v="Industry Use"/>
    <n v="1.8697900000000001E-4"/>
    <x v="11"/>
    <x v="11"/>
    <x v="13"/>
    <x v="13"/>
  </r>
  <r>
    <s v="443"/>
    <s v="Direct life insurance carriers"/>
    <s v="421"/>
    <s v="Couriers and messengers"/>
    <n v="15055"/>
    <s v="Industry Use"/>
    <n v="1.88E-6"/>
    <x v="11"/>
    <x v="11"/>
    <x v="13"/>
    <x v="13"/>
  </r>
  <r>
    <s v="443"/>
    <s v="Direct life insurance carriers"/>
    <s v="423"/>
    <s v="Newspaper publishers"/>
    <n v="15055"/>
    <s v="Industry Use"/>
    <n v="2.7999766999999998E-2"/>
    <x v="12"/>
    <x v="12"/>
    <x v="13"/>
    <x v="13"/>
  </r>
  <r>
    <s v="443"/>
    <s v="Direct life insurance carriers"/>
    <s v="424"/>
    <s v="Periodical publishers"/>
    <n v="15055"/>
    <s v="Industry Use"/>
    <n v="1.8051709999999999E-3"/>
    <x v="12"/>
    <x v="12"/>
    <x v="13"/>
    <x v="13"/>
  </r>
  <r>
    <s v="443"/>
    <s v="Direct life insurance carriers"/>
    <s v="425"/>
    <s v="Book publishers"/>
    <n v="15055"/>
    <s v="Industry Use"/>
    <n v="2.4142556999999999E-2"/>
    <x v="12"/>
    <x v="12"/>
    <x v="13"/>
    <x v="13"/>
  </r>
  <r>
    <s v="443"/>
    <s v="Direct life insurance carriers"/>
    <s v="428"/>
    <s v="Software publishers"/>
    <n v="15055"/>
    <s v="Industry Use"/>
    <n v="2.1915575999999999E-2"/>
    <x v="12"/>
    <x v="12"/>
    <x v="13"/>
    <x v="13"/>
  </r>
  <r>
    <s v="443"/>
    <s v="Direct life insurance carriers"/>
    <s v="429"/>
    <s v="Motion picture and video industries"/>
    <n v="15055"/>
    <s v="Industry Use"/>
    <n v="1.04934E-4"/>
    <x v="12"/>
    <x v="12"/>
    <x v="13"/>
    <x v="13"/>
  </r>
  <r>
    <s v="443"/>
    <s v="Direct life insurance carriers"/>
    <s v="431"/>
    <s v="Radio and television broadcasting"/>
    <n v="15055"/>
    <s v="Industry Use"/>
    <n v="1.9254617000000002E-2"/>
    <x v="12"/>
    <x v="12"/>
    <x v="13"/>
    <x v="13"/>
  </r>
  <r>
    <s v="443"/>
    <s v="Direct life insurance carriers"/>
    <s v="432"/>
    <s v="Cable and other subscription programming"/>
    <n v="15055"/>
    <s v="Industry Use"/>
    <n v="3.7385999999999999E-3"/>
    <x v="12"/>
    <x v="12"/>
    <x v="13"/>
    <x v="13"/>
  </r>
  <r>
    <s v="443"/>
    <s v="Direct life insurance carriers"/>
    <s v="433"/>
    <s v="Wired telecommunications carriers"/>
    <n v="15055"/>
    <s v="Industry Use"/>
    <n v="1.5850026999999999E-2"/>
    <x v="12"/>
    <x v="12"/>
    <x v="13"/>
    <x v="13"/>
  </r>
  <r>
    <s v="443"/>
    <s v="Direct life insurance carriers"/>
    <s v="436"/>
    <s v="Data processing, hosting, and related services"/>
    <n v="15055"/>
    <s v="Industry Use"/>
    <n v="5.5266971999999998E-2"/>
    <x v="12"/>
    <x v="12"/>
    <x v="13"/>
    <x v="13"/>
  </r>
  <r>
    <s v="443"/>
    <s v="Direct life insurance carriers"/>
    <s v="437"/>
    <s v="News syndicates, libraries, archives and all other information services"/>
    <n v="15055"/>
    <s v="Industry Use"/>
    <n v="3.23E-6"/>
    <x v="12"/>
    <x v="12"/>
    <x v="13"/>
    <x v="13"/>
  </r>
  <r>
    <s v="443"/>
    <s v="Direct life insurance carriers"/>
    <s v="438"/>
    <s v="Internet publishing and broadcasting and web search portals"/>
    <n v="15055"/>
    <s v="Industry Use"/>
    <n v="1.0582296999999999E-2"/>
    <x v="12"/>
    <x v="12"/>
    <x v="13"/>
    <x v="13"/>
  </r>
  <r>
    <s v="443"/>
    <s v="Direct life insurance carriers"/>
    <s v="439"/>
    <s v="Nondepository credit intermediation and related activities"/>
    <n v="15055"/>
    <s v="Industry Use"/>
    <n v="1.8979080999999998E-2"/>
    <x v="13"/>
    <x v="13"/>
    <x v="13"/>
    <x v="13"/>
  </r>
  <r>
    <s v="443"/>
    <s v="Direct life insurance carriers"/>
    <s v="440"/>
    <s v="Securities and commodity contracts intermediation and brokerage"/>
    <n v="15055"/>
    <s v="Industry Use"/>
    <n v="7.4906041000000007E-2"/>
    <x v="13"/>
    <x v="13"/>
    <x v="13"/>
    <x v="13"/>
  </r>
  <r>
    <s v="443"/>
    <s v="Direct life insurance carriers"/>
    <s v="441"/>
    <s v="Monetary authorities and depository credit intermediation"/>
    <n v="15055"/>
    <s v="Industry Use"/>
    <n v="2.1611835909999999"/>
    <x v="13"/>
    <x v="13"/>
    <x v="13"/>
    <x v="13"/>
  </r>
  <r>
    <s v="443"/>
    <s v="Direct life insurance carriers"/>
    <s v="442"/>
    <s v="Other financial investment activities"/>
    <n v="15055"/>
    <s v="Industry Use"/>
    <n v="6.0212407000000003E-2"/>
    <x v="13"/>
    <x v="13"/>
    <x v="13"/>
    <x v="13"/>
  </r>
  <r>
    <s v="443"/>
    <s v="Direct life insurance carriers"/>
    <s v="443"/>
    <s v="Direct life insurance carriers"/>
    <n v="15055"/>
    <s v="Industry Use"/>
    <n v="5.1174890000000002E-3"/>
    <x v="13"/>
    <x v="13"/>
    <x v="13"/>
    <x v="13"/>
  </r>
  <r>
    <s v="443"/>
    <s v="Direct life insurance carriers"/>
    <s v="444"/>
    <s v="Insurance carriers, except direct life"/>
    <n v="15055"/>
    <s v="Industry Use"/>
    <n v="0.16137586200000001"/>
    <x v="13"/>
    <x v="13"/>
    <x v="13"/>
    <x v="13"/>
  </r>
  <r>
    <s v="443"/>
    <s v="Direct life insurance carriers"/>
    <s v="445"/>
    <s v="Insurance agencies, brokerages, and related activities"/>
    <n v="15055"/>
    <s v="Industry Use"/>
    <n v="3.0263227060000002"/>
    <x v="13"/>
    <x v="13"/>
    <x v="13"/>
    <x v="13"/>
  </r>
  <r>
    <s v="443"/>
    <s v="Direct life insurance carriers"/>
    <s v="446"/>
    <s v="Funds, trusts, and other financial vehicles"/>
    <n v="15055"/>
    <s v="Industry Use"/>
    <n v="6.6030692000000002E-2"/>
    <x v="13"/>
    <x v="13"/>
    <x v="13"/>
    <x v="13"/>
  </r>
  <r>
    <s v="443"/>
    <s v="Direct life insurance carriers"/>
    <s v="447"/>
    <s v="Other real estate"/>
    <n v="15055"/>
    <s v="Industry Use"/>
    <n v="0.317514566"/>
    <x v="14"/>
    <x v="14"/>
    <x v="13"/>
    <x v="13"/>
  </r>
  <r>
    <s v="443"/>
    <s v="Direct life insurance carriers"/>
    <s v="450"/>
    <s v="Automotive equipment rental and leasing"/>
    <n v="15055"/>
    <s v="Industry Use"/>
    <n v="1.5576699999999999E-4"/>
    <x v="15"/>
    <x v="15"/>
    <x v="13"/>
    <x v="13"/>
  </r>
  <r>
    <s v="443"/>
    <s v="Direct life insurance carriers"/>
    <s v="451"/>
    <s v="General and consumer goods rental except video tapes and discs"/>
    <n v="15055"/>
    <s v="Industry Use"/>
    <n v="3.6300000000000001E-7"/>
    <x v="15"/>
    <x v="15"/>
    <x v="13"/>
    <x v="13"/>
  </r>
  <r>
    <s v="443"/>
    <s v="Direct life insurance carriers"/>
    <s v="453"/>
    <s v="Commercial and industrial machinery and equipment rental and leasing"/>
    <n v="15055"/>
    <s v="Industry Use"/>
    <n v="6.0800000000000004E-7"/>
    <x v="15"/>
    <x v="15"/>
    <x v="13"/>
    <x v="13"/>
  </r>
  <r>
    <s v="443"/>
    <s v="Direct life insurance carriers"/>
    <s v="454"/>
    <s v="Lessors of nonfinancial intangible assets"/>
    <n v="15055"/>
    <s v="Industry Use"/>
    <n v="5.5899999999999997E-5"/>
    <x v="15"/>
    <x v="15"/>
    <x v="13"/>
    <x v="13"/>
  </r>
  <r>
    <s v="443"/>
    <s v="Direct life insurance carriers"/>
    <s v="455"/>
    <s v="Legal services"/>
    <n v="15055"/>
    <s v="Industry Use"/>
    <n v="0.51738891399999998"/>
    <x v="16"/>
    <x v="16"/>
    <x v="13"/>
    <x v="13"/>
  </r>
  <r>
    <s v="443"/>
    <s v="Direct life insurance carriers"/>
    <s v="456"/>
    <s v="Accounting, tax preparation, bookkeeping, and payroll services"/>
    <n v="15055"/>
    <s v="Industry Use"/>
    <n v="0.78301532200000001"/>
    <x v="16"/>
    <x v="16"/>
    <x v="13"/>
    <x v="13"/>
  </r>
  <r>
    <s v="443"/>
    <s v="Direct life insurance carriers"/>
    <s v="457"/>
    <s v="Architectural, engineering, and related services"/>
    <n v="15055"/>
    <s v="Industry Use"/>
    <n v="1.6522990000000001E-3"/>
    <x v="16"/>
    <x v="16"/>
    <x v="13"/>
    <x v="13"/>
  </r>
  <r>
    <s v="443"/>
    <s v="Direct life insurance carriers"/>
    <s v="458"/>
    <s v="Specialized design services"/>
    <n v="15055"/>
    <s v="Industry Use"/>
    <n v="3.3276587000000003E-2"/>
    <x v="16"/>
    <x v="16"/>
    <x v="13"/>
    <x v="13"/>
  </r>
  <r>
    <s v="443"/>
    <s v="Direct life insurance carriers"/>
    <s v="459"/>
    <s v="Custom computer programming services"/>
    <n v="15055"/>
    <s v="Industry Use"/>
    <n v="5.9009010000000001E-3"/>
    <x v="16"/>
    <x v="16"/>
    <x v="13"/>
    <x v="13"/>
  </r>
  <r>
    <s v="443"/>
    <s v="Direct life insurance carriers"/>
    <s v="460"/>
    <s v="Computer systems design services"/>
    <n v="15055"/>
    <s v="Industry Use"/>
    <n v="3.6073956999999997E-2"/>
    <x v="16"/>
    <x v="16"/>
    <x v="13"/>
    <x v="13"/>
  </r>
  <r>
    <s v="443"/>
    <s v="Direct life insurance carriers"/>
    <s v="461"/>
    <s v="Other computer related services, including facilities management"/>
    <n v="15055"/>
    <s v="Industry Use"/>
    <n v="1.7597284000000001E-2"/>
    <x v="16"/>
    <x v="16"/>
    <x v="13"/>
    <x v="13"/>
  </r>
  <r>
    <s v="443"/>
    <s v="Direct life insurance carriers"/>
    <s v="462"/>
    <s v="Management consulting services"/>
    <n v="15055"/>
    <s v="Industry Use"/>
    <n v="2.785395E-3"/>
    <x v="16"/>
    <x v="16"/>
    <x v="13"/>
    <x v="13"/>
  </r>
  <r>
    <s v="443"/>
    <s v="Direct life insurance carriers"/>
    <s v="463"/>
    <s v="Environmental and other technical consulting services"/>
    <n v="15055"/>
    <s v="Industry Use"/>
    <n v="7.4300000000000002E-7"/>
    <x v="16"/>
    <x v="16"/>
    <x v="13"/>
    <x v="13"/>
  </r>
  <r>
    <s v="443"/>
    <s v="Direct life insurance carriers"/>
    <s v="464"/>
    <s v="Scientific research and development services"/>
    <n v="15055"/>
    <s v="Industry Use"/>
    <n v="4.5399999999999999E-5"/>
    <x v="16"/>
    <x v="16"/>
    <x v="13"/>
    <x v="13"/>
  </r>
  <r>
    <s v="443"/>
    <s v="Direct life insurance carriers"/>
    <s v="465"/>
    <s v="Advertising, public relations, and related services"/>
    <n v="15055"/>
    <s v="Industry Use"/>
    <n v="3.6320120999999997E-2"/>
    <x v="16"/>
    <x v="16"/>
    <x v="13"/>
    <x v="13"/>
  </r>
  <r>
    <s v="443"/>
    <s v="Direct life insurance carriers"/>
    <s v="469"/>
    <s v="Management of companies and enterprises"/>
    <n v="15055"/>
    <s v="Industry Use"/>
    <n v="6.0610855999999998E-2"/>
    <x v="17"/>
    <x v="17"/>
    <x v="13"/>
    <x v="13"/>
  </r>
  <r>
    <s v="443"/>
    <s v="Direct life insurance carriers"/>
    <s v="470"/>
    <s v="Office administrative services"/>
    <n v="15055"/>
    <s v="Industry Use"/>
    <n v="4.5296360000000001E-3"/>
    <x v="17"/>
    <x v="17"/>
    <x v="13"/>
    <x v="13"/>
  </r>
  <r>
    <s v="443"/>
    <s v="Direct life insurance carriers"/>
    <s v="471"/>
    <s v="Facilities support services"/>
    <n v="15055"/>
    <s v="Industry Use"/>
    <n v="2.2478341999999998E-2"/>
    <x v="17"/>
    <x v="17"/>
    <x v="13"/>
    <x v="13"/>
  </r>
  <r>
    <s v="443"/>
    <s v="Direct life insurance carriers"/>
    <s v="472"/>
    <s v="Employment services"/>
    <n v="15055"/>
    <s v="Industry Use"/>
    <n v="2.2523532999999998E-2"/>
    <x v="17"/>
    <x v="17"/>
    <x v="13"/>
    <x v="13"/>
  </r>
  <r>
    <s v="443"/>
    <s v="Direct life insurance carriers"/>
    <s v="473"/>
    <s v="Business support services"/>
    <n v="15055"/>
    <s v="Industry Use"/>
    <n v="9.3499999999999996E-5"/>
    <x v="17"/>
    <x v="17"/>
    <x v="13"/>
    <x v="13"/>
  </r>
  <r>
    <s v="443"/>
    <s v="Direct life insurance carriers"/>
    <s v="474"/>
    <s v="Travel arrangement and reservation services"/>
    <n v="15055"/>
    <s v="Industry Use"/>
    <n v="3.7843408000000002E-2"/>
    <x v="17"/>
    <x v="17"/>
    <x v="13"/>
    <x v="13"/>
  </r>
  <r>
    <s v="443"/>
    <s v="Direct life insurance carriers"/>
    <s v="475"/>
    <s v="Investigation and security services"/>
    <n v="15055"/>
    <s v="Industry Use"/>
    <n v="6.5707500000000002E-3"/>
    <x v="17"/>
    <x v="17"/>
    <x v="13"/>
    <x v="13"/>
  </r>
  <r>
    <s v="443"/>
    <s v="Direct life insurance carriers"/>
    <s v="476"/>
    <s v="Services to buildings"/>
    <n v="15055"/>
    <s v="Industry Use"/>
    <n v="2.6907215000000002E-2"/>
    <x v="17"/>
    <x v="17"/>
    <x v="13"/>
    <x v="13"/>
  </r>
  <r>
    <s v="443"/>
    <s v="Direct life insurance carriers"/>
    <s v="477"/>
    <s v="Landscape and horticultural services"/>
    <n v="15055"/>
    <s v="Industry Use"/>
    <n v="1.3301482999999999E-2"/>
    <x v="17"/>
    <x v="17"/>
    <x v="13"/>
    <x v="13"/>
  </r>
  <r>
    <s v="443"/>
    <s v="Direct life insurance carriers"/>
    <s v="478"/>
    <s v="Other support services"/>
    <n v="15055"/>
    <s v="Industry Use"/>
    <n v="2.1471480000000002E-3"/>
    <x v="17"/>
    <x v="17"/>
    <x v="13"/>
    <x v="13"/>
  </r>
  <r>
    <s v="443"/>
    <s v="Direct life insurance carriers"/>
    <s v="479"/>
    <s v="Waste management and remediation services"/>
    <n v="15055"/>
    <s v="Industry Use"/>
    <n v="0.17130975100000001"/>
    <x v="17"/>
    <x v="17"/>
    <x v="13"/>
    <x v="13"/>
  </r>
  <r>
    <s v="443"/>
    <s v="Direct life insurance carriers"/>
    <s v="496"/>
    <s v="Performing arts companies"/>
    <n v="15055"/>
    <s v="Industry Use"/>
    <n v="8.6400000000000001E-7"/>
    <x v="19"/>
    <x v="19"/>
    <x v="13"/>
    <x v="13"/>
  </r>
  <r>
    <s v="443"/>
    <s v="Direct life insurance carriers"/>
    <s v="499"/>
    <s v="Independent artists, writers, and performers"/>
    <n v="15055"/>
    <s v="Industry Use"/>
    <n v="8.3999999999999992E-6"/>
    <x v="19"/>
    <x v="19"/>
    <x v="13"/>
    <x v="13"/>
  </r>
  <r>
    <s v="443"/>
    <s v="Direct life insurance carriers"/>
    <s v="509"/>
    <s v="Full-service restaurants"/>
    <n v="15055"/>
    <s v="Industry Use"/>
    <n v="5.2238399999999998E-4"/>
    <x v="20"/>
    <x v="20"/>
    <x v="13"/>
    <x v="13"/>
  </r>
  <r>
    <s v="443"/>
    <s v="Direct life insurance carriers"/>
    <s v="512"/>
    <s v="Automotive repair and maintenance, except car washes"/>
    <n v="15055"/>
    <s v="Industry Use"/>
    <n v="4.5633499999999999E-4"/>
    <x v="21"/>
    <x v="21"/>
    <x v="13"/>
    <x v="13"/>
  </r>
  <r>
    <s v="443"/>
    <s v="Direct life insurance carriers"/>
    <s v="513"/>
    <s v="Car washes"/>
    <n v="15055"/>
    <s v="Industry Use"/>
    <n v="1.7522999999999999E-4"/>
    <x v="21"/>
    <x v="21"/>
    <x v="13"/>
    <x v="13"/>
  </r>
  <r>
    <s v="443"/>
    <s v="Direct life insurance carriers"/>
    <s v="519"/>
    <s v="Dry-cleaning and laundry services"/>
    <n v="15055"/>
    <s v="Industry Use"/>
    <n v="8.4200000000000007E-6"/>
    <x v="21"/>
    <x v="21"/>
    <x v="13"/>
    <x v="13"/>
  </r>
  <r>
    <s v="443"/>
    <s v="Direct life insurance carriers"/>
    <s v="523"/>
    <s v="Business and professional associations"/>
    <n v="15055"/>
    <s v="Industry Use"/>
    <n v="0.15604543400000001"/>
    <x v="21"/>
    <x v="21"/>
    <x v="13"/>
    <x v="13"/>
  </r>
  <r>
    <s v="443"/>
    <s v="Direct life insurance carriers"/>
    <s v="526"/>
    <s v="Postal service"/>
    <n v="15055"/>
    <s v="Industry Use"/>
    <n v="2.85958E-3"/>
    <x v="22"/>
    <x v="22"/>
    <x v="13"/>
    <x v="13"/>
  </r>
  <r>
    <s v="443"/>
    <s v="Direct life insurance carriers"/>
    <s v="528"/>
    <s v="Other federal government enterprises"/>
    <n v="15055"/>
    <s v="Industry Use"/>
    <n v="2.1900000000000002E-6"/>
    <x v="22"/>
    <x v="22"/>
    <x v="13"/>
    <x v="13"/>
  </r>
  <r>
    <s v="443"/>
    <s v="Direct life insurance carriers"/>
    <s v="532"/>
    <s v="Local government passenger transit"/>
    <n v="15055"/>
    <s v="Industry Use"/>
    <n v="5.117463E-3"/>
    <x v="22"/>
    <x v="22"/>
    <x v="13"/>
    <x v="13"/>
  </r>
  <r>
    <s v="443"/>
    <s v="Direct life insurance carriers"/>
    <s v="533"/>
    <s v="Local government electric utilities"/>
    <n v="15055"/>
    <s v="Industry Use"/>
    <n v="4.1326699999999999E-4"/>
    <x v="22"/>
    <x v="22"/>
    <x v="13"/>
    <x v="13"/>
  </r>
  <r>
    <s v="443"/>
    <s v="Direct life insurance carriers"/>
    <s v="5001"/>
    <s v="Employee Compensation"/>
    <n v="15053"/>
    <s v="Factor Receipts"/>
    <n v="7.7642517089999998"/>
    <x v="23"/>
    <x v="23"/>
    <x v="13"/>
    <x v="13"/>
  </r>
  <r>
    <s v="443"/>
    <s v="Direct life insurance carriers"/>
    <s v="6001"/>
    <s v="Proprietor Income"/>
    <n v="15053"/>
    <s v="Factor Receipts"/>
    <n v="2.2780000000000001E-3"/>
    <x v="24"/>
    <x v="24"/>
    <x v="13"/>
    <x v="13"/>
  </r>
  <r>
    <s v="443"/>
    <s v="Direct life insurance carriers"/>
    <s v="7001"/>
    <s v="Other Property Type Income"/>
    <n v="15053"/>
    <s v="Factor Receipts"/>
    <n v="15.26172161"/>
    <x v="25"/>
    <x v="25"/>
    <x v="13"/>
    <x v="13"/>
  </r>
  <r>
    <s v="443"/>
    <s v="Direct life insurance carriers"/>
    <s v="8001"/>
    <s v="Taxes on Production and Imports"/>
    <n v="15053"/>
    <s v="Factor Receipts"/>
    <n v="0.68311321700000005"/>
    <x v="26"/>
    <x v="26"/>
    <x v="13"/>
    <x v="13"/>
  </r>
  <r>
    <s v="443"/>
    <s v="Direct life insurance carriers"/>
    <s v="11001"/>
    <s v="Federal Government NonDefense"/>
    <n v="15055"/>
    <s v="Industry Use"/>
    <n v="1.95E-6"/>
    <x v="27"/>
    <x v="27"/>
    <x v="13"/>
    <x v="13"/>
  </r>
  <r>
    <s v="443"/>
    <s v="Direct life insurance carriers"/>
    <s v="12001"/>
    <s v="State/Local Govt NonEducation"/>
    <n v="15055"/>
    <s v="Industry Use"/>
    <n v="3.0431007999999999E-2"/>
    <x v="27"/>
    <x v="27"/>
    <x v="13"/>
    <x v="13"/>
  </r>
  <r>
    <s v="443"/>
    <s v="Direct life insurance carriers"/>
    <s v="14002"/>
    <s v="Inventory Additions/Deletions"/>
    <n v="15055"/>
    <s v="Industry Use"/>
    <n v="5.1699999999999996E-6"/>
    <x v="27"/>
    <x v="27"/>
    <x v="13"/>
    <x v="13"/>
  </r>
  <r>
    <s v="443"/>
    <s v="Direct life insurance carriers"/>
    <s v="25001"/>
    <s v="Foreign Trade"/>
    <n v="15056"/>
    <s v="Industry Trade"/>
    <n v="0.47186656300000002"/>
    <x v="28"/>
    <x v="28"/>
    <x v="13"/>
    <x v="13"/>
  </r>
  <r>
    <s v="443"/>
    <s v="Direct life insurance carriers"/>
    <s v="28001"/>
    <s v="Domestic Trade"/>
    <n v="15056"/>
    <s v="Industry Trade"/>
    <n v="4.2158108560000001"/>
    <x v="29"/>
    <x v="29"/>
    <x v="13"/>
    <x v="13"/>
  </r>
  <r>
    <s v="444"/>
    <s v="Insurance carriers, except direct life"/>
    <s v="1"/>
    <s v="Oilseed farming"/>
    <n v="15055"/>
    <s v="Industry Use"/>
    <n v="5.6599999999999996E-7"/>
    <x v="0"/>
    <x v="0"/>
    <x v="13"/>
    <x v="13"/>
  </r>
  <r>
    <s v="444"/>
    <s v="Insurance carriers, except direct life"/>
    <s v="2"/>
    <s v="Grain farming"/>
    <n v="15055"/>
    <s v="Industry Use"/>
    <n v="2.9699999999999999E-6"/>
    <x v="0"/>
    <x v="0"/>
    <x v="13"/>
    <x v="13"/>
  </r>
  <r>
    <s v="444"/>
    <s v="Insurance carriers, except direct life"/>
    <s v="3"/>
    <s v="Vegetable and melon farming"/>
    <n v="15055"/>
    <s v="Industry Use"/>
    <n v="7.7699999999999994E-9"/>
    <x v="1"/>
    <x v="1"/>
    <x v="13"/>
    <x v="13"/>
  </r>
  <r>
    <s v="444"/>
    <s v="Insurance carriers, except direct life"/>
    <s v="4"/>
    <s v="Fruit farming"/>
    <n v="15055"/>
    <s v="Industry Use"/>
    <n v="8.5199999999999995E-9"/>
    <x v="1"/>
    <x v="1"/>
    <x v="13"/>
    <x v="13"/>
  </r>
  <r>
    <s v="444"/>
    <s v="Insurance carriers, except direct life"/>
    <s v="5"/>
    <s v="Tree nut farming"/>
    <n v="15055"/>
    <s v="Industry Use"/>
    <n v="2.4199999999999999E-9"/>
    <x v="1"/>
    <x v="1"/>
    <x v="13"/>
    <x v="13"/>
  </r>
  <r>
    <s v="444"/>
    <s v="Insurance carriers, except direct life"/>
    <s v="6"/>
    <s v="Greenhouse, nursery, and floriculture production"/>
    <n v="15055"/>
    <s v="Industry Use"/>
    <n v="4.7699999999999999E-9"/>
    <x v="1"/>
    <x v="1"/>
    <x v="13"/>
    <x v="13"/>
  </r>
  <r>
    <s v="444"/>
    <s v="Insurance carriers, except direct life"/>
    <s v="11"/>
    <s v="Beef cattle ranching and farming, including feedlots and dual-purpose ranching and farming"/>
    <n v="15055"/>
    <s v="Industry Use"/>
    <n v="4.3599999999999998E-6"/>
    <x v="2"/>
    <x v="2"/>
    <x v="13"/>
    <x v="13"/>
  </r>
  <r>
    <s v="444"/>
    <s v="Insurance carriers, except direct life"/>
    <s v="12"/>
    <s v="Dairy cattle and milk production"/>
    <n v="15055"/>
    <s v="Industry Use"/>
    <n v="3.9500000000000003E-6"/>
    <x v="2"/>
    <x v="2"/>
    <x v="13"/>
    <x v="13"/>
  </r>
  <r>
    <s v="444"/>
    <s v="Insurance carriers, except direct life"/>
    <s v="13"/>
    <s v="Poultry and egg production"/>
    <n v="15055"/>
    <s v="Industry Use"/>
    <n v="6.3199999999999997E-8"/>
    <x v="2"/>
    <x v="2"/>
    <x v="13"/>
    <x v="13"/>
  </r>
  <r>
    <s v="444"/>
    <s v="Insurance carriers, except direct life"/>
    <s v="14"/>
    <s v="Animal production, except cattle and poultry and eggs"/>
    <n v="15055"/>
    <s v="Industry Use"/>
    <n v="1.2899999999999999E-6"/>
    <x v="2"/>
    <x v="2"/>
    <x v="13"/>
    <x v="13"/>
  </r>
  <r>
    <s v="444"/>
    <s v="Insurance carriers, except direct life"/>
    <s v="20"/>
    <s v="Oil and gas extraction"/>
    <n v="15055"/>
    <s v="Industry Use"/>
    <n v="4.7500000000000002E-8"/>
    <x v="4"/>
    <x v="4"/>
    <x v="13"/>
    <x v="13"/>
  </r>
  <r>
    <s v="444"/>
    <s v="Insurance carriers, except direct life"/>
    <s v="36"/>
    <s v="Support activities for oil and gas operations"/>
    <n v="15055"/>
    <s v="Industry Use"/>
    <n v="1.2200000000000001E-12"/>
    <x v="4"/>
    <x v="4"/>
    <x v="13"/>
    <x v="13"/>
  </r>
  <r>
    <s v="444"/>
    <s v="Insurance carriers, except direct life"/>
    <s v="47"/>
    <s v="Electric power transmission and distribution"/>
    <n v="15055"/>
    <s v="Industry Use"/>
    <n v="1.1383140000000001E-3"/>
    <x v="5"/>
    <x v="5"/>
    <x v="13"/>
    <x v="13"/>
  </r>
  <r>
    <s v="444"/>
    <s v="Insurance carriers, except direct life"/>
    <s v="48"/>
    <s v="Natural gas distribution"/>
    <n v="15055"/>
    <s v="Industry Use"/>
    <n v="9.2700000000000004E-5"/>
    <x v="5"/>
    <x v="5"/>
    <x v="13"/>
    <x v="13"/>
  </r>
  <r>
    <s v="444"/>
    <s v="Insurance carriers, except direct life"/>
    <s v="49"/>
    <s v="Water, sewage and other systems"/>
    <n v="15055"/>
    <s v="Industry Use"/>
    <n v="1.24E-5"/>
    <x v="5"/>
    <x v="5"/>
    <x v="13"/>
    <x v="13"/>
  </r>
  <r>
    <s v="444"/>
    <s v="Insurance carriers, except direct life"/>
    <s v="60"/>
    <s v="Maintenance and repair construction of nonresidential structures"/>
    <n v="15055"/>
    <s v="Industry Use"/>
    <n v="4.4401599999999999E-4"/>
    <x v="6"/>
    <x v="6"/>
    <x v="13"/>
    <x v="13"/>
  </r>
  <r>
    <s v="444"/>
    <s v="Insurance carriers, except direct life"/>
    <s v="87"/>
    <s v="Frozen cakes and other pastries manufacturing"/>
    <n v="15055"/>
    <s v="Industry Use"/>
    <n v="2.6700000000000001E-12"/>
    <x v="7"/>
    <x v="7"/>
    <x v="13"/>
    <x v="13"/>
  </r>
  <r>
    <s v="444"/>
    <s v="Insurance carriers, except direct life"/>
    <s v="93"/>
    <s v="Bread and bakery product, except frozen, manufacturing"/>
    <n v="15055"/>
    <s v="Industry Use"/>
    <n v="1.58E-11"/>
    <x v="7"/>
    <x v="7"/>
    <x v="13"/>
    <x v="13"/>
  </r>
  <r>
    <s v="444"/>
    <s v="Insurance carriers, except direct life"/>
    <s v="108"/>
    <s v="Distilleries"/>
    <n v="15055"/>
    <s v="Industry Use"/>
    <n v="3.3900000000000002E-13"/>
    <x v="7"/>
    <x v="7"/>
    <x v="13"/>
    <x v="13"/>
  </r>
  <r>
    <s v="444"/>
    <s v="Insurance carriers, except direct life"/>
    <s v="115"/>
    <s v="Textile and fabric finishing mills"/>
    <n v="15055"/>
    <s v="Industry Use"/>
    <n v="1.56E-12"/>
    <x v="8"/>
    <x v="8"/>
    <x v="13"/>
    <x v="13"/>
  </r>
  <r>
    <s v="444"/>
    <s v="Insurance carriers, except direct life"/>
    <s v="119"/>
    <s v="Textile bag and canvas mills"/>
    <n v="15055"/>
    <s v="Industry Use"/>
    <n v="2.7099999999999999E-11"/>
    <x v="8"/>
    <x v="8"/>
    <x v="13"/>
    <x v="13"/>
  </r>
  <r>
    <s v="444"/>
    <s v="Insurance carriers, except direct life"/>
    <s v="121"/>
    <s v="Other textile product mills"/>
    <n v="15055"/>
    <s v="Industry Use"/>
    <n v="1.7799999999999999E-5"/>
    <x v="8"/>
    <x v="8"/>
    <x v="13"/>
    <x v="13"/>
  </r>
  <r>
    <s v="444"/>
    <s v="Insurance carriers, except direct life"/>
    <s v="137"/>
    <s v="Wood windows and door manufacturing"/>
    <n v="15055"/>
    <s v="Industry Use"/>
    <n v="2.1999999999999998E-8"/>
    <x v="8"/>
    <x v="8"/>
    <x v="13"/>
    <x v="13"/>
  </r>
  <r>
    <s v="444"/>
    <s v="Insurance carriers, except direct life"/>
    <s v="147"/>
    <s v="Paperboard container manufacturing"/>
    <n v="15055"/>
    <s v="Industry Use"/>
    <n v="2.9536800000000001E-4"/>
    <x v="8"/>
    <x v="8"/>
    <x v="13"/>
    <x v="13"/>
  </r>
  <r>
    <s v="444"/>
    <s v="Insurance carriers, except direct life"/>
    <s v="152"/>
    <s v="Printing"/>
    <n v="15055"/>
    <s v="Industry Use"/>
    <n v="2.3801790000000001E-3"/>
    <x v="8"/>
    <x v="8"/>
    <x v="13"/>
    <x v="13"/>
  </r>
  <r>
    <s v="444"/>
    <s v="Insurance carriers, except direct life"/>
    <s v="163"/>
    <s v="Other basic organic chemical manufacturing"/>
    <n v="15055"/>
    <s v="Industry Use"/>
    <n v="1.05E-7"/>
    <x v="8"/>
    <x v="8"/>
    <x v="13"/>
    <x v="13"/>
  </r>
  <r>
    <s v="444"/>
    <s v="Insurance carriers, except direct life"/>
    <s v="175"/>
    <s v="Paint and coating manufacturing"/>
    <n v="15055"/>
    <s v="Industry Use"/>
    <n v="1.01E-10"/>
    <x v="8"/>
    <x v="8"/>
    <x v="13"/>
    <x v="13"/>
  </r>
  <r>
    <s v="444"/>
    <s v="Insurance carriers, except direct life"/>
    <s v="177"/>
    <s v="Soap and other detergent manufacturing"/>
    <n v="15055"/>
    <s v="Industry Use"/>
    <n v="6.7800000000000002E-9"/>
    <x v="8"/>
    <x v="8"/>
    <x v="13"/>
    <x v="13"/>
  </r>
  <r>
    <s v="444"/>
    <s v="Insurance carriers, except direct life"/>
    <s v="190"/>
    <s v="Polystyrene foam product manufacturing"/>
    <n v="15055"/>
    <s v="Industry Use"/>
    <n v="2.72E-7"/>
    <x v="8"/>
    <x v="8"/>
    <x v="13"/>
    <x v="13"/>
  </r>
  <r>
    <s v="444"/>
    <s v="Insurance carriers, except direct life"/>
    <s v="191"/>
    <s v="Urethane and other foam product (except polystyrene) manufacturing"/>
    <n v="15055"/>
    <s v="Industry Use"/>
    <n v="2.45E-9"/>
    <x v="8"/>
    <x v="8"/>
    <x v="13"/>
    <x v="13"/>
  </r>
  <r>
    <s v="444"/>
    <s v="Insurance carriers, except direct life"/>
    <s v="192"/>
    <s v="Plastics bottle manufacturing"/>
    <n v="15055"/>
    <s v="Industry Use"/>
    <n v="6.7100000000000002E-9"/>
    <x v="8"/>
    <x v="8"/>
    <x v="13"/>
    <x v="13"/>
  </r>
  <r>
    <s v="444"/>
    <s v="Insurance carriers, except direct life"/>
    <s v="195"/>
    <s v="Rubber and plastics hoses and belting manufacturing"/>
    <n v="15055"/>
    <s v="Industry Use"/>
    <n v="1.19E-9"/>
    <x v="8"/>
    <x v="8"/>
    <x v="13"/>
    <x v="13"/>
  </r>
  <r>
    <s v="444"/>
    <s v="Insurance carriers, except direct life"/>
    <s v="197"/>
    <s v="Pottery, ceramics, and plumbing fixture manufacturing"/>
    <n v="15055"/>
    <s v="Industry Use"/>
    <n v="4.7000000000000003E-10"/>
    <x v="8"/>
    <x v="8"/>
    <x v="13"/>
    <x v="13"/>
  </r>
  <r>
    <s v="444"/>
    <s v="Insurance carriers, except direct life"/>
    <s v="204"/>
    <s v="Ready-mix concrete manufacturing"/>
    <n v="15055"/>
    <s v="Industry Use"/>
    <n v="3.1000000000000001E-12"/>
    <x v="8"/>
    <x v="8"/>
    <x v="13"/>
    <x v="13"/>
  </r>
  <r>
    <s v="444"/>
    <s v="Insurance carriers, except direct life"/>
    <s v="211"/>
    <s v="Cut stone and stone product manufacturing"/>
    <n v="15055"/>
    <s v="Industry Use"/>
    <n v="2.8699999999999999E-10"/>
    <x v="8"/>
    <x v="8"/>
    <x v="13"/>
    <x v="13"/>
  </r>
  <r>
    <s v="444"/>
    <s v="Insurance carriers, except direct life"/>
    <s v="215"/>
    <s v="Iron and steel mills and ferroalloy manufacturing"/>
    <n v="15055"/>
    <s v="Industry Use"/>
    <n v="4.7199999999999997E-6"/>
    <x v="8"/>
    <x v="8"/>
    <x v="13"/>
    <x v="13"/>
  </r>
  <r>
    <s v="444"/>
    <s v="Insurance carriers, except direct life"/>
    <s v="230"/>
    <s v="Crown and closure manufacturing and metal stamping"/>
    <n v="15055"/>
    <s v="Industry Use"/>
    <n v="1.6000000000000001E-9"/>
    <x v="8"/>
    <x v="8"/>
    <x v="13"/>
    <x v="13"/>
  </r>
  <r>
    <s v="444"/>
    <s v="Insurance carriers, except direct life"/>
    <s v="234"/>
    <s v="Handtool manufacturing"/>
    <n v="15055"/>
    <s v="Industry Use"/>
    <n v="8.2599999999999998E-8"/>
    <x v="8"/>
    <x v="8"/>
    <x v="13"/>
    <x v="13"/>
  </r>
  <r>
    <s v="444"/>
    <s v="Insurance carriers, except direct life"/>
    <s v="238"/>
    <s v="Metal window and door manufacturing"/>
    <n v="15055"/>
    <s v="Industry Use"/>
    <n v="2.11E-8"/>
    <x v="8"/>
    <x v="8"/>
    <x v="13"/>
    <x v="13"/>
  </r>
  <r>
    <s v="444"/>
    <s v="Insurance carriers, except direct life"/>
    <s v="239"/>
    <s v="Sheet metal work manufacturing"/>
    <n v="15055"/>
    <s v="Industry Use"/>
    <n v="7.5E-11"/>
    <x v="8"/>
    <x v="8"/>
    <x v="13"/>
    <x v="13"/>
  </r>
  <r>
    <s v="444"/>
    <s v="Insurance carriers, except direct life"/>
    <s v="240"/>
    <s v="Ornamental and architectural metal work manufacturing"/>
    <n v="15055"/>
    <s v="Industry Use"/>
    <n v="3.7200000000000003E-12"/>
    <x v="8"/>
    <x v="8"/>
    <x v="13"/>
    <x v="13"/>
  </r>
  <r>
    <s v="444"/>
    <s v="Insurance carriers, except direct life"/>
    <s v="242"/>
    <s v="Metal tank (heavy gauge) manufacturing"/>
    <n v="15055"/>
    <s v="Industry Use"/>
    <n v="3.3700000000000001E-9"/>
    <x v="8"/>
    <x v="8"/>
    <x v="13"/>
    <x v="13"/>
  </r>
  <r>
    <s v="444"/>
    <s v="Insurance carriers, except direct life"/>
    <s v="244"/>
    <s v="Metal barrels, drums and pails manufacturing"/>
    <n v="15055"/>
    <s v="Industry Use"/>
    <n v="5.09E-10"/>
    <x v="8"/>
    <x v="8"/>
    <x v="13"/>
    <x v="13"/>
  </r>
  <r>
    <s v="444"/>
    <s v="Insurance carriers, except direct life"/>
    <s v="247"/>
    <s v="Machine shops"/>
    <n v="15055"/>
    <s v="Industry Use"/>
    <n v="2.44E-5"/>
    <x v="8"/>
    <x v="8"/>
    <x v="13"/>
    <x v="13"/>
  </r>
  <r>
    <s v="444"/>
    <s v="Insurance carriers, except direct life"/>
    <s v="248"/>
    <s v="Turned product and screw, nut, and bolt manufacturing"/>
    <n v="15055"/>
    <s v="Industry Use"/>
    <n v="3.88E-10"/>
    <x v="8"/>
    <x v="8"/>
    <x v="13"/>
    <x v="13"/>
  </r>
  <r>
    <s v="444"/>
    <s v="Insurance carriers, except direct life"/>
    <s v="251"/>
    <s v="Electroplating, anodizing, and coloring metal"/>
    <n v="15055"/>
    <s v="Industry Use"/>
    <n v="6.2799999999999996E-7"/>
    <x v="8"/>
    <x v="8"/>
    <x v="13"/>
    <x v="13"/>
  </r>
  <r>
    <s v="444"/>
    <s v="Insurance carriers, except direct life"/>
    <s v="252"/>
    <s v="Valve and fittings, other than plumbing, manufacturing"/>
    <n v="15055"/>
    <s v="Industry Use"/>
    <n v="5.21E-9"/>
    <x v="8"/>
    <x v="8"/>
    <x v="13"/>
    <x v="13"/>
  </r>
  <r>
    <s v="444"/>
    <s v="Insurance carriers, except direct life"/>
    <s v="259"/>
    <s v="Other fabricated metal manufacturing"/>
    <n v="15055"/>
    <s v="Industry Use"/>
    <n v="1.2E-9"/>
    <x v="8"/>
    <x v="8"/>
    <x v="13"/>
    <x v="13"/>
  </r>
  <r>
    <s v="444"/>
    <s v="Insurance carriers, except direct life"/>
    <s v="269"/>
    <s v="All other industrial machinery manufacturing"/>
    <n v="15055"/>
    <s v="Industry Use"/>
    <n v="3.5699999999999999E-12"/>
    <x v="8"/>
    <x v="8"/>
    <x v="13"/>
    <x v="13"/>
  </r>
  <r>
    <s v="444"/>
    <s v="Insurance carriers, except direct life"/>
    <s v="275"/>
    <s v="Air conditioning, refrigeration, and warm air heating equipment manufacturing"/>
    <n v="15055"/>
    <s v="Industry Use"/>
    <n v="3.36E-9"/>
    <x v="8"/>
    <x v="8"/>
    <x v="13"/>
    <x v="13"/>
  </r>
  <r>
    <s v="444"/>
    <s v="Insurance carriers, except direct life"/>
    <s v="276"/>
    <s v="Industrial mold manufacturing"/>
    <n v="15055"/>
    <s v="Industry Use"/>
    <n v="7.4000000000000003E-10"/>
    <x v="8"/>
    <x v="8"/>
    <x v="13"/>
    <x v="13"/>
  </r>
  <r>
    <s v="444"/>
    <s v="Insurance carriers, except direct life"/>
    <s v="277"/>
    <s v="Special tool, die, jig, and fixture manufacturing"/>
    <n v="15055"/>
    <s v="Industry Use"/>
    <n v="7.4300000000000002E-10"/>
    <x v="8"/>
    <x v="8"/>
    <x v="13"/>
    <x v="13"/>
  </r>
  <r>
    <s v="444"/>
    <s v="Insurance carriers, except direct life"/>
    <s v="297"/>
    <s v="Scales, balances, and miscellaneous general purpose machinery manufacturing"/>
    <n v="15055"/>
    <s v="Industry Use"/>
    <n v="4.4799999999999997E-8"/>
    <x v="8"/>
    <x v="8"/>
    <x v="13"/>
    <x v="13"/>
  </r>
  <r>
    <s v="444"/>
    <s v="Insurance carriers, except direct life"/>
    <s v="307"/>
    <s v="Semiconductor and related device manufacturing"/>
    <n v="15055"/>
    <s v="Industry Use"/>
    <n v="5.7299999999999999E-10"/>
    <x v="8"/>
    <x v="8"/>
    <x v="13"/>
    <x v="13"/>
  </r>
  <r>
    <s v="444"/>
    <s v="Insurance carriers, except direct life"/>
    <s v="317"/>
    <s v="Analytical laboratory instrument manufacturing"/>
    <n v="15055"/>
    <s v="Industry Use"/>
    <n v="9.5000000000000003E-10"/>
    <x v="8"/>
    <x v="8"/>
    <x v="13"/>
    <x v="13"/>
  </r>
  <r>
    <s v="444"/>
    <s v="Insurance carriers, except direct life"/>
    <s v="323"/>
    <s v="Lighting fixture manufacturing"/>
    <n v="15055"/>
    <s v="Industry Use"/>
    <n v="1.7999999999999999E-11"/>
    <x v="8"/>
    <x v="8"/>
    <x v="13"/>
    <x v="13"/>
  </r>
  <r>
    <s v="444"/>
    <s v="Insurance carriers, except direct life"/>
    <s v="330"/>
    <s v="Motor and generator manufacturing"/>
    <n v="15055"/>
    <s v="Industry Use"/>
    <n v="2.0700000000000001E-9"/>
    <x v="8"/>
    <x v="8"/>
    <x v="13"/>
    <x v="13"/>
  </r>
  <r>
    <s v="444"/>
    <s v="Insurance carriers, except direct life"/>
    <s v="348"/>
    <s v="Motor vehicle electrical and electronic equipment manufacturing"/>
    <n v="15055"/>
    <s v="Industry Use"/>
    <n v="1.4499999999999999E-10"/>
    <x v="8"/>
    <x v="8"/>
    <x v="13"/>
    <x v="13"/>
  </r>
  <r>
    <s v="444"/>
    <s v="Insurance carriers, except direct life"/>
    <s v="365"/>
    <s v="Wood kitchen cabinet and countertop manufacturing"/>
    <n v="15055"/>
    <s v="Industry Use"/>
    <n v="1.6500000000000001E-9"/>
    <x v="8"/>
    <x v="8"/>
    <x v="13"/>
    <x v="13"/>
  </r>
  <r>
    <s v="444"/>
    <s v="Insurance carriers, except direct life"/>
    <s v="371"/>
    <s v="Custom architectural woodwork and millwork"/>
    <n v="15055"/>
    <s v="Industry Use"/>
    <n v="9.1399999999999995E-7"/>
    <x v="8"/>
    <x v="8"/>
    <x v="13"/>
    <x v="13"/>
  </r>
  <r>
    <s v="444"/>
    <s v="Insurance carriers, except direct life"/>
    <s v="376"/>
    <s v="Surgical and medical instrument manufacturing"/>
    <n v="15055"/>
    <s v="Industry Use"/>
    <n v="8.5599999999999994E-5"/>
    <x v="8"/>
    <x v="8"/>
    <x v="13"/>
    <x v="13"/>
  </r>
  <r>
    <s v="444"/>
    <s v="Insurance carriers, except direct life"/>
    <s v="382"/>
    <s v="Sporting and athletic goods manufacturing"/>
    <n v="15055"/>
    <s v="Industry Use"/>
    <n v="2.6700000000000001E-10"/>
    <x v="8"/>
    <x v="8"/>
    <x v="13"/>
    <x v="13"/>
  </r>
  <r>
    <s v="444"/>
    <s v="Insurance carriers, except direct life"/>
    <s v="383"/>
    <s v="Doll, toy, and game manufacturing"/>
    <n v="15055"/>
    <s v="Industry Use"/>
    <n v="2.3115700000000001E-4"/>
    <x v="8"/>
    <x v="8"/>
    <x v="13"/>
    <x v="13"/>
  </r>
  <r>
    <s v="444"/>
    <s v="Insurance carriers, except direct life"/>
    <s v="384"/>
    <s v="Office supplies (except paper) manufacturing"/>
    <n v="15055"/>
    <s v="Industry Use"/>
    <n v="1.5799999999999999E-6"/>
    <x v="8"/>
    <x v="8"/>
    <x v="13"/>
    <x v="13"/>
  </r>
  <r>
    <s v="444"/>
    <s v="Insurance carriers, except direct life"/>
    <s v="385"/>
    <s v="Sign manufacturing"/>
    <n v="15055"/>
    <s v="Industry Use"/>
    <n v="2.1981999999999999E-4"/>
    <x v="8"/>
    <x v="8"/>
    <x v="13"/>
    <x v="13"/>
  </r>
  <r>
    <s v="444"/>
    <s v="Insurance carriers, except direct life"/>
    <s v="393"/>
    <s v="Wholesale - Professional and commercial equipment and supplies"/>
    <n v="15055"/>
    <s v="Industry Use"/>
    <n v="8.11366E-4"/>
    <x v="9"/>
    <x v="9"/>
    <x v="13"/>
    <x v="13"/>
  </r>
  <r>
    <s v="444"/>
    <s v="Insurance carriers, except direct life"/>
    <s v="394"/>
    <s v="Wholesale - Household appliances and electrical and electronic goods"/>
    <n v="15055"/>
    <s v="Industry Use"/>
    <n v="1.18134E-4"/>
    <x v="9"/>
    <x v="9"/>
    <x v="13"/>
    <x v="13"/>
  </r>
  <r>
    <s v="444"/>
    <s v="Insurance carriers, except direct life"/>
    <s v="395"/>
    <s v="Wholesale - Machinery, equipment, and supplies"/>
    <n v="15055"/>
    <s v="Industry Use"/>
    <n v="2.9499999999999999E-5"/>
    <x v="9"/>
    <x v="9"/>
    <x v="13"/>
    <x v="13"/>
  </r>
  <r>
    <s v="444"/>
    <s v="Insurance carriers, except direct life"/>
    <s v="396"/>
    <s v="Wholesale - Other durable goods merchant wholesalers"/>
    <n v="15055"/>
    <s v="Industry Use"/>
    <n v="7.86E-5"/>
    <x v="9"/>
    <x v="9"/>
    <x v="13"/>
    <x v="13"/>
  </r>
  <r>
    <s v="444"/>
    <s v="Insurance carriers, except direct life"/>
    <s v="398"/>
    <s v="Wholesale - Grocery and related product wholesalers"/>
    <n v="15055"/>
    <s v="Industry Use"/>
    <n v="2.5700000000000001E-5"/>
    <x v="9"/>
    <x v="9"/>
    <x v="13"/>
    <x v="13"/>
  </r>
  <r>
    <s v="444"/>
    <s v="Insurance carriers, except direct life"/>
    <s v="399"/>
    <s v="Wholesale - Petroleum and petroleum products"/>
    <n v="15055"/>
    <s v="Industry Use"/>
    <n v="2.4000000000000001E-5"/>
    <x v="9"/>
    <x v="9"/>
    <x v="13"/>
    <x v="13"/>
  </r>
  <r>
    <s v="444"/>
    <s v="Insurance carriers, except direct life"/>
    <s v="400"/>
    <s v="Wholesale - Other nondurable goods merchant wholesalers"/>
    <n v="15055"/>
    <s v="Industry Use"/>
    <n v="9.1960200000000005E-4"/>
    <x v="9"/>
    <x v="9"/>
    <x v="13"/>
    <x v="13"/>
  </r>
  <r>
    <s v="444"/>
    <s v="Insurance carriers, except direct life"/>
    <s v="401"/>
    <s v="Wholesale - Wholesale electronic markets and agents and brokers"/>
    <n v="15055"/>
    <s v="Industry Use"/>
    <n v="3.32E-6"/>
    <x v="9"/>
    <x v="9"/>
    <x v="13"/>
    <x v="13"/>
  </r>
  <r>
    <s v="444"/>
    <s v="Insurance carriers, except direct life"/>
    <s v="402"/>
    <s v="Retail - Motor vehicle and parts dealers"/>
    <n v="15055"/>
    <s v="Industry Use"/>
    <n v="3.1999999999999999E-5"/>
    <x v="10"/>
    <x v="10"/>
    <x v="13"/>
    <x v="13"/>
  </r>
  <r>
    <s v="444"/>
    <s v="Insurance carriers, except direct life"/>
    <s v="414"/>
    <s v="Air transportation"/>
    <n v="15055"/>
    <s v="Industry Use"/>
    <n v="1.11E-5"/>
    <x v="11"/>
    <x v="11"/>
    <x v="13"/>
    <x v="13"/>
  </r>
  <r>
    <s v="444"/>
    <s v="Insurance carriers, except direct life"/>
    <s v="415"/>
    <s v="Rail transportation"/>
    <n v="15055"/>
    <s v="Industry Use"/>
    <n v="4.3833300000000001E-4"/>
    <x v="11"/>
    <x v="11"/>
    <x v="13"/>
    <x v="13"/>
  </r>
  <r>
    <s v="444"/>
    <s v="Insurance carriers, except direct life"/>
    <s v="416"/>
    <s v="Water transportation"/>
    <n v="15055"/>
    <s v="Industry Use"/>
    <n v="1.2000000000000001E-11"/>
    <x v="11"/>
    <x v="11"/>
    <x v="13"/>
    <x v="13"/>
  </r>
  <r>
    <s v="444"/>
    <s v="Insurance carriers, except direct life"/>
    <s v="417"/>
    <s v="Truck transportation"/>
    <n v="15055"/>
    <s v="Industry Use"/>
    <n v="8.7655100000000004E-4"/>
    <x v="11"/>
    <x v="11"/>
    <x v="13"/>
    <x v="13"/>
  </r>
  <r>
    <s v="444"/>
    <s v="Insurance carriers, except direct life"/>
    <s v="418"/>
    <s v="Transit and ground passenger transportation"/>
    <n v="15055"/>
    <s v="Industry Use"/>
    <n v="3.7847199999999998E-4"/>
    <x v="11"/>
    <x v="11"/>
    <x v="13"/>
    <x v="13"/>
  </r>
  <r>
    <s v="444"/>
    <s v="Insurance carriers, except direct life"/>
    <s v="420"/>
    <s v="Scenic and sightseeing transportation and support activities for transportation"/>
    <n v="15055"/>
    <s v="Industry Use"/>
    <n v="4.1900000000000002E-5"/>
    <x v="11"/>
    <x v="11"/>
    <x v="13"/>
    <x v="13"/>
  </r>
  <r>
    <s v="444"/>
    <s v="Insurance carriers, except direct life"/>
    <s v="421"/>
    <s v="Couriers and messengers"/>
    <n v="15055"/>
    <s v="Industry Use"/>
    <n v="1.8300000000000001E-5"/>
    <x v="11"/>
    <x v="11"/>
    <x v="13"/>
    <x v="13"/>
  </r>
  <r>
    <s v="444"/>
    <s v="Insurance carriers, except direct life"/>
    <s v="423"/>
    <s v="Newspaper publishers"/>
    <n v="15055"/>
    <s v="Industry Use"/>
    <n v="5.9669390000000001E-3"/>
    <x v="12"/>
    <x v="12"/>
    <x v="13"/>
    <x v="13"/>
  </r>
  <r>
    <s v="444"/>
    <s v="Insurance carriers, except direct life"/>
    <s v="424"/>
    <s v="Periodical publishers"/>
    <n v="15055"/>
    <s v="Industry Use"/>
    <n v="3.8543600000000001E-4"/>
    <x v="12"/>
    <x v="12"/>
    <x v="13"/>
    <x v="13"/>
  </r>
  <r>
    <s v="444"/>
    <s v="Insurance carriers, except direct life"/>
    <s v="425"/>
    <s v="Book publishers"/>
    <n v="15055"/>
    <s v="Industry Use"/>
    <n v="8.6355779999999997E-3"/>
    <x v="12"/>
    <x v="12"/>
    <x v="13"/>
    <x v="13"/>
  </r>
  <r>
    <s v="444"/>
    <s v="Insurance carriers, except direct life"/>
    <s v="428"/>
    <s v="Software publishers"/>
    <n v="15055"/>
    <s v="Industry Use"/>
    <n v="6.6657999999999995E-4"/>
    <x v="12"/>
    <x v="12"/>
    <x v="13"/>
    <x v="13"/>
  </r>
  <r>
    <s v="444"/>
    <s v="Insurance carriers, except direct life"/>
    <s v="429"/>
    <s v="Motion picture and video industries"/>
    <n v="15055"/>
    <s v="Industry Use"/>
    <n v="2.2200000000000001E-5"/>
    <x v="12"/>
    <x v="12"/>
    <x v="13"/>
    <x v="13"/>
  </r>
  <r>
    <s v="444"/>
    <s v="Insurance carriers, except direct life"/>
    <s v="431"/>
    <s v="Radio and television broadcasting"/>
    <n v="15055"/>
    <s v="Industry Use"/>
    <n v="4.0820530000000004E-3"/>
    <x v="12"/>
    <x v="12"/>
    <x v="13"/>
    <x v="13"/>
  </r>
  <r>
    <s v="444"/>
    <s v="Insurance carriers, except direct life"/>
    <s v="432"/>
    <s v="Cable and other subscription programming"/>
    <n v="15055"/>
    <s v="Industry Use"/>
    <n v="7.9257299999999998E-4"/>
    <x v="12"/>
    <x v="12"/>
    <x v="13"/>
    <x v="13"/>
  </r>
  <r>
    <s v="444"/>
    <s v="Insurance carriers, except direct life"/>
    <s v="433"/>
    <s v="Wired telecommunications carriers"/>
    <n v="15055"/>
    <s v="Industry Use"/>
    <n v="2.3609676E-2"/>
    <x v="12"/>
    <x v="12"/>
    <x v="13"/>
    <x v="13"/>
  </r>
  <r>
    <s v="444"/>
    <s v="Insurance carriers, except direct life"/>
    <s v="436"/>
    <s v="Data processing, hosting, and related services"/>
    <n v="15055"/>
    <s v="Industry Use"/>
    <n v="1.1581650000000001E-2"/>
    <x v="12"/>
    <x v="12"/>
    <x v="13"/>
    <x v="13"/>
  </r>
  <r>
    <s v="444"/>
    <s v="Insurance carriers, except direct life"/>
    <s v="437"/>
    <s v="News syndicates, libraries, archives and all other information services"/>
    <n v="15055"/>
    <s v="Industry Use"/>
    <n v="7.9800000000000003E-7"/>
    <x v="12"/>
    <x v="12"/>
    <x v="13"/>
    <x v="13"/>
  </r>
  <r>
    <s v="444"/>
    <s v="Insurance carriers, except direct life"/>
    <s v="438"/>
    <s v="Internet publishing and broadcasting and web search portals"/>
    <n v="15055"/>
    <s v="Industry Use"/>
    <n v="2.6408009999999999E-3"/>
    <x v="12"/>
    <x v="12"/>
    <x v="13"/>
    <x v="13"/>
  </r>
  <r>
    <s v="444"/>
    <s v="Insurance carriers, except direct life"/>
    <s v="439"/>
    <s v="Nondepository credit intermediation and related activities"/>
    <n v="15055"/>
    <s v="Industry Use"/>
    <n v="4.579802E-3"/>
    <x v="13"/>
    <x v="13"/>
    <x v="13"/>
    <x v="13"/>
  </r>
  <r>
    <s v="444"/>
    <s v="Insurance carriers, except direct life"/>
    <s v="440"/>
    <s v="Securities and commodity contracts intermediation and brokerage"/>
    <n v="15055"/>
    <s v="Industry Use"/>
    <n v="4.2385189999999996E-3"/>
    <x v="13"/>
    <x v="13"/>
    <x v="13"/>
    <x v="13"/>
  </r>
  <r>
    <s v="444"/>
    <s v="Insurance carriers, except direct life"/>
    <s v="441"/>
    <s v="Monetary authorities and depository credit intermediation"/>
    <n v="15055"/>
    <s v="Industry Use"/>
    <n v="4.6877367000000003E-2"/>
    <x v="13"/>
    <x v="13"/>
    <x v="13"/>
    <x v="13"/>
  </r>
  <r>
    <s v="444"/>
    <s v="Insurance carriers, except direct life"/>
    <s v="442"/>
    <s v="Other financial investment activities"/>
    <n v="15055"/>
    <s v="Industry Use"/>
    <n v="2.9810692E-2"/>
    <x v="13"/>
    <x v="13"/>
    <x v="13"/>
    <x v="13"/>
  </r>
  <r>
    <s v="444"/>
    <s v="Insurance carriers, except direct life"/>
    <s v="443"/>
    <s v="Direct life insurance carriers"/>
    <n v="15055"/>
    <s v="Industry Use"/>
    <n v="4.3380770000000001E-3"/>
    <x v="13"/>
    <x v="13"/>
    <x v="13"/>
    <x v="13"/>
  </r>
  <r>
    <s v="444"/>
    <s v="Insurance carriers, except direct life"/>
    <s v="444"/>
    <s v="Insurance carriers, except direct life"/>
    <n v="15055"/>
    <s v="Industry Use"/>
    <n v="0.106767588"/>
    <x v="13"/>
    <x v="13"/>
    <x v="13"/>
    <x v="13"/>
  </r>
  <r>
    <s v="444"/>
    <s v="Insurance carriers, except direct life"/>
    <s v="445"/>
    <s v="Insurance agencies, brokerages, and related activities"/>
    <n v="15055"/>
    <s v="Industry Use"/>
    <n v="2.5654024839999998"/>
    <x v="13"/>
    <x v="13"/>
    <x v="13"/>
    <x v="13"/>
  </r>
  <r>
    <s v="444"/>
    <s v="Insurance carriers, except direct life"/>
    <s v="447"/>
    <s v="Other real estate"/>
    <n v="15055"/>
    <s v="Industry Use"/>
    <n v="0.22601349900000001"/>
    <x v="14"/>
    <x v="14"/>
    <x v="13"/>
    <x v="13"/>
  </r>
  <r>
    <s v="444"/>
    <s v="Insurance carriers, except direct life"/>
    <s v="450"/>
    <s v="Automotive equipment rental and leasing"/>
    <n v="15055"/>
    <s v="Industry Use"/>
    <n v="6.5935899999999999E-4"/>
    <x v="15"/>
    <x v="15"/>
    <x v="13"/>
    <x v="13"/>
  </r>
  <r>
    <s v="444"/>
    <s v="Insurance carriers, except direct life"/>
    <s v="451"/>
    <s v="General and consumer goods rental except video tapes and discs"/>
    <n v="15055"/>
    <s v="Industry Use"/>
    <n v="2.7405874E-2"/>
    <x v="15"/>
    <x v="15"/>
    <x v="13"/>
    <x v="13"/>
  </r>
  <r>
    <s v="444"/>
    <s v="Insurance carriers, except direct life"/>
    <s v="453"/>
    <s v="Commercial and industrial machinery and equipment rental and leasing"/>
    <n v="15055"/>
    <s v="Industry Use"/>
    <n v="1.9668234999999999E-2"/>
    <x v="15"/>
    <x v="15"/>
    <x v="13"/>
    <x v="13"/>
  </r>
  <r>
    <s v="444"/>
    <s v="Insurance carriers, except direct life"/>
    <s v="454"/>
    <s v="Lessors of nonfinancial intangible assets"/>
    <n v="15055"/>
    <s v="Industry Use"/>
    <n v="2.25112E-4"/>
    <x v="15"/>
    <x v="15"/>
    <x v="13"/>
    <x v="13"/>
  </r>
  <r>
    <s v="444"/>
    <s v="Insurance carriers, except direct life"/>
    <s v="455"/>
    <s v="Legal services"/>
    <n v="15055"/>
    <s v="Industry Use"/>
    <n v="8.1843022000000001E-2"/>
    <x v="16"/>
    <x v="16"/>
    <x v="13"/>
    <x v="13"/>
  </r>
  <r>
    <s v="444"/>
    <s v="Insurance carriers, except direct life"/>
    <s v="456"/>
    <s v="Accounting, tax preparation, bookkeeping, and payroll services"/>
    <n v="15055"/>
    <s v="Industry Use"/>
    <n v="0.12199305100000001"/>
    <x v="16"/>
    <x v="16"/>
    <x v="13"/>
    <x v="13"/>
  </r>
  <r>
    <s v="444"/>
    <s v="Insurance carriers, except direct life"/>
    <s v="457"/>
    <s v="Architectural, engineering, and related services"/>
    <n v="15055"/>
    <s v="Industry Use"/>
    <n v="1.698897E-3"/>
    <x v="16"/>
    <x v="16"/>
    <x v="13"/>
    <x v="13"/>
  </r>
  <r>
    <s v="444"/>
    <s v="Insurance carriers, except direct life"/>
    <s v="458"/>
    <s v="Specialized design services"/>
    <n v="15055"/>
    <s v="Industry Use"/>
    <n v="4.6618140000000002E-3"/>
    <x v="16"/>
    <x v="16"/>
    <x v="13"/>
    <x v="13"/>
  </r>
  <r>
    <s v="444"/>
    <s v="Insurance carriers, except direct life"/>
    <s v="459"/>
    <s v="Custom computer programming services"/>
    <n v="15055"/>
    <s v="Industry Use"/>
    <n v="1.0174959999999999E-3"/>
    <x v="16"/>
    <x v="16"/>
    <x v="13"/>
    <x v="13"/>
  </r>
  <r>
    <s v="444"/>
    <s v="Insurance carriers, except direct life"/>
    <s v="460"/>
    <s v="Computer systems design services"/>
    <n v="15055"/>
    <s v="Industry Use"/>
    <n v="1.1240262000000001E-2"/>
    <x v="16"/>
    <x v="16"/>
    <x v="13"/>
    <x v="13"/>
  </r>
  <r>
    <s v="444"/>
    <s v="Insurance carriers, except direct life"/>
    <s v="461"/>
    <s v="Other computer related services, including facilities management"/>
    <n v="15055"/>
    <s v="Industry Use"/>
    <n v="2.7549969999999999E-3"/>
    <x v="16"/>
    <x v="16"/>
    <x v="13"/>
    <x v="13"/>
  </r>
  <r>
    <s v="444"/>
    <s v="Insurance carriers, except direct life"/>
    <s v="462"/>
    <s v="Management consulting services"/>
    <n v="15055"/>
    <s v="Industry Use"/>
    <n v="1.036562E-3"/>
    <x v="16"/>
    <x v="16"/>
    <x v="13"/>
    <x v="13"/>
  </r>
  <r>
    <s v="444"/>
    <s v="Insurance carriers, except direct life"/>
    <s v="463"/>
    <s v="Environmental and other technical consulting services"/>
    <n v="15055"/>
    <s v="Industry Use"/>
    <n v="1.48787E-4"/>
    <x v="16"/>
    <x v="16"/>
    <x v="13"/>
    <x v="13"/>
  </r>
  <r>
    <s v="444"/>
    <s v="Insurance carriers, except direct life"/>
    <s v="464"/>
    <s v="Scientific research and development services"/>
    <n v="15055"/>
    <s v="Industry Use"/>
    <n v="3.3599999999999997E-5"/>
    <x v="16"/>
    <x v="16"/>
    <x v="13"/>
    <x v="13"/>
  </r>
  <r>
    <s v="444"/>
    <s v="Insurance carriers, except direct life"/>
    <s v="465"/>
    <s v="Advertising, public relations, and related services"/>
    <n v="15055"/>
    <s v="Industry Use"/>
    <n v="7.7049579999999996E-3"/>
    <x v="16"/>
    <x v="16"/>
    <x v="13"/>
    <x v="13"/>
  </r>
  <r>
    <s v="444"/>
    <s v="Insurance carriers, except direct life"/>
    <s v="468"/>
    <s v="Marketing research and all other miscellaneous professional, scientific, and technical services"/>
    <n v="15055"/>
    <s v="Industry Use"/>
    <n v="1.7293370000000001E-3"/>
    <x v="16"/>
    <x v="16"/>
    <x v="13"/>
    <x v="13"/>
  </r>
  <r>
    <s v="444"/>
    <s v="Insurance carriers, except direct life"/>
    <s v="469"/>
    <s v="Management of companies and enterprises"/>
    <n v="15055"/>
    <s v="Industry Use"/>
    <n v="1.3050694999999999E-2"/>
    <x v="17"/>
    <x v="17"/>
    <x v="13"/>
    <x v="13"/>
  </r>
  <r>
    <s v="444"/>
    <s v="Insurance carriers, except direct life"/>
    <s v="470"/>
    <s v="Office administrative services"/>
    <n v="15055"/>
    <s v="Industry Use"/>
    <n v="5.532E-4"/>
    <x v="17"/>
    <x v="17"/>
    <x v="13"/>
    <x v="13"/>
  </r>
  <r>
    <s v="444"/>
    <s v="Insurance carriers, except direct life"/>
    <s v="471"/>
    <s v="Facilities support services"/>
    <n v="15055"/>
    <s v="Industry Use"/>
    <n v="2.2911059999999998E-3"/>
    <x v="17"/>
    <x v="17"/>
    <x v="13"/>
    <x v="13"/>
  </r>
  <r>
    <s v="444"/>
    <s v="Insurance carriers, except direct life"/>
    <s v="472"/>
    <s v="Employment services"/>
    <n v="15055"/>
    <s v="Industry Use"/>
    <n v="1.2719280000000001E-3"/>
    <x v="17"/>
    <x v="17"/>
    <x v="13"/>
    <x v="13"/>
  </r>
  <r>
    <s v="444"/>
    <s v="Insurance carriers, except direct life"/>
    <s v="473"/>
    <s v="Business support services"/>
    <n v="15055"/>
    <s v="Industry Use"/>
    <n v="1.5122200000000001E-4"/>
    <x v="17"/>
    <x v="17"/>
    <x v="13"/>
    <x v="13"/>
  </r>
  <r>
    <s v="444"/>
    <s v="Insurance carriers, except direct life"/>
    <s v="474"/>
    <s v="Travel arrangement and reservation services"/>
    <n v="15055"/>
    <s v="Industry Use"/>
    <n v="1.4183117E-2"/>
    <x v="17"/>
    <x v="17"/>
    <x v="13"/>
    <x v="13"/>
  </r>
  <r>
    <s v="444"/>
    <s v="Insurance carriers, except direct life"/>
    <s v="475"/>
    <s v="Investigation and security services"/>
    <n v="15055"/>
    <s v="Industry Use"/>
    <n v="6.62355E-4"/>
    <x v="17"/>
    <x v="17"/>
    <x v="13"/>
    <x v="13"/>
  </r>
  <r>
    <s v="444"/>
    <s v="Insurance carriers, except direct life"/>
    <s v="476"/>
    <s v="Services to buildings"/>
    <n v="15055"/>
    <s v="Industry Use"/>
    <n v="3.3064280000000001E-3"/>
    <x v="17"/>
    <x v="17"/>
    <x v="13"/>
    <x v="13"/>
  </r>
  <r>
    <s v="444"/>
    <s v="Insurance carriers, except direct life"/>
    <s v="477"/>
    <s v="Landscape and horticultural services"/>
    <n v="15055"/>
    <s v="Industry Use"/>
    <n v="1.638116E-3"/>
    <x v="17"/>
    <x v="17"/>
    <x v="13"/>
    <x v="13"/>
  </r>
  <r>
    <s v="444"/>
    <s v="Insurance carriers, except direct life"/>
    <s v="478"/>
    <s v="Other support services"/>
    <n v="15055"/>
    <s v="Industry Use"/>
    <n v="3.0816300000000002E-4"/>
    <x v="17"/>
    <x v="17"/>
    <x v="13"/>
    <x v="13"/>
  </r>
  <r>
    <s v="444"/>
    <s v="Insurance carriers, except direct life"/>
    <s v="479"/>
    <s v="Waste management and remediation services"/>
    <n v="15055"/>
    <s v="Industry Use"/>
    <n v="7.8268030000000002E-3"/>
    <x v="17"/>
    <x v="17"/>
    <x v="13"/>
    <x v="13"/>
  </r>
  <r>
    <s v="444"/>
    <s v="Insurance carriers, except direct life"/>
    <s v="496"/>
    <s v="Performing arts companies"/>
    <n v="15055"/>
    <s v="Industry Use"/>
    <n v="6.9900000000000005E-5"/>
    <x v="19"/>
    <x v="19"/>
    <x v="13"/>
    <x v="13"/>
  </r>
  <r>
    <s v="444"/>
    <s v="Insurance carriers, except direct life"/>
    <s v="497"/>
    <s v="Commercial Sports Except Racing"/>
    <n v="15055"/>
    <s v="Industry Use"/>
    <n v="1.5421400000000001E-4"/>
    <x v="19"/>
    <x v="19"/>
    <x v="13"/>
    <x v="13"/>
  </r>
  <r>
    <s v="444"/>
    <s v="Insurance carriers, except direct life"/>
    <s v="498"/>
    <s v="Racing and Track Operation"/>
    <n v="15055"/>
    <s v="Industry Use"/>
    <n v="4.3900000000000003E-6"/>
    <x v="19"/>
    <x v="19"/>
    <x v="13"/>
    <x v="13"/>
  </r>
  <r>
    <s v="444"/>
    <s v="Insurance carriers, except direct life"/>
    <s v="499"/>
    <s v="Independent artists, writers, and performers"/>
    <n v="15055"/>
    <s v="Industry Use"/>
    <n v="1.19E-5"/>
    <x v="19"/>
    <x v="19"/>
    <x v="13"/>
    <x v="13"/>
  </r>
  <r>
    <s v="444"/>
    <s v="Insurance carriers, except direct life"/>
    <s v="500"/>
    <s v="Promoters of performing arts and sports and agents for public figures"/>
    <n v="15055"/>
    <s v="Industry Use"/>
    <n v="7.6320499999999998E-4"/>
    <x v="19"/>
    <x v="19"/>
    <x v="13"/>
    <x v="13"/>
  </r>
  <r>
    <s v="444"/>
    <s v="Insurance carriers, except direct life"/>
    <s v="501"/>
    <s v="Museums, historical sites, zoos, and parks"/>
    <n v="15055"/>
    <s v="Industry Use"/>
    <n v="1.6000000000000001E-8"/>
    <x v="19"/>
    <x v="19"/>
    <x v="13"/>
    <x v="13"/>
  </r>
  <r>
    <s v="444"/>
    <s v="Insurance carriers, except direct life"/>
    <s v="504"/>
    <s v="Other amusement and recreation industries"/>
    <n v="15055"/>
    <s v="Industry Use"/>
    <n v="9.8900000000000005E-5"/>
    <x v="19"/>
    <x v="19"/>
    <x v="13"/>
    <x v="13"/>
  </r>
  <r>
    <s v="444"/>
    <s v="Insurance carriers, except direct life"/>
    <s v="505"/>
    <s v="Fitness and recreational sports centers"/>
    <n v="15055"/>
    <s v="Industry Use"/>
    <n v="9.1100000000000005E-5"/>
    <x v="19"/>
    <x v="19"/>
    <x v="13"/>
    <x v="13"/>
  </r>
  <r>
    <s v="444"/>
    <s v="Insurance carriers, except direct life"/>
    <s v="507"/>
    <s v="Hotels and motels, including casino hotels"/>
    <n v="15055"/>
    <s v="Industry Use"/>
    <n v="3.0299999999999998E-6"/>
    <x v="20"/>
    <x v="20"/>
    <x v="13"/>
    <x v="13"/>
  </r>
  <r>
    <s v="444"/>
    <s v="Insurance carriers, except direct life"/>
    <s v="508"/>
    <s v="Other accommodations"/>
    <n v="15055"/>
    <s v="Industry Use"/>
    <n v="1.05E-8"/>
    <x v="20"/>
    <x v="20"/>
    <x v="13"/>
    <x v="13"/>
  </r>
  <r>
    <s v="444"/>
    <s v="Insurance carriers, except direct life"/>
    <s v="509"/>
    <s v="Full-service restaurants"/>
    <n v="15055"/>
    <s v="Industry Use"/>
    <n v="2.1630470999999998E-2"/>
    <x v="20"/>
    <x v="20"/>
    <x v="13"/>
    <x v="13"/>
  </r>
  <r>
    <s v="444"/>
    <s v="Insurance carriers, except direct life"/>
    <s v="510"/>
    <s v="Limited-service restaurants"/>
    <n v="15055"/>
    <s v="Industry Use"/>
    <n v="1.1498639999999999E-2"/>
    <x v="20"/>
    <x v="20"/>
    <x v="13"/>
    <x v="13"/>
  </r>
  <r>
    <s v="444"/>
    <s v="Insurance carriers, except direct life"/>
    <s v="511"/>
    <s v="All other food and drinking places"/>
    <n v="15055"/>
    <s v="Industry Use"/>
    <n v="3.0969E-4"/>
    <x v="20"/>
    <x v="20"/>
    <x v="13"/>
    <x v="13"/>
  </r>
  <r>
    <s v="444"/>
    <s v="Insurance carriers, except direct life"/>
    <s v="512"/>
    <s v="Automotive repair and maintenance, except car washes"/>
    <n v="15055"/>
    <s v="Industry Use"/>
    <n v="4.5950599999999998E-3"/>
    <x v="21"/>
    <x v="21"/>
    <x v="13"/>
    <x v="13"/>
  </r>
  <r>
    <s v="444"/>
    <s v="Insurance carriers, except direct life"/>
    <s v="513"/>
    <s v="Car washes"/>
    <n v="15055"/>
    <s v="Industry Use"/>
    <n v="1.764479E-3"/>
    <x v="21"/>
    <x v="21"/>
    <x v="13"/>
    <x v="13"/>
  </r>
  <r>
    <s v="444"/>
    <s v="Insurance carriers, except direct life"/>
    <s v="514"/>
    <s v="Electronic and precision equipment repair and maintenance"/>
    <n v="15055"/>
    <s v="Industry Use"/>
    <n v="2.0566389999999999E-3"/>
    <x v="21"/>
    <x v="21"/>
    <x v="13"/>
    <x v="13"/>
  </r>
  <r>
    <s v="444"/>
    <s v="Insurance carriers, except direct life"/>
    <s v="515"/>
    <s v="Commercial and industrial machinery and equipment repair and maintenance"/>
    <n v="15055"/>
    <s v="Industry Use"/>
    <n v="6.6547230000000004E-3"/>
    <x v="21"/>
    <x v="21"/>
    <x v="13"/>
    <x v="13"/>
  </r>
  <r>
    <s v="444"/>
    <s v="Insurance carriers, except direct life"/>
    <s v="516"/>
    <s v="Personal and household goods repair and maintenance"/>
    <n v="15055"/>
    <s v="Industry Use"/>
    <n v="9.3514800000000001E-4"/>
    <x v="21"/>
    <x v="21"/>
    <x v="13"/>
    <x v="13"/>
  </r>
  <r>
    <s v="444"/>
    <s v="Insurance carriers, except direct life"/>
    <s v="519"/>
    <s v="Dry-cleaning and laundry services"/>
    <n v="15055"/>
    <s v="Industry Use"/>
    <n v="6.0000000000000002E-6"/>
    <x v="21"/>
    <x v="21"/>
    <x v="13"/>
    <x v="13"/>
  </r>
  <r>
    <s v="444"/>
    <s v="Insurance carriers, except direct life"/>
    <s v="520"/>
    <s v="Other personal services"/>
    <n v="15055"/>
    <s v="Industry Use"/>
    <n v="4.3699999999999998E-5"/>
    <x v="21"/>
    <x v="21"/>
    <x v="13"/>
    <x v="13"/>
  </r>
  <r>
    <s v="444"/>
    <s v="Insurance carriers, except direct life"/>
    <s v="523"/>
    <s v="Business and professional associations"/>
    <n v="15055"/>
    <s v="Industry Use"/>
    <n v="1.9363994999999998E-2"/>
    <x v="21"/>
    <x v="21"/>
    <x v="13"/>
    <x v="13"/>
  </r>
  <r>
    <s v="444"/>
    <s v="Insurance carriers, except direct life"/>
    <s v="526"/>
    <s v="Postal service"/>
    <n v="15055"/>
    <s v="Industry Use"/>
    <n v="3.1600000000000002E-5"/>
    <x v="22"/>
    <x v="22"/>
    <x v="13"/>
    <x v="13"/>
  </r>
  <r>
    <s v="444"/>
    <s v="Insurance carriers, except direct life"/>
    <s v="528"/>
    <s v="Other federal government enterprises"/>
    <n v="15055"/>
    <s v="Industry Use"/>
    <n v="1.4899999999999999E-6"/>
    <x v="22"/>
    <x v="22"/>
    <x v="13"/>
    <x v="13"/>
  </r>
  <r>
    <s v="444"/>
    <s v="Insurance carriers, except direct life"/>
    <s v="532"/>
    <s v="Local government passenger transit"/>
    <n v="15055"/>
    <s v="Industry Use"/>
    <n v="4.5827699999999999E-4"/>
    <x v="22"/>
    <x v="22"/>
    <x v="13"/>
    <x v="13"/>
  </r>
  <r>
    <s v="444"/>
    <s v="Insurance carriers, except direct life"/>
    <s v="533"/>
    <s v="Local government electric utilities"/>
    <n v="15055"/>
    <s v="Industry Use"/>
    <n v="7.1299999999999998E-5"/>
    <x v="22"/>
    <x v="22"/>
    <x v="13"/>
    <x v="13"/>
  </r>
  <r>
    <s v="444"/>
    <s v="Insurance carriers, except direct life"/>
    <s v="5001"/>
    <s v="Employee Compensation"/>
    <n v="15053"/>
    <s v="Factor Receipts"/>
    <n v="1.3013038640000001"/>
    <x v="23"/>
    <x v="23"/>
    <x v="13"/>
    <x v="13"/>
  </r>
  <r>
    <s v="444"/>
    <s v="Insurance carriers, except direct life"/>
    <s v="6001"/>
    <s v="Proprietor Income"/>
    <n v="15053"/>
    <s v="Factor Receipts"/>
    <n v="3.7990741000000001E-2"/>
    <x v="24"/>
    <x v="24"/>
    <x v="13"/>
    <x v="13"/>
  </r>
  <r>
    <s v="444"/>
    <s v="Insurance carriers, except direct life"/>
    <s v="7001"/>
    <s v="Other Property Type Income"/>
    <n v="15053"/>
    <s v="Factor Receipts"/>
    <n v="6.3029675479999998"/>
    <x v="25"/>
    <x v="25"/>
    <x v="13"/>
    <x v="13"/>
  </r>
  <r>
    <s v="444"/>
    <s v="Insurance carriers, except direct life"/>
    <s v="8001"/>
    <s v="Taxes on Production and Imports"/>
    <n v="15053"/>
    <s v="Factor Receipts"/>
    <n v="0.14592713099999999"/>
    <x v="26"/>
    <x v="26"/>
    <x v="13"/>
    <x v="13"/>
  </r>
  <r>
    <s v="444"/>
    <s v="Insurance carriers, except direct life"/>
    <s v="11001"/>
    <s v="Federal Government NonDefense"/>
    <n v="15055"/>
    <s v="Industry Use"/>
    <n v="3.6600000000000002E-7"/>
    <x v="27"/>
    <x v="27"/>
    <x v="13"/>
    <x v="13"/>
  </r>
  <r>
    <s v="444"/>
    <s v="Insurance carriers, except direct life"/>
    <s v="12001"/>
    <s v="State/Local Govt NonEducation"/>
    <n v="15055"/>
    <s v="Industry Use"/>
    <n v="1.542196E-3"/>
    <x v="27"/>
    <x v="27"/>
    <x v="13"/>
    <x v="13"/>
  </r>
  <r>
    <s v="444"/>
    <s v="Insurance carriers, except direct life"/>
    <s v="14002"/>
    <s v="Inventory Additions/Deletions"/>
    <n v="15055"/>
    <s v="Industry Use"/>
    <n v="6.9599999999999999E-7"/>
    <x v="27"/>
    <x v="27"/>
    <x v="13"/>
    <x v="13"/>
  </r>
  <r>
    <s v="444"/>
    <s v="Insurance carriers, except direct life"/>
    <s v="25001"/>
    <s v="Foreign Trade"/>
    <n v="15056"/>
    <s v="Industry Trade"/>
    <n v="0.18016834800000001"/>
    <x v="28"/>
    <x v="28"/>
    <x v="13"/>
    <x v="13"/>
  </r>
  <r>
    <s v="444"/>
    <s v="Insurance carriers, except direct life"/>
    <s v="28001"/>
    <s v="Domestic Trade"/>
    <n v="15056"/>
    <s v="Industry Trade"/>
    <n v="1.813416736"/>
    <x v="29"/>
    <x v="29"/>
    <x v="13"/>
    <x v="13"/>
  </r>
  <r>
    <s v="445"/>
    <s v="Insurance agencies, brokerages, and related activities"/>
    <s v="1"/>
    <s v="Oilseed farming"/>
    <n v="15055"/>
    <s v="Industry Use"/>
    <n v="1.4454299999999999E-4"/>
    <x v="0"/>
    <x v="0"/>
    <x v="13"/>
    <x v="13"/>
  </r>
  <r>
    <s v="445"/>
    <s v="Insurance agencies, brokerages, and related activities"/>
    <s v="2"/>
    <s v="Grain farming"/>
    <n v="15055"/>
    <s v="Industry Use"/>
    <n v="7.5703900000000004E-4"/>
    <x v="0"/>
    <x v="0"/>
    <x v="13"/>
    <x v="13"/>
  </r>
  <r>
    <s v="445"/>
    <s v="Insurance agencies, brokerages, and related activities"/>
    <s v="3"/>
    <s v="Vegetable and melon farming"/>
    <n v="15055"/>
    <s v="Industry Use"/>
    <n v="1.9800000000000001E-6"/>
    <x v="1"/>
    <x v="1"/>
    <x v="13"/>
    <x v="13"/>
  </r>
  <r>
    <s v="445"/>
    <s v="Insurance agencies, brokerages, and related activities"/>
    <s v="4"/>
    <s v="Fruit farming"/>
    <n v="15055"/>
    <s v="Industry Use"/>
    <n v="2.1799999999999999E-6"/>
    <x v="1"/>
    <x v="1"/>
    <x v="13"/>
    <x v="13"/>
  </r>
  <r>
    <s v="445"/>
    <s v="Insurance agencies, brokerages, and related activities"/>
    <s v="5"/>
    <s v="Tree nut farming"/>
    <n v="15055"/>
    <s v="Industry Use"/>
    <n v="6.1799999999999995E-7"/>
    <x v="1"/>
    <x v="1"/>
    <x v="13"/>
    <x v="13"/>
  </r>
  <r>
    <s v="445"/>
    <s v="Insurance agencies, brokerages, and related activities"/>
    <s v="6"/>
    <s v="Greenhouse, nursery, and floriculture production"/>
    <n v="15055"/>
    <s v="Industry Use"/>
    <n v="1.22E-6"/>
    <x v="1"/>
    <x v="1"/>
    <x v="13"/>
    <x v="13"/>
  </r>
  <r>
    <s v="445"/>
    <s v="Insurance agencies, brokerages, and related activities"/>
    <s v="10"/>
    <s v="All other crop farming"/>
    <n v="15055"/>
    <s v="Industry Use"/>
    <n v="9.2800000000000005E-7"/>
    <x v="0"/>
    <x v="0"/>
    <x v="13"/>
    <x v="13"/>
  </r>
  <r>
    <s v="445"/>
    <s v="Insurance agencies, brokerages, and related activities"/>
    <s v="11"/>
    <s v="Beef cattle ranching and farming, including feedlots and dual-purpose ranching and farming"/>
    <n v="15055"/>
    <s v="Industry Use"/>
    <n v="1.1136869999999999E-3"/>
    <x v="2"/>
    <x v="2"/>
    <x v="13"/>
    <x v="13"/>
  </r>
  <r>
    <s v="445"/>
    <s v="Insurance agencies, brokerages, and related activities"/>
    <s v="12"/>
    <s v="Dairy cattle and milk production"/>
    <n v="15055"/>
    <s v="Industry Use"/>
    <n v="1.009142E-3"/>
    <x v="2"/>
    <x v="2"/>
    <x v="13"/>
    <x v="13"/>
  </r>
  <r>
    <s v="445"/>
    <s v="Insurance agencies, brokerages, and related activities"/>
    <s v="13"/>
    <s v="Poultry and egg production"/>
    <n v="15055"/>
    <s v="Industry Use"/>
    <n v="1.6099999999999998E-5"/>
    <x v="2"/>
    <x v="2"/>
    <x v="13"/>
    <x v="13"/>
  </r>
  <r>
    <s v="445"/>
    <s v="Insurance agencies, brokerages, and related activities"/>
    <s v="14"/>
    <s v="Animal production, except cattle and poultry and eggs"/>
    <n v="15055"/>
    <s v="Industry Use"/>
    <n v="3.2935899999999999E-4"/>
    <x v="2"/>
    <x v="2"/>
    <x v="13"/>
    <x v="13"/>
  </r>
  <r>
    <s v="445"/>
    <s v="Insurance agencies, brokerages, and related activities"/>
    <s v="20"/>
    <s v="Oil and gas extraction"/>
    <n v="15055"/>
    <s v="Industry Use"/>
    <n v="4.1E-5"/>
    <x v="4"/>
    <x v="4"/>
    <x v="13"/>
    <x v="13"/>
  </r>
  <r>
    <s v="445"/>
    <s v="Insurance agencies, brokerages, and related activities"/>
    <s v="36"/>
    <s v="Support activities for oil and gas operations"/>
    <n v="15055"/>
    <s v="Industry Use"/>
    <n v="1.0500000000000001E-9"/>
    <x v="4"/>
    <x v="4"/>
    <x v="13"/>
    <x v="13"/>
  </r>
  <r>
    <s v="445"/>
    <s v="Insurance agencies, brokerages, and related activities"/>
    <s v="47"/>
    <s v="Electric power transmission and distribution"/>
    <n v="15055"/>
    <s v="Industry Use"/>
    <n v="0.13224417899999999"/>
    <x v="5"/>
    <x v="5"/>
    <x v="13"/>
    <x v="13"/>
  </r>
  <r>
    <s v="445"/>
    <s v="Insurance agencies, brokerages, and related activities"/>
    <s v="48"/>
    <s v="Natural gas distribution"/>
    <n v="15055"/>
    <s v="Industry Use"/>
    <n v="5.0606519999999997E-3"/>
    <x v="5"/>
    <x v="5"/>
    <x v="13"/>
    <x v="13"/>
  </r>
  <r>
    <s v="445"/>
    <s v="Insurance agencies, brokerages, and related activities"/>
    <s v="49"/>
    <s v="Water, sewage and other systems"/>
    <n v="15055"/>
    <s v="Industry Use"/>
    <n v="5.0242500000000003E-4"/>
    <x v="5"/>
    <x v="5"/>
    <x v="13"/>
    <x v="13"/>
  </r>
  <r>
    <s v="445"/>
    <s v="Insurance agencies, brokerages, and related activities"/>
    <s v="60"/>
    <s v="Maintenance and repair construction of nonresidential structures"/>
    <n v="15055"/>
    <s v="Industry Use"/>
    <n v="0.38802367500000001"/>
    <x v="6"/>
    <x v="6"/>
    <x v="13"/>
    <x v="13"/>
  </r>
  <r>
    <s v="445"/>
    <s v="Insurance agencies, brokerages, and related activities"/>
    <s v="87"/>
    <s v="Frozen cakes and other pastries manufacturing"/>
    <n v="15055"/>
    <s v="Industry Use"/>
    <n v="1.15E-9"/>
    <x v="7"/>
    <x v="7"/>
    <x v="13"/>
    <x v="13"/>
  </r>
  <r>
    <s v="445"/>
    <s v="Insurance agencies, brokerages, and related activities"/>
    <s v="93"/>
    <s v="Bread and bakery product, except frozen, manufacturing"/>
    <n v="15055"/>
    <s v="Industry Use"/>
    <n v="6.82E-9"/>
    <x v="7"/>
    <x v="7"/>
    <x v="13"/>
    <x v="13"/>
  </r>
  <r>
    <s v="445"/>
    <s v="Insurance agencies, brokerages, and related activities"/>
    <s v="115"/>
    <s v="Textile and fabric finishing mills"/>
    <n v="15055"/>
    <s v="Industry Use"/>
    <n v="1.1100000000000001E-9"/>
    <x v="8"/>
    <x v="8"/>
    <x v="13"/>
    <x v="13"/>
  </r>
  <r>
    <s v="445"/>
    <s v="Insurance agencies, brokerages, and related activities"/>
    <s v="119"/>
    <s v="Textile bag and canvas mills"/>
    <n v="15055"/>
    <s v="Industry Use"/>
    <n v="3.5199999999999998E-8"/>
    <x v="8"/>
    <x v="8"/>
    <x v="13"/>
    <x v="13"/>
  </r>
  <r>
    <s v="445"/>
    <s v="Insurance agencies, brokerages, and related activities"/>
    <s v="121"/>
    <s v="Other textile product mills"/>
    <n v="15055"/>
    <s v="Industry Use"/>
    <n v="5.82754E-4"/>
    <x v="8"/>
    <x v="8"/>
    <x v="13"/>
    <x v="13"/>
  </r>
  <r>
    <s v="445"/>
    <s v="Insurance agencies, brokerages, and related activities"/>
    <s v="132"/>
    <s v="Sawmills"/>
    <n v="15055"/>
    <s v="Industry Use"/>
    <n v="7.1099999999999994E-5"/>
    <x v="8"/>
    <x v="8"/>
    <x v="13"/>
    <x v="13"/>
  </r>
  <r>
    <s v="445"/>
    <s v="Insurance agencies, brokerages, and related activities"/>
    <s v="137"/>
    <s v="Wood windows and door manufacturing"/>
    <n v="15055"/>
    <s v="Industry Use"/>
    <n v="1.56E-5"/>
    <x v="8"/>
    <x v="8"/>
    <x v="13"/>
    <x v="13"/>
  </r>
  <r>
    <s v="445"/>
    <s v="Insurance agencies, brokerages, and related activities"/>
    <s v="140"/>
    <s v="Wood container and pallet manufacturing"/>
    <n v="15055"/>
    <s v="Industry Use"/>
    <n v="5.9645519999999997E-3"/>
    <x v="8"/>
    <x v="8"/>
    <x v="13"/>
    <x v="13"/>
  </r>
  <r>
    <s v="445"/>
    <s v="Insurance agencies, brokerages, and related activities"/>
    <s v="143"/>
    <s v="All other miscellaneous wood product manufacturing"/>
    <n v="15055"/>
    <s v="Industry Use"/>
    <n v="3.5168800000000001E-4"/>
    <x v="8"/>
    <x v="8"/>
    <x v="13"/>
    <x v="13"/>
  </r>
  <r>
    <s v="445"/>
    <s v="Insurance agencies, brokerages, and related activities"/>
    <s v="147"/>
    <s v="Paperboard container manufacturing"/>
    <n v="15055"/>
    <s v="Industry Use"/>
    <n v="1.8944275999999999E-2"/>
    <x v="8"/>
    <x v="8"/>
    <x v="13"/>
    <x v="13"/>
  </r>
  <r>
    <s v="445"/>
    <s v="Insurance agencies, brokerages, and related activities"/>
    <s v="152"/>
    <s v="Printing"/>
    <n v="15055"/>
    <s v="Industry Use"/>
    <n v="5.4071845E-2"/>
    <x v="8"/>
    <x v="8"/>
    <x v="13"/>
    <x v="13"/>
  </r>
  <r>
    <s v="445"/>
    <s v="Insurance agencies, brokerages, and related activities"/>
    <s v="163"/>
    <s v="Other basic organic chemical manufacturing"/>
    <n v="15055"/>
    <s v="Industry Use"/>
    <n v="4.3100000000000002E-6"/>
    <x v="8"/>
    <x v="8"/>
    <x v="13"/>
    <x v="13"/>
  </r>
  <r>
    <s v="445"/>
    <s v="Insurance agencies, brokerages, and related activities"/>
    <s v="175"/>
    <s v="Paint and coating manufacturing"/>
    <n v="15055"/>
    <s v="Industry Use"/>
    <n v="1.1899999999999999E-7"/>
    <x v="8"/>
    <x v="8"/>
    <x v="13"/>
    <x v="13"/>
  </r>
  <r>
    <s v="445"/>
    <s v="Insurance agencies, brokerages, and related activities"/>
    <s v="177"/>
    <s v="Soap and other detergent manufacturing"/>
    <n v="15055"/>
    <s v="Industry Use"/>
    <n v="9.8000000000000004E-8"/>
    <x v="8"/>
    <x v="8"/>
    <x v="13"/>
    <x v="13"/>
  </r>
  <r>
    <s v="445"/>
    <s v="Insurance agencies, brokerages, and related activities"/>
    <s v="190"/>
    <s v="Polystyrene foam product manufacturing"/>
    <n v="15055"/>
    <s v="Industry Use"/>
    <n v="8.9099999999999997E-5"/>
    <x v="8"/>
    <x v="8"/>
    <x v="13"/>
    <x v="13"/>
  </r>
  <r>
    <s v="445"/>
    <s v="Insurance agencies, brokerages, and related activities"/>
    <s v="191"/>
    <s v="Urethane and other foam product (except polystyrene) manufacturing"/>
    <n v="15055"/>
    <s v="Industry Use"/>
    <n v="1.00925E-4"/>
    <x v="8"/>
    <x v="8"/>
    <x v="13"/>
    <x v="13"/>
  </r>
  <r>
    <s v="445"/>
    <s v="Insurance agencies, brokerages, and related activities"/>
    <s v="192"/>
    <s v="Plastics bottle manufacturing"/>
    <n v="15055"/>
    <s v="Industry Use"/>
    <n v="5.5880800000000005E-4"/>
    <x v="8"/>
    <x v="8"/>
    <x v="13"/>
    <x v="13"/>
  </r>
  <r>
    <s v="445"/>
    <s v="Insurance agencies, brokerages, and related activities"/>
    <s v="195"/>
    <s v="Rubber and plastics hoses and belting manufacturing"/>
    <n v="15055"/>
    <s v="Industry Use"/>
    <n v="8.7599999999999996E-7"/>
    <x v="8"/>
    <x v="8"/>
    <x v="13"/>
    <x v="13"/>
  </r>
  <r>
    <s v="445"/>
    <s v="Insurance agencies, brokerages, and related activities"/>
    <s v="197"/>
    <s v="Pottery, ceramics, and plumbing fixture manufacturing"/>
    <n v="15055"/>
    <s v="Industry Use"/>
    <n v="3.7899999999999999E-7"/>
    <x v="8"/>
    <x v="8"/>
    <x v="13"/>
    <x v="13"/>
  </r>
  <r>
    <s v="445"/>
    <s v="Insurance agencies, brokerages, and related activities"/>
    <s v="204"/>
    <s v="Ready-mix concrete manufacturing"/>
    <n v="15055"/>
    <s v="Industry Use"/>
    <n v="1.3399999999999999E-9"/>
    <x v="8"/>
    <x v="8"/>
    <x v="13"/>
    <x v="13"/>
  </r>
  <r>
    <s v="445"/>
    <s v="Insurance agencies, brokerages, and related activities"/>
    <s v="211"/>
    <s v="Cut stone and stone product manufacturing"/>
    <n v="15055"/>
    <s v="Industry Use"/>
    <n v="2.03E-7"/>
    <x v="8"/>
    <x v="8"/>
    <x v="13"/>
    <x v="13"/>
  </r>
  <r>
    <s v="445"/>
    <s v="Insurance agencies, brokerages, and related activities"/>
    <s v="215"/>
    <s v="Iron and steel mills and ferroalloy manufacturing"/>
    <n v="15055"/>
    <s v="Industry Use"/>
    <n v="2.9299999999999999E-7"/>
    <x v="8"/>
    <x v="8"/>
    <x v="13"/>
    <x v="13"/>
  </r>
  <r>
    <s v="445"/>
    <s v="Insurance agencies, brokerages, and related activities"/>
    <s v="217"/>
    <s v="Rolled steel shape manufacturing"/>
    <n v="15055"/>
    <s v="Industry Use"/>
    <n v="1.4700000000000001E-7"/>
    <x v="8"/>
    <x v="8"/>
    <x v="13"/>
    <x v="13"/>
  </r>
  <r>
    <s v="445"/>
    <s v="Insurance agencies, brokerages, and related activities"/>
    <s v="227"/>
    <s v="Ferrous metal foundries"/>
    <n v="15055"/>
    <s v="Industry Use"/>
    <n v="5.8500000000000001E-8"/>
    <x v="8"/>
    <x v="8"/>
    <x v="13"/>
    <x v="13"/>
  </r>
  <r>
    <s v="445"/>
    <s v="Insurance agencies, brokerages, and related activities"/>
    <s v="228"/>
    <s v="Nonferrous metal foundries"/>
    <n v="15055"/>
    <s v="Industry Use"/>
    <n v="5.4599999999999999E-8"/>
    <x v="8"/>
    <x v="8"/>
    <x v="13"/>
    <x v="13"/>
  </r>
  <r>
    <s v="445"/>
    <s v="Insurance agencies, brokerages, and related activities"/>
    <s v="230"/>
    <s v="Crown and closure manufacturing and metal stamping"/>
    <n v="15055"/>
    <s v="Industry Use"/>
    <n v="1.6700000000000001E-6"/>
    <x v="8"/>
    <x v="8"/>
    <x v="13"/>
    <x v="13"/>
  </r>
  <r>
    <s v="445"/>
    <s v="Insurance agencies, brokerages, and related activities"/>
    <s v="234"/>
    <s v="Handtool manufacturing"/>
    <n v="15055"/>
    <s v="Industry Use"/>
    <n v="1.9999999999999999E-6"/>
    <x v="8"/>
    <x v="8"/>
    <x v="13"/>
    <x v="13"/>
  </r>
  <r>
    <s v="445"/>
    <s v="Insurance agencies, brokerages, and related activities"/>
    <s v="236"/>
    <s v="Fabricated structural metal manufacturing"/>
    <n v="15055"/>
    <s v="Industry Use"/>
    <n v="1.0700000000000001E-7"/>
    <x v="8"/>
    <x v="8"/>
    <x v="13"/>
    <x v="13"/>
  </r>
  <r>
    <s v="445"/>
    <s v="Insurance agencies, brokerages, and related activities"/>
    <s v="238"/>
    <s v="Metal window and door manufacturing"/>
    <n v="15055"/>
    <s v="Industry Use"/>
    <n v="3.6300000000000001E-5"/>
    <x v="8"/>
    <x v="8"/>
    <x v="13"/>
    <x v="13"/>
  </r>
  <r>
    <s v="445"/>
    <s v="Insurance agencies, brokerages, and related activities"/>
    <s v="239"/>
    <s v="Sheet metal work manufacturing"/>
    <n v="15055"/>
    <s v="Industry Use"/>
    <n v="2.09E-5"/>
    <x v="8"/>
    <x v="8"/>
    <x v="13"/>
    <x v="13"/>
  </r>
  <r>
    <s v="445"/>
    <s v="Insurance agencies, brokerages, and related activities"/>
    <s v="240"/>
    <s v="Ornamental and architectural metal work manufacturing"/>
    <n v="15055"/>
    <s v="Industry Use"/>
    <n v="1.04E-6"/>
    <x v="8"/>
    <x v="8"/>
    <x v="13"/>
    <x v="13"/>
  </r>
  <r>
    <s v="445"/>
    <s v="Insurance agencies, brokerages, and related activities"/>
    <s v="242"/>
    <s v="Metal tank (heavy gauge) manufacturing"/>
    <n v="15055"/>
    <s v="Industry Use"/>
    <n v="3.2899999999999998E-6"/>
    <x v="8"/>
    <x v="8"/>
    <x v="13"/>
    <x v="13"/>
  </r>
  <r>
    <s v="445"/>
    <s v="Insurance agencies, brokerages, and related activities"/>
    <s v="244"/>
    <s v="Metal barrels, drums and pails manufacturing"/>
    <n v="15055"/>
    <s v="Industry Use"/>
    <n v="5.4899999999999995E-7"/>
    <x v="8"/>
    <x v="8"/>
    <x v="13"/>
    <x v="13"/>
  </r>
  <r>
    <s v="445"/>
    <s v="Insurance agencies, brokerages, and related activities"/>
    <s v="247"/>
    <s v="Machine shops"/>
    <n v="15055"/>
    <s v="Industry Use"/>
    <n v="3.1302899999999999E-4"/>
    <x v="8"/>
    <x v="8"/>
    <x v="13"/>
    <x v="13"/>
  </r>
  <r>
    <s v="445"/>
    <s v="Insurance agencies, brokerages, and related activities"/>
    <s v="248"/>
    <s v="Turned product and screw, nut, and bolt manufacturing"/>
    <n v="15055"/>
    <s v="Industry Use"/>
    <n v="5.1399999999999997E-7"/>
    <x v="8"/>
    <x v="8"/>
    <x v="13"/>
    <x v="13"/>
  </r>
  <r>
    <s v="445"/>
    <s v="Insurance agencies, brokerages, and related activities"/>
    <s v="251"/>
    <s v="Electroplating, anodizing, and coloring metal"/>
    <n v="15055"/>
    <s v="Industry Use"/>
    <n v="1.15E-5"/>
    <x v="8"/>
    <x v="8"/>
    <x v="13"/>
    <x v="13"/>
  </r>
  <r>
    <s v="445"/>
    <s v="Insurance agencies, brokerages, and related activities"/>
    <s v="252"/>
    <s v="Valve and fittings, other than plumbing, manufacturing"/>
    <n v="15055"/>
    <s v="Industry Use"/>
    <n v="3.7699999999999999E-6"/>
    <x v="8"/>
    <x v="8"/>
    <x v="13"/>
    <x v="13"/>
  </r>
  <r>
    <s v="445"/>
    <s v="Insurance agencies, brokerages, and related activities"/>
    <s v="259"/>
    <s v="Other fabricated metal manufacturing"/>
    <n v="15055"/>
    <s v="Industry Use"/>
    <n v="1.6900000000000001E-5"/>
    <x v="8"/>
    <x v="8"/>
    <x v="13"/>
    <x v="13"/>
  </r>
  <r>
    <s v="445"/>
    <s v="Insurance agencies, brokerages, and related activities"/>
    <s v="269"/>
    <s v="All other industrial machinery manufacturing"/>
    <n v="15055"/>
    <s v="Industry Use"/>
    <n v="5.51E-7"/>
    <x v="8"/>
    <x v="8"/>
    <x v="13"/>
    <x v="13"/>
  </r>
  <r>
    <s v="445"/>
    <s v="Insurance agencies, brokerages, and related activities"/>
    <s v="275"/>
    <s v="Air conditioning, refrigeration, and warm air heating equipment manufacturing"/>
    <n v="15055"/>
    <s v="Industry Use"/>
    <n v="1.3599999999999999E-6"/>
    <x v="8"/>
    <x v="8"/>
    <x v="13"/>
    <x v="13"/>
  </r>
  <r>
    <s v="445"/>
    <s v="Insurance agencies, brokerages, and related activities"/>
    <s v="276"/>
    <s v="Industrial mold manufacturing"/>
    <n v="15055"/>
    <s v="Industry Use"/>
    <n v="6.2200000000000004E-7"/>
    <x v="8"/>
    <x v="8"/>
    <x v="13"/>
    <x v="13"/>
  </r>
  <r>
    <s v="445"/>
    <s v="Insurance agencies, brokerages, and related activities"/>
    <s v="277"/>
    <s v="Special tool, die, jig, and fixture manufacturing"/>
    <n v="15055"/>
    <s v="Industry Use"/>
    <n v="8.1200000000000002E-7"/>
    <x v="8"/>
    <x v="8"/>
    <x v="13"/>
    <x v="13"/>
  </r>
  <r>
    <s v="445"/>
    <s v="Insurance agencies, brokerages, and related activities"/>
    <s v="297"/>
    <s v="Scales, balances, and miscellaneous general purpose machinery manufacturing"/>
    <n v="15055"/>
    <s v="Industry Use"/>
    <n v="2.0700000000000001E-6"/>
    <x v="8"/>
    <x v="8"/>
    <x v="13"/>
    <x v="13"/>
  </r>
  <r>
    <s v="445"/>
    <s v="Insurance agencies, brokerages, and related activities"/>
    <s v="317"/>
    <s v="Analytical laboratory instrument manufacturing"/>
    <n v="15055"/>
    <s v="Industry Use"/>
    <n v="5.2300000000000001E-7"/>
    <x v="8"/>
    <x v="8"/>
    <x v="13"/>
    <x v="13"/>
  </r>
  <r>
    <s v="445"/>
    <s v="Insurance agencies, brokerages, and related activities"/>
    <s v="323"/>
    <s v="Lighting fixture manufacturing"/>
    <n v="15055"/>
    <s v="Industry Use"/>
    <n v="1.22E-8"/>
    <x v="8"/>
    <x v="8"/>
    <x v="13"/>
    <x v="13"/>
  </r>
  <r>
    <s v="445"/>
    <s v="Insurance agencies, brokerages, and related activities"/>
    <s v="348"/>
    <s v="Motor vehicle electrical and electronic equipment manufacturing"/>
    <n v="15055"/>
    <s v="Industry Use"/>
    <n v="1.3799999999999999E-7"/>
    <x v="8"/>
    <x v="8"/>
    <x v="13"/>
    <x v="13"/>
  </r>
  <r>
    <s v="445"/>
    <s v="Insurance agencies, brokerages, and related activities"/>
    <s v="365"/>
    <s v="Wood kitchen cabinet and countertop manufacturing"/>
    <n v="15055"/>
    <s v="Industry Use"/>
    <n v="1.17E-6"/>
    <x v="8"/>
    <x v="8"/>
    <x v="13"/>
    <x v="13"/>
  </r>
  <r>
    <s v="445"/>
    <s v="Insurance agencies, brokerages, and related activities"/>
    <s v="366"/>
    <s v="Upholstered household furniture manufacturing"/>
    <n v="15055"/>
    <s v="Industry Use"/>
    <n v="6.4000000000000001E-7"/>
    <x v="8"/>
    <x v="8"/>
    <x v="13"/>
    <x v="13"/>
  </r>
  <r>
    <s v="445"/>
    <s v="Insurance agencies, brokerages, and related activities"/>
    <s v="367"/>
    <s v="Nonupholstered wood household furniture manufacturing"/>
    <n v="15055"/>
    <s v="Industry Use"/>
    <n v="4.9300000000000002E-6"/>
    <x v="8"/>
    <x v="8"/>
    <x v="13"/>
    <x v="13"/>
  </r>
  <r>
    <s v="445"/>
    <s v="Insurance agencies, brokerages, and related activities"/>
    <s v="371"/>
    <s v="Custom architectural woodwork and millwork"/>
    <n v="15055"/>
    <s v="Industry Use"/>
    <n v="1.8600000000000001E-5"/>
    <x v="8"/>
    <x v="8"/>
    <x v="13"/>
    <x v="13"/>
  </r>
  <r>
    <s v="445"/>
    <s v="Insurance agencies, brokerages, and related activities"/>
    <s v="376"/>
    <s v="Surgical and medical instrument manufacturing"/>
    <n v="15055"/>
    <s v="Industry Use"/>
    <n v="1.5618920000000001E-3"/>
    <x v="8"/>
    <x v="8"/>
    <x v="13"/>
    <x v="13"/>
  </r>
  <r>
    <s v="445"/>
    <s v="Insurance agencies, brokerages, and related activities"/>
    <s v="381"/>
    <s v="Jewelry and silverware manufacturing"/>
    <n v="15055"/>
    <s v="Industry Use"/>
    <n v="6.4000000000000001E-7"/>
    <x v="8"/>
    <x v="8"/>
    <x v="13"/>
    <x v="13"/>
  </r>
  <r>
    <s v="445"/>
    <s v="Insurance agencies, brokerages, and related activities"/>
    <s v="382"/>
    <s v="Sporting and athletic goods manufacturing"/>
    <n v="15055"/>
    <s v="Industry Use"/>
    <n v="1.8900000000000001E-7"/>
    <x v="8"/>
    <x v="8"/>
    <x v="13"/>
    <x v="13"/>
  </r>
  <r>
    <s v="445"/>
    <s v="Insurance agencies, brokerages, and related activities"/>
    <s v="383"/>
    <s v="Doll, toy, and game manufacturing"/>
    <n v="15055"/>
    <s v="Industry Use"/>
    <n v="4.2098429999999996E-3"/>
    <x v="8"/>
    <x v="8"/>
    <x v="13"/>
    <x v="13"/>
  </r>
  <r>
    <s v="445"/>
    <s v="Insurance agencies, brokerages, and related activities"/>
    <s v="384"/>
    <s v="Office supplies (except paper) manufacturing"/>
    <n v="15055"/>
    <s v="Industry Use"/>
    <n v="4.5500000000000001E-5"/>
    <x v="8"/>
    <x v="8"/>
    <x v="13"/>
    <x v="13"/>
  </r>
  <r>
    <s v="445"/>
    <s v="Insurance agencies, brokerages, and related activities"/>
    <s v="385"/>
    <s v="Sign manufacturing"/>
    <n v="15055"/>
    <s v="Industry Use"/>
    <n v="4.0332399999999996E-3"/>
    <x v="8"/>
    <x v="8"/>
    <x v="13"/>
    <x v="13"/>
  </r>
  <r>
    <s v="445"/>
    <s v="Insurance agencies, brokerages, and related activities"/>
    <s v="392"/>
    <s v="Wholesale - Motor vehicle and motor vehicle parts and supplies"/>
    <n v="15055"/>
    <s v="Industry Use"/>
    <n v="2.175874E-3"/>
    <x v="9"/>
    <x v="9"/>
    <x v="13"/>
    <x v="13"/>
  </r>
  <r>
    <s v="445"/>
    <s v="Insurance agencies, brokerages, and related activities"/>
    <s v="393"/>
    <s v="Wholesale - Professional and commercial equipment and supplies"/>
    <n v="15055"/>
    <s v="Industry Use"/>
    <n v="5.6336936999999997E-2"/>
    <x v="9"/>
    <x v="9"/>
    <x v="13"/>
    <x v="13"/>
  </r>
  <r>
    <s v="445"/>
    <s v="Insurance agencies, brokerages, and related activities"/>
    <s v="394"/>
    <s v="Wholesale - Household appliances and electrical and electronic goods"/>
    <n v="15055"/>
    <s v="Industry Use"/>
    <n v="2.1266029999999999E-3"/>
    <x v="9"/>
    <x v="9"/>
    <x v="13"/>
    <x v="13"/>
  </r>
  <r>
    <s v="445"/>
    <s v="Insurance agencies, brokerages, and related activities"/>
    <s v="395"/>
    <s v="Wholesale - Machinery, equipment, and supplies"/>
    <n v="15055"/>
    <s v="Industry Use"/>
    <n v="1.276512E-2"/>
    <x v="9"/>
    <x v="9"/>
    <x v="13"/>
    <x v="13"/>
  </r>
  <r>
    <s v="445"/>
    <s v="Insurance agencies, brokerages, and related activities"/>
    <s v="396"/>
    <s v="Wholesale - Other durable goods merchant wholesalers"/>
    <n v="15055"/>
    <s v="Industry Use"/>
    <n v="1.3204110999999999E-2"/>
    <x v="9"/>
    <x v="9"/>
    <x v="13"/>
    <x v="13"/>
  </r>
  <r>
    <s v="445"/>
    <s v="Insurance agencies, brokerages, and related activities"/>
    <s v="398"/>
    <s v="Wholesale - Grocery and related product wholesalers"/>
    <n v="15055"/>
    <s v="Industry Use"/>
    <n v="3.704541E-3"/>
    <x v="9"/>
    <x v="9"/>
    <x v="13"/>
    <x v="13"/>
  </r>
  <r>
    <s v="445"/>
    <s v="Insurance agencies, brokerages, and related activities"/>
    <s v="399"/>
    <s v="Wholesale - Petroleum and petroleum products"/>
    <n v="15055"/>
    <s v="Industry Use"/>
    <n v="1.2118198E-2"/>
    <x v="9"/>
    <x v="9"/>
    <x v="13"/>
    <x v="13"/>
  </r>
  <r>
    <s v="445"/>
    <s v="Insurance agencies, brokerages, and related activities"/>
    <s v="400"/>
    <s v="Wholesale - Other nondurable goods merchant wholesalers"/>
    <n v="15055"/>
    <s v="Industry Use"/>
    <n v="0.110361952"/>
    <x v="9"/>
    <x v="9"/>
    <x v="13"/>
    <x v="13"/>
  </r>
  <r>
    <s v="445"/>
    <s v="Insurance agencies, brokerages, and related activities"/>
    <s v="401"/>
    <s v="Wholesale - Wholesale electronic markets and agents and brokers"/>
    <n v="15055"/>
    <s v="Industry Use"/>
    <n v="2.3928999999999999E-4"/>
    <x v="9"/>
    <x v="9"/>
    <x v="13"/>
    <x v="13"/>
  </r>
  <r>
    <s v="445"/>
    <s v="Insurance agencies, brokerages, and related activities"/>
    <s v="403"/>
    <s v="Retail - Furniture and home furnishings stores"/>
    <n v="15055"/>
    <s v="Industry Use"/>
    <n v="5.5798690000000003E-3"/>
    <x v="10"/>
    <x v="10"/>
    <x v="13"/>
    <x v="13"/>
  </r>
  <r>
    <s v="445"/>
    <s v="Insurance agencies, brokerages, and related activities"/>
    <s v="404"/>
    <s v="Retail - Electronics and appliance stores"/>
    <n v="15055"/>
    <s v="Industry Use"/>
    <n v="5.4479380000000003E-3"/>
    <x v="10"/>
    <x v="10"/>
    <x v="13"/>
    <x v="13"/>
  </r>
  <r>
    <s v="445"/>
    <s v="Insurance agencies, brokerages, and related activities"/>
    <s v="406"/>
    <s v="Retail - Food and beverage stores"/>
    <n v="15055"/>
    <s v="Industry Use"/>
    <n v="1.9049990000000001E-3"/>
    <x v="10"/>
    <x v="10"/>
    <x v="13"/>
    <x v="13"/>
  </r>
  <r>
    <s v="445"/>
    <s v="Insurance agencies, brokerages, and related activities"/>
    <s v="407"/>
    <s v="Retail - Health and personal care stores"/>
    <n v="15055"/>
    <s v="Industry Use"/>
    <n v="2.0287030000000002E-3"/>
    <x v="10"/>
    <x v="10"/>
    <x v="13"/>
    <x v="13"/>
  </r>
  <r>
    <s v="445"/>
    <s v="Insurance agencies, brokerages, and related activities"/>
    <s v="410"/>
    <s v="Retail - Sporting goods, hobby, musical instrument and book stores"/>
    <n v="15055"/>
    <s v="Industry Use"/>
    <n v="4.5682090000000002E-3"/>
    <x v="10"/>
    <x v="10"/>
    <x v="13"/>
    <x v="13"/>
  </r>
  <r>
    <s v="445"/>
    <s v="Insurance agencies, brokerages, and related activities"/>
    <s v="411"/>
    <s v="Retail - General merchandise stores"/>
    <n v="15055"/>
    <s v="Industry Use"/>
    <n v="9.0521999999999998E-3"/>
    <x v="10"/>
    <x v="10"/>
    <x v="13"/>
    <x v="13"/>
  </r>
  <r>
    <s v="445"/>
    <s v="Insurance agencies, brokerages, and related activities"/>
    <s v="412"/>
    <s v="Retail - Miscellaneous store retailers"/>
    <n v="15055"/>
    <s v="Industry Use"/>
    <n v="6.5811749999999999E-3"/>
    <x v="10"/>
    <x v="10"/>
    <x v="13"/>
    <x v="13"/>
  </r>
  <r>
    <s v="445"/>
    <s v="Insurance agencies, brokerages, and related activities"/>
    <s v="413"/>
    <s v="Retail - Nonstore retailers"/>
    <n v="15055"/>
    <s v="Industry Use"/>
    <n v="1.5522793999999999E-2"/>
    <x v="10"/>
    <x v="10"/>
    <x v="13"/>
    <x v="13"/>
  </r>
  <r>
    <s v="445"/>
    <s v="Insurance agencies, brokerages, and related activities"/>
    <s v="414"/>
    <s v="Air transportation"/>
    <n v="15055"/>
    <s v="Industry Use"/>
    <n v="3.2768974999999999E-2"/>
    <x v="11"/>
    <x v="11"/>
    <x v="13"/>
    <x v="13"/>
  </r>
  <r>
    <s v="445"/>
    <s v="Insurance agencies, brokerages, and related activities"/>
    <s v="415"/>
    <s v="Rail transportation"/>
    <n v="15055"/>
    <s v="Industry Use"/>
    <n v="1.7865719999999999E-3"/>
    <x v="11"/>
    <x v="11"/>
    <x v="13"/>
    <x v="13"/>
  </r>
  <r>
    <s v="445"/>
    <s v="Insurance agencies, brokerages, and related activities"/>
    <s v="416"/>
    <s v="Water transportation"/>
    <n v="15055"/>
    <s v="Industry Use"/>
    <n v="9.9099999999999994E-8"/>
    <x v="11"/>
    <x v="11"/>
    <x v="13"/>
    <x v="13"/>
  </r>
  <r>
    <s v="445"/>
    <s v="Insurance agencies, brokerages, and related activities"/>
    <s v="417"/>
    <s v="Truck transportation"/>
    <n v="15055"/>
    <s v="Industry Use"/>
    <n v="0.102193029"/>
    <x v="11"/>
    <x v="11"/>
    <x v="13"/>
    <x v="13"/>
  </r>
  <r>
    <s v="445"/>
    <s v="Insurance agencies, brokerages, and related activities"/>
    <s v="418"/>
    <s v="Transit and ground passenger transportation"/>
    <n v="15055"/>
    <s v="Industry Use"/>
    <n v="4.4168799000000002E-2"/>
    <x v="11"/>
    <x v="11"/>
    <x v="13"/>
    <x v="13"/>
  </r>
  <r>
    <s v="445"/>
    <s v="Insurance agencies, brokerages, and related activities"/>
    <s v="420"/>
    <s v="Scenic and sightseeing transportation and support activities for transportation"/>
    <n v="15055"/>
    <s v="Industry Use"/>
    <n v="0.20183720999999999"/>
    <x v="11"/>
    <x v="11"/>
    <x v="13"/>
    <x v="13"/>
  </r>
  <r>
    <s v="445"/>
    <s v="Insurance agencies, brokerages, and related activities"/>
    <s v="421"/>
    <s v="Couriers and messengers"/>
    <n v="15055"/>
    <s v="Industry Use"/>
    <n v="0.29616700000000001"/>
    <x v="11"/>
    <x v="11"/>
    <x v="13"/>
    <x v="13"/>
  </r>
  <r>
    <s v="445"/>
    <s v="Insurance agencies, brokerages, and related activities"/>
    <s v="422"/>
    <s v="Warehousing and storage"/>
    <n v="15055"/>
    <s v="Industry Use"/>
    <n v="0.147260589"/>
    <x v="11"/>
    <x v="11"/>
    <x v="13"/>
    <x v="13"/>
  </r>
  <r>
    <s v="445"/>
    <s v="Insurance agencies, brokerages, and related activities"/>
    <s v="423"/>
    <s v="Newspaper publishers"/>
    <n v="15055"/>
    <s v="Industry Use"/>
    <n v="0.108339559"/>
    <x v="12"/>
    <x v="12"/>
    <x v="13"/>
    <x v="13"/>
  </r>
  <r>
    <s v="445"/>
    <s v="Insurance agencies, brokerages, and related activities"/>
    <s v="424"/>
    <s v="Periodical publishers"/>
    <n v="15055"/>
    <s v="Industry Use"/>
    <n v="7.4271290000000002E-3"/>
    <x v="12"/>
    <x v="12"/>
    <x v="13"/>
    <x v="13"/>
  </r>
  <r>
    <s v="445"/>
    <s v="Insurance agencies, brokerages, and related activities"/>
    <s v="425"/>
    <s v="Book publishers"/>
    <n v="15055"/>
    <s v="Industry Use"/>
    <n v="6.9611828000000001E-2"/>
    <x v="12"/>
    <x v="12"/>
    <x v="13"/>
    <x v="13"/>
  </r>
  <r>
    <s v="445"/>
    <s v="Insurance agencies, brokerages, and related activities"/>
    <s v="428"/>
    <s v="Software publishers"/>
    <n v="15055"/>
    <s v="Industry Use"/>
    <n v="0.10711822999999999"/>
    <x v="12"/>
    <x v="12"/>
    <x v="13"/>
    <x v="13"/>
  </r>
  <r>
    <s v="445"/>
    <s v="Insurance agencies, brokerages, and related activities"/>
    <s v="429"/>
    <s v="Motion picture and video industries"/>
    <n v="15055"/>
    <s v="Industry Use"/>
    <n v="4.05129E-4"/>
    <x v="12"/>
    <x v="12"/>
    <x v="13"/>
    <x v="13"/>
  </r>
  <r>
    <s v="445"/>
    <s v="Insurance agencies, brokerages, and related activities"/>
    <s v="431"/>
    <s v="Radio and television broadcasting"/>
    <n v="15055"/>
    <s v="Industry Use"/>
    <n v="7.4339475000000002E-2"/>
    <x v="12"/>
    <x v="12"/>
    <x v="13"/>
    <x v="13"/>
  </r>
  <r>
    <s v="445"/>
    <s v="Insurance agencies, brokerages, and related activities"/>
    <s v="432"/>
    <s v="Cable and other subscription programming"/>
    <n v="15055"/>
    <s v="Industry Use"/>
    <n v="1.4433941E-2"/>
    <x v="12"/>
    <x v="12"/>
    <x v="13"/>
    <x v="13"/>
  </r>
  <r>
    <s v="445"/>
    <s v="Insurance agencies, brokerages, and related activities"/>
    <s v="433"/>
    <s v="Wired telecommunications carriers"/>
    <n v="15055"/>
    <s v="Industry Use"/>
    <n v="0.30002961"/>
    <x v="12"/>
    <x v="12"/>
    <x v="13"/>
    <x v="13"/>
  </r>
  <r>
    <s v="445"/>
    <s v="Insurance agencies, brokerages, and related activities"/>
    <s v="436"/>
    <s v="Data processing, hosting, and related services"/>
    <n v="15055"/>
    <s v="Industry Use"/>
    <n v="0.68235714999999997"/>
    <x v="12"/>
    <x v="12"/>
    <x v="13"/>
    <x v="13"/>
  </r>
  <r>
    <s v="445"/>
    <s v="Insurance agencies, brokerages, and related activities"/>
    <s v="437"/>
    <s v="News syndicates, libraries, archives and all other information services"/>
    <n v="15055"/>
    <s v="Industry Use"/>
    <n v="1.6206900000000001E-4"/>
    <x v="12"/>
    <x v="12"/>
    <x v="13"/>
    <x v="13"/>
  </r>
  <r>
    <s v="445"/>
    <s v="Insurance agencies, brokerages, and related activities"/>
    <s v="438"/>
    <s v="Internet publishing and broadcasting and web search portals"/>
    <n v="15055"/>
    <s v="Industry Use"/>
    <n v="3.8486114000000002E-2"/>
    <x v="12"/>
    <x v="12"/>
    <x v="13"/>
    <x v="13"/>
  </r>
  <r>
    <s v="445"/>
    <s v="Insurance agencies, brokerages, and related activities"/>
    <s v="439"/>
    <s v="Nondepository credit intermediation and related activities"/>
    <n v="15055"/>
    <s v="Industry Use"/>
    <n v="8.0007290999999994E-2"/>
    <x v="13"/>
    <x v="13"/>
    <x v="13"/>
    <x v="13"/>
  </r>
  <r>
    <s v="445"/>
    <s v="Insurance agencies, brokerages, and related activities"/>
    <s v="440"/>
    <s v="Securities and commodity contracts intermediation and brokerage"/>
    <n v="15055"/>
    <s v="Industry Use"/>
    <n v="0.29461894900000002"/>
    <x v="13"/>
    <x v="13"/>
    <x v="13"/>
    <x v="13"/>
  </r>
  <r>
    <s v="445"/>
    <s v="Insurance agencies, brokerages, and related activities"/>
    <s v="441"/>
    <s v="Monetary authorities and depository credit intermediation"/>
    <n v="15055"/>
    <s v="Industry Use"/>
    <n v="2.542864835"/>
    <x v="13"/>
    <x v="13"/>
    <x v="13"/>
    <x v="13"/>
  </r>
  <r>
    <s v="445"/>
    <s v="Insurance agencies, brokerages, and related activities"/>
    <s v="442"/>
    <s v="Other financial investment activities"/>
    <n v="15055"/>
    <s v="Industry Use"/>
    <n v="0.47069093899999997"/>
    <x v="13"/>
    <x v="13"/>
    <x v="13"/>
    <x v="13"/>
  </r>
  <r>
    <s v="445"/>
    <s v="Insurance agencies, brokerages, and related activities"/>
    <s v="443"/>
    <s v="Direct life insurance carriers"/>
    <n v="15055"/>
    <s v="Industry Use"/>
    <n v="0.40456637200000001"/>
    <x v="13"/>
    <x v="13"/>
    <x v="13"/>
    <x v="13"/>
  </r>
  <r>
    <s v="445"/>
    <s v="Insurance agencies, brokerages, and related activities"/>
    <s v="444"/>
    <s v="Insurance carriers, except direct life"/>
    <n v="15055"/>
    <s v="Industry Use"/>
    <n v="0.21688940500000001"/>
    <x v="13"/>
    <x v="13"/>
    <x v="13"/>
    <x v="13"/>
  </r>
  <r>
    <s v="445"/>
    <s v="Insurance agencies, brokerages, and related activities"/>
    <s v="445"/>
    <s v="Insurance agencies, brokerages, and related activities"/>
    <n v="15055"/>
    <s v="Industry Use"/>
    <n v="239.2478701"/>
    <x v="13"/>
    <x v="13"/>
    <x v="13"/>
    <x v="13"/>
  </r>
  <r>
    <s v="445"/>
    <s v="Insurance agencies, brokerages, and related activities"/>
    <s v="446"/>
    <s v="Funds, trusts, and other financial vehicles"/>
    <n v="15055"/>
    <s v="Industry Use"/>
    <n v="5.1531222149999998"/>
    <x v="13"/>
    <x v="13"/>
    <x v="13"/>
    <x v="13"/>
  </r>
  <r>
    <s v="445"/>
    <s v="Insurance agencies, brokerages, and related activities"/>
    <s v="447"/>
    <s v="Other real estate"/>
    <n v="15055"/>
    <s v="Industry Use"/>
    <n v="2.16370504"/>
    <x v="14"/>
    <x v="14"/>
    <x v="13"/>
    <x v="13"/>
  </r>
  <r>
    <s v="445"/>
    <s v="Insurance agencies, brokerages, and related activities"/>
    <s v="450"/>
    <s v="Automotive equipment rental and leasing"/>
    <n v="15055"/>
    <s v="Industry Use"/>
    <n v="6.8979890000000002E-2"/>
    <x v="15"/>
    <x v="15"/>
    <x v="13"/>
    <x v="13"/>
  </r>
  <r>
    <s v="445"/>
    <s v="Insurance agencies, brokerages, and related activities"/>
    <s v="451"/>
    <s v="General and consumer goods rental except video tapes and discs"/>
    <n v="15055"/>
    <s v="Industry Use"/>
    <n v="3.6352979000000001E-2"/>
    <x v="15"/>
    <x v="15"/>
    <x v="13"/>
    <x v="13"/>
  </r>
  <r>
    <s v="445"/>
    <s v="Insurance agencies, brokerages, and related activities"/>
    <s v="453"/>
    <s v="Commercial and industrial machinery and equipment rental and leasing"/>
    <n v="15055"/>
    <s v="Industry Use"/>
    <n v="0.14047784299999999"/>
    <x v="15"/>
    <x v="15"/>
    <x v="13"/>
    <x v="13"/>
  </r>
  <r>
    <s v="445"/>
    <s v="Insurance agencies, brokerages, and related activities"/>
    <s v="454"/>
    <s v="Lessors of nonfinancial intangible assets"/>
    <n v="15055"/>
    <s v="Industry Use"/>
    <n v="1.5342208E-2"/>
    <x v="15"/>
    <x v="15"/>
    <x v="13"/>
    <x v="13"/>
  </r>
  <r>
    <s v="445"/>
    <s v="Insurance agencies, brokerages, and related activities"/>
    <s v="455"/>
    <s v="Legal services"/>
    <n v="15055"/>
    <s v="Industry Use"/>
    <n v="0.26434094699999999"/>
    <x v="16"/>
    <x v="16"/>
    <x v="13"/>
    <x v="13"/>
  </r>
  <r>
    <s v="445"/>
    <s v="Insurance agencies, brokerages, and related activities"/>
    <s v="456"/>
    <s v="Accounting, tax preparation, bookkeeping, and payroll services"/>
    <n v="15055"/>
    <s v="Industry Use"/>
    <n v="0.85126181300000003"/>
    <x v="16"/>
    <x v="16"/>
    <x v="13"/>
    <x v="13"/>
  </r>
  <r>
    <s v="445"/>
    <s v="Insurance agencies, brokerages, and related activities"/>
    <s v="457"/>
    <s v="Architectural, engineering, and related services"/>
    <n v="15055"/>
    <s v="Industry Use"/>
    <n v="3.0934349E-2"/>
    <x v="16"/>
    <x v="16"/>
    <x v="13"/>
    <x v="13"/>
  </r>
  <r>
    <s v="445"/>
    <s v="Insurance agencies, brokerages, and related activities"/>
    <s v="458"/>
    <s v="Specialized design services"/>
    <n v="15055"/>
    <s v="Industry Use"/>
    <n v="8.7499999999999999E-7"/>
    <x v="16"/>
    <x v="16"/>
    <x v="13"/>
    <x v="13"/>
  </r>
  <r>
    <s v="445"/>
    <s v="Insurance agencies, brokerages, and related activities"/>
    <s v="459"/>
    <s v="Custom computer programming services"/>
    <n v="15055"/>
    <s v="Industry Use"/>
    <n v="3.0186436000000001E-2"/>
    <x v="16"/>
    <x v="16"/>
    <x v="13"/>
    <x v="13"/>
  </r>
  <r>
    <s v="445"/>
    <s v="Insurance agencies, brokerages, and related activities"/>
    <s v="460"/>
    <s v="Computer systems design services"/>
    <n v="15055"/>
    <s v="Industry Use"/>
    <n v="0.315292183"/>
    <x v="16"/>
    <x v="16"/>
    <x v="13"/>
    <x v="13"/>
  </r>
  <r>
    <s v="445"/>
    <s v="Insurance agencies, brokerages, and related activities"/>
    <s v="461"/>
    <s v="Other computer related services, including facilities management"/>
    <n v="15055"/>
    <s v="Industry Use"/>
    <n v="8.3073781999999999E-2"/>
    <x v="16"/>
    <x v="16"/>
    <x v="13"/>
    <x v="13"/>
  </r>
  <r>
    <s v="445"/>
    <s v="Insurance agencies, brokerages, and related activities"/>
    <s v="462"/>
    <s v="Management consulting services"/>
    <n v="15055"/>
    <s v="Industry Use"/>
    <n v="0.359069219"/>
    <x v="16"/>
    <x v="16"/>
    <x v="13"/>
    <x v="13"/>
  </r>
  <r>
    <s v="445"/>
    <s v="Insurance agencies, brokerages, and related activities"/>
    <s v="463"/>
    <s v="Environmental and other technical consulting services"/>
    <n v="15055"/>
    <s v="Industry Use"/>
    <n v="7.1140600999999998E-2"/>
    <x v="16"/>
    <x v="16"/>
    <x v="13"/>
    <x v="13"/>
  </r>
  <r>
    <s v="445"/>
    <s v="Insurance agencies, brokerages, and related activities"/>
    <s v="464"/>
    <s v="Scientific research and development services"/>
    <n v="15055"/>
    <s v="Industry Use"/>
    <n v="2.8061409999999998E-3"/>
    <x v="16"/>
    <x v="16"/>
    <x v="13"/>
    <x v="13"/>
  </r>
  <r>
    <s v="445"/>
    <s v="Insurance agencies, brokerages, and related activities"/>
    <s v="465"/>
    <s v="Advertising, public relations, and related services"/>
    <n v="15055"/>
    <s v="Industry Use"/>
    <n v="0.14022427100000001"/>
    <x v="16"/>
    <x v="16"/>
    <x v="13"/>
    <x v="13"/>
  </r>
  <r>
    <s v="445"/>
    <s v="Insurance agencies, brokerages, and related activities"/>
    <s v="469"/>
    <s v="Management of companies and enterprises"/>
    <n v="15055"/>
    <s v="Industry Use"/>
    <n v="0.17129060800000001"/>
    <x v="17"/>
    <x v="17"/>
    <x v="13"/>
    <x v="13"/>
  </r>
  <r>
    <s v="445"/>
    <s v="Insurance agencies, brokerages, and related activities"/>
    <s v="470"/>
    <s v="Office administrative services"/>
    <n v="15055"/>
    <s v="Industry Use"/>
    <n v="0.16734057399999999"/>
    <x v="17"/>
    <x v="17"/>
    <x v="13"/>
    <x v="13"/>
  </r>
  <r>
    <s v="445"/>
    <s v="Insurance agencies, brokerages, and related activities"/>
    <s v="471"/>
    <s v="Facilities support services"/>
    <n v="15055"/>
    <s v="Industry Use"/>
    <n v="2.9685327000000001E-2"/>
    <x v="17"/>
    <x v="17"/>
    <x v="13"/>
    <x v="13"/>
  </r>
  <r>
    <s v="445"/>
    <s v="Insurance agencies, brokerages, and related activities"/>
    <s v="472"/>
    <s v="Employment services"/>
    <n v="15055"/>
    <s v="Industry Use"/>
    <n v="1.1745629449999999"/>
    <x v="17"/>
    <x v="17"/>
    <x v="13"/>
    <x v="13"/>
  </r>
  <r>
    <s v="445"/>
    <s v="Insurance agencies, brokerages, and related activities"/>
    <s v="473"/>
    <s v="Business support services"/>
    <n v="15055"/>
    <s v="Industry Use"/>
    <n v="5.3406008999999997E-2"/>
    <x v="17"/>
    <x v="17"/>
    <x v="13"/>
    <x v="13"/>
  </r>
  <r>
    <s v="445"/>
    <s v="Insurance agencies, brokerages, and related activities"/>
    <s v="474"/>
    <s v="Travel arrangement and reservation services"/>
    <n v="15055"/>
    <s v="Industry Use"/>
    <n v="1.793282E-3"/>
    <x v="17"/>
    <x v="17"/>
    <x v="13"/>
    <x v="13"/>
  </r>
  <r>
    <s v="445"/>
    <s v="Insurance agencies, brokerages, and related activities"/>
    <s v="475"/>
    <s v="Investigation and security services"/>
    <n v="15055"/>
    <s v="Industry Use"/>
    <n v="1.9028323E-2"/>
    <x v="17"/>
    <x v="17"/>
    <x v="13"/>
    <x v="13"/>
  </r>
  <r>
    <s v="445"/>
    <s v="Insurance agencies, brokerages, and related activities"/>
    <s v="476"/>
    <s v="Services to buildings"/>
    <n v="15055"/>
    <s v="Industry Use"/>
    <n v="0.12720646099999999"/>
    <x v="17"/>
    <x v="17"/>
    <x v="13"/>
    <x v="13"/>
  </r>
  <r>
    <s v="445"/>
    <s v="Insurance agencies, brokerages, and related activities"/>
    <s v="477"/>
    <s v="Landscape and horticultural services"/>
    <n v="15055"/>
    <s v="Industry Use"/>
    <n v="6.3150266999999996E-2"/>
    <x v="17"/>
    <x v="17"/>
    <x v="13"/>
    <x v="13"/>
  </r>
  <r>
    <s v="445"/>
    <s v="Insurance agencies, brokerages, and related activities"/>
    <s v="478"/>
    <s v="Other support services"/>
    <n v="15055"/>
    <s v="Industry Use"/>
    <n v="9.3357022999999997E-2"/>
    <x v="17"/>
    <x v="17"/>
    <x v="13"/>
    <x v="13"/>
  </r>
  <r>
    <s v="445"/>
    <s v="Insurance agencies, brokerages, and related activities"/>
    <s v="479"/>
    <s v="Waste management and remediation services"/>
    <n v="15055"/>
    <s v="Industry Use"/>
    <n v="2.9097840999999999E-2"/>
    <x v="17"/>
    <x v="17"/>
    <x v="13"/>
    <x v="13"/>
  </r>
  <r>
    <s v="445"/>
    <s v="Insurance agencies, brokerages, and related activities"/>
    <s v="496"/>
    <s v="Performing arts companies"/>
    <n v="15055"/>
    <s v="Industry Use"/>
    <n v="1.8756301E-2"/>
    <x v="19"/>
    <x v="19"/>
    <x v="13"/>
    <x v="13"/>
  </r>
  <r>
    <s v="445"/>
    <s v="Insurance agencies, brokerages, and related activities"/>
    <s v="497"/>
    <s v="Commercial Sports Except Racing"/>
    <n v="15055"/>
    <s v="Industry Use"/>
    <n v="3.8473294999999998E-2"/>
    <x v="19"/>
    <x v="19"/>
    <x v="13"/>
    <x v="13"/>
  </r>
  <r>
    <s v="445"/>
    <s v="Insurance agencies, brokerages, and related activities"/>
    <s v="498"/>
    <s v="Racing and Track Operation"/>
    <n v="15055"/>
    <s v="Industry Use"/>
    <n v="1.9199999999999999E-5"/>
    <x v="19"/>
    <x v="19"/>
    <x v="13"/>
    <x v="13"/>
  </r>
  <r>
    <s v="445"/>
    <s v="Insurance agencies, brokerages, and related activities"/>
    <s v="499"/>
    <s v="Independent artists, writers, and performers"/>
    <n v="15055"/>
    <s v="Industry Use"/>
    <n v="2.6154500000000002E-4"/>
    <x v="19"/>
    <x v="19"/>
    <x v="13"/>
    <x v="13"/>
  </r>
  <r>
    <s v="445"/>
    <s v="Insurance agencies, brokerages, and related activities"/>
    <s v="500"/>
    <s v="Promoters of performing arts and sports and agents for public figures"/>
    <n v="15055"/>
    <s v="Industry Use"/>
    <n v="2.7876201E-2"/>
    <x v="19"/>
    <x v="19"/>
    <x v="13"/>
    <x v="13"/>
  </r>
  <r>
    <s v="445"/>
    <s v="Insurance agencies, brokerages, and related activities"/>
    <s v="501"/>
    <s v="Museums, historical sites, zoos, and parks"/>
    <n v="15055"/>
    <s v="Industry Use"/>
    <n v="4.4800000000000003E-6"/>
    <x v="19"/>
    <x v="19"/>
    <x v="13"/>
    <x v="13"/>
  </r>
  <r>
    <s v="445"/>
    <s v="Insurance agencies, brokerages, and related activities"/>
    <s v="504"/>
    <s v="Other amusement and recreation industries"/>
    <n v="15055"/>
    <s v="Industry Use"/>
    <n v="2.5239356000000001E-2"/>
    <x v="19"/>
    <x v="19"/>
    <x v="13"/>
    <x v="13"/>
  </r>
  <r>
    <s v="445"/>
    <s v="Insurance agencies, brokerages, and related activities"/>
    <s v="505"/>
    <s v="Fitness and recreational sports centers"/>
    <n v="15055"/>
    <s v="Industry Use"/>
    <n v="2.3255142999999999E-2"/>
    <x v="19"/>
    <x v="19"/>
    <x v="13"/>
    <x v="13"/>
  </r>
  <r>
    <s v="445"/>
    <s v="Insurance agencies, brokerages, and related activities"/>
    <s v="507"/>
    <s v="Hotels and motels, including casino hotels"/>
    <n v="15055"/>
    <s v="Industry Use"/>
    <n v="7.6064999999999998E-4"/>
    <x v="20"/>
    <x v="20"/>
    <x v="13"/>
    <x v="13"/>
  </r>
  <r>
    <s v="445"/>
    <s v="Insurance agencies, brokerages, and related activities"/>
    <s v="508"/>
    <s v="Other accommodations"/>
    <n v="15055"/>
    <s v="Industry Use"/>
    <n v="6.8200000000000002E-8"/>
    <x v="20"/>
    <x v="20"/>
    <x v="13"/>
    <x v="13"/>
  </r>
  <r>
    <s v="445"/>
    <s v="Insurance agencies, brokerages, and related activities"/>
    <s v="509"/>
    <s v="Full-service restaurants"/>
    <n v="15055"/>
    <s v="Industry Use"/>
    <n v="0.71681805600000004"/>
    <x v="20"/>
    <x v="20"/>
    <x v="13"/>
    <x v="13"/>
  </r>
  <r>
    <s v="445"/>
    <s v="Insurance agencies, brokerages, and related activities"/>
    <s v="510"/>
    <s v="Limited-service restaurants"/>
    <n v="15055"/>
    <s v="Industry Use"/>
    <n v="7.6150031000000007E-2"/>
    <x v="20"/>
    <x v="20"/>
    <x v="13"/>
    <x v="13"/>
  </r>
  <r>
    <s v="445"/>
    <s v="Insurance agencies, brokerages, and related activities"/>
    <s v="511"/>
    <s v="All other food and drinking places"/>
    <n v="15055"/>
    <s v="Industry Use"/>
    <n v="0.109905503"/>
    <x v="20"/>
    <x v="20"/>
    <x v="13"/>
    <x v="13"/>
  </r>
  <r>
    <s v="445"/>
    <s v="Insurance agencies, brokerages, and related activities"/>
    <s v="512"/>
    <s v="Automotive repair and maintenance, except car washes"/>
    <n v="15055"/>
    <s v="Industry Use"/>
    <n v="5.7207068999999999E-2"/>
    <x v="21"/>
    <x v="21"/>
    <x v="13"/>
    <x v="13"/>
  </r>
  <r>
    <s v="445"/>
    <s v="Insurance agencies, brokerages, and related activities"/>
    <s v="513"/>
    <s v="Car washes"/>
    <n v="15055"/>
    <s v="Industry Use"/>
    <n v="2.1967220999999999E-2"/>
    <x v="21"/>
    <x v="21"/>
    <x v="13"/>
    <x v="13"/>
  </r>
  <r>
    <s v="445"/>
    <s v="Insurance agencies, brokerages, and related activities"/>
    <s v="514"/>
    <s v="Electronic and precision equipment repair and maintenance"/>
    <n v="15055"/>
    <s v="Industry Use"/>
    <n v="2.4496256000000001E-2"/>
    <x v="21"/>
    <x v="21"/>
    <x v="13"/>
    <x v="13"/>
  </r>
  <r>
    <s v="445"/>
    <s v="Insurance agencies, brokerages, and related activities"/>
    <s v="515"/>
    <s v="Commercial and industrial machinery and equipment repair and maintenance"/>
    <n v="15055"/>
    <s v="Industry Use"/>
    <n v="8.4561548E-2"/>
    <x v="21"/>
    <x v="21"/>
    <x v="13"/>
    <x v="13"/>
  </r>
  <r>
    <s v="445"/>
    <s v="Insurance agencies, brokerages, and related activities"/>
    <s v="516"/>
    <s v="Personal and household goods repair and maintenance"/>
    <n v="15055"/>
    <s v="Industry Use"/>
    <n v="1.1946808E-2"/>
    <x v="21"/>
    <x v="21"/>
    <x v="13"/>
    <x v="13"/>
  </r>
  <r>
    <s v="445"/>
    <s v="Insurance agencies, brokerages, and related activities"/>
    <s v="519"/>
    <s v="Dry-cleaning and laundry services"/>
    <n v="15055"/>
    <s v="Industry Use"/>
    <n v="5.7299999999999997E-5"/>
    <x v="21"/>
    <x v="21"/>
    <x v="13"/>
    <x v="13"/>
  </r>
  <r>
    <s v="445"/>
    <s v="Insurance agencies, brokerages, and related activities"/>
    <s v="520"/>
    <s v="Other personal services"/>
    <n v="15055"/>
    <s v="Industry Use"/>
    <n v="3.1485850000000002E-3"/>
    <x v="21"/>
    <x v="21"/>
    <x v="13"/>
    <x v="13"/>
  </r>
  <r>
    <s v="445"/>
    <s v="Insurance agencies, brokerages, and related activities"/>
    <s v="523"/>
    <s v="Business and professional associations"/>
    <n v="15055"/>
    <s v="Industry Use"/>
    <n v="3.1965380000000001E-3"/>
    <x v="21"/>
    <x v="21"/>
    <x v="13"/>
    <x v="13"/>
  </r>
  <r>
    <s v="445"/>
    <s v="Insurance agencies, brokerages, and related activities"/>
    <s v="526"/>
    <s v="Postal service"/>
    <n v="15055"/>
    <s v="Industry Use"/>
    <n v="0.15459366399999999"/>
    <x v="22"/>
    <x v="22"/>
    <x v="13"/>
    <x v="13"/>
  </r>
  <r>
    <s v="445"/>
    <s v="Insurance agencies, brokerages, and related activities"/>
    <s v="528"/>
    <s v="Other federal government enterprises"/>
    <n v="15055"/>
    <s v="Industry Use"/>
    <n v="4.0600000000000001E-6"/>
    <x v="22"/>
    <x v="22"/>
    <x v="13"/>
    <x v="13"/>
  </r>
  <r>
    <s v="445"/>
    <s v="Insurance agencies, brokerages, and related activities"/>
    <s v="532"/>
    <s v="Local government passenger transit"/>
    <n v="15055"/>
    <s v="Industry Use"/>
    <n v="5.3461694999999997E-2"/>
    <x v="22"/>
    <x v="22"/>
    <x v="13"/>
    <x v="13"/>
  </r>
  <r>
    <s v="445"/>
    <s v="Insurance agencies, brokerages, and related activities"/>
    <s v="533"/>
    <s v="Local government electric utilities"/>
    <n v="15055"/>
    <s v="Industry Use"/>
    <n v="8.297568E-3"/>
    <x v="22"/>
    <x v="22"/>
    <x v="13"/>
    <x v="13"/>
  </r>
  <r>
    <s v="445"/>
    <s v="Insurance agencies, brokerages, and related activities"/>
    <s v="5001"/>
    <s v="Employee Compensation"/>
    <n v="15053"/>
    <s v="Factor Receipts"/>
    <n v="140.8427734"/>
    <x v="23"/>
    <x v="23"/>
    <x v="13"/>
    <x v="13"/>
  </r>
  <r>
    <s v="445"/>
    <s v="Insurance agencies, brokerages, and related activities"/>
    <s v="6001"/>
    <s v="Proprietor Income"/>
    <n v="15053"/>
    <s v="Factor Receipts"/>
    <n v="4.6758337020000003"/>
    <x v="24"/>
    <x v="24"/>
    <x v="13"/>
    <x v="13"/>
  </r>
  <r>
    <s v="445"/>
    <s v="Insurance agencies, brokerages, and related activities"/>
    <s v="7001"/>
    <s v="Other Property Type Income"/>
    <n v="15053"/>
    <s v="Factor Receipts"/>
    <n v="200.615036"/>
    <x v="25"/>
    <x v="25"/>
    <x v="13"/>
    <x v="13"/>
  </r>
  <r>
    <s v="445"/>
    <s v="Insurance agencies, brokerages, and related activities"/>
    <s v="8001"/>
    <s v="Taxes on Production and Imports"/>
    <n v="15053"/>
    <s v="Factor Receipts"/>
    <n v="1.0017596479999999"/>
    <x v="26"/>
    <x v="26"/>
    <x v="13"/>
    <x v="13"/>
  </r>
  <r>
    <s v="445"/>
    <s v="Insurance agencies, brokerages, and related activities"/>
    <s v="11001"/>
    <s v="Federal Government NonDefense"/>
    <n v="15055"/>
    <s v="Industry Use"/>
    <n v="1.3200000000000001E-5"/>
    <x v="27"/>
    <x v="27"/>
    <x v="13"/>
    <x v="13"/>
  </r>
  <r>
    <s v="445"/>
    <s v="Insurance agencies, brokerages, and related activities"/>
    <s v="12001"/>
    <s v="State/Local Govt NonEducation"/>
    <n v="15055"/>
    <s v="Industry Use"/>
    <n v="1.9275641999999999E-2"/>
    <x v="27"/>
    <x v="27"/>
    <x v="13"/>
    <x v="13"/>
  </r>
  <r>
    <s v="445"/>
    <s v="Insurance agencies, brokerages, and related activities"/>
    <s v="14002"/>
    <s v="Inventory Additions/Deletions"/>
    <n v="15055"/>
    <s v="Industry Use"/>
    <n v="7.7799999999999994E-5"/>
    <x v="27"/>
    <x v="27"/>
    <x v="13"/>
    <x v="13"/>
  </r>
  <r>
    <s v="445"/>
    <s v="Insurance agencies, brokerages, and related activities"/>
    <s v="25001"/>
    <s v="Foreign Trade"/>
    <n v="15056"/>
    <s v="Industry Trade"/>
    <n v="1.8633149179999999"/>
    <x v="28"/>
    <x v="28"/>
    <x v="13"/>
    <x v="13"/>
  </r>
  <r>
    <s v="445"/>
    <s v="Insurance agencies, brokerages, and related activities"/>
    <s v="28001"/>
    <s v="Domestic Trade"/>
    <n v="15056"/>
    <s v="Industry Trade"/>
    <n v="16.26013064"/>
    <x v="29"/>
    <x v="29"/>
    <x v="13"/>
    <x v="13"/>
  </r>
  <r>
    <s v="446"/>
    <s v="Funds, trusts, and other financial vehicles"/>
    <s v="1"/>
    <s v="Oilseed farming"/>
    <n v="15055"/>
    <s v="Industry Use"/>
    <n v="9.2900000000000008E-6"/>
    <x v="0"/>
    <x v="0"/>
    <x v="13"/>
    <x v="13"/>
  </r>
  <r>
    <s v="446"/>
    <s v="Funds, trusts, and other financial vehicles"/>
    <s v="2"/>
    <s v="Grain farming"/>
    <n v="15055"/>
    <s v="Industry Use"/>
    <n v="4.8699999999999998E-5"/>
    <x v="0"/>
    <x v="0"/>
    <x v="13"/>
    <x v="13"/>
  </r>
  <r>
    <s v="446"/>
    <s v="Funds, trusts, and other financial vehicles"/>
    <s v="3"/>
    <s v="Vegetable and melon farming"/>
    <n v="15055"/>
    <s v="Industry Use"/>
    <n v="1.2800000000000001E-7"/>
    <x v="1"/>
    <x v="1"/>
    <x v="13"/>
    <x v="13"/>
  </r>
  <r>
    <s v="446"/>
    <s v="Funds, trusts, and other financial vehicles"/>
    <s v="4"/>
    <s v="Fruit farming"/>
    <n v="15055"/>
    <s v="Industry Use"/>
    <n v="1.4000000000000001E-7"/>
    <x v="1"/>
    <x v="1"/>
    <x v="13"/>
    <x v="13"/>
  </r>
  <r>
    <s v="446"/>
    <s v="Funds, trusts, and other financial vehicles"/>
    <s v="5"/>
    <s v="Tree nut farming"/>
    <n v="15055"/>
    <s v="Industry Use"/>
    <n v="3.9699999999999998E-8"/>
    <x v="1"/>
    <x v="1"/>
    <x v="13"/>
    <x v="13"/>
  </r>
  <r>
    <s v="446"/>
    <s v="Funds, trusts, and other financial vehicles"/>
    <s v="6"/>
    <s v="Greenhouse, nursery, and floriculture production"/>
    <n v="15055"/>
    <s v="Industry Use"/>
    <n v="7.8400000000000001E-8"/>
    <x v="1"/>
    <x v="1"/>
    <x v="13"/>
    <x v="13"/>
  </r>
  <r>
    <s v="446"/>
    <s v="Funds, trusts, and other financial vehicles"/>
    <s v="11"/>
    <s v="Beef cattle ranching and farming, including feedlots and dual-purpose ranching and farming"/>
    <n v="15055"/>
    <s v="Industry Use"/>
    <n v="7.1600000000000006E-5"/>
    <x v="2"/>
    <x v="2"/>
    <x v="13"/>
    <x v="13"/>
  </r>
  <r>
    <s v="446"/>
    <s v="Funds, trusts, and other financial vehicles"/>
    <s v="12"/>
    <s v="Dairy cattle and milk production"/>
    <n v="15055"/>
    <s v="Industry Use"/>
    <n v="6.4900000000000005E-5"/>
    <x v="2"/>
    <x v="2"/>
    <x v="13"/>
    <x v="13"/>
  </r>
  <r>
    <s v="446"/>
    <s v="Funds, trusts, and other financial vehicles"/>
    <s v="13"/>
    <s v="Poultry and egg production"/>
    <n v="15055"/>
    <s v="Industry Use"/>
    <n v="1.04E-6"/>
    <x v="2"/>
    <x v="2"/>
    <x v="13"/>
    <x v="13"/>
  </r>
  <r>
    <s v="446"/>
    <s v="Funds, trusts, and other financial vehicles"/>
    <s v="14"/>
    <s v="Animal production, except cattle and poultry and eggs"/>
    <n v="15055"/>
    <s v="Industry Use"/>
    <n v="2.12E-5"/>
    <x v="2"/>
    <x v="2"/>
    <x v="13"/>
    <x v="13"/>
  </r>
  <r>
    <s v="446"/>
    <s v="Funds, trusts, and other financial vehicles"/>
    <s v="20"/>
    <s v="Oil and gas extraction"/>
    <n v="15055"/>
    <s v="Industry Use"/>
    <n v="2.3017400000000001E-4"/>
    <x v="4"/>
    <x v="4"/>
    <x v="13"/>
    <x v="13"/>
  </r>
  <r>
    <s v="446"/>
    <s v="Funds, trusts, and other financial vehicles"/>
    <s v="36"/>
    <s v="Support activities for oil and gas operations"/>
    <n v="15055"/>
    <s v="Industry Use"/>
    <n v="5.8999999999999999E-9"/>
    <x v="4"/>
    <x v="4"/>
    <x v="13"/>
    <x v="13"/>
  </r>
  <r>
    <s v="446"/>
    <s v="Funds, trusts, and other financial vehicles"/>
    <s v="47"/>
    <s v="Electric power transmission and distribution"/>
    <n v="15055"/>
    <s v="Industry Use"/>
    <n v="3.1863949999999999E-3"/>
    <x v="5"/>
    <x v="5"/>
    <x v="13"/>
    <x v="13"/>
  </r>
  <r>
    <s v="446"/>
    <s v="Funds, trusts, and other financial vehicles"/>
    <s v="48"/>
    <s v="Natural gas distribution"/>
    <n v="15055"/>
    <s v="Industry Use"/>
    <n v="5.8685906000000003E-2"/>
    <x v="5"/>
    <x v="5"/>
    <x v="13"/>
    <x v="13"/>
  </r>
  <r>
    <s v="446"/>
    <s v="Funds, trusts, and other financial vehicles"/>
    <s v="49"/>
    <s v="Water, sewage and other systems"/>
    <n v="15055"/>
    <s v="Industry Use"/>
    <n v="3.8447189999999999E-3"/>
    <x v="5"/>
    <x v="5"/>
    <x v="13"/>
    <x v="13"/>
  </r>
  <r>
    <s v="446"/>
    <s v="Funds, trusts, and other financial vehicles"/>
    <s v="60"/>
    <s v="Maintenance and repair construction of nonresidential structures"/>
    <n v="15055"/>
    <s v="Industry Use"/>
    <n v="6.3665376999999995E-2"/>
    <x v="6"/>
    <x v="6"/>
    <x v="13"/>
    <x v="13"/>
  </r>
  <r>
    <s v="446"/>
    <s v="Funds, trusts, and other financial vehicles"/>
    <s v="115"/>
    <s v="Textile and fabric finishing mills"/>
    <n v="15055"/>
    <s v="Industry Use"/>
    <n v="2.4799999999999999E-12"/>
    <x v="8"/>
    <x v="8"/>
    <x v="13"/>
    <x v="13"/>
  </r>
  <r>
    <s v="446"/>
    <s v="Funds, trusts, and other financial vehicles"/>
    <s v="121"/>
    <s v="Other textile product mills"/>
    <n v="15055"/>
    <s v="Industry Use"/>
    <n v="5.7100000000000004E-6"/>
    <x v="8"/>
    <x v="8"/>
    <x v="13"/>
    <x v="13"/>
  </r>
  <r>
    <s v="446"/>
    <s v="Funds, trusts, and other financial vehicles"/>
    <s v="137"/>
    <s v="Wood windows and door manufacturing"/>
    <n v="15055"/>
    <s v="Industry Use"/>
    <n v="3.4800000000000001E-8"/>
    <x v="8"/>
    <x v="8"/>
    <x v="13"/>
    <x v="13"/>
  </r>
  <r>
    <s v="446"/>
    <s v="Funds, trusts, and other financial vehicles"/>
    <s v="147"/>
    <s v="Paperboard container manufacturing"/>
    <n v="15055"/>
    <s v="Industry Use"/>
    <n v="1.2620599999999999E-4"/>
    <x v="8"/>
    <x v="8"/>
    <x v="13"/>
    <x v="13"/>
  </r>
  <r>
    <s v="446"/>
    <s v="Funds, trusts, and other financial vehicles"/>
    <s v="152"/>
    <s v="Printing"/>
    <n v="15055"/>
    <s v="Industry Use"/>
    <n v="9.4070700000000004E-4"/>
    <x v="8"/>
    <x v="8"/>
    <x v="13"/>
    <x v="13"/>
  </r>
  <r>
    <s v="446"/>
    <s v="Funds, trusts, and other financial vehicles"/>
    <s v="163"/>
    <s v="Other basic organic chemical manufacturing"/>
    <n v="15055"/>
    <s v="Industry Use"/>
    <n v="8.7099999999999996E-6"/>
    <x v="8"/>
    <x v="8"/>
    <x v="13"/>
    <x v="13"/>
  </r>
  <r>
    <s v="446"/>
    <s v="Funds, trusts, and other financial vehicles"/>
    <s v="177"/>
    <s v="Soap and other detergent manufacturing"/>
    <n v="15055"/>
    <s v="Industry Use"/>
    <n v="4.0499999999999999E-9"/>
    <x v="8"/>
    <x v="8"/>
    <x v="13"/>
    <x v="13"/>
  </r>
  <r>
    <s v="446"/>
    <s v="Funds, trusts, and other financial vehicles"/>
    <s v="190"/>
    <s v="Polystyrene foam product manufacturing"/>
    <n v="15055"/>
    <s v="Industry Use"/>
    <n v="1.2200000000000001E-7"/>
    <x v="8"/>
    <x v="8"/>
    <x v="13"/>
    <x v="13"/>
  </r>
  <r>
    <s v="446"/>
    <s v="Funds, trusts, and other financial vehicles"/>
    <s v="191"/>
    <s v="Urethane and other foam product (except polystyrene) manufacturing"/>
    <n v="15055"/>
    <s v="Industry Use"/>
    <n v="3.8799999999999998E-9"/>
    <x v="8"/>
    <x v="8"/>
    <x v="13"/>
    <x v="13"/>
  </r>
  <r>
    <s v="446"/>
    <s v="Funds, trusts, and other financial vehicles"/>
    <s v="192"/>
    <s v="Plastics bottle manufacturing"/>
    <n v="15055"/>
    <s v="Industry Use"/>
    <n v="1.0600000000000001E-8"/>
    <x v="8"/>
    <x v="8"/>
    <x v="13"/>
    <x v="13"/>
  </r>
  <r>
    <s v="446"/>
    <s v="Funds, trusts, and other financial vehicles"/>
    <s v="195"/>
    <s v="Rubber and plastics hoses and belting manufacturing"/>
    <n v="15055"/>
    <s v="Industry Use"/>
    <n v="3.8999999999999998E-8"/>
    <x v="8"/>
    <x v="8"/>
    <x v="13"/>
    <x v="13"/>
  </r>
  <r>
    <s v="446"/>
    <s v="Funds, trusts, and other financial vehicles"/>
    <s v="197"/>
    <s v="Pottery, ceramics, and plumbing fixture manufacturing"/>
    <n v="15055"/>
    <s v="Industry Use"/>
    <n v="7.4400000000000002E-10"/>
    <x v="8"/>
    <x v="8"/>
    <x v="13"/>
    <x v="13"/>
  </r>
  <r>
    <s v="446"/>
    <s v="Funds, trusts, and other financial vehicles"/>
    <s v="211"/>
    <s v="Cut stone and stone product manufacturing"/>
    <n v="15055"/>
    <s v="Industry Use"/>
    <n v="4.5499999999999998E-10"/>
    <x v="8"/>
    <x v="8"/>
    <x v="13"/>
    <x v="13"/>
  </r>
  <r>
    <s v="446"/>
    <s v="Funds, trusts, and other financial vehicles"/>
    <s v="217"/>
    <s v="Rolled steel shape manufacturing"/>
    <n v="15055"/>
    <s v="Industry Use"/>
    <n v="8.6599999999999995E-8"/>
    <x v="8"/>
    <x v="8"/>
    <x v="13"/>
    <x v="13"/>
  </r>
  <r>
    <s v="446"/>
    <s v="Funds, trusts, and other financial vehicles"/>
    <s v="227"/>
    <s v="Ferrous metal foundries"/>
    <n v="15055"/>
    <s v="Industry Use"/>
    <n v="6.5600000000000005E-8"/>
    <x v="8"/>
    <x v="8"/>
    <x v="13"/>
    <x v="13"/>
  </r>
  <r>
    <s v="446"/>
    <s v="Funds, trusts, and other financial vehicles"/>
    <s v="228"/>
    <s v="Nonferrous metal foundries"/>
    <n v="15055"/>
    <s v="Industry Use"/>
    <n v="6.1200000000000005E-8"/>
    <x v="8"/>
    <x v="8"/>
    <x v="13"/>
    <x v="13"/>
  </r>
  <r>
    <s v="446"/>
    <s v="Funds, trusts, and other financial vehicles"/>
    <s v="230"/>
    <s v="Crown and closure manufacturing and metal stamping"/>
    <n v="15055"/>
    <s v="Industry Use"/>
    <n v="5.8899999999999999E-7"/>
    <x v="8"/>
    <x v="8"/>
    <x v="13"/>
    <x v="13"/>
  </r>
  <r>
    <s v="446"/>
    <s v="Funds, trusts, and other financial vehicles"/>
    <s v="234"/>
    <s v="Handtool manufacturing"/>
    <n v="15055"/>
    <s v="Industry Use"/>
    <n v="3.2899999999999997E-8"/>
    <x v="8"/>
    <x v="8"/>
    <x v="13"/>
    <x v="13"/>
  </r>
  <r>
    <s v="446"/>
    <s v="Funds, trusts, and other financial vehicles"/>
    <s v="236"/>
    <s v="Fabricated structural metal manufacturing"/>
    <n v="15055"/>
    <s v="Industry Use"/>
    <n v="1.1999999999999999E-7"/>
    <x v="8"/>
    <x v="8"/>
    <x v="13"/>
    <x v="13"/>
  </r>
  <r>
    <s v="446"/>
    <s v="Funds, trusts, and other financial vehicles"/>
    <s v="238"/>
    <s v="Metal window and door manufacturing"/>
    <n v="15055"/>
    <s v="Industry Use"/>
    <n v="2.0600000000000002E-6"/>
    <x v="8"/>
    <x v="8"/>
    <x v="13"/>
    <x v="13"/>
  </r>
  <r>
    <s v="446"/>
    <s v="Funds, trusts, and other financial vehicles"/>
    <s v="239"/>
    <s v="Sheet metal work manufacturing"/>
    <n v="15055"/>
    <s v="Industry Use"/>
    <n v="1.9700000000000002E-6"/>
    <x v="8"/>
    <x v="8"/>
    <x v="13"/>
    <x v="13"/>
  </r>
  <r>
    <s v="446"/>
    <s v="Funds, trusts, and other financial vehicles"/>
    <s v="240"/>
    <s v="Ornamental and architectural metal work manufacturing"/>
    <n v="15055"/>
    <s v="Industry Use"/>
    <n v="9.7800000000000002E-8"/>
    <x v="8"/>
    <x v="8"/>
    <x v="13"/>
    <x v="13"/>
  </r>
  <r>
    <s v="446"/>
    <s v="Funds, trusts, and other financial vehicles"/>
    <s v="242"/>
    <s v="Metal tank (heavy gauge) manufacturing"/>
    <n v="15055"/>
    <s v="Industry Use"/>
    <n v="1.02E-6"/>
    <x v="8"/>
    <x v="8"/>
    <x v="13"/>
    <x v="13"/>
  </r>
  <r>
    <s v="446"/>
    <s v="Funds, trusts, and other financial vehicles"/>
    <s v="244"/>
    <s v="Metal barrels, drums and pails manufacturing"/>
    <n v="15055"/>
    <s v="Industry Use"/>
    <n v="2.1199999999999999E-7"/>
    <x v="8"/>
    <x v="8"/>
    <x v="13"/>
    <x v="13"/>
  </r>
  <r>
    <s v="446"/>
    <s v="Funds, trusts, and other financial vehicles"/>
    <s v="247"/>
    <s v="Machine shops"/>
    <n v="15055"/>
    <s v="Industry Use"/>
    <n v="9.0000000000000006E-5"/>
    <x v="8"/>
    <x v="8"/>
    <x v="13"/>
    <x v="13"/>
  </r>
  <r>
    <s v="446"/>
    <s v="Funds, trusts, and other financial vehicles"/>
    <s v="248"/>
    <s v="Turned product and screw, nut, and bolt manufacturing"/>
    <n v="15055"/>
    <s v="Industry Use"/>
    <n v="1.3E-7"/>
    <x v="8"/>
    <x v="8"/>
    <x v="13"/>
    <x v="13"/>
  </r>
  <r>
    <s v="446"/>
    <s v="Funds, trusts, and other financial vehicles"/>
    <s v="251"/>
    <s v="Electroplating, anodizing, and coloring metal"/>
    <n v="15055"/>
    <s v="Industry Use"/>
    <n v="2.6899999999999999E-7"/>
    <x v="8"/>
    <x v="8"/>
    <x v="13"/>
    <x v="13"/>
  </r>
  <r>
    <s v="446"/>
    <s v="Funds, trusts, and other financial vehicles"/>
    <s v="252"/>
    <s v="Valve and fittings, other than plumbing, manufacturing"/>
    <n v="15055"/>
    <s v="Industry Use"/>
    <n v="9.46E-8"/>
    <x v="8"/>
    <x v="8"/>
    <x v="13"/>
    <x v="13"/>
  </r>
  <r>
    <s v="446"/>
    <s v="Funds, trusts, and other financial vehicles"/>
    <s v="259"/>
    <s v="Other fabricated metal manufacturing"/>
    <n v="15055"/>
    <s v="Industry Use"/>
    <n v="1.7799999999999999E-5"/>
    <x v="8"/>
    <x v="8"/>
    <x v="13"/>
    <x v="13"/>
  </r>
  <r>
    <s v="446"/>
    <s v="Funds, trusts, and other financial vehicles"/>
    <s v="269"/>
    <s v="All other industrial machinery manufacturing"/>
    <n v="15055"/>
    <s v="Industry Use"/>
    <n v="6.9100000000000003E-9"/>
    <x v="8"/>
    <x v="8"/>
    <x v="13"/>
    <x v="13"/>
  </r>
  <r>
    <s v="446"/>
    <s v="Funds, trusts, and other financial vehicles"/>
    <s v="275"/>
    <s v="Air conditioning, refrigeration, and warm air heating equipment manufacturing"/>
    <n v="15055"/>
    <s v="Industry Use"/>
    <n v="3.1E-7"/>
    <x v="8"/>
    <x v="8"/>
    <x v="13"/>
    <x v="13"/>
  </r>
  <r>
    <s v="446"/>
    <s v="Funds, trusts, and other financial vehicles"/>
    <s v="276"/>
    <s v="Industrial mold manufacturing"/>
    <n v="15055"/>
    <s v="Industry Use"/>
    <n v="7.2699999999999996E-8"/>
    <x v="8"/>
    <x v="8"/>
    <x v="13"/>
    <x v="13"/>
  </r>
  <r>
    <s v="446"/>
    <s v="Funds, trusts, and other financial vehicles"/>
    <s v="277"/>
    <s v="Special tool, die, jig, and fixture manufacturing"/>
    <n v="15055"/>
    <s v="Industry Use"/>
    <n v="3.22E-7"/>
    <x v="8"/>
    <x v="8"/>
    <x v="13"/>
    <x v="13"/>
  </r>
  <r>
    <s v="446"/>
    <s v="Funds, trusts, and other financial vehicles"/>
    <s v="297"/>
    <s v="Scales, balances, and miscellaneous general purpose machinery manufacturing"/>
    <n v="15055"/>
    <s v="Industry Use"/>
    <n v="2.3199999999999998E-6"/>
    <x v="8"/>
    <x v="8"/>
    <x v="13"/>
    <x v="13"/>
  </r>
  <r>
    <s v="446"/>
    <s v="Funds, trusts, and other financial vehicles"/>
    <s v="307"/>
    <s v="Semiconductor and related device manufacturing"/>
    <n v="15055"/>
    <s v="Industry Use"/>
    <n v="9.9999999999999995E-8"/>
    <x v="8"/>
    <x v="8"/>
    <x v="13"/>
    <x v="13"/>
  </r>
  <r>
    <s v="446"/>
    <s v="Funds, trusts, and other financial vehicles"/>
    <s v="323"/>
    <s v="Lighting fixture manufacturing"/>
    <n v="15055"/>
    <s v="Industry Use"/>
    <n v="1.15E-8"/>
    <x v="8"/>
    <x v="8"/>
    <x v="13"/>
    <x v="13"/>
  </r>
  <r>
    <s v="446"/>
    <s v="Funds, trusts, and other financial vehicles"/>
    <s v="348"/>
    <s v="Motor vehicle electrical and electronic equipment manufacturing"/>
    <n v="15055"/>
    <s v="Industry Use"/>
    <n v="2.2900000000000001E-10"/>
    <x v="8"/>
    <x v="8"/>
    <x v="13"/>
    <x v="13"/>
  </r>
  <r>
    <s v="446"/>
    <s v="Funds, trusts, and other financial vehicles"/>
    <s v="365"/>
    <s v="Wood kitchen cabinet and countertop manufacturing"/>
    <n v="15055"/>
    <s v="Industry Use"/>
    <n v="2.6200000000000001E-9"/>
    <x v="8"/>
    <x v="8"/>
    <x v="13"/>
    <x v="13"/>
  </r>
  <r>
    <s v="446"/>
    <s v="Funds, trusts, and other financial vehicles"/>
    <s v="371"/>
    <s v="Custom architectural woodwork and millwork"/>
    <n v="15055"/>
    <s v="Industry Use"/>
    <n v="3.77E-7"/>
    <x v="8"/>
    <x v="8"/>
    <x v="13"/>
    <x v="13"/>
  </r>
  <r>
    <s v="446"/>
    <s v="Funds, trusts, and other financial vehicles"/>
    <s v="376"/>
    <s v="Surgical and medical instrument manufacturing"/>
    <n v="15055"/>
    <s v="Industry Use"/>
    <n v="3.6600000000000002E-5"/>
    <x v="8"/>
    <x v="8"/>
    <x v="13"/>
    <x v="13"/>
  </r>
  <r>
    <s v="446"/>
    <s v="Funds, trusts, and other financial vehicles"/>
    <s v="381"/>
    <s v="Jewelry and silverware manufacturing"/>
    <n v="15055"/>
    <s v="Industry Use"/>
    <n v="1.8200000000000001E-8"/>
    <x v="8"/>
    <x v="8"/>
    <x v="13"/>
    <x v="13"/>
  </r>
  <r>
    <s v="446"/>
    <s v="Funds, trusts, and other financial vehicles"/>
    <s v="382"/>
    <s v="Sporting and athletic goods manufacturing"/>
    <n v="15055"/>
    <s v="Industry Use"/>
    <n v="4.2299999999999999E-10"/>
    <x v="8"/>
    <x v="8"/>
    <x v="13"/>
    <x v="13"/>
  </r>
  <r>
    <s v="446"/>
    <s v="Funds, trusts, and other financial vehicles"/>
    <s v="383"/>
    <s v="Doll, toy, and game manufacturing"/>
    <n v="15055"/>
    <s v="Industry Use"/>
    <n v="9.8900000000000005E-5"/>
    <x v="8"/>
    <x v="8"/>
    <x v="13"/>
    <x v="13"/>
  </r>
  <r>
    <s v="446"/>
    <s v="Funds, trusts, and other financial vehicles"/>
    <s v="384"/>
    <s v="Office supplies (except paper) manufacturing"/>
    <n v="15055"/>
    <s v="Industry Use"/>
    <n v="6.75E-7"/>
    <x v="8"/>
    <x v="8"/>
    <x v="13"/>
    <x v="13"/>
  </r>
  <r>
    <s v="446"/>
    <s v="Funds, trusts, and other financial vehicles"/>
    <s v="385"/>
    <s v="Sign manufacturing"/>
    <n v="15055"/>
    <s v="Industry Use"/>
    <n v="9.3900000000000006E-5"/>
    <x v="8"/>
    <x v="8"/>
    <x v="13"/>
    <x v="13"/>
  </r>
  <r>
    <s v="446"/>
    <s v="Funds, trusts, and other financial vehicles"/>
    <s v="393"/>
    <s v="Wholesale - Professional and commercial equipment and supplies"/>
    <n v="15055"/>
    <s v="Industry Use"/>
    <n v="8.8104429999999994E-3"/>
    <x v="9"/>
    <x v="9"/>
    <x v="13"/>
    <x v="13"/>
  </r>
  <r>
    <s v="446"/>
    <s v="Funds, trusts, and other financial vehicles"/>
    <s v="394"/>
    <s v="Wholesale - Household appliances and electrical and electronic goods"/>
    <n v="15055"/>
    <s v="Industry Use"/>
    <n v="1.0382607E-2"/>
    <x v="9"/>
    <x v="9"/>
    <x v="13"/>
    <x v="13"/>
  </r>
  <r>
    <s v="446"/>
    <s v="Funds, trusts, and other financial vehicles"/>
    <s v="395"/>
    <s v="Wholesale - Machinery, equipment, and supplies"/>
    <n v="15055"/>
    <s v="Industry Use"/>
    <n v="1.6843920000000001E-3"/>
    <x v="9"/>
    <x v="9"/>
    <x v="13"/>
    <x v="13"/>
  </r>
  <r>
    <s v="446"/>
    <s v="Funds, trusts, and other financial vehicles"/>
    <s v="396"/>
    <s v="Wholesale - Other durable goods merchant wholesalers"/>
    <n v="15055"/>
    <s v="Industry Use"/>
    <n v="2.4890300000000003E-4"/>
    <x v="9"/>
    <x v="9"/>
    <x v="13"/>
    <x v="13"/>
  </r>
  <r>
    <s v="446"/>
    <s v="Funds, trusts, and other financial vehicles"/>
    <s v="399"/>
    <s v="Wholesale - Petroleum and petroleum products"/>
    <n v="15055"/>
    <s v="Industry Use"/>
    <n v="6.1219963000000002E-2"/>
    <x v="9"/>
    <x v="9"/>
    <x v="13"/>
    <x v="13"/>
  </r>
  <r>
    <s v="446"/>
    <s v="Funds, trusts, and other financial vehicles"/>
    <s v="400"/>
    <s v="Wholesale - Other nondurable goods merchant wholesalers"/>
    <n v="15055"/>
    <s v="Industry Use"/>
    <n v="1.344236E-3"/>
    <x v="9"/>
    <x v="9"/>
    <x v="13"/>
    <x v="13"/>
  </r>
  <r>
    <s v="446"/>
    <s v="Funds, trusts, and other financial vehicles"/>
    <s v="401"/>
    <s v="Wholesale - Wholesale electronic markets and agents and brokers"/>
    <n v="15055"/>
    <s v="Industry Use"/>
    <n v="6.3100000000000002E-5"/>
    <x v="9"/>
    <x v="9"/>
    <x v="13"/>
    <x v="13"/>
  </r>
  <r>
    <s v="446"/>
    <s v="Funds, trusts, and other financial vehicles"/>
    <s v="414"/>
    <s v="Air transportation"/>
    <n v="15055"/>
    <s v="Industry Use"/>
    <n v="3.491376E-3"/>
    <x v="11"/>
    <x v="11"/>
    <x v="13"/>
    <x v="13"/>
  </r>
  <r>
    <s v="446"/>
    <s v="Funds, trusts, and other financial vehicles"/>
    <s v="415"/>
    <s v="Rail transportation"/>
    <n v="15055"/>
    <s v="Industry Use"/>
    <n v="2.3574300000000001E-4"/>
    <x v="11"/>
    <x v="11"/>
    <x v="13"/>
    <x v="13"/>
  </r>
  <r>
    <s v="446"/>
    <s v="Funds, trusts, and other financial vehicles"/>
    <s v="416"/>
    <s v="Water transportation"/>
    <n v="15055"/>
    <s v="Industry Use"/>
    <n v="1.5099999999999999E-6"/>
    <x v="11"/>
    <x v="11"/>
    <x v="13"/>
    <x v="13"/>
  </r>
  <r>
    <s v="446"/>
    <s v="Funds, trusts, and other financial vehicles"/>
    <s v="417"/>
    <s v="Truck transportation"/>
    <n v="15055"/>
    <s v="Industry Use"/>
    <n v="8.1441299999999994E-3"/>
    <x v="11"/>
    <x v="11"/>
    <x v="13"/>
    <x v="13"/>
  </r>
  <r>
    <s v="446"/>
    <s v="Funds, trusts, and other financial vehicles"/>
    <s v="418"/>
    <s v="Transit and ground passenger transportation"/>
    <n v="15055"/>
    <s v="Industry Use"/>
    <n v="2.8348179999999998E-3"/>
    <x v="11"/>
    <x v="11"/>
    <x v="13"/>
    <x v="13"/>
  </r>
  <r>
    <s v="446"/>
    <s v="Funds, trusts, and other financial vehicles"/>
    <s v="419"/>
    <s v="Pipeline transportation"/>
    <n v="15055"/>
    <s v="Industry Use"/>
    <n v="4.85625E-4"/>
    <x v="11"/>
    <x v="11"/>
    <x v="13"/>
    <x v="13"/>
  </r>
  <r>
    <s v="446"/>
    <s v="Funds, trusts, and other financial vehicles"/>
    <s v="420"/>
    <s v="Scenic and sightseeing transportation and support activities for transportation"/>
    <n v="15055"/>
    <s v="Industry Use"/>
    <n v="1.3873999999999999E-4"/>
    <x v="11"/>
    <x v="11"/>
    <x v="13"/>
    <x v="13"/>
  </r>
  <r>
    <s v="446"/>
    <s v="Funds, trusts, and other financial vehicles"/>
    <s v="421"/>
    <s v="Couriers and messengers"/>
    <n v="15055"/>
    <s v="Industry Use"/>
    <n v="2.21E-6"/>
    <x v="11"/>
    <x v="11"/>
    <x v="13"/>
    <x v="13"/>
  </r>
  <r>
    <s v="446"/>
    <s v="Funds, trusts, and other financial vehicles"/>
    <s v="423"/>
    <s v="Newspaper publishers"/>
    <n v="15055"/>
    <s v="Industry Use"/>
    <n v="3.9456999999999999E-3"/>
    <x v="12"/>
    <x v="12"/>
    <x v="13"/>
    <x v="13"/>
  </r>
  <r>
    <s v="446"/>
    <s v="Funds, trusts, and other financial vehicles"/>
    <s v="424"/>
    <s v="Periodical publishers"/>
    <n v="15055"/>
    <s v="Industry Use"/>
    <n v="1.2469359999999999E-3"/>
    <x v="12"/>
    <x v="12"/>
    <x v="13"/>
    <x v="13"/>
  </r>
  <r>
    <s v="446"/>
    <s v="Funds, trusts, and other financial vehicles"/>
    <s v="425"/>
    <s v="Book publishers"/>
    <n v="15055"/>
    <s v="Industry Use"/>
    <n v="0.150993458"/>
    <x v="12"/>
    <x v="12"/>
    <x v="13"/>
    <x v="13"/>
  </r>
  <r>
    <s v="446"/>
    <s v="Funds, trusts, and other financial vehicles"/>
    <s v="428"/>
    <s v="Software publishers"/>
    <n v="15055"/>
    <s v="Industry Use"/>
    <n v="1.1807117000000001E-2"/>
    <x v="12"/>
    <x v="12"/>
    <x v="13"/>
    <x v="13"/>
  </r>
  <r>
    <s v="446"/>
    <s v="Funds, trusts, and other financial vehicles"/>
    <s v="429"/>
    <s v="Motion picture and video industries"/>
    <n v="15055"/>
    <s v="Industry Use"/>
    <n v="9.5200000000000003E-6"/>
    <x v="12"/>
    <x v="12"/>
    <x v="13"/>
    <x v="13"/>
  </r>
  <r>
    <s v="446"/>
    <s v="Funds, trusts, and other financial vehicles"/>
    <s v="431"/>
    <s v="Radio and television broadcasting"/>
    <n v="15055"/>
    <s v="Industry Use"/>
    <n v="1.7474260000000001E-3"/>
    <x v="12"/>
    <x v="12"/>
    <x v="13"/>
    <x v="13"/>
  </r>
  <r>
    <s v="446"/>
    <s v="Funds, trusts, and other financial vehicles"/>
    <s v="432"/>
    <s v="Cable and other subscription programming"/>
    <n v="15055"/>
    <s v="Industry Use"/>
    <n v="3.3913299999999998E-4"/>
    <x v="12"/>
    <x v="12"/>
    <x v="13"/>
    <x v="13"/>
  </r>
  <r>
    <s v="446"/>
    <s v="Funds, trusts, and other financial vehicles"/>
    <s v="433"/>
    <s v="Wired telecommunications carriers"/>
    <n v="15055"/>
    <s v="Industry Use"/>
    <n v="0.119859331"/>
    <x v="12"/>
    <x v="12"/>
    <x v="13"/>
    <x v="13"/>
  </r>
  <r>
    <s v="446"/>
    <s v="Funds, trusts, and other financial vehicles"/>
    <s v="436"/>
    <s v="Data processing, hosting, and related services"/>
    <n v="15055"/>
    <s v="Industry Use"/>
    <n v="0.18935324100000001"/>
    <x v="12"/>
    <x v="12"/>
    <x v="13"/>
    <x v="13"/>
  </r>
  <r>
    <s v="446"/>
    <s v="Funds, trusts, and other financial vehicles"/>
    <s v="437"/>
    <s v="News syndicates, libraries, archives and all other information services"/>
    <n v="15055"/>
    <s v="Industry Use"/>
    <n v="2.8200000000000001E-8"/>
    <x v="12"/>
    <x v="12"/>
    <x v="13"/>
    <x v="13"/>
  </r>
  <r>
    <s v="446"/>
    <s v="Funds, trusts, and other financial vehicles"/>
    <s v="438"/>
    <s v="Internet publishing and broadcasting and web search portals"/>
    <n v="15055"/>
    <s v="Industry Use"/>
    <n v="1.7843764000000002E-2"/>
    <x v="12"/>
    <x v="12"/>
    <x v="13"/>
    <x v="13"/>
  </r>
  <r>
    <s v="446"/>
    <s v="Funds, trusts, and other financial vehicles"/>
    <s v="439"/>
    <s v="Nondepository credit intermediation and related activities"/>
    <n v="15055"/>
    <s v="Industry Use"/>
    <n v="3.7323333E-2"/>
    <x v="13"/>
    <x v="13"/>
    <x v="13"/>
    <x v="13"/>
  </r>
  <r>
    <s v="446"/>
    <s v="Funds, trusts, and other financial vehicles"/>
    <s v="440"/>
    <s v="Securities and commodity contracts intermediation and brokerage"/>
    <n v="15055"/>
    <s v="Industry Use"/>
    <n v="2.0494738369999999"/>
    <x v="13"/>
    <x v="13"/>
    <x v="13"/>
    <x v="13"/>
  </r>
  <r>
    <s v="446"/>
    <s v="Funds, trusts, and other financial vehicles"/>
    <s v="441"/>
    <s v="Monetary authorities and depository credit intermediation"/>
    <n v="15055"/>
    <s v="Industry Use"/>
    <n v="3.6265570600000001"/>
    <x v="13"/>
    <x v="13"/>
    <x v="13"/>
    <x v="13"/>
  </r>
  <r>
    <s v="446"/>
    <s v="Funds, trusts, and other financial vehicles"/>
    <s v="442"/>
    <s v="Other financial investment activities"/>
    <n v="15055"/>
    <s v="Industry Use"/>
    <n v="16.587756479999999"/>
    <x v="13"/>
    <x v="13"/>
    <x v="13"/>
    <x v="13"/>
  </r>
  <r>
    <s v="446"/>
    <s v="Funds, trusts, and other financial vehicles"/>
    <s v="443"/>
    <s v="Direct life insurance carriers"/>
    <n v="15055"/>
    <s v="Industry Use"/>
    <n v="2.2467030000000001E-3"/>
    <x v="13"/>
    <x v="13"/>
    <x v="13"/>
    <x v="13"/>
  </r>
  <r>
    <s v="446"/>
    <s v="Funds, trusts, and other financial vehicles"/>
    <s v="444"/>
    <s v="Insurance carriers, except direct life"/>
    <n v="15055"/>
    <s v="Industry Use"/>
    <n v="1.781323E-3"/>
    <x v="13"/>
    <x v="13"/>
    <x v="13"/>
    <x v="13"/>
  </r>
  <r>
    <s v="446"/>
    <s v="Funds, trusts, and other financial vehicles"/>
    <s v="445"/>
    <s v="Insurance agencies, brokerages, and related activities"/>
    <n v="15055"/>
    <s v="Industry Use"/>
    <n v="1.3286296820000001"/>
    <x v="13"/>
    <x v="13"/>
    <x v="13"/>
    <x v="13"/>
  </r>
  <r>
    <s v="446"/>
    <s v="Funds, trusts, and other financial vehicles"/>
    <s v="446"/>
    <s v="Funds, trusts, and other financial vehicles"/>
    <n v="15055"/>
    <s v="Industry Use"/>
    <n v="1.1386130999999999"/>
    <x v="13"/>
    <x v="13"/>
    <x v="13"/>
    <x v="13"/>
  </r>
  <r>
    <s v="446"/>
    <s v="Funds, trusts, and other financial vehicles"/>
    <s v="447"/>
    <s v="Other real estate"/>
    <n v="15055"/>
    <s v="Industry Use"/>
    <n v="9.1057768999999997E-2"/>
    <x v="14"/>
    <x v="14"/>
    <x v="13"/>
    <x v="13"/>
  </r>
  <r>
    <s v="446"/>
    <s v="Funds, trusts, and other financial vehicles"/>
    <s v="450"/>
    <s v="Automotive equipment rental and leasing"/>
    <n v="15055"/>
    <s v="Industry Use"/>
    <n v="9.2704400000000002E-4"/>
    <x v="15"/>
    <x v="15"/>
    <x v="13"/>
    <x v="13"/>
  </r>
  <r>
    <s v="446"/>
    <s v="Funds, trusts, and other financial vehicles"/>
    <s v="451"/>
    <s v="General and consumer goods rental except video tapes and discs"/>
    <n v="15055"/>
    <s v="Industry Use"/>
    <n v="9.7999999999999997E-5"/>
    <x v="15"/>
    <x v="15"/>
    <x v="13"/>
    <x v="13"/>
  </r>
  <r>
    <s v="446"/>
    <s v="Funds, trusts, and other financial vehicles"/>
    <s v="453"/>
    <s v="Commercial and industrial machinery and equipment rental and leasing"/>
    <n v="15055"/>
    <s v="Industry Use"/>
    <n v="1.9405900000000001E-3"/>
    <x v="15"/>
    <x v="15"/>
    <x v="13"/>
    <x v="13"/>
  </r>
  <r>
    <s v="446"/>
    <s v="Funds, trusts, and other financial vehicles"/>
    <s v="454"/>
    <s v="Lessors of nonfinancial intangible assets"/>
    <n v="15055"/>
    <s v="Industry Use"/>
    <n v="8.7099999999999996E-6"/>
    <x v="15"/>
    <x v="15"/>
    <x v="13"/>
    <x v="13"/>
  </r>
  <r>
    <s v="446"/>
    <s v="Funds, trusts, and other financial vehicles"/>
    <s v="455"/>
    <s v="Legal services"/>
    <n v="15055"/>
    <s v="Industry Use"/>
    <n v="0.166672758"/>
    <x v="16"/>
    <x v="16"/>
    <x v="13"/>
    <x v="13"/>
  </r>
  <r>
    <s v="446"/>
    <s v="Funds, trusts, and other financial vehicles"/>
    <s v="456"/>
    <s v="Accounting, tax preparation, bookkeeping, and payroll services"/>
    <n v="15055"/>
    <s v="Industry Use"/>
    <n v="0.272706956"/>
    <x v="16"/>
    <x v="16"/>
    <x v="13"/>
    <x v="13"/>
  </r>
  <r>
    <s v="446"/>
    <s v="Funds, trusts, and other financial vehicles"/>
    <s v="457"/>
    <s v="Architectural, engineering, and related services"/>
    <n v="15055"/>
    <s v="Industry Use"/>
    <n v="5.6811914999999998E-2"/>
    <x v="16"/>
    <x v="16"/>
    <x v="13"/>
    <x v="13"/>
  </r>
  <r>
    <s v="446"/>
    <s v="Funds, trusts, and other financial vehicles"/>
    <s v="458"/>
    <s v="Specialized design services"/>
    <n v="15055"/>
    <s v="Industry Use"/>
    <n v="4.5098450000000002E-3"/>
    <x v="16"/>
    <x v="16"/>
    <x v="13"/>
    <x v="13"/>
  </r>
  <r>
    <s v="446"/>
    <s v="Funds, trusts, and other financial vehicles"/>
    <s v="459"/>
    <s v="Custom computer programming services"/>
    <n v="15055"/>
    <s v="Industry Use"/>
    <n v="6.7764779999999998E-3"/>
    <x v="16"/>
    <x v="16"/>
    <x v="13"/>
    <x v="13"/>
  </r>
  <r>
    <s v="446"/>
    <s v="Funds, trusts, and other financial vehicles"/>
    <s v="460"/>
    <s v="Computer systems design services"/>
    <n v="15055"/>
    <s v="Industry Use"/>
    <n v="6.1686062999999999E-2"/>
    <x v="16"/>
    <x v="16"/>
    <x v="13"/>
    <x v="13"/>
  </r>
  <r>
    <s v="446"/>
    <s v="Funds, trusts, and other financial vehicles"/>
    <s v="461"/>
    <s v="Other computer related services, including facilities management"/>
    <n v="15055"/>
    <s v="Industry Use"/>
    <n v="1.8698860000000001E-2"/>
    <x v="16"/>
    <x v="16"/>
    <x v="13"/>
    <x v="13"/>
  </r>
  <r>
    <s v="446"/>
    <s v="Funds, trusts, and other financial vehicles"/>
    <s v="462"/>
    <s v="Management consulting services"/>
    <n v="15055"/>
    <s v="Industry Use"/>
    <n v="7.0673245999999995E-2"/>
    <x v="16"/>
    <x v="16"/>
    <x v="13"/>
    <x v="13"/>
  </r>
  <r>
    <s v="446"/>
    <s v="Funds, trusts, and other financial vehicles"/>
    <s v="463"/>
    <s v="Environmental and other technical consulting services"/>
    <n v="15055"/>
    <s v="Industry Use"/>
    <n v="6.3600000000000001E-5"/>
    <x v="16"/>
    <x v="16"/>
    <x v="13"/>
    <x v="13"/>
  </r>
  <r>
    <s v="446"/>
    <s v="Funds, trusts, and other financial vehicles"/>
    <s v="464"/>
    <s v="Scientific research and development services"/>
    <n v="15055"/>
    <s v="Industry Use"/>
    <n v="5.7513699999999998E-4"/>
    <x v="16"/>
    <x v="16"/>
    <x v="13"/>
    <x v="13"/>
  </r>
  <r>
    <s v="446"/>
    <s v="Funds, trusts, and other financial vehicles"/>
    <s v="465"/>
    <s v="Advertising, public relations, and related services"/>
    <n v="15055"/>
    <s v="Industry Use"/>
    <n v="3.2946469999999999E-3"/>
    <x v="16"/>
    <x v="16"/>
    <x v="13"/>
    <x v="13"/>
  </r>
  <r>
    <s v="446"/>
    <s v="Funds, trusts, and other financial vehicles"/>
    <s v="469"/>
    <s v="Management of companies and enterprises"/>
    <n v="15055"/>
    <s v="Industry Use"/>
    <n v="6.2437173999999998E-2"/>
    <x v="17"/>
    <x v="17"/>
    <x v="13"/>
    <x v="13"/>
  </r>
  <r>
    <s v="446"/>
    <s v="Funds, trusts, and other financial vehicles"/>
    <s v="470"/>
    <s v="Office administrative services"/>
    <n v="15055"/>
    <s v="Industry Use"/>
    <n v="1.5187449999999999E-3"/>
    <x v="17"/>
    <x v="17"/>
    <x v="13"/>
    <x v="13"/>
  </r>
  <r>
    <s v="446"/>
    <s v="Funds, trusts, and other financial vehicles"/>
    <s v="471"/>
    <s v="Facilities support services"/>
    <n v="15055"/>
    <s v="Industry Use"/>
    <n v="6.41E-5"/>
    <x v="17"/>
    <x v="17"/>
    <x v="13"/>
    <x v="13"/>
  </r>
  <r>
    <s v="446"/>
    <s v="Funds, trusts, and other financial vehicles"/>
    <s v="472"/>
    <s v="Employment services"/>
    <n v="15055"/>
    <s v="Industry Use"/>
    <n v="1.3135239999999999E-3"/>
    <x v="17"/>
    <x v="17"/>
    <x v="13"/>
    <x v="13"/>
  </r>
  <r>
    <s v="446"/>
    <s v="Funds, trusts, and other financial vehicles"/>
    <s v="473"/>
    <s v="Business support services"/>
    <n v="15055"/>
    <s v="Industry Use"/>
    <n v="4.6199999999999998E-6"/>
    <x v="17"/>
    <x v="17"/>
    <x v="13"/>
    <x v="13"/>
  </r>
  <r>
    <s v="446"/>
    <s v="Funds, trusts, and other financial vehicles"/>
    <s v="474"/>
    <s v="Travel arrangement and reservation services"/>
    <n v="15055"/>
    <s v="Industry Use"/>
    <n v="1.1831400000000001E-4"/>
    <x v="17"/>
    <x v="17"/>
    <x v="13"/>
    <x v="13"/>
  </r>
  <r>
    <s v="446"/>
    <s v="Funds, trusts, and other financial vehicles"/>
    <s v="475"/>
    <s v="Investigation and security services"/>
    <n v="15055"/>
    <s v="Industry Use"/>
    <n v="1.50648E-4"/>
    <x v="17"/>
    <x v="17"/>
    <x v="13"/>
    <x v="13"/>
  </r>
  <r>
    <s v="446"/>
    <s v="Funds, trusts, and other financial vehicles"/>
    <s v="476"/>
    <s v="Services to buildings"/>
    <n v="15055"/>
    <s v="Industry Use"/>
    <n v="2.2055716999999999E-2"/>
    <x v="17"/>
    <x v="17"/>
    <x v="13"/>
    <x v="13"/>
  </r>
  <r>
    <s v="446"/>
    <s v="Funds, trusts, and other financial vehicles"/>
    <s v="477"/>
    <s v="Landscape and horticultural services"/>
    <n v="15055"/>
    <s v="Industry Use"/>
    <n v="1.0865741E-2"/>
    <x v="17"/>
    <x v="17"/>
    <x v="13"/>
    <x v="13"/>
  </r>
  <r>
    <s v="446"/>
    <s v="Funds, trusts, and other financial vehicles"/>
    <s v="478"/>
    <s v="Other support services"/>
    <n v="15055"/>
    <s v="Industry Use"/>
    <n v="1.17963E-4"/>
    <x v="17"/>
    <x v="17"/>
    <x v="13"/>
    <x v="13"/>
  </r>
  <r>
    <s v="446"/>
    <s v="Funds, trusts, and other financial vehicles"/>
    <s v="479"/>
    <s v="Waste management and remediation services"/>
    <n v="15055"/>
    <s v="Industry Use"/>
    <n v="0.101242574"/>
    <x v="17"/>
    <x v="17"/>
    <x v="13"/>
    <x v="13"/>
  </r>
  <r>
    <s v="446"/>
    <s v="Funds, trusts, and other financial vehicles"/>
    <s v="496"/>
    <s v="Performing arts companies"/>
    <n v="15055"/>
    <s v="Industry Use"/>
    <n v="7.5788099999999996E-4"/>
    <x v="19"/>
    <x v="19"/>
    <x v="13"/>
    <x v="13"/>
  </r>
  <r>
    <s v="446"/>
    <s v="Funds, trusts, and other financial vehicles"/>
    <s v="497"/>
    <s v="Commercial Sports Except Racing"/>
    <n v="15055"/>
    <s v="Industry Use"/>
    <n v="2.5637889999999999E-3"/>
    <x v="19"/>
    <x v="19"/>
    <x v="13"/>
    <x v="13"/>
  </r>
  <r>
    <s v="446"/>
    <s v="Funds, trusts, and other financial vehicles"/>
    <s v="498"/>
    <s v="Racing and Track Operation"/>
    <n v="15055"/>
    <s v="Industry Use"/>
    <n v="2.02E-5"/>
    <x v="19"/>
    <x v="19"/>
    <x v="13"/>
    <x v="13"/>
  </r>
  <r>
    <s v="446"/>
    <s v="Funds, trusts, and other financial vehicles"/>
    <s v="499"/>
    <s v="Independent artists, writers, and performers"/>
    <n v="15055"/>
    <s v="Industry Use"/>
    <n v="4.2255400000000001E-4"/>
    <x v="19"/>
    <x v="19"/>
    <x v="13"/>
    <x v="13"/>
  </r>
  <r>
    <s v="446"/>
    <s v="Funds, trusts, and other financial vehicles"/>
    <s v="500"/>
    <s v="Promoters of performing arts and sports and agents for public figures"/>
    <n v="15055"/>
    <s v="Industry Use"/>
    <n v="4.2452929999999998E-3"/>
    <x v="19"/>
    <x v="19"/>
    <x v="13"/>
    <x v="13"/>
  </r>
  <r>
    <s v="446"/>
    <s v="Funds, trusts, and other financial vehicles"/>
    <s v="501"/>
    <s v="Museums, historical sites, zoos, and parks"/>
    <n v="15055"/>
    <s v="Industry Use"/>
    <n v="1.6899999999999999E-7"/>
    <x v="19"/>
    <x v="19"/>
    <x v="13"/>
    <x v="13"/>
  </r>
  <r>
    <s v="446"/>
    <s v="Funds, trusts, and other financial vehicles"/>
    <s v="504"/>
    <s v="Other amusement and recreation industries"/>
    <n v="15055"/>
    <s v="Industry Use"/>
    <n v="1.622503E-3"/>
    <x v="19"/>
    <x v="19"/>
    <x v="13"/>
    <x v="13"/>
  </r>
  <r>
    <s v="446"/>
    <s v="Funds, trusts, and other financial vehicles"/>
    <s v="505"/>
    <s v="Fitness and recreational sports centers"/>
    <n v="15055"/>
    <s v="Industry Use"/>
    <n v="1.494949E-3"/>
    <x v="19"/>
    <x v="19"/>
    <x v="13"/>
    <x v="13"/>
  </r>
  <r>
    <s v="446"/>
    <s v="Funds, trusts, and other financial vehicles"/>
    <s v="507"/>
    <s v="Hotels and motels, including casino hotels"/>
    <n v="15055"/>
    <s v="Industry Use"/>
    <n v="5.2599999999999998E-5"/>
    <x v="20"/>
    <x v="20"/>
    <x v="13"/>
    <x v="13"/>
  </r>
  <r>
    <s v="446"/>
    <s v="Funds, trusts, and other financial vehicles"/>
    <s v="508"/>
    <s v="Other accommodations"/>
    <n v="15055"/>
    <s v="Industry Use"/>
    <n v="4.6999999999999997E-8"/>
    <x v="20"/>
    <x v="20"/>
    <x v="13"/>
    <x v="13"/>
  </r>
  <r>
    <s v="446"/>
    <s v="Funds, trusts, and other financial vehicles"/>
    <s v="509"/>
    <s v="Full-service restaurants"/>
    <n v="15055"/>
    <s v="Industry Use"/>
    <n v="0.137792058"/>
    <x v="20"/>
    <x v="20"/>
    <x v="13"/>
    <x v="13"/>
  </r>
  <r>
    <s v="446"/>
    <s v="Funds, trusts, and other financial vehicles"/>
    <s v="510"/>
    <s v="Limited-service restaurants"/>
    <n v="15055"/>
    <s v="Industry Use"/>
    <n v="5.1396224999999997E-2"/>
    <x v="20"/>
    <x v="20"/>
    <x v="13"/>
    <x v="13"/>
  </r>
  <r>
    <s v="446"/>
    <s v="Funds, trusts, and other financial vehicles"/>
    <s v="511"/>
    <s v="All other food and drinking places"/>
    <n v="15055"/>
    <s v="Industry Use"/>
    <n v="5.0442880000000001E-3"/>
    <x v="20"/>
    <x v="20"/>
    <x v="13"/>
    <x v="13"/>
  </r>
  <r>
    <s v="446"/>
    <s v="Funds, trusts, and other financial vehicles"/>
    <s v="512"/>
    <s v="Automotive repair and maintenance, except car washes"/>
    <n v="15055"/>
    <s v="Industry Use"/>
    <n v="3.2846729999999998E-2"/>
    <x v="21"/>
    <x v="21"/>
    <x v="13"/>
    <x v="13"/>
  </r>
  <r>
    <s v="446"/>
    <s v="Funds, trusts, and other financial vehicles"/>
    <s v="513"/>
    <s v="Car washes"/>
    <n v="15055"/>
    <s v="Industry Use"/>
    <n v="1.2612975E-2"/>
    <x v="21"/>
    <x v="21"/>
    <x v="13"/>
    <x v="13"/>
  </r>
  <r>
    <s v="446"/>
    <s v="Funds, trusts, and other financial vehicles"/>
    <s v="514"/>
    <s v="Electronic and precision equipment repair and maintenance"/>
    <n v="15055"/>
    <s v="Industry Use"/>
    <n v="1.3370162E-2"/>
    <x v="21"/>
    <x v="21"/>
    <x v="13"/>
    <x v="13"/>
  </r>
  <r>
    <s v="446"/>
    <s v="Funds, trusts, and other financial vehicles"/>
    <s v="515"/>
    <s v="Commercial and industrial machinery and equipment repair and maintenance"/>
    <n v="15055"/>
    <s v="Industry Use"/>
    <n v="4.5872285999999998E-2"/>
    <x v="21"/>
    <x v="21"/>
    <x v="13"/>
    <x v="13"/>
  </r>
  <r>
    <s v="446"/>
    <s v="Funds, trusts, and other financial vehicles"/>
    <s v="516"/>
    <s v="Personal and household goods repair and maintenance"/>
    <n v="15055"/>
    <s v="Industry Use"/>
    <n v="3.4394479999999999E-3"/>
    <x v="21"/>
    <x v="21"/>
    <x v="13"/>
    <x v="13"/>
  </r>
  <r>
    <s v="446"/>
    <s v="Funds, trusts, and other financial vehicles"/>
    <s v="519"/>
    <s v="Dry-cleaning and laundry services"/>
    <n v="15055"/>
    <s v="Industry Use"/>
    <n v="2.4200000000000001E-6"/>
    <x v="21"/>
    <x v="21"/>
    <x v="13"/>
    <x v="13"/>
  </r>
  <r>
    <s v="446"/>
    <s v="Funds, trusts, and other financial vehicles"/>
    <s v="523"/>
    <s v="Business and professional associations"/>
    <n v="15055"/>
    <s v="Industry Use"/>
    <n v="7.8453280000000004E-3"/>
    <x v="21"/>
    <x v="21"/>
    <x v="13"/>
    <x v="13"/>
  </r>
  <r>
    <s v="446"/>
    <s v="Funds, trusts, and other financial vehicles"/>
    <s v="526"/>
    <s v="Postal service"/>
    <n v="15055"/>
    <s v="Industry Use"/>
    <n v="7.8599999999999993E-6"/>
    <x v="22"/>
    <x v="22"/>
    <x v="13"/>
    <x v="13"/>
  </r>
  <r>
    <s v="446"/>
    <s v="Funds, trusts, and other financial vehicles"/>
    <s v="528"/>
    <s v="Other federal government enterprises"/>
    <n v="15055"/>
    <s v="Industry Use"/>
    <n v="2.9200000000000002E-7"/>
    <x v="22"/>
    <x v="22"/>
    <x v="13"/>
    <x v="13"/>
  </r>
  <r>
    <s v="446"/>
    <s v="Funds, trusts, and other financial vehicles"/>
    <s v="532"/>
    <s v="Local government passenger transit"/>
    <n v="15055"/>
    <s v="Industry Use"/>
    <n v="3.4319039999999999E-3"/>
    <x v="22"/>
    <x v="22"/>
    <x v="13"/>
    <x v="13"/>
  </r>
  <r>
    <s v="446"/>
    <s v="Funds, trusts, and other financial vehicles"/>
    <s v="533"/>
    <s v="Local government electric utilities"/>
    <n v="15055"/>
    <s v="Industry Use"/>
    <n v="5.4700000000000001E-5"/>
    <x v="22"/>
    <x v="22"/>
    <x v="13"/>
    <x v="13"/>
  </r>
  <r>
    <s v="446"/>
    <s v="Funds, trusts, and other financial vehicles"/>
    <s v="5001"/>
    <s v="Employee Compensation"/>
    <n v="15053"/>
    <s v="Factor Receipts"/>
    <n v="3.4409601689999998"/>
    <x v="23"/>
    <x v="23"/>
    <x v="13"/>
    <x v="13"/>
  </r>
  <r>
    <s v="446"/>
    <s v="Funds, trusts, and other financial vehicles"/>
    <s v="6001"/>
    <s v="Proprietor Income"/>
    <n v="15053"/>
    <s v="Factor Receipts"/>
    <n v="1.4765368699999999"/>
    <x v="24"/>
    <x v="24"/>
    <x v="13"/>
    <x v="13"/>
  </r>
  <r>
    <s v="446"/>
    <s v="Funds, trusts, and other financial vehicles"/>
    <s v="7001"/>
    <s v="Other Property Type Income"/>
    <n v="15053"/>
    <s v="Factor Receipts"/>
    <n v="0.421877801"/>
    <x v="25"/>
    <x v="25"/>
    <x v="13"/>
    <x v="13"/>
  </r>
  <r>
    <s v="446"/>
    <s v="Funds, trusts, and other financial vehicles"/>
    <s v="8001"/>
    <s v="Taxes on Production and Imports"/>
    <n v="15053"/>
    <s v="Factor Receipts"/>
    <n v="6.4721502E-2"/>
    <x v="26"/>
    <x v="26"/>
    <x v="13"/>
    <x v="13"/>
  </r>
  <r>
    <s v="446"/>
    <s v="Funds, trusts, and other financial vehicles"/>
    <s v="11001"/>
    <s v="Federal Government NonDefense"/>
    <n v="15055"/>
    <s v="Industry Use"/>
    <n v="1.2750899999999999E-4"/>
    <x v="27"/>
    <x v="27"/>
    <x v="13"/>
    <x v="13"/>
  </r>
  <r>
    <s v="446"/>
    <s v="Funds, trusts, and other financial vehicles"/>
    <s v="12001"/>
    <s v="State/Local Govt NonEducation"/>
    <n v="15055"/>
    <s v="Industry Use"/>
    <n v="2.0122046000000001E-2"/>
    <x v="27"/>
    <x v="27"/>
    <x v="13"/>
    <x v="13"/>
  </r>
  <r>
    <s v="446"/>
    <s v="Funds, trusts, and other financial vehicles"/>
    <s v="14002"/>
    <s v="Inventory Additions/Deletions"/>
    <n v="15055"/>
    <s v="Industry Use"/>
    <n v="2.2500000000000001E-6"/>
    <x v="27"/>
    <x v="27"/>
    <x v="13"/>
    <x v="13"/>
  </r>
  <r>
    <s v="446"/>
    <s v="Funds, trusts, and other financial vehicles"/>
    <s v="25001"/>
    <s v="Foreign Trade"/>
    <n v="15056"/>
    <s v="Industry Trade"/>
    <n v="0.18412688699999999"/>
    <x v="28"/>
    <x v="28"/>
    <x v="13"/>
    <x v="13"/>
  </r>
  <r>
    <s v="446"/>
    <s v="Funds, trusts, and other financial vehicles"/>
    <s v="28001"/>
    <s v="Domestic Trade"/>
    <n v="15056"/>
    <s v="Industry Trade"/>
    <n v="4.7283251919999998"/>
    <x v="29"/>
    <x v="29"/>
    <x v="13"/>
    <x v="13"/>
  </r>
  <r>
    <s v="447"/>
    <s v="Other real estate"/>
    <s v="1"/>
    <s v="Oilseed farming"/>
    <n v="15055"/>
    <s v="Industry Use"/>
    <n v="2.7242100000000001E-4"/>
    <x v="0"/>
    <x v="0"/>
    <x v="14"/>
    <x v="14"/>
  </r>
  <r>
    <s v="447"/>
    <s v="Other real estate"/>
    <s v="2"/>
    <s v="Grain farming"/>
    <n v="15055"/>
    <s v="Industry Use"/>
    <n v="1.4267990000000001E-3"/>
    <x v="0"/>
    <x v="0"/>
    <x v="14"/>
    <x v="14"/>
  </r>
  <r>
    <s v="447"/>
    <s v="Other real estate"/>
    <s v="3"/>
    <s v="Vegetable and melon farming"/>
    <n v="15055"/>
    <s v="Industry Use"/>
    <n v="3.7400000000000002E-6"/>
    <x v="1"/>
    <x v="1"/>
    <x v="14"/>
    <x v="14"/>
  </r>
  <r>
    <s v="447"/>
    <s v="Other real estate"/>
    <s v="4"/>
    <s v="Fruit farming"/>
    <n v="15055"/>
    <s v="Industry Use"/>
    <n v="4.0999999999999997E-6"/>
    <x v="1"/>
    <x v="1"/>
    <x v="14"/>
    <x v="14"/>
  </r>
  <r>
    <s v="447"/>
    <s v="Other real estate"/>
    <s v="5"/>
    <s v="Tree nut farming"/>
    <n v="15055"/>
    <s v="Industry Use"/>
    <n v="1.1599999999999999E-6"/>
    <x v="1"/>
    <x v="1"/>
    <x v="14"/>
    <x v="14"/>
  </r>
  <r>
    <s v="447"/>
    <s v="Other real estate"/>
    <s v="6"/>
    <s v="Greenhouse, nursery, and floriculture production"/>
    <n v="15055"/>
    <s v="Industry Use"/>
    <n v="4.3200000000000001E-6"/>
    <x v="1"/>
    <x v="1"/>
    <x v="14"/>
    <x v="14"/>
  </r>
  <r>
    <s v="447"/>
    <s v="Other real estate"/>
    <s v="10"/>
    <s v="All other crop farming"/>
    <n v="15055"/>
    <s v="Industry Use"/>
    <n v="2.8700000000000001E-6"/>
    <x v="0"/>
    <x v="0"/>
    <x v="14"/>
    <x v="14"/>
  </r>
  <r>
    <s v="447"/>
    <s v="Other real estate"/>
    <s v="11"/>
    <s v="Beef cattle ranching and farming, including feedlots and dual-purpose ranching and farming"/>
    <n v="15055"/>
    <s v="Industry Use"/>
    <n v="2.098978E-3"/>
    <x v="2"/>
    <x v="2"/>
    <x v="14"/>
    <x v="14"/>
  </r>
  <r>
    <s v="447"/>
    <s v="Other real estate"/>
    <s v="12"/>
    <s v="Dairy cattle and milk production"/>
    <n v="15055"/>
    <s v="Industry Use"/>
    <n v="1.901942E-3"/>
    <x v="2"/>
    <x v="2"/>
    <x v="14"/>
    <x v="14"/>
  </r>
  <r>
    <s v="447"/>
    <s v="Other real estate"/>
    <s v="13"/>
    <s v="Poultry and egg production"/>
    <n v="15055"/>
    <s v="Industry Use"/>
    <n v="3.04E-5"/>
    <x v="2"/>
    <x v="2"/>
    <x v="14"/>
    <x v="14"/>
  </r>
  <r>
    <s v="447"/>
    <s v="Other real estate"/>
    <s v="14"/>
    <s v="Animal production, except cattle and poultry and eggs"/>
    <n v="15055"/>
    <s v="Industry Use"/>
    <n v="6.2074700000000005E-4"/>
    <x v="2"/>
    <x v="2"/>
    <x v="14"/>
    <x v="14"/>
  </r>
  <r>
    <s v="447"/>
    <s v="Other real estate"/>
    <s v="15"/>
    <s v="Forestry, forest products, and timber tract production"/>
    <n v="15055"/>
    <s v="Industry Use"/>
    <n v="3.8099999999999997E-8"/>
    <x v="3"/>
    <x v="3"/>
    <x v="14"/>
    <x v="14"/>
  </r>
  <r>
    <s v="447"/>
    <s v="Other real estate"/>
    <s v="20"/>
    <s v="Oil and gas extraction"/>
    <n v="15055"/>
    <s v="Industry Use"/>
    <n v="1.402925E-3"/>
    <x v="4"/>
    <x v="4"/>
    <x v="14"/>
    <x v="14"/>
  </r>
  <r>
    <s v="447"/>
    <s v="Other real estate"/>
    <s v="28"/>
    <s v="Stone mining and quarrying"/>
    <n v="15055"/>
    <s v="Industry Use"/>
    <n v="3.1300000000000002E-8"/>
    <x v="4"/>
    <x v="4"/>
    <x v="14"/>
    <x v="14"/>
  </r>
  <r>
    <s v="447"/>
    <s v="Other real estate"/>
    <s v="35"/>
    <s v="Drilling oil and gas wells"/>
    <n v="15055"/>
    <s v="Industry Use"/>
    <n v="1.2799999999999999E-9"/>
    <x v="4"/>
    <x v="4"/>
    <x v="14"/>
    <x v="14"/>
  </r>
  <r>
    <s v="447"/>
    <s v="Other real estate"/>
    <s v="36"/>
    <s v="Support activities for oil and gas operations"/>
    <n v="15055"/>
    <s v="Industry Use"/>
    <n v="3.5999999999999998E-8"/>
    <x v="4"/>
    <x v="4"/>
    <x v="14"/>
    <x v="14"/>
  </r>
  <r>
    <s v="447"/>
    <s v="Other real estate"/>
    <s v="37"/>
    <s v="Metal mining services"/>
    <n v="15055"/>
    <s v="Industry Use"/>
    <n v="3.84E-7"/>
    <x v="4"/>
    <x v="4"/>
    <x v="14"/>
    <x v="14"/>
  </r>
  <r>
    <s v="447"/>
    <s v="Other real estate"/>
    <s v="47"/>
    <s v="Electric power transmission and distribution"/>
    <n v="15055"/>
    <s v="Industry Use"/>
    <n v="9.3117979720000008"/>
    <x v="5"/>
    <x v="5"/>
    <x v="14"/>
    <x v="14"/>
  </r>
  <r>
    <s v="447"/>
    <s v="Other real estate"/>
    <s v="48"/>
    <s v="Natural gas distribution"/>
    <n v="15055"/>
    <s v="Industry Use"/>
    <n v="1.245162391"/>
    <x v="5"/>
    <x v="5"/>
    <x v="14"/>
    <x v="14"/>
  </r>
  <r>
    <s v="447"/>
    <s v="Other real estate"/>
    <s v="49"/>
    <s v="Water, sewage and other systems"/>
    <n v="15055"/>
    <s v="Industry Use"/>
    <n v="3.6654729999999998E-3"/>
    <x v="5"/>
    <x v="5"/>
    <x v="14"/>
    <x v="14"/>
  </r>
  <r>
    <s v="447"/>
    <s v="Other real estate"/>
    <s v="60"/>
    <s v="Maintenance and repair construction of nonresidential structures"/>
    <n v="15055"/>
    <s v="Industry Use"/>
    <n v="17.776930409999999"/>
    <x v="6"/>
    <x v="6"/>
    <x v="14"/>
    <x v="14"/>
  </r>
  <r>
    <s v="447"/>
    <s v="Other real estate"/>
    <s v="64"/>
    <s v="Other animal food manufacturing"/>
    <n v="15055"/>
    <s v="Industry Use"/>
    <n v="5.8400000000000003E-5"/>
    <x v="7"/>
    <x v="7"/>
    <x v="14"/>
    <x v="14"/>
  </r>
  <r>
    <s v="447"/>
    <s v="Other real estate"/>
    <s v="87"/>
    <s v="Frozen cakes and other pastries manufacturing"/>
    <n v="15055"/>
    <s v="Industry Use"/>
    <n v="8.7700000000000003E-7"/>
    <x v="7"/>
    <x v="7"/>
    <x v="14"/>
    <x v="14"/>
  </r>
  <r>
    <s v="447"/>
    <s v="Other real estate"/>
    <s v="93"/>
    <s v="Bread and bakery product, except frozen, manufacturing"/>
    <n v="15055"/>
    <s v="Industry Use"/>
    <n v="5.1800000000000004E-6"/>
    <x v="7"/>
    <x v="7"/>
    <x v="14"/>
    <x v="14"/>
  </r>
  <r>
    <s v="447"/>
    <s v="Other real estate"/>
    <s v="108"/>
    <s v="Distilleries"/>
    <n v="15055"/>
    <s v="Industry Use"/>
    <n v="2.8900000000000001E-8"/>
    <x v="7"/>
    <x v="7"/>
    <x v="14"/>
    <x v="14"/>
  </r>
  <r>
    <s v="447"/>
    <s v="Other real estate"/>
    <s v="115"/>
    <s v="Textile and fabric finishing mills"/>
    <n v="15055"/>
    <s v="Industry Use"/>
    <n v="3.2600000000000001E-10"/>
    <x v="8"/>
    <x v="8"/>
    <x v="14"/>
    <x v="14"/>
  </r>
  <r>
    <s v="447"/>
    <s v="Other real estate"/>
    <s v="119"/>
    <s v="Textile bag and canvas mills"/>
    <n v="15055"/>
    <s v="Industry Use"/>
    <n v="4.2599999999999999E-6"/>
    <x v="8"/>
    <x v="8"/>
    <x v="14"/>
    <x v="14"/>
  </r>
  <r>
    <s v="447"/>
    <s v="Other real estate"/>
    <s v="121"/>
    <s v="Other textile product mills"/>
    <n v="15055"/>
    <s v="Industry Use"/>
    <n v="1.4692799999999999E-3"/>
    <x v="8"/>
    <x v="8"/>
    <x v="14"/>
    <x v="14"/>
  </r>
  <r>
    <s v="447"/>
    <s v="Other real estate"/>
    <s v="125"/>
    <s v="Mens and boys cut and sew apparel manufacturing"/>
    <n v="15055"/>
    <s v="Industry Use"/>
    <n v="5.0300000000000002E-9"/>
    <x v="8"/>
    <x v="8"/>
    <x v="14"/>
    <x v="14"/>
  </r>
  <r>
    <s v="447"/>
    <s v="Other real estate"/>
    <s v="128"/>
    <s v="Apparel accessories and other apparel manufacturing"/>
    <n v="15055"/>
    <s v="Industry Use"/>
    <n v="2.3100000000000001E-9"/>
    <x v="8"/>
    <x v="8"/>
    <x v="14"/>
    <x v="14"/>
  </r>
  <r>
    <s v="447"/>
    <s v="Other real estate"/>
    <s v="132"/>
    <s v="Sawmills"/>
    <n v="15055"/>
    <s v="Industry Use"/>
    <n v="1.1260370000000001E-3"/>
    <x v="8"/>
    <x v="8"/>
    <x v="14"/>
    <x v="14"/>
  </r>
  <r>
    <s v="447"/>
    <s v="Other real estate"/>
    <s v="135"/>
    <s v="Engineered wood member and truss manufacturing"/>
    <n v="15055"/>
    <s v="Industry Use"/>
    <n v="8.7110590000000002E-3"/>
    <x v="8"/>
    <x v="8"/>
    <x v="14"/>
    <x v="14"/>
  </r>
  <r>
    <s v="447"/>
    <s v="Other real estate"/>
    <s v="137"/>
    <s v="Wood windows and door manufacturing"/>
    <n v="15055"/>
    <s v="Industry Use"/>
    <n v="1.0184893930000001"/>
    <x v="8"/>
    <x v="8"/>
    <x v="14"/>
    <x v="14"/>
  </r>
  <r>
    <s v="447"/>
    <s v="Other real estate"/>
    <s v="139"/>
    <s v="Other millwork, including flooring"/>
    <n v="15055"/>
    <s v="Industry Use"/>
    <n v="0.10550150799999999"/>
    <x v="8"/>
    <x v="8"/>
    <x v="14"/>
    <x v="14"/>
  </r>
  <r>
    <s v="447"/>
    <s v="Other real estate"/>
    <s v="140"/>
    <s v="Wood container and pallet manufacturing"/>
    <n v="15055"/>
    <s v="Industry Use"/>
    <n v="4.2242700000000001E-4"/>
    <x v="8"/>
    <x v="8"/>
    <x v="14"/>
    <x v="14"/>
  </r>
  <r>
    <s v="447"/>
    <s v="Other real estate"/>
    <s v="143"/>
    <s v="All other miscellaneous wood product manufacturing"/>
    <n v="15055"/>
    <s v="Industry Use"/>
    <n v="1.454929E-3"/>
    <x v="8"/>
    <x v="8"/>
    <x v="14"/>
    <x v="14"/>
  </r>
  <r>
    <s v="447"/>
    <s v="Other real estate"/>
    <s v="147"/>
    <s v="Paperboard container manufacturing"/>
    <n v="15055"/>
    <s v="Industry Use"/>
    <n v="2.7274865999999998E-2"/>
    <x v="8"/>
    <x v="8"/>
    <x v="14"/>
    <x v="14"/>
  </r>
  <r>
    <s v="447"/>
    <s v="Other real estate"/>
    <s v="152"/>
    <s v="Printing"/>
    <n v="15055"/>
    <s v="Industry Use"/>
    <n v="0.19515536"/>
    <x v="8"/>
    <x v="8"/>
    <x v="14"/>
    <x v="14"/>
  </r>
  <r>
    <s v="447"/>
    <s v="Other real estate"/>
    <s v="155"/>
    <s v="Asphalt paving mixture and block manufacturing"/>
    <n v="15055"/>
    <s v="Industry Use"/>
    <n v="2.2500000000000001E-5"/>
    <x v="8"/>
    <x v="8"/>
    <x v="14"/>
    <x v="14"/>
  </r>
  <r>
    <s v="447"/>
    <s v="Other real estate"/>
    <s v="163"/>
    <s v="Other basic organic chemical manufacturing"/>
    <n v="15055"/>
    <s v="Industry Use"/>
    <n v="2.647922E-3"/>
    <x v="8"/>
    <x v="8"/>
    <x v="14"/>
    <x v="14"/>
  </r>
  <r>
    <s v="447"/>
    <s v="Other real estate"/>
    <s v="175"/>
    <s v="Paint and coating manufacturing"/>
    <n v="15055"/>
    <s v="Industry Use"/>
    <n v="5.6400000000000002E-5"/>
    <x v="8"/>
    <x v="8"/>
    <x v="14"/>
    <x v="14"/>
  </r>
  <r>
    <s v="447"/>
    <s v="Other real estate"/>
    <s v="177"/>
    <s v="Soap and other detergent manufacturing"/>
    <n v="15055"/>
    <s v="Industry Use"/>
    <n v="2.0539007000000001E-2"/>
    <x v="8"/>
    <x v="8"/>
    <x v="14"/>
    <x v="14"/>
  </r>
  <r>
    <s v="447"/>
    <s v="Other real estate"/>
    <s v="190"/>
    <s v="Polystyrene foam product manufacturing"/>
    <n v="15055"/>
    <s v="Industry Use"/>
    <n v="2.3300000000000001E-5"/>
    <x v="8"/>
    <x v="8"/>
    <x v="14"/>
    <x v="14"/>
  </r>
  <r>
    <s v="447"/>
    <s v="Other real estate"/>
    <s v="191"/>
    <s v="Urethane and other foam product (except polystyrene) manufacturing"/>
    <n v="15055"/>
    <s v="Industry Use"/>
    <n v="1.5040400000000001E-4"/>
    <x v="8"/>
    <x v="8"/>
    <x v="14"/>
    <x v="14"/>
  </r>
  <r>
    <s v="447"/>
    <s v="Other real estate"/>
    <s v="192"/>
    <s v="Plastics bottle manufacturing"/>
    <n v="15055"/>
    <s v="Industry Use"/>
    <n v="8.5099999999999998E-7"/>
    <x v="8"/>
    <x v="8"/>
    <x v="14"/>
    <x v="14"/>
  </r>
  <r>
    <s v="447"/>
    <s v="Other real estate"/>
    <s v="195"/>
    <s v="Rubber and plastics hoses and belting manufacturing"/>
    <n v="15055"/>
    <s v="Industry Use"/>
    <n v="9.730687E-3"/>
    <x v="8"/>
    <x v="8"/>
    <x v="14"/>
    <x v="14"/>
  </r>
  <r>
    <s v="447"/>
    <s v="Other real estate"/>
    <s v="197"/>
    <s v="Pottery, ceramics, and plumbing fixture manufacturing"/>
    <n v="15055"/>
    <s v="Industry Use"/>
    <n v="1.49E-7"/>
    <x v="8"/>
    <x v="8"/>
    <x v="14"/>
    <x v="14"/>
  </r>
  <r>
    <s v="447"/>
    <s v="Other real estate"/>
    <s v="204"/>
    <s v="Ready-mix concrete manufacturing"/>
    <n v="15055"/>
    <s v="Industry Use"/>
    <n v="2.9733100000000002E-4"/>
    <x v="8"/>
    <x v="8"/>
    <x v="14"/>
    <x v="14"/>
  </r>
  <r>
    <s v="447"/>
    <s v="Other real estate"/>
    <s v="207"/>
    <s v="Other concrete product manufacturing"/>
    <n v="15055"/>
    <s v="Industry Use"/>
    <n v="6.2199730000000002E-3"/>
    <x v="8"/>
    <x v="8"/>
    <x v="14"/>
    <x v="14"/>
  </r>
  <r>
    <s v="447"/>
    <s v="Other real estate"/>
    <s v="211"/>
    <s v="Cut stone and stone product manufacturing"/>
    <n v="15055"/>
    <s v="Industry Use"/>
    <n v="2.7599999999999998E-7"/>
    <x v="8"/>
    <x v="8"/>
    <x v="14"/>
    <x v="14"/>
  </r>
  <r>
    <s v="447"/>
    <s v="Other real estate"/>
    <s v="215"/>
    <s v="Iron and steel mills and ferroalloy manufacturing"/>
    <n v="15055"/>
    <s v="Industry Use"/>
    <n v="2.7165877000000001E-2"/>
    <x v="8"/>
    <x v="8"/>
    <x v="14"/>
    <x v="14"/>
  </r>
  <r>
    <s v="447"/>
    <s v="Other real estate"/>
    <s v="217"/>
    <s v="Rolled steel shape manufacturing"/>
    <n v="15055"/>
    <s v="Industry Use"/>
    <n v="1.8608900000000001E-4"/>
    <x v="8"/>
    <x v="8"/>
    <x v="14"/>
    <x v="14"/>
  </r>
  <r>
    <s v="447"/>
    <s v="Other real estate"/>
    <s v="227"/>
    <s v="Ferrous metal foundries"/>
    <n v="15055"/>
    <s v="Industry Use"/>
    <n v="7.6000000000000001E-6"/>
    <x v="8"/>
    <x v="8"/>
    <x v="14"/>
    <x v="14"/>
  </r>
  <r>
    <s v="447"/>
    <s v="Other real estate"/>
    <s v="228"/>
    <s v="Nonferrous metal foundries"/>
    <n v="15055"/>
    <s v="Industry Use"/>
    <n v="7.1600000000000001E-6"/>
    <x v="8"/>
    <x v="8"/>
    <x v="14"/>
    <x v="14"/>
  </r>
  <r>
    <s v="447"/>
    <s v="Other real estate"/>
    <s v="230"/>
    <s v="Crown and closure manufacturing and metal stamping"/>
    <n v="15055"/>
    <s v="Industry Use"/>
    <n v="6.3E-5"/>
    <x v="8"/>
    <x v="8"/>
    <x v="14"/>
    <x v="14"/>
  </r>
  <r>
    <s v="447"/>
    <s v="Other real estate"/>
    <s v="234"/>
    <s v="Handtool manufacturing"/>
    <n v="15055"/>
    <s v="Industry Use"/>
    <n v="1.2300000000000001E-5"/>
    <x v="8"/>
    <x v="8"/>
    <x v="14"/>
    <x v="14"/>
  </r>
  <r>
    <s v="447"/>
    <s v="Other real estate"/>
    <s v="236"/>
    <s v="Fabricated structural metal manufacturing"/>
    <n v="15055"/>
    <s v="Industry Use"/>
    <n v="1.26E-5"/>
    <x v="8"/>
    <x v="8"/>
    <x v="14"/>
    <x v="14"/>
  </r>
  <r>
    <s v="447"/>
    <s v="Other real estate"/>
    <s v="238"/>
    <s v="Metal window and door manufacturing"/>
    <n v="15055"/>
    <s v="Industry Use"/>
    <n v="1.1344829999999999E-3"/>
    <x v="8"/>
    <x v="8"/>
    <x v="14"/>
    <x v="14"/>
  </r>
  <r>
    <s v="447"/>
    <s v="Other real estate"/>
    <s v="239"/>
    <s v="Sheet metal work manufacturing"/>
    <n v="15055"/>
    <s v="Industry Use"/>
    <n v="1.1023459999999999E-3"/>
    <x v="8"/>
    <x v="8"/>
    <x v="14"/>
    <x v="14"/>
  </r>
  <r>
    <s v="447"/>
    <s v="Other real estate"/>
    <s v="240"/>
    <s v="Ornamental and architectural metal work manufacturing"/>
    <n v="15055"/>
    <s v="Industry Use"/>
    <n v="5.4700000000000001E-5"/>
    <x v="8"/>
    <x v="8"/>
    <x v="14"/>
    <x v="14"/>
  </r>
  <r>
    <s v="447"/>
    <s v="Other real estate"/>
    <s v="242"/>
    <s v="Metal tank (heavy gauge) manufacturing"/>
    <n v="15055"/>
    <s v="Industry Use"/>
    <n v="1.07234E-4"/>
    <x v="8"/>
    <x v="8"/>
    <x v="14"/>
    <x v="14"/>
  </r>
  <r>
    <s v="447"/>
    <s v="Other real estate"/>
    <s v="244"/>
    <s v="Metal barrels, drums and pails manufacturing"/>
    <n v="15055"/>
    <s v="Industry Use"/>
    <n v="2.2200000000000001E-5"/>
    <x v="8"/>
    <x v="8"/>
    <x v="14"/>
    <x v="14"/>
  </r>
  <r>
    <s v="447"/>
    <s v="Other real estate"/>
    <s v="247"/>
    <s v="Machine shops"/>
    <n v="15055"/>
    <s v="Industry Use"/>
    <n v="1.4161577999999999E-2"/>
    <x v="8"/>
    <x v="8"/>
    <x v="14"/>
    <x v="14"/>
  </r>
  <r>
    <s v="447"/>
    <s v="Other real estate"/>
    <s v="248"/>
    <s v="Turned product and screw, nut, and bolt manufacturing"/>
    <n v="15055"/>
    <s v="Industry Use"/>
    <n v="2.0299999999999999E-5"/>
    <x v="8"/>
    <x v="8"/>
    <x v="14"/>
    <x v="14"/>
  </r>
  <r>
    <s v="447"/>
    <s v="Other real estate"/>
    <s v="251"/>
    <s v="Electroplating, anodizing, and coloring metal"/>
    <n v="15055"/>
    <s v="Industry Use"/>
    <n v="5.52E-5"/>
    <x v="8"/>
    <x v="8"/>
    <x v="14"/>
    <x v="14"/>
  </r>
  <r>
    <s v="447"/>
    <s v="Other real estate"/>
    <s v="252"/>
    <s v="Valve and fittings, other than plumbing, manufacturing"/>
    <n v="15055"/>
    <s v="Industry Use"/>
    <n v="1.3900000000000001E-5"/>
    <x v="8"/>
    <x v="8"/>
    <x v="14"/>
    <x v="14"/>
  </r>
  <r>
    <s v="447"/>
    <s v="Other real estate"/>
    <s v="259"/>
    <s v="Other fabricated metal manufacturing"/>
    <n v="15055"/>
    <s v="Industry Use"/>
    <n v="1.8640060000000001E-3"/>
    <x v="8"/>
    <x v="8"/>
    <x v="14"/>
    <x v="14"/>
  </r>
  <r>
    <s v="447"/>
    <s v="Other real estate"/>
    <s v="262"/>
    <s v="Construction machinery manufacturing"/>
    <n v="15055"/>
    <s v="Industry Use"/>
    <n v="1.1400000000000001E-6"/>
    <x v="8"/>
    <x v="8"/>
    <x v="14"/>
    <x v="14"/>
  </r>
  <r>
    <s v="447"/>
    <s v="Other real estate"/>
    <s v="269"/>
    <s v="All other industrial machinery manufacturing"/>
    <n v="15055"/>
    <s v="Industry Use"/>
    <n v="5.6799999999999998E-6"/>
    <x v="8"/>
    <x v="8"/>
    <x v="14"/>
    <x v="14"/>
  </r>
  <r>
    <s v="447"/>
    <s v="Other real estate"/>
    <s v="275"/>
    <s v="Air conditioning, refrigeration, and warm air heating equipment manufacturing"/>
    <n v="15055"/>
    <s v="Industry Use"/>
    <n v="1.5713200000000001E-4"/>
    <x v="8"/>
    <x v="8"/>
    <x v="14"/>
    <x v="14"/>
  </r>
  <r>
    <s v="447"/>
    <s v="Other real estate"/>
    <s v="276"/>
    <s v="Industrial mold manufacturing"/>
    <n v="15055"/>
    <s v="Industry Use"/>
    <n v="7.6899999999999992E-6"/>
    <x v="8"/>
    <x v="8"/>
    <x v="14"/>
    <x v="14"/>
  </r>
  <r>
    <s v="447"/>
    <s v="Other real estate"/>
    <s v="277"/>
    <s v="Special tool, die, jig, and fixture manufacturing"/>
    <n v="15055"/>
    <s v="Industry Use"/>
    <n v="3.4E-5"/>
    <x v="8"/>
    <x v="8"/>
    <x v="14"/>
    <x v="14"/>
  </r>
  <r>
    <s v="447"/>
    <s v="Other real estate"/>
    <s v="294"/>
    <s v="Industrial process furnace and oven manufacturing"/>
    <n v="15055"/>
    <s v="Industry Use"/>
    <n v="4.9200000000000001E-7"/>
    <x v="8"/>
    <x v="8"/>
    <x v="14"/>
    <x v="14"/>
  </r>
  <r>
    <s v="447"/>
    <s v="Other real estate"/>
    <s v="297"/>
    <s v="Scales, balances, and miscellaneous general purpose machinery manufacturing"/>
    <n v="15055"/>
    <s v="Industry Use"/>
    <n v="2.45345E-4"/>
    <x v="8"/>
    <x v="8"/>
    <x v="14"/>
    <x v="14"/>
  </r>
  <r>
    <s v="447"/>
    <s v="Other real estate"/>
    <s v="307"/>
    <s v="Semiconductor and related device manufacturing"/>
    <n v="15055"/>
    <s v="Industry Use"/>
    <n v="2.7000000000000001E-7"/>
    <x v="8"/>
    <x v="8"/>
    <x v="14"/>
    <x v="14"/>
  </r>
  <r>
    <s v="447"/>
    <s v="Other real estate"/>
    <s v="317"/>
    <s v="Analytical laboratory instrument manufacturing"/>
    <n v="15055"/>
    <s v="Industry Use"/>
    <n v="8.85E-6"/>
    <x v="8"/>
    <x v="8"/>
    <x v="14"/>
    <x v="14"/>
  </r>
  <r>
    <s v="447"/>
    <s v="Other real estate"/>
    <s v="323"/>
    <s v="Lighting fixture manufacturing"/>
    <n v="15055"/>
    <s v="Industry Use"/>
    <n v="2.2200000000000001E-5"/>
    <x v="8"/>
    <x v="8"/>
    <x v="14"/>
    <x v="14"/>
  </r>
  <r>
    <s v="447"/>
    <s v="Other real estate"/>
    <s v="330"/>
    <s v="Motor and generator manufacturing"/>
    <n v="15055"/>
    <s v="Industry Use"/>
    <n v="3.9299999999999999E-7"/>
    <x v="8"/>
    <x v="8"/>
    <x v="14"/>
    <x v="14"/>
  </r>
  <r>
    <s v="447"/>
    <s v="Other real estate"/>
    <s v="346"/>
    <s v="Travel trailer and camper manufacturing"/>
    <n v="15055"/>
    <s v="Industry Use"/>
    <n v="3.3400000000000001E-8"/>
    <x v="8"/>
    <x v="8"/>
    <x v="14"/>
    <x v="14"/>
  </r>
  <r>
    <s v="447"/>
    <s v="Other real estate"/>
    <s v="348"/>
    <s v="Motor vehicle electrical and electronic equipment manufacturing"/>
    <n v="15055"/>
    <s v="Industry Use"/>
    <n v="9.78E-7"/>
    <x v="8"/>
    <x v="8"/>
    <x v="14"/>
    <x v="14"/>
  </r>
  <r>
    <s v="447"/>
    <s v="Other real estate"/>
    <s v="365"/>
    <s v="Wood kitchen cabinet and countertop manufacturing"/>
    <n v="15055"/>
    <s v="Industry Use"/>
    <n v="2.608745E-3"/>
    <x v="8"/>
    <x v="8"/>
    <x v="14"/>
    <x v="14"/>
  </r>
  <r>
    <s v="447"/>
    <s v="Other real estate"/>
    <s v="366"/>
    <s v="Upholstered household furniture manufacturing"/>
    <n v="15055"/>
    <s v="Industry Use"/>
    <n v="2.2500000000000001E-6"/>
    <x v="8"/>
    <x v="8"/>
    <x v="14"/>
    <x v="14"/>
  </r>
  <r>
    <s v="447"/>
    <s v="Other real estate"/>
    <s v="367"/>
    <s v="Nonupholstered wood household furniture manufacturing"/>
    <n v="15055"/>
    <s v="Industry Use"/>
    <n v="1.4800000000000001E-5"/>
    <x v="8"/>
    <x v="8"/>
    <x v="14"/>
    <x v="14"/>
  </r>
  <r>
    <s v="447"/>
    <s v="Other real estate"/>
    <s v="371"/>
    <s v="Custom architectural woodwork and millwork"/>
    <n v="15055"/>
    <s v="Industry Use"/>
    <n v="3.0063900000000001E-4"/>
    <x v="8"/>
    <x v="8"/>
    <x v="14"/>
    <x v="14"/>
  </r>
  <r>
    <s v="447"/>
    <s v="Other real estate"/>
    <s v="376"/>
    <s v="Surgical and medical instrument manufacturing"/>
    <n v="15055"/>
    <s v="Industry Use"/>
    <n v="7.5260509999999997E-3"/>
    <x v="8"/>
    <x v="8"/>
    <x v="14"/>
    <x v="14"/>
  </r>
  <r>
    <s v="447"/>
    <s v="Other real estate"/>
    <s v="378"/>
    <s v="Dental equipment and supplies manufacturing"/>
    <n v="15055"/>
    <s v="Industry Use"/>
    <n v="2.3400000000000001E-8"/>
    <x v="8"/>
    <x v="8"/>
    <x v="14"/>
    <x v="14"/>
  </r>
  <r>
    <s v="447"/>
    <s v="Other real estate"/>
    <s v="381"/>
    <s v="Jewelry and silverware manufacturing"/>
    <n v="15055"/>
    <s v="Industry Use"/>
    <n v="2.8899999999999999E-6"/>
    <x v="8"/>
    <x v="8"/>
    <x v="14"/>
    <x v="14"/>
  </r>
  <r>
    <s v="447"/>
    <s v="Other real estate"/>
    <s v="382"/>
    <s v="Sporting and athletic goods manufacturing"/>
    <n v="15055"/>
    <s v="Industry Use"/>
    <n v="3.3899999999999999E-8"/>
    <x v="8"/>
    <x v="8"/>
    <x v="14"/>
    <x v="14"/>
  </r>
  <r>
    <s v="447"/>
    <s v="Other real estate"/>
    <s v="383"/>
    <s v="Doll, toy, and game manufacturing"/>
    <n v="15055"/>
    <s v="Industry Use"/>
    <n v="2.0279699000000002E-2"/>
    <x v="8"/>
    <x v="8"/>
    <x v="14"/>
    <x v="14"/>
  </r>
  <r>
    <s v="447"/>
    <s v="Other real estate"/>
    <s v="384"/>
    <s v="Office supplies (except paper) manufacturing"/>
    <n v="15055"/>
    <s v="Industry Use"/>
    <n v="1.939E-4"/>
    <x v="8"/>
    <x v="8"/>
    <x v="14"/>
    <x v="14"/>
  </r>
  <r>
    <s v="447"/>
    <s v="Other real estate"/>
    <s v="385"/>
    <s v="Sign manufacturing"/>
    <n v="15055"/>
    <s v="Industry Use"/>
    <n v="1.9245913999999999E-2"/>
    <x v="8"/>
    <x v="8"/>
    <x v="14"/>
    <x v="14"/>
  </r>
  <r>
    <s v="447"/>
    <s v="Other real estate"/>
    <s v="392"/>
    <s v="Wholesale - Motor vehicle and motor vehicle parts and supplies"/>
    <n v="15055"/>
    <s v="Industry Use"/>
    <n v="1.9791267000000001E-2"/>
    <x v="9"/>
    <x v="9"/>
    <x v="14"/>
    <x v="14"/>
  </r>
  <r>
    <s v="447"/>
    <s v="Other real estate"/>
    <s v="393"/>
    <s v="Wholesale - Professional and commercial equipment and supplies"/>
    <n v="15055"/>
    <s v="Industry Use"/>
    <n v="0.22415532499999999"/>
    <x v="9"/>
    <x v="9"/>
    <x v="14"/>
    <x v="14"/>
  </r>
  <r>
    <s v="447"/>
    <s v="Other real estate"/>
    <s v="394"/>
    <s v="Wholesale - Household appliances and electrical and electronic goods"/>
    <n v="15055"/>
    <s v="Industry Use"/>
    <n v="7.1621791000000004E-2"/>
    <x v="9"/>
    <x v="9"/>
    <x v="14"/>
    <x v="14"/>
  </r>
  <r>
    <s v="447"/>
    <s v="Other real estate"/>
    <s v="395"/>
    <s v="Wholesale - Machinery, equipment, and supplies"/>
    <n v="15055"/>
    <s v="Industry Use"/>
    <n v="0.13441413999999999"/>
    <x v="9"/>
    <x v="9"/>
    <x v="14"/>
    <x v="14"/>
  </r>
  <r>
    <s v="447"/>
    <s v="Other real estate"/>
    <s v="396"/>
    <s v="Wholesale - Other durable goods merchant wholesalers"/>
    <n v="15055"/>
    <s v="Industry Use"/>
    <n v="0.36308731399999999"/>
    <x v="9"/>
    <x v="9"/>
    <x v="14"/>
    <x v="14"/>
  </r>
  <r>
    <s v="447"/>
    <s v="Other real estate"/>
    <s v="397"/>
    <s v="Wholesale - Drugs and druggistsâ€™ sundries"/>
    <n v="15055"/>
    <s v="Industry Use"/>
    <n v="3.8025199999999998E-4"/>
    <x v="9"/>
    <x v="9"/>
    <x v="14"/>
    <x v="14"/>
  </r>
  <r>
    <s v="447"/>
    <s v="Other real estate"/>
    <s v="398"/>
    <s v="Wholesale - Grocery and related product wholesalers"/>
    <n v="15055"/>
    <s v="Industry Use"/>
    <n v="6.1471850000000003E-3"/>
    <x v="9"/>
    <x v="9"/>
    <x v="14"/>
    <x v="14"/>
  </r>
  <r>
    <s v="447"/>
    <s v="Other real estate"/>
    <s v="399"/>
    <s v="Wholesale - Petroleum and petroleum products"/>
    <n v="15055"/>
    <s v="Industry Use"/>
    <n v="0.41791666100000002"/>
    <x v="9"/>
    <x v="9"/>
    <x v="14"/>
    <x v="14"/>
  </r>
  <r>
    <s v="447"/>
    <s v="Other real estate"/>
    <s v="400"/>
    <s v="Wholesale - Other nondurable goods merchant wholesalers"/>
    <n v="15055"/>
    <s v="Industry Use"/>
    <n v="0.34601803599999997"/>
    <x v="9"/>
    <x v="9"/>
    <x v="14"/>
    <x v="14"/>
  </r>
  <r>
    <s v="447"/>
    <s v="Other real estate"/>
    <s v="401"/>
    <s v="Wholesale - Wholesale electronic markets and agents and brokers"/>
    <n v="15055"/>
    <s v="Industry Use"/>
    <n v="1.588278E-3"/>
    <x v="9"/>
    <x v="9"/>
    <x v="14"/>
    <x v="14"/>
  </r>
  <r>
    <s v="447"/>
    <s v="Other real estate"/>
    <s v="402"/>
    <s v="Retail - Motor vehicle and parts dealers"/>
    <n v="15055"/>
    <s v="Industry Use"/>
    <n v="6.3775197000000006E-2"/>
    <x v="10"/>
    <x v="10"/>
    <x v="14"/>
    <x v="14"/>
  </r>
  <r>
    <s v="447"/>
    <s v="Other real estate"/>
    <s v="403"/>
    <s v="Retail - Furniture and home furnishings stores"/>
    <n v="15055"/>
    <s v="Industry Use"/>
    <n v="1.5088803E-2"/>
    <x v="10"/>
    <x v="10"/>
    <x v="14"/>
    <x v="14"/>
  </r>
  <r>
    <s v="447"/>
    <s v="Other real estate"/>
    <s v="404"/>
    <s v="Retail - Electronics and appliance stores"/>
    <n v="15055"/>
    <s v="Industry Use"/>
    <n v="1.4732044999999999E-2"/>
    <x v="10"/>
    <x v="10"/>
    <x v="14"/>
    <x v="14"/>
  </r>
  <r>
    <s v="447"/>
    <s v="Other real estate"/>
    <s v="405"/>
    <s v="Retail - Building material and garden equipment and supplies stores"/>
    <n v="15055"/>
    <s v="Industry Use"/>
    <n v="0.236818789"/>
    <x v="10"/>
    <x v="10"/>
    <x v="14"/>
    <x v="14"/>
  </r>
  <r>
    <s v="447"/>
    <s v="Other real estate"/>
    <s v="406"/>
    <s v="Retail - Food and beverage stores"/>
    <n v="15055"/>
    <s v="Industry Use"/>
    <n v="2.1542236999999999E-2"/>
    <x v="10"/>
    <x v="10"/>
    <x v="14"/>
    <x v="14"/>
  </r>
  <r>
    <s v="447"/>
    <s v="Other real estate"/>
    <s v="407"/>
    <s v="Retail - Health and personal care stores"/>
    <n v="15055"/>
    <s v="Industry Use"/>
    <n v="2.9923189999999998E-3"/>
    <x v="10"/>
    <x v="10"/>
    <x v="14"/>
    <x v="14"/>
  </r>
  <r>
    <s v="447"/>
    <s v="Other real estate"/>
    <s v="408"/>
    <s v="Retail - Gasoline stores"/>
    <n v="15055"/>
    <s v="Industry Use"/>
    <n v="9.8238300000000004E-3"/>
    <x v="10"/>
    <x v="10"/>
    <x v="14"/>
    <x v="14"/>
  </r>
  <r>
    <s v="447"/>
    <s v="Other real estate"/>
    <s v="410"/>
    <s v="Retail - Sporting goods, hobby, musical instrument and book stores"/>
    <n v="15055"/>
    <s v="Industry Use"/>
    <n v="1.2353124E-2"/>
    <x v="10"/>
    <x v="10"/>
    <x v="14"/>
    <x v="14"/>
  </r>
  <r>
    <s v="447"/>
    <s v="Other real estate"/>
    <s v="411"/>
    <s v="Retail - General merchandise stores"/>
    <n v="15055"/>
    <s v="Industry Use"/>
    <n v="8.1001614E-2"/>
    <x v="10"/>
    <x v="10"/>
    <x v="14"/>
    <x v="14"/>
  </r>
  <r>
    <s v="447"/>
    <s v="Other real estate"/>
    <s v="412"/>
    <s v="Retail - Miscellaneous store retailers"/>
    <n v="15055"/>
    <s v="Industry Use"/>
    <n v="1.7796487E-2"/>
    <x v="10"/>
    <x v="10"/>
    <x v="14"/>
    <x v="14"/>
  </r>
  <r>
    <s v="447"/>
    <s v="Other real estate"/>
    <s v="413"/>
    <s v="Retail - Nonstore retailers"/>
    <n v="15055"/>
    <s v="Industry Use"/>
    <n v="4.4360966000000002E-2"/>
    <x v="10"/>
    <x v="10"/>
    <x v="14"/>
    <x v="14"/>
  </r>
  <r>
    <s v="447"/>
    <s v="Other real estate"/>
    <s v="414"/>
    <s v="Air transportation"/>
    <n v="15055"/>
    <s v="Industry Use"/>
    <n v="8.3265548999999994E-2"/>
    <x v="11"/>
    <x v="11"/>
    <x v="14"/>
    <x v="14"/>
  </r>
  <r>
    <s v="447"/>
    <s v="Other real estate"/>
    <s v="415"/>
    <s v="Rail transportation"/>
    <n v="15055"/>
    <s v="Industry Use"/>
    <n v="2.1667021000000002E-2"/>
    <x v="11"/>
    <x v="11"/>
    <x v="14"/>
    <x v="14"/>
  </r>
  <r>
    <s v="447"/>
    <s v="Other real estate"/>
    <s v="416"/>
    <s v="Water transportation"/>
    <n v="15055"/>
    <s v="Industry Use"/>
    <n v="1.2643600000000001E-4"/>
    <x v="11"/>
    <x v="11"/>
    <x v="14"/>
    <x v="14"/>
  </r>
  <r>
    <s v="447"/>
    <s v="Other real estate"/>
    <s v="417"/>
    <s v="Truck transportation"/>
    <n v="15055"/>
    <s v="Industry Use"/>
    <n v="0.37917321300000001"/>
    <x v="11"/>
    <x v="11"/>
    <x v="14"/>
    <x v="14"/>
  </r>
  <r>
    <s v="447"/>
    <s v="Other real estate"/>
    <s v="418"/>
    <s v="Transit and ground passenger transportation"/>
    <n v="15055"/>
    <s v="Industry Use"/>
    <n v="8.5040069999999995E-2"/>
    <x v="11"/>
    <x v="11"/>
    <x v="14"/>
    <x v="14"/>
  </r>
  <r>
    <s v="447"/>
    <s v="Other real estate"/>
    <s v="419"/>
    <s v="Pipeline transportation"/>
    <n v="15055"/>
    <s v="Industry Use"/>
    <n v="3.7481839999999999E-3"/>
    <x v="11"/>
    <x v="11"/>
    <x v="14"/>
    <x v="14"/>
  </r>
  <r>
    <s v="447"/>
    <s v="Other real estate"/>
    <s v="420"/>
    <s v="Scenic and sightseeing transportation and support activities for transportation"/>
    <n v="15055"/>
    <s v="Industry Use"/>
    <n v="4.8271149999999999E-3"/>
    <x v="11"/>
    <x v="11"/>
    <x v="14"/>
    <x v="14"/>
  </r>
  <r>
    <s v="447"/>
    <s v="Other real estate"/>
    <s v="421"/>
    <s v="Couriers and messengers"/>
    <n v="15055"/>
    <s v="Industry Use"/>
    <n v="1.26902E-4"/>
    <x v="11"/>
    <x v="11"/>
    <x v="14"/>
    <x v="14"/>
  </r>
  <r>
    <s v="447"/>
    <s v="Other real estate"/>
    <s v="422"/>
    <s v="Warehousing and storage"/>
    <n v="15055"/>
    <s v="Industry Use"/>
    <n v="2.5990706999999998E-2"/>
    <x v="11"/>
    <x v="11"/>
    <x v="14"/>
    <x v="14"/>
  </r>
  <r>
    <s v="447"/>
    <s v="Other real estate"/>
    <s v="423"/>
    <s v="Newspaper publishers"/>
    <n v="15055"/>
    <s v="Industry Use"/>
    <n v="0.51638145199999996"/>
    <x v="12"/>
    <x v="12"/>
    <x v="14"/>
    <x v="14"/>
  </r>
  <r>
    <s v="447"/>
    <s v="Other real estate"/>
    <s v="424"/>
    <s v="Periodical publishers"/>
    <n v="15055"/>
    <s v="Industry Use"/>
    <n v="3.2693354000000001E-2"/>
    <x v="12"/>
    <x v="12"/>
    <x v="14"/>
    <x v="14"/>
  </r>
  <r>
    <s v="447"/>
    <s v="Other real estate"/>
    <s v="425"/>
    <s v="Book publishers"/>
    <n v="15055"/>
    <s v="Industry Use"/>
    <n v="9.7743838999999999E-2"/>
    <x v="12"/>
    <x v="12"/>
    <x v="14"/>
    <x v="14"/>
  </r>
  <r>
    <s v="447"/>
    <s v="Other real estate"/>
    <s v="428"/>
    <s v="Software publishers"/>
    <n v="15055"/>
    <s v="Industry Use"/>
    <n v="9.4427730000000001E-2"/>
    <x v="12"/>
    <x v="12"/>
    <x v="14"/>
    <x v="14"/>
  </r>
  <r>
    <s v="447"/>
    <s v="Other real estate"/>
    <s v="429"/>
    <s v="Motion picture and video industries"/>
    <n v="15055"/>
    <s v="Industry Use"/>
    <n v="2.8716740000000001E-2"/>
    <x v="12"/>
    <x v="12"/>
    <x v="14"/>
    <x v="14"/>
  </r>
  <r>
    <s v="447"/>
    <s v="Other real estate"/>
    <s v="431"/>
    <s v="Radio and television broadcasting"/>
    <n v="15055"/>
    <s v="Industry Use"/>
    <n v="0.358134862"/>
    <x v="12"/>
    <x v="12"/>
    <x v="14"/>
    <x v="14"/>
  </r>
  <r>
    <s v="447"/>
    <s v="Other real estate"/>
    <s v="432"/>
    <s v="Cable and other subscription programming"/>
    <n v="15055"/>
    <s v="Industry Use"/>
    <n v="6.9557143000000002E-2"/>
    <x v="12"/>
    <x v="12"/>
    <x v="14"/>
    <x v="14"/>
  </r>
  <r>
    <s v="447"/>
    <s v="Other real estate"/>
    <s v="433"/>
    <s v="Wired telecommunications carriers"/>
    <n v="15055"/>
    <s v="Industry Use"/>
    <n v="1.123729969"/>
    <x v="12"/>
    <x v="12"/>
    <x v="14"/>
    <x v="14"/>
  </r>
  <r>
    <s v="447"/>
    <s v="Other real estate"/>
    <s v="436"/>
    <s v="Data processing, hosting, and related services"/>
    <n v="15055"/>
    <s v="Industry Use"/>
    <n v="0.28277688499999998"/>
    <x v="12"/>
    <x v="12"/>
    <x v="14"/>
    <x v="14"/>
  </r>
  <r>
    <s v="447"/>
    <s v="Other real estate"/>
    <s v="437"/>
    <s v="News syndicates, libraries, archives and all other information services"/>
    <n v="15055"/>
    <s v="Industry Use"/>
    <n v="2.1017599999999999E-4"/>
    <x v="12"/>
    <x v="12"/>
    <x v="14"/>
    <x v="14"/>
  </r>
  <r>
    <s v="447"/>
    <s v="Other real estate"/>
    <s v="438"/>
    <s v="Internet publishing and broadcasting and web search portals"/>
    <n v="15055"/>
    <s v="Industry Use"/>
    <n v="0.15205961400000001"/>
    <x v="12"/>
    <x v="12"/>
    <x v="14"/>
    <x v="14"/>
  </r>
  <r>
    <s v="447"/>
    <s v="Other real estate"/>
    <s v="439"/>
    <s v="Nondepository credit intermediation and related activities"/>
    <n v="15055"/>
    <s v="Industry Use"/>
    <n v="0.79550677599999997"/>
    <x v="13"/>
    <x v="13"/>
    <x v="14"/>
    <x v="14"/>
  </r>
  <r>
    <s v="447"/>
    <s v="Other real estate"/>
    <s v="440"/>
    <s v="Securities and commodity contracts intermediation and brokerage"/>
    <n v="15055"/>
    <s v="Industry Use"/>
    <n v="0.31181260700000002"/>
    <x v="13"/>
    <x v="13"/>
    <x v="14"/>
    <x v="14"/>
  </r>
  <r>
    <s v="447"/>
    <s v="Other real estate"/>
    <s v="441"/>
    <s v="Monetary authorities and depository credit intermediation"/>
    <n v="15055"/>
    <s v="Industry Use"/>
    <n v="17.809514320000002"/>
    <x v="13"/>
    <x v="13"/>
    <x v="14"/>
    <x v="14"/>
  </r>
  <r>
    <s v="447"/>
    <s v="Other real estate"/>
    <s v="442"/>
    <s v="Other financial investment activities"/>
    <n v="15055"/>
    <s v="Industry Use"/>
    <n v="0.70710285299999998"/>
    <x v="13"/>
    <x v="13"/>
    <x v="14"/>
    <x v="14"/>
  </r>
  <r>
    <s v="447"/>
    <s v="Other real estate"/>
    <s v="443"/>
    <s v="Direct life insurance carriers"/>
    <n v="15055"/>
    <s v="Industry Use"/>
    <n v="1.1160899999999999E-4"/>
    <x v="13"/>
    <x v="13"/>
    <x v="14"/>
    <x v="14"/>
  </r>
  <r>
    <s v="447"/>
    <s v="Other real estate"/>
    <s v="444"/>
    <s v="Insurance carriers, except direct life"/>
    <n v="15055"/>
    <s v="Industry Use"/>
    <n v="0.95738854399999995"/>
    <x v="13"/>
    <x v="13"/>
    <x v="14"/>
    <x v="14"/>
  </r>
  <r>
    <s v="447"/>
    <s v="Other real estate"/>
    <s v="445"/>
    <s v="Insurance agencies, brokerages, and related activities"/>
    <n v="15055"/>
    <s v="Industry Use"/>
    <n v="6.6001795000000002E-2"/>
    <x v="13"/>
    <x v="13"/>
    <x v="14"/>
    <x v="14"/>
  </r>
  <r>
    <s v="447"/>
    <s v="Other real estate"/>
    <s v="447"/>
    <s v="Other real estate"/>
    <n v="15055"/>
    <s v="Industry Use"/>
    <n v="29.718994469999998"/>
    <x v="14"/>
    <x v="14"/>
    <x v="14"/>
    <x v="14"/>
  </r>
  <r>
    <s v="447"/>
    <s v="Other real estate"/>
    <s v="450"/>
    <s v="Automotive equipment rental and leasing"/>
    <n v="15055"/>
    <s v="Industry Use"/>
    <n v="6.6488677999999996E-2"/>
    <x v="15"/>
    <x v="15"/>
    <x v="14"/>
    <x v="14"/>
  </r>
  <r>
    <s v="447"/>
    <s v="Other real estate"/>
    <s v="451"/>
    <s v="General and consumer goods rental except video tapes and discs"/>
    <n v="15055"/>
    <s v="Industry Use"/>
    <n v="3.5008512999999998E-2"/>
    <x v="15"/>
    <x v="15"/>
    <x v="14"/>
    <x v="14"/>
  </r>
  <r>
    <s v="447"/>
    <s v="Other real estate"/>
    <s v="453"/>
    <s v="Commercial and industrial machinery and equipment rental and leasing"/>
    <n v="15055"/>
    <s v="Industry Use"/>
    <n v="0.139438865"/>
    <x v="15"/>
    <x v="15"/>
    <x v="14"/>
    <x v="14"/>
  </r>
  <r>
    <s v="447"/>
    <s v="Other real estate"/>
    <s v="454"/>
    <s v="Lessors of nonfinancial intangible assets"/>
    <n v="15055"/>
    <s v="Industry Use"/>
    <n v="1.0596748E-2"/>
    <x v="15"/>
    <x v="15"/>
    <x v="14"/>
    <x v="14"/>
  </r>
  <r>
    <s v="447"/>
    <s v="Other real estate"/>
    <s v="455"/>
    <s v="Legal services"/>
    <n v="15055"/>
    <s v="Industry Use"/>
    <n v="2.4072703450000001"/>
    <x v="16"/>
    <x v="16"/>
    <x v="14"/>
    <x v="14"/>
  </r>
  <r>
    <s v="447"/>
    <s v="Other real estate"/>
    <s v="456"/>
    <s v="Accounting, tax preparation, bookkeeping, and payroll services"/>
    <n v="15055"/>
    <s v="Industry Use"/>
    <n v="1.8369847859999999"/>
    <x v="16"/>
    <x v="16"/>
    <x v="14"/>
    <x v="14"/>
  </r>
  <r>
    <s v="447"/>
    <s v="Other real estate"/>
    <s v="457"/>
    <s v="Architectural, engineering, and related services"/>
    <n v="15055"/>
    <s v="Industry Use"/>
    <n v="5.7200780399999998"/>
    <x v="16"/>
    <x v="16"/>
    <x v="14"/>
    <x v="14"/>
  </r>
  <r>
    <s v="447"/>
    <s v="Other real estate"/>
    <s v="458"/>
    <s v="Specialized design services"/>
    <n v="15055"/>
    <s v="Industry Use"/>
    <n v="0.176330454"/>
    <x v="16"/>
    <x v="16"/>
    <x v="14"/>
    <x v="14"/>
  </r>
  <r>
    <s v="447"/>
    <s v="Other real estate"/>
    <s v="459"/>
    <s v="Custom computer programming services"/>
    <n v="15055"/>
    <s v="Industry Use"/>
    <n v="3.9672553999999999E-2"/>
    <x v="16"/>
    <x v="16"/>
    <x v="14"/>
    <x v="14"/>
  </r>
  <r>
    <s v="447"/>
    <s v="Other real estate"/>
    <s v="460"/>
    <s v="Computer systems design services"/>
    <n v="15055"/>
    <s v="Industry Use"/>
    <n v="0.279364218"/>
    <x v="16"/>
    <x v="16"/>
    <x v="14"/>
    <x v="14"/>
  </r>
  <r>
    <s v="447"/>
    <s v="Other real estate"/>
    <s v="461"/>
    <s v="Other computer related services, including facilities management"/>
    <n v="15055"/>
    <s v="Industry Use"/>
    <n v="7.3324118999999993E-2"/>
    <x v="16"/>
    <x v="16"/>
    <x v="14"/>
    <x v="14"/>
  </r>
  <r>
    <s v="447"/>
    <s v="Other real estate"/>
    <s v="462"/>
    <s v="Management consulting services"/>
    <n v="15055"/>
    <s v="Industry Use"/>
    <n v="0.21467255599999999"/>
    <x v="16"/>
    <x v="16"/>
    <x v="14"/>
    <x v="14"/>
  </r>
  <r>
    <s v="447"/>
    <s v="Other real estate"/>
    <s v="463"/>
    <s v="Environmental and other technical consulting services"/>
    <n v="15055"/>
    <s v="Industry Use"/>
    <n v="3.2161114999999997E-2"/>
    <x v="16"/>
    <x v="16"/>
    <x v="14"/>
    <x v="14"/>
  </r>
  <r>
    <s v="447"/>
    <s v="Other real estate"/>
    <s v="464"/>
    <s v="Scientific research and development services"/>
    <n v="15055"/>
    <s v="Industry Use"/>
    <n v="5.0831075000000003E-2"/>
    <x v="16"/>
    <x v="16"/>
    <x v="14"/>
    <x v="14"/>
  </r>
  <r>
    <s v="447"/>
    <s v="Other real estate"/>
    <s v="465"/>
    <s v="Advertising, public relations, and related services"/>
    <n v="15055"/>
    <s v="Industry Use"/>
    <n v="0.67693159400000003"/>
    <x v="16"/>
    <x v="16"/>
    <x v="14"/>
    <x v="14"/>
  </r>
  <r>
    <s v="447"/>
    <s v="Other real estate"/>
    <s v="466"/>
    <s v="Photographic services"/>
    <n v="15055"/>
    <s v="Industry Use"/>
    <n v="5.6549231999999998E-2"/>
    <x v="16"/>
    <x v="16"/>
    <x v="14"/>
    <x v="14"/>
  </r>
  <r>
    <s v="447"/>
    <s v="Other real estate"/>
    <s v="468"/>
    <s v="Marketing research and all other miscellaneous professional, scientific, and technical services"/>
    <n v="15055"/>
    <s v="Industry Use"/>
    <n v="0.47327012000000002"/>
    <x v="16"/>
    <x v="16"/>
    <x v="14"/>
    <x v="14"/>
  </r>
  <r>
    <s v="447"/>
    <s v="Other real estate"/>
    <s v="469"/>
    <s v="Management of companies and enterprises"/>
    <n v="15055"/>
    <s v="Industry Use"/>
    <n v="0.36408892399999998"/>
    <x v="17"/>
    <x v="17"/>
    <x v="14"/>
    <x v="14"/>
  </r>
  <r>
    <s v="447"/>
    <s v="Other real estate"/>
    <s v="470"/>
    <s v="Office administrative services"/>
    <n v="15055"/>
    <s v="Industry Use"/>
    <n v="0.40344042899999999"/>
    <x v="17"/>
    <x v="17"/>
    <x v="14"/>
    <x v="14"/>
  </r>
  <r>
    <s v="447"/>
    <s v="Other real estate"/>
    <s v="471"/>
    <s v="Facilities support services"/>
    <n v="15055"/>
    <s v="Industry Use"/>
    <n v="3.4348851E-2"/>
    <x v="17"/>
    <x v="17"/>
    <x v="14"/>
    <x v="14"/>
  </r>
  <r>
    <s v="447"/>
    <s v="Other real estate"/>
    <s v="472"/>
    <s v="Employment services"/>
    <n v="15055"/>
    <s v="Industry Use"/>
    <n v="2.8638865610000002"/>
    <x v="17"/>
    <x v="17"/>
    <x v="14"/>
    <x v="14"/>
  </r>
  <r>
    <s v="447"/>
    <s v="Other real estate"/>
    <s v="473"/>
    <s v="Business support services"/>
    <n v="15055"/>
    <s v="Industry Use"/>
    <n v="0.84197905200000001"/>
    <x v="17"/>
    <x v="17"/>
    <x v="14"/>
    <x v="14"/>
  </r>
  <r>
    <s v="447"/>
    <s v="Other real estate"/>
    <s v="474"/>
    <s v="Travel arrangement and reservation services"/>
    <n v="15055"/>
    <s v="Industry Use"/>
    <n v="9.9631146000000004E-2"/>
    <x v="17"/>
    <x v="17"/>
    <x v="14"/>
    <x v="14"/>
  </r>
  <r>
    <s v="447"/>
    <s v="Other real estate"/>
    <s v="475"/>
    <s v="Investigation and security services"/>
    <n v="15055"/>
    <s v="Industry Use"/>
    <n v="0.32753916700000002"/>
    <x v="17"/>
    <x v="17"/>
    <x v="14"/>
    <x v="14"/>
  </r>
  <r>
    <s v="447"/>
    <s v="Other real estate"/>
    <s v="476"/>
    <s v="Services to buildings"/>
    <n v="15055"/>
    <s v="Industry Use"/>
    <n v="5.7050219149999997"/>
    <x v="17"/>
    <x v="17"/>
    <x v="14"/>
    <x v="14"/>
  </r>
  <r>
    <s v="447"/>
    <s v="Other real estate"/>
    <s v="477"/>
    <s v="Landscape and horticultural services"/>
    <n v="15055"/>
    <s v="Industry Use"/>
    <n v="2.8276198099999998"/>
    <x v="17"/>
    <x v="17"/>
    <x v="14"/>
    <x v="14"/>
  </r>
  <r>
    <s v="447"/>
    <s v="Other real estate"/>
    <s v="478"/>
    <s v="Other support services"/>
    <n v="15055"/>
    <s v="Industry Use"/>
    <n v="0.16989084600000001"/>
    <x v="17"/>
    <x v="17"/>
    <x v="14"/>
    <x v="14"/>
  </r>
  <r>
    <s v="447"/>
    <s v="Other real estate"/>
    <s v="479"/>
    <s v="Waste management and remediation services"/>
    <n v="15055"/>
    <s v="Industry Use"/>
    <n v="2.8251281430000001"/>
    <x v="17"/>
    <x v="17"/>
    <x v="14"/>
    <x v="14"/>
  </r>
  <r>
    <s v="447"/>
    <s v="Other real estate"/>
    <s v="496"/>
    <s v="Performing arts companies"/>
    <n v="15055"/>
    <s v="Industry Use"/>
    <n v="2.2014696E-2"/>
    <x v="19"/>
    <x v="19"/>
    <x v="14"/>
    <x v="14"/>
  </r>
  <r>
    <s v="447"/>
    <s v="Other real estate"/>
    <s v="497"/>
    <s v="Commercial Sports Except Racing"/>
    <n v="15055"/>
    <s v="Industry Use"/>
    <n v="7.8260433000000004E-2"/>
    <x v="19"/>
    <x v="19"/>
    <x v="14"/>
    <x v="14"/>
  </r>
  <r>
    <s v="447"/>
    <s v="Other real estate"/>
    <s v="498"/>
    <s v="Racing and Track Operation"/>
    <n v="15055"/>
    <s v="Industry Use"/>
    <n v="7.9912199999999998E-4"/>
    <x v="19"/>
    <x v="19"/>
    <x v="14"/>
    <x v="14"/>
  </r>
  <r>
    <s v="447"/>
    <s v="Other real estate"/>
    <s v="499"/>
    <s v="Independent artists, writers, and performers"/>
    <n v="15055"/>
    <s v="Industry Use"/>
    <n v="1.6407918000000001E-2"/>
    <x v="19"/>
    <x v="19"/>
    <x v="14"/>
    <x v="14"/>
  </r>
  <r>
    <s v="447"/>
    <s v="Other real estate"/>
    <s v="500"/>
    <s v="Promoters of performing arts and sports and agents for public figures"/>
    <n v="15055"/>
    <s v="Industry Use"/>
    <n v="0.15578183600000001"/>
    <x v="19"/>
    <x v="19"/>
    <x v="14"/>
    <x v="14"/>
  </r>
  <r>
    <s v="447"/>
    <s v="Other real estate"/>
    <s v="501"/>
    <s v="Museums, historical sites, zoos, and parks"/>
    <n v="15055"/>
    <s v="Industry Use"/>
    <n v="4.78E-6"/>
    <x v="19"/>
    <x v="19"/>
    <x v="14"/>
    <x v="14"/>
  </r>
  <r>
    <s v="447"/>
    <s v="Other real estate"/>
    <s v="504"/>
    <s v="Other amusement and recreation industries"/>
    <n v="15055"/>
    <s v="Industry Use"/>
    <n v="4.7568891000000002E-2"/>
    <x v="19"/>
    <x v="19"/>
    <x v="14"/>
    <x v="14"/>
  </r>
  <r>
    <s v="447"/>
    <s v="Other real estate"/>
    <s v="505"/>
    <s v="Fitness and recreational sports centers"/>
    <n v="15055"/>
    <s v="Industry Use"/>
    <n v="4.3829221000000002E-2"/>
    <x v="19"/>
    <x v="19"/>
    <x v="14"/>
    <x v="14"/>
  </r>
  <r>
    <s v="447"/>
    <s v="Other real estate"/>
    <s v="507"/>
    <s v="Hotels and motels, including casino hotels"/>
    <n v="15055"/>
    <s v="Industry Use"/>
    <n v="1.5271569999999999E-3"/>
    <x v="20"/>
    <x v="20"/>
    <x v="14"/>
    <x v="14"/>
  </r>
  <r>
    <s v="447"/>
    <s v="Other real estate"/>
    <s v="508"/>
    <s v="Other accommodations"/>
    <n v="15055"/>
    <s v="Industry Use"/>
    <n v="1.73E-6"/>
    <x v="20"/>
    <x v="20"/>
    <x v="14"/>
    <x v="14"/>
  </r>
  <r>
    <s v="447"/>
    <s v="Other real estate"/>
    <s v="509"/>
    <s v="Full-service restaurants"/>
    <n v="15055"/>
    <s v="Industry Use"/>
    <n v="4.8901220109999999"/>
    <x v="20"/>
    <x v="20"/>
    <x v="14"/>
    <x v="14"/>
  </r>
  <r>
    <s v="447"/>
    <s v="Other real estate"/>
    <s v="510"/>
    <s v="Limited-service restaurants"/>
    <n v="15055"/>
    <s v="Industry Use"/>
    <n v="1.8972155230000001"/>
    <x v="20"/>
    <x v="20"/>
    <x v="14"/>
    <x v="14"/>
  </r>
  <r>
    <s v="447"/>
    <s v="Other real estate"/>
    <s v="511"/>
    <s v="All other food and drinking places"/>
    <n v="15055"/>
    <s v="Industry Use"/>
    <n v="0.25412841200000003"/>
    <x v="20"/>
    <x v="20"/>
    <x v="14"/>
    <x v="14"/>
  </r>
  <r>
    <s v="447"/>
    <s v="Other real estate"/>
    <s v="512"/>
    <s v="Automotive repair and maintenance, except car washes"/>
    <n v="15055"/>
    <s v="Industry Use"/>
    <n v="0.63741049599999999"/>
    <x v="21"/>
    <x v="21"/>
    <x v="14"/>
    <x v="14"/>
  </r>
  <r>
    <s v="447"/>
    <s v="Other real estate"/>
    <s v="513"/>
    <s v="Car washes"/>
    <n v="15055"/>
    <s v="Industry Use"/>
    <n v="0.24476235299999999"/>
    <x v="21"/>
    <x v="21"/>
    <x v="14"/>
    <x v="14"/>
  </r>
  <r>
    <s v="447"/>
    <s v="Other real estate"/>
    <s v="514"/>
    <s v="Electronic and precision equipment repair and maintenance"/>
    <n v="15055"/>
    <s v="Industry Use"/>
    <n v="4.8175681999999997E-2"/>
    <x v="21"/>
    <x v="21"/>
    <x v="14"/>
    <x v="14"/>
  </r>
  <r>
    <s v="447"/>
    <s v="Other real estate"/>
    <s v="515"/>
    <s v="Commercial and industrial machinery and equipment repair and maintenance"/>
    <n v="15055"/>
    <s v="Industry Use"/>
    <n v="0.13066692599999999"/>
    <x v="21"/>
    <x v="21"/>
    <x v="14"/>
    <x v="14"/>
  </r>
  <r>
    <s v="447"/>
    <s v="Other real estate"/>
    <s v="516"/>
    <s v="Personal and household goods repair and maintenance"/>
    <n v="15055"/>
    <s v="Industry Use"/>
    <n v="0.536652774"/>
    <x v="21"/>
    <x v="21"/>
    <x v="14"/>
    <x v="14"/>
  </r>
  <r>
    <s v="447"/>
    <s v="Other real estate"/>
    <s v="519"/>
    <s v="Dry-cleaning and laundry services"/>
    <n v="15055"/>
    <s v="Industry Use"/>
    <n v="3.5299217000000001E-2"/>
    <x v="21"/>
    <x v="21"/>
    <x v="14"/>
    <x v="14"/>
  </r>
  <r>
    <s v="447"/>
    <s v="Other real estate"/>
    <s v="520"/>
    <s v="Other personal services"/>
    <n v="15055"/>
    <s v="Industry Use"/>
    <n v="1.0062290999999999E-2"/>
    <x v="21"/>
    <x v="21"/>
    <x v="14"/>
    <x v="14"/>
  </r>
  <r>
    <s v="447"/>
    <s v="Other real estate"/>
    <s v="523"/>
    <s v="Business and professional associations"/>
    <n v="15055"/>
    <s v="Industry Use"/>
    <n v="0.14506069999999999"/>
    <x v="21"/>
    <x v="21"/>
    <x v="14"/>
    <x v="14"/>
  </r>
  <r>
    <s v="447"/>
    <s v="Other real estate"/>
    <s v="526"/>
    <s v="Postal service"/>
    <n v="15055"/>
    <s v="Industry Use"/>
    <n v="6.0042155999999999E-2"/>
    <x v="22"/>
    <x v="22"/>
    <x v="14"/>
    <x v="14"/>
  </r>
  <r>
    <s v="447"/>
    <s v="Other real estate"/>
    <s v="528"/>
    <s v="Other federal government enterprises"/>
    <n v="15055"/>
    <s v="Industry Use"/>
    <n v="2.7900000000000001E-5"/>
    <x v="22"/>
    <x v="22"/>
    <x v="14"/>
    <x v="14"/>
  </r>
  <r>
    <s v="447"/>
    <s v="Other real estate"/>
    <s v="532"/>
    <s v="Local government passenger transit"/>
    <n v="15055"/>
    <s v="Industry Use"/>
    <n v="0.102954296"/>
    <x v="22"/>
    <x v="22"/>
    <x v="14"/>
    <x v="14"/>
  </r>
  <r>
    <s v="447"/>
    <s v="Other real estate"/>
    <s v="533"/>
    <s v="Local government electric utilities"/>
    <n v="15055"/>
    <s v="Industry Use"/>
    <n v="0.58205885000000002"/>
    <x v="22"/>
    <x v="22"/>
    <x v="14"/>
    <x v="14"/>
  </r>
  <r>
    <s v="447"/>
    <s v="Other real estate"/>
    <s v="5001"/>
    <s v="Employee Compensation"/>
    <n v="15053"/>
    <s v="Factor Receipts"/>
    <n v="10.19958591"/>
    <x v="23"/>
    <x v="23"/>
    <x v="14"/>
    <x v="14"/>
  </r>
  <r>
    <s v="447"/>
    <s v="Other real estate"/>
    <s v="6001"/>
    <s v="Proprietor Income"/>
    <n v="15053"/>
    <s v="Factor Receipts"/>
    <n v="30.015876769999998"/>
    <x v="24"/>
    <x v="24"/>
    <x v="14"/>
    <x v="14"/>
  </r>
  <r>
    <s v="447"/>
    <s v="Other real estate"/>
    <s v="7001"/>
    <s v="Other Property Type Income"/>
    <n v="15053"/>
    <s v="Factor Receipts"/>
    <n v="45.164611819999998"/>
    <x v="25"/>
    <x v="25"/>
    <x v="14"/>
    <x v="14"/>
  </r>
  <r>
    <s v="447"/>
    <s v="Other real estate"/>
    <s v="8001"/>
    <s v="Taxes on Production and Imports"/>
    <n v="15053"/>
    <s v="Factor Receipts"/>
    <n v="9.4925174709999993"/>
    <x v="26"/>
    <x v="26"/>
    <x v="14"/>
    <x v="14"/>
  </r>
  <r>
    <s v="447"/>
    <s v="Other real estate"/>
    <s v="11001"/>
    <s v="Federal Government NonDefense"/>
    <n v="15055"/>
    <s v="Industry Use"/>
    <n v="1.02562E-4"/>
    <x v="27"/>
    <x v="27"/>
    <x v="14"/>
    <x v="14"/>
  </r>
  <r>
    <s v="447"/>
    <s v="Other real estate"/>
    <s v="12001"/>
    <s v="State/Local Govt NonEducation"/>
    <n v="15055"/>
    <s v="Industry Use"/>
    <n v="0.60056160300000005"/>
    <x v="27"/>
    <x v="27"/>
    <x v="14"/>
    <x v="14"/>
  </r>
  <r>
    <s v="447"/>
    <s v="Other real estate"/>
    <s v="14002"/>
    <s v="Inventory Additions/Deletions"/>
    <n v="15055"/>
    <s v="Industry Use"/>
    <n v="8.4974900000000001E-4"/>
    <x v="27"/>
    <x v="27"/>
    <x v="14"/>
    <x v="14"/>
  </r>
  <r>
    <s v="447"/>
    <s v="Other real estate"/>
    <s v="25001"/>
    <s v="Foreign Trade"/>
    <n v="15056"/>
    <s v="Industry Trade"/>
    <n v="6.318208233"/>
    <x v="28"/>
    <x v="28"/>
    <x v="14"/>
    <x v="14"/>
  </r>
  <r>
    <s v="447"/>
    <s v="Other real estate"/>
    <s v="28001"/>
    <s v="Domestic Trade"/>
    <n v="15056"/>
    <s v="Industry Trade"/>
    <n v="85.188927250000006"/>
    <x v="29"/>
    <x v="29"/>
    <x v="14"/>
    <x v="14"/>
  </r>
  <r>
    <s v="448"/>
    <s v="Tenant-occupied housing"/>
    <s v="1"/>
    <s v="Oilseed farming"/>
    <n v="15055"/>
    <s v="Industry Use"/>
    <n v="2.92E-6"/>
    <x v="0"/>
    <x v="0"/>
    <x v="14"/>
    <x v="14"/>
  </r>
  <r>
    <s v="448"/>
    <s v="Tenant-occupied housing"/>
    <s v="2"/>
    <s v="Grain farming"/>
    <n v="15055"/>
    <s v="Industry Use"/>
    <n v="1.5299999999999999E-5"/>
    <x v="0"/>
    <x v="0"/>
    <x v="14"/>
    <x v="14"/>
  </r>
  <r>
    <s v="448"/>
    <s v="Tenant-occupied housing"/>
    <s v="3"/>
    <s v="Vegetable and melon farming"/>
    <n v="15055"/>
    <s v="Industry Use"/>
    <n v="4.0100000000000002E-8"/>
    <x v="1"/>
    <x v="1"/>
    <x v="14"/>
    <x v="14"/>
  </r>
  <r>
    <s v="448"/>
    <s v="Tenant-occupied housing"/>
    <s v="4"/>
    <s v="Fruit farming"/>
    <n v="15055"/>
    <s v="Industry Use"/>
    <n v="4.3900000000000003E-8"/>
    <x v="1"/>
    <x v="1"/>
    <x v="14"/>
    <x v="14"/>
  </r>
  <r>
    <s v="448"/>
    <s v="Tenant-occupied housing"/>
    <s v="5"/>
    <s v="Tree nut farming"/>
    <n v="15055"/>
    <s v="Industry Use"/>
    <n v="1.2499999999999999E-8"/>
    <x v="1"/>
    <x v="1"/>
    <x v="14"/>
    <x v="14"/>
  </r>
  <r>
    <s v="448"/>
    <s v="Tenant-occupied housing"/>
    <s v="6"/>
    <s v="Greenhouse, nursery, and floriculture production"/>
    <n v="15055"/>
    <s v="Industry Use"/>
    <n v="2.4599999999999999E-8"/>
    <x v="1"/>
    <x v="1"/>
    <x v="14"/>
    <x v="14"/>
  </r>
  <r>
    <s v="448"/>
    <s v="Tenant-occupied housing"/>
    <s v="11"/>
    <s v="Beef cattle ranching and farming, including feedlots and dual-purpose ranching and farming"/>
    <n v="15055"/>
    <s v="Industry Use"/>
    <n v="2.2500000000000001E-5"/>
    <x v="2"/>
    <x v="2"/>
    <x v="14"/>
    <x v="14"/>
  </r>
  <r>
    <s v="448"/>
    <s v="Tenant-occupied housing"/>
    <s v="12"/>
    <s v="Dairy cattle and milk production"/>
    <n v="15055"/>
    <s v="Industry Use"/>
    <n v="2.0400000000000001E-5"/>
    <x v="2"/>
    <x v="2"/>
    <x v="14"/>
    <x v="14"/>
  </r>
  <r>
    <s v="448"/>
    <s v="Tenant-occupied housing"/>
    <s v="13"/>
    <s v="Poultry and egg production"/>
    <n v="15055"/>
    <s v="Industry Use"/>
    <n v="3.2599999999999998E-7"/>
    <x v="2"/>
    <x v="2"/>
    <x v="14"/>
    <x v="14"/>
  </r>
  <r>
    <s v="448"/>
    <s v="Tenant-occupied housing"/>
    <s v="14"/>
    <s v="Animal production, except cattle and poultry and eggs"/>
    <n v="15055"/>
    <s v="Industry Use"/>
    <n v="6.6499999999999999E-6"/>
    <x v="2"/>
    <x v="2"/>
    <x v="14"/>
    <x v="14"/>
  </r>
  <r>
    <s v="448"/>
    <s v="Tenant-occupied housing"/>
    <s v="20"/>
    <s v="Oil and gas extraction"/>
    <n v="15055"/>
    <s v="Industry Use"/>
    <n v="2.79E-6"/>
    <x v="4"/>
    <x v="4"/>
    <x v="14"/>
    <x v="14"/>
  </r>
  <r>
    <s v="448"/>
    <s v="Tenant-occupied housing"/>
    <s v="28"/>
    <s v="Stone mining and quarrying"/>
    <n v="15055"/>
    <s v="Industry Use"/>
    <n v="3.1899999999999998E-7"/>
    <x v="4"/>
    <x v="4"/>
    <x v="14"/>
    <x v="14"/>
  </r>
  <r>
    <s v="448"/>
    <s v="Tenant-occupied housing"/>
    <s v="36"/>
    <s v="Support activities for oil and gas operations"/>
    <n v="15055"/>
    <s v="Industry Use"/>
    <n v="6.9099999999999999E-11"/>
    <x v="4"/>
    <x v="4"/>
    <x v="14"/>
    <x v="14"/>
  </r>
  <r>
    <s v="448"/>
    <s v="Tenant-occupied housing"/>
    <s v="38"/>
    <s v="Other nonmetallic minerals services"/>
    <n v="15055"/>
    <s v="Industry Use"/>
    <n v="6.6499999999999999E-7"/>
    <x v="4"/>
    <x v="4"/>
    <x v="14"/>
    <x v="14"/>
  </r>
  <r>
    <s v="448"/>
    <s v="Tenant-occupied housing"/>
    <s v="60"/>
    <s v="Maintenance and repair construction of nonresidential structures"/>
    <n v="15055"/>
    <s v="Industry Use"/>
    <n v="1.1445590000000001E-3"/>
    <x v="6"/>
    <x v="6"/>
    <x v="14"/>
    <x v="14"/>
  </r>
  <r>
    <s v="448"/>
    <s v="Tenant-occupied housing"/>
    <s v="61"/>
    <s v="Maintenance and repair construction of residential structures"/>
    <n v="15055"/>
    <s v="Industry Use"/>
    <n v="6.6821913630000003"/>
    <x v="6"/>
    <x v="6"/>
    <x v="14"/>
    <x v="14"/>
  </r>
  <r>
    <s v="448"/>
    <s v="Tenant-occupied housing"/>
    <s v="115"/>
    <s v="Textile and fabric finishing mills"/>
    <n v="15055"/>
    <s v="Industry Use"/>
    <n v="5.9099999999999995E-11"/>
    <x v="8"/>
    <x v="8"/>
    <x v="14"/>
    <x v="14"/>
  </r>
  <r>
    <s v="448"/>
    <s v="Tenant-occupied housing"/>
    <s v="121"/>
    <s v="Other textile product mills"/>
    <n v="15055"/>
    <s v="Industry Use"/>
    <n v="2.5100000000000001E-6"/>
    <x v="8"/>
    <x v="8"/>
    <x v="14"/>
    <x v="14"/>
  </r>
  <r>
    <s v="448"/>
    <s v="Tenant-occupied housing"/>
    <s v="132"/>
    <s v="Sawmills"/>
    <n v="15055"/>
    <s v="Industry Use"/>
    <n v="3.3787299999999998E-4"/>
    <x v="8"/>
    <x v="8"/>
    <x v="14"/>
    <x v="14"/>
  </r>
  <r>
    <s v="448"/>
    <s v="Tenant-occupied housing"/>
    <s v="135"/>
    <s v="Engineered wood member and truss manufacturing"/>
    <n v="15055"/>
    <s v="Industry Use"/>
    <n v="2.4993599999999997E-4"/>
    <x v="8"/>
    <x v="8"/>
    <x v="14"/>
    <x v="14"/>
  </r>
  <r>
    <s v="448"/>
    <s v="Tenant-occupied housing"/>
    <s v="137"/>
    <s v="Wood windows and door manufacturing"/>
    <n v="15055"/>
    <s v="Industry Use"/>
    <n v="4.0532939999999998E-3"/>
    <x v="8"/>
    <x v="8"/>
    <x v="14"/>
    <x v="14"/>
  </r>
  <r>
    <s v="448"/>
    <s v="Tenant-occupied housing"/>
    <s v="139"/>
    <s v="Other millwork, including flooring"/>
    <n v="15055"/>
    <s v="Industry Use"/>
    <n v="4.22151E-4"/>
    <x v="8"/>
    <x v="8"/>
    <x v="14"/>
    <x v="14"/>
  </r>
  <r>
    <s v="448"/>
    <s v="Tenant-occupied housing"/>
    <s v="140"/>
    <s v="Wood container and pallet manufacturing"/>
    <n v="15055"/>
    <s v="Industry Use"/>
    <n v="4.0400000000000003E-6"/>
    <x v="8"/>
    <x v="8"/>
    <x v="14"/>
    <x v="14"/>
  </r>
  <r>
    <s v="448"/>
    <s v="Tenant-occupied housing"/>
    <s v="143"/>
    <s v="All other miscellaneous wood product manufacturing"/>
    <n v="15055"/>
    <s v="Industry Use"/>
    <n v="1.81E-6"/>
    <x v="8"/>
    <x v="8"/>
    <x v="14"/>
    <x v="14"/>
  </r>
  <r>
    <s v="448"/>
    <s v="Tenant-occupied housing"/>
    <s v="147"/>
    <s v="Paperboard container manufacturing"/>
    <n v="15055"/>
    <s v="Industry Use"/>
    <n v="5.41E-5"/>
    <x v="8"/>
    <x v="8"/>
    <x v="14"/>
    <x v="14"/>
  </r>
  <r>
    <s v="448"/>
    <s v="Tenant-occupied housing"/>
    <s v="152"/>
    <s v="Printing"/>
    <n v="15055"/>
    <s v="Industry Use"/>
    <n v="4.41913E-4"/>
    <x v="8"/>
    <x v="8"/>
    <x v="14"/>
    <x v="14"/>
  </r>
  <r>
    <s v="448"/>
    <s v="Tenant-occupied housing"/>
    <s v="155"/>
    <s v="Asphalt paving mixture and block manufacturing"/>
    <n v="15055"/>
    <s v="Industry Use"/>
    <n v="4.5000000000000001E-6"/>
    <x v="8"/>
    <x v="8"/>
    <x v="14"/>
    <x v="14"/>
  </r>
  <r>
    <s v="448"/>
    <s v="Tenant-occupied housing"/>
    <s v="163"/>
    <s v="Other basic organic chemical manufacturing"/>
    <n v="15055"/>
    <s v="Industry Use"/>
    <n v="1.02E-7"/>
    <x v="8"/>
    <x v="8"/>
    <x v="14"/>
    <x v="14"/>
  </r>
  <r>
    <s v="448"/>
    <s v="Tenant-occupied housing"/>
    <s v="175"/>
    <s v="Paint and coating manufacturing"/>
    <n v="15055"/>
    <s v="Industry Use"/>
    <n v="3.1400000000000003E-8"/>
    <x v="8"/>
    <x v="8"/>
    <x v="14"/>
    <x v="14"/>
  </r>
  <r>
    <s v="448"/>
    <s v="Tenant-occupied housing"/>
    <s v="190"/>
    <s v="Polystyrene foam product manufacturing"/>
    <n v="15055"/>
    <s v="Industry Use"/>
    <n v="3.9499999999999998E-7"/>
    <x v="8"/>
    <x v="8"/>
    <x v="14"/>
    <x v="14"/>
  </r>
  <r>
    <s v="448"/>
    <s v="Tenant-occupied housing"/>
    <s v="191"/>
    <s v="Urethane and other foam product (except polystyrene) manufacturing"/>
    <n v="15055"/>
    <s v="Industry Use"/>
    <n v="7.5499999999999997E-7"/>
    <x v="8"/>
    <x v="8"/>
    <x v="14"/>
    <x v="14"/>
  </r>
  <r>
    <s v="448"/>
    <s v="Tenant-occupied housing"/>
    <s v="192"/>
    <s v="Plastics bottle manufacturing"/>
    <n v="15055"/>
    <s v="Industry Use"/>
    <n v="2.5400000000000002E-7"/>
    <x v="8"/>
    <x v="8"/>
    <x v="14"/>
    <x v="14"/>
  </r>
  <r>
    <s v="448"/>
    <s v="Tenant-occupied housing"/>
    <s v="195"/>
    <s v="Rubber and plastics hoses and belting manufacturing"/>
    <n v="15055"/>
    <s v="Industry Use"/>
    <n v="4.4999999999999999E-8"/>
    <x v="8"/>
    <x v="8"/>
    <x v="14"/>
    <x v="14"/>
  </r>
  <r>
    <s v="448"/>
    <s v="Tenant-occupied housing"/>
    <s v="197"/>
    <s v="Pottery, ceramics, and plumbing fixture manufacturing"/>
    <n v="15055"/>
    <s v="Industry Use"/>
    <n v="1.3E-6"/>
    <x v="8"/>
    <x v="8"/>
    <x v="14"/>
    <x v="14"/>
  </r>
  <r>
    <s v="448"/>
    <s v="Tenant-occupied housing"/>
    <s v="204"/>
    <s v="Ready-mix concrete manufacturing"/>
    <n v="15055"/>
    <s v="Industry Use"/>
    <n v="5.0196599999999996E-4"/>
    <x v="8"/>
    <x v="8"/>
    <x v="14"/>
    <x v="14"/>
  </r>
  <r>
    <s v="448"/>
    <s v="Tenant-occupied housing"/>
    <s v="207"/>
    <s v="Other concrete product manufacturing"/>
    <n v="15055"/>
    <s v="Industry Use"/>
    <n v="5.1651300000000002E-4"/>
    <x v="8"/>
    <x v="8"/>
    <x v="14"/>
    <x v="14"/>
  </r>
  <r>
    <s v="448"/>
    <s v="Tenant-occupied housing"/>
    <s v="211"/>
    <s v="Cut stone and stone product manufacturing"/>
    <n v="15055"/>
    <s v="Industry Use"/>
    <n v="7.8000000000000005E-7"/>
    <x v="8"/>
    <x v="8"/>
    <x v="14"/>
    <x v="14"/>
  </r>
  <r>
    <s v="448"/>
    <s v="Tenant-occupied housing"/>
    <s v="215"/>
    <s v="Iron and steel mills and ferroalloy manufacturing"/>
    <n v="15055"/>
    <s v="Industry Use"/>
    <n v="2.1699999999999999E-8"/>
    <x v="8"/>
    <x v="8"/>
    <x v="14"/>
    <x v="14"/>
  </r>
  <r>
    <s v="448"/>
    <s v="Tenant-occupied housing"/>
    <s v="230"/>
    <s v="Crown and closure manufacturing and metal stamping"/>
    <n v="15055"/>
    <s v="Industry Use"/>
    <n v="6.5299999999999996E-8"/>
    <x v="8"/>
    <x v="8"/>
    <x v="14"/>
    <x v="14"/>
  </r>
  <r>
    <s v="448"/>
    <s v="Tenant-occupied housing"/>
    <s v="234"/>
    <s v="Handtool manufacturing"/>
    <n v="15055"/>
    <s v="Industry Use"/>
    <n v="1.4500000000000001E-8"/>
    <x v="8"/>
    <x v="8"/>
    <x v="14"/>
    <x v="14"/>
  </r>
  <r>
    <s v="448"/>
    <s v="Tenant-occupied housing"/>
    <s v="238"/>
    <s v="Metal window and door manufacturing"/>
    <n v="15055"/>
    <s v="Industry Use"/>
    <n v="4.3000000000000003E-6"/>
    <x v="8"/>
    <x v="8"/>
    <x v="14"/>
    <x v="14"/>
  </r>
  <r>
    <s v="448"/>
    <s v="Tenant-occupied housing"/>
    <s v="239"/>
    <s v="Sheet metal work manufacturing"/>
    <n v="15055"/>
    <s v="Industry Use"/>
    <n v="3.41E-6"/>
    <x v="8"/>
    <x v="8"/>
    <x v="14"/>
    <x v="14"/>
  </r>
  <r>
    <s v="448"/>
    <s v="Tenant-occupied housing"/>
    <s v="240"/>
    <s v="Ornamental and architectural metal work manufacturing"/>
    <n v="15055"/>
    <s v="Industry Use"/>
    <n v="1.6899999999999999E-7"/>
    <x v="8"/>
    <x v="8"/>
    <x v="14"/>
    <x v="14"/>
  </r>
  <r>
    <s v="448"/>
    <s v="Tenant-occupied housing"/>
    <s v="242"/>
    <s v="Metal tank (heavy gauge) manufacturing"/>
    <n v="15055"/>
    <s v="Industry Use"/>
    <n v="1.2800000000000001E-7"/>
    <x v="8"/>
    <x v="8"/>
    <x v="14"/>
    <x v="14"/>
  </r>
  <r>
    <s v="448"/>
    <s v="Tenant-occupied housing"/>
    <s v="244"/>
    <s v="Metal barrels, drums and pails manufacturing"/>
    <n v="15055"/>
    <s v="Industry Use"/>
    <n v="1.92E-8"/>
    <x v="8"/>
    <x v="8"/>
    <x v="14"/>
    <x v="14"/>
  </r>
  <r>
    <s v="448"/>
    <s v="Tenant-occupied housing"/>
    <s v="247"/>
    <s v="Machine shops"/>
    <n v="15055"/>
    <s v="Industry Use"/>
    <n v="7.7099999999999992E-9"/>
    <x v="8"/>
    <x v="8"/>
    <x v="14"/>
    <x v="14"/>
  </r>
  <r>
    <s v="448"/>
    <s v="Tenant-occupied housing"/>
    <s v="248"/>
    <s v="Turned product and screw, nut, and bolt manufacturing"/>
    <n v="15055"/>
    <s v="Industry Use"/>
    <n v="1.8699999999999999E-8"/>
    <x v="8"/>
    <x v="8"/>
    <x v="14"/>
    <x v="14"/>
  </r>
  <r>
    <s v="448"/>
    <s v="Tenant-occupied housing"/>
    <s v="251"/>
    <s v="Electroplating, anodizing, and coloring metal"/>
    <n v="15055"/>
    <s v="Industry Use"/>
    <n v="1.1600000000000001E-7"/>
    <x v="8"/>
    <x v="8"/>
    <x v="14"/>
    <x v="14"/>
  </r>
  <r>
    <s v="448"/>
    <s v="Tenant-occupied housing"/>
    <s v="252"/>
    <s v="Valve and fittings, other than plumbing, manufacturing"/>
    <n v="15055"/>
    <s v="Industry Use"/>
    <n v="2.7700000000000001E-7"/>
    <x v="8"/>
    <x v="8"/>
    <x v="14"/>
    <x v="14"/>
  </r>
  <r>
    <s v="448"/>
    <s v="Tenant-occupied housing"/>
    <s v="259"/>
    <s v="Other fabricated metal manufacturing"/>
    <n v="15055"/>
    <s v="Industry Use"/>
    <n v="1.1199999999999999E-8"/>
    <x v="8"/>
    <x v="8"/>
    <x v="14"/>
    <x v="14"/>
  </r>
  <r>
    <s v="448"/>
    <s v="Tenant-occupied housing"/>
    <s v="269"/>
    <s v="All other industrial machinery manufacturing"/>
    <n v="15055"/>
    <s v="Industry Use"/>
    <n v="1.8899999999999999E-10"/>
    <x v="8"/>
    <x v="8"/>
    <x v="14"/>
    <x v="14"/>
  </r>
  <r>
    <s v="448"/>
    <s v="Tenant-occupied housing"/>
    <s v="275"/>
    <s v="Air conditioning, refrigeration, and warm air heating equipment manufacturing"/>
    <n v="15055"/>
    <s v="Industry Use"/>
    <n v="5.91E-8"/>
    <x v="8"/>
    <x v="8"/>
    <x v="14"/>
    <x v="14"/>
  </r>
  <r>
    <s v="448"/>
    <s v="Tenant-occupied housing"/>
    <s v="276"/>
    <s v="Industrial mold manufacturing"/>
    <n v="15055"/>
    <s v="Industry Use"/>
    <n v="2.7999999999999999E-8"/>
    <x v="8"/>
    <x v="8"/>
    <x v="14"/>
    <x v="14"/>
  </r>
  <r>
    <s v="448"/>
    <s v="Tenant-occupied housing"/>
    <s v="277"/>
    <s v="Special tool, die, jig, and fixture manufacturing"/>
    <n v="15055"/>
    <s v="Industry Use"/>
    <n v="2.81E-8"/>
    <x v="8"/>
    <x v="8"/>
    <x v="14"/>
    <x v="14"/>
  </r>
  <r>
    <s v="448"/>
    <s v="Tenant-occupied housing"/>
    <s v="297"/>
    <s v="Scales, balances, and miscellaneous general purpose machinery manufacturing"/>
    <n v="15055"/>
    <s v="Industry Use"/>
    <n v="6.6499999999999998E-10"/>
    <x v="8"/>
    <x v="8"/>
    <x v="14"/>
    <x v="14"/>
  </r>
  <r>
    <s v="448"/>
    <s v="Tenant-occupied housing"/>
    <s v="323"/>
    <s v="Lighting fixture manufacturing"/>
    <n v="15055"/>
    <s v="Industry Use"/>
    <n v="8.8800000000000004E-10"/>
    <x v="8"/>
    <x v="8"/>
    <x v="14"/>
    <x v="14"/>
  </r>
  <r>
    <s v="448"/>
    <s v="Tenant-occupied housing"/>
    <s v="330"/>
    <s v="Motor and generator manufacturing"/>
    <n v="15055"/>
    <s v="Industry Use"/>
    <n v="5.7200000000000003E-8"/>
    <x v="8"/>
    <x v="8"/>
    <x v="14"/>
    <x v="14"/>
  </r>
  <r>
    <s v="448"/>
    <s v="Tenant-occupied housing"/>
    <s v="348"/>
    <s v="Motor vehicle electrical and electronic equipment manufacturing"/>
    <n v="15055"/>
    <s v="Industry Use"/>
    <n v="1.4500000000000001E-8"/>
    <x v="8"/>
    <x v="8"/>
    <x v="14"/>
    <x v="14"/>
  </r>
  <r>
    <s v="448"/>
    <s v="Tenant-occupied housing"/>
    <s v="365"/>
    <s v="Wood kitchen cabinet and countertop manufacturing"/>
    <n v="15055"/>
    <s v="Industry Use"/>
    <n v="1.6559499999999999E-4"/>
    <x v="8"/>
    <x v="8"/>
    <x v="14"/>
    <x v="14"/>
  </r>
  <r>
    <s v="448"/>
    <s v="Tenant-occupied housing"/>
    <s v="366"/>
    <s v="Upholstered household furniture manufacturing"/>
    <n v="15055"/>
    <s v="Industry Use"/>
    <n v="7.9000000000000006E-8"/>
    <x v="8"/>
    <x v="8"/>
    <x v="14"/>
    <x v="14"/>
  </r>
  <r>
    <s v="448"/>
    <s v="Tenant-occupied housing"/>
    <s v="367"/>
    <s v="Nonupholstered wood household furniture manufacturing"/>
    <n v="15055"/>
    <s v="Industry Use"/>
    <n v="1.74E-7"/>
    <x v="8"/>
    <x v="8"/>
    <x v="14"/>
    <x v="14"/>
  </r>
  <r>
    <s v="448"/>
    <s v="Tenant-occupied housing"/>
    <s v="371"/>
    <s v="Custom architectural woodwork and millwork"/>
    <n v="15055"/>
    <s v="Industry Use"/>
    <n v="5.84E-6"/>
    <x v="8"/>
    <x v="8"/>
    <x v="14"/>
    <x v="14"/>
  </r>
  <r>
    <s v="448"/>
    <s v="Tenant-occupied housing"/>
    <s v="376"/>
    <s v="Surgical and medical instrument manufacturing"/>
    <n v="15055"/>
    <s v="Industry Use"/>
    <n v="1.5699999999999999E-5"/>
    <x v="8"/>
    <x v="8"/>
    <x v="14"/>
    <x v="14"/>
  </r>
  <r>
    <s v="448"/>
    <s v="Tenant-occupied housing"/>
    <s v="378"/>
    <s v="Dental equipment and supplies manufacturing"/>
    <n v="15055"/>
    <s v="Industry Use"/>
    <n v="7.4900000000000002E-8"/>
    <x v="8"/>
    <x v="8"/>
    <x v="14"/>
    <x v="14"/>
  </r>
  <r>
    <s v="448"/>
    <s v="Tenant-occupied housing"/>
    <s v="382"/>
    <s v="Sporting and athletic goods manufacturing"/>
    <n v="15055"/>
    <s v="Industry Use"/>
    <n v="1.0099999999999999E-8"/>
    <x v="8"/>
    <x v="8"/>
    <x v="14"/>
    <x v="14"/>
  </r>
  <r>
    <s v="448"/>
    <s v="Tenant-occupied housing"/>
    <s v="383"/>
    <s v="Doll, toy, and game manufacturing"/>
    <n v="15055"/>
    <s v="Industry Use"/>
    <n v="4.2200000000000003E-5"/>
    <x v="8"/>
    <x v="8"/>
    <x v="14"/>
    <x v="14"/>
  </r>
  <r>
    <s v="448"/>
    <s v="Tenant-occupied housing"/>
    <s v="384"/>
    <s v="Office supplies (except paper) manufacturing"/>
    <n v="15055"/>
    <s v="Industry Use"/>
    <n v="2.8799999999999998E-7"/>
    <x v="8"/>
    <x v="8"/>
    <x v="14"/>
    <x v="14"/>
  </r>
  <r>
    <s v="448"/>
    <s v="Tenant-occupied housing"/>
    <s v="385"/>
    <s v="Sign manufacturing"/>
    <n v="15055"/>
    <s v="Industry Use"/>
    <n v="4.0099999999999999E-5"/>
    <x v="8"/>
    <x v="8"/>
    <x v="14"/>
    <x v="14"/>
  </r>
  <r>
    <s v="448"/>
    <s v="Tenant-occupied housing"/>
    <s v="396"/>
    <s v="Wholesale - Other durable goods merchant wholesalers"/>
    <n v="15055"/>
    <s v="Industry Use"/>
    <n v="7.4280070000000004E-3"/>
    <x v="9"/>
    <x v="9"/>
    <x v="14"/>
    <x v="14"/>
  </r>
  <r>
    <s v="448"/>
    <s v="Tenant-occupied housing"/>
    <s v="401"/>
    <s v="Wholesale - Wholesale electronic markets and agents and brokers"/>
    <n v="15055"/>
    <s v="Industry Use"/>
    <n v="1.8845900000000001E-4"/>
    <x v="9"/>
    <x v="9"/>
    <x v="14"/>
    <x v="14"/>
  </r>
  <r>
    <s v="448"/>
    <s v="Tenant-occupied housing"/>
    <s v="414"/>
    <s v="Air transportation"/>
    <n v="15055"/>
    <s v="Industry Use"/>
    <n v="5.5753699999999998E-4"/>
    <x v="11"/>
    <x v="11"/>
    <x v="14"/>
    <x v="14"/>
  </r>
  <r>
    <s v="448"/>
    <s v="Tenant-occupied housing"/>
    <s v="417"/>
    <s v="Truck transportation"/>
    <n v="15055"/>
    <s v="Industry Use"/>
    <n v="7.3334189999999999E-3"/>
    <x v="11"/>
    <x v="11"/>
    <x v="14"/>
    <x v="14"/>
  </r>
  <r>
    <s v="448"/>
    <s v="Tenant-occupied housing"/>
    <s v="418"/>
    <s v="Transit and ground passenger transportation"/>
    <n v="15055"/>
    <s v="Industry Use"/>
    <n v="1.87999E-3"/>
    <x v="11"/>
    <x v="11"/>
    <x v="14"/>
    <x v="14"/>
  </r>
  <r>
    <s v="448"/>
    <s v="Tenant-occupied housing"/>
    <s v="420"/>
    <s v="Scenic and sightseeing transportation and support activities for transportation"/>
    <n v="15055"/>
    <s v="Industry Use"/>
    <n v="1.02692E-4"/>
    <x v="11"/>
    <x v="11"/>
    <x v="14"/>
    <x v="14"/>
  </r>
  <r>
    <s v="448"/>
    <s v="Tenant-occupied housing"/>
    <s v="421"/>
    <s v="Couriers and messengers"/>
    <n v="15055"/>
    <s v="Industry Use"/>
    <n v="3.14E-6"/>
    <x v="11"/>
    <x v="11"/>
    <x v="14"/>
    <x v="14"/>
  </r>
  <r>
    <s v="448"/>
    <s v="Tenant-occupied housing"/>
    <s v="423"/>
    <s v="Newspaper publishers"/>
    <n v="15055"/>
    <s v="Industry Use"/>
    <n v="1.071467E-3"/>
    <x v="12"/>
    <x v="12"/>
    <x v="14"/>
    <x v="14"/>
  </r>
  <r>
    <s v="448"/>
    <s v="Tenant-occupied housing"/>
    <s v="424"/>
    <s v="Periodical publishers"/>
    <n v="15055"/>
    <s v="Industry Use"/>
    <n v="5.8999999999999998E-5"/>
    <x v="12"/>
    <x v="12"/>
    <x v="14"/>
    <x v="14"/>
  </r>
  <r>
    <s v="448"/>
    <s v="Tenant-occupied housing"/>
    <s v="425"/>
    <s v="Book publishers"/>
    <n v="15055"/>
    <s v="Industry Use"/>
    <n v="5.2599999999999998E-5"/>
    <x v="12"/>
    <x v="12"/>
    <x v="14"/>
    <x v="14"/>
  </r>
  <r>
    <s v="448"/>
    <s v="Tenant-occupied housing"/>
    <s v="428"/>
    <s v="Software publishers"/>
    <n v="15055"/>
    <s v="Industry Use"/>
    <n v="2.9600000000000001E-5"/>
    <x v="12"/>
    <x v="12"/>
    <x v="14"/>
    <x v="14"/>
  </r>
  <r>
    <s v="448"/>
    <s v="Tenant-occupied housing"/>
    <s v="429"/>
    <s v="Motion picture and video industries"/>
    <n v="15055"/>
    <s v="Industry Use"/>
    <n v="4.0600000000000001E-6"/>
    <x v="12"/>
    <x v="12"/>
    <x v="14"/>
    <x v="14"/>
  </r>
  <r>
    <s v="448"/>
    <s v="Tenant-occupied housing"/>
    <s v="431"/>
    <s v="Radio and television broadcasting"/>
    <n v="15055"/>
    <s v="Industry Use"/>
    <n v="7.4463100000000005E-4"/>
    <x v="12"/>
    <x v="12"/>
    <x v="14"/>
    <x v="14"/>
  </r>
  <r>
    <s v="448"/>
    <s v="Tenant-occupied housing"/>
    <s v="432"/>
    <s v="Cable and other subscription programming"/>
    <n v="15055"/>
    <s v="Industry Use"/>
    <n v="1.4458200000000001E-4"/>
    <x v="12"/>
    <x v="12"/>
    <x v="14"/>
    <x v="14"/>
  </r>
  <r>
    <s v="448"/>
    <s v="Tenant-occupied housing"/>
    <s v="433"/>
    <s v="Wired telecommunications carriers"/>
    <n v="15055"/>
    <s v="Industry Use"/>
    <n v="1.2252268E-2"/>
    <x v="12"/>
    <x v="12"/>
    <x v="14"/>
    <x v="14"/>
  </r>
  <r>
    <s v="448"/>
    <s v="Tenant-occupied housing"/>
    <s v="436"/>
    <s v="Data processing, hosting, and related services"/>
    <n v="15055"/>
    <s v="Industry Use"/>
    <n v="2.3099999999999999E-5"/>
    <x v="12"/>
    <x v="12"/>
    <x v="14"/>
    <x v="14"/>
  </r>
  <r>
    <s v="448"/>
    <s v="Tenant-occupied housing"/>
    <s v="437"/>
    <s v="News syndicates, libraries, archives and all other information services"/>
    <n v="15055"/>
    <s v="Industry Use"/>
    <n v="1.2E-8"/>
    <x v="12"/>
    <x v="12"/>
    <x v="14"/>
    <x v="14"/>
  </r>
  <r>
    <s v="448"/>
    <s v="Tenant-occupied housing"/>
    <s v="438"/>
    <s v="Internet publishing and broadcasting and web search portals"/>
    <n v="15055"/>
    <s v="Industry Use"/>
    <n v="3.0846299999999998E-4"/>
    <x v="12"/>
    <x v="12"/>
    <x v="14"/>
    <x v="14"/>
  </r>
  <r>
    <s v="448"/>
    <s v="Tenant-occupied housing"/>
    <s v="439"/>
    <s v="Nondepository credit intermediation and related activities"/>
    <n v="15055"/>
    <s v="Industry Use"/>
    <n v="2.141419628"/>
    <x v="13"/>
    <x v="13"/>
    <x v="14"/>
    <x v="14"/>
  </r>
  <r>
    <s v="448"/>
    <s v="Tenant-occupied housing"/>
    <s v="440"/>
    <s v="Securities and commodity contracts intermediation and brokerage"/>
    <n v="15055"/>
    <s v="Industry Use"/>
    <n v="8.7622231999999994E-2"/>
    <x v="13"/>
    <x v="13"/>
    <x v="14"/>
    <x v="14"/>
  </r>
  <r>
    <s v="448"/>
    <s v="Tenant-occupied housing"/>
    <s v="441"/>
    <s v="Monetary authorities and depository credit intermediation"/>
    <n v="15055"/>
    <s v="Industry Use"/>
    <n v="1.0785145920000001"/>
    <x v="13"/>
    <x v="13"/>
    <x v="14"/>
    <x v="14"/>
  </r>
  <r>
    <s v="448"/>
    <s v="Tenant-occupied housing"/>
    <s v="442"/>
    <s v="Other financial investment activities"/>
    <n v="15055"/>
    <s v="Industry Use"/>
    <n v="0.27098976899999999"/>
    <x v="13"/>
    <x v="13"/>
    <x v="14"/>
    <x v="14"/>
  </r>
  <r>
    <s v="448"/>
    <s v="Tenant-occupied housing"/>
    <s v="443"/>
    <s v="Direct life insurance carriers"/>
    <n v="15055"/>
    <s v="Industry Use"/>
    <n v="2.2800000000000002E-6"/>
    <x v="13"/>
    <x v="13"/>
    <x v="14"/>
    <x v="14"/>
  </r>
  <r>
    <s v="448"/>
    <s v="Tenant-occupied housing"/>
    <s v="444"/>
    <s v="Insurance carriers, except direct life"/>
    <n v="15055"/>
    <s v="Industry Use"/>
    <n v="1.5134998E-2"/>
    <x v="13"/>
    <x v="13"/>
    <x v="14"/>
    <x v="14"/>
  </r>
  <r>
    <s v="448"/>
    <s v="Tenant-occupied housing"/>
    <s v="445"/>
    <s v="Insurance agencies, brokerages, and related activities"/>
    <n v="15055"/>
    <s v="Industry Use"/>
    <n v="1.3468180000000001E-3"/>
    <x v="13"/>
    <x v="13"/>
    <x v="14"/>
    <x v="14"/>
  </r>
  <r>
    <s v="448"/>
    <s v="Tenant-occupied housing"/>
    <s v="447"/>
    <s v="Other real estate"/>
    <n v="15055"/>
    <s v="Industry Use"/>
    <n v="0.25355957699999998"/>
    <x v="14"/>
    <x v="14"/>
    <x v="14"/>
    <x v="14"/>
  </r>
  <r>
    <s v="448"/>
    <s v="Tenant-occupied housing"/>
    <s v="450"/>
    <s v="Automotive equipment rental and leasing"/>
    <n v="15055"/>
    <s v="Industry Use"/>
    <n v="3.97716E-4"/>
    <x v="15"/>
    <x v="15"/>
    <x v="14"/>
    <x v="14"/>
  </r>
  <r>
    <s v="448"/>
    <s v="Tenant-occupied housing"/>
    <s v="451"/>
    <s v="General and consumer goods rental except video tapes and discs"/>
    <n v="15055"/>
    <s v="Industry Use"/>
    <n v="9.7000000000000003E-7"/>
    <x v="15"/>
    <x v="15"/>
    <x v="14"/>
    <x v="14"/>
  </r>
  <r>
    <s v="448"/>
    <s v="Tenant-occupied housing"/>
    <s v="453"/>
    <s v="Commercial and industrial machinery and equipment rental and leasing"/>
    <n v="15055"/>
    <s v="Industry Use"/>
    <n v="1.6199999999999999E-6"/>
    <x v="15"/>
    <x v="15"/>
    <x v="14"/>
    <x v="14"/>
  </r>
  <r>
    <s v="448"/>
    <s v="Tenant-occupied housing"/>
    <s v="454"/>
    <s v="Lessors of nonfinancial intangible assets"/>
    <n v="15055"/>
    <s v="Industry Use"/>
    <n v="4.2899999999999996E-6"/>
    <x v="15"/>
    <x v="15"/>
    <x v="14"/>
    <x v="14"/>
  </r>
  <r>
    <s v="448"/>
    <s v="Tenant-occupied housing"/>
    <s v="455"/>
    <s v="Legal services"/>
    <n v="15055"/>
    <s v="Industry Use"/>
    <n v="1.3841496999999999E-2"/>
    <x v="16"/>
    <x v="16"/>
    <x v="14"/>
    <x v="14"/>
  </r>
  <r>
    <s v="448"/>
    <s v="Tenant-occupied housing"/>
    <s v="456"/>
    <s v="Accounting, tax preparation, bookkeeping, and payroll services"/>
    <n v="15055"/>
    <s v="Industry Use"/>
    <n v="1.2945529999999999E-3"/>
    <x v="16"/>
    <x v="16"/>
    <x v="14"/>
    <x v="14"/>
  </r>
  <r>
    <s v="448"/>
    <s v="Tenant-occupied housing"/>
    <s v="457"/>
    <s v="Architectural, engineering, and related services"/>
    <n v="15055"/>
    <s v="Industry Use"/>
    <n v="8.3190989999999999E-3"/>
    <x v="16"/>
    <x v="16"/>
    <x v="14"/>
    <x v="14"/>
  </r>
  <r>
    <s v="448"/>
    <s v="Tenant-occupied housing"/>
    <s v="458"/>
    <s v="Specialized design services"/>
    <n v="15055"/>
    <s v="Industry Use"/>
    <n v="2.35E-7"/>
    <x v="16"/>
    <x v="16"/>
    <x v="14"/>
    <x v="14"/>
  </r>
  <r>
    <s v="448"/>
    <s v="Tenant-occupied housing"/>
    <s v="459"/>
    <s v="Custom computer programming services"/>
    <n v="15055"/>
    <s v="Industry Use"/>
    <n v="5.4599999999999999E-5"/>
    <x v="16"/>
    <x v="16"/>
    <x v="14"/>
    <x v="14"/>
  </r>
  <r>
    <s v="448"/>
    <s v="Tenant-occupied housing"/>
    <s v="460"/>
    <s v="Computer systems design services"/>
    <n v="15055"/>
    <s v="Industry Use"/>
    <n v="9.3255599999999997E-4"/>
    <x v="16"/>
    <x v="16"/>
    <x v="14"/>
    <x v="14"/>
  </r>
  <r>
    <s v="448"/>
    <s v="Tenant-occupied housing"/>
    <s v="461"/>
    <s v="Other computer related services, including facilities management"/>
    <n v="15055"/>
    <s v="Industry Use"/>
    <n v="6.8899999999999994E-5"/>
    <x v="16"/>
    <x v="16"/>
    <x v="14"/>
    <x v="14"/>
  </r>
  <r>
    <s v="448"/>
    <s v="Tenant-occupied housing"/>
    <s v="462"/>
    <s v="Management consulting services"/>
    <n v="15055"/>
    <s v="Industry Use"/>
    <n v="1.01E-5"/>
    <x v="16"/>
    <x v="16"/>
    <x v="14"/>
    <x v="14"/>
  </r>
  <r>
    <s v="448"/>
    <s v="Tenant-occupied housing"/>
    <s v="463"/>
    <s v="Environmental and other technical consulting services"/>
    <n v="15055"/>
    <s v="Industry Use"/>
    <n v="4.7299999999999996E-6"/>
    <x v="16"/>
    <x v="16"/>
    <x v="14"/>
    <x v="14"/>
  </r>
  <r>
    <s v="448"/>
    <s v="Tenant-occupied housing"/>
    <s v="464"/>
    <s v="Scientific research and development services"/>
    <n v="15055"/>
    <s v="Industry Use"/>
    <n v="7.3700000000000002E-5"/>
    <x v="16"/>
    <x v="16"/>
    <x v="14"/>
    <x v="14"/>
  </r>
  <r>
    <s v="448"/>
    <s v="Tenant-occupied housing"/>
    <s v="465"/>
    <s v="Advertising, public relations, and related services"/>
    <n v="15055"/>
    <s v="Industry Use"/>
    <n v="1.4075159999999999E-3"/>
    <x v="16"/>
    <x v="16"/>
    <x v="14"/>
    <x v="14"/>
  </r>
  <r>
    <s v="448"/>
    <s v="Tenant-occupied housing"/>
    <s v="468"/>
    <s v="Marketing research and all other miscellaneous professional, scientific, and technical services"/>
    <n v="15055"/>
    <s v="Industry Use"/>
    <n v="9.71002E-4"/>
    <x v="16"/>
    <x v="16"/>
    <x v="14"/>
    <x v="14"/>
  </r>
  <r>
    <s v="448"/>
    <s v="Tenant-occupied housing"/>
    <s v="469"/>
    <s v="Management of companies and enterprises"/>
    <n v="15055"/>
    <s v="Industry Use"/>
    <n v="5.9626059999999996E-3"/>
    <x v="17"/>
    <x v="17"/>
    <x v="14"/>
    <x v="14"/>
  </r>
  <r>
    <s v="448"/>
    <s v="Tenant-occupied housing"/>
    <s v="470"/>
    <s v="Office administrative services"/>
    <n v="15055"/>
    <s v="Industry Use"/>
    <n v="4.5800000000000002E-5"/>
    <x v="17"/>
    <x v="17"/>
    <x v="14"/>
    <x v="14"/>
  </r>
  <r>
    <s v="448"/>
    <s v="Tenant-occupied housing"/>
    <s v="471"/>
    <s v="Facilities support services"/>
    <n v="15055"/>
    <s v="Industry Use"/>
    <n v="2.4700000000000001E-6"/>
    <x v="17"/>
    <x v="17"/>
    <x v="14"/>
    <x v="14"/>
  </r>
  <r>
    <s v="448"/>
    <s v="Tenant-occupied housing"/>
    <s v="472"/>
    <s v="Employment services"/>
    <n v="15055"/>
    <s v="Industry Use"/>
    <n v="6.3300000000000004E-6"/>
    <x v="17"/>
    <x v="17"/>
    <x v="14"/>
    <x v="14"/>
  </r>
  <r>
    <s v="448"/>
    <s v="Tenant-occupied housing"/>
    <s v="473"/>
    <s v="Business support services"/>
    <n v="15055"/>
    <s v="Industry Use"/>
    <n v="1.7689007999999999E-2"/>
    <x v="17"/>
    <x v="17"/>
    <x v="14"/>
    <x v="14"/>
  </r>
  <r>
    <s v="448"/>
    <s v="Tenant-occupied housing"/>
    <s v="475"/>
    <s v="Investigation and security services"/>
    <n v="15055"/>
    <s v="Industry Use"/>
    <n v="1.1239469999999999E-3"/>
    <x v="17"/>
    <x v="17"/>
    <x v="14"/>
    <x v="14"/>
  </r>
  <r>
    <s v="448"/>
    <s v="Tenant-occupied housing"/>
    <s v="476"/>
    <s v="Services to buildings"/>
    <n v="15055"/>
    <s v="Industry Use"/>
    <n v="7.9555870000000001E-3"/>
    <x v="17"/>
    <x v="17"/>
    <x v="14"/>
    <x v="14"/>
  </r>
  <r>
    <s v="448"/>
    <s v="Tenant-occupied housing"/>
    <s v="477"/>
    <s v="Landscape and horticultural services"/>
    <n v="15055"/>
    <s v="Industry Use"/>
    <n v="3.9437830000000002E-3"/>
    <x v="17"/>
    <x v="17"/>
    <x v="14"/>
    <x v="14"/>
  </r>
  <r>
    <s v="448"/>
    <s v="Tenant-occupied housing"/>
    <s v="478"/>
    <s v="Other support services"/>
    <n v="15055"/>
    <s v="Industry Use"/>
    <n v="3.05149E-4"/>
    <x v="17"/>
    <x v="17"/>
    <x v="14"/>
    <x v="14"/>
  </r>
  <r>
    <s v="448"/>
    <s v="Tenant-occupied housing"/>
    <s v="479"/>
    <s v="Waste management and remediation services"/>
    <n v="15055"/>
    <s v="Industry Use"/>
    <n v="1.2061420000000001E-3"/>
    <x v="17"/>
    <x v="17"/>
    <x v="14"/>
    <x v="14"/>
  </r>
  <r>
    <s v="448"/>
    <s v="Tenant-occupied housing"/>
    <s v="504"/>
    <s v="Other amusement and recreation industries"/>
    <n v="15055"/>
    <s v="Industry Use"/>
    <n v="5.0968900000000002E-4"/>
    <x v="19"/>
    <x v="19"/>
    <x v="14"/>
    <x v="14"/>
  </r>
  <r>
    <s v="448"/>
    <s v="Tenant-occupied housing"/>
    <s v="505"/>
    <s v="Fitness and recreational sports centers"/>
    <n v="15055"/>
    <s v="Industry Use"/>
    <n v="4.69619E-4"/>
    <x v="19"/>
    <x v="19"/>
    <x v="14"/>
    <x v="14"/>
  </r>
  <r>
    <s v="448"/>
    <s v="Tenant-occupied housing"/>
    <s v="507"/>
    <s v="Hotels and motels, including casino hotels"/>
    <n v="15055"/>
    <s v="Industry Use"/>
    <n v="1.29E-5"/>
    <x v="20"/>
    <x v="20"/>
    <x v="14"/>
    <x v="14"/>
  </r>
  <r>
    <s v="448"/>
    <s v="Tenant-occupied housing"/>
    <s v="508"/>
    <s v="Other accommodations"/>
    <n v="15055"/>
    <s v="Industry Use"/>
    <n v="1.2799999999999999E-9"/>
    <x v="20"/>
    <x v="20"/>
    <x v="14"/>
    <x v="14"/>
  </r>
  <r>
    <s v="448"/>
    <s v="Tenant-occupied housing"/>
    <s v="509"/>
    <s v="Full-service restaurants"/>
    <n v="15055"/>
    <s v="Industry Use"/>
    <n v="1.2545489E-2"/>
    <x v="20"/>
    <x v="20"/>
    <x v="14"/>
    <x v="14"/>
  </r>
  <r>
    <s v="448"/>
    <s v="Tenant-occupied housing"/>
    <s v="510"/>
    <s v="Limited-service restaurants"/>
    <n v="15055"/>
    <s v="Industry Use"/>
    <n v="1.452021E-3"/>
    <x v="20"/>
    <x v="20"/>
    <x v="14"/>
    <x v="14"/>
  </r>
  <r>
    <s v="448"/>
    <s v="Tenant-occupied housing"/>
    <s v="511"/>
    <s v="All other food and drinking places"/>
    <n v="15055"/>
    <s v="Industry Use"/>
    <n v="3.7634209999999999E-3"/>
    <x v="20"/>
    <x v="20"/>
    <x v="14"/>
    <x v="14"/>
  </r>
  <r>
    <s v="448"/>
    <s v="Tenant-occupied housing"/>
    <s v="519"/>
    <s v="Dry-cleaning and laundry services"/>
    <n v="15055"/>
    <s v="Industry Use"/>
    <n v="6.7299999999999999E-6"/>
    <x v="21"/>
    <x v="21"/>
    <x v="14"/>
    <x v="14"/>
  </r>
  <r>
    <s v="448"/>
    <s v="Tenant-occupied housing"/>
    <s v="526"/>
    <s v="Postal service"/>
    <n v="15055"/>
    <s v="Industry Use"/>
    <n v="2.19E-5"/>
    <x v="22"/>
    <x v="22"/>
    <x v="14"/>
    <x v="14"/>
  </r>
  <r>
    <s v="448"/>
    <s v="Tenant-occupied housing"/>
    <s v="528"/>
    <s v="Other federal government enterprises"/>
    <n v="15055"/>
    <s v="Industry Use"/>
    <n v="2.7700000000000001E-7"/>
    <x v="22"/>
    <x v="22"/>
    <x v="14"/>
    <x v="14"/>
  </r>
  <r>
    <s v="448"/>
    <s v="Tenant-occupied housing"/>
    <s v="532"/>
    <s v="Local government passenger transit"/>
    <n v="15055"/>
    <s v="Industry Use"/>
    <n v="2.2759299999999998E-3"/>
    <x v="22"/>
    <x v="22"/>
    <x v="14"/>
    <x v="14"/>
  </r>
  <r>
    <s v="448"/>
    <s v="Tenant-occupied housing"/>
    <s v="5001"/>
    <s v="Employee Compensation"/>
    <n v="15053"/>
    <s v="Factor Receipts"/>
    <n v="3.0640535350000002"/>
    <x v="23"/>
    <x v="23"/>
    <x v="14"/>
    <x v="14"/>
  </r>
  <r>
    <s v="448"/>
    <s v="Tenant-occupied housing"/>
    <s v="6001"/>
    <s v="Proprietor Income"/>
    <n v="15053"/>
    <s v="Factor Receipts"/>
    <n v="5.8966174130000004"/>
    <x v="24"/>
    <x v="24"/>
    <x v="14"/>
    <x v="14"/>
  </r>
  <r>
    <s v="448"/>
    <s v="Tenant-occupied housing"/>
    <s v="7001"/>
    <s v="Other Property Type Income"/>
    <n v="15053"/>
    <s v="Factor Receipts"/>
    <n v="97.936653140000004"/>
    <x v="25"/>
    <x v="25"/>
    <x v="14"/>
    <x v="14"/>
  </r>
  <r>
    <s v="448"/>
    <s v="Tenant-occupied housing"/>
    <s v="8001"/>
    <s v="Taxes on Production and Imports"/>
    <n v="15053"/>
    <s v="Factor Receipts"/>
    <n v="18.078723910000001"/>
    <x v="26"/>
    <x v="26"/>
    <x v="14"/>
    <x v="14"/>
  </r>
  <r>
    <s v="448"/>
    <s v="Tenant-occupied housing"/>
    <s v="12001"/>
    <s v="State/Local Govt NonEducation"/>
    <n v="15055"/>
    <s v="Industry Use"/>
    <n v="6.6408700000000005E-4"/>
    <x v="27"/>
    <x v="27"/>
    <x v="14"/>
    <x v="14"/>
  </r>
  <r>
    <s v="448"/>
    <s v="Tenant-occupied housing"/>
    <s v="25001"/>
    <s v="Foreign Trade"/>
    <n v="15056"/>
    <s v="Industry Trade"/>
    <n v="2.4607108439999998"/>
    <x v="28"/>
    <x v="28"/>
    <x v="14"/>
    <x v="14"/>
  </r>
  <r>
    <s v="448"/>
    <s v="Tenant-occupied housing"/>
    <s v="28001"/>
    <s v="Domestic Trade"/>
    <n v="15056"/>
    <s v="Industry Trade"/>
    <n v="2.6901659950000001"/>
    <x v="29"/>
    <x v="29"/>
    <x v="14"/>
    <x v="14"/>
  </r>
  <r>
    <s v="449"/>
    <s v="Owner-occupied dwellings"/>
    <s v="20"/>
    <s v="Oil and gas extraction"/>
    <n v="15055"/>
    <s v="Industry Use"/>
    <n v="2.04E-7"/>
    <x v="4"/>
    <x v="4"/>
    <x v="14"/>
    <x v="14"/>
  </r>
  <r>
    <s v="449"/>
    <s v="Owner-occupied dwellings"/>
    <s v="28"/>
    <s v="Stone mining and quarrying"/>
    <n v="15055"/>
    <s v="Industry Use"/>
    <n v="5.1700000000000003E-5"/>
    <x v="4"/>
    <x v="4"/>
    <x v="14"/>
    <x v="14"/>
  </r>
  <r>
    <s v="449"/>
    <s v="Owner-occupied dwellings"/>
    <s v="36"/>
    <s v="Support activities for oil and gas operations"/>
    <n v="15055"/>
    <s v="Industry Use"/>
    <n v="4.9499999999999997E-12"/>
    <x v="4"/>
    <x v="4"/>
    <x v="14"/>
    <x v="14"/>
  </r>
  <r>
    <s v="449"/>
    <s v="Owner-occupied dwellings"/>
    <s v="38"/>
    <s v="Other nonmetallic minerals services"/>
    <n v="15055"/>
    <s v="Industry Use"/>
    <n v="5.8999999999999999E-8"/>
    <x v="4"/>
    <x v="4"/>
    <x v="14"/>
    <x v="14"/>
  </r>
  <r>
    <s v="449"/>
    <s v="Owner-occupied dwellings"/>
    <s v="40"/>
    <s v="Electric power generation - Fossil fuel"/>
    <n v="15055"/>
    <s v="Industry Use"/>
    <n v="46.801689070000002"/>
    <x v="5"/>
    <x v="5"/>
    <x v="14"/>
    <x v="14"/>
  </r>
  <r>
    <s v="449"/>
    <s v="Owner-occupied dwellings"/>
    <s v="47"/>
    <s v="Electric power transmission and distribution"/>
    <n v="15055"/>
    <s v="Industry Use"/>
    <n v="5.4200000000000003E-5"/>
    <x v="5"/>
    <x v="5"/>
    <x v="14"/>
    <x v="14"/>
  </r>
  <r>
    <s v="449"/>
    <s v="Owner-occupied dwellings"/>
    <s v="48"/>
    <s v="Natural gas distribution"/>
    <n v="15055"/>
    <s v="Industry Use"/>
    <n v="1.2599999999999999E-7"/>
    <x v="5"/>
    <x v="5"/>
    <x v="14"/>
    <x v="14"/>
  </r>
  <r>
    <s v="449"/>
    <s v="Owner-occupied dwellings"/>
    <s v="60"/>
    <s v="Maintenance and repair construction of nonresidential structures"/>
    <n v="15055"/>
    <s v="Industry Use"/>
    <n v="1.6407100000000001E-4"/>
    <x v="6"/>
    <x v="6"/>
    <x v="14"/>
    <x v="14"/>
  </r>
  <r>
    <s v="449"/>
    <s v="Owner-occupied dwellings"/>
    <s v="61"/>
    <s v="Maintenance and repair construction of residential structures"/>
    <n v="15055"/>
    <s v="Industry Use"/>
    <n v="13.27165943"/>
    <x v="6"/>
    <x v="6"/>
    <x v="14"/>
    <x v="14"/>
  </r>
  <r>
    <s v="449"/>
    <s v="Owner-occupied dwellings"/>
    <s v="64"/>
    <s v="Other animal food manufacturing"/>
    <n v="15055"/>
    <s v="Industry Use"/>
    <n v="1.9000000000000001E-8"/>
    <x v="7"/>
    <x v="7"/>
    <x v="14"/>
    <x v="14"/>
  </r>
  <r>
    <s v="449"/>
    <s v="Owner-occupied dwellings"/>
    <s v="115"/>
    <s v="Textile and fabric finishing mills"/>
    <n v="15055"/>
    <s v="Industry Use"/>
    <n v="6.3600000000000004E-12"/>
    <x v="8"/>
    <x v="8"/>
    <x v="14"/>
    <x v="14"/>
  </r>
  <r>
    <s v="449"/>
    <s v="Owner-occupied dwellings"/>
    <s v="119"/>
    <s v="Textile bag and canvas mills"/>
    <n v="15055"/>
    <s v="Industry Use"/>
    <n v="1.43E-9"/>
    <x v="8"/>
    <x v="8"/>
    <x v="14"/>
    <x v="14"/>
  </r>
  <r>
    <s v="449"/>
    <s v="Owner-occupied dwellings"/>
    <s v="121"/>
    <s v="Other textile product mills"/>
    <n v="15055"/>
    <s v="Industry Use"/>
    <n v="1.7299999999999999E-8"/>
    <x v="8"/>
    <x v="8"/>
    <x v="14"/>
    <x v="14"/>
  </r>
  <r>
    <s v="449"/>
    <s v="Owner-occupied dwellings"/>
    <s v="132"/>
    <s v="Sawmills"/>
    <n v="15055"/>
    <s v="Industry Use"/>
    <n v="4.8699999999999998E-5"/>
    <x v="8"/>
    <x v="8"/>
    <x v="14"/>
    <x v="14"/>
  </r>
  <r>
    <s v="449"/>
    <s v="Owner-occupied dwellings"/>
    <s v="135"/>
    <s v="Engineered wood member and truss manufacturing"/>
    <n v="15055"/>
    <s v="Industry Use"/>
    <n v="6.7199999999999994E-5"/>
    <x v="8"/>
    <x v="8"/>
    <x v="14"/>
    <x v="14"/>
  </r>
  <r>
    <s v="449"/>
    <s v="Owner-occupied dwellings"/>
    <s v="137"/>
    <s v="Wood windows and door manufacturing"/>
    <n v="15055"/>
    <s v="Industry Use"/>
    <n v="1.212542E-3"/>
    <x v="8"/>
    <x v="8"/>
    <x v="14"/>
    <x v="14"/>
  </r>
  <r>
    <s v="449"/>
    <s v="Owner-occupied dwellings"/>
    <s v="139"/>
    <s v="Other millwork, including flooring"/>
    <n v="15055"/>
    <s v="Industry Use"/>
    <n v="9.9099999999999996E-5"/>
    <x v="8"/>
    <x v="8"/>
    <x v="14"/>
    <x v="14"/>
  </r>
  <r>
    <s v="449"/>
    <s v="Owner-occupied dwellings"/>
    <s v="140"/>
    <s v="Wood container and pallet manufacturing"/>
    <n v="15055"/>
    <s v="Industry Use"/>
    <n v="5.7899999999999998E-7"/>
    <x v="8"/>
    <x v="8"/>
    <x v="14"/>
    <x v="14"/>
  </r>
  <r>
    <s v="449"/>
    <s v="Owner-occupied dwellings"/>
    <s v="143"/>
    <s v="All other miscellaneous wood product manufacturing"/>
    <n v="15055"/>
    <s v="Industry Use"/>
    <n v="4.5699999999999998E-7"/>
    <x v="8"/>
    <x v="8"/>
    <x v="14"/>
    <x v="14"/>
  </r>
  <r>
    <s v="449"/>
    <s v="Owner-occupied dwellings"/>
    <s v="147"/>
    <s v="Paperboard container manufacturing"/>
    <n v="15055"/>
    <s v="Industry Use"/>
    <n v="2.8200000000000001E-8"/>
    <x v="8"/>
    <x v="8"/>
    <x v="14"/>
    <x v="14"/>
  </r>
  <r>
    <s v="449"/>
    <s v="Owner-occupied dwellings"/>
    <s v="152"/>
    <s v="Printing"/>
    <n v="15055"/>
    <s v="Industry Use"/>
    <n v="4.2300000000000002E-6"/>
    <x v="8"/>
    <x v="8"/>
    <x v="14"/>
    <x v="14"/>
  </r>
  <r>
    <s v="449"/>
    <s v="Owner-occupied dwellings"/>
    <s v="155"/>
    <s v="Asphalt paving mixture and block manufacturing"/>
    <n v="15055"/>
    <s v="Industry Use"/>
    <n v="1.6162699999999999E-4"/>
    <x v="8"/>
    <x v="8"/>
    <x v="14"/>
    <x v="14"/>
  </r>
  <r>
    <s v="449"/>
    <s v="Owner-occupied dwellings"/>
    <s v="163"/>
    <s v="Other basic organic chemical manufacturing"/>
    <n v="15055"/>
    <s v="Industry Use"/>
    <n v="7.6399999999999997E-6"/>
    <x v="8"/>
    <x v="8"/>
    <x v="14"/>
    <x v="14"/>
  </r>
  <r>
    <s v="449"/>
    <s v="Owner-occupied dwellings"/>
    <s v="175"/>
    <s v="Paint and coating manufacturing"/>
    <n v="15055"/>
    <s v="Industry Use"/>
    <n v="1.35E-8"/>
    <x v="8"/>
    <x v="8"/>
    <x v="14"/>
    <x v="14"/>
  </r>
  <r>
    <s v="449"/>
    <s v="Owner-occupied dwellings"/>
    <s v="177"/>
    <s v="Soap and other detergent manufacturing"/>
    <n v="15055"/>
    <s v="Industry Use"/>
    <n v="2.4399999999999998E-9"/>
    <x v="8"/>
    <x v="8"/>
    <x v="14"/>
    <x v="14"/>
  </r>
  <r>
    <s v="449"/>
    <s v="Owner-occupied dwellings"/>
    <s v="190"/>
    <s v="Polystyrene foam product manufacturing"/>
    <n v="15055"/>
    <s v="Industry Use"/>
    <n v="3.7800000000000001E-8"/>
    <x v="8"/>
    <x v="8"/>
    <x v="14"/>
    <x v="14"/>
  </r>
  <r>
    <s v="449"/>
    <s v="Owner-occupied dwellings"/>
    <s v="191"/>
    <s v="Urethane and other foam product (except polystyrene) manufacturing"/>
    <n v="15055"/>
    <s v="Industry Use"/>
    <n v="5.0900000000000002E-7"/>
    <x v="8"/>
    <x v="8"/>
    <x v="14"/>
    <x v="14"/>
  </r>
  <r>
    <s v="449"/>
    <s v="Owner-occupied dwellings"/>
    <s v="192"/>
    <s v="Plastics bottle manufacturing"/>
    <n v="15055"/>
    <s v="Industry Use"/>
    <n v="1.29E-7"/>
    <x v="8"/>
    <x v="8"/>
    <x v="14"/>
    <x v="14"/>
  </r>
  <r>
    <s v="449"/>
    <s v="Owner-occupied dwellings"/>
    <s v="195"/>
    <s v="Rubber and plastics hoses and belting manufacturing"/>
    <n v="15055"/>
    <s v="Industry Use"/>
    <n v="6.7100000000000002E-9"/>
    <x v="8"/>
    <x v="8"/>
    <x v="14"/>
    <x v="14"/>
  </r>
  <r>
    <s v="449"/>
    <s v="Owner-occupied dwellings"/>
    <s v="197"/>
    <s v="Pottery, ceramics, and plumbing fixture manufacturing"/>
    <n v="15055"/>
    <s v="Industry Use"/>
    <n v="4.8E-8"/>
    <x v="8"/>
    <x v="8"/>
    <x v="14"/>
    <x v="14"/>
  </r>
  <r>
    <s v="449"/>
    <s v="Owner-occupied dwellings"/>
    <s v="204"/>
    <s v="Ready-mix concrete manufacturing"/>
    <n v="15055"/>
    <s v="Industry Use"/>
    <n v="1.22E-5"/>
    <x v="8"/>
    <x v="8"/>
    <x v="14"/>
    <x v="14"/>
  </r>
  <r>
    <s v="449"/>
    <s v="Owner-occupied dwellings"/>
    <s v="207"/>
    <s v="Other concrete product manufacturing"/>
    <n v="15055"/>
    <s v="Industry Use"/>
    <n v="9.6099999999999995E-6"/>
    <x v="8"/>
    <x v="8"/>
    <x v="14"/>
    <x v="14"/>
  </r>
  <r>
    <s v="449"/>
    <s v="Owner-occupied dwellings"/>
    <s v="211"/>
    <s v="Cut stone and stone product manufacturing"/>
    <n v="15055"/>
    <s v="Industry Use"/>
    <n v="3.3099999999999998E-5"/>
    <x v="8"/>
    <x v="8"/>
    <x v="14"/>
    <x v="14"/>
  </r>
  <r>
    <s v="449"/>
    <s v="Owner-occupied dwellings"/>
    <s v="215"/>
    <s v="Iron and steel mills and ferroalloy manufacturing"/>
    <n v="15055"/>
    <s v="Industry Use"/>
    <n v="1.6800000000000002E-8"/>
    <x v="8"/>
    <x v="8"/>
    <x v="14"/>
    <x v="14"/>
  </r>
  <r>
    <s v="449"/>
    <s v="Owner-occupied dwellings"/>
    <s v="217"/>
    <s v="Rolled steel shape manufacturing"/>
    <n v="15055"/>
    <s v="Industry Use"/>
    <n v="4.3599999999999998E-9"/>
    <x v="8"/>
    <x v="8"/>
    <x v="14"/>
    <x v="14"/>
  </r>
  <r>
    <s v="449"/>
    <s v="Owner-occupied dwellings"/>
    <s v="227"/>
    <s v="Ferrous metal foundries"/>
    <n v="15055"/>
    <s v="Industry Use"/>
    <n v="3.3000000000000002E-9"/>
    <x v="8"/>
    <x v="8"/>
    <x v="14"/>
    <x v="14"/>
  </r>
  <r>
    <s v="449"/>
    <s v="Owner-occupied dwellings"/>
    <s v="228"/>
    <s v="Nonferrous metal foundries"/>
    <n v="15055"/>
    <s v="Industry Use"/>
    <n v="3.0800000000000001E-9"/>
    <x v="8"/>
    <x v="8"/>
    <x v="14"/>
    <x v="14"/>
  </r>
  <r>
    <s v="449"/>
    <s v="Owner-occupied dwellings"/>
    <s v="230"/>
    <s v="Crown and closure manufacturing and metal stamping"/>
    <n v="15055"/>
    <s v="Industry Use"/>
    <n v="3.7800000000000002E-7"/>
    <x v="8"/>
    <x v="8"/>
    <x v="14"/>
    <x v="14"/>
  </r>
  <r>
    <s v="449"/>
    <s v="Owner-occupied dwellings"/>
    <s v="234"/>
    <s v="Handtool manufacturing"/>
    <n v="15055"/>
    <s v="Industry Use"/>
    <n v="1.21E-9"/>
    <x v="8"/>
    <x v="8"/>
    <x v="14"/>
    <x v="14"/>
  </r>
  <r>
    <s v="449"/>
    <s v="Owner-occupied dwellings"/>
    <s v="236"/>
    <s v="Fabricated structural metal manufacturing"/>
    <n v="15055"/>
    <s v="Industry Use"/>
    <n v="2.8900000000000001E-7"/>
    <x v="8"/>
    <x v="8"/>
    <x v="14"/>
    <x v="14"/>
  </r>
  <r>
    <s v="449"/>
    <s v="Owner-occupied dwellings"/>
    <s v="238"/>
    <s v="Metal window and door manufacturing"/>
    <n v="15055"/>
    <s v="Industry Use"/>
    <n v="1.2935799999999999E-4"/>
    <x v="8"/>
    <x v="8"/>
    <x v="14"/>
    <x v="14"/>
  </r>
  <r>
    <s v="449"/>
    <s v="Owner-occupied dwellings"/>
    <s v="239"/>
    <s v="Sheet metal work manufacturing"/>
    <n v="15055"/>
    <s v="Industry Use"/>
    <n v="4.5099999999999998E-5"/>
    <x v="8"/>
    <x v="8"/>
    <x v="14"/>
    <x v="14"/>
  </r>
  <r>
    <s v="449"/>
    <s v="Owner-occupied dwellings"/>
    <s v="240"/>
    <s v="Ornamental and architectural metal work manufacturing"/>
    <n v="15055"/>
    <s v="Industry Use"/>
    <n v="8.1999999999999998E-7"/>
    <x v="8"/>
    <x v="8"/>
    <x v="14"/>
    <x v="14"/>
  </r>
  <r>
    <s v="449"/>
    <s v="Owner-occupied dwellings"/>
    <s v="242"/>
    <s v="Metal tank (heavy gauge) manufacturing"/>
    <n v="15055"/>
    <s v="Industry Use"/>
    <n v="2.65E-7"/>
    <x v="8"/>
    <x v="8"/>
    <x v="14"/>
    <x v="14"/>
  </r>
  <r>
    <s v="449"/>
    <s v="Owner-occupied dwellings"/>
    <s v="244"/>
    <s v="Metal barrels, drums and pails manufacturing"/>
    <n v="15055"/>
    <s v="Industry Use"/>
    <n v="1.6099999999999999E-8"/>
    <x v="8"/>
    <x v="8"/>
    <x v="14"/>
    <x v="14"/>
  </r>
  <r>
    <s v="449"/>
    <s v="Owner-occupied dwellings"/>
    <s v="247"/>
    <s v="Machine shops"/>
    <n v="15055"/>
    <s v="Industry Use"/>
    <n v="2.1299999999999999E-7"/>
    <x v="8"/>
    <x v="8"/>
    <x v="14"/>
    <x v="14"/>
  </r>
  <r>
    <s v="449"/>
    <s v="Owner-occupied dwellings"/>
    <s v="248"/>
    <s v="Turned product and screw, nut, and bolt manufacturing"/>
    <n v="15055"/>
    <s v="Industry Use"/>
    <n v="1.12E-7"/>
    <x v="8"/>
    <x v="8"/>
    <x v="14"/>
    <x v="14"/>
  </r>
  <r>
    <s v="449"/>
    <s v="Owner-occupied dwellings"/>
    <s v="251"/>
    <s v="Electroplating, anodizing, and coloring metal"/>
    <n v="15055"/>
    <s v="Industry Use"/>
    <n v="6.4400000000000001E-9"/>
    <x v="8"/>
    <x v="8"/>
    <x v="14"/>
    <x v="14"/>
  </r>
  <r>
    <s v="449"/>
    <s v="Owner-occupied dwellings"/>
    <s v="252"/>
    <s v="Valve and fittings, other than plumbing, manufacturing"/>
    <n v="15055"/>
    <s v="Industry Use"/>
    <n v="1.0699999999999999E-6"/>
    <x v="8"/>
    <x v="8"/>
    <x v="14"/>
    <x v="14"/>
  </r>
  <r>
    <s v="449"/>
    <s v="Owner-occupied dwellings"/>
    <s v="259"/>
    <s v="Other fabricated metal manufacturing"/>
    <n v="15055"/>
    <s v="Industry Use"/>
    <n v="1.02E-6"/>
    <x v="8"/>
    <x v="8"/>
    <x v="14"/>
    <x v="14"/>
  </r>
  <r>
    <s v="449"/>
    <s v="Owner-occupied dwellings"/>
    <s v="261"/>
    <s v="Lawn and garden equipment manufacturing"/>
    <n v="15055"/>
    <s v="Industry Use"/>
    <n v="4.8400000000000002E-6"/>
    <x v="8"/>
    <x v="8"/>
    <x v="14"/>
    <x v="14"/>
  </r>
  <r>
    <s v="449"/>
    <s v="Owner-occupied dwellings"/>
    <s v="269"/>
    <s v="All other industrial machinery manufacturing"/>
    <n v="15055"/>
    <s v="Industry Use"/>
    <n v="3.8600000000000002E-8"/>
    <x v="8"/>
    <x v="8"/>
    <x v="14"/>
    <x v="14"/>
  </r>
  <r>
    <s v="449"/>
    <s v="Owner-occupied dwellings"/>
    <s v="275"/>
    <s v="Air conditioning, refrigeration, and warm air heating equipment manufacturing"/>
    <n v="15055"/>
    <s v="Industry Use"/>
    <n v="6.2299999999999996E-6"/>
    <x v="8"/>
    <x v="8"/>
    <x v="14"/>
    <x v="14"/>
  </r>
  <r>
    <s v="449"/>
    <s v="Owner-occupied dwellings"/>
    <s v="276"/>
    <s v="Industrial mold manufacturing"/>
    <n v="15055"/>
    <s v="Industry Use"/>
    <n v="6.6400000000000002E-9"/>
    <x v="8"/>
    <x v="8"/>
    <x v="14"/>
    <x v="14"/>
  </r>
  <r>
    <s v="449"/>
    <s v="Owner-occupied dwellings"/>
    <s v="277"/>
    <s v="Special tool, die, jig, and fixture manufacturing"/>
    <n v="15055"/>
    <s v="Industry Use"/>
    <n v="5.25E-8"/>
    <x v="8"/>
    <x v="8"/>
    <x v="14"/>
    <x v="14"/>
  </r>
  <r>
    <s v="449"/>
    <s v="Owner-occupied dwellings"/>
    <s v="294"/>
    <s v="Industrial process furnace and oven manufacturing"/>
    <n v="15055"/>
    <s v="Industry Use"/>
    <n v="5.9699999999999999E-8"/>
    <x v="8"/>
    <x v="8"/>
    <x v="14"/>
    <x v="14"/>
  </r>
  <r>
    <s v="449"/>
    <s v="Owner-occupied dwellings"/>
    <s v="297"/>
    <s v="Scales, balances, and miscellaneous general purpose machinery manufacturing"/>
    <n v="15055"/>
    <s v="Industry Use"/>
    <n v="4.7899999999999999E-7"/>
    <x v="8"/>
    <x v="8"/>
    <x v="14"/>
    <x v="14"/>
  </r>
  <r>
    <s v="449"/>
    <s v="Owner-occupied dwellings"/>
    <s v="307"/>
    <s v="Semiconductor and related device manufacturing"/>
    <n v="15055"/>
    <s v="Industry Use"/>
    <n v="1.5700000000000002E-8"/>
    <x v="8"/>
    <x v="8"/>
    <x v="14"/>
    <x v="14"/>
  </r>
  <r>
    <s v="449"/>
    <s v="Owner-occupied dwellings"/>
    <s v="317"/>
    <s v="Analytical laboratory instrument manufacturing"/>
    <n v="15055"/>
    <s v="Industry Use"/>
    <n v="5.4300000000000001E-12"/>
    <x v="8"/>
    <x v="8"/>
    <x v="14"/>
    <x v="14"/>
  </r>
  <r>
    <s v="449"/>
    <s v="Owner-occupied dwellings"/>
    <s v="323"/>
    <s v="Lighting fixture manufacturing"/>
    <n v="15055"/>
    <s v="Industry Use"/>
    <n v="7.3700000000000004E-10"/>
    <x v="8"/>
    <x v="8"/>
    <x v="14"/>
    <x v="14"/>
  </r>
  <r>
    <s v="449"/>
    <s v="Owner-occupied dwellings"/>
    <s v="330"/>
    <s v="Motor and generator manufacturing"/>
    <n v="15055"/>
    <s v="Industry Use"/>
    <n v="2.4599999999999999E-8"/>
    <x v="8"/>
    <x v="8"/>
    <x v="14"/>
    <x v="14"/>
  </r>
  <r>
    <s v="449"/>
    <s v="Owner-occupied dwellings"/>
    <s v="346"/>
    <s v="Travel trailer and camper manufacturing"/>
    <n v="15055"/>
    <s v="Industry Use"/>
    <n v="2.1200000000000001E-9"/>
    <x v="8"/>
    <x v="8"/>
    <x v="14"/>
    <x v="14"/>
  </r>
  <r>
    <s v="449"/>
    <s v="Owner-occupied dwellings"/>
    <s v="348"/>
    <s v="Motor vehicle electrical and electronic equipment manufacturing"/>
    <n v="15055"/>
    <s v="Industry Use"/>
    <n v="4.5999999999999998E-9"/>
    <x v="8"/>
    <x v="8"/>
    <x v="14"/>
    <x v="14"/>
  </r>
  <r>
    <s v="449"/>
    <s v="Owner-occupied dwellings"/>
    <s v="364"/>
    <s v="All other transportation equipment manufacturing"/>
    <n v="15055"/>
    <s v="Industry Use"/>
    <n v="8.92E-11"/>
    <x v="8"/>
    <x v="8"/>
    <x v="14"/>
    <x v="14"/>
  </r>
  <r>
    <s v="449"/>
    <s v="Owner-occupied dwellings"/>
    <s v="365"/>
    <s v="Wood kitchen cabinet and countertop manufacturing"/>
    <n v="15055"/>
    <s v="Industry Use"/>
    <n v="5.9271560000000003E-3"/>
    <x v="8"/>
    <x v="8"/>
    <x v="14"/>
    <x v="14"/>
  </r>
  <r>
    <s v="449"/>
    <s v="Owner-occupied dwellings"/>
    <s v="366"/>
    <s v="Upholstered household furniture manufacturing"/>
    <n v="15055"/>
    <s v="Industry Use"/>
    <n v="4.2899999999999999E-9"/>
    <x v="8"/>
    <x v="8"/>
    <x v="14"/>
    <x v="14"/>
  </r>
  <r>
    <s v="449"/>
    <s v="Owner-occupied dwellings"/>
    <s v="367"/>
    <s v="Nonupholstered wood household furniture manufacturing"/>
    <n v="15055"/>
    <s v="Industry Use"/>
    <n v="1.99E-6"/>
    <x v="8"/>
    <x v="8"/>
    <x v="14"/>
    <x v="14"/>
  </r>
  <r>
    <s v="449"/>
    <s v="Owner-occupied dwellings"/>
    <s v="371"/>
    <s v="Custom architectural woodwork and millwork"/>
    <n v="15055"/>
    <s v="Industry Use"/>
    <n v="2.4000000000000001E-5"/>
    <x v="8"/>
    <x v="8"/>
    <x v="14"/>
    <x v="14"/>
  </r>
  <r>
    <s v="449"/>
    <s v="Owner-occupied dwellings"/>
    <s v="374"/>
    <s v="Mattress manufacturing"/>
    <n v="15055"/>
    <s v="Industry Use"/>
    <n v="1.7100000000000001E-8"/>
    <x v="8"/>
    <x v="8"/>
    <x v="14"/>
    <x v="14"/>
  </r>
  <r>
    <s v="449"/>
    <s v="Owner-occupied dwellings"/>
    <s v="376"/>
    <s v="Surgical and medical instrument manufacturing"/>
    <n v="15055"/>
    <s v="Industry Use"/>
    <n v="4.8200000000000003E-9"/>
    <x v="8"/>
    <x v="8"/>
    <x v="14"/>
    <x v="14"/>
  </r>
  <r>
    <s v="449"/>
    <s v="Owner-occupied dwellings"/>
    <s v="378"/>
    <s v="Dental equipment and supplies manufacturing"/>
    <n v="15055"/>
    <s v="Industry Use"/>
    <n v="2.8700000000000001E-6"/>
    <x v="8"/>
    <x v="8"/>
    <x v="14"/>
    <x v="14"/>
  </r>
  <r>
    <s v="449"/>
    <s v="Owner-occupied dwellings"/>
    <s v="381"/>
    <s v="Jewelry and silverware manufacturing"/>
    <n v="15055"/>
    <s v="Industry Use"/>
    <n v="9.1400000000000005E-10"/>
    <x v="8"/>
    <x v="8"/>
    <x v="14"/>
    <x v="14"/>
  </r>
  <r>
    <s v="449"/>
    <s v="Owner-occupied dwellings"/>
    <s v="382"/>
    <s v="Sporting and athletic goods manufacturing"/>
    <n v="15055"/>
    <s v="Industry Use"/>
    <n v="1.15E-8"/>
    <x v="8"/>
    <x v="8"/>
    <x v="14"/>
    <x v="14"/>
  </r>
  <r>
    <s v="449"/>
    <s v="Owner-occupied dwellings"/>
    <s v="383"/>
    <s v="Doll, toy, and game manufacturing"/>
    <n v="15055"/>
    <s v="Industry Use"/>
    <n v="8.1499999999999998E-10"/>
    <x v="8"/>
    <x v="8"/>
    <x v="14"/>
    <x v="14"/>
  </r>
  <r>
    <s v="449"/>
    <s v="Owner-occupied dwellings"/>
    <s v="385"/>
    <s v="Sign manufacturing"/>
    <n v="15055"/>
    <s v="Industry Use"/>
    <n v="1.7500000000000001E-8"/>
    <x v="8"/>
    <x v="8"/>
    <x v="14"/>
    <x v="14"/>
  </r>
  <r>
    <s v="449"/>
    <s v="Owner-occupied dwellings"/>
    <s v="394"/>
    <s v="Wholesale - Household appliances and electrical and electronic goods"/>
    <n v="15055"/>
    <s v="Industry Use"/>
    <n v="2.40089E-4"/>
    <x v="9"/>
    <x v="9"/>
    <x v="14"/>
    <x v="14"/>
  </r>
  <r>
    <s v="449"/>
    <s v="Owner-occupied dwellings"/>
    <s v="395"/>
    <s v="Wholesale - Machinery, equipment, and supplies"/>
    <n v="15055"/>
    <s v="Industry Use"/>
    <n v="4.8038399999999999E-4"/>
    <x v="9"/>
    <x v="9"/>
    <x v="14"/>
    <x v="14"/>
  </r>
  <r>
    <s v="449"/>
    <s v="Owner-occupied dwellings"/>
    <s v="396"/>
    <s v="Wholesale - Other durable goods merchant wholesalers"/>
    <n v="15055"/>
    <s v="Industry Use"/>
    <n v="6.6230268999999994E-2"/>
    <x v="9"/>
    <x v="9"/>
    <x v="14"/>
    <x v="14"/>
  </r>
  <r>
    <s v="449"/>
    <s v="Owner-occupied dwellings"/>
    <s v="399"/>
    <s v="Wholesale - Petroleum and petroleum products"/>
    <n v="15055"/>
    <s v="Industry Use"/>
    <n v="1.9544500000000001E-4"/>
    <x v="9"/>
    <x v="9"/>
    <x v="14"/>
    <x v="14"/>
  </r>
  <r>
    <s v="449"/>
    <s v="Owner-occupied dwellings"/>
    <s v="400"/>
    <s v="Wholesale - Other nondurable goods merchant wholesalers"/>
    <n v="15055"/>
    <s v="Industry Use"/>
    <n v="3.4503530000000002E-3"/>
    <x v="9"/>
    <x v="9"/>
    <x v="14"/>
    <x v="14"/>
  </r>
  <r>
    <s v="449"/>
    <s v="Owner-occupied dwellings"/>
    <s v="401"/>
    <s v="Wholesale - Wholesale electronic markets and agents and brokers"/>
    <n v="15055"/>
    <s v="Industry Use"/>
    <n v="1.8910699999999999E-4"/>
    <x v="9"/>
    <x v="9"/>
    <x v="14"/>
    <x v="14"/>
  </r>
  <r>
    <s v="449"/>
    <s v="Owner-occupied dwellings"/>
    <s v="402"/>
    <s v="Retail - Motor vehicle and parts dealers"/>
    <n v="15055"/>
    <s v="Industry Use"/>
    <n v="3.9051469999999999E-3"/>
    <x v="10"/>
    <x v="10"/>
    <x v="14"/>
    <x v="14"/>
  </r>
  <r>
    <s v="449"/>
    <s v="Owner-occupied dwellings"/>
    <s v="403"/>
    <s v="Retail - Furniture and home furnishings stores"/>
    <n v="15055"/>
    <s v="Industry Use"/>
    <n v="2.0928477000000001E-2"/>
    <x v="10"/>
    <x v="10"/>
    <x v="14"/>
    <x v="14"/>
  </r>
  <r>
    <s v="449"/>
    <s v="Owner-occupied dwellings"/>
    <s v="404"/>
    <s v="Retail - Electronics and appliance stores"/>
    <n v="15055"/>
    <s v="Industry Use"/>
    <n v="2.0433644000000001E-2"/>
    <x v="10"/>
    <x v="10"/>
    <x v="14"/>
    <x v="14"/>
  </r>
  <r>
    <s v="449"/>
    <s v="Owner-occupied dwellings"/>
    <s v="405"/>
    <s v="Retail - Building material and garden equipment and supplies stores"/>
    <n v="15055"/>
    <s v="Industry Use"/>
    <n v="0.66325175400000003"/>
    <x v="10"/>
    <x v="10"/>
    <x v="14"/>
    <x v="14"/>
  </r>
  <r>
    <s v="449"/>
    <s v="Owner-occupied dwellings"/>
    <s v="406"/>
    <s v="Retail - Food and beverage stores"/>
    <n v="15055"/>
    <s v="Industry Use"/>
    <n v="9.0329380000000008E-3"/>
    <x v="10"/>
    <x v="10"/>
    <x v="14"/>
    <x v="14"/>
  </r>
  <r>
    <s v="449"/>
    <s v="Owner-occupied dwellings"/>
    <s v="407"/>
    <s v="Retail - Health and personal care stores"/>
    <n v="15055"/>
    <s v="Industry Use"/>
    <n v="2.2903580000000002E-3"/>
    <x v="10"/>
    <x v="10"/>
    <x v="14"/>
    <x v="14"/>
  </r>
  <r>
    <s v="449"/>
    <s v="Owner-occupied dwellings"/>
    <s v="408"/>
    <s v="Retail - Gasoline stores"/>
    <n v="15055"/>
    <s v="Industry Use"/>
    <n v="1.5038569999999999E-3"/>
    <x v="10"/>
    <x v="10"/>
    <x v="14"/>
    <x v="14"/>
  </r>
  <r>
    <s v="449"/>
    <s v="Owner-occupied dwellings"/>
    <s v="410"/>
    <s v="Retail - Sporting goods, hobby, musical instrument and book stores"/>
    <n v="15055"/>
    <s v="Industry Use"/>
    <n v="1.7134032E-2"/>
    <x v="10"/>
    <x v="10"/>
    <x v="14"/>
    <x v="14"/>
  </r>
  <r>
    <s v="449"/>
    <s v="Owner-occupied dwellings"/>
    <s v="411"/>
    <s v="Retail - General merchandise stores"/>
    <n v="15055"/>
    <s v="Industry Use"/>
    <n v="9.3408264000000005E-2"/>
    <x v="10"/>
    <x v="10"/>
    <x v="14"/>
    <x v="14"/>
  </r>
  <r>
    <s v="449"/>
    <s v="Owner-occupied dwellings"/>
    <s v="412"/>
    <s v="Retail - Miscellaneous store retailers"/>
    <n v="15055"/>
    <s v="Industry Use"/>
    <n v="2.4684086000000001E-2"/>
    <x v="10"/>
    <x v="10"/>
    <x v="14"/>
    <x v="14"/>
  </r>
  <r>
    <s v="449"/>
    <s v="Owner-occupied dwellings"/>
    <s v="413"/>
    <s v="Retail - Nonstore retailers"/>
    <n v="15055"/>
    <s v="Industry Use"/>
    <n v="6.0241749999999997E-2"/>
    <x v="10"/>
    <x v="10"/>
    <x v="14"/>
    <x v="14"/>
  </r>
  <r>
    <s v="449"/>
    <s v="Owner-occupied dwellings"/>
    <s v="414"/>
    <s v="Air transportation"/>
    <n v="15055"/>
    <s v="Industry Use"/>
    <n v="9.7399999999999999E-6"/>
    <x v="11"/>
    <x v="11"/>
    <x v="14"/>
    <x v="14"/>
  </r>
  <r>
    <s v="449"/>
    <s v="Owner-occupied dwellings"/>
    <s v="415"/>
    <s v="Rail transportation"/>
    <n v="15055"/>
    <s v="Industry Use"/>
    <n v="3.3616599999999999E-4"/>
    <x v="11"/>
    <x v="11"/>
    <x v="14"/>
    <x v="14"/>
  </r>
  <r>
    <s v="449"/>
    <s v="Owner-occupied dwellings"/>
    <s v="416"/>
    <s v="Water transportation"/>
    <n v="15055"/>
    <s v="Industry Use"/>
    <n v="1.2899999999999999E-6"/>
    <x v="11"/>
    <x v="11"/>
    <x v="14"/>
    <x v="14"/>
  </r>
  <r>
    <s v="449"/>
    <s v="Owner-occupied dwellings"/>
    <s v="417"/>
    <s v="Truck transportation"/>
    <n v="15055"/>
    <s v="Industry Use"/>
    <n v="2.3657224000000001E-2"/>
    <x v="11"/>
    <x v="11"/>
    <x v="14"/>
    <x v="14"/>
  </r>
  <r>
    <s v="449"/>
    <s v="Owner-occupied dwellings"/>
    <s v="418"/>
    <s v="Transit and ground passenger transportation"/>
    <n v="15055"/>
    <s v="Industry Use"/>
    <n v="7.4499999999999996E-7"/>
    <x v="11"/>
    <x v="11"/>
    <x v="14"/>
    <x v="14"/>
  </r>
  <r>
    <s v="449"/>
    <s v="Owner-occupied dwellings"/>
    <s v="420"/>
    <s v="Scenic and sightseeing transportation and support activities for transportation"/>
    <n v="15055"/>
    <s v="Industry Use"/>
    <n v="7.6699999999999994E-5"/>
    <x v="11"/>
    <x v="11"/>
    <x v="14"/>
    <x v="14"/>
  </r>
  <r>
    <s v="449"/>
    <s v="Owner-occupied dwellings"/>
    <s v="421"/>
    <s v="Couriers and messengers"/>
    <n v="15055"/>
    <s v="Industry Use"/>
    <n v="1.0200000000000001E-5"/>
    <x v="11"/>
    <x v="11"/>
    <x v="14"/>
    <x v="14"/>
  </r>
  <r>
    <s v="449"/>
    <s v="Owner-occupied dwellings"/>
    <s v="423"/>
    <s v="Newspaper publishers"/>
    <n v="15055"/>
    <s v="Industry Use"/>
    <n v="1.1399999999999999E-5"/>
    <x v="12"/>
    <x v="12"/>
    <x v="14"/>
    <x v="14"/>
  </r>
  <r>
    <s v="449"/>
    <s v="Owner-occupied dwellings"/>
    <s v="424"/>
    <s v="Periodical publishers"/>
    <n v="15055"/>
    <s v="Industry Use"/>
    <n v="6.9700000000000002E-6"/>
    <x v="12"/>
    <x v="12"/>
    <x v="14"/>
    <x v="14"/>
  </r>
  <r>
    <s v="449"/>
    <s v="Owner-occupied dwellings"/>
    <s v="425"/>
    <s v="Book publishers"/>
    <n v="15055"/>
    <s v="Industry Use"/>
    <n v="1.2101550000000001E-3"/>
    <x v="12"/>
    <x v="12"/>
    <x v="14"/>
    <x v="14"/>
  </r>
  <r>
    <s v="449"/>
    <s v="Owner-occupied dwellings"/>
    <s v="428"/>
    <s v="Software publishers"/>
    <n v="15055"/>
    <s v="Industry Use"/>
    <n v="1.3024639999999999E-3"/>
    <x v="12"/>
    <x v="12"/>
    <x v="14"/>
    <x v="14"/>
  </r>
  <r>
    <s v="449"/>
    <s v="Owner-occupied dwellings"/>
    <s v="433"/>
    <s v="Wired telecommunications carriers"/>
    <n v="15055"/>
    <s v="Industry Use"/>
    <n v="3.5471756E-2"/>
    <x v="12"/>
    <x v="12"/>
    <x v="14"/>
    <x v="14"/>
  </r>
  <r>
    <s v="449"/>
    <s v="Owner-occupied dwellings"/>
    <s v="436"/>
    <s v="Data processing, hosting, and related services"/>
    <n v="15055"/>
    <s v="Industry Use"/>
    <n v="3.5179500000000002E-4"/>
    <x v="12"/>
    <x v="12"/>
    <x v="14"/>
    <x v="14"/>
  </r>
  <r>
    <s v="449"/>
    <s v="Owner-occupied dwellings"/>
    <s v="438"/>
    <s v="Internet publishing and broadcasting and web search portals"/>
    <n v="15055"/>
    <s v="Industry Use"/>
    <n v="1.3656900000000001E-4"/>
    <x v="12"/>
    <x v="12"/>
    <x v="14"/>
    <x v="14"/>
  </r>
  <r>
    <s v="449"/>
    <s v="Owner-occupied dwellings"/>
    <s v="439"/>
    <s v="Nondepository credit intermediation and related activities"/>
    <n v="15055"/>
    <s v="Industry Use"/>
    <n v="5.129354395"/>
    <x v="13"/>
    <x v="13"/>
    <x v="14"/>
    <x v="14"/>
  </r>
  <r>
    <s v="449"/>
    <s v="Owner-occupied dwellings"/>
    <s v="440"/>
    <s v="Securities and commodity contracts intermediation and brokerage"/>
    <n v="15055"/>
    <s v="Industry Use"/>
    <n v="0.20952405099999999"/>
    <x v="13"/>
    <x v="13"/>
    <x v="14"/>
    <x v="14"/>
  </r>
  <r>
    <s v="449"/>
    <s v="Owner-occupied dwellings"/>
    <s v="441"/>
    <s v="Monetary authorities and depository credit intermediation"/>
    <n v="15055"/>
    <s v="Industry Use"/>
    <n v="4.737561865"/>
    <x v="13"/>
    <x v="13"/>
    <x v="14"/>
    <x v="14"/>
  </r>
  <r>
    <s v="449"/>
    <s v="Owner-occupied dwellings"/>
    <s v="442"/>
    <s v="Other financial investment activities"/>
    <n v="15055"/>
    <s v="Industry Use"/>
    <n v="0.63678158500000004"/>
    <x v="13"/>
    <x v="13"/>
    <x v="14"/>
    <x v="14"/>
  </r>
  <r>
    <s v="449"/>
    <s v="Owner-occupied dwellings"/>
    <s v="443"/>
    <s v="Direct life insurance carriers"/>
    <n v="15055"/>
    <s v="Industry Use"/>
    <n v="9.7900000000000007E-7"/>
    <x v="13"/>
    <x v="13"/>
    <x v="14"/>
    <x v="14"/>
  </r>
  <r>
    <s v="449"/>
    <s v="Owner-occupied dwellings"/>
    <s v="444"/>
    <s v="Insurance carriers, except direct life"/>
    <n v="15055"/>
    <s v="Industry Use"/>
    <n v="4.1122114000000001E-2"/>
    <x v="13"/>
    <x v="13"/>
    <x v="14"/>
    <x v="14"/>
  </r>
  <r>
    <s v="449"/>
    <s v="Owner-occupied dwellings"/>
    <s v="445"/>
    <s v="Insurance agencies, brokerages, and related activities"/>
    <n v="15055"/>
    <s v="Industry Use"/>
    <n v="5.79194E-4"/>
    <x v="13"/>
    <x v="13"/>
    <x v="14"/>
    <x v="14"/>
  </r>
  <r>
    <s v="449"/>
    <s v="Owner-occupied dwellings"/>
    <s v="447"/>
    <s v="Other real estate"/>
    <n v="15055"/>
    <s v="Industry Use"/>
    <n v="0.27585978700000002"/>
    <x v="14"/>
    <x v="14"/>
    <x v="14"/>
    <x v="14"/>
  </r>
  <r>
    <s v="449"/>
    <s v="Owner-occupied dwellings"/>
    <s v="450"/>
    <s v="Automotive equipment rental and leasing"/>
    <n v="15055"/>
    <s v="Industry Use"/>
    <n v="1.9300000000000002E-6"/>
    <x v="15"/>
    <x v="15"/>
    <x v="14"/>
    <x v="14"/>
  </r>
  <r>
    <s v="449"/>
    <s v="Owner-occupied dwellings"/>
    <s v="454"/>
    <s v="Lessors of nonfinancial intangible assets"/>
    <n v="15055"/>
    <s v="Industry Use"/>
    <n v="6.9099999999999999E-5"/>
    <x v="15"/>
    <x v="15"/>
    <x v="14"/>
    <x v="14"/>
  </r>
  <r>
    <s v="449"/>
    <s v="Owner-occupied dwellings"/>
    <s v="455"/>
    <s v="Legal services"/>
    <n v="15055"/>
    <s v="Industry Use"/>
    <n v="3.1992868000000001E-2"/>
    <x v="16"/>
    <x v="16"/>
    <x v="14"/>
    <x v="14"/>
  </r>
  <r>
    <s v="449"/>
    <s v="Owner-occupied dwellings"/>
    <s v="456"/>
    <s v="Accounting, tax preparation, bookkeeping, and payroll services"/>
    <n v="15055"/>
    <s v="Industry Use"/>
    <n v="2.9691600000000002E-3"/>
    <x v="16"/>
    <x v="16"/>
    <x v="14"/>
    <x v="14"/>
  </r>
  <r>
    <s v="449"/>
    <s v="Owner-occupied dwellings"/>
    <s v="457"/>
    <s v="Architectural, engineering, and related services"/>
    <n v="15055"/>
    <s v="Industry Use"/>
    <n v="9.7106190000000002E-3"/>
    <x v="16"/>
    <x v="16"/>
    <x v="14"/>
    <x v="14"/>
  </r>
  <r>
    <s v="449"/>
    <s v="Owner-occupied dwellings"/>
    <s v="458"/>
    <s v="Specialized design services"/>
    <n v="15055"/>
    <s v="Industry Use"/>
    <n v="2.7500000000000001E-7"/>
    <x v="16"/>
    <x v="16"/>
    <x v="14"/>
    <x v="14"/>
  </r>
  <r>
    <s v="449"/>
    <s v="Owner-occupied dwellings"/>
    <s v="459"/>
    <s v="Custom computer programming services"/>
    <n v="15055"/>
    <s v="Industry Use"/>
    <n v="3.6465100000000002E-4"/>
    <x v="16"/>
    <x v="16"/>
    <x v="14"/>
    <x v="14"/>
  </r>
  <r>
    <s v="449"/>
    <s v="Owner-occupied dwellings"/>
    <s v="460"/>
    <s v="Computer systems design services"/>
    <n v="15055"/>
    <s v="Industry Use"/>
    <n v="3.7348500000000001E-3"/>
    <x v="16"/>
    <x v="16"/>
    <x v="14"/>
    <x v="14"/>
  </r>
  <r>
    <s v="449"/>
    <s v="Owner-occupied dwellings"/>
    <s v="461"/>
    <s v="Other computer related services, including facilities management"/>
    <n v="15055"/>
    <s v="Industry Use"/>
    <n v="9.3730400000000002E-4"/>
    <x v="16"/>
    <x v="16"/>
    <x v="14"/>
    <x v="14"/>
  </r>
  <r>
    <s v="449"/>
    <s v="Owner-occupied dwellings"/>
    <s v="462"/>
    <s v="Management consulting services"/>
    <n v="15055"/>
    <s v="Industry Use"/>
    <n v="9.09E-5"/>
    <x v="16"/>
    <x v="16"/>
    <x v="14"/>
    <x v="14"/>
  </r>
  <r>
    <s v="449"/>
    <s v="Owner-occupied dwellings"/>
    <s v="463"/>
    <s v="Environmental and other technical consulting services"/>
    <n v="15055"/>
    <s v="Industry Use"/>
    <n v="5.5199999999999997E-6"/>
    <x v="16"/>
    <x v="16"/>
    <x v="14"/>
    <x v="14"/>
  </r>
  <r>
    <s v="449"/>
    <s v="Owner-occupied dwellings"/>
    <s v="464"/>
    <s v="Scientific research and development services"/>
    <n v="15055"/>
    <s v="Industry Use"/>
    <n v="8.9499999999999994E-5"/>
    <x v="16"/>
    <x v="16"/>
    <x v="14"/>
    <x v="14"/>
  </r>
  <r>
    <s v="449"/>
    <s v="Owner-occupied dwellings"/>
    <s v="470"/>
    <s v="Office administrative services"/>
    <n v="15055"/>
    <s v="Industry Use"/>
    <n v="3.7406599999999999E-4"/>
    <x v="17"/>
    <x v="17"/>
    <x v="14"/>
    <x v="14"/>
  </r>
  <r>
    <s v="449"/>
    <s v="Owner-occupied dwellings"/>
    <s v="471"/>
    <s v="Facilities support services"/>
    <n v="15055"/>
    <s v="Industry Use"/>
    <n v="5.1016899999999999E-3"/>
    <x v="17"/>
    <x v="17"/>
    <x v="14"/>
    <x v="14"/>
  </r>
  <r>
    <s v="449"/>
    <s v="Owner-occupied dwellings"/>
    <s v="472"/>
    <s v="Employment services"/>
    <n v="15055"/>
    <s v="Industry Use"/>
    <n v="3.8794044E-2"/>
    <x v="17"/>
    <x v="17"/>
    <x v="14"/>
    <x v="14"/>
  </r>
  <r>
    <s v="449"/>
    <s v="Owner-occupied dwellings"/>
    <s v="473"/>
    <s v="Business support services"/>
    <n v="15055"/>
    <s v="Industry Use"/>
    <n v="1.8343910000000001E-3"/>
    <x v="17"/>
    <x v="17"/>
    <x v="14"/>
    <x v="14"/>
  </r>
  <r>
    <s v="449"/>
    <s v="Owner-occupied dwellings"/>
    <s v="475"/>
    <s v="Investigation and security services"/>
    <n v="15055"/>
    <s v="Industry Use"/>
    <n v="1.4822699999999999E-3"/>
    <x v="17"/>
    <x v="17"/>
    <x v="14"/>
    <x v="14"/>
  </r>
  <r>
    <s v="449"/>
    <s v="Owner-occupied dwellings"/>
    <s v="476"/>
    <s v="Services to buildings"/>
    <n v="15055"/>
    <s v="Industry Use"/>
    <n v="6.3411029999999998E-3"/>
    <x v="17"/>
    <x v="17"/>
    <x v="14"/>
    <x v="14"/>
  </r>
  <r>
    <s v="449"/>
    <s v="Owner-occupied dwellings"/>
    <s v="477"/>
    <s v="Landscape and horticultural services"/>
    <n v="15055"/>
    <s v="Industry Use"/>
    <n v="3.1407570000000001E-3"/>
    <x v="17"/>
    <x v="17"/>
    <x v="14"/>
    <x v="14"/>
  </r>
  <r>
    <s v="449"/>
    <s v="Owner-occupied dwellings"/>
    <s v="478"/>
    <s v="Other support services"/>
    <n v="15055"/>
    <s v="Industry Use"/>
    <n v="3.2799999999999998E-5"/>
    <x v="17"/>
    <x v="17"/>
    <x v="14"/>
    <x v="14"/>
  </r>
  <r>
    <s v="449"/>
    <s v="Owner-occupied dwellings"/>
    <s v="479"/>
    <s v="Waste management and remediation services"/>
    <n v="15055"/>
    <s v="Industry Use"/>
    <n v="5.1869700000000004E-4"/>
    <x v="17"/>
    <x v="17"/>
    <x v="14"/>
    <x v="14"/>
  </r>
  <r>
    <s v="449"/>
    <s v="Owner-occupied dwellings"/>
    <s v="507"/>
    <s v="Hotels and motels, including casino hotels"/>
    <n v="15055"/>
    <s v="Industry Use"/>
    <n v="9.9E-8"/>
    <x v="20"/>
    <x v="20"/>
    <x v="14"/>
    <x v="14"/>
  </r>
  <r>
    <s v="449"/>
    <s v="Owner-occupied dwellings"/>
    <s v="508"/>
    <s v="Other accommodations"/>
    <n v="15055"/>
    <s v="Industry Use"/>
    <n v="2.88E-8"/>
    <x v="20"/>
    <x v="20"/>
    <x v="14"/>
    <x v="14"/>
  </r>
  <r>
    <s v="449"/>
    <s v="Owner-occupied dwellings"/>
    <s v="509"/>
    <s v="Full-service restaurants"/>
    <n v="15055"/>
    <s v="Industry Use"/>
    <n v="7.4732666000000003E-2"/>
    <x v="20"/>
    <x v="20"/>
    <x v="14"/>
    <x v="14"/>
  </r>
  <r>
    <s v="449"/>
    <s v="Owner-occupied dwellings"/>
    <s v="510"/>
    <s v="Limited-service restaurants"/>
    <n v="15055"/>
    <s v="Industry Use"/>
    <n v="3.1481130000000003E-2"/>
    <x v="20"/>
    <x v="20"/>
    <x v="14"/>
    <x v="14"/>
  </r>
  <r>
    <s v="449"/>
    <s v="Owner-occupied dwellings"/>
    <s v="519"/>
    <s v="Dry-cleaning and laundry services"/>
    <n v="15055"/>
    <s v="Industry Use"/>
    <n v="7.3300000000000001E-6"/>
    <x v="21"/>
    <x v="21"/>
    <x v="14"/>
    <x v="14"/>
  </r>
  <r>
    <s v="449"/>
    <s v="Owner-occupied dwellings"/>
    <s v="523"/>
    <s v="Business and professional associations"/>
    <n v="15055"/>
    <s v="Industry Use"/>
    <n v="4.3305799999999997E-3"/>
    <x v="21"/>
    <x v="21"/>
    <x v="14"/>
    <x v="14"/>
  </r>
  <r>
    <s v="449"/>
    <s v="Owner-occupied dwellings"/>
    <s v="526"/>
    <s v="Postal service"/>
    <n v="15055"/>
    <s v="Industry Use"/>
    <n v="2.3799999999999999E-5"/>
    <x v="22"/>
    <x v="22"/>
    <x v="14"/>
    <x v="14"/>
  </r>
  <r>
    <s v="449"/>
    <s v="Owner-occupied dwellings"/>
    <s v="528"/>
    <s v="Other federal government enterprises"/>
    <n v="15055"/>
    <s v="Industry Use"/>
    <n v="7.3799999999999996E-7"/>
    <x v="22"/>
    <x v="22"/>
    <x v="14"/>
    <x v="14"/>
  </r>
  <r>
    <s v="449"/>
    <s v="Owner-occupied dwellings"/>
    <s v="532"/>
    <s v="Local government passenger transit"/>
    <n v="15055"/>
    <s v="Industry Use"/>
    <n v="7.4299999999999997E-8"/>
    <x v="22"/>
    <x v="22"/>
    <x v="14"/>
    <x v="14"/>
  </r>
  <r>
    <s v="449"/>
    <s v="Owner-occupied dwellings"/>
    <s v="533"/>
    <s v="Local government electric utilities"/>
    <n v="15055"/>
    <s v="Industry Use"/>
    <n v="1.1369617320000001"/>
    <x v="22"/>
    <x v="22"/>
    <x v="14"/>
    <x v="14"/>
  </r>
  <r>
    <s v="449"/>
    <s v="Owner-occupied dwellings"/>
    <s v="5001"/>
    <s v="Employee Compensation"/>
    <n v="15053"/>
    <s v="Factor Receipts"/>
    <n v="0"/>
    <x v="23"/>
    <x v="23"/>
    <x v="14"/>
    <x v="14"/>
  </r>
  <r>
    <s v="449"/>
    <s v="Owner-occupied dwellings"/>
    <s v="6001"/>
    <s v="Proprietor Income"/>
    <n v="15053"/>
    <s v="Factor Receipts"/>
    <n v="0"/>
    <x v="24"/>
    <x v="24"/>
    <x v="14"/>
    <x v="14"/>
  </r>
  <r>
    <s v="449"/>
    <s v="Owner-occupied dwellings"/>
    <s v="7001"/>
    <s v="Other Property Type Income"/>
    <n v="15053"/>
    <s v="Factor Receipts"/>
    <n v="260.63369749999998"/>
    <x v="25"/>
    <x v="25"/>
    <x v="14"/>
    <x v="14"/>
  </r>
  <r>
    <s v="449"/>
    <s v="Owner-occupied dwellings"/>
    <s v="8001"/>
    <s v="Taxes on Production and Imports"/>
    <n v="15053"/>
    <s v="Factor Receipts"/>
    <n v="43.722526549999998"/>
    <x v="26"/>
    <x v="26"/>
    <x v="14"/>
    <x v="14"/>
  </r>
  <r>
    <s v="449"/>
    <s v="Owner-occupied dwellings"/>
    <s v="12001"/>
    <s v="State/Local Govt NonEducation"/>
    <n v="15055"/>
    <s v="Industry Use"/>
    <n v="5.2853899999999996E-4"/>
    <x v="27"/>
    <x v="27"/>
    <x v="14"/>
    <x v="14"/>
  </r>
  <r>
    <s v="449"/>
    <s v="Owner-occupied dwellings"/>
    <s v="14002"/>
    <s v="Inventory Additions/Deletions"/>
    <n v="15055"/>
    <s v="Industry Use"/>
    <n v="2.5900000000000002E-6"/>
    <x v="27"/>
    <x v="27"/>
    <x v="14"/>
    <x v="14"/>
  </r>
  <r>
    <s v="449"/>
    <s v="Owner-occupied dwellings"/>
    <s v="25001"/>
    <s v="Foreign Trade"/>
    <n v="15056"/>
    <s v="Industry Trade"/>
    <n v="0.11849973"/>
    <x v="28"/>
    <x v="28"/>
    <x v="14"/>
    <x v="14"/>
  </r>
  <r>
    <s v="449"/>
    <s v="Owner-occupied dwellings"/>
    <s v="28001"/>
    <s v="Domestic Trade"/>
    <n v="15056"/>
    <s v="Industry Trade"/>
    <n v="6.5577393009999998"/>
    <x v="29"/>
    <x v="29"/>
    <x v="14"/>
    <x v="14"/>
  </r>
  <r>
    <s v="450"/>
    <s v="Automotive equipment rental and leasing"/>
    <s v="1"/>
    <s v="Oilseed farming"/>
    <n v="15055"/>
    <s v="Industry Use"/>
    <n v="6.9E-6"/>
    <x v="0"/>
    <x v="0"/>
    <x v="15"/>
    <x v="15"/>
  </r>
  <r>
    <s v="450"/>
    <s v="Automotive equipment rental and leasing"/>
    <s v="2"/>
    <s v="Grain farming"/>
    <n v="15055"/>
    <s v="Industry Use"/>
    <n v="3.6199999999999999E-5"/>
    <x v="0"/>
    <x v="0"/>
    <x v="15"/>
    <x v="15"/>
  </r>
  <r>
    <s v="450"/>
    <s v="Automotive equipment rental and leasing"/>
    <s v="3"/>
    <s v="Vegetable and melon farming"/>
    <n v="15055"/>
    <s v="Industry Use"/>
    <n v="9.4800000000000002E-8"/>
    <x v="1"/>
    <x v="1"/>
    <x v="15"/>
    <x v="15"/>
  </r>
  <r>
    <s v="450"/>
    <s v="Automotive equipment rental and leasing"/>
    <s v="4"/>
    <s v="Fruit farming"/>
    <n v="15055"/>
    <s v="Industry Use"/>
    <n v="1.04E-7"/>
    <x v="1"/>
    <x v="1"/>
    <x v="15"/>
    <x v="15"/>
  </r>
  <r>
    <s v="450"/>
    <s v="Automotive equipment rental and leasing"/>
    <s v="5"/>
    <s v="Tree nut farming"/>
    <n v="15055"/>
    <s v="Industry Use"/>
    <n v="2.9499999999999999E-8"/>
    <x v="1"/>
    <x v="1"/>
    <x v="15"/>
    <x v="15"/>
  </r>
  <r>
    <s v="450"/>
    <s v="Automotive equipment rental and leasing"/>
    <s v="6"/>
    <s v="Greenhouse, nursery, and floriculture production"/>
    <n v="15055"/>
    <s v="Industry Use"/>
    <n v="5.8199999999999998E-8"/>
    <x v="1"/>
    <x v="1"/>
    <x v="15"/>
    <x v="15"/>
  </r>
  <r>
    <s v="450"/>
    <s v="Automotive equipment rental and leasing"/>
    <s v="10"/>
    <s v="All other crop farming"/>
    <n v="15055"/>
    <s v="Industry Use"/>
    <n v="5.1E-8"/>
    <x v="0"/>
    <x v="0"/>
    <x v="15"/>
    <x v="15"/>
  </r>
  <r>
    <s v="450"/>
    <s v="Automotive equipment rental and leasing"/>
    <s v="11"/>
    <s v="Beef cattle ranching and farming, including feedlots and dual-purpose ranching and farming"/>
    <n v="15055"/>
    <s v="Industry Use"/>
    <n v="5.3199999999999999E-5"/>
    <x v="2"/>
    <x v="2"/>
    <x v="15"/>
    <x v="15"/>
  </r>
  <r>
    <s v="450"/>
    <s v="Automotive equipment rental and leasing"/>
    <s v="12"/>
    <s v="Dairy cattle and milk production"/>
    <n v="15055"/>
    <s v="Industry Use"/>
    <n v="4.8199999999999999E-5"/>
    <x v="2"/>
    <x v="2"/>
    <x v="15"/>
    <x v="15"/>
  </r>
  <r>
    <s v="450"/>
    <s v="Automotive equipment rental and leasing"/>
    <s v="13"/>
    <s v="Poultry and egg production"/>
    <n v="15055"/>
    <s v="Industry Use"/>
    <n v="7.7100000000000001E-7"/>
    <x v="2"/>
    <x v="2"/>
    <x v="15"/>
    <x v="15"/>
  </r>
  <r>
    <s v="450"/>
    <s v="Automotive equipment rental and leasing"/>
    <s v="14"/>
    <s v="Animal production, except cattle and poultry and eggs"/>
    <n v="15055"/>
    <s v="Industry Use"/>
    <n v="1.5699999999999999E-5"/>
    <x v="2"/>
    <x v="2"/>
    <x v="15"/>
    <x v="15"/>
  </r>
  <r>
    <s v="450"/>
    <s v="Automotive equipment rental and leasing"/>
    <s v="20"/>
    <s v="Oil and gas extraction"/>
    <n v="15055"/>
    <s v="Industry Use"/>
    <n v="2.0327100000000001E-4"/>
    <x v="4"/>
    <x v="4"/>
    <x v="15"/>
    <x v="15"/>
  </r>
  <r>
    <s v="450"/>
    <s v="Automotive equipment rental and leasing"/>
    <s v="35"/>
    <s v="Drilling oil and gas wells"/>
    <n v="15055"/>
    <s v="Industry Use"/>
    <n v="4.2599999999999998E-10"/>
    <x v="4"/>
    <x v="4"/>
    <x v="15"/>
    <x v="15"/>
  </r>
  <r>
    <s v="450"/>
    <s v="Automotive equipment rental and leasing"/>
    <s v="36"/>
    <s v="Support activities for oil and gas operations"/>
    <n v="15055"/>
    <s v="Industry Use"/>
    <n v="5.21E-9"/>
    <x v="4"/>
    <x v="4"/>
    <x v="15"/>
    <x v="15"/>
  </r>
  <r>
    <s v="450"/>
    <s v="Automotive equipment rental and leasing"/>
    <s v="37"/>
    <s v="Metal mining services"/>
    <n v="15055"/>
    <s v="Industry Use"/>
    <n v="1.2700000000000001E-7"/>
    <x v="4"/>
    <x v="4"/>
    <x v="15"/>
    <x v="15"/>
  </r>
  <r>
    <s v="450"/>
    <s v="Automotive equipment rental and leasing"/>
    <s v="47"/>
    <s v="Electric power transmission and distribution"/>
    <n v="15055"/>
    <s v="Industry Use"/>
    <n v="1.6536545E-2"/>
    <x v="5"/>
    <x v="5"/>
    <x v="15"/>
    <x v="15"/>
  </r>
  <r>
    <s v="450"/>
    <s v="Automotive equipment rental and leasing"/>
    <s v="48"/>
    <s v="Natural gas distribution"/>
    <n v="15055"/>
    <s v="Industry Use"/>
    <n v="2.7493017000000002E-2"/>
    <x v="5"/>
    <x v="5"/>
    <x v="15"/>
    <x v="15"/>
  </r>
  <r>
    <s v="450"/>
    <s v="Automotive equipment rental and leasing"/>
    <s v="49"/>
    <s v="Water, sewage and other systems"/>
    <n v="15055"/>
    <s v="Industry Use"/>
    <n v="3.7210999999999999E-4"/>
    <x v="5"/>
    <x v="5"/>
    <x v="15"/>
    <x v="15"/>
  </r>
  <r>
    <s v="450"/>
    <s v="Automotive equipment rental and leasing"/>
    <s v="60"/>
    <s v="Maintenance and repair construction of nonresidential structures"/>
    <n v="15055"/>
    <s v="Industry Use"/>
    <n v="1.082986E-3"/>
    <x v="6"/>
    <x v="6"/>
    <x v="15"/>
    <x v="15"/>
  </r>
  <r>
    <s v="450"/>
    <s v="Automotive equipment rental and leasing"/>
    <s v="64"/>
    <s v="Other animal food manufacturing"/>
    <n v="15055"/>
    <s v="Industry Use"/>
    <n v="1.08E-7"/>
    <x v="7"/>
    <x v="7"/>
    <x v="15"/>
    <x v="15"/>
  </r>
  <r>
    <s v="450"/>
    <s v="Automotive equipment rental and leasing"/>
    <s v="87"/>
    <s v="Frozen cakes and other pastries manufacturing"/>
    <n v="15055"/>
    <s v="Industry Use"/>
    <n v="7.4099999999999998E-9"/>
    <x v="7"/>
    <x v="7"/>
    <x v="15"/>
    <x v="15"/>
  </r>
  <r>
    <s v="450"/>
    <s v="Automotive equipment rental and leasing"/>
    <s v="93"/>
    <s v="Bread and bakery product, except frozen, manufacturing"/>
    <n v="15055"/>
    <s v="Industry Use"/>
    <n v="4.3800000000000002E-8"/>
    <x v="7"/>
    <x v="7"/>
    <x v="15"/>
    <x v="15"/>
  </r>
  <r>
    <s v="450"/>
    <s v="Automotive equipment rental and leasing"/>
    <s v="108"/>
    <s v="Distilleries"/>
    <n v="15055"/>
    <s v="Industry Use"/>
    <n v="1.1400000000000001E-11"/>
    <x v="7"/>
    <x v="7"/>
    <x v="15"/>
    <x v="15"/>
  </r>
  <r>
    <s v="450"/>
    <s v="Automotive equipment rental and leasing"/>
    <s v="115"/>
    <s v="Textile and fabric finishing mills"/>
    <n v="15055"/>
    <s v="Industry Use"/>
    <n v="1.03E-9"/>
    <x v="8"/>
    <x v="8"/>
    <x v="15"/>
    <x v="15"/>
  </r>
  <r>
    <s v="450"/>
    <s v="Automotive equipment rental and leasing"/>
    <s v="119"/>
    <s v="Textile bag and canvas mills"/>
    <n v="15055"/>
    <s v="Industry Use"/>
    <n v="3.3299999999999999E-6"/>
    <x v="8"/>
    <x v="8"/>
    <x v="15"/>
    <x v="15"/>
  </r>
  <r>
    <s v="450"/>
    <s v="Automotive equipment rental and leasing"/>
    <s v="121"/>
    <s v="Other textile product mills"/>
    <n v="15055"/>
    <s v="Industry Use"/>
    <n v="2.6193599999999999E-4"/>
    <x v="8"/>
    <x v="8"/>
    <x v="15"/>
    <x v="15"/>
  </r>
  <r>
    <s v="450"/>
    <s v="Automotive equipment rental and leasing"/>
    <s v="123"/>
    <s v="Other apparel knitting mills"/>
    <n v="15055"/>
    <s v="Industry Use"/>
    <n v="1.5E-10"/>
    <x v="8"/>
    <x v="8"/>
    <x v="15"/>
    <x v="15"/>
  </r>
  <r>
    <s v="450"/>
    <s v="Automotive equipment rental and leasing"/>
    <s v="125"/>
    <s v="Mens and boys cut and sew apparel manufacturing"/>
    <n v="15055"/>
    <s v="Industry Use"/>
    <n v="4.0400000000000001E-9"/>
    <x v="8"/>
    <x v="8"/>
    <x v="15"/>
    <x v="15"/>
  </r>
  <r>
    <s v="450"/>
    <s v="Automotive equipment rental and leasing"/>
    <s v="128"/>
    <s v="Apparel accessories and other apparel manufacturing"/>
    <n v="15055"/>
    <s v="Industry Use"/>
    <n v="1.99E-9"/>
    <x v="8"/>
    <x v="8"/>
    <x v="15"/>
    <x v="15"/>
  </r>
  <r>
    <s v="450"/>
    <s v="Automotive equipment rental and leasing"/>
    <s v="132"/>
    <s v="Sawmills"/>
    <n v="15055"/>
    <s v="Industry Use"/>
    <n v="3.32E-6"/>
    <x v="8"/>
    <x v="8"/>
    <x v="15"/>
    <x v="15"/>
  </r>
  <r>
    <s v="450"/>
    <s v="Automotive equipment rental and leasing"/>
    <s v="135"/>
    <s v="Engineered wood member and truss manufacturing"/>
    <n v="15055"/>
    <s v="Industry Use"/>
    <n v="1.9599999999999999E-5"/>
    <x v="8"/>
    <x v="8"/>
    <x v="15"/>
    <x v="15"/>
  </r>
  <r>
    <s v="450"/>
    <s v="Automotive equipment rental and leasing"/>
    <s v="137"/>
    <s v="Wood windows and door manufacturing"/>
    <n v="15055"/>
    <s v="Industry Use"/>
    <n v="2.212239E-3"/>
    <x v="8"/>
    <x v="8"/>
    <x v="15"/>
    <x v="15"/>
  </r>
  <r>
    <s v="450"/>
    <s v="Automotive equipment rental and leasing"/>
    <s v="139"/>
    <s v="Other millwork, including flooring"/>
    <n v="15055"/>
    <s v="Industry Use"/>
    <n v="2.2785700000000001E-4"/>
    <x v="8"/>
    <x v="8"/>
    <x v="15"/>
    <x v="15"/>
  </r>
  <r>
    <s v="450"/>
    <s v="Automotive equipment rental and leasing"/>
    <s v="140"/>
    <s v="Wood container and pallet manufacturing"/>
    <n v="15055"/>
    <s v="Industry Use"/>
    <n v="6.7900000000000002E-6"/>
    <x v="8"/>
    <x v="8"/>
    <x v="15"/>
    <x v="15"/>
  </r>
  <r>
    <s v="450"/>
    <s v="Automotive equipment rental and leasing"/>
    <s v="143"/>
    <s v="All other miscellaneous wood product manufacturing"/>
    <n v="15055"/>
    <s v="Industry Use"/>
    <n v="2.0000000000000002E-5"/>
    <x v="8"/>
    <x v="8"/>
    <x v="15"/>
    <x v="15"/>
  </r>
  <r>
    <s v="450"/>
    <s v="Automotive equipment rental and leasing"/>
    <s v="147"/>
    <s v="Paperboard container manufacturing"/>
    <n v="15055"/>
    <s v="Industry Use"/>
    <n v="7.5801700000000004E-4"/>
    <x v="8"/>
    <x v="8"/>
    <x v="15"/>
    <x v="15"/>
  </r>
  <r>
    <s v="450"/>
    <s v="Automotive equipment rental and leasing"/>
    <s v="152"/>
    <s v="Printing"/>
    <n v="15055"/>
    <s v="Industry Use"/>
    <n v="4.2277590000000002E-3"/>
    <x v="8"/>
    <x v="8"/>
    <x v="15"/>
    <x v="15"/>
  </r>
  <r>
    <s v="450"/>
    <s v="Automotive equipment rental and leasing"/>
    <s v="163"/>
    <s v="Other basic organic chemical manufacturing"/>
    <n v="15055"/>
    <s v="Industry Use"/>
    <n v="3.0300000000000001E-5"/>
    <x v="8"/>
    <x v="8"/>
    <x v="15"/>
    <x v="15"/>
  </r>
  <r>
    <s v="450"/>
    <s v="Automotive equipment rental and leasing"/>
    <s v="175"/>
    <s v="Paint and coating manufacturing"/>
    <n v="15055"/>
    <s v="Industry Use"/>
    <n v="6.3200000000000005E-5"/>
    <x v="8"/>
    <x v="8"/>
    <x v="15"/>
    <x v="15"/>
  </r>
  <r>
    <s v="450"/>
    <s v="Automotive equipment rental and leasing"/>
    <s v="177"/>
    <s v="Soap and other detergent manufacturing"/>
    <n v="15055"/>
    <s v="Industry Use"/>
    <n v="4.74E-5"/>
    <x v="8"/>
    <x v="8"/>
    <x v="15"/>
    <x v="15"/>
  </r>
  <r>
    <s v="450"/>
    <s v="Automotive equipment rental and leasing"/>
    <s v="190"/>
    <s v="Polystyrene foam product manufacturing"/>
    <n v="15055"/>
    <s v="Industry Use"/>
    <n v="1.03E-5"/>
    <x v="8"/>
    <x v="8"/>
    <x v="15"/>
    <x v="15"/>
  </r>
  <r>
    <s v="450"/>
    <s v="Automotive equipment rental and leasing"/>
    <s v="191"/>
    <s v="Urethane and other foam product (except polystyrene) manufacturing"/>
    <n v="15055"/>
    <s v="Industry Use"/>
    <n v="2.4399999999999999E-6"/>
    <x v="8"/>
    <x v="8"/>
    <x v="15"/>
    <x v="15"/>
  </r>
  <r>
    <s v="450"/>
    <s v="Automotive equipment rental and leasing"/>
    <s v="192"/>
    <s v="Plastics bottle manufacturing"/>
    <n v="15055"/>
    <s v="Industry Use"/>
    <n v="1.19E-5"/>
    <x v="8"/>
    <x v="8"/>
    <x v="15"/>
    <x v="15"/>
  </r>
  <r>
    <s v="450"/>
    <s v="Automotive equipment rental and leasing"/>
    <s v="195"/>
    <s v="Rubber and plastics hoses and belting manufacturing"/>
    <n v="15055"/>
    <s v="Industry Use"/>
    <n v="8.3600000000000002E-7"/>
    <x v="8"/>
    <x v="8"/>
    <x v="15"/>
    <x v="15"/>
  </r>
  <r>
    <s v="450"/>
    <s v="Automotive equipment rental and leasing"/>
    <s v="197"/>
    <s v="Pottery, ceramics, and plumbing fixture manufacturing"/>
    <n v="15055"/>
    <s v="Industry Use"/>
    <n v="2.7799999999999997E-7"/>
    <x v="8"/>
    <x v="8"/>
    <x v="15"/>
    <x v="15"/>
  </r>
  <r>
    <s v="450"/>
    <s v="Automotive equipment rental and leasing"/>
    <s v="204"/>
    <s v="Ready-mix concrete manufacturing"/>
    <n v="15055"/>
    <s v="Industry Use"/>
    <n v="1.66E-7"/>
    <x v="8"/>
    <x v="8"/>
    <x v="15"/>
    <x v="15"/>
  </r>
  <r>
    <s v="450"/>
    <s v="Automotive equipment rental and leasing"/>
    <s v="207"/>
    <s v="Other concrete product manufacturing"/>
    <n v="15055"/>
    <s v="Industry Use"/>
    <n v="1.66842E-4"/>
    <x v="8"/>
    <x v="8"/>
    <x v="15"/>
    <x v="15"/>
  </r>
  <r>
    <s v="450"/>
    <s v="Automotive equipment rental and leasing"/>
    <s v="211"/>
    <s v="Cut stone and stone product manufacturing"/>
    <n v="15055"/>
    <s v="Industry Use"/>
    <n v="1.6899999999999999E-7"/>
    <x v="8"/>
    <x v="8"/>
    <x v="15"/>
    <x v="15"/>
  </r>
  <r>
    <s v="450"/>
    <s v="Automotive equipment rental and leasing"/>
    <s v="215"/>
    <s v="Iron and steel mills and ferroalloy manufacturing"/>
    <n v="15055"/>
    <s v="Industry Use"/>
    <n v="8.6669999999999998E-4"/>
    <x v="8"/>
    <x v="8"/>
    <x v="15"/>
    <x v="15"/>
  </r>
  <r>
    <s v="450"/>
    <s v="Automotive equipment rental and leasing"/>
    <s v="217"/>
    <s v="Rolled steel shape manufacturing"/>
    <n v="15055"/>
    <s v="Industry Use"/>
    <n v="3.7899999999999999E-7"/>
    <x v="8"/>
    <x v="8"/>
    <x v="15"/>
    <x v="15"/>
  </r>
  <r>
    <s v="450"/>
    <s v="Automotive equipment rental and leasing"/>
    <s v="227"/>
    <s v="Ferrous metal foundries"/>
    <n v="15055"/>
    <s v="Industry Use"/>
    <n v="8.8100000000000001E-8"/>
    <x v="8"/>
    <x v="8"/>
    <x v="15"/>
    <x v="15"/>
  </r>
  <r>
    <s v="450"/>
    <s v="Automotive equipment rental and leasing"/>
    <s v="228"/>
    <s v="Nonferrous metal foundries"/>
    <n v="15055"/>
    <s v="Industry Use"/>
    <n v="2.5800000000000001E-7"/>
    <x v="8"/>
    <x v="8"/>
    <x v="15"/>
    <x v="15"/>
  </r>
  <r>
    <s v="450"/>
    <s v="Automotive equipment rental and leasing"/>
    <s v="230"/>
    <s v="Crown and closure manufacturing and metal stamping"/>
    <n v="15055"/>
    <s v="Industry Use"/>
    <n v="7.0600000000000002E-6"/>
    <x v="8"/>
    <x v="8"/>
    <x v="15"/>
    <x v="15"/>
  </r>
  <r>
    <s v="450"/>
    <s v="Automotive equipment rental and leasing"/>
    <s v="234"/>
    <s v="Handtool manufacturing"/>
    <n v="15055"/>
    <s v="Industry Use"/>
    <n v="8.6499999999999998E-7"/>
    <x v="8"/>
    <x v="8"/>
    <x v="15"/>
    <x v="15"/>
  </r>
  <r>
    <s v="450"/>
    <s v="Automotive equipment rental and leasing"/>
    <s v="236"/>
    <s v="Fabricated structural metal manufacturing"/>
    <n v="15055"/>
    <s v="Industry Use"/>
    <n v="3.1008899999999999E-4"/>
    <x v="8"/>
    <x v="8"/>
    <x v="15"/>
    <x v="15"/>
  </r>
  <r>
    <s v="450"/>
    <s v="Automotive equipment rental and leasing"/>
    <s v="238"/>
    <s v="Metal window and door manufacturing"/>
    <n v="15055"/>
    <s v="Industry Use"/>
    <n v="1.63E-5"/>
    <x v="8"/>
    <x v="8"/>
    <x v="15"/>
    <x v="15"/>
  </r>
  <r>
    <s v="450"/>
    <s v="Automotive equipment rental and leasing"/>
    <s v="239"/>
    <s v="Sheet metal work manufacturing"/>
    <n v="15055"/>
    <s v="Industry Use"/>
    <n v="3.5899999999999999E-6"/>
    <x v="8"/>
    <x v="8"/>
    <x v="15"/>
    <x v="15"/>
  </r>
  <r>
    <s v="450"/>
    <s v="Automotive equipment rental and leasing"/>
    <s v="240"/>
    <s v="Ornamental and architectural metal work manufacturing"/>
    <n v="15055"/>
    <s v="Industry Use"/>
    <n v="3.1499999999999999E-6"/>
    <x v="8"/>
    <x v="8"/>
    <x v="15"/>
    <x v="15"/>
  </r>
  <r>
    <s v="450"/>
    <s v="Automotive equipment rental and leasing"/>
    <s v="242"/>
    <s v="Metal tank (heavy gauge) manufacturing"/>
    <n v="15055"/>
    <s v="Industry Use"/>
    <n v="6.9500000000000004E-6"/>
    <x v="8"/>
    <x v="8"/>
    <x v="15"/>
    <x v="15"/>
  </r>
  <r>
    <s v="450"/>
    <s v="Automotive equipment rental and leasing"/>
    <s v="244"/>
    <s v="Metal barrels, drums and pails manufacturing"/>
    <n v="15055"/>
    <s v="Industry Use"/>
    <n v="4.4099999999999999E-7"/>
    <x v="8"/>
    <x v="8"/>
    <x v="15"/>
    <x v="15"/>
  </r>
  <r>
    <s v="450"/>
    <s v="Automotive equipment rental and leasing"/>
    <s v="247"/>
    <s v="Machine shops"/>
    <n v="15055"/>
    <s v="Industry Use"/>
    <n v="1.023244E-3"/>
    <x v="8"/>
    <x v="8"/>
    <x v="15"/>
    <x v="15"/>
  </r>
  <r>
    <s v="450"/>
    <s v="Automotive equipment rental and leasing"/>
    <s v="248"/>
    <s v="Turned product and screw, nut, and bolt manufacturing"/>
    <n v="15055"/>
    <s v="Industry Use"/>
    <n v="1.1800000000000001E-5"/>
    <x v="8"/>
    <x v="8"/>
    <x v="15"/>
    <x v="15"/>
  </r>
  <r>
    <s v="450"/>
    <s v="Automotive equipment rental and leasing"/>
    <s v="251"/>
    <s v="Electroplating, anodizing, and coloring metal"/>
    <n v="15055"/>
    <s v="Industry Use"/>
    <n v="2.8527799999999997E-4"/>
    <x v="8"/>
    <x v="8"/>
    <x v="15"/>
    <x v="15"/>
  </r>
  <r>
    <s v="450"/>
    <s v="Automotive equipment rental and leasing"/>
    <s v="252"/>
    <s v="Valve and fittings, other than plumbing, manufacturing"/>
    <n v="15055"/>
    <s v="Industry Use"/>
    <n v="3.4199999999999999E-6"/>
    <x v="8"/>
    <x v="8"/>
    <x v="15"/>
    <x v="15"/>
  </r>
  <r>
    <s v="450"/>
    <s v="Automotive equipment rental and leasing"/>
    <s v="259"/>
    <s v="Other fabricated metal manufacturing"/>
    <n v="15055"/>
    <s v="Industry Use"/>
    <n v="2.3999999999999999E-6"/>
    <x v="8"/>
    <x v="8"/>
    <x v="15"/>
    <x v="15"/>
  </r>
  <r>
    <s v="450"/>
    <s v="Automotive equipment rental and leasing"/>
    <s v="262"/>
    <s v="Construction machinery manufacturing"/>
    <n v="15055"/>
    <s v="Industry Use"/>
    <n v="5.3000000000000001E-7"/>
    <x v="8"/>
    <x v="8"/>
    <x v="15"/>
    <x v="15"/>
  </r>
  <r>
    <s v="450"/>
    <s v="Automotive equipment rental and leasing"/>
    <s v="269"/>
    <s v="All other industrial machinery manufacturing"/>
    <n v="15055"/>
    <s v="Industry Use"/>
    <n v="1.4000000000000001E-7"/>
    <x v="8"/>
    <x v="8"/>
    <x v="15"/>
    <x v="15"/>
  </r>
  <r>
    <s v="450"/>
    <s v="Automotive equipment rental and leasing"/>
    <s v="275"/>
    <s v="Air conditioning, refrigeration, and warm air heating equipment manufacturing"/>
    <n v="15055"/>
    <s v="Industry Use"/>
    <n v="6.5100000000000004E-6"/>
    <x v="8"/>
    <x v="8"/>
    <x v="15"/>
    <x v="15"/>
  </r>
  <r>
    <s v="450"/>
    <s v="Automotive equipment rental and leasing"/>
    <s v="276"/>
    <s v="Industrial mold manufacturing"/>
    <n v="15055"/>
    <s v="Industry Use"/>
    <n v="4.8400000000000005E-7"/>
    <x v="8"/>
    <x v="8"/>
    <x v="15"/>
    <x v="15"/>
  </r>
  <r>
    <s v="450"/>
    <s v="Automotive equipment rental and leasing"/>
    <s v="277"/>
    <s v="Special tool, die, jig, and fixture manufacturing"/>
    <n v="15055"/>
    <s v="Industry Use"/>
    <n v="1.0899999999999999E-6"/>
    <x v="8"/>
    <x v="8"/>
    <x v="15"/>
    <x v="15"/>
  </r>
  <r>
    <s v="450"/>
    <s v="Automotive equipment rental and leasing"/>
    <s v="282"/>
    <s v="Speed changer, industrial high-speed drive, and gear manufacturing"/>
    <n v="15055"/>
    <s v="Industry Use"/>
    <n v="7.6000000000000006E-8"/>
    <x v="8"/>
    <x v="8"/>
    <x v="15"/>
    <x v="15"/>
  </r>
  <r>
    <s v="450"/>
    <s v="Automotive equipment rental and leasing"/>
    <s v="297"/>
    <s v="Scales, balances, and miscellaneous general purpose machinery manufacturing"/>
    <n v="15055"/>
    <s v="Industry Use"/>
    <n v="2.5399999999999998E-6"/>
    <x v="8"/>
    <x v="8"/>
    <x v="15"/>
    <x v="15"/>
  </r>
  <r>
    <s v="450"/>
    <s v="Automotive equipment rental and leasing"/>
    <s v="307"/>
    <s v="Semiconductor and related device manufacturing"/>
    <n v="15055"/>
    <s v="Industry Use"/>
    <n v="1.7100000000000001E-7"/>
    <x v="8"/>
    <x v="8"/>
    <x v="15"/>
    <x v="15"/>
  </r>
  <r>
    <s v="450"/>
    <s v="Automotive equipment rental and leasing"/>
    <s v="317"/>
    <s v="Analytical laboratory instrument manufacturing"/>
    <n v="15055"/>
    <s v="Industry Use"/>
    <n v="6.0500000000000006E-8"/>
    <x v="8"/>
    <x v="8"/>
    <x v="15"/>
    <x v="15"/>
  </r>
  <r>
    <s v="450"/>
    <s v="Automotive equipment rental and leasing"/>
    <s v="323"/>
    <s v="Lighting fixture manufacturing"/>
    <n v="15055"/>
    <s v="Industry Use"/>
    <n v="2.1E-7"/>
    <x v="8"/>
    <x v="8"/>
    <x v="15"/>
    <x v="15"/>
  </r>
  <r>
    <s v="450"/>
    <s v="Automotive equipment rental and leasing"/>
    <s v="330"/>
    <s v="Motor and generator manufacturing"/>
    <n v="15055"/>
    <s v="Industry Use"/>
    <n v="2.4899999999999999E-6"/>
    <x v="8"/>
    <x v="8"/>
    <x v="15"/>
    <x v="15"/>
  </r>
  <r>
    <s v="450"/>
    <s v="Automotive equipment rental and leasing"/>
    <s v="341"/>
    <s v="Light truck and utility vehicle manufacturing"/>
    <n v="15055"/>
    <s v="Industry Use"/>
    <n v="1.59E-6"/>
    <x v="8"/>
    <x v="8"/>
    <x v="15"/>
    <x v="15"/>
  </r>
  <r>
    <s v="450"/>
    <s v="Automotive equipment rental and leasing"/>
    <s v="343"/>
    <s v="Motor vehicle body manufacturing"/>
    <n v="15055"/>
    <s v="Industry Use"/>
    <n v="1.5699999999999999E-7"/>
    <x v="8"/>
    <x v="8"/>
    <x v="15"/>
    <x v="15"/>
  </r>
  <r>
    <s v="450"/>
    <s v="Automotive equipment rental and leasing"/>
    <s v="346"/>
    <s v="Travel trailer and camper manufacturing"/>
    <n v="15055"/>
    <s v="Industry Use"/>
    <n v="9.2299999999999999E-7"/>
    <x v="8"/>
    <x v="8"/>
    <x v="15"/>
    <x v="15"/>
  </r>
  <r>
    <s v="450"/>
    <s v="Automotive equipment rental and leasing"/>
    <s v="348"/>
    <s v="Motor vehicle electrical and electronic equipment manufacturing"/>
    <n v="15055"/>
    <s v="Industry Use"/>
    <n v="2.5419660000000001E-3"/>
    <x v="8"/>
    <x v="8"/>
    <x v="15"/>
    <x v="15"/>
  </r>
  <r>
    <s v="450"/>
    <s v="Automotive equipment rental and leasing"/>
    <s v="364"/>
    <s v="All other transportation equipment manufacturing"/>
    <n v="15055"/>
    <s v="Industry Use"/>
    <n v="1.73E-7"/>
    <x v="8"/>
    <x v="8"/>
    <x v="15"/>
    <x v="15"/>
  </r>
  <r>
    <s v="450"/>
    <s v="Automotive equipment rental and leasing"/>
    <s v="365"/>
    <s v="Wood kitchen cabinet and countertop manufacturing"/>
    <n v="15055"/>
    <s v="Industry Use"/>
    <n v="6.4999999999999996E-6"/>
    <x v="8"/>
    <x v="8"/>
    <x v="15"/>
    <x v="15"/>
  </r>
  <r>
    <s v="450"/>
    <s v="Automotive equipment rental and leasing"/>
    <s v="366"/>
    <s v="Upholstered household furniture manufacturing"/>
    <n v="15055"/>
    <s v="Industry Use"/>
    <n v="3.5199999999999998E-8"/>
    <x v="8"/>
    <x v="8"/>
    <x v="15"/>
    <x v="15"/>
  </r>
  <r>
    <s v="450"/>
    <s v="Automotive equipment rental and leasing"/>
    <s v="367"/>
    <s v="Nonupholstered wood household furniture manufacturing"/>
    <n v="15055"/>
    <s v="Industry Use"/>
    <n v="6.1500000000000004E-7"/>
    <x v="8"/>
    <x v="8"/>
    <x v="15"/>
    <x v="15"/>
  </r>
  <r>
    <s v="450"/>
    <s v="Automotive equipment rental and leasing"/>
    <s v="371"/>
    <s v="Custom architectural woodwork and millwork"/>
    <n v="15055"/>
    <s v="Industry Use"/>
    <n v="2.1600000000000001E-6"/>
    <x v="8"/>
    <x v="8"/>
    <x v="15"/>
    <x v="15"/>
  </r>
  <r>
    <s v="450"/>
    <s v="Automotive equipment rental and leasing"/>
    <s v="374"/>
    <s v="Mattress manufacturing"/>
    <n v="15055"/>
    <s v="Industry Use"/>
    <n v="8.5100000000000001E-8"/>
    <x v="8"/>
    <x v="8"/>
    <x v="15"/>
    <x v="15"/>
  </r>
  <r>
    <s v="450"/>
    <s v="Automotive equipment rental and leasing"/>
    <s v="376"/>
    <s v="Surgical and medical instrument manufacturing"/>
    <n v="15055"/>
    <s v="Industry Use"/>
    <n v="1.6210899999999999E-4"/>
    <x v="8"/>
    <x v="8"/>
    <x v="15"/>
    <x v="15"/>
  </r>
  <r>
    <s v="450"/>
    <s v="Automotive equipment rental and leasing"/>
    <s v="381"/>
    <s v="Jewelry and silverware manufacturing"/>
    <n v="15055"/>
    <s v="Industry Use"/>
    <n v="8.7799999999999999E-9"/>
    <x v="8"/>
    <x v="8"/>
    <x v="15"/>
    <x v="15"/>
  </r>
  <r>
    <s v="450"/>
    <s v="Automotive equipment rental and leasing"/>
    <s v="382"/>
    <s v="Sporting and athletic goods manufacturing"/>
    <n v="15055"/>
    <s v="Industry Use"/>
    <n v="1.5800000000000001E-7"/>
    <x v="8"/>
    <x v="8"/>
    <x v="15"/>
    <x v="15"/>
  </r>
  <r>
    <s v="450"/>
    <s v="Automotive equipment rental and leasing"/>
    <s v="383"/>
    <s v="Doll, toy, and game manufacturing"/>
    <n v="15055"/>
    <s v="Industry Use"/>
    <n v="4.35895E-4"/>
    <x v="8"/>
    <x v="8"/>
    <x v="15"/>
    <x v="15"/>
  </r>
  <r>
    <s v="450"/>
    <s v="Automotive equipment rental and leasing"/>
    <s v="384"/>
    <s v="Office supplies (except paper) manufacturing"/>
    <n v="15055"/>
    <s v="Industry Use"/>
    <n v="3.8299999999999998E-6"/>
    <x v="8"/>
    <x v="8"/>
    <x v="15"/>
    <x v="15"/>
  </r>
  <r>
    <s v="450"/>
    <s v="Automotive equipment rental and leasing"/>
    <s v="385"/>
    <s v="Sign manufacturing"/>
    <n v="15055"/>
    <s v="Industry Use"/>
    <n v="4.1398299999999998E-4"/>
    <x v="8"/>
    <x v="8"/>
    <x v="15"/>
    <x v="15"/>
  </r>
  <r>
    <s v="450"/>
    <s v="Automotive equipment rental and leasing"/>
    <s v="392"/>
    <s v="Wholesale - Motor vehicle and motor vehicle parts and supplies"/>
    <n v="15055"/>
    <s v="Industry Use"/>
    <n v="4.8644184E-2"/>
    <x v="9"/>
    <x v="9"/>
    <x v="15"/>
    <x v="15"/>
  </r>
  <r>
    <s v="450"/>
    <s v="Automotive equipment rental and leasing"/>
    <s v="393"/>
    <s v="Wholesale - Professional and commercial equipment and supplies"/>
    <n v="15055"/>
    <s v="Industry Use"/>
    <n v="6.6083699999999997E-3"/>
    <x v="9"/>
    <x v="9"/>
    <x v="15"/>
    <x v="15"/>
  </r>
  <r>
    <s v="450"/>
    <s v="Automotive equipment rental and leasing"/>
    <s v="394"/>
    <s v="Wholesale - Household appliances and electrical and electronic goods"/>
    <n v="15055"/>
    <s v="Industry Use"/>
    <n v="3.7637949999999999E-3"/>
    <x v="9"/>
    <x v="9"/>
    <x v="15"/>
    <x v="15"/>
  </r>
  <r>
    <s v="450"/>
    <s v="Automotive equipment rental and leasing"/>
    <s v="395"/>
    <s v="Wholesale - Machinery, equipment, and supplies"/>
    <n v="15055"/>
    <s v="Industry Use"/>
    <n v="2.0808890999999999E-2"/>
    <x v="9"/>
    <x v="9"/>
    <x v="15"/>
    <x v="15"/>
  </r>
  <r>
    <s v="450"/>
    <s v="Automotive equipment rental and leasing"/>
    <s v="396"/>
    <s v="Wholesale - Other durable goods merchant wholesalers"/>
    <n v="15055"/>
    <s v="Industry Use"/>
    <n v="9.8397740000000008E-3"/>
    <x v="9"/>
    <x v="9"/>
    <x v="15"/>
    <x v="15"/>
  </r>
  <r>
    <s v="450"/>
    <s v="Automotive equipment rental and leasing"/>
    <s v="397"/>
    <s v="Wholesale - Drugs and druggistsâ€™ sundries"/>
    <n v="15055"/>
    <s v="Industry Use"/>
    <n v="4.8000000000000001E-5"/>
    <x v="9"/>
    <x v="9"/>
    <x v="15"/>
    <x v="15"/>
  </r>
  <r>
    <s v="450"/>
    <s v="Automotive equipment rental and leasing"/>
    <s v="398"/>
    <s v="Wholesale - Grocery and related product wholesalers"/>
    <n v="15055"/>
    <s v="Industry Use"/>
    <n v="5.1762100000000001E-4"/>
    <x v="9"/>
    <x v="9"/>
    <x v="15"/>
    <x v="15"/>
  </r>
  <r>
    <s v="450"/>
    <s v="Automotive equipment rental and leasing"/>
    <s v="399"/>
    <s v="Wholesale - Petroleum and petroleum products"/>
    <n v="15055"/>
    <s v="Industry Use"/>
    <n v="5.5795870999999997E-2"/>
    <x v="9"/>
    <x v="9"/>
    <x v="15"/>
    <x v="15"/>
  </r>
  <r>
    <s v="450"/>
    <s v="Automotive equipment rental and leasing"/>
    <s v="400"/>
    <s v="Wholesale - Other nondurable goods merchant wholesalers"/>
    <n v="15055"/>
    <s v="Industry Use"/>
    <n v="1.2652663999999999E-2"/>
    <x v="9"/>
    <x v="9"/>
    <x v="15"/>
    <x v="15"/>
  </r>
  <r>
    <s v="450"/>
    <s v="Automotive equipment rental and leasing"/>
    <s v="401"/>
    <s v="Wholesale - Wholesale electronic markets and agents and brokers"/>
    <n v="15055"/>
    <s v="Industry Use"/>
    <n v="1.3574628E-2"/>
    <x v="9"/>
    <x v="9"/>
    <x v="15"/>
    <x v="15"/>
  </r>
  <r>
    <s v="450"/>
    <s v="Automotive equipment rental and leasing"/>
    <s v="402"/>
    <s v="Retail - Motor vehicle and parts dealers"/>
    <n v="15055"/>
    <s v="Industry Use"/>
    <n v="2.8891455999999999E-2"/>
    <x v="10"/>
    <x v="10"/>
    <x v="15"/>
    <x v="15"/>
  </r>
  <r>
    <s v="450"/>
    <s v="Automotive equipment rental and leasing"/>
    <s v="403"/>
    <s v="Retail - Furniture and home furnishings stores"/>
    <n v="15055"/>
    <s v="Industry Use"/>
    <n v="4.6201599999999999E-4"/>
    <x v="10"/>
    <x v="10"/>
    <x v="15"/>
    <x v="15"/>
  </r>
  <r>
    <s v="450"/>
    <s v="Automotive equipment rental and leasing"/>
    <s v="404"/>
    <s v="Retail - Electronics and appliance stores"/>
    <n v="15055"/>
    <s v="Industry Use"/>
    <n v="4.5109300000000001E-4"/>
    <x v="10"/>
    <x v="10"/>
    <x v="15"/>
    <x v="15"/>
  </r>
  <r>
    <s v="450"/>
    <s v="Automotive equipment rental and leasing"/>
    <s v="405"/>
    <s v="Retail - Building material and garden equipment and supplies stores"/>
    <n v="15055"/>
    <s v="Industry Use"/>
    <n v="9.5501570000000001E-3"/>
    <x v="10"/>
    <x v="10"/>
    <x v="15"/>
    <x v="15"/>
  </r>
  <r>
    <s v="450"/>
    <s v="Automotive equipment rental and leasing"/>
    <s v="406"/>
    <s v="Retail - Food and beverage stores"/>
    <n v="15055"/>
    <s v="Industry Use"/>
    <n v="8.8725999999999996E-4"/>
    <x v="10"/>
    <x v="10"/>
    <x v="15"/>
    <x v="15"/>
  </r>
  <r>
    <s v="450"/>
    <s v="Automotive equipment rental and leasing"/>
    <s v="408"/>
    <s v="Retail - Gasoline stores"/>
    <n v="15055"/>
    <s v="Industry Use"/>
    <n v="8.2721100000000001E-4"/>
    <x v="10"/>
    <x v="10"/>
    <x v="15"/>
    <x v="15"/>
  </r>
  <r>
    <s v="450"/>
    <s v="Automotive equipment rental and leasing"/>
    <s v="410"/>
    <s v="Retail - Sporting goods, hobby, musical instrument and book stores"/>
    <n v="15055"/>
    <s v="Industry Use"/>
    <n v="3.7825000000000001E-4"/>
    <x v="10"/>
    <x v="10"/>
    <x v="15"/>
    <x v="15"/>
  </r>
  <r>
    <s v="450"/>
    <s v="Automotive equipment rental and leasing"/>
    <s v="411"/>
    <s v="Retail - General merchandise stores"/>
    <n v="15055"/>
    <s v="Industry Use"/>
    <n v="5.5652419999999998E-3"/>
    <x v="10"/>
    <x v="10"/>
    <x v="15"/>
    <x v="15"/>
  </r>
  <r>
    <s v="450"/>
    <s v="Automotive equipment rental and leasing"/>
    <s v="412"/>
    <s v="Retail - Miscellaneous store retailers"/>
    <n v="15055"/>
    <s v="Industry Use"/>
    <n v="5.4492500000000003E-4"/>
    <x v="10"/>
    <x v="10"/>
    <x v="15"/>
    <x v="15"/>
  </r>
  <r>
    <s v="450"/>
    <s v="Automotive equipment rental and leasing"/>
    <s v="413"/>
    <s v="Retail - Nonstore retailers"/>
    <n v="15055"/>
    <s v="Industry Use"/>
    <n v="4.699366E-3"/>
    <x v="10"/>
    <x v="10"/>
    <x v="15"/>
    <x v="15"/>
  </r>
  <r>
    <s v="450"/>
    <s v="Automotive equipment rental and leasing"/>
    <s v="414"/>
    <s v="Air transportation"/>
    <n v="15055"/>
    <s v="Industry Use"/>
    <n v="2.6461409999999999E-3"/>
    <x v="11"/>
    <x v="11"/>
    <x v="15"/>
    <x v="15"/>
  </r>
  <r>
    <s v="450"/>
    <s v="Automotive equipment rental and leasing"/>
    <s v="415"/>
    <s v="Rail transportation"/>
    <n v="15055"/>
    <s v="Industry Use"/>
    <n v="6.6568200000000001E-4"/>
    <x v="11"/>
    <x v="11"/>
    <x v="15"/>
    <x v="15"/>
  </r>
  <r>
    <s v="450"/>
    <s v="Automotive equipment rental and leasing"/>
    <s v="416"/>
    <s v="Water transportation"/>
    <n v="15055"/>
    <s v="Industry Use"/>
    <n v="5.3299999999999998E-6"/>
    <x v="11"/>
    <x v="11"/>
    <x v="15"/>
    <x v="15"/>
  </r>
  <r>
    <s v="450"/>
    <s v="Automotive equipment rental and leasing"/>
    <s v="417"/>
    <s v="Truck transportation"/>
    <n v="15055"/>
    <s v="Industry Use"/>
    <n v="1.6329896999999999E-2"/>
    <x v="11"/>
    <x v="11"/>
    <x v="15"/>
    <x v="15"/>
  </r>
  <r>
    <s v="450"/>
    <s v="Automotive equipment rental and leasing"/>
    <s v="418"/>
    <s v="Transit and ground passenger transportation"/>
    <n v="15055"/>
    <s v="Industry Use"/>
    <n v="4.595951E-3"/>
    <x v="11"/>
    <x v="11"/>
    <x v="15"/>
    <x v="15"/>
  </r>
  <r>
    <s v="450"/>
    <s v="Automotive equipment rental and leasing"/>
    <s v="419"/>
    <s v="Pipeline transportation"/>
    <n v="15055"/>
    <s v="Industry Use"/>
    <n v="4.89746E-4"/>
    <x v="11"/>
    <x v="11"/>
    <x v="15"/>
    <x v="15"/>
  </r>
  <r>
    <s v="450"/>
    <s v="Automotive equipment rental and leasing"/>
    <s v="420"/>
    <s v="Scenic and sightseeing transportation and support activities for transportation"/>
    <n v="15055"/>
    <s v="Industry Use"/>
    <n v="1.4319732E-2"/>
    <x v="11"/>
    <x v="11"/>
    <x v="15"/>
    <x v="15"/>
  </r>
  <r>
    <s v="450"/>
    <s v="Automotive equipment rental and leasing"/>
    <s v="421"/>
    <s v="Couriers and messengers"/>
    <n v="15055"/>
    <s v="Industry Use"/>
    <n v="2.1178951000000001E-2"/>
    <x v="11"/>
    <x v="11"/>
    <x v="15"/>
    <x v="15"/>
  </r>
  <r>
    <s v="450"/>
    <s v="Automotive equipment rental and leasing"/>
    <s v="422"/>
    <s v="Warehousing and storage"/>
    <n v="15055"/>
    <s v="Industry Use"/>
    <n v="1.2486371E-2"/>
    <x v="11"/>
    <x v="11"/>
    <x v="15"/>
    <x v="15"/>
  </r>
  <r>
    <s v="450"/>
    <s v="Automotive equipment rental and leasing"/>
    <s v="423"/>
    <s v="Newspaper publishers"/>
    <n v="15055"/>
    <s v="Industry Use"/>
    <n v="1.1382299E-2"/>
    <x v="12"/>
    <x v="12"/>
    <x v="15"/>
    <x v="15"/>
  </r>
  <r>
    <s v="450"/>
    <s v="Automotive equipment rental and leasing"/>
    <s v="424"/>
    <s v="Periodical publishers"/>
    <n v="15055"/>
    <s v="Industry Use"/>
    <n v="1.0309710000000001E-3"/>
    <x v="12"/>
    <x v="12"/>
    <x v="15"/>
    <x v="15"/>
  </r>
  <r>
    <s v="450"/>
    <s v="Automotive equipment rental and leasing"/>
    <s v="425"/>
    <s v="Book publishers"/>
    <n v="15055"/>
    <s v="Industry Use"/>
    <n v="3.5583940000000001E-2"/>
    <x v="12"/>
    <x v="12"/>
    <x v="15"/>
    <x v="15"/>
  </r>
  <r>
    <s v="450"/>
    <s v="Automotive equipment rental and leasing"/>
    <s v="428"/>
    <s v="Software publishers"/>
    <n v="15055"/>
    <s v="Industry Use"/>
    <n v="5.3852020000000004E-3"/>
    <x v="12"/>
    <x v="12"/>
    <x v="15"/>
    <x v="15"/>
  </r>
  <r>
    <s v="450"/>
    <s v="Automotive equipment rental and leasing"/>
    <s v="429"/>
    <s v="Motion picture and video industries"/>
    <n v="15055"/>
    <s v="Industry Use"/>
    <n v="4.1900000000000002E-5"/>
    <x v="12"/>
    <x v="12"/>
    <x v="15"/>
    <x v="15"/>
  </r>
  <r>
    <s v="450"/>
    <s v="Automotive equipment rental and leasing"/>
    <s v="431"/>
    <s v="Radio and television broadcasting"/>
    <n v="15055"/>
    <s v="Industry Use"/>
    <n v="7.7005429999999998E-3"/>
    <x v="12"/>
    <x v="12"/>
    <x v="15"/>
    <x v="15"/>
  </r>
  <r>
    <s v="450"/>
    <s v="Automotive equipment rental and leasing"/>
    <s v="432"/>
    <s v="Cable and other subscription programming"/>
    <n v="15055"/>
    <s v="Industry Use"/>
    <n v="1.4941609999999999E-3"/>
    <x v="12"/>
    <x v="12"/>
    <x v="15"/>
    <x v="15"/>
  </r>
  <r>
    <s v="450"/>
    <s v="Automotive equipment rental and leasing"/>
    <s v="433"/>
    <s v="Wired telecommunications carriers"/>
    <n v="15055"/>
    <s v="Industry Use"/>
    <n v="2.7771556999999999E-2"/>
    <x v="12"/>
    <x v="12"/>
    <x v="15"/>
    <x v="15"/>
  </r>
  <r>
    <s v="450"/>
    <s v="Automotive equipment rental and leasing"/>
    <s v="436"/>
    <s v="Data processing, hosting, and related services"/>
    <n v="15055"/>
    <s v="Industry Use"/>
    <n v="1.7052326999999999E-2"/>
    <x v="12"/>
    <x v="12"/>
    <x v="15"/>
    <x v="15"/>
  </r>
  <r>
    <s v="450"/>
    <s v="Automotive equipment rental and leasing"/>
    <s v="437"/>
    <s v="News syndicates, libraries, archives and all other information services"/>
    <n v="15055"/>
    <s v="Industry Use"/>
    <n v="1.24E-7"/>
    <x v="12"/>
    <x v="12"/>
    <x v="15"/>
    <x v="15"/>
  </r>
  <r>
    <s v="450"/>
    <s v="Automotive equipment rental and leasing"/>
    <s v="438"/>
    <s v="Internet publishing and broadcasting and web search portals"/>
    <n v="15055"/>
    <s v="Industry Use"/>
    <n v="6.8776289999999997E-3"/>
    <x v="12"/>
    <x v="12"/>
    <x v="15"/>
    <x v="15"/>
  </r>
  <r>
    <s v="450"/>
    <s v="Automotive equipment rental and leasing"/>
    <s v="439"/>
    <s v="Nondepository credit intermediation and related activities"/>
    <n v="15055"/>
    <s v="Industry Use"/>
    <n v="6.0451646999999997E-2"/>
    <x v="13"/>
    <x v="13"/>
    <x v="15"/>
    <x v="15"/>
  </r>
  <r>
    <s v="450"/>
    <s v="Automotive equipment rental and leasing"/>
    <s v="440"/>
    <s v="Securities and commodity contracts intermediation and brokerage"/>
    <n v="15055"/>
    <s v="Industry Use"/>
    <n v="5.4637009999999996E-3"/>
    <x v="13"/>
    <x v="13"/>
    <x v="15"/>
    <x v="15"/>
  </r>
  <r>
    <s v="450"/>
    <s v="Automotive equipment rental and leasing"/>
    <s v="441"/>
    <s v="Monetary authorities and depository credit intermediation"/>
    <n v="15055"/>
    <s v="Industry Use"/>
    <n v="0.37907701399999999"/>
    <x v="13"/>
    <x v="13"/>
    <x v="15"/>
    <x v="15"/>
  </r>
  <r>
    <s v="450"/>
    <s v="Automotive equipment rental and leasing"/>
    <s v="442"/>
    <s v="Other financial investment activities"/>
    <n v="15055"/>
    <s v="Industry Use"/>
    <n v="1.2641113000000001E-2"/>
    <x v="13"/>
    <x v="13"/>
    <x v="15"/>
    <x v="15"/>
  </r>
  <r>
    <s v="450"/>
    <s v="Automotive equipment rental and leasing"/>
    <s v="443"/>
    <s v="Direct life insurance carriers"/>
    <n v="15055"/>
    <s v="Industry Use"/>
    <n v="8.3499999999999997E-6"/>
    <x v="13"/>
    <x v="13"/>
    <x v="15"/>
    <x v="15"/>
  </r>
  <r>
    <s v="450"/>
    <s v="Automotive equipment rental and leasing"/>
    <s v="444"/>
    <s v="Insurance carriers, except direct life"/>
    <n v="15055"/>
    <s v="Industry Use"/>
    <n v="1.5319011E-2"/>
    <x v="13"/>
    <x v="13"/>
    <x v="15"/>
    <x v="15"/>
  </r>
  <r>
    <s v="450"/>
    <s v="Automotive equipment rental and leasing"/>
    <s v="445"/>
    <s v="Insurance agencies, brokerages, and related activities"/>
    <n v="15055"/>
    <s v="Industry Use"/>
    <n v="4.9381649999999996E-3"/>
    <x v="13"/>
    <x v="13"/>
    <x v="15"/>
    <x v="15"/>
  </r>
  <r>
    <s v="450"/>
    <s v="Automotive equipment rental and leasing"/>
    <s v="447"/>
    <s v="Other real estate"/>
    <n v="15055"/>
    <s v="Industry Use"/>
    <n v="0.219862592"/>
    <x v="14"/>
    <x v="14"/>
    <x v="15"/>
    <x v="15"/>
  </r>
  <r>
    <s v="450"/>
    <s v="Automotive equipment rental and leasing"/>
    <s v="450"/>
    <s v="Automotive equipment rental and leasing"/>
    <n v="15055"/>
    <s v="Industry Use"/>
    <n v="9.3098450000000006E-3"/>
    <x v="15"/>
    <x v="15"/>
    <x v="15"/>
    <x v="15"/>
  </r>
  <r>
    <s v="450"/>
    <s v="Automotive equipment rental and leasing"/>
    <s v="451"/>
    <s v="General and consumer goods rental except video tapes and discs"/>
    <n v="15055"/>
    <s v="Industry Use"/>
    <n v="4.8995920000000004E-3"/>
    <x v="15"/>
    <x v="15"/>
    <x v="15"/>
    <x v="15"/>
  </r>
  <r>
    <s v="450"/>
    <s v="Automotive equipment rental and leasing"/>
    <s v="453"/>
    <s v="Commercial and industrial machinery and equipment rental and leasing"/>
    <n v="15055"/>
    <s v="Industry Use"/>
    <n v="1.9067285999999999E-2"/>
    <x v="15"/>
    <x v="15"/>
    <x v="15"/>
    <x v="15"/>
  </r>
  <r>
    <s v="450"/>
    <s v="Automotive equipment rental and leasing"/>
    <s v="454"/>
    <s v="Lessors of nonfinancial intangible assets"/>
    <n v="15055"/>
    <s v="Industry Use"/>
    <n v="4.2399000000000001E-4"/>
    <x v="15"/>
    <x v="15"/>
    <x v="15"/>
    <x v="15"/>
  </r>
  <r>
    <s v="450"/>
    <s v="Automotive equipment rental and leasing"/>
    <s v="455"/>
    <s v="Legal services"/>
    <n v="15055"/>
    <s v="Industry Use"/>
    <n v="1.0029227999999999E-2"/>
    <x v="16"/>
    <x v="16"/>
    <x v="15"/>
    <x v="15"/>
  </r>
  <r>
    <s v="450"/>
    <s v="Automotive equipment rental and leasing"/>
    <s v="456"/>
    <s v="Accounting, tax preparation, bookkeeping, and payroll services"/>
    <n v="15055"/>
    <s v="Industry Use"/>
    <n v="2.4677126000000001E-2"/>
    <x v="16"/>
    <x v="16"/>
    <x v="15"/>
    <x v="15"/>
  </r>
  <r>
    <s v="450"/>
    <s v="Automotive equipment rental and leasing"/>
    <s v="457"/>
    <s v="Architectural, engineering, and related services"/>
    <n v="15055"/>
    <s v="Industry Use"/>
    <n v="2.1315409999999998E-3"/>
    <x v="16"/>
    <x v="16"/>
    <x v="15"/>
    <x v="15"/>
  </r>
  <r>
    <s v="450"/>
    <s v="Automotive equipment rental and leasing"/>
    <s v="458"/>
    <s v="Specialized design services"/>
    <n v="15055"/>
    <s v="Industry Use"/>
    <n v="6.3656900000000002E-4"/>
    <x v="16"/>
    <x v="16"/>
    <x v="15"/>
    <x v="15"/>
  </r>
  <r>
    <s v="450"/>
    <s v="Automotive equipment rental and leasing"/>
    <s v="459"/>
    <s v="Custom computer programming services"/>
    <n v="15055"/>
    <s v="Industry Use"/>
    <n v="1.283394E-3"/>
    <x v="16"/>
    <x v="16"/>
    <x v="15"/>
    <x v="15"/>
  </r>
  <r>
    <s v="450"/>
    <s v="Automotive equipment rental and leasing"/>
    <s v="460"/>
    <s v="Computer systems design services"/>
    <n v="15055"/>
    <s v="Industry Use"/>
    <n v="1.3443360999999999E-2"/>
    <x v="16"/>
    <x v="16"/>
    <x v="15"/>
    <x v="15"/>
  </r>
  <r>
    <s v="450"/>
    <s v="Automotive equipment rental and leasing"/>
    <s v="461"/>
    <s v="Other computer related services, including facilities management"/>
    <n v="15055"/>
    <s v="Industry Use"/>
    <n v="3.5270610000000002E-3"/>
    <x v="16"/>
    <x v="16"/>
    <x v="15"/>
    <x v="15"/>
  </r>
  <r>
    <s v="450"/>
    <s v="Automotive equipment rental and leasing"/>
    <s v="462"/>
    <s v="Management consulting services"/>
    <n v="15055"/>
    <s v="Industry Use"/>
    <n v="6.4641469999999999E-3"/>
    <x v="16"/>
    <x v="16"/>
    <x v="15"/>
    <x v="15"/>
  </r>
  <r>
    <s v="450"/>
    <s v="Automotive equipment rental and leasing"/>
    <s v="463"/>
    <s v="Environmental and other technical consulting services"/>
    <n v="15055"/>
    <s v="Industry Use"/>
    <n v="1.1217029999999999E-3"/>
    <x v="16"/>
    <x v="16"/>
    <x v="15"/>
    <x v="15"/>
  </r>
  <r>
    <s v="450"/>
    <s v="Automotive equipment rental and leasing"/>
    <s v="464"/>
    <s v="Scientific research and development services"/>
    <n v="15055"/>
    <s v="Industry Use"/>
    <n v="7.0099999999999996E-5"/>
    <x v="16"/>
    <x v="16"/>
    <x v="15"/>
    <x v="15"/>
  </r>
  <r>
    <s v="450"/>
    <s v="Automotive equipment rental and leasing"/>
    <s v="465"/>
    <s v="Advertising, public relations, and related services"/>
    <n v="15055"/>
    <s v="Industry Use"/>
    <n v="1.4525270999999999E-2"/>
    <x v="16"/>
    <x v="16"/>
    <x v="15"/>
    <x v="15"/>
  </r>
  <r>
    <s v="450"/>
    <s v="Automotive equipment rental and leasing"/>
    <s v="468"/>
    <s v="Marketing research and all other miscellaneous professional, scientific, and technical services"/>
    <n v="15055"/>
    <s v="Industry Use"/>
    <n v="3.2156810000000002E-3"/>
    <x v="16"/>
    <x v="16"/>
    <x v="15"/>
    <x v="15"/>
  </r>
  <r>
    <s v="450"/>
    <s v="Automotive equipment rental and leasing"/>
    <s v="469"/>
    <s v="Management of companies and enterprises"/>
    <n v="15055"/>
    <s v="Industry Use"/>
    <n v="0.130555752"/>
    <x v="17"/>
    <x v="17"/>
    <x v="15"/>
    <x v="15"/>
  </r>
  <r>
    <s v="450"/>
    <s v="Automotive equipment rental and leasing"/>
    <s v="470"/>
    <s v="Office administrative services"/>
    <n v="15055"/>
    <s v="Industry Use"/>
    <n v="4.8078770000000003E-3"/>
    <x v="17"/>
    <x v="17"/>
    <x v="15"/>
    <x v="15"/>
  </r>
  <r>
    <s v="450"/>
    <s v="Automotive equipment rental and leasing"/>
    <s v="471"/>
    <s v="Facilities support services"/>
    <n v="15055"/>
    <s v="Industry Use"/>
    <n v="1.0039929999999999E-3"/>
    <x v="17"/>
    <x v="17"/>
    <x v="15"/>
    <x v="15"/>
  </r>
  <r>
    <s v="450"/>
    <s v="Automotive equipment rental and leasing"/>
    <s v="472"/>
    <s v="Employment services"/>
    <n v="15055"/>
    <s v="Industry Use"/>
    <n v="3.9269247E-2"/>
    <x v="17"/>
    <x v="17"/>
    <x v="15"/>
    <x v="15"/>
  </r>
  <r>
    <s v="450"/>
    <s v="Automotive equipment rental and leasing"/>
    <s v="473"/>
    <s v="Business support services"/>
    <n v="15055"/>
    <s v="Industry Use"/>
    <n v="8.2740450000000007E-3"/>
    <x v="17"/>
    <x v="17"/>
    <x v="15"/>
    <x v="15"/>
  </r>
  <r>
    <s v="450"/>
    <s v="Automotive equipment rental and leasing"/>
    <s v="474"/>
    <s v="Travel arrangement and reservation services"/>
    <n v="15055"/>
    <s v="Industry Use"/>
    <n v="1.002272E-3"/>
    <x v="17"/>
    <x v="17"/>
    <x v="15"/>
    <x v="15"/>
  </r>
  <r>
    <s v="450"/>
    <s v="Automotive equipment rental and leasing"/>
    <s v="475"/>
    <s v="Investigation and security services"/>
    <n v="15055"/>
    <s v="Industry Use"/>
    <n v="1.5450520000000001E-3"/>
    <x v="17"/>
    <x v="17"/>
    <x v="15"/>
    <x v="15"/>
  </r>
  <r>
    <s v="450"/>
    <s v="Automotive equipment rental and leasing"/>
    <s v="476"/>
    <s v="Services to buildings"/>
    <n v="15055"/>
    <s v="Industry Use"/>
    <n v="6.6335789999999997E-3"/>
    <x v="17"/>
    <x v="17"/>
    <x v="15"/>
    <x v="15"/>
  </r>
  <r>
    <s v="450"/>
    <s v="Automotive equipment rental and leasing"/>
    <s v="477"/>
    <s v="Landscape and horticultural services"/>
    <n v="15055"/>
    <s v="Industry Use"/>
    <n v="3.2910840000000001E-3"/>
    <x v="17"/>
    <x v="17"/>
    <x v="15"/>
    <x v="15"/>
  </r>
  <r>
    <s v="450"/>
    <s v="Automotive equipment rental and leasing"/>
    <s v="478"/>
    <s v="Other support services"/>
    <n v="15055"/>
    <s v="Industry Use"/>
    <n v="6.7291400000000004E-4"/>
    <x v="17"/>
    <x v="17"/>
    <x v="15"/>
    <x v="15"/>
  </r>
  <r>
    <s v="450"/>
    <s v="Automotive equipment rental and leasing"/>
    <s v="479"/>
    <s v="Waste management and remediation services"/>
    <n v="15055"/>
    <s v="Industry Use"/>
    <n v="5.8489379999999997E-3"/>
    <x v="17"/>
    <x v="17"/>
    <x v="15"/>
    <x v="15"/>
  </r>
  <r>
    <s v="450"/>
    <s v="Automotive equipment rental and leasing"/>
    <s v="496"/>
    <s v="Performing arts companies"/>
    <n v="15055"/>
    <s v="Industry Use"/>
    <n v="5.1650100000000005E-4"/>
    <x v="19"/>
    <x v="19"/>
    <x v="15"/>
    <x v="15"/>
  </r>
  <r>
    <s v="450"/>
    <s v="Automotive equipment rental and leasing"/>
    <s v="497"/>
    <s v="Commercial Sports Except Racing"/>
    <n v="15055"/>
    <s v="Industry Use"/>
    <n v="1.899778E-3"/>
    <x v="19"/>
    <x v="19"/>
    <x v="15"/>
    <x v="15"/>
  </r>
  <r>
    <s v="450"/>
    <s v="Automotive equipment rental and leasing"/>
    <s v="498"/>
    <s v="Racing and Track Operation"/>
    <n v="15055"/>
    <s v="Industry Use"/>
    <n v="7.1500000000000002E-6"/>
    <x v="19"/>
    <x v="19"/>
    <x v="15"/>
    <x v="15"/>
  </r>
  <r>
    <s v="450"/>
    <s v="Automotive equipment rental and leasing"/>
    <s v="499"/>
    <s v="Independent artists, writers, and performers"/>
    <n v="15055"/>
    <s v="Industry Use"/>
    <n v="1.47823E-4"/>
    <x v="19"/>
    <x v="19"/>
    <x v="15"/>
    <x v="15"/>
  </r>
  <r>
    <s v="450"/>
    <s v="Automotive equipment rental and leasing"/>
    <s v="500"/>
    <s v="Promoters of performing arts and sports and agents for public figures"/>
    <n v="15055"/>
    <s v="Industry Use"/>
    <n v="1.9233410000000001E-3"/>
    <x v="19"/>
    <x v="19"/>
    <x v="15"/>
    <x v="15"/>
  </r>
  <r>
    <s v="450"/>
    <s v="Automotive equipment rental and leasing"/>
    <s v="501"/>
    <s v="Museums, historical sites, zoos, and parks"/>
    <n v="15055"/>
    <s v="Industry Use"/>
    <n v="1.1899999999999999E-7"/>
    <x v="19"/>
    <x v="19"/>
    <x v="15"/>
    <x v="15"/>
  </r>
  <r>
    <s v="450"/>
    <s v="Automotive equipment rental and leasing"/>
    <s v="504"/>
    <s v="Other amusement and recreation industries"/>
    <n v="15055"/>
    <s v="Industry Use"/>
    <n v="1.205673E-3"/>
    <x v="19"/>
    <x v="19"/>
    <x v="15"/>
    <x v="15"/>
  </r>
  <r>
    <s v="450"/>
    <s v="Automotive equipment rental and leasing"/>
    <s v="505"/>
    <s v="Fitness and recreational sports centers"/>
    <n v="15055"/>
    <s v="Industry Use"/>
    <n v="1.110888E-3"/>
    <x v="19"/>
    <x v="19"/>
    <x v="15"/>
    <x v="15"/>
  </r>
  <r>
    <s v="450"/>
    <s v="Automotive equipment rental and leasing"/>
    <s v="507"/>
    <s v="Hotels and motels, including casino hotels"/>
    <n v="15055"/>
    <s v="Industry Use"/>
    <n v="3.79E-5"/>
    <x v="20"/>
    <x v="20"/>
    <x v="15"/>
    <x v="15"/>
  </r>
  <r>
    <s v="450"/>
    <s v="Automotive equipment rental and leasing"/>
    <s v="508"/>
    <s v="Other accommodations"/>
    <n v="15055"/>
    <s v="Industry Use"/>
    <n v="1.8299999999999998E-8"/>
    <x v="20"/>
    <x v="20"/>
    <x v="15"/>
    <x v="15"/>
  </r>
  <r>
    <s v="450"/>
    <s v="Automotive equipment rental and leasing"/>
    <s v="509"/>
    <s v="Full-service restaurants"/>
    <n v="15055"/>
    <s v="Industry Use"/>
    <n v="6.6607208000000001E-2"/>
    <x v="20"/>
    <x v="20"/>
    <x v="15"/>
    <x v="15"/>
  </r>
  <r>
    <s v="450"/>
    <s v="Automotive equipment rental and leasing"/>
    <s v="510"/>
    <s v="Limited-service restaurants"/>
    <n v="15055"/>
    <s v="Industry Use"/>
    <n v="2.0081696E-2"/>
    <x v="20"/>
    <x v="20"/>
    <x v="15"/>
    <x v="15"/>
  </r>
  <r>
    <s v="450"/>
    <s v="Automotive equipment rental and leasing"/>
    <s v="511"/>
    <s v="All other food and drinking places"/>
    <n v="15055"/>
    <s v="Industry Use"/>
    <n v="4.4512049999999997E-3"/>
    <x v="20"/>
    <x v="20"/>
    <x v="15"/>
    <x v="15"/>
  </r>
  <r>
    <s v="450"/>
    <s v="Automotive equipment rental and leasing"/>
    <s v="512"/>
    <s v="Automotive repair and maintenance, except car washes"/>
    <n v="15055"/>
    <s v="Industry Use"/>
    <n v="0.177437188"/>
    <x v="21"/>
    <x v="21"/>
    <x v="15"/>
    <x v="15"/>
  </r>
  <r>
    <s v="450"/>
    <s v="Automotive equipment rental and leasing"/>
    <s v="513"/>
    <s v="Car washes"/>
    <n v="15055"/>
    <s v="Industry Use"/>
    <n v="6.8134965000000006E-2"/>
    <x v="21"/>
    <x v="21"/>
    <x v="15"/>
    <x v="15"/>
  </r>
  <r>
    <s v="450"/>
    <s v="Automotive equipment rental and leasing"/>
    <s v="514"/>
    <s v="Electronic and precision equipment repair and maintenance"/>
    <n v="15055"/>
    <s v="Industry Use"/>
    <n v="8.6813730000000006E-2"/>
    <x v="21"/>
    <x v="21"/>
    <x v="15"/>
    <x v="15"/>
  </r>
  <r>
    <s v="450"/>
    <s v="Automotive equipment rental and leasing"/>
    <s v="515"/>
    <s v="Commercial and industrial machinery and equipment repair and maintenance"/>
    <n v="15055"/>
    <s v="Industry Use"/>
    <n v="0.26894207199999998"/>
    <x v="21"/>
    <x v="21"/>
    <x v="15"/>
    <x v="15"/>
  </r>
  <r>
    <s v="450"/>
    <s v="Automotive equipment rental and leasing"/>
    <s v="516"/>
    <s v="Personal and household goods repair and maintenance"/>
    <n v="15055"/>
    <s v="Industry Use"/>
    <n v="3.7331163000000001E-2"/>
    <x v="21"/>
    <x v="21"/>
    <x v="15"/>
    <x v="15"/>
  </r>
  <r>
    <s v="450"/>
    <s v="Automotive equipment rental and leasing"/>
    <s v="519"/>
    <s v="Dry-cleaning and laundry services"/>
    <n v="15055"/>
    <s v="Industry Use"/>
    <n v="2.3305520000000001E-3"/>
    <x v="21"/>
    <x v="21"/>
    <x v="15"/>
    <x v="15"/>
  </r>
  <r>
    <s v="450"/>
    <s v="Automotive equipment rental and leasing"/>
    <s v="523"/>
    <s v="Business and professional associations"/>
    <n v="15055"/>
    <s v="Industry Use"/>
    <n v="2.5607329999999999E-3"/>
    <x v="21"/>
    <x v="21"/>
    <x v="15"/>
    <x v="15"/>
  </r>
  <r>
    <s v="450"/>
    <s v="Automotive equipment rental and leasing"/>
    <s v="526"/>
    <s v="Postal service"/>
    <n v="15055"/>
    <s v="Industry Use"/>
    <n v="1.0989195E-2"/>
    <x v="22"/>
    <x v="22"/>
    <x v="15"/>
    <x v="15"/>
  </r>
  <r>
    <s v="450"/>
    <s v="Automotive equipment rental and leasing"/>
    <s v="528"/>
    <s v="Other federal government enterprises"/>
    <n v="15055"/>
    <s v="Industry Use"/>
    <n v="3.7099999999999997E-7"/>
    <x v="22"/>
    <x v="22"/>
    <x v="15"/>
    <x v="15"/>
  </r>
  <r>
    <s v="450"/>
    <s v="Automotive equipment rental and leasing"/>
    <s v="532"/>
    <s v="Local government passenger transit"/>
    <n v="15055"/>
    <s v="Industry Use"/>
    <n v="5.5633410000000003E-3"/>
    <x v="22"/>
    <x v="22"/>
    <x v="15"/>
    <x v="15"/>
  </r>
  <r>
    <s v="450"/>
    <s v="Automotive equipment rental and leasing"/>
    <s v="533"/>
    <s v="Local government electric utilities"/>
    <n v="15055"/>
    <s v="Industry Use"/>
    <n v="9.7098599999999996E-4"/>
    <x v="22"/>
    <x v="22"/>
    <x v="15"/>
    <x v="15"/>
  </r>
  <r>
    <s v="450"/>
    <s v="Automotive equipment rental and leasing"/>
    <s v="5001"/>
    <s v="Employee Compensation"/>
    <n v="15053"/>
    <s v="Factor Receipts"/>
    <n v="1.562233567"/>
    <x v="23"/>
    <x v="23"/>
    <x v="15"/>
    <x v="15"/>
  </r>
  <r>
    <s v="450"/>
    <s v="Automotive equipment rental and leasing"/>
    <s v="6001"/>
    <s v="Proprietor Income"/>
    <n v="15053"/>
    <s v="Factor Receipts"/>
    <n v="1.2409777639999999"/>
    <x v="24"/>
    <x v="24"/>
    <x v="15"/>
    <x v="15"/>
  </r>
  <r>
    <s v="450"/>
    <s v="Automotive equipment rental and leasing"/>
    <s v="7001"/>
    <s v="Other Property Type Income"/>
    <n v="15053"/>
    <s v="Factor Receipts"/>
    <n v="3.7309169770000001"/>
    <x v="25"/>
    <x v="25"/>
    <x v="15"/>
    <x v="15"/>
  </r>
  <r>
    <s v="450"/>
    <s v="Automotive equipment rental and leasing"/>
    <s v="8001"/>
    <s v="Taxes on Production and Imports"/>
    <n v="15053"/>
    <s v="Factor Receipts"/>
    <n v="1.002063036"/>
    <x v="26"/>
    <x v="26"/>
    <x v="15"/>
    <x v="15"/>
  </r>
  <r>
    <s v="450"/>
    <s v="Automotive equipment rental and leasing"/>
    <s v="11001"/>
    <s v="Federal Government NonDefense"/>
    <n v="15055"/>
    <s v="Industry Use"/>
    <n v="2.3E-6"/>
    <x v="27"/>
    <x v="27"/>
    <x v="15"/>
    <x v="15"/>
  </r>
  <r>
    <s v="450"/>
    <s v="Automotive equipment rental and leasing"/>
    <s v="12001"/>
    <s v="State/Local Govt NonEducation"/>
    <n v="15055"/>
    <s v="Industry Use"/>
    <n v="1.7992800000000001E-3"/>
    <x v="27"/>
    <x v="27"/>
    <x v="15"/>
    <x v="15"/>
  </r>
  <r>
    <s v="450"/>
    <s v="Automotive equipment rental and leasing"/>
    <s v="14002"/>
    <s v="Inventory Additions/Deletions"/>
    <n v="15055"/>
    <s v="Industry Use"/>
    <n v="3.93E-5"/>
    <x v="27"/>
    <x v="27"/>
    <x v="15"/>
    <x v="15"/>
  </r>
  <r>
    <s v="450"/>
    <s v="Automotive equipment rental and leasing"/>
    <s v="25001"/>
    <s v="Foreign Trade"/>
    <n v="15056"/>
    <s v="Industry Trade"/>
    <n v="0.22483825800000001"/>
    <x v="28"/>
    <x v="28"/>
    <x v="15"/>
    <x v="15"/>
  </r>
  <r>
    <s v="450"/>
    <s v="Automotive equipment rental and leasing"/>
    <s v="28001"/>
    <s v="Domestic Trade"/>
    <n v="15056"/>
    <s v="Industry Trade"/>
    <n v="1.6935656910000001"/>
    <x v="29"/>
    <x v="29"/>
    <x v="15"/>
    <x v="15"/>
  </r>
  <r>
    <s v="451"/>
    <s v="General and consumer goods rental except video tapes and discs"/>
    <s v="1"/>
    <s v="Oilseed farming"/>
    <n v="15055"/>
    <s v="Industry Use"/>
    <n v="6.46E-6"/>
    <x v="0"/>
    <x v="0"/>
    <x v="15"/>
    <x v="15"/>
  </r>
  <r>
    <s v="451"/>
    <s v="General and consumer goods rental except video tapes and discs"/>
    <s v="2"/>
    <s v="Grain farming"/>
    <n v="15055"/>
    <s v="Industry Use"/>
    <n v="3.3800000000000002E-5"/>
    <x v="0"/>
    <x v="0"/>
    <x v="15"/>
    <x v="15"/>
  </r>
  <r>
    <s v="451"/>
    <s v="General and consumer goods rental except video tapes and discs"/>
    <s v="3"/>
    <s v="Vegetable and melon farming"/>
    <n v="15055"/>
    <s v="Industry Use"/>
    <n v="8.8599999999999999E-8"/>
    <x v="1"/>
    <x v="1"/>
    <x v="15"/>
    <x v="15"/>
  </r>
  <r>
    <s v="451"/>
    <s v="General and consumer goods rental except video tapes and discs"/>
    <s v="4"/>
    <s v="Fruit farming"/>
    <n v="15055"/>
    <s v="Industry Use"/>
    <n v="9.7100000000000003E-8"/>
    <x v="1"/>
    <x v="1"/>
    <x v="15"/>
    <x v="15"/>
  </r>
  <r>
    <s v="451"/>
    <s v="General and consumer goods rental except video tapes and discs"/>
    <s v="5"/>
    <s v="Tree nut farming"/>
    <n v="15055"/>
    <s v="Industry Use"/>
    <n v="2.7599999999999999E-8"/>
    <x v="1"/>
    <x v="1"/>
    <x v="15"/>
    <x v="15"/>
  </r>
  <r>
    <s v="451"/>
    <s v="General and consumer goods rental except video tapes and discs"/>
    <s v="6"/>
    <s v="Greenhouse, nursery, and floriculture production"/>
    <n v="15055"/>
    <s v="Industry Use"/>
    <n v="5.4399999999999997E-8"/>
    <x v="1"/>
    <x v="1"/>
    <x v="15"/>
    <x v="15"/>
  </r>
  <r>
    <s v="451"/>
    <s v="General and consumer goods rental except video tapes and discs"/>
    <s v="10"/>
    <s v="All other crop farming"/>
    <n v="15055"/>
    <s v="Industry Use"/>
    <n v="2.0100000000000001E-7"/>
    <x v="0"/>
    <x v="0"/>
    <x v="15"/>
    <x v="15"/>
  </r>
  <r>
    <s v="451"/>
    <s v="General and consumer goods rental except video tapes and discs"/>
    <s v="11"/>
    <s v="Beef cattle ranching and farming, including feedlots and dual-purpose ranching and farming"/>
    <n v="15055"/>
    <s v="Industry Use"/>
    <n v="4.9700000000000002E-5"/>
    <x v="2"/>
    <x v="2"/>
    <x v="15"/>
    <x v="15"/>
  </r>
  <r>
    <s v="451"/>
    <s v="General and consumer goods rental except video tapes and discs"/>
    <s v="12"/>
    <s v="Dairy cattle and milk production"/>
    <n v="15055"/>
    <s v="Industry Use"/>
    <n v="4.5099999999999998E-5"/>
    <x v="2"/>
    <x v="2"/>
    <x v="15"/>
    <x v="15"/>
  </r>
  <r>
    <s v="451"/>
    <s v="General and consumer goods rental except video tapes and discs"/>
    <s v="13"/>
    <s v="Poultry and egg production"/>
    <n v="15055"/>
    <s v="Industry Use"/>
    <n v="7.2099999999999996E-7"/>
    <x v="2"/>
    <x v="2"/>
    <x v="15"/>
    <x v="15"/>
  </r>
  <r>
    <s v="451"/>
    <s v="General and consumer goods rental except video tapes and discs"/>
    <s v="14"/>
    <s v="Animal production, except cattle and poultry and eggs"/>
    <n v="15055"/>
    <s v="Industry Use"/>
    <n v="1.47E-5"/>
    <x v="2"/>
    <x v="2"/>
    <x v="15"/>
    <x v="15"/>
  </r>
  <r>
    <s v="451"/>
    <s v="General and consumer goods rental except video tapes and discs"/>
    <s v="20"/>
    <s v="Oil and gas extraction"/>
    <n v="15055"/>
    <s v="Industry Use"/>
    <n v="1.19888E-4"/>
    <x v="4"/>
    <x v="4"/>
    <x v="15"/>
    <x v="15"/>
  </r>
  <r>
    <s v="451"/>
    <s v="General and consumer goods rental except video tapes and discs"/>
    <s v="36"/>
    <s v="Support activities for oil and gas operations"/>
    <n v="15055"/>
    <s v="Industry Use"/>
    <n v="3.0699999999999999E-9"/>
    <x v="4"/>
    <x v="4"/>
    <x v="15"/>
    <x v="15"/>
  </r>
  <r>
    <s v="451"/>
    <s v="General and consumer goods rental except video tapes and discs"/>
    <s v="47"/>
    <s v="Electric power transmission and distribution"/>
    <n v="15055"/>
    <s v="Industry Use"/>
    <n v="4.6131555999999997E-2"/>
    <x v="5"/>
    <x v="5"/>
    <x v="15"/>
    <x v="15"/>
  </r>
  <r>
    <s v="451"/>
    <s v="General and consumer goods rental except video tapes and discs"/>
    <s v="48"/>
    <s v="Natural gas distribution"/>
    <n v="15055"/>
    <s v="Industry Use"/>
    <n v="2.8604429999999998E-3"/>
    <x v="5"/>
    <x v="5"/>
    <x v="15"/>
    <x v="15"/>
  </r>
  <r>
    <s v="451"/>
    <s v="General and consumer goods rental except video tapes and discs"/>
    <s v="49"/>
    <s v="Water, sewage and other systems"/>
    <n v="15055"/>
    <s v="Industry Use"/>
    <n v="8.2200000000000006E-5"/>
    <x v="5"/>
    <x v="5"/>
    <x v="15"/>
    <x v="15"/>
  </r>
  <r>
    <s v="451"/>
    <s v="General and consumer goods rental except video tapes and discs"/>
    <s v="60"/>
    <s v="Maintenance and repair construction of nonresidential structures"/>
    <n v="15055"/>
    <s v="Industry Use"/>
    <n v="3.6918874999999997E-2"/>
    <x v="6"/>
    <x v="6"/>
    <x v="15"/>
    <x v="15"/>
  </r>
  <r>
    <s v="451"/>
    <s v="General and consumer goods rental except video tapes and discs"/>
    <s v="115"/>
    <s v="Textile and fabric finishing mills"/>
    <n v="15055"/>
    <s v="Industry Use"/>
    <n v="5.4299999999999999E-10"/>
    <x v="8"/>
    <x v="8"/>
    <x v="15"/>
    <x v="15"/>
  </r>
  <r>
    <s v="451"/>
    <s v="General and consumer goods rental except video tapes and discs"/>
    <s v="119"/>
    <s v="Textile bag and canvas mills"/>
    <n v="15055"/>
    <s v="Industry Use"/>
    <n v="5.0199999999999996E-9"/>
    <x v="8"/>
    <x v="8"/>
    <x v="15"/>
    <x v="15"/>
  </r>
  <r>
    <s v="451"/>
    <s v="General and consumer goods rental except video tapes and discs"/>
    <s v="121"/>
    <s v="Other textile product mills"/>
    <n v="15055"/>
    <s v="Industry Use"/>
    <n v="5.8600000000000001E-5"/>
    <x v="8"/>
    <x v="8"/>
    <x v="15"/>
    <x v="15"/>
  </r>
  <r>
    <s v="451"/>
    <s v="General and consumer goods rental except video tapes and discs"/>
    <s v="123"/>
    <s v="Other apparel knitting mills"/>
    <n v="15055"/>
    <s v="Industry Use"/>
    <n v="1.86E-6"/>
    <x v="8"/>
    <x v="8"/>
    <x v="15"/>
    <x v="15"/>
  </r>
  <r>
    <s v="451"/>
    <s v="General and consumer goods rental except video tapes and discs"/>
    <s v="126"/>
    <s v="Womens and girls cut and sew apparel manufacturing"/>
    <n v="15055"/>
    <s v="Industry Use"/>
    <n v="4.15E-7"/>
    <x v="8"/>
    <x v="8"/>
    <x v="15"/>
    <x v="15"/>
  </r>
  <r>
    <s v="451"/>
    <s v="General and consumer goods rental except video tapes and discs"/>
    <s v="127"/>
    <s v="Other cut and sew apparel manufacturing"/>
    <n v="15055"/>
    <s v="Industry Use"/>
    <n v="1.5699999999999999E-5"/>
    <x v="8"/>
    <x v="8"/>
    <x v="15"/>
    <x v="15"/>
  </r>
  <r>
    <s v="451"/>
    <s v="General and consumer goods rental except video tapes and discs"/>
    <s v="132"/>
    <s v="Sawmills"/>
    <n v="15055"/>
    <s v="Industry Use"/>
    <n v="2.1500000000000001E-5"/>
    <x v="8"/>
    <x v="8"/>
    <x v="15"/>
    <x v="15"/>
  </r>
  <r>
    <s v="451"/>
    <s v="General and consumer goods rental except video tapes and discs"/>
    <s v="135"/>
    <s v="Engineered wood member and truss manufacturing"/>
    <n v="15055"/>
    <s v="Industry Use"/>
    <n v="4.32E-5"/>
    <x v="8"/>
    <x v="8"/>
    <x v="15"/>
    <x v="15"/>
  </r>
  <r>
    <s v="451"/>
    <s v="General and consumer goods rental except video tapes and discs"/>
    <s v="137"/>
    <s v="Wood windows and door manufacturing"/>
    <n v="15055"/>
    <s v="Industry Use"/>
    <n v="3.8676560000000001E-3"/>
    <x v="8"/>
    <x v="8"/>
    <x v="15"/>
    <x v="15"/>
  </r>
  <r>
    <s v="451"/>
    <s v="General and consumer goods rental except video tapes and discs"/>
    <s v="139"/>
    <s v="Other millwork, including flooring"/>
    <n v="15055"/>
    <s v="Industry Use"/>
    <n v="6.3982000000000004E-4"/>
    <x v="8"/>
    <x v="8"/>
    <x v="15"/>
    <x v="15"/>
  </r>
  <r>
    <s v="451"/>
    <s v="General and consumer goods rental except video tapes and discs"/>
    <s v="140"/>
    <s v="Wood container and pallet manufacturing"/>
    <n v="15055"/>
    <s v="Industry Use"/>
    <n v="3.2299500000000002E-4"/>
    <x v="8"/>
    <x v="8"/>
    <x v="15"/>
    <x v="15"/>
  </r>
  <r>
    <s v="451"/>
    <s v="General and consumer goods rental except video tapes and discs"/>
    <s v="143"/>
    <s v="All other miscellaneous wood product manufacturing"/>
    <n v="15055"/>
    <s v="Industry Use"/>
    <n v="7.8200000000000003E-5"/>
    <x v="8"/>
    <x v="8"/>
    <x v="15"/>
    <x v="15"/>
  </r>
  <r>
    <s v="451"/>
    <s v="General and consumer goods rental except video tapes and discs"/>
    <s v="147"/>
    <s v="Paperboard container manufacturing"/>
    <n v="15055"/>
    <s v="Industry Use"/>
    <n v="3.8193789999999999E-3"/>
    <x v="8"/>
    <x v="8"/>
    <x v="15"/>
    <x v="15"/>
  </r>
  <r>
    <s v="451"/>
    <s v="General and consumer goods rental except video tapes and discs"/>
    <s v="152"/>
    <s v="Printing"/>
    <n v="15055"/>
    <s v="Industry Use"/>
    <n v="7.5308370000000003E-3"/>
    <x v="8"/>
    <x v="8"/>
    <x v="15"/>
    <x v="15"/>
  </r>
  <r>
    <s v="451"/>
    <s v="General and consumer goods rental except video tapes and discs"/>
    <s v="163"/>
    <s v="Other basic organic chemical manufacturing"/>
    <n v="15055"/>
    <s v="Industry Use"/>
    <n v="1.27E-5"/>
    <x v="8"/>
    <x v="8"/>
    <x v="15"/>
    <x v="15"/>
  </r>
  <r>
    <s v="451"/>
    <s v="General and consumer goods rental except video tapes and discs"/>
    <s v="175"/>
    <s v="Paint and coating manufacturing"/>
    <n v="15055"/>
    <s v="Industry Use"/>
    <n v="1.743615E-3"/>
    <x v="8"/>
    <x v="8"/>
    <x v="15"/>
    <x v="15"/>
  </r>
  <r>
    <s v="451"/>
    <s v="General and consumer goods rental except video tapes and discs"/>
    <s v="177"/>
    <s v="Soap and other detergent manufacturing"/>
    <n v="15055"/>
    <s v="Industry Use"/>
    <n v="1.42E-7"/>
    <x v="8"/>
    <x v="8"/>
    <x v="15"/>
    <x v="15"/>
  </r>
  <r>
    <s v="451"/>
    <s v="General and consumer goods rental except video tapes and discs"/>
    <s v="190"/>
    <s v="Polystyrene foam product manufacturing"/>
    <n v="15055"/>
    <s v="Industry Use"/>
    <n v="2.6900000000000001E-6"/>
    <x v="8"/>
    <x v="8"/>
    <x v="15"/>
    <x v="15"/>
  </r>
  <r>
    <s v="451"/>
    <s v="General and consumer goods rental except video tapes and discs"/>
    <s v="191"/>
    <s v="Urethane and other foam product (except polystyrene) manufacturing"/>
    <n v="15055"/>
    <s v="Industry Use"/>
    <n v="3.4000000000000001E-6"/>
    <x v="8"/>
    <x v="8"/>
    <x v="15"/>
    <x v="15"/>
  </r>
  <r>
    <s v="451"/>
    <s v="General and consumer goods rental except video tapes and discs"/>
    <s v="192"/>
    <s v="Plastics bottle manufacturing"/>
    <n v="15055"/>
    <s v="Industry Use"/>
    <n v="1.22328E-4"/>
    <x v="8"/>
    <x v="8"/>
    <x v="15"/>
    <x v="15"/>
  </r>
  <r>
    <s v="451"/>
    <s v="General and consumer goods rental except video tapes and discs"/>
    <s v="195"/>
    <s v="Rubber and plastics hoses and belting manufacturing"/>
    <n v="15055"/>
    <s v="Industry Use"/>
    <n v="2.1799999999999999E-7"/>
    <x v="8"/>
    <x v="8"/>
    <x v="15"/>
    <x v="15"/>
  </r>
  <r>
    <s v="451"/>
    <s v="General and consumer goods rental except video tapes and discs"/>
    <s v="197"/>
    <s v="Pottery, ceramics, and plumbing fixture manufacturing"/>
    <n v="15055"/>
    <s v="Industry Use"/>
    <n v="8.6099999999999997E-8"/>
    <x v="8"/>
    <x v="8"/>
    <x v="15"/>
    <x v="15"/>
  </r>
  <r>
    <s v="451"/>
    <s v="General and consumer goods rental except video tapes and discs"/>
    <s v="204"/>
    <s v="Ready-mix concrete manufacturing"/>
    <n v="15055"/>
    <s v="Industry Use"/>
    <n v="6.6300000000000005E-7"/>
    <x v="8"/>
    <x v="8"/>
    <x v="15"/>
    <x v="15"/>
  </r>
  <r>
    <s v="451"/>
    <s v="General and consumer goods rental except video tapes and discs"/>
    <s v="207"/>
    <s v="Other concrete product manufacturing"/>
    <n v="15055"/>
    <s v="Industry Use"/>
    <n v="7.0189099999999995E-4"/>
    <x v="8"/>
    <x v="8"/>
    <x v="15"/>
    <x v="15"/>
  </r>
  <r>
    <s v="451"/>
    <s v="General and consumer goods rental except video tapes and discs"/>
    <s v="211"/>
    <s v="Cut stone and stone product manufacturing"/>
    <n v="15055"/>
    <s v="Industry Use"/>
    <n v="5.2600000000000001E-8"/>
    <x v="8"/>
    <x v="8"/>
    <x v="15"/>
    <x v="15"/>
  </r>
  <r>
    <s v="451"/>
    <s v="General and consumer goods rental except video tapes and discs"/>
    <s v="215"/>
    <s v="Iron and steel mills and ferroalloy manufacturing"/>
    <n v="15055"/>
    <s v="Industry Use"/>
    <n v="3.7715900000000001E-4"/>
    <x v="8"/>
    <x v="8"/>
    <x v="15"/>
    <x v="15"/>
  </r>
  <r>
    <s v="451"/>
    <s v="General and consumer goods rental except video tapes and discs"/>
    <s v="228"/>
    <s v="Nonferrous metal foundries"/>
    <n v="15055"/>
    <s v="Industry Use"/>
    <n v="1.5799999999999999E-8"/>
    <x v="8"/>
    <x v="8"/>
    <x v="15"/>
    <x v="15"/>
  </r>
  <r>
    <s v="451"/>
    <s v="General and consumer goods rental except video tapes and discs"/>
    <s v="230"/>
    <s v="Crown and closure manufacturing and metal stamping"/>
    <n v="15055"/>
    <s v="Industry Use"/>
    <n v="8.4499999999999996E-7"/>
    <x v="8"/>
    <x v="8"/>
    <x v="15"/>
    <x v="15"/>
  </r>
  <r>
    <s v="451"/>
    <s v="General and consumer goods rental except video tapes and discs"/>
    <s v="234"/>
    <s v="Handtool manufacturing"/>
    <n v="15055"/>
    <s v="Industry Use"/>
    <n v="2.6199999999999999E-7"/>
    <x v="8"/>
    <x v="8"/>
    <x v="15"/>
    <x v="15"/>
  </r>
  <r>
    <s v="451"/>
    <s v="General and consumer goods rental except video tapes and discs"/>
    <s v="236"/>
    <s v="Fabricated structural metal manufacturing"/>
    <n v="15055"/>
    <s v="Industry Use"/>
    <n v="6.1000000000000004E-8"/>
    <x v="8"/>
    <x v="8"/>
    <x v="15"/>
    <x v="15"/>
  </r>
  <r>
    <s v="451"/>
    <s v="General and consumer goods rental except video tapes and discs"/>
    <s v="238"/>
    <s v="Metal window and door manufacturing"/>
    <n v="15055"/>
    <s v="Industry Use"/>
    <n v="7.5599999999999996E-6"/>
    <x v="8"/>
    <x v="8"/>
    <x v="15"/>
    <x v="15"/>
  </r>
  <r>
    <s v="451"/>
    <s v="General and consumer goods rental except video tapes and discs"/>
    <s v="239"/>
    <s v="Sheet metal work manufacturing"/>
    <n v="15055"/>
    <s v="Industry Use"/>
    <n v="3.6100000000000002E-6"/>
    <x v="8"/>
    <x v="8"/>
    <x v="15"/>
    <x v="15"/>
  </r>
  <r>
    <s v="451"/>
    <s v="General and consumer goods rental except video tapes and discs"/>
    <s v="240"/>
    <s v="Ornamental and architectural metal work manufacturing"/>
    <n v="15055"/>
    <s v="Industry Use"/>
    <n v="1.79E-7"/>
    <x v="8"/>
    <x v="8"/>
    <x v="15"/>
    <x v="15"/>
  </r>
  <r>
    <s v="451"/>
    <s v="General and consumer goods rental except video tapes and discs"/>
    <s v="242"/>
    <s v="Metal tank (heavy gauge) manufacturing"/>
    <n v="15055"/>
    <s v="Industry Use"/>
    <n v="6.1799999999999995E-7"/>
    <x v="8"/>
    <x v="8"/>
    <x v="15"/>
    <x v="15"/>
  </r>
  <r>
    <s v="451"/>
    <s v="General and consumer goods rental except video tapes and discs"/>
    <s v="244"/>
    <s v="Metal barrels, drums and pails manufacturing"/>
    <n v="15055"/>
    <s v="Industry Use"/>
    <n v="9.6200000000000001E-8"/>
    <x v="8"/>
    <x v="8"/>
    <x v="15"/>
    <x v="15"/>
  </r>
  <r>
    <s v="451"/>
    <s v="General and consumer goods rental except video tapes and discs"/>
    <s v="247"/>
    <s v="Machine shops"/>
    <n v="15055"/>
    <s v="Industry Use"/>
    <n v="1.2015000000000001E-4"/>
    <x v="8"/>
    <x v="8"/>
    <x v="15"/>
    <x v="15"/>
  </r>
  <r>
    <s v="451"/>
    <s v="General and consumer goods rental except video tapes and discs"/>
    <s v="248"/>
    <s v="Turned product and screw, nut, and bolt manufacturing"/>
    <n v="15055"/>
    <s v="Industry Use"/>
    <n v="1.10753E-4"/>
    <x v="8"/>
    <x v="8"/>
    <x v="15"/>
    <x v="15"/>
  </r>
  <r>
    <s v="451"/>
    <s v="General and consumer goods rental except video tapes and discs"/>
    <s v="251"/>
    <s v="Electroplating, anodizing, and coloring metal"/>
    <n v="15055"/>
    <s v="Industry Use"/>
    <n v="2.1399999999999998E-6"/>
    <x v="8"/>
    <x v="8"/>
    <x v="15"/>
    <x v="15"/>
  </r>
  <r>
    <s v="451"/>
    <s v="General and consumer goods rental except video tapes and discs"/>
    <s v="252"/>
    <s v="Valve and fittings, other than plumbing, manufacturing"/>
    <n v="15055"/>
    <s v="Industry Use"/>
    <n v="1.04E-6"/>
    <x v="8"/>
    <x v="8"/>
    <x v="15"/>
    <x v="15"/>
  </r>
  <r>
    <s v="451"/>
    <s v="General and consumer goods rental except video tapes and discs"/>
    <s v="259"/>
    <s v="Other fabricated metal manufacturing"/>
    <n v="15055"/>
    <s v="Industry Use"/>
    <n v="1.9600000000000001E-7"/>
    <x v="8"/>
    <x v="8"/>
    <x v="15"/>
    <x v="15"/>
  </r>
  <r>
    <s v="451"/>
    <s v="General and consumer goods rental except video tapes and discs"/>
    <s v="261"/>
    <s v="Lawn and garden equipment manufacturing"/>
    <n v="15055"/>
    <s v="Industry Use"/>
    <n v="2.7900000000000001E-5"/>
    <x v="8"/>
    <x v="8"/>
    <x v="15"/>
    <x v="15"/>
  </r>
  <r>
    <s v="451"/>
    <s v="General and consumer goods rental except video tapes and discs"/>
    <s v="262"/>
    <s v="Construction machinery manufacturing"/>
    <n v="15055"/>
    <s v="Industry Use"/>
    <n v="1.12E-7"/>
    <x v="8"/>
    <x v="8"/>
    <x v="15"/>
    <x v="15"/>
  </r>
  <r>
    <s v="451"/>
    <s v="General and consumer goods rental except video tapes and discs"/>
    <s v="269"/>
    <s v="All other industrial machinery manufacturing"/>
    <n v="15055"/>
    <s v="Industry Use"/>
    <n v="5.8899999999999999E-7"/>
    <x v="8"/>
    <x v="8"/>
    <x v="15"/>
    <x v="15"/>
  </r>
  <r>
    <s v="451"/>
    <s v="General and consumer goods rental except video tapes and discs"/>
    <s v="275"/>
    <s v="Air conditioning, refrigeration, and warm air heating equipment manufacturing"/>
    <n v="15055"/>
    <s v="Industry Use"/>
    <n v="3.2399999999999999E-7"/>
    <x v="8"/>
    <x v="8"/>
    <x v="15"/>
    <x v="15"/>
  </r>
  <r>
    <s v="451"/>
    <s v="General and consumer goods rental except video tapes and discs"/>
    <s v="276"/>
    <s v="Industrial mold manufacturing"/>
    <n v="15055"/>
    <s v="Industry Use"/>
    <n v="1.4000000000000001E-7"/>
    <x v="8"/>
    <x v="8"/>
    <x v="15"/>
    <x v="15"/>
  </r>
  <r>
    <s v="451"/>
    <s v="General and consumer goods rental except video tapes and discs"/>
    <s v="277"/>
    <s v="Special tool, die, jig, and fixture manufacturing"/>
    <n v="15055"/>
    <s v="Industry Use"/>
    <n v="3.8599999999999999E-7"/>
    <x v="8"/>
    <x v="8"/>
    <x v="15"/>
    <x v="15"/>
  </r>
  <r>
    <s v="451"/>
    <s v="General and consumer goods rental except video tapes and discs"/>
    <s v="282"/>
    <s v="Speed changer, industrial high-speed drive, and gear manufacturing"/>
    <n v="15055"/>
    <s v="Industry Use"/>
    <n v="1.13E-8"/>
    <x v="8"/>
    <x v="8"/>
    <x v="15"/>
    <x v="15"/>
  </r>
  <r>
    <s v="451"/>
    <s v="General and consumer goods rental except video tapes and discs"/>
    <s v="294"/>
    <s v="Industrial process furnace and oven manufacturing"/>
    <n v="15055"/>
    <s v="Industry Use"/>
    <n v="1.8300000000000001E-9"/>
    <x v="8"/>
    <x v="8"/>
    <x v="15"/>
    <x v="15"/>
  </r>
  <r>
    <s v="451"/>
    <s v="General and consumer goods rental except video tapes and discs"/>
    <s v="297"/>
    <s v="Scales, balances, and miscellaneous general purpose machinery manufacturing"/>
    <n v="15055"/>
    <s v="Industry Use"/>
    <n v="6.8499999999999996E-6"/>
    <x v="8"/>
    <x v="8"/>
    <x v="15"/>
    <x v="15"/>
  </r>
  <r>
    <s v="451"/>
    <s v="General and consumer goods rental except video tapes and discs"/>
    <s v="307"/>
    <s v="Semiconductor and related device manufacturing"/>
    <n v="15055"/>
    <s v="Industry Use"/>
    <n v="1.2100000000000001E-8"/>
    <x v="8"/>
    <x v="8"/>
    <x v="15"/>
    <x v="15"/>
  </r>
  <r>
    <s v="451"/>
    <s v="General and consumer goods rental except video tapes and discs"/>
    <s v="317"/>
    <s v="Analytical laboratory instrument manufacturing"/>
    <n v="15055"/>
    <s v="Industry Use"/>
    <n v="3.1100000000000001E-10"/>
    <x v="8"/>
    <x v="8"/>
    <x v="15"/>
    <x v="15"/>
  </r>
  <r>
    <s v="451"/>
    <s v="General and consumer goods rental except video tapes and discs"/>
    <s v="323"/>
    <s v="Lighting fixture manufacturing"/>
    <n v="15055"/>
    <s v="Industry Use"/>
    <n v="2.93E-9"/>
    <x v="8"/>
    <x v="8"/>
    <x v="15"/>
    <x v="15"/>
  </r>
  <r>
    <s v="451"/>
    <s v="General and consumer goods rental except video tapes and discs"/>
    <s v="330"/>
    <s v="Motor and generator manufacturing"/>
    <n v="15055"/>
    <s v="Industry Use"/>
    <n v="1.54E-7"/>
    <x v="8"/>
    <x v="8"/>
    <x v="15"/>
    <x v="15"/>
  </r>
  <r>
    <s v="451"/>
    <s v="General and consumer goods rental except video tapes and discs"/>
    <s v="341"/>
    <s v="Light truck and utility vehicle manufacturing"/>
    <n v="15055"/>
    <s v="Industry Use"/>
    <n v="9.4699999999999994E-8"/>
    <x v="8"/>
    <x v="8"/>
    <x v="15"/>
    <x v="15"/>
  </r>
  <r>
    <s v="451"/>
    <s v="General and consumer goods rental except video tapes and discs"/>
    <s v="343"/>
    <s v="Motor vehicle body manufacturing"/>
    <n v="15055"/>
    <s v="Industry Use"/>
    <n v="9.9499999999999998E-9"/>
    <x v="8"/>
    <x v="8"/>
    <x v="15"/>
    <x v="15"/>
  </r>
  <r>
    <s v="451"/>
    <s v="General and consumer goods rental except video tapes and discs"/>
    <s v="346"/>
    <s v="Travel trailer and camper manufacturing"/>
    <n v="15055"/>
    <s v="Industry Use"/>
    <n v="4.9700000000000002E-8"/>
    <x v="8"/>
    <x v="8"/>
    <x v="15"/>
    <x v="15"/>
  </r>
  <r>
    <s v="451"/>
    <s v="General and consumer goods rental except video tapes and discs"/>
    <s v="348"/>
    <s v="Motor vehicle electrical and electronic equipment manufacturing"/>
    <n v="15055"/>
    <s v="Industry Use"/>
    <n v="9.6000000000000002E-5"/>
    <x v="8"/>
    <x v="8"/>
    <x v="15"/>
    <x v="15"/>
  </r>
  <r>
    <s v="451"/>
    <s v="General and consumer goods rental except video tapes and discs"/>
    <s v="364"/>
    <s v="All other transportation equipment manufacturing"/>
    <n v="15055"/>
    <s v="Industry Use"/>
    <n v="1.02E-8"/>
    <x v="8"/>
    <x v="8"/>
    <x v="15"/>
    <x v="15"/>
  </r>
  <r>
    <s v="451"/>
    <s v="General and consumer goods rental except video tapes and discs"/>
    <s v="365"/>
    <s v="Wood kitchen cabinet and countertop manufacturing"/>
    <n v="15055"/>
    <s v="Industry Use"/>
    <n v="1.4800000000000001E-5"/>
    <x v="8"/>
    <x v="8"/>
    <x v="15"/>
    <x v="15"/>
  </r>
  <r>
    <s v="451"/>
    <s v="General and consumer goods rental except video tapes and discs"/>
    <s v="366"/>
    <s v="Upholstered household furniture manufacturing"/>
    <n v="15055"/>
    <s v="Industry Use"/>
    <n v="1.3899999999999999E-7"/>
    <x v="8"/>
    <x v="8"/>
    <x v="15"/>
    <x v="15"/>
  </r>
  <r>
    <s v="451"/>
    <s v="General and consumer goods rental except video tapes and discs"/>
    <s v="367"/>
    <s v="Nonupholstered wood household furniture manufacturing"/>
    <n v="15055"/>
    <s v="Industry Use"/>
    <n v="1.0300000000000001E-6"/>
    <x v="8"/>
    <x v="8"/>
    <x v="15"/>
    <x v="15"/>
  </r>
  <r>
    <s v="451"/>
    <s v="General and consumer goods rental except video tapes and discs"/>
    <s v="371"/>
    <s v="Custom architectural woodwork and millwork"/>
    <n v="15055"/>
    <s v="Industry Use"/>
    <n v="4.2799999999999997E-6"/>
    <x v="8"/>
    <x v="8"/>
    <x v="15"/>
    <x v="15"/>
  </r>
  <r>
    <s v="451"/>
    <s v="General and consumer goods rental except video tapes and discs"/>
    <s v="376"/>
    <s v="Surgical and medical instrument manufacturing"/>
    <n v="15055"/>
    <s v="Industry Use"/>
    <n v="2.82195E-4"/>
    <x v="8"/>
    <x v="8"/>
    <x v="15"/>
    <x v="15"/>
  </r>
  <r>
    <s v="451"/>
    <s v="General and consumer goods rental except video tapes and discs"/>
    <s v="381"/>
    <s v="Jewelry and silverware manufacturing"/>
    <n v="15055"/>
    <s v="Industry Use"/>
    <n v="2.0999999999999999E-8"/>
    <x v="8"/>
    <x v="8"/>
    <x v="15"/>
    <x v="15"/>
  </r>
  <r>
    <s v="451"/>
    <s v="General and consumer goods rental except video tapes and discs"/>
    <s v="382"/>
    <s v="Sporting and athletic goods manufacturing"/>
    <n v="15055"/>
    <s v="Industry Use"/>
    <n v="4.8900000000000001E-8"/>
    <x v="8"/>
    <x v="8"/>
    <x v="15"/>
    <x v="15"/>
  </r>
  <r>
    <s v="451"/>
    <s v="General and consumer goods rental except video tapes and discs"/>
    <s v="383"/>
    <s v="Doll, toy, and game manufacturing"/>
    <n v="15055"/>
    <s v="Industry Use"/>
    <n v="7.6156200000000002E-4"/>
    <x v="8"/>
    <x v="8"/>
    <x v="15"/>
    <x v="15"/>
  </r>
  <r>
    <s v="451"/>
    <s v="General and consumer goods rental except video tapes and discs"/>
    <s v="384"/>
    <s v="Office supplies (except paper) manufacturing"/>
    <n v="15055"/>
    <s v="Industry Use"/>
    <n v="1.0000000000000001E-5"/>
    <x v="8"/>
    <x v="8"/>
    <x v="15"/>
    <x v="15"/>
  </r>
  <r>
    <s v="451"/>
    <s v="General and consumer goods rental except video tapes and discs"/>
    <s v="385"/>
    <s v="Sign manufacturing"/>
    <n v="15055"/>
    <s v="Industry Use"/>
    <n v="7.2338000000000003E-4"/>
    <x v="8"/>
    <x v="8"/>
    <x v="15"/>
    <x v="15"/>
  </r>
  <r>
    <s v="451"/>
    <s v="General and consumer goods rental except video tapes and discs"/>
    <s v="392"/>
    <s v="Wholesale - Motor vehicle and motor vehicle parts and supplies"/>
    <n v="15055"/>
    <s v="Industry Use"/>
    <n v="5.0745499999999997E-4"/>
    <x v="9"/>
    <x v="9"/>
    <x v="15"/>
    <x v="15"/>
  </r>
  <r>
    <s v="451"/>
    <s v="General and consumer goods rental except video tapes and discs"/>
    <s v="393"/>
    <s v="Wholesale - Professional and commercial equipment and supplies"/>
    <n v="15055"/>
    <s v="Industry Use"/>
    <n v="5.8394900000000001E-3"/>
    <x v="9"/>
    <x v="9"/>
    <x v="15"/>
    <x v="15"/>
  </r>
  <r>
    <s v="451"/>
    <s v="General and consumer goods rental except video tapes and discs"/>
    <s v="394"/>
    <s v="Wholesale - Household appliances and electrical and electronic goods"/>
    <n v="15055"/>
    <s v="Industry Use"/>
    <n v="9.919289999999999E-4"/>
    <x v="9"/>
    <x v="9"/>
    <x v="15"/>
    <x v="15"/>
  </r>
  <r>
    <s v="451"/>
    <s v="General and consumer goods rental except video tapes and discs"/>
    <s v="395"/>
    <s v="Wholesale - Machinery, equipment, and supplies"/>
    <n v="15055"/>
    <s v="Industry Use"/>
    <n v="7.9388559999999993E-3"/>
    <x v="9"/>
    <x v="9"/>
    <x v="15"/>
    <x v="15"/>
  </r>
  <r>
    <s v="451"/>
    <s v="General and consumer goods rental except video tapes and discs"/>
    <s v="396"/>
    <s v="Wholesale - Other durable goods merchant wholesalers"/>
    <n v="15055"/>
    <s v="Industry Use"/>
    <n v="0.11833894"/>
    <x v="9"/>
    <x v="9"/>
    <x v="15"/>
    <x v="15"/>
  </r>
  <r>
    <s v="451"/>
    <s v="General and consumer goods rental except video tapes and discs"/>
    <s v="398"/>
    <s v="Wholesale - Grocery and related product wholesalers"/>
    <n v="15055"/>
    <s v="Industry Use"/>
    <n v="4.3198500000000002E-4"/>
    <x v="9"/>
    <x v="9"/>
    <x v="15"/>
    <x v="15"/>
  </r>
  <r>
    <s v="451"/>
    <s v="General and consumer goods rental except video tapes and discs"/>
    <s v="399"/>
    <s v="Wholesale - Petroleum and petroleum products"/>
    <n v="15055"/>
    <s v="Industry Use"/>
    <n v="2.8261959999999999E-2"/>
    <x v="9"/>
    <x v="9"/>
    <x v="15"/>
    <x v="15"/>
  </r>
  <r>
    <s v="451"/>
    <s v="General and consumer goods rental except video tapes and discs"/>
    <s v="400"/>
    <s v="Wholesale - Other nondurable goods merchant wholesalers"/>
    <n v="15055"/>
    <s v="Industry Use"/>
    <n v="2.3362661E-2"/>
    <x v="9"/>
    <x v="9"/>
    <x v="15"/>
    <x v="15"/>
  </r>
  <r>
    <s v="451"/>
    <s v="General and consumer goods rental except video tapes and discs"/>
    <s v="401"/>
    <s v="Wholesale - Wholesale electronic markets and agents and brokers"/>
    <n v="15055"/>
    <s v="Industry Use"/>
    <n v="0.139238538"/>
    <x v="9"/>
    <x v="9"/>
    <x v="15"/>
    <x v="15"/>
  </r>
  <r>
    <s v="451"/>
    <s v="General and consumer goods rental except video tapes and discs"/>
    <s v="402"/>
    <s v="Retail - Motor vehicle and parts dealers"/>
    <n v="15055"/>
    <s v="Industry Use"/>
    <n v="2.9094499999999997E-4"/>
    <x v="10"/>
    <x v="10"/>
    <x v="15"/>
    <x v="15"/>
  </r>
  <r>
    <s v="451"/>
    <s v="General and consumer goods rental except video tapes and discs"/>
    <s v="403"/>
    <s v="Retail - Furniture and home furnishings stores"/>
    <n v="15055"/>
    <s v="Industry Use"/>
    <n v="5.8913599999999998E-4"/>
    <x v="10"/>
    <x v="10"/>
    <x v="15"/>
    <x v="15"/>
  </r>
  <r>
    <s v="451"/>
    <s v="General and consumer goods rental except video tapes and discs"/>
    <s v="404"/>
    <s v="Retail - Electronics and appliance stores"/>
    <n v="15055"/>
    <s v="Industry Use"/>
    <n v="3.4132699999999999E-4"/>
    <x v="10"/>
    <x v="10"/>
    <x v="15"/>
    <x v="15"/>
  </r>
  <r>
    <s v="451"/>
    <s v="General and consumer goods rental except video tapes and discs"/>
    <s v="410"/>
    <s v="Retail - Sporting goods, hobby, musical instrument and book stores"/>
    <n v="15055"/>
    <s v="Industry Use"/>
    <n v="3.3731899999999999E-4"/>
    <x v="10"/>
    <x v="10"/>
    <x v="15"/>
    <x v="15"/>
  </r>
  <r>
    <s v="451"/>
    <s v="General and consumer goods rental except video tapes and discs"/>
    <s v="411"/>
    <s v="Retail - General merchandise stores"/>
    <n v="15055"/>
    <s v="Industry Use"/>
    <n v="9.1367900000000003E-4"/>
    <x v="10"/>
    <x v="10"/>
    <x v="15"/>
    <x v="15"/>
  </r>
  <r>
    <s v="451"/>
    <s v="General and consumer goods rental except video tapes and discs"/>
    <s v="412"/>
    <s v="Retail - Miscellaneous store retailers"/>
    <n v="15055"/>
    <s v="Industry Use"/>
    <n v="6.5769400000000001E-4"/>
    <x v="10"/>
    <x v="10"/>
    <x v="15"/>
    <x v="15"/>
  </r>
  <r>
    <s v="451"/>
    <s v="General and consumer goods rental except video tapes and discs"/>
    <s v="413"/>
    <s v="Retail - Nonstore retailers"/>
    <n v="15055"/>
    <s v="Industry Use"/>
    <n v="9.7924100000000005E-4"/>
    <x v="10"/>
    <x v="10"/>
    <x v="15"/>
    <x v="15"/>
  </r>
  <r>
    <s v="451"/>
    <s v="General and consumer goods rental except video tapes and discs"/>
    <s v="414"/>
    <s v="Air transportation"/>
    <n v="15055"/>
    <s v="Industry Use"/>
    <n v="2.5529849999999998E-3"/>
    <x v="11"/>
    <x v="11"/>
    <x v="15"/>
    <x v="15"/>
  </r>
  <r>
    <s v="451"/>
    <s v="General and consumer goods rental except video tapes and discs"/>
    <s v="415"/>
    <s v="Rail transportation"/>
    <n v="15055"/>
    <s v="Industry Use"/>
    <n v="1.3231040000000001E-3"/>
    <x v="11"/>
    <x v="11"/>
    <x v="15"/>
    <x v="15"/>
  </r>
  <r>
    <s v="451"/>
    <s v="General and consumer goods rental except video tapes and discs"/>
    <s v="416"/>
    <s v="Water transportation"/>
    <n v="15055"/>
    <s v="Industry Use"/>
    <n v="2.9100000000000001E-6"/>
    <x v="11"/>
    <x v="11"/>
    <x v="15"/>
    <x v="15"/>
  </r>
  <r>
    <s v="451"/>
    <s v="General and consumer goods rental except video tapes and discs"/>
    <s v="417"/>
    <s v="Truck transportation"/>
    <n v="15055"/>
    <s v="Industry Use"/>
    <n v="2.0112839E-2"/>
    <x v="11"/>
    <x v="11"/>
    <x v="15"/>
    <x v="15"/>
  </r>
  <r>
    <s v="451"/>
    <s v="General and consumer goods rental except video tapes and discs"/>
    <s v="418"/>
    <s v="Transit and ground passenger transportation"/>
    <n v="15055"/>
    <s v="Industry Use"/>
    <n v="2.341007E-3"/>
    <x v="11"/>
    <x v="11"/>
    <x v="15"/>
    <x v="15"/>
  </r>
  <r>
    <s v="451"/>
    <s v="General and consumer goods rental except video tapes and discs"/>
    <s v="419"/>
    <s v="Pipeline transportation"/>
    <n v="15055"/>
    <s v="Industry Use"/>
    <n v="2.7359599999999997E-4"/>
    <x v="11"/>
    <x v="11"/>
    <x v="15"/>
    <x v="15"/>
  </r>
  <r>
    <s v="451"/>
    <s v="General and consumer goods rental except video tapes and discs"/>
    <s v="420"/>
    <s v="Scenic and sightseeing transportation and support activities for transportation"/>
    <n v="15055"/>
    <s v="Industry Use"/>
    <n v="2.018147E-2"/>
    <x v="11"/>
    <x v="11"/>
    <x v="15"/>
    <x v="15"/>
  </r>
  <r>
    <s v="451"/>
    <s v="General and consumer goods rental except video tapes and discs"/>
    <s v="421"/>
    <s v="Couriers and messengers"/>
    <n v="15055"/>
    <s v="Industry Use"/>
    <n v="2.8624107999999999E-2"/>
    <x v="11"/>
    <x v="11"/>
    <x v="15"/>
    <x v="15"/>
  </r>
  <r>
    <s v="451"/>
    <s v="General and consumer goods rental except video tapes and discs"/>
    <s v="422"/>
    <s v="Warehousing and storage"/>
    <n v="15055"/>
    <s v="Industry Use"/>
    <n v="1.7795539999999999E-2"/>
    <x v="11"/>
    <x v="11"/>
    <x v="15"/>
    <x v="15"/>
  </r>
  <r>
    <s v="451"/>
    <s v="General and consumer goods rental except video tapes and discs"/>
    <s v="423"/>
    <s v="Newspaper publishers"/>
    <n v="15055"/>
    <s v="Industry Use"/>
    <n v="1.9584422000000001E-2"/>
    <x v="12"/>
    <x v="12"/>
    <x v="15"/>
    <x v="15"/>
  </r>
  <r>
    <s v="451"/>
    <s v="General and consumer goods rental except video tapes and discs"/>
    <s v="424"/>
    <s v="Periodical publishers"/>
    <n v="15055"/>
    <s v="Industry Use"/>
    <n v="1.207575E-3"/>
    <x v="12"/>
    <x v="12"/>
    <x v="15"/>
    <x v="15"/>
  </r>
  <r>
    <s v="451"/>
    <s v="General and consumer goods rental except video tapes and discs"/>
    <s v="425"/>
    <s v="Book publishers"/>
    <n v="15055"/>
    <s v="Industry Use"/>
    <n v="2.5581743000000001E-2"/>
    <x v="12"/>
    <x v="12"/>
    <x v="15"/>
    <x v="15"/>
  </r>
  <r>
    <s v="451"/>
    <s v="General and consumer goods rental except video tapes and discs"/>
    <s v="428"/>
    <s v="Software publishers"/>
    <n v="15055"/>
    <s v="Industry Use"/>
    <n v="3.0360700000000001E-3"/>
    <x v="12"/>
    <x v="12"/>
    <x v="15"/>
    <x v="15"/>
  </r>
  <r>
    <s v="451"/>
    <s v="General and consumer goods rental except video tapes and discs"/>
    <s v="429"/>
    <s v="Motion picture and video industries"/>
    <n v="15055"/>
    <s v="Industry Use"/>
    <n v="0.43876473900000001"/>
    <x v="12"/>
    <x v="12"/>
    <x v="15"/>
    <x v="15"/>
  </r>
  <r>
    <s v="451"/>
    <s v="General and consumer goods rental except video tapes and discs"/>
    <s v="431"/>
    <s v="Radio and television broadcasting"/>
    <n v="15055"/>
    <s v="Industry Use"/>
    <n v="1.3753906999999999E-2"/>
    <x v="12"/>
    <x v="12"/>
    <x v="15"/>
    <x v="15"/>
  </r>
  <r>
    <s v="451"/>
    <s v="General and consumer goods rental except video tapes and discs"/>
    <s v="432"/>
    <s v="Cable and other subscription programming"/>
    <n v="15055"/>
    <s v="Industry Use"/>
    <n v="2.9972620000000001E-3"/>
    <x v="12"/>
    <x v="12"/>
    <x v="15"/>
    <x v="15"/>
  </r>
  <r>
    <s v="451"/>
    <s v="General and consumer goods rental except video tapes and discs"/>
    <s v="433"/>
    <s v="Wired telecommunications carriers"/>
    <n v="15055"/>
    <s v="Industry Use"/>
    <n v="2.9928927000000001E-2"/>
    <x v="12"/>
    <x v="12"/>
    <x v="15"/>
    <x v="15"/>
  </r>
  <r>
    <s v="451"/>
    <s v="General and consumer goods rental except video tapes and discs"/>
    <s v="436"/>
    <s v="Data processing, hosting, and related services"/>
    <n v="15055"/>
    <s v="Industry Use"/>
    <n v="1.0717521000000001E-2"/>
    <x v="12"/>
    <x v="12"/>
    <x v="15"/>
    <x v="15"/>
  </r>
  <r>
    <s v="451"/>
    <s v="General and consumer goods rental except video tapes and discs"/>
    <s v="437"/>
    <s v="News syndicates, libraries, archives and all other information services"/>
    <n v="15055"/>
    <s v="Industry Use"/>
    <n v="1.6200000000000001E-5"/>
    <x v="12"/>
    <x v="12"/>
    <x v="15"/>
    <x v="15"/>
  </r>
  <r>
    <s v="451"/>
    <s v="General and consumer goods rental except video tapes and discs"/>
    <s v="438"/>
    <s v="Internet publishing and broadcasting and web search portals"/>
    <n v="15055"/>
    <s v="Industry Use"/>
    <n v="8.3553120000000002E-3"/>
    <x v="12"/>
    <x v="12"/>
    <x v="15"/>
    <x v="15"/>
  </r>
  <r>
    <s v="451"/>
    <s v="General and consumer goods rental except video tapes and discs"/>
    <s v="439"/>
    <s v="Nondepository credit intermediation and related activities"/>
    <n v="15055"/>
    <s v="Industry Use"/>
    <n v="5.4756803E-2"/>
    <x v="13"/>
    <x v="13"/>
    <x v="15"/>
    <x v="15"/>
  </r>
  <r>
    <s v="451"/>
    <s v="General and consumer goods rental except video tapes and discs"/>
    <s v="440"/>
    <s v="Securities and commodity contracts intermediation and brokerage"/>
    <n v="15055"/>
    <s v="Industry Use"/>
    <n v="3.1204150000000001E-3"/>
    <x v="13"/>
    <x v="13"/>
    <x v="15"/>
    <x v="15"/>
  </r>
  <r>
    <s v="451"/>
    <s v="General and consumer goods rental except video tapes and discs"/>
    <s v="441"/>
    <s v="Monetary authorities and depository credit intermediation"/>
    <n v="15055"/>
    <s v="Industry Use"/>
    <n v="0.34650894300000001"/>
    <x v="13"/>
    <x v="13"/>
    <x v="15"/>
    <x v="15"/>
  </r>
  <r>
    <s v="451"/>
    <s v="General and consumer goods rental except video tapes and discs"/>
    <s v="442"/>
    <s v="Other financial investment activities"/>
    <n v="15055"/>
    <s v="Industry Use"/>
    <n v="9.1506190000000005E-3"/>
    <x v="13"/>
    <x v="13"/>
    <x v="15"/>
    <x v="15"/>
  </r>
  <r>
    <s v="451"/>
    <s v="General and consumer goods rental except video tapes and discs"/>
    <s v="443"/>
    <s v="Direct life insurance carriers"/>
    <n v="15055"/>
    <s v="Industry Use"/>
    <n v="1.40693E-4"/>
    <x v="13"/>
    <x v="13"/>
    <x v="15"/>
    <x v="15"/>
  </r>
  <r>
    <s v="451"/>
    <s v="General and consumer goods rental except video tapes and discs"/>
    <s v="444"/>
    <s v="Insurance carriers, except direct life"/>
    <n v="15055"/>
    <s v="Industry Use"/>
    <n v="1.3140139E-2"/>
    <x v="13"/>
    <x v="13"/>
    <x v="15"/>
    <x v="15"/>
  </r>
  <r>
    <s v="451"/>
    <s v="General and consumer goods rental except video tapes and discs"/>
    <s v="445"/>
    <s v="Insurance agencies, brokerages, and related activities"/>
    <n v="15055"/>
    <s v="Industry Use"/>
    <n v="8.3201318999999996E-2"/>
    <x v="13"/>
    <x v="13"/>
    <x v="15"/>
    <x v="15"/>
  </r>
  <r>
    <s v="451"/>
    <s v="General and consumer goods rental except video tapes and discs"/>
    <s v="447"/>
    <s v="Other real estate"/>
    <n v="15055"/>
    <s v="Industry Use"/>
    <n v="0.63482437800000002"/>
    <x v="14"/>
    <x v="14"/>
    <x v="15"/>
    <x v="15"/>
  </r>
  <r>
    <s v="451"/>
    <s v="General and consumer goods rental except video tapes and discs"/>
    <s v="450"/>
    <s v="Automotive equipment rental and leasing"/>
    <n v="15055"/>
    <s v="Industry Use"/>
    <n v="2.1544457999999999E-2"/>
    <x v="15"/>
    <x v="15"/>
    <x v="15"/>
    <x v="15"/>
  </r>
  <r>
    <s v="451"/>
    <s v="General and consumer goods rental except video tapes and discs"/>
    <s v="451"/>
    <s v="General and consumer goods rental except video tapes and discs"/>
    <n v="15055"/>
    <s v="Industry Use"/>
    <n v="1.1600315E-2"/>
    <x v="15"/>
    <x v="15"/>
    <x v="15"/>
    <x v="15"/>
  </r>
  <r>
    <s v="451"/>
    <s v="General and consumer goods rental except video tapes and discs"/>
    <s v="453"/>
    <s v="Commercial and industrial machinery and equipment rental and leasing"/>
    <n v="15055"/>
    <s v="Industry Use"/>
    <n v="4.5872098E-2"/>
    <x v="15"/>
    <x v="15"/>
    <x v="15"/>
    <x v="15"/>
  </r>
  <r>
    <s v="451"/>
    <s v="General and consumer goods rental except video tapes and discs"/>
    <s v="454"/>
    <s v="Lessors of nonfinancial intangible assets"/>
    <n v="15055"/>
    <s v="Industry Use"/>
    <n v="2.4886040000000002E-3"/>
    <x v="15"/>
    <x v="15"/>
    <x v="15"/>
    <x v="15"/>
  </r>
  <r>
    <s v="451"/>
    <s v="General and consumer goods rental except video tapes and discs"/>
    <s v="455"/>
    <s v="Legal services"/>
    <n v="15055"/>
    <s v="Industry Use"/>
    <n v="1.0176744E-2"/>
    <x v="16"/>
    <x v="16"/>
    <x v="15"/>
    <x v="15"/>
  </r>
  <r>
    <s v="451"/>
    <s v="General and consumer goods rental except video tapes and discs"/>
    <s v="456"/>
    <s v="Accounting, tax preparation, bookkeeping, and payroll services"/>
    <n v="15055"/>
    <s v="Industry Use"/>
    <n v="4.6559506000000001E-2"/>
    <x v="16"/>
    <x v="16"/>
    <x v="15"/>
    <x v="15"/>
  </r>
  <r>
    <s v="451"/>
    <s v="General and consumer goods rental except video tapes and discs"/>
    <s v="457"/>
    <s v="Architectural, engineering, and related services"/>
    <n v="15055"/>
    <s v="Industry Use"/>
    <n v="1.9601079999999999E-3"/>
    <x v="16"/>
    <x v="16"/>
    <x v="15"/>
    <x v="15"/>
  </r>
  <r>
    <s v="451"/>
    <s v="General and consumer goods rental except video tapes and discs"/>
    <s v="458"/>
    <s v="Specialized design services"/>
    <n v="15055"/>
    <s v="Industry Use"/>
    <n v="8.6518100000000002E-4"/>
    <x v="16"/>
    <x v="16"/>
    <x v="15"/>
    <x v="15"/>
  </r>
  <r>
    <s v="451"/>
    <s v="General and consumer goods rental except video tapes and discs"/>
    <s v="459"/>
    <s v="Custom computer programming services"/>
    <n v="15055"/>
    <s v="Industry Use"/>
    <n v="1.3765120000000001E-3"/>
    <x v="16"/>
    <x v="16"/>
    <x v="15"/>
    <x v="15"/>
  </r>
  <r>
    <s v="451"/>
    <s v="General and consumer goods rental except video tapes and discs"/>
    <s v="460"/>
    <s v="Computer systems design services"/>
    <n v="15055"/>
    <s v="Industry Use"/>
    <n v="1.2754903E-2"/>
    <x v="16"/>
    <x v="16"/>
    <x v="15"/>
    <x v="15"/>
  </r>
  <r>
    <s v="451"/>
    <s v="General and consumer goods rental except video tapes and discs"/>
    <s v="461"/>
    <s v="Other computer related services, including facilities management"/>
    <n v="15055"/>
    <s v="Industry Use"/>
    <n v="3.8614080000000002E-3"/>
    <x v="16"/>
    <x v="16"/>
    <x v="15"/>
    <x v="15"/>
  </r>
  <r>
    <s v="451"/>
    <s v="General and consumer goods rental except video tapes and discs"/>
    <s v="462"/>
    <s v="Management consulting services"/>
    <n v="15055"/>
    <s v="Industry Use"/>
    <n v="9.2616710000000008E-3"/>
    <x v="16"/>
    <x v="16"/>
    <x v="15"/>
    <x v="15"/>
  </r>
  <r>
    <s v="451"/>
    <s v="General and consumer goods rental except video tapes and discs"/>
    <s v="463"/>
    <s v="Environmental and other technical consulting services"/>
    <n v="15055"/>
    <s v="Industry Use"/>
    <n v="1.8408299999999999E-3"/>
    <x v="16"/>
    <x v="16"/>
    <x v="15"/>
    <x v="15"/>
  </r>
  <r>
    <s v="451"/>
    <s v="General and consumer goods rental except video tapes and discs"/>
    <s v="464"/>
    <s v="Scientific research and development services"/>
    <n v="15055"/>
    <s v="Industry Use"/>
    <n v="8.8300000000000005E-5"/>
    <x v="16"/>
    <x v="16"/>
    <x v="15"/>
    <x v="15"/>
  </r>
  <r>
    <s v="451"/>
    <s v="General and consumer goods rental except video tapes and discs"/>
    <s v="465"/>
    <s v="Advertising, public relations, and related services"/>
    <n v="15055"/>
    <s v="Industry Use"/>
    <n v="2.5378603E-2"/>
    <x v="16"/>
    <x v="16"/>
    <x v="15"/>
    <x v="15"/>
  </r>
  <r>
    <s v="451"/>
    <s v="General and consumer goods rental except video tapes and discs"/>
    <s v="468"/>
    <s v="Marketing research and all other miscellaneous professional, scientific, and technical services"/>
    <n v="15055"/>
    <s v="Industry Use"/>
    <n v="4.1128170000000004E-3"/>
    <x v="16"/>
    <x v="16"/>
    <x v="15"/>
    <x v="15"/>
  </r>
  <r>
    <s v="451"/>
    <s v="General and consumer goods rental except video tapes and discs"/>
    <s v="469"/>
    <s v="Management of companies and enterprises"/>
    <n v="15055"/>
    <s v="Industry Use"/>
    <n v="0.31595683200000002"/>
    <x v="17"/>
    <x v="17"/>
    <x v="15"/>
    <x v="15"/>
  </r>
  <r>
    <s v="451"/>
    <s v="General and consumer goods rental except video tapes and discs"/>
    <s v="470"/>
    <s v="Office administrative services"/>
    <n v="15055"/>
    <s v="Industry Use"/>
    <n v="1.0033485E-2"/>
    <x v="17"/>
    <x v="17"/>
    <x v="15"/>
    <x v="15"/>
  </r>
  <r>
    <s v="451"/>
    <s v="General and consumer goods rental except video tapes and discs"/>
    <s v="471"/>
    <s v="Facilities support services"/>
    <n v="15055"/>
    <s v="Industry Use"/>
    <n v="1.699114E-3"/>
    <x v="17"/>
    <x v="17"/>
    <x v="15"/>
    <x v="15"/>
  </r>
  <r>
    <s v="451"/>
    <s v="General and consumer goods rental except video tapes and discs"/>
    <s v="472"/>
    <s v="Employment services"/>
    <n v="15055"/>
    <s v="Industry Use"/>
    <n v="6.4398624000000002E-2"/>
    <x v="17"/>
    <x v="17"/>
    <x v="15"/>
    <x v="15"/>
  </r>
  <r>
    <s v="451"/>
    <s v="General and consumer goods rental except video tapes and discs"/>
    <s v="473"/>
    <s v="Business support services"/>
    <n v="15055"/>
    <s v="Industry Use"/>
    <n v="9.8074709999999999E-3"/>
    <x v="17"/>
    <x v="17"/>
    <x v="15"/>
    <x v="15"/>
  </r>
  <r>
    <s v="451"/>
    <s v="General and consumer goods rental except video tapes and discs"/>
    <s v="474"/>
    <s v="Travel arrangement and reservation services"/>
    <n v="15055"/>
    <s v="Industry Use"/>
    <n v="1.545933E-3"/>
    <x v="17"/>
    <x v="17"/>
    <x v="15"/>
    <x v="15"/>
  </r>
  <r>
    <s v="451"/>
    <s v="General and consumer goods rental except video tapes and discs"/>
    <s v="475"/>
    <s v="Investigation and security services"/>
    <n v="15055"/>
    <s v="Industry Use"/>
    <n v="1.396843E-3"/>
    <x v="17"/>
    <x v="17"/>
    <x v="15"/>
    <x v="15"/>
  </r>
  <r>
    <s v="451"/>
    <s v="General and consumer goods rental except video tapes and discs"/>
    <s v="476"/>
    <s v="Services to buildings"/>
    <n v="15055"/>
    <s v="Industry Use"/>
    <n v="8.9037309999999998E-3"/>
    <x v="17"/>
    <x v="17"/>
    <x v="15"/>
    <x v="15"/>
  </r>
  <r>
    <s v="451"/>
    <s v="General and consumer goods rental except video tapes and discs"/>
    <s v="477"/>
    <s v="Landscape and horticultural services"/>
    <n v="15055"/>
    <s v="Industry Use"/>
    <n v="4.418689E-3"/>
    <x v="17"/>
    <x v="17"/>
    <x v="15"/>
    <x v="15"/>
  </r>
  <r>
    <s v="451"/>
    <s v="General and consumer goods rental except video tapes and discs"/>
    <s v="478"/>
    <s v="Other support services"/>
    <n v="15055"/>
    <s v="Industry Use"/>
    <n v="1.1334069999999999E-3"/>
    <x v="17"/>
    <x v="17"/>
    <x v="15"/>
    <x v="15"/>
  </r>
  <r>
    <s v="451"/>
    <s v="General and consumer goods rental except video tapes and discs"/>
    <s v="479"/>
    <s v="Waste management and remediation services"/>
    <n v="15055"/>
    <s v="Industry Use"/>
    <n v="6.5437159999999998E-3"/>
    <x v="17"/>
    <x v="17"/>
    <x v="15"/>
    <x v="15"/>
  </r>
  <r>
    <s v="451"/>
    <s v="General and consumer goods rental except video tapes and discs"/>
    <s v="496"/>
    <s v="Performing arts companies"/>
    <n v="15055"/>
    <s v="Industry Use"/>
    <n v="3.4306700000000001E-4"/>
    <x v="19"/>
    <x v="19"/>
    <x v="15"/>
    <x v="15"/>
  </r>
  <r>
    <s v="451"/>
    <s v="General and consumer goods rental except video tapes and discs"/>
    <s v="497"/>
    <s v="Commercial Sports Except Racing"/>
    <n v="15055"/>
    <s v="Industry Use"/>
    <n v="2.1225599999999999E-3"/>
    <x v="19"/>
    <x v="19"/>
    <x v="15"/>
    <x v="15"/>
  </r>
  <r>
    <s v="451"/>
    <s v="General and consumer goods rental except video tapes and discs"/>
    <s v="499"/>
    <s v="Independent artists, writers, and performers"/>
    <n v="15055"/>
    <s v="Industry Use"/>
    <n v="7.7901700000000001E-4"/>
    <x v="19"/>
    <x v="19"/>
    <x v="15"/>
    <x v="15"/>
  </r>
  <r>
    <s v="451"/>
    <s v="General and consumer goods rental except video tapes and discs"/>
    <s v="500"/>
    <s v="Promoters of performing arts and sports and agents for public figures"/>
    <n v="15055"/>
    <s v="Industry Use"/>
    <n v="6.5472800000000004E-4"/>
    <x v="19"/>
    <x v="19"/>
    <x v="15"/>
    <x v="15"/>
  </r>
  <r>
    <s v="451"/>
    <s v="General and consumer goods rental except video tapes and discs"/>
    <s v="501"/>
    <s v="Museums, historical sites, zoos, and parks"/>
    <n v="15055"/>
    <s v="Industry Use"/>
    <n v="6.2900000000000001E-8"/>
    <x v="19"/>
    <x v="19"/>
    <x v="15"/>
    <x v="15"/>
  </r>
  <r>
    <s v="451"/>
    <s v="General and consumer goods rental except video tapes and discs"/>
    <s v="504"/>
    <s v="Other amusement and recreation industries"/>
    <n v="15055"/>
    <s v="Industry Use"/>
    <n v="1.1272739999999999E-3"/>
    <x v="19"/>
    <x v="19"/>
    <x v="15"/>
    <x v="15"/>
  </r>
  <r>
    <s v="451"/>
    <s v="General and consumer goods rental except video tapes and discs"/>
    <s v="505"/>
    <s v="Fitness and recreational sports centers"/>
    <n v="15055"/>
    <s v="Industry Use"/>
    <n v="1.0691539999999999E-3"/>
    <x v="19"/>
    <x v="19"/>
    <x v="15"/>
    <x v="15"/>
  </r>
  <r>
    <s v="451"/>
    <s v="General and consumer goods rental except video tapes and discs"/>
    <s v="507"/>
    <s v="Hotels and motels, including casino hotels"/>
    <n v="15055"/>
    <s v="Industry Use"/>
    <n v="4.3099999999999997E-5"/>
    <x v="20"/>
    <x v="20"/>
    <x v="15"/>
    <x v="15"/>
  </r>
  <r>
    <s v="451"/>
    <s v="General and consumer goods rental except video tapes and discs"/>
    <s v="508"/>
    <s v="Other accommodations"/>
    <n v="15055"/>
    <s v="Industry Use"/>
    <n v="1.52E-8"/>
    <x v="20"/>
    <x v="20"/>
    <x v="15"/>
    <x v="15"/>
  </r>
  <r>
    <s v="451"/>
    <s v="General and consumer goods rental except video tapes and discs"/>
    <s v="509"/>
    <s v="Full-service restaurants"/>
    <n v="15055"/>
    <s v="Industry Use"/>
    <n v="7.0207302999999999E-2"/>
    <x v="20"/>
    <x v="20"/>
    <x v="15"/>
    <x v="15"/>
  </r>
  <r>
    <s v="451"/>
    <s v="General and consumer goods rental except video tapes and discs"/>
    <s v="510"/>
    <s v="Limited-service restaurants"/>
    <n v="15055"/>
    <s v="Industry Use"/>
    <n v="1.6722872E-2"/>
    <x v="20"/>
    <x v="20"/>
    <x v="15"/>
    <x v="15"/>
  </r>
  <r>
    <s v="451"/>
    <s v="General and consumer goods rental except video tapes and discs"/>
    <s v="511"/>
    <s v="All other food and drinking places"/>
    <n v="15055"/>
    <s v="Industry Use"/>
    <n v="8.4512000000000007E-3"/>
    <x v="20"/>
    <x v="20"/>
    <x v="15"/>
    <x v="15"/>
  </r>
  <r>
    <s v="451"/>
    <s v="General and consumer goods rental except video tapes and discs"/>
    <s v="512"/>
    <s v="Automotive repair and maintenance, except car washes"/>
    <n v="15055"/>
    <s v="Industry Use"/>
    <n v="2.3695282000000002E-2"/>
    <x v="21"/>
    <x v="21"/>
    <x v="15"/>
    <x v="15"/>
  </r>
  <r>
    <s v="451"/>
    <s v="General and consumer goods rental except video tapes and discs"/>
    <s v="513"/>
    <s v="Car washes"/>
    <n v="15055"/>
    <s v="Industry Use"/>
    <n v="9.0988670000000001E-3"/>
    <x v="21"/>
    <x v="21"/>
    <x v="15"/>
    <x v="15"/>
  </r>
  <r>
    <s v="451"/>
    <s v="General and consumer goods rental except video tapes and discs"/>
    <s v="514"/>
    <s v="Electronic and precision equipment repair and maintenance"/>
    <n v="15055"/>
    <s v="Industry Use"/>
    <n v="1.8103431E-2"/>
    <x v="21"/>
    <x v="21"/>
    <x v="15"/>
    <x v="15"/>
  </r>
  <r>
    <s v="451"/>
    <s v="General and consumer goods rental except video tapes and discs"/>
    <s v="515"/>
    <s v="Commercial and industrial machinery and equipment repair and maintenance"/>
    <n v="15055"/>
    <s v="Industry Use"/>
    <n v="4.0445063000000003E-2"/>
    <x v="21"/>
    <x v="21"/>
    <x v="15"/>
    <x v="15"/>
  </r>
  <r>
    <s v="451"/>
    <s v="General and consumer goods rental except video tapes and discs"/>
    <s v="516"/>
    <s v="Personal and household goods repair and maintenance"/>
    <n v="15055"/>
    <s v="Industry Use"/>
    <n v="4.504961E-3"/>
    <x v="21"/>
    <x v="21"/>
    <x v="15"/>
    <x v="15"/>
  </r>
  <r>
    <s v="451"/>
    <s v="General and consumer goods rental except video tapes and discs"/>
    <s v="519"/>
    <s v="Dry-cleaning and laundry services"/>
    <n v="15055"/>
    <s v="Industry Use"/>
    <n v="1.8025700000000001E-3"/>
    <x v="21"/>
    <x v="21"/>
    <x v="15"/>
    <x v="15"/>
  </r>
  <r>
    <s v="451"/>
    <s v="General and consumer goods rental except video tapes and discs"/>
    <s v="523"/>
    <s v="Business and professional associations"/>
    <n v="15055"/>
    <s v="Industry Use"/>
    <n v="1.6346139999999999E-3"/>
    <x v="21"/>
    <x v="21"/>
    <x v="15"/>
    <x v="15"/>
  </r>
  <r>
    <s v="451"/>
    <s v="General and consumer goods rental except video tapes and discs"/>
    <s v="526"/>
    <s v="Postal service"/>
    <n v="15055"/>
    <s v="Industry Use"/>
    <n v="1.7884998999999999E-2"/>
    <x v="22"/>
    <x v="22"/>
    <x v="15"/>
    <x v="15"/>
  </r>
  <r>
    <s v="451"/>
    <s v="General and consumer goods rental except video tapes and discs"/>
    <s v="528"/>
    <s v="Other federal government enterprises"/>
    <n v="15055"/>
    <s v="Industry Use"/>
    <n v="4.6600000000000002E-7"/>
    <x v="22"/>
    <x v="22"/>
    <x v="15"/>
    <x v="15"/>
  </r>
  <r>
    <s v="451"/>
    <s v="General and consumer goods rental except video tapes and discs"/>
    <s v="532"/>
    <s v="Local government passenger transit"/>
    <n v="15055"/>
    <s v="Industry Use"/>
    <n v="2.8333780000000001E-3"/>
    <x v="22"/>
    <x v="22"/>
    <x v="15"/>
    <x v="15"/>
  </r>
  <r>
    <s v="451"/>
    <s v="General and consumer goods rental except video tapes and discs"/>
    <s v="533"/>
    <s v="Local government electric utilities"/>
    <n v="15055"/>
    <s v="Industry Use"/>
    <n v="2.8917769999999999E-3"/>
    <x v="22"/>
    <x v="22"/>
    <x v="15"/>
    <x v="15"/>
  </r>
  <r>
    <s v="451"/>
    <s v="General and consumer goods rental except video tapes and discs"/>
    <s v="5001"/>
    <s v="Employee Compensation"/>
    <n v="15053"/>
    <s v="Factor Receipts"/>
    <n v="4.2828965190000003"/>
    <x v="23"/>
    <x v="23"/>
    <x v="15"/>
    <x v="15"/>
  </r>
  <r>
    <s v="451"/>
    <s v="General and consumer goods rental except video tapes and discs"/>
    <s v="6001"/>
    <s v="Proprietor Income"/>
    <n v="15053"/>
    <s v="Factor Receipts"/>
    <n v="2.4452075959999999"/>
    <x v="24"/>
    <x v="24"/>
    <x v="15"/>
    <x v="15"/>
  </r>
  <r>
    <s v="451"/>
    <s v="General and consumer goods rental except video tapes and discs"/>
    <s v="7001"/>
    <s v="Other Property Type Income"/>
    <n v="15053"/>
    <s v="Factor Receipts"/>
    <n v="0.67707949899999997"/>
    <x v="25"/>
    <x v="25"/>
    <x v="15"/>
    <x v="15"/>
  </r>
  <r>
    <s v="451"/>
    <s v="General and consumer goods rental except video tapes and discs"/>
    <s v="8001"/>
    <s v="Taxes on Production and Imports"/>
    <n v="15053"/>
    <s v="Factor Receipts"/>
    <n v="1.43377018"/>
    <x v="26"/>
    <x v="26"/>
    <x v="15"/>
    <x v="15"/>
  </r>
  <r>
    <s v="451"/>
    <s v="General and consumer goods rental except video tapes and discs"/>
    <s v="11001"/>
    <s v="Federal Government NonDefense"/>
    <n v="15055"/>
    <s v="Industry Use"/>
    <n v="2.4899999999999999E-6"/>
    <x v="27"/>
    <x v="27"/>
    <x v="15"/>
    <x v="15"/>
  </r>
  <r>
    <s v="451"/>
    <s v="General and consumer goods rental except video tapes and discs"/>
    <s v="12001"/>
    <s v="State/Local Govt NonEducation"/>
    <n v="15055"/>
    <s v="Industry Use"/>
    <n v="1.9375499999999999E-3"/>
    <x v="27"/>
    <x v="27"/>
    <x v="15"/>
    <x v="15"/>
  </r>
  <r>
    <s v="451"/>
    <s v="General and consumer goods rental except video tapes and discs"/>
    <s v="14002"/>
    <s v="Inventory Additions/Deletions"/>
    <n v="15055"/>
    <s v="Industry Use"/>
    <n v="1.8499999999999999E-5"/>
    <x v="27"/>
    <x v="27"/>
    <x v="15"/>
    <x v="15"/>
  </r>
  <r>
    <s v="451"/>
    <s v="General and consumer goods rental except video tapes and discs"/>
    <s v="25001"/>
    <s v="Foreign Trade"/>
    <n v="15056"/>
    <s v="Industry Trade"/>
    <n v="0.280677658"/>
    <x v="28"/>
    <x v="28"/>
    <x v="15"/>
    <x v="15"/>
  </r>
  <r>
    <s v="451"/>
    <s v="General and consumer goods rental except video tapes and discs"/>
    <s v="28001"/>
    <s v="Domestic Trade"/>
    <n v="15056"/>
    <s v="Industry Trade"/>
    <n v="2.6218154849999999"/>
    <x v="29"/>
    <x v="29"/>
    <x v="15"/>
    <x v="15"/>
  </r>
  <r>
    <s v="452"/>
    <s v="Video tape and disc rental"/>
    <s v="1"/>
    <s v="Oilseed farming"/>
    <n v="15055"/>
    <s v="Industry Use"/>
    <n v="1.1200000000000001E-6"/>
    <x v="0"/>
    <x v="0"/>
    <x v="15"/>
    <x v="15"/>
  </r>
  <r>
    <s v="452"/>
    <s v="Video tape and disc rental"/>
    <s v="2"/>
    <s v="Grain farming"/>
    <n v="15055"/>
    <s v="Industry Use"/>
    <n v="5.8699999999999997E-6"/>
    <x v="0"/>
    <x v="0"/>
    <x v="15"/>
    <x v="15"/>
  </r>
  <r>
    <s v="452"/>
    <s v="Video tape and disc rental"/>
    <s v="3"/>
    <s v="Vegetable and melon farming"/>
    <n v="15055"/>
    <s v="Industry Use"/>
    <n v="1.5399999999999999E-8"/>
    <x v="1"/>
    <x v="1"/>
    <x v="15"/>
    <x v="15"/>
  </r>
  <r>
    <s v="452"/>
    <s v="Video tape and disc rental"/>
    <s v="4"/>
    <s v="Fruit farming"/>
    <n v="15055"/>
    <s v="Industry Use"/>
    <n v="1.6899999999999999E-8"/>
    <x v="1"/>
    <x v="1"/>
    <x v="15"/>
    <x v="15"/>
  </r>
  <r>
    <s v="452"/>
    <s v="Video tape and disc rental"/>
    <s v="5"/>
    <s v="Tree nut farming"/>
    <n v="15055"/>
    <s v="Industry Use"/>
    <n v="4.7900000000000002E-9"/>
    <x v="1"/>
    <x v="1"/>
    <x v="15"/>
    <x v="15"/>
  </r>
  <r>
    <s v="452"/>
    <s v="Video tape and disc rental"/>
    <s v="6"/>
    <s v="Greenhouse, nursery, and floriculture production"/>
    <n v="15055"/>
    <s v="Industry Use"/>
    <n v="9.46E-9"/>
    <x v="1"/>
    <x v="1"/>
    <x v="15"/>
    <x v="15"/>
  </r>
  <r>
    <s v="452"/>
    <s v="Video tape and disc rental"/>
    <s v="10"/>
    <s v="All other crop farming"/>
    <n v="15055"/>
    <s v="Industry Use"/>
    <n v="3.55E-8"/>
    <x v="0"/>
    <x v="0"/>
    <x v="15"/>
    <x v="15"/>
  </r>
  <r>
    <s v="452"/>
    <s v="Video tape and disc rental"/>
    <s v="11"/>
    <s v="Beef cattle ranching and farming, including feedlots and dual-purpose ranching and farming"/>
    <n v="15055"/>
    <s v="Industry Use"/>
    <n v="8.6400000000000003E-6"/>
    <x v="2"/>
    <x v="2"/>
    <x v="15"/>
    <x v="15"/>
  </r>
  <r>
    <s v="452"/>
    <s v="Video tape and disc rental"/>
    <s v="12"/>
    <s v="Dairy cattle and milk production"/>
    <n v="15055"/>
    <s v="Industry Use"/>
    <n v="7.8299999999999996E-6"/>
    <x v="2"/>
    <x v="2"/>
    <x v="15"/>
    <x v="15"/>
  </r>
  <r>
    <s v="452"/>
    <s v="Video tape and disc rental"/>
    <s v="13"/>
    <s v="Poultry and egg production"/>
    <n v="15055"/>
    <s v="Industry Use"/>
    <n v="1.2499999999999999E-7"/>
    <x v="2"/>
    <x v="2"/>
    <x v="15"/>
    <x v="15"/>
  </r>
  <r>
    <s v="452"/>
    <s v="Video tape and disc rental"/>
    <s v="14"/>
    <s v="Animal production, except cattle and poultry and eggs"/>
    <n v="15055"/>
    <s v="Industry Use"/>
    <n v="2.5600000000000001E-6"/>
    <x v="2"/>
    <x v="2"/>
    <x v="15"/>
    <x v="15"/>
  </r>
  <r>
    <s v="452"/>
    <s v="Video tape and disc rental"/>
    <s v="20"/>
    <s v="Oil and gas extraction"/>
    <n v="15055"/>
    <s v="Industry Use"/>
    <n v="1.26E-5"/>
    <x v="4"/>
    <x v="4"/>
    <x v="15"/>
    <x v="15"/>
  </r>
  <r>
    <s v="452"/>
    <s v="Video tape and disc rental"/>
    <s v="36"/>
    <s v="Support activities for oil and gas operations"/>
    <n v="15055"/>
    <s v="Industry Use"/>
    <n v="3.2300000000000002E-10"/>
    <x v="4"/>
    <x v="4"/>
    <x v="15"/>
    <x v="15"/>
  </r>
  <r>
    <s v="452"/>
    <s v="Video tape and disc rental"/>
    <s v="47"/>
    <s v="Electric power transmission and distribution"/>
    <n v="15055"/>
    <s v="Industry Use"/>
    <n v="2.3527427E-2"/>
    <x v="5"/>
    <x v="5"/>
    <x v="15"/>
    <x v="15"/>
  </r>
  <r>
    <s v="452"/>
    <s v="Video tape and disc rental"/>
    <s v="48"/>
    <s v="Natural gas distribution"/>
    <n v="15055"/>
    <s v="Industry Use"/>
    <n v="4.1190900000000002E-4"/>
    <x v="5"/>
    <x v="5"/>
    <x v="15"/>
    <x v="15"/>
  </r>
  <r>
    <s v="452"/>
    <s v="Video tape and disc rental"/>
    <s v="49"/>
    <s v="Water, sewage and other systems"/>
    <n v="15055"/>
    <s v="Industry Use"/>
    <n v="1.7399999999999999E-5"/>
    <x v="5"/>
    <x v="5"/>
    <x v="15"/>
    <x v="15"/>
  </r>
  <r>
    <s v="452"/>
    <s v="Video tape and disc rental"/>
    <s v="60"/>
    <s v="Maintenance and repair construction of nonresidential structures"/>
    <n v="15055"/>
    <s v="Industry Use"/>
    <n v="5.5340010000000002E-3"/>
    <x v="6"/>
    <x v="6"/>
    <x v="15"/>
    <x v="15"/>
  </r>
  <r>
    <s v="452"/>
    <s v="Video tape and disc rental"/>
    <s v="115"/>
    <s v="Textile and fabric finishing mills"/>
    <n v="15055"/>
    <s v="Industry Use"/>
    <n v="1.0099999999999999E-11"/>
    <x v="8"/>
    <x v="8"/>
    <x v="15"/>
    <x v="15"/>
  </r>
  <r>
    <s v="452"/>
    <s v="Video tape and disc rental"/>
    <s v="119"/>
    <s v="Textile bag and canvas mills"/>
    <n v="15055"/>
    <s v="Industry Use"/>
    <n v="4.03E-10"/>
    <x v="8"/>
    <x v="8"/>
    <x v="15"/>
    <x v="15"/>
  </r>
  <r>
    <s v="452"/>
    <s v="Video tape and disc rental"/>
    <s v="121"/>
    <s v="Other textile product mills"/>
    <n v="15055"/>
    <s v="Industry Use"/>
    <n v="3.8500000000000004E-6"/>
    <x v="8"/>
    <x v="8"/>
    <x v="15"/>
    <x v="15"/>
  </r>
  <r>
    <s v="452"/>
    <s v="Video tape and disc rental"/>
    <s v="132"/>
    <s v="Sawmills"/>
    <n v="15055"/>
    <s v="Industry Use"/>
    <n v="5.6799999999999998E-6"/>
    <x v="8"/>
    <x v="8"/>
    <x v="15"/>
    <x v="15"/>
  </r>
  <r>
    <s v="452"/>
    <s v="Video tape and disc rental"/>
    <s v="135"/>
    <s v="Engineered wood member and truss manufacturing"/>
    <n v="15055"/>
    <s v="Industry Use"/>
    <n v="1.4600000000000001E-5"/>
    <x v="8"/>
    <x v="8"/>
    <x v="15"/>
    <x v="15"/>
  </r>
  <r>
    <s v="452"/>
    <s v="Video tape and disc rental"/>
    <s v="137"/>
    <s v="Wood windows and door manufacturing"/>
    <n v="15055"/>
    <s v="Industry Use"/>
    <n v="1.3077939999999999E-3"/>
    <x v="8"/>
    <x v="8"/>
    <x v="15"/>
    <x v="15"/>
  </r>
  <r>
    <s v="452"/>
    <s v="Video tape and disc rental"/>
    <s v="139"/>
    <s v="Other millwork, including flooring"/>
    <n v="15055"/>
    <s v="Industry Use"/>
    <n v="2.16548E-4"/>
    <x v="8"/>
    <x v="8"/>
    <x v="15"/>
    <x v="15"/>
  </r>
  <r>
    <s v="452"/>
    <s v="Video tape and disc rental"/>
    <s v="143"/>
    <s v="All other miscellaneous wood product manufacturing"/>
    <n v="15055"/>
    <s v="Industry Use"/>
    <n v="1.4E-5"/>
    <x v="8"/>
    <x v="8"/>
    <x v="15"/>
    <x v="15"/>
  </r>
  <r>
    <s v="452"/>
    <s v="Video tape and disc rental"/>
    <s v="147"/>
    <s v="Paperboard container manufacturing"/>
    <n v="15055"/>
    <s v="Industry Use"/>
    <n v="3.8044199999999999E-4"/>
    <x v="8"/>
    <x v="8"/>
    <x v="15"/>
    <x v="15"/>
  </r>
  <r>
    <s v="452"/>
    <s v="Video tape and disc rental"/>
    <s v="152"/>
    <s v="Printing"/>
    <n v="15055"/>
    <s v="Industry Use"/>
    <n v="5.2379800000000002E-4"/>
    <x v="8"/>
    <x v="8"/>
    <x v="15"/>
    <x v="15"/>
  </r>
  <r>
    <s v="452"/>
    <s v="Video tape and disc rental"/>
    <s v="163"/>
    <s v="Other basic organic chemical manufacturing"/>
    <n v="15055"/>
    <s v="Industry Use"/>
    <n v="2.5500000000000001E-6"/>
    <x v="8"/>
    <x v="8"/>
    <x v="15"/>
    <x v="15"/>
  </r>
  <r>
    <s v="452"/>
    <s v="Video tape and disc rental"/>
    <s v="175"/>
    <s v="Paint and coating manufacturing"/>
    <n v="15055"/>
    <s v="Industry Use"/>
    <n v="1.2900000000000001E-9"/>
    <x v="8"/>
    <x v="8"/>
    <x v="15"/>
    <x v="15"/>
  </r>
  <r>
    <s v="452"/>
    <s v="Video tape and disc rental"/>
    <s v="177"/>
    <s v="Soap and other detergent manufacturing"/>
    <n v="15055"/>
    <s v="Industry Use"/>
    <n v="3.7499999999999998E-8"/>
    <x v="8"/>
    <x v="8"/>
    <x v="15"/>
    <x v="15"/>
  </r>
  <r>
    <s v="452"/>
    <s v="Video tape and disc rental"/>
    <s v="190"/>
    <s v="Polystyrene foam product manufacturing"/>
    <n v="15055"/>
    <s v="Industry Use"/>
    <n v="1.42E-7"/>
    <x v="8"/>
    <x v="8"/>
    <x v="15"/>
    <x v="15"/>
  </r>
  <r>
    <s v="452"/>
    <s v="Video tape and disc rental"/>
    <s v="191"/>
    <s v="Urethane and other foam product (except polystyrene) manufacturing"/>
    <n v="15055"/>
    <s v="Industry Use"/>
    <n v="5.6100000000000001E-7"/>
    <x v="8"/>
    <x v="8"/>
    <x v="15"/>
    <x v="15"/>
  </r>
  <r>
    <s v="452"/>
    <s v="Video tape and disc rental"/>
    <s v="192"/>
    <s v="Plastics bottle manufacturing"/>
    <n v="15055"/>
    <s v="Industry Use"/>
    <n v="3.01E-6"/>
    <x v="8"/>
    <x v="8"/>
    <x v="15"/>
    <x v="15"/>
  </r>
  <r>
    <s v="452"/>
    <s v="Video tape and disc rental"/>
    <s v="195"/>
    <s v="Rubber and plastics hoses and belting manufacturing"/>
    <n v="15055"/>
    <s v="Industry Use"/>
    <n v="7.6600000000000004E-9"/>
    <x v="8"/>
    <x v="8"/>
    <x v="15"/>
    <x v="15"/>
  </r>
  <r>
    <s v="452"/>
    <s v="Video tape and disc rental"/>
    <s v="197"/>
    <s v="Pottery, ceramics, and plumbing fixture manufacturing"/>
    <n v="15055"/>
    <s v="Industry Use"/>
    <n v="3.0199999999999999E-9"/>
    <x v="8"/>
    <x v="8"/>
    <x v="15"/>
    <x v="15"/>
  </r>
  <r>
    <s v="452"/>
    <s v="Video tape and disc rental"/>
    <s v="204"/>
    <s v="Ready-mix concrete manufacturing"/>
    <n v="15055"/>
    <s v="Industry Use"/>
    <n v="4.07E-6"/>
    <x v="8"/>
    <x v="8"/>
    <x v="15"/>
    <x v="15"/>
  </r>
  <r>
    <s v="452"/>
    <s v="Video tape and disc rental"/>
    <s v="207"/>
    <s v="Other concrete product manufacturing"/>
    <n v="15055"/>
    <s v="Industry Use"/>
    <n v="4.3086950000000004E-3"/>
    <x v="8"/>
    <x v="8"/>
    <x v="15"/>
    <x v="15"/>
  </r>
  <r>
    <s v="452"/>
    <s v="Video tape and disc rental"/>
    <s v="211"/>
    <s v="Cut stone and stone product manufacturing"/>
    <n v="15055"/>
    <s v="Industry Use"/>
    <n v="1.85E-9"/>
    <x v="8"/>
    <x v="8"/>
    <x v="15"/>
    <x v="15"/>
  </r>
  <r>
    <s v="452"/>
    <s v="Video tape and disc rental"/>
    <s v="215"/>
    <s v="Iron and steel mills and ferroalloy manufacturing"/>
    <n v="15055"/>
    <s v="Industry Use"/>
    <n v="1E-4"/>
    <x v="8"/>
    <x v="8"/>
    <x v="15"/>
    <x v="15"/>
  </r>
  <r>
    <s v="452"/>
    <s v="Video tape and disc rental"/>
    <s v="228"/>
    <s v="Nonferrous metal foundries"/>
    <n v="15055"/>
    <s v="Industry Use"/>
    <n v="1.4700000000000001E-9"/>
    <x v="8"/>
    <x v="8"/>
    <x v="15"/>
    <x v="15"/>
  </r>
  <r>
    <s v="452"/>
    <s v="Video tape and disc rental"/>
    <s v="230"/>
    <s v="Crown and closure manufacturing and metal stamping"/>
    <n v="15055"/>
    <s v="Industry Use"/>
    <n v="4.8499999999999998E-8"/>
    <x v="8"/>
    <x v="8"/>
    <x v="15"/>
    <x v="15"/>
  </r>
  <r>
    <s v="452"/>
    <s v="Video tape and disc rental"/>
    <s v="234"/>
    <s v="Handtool manufacturing"/>
    <n v="15055"/>
    <s v="Industry Use"/>
    <n v="1.7999999999999999E-8"/>
    <x v="8"/>
    <x v="8"/>
    <x v="15"/>
    <x v="15"/>
  </r>
  <r>
    <s v="452"/>
    <s v="Video tape and disc rental"/>
    <s v="236"/>
    <s v="Fabricated structural metal manufacturing"/>
    <n v="15055"/>
    <s v="Industry Use"/>
    <n v="4.1099999999999997E-8"/>
    <x v="8"/>
    <x v="8"/>
    <x v="15"/>
    <x v="15"/>
  </r>
  <r>
    <s v="452"/>
    <s v="Video tape and disc rental"/>
    <s v="238"/>
    <s v="Metal window and door manufacturing"/>
    <n v="15055"/>
    <s v="Industry Use"/>
    <n v="1.2500000000000001E-6"/>
    <x v="8"/>
    <x v="8"/>
    <x v="15"/>
    <x v="15"/>
  </r>
  <r>
    <s v="452"/>
    <s v="Video tape and disc rental"/>
    <s v="239"/>
    <s v="Sheet metal work manufacturing"/>
    <n v="15055"/>
    <s v="Industry Use"/>
    <n v="1.0899999999999999E-6"/>
    <x v="8"/>
    <x v="8"/>
    <x v="15"/>
    <x v="15"/>
  </r>
  <r>
    <s v="452"/>
    <s v="Video tape and disc rental"/>
    <s v="240"/>
    <s v="Ornamental and architectural metal work manufacturing"/>
    <n v="15055"/>
    <s v="Industry Use"/>
    <n v="5.39E-8"/>
    <x v="8"/>
    <x v="8"/>
    <x v="15"/>
    <x v="15"/>
  </r>
  <r>
    <s v="452"/>
    <s v="Video tape and disc rental"/>
    <s v="242"/>
    <s v="Metal tank (heavy gauge) manufacturing"/>
    <n v="15055"/>
    <s v="Industry Use"/>
    <n v="2.1699999999999999E-8"/>
    <x v="8"/>
    <x v="8"/>
    <x v="15"/>
    <x v="15"/>
  </r>
  <r>
    <s v="452"/>
    <s v="Video tape and disc rental"/>
    <s v="244"/>
    <s v="Metal barrels, drums and pails manufacturing"/>
    <n v="15055"/>
    <s v="Industry Use"/>
    <n v="3.2700000000000001E-9"/>
    <x v="8"/>
    <x v="8"/>
    <x v="15"/>
    <x v="15"/>
  </r>
  <r>
    <s v="452"/>
    <s v="Video tape and disc rental"/>
    <s v="247"/>
    <s v="Machine shops"/>
    <n v="15055"/>
    <s v="Industry Use"/>
    <n v="2.83E-6"/>
    <x v="8"/>
    <x v="8"/>
    <x v="15"/>
    <x v="15"/>
  </r>
  <r>
    <s v="452"/>
    <s v="Video tape and disc rental"/>
    <s v="248"/>
    <s v="Turned product and screw, nut, and bolt manufacturing"/>
    <n v="15055"/>
    <s v="Industry Use"/>
    <n v="7.6699999999999994E-6"/>
    <x v="8"/>
    <x v="8"/>
    <x v="15"/>
    <x v="15"/>
  </r>
  <r>
    <s v="452"/>
    <s v="Video tape and disc rental"/>
    <s v="251"/>
    <s v="Electroplating, anodizing, and coloring metal"/>
    <n v="15055"/>
    <s v="Industry Use"/>
    <n v="1.42E-7"/>
    <x v="8"/>
    <x v="8"/>
    <x v="15"/>
    <x v="15"/>
  </r>
  <r>
    <s v="452"/>
    <s v="Video tape and disc rental"/>
    <s v="252"/>
    <s v="Valve and fittings, other than plumbing, manufacturing"/>
    <n v="15055"/>
    <s v="Industry Use"/>
    <n v="5.5500000000000001E-8"/>
    <x v="8"/>
    <x v="8"/>
    <x v="15"/>
    <x v="15"/>
  </r>
  <r>
    <s v="452"/>
    <s v="Video tape and disc rental"/>
    <s v="259"/>
    <s v="Other fabricated metal manufacturing"/>
    <n v="15055"/>
    <s v="Industry Use"/>
    <n v="1.2499999999999999E-8"/>
    <x v="8"/>
    <x v="8"/>
    <x v="15"/>
    <x v="15"/>
  </r>
  <r>
    <s v="452"/>
    <s v="Video tape and disc rental"/>
    <s v="261"/>
    <s v="Lawn and garden equipment manufacturing"/>
    <n v="15055"/>
    <s v="Industry Use"/>
    <n v="1.02E-8"/>
    <x v="8"/>
    <x v="8"/>
    <x v="15"/>
    <x v="15"/>
  </r>
  <r>
    <s v="452"/>
    <s v="Video tape and disc rental"/>
    <s v="269"/>
    <s v="All other industrial machinery manufacturing"/>
    <n v="15055"/>
    <s v="Industry Use"/>
    <n v="9.9999999999999995E-8"/>
    <x v="8"/>
    <x v="8"/>
    <x v="15"/>
    <x v="15"/>
  </r>
  <r>
    <s v="452"/>
    <s v="Video tape and disc rental"/>
    <s v="275"/>
    <s v="Air conditioning, refrigeration, and warm air heating equipment manufacturing"/>
    <n v="15055"/>
    <s v="Industry Use"/>
    <n v="9.8600000000000003E-9"/>
    <x v="8"/>
    <x v="8"/>
    <x v="15"/>
    <x v="15"/>
  </r>
  <r>
    <s v="452"/>
    <s v="Video tape and disc rental"/>
    <s v="276"/>
    <s v="Industrial mold manufacturing"/>
    <n v="15055"/>
    <s v="Industry Use"/>
    <n v="5.0799999999999998E-9"/>
    <x v="8"/>
    <x v="8"/>
    <x v="15"/>
    <x v="15"/>
  </r>
  <r>
    <s v="452"/>
    <s v="Video tape and disc rental"/>
    <s v="277"/>
    <s v="Special tool, die, jig, and fixture manufacturing"/>
    <n v="15055"/>
    <s v="Industry Use"/>
    <n v="2.1900000000000001E-8"/>
    <x v="8"/>
    <x v="8"/>
    <x v="15"/>
    <x v="15"/>
  </r>
  <r>
    <s v="452"/>
    <s v="Video tape and disc rental"/>
    <s v="282"/>
    <s v="Speed changer, industrial high-speed drive, and gear manufacturing"/>
    <n v="15055"/>
    <s v="Industry Use"/>
    <n v="7.8299999999999998E-10"/>
    <x v="8"/>
    <x v="8"/>
    <x v="15"/>
    <x v="15"/>
  </r>
  <r>
    <s v="452"/>
    <s v="Video tape and disc rental"/>
    <s v="294"/>
    <s v="Industrial process furnace and oven manufacturing"/>
    <n v="15055"/>
    <s v="Industry Use"/>
    <n v="4.8499999999999998E-10"/>
    <x v="8"/>
    <x v="8"/>
    <x v="15"/>
    <x v="15"/>
  </r>
  <r>
    <s v="452"/>
    <s v="Video tape and disc rental"/>
    <s v="297"/>
    <s v="Scales, balances, and miscellaneous general purpose machinery manufacturing"/>
    <n v="15055"/>
    <s v="Industry Use"/>
    <n v="1.02E-6"/>
    <x v="8"/>
    <x v="8"/>
    <x v="15"/>
    <x v="15"/>
  </r>
  <r>
    <s v="452"/>
    <s v="Video tape and disc rental"/>
    <s v="307"/>
    <s v="Semiconductor and related device manufacturing"/>
    <n v="15055"/>
    <s v="Industry Use"/>
    <n v="2.0599999999999999E-9"/>
    <x v="8"/>
    <x v="8"/>
    <x v="15"/>
    <x v="15"/>
  </r>
  <r>
    <s v="452"/>
    <s v="Video tape and disc rental"/>
    <s v="317"/>
    <s v="Analytical laboratory instrument manufacturing"/>
    <n v="15055"/>
    <s v="Industry Use"/>
    <n v="8.2399999999999995E-11"/>
    <x v="8"/>
    <x v="8"/>
    <x v="15"/>
    <x v="15"/>
  </r>
  <r>
    <s v="452"/>
    <s v="Video tape and disc rental"/>
    <s v="323"/>
    <s v="Lighting fixture manufacturing"/>
    <n v="15055"/>
    <s v="Industry Use"/>
    <n v="1.0300000000000001E-10"/>
    <x v="8"/>
    <x v="8"/>
    <x v="15"/>
    <x v="15"/>
  </r>
  <r>
    <s v="452"/>
    <s v="Video tape and disc rental"/>
    <s v="330"/>
    <s v="Motor and generator manufacturing"/>
    <n v="15055"/>
    <s v="Industry Use"/>
    <n v="1.44E-8"/>
    <x v="8"/>
    <x v="8"/>
    <x v="15"/>
    <x v="15"/>
  </r>
  <r>
    <s v="452"/>
    <s v="Video tape and disc rental"/>
    <s v="348"/>
    <s v="Motor vehicle electrical and electronic equipment manufacturing"/>
    <n v="15055"/>
    <s v="Industry Use"/>
    <n v="9.6999999999999996E-10"/>
    <x v="8"/>
    <x v="8"/>
    <x v="15"/>
    <x v="15"/>
  </r>
  <r>
    <s v="452"/>
    <s v="Video tape and disc rental"/>
    <s v="365"/>
    <s v="Wood kitchen cabinet and countertop manufacturing"/>
    <n v="15055"/>
    <s v="Industry Use"/>
    <n v="4.9300000000000002E-6"/>
    <x v="8"/>
    <x v="8"/>
    <x v="15"/>
    <x v="15"/>
  </r>
  <r>
    <s v="452"/>
    <s v="Video tape and disc rental"/>
    <s v="366"/>
    <s v="Upholstered household furniture manufacturing"/>
    <n v="15055"/>
    <s v="Industry Use"/>
    <n v="2.4500000000000001E-8"/>
    <x v="8"/>
    <x v="8"/>
    <x v="15"/>
    <x v="15"/>
  </r>
  <r>
    <s v="452"/>
    <s v="Video tape and disc rental"/>
    <s v="367"/>
    <s v="Nonupholstered wood household furniture manufacturing"/>
    <n v="15055"/>
    <s v="Industry Use"/>
    <n v="1.8199999999999999E-7"/>
    <x v="8"/>
    <x v="8"/>
    <x v="15"/>
    <x v="15"/>
  </r>
  <r>
    <s v="452"/>
    <s v="Video tape and disc rental"/>
    <s v="371"/>
    <s v="Custom architectural woodwork and millwork"/>
    <n v="15055"/>
    <s v="Industry Use"/>
    <n v="6.5499999999999998E-7"/>
    <x v="8"/>
    <x v="8"/>
    <x v="15"/>
    <x v="15"/>
  </r>
  <r>
    <s v="452"/>
    <s v="Video tape and disc rental"/>
    <s v="376"/>
    <s v="Surgical and medical instrument manufacturing"/>
    <n v="15055"/>
    <s v="Industry Use"/>
    <n v="1.8700000000000001E-5"/>
    <x v="8"/>
    <x v="8"/>
    <x v="15"/>
    <x v="15"/>
  </r>
  <r>
    <s v="452"/>
    <s v="Video tape and disc rental"/>
    <s v="381"/>
    <s v="Jewelry and silverware manufacturing"/>
    <n v="15055"/>
    <s v="Industry Use"/>
    <n v="2.33E-9"/>
    <x v="8"/>
    <x v="8"/>
    <x v="15"/>
    <x v="15"/>
  </r>
  <r>
    <s v="452"/>
    <s v="Video tape and disc rental"/>
    <s v="382"/>
    <s v="Sporting and athletic goods manufacturing"/>
    <n v="15055"/>
    <s v="Industry Use"/>
    <n v="1.7200000000000001E-9"/>
    <x v="8"/>
    <x v="8"/>
    <x v="15"/>
    <x v="15"/>
  </r>
  <r>
    <s v="452"/>
    <s v="Video tape and disc rental"/>
    <s v="383"/>
    <s v="Doll, toy, and game manufacturing"/>
    <n v="15055"/>
    <s v="Industry Use"/>
    <n v="5.0599999999999997E-5"/>
    <x v="8"/>
    <x v="8"/>
    <x v="15"/>
    <x v="15"/>
  </r>
  <r>
    <s v="452"/>
    <s v="Video tape and disc rental"/>
    <s v="384"/>
    <s v="Office supplies (except paper) manufacturing"/>
    <n v="15055"/>
    <s v="Industry Use"/>
    <n v="1.7999999999999999E-6"/>
    <x v="8"/>
    <x v="8"/>
    <x v="15"/>
    <x v="15"/>
  </r>
  <r>
    <s v="452"/>
    <s v="Video tape and disc rental"/>
    <s v="385"/>
    <s v="Sign manufacturing"/>
    <n v="15055"/>
    <s v="Industry Use"/>
    <n v="4.8099999999999997E-5"/>
    <x v="8"/>
    <x v="8"/>
    <x v="15"/>
    <x v="15"/>
  </r>
  <r>
    <s v="452"/>
    <s v="Video tape and disc rental"/>
    <s v="392"/>
    <s v="Wholesale - Motor vehicle and motor vehicle parts and supplies"/>
    <n v="15055"/>
    <s v="Industry Use"/>
    <n v="3.6322900000000001E-4"/>
    <x v="9"/>
    <x v="9"/>
    <x v="15"/>
    <x v="15"/>
  </r>
  <r>
    <s v="452"/>
    <s v="Video tape and disc rental"/>
    <s v="393"/>
    <s v="Wholesale - Professional and commercial equipment and supplies"/>
    <n v="15055"/>
    <s v="Industry Use"/>
    <n v="4.1798240000000004E-3"/>
    <x v="9"/>
    <x v="9"/>
    <x v="15"/>
    <x v="15"/>
  </r>
  <r>
    <s v="452"/>
    <s v="Video tape and disc rental"/>
    <s v="394"/>
    <s v="Wholesale - Household appliances and electrical and electronic goods"/>
    <n v="15055"/>
    <s v="Industry Use"/>
    <n v="7.1000900000000005E-4"/>
    <x v="9"/>
    <x v="9"/>
    <x v="15"/>
    <x v="15"/>
  </r>
  <r>
    <s v="452"/>
    <s v="Video tape and disc rental"/>
    <s v="395"/>
    <s v="Wholesale - Machinery, equipment, and supplies"/>
    <n v="15055"/>
    <s v="Industry Use"/>
    <n v="5.6825189999999996E-3"/>
    <x v="9"/>
    <x v="9"/>
    <x v="15"/>
    <x v="15"/>
  </r>
  <r>
    <s v="452"/>
    <s v="Video tape and disc rental"/>
    <s v="396"/>
    <s v="Wholesale - Other durable goods merchant wholesalers"/>
    <n v="15055"/>
    <s v="Industry Use"/>
    <n v="8.4705322E-2"/>
    <x v="9"/>
    <x v="9"/>
    <x v="15"/>
    <x v="15"/>
  </r>
  <r>
    <s v="452"/>
    <s v="Video tape and disc rental"/>
    <s v="398"/>
    <s v="Wholesale - Grocery and related product wholesalers"/>
    <n v="15055"/>
    <s v="Industry Use"/>
    <n v="3.0920900000000001E-4"/>
    <x v="9"/>
    <x v="9"/>
    <x v="15"/>
    <x v="15"/>
  </r>
  <r>
    <s v="452"/>
    <s v="Video tape and disc rental"/>
    <s v="399"/>
    <s v="Wholesale - Petroleum and petroleum products"/>
    <n v="15055"/>
    <s v="Industry Use"/>
    <n v="2.0229509E-2"/>
    <x v="9"/>
    <x v="9"/>
    <x v="15"/>
    <x v="15"/>
  </r>
  <r>
    <s v="452"/>
    <s v="Video tape and disc rental"/>
    <s v="400"/>
    <s v="Wholesale - Other nondurable goods merchant wholesalers"/>
    <n v="15055"/>
    <s v="Industry Use"/>
    <n v="1.6722658000000001E-2"/>
    <x v="9"/>
    <x v="9"/>
    <x v="15"/>
    <x v="15"/>
  </r>
  <r>
    <s v="452"/>
    <s v="Video tape and disc rental"/>
    <s v="401"/>
    <s v="Wholesale - Wholesale electronic markets and agents and brokers"/>
    <n v="15055"/>
    <s v="Industry Use"/>
    <n v="9.9664945000000005E-2"/>
    <x v="9"/>
    <x v="9"/>
    <x v="15"/>
    <x v="15"/>
  </r>
  <r>
    <s v="452"/>
    <s v="Video tape and disc rental"/>
    <s v="402"/>
    <s v="Retail - Motor vehicle and parts dealers"/>
    <n v="15055"/>
    <s v="Industry Use"/>
    <n v="5.6100000000000002E-5"/>
    <x v="10"/>
    <x v="10"/>
    <x v="15"/>
    <x v="15"/>
  </r>
  <r>
    <s v="452"/>
    <s v="Video tape and disc rental"/>
    <s v="403"/>
    <s v="Retail - Furniture and home furnishings stores"/>
    <n v="15055"/>
    <s v="Industry Use"/>
    <n v="1.1351800000000001E-4"/>
    <x v="10"/>
    <x v="10"/>
    <x v="15"/>
    <x v="15"/>
  </r>
  <r>
    <s v="452"/>
    <s v="Video tape and disc rental"/>
    <s v="404"/>
    <s v="Retail - Electronics and appliance stores"/>
    <n v="15055"/>
    <s v="Industry Use"/>
    <n v="6.58E-5"/>
    <x v="10"/>
    <x v="10"/>
    <x v="15"/>
    <x v="15"/>
  </r>
  <r>
    <s v="452"/>
    <s v="Video tape and disc rental"/>
    <s v="410"/>
    <s v="Retail - Sporting goods, hobby, musical instrument and book stores"/>
    <n v="15055"/>
    <s v="Industry Use"/>
    <n v="6.4999999999999994E-5"/>
    <x v="10"/>
    <x v="10"/>
    <x v="15"/>
    <x v="15"/>
  </r>
  <r>
    <s v="452"/>
    <s v="Video tape and disc rental"/>
    <s v="411"/>
    <s v="Retail - General merchandise stores"/>
    <n v="15055"/>
    <s v="Industry Use"/>
    <n v="1.7605299999999999E-4"/>
    <x v="10"/>
    <x v="10"/>
    <x v="15"/>
    <x v="15"/>
  </r>
  <r>
    <s v="452"/>
    <s v="Video tape and disc rental"/>
    <s v="412"/>
    <s v="Retail - Miscellaneous store retailers"/>
    <n v="15055"/>
    <s v="Industry Use"/>
    <n v="1.26728E-4"/>
    <x v="10"/>
    <x v="10"/>
    <x v="15"/>
    <x v="15"/>
  </r>
  <r>
    <s v="452"/>
    <s v="Video tape and disc rental"/>
    <s v="413"/>
    <s v="Retail - Nonstore retailers"/>
    <n v="15055"/>
    <s v="Industry Use"/>
    <n v="1.88686E-4"/>
    <x v="10"/>
    <x v="10"/>
    <x v="15"/>
    <x v="15"/>
  </r>
  <r>
    <s v="452"/>
    <s v="Video tape and disc rental"/>
    <s v="414"/>
    <s v="Air transportation"/>
    <n v="15055"/>
    <s v="Industry Use"/>
    <n v="5.1493199999999995E-4"/>
    <x v="11"/>
    <x v="11"/>
    <x v="15"/>
    <x v="15"/>
  </r>
  <r>
    <s v="452"/>
    <s v="Video tape and disc rental"/>
    <s v="415"/>
    <s v="Rail transportation"/>
    <n v="15055"/>
    <s v="Industry Use"/>
    <n v="4.4222100000000002E-4"/>
    <x v="11"/>
    <x v="11"/>
    <x v="15"/>
    <x v="15"/>
  </r>
  <r>
    <s v="452"/>
    <s v="Video tape and disc rental"/>
    <s v="416"/>
    <s v="Water transportation"/>
    <n v="15055"/>
    <s v="Industry Use"/>
    <n v="4.6899999999999998E-7"/>
    <x v="11"/>
    <x v="11"/>
    <x v="15"/>
    <x v="15"/>
  </r>
  <r>
    <s v="452"/>
    <s v="Video tape and disc rental"/>
    <s v="417"/>
    <s v="Truck transportation"/>
    <n v="15055"/>
    <s v="Industry Use"/>
    <n v="1.402691E-3"/>
    <x v="11"/>
    <x v="11"/>
    <x v="15"/>
    <x v="15"/>
  </r>
  <r>
    <s v="452"/>
    <s v="Video tape and disc rental"/>
    <s v="418"/>
    <s v="Transit and ground passenger transportation"/>
    <n v="15055"/>
    <s v="Industry Use"/>
    <n v="5.7199900000000001E-4"/>
    <x v="11"/>
    <x v="11"/>
    <x v="15"/>
    <x v="15"/>
  </r>
  <r>
    <s v="452"/>
    <s v="Video tape and disc rental"/>
    <s v="420"/>
    <s v="Scenic and sightseeing transportation and support activities for transportation"/>
    <n v="15055"/>
    <s v="Industry Use"/>
    <n v="1.9693760000000001E-3"/>
    <x v="11"/>
    <x v="11"/>
    <x v="15"/>
    <x v="15"/>
  </r>
  <r>
    <s v="452"/>
    <s v="Video tape and disc rental"/>
    <s v="421"/>
    <s v="Couriers and messengers"/>
    <n v="15055"/>
    <s v="Industry Use"/>
    <n v="2.7660240000000002E-3"/>
    <x v="11"/>
    <x v="11"/>
    <x v="15"/>
    <x v="15"/>
  </r>
  <r>
    <s v="452"/>
    <s v="Video tape and disc rental"/>
    <s v="422"/>
    <s v="Warehousing and storage"/>
    <n v="15055"/>
    <s v="Industry Use"/>
    <n v="2.3520870000000001E-3"/>
    <x v="11"/>
    <x v="11"/>
    <x v="15"/>
    <x v="15"/>
  </r>
  <r>
    <s v="452"/>
    <s v="Video tape and disc rental"/>
    <s v="423"/>
    <s v="Newspaper publishers"/>
    <n v="15055"/>
    <s v="Industry Use"/>
    <n v="1.3121929999999999E-3"/>
    <x v="12"/>
    <x v="12"/>
    <x v="15"/>
    <x v="15"/>
  </r>
  <r>
    <s v="452"/>
    <s v="Video tape and disc rental"/>
    <s v="424"/>
    <s v="Periodical publishers"/>
    <n v="15055"/>
    <s v="Industry Use"/>
    <n v="8.7800000000000006E-5"/>
    <x v="12"/>
    <x v="12"/>
    <x v="15"/>
    <x v="15"/>
  </r>
  <r>
    <s v="452"/>
    <s v="Video tape and disc rental"/>
    <s v="425"/>
    <s v="Book publishers"/>
    <n v="15055"/>
    <s v="Industry Use"/>
    <n v="2.966757E-3"/>
    <x v="12"/>
    <x v="12"/>
    <x v="15"/>
    <x v="15"/>
  </r>
  <r>
    <s v="452"/>
    <s v="Video tape and disc rental"/>
    <s v="428"/>
    <s v="Software publishers"/>
    <n v="15055"/>
    <s v="Industry Use"/>
    <n v="7.1369499999999998E-4"/>
    <x v="12"/>
    <x v="12"/>
    <x v="15"/>
    <x v="15"/>
  </r>
  <r>
    <s v="452"/>
    <s v="Video tape and disc rental"/>
    <s v="429"/>
    <s v="Motion picture and video industries"/>
    <n v="15055"/>
    <s v="Industry Use"/>
    <n v="0.42521432399999998"/>
    <x v="12"/>
    <x v="12"/>
    <x v="15"/>
    <x v="15"/>
  </r>
  <r>
    <s v="452"/>
    <s v="Video tape and disc rental"/>
    <s v="431"/>
    <s v="Radio and television broadcasting"/>
    <n v="15055"/>
    <s v="Industry Use"/>
    <n v="1.188532E-3"/>
    <x v="12"/>
    <x v="12"/>
    <x v="15"/>
    <x v="15"/>
  </r>
  <r>
    <s v="452"/>
    <s v="Video tape and disc rental"/>
    <s v="432"/>
    <s v="Cable and other subscription programming"/>
    <n v="15055"/>
    <s v="Industry Use"/>
    <n v="5.4764400000000002E-4"/>
    <x v="12"/>
    <x v="12"/>
    <x v="15"/>
    <x v="15"/>
  </r>
  <r>
    <s v="452"/>
    <s v="Video tape and disc rental"/>
    <s v="433"/>
    <s v="Wired telecommunications carriers"/>
    <n v="15055"/>
    <s v="Industry Use"/>
    <n v="1.7135239999999999E-3"/>
    <x v="12"/>
    <x v="12"/>
    <x v="15"/>
    <x v="15"/>
  </r>
  <r>
    <s v="452"/>
    <s v="Video tape and disc rental"/>
    <s v="436"/>
    <s v="Data processing, hosting, and related services"/>
    <n v="15055"/>
    <s v="Industry Use"/>
    <n v="1.1825819999999999E-3"/>
    <x v="12"/>
    <x v="12"/>
    <x v="15"/>
    <x v="15"/>
  </r>
  <r>
    <s v="452"/>
    <s v="Video tape and disc rental"/>
    <s v="437"/>
    <s v="News syndicates, libraries, archives and all other information services"/>
    <n v="15055"/>
    <s v="Industry Use"/>
    <n v="4.25E-6"/>
    <x v="12"/>
    <x v="12"/>
    <x v="15"/>
    <x v="15"/>
  </r>
  <r>
    <s v="452"/>
    <s v="Video tape and disc rental"/>
    <s v="438"/>
    <s v="Internet publishing and broadcasting and web search portals"/>
    <n v="15055"/>
    <s v="Industry Use"/>
    <n v="6.9799900000000004E-4"/>
    <x v="12"/>
    <x v="12"/>
    <x v="15"/>
    <x v="15"/>
  </r>
  <r>
    <s v="452"/>
    <s v="Video tape and disc rental"/>
    <s v="439"/>
    <s v="Nondepository credit intermediation and related activities"/>
    <n v="15055"/>
    <s v="Industry Use"/>
    <n v="5.6541899999999995E-4"/>
    <x v="13"/>
    <x v="13"/>
    <x v="15"/>
    <x v="15"/>
  </r>
  <r>
    <s v="452"/>
    <s v="Video tape and disc rental"/>
    <s v="440"/>
    <s v="Securities and commodity contracts intermediation and brokerage"/>
    <n v="15055"/>
    <s v="Industry Use"/>
    <n v="1.8352200000000001E-4"/>
    <x v="13"/>
    <x v="13"/>
    <x v="15"/>
    <x v="15"/>
  </r>
  <r>
    <s v="452"/>
    <s v="Video tape and disc rental"/>
    <s v="441"/>
    <s v="Monetary authorities and depository credit intermediation"/>
    <n v="15055"/>
    <s v="Industry Use"/>
    <n v="5.5262883999999998E-2"/>
    <x v="13"/>
    <x v="13"/>
    <x v="15"/>
    <x v="15"/>
  </r>
  <r>
    <s v="452"/>
    <s v="Video tape and disc rental"/>
    <s v="442"/>
    <s v="Other financial investment activities"/>
    <n v="15055"/>
    <s v="Industry Use"/>
    <n v="5.0008799999999999E-4"/>
    <x v="13"/>
    <x v="13"/>
    <x v="15"/>
    <x v="15"/>
  </r>
  <r>
    <s v="452"/>
    <s v="Video tape and disc rental"/>
    <s v="443"/>
    <s v="Direct life insurance carriers"/>
    <n v="15055"/>
    <s v="Industry Use"/>
    <n v="3.7299999999999999E-5"/>
    <x v="13"/>
    <x v="13"/>
    <x v="15"/>
    <x v="15"/>
  </r>
  <r>
    <s v="452"/>
    <s v="Video tape and disc rental"/>
    <s v="444"/>
    <s v="Insurance carriers, except direct life"/>
    <n v="15055"/>
    <s v="Industry Use"/>
    <n v="9.8426799999999995E-4"/>
    <x v="13"/>
    <x v="13"/>
    <x v="15"/>
    <x v="15"/>
  </r>
  <r>
    <s v="452"/>
    <s v="Video tape and disc rental"/>
    <s v="445"/>
    <s v="Insurance agencies, brokerages, and related activities"/>
    <n v="15055"/>
    <s v="Industry Use"/>
    <n v="2.2058659000000001E-2"/>
    <x v="13"/>
    <x v="13"/>
    <x v="15"/>
    <x v="15"/>
  </r>
  <r>
    <s v="452"/>
    <s v="Video tape and disc rental"/>
    <s v="447"/>
    <s v="Other real estate"/>
    <n v="15055"/>
    <s v="Industry Use"/>
    <n v="0.207383452"/>
    <x v="14"/>
    <x v="14"/>
    <x v="15"/>
    <x v="15"/>
  </r>
  <r>
    <s v="452"/>
    <s v="Video tape and disc rental"/>
    <s v="450"/>
    <s v="Automotive equipment rental and leasing"/>
    <n v="15055"/>
    <s v="Industry Use"/>
    <n v="1.7643300000000001E-4"/>
    <x v="15"/>
    <x v="15"/>
    <x v="15"/>
    <x v="15"/>
  </r>
  <r>
    <s v="452"/>
    <s v="Video tape and disc rental"/>
    <s v="451"/>
    <s v="General and consumer goods rental except video tapes and discs"/>
    <n v="15055"/>
    <s v="Industry Use"/>
    <n v="1.3893299999999999E-4"/>
    <x v="15"/>
    <x v="15"/>
    <x v="15"/>
    <x v="15"/>
  </r>
  <r>
    <s v="452"/>
    <s v="Video tape and disc rental"/>
    <s v="453"/>
    <s v="Commercial and industrial machinery and equipment rental and leasing"/>
    <n v="15055"/>
    <s v="Industry Use"/>
    <n v="4.53609E-4"/>
    <x v="15"/>
    <x v="15"/>
    <x v="15"/>
    <x v="15"/>
  </r>
  <r>
    <s v="452"/>
    <s v="Video tape and disc rental"/>
    <s v="454"/>
    <s v="Lessors of nonfinancial intangible assets"/>
    <n v="15055"/>
    <s v="Industry Use"/>
    <n v="4.7167550000000004E-3"/>
    <x v="15"/>
    <x v="15"/>
    <x v="15"/>
    <x v="15"/>
  </r>
  <r>
    <s v="452"/>
    <s v="Video tape and disc rental"/>
    <s v="455"/>
    <s v="Legal services"/>
    <n v="15055"/>
    <s v="Industry Use"/>
    <n v="7.1056500000000002E-4"/>
    <x v="16"/>
    <x v="16"/>
    <x v="15"/>
    <x v="15"/>
  </r>
  <r>
    <s v="452"/>
    <s v="Video tape and disc rental"/>
    <s v="456"/>
    <s v="Accounting, tax preparation, bookkeeping, and payroll services"/>
    <n v="15055"/>
    <s v="Industry Use"/>
    <n v="5.8870210000000001E-3"/>
    <x v="16"/>
    <x v="16"/>
    <x v="15"/>
    <x v="15"/>
  </r>
  <r>
    <s v="452"/>
    <s v="Video tape and disc rental"/>
    <s v="457"/>
    <s v="Architectural, engineering, and related services"/>
    <n v="15055"/>
    <s v="Industry Use"/>
    <n v="2.1832700000000001E-4"/>
    <x v="16"/>
    <x v="16"/>
    <x v="15"/>
    <x v="15"/>
  </r>
  <r>
    <s v="452"/>
    <s v="Video tape and disc rental"/>
    <s v="458"/>
    <s v="Specialized design services"/>
    <n v="15055"/>
    <s v="Industry Use"/>
    <n v="1.47527E-4"/>
    <x v="16"/>
    <x v="16"/>
    <x v="15"/>
    <x v="15"/>
  </r>
  <r>
    <s v="452"/>
    <s v="Video tape and disc rental"/>
    <s v="459"/>
    <s v="Custom computer programming services"/>
    <n v="15055"/>
    <s v="Industry Use"/>
    <n v="3.54E-5"/>
    <x v="16"/>
    <x v="16"/>
    <x v="15"/>
    <x v="15"/>
  </r>
  <r>
    <s v="452"/>
    <s v="Video tape and disc rental"/>
    <s v="460"/>
    <s v="Computer systems design services"/>
    <n v="15055"/>
    <s v="Industry Use"/>
    <n v="3.08795E-4"/>
    <x v="16"/>
    <x v="16"/>
    <x v="15"/>
    <x v="15"/>
  </r>
  <r>
    <s v="452"/>
    <s v="Video tape and disc rental"/>
    <s v="461"/>
    <s v="Other computer related services, including facilities management"/>
    <n v="15055"/>
    <s v="Industry Use"/>
    <n v="1.01358E-4"/>
    <x v="16"/>
    <x v="16"/>
    <x v="15"/>
    <x v="15"/>
  </r>
  <r>
    <s v="452"/>
    <s v="Video tape and disc rental"/>
    <s v="462"/>
    <s v="Management consulting services"/>
    <n v="15055"/>
    <s v="Industry Use"/>
    <n v="1.0938160000000001E-3"/>
    <x v="16"/>
    <x v="16"/>
    <x v="15"/>
    <x v="15"/>
  </r>
  <r>
    <s v="452"/>
    <s v="Video tape and disc rental"/>
    <s v="463"/>
    <s v="Environmental and other technical consulting services"/>
    <n v="15055"/>
    <s v="Industry Use"/>
    <n v="2.32685E-4"/>
    <x v="16"/>
    <x v="16"/>
    <x v="15"/>
    <x v="15"/>
  </r>
  <r>
    <s v="452"/>
    <s v="Video tape and disc rental"/>
    <s v="464"/>
    <s v="Scientific research and development services"/>
    <n v="15055"/>
    <s v="Industry Use"/>
    <n v="9.1200000000000008E-6"/>
    <x v="16"/>
    <x v="16"/>
    <x v="15"/>
    <x v="15"/>
  </r>
  <r>
    <s v="452"/>
    <s v="Video tape and disc rental"/>
    <s v="465"/>
    <s v="Advertising, public relations, and related services"/>
    <n v="15055"/>
    <s v="Industry Use"/>
    <n v="1.6848399999999999E-3"/>
    <x v="16"/>
    <x v="16"/>
    <x v="15"/>
    <x v="15"/>
  </r>
  <r>
    <s v="452"/>
    <s v="Video tape and disc rental"/>
    <s v="468"/>
    <s v="Marketing research and all other miscellaneous professional, scientific, and technical services"/>
    <n v="15055"/>
    <s v="Industry Use"/>
    <n v="3.5574400000000001E-4"/>
    <x v="16"/>
    <x v="16"/>
    <x v="15"/>
    <x v="15"/>
  </r>
  <r>
    <s v="452"/>
    <s v="Video tape and disc rental"/>
    <s v="469"/>
    <s v="Management of companies and enterprises"/>
    <n v="15055"/>
    <s v="Industry Use"/>
    <n v="6.2249862000000003E-2"/>
    <x v="17"/>
    <x v="17"/>
    <x v="15"/>
    <x v="15"/>
  </r>
  <r>
    <s v="452"/>
    <s v="Video tape and disc rental"/>
    <s v="470"/>
    <s v="Office administrative services"/>
    <n v="15055"/>
    <s v="Industry Use"/>
    <n v="6.19807E-4"/>
    <x v="17"/>
    <x v="17"/>
    <x v="15"/>
    <x v="15"/>
  </r>
  <r>
    <s v="452"/>
    <s v="Video tape and disc rental"/>
    <s v="471"/>
    <s v="Facilities support services"/>
    <n v="15055"/>
    <s v="Industry Use"/>
    <n v="5.1199999999999998E-5"/>
    <x v="17"/>
    <x v="17"/>
    <x v="15"/>
    <x v="15"/>
  </r>
  <r>
    <s v="452"/>
    <s v="Video tape and disc rental"/>
    <s v="472"/>
    <s v="Employment services"/>
    <n v="15055"/>
    <s v="Industry Use"/>
    <n v="2.8957940000000001E-3"/>
    <x v="17"/>
    <x v="17"/>
    <x v="15"/>
    <x v="15"/>
  </r>
  <r>
    <s v="452"/>
    <s v="Video tape and disc rental"/>
    <s v="473"/>
    <s v="Business support services"/>
    <n v="15055"/>
    <s v="Industry Use"/>
    <n v="1.82267E-3"/>
    <x v="17"/>
    <x v="17"/>
    <x v="15"/>
    <x v="15"/>
  </r>
  <r>
    <s v="452"/>
    <s v="Video tape and disc rental"/>
    <s v="474"/>
    <s v="Travel arrangement and reservation services"/>
    <n v="15055"/>
    <s v="Industry Use"/>
    <n v="5.3943199999999995E-4"/>
    <x v="17"/>
    <x v="17"/>
    <x v="15"/>
    <x v="15"/>
  </r>
  <r>
    <s v="452"/>
    <s v="Video tape and disc rental"/>
    <s v="475"/>
    <s v="Investigation and security services"/>
    <n v="15055"/>
    <s v="Industry Use"/>
    <n v="1.18874E-4"/>
    <x v="17"/>
    <x v="17"/>
    <x v="15"/>
    <x v="15"/>
  </r>
  <r>
    <s v="452"/>
    <s v="Video tape and disc rental"/>
    <s v="476"/>
    <s v="Services to buildings"/>
    <n v="15055"/>
    <s v="Industry Use"/>
    <n v="8.6282000000000004E-4"/>
    <x v="17"/>
    <x v="17"/>
    <x v="15"/>
    <x v="15"/>
  </r>
  <r>
    <s v="452"/>
    <s v="Video tape and disc rental"/>
    <s v="477"/>
    <s v="Landscape and horticultural services"/>
    <n v="15055"/>
    <s v="Industry Use"/>
    <n v="4.2787400000000002E-4"/>
    <x v="17"/>
    <x v="17"/>
    <x v="15"/>
    <x v="15"/>
  </r>
  <r>
    <s v="452"/>
    <s v="Video tape and disc rental"/>
    <s v="478"/>
    <s v="Other support services"/>
    <n v="15055"/>
    <s v="Industry Use"/>
    <n v="1.15382E-4"/>
    <x v="17"/>
    <x v="17"/>
    <x v="15"/>
    <x v="15"/>
  </r>
  <r>
    <s v="452"/>
    <s v="Video tape and disc rental"/>
    <s v="479"/>
    <s v="Waste management and remediation services"/>
    <n v="15055"/>
    <s v="Industry Use"/>
    <n v="1.4257549999999999E-3"/>
    <x v="17"/>
    <x v="17"/>
    <x v="15"/>
    <x v="15"/>
  </r>
  <r>
    <s v="452"/>
    <s v="Video tape and disc rental"/>
    <s v="496"/>
    <s v="Performing arts companies"/>
    <n v="15055"/>
    <s v="Industry Use"/>
    <n v="9.9300000000000001E-5"/>
    <x v="19"/>
    <x v="19"/>
    <x v="15"/>
    <x v="15"/>
  </r>
  <r>
    <s v="452"/>
    <s v="Video tape and disc rental"/>
    <s v="497"/>
    <s v="Commercial Sports Except Racing"/>
    <n v="15055"/>
    <s v="Industry Use"/>
    <n v="6.21983E-4"/>
    <x v="19"/>
    <x v="19"/>
    <x v="15"/>
    <x v="15"/>
  </r>
  <r>
    <s v="452"/>
    <s v="Video tape and disc rental"/>
    <s v="499"/>
    <s v="Independent artists, writers, and performers"/>
    <n v="15055"/>
    <s v="Industry Use"/>
    <n v="3.6699999999999998E-5"/>
    <x v="19"/>
    <x v="19"/>
    <x v="15"/>
    <x v="15"/>
  </r>
  <r>
    <s v="452"/>
    <s v="Video tape and disc rental"/>
    <s v="500"/>
    <s v="Promoters of performing arts and sports and agents for public figures"/>
    <n v="15055"/>
    <s v="Industry Use"/>
    <n v="2.0921700000000001E-4"/>
    <x v="19"/>
    <x v="19"/>
    <x v="15"/>
    <x v="15"/>
  </r>
  <r>
    <s v="452"/>
    <s v="Video tape and disc rental"/>
    <s v="501"/>
    <s v="Museums, historical sites, zoos, and parks"/>
    <n v="15055"/>
    <s v="Industry Use"/>
    <n v="2.29E-8"/>
    <x v="19"/>
    <x v="19"/>
    <x v="15"/>
    <x v="15"/>
  </r>
  <r>
    <s v="452"/>
    <s v="Video tape and disc rental"/>
    <s v="504"/>
    <s v="Other amusement and recreation industries"/>
    <n v="15055"/>
    <s v="Industry Use"/>
    <n v="1.95849E-4"/>
    <x v="19"/>
    <x v="19"/>
    <x v="15"/>
    <x v="15"/>
  </r>
  <r>
    <s v="452"/>
    <s v="Video tape and disc rental"/>
    <s v="505"/>
    <s v="Fitness and recreational sports centers"/>
    <n v="15055"/>
    <s v="Industry Use"/>
    <n v="2.0869899999999999E-4"/>
    <x v="19"/>
    <x v="19"/>
    <x v="15"/>
    <x v="15"/>
  </r>
  <r>
    <s v="452"/>
    <s v="Video tape and disc rental"/>
    <s v="507"/>
    <s v="Hotels and motels, including casino hotels"/>
    <n v="15055"/>
    <s v="Industry Use"/>
    <n v="9.6199999999999994E-6"/>
    <x v="20"/>
    <x v="20"/>
    <x v="15"/>
    <x v="15"/>
  </r>
  <r>
    <s v="452"/>
    <s v="Video tape and disc rental"/>
    <s v="508"/>
    <s v="Other accommodations"/>
    <n v="15055"/>
    <s v="Industry Use"/>
    <n v="2.7999999999999998E-9"/>
    <x v="20"/>
    <x v="20"/>
    <x v="15"/>
    <x v="15"/>
  </r>
  <r>
    <s v="452"/>
    <s v="Video tape and disc rental"/>
    <s v="509"/>
    <s v="Full-service restaurants"/>
    <n v="15055"/>
    <s v="Industry Use"/>
    <n v="1.2961843000000001E-2"/>
    <x v="20"/>
    <x v="20"/>
    <x v="15"/>
    <x v="15"/>
  </r>
  <r>
    <s v="452"/>
    <s v="Video tape and disc rental"/>
    <s v="510"/>
    <s v="Limited-service restaurants"/>
    <n v="15055"/>
    <s v="Industry Use"/>
    <n v="3.0874169999999999E-3"/>
    <x v="20"/>
    <x v="20"/>
    <x v="15"/>
    <x v="15"/>
  </r>
  <r>
    <s v="452"/>
    <s v="Video tape and disc rental"/>
    <s v="511"/>
    <s v="All other food and drinking places"/>
    <n v="15055"/>
    <s v="Industry Use"/>
    <n v="1.560281E-3"/>
    <x v="20"/>
    <x v="20"/>
    <x v="15"/>
    <x v="15"/>
  </r>
  <r>
    <s v="452"/>
    <s v="Video tape and disc rental"/>
    <s v="512"/>
    <s v="Automotive repair and maintenance, except car washes"/>
    <n v="15055"/>
    <s v="Industry Use"/>
    <n v="2.47703E-4"/>
    <x v="21"/>
    <x v="21"/>
    <x v="15"/>
    <x v="15"/>
  </r>
  <r>
    <s v="452"/>
    <s v="Video tape and disc rental"/>
    <s v="513"/>
    <s v="Car washes"/>
    <n v="15055"/>
    <s v="Industry Use"/>
    <n v="9.5099999999999994E-5"/>
    <x v="21"/>
    <x v="21"/>
    <x v="15"/>
    <x v="15"/>
  </r>
  <r>
    <s v="452"/>
    <s v="Video tape and disc rental"/>
    <s v="514"/>
    <s v="Electronic and precision equipment repair and maintenance"/>
    <n v="15055"/>
    <s v="Industry Use"/>
    <n v="9.1998700000000004E-4"/>
    <x v="21"/>
    <x v="21"/>
    <x v="15"/>
    <x v="15"/>
  </r>
  <r>
    <s v="452"/>
    <s v="Video tape and disc rental"/>
    <s v="515"/>
    <s v="Commercial and industrial machinery and equipment repair and maintenance"/>
    <n v="15055"/>
    <s v="Industry Use"/>
    <n v="4.15151E-4"/>
    <x v="21"/>
    <x v="21"/>
    <x v="15"/>
    <x v="15"/>
  </r>
  <r>
    <s v="452"/>
    <s v="Video tape and disc rental"/>
    <s v="516"/>
    <s v="Personal and household goods repair and maintenance"/>
    <n v="15055"/>
    <s v="Industry Use"/>
    <n v="1.0181E-4"/>
    <x v="21"/>
    <x v="21"/>
    <x v="15"/>
    <x v="15"/>
  </r>
  <r>
    <s v="452"/>
    <s v="Video tape and disc rental"/>
    <s v="519"/>
    <s v="Dry-cleaning and laundry services"/>
    <n v="15055"/>
    <s v="Industry Use"/>
    <n v="5.5099999999999998E-6"/>
    <x v="21"/>
    <x v="21"/>
    <x v="15"/>
    <x v="15"/>
  </r>
  <r>
    <s v="452"/>
    <s v="Video tape and disc rental"/>
    <s v="523"/>
    <s v="Business and professional associations"/>
    <n v="15055"/>
    <s v="Industry Use"/>
    <n v="1.7834599999999999E-4"/>
    <x v="21"/>
    <x v="21"/>
    <x v="15"/>
    <x v="15"/>
  </r>
  <r>
    <s v="452"/>
    <s v="Video tape and disc rental"/>
    <s v="526"/>
    <s v="Postal service"/>
    <n v="15055"/>
    <s v="Industry Use"/>
    <n v="2.0500039999999998E-3"/>
    <x v="22"/>
    <x v="22"/>
    <x v="15"/>
    <x v="15"/>
  </r>
  <r>
    <s v="452"/>
    <s v="Video tape and disc rental"/>
    <s v="528"/>
    <s v="Other federal government enterprises"/>
    <n v="15055"/>
    <s v="Industry Use"/>
    <n v="1.09E-7"/>
    <x v="22"/>
    <x v="22"/>
    <x v="15"/>
    <x v="15"/>
  </r>
  <r>
    <s v="452"/>
    <s v="Video tape and disc rental"/>
    <s v="532"/>
    <s v="Local government passenger transit"/>
    <n v="15055"/>
    <s v="Industry Use"/>
    <n v="6.9247000000000004E-4"/>
    <x v="22"/>
    <x v="22"/>
    <x v="15"/>
    <x v="15"/>
  </r>
  <r>
    <s v="452"/>
    <s v="Video tape and disc rental"/>
    <s v="533"/>
    <s v="Local government electric utilities"/>
    <n v="15055"/>
    <s v="Industry Use"/>
    <n v="1.4774230000000001E-3"/>
    <x v="22"/>
    <x v="22"/>
    <x v="15"/>
    <x v="15"/>
  </r>
  <r>
    <s v="452"/>
    <s v="Video tape and disc rental"/>
    <s v="5001"/>
    <s v="Employee Compensation"/>
    <n v="15053"/>
    <s v="Factor Receipts"/>
    <n v="1.754536629"/>
    <x v="23"/>
    <x v="23"/>
    <x v="15"/>
    <x v="15"/>
  </r>
  <r>
    <s v="452"/>
    <s v="Video tape and disc rental"/>
    <s v="6001"/>
    <s v="Proprietor Income"/>
    <n v="15053"/>
    <s v="Factor Receipts"/>
    <n v="9.5320813000000004E-2"/>
    <x v="24"/>
    <x v="24"/>
    <x v="15"/>
    <x v="15"/>
  </r>
  <r>
    <s v="452"/>
    <s v="Video tape and disc rental"/>
    <s v="7001"/>
    <s v="Other Property Type Income"/>
    <n v="15053"/>
    <s v="Factor Receipts"/>
    <n v="0.71062642300000001"/>
    <x v="25"/>
    <x v="25"/>
    <x v="15"/>
    <x v="15"/>
  </r>
  <r>
    <s v="452"/>
    <s v="Video tape and disc rental"/>
    <s v="8001"/>
    <s v="Taxes on Production and Imports"/>
    <n v="15053"/>
    <s v="Factor Receipts"/>
    <n v="0.48397955300000001"/>
    <x v="26"/>
    <x v="26"/>
    <x v="15"/>
    <x v="15"/>
  </r>
  <r>
    <s v="452"/>
    <s v="Video tape and disc rental"/>
    <s v="11001"/>
    <s v="Federal Government NonDefense"/>
    <n v="15055"/>
    <s v="Industry Use"/>
    <n v="5.2300000000000001E-7"/>
    <x v="27"/>
    <x v="27"/>
    <x v="15"/>
    <x v="15"/>
  </r>
  <r>
    <s v="452"/>
    <s v="Video tape and disc rental"/>
    <s v="12001"/>
    <s v="State/Local Govt NonEducation"/>
    <n v="15055"/>
    <s v="Industry Use"/>
    <n v="3.6047100000000001E-4"/>
    <x v="27"/>
    <x v="27"/>
    <x v="15"/>
    <x v="15"/>
  </r>
  <r>
    <s v="452"/>
    <s v="Video tape and disc rental"/>
    <s v="14002"/>
    <s v="Inventory Additions/Deletions"/>
    <n v="15055"/>
    <s v="Industry Use"/>
    <n v="1.15E-5"/>
    <x v="27"/>
    <x v="27"/>
    <x v="15"/>
    <x v="15"/>
  </r>
  <r>
    <s v="452"/>
    <s v="Video tape and disc rental"/>
    <s v="25001"/>
    <s v="Foreign Trade"/>
    <n v="15056"/>
    <s v="Industry Trade"/>
    <n v="4.6675617000000003E-2"/>
    <x v="28"/>
    <x v="28"/>
    <x v="15"/>
    <x v="15"/>
  </r>
  <r>
    <s v="452"/>
    <s v="Video tape and disc rental"/>
    <s v="28001"/>
    <s v="Domestic Trade"/>
    <n v="15056"/>
    <s v="Industry Trade"/>
    <n v="0.76814700899999999"/>
    <x v="29"/>
    <x v="29"/>
    <x v="15"/>
    <x v="15"/>
  </r>
  <r>
    <s v="453"/>
    <s v="Commercial and industrial machinery and equipment rental and leasing"/>
    <s v="1"/>
    <s v="Oilseed farming"/>
    <n v="15055"/>
    <s v="Industry Use"/>
    <n v="1.06E-5"/>
    <x v="0"/>
    <x v="0"/>
    <x v="15"/>
    <x v="15"/>
  </r>
  <r>
    <s v="453"/>
    <s v="Commercial and industrial machinery and equipment rental and leasing"/>
    <s v="2"/>
    <s v="Grain farming"/>
    <n v="15055"/>
    <s v="Industry Use"/>
    <n v="5.5399999999999998E-5"/>
    <x v="0"/>
    <x v="0"/>
    <x v="15"/>
    <x v="15"/>
  </r>
  <r>
    <s v="453"/>
    <s v="Commercial and industrial machinery and equipment rental and leasing"/>
    <s v="3"/>
    <s v="Vegetable and melon farming"/>
    <n v="15055"/>
    <s v="Industry Use"/>
    <n v="1.4499999999999999E-7"/>
    <x v="1"/>
    <x v="1"/>
    <x v="15"/>
    <x v="15"/>
  </r>
  <r>
    <s v="453"/>
    <s v="Commercial and industrial machinery and equipment rental and leasing"/>
    <s v="4"/>
    <s v="Fruit farming"/>
    <n v="15055"/>
    <s v="Industry Use"/>
    <n v="1.5900000000000001E-7"/>
    <x v="1"/>
    <x v="1"/>
    <x v="15"/>
    <x v="15"/>
  </r>
  <r>
    <s v="453"/>
    <s v="Commercial and industrial machinery and equipment rental and leasing"/>
    <s v="5"/>
    <s v="Tree nut farming"/>
    <n v="15055"/>
    <s v="Industry Use"/>
    <n v="4.5200000000000001E-8"/>
    <x v="1"/>
    <x v="1"/>
    <x v="15"/>
    <x v="15"/>
  </r>
  <r>
    <s v="453"/>
    <s v="Commercial and industrial machinery and equipment rental and leasing"/>
    <s v="6"/>
    <s v="Greenhouse, nursery, and floriculture production"/>
    <n v="15055"/>
    <s v="Industry Use"/>
    <n v="8.9200000000000005E-8"/>
    <x v="1"/>
    <x v="1"/>
    <x v="15"/>
    <x v="15"/>
  </r>
  <r>
    <s v="453"/>
    <s v="Commercial and industrial machinery and equipment rental and leasing"/>
    <s v="10"/>
    <s v="All other crop farming"/>
    <n v="15055"/>
    <s v="Industry Use"/>
    <n v="4.9900000000000001E-7"/>
    <x v="0"/>
    <x v="0"/>
    <x v="15"/>
    <x v="15"/>
  </r>
  <r>
    <s v="453"/>
    <s v="Commercial and industrial machinery and equipment rental and leasing"/>
    <s v="11"/>
    <s v="Beef cattle ranching and farming, including feedlots and dual-purpose ranching and farming"/>
    <n v="15055"/>
    <s v="Industry Use"/>
    <n v="8.1500000000000002E-5"/>
    <x v="2"/>
    <x v="2"/>
    <x v="15"/>
    <x v="15"/>
  </r>
  <r>
    <s v="453"/>
    <s v="Commercial and industrial machinery and equipment rental and leasing"/>
    <s v="12"/>
    <s v="Dairy cattle and milk production"/>
    <n v="15055"/>
    <s v="Industry Use"/>
    <n v="7.3800000000000005E-5"/>
    <x v="2"/>
    <x v="2"/>
    <x v="15"/>
    <x v="15"/>
  </r>
  <r>
    <s v="453"/>
    <s v="Commercial and industrial machinery and equipment rental and leasing"/>
    <s v="13"/>
    <s v="Poultry and egg production"/>
    <n v="15055"/>
    <s v="Industry Use"/>
    <n v="1.1799999999999999E-6"/>
    <x v="2"/>
    <x v="2"/>
    <x v="15"/>
    <x v="15"/>
  </r>
  <r>
    <s v="453"/>
    <s v="Commercial and industrial machinery and equipment rental and leasing"/>
    <s v="14"/>
    <s v="Animal production, except cattle and poultry and eggs"/>
    <n v="15055"/>
    <s v="Industry Use"/>
    <n v="2.41E-5"/>
    <x v="2"/>
    <x v="2"/>
    <x v="15"/>
    <x v="15"/>
  </r>
  <r>
    <s v="453"/>
    <s v="Commercial and industrial machinery and equipment rental and leasing"/>
    <s v="20"/>
    <s v="Oil and gas extraction"/>
    <n v="15055"/>
    <s v="Industry Use"/>
    <n v="2.8183E-4"/>
    <x v="4"/>
    <x v="4"/>
    <x v="15"/>
    <x v="15"/>
  </r>
  <r>
    <s v="453"/>
    <s v="Commercial and industrial machinery and equipment rental and leasing"/>
    <s v="28"/>
    <s v="Stone mining and quarrying"/>
    <n v="15055"/>
    <s v="Industry Use"/>
    <n v="1.95E-5"/>
    <x v="4"/>
    <x v="4"/>
    <x v="15"/>
    <x v="15"/>
  </r>
  <r>
    <s v="453"/>
    <s v="Commercial and industrial machinery and equipment rental and leasing"/>
    <s v="35"/>
    <s v="Drilling oil and gas wells"/>
    <n v="15055"/>
    <s v="Industry Use"/>
    <n v="1.6899999999999999E-8"/>
    <x v="4"/>
    <x v="4"/>
    <x v="15"/>
    <x v="15"/>
  </r>
  <r>
    <s v="453"/>
    <s v="Commercial and industrial machinery and equipment rental and leasing"/>
    <s v="36"/>
    <s v="Support activities for oil and gas operations"/>
    <n v="15055"/>
    <s v="Industry Use"/>
    <n v="7.2300000000000001E-9"/>
    <x v="4"/>
    <x v="4"/>
    <x v="15"/>
    <x v="15"/>
  </r>
  <r>
    <s v="453"/>
    <s v="Commercial and industrial machinery and equipment rental and leasing"/>
    <s v="37"/>
    <s v="Metal mining services"/>
    <n v="15055"/>
    <s v="Industry Use"/>
    <n v="5.04E-6"/>
    <x v="4"/>
    <x v="4"/>
    <x v="15"/>
    <x v="15"/>
  </r>
  <r>
    <s v="453"/>
    <s v="Commercial and industrial machinery and equipment rental and leasing"/>
    <s v="47"/>
    <s v="Electric power transmission and distribution"/>
    <n v="15055"/>
    <s v="Industry Use"/>
    <n v="1.4296863999999999E-2"/>
    <x v="5"/>
    <x v="5"/>
    <x v="15"/>
    <x v="15"/>
  </r>
  <r>
    <s v="453"/>
    <s v="Commercial and industrial machinery and equipment rental and leasing"/>
    <s v="48"/>
    <s v="Natural gas distribution"/>
    <n v="15055"/>
    <s v="Industry Use"/>
    <n v="1.1346630999999999E-2"/>
    <x v="5"/>
    <x v="5"/>
    <x v="15"/>
    <x v="15"/>
  </r>
  <r>
    <s v="453"/>
    <s v="Commercial and industrial machinery and equipment rental and leasing"/>
    <s v="49"/>
    <s v="Water, sewage and other systems"/>
    <n v="15055"/>
    <s v="Industry Use"/>
    <n v="2.54386E-4"/>
    <x v="5"/>
    <x v="5"/>
    <x v="15"/>
    <x v="15"/>
  </r>
  <r>
    <s v="453"/>
    <s v="Commercial and industrial machinery and equipment rental and leasing"/>
    <s v="60"/>
    <s v="Maintenance and repair construction of nonresidential structures"/>
    <n v="15055"/>
    <s v="Industry Use"/>
    <n v="3.5606145999999998E-2"/>
    <x v="6"/>
    <x v="6"/>
    <x v="15"/>
    <x v="15"/>
  </r>
  <r>
    <s v="453"/>
    <s v="Commercial and industrial machinery and equipment rental and leasing"/>
    <s v="87"/>
    <s v="Frozen cakes and other pastries manufacturing"/>
    <n v="15055"/>
    <s v="Industry Use"/>
    <n v="1.81E-10"/>
    <x v="7"/>
    <x v="7"/>
    <x v="15"/>
    <x v="15"/>
  </r>
  <r>
    <s v="453"/>
    <s v="Commercial and industrial machinery and equipment rental and leasing"/>
    <s v="93"/>
    <s v="Bread and bakery product, except frozen, manufacturing"/>
    <n v="15055"/>
    <s v="Industry Use"/>
    <n v="1.07E-9"/>
    <x v="7"/>
    <x v="7"/>
    <x v="15"/>
    <x v="15"/>
  </r>
  <r>
    <s v="453"/>
    <s v="Commercial and industrial machinery and equipment rental and leasing"/>
    <s v="115"/>
    <s v="Textile and fabric finishing mills"/>
    <n v="15055"/>
    <s v="Industry Use"/>
    <n v="7.0900000000000006E-8"/>
    <x v="8"/>
    <x v="8"/>
    <x v="15"/>
    <x v="15"/>
  </r>
  <r>
    <s v="453"/>
    <s v="Commercial and industrial machinery and equipment rental and leasing"/>
    <s v="119"/>
    <s v="Textile bag and canvas mills"/>
    <n v="15055"/>
    <s v="Industry Use"/>
    <n v="2.84E-7"/>
    <x v="8"/>
    <x v="8"/>
    <x v="15"/>
    <x v="15"/>
  </r>
  <r>
    <s v="453"/>
    <s v="Commercial and industrial machinery and equipment rental and leasing"/>
    <s v="121"/>
    <s v="Other textile product mills"/>
    <n v="15055"/>
    <s v="Industry Use"/>
    <n v="2.51E-5"/>
    <x v="8"/>
    <x v="8"/>
    <x v="15"/>
    <x v="15"/>
  </r>
  <r>
    <s v="453"/>
    <s v="Commercial and industrial machinery and equipment rental and leasing"/>
    <s v="123"/>
    <s v="Other apparel knitting mills"/>
    <n v="15055"/>
    <s v="Industry Use"/>
    <n v="1.7599999999999999E-9"/>
    <x v="8"/>
    <x v="8"/>
    <x v="15"/>
    <x v="15"/>
  </r>
  <r>
    <s v="453"/>
    <s v="Commercial and industrial machinery and equipment rental and leasing"/>
    <s v="125"/>
    <s v="Mens and boys cut and sew apparel manufacturing"/>
    <n v="15055"/>
    <s v="Industry Use"/>
    <n v="2.09E-10"/>
    <x v="8"/>
    <x v="8"/>
    <x v="15"/>
    <x v="15"/>
  </r>
  <r>
    <s v="453"/>
    <s v="Commercial and industrial machinery and equipment rental and leasing"/>
    <s v="128"/>
    <s v="Apparel accessories and other apparel manufacturing"/>
    <n v="15055"/>
    <s v="Industry Use"/>
    <n v="1.6399999999999999E-9"/>
    <x v="8"/>
    <x v="8"/>
    <x v="15"/>
    <x v="15"/>
  </r>
  <r>
    <s v="453"/>
    <s v="Commercial and industrial machinery and equipment rental and leasing"/>
    <s v="132"/>
    <s v="Sawmills"/>
    <n v="15055"/>
    <s v="Industry Use"/>
    <n v="3.0677059999999999E-3"/>
    <x v="8"/>
    <x v="8"/>
    <x v="15"/>
    <x v="15"/>
  </r>
  <r>
    <s v="453"/>
    <s v="Commercial and industrial machinery and equipment rental and leasing"/>
    <s v="135"/>
    <s v="Engineered wood member and truss manufacturing"/>
    <n v="15055"/>
    <s v="Industry Use"/>
    <n v="5.1297239999999996E-3"/>
    <x v="8"/>
    <x v="8"/>
    <x v="15"/>
    <x v="15"/>
  </r>
  <r>
    <s v="453"/>
    <s v="Commercial and industrial machinery and equipment rental and leasing"/>
    <s v="137"/>
    <s v="Wood windows and door manufacturing"/>
    <n v="15055"/>
    <s v="Industry Use"/>
    <n v="2.6297605000000002E-2"/>
    <x v="8"/>
    <x v="8"/>
    <x v="15"/>
    <x v="15"/>
  </r>
  <r>
    <s v="453"/>
    <s v="Commercial and industrial machinery and equipment rental and leasing"/>
    <s v="139"/>
    <s v="Other millwork, including flooring"/>
    <n v="15055"/>
    <s v="Industry Use"/>
    <n v="2.722552E-3"/>
    <x v="8"/>
    <x v="8"/>
    <x v="15"/>
    <x v="15"/>
  </r>
  <r>
    <s v="453"/>
    <s v="Commercial and industrial machinery and equipment rental and leasing"/>
    <s v="140"/>
    <s v="Wood container and pallet manufacturing"/>
    <n v="15055"/>
    <s v="Industry Use"/>
    <n v="4.317904E-3"/>
    <x v="8"/>
    <x v="8"/>
    <x v="15"/>
    <x v="15"/>
  </r>
  <r>
    <s v="453"/>
    <s v="Commercial and industrial machinery and equipment rental and leasing"/>
    <s v="143"/>
    <s v="All other miscellaneous wood product manufacturing"/>
    <n v="15055"/>
    <s v="Industry Use"/>
    <n v="2.0114699999999999E-4"/>
    <x v="8"/>
    <x v="8"/>
    <x v="15"/>
    <x v="15"/>
  </r>
  <r>
    <s v="453"/>
    <s v="Commercial and industrial machinery and equipment rental and leasing"/>
    <s v="147"/>
    <s v="Paperboard container manufacturing"/>
    <n v="15055"/>
    <s v="Industry Use"/>
    <n v="1.639852E-3"/>
    <x v="8"/>
    <x v="8"/>
    <x v="15"/>
    <x v="15"/>
  </r>
  <r>
    <s v="453"/>
    <s v="Commercial and industrial machinery and equipment rental and leasing"/>
    <s v="152"/>
    <s v="Printing"/>
    <n v="15055"/>
    <s v="Industry Use"/>
    <n v="1.486834E-3"/>
    <x v="8"/>
    <x v="8"/>
    <x v="15"/>
    <x v="15"/>
  </r>
  <r>
    <s v="453"/>
    <s v="Commercial and industrial machinery and equipment rental and leasing"/>
    <s v="155"/>
    <s v="Asphalt paving mixture and block manufacturing"/>
    <n v="15055"/>
    <s v="Industry Use"/>
    <n v="5.5478819999999996E-3"/>
    <x v="8"/>
    <x v="8"/>
    <x v="15"/>
    <x v="15"/>
  </r>
  <r>
    <s v="453"/>
    <s v="Commercial and industrial machinery and equipment rental and leasing"/>
    <s v="163"/>
    <s v="Other basic organic chemical manufacturing"/>
    <n v="15055"/>
    <s v="Industry Use"/>
    <n v="2.09E-5"/>
    <x v="8"/>
    <x v="8"/>
    <x v="15"/>
    <x v="15"/>
  </r>
  <r>
    <s v="453"/>
    <s v="Commercial and industrial machinery and equipment rental and leasing"/>
    <s v="175"/>
    <s v="Paint and coating manufacturing"/>
    <n v="15055"/>
    <s v="Industry Use"/>
    <n v="3.10169E-4"/>
    <x v="8"/>
    <x v="8"/>
    <x v="15"/>
    <x v="15"/>
  </r>
  <r>
    <s v="453"/>
    <s v="Commercial and industrial machinery and equipment rental and leasing"/>
    <s v="177"/>
    <s v="Soap and other detergent manufacturing"/>
    <n v="15055"/>
    <s v="Industry Use"/>
    <n v="1.43E-7"/>
    <x v="8"/>
    <x v="8"/>
    <x v="15"/>
    <x v="15"/>
  </r>
  <r>
    <s v="453"/>
    <s v="Commercial and industrial machinery and equipment rental and leasing"/>
    <s v="190"/>
    <s v="Polystyrene foam product manufacturing"/>
    <n v="15055"/>
    <s v="Industry Use"/>
    <n v="1.7200000000000001E-5"/>
    <x v="8"/>
    <x v="8"/>
    <x v="15"/>
    <x v="15"/>
  </r>
  <r>
    <s v="453"/>
    <s v="Commercial and industrial machinery and equipment rental and leasing"/>
    <s v="191"/>
    <s v="Urethane and other foam product (except polystyrene) manufacturing"/>
    <n v="15055"/>
    <s v="Industry Use"/>
    <n v="2.43954E-4"/>
    <x v="8"/>
    <x v="8"/>
    <x v="15"/>
    <x v="15"/>
  </r>
  <r>
    <s v="453"/>
    <s v="Commercial and industrial machinery and equipment rental and leasing"/>
    <s v="192"/>
    <s v="Plastics bottle manufacturing"/>
    <n v="15055"/>
    <s v="Industry Use"/>
    <n v="6.4700000000000001E-5"/>
    <x v="8"/>
    <x v="8"/>
    <x v="15"/>
    <x v="15"/>
  </r>
  <r>
    <s v="453"/>
    <s v="Commercial and industrial machinery and equipment rental and leasing"/>
    <s v="195"/>
    <s v="Rubber and plastics hoses and belting manufacturing"/>
    <n v="15055"/>
    <s v="Industry Use"/>
    <n v="3.8999999999999999E-6"/>
    <x v="8"/>
    <x v="8"/>
    <x v="15"/>
    <x v="15"/>
  </r>
  <r>
    <s v="453"/>
    <s v="Commercial and industrial machinery and equipment rental and leasing"/>
    <s v="197"/>
    <s v="Pottery, ceramics, and plumbing fixture manufacturing"/>
    <n v="15055"/>
    <s v="Industry Use"/>
    <n v="1.9999999999999999E-7"/>
    <x v="8"/>
    <x v="8"/>
    <x v="15"/>
    <x v="15"/>
  </r>
  <r>
    <s v="453"/>
    <s v="Commercial and industrial machinery and equipment rental and leasing"/>
    <s v="204"/>
    <s v="Ready-mix concrete manufacturing"/>
    <n v="15055"/>
    <s v="Industry Use"/>
    <n v="1.166095E-3"/>
    <x v="8"/>
    <x v="8"/>
    <x v="15"/>
    <x v="15"/>
  </r>
  <r>
    <s v="453"/>
    <s v="Commercial and industrial machinery and equipment rental and leasing"/>
    <s v="207"/>
    <s v="Other concrete product manufacturing"/>
    <n v="15055"/>
    <s v="Industry Use"/>
    <n v="9.8770139999999999E-3"/>
    <x v="8"/>
    <x v="8"/>
    <x v="15"/>
    <x v="15"/>
  </r>
  <r>
    <s v="453"/>
    <s v="Commercial and industrial machinery and equipment rental and leasing"/>
    <s v="211"/>
    <s v="Cut stone and stone product manufacturing"/>
    <n v="15055"/>
    <s v="Industry Use"/>
    <n v="1.1899999999999999E-7"/>
    <x v="8"/>
    <x v="8"/>
    <x v="15"/>
    <x v="15"/>
  </r>
  <r>
    <s v="453"/>
    <s v="Commercial and industrial machinery and equipment rental and leasing"/>
    <s v="215"/>
    <s v="Iron and steel mills and ferroalloy manufacturing"/>
    <n v="15055"/>
    <s v="Industry Use"/>
    <n v="4.4734799999999997E-4"/>
    <x v="8"/>
    <x v="8"/>
    <x v="15"/>
    <x v="15"/>
  </r>
  <r>
    <s v="453"/>
    <s v="Commercial and industrial machinery and equipment rental and leasing"/>
    <s v="217"/>
    <s v="Rolled steel shape manufacturing"/>
    <n v="15055"/>
    <s v="Industry Use"/>
    <n v="6.2600000000000002E-6"/>
    <x v="8"/>
    <x v="8"/>
    <x v="15"/>
    <x v="15"/>
  </r>
  <r>
    <s v="453"/>
    <s v="Commercial and industrial machinery and equipment rental and leasing"/>
    <s v="227"/>
    <s v="Ferrous metal foundries"/>
    <n v="15055"/>
    <s v="Industry Use"/>
    <n v="3.4199999999999999E-6"/>
    <x v="8"/>
    <x v="8"/>
    <x v="15"/>
    <x v="15"/>
  </r>
  <r>
    <s v="453"/>
    <s v="Commercial and industrial machinery and equipment rental and leasing"/>
    <s v="228"/>
    <s v="Nonferrous metal foundries"/>
    <n v="15055"/>
    <s v="Industry Use"/>
    <n v="1.0200000000000001E-5"/>
    <x v="8"/>
    <x v="8"/>
    <x v="15"/>
    <x v="15"/>
  </r>
  <r>
    <s v="453"/>
    <s v="Commercial and industrial machinery and equipment rental and leasing"/>
    <s v="230"/>
    <s v="Crown and closure manufacturing and metal stamping"/>
    <n v="15055"/>
    <s v="Industry Use"/>
    <n v="7.1316900000000004E-4"/>
    <x v="8"/>
    <x v="8"/>
    <x v="15"/>
    <x v="15"/>
  </r>
  <r>
    <s v="453"/>
    <s v="Commercial and industrial machinery and equipment rental and leasing"/>
    <s v="234"/>
    <s v="Handtool manufacturing"/>
    <n v="15055"/>
    <s v="Industry Use"/>
    <n v="2.5100000000000001E-6"/>
    <x v="8"/>
    <x v="8"/>
    <x v="15"/>
    <x v="15"/>
  </r>
  <r>
    <s v="453"/>
    <s v="Commercial and industrial machinery and equipment rental and leasing"/>
    <s v="236"/>
    <s v="Fabricated structural metal manufacturing"/>
    <n v="15055"/>
    <s v="Industry Use"/>
    <n v="7.5513499999999999E-4"/>
    <x v="8"/>
    <x v="8"/>
    <x v="15"/>
    <x v="15"/>
  </r>
  <r>
    <s v="453"/>
    <s v="Commercial and industrial machinery and equipment rental and leasing"/>
    <s v="238"/>
    <s v="Metal window and door manufacturing"/>
    <n v="15055"/>
    <s v="Industry Use"/>
    <n v="3.4634499999999999E-3"/>
    <x v="8"/>
    <x v="8"/>
    <x v="15"/>
    <x v="15"/>
  </r>
  <r>
    <s v="453"/>
    <s v="Commercial and industrial machinery and equipment rental and leasing"/>
    <s v="239"/>
    <s v="Sheet metal work manufacturing"/>
    <n v="15055"/>
    <s v="Industry Use"/>
    <n v="2.0706240000000001E-3"/>
    <x v="8"/>
    <x v="8"/>
    <x v="15"/>
    <x v="15"/>
  </r>
  <r>
    <s v="453"/>
    <s v="Commercial and industrial machinery and equipment rental and leasing"/>
    <s v="240"/>
    <s v="Ornamental and architectural metal work manufacturing"/>
    <n v="15055"/>
    <s v="Industry Use"/>
    <n v="9.8599999999999998E-5"/>
    <x v="8"/>
    <x v="8"/>
    <x v="15"/>
    <x v="15"/>
  </r>
  <r>
    <s v="453"/>
    <s v="Commercial and industrial machinery and equipment rental and leasing"/>
    <s v="242"/>
    <s v="Metal tank (heavy gauge) manufacturing"/>
    <n v="15055"/>
    <s v="Industry Use"/>
    <n v="4.4499999999999997E-5"/>
    <x v="8"/>
    <x v="8"/>
    <x v="15"/>
    <x v="15"/>
  </r>
  <r>
    <s v="453"/>
    <s v="Commercial and industrial machinery and equipment rental and leasing"/>
    <s v="244"/>
    <s v="Metal barrels, drums and pails manufacturing"/>
    <n v="15055"/>
    <s v="Industry Use"/>
    <n v="1.02E-6"/>
    <x v="8"/>
    <x v="8"/>
    <x v="15"/>
    <x v="15"/>
  </r>
  <r>
    <s v="453"/>
    <s v="Commercial and industrial machinery and equipment rental and leasing"/>
    <s v="247"/>
    <s v="Machine shops"/>
    <n v="15055"/>
    <s v="Industry Use"/>
    <n v="2.99E-3"/>
    <x v="8"/>
    <x v="8"/>
    <x v="15"/>
    <x v="15"/>
  </r>
  <r>
    <s v="453"/>
    <s v="Commercial and industrial machinery and equipment rental and leasing"/>
    <s v="248"/>
    <s v="Turned product and screw, nut, and bolt manufacturing"/>
    <n v="15055"/>
    <s v="Industry Use"/>
    <n v="3.9339600000000001E-4"/>
    <x v="8"/>
    <x v="8"/>
    <x v="15"/>
    <x v="15"/>
  </r>
  <r>
    <s v="453"/>
    <s v="Commercial and industrial machinery and equipment rental and leasing"/>
    <s v="251"/>
    <s v="Electroplating, anodizing, and coloring metal"/>
    <n v="15055"/>
    <s v="Industry Use"/>
    <n v="3.4599999999999999E-6"/>
    <x v="8"/>
    <x v="8"/>
    <x v="15"/>
    <x v="15"/>
  </r>
  <r>
    <s v="453"/>
    <s v="Commercial and industrial machinery and equipment rental and leasing"/>
    <s v="252"/>
    <s v="Valve and fittings, other than plumbing, manufacturing"/>
    <n v="15055"/>
    <s v="Industry Use"/>
    <n v="5.9451899999999995E-4"/>
    <x v="8"/>
    <x v="8"/>
    <x v="15"/>
    <x v="15"/>
  </r>
  <r>
    <s v="453"/>
    <s v="Commercial and industrial machinery and equipment rental and leasing"/>
    <s v="259"/>
    <s v="Other fabricated metal manufacturing"/>
    <n v="15055"/>
    <s v="Industry Use"/>
    <n v="5.1799999999999999E-5"/>
    <x v="8"/>
    <x v="8"/>
    <x v="15"/>
    <x v="15"/>
  </r>
  <r>
    <s v="453"/>
    <s v="Commercial and industrial machinery and equipment rental and leasing"/>
    <s v="261"/>
    <s v="Lawn and garden equipment manufacturing"/>
    <n v="15055"/>
    <s v="Industry Use"/>
    <n v="3.3137010000000001E-3"/>
    <x v="8"/>
    <x v="8"/>
    <x v="15"/>
    <x v="15"/>
  </r>
  <r>
    <s v="453"/>
    <s v="Commercial and industrial machinery and equipment rental and leasing"/>
    <s v="262"/>
    <s v="Construction machinery manufacturing"/>
    <n v="15055"/>
    <s v="Industry Use"/>
    <n v="1.6200000000000001E-5"/>
    <x v="8"/>
    <x v="8"/>
    <x v="15"/>
    <x v="15"/>
  </r>
  <r>
    <s v="453"/>
    <s v="Commercial and industrial machinery and equipment rental and leasing"/>
    <s v="269"/>
    <s v="All other industrial machinery manufacturing"/>
    <n v="15055"/>
    <s v="Industry Use"/>
    <n v="5.1399999999999999E-6"/>
    <x v="8"/>
    <x v="8"/>
    <x v="15"/>
    <x v="15"/>
  </r>
  <r>
    <s v="453"/>
    <s v="Commercial and industrial machinery and equipment rental and leasing"/>
    <s v="275"/>
    <s v="Air conditioning, refrigeration, and warm air heating equipment manufacturing"/>
    <n v="15055"/>
    <s v="Industry Use"/>
    <n v="4.0623200000000002E-4"/>
    <x v="8"/>
    <x v="8"/>
    <x v="15"/>
    <x v="15"/>
  </r>
  <r>
    <s v="453"/>
    <s v="Commercial and industrial machinery and equipment rental and leasing"/>
    <s v="276"/>
    <s v="Industrial mold manufacturing"/>
    <n v="15055"/>
    <s v="Industry Use"/>
    <n v="2.1299999999999999E-6"/>
    <x v="8"/>
    <x v="8"/>
    <x v="15"/>
    <x v="15"/>
  </r>
  <r>
    <s v="453"/>
    <s v="Commercial and industrial machinery and equipment rental and leasing"/>
    <s v="277"/>
    <s v="Special tool, die, jig, and fixture manufacturing"/>
    <n v="15055"/>
    <s v="Industry Use"/>
    <n v="8.1799999999999996E-6"/>
    <x v="8"/>
    <x v="8"/>
    <x v="15"/>
    <x v="15"/>
  </r>
  <r>
    <s v="453"/>
    <s v="Commercial and industrial machinery and equipment rental and leasing"/>
    <s v="282"/>
    <s v="Speed changer, industrial high-speed drive, and gear manufacturing"/>
    <n v="15055"/>
    <s v="Industry Use"/>
    <n v="1.8700000000000001E-5"/>
    <x v="8"/>
    <x v="8"/>
    <x v="15"/>
    <x v="15"/>
  </r>
  <r>
    <s v="453"/>
    <s v="Commercial and industrial machinery and equipment rental and leasing"/>
    <s v="294"/>
    <s v="Industrial process furnace and oven manufacturing"/>
    <n v="15055"/>
    <s v="Industry Use"/>
    <n v="1.81E-6"/>
    <x v="8"/>
    <x v="8"/>
    <x v="15"/>
    <x v="15"/>
  </r>
  <r>
    <s v="453"/>
    <s v="Commercial and industrial machinery and equipment rental and leasing"/>
    <s v="297"/>
    <s v="Scales, balances, and miscellaneous general purpose machinery manufacturing"/>
    <n v="15055"/>
    <s v="Industry Use"/>
    <n v="2.3647800000000001E-4"/>
    <x v="8"/>
    <x v="8"/>
    <x v="15"/>
    <x v="15"/>
  </r>
  <r>
    <s v="453"/>
    <s v="Commercial and industrial machinery and equipment rental and leasing"/>
    <s v="307"/>
    <s v="Semiconductor and related device manufacturing"/>
    <n v="15055"/>
    <s v="Industry Use"/>
    <n v="2.7999999999999999E-6"/>
    <x v="8"/>
    <x v="8"/>
    <x v="15"/>
    <x v="15"/>
  </r>
  <r>
    <s v="453"/>
    <s v="Commercial and industrial machinery and equipment rental and leasing"/>
    <s v="317"/>
    <s v="Analytical laboratory instrument manufacturing"/>
    <n v="15055"/>
    <s v="Industry Use"/>
    <n v="1.66E-7"/>
    <x v="8"/>
    <x v="8"/>
    <x v="15"/>
    <x v="15"/>
  </r>
  <r>
    <s v="453"/>
    <s v="Commercial and industrial machinery and equipment rental and leasing"/>
    <s v="323"/>
    <s v="Lighting fixture manufacturing"/>
    <n v="15055"/>
    <s v="Industry Use"/>
    <n v="2.5000000000000002E-6"/>
    <x v="8"/>
    <x v="8"/>
    <x v="15"/>
    <x v="15"/>
  </r>
  <r>
    <s v="453"/>
    <s v="Commercial and industrial machinery and equipment rental and leasing"/>
    <s v="330"/>
    <s v="Motor and generator manufacturing"/>
    <n v="15055"/>
    <s v="Industry Use"/>
    <n v="2.96E-6"/>
    <x v="8"/>
    <x v="8"/>
    <x v="15"/>
    <x v="15"/>
  </r>
  <r>
    <s v="453"/>
    <s v="Commercial and industrial machinery and equipment rental and leasing"/>
    <s v="341"/>
    <s v="Light truck and utility vehicle manufacturing"/>
    <n v="15055"/>
    <s v="Industry Use"/>
    <n v="9.5999999999999999E-8"/>
    <x v="8"/>
    <x v="8"/>
    <x v="15"/>
    <x v="15"/>
  </r>
  <r>
    <s v="453"/>
    <s v="Commercial and industrial machinery and equipment rental and leasing"/>
    <s v="343"/>
    <s v="Motor vehicle body manufacturing"/>
    <n v="15055"/>
    <s v="Industry Use"/>
    <n v="9.53E-9"/>
    <x v="8"/>
    <x v="8"/>
    <x v="15"/>
    <x v="15"/>
  </r>
  <r>
    <s v="453"/>
    <s v="Commercial and industrial machinery and equipment rental and leasing"/>
    <s v="346"/>
    <s v="Travel trailer and camper manufacturing"/>
    <n v="15055"/>
    <s v="Industry Use"/>
    <n v="3.22E-7"/>
    <x v="8"/>
    <x v="8"/>
    <x v="15"/>
    <x v="15"/>
  </r>
  <r>
    <s v="453"/>
    <s v="Commercial and industrial machinery and equipment rental and leasing"/>
    <s v="348"/>
    <s v="Motor vehicle electrical and electronic equipment manufacturing"/>
    <n v="15055"/>
    <s v="Industry Use"/>
    <n v="3.3519300000000001E-4"/>
    <x v="8"/>
    <x v="8"/>
    <x v="15"/>
    <x v="15"/>
  </r>
  <r>
    <s v="453"/>
    <s v="Commercial and industrial machinery and equipment rental and leasing"/>
    <s v="364"/>
    <s v="All other transportation equipment manufacturing"/>
    <n v="15055"/>
    <s v="Industry Use"/>
    <n v="2.3099999999999998E-8"/>
    <x v="8"/>
    <x v="8"/>
    <x v="15"/>
    <x v="15"/>
  </r>
  <r>
    <s v="453"/>
    <s v="Commercial and industrial machinery and equipment rental and leasing"/>
    <s v="365"/>
    <s v="Wood kitchen cabinet and countertop manufacturing"/>
    <n v="15055"/>
    <s v="Industry Use"/>
    <n v="7.4400000000000006E-5"/>
    <x v="8"/>
    <x v="8"/>
    <x v="15"/>
    <x v="15"/>
  </r>
  <r>
    <s v="453"/>
    <s v="Commercial and industrial machinery and equipment rental and leasing"/>
    <s v="366"/>
    <s v="Upholstered household furniture manufacturing"/>
    <n v="15055"/>
    <s v="Industry Use"/>
    <n v="7.4799999999999997E-7"/>
    <x v="8"/>
    <x v="8"/>
    <x v="15"/>
    <x v="15"/>
  </r>
  <r>
    <s v="453"/>
    <s v="Commercial and industrial machinery and equipment rental and leasing"/>
    <s v="367"/>
    <s v="Nonupholstered wood household furniture manufacturing"/>
    <n v="15055"/>
    <s v="Industry Use"/>
    <n v="2.5600000000000001E-6"/>
    <x v="8"/>
    <x v="8"/>
    <x v="15"/>
    <x v="15"/>
  </r>
  <r>
    <s v="453"/>
    <s v="Commercial and industrial machinery and equipment rental and leasing"/>
    <s v="371"/>
    <s v="Custom architectural woodwork and millwork"/>
    <n v="15055"/>
    <s v="Industry Use"/>
    <n v="6.9700000000000002E-6"/>
    <x v="8"/>
    <x v="8"/>
    <x v="15"/>
    <x v="15"/>
  </r>
  <r>
    <s v="453"/>
    <s v="Commercial and industrial machinery and equipment rental and leasing"/>
    <s v="374"/>
    <s v="Mattress manufacturing"/>
    <n v="15055"/>
    <s v="Industry Use"/>
    <n v="1.4E-8"/>
    <x v="8"/>
    <x v="8"/>
    <x v="15"/>
    <x v="15"/>
  </r>
  <r>
    <s v="453"/>
    <s v="Commercial and industrial machinery and equipment rental and leasing"/>
    <s v="376"/>
    <s v="Surgical and medical instrument manufacturing"/>
    <n v="15055"/>
    <s v="Industry Use"/>
    <n v="4.5000000000000003E-5"/>
    <x v="8"/>
    <x v="8"/>
    <x v="15"/>
    <x v="15"/>
  </r>
  <r>
    <s v="453"/>
    <s v="Commercial and industrial machinery and equipment rental and leasing"/>
    <s v="381"/>
    <s v="Jewelry and silverware manufacturing"/>
    <n v="15055"/>
    <s v="Industry Use"/>
    <n v="1.99E-7"/>
    <x v="8"/>
    <x v="8"/>
    <x v="15"/>
    <x v="15"/>
  </r>
  <r>
    <s v="453"/>
    <s v="Commercial and industrial machinery and equipment rental and leasing"/>
    <s v="382"/>
    <s v="Sporting and athletic goods manufacturing"/>
    <n v="15055"/>
    <s v="Industry Use"/>
    <n v="5.0100000000000005E-7"/>
    <x v="8"/>
    <x v="8"/>
    <x v="15"/>
    <x v="15"/>
  </r>
  <r>
    <s v="453"/>
    <s v="Commercial and industrial machinery and equipment rental and leasing"/>
    <s v="383"/>
    <s v="Doll, toy, and game manufacturing"/>
    <n v="15055"/>
    <s v="Industry Use"/>
    <n v="1.19133E-4"/>
    <x v="8"/>
    <x v="8"/>
    <x v="15"/>
    <x v="15"/>
  </r>
  <r>
    <s v="453"/>
    <s v="Commercial and industrial machinery and equipment rental and leasing"/>
    <s v="384"/>
    <s v="Office supplies (except paper) manufacturing"/>
    <n v="15055"/>
    <s v="Industry Use"/>
    <n v="1.77E-5"/>
    <x v="8"/>
    <x v="8"/>
    <x v="15"/>
    <x v="15"/>
  </r>
  <r>
    <s v="453"/>
    <s v="Commercial and industrial machinery and equipment rental and leasing"/>
    <s v="385"/>
    <s v="Sign manufacturing"/>
    <n v="15055"/>
    <s v="Industry Use"/>
    <n v="1.1436E-4"/>
    <x v="8"/>
    <x v="8"/>
    <x v="15"/>
    <x v="15"/>
  </r>
  <r>
    <s v="453"/>
    <s v="Commercial and industrial machinery and equipment rental and leasing"/>
    <s v="392"/>
    <s v="Wholesale - Motor vehicle and motor vehicle parts and supplies"/>
    <n v="15055"/>
    <s v="Industry Use"/>
    <n v="8.7633490000000001E-3"/>
    <x v="9"/>
    <x v="9"/>
    <x v="15"/>
    <x v="15"/>
  </r>
  <r>
    <s v="453"/>
    <s v="Commercial and industrial machinery and equipment rental and leasing"/>
    <s v="393"/>
    <s v="Wholesale - Professional and commercial equipment and supplies"/>
    <n v="15055"/>
    <s v="Industry Use"/>
    <n v="1.9258272E-2"/>
    <x v="9"/>
    <x v="9"/>
    <x v="15"/>
    <x v="15"/>
  </r>
  <r>
    <s v="453"/>
    <s v="Commercial and industrial machinery and equipment rental and leasing"/>
    <s v="394"/>
    <s v="Wholesale - Household appliances and electrical and electronic goods"/>
    <n v="15055"/>
    <s v="Industry Use"/>
    <n v="2.4624119E-2"/>
    <x v="9"/>
    <x v="9"/>
    <x v="15"/>
    <x v="15"/>
  </r>
  <r>
    <s v="453"/>
    <s v="Commercial and industrial machinery and equipment rental and leasing"/>
    <s v="395"/>
    <s v="Wholesale - Machinery, equipment, and supplies"/>
    <n v="15055"/>
    <s v="Industry Use"/>
    <n v="0.16208943000000001"/>
    <x v="9"/>
    <x v="9"/>
    <x v="15"/>
    <x v="15"/>
  </r>
  <r>
    <s v="453"/>
    <s v="Commercial and industrial machinery and equipment rental and leasing"/>
    <s v="396"/>
    <s v="Wholesale - Other durable goods merchant wholesalers"/>
    <n v="15055"/>
    <s v="Industry Use"/>
    <n v="8.7050050000000004E-2"/>
    <x v="9"/>
    <x v="9"/>
    <x v="15"/>
    <x v="15"/>
  </r>
  <r>
    <s v="453"/>
    <s v="Commercial and industrial machinery and equipment rental and leasing"/>
    <s v="397"/>
    <s v="Wholesale - Drugs and druggistsâ€™ sundries"/>
    <n v="15055"/>
    <s v="Industry Use"/>
    <n v="4.3300000000000002E-5"/>
    <x v="9"/>
    <x v="9"/>
    <x v="15"/>
    <x v="15"/>
  </r>
  <r>
    <s v="453"/>
    <s v="Commercial and industrial machinery and equipment rental and leasing"/>
    <s v="398"/>
    <s v="Wholesale - Grocery and related product wholesalers"/>
    <n v="15055"/>
    <s v="Industry Use"/>
    <n v="7.7708699999999998E-4"/>
    <x v="9"/>
    <x v="9"/>
    <x v="15"/>
    <x v="15"/>
  </r>
  <r>
    <s v="453"/>
    <s v="Commercial and industrial machinery and equipment rental and leasing"/>
    <s v="399"/>
    <s v="Wholesale - Petroleum and petroleum products"/>
    <n v="15055"/>
    <s v="Industry Use"/>
    <n v="7.4080745000000003E-2"/>
    <x v="9"/>
    <x v="9"/>
    <x v="15"/>
    <x v="15"/>
  </r>
  <r>
    <s v="453"/>
    <s v="Commercial and industrial machinery and equipment rental and leasing"/>
    <s v="400"/>
    <s v="Wholesale - Other nondurable goods merchant wholesalers"/>
    <n v="15055"/>
    <s v="Industry Use"/>
    <n v="2.7352840999999999E-2"/>
    <x v="9"/>
    <x v="9"/>
    <x v="15"/>
    <x v="15"/>
  </r>
  <r>
    <s v="453"/>
    <s v="Commercial and industrial machinery and equipment rental and leasing"/>
    <s v="401"/>
    <s v="Wholesale - Wholesale electronic markets and agents and brokers"/>
    <n v="15055"/>
    <s v="Industry Use"/>
    <n v="0.25840348400000002"/>
    <x v="9"/>
    <x v="9"/>
    <x v="15"/>
    <x v="15"/>
  </r>
  <r>
    <s v="453"/>
    <s v="Commercial and industrial machinery and equipment rental and leasing"/>
    <s v="402"/>
    <s v="Retail - Motor vehicle and parts dealers"/>
    <n v="15055"/>
    <s v="Industry Use"/>
    <n v="1.160934E-3"/>
    <x v="10"/>
    <x v="10"/>
    <x v="15"/>
    <x v="15"/>
  </r>
  <r>
    <s v="453"/>
    <s v="Commercial and industrial machinery and equipment rental and leasing"/>
    <s v="403"/>
    <s v="Retail - Furniture and home furnishings stores"/>
    <n v="15055"/>
    <s v="Industry Use"/>
    <n v="1.04042E-4"/>
    <x v="10"/>
    <x v="10"/>
    <x v="15"/>
    <x v="15"/>
  </r>
  <r>
    <s v="453"/>
    <s v="Commercial and industrial machinery and equipment rental and leasing"/>
    <s v="404"/>
    <s v="Retail - Electronics and appliance stores"/>
    <n v="15055"/>
    <s v="Industry Use"/>
    <n v="1.01582E-4"/>
    <x v="10"/>
    <x v="10"/>
    <x v="15"/>
    <x v="15"/>
  </r>
  <r>
    <s v="453"/>
    <s v="Commercial and industrial machinery and equipment rental and leasing"/>
    <s v="410"/>
    <s v="Retail - Sporting goods, hobby, musical instrument and book stores"/>
    <n v="15055"/>
    <s v="Industry Use"/>
    <n v="8.5199999999999997E-5"/>
    <x v="10"/>
    <x v="10"/>
    <x v="15"/>
    <x v="15"/>
  </r>
  <r>
    <s v="453"/>
    <s v="Commercial and industrial machinery and equipment rental and leasing"/>
    <s v="411"/>
    <s v="Retail - General merchandise stores"/>
    <n v="15055"/>
    <s v="Industry Use"/>
    <n v="3.0381499999999998E-4"/>
    <x v="10"/>
    <x v="10"/>
    <x v="15"/>
    <x v="15"/>
  </r>
  <r>
    <s v="453"/>
    <s v="Commercial and industrial machinery and equipment rental and leasing"/>
    <s v="412"/>
    <s v="Retail - Miscellaneous store retailers"/>
    <n v="15055"/>
    <s v="Industry Use"/>
    <n v="1.22712E-4"/>
    <x v="10"/>
    <x v="10"/>
    <x v="15"/>
    <x v="15"/>
  </r>
  <r>
    <s v="453"/>
    <s v="Commercial and industrial machinery and equipment rental and leasing"/>
    <s v="413"/>
    <s v="Retail - Nonstore retailers"/>
    <n v="15055"/>
    <s v="Industry Use"/>
    <n v="3.2561599999999998E-4"/>
    <x v="10"/>
    <x v="10"/>
    <x v="15"/>
    <x v="15"/>
  </r>
  <r>
    <s v="453"/>
    <s v="Commercial and industrial machinery and equipment rental and leasing"/>
    <s v="414"/>
    <s v="Air transportation"/>
    <n v="15055"/>
    <s v="Industry Use"/>
    <n v="4.1366659999999998E-3"/>
    <x v="11"/>
    <x v="11"/>
    <x v="15"/>
    <x v="15"/>
  </r>
  <r>
    <s v="453"/>
    <s v="Commercial and industrial machinery and equipment rental and leasing"/>
    <s v="415"/>
    <s v="Rail transportation"/>
    <n v="15055"/>
    <s v="Industry Use"/>
    <n v="2.2985409999999999E-3"/>
    <x v="11"/>
    <x v="11"/>
    <x v="15"/>
    <x v="15"/>
  </r>
  <r>
    <s v="453"/>
    <s v="Commercial and industrial machinery and equipment rental and leasing"/>
    <s v="416"/>
    <s v="Water transportation"/>
    <n v="15055"/>
    <s v="Industry Use"/>
    <n v="1.3499999999999999E-5"/>
    <x v="11"/>
    <x v="11"/>
    <x v="15"/>
    <x v="15"/>
  </r>
  <r>
    <s v="453"/>
    <s v="Commercial and industrial machinery and equipment rental and leasing"/>
    <s v="417"/>
    <s v="Truck transportation"/>
    <n v="15055"/>
    <s v="Industry Use"/>
    <n v="6.1188160999999998E-2"/>
    <x v="11"/>
    <x v="11"/>
    <x v="15"/>
    <x v="15"/>
  </r>
  <r>
    <s v="453"/>
    <s v="Commercial and industrial machinery and equipment rental and leasing"/>
    <s v="418"/>
    <s v="Transit and ground passenger transportation"/>
    <n v="15055"/>
    <s v="Industry Use"/>
    <n v="3.4070910000000001E-3"/>
    <x v="11"/>
    <x v="11"/>
    <x v="15"/>
    <x v="15"/>
  </r>
  <r>
    <s v="453"/>
    <s v="Commercial and industrial machinery and equipment rental and leasing"/>
    <s v="419"/>
    <s v="Pipeline transportation"/>
    <n v="15055"/>
    <s v="Industry Use"/>
    <n v="6.1760099999999996E-4"/>
    <x v="11"/>
    <x v="11"/>
    <x v="15"/>
    <x v="15"/>
  </r>
  <r>
    <s v="453"/>
    <s v="Commercial and industrial machinery and equipment rental and leasing"/>
    <s v="420"/>
    <s v="Scenic and sightseeing transportation and support activities for transportation"/>
    <n v="15055"/>
    <s v="Industry Use"/>
    <n v="9.2128585999999998E-2"/>
    <x v="11"/>
    <x v="11"/>
    <x v="15"/>
    <x v="15"/>
  </r>
  <r>
    <s v="453"/>
    <s v="Commercial and industrial machinery and equipment rental and leasing"/>
    <s v="421"/>
    <s v="Couriers and messengers"/>
    <n v="15055"/>
    <s v="Industry Use"/>
    <n v="5.9963131000000003E-2"/>
    <x v="11"/>
    <x v="11"/>
    <x v="15"/>
    <x v="15"/>
  </r>
  <r>
    <s v="453"/>
    <s v="Commercial and industrial machinery and equipment rental and leasing"/>
    <s v="422"/>
    <s v="Warehousing and storage"/>
    <n v="15055"/>
    <s v="Industry Use"/>
    <n v="3.5801028999999998E-2"/>
    <x v="11"/>
    <x v="11"/>
    <x v="15"/>
    <x v="15"/>
  </r>
  <r>
    <s v="453"/>
    <s v="Commercial and industrial machinery and equipment rental and leasing"/>
    <s v="423"/>
    <s v="Newspaper publishers"/>
    <n v="15055"/>
    <s v="Industry Use"/>
    <n v="3.227457E-3"/>
    <x v="12"/>
    <x v="12"/>
    <x v="15"/>
    <x v="15"/>
  </r>
  <r>
    <s v="453"/>
    <s v="Commercial and industrial machinery and equipment rental and leasing"/>
    <s v="424"/>
    <s v="Periodical publishers"/>
    <n v="15055"/>
    <s v="Industry Use"/>
    <n v="3.9844400000000002E-4"/>
    <x v="12"/>
    <x v="12"/>
    <x v="15"/>
    <x v="15"/>
  </r>
  <r>
    <s v="453"/>
    <s v="Commercial and industrial machinery and equipment rental and leasing"/>
    <s v="425"/>
    <s v="Book publishers"/>
    <n v="15055"/>
    <s v="Industry Use"/>
    <n v="2.1014640000000001E-2"/>
    <x v="12"/>
    <x v="12"/>
    <x v="15"/>
    <x v="15"/>
  </r>
  <r>
    <s v="453"/>
    <s v="Commercial and industrial machinery and equipment rental and leasing"/>
    <s v="428"/>
    <s v="Software publishers"/>
    <n v="15055"/>
    <s v="Industry Use"/>
    <n v="5.7227329999999998E-3"/>
    <x v="12"/>
    <x v="12"/>
    <x v="15"/>
    <x v="15"/>
  </r>
  <r>
    <s v="453"/>
    <s v="Commercial and industrial machinery and equipment rental and leasing"/>
    <s v="429"/>
    <s v="Motion picture and video industries"/>
    <n v="15055"/>
    <s v="Industry Use"/>
    <n v="2.041537E-3"/>
    <x v="12"/>
    <x v="12"/>
    <x v="15"/>
    <x v="15"/>
  </r>
  <r>
    <s v="453"/>
    <s v="Commercial and industrial machinery and equipment rental and leasing"/>
    <s v="431"/>
    <s v="Radio and television broadcasting"/>
    <n v="15055"/>
    <s v="Industry Use"/>
    <n v="2.1101090000000002E-3"/>
    <x v="12"/>
    <x v="12"/>
    <x v="15"/>
    <x v="15"/>
  </r>
  <r>
    <s v="453"/>
    <s v="Commercial and industrial machinery and equipment rental and leasing"/>
    <s v="432"/>
    <s v="Cable and other subscription programming"/>
    <n v="15055"/>
    <s v="Industry Use"/>
    <n v="4.0998E-4"/>
    <x v="12"/>
    <x v="12"/>
    <x v="15"/>
    <x v="15"/>
  </r>
  <r>
    <s v="453"/>
    <s v="Commercial and industrial machinery and equipment rental and leasing"/>
    <s v="433"/>
    <s v="Wired telecommunications carriers"/>
    <n v="15055"/>
    <s v="Industry Use"/>
    <n v="3.7669216999999998E-2"/>
    <x v="12"/>
    <x v="12"/>
    <x v="15"/>
    <x v="15"/>
  </r>
  <r>
    <s v="453"/>
    <s v="Commercial and industrial machinery and equipment rental and leasing"/>
    <s v="436"/>
    <s v="Data processing, hosting, and related services"/>
    <n v="15055"/>
    <s v="Industry Use"/>
    <n v="2.2071286999999998E-2"/>
    <x v="12"/>
    <x v="12"/>
    <x v="15"/>
    <x v="15"/>
  </r>
  <r>
    <s v="453"/>
    <s v="Commercial and industrial machinery and equipment rental and leasing"/>
    <s v="437"/>
    <s v="News syndicates, libraries, archives and all other information services"/>
    <n v="15055"/>
    <s v="Industry Use"/>
    <n v="3.2199999999999997E-5"/>
    <x v="12"/>
    <x v="12"/>
    <x v="15"/>
    <x v="15"/>
  </r>
  <r>
    <s v="453"/>
    <s v="Commercial and industrial machinery and equipment rental and leasing"/>
    <s v="438"/>
    <s v="Internet publishing and broadcasting and web search portals"/>
    <n v="15055"/>
    <s v="Industry Use"/>
    <n v="3.0461419999999999E-3"/>
    <x v="12"/>
    <x v="12"/>
    <x v="15"/>
    <x v="15"/>
  </r>
  <r>
    <s v="453"/>
    <s v="Commercial and industrial machinery and equipment rental and leasing"/>
    <s v="439"/>
    <s v="Nondepository credit intermediation and related activities"/>
    <n v="15055"/>
    <s v="Industry Use"/>
    <n v="0.102851095"/>
    <x v="13"/>
    <x v="13"/>
    <x v="15"/>
    <x v="15"/>
  </r>
  <r>
    <s v="453"/>
    <s v="Commercial and industrial machinery and equipment rental and leasing"/>
    <s v="440"/>
    <s v="Securities and commodity contracts intermediation and brokerage"/>
    <n v="15055"/>
    <s v="Industry Use"/>
    <n v="6.3539599999999996E-3"/>
    <x v="13"/>
    <x v="13"/>
    <x v="15"/>
    <x v="15"/>
  </r>
  <r>
    <s v="453"/>
    <s v="Commercial and industrial machinery and equipment rental and leasing"/>
    <s v="441"/>
    <s v="Monetary authorities and depository credit intermediation"/>
    <n v="15055"/>
    <s v="Industry Use"/>
    <n v="0.28813567299999998"/>
    <x v="13"/>
    <x v="13"/>
    <x v="15"/>
    <x v="15"/>
  </r>
  <r>
    <s v="453"/>
    <s v="Commercial and industrial machinery and equipment rental and leasing"/>
    <s v="442"/>
    <s v="Other financial investment activities"/>
    <n v="15055"/>
    <s v="Industry Use"/>
    <n v="9.3902169999999993E-3"/>
    <x v="13"/>
    <x v="13"/>
    <x v="15"/>
    <x v="15"/>
  </r>
  <r>
    <s v="453"/>
    <s v="Commercial and industrial machinery and equipment rental and leasing"/>
    <s v="443"/>
    <s v="Direct life insurance carriers"/>
    <n v="15055"/>
    <s v="Industry Use"/>
    <n v="2.3300000000000001E-5"/>
    <x v="13"/>
    <x v="13"/>
    <x v="15"/>
    <x v="15"/>
  </r>
  <r>
    <s v="453"/>
    <s v="Commercial and industrial machinery and equipment rental and leasing"/>
    <s v="444"/>
    <s v="Insurance carriers, except direct life"/>
    <n v="15055"/>
    <s v="Industry Use"/>
    <n v="9.578685E-3"/>
    <x v="13"/>
    <x v="13"/>
    <x v="15"/>
    <x v="15"/>
  </r>
  <r>
    <s v="453"/>
    <s v="Commercial and industrial machinery and equipment rental and leasing"/>
    <s v="445"/>
    <s v="Insurance agencies, brokerages, and related activities"/>
    <n v="15055"/>
    <s v="Industry Use"/>
    <n v="1.377477E-2"/>
    <x v="13"/>
    <x v="13"/>
    <x v="15"/>
    <x v="15"/>
  </r>
  <r>
    <s v="453"/>
    <s v="Commercial and industrial machinery and equipment rental and leasing"/>
    <s v="447"/>
    <s v="Other real estate"/>
    <n v="15055"/>
    <s v="Industry Use"/>
    <n v="0.26111917000000001"/>
    <x v="14"/>
    <x v="14"/>
    <x v="15"/>
    <x v="15"/>
  </r>
  <r>
    <s v="453"/>
    <s v="Commercial and industrial machinery and equipment rental and leasing"/>
    <s v="450"/>
    <s v="Automotive equipment rental and leasing"/>
    <n v="15055"/>
    <s v="Industry Use"/>
    <n v="0.12777866900000001"/>
    <x v="15"/>
    <x v="15"/>
    <x v="15"/>
    <x v="15"/>
  </r>
  <r>
    <s v="453"/>
    <s v="Commercial and industrial machinery and equipment rental and leasing"/>
    <s v="451"/>
    <s v="General and consumer goods rental except video tapes and discs"/>
    <n v="15055"/>
    <s v="Industry Use"/>
    <n v="6.7755839999999998E-2"/>
    <x v="15"/>
    <x v="15"/>
    <x v="15"/>
    <x v="15"/>
  </r>
  <r>
    <s v="453"/>
    <s v="Commercial and industrial machinery and equipment rental and leasing"/>
    <s v="453"/>
    <s v="Commercial and industrial machinery and equipment rental and leasing"/>
    <n v="15055"/>
    <s v="Industry Use"/>
    <n v="0.266930371"/>
    <x v="15"/>
    <x v="15"/>
    <x v="15"/>
    <x v="15"/>
  </r>
  <r>
    <s v="453"/>
    <s v="Commercial and industrial machinery and equipment rental and leasing"/>
    <s v="454"/>
    <s v="Lessors of nonfinancial intangible assets"/>
    <n v="15055"/>
    <s v="Industry Use"/>
    <n v="1.509093E-3"/>
    <x v="15"/>
    <x v="15"/>
    <x v="15"/>
    <x v="15"/>
  </r>
  <r>
    <s v="453"/>
    <s v="Commercial and industrial machinery and equipment rental and leasing"/>
    <s v="455"/>
    <s v="Legal services"/>
    <n v="15055"/>
    <s v="Industry Use"/>
    <n v="2.6937892000000001E-2"/>
    <x v="16"/>
    <x v="16"/>
    <x v="15"/>
    <x v="15"/>
  </r>
  <r>
    <s v="453"/>
    <s v="Commercial and industrial machinery and equipment rental and leasing"/>
    <s v="456"/>
    <s v="Accounting, tax preparation, bookkeeping, and payroll services"/>
    <n v="15055"/>
    <s v="Industry Use"/>
    <n v="6.9843996000000005E-2"/>
    <x v="16"/>
    <x v="16"/>
    <x v="15"/>
    <x v="15"/>
  </r>
  <r>
    <s v="453"/>
    <s v="Commercial and industrial machinery and equipment rental and leasing"/>
    <s v="457"/>
    <s v="Architectural, engineering, and related services"/>
    <n v="15055"/>
    <s v="Industry Use"/>
    <n v="1.9421773E-2"/>
    <x v="16"/>
    <x v="16"/>
    <x v="15"/>
    <x v="15"/>
  </r>
  <r>
    <s v="453"/>
    <s v="Commercial and industrial machinery and equipment rental and leasing"/>
    <s v="458"/>
    <s v="Specialized design services"/>
    <n v="15055"/>
    <s v="Industry Use"/>
    <n v="1.5337445E-2"/>
    <x v="16"/>
    <x v="16"/>
    <x v="15"/>
    <x v="15"/>
  </r>
  <r>
    <s v="453"/>
    <s v="Commercial and industrial machinery and equipment rental and leasing"/>
    <s v="459"/>
    <s v="Custom computer programming services"/>
    <n v="15055"/>
    <s v="Industry Use"/>
    <n v="1.5378429999999999E-3"/>
    <x v="16"/>
    <x v="16"/>
    <x v="15"/>
    <x v="15"/>
  </r>
  <r>
    <s v="453"/>
    <s v="Commercial and industrial machinery and equipment rental and leasing"/>
    <s v="460"/>
    <s v="Computer systems design services"/>
    <n v="15055"/>
    <s v="Industry Use"/>
    <n v="1.1887959999999999E-2"/>
    <x v="16"/>
    <x v="16"/>
    <x v="15"/>
    <x v="15"/>
  </r>
  <r>
    <s v="453"/>
    <s v="Commercial and industrial machinery and equipment rental and leasing"/>
    <s v="461"/>
    <s v="Other computer related services, including facilities management"/>
    <n v="15055"/>
    <s v="Industry Use"/>
    <n v="4.317563E-3"/>
    <x v="16"/>
    <x v="16"/>
    <x v="15"/>
    <x v="15"/>
  </r>
  <r>
    <s v="453"/>
    <s v="Commercial and industrial machinery and equipment rental and leasing"/>
    <s v="462"/>
    <s v="Management consulting services"/>
    <n v="15055"/>
    <s v="Industry Use"/>
    <n v="1.4390689E-2"/>
    <x v="16"/>
    <x v="16"/>
    <x v="15"/>
    <x v="15"/>
  </r>
  <r>
    <s v="453"/>
    <s v="Commercial and industrial machinery and equipment rental and leasing"/>
    <s v="463"/>
    <s v="Environmental and other technical consulting services"/>
    <n v="15055"/>
    <s v="Industry Use"/>
    <n v="2.5482529999999999E-3"/>
    <x v="16"/>
    <x v="16"/>
    <x v="15"/>
    <x v="15"/>
  </r>
  <r>
    <s v="453"/>
    <s v="Commercial and industrial machinery and equipment rental and leasing"/>
    <s v="464"/>
    <s v="Scientific research and development services"/>
    <n v="15055"/>
    <s v="Industry Use"/>
    <n v="2.5384499999999999E-4"/>
    <x v="16"/>
    <x v="16"/>
    <x v="15"/>
    <x v="15"/>
  </r>
  <r>
    <s v="453"/>
    <s v="Commercial and industrial machinery and equipment rental and leasing"/>
    <s v="465"/>
    <s v="Advertising, public relations, and related services"/>
    <n v="15055"/>
    <s v="Industry Use"/>
    <n v="4.0713900000000003E-3"/>
    <x v="16"/>
    <x v="16"/>
    <x v="15"/>
    <x v="15"/>
  </r>
  <r>
    <s v="453"/>
    <s v="Commercial and industrial machinery and equipment rental and leasing"/>
    <s v="466"/>
    <s v="Photographic services"/>
    <n v="15055"/>
    <s v="Industry Use"/>
    <n v="2.1264004E-2"/>
    <x v="16"/>
    <x v="16"/>
    <x v="15"/>
    <x v="15"/>
  </r>
  <r>
    <s v="453"/>
    <s v="Commercial and industrial machinery and equipment rental and leasing"/>
    <s v="468"/>
    <s v="Marketing research and all other miscellaneous professional, scientific, and technical services"/>
    <n v="15055"/>
    <s v="Industry Use"/>
    <n v="3.5275929999999997E-2"/>
    <x v="16"/>
    <x v="16"/>
    <x v="15"/>
    <x v="15"/>
  </r>
  <r>
    <s v="453"/>
    <s v="Commercial and industrial machinery and equipment rental and leasing"/>
    <s v="469"/>
    <s v="Management of companies and enterprises"/>
    <n v="15055"/>
    <s v="Industry Use"/>
    <n v="0.46515693600000002"/>
    <x v="17"/>
    <x v="17"/>
    <x v="15"/>
    <x v="15"/>
  </r>
  <r>
    <s v="453"/>
    <s v="Commercial and industrial machinery and equipment rental and leasing"/>
    <s v="470"/>
    <s v="Office administrative services"/>
    <n v="15055"/>
    <s v="Industry Use"/>
    <n v="4.9606949999999997E-2"/>
    <x v="17"/>
    <x v="17"/>
    <x v="15"/>
    <x v="15"/>
  </r>
  <r>
    <s v="453"/>
    <s v="Commercial and industrial machinery and equipment rental and leasing"/>
    <s v="471"/>
    <s v="Facilities support services"/>
    <n v="15055"/>
    <s v="Industry Use"/>
    <n v="6.1171690000000004E-3"/>
    <x v="17"/>
    <x v="17"/>
    <x v="15"/>
    <x v="15"/>
  </r>
  <r>
    <s v="453"/>
    <s v="Commercial and industrial machinery and equipment rental and leasing"/>
    <s v="472"/>
    <s v="Employment services"/>
    <n v="15055"/>
    <s v="Industry Use"/>
    <n v="0.24995444"/>
    <x v="17"/>
    <x v="17"/>
    <x v="15"/>
    <x v="15"/>
  </r>
  <r>
    <s v="453"/>
    <s v="Commercial and industrial machinery and equipment rental and leasing"/>
    <s v="473"/>
    <s v="Business support services"/>
    <n v="15055"/>
    <s v="Industry Use"/>
    <n v="7.6451485999999999E-2"/>
    <x v="17"/>
    <x v="17"/>
    <x v="15"/>
    <x v="15"/>
  </r>
  <r>
    <s v="453"/>
    <s v="Commercial and industrial machinery and equipment rental and leasing"/>
    <s v="474"/>
    <s v="Travel arrangement and reservation services"/>
    <n v="15055"/>
    <s v="Industry Use"/>
    <n v="9.178538E-3"/>
    <x v="17"/>
    <x v="17"/>
    <x v="15"/>
    <x v="15"/>
  </r>
  <r>
    <s v="453"/>
    <s v="Commercial and industrial machinery and equipment rental and leasing"/>
    <s v="475"/>
    <s v="Investigation and security services"/>
    <n v="15055"/>
    <s v="Industry Use"/>
    <n v="7.191373E-3"/>
    <x v="17"/>
    <x v="17"/>
    <x v="15"/>
    <x v="15"/>
  </r>
  <r>
    <s v="453"/>
    <s v="Commercial and industrial machinery and equipment rental and leasing"/>
    <s v="476"/>
    <s v="Services to buildings"/>
    <n v="15055"/>
    <s v="Industry Use"/>
    <n v="4.4034605999999997E-2"/>
    <x v="17"/>
    <x v="17"/>
    <x v="15"/>
    <x v="15"/>
  </r>
  <r>
    <s v="453"/>
    <s v="Commercial and industrial machinery and equipment rental and leasing"/>
    <s v="477"/>
    <s v="Landscape and horticultural services"/>
    <n v="15055"/>
    <s v="Industry Use"/>
    <n v="2.1848434999999999E-2"/>
    <x v="17"/>
    <x v="17"/>
    <x v="15"/>
    <x v="15"/>
  </r>
  <r>
    <s v="453"/>
    <s v="Commercial and industrial machinery and equipment rental and leasing"/>
    <s v="478"/>
    <s v="Other support services"/>
    <n v="15055"/>
    <s v="Industry Use"/>
    <n v="1.7814160000000001E-3"/>
    <x v="17"/>
    <x v="17"/>
    <x v="15"/>
    <x v="15"/>
  </r>
  <r>
    <s v="453"/>
    <s v="Commercial and industrial machinery and equipment rental and leasing"/>
    <s v="479"/>
    <s v="Waste management and remediation services"/>
    <n v="15055"/>
    <s v="Industry Use"/>
    <n v="2.210196E-2"/>
    <x v="17"/>
    <x v="17"/>
    <x v="15"/>
    <x v="15"/>
  </r>
  <r>
    <s v="453"/>
    <s v="Commercial and industrial machinery and equipment rental and leasing"/>
    <s v="496"/>
    <s v="Performing arts companies"/>
    <n v="15055"/>
    <s v="Industry Use"/>
    <n v="5.5648700000000004E-4"/>
    <x v="19"/>
    <x v="19"/>
    <x v="15"/>
    <x v="15"/>
  </r>
  <r>
    <s v="453"/>
    <s v="Commercial and industrial machinery and equipment rental and leasing"/>
    <s v="497"/>
    <s v="Commercial Sports Except Racing"/>
    <n v="15055"/>
    <s v="Industry Use"/>
    <n v="3.0532519999999998E-3"/>
    <x v="19"/>
    <x v="19"/>
    <x v="15"/>
    <x v="15"/>
  </r>
  <r>
    <s v="453"/>
    <s v="Commercial and industrial machinery and equipment rental and leasing"/>
    <s v="498"/>
    <s v="Racing and Track Operation"/>
    <n v="15055"/>
    <s v="Industry Use"/>
    <n v="4.8300000000000003E-6"/>
    <x v="19"/>
    <x v="19"/>
    <x v="15"/>
    <x v="15"/>
  </r>
  <r>
    <s v="453"/>
    <s v="Commercial and industrial machinery and equipment rental and leasing"/>
    <s v="499"/>
    <s v="Independent artists, writers, and performers"/>
    <n v="15055"/>
    <s v="Industry Use"/>
    <n v="1.5419199999999999E-4"/>
    <x v="19"/>
    <x v="19"/>
    <x v="15"/>
    <x v="15"/>
  </r>
  <r>
    <s v="453"/>
    <s v="Commercial and industrial machinery and equipment rental and leasing"/>
    <s v="500"/>
    <s v="Promoters of performing arts and sports and agents for public figures"/>
    <n v="15055"/>
    <s v="Industry Use"/>
    <n v="1.8291010000000001E-3"/>
    <x v="19"/>
    <x v="19"/>
    <x v="15"/>
    <x v="15"/>
  </r>
  <r>
    <s v="453"/>
    <s v="Commercial and industrial machinery and equipment rental and leasing"/>
    <s v="501"/>
    <s v="Museums, historical sites, zoos, and parks"/>
    <n v="15055"/>
    <s v="Industry Use"/>
    <n v="1.29E-7"/>
    <x v="19"/>
    <x v="19"/>
    <x v="15"/>
    <x v="15"/>
  </r>
  <r>
    <s v="453"/>
    <s v="Commercial and industrial machinery and equipment rental and leasing"/>
    <s v="504"/>
    <s v="Other amusement and recreation industries"/>
    <n v="15055"/>
    <s v="Industry Use"/>
    <n v="1.846238E-3"/>
    <x v="19"/>
    <x v="19"/>
    <x v="15"/>
    <x v="15"/>
  </r>
  <r>
    <s v="453"/>
    <s v="Commercial and industrial machinery and equipment rental and leasing"/>
    <s v="505"/>
    <s v="Fitness and recreational sports centers"/>
    <n v="15055"/>
    <s v="Industry Use"/>
    <n v="1.7010949999999999E-3"/>
    <x v="19"/>
    <x v="19"/>
    <x v="15"/>
    <x v="15"/>
  </r>
  <r>
    <s v="453"/>
    <s v="Commercial and industrial machinery and equipment rental and leasing"/>
    <s v="507"/>
    <s v="Hotels and motels, including casino hotels"/>
    <n v="15055"/>
    <s v="Industry Use"/>
    <n v="6.97E-5"/>
    <x v="20"/>
    <x v="20"/>
    <x v="15"/>
    <x v="15"/>
  </r>
  <r>
    <s v="453"/>
    <s v="Commercial and industrial machinery and equipment rental and leasing"/>
    <s v="508"/>
    <s v="Other accommodations"/>
    <n v="15055"/>
    <s v="Industry Use"/>
    <n v="2.3199999999999999E-8"/>
    <x v="20"/>
    <x v="20"/>
    <x v="15"/>
    <x v="15"/>
  </r>
  <r>
    <s v="453"/>
    <s v="Commercial and industrial machinery and equipment rental and leasing"/>
    <s v="509"/>
    <s v="Full-service restaurants"/>
    <n v="15055"/>
    <s v="Industry Use"/>
    <n v="9.5638976000000001E-2"/>
    <x v="20"/>
    <x v="20"/>
    <x v="15"/>
    <x v="15"/>
  </r>
  <r>
    <s v="453"/>
    <s v="Commercial and industrial machinery and equipment rental and leasing"/>
    <s v="510"/>
    <s v="Limited-service restaurants"/>
    <n v="15055"/>
    <s v="Industry Use"/>
    <n v="2.5470423999999998E-2"/>
    <x v="20"/>
    <x v="20"/>
    <x v="15"/>
    <x v="15"/>
  </r>
  <r>
    <s v="453"/>
    <s v="Commercial and industrial machinery and equipment rental and leasing"/>
    <s v="511"/>
    <s v="All other food and drinking places"/>
    <n v="15055"/>
    <s v="Industry Use"/>
    <n v="9.6227229999999997E-3"/>
    <x v="20"/>
    <x v="20"/>
    <x v="15"/>
    <x v="15"/>
  </r>
  <r>
    <s v="453"/>
    <s v="Commercial and industrial machinery and equipment rental and leasing"/>
    <s v="512"/>
    <s v="Automotive repair and maintenance, except car washes"/>
    <n v="15055"/>
    <s v="Industry Use"/>
    <n v="0.19874761199999999"/>
    <x v="21"/>
    <x v="21"/>
    <x v="15"/>
    <x v="15"/>
  </r>
  <r>
    <s v="453"/>
    <s v="Commercial and industrial machinery and equipment rental and leasing"/>
    <s v="513"/>
    <s v="Car washes"/>
    <n v="15055"/>
    <s v="Industry Use"/>
    <n v="7.6318059999999993E-2"/>
    <x v="21"/>
    <x v="21"/>
    <x v="15"/>
    <x v="15"/>
  </r>
  <r>
    <s v="453"/>
    <s v="Commercial and industrial machinery and equipment rental and leasing"/>
    <s v="514"/>
    <s v="Electronic and precision equipment repair and maintenance"/>
    <n v="15055"/>
    <s v="Industry Use"/>
    <n v="0.10538560199999999"/>
    <x v="21"/>
    <x v="21"/>
    <x v="15"/>
    <x v="15"/>
  </r>
  <r>
    <s v="453"/>
    <s v="Commercial and industrial machinery and equipment rental and leasing"/>
    <s v="515"/>
    <s v="Commercial and industrial machinery and equipment repair and maintenance"/>
    <n v="15055"/>
    <s v="Industry Use"/>
    <n v="0.28989190100000001"/>
    <x v="21"/>
    <x v="21"/>
    <x v="15"/>
    <x v="15"/>
  </r>
  <r>
    <s v="453"/>
    <s v="Commercial and industrial machinery and equipment rental and leasing"/>
    <s v="516"/>
    <s v="Personal and household goods repair and maintenance"/>
    <n v="15055"/>
    <s v="Industry Use"/>
    <n v="5.1396488999999997E-2"/>
    <x v="21"/>
    <x v="21"/>
    <x v="15"/>
    <x v="15"/>
  </r>
  <r>
    <s v="453"/>
    <s v="Commercial and industrial machinery and equipment rental and leasing"/>
    <s v="519"/>
    <s v="Dry-cleaning and laundry services"/>
    <n v="15055"/>
    <s v="Industry Use"/>
    <n v="2.833847E-3"/>
    <x v="21"/>
    <x v="21"/>
    <x v="15"/>
    <x v="15"/>
  </r>
  <r>
    <s v="453"/>
    <s v="Commercial and industrial machinery and equipment rental and leasing"/>
    <s v="523"/>
    <s v="Business and professional associations"/>
    <n v="15055"/>
    <s v="Industry Use"/>
    <n v="5.2569169999999998E-3"/>
    <x v="21"/>
    <x v="21"/>
    <x v="15"/>
    <x v="15"/>
  </r>
  <r>
    <s v="453"/>
    <s v="Commercial and industrial machinery and equipment rental and leasing"/>
    <s v="526"/>
    <s v="Postal service"/>
    <n v="15055"/>
    <s v="Industry Use"/>
    <n v="3.1204226000000002E-2"/>
    <x v="22"/>
    <x v="22"/>
    <x v="15"/>
    <x v="15"/>
  </r>
  <r>
    <s v="453"/>
    <s v="Commercial and industrial machinery and equipment rental and leasing"/>
    <s v="528"/>
    <s v="Other federal government enterprises"/>
    <n v="15055"/>
    <s v="Industry Use"/>
    <n v="3.5900000000000003E-7"/>
    <x v="22"/>
    <x v="22"/>
    <x v="15"/>
    <x v="15"/>
  </r>
  <r>
    <s v="453"/>
    <s v="Commercial and industrial machinery and equipment rental and leasing"/>
    <s v="532"/>
    <s v="Local government passenger transit"/>
    <n v="15055"/>
    <s v="Industry Use"/>
    <n v="4.122545E-3"/>
    <x v="22"/>
    <x v="22"/>
    <x v="15"/>
    <x v="15"/>
  </r>
  <r>
    <s v="453"/>
    <s v="Commercial and industrial machinery and equipment rental and leasing"/>
    <s v="533"/>
    <s v="Local government electric utilities"/>
    <n v="15055"/>
    <s v="Industry Use"/>
    <n v="8.7027399999999998E-4"/>
    <x v="22"/>
    <x v="22"/>
    <x v="15"/>
    <x v="15"/>
  </r>
  <r>
    <s v="453"/>
    <s v="Commercial and industrial machinery and equipment rental and leasing"/>
    <s v="5001"/>
    <s v="Employee Compensation"/>
    <n v="15053"/>
    <s v="Factor Receipts"/>
    <n v="3.3738095760000002"/>
    <x v="23"/>
    <x v="23"/>
    <x v="15"/>
    <x v="15"/>
  </r>
  <r>
    <s v="453"/>
    <s v="Commercial and industrial machinery and equipment rental and leasing"/>
    <s v="6001"/>
    <s v="Proprietor Income"/>
    <n v="15053"/>
    <s v="Factor Receipts"/>
    <n v="3.934594631"/>
    <x v="24"/>
    <x v="24"/>
    <x v="15"/>
    <x v="15"/>
  </r>
  <r>
    <s v="453"/>
    <s v="Commercial and industrial machinery and equipment rental and leasing"/>
    <s v="7001"/>
    <s v="Other Property Type Income"/>
    <n v="15053"/>
    <s v="Factor Receipts"/>
    <n v="6.2596745489999996"/>
    <x v="25"/>
    <x v="25"/>
    <x v="15"/>
    <x v="15"/>
  </r>
  <r>
    <s v="453"/>
    <s v="Commercial and industrial machinery and equipment rental and leasing"/>
    <s v="8001"/>
    <s v="Taxes on Production and Imports"/>
    <n v="15053"/>
    <s v="Factor Receipts"/>
    <n v="1.3466610910000001"/>
    <x v="26"/>
    <x v="26"/>
    <x v="15"/>
    <x v="15"/>
  </r>
  <r>
    <s v="453"/>
    <s v="Commercial and industrial machinery and equipment rental and leasing"/>
    <s v="11001"/>
    <s v="Federal Government NonDefense"/>
    <n v="15055"/>
    <s v="Industry Use"/>
    <n v="7.7500000000000003E-6"/>
    <x v="27"/>
    <x v="27"/>
    <x v="15"/>
    <x v="15"/>
  </r>
  <r>
    <s v="453"/>
    <s v="Commercial and industrial machinery and equipment rental and leasing"/>
    <s v="12001"/>
    <s v="State/Local Govt NonEducation"/>
    <n v="15055"/>
    <s v="Industry Use"/>
    <n v="6.5671139999999998E-3"/>
    <x v="27"/>
    <x v="27"/>
    <x v="15"/>
    <x v="15"/>
  </r>
  <r>
    <s v="453"/>
    <s v="Commercial and industrial machinery and equipment rental and leasing"/>
    <s v="14002"/>
    <s v="Inventory Additions/Deletions"/>
    <n v="15055"/>
    <s v="Industry Use"/>
    <n v="1.9652800000000001E-4"/>
    <x v="27"/>
    <x v="27"/>
    <x v="15"/>
    <x v="15"/>
  </r>
  <r>
    <s v="453"/>
    <s v="Commercial and industrial machinery and equipment rental and leasing"/>
    <s v="25001"/>
    <s v="Foreign Trade"/>
    <n v="15056"/>
    <s v="Industry Trade"/>
    <n v="0.38357334300000001"/>
    <x v="28"/>
    <x v="28"/>
    <x v="15"/>
    <x v="15"/>
  </r>
  <r>
    <s v="453"/>
    <s v="Commercial and industrial machinery and equipment rental and leasing"/>
    <s v="28001"/>
    <s v="Domestic Trade"/>
    <n v="15056"/>
    <s v="Industry Trade"/>
    <n v="4.0091456079999999"/>
    <x v="29"/>
    <x v="29"/>
    <x v="15"/>
    <x v="15"/>
  </r>
  <r>
    <s v="454"/>
    <s v="Lessors of nonfinancial intangible assets"/>
    <s v="20"/>
    <s v="Oil and gas extraction"/>
    <n v="15055"/>
    <s v="Industry Use"/>
    <n v="9.7699999999999992E-7"/>
    <x v="4"/>
    <x v="4"/>
    <x v="15"/>
    <x v="15"/>
  </r>
  <r>
    <s v="454"/>
    <s v="Lessors of nonfinancial intangible assets"/>
    <s v="36"/>
    <s v="Support activities for oil and gas operations"/>
    <n v="15055"/>
    <s v="Industry Use"/>
    <n v="2.5099999999999999E-11"/>
    <x v="4"/>
    <x v="4"/>
    <x v="15"/>
    <x v="15"/>
  </r>
  <r>
    <s v="454"/>
    <s v="Lessors of nonfinancial intangible assets"/>
    <s v="47"/>
    <s v="Electric power transmission and distribution"/>
    <n v="15055"/>
    <s v="Industry Use"/>
    <n v="9.2294800000000004E-4"/>
    <x v="5"/>
    <x v="5"/>
    <x v="15"/>
    <x v="15"/>
  </r>
  <r>
    <s v="454"/>
    <s v="Lessors of nonfinancial intangible assets"/>
    <s v="48"/>
    <s v="Natural gas distribution"/>
    <n v="15055"/>
    <s v="Industry Use"/>
    <n v="2.4300000000000001E-5"/>
    <x v="5"/>
    <x v="5"/>
    <x v="15"/>
    <x v="15"/>
  </r>
  <r>
    <s v="454"/>
    <s v="Lessors of nonfinancial intangible assets"/>
    <s v="49"/>
    <s v="Water, sewage and other systems"/>
    <n v="15055"/>
    <s v="Industry Use"/>
    <n v="3.7400000000000002E-6"/>
    <x v="5"/>
    <x v="5"/>
    <x v="15"/>
    <x v="15"/>
  </r>
  <r>
    <s v="454"/>
    <s v="Lessors of nonfinancial intangible assets"/>
    <s v="60"/>
    <s v="Maintenance and repair construction of nonresidential structures"/>
    <n v="15055"/>
    <s v="Industry Use"/>
    <n v="5.41191E-4"/>
    <x v="6"/>
    <x v="6"/>
    <x v="15"/>
    <x v="15"/>
  </r>
  <r>
    <s v="454"/>
    <s v="Lessors of nonfinancial intangible assets"/>
    <s v="115"/>
    <s v="Textile and fabric finishing mills"/>
    <n v="15055"/>
    <s v="Industry Use"/>
    <n v="2.39E-11"/>
    <x v="8"/>
    <x v="8"/>
    <x v="15"/>
    <x v="15"/>
  </r>
  <r>
    <s v="454"/>
    <s v="Lessors of nonfinancial intangible assets"/>
    <s v="119"/>
    <s v="Textile bag and canvas mills"/>
    <n v="15055"/>
    <s v="Industry Use"/>
    <n v="9.9200000000000009E-10"/>
    <x v="8"/>
    <x v="8"/>
    <x v="15"/>
    <x v="15"/>
  </r>
  <r>
    <s v="454"/>
    <s v="Lessors of nonfinancial intangible assets"/>
    <s v="121"/>
    <s v="Other textile product mills"/>
    <n v="15055"/>
    <s v="Industry Use"/>
    <n v="9.6500000000000008E-6"/>
    <x v="8"/>
    <x v="8"/>
    <x v="15"/>
    <x v="15"/>
  </r>
  <r>
    <s v="454"/>
    <s v="Lessors of nonfinancial intangible assets"/>
    <s v="137"/>
    <s v="Wood windows and door manufacturing"/>
    <n v="15055"/>
    <s v="Industry Use"/>
    <n v="3.3500000000000002E-7"/>
    <x v="8"/>
    <x v="8"/>
    <x v="15"/>
    <x v="15"/>
  </r>
  <r>
    <s v="454"/>
    <s v="Lessors of nonfinancial intangible assets"/>
    <s v="147"/>
    <s v="Paperboard container manufacturing"/>
    <n v="15055"/>
    <s v="Industry Use"/>
    <n v="1.8959399999999999E-4"/>
    <x v="8"/>
    <x v="8"/>
    <x v="15"/>
    <x v="15"/>
  </r>
  <r>
    <s v="454"/>
    <s v="Lessors of nonfinancial intangible assets"/>
    <s v="152"/>
    <s v="Printing"/>
    <n v="15055"/>
    <s v="Industry Use"/>
    <n v="1.583531E-3"/>
    <x v="8"/>
    <x v="8"/>
    <x v="15"/>
    <x v="15"/>
  </r>
  <r>
    <s v="454"/>
    <s v="Lessors of nonfinancial intangible assets"/>
    <s v="163"/>
    <s v="Other basic organic chemical manufacturing"/>
    <n v="15055"/>
    <s v="Industry Use"/>
    <n v="6.7200000000000006E-8"/>
    <x v="8"/>
    <x v="8"/>
    <x v="15"/>
    <x v="15"/>
  </r>
  <r>
    <s v="454"/>
    <s v="Lessors of nonfinancial intangible assets"/>
    <s v="175"/>
    <s v="Paint and coating manufacturing"/>
    <n v="15055"/>
    <s v="Industry Use"/>
    <n v="3.3899999999999999E-8"/>
    <x v="8"/>
    <x v="8"/>
    <x v="15"/>
    <x v="15"/>
  </r>
  <r>
    <s v="454"/>
    <s v="Lessors of nonfinancial intangible assets"/>
    <s v="190"/>
    <s v="Polystyrene foam product manufacturing"/>
    <n v="15055"/>
    <s v="Industry Use"/>
    <n v="3.0600000000000001E-7"/>
    <x v="8"/>
    <x v="8"/>
    <x v="15"/>
    <x v="15"/>
  </r>
  <r>
    <s v="454"/>
    <s v="Lessors of nonfinancial intangible assets"/>
    <s v="191"/>
    <s v="Urethane and other foam product (except polystyrene) manufacturing"/>
    <n v="15055"/>
    <s v="Industry Use"/>
    <n v="4.1899999999999998E-8"/>
    <x v="8"/>
    <x v="8"/>
    <x v="15"/>
    <x v="15"/>
  </r>
  <r>
    <s v="454"/>
    <s v="Lessors of nonfinancial intangible assets"/>
    <s v="192"/>
    <s v="Plastics bottle manufacturing"/>
    <n v="15055"/>
    <s v="Industry Use"/>
    <n v="8.8300000000000002E-6"/>
    <x v="8"/>
    <x v="8"/>
    <x v="15"/>
    <x v="15"/>
  </r>
  <r>
    <s v="454"/>
    <s v="Lessors of nonfinancial intangible assets"/>
    <s v="195"/>
    <s v="Rubber and plastics hoses and belting manufacturing"/>
    <n v="15055"/>
    <s v="Industry Use"/>
    <n v="1.8200000000000001E-8"/>
    <x v="8"/>
    <x v="8"/>
    <x v="15"/>
    <x v="15"/>
  </r>
  <r>
    <s v="454"/>
    <s v="Lessors of nonfinancial intangible assets"/>
    <s v="197"/>
    <s v="Pottery, ceramics, and plumbing fixture manufacturing"/>
    <n v="15055"/>
    <s v="Industry Use"/>
    <n v="7.3799999999999997E-9"/>
    <x v="8"/>
    <x v="8"/>
    <x v="15"/>
    <x v="15"/>
  </r>
  <r>
    <s v="454"/>
    <s v="Lessors of nonfinancial intangible assets"/>
    <s v="211"/>
    <s v="Cut stone and stone product manufacturing"/>
    <n v="15055"/>
    <s v="Industry Use"/>
    <n v="4.3800000000000002E-9"/>
    <x v="8"/>
    <x v="8"/>
    <x v="15"/>
    <x v="15"/>
  </r>
  <r>
    <s v="454"/>
    <s v="Lessors of nonfinancial intangible assets"/>
    <s v="228"/>
    <s v="Nonferrous metal foundries"/>
    <n v="15055"/>
    <s v="Industry Use"/>
    <n v="1.0399999999999999E-9"/>
    <x v="8"/>
    <x v="8"/>
    <x v="15"/>
    <x v="15"/>
  </r>
  <r>
    <s v="454"/>
    <s v="Lessors of nonfinancial intangible assets"/>
    <s v="230"/>
    <s v="Crown and closure manufacturing and metal stamping"/>
    <n v="15055"/>
    <s v="Industry Use"/>
    <n v="6.5699999999999999E-8"/>
    <x v="8"/>
    <x v="8"/>
    <x v="15"/>
    <x v="15"/>
  </r>
  <r>
    <s v="454"/>
    <s v="Lessors of nonfinancial intangible assets"/>
    <s v="234"/>
    <s v="Handtool manufacturing"/>
    <n v="15055"/>
    <s v="Industry Use"/>
    <n v="5.0799999999999998E-8"/>
    <x v="8"/>
    <x v="8"/>
    <x v="15"/>
    <x v="15"/>
  </r>
  <r>
    <s v="454"/>
    <s v="Lessors of nonfinancial intangible assets"/>
    <s v="236"/>
    <s v="Fabricated structural metal manufacturing"/>
    <n v="15055"/>
    <s v="Industry Use"/>
    <n v="4.0400000000000001E-9"/>
    <x v="8"/>
    <x v="8"/>
    <x v="15"/>
    <x v="15"/>
  </r>
  <r>
    <s v="454"/>
    <s v="Lessors of nonfinancial intangible assets"/>
    <s v="238"/>
    <s v="Metal window and door manufacturing"/>
    <n v="15055"/>
    <s v="Industry Use"/>
    <n v="4.39E-7"/>
    <x v="8"/>
    <x v="8"/>
    <x v="15"/>
    <x v="15"/>
  </r>
  <r>
    <s v="454"/>
    <s v="Lessors of nonfinancial intangible assets"/>
    <s v="239"/>
    <s v="Sheet metal work manufacturing"/>
    <n v="15055"/>
    <s v="Industry Use"/>
    <n v="1.1600000000000001E-7"/>
    <x v="8"/>
    <x v="8"/>
    <x v="15"/>
    <x v="15"/>
  </r>
  <r>
    <s v="454"/>
    <s v="Lessors of nonfinancial intangible assets"/>
    <s v="240"/>
    <s v="Ornamental and architectural metal work manufacturing"/>
    <n v="15055"/>
    <s v="Industry Use"/>
    <n v="5.7299999999999999E-9"/>
    <x v="8"/>
    <x v="8"/>
    <x v="15"/>
    <x v="15"/>
  </r>
  <r>
    <s v="454"/>
    <s v="Lessors of nonfinancial intangible assets"/>
    <s v="242"/>
    <s v="Metal tank (heavy gauge) manufacturing"/>
    <n v="15055"/>
    <s v="Industry Use"/>
    <n v="5.1499999999999998E-8"/>
    <x v="8"/>
    <x v="8"/>
    <x v="15"/>
    <x v="15"/>
  </r>
  <r>
    <s v="454"/>
    <s v="Lessors of nonfinancial intangible assets"/>
    <s v="244"/>
    <s v="Metal barrels, drums and pails manufacturing"/>
    <n v="15055"/>
    <s v="Industry Use"/>
    <n v="7.7699999999999994E-9"/>
    <x v="8"/>
    <x v="8"/>
    <x v="15"/>
    <x v="15"/>
  </r>
  <r>
    <s v="454"/>
    <s v="Lessors of nonfinancial intangible assets"/>
    <s v="247"/>
    <s v="Machine shops"/>
    <n v="15055"/>
    <s v="Industry Use"/>
    <n v="4.0199999999999996E-6"/>
    <x v="8"/>
    <x v="8"/>
    <x v="15"/>
    <x v="15"/>
  </r>
  <r>
    <s v="454"/>
    <s v="Lessors of nonfinancial intangible assets"/>
    <s v="248"/>
    <s v="Turned product and screw, nut, and bolt manufacturing"/>
    <n v="15055"/>
    <s v="Industry Use"/>
    <n v="8.2900000000000002E-6"/>
    <x v="8"/>
    <x v="8"/>
    <x v="15"/>
    <x v="15"/>
  </r>
  <r>
    <s v="454"/>
    <s v="Lessors of nonfinancial intangible assets"/>
    <s v="251"/>
    <s v="Electroplating, anodizing, and coloring metal"/>
    <n v="15055"/>
    <s v="Industry Use"/>
    <n v="4.08E-7"/>
    <x v="8"/>
    <x v="8"/>
    <x v="15"/>
    <x v="15"/>
  </r>
  <r>
    <s v="454"/>
    <s v="Lessors of nonfinancial intangible assets"/>
    <s v="252"/>
    <s v="Valve and fittings, other than plumbing, manufacturing"/>
    <n v="15055"/>
    <s v="Industry Use"/>
    <n v="7.9500000000000004E-8"/>
    <x v="8"/>
    <x v="8"/>
    <x v="15"/>
    <x v="15"/>
  </r>
  <r>
    <s v="454"/>
    <s v="Lessors of nonfinancial intangible assets"/>
    <s v="259"/>
    <s v="Other fabricated metal manufacturing"/>
    <n v="15055"/>
    <s v="Industry Use"/>
    <n v="1.2100000000000001E-8"/>
    <x v="8"/>
    <x v="8"/>
    <x v="15"/>
    <x v="15"/>
  </r>
  <r>
    <s v="454"/>
    <s v="Lessors of nonfinancial intangible assets"/>
    <s v="269"/>
    <s v="All other industrial machinery manufacturing"/>
    <n v="15055"/>
    <s v="Industry Use"/>
    <n v="2.4399999999999998E-9"/>
    <x v="8"/>
    <x v="8"/>
    <x v="15"/>
    <x v="15"/>
  </r>
  <r>
    <s v="454"/>
    <s v="Lessors of nonfinancial intangible assets"/>
    <s v="275"/>
    <s v="Air conditioning, refrigeration, and warm air heating equipment manufacturing"/>
    <n v="15055"/>
    <s v="Industry Use"/>
    <n v="2.3400000000000001E-8"/>
    <x v="8"/>
    <x v="8"/>
    <x v="15"/>
    <x v="15"/>
  </r>
  <r>
    <s v="454"/>
    <s v="Lessors of nonfinancial intangible assets"/>
    <s v="276"/>
    <s v="Industrial mold manufacturing"/>
    <n v="15055"/>
    <s v="Industry Use"/>
    <n v="1.1700000000000001E-8"/>
    <x v="8"/>
    <x v="8"/>
    <x v="15"/>
    <x v="15"/>
  </r>
  <r>
    <s v="454"/>
    <s v="Lessors of nonfinancial intangible assets"/>
    <s v="277"/>
    <s v="Special tool, die, jig, and fixture manufacturing"/>
    <n v="15055"/>
    <s v="Industry Use"/>
    <n v="2.9900000000000003E-8"/>
    <x v="8"/>
    <x v="8"/>
    <x v="15"/>
    <x v="15"/>
  </r>
  <r>
    <s v="454"/>
    <s v="Lessors of nonfinancial intangible assets"/>
    <s v="282"/>
    <s v="Speed changer, industrial high-speed drive, and gear manufacturing"/>
    <n v="15055"/>
    <s v="Industry Use"/>
    <n v="8.4699999999999997E-10"/>
    <x v="8"/>
    <x v="8"/>
    <x v="15"/>
    <x v="15"/>
  </r>
  <r>
    <s v="454"/>
    <s v="Lessors of nonfinancial intangible assets"/>
    <s v="297"/>
    <s v="Scales, balances, and miscellaneous general purpose machinery manufacturing"/>
    <n v="15055"/>
    <s v="Industry Use"/>
    <n v="9.7199999999999997E-8"/>
    <x v="8"/>
    <x v="8"/>
    <x v="15"/>
    <x v="15"/>
  </r>
  <r>
    <s v="454"/>
    <s v="Lessors of nonfinancial intangible assets"/>
    <s v="307"/>
    <s v="Semiconductor and related device manufacturing"/>
    <n v="15055"/>
    <s v="Industry Use"/>
    <n v="2.6500000000000002E-10"/>
    <x v="8"/>
    <x v="8"/>
    <x v="15"/>
    <x v="15"/>
  </r>
  <r>
    <s v="454"/>
    <s v="Lessors of nonfinancial intangible assets"/>
    <s v="323"/>
    <s v="Lighting fixture manufacturing"/>
    <n v="15055"/>
    <s v="Industry Use"/>
    <n v="2.4399999999999998E-10"/>
    <x v="8"/>
    <x v="8"/>
    <x v="15"/>
    <x v="15"/>
  </r>
  <r>
    <s v="454"/>
    <s v="Lessors of nonfinancial intangible assets"/>
    <s v="348"/>
    <s v="Motor vehicle electrical and electronic equipment manufacturing"/>
    <n v="15055"/>
    <s v="Industry Use"/>
    <n v="2.21E-9"/>
    <x v="8"/>
    <x v="8"/>
    <x v="15"/>
    <x v="15"/>
  </r>
  <r>
    <s v="454"/>
    <s v="Lessors of nonfinancial intangible assets"/>
    <s v="365"/>
    <s v="Wood kitchen cabinet and countertop manufacturing"/>
    <n v="15055"/>
    <s v="Industry Use"/>
    <n v="2.5200000000000001E-8"/>
    <x v="8"/>
    <x v="8"/>
    <x v="15"/>
    <x v="15"/>
  </r>
  <r>
    <s v="454"/>
    <s v="Lessors of nonfinancial intangible assets"/>
    <s v="371"/>
    <s v="Custom architectural woodwork and millwork"/>
    <n v="15055"/>
    <s v="Industry Use"/>
    <n v="5.7400000000000003E-7"/>
    <x v="8"/>
    <x v="8"/>
    <x v="15"/>
    <x v="15"/>
  </r>
  <r>
    <s v="454"/>
    <s v="Lessors of nonfinancial intangible assets"/>
    <s v="376"/>
    <s v="Surgical and medical instrument manufacturing"/>
    <n v="15055"/>
    <s v="Industry Use"/>
    <n v="5.5000000000000002E-5"/>
    <x v="8"/>
    <x v="8"/>
    <x v="15"/>
    <x v="15"/>
  </r>
  <r>
    <s v="454"/>
    <s v="Lessors of nonfinancial intangible assets"/>
    <s v="381"/>
    <s v="Jewelry and silverware manufacturing"/>
    <n v="15055"/>
    <s v="Industry Use"/>
    <n v="2.33E-9"/>
    <x v="8"/>
    <x v="8"/>
    <x v="15"/>
    <x v="15"/>
  </r>
  <r>
    <s v="454"/>
    <s v="Lessors of nonfinancial intangible assets"/>
    <s v="382"/>
    <s v="Sporting and athletic goods manufacturing"/>
    <n v="15055"/>
    <s v="Industry Use"/>
    <n v="4.0700000000000002E-9"/>
    <x v="8"/>
    <x v="8"/>
    <x v="15"/>
    <x v="15"/>
  </r>
  <r>
    <s v="454"/>
    <s v="Lessors of nonfinancial intangible assets"/>
    <s v="383"/>
    <s v="Doll, toy, and game manufacturing"/>
    <n v="15055"/>
    <s v="Industry Use"/>
    <n v="1.4838199999999999E-4"/>
    <x v="8"/>
    <x v="8"/>
    <x v="15"/>
    <x v="15"/>
  </r>
  <r>
    <s v="454"/>
    <s v="Lessors of nonfinancial intangible assets"/>
    <s v="384"/>
    <s v="Office supplies (except paper) manufacturing"/>
    <n v="15055"/>
    <s v="Industry Use"/>
    <n v="1.02E-6"/>
    <x v="8"/>
    <x v="8"/>
    <x v="15"/>
    <x v="15"/>
  </r>
  <r>
    <s v="454"/>
    <s v="Lessors of nonfinancial intangible assets"/>
    <s v="385"/>
    <s v="Sign manufacturing"/>
    <n v="15055"/>
    <s v="Industry Use"/>
    <n v="1.4091400000000001E-4"/>
    <x v="8"/>
    <x v="8"/>
    <x v="15"/>
    <x v="15"/>
  </r>
  <r>
    <s v="454"/>
    <s v="Lessors of nonfinancial intangible assets"/>
    <s v="393"/>
    <s v="Wholesale - Professional and commercial equipment and supplies"/>
    <n v="15055"/>
    <s v="Industry Use"/>
    <n v="3.7511400000000001E-4"/>
    <x v="9"/>
    <x v="9"/>
    <x v="15"/>
    <x v="15"/>
  </r>
  <r>
    <s v="454"/>
    <s v="Lessors of nonfinancial intangible assets"/>
    <s v="394"/>
    <s v="Wholesale - Household appliances and electrical and electronic goods"/>
    <n v="15055"/>
    <s v="Industry Use"/>
    <n v="6.8300000000000007E-5"/>
    <x v="9"/>
    <x v="9"/>
    <x v="15"/>
    <x v="15"/>
  </r>
  <r>
    <s v="454"/>
    <s v="Lessors of nonfinancial intangible assets"/>
    <s v="395"/>
    <s v="Wholesale - Machinery, equipment, and supplies"/>
    <n v="15055"/>
    <s v="Industry Use"/>
    <n v="1.50259E-4"/>
    <x v="9"/>
    <x v="9"/>
    <x v="15"/>
    <x v="15"/>
  </r>
  <r>
    <s v="454"/>
    <s v="Lessors of nonfinancial intangible assets"/>
    <s v="396"/>
    <s v="Wholesale - Other durable goods merchant wholesalers"/>
    <n v="15055"/>
    <s v="Industry Use"/>
    <n v="2.90668E-4"/>
    <x v="9"/>
    <x v="9"/>
    <x v="15"/>
    <x v="15"/>
  </r>
  <r>
    <s v="454"/>
    <s v="Lessors of nonfinancial intangible assets"/>
    <s v="398"/>
    <s v="Wholesale - Grocery and related product wholesalers"/>
    <n v="15055"/>
    <s v="Industry Use"/>
    <n v="2.97E-5"/>
    <x v="9"/>
    <x v="9"/>
    <x v="15"/>
    <x v="15"/>
  </r>
  <r>
    <s v="454"/>
    <s v="Lessors of nonfinancial intangible assets"/>
    <s v="399"/>
    <s v="Wholesale - Petroleum and petroleum products"/>
    <n v="15055"/>
    <s v="Industry Use"/>
    <n v="2.4453300000000001E-4"/>
    <x v="9"/>
    <x v="9"/>
    <x v="15"/>
    <x v="15"/>
  </r>
  <r>
    <s v="454"/>
    <s v="Lessors of nonfinancial intangible assets"/>
    <s v="400"/>
    <s v="Wholesale - Other nondurable goods merchant wholesalers"/>
    <n v="15055"/>
    <s v="Industry Use"/>
    <n v="1.460785E-3"/>
    <x v="9"/>
    <x v="9"/>
    <x v="15"/>
    <x v="15"/>
  </r>
  <r>
    <s v="454"/>
    <s v="Lessors of nonfinancial intangible assets"/>
    <s v="401"/>
    <s v="Wholesale - Wholesale electronic markets and agents and brokers"/>
    <n v="15055"/>
    <s v="Industry Use"/>
    <n v="4.6099999999999999E-6"/>
    <x v="9"/>
    <x v="9"/>
    <x v="15"/>
    <x v="15"/>
  </r>
  <r>
    <s v="454"/>
    <s v="Lessors of nonfinancial intangible assets"/>
    <s v="414"/>
    <s v="Air transportation"/>
    <n v="15055"/>
    <s v="Industry Use"/>
    <n v="9.0299999999999999E-6"/>
    <x v="11"/>
    <x v="11"/>
    <x v="15"/>
    <x v="15"/>
  </r>
  <r>
    <s v="454"/>
    <s v="Lessors of nonfinancial intangible assets"/>
    <s v="415"/>
    <s v="Rail transportation"/>
    <n v="15055"/>
    <s v="Industry Use"/>
    <n v="5.3499999999999999E-5"/>
    <x v="11"/>
    <x v="11"/>
    <x v="15"/>
    <x v="15"/>
  </r>
  <r>
    <s v="454"/>
    <s v="Lessors of nonfinancial intangible assets"/>
    <s v="416"/>
    <s v="Water transportation"/>
    <n v="15055"/>
    <s v="Industry Use"/>
    <n v="1.62E-9"/>
    <x v="11"/>
    <x v="11"/>
    <x v="15"/>
    <x v="15"/>
  </r>
  <r>
    <s v="454"/>
    <s v="Lessors of nonfinancial intangible assets"/>
    <s v="417"/>
    <s v="Truck transportation"/>
    <n v="15055"/>
    <s v="Industry Use"/>
    <n v="1.1639269999999999E-3"/>
    <x v="11"/>
    <x v="11"/>
    <x v="15"/>
    <x v="15"/>
  </r>
  <r>
    <s v="454"/>
    <s v="Lessors of nonfinancial intangible assets"/>
    <s v="418"/>
    <s v="Transit and ground passenger transportation"/>
    <n v="15055"/>
    <s v="Industry Use"/>
    <n v="1.3199999999999999E-7"/>
    <x v="11"/>
    <x v="11"/>
    <x v="15"/>
    <x v="15"/>
  </r>
  <r>
    <s v="454"/>
    <s v="Lessors of nonfinancial intangible assets"/>
    <s v="419"/>
    <s v="Pipeline transportation"/>
    <n v="15055"/>
    <s v="Industry Use"/>
    <n v="3.3799999999999998E-6"/>
    <x v="11"/>
    <x v="11"/>
    <x v="15"/>
    <x v="15"/>
  </r>
  <r>
    <s v="454"/>
    <s v="Lessors of nonfinancial intangible assets"/>
    <s v="420"/>
    <s v="Scenic and sightseeing transportation and support activities for transportation"/>
    <n v="15055"/>
    <s v="Industry Use"/>
    <n v="3.270649E-3"/>
    <x v="11"/>
    <x v="11"/>
    <x v="15"/>
    <x v="15"/>
  </r>
  <r>
    <s v="454"/>
    <s v="Lessors of nonfinancial intangible assets"/>
    <s v="421"/>
    <s v="Couriers and messengers"/>
    <n v="15055"/>
    <s v="Industry Use"/>
    <n v="5.0288679999999997E-3"/>
    <x v="11"/>
    <x v="11"/>
    <x v="15"/>
    <x v="15"/>
  </r>
  <r>
    <s v="454"/>
    <s v="Lessors of nonfinancial intangible assets"/>
    <s v="422"/>
    <s v="Warehousing and storage"/>
    <n v="15055"/>
    <s v="Industry Use"/>
    <n v="2.957721E-3"/>
    <x v="11"/>
    <x v="11"/>
    <x v="15"/>
    <x v="15"/>
  </r>
  <r>
    <s v="454"/>
    <s v="Lessors of nonfinancial intangible assets"/>
    <s v="423"/>
    <s v="Newspaper publishers"/>
    <n v="15055"/>
    <s v="Industry Use"/>
    <n v="4.9542500000000003E-3"/>
    <x v="12"/>
    <x v="12"/>
    <x v="15"/>
    <x v="15"/>
  </r>
  <r>
    <s v="454"/>
    <s v="Lessors of nonfinancial intangible assets"/>
    <s v="424"/>
    <s v="Periodical publishers"/>
    <n v="15055"/>
    <s v="Industry Use"/>
    <n v="9.2013000000000001E-4"/>
    <x v="12"/>
    <x v="12"/>
    <x v="15"/>
    <x v="15"/>
  </r>
  <r>
    <s v="454"/>
    <s v="Lessors of nonfinancial intangible assets"/>
    <s v="425"/>
    <s v="Book publishers"/>
    <n v="15055"/>
    <s v="Industry Use"/>
    <n v="0.112765216"/>
    <x v="12"/>
    <x v="12"/>
    <x v="15"/>
    <x v="15"/>
  </r>
  <r>
    <s v="454"/>
    <s v="Lessors of nonfinancial intangible assets"/>
    <s v="428"/>
    <s v="Software publishers"/>
    <n v="15055"/>
    <s v="Industry Use"/>
    <n v="1.6498420000000001E-3"/>
    <x v="12"/>
    <x v="12"/>
    <x v="15"/>
    <x v="15"/>
  </r>
  <r>
    <s v="454"/>
    <s v="Lessors of nonfinancial intangible assets"/>
    <s v="429"/>
    <s v="Motion picture and video industries"/>
    <n v="15055"/>
    <s v="Industry Use"/>
    <n v="1.43E-5"/>
    <x v="12"/>
    <x v="12"/>
    <x v="15"/>
    <x v="15"/>
  </r>
  <r>
    <s v="454"/>
    <s v="Lessors of nonfinancial intangible assets"/>
    <s v="431"/>
    <s v="Radio and television broadcasting"/>
    <n v="15055"/>
    <s v="Industry Use"/>
    <n v="2.62021E-3"/>
    <x v="12"/>
    <x v="12"/>
    <x v="15"/>
    <x v="15"/>
  </r>
  <r>
    <s v="454"/>
    <s v="Lessors of nonfinancial intangible assets"/>
    <s v="432"/>
    <s v="Cable and other subscription programming"/>
    <n v="15055"/>
    <s v="Industry Use"/>
    <n v="5.0875200000000001E-4"/>
    <x v="12"/>
    <x v="12"/>
    <x v="15"/>
    <x v="15"/>
  </r>
  <r>
    <s v="454"/>
    <s v="Lessors of nonfinancial intangible assets"/>
    <s v="433"/>
    <s v="Wired telecommunications carriers"/>
    <n v="15055"/>
    <s v="Industry Use"/>
    <n v="1.718645E-3"/>
    <x v="12"/>
    <x v="12"/>
    <x v="15"/>
    <x v="15"/>
  </r>
  <r>
    <s v="454"/>
    <s v="Lessors of nonfinancial intangible assets"/>
    <s v="436"/>
    <s v="Data processing, hosting, and related services"/>
    <n v="15055"/>
    <s v="Industry Use"/>
    <n v="2.4695250000000002E-3"/>
    <x v="12"/>
    <x v="12"/>
    <x v="15"/>
    <x v="15"/>
  </r>
  <r>
    <s v="454"/>
    <s v="Lessors of nonfinancial intangible assets"/>
    <s v="437"/>
    <s v="News syndicates, libraries, archives and all other information services"/>
    <n v="15055"/>
    <s v="Industry Use"/>
    <n v="1.2668600000000001E-4"/>
    <x v="12"/>
    <x v="12"/>
    <x v="15"/>
    <x v="15"/>
  </r>
  <r>
    <s v="454"/>
    <s v="Lessors of nonfinancial intangible assets"/>
    <s v="438"/>
    <s v="Internet publishing and broadcasting and web search portals"/>
    <n v="15055"/>
    <s v="Industry Use"/>
    <n v="1.3819497E-2"/>
    <x v="12"/>
    <x v="12"/>
    <x v="15"/>
    <x v="15"/>
  </r>
  <r>
    <s v="454"/>
    <s v="Lessors of nonfinancial intangible assets"/>
    <s v="439"/>
    <s v="Nondepository credit intermediation and related activities"/>
    <n v="15055"/>
    <s v="Industry Use"/>
    <n v="1.7565668E-2"/>
    <x v="13"/>
    <x v="13"/>
    <x v="15"/>
    <x v="15"/>
  </r>
  <r>
    <s v="454"/>
    <s v="Lessors of nonfinancial intangible assets"/>
    <s v="440"/>
    <s v="Securities and commodity contracts intermediation and brokerage"/>
    <n v="15055"/>
    <s v="Industry Use"/>
    <n v="1.1734849999999999E-3"/>
    <x v="13"/>
    <x v="13"/>
    <x v="15"/>
    <x v="15"/>
  </r>
  <r>
    <s v="454"/>
    <s v="Lessors of nonfinancial intangible assets"/>
    <s v="441"/>
    <s v="Monetary authorities and depository credit intermediation"/>
    <n v="15055"/>
    <s v="Industry Use"/>
    <n v="0.21242298900000001"/>
    <x v="13"/>
    <x v="13"/>
    <x v="15"/>
    <x v="15"/>
  </r>
  <r>
    <s v="454"/>
    <s v="Lessors of nonfinancial intangible assets"/>
    <s v="442"/>
    <s v="Other financial investment activities"/>
    <n v="15055"/>
    <s v="Industry Use"/>
    <n v="9.4021560000000001E-3"/>
    <x v="13"/>
    <x v="13"/>
    <x v="15"/>
    <x v="15"/>
  </r>
  <r>
    <s v="454"/>
    <s v="Lessors of nonfinancial intangible assets"/>
    <s v="443"/>
    <s v="Direct life insurance carriers"/>
    <n v="15055"/>
    <s v="Industry Use"/>
    <n v="1.26E-6"/>
    <x v="13"/>
    <x v="13"/>
    <x v="15"/>
    <x v="15"/>
  </r>
  <r>
    <s v="454"/>
    <s v="Lessors of nonfinancial intangible assets"/>
    <s v="444"/>
    <s v="Insurance carriers, except direct life"/>
    <n v="15055"/>
    <s v="Industry Use"/>
    <n v="1.109657E-3"/>
    <x v="13"/>
    <x v="13"/>
    <x v="15"/>
    <x v="15"/>
  </r>
  <r>
    <s v="454"/>
    <s v="Lessors of nonfinancial intangible assets"/>
    <s v="445"/>
    <s v="Insurance agencies, brokerages, and related activities"/>
    <n v="15055"/>
    <s v="Industry Use"/>
    <n v="7.46625E-4"/>
    <x v="13"/>
    <x v="13"/>
    <x v="15"/>
    <x v="15"/>
  </r>
  <r>
    <s v="454"/>
    <s v="Lessors of nonfinancial intangible assets"/>
    <s v="447"/>
    <s v="Other real estate"/>
    <n v="15055"/>
    <s v="Industry Use"/>
    <n v="3.5665354000000003E-2"/>
    <x v="14"/>
    <x v="14"/>
    <x v="15"/>
    <x v="15"/>
  </r>
  <r>
    <s v="454"/>
    <s v="Lessors of nonfinancial intangible assets"/>
    <s v="450"/>
    <s v="Automotive equipment rental and leasing"/>
    <n v="15055"/>
    <s v="Industry Use"/>
    <n v="1.9011169999999999E-3"/>
    <x v="15"/>
    <x v="15"/>
    <x v="15"/>
    <x v="15"/>
  </r>
  <r>
    <s v="454"/>
    <s v="Lessors of nonfinancial intangible assets"/>
    <s v="451"/>
    <s v="General and consumer goods rental except video tapes and discs"/>
    <n v="15055"/>
    <s v="Industry Use"/>
    <n v="6.1392499999999997E-4"/>
    <x v="15"/>
    <x v="15"/>
    <x v="15"/>
    <x v="15"/>
  </r>
  <r>
    <s v="454"/>
    <s v="Lessors of nonfinancial intangible assets"/>
    <s v="453"/>
    <s v="Commercial and industrial machinery and equipment rental and leasing"/>
    <n v="15055"/>
    <s v="Industry Use"/>
    <n v="3.890082E-3"/>
    <x v="15"/>
    <x v="15"/>
    <x v="15"/>
    <x v="15"/>
  </r>
  <r>
    <s v="454"/>
    <s v="Lessors of nonfinancial intangible assets"/>
    <s v="454"/>
    <s v="Lessors of nonfinancial intangible assets"/>
    <n v="15055"/>
    <s v="Industry Use"/>
    <n v="5.0553299999999996E-4"/>
    <x v="15"/>
    <x v="15"/>
    <x v="15"/>
    <x v="15"/>
  </r>
  <r>
    <s v="454"/>
    <s v="Lessors of nonfinancial intangible assets"/>
    <s v="455"/>
    <s v="Legal services"/>
    <n v="15055"/>
    <s v="Industry Use"/>
    <n v="1.9323000000000001E-3"/>
    <x v="16"/>
    <x v="16"/>
    <x v="15"/>
    <x v="15"/>
  </r>
  <r>
    <s v="454"/>
    <s v="Lessors of nonfinancial intangible assets"/>
    <s v="456"/>
    <s v="Accounting, tax preparation, bookkeeping, and payroll services"/>
    <n v="15055"/>
    <s v="Industry Use"/>
    <n v="4.9391019999999999E-3"/>
    <x v="16"/>
    <x v="16"/>
    <x v="15"/>
    <x v="15"/>
  </r>
  <r>
    <s v="454"/>
    <s v="Lessors of nonfinancial intangible assets"/>
    <s v="457"/>
    <s v="Architectural, engineering, and related services"/>
    <n v="15055"/>
    <s v="Industry Use"/>
    <n v="7.8430649999999998E-3"/>
    <x v="16"/>
    <x v="16"/>
    <x v="15"/>
    <x v="15"/>
  </r>
  <r>
    <s v="454"/>
    <s v="Lessors of nonfinancial intangible assets"/>
    <s v="458"/>
    <s v="Specialized design services"/>
    <n v="15055"/>
    <s v="Industry Use"/>
    <n v="5.3766199999999995E-4"/>
    <x v="16"/>
    <x v="16"/>
    <x v="15"/>
    <x v="15"/>
  </r>
  <r>
    <s v="454"/>
    <s v="Lessors of nonfinancial intangible assets"/>
    <s v="459"/>
    <s v="Custom computer programming services"/>
    <n v="15055"/>
    <s v="Industry Use"/>
    <n v="1.97426E-4"/>
    <x v="16"/>
    <x v="16"/>
    <x v="15"/>
    <x v="15"/>
  </r>
  <r>
    <s v="454"/>
    <s v="Lessors of nonfinancial intangible assets"/>
    <s v="460"/>
    <s v="Computer systems design services"/>
    <n v="15055"/>
    <s v="Industry Use"/>
    <n v="1.8978319999999999E-3"/>
    <x v="16"/>
    <x v="16"/>
    <x v="15"/>
    <x v="15"/>
  </r>
  <r>
    <s v="454"/>
    <s v="Lessors of nonfinancial intangible assets"/>
    <s v="461"/>
    <s v="Other computer related services, including facilities management"/>
    <n v="15055"/>
    <s v="Industry Use"/>
    <n v="4.9781200000000004E-4"/>
    <x v="16"/>
    <x v="16"/>
    <x v="15"/>
    <x v="15"/>
  </r>
  <r>
    <s v="454"/>
    <s v="Lessors of nonfinancial intangible assets"/>
    <s v="462"/>
    <s v="Management consulting services"/>
    <n v="15055"/>
    <s v="Industry Use"/>
    <n v="2.5856899999999999E-3"/>
    <x v="16"/>
    <x v="16"/>
    <x v="15"/>
    <x v="15"/>
  </r>
  <r>
    <s v="454"/>
    <s v="Lessors of nonfinancial intangible assets"/>
    <s v="463"/>
    <s v="Environmental and other technical consulting services"/>
    <n v="15055"/>
    <s v="Industry Use"/>
    <n v="4.6342600000000002E-4"/>
    <x v="16"/>
    <x v="16"/>
    <x v="15"/>
    <x v="15"/>
  </r>
  <r>
    <s v="454"/>
    <s v="Lessors of nonfinancial intangible assets"/>
    <s v="464"/>
    <s v="Scientific research and development services"/>
    <n v="15055"/>
    <s v="Industry Use"/>
    <n v="8.4099999999999998E-5"/>
    <x v="16"/>
    <x v="16"/>
    <x v="15"/>
    <x v="15"/>
  </r>
  <r>
    <s v="454"/>
    <s v="Lessors of nonfinancial intangible assets"/>
    <s v="465"/>
    <s v="Advertising, public relations, and related services"/>
    <n v="15055"/>
    <s v="Industry Use"/>
    <n v="4.9424760000000003E-3"/>
    <x v="16"/>
    <x v="16"/>
    <x v="15"/>
    <x v="15"/>
  </r>
  <r>
    <s v="454"/>
    <s v="Lessors of nonfinancial intangible assets"/>
    <s v="469"/>
    <s v="Management of companies and enterprises"/>
    <n v="15055"/>
    <s v="Industry Use"/>
    <n v="1.634492E-3"/>
    <x v="17"/>
    <x v="17"/>
    <x v="15"/>
    <x v="15"/>
  </r>
  <r>
    <s v="454"/>
    <s v="Lessors of nonfinancial intangible assets"/>
    <s v="470"/>
    <s v="Office administrative services"/>
    <n v="15055"/>
    <s v="Industry Use"/>
    <n v="1.0088499000000001E-2"/>
    <x v="17"/>
    <x v="17"/>
    <x v="15"/>
    <x v="15"/>
  </r>
  <r>
    <s v="454"/>
    <s v="Lessors of nonfinancial intangible assets"/>
    <s v="471"/>
    <s v="Facilities support services"/>
    <n v="15055"/>
    <s v="Industry Use"/>
    <n v="9.6399999999999999E-5"/>
    <x v="17"/>
    <x v="17"/>
    <x v="15"/>
    <x v="15"/>
  </r>
  <r>
    <s v="454"/>
    <s v="Lessors of nonfinancial intangible assets"/>
    <s v="472"/>
    <s v="Employment services"/>
    <n v="15055"/>
    <s v="Industry Use"/>
    <n v="6.4132920000000001E-3"/>
    <x v="17"/>
    <x v="17"/>
    <x v="15"/>
    <x v="15"/>
  </r>
  <r>
    <s v="454"/>
    <s v="Lessors of nonfinancial intangible assets"/>
    <s v="473"/>
    <s v="Business support services"/>
    <n v="15055"/>
    <s v="Industry Use"/>
    <n v="5.5851152000000001E-2"/>
    <x v="17"/>
    <x v="17"/>
    <x v="15"/>
    <x v="15"/>
  </r>
  <r>
    <s v="454"/>
    <s v="Lessors of nonfinancial intangible assets"/>
    <s v="474"/>
    <s v="Travel arrangement and reservation services"/>
    <n v="15055"/>
    <s v="Industry Use"/>
    <n v="3.932011E-3"/>
    <x v="17"/>
    <x v="17"/>
    <x v="15"/>
    <x v="15"/>
  </r>
  <r>
    <s v="454"/>
    <s v="Lessors of nonfinancial intangible assets"/>
    <s v="475"/>
    <s v="Investigation and security services"/>
    <n v="15055"/>
    <s v="Industry Use"/>
    <n v="5.71158E-4"/>
    <x v="17"/>
    <x v="17"/>
    <x v="15"/>
    <x v="15"/>
  </r>
  <r>
    <s v="454"/>
    <s v="Lessors of nonfinancial intangible assets"/>
    <s v="476"/>
    <s v="Services to buildings"/>
    <n v="15055"/>
    <s v="Industry Use"/>
    <n v="2.9836139999999999E-3"/>
    <x v="17"/>
    <x v="17"/>
    <x v="15"/>
    <x v="15"/>
  </r>
  <r>
    <s v="454"/>
    <s v="Lessors of nonfinancial intangible assets"/>
    <s v="477"/>
    <s v="Landscape and horticultural services"/>
    <n v="15055"/>
    <s v="Industry Use"/>
    <n v="1.4735970000000001E-3"/>
    <x v="17"/>
    <x v="17"/>
    <x v="15"/>
    <x v="15"/>
  </r>
  <r>
    <s v="454"/>
    <s v="Lessors of nonfinancial intangible assets"/>
    <s v="478"/>
    <s v="Other support services"/>
    <n v="15055"/>
    <s v="Industry Use"/>
    <n v="2.2819810000000002E-3"/>
    <x v="17"/>
    <x v="17"/>
    <x v="15"/>
    <x v="15"/>
  </r>
  <r>
    <s v="454"/>
    <s v="Lessors of nonfinancial intangible assets"/>
    <s v="479"/>
    <s v="Waste management and remediation services"/>
    <n v="15055"/>
    <s v="Industry Use"/>
    <n v="3.3825249999999999E-3"/>
    <x v="17"/>
    <x v="17"/>
    <x v="15"/>
    <x v="15"/>
  </r>
  <r>
    <s v="454"/>
    <s v="Lessors of nonfinancial intangible assets"/>
    <s v="507"/>
    <s v="Hotels and motels, including casino hotels"/>
    <n v="15055"/>
    <s v="Industry Use"/>
    <n v="2.1299999999999999E-6"/>
    <x v="20"/>
    <x v="20"/>
    <x v="15"/>
    <x v="15"/>
  </r>
  <r>
    <s v="454"/>
    <s v="Lessors of nonfinancial intangible assets"/>
    <s v="508"/>
    <s v="Other accommodations"/>
    <n v="15055"/>
    <s v="Industry Use"/>
    <n v="1.5799999999999999E-9"/>
    <x v="20"/>
    <x v="20"/>
    <x v="15"/>
    <x v="15"/>
  </r>
  <r>
    <s v="454"/>
    <s v="Lessors of nonfinancial intangible assets"/>
    <s v="509"/>
    <s v="Full-service restaurants"/>
    <n v="15055"/>
    <s v="Industry Use"/>
    <n v="2.5341610000000001E-3"/>
    <x v="20"/>
    <x v="20"/>
    <x v="15"/>
    <x v="15"/>
  </r>
  <r>
    <s v="454"/>
    <s v="Lessors of nonfinancial intangible assets"/>
    <s v="510"/>
    <s v="Limited-service restaurants"/>
    <n v="15055"/>
    <s v="Industry Use"/>
    <n v="1.754479E-3"/>
    <x v="20"/>
    <x v="20"/>
    <x v="15"/>
    <x v="15"/>
  </r>
  <r>
    <s v="454"/>
    <s v="Lessors of nonfinancial intangible assets"/>
    <s v="511"/>
    <s v="All other food and drinking places"/>
    <n v="15055"/>
    <s v="Industry Use"/>
    <n v="2.301062E-3"/>
    <x v="20"/>
    <x v="20"/>
    <x v="15"/>
    <x v="15"/>
  </r>
  <r>
    <s v="454"/>
    <s v="Lessors of nonfinancial intangible assets"/>
    <s v="512"/>
    <s v="Automotive repair and maintenance, except car washes"/>
    <n v="15055"/>
    <s v="Industry Use"/>
    <n v="7.3460699999999997E-4"/>
    <x v="21"/>
    <x v="21"/>
    <x v="15"/>
    <x v="15"/>
  </r>
  <r>
    <s v="454"/>
    <s v="Lessors of nonfinancial intangible assets"/>
    <s v="513"/>
    <s v="Car washes"/>
    <n v="15055"/>
    <s v="Industry Use"/>
    <n v="2.8208500000000001E-4"/>
    <x v="21"/>
    <x v="21"/>
    <x v="15"/>
    <x v="15"/>
  </r>
  <r>
    <s v="454"/>
    <s v="Lessors of nonfinancial intangible assets"/>
    <s v="514"/>
    <s v="Electronic and precision equipment repair and maintenance"/>
    <n v="15055"/>
    <s v="Industry Use"/>
    <n v="3.8605200000000001E-4"/>
    <x v="21"/>
    <x v="21"/>
    <x v="15"/>
    <x v="15"/>
  </r>
  <r>
    <s v="454"/>
    <s v="Lessors of nonfinancial intangible assets"/>
    <s v="515"/>
    <s v="Commercial and industrial machinery and equipment repair and maintenance"/>
    <n v="15055"/>
    <s v="Industry Use"/>
    <n v="1.0600169999999999E-3"/>
    <x v="21"/>
    <x v="21"/>
    <x v="15"/>
    <x v="15"/>
  </r>
  <r>
    <s v="454"/>
    <s v="Lessors of nonfinancial intangible assets"/>
    <s v="516"/>
    <s v="Personal and household goods repair and maintenance"/>
    <n v="15055"/>
    <s v="Industry Use"/>
    <n v="1.4643800000000001E-4"/>
    <x v="21"/>
    <x v="21"/>
    <x v="15"/>
    <x v="15"/>
  </r>
  <r>
    <s v="454"/>
    <s v="Lessors of nonfinancial intangible assets"/>
    <s v="519"/>
    <s v="Dry-cleaning and laundry services"/>
    <n v="15055"/>
    <s v="Industry Use"/>
    <n v="9.47E-7"/>
    <x v="21"/>
    <x v="21"/>
    <x v="15"/>
    <x v="15"/>
  </r>
  <r>
    <s v="454"/>
    <s v="Lessors of nonfinancial intangible assets"/>
    <s v="523"/>
    <s v="Business and professional associations"/>
    <n v="15055"/>
    <s v="Industry Use"/>
    <n v="3.6450060000000001E-3"/>
    <x v="21"/>
    <x v="21"/>
    <x v="15"/>
    <x v="15"/>
  </r>
  <r>
    <s v="454"/>
    <s v="Lessors of nonfinancial intangible assets"/>
    <s v="526"/>
    <s v="Postal service"/>
    <n v="15055"/>
    <s v="Industry Use"/>
    <n v="2.377929E-3"/>
    <x v="22"/>
    <x v="22"/>
    <x v="15"/>
    <x v="15"/>
  </r>
  <r>
    <s v="454"/>
    <s v="Lessors of nonfinancial intangible assets"/>
    <s v="528"/>
    <s v="Other federal government enterprises"/>
    <n v="15055"/>
    <s v="Industry Use"/>
    <n v="2.7500000000000001E-8"/>
    <x v="22"/>
    <x v="22"/>
    <x v="15"/>
    <x v="15"/>
  </r>
  <r>
    <s v="454"/>
    <s v="Lessors of nonfinancial intangible assets"/>
    <s v="532"/>
    <s v="Local government passenger transit"/>
    <n v="15055"/>
    <s v="Industry Use"/>
    <n v="1.18E-8"/>
    <x v="22"/>
    <x v="22"/>
    <x v="15"/>
    <x v="15"/>
  </r>
  <r>
    <s v="454"/>
    <s v="Lessors of nonfinancial intangible assets"/>
    <s v="533"/>
    <s v="Local government electric utilities"/>
    <n v="15055"/>
    <s v="Industry Use"/>
    <n v="5.7899999999999998E-5"/>
    <x v="22"/>
    <x v="22"/>
    <x v="15"/>
    <x v="15"/>
  </r>
  <r>
    <s v="454"/>
    <s v="Lessors of nonfinancial intangible assets"/>
    <s v="5001"/>
    <s v="Employee Compensation"/>
    <n v="15053"/>
    <s v="Factor Receipts"/>
    <n v="4.5097168999999999E-2"/>
    <x v="23"/>
    <x v="23"/>
    <x v="15"/>
    <x v="15"/>
  </r>
  <r>
    <s v="454"/>
    <s v="Lessors of nonfinancial intangible assets"/>
    <s v="6001"/>
    <s v="Proprietor Income"/>
    <n v="15053"/>
    <s v="Factor Receipts"/>
    <n v="9.0763292999999995E-2"/>
    <x v="24"/>
    <x v="24"/>
    <x v="15"/>
    <x v="15"/>
  </r>
  <r>
    <s v="454"/>
    <s v="Lessors of nonfinancial intangible assets"/>
    <s v="7001"/>
    <s v="Other Property Type Income"/>
    <n v="15053"/>
    <s v="Factor Receipts"/>
    <n v="1.260342002"/>
    <x v="25"/>
    <x v="25"/>
    <x v="15"/>
    <x v="15"/>
  </r>
  <r>
    <s v="454"/>
    <s v="Lessors of nonfinancial intangible assets"/>
    <s v="8001"/>
    <s v="Taxes on Production and Imports"/>
    <n v="15053"/>
    <s v="Factor Receipts"/>
    <n v="5.7184487999999999E-2"/>
    <x v="26"/>
    <x v="26"/>
    <x v="15"/>
    <x v="15"/>
  </r>
  <r>
    <s v="454"/>
    <s v="Lessors of nonfinancial intangible assets"/>
    <s v="11001"/>
    <s v="Federal Government NonDefense"/>
    <n v="15055"/>
    <s v="Industry Use"/>
    <n v="1.06E-7"/>
    <x v="27"/>
    <x v="27"/>
    <x v="15"/>
    <x v="15"/>
  </r>
  <r>
    <s v="454"/>
    <s v="Lessors of nonfinancial intangible assets"/>
    <s v="12001"/>
    <s v="State/Local Govt NonEducation"/>
    <n v="15055"/>
    <s v="Industry Use"/>
    <n v="1.3156470000000001E-3"/>
    <x v="27"/>
    <x v="27"/>
    <x v="15"/>
    <x v="15"/>
  </r>
  <r>
    <s v="454"/>
    <s v="Lessors of nonfinancial intangible assets"/>
    <s v="14002"/>
    <s v="Inventory Additions/Deletions"/>
    <n v="15055"/>
    <s v="Industry Use"/>
    <n v="1.17E-6"/>
    <x v="27"/>
    <x v="27"/>
    <x v="15"/>
    <x v="15"/>
  </r>
  <r>
    <s v="454"/>
    <s v="Lessors of nonfinancial intangible assets"/>
    <s v="25001"/>
    <s v="Foreign Trade"/>
    <n v="15056"/>
    <s v="Industry Trade"/>
    <n v="1.1625313999999999E-2"/>
    <x v="28"/>
    <x v="28"/>
    <x v="15"/>
    <x v="15"/>
  </r>
  <r>
    <s v="454"/>
    <s v="Lessors of nonfinancial intangible assets"/>
    <s v="28001"/>
    <s v="Domestic Trade"/>
    <n v="15056"/>
    <s v="Industry Trade"/>
    <n v="0.18472555500000001"/>
    <x v="29"/>
    <x v="29"/>
    <x v="15"/>
    <x v="15"/>
  </r>
  <r>
    <s v="455"/>
    <s v="Legal services"/>
    <s v="1"/>
    <s v="Oilseed farming"/>
    <n v="15055"/>
    <s v="Industry Use"/>
    <n v="6.4700000000000001E-5"/>
    <x v="0"/>
    <x v="0"/>
    <x v="16"/>
    <x v="16"/>
  </r>
  <r>
    <s v="455"/>
    <s v="Legal services"/>
    <s v="2"/>
    <s v="Grain farming"/>
    <n v="15055"/>
    <s v="Industry Use"/>
    <n v="3.3903299999999998E-4"/>
    <x v="0"/>
    <x v="0"/>
    <x v="16"/>
    <x v="16"/>
  </r>
  <r>
    <s v="455"/>
    <s v="Legal services"/>
    <s v="3"/>
    <s v="Vegetable and melon farming"/>
    <n v="15055"/>
    <s v="Industry Use"/>
    <n v="8.8899999999999998E-7"/>
    <x v="1"/>
    <x v="1"/>
    <x v="16"/>
    <x v="16"/>
  </r>
  <r>
    <s v="455"/>
    <s v="Legal services"/>
    <s v="4"/>
    <s v="Fruit farming"/>
    <n v="15055"/>
    <s v="Industry Use"/>
    <n v="9.7399999999999991E-7"/>
    <x v="1"/>
    <x v="1"/>
    <x v="16"/>
    <x v="16"/>
  </r>
  <r>
    <s v="455"/>
    <s v="Legal services"/>
    <s v="5"/>
    <s v="Tree nut farming"/>
    <n v="15055"/>
    <s v="Industry Use"/>
    <n v="2.7700000000000001E-7"/>
    <x v="1"/>
    <x v="1"/>
    <x v="16"/>
    <x v="16"/>
  </r>
  <r>
    <s v="455"/>
    <s v="Legal services"/>
    <s v="6"/>
    <s v="Greenhouse, nursery, and floriculture production"/>
    <n v="15055"/>
    <s v="Industry Use"/>
    <n v="1.06E-6"/>
    <x v="1"/>
    <x v="1"/>
    <x v="16"/>
    <x v="16"/>
  </r>
  <r>
    <s v="455"/>
    <s v="Legal services"/>
    <s v="10"/>
    <s v="All other crop farming"/>
    <n v="15055"/>
    <s v="Industry Use"/>
    <n v="3.2300000000000002E-7"/>
    <x v="0"/>
    <x v="0"/>
    <x v="16"/>
    <x v="16"/>
  </r>
  <r>
    <s v="455"/>
    <s v="Legal services"/>
    <s v="11"/>
    <s v="Beef cattle ranching and farming, including feedlots and dual-purpose ranching and farming"/>
    <n v="15055"/>
    <s v="Industry Use"/>
    <n v="4.9875500000000003E-4"/>
    <x v="2"/>
    <x v="2"/>
    <x v="16"/>
    <x v="16"/>
  </r>
  <r>
    <s v="455"/>
    <s v="Legal services"/>
    <s v="12"/>
    <s v="Dairy cattle and milk production"/>
    <n v="15055"/>
    <s v="Industry Use"/>
    <n v="4.5193499999999999E-4"/>
    <x v="2"/>
    <x v="2"/>
    <x v="16"/>
    <x v="16"/>
  </r>
  <r>
    <s v="455"/>
    <s v="Legal services"/>
    <s v="13"/>
    <s v="Poultry and egg production"/>
    <n v="15055"/>
    <s v="Industry Use"/>
    <n v="7.2300000000000002E-6"/>
    <x v="2"/>
    <x v="2"/>
    <x v="16"/>
    <x v="16"/>
  </r>
  <r>
    <s v="455"/>
    <s v="Legal services"/>
    <s v="14"/>
    <s v="Animal production, except cattle and poultry and eggs"/>
    <n v="15055"/>
    <s v="Industry Use"/>
    <n v="1.4750000000000001E-4"/>
    <x v="2"/>
    <x v="2"/>
    <x v="16"/>
    <x v="16"/>
  </r>
  <r>
    <s v="455"/>
    <s v="Legal services"/>
    <s v="15"/>
    <s v="Forestry, forest products, and timber tract production"/>
    <n v="15055"/>
    <s v="Industry Use"/>
    <n v="9.5900000000000002E-9"/>
    <x v="3"/>
    <x v="3"/>
    <x v="16"/>
    <x v="16"/>
  </r>
  <r>
    <s v="455"/>
    <s v="Legal services"/>
    <s v="20"/>
    <s v="Oil and gas extraction"/>
    <n v="15055"/>
    <s v="Industry Use"/>
    <n v="8.6500000000000002E-6"/>
    <x v="4"/>
    <x v="4"/>
    <x v="16"/>
    <x v="16"/>
  </r>
  <r>
    <s v="455"/>
    <s v="Legal services"/>
    <s v="36"/>
    <s v="Support activities for oil and gas operations"/>
    <n v="15055"/>
    <s v="Industry Use"/>
    <n v="2.2200000000000001E-10"/>
    <x v="4"/>
    <x v="4"/>
    <x v="16"/>
    <x v="16"/>
  </r>
  <r>
    <s v="455"/>
    <s v="Legal services"/>
    <s v="47"/>
    <s v="Electric power transmission and distribution"/>
    <n v="15055"/>
    <s v="Industry Use"/>
    <n v="4.7612652999999998E-2"/>
    <x v="5"/>
    <x v="5"/>
    <x v="16"/>
    <x v="16"/>
  </r>
  <r>
    <s v="455"/>
    <s v="Legal services"/>
    <s v="48"/>
    <s v="Natural gas distribution"/>
    <n v="15055"/>
    <s v="Industry Use"/>
    <n v="2.8885500000000003E-4"/>
    <x v="5"/>
    <x v="5"/>
    <x v="16"/>
    <x v="16"/>
  </r>
  <r>
    <s v="455"/>
    <s v="Legal services"/>
    <s v="49"/>
    <s v="Water, sewage and other systems"/>
    <n v="15055"/>
    <s v="Industry Use"/>
    <n v="4.1761100000000002E-4"/>
    <x v="5"/>
    <x v="5"/>
    <x v="16"/>
    <x v="16"/>
  </r>
  <r>
    <s v="455"/>
    <s v="Legal services"/>
    <s v="60"/>
    <s v="Maintenance and repair construction of nonresidential structures"/>
    <n v="15055"/>
    <s v="Industry Use"/>
    <n v="1.8744040999999999E-2"/>
    <x v="6"/>
    <x v="6"/>
    <x v="16"/>
    <x v="16"/>
  </r>
  <r>
    <s v="455"/>
    <s v="Legal services"/>
    <s v="64"/>
    <s v="Other animal food manufacturing"/>
    <n v="15055"/>
    <s v="Industry Use"/>
    <n v="6.1399999999999999E-9"/>
    <x v="7"/>
    <x v="7"/>
    <x v="16"/>
    <x v="16"/>
  </r>
  <r>
    <s v="455"/>
    <s v="Legal services"/>
    <s v="87"/>
    <s v="Frozen cakes and other pastries manufacturing"/>
    <n v="15055"/>
    <s v="Industry Use"/>
    <n v="1.56E-9"/>
    <x v="7"/>
    <x v="7"/>
    <x v="16"/>
    <x v="16"/>
  </r>
  <r>
    <s v="455"/>
    <s v="Legal services"/>
    <s v="93"/>
    <s v="Bread and bakery product, except frozen, manufacturing"/>
    <n v="15055"/>
    <s v="Industry Use"/>
    <n v="9.2400000000000004E-9"/>
    <x v="7"/>
    <x v="7"/>
    <x v="16"/>
    <x v="16"/>
  </r>
  <r>
    <s v="455"/>
    <s v="Legal services"/>
    <s v="108"/>
    <s v="Distilleries"/>
    <n v="15055"/>
    <s v="Industry Use"/>
    <n v="2.5200000000000002E-12"/>
    <x v="7"/>
    <x v="7"/>
    <x v="16"/>
    <x v="16"/>
  </r>
  <r>
    <s v="455"/>
    <s v="Legal services"/>
    <s v="115"/>
    <s v="Textile and fabric finishing mills"/>
    <n v="15055"/>
    <s v="Industry Use"/>
    <n v="1.6799999999999999E-10"/>
    <x v="8"/>
    <x v="8"/>
    <x v="16"/>
    <x v="16"/>
  </r>
  <r>
    <s v="455"/>
    <s v="Legal services"/>
    <s v="121"/>
    <s v="Other textile product mills"/>
    <n v="15055"/>
    <s v="Industry Use"/>
    <n v="2.42611E-4"/>
    <x v="8"/>
    <x v="8"/>
    <x v="16"/>
    <x v="16"/>
  </r>
  <r>
    <s v="455"/>
    <s v="Legal services"/>
    <s v="132"/>
    <s v="Sawmills"/>
    <n v="15055"/>
    <s v="Industry Use"/>
    <n v="7.4499999999999998E-6"/>
    <x v="8"/>
    <x v="8"/>
    <x v="16"/>
    <x v="16"/>
  </r>
  <r>
    <s v="455"/>
    <s v="Legal services"/>
    <s v="135"/>
    <s v="Engineered wood member and truss manufacturing"/>
    <n v="15055"/>
    <s v="Industry Use"/>
    <n v="1.56E-5"/>
    <x v="8"/>
    <x v="8"/>
    <x v="16"/>
    <x v="16"/>
  </r>
  <r>
    <s v="455"/>
    <s v="Legal services"/>
    <s v="137"/>
    <s v="Wood windows and door manufacturing"/>
    <n v="15055"/>
    <s v="Industry Use"/>
    <n v="2.3700000000000002E-6"/>
    <x v="8"/>
    <x v="8"/>
    <x v="16"/>
    <x v="16"/>
  </r>
  <r>
    <s v="455"/>
    <s v="Legal services"/>
    <s v="140"/>
    <s v="Wood container and pallet manufacturing"/>
    <n v="15055"/>
    <s v="Industry Use"/>
    <n v="4.1900000000000002E-5"/>
    <x v="8"/>
    <x v="8"/>
    <x v="16"/>
    <x v="16"/>
  </r>
  <r>
    <s v="455"/>
    <s v="Legal services"/>
    <s v="143"/>
    <s v="All other miscellaneous wood product manufacturing"/>
    <n v="15055"/>
    <s v="Industry Use"/>
    <n v="1.2275099999999999E-4"/>
    <x v="8"/>
    <x v="8"/>
    <x v="16"/>
    <x v="16"/>
  </r>
  <r>
    <s v="455"/>
    <s v="Legal services"/>
    <s v="147"/>
    <s v="Paperboard container manufacturing"/>
    <n v="15055"/>
    <s v="Industry Use"/>
    <n v="9.7468599999999996E-3"/>
    <x v="8"/>
    <x v="8"/>
    <x v="16"/>
    <x v="16"/>
  </r>
  <r>
    <s v="455"/>
    <s v="Legal services"/>
    <s v="152"/>
    <s v="Printing"/>
    <n v="15055"/>
    <s v="Industry Use"/>
    <n v="3.4278865999999998E-2"/>
    <x v="8"/>
    <x v="8"/>
    <x v="16"/>
    <x v="16"/>
  </r>
  <r>
    <s v="455"/>
    <s v="Legal services"/>
    <s v="163"/>
    <s v="Other basic organic chemical manufacturing"/>
    <n v="15055"/>
    <s v="Industry Use"/>
    <n v="1.2500000000000001E-6"/>
    <x v="8"/>
    <x v="8"/>
    <x v="16"/>
    <x v="16"/>
  </r>
  <r>
    <s v="455"/>
    <s v="Legal services"/>
    <s v="175"/>
    <s v="Paint and coating manufacturing"/>
    <n v="15055"/>
    <s v="Industry Use"/>
    <n v="4.6900000000000003E-8"/>
    <x v="8"/>
    <x v="8"/>
    <x v="16"/>
    <x v="16"/>
  </r>
  <r>
    <s v="455"/>
    <s v="Legal services"/>
    <s v="177"/>
    <s v="Soap and other detergent manufacturing"/>
    <n v="15055"/>
    <s v="Industry Use"/>
    <n v="8.71E-7"/>
    <x v="8"/>
    <x v="8"/>
    <x v="16"/>
    <x v="16"/>
  </r>
  <r>
    <s v="455"/>
    <s v="Legal services"/>
    <s v="190"/>
    <s v="Polystyrene foam product manufacturing"/>
    <n v="15055"/>
    <s v="Industry Use"/>
    <n v="6.7000000000000002E-6"/>
    <x v="8"/>
    <x v="8"/>
    <x v="16"/>
    <x v="16"/>
  </r>
  <r>
    <s v="455"/>
    <s v="Legal services"/>
    <s v="191"/>
    <s v="Urethane and other foam product (except polystyrene) manufacturing"/>
    <n v="15055"/>
    <s v="Industry Use"/>
    <n v="3.6799999999999999E-6"/>
    <x v="8"/>
    <x v="8"/>
    <x v="16"/>
    <x v="16"/>
  </r>
  <r>
    <s v="455"/>
    <s v="Legal services"/>
    <s v="192"/>
    <s v="Plastics bottle manufacturing"/>
    <n v="15055"/>
    <s v="Industry Use"/>
    <n v="9.4900000000000006E-6"/>
    <x v="8"/>
    <x v="8"/>
    <x v="16"/>
    <x v="16"/>
  </r>
  <r>
    <s v="455"/>
    <s v="Legal services"/>
    <s v="195"/>
    <s v="Rubber and plastics hoses and belting manufacturing"/>
    <n v="15055"/>
    <s v="Industry Use"/>
    <n v="1.85E-7"/>
    <x v="8"/>
    <x v="8"/>
    <x v="16"/>
    <x v="16"/>
  </r>
  <r>
    <s v="455"/>
    <s v="Legal services"/>
    <s v="197"/>
    <s v="Pottery, ceramics, and plumbing fixture manufacturing"/>
    <n v="15055"/>
    <s v="Industry Use"/>
    <n v="5.2999999999999998E-8"/>
    <x v="8"/>
    <x v="8"/>
    <x v="16"/>
    <x v="16"/>
  </r>
  <r>
    <s v="455"/>
    <s v="Legal services"/>
    <s v="204"/>
    <s v="Ready-mix concrete manufacturing"/>
    <n v="15055"/>
    <s v="Industry Use"/>
    <n v="1.8199999999999999E-9"/>
    <x v="8"/>
    <x v="8"/>
    <x v="16"/>
    <x v="16"/>
  </r>
  <r>
    <s v="455"/>
    <s v="Legal services"/>
    <s v="211"/>
    <s v="Cut stone and stone product manufacturing"/>
    <n v="15055"/>
    <s v="Industry Use"/>
    <n v="3.0899999999999999E-8"/>
    <x v="8"/>
    <x v="8"/>
    <x v="16"/>
    <x v="16"/>
  </r>
  <r>
    <s v="455"/>
    <s v="Legal services"/>
    <s v="215"/>
    <s v="Iron and steel mills and ferroalloy manufacturing"/>
    <n v="15055"/>
    <s v="Industry Use"/>
    <n v="8.5699999999999992E-12"/>
    <x v="8"/>
    <x v="8"/>
    <x v="16"/>
    <x v="16"/>
  </r>
  <r>
    <s v="455"/>
    <s v="Legal services"/>
    <s v="217"/>
    <s v="Rolled steel shape manufacturing"/>
    <n v="15055"/>
    <s v="Industry Use"/>
    <n v="1.3199999999999999E-7"/>
    <x v="8"/>
    <x v="8"/>
    <x v="16"/>
    <x v="16"/>
  </r>
  <r>
    <s v="455"/>
    <s v="Legal services"/>
    <s v="227"/>
    <s v="Ferrous metal foundries"/>
    <n v="15055"/>
    <s v="Industry Use"/>
    <n v="9.9600000000000005E-8"/>
    <x v="8"/>
    <x v="8"/>
    <x v="16"/>
    <x v="16"/>
  </r>
  <r>
    <s v="455"/>
    <s v="Legal services"/>
    <s v="228"/>
    <s v="Nonferrous metal foundries"/>
    <n v="15055"/>
    <s v="Industry Use"/>
    <n v="9.2900000000000005E-8"/>
    <x v="8"/>
    <x v="8"/>
    <x v="16"/>
    <x v="16"/>
  </r>
  <r>
    <s v="455"/>
    <s v="Legal services"/>
    <s v="230"/>
    <s v="Crown and closure manufacturing and metal stamping"/>
    <n v="15055"/>
    <s v="Industry Use"/>
    <n v="1.06E-6"/>
    <x v="8"/>
    <x v="8"/>
    <x v="16"/>
    <x v="16"/>
  </r>
  <r>
    <s v="455"/>
    <s v="Legal services"/>
    <s v="234"/>
    <s v="Handtool manufacturing"/>
    <n v="15055"/>
    <s v="Industry Use"/>
    <n v="1.15E-6"/>
    <x v="8"/>
    <x v="8"/>
    <x v="16"/>
    <x v="16"/>
  </r>
  <r>
    <s v="455"/>
    <s v="Legal services"/>
    <s v="236"/>
    <s v="Fabricated structural metal manufacturing"/>
    <n v="15055"/>
    <s v="Industry Use"/>
    <n v="1.8099999999999999E-7"/>
    <x v="8"/>
    <x v="8"/>
    <x v="16"/>
    <x v="16"/>
  </r>
  <r>
    <s v="455"/>
    <s v="Legal services"/>
    <s v="238"/>
    <s v="Metal window and door manufacturing"/>
    <n v="15055"/>
    <s v="Industry Use"/>
    <n v="5.5799999999999999E-6"/>
    <x v="8"/>
    <x v="8"/>
    <x v="16"/>
    <x v="16"/>
  </r>
  <r>
    <s v="455"/>
    <s v="Legal services"/>
    <s v="239"/>
    <s v="Sheet metal work manufacturing"/>
    <n v="15055"/>
    <s v="Industry Use"/>
    <n v="3.2200000000000001E-6"/>
    <x v="8"/>
    <x v="8"/>
    <x v="16"/>
    <x v="16"/>
  </r>
  <r>
    <s v="455"/>
    <s v="Legal services"/>
    <s v="240"/>
    <s v="Ornamental and architectural metal work manufacturing"/>
    <n v="15055"/>
    <s v="Industry Use"/>
    <n v="1.6E-7"/>
    <x v="8"/>
    <x v="8"/>
    <x v="16"/>
    <x v="16"/>
  </r>
  <r>
    <s v="455"/>
    <s v="Legal services"/>
    <s v="242"/>
    <s v="Metal tank (heavy gauge) manufacturing"/>
    <n v="15055"/>
    <s v="Industry Use"/>
    <n v="1.9099999999999999E-6"/>
    <x v="8"/>
    <x v="8"/>
    <x v="16"/>
    <x v="16"/>
  </r>
  <r>
    <s v="455"/>
    <s v="Legal services"/>
    <s v="244"/>
    <s v="Metal barrels, drums and pails manufacturing"/>
    <n v="15055"/>
    <s v="Industry Use"/>
    <n v="3.77E-7"/>
    <x v="8"/>
    <x v="8"/>
    <x v="16"/>
    <x v="16"/>
  </r>
  <r>
    <s v="455"/>
    <s v="Legal services"/>
    <s v="247"/>
    <s v="Machine shops"/>
    <n v="15055"/>
    <s v="Industry Use"/>
    <n v="4.7439299999999998E-4"/>
    <x v="8"/>
    <x v="8"/>
    <x v="16"/>
    <x v="16"/>
  </r>
  <r>
    <s v="455"/>
    <s v="Legal services"/>
    <s v="248"/>
    <s v="Turned product and screw, nut, and bolt manufacturing"/>
    <n v="15055"/>
    <s v="Industry Use"/>
    <n v="2.4699999999999998E-7"/>
    <x v="8"/>
    <x v="8"/>
    <x v="16"/>
    <x v="16"/>
  </r>
  <r>
    <s v="455"/>
    <s v="Legal services"/>
    <s v="251"/>
    <s v="Electroplating, anodizing, and coloring metal"/>
    <n v="15055"/>
    <s v="Industry Use"/>
    <n v="8.8200000000000003E-6"/>
    <x v="8"/>
    <x v="8"/>
    <x v="16"/>
    <x v="16"/>
  </r>
  <r>
    <s v="455"/>
    <s v="Legal services"/>
    <s v="252"/>
    <s v="Valve and fittings, other than plumbing, manufacturing"/>
    <n v="15055"/>
    <s v="Industry Use"/>
    <n v="4.9599999999999999E-6"/>
    <x v="8"/>
    <x v="8"/>
    <x v="16"/>
    <x v="16"/>
  </r>
  <r>
    <s v="455"/>
    <s v="Legal services"/>
    <s v="259"/>
    <s v="Other fabricated metal manufacturing"/>
    <n v="15055"/>
    <s v="Industry Use"/>
    <n v="2.7100000000000001E-5"/>
    <x v="8"/>
    <x v="8"/>
    <x v="16"/>
    <x v="16"/>
  </r>
  <r>
    <s v="455"/>
    <s v="Legal services"/>
    <s v="269"/>
    <s v="All other industrial machinery manufacturing"/>
    <n v="15055"/>
    <s v="Industry Use"/>
    <n v="1.39E-8"/>
    <x v="8"/>
    <x v="8"/>
    <x v="16"/>
    <x v="16"/>
  </r>
  <r>
    <s v="455"/>
    <s v="Legal services"/>
    <s v="275"/>
    <s v="Air conditioning, refrigeration, and warm air heating equipment manufacturing"/>
    <n v="15055"/>
    <s v="Industry Use"/>
    <n v="5.8999999999999998E-5"/>
    <x v="8"/>
    <x v="8"/>
    <x v="16"/>
    <x v="16"/>
  </r>
  <r>
    <s v="455"/>
    <s v="Legal services"/>
    <s v="276"/>
    <s v="Industrial mold manufacturing"/>
    <n v="15055"/>
    <s v="Industry Use"/>
    <n v="1.8900000000000001E-7"/>
    <x v="8"/>
    <x v="8"/>
    <x v="16"/>
    <x v="16"/>
  </r>
  <r>
    <s v="455"/>
    <s v="Legal services"/>
    <s v="277"/>
    <s v="Special tool, die, jig, and fixture manufacturing"/>
    <n v="15055"/>
    <s v="Industry Use"/>
    <n v="5.68E-7"/>
    <x v="8"/>
    <x v="8"/>
    <x v="16"/>
    <x v="16"/>
  </r>
  <r>
    <s v="455"/>
    <s v="Legal services"/>
    <s v="294"/>
    <s v="Industrial process furnace and oven manufacturing"/>
    <n v="15055"/>
    <s v="Industry Use"/>
    <n v="2.0399999999999999E-10"/>
    <x v="8"/>
    <x v="8"/>
    <x v="16"/>
    <x v="16"/>
  </r>
  <r>
    <s v="455"/>
    <s v="Legal services"/>
    <s v="297"/>
    <s v="Scales, balances, and miscellaneous general purpose machinery manufacturing"/>
    <n v="15055"/>
    <s v="Industry Use"/>
    <n v="4.8099999999999997E-6"/>
    <x v="8"/>
    <x v="8"/>
    <x v="16"/>
    <x v="16"/>
  </r>
  <r>
    <s v="455"/>
    <s v="Legal services"/>
    <s v="307"/>
    <s v="Semiconductor and related device manufacturing"/>
    <n v="15055"/>
    <s v="Industry Use"/>
    <n v="6.8900000000000002E-8"/>
    <x v="8"/>
    <x v="8"/>
    <x v="16"/>
    <x v="16"/>
  </r>
  <r>
    <s v="455"/>
    <s v="Legal services"/>
    <s v="317"/>
    <s v="Analytical laboratory instrument manufacturing"/>
    <n v="15055"/>
    <s v="Industry Use"/>
    <n v="1.4300000000000001E-6"/>
    <x v="8"/>
    <x v="8"/>
    <x v="16"/>
    <x v="16"/>
  </r>
  <r>
    <s v="455"/>
    <s v="Legal services"/>
    <s v="323"/>
    <s v="Lighting fixture manufacturing"/>
    <n v="15055"/>
    <s v="Industry Use"/>
    <n v="1.04E-8"/>
    <x v="8"/>
    <x v="8"/>
    <x v="16"/>
    <x v="16"/>
  </r>
  <r>
    <s v="455"/>
    <s v="Legal services"/>
    <s v="330"/>
    <s v="Motor and generator manufacturing"/>
    <n v="15055"/>
    <s v="Industry Use"/>
    <n v="2.16E-10"/>
    <x v="8"/>
    <x v="8"/>
    <x v="16"/>
    <x v="16"/>
  </r>
  <r>
    <s v="455"/>
    <s v="Legal services"/>
    <s v="348"/>
    <s v="Motor vehicle electrical and electronic equipment manufacturing"/>
    <n v="15055"/>
    <s v="Industry Use"/>
    <n v="3.2999999999999998E-8"/>
    <x v="8"/>
    <x v="8"/>
    <x v="16"/>
    <x v="16"/>
  </r>
  <r>
    <s v="455"/>
    <s v="Legal services"/>
    <s v="364"/>
    <s v="All other transportation equipment manufacturing"/>
    <n v="15055"/>
    <s v="Industry Use"/>
    <n v="5.0699999999999997E-11"/>
    <x v="8"/>
    <x v="8"/>
    <x v="16"/>
    <x v="16"/>
  </r>
  <r>
    <s v="455"/>
    <s v="Legal services"/>
    <s v="365"/>
    <s v="Wood kitchen cabinet and countertop manufacturing"/>
    <n v="15055"/>
    <s v="Industry Use"/>
    <n v="2.6399999999999998E-7"/>
    <x v="8"/>
    <x v="8"/>
    <x v="16"/>
    <x v="16"/>
  </r>
  <r>
    <s v="455"/>
    <s v="Legal services"/>
    <s v="366"/>
    <s v="Upholstered household furniture manufacturing"/>
    <n v="15055"/>
    <s v="Industry Use"/>
    <n v="2.84E-7"/>
    <x v="8"/>
    <x v="8"/>
    <x v="16"/>
    <x v="16"/>
  </r>
  <r>
    <s v="455"/>
    <s v="Legal services"/>
    <s v="367"/>
    <s v="Nonupholstered wood household furniture manufacturing"/>
    <n v="15055"/>
    <s v="Industry Use"/>
    <n v="1.6899999999999999E-6"/>
    <x v="8"/>
    <x v="8"/>
    <x v="16"/>
    <x v="16"/>
  </r>
  <r>
    <s v="455"/>
    <s v="Legal services"/>
    <s v="371"/>
    <s v="Custom architectural woodwork and millwork"/>
    <n v="15055"/>
    <s v="Industry Use"/>
    <n v="1.2799999999999999E-5"/>
    <x v="8"/>
    <x v="8"/>
    <x v="16"/>
    <x v="16"/>
  </r>
  <r>
    <s v="455"/>
    <s v="Legal services"/>
    <s v="374"/>
    <s v="Mattress manufacturing"/>
    <n v="15055"/>
    <s v="Industry Use"/>
    <n v="1.6299999999999999E-12"/>
    <x v="8"/>
    <x v="8"/>
    <x v="16"/>
    <x v="16"/>
  </r>
  <r>
    <s v="455"/>
    <s v="Legal services"/>
    <s v="376"/>
    <s v="Surgical and medical instrument manufacturing"/>
    <n v="15055"/>
    <s v="Industry Use"/>
    <n v="1.2037199999999999E-3"/>
    <x v="8"/>
    <x v="8"/>
    <x v="16"/>
    <x v="16"/>
  </r>
  <r>
    <s v="455"/>
    <s v="Legal services"/>
    <s v="381"/>
    <s v="Jewelry and silverware manufacturing"/>
    <n v="15055"/>
    <s v="Industry Use"/>
    <n v="6.8999999999999996E-8"/>
    <x v="8"/>
    <x v="8"/>
    <x v="16"/>
    <x v="16"/>
  </r>
  <r>
    <s v="455"/>
    <s v="Legal services"/>
    <s v="382"/>
    <s v="Sporting and athletic goods manufacturing"/>
    <n v="15055"/>
    <s v="Industry Use"/>
    <n v="1.2899999999999999E-6"/>
    <x v="8"/>
    <x v="8"/>
    <x v="16"/>
    <x v="16"/>
  </r>
  <r>
    <s v="455"/>
    <s v="Legal services"/>
    <s v="383"/>
    <s v="Doll, toy, and game manufacturing"/>
    <n v="15055"/>
    <s v="Industry Use"/>
    <n v="3.2422409999999999E-3"/>
    <x v="8"/>
    <x v="8"/>
    <x v="16"/>
    <x v="16"/>
  </r>
  <r>
    <s v="455"/>
    <s v="Legal services"/>
    <s v="384"/>
    <s v="Office supplies (except paper) manufacturing"/>
    <n v="15055"/>
    <s v="Industry Use"/>
    <n v="3.7100000000000001E-5"/>
    <x v="8"/>
    <x v="8"/>
    <x v="16"/>
    <x v="16"/>
  </r>
  <r>
    <s v="455"/>
    <s v="Legal services"/>
    <s v="385"/>
    <s v="Sign manufacturing"/>
    <n v="15055"/>
    <s v="Industry Use"/>
    <n v="3.0865599999999999E-3"/>
    <x v="8"/>
    <x v="8"/>
    <x v="16"/>
    <x v="16"/>
  </r>
  <r>
    <s v="455"/>
    <s v="Legal services"/>
    <s v="393"/>
    <s v="Wholesale - Professional and commercial equipment and supplies"/>
    <n v="15055"/>
    <s v="Industry Use"/>
    <n v="0.104203187"/>
    <x v="9"/>
    <x v="9"/>
    <x v="16"/>
    <x v="16"/>
  </r>
  <r>
    <s v="455"/>
    <s v="Legal services"/>
    <s v="394"/>
    <s v="Wholesale - Household appliances and electrical and electronic goods"/>
    <n v="15055"/>
    <s v="Industry Use"/>
    <n v="3.3353104000000001E-2"/>
    <x v="9"/>
    <x v="9"/>
    <x v="16"/>
    <x v="16"/>
  </r>
  <r>
    <s v="455"/>
    <s v="Legal services"/>
    <s v="395"/>
    <s v="Wholesale - Machinery, equipment, and supplies"/>
    <n v="15055"/>
    <s v="Industry Use"/>
    <n v="6.5856880000000001E-3"/>
    <x v="9"/>
    <x v="9"/>
    <x v="16"/>
    <x v="16"/>
  </r>
  <r>
    <s v="455"/>
    <s v="Legal services"/>
    <s v="396"/>
    <s v="Wholesale - Other durable goods merchant wholesalers"/>
    <n v="15055"/>
    <s v="Industry Use"/>
    <n v="9.9263040000000004E-3"/>
    <x v="9"/>
    <x v="9"/>
    <x v="16"/>
    <x v="16"/>
  </r>
  <r>
    <s v="455"/>
    <s v="Legal services"/>
    <s v="398"/>
    <s v="Wholesale - Grocery and related product wholesalers"/>
    <n v="15055"/>
    <s v="Industry Use"/>
    <n v="8.6004899999999999E-4"/>
    <x v="9"/>
    <x v="9"/>
    <x v="16"/>
    <x v="16"/>
  </r>
  <r>
    <s v="455"/>
    <s v="Legal services"/>
    <s v="399"/>
    <s v="Wholesale - Petroleum and petroleum products"/>
    <n v="15055"/>
    <s v="Industry Use"/>
    <n v="1.7862659999999999E-3"/>
    <x v="9"/>
    <x v="9"/>
    <x v="16"/>
    <x v="16"/>
  </r>
  <r>
    <s v="455"/>
    <s v="Legal services"/>
    <s v="400"/>
    <s v="Wholesale - Other nondurable goods merchant wholesalers"/>
    <n v="15055"/>
    <s v="Industry Use"/>
    <n v="3.1008839E-2"/>
    <x v="9"/>
    <x v="9"/>
    <x v="16"/>
    <x v="16"/>
  </r>
  <r>
    <s v="455"/>
    <s v="Legal services"/>
    <s v="401"/>
    <s v="Wholesale - Wholesale electronic markets and agents and brokers"/>
    <n v="15055"/>
    <s v="Industry Use"/>
    <n v="1.97524E-4"/>
    <x v="9"/>
    <x v="9"/>
    <x v="16"/>
    <x v="16"/>
  </r>
  <r>
    <s v="455"/>
    <s v="Legal services"/>
    <s v="403"/>
    <s v="Retail - Furniture and home furnishings stores"/>
    <n v="15055"/>
    <s v="Industry Use"/>
    <n v="1.7272349999999999E-3"/>
    <x v="10"/>
    <x v="10"/>
    <x v="16"/>
    <x v="16"/>
  </r>
  <r>
    <s v="455"/>
    <s v="Legal services"/>
    <s v="404"/>
    <s v="Retail - Electronics and appliance stores"/>
    <n v="15055"/>
    <s v="Industry Use"/>
    <n v="1.6863959999999999E-3"/>
    <x v="10"/>
    <x v="10"/>
    <x v="16"/>
    <x v="16"/>
  </r>
  <r>
    <s v="455"/>
    <s v="Legal services"/>
    <s v="405"/>
    <s v="Retail - Building material and garden equipment and supplies stores"/>
    <n v="15055"/>
    <s v="Industry Use"/>
    <n v="4.3911430000000001E-3"/>
    <x v="10"/>
    <x v="10"/>
    <x v="16"/>
    <x v="16"/>
  </r>
  <r>
    <s v="455"/>
    <s v="Legal services"/>
    <s v="406"/>
    <s v="Retail - Food and beverage stores"/>
    <n v="15055"/>
    <s v="Industry Use"/>
    <n v="1.9656299999999999E-4"/>
    <x v="10"/>
    <x v="10"/>
    <x v="16"/>
    <x v="16"/>
  </r>
  <r>
    <s v="455"/>
    <s v="Legal services"/>
    <s v="407"/>
    <s v="Retail - Health and personal care stores"/>
    <n v="15055"/>
    <s v="Industry Use"/>
    <n v="2.0932700000000001E-4"/>
    <x v="10"/>
    <x v="10"/>
    <x v="16"/>
    <x v="16"/>
  </r>
  <r>
    <s v="455"/>
    <s v="Legal services"/>
    <s v="410"/>
    <s v="Retail - Sporting goods, hobby, musical instrument and book stores"/>
    <n v="15055"/>
    <s v="Industry Use"/>
    <n v="1.414078E-3"/>
    <x v="10"/>
    <x v="10"/>
    <x v="16"/>
    <x v="16"/>
  </r>
  <r>
    <s v="455"/>
    <s v="Legal services"/>
    <s v="411"/>
    <s v="Retail - General merchandise stores"/>
    <n v="15055"/>
    <s v="Industry Use"/>
    <n v="2.054864E-3"/>
    <x v="10"/>
    <x v="10"/>
    <x v="16"/>
    <x v="16"/>
  </r>
  <r>
    <s v="455"/>
    <s v="Legal services"/>
    <s v="412"/>
    <s v="Retail - Miscellaneous store retailers"/>
    <n v="15055"/>
    <s v="Industry Use"/>
    <n v="2.0371870000000002E-3"/>
    <x v="10"/>
    <x v="10"/>
    <x v="16"/>
    <x v="16"/>
  </r>
  <r>
    <s v="455"/>
    <s v="Legal services"/>
    <s v="413"/>
    <s v="Retail - Nonstore retailers"/>
    <n v="15055"/>
    <s v="Industry Use"/>
    <n v="3.6037830000000002E-3"/>
    <x v="10"/>
    <x v="10"/>
    <x v="16"/>
    <x v="16"/>
  </r>
  <r>
    <s v="455"/>
    <s v="Legal services"/>
    <s v="414"/>
    <s v="Air transportation"/>
    <n v="15055"/>
    <s v="Industry Use"/>
    <n v="8.9196410000000007E-3"/>
    <x v="11"/>
    <x v="11"/>
    <x v="16"/>
    <x v="16"/>
  </r>
  <r>
    <s v="455"/>
    <s v="Legal services"/>
    <s v="415"/>
    <s v="Rail transportation"/>
    <n v="15055"/>
    <s v="Industry Use"/>
    <n v="3.318175E-3"/>
    <x v="11"/>
    <x v="11"/>
    <x v="16"/>
    <x v="16"/>
  </r>
  <r>
    <s v="455"/>
    <s v="Legal services"/>
    <s v="416"/>
    <s v="Water transportation"/>
    <n v="15055"/>
    <s v="Industry Use"/>
    <n v="2.36E-8"/>
    <x v="11"/>
    <x v="11"/>
    <x v="16"/>
    <x v="16"/>
  </r>
  <r>
    <s v="455"/>
    <s v="Legal services"/>
    <s v="417"/>
    <s v="Truck transportation"/>
    <n v="15055"/>
    <s v="Industry Use"/>
    <n v="3.3771799999999998E-2"/>
    <x v="11"/>
    <x v="11"/>
    <x v="16"/>
    <x v="16"/>
  </r>
  <r>
    <s v="455"/>
    <s v="Legal services"/>
    <s v="418"/>
    <s v="Transit and ground passenger transportation"/>
    <n v="15055"/>
    <s v="Industry Use"/>
    <n v="1.2624962E-2"/>
    <x v="11"/>
    <x v="11"/>
    <x v="16"/>
    <x v="16"/>
  </r>
  <r>
    <s v="455"/>
    <s v="Legal services"/>
    <s v="420"/>
    <s v="Scenic and sightseeing transportation and support activities for transportation"/>
    <n v="15055"/>
    <s v="Industry Use"/>
    <n v="4.8355571999999999E-2"/>
    <x v="11"/>
    <x v="11"/>
    <x v="16"/>
    <x v="16"/>
  </r>
  <r>
    <s v="455"/>
    <s v="Legal services"/>
    <s v="421"/>
    <s v="Couriers and messengers"/>
    <n v="15055"/>
    <s v="Industry Use"/>
    <n v="6.8896505999999996E-2"/>
    <x v="11"/>
    <x v="11"/>
    <x v="16"/>
    <x v="16"/>
  </r>
  <r>
    <s v="455"/>
    <s v="Legal services"/>
    <s v="422"/>
    <s v="Warehousing and storage"/>
    <n v="15055"/>
    <s v="Industry Use"/>
    <n v="4.3830927999999998E-2"/>
    <x v="11"/>
    <x v="11"/>
    <x v="16"/>
    <x v="16"/>
  </r>
  <r>
    <s v="455"/>
    <s v="Legal services"/>
    <s v="423"/>
    <s v="Newspaper publishers"/>
    <n v="15055"/>
    <s v="Industry Use"/>
    <n v="8.6530570000000001E-2"/>
    <x v="12"/>
    <x v="12"/>
    <x v="16"/>
    <x v="16"/>
  </r>
  <r>
    <s v="455"/>
    <s v="Legal services"/>
    <s v="424"/>
    <s v="Periodical publishers"/>
    <n v="15055"/>
    <s v="Industry Use"/>
    <n v="7.7924259999999999E-3"/>
    <x v="12"/>
    <x v="12"/>
    <x v="16"/>
    <x v="16"/>
  </r>
  <r>
    <s v="455"/>
    <s v="Legal services"/>
    <s v="425"/>
    <s v="Book publishers"/>
    <n v="15055"/>
    <s v="Industry Use"/>
    <n v="0.49918736499999999"/>
    <x v="12"/>
    <x v="12"/>
    <x v="16"/>
    <x v="16"/>
  </r>
  <r>
    <s v="455"/>
    <s v="Legal services"/>
    <s v="428"/>
    <s v="Software publishers"/>
    <n v="15055"/>
    <s v="Industry Use"/>
    <n v="0.21415572599999999"/>
    <x v="12"/>
    <x v="12"/>
    <x v="16"/>
    <x v="16"/>
  </r>
  <r>
    <s v="455"/>
    <s v="Legal services"/>
    <s v="429"/>
    <s v="Motion picture and video industries"/>
    <n v="15055"/>
    <s v="Industry Use"/>
    <n v="1.8098960000000001E-3"/>
    <x v="12"/>
    <x v="12"/>
    <x v="16"/>
    <x v="16"/>
  </r>
  <r>
    <s v="455"/>
    <s v="Legal services"/>
    <s v="431"/>
    <s v="Radio and television broadcasting"/>
    <n v="15055"/>
    <s v="Industry Use"/>
    <n v="5.7256084999999998E-2"/>
    <x v="12"/>
    <x v="12"/>
    <x v="16"/>
    <x v="16"/>
  </r>
  <r>
    <s v="455"/>
    <s v="Legal services"/>
    <s v="432"/>
    <s v="Cable and other subscription programming"/>
    <n v="15055"/>
    <s v="Industry Use"/>
    <n v="1.1118024000000001E-2"/>
    <x v="12"/>
    <x v="12"/>
    <x v="16"/>
    <x v="16"/>
  </r>
  <r>
    <s v="455"/>
    <s v="Legal services"/>
    <s v="433"/>
    <s v="Wired telecommunications carriers"/>
    <n v="15055"/>
    <s v="Industry Use"/>
    <n v="0.29706939599999999"/>
    <x v="12"/>
    <x v="12"/>
    <x v="16"/>
    <x v="16"/>
  </r>
  <r>
    <s v="455"/>
    <s v="Legal services"/>
    <s v="436"/>
    <s v="Data processing, hosting, and related services"/>
    <n v="15055"/>
    <s v="Industry Use"/>
    <n v="0.470826666"/>
    <x v="12"/>
    <x v="12"/>
    <x v="16"/>
    <x v="16"/>
  </r>
  <r>
    <s v="455"/>
    <s v="Legal services"/>
    <s v="437"/>
    <s v="News syndicates, libraries, archives and all other information services"/>
    <n v="15055"/>
    <s v="Industry Use"/>
    <n v="7.6000000000000004E-5"/>
    <x v="12"/>
    <x v="12"/>
    <x v="16"/>
    <x v="16"/>
  </r>
  <r>
    <s v="455"/>
    <s v="Legal services"/>
    <s v="438"/>
    <s v="Internet publishing and broadcasting and web search portals"/>
    <n v="15055"/>
    <s v="Industry Use"/>
    <n v="6.9501468999999996E-2"/>
    <x v="12"/>
    <x v="12"/>
    <x v="16"/>
    <x v="16"/>
  </r>
  <r>
    <s v="455"/>
    <s v="Legal services"/>
    <s v="439"/>
    <s v="Nondepository credit intermediation and related activities"/>
    <n v="15055"/>
    <s v="Industry Use"/>
    <n v="9.2786552999999994E-2"/>
    <x v="13"/>
    <x v="13"/>
    <x v="16"/>
    <x v="16"/>
  </r>
  <r>
    <s v="455"/>
    <s v="Legal services"/>
    <s v="440"/>
    <s v="Securities and commodity contracts intermediation and brokerage"/>
    <n v="15055"/>
    <s v="Industry Use"/>
    <n v="3.8560850000000001E-2"/>
    <x v="13"/>
    <x v="13"/>
    <x v="16"/>
    <x v="16"/>
  </r>
  <r>
    <s v="455"/>
    <s v="Legal services"/>
    <s v="441"/>
    <s v="Monetary authorities and depository credit intermediation"/>
    <n v="15055"/>
    <s v="Industry Use"/>
    <n v="0.73210165500000002"/>
    <x v="13"/>
    <x v="13"/>
    <x v="16"/>
    <x v="16"/>
  </r>
  <r>
    <s v="455"/>
    <s v="Legal services"/>
    <s v="442"/>
    <s v="Other financial investment activities"/>
    <n v="15055"/>
    <s v="Industry Use"/>
    <n v="5.2692193999999998E-2"/>
    <x v="13"/>
    <x v="13"/>
    <x v="16"/>
    <x v="16"/>
  </r>
  <r>
    <s v="455"/>
    <s v="Legal services"/>
    <s v="443"/>
    <s v="Direct life insurance carriers"/>
    <n v="15055"/>
    <s v="Industry Use"/>
    <n v="4.1499999999999999E-5"/>
    <x v="13"/>
    <x v="13"/>
    <x v="16"/>
    <x v="16"/>
  </r>
  <r>
    <s v="455"/>
    <s v="Legal services"/>
    <s v="444"/>
    <s v="Insurance carriers, except direct life"/>
    <n v="15055"/>
    <s v="Industry Use"/>
    <n v="4.3612242000000002E-2"/>
    <x v="13"/>
    <x v="13"/>
    <x v="16"/>
    <x v="16"/>
  </r>
  <r>
    <s v="455"/>
    <s v="Legal services"/>
    <s v="445"/>
    <s v="Insurance agencies, brokerages, and related activities"/>
    <n v="15055"/>
    <s v="Industry Use"/>
    <n v="2.452669E-2"/>
    <x v="13"/>
    <x v="13"/>
    <x v="16"/>
    <x v="16"/>
  </r>
  <r>
    <s v="455"/>
    <s v="Legal services"/>
    <s v="447"/>
    <s v="Other real estate"/>
    <n v="15055"/>
    <s v="Industry Use"/>
    <n v="2.4660347659999999"/>
    <x v="14"/>
    <x v="14"/>
    <x v="16"/>
    <x v="16"/>
  </r>
  <r>
    <s v="455"/>
    <s v="Legal services"/>
    <s v="450"/>
    <s v="Automotive equipment rental and leasing"/>
    <n v="15055"/>
    <s v="Industry Use"/>
    <n v="5.0526970999999997E-2"/>
    <x v="15"/>
    <x v="15"/>
    <x v="16"/>
    <x v="16"/>
  </r>
  <r>
    <s v="455"/>
    <s v="Legal services"/>
    <s v="451"/>
    <s v="General and consumer goods rental except video tapes and discs"/>
    <n v="15055"/>
    <s v="Industry Use"/>
    <n v="5.0627990999999997E-2"/>
    <x v="15"/>
    <x v="15"/>
    <x v="16"/>
    <x v="16"/>
  </r>
  <r>
    <s v="455"/>
    <s v="Legal services"/>
    <s v="453"/>
    <s v="Commercial and industrial machinery and equipment rental and leasing"/>
    <n v="15055"/>
    <s v="Industry Use"/>
    <n v="0.102502782"/>
    <x v="15"/>
    <x v="15"/>
    <x v="16"/>
    <x v="16"/>
  </r>
  <r>
    <s v="455"/>
    <s v="Legal services"/>
    <s v="454"/>
    <s v="Lessors of nonfinancial intangible assets"/>
    <n v="15055"/>
    <s v="Industry Use"/>
    <n v="7.6198799999999999E-3"/>
    <x v="15"/>
    <x v="15"/>
    <x v="16"/>
    <x v="16"/>
  </r>
  <r>
    <s v="455"/>
    <s v="Legal services"/>
    <s v="455"/>
    <s v="Legal services"/>
    <n v="15055"/>
    <s v="Industry Use"/>
    <n v="0.22132946000000001"/>
    <x v="16"/>
    <x v="16"/>
    <x v="16"/>
    <x v="16"/>
  </r>
  <r>
    <s v="455"/>
    <s v="Legal services"/>
    <s v="456"/>
    <s v="Accounting, tax preparation, bookkeeping, and payroll services"/>
    <n v="15055"/>
    <s v="Industry Use"/>
    <n v="0.404743713"/>
    <x v="16"/>
    <x v="16"/>
    <x v="16"/>
    <x v="16"/>
  </r>
  <r>
    <s v="455"/>
    <s v="Legal services"/>
    <s v="457"/>
    <s v="Architectural, engineering, and related services"/>
    <n v="15055"/>
    <s v="Industry Use"/>
    <n v="3.5231065999999998E-2"/>
    <x v="16"/>
    <x v="16"/>
    <x v="16"/>
    <x v="16"/>
  </r>
  <r>
    <s v="455"/>
    <s v="Legal services"/>
    <s v="458"/>
    <s v="Specialized design services"/>
    <n v="15055"/>
    <s v="Industry Use"/>
    <n v="5.4651949999999999E-3"/>
    <x v="16"/>
    <x v="16"/>
    <x v="16"/>
    <x v="16"/>
  </r>
  <r>
    <s v="455"/>
    <s v="Legal services"/>
    <s v="459"/>
    <s v="Custom computer programming services"/>
    <n v="15055"/>
    <s v="Industry Use"/>
    <n v="4.6299559999999997E-2"/>
    <x v="16"/>
    <x v="16"/>
    <x v="16"/>
    <x v="16"/>
  </r>
  <r>
    <s v="455"/>
    <s v="Legal services"/>
    <s v="460"/>
    <s v="Computer systems design services"/>
    <n v="15055"/>
    <s v="Industry Use"/>
    <n v="0.25567693800000002"/>
    <x v="16"/>
    <x v="16"/>
    <x v="16"/>
    <x v="16"/>
  </r>
  <r>
    <s v="455"/>
    <s v="Legal services"/>
    <s v="461"/>
    <s v="Other computer related services, including facilities management"/>
    <n v="15055"/>
    <s v="Industry Use"/>
    <n v="0.13938483500000001"/>
    <x v="16"/>
    <x v="16"/>
    <x v="16"/>
    <x v="16"/>
  </r>
  <r>
    <s v="455"/>
    <s v="Legal services"/>
    <s v="462"/>
    <s v="Management consulting services"/>
    <n v="15055"/>
    <s v="Industry Use"/>
    <n v="6.1512735999999998E-2"/>
    <x v="16"/>
    <x v="16"/>
    <x v="16"/>
    <x v="16"/>
  </r>
  <r>
    <s v="455"/>
    <s v="Legal services"/>
    <s v="463"/>
    <s v="Environmental and other technical consulting services"/>
    <n v="15055"/>
    <s v="Industry Use"/>
    <n v="1.0268866E-2"/>
    <x v="16"/>
    <x v="16"/>
    <x v="16"/>
    <x v="16"/>
  </r>
  <r>
    <s v="455"/>
    <s v="Legal services"/>
    <s v="464"/>
    <s v="Scientific research and development services"/>
    <n v="15055"/>
    <s v="Industry Use"/>
    <n v="8.8400600000000001E-4"/>
    <x v="16"/>
    <x v="16"/>
    <x v="16"/>
    <x v="16"/>
  </r>
  <r>
    <s v="455"/>
    <s v="Legal services"/>
    <s v="465"/>
    <s v="Advertising, public relations, and related services"/>
    <n v="15055"/>
    <s v="Industry Use"/>
    <n v="0.108109873"/>
    <x v="16"/>
    <x v="16"/>
    <x v="16"/>
    <x v="16"/>
  </r>
  <r>
    <s v="455"/>
    <s v="Legal services"/>
    <s v="466"/>
    <s v="Photographic services"/>
    <n v="15055"/>
    <s v="Industry Use"/>
    <n v="3.5602953E-2"/>
    <x v="16"/>
    <x v="16"/>
    <x v="16"/>
    <x v="16"/>
  </r>
  <r>
    <s v="455"/>
    <s v="Legal services"/>
    <s v="468"/>
    <s v="Marketing research and all other miscellaneous professional, scientific, and technical services"/>
    <n v="15055"/>
    <s v="Industry Use"/>
    <n v="3.7400940000000001E-2"/>
    <x v="16"/>
    <x v="16"/>
    <x v="16"/>
    <x v="16"/>
  </r>
  <r>
    <s v="455"/>
    <s v="Legal services"/>
    <s v="469"/>
    <s v="Management of companies and enterprises"/>
    <n v="15055"/>
    <s v="Industry Use"/>
    <n v="0.71106923499999997"/>
    <x v="17"/>
    <x v="17"/>
    <x v="16"/>
    <x v="16"/>
  </r>
  <r>
    <s v="455"/>
    <s v="Legal services"/>
    <s v="470"/>
    <s v="Office administrative services"/>
    <n v="15055"/>
    <s v="Industry Use"/>
    <n v="6.4624811000000004E-2"/>
    <x v="17"/>
    <x v="17"/>
    <x v="16"/>
    <x v="16"/>
  </r>
  <r>
    <s v="455"/>
    <s v="Legal services"/>
    <s v="471"/>
    <s v="Facilities support services"/>
    <n v="15055"/>
    <s v="Industry Use"/>
    <n v="1.0303055E-2"/>
    <x v="17"/>
    <x v="17"/>
    <x v="16"/>
    <x v="16"/>
  </r>
  <r>
    <s v="455"/>
    <s v="Legal services"/>
    <s v="472"/>
    <s v="Employment services"/>
    <n v="15055"/>
    <s v="Industry Use"/>
    <n v="0.40025104700000003"/>
    <x v="17"/>
    <x v="17"/>
    <x v="16"/>
    <x v="16"/>
  </r>
  <r>
    <s v="455"/>
    <s v="Legal services"/>
    <s v="473"/>
    <s v="Business support services"/>
    <n v="15055"/>
    <s v="Industry Use"/>
    <n v="0.50637907100000001"/>
    <x v="17"/>
    <x v="17"/>
    <x v="16"/>
    <x v="16"/>
  </r>
  <r>
    <s v="455"/>
    <s v="Legal services"/>
    <s v="474"/>
    <s v="Travel arrangement and reservation services"/>
    <n v="15055"/>
    <s v="Industry Use"/>
    <n v="5.5510610000000004E-3"/>
    <x v="17"/>
    <x v="17"/>
    <x v="16"/>
    <x v="16"/>
  </r>
  <r>
    <s v="455"/>
    <s v="Legal services"/>
    <s v="475"/>
    <s v="Investigation and security services"/>
    <n v="15055"/>
    <s v="Industry Use"/>
    <n v="1.0187836E-2"/>
    <x v="17"/>
    <x v="17"/>
    <x v="16"/>
    <x v="16"/>
  </r>
  <r>
    <s v="455"/>
    <s v="Legal services"/>
    <s v="476"/>
    <s v="Services to buildings"/>
    <n v="15055"/>
    <s v="Industry Use"/>
    <n v="4.1165588000000003E-2"/>
    <x v="17"/>
    <x v="17"/>
    <x v="16"/>
    <x v="16"/>
  </r>
  <r>
    <s v="455"/>
    <s v="Legal services"/>
    <s v="477"/>
    <s v="Landscape and horticultural services"/>
    <n v="15055"/>
    <s v="Industry Use"/>
    <n v="2.0409162000000002E-2"/>
    <x v="17"/>
    <x v="17"/>
    <x v="16"/>
    <x v="16"/>
  </r>
  <r>
    <s v="455"/>
    <s v="Legal services"/>
    <s v="478"/>
    <s v="Other support services"/>
    <n v="15055"/>
    <s v="Industry Use"/>
    <n v="4.4615084999999999E-2"/>
    <x v="17"/>
    <x v="17"/>
    <x v="16"/>
    <x v="16"/>
  </r>
  <r>
    <s v="455"/>
    <s v="Legal services"/>
    <s v="479"/>
    <s v="Waste management and remediation services"/>
    <n v="15055"/>
    <s v="Industry Use"/>
    <n v="1.9752560999999998E-2"/>
    <x v="17"/>
    <x v="17"/>
    <x v="16"/>
    <x v="16"/>
  </r>
  <r>
    <s v="455"/>
    <s v="Legal services"/>
    <s v="496"/>
    <s v="Performing arts companies"/>
    <n v="15055"/>
    <s v="Industry Use"/>
    <n v="9.3227210000000008E-3"/>
    <x v="19"/>
    <x v="19"/>
    <x v="16"/>
    <x v="16"/>
  </r>
  <r>
    <s v="455"/>
    <s v="Legal services"/>
    <s v="497"/>
    <s v="Commercial Sports Except Racing"/>
    <n v="15055"/>
    <s v="Industry Use"/>
    <n v="1.211243E-2"/>
    <x v="19"/>
    <x v="19"/>
    <x v="16"/>
    <x v="16"/>
  </r>
  <r>
    <s v="455"/>
    <s v="Legal services"/>
    <s v="498"/>
    <s v="Racing and Track Operation"/>
    <n v="15055"/>
    <s v="Industry Use"/>
    <n v="7.5199999999999998E-5"/>
    <x v="19"/>
    <x v="19"/>
    <x v="16"/>
    <x v="16"/>
  </r>
  <r>
    <s v="455"/>
    <s v="Legal services"/>
    <s v="499"/>
    <s v="Independent artists, writers, and performers"/>
    <n v="15055"/>
    <s v="Industry Use"/>
    <n v="7.1715699999999995E-4"/>
    <x v="19"/>
    <x v="19"/>
    <x v="16"/>
    <x v="16"/>
  </r>
  <r>
    <s v="455"/>
    <s v="Legal services"/>
    <s v="500"/>
    <s v="Promoters of performing arts and sports and agents for public figures"/>
    <n v="15055"/>
    <s v="Industry Use"/>
    <n v="2.2448569000000002E-2"/>
    <x v="19"/>
    <x v="19"/>
    <x v="16"/>
    <x v="16"/>
  </r>
  <r>
    <s v="455"/>
    <s v="Legal services"/>
    <s v="501"/>
    <s v="Museums, historical sites, zoos, and parks"/>
    <n v="15055"/>
    <s v="Industry Use"/>
    <n v="2.2000000000000001E-6"/>
    <x v="19"/>
    <x v="19"/>
    <x v="16"/>
    <x v="16"/>
  </r>
  <r>
    <s v="455"/>
    <s v="Legal services"/>
    <s v="504"/>
    <s v="Other amusement and recreation industries"/>
    <n v="15055"/>
    <s v="Industry Use"/>
    <n v="1.1303216E-2"/>
    <x v="19"/>
    <x v="19"/>
    <x v="16"/>
    <x v="16"/>
  </r>
  <r>
    <s v="455"/>
    <s v="Legal services"/>
    <s v="505"/>
    <s v="Fitness and recreational sports centers"/>
    <n v="15055"/>
    <s v="Industry Use"/>
    <n v="5.1764890000000003E-3"/>
    <x v="19"/>
    <x v="19"/>
    <x v="16"/>
    <x v="16"/>
  </r>
  <r>
    <s v="455"/>
    <s v="Legal services"/>
    <s v="507"/>
    <s v="Hotels and motels, including casino hotels"/>
    <n v="15055"/>
    <s v="Industry Use"/>
    <n v="2.0650599999999999E-4"/>
    <x v="20"/>
    <x v="20"/>
    <x v="16"/>
    <x v="16"/>
  </r>
  <r>
    <s v="455"/>
    <s v="Legal services"/>
    <s v="508"/>
    <s v="Other accommodations"/>
    <n v="15055"/>
    <s v="Industry Use"/>
    <n v="2.8200000000000001E-5"/>
    <x v="20"/>
    <x v="20"/>
    <x v="16"/>
    <x v="16"/>
  </r>
  <r>
    <s v="455"/>
    <s v="Legal services"/>
    <s v="509"/>
    <s v="Full-service restaurants"/>
    <n v="15055"/>
    <s v="Industry Use"/>
    <n v="0.34132605599999999"/>
    <x v="20"/>
    <x v="20"/>
    <x v="16"/>
    <x v="16"/>
  </r>
  <r>
    <s v="455"/>
    <s v="Legal services"/>
    <s v="510"/>
    <s v="Limited-service restaurants"/>
    <n v="15055"/>
    <s v="Industry Use"/>
    <n v="0.10103606"/>
    <x v="20"/>
    <x v="20"/>
    <x v="16"/>
    <x v="16"/>
  </r>
  <r>
    <s v="455"/>
    <s v="Legal services"/>
    <s v="511"/>
    <s v="All other food and drinking places"/>
    <n v="15055"/>
    <s v="Industry Use"/>
    <n v="0.12079915400000001"/>
    <x v="20"/>
    <x v="20"/>
    <x v="16"/>
    <x v="16"/>
  </r>
  <r>
    <s v="455"/>
    <s v="Legal services"/>
    <s v="512"/>
    <s v="Automotive repair and maintenance, except car washes"/>
    <n v="15055"/>
    <s v="Industry Use"/>
    <n v="4.6584030999999998E-2"/>
    <x v="21"/>
    <x v="21"/>
    <x v="16"/>
    <x v="16"/>
  </r>
  <r>
    <s v="455"/>
    <s v="Legal services"/>
    <s v="513"/>
    <s v="Car washes"/>
    <n v="15055"/>
    <s v="Industry Use"/>
    <n v="1.7888029E-2"/>
    <x v="21"/>
    <x v="21"/>
    <x v="16"/>
    <x v="16"/>
  </r>
  <r>
    <s v="455"/>
    <s v="Legal services"/>
    <s v="514"/>
    <s v="Electronic and precision equipment repair and maintenance"/>
    <n v="15055"/>
    <s v="Industry Use"/>
    <n v="2.5620528E-2"/>
    <x v="21"/>
    <x v="21"/>
    <x v="16"/>
    <x v="16"/>
  </r>
  <r>
    <s v="455"/>
    <s v="Legal services"/>
    <s v="515"/>
    <s v="Commercial and industrial machinery and equipment repair and maintenance"/>
    <n v="15055"/>
    <s v="Industry Use"/>
    <n v="6.7724751E-2"/>
    <x v="21"/>
    <x v="21"/>
    <x v="16"/>
    <x v="16"/>
  </r>
  <r>
    <s v="455"/>
    <s v="Legal services"/>
    <s v="516"/>
    <s v="Personal and household goods repair and maintenance"/>
    <n v="15055"/>
    <s v="Industry Use"/>
    <n v="1.8154337999999999E-2"/>
    <x v="21"/>
    <x v="21"/>
    <x v="16"/>
    <x v="16"/>
  </r>
  <r>
    <s v="455"/>
    <s v="Legal services"/>
    <s v="519"/>
    <s v="Dry-cleaning and laundry services"/>
    <n v="15055"/>
    <s v="Industry Use"/>
    <n v="2.1255520000000002E-3"/>
    <x v="21"/>
    <x v="21"/>
    <x v="16"/>
    <x v="16"/>
  </r>
  <r>
    <s v="455"/>
    <s v="Legal services"/>
    <s v="520"/>
    <s v="Other personal services"/>
    <n v="15055"/>
    <s v="Industry Use"/>
    <n v="1.0829299000000001E-2"/>
    <x v="21"/>
    <x v="21"/>
    <x v="16"/>
    <x v="16"/>
  </r>
  <r>
    <s v="455"/>
    <s v="Legal services"/>
    <s v="523"/>
    <s v="Business and professional associations"/>
    <n v="15055"/>
    <s v="Industry Use"/>
    <n v="1.3456938E-2"/>
    <x v="21"/>
    <x v="21"/>
    <x v="16"/>
    <x v="16"/>
  </r>
  <r>
    <s v="455"/>
    <s v="Legal services"/>
    <s v="526"/>
    <s v="Postal service"/>
    <n v="15055"/>
    <s v="Industry Use"/>
    <n v="4.4769112999999999E-2"/>
    <x v="22"/>
    <x v="22"/>
    <x v="16"/>
    <x v="16"/>
  </r>
  <r>
    <s v="455"/>
    <s v="Legal services"/>
    <s v="528"/>
    <s v="Other federal government enterprises"/>
    <n v="15055"/>
    <s v="Industry Use"/>
    <n v="1.75E-6"/>
    <x v="22"/>
    <x v="22"/>
    <x v="16"/>
    <x v="16"/>
  </r>
  <r>
    <s v="455"/>
    <s v="Legal services"/>
    <s v="532"/>
    <s v="Local government passenger transit"/>
    <n v="15055"/>
    <s v="Industry Use"/>
    <n v="1.5282297E-2"/>
    <x v="22"/>
    <x v="22"/>
    <x v="16"/>
    <x v="16"/>
  </r>
  <r>
    <s v="455"/>
    <s v="Legal services"/>
    <s v="533"/>
    <s v="Local government electric utilities"/>
    <n v="15055"/>
    <s v="Industry Use"/>
    <n v="2.9912239999999998E-3"/>
    <x v="22"/>
    <x v="22"/>
    <x v="16"/>
    <x v="16"/>
  </r>
  <r>
    <s v="455"/>
    <s v="Legal services"/>
    <s v="5001"/>
    <s v="Employee Compensation"/>
    <n v="15053"/>
    <s v="Factor Receipts"/>
    <n v="16.442251209999998"/>
    <x v="23"/>
    <x v="23"/>
    <x v="16"/>
    <x v="16"/>
  </r>
  <r>
    <s v="455"/>
    <s v="Legal services"/>
    <s v="6001"/>
    <s v="Proprietor Income"/>
    <n v="15053"/>
    <s v="Factor Receipts"/>
    <n v="1.7885191439999999"/>
    <x v="24"/>
    <x v="24"/>
    <x v="16"/>
    <x v="16"/>
  </r>
  <r>
    <s v="455"/>
    <s v="Legal services"/>
    <s v="7001"/>
    <s v="Other Property Type Income"/>
    <n v="15053"/>
    <s v="Factor Receipts"/>
    <n v="10.76254368"/>
    <x v="25"/>
    <x v="25"/>
    <x v="16"/>
    <x v="16"/>
  </r>
  <r>
    <s v="455"/>
    <s v="Legal services"/>
    <s v="8001"/>
    <s v="Taxes on Production and Imports"/>
    <n v="15053"/>
    <s v="Factor Receipts"/>
    <n v="0.84983891199999995"/>
    <x v="26"/>
    <x v="26"/>
    <x v="16"/>
    <x v="16"/>
  </r>
  <r>
    <s v="455"/>
    <s v="Legal services"/>
    <s v="11001"/>
    <s v="Federal Government NonDefense"/>
    <n v="15055"/>
    <s v="Industry Use"/>
    <n v="5.9599999999999997E-6"/>
    <x v="27"/>
    <x v="27"/>
    <x v="16"/>
    <x v="16"/>
  </r>
  <r>
    <s v="455"/>
    <s v="Legal services"/>
    <s v="12001"/>
    <s v="State/Local Govt NonEducation"/>
    <n v="15055"/>
    <s v="Industry Use"/>
    <n v="9.0209969999999993E-3"/>
    <x v="27"/>
    <x v="27"/>
    <x v="16"/>
    <x v="16"/>
  </r>
  <r>
    <s v="455"/>
    <s v="Legal services"/>
    <s v="14002"/>
    <s v="Inventory Additions/Deletions"/>
    <n v="15055"/>
    <s v="Industry Use"/>
    <n v="1.1327729999999999E-3"/>
    <x v="27"/>
    <x v="27"/>
    <x v="16"/>
    <x v="16"/>
  </r>
  <r>
    <s v="455"/>
    <s v="Legal services"/>
    <s v="25001"/>
    <s v="Foreign Trade"/>
    <n v="15056"/>
    <s v="Industry Trade"/>
    <n v="0.44415180300000001"/>
    <x v="28"/>
    <x v="28"/>
    <x v="16"/>
    <x v="16"/>
  </r>
  <r>
    <s v="455"/>
    <s v="Legal services"/>
    <s v="28001"/>
    <s v="Domestic Trade"/>
    <n v="15056"/>
    <s v="Industry Trade"/>
    <n v="7.3980396920000002"/>
    <x v="29"/>
    <x v="29"/>
    <x v="16"/>
    <x v="16"/>
  </r>
  <r>
    <s v="456"/>
    <s v="Accounting, tax preparation, bookkeeping, and payroll services"/>
    <s v="1"/>
    <s v="Oilseed farming"/>
    <n v="15055"/>
    <s v="Industry Use"/>
    <n v="9.4699999999999998E-5"/>
    <x v="0"/>
    <x v="0"/>
    <x v="16"/>
    <x v="16"/>
  </r>
  <r>
    <s v="456"/>
    <s v="Accounting, tax preparation, bookkeeping, and payroll services"/>
    <s v="2"/>
    <s v="Grain farming"/>
    <n v="15055"/>
    <s v="Industry Use"/>
    <n v="4.95964E-4"/>
    <x v="0"/>
    <x v="0"/>
    <x v="16"/>
    <x v="16"/>
  </r>
  <r>
    <s v="456"/>
    <s v="Accounting, tax preparation, bookkeeping, and payroll services"/>
    <s v="3"/>
    <s v="Vegetable and melon farming"/>
    <n v="15055"/>
    <s v="Industry Use"/>
    <n v="1.3E-6"/>
    <x v="1"/>
    <x v="1"/>
    <x v="16"/>
    <x v="16"/>
  </r>
  <r>
    <s v="456"/>
    <s v="Accounting, tax preparation, bookkeeping, and payroll services"/>
    <s v="4"/>
    <s v="Fruit farming"/>
    <n v="15055"/>
    <s v="Industry Use"/>
    <n v="1.42E-6"/>
    <x v="1"/>
    <x v="1"/>
    <x v="16"/>
    <x v="16"/>
  </r>
  <r>
    <s v="456"/>
    <s v="Accounting, tax preparation, bookkeeping, and payroll services"/>
    <s v="5"/>
    <s v="Tree nut farming"/>
    <n v="15055"/>
    <s v="Industry Use"/>
    <n v="4.0499999999999999E-7"/>
    <x v="1"/>
    <x v="1"/>
    <x v="16"/>
    <x v="16"/>
  </r>
  <r>
    <s v="456"/>
    <s v="Accounting, tax preparation, bookkeeping, and payroll services"/>
    <s v="6"/>
    <s v="Greenhouse, nursery, and floriculture production"/>
    <n v="15055"/>
    <s v="Industry Use"/>
    <n v="1.2300000000000001E-5"/>
    <x v="1"/>
    <x v="1"/>
    <x v="16"/>
    <x v="16"/>
  </r>
  <r>
    <s v="456"/>
    <s v="Accounting, tax preparation, bookkeeping, and payroll services"/>
    <s v="10"/>
    <s v="All other crop farming"/>
    <n v="15055"/>
    <s v="Industry Use"/>
    <n v="3.1600000000000002E-7"/>
    <x v="0"/>
    <x v="0"/>
    <x v="16"/>
    <x v="16"/>
  </r>
  <r>
    <s v="456"/>
    <s v="Accounting, tax preparation, bookkeeping, and payroll services"/>
    <s v="11"/>
    <s v="Beef cattle ranching and farming, including feedlots and dual-purpose ranching and farming"/>
    <n v="15055"/>
    <s v="Industry Use"/>
    <n v="7.29617E-4"/>
    <x v="2"/>
    <x v="2"/>
    <x v="16"/>
    <x v="16"/>
  </r>
  <r>
    <s v="456"/>
    <s v="Accounting, tax preparation, bookkeeping, and payroll services"/>
    <s v="12"/>
    <s v="Dairy cattle and milk production"/>
    <n v="15055"/>
    <s v="Industry Use"/>
    <n v="6.6112600000000005E-4"/>
    <x v="2"/>
    <x v="2"/>
    <x v="16"/>
    <x v="16"/>
  </r>
  <r>
    <s v="456"/>
    <s v="Accounting, tax preparation, bookkeeping, and payroll services"/>
    <s v="13"/>
    <s v="Poultry and egg production"/>
    <n v="15055"/>
    <s v="Industry Use"/>
    <n v="1.06E-5"/>
    <x v="2"/>
    <x v="2"/>
    <x v="16"/>
    <x v="16"/>
  </r>
  <r>
    <s v="456"/>
    <s v="Accounting, tax preparation, bookkeeping, and payroll services"/>
    <s v="14"/>
    <s v="Animal production, except cattle and poultry and eggs"/>
    <n v="15055"/>
    <s v="Industry Use"/>
    <n v="2.15775E-4"/>
    <x v="2"/>
    <x v="2"/>
    <x v="16"/>
    <x v="16"/>
  </r>
  <r>
    <s v="456"/>
    <s v="Accounting, tax preparation, bookkeeping, and payroll services"/>
    <s v="15"/>
    <s v="Forestry, forest products, and timber tract production"/>
    <n v="15055"/>
    <s v="Industry Use"/>
    <n v="2.16E-7"/>
    <x v="3"/>
    <x v="3"/>
    <x v="16"/>
    <x v="16"/>
  </r>
  <r>
    <s v="456"/>
    <s v="Accounting, tax preparation, bookkeeping, and payroll services"/>
    <s v="20"/>
    <s v="Oil and gas extraction"/>
    <n v="15055"/>
    <s v="Industry Use"/>
    <n v="6.3499999999999999E-5"/>
    <x v="4"/>
    <x v="4"/>
    <x v="16"/>
    <x v="16"/>
  </r>
  <r>
    <s v="456"/>
    <s v="Accounting, tax preparation, bookkeeping, and payroll services"/>
    <s v="36"/>
    <s v="Support activities for oil and gas operations"/>
    <n v="15055"/>
    <s v="Industry Use"/>
    <n v="1.63E-9"/>
    <x v="4"/>
    <x v="4"/>
    <x v="16"/>
    <x v="16"/>
  </r>
  <r>
    <s v="456"/>
    <s v="Accounting, tax preparation, bookkeeping, and payroll services"/>
    <s v="47"/>
    <s v="Electric power transmission and distribution"/>
    <n v="15055"/>
    <s v="Industry Use"/>
    <n v="9.9465456999999993E-2"/>
    <x v="5"/>
    <x v="5"/>
    <x v="16"/>
    <x v="16"/>
  </r>
  <r>
    <s v="456"/>
    <s v="Accounting, tax preparation, bookkeeping, and payroll services"/>
    <s v="48"/>
    <s v="Natural gas distribution"/>
    <n v="15055"/>
    <s v="Industry Use"/>
    <n v="1.234384E-3"/>
    <x v="5"/>
    <x v="5"/>
    <x v="16"/>
    <x v="16"/>
  </r>
  <r>
    <s v="456"/>
    <s v="Accounting, tax preparation, bookkeeping, and payroll services"/>
    <s v="49"/>
    <s v="Water, sewage and other systems"/>
    <n v="15055"/>
    <s v="Industry Use"/>
    <n v="5.8013599999999998E-4"/>
    <x v="5"/>
    <x v="5"/>
    <x v="16"/>
    <x v="16"/>
  </r>
  <r>
    <s v="456"/>
    <s v="Accounting, tax preparation, bookkeeping, and payroll services"/>
    <s v="60"/>
    <s v="Maintenance and repair construction of nonresidential structures"/>
    <n v="15055"/>
    <s v="Industry Use"/>
    <n v="2.2358050000000001E-2"/>
    <x v="6"/>
    <x v="6"/>
    <x v="16"/>
    <x v="16"/>
  </r>
  <r>
    <s v="456"/>
    <s v="Accounting, tax preparation, bookkeeping, and payroll services"/>
    <s v="87"/>
    <s v="Frozen cakes and other pastries manufacturing"/>
    <n v="15055"/>
    <s v="Industry Use"/>
    <n v="7.0400000000000005E-10"/>
    <x v="7"/>
    <x v="7"/>
    <x v="16"/>
    <x v="16"/>
  </r>
  <r>
    <s v="456"/>
    <s v="Accounting, tax preparation, bookkeeping, and payroll services"/>
    <s v="93"/>
    <s v="Bread and bakery product, except frozen, manufacturing"/>
    <n v="15055"/>
    <s v="Industry Use"/>
    <n v="4.1599999999999997E-9"/>
    <x v="7"/>
    <x v="7"/>
    <x v="16"/>
    <x v="16"/>
  </r>
  <r>
    <s v="456"/>
    <s v="Accounting, tax preparation, bookkeeping, and payroll services"/>
    <s v="108"/>
    <s v="Distilleries"/>
    <n v="15055"/>
    <s v="Industry Use"/>
    <n v="1.27E-10"/>
    <x v="7"/>
    <x v="7"/>
    <x v="16"/>
    <x v="16"/>
  </r>
  <r>
    <s v="456"/>
    <s v="Accounting, tax preparation, bookkeeping, and payroll services"/>
    <s v="115"/>
    <s v="Textile and fabric finishing mills"/>
    <n v="15055"/>
    <s v="Industry Use"/>
    <n v="1.5299999999999999E-10"/>
    <x v="8"/>
    <x v="8"/>
    <x v="16"/>
    <x v="16"/>
  </r>
  <r>
    <s v="456"/>
    <s v="Accounting, tax preparation, bookkeeping, and payroll services"/>
    <s v="119"/>
    <s v="Textile bag and canvas mills"/>
    <n v="15055"/>
    <s v="Industry Use"/>
    <n v="1.02E-8"/>
    <x v="8"/>
    <x v="8"/>
    <x v="16"/>
    <x v="16"/>
  </r>
  <r>
    <s v="456"/>
    <s v="Accounting, tax preparation, bookkeeping, and payroll services"/>
    <s v="121"/>
    <s v="Other textile product mills"/>
    <n v="15055"/>
    <s v="Industry Use"/>
    <n v="1.4189699999999999E-4"/>
    <x v="8"/>
    <x v="8"/>
    <x v="16"/>
    <x v="16"/>
  </r>
  <r>
    <s v="456"/>
    <s v="Accounting, tax preparation, bookkeeping, and payroll services"/>
    <s v="132"/>
    <s v="Sawmills"/>
    <n v="15055"/>
    <s v="Industry Use"/>
    <n v="6.5400000000000001E-6"/>
    <x v="8"/>
    <x v="8"/>
    <x v="16"/>
    <x v="16"/>
  </r>
  <r>
    <s v="456"/>
    <s v="Accounting, tax preparation, bookkeeping, and payroll services"/>
    <s v="135"/>
    <s v="Engineered wood member and truss manufacturing"/>
    <n v="15055"/>
    <s v="Industry Use"/>
    <n v="5.8400000000000004E-7"/>
    <x v="8"/>
    <x v="8"/>
    <x v="16"/>
    <x v="16"/>
  </r>
  <r>
    <s v="456"/>
    <s v="Accounting, tax preparation, bookkeeping, and payroll services"/>
    <s v="137"/>
    <s v="Wood windows and door manufacturing"/>
    <n v="15055"/>
    <s v="Industry Use"/>
    <n v="2.1399999999999998E-6"/>
    <x v="8"/>
    <x v="8"/>
    <x v="16"/>
    <x v="16"/>
  </r>
  <r>
    <s v="456"/>
    <s v="Accounting, tax preparation, bookkeeping, and payroll services"/>
    <s v="140"/>
    <s v="Wood container and pallet manufacturing"/>
    <n v="15055"/>
    <s v="Industry Use"/>
    <n v="4.8399999999999997E-5"/>
    <x v="8"/>
    <x v="8"/>
    <x v="16"/>
    <x v="16"/>
  </r>
  <r>
    <s v="456"/>
    <s v="Accounting, tax preparation, bookkeeping, and payroll services"/>
    <s v="143"/>
    <s v="All other miscellaneous wood product manufacturing"/>
    <n v="15055"/>
    <s v="Industry Use"/>
    <n v="1.19969E-4"/>
    <x v="8"/>
    <x v="8"/>
    <x v="16"/>
    <x v="16"/>
  </r>
  <r>
    <s v="456"/>
    <s v="Accounting, tax preparation, bookkeeping, and payroll services"/>
    <s v="147"/>
    <s v="Paperboard container manufacturing"/>
    <n v="15055"/>
    <s v="Industry Use"/>
    <n v="8.1106549999999996E-3"/>
    <x v="8"/>
    <x v="8"/>
    <x v="16"/>
    <x v="16"/>
  </r>
  <r>
    <s v="456"/>
    <s v="Accounting, tax preparation, bookkeeping, and payroll services"/>
    <s v="152"/>
    <s v="Printing"/>
    <n v="15055"/>
    <s v="Industry Use"/>
    <n v="2.1309576E-2"/>
    <x v="8"/>
    <x v="8"/>
    <x v="16"/>
    <x v="16"/>
  </r>
  <r>
    <s v="456"/>
    <s v="Accounting, tax preparation, bookkeeping, and payroll services"/>
    <s v="163"/>
    <s v="Other basic organic chemical manufacturing"/>
    <n v="15055"/>
    <s v="Industry Use"/>
    <n v="5.6500000000000001E-6"/>
    <x v="8"/>
    <x v="8"/>
    <x v="16"/>
    <x v="16"/>
  </r>
  <r>
    <s v="456"/>
    <s v="Accounting, tax preparation, bookkeeping, and payroll services"/>
    <s v="175"/>
    <s v="Paint and coating manufacturing"/>
    <n v="15055"/>
    <s v="Industry Use"/>
    <n v="3.6500000000000003E-8"/>
    <x v="8"/>
    <x v="8"/>
    <x v="16"/>
    <x v="16"/>
  </r>
  <r>
    <s v="456"/>
    <s v="Accounting, tax preparation, bookkeeping, and payroll services"/>
    <s v="177"/>
    <s v="Soap and other detergent manufacturing"/>
    <n v="15055"/>
    <s v="Industry Use"/>
    <n v="4.8400000000000005E-7"/>
    <x v="8"/>
    <x v="8"/>
    <x v="16"/>
    <x v="16"/>
  </r>
  <r>
    <s v="456"/>
    <s v="Accounting, tax preparation, bookkeeping, and payroll services"/>
    <s v="190"/>
    <s v="Polystyrene foam product manufacturing"/>
    <n v="15055"/>
    <s v="Industry Use"/>
    <n v="3.4599999999999999E-6"/>
    <x v="8"/>
    <x v="8"/>
    <x v="16"/>
    <x v="16"/>
  </r>
  <r>
    <s v="456"/>
    <s v="Accounting, tax preparation, bookkeeping, and payroll services"/>
    <s v="191"/>
    <s v="Urethane and other foam product (except polystyrene) manufacturing"/>
    <n v="15055"/>
    <s v="Industry Use"/>
    <n v="7.7999999999999999E-6"/>
    <x v="8"/>
    <x v="8"/>
    <x v="16"/>
    <x v="16"/>
  </r>
  <r>
    <s v="456"/>
    <s v="Accounting, tax preparation, bookkeeping, and payroll services"/>
    <s v="192"/>
    <s v="Plastics bottle manufacturing"/>
    <n v="15055"/>
    <s v="Industry Use"/>
    <n v="6.5400000000000001E-7"/>
    <x v="8"/>
    <x v="8"/>
    <x v="16"/>
    <x v="16"/>
  </r>
  <r>
    <s v="456"/>
    <s v="Accounting, tax preparation, bookkeeping, and payroll services"/>
    <s v="195"/>
    <s v="Rubber and plastics hoses and belting manufacturing"/>
    <n v="15055"/>
    <s v="Industry Use"/>
    <n v="3.9499999999999998E-7"/>
    <x v="8"/>
    <x v="8"/>
    <x v="16"/>
    <x v="16"/>
  </r>
  <r>
    <s v="456"/>
    <s v="Accounting, tax preparation, bookkeeping, and payroll services"/>
    <s v="197"/>
    <s v="Pottery, ceramics, and plumbing fixture manufacturing"/>
    <n v="15055"/>
    <s v="Industry Use"/>
    <n v="2.0599999999999999E-7"/>
    <x v="8"/>
    <x v="8"/>
    <x v="16"/>
    <x v="16"/>
  </r>
  <r>
    <s v="456"/>
    <s v="Accounting, tax preparation, bookkeeping, and payroll services"/>
    <s v="204"/>
    <s v="Ready-mix concrete manufacturing"/>
    <n v="15055"/>
    <s v="Industry Use"/>
    <n v="4.9200000000000001E-7"/>
    <x v="8"/>
    <x v="8"/>
    <x v="16"/>
    <x v="16"/>
  </r>
  <r>
    <s v="456"/>
    <s v="Accounting, tax preparation, bookkeeping, and payroll services"/>
    <s v="207"/>
    <s v="Other concrete product manufacturing"/>
    <n v="15055"/>
    <s v="Industry Use"/>
    <n v="5.1991299999999999E-4"/>
    <x v="8"/>
    <x v="8"/>
    <x v="16"/>
    <x v="16"/>
  </r>
  <r>
    <s v="456"/>
    <s v="Accounting, tax preparation, bookkeeping, and payroll services"/>
    <s v="211"/>
    <s v="Cut stone and stone product manufacturing"/>
    <n v="15055"/>
    <s v="Industry Use"/>
    <n v="2.7999999999999999E-8"/>
    <x v="8"/>
    <x v="8"/>
    <x v="16"/>
    <x v="16"/>
  </r>
  <r>
    <s v="456"/>
    <s v="Accounting, tax preparation, bookkeeping, and payroll services"/>
    <s v="215"/>
    <s v="Iron and steel mills and ferroalloy manufacturing"/>
    <n v="15055"/>
    <s v="Industry Use"/>
    <n v="5.8900000000000002E-5"/>
    <x v="8"/>
    <x v="8"/>
    <x v="16"/>
    <x v="16"/>
  </r>
  <r>
    <s v="456"/>
    <s v="Accounting, tax preparation, bookkeeping, and payroll services"/>
    <s v="217"/>
    <s v="Rolled steel shape manufacturing"/>
    <n v="15055"/>
    <s v="Industry Use"/>
    <n v="3.36E-6"/>
    <x v="8"/>
    <x v="8"/>
    <x v="16"/>
    <x v="16"/>
  </r>
  <r>
    <s v="456"/>
    <s v="Accounting, tax preparation, bookkeeping, and payroll services"/>
    <s v="227"/>
    <s v="Ferrous metal foundries"/>
    <n v="15055"/>
    <s v="Industry Use"/>
    <n v="4.9999999999999998E-7"/>
    <x v="8"/>
    <x v="8"/>
    <x v="16"/>
    <x v="16"/>
  </r>
  <r>
    <s v="456"/>
    <s v="Accounting, tax preparation, bookkeeping, and payroll services"/>
    <s v="228"/>
    <s v="Nonferrous metal foundries"/>
    <n v="15055"/>
    <s v="Industry Use"/>
    <n v="4.5999999999999999E-7"/>
    <x v="8"/>
    <x v="8"/>
    <x v="16"/>
    <x v="16"/>
  </r>
  <r>
    <s v="456"/>
    <s v="Accounting, tax preparation, bookkeeping, and payroll services"/>
    <s v="230"/>
    <s v="Crown and closure manufacturing and metal stamping"/>
    <n v="15055"/>
    <s v="Industry Use"/>
    <n v="4.5700000000000003E-6"/>
    <x v="8"/>
    <x v="8"/>
    <x v="16"/>
    <x v="16"/>
  </r>
  <r>
    <s v="456"/>
    <s v="Accounting, tax preparation, bookkeeping, and payroll services"/>
    <s v="234"/>
    <s v="Handtool manufacturing"/>
    <n v="15055"/>
    <s v="Industry Use"/>
    <n v="7.8700000000000005E-7"/>
    <x v="8"/>
    <x v="8"/>
    <x v="16"/>
    <x v="16"/>
  </r>
  <r>
    <s v="456"/>
    <s v="Accounting, tax preparation, bookkeeping, and payroll services"/>
    <s v="236"/>
    <s v="Fabricated structural metal manufacturing"/>
    <n v="15055"/>
    <s v="Industry Use"/>
    <n v="1.5392199999999999E-4"/>
    <x v="8"/>
    <x v="8"/>
    <x v="16"/>
    <x v="16"/>
  </r>
  <r>
    <s v="456"/>
    <s v="Accounting, tax preparation, bookkeeping, and payroll services"/>
    <s v="238"/>
    <s v="Metal window and door manufacturing"/>
    <n v="15055"/>
    <s v="Industry Use"/>
    <n v="8.25E-5"/>
    <x v="8"/>
    <x v="8"/>
    <x v="16"/>
    <x v="16"/>
  </r>
  <r>
    <s v="456"/>
    <s v="Accounting, tax preparation, bookkeeping, and payroll services"/>
    <s v="239"/>
    <s v="Sheet metal work manufacturing"/>
    <n v="15055"/>
    <s v="Industry Use"/>
    <n v="7.8300000000000006E-5"/>
    <x v="8"/>
    <x v="8"/>
    <x v="16"/>
    <x v="16"/>
  </r>
  <r>
    <s v="456"/>
    <s v="Accounting, tax preparation, bookkeeping, and payroll services"/>
    <s v="240"/>
    <s v="Ornamental and architectural metal work manufacturing"/>
    <n v="15055"/>
    <s v="Industry Use"/>
    <n v="5.3600000000000004E-6"/>
    <x v="8"/>
    <x v="8"/>
    <x v="16"/>
    <x v="16"/>
  </r>
  <r>
    <s v="456"/>
    <s v="Accounting, tax preparation, bookkeeping, and payroll services"/>
    <s v="242"/>
    <s v="Metal tank (heavy gauge) manufacturing"/>
    <n v="15055"/>
    <s v="Industry Use"/>
    <n v="1.03E-5"/>
    <x v="8"/>
    <x v="8"/>
    <x v="16"/>
    <x v="16"/>
  </r>
  <r>
    <s v="456"/>
    <s v="Accounting, tax preparation, bookkeeping, and payroll services"/>
    <s v="244"/>
    <s v="Metal barrels, drums and pails manufacturing"/>
    <n v="15055"/>
    <s v="Industry Use"/>
    <n v="1.66E-6"/>
    <x v="8"/>
    <x v="8"/>
    <x v="16"/>
    <x v="16"/>
  </r>
  <r>
    <s v="456"/>
    <s v="Accounting, tax preparation, bookkeeping, and payroll services"/>
    <s v="247"/>
    <s v="Machine shops"/>
    <n v="15055"/>
    <s v="Industry Use"/>
    <n v="1.0592069999999999E-3"/>
    <x v="8"/>
    <x v="8"/>
    <x v="16"/>
    <x v="16"/>
  </r>
  <r>
    <s v="456"/>
    <s v="Accounting, tax preparation, bookkeeping, and payroll services"/>
    <s v="248"/>
    <s v="Turned product and screw, nut, and bolt manufacturing"/>
    <n v="15055"/>
    <s v="Industry Use"/>
    <n v="1.84E-6"/>
    <x v="8"/>
    <x v="8"/>
    <x v="16"/>
    <x v="16"/>
  </r>
  <r>
    <s v="456"/>
    <s v="Accounting, tax preparation, bookkeeping, and payroll services"/>
    <s v="251"/>
    <s v="Electroplating, anodizing, and coloring metal"/>
    <n v="15055"/>
    <s v="Industry Use"/>
    <n v="5.8300000000000001E-6"/>
    <x v="8"/>
    <x v="8"/>
    <x v="16"/>
    <x v="16"/>
  </r>
  <r>
    <s v="456"/>
    <s v="Accounting, tax preparation, bookkeeping, and payroll services"/>
    <s v="252"/>
    <s v="Valve and fittings, other than plumbing, manufacturing"/>
    <n v="15055"/>
    <s v="Industry Use"/>
    <n v="4.25E-6"/>
    <x v="8"/>
    <x v="8"/>
    <x v="16"/>
    <x v="16"/>
  </r>
  <r>
    <s v="456"/>
    <s v="Accounting, tax preparation, bookkeeping, and payroll services"/>
    <s v="259"/>
    <s v="Other fabricated metal manufacturing"/>
    <n v="15055"/>
    <s v="Industry Use"/>
    <n v="1.3406799999999999E-4"/>
    <x v="8"/>
    <x v="8"/>
    <x v="16"/>
    <x v="16"/>
  </r>
  <r>
    <s v="456"/>
    <s v="Accounting, tax preparation, bookkeeping, and payroll services"/>
    <s v="262"/>
    <s v="Construction machinery manufacturing"/>
    <n v="15055"/>
    <s v="Industry Use"/>
    <n v="3.54E-6"/>
    <x v="8"/>
    <x v="8"/>
    <x v="16"/>
    <x v="16"/>
  </r>
  <r>
    <s v="456"/>
    <s v="Accounting, tax preparation, bookkeeping, and payroll services"/>
    <s v="269"/>
    <s v="All other industrial machinery manufacturing"/>
    <n v="15055"/>
    <s v="Industry Use"/>
    <n v="1.9199999999999998E-6"/>
    <x v="8"/>
    <x v="8"/>
    <x v="16"/>
    <x v="16"/>
  </r>
  <r>
    <s v="456"/>
    <s v="Accounting, tax preparation, bookkeeping, and payroll services"/>
    <s v="275"/>
    <s v="Air conditioning, refrigeration, and warm air heating equipment manufacturing"/>
    <n v="15055"/>
    <s v="Industry Use"/>
    <n v="1.08416E-4"/>
    <x v="8"/>
    <x v="8"/>
    <x v="16"/>
    <x v="16"/>
  </r>
  <r>
    <s v="456"/>
    <s v="Accounting, tax preparation, bookkeeping, and payroll services"/>
    <s v="276"/>
    <s v="Industrial mold manufacturing"/>
    <n v="15055"/>
    <s v="Industry Use"/>
    <n v="6.0900000000000001E-7"/>
    <x v="8"/>
    <x v="8"/>
    <x v="16"/>
    <x v="16"/>
  </r>
  <r>
    <s v="456"/>
    <s v="Accounting, tax preparation, bookkeeping, and payroll services"/>
    <s v="277"/>
    <s v="Special tool, die, jig, and fixture manufacturing"/>
    <n v="15055"/>
    <s v="Industry Use"/>
    <n v="2.61E-6"/>
    <x v="8"/>
    <x v="8"/>
    <x v="16"/>
    <x v="16"/>
  </r>
  <r>
    <s v="456"/>
    <s v="Accounting, tax preparation, bookkeeping, and payroll services"/>
    <s v="282"/>
    <s v="Speed changer, industrial high-speed drive, and gear manufacturing"/>
    <n v="15055"/>
    <s v="Industry Use"/>
    <n v="5.3400000000000002E-9"/>
    <x v="8"/>
    <x v="8"/>
    <x v="16"/>
    <x v="16"/>
  </r>
  <r>
    <s v="456"/>
    <s v="Accounting, tax preparation, bookkeeping, and payroll services"/>
    <s v="297"/>
    <s v="Scales, balances, and miscellaneous general purpose machinery manufacturing"/>
    <n v="15055"/>
    <s v="Industry Use"/>
    <n v="2.1699999999999999E-5"/>
    <x v="8"/>
    <x v="8"/>
    <x v="16"/>
    <x v="16"/>
  </r>
  <r>
    <s v="456"/>
    <s v="Accounting, tax preparation, bookkeeping, and payroll services"/>
    <s v="307"/>
    <s v="Semiconductor and related device manufacturing"/>
    <n v="15055"/>
    <s v="Industry Use"/>
    <n v="2.03E-6"/>
    <x v="8"/>
    <x v="8"/>
    <x v="16"/>
    <x v="16"/>
  </r>
  <r>
    <s v="456"/>
    <s v="Accounting, tax preparation, bookkeeping, and payroll services"/>
    <s v="317"/>
    <s v="Analytical laboratory instrument manufacturing"/>
    <n v="15055"/>
    <s v="Industry Use"/>
    <n v="2.8999999999999998E-7"/>
    <x v="8"/>
    <x v="8"/>
    <x v="16"/>
    <x v="16"/>
  </r>
  <r>
    <s v="456"/>
    <s v="Accounting, tax preparation, bookkeeping, and payroll services"/>
    <s v="323"/>
    <s v="Lighting fixture manufacturing"/>
    <n v="15055"/>
    <s v="Industry Use"/>
    <n v="2.96E-6"/>
    <x v="8"/>
    <x v="8"/>
    <x v="16"/>
    <x v="16"/>
  </r>
  <r>
    <s v="456"/>
    <s v="Accounting, tax preparation, bookkeeping, and payroll services"/>
    <s v="330"/>
    <s v="Motor and generator manufacturing"/>
    <n v="15055"/>
    <s v="Industry Use"/>
    <n v="1.3E-6"/>
    <x v="8"/>
    <x v="8"/>
    <x v="16"/>
    <x v="16"/>
  </r>
  <r>
    <s v="456"/>
    <s v="Accounting, tax preparation, bookkeeping, and payroll services"/>
    <s v="341"/>
    <s v="Light truck and utility vehicle manufacturing"/>
    <n v="15055"/>
    <s v="Industry Use"/>
    <n v="1.36E-7"/>
    <x v="8"/>
    <x v="8"/>
    <x v="16"/>
    <x v="16"/>
  </r>
  <r>
    <s v="456"/>
    <s v="Accounting, tax preparation, bookkeeping, and payroll services"/>
    <s v="343"/>
    <s v="Motor vehicle body manufacturing"/>
    <n v="15055"/>
    <s v="Industry Use"/>
    <n v="1.4899999999999999E-8"/>
    <x v="8"/>
    <x v="8"/>
    <x v="16"/>
    <x v="16"/>
  </r>
  <r>
    <s v="456"/>
    <s v="Accounting, tax preparation, bookkeeping, and payroll services"/>
    <s v="346"/>
    <s v="Travel trailer and camper manufacturing"/>
    <n v="15055"/>
    <s v="Industry Use"/>
    <n v="1.29E-7"/>
    <x v="8"/>
    <x v="8"/>
    <x v="16"/>
    <x v="16"/>
  </r>
  <r>
    <s v="456"/>
    <s v="Accounting, tax preparation, bookkeeping, and payroll services"/>
    <s v="348"/>
    <s v="Motor vehicle electrical and electronic equipment manufacturing"/>
    <n v="15055"/>
    <s v="Industry Use"/>
    <n v="1.07658E-4"/>
    <x v="8"/>
    <x v="8"/>
    <x v="16"/>
    <x v="16"/>
  </r>
  <r>
    <s v="456"/>
    <s v="Accounting, tax preparation, bookkeeping, and payroll services"/>
    <s v="364"/>
    <s v="All other transportation equipment manufacturing"/>
    <n v="15055"/>
    <s v="Industry Use"/>
    <n v="1.4699999999999999E-8"/>
    <x v="8"/>
    <x v="8"/>
    <x v="16"/>
    <x v="16"/>
  </r>
  <r>
    <s v="456"/>
    <s v="Accounting, tax preparation, bookkeeping, and payroll services"/>
    <s v="365"/>
    <s v="Wood kitchen cabinet and countertop manufacturing"/>
    <n v="15055"/>
    <s v="Industry Use"/>
    <n v="1.61E-7"/>
    <x v="8"/>
    <x v="8"/>
    <x v="16"/>
    <x v="16"/>
  </r>
  <r>
    <s v="456"/>
    <s v="Accounting, tax preparation, bookkeeping, and payroll services"/>
    <s v="366"/>
    <s v="Upholstered household furniture manufacturing"/>
    <n v="15055"/>
    <s v="Industry Use"/>
    <n v="2.1799999999999999E-7"/>
    <x v="8"/>
    <x v="8"/>
    <x v="16"/>
    <x v="16"/>
  </r>
  <r>
    <s v="456"/>
    <s v="Accounting, tax preparation, bookkeeping, and payroll services"/>
    <s v="367"/>
    <s v="Nonupholstered wood household furniture manufacturing"/>
    <n v="15055"/>
    <s v="Industry Use"/>
    <n v="1.6199999999999999E-6"/>
    <x v="8"/>
    <x v="8"/>
    <x v="16"/>
    <x v="16"/>
  </r>
  <r>
    <s v="456"/>
    <s v="Accounting, tax preparation, bookkeeping, and payroll services"/>
    <s v="371"/>
    <s v="Custom architectural woodwork and millwork"/>
    <n v="15055"/>
    <s v="Industry Use"/>
    <n v="8.2900000000000002E-6"/>
    <x v="8"/>
    <x v="8"/>
    <x v="16"/>
    <x v="16"/>
  </r>
  <r>
    <s v="456"/>
    <s v="Accounting, tax preparation, bookkeeping, and payroll services"/>
    <s v="376"/>
    <s v="Surgical and medical instrument manufacturing"/>
    <n v="15055"/>
    <s v="Industry Use"/>
    <n v="7.9104200000000005E-4"/>
    <x v="8"/>
    <x v="8"/>
    <x v="16"/>
    <x v="16"/>
  </r>
  <r>
    <s v="456"/>
    <s v="Accounting, tax preparation, bookkeeping, and payroll services"/>
    <s v="381"/>
    <s v="Jewelry and silverware manufacturing"/>
    <n v="15055"/>
    <s v="Industry Use"/>
    <n v="1.99E-6"/>
    <x v="8"/>
    <x v="8"/>
    <x v="16"/>
    <x v="16"/>
  </r>
  <r>
    <s v="456"/>
    <s v="Accounting, tax preparation, bookkeeping, and payroll services"/>
    <s v="382"/>
    <s v="Sporting and athletic goods manufacturing"/>
    <n v="15055"/>
    <s v="Industry Use"/>
    <n v="2.6000000000000001E-8"/>
    <x v="8"/>
    <x v="8"/>
    <x v="16"/>
    <x v="16"/>
  </r>
  <r>
    <s v="456"/>
    <s v="Accounting, tax preparation, bookkeeping, and payroll services"/>
    <s v="383"/>
    <s v="Doll, toy, and game manufacturing"/>
    <n v="15055"/>
    <s v="Industry Use"/>
    <n v="2.1350760000000001E-3"/>
    <x v="8"/>
    <x v="8"/>
    <x v="16"/>
    <x v="16"/>
  </r>
  <r>
    <s v="456"/>
    <s v="Accounting, tax preparation, bookkeeping, and payroll services"/>
    <s v="384"/>
    <s v="Office supplies (except paper) manufacturing"/>
    <n v="15055"/>
    <s v="Industry Use"/>
    <n v="3.6100000000000003E-5"/>
    <x v="8"/>
    <x v="8"/>
    <x v="16"/>
    <x v="16"/>
  </r>
  <r>
    <s v="456"/>
    <s v="Accounting, tax preparation, bookkeeping, and payroll services"/>
    <s v="385"/>
    <s v="Sign manufacturing"/>
    <n v="15055"/>
    <s v="Industry Use"/>
    <n v="2.0365380000000001E-3"/>
    <x v="8"/>
    <x v="8"/>
    <x v="16"/>
    <x v="16"/>
  </r>
  <r>
    <s v="456"/>
    <s v="Accounting, tax preparation, bookkeeping, and payroll services"/>
    <s v="392"/>
    <s v="Wholesale - Motor vehicle and motor vehicle parts and supplies"/>
    <n v="15055"/>
    <s v="Industry Use"/>
    <n v="2.5264160000000001E-3"/>
    <x v="9"/>
    <x v="9"/>
    <x v="16"/>
    <x v="16"/>
  </r>
  <r>
    <s v="456"/>
    <s v="Accounting, tax preparation, bookkeeping, and payroll services"/>
    <s v="393"/>
    <s v="Wholesale - Professional and commercial equipment and supplies"/>
    <n v="15055"/>
    <s v="Industry Use"/>
    <n v="5.4510858000000002E-2"/>
    <x v="9"/>
    <x v="9"/>
    <x v="16"/>
    <x v="16"/>
  </r>
  <r>
    <s v="456"/>
    <s v="Accounting, tax preparation, bookkeeping, and payroll services"/>
    <s v="394"/>
    <s v="Wholesale - Household appliances and electrical and electronic goods"/>
    <n v="15055"/>
    <s v="Industry Use"/>
    <n v="7.6545416000000005E-2"/>
    <x v="9"/>
    <x v="9"/>
    <x v="16"/>
    <x v="16"/>
  </r>
  <r>
    <s v="456"/>
    <s v="Accounting, tax preparation, bookkeeping, and payroll services"/>
    <s v="395"/>
    <s v="Wholesale - Machinery, equipment, and supplies"/>
    <n v="15055"/>
    <s v="Industry Use"/>
    <n v="1.4821631E-2"/>
    <x v="9"/>
    <x v="9"/>
    <x v="16"/>
    <x v="16"/>
  </r>
  <r>
    <s v="456"/>
    <s v="Accounting, tax preparation, bookkeeping, and payroll services"/>
    <s v="396"/>
    <s v="Wholesale - Other durable goods merchant wholesalers"/>
    <n v="15055"/>
    <s v="Industry Use"/>
    <n v="2.1901922000000001E-2"/>
    <x v="9"/>
    <x v="9"/>
    <x v="16"/>
    <x v="16"/>
  </r>
  <r>
    <s v="456"/>
    <s v="Accounting, tax preparation, bookkeeping, and payroll services"/>
    <s v="397"/>
    <s v="Wholesale - Drugs and druggistsâ€™ sundries"/>
    <n v="15055"/>
    <s v="Industry Use"/>
    <n v="1.4966600000000001E-4"/>
    <x v="9"/>
    <x v="9"/>
    <x v="16"/>
    <x v="16"/>
  </r>
  <r>
    <s v="456"/>
    <s v="Accounting, tax preparation, bookkeeping, and payroll services"/>
    <s v="398"/>
    <s v="Wholesale - Grocery and related product wholesalers"/>
    <n v="15055"/>
    <s v="Industry Use"/>
    <n v="1.8818439999999999E-3"/>
    <x v="9"/>
    <x v="9"/>
    <x v="16"/>
    <x v="16"/>
  </r>
  <r>
    <s v="456"/>
    <s v="Accounting, tax preparation, bookkeeping, and payroll services"/>
    <s v="399"/>
    <s v="Wholesale - Petroleum and petroleum products"/>
    <n v="15055"/>
    <s v="Industry Use"/>
    <n v="1.5578039E-2"/>
    <x v="9"/>
    <x v="9"/>
    <x v="16"/>
    <x v="16"/>
  </r>
  <r>
    <s v="456"/>
    <s v="Accounting, tax preparation, bookkeeping, and payroll services"/>
    <s v="400"/>
    <s v="Wholesale - Other nondurable goods merchant wholesalers"/>
    <n v="15055"/>
    <s v="Industry Use"/>
    <n v="4.3863884999999998E-2"/>
    <x v="9"/>
    <x v="9"/>
    <x v="16"/>
    <x v="16"/>
  </r>
  <r>
    <s v="456"/>
    <s v="Accounting, tax preparation, bookkeeping, and payroll services"/>
    <s v="401"/>
    <s v="Wholesale - Wholesale electronic markets and agents and brokers"/>
    <n v="15055"/>
    <s v="Industry Use"/>
    <n v="3.47301E-4"/>
    <x v="9"/>
    <x v="9"/>
    <x v="16"/>
    <x v="16"/>
  </r>
  <r>
    <s v="456"/>
    <s v="Accounting, tax preparation, bookkeeping, and payroll services"/>
    <s v="403"/>
    <s v="Retail - Furniture and home furnishings stores"/>
    <n v="15055"/>
    <s v="Industry Use"/>
    <n v="1.9796359999999999E-3"/>
    <x v="10"/>
    <x v="10"/>
    <x v="16"/>
    <x v="16"/>
  </r>
  <r>
    <s v="456"/>
    <s v="Accounting, tax preparation, bookkeeping, and payroll services"/>
    <s v="404"/>
    <s v="Retail - Electronics and appliance stores"/>
    <n v="15055"/>
    <s v="Industry Use"/>
    <n v="1.9328290000000001E-3"/>
    <x v="10"/>
    <x v="10"/>
    <x v="16"/>
    <x v="16"/>
  </r>
  <r>
    <s v="456"/>
    <s v="Accounting, tax preparation, bookkeeping, and payroll services"/>
    <s v="406"/>
    <s v="Retail - Food and beverage stores"/>
    <n v="15055"/>
    <s v="Industry Use"/>
    <n v="5.5297500000000004E-4"/>
    <x v="10"/>
    <x v="10"/>
    <x v="16"/>
    <x v="16"/>
  </r>
  <r>
    <s v="456"/>
    <s v="Accounting, tax preparation, bookkeeping, and payroll services"/>
    <s v="407"/>
    <s v="Retail - Health and personal care stores"/>
    <n v="15055"/>
    <s v="Industry Use"/>
    <n v="5.8888400000000002E-4"/>
    <x v="10"/>
    <x v="10"/>
    <x v="16"/>
    <x v="16"/>
  </r>
  <r>
    <s v="456"/>
    <s v="Accounting, tax preparation, bookkeeping, and payroll services"/>
    <s v="410"/>
    <s v="Retail - Sporting goods, hobby, musical instrument and book stores"/>
    <n v="15055"/>
    <s v="Industry Use"/>
    <n v="1.620717E-3"/>
    <x v="10"/>
    <x v="10"/>
    <x v="16"/>
    <x v="16"/>
  </r>
  <r>
    <s v="456"/>
    <s v="Accounting, tax preparation, bookkeeping, and payroll services"/>
    <s v="411"/>
    <s v="Retail - General merchandise stores"/>
    <n v="15055"/>
    <s v="Industry Use"/>
    <n v="3.1531630000000001E-3"/>
    <x v="10"/>
    <x v="10"/>
    <x v="16"/>
    <x v="16"/>
  </r>
  <r>
    <s v="456"/>
    <s v="Accounting, tax preparation, bookkeeping, and payroll services"/>
    <s v="412"/>
    <s v="Retail - Miscellaneous store retailers"/>
    <n v="15055"/>
    <s v="Industry Use"/>
    <n v="2.334881E-3"/>
    <x v="10"/>
    <x v="10"/>
    <x v="16"/>
    <x v="16"/>
  </r>
  <r>
    <s v="456"/>
    <s v="Accounting, tax preparation, bookkeeping, and payroll services"/>
    <s v="413"/>
    <s v="Retail - Nonstore retailers"/>
    <n v="15055"/>
    <s v="Industry Use"/>
    <n v="5.0691310000000002E-3"/>
    <x v="10"/>
    <x v="10"/>
    <x v="16"/>
    <x v="16"/>
  </r>
  <r>
    <s v="456"/>
    <s v="Accounting, tax preparation, bookkeeping, and payroll services"/>
    <s v="414"/>
    <s v="Air transportation"/>
    <n v="15055"/>
    <s v="Industry Use"/>
    <n v="1.4175171E-2"/>
    <x v="11"/>
    <x v="11"/>
    <x v="16"/>
    <x v="16"/>
  </r>
  <r>
    <s v="456"/>
    <s v="Accounting, tax preparation, bookkeeping, and payroll services"/>
    <s v="415"/>
    <s v="Rail transportation"/>
    <n v="15055"/>
    <s v="Industry Use"/>
    <n v="7.4332519999999996E-3"/>
    <x v="11"/>
    <x v="11"/>
    <x v="16"/>
    <x v="16"/>
  </r>
  <r>
    <s v="456"/>
    <s v="Accounting, tax preparation, bookkeeping, and payroll services"/>
    <s v="416"/>
    <s v="Water transportation"/>
    <n v="15055"/>
    <s v="Industry Use"/>
    <n v="6.0300000000000004E-8"/>
    <x v="11"/>
    <x v="11"/>
    <x v="16"/>
    <x v="16"/>
  </r>
  <r>
    <s v="456"/>
    <s v="Accounting, tax preparation, bookkeeping, and payroll services"/>
    <s v="417"/>
    <s v="Truck transportation"/>
    <n v="15055"/>
    <s v="Industry Use"/>
    <n v="6.3818259000000002E-2"/>
    <x v="11"/>
    <x v="11"/>
    <x v="16"/>
    <x v="16"/>
  </r>
  <r>
    <s v="456"/>
    <s v="Accounting, tax preparation, bookkeeping, and payroll services"/>
    <s v="418"/>
    <s v="Transit and ground passenger transportation"/>
    <n v="15055"/>
    <s v="Industry Use"/>
    <n v="1.6230781999999999E-2"/>
    <x v="11"/>
    <x v="11"/>
    <x v="16"/>
    <x v="16"/>
  </r>
  <r>
    <s v="456"/>
    <s v="Accounting, tax preparation, bookkeeping, and payroll services"/>
    <s v="419"/>
    <s v="Pipeline transportation"/>
    <n v="15055"/>
    <s v="Industry Use"/>
    <n v="1.5261499999999999E-4"/>
    <x v="11"/>
    <x v="11"/>
    <x v="16"/>
    <x v="16"/>
  </r>
  <r>
    <s v="456"/>
    <s v="Accounting, tax preparation, bookkeeping, and payroll services"/>
    <s v="420"/>
    <s v="Scenic and sightseeing transportation and support activities for transportation"/>
    <n v="15055"/>
    <s v="Industry Use"/>
    <n v="0.122586237"/>
    <x v="11"/>
    <x v="11"/>
    <x v="16"/>
    <x v="16"/>
  </r>
  <r>
    <s v="456"/>
    <s v="Accounting, tax preparation, bookkeeping, and payroll services"/>
    <s v="421"/>
    <s v="Couriers and messengers"/>
    <n v="15055"/>
    <s v="Industry Use"/>
    <n v="0.19720102"/>
    <x v="11"/>
    <x v="11"/>
    <x v="16"/>
    <x v="16"/>
  </r>
  <r>
    <s v="456"/>
    <s v="Accounting, tax preparation, bookkeeping, and payroll services"/>
    <s v="422"/>
    <s v="Warehousing and storage"/>
    <n v="15055"/>
    <s v="Industry Use"/>
    <n v="9.5356929000000007E-2"/>
    <x v="11"/>
    <x v="11"/>
    <x v="16"/>
    <x v="16"/>
  </r>
  <r>
    <s v="456"/>
    <s v="Accounting, tax preparation, bookkeeping, and payroll services"/>
    <s v="423"/>
    <s v="Newspaper publishers"/>
    <n v="15055"/>
    <s v="Industry Use"/>
    <n v="6.1649703E-2"/>
    <x v="12"/>
    <x v="12"/>
    <x v="16"/>
    <x v="16"/>
  </r>
  <r>
    <s v="456"/>
    <s v="Accounting, tax preparation, bookkeeping, and payroll services"/>
    <s v="424"/>
    <s v="Periodical publishers"/>
    <n v="15055"/>
    <s v="Industry Use"/>
    <n v="9.7960889999999991E-3"/>
    <x v="12"/>
    <x v="12"/>
    <x v="16"/>
    <x v="16"/>
  </r>
  <r>
    <s v="456"/>
    <s v="Accounting, tax preparation, bookkeeping, and payroll services"/>
    <s v="425"/>
    <s v="Book publishers"/>
    <n v="15055"/>
    <s v="Industry Use"/>
    <n v="0.76800325700000005"/>
    <x v="12"/>
    <x v="12"/>
    <x v="16"/>
    <x v="16"/>
  </r>
  <r>
    <s v="456"/>
    <s v="Accounting, tax preparation, bookkeeping, and payroll services"/>
    <s v="428"/>
    <s v="Software publishers"/>
    <n v="15055"/>
    <s v="Industry Use"/>
    <n v="0.23249118899999999"/>
    <x v="12"/>
    <x v="12"/>
    <x v="16"/>
    <x v="16"/>
  </r>
  <r>
    <s v="456"/>
    <s v="Accounting, tax preparation, bookkeeping, and payroll services"/>
    <s v="429"/>
    <s v="Motion picture and video industries"/>
    <n v="15055"/>
    <s v="Industry Use"/>
    <n v="9.0778199999999999E-4"/>
    <x v="12"/>
    <x v="12"/>
    <x v="16"/>
    <x v="16"/>
  </r>
  <r>
    <s v="456"/>
    <s v="Accounting, tax preparation, bookkeeping, and payroll services"/>
    <s v="431"/>
    <s v="Radio and television broadcasting"/>
    <n v="15055"/>
    <s v="Industry Use"/>
    <n v="3.7704491E-2"/>
    <x v="12"/>
    <x v="12"/>
    <x v="16"/>
    <x v="16"/>
  </r>
  <r>
    <s v="456"/>
    <s v="Accounting, tax preparation, bookkeeping, and payroll services"/>
    <s v="432"/>
    <s v="Cable and other subscription programming"/>
    <n v="15055"/>
    <s v="Industry Use"/>
    <n v="7.321157E-3"/>
    <x v="12"/>
    <x v="12"/>
    <x v="16"/>
    <x v="16"/>
  </r>
  <r>
    <s v="456"/>
    <s v="Accounting, tax preparation, bookkeeping, and payroll services"/>
    <s v="433"/>
    <s v="Wired telecommunications carriers"/>
    <n v="15055"/>
    <s v="Industry Use"/>
    <n v="0.143835306"/>
    <x v="12"/>
    <x v="12"/>
    <x v="16"/>
    <x v="16"/>
  </r>
  <r>
    <s v="456"/>
    <s v="Accounting, tax preparation, bookkeeping, and payroll services"/>
    <s v="436"/>
    <s v="Data processing, hosting, and related services"/>
    <n v="15055"/>
    <s v="Industry Use"/>
    <n v="0.49288164800000001"/>
    <x v="12"/>
    <x v="12"/>
    <x v="16"/>
    <x v="16"/>
  </r>
  <r>
    <s v="456"/>
    <s v="Accounting, tax preparation, bookkeeping, and payroll services"/>
    <s v="437"/>
    <s v="News syndicates, libraries, archives and all other information services"/>
    <n v="15055"/>
    <s v="Industry Use"/>
    <n v="6.4499999999999996E-5"/>
    <x v="12"/>
    <x v="12"/>
    <x v="16"/>
    <x v="16"/>
  </r>
  <r>
    <s v="456"/>
    <s v="Accounting, tax preparation, bookkeeping, and payroll services"/>
    <s v="438"/>
    <s v="Internet publishing and broadcasting and web search portals"/>
    <n v="15055"/>
    <s v="Industry Use"/>
    <n v="9.9816008999999997E-2"/>
    <x v="12"/>
    <x v="12"/>
    <x v="16"/>
    <x v="16"/>
  </r>
  <r>
    <s v="456"/>
    <s v="Accounting, tax preparation, bookkeeping, and payroll services"/>
    <s v="439"/>
    <s v="Nondepository credit intermediation and related activities"/>
    <n v="15055"/>
    <s v="Industry Use"/>
    <n v="0.232420233"/>
    <x v="13"/>
    <x v="13"/>
    <x v="16"/>
    <x v="16"/>
  </r>
  <r>
    <s v="456"/>
    <s v="Accounting, tax preparation, bookkeeping, and payroll services"/>
    <s v="440"/>
    <s v="Securities and commodity contracts intermediation and brokerage"/>
    <n v="15055"/>
    <s v="Industry Use"/>
    <n v="6.9856504999999999E-2"/>
    <x v="13"/>
    <x v="13"/>
    <x v="16"/>
    <x v="16"/>
  </r>
  <r>
    <s v="456"/>
    <s v="Accounting, tax preparation, bookkeeping, and payroll services"/>
    <s v="441"/>
    <s v="Monetary authorities and depository credit intermediation"/>
    <n v="15055"/>
    <s v="Industry Use"/>
    <n v="0.936020517"/>
    <x v="13"/>
    <x v="13"/>
    <x v="16"/>
    <x v="16"/>
  </r>
  <r>
    <s v="456"/>
    <s v="Accounting, tax preparation, bookkeeping, and payroll services"/>
    <s v="442"/>
    <s v="Other financial investment activities"/>
    <n v="15055"/>
    <s v="Industry Use"/>
    <n v="0.17927063300000001"/>
    <x v="13"/>
    <x v="13"/>
    <x v="16"/>
    <x v="16"/>
  </r>
  <r>
    <s v="456"/>
    <s v="Accounting, tax preparation, bookkeeping, and payroll services"/>
    <s v="443"/>
    <s v="Direct life insurance carriers"/>
    <n v="15055"/>
    <s v="Industry Use"/>
    <n v="1.24232E-4"/>
    <x v="13"/>
    <x v="13"/>
    <x v="16"/>
    <x v="16"/>
  </r>
  <r>
    <s v="456"/>
    <s v="Accounting, tax preparation, bookkeeping, and payroll services"/>
    <s v="444"/>
    <s v="Insurance carriers, except direct life"/>
    <n v="15055"/>
    <s v="Industry Use"/>
    <n v="2.8714053999999999E-2"/>
    <x v="13"/>
    <x v="13"/>
    <x v="16"/>
    <x v="16"/>
  </r>
  <r>
    <s v="456"/>
    <s v="Accounting, tax preparation, bookkeeping, and payroll services"/>
    <s v="445"/>
    <s v="Insurance agencies, brokerages, and related activities"/>
    <n v="15055"/>
    <s v="Industry Use"/>
    <n v="7.3466737000000004E-2"/>
    <x v="13"/>
    <x v="13"/>
    <x v="16"/>
    <x v="16"/>
  </r>
  <r>
    <s v="456"/>
    <s v="Accounting, tax preparation, bookkeeping, and payroll services"/>
    <s v="447"/>
    <s v="Other real estate"/>
    <n v="15055"/>
    <s v="Industry Use"/>
    <n v="1.6543539549999999"/>
    <x v="14"/>
    <x v="14"/>
    <x v="16"/>
    <x v="16"/>
  </r>
  <r>
    <s v="456"/>
    <s v="Accounting, tax preparation, bookkeeping, and payroll services"/>
    <s v="450"/>
    <s v="Automotive equipment rental and leasing"/>
    <n v="15055"/>
    <s v="Industry Use"/>
    <n v="3.7580417999999997E-2"/>
    <x v="15"/>
    <x v="15"/>
    <x v="16"/>
    <x v="16"/>
  </r>
  <r>
    <s v="456"/>
    <s v="Accounting, tax preparation, bookkeeping, and payroll services"/>
    <s v="451"/>
    <s v="General and consumer goods rental except video tapes and discs"/>
    <n v="15055"/>
    <s v="Industry Use"/>
    <n v="6.1884208000000003E-2"/>
    <x v="15"/>
    <x v="15"/>
    <x v="16"/>
    <x v="16"/>
  </r>
  <r>
    <s v="456"/>
    <s v="Accounting, tax preparation, bookkeeping, and payroll services"/>
    <s v="453"/>
    <s v="Commercial and industrial machinery and equipment rental and leasing"/>
    <n v="15055"/>
    <s v="Industry Use"/>
    <n v="7.6243432999999999E-2"/>
    <x v="15"/>
    <x v="15"/>
    <x v="16"/>
    <x v="16"/>
  </r>
  <r>
    <s v="456"/>
    <s v="Accounting, tax preparation, bookkeeping, and payroll services"/>
    <s v="454"/>
    <s v="Lessors of nonfinancial intangible assets"/>
    <n v="15055"/>
    <s v="Industry Use"/>
    <n v="2.1463284999999999E-2"/>
    <x v="15"/>
    <x v="15"/>
    <x v="16"/>
    <x v="16"/>
  </r>
  <r>
    <s v="456"/>
    <s v="Accounting, tax preparation, bookkeeping, and payroll services"/>
    <s v="455"/>
    <s v="Legal services"/>
    <n v="15055"/>
    <s v="Industry Use"/>
    <n v="0.28112440100000002"/>
    <x v="16"/>
    <x v="16"/>
    <x v="16"/>
    <x v="16"/>
  </r>
  <r>
    <s v="456"/>
    <s v="Accounting, tax preparation, bookkeeping, and payroll services"/>
    <s v="456"/>
    <s v="Accounting, tax preparation, bookkeeping, and payroll services"/>
    <n v="15055"/>
    <s v="Industry Use"/>
    <n v="0.99478683999999995"/>
    <x v="16"/>
    <x v="16"/>
    <x v="16"/>
    <x v="16"/>
  </r>
  <r>
    <s v="456"/>
    <s v="Accounting, tax preparation, bookkeeping, and payroll services"/>
    <s v="457"/>
    <s v="Architectural, engineering, and related services"/>
    <n v="15055"/>
    <s v="Industry Use"/>
    <n v="5.0473746999999999E-2"/>
    <x v="16"/>
    <x v="16"/>
    <x v="16"/>
    <x v="16"/>
  </r>
  <r>
    <s v="456"/>
    <s v="Accounting, tax preparation, bookkeeping, and payroll services"/>
    <s v="458"/>
    <s v="Specialized design services"/>
    <n v="15055"/>
    <s v="Industry Use"/>
    <n v="3.2976916000000002E-2"/>
    <x v="16"/>
    <x v="16"/>
    <x v="16"/>
    <x v="16"/>
  </r>
  <r>
    <s v="456"/>
    <s v="Accounting, tax preparation, bookkeeping, and payroll services"/>
    <s v="459"/>
    <s v="Custom computer programming services"/>
    <n v="15055"/>
    <s v="Industry Use"/>
    <n v="5.3587223000000003E-2"/>
    <x v="16"/>
    <x v="16"/>
    <x v="16"/>
    <x v="16"/>
  </r>
  <r>
    <s v="456"/>
    <s v="Accounting, tax preparation, bookkeeping, and payroll services"/>
    <s v="460"/>
    <s v="Computer systems design services"/>
    <n v="15055"/>
    <s v="Industry Use"/>
    <n v="0.33879952400000002"/>
    <x v="16"/>
    <x v="16"/>
    <x v="16"/>
    <x v="16"/>
  </r>
  <r>
    <s v="456"/>
    <s v="Accounting, tax preparation, bookkeeping, and payroll services"/>
    <s v="461"/>
    <s v="Other computer related services, including facilities management"/>
    <n v="15055"/>
    <s v="Industry Use"/>
    <n v="0.15900629099999999"/>
    <x v="16"/>
    <x v="16"/>
    <x v="16"/>
    <x v="16"/>
  </r>
  <r>
    <s v="456"/>
    <s v="Accounting, tax preparation, bookkeeping, and payroll services"/>
    <s v="462"/>
    <s v="Management consulting services"/>
    <n v="15055"/>
    <s v="Industry Use"/>
    <n v="0.11246961599999999"/>
    <x v="16"/>
    <x v="16"/>
    <x v="16"/>
    <x v="16"/>
  </r>
  <r>
    <s v="456"/>
    <s v="Accounting, tax preparation, bookkeeping, and payroll services"/>
    <s v="463"/>
    <s v="Environmental and other technical consulting services"/>
    <n v="15055"/>
    <s v="Industry Use"/>
    <n v="1.8187451E-2"/>
    <x v="16"/>
    <x v="16"/>
    <x v="16"/>
    <x v="16"/>
  </r>
  <r>
    <s v="456"/>
    <s v="Accounting, tax preparation, bookkeeping, and payroll services"/>
    <s v="464"/>
    <s v="Scientific research and development services"/>
    <n v="15055"/>
    <s v="Industry Use"/>
    <n v="1.3593839999999999E-3"/>
    <x v="16"/>
    <x v="16"/>
    <x v="16"/>
    <x v="16"/>
  </r>
  <r>
    <s v="456"/>
    <s v="Accounting, tax preparation, bookkeeping, and payroll services"/>
    <s v="465"/>
    <s v="Advertising, public relations, and related services"/>
    <n v="15055"/>
    <s v="Industry Use"/>
    <n v="7.1620812000000006E-2"/>
    <x v="16"/>
    <x v="16"/>
    <x v="16"/>
    <x v="16"/>
  </r>
  <r>
    <s v="456"/>
    <s v="Accounting, tax preparation, bookkeeping, and payroll services"/>
    <s v="466"/>
    <s v="Photographic services"/>
    <n v="15055"/>
    <s v="Industry Use"/>
    <n v="4.3572085000000003E-2"/>
    <x v="16"/>
    <x v="16"/>
    <x v="16"/>
    <x v="16"/>
  </r>
  <r>
    <s v="456"/>
    <s v="Accounting, tax preparation, bookkeeping, and payroll services"/>
    <s v="468"/>
    <s v="Marketing research and all other miscellaneous professional, scientific, and technical services"/>
    <n v="15055"/>
    <s v="Industry Use"/>
    <n v="0.167488834"/>
    <x v="16"/>
    <x v="16"/>
    <x v="16"/>
    <x v="16"/>
  </r>
  <r>
    <s v="456"/>
    <s v="Accounting, tax preparation, bookkeeping, and payroll services"/>
    <s v="469"/>
    <s v="Management of companies and enterprises"/>
    <n v="15055"/>
    <s v="Industry Use"/>
    <n v="0.61066854400000004"/>
    <x v="17"/>
    <x v="17"/>
    <x v="16"/>
    <x v="16"/>
  </r>
  <r>
    <s v="456"/>
    <s v="Accounting, tax preparation, bookkeeping, and payroll services"/>
    <s v="470"/>
    <s v="Office administrative services"/>
    <n v="15055"/>
    <s v="Industry Use"/>
    <n v="0.124270014"/>
    <x v="17"/>
    <x v="17"/>
    <x v="16"/>
    <x v="16"/>
  </r>
  <r>
    <s v="456"/>
    <s v="Accounting, tax preparation, bookkeeping, and payroll services"/>
    <s v="471"/>
    <s v="Facilities support services"/>
    <n v="15055"/>
    <s v="Industry Use"/>
    <n v="1.6117567999999999E-2"/>
    <x v="17"/>
    <x v="17"/>
    <x v="16"/>
    <x v="16"/>
  </r>
  <r>
    <s v="456"/>
    <s v="Accounting, tax preparation, bookkeeping, and payroll services"/>
    <s v="472"/>
    <s v="Employment services"/>
    <n v="15055"/>
    <s v="Industry Use"/>
    <n v="0.63613899699999998"/>
    <x v="17"/>
    <x v="17"/>
    <x v="16"/>
    <x v="16"/>
  </r>
  <r>
    <s v="456"/>
    <s v="Accounting, tax preparation, bookkeeping, and payroll services"/>
    <s v="473"/>
    <s v="Business support services"/>
    <n v="15055"/>
    <s v="Industry Use"/>
    <n v="0.10020230099999999"/>
    <x v="17"/>
    <x v="17"/>
    <x v="16"/>
    <x v="16"/>
  </r>
  <r>
    <s v="456"/>
    <s v="Accounting, tax preparation, bookkeeping, and payroll services"/>
    <s v="474"/>
    <s v="Travel arrangement and reservation services"/>
    <n v="15055"/>
    <s v="Industry Use"/>
    <n v="2.5767056E-2"/>
    <x v="17"/>
    <x v="17"/>
    <x v="16"/>
    <x v="16"/>
  </r>
  <r>
    <s v="456"/>
    <s v="Accounting, tax preparation, bookkeeping, and payroll services"/>
    <s v="475"/>
    <s v="Investigation and security services"/>
    <n v="15055"/>
    <s v="Industry Use"/>
    <n v="1.9601387000000001E-2"/>
    <x v="17"/>
    <x v="17"/>
    <x v="16"/>
    <x v="16"/>
  </r>
  <r>
    <s v="456"/>
    <s v="Accounting, tax preparation, bookkeeping, and payroll services"/>
    <s v="476"/>
    <s v="Services to buildings"/>
    <n v="15055"/>
    <s v="Industry Use"/>
    <n v="4.3061942999999998E-2"/>
    <x v="17"/>
    <x v="17"/>
    <x v="16"/>
    <x v="16"/>
  </r>
  <r>
    <s v="456"/>
    <s v="Accounting, tax preparation, bookkeeping, and payroll services"/>
    <s v="477"/>
    <s v="Landscape and horticultural services"/>
    <n v="15055"/>
    <s v="Industry Use"/>
    <n v="2.1318878999999999E-2"/>
    <x v="17"/>
    <x v="17"/>
    <x v="16"/>
    <x v="16"/>
  </r>
  <r>
    <s v="456"/>
    <s v="Accounting, tax preparation, bookkeeping, and payroll services"/>
    <s v="478"/>
    <s v="Other support services"/>
    <n v="15055"/>
    <s v="Industry Use"/>
    <n v="7.2756499999999998E-3"/>
    <x v="17"/>
    <x v="17"/>
    <x v="16"/>
    <x v="16"/>
  </r>
  <r>
    <s v="456"/>
    <s v="Accounting, tax preparation, bookkeeping, and payroll services"/>
    <s v="479"/>
    <s v="Waste management and remediation services"/>
    <n v="15055"/>
    <s v="Industry Use"/>
    <n v="7.0683070000000001E-2"/>
    <x v="17"/>
    <x v="17"/>
    <x v="16"/>
    <x v="16"/>
  </r>
  <r>
    <s v="456"/>
    <s v="Accounting, tax preparation, bookkeeping, and payroll services"/>
    <s v="496"/>
    <s v="Performing arts companies"/>
    <n v="15055"/>
    <s v="Industry Use"/>
    <n v="2.0651743E-2"/>
    <x v="19"/>
    <x v="19"/>
    <x v="16"/>
    <x v="16"/>
  </r>
  <r>
    <s v="456"/>
    <s v="Accounting, tax preparation, bookkeeping, and payroll services"/>
    <s v="497"/>
    <s v="Commercial Sports Except Racing"/>
    <n v="15055"/>
    <s v="Industry Use"/>
    <n v="1.6949721000000001E-2"/>
    <x v="19"/>
    <x v="19"/>
    <x v="16"/>
    <x v="16"/>
  </r>
  <r>
    <s v="456"/>
    <s v="Accounting, tax preparation, bookkeeping, and payroll services"/>
    <s v="498"/>
    <s v="Racing and Track Operation"/>
    <n v="15055"/>
    <s v="Industry Use"/>
    <n v="1.5587399999999999E-4"/>
    <x v="19"/>
    <x v="19"/>
    <x v="16"/>
    <x v="16"/>
  </r>
  <r>
    <s v="456"/>
    <s v="Accounting, tax preparation, bookkeeping, and payroll services"/>
    <s v="499"/>
    <s v="Independent artists, writers, and performers"/>
    <n v="15055"/>
    <s v="Industry Use"/>
    <n v="8.7829900000000003E-4"/>
    <x v="19"/>
    <x v="19"/>
    <x v="16"/>
    <x v="16"/>
  </r>
  <r>
    <s v="456"/>
    <s v="Accounting, tax preparation, bookkeeping, and payroll services"/>
    <s v="500"/>
    <s v="Promoters of performing arts and sports and agents for public figures"/>
    <n v="15055"/>
    <s v="Industry Use"/>
    <n v="4.6266559999999998E-2"/>
    <x v="19"/>
    <x v="19"/>
    <x v="16"/>
    <x v="16"/>
  </r>
  <r>
    <s v="456"/>
    <s v="Accounting, tax preparation, bookkeeping, and payroll services"/>
    <s v="501"/>
    <s v="Museums, historical sites, zoos, and parks"/>
    <n v="15055"/>
    <s v="Industry Use"/>
    <n v="4.8999999999999997E-6"/>
    <x v="19"/>
    <x v="19"/>
    <x v="16"/>
    <x v="16"/>
  </r>
  <r>
    <s v="456"/>
    <s v="Accounting, tax preparation, bookkeeping, and payroll services"/>
    <s v="504"/>
    <s v="Other amusement and recreation industries"/>
    <n v="15055"/>
    <s v="Industry Use"/>
    <n v="1.6535230000000001E-2"/>
    <x v="19"/>
    <x v="19"/>
    <x v="16"/>
    <x v="16"/>
  </r>
  <r>
    <s v="456"/>
    <s v="Accounting, tax preparation, bookkeeping, and payroll services"/>
    <s v="505"/>
    <s v="Fitness and recreational sports centers"/>
    <n v="15055"/>
    <s v="Industry Use"/>
    <n v="7.5725740000000003E-3"/>
    <x v="19"/>
    <x v="19"/>
    <x v="16"/>
    <x v="16"/>
  </r>
  <r>
    <s v="456"/>
    <s v="Accounting, tax preparation, bookkeeping, and payroll services"/>
    <s v="507"/>
    <s v="Hotels and motels, including casino hotels"/>
    <n v="15055"/>
    <s v="Industry Use"/>
    <n v="2.31754E-4"/>
    <x v="20"/>
    <x v="20"/>
    <x v="16"/>
    <x v="16"/>
  </r>
  <r>
    <s v="456"/>
    <s v="Accounting, tax preparation, bookkeeping, and payroll services"/>
    <s v="508"/>
    <s v="Other accommodations"/>
    <n v="15055"/>
    <s v="Industry Use"/>
    <n v="3.1699999999999998E-5"/>
    <x v="20"/>
    <x v="20"/>
    <x v="16"/>
    <x v="16"/>
  </r>
  <r>
    <s v="456"/>
    <s v="Accounting, tax preparation, bookkeeping, and payroll services"/>
    <s v="509"/>
    <s v="Full-service restaurants"/>
    <n v="15055"/>
    <s v="Industry Use"/>
    <n v="0.39148933000000002"/>
    <x v="20"/>
    <x v="20"/>
    <x v="16"/>
    <x v="16"/>
  </r>
  <r>
    <s v="456"/>
    <s v="Accounting, tax preparation, bookkeeping, and payroll services"/>
    <s v="510"/>
    <s v="Limited-service restaurants"/>
    <n v="15055"/>
    <s v="Industry Use"/>
    <n v="0.123626441"/>
    <x v="20"/>
    <x v="20"/>
    <x v="16"/>
    <x v="16"/>
  </r>
  <r>
    <s v="456"/>
    <s v="Accounting, tax preparation, bookkeeping, and payroll services"/>
    <s v="511"/>
    <s v="All other food and drinking places"/>
    <n v="15055"/>
    <s v="Industry Use"/>
    <n v="0.39346943200000001"/>
    <x v="20"/>
    <x v="20"/>
    <x v="16"/>
    <x v="16"/>
  </r>
  <r>
    <s v="456"/>
    <s v="Accounting, tax preparation, bookkeeping, and payroll services"/>
    <s v="512"/>
    <s v="Automotive repair and maintenance, except car washes"/>
    <n v="15055"/>
    <s v="Industry Use"/>
    <n v="5.0715124E-2"/>
    <x v="21"/>
    <x v="21"/>
    <x v="16"/>
    <x v="16"/>
  </r>
  <r>
    <s v="456"/>
    <s v="Accounting, tax preparation, bookkeeping, and payroll services"/>
    <s v="513"/>
    <s v="Car washes"/>
    <n v="15055"/>
    <s v="Industry Use"/>
    <n v="1.9474346E-2"/>
    <x v="21"/>
    <x v="21"/>
    <x v="16"/>
    <x v="16"/>
  </r>
  <r>
    <s v="456"/>
    <s v="Accounting, tax preparation, bookkeeping, and payroll services"/>
    <s v="514"/>
    <s v="Electronic and precision equipment repair and maintenance"/>
    <n v="15055"/>
    <s v="Industry Use"/>
    <n v="2.6503420999999999E-2"/>
    <x v="21"/>
    <x v="21"/>
    <x v="16"/>
    <x v="16"/>
  </r>
  <r>
    <s v="456"/>
    <s v="Accounting, tax preparation, bookkeeping, and payroll services"/>
    <s v="515"/>
    <s v="Commercial and industrial machinery and equipment repair and maintenance"/>
    <n v="15055"/>
    <s v="Industry Use"/>
    <n v="6.9352709999999998E-2"/>
    <x v="21"/>
    <x v="21"/>
    <x v="16"/>
    <x v="16"/>
  </r>
  <r>
    <s v="456"/>
    <s v="Accounting, tax preparation, bookkeeping, and payroll services"/>
    <s v="516"/>
    <s v="Personal and household goods repair and maintenance"/>
    <n v="15055"/>
    <s v="Industry Use"/>
    <n v="4.0353409E-2"/>
    <x v="21"/>
    <x v="21"/>
    <x v="16"/>
    <x v="16"/>
  </r>
  <r>
    <s v="456"/>
    <s v="Accounting, tax preparation, bookkeeping, and payroll services"/>
    <s v="519"/>
    <s v="Dry-cleaning and laundry services"/>
    <n v="15055"/>
    <s v="Industry Use"/>
    <n v="5.1149239999999999E-3"/>
    <x v="21"/>
    <x v="21"/>
    <x v="16"/>
    <x v="16"/>
  </r>
  <r>
    <s v="456"/>
    <s v="Accounting, tax preparation, bookkeeping, and payroll services"/>
    <s v="520"/>
    <s v="Other personal services"/>
    <n v="15055"/>
    <s v="Industry Use"/>
    <n v="0.11454945800000001"/>
    <x v="21"/>
    <x v="21"/>
    <x v="16"/>
    <x v="16"/>
  </r>
  <r>
    <s v="456"/>
    <s v="Accounting, tax preparation, bookkeeping, and payroll services"/>
    <s v="523"/>
    <s v="Business and professional associations"/>
    <n v="15055"/>
    <s v="Industry Use"/>
    <n v="1.0577810999999999E-2"/>
    <x v="21"/>
    <x v="21"/>
    <x v="16"/>
    <x v="16"/>
  </r>
  <r>
    <s v="456"/>
    <s v="Accounting, tax preparation, bookkeeping, and payroll services"/>
    <s v="526"/>
    <s v="Postal service"/>
    <n v="15055"/>
    <s v="Industry Use"/>
    <n v="0.102192422"/>
    <x v="22"/>
    <x v="22"/>
    <x v="16"/>
    <x v="16"/>
  </r>
  <r>
    <s v="456"/>
    <s v="Accounting, tax preparation, bookkeeping, and payroll services"/>
    <s v="528"/>
    <s v="Other federal government enterprises"/>
    <n v="15055"/>
    <s v="Industry Use"/>
    <n v="1.57E-6"/>
    <x v="22"/>
    <x v="22"/>
    <x v="16"/>
    <x v="16"/>
  </r>
  <r>
    <s v="456"/>
    <s v="Accounting, tax preparation, bookkeeping, and payroll services"/>
    <s v="532"/>
    <s v="Local government passenger transit"/>
    <n v="15055"/>
    <s v="Industry Use"/>
    <n v="1.9644465E-2"/>
    <x v="22"/>
    <x v="22"/>
    <x v="16"/>
    <x v="16"/>
  </r>
  <r>
    <s v="456"/>
    <s v="Accounting, tax preparation, bookkeeping, and payroll services"/>
    <s v="533"/>
    <s v="Local government electric utilities"/>
    <n v="15055"/>
    <s v="Industry Use"/>
    <n v="6.2472669999999999E-3"/>
    <x v="22"/>
    <x v="22"/>
    <x v="16"/>
    <x v="16"/>
  </r>
  <r>
    <s v="456"/>
    <s v="Accounting, tax preparation, bookkeeping, and payroll services"/>
    <s v="5001"/>
    <s v="Employee Compensation"/>
    <n v="15053"/>
    <s v="Factor Receipts"/>
    <n v="33.021789550000001"/>
    <x v="23"/>
    <x v="23"/>
    <x v="16"/>
    <x v="16"/>
  </r>
  <r>
    <s v="456"/>
    <s v="Accounting, tax preparation, bookkeeping, and payroll services"/>
    <s v="6001"/>
    <s v="Proprietor Income"/>
    <n v="15053"/>
    <s v="Factor Receipts"/>
    <n v="2.6020576950000001"/>
    <x v="24"/>
    <x v="24"/>
    <x v="16"/>
    <x v="16"/>
  </r>
  <r>
    <s v="456"/>
    <s v="Accounting, tax preparation, bookkeeping, and payroll services"/>
    <s v="7001"/>
    <s v="Other Property Type Income"/>
    <n v="15053"/>
    <s v="Factor Receipts"/>
    <n v="11.73685455"/>
    <x v="25"/>
    <x v="25"/>
    <x v="16"/>
    <x v="16"/>
  </r>
  <r>
    <s v="456"/>
    <s v="Accounting, tax preparation, bookkeeping, and payroll services"/>
    <s v="8001"/>
    <s v="Taxes on Production and Imports"/>
    <n v="15053"/>
    <s v="Factor Receipts"/>
    <n v="0.73570179899999999"/>
    <x v="26"/>
    <x v="26"/>
    <x v="16"/>
    <x v="16"/>
  </r>
  <r>
    <s v="456"/>
    <s v="Accounting, tax preparation, bookkeeping, and payroll services"/>
    <s v="11001"/>
    <s v="Federal Government NonDefense"/>
    <n v="15055"/>
    <s v="Industry Use"/>
    <n v="8.6200000000000005E-6"/>
    <x v="27"/>
    <x v="27"/>
    <x v="16"/>
    <x v="16"/>
  </r>
  <r>
    <s v="456"/>
    <s v="Accounting, tax preparation, bookkeeping, and payroll services"/>
    <s v="12001"/>
    <s v="State/Local Govt NonEducation"/>
    <n v="15055"/>
    <s v="Industry Use"/>
    <n v="2.1442754000000001E-2"/>
    <x v="27"/>
    <x v="27"/>
    <x v="16"/>
    <x v="16"/>
  </r>
  <r>
    <s v="456"/>
    <s v="Accounting, tax preparation, bookkeeping, and payroll services"/>
    <s v="14002"/>
    <s v="Inventory Additions/Deletions"/>
    <n v="15055"/>
    <s v="Industry Use"/>
    <n v="3.1156599999999999E-4"/>
    <x v="27"/>
    <x v="27"/>
    <x v="16"/>
    <x v="16"/>
  </r>
  <r>
    <s v="456"/>
    <s v="Accounting, tax preparation, bookkeeping, and payroll services"/>
    <s v="25001"/>
    <s v="Foreign Trade"/>
    <n v="15056"/>
    <s v="Industry Trade"/>
    <n v="0.63537916900000002"/>
    <x v="28"/>
    <x v="28"/>
    <x v="16"/>
    <x v="16"/>
  </r>
  <r>
    <s v="456"/>
    <s v="Accounting, tax preparation, bookkeeping, and payroll services"/>
    <s v="28001"/>
    <s v="Domestic Trade"/>
    <n v="15056"/>
    <s v="Industry Trade"/>
    <n v="7.9686667030000002"/>
    <x v="29"/>
    <x v="29"/>
    <x v="16"/>
    <x v="16"/>
  </r>
  <r>
    <s v="457"/>
    <s v="Architectural, engineering, and related services"/>
    <s v="1"/>
    <s v="Oilseed farming"/>
    <n v="15055"/>
    <s v="Industry Use"/>
    <n v="4.0599999999999998E-5"/>
    <x v="0"/>
    <x v="0"/>
    <x v="16"/>
    <x v="16"/>
  </r>
  <r>
    <s v="457"/>
    <s v="Architectural, engineering, and related services"/>
    <s v="2"/>
    <s v="Grain farming"/>
    <n v="15055"/>
    <s v="Industry Use"/>
    <n v="2.12778E-4"/>
    <x v="0"/>
    <x v="0"/>
    <x v="16"/>
    <x v="16"/>
  </r>
  <r>
    <s v="457"/>
    <s v="Architectural, engineering, and related services"/>
    <s v="3"/>
    <s v="Vegetable and melon farming"/>
    <n v="15055"/>
    <s v="Industry Use"/>
    <n v="5.5799999999999999E-7"/>
    <x v="1"/>
    <x v="1"/>
    <x v="16"/>
    <x v="16"/>
  </r>
  <r>
    <s v="457"/>
    <s v="Architectural, engineering, and related services"/>
    <s v="4"/>
    <s v="Fruit farming"/>
    <n v="15055"/>
    <s v="Industry Use"/>
    <n v="6.1099999999999995E-7"/>
    <x v="1"/>
    <x v="1"/>
    <x v="16"/>
    <x v="16"/>
  </r>
  <r>
    <s v="457"/>
    <s v="Architectural, engineering, and related services"/>
    <s v="5"/>
    <s v="Tree nut farming"/>
    <n v="15055"/>
    <s v="Industry Use"/>
    <n v="1.74E-7"/>
    <x v="1"/>
    <x v="1"/>
    <x v="16"/>
    <x v="16"/>
  </r>
  <r>
    <s v="457"/>
    <s v="Architectural, engineering, and related services"/>
    <s v="6"/>
    <s v="Greenhouse, nursery, and floriculture production"/>
    <n v="15055"/>
    <s v="Industry Use"/>
    <n v="4.2200000000000003E-6"/>
    <x v="1"/>
    <x v="1"/>
    <x v="16"/>
    <x v="16"/>
  </r>
  <r>
    <s v="457"/>
    <s v="Architectural, engineering, and related services"/>
    <s v="10"/>
    <s v="All other crop farming"/>
    <n v="15055"/>
    <s v="Industry Use"/>
    <n v="2.9499999999999998E-7"/>
    <x v="0"/>
    <x v="0"/>
    <x v="16"/>
    <x v="16"/>
  </r>
  <r>
    <s v="457"/>
    <s v="Architectural, engineering, and related services"/>
    <s v="11"/>
    <s v="Beef cattle ranching and farming, including feedlots and dual-purpose ranching and farming"/>
    <n v="15055"/>
    <s v="Industry Use"/>
    <n v="3.1302000000000001E-4"/>
    <x v="2"/>
    <x v="2"/>
    <x v="16"/>
    <x v="16"/>
  </r>
  <r>
    <s v="457"/>
    <s v="Architectural, engineering, and related services"/>
    <s v="12"/>
    <s v="Dairy cattle and milk production"/>
    <n v="15055"/>
    <s v="Industry Use"/>
    <n v="2.8363599999999998E-4"/>
    <x v="2"/>
    <x v="2"/>
    <x v="16"/>
    <x v="16"/>
  </r>
  <r>
    <s v="457"/>
    <s v="Architectural, engineering, and related services"/>
    <s v="13"/>
    <s v="Poultry and egg production"/>
    <n v="15055"/>
    <s v="Industry Use"/>
    <n v="4.5399999999999997E-6"/>
    <x v="2"/>
    <x v="2"/>
    <x v="16"/>
    <x v="16"/>
  </r>
  <r>
    <s v="457"/>
    <s v="Architectural, engineering, and related services"/>
    <s v="14"/>
    <s v="Animal production, except cattle and poultry and eggs"/>
    <n v="15055"/>
    <s v="Industry Use"/>
    <n v="9.2600000000000001E-5"/>
    <x v="2"/>
    <x v="2"/>
    <x v="16"/>
    <x v="16"/>
  </r>
  <r>
    <s v="457"/>
    <s v="Architectural, engineering, and related services"/>
    <s v="15"/>
    <s v="Forestry, forest products, and timber tract production"/>
    <n v="15055"/>
    <s v="Industry Use"/>
    <n v="7.3099999999999999E-8"/>
    <x v="3"/>
    <x v="3"/>
    <x v="16"/>
    <x v="16"/>
  </r>
  <r>
    <s v="457"/>
    <s v="Architectural, engineering, and related services"/>
    <s v="20"/>
    <s v="Oil and gas extraction"/>
    <n v="15055"/>
    <s v="Industry Use"/>
    <n v="2.5609100000000001E-4"/>
    <x v="4"/>
    <x v="4"/>
    <x v="16"/>
    <x v="16"/>
  </r>
  <r>
    <s v="457"/>
    <s v="Architectural, engineering, and related services"/>
    <s v="28"/>
    <s v="Stone mining and quarrying"/>
    <n v="15055"/>
    <s v="Industry Use"/>
    <n v="3.3266440000000001E-3"/>
    <x v="4"/>
    <x v="4"/>
    <x v="16"/>
    <x v="16"/>
  </r>
  <r>
    <s v="457"/>
    <s v="Architectural, engineering, and related services"/>
    <s v="35"/>
    <s v="Drilling oil and gas wells"/>
    <n v="15055"/>
    <s v="Industry Use"/>
    <n v="1.0099999999999999E-8"/>
    <x v="4"/>
    <x v="4"/>
    <x v="16"/>
    <x v="16"/>
  </r>
  <r>
    <s v="457"/>
    <s v="Architectural, engineering, and related services"/>
    <s v="36"/>
    <s v="Support activities for oil and gas operations"/>
    <n v="15055"/>
    <s v="Industry Use"/>
    <n v="4.2000000000000004E-9"/>
    <x v="4"/>
    <x v="4"/>
    <x v="16"/>
    <x v="16"/>
  </r>
  <r>
    <s v="457"/>
    <s v="Architectural, engineering, and related services"/>
    <s v="37"/>
    <s v="Metal mining services"/>
    <n v="15055"/>
    <s v="Industry Use"/>
    <n v="3.01E-6"/>
    <x v="4"/>
    <x v="4"/>
    <x v="16"/>
    <x v="16"/>
  </r>
  <r>
    <s v="457"/>
    <s v="Architectural, engineering, and related services"/>
    <s v="38"/>
    <s v="Other nonmetallic minerals services"/>
    <n v="15055"/>
    <s v="Industry Use"/>
    <n v="8.9400000000000008E-6"/>
    <x v="4"/>
    <x v="4"/>
    <x v="16"/>
    <x v="16"/>
  </r>
  <r>
    <s v="457"/>
    <s v="Architectural, engineering, and related services"/>
    <s v="47"/>
    <s v="Electric power transmission and distribution"/>
    <n v="15055"/>
    <s v="Industry Use"/>
    <n v="0.14606189999999999"/>
    <x v="5"/>
    <x v="5"/>
    <x v="16"/>
    <x v="16"/>
  </r>
  <r>
    <s v="457"/>
    <s v="Architectural, engineering, and related services"/>
    <s v="48"/>
    <s v="Natural gas distribution"/>
    <n v="15055"/>
    <s v="Industry Use"/>
    <n v="1.53999E-3"/>
    <x v="5"/>
    <x v="5"/>
    <x v="16"/>
    <x v="16"/>
  </r>
  <r>
    <s v="457"/>
    <s v="Architectural, engineering, and related services"/>
    <s v="49"/>
    <s v="Water, sewage and other systems"/>
    <n v="15055"/>
    <s v="Industry Use"/>
    <n v="4.3513100000000001E-4"/>
    <x v="5"/>
    <x v="5"/>
    <x v="16"/>
    <x v="16"/>
  </r>
  <r>
    <s v="457"/>
    <s v="Architectural, engineering, and related services"/>
    <s v="60"/>
    <s v="Maintenance and repair construction of nonresidential structures"/>
    <n v="15055"/>
    <s v="Industry Use"/>
    <n v="3.5288312000000002E-2"/>
    <x v="6"/>
    <x v="6"/>
    <x v="16"/>
    <x v="16"/>
  </r>
  <r>
    <s v="457"/>
    <s v="Architectural, engineering, and related services"/>
    <s v="64"/>
    <s v="Other animal food manufacturing"/>
    <n v="15055"/>
    <s v="Industry Use"/>
    <n v="6.5199999999999996E-7"/>
    <x v="7"/>
    <x v="7"/>
    <x v="16"/>
    <x v="16"/>
  </r>
  <r>
    <s v="457"/>
    <s v="Architectural, engineering, and related services"/>
    <s v="76"/>
    <s v="Confectionery manufacturing from purchased chocolate"/>
    <n v="15055"/>
    <s v="Industry Use"/>
    <n v="3.8700000000000002E-6"/>
    <x v="7"/>
    <x v="7"/>
    <x v="16"/>
    <x v="16"/>
  </r>
  <r>
    <s v="457"/>
    <s v="Architectural, engineering, and related services"/>
    <s v="87"/>
    <s v="Frozen cakes and other pastries manufacturing"/>
    <n v="15055"/>
    <s v="Industry Use"/>
    <n v="2.6400000000000001E-8"/>
    <x v="7"/>
    <x v="7"/>
    <x v="16"/>
    <x v="16"/>
  </r>
  <r>
    <s v="457"/>
    <s v="Architectural, engineering, and related services"/>
    <s v="93"/>
    <s v="Bread and bakery product, except frozen, manufacturing"/>
    <n v="15055"/>
    <s v="Industry Use"/>
    <n v="1.5599999999999999E-7"/>
    <x v="7"/>
    <x v="7"/>
    <x v="16"/>
    <x v="16"/>
  </r>
  <r>
    <s v="457"/>
    <s v="Architectural, engineering, and related services"/>
    <s v="97"/>
    <s v="Roasted nuts and peanut butter manufacturing"/>
    <n v="15055"/>
    <s v="Industry Use"/>
    <n v="6.3099999999999999E-9"/>
    <x v="7"/>
    <x v="7"/>
    <x v="16"/>
    <x v="16"/>
  </r>
  <r>
    <s v="457"/>
    <s v="Architectural, engineering, and related services"/>
    <s v="99"/>
    <s v="Coffee and tea manufacturing"/>
    <n v="15055"/>
    <s v="Industry Use"/>
    <n v="1.0999999999999999E-8"/>
    <x v="7"/>
    <x v="7"/>
    <x v="16"/>
    <x v="16"/>
  </r>
  <r>
    <s v="457"/>
    <s v="Architectural, engineering, and related services"/>
    <s v="103"/>
    <s v="All other food manufacturing"/>
    <n v="15055"/>
    <s v="Industry Use"/>
    <n v="2.0599999999999999E-7"/>
    <x v="7"/>
    <x v="7"/>
    <x v="16"/>
    <x v="16"/>
  </r>
  <r>
    <s v="457"/>
    <s v="Architectural, engineering, and related services"/>
    <s v="108"/>
    <s v="Distilleries"/>
    <n v="15055"/>
    <s v="Industry Use"/>
    <n v="4.3700000000000001E-8"/>
    <x v="7"/>
    <x v="7"/>
    <x v="16"/>
    <x v="16"/>
  </r>
  <r>
    <s v="457"/>
    <s v="Architectural, engineering, and related services"/>
    <s v="115"/>
    <s v="Textile and fabric finishing mills"/>
    <n v="15055"/>
    <s v="Industry Use"/>
    <n v="2.4399999999999998E-9"/>
    <x v="8"/>
    <x v="8"/>
    <x v="16"/>
    <x v="16"/>
  </r>
  <r>
    <s v="457"/>
    <s v="Architectural, engineering, and related services"/>
    <s v="119"/>
    <s v="Textile bag and canvas mills"/>
    <n v="15055"/>
    <s v="Industry Use"/>
    <n v="6.81E-6"/>
    <x v="8"/>
    <x v="8"/>
    <x v="16"/>
    <x v="16"/>
  </r>
  <r>
    <s v="457"/>
    <s v="Architectural, engineering, and related services"/>
    <s v="121"/>
    <s v="Other textile product mills"/>
    <n v="15055"/>
    <s v="Industry Use"/>
    <n v="1.0771E-4"/>
    <x v="8"/>
    <x v="8"/>
    <x v="16"/>
    <x v="16"/>
  </r>
  <r>
    <s v="457"/>
    <s v="Architectural, engineering, and related services"/>
    <s v="125"/>
    <s v="Mens and boys cut and sew apparel manufacturing"/>
    <n v="15055"/>
    <s v="Industry Use"/>
    <n v="1.16E-10"/>
    <x v="8"/>
    <x v="8"/>
    <x v="16"/>
    <x v="16"/>
  </r>
  <r>
    <s v="457"/>
    <s v="Architectural, engineering, and related services"/>
    <s v="128"/>
    <s v="Apparel accessories and other apparel manufacturing"/>
    <n v="15055"/>
    <s v="Industry Use"/>
    <n v="5.3399999999999998E-11"/>
    <x v="8"/>
    <x v="8"/>
    <x v="16"/>
    <x v="16"/>
  </r>
  <r>
    <s v="457"/>
    <s v="Architectural, engineering, and related services"/>
    <s v="132"/>
    <s v="Sawmills"/>
    <n v="15055"/>
    <s v="Industry Use"/>
    <n v="2.0635620000000001E-3"/>
    <x v="8"/>
    <x v="8"/>
    <x v="16"/>
    <x v="16"/>
  </r>
  <r>
    <s v="457"/>
    <s v="Architectural, engineering, and related services"/>
    <s v="135"/>
    <s v="Engineered wood member and truss manufacturing"/>
    <n v="15055"/>
    <s v="Industry Use"/>
    <n v="1.6255600000000001E-4"/>
    <x v="8"/>
    <x v="8"/>
    <x v="16"/>
    <x v="16"/>
  </r>
  <r>
    <s v="457"/>
    <s v="Architectural, engineering, and related services"/>
    <s v="137"/>
    <s v="Wood windows and door manufacturing"/>
    <n v="15055"/>
    <s v="Industry Use"/>
    <n v="1.0328307E-2"/>
    <x v="8"/>
    <x v="8"/>
    <x v="16"/>
    <x v="16"/>
  </r>
  <r>
    <s v="457"/>
    <s v="Architectural, engineering, and related services"/>
    <s v="139"/>
    <s v="Other millwork, including flooring"/>
    <n v="15055"/>
    <s v="Industry Use"/>
    <n v="1.0101070000000001E-3"/>
    <x v="8"/>
    <x v="8"/>
    <x v="16"/>
    <x v="16"/>
  </r>
  <r>
    <s v="457"/>
    <s v="Architectural, engineering, and related services"/>
    <s v="140"/>
    <s v="Wood container and pallet manufacturing"/>
    <n v="15055"/>
    <s v="Industry Use"/>
    <n v="2.5533520000000001E-3"/>
    <x v="8"/>
    <x v="8"/>
    <x v="16"/>
    <x v="16"/>
  </r>
  <r>
    <s v="457"/>
    <s v="Architectural, engineering, and related services"/>
    <s v="143"/>
    <s v="All other miscellaneous wood product manufacturing"/>
    <n v="15055"/>
    <s v="Industry Use"/>
    <n v="1.17439E-4"/>
    <x v="8"/>
    <x v="8"/>
    <x v="16"/>
    <x v="16"/>
  </r>
  <r>
    <s v="457"/>
    <s v="Architectural, engineering, and related services"/>
    <s v="147"/>
    <s v="Paperboard container manufacturing"/>
    <n v="15055"/>
    <s v="Industry Use"/>
    <n v="3.500165E-3"/>
    <x v="8"/>
    <x v="8"/>
    <x v="16"/>
    <x v="16"/>
  </r>
  <r>
    <s v="457"/>
    <s v="Architectural, engineering, and related services"/>
    <s v="152"/>
    <s v="Printing"/>
    <n v="15055"/>
    <s v="Industry Use"/>
    <n v="1.1734781999999999E-2"/>
    <x v="8"/>
    <x v="8"/>
    <x v="16"/>
    <x v="16"/>
  </r>
  <r>
    <s v="457"/>
    <s v="Architectural, engineering, and related services"/>
    <s v="155"/>
    <s v="Asphalt paving mixture and block manufacturing"/>
    <n v="15055"/>
    <s v="Industry Use"/>
    <n v="2.0730980000000002E-3"/>
    <x v="8"/>
    <x v="8"/>
    <x v="16"/>
    <x v="16"/>
  </r>
  <r>
    <s v="457"/>
    <s v="Architectural, engineering, and related services"/>
    <s v="163"/>
    <s v="Other basic organic chemical manufacturing"/>
    <n v="15055"/>
    <s v="Industry Use"/>
    <n v="1.1336460000000001E-3"/>
    <x v="8"/>
    <x v="8"/>
    <x v="16"/>
    <x v="16"/>
  </r>
  <r>
    <s v="457"/>
    <s v="Architectural, engineering, and related services"/>
    <s v="175"/>
    <s v="Paint and coating manufacturing"/>
    <n v="15055"/>
    <s v="Industry Use"/>
    <n v="4.1143400000000002E-4"/>
    <x v="8"/>
    <x v="8"/>
    <x v="16"/>
    <x v="16"/>
  </r>
  <r>
    <s v="457"/>
    <s v="Architectural, engineering, and related services"/>
    <s v="177"/>
    <s v="Soap and other detergent manufacturing"/>
    <n v="15055"/>
    <s v="Industry Use"/>
    <n v="8.1100000000000006E-5"/>
    <x v="8"/>
    <x v="8"/>
    <x v="16"/>
    <x v="16"/>
  </r>
  <r>
    <s v="457"/>
    <s v="Architectural, engineering, and related services"/>
    <s v="190"/>
    <s v="Polystyrene foam product manufacturing"/>
    <n v="15055"/>
    <s v="Industry Use"/>
    <n v="6.0033099999999995E-4"/>
    <x v="8"/>
    <x v="8"/>
    <x v="16"/>
    <x v="16"/>
  </r>
  <r>
    <s v="457"/>
    <s v="Architectural, engineering, and related services"/>
    <s v="191"/>
    <s v="Urethane and other foam product (except polystyrene) manufacturing"/>
    <n v="15055"/>
    <s v="Industry Use"/>
    <n v="8.7800000000000006E-5"/>
    <x v="8"/>
    <x v="8"/>
    <x v="16"/>
    <x v="16"/>
  </r>
  <r>
    <s v="457"/>
    <s v="Architectural, engineering, and related services"/>
    <s v="192"/>
    <s v="Plastics bottle manufacturing"/>
    <n v="15055"/>
    <s v="Industry Use"/>
    <n v="3.7200000000000003E-5"/>
    <x v="8"/>
    <x v="8"/>
    <x v="16"/>
    <x v="16"/>
  </r>
  <r>
    <s v="457"/>
    <s v="Architectural, engineering, and related services"/>
    <s v="195"/>
    <s v="Rubber and plastics hoses and belting manufacturing"/>
    <n v="15055"/>
    <s v="Industry Use"/>
    <n v="1.20574E-4"/>
    <x v="8"/>
    <x v="8"/>
    <x v="16"/>
    <x v="16"/>
  </r>
  <r>
    <s v="457"/>
    <s v="Architectural, engineering, and related services"/>
    <s v="197"/>
    <s v="Pottery, ceramics, and plumbing fixture manufacturing"/>
    <n v="15055"/>
    <s v="Industry Use"/>
    <n v="1.11953E-4"/>
    <x v="8"/>
    <x v="8"/>
    <x v="16"/>
    <x v="16"/>
  </r>
  <r>
    <s v="457"/>
    <s v="Architectural, engineering, and related services"/>
    <s v="204"/>
    <s v="Ready-mix concrete manufacturing"/>
    <n v="15055"/>
    <s v="Industry Use"/>
    <n v="4.5911440000000001E-3"/>
    <x v="8"/>
    <x v="8"/>
    <x v="16"/>
    <x v="16"/>
  </r>
  <r>
    <s v="457"/>
    <s v="Architectural, engineering, and related services"/>
    <s v="207"/>
    <s v="Other concrete product manufacturing"/>
    <n v="15055"/>
    <s v="Industry Use"/>
    <n v="4.4802155000000003E-2"/>
    <x v="8"/>
    <x v="8"/>
    <x v="16"/>
    <x v="16"/>
  </r>
  <r>
    <s v="457"/>
    <s v="Architectural, engineering, and related services"/>
    <s v="211"/>
    <s v="Cut stone and stone product manufacturing"/>
    <n v="15055"/>
    <s v="Industry Use"/>
    <n v="2.3329700000000001E-4"/>
    <x v="8"/>
    <x v="8"/>
    <x v="16"/>
    <x v="16"/>
  </r>
  <r>
    <s v="457"/>
    <s v="Architectural, engineering, and related services"/>
    <s v="215"/>
    <s v="Iron and steel mills and ferroalloy manufacturing"/>
    <n v="15055"/>
    <s v="Industry Use"/>
    <n v="7.3889710000000003E-3"/>
    <x v="8"/>
    <x v="8"/>
    <x v="16"/>
    <x v="16"/>
  </r>
  <r>
    <s v="457"/>
    <s v="Architectural, engineering, and related services"/>
    <s v="217"/>
    <s v="Rolled steel shape manufacturing"/>
    <n v="15055"/>
    <s v="Industry Use"/>
    <n v="4.35E-5"/>
    <x v="8"/>
    <x v="8"/>
    <x v="16"/>
    <x v="16"/>
  </r>
  <r>
    <s v="457"/>
    <s v="Architectural, engineering, and related services"/>
    <s v="227"/>
    <s v="Ferrous metal foundries"/>
    <n v="15055"/>
    <s v="Industry Use"/>
    <n v="2.9699999999999999E-6"/>
    <x v="8"/>
    <x v="8"/>
    <x v="16"/>
    <x v="16"/>
  </r>
  <r>
    <s v="457"/>
    <s v="Architectural, engineering, and related services"/>
    <s v="228"/>
    <s v="Nonferrous metal foundries"/>
    <n v="15055"/>
    <s v="Industry Use"/>
    <n v="8.9800000000000004E-6"/>
    <x v="8"/>
    <x v="8"/>
    <x v="16"/>
    <x v="16"/>
  </r>
  <r>
    <s v="457"/>
    <s v="Architectural, engineering, and related services"/>
    <s v="230"/>
    <s v="Crown and closure manufacturing and metal stamping"/>
    <n v="15055"/>
    <s v="Industry Use"/>
    <n v="1.2220500000000001E-4"/>
    <x v="8"/>
    <x v="8"/>
    <x v="16"/>
    <x v="16"/>
  </r>
  <r>
    <s v="457"/>
    <s v="Architectural, engineering, and related services"/>
    <s v="234"/>
    <s v="Handtool manufacturing"/>
    <n v="15055"/>
    <s v="Industry Use"/>
    <n v="1.9199999999999998E-6"/>
    <x v="8"/>
    <x v="8"/>
    <x v="16"/>
    <x v="16"/>
  </r>
  <r>
    <s v="457"/>
    <s v="Architectural, engineering, and related services"/>
    <s v="236"/>
    <s v="Fabricated structural metal manufacturing"/>
    <n v="15055"/>
    <s v="Industry Use"/>
    <n v="3.3300320000000001E-3"/>
    <x v="8"/>
    <x v="8"/>
    <x v="16"/>
    <x v="16"/>
  </r>
  <r>
    <s v="457"/>
    <s v="Architectural, engineering, and related services"/>
    <s v="238"/>
    <s v="Metal window and door manufacturing"/>
    <n v="15055"/>
    <s v="Industry Use"/>
    <n v="9.3868830000000004E-3"/>
    <x v="8"/>
    <x v="8"/>
    <x v="16"/>
    <x v="16"/>
  </r>
  <r>
    <s v="457"/>
    <s v="Architectural, engineering, and related services"/>
    <s v="239"/>
    <s v="Sheet metal work manufacturing"/>
    <n v="15055"/>
    <s v="Industry Use"/>
    <n v="4.3289569999999996E-3"/>
    <x v="8"/>
    <x v="8"/>
    <x v="16"/>
    <x v="16"/>
  </r>
  <r>
    <s v="457"/>
    <s v="Architectural, engineering, and related services"/>
    <s v="240"/>
    <s v="Ornamental and architectural metal work manufacturing"/>
    <n v="15055"/>
    <s v="Industry Use"/>
    <n v="6.24517E-4"/>
    <x v="8"/>
    <x v="8"/>
    <x v="16"/>
    <x v="16"/>
  </r>
  <r>
    <s v="457"/>
    <s v="Architectural, engineering, and related services"/>
    <s v="242"/>
    <s v="Metal tank (heavy gauge) manufacturing"/>
    <n v="15055"/>
    <s v="Industry Use"/>
    <n v="1.1558200000000001E-4"/>
    <x v="8"/>
    <x v="8"/>
    <x v="16"/>
    <x v="16"/>
  </r>
  <r>
    <s v="457"/>
    <s v="Architectural, engineering, and related services"/>
    <s v="244"/>
    <s v="Metal barrels, drums and pails manufacturing"/>
    <n v="15055"/>
    <s v="Industry Use"/>
    <n v="4.7299999999999996E-6"/>
    <x v="8"/>
    <x v="8"/>
    <x v="16"/>
    <x v="16"/>
  </r>
  <r>
    <s v="457"/>
    <s v="Architectural, engineering, and related services"/>
    <s v="247"/>
    <s v="Machine shops"/>
    <n v="15055"/>
    <s v="Industry Use"/>
    <n v="1.4159000000000001E-3"/>
    <x v="8"/>
    <x v="8"/>
    <x v="16"/>
    <x v="16"/>
  </r>
  <r>
    <s v="457"/>
    <s v="Architectural, engineering, and related services"/>
    <s v="248"/>
    <s v="Turned product and screw, nut, and bolt manufacturing"/>
    <n v="15055"/>
    <s v="Industry Use"/>
    <n v="4.07E-5"/>
    <x v="8"/>
    <x v="8"/>
    <x v="16"/>
    <x v="16"/>
  </r>
  <r>
    <s v="457"/>
    <s v="Architectural, engineering, and related services"/>
    <s v="251"/>
    <s v="Electroplating, anodizing, and coloring metal"/>
    <n v="15055"/>
    <s v="Industry Use"/>
    <n v="8.6399999999999999E-5"/>
    <x v="8"/>
    <x v="8"/>
    <x v="16"/>
    <x v="16"/>
  </r>
  <r>
    <s v="457"/>
    <s v="Architectural, engineering, and related services"/>
    <s v="252"/>
    <s v="Valve and fittings, other than plumbing, manufacturing"/>
    <n v="15055"/>
    <s v="Industry Use"/>
    <n v="5.9087929999999999E-3"/>
    <x v="8"/>
    <x v="8"/>
    <x v="16"/>
    <x v="16"/>
  </r>
  <r>
    <s v="457"/>
    <s v="Architectural, engineering, and related services"/>
    <s v="259"/>
    <s v="Other fabricated metal manufacturing"/>
    <n v="15055"/>
    <s v="Industry Use"/>
    <n v="2.6366399999999999E-4"/>
    <x v="8"/>
    <x v="8"/>
    <x v="16"/>
    <x v="16"/>
  </r>
  <r>
    <s v="457"/>
    <s v="Architectural, engineering, and related services"/>
    <s v="261"/>
    <s v="Lawn and garden equipment manufacturing"/>
    <n v="15055"/>
    <s v="Industry Use"/>
    <n v="4.15E-7"/>
    <x v="8"/>
    <x v="8"/>
    <x v="16"/>
    <x v="16"/>
  </r>
  <r>
    <s v="457"/>
    <s v="Architectural, engineering, and related services"/>
    <s v="262"/>
    <s v="Construction machinery manufacturing"/>
    <n v="15055"/>
    <s v="Industry Use"/>
    <n v="3.158732E-3"/>
    <x v="8"/>
    <x v="8"/>
    <x v="16"/>
    <x v="16"/>
  </r>
  <r>
    <s v="457"/>
    <s v="Architectural, engineering, and related services"/>
    <s v="269"/>
    <s v="All other industrial machinery manufacturing"/>
    <n v="15055"/>
    <s v="Industry Use"/>
    <n v="6.99E-6"/>
    <x v="8"/>
    <x v="8"/>
    <x v="16"/>
    <x v="16"/>
  </r>
  <r>
    <s v="457"/>
    <s v="Architectural, engineering, and related services"/>
    <s v="275"/>
    <s v="Air conditioning, refrigeration, and warm air heating equipment manufacturing"/>
    <n v="15055"/>
    <s v="Industry Use"/>
    <n v="8.9300000000000002E-5"/>
    <x v="8"/>
    <x v="8"/>
    <x v="16"/>
    <x v="16"/>
  </r>
  <r>
    <s v="457"/>
    <s v="Architectural, engineering, and related services"/>
    <s v="276"/>
    <s v="Industrial mold manufacturing"/>
    <n v="15055"/>
    <s v="Industry Use"/>
    <n v="2.3099999999999999E-5"/>
    <x v="8"/>
    <x v="8"/>
    <x v="16"/>
    <x v="16"/>
  </r>
  <r>
    <s v="457"/>
    <s v="Architectural, engineering, and related services"/>
    <s v="277"/>
    <s v="Special tool, die, jig, and fixture manufacturing"/>
    <n v="15055"/>
    <s v="Industry Use"/>
    <n v="1.6900000000000001E-5"/>
    <x v="8"/>
    <x v="8"/>
    <x v="16"/>
    <x v="16"/>
  </r>
  <r>
    <s v="457"/>
    <s v="Architectural, engineering, and related services"/>
    <s v="282"/>
    <s v="Speed changer, industrial high-speed drive, and gear manufacturing"/>
    <n v="15055"/>
    <s v="Industry Use"/>
    <n v="3.15E-5"/>
    <x v="8"/>
    <x v="8"/>
    <x v="16"/>
    <x v="16"/>
  </r>
  <r>
    <s v="457"/>
    <s v="Architectural, engineering, and related services"/>
    <s v="294"/>
    <s v="Industrial process furnace and oven manufacturing"/>
    <n v="15055"/>
    <s v="Industry Use"/>
    <n v="7.2899999999999997E-6"/>
    <x v="8"/>
    <x v="8"/>
    <x v="16"/>
    <x v="16"/>
  </r>
  <r>
    <s v="457"/>
    <s v="Architectural, engineering, and related services"/>
    <s v="297"/>
    <s v="Scales, balances, and miscellaneous general purpose machinery manufacturing"/>
    <n v="15055"/>
    <s v="Industry Use"/>
    <n v="2.7881100000000001E-4"/>
    <x v="8"/>
    <x v="8"/>
    <x v="16"/>
    <x v="16"/>
  </r>
  <r>
    <s v="457"/>
    <s v="Architectural, engineering, and related services"/>
    <s v="307"/>
    <s v="Semiconductor and related device manufacturing"/>
    <n v="15055"/>
    <s v="Industry Use"/>
    <n v="2.1100000000000001E-5"/>
    <x v="8"/>
    <x v="8"/>
    <x v="16"/>
    <x v="16"/>
  </r>
  <r>
    <s v="457"/>
    <s v="Architectural, engineering, and related services"/>
    <s v="317"/>
    <s v="Analytical laboratory instrument manufacturing"/>
    <n v="15055"/>
    <s v="Industry Use"/>
    <n v="3.63E-6"/>
    <x v="8"/>
    <x v="8"/>
    <x v="16"/>
    <x v="16"/>
  </r>
  <r>
    <s v="457"/>
    <s v="Architectural, engineering, and related services"/>
    <s v="323"/>
    <s v="Lighting fixture manufacturing"/>
    <n v="15055"/>
    <s v="Industry Use"/>
    <n v="1.9599999999999999E-5"/>
    <x v="8"/>
    <x v="8"/>
    <x v="16"/>
    <x v="16"/>
  </r>
  <r>
    <s v="457"/>
    <s v="Architectural, engineering, and related services"/>
    <s v="330"/>
    <s v="Motor and generator manufacturing"/>
    <n v="15055"/>
    <s v="Industry Use"/>
    <n v="8.1600000000000005E-5"/>
    <x v="8"/>
    <x v="8"/>
    <x v="16"/>
    <x v="16"/>
  </r>
  <r>
    <s v="457"/>
    <s v="Architectural, engineering, and related services"/>
    <s v="341"/>
    <s v="Light truck and utility vehicle manufacturing"/>
    <n v="15055"/>
    <s v="Industry Use"/>
    <n v="1.4100000000000001E-6"/>
    <x v="8"/>
    <x v="8"/>
    <x v="16"/>
    <x v="16"/>
  </r>
  <r>
    <s v="457"/>
    <s v="Architectural, engineering, and related services"/>
    <s v="343"/>
    <s v="Motor vehicle body manufacturing"/>
    <n v="15055"/>
    <s v="Industry Use"/>
    <n v="1.4399999999999999E-7"/>
    <x v="8"/>
    <x v="8"/>
    <x v="16"/>
    <x v="16"/>
  </r>
  <r>
    <s v="457"/>
    <s v="Architectural, engineering, and related services"/>
    <s v="346"/>
    <s v="Travel trailer and camper manufacturing"/>
    <n v="15055"/>
    <s v="Industry Use"/>
    <n v="2.12E-6"/>
    <x v="8"/>
    <x v="8"/>
    <x v="16"/>
    <x v="16"/>
  </r>
  <r>
    <s v="457"/>
    <s v="Architectural, engineering, and related services"/>
    <s v="348"/>
    <s v="Motor vehicle electrical and electronic equipment manufacturing"/>
    <n v="15055"/>
    <s v="Industry Use"/>
    <n v="1.257244E-3"/>
    <x v="8"/>
    <x v="8"/>
    <x v="16"/>
    <x v="16"/>
  </r>
  <r>
    <s v="457"/>
    <s v="Architectural, engineering, and related services"/>
    <s v="364"/>
    <s v="All other transportation equipment manufacturing"/>
    <n v="15055"/>
    <s v="Industry Use"/>
    <n v="1.73E-7"/>
    <x v="8"/>
    <x v="8"/>
    <x v="16"/>
    <x v="16"/>
  </r>
  <r>
    <s v="457"/>
    <s v="Architectural, engineering, and related services"/>
    <s v="365"/>
    <s v="Wood kitchen cabinet and countertop manufacturing"/>
    <n v="15055"/>
    <s v="Industry Use"/>
    <n v="2.6599999999999999E-5"/>
    <x v="8"/>
    <x v="8"/>
    <x v="16"/>
    <x v="16"/>
  </r>
  <r>
    <s v="457"/>
    <s v="Architectural, engineering, and related services"/>
    <s v="366"/>
    <s v="Upholstered household furniture manufacturing"/>
    <n v="15055"/>
    <s v="Industry Use"/>
    <n v="2.04E-7"/>
    <x v="8"/>
    <x v="8"/>
    <x v="16"/>
    <x v="16"/>
  </r>
  <r>
    <s v="457"/>
    <s v="Architectural, engineering, and related services"/>
    <s v="367"/>
    <s v="Nonupholstered wood household furniture manufacturing"/>
    <n v="15055"/>
    <s v="Industry Use"/>
    <n v="1.55E-6"/>
    <x v="8"/>
    <x v="8"/>
    <x v="16"/>
    <x v="16"/>
  </r>
  <r>
    <s v="457"/>
    <s v="Architectural, engineering, and related services"/>
    <s v="371"/>
    <s v="Custom architectural woodwork and millwork"/>
    <n v="15055"/>
    <s v="Industry Use"/>
    <n v="7.6000000000000001E-6"/>
    <x v="8"/>
    <x v="8"/>
    <x v="16"/>
    <x v="16"/>
  </r>
  <r>
    <s v="457"/>
    <s v="Architectural, engineering, and related services"/>
    <s v="374"/>
    <s v="Mattress manufacturing"/>
    <n v="15055"/>
    <s v="Industry Use"/>
    <n v="2.61E-6"/>
    <x v="8"/>
    <x v="8"/>
    <x v="16"/>
    <x v="16"/>
  </r>
  <r>
    <s v="457"/>
    <s v="Architectural, engineering, and related services"/>
    <s v="376"/>
    <s v="Surgical and medical instrument manufacturing"/>
    <n v="15055"/>
    <s v="Industry Use"/>
    <n v="3.8655800000000001E-4"/>
    <x v="8"/>
    <x v="8"/>
    <x v="16"/>
    <x v="16"/>
  </r>
  <r>
    <s v="457"/>
    <s v="Architectural, engineering, and related services"/>
    <s v="378"/>
    <s v="Dental equipment and supplies manufacturing"/>
    <n v="15055"/>
    <s v="Industry Use"/>
    <n v="9.4300000000000004E-8"/>
    <x v="8"/>
    <x v="8"/>
    <x v="16"/>
    <x v="16"/>
  </r>
  <r>
    <s v="457"/>
    <s v="Architectural, engineering, and related services"/>
    <s v="381"/>
    <s v="Jewelry and silverware manufacturing"/>
    <n v="15055"/>
    <s v="Industry Use"/>
    <n v="2.1600000000000001E-6"/>
    <x v="8"/>
    <x v="8"/>
    <x v="16"/>
    <x v="16"/>
  </r>
  <r>
    <s v="457"/>
    <s v="Architectural, engineering, and related services"/>
    <s v="382"/>
    <s v="Sporting and athletic goods manufacturing"/>
    <n v="15055"/>
    <s v="Industry Use"/>
    <n v="2.4499999999999998E-6"/>
    <x v="8"/>
    <x v="8"/>
    <x v="16"/>
    <x v="16"/>
  </r>
  <r>
    <s v="457"/>
    <s v="Architectural, engineering, and related services"/>
    <s v="383"/>
    <s v="Doll, toy, and game manufacturing"/>
    <n v="15055"/>
    <s v="Industry Use"/>
    <n v="1.0236710000000001E-3"/>
    <x v="8"/>
    <x v="8"/>
    <x v="16"/>
    <x v="16"/>
  </r>
  <r>
    <s v="457"/>
    <s v="Architectural, engineering, and related services"/>
    <s v="384"/>
    <s v="Office supplies (except paper) manufacturing"/>
    <n v="15055"/>
    <s v="Industry Use"/>
    <n v="2.5000000000000001E-5"/>
    <x v="8"/>
    <x v="8"/>
    <x v="16"/>
    <x v="16"/>
  </r>
  <r>
    <s v="457"/>
    <s v="Architectural, engineering, and related services"/>
    <s v="385"/>
    <s v="Sign manufacturing"/>
    <n v="15055"/>
    <s v="Industry Use"/>
    <n v="9.8186999999999992E-4"/>
    <x v="8"/>
    <x v="8"/>
    <x v="16"/>
    <x v="16"/>
  </r>
  <r>
    <s v="457"/>
    <s v="Architectural, engineering, and related services"/>
    <s v="392"/>
    <s v="Wholesale - Motor vehicle and motor vehicle parts and supplies"/>
    <n v="15055"/>
    <s v="Industry Use"/>
    <n v="3.7437021000000001E-2"/>
    <x v="9"/>
    <x v="9"/>
    <x v="16"/>
    <x v="16"/>
  </r>
  <r>
    <s v="457"/>
    <s v="Architectural, engineering, and related services"/>
    <s v="393"/>
    <s v="Wholesale - Professional and commercial equipment and supplies"/>
    <n v="15055"/>
    <s v="Industry Use"/>
    <n v="0.20468908999999999"/>
    <x v="9"/>
    <x v="9"/>
    <x v="16"/>
    <x v="16"/>
  </r>
  <r>
    <s v="457"/>
    <s v="Architectural, engineering, and related services"/>
    <s v="394"/>
    <s v="Wholesale - Household appliances and electrical and electronic goods"/>
    <n v="15055"/>
    <s v="Industry Use"/>
    <n v="0.16642224999999999"/>
    <x v="9"/>
    <x v="9"/>
    <x v="16"/>
    <x v="16"/>
  </r>
  <r>
    <s v="457"/>
    <s v="Architectural, engineering, and related services"/>
    <s v="395"/>
    <s v="Wholesale - Machinery, equipment, and supplies"/>
    <n v="15055"/>
    <s v="Industry Use"/>
    <n v="0.13963061199999999"/>
    <x v="9"/>
    <x v="9"/>
    <x v="16"/>
    <x v="16"/>
  </r>
  <r>
    <s v="457"/>
    <s v="Architectural, engineering, and related services"/>
    <s v="396"/>
    <s v="Wholesale - Other durable goods merchant wholesalers"/>
    <n v="15055"/>
    <s v="Industry Use"/>
    <n v="0.21645245299999999"/>
    <x v="9"/>
    <x v="9"/>
    <x v="16"/>
    <x v="16"/>
  </r>
  <r>
    <s v="457"/>
    <s v="Architectural, engineering, and related services"/>
    <s v="397"/>
    <s v="Wholesale - Drugs and druggistsâ€™ sundries"/>
    <n v="15055"/>
    <s v="Industry Use"/>
    <n v="3.6486180000000002E-3"/>
    <x v="9"/>
    <x v="9"/>
    <x v="16"/>
    <x v="16"/>
  </r>
  <r>
    <s v="457"/>
    <s v="Architectural, engineering, and related services"/>
    <s v="398"/>
    <s v="Wholesale - Grocery and related product wholesalers"/>
    <n v="15055"/>
    <s v="Industry Use"/>
    <n v="3.726647E-3"/>
    <x v="9"/>
    <x v="9"/>
    <x v="16"/>
    <x v="16"/>
  </r>
  <r>
    <s v="457"/>
    <s v="Architectural, engineering, and related services"/>
    <s v="399"/>
    <s v="Wholesale - Petroleum and petroleum products"/>
    <n v="15055"/>
    <s v="Industry Use"/>
    <n v="3.8673343999999998E-2"/>
    <x v="9"/>
    <x v="9"/>
    <x v="16"/>
    <x v="16"/>
  </r>
  <r>
    <s v="457"/>
    <s v="Architectural, engineering, and related services"/>
    <s v="400"/>
    <s v="Wholesale - Other nondurable goods merchant wholesalers"/>
    <n v="15055"/>
    <s v="Industry Use"/>
    <n v="0.14535735699999999"/>
    <x v="9"/>
    <x v="9"/>
    <x v="16"/>
    <x v="16"/>
  </r>
  <r>
    <s v="457"/>
    <s v="Architectural, engineering, and related services"/>
    <s v="401"/>
    <s v="Wholesale - Wholesale electronic markets and agents and brokers"/>
    <n v="15055"/>
    <s v="Industry Use"/>
    <n v="1.2948969999999999E-3"/>
    <x v="9"/>
    <x v="9"/>
    <x v="16"/>
    <x v="16"/>
  </r>
  <r>
    <s v="457"/>
    <s v="Architectural, engineering, and related services"/>
    <s v="403"/>
    <s v="Retail - Furniture and home furnishings stores"/>
    <n v="15055"/>
    <s v="Industry Use"/>
    <n v="2.666791E-3"/>
    <x v="10"/>
    <x v="10"/>
    <x v="16"/>
    <x v="16"/>
  </r>
  <r>
    <s v="457"/>
    <s v="Architectural, engineering, and related services"/>
    <s v="404"/>
    <s v="Retail - Electronics and appliance stores"/>
    <n v="15055"/>
    <s v="Industry Use"/>
    <n v="2.6037370000000001E-3"/>
    <x v="10"/>
    <x v="10"/>
    <x v="16"/>
    <x v="16"/>
  </r>
  <r>
    <s v="457"/>
    <s v="Architectural, engineering, and related services"/>
    <s v="406"/>
    <s v="Retail - Food and beverage stores"/>
    <n v="15055"/>
    <s v="Industry Use"/>
    <n v="7.9297899999999997E-4"/>
    <x v="10"/>
    <x v="10"/>
    <x v="16"/>
    <x v="16"/>
  </r>
  <r>
    <s v="457"/>
    <s v="Architectural, engineering, and related services"/>
    <s v="407"/>
    <s v="Retail - Health and personal care stores"/>
    <n v="15055"/>
    <s v="Industry Use"/>
    <n v="5.6298199999999996E-4"/>
    <x v="10"/>
    <x v="10"/>
    <x v="16"/>
    <x v="16"/>
  </r>
  <r>
    <s v="457"/>
    <s v="Architectural, engineering, and related services"/>
    <s v="410"/>
    <s v="Retail - Sporting goods, hobby, musical instrument and book stores"/>
    <n v="15055"/>
    <s v="Industry Use"/>
    <n v="2.1832879999999998E-3"/>
    <x v="10"/>
    <x v="10"/>
    <x v="16"/>
    <x v="16"/>
  </r>
  <r>
    <s v="457"/>
    <s v="Architectural, engineering, and related services"/>
    <s v="411"/>
    <s v="Retail - General merchandise stores"/>
    <n v="15055"/>
    <s v="Industry Use"/>
    <n v="4.0192960000000003E-3"/>
    <x v="10"/>
    <x v="10"/>
    <x v="16"/>
    <x v="16"/>
  </r>
  <r>
    <s v="457"/>
    <s v="Architectural, engineering, and related services"/>
    <s v="412"/>
    <s v="Retail - Miscellaneous store retailers"/>
    <n v="15055"/>
    <s v="Industry Use"/>
    <n v="3.1453459999999998E-3"/>
    <x v="10"/>
    <x v="10"/>
    <x v="16"/>
    <x v="16"/>
  </r>
  <r>
    <s v="457"/>
    <s v="Architectural, engineering, and related services"/>
    <s v="413"/>
    <s v="Retail - Nonstore retailers"/>
    <n v="15055"/>
    <s v="Industry Use"/>
    <n v="7.2692479999999999E-3"/>
    <x v="10"/>
    <x v="10"/>
    <x v="16"/>
    <x v="16"/>
  </r>
  <r>
    <s v="457"/>
    <s v="Architectural, engineering, and related services"/>
    <s v="414"/>
    <s v="Air transportation"/>
    <n v="15055"/>
    <s v="Industry Use"/>
    <n v="1.0665566E-2"/>
    <x v="11"/>
    <x v="11"/>
    <x v="16"/>
    <x v="16"/>
  </r>
  <r>
    <s v="457"/>
    <s v="Architectural, engineering, and related services"/>
    <s v="415"/>
    <s v="Rail transportation"/>
    <n v="15055"/>
    <s v="Industry Use"/>
    <n v="1.0328926E-2"/>
    <x v="11"/>
    <x v="11"/>
    <x v="16"/>
    <x v="16"/>
  </r>
  <r>
    <s v="457"/>
    <s v="Architectural, engineering, and related services"/>
    <s v="416"/>
    <s v="Water transportation"/>
    <n v="15055"/>
    <s v="Industry Use"/>
    <n v="5.3900000000000002E-5"/>
    <x v="11"/>
    <x v="11"/>
    <x v="16"/>
    <x v="16"/>
  </r>
  <r>
    <s v="457"/>
    <s v="Architectural, engineering, and related services"/>
    <s v="417"/>
    <s v="Truck transportation"/>
    <n v="15055"/>
    <s v="Industry Use"/>
    <n v="0.17629012099999999"/>
    <x v="11"/>
    <x v="11"/>
    <x v="16"/>
    <x v="16"/>
  </r>
  <r>
    <s v="457"/>
    <s v="Architectural, engineering, and related services"/>
    <s v="418"/>
    <s v="Transit and ground passenger transportation"/>
    <n v="15055"/>
    <s v="Industry Use"/>
    <n v="1.2531745E-2"/>
    <x v="11"/>
    <x v="11"/>
    <x v="16"/>
    <x v="16"/>
  </r>
  <r>
    <s v="457"/>
    <s v="Architectural, engineering, and related services"/>
    <s v="419"/>
    <s v="Pipeline transportation"/>
    <n v="15055"/>
    <s v="Industry Use"/>
    <n v="3.6475400000000001E-4"/>
    <x v="11"/>
    <x v="11"/>
    <x v="16"/>
    <x v="16"/>
  </r>
  <r>
    <s v="457"/>
    <s v="Architectural, engineering, and related services"/>
    <s v="420"/>
    <s v="Scenic and sightseeing transportation and support activities for transportation"/>
    <n v="15055"/>
    <s v="Industry Use"/>
    <n v="1.8117406999999999E-2"/>
    <x v="11"/>
    <x v="11"/>
    <x v="16"/>
    <x v="16"/>
  </r>
  <r>
    <s v="457"/>
    <s v="Architectural, engineering, and related services"/>
    <s v="421"/>
    <s v="Couriers and messengers"/>
    <n v="15055"/>
    <s v="Industry Use"/>
    <n v="2.5665594E-2"/>
    <x v="11"/>
    <x v="11"/>
    <x v="16"/>
    <x v="16"/>
  </r>
  <r>
    <s v="457"/>
    <s v="Architectural, engineering, and related services"/>
    <s v="422"/>
    <s v="Warehousing and storage"/>
    <n v="15055"/>
    <s v="Industry Use"/>
    <n v="2.1218897E-2"/>
    <x v="11"/>
    <x v="11"/>
    <x v="16"/>
    <x v="16"/>
  </r>
  <r>
    <s v="457"/>
    <s v="Architectural, engineering, and related services"/>
    <s v="423"/>
    <s v="Newspaper publishers"/>
    <n v="15055"/>
    <s v="Industry Use"/>
    <n v="2.7658307E-2"/>
    <x v="12"/>
    <x v="12"/>
    <x v="16"/>
    <x v="16"/>
  </r>
  <r>
    <s v="457"/>
    <s v="Architectural, engineering, and related services"/>
    <s v="424"/>
    <s v="Periodical publishers"/>
    <n v="15055"/>
    <s v="Industry Use"/>
    <n v="3.2610780000000002E-3"/>
    <x v="12"/>
    <x v="12"/>
    <x v="16"/>
    <x v="16"/>
  </r>
  <r>
    <s v="457"/>
    <s v="Architectural, engineering, and related services"/>
    <s v="425"/>
    <s v="Book publishers"/>
    <n v="15055"/>
    <s v="Industry Use"/>
    <n v="0.144719025"/>
    <x v="12"/>
    <x v="12"/>
    <x v="16"/>
    <x v="16"/>
  </r>
  <r>
    <s v="457"/>
    <s v="Architectural, engineering, and related services"/>
    <s v="428"/>
    <s v="Software publishers"/>
    <n v="15055"/>
    <s v="Industry Use"/>
    <n v="0.30087272599999998"/>
    <x v="12"/>
    <x v="12"/>
    <x v="16"/>
    <x v="16"/>
  </r>
  <r>
    <s v="457"/>
    <s v="Architectural, engineering, and related services"/>
    <s v="429"/>
    <s v="Motion picture and video industries"/>
    <n v="15055"/>
    <s v="Industry Use"/>
    <n v="7.6990399999999997E-4"/>
    <x v="12"/>
    <x v="12"/>
    <x v="16"/>
    <x v="16"/>
  </r>
  <r>
    <s v="457"/>
    <s v="Architectural, engineering, and related services"/>
    <s v="431"/>
    <s v="Radio and television broadcasting"/>
    <n v="15055"/>
    <s v="Industry Use"/>
    <n v="1.8076289999999998E-2"/>
    <x v="12"/>
    <x v="12"/>
    <x v="16"/>
    <x v="16"/>
  </r>
  <r>
    <s v="457"/>
    <s v="Architectural, engineering, and related services"/>
    <s v="432"/>
    <s v="Cable and other subscription programming"/>
    <n v="15055"/>
    <s v="Industry Use"/>
    <n v="3.509416E-3"/>
    <x v="12"/>
    <x v="12"/>
    <x v="16"/>
    <x v="16"/>
  </r>
  <r>
    <s v="457"/>
    <s v="Architectural, engineering, and related services"/>
    <s v="433"/>
    <s v="Wired telecommunications carriers"/>
    <n v="15055"/>
    <s v="Industry Use"/>
    <n v="0.10080123100000001"/>
    <x v="12"/>
    <x v="12"/>
    <x v="16"/>
    <x v="16"/>
  </r>
  <r>
    <s v="457"/>
    <s v="Architectural, engineering, and related services"/>
    <s v="436"/>
    <s v="Data processing, hosting, and related services"/>
    <n v="15055"/>
    <s v="Industry Use"/>
    <n v="0.49609350400000002"/>
    <x v="12"/>
    <x v="12"/>
    <x v="16"/>
    <x v="16"/>
  </r>
  <r>
    <s v="457"/>
    <s v="Architectural, engineering, and related services"/>
    <s v="437"/>
    <s v="News syndicates, libraries, archives and all other information services"/>
    <n v="15055"/>
    <s v="Industry Use"/>
    <n v="1.90774E-4"/>
    <x v="12"/>
    <x v="12"/>
    <x v="16"/>
    <x v="16"/>
  </r>
  <r>
    <s v="457"/>
    <s v="Architectural, engineering, and related services"/>
    <s v="438"/>
    <s v="Internet publishing and broadcasting and web search portals"/>
    <n v="15055"/>
    <s v="Industry Use"/>
    <n v="2.3379081999999999E-2"/>
    <x v="12"/>
    <x v="12"/>
    <x v="16"/>
    <x v="16"/>
  </r>
  <r>
    <s v="457"/>
    <s v="Architectural, engineering, and related services"/>
    <s v="439"/>
    <s v="Nondepository credit intermediation and related activities"/>
    <n v="15055"/>
    <s v="Industry Use"/>
    <n v="4.7722624999999998E-2"/>
    <x v="13"/>
    <x v="13"/>
    <x v="16"/>
    <x v="16"/>
  </r>
  <r>
    <s v="457"/>
    <s v="Architectural, engineering, and related services"/>
    <s v="440"/>
    <s v="Securities and commodity contracts intermediation and brokerage"/>
    <n v="15055"/>
    <s v="Industry Use"/>
    <n v="9.5743449999999997E-3"/>
    <x v="13"/>
    <x v="13"/>
    <x v="16"/>
    <x v="16"/>
  </r>
  <r>
    <s v="457"/>
    <s v="Architectural, engineering, and related services"/>
    <s v="441"/>
    <s v="Monetary authorities and depository credit intermediation"/>
    <n v="15055"/>
    <s v="Industry Use"/>
    <n v="0.64168805600000001"/>
    <x v="13"/>
    <x v="13"/>
    <x v="16"/>
    <x v="16"/>
  </r>
  <r>
    <s v="457"/>
    <s v="Architectural, engineering, and related services"/>
    <s v="442"/>
    <s v="Other financial investment activities"/>
    <n v="15055"/>
    <s v="Industry Use"/>
    <n v="3.2098843000000002E-2"/>
    <x v="13"/>
    <x v="13"/>
    <x v="16"/>
    <x v="16"/>
  </r>
  <r>
    <s v="457"/>
    <s v="Architectural, engineering, and related services"/>
    <s v="443"/>
    <s v="Direct life insurance carriers"/>
    <n v="15055"/>
    <s v="Industry Use"/>
    <n v="2.65E-5"/>
    <x v="13"/>
    <x v="13"/>
    <x v="16"/>
    <x v="16"/>
  </r>
  <r>
    <s v="457"/>
    <s v="Architectural, engineering, and related services"/>
    <s v="444"/>
    <s v="Insurance carriers, except direct life"/>
    <n v="15055"/>
    <s v="Industry Use"/>
    <n v="3.4747945000000002E-2"/>
    <x v="13"/>
    <x v="13"/>
    <x v="16"/>
    <x v="16"/>
  </r>
  <r>
    <s v="457"/>
    <s v="Architectural, engineering, and related services"/>
    <s v="445"/>
    <s v="Insurance agencies, brokerages, and related activities"/>
    <n v="15055"/>
    <s v="Industry Use"/>
    <n v="1.5660575999999999E-2"/>
    <x v="13"/>
    <x v="13"/>
    <x v="16"/>
    <x v="16"/>
  </r>
  <r>
    <s v="457"/>
    <s v="Architectural, engineering, and related services"/>
    <s v="447"/>
    <s v="Other real estate"/>
    <n v="15055"/>
    <s v="Industry Use"/>
    <n v="1.123666729"/>
    <x v="14"/>
    <x v="14"/>
    <x v="16"/>
    <x v="16"/>
  </r>
  <r>
    <s v="457"/>
    <s v="Architectural, engineering, and related services"/>
    <s v="450"/>
    <s v="Automotive equipment rental and leasing"/>
    <n v="15055"/>
    <s v="Industry Use"/>
    <n v="5.4200436999999997E-2"/>
    <x v="15"/>
    <x v="15"/>
    <x v="16"/>
    <x v="16"/>
  </r>
  <r>
    <s v="457"/>
    <s v="Architectural, engineering, and related services"/>
    <s v="451"/>
    <s v="General and consumer goods rental except video tapes and discs"/>
    <n v="15055"/>
    <s v="Industry Use"/>
    <n v="2.831208E-2"/>
    <x v="15"/>
    <x v="15"/>
    <x v="16"/>
    <x v="16"/>
  </r>
  <r>
    <s v="457"/>
    <s v="Architectural, engineering, and related services"/>
    <s v="453"/>
    <s v="Commercial and industrial machinery and equipment rental and leasing"/>
    <n v="15055"/>
    <s v="Industry Use"/>
    <n v="0.109527578"/>
    <x v="15"/>
    <x v="15"/>
    <x v="16"/>
    <x v="16"/>
  </r>
  <r>
    <s v="457"/>
    <s v="Architectural, engineering, and related services"/>
    <s v="454"/>
    <s v="Lessors of nonfinancial intangible assets"/>
    <n v="15055"/>
    <s v="Industry Use"/>
    <n v="6.2554819999999997E-3"/>
    <x v="15"/>
    <x v="15"/>
    <x v="16"/>
    <x v="16"/>
  </r>
  <r>
    <s v="457"/>
    <s v="Architectural, engineering, and related services"/>
    <s v="455"/>
    <s v="Legal services"/>
    <n v="15055"/>
    <s v="Industry Use"/>
    <n v="0.21743929200000001"/>
    <x v="16"/>
    <x v="16"/>
    <x v="16"/>
    <x v="16"/>
  </r>
  <r>
    <s v="457"/>
    <s v="Architectural, engineering, and related services"/>
    <s v="456"/>
    <s v="Accounting, tax preparation, bookkeeping, and payroll services"/>
    <n v="15055"/>
    <s v="Industry Use"/>
    <n v="0.50142989599999999"/>
    <x v="16"/>
    <x v="16"/>
    <x v="16"/>
    <x v="16"/>
  </r>
  <r>
    <s v="457"/>
    <s v="Architectural, engineering, and related services"/>
    <s v="457"/>
    <s v="Architectural, engineering, and related services"/>
    <n v="15055"/>
    <s v="Industry Use"/>
    <n v="1.2830896430000001"/>
    <x v="16"/>
    <x v="16"/>
    <x v="16"/>
    <x v="16"/>
  </r>
  <r>
    <s v="457"/>
    <s v="Architectural, engineering, and related services"/>
    <s v="458"/>
    <s v="Specialized design services"/>
    <n v="15055"/>
    <s v="Industry Use"/>
    <n v="0.141899091"/>
    <x v="16"/>
    <x v="16"/>
    <x v="16"/>
    <x v="16"/>
  </r>
  <r>
    <s v="457"/>
    <s v="Architectural, engineering, and related services"/>
    <s v="459"/>
    <s v="Custom computer programming services"/>
    <n v="15055"/>
    <s v="Industry Use"/>
    <n v="5.1765195E-2"/>
    <x v="16"/>
    <x v="16"/>
    <x v="16"/>
    <x v="16"/>
  </r>
  <r>
    <s v="457"/>
    <s v="Architectural, engineering, and related services"/>
    <s v="460"/>
    <s v="Computer systems design services"/>
    <n v="15055"/>
    <s v="Industry Use"/>
    <n v="0.27266523399999998"/>
    <x v="16"/>
    <x v="16"/>
    <x v="16"/>
    <x v="16"/>
  </r>
  <r>
    <s v="457"/>
    <s v="Architectural, engineering, and related services"/>
    <s v="461"/>
    <s v="Other computer related services, including facilities management"/>
    <n v="15055"/>
    <s v="Industry Use"/>
    <n v="0.147421782"/>
    <x v="16"/>
    <x v="16"/>
    <x v="16"/>
    <x v="16"/>
  </r>
  <r>
    <s v="457"/>
    <s v="Architectural, engineering, and related services"/>
    <s v="462"/>
    <s v="Management consulting services"/>
    <n v="15055"/>
    <s v="Industry Use"/>
    <n v="0.534312762"/>
    <x v="16"/>
    <x v="16"/>
    <x v="16"/>
    <x v="16"/>
  </r>
  <r>
    <s v="457"/>
    <s v="Architectural, engineering, and related services"/>
    <s v="463"/>
    <s v="Environmental and other technical consulting services"/>
    <n v="15055"/>
    <s v="Industry Use"/>
    <n v="0.126352731"/>
    <x v="16"/>
    <x v="16"/>
    <x v="16"/>
    <x v="16"/>
  </r>
  <r>
    <s v="457"/>
    <s v="Architectural, engineering, and related services"/>
    <s v="464"/>
    <s v="Scientific research and development services"/>
    <n v="15055"/>
    <s v="Industry Use"/>
    <n v="0.28337392700000003"/>
    <x v="16"/>
    <x v="16"/>
    <x v="16"/>
    <x v="16"/>
  </r>
  <r>
    <s v="457"/>
    <s v="Architectural, engineering, and related services"/>
    <s v="465"/>
    <s v="Advertising, public relations, and related services"/>
    <n v="15055"/>
    <s v="Industry Use"/>
    <n v="3.4922962000000002E-2"/>
    <x v="16"/>
    <x v="16"/>
    <x v="16"/>
    <x v="16"/>
  </r>
  <r>
    <s v="457"/>
    <s v="Architectural, engineering, and related services"/>
    <s v="466"/>
    <s v="Photographic services"/>
    <n v="15055"/>
    <s v="Industry Use"/>
    <n v="3.0835943000000001E-2"/>
    <x v="16"/>
    <x v="16"/>
    <x v="16"/>
    <x v="16"/>
  </r>
  <r>
    <s v="457"/>
    <s v="Architectural, engineering, and related services"/>
    <s v="468"/>
    <s v="Marketing research and all other miscellaneous professional, scientific, and technical services"/>
    <n v="15055"/>
    <s v="Industry Use"/>
    <n v="0.27833149000000001"/>
    <x v="16"/>
    <x v="16"/>
    <x v="16"/>
    <x v="16"/>
  </r>
  <r>
    <s v="457"/>
    <s v="Architectural, engineering, and related services"/>
    <s v="469"/>
    <s v="Management of companies and enterprises"/>
    <n v="15055"/>
    <s v="Industry Use"/>
    <n v="0.56555608700000004"/>
    <x v="17"/>
    <x v="17"/>
    <x v="16"/>
    <x v="16"/>
  </r>
  <r>
    <s v="457"/>
    <s v="Architectural, engineering, and related services"/>
    <s v="470"/>
    <s v="Office administrative services"/>
    <n v="15055"/>
    <s v="Industry Use"/>
    <n v="0.32972563399999999"/>
    <x v="17"/>
    <x v="17"/>
    <x v="16"/>
    <x v="16"/>
  </r>
  <r>
    <s v="457"/>
    <s v="Architectural, engineering, and related services"/>
    <s v="471"/>
    <s v="Facilities support services"/>
    <n v="15055"/>
    <s v="Industry Use"/>
    <n v="5.1812899000000003E-2"/>
    <x v="17"/>
    <x v="17"/>
    <x v="16"/>
    <x v="16"/>
  </r>
  <r>
    <s v="457"/>
    <s v="Architectural, engineering, and related services"/>
    <s v="472"/>
    <s v="Employment services"/>
    <n v="15055"/>
    <s v="Industry Use"/>
    <n v="2.0329106389999998"/>
    <x v="17"/>
    <x v="17"/>
    <x v="16"/>
    <x v="16"/>
  </r>
  <r>
    <s v="457"/>
    <s v="Architectural, engineering, and related services"/>
    <s v="473"/>
    <s v="Business support services"/>
    <n v="15055"/>
    <s v="Industry Use"/>
    <n v="0.17445497400000001"/>
    <x v="17"/>
    <x v="17"/>
    <x v="16"/>
    <x v="16"/>
  </r>
  <r>
    <s v="457"/>
    <s v="Architectural, engineering, and related services"/>
    <s v="474"/>
    <s v="Travel arrangement and reservation services"/>
    <n v="15055"/>
    <s v="Industry Use"/>
    <n v="1.1694784E-2"/>
    <x v="17"/>
    <x v="17"/>
    <x v="16"/>
    <x v="16"/>
  </r>
  <r>
    <s v="457"/>
    <s v="Architectural, engineering, and related services"/>
    <s v="475"/>
    <s v="Investigation and security services"/>
    <n v="15055"/>
    <s v="Industry Use"/>
    <n v="3.6256884000000003E-2"/>
    <x v="17"/>
    <x v="17"/>
    <x v="16"/>
    <x v="16"/>
  </r>
  <r>
    <s v="457"/>
    <s v="Architectural, engineering, and related services"/>
    <s v="476"/>
    <s v="Services to buildings"/>
    <n v="15055"/>
    <s v="Industry Use"/>
    <n v="4.4594423000000001E-2"/>
    <x v="17"/>
    <x v="17"/>
    <x v="16"/>
    <x v="16"/>
  </r>
  <r>
    <s v="457"/>
    <s v="Architectural, engineering, and related services"/>
    <s v="477"/>
    <s v="Landscape and horticultural services"/>
    <n v="15055"/>
    <s v="Industry Use"/>
    <n v="2.0960181000000001E-2"/>
    <x v="17"/>
    <x v="17"/>
    <x v="16"/>
    <x v="16"/>
  </r>
  <r>
    <s v="457"/>
    <s v="Architectural, engineering, and related services"/>
    <s v="478"/>
    <s v="Other support services"/>
    <n v="15055"/>
    <s v="Industry Use"/>
    <n v="3.2149839E-2"/>
    <x v="17"/>
    <x v="17"/>
    <x v="16"/>
    <x v="16"/>
  </r>
  <r>
    <s v="457"/>
    <s v="Architectural, engineering, and related services"/>
    <s v="479"/>
    <s v="Waste management and remediation services"/>
    <n v="15055"/>
    <s v="Industry Use"/>
    <n v="2.3162897000000002E-2"/>
    <x v="17"/>
    <x v="17"/>
    <x v="16"/>
    <x v="16"/>
  </r>
  <r>
    <s v="457"/>
    <s v="Architectural, engineering, and related services"/>
    <s v="481"/>
    <s v="Junior colleges, colleges, universities, and professional schools"/>
    <n v="15055"/>
    <s v="Industry Use"/>
    <n v="1.7409819999999999E-2"/>
    <x v="18"/>
    <x v="18"/>
    <x v="16"/>
    <x v="16"/>
  </r>
  <r>
    <s v="457"/>
    <s v="Architectural, engineering, and related services"/>
    <s v="496"/>
    <s v="Performing arts companies"/>
    <n v="15055"/>
    <s v="Industry Use"/>
    <n v="2.8111910000000002E-3"/>
    <x v="19"/>
    <x v="19"/>
    <x v="16"/>
    <x v="16"/>
  </r>
  <r>
    <s v="457"/>
    <s v="Architectural, engineering, and related services"/>
    <s v="497"/>
    <s v="Commercial Sports Except Racing"/>
    <n v="15055"/>
    <s v="Industry Use"/>
    <n v="1.0999806000000001E-2"/>
    <x v="19"/>
    <x v="19"/>
    <x v="16"/>
    <x v="16"/>
  </r>
  <r>
    <s v="457"/>
    <s v="Architectural, engineering, and related services"/>
    <s v="498"/>
    <s v="Racing and Track Operation"/>
    <n v="15055"/>
    <s v="Industry Use"/>
    <n v="2.5299999999999998E-5"/>
    <x v="19"/>
    <x v="19"/>
    <x v="16"/>
    <x v="16"/>
  </r>
  <r>
    <s v="457"/>
    <s v="Architectural, engineering, and related services"/>
    <s v="499"/>
    <s v="Independent artists, writers, and performers"/>
    <n v="15055"/>
    <s v="Industry Use"/>
    <n v="5.2838799999999997E-4"/>
    <x v="19"/>
    <x v="19"/>
    <x v="16"/>
    <x v="16"/>
  </r>
  <r>
    <s v="457"/>
    <s v="Architectural, engineering, and related services"/>
    <s v="500"/>
    <s v="Promoters of performing arts and sports and agents for public figures"/>
    <n v="15055"/>
    <s v="Industry Use"/>
    <n v="8.5490930000000007E-3"/>
    <x v="19"/>
    <x v="19"/>
    <x v="16"/>
    <x v="16"/>
  </r>
  <r>
    <s v="457"/>
    <s v="Architectural, engineering, and related services"/>
    <s v="501"/>
    <s v="Museums, historical sites, zoos, and parks"/>
    <n v="15055"/>
    <s v="Industry Use"/>
    <n v="6.5700000000000002E-7"/>
    <x v="19"/>
    <x v="19"/>
    <x v="16"/>
    <x v="16"/>
  </r>
  <r>
    <s v="457"/>
    <s v="Architectural, engineering, and related services"/>
    <s v="504"/>
    <s v="Other amusement and recreation industries"/>
    <n v="15055"/>
    <s v="Industry Use"/>
    <n v="7.0939260000000004E-3"/>
    <x v="19"/>
    <x v="19"/>
    <x v="16"/>
    <x v="16"/>
  </r>
  <r>
    <s v="457"/>
    <s v="Architectural, engineering, and related services"/>
    <s v="505"/>
    <s v="Fitness and recreational sports centers"/>
    <n v="15055"/>
    <s v="Industry Use"/>
    <n v="6.5362290000000002E-3"/>
    <x v="19"/>
    <x v="19"/>
    <x v="16"/>
    <x v="16"/>
  </r>
  <r>
    <s v="457"/>
    <s v="Architectural, engineering, and related services"/>
    <s v="507"/>
    <s v="Hotels and motels, including casino hotels"/>
    <n v="15055"/>
    <s v="Industry Use"/>
    <n v="2.4212600000000001E-4"/>
    <x v="20"/>
    <x v="20"/>
    <x v="16"/>
    <x v="16"/>
  </r>
  <r>
    <s v="457"/>
    <s v="Architectural, engineering, and related services"/>
    <s v="508"/>
    <s v="Other accommodations"/>
    <n v="15055"/>
    <s v="Industry Use"/>
    <n v="3.3099999999999998E-5"/>
    <x v="20"/>
    <x v="20"/>
    <x v="16"/>
    <x v="16"/>
  </r>
  <r>
    <s v="457"/>
    <s v="Architectural, engineering, and related services"/>
    <s v="509"/>
    <s v="Full-service restaurants"/>
    <n v="15055"/>
    <s v="Industry Use"/>
    <n v="0.55010768799999998"/>
    <x v="20"/>
    <x v="20"/>
    <x v="16"/>
    <x v="16"/>
  </r>
  <r>
    <s v="457"/>
    <s v="Architectural, engineering, and related services"/>
    <s v="510"/>
    <s v="Limited-service restaurants"/>
    <n v="15055"/>
    <s v="Industry Use"/>
    <n v="0.16572662699999999"/>
    <x v="20"/>
    <x v="20"/>
    <x v="16"/>
    <x v="16"/>
  </r>
  <r>
    <s v="457"/>
    <s v="Architectural, engineering, and related services"/>
    <s v="511"/>
    <s v="All other food and drinking places"/>
    <n v="15055"/>
    <s v="Industry Use"/>
    <n v="0.130397186"/>
    <x v="20"/>
    <x v="20"/>
    <x v="16"/>
    <x v="16"/>
  </r>
  <r>
    <s v="457"/>
    <s v="Architectural, engineering, and related services"/>
    <s v="512"/>
    <s v="Automotive repair and maintenance, except car washes"/>
    <n v="15055"/>
    <s v="Industry Use"/>
    <n v="6.1141861999999998E-2"/>
    <x v="21"/>
    <x v="21"/>
    <x v="16"/>
    <x v="16"/>
  </r>
  <r>
    <s v="457"/>
    <s v="Architectural, engineering, and related services"/>
    <s v="513"/>
    <s v="Car washes"/>
    <n v="15055"/>
    <s v="Industry Use"/>
    <n v="2.3478162E-2"/>
    <x v="21"/>
    <x v="21"/>
    <x v="16"/>
    <x v="16"/>
  </r>
  <r>
    <s v="457"/>
    <s v="Architectural, engineering, and related services"/>
    <s v="514"/>
    <s v="Electronic and precision equipment repair and maintenance"/>
    <n v="15055"/>
    <s v="Industry Use"/>
    <n v="7.5549530000000004E-2"/>
    <x v="21"/>
    <x v="21"/>
    <x v="16"/>
    <x v="16"/>
  </r>
  <r>
    <s v="457"/>
    <s v="Architectural, engineering, and related services"/>
    <s v="515"/>
    <s v="Commercial and industrial machinery and equipment repair and maintenance"/>
    <n v="15055"/>
    <s v="Industry Use"/>
    <n v="9.3679841E-2"/>
    <x v="21"/>
    <x v="21"/>
    <x v="16"/>
    <x v="16"/>
  </r>
  <r>
    <s v="457"/>
    <s v="Architectural, engineering, and related services"/>
    <s v="516"/>
    <s v="Personal and household goods repair and maintenance"/>
    <n v="15055"/>
    <s v="Industry Use"/>
    <n v="1.4919017E-2"/>
    <x v="21"/>
    <x v="21"/>
    <x v="16"/>
    <x v="16"/>
  </r>
  <r>
    <s v="457"/>
    <s v="Architectural, engineering, and related services"/>
    <s v="519"/>
    <s v="Dry-cleaning and laundry services"/>
    <n v="15055"/>
    <s v="Industry Use"/>
    <n v="2.8955300000000001E-4"/>
    <x v="21"/>
    <x v="21"/>
    <x v="16"/>
    <x v="16"/>
  </r>
  <r>
    <s v="457"/>
    <s v="Architectural, engineering, and related services"/>
    <s v="520"/>
    <s v="Other personal services"/>
    <n v="15055"/>
    <s v="Industry Use"/>
    <n v="2.7960261E-2"/>
    <x v="21"/>
    <x v="21"/>
    <x v="16"/>
    <x v="16"/>
  </r>
  <r>
    <s v="457"/>
    <s v="Architectural, engineering, and related services"/>
    <s v="523"/>
    <s v="Business and professional associations"/>
    <n v="15055"/>
    <s v="Industry Use"/>
    <n v="1.2507624E-2"/>
    <x v="21"/>
    <x v="21"/>
    <x v="16"/>
    <x v="16"/>
  </r>
  <r>
    <s v="457"/>
    <s v="Architectural, engineering, and related services"/>
    <s v="526"/>
    <s v="Postal service"/>
    <n v="15055"/>
    <s v="Industry Use"/>
    <n v="3.2657735E-2"/>
    <x v="22"/>
    <x v="22"/>
    <x v="16"/>
    <x v="16"/>
  </r>
  <r>
    <s v="457"/>
    <s v="Architectural, engineering, and related services"/>
    <s v="528"/>
    <s v="Other federal government enterprises"/>
    <n v="15055"/>
    <s v="Industry Use"/>
    <n v="1.7400000000000001E-6"/>
    <x v="22"/>
    <x v="22"/>
    <x v="16"/>
    <x v="16"/>
  </r>
  <r>
    <s v="457"/>
    <s v="Architectural, engineering, and related services"/>
    <s v="532"/>
    <s v="Local government passenger transit"/>
    <n v="15055"/>
    <s v="Industry Use"/>
    <n v="1.5172375E-2"/>
    <x v="22"/>
    <x v="22"/>
    <x v="16"/>
    <x v="16"/>
  </r>
  <r>
    <s v="457"/>
    <s v="Architectural, engineering, and related services"/>
    <s v="533"/>
    <s v="Local government electric utilities"/>
    <n v="15055"/>
    <s v="Industry Use"/>
    <n v="9.1745939999999995E-3"/>
    <x v="22"/>
    <x v="22"/>
    <x v="16"/>
    <x v="16"/>
  </r>
  <r>
    <s v="457"/>
    <s v="Architectural, engineering, and related services"/>
    <s v="5001"/>
    <s v="Employee Compensation"/>
    <n v="15053"/>
    <s v="Factor Receipts"/>
    <n v="27.471254349999999"/>
    <x v="23"/>
    <x v="23"/>
    <x v="16"/>
    <x v="16"/>
  </r>
  <r>
    <s v="457"/>
    <s v="Architectural, engineering, and related services"/>
    <s v="6001"/>
    <s v="Proprietor Income"/>
    <n v="15053"/>
    <s v="Factor Receipts"/>
    <n v="1.2740755079999999"/>
    <x v="24"/>
    <x v="24"/>
    <x v="16"/>
    <x v="16"/>
  </r>
  <r>
    <s v="457"/>
    <s v="Architectural, engineering, and related services"/>
    <s v="7001"/>
    <s v="Other Property Type Income"/>
    <n v="15053"/>
    <s v="Factor Receipts"/>
    <n v="4.2965345380000004"/>
    <x v="25"/>
    <x v="25"/>
    <x v="16"/>
    <x v="16"/>
  </r>
  <r>
    <s v="457"/>
    <s v="Architectural, engineering, and related services"/>
    <s v="8001"/>
    <s v="Taxes on Production and Imports"/>
    <n v="15053"/>
    <s v="Factor Receipts"/>
    <n v="0.61210966099999997"/>
    <x v="26"/>
    <x v="26"/>
    <x v="16"/>
    <x v="16"/>
  </r>
  <r>
    <s v="457"/>
    <s v="Architectural, engineering, and related services"/>
    <s v="11001"/>
    <s v="Federal Government NonDefense"/>
    <n v="15055"/>
    <s v="Industry Use"/>
    <n v="1.33E-5"/>
    <x v="27"/>
    <x v="27"/>
    <x v="16"/>
    <x v="16"/>
  </r>
  <r>
    <s v="457"/>
    <s v="Architectural, engineering, and related services"/>
    <s v="12001"/>
    <s v="State/Local Govt NonEducation"/>
    <n v="15055"/>
    <s v="Industry Use"/>
    <n v="3.033077E-2"/>
    <x v="27"/>
    <x v="27"/>
    <x v="16"/>
    <x v="16"/>
  </r>
  <r>
    <s v="457"/>
    <s v="Architectural, engineering, and related services"/>
    <s v="14002"/>
    <s v="Inventory Additions/Deletions"/>
    <n v="15055"/>
    <s v="Industry Use"/>
    <n v="3.9459199999999998E-4"/>
    <x v="27"/>
    <x v="27"/>
    <x v="16"/>
    <x v="16"/>
  </r>
  <r>
    <s v="457"/>
    <s v="Architectural, engineering, and related services"/>
    <s v="25001"/>
    <s v="Foreign Trade"/>
    <n v="15056"/>
    <s v="Industry Trade"/>
    <n v="1.925164315"/>
    <x v="28"/>
    <x v="28"/>
    <x v="16"/>
    <x v="16"/>
  </r>
  <r>
    <s v="457"/>
    <s v="Architectural, engineering, and related services"/>
    <s v="28001"/>
    <s v="Domestic Trade"/>
    <n v="15056"/>
    <s v="Industry Trade"/>
    <n v="12.695804430000001"/>
    <x v="29"/>
    <x v="29"/>
    <x v="16"/>
    <x v="16"/>
  </r>
  <r>
    <s v="458"/>
    <s v="Specialized design services"/>
    <s v="1"/>
    <s v="Oilseed farming"/>
    <n v="15055"/>
    <s v="Industry Use"/>
    <n v="1.0300000000000001E-6"/>
    <x v="0"/>
    <x v="0"/>
    <x v="16"/>
    <x v="16"/>
  </r>
  <r>
    <s v="458"/>
    <s v="Specialized design services"/>
    <s v="2"/>
    <s v="Grain farming"/>
    <n v="15055"/>
    <s v="Industry Use"/>
    <n v="5.4E-6"/>
    <x v="0"/>
    <x v="0"/>
    <x v="16"/>
    <x v="16"/>
  </r>
  <r>
    <s v="458"/>
    <s v="Specialized design services"/>
    <s v="3"/>
    <s v="Vegetable and melon farming"/>
    <n v="15055"/>
    <s v="Industry Use"/>
    <n v="1.42E-8"/>
    <x v="1"/>
    <x v="1"/>
    <x v="16"/>
    <x v="16"/>
  </r>
  <r>
    <s v="458"/>
    <s v="Specialized design services"/>
    <s v="4"/>
    <s v="Fruit farming"/>
    <n v="15055"/>
    <s v="Industry Use"/>
    <n v="1.55E-8"/>
    <x v="1"/>
    <x v="1"/>
    <x v="16"/>
    <x v="16"/>
  </r>
  <r>
    <s v="458"/>
    <s v="Specialized design services"/>
    <s v="5"/>
    <s v="Tree nut farming"/>
    <n v="15055"/>
    <s v="Industry Use"/>
    <n v="4.3999999999999997E-9"/>
    <x v="1"/>
    <x v="1"/>
    <x v="16"/>
    <x v="16"/>
  </r>
  <r>
    <s v="458"/>
    <s v="Specialized design services"/>
    <s v="6"/>
    <s v="Greenhouse, nursery, and floriculture production"/>
    <n v="15055"/>
    <s v="Industry Use"/>
    <n v="8.6900000000000004E-9"/>
    <x v="1"/>
    <x v="1"/>
    <x v="16"/>
    <x v="16"/>
  </r>
  <r>
    <s v="458"/>
    <s v="Specialized design services"/>
    <s v="10"/>
    <s v="All other crop farming"/>
    <n v="15055"/>
    <s v="Industry Use"/>
    <n v="1.4999999999999999E-8"/>
    <x v="0"/>
    <x v="0"/>
    <x v="16"/>
    <x v="16"/>
  </r>
  <r>
    <s v="458"/>
    <s v="Specialized design services"/>
    <s v="11"/>
    <s v="Beef cattle ranching and farming, including feedlots and dual-purpose ranching and farming"/>
    <n v="15055"/>
    <s v="Industry Use"/>
    <n v="7.9400000000000002E-6"/>
    <x v="2"/>
    <x v="2"/>
    <x v="16"/>
    <x v="16"/>
  </r>
  <r>
    <s v="458"/>
    <s v="Specialized design services"/>
    <s v="12"/>
    <s v="Dairy cattle and milk production"/>
    <n v="15055"/>
    <s v="Industry Use"/>
    <n v="7.1999999999999997E-6"/>
    <x v="2"/>
    <x v="2"/>
    <x v="16"/>
    <x v="16"/>
  </r>
  <r>
    <s v="458"/>
    <s v="Specialized design services"/>
    <s v="13"/>
    <s v="Poultry and egg production"/>
    <n v="15055"/>
    <s v="Industry Use"/>
    <n v="1.15E-7"/>
    <x v="2"/>
    <x v="2"/>
    <x v="16"/>
    <x v="16"/>
  </r>
  <r>
    <s v="458"/>
    <s v="Specialized design services"/>
    <s v="14"/>
    <s v="Animal production, except cattle and poultry and eggs"/>
    <n v="15055"/>
    <s v="Industry Use"/>
    <n v="2.3499999999999999E-6"/>
    <x v="2"/>
    <x v="2"/>
    <x v="16"/>
    <x v="16"/>
  </r>
  <r>
    <s v="458"/>
    <s v="Specialized design services"/>
    <s v="20"/>
    <s v="Oil and gas extraction"/>
    <n v="15055"/>
    <s v="Industry Use"/>
    <n v="4.9300000000000002E-6"/>
    <x v="4"/>
    <x v="4"/>
    <x v="16"/>
    <x v="16"/>
  </r>
  <r>
    <s v="458"/>
    <s v="Specialized design services"/>
    <s v="35"/>
    <s v="Drilling oil and gas wells"/>
    <n v="15055"/>
    <s v="Industry Use"/>
    <n v="9.0799999999999997E-10"/>
    <x v="4"/>
    <x v="4"/>
    <x v="16"/>
    <x v="16"/>
  </r>
  <r>
    <s v="458"/>
    <s v="Specialized design services"/>
    <s v="36"/>
    <s v="Support activities for oil and gas operations"/>
    <n v="15055"/>
    <s v="Industry Use"/>
    <n v="9.1499999999999994E-11"/>
    <x v="4"/>
    <x v="4"/>
    <x v="16"/>
    <x v="16"/>
  </r>
  <r>
    <s v="458"/>
    <s v="Specialized design services"/>
    <s v="37"/>
    <s v="Metal mining services"/>
    <n v="15055"/>
    <s v="Industry Use"/>
    <n v="2.7099999999999998E-7"/>
    <x v="4"/>
    <x v="4"/>
    <x v="16"/>
    <x v="16"/>
  </r>
  <r>
    <s v="458"/>
    <s v="Specialized design services"/>
    <s v="47"/>
    <s v="Electric power transmission and distribution"/>
    <n v="15055"/>
    <s v="Industry Use"/>
    <n v="1.2400813E-2"/>
    <x v="5"/>
    <x v="5"/>
    <x v="16"/>
    <x v="16"/>
  </r>
  <r>
    <s v="458"/>
    <s v="Specialized design services"/>
    <s v="48"/>
    <s v="Natural gas distribution"/>
    <n v="15055"/>
    <s v="Industry Use"/>
    <n v="1.48975E-4"/>
    <x v="5"/>
    <x v="5"/>
    <x v="16"/>
    <x v="16"/>
  </r>
  <r>
    <s v="458"/>
    <s v="Specialized design services"/>
    <s v="49"/>
    <s v="Water, sewage and other systems"/>
    <n v="15055"/>
    <s v="Industry Use"/>
    <n v="1.5800000000000001E-5"/>
    <x v="5"/>
    <x v="5"/>
    <x v="16"/>
    <x v="16"/>
  </r>
  <r>
    <s v="458"/>
    <s v="Specialized design services"/>
    <s v="60"/>
    <s v="Maintenance and repair construction of nonresidential structures"/>
    <n v="15055"/>
    <s v="Industry Use"/>
    <n v="1.0105019999999999E-3"/>
    <x v="6"/>
    <x v="6"/>
    <x v="16"/>
    <x v="16"/>
  </r>
  <r>
    <s v="458"/>
    <s v="Specialized design services"/>
    <s v="87"/>
    <s v="Frozen cakes and other pastries manufacturing"/>
    <n v="15055"/>
    <s v="Industry Use"/>
    <n v="7.9400000000000003E-9"/>
    <x v="7"/>
    <x v="7"/>
    <x v="16"/>
    <x v="16"/>
  </r>
  <r>
    <s v="458"/>
    <s v="Specialized design services"/>
    <s v="93"/>
    <s v="Bread and bakery product, except frozen, manufacturing"/>
    <n v="15055"/>
    <s v="Industry Use"/>
    <n v="4.6900000000000003E-8"/>
    <x v="7"/>
    <x v="7"/>
    <x v="16"/>
    <x v="16"/>
  </r>
  <r>
    <s v="458"/>
    <s v="Specialized design services"/>
    <s v="108"/>
    <s v="Distilleries"/>
    <n v="15055"/>
    <s v="Industry Use"/>
    <n v="1.56E-10"/>
    <x v="7"/>
    <x v="7"/>
    <x v="16"/>
    <x v="16"/>
  </r>
  <r>
    <s v="458"/>
    <s v="Specialized design services"/>
    <s v="115"/>
    <s v="Textile and fabric finishing mills"/>
    <n v="15055"/>
    <s v="Industry Use"/>
    <n v="4.3100000000000001E-10"/>
    <x v="8"/>
    <x v="8"/>
    <x v="16"/>
    <x v="16"/>
  </r>
  <r>
    <s v="458"/>
    <s v="Specialized design services"/>
    <s v="119"/>
    <s v="Textile bag and canvas mills"/>
    <n v="15055"/>
    <s v="Industry Use"/>
    <n v="1.1300000000000001E-7"/>
    <x v="8"/>
    <x v="8"/>
    <x v="16"/>
    <x v="16"/>
  </r>
  <r>
    <s v="458"/>
    <s v="Specialized design services"/>
    <s v="121"/>
    <s v="Other textile product mills"/>
    <n v="15055"/>
    <s v="Industry Use"/>
    <n v="2.0999999999999999E-5"/>
    <x v="8"/>
    <x v="8"/>
    <x v="16"/>
    <x v="16"/>
  </r>
  <r>
    <s v="458"/>
    <s v="Specialized design services"/>
    <s v="125"/>
    <s v="Mens and boys cut and sew apparel manufacturing"/>
    <n v="15055"/>
    <s v="Industry Use"/>
    <n v="1.1600000000000001E-11"/>
    <x v="8"/>
    <x v="8"/>
    <x v="16"/>
    <x v="16"/>
  </r>
  <r>
    <s v="458"/>
    <s v="Specialized design services"/>
    <s v="126"/>
    <s v="Womens and girls cut and sew apparel manufacturing"/>
    <n v="15055"/>
    <s v="Industry Use"/>
    <n v="1.4700000000000002E-11"/>
    <x v="8"/>
    <x v="8"/>
    <x v="16"/>
    <x v="16"/>
  </r>
  <r>
    <s v="458"/>
    <s v="Specialized design services"/>
    <s v="132"/>
    <s v="Sawmills"/>
    <n v="15055"/>
    <s v="Industry Use"/>
    <n v="2.2799999999999999E-5"/>
    <x v="8"/>
    <x v="8"/>
    <x v="16"/>
    <x v="16"/>
  </r>
  <r>
    <s v="458"/>
    <s v="Specialized design services"/>
    <s v="135"/>
    <s v="Engineered wood member and truss manufacturing"/>
    <n v="15055"/>
    <s v="Industry Use"/>
    <n v="1.0175169999999999E-3"/>
    <x v="8"/>
    <x v="8"/>
    <x v="16"/>
    <x v="16"/>
  </r>
  <r>
    <s v="458"/>
    <s v="Specialized design services"/>
    <s v="137"/>
    <s v="Wood windows and door manufacturing"/>
    <n v="15055"/>
    <s v="Industry Use"/>
    <n v="1.7850155999999999E-2"/>
    <x v="8"/>
    <x v="8"/>
    <x v="16"/>
    <x v="16"/>
  </r>
  <r>
    <s v="458"/>
    <s v="Specialized design services"/>
    <s v="139"/>
    <s v="Other millwork, including flooring"/>
    <n v="15055"/>
    <s v="Industry Use"/>
    <n v="1.8488630000000001E-3"/>
    <x v="8"/>
    <x v="8"/>
    <x v="16"/>
    <x v="16"/>
  </r>
  <r>
    <s v="458"/>
    <s v="Specialized design services"/>
    <s v="140"/>
    <s v="Wood container and pallet manufacturing"/>
    <n v="15055"/>
    <s v="Industry Use"/>
    <n v="2.3462E-4"/>
    <x v="8"/>
    <x v="8"/>
    <x v="16"/>
    <x v="16"/>
  </r>
  <r>
    <s v="458"/>
    <s v="Specialized design services"/>
    <s v="143"/>
    <s v="All other miscellaneous wood product manufacturing"/>
    <n v="15055"/>
    <s v="Industry Use"/>
    <n v="1.2999999999999999E-5"/>
    <x v="8"/>
    <x v="8"/>
    <x v="16"/>
    <x v="16"/>
  </r>
  <r>
    <s v="458"/>
    <s v="Specialized design services"/>
    <s v="147"/>
    <s v="Paperboard container manufacturing"/>
    <n v="15055"/>
    <s v="Industry Use"/>
    <n v="9.6958299999999999E-4"/>
    <x v="8"/>
    <x v="8"/>
    <x v="16"/>
    <x v="16"/>
  </r>
  <r>
    <s v="458"/>
    <s v="Specialized design services"/>
    <s v="152"/>
    <s v="Printing"/>
    <n v="15055"/>
    <s v="Industry Use"/>
    <n v="1.7102350000000001E-3"/>
    <x v="8"/>
    <x v="8"/>
    <x v="16"/>
    <x v="16"/>
  </r>
  <r>
    <s v="458"/>
    <s v="Specialized design services"/>
    <s v="163"/>
    <s v="Other basic organic chemical manufacturing"/>
    <n v="15055"/>
    <s v="Industry Use"/>
    <n v="4.6100000000000002E-5"/>
    <x v="8"/>
    <x v="8"/>
    <x v="16"/>
    <x v="16"/>
  </r>
  <r>
    <s v="458"/>
    <s v="Specialized design services"/>
    <s v="175"/>
    <s v="Paint and coating manufacturing"/>
    <n v="15055"/>
    <s v="Industry Use"/>
    <n v="6.5700000000000002E-7"/>
    <x v="8"/>
    <x v="8"/>
    <x v="16"/>
    <x v="16"/>
  </r>
  <r>
    <s v="458"/>
    <s v="Specialized design services"/>
    <s v="177"/>
    <s v="Soap and other detergent manufacturing"/>
    <n v="15055"/>
    <s v="Industry Use"/>
    <n v="6.5799999999999999E-7"/>
    <x v="8"/>
    <x v="8"/>
    <x v="16"/>
    <x v="16"/>
  </r>
  <r>
    <s v="458"/>
    <s v="Specialized design services"/>
    <s v="190"/>
    <s v="Polystyrene foam product manufacturing"/>
    <n v="15055"/>
    <s v="Industry Use"/>
    <n v="1.5999999999999999E-5"/>
    <x v="8"/>
    <x v="8"/>
    <x v="16"/>
    <x v="16"/>
  </r>
  <r>
    <s v="458"/>
    <s v="Specialized design services"/>
    <s v="191"/>
    <s v="Urethane and other foam product (except polystyrene) manufacturing"/>
    <n v="15055"/>
    <s v="Industry Use"/>
    <n v="1.0200000000000001E-5"/>
    <x v="8"/>
    <x v="8"/>
    <x v="16"/>
    <x v="16"/>
  </r>
  <r>
    <s v="458"/>
    <s v="Specialized design services"/>
    <s v="192"/>
    <s v="Plastics bottle manufacturing"/>
    <n v="15055"/>
    <s v="Industry Use"/>
    <n v="1.36E-5"/>
    <x v="8"/>
    <x v="8"/>
    <x v="16"/>
    <x v="16"/>
  </r>
  <r>
    <s v="458"/>
    <s v="Specialized design services"/>
    <s v="195"/>
    <s v="Rubber and plastics hoses and belting manufacturing"/>
    <n v="15055"/>
    <s v="Industry Use"/>
    <n v="1.7600000000000001E-6"/>
    <x v="8"/>
    <x v="8"/>
    <x v="16"/>
    <x v="16"/>
  </r>
  <r>
    <s v="458"/>
    <s v="Specialized design services"/>
    <s v="197"/>
    <s v="Pottery, ceramics, and plumbing fixture manufacturing"/>
    <n v="15055"/>
    <s v="Industry Use"/>
    <n v="2.96E-7"/>
    <x v="8"/>
    <x v="8"/>
    <x v="16"/>
    <x v="16"/>
  </r>
  <r>
    <s v="458"/>
    <s v="Specialized design services"/>
    <s v="204"/>
    <s v="Ready-mix concrete manufacturing"/>
    <n v="15055"/>
    <s v="Industry Use"/>
    <n v="9.2199999999999992E-9"/>
    <x v="8"/>
    <x v="8"/>
    <x v="16"/>
    <x v="16"/>
  </r>
  <r>
    <s v="458"/>
    <s v="Specialized design services"/>
    <s v="211"/>
    <s v="Cut stone and stone product manufacturing"/>
    <n v="15055"/>
    <s v="Industry Use"/>
    <n v="7.91E-8"/>
    <x v="8"/>
    <x v="8"/>
    <x v="16"/>
    <x v="16"/>
  </r>
  <r>
    <s v="458"/>
    <s v="Specialized design services"/>
    <s v="215"/>
    <s v="Iron and steel mills and ferroalloy manufacturing"/>
    <n v="15055"/>
    <s v="Industry Use"/>
    <n v="1.1800000000000001E-5"/>
    <x v="8"/>
    <x v="8"/>
    <x v="16"/>
    <x v="16"/>
  </r>
  <r>
    <s v="458"/>
    <s v="Specialized design services"/>
    <s v="217"/>
    <s v="Rolled steel shape manufacturing"/>
    <n v="15055"/>
    <s v="Industry Use"/>
    <n v="2.6899999999999999E-8"/>
    <x v="8"/>
    <x v="8"/>
    <x v="16"/>
    <x v="16"/>
  </r>
  <r>
    <s v="458"/>
    <s v="Specialized design services"/>
    <s v="227"/>
    <s v="Ferrous metal foundries"/>
    <n v="15055"/>
    <s v="Industry Use"/>
    <n v="1.9600000000000001E-7"/>
    <x v="8"/>
    <x v="8"/>
    <x v="16"/>
    <x v="16"/>
  </r>
  <r>
    <s v="458"/>
    <s v="Specialized design services"/>
    <s v="228"/>
    <s v="Nonferrous metal foundries"/>
    <n v="15055"/>
    <s v="Industry Use"/>
    <n v="5.5700000000000002E-7"/>
    <x v="8"/>
    <x v="8"/>
    <x v="16"/>
    <x v="16"/>
  </r>
  <r>
    <s v="458"/>
    <s v="Specialized design services"/>
    <s v="230"/>
    <s v="Crown and closure manufacturing and metal stamping"/>
    <n v="15055"/>
    <s v="Industry Use"/>
    <n v="9.4799999999999997E-7"/>
    <x v="8"/>
    <x v="8"/>
    <x v="16"/>
    <x v="16"/>
  </r>
  <r>
    <s v="458"/>
    <s v="Specialized design services"/>
    <s v="234"/>
    <s v="Handtool manufacturing"/>
    <n v="15055"/>
    <s v="Industry Use"/>
    <n v="6.5799999999999994E-8"/>
    <x v="8"/>
    <x v="8"/>
    <x v="16"/>
    <x v="16"/>
  </r>
  <r>
    <s v="458"/>
    <s v="Specialized design services"/>
    <s v="236"/>
    <s v="Fabricated structural metal manufacturing"/>
    <n v="15055"/>
    <s v="Industry Use"/>
    <n v="4.6199999999999997E-8"/>
    <x v="8"/>
    <x v="8"/>
    <x v="16"/>
    <x v="16"/>
  </r>
  <r>
    <s v="458"/>
    <s v="Specialized design services"/>
    <s v="238"/>
    <s v="Metal window and door manufacturing"/>
    <n v="15055"/>
    <s v="Industry Use"/>
    <n v="3.9900000000000001E-5"/>
    <x v="8"/>
    <x v="8"/>
    <x v="16"/>
    <x v="16"/>
  </r>
  <r>
    <s v="458"/>
    <s v="Specialized design services"/>
    <s v="239"/>
    <s v="Sheet metal work manufacturing"/>
    <n v="15055"/>
    <s v="Industry Use"/>
    <n v="2.9600000000000001E-5"/>
    <x v="8"/>
    <x v="8"/>
    <x v="16"/>
    <x v="16"/>
  </r>
  <r>
    <s v="458"/>
    <s v="Specialized design services"/>
    <s v="240"/>
    <s v="Ornamental and architectural metal work manufacturing"/>
    <n v="15055"/>
    <s v="Industry Use"/>
    <n v="1.4300000000000001E-6"/>
    <x v="8"/>
    <x v="8"/>
    <x v="16"/>
    <x v="16"/>
  </r>
  <r>
    <s v="458"/>
    <s v="Specialized design services"/>
    <s v="242"/>
    <s v="Metal tank (heavy gauge) manufacturing"/>
    <n v="15055"/>
    <s v="Industry Use"/>
    <n v="1.5999999999999999E-6"/>
    <x v="8"/>
    <x v="8"/>
    <x v="16"/>
    <x v="16"/>
  </r>
  <r>
    <s v="458"/>
    <s v="Specialized design services"/>
    <s v="244"/>
    <s v="Metal barrels, drums and pails manufacturing"/>
    <n v="15055"/>
    <s v="Industry Use"/>
    <n v="2.1899999999999999E-7"/>
    <x v="8"/>
    <x v="8"/>
    <x v="16"/>
    <x v="16"/>
  </r>
  <r>
    <s v="458"/>
    <s v="Specialized design services"/>
    <s v="247"/>
    <s v="Machine shops"/>
    <n v="15055"/>
    <s v="Industry Use"/>
    <n v="9.6100000000000005E-5"/>
    <x v="8"/>
    <x v="8"/>
    <x v="16"/>
    <x v="16"/>
  </r>
  <r>
    <s v="458"/>
    <s v="Specialized design services"/>
    <s v="248"/>
    <s v="Turned product and screw, nut, and bolt manufacturing"/>
    <n v="15055"/>
    <s v="Industry Use"/>
    <n v="7.6799999999999993E-6"/>
    <x v="8"/>
    <x v="8"/>
    <x v="16"/>
    <x v="16"/>
  </r>
  <r>
    <s v="458"/>
    <s v="Specialized design services"/>
    <s v="251"/>
    <s v="Electroplating, anodizing, and coloring metal"/>
    <n v="15055"/>
    <s v="Industry Use"/>
    <n v="3.7099999999999997E-7"/>
    <x v="8"/>
    <x v="8"/>
    <x v="16"/>
    <x v="16"/>
  </r>
  <r>
    <s v="458"/>
    <s v="Specialized design services"/>
    <s v="252"/>
    <s v="Valve and fittings, other than plumbing, manufacturing"/>
    <n v="15055"/>
    <s v="Industry Use"/>
    <n v="1.9800000000000001E-6"/>
    <x v="8"/>
    <x v="8"/>
    <x v="16"/>
    <x v="16"/>
  </r>
  <r>
    <s v="458"/>
    <s v="Specialized design services"/>
    <s v="259"/>
    <s v="Other fabricated metal manufacturing"/>
    <n v="15055"/>
    <s v="Industry Use"/>
    <n v="5.7699999999999998E-6"/>
    <x v="8"/>
    <x v="8"/>
    <x v="16"/>
    <x v="16"/>
  </r>
  <r>
    <s v="458"/>
    <s v="Specialized design services"/>
    <s v="262"/>
    <s v="Construction machinery manufacturing"/>
    <n v="15055"/>
    <s v="Industry Use"/>
    <n v="8.1100000000000005E-7"/>
    <x v="8"/>
    <x v="8"/>
    <x v="16"/>
    <x v="16"/>
  </r>
  <r>
    <s v="458"/>
    <s v="Specialized design services"/>
    <s v="269"/>
    <s v="All other industrial machinery manufacturing"/>
    <n v="15055"/>
    <s v="Industry Use"/>
    <n v="6.8400000000000004E-7"/>
    <x v="8"/>
    <x v="8"/>
    <x v="16"/>
    <x v="16"/>
  </r>
  <r>
    <s v="458"/>
    <s v="Specialized design services"/>
    <s v="275"/>
    <s v="Air conditioning, refrigeration, and warm air heating equipment manufacturing"/>
    <n v="15055"/>
    <s v="Industry Use"/>
    <n v="1.0699999999999999E-5"/>
    <x v="8"/>
    <x v="8"/>
    <x v="16"/>
    <x v="16"/>
  </r>
  <r>
    <s v="458"/>
    <s v="Specialized design services"/>
    <s v="276"/>
    <s v="Industrial mold manufacturing"/>
    <n v="15055"/>
    <s v="Industry Use"/>
    <n v="3.1399999999999998E-7"/>
    <x v="8"/>
    <x v="8"/>
    <x v="16"/>
    <x v="16"/>
  </r>
  <r>
    <s v="458"/>
    <s v="Specialized design services"/>
    <s v="277"/>
    <s v="Special tool, die, jig, and fixture manufacturing"/>
    <n v="15055"/>
    <s v="Industry Use"/>
    <n v="5.8100000000000003E-7"/>
    <x v="8"/>
    <x v="8"/>
    <x v="16"/>
    <x v="16"/>
  </r>
  <r>
    <s v="458"/>
    <s v="Specialized design services"/>
    <s v="282"/>
    <s v="Speed changer, industrial high-speed drive, and gear manufacturing"/>
    <n v="15055"/>
    <s v="Industry Use"/>
    <n v="2.88E-9"/>
    <x v="8"/>
    <x v="8"/>
    <x v="16"/>
    <x v="16"/>
  </r>
  <r>
    <s v="458"/>
    <s v="Specialized design services"/>
    <s v="297"/>
    <s v="Scales, balances, and miscellaneous general purpose machinery manufacturing"/>
    <n v="15055"/>
    <s v="Industry Use"/>
    <n v="2.1399999999999998E-6"/>
    <x v="8"/>
    <x v="8"/>
    <x v="16"/>
    <x v="16"/>
  </r>
  <r>
    <s v="458"/>
    <s v="Specialized design services"/>
    <s v="307"/>
    <s v="Semiconductor and related device manufacturing"/>
    <n v="15055"/>
    <s v="Industry Use"/>
    <n v="1.8699999999999999E-8"/>
    <x v="8"/>
    <x v="8"/>
    <x v="16"/>
    <x v="16"/>
  </r>
  <r>
    <s v="458"/>
    <s v="Specialized design services"/>
    <s v="317"/>
    <s v="Analytical laboratory instrument manufacturing"/>
    <n v="15055"/>
    <s v="Industry Use"/>
    <n v="9.16E-7"/>
    <x v="8"/>
    <x v="8"/>
    <x v="16"/>
    <x v="16"/>
  </r>
  <r>
    <s v="458"/>
    <s v="Specialized design services"/>
    <s v="323"/>
    <s v="Lighting fixture manufacturing"/>
    <n v="15055"/>
    <s v="Industry Use"/>
    <n v="1.59E-6"/>
    <x v="8"/>
    <x v="8"/>
    <x v="16"/>
    <x v="16"/>
  </r>
  <r>
    <s v="458"/>
    <s v="Specialized design services"/>
    <s v="330"/>
    <s v="Motor and generator manufacturing"/>
    <n v="15055"/>
    <s v="Industry Use"/>
    <n v="2.6600000000000003E-7"/>
    <x v="8"/>
    <x v="8"/>
    <x v="16"/>
    <x v="16"/>
  </r>
  <r>
    <s v="458"/>
    <s v="Specialized design services"/>
    <s v="341"/>
    <s v="Light truck and utility vehicle manufacturing"/>
    <n v="15055"/>
    <s v="Industry Use"/>
    <n v="6.5099999999999994E-8"/>
    <x v="8"/>
    <x v="8"/>
    <x v="16"/>
    <x v="16"/>
  </r>
  <r>
    <s v="458"/>
    <s v="Specialized design services"/>
    <s v="343"/>
    <s v="Motor vehicle body manufacturing"/>
    <n v="15055"/>
    <s v="Industry Use"/>
    <n v="6.4199999999999998E-9"/>
    <x v="8"/>
    <x v="8"/>
    <x v="16"/>
    <x v="16"/>
  </r>
  <r>
    <s v="458"/>
    <s v="Specialized design services"/>
    <s v="346"/>
    <s v="Travel trailer and camper manufacturing"/>
    <n v="15055"/>
    <s v="Industry Use"/>
    <n v="3.2899999999999997E-8"/>
    <x v="8"/>
    <x v="8"/>
    <x v="16"/>
    <x v="16"/>
  </r>
  <r>
    <s v="458"/>
    <s v="Specialized design services"/>
    <s v="348"/>
    <s v="Motor vehicle electrical and electronic equipment manufacturing"/>
    <n v="15055"/>
    <s v="Industry Use"/>
    <n v="2.2797E-4"/>
    <x v="8"/>
    <x v="8"/>
    <x v="16"/>
    <x v="16"/>
  </r>
  <r>
    <s v="458"/>
    <s v="Specialized design services"/>
    <s v="364"/>
    <s v="All other transportation equipment manufacturing"/>
    <n v="15055"/>
    <s v="Industry Use"/>
    <n v="1.33E-8"/>
    <x v="8"/>
    <x v="8"/>
    <x v="16"/>
    <x v="16"/>
  </r>
  <r>
    <s v="458"/>
    <s v="Specialized design services"/>
    <s v="365"/>
    <s v="Wood kitchen cabinet and countertop manufacturing"/>
    <n v="15055"/>
    <s v="Industry Use"/>
    <n v="4.8600000000000002E-5"/>
    <x v="8"/>
    <x v="8"/>
    <x v="16"/>
    <x v="16"/>
  </r>
  <r>
    <s v="458"/>
    <s v="Specialized design services"/>
    <s v="366"/>
    <s v="Upholstered household furniture manufacturing"/>
    <n v="15055"/>
    <s v="Industry Use"/>
    <n v="1.3E-6"/>
    <x v="8"/>
    <x v="8"/>
    <x v="16"/>
    <x v="16"/>
  </r>
  <r>
    <s v="458"/>
    <s v="Specialized design services"/>
    <s v="367"/>
    <s v="Nonupholstered wood household furniture manufacturing"/>
    <n v="15055"/>
    <s v="Industry Use"/>
    <n v="2.1500000000000001E-7"/>
    <x v="8"/>
    <x v="8"/>
    <x v="16"/>
    <x v="16"/>
  </r>
  <r>
    <s v="458"/>
    <s v="Specialized design services"/>
    <s v="371"/>
    <s v="Custom architectural woodwork and millwork"/>
    <n v="15055"/>
    <s v="Industry Use"/>
    <n v="4.9899999999999997E-6"/>
    <x v="8"/>
    <x v="8"/>
    <x v="16"/>
    <x v="16"/>
  </r>
  <r>
    <s v="458"/>
    <s v="Specialized design services"/>
    <s v="374"/>
    <s v="Mattress manufacturing"/>
    <n v="15055"/>
    <s v="Industry Use"/>
    <n v="1.27E-8"/>
    <x v="8"/>
    <x v="8"/>
    <x v="16"/>
    <x v="16"/>
  </r>
  <r>
    <s v="458"/>
    <s v="Specialized design services"/>
    <s v="376"/>
    <s v="Surgical and medical instrument manufacturing"/>
    <n v="15055"/>
    <s v="Industry Use"/>
    <n v="4.71E-5"/>
    <x v="8"/>
    <x v="8"/>
    <x v="16"/>
    <x v="16"/>
  </r>
  <r>
    <s v="458"/>
    <s v="Specialized design services"/>
    <s v="381"/>
    <s v="Jewelry and silverware manufacturing"/>
    <n v="15055"/>
    <s v="Industry Use"/>
    <n v="3.6699999999999999E-7"/>
    <x v="8"/>
    <x v="8"/>
    <x v="16"/>
    <x v="16"/>
  </r>
  <r>
    <s v="458"/>
    <s v="Specialized design services"/>
    <s v="382"/>
    <s v="Sporting and athletic goods manufacturing"/>
    <n v="15055"/>
    <s v="Industry Use"/>
    <n v="7.3500000000000003E-8"/>
    <x v="8"/>
    <x v="8"/>
    <x v="16"/>
    <x v="16"/>
  </r>
  <r>
    <s v="458"/>
    <s v="Specialized design services"/>
    <s v="383"/>
    <s v="Doll, toy, and game manufacturing"/>
    <n v="15055"/>
    <s v="Industry Use"/>
    <n v="1.21049E-4"/>
    <x v="8"/>
    <x v="8"/>
    <x v="16"/>
    <x v="16"/>
  </r>
  <r>
    <s v="458"/>
    <s v="Specialized design services"/>
    <s v="384"/>
    <s v="Office supplies (except paper) manufacturing"/>
    <n v="15055"/>
    <s v="Industry Use"/>
    <n v="1.0900000000000001E-5"/>
    <x v="8"/>
    <x v="8"/>
    <x v="16"/>
    <x v="16"/>
  </r>
  <r>
    <s v="458"/>
    <s v="Specialized design services"/>
    <s v="385"/>
    <s v="Sign manufacturing"/>
    <n v="15055"/>
    <s v="Industry Use"/>
    <n v="1.16867E-4"/>
    <x v="8"/>
    <x v="8"/>
    <x v="16"/>
    <x v="16"/>
  </r>
  <r>
    <s v="458"/>
    <s v="Specialized design services"/>
    <s v="392"/>
    <s v="Wholesale - Motor vehicle and motor vehicle parts and supplies"/>
    <n v="15055"/>
    <s v="Industry Use"/>
    <n v="1.5129469999999999E-3"/>
    <x v="9"/>
    <x v="9"/>
    <x v="16"/>
    <x v="16"/>
  </r>
  <r>
    <s v="458"/>
    <s v="Specialized design services"/>
    <s v="393"/>
    <s v="Wholesale - Professional and commercial equipment and supplies"/>
    <n v="15055"/>
    <s v="Industry Use"/>
    <n v="6.4997642999999994E-2"/>
    <x v="9"/>
    <x v="9"/>
    <x v="16"/>
    <x v="16"/>
  </r>
  <r>
    <s v="458"/>
    <s v="Specialized design services"/>
    <s v="394"/>
    <s v="Wholesale - Household appliances and electrical and electronic goods"/>
    <n v="15055"/>
    <s v="Industry Use"/>
    <n v="6.2104899999999999E-3"/>
    <x v="9"/>
    <x v="9"/>
    <x v="16"/>
    <x v="16"/>
  </r>
  <r>
    <s v="458"/>
    <s v="Specialized design services"/>
    <s v="395"/>
    <s v="Wholesale - Machinery, equipment, and supplies"/>
    <n v="15055"/>
    <s v="Industry Use"/>
    <n v="1.5089122E-2"/>
    <x v="9"/>
    <x v="9"/>
    <x v="16"/>
    <x v="16"/>
  </r>
  <r>
    <s v="458"/>
    <s v="Specialized design services"/>
    <s v="396"/>
    <s v="Wholesale - Other durable goods merchant wholesalers"/>
    <n v="15055"/>
    <s v="Industry Use"/>
    <n v="2.4920391E-2"/>
    <x v="9"/>
    <x v="9"/>
    <x v="16"/>
    <x v="16"/>
  </r>
  <r>
    <s v="458"/>
    <s v="Specialized design services"/>
    <s v="398"/>
    <s v="Wholesale - Grocery and related product wholesalers"/>
    <n v="15055"/>
    <s v="Industry Use"/>
    <n v="3.8638099999999999E-4"/>
    <x v="9"/>
    <x v="9"/>
    <x v="16"/>
    <x v="16"/>
  </r>
  <r>
    <s v="458"/>
    <s v="Specialized design services"/>
    <s v="399"/>
    <s v="Wholesale - Petroleum and petroleum products"/>
    <n v="15055"/>
    <s v="Industry Use"/>
    <n v="1.685226E-3"/>
    <x v="9"/>
    <x v="9"/>
    <x v="16"/>
    <x v="16"/>
  </r>
  <r>
    <s v="458"/>
    <s v="Specialized design services"/>
    <s v="400"/>
    <s v="Wholesale - Other nondurable goods merchant wholesalers"/>
    <n v="15055"/>
    <s v="Industry Use"/>
    <n v="1.0861354E-2"/>
    <x v="9"/>
    <x v="9"/>
    <x v="16"/>
    <x v="16"/>
  </r>
  <r>
    <s v="458"/>
    <s v="Specialized design services"/>
    <s v="401"/>
    <s v="Wholesale - Wholesale electronic markets and agents and brokers"/>
    <n v="15055"/>
    <s v="Industry Use"/>
    <n v="4.9915599999999995E-4"/>
    <x v="9"/>
    <x v="9"/>
    <x v="16"/>
    <x v="16"/>
  </r>
  <r>
    <s v="458"/>
    <s v="Specialized design services"/>
    <s v="402"/>
    <s v="Retail - Motor vehicle and parts dealers"/>
    <n v="15055"/>
    <s v="Industry Use"/>
    <n v="1.6034299999999999E-4"/>
    <x v="10"/>
    <x v="10"/>
    <x v="16"/>
    <x v="16"/>
  </r>
  <r>
    <s v="458"/>
    <s v="Specialized design services"/>
    <s v="403"/>
    <s v="Retail - Furniture and home furnishings stores"/>
    <n v="15055"/>
    <s v="Industry Use"/>
    <n v="2.5865600000000001E-4"/>
    <x v="10"/>
    <x v="10"/>
    <x v="16"/>
    <x v="16"/>
  </r>
  <r>
    <s v="458"/>
    <s v="Specialized design services"/>
    <s v="404"/>
    <s v="Retail - Electronics and appliance stores"/>
    <n v="15055"/>
    <s v="Industry Use"/>
    <n v="2.5254100000000001E-4"/>
    <x v="10"/>
    <x v="10"/>
    <x v="16"/>
    <x v="16"/>
  </r>
  <r>
    <s v="458"/>
    <s v="Specialized design services"/>
    <s v="410"/>
    <s v="Retail - Sporting goods, hobby, musical instrument and book stores"/>
    <n v="15055"/>
    <s v="Industry Use"/>
    <n v="2.1175999999999999E-4"/>
    <x v="10"/>
    <x v="10"/>
    <x v="16"/>
    <x v="16"/>
  </r>
  <r>
    <s v="458"/>
    <s v="Specialized design services"/>
    <s v="411"/>
    <s v="Retail - General merchandise stores"/>
    <n v="15055"/>
    <s v="Industry Use"/>
    <n v="5.0354000000000002E-4"/>
    <x v="10"/>
    <x v="10"/>
    <x v="16"/>
    <x v="16"/>
  </r>
  <r>
    <s v="458"/>
    <s v="Specialized design services"/>
    <s v="412"/>
    <s v="Retail - Miscellaneous store retailers"/>
    <n v="15055"/>
    <s v="Industry Use"/>
    <n v="3.0507199999999998E-4"/>
    <x v="10"/>
    <x v="10"/>
    <x v="16"/>
    <x v="16"/>
  </r>
  <r>
    <s v="458"/>
    <s v="Specialized design services"/>
    <s v="413"/>
    <s v="Retail - Nonstore retailers"/>
    <n v="15055"/>
    <s v="Industry Use"/>
    <n v="5.3967200000000005E-4"/>
    <x v="10"/>
    <x v="10"/>
    <x v="16"/>
    <x v="16"/>
  </r>
  <r>
    <s v="458"/>
    <s v="Specialized design services"/>
    <s v="414"/>
    <s v="Air transportation"/>
    <n v="15055"/>
    <s v="Industry Use"/>
    <n v="4.1353100000000002E-4"/>
    <x v="11"/>
    <x v="11"/>
    <x v="16"/>
    <x v="16"/>
  </r>
  <r>
    <s v="458"/>
    <s v="Specialized design services"/>
    <s v="415"/>
    <s v="Rail transportation"/>
    <n v="15055"/>
    <s v="Industry Use"/>
    <n v="8.2817000000000003E-4"/>
    <x v="11"/>
    <x v="11"/>
    <x v="16"/>
    <x v="16"/>
  </r>
  <r>
    <s v="458"/>
    <s v="Specialized design services"/>
    <s v="416"/>
    <s v="Water transportation"/>
    <n v="15055"/>
    <s v="Industry Use"/>
    <n v="4.7700000000000001E-6"/>
    <x v="11"/>
    <x v="11"/>
    <x v="16"/>
    <x v="16"/>
  </r>
  <r>
    <s v="458"/>
    <s v="Specialized design services"/>
    <s v="417"/>
    <s v="Truck transportation"/>
    <n v="15055"/>
    <s v="Industry Use"/>
    <n v="2.3110927999999999E-2"/>
    <x v="11"/>
    <x v="11"/>
    <x v="16"/>
    <x v="16"/>
  </r>
  <r>
    <s v="458"/>
    <s v="Specialized design services"/>
    <s v="418"/>
    <s v="Transit and ground passenger transportation"/>
    <n v="15055"/>
    <s v="Industry Use"/>
    <n v="3.04433E-4"/>
    <x v="11"/>
    <x v="11"/>
    <x v="16"/>
    <x v="16"/>
  </r>
  <r>
    <s v="458"/>
    <s v="Specialized design services"/>
    <s v="420"/>
    <s v="Scenic and sightseeing transportation and support activities for transportation"/>
    <n v="15055"/>
    <s v="Industry Use"/>
    <n v="3.2487670000000001E-3"/>
    <x v="11"/>
    <x v="11"/>
    <x v="16"/>
    <x v="16"/>
  </r>
  <r>
    <s v="458"/>
    <s v="Specialized design services"/>
    <s v="421"/>
    <s v="Couriers and messengers"/>
    <n v="15055"/>
    <s v="Industry Use"/>
    <n v="4.8865740000000003E-3"/>
    <x v="11"/>
    <x v="11"/>
    <x v="16"/>
    <x v="16"/>
  </r>
  <r>
    <s v="458"/>
    <s v="Specialized design services"/>
    <s v="422"/>
    <s v="Warehousing and storage"/>
    <n v="15055"/>
    <s v="Industry Use"/>
    <n v="2.6254999999999998E-3"/>
    <x v="11"/>
    <x v="11"/>
    <x v="16"/>
    <x v="16"/>
  </r>
  <r>
    <s v="458"/>
    <s v="Specialized design services"/>
    <s v="423"/>
    <s v="Newspaper publishers"/>
    <n v="15055"/>
    <s v="Industry Use"/>
    <n v="3.2820890000000002E-3"/>
    <x v="12"/>
    <x v="12"/>
    <x v="16"/>
    <x v="16"/>
  </r>
  <r>
    <s v="458"/>
    <s v="Specialized design services"/>
    <s v="424"/>
    <s v="Periodical publishers"/>
    <n v="15055"/>
    <s v="Industry Use"/>
    <n v="2.7743199999999998E-4"/>
    <x v="12"/>
    <x v="12"/>
    <x v="16"/>
    <x v="16"/>
  </r>
  <r>
    <s v="458"/>
    <s v="Specialized design services"/>
    <s v="425"/>
    <s v="Book publishers"/>
    <n v="15055"/>
    <s v="Industry Use"/>
    <n v="1.8438862E-2"/>
    <x v="12"/>
    <x v="12"/>
    <x v="16"/>
    <x v="16"/>
  </r>
  <r>
    <s v="458"/>
    <s v="Specialized design services"/>
    <s v="428"/>
    <s v="Software publishers"/>
    <n v="15055"/>
    <s v="Industry Use"/>
    <n v="7.6144910000000001E-3"/>
    <x v="12"/>
    <x v="12"/>
    <x v="16"/>
    <x v="16"/>
  </r>
  <r>
    <s v="458"/>
    <s v="Specialized design services"/>
    <s v="429"/>
    <s v="Motion picture and video industries"/>
    <n v="15055"/>
    <s v="Industry Use"/>
    <n v="1.1600000000000001E-5"/>
    <x v="12"/>
    <x v="12"/>
    <x v="16"/>
    <x v="16"/>
  </r>
  <r>
    <s v="458"/>
    <s v="Specialized design services"/>
    <s v="431"/>
    <s v="Radio and television broadcasting"/>
    <n v="15055"/>
    <s v="Industry Use"/>
    <n v="2.136705E-3"/>
    <x v="12"/>
    <x v="12"/>
    <x v="16"/>
    <x v="16"/>
  </r>
  <r>
    <s v="458"/>
    <s v="Specialized design services"/>
    <s v="432"/>
    <s v="Cable and other subscription programming"/>
    <n v="15055"/>
    <s v="Industry Use"/>
    <n v="4.1485600000000001E-4"/>
    <x v="12"/>
    <x v="12"/>
    <x v="16"/>
    <x v="16"/>
  </r>
  <r>
    <s v="458"/>
    <s v="Specialized design services"/>
    <s v="433"/>
    <s v="Wired telecommunications carriers"/>
    <n v="15055"/>
    <s v="Industry Use"/>
    <n v="8.5975370000000006E-3"/>
    <x v="12"/>
    <x v="12"/>
    <x v="16"/>
    <x v="16"/>
  </r>
  <r>
    <s v="458"/>
    <s v="Specialized design services"/>
    <s v="436"/>
    <s v="Data processing, hosting, and related services"/>
    <n v="15055"/>
    <s v="Industry Use"/>
    <n v="1.393645E-2"/>
    <x v="12"/>
    <x v="12"/>
    <x v="16"/>
    <x v="16"/>
  </r>
  <r>
    <s v="458"/>
    <s v="Specialized design services"/>
    <s v="437"/>
    <s v="News syndicates, libraries, archives and all other information services"/>
    <n v="15055"/>
    <s v="Industry Use"/>
    <n v="1.8700000000000001E-6"/>
    <x v="12"/>
    <x v="12"/>
    <x v="16"/>
    <x v="16"/>
  </r>
  <r>
    <s v="458"/>
    <s v="Specialized design services"/>
    <s v="438"/>
    <s v="Internet publishing and broadcasting and web search portals"/>
    <n v="15055"/>
    <s v="Industry Use"/>
    <n v="2.9606110000000001E-3"/>
    <x v="12"/>
    <x v="12"/>
    <x v="16"/>
    <x v="16"/>
  </r>
  <r>
    <s v="458"/>
    <s v="Specialized design services"/>
    <s v="439"/>
    <s v="Nondepository credit intermediation and related activities"/>
    <n v="15055"/>
    <s v="Industry Use"/>
    <n v="2.516515E-3"/>
    <x v="13"/>
    <x v="13"/>
    <x v="16"/>
    <x v="16"/>
  </r>
  <r>
    <s v="458"/>
    <s v="Specialized design services"/>
    <s v="440"/>
    <s v="Securities and commodity contracts intermediation and brokerage"/>
    <n v="15055"/>
    <s v="Industry Use"/>
    <n v="3.3206799999999998E-4"/>
    <x v="13"/>
    <x v="13"/>
    <x v="16"/>
    <x v="16"/>
  </r>
  <r>
    <s v="458"/>
    <s v="Specialized design services"/>
    <s v="441"/>
    <s v="Monetary authorities and depository credit intermediation"/>
    <n v="15055"/>
    <s v="Industry Use"/>
    <n v="2.2683305000000001E-2"/>
    <x v="13"/>
    <x v="13"/>
    <x v="16"/>
    <x v="16"/>
  </r>
  <r>
    <s v="458"/>
    <s v="Specialized design services"/>
    <s v="442"/>
    <s v="Other financial investment activities"/>
    <n v="15055"/>
    <s v="Industry Use"/>
    <n v="1.454395E-3"/>
    <x v="13"/>
    <x v="13"/>
    <x v="16"/>
    <x v="16"/>
  </r>
  <r>
    <s v="458"/>
    <s v="Specialized design services"/>
    <s v="443"/>
    <s v="Direct life insurance carriers"/>
    <n v="15055"/>
    <s v="Industry Use"/>
    <n v="1.8499999999999999E-5"/>
    <x v="13"/>
    <x v="13"/>
    <x v="16"/>
    <x v="16"/>
  </r>
  <r>
    <s v="458"/>
    <s v="Specialized design services"/>
    <s v="444"/>
    <s v="Insurance carriers, except direct life"/>
    <n v="15055"/>
    <s v="Industry Use"/>
    <n v="6.1408000000000003E-4"/>
    <x v="13"/>
    <x v="13"/>
    <x v="16"/>
    <x v="16"/>
  </r>
  <r>
    <s v="458"/>
    <s v="Specialized design services"/>
    <s v="445"/>
    <s v="Insurance agencies, brokerages, and related activities"/>
    <n v="15055"/>
    <s v="Industry Use"/>
    <n v="1.0939460999999999E-2"/>
    <x v="13"/>
    <x v="13"/>
    <x v="16"/>
    <x v="16"/>
  </r>
  <r>
    <s v="458"/>
    <s v="Specialized design services"/>
    <s v="447"/>
    <s v="Other real estate"/>
    <n v="15055"/>
    <s v="Industry Use"/>
    <n v="9.3941947999999997E-2"/>
    <x v="14"/>
    <x v="14"/>
    <x v="16"/>
    <x v="16"/>
  </r>
  <r>
    <s v="458"/>
    <s v="Specialized design services"/>
    <s v="450"/>
    <s v="Automotive equipment rental and leasing"/>
    <n v="15055"/>
    <s v="Industry Use"/>
    <n v="2.8478039999999998E-3"/>
    <x v="15"/>
    <x v="15"/>
    <x v="16"/>
    <x v="16"/>
  </r>
  <r>
    <s v="458"/>
    <s v="Specialized design services"/>
    <s v="451"/>
    <s v="General and consumer goods rental except video tapes and discs"/>
    <n v="15055"/>
    <s v="Industry Use"/>
    <n v="1.4215569999999999E-3"/>
    <x v="15"/>
    <x v="15"/>
    <x v="16"/>
    <x v="16"/>
  </r>
  <r>
    <s v="458"/>
    <s v="Specialized design services"/>
    <s v="453"/>
    <s v="Commercial and industrial machinery and equipment rental and leasing"/>
    <n v="15055"/>
    <s v="Industry Use"/>
    <n v="5.767533E-3"/>
    <x v="15"/>
    <x v="15"/>
    <x v="16"/>
    <x v="16"/>
  </r>
  <r>
    <s v="458"/>
    <s v="Specialized design services"/>
    <s v="454"/>
    <s v="Lessors of nonfinancial intangible assets"/>
    <n v="15055"/>
    <s v="Industry Use"/>
    <n v="2.9544800000000002E-4"/>
    <x v="15"/>
    <x v="15"/>
    <x v="16"/>
    <x v="16"/>
  </r>
  <r>
    <s v="458"/>
    <s v="Specialized design services"/>
    <s v="455"/>
    <s v="Legal services"/>
    <n v="15055"/>
    <s v="Industry Use"/>
    <n v="1.8228296000000001E-2"/>
    <x v="16"/>
    <x v="16"/>
    <x v="16"/>
    <x v="16"/>
  </r>
  <r>
    <s v="458"/>
    <s v="Specialized design services"/>
    <s v="456"/>
    <s v="Accounting, tax preparation, bookkeeping, and payroll services"/>
    <n v="15055"/>
    <s v="Industry Use"/>
    <n v="7.3439952000000003E-2"/>
    <x v="16"/>
    <x v="16"/>
    <x v="16"/>
    <x v="16"/>
  </r>
  <r>
    <s v="458"/>
    <s v="Specialized design services"/>
    <s v="457"/>
    <s v="Architectural, engineering, and related services"/>
    <n v="15055"/>
    <s v="Industry Use"/>
    <n v="1.3612541000000001E-2"/>
    <x v="16"/>
    <x v="16"/>
    <x v="16"/>
    <x v="16"/>
  </r>
  <r>
    <s v="458"/>
    <s v="Specialized design services"/>
    <s v="458"/>
    <s v="Specialized design services"/>
    <n v="15055"/>
    <s v="Industry Use"/>
    <n v="1.0809499E-2"/>
    <x v="16"/>
    <x v="16"/>
    <x v="16"/>
    <x v="16"/>
  </r>
  <r>
    <s v="458"/>
    <s v="Specialized design services"/>
    <s v="459"/>
    <s v="Custom computer programming services"/>
    <n v="15055"/>
    <s v="Industry Use"/>
    <n v="1.6934129999999999E-3"/>
    <x v="16"/>
    <x v="16"/>
    <x v="16"/>
    <x v="16"/>
  </r>
  <r>
    <s v="458"/>
    <s v="Specialized design services"/>
    <s v="460"/>
    <s v="Computer systems design services"/>
    <n v="15055"/>
    <s v="Industry Use"/>
    <n v="8.9605310000000007E-3"/>
    <x v="16"/>
    <x v="16"/>
    <x v="16"/>
    <x v="16"/>
  </r>
  <r>
    <s v="458"/>
    <s v="Specialized design services"/>
    <s v="461"/>
    <s v="Other computer related services, including facilities management"/>
    <n v="15055"/>
    <s v="Industry Use"/>
    <n v="5.0276510000000002E-3"/>
    <x v="16"/>
    <x v="16"/>
    <x v="16"/>
    <x v="16"/>
  </r>
  <r>
    <s v="458"/>
    <s v="Specialized design services"/>
    <s v="462"/>
    <s v="Management consulting services"/>
    <n v="15055"/>
    <s v="Industry Use"/>
    <n v="1.5788267000000002E-2"/>
    <x v="16"/>
    <x v="16"/>
    <x v="16"/>
    <x v="16"/>
  </r>
  <r>
    <s v="458"/>
    <s v="Specialized design services"/>
    <s v="463"/>
    <s v="Environmental and other technical consulting services"/>
    <n v="15055"/>
    <s v="Industry Use"/>
    <n v="2.779625E-3"/>
    <x v="16"/>
    <x v="16"/>
    <x v="16"/>
    <x v="16"/>
  </r>
  <r>
    <s v="458"/>
    <s v="Specialized design services"/>
    <s v="464"/>
    <s v="Scientific research and development services"/>
    <n v="15055"/>
    <s v="Industry Use"/>
    <n v="2.0604400000000001E-4"/>
    <x v="16"/>
    <x v="16"/>
    <x v="16"/>
    <x v="16"/>
  </r>
  <r>
    <s v="458"/>
    <s v="Specialized design services"/>
    <s v="465"/>
    <s v="Advertising, public relations, and related services"/>
    <n v="15055"/>
    <s v="Industry Use"/>
    <n v="4.0328589999999997E-3"/>
    <x v="16"/>
    <x v="16"/>
    <x v="16"/>
    <x v="16"/>
  </r>
  <r>
    <s v="458"/>
    <s v="Specialized design services"/>
    <s v="466"/>
    <s v="Photographic services"/>
    <n v="15055"/>
    <s v="Industry Use"/>
    <n v="3.5242770000000001E-3"/>
    <x v="16"/>
    <x v="16"/>
    <x v="16"/>
    <x v="16"/>
  </r>
  <r>
    <s v="458"/>
    <s v="Specialized design services"/>
    <s v="468"/>
    <s v="Marketing research and all other miscellaneous professional, scientific, and technical services"/>
    <n v="15055"/>
    <s v="Industry Use"/>
    <n v="8.5727299999999998E-4"/>
    <x v="16"/>
    <x v="16"/>
    <x v="16"/>
    <x v="16"/>
  </r>
  <r>
    <s v="458"/>
    <s v="Specialized design services"/>
    <s v="469"/>
    <s v="Management of companies and enterprises"/>
    <n v="15055"/>
    <s v="Industry Use"/>
    <n v="3.6323209000000002E-2"/>
    <x v="17"/>
    <x v="17"/>
    <x v="16"/>
    <x v="16"/>
  </r>
  <r>
    <s v="458"/>
    <s v="Specialized design services"/>
    <s v="470"/>
    <s v="Office administrative services"/>
    <n v="15055"/>
    <s v="Industry Use"/>
    <n v="6.827596E-3"/>
    <x v="17"/>
    <x v="17"/>
    <x v="16"/>
    <x v="16"/>
  </r>
  <r>
    <s v="458"/>
    <s v="Specialized design services"/>
    <s v="471"/>
    <s v="Facilities support services"/>
    <n v="15055"/>
    <s v="Industry Use"/>
    <n v="1.3107520000000001E-3"/>
    <x v="17"/>
    <x v="17"/>
    <x v="16"/>
    <x v="16"/>
  </r>
  <r>
    <s v="458"/>
    <s v="Specialized design services"/>
    <s v="472"/>
    <s v="Employment services"/>
    <n v="15055"/>
    <s v="Industry Use"/>
    <n v="5.4080148000000001E-2"/>
    <x v="17"/>
    <x v="17"/>
    <x v="16"/>
    <x v="16"/>
  </r>
  <r>
    <s v="458"/>
    <s v="Specialized design services"/>
    <s v="473"/>
    <s v="Business support services"/>
    <n v="15055"/>
    <s v="Industry Use"/>
    <n v="3.9972380000000002E-3"/>
    <x v="17"/>
    <x v="17"/>
    <x v="16"/>
    <x v="16"/>
  </r>
  <r>
    <s v="458"/>
    <s v="Specialized design services"/>
    <s v="475"/>
    <s v="Investigation and security services"/>
    <n v="15055"/>
    <s v="Industry Use"/>
    <n v="8.40962E-4"/>
    <x v="17"/>
    <x v="17"/>
    <x v="16"/>
    <x v="16"/>
  </r>
  <r>
    <s v="458"/>
    <s v="Specialized design services"/>
    <s v="476"/>
    <s v="Services to buildings"/>
    <n v="15055"/>
    <s v="Industry Use"/>
    <n v="2.673403E-3"/>
    <x v="17"/>
    <x v="17"/>
    <x v="16"/>
    <x v="16"/>
  </r>
  <r>
    <s v="458"/>
    <s v="Specialized design services"/>
    <s v="477"/>
    <s v="Landscape and horticultural services"/>
    <n v="15055"/>
    <s v="Industry Use"/>
    <n v="1.3153710000000001E-3"/>
    <x v="17"/>
    <x v="17"/>
    <x v="16"/>
    <x v="16"/>
  </r>
  <r>
    <s v="458"/>
    <s v="Specialized design services"/>
    <s v="478"/>
    <s v="Other support services"/>
    <n v="15055"/>
    <s v="Industry Use"/>
    <n v="2.0371899999999999E-4"/>
    <x v="17"/>
    <x v="17"/>
    <x v="16"/>
    <x v="16"/>
  </r>
  <r>
    <s v="458"/>
    <s v="Specialized design services"/>
    <s v="479"/>
    <s v="Waste management and remediation services"/>
    <n v="15055"/>
    <s v="Industry Use"/>
    <n v="1.0648719999999999E-3"/>
    <x v="17"/>
    <x v="17"/>
    <x v="16"/>
    <x v="16"/>
  </r>
  <r>
    <s v="458"/>
    <s v="Specialized design services"/>
    <s v="484"/>
    <s v="Offices of dentists"/>
    <n v="15055"/>
    <s v="Industry Use"/>
    <n v="1.17E-5"/>
    <x v="18"/>
    <x v="18"/>
    <x v="16"/>
    <x v="16"/>
  </r>
  <r>
    <s v="458"/>
    <s v="Specialized design services"/>
    <s v="487"/>
    <s v="Medical and diagnostic laboratories"/>
    <n v="15055"/>
    <s v="Industry Use"/>
    <n v="1.3411199999999999E-3"/>
    <x v="18"/>
    <x v="18"/>
    <x v="16"/>
    <x v="16"/>
  </r>
  <r>
    <s v="458"/>
    <s v="Specialized design services"/>
    <s v="496"/>
    <s v="Performing arts companies"/>
    <n v="15055"/>
    <s v="Industry Use"/>
    <n v="2.8499999999999998E-6"/>
    <x v="19"/>
    <x v="19"/>
    <x v="16"/>
    <x v="16"/>
  </r>
  <r>
    <s v="458"/>
    <s v="Specialized design services"/>
    <s v="497"/>
    <s v="Commercial Sports Except Racing"/>
    <n v="15055"/>
    <s v="Industry Use"/>
    <n v="2.97041E-4"/>
    <x v="19"/>
    <x v="19"/>
    <x v="16"/>
    <x v="16"/>
  </r>
  <r>
    <s v="458"/>
    <s v="Specialized design services"/>
    <s v="499"/>
    <s v="Independent artists, writers, and performers"/>
    <n v="15055"/>
    <s v="Industry Use"/>
    <n v="2.7699999999999999E-5"/>
    <x v="19"/>
    <x v="19"/>
    <x v="16"/>
    <x v="16"/>
  </r>
  <r>
    <s v="458"/>
    <s v="Specialized design services"/>
    <s v="500"/>
    <s v="Promoters of performing arts and sports and agents for public figures"/>
    <n v="15055"/>
    <s v="Industry Use"/>
    <n v="5.7099999999999999E-5"/>
    <x v="19"/>
    <x v="19"/>
    <x v="16"/>
    <x v="16"/>
  </r>
  <r>
    <s v="458"/>
    <s v="Specialized design services"/>
    <s v="504"/>
    <s v="Other amusement and recreation industries"/>
    <n v="15055"/>
    <s v="Industry Use"/>
    <n v="1.79996E-4"/>
    <x v="19"/>
    <x v="19"/>
    <x v="16"/>
    <x v="16"/>
  </r>
  <r>
    <s v="458"/>
    <s v="Specialized design services"/>
    <s v="505"/>
    <s v="Fitness and recreational sports centers"/>
    <n v="15055"/>
    <s v="Industry Use"/>
    <n v="1.6584600000000001E-4"/>
    <x v="19"/>
    <x v="19"/>
    <x v="16"/>
    <x v="16"/>
  </r>
  <r>
    <s v="458"/>
    <s v="Specialized design services"/>
    <s v="507"/>
    <s v="Hotels and motels, including casino hotels"/>
    <n v="15055"/>
    <s v="Industry Use"/>
    <n v="8.8100000000000004E-6"/>
    <x v="20"/>
    <x v="20"/>
    <x v="16"/>
    <x v="16"/>
  </r>
  <r>
    <s v="458"/>
    <s v="Specialized design services"/>
    <s v="508"/>
    <s v="Other accommodations"/>
    <n v="15055"/>
    <s v="Industry Use"/>
    <n v="1.33E-8"/>
    <x v="20"/>
    <x v="20"/>
    <x v="16"/>
    <x v="16"/>
  </r>
  <r>
    <s v="458"/>
    <s v="Specialized design services"/>
    <s v="509"/>
    <s v="Full-service restaurants"/>
    <n v="15055"/>
    <s v="Industry Use"/>
    <n v="1.5260394E-2"/>
    <x v="20"/>
    <x v="20"/>
    <x v="16"/>
    <x v="16"/>
  </r>
  <r>
    <s v="458"/>
    <s v="Specialized design services"/>
    <s v="510"/>
    <s v="Limited-service restaurants"/>
    <n v="15055"/>
    <s v="Industry Use"/>
    <n v="1.4901513999999999E-2"/>
    <x v="20"/>
    <x v="20"/>
    <x v="16"/>
    <x v="16"/>
  </r>
  <r>
    <s v="458"/>
    <s v="Specialized design services"/>
    <s v="511"/>
    <s v="All other food and drinking places"/>
    <n v="15055"/>
    <s v="Industry Use"/>
    <n v="2.3258397E-2"/>
    <x v="20"/>
    <x v="20"/>
    <x v="16"/>
    <x v="16"/>
  </r>
  <r>
    <s v="458"/>
    <s v="Specialized design services"/>
    <s v="512"/>
    <s v="Automotive repair and maintenance, except car washes"/>
    <n v="15055"/>
    <s v="Industry Use"/>
    <n v="2.3651610000000002E-3"/>
    <x v="21"/>
    <x v="21"/>
    <x v="16"/>
    <x v="16"/>
  </r>
  <r>
    <s v="458"/>
    <s v="Specialized design services"/>
    <s v="513"/>
    <s v="Car washes"/>
    <n v="15055"/>
    <s v="Industry Use"/>
    <n v="9.0821000000000001E-4"/>
    <x v="21"/>
    <x v="21"/>
    <x v="16"/>
    <x v="16"/>
  </r>
  <r>
    <s v="458"/>
    <s v="Specialized design services"/>
    <s v="514"/>
    <s v="Electronic and precision equipment repair and maintenance"/>
    <n v="15055"/>
    <s v="Industry Use"/>
    <n v="1.7032950000000001E-3"/>
    <x v="21"/>
    <x v="21"/>
    <x v="16"/>
    <x v="16"/>
  </r>
  <r>
    <s v="458"/>
    <s v="Specialized design services"/>
    <s v="515"/>
    <s v="Commercial and industrial machinery and equipment repair and maintenance"/>
    <n v="15055"/>
    <s v="Industry Use"/>
    <n v="3.9198710000000001E-3"/>
    <x v="21"/>
    <x v="21"/>
    <x v="16"/>
    <x v="16"/>
  </r>
  <r>
    <s v="458"/>
    <s v="Specialized design services"/>
    <s v="516"/>
    <s v="Personal and household goods repair and maintenance"/>
    <n v="15055"/>
    <s v="Industry Use"/>
    <n v="3.02071E-4"/>
    <x v="21"/>
    <x v="21"/>
    <x v="16"/>
    <x v="16"/>
  </r>
  <r>
    <s v="458"/>
    <s v="Specialized design services"/>
    <s v="519"/>
    <s v="Dry-cleaning and laundry services"/>
    <n v="15055"/>
    <s v="Industry Use"/>
    <n v="2.4899999999999999E-6"/>
    <x v="21"/>
    <x v="21"/>
    <x v="16"/>
    <x v="16"/>
  </r>
  <r>
    <s v="458"/>
    <s v="Specialized design services"/>
    <s v="520"/>
    <s v="Other personal services"/>
    <n v="15055"/>
    <s v="Industry Use"/>
    <n v="8.3193450000000006E-3"/>
    <x v="21"/>
    <x v="21"/>
    <x v="16"/>
    <x v="16"/>
  </r>
  <r>
    <s v="458"/>
    <s v="Specialized design services"/>
    <s v="523"/>
    <s v="Business and professional associations"/>
    <n v="15055"/>
    <s v="Industry Use"/>
    <n v="3.5562300000000001E-4"/>
    <x v="21"/>
    <x v="21"/>
    <x v="16"/>
    <x v="16"/>
  </r>
  <r>
    <s v="458"/>
    <s v="Specialized design services"/>
    <s v="526"/>
    <s v="Postal service"/>
    <n v="15055"/>
    <s v="Industry Use"/>
    <n v="2.6770499999999998E-3"/>
    <x v="22"/>
    <x v="22"/>
    <x v="16"/>
    <x v="16"/>
  </r>
  <r>
    <s v="458"/>
    <s v="Specialized design services"/>
    <s v="528"/>
    <s v="Other federal government enterprises"/>
    <n v="15055"/>
    <s v="Industry Use"/>
    <n v="6.3199999999999997E-8"/>
    <x v="22"/>
    <x v="22"/>
    <x v="16"/>
    <x v="16"/>
  </r>
  <r>
    <s v="458"/>
    <s v="Specialized design services"/>
    <s v="532"/>
    <s v="Local government passenger transit"/>
    <n v="15055"/>
    <s v="Industry Use"/>
    <n v="3.6856600000000002E-4"/>
    <x v="22"/>
    <x v="22"/>
    <x v="16"/>
    <x v="16"/>
  </r>
  <r>
    <s v="458"/>
    <s v="Specialized design services"/>
    <s v="533"/>
    <s v="Local government electric utilities"/>
    <n v="15055"/>
    <s v="Industry Use"/>
    <n v="7.7888700000000003E-4"/>
    <x v="22"/>
    <x v="22"/>
    <x v="16"/>
    <x v="16"/>
  </r>
  <r>
    <s v="458"/>
    <s v="Specialized design services"/>
    <s v="5001"/>
    <s v="Employee Compensation"/>
    <n v="15053"/>
    <s v="Factor Receipts"/>
    <n v="3.1655778880000001"/>
    <x v="23"/>
    <x v="23"/>
    <x v="16"/>
    <x v="16"/>
  </r>
  <r>
    <s v="458"/>
    <s v="Specialized design services"/>
    <s v="6001"/>
    <s v="Proprietor Income"/>
    <n v="15053"/>
    <s v="Factor Receipts"/>
    <n v="1.372083068"/>
    <x v="24"/>
    <x v="24"/>
    <x v="16"/>
    <x v="16"/>
  </r>
  <r>
    <s v="458"/>
    <s v="Specialized design services"/>
    <s v="7001"/>
    <s v="Other Property Type Income"/>
    <n v="15053"/>
    <s v="Factor Receipts"/>
    <n v="4.6231332999999999E-2"/>
    <x v="25"/>
    <x v="25"/>
    <x v="16"/>
    <x v="16"/>
  </r>
  <r>
    <s v="458"/>
    <s v="Specialized design services"/>
    <s v="8001"/>
    <s v="Taxes on Production and Imports"/>
    <n v="15053"/>
    <s v="Factor Receipts"/>
    <n v="0.25871014599999997"/>
    <x v="26"/>
    <x v="26"/>
    <x v="16"/>
    <x v="16"/>
  </r>
  <r>
    <s v="458"/>
    <s v="Specialized design services"/>
    <s v="11001"/>
    <s v="Federal Government NonDefense"/>
    <n v="15055"/>
    <s v="Industry Use"/>
    <n v="4.5900000000000002E-7"/>
    <x v="27"/>
    <x v="27"/>
    <x v="16"/>
    <x v="16"/>
  </r>
  <r>
    <s v="458"/>
    <s v="Specialized design services"/>
    <s v="12001"/>
    <s v="State/Local Govt NonEducation"/>
    <n v="15055"/>
    <s v="Industry Use"/>
    <n v="5.89991E-4"/>
    <x v="27"/>
    <x v="27"/>
    <x v="16"/>
    <x v="16"/>
  </r>
  <r>
    <s v="458"/>
    <s v="Specialized design services"/>
    <s v="14002"/>
    <s v="Inventory Additions/Deletions"/>
    <n v="15055"/>
    <s v="Industry Use"/>
    <n v="7.61E-6"/>
    <x v="27"/>
    <x v="27"/>
    <x v="16"/>
    <x v="16"/>
  </r>
  <r>
    <s v="458"/>
    <s v="Specialized design services"/>
    <s v="25001"/>
    <s v="Foreign Trade"/>
    <n v="15056"/>
    <s v="Industry Trade"/>
    <n v="0.11481626"/>
    <x v="28"/>
    <x v="28"/>
    <x v="16"/>
    <x v="16"/>
  </r>
  <r>
    <s v="458"/>
    <s v="Specialized design services"/>
    <s v="28001"/>
    <s v="Domestic Trade"/>
    <n v="15056"/>
    <s v="Industry Trade"/>
    <n v="0.62190768299999999"/>
    <x v="29"/>
    <x v="29"/>
    <x v="16"/>
    <x v="16"/>
  </r>
  <r>
    <s v="459"/>
    <s v="Custom computer programming services"/>
    <s v="1"/>
    <s v="Oilseed farming"/>
    <n v="15055"/>
    <s v="Industry Use"/>
    <n v="1.4E-5"/>
    <x v="0"/>
    <x v="0"/>
    <x v="16"/>
    <x v="16"/>
  </r>
  <r>
    <s v="459"/>
    <s v="Custom computer programming services"/>
    <s v="2"/>
    <s v="Grain farming"/>
    <n v="15055"/>
    <s v="Industry Use"/>
    <n v="7.3399999999999995E-5"/>
    <x v="0"/>
    <x v="0"/>
    <x v="16"/>
    <x v="16"/>
  </r>
  <r>
    <s v="459"/>
    <s v="Custom computer programming services"/>
    <s v="3"/>
    <s v="Vegetable and melon farming"/>
    <n v="15055"/>
    <s v="Industry Use"/>
    <n v="1.92E-7"/>
    <x v="1"/>
    <x v="1"/>
    <x v="16"/>
    <x v="16"/>
  </r>
  <r>
    <s v="459"/>
    <s v="Custom computer programming services"/>
    <s v="4"/>
    <s v="Fruit farming"/>
    <n v="15055"/>
    <s v="Industry Use"/>
    <n v="2.11E-7"/>
    <x v="1"/>
    <x v="1"/>
    <x v="16"/>
    <x v="16"/>
  </r>
  <r>
    <s v="459"/>
    <s v="Custom computer programming services"/>
    <s v="5"/>
    <s v="Tree nut farming"/>
    <n v="15055"/>
    <s v="Industry Use"/>
    <n v="5.99E-8"/>
    <x v="1"/>
    <x v="1"/>
    <x v="16"/>
    <x v="16"/>
  </r>
  <r>
    <s v="459"/>
    <s v="Custom computer programming services"/>
    <s v="6"/>
    <s v="Greenhouse, nursery, and floriculture production"/>
    <n v="15055"/>
    <s v="Industry Use"/>
    <n v="1.18E-7"/>
    <x v="1"/>
    <x v="1"/>
    <x v="16"/>
    <x v="16"/>
  </r>
  <r>
    <s v="459"/>
    <s v="Custom computer programming services"/>
    <s v="10"/>
    <s v="All other crop farming"/>
    <n v="15055"/>
    <s v="Industry Use"/>
    <n v="9.6999999999999995E-8"/>
    <x v="0"/>
    <x v="0"/>
    <x v="16"/>
    <x v="16"/>
  </r>
  <r>
    <s v="459"/>
    <s v="Custom computer programming services"/>
    <s v="11"/>
    <s v="Beef cattle ranching and farming, including feedlots and dual-purpose ranching and farming"/>
    <n v="15055"/>
    <s v="Industry Use"/>
    <n v="1.0798099999999999E-4"/>
    <x v="2"/>
    <x v="2"/>
    <x v="16"/>
    <x v="16"/>
  </r>
  <r>
    <s v="459"/>
    <s v="Custom computer programming services"/>
    <s v="12"/>
    <s v="Dairy cattle and milk production"/>
    <n v="15055"/>
    <s v="Industry Use"/>
    <n v="9.7800000000000006E-5"/>
    <x v="2"/>
    <x v="2"/>
    <x v="16"/>
    <x v="16"/>
  </r>
  <r>
    <s v="459"/>
    <s v="Custom computer programming services"/>
    <s v="13"/>
    <s v="Poultry and egg production"/>
    <n v="15055"/>
    <s v="Industry Use"/>
    <n v="1.5600000000000001E-6"/>
    <x v="2"/>
    <x v="2"/>
    <x v="16"/>
    <x v="16"/>
  </r>
  <r>
    <s v="459"/>
    <s v="Custom computer programming services"/>
    <s v="14"/>
    <s v="Animal production, except cattle and poultry and eggs"/>
    <n v="15055"/>
    <s v="Industry Use"/>
    <n v="3.1900000000000003E-5"/>
    <x v="2"/>
    <x v="2"/>
    <x v="16"/>
    <x v="16"/>
  </r>
  <r>
    <s v="459"/>
    <s v="Custom computer programming services"/>
    <s v="20"/>
    <s v="Oil and gas extraction"/>
    <n v="15055"/>
    <s v="Industry Use"/>
    <n v="3.1000000000000001E-5"/>
    <x v="4"/>
    <x v="4"/>
    <x v="16"/>
    <x v="16"/>
  </r>
  <r>
    <s v="459"/>
    <s v="Custom computer programming services"/>
    <s v="35"/>
    <s v="Drilling oil and gas wells"/>
    <n v="15055"/>
    <s v="Industry Use"/>
    <n v="2.5999999999999998E-10"/>
    <x v="4"/>
    <x v="4"/>
    <x v="16"/>
    <x v="16"/>
  </r>
  <r>
    <s v="459"/>
    <s v="Custom computer programming services"/>
    <s v="36"/>
    <s v="Support activities for oil and gas operations"/>
    <n v="15055"/>
    <s v="Industry Use"/>
    <n v="7.9400000000000005E-10"/>
    <x v="4"/>
    <x v="4"/>
    <x v="16"/>
    <x v="16"/>
  </r>
  <r>
    <s v="459"/>
    <s v="Custom computer programming services"/>
    <s v="37"/>
    <s v="Metal mining services"/>
    <n v="15055"/>
    <s v="Industry Use"/>
    <n v="7.7700000000000001E-8"/>
    <x v="4"/>
    <x v="4"/>
    <x v="16"/>
    <x v="16"/>
  </r>
  <r>
    <s v="459"/>
    <s v="Custom computer programming services"/>
    <s v="47"/>
    <s v="Electric power transmission and distribution"/>
    <n v="15055"/>
    <s v="Industry Use"/>
    <n v="2.8427299E-2"/>
    <x v="5"/>
    <x v="5"/>
    <x v="16"/>
    <x v="16"/>
  </r>
  <r>
    <s v="459"/>
    <s v="Custom computer programming services"/>
    <s v="48"/>
    <s v="Natural gas distribution"/>
    <n v="15055"/>
    <s v="Industry Use"/>
    <n v="3.23992E-4"/>
    <x v="5"/>
    <x v="5"/>
    <x v="16"/>
    <x v="16"/>
  </r>
  <r>
    <s v="459"/>
    <s v="Custom computer programming services"/>
    <s v="49"/>
    <s v="Water, sewage and other systems"/>
    <n v="15055"/>
    <s v="Industry Use"/>
    <n v="7.9300000000000003E-5"/>
    <x v="5"/>
    <x v="5"/>
    <x v="16"/>
    <x v="16"/>
  </r>
  <r>
    <s v="459"/>
    <s v="Custom computer programming services"/>
    <s v="60"/>
    <s v="Maintenance and repair construction of nonresidential structures"/>
    <n v="15055"/>
    <s v="Industry Use"/>
    <n v="4.3384239999999996E-3"/>
    <x v="6"/>
    <x v="6"/>
    <x v="16"/>
    <x v="16"/>
  </r>
  <r>
    <s v="459"/>
    <s v="Custom computer programming services"/>
    <s v="87"/>
    <s v="Frozen cakes and other pastries manufacturing"/>
    <n v="15055"/>
    <s v="Industry Use"/>
    <n v="4.8299999999999999E-10"/>
    <x v="7"/>
    <x v="7"/>
    <x v="16"/>
    <x v="16"/>
  </r>
  <r>
    <s v="459"/>
    <s v="Custom computer programming services"/>
    <s v="93"/>
    <s v="Bread and bakery product, except frozen, manufacturing"/>
    <n v="15055"/>
    <s v="Industry Use"/>
    <n v="2.8499999999999999E-9"/>
    <x v="7"/>
    <x v="7"/>
    <x v="16"/>
    <x v="16"/>
  </r>
  <r>
    <s v="459"/>
    <s v="Custom computer programming services"/>
    <s v="115"/>
    <s v="Textile and fabric finishing mills"/>
    <n v="15055"/>
    <s v="Industry Use"/>
    <n v="1.4900000000000002E-11"/>
    <x v="8"/>
    <x v="8"/>
    <x v="16"/>
    <x v="16"/>
  </r>
  <r>
    <s v="459"/>
    <s v="Custom computer programming services"/>
    <s v="119"/>
    <s v="Textile bag and canvas mills"/>
    <n v="15055"/>
    <s v="Industry Use"/>
    <n v="1.56E-9"/>
    <x v="8"/>
    <x v="8"/>
    <x v="16"/>
    <x v="16"/>
  </r>
  <r>
    <s v="459"/>
    <s v="Custom computer programming services"/>
    <s v="121"/>
    <s v="Other textile product mills"/>
    <n v="15055"/>
    <s v="Industry Use"/>
    <n v="8.4699999999999999E-5"/>
    <x v="8"/>
    <x v="8"/>
    <x v="16"/>
    <x v="16"/>
  </r>
  <r>
    <s v="459"/>
    <s v="Custom computer programming services"/>
    <s v="132"/>
    <s v="Sawmills"/>
    <n v="15055"/>
    <s v="Industry Use"/>
    <n v="2.39E-6"/>
    <x v="8"/>
    <x v="8"/>
    <x v="16"/>
    <x v="16"/>
  </r>
  <r>
    <s v="459"/>
    <s v="Custom computer programming services"/>
    <s v="137"/>
    <s v="Wood windows and door manufacturing"/>
    <n v="15055"/>
    <s v="Industry Use"/>
    <n v="2.1E-7"/>
    <x v="8"/>
    <x v="8"/>
    <x v="16"/>
    <x v="16"/>
  </r>
  <r>
    <s v="459"/>
    <s v="Custom computer programming services"/>
    <s v="140"/>
    <s v="Wood container and pallet manufacturing"/>
    <n v="15055"/>
    <s v="Industry Use"/>
    <n v="5.8E-5"/>
    <x v="8"/>
    <x v="8"/>
    <x v="16"/>
    <x v="16"/>
  </r>
  <r>
    <s v="459"/>
    <s v="Custom computer programming services"/>
    <s v="143"/>
    <s v="All other miscellaneous wood product manufacturing"/>
    <n v="15055"/>
    <s v="Industry Use"/>
    <n v="3.65E-5"/>
    <x v="8"/>
    <x v="8"/>
    <x v="16"/>
    <x v="16"/>
  </r>
  <r>
    <s v="459"/>
    <s v="Custom computer programming services"/>
    <s v="147"/>
    <s v="Paperboard container manufacturing"/>
    <n v="15055"/>
    <s v="Industry Use"/>
    <n v="2.0504049999999999E-3"/>
    <x v="8"/>
    <x v="8"/>
    <x v="16"/>
    <x v="16"/>
  </r>
  <r>
    <s v="459"/>
    <s v="Custom computer programming services"/>
    <s v="152"/>
    <s v="Printing"/>
    <n v="15055"/>
    <s v="Industry Use"/>
    <n v="1.2448226E-2"/>
    <x v="8"/>
    <x v="8"/>
    <x v="16"/>
    <x v="16"/>
  </r>
  <r>
    <s v="459"/>
    <s v="Custom computer programming services"/>
    <s v="163"/>
    <s v="Other basic organic chemical manufacturing"/>
    <n v="15055"/>
    <s v="Industry Use"/>
    <n v="2.0700000000000001E-6"/>
    <x v="8"/>
    <x v="8"/>
    <x v="16"/>
    <x v="16"/>
  </r>
  <r>
    <s v="459"/>
    <s v="Custom computer programming services"/>
    <s v="175"/>
    <s v="Paint and coating manufacturing"/>
    <n v="15055"/>
    <s v="Industry Use"/>
    <n v="7.6199999999999997E-9"/>
    <x v="8"/>
    <x v="8"/>
    <x v="16"/>
    <x v="16"/>
  </r>
  <r>
    <s v="459"/>
    <s v="Custom computer programming services"/>
    <s v="177"/>
    <s v="Soap and other detergent manufacturing"/>
    <n v="15055"/>
    <s v="Industry Use"/>
    <n v="5.2199999999999998E-8"/>
    <x v="8"/>
    <x v="8"/>
    <x v="16"/>
    <x v="16"/>
  </r>
  <r>
    <s v="459"/>
    <s v="Custom computer programming services"/>
    <s v="190"/>
    <s v="Polystyrene foam product manufacturing"/>
    <n v="15055"/>
    <s v="Industry Use"/>
    <n v="1.4699999999999999E-6"/>
    <x v="8"/>
    <x v="8"/>
    <x v="16"/>
    <x v="16"/>
  </r>
  <r>
    <s v="459"/>
    <s v="Custom computer programming services"/>
    <s v="191"/>
    <s v="Urethane and other foam product (except polystyrene) manufacturing"/>
    <n v="15055"/>
    <s v="Industry Use"/>
    <n v="3.1300000000000001E-7"/>
    <x v="8"/>
    <x v="8"/>
    <x v="16"/>
    <x v="16"/>
  </r>
  <r>
    <s v="459"/>
    <s v="Custom computer programming services"/>
    <s v="192"/>
    <s v="Plastics bottle manufacturing"/>
    <n v="15055"/>
    <s v="Industry Use"/>
    <n v="8.5399999999999996E-6"/>
    <x v="8"/>
    <x v="8"/>
    <x v="16"/>
    <x v="16"/>
  </r>
  <r>
    <s v="459"/>
    <s v="Custom computer programming services"/>
    <s v="195"/>
    <s v="Rubber and plastics hoses and belting manufacturing"/>
    <n v="15055"/>
    <s v="Industry Use"/>
    <n v="3.1100000000000001E-8"/>
    <x v="8"/>
    <x v="8"/>
    <x v="16"/>
    <x v="16"/>
  </r>
  <r>
    <s v="459"/>
    <s v="Custom computer programming services"/>
    <s v="197"/>
    <s v="Pottery, ceramics, and plumbing fixture manufacturing"/>
    <n v="15055"/>
    <s v="Industry Use"/>
    <n v="4.49E-9"/>
    <x v="8"/>
    <x v="8"/>
    <x v="16"/>
    <x v="16"/>
  </r>
  <r>
    <s v="459"/>
    <s v="Custom computer programming services"/>
    <s v="204"/>
    <s v="Ready-mix concrete manufacturing"/>
    <n v="15055"/>
    <s v="Industry Use"/>
    <n v="5.6000000000000003E-10"/>
    <x v="8"/>
    <x v="8"/>
    <x v="16"/>
    <x v="16"/>
  </r>
  <r>
    <s v="459"/>
    <s v="Custom computer programming services"/>
    <s v="211"/>
    <s v="Cut stone and stone product manufacturing"/>
    <n v="15055"/>
    <s v="Industry Use"/>
    <n v="2.7400000000000001E-9"/>
    <x v="8"/>
    <x v="8"/>
    <x v="16"/>
    <x v="16"/>
  </r>
  <r>
    <s v="459"/>
    <s v="Custom computer programming services"/>
    <s v="215"/>
    <s v="Iron and steel mills and ferroalloy manufacturing"/>
    <n v="15055"/>
    <s v="Industry Use"/>
    <n v="3.3800000000000002E-5"/>
    <x v="8"/>
    <x v="8"/>
    <x v="16"/>
    <x v="16"/>
  </r>
  <r>
    <s v="459"/>
    <s v="Custom computer programming services"/>
    <s v="217"/>
    <s v="Rolled steel shape manufacturing"/>
    <n v="15055"/>
    <s v="Industry Use"/>
    <n v="4.6100000000000003E-8"/>
    <x v="8"/>
    <x v="8"/>
    <x v="16"/>
    <x v="16"/>
  </r>
  <r>
    <s v="459"/>
    <s v="Custom computer programming services"/>
    <s v="227"/>
    <s v="Ferrous metal foundries"/>
    <n v="15055"/>
    <s v="Industry Use"/>
    <n v="8.5100000000000001E-8"/>
    <x v="8"/>
    <x v="8"/>
    <x v="16"/>
    <x v="16"/>
  </r>
  <r>
    <s v="459"/>
    <s v="Custom computer programming services"/>
    <s v="228"/>
    <s v="Nonferrous metal foundries"/>
    <n v="15055"/>
    <s v="Industry Use"/>
    <n v="1.86E-7"/>
    <x v="8"/>
    <x v="8"/>
    <x v="16"/>
    <x v="16"/>
  </r>
  <r>
    <s v="459"/>
    <s v="Custom computer programming services"/>
    <s v="230"/>
    <s v="Crown and closure manufacturing and metal stamping"/>
    <n v="15055"/>
    <s v="Industry Use"/>
    <n v="3.9900000000000001E-7"/>
    <x v="8"/>
    <x v="8"/>
    <x v="16"/>
    <x v="16"/>
  </r>
  <r>
    <s v="459"/>
    <s v="Custom computer programming services"/>
    <s v="234"/>
    <s v="Handtool manufacturing"/>
    <n v="15055"/>
    <s v="Industry Use"/>
    <n v="4.2899999999999999E-7"/>
    <x v="8"/>
    <x v="8"/>
    <x v="16"/>
    <x v="16"/>
  </r>
  <r>
    <s v="459"/>
    <s v="Custom computer programming services"/>
    <s v="236"/>
    <s v="Fabricated structural metal manufacturing"/>
    <n v="15055"/>
    <s v="Industry Use"/>
    <n v="6.3800000000000002E-8"/>
    <x v="8"/>
    <x v="8"/>
    <x v="16"/>
    <x v="16"/>
  </r>
  <r>
    <s v="459"/>
    <s v="Custom computer programming services"/>
    <s v="238"/>
    <s v="Metal window and door manufacturing"/>
    <n v="15055"/>
    <s v="Industry Use"/>
    <n v="1.3200000000000001E-6"/>
    <x v="8"/>
    <x v="8"/>
    <x v="16"/>
    <x v="16"/>
  </r>
  <r>
    <s v="459"/>
    <s v="Custom computer programming services"/>
    <s v="239"/>
    <s v="Sheet metal work manufacturing"/>
    <n v="15055"/>
    <s v="Industry Use"/>
    <n v="1.3200000000000001E-6"/>
    <x v="8"/>
    <x v="8"/>
    <x v="16"/>
    <x v="16"/>
  </r>
  <r>
    <s v="459"/>
    <s v="Custom computer programming services"/>
    <s v="240"/>
    <s v="Ornamental and architectural metal work manufacturing"/>
    <n v="15055"/>
    <s v="Industry Use"/>
    <n v="5.39E-8"/>
    <x v="8"/>
    <x v="8"/>
    <x v="16"/>
    <x v="16"/>
  </r>
  <r>
    <s v="459"/>
    <s v="Custom computer programming services"/>
    <s v="242"/>
    <s v="Metal tank (heavy gauge) manufacturing"/>
    <n v="15055"/>
    <s v="Industry Use"/>
    <n v="6.7700000000000004E-7"/>
    <x v="8"/>
    <x v="8"/>
    <x v="16"/>
    <x v="16"/>
  </r>
  <r>
    <s v="459"/>
    <s v="Custom computer programming services"/>
    <s v="244"/>
    <s v="Metal barrels, drums and pails manufacturing"/>
    <n v="15055"/>
    <s v="Industry Use"/>
    <n v="1.18E-7"/>
    <x v="8"/>
    <x v="8"/>
    <x v="16"/>
    <x v="16"/>
  </r>
  <r>
    <s v="459"/>
    <s v="Custom computer programming services"/>
    <s v="247"/>
    <s v="Machine shops"/>
    <n v="15055"/>
    <s v="Industry Use"/>
    <n v="1.32352E-4"/>
    <x v="8"/>
    <x v="8"/>
    <x v="16"/>
    <x v="16"/>
  </r>
  <r>
    <s v="459"/>
    <s v="Custom computer programming services"/>
    <s v="248"/>
    <s v="Turned product and screw, nut, and bolt manufacturing"/>
    <n v="15055"/>
    <s v="Industry Use"/>
    <n v="2.84E-7"/>
    <x v="8"/>
    <x v="8"/>
    <x v="16"/>
    <x v="16"/>
  </r>
  <r>
    <s v="459"/>
    <s v="Custom computer programming services"/>
    <s v="251"/>
    <s v="Electroplating, anodizing, and coloring metal"/>
    <n v="15055"/>
    <s v="Industry Use"/>
    <n v="3.36E-6"/>
    <x v="8"/>
    <x v="8"/>
    <x v="16"/>
    <x v="16"/>
  </r>
  <r>
    <s v="459"/>
    <s v="Custom computer programming services"/>
    <s v="252"/>
    <s v="Valve and fittings, other than plumbing, manufacturing"/>
    <n v="15055"/>
    <s v="Industry Use"/>
    <n v="3.0400000000000002E-7"/>
    <x v="8"/>
    <x v="8"/>
    <x v="16"/>
    <x v="16"/>
  </r>
  <r>
    <s v="459"/>
    <s v="Custom computer programming services"/>
    <s v="259"/>
    <s v="Other fabricated metal manufacturing"/>
    <n v="15055"/>
    <s v="Industry Use"/>
    <n v="9.5100000000000004E-6"/>
    <x v="8"/>
    <x v="8"/>
    <x v="16"/>
    <x v="16"/>
  </r>
  <r>
    <s v="459"/>
    <s v="Custom computer programming services"/>
    <s v="262"/>
    <s v="Construction machinery manufacturing"/>
    <n v="15055"/>
    <s v="Industry Use"/>
    <n v="2.3099999999999999E-7"/>
    <x v="8"/>
    <x v="8"/>
    <x v="16"/>
    <x v="16"/>
  </r>
  <r>
    <s v="459"/>
    <s v="Custom computer programming services"/>
    <s v="269"/>
    <s v="All other industrial machinery manufacturing"/>
    <n v="15055"/>
    <s v="Industry Use"/>
    <n v="7.3099999999999999E-8"/>
    <x v="8"/>
    <x v="8"/>
    <x v="16"/>
    <x v="16"/>
  </r>
  <r>
    <s v="459"/>
    <s v="Custom computer programming services"/>
    <s v="275"/>
    <s v="Air conditioning, refrigeration, and warm air heating equipment manufacturing"/>
    <n v="15055"/>
    <s v="Industry Use"/>
    <n v="7.4200000000000001E-6"/>
    <x v="8"/>
    <x v="8"/>
    <x v="16"/>
    <x v="16"/>
  </r>
  <r>
    <s v="459"/>
    <s v="Custom computer programming services"/>
    <s v="276"/>
    <s v="Industrial mold manufacturing"/>
    <n v="15055"/>
    <s v="Industry Use"/>
    <n v="7.0300000000000001E-8"/>
    <x v="8"/>
    <x v="8"/>
    <x v="16"/>
    <x v="16"/>
  </r>
  <r>
    <s v="459"/>
    <s v="Custom computer programming services"/>
    <s v="277"/>
    <s v="Special tool, die, jig, and fixture manufacturing"/>
    <n v="15055"/>
    <s v="Industry Use"/>
    <n v="2.53E-7"/>
    <x v="8"/>
    <x v="8"/>
    <x v="16"/>
    <x v="16"/>
  </r>
  <r>
    <s v="459"/>
    <s v="Custom computer programming services"/>
    <s v="282"/>
    <s v="Speed changer, industrial high-speed drive, and gear manufacturing"/>
    <n v="15055"/>
    <s v="Industry Use"/>
    <n v="2.8899999999999998E-11"/>
    <x v="8"/>
    <x v="8"/>
    <x v="16"/>
    <x v="16"/>
  </r>
  <r>
    <s v="459"/>
    <s v="Custom computer programming services"/>
    <s v="297"/>
    <s v="Scales, balances, and miscellaneous general purpose machinery manufacturing"/>
    <n v="15055"/>
    <s v="Industry Use"/>
    <n v="1.61E-6"/>
    <x v="8"/>
    <x v="8"/>
    <x v="16"/>
    <x v="16"/>
  </r>
  <r>
    <s v="459"/>
    <s v="Custom computer programming services"/>
    <s v="307"/>
    <s v="Semiconductor and related device manufacturing"/>
    <n v="15055"/>
    <s v="Industry Use"/>
    <n v="3.0499999999999999E-5"/>
    <x v="8"/>
    <x v="8"/>
    <x v="16"/>
    <x v="16"/>
  </r>
  <r>
    <s v="459"/>
    <s v="Custom computer programming services"/>
    <s v="317"/>
    <s v="Analytical laboratory instrument manufacturing"/>
    <n v="15055"/>
    <s v="Industry Use"/>
    <n v="2.9200000000000002E-7"/>
    <x v="8"/>
    <x v="8"/>
    <x v="16"/>
    <x v="16"/>
  </r>
  <r>
    <s v="459"/>
    <s v="Custom computer programming services"/>
    <s v="323"/>
    <s v="Lighting fixture manufacturing"/>
    <n v="15055"/>
    <s v="Industry Use"/>
    <n v="5.7599999999999998E-10"/>
    <x v="8"/>
    <x v="8"/>
    <x v="16"/>
    <x v="16"/>
  </r>
  <r>
    <s v="459"/>
    <s v="Custom computer programming services"/>
    <s v="330"/>
    <s v="Motor and generator manufacturing"/>
    <n v="15055"/>
    <s v="Industry Use"/>
    <n v="4.7000000000000003E-10"/>
    <x v="8"/>
    <x v="8"/>
    <x v="16"/>
    <x v="16"/>
  </r>
  <r>
    <s v="459"/>
    <s v="Custom computer programming services"/>
    <s v="341"/>
    <s v="Light truck and utility vehicle manufacturing"/>
    <n v="15055"/>
    <s v="Industry Use"/>
    <n v="2.07E-8"/>
    <x v="8"/>
    <x v="8"/>
    <x v="16"/>
    <x v="16"/>
  </r>
  <r>
    <s v="459"/>
    <s v="Custom computer programming services"/>
    <s v="343"/>
    <s v="Motor vehicle body manufacturing"/>
    <n v="15055"/>
    <s v="Industry Use"/>
    <n v="2.04E-9"/>
    <x v="8"/>
    <x v="8"/>
    <x v="16"/>
    <x v="16"/>
  </r>
  <r>
    <s v="459"/>
    <s v="Custom computer programming services"/>
    <s v="346"/>
    <s v="Travel trailer and camper manufacturing"/>
    <n v="15055"/>
    <s v="Industry Use"/>
    <n v="1.04E-8"/>
    <x v="8"/>
    <x v="8"/>
    <x v="16"/>
    <x v="16"/>
  </r>
  <r>
    <s v="459"/>
    <s v="Custom computer programming services"/>
    <s v="348"/>
    <s v="Motor vehicle electrical and electronic equipment manufacturing"/>
    <n v="15055"/>
    <s v="Industry Use"/>
    <n v="2.3800000000000001E-6"/>
    <x v="8"/>
    <x v="8"/>
    <x v="16"/>
    <x v="16"/>
  </r>
  <r>
    <s v="459"/>
    <s v="Custom computer programming services"/>
    <s v="364"/>
    <s v="All other transportation equipment manufacturing"/>
    <n v="15055"/>
    <s v="Industry Use"/>
    <n v="2.23E-9"/>
    <x v="8"/>
    <x v="8"/>
    <x v="16"/>
    <x v="16"/>
  </r>
  <r>
    <s v="459"/>
    <s v="Custom computer programming services"/>
    <s v="365"/>
    <s v="Wood kitchen cabinet and countertop manufacturing"/>
    <n v="15055"/>
    <s v="Industry Use"/>
    <n v="1.5799999999999999E-8"/>
    <x v="8"/>
    <x v="8"/>
    <x v="16"/>
    <x v="16"/>
  </r>
  <r>
    <s v="459"/>
    <s v="Custom computer programming services"/>
    <s v="366"/>
    <s v="Upholstered household furniture manufacturing"/>
    <n v="15055"/>
    <s v="Industry Use"/>
    <n v="6.6899999999999997E-8"/>
    <x v="8"/>
    <x v="8"/>
    <x v="16"/>
    <x v="16"/>
  </r>
  <r>
    <s v="459"/>
    <s v="Custom computer programming services"/>
    <s v="367"/>
    <s v="Nonupholstered wood household furniture manufacturing"/>
    <n v="15055"/>
    <s v="Industry Use"/>
    <n v="4.9800000000000004E-7"/>
    <x v="8"/>
    <x v="8"/>
    <x v="16"/>
    <x v="16"/>
  </r>
  <r>
    <s v="459"/>
    <s v="Custom computer programming services"/>
    <s v="371"/>
    <s v="Custom architectural woodwork and millwork"/>
    <n v="15055"/>
    <s v="Industry Use"/>
    <n v="4.7999999999999998E-6"/>
    <x v="8"/>
    <x v="8"/>
    <x v="16"/>
    <x v="16"/>
  </r>
  <r>
    <s v="459"/>
    <s v="Custom computer programming services"/>
    <s v="376"/>
    <s v="Surgical and medical instrument manufacturing"/>
    <n v="15055"/>
    <s v="Industry Use"/>
    <n v="4.57324E-4"/>
    <x v="8"/>
    <x v="8"/>
    <x v="16"/>
    <x v="16"/>
  </r>
  <r>
    <s v="459"/>
    <s v="Custom computer programming services"/>
    <s v="381"/>
    <s v="Jewelry and silverware manufacturing"/>
    <n v="15055"/>
    <s v="Industry Use"/>
    <n v="1.3200000000000001E-8"/>
    <x v="8"/>
    <x v="8"/>
    <x v="16"/>
    <x v="16"/>
  </r>
  <r>
    <s v="459"/>
    <s v="Custom computer programming services"/>
    <s v="382"/>
    <s v="Sporting and athletic goods manufacturing"/>
    <n v="15055"/>
    <s v="Industry Use"/>
    <n v="2.5500000000000001E-9"/>
    <x v="8"/>
    <x v="8"/>
    <x v="16"/>
    <x v="16"/>
  </r>
  <r>
    <s v="459"/>
    <s v="Custom computer programming services"/>
    <s v="383"/>
    <s v="Doll, toy, and game manufacturing"/>
    <n v="15055"/>
    <s v="Industry Use"/>
    <n v="1.233406E-3"/>
    <x v="8"/>
    <x v="8"/>
    <x v="16"/>
    <x v="16"/>
  </r>
  <r>
    <s v="459"/>
    <s v="Custom computer programming services"/>
    <s v="384"/>
    <s v="Office supplies (except paper) manufacturing"/>
    <n v="15055"/>
    <s v="Industry Use"/>
    <n v="9.5000000000000005E-6"/>
    <x v="8"/>
    <x v="8"/>
    <x v="16"/>
    <x v="16"/>
  </r>
  <r>
    <s v="459"/>
    <s v="Custom computer programming services"/>
    <s v="385"/>
    <s v="Sign manufacturing"/>
    <n v="15055"/>
    <s v="Industry Use"/>
    <n v="1.171867E-3"/>
    <x v="8"/>
    <x v="8"/>
    <x v="16"/>
    <x v="16"/>
  </r>
  <r>
    <s v="459"/>
    <s v="Custom computer programming services"/>
    <s v="392"/>
    <s v="Wholesale - Motor vehicle and motor vehicle parts and supplies"/>
    <n v="15055"/>
    <s v="Industry Use"/>
    <n v="4.3303900000000003E-4"/>
    <x v="9"/>
    <x v="9"/>
    <x v="16"/>
    <x v="16"/>
  </r>
  <r>
    <s v="459"/>
    <s v="Custom computer programming services"/>
    <s v="393"/>
    <s v="Wholesale - Professional and commercial equipment and supplies"/>
    <n v="15055"/>
    <s v="Industry Use"/>
    <n v="2.2008935E-2"/>
    <x v="9"/>
    <x v="9"/>
    <x v="16"/>
    <x v="16"/>
  </r>
  <r>
    <s v="459"/>
    <s v="Custom computer programming services"/>
    <s v="394"/>
    <s v="Wholesale - Household appliances and electrical and electronic goods"/>
    <n v="15055"/>
    <s v="Industry Use"/>
    <n v="4.9095105E-2"/>
    <x v="9"/>
    <x v="9"/>
    <x v="16"/>
    <x v="16"/>
  </r>
  <r>
    <s v="459"/>
    <s v="Custom computer programming services"/>
    <s v="395"/>
    <s v="Wholesale - Machinery, equipment, and supplies"/>
    <n v="15055"/>
    <s v="Industry Use"/>
    <n v="8.4683200000000005E-4"/>
    <x v="9"/>
    <x v="9"/>
    <x v="16"/>
    <x v="16"/>
  </r>
  <r>
    <s v="459"/>
    <s v="Custom computer programming services"/>
    <s v="396"/>
    <s v="Wholesale - Other durable goods merchant wholesalers"/>
    <n v="15055"/>
    <s v="Industry Use"/>
    <n v="1.126228E-3"/>
    <x v="9"/>
    <x v="9"/>
    <x v="16"/>
    <x v="16"/>
  </r>
  <r>
    <s v="459"/>
    <s v="Custom computer programming services"/>
    <s v="398"/>
    <s v="Wholesale - Grocery and related product wholesalers"/>
    <n v="15055"/>
    <s v="Industry Use"/>
    <n v="1.8431799999999999E-4"/>
    <x v="9"/>
    <x v="9"/>
    <x v="16"/>
    <x v="16"/>
  </r>
  <r>
    <s v="459"/>
    <s v="Custom computer programming services"/>
    <s v="399"/>
    <s v="Wholesale - Petroleum and petroleum products"/>
    <n v="15055"/>
    <s v="Industry Use"/>
    <n v="7.2352409999999999E-3"/>
    <x v="9"/>
    <x v="9"/>
    <x v="16"/>
    <x v="16"/>
  </r>
  <r>
    <s v="459"/>
    <s v="Custom computer programming services"/>
    <s v="400"/>
    <s v="Wholesale - Other nondurable goods merchant wholesalers"/>
    <n v="15055"/>
    <s v="Industry Use"/>
    <n v="4.7307260000000002E-3"/>
    <x v="9"/>
    <x v="9"/>
    <x v="16"/>
    <x v="16"/>
  </r>
  <r>
    <s v="459"/>
    <s v="Custom computer programming services"/>
    <s v="401"/>
    <s v="Wholesale - Wholesale electronic markets and agents and brokers"/>
    <n v="15055"/>
    <s v="Industry Use"/>
    <n v="1.9049299999999999E-4"/>
    <x v="9"/>
    <x v="9"/>
    <x v="16"/>
    <x v="16"/>
  </r>
  <r>
    <s v="459"/>
    <s v="Custom computer programming services"/>
    <s v="402"/>
    <s v="Retail - Motor vehicle and parts dealers"/>
    <n v="15055"/>
    <s v="Industry Use"/>
    <n v="2.2946899999999999E-4"/>
    <x v="10"/>
    <x v="10"/>
    <x v="16"/>
    <x v="16"/>
  </r>
  <r>
    <s v="459"/>
    <s v="Custom computer programming services"/>
    <s v="403"/>
    <s v="Retail - Furniture and home furnishings stores"/>
    <n v="15055"/>
    <s v="Industry Use"/>
    <n v="3.7016600000000001E-4"/>
    <x v="10"/>
    <x v="10"/>
    <x v="16"/>
    <x v="16"/>
  </r>
  <r>
    <s v="459"/>
    <s v="Custom computer programming services"/>
    <s v="404"/>
    <s v="Retail - Electronics and appliance stores"/>
    <n v="15055"/>
    <s v="Industry Use"/>
    <n v="3.6141400000000001E-4"/>
    <x v="10"/>
    <x v="10"/>
    <x v="16"/>
    <x v="16"/>
  </r>
  <r>
    <s v="459"/>
    <s v="Custom computer programming services"/>
    <s v="405"/>
    <s v="Retail - Building material and garden equipment and supplies stores"/>
    <n v="15055"/>
    <s v="Industry Use"/>
    <n v="7.6996699999999998E-4"/>
    <x v="10"/>
    <x v="10"/>
    <x v="16"/>
    <x v="16"/>
  </r>
  <r>
    <s v="459"/>
    <s v="Custom computer programming services"/>
    <s v="410"/>
    <s v="Retail - Sporting goods, hobby, musical instrument and book stores"/>
    <n v="15055"/>
    <s v="Industry Use"/>
    <n v="3.0305300000000001E-4"/>
    <x v="10"/>
    <x v="10"/>
    <x v="16"/>
    <x v="16"/>
  </r>
  <r>
    <s v="459"/>
    <s v="Custom computer programming services"/>
    <s v="411"/>
    <s v="Retail - General merchandise stores"/>
    <n v="15055"/>
    <s v="Industry Use"/>
    <n v="7.2062299999999999E-4"/>
    <x v="10"/>
    <x v="10"/>
    <x v="16"/>
    <x v="16"/>
  </r>
  <r>
    <s v="459"/>
    <s v="Custom computer programming services"/>
    <s v="412"/>
    <s v="Retail - Miscellaneous store retailers"/>
    <n v="15055"/>
    <s v="Industry Use"/>
    <n v="4.3659200000000002E-4"/>
    <x v="10"/>
    <x v="10"/>
    <x v="16"/>
    <x v="16"/>
  </r>
  <r>
    <s v="459"/>
    <s v="Custom computer programming services"/>
    <s v="413"/>
    <s v="Retail - Nonstore retailers"/>
    <n v="15055"/>
    <s v="Industry Use"/>
    <n v="1.1584970000000001E-3"/>
    <x v="10"/>
    <x v="10"/>
    <x v="16"/>
    <x v="16"/>
  </r>
  <r>
    <s v="459"/>
    <s v="Custom computer programming services"/>
    <s v="414"/>
    <s v="Air transportation"/>
    <n v="15055"/>
    <s v="Industry Use"/>
    <n v="3.1019250000000002E-3"/>
    <x v="11"/>
    <x v="11"/>
    <x v="16"/>
    <x v="16"/>
  </r>
  <r>
    <s v="459"/>
    <s v="Custom computer programming services"/>
    <s v="415"/>
    <s v="Rail transportation"/>
    <n v="15055"/>
    <s v="Industry Use"/>
    <n v="1.1852E-4"/>
    <x v="11"/>
    <x v="11"/>
    <x v="16"/>
    <x v="16"/>
  </r>
  <r>
    <s v="459"/>
    <s v="Custom computer programming services"/>
    <s v="416"/>
    <s v="Water transportation"/>
    <n v="15055"/>
    <s v="Industry Use"/>
    <n v="6.6899999999999999E-9"/>
    <x v="11"/>
    <x v="11"/>
    <x v="16"/>
    <x v="16"/>
  </r>
  <r>
    <s v="459"/>
    <s v="Custom computer programming services"/>
    <s v="417"/>
    <s v="Truck transportation"/>
    <n v="15055"/>
    <s v="Industry Use"/>
    <n v="1.4042758000000001E-2"/>
    <x v="11"/>
    <x v="11"/>
    <x v="16"/>
    <x v="16"/>
  </r>
  <r>
    <s v="459"/>
    <s v="Custom computer programming services"/>
    <s v="418"/>
    <s v="Transit and ground passenger transportation"/>
    <n v="15055"/>
    <s v="Industry Use"/>
    <n v="4.1969950000000002E-3"/>
    <x v="11"/>
    <x v="11"/>
    <x v="16"/>
    <x v="16"/>
  </r>
  <r>
    <s v="459"/>
    <s v="Custom computer programming services"/>
    <s v="419"/>
    <s v="Pipeline transportation"/>
    <n v="15055"/>
    <s v="Industry Use"/>
    <n v="1.04635E-4"/>
    <x v="11"/>
    <x v="11"/>
    <x v="16"/>
    <x v="16"/>
  </r>
  <r>
    <s v="459"/>
    <s v="Custom computer programming services"/>
    <s v="420"/>
    <s v="Scenic and sightseeing transportation and support activities for transportation"/>
    <n v="15055"/>
    <s v="Industry Use"/>
    <n v="1.3695311999999999E-2"/>
    <x v="11"/>
    <x v="11"/>
    <x v="16"/>
    <x v="16"/>
  </r>
  <r>
    <s v="459"/>
    <s v="Custom computer programming services"/>
    <s v="421"/>
    <s v="Couriers and messengers"/>
    <n v="15055"/>
    <s v="Industry Use"/>
    <n v="1.9650649999999999E-2"/>
    <x v="11"/>
    <x v="11"/>
    <x v="16"/>
    <x v="16"/>
  </r>
  <r>
    <s v="459"/>
    <s v="Custom computer programming services"/>
    <s v="422"/>
    <s v="Warehousing and storage"/>
    <n v="15055"/>
    <s v="Industry Use"/>
    <n v="1.6156753999999999E-2"/>
    <x v="11"/>
    <x v="11"/>
    <x v="16"/>
    <x v="16"/>
  </r>
  <r>
    <s v="459"/>
    <s v="Custom computer programming services"/>
    <s v="423"/>
    <s v="Newspaper publishers"/>
    <n v="15055"/>
    <s v="Industry Use"/>
    <n v="3.1906636000000002E-2"/>
    <x v="12"/>
    <x v="12"/>
    <x v="16"/>
    <x v="16"/>
  </r>
  <r>
    <s v="459"/>
    <s v="Custom computer programming services"/>
    <s v="424"/>
    <s v="Periodical publishers"/>
    <n v="15055"/>
    <s v="Industry Use"/>
    <n v="2.3337000000000002E-3"/>
    <x v="12"/>
    <x v="12"/>
    <x v="16"/>
    <x v="16"/>
  </r>
  <r>
    <s v="459"/>
    <s v="Custom computer programming services"/>
    <s v="425"/>
    <s v="Book publishers"/>
    <n v="15055"/>
    <s v="Industry Use"/>
    <n v="6.2211212000000002E-2"/>
    <x v="12"/>
    <x v="12"/>
    <x v="16"/>
    <x v="16"/>
  </r>
  <r>
    <s v="459"/>
    <s v="Custom computer programming services"/>
    <s v="428"/>
    <s v="Software publishers"/>
    <n v="15055"/>
    <s v="Industry Use"/>
    <n v="0.10088109000000001"/>
    <x v="12"/>
    <x v="12"/>
    <x v="16"/>
    <x v="16"/>
  </r>
  <r>
    <s v="459"/>
    <s v="Custom computer programming services"/>
    <s v="429"/>
    <s v="Motion picture and video industries"/>
    <n v="15055"/>
    <s v="Industry Use"/>
    <n v="1.56325E-3"/>
    <x v="12"/>
    <x v="12"/>
    <x v="16"/>
    <x v="16"/>
  </r>
  <r>
    <s v="459"/>
    <s v="Custom computer programming services"/>
    <s v="431"/>
    <s v="Radio and television broadcasting"/>
    <n v="15055"/>
    <s v="Industry Use"/>
    <n v="2.1781987999999999E-2"/>
    <x v="12"/>
    <x v="12"/>
    <x v="16"/>
    <x v="16"/>
  </r>
  <r>
    <s v="459"/>
    <s v="Custom computer programming services"/>
    <s v="432"/>
    <s v="Cable and other subscription programming"/>
    <n v="15055"/>
    <s v="Industry Use"/>
    <n v="4.230284E-3"/>
    <x v="12"/>
    <x v="12"/>
    <x v="16"/>
    <x v="16"/>
  </r>
  <r>
    <s v="459"/>
    <s v="Custom computer programming services"/>
    <s v="433"/>
    <s v="Wired telecommunications carriers"/>
    <n v="15055"/>
    <s v="Industry Use"/>
    <n v="0.117216738"/>
    <x v="12"/>
    <x v="12"/>
    <x v="16"/>
    <x v="16"/>
  </r>
  <r>
    <s v="459"/>
    <s v="Custom computer programming services"/>
    <s v="436"/>
    <s v="Data processing, hosting, and related services"/>
    <n v="15055"/>
    <s v="Industry Use"/>
    <n v="0.35273847899999999"/>
    <x v="12"/>
    <x v="12"/>
    <x v="16"/>
    <x v="16"/>
  </r>
  <r>
    <s v="459"/>
    <s v="Custom computer programming services"/>
    <s v="437"/>
    <s v="News syndicates, libraries, archives and all other information services"/>
    <n v="15055"/>
    <s v="Industry Use"/>
    <n v="7.7999999999999999E-5"/>
    <x v="12"/>
    <x v="12"/>
    <x v="16"/>
    <x v="16"/>
  </r>
  <r>
    <s v="459"/>
    <s v="Custom computer programming services"/>
    <s v="438"/>
    <s v="Internet publishing and broadcasting and web search portals"/>
    <n v="15055"/>
    <s v="Industry Use"/>
    <n v="1.5723920999999998E-2"/>
    <x v="12"/>
    <x v="12"/>
    <x v="16"/>
    <x v="16"/>
  </r>
  <r>
    <s v="459"/>
    <s v="Custom computer programming services"/>
    <s v="439"/>
    <s v="Nondepository credit intermediation and related activities"/>
    <n v="15055"/>
    <s v="Industry Use"/>
    <n v="1.403722E-2"/>
    <x v="13"/>
    <x v="13"/>
    <x v="16"/>
    <x v="16"/>
  </r>
  <r>
    <s v="459"/>
    <s v="Custom computer programming services"/>
    <s v="440"/>
    <s v="Securities and commodity contracts intermediation and brokerage"/>
    <n v="15055"/>
    <s v="Industry Use"/>
    <n v="6.7546760000000003E-3"/>
    <x v="13"/>
    <x v="13"/>
    <x v="16"/>
    <x v="16"/>
  </r>
  <r>
    <s v="459"/>
    <s v="Custom computer programming services"/>
    <s v="441"/>
    <s v="Monetary authorities and depository credit intermediation"/>
    <n v="15055"/>
    <s v="Industry Use"/>
    <n v="0.168263991"/>
    <x v="13"/>
    <x v="13"/>
    <x v="16"/>
    <x v="16"/>
  </r>
  <r>
    <s v="459"/>
    <s v="Custom computer programming services"/>
    <s v="442"/>
    <s v="Other financial investment activities"/>
    <n v="15055"/>
    <s v="Industry Use"/>
    <n v="1.0022005E-2"/>
    <x v="13"/>
    <x v="13"/>
    <x v="16"/>
    <x v="16"/>
  </r>
  <r>
    <s v="459"/>
    <s v="Custom computer programming services"/>
    <s v="443"/>
    <s v="Direct life insurance carriers"/>
    <n v="15055"/>
    <s v="Industry Use"/>
    <n v="3.2799999999999998E-5"/>
    <x v="13"/>
    <x v="13"/>
    <x v="16"/>
    <x v="16"/>
  </r>
  <r>
    <s v="459"/>
    <s v="Custom computer programming services"/>
    <s v="444"/>
    <s v="Insurance carriers, except direct life"/>
    <n v="15055"/>
    <s v="Industry Use"/>
    <n v="8.4409949999999997E-3"/>
    <x v="13"/>
    <x v="13"/>
    <x v="16"/>
    <x v="16"/>
  </r>
  <r>
    <s v="459"/>
    <s v="Custom computer programming services"/>
    <s v="445"/>
    <s v="Insurance agencies, brokerages, and related activities"/>
    <n v="15055"/>
    <s v="Industry Use"/>
    <n v="1.9399320000000001E-2"/>
    <x v="13"/>
    <x v="13"/>
    <x v="16"/>
    <x v="16"/>
  </r>
  <r>
    <s v="459"/>
    <s v="Custom computer programming services"/>
    <s v="447"/>
    <s v="Other real estate"/>
    <n v="15055"/>
    <s v="Industry Use"/>
    <n v="0.473010386"/>
    <x v="14"/>
    <x v="14"/>
    <x v="16"/>
    <x v="16"/>
  </r>
  <r>
    <s v="459"/>
    <s v="Custom computer programming services"/>
    <s v="450"/>
    <s v="Automotive equipment rental and leasing"/>
    <n v="15055"/>
    <s v="Industry Use"/>
    <n v="1.064154E-2"/>
    <x v="15"/>
    <x v="15"/>
    <x v="16"/>
    <x v="16"/>
  </r>
  <r>
    <s v="459"/>
    <s v="Custom computer programming services"/>
    <s v="451"/>
    <s v="General and consumer goods rental except video tapes and discs"/>
    <n v="15055"/>
    <s v="Industry Use"/>
    <n v="5.605212E-3"/>
    <x v="15"/>
    <x v="15"/>
    <x v="16"/>
    <x v="16"/>
  </r>
  <r>
    <s v="459"/>
    <s v="Custom computer programming services"/>
    <s v="453"/>
    <s v="Commercial and industrial machinery and equipment rental and leasing"/>
    <n v="15055"/>
    <s v="Industry Use"/>
    <n v="2.1302147E-2"/>
    <x v="15"/>
    <x v="15"/>
    <x v="16"/>
    <x v="16"/>
  </r>
  <r>
    <s v="459"/>
    <s v="Custom computer programming services"/>
    <s v="454"/>
    <s v="Lessors of nonfinancial intangible assets"/>
    <n v="15055"/>
    <s v="Industry Use"/>
    <n v="4.2021020000000001E-3"/>
    <x v="15"/>
    <x v="15"/>
    <x v="16"/>
    <x v="16"/>
  </r>
  <r>
    <s v="459"/>
    <s v="Custom computer programming services"/>
    <s v="455"/>
    <s v="Legal services"/>
    <n v="15055"/>
    <s v="Industry Use"/>
    <n v="0.305172677"/>
    <x v="16"/>
    <x v="16"/>
    <x v="16"/>
    <x v="16"/>
  </r>
  <r>
    <s v="459"/>
    <s v="Custom computer programming services"/>
    <s v="456"/>
    <s v="Accounting, tax preparation, bookkeeping, and payroll services"/>
    <n v="15055"/>
    <s v="Industry Use"/>
    <n v="0.41185192100000001"/>
    <x v="16"/>
    <x v="16"/>
    <x v="16"/>
    <x v="16"/>
  </r>
  <r>
    <s v="459"/>
    <s v="Custom computer programming services"/>
    <s v="457"/>
    <s v="Architectural, engineering, and related services"/>
    <n v="15055"/>
    <s v="Industry Use"/>
    <n v="0.10474702499999999"/>
    <x v="16"/>
    <x v="16"/>
    <x v="16"/>
    <x v="16"/>
  </r>
  <r>
    <s v="459"/>
    <s v="Custom computer programming services"/>
    <s v="458"/>
    <s v="Specialized design services"/>
    <n v="15055"/>
    <s v="Industry Use"/>
    <n v="2.3828170000000002E-3"/>
    <x v="16"/>
    <x v="16"/>
    <x v="16"/>
    <x v="16"/>
  </r>
  <r>
    <s v="459"/>
    <s v="Custom computer programming services"/>
    <s v="459"/>
    <s v="Custom computer programming services"/>
    <n v="15055"/>
    <s v="Industry Use"/>
    <n v="2.4304999000000001E-2"/>
    <x v="16"/>
    <x v="16"/>
    <x v="16"/>
    <x v="16"/>
  </r>
  <r>
    <s v="459"/>
    <s v="Custom computer programming services"/>
    <s v="460"/>
    <s v="Computer systems design services"/>
    <n v="15055"/>
    <s v="Industry Use"/>
    <n v="0.160413682"/>
    <x v="16"/>
    <x v="16"/>
    <x v="16"/>
    <x v="16"/>
  </r>
  <r>
    <s v="459"/>
    <s v="Custom computer programming services"/>
    <s v="461"/>
    <s v="Other computer related services, including facilities management"/>
    <n v="15055"/>
    <s v="Industry Use"/>
    <n v="7.1136529000000004E-2"/>
    <x v="16"/>
    <x v="16"/>
    <x v="16"/>
    <x v="16"/>
  </r>
  <r>
    <s v="459"/>
    <s v="Custom computer programming services"/>
    <s v="462"/>
    <s v="Management consulting services"/>
    <n v="15055"/>
    <s v="Industry Use"/>
    <n v="0.24271021700000001"/>
    <x v="16"/>
    <x v="16"/>
    <x v="16"/>
    <x v="16"/>
  </r>
  <r>
    <s v="459"/>
    <s v="Custom computer programming services"/>
    <s v="463"/>
    <s v="Environmental and other technical consulting services"/>
    <n v="15055"/>
    <s v="Industry Use"/>
    <n v="4.2876431E-2"/>
    <x v="16"/>
    <x v="16"/>
    <x v="16"/>
    <x v="16"/>
  </r>
  <r>
    <s v="459"/>
    <s v="Custom computer programming services"/>
    <s v="464"/>
    <s v="Scientific research and development services"/>
    <n v="15055"/>
    <s v="Industry Use"/>
    <n v="2.8231848E-2"/>
    <x v="16"/>
    <x v="16"/>
    <x v="16"/>
    <x v="16"/>
  </r>
  <r>
    <s v="459"/>
    <s v="Custom computer programming services"/>
    <s v="465"/>
    <s v="Advertising, public relations, and related services"/>
    <n v="15055"/>
    <s v="Industry Use"/>
    <n v="4.1133752000000003E-2"/>
    <x v="16"/>
    <x v="16"/>
    <x v="16"/>
    <x v="16"/>
  </r>
  <r>
    <s v="459"/>
    <s v="Custom computer programming services"/>
    <s v="466"/>
    <s v="Photographic services"/>
    <n v="15055"/>
    <s v="Industry Use"/>
    <n v="2.0174538999999998E-2"/>
    <x v="16"/>
    <x v="16"/>
    <x v="16"/>
    <x v="16"/>
  </r>
  <r>
    <s v="459"/>
    <s v="Custom computer programming services"/>
    <s v="468"/>
    <s v="Marketing research and all other miscellaneous professional, scientific, and technical services"/>
    <n v="15055"/>
    <s v="Industry Use"/>
    <n v="1.6439835999999999E-2"/>
    <x v="16"/>
    <x v="16"/>
    <x v="16"/>
    <x v="16"/>
  </r>
  <r>
    <s v="459"/>
    <s v="Custom computer programming services"/>
    <s v="469"/>
    <s v="Management of companies and enterprises"/>
    <n v="15055"/>
    <s v="Industry Use"/>
    <n v="0.36670315999999997"/>
    <x v="17"/>
    <x v="17"/>
    <x v="16"/>
    <x v="16"/>
  </r>
  <r>
    <s v="459"/>
    <s v="Custom computer programming services"/>
    <s v="470"/>
    <s v="Office administrative services"/>
    <n v="15055"/>
    <s v="Industry Use"/>
    <n v="0.416091184"/>
    <x v="17"/>
    <x v="17"/>
    <x v="16"/>
    <x v="16"/>
  </r>
  <r>
    <s v="459"/>
    <s v="Custom computer programming services"/>
    <s v="471"/>
    <s v="Facilities support services"/>
    <n v="15055"/>
    <s v="Industry Use"/>
    <n v="8.4545409000000002E-2"/>
    <x v="17"/>
    <x v="17"/>
    <x v="16"/>
    <x v="16"/>
  </r>
  <r>
    <s v="459"/>
    <s v="Custom computer programming services"/>
    <s v="472"/>
    <s v="Employment services"/>
    <n v="15055"/>
    <s v="Industry Use"/>
    <n v="3.1738732779999999"/>
    <x v="17"/>
    <x v="17"/>
    <x v="16"/>
    <x v="16"/>
  </r>
  <r>
    <s v="459"/>
    <s v="Custom computer programming services"/>
    <s v="473"/>
    <s v="Business support services"/>
    <n v="15055"/>
    <s v="Industry Use"/>
    <n v="7.0201880999999994E-2"/>
    <x v="17"/>
    <x v="17"/>
    <x v="16"/>
    <x v="16"/>
  </r>
  <r>
    <s v="459"/>
    <s v="Custom computer programming services"/>
    <s v="475"/>
    <s v="Investigation and security services"/>
    <n v="15055"/>
    <s v="Industry Use"/>
    <n v="5.5498536000000001E-2"/>
    <x v="17"/>
    <x v="17"/>
    <x v="16"/>
    <x v="16"/>
  </r>
  <r>
    <s v="459"/>
    <s v="Custom computer programming services"/>
    <s v="476"/>
    <s v="Services to buildings"/>
    <n v="15055"/>
    <s v="Industry Use"/>
    <n v="3.3748320999999998E-2"/>
    <x v="17"/>
    <x v="17"/>
    <x v="16"/>
    <x v="16"/>
  </r>
  <r>
    <s v="459"/>
    <s v="Custom computer programming services"/>
    <s v="477"/>
    <s v="Landscape and horticultural services"/>
    <n v="15055"/>
    <s v="Industry Use"/>
    <n v="1.6665164E-2"/>
    <x v="17"/>
    <x v="17"/>
    <x v="16"/>
    <x v="16"/>
  </r>
  <r>
    <s v="459"/>
    <s v="Custom computer programming services"/>
    <s v="478"/>
    <s v="Other support services"/>
    <n v="15055"/>
    <s v="Industry Use"/>
    <n v="2.8491050000000002E-3"/>
    <x v="17"/>
    <x v="17"/>
    <x v="16"/>
    <x v="16"/>
  </r>
  <r>
    <s v="459"/>
    <s v="Custom computer programming services"/>
    <s v="479"/>
    <s v="Waste management and remediation services"/>
    <n v="15055"/>
    <s v="Industry Use"/>
    <n v="6.4005930000000004E-3"/>
    <x v="17"/>
    <x v="17"/>
    <x v="16"/>
    <x v="16"/>
  </r>
  <r>
    <s v="459"/>
    <s v="Custom computer programming services"/>
    <s v="496"/>
    <s v="Performing arts companies"/>
    <n v="15055"/>
    <s v="Industry Use"/>
    <n v="9.860069999999999E-4"/>
    <x v="19"/>
    <x v="19"/>
    <x v="16"/>
    <x v="16"/>
  </r>
  <r>
    <s v="459"/>
    <s v="Custom computer programming services"/>
    <s v="497"/>
    <s v="Commercial Sports Except Racing"/>
    <n v="15055"/>
    <s v="Industry Use"/>
    <n v="3.8412530000000002E-3"/>
    <x v="19"/>
    <x v="19"/>
    <x v="16"/>
    <x v="16"/>
  </r>
  <r>
    <s v="459"/>
    <s v="Custom computer programming services"/>
    <s v="498"/>
    <s v="Racing and Track Operation"/>
    <n v="15055"/>
    <s v="Industry Use"/>
    <n v="1.15E-5"/>
    <x v="19"/>
    <x v="19"/>
    <x v="16"/>
    <x v="16"/>
  </r>
  <r>
    <s v="459"/>
    <s v="Custom computer programming services"/>
    <s v="499"/>
    <s v="Independent artists, writers, and performers"/>
    <n v="15055"/>
    <s v="Industry Use"/>
    <n v="2.2412699999999999E-4"/>
    <x v="19"/>
    <x v="19"/>
    <x v="16"/>
    <x v="16"/>
  </r>
  <r>
    <s v="459"/>
    <s v="Custom computer programming services"/>
    <s v="500"/>
    <s v="Promoters of performing arts and sports and agents for public figures"/>
    <n v="15055"/>
    <s v="Industry Use"/>
    <n v="3.3849420000000002E-3"/>
    <x v="19"/>
    <x v="19"/>
    <x v="16"/>
    <x v="16"/>
  </r>
  <r>
    <s v="459"/>
    <s v="Custom computer programming services"/>
    <s v="501"/>
    <s v="Museums, historical sites, zoos, and parks"/>
    <n v="15055"/>
    <s v="Industry Use"/>
    <n v="2.29E-7"/>
    <x v="19"/>
    <x v="19"/>
    <x v="16"/>
    <x v="16"/>
  </r>
  <r>
    <s v="459"/>
    <s v="Custom computer programming services"/>
    <s v="504"/>
    <s v="Other amusement and recreation industries"/>
    <n v="15055"/>
    <s v="Industry Use"/>
    <n v="2.4471520000000002E-3"/>
    <x v="19"/>
    <x v="19"/>
    <x v="16"/>
    <x v="16"/>
  </r>
  <r>
    <s v="459"/>
    <s v="Custom computer programming services"/>
    <s v="505"/>
    <s v="Fitness and recreational sports centers"/>
    <n v="15055"/>
    <s v="Industry Use"/>
    <n v="2.254767E-3"/>
    <x v="19"/>
    <x v="19"/>
    <x v="16"/>
    <x v="16"/>
  </r>
  <r>
    <s v="459"/>
    <s v="Custom computer programming services"/>
    <s v="507"/>
    <s v="Hotels and motels, including casino hotels"/>
    <n v="15055"/>
    <s v="Industry Use"/>
    <n v="7.7399999999999998E-5"/>
    <x v="20"/>
    <x v="20"/>
    <x v="16"/>
    <x v="16"/>
  </r>
  <r>
    <s v="459"/>
    <s v="Custom computer programming services"/>
    <s v="508"/>
    <s v="Other accommodations"/>
    <n v="15055"/>
    <s v="Industry Use"/>
    <n v="2.9099999999999999E-8"/>
    <x v="20"/>
    <x v="20"/>
    <x v="16"/>
    <x v="16"/>
  </r>
  <r>
    <s v="459"/>
    <s v="Custom computer programming services"/>
    <s v="509"/>
    <s v="Full-service restaurants"/>
    <n v="15055"/>
    <s v="Industry Use"/>
    <n v="0.119411826"/>
    <x v="20"/>
    <x v="20"/>
    <x v="16"/>
    <x v="16"/>
  </r>
  <r>
    <s v="459"/>
    <s v="Custom computer programming services"/>
    <s v="510"/>
    <s v="Limited-service restaurants"/>
    <n v="15055"/>
    <s v="Industry Use"/>
    <n v="3.1933835000000001E-2"/>
    <x v="20"/>
    <x v="20"/>
    <x v="16"/>
    <x v="16"/>
  </r>
  <r>
    <s v="459"/>
    <s v="Custom computer programming services"/>
    <s v="511"/>
    <s v="All other food and drinking places"/>
    <n v="15055"/>
    <s v="Industry Use"/>
    <n v="8.5590949999999992E-3"/>
    <x v="20"/>
    <x v="20"/>
    <x v="16"/>
    <x v="16"/>
  </r>
  <r>
    <s v="459"/>
    <s v="Custom computer programming services"/>
    <s v="512"/>
    <s v="Automotive repair and maintenance, except car washes"/>
    <n v="15055"/>
    <s v="Industry Use"/>
    <n v="1.7847183999999999E-2"/>
    <x v="21"/>
    <x v="21"/>
    <x v="16"/>
    <x v="16"/>
  </r>
  <r>
    <s v="459"/>
    <s v="Custom computer programming services"/>
    <s v="513"/>
    <s v="Car washes"/>
    <n v="15055"/>
    <s v="Industry Use"/>
    <n v="6.8532269999999999E-3"/>
    <x v="21"/>
    <x v="21"/>
    <x v="16"/>
    <x v="16"/>
  </r>
  <r>
    <s v="459"/>
    <s v="Custom computer programming services"/>
    <s v="514"/>
    <s v="Electronic and precision equipment repair and maintenance"/>
    <n v="15055"/>
    <s v="Industry Use"/>
    <n v="1.0415222999999999E-2"/>
    <x v="21"/>
    <x v="21"/>
    <x v="16"/>
    <x v="16"/>
  </r>
  <r>
    <s v="459"/>
    <s v="Custom computer programming services"/>
    <s v="515"/>
    <s v="Commercial and industrial machinery and equipment repair and maintenance"/>
    <n v="15055"/>
    <s v="Industry Use"/>
    <n v="2.6178943999999999E-2"/>
    <x v="21"/>
    <x v="21"/>
    <x v="16"/>
    <x v="16"/>
  </r>
  <r>
    <s v="459"/>
    <s v="Custom computer programming services"/>
    <s v="516"/>
    <s v="Personal and household goods repair and maintenance"/>
    <n v="15055"/>
    <s v="Industry Use"/>
    <n v="4.1068279999999999E-3"/>
    <x v="21"/>
    <x v="21"/>
    <x v="16"/>
    <x v="16"/>
  </r>
  <r>
    <s v="459"/>
    <s v="Custom computer programming services"/>
    <s v="519"/>
    <s v="Dry-cleaning and laundry services"/>
    <n v="15055"/>
    <s v="Industry Use"/>
    <n v="1.26E-5"/>
    <x v="21"/>
    <x v="21"/>
    <x v="16"/>
    <x v="16"/>
  </r>
  <r>
    <s v="459"/>
    <s v="Custom computer programming services"/>
    <s v="520"/>
    <s v="Other personal services"/>
    <n v="15055"/>
    <s v="Industry Use"/>
    <n v="4.1775100000000001E-4"/>
    <x v="21"/>
    <x v="21"/>
    <x v="16"/>
    <x v="16"/>
  </r>
  <r>
    <s v="459"/>
    <s v="Custom computer programming services"/>
    <s v="523"/>
    <s v="Business and professional associations"/>
    <n v="15055"/>
    <s v="Industry Use"/>
    <n v="7.2523450000000003E-3"/>
    <x v="21"/>
    <x v="21"/>
    <x v="16"/>
    <x v="16"/>
  </r>
  <r>
    <s v="459"/>
    <s v="Custom computer programming services"/>
    <s v="526"/>
    <s v="Postal service"/>
    <n v="15055"/>
    <s v="Industry Use"/>
    <n v="1.0457805000000001E-2"/>
    <x v="22"/>
    <x v="22"/>
    <x v="16"/>
    <x v="16"/>
  </r>
  <r>
    <s v="459"/>
    <s v="Custom computer programming services"/>
    <s v="528"/>
    <s v="Other federal government enterprises"/>
    <n v="15055"/>
    <s v="Industry Use"/>
    <n v="4.3099999999999998E-7"/>
    <x v="22"/>
    <x v="22"/>
    <x v="16"/>
    <x v="16"/>
  </r>
  <r>
    <s v="459"/>
    <s v="Custom computer programming services"/>
    <s v="532"/>
    <s v="Local government passenger transit"/>
    <n v="15055"/>
    <s v="Industry Use"/>
    <n v="5.0802879999999996E-3"/>
    <x v="22"/>
    <x v="22"/>
    <x v="16"/>
    <x v="16"/>
  </r>
  <r>
    <s v="459"/>
    <s v="Custom computer programming services"/>
    <s v="533"/>
    <s v="Local government electric utilities"/>
    <n v="15055"/>
    <s v="Industry Use"/>
    <n v="1.7855449999999999E-3"/>
    <x v="22"/>
    <x v="22"/>
    <x v="16"/>
    <x v="16"/>
  </r>
  <r>
    <s v="459"/>
    <s v="Custom computer programming services"/>
    <s v="5001"/>
    <s v="Employee Compensation"/>
    <n v="15053"/>
    <s v="Factor Receipts"/>
    <n v="17.19158363"/>
    <x v="23"/>
    <x v="23"/>
    <x v="16"/>
    <x v="16"/>
  </r>
  <r>
    <s v="459"/>
    <s v="Custom computer programming services"/>
    <s v="6001"/>
    <s v="Proprietor Income"/>
    <n v="15053"/>
    <s v="Factor Receipts"/>
    <n v="1.0467855930000001"/>
    <x v="24"/>
    <x v="24"/>
    <x v="16"/>
    <x v="16"/>
  </r>
  <r>
    <s v="459"/>
    <s v="Custom computer programming services"/>
    <s v="7001"/>
    <s v="Other Property Type Income"/>
    <n v="15053"/>
    <s v="Factor Receipts"/>
    <n v="2.7283170220000001"/>
    <x v="25"/>
    <x v="25"/>
    <x v="16"/>
    <x v="16"/>
  </r>
  <r>
    <s v="459"/>
    <s v="Custom computer programming services"/>
    <s v="8001"/>
    <s v="Taxes on Production and Imports"/>
    <n v="15053"/>
    <s v="Factor Receipts"/>
    <n v="0.71443361000000005"/>
    <x v="26"/>
    <x v="26"/>
    <x v="16"/>
    <x v="16"/>
  </r>
  <r>
    <s v="459"/>
    <s v="Custom computer programming services"/>
    <s v="11001"/>
    <s v="Federal Government NonDefense"/>
    <n v="15055"/>
    <s v="Industry Use"/>
    <n v="1.9700000000000002E-6"/>
    <x v="27"/>
    <x v="27"/>
    <x v="16"/>
    <x v="16"/>
  </r>
  <r>
    <s v="459"/>
    <s v="Custom computer programming services"/>
    <s v="12001"/>
    <s v="State/Local Govt NonEducation"/>
    <n v="15055"/>
    <s v="Industry Use"/>
    <n v="1.8890506000000001E-2"/>
    <x v="27"/>
    <x v="27"/>
    <x v="16"/>
    <x v="16"/>
  </r>
  <r>
    <s v="459"/>
    <s v="Custom computer programming services"/>
    <s v="14002"/>
    <s v="Inventory Additions/Deletions"/>
    <n v="15055"/>
    <s v="Industry Use"/>
    <n v="3.8500000000000001E-5"/>
    <x v="27"/>
    <x v="27"/>
    <x v="16"/>
    <x v="16"/>
  </r>
  <r>
    <s v="459"/>
    <s v="Custom computer programming services"/>
    <s v="25001"/>
    <s v="Foreign Trade"/>
    <n v="15056"/>
    <s v="Industry Trade"/>
    <n v="0.52829096399999997"/>
    <x v="28"/>
    <x v="28"/>
    <x v="16"/>
    <x v="16"/>
  </r>
  <r>
    <s v="459"/>
    <s v="Custom computer programming services"/>
    <s v="28001"/>
    <s v="Domestic Trade"/>
    <n v="15056"/>
    <s v="Industry Trade"/>
    <n v="6.2225890010000002"/>
    <x v="29"/>
    <x v="29"/>
    <x v="16"/>
    <x v="16"/>
  </r>
  <r>
    <s v="460"/>
    <s v="Computer systems design services"/>
    <s v="1"/>
    <s v="Oilseed farming"/>
    <n v="15055"/>
    <s v="Industry Use"/>
    <n v="4.99E-5"/>
    <x v="0"/>
    <x v="0"/>
    <x v="16"/>
    <x v="16"/>
  </r>
  <r>
    <s v="460"/>
    <s v="Computer systems design services"/>
    <s v="2"/>
    <s v="Grain farming"/>
    <n v="15055"/>
    <s v="Industry Use"/>
    <n v="2.6134299999999998E-4"/>
    <x v="0"/>
    <x v="0"/>
    <x v="16"/>
    <x v="16"/>
  </r>
  <r>
    <s v="460"/>
    <s v="Computer systems design services"/>
    <s v="3"/>
    <s v="Vegetable and melon farming"/>
    <n v="15055"/>
    <s v="Industry Use"/>
    <n v="6.8500000000000001E-7"/>
    <x v="1"/>
    <x v="1"/>
    <x v="16"/>
    <x v="16"/>
  </r>
  <r>
    <s v="460"/>
    <s v="Computer systems design services"/>
    <s v="4"/>
    <s v="Fruit farming"/>
    <n v="15055"/>
    <s v="Industry Use"/>
    <n v="7.5099999999999999E-7"/>
    <x v="1"/>
    <x v="1"/>
    <x v="16"/>
    <x v="16"/>
  </r>
  <r>
    <s v="460"/>
    <s v="Computer systems design services"/>
    <s v="5"/>
    <s v="Tree nut farming"/>
    <n v="15055"/>
    <s v="Industry Use"/>
    <n v="2.1299999999999999E-7"/>
    <x v="1"/>
    <x v="1"/>
    <x v="16"/>
    <x v="16"/>
  </r>
  <r>
    <s v="460"/>
    <s v="Computer systems design services"/>
    <s v="6"/>
    <s v="Greenhouse, nursery, and floriculture production"/>
    <n v="15055"/>
    <s v="Industry Use"/>
    <n v="4.2100000000000002E-7"/>
    <x v="1"/>
    <x v="1"/>
    <x v="16"/>
    <x v="16"/>
  </r>
  <r>
    <s v="460"/>
    <s v="Computer systems design services"/>
    <s v="10"/>
    <s v="All other crop farming"/>
    <n v="15055"/>
    <s v="Industry Use"/>
    <n v="6.4499999999999997E-7"/>
    <x v="0"/>
    <x v="0"/>
    <x v="16"/>
    <x v="16"/>
  </r>
  <r>
    <s v="460"/>
    <s v="Computer systems design services"/>
    <s v="11"/>
    <s v="Beef cattle ranching and farming, including feedlots and dual-purpose ranching and farming"/>
    <n v="15055"/>
    <s v="Industry Use"/>
    <n v="3.8446500000000001E-4"/>
    <x v="2"/>
    <x v="2"/>
    <x v="16"/>
    <x v="16"/>
  </r>
  <r>
    <s v="460"/>
    <s v="Computer systems design services"/>
    <s v="12"/>
    <s v="Dairy cattle and milk production"/>
    <n v="15055"/>
    <s v="Industry Use"/>
    <n v="3.4837399999999998E-4"/>
    <x v="2"/>
    <x v="2"/>
    <x v="16"/>
    <x v="16"/>
  </r>
  <r>
    <s v="460"/>
    <s v="Computer systems design services"/>
    <s v="13"/>
    <s v="Poultry and egg production"/>
    <n v="15055"/>
    <s v="Industry Use"/>
    <n v="5.57E-6"/>
    <x v="2"/>
    <x v="2"/>
    <x v="16"/>
    <x v="16"/>
  </r>
  <r>
    <s v="460"/>
    <s v="Computer systems design services"/>
    <s v="14"/>
    <s v="Animal production, except cattle and poultry and eggs"/>
    <n v="15055"/>
    <s v="Industry Use"/>
    <n v="1.13701E-4"/>
    <x v="2"/>
    <x v="2"/>
    <x v="16"/>
    <x v="16"/>
  </r>
  <r>
    <s v="460"/>
    <s v="Computer systems design services"/>
    <s v="20"/>
    <s v="Oil and gas extraction"/>
    <n v="15055"/>
    <s v="Industry Use"/>
    <n v="1.3586499999999999E-4"/>
    <x v="4"/>
    <x v="4"/>
    <x v="16"/>
    <x v="16"/>
  </r>
  <r>
    <s v="460"/>
    <s v="Computer systems design services"/>
    <s v="28"/>
    <s v="Stone mining and quarrying"/>
    <n v="15055"/>
    <s v="Industry Use"/>
    <n v="2.6999999999999999E-5"/>
    <x v="4"/>
    <x v="4"/>
    <x v="16"/>
    <x v="16"/>
  </r>
  <r>
    <s v="460"/>
    <s v="Computer systems design services"/>
    <s v="35"/>
    <s v="Drilling oil and gas wells"/>
    <n v="15055"/>
    <s v="Industry Use"/>
    <n v="6.1200000000000004E-9"/>
    <x v="4"/>
    <x v="4"/>
    <x v="16"/>
    <x v="16"/>
  </r>
  <r>
    <s v="460"/>
    <s v="Computer systems design services"/>
    <s v="36"/>
    <s v="Support activities for oil and gas operations"/>
    <n v="15055"/>
    <s v="Industry Use"/>
    <n v="3.1300000000000002E-9"/>
    <x v="4"/>
    <x v="4"/>
    <x v="16"/>
    <x v="16"/>
  </r>
  <r>
    <s v="460"/>
    <s v="Computer systems design services"/>
    <s v="37"/>
    <s v="Metal mining services"/>
    <n v="15055"/>
    <s v="Industry Use"/>
    <n v="1.8300000000000001E-6"/>
    <x v="4"/>
    <x v="4"/>
    <x v="16"/>
    <x v="16"/>
  </r>
  <r>
    <s v="460"/>
    <s v="Computer systems design services"/>
    <s v="47"/>
    <s v="Electric power transmission and distribution"/>
    <n v="15055"/>
    <s v="Industry Use"/>
    <n v="1.2104301E-2"/>
    <x v="5"/>
    <x v="5"/>
    <x v="16"/>
    <x v="16"/>
  </r>
  <r>
    <s v="460"/>
    <s v="Computer systems design services"/>
    <s v="48"/>
    <s v="Natural gas distribution"/>
    <n v="15055"/>
    <s v="Industry Use"/>
    <n v="2.8099999999999999E-5"/>
    <x v="5"/>
    <x v="5"/>
    <x v="16"/>
    <x v="16"/>
  </r>
  <r>
    <s v="460"/>
    <s v="Computer systems design services"/>
    <s v="49"/>
    <s v="Water, sewage and other systems"/>
    <n v="15055"/>
    <s v="Industry Use"/>
    <n v="6.9499999999999995E-5"/>
    <x v="5"/>
    <x v="5"/>
    <x v="16"/>
    <x v="16"/>
  </r>
  <r>
    <s v="460"/>
    <s v="Computer systems design services"/>
    <s v="60"/>
    <s v="Maintenance and repair construction of nonresidential structures"/>
    <n v="15055"/>
    <s v="Industry Use"/>
    <n v="3.8433450000000002E-3"/>
    <x v="6"/>
    <x v="6"/>
    <x v="16"/>
    <x v="16"/>
  </r>
  <r>
    <s v="460"/>
    <s v="Computer systems design services"/>
    <s v="64"/>
    <s v="Other animal food manufacturing"/>
    <n v="15055"/>
    <s v="Industry Use"/>
    <n v="2.1E-7"/>
    <x v="7"/>
    <x v="7"/>
    <x v="16"/>
    <x v="16"/>
  </r>
  <r>
    <s v="460"/>
    <s v="Computer systems design services"/>
    <s v="87"/>
    <s v="Frozen cakes and other pastries manufacturing"/>
    <n v="15055"/>
    <s v="Industry Use"/>
    <n v="5.5999999999999997E-9"/>
    <x v="7"/>
    <x v="7"/>
    <x v="16"/>
    <x v="16"/>
  </r>
  <r>
    <s v="460"/>
    <s v="Computer systems design services"/>
    <s v="93"/>
    <s v="Bread and bakery product, except frozen, manufacturing"/>
    <n v="15055"/>
    <s v="Industry Use"/>
    <n v="3.3099999999999999E-8"/>
    <x v="7"/>
    <x v="7"/>
    <x v="16"/>
    <x v="16"/>
  </r>
  <r>
    <s v="460"/>
    <s v="Computer systems design services"/>
    <s v="115"/>
    <s v="Textile and fabric finishing mills"/>
    <n v="15055"/>
    <s v="Industry Use"/>
    <n v="1.75E-9"/>
    <x v="8"/>
    <x v="8"/>
    <x v="16"/>
    <x v="16"/>
  </r>
  <r>
    <s v="460"/>
    <s v="Computer systems design services"/>
    <s v="119"/>
    <s v="Textile bag and canvas mills"/>
    <n v="15055"/>
    <s v="Industry Use"/>
    <n v="6.7900000000000006E-8"/>
    <x v="8"/>
    <x v="8"/>
    <x v="16"/>
    <x v="16"/>
  </r>
  <r>
    <s v="460"/>
    <s v="Computer systems design services"/>
    <s v="121"/>
    <s v="Other textile product mills"/>
    <n v="15055"/>
    <s v="Industry Use"/>
    <n v="1.41934E-4"/>
    <x v="8"/>
    <x v="8"/>
    <x v="16"/>
    <x v="16"/>
  </r>
  <r>
    <s v="460"/>
    <s v="Computer systems design services"/>
    <s v="132"/>
    <s v="Sawmills"/>
    <n v="15055"/>
    <s v="Industry Use"/>
    <n v="1.59E-5"/>
    <x v="8"/>
    <x v="8"/>
    <x v="16"/>
    <x v="16"/>
  </r>
  <r>
    <s v="460"/>
    <s v="Computer systems design services"/>
    <s v="135"/>
    <s v="Engineered wood member and truss manufacturing"/>
    <n v="15055"/>
    <s v="Industry Use"/>
    <n v="9.9599999999999995E-6"/>
    <x v="8"/>
    <x v="8"/>
    <x v="16"/>
    <x v="16"/>
  </r>
  <r>
    <s v="460"/>
    <s v="Computer systems design services"/>
    <s v="137"/>
    <s v="Wood windows and door manufacturing"/>
    <n v="15055"/>
    <s v="Industry Use"/>
    <n v="1.190104E-3"/>
    <x v="8"/>
    <x v="8"/>
    <x v="16"/>
    <x v="16"/>
  </r>
  <r>
    <s v="460"/>
    <s v="Computer systems design services"/>
    <s v="139"/>
    <s v="Other millwork, including flooring"/>
    <n v="15055"/>
    <s v="Industry Use"/>
    <n v="2.1600000000000001E-6"/>
    <x v="8"/>
    <x v="8"/>
    <x v="16"/>
    <x v="16"/>
  </r>
  <r>
    <s v="460"/>
    <s v="Computer systems design services"/>
    <s v="140"/>
    <s v="Wood container and pallet manufacturing"/>
    <n v="15055"/>
    <s v="Industry Use"/>
    <n v="3.8558499999999998E-4"/>
    <x v="8"/>
    <x v="8"/>
    <x v="16"/>
    <x v="16"/>
  </r>
  <r>
    <s v="460"/>
    <s v="Computer systems design services"/>
    <s v="143"/>
    <s v="All other miscellaneous wood product manufacturing"/>
    <n v="15055"/>
    <s v="Industry Use"/>
    <n v="2.4300400000000001E-4"/>
    <x v="8"/>
    <x v="8"/>
    <x v="16"/>
    <x v="16"/>
  </r>
  <r>
    <s v="460"/>
    <s v="Computer systems design services"/>
    <s v="147"/>
    <s v="Paperboard container manufacturing"/>
    <n v="15055"/>
    <s v="Industry Use"/>
    <n v="4.9390850000000002E-3"/>
    <x v="8"/>
    <x v="8"/>
    <x v="16"/>
    <x v="16"/>
  </r>
  <r>
    <s v="460"/>
    <s v="Computer systems design services"/>
    <s v="152"/>
    <s v="Printing"/>
    <n v="15055"/>
    <s v="Industry Use"/>
    <n v="2.2404942000000001E-2"/>
    <x v="8"/>
    <x v="8"/>
    <x v="16"/>
    <x v="16"/>
  </r>
  <r>
    <s v="460"/>
    <s v="Computer systems design services"/>
    <s v="163"/>
    <s v="Other basic organic chemical manufacturing"/>
    <n v="15055"/>
    <s v="Industry Use"/>
    <n v="3.6528100000000001E-4"/>
    <x v="8"/>
    <x v="8"/>
    <x v="16"/>
    <x v="16"/>
  </r>
  <r>
    <s v="460"/>
    <s v="Computer systems design services"/>
    <s v="175"/>
    <s v="Paint and coating manufacturing"/>
    <n v="15055"/>
    <s v="Industry Use"/>
    <n v="6.63E-6"/>
    <x v="8"/>
    <x v="8"/>
    <x v="16"/>
    <x v="16"/>
  </r>
  <r>
    <s v="460"/>
    <s v="Computer systems design services"/>
    <s v="177"/>
    <s v="Soap and other detergent manufacturing"/>
    <n v="15055"/>
    <s v="Industry Use"/>
    <n v="2.1500000000000001E-5"/>
    <x v="8"/>
    <x v="8"/>
    <x v="16"/>
    <x v="16"/>
  </r>
  <r>
    <s v="460"/>
    <s v="Computer systems design services"/>
    <s v="190"/>
    <s v="Polystyrene foam product manufacturing"/>
    <n v="15055"/>
    <s v="Industry Use"/>
    <n v="4.4869799999999998E-4"/>
    <x v="8"/>
    <x v="8"/>
    <x v="16"/>
    <x v="16"/>
  </r>
  <r>
    <s v="460"/>
    <s v="Computer systems design services"/>
    <s v="191"/>
    <s v="Urethane and other foam product (except polystyrene) manufacturing"/>
    <n v="15055"/>
    <s v="Industry Use"/>
    <n v="6.58E-5"/>
    <x v="8"/>
    <x v="8"/>
    <x v="16"/>
    <x v="16"/>
  </r>
  <r>
    <s v="460"/>
    <s v="Computer systems design services"/>
    <s v="192"/>
    <s v="Plastics bottle manufacturing"/>
    <n v="15055"/>
    <s v="Industry Use"/>
    <n v="3.3200000000000001E-5"/>
    <x v="8"/>
    <x v="8"/>
    <x v="16"/>
    <x v="16"/>
  </r>
  <r>
    <s v="460"/>
    <s v="Computer systems design services"/>
    <s v="195"/>
    <s v="Rubber and plastics hoses and belting manufacturing"/>
    <n v="15055"/>
    <s v="Industry Use"/>
    <n v="4.6199999999999998E-5"/>
    <x v="8"/>
    <x v="8"/>
    <x v="16"/>
    <x v="16"/>
  </r>
  <r>
    <s v="460"/>
    <s v="Computer systems design services"/>
    <s v="197"/>
    <s v="Pottery, ceramics, and plumbing fixture manufacturing"/>
    <n v="15055"/>
    <s v="Industry Use"/>
    <n v="5.8500000000000001E-7"/>
    <x v="8"/>
    <x v="8"/>
    <x v="16"/>
    <x v="16"/>
  </r>
  <r>
    <s v="460"/>
    <s v="Computer systems design services"/>
    <s v="204"/>
    <s v="Ready-mix concrete manufacturing"/>
    <n v="15055"/>
    <s v="Industry Use"/>
    <n v="6.5000000000000003E-9"/>
    <x v="8"/>
    <x v="8"/>
    <x v="16"/>
    <x v="16"/>
  </r>
  <r>
    <s v="460"/>
    <s v="Computer systems design services"/>
    <s v="207"/>
    <s v="Other concrete product manufacturing"/>
    <n v="15055"/>
    <s v="Industry Use"/>
    <n v="3.4114799999999999E-4"/>
    <x v="8"/>
    <x v="8"/>
    <x v="16"/>
    <x v="16"/>
  </r>
  <r>
    <s v="460"/>
    <s v="Computer systems design services"/>
    <s v="211"/>
    <s v="Cut stone and stone product manufacturing"/>
    <n v="15055"/>
    <s v="Industry Use"/>
    <n v="3.22E-7"/>
    <x v="8"/>
    <x v="8"/>
    <x v="16"/>
    <x v="16"/>
  </r>
  <r>
    <s v="460"/>
    <s v="Computer systems design services"/>
    <s v="215"/>
    <s v="Iron and steel mills and ferroalloy manufacturing"/>
    <n v="15055"/>
    <s v="Industry Use"/>
    <n v="1.2298300000000001E-4"/>
    <x v="8"/>
    <x v="8"/>
    <x v="16"/>
    <x v="16"/>
  </r>
  <r>
    <s v="460"/>
    <s v="Computer systems design services"/>
    <s v="217"/>
    <s v="Rolled steel shape manufacturing"/>
    <n v="15055"/>
    <s v="Industry Use"/>
    <n v="7.61E-7"/>
    <x v="8"/>
    <x v="8"/>
    <x v="16"/>
    <x v="16"/>
  </r>
  <r>
    <s v="460"/>
    <s v="Computer systems design services"/>
    <s v="227"/>
    <s v="Ferrous metal foundries"/>
    <n v="15055"/>
    <s v="Industry Use"/>
    <n v="1.84E-6"/>
    <x v="8"/>
    <x v="8"/>
    <x v="16"/>
    <x v="16"/>
  </r>
  <r>
    <s v="460"/>
    <s v="Computer systems design services"/>
    <s v="228"/>
    <s v="Nonferrous metal foundries"/>
    <n v="15055"/>
    <s v="Industry Use"/>
    <n v="1.7099999999999999E-5"/>
    <x v="8"/>
    <x v="8"/>
    <x v="16"/>
    <x v="16"/>
  </r>
  <r>
    <s v="460"/>
    <s v="Computer systems design services"/>
    <s v="230"/>
    <s v="Crown and closure manufacturing and metal stamping"/>
    <n v="15055"/>
    <s v="Industry Use"/>
    <n v="1.3014799999999999E-4"/>
    <x v="8"/>
    <x v="8"/>
    <x v="16"/>
    <x v="16"/>
  </r>
  <r>
    <s v="460"/>
    <s v="Computer systems design services"/>
    <s v="234"/>
    <s v="Handtool manufacturing"/>
    <n v="15055"/>
    <s v="Industry Use"/>
    <n v="1.0300000000000001E-6"/>
    <x v="8"/>
    <x v="8"/>
    <x v="16"/>
    <x v="16"/>
  </r>
  <r>
    <s v="460"/>
    <s v="Computer systems design services"/>
    <s v="236"/>
    <s v="Fabricated structural metal manufacturing"/>
    <n v="15055"/>
    <s v="Industry Use"/>
    <n v="2.7136349999999998E-3"/>
    <x v="8"/>
    <x v="8"/>
    <x v="16"/>
    <x v="16"/>
  </r>
  <r>
    <s v="460"/>
    <s v="Computer systems design services"/>
    <s v="238"/>
    <s v="Metal window and door manufacturing"/>
    <n v="15055"/>
    <s v="Industry Use"/>
    <n v="1.4389529E-2"/>
    <x v="8"/>
    <x v="8"/>
    <x v="16"/>
    <x v="16"/>
  </r>
  <r>
    <s v="460"/>
    <s v="Computer systems design services"/>
    <s v="239"/>
    <s v="Sheet metal work manufacturing"/>
    <n v="15055"/>
    <s v="Industry Use"/>
    <n v="6.575427E-3"/>
    <x v="8"/>
    <x v="8"/>
    <x v="16"/>
    <x v="16"/>
  </r>
  <r>
    <s v="460"/>
    <s v="Computer systems design services"/>
    <s v="240"/>
    <s v="Ornamental and architectural metal work manufacturing"/>
    <n v="15055"/>
    <s v="Industry Use"/>
    <n v="9.3889799999999997E-4"/>
    <x v="8"/>
    <x v="8"/>
    <x v="16"/>
    <x v="16"/>
  </r>
  <r>
    <s v="460"/>
    <s v="Computer systems design services"/>
    <s v="242"/>
    <s v="Metal tank (heavy gauge) manufacturing"/>
    <n v="15055"/>
    <s v="Industry Use"/>
    <n v="1.07272E-4"/>
    <x v="8"/>
    <x v="8"/>
    <x v="16"/>
    <x v="16"/>
  </r>
  <r>
    <s v="460"/>
    <s v="Computer systems design services"/>
    <s v="244"/>
    <s v="Metal barrels, drums and pails manufacturing"/>
    <n v="15055"/>
    <s v="Industry Use"/>
    <n v="3.4800000000000001E-6"/>
    <x v="8"/>
    <x v="8"/>
    <x v="16"/>
    <x v="16"/>
  </r>
  <r>
    <s v="460"/>
    <s v="Computer systems design services"/>
    <s v="247"/>
    <s v="Machine shops"/>
    <n v="15055"/>
    <s v="Industry Use"/>
    <n v="8.7100399999999998E-4"/>
    <x v="8"/>
    <x v="8"/>
    <x v="16"/>
    <x v="16"/>
  </r>
  <r>
    <s v="460"/>
    <s v="Computer systems design services"/>
    <s v="248"/>
    <s v="Turned product and screw, nut, and bolt manufacturing"/>
    <n v="15055"/>
    <s v="Industry Use"/>
    <n v="4.2400000000000001E-5"/>
    <x v="8"/>
    <x v="8"/>
    <x v="16"/>
    <x v="16"/>
  </r>
  <r>
    <s v="460"/>
    <s v="Computer systems design services"/>
    <s v="251"/>
    <s v="Electroplating, anodizing, and coloring metal"/>
    <n v="15055"/>
    <s v="Industry Use"/>
    <n v="6.7199999999999994E-5"/>
    <x v="8"/>
    <x v="8"/>
    <x v="16"/>
    <x v="16"/>
  </r>
  <r>
    <s v="460"/>
    <s v="Computer systems design services"/>
    <s v="252"/>
    <s v="Valve and fittings, other than plumbing, manufacturing"/>
    <n v="15055"/>
    <s v="Industry Use"/>
    <n v="4.7358620000000004E-3"/>
    <x v="8"/>
    <x v="8"/>
    <x v="16"/>
    <x v="16"/>
  </r>
  <r>
    <s v="460"/>
    <s v="Computer systems design services"/>
    <s v="259"/>
    <s v="Other fabricated metal manufacturing"/>
    <n v="15055"/>
    <s v="Industry Use"/>
    <n v="1.7464800000000001E-4"/>
    <x v="8"/>
    <x v="8"/>
    <x v="16"/>
    <x v="16"/>
  </r>
  <r>
    <s v="460"/>
    <s v="Computer systems design services"/>
    <s v="262"/>
    <s v="Construction machinery manufacturing"/>
    <n v="15055"/>
    <s v="Industry Use"/>
    <n v="5.5500000000000002E-6"/>
    <x v="8"/>
    <x v="8"/>
    <x v="16"/>
    <x v="16"/>
  </r>
  <r>
    <s v="460"/>
    <s v="Computer systems design services"/>
    <s v="269"/>
    <s v="All other industrial machinery manufacturing"/>
    <n v="15055"/>
    <s v="Industry Use"/>
    <n v="1.03E-5"/>
    <x v="8"/>
    <x v="8"/>
    <x v="16"/>
    <x v="16"/>
  </r>
  <r>
    <s v="460"/>
    <s v="Computer systems design services"/>
    <s v="275"/>
    <s v="Air conditioning, refrigeration, and warm air heating equipment manufacturing"/>
    <n v="15055"/>
    <s v="Industry Use"/>
    <n v="1.7463229999999999E-3"/>
    <x v="8"/>
    <x v="8"/>
    <x v="16"/>
    <x v="16"/>
  </r>
  <r>
    <s v="460"/>
    <s v="Computer systems design services"/>
    <s v="276"/>
    <s v="Industrial mold manufacturing"/>
    <n v="15055"/>
    <s v="Industry Use"/>
    <n v="2.0700000000000001E-6"/>
    <x v="8"/>
    <x v="8"/>
    <x v="16"/>
    <x v="16"/>
  </r>
  <r>
    <s v="460"/>
    <s v="Computer systems design services"/>
    <s v="277"/>
    <s v="Special tool, die, jig, and fixture manufacturing"/>
    <n v="15055"/>
    <s v="Industry Use"/>
    <n v="9.4900000000000006E-6"/>
    <x v="8"/>
    <x v="8"/>
    <x v="16"/>
    <x v="16"/>
  </r>
  <r>
    <s v="460"/>
    <s v="Computer systems design services"/>
    <s v="282"/>
    <s v="Speed changer, industrial high-speed drive, and gear manufacturing"/>
    <n v="15055"/>
    <s v="Industry Use"/>
    <n v="2.4600000000000002E-9"/>
    <x v="8"/>
    <x v="8"/>
    <x v="16"/>
    <x v="16"/>
  </r>
  <r>
    <s v="460"/>
    <s v="Computer systems design services"/>
    <s v="297"/>
    <s v="Scales, balances, and miscellaneous general purpose machinery manufacturing"/>
    <n v="15055"/>
    <s v="Industry Use"/>
    <n v="3.0047199999999998E-4"/>
    <x v="8"/>
    <x v="8"/>
    <x v="16"/>
    <x v="16"/>
  </r>
  <r>
    <s v="460"/>
    <s v="Computer systems design services"/>
    <s v="307"/>
    <s v="Semiconductor and related device manufacturing"/>
    <n v="15055"/>
    <s v="Industry Use"/>
    <n v="7.3899999999999994E-5"/>
    <x v="8"/>
    <x v="8"/>
    <x v="16"/>
    <x v="16"/>
  </r>
  <r>
    <s v="460"/>
    <s v="Computer systems design services"/>
    <s v="317"/>
    <s v="Analytical laboratory instrument manufacturing"/>
    <n v="15055"/>
    <s v="Industry Use"/>
    <n v="1.3799999999999999E-6"/>
    <x v="8"/>
    <x v="8"/>
    <x v="16"/>
    <x v="16"/>
  </r>
  <r>
    <s v="460"/>
    <s v="Computer systems design services"/>
    <s v="323"/>
    <s v="Lighting fixture manufacturing"/>
    <n v="15055"/>
    <s v="Industry Use"/>
    <n v="3.6900000000000002E-5"/>
    <x v="8"/>
    <x v="8"/>
    <x v="16"/>
    <x v="16"/>
  </r>
  <r>
    <s v="460"/>
    <s v="Computer systems design services"/>
    <s v="330"/>
    <s v="Motor and generator manufacturing"/>
    <n v="15055"/>
    <s v="Industry Use"/>
    <n v="8.5499999999999997E-7"/>
    <x v="8"/>
    <x v="8"/>
    <x v="16"/>
    <x v="16"/>
  </r>
  <r>
    <s v="460"/>
    <s v="Computer systems design services"/>
    <s v="341"/>
    <s v="Light truck and utility vehicle manufacturing"/>
    <n v="15055"/>
    <s v="Industry Use"/>
    <n v="1.2499999999999999E-8"/>
    <x v="8"/>
    <x v="8"/>
    <x v="16"/>
    <x v="16"/>
  </r>
  <r>
    <s v="460"/>
    <s v="Computer systems design services"/>
    <s v="343"/>
    <s v="Motor vehicle body manufacturing"/>
    <n v="15055"/>
    <s v="Industry Use"/>
    <n v="1.8E-9"/>
    <x v="8"/>
    <x v="8"/>
    <x v="16"/>
    <x v="16"/>
  </r>
  <r>
    <s v="460"/>
    <s v="Computer systems design services"/>
    <s v="346"/>
    <s v="Travel trailer and camper manufacturing"/>
    <n v="15055"/>
    <s v="Industry Use"/>
    <n v="9.4E-7"/>
    <x v="8"/>
    <x v="8"/>
    <x v="16"/>
    <x v="16"/>
  </r>
  <r>
    <s v="460"/>
    <s v="Computer systems design services"/>
    <s v="348"/>
    <s v="Motor vehicle electrical and electronic equipment manufacturing"/>
    <n v="15055"/>
    <s v="Industry Use"/>
    <n v="4.8900000000000003E-5"/>
    <x v="8"/>
    <x v="8"/>
    <x v="16"/>
    <x v="16"/>
  </r>
  <r>
    <s v="460"/>
    <s v="Computer systems design services"/>
    <s v="364"/>
    <s v="All other transportation equipment manufacturing"/>
    <n v="15055"/>
    <s v="Industry Use"/>
    <n v="5.1499999999999998E-9"/>
    <x v="8"/>
    <x v="8"/>
    <x v="16"/>
    <x v="16"/>
  </r>
  <r>
    <s v="460"/>
    <s v="Computer systems design services"/>
    <s v="365"/>
    <s v="Wood kitchen cabinet and countertop manufacturing"/>
    <n v="15055"/>
    <s v="Industry Use"/>
    <n v="1.86E-6"/>
    <x v="8"/>
    <x v="8"/>
    <x v="16"/>
    <x v="16"/>
  </r>
  <r>
    <s v="460"/>
    <s v="Computer systems design services"/>
    <s v="366"/>
    <s v="Upholstered household furniture manufacturing"/>
    <n v="15055"/>
    <s v="Industry Use"/>
    <n v="4.4499999999999997E-7"/>
    <x v="8"/>
    <x v="8"/>
    <x v="16"/>
    <x v="16"/>
  </r>
  <r>
    <s v="460"/>
    <s v="Computer systems design services"/>
    <s v="367"/>
    <s v="Nonupholstered wood household furniture manufacturing"/>
    <n v="15055"/>
    <s v="Industry Use"/>
    <n v="3.3100000000000001E-6"/>
    <x v="8"/>
    <x v="8"/>
    <x v="16"/>
    <x v="16"/>
  </r>
  <r>
    <s v="460"/>
    <s v="Computer systems design services"/>
    <s v="371"/>
    <s v="Custom architectural woodwork and millwork"/>
    <n v="15055"/>
    <s v="Industry Use"/>
    <n v="1.04E-5"/>
    <x v="8"/>
    <x v="8"/>
    <x v="16"/>
    <x v="16"/>
  </r>
  <r>
    <s v="460"/>
    <s v="Computer systems design services"/>
    <s v="374"/>
    <s v="Mattress manufacturing"/>
    <n v="15055"/>
    <s v="Industry Use"/>
    <n v="1.13E-6"/>
    <x v="8"/>
    <x v="8"/>
    <x v="16"/>
    <x v="16"/>
  </r>
  <r>
    <s v="460"/>
    <s v="Computer systems design services"/>
    <s v="376"/>
    <s v="Surgical and medical instrument manufacturing"/>
    <n v="15055"/>
    <s v="Industry Use"/>
    <n v="8.5886899999999995E-4"/>
    <x v="8"/>
    <x v="8"/>
    <x v="16"/>
    <x v="16"/>
  </r>
  <r>
    <s v="460"/>
    <s v="Computer systems design services"/>
    <s v="381"/>
    <s v="Jewelry and silverware manufacturing"/>
    <n v="15055"/>
    <s v="Industry Use"/>
    <n v="1.8400000000000001E-7"/>
    <x v="8"/>
    <x v="8"/>
    <x v="16"/>
    <x v="16"/>
  </r>
  <r>
    <s v="460"/>
    <s v="Computer systems design services"/>
    <s v="382"/>
    <s v="Sporting and athletic goods manufacturing"/>
    <n v="15055"/>
    <s v="Industry Use"/>
    <n v="3.5999999999999998E-6"/>
    <x v="8"/>
    <x v="8"/>
    <x v="16"/>
    <x v="16"/>
  </r>
  <r>
    <s v="460"/>
    <s v="Computer systems design services"/>
    <s v="383"/>
    <s v="Doll, toy, and game manufacturing"/>
    <n v="15055"/>
    <s v="Industry Use"/>
    <n v="2.3124339999999999E-3"/>
    <x v="8"/>
    <x v="8"/>
    <x v="16"/>
    <x v="16"/>
  </r>
  <r>
    <s v="460"/>
    <s v="Computer systems design services"/>
    <s v="384"/>
    <s v="Office supplies (except paper) manufacturing"/>
    <n v="15055"/>
    <s v="Industry Use"/>
    <n v="2.5299999999999998E-5"/>
    <x v="8"/>
    <x v="8"/>
    <x v="16"/>
    <x v="16"/>
  </r>
  <r>
    <s v="460"/>
    <s v="Computer systems design services"/>
    <s v="385"/>
    <s v="Sign manufacturing"/>
    <n v="15055"/>
    <s v="Industry Use"/>
    <n v="2.1982600000000001E-3"/>
    <x v="8"/>
    <x v="8"/>
    <x v="16"/>
    <x v="16"/>
  </r>
  <r>
    <s v="460"/>
    <s v="Computer systems design services"/>
    <s v="392"/>
    <s v="Wholesale - Motor vehicle and motor vehicle parts and supplies"/>
    <n v="15055"/>
    <s v="Industry Use"/>
    <n v="9.9393280000000007E-3"/>
    <x v="9"/>
    <x v="9"/>
    <x v="16"/>
    <x v="16"/>
  </r>
  <r>
    <s v="460"/>
    <s v="Computer systems design services"/>
    <s v="393"/>
    <s v="Wholesale - Professional and commercial equipment and supplies"/>
    <n v="15055"/>
    <s v="Industry Use"/>
    <n v="8.5280173000000001E-2"/>
    <x v="9"/>
    <x v="9"/>
    <x v="16"/>
    <x v="16"/>
  </r>
  <r>
    <s v="460"/>
    <s v="Computer systems design services"/>
    <s v="394"/>
    <s v="Wholesale - Household appliances and electrical and electronic goods"/>
    <n v="15055"/>
    <s v="Industry Use"/>
    <n v="0.27097674599999999"/>
    <x v="9"/>
    <x v="9"/>
    <x v="16"/>
    <x v="16"/>
  </r>
  <r>
    <s v="460"/>
    <s v="Computer systems design services"/>
    <s v="395"/>
    <s v="Wholesale - Machinery, equipment, and supplies"/>
    <n v="15055"/>
    <s v="Industry Use"/>
    <n v="9.9230478999999996E-2"/>
    <x v="9"/>
    <x v="9"/>
    <x v="16"/>
    <x v="16"/>
  </r>
  <r>
    <s v="460"/>
    <s v="Computer systems design services"/>
    <s v="396"/>
    <s v="Wholesale - Other durable goods merchant wholesalers"/>
    <n v="15055"/>
    <s v="Industry Use"/>
    <n v="0.15328425000000001"/>
    <x v="9"/>
    <x v="9"/>
    <x v="16"/>
    <x v="16"/>
  </r>
  <r>
    <s v="460"/>
    <s v="Computer systems design services"/>
    <s v="397"/>
    <s v="Wholesale - Drugs and druggistsâ€™ sundries"/>
    <n v="15055"/>
    <s v="Industry Use"/>
    <n v="1.2396E-4"/>
    <x v="9"/>
    <x v="9"/>
    <x v="16"/>
    <x v="16"/>
  </r>
  <r>
    <s v="460"/>
    <s v="Computer systems design services"/>
    <s v="398"/>
    <s v="Wholesale - Grocery and related product wholesalers"/>
    <n v="15055"/>
    <s v="Industry Use"/>
    <n v="1.5586269999999999E-3"/>
    <x v="9"/>
    <x v="9"/>
    <x v="16"/>
    <x v="16"/>
  </r>
  <r>
    <s v="460"/>
    <s v="Computer systems design services"/>
    <s v="399"/>
    <s v="Wholesale - Petroleum and petroleum products"/>
    <n v="15055"/>
    <s v="Industry Use"/>
    <n v="3.2880378000000002E-2"/>
    <x v="9"/>
    <x v="9"/>
    <x v="16"/>
    <x v="16"/>
  </r>
  <r>
    <s v="460"/>
    <s v="Computer systems design services"/>
    <s v="400"/>
    <s v="Wholesale - Other nondurable goods merchant wholesalers"/>
    <n v="15055"/>
    <s v="Industry Use"/>
    <n v="4.4494077E-2"/>
    <x v="9"/>
    <x v="9"/>
    <x v="16"/>
    <x v="16"/>
  </r>
  <r>
    <s v="460"/>
    <s v="Computer systems design services"/>
    <s v="401"/>
    <s v="Wholesale - Wholesale electronic markets and agents and brokers"/>
    <n v="15055"/>
    <s v="Industry Use"/>
    <n v="2.2436700000000001E-3"/>
    <x v="9"/>
    <x v="9"/>
    <x v="16"/>
    <x v="16"/>
  </r>
  <r>
    <s v="460"/>
    <s v="Computer systems design services"/>
    <s v="402"/>
    <s v="Retail - Motor vehicle and parts dealers"/>
    <n v="15055"/>
    <s v="Industry Use"/>
    <n v="5.5440999999999997E-4"/>
    <x v="10"/>
    <x v="10"/>
    <x v="16"/>
    <x v="16"/>
  </r>
  <r>
    <s v="460"/>
    <s v="Computer systems design services"/>
    <s v="403"/>
    <s v="Retail - Furniture and home furnishings stores"/>
    <n v="15055"/>
    <s v="Industry Use"/>
    <n v="1.490566E-3"/>
    <x v="10"/>
    <x v="10"/>
    <x v="16"/>
    <x v="16"/>
  </r>
  <r>
    <s v="460"/>
    <s v="Computer systems design services"/>
    <s v="404"/>
    <s v="Retail - Electronics and appliance stores"/>
    <n v="15055"/>
    <s v="Industry Use"/>
    <n v="1.4553229999999999E-3"/>
    <x v="10"/>
    <x v="10"/>
    <x v="16"/>
    <x v="16"/>
  </r>
  <r>
    <s v="460"/>
    <s v="Computer systems design services"/>
    <s v="406"/>
    <s v="Retail - Food and beverage stores"/>
    <n v="15055"/>
    <s v="Industry Use"/>
    <n v="4.57999E-4"/>
    <x v="10"/>
    <x v="10"/>
    <x v="16"/>
    <x v="16"/>
  </r>
  <r>
    <s v="460"/>
    <s v="Computer systems design services"/>
    <s v="407"/>
    <s v="Retail - Health and personal care stores"/>
    <n v="15055"/>
    <s v="Industry Use"/>
    <n v="4.8774000000000002E-4"/>
    <x v="10"/>
    <x v="10"/>
    <x v="16"/>
    <x v="16"/>
  </r>
  <r>
    <s v="460"/>
    <s v="Computer systems design services"/>
    <s v="410"/>
    <s v="Retail - Sporting goods, hobby, musical instrument and book stores"/>
    <n v="15055"/>
    <s v="Industry Use"/>
    <n v="1.220318E-3"/>
    <x v="10"/>
    <x v="10"/>
    <x v="16"/>
    <x v="16"/>
  </r>
  <r>
    <s v="460"/>
    <s v="Computer systems design services"/>
    <s v="411"/>
    <s v="Retail - General merchandise stores"/>
    <n v="15055"/>
    <s v="Industry Use"/>
    <n v="2.1763249999999998E-3"/>
    <x v="10"/>
    <x v="10"/>
    <x v="16"/>
    <x v="16"/>
  </r>
  <r>
    <s v="460"/>
    <s v="Computer systems design services"/>
    <s v="412"/>
    <s v="Retail - Miscellaneous store retailers"/>
    <n v="15055"/>
    <s v="Industry Use"/>
    <n v="1.7580479999999999E-3"/>
    <x v="10"/>
    <x v="10"/>
    <x v="16"/>
    <x v="16"/>
  </r>
  <r>
    <s v="460"/>
    <s v="Computer systems design services"/>
    <s v="413"/>
    <s v="Retail - Nonstore retailers"/>
    <n v="15055"/>
    <s v="Industry Use"/>
    <n v="4.1984800000000001E-3"/>
    <x v="10"/>
    <x v="10"/>
    <x v="16"/>
    <x v="16"/>
  </r>
  <r>
    <s v="460"/>
    <s v="Computer systems design services"/>
    <s v="414"/>
    <s v="Air transportation"/>
    <n v="15055"/>
    <s v="Industry Use"/>
    <n v="1.1606137000000001E-2"/>
    <x v="11"/>
    <x v="11"/>
    <x v="16"/>
    <x v="16"/>
  </r>
  <r>
    <s v="460"/>
    <s v="Computer systems design services"/>
    <s v="415"/>
    <s v="Rail transportation"/>
    <n v="15055"/>
    <s v="Industry Use"/>
    <n v="1.0022290000000001E-3"/>
    <x v="11"/>
    <x v="11"/>
    <x v="16"/>
    <x v="16"/>
  </r>
  <r>
    <s v="460"/>
    <s v="Computer systems design services"/>
    <s v="416"/>
    <s v="Water transportation"/>
    <n v="15055"/>
    <s v="Industry Use"/>
    <n v="1.6500000000000001E-5"/>
    <x v="11"/>
    <x v="11"/>
    <x v="16"/>
    <x v="16"/>
  </r>
  <r>
    <s v="460"/>
    <s v="Computer systems design services"/>
    <s v="417"/>
    <s v="Truck transportation"/>
    <n v="15055"/>
    <s v="Industry Use"/>
    <n v="7.9507305E-2"/>
    <x v="11"/>
    <x v="11"/>
    <x v="16"/>
    <x v="16"/>
  </r>
  <r>
    <s v="460"/>
    <s v="Computer systems design services"/>
    <s v="418"/>
    <s v="Transit and ground passenger transportation"/>
    <n v="15055"/>
    <s v="Industry Use"/>
    <n v="1.5113461999999999E-2"/>
    <x v="11"/>
    <x v="11"/>
    <x v="16"/>
    <x v="16"/>
  </r>
  <r>
    <s v="460"/>
    <s v="Computer systems design services"/>
    <s v="419"/>
    <s v="Pipeline transportation"/>
    <n v="15055"/>
    <s v="Industry Use"/>
    <n v="2.5280399999999997E-4"/>
    <x v="11"/>
    <x v="11"/>
    <x v="16"/>
    <x v="16"/>
  </r>
  <r>
    <s v="460"/>
    <s v="Computer systems design services"/>
    <s v="420"/>
    <s v="Scenic and sightseeing transportation and support activities for transportation"/>
    <n v="15055"/>
    <s v="Industry Use"/>
    <n v="2.1005739999999998E-2"/>
    <x v="11"/>
    <x v="11"/>
    <x v="16"/>
    <x v="16"/>
  </r>
  <r>
    <s v="460"/>
    <s v="Computer systems design services"/>
    <s v="421"/>
    <s v="Couriers and messengers"/>
    <n v="15055"/>
    <s v="Industry Use"/>
    <n v="2.9385739000000001E-2"/>
    <x v="11"/>
    <x v="11"/>
    <x v="16"/>
    <x v="16"/>
  </r>
  <r>
    <s v="460"/>
    <s v="Computer systems design services"/>
    <s v="422"/>
    <s v="Warehousing and storage"/>
    <n v="15055"/>
    <s v="Industry Use"/>
    <n v="1.9063863E-2"/>
    <x v="11"/>
    <x v="11"/>
    <x v="16"/>
    <x v="16"/>
  </r>
  <r>
    <s v="460"/>
    <s v="Computer systems design services"/>
    <s v="423"/>
    <s v="Newspaper publishers"/>
    <n v="15055"/>
    <s v="Industry Use"/>
    <n v="5.9877357999999999E-2"/>
    <x v="12"/>
    <x v="12"/>
    <x v="16"/>
    <x v="16"/>
  </r>
  <r>
    <s v="460"/>
    <s v="Computer systems design services"/>
    <s v="424"/>
    <s v="Periodical publishers"/>
    <n v="15055"/>
    <s v="Industry Use"/>
    <n v="4.2493330000000001E-3"/>
    <x v="12"/>
    <x v="12"/>
    <x v="16"/>
    <x v="16"/>
  </r>
  <r>
    <s v="460"/>
    <s v="Computer systems design services"/>
    <s v="425"/>
    <s v="Book publishers"/>
    <n v="15055"/>
    <s v="Industry Use"/>
    <n v="8.7652288999999994E-2"/>
    <x v="12"/>
    <x v="12"/>
    <x v="16"/>
    <x v="16"/>
  </r>
  <r>
    <s v="460"/>
    <s v="Computer systems design services"/>
    <s v="428"/>
    <s v="Software publishers"/>
    <n v="15055"/>
    <s v="Industry Use"/>
    <n v="0.26140339200000001"/>
    <x v="12"/>
    <x v="12"/>
    <x v="16"/>
    <x v="16"/>
  </r>
  <r>
    <s v="460"/>
    <s v="Computer systems design services"/>
    <s v="429"/>
    <s v="Motion picture and video industries"/>
    <n v="15055"/>
    <s v="Industry Use"/>
    <n v="2.5492589999999999E-3"/>
    <x v="12"/>
    <x v="12"/>
    <x v="16"/>
    <x v="16"/>
  </r>
  <r>
    <s v="460"/>
    <s v="Computer systems design services"/>
    <s v="431"/>
    <s v="Radio and television broadcasting"/>
    <n v="15055"/>
    <s v="Industry Use"/>
    <n v="4.0833044999999998E-2"/>
    <x v="12"/>
    <x v="12"/>
    <x v="16"/>
    <x v="16"/>
  </r>
  <r>
    <s v="460"/>
    <s v="Computer systems design services"/>
    <s v="432"/>
    <s v="Cable and other subscription programming"/>
    <n v="15055"/>
    <s v="Industry Use"/>
    <n v="7.9299959999999999E-3"/>
    <x v="12"/>
    <x v="12"/>
    <x v="16"/>
    <x v="16"/>
  </r>
  <r>
    <s v="460"/>
    <s v="Computer systems design services"/>
    <s v="433"/>
    <s v="Wired telecommunications carriers"/>
    <n v="15055"/>
    <s v="Industry Use"/>
    <n v="8.4427579000000003E-2"/>
    <x v="12"/>
    <x v="12"/>
    <x v="16"/>
    <x v="16"/>
  </r>
  <r>
    <s v="460"/>
    <s v="Computer systems design services"/>
    <s v="436"/>
    <s v="Data processing, hosting, and related services"/>
    <n v="15055"/>
    <s v="Industry Use"/>
    <n v="0.37270914999999999"/>
    <x v="12"/>
    <x v="12"/>
    <x v="16"/>
    <x v="16"/>
  </r>
  <r>
    <s v="460"/>
    <s v="Computer systems design services"/>
    <s v="437"/>
    <s v="News syndicates, libraries, archives and all other information services"/>
    <n v="15055"/>
    <s v="Industry Use"/>
    <n v="4.6799999999999999E-5"/>
    <x v="12"/>
    <x v="12"/>
    <x v="16"/>
    <x v="16"/>
  </r>
  <r>
    <s v="460"/>
    <s v="Computer systems design services"/>
    <s v="438"/>
    <s v="Internet publishing and broadcasting and web search portals"/>
    <n v="15055"/>
    <s v="Industry Use"/>
    <n v="2.6487726E-2"/>
    <x v="12"/>
    <x v="12"/>
    <x v="16"/>
    <x v="16"/>
  </r>
  <r>
    <s v="460"/>
    <s v="Computer systems design services"/>
    <s v="439"/>
    <s v="Nondepository credit intermediation and related activities"/>
    <n v="15055"/>
    <s v="Industry Use"/>
    <n v="1.2088643E-2"/>
    <x v="13"/>
    <x v="13"/>
    <x v="16"/>
    <x v="16"/>
  </r>
  <r>
    <s v="460"/>
    <s v="Computer systems design services"/>
    <s v="440"/>
    <s v="Securities and commodity contracts intermediation and brokerage"/>
    <n v="15055"/>
    <s v="Industry Use"/>
    <n v="6.5136409999999997E-3"/>
    <x v="13"/>
    <x v="13"/>
    <x v="16"/>
    <x v="16"/>
  </r>
  <r>
    <s v="460"/>
    <s v="Computer systems design services"/>
    <s v="441"/>
    <s v="Monetary authorities and depository credit intermediation"/>
    <n v="15055"/>
    <s v="Industry Use"/>
    <n v="0.67285975499999995"/>
    <x v="13"/>
    <x v="13"/>
    <x v="16"/>
    <x v="16"/>
  </r>
  <r>
    <s v="460"/>
    <s v="Computer systems design services"/>
    <s v="442"/>
    <s v="Other financial investment activities"/>
    <n v="15055"/>
    <s v="Industry Use"/>
    <n v="3.1843054000000003E-2"/>
    <x v="13"/>
    <x v="13"/>
    <x v="16"/>
    <x v="16"/>
  </r>
  <r>
    <s v="460"/>
    <s v="Computer systems design services"/>
    <s v="443"/>
    <s v="Direct life insurance carriers"/>
    <n v="15055"/>
    <s v="Industry Use"/>
    <n v="3.2700000000000002E-5"/>
    <x v="13"/>
    <x v="13"/>
    <x v="16"/>
    <x v="16"/>
  </r>
  <r>
    <s v="460"/>
    <s v="Computer systems design services"/>
    <s v="444"/>
    <s v="Insurance carriers, except direct life"/>
    <n v="15055"/>
    <s v="Industry Use"/>
    <n v="7.3747029999999998E-3"/>
    <x v="13"/>
    <x v="13"/>
    <x v="16"/>
    <x v="16"/>
  </r>
  <r>
    <s v="460"/>
    <s v="Computer systems design services"/>
    <s v="445"/>
    <s v="Insurance agencies, brokerages, and related activities"/>
    <n v="15055"/>
    <s v="Industry Use"/>
    <n v="1.9323486000000001E-2"/>
    <x v="13"/>
    <x v="13"/>
    <x v="16"/>
    <x v="16"/>
  </r>
  <r>
    <s v="460"/>
    <s v="Computer systems design services"/>
    <s v="447"/>
    <s v="Other real estate"/>
    <n v="15055"/>
    <s v="Industry Use"/>
    <n v="0.28573324999999999"/>
    <x v="14"/>
    <x v="14"/>
    <x v="16"/>
    <x v="16"/>
  </r>
  <r>
    <s v="460"/>
    <s v="Computer systems design services"/>
    <s v="450"/>
    <s v="Automotive equipment rental and leasing"/>
    <n v="15055"/>
    <s v="Industry Use"/>
    <n v="5.785854E-3"/>
    <x v="15"/>
    <x v="15"/>
    <x v="16"/>
    <x v="16"/>
  </r>
  <r>
    <s v="460"/>
    <s v="Computer systems design services"/>
    <s v="451"/>
    <s v="General and consumer goods rental except video tapes and discs"/>
    <n v="15055"/>
    <s v="Industry Use"/>
    <n v="2.866366E-3"/>
    <x v="15"/>
    <x v="15"/>
    <x v="16"/>
    <x v="16"/>
  </r>
  <r>
    <s v="460"/>
    <s v="Computer systems design services"/>
    <s v="453"/>
    <s v="Commercial and industrial machinery and equipment rental and leasing"/>
    <n v="15055"/>
    <s v="Industry Use"/>
    <n v="1.0296451E-2"/>
    <x v="15"/>
    <x v="15"/>
    <x v="16"/>
    <x v="16"/>
  </r>
  <r>
    <s v="460"/>
    <s v="Computer systems design services"/>
    <s v="454"/>
    <s v="Lessors of nonfinancial intangible assets"/>
    <n v="15055"/>
    <s v="Industry Use"/>
    <n v="3.6571770000000002E-3"/>
    <x v="15"/>
    <x v="15"/>
    <x v="16"/>
    <x v="16"/>
  </r>
  <r>
    <s v="460"/>
    <s v="Computer systems design services"/>
    <s v="455"/>
    <s v="Legal services"/>
    <n v="15055"/>
    <s v="Industry Use"/>
    <n v="0.20127307899999999"/>
    <x v="16"/>
    <x v="16"/>
    <x v="16"/>
    <x v="16"/>
  </r>
  <r>
    <s v="460"/>
    <s v="Computer systems design services"/>
    <s v="456"/>
    <s v="Accounting, tax preparation, bookkeeping, and payroll services"/>
    <n v="15055"/>
    <s v="Industry Use"/>
    <n v="0.42682071999999999"/>
    <x v="16"/>
    <x v="16"/>
    <x v="16"/>
    <x v="16"/>
  </r>
  <r>
    <s v="460"/>
    <s v="Computer systems design services"/>
    <s v="457"/>
    <s v="Architectural, engineering, and related services"/>
    <n v="15055"/>
    <s v="Industry Use"/>
    <n v="0.78557569500000002"/>
    <x v="16"/>
    <x v="16"/>
    <x v="16"/>
    <x v="16"/>
  </r>
  <r>
    <s v="460"/>
    <s v="Computer systems design services"/>
    <s v="458"/>
    <s v="Specialized design services"/>
    <n v="15055"/>
    <s v="Industry Use"/>
    <n v="0.20373106399999999"/>
    <x v="16"/>
    <x v="16"/>
    <x v="16"/>
    <x v="16"/>
  </r>
  <r>
    <s v="460"/>
    <s v="Computer systems design services"/>
    <s v="459"/>
    <s v="Custom computer programming services"/>
    <n v="15055"/>
    <s v="Industry Use"/>
    <n v="6.0060172000000002E-2"/>
    <x v="16"/>
    <x v="16"/>
    <x v="16"/>
    <x v="16"/>
  </r>
  <r>
    <s v="460"/>
    <s v="Computer systems design services"/>
    <s v="460"/>
    <s v="Computer systems design services"/>
    <n v="15055"/>
    <s v="Industry Use"/>
    <n v="0.34293045799999999"/>
    <x v="16"/>
    <x v="16"/>
    <x v="16"/>
    <x v="16"/>
  </r>
  <r>
    <s v="460"/>
    <s v="Computer systems design services"/>
    <s v="461"/>
    <s v="Other computer related services, including facilities management"/>
    <n v="15055"/>
    <s v="Industry Use"/>
    <n v="0.17467359199999999"/>
    <x v="16"/>
    <x v="16"/>
    <x v="16"/>
    <x v="16"/>
  </r>
  <r>
    <s v="460"/>
    <s v="Computer systems design services"/>
    <s v="462"/>
    <s v="Management consulting services"/>
    <n v="15055"/>
    <s v="Industry Use"/>
    <n v="0.106665306"/>
    <x v="16"/>
    <x v="16"/>
    <x v="16"/>
    <x v="16"/>
  </r>
  <r>
    <s v="460"/>
    <s v="Computer systems design services"/>
    <s v="463"/>
    <s v="Environmental and other technical consulting services"/>
    <n v="15055"/>
    <s v="Industry Use"/>
    <n v="3.2714437999999998E-2"/>
    <x v="16"/>
    <x v="16"/>
    <x v="16"/>
    <x v="16"/>
  </r>
  <r>
    <s v="460"/>
    <s v="Computer systems design services"/>
    <s v="464"/>
    <s v="Scientific research and development services"/>
    <n v="15055"/>
    <s v="Industry Use"/>
    <n v="0.31668916000000003"/>
    <x v="16"/>
    <x v="16"/>
    <x v="16"/>
    <x v="16"/>
  </r>
  <r>
    <s v="460"/>
    <s v="Computer systems design services"/>
    <s v="465"/>
    <s v="Advertising, public relations, and related services"/>
    <n v="15055"/>
    <s v="Industry Use"/>
    <n v="7.7222860000000004E-2"/>
    <x v="16"/>
    <x v="16"/>
    <x v="16"/>
    <x v="16"/>
  </r>
  <r>
    <s v="460"/>
    <s v="Computer systems design services"/>
    <s v="466"/>
    <s v="Photographic services"/>
    <n v="15055"/>
    <s v="Industry Use"/>
    <n v="1.4060394E-2"/>
    <x v="16"/>
    <x v="16"/>
    <x v="16"/>
    <x v="16"/>
  </r>
  <r>
    <s v="460"/>
    <s v="Computer systems design services"/>
    <s v="468"/>
    <s v="Marketing research and all other miscellaneous professional, scientific, and technical services"/>
    <n v="15055"/>
    <s v="Industry Use"/>
    <n v="6.7878789999999994E-2"/>
    <x v="16"/>
    <x v="16"/>
    <x v="16"/>
    <x v="16"/>
  </r>
  <r>
    <s v="460"/>
    <s v="Computer systems design services"/>
    <s v="469"/>
    <s v="Management of companies and enterprises"/>
    <n v="15055"/>
    <s v="Industry Use"/>
    <n v="0.248454752"/>
    <x v="17"/>
    <x v="17"/>
    <x v="16"/>
    <x v="16"/>
  </r>
  <r>
    <s v="460"/>
    <s v="Computer systems design services"/>
    <s v="470"/>
    <s v="Office administrative services"/>
    <n v="15055"/>
    <s v="Industry Use"/>
    <n v="0.13908072299999999"/>
    <x v="17"/>
    <x v="17"/>
    <x v="16"/>
    <x v="16"/>
  </r>
  <r>
    <s v="460"/>
    <s v="Computer systems design services"/>
    <s v="471"/>
    <s v="Facilities support services"/>
    <n v="15055"/>
    <s v="Industry Use"/>
    <n v="2.7218820000000001E-2"/>
    <x v="17"/>
    <x v="17"/>
    <x v="16"/>
    <x v="16"/>
  </r>
  <r>
    <s v="460"/>
    <s v="Computer systems design services"/>
    <s v="472"/>
    <s v="Employment services"/>
    <n v="15055"/>
    <s v="Industry Use"/>
    <n v="0.94020904999999999"/>
    <x v="17"/>
    <x v="17"/>
    <x v="16"/>
    <x v="16"/>
  </r>
  <r>
    <s v="460"/>
    <s v="Computer systems design services"/>
    <s v="473"/>
    <s v="Business support services"/>
    <n v="15055"/>
    <s v="Industry Use"/>
    <n v="7.8297175999999996E-2"/>
    <x v="17"/>
    <x v="17"/>
    <x v="16"/>
    <x v="16"/>
  </r>
  <r>
    <s v="460"/>
    <s v="Computer systems design services"/>
    <s v="474"/>
    <s v="Travel arrangement and reservation services"/>
    <n v="15055"/>
    <s v="Industry Use"/>
    <n v="1.1640777999999999E-2"/>
    <x v="17"/>
    <x v="17"/>
    <x v="16"/>
    <x v="16"/>
  </r>
  <r>
    <s v="460"/>
    <s v="Computer systems design services"/>
    <s v="475"/>
    <s v="Investigation and security services"/>
    <n v="15055"/>
    <s v="Industry Use"/>
    <n v="1.9506175000000001E-2"/>
    <x v="17"/>
    <x v="17"/>
    <x v="16"/>
    <x v="16"/>
  </r>
  <r>
    <s v="460"/>
    <s v="Computer systems design services"/>
    <s v="476"/>
    <s v="Services to buildings"/>
    <n v="15055"/>
    <s v="Industry Use"/>
    <n v="3.3108826000000001E-2"/>
    <x v="17"/>
    <x v="17"/>
    <x v="16"/>
    <x v="16"/>
  </r>
  <r>
    <s v="460"/>
    <s v="Computer systems design services"/>
    <s v="477"/>
    <s v="Landscape and horticultural services"/>
    <n v="15055"/>
    <s v="Industry Use"/>
    <n v="1.5717624999999999E-2"/>
    <x v="17"/>
    <x v="17"/>
    <x v="16"/>
    <x v="16"/>
  </r>
  <r>
    <s v="460"/>
    <s v="Computer systems design services"/>
    <s v="478"/>
    <s v="Other support services"/>
    <n v="15055"/>
    <s v="Industry Use"/>
    <n v="2.4560230999999998E-2"/>
    <x v="17"/>
    <x v="17"/>
    <x v="16"/>
    <x v="16"/>
  </r>
  <r>
    <s v="460"/>
    <s v="Computer systems design services"/>
    <s v="479"/>
    <s v="Waste management and remediation services"/>
    <n v="15055"/>
    <s v="Industry Use"/>
    <n v="2.2828035E-2"/>
    <x v="17"/>
    <x v="17"/>
    <x v="16"/>
    <x v="16"/>
  </r>
  <r>
    <s v="460"/>
    <s v="Computer systems design services"/>
    <s v="481"/>
    <s v="Junior colleges, colleges, universities, and professional schools"/>
    <n v="15055"/>
    <s v="Industry Use"/>
    <n v="2.4279974999999999E-2"/>
    <x v="18"/>
    <x v="18"/>
    <x v="16"/>
    <x v="16"/>
  </r>
  <r>
    <s v="460"/>
    <s v="Computer systems design services"/>
    <s v="496"/>
    <s v="Performing arts companies"/>
    <n v="15055"/>
    <s v="Industry Use"/>
    <n v="3.6141179999999999E-3"/>
    <x v="19"/>
    <x v="19"/>
    <x v="16"/>
    <x v="16"/>
  </r>
  <r>
    <s v="460"/>
    <s v="Computer systems design services"/>
    <s v="497"/>
    <s v="Commercial Sports Except Racing"/>
    <n v="15055"/>
    <s v="Industry Use"/>
    <n v="1.3614737E-2"/>
    <x v="19"/>
    <x v="19"/>
    <x v="16"/>
    <x v="16"/>
  </r>
  <r>
    <s v="460"/>
    <s v="Computer systems design services"/>
    <s v="498"/>
    <s v="Racing and Track Operation"/>
    <n v="15055"/>
    <s v="Industry Use"/>
    <n v="4.6099999999999999E-6"/>
    <x v="19"/>
    <x v="19"/>
    <x v="16"/>
    <x v="16"/>
  </r>
  <r>
    <s v="460"/>
    <s v="Computer systems design services"/>
    <s v="499"/>
    <s v="Independent artists, writers, and performers"/>
    <n v="15055"/>
    <s v="Industry Use"/>
    <n v="1.10778E-4"/>
    <x v="19"/>
    <x v="19"/>
    <x v="16"/>
    <x v="16"/>
  </r>
  <r>
    <s v="460"/>
    <s v="Computer systems design services"/>
    <s v="500"/>
    <s v="Promoters of performing arts and sports and agents for public figures"/>
    <n v="15055"/>
    <s v="Industry Use"/>
    <n v="6.6978790000000003E-3"/>
    <x v="19"/>
    <x v="19"/>
    <x v="16"/>
    <x v="16"/>
  </r>
  <r>
    <s v="460"/>
    <s v="Computer systems design services"/>
    <s v="501"/>
    <s v="Museums, historical sites, zoos, and parks"/>
    <n v="15055"/>
    <s v="Industry Use"/>
    <n v="8.6099999999999999E-7"/>
    <x v="19"/>
    <x v="19"/>
    <x v="16"/>
    <x v="16"/>
  </r>
  <r>
    <s v="460"/>
    <s v="Computer systems design services"/>
    <s v="504"/>
    <s v="Other amusement and recreation industries"/>
    <n v="15055"/>
    <s v="Industry Use"/>
    <n v="8.7130739999999995E-3"/>
    <x v="19"/>
    <x v="19"/>
    <x v="16"/>
    <x v="16"/>
  </r>
  <r>
    <s v="460"/>
    <s v="Computer systems design services"/>
    <s v="505"/>
    <s v="Fitness and recreational sports centers"/>
    <n v="15055"/>
    <s v="Industry Use"/>
    <n v="8.0280879999999992E-3"/>
    <x v="19"/>
    <x v="19"/>
    <x v="16"/>
    <x v="16"/>
  </r>
  <r>
    <s v="460"/>
    <s v="Computer systems design services"/>
    <s v="507"/>
    <s v="Hotels and motels, including casino hotels"/>
    <n v="15055"/>
    <s v="Industry Use"/>
    <n v="3.0091800000000001E-4"/>
    <x v="20"/>
    <x v="20"/>
    <x v="16"/>
    <x v="16"/>
  </r>
  <r>
    <s v="460"/>
    <s v="Computer systems design services"/>
    <s v="508"/>
    <s v="Other accommodations"/>
    <n v="15055"/>
    <s v="Industry Use"/>
    <n v="1.35E-7"/>
    <x v="20"/>
    <x v="20"/>
    <x v="16"/>
    <x v="16"/>
  </r>
  <r>
    <s v="460"/>
    <s v="Computer systems design services"/>
    <s v="509"/>
    <s v="Full-service restaurants"/>
    <n v="15055"/>
    <s v="Industry Use"/>
    <n v="0.37446073899999999"/>
    <x v="20"/>
    <x v="20"/>
    <x v="16"/>
    <x v="16"/>
  </r>
  <r>
    <s v="460"/>
    <s v="Computer systems design services"/>
    <s v="510"/>
    <s v="Limited-service restaurants"/>
    <n v="15055"/>
    <s v="Industry Use"/>
    <n v="0.14921746"/>
    <x v="20"/>
    <x v="20"/>
    <x v="16"/>
    <x v="16"/>
  </r>
  <r>
    <s v="460"/>
    <s v="Computer systems design services"/>
    <s v="511"/>
    <s v="All other food and drinking places"/>
    <n v="15055"/>
    <s v="Industry Use"/>
    <n v="0.10416191800000001"/>
    <x v="20"/>
    <x v="20"/>
    <x v="16"/>
    <x v="16"/>
  </r>
  <r>
    <s v="460"/>
    <s v="Computer systems design services"/>
    <s v="512"/>
    <s v="Automotive repair and maintenance, except car washes"/>
    <n v="15055"/>
    <s v="Industry Use"/>
    <n v="1.9329518E-2"/>
    <x v="21"/>
    <x v="21"/>
    <x v="16"/>
    <x v="16"/>
  </r>
  <r>
    <s v="460"/>
    <s v="Computer systems design services"/>
    <s v="513"/>
    <s v="Car washes"/>
    <n v="15055"/>
    <s v="Industry Use"/>
    <n v="7.4224349999999998E-3"/>
    <x v="21"/>
    <x v="21"/>
    <x v="16"/>
    <x v="16"/>
  </r>
  <r>
    <s v="460"/>
    <s v="Computer systems design services"/>
    <s v="514"/>
    <s v="Electronic and precision equipment repair and maintenance"/>
    <n v="15055"/>
    <s v="Industry Use"/>
    <n v="1.2314153E-2"/>
    <x v="21"/>
    <x v="21"/>
    <x v="16"/>
    <x v="16"/>
  </r>
  <r>
    <s v="460"/>
    <s v="Computer systems design services"/>
    <s v="515"/>
    <s v="Commercial and industrial machinery and equipment repair and maintenance"/>
    <n v="15055"/>
    <s v="Industry Use"/>
    <n v="3.6788062000000003E-2"/>
    <x v="21"/>
    <x v="21"/>
    <x v="16"/>
    <x v="16"/>
  </r>
  <r>
    <s v="460"/>
    <s v="Computer systems design services"/>
    <s v="516"/>
    <s v="Personal and household goods repair and maintenance"/>
    <n v="15055"/>
    <s v="Industry Use"/>
    <n v="8.8778499999999996E-3"/>
    <x v="21"/>
    <x v="21"/>
    <x v="16"/>
    <x v="16"/>
  </r>
  <r>
    <s v="460"/>
    <s v="Computer systems design services"/>
    <s v="519"/>
    <s v="Dry-cleaning and laundry services"/>
    <n v="15055"/>
    <s v="Industry Use"/>
    <n v="4.57589E-4"/>
    <x v="21"/>
    <x v="21"/>
    <x v="16"/>
    <x v="16"/>
  </r>
  <r>
    <s v="460"/>
    <s v="Computer systems design services"/>
    <s v="520"/>
    <s v="Other personal services"/>
    <n v="15055"/>
    <s v="Industry Use"/>
    <n v="2.52327E-4"/>
    <x v="21"/>
    <x v="21"/>
    <x v="16"/>
    <x v="16"/>
  </r>
  <r>
    <s v="460"/>
    <s v="Computer systems design services"/>
    <s v="523"/>
    <s v="Business and professional associations"/>
    <n v="15055"/>
    <s v="Industry Use"/>
    <n v="1.2296161E-2"/>
    <x v="21"/>
    <x v="21"/>
    <x v="16"/>
    <x v="16"/>
  </r>
  <r>
    <s v="460"/>
    <s v="Computer systems design services"/>
    <s v="526"/>
    <s v="Postal service"/>
    <n v="15055"/>
    <s v="Industry Use"/>
    <n v="2.3095186E-2"/>
    <x v="22"/>
    <x v="22"/>
    <x v="16"/>
    <x v="16"/>
  </r>
  <r>
    <s v="460"/>
    <s v="Computer systems design services"/>
    <s v="528"/>
    <s v="Other federal government enterprises"/>
    <n v="15055"/>
    <s v="Industry Use"/>
    <n v="8.7499999999999999E-7"/>
    <x v="22"/>
    <x v="22"/>
    <x v="16"/>
    <x v="16"/>
  </r>
  <r>
    <s v="460"/>
    <s v="Computer systems design services"/>
    <s v="532"/>
    <s v="Local government passenger transit"/>
    <n v="15055"/>
    <s v="Industry Use"/>
    <n v="1.8295681000000001E-2"/>
    <x v="22"/>
    <x v="22"/>
    <x v="16"/>
    <x v="16"/>
  </r>
  <r>
    <s v="460"/>
    <s v="Computer systems design services"/>
    <s v="533"/>
    <s v="Local government electric utilities"/>
    <n v="15055"/>
    <s v="Industry Use"/>
    <n v="7.60555E-4"/>
    <x v="22"/>
    <x v="22"/>
    <x v="16"/>
    <x v="16"/>
  </r>
  <r>
    <s v="460"/>
    <s v="Computer systems design services"/>
    <s v="5001"/>
    <s v="Employee Compensation"/>
    <n v="15053"/>
    <s v="Factor Receipts"/>
    <n v="37.012916560000001"/>
    <x v="23"/>
    <x v="23"/>
    <x v="16"/>
    <x v="16"/>
  </r>
  <r>
    <s v="460"/>
    <s v="Computer systems design services"/>
    <s v="6001"/>
    <s v="Proprietor Income"/>
    <n v="15053"/>
    <s v="Factor Receipts"/>
    <n v="0.76043945599999996"/>
    <x v="24"/>
    <x v="24"/>
    <x v="16"/>
    <x v="16"/>
  </r>
  <r>
    <s v="460"/>
    <s v="Computer systems design services"/>
    <s v="7001"/>
    <s v="Other Property Type Income"/>
    <n v="15053"/>
    <s v="Factor Receipts"/>
    <n v="2.253173828"/>
    <x v="25"/>
    <x v="25"/>
    <x v="16"/>
    <x v="16"/>
  </r>
  <r>
    <s v="460"/>
    <s v="Computer systems design services"/>
    <s v="8001"/>
    <s v="Taxes on Production and Imports"/>
    <n v="15053"/>
    <s v="Factor Receipts"/>
    <n v="1.5818263290000001"/>
    <x v="26"/>
    <x v="26"/>
    <x v="16"/>
    <x v="16"/>
  </r>
  <r>
    <s v="460"/>
    <s v="Computer systems design services"/>
    <s v="11001"/>
    <s v="Federal Government NonDefense"/>
    <n v="15055"/>
    <s v="Industry Use"/>
    <n v="1.59E-6"/>
    <x v="27"/>
    <x v="27"/>
    <x v="16"/>
    <x v="16"/>
  </r>
  <r>
    <s v="460"/>
    <s v="Computer systems design services"/>
    <s v="12001"/>
    <s v="State/Local Govt NonEducation"/>
    <n v="15055"/>
    <s v="Industry Use"/>
    <n v="2.2608473E-2"/>
    <x v="27"/>
    <x v="27"/>
    <x v="16"/>
    <x v="16"/>
  </r>
  <r>
    <s v="460"/>
    <s v="Computer systems design services"/>
    <s v="14002"/>
    <s v="Inventory Additions/Deletions"/>
    <n v="15055"/>
    <s v="Industry Use"/>
    <n v="1.42146E-4"/>
    <x v="27"/>
    <x v="27"/>
    <x v="16"/>
    <x v="16"/>
  </r>
  <r>
    <s v="460"/>
    <s v="Computer systems design services"/>
    <s v="25001"/>
    <s v="Foreign Trade"/>
    <n v="15056"/>
    <s v="Industry Trade"/>
    <n v="1.2765677499999999"/>
    <x v="28"/>
    <x v="28"/>
    <x v="16"/>
    <x v="16"/>
  </r>
  <r>
    <s v="460"/>
    <s v="Computer systems design services"/>
    <s v="28001"/>
    <s v="Domestic Trade"/>
    <n v="15056"/>
    <s v="Industry Trade"/>
    <n v="7.3147406119999996"/>
    <x v="29"/>
    <x v="29"/>
    <x v="16"/>
    <x v="16"/>
  </r>
  <r>
    <s v="461"/>
    <s v="Other computer related services, including facilities management"/>
    <s v="1"/>
    <s v="Oilseed farming"/>
    <n v="15055"/>
    <s v="Industry Use"/>
    <n v="3.29E-5"/>
    <x v="0"/>
    <x v="0"/>
    <x v="16"/>
    <x v="16"/>
  </r>
  <r>
    <s v="461"/>
    <s v="Other computer related services, including facilities management"/>
    <s v="2"/>
    <s v="Grain farming"/>
    <n v="15055"/>
    <s v="Industry Use"/>
    <n v="1.7253799999999999E-4"/>
    <x v="0"/>
    <x v="0"/>
    <x v="16"/>
    <x v="16"/>
  </r>
  <r>
    <s v="461"/>
    <s v="Other computer related services, including facilities management"/>
    <s v="3"/>
    <s v="Vegetable and melon farming"/>
    <n v="15055"/>
    <s v="Industry Use"/>
    <n v="4.5200000000000002E-7"/>
    <x v="1"/>
    <x v="1"/>
    <x v="16"/>
    <x v="16"/>
  </r>
  <r>
    <s v="461"/>
    <s v="Other computer related services, including facilities management"/>
    <s v="4"/>
    <s v="Fruit farming"/>
    <n v="15055"/>
    <s v="Industry Use"/>
    <n v="4.9599999999999999E-7"/>
    <x v="1"/>
    <x v="1"/>
    <x v="16"/>
    <x v="16"/>
  </r>
  <r>
    <s v="461"/>
    <s v="Other computer related services, including facilities management"/>
    <s v="5"/>
    <s v="Tree nut farming"/>
    <n v="15055"/>
    <s v="Industry Use"/>
    <n v="1.4100000000000001E-7"/>
    <x v="1"/>
    <x v="1"/>
    <x v="16"/>
    <x v="16"/>
  </r>
  <r>
    <s v="461"/>
    <s v="Other computer related services, including facilities management"/>
    <s v="6"/>
    <s v="Greenhouse, nursery, and floriculture production"/>
    <n v="15055"/>
    <s v="Industry Use"/>
    <n v="4.32E-7"/>
    <x v="1"/>
    <x v="1"/>
    <x v="16"/>
    <x v="16"/>
  </r>
  <r>
    <s v="461"/>
    <s v="Other computer related services, including facilities management"/>
    <s v="10"/>
    <s v="All other crop farming"/>
    <n v="15055"/>
    <s v="Industry Use"/>
    <n v="6.8400000000000004E-8"/>
    <x v="0"/>
    <x v="0"/>
    <x v="16"/>
    <x v="16"/>
  </r>
  <r>
    <s v="461"/>
    <s v="Other computer related services, including facilities management"/>
    <s v="11"/>
    <s v="Beef cattle ranching and farming, including feedlots and dual-purpose ranching and farming"/>
    <n v="15055"/>
    <s v="Industry Use"/>
    <n v="2.5382300000000003E-4"/>
    <x v="2"/>
    <x v="2"/>
    <x v="16"/>
    <x v="16"/>
  </r>
  <r>
    <s v="461"/>
    <s v="Other computer related services, including facilities management"/>
    <s v="12"/>
    <s v="Dairy cattle and milk production"/>
    <n v="15055"/>
    <s v="Industry Use"/>
    <n v="2.29996E-4"/>
    <x v="2"/>
    <x v="2"/>
    <x v="16"/>
    <x v="16"/>
  </r>
  <r>
    <s v="461"/>
    <s v="Other computer related services, including facilities management"/>
    <s v="13"/>
    <s v="Poultry and egg production"/>
    <n v="15055"/>
    <s v="Industry Use"/>
    <n v="3.6799999999999999E-6"/>
    <x v="2"/>
    <x v="2"/>
    <x v="16"/>
    <x v="16"/>
  </r>
  <r>
    <s v="461"/>
    <s v="Other computer related services, including facilities management"/>
    <s v="14"/>
    <s v="Animal production, except cattle and poultry and eggs"/>
    <n v="15055"/>
    <s v="Industry Use"/>
    <n v="7.5099999999999996E-5"/>
    <x v="2"/>
    <x v="2"/>
    <x v="16"/>
    <x v="16"/>
  </r>
  <r>
    <s v="461"/>
    <s v="Other computer related services, including facilities management"/>
    <s v="15"/>
    <s v="Forestry, forest products, and timber tract production"/>
    <n v="15055"/>
    <s v="Industry Use"/>
    <n v="2.8999999999999999E-9"/>
    <x v="3"/>
    <x v="3"/>
    <x v="16"/>
    <x v="16"/>
  </r>
  <r>
    <s v="461"/>
    <s v="Other computer related services, including facilities management"/>
    <s v="20"/>
    <s v="Oil and gas extraction"/>
    <n v="15055"/>
    <s v="Industry Use"/>
    <n v="4.9400000000000001E-5"/>
    <x v="4"/>
    <x v="4"/>
    <x v="16"/>
    <x v="16"/>
  </r>
  <r>
    <s v="461"/>
    <s v="Other computer related services, including facilities management"/>
    <s v="35"/>
    <s v="Drilling oil and gas wells"/>
    <n v="15055"/>
    <s v="Industry Use"/>
    <n v="2.4399999999999998E-10"/>
    <x v="4"/>
    <x v="4"/>
    <x v="16"/>
    <x v="16"/>
  </r>
  <r>
    <s v="461"/>
    <s v="Other computer related services, including facilities management"/>
    <s v="36"/>
    <s v="Support activities for oil and gas operations"/>
    <n v="15055"/>
    <s v="Industry Use"/>
    <n v="1.27E-9"/>
    <x v="4"/>
    <x v="4"/>
    <x v="16"/>
    <x v="16"/>
  </r>
  <r>
    <s v="461"/>
    <s v="Other computer related services, including facilities management"/>
    <s v="37"/>
    <s v="Metal mining services"/>
    <n v="15055"/>
    <s v="Industry Use"/>
    <n v="7.3000000000000005E-8"/>
    <x v="4"/>
    <x v="4"/>
    <x v="16"/>
    <x v="16"/>
  </r>
  <r>
    <s v="461"/>
    <s v="Other computer related services, including facilities management"/>
    <s v="47"/>
    <s v="Electric power transmission and distribution"/>
    <n v="15055"/>
    <s v="Industry Use"/>
    <n v="3.3221959999999999E-3"/>
    <x v="5"/>
    <x v="5"/>
    <x v="16"/>
    <x v="16"/>
  </r>
  <r>
    <s v="461"/>
    <s v="Other computer related services, including facilities management"/>
    <s v="48"/>
    <s v="Natural gas distribution"/>
    <n v="15055"/>
    <s v="Industry Use"/>
    <n v="4.8099999999999997E-5"/>
    <x v="5"/>
    <x v="5"/>
    <x v="16"/>
    <x v="16"/>
  </r>
  <r>
    <s v="461"/>
    <s v="Other computer related services, including facilities management"/>
    <s v="49"/>
    <s v="Water, sewage and other systems"/>
    <n v="15055"/>
    <s v="Industry Use"/>
    <n v="7.0900000000000002E-5"/>
    <x v="5"/>
    <x v="5"/>
    <x v="16"/>
    <x v="16"/>
  </r>
  <r>
    <s v="461"/>
    <s v="Other computer related services, including facilities management"/>
    <s v="60"/>
    <s v="Maintenance and repair construction of nonresidential structures"/>
    <n v="15055"/>
    <s v="Industry Use"/>
    <n v="8.15842E-4"/>
    <x v="6"/>
    <x v="6"/>
    <x v="16"/>
    <x v="16"/>
  </r>
  <r>
    <s v="461"/>
    <s v="Other computer related services, including facilities management"/>
    <s v="87"/>
    <s v="Frozen cakes and other pastries manufacturing"/>
    <n v="15055"/>
    <s v="Industry Use"/>
    <n v="3.89E-10"/>
    <x v="7"/>
    <x v="7"/>
    <x v="16"/>
    <x v="16"/>
  </r>
  <r>
    <s v="461"/>
    <s v="Other computer related services, including facilities management"/>
    <s v="93"/>
    <s v="Bread and bakery product, except frozen, manufacturing"/>
    <n v="15055"/>
    <s v="Industry Use"/>
    <n v="2.2999999999999999E-9"/>
    <x v="7"/>
    <x v="7"/>
    <x v="16"/>
    <x v="16"/>
  </r>
  <r>
    <s v="461"/>
    <s v="Other computer related services, including facilities management"/>
    <s v="108"/>
    <s v="Distilleries"/>
    <n v="15055"/>
    <s v="Industry Use"/>
    <n v="2.28E-12"/>
    <x v="7"/>
    <x v="7"/>
    <x v="16"/>
    <x v="16"/>
  </r>
  <r>
    <s v="461"/>
    <s v="Other computer related services, including facilities management"/>
    <s v="115"/>
    <s v="Textile and fabric finishing mills"/>
    <n v="15055"/>
    <s v="Industry Use"/>
    <n v="1.9300000000000001E-11"/>
    <x v="8"/>
    <x v="8"/>
    <x v="16"/>
    <x v="16"/>
  </r>
  <r>
    <s v="461"/>
    <s v="Other computer related services, including facilities management"/>
    <s v="119"/>
    <s v="Textile bag and canvas mills"/>
    <n v="15055"/>
    <s v="Industry Use"/>
    <n v="3.1099999999999998E-9"/>
    <x v="8"/>
    <x v="8"/>
    <x v="16"/>
    <x v="16"/>
  </r>
  <r>
    <s v="461"/>
    <s v="Other computer related services, including facilities management"/>
    <s v="121"/>
    <s v="Other textile product mills"/>
    <n v="15055"/>
    <s v="Industry Use"/>
    <n v="1.8099999999999999E-5"/>
    <x v="8"/>
    <x v="8"/>
    <x v="16"/>
    <x v="16"/>
  </r>
  <r>
    <s v="461"/>
    <s v="Other computer related services, including facilities management"/>
    <s v="132"/>
    <s v="Sawmills"/>
    <n v="15055"/>
    <s v="Industry Use"/>
    <n v="1.6899999999999999E-6"/>
    <x v="8"/>
    <x v="8"/>
    <x v="16"/>
    <x v="16"/>
  </r>
  <r>
    <s v="461"/>
    <s v="Other computer related services, including facilities management"/>
    <s v="137"/>
    <s v="Wood windows and door manufacturing"/>
    <n v="15055"/>
    <s v="Industry Use"/>
    <n v="2.7099999999999998E-7"/>
    <x v="8"/>
    <x v="8"/>
    <x v="16"/>
    <x v="16"/>
  </r>
  <r>
    <s v="461"/>
    <s v="Other computer related services, including facilities management"/>
    <s v="140"/>
    <s v="Wood container and pallet manufacturing"/>
    <n v="15055"/>
    <s v="Industry Use"/>
    <n v="4.0899999999999998E-5"/>
    <x v="8"/>
    <x v="8"/>
    <x v="16"/>
    <x v="16"/>
  </r>
  <r>
    <s v="461"/>
    <s v="Other computer related services, including facilities management"/>
    <s v="143"/>
    <s v="All other miscellaneous wood product manufacturing"/>
    <n v="15055"/>
    <s v="Industry Use"/>
    <n v="2.5899999999999999E-5"/>
    <x v="8"/>
    <x v="8"/>
    <x v="16"/>
    <x v="16"/>
  </r>
  <r>
    <s v="461"/>
    <s v="Other computer related services, including facilities management"/>
    <s v="147"/>
    <s v="Paperboard container manufacturing"/>
    <n v="15055"/>
    <s v="Industry Use"/>
    <n v="1.1313670000000001E-3"/>
    <x v="8"/>
    <x v="8"/>
    <x v="16"/>
    <x v="16"/>
  </r>
  <r>
    <s v="461"/>
    <s v="Other computer related services, including facilities management"/>
    <s v="152"/>
    <s v="Printing"/>
    <n v="15055"/>
    <s v="Industry Use"/>
    <n v="2.5720830000000002E-3"/>
    <x v="8"/>
    <x v="8"/>
    <x v="16"/>
    <x v="16"/>
  </r>
  <r>
    <s v="461"/>
    <s v="Other computer related services, including facilities management"/>
    <s v="163"/>
    <s v="Other basic organic chemical manufacturing"/>
    <n v="15055"/>
    <s v="Industry Use"/>
    <n v="2.7199999999999998E-6"/>
    <x v="8"/>
    <x v="8"/>
    <x v="16"/>
    <x v="16"/>
  </r>
  <r>
    <s v="461"/>
    <s v="Other computer related services, including facilities management"/>
    <s v="175"/>
    <s v="Paint and coating manufacturing"/>
    <n v="15055"/>
    <s v="Industry Use"/>
    <n v="1.22E-8"/>
    <x v="8"/>
    <x v="8"/>
    <x v="16"/>
    <x v="16"/>
  </r>
  <r>
    <s v="461"/>
    <s v="Other computer related services, including facilities management"/>
    <s v="177"/>
    <s v="Soap and other detergent manufacturing"/>
    <n v="15055"/>
    <s v="Industry Use"/>
    <n v="4.3800000000000002E-8"/>
    <x v="8"/>
    <x v="8"/>
    <x v="16"/>
    <x v="16"/>
  </r>
  <r>
    <s v="461"/>
    <s v="Other computer related services, including facilities management"/>
    <s v="190"/>
    <s v="Polystyrene foam product manufacturing"/>
    <n v="15055"/>
    <s v="Industry Use"/>
    <n v="4.0900000000000002E-7"/>
    <x v="8"/>
    <x v="8"/>
    <x v="16"/>
    <x v="16"/>
  </r>
  <r>
    <s v="461"/>
    <s v="Other computer related services, including facilities management"/>
    <s v="191"/>
    <s v="Urethane and other foam product (except polystyrene) manufacturing"/>
    <n v="15055"/>
    <s v="Industry Use"/>
    <n v="5.2300000000000001E-7"/>
    <x v="8"/>
    <x v="8"/>
    <x v="16"/>
    <x v="16"/>
  </r>
  <r>
    <s v="461"/>
    <s v="Other computer related services, including facilities management"/>
    <s v="192"/>
    <s v="Plastics bottle manufacturing"/>
    <n v="15055"/>
    <s v="Industry Use"/>
    <n v="8.28E-8"/>
    <x v="8"/>
    <x v="8"/>
    <x v="16"/>
    <x v="16"/>
  </r>
  <r>
    <s v="461"/>
    <s v="Other computer related services, including facilities management"/>
    <s v="195"/>
    <s v="Rubber and plastics hoses and belting manufacturing"/>
    <n v="15055"/>
    <s v="Industry Use"/>
    <n v="3.33E-8"/>
    <x v="8"/>
    <x v="8"/>
    <x v="16"/>
    <x v="16"/>
  </r>
  <r>
    <s v="461"/>
    <s v="Other computer related services, including facilities management"/>
    <s v="197"/>
    <s v="Pottery, ceramics, and plumbing fixture manufacturing"/>
    <n v="15055"/>
    <s v="Industry Use"/>
    <n v="5.8100000000000004E-9"/>
    <x v="8"/>
    <x v="8"/>
    <x v="16"/>
    <x v="16"/>
  </r>
  <r>
    <s v="461"/>
    <s v="Other computer related services, including facilities management"/>
    <s v="204"/>
    <s v="Ready-mix concrete manufacturing"/>
    <n v="15055"/>
    <s v="Industry Use"/>
    <n v="4.5199999999999999E-10"/>
    <x v="8"/>
    <x v="8"/>
    <x v="16"/>
    <x v="16"/>
  </r>
  <r>
    <s v="461"/>
    <s v="Other computer related services, including facilities management"/>
    <s v="211"/>
    <s v="Cut stone and stone product manufacturing"/>
    <n v="15055"/>
    <s v="Industry Use"/>
    <n v="3.5499999999999999E-9"/>
    <x v="8"/>
    <x v="8"/>
    <x v="16"/>
    <x v="16"/>
  </r>
  <r>
    <s v="461"/>
    <s v="Other computer related services, including facilities management"/>
    <s v="215"/>
    <s v="Iron and steel mills and ferroalloy manufacturing"/>
    <n v="15055"/>
    <s v="Industry Use"/>
    <n v="3.18E-5"/>
    <x v="8"/>
    <x v="8"/>
    <x v="16"/>
    <x v="16"/>
  </r>
  <r>
    <s v="461"/>
    <s v="Other computer related services, including facilities management"/>
    <s v="217"/>
    <s v="Rolled steel shape manufacturing"/>
    <n v="15055"/>
    <s v="Industry Use"/>
    <n v="4.3399999999999998E-8"/>
    <x v="8"/>
    <x v="8"/>
    <x v="16"/>
    <x v="16"/>
  </r>
  <r>
    <s v="461"/>
    <s v="Other computer related services, including facilities management"/>
    <s v="227"/>
    <s v="Ferrous metal foundries"/>
    <n v="15055"/>
    <s v="Industry Use"/>
    <n v="4.3700000000000001E-7"/>
    <x v="8"/>
    <x v="8"/>
    <x v="16"/>
    <x v="16"/>
  </r>
  <r>
    <s v="461"/>
    <s v="Other computer related services, including facilities management"/>
    <s v="228"/>
    <s v="Nonferrous metal foundries"/>
    <n v="15055"/>
    <s v="Industry Use"/>
    <n v="5.5699999999999999E-5"/>
    <x v="8"/>
    <x v="8"/>
    <x v="16"/>
    <x v="16"/>
  </r>
  <r>
    <s v="461"/>
    <s v="Other computer related services, including facilities management"/>
    <s v="230"/>
    <s v="Crown and closure manufacturing and metal stamping"/>
    <n v="15055"/>
    <s v="Industry Use"/>
    <n v="3.8000000000000001E-7"/>
    <x v="8"/>
    <x v="8"/>
    <x v="16"/>
    <x v="16"/>
  </r>
  <r>
    <s v="461"/>
    <s v="Other computer related services, including facilities management"/>
    <s v="234"/>
    <s v="Handtool manufacturing"/>
    <n v="15055"/>
    <s v="Industry Use"/>
    <n v="8.6900000000000004E-8"/>
    <x v="8"/>
    <x v="8"/>
    <x v="16"/>
    <x v="16"/>
  </r>
  <r>
    <s v="461"/>
    <s v="Other computer related services, including facilities management"/>
    <s v="236"/>
    <s v="Fabricated structural metal manufacturing"/>
    <n v="15055"/>
    <s v="Industry Use"/>
    <n v="5.99E-8"/>
    <x v="8"/>
    <x v="8"/>
    <x v="16"/>
    <x v="16"/>
  </r>
  <r>
    <s v="461"/>
    <s v="Other computer related services, including facilities management"/>
    <s v="238"/>
    <s v="Metal window and door manufacturing"/>
    <n v="15055"/>
    <s v="Industry Use"/>
    <n v="1.8899999999999999E-6"/>
    <x v="8"/>
    <x v="8"/>
    <x v="16"/>
    <x v="16"/>
  </r>
  <r>
    <s v="461"/>
    <s v="Other computer related services, including facilities management"/>
    <s v="239"/>
    <s v="Sheet metal work manufacturing"/>
    <n v="15055"/>
    <s v="Industry Use"/>
    <n v="1.7999999999999999E-6"/>
    <x v="8"/>
    <x v="8"/>
    <x v="16"/>
    <x v="16"/>
  </r>
  <r>
    <s v="461"/>
    <s v="Other computer related services, including facilities management"/>
    <s v="240"/>
    <s v="Ornamental and architectural metal work manufacturing"/>
    <n v="15055"/>
    <s v="Industry Use"/>
    <n v="7.8499999999999995E-8"/>
    <x v="8"/>
    <x v="8"/>
    <x v="16"/>
    <x v="16"/>
  </r>
  <r>
    <s v="461"/>
    <s v="Other computer related services, including facilities management"/>
    <s v="242"/>
    <s v="Metal tank (heavy gauge) manufacturing"/>
    <n v="15055"/>
    <s v="Industry Use"/>
    <n v="6.4799999999999998E-7"/>
    <x v="8"/>
    <x v="8"/>
    <x v="16"/>
    <x v="16"/>
  </r>
  <r>
    <s v="461"/>
    <s v="Other computer related services, including facilities management"/>
    <s v="244"/>
    <s v="Metal barrels, drums and pails manufacturing"/>
    <n v="15055"/>
    <s v="Industry Use"/>
    <n v="1.1300000000000001E-7"/>
    <x v="8"/>
    <x v="8"/>
    <x v="16"/>
    <x v="16"/>
  </r>
  <r>
    <s v="461"/>
    <s v="Other computer related services, including facilities management"/>
    <s v="247"/>
    <s v="Machine shops"/>
    <n v="15055"/>
    <s v="Industry Use"/>
    <n v="1.6955E-4"/>
    <x v="8"/>
    <x v="8"/>
    <x v="16"/>
    <x v="16"/>
  </r>
  <r>
    <s v="461"/>
    <s v="Other computer related services, including facilities management"/>
    <s v="248"/>
    <s v="Turned product and screw, nut, and bolt manufacturing"/>
    <n v="15055"/>
    <s v="Industry Use"/>
    <n v="2.6800000000000002E-7"/>
    <x v="8"/>
    <x v="8"/>
    <x v="16"/>
    <x v="16"/>
  </r>
  <r>
    <s v="461"/>
    <s v="Other computer related services, including facilities management"/>
    <s v="251"/>
    <s v="Electroplating, anodizing, and coloring metal"/>
    <n v="15055"/>
    <s v="Industry Use"/>
    <n v="6.7299999999999995E-7"/>
    <x v="8"/>
    <x v="8"/>
    <x v="16"/>
    <x v="16"/>
  </r>
  <r>
    <s v="461"/>
    <s v="Other computer related services, including facilities management"/>
    <s v="252"/>
    <s v="Valve and fittings, other than plumbing, manufacturing"/>
    <n v="15055"/>
    <s v="Industry Use"/>
    <n v="2.7500000000000001E-7"/>
    <x v="8"/>
    <x v="8"/>
    <x v="16"/>
    <x v="16"/>
  </r>
  <r>
    <s v="461"/>
    <s v="Other computer related services, including facilities management"/>
    <s v="259"/>
    <s v="Other fabricated metal manufacturing"/>
    <n v="15055"/>
    <s v="Industry Use"/>
    <n v="8.9400000000000008E-6"/>
    <x v="8"/>
    <x v="8"/>
    <x v="16"/>
    <x v="16"/>
  </r>
  <r>
    <s v="461"/>
    <s v="Other computer related services, including facilities management"/>
    <s v="262"/>
    <s v="Construction machinery manufacturing"/>
    <n v="15055"/>
    <s v="Industry Use"/>
    <n v="2.23E-7"/>
    <x v="8"/>
    <x v="8"/>
    <x v="16"/>
    <x v="16"/>
  </r>
  <r>
    <s v="461"/>
    <s v="Other computer related services, including facilities management"/>
    <s v="269"/>
    <s v="All other industrial machinery manufacturing"/>
    <n v="15055"/>
    <s v="Industry Use"/>
    <n v="7.0399999999999995E-8"/>
    <x v="8"/>
    <x v="8"/>
    <x v="16"/>
    <x v="16"/>
  </r>
  <r>
    <s v="461"/>
    <s v="Other computer related services, including facilities management"/>
    <s v="275"/>
    <s v="Air conditioning, refrigeration, and warm air heating equipment manufacturing"/>
    <n v="15055"/>
    <s v="Industry Use"/>
    <n v="1.7200000000000001E-5"/>
    <x v="8"/>
    <x v="8"/>
    <x v="16"/>
    <x v="16"/>
  </r>
  <r>
    <s v="461"/>
    <s v="Other computer related services, including facilities management"/>
    <s v="276"/>
    <s v="Industrial mold manufacturing"/>
    <n v="15055"/>
    <s v="Industry Use"/>
    <n v="6.9499999999999994E-8"/>
    <x v="8"/>
    <x v="8"/>
    <x v="16"/>
    <x v="16"/>
  </r>
  <r>
    <s v="461"/>
    <s v="Other computer related services, including facilities management"/>
    <s v="277"/>
    <s v="Special tool, die, jig, and fixture manufacturing"/>
    <n v="15055"/>
    <s v="Industry Use"/>
    <n v="2.3999999999999998E-7"/>
    <x v="8"/>
    <x v="8"/>
    <x v="16"/>
    <x v="16"/>
  </r>
  <r>
    <s v="461"/>
    <s v="Other computer related services, including facilities management"/>
    <s v="282"/>
    <s v="Speed changer, industrial high-speed drive, and gear manufacturing"/>
    <n v="15055"/>
    <s v="Industry Use"/>
    <n v="2.9600000000000001E-9"/>
    <x v="8"/>
    <x v="8"/>
    <x v="16"/>
    <x v="16"/>
  </r>
  <r>
    <s v="461"/>
    <s v="Other computer related services, including facilities management"/>
    <s v="297"/>
    <s v="Scales, balances, and miscellaneous general purpose machinery manufacturing"/>
    <n v="15055"/>
    <s v="Industry Use"/>
    <n v="1.5200000000000001E-6"/>
    <x v="8"/>
    <x v="8"/>
    <x v="16"/>
    <x v="16"/>
  </r>
  <r>
    <s v="461"/>
    <s v="Other computer related services, including facilities management"/>
    <s v="307"/>
    <s v="Semiconductor and related device manufacturing"/>
    <n v="15055"/>
    <s v="Industry Use"/>
    <n v="3.98E-6"/>
    <x v="8"/>
    <x v="8"/>
    <x v="16"/>
    <x v="16"/>
  </r>
  <r>
    <s v="461"/>
    <s v="Other computer related services, including facilities management"/>
    <s v="317"/>
    <s v="Analytical laboratory instrument manufacturing"/>
    <n v="15055"/>
    <s v="Industry Use"/>
    <n v="7.3199999999999994E-8"/>
    <x v="8"/>
    <x v="8"/>
    <x v="16"/>
    <x v="16"/>
  </r>
  <r>
    <s v="461"/>
    <s v="Other computer related services, including facilities management"/>
    <s v="323"/>
    <s v="Lighting fixture manufacturing"/>
    <n v="15055"/>
    <s v="Industry Use"/>
    <n v="1.0999999999999999E-9"/>
    <x v="8"/>
    <x v="8"/>
    <x v="16"/>
    <x v="16"/>
  </r>
  <r>
    <s v="461"/>
    <s v="Other computer related services, including facilities management"/>
    <s v="330"/>
    <s v="Motor and generator manufacturing"/>
    <n v="15055"/>
    <s v="Industry Use"/>
    <n v="2.9099999999999999E-8"/>
    <x v="8"/>
    <x v="8"/>
    <x v="16"/>
    <x v="16"/>
  </r>
  <r>
    <s v="461"/>
    <s v="Other computer related services, including facilities management"/>
    <s v="341"/>
    <s v="Light truck and utility vehicle manufacturing"/>
    <n v="15055"/>
    <s v="Industry Use"/>
    <n v="9.7300000000000001E-9"/>
    <x v="8"/>
    <x v="8"/>
    <x v="16"/>
    <x v="16"/>
  </r>
  <r>
    <s v="461"/>
    <s v="Other computer related services, including facilities management"/>
    <s v="343"/>
    <s v="Motor vehicle body manufacturing"/>
    <n v="15055"/>
    <s v="Industry Use"/>
    <n v="9.590000000000001E-10"/>
    <x v="8"/>
    <x v="8"/>
    <x v="16"/>
    <x v="16"/>
  </r>
  <r>
    <s v="461"/>
    <s v="Other computer related services, including facilities management"/>
    <s v="346"/>
    <s v="Travel trailer and camper manufacturing"/>
    <n v="15055"/>
    <s v="Industry Use"/>
    <n v="5.0899999999999996E-9"/>
    <x v="8"/>
    <x v="8"/>
    <x v="16"/>
    <x v="16"/>
  </r>
  <r>
    <s v="461"/>
    <s v="Other computer related services, including facilities management"/>
    <s v="348"/>
    <s v="Motor vehicle electrical and electronic equipment manufacturing"/>
    <n v="15055"/>
    <s v="Industry Use"/>
    <n v="1.8099999999999999E-5"/>
    <x v="8"/>
    <x v="8"/>
    <x v="16"/>
    <x v="16"/>
  </r>
  <r>
    <s v="461"/>
    <s v="Other computer related services, including facilities management"/>
    <s v="364"/>
    <s v="All other transportation equipment manufacturing"/>
    <n v="15055"/>
    <s v="Industry Use"/>
    <n v="1.0500000000000001E-9"/>
    <x v="8"/>
    <x v="8"/>
    <x v="16"/>
    <x v="16"/>
  </r>
  <r>
    <s v="461"/>
    <s v="Other computer related services, including facilities management"/>
    <s v="365"/>
    <s v="Wood kitchen cabinet and countertop manufacturing"/>
    <n v="15055"/>
    <s v="Industry Use"/>
    <n v="2.0400000000000001E-8"/>
    <x v="8"/>
    <x v="8"/>
    <x v="16"/>
    <x v="16"/>
  </r>
  <r>
    <s v="461"/>
    <s v="Other computer related services, including facilities management"/>
    <s v="366"/>
    <s v="Upholstered household furniture manufacturing"/>
    <n v="15055"/>
    <s v="Industry Use"/>
    <n v="4.7199999999999999E-8"/>
    <x v="8"/>
    <x v="8"/>
    <x v="16"/>
    <x v="16"/>
  </r>
  <r>
    <s v="461"/>
    <s v="Other computer related services, including facilities management"/>
    <s v="367"/>
    <s v="Nonupholstered wood household furniture manufacturing"/>
    <n v="15055"/>
    <s v="Industry Use"/>
    <n v="5.5300000000000004E-7"/>
    <x v="8"/>
    <x v="8"/>
    <x v="16"/>
    <x v="16"/>
  </r>
  <r>
    <s v="461"/>
    <s v="Other computer related services, including facilities management"/>
    <s v="371"/>
    <s v="Custom architectural woodwork and millwork"/>
    <n v="15055"/>
    <s v="Industry Use"/>
    <n v="9.6299999999999993E-7"/>
    <x v="8"/>
    <x v="8"/>
    <x v="16"/>
    <x v="16"/>
  </r>
  <r>
    <s v="461"/>
    <s v="Other computer related services, including facilities management"/>
    <s v="376"/>
    <s v="Surgical and medical instrument manufacturing"/>
    <n v="15055"/>
    <s v="Industry Use"/>
    <n v="9.09E-5"/>
    <x v="8"/>
    <x v="8"/>
    <x v="16"/>
    <x v="16"/>
  </r>
  <r>
    <s v="461"/>
    <s v="Other computer related services, including facilities management"/>
    <s v="381"/>
    <s v="Jewelry and silverware manufacturing"/>
    <n v="15055"/>
    <s v="Industry Use"/>
    <n v="1.51E-8"/>
    <x v="8"/>
    <x v="8"/>
    <x v="16"/>
    <x v="16"/>
  </r>
  <r>
    <s v="461"/>
    <s v="Other computer related services, including facilities management"/>
    <s v="382"/>
    <s v="Sporting and athletic goods manufacturing"/>
    <n v="15055"/>
    <s v="Industry Use"/>
    <n v="3.3000000000000002E-9"/>
    <x v="8"/>
    <x v="8"/>
    <x v="16"/>
    <x v="16"/>
  </r>
  <r>
    <s v="461"/>
    <s v="Other computer related services, including facilities management"/>
    <s v="383"/>
    <s v="Doll, toy, and game manufacturing"/>
    <n v="15055"/>
    <s v="Industry Use"/>
    <n v="2.4484399999999998E-4"/>
    <x v="8"/>
    <x v="8"/>
    <x v="16"/>
    <x v="16"/>
  </r>
  <r>
    <s v="461"/>
    <s v="Other computer related services, including facilities management"/>
    <s v="384"/>
    <s v="Office supplies (except paper) manufacturing"/>
    <n v="15055"/>
    <s v="Industry Use"/>
    <n v="2.7E-6"/>
    <x v="8"/>
    <x v="8"/>
    <x v="16"/>
    <x v="16"/>
  </r>
  <r>
    <s v="461"/>
    <s v="Other computer related services, including facilities management"/>
    <s v="385"/>
    <s v="Sign manufacturing"/>
    <n v="15055"/>
    <s v="Industry Use"/>
    <n v="2.3278799999999999E-4"/>
    <x v="8"/>
    <x v="8"/>
    <x v="16"/>
    <x v="16"/>
  </r>
  <r>
    <s v="461"/>
    <s v="Other computer related services, including facilities management"/>
    <s v="392"/>
    <s v="Wholesale - Motor vehicle and motor vehicle parts and supplies"/>
    <n v="15055"/>
    <s v="Industry Use"/>
    <n v="6.1074899999999995E-4"/>
    <x v="9"/>
    <x v="9"/>
    <x v="16"/>
    <x v="16"/>
  </r>
  <r>
    <s v="461"/>
    <s v="Other computer related services, including facilities management"/>
    <s v="393"/>
    <s v="Wholesale - Professional and commercial equipment and supplies"/>
    <n v="15055"/>
    <s v="Industry Use"/>
    <n v="3.4359761000000003E-2"/>
    <x v="9"/>
    <x v="9"/>
    <x v="16"/>
    <x v="16"/>
  </r>
  <r>
    <s v="461"/>
    <s v="Other computer related services, including facilities management"/>
    <s v="394"/>
    <s v="Wholesale - Household appliances and electrical and electronic goods"/>
    <n v="15055"/>
    <s v="Industry Use"/>
    <n v="4.3575113999999998E-2"/>
    <x v="9"/>
    <x v="9"/>
    <x v="16"/>
    <x v="16"/>
  </r>
  <r>
    <s v="461"/>
    <s v="Other computer related services, including facilities management"/>
    <s v="395"/>
    <s v="Wholesale - Machinery, equipment, and supplies"/>
    <n v="15055"/>
    <s v="Industry Use"/>
    <n v="1.393413E-3"/>
    <x v="9"/>
    <x v="9"/>
    <x v="16"/>
    <x v="16"/>
  </r>
  <r>
    <s v="461"/>
    <s v="Other computer related services, including facilities management"/>
    <s v="396"/>
    <s v="Wholesale - Other durable goods merchant wholesalers"/>
    <n v="15055"/>
    <s v="Industry Use"/>
    <n v="1.4119169999999999E-3"/>
    <x v="9"/>
    <x v="9"/>
    <x v="16"/>
    <x v="16"/>
  </r>
  <r>
    <s v="461"/>
    <s v="Other computer related services, including facilities management"/>
    <s v="398"/>
    <s v="Wholesale - Grocery and related product wholesalers"/>
    <n v="15055"/>
    <s v="Industry Use"/>
    <n v="1.73306E-4"/>
    <x v="9"/>
    <x v="9"/>
    <x v="16"/>
    <x v="16"/>
  </r>
  <r>
    <s v="461"/>
    <s v="Other computer related services, including facilities management"/>
    <s v="399"/>
    <s v="Wholesale - Petroleum and petroleum products"/>
    <n v="15055"/>
    <s v="Industry Use"/>
    <n v="1.2472076E-2"/>
    <x v="9"/>
    <x v="9"/>
    <x v="16"/>
    <x v="16"/>
  </r>
  <r>
    <s v="461"/>
    <s v="Other computer related services, including facilities management"/>
    <s v="400"/>
    <s v="Wholesale - Other nondurable goods merchant wholesalers"/>
    <n v="15055"/>
    <s v="Industry Use"/>
    <n v="3.9714950000000002E-3"/>
    <x v="9"/>
    <x v="9"/>
    <x v="16"/>
    <x v="16"/>
  </r>
  <r>
    <s v="461"/>
    <s v="Other computer related services, including facilities management"/>
    <s v="401"/>
    <s v="Wholesale - Wholesale electronic markets and agents and brokers"/>
    <n v="15055"/>
    <s v="Industry Use"/>
    <n v="2.46278E-4"/>
    <x v="9"/>
    <x v="9"/>
    <x v="16"/>
    <x v="16"/>
  </r>
  <r>
    <s v="461"/>
    <s v="Other computer related services, including facilities management"/>
    <s v="402"/>
    <s v="Retail - Motor vehicle and parts dealers"/>
    <n v="15055"/>
    <s v="Industry Use"/>
    <n v="4.3151799999999998E-4"/>
    <x v="10"/>
    <x v="10"/>
    <x v="16"/>
    <x v="16"/>
  </r>
  <r>
    <s v="461"/>
    <s v="Other computer related services, including facilities management"/>
    <s v="403"/>
    <s v="Retail - Furniture and home furnishings stores"/>
    <n v="15055"/>
    <s v="Industry Use"/>
    <n v="2.3203300000000001E-4"/>
    <x v="10"/>
    <x v="10"/>
    <x v="16"/>
    <x v="16"/>
  </r>
  <r>
    <s v="461"/>
    <s v="Other computer related services, including facilities management"/>
    <s v="404"/>
    <s v="Retail - Electronics and appliance stores"/>
    <n v="15055"/>
    <s v="Industry Use"/>
    <n v="2.2654700000000001E-4"/>
    <x v="10"/>
    <x v="10"/>
    <x v="16"/>
    <x v="16"/>
  </r>
  <r>
    <s v="461"/>
    <s v="Other computer related services, including facilities management"/>
    <s v="410"/>
    <s v="Retail - Sporting goods, hobby, musical instrument and book stores"/>
    <n v="15055"/>
    <s v="Industry Use"/>
    <n v="1.8996400000000001E-4"/>
    <x v="10"/>
    <x v="10"/>
    <x v="16"/>
    <x v="16"/>
  </r>
  <r>
    <s v="461"/>
    <s v="Other computer related services, including facilities management"/>
    <s v="411"/>
    <s v="Retail - General merchandise stores"/>
    <n v="15055"/>
    <s v="Industry Use"/>
    <n v="3.38783E-4"/>
    <x v="10"/>
    <x v="10"/>
    <x v="16"/>
    <x v="16"/>
  </r>
  <r>
    <s v="461"/>
    <s v="Other computer related services, including facilities management"/>
    <s v="412"/>
    <s v="Retail - Miscellaneous store retailers"/>
    <n v="15055"/>
    <s v="Industry Use"/>
    <n v="2.7367100000000002E-4"/>
    <x v="10"/>
    <x v="10"/>
    <x v="16"/>
    <x v="16"/>
  </r>
  <r>
    <s v="461"/>
    <s v="Other computer related services, including facilities management"/>
    <s v="413"/>
    <s v="Retail - Nonstore retailers"/>
    <n v="15055"/>
    <s v="Industry Use"/>
    <n v="7.2618599999999998E-4"/>
    <x v="10"/>
    <x v="10"/>
    <x v="16"/>
    <x v="16"/>
  </r>
  <r>
    <s v="461"/>
    <s v="Other computer related services, including facilities management"/>
    <s v="414"/>
    <s v="Air transportation"/>
    <n v="15055"/>
    <s v="Industry Use"/>
    <n v="7.8673739999999999E-3"/>
    <x v="11"/>
    <x v="11"/>
    <x v="16"/>
    <x v="16"/>
  </r>
  <r>
    <s v="461"/>
    <s v="Other computer related services, including facilities management"/>
    <s v="415"/>
    <s v="Rail transportation"/>
    <n v="15055"/>
    <s v="Industry Use"/>
    <n v="1.337268E-3"/>
    <x v="11"/>
    <x v="11"/>
    <x v="16"/>
    <x v="16"/>
  </r>
  <r>
    <s v="461"/>
    <s v="Other computer related services, including facilities management"/>
    <s v="416"/>
    <s v="Water transportation"/>
    <n v="15055"/>
    <s v="Industry Use"/>
    <n v="5.2400000000000001E-9"/>
    <x v="11"/>
    <x v="11"/>
    <x v="16"/>
    <x v="16"/>
  </r>
  <r>
    <s v="461"/>
    <s v="Other computer related services, including facilities management"/>
    <s v="417"/>
    <s v="Truck transportation"/>
    <n v="15055"/>
    <s v="Industry Use"/>
    <n v="1.190426E-2"/>
    <x v="11"/>
    <x v="11"/>
    <x v="16"/>
    <x v="16"/>
  </r>
  <r>
    <s v="461"/>
    <s v="Other computer related services, including facilities management"/>
    <s v="418"/>
    <s v="Transit and ground passenger transportation"/>
    <n v="15055"/>
    <s v="Industry Use"/>
    <n v="6.8307910000000001E-3"/>
    <x v="11"/>
    <x v="11"/>
    <x v="16"/>
    <x v="16"/>
  </r>
  <r>
    <s v="461"/>
    <s v="Other computer related services, including facilities management"/>
    <s v="419"/>
    <s v="Pipeline transportation"/>
    <n v="15055"/>
    <s v="Industry Use"/>
    <n v="9.8400000000000007E-5"/>
    <x v="11"/>
    <x v="11"/>
    <x v="16"/>
    <x v="16"/>
  </r>
  <r>
    <s v="461"/>
    <s v="Other computer related services, including facilities management"/>
    <s v="420"/>
    <s v="Scenic and sightseeing transportation and support activities for transportation"/>
    <n v="15055"/>
    <s v="Industry Use"/>
    <n v="1.0917082E-2"/>
    <x v="11"/>
    <x v="11"/>
    <x v="16"/>
    <x v="16"/>
  </r>
  <r>
    <s v="461"/>
    <s v="Other computer related services, including facilities management"/>
    <s v="421"/>
    <s v="Couriers and messengers"/>
    <n v="15055"/>
    <s v="Industry Use"/>
    <n v="4.8658349999999998E-3"/>
    <x v="11"/>
    <x v="11"/>
    <x v="16"/>
    <x v="16"/>
  </r>
  <r>
    <s v="461"/>
    <s v="Other computer related services, including facilities management"/>
    <s v="422"/>
    <s v="Warehousing and storage"/>
    <n v="15055"/>
    <s v="Industry Use"/>
    <n v="4.0628219999999998E-3"/>
    <x v="11"/>
    <x v="11"/>
    <x v="16"/>
    <x v="16"/>
  </r>
  <r>
    <s v="461"/>
    <s v="Other computer related services, including facilities management"/>
    <s v="423"/>
    <s v="Newspaper publishers"/>
    <n v="15055"/>
    <s v="Industry Use"/>
    <n v="7.410771E-3"/>
    <x v="12"/>
    <x v="12"/>
    <x v="16"/>
    <x v="16"/>
  </r>
  <r>
    <s v="461"/>
    <s v="Other computer related services, including facilities management"/>
    <s v="424"/>
    <s v="Periodical publishers"/>
    <n v="15055"/>
    <s v="Industry Use"/>
    <n v="1.1975320000000001E-3"/>
    <x v="12"/>
    <x v="12"/>
    <x v="16"/>
    <x v="16"/>
  </r>
  <r>
    <s v="461"/>
    <s v="Other computer related services, including facilities management"/>
    <s v="425"/>
    <s v="Book publishers"/>
    <n v="15055"/>
    <s v="Industry Use"/>
    <n v="0.12150296200000001"/>
    <x v="12"/>
    <x v="12"/>
    <x v="16"/>
    <x v="16"/>
  </r>
  <r>
    <s v="461"/>
    <s v="Other computer related services, including facilities management"/>
    <s v="428"/>
    <s v="Software publishers"/>
    <n v="15055"/>
    <s v="Industry Use"/>
    <n v="6.4016740000000003E-2"/>
    <x v="12"/>
    <x v="12"/>
    <x v="16"/>
    <x v="16"/>
  </r>
  <r>
    <s v="461"/>
    <s v="Other computer related services, including facilities management"/>
    <s v="429"/>
    <s v="Motion picture and video industries"/>
    <n v="15055"/>
    <s v="Industry Use"/>
    <n v="7.0268399999999997E-4"/>
    <x v="12"/>
    <x v="12"/>
    <x v="16"/>
    <x v="16"/>
  </r>
  <r>
    <s v="461"/>
    <s v="Other computer related services, including facilities management"/>
    <s v="431"/>
    <s v="Radio and television broadcasting"/>
    <n v="15055"/>
    <s v="Industry Use"/>
    <n v="4.3243580000000004E-3"/>
    <x v="12"/>
    <x v="12"/>
    <x v="16"/>
    <x v="16"/>
  </r>
  <r>
    <s v="461"/>
    <s v="Other computer related services, including facilities management"/>
    <s v="432"/>
    <s v="Cable and other subscription programming"/>
    <n v="15055"/>
    <s v="Industry Use"/>
    <n v="8.4009500000000001E-4"/>
    <x v="12"/>
    <x v="12"/>
    <x v="16"/>
    <x v="16"/>
  </r>
  <r>
    <s v="461"/>
    <s v="Other computer related services, including facilities management"/>
    <s v="433"/>
    <s v="Wired telecommunications carriers"/>
    <n v="15055"/>
    <s v="Industry Use"/>
    <n v="3.6210665000000003E-2"/>
    <x v="12"/>
    <x v="12"/>
    <x v="16"/>
    <x v="16"/>
  </r>
  <r>
    <s v="461"/>
    <s v="Other computer related services, including facilities management"/>
    <s v="436"/>
    <s v="Data processing, hosting, and related services"/>
    <n v="15055"/>
    <s v="Industry Use"/>
    <n v="6.4890897000000003E-2"/>
    <x v="12"/>
    <x v="12"/>
    <x v="16"/>
    <x v="16"/>
  </r>
  <r>
    <s v="461"/>
    <s v="Other computer related services, including facilities management"/>
    <s v="437"/>
    <s v="News syndicates, libraries, archives and all other information services"/>
    <n v="15055"/>
    <s v="Industry Use"/>
    <n v="2.1699999999999999E-5"/>
    <x v="12"/>
    <x v="12"/>
    <x v="16"/>
    <x v="16"/>
  </r>
  <r>
    <s v="461"/>
    <s v="Other computer related services, including facilities management"/>
    <s v="438"/>
    <s v="Internet publishing and broadcasting and web search portals"/>
    <n v="15055"/>
    <s v="Industry Use"/>
    <n v="1.5464989E-2"/>
    <x v="12"/>
    <x v="12"/>
    <x v="16"/>
    <x v="16"/>
  </r>
  <r>
    <s v="461"/>
    <s v="Other computer related services, including facilities management"/>
    <s v="439"/>
    <s v="Nondepository credit intermediation and related activities"/>
    <n v="15055"/>
    <s v="Industry Use"/>
    <n v="2.6351293000000001E-2"/>
    <x v="13"/>
    <x v="13"/>
    <x v="16"/>
    <x v="16"/>
  </r>
  <r>
    <s v="461"/>
    <s v="Other computer related services, including facilities management"/>
    <s v="440"/>
    <s v="Securities and commodity contracts intermediation and brokerage"/>
    <n v="15055"/>
    <s v="Industry Use"/>
    <n v="8.4539330000000003E-3"/>
    <x v="13"/>
    <x v="13"/>
    <x v="16"/>
    <x v="16"/>
  </r>
  <r>
    <s v="461"/>
    <s v="Other computer related services, including facilities management"/>
    <s v="441"/>
    <s v="Monetary authorities and depository credit intermediation"/>
    <n v="15055"/>
    <s v="Industry Use"/>
    <n v="0.188308538"/>
    <x v="13"/>
    <x v="13"/>
    <x v="16"/>
    <x v="16"/>
  </r>
  <r>
    <s v="461"/>
    <s v="Other computer related services, including facilities management"/>
    <s v="442"/>
    <s v="Other financial investment activities"/>
    <n v="15055"/>
    <s v="Industry Use"/>
    <n v="1.0885417E-2"/>
    <x v="13"/>
    <x v="13"/>
    <x v="16"/>
    <x v="16"/>
  </r>
  <r>
    <s v="461"/>
    <s v="Other computer related services, including facilities management"/>
    <s v="443"/>
    <s v="Direct life insurance carriers"/>
    <n v="15055"/>
    <s v="Industry Use"/>
    <n v="1.24E-5"/>
    <x v="13"/>
    <x v="13"/>
    <x v="16"/>
    <x v="16"/>
  </r>
  <r>
    <s v="461"/>
    <s v="Other computer related services, including facilities management"/>
    <s v="444"/>
    <s v="Insurance carriers, except direct life"/>
    <n v="15055"/>
    <s v="Industry Use"/>
    <n v="2.0190099999999999E-3"/>
    <x v="13"/>
    <x v="13"/>
    <x v="16"/>
    <x v="16"/>
  </r>
  <r>
    <s v="461"/>
    <s v="Other computer related services, including facilities management"/>
    <s v="445"/>
    <s v="Insurance agencies, brokerages, and related activities"/>
    <n v="15055"/>
    <s v="Industry Use"/>
    <n v="7.3600999999999996E-3"/>
    <x v="13"/>
    <x v="13"/>
    <x v="16"/>
    <x v="16"/>
  </r>
  <r>
    <s v="461"/>
    <s v="Other computer related services, including facilities management"/>
    <s v="447"/>
    <s v="Other real estate"/>
    <n v="15055"/>
    <s v="Industry Use"/>
    <n v="0.11787075700000001"/>
    <x v="14"/>
    <x v="14"/>
    <x v="16"/>
    <x v="16"/>
  </r>
  <r>
    <s v="461"/>
    <s v="Other computer related services, including facilities management"/>
    <s v="450"/>
    <s v="Automotive equipment rental and leasing"/>
    <n v="15055"/>
    <s v="Industry Use"/>
    <n v="1.1830719999999999E-2"/>
    <x v="15"/>
    <x v="15"/>
    <x v="16"/>
    <x v="16"/>
  </r>
  <r>
    <s v="461"/>
    <s v="Other computer related services, including facilities management"/>
    <s v="451"/>
    <s v="General and consumer goods rental except video tapes and discs"/>
    <n v="15055"/>
    <s v="Industry Use"/>
    <n v="1.2000108000000001E-2"/>
    <x v="15"/>
    <x v="15"/>
    <x v="16"/>
    <x v="16"/>
  </r>
  <r>
    <s v="461"/>
    <s v="Other computer related services, including facilities management"/>
    <s v="453"/>
    <s v="Commercial and industrial machinery and equipment rental and leasing"/>
    <n v="15055"/>
    <s v="Industry Use"/>
    <n v="2.3801678999999999E-2"/>
    <x v="15"/>
    <x v="15"/>
    <x v="16"/>
    <x v="16"/>
  </r>
  <r>
    <s v="461"/>
    <s v="Other computer related services, including facilities management"/>
    <s v="454"/>
    <s v="Lessors of nonfinancial intangible assets"/>
    <n v="15055"/>
    <s v="Industry Use"/>
    <n v="1.952379E-3"/>
    <x v="15"/>
    <x v="15"/>
    <x v="16"/>
    <x v="16"/>
  </r>
  <r>
    <s v="461"/>
    <s v="Other computer related services, including facilities management"/>
    <s v="455"/>
    <s v="Legal services"/>
    <n v="15055"/>
    <s v="Industry Use"/>
    <n v="6.4953512000000005E-2"/>
    <x v="16"/>
    <x v="16"/>
    <x v="16"/>
    <x v="16"/>
  </r>
  <r>
    <s v="461"/>
    <s v="Other computer related services, including facilities management"/>
    <s v="456"/>
    <s v="Accounting, tax preparation, bookkeeping, and payroll services"/>
    <n v="15055"/>
    <s v="Industry Use"/>
    <n v="8.8049719999999998E-2"/>
    <x v="16"/>
    <x v="16"/>
    <x v="16"/>
    <x v="16"/>
  </r>
  <r>
    <s v="461"/>
    <s v="Other computer related services, including facilities management"/>
    <s v="457"/>
    <s v="Architectural, engineering, and related services"/>
    <n v="15055"/>
    <s v="Industry Use"/>
    <n v="1.3885615E-2"/>
    <x v="16"/>
    <x v="16"/>
    <x v="16"/>
    <x v="16"/>
  </r>
  <r>
    <s v="461"/>
    <s v="Other computer related services, including facilities management"/>
    <s v="458"/>
    <s v="Specialized design services"/>
    <n v="15055"/>
    <s v="Industry Use"/>
    <n v="1.358974E-3"/>
    <x v="16"/>
    <x v="16"/>
    <x v="16"/>
    <x v="16"/>
  </r>
  <r>
    <s v="461"/>
    <s v="Other computer related services, including facilities management"/>
    <s v="459"/>
    <s v="Custom computer programming services"/>
    <n v="15055"/>
    <s v="Industry Use"/>
    <n v="1.5431073E-2"/>
    <x v="16"/>
    <x v="16"/>
    <x v="16"/>
    <x v="16"/>
  </r>
  <r>
    <s v="461"/>
    <s v="Other computer related services, including facilities management"/>
    <s v="460"/>
    <s v="Computer systems design services"/>
    <n v="15055"/>
    <s v="Industry Use"/>
    <n v="0.106757642"/>
    <x v="16"/>
    <x v="16"/>
    <x v="16"/>
    <x v="16"/>
  </r>
  <r>
    <s v="461"/>
    <s v="Other computer related services, including facilities management"/>
    <s v="461"/>
    <s v="Other computer related services, including facilities management"/>
    <n v="15055"/>
    <s v="Industry Use"/>
    <n v="4.5309558999999999E-2"/>
    <x v="16"/>
    <x v="16"/>
    <x v="16"/>
    <x v="16"/>
  </r>
  <r>
    <s v="461"/>
    <s v="Other computer related services, including facilities management"/>
    <s v="462"/>
    <s v="Management consulting services"/>
    <n v="15055"/>
    <s v="Industry Use"/>
    <n v="9.5357722000000006E-2"/>
    <x v="16"/>
    <x v="16"/>
    <x v="16"/>
    <x v="16"/>
  </r>
  <r>
    <s v="461"/>
    <s v="Other computer related services, including facilities management"/>
    <s v="463"/>
    <s v="Environmental and other technical consulting services"/>
    <n v="15055"/>
    <s v="Industry Use"/>
    <n v="1.6472901000000002E-2"/>
    <x v="16"/>
    <x v="16"/>
    <x v="16"/>
    <x v="16"/>
  </r>
  <r>
    <s v="461"/>
    <s v="Other computer related services, including facilities management"/>
    <s v="464"/>
    <s v="Scientific research and development services"/>
    <n v="15055"/>
    <s v="Industry Use"/>
    <n v="1.8978126000000001E-2"/>
    <x v="16"/>
    <x v="16"/>
    <x v="16"/>
    <x v="16"/>
  </r>
  <r>
    <s v="461"/>
    <s v="Other computer related services, including facilities management"/>
    <s v="465"/>
    <s v="Advertising, public relations, and related services"/>
    <n v="15055"/>
    <s v="Industry Use"/>
    <n v="8.1725860000000008E-3"/>
    <x v="16"/>
    <x v="16"/>
    <x v="16"/>
    <x v="16"/>
  </r>
  <r>
    <s v="461"/>
    <s v="Other computer related services, including facilities management"/>
    <s v="466"/>
    <s v="Photographic services"/>
    <n v="15055"/>
    <s v="Industry Use"/>
    <n v="2.1887479999999999E-3"/>
    <x v="16"/>
    <x v="16"/>
    <x v="16"/>
    <x v="16"/>
  </r>
  <r>
    <s v="461"/>
    <s v="Other computer related services, including facilities management"/>
    <s v="468"/>
    <s v="Marketing research and all other miscellaneous professional, scientific, and technical services"/>
    <n v="15055"/>
    <s v="Industry Use"/>
    <n v="5.6524019999999999E-3"/>
    <x v="16"/>
    <x v="16"/>
    <x v="16"/>
    <x v="16"/>
  </r>
  <r>
    <s v="461"/>
    <s v="Other computer related services, including facilities management"/>
    <s v="469"/>
    <s v="Management of companies and enterprises"/>
    <n v="15055"/>
    <s v="Industry Use"/>
    <n v="0.17009453699999999"/>
    <x v="17"/>
    <x v="17"/>
    <x v="16"/>
    <x v="16"/>
  </r>
  <r>
    <s v="461"/>
    <s v="Other computer related services, including facilities management"/>
    <s v="470"/>
    <s v="Office administrative services"/>
    <n v="15055"/>
    <s v="Industry Use"/>
    <n v="4.3202297000000001E-2"/>
    <x v="17"/>
    <x v="17"/>
    <x v="16"/>
    <x v="16"/>
  </r>
  <r>
    <s v="461"/>
    <s v="Other computer related services, including facilities management"/>
    <s v="471"/>
    <s v="Facilities support services"/>
    <n v="15055"/>
    <s v="Industry Use"/>
    <n v="5.9694520000000001E-3"/>
    <x v="17"/>
    <x v="17"/>
    <x v="16"/>
    <x v="16"/>
  </r>
  <r>
    <s v="461"/>
    <s v="Other computer related services, including facilities management"/>
    <s v="472"/>
    <s v="Employment services"/>
    <n v="15055"/>
    <s v="Industry Use"/>
    <n v="0.23459803900000001"/>
    <x v="17"/>
    <x v="17"/>
    <x v="16"/>
    <x v="16"/>
  </r>
  <r>
    <s v="461"/>
    <s v="Other computer related services, including facilities management"/>
    <s v="473"/>
    <s v="Business support services"/>
    <n v="15055"/>
    <s v="Industry Use"/>
    <n v="3.5634582999999997E-2"/>
    <x v="17"/>
    <x v="17"/>
    <x v="16"/>
    <x v="16"/>
  </r>
  <r>
    <s v="461"/>
    <s v="Other computer related services, including facilities management"/>
    <s v="475"/>
    <s v="Investigation and security services"/>
    <n v="15055"/>
    <s v="Industry Use"/>
    <n v="4.9311229999999999E-3"/>
    <x v="17"/>
    <x v="17"/>
    <x v="16"/>
    <x v="16"/>
  </r>
  <r>
    <s v="461"/>
    <s v="Other computer related services, including facilities management"/>
    <s v="476"/>
    <s v="Services to buildings"/>
    <n v="15055"/>
    <s v="Industry Use"/>
    <n v="5.4789219999999998E-3"/>
    <x v="17"/>
    <x v="17"/>
    <x v="16"/>
    <x v="16"/>
  </r>
  <r>
    <s v="461"/>
    <s v="Other computer related services, including facilities management"/>
    <s v="477"/>
    <s v="Landscape and horticultural services"/>
    <n v="15055"/>
    <s v="Industry Use"/>
    <n v="2.7070150000000001E-3"/>
    <x v="17"/>
    <x v="17"/>
    <x v="16"/>
    <x v="16"/>
  </r>
  <r>
    <s v="461"/>
    <s v="Other computer related services, including facilities management"/>
    <s v="478"/>
    <s v="Other support services"/>
    <n v="15055"/>
    <s v="Industry Use"/>
    <n v="1.1752399999999999E-3"/>
    <x v="17"/>
    <x v="17"/>
    <x v="16"/>
    <x v="16"/>
  </r>
  <r>
    <s v="461"/>
    <s v="Other computer related services, including facilities management"/>
    <s v="479"/>
    <s v="Waste management and remediation services"/>
    <n v="15055"/>
    <s v="Industry Use"/>
    <n v="4.8718520000000003E-3"/>
    <x v="17"/>
    <x v="17"/>
    <x v="16"/>
    <x v="16"/>
  </r>
  <r>
    <s v="461"/>
    <s v="Other computer related services, including facilities management"/>
    <s v="496"/>
    <s v="Performing arts companies"/>
    <n v="15055"/>
    <s v="Industry Use"/>
    <n v="3.871195E-3"/>
    <x v="19"/>
    <x v="19"/>
    <x v="16"/>
    <x v="16"/>
  </r>
  <r>
    <s v="461"/>
    <s v="Other computer related services, including facilities management"/>
    <s v="497"/>
    <s v="Commercial Sports Except Racing"/>
    <n v="15055"/>
    <s v="Industry Use"/>
    <n v="6.5155899999999999E-3"/>
    <x v="19"/>
    <x v="19"/>
    <x v="16"/>
    <x v="16"/>
  </r>
  <r>
    <s v="461"/>
    <s v="Other computer related services, including facilities management"/>
    <s v="498"/>
    <s v="Racing and Track Operation"/>
    <n v="15055"/>
    <s v="Industry Use"/>
    <n v="1.5299999999999999E-5"/>
    <x v="19"/>
    <x v="19"/>
    <x v="16"/>
    <x v="16"/>
  </r>
  <r>
    <s v="461"/>
    <s v="Other computer related services, including facilities management"/>
    <s v="499"/>
    <s v="Independent artists, writers, and performers"/>
    <n v="15055"/>
    <s v="Industry Use"/>
    <n v="1.0814700000000001E-4"/>
    <x v="19"/>
    <x v="19"/>
    <x v="16"/>
    <x v="16"/>
  </r>
  <r>
    <s v="461"/>
    <s v="Other computer related services, including facilities management"/>
    <s v="500"/>
    <s v="Promoters of performing arts and sports and agents for public figures"/>
    <n v="15055"/>
    <s v="Industry Use"/>
    <n v="7.1937640000000001E-3"/>
    <x v="19"/>
    <x v="19"/>
    <x v="16"/>
    <x v="16"/>
  </r>
  <r>
    <s v="461"/>
    <s v="Other computer related services, including facilities management"/>
    <s v="501"/>
    <s v="Museums, historical sites, zoos, and parks"/>
    <n v="15055"/>
    <s v="Industry Use"/>
    <n v="9.2200000000000002E-7"/>
    <x v="19"/>
    <x v="19"/>
    <x v="16"/>
    <x v="16"/>
  </r>
  <r>
    <s v="461"/>
    <s v="Other computer related services, including facilities management"/>
    <s v="504"/>
    <s v="Other amusement and recreation industries"/>
    <n v="15055"/>
    <s v="Industry Use"/>
    <n v="5.7523499999999998E-3"/>
    <x v="19"/>
    <x v="19"/>
    <x v="16"/>
    <x v="16"/>
  </r>
  <r>
    <s v="461"/>
    <s v="Other computer related services, including facilities management"/>
    <s v="505"/>
    <s v="Fitness and recreational sports centers"/>
    <n v="15055"/>
    <s v="Industry Use"/>
    <n v="3.2616139999999999E-3"/>
    <x v="19"/>
    <x v="19"/>
    <x v="16"/>
    <x v="16"/>
  </r>
  <r>
    <s v="461"/>
    <s v="Other computer related services, including facilities management"/>
    <s v="507"/>
    <s v="Hotels and motels, including casino hotels"/>
    <n v="15055"/>
    <s v="Industry Use"/>
    <n v="1.22376E-4"/>
    <x v="20"/>
    <x v="20"/>
    <x v="16"/>
    <x v="16"/>
  </r>
  <r>
    <s v="461"/>
    <s v="Other computer related services, including facilities management"/>
    <s v="508"/>
    <s v="Other accommodations"/>
    <n v="15055"/>
    <s v="Industry Use"/>
    <n v="8.2800000000000003E-6"/>
    <x v="20"/>
    <x v="20"/>
    <x v="16"/>
    <x v="16"/>
  </r>
  <r>
    <s v="461"/>
    <s v="Other computer related services, including facilities management"/>
    <s v="509"/>
    <s v="Full-service restaurants"/>
    <n v="15055"/>
    <s v="Industry Use"/>
    <n v="0.132646088"/>
    <x v="20"/>
    <x v="20"/>
    <x v="16"/>
    <x v="16"/>
  </r>
  <r>
    <s v="461"/>
    <s v="Other computer related services, including facilities management"/>
    <s v="510"/>
    <s v="Limited-service restaurants"/>
    <n v="15055"/>
    <s v="Industry Use"/>
    <n v="2.5397266000000002E-2"/>
    <x v="20"/>
    <x v="20"/>
    <x v="16"/>
    <x v="16"/>
  </r>
  <r>
    <s v="461"/>
    <s v="Other computer related services, including facilities management"/>
    <s v="511"/>
    <s v="All other food and drinking places"/>
    <n v="15055"/>
    <s v="Industry Use"/>
    <n v="5.6781036E-2"/>
    <x v="20"/>
    <x v="20"/>
    <x v="16"/>
    <x v="16"/>
  </r>
  <r>
    <s v="461"/>
    <s v="Other computer related services, including facilities management"/>
    <s v="512"/>
    <s v="Automotive repair and maintenance, except car washes"/>
    <n v="15055"/>
    <s v="Industry Use"/>
    <n v="4.012481E-3"/>
    <x v="21"/>
    <x v="21"/>
    <x v="16"/>
    <x v="16"/>
  </r>
  <r>
    <s v="461"/>
    <s v="Other computer related services, including facilities management"/>
    <s v="513"/>
    <s v="Car washes"/>
    <n v="15055"/>
    <s v="Industry Use"/>
    <n v="5.1661179999999999E-3"/>
    <x v="21"/>
    <x v="21"/>
    <x v="16"/>
    <x v="16"/>
  </r>
  <r>
    <s v="461"/>
    <s v="Other computer related services, including facilities management"/>
    <s v="514"/>
    <s v="Electronic and precision equipment repair and maintenance"/>
    <n v="15055"/>
    <s v="Industry Use"/>
    <n v="4.7922879999999996E-3"/>
    <x v="21"/>
    <x v="21"/>
    <x v="16"/>
    <x v="16"/>
  </r>
  <r>
    <s v="461"/>
    <s v="Other computer related services, including facilities management"/>
    <s v="515"/>
    <s v="Commercial and industrial machinery and equipment repair and maintenance"/>
    <n v="15055"/>
    <s v="Industry Use"/>
    <n v="6.028116E-3"/>
    <x v="21"/>
    <x v="21"/>
    <x v="16"/>
    <x v="16"/>
  </r>
  <r>
    <s v="461"/>
    <s v="Other computer related services, including facilities management"/>
    <s v="516"/>
    <s v="Personal and household goods repair and maintenance"/>
    <n v="15055"/>
    <s v="Industry Use"/>
    <n v="5.5889449999999997E-3"/>
    <x v="21"/>
    <x v="21"/>
    <x v="16"/>
    <x v="16"/>
  </r>
  <r>
    <s v="461"/>
    <s v="Other computer related services, including facilities management"/>
    <s v="519"/>
    <s v="Dry-cleaning and laundry services"/>
    <n v="15055"/>
    <s v="Industry Use"/>
    <n v="8.2038900000000004E-4"/>
    <x v="21"/>
    <x v="21"/>
    <x v="16"/>
    <x v="16"/>
  </r>
  <r>
    <s v="461"/>
    <s v="Other computer related services, including facilities management"/>
    <s v="520"/>
    <s v="Other personal services"/>
    <n v="15055"/>
    <s v="Industry Use"/>
    <n v="2.9459400000000002E-4"/>
    <x v="21"/>
    <x v="21"/>
    <x v="16"/>
    <x v="16"/>
  </r>
  <r>
    <s v="461"/>
    <s v="Other computer related services, including facilities management"/>
    <s v="523"/>
    <s v="Business and professional associations"/>
    <n v="15055"/>
    <s v="Industry Use"/>
    <n v="2.153379E-3"/>
    <x v="21"/>
    <x v="21"/>
    <x v="16"/>
    <x v="16"/>
  </r>
  <r>
    <s v="461"/>
    <s v="Other computer related services, including facilities management"/>
    <s v="526"/>
    <s v="Postal service"/>
    <n v="15055"/>
    <s v="Industry Use"/>
    <n v="3.4382739999999998E-3"/>
    <x v="22"/>
    <x v="22"/>
    <x v="16"/>
    <x v="16"/>
  </r>
  <r>
    <s v="461"/>
    <s v="Other computer related services, including facilities management"/>
    <s v="528"/>
    <s v="Other federal government enterprises"/>
    <n v="15055"/>
    <s v="Industry Use"/>
    <n v="3.1199999999999999E-7"/>
    <x v="22"/>
    <x v="22"/>
    <x v="16"/>
    <x v="16"/>
  </r>
  <r>
    <s v="461"/>
    <s v="Other computer related services, including facilities management"/>
    <s v="532"/>
    <s v="Local government passenger transit"/>
    <n v="15055"/>
    <s v="Industry Use"/>
    <n v="8.2694410000000006E-3"/>
    <x v="22"/>
    <x v="22"/>
    <x v="16"/>
    <x v="16"/>
  </r>
  <r>
    <s v="461"/>
    <s v="Other computer related services, including facilities management"/>
    <s v="533"/>
    <s v="Local government electric utilities"/>
    <n v="15055"/>
    <s v="Industry Use"/>
    <n v="2.0864500000000001E-4"/>
    <x v="22"/>
    <x v="22"/>
    <x v="16"/>
    <x v="16"/>
  </r>
  <r>
    <s v="461"/>
    <s v="Other computer related services, including facilities management"/>
    <s v="5001"/>
    <s v="Employee Compensation"/>
    <n v="15053"/>
    <s v="Factor Receipts"/>
    <n v="4.2722940439999997"/>
    <x v="23"/>
    <x v="23"/>
    <x v="16"/>
    <x v="16"/>
  </r>
  <r>
    <s v="461"/>
    <s v="Other computer related services, including facilities management"/>
    <s v="6001"/>
    <s v="Proprietor Income"/>
    <n v="15053"/>
    <s v="Factor Receipts"/>
    <n v="0.18699447799999999"/>
    <x v="24"/>
    <x v="24"/>
    <x v="16"/>
    <x v="16"/>
  </r>
  <r>
    <s v="461"/>
    <s v="Other computer related services, including facilities management"/>
    <s v="7001"/>
    <s v="Other Property Type Income"/>
    <n v="15053"/>
    <s v="Factor Receipts"/>
    <n v="4.4389562610000004"/>
    <x v="25"/>
    <x v="25"/>
    <x v="16"/>
    <x v="16"/>
  </r>
  <r>
    <s v="461"/>
    <s v="Other computer related services, including facilities management"/>
    <s v="8001"/>
    <s v="Taxes on Production and Imports"/>
    <n v="15053"/>
    <s v="Factor Receipts"/>
    <n v="0.28338858500000003"/>
    <x v="26"/>
    <x v="26"/>
    <x v="16"/>
    <x v="16"/>
  </r>
  <r>
    <s v="461"/>
    <s v="Other computer related services, including facilities management"/>
    <s v="11001"/>
    <s v="Federal Government NonDefense"/>
    <n v="15055"/>
    <s v="Industry Use"/>
    <n v="7.7100000000000001E-7"/>
    <x v="27"/>
    <x v="27"/>
    <x v="16"/>
    <x v="16"/>
  </r>
  <r>
    <s v="461"/>
    <s v="Other computer related services, including facilities management"/>
    <s v="12001"/>
    <s v="State/Local Govt NonEducation"/>
    <n v="15055"/>
    <s v="Industry Use"/>
    <n v="3.8951770000000001E-3"/>
    <x v="27"/>
    <x v="27"/>
    <x v="16"/>
    <x v="16"/>
  </r>
  <r>
    <s v="461"/>
    <s v="Other computer related services, including facilities management"/>
    <s v="14002"/>
    <s v="Inventory Additions/Deletions"/>
    <n v="15055"/>
    <s v="Industry Use"/>
    <n v="8.1999999999999994E-6"/>
    <x v="27"/>
    <x v="27"/>
    <x v="16"/>
    <x v="16"/>
  </r>
  <r>
    <s v="461"/>
    <s v="Other computer related services, including facilities management"/>
    <s v="25001"/>
    <s v="Foreign Trade"/>
    <n v="15056"/>
    <s v="Industry Trade"/>
    <n v="0.26604793399999999"/>
    <x v="28"/>
    <x v="28"/>
    <x v="16"/>
    <x v="16"/>
  </r>
  <r>
    <s v="461"/>
    <s v="Other computer related services, including facilities management"/>
    <s v="28001"/>
    <s v="Domestic Trade"/>
    <n v="15056"/>
    <s v="Industry Trade"/>
    <n v="2.069530469"/>
    <x v="29"/>
    <x v="29"/>
    <x v="16"/>
    <x v="16"/>
  </r>
  <r>
    <s v="462"/>
    <s v="Management consulting services"/>
    <s v="1"/>
    <s v="Oilseed farming"/>
    <n v="15055"/>
    <s v="Industry Use"/>
    <n v="5.8300000000000001E-5"/>
    <x v="0"/>
    <x v="0"/>
    <x v="16"/>
    <x v="16"/>
  </r>
  <r>
    <s v="462"/>
    <s v="Management consulting services"/>
    <s v="2"/>
    <s v="Grain farming"/>
    <n v="15055"/>
    <s v="Industry Use"/>
    <n v="3.0553500000000001E-4"/>
    <x v="0"/>
    <x v="0"/>
    <x v="16"/>
    <x v="16"/>
  </r>
  <r>
    <s v="462"/>
    <s v="Management consulting services"/>
    <s v="3"/>
    <s v="Vegetable and melon farming"/>
    <n v="15055"/>
    <s v="Industry Use"/>
    <n v="8.0100000000000004E-7"/>
    <x v="1"/>
    <x v="1"/>
    <x v="16"/>
    <x v="16"/>
  </r>
  <r>
    <s v="462"/>
    <s v="Management consulting services"/>
    <s v="4"/>
    <s v="Fruit farming"/>
    <n v="15055"/>
    <s v="Industry Use"/>
    <n v="8.78E-7"/>
    <x v="1"/>
    <x v="1"/>
    <x v="16"/>
    <x v="16"/>
  </r>
  <r>
    <s v="462"/>
    <s v="Management consulting services"/>
    <s v="5"/>
    <s v="Tree nut farming"/>
    <n v="15055"/>
    <s v="Industry Use"/>
    <n v="2.4900000000000002E-7"/>
    <x v="1"/>
    <x v="1"/>
    <x v="16"/>
    <x v="16"/>
  </r>
  <r>
    <s v="462"/>
    <s v="Management consulting services"/>
    <s v="6"/>
    <s v="Greenhouse, nursery, and floriculture production"/>
    <n v="15055"/>
    <s v="Industry Use"/>
    <n v="5.3800000000000002E-6"/>
    <x v="1"/>
    <x v="1"/>
    <x v="16"/>
    <x v="16"/>
  </r>
  <r>
    <s v="462"/>
    <s v="Management consulting services"/>
    <s v="10"/>
    <s v="All other crop farming"/>
    <n v="15055"/>
    <s v="Industry Use"/>
    <n v="1.6400000000000001E-7"/>
    <x v="0"/>
    <x v="0"/>
    <x v="16"/>
    <x v="16"/>
  </r>
  <r>
    <s v="462"/>
    <s v="Management consulting services"/>
    <s v="11"/>
    <s v="Beef cattle ranching and farming, including feedlots and dual-purpose ranching and farming"/>
    <n v="15055"/>
    <s v="Industry Use"/>
    <n v="4.4947500000000002E-4"/>
    <x v="2"/>
    <x v="2"/>
    <x v="16"/>
    <x v="16"/>
  </r>
  <r>
    <s v="462"/>
    <s v="Management consulting services"/>
    <s v="12"/>
    <s v="Dairy cattle and milk production"/>
    <n v="15055"/>
    <s v="Industry Use"/>
    <n v="4.0728200000000002E-4"/>
    <x v="2"/>
    <x v="2"/>
    <x v="16"/>
    <x v="16"/>
  </r>
  <r>
    <s v="462"/>
    <s v="Management consulting services"/>
    <s v="13"/>
    <s v="Poultry and egg production"/>
    <n v="15055"/>
    <s v="Industry Use"/>
    <n v="6.5100000000000004E-6"/>
    <x v="2"/>
    <x v="2"/>
    <x v="16"/>
    <x v="16"/>
  </r>
  <r>
    <s v="462"/>
    <s v="Management consulting services"/>
    <s v="14"/>
    <s v="Animal production, except cattle and poultry and eggs"/>
    <n v="15055"/>
    <s v="Industry Use"/>
    <n v="1.32927E-4"/>
    <x v="2"/>
    <x v="2"/>
    <x v="16"/>
    <x v="16"/>
  </r>
  <r>
    <s v="462"/>
    <s v="Management consulting services"/>
    <s v="15"/>
    <s v="Forestry, forest products, and timber tract production"/>
    <n v="15055"/>
    <s v="Industry Use"/>
    <n v="9.2099999999999998E-8"/>
    <x v="3"/>
    <x v="3"/>
    <x v="16"/>
    <x v="16"/>
  </r>
  <r>
    <s v="462"/>
    <s v="Management consulting services"/>
    <s v="20"/>
    <s v="Oil and gas extraction"/>
    <n v="15055"/>
    <s v="Industry Use"/>
    <n v="1.8499999999999999E-5"/>
    <x v="4"/>
    <x v="4"/>
    <x v="16"/>
    <x v="16"/>
  </r>
  <r>
    <s v="462"/>
    <s v="Management consulting services"/>
    <s v="35"/>
    <s v="Drilling oil and gas wells"/>
    <n v="15055"/>
    <s v="Industry Use"/>
    <n v="5.2599999999999996E-9"/>
    <x v="4"/>
    <x v="4"/>
    <x v="16"/>
    <x v="16"/>
  </r>
  <r>
    <s v="462"/>
    <s v="Management consulting services"/>
    <s v="36"/>
    <s v="Support activities for oil and gas operations"/>
    <n v="15055"/>
    <s v="Industry Use"/>
    <n v="4.7500000000000001E-10"/>
    <x v="4"/>
    <x v="4"/>
    <x v="16"/>
    <x v="16"/>
  </r>
  <r>
    <s v="462"/>
    <s v="Management consulting services"/>
    <s v="37"/>
    <s v="Metal mining services"/>
    <n v="15055"/>
    <s v="Industry Use"/>
    <n v="1.57E-6"/>
    <x v="4"/>
    <x v="4"/>
    <x v="16"/>
    <x v="16"/>
  </r>
  <r>
    <s v="462"/>
    <s v="Management consulting services"/>
    <s v="47"/>
    <s v="Electric power transmission and distribution"/>
    <n v="15055"/>
    <s v="Industry Use"/>
    <n v="1.5443201E-2"/>
    <x v="5"/>
    <x v="5"/>
    <x v="16"/>
    <x v="16"/>
  </r>
  <r>
    <s v="462"/>
    <s v="Management consulting services"/>
    <s v="48"/>
    <s v="Natural gas distribution"/>
    <n v="15055"/>
    <s v="Industry Use"/>
    <n v="2.4306499999999999E-4"/>
    <x v="5"/>
    <x v="5"/>
    <x v="16"/>
    <x v="16"/>
  </r>
  <r>
    <s v="462"/>
    <s v="Management consulting services"/>
    <s v="49"/>
    <s v="Water, sewage and other systems"/>
    <n v="15055"/>
    <s v="Industry Use"/>
    <n v="2.3849299999999999E-4"/>
    <x v="5"/>
    <x v="5"/>
    <x v="16"/>
    <x v="16"/>
  </r>
  <r>
    <s v="462"/>
    <s v="Management consulting services"/>
    <s v="60"/>
    <s v="Maintenance and repair construction of nonresidential structures"/>
    <n v="15055"/>
    <s v="Industry Use"/>
    <n v="5.1568109999999999E-3"/>
    <x v="6"/>
    <x v="6"/>
    <x v="16"/>
    <x v="16"/>
  </r>
  <r>
    <s v="462"/>
    <s v="Management consulting services"/>
    <s v="64"/>
    <s v="Other animal food manufacturing"/>
    <n v="15055"/>
    <s v="Industry Use"/>
    <n v="9.5300000000000002E-7"/>
    <x v="7"/>
    <x v="7"/>
    <x v="16"/>
    <x v="16"/>
  </r>
  <r>
    <s v="462"/>
    <s v="Management consulting services"/>
    <s v="87"/>
    <s v="Frozen cakes and other pastries manufacturing"/>
    <n v="15055"/>
    <s v="Industry Use"/>
    <n v="6.17E-9"/>
    <x v="7"/>
    <x v="7"/>
    <x v="16"/>
    <x v="16"/>
  </r>
  <r>
    <s v="462"/>
    <s v="Management consulting services"/>
    <s v="93"/>
    <s v="Bread and bakery product, except frozen, manufacturing"/>
    <n v="15055"/>
    <s v="Industry Use"/>
    <n v="3.6400000000000002E-8"/>
    <x v="7"/>
    <x v="7"/>
    <x v="16"/>
    <x v="16"/>
  </r>
  <r>
    <s v="462"/>
    <s v="Management consulting services"/>
    <s v="108"/>
    <s v="Distilleries"/>
    <n v="15055"/>
    <s v="Industry Use"/>
    <n v="4.1200000000000002E-10"/>
    <x v="7"/>
    <x v="7"/>
    <x v="16"/>
    <x v="16"/>
  </r>
  <r>
    <s v="462"/>
    <s v="Management consulting services"/>
    <s v="115"/>
    <s v="Textile and fabric finishing mills"/>
    <n v="15055"/>
    <s v="Industry Use"/>
    <n v="1.8E-10"/>
    <x v="8"/>
    <x v="8"/>
    <x v="16"/>
    <x v="16"/>
  </r>
  <r>
    <s v="462"/>
    <s v="Management consulting services"/>
    <s v="119"/>
    <s v="Textile bag and canvas mills"/>
    <n v="15055"/>
    <s v="Industry Use"/>
    <n v="6.6000000000000003E-7"/>
    <x v="8"/>
    <x v="8"/>
    <x v="16"/>
    <x v="16"/>
  </r>
  <r>
    <s v="462"/>
    <s v="Management consulting services"/>
    <s v="121"/>
    <s v="Other textile product mills"/>
    <n v="15055"/>
    <s v="Industry Use"/>
    <n v="1.3220800000000001E-4"/>
    <x v="8"/>
    <x v="8"/>
    <x v="16"/>
    <x v="16"/>
  </r>
  <r>
    <s v="462"/>
    <s v="Management consulting services"/>
    <s v="123"/>
    <s v="Other apparel knitting mills"/>
    <n v="15055"/>
    <s v="Industry Use"/>
    <n v="4.5500000000000002E-9"/>
    <x v="8"/>
    <x v="8"/>
    <x v="16"/>
    <x v="16"/>
  </r>
  <r>
    <s v="462"/>
    <s v="Management consulting services"/>
    <s v="125"/>
    <s v="Mens and boys cut and sew apparel manufacturing"/>
    <n v="15055"/>
    <s v="Industry Use"/>
    <n v="1.1500000000000001E-11"/>
    <x v="8"/>
    <x v="8"/>
    <x v="16"/>
    <x v="16"/>
  </r>
  <r>
    <s v="462"/>
    <s v="Management consulting services"/>
    <s v="128"/>
    <s v="Apparel accessories and other apparel manufacturing"/>
    <n v="15055"/>
    <s v="Industry Use"/>
    <n v="3.9799999999999999E-9"/>
    <x v="8"/>
    <x v="8"/>
    <x v="16"/>
    <x v="16"/>
  </r>
  <r>
    <s v="462"/>
    <s v="Management consulting services"/>
    <s v="132"/>
    <s v="Sawmills"/>
    <n v="15055"/>
    <s v="Industry Use"/>
    <n v="4.0400000000000003E-6"/>
    <x v="8"/>
    <x v="8"/>
    <x v="16"/>
    <x v="16"/>
  </r>
  <r>
    <s v="462"/>
    <s v="Management consulting services"/>
    <s v="135"/>
    <s v="Engineered wood member and truss manufacturing"/>
    <n v="15055"/>
    <s v="Industry Use"/>
    <n v="3.2199999999999997E-8"/>
    <x v="8"/>
    <x v="8"/>
    <x v="16"/>
    <x v="16"/>
  </r>
  <r>
    <s v="462"/>
    <s v="Management consulting services"/>
    <s v="137"/>
    <s v="Wood windows and door manufacturing"/>
    <n v="15055"/>
    <s v="Industry Use"/>
    <n v="3.1200000000000002E-6"/>
    <x v="8"/>
    <x v="8"/>
    <x v="16"/>
    <x v="16"/>
  </r>
  <r>
    <s v="462"/>
    <s v="Management consulting services"/>
    <s v="139"/>
    <s v="Other millwork, including flooring"/>
    <n v="15055"/>
    <s v="Industry Use"/>
    <n v="1.09E-8"/>
    <x v="8"/>
    <x v="8"/>
    <x v="16"/>
    <x v="16"/>
  </r>
  <r>
    <s v="462"/>
    <s v="Management consulting services"/>
    <s v="140"/>
    <s v="Wood container and pallet manufacturing"/>
    <n v="15055"/>
    <s v="Industry Use"/>
    <n v="9.7899999999999994E-5"/>
    <x v="8"/>
    <x v="8"/>
    <x v="16"/>
    <x v="16"/>
  </r>
  <r>
    <s v="462"/>
    <s v="Management consulting services"/>
    <s v="143"/>
    <s v="All other miscellaneous wood product manufacturing"/>
    <n v="15055"/>
    <s v="Industry Use"/>
    <n v="6.2700000000000006E-5"/>
    <x v="8"/>
    <x v="8"/>
    <x v="16"/>
    <x v="16"/>
  </r>
  <r>
    <s v="462"/>
    <s v="Management consulting services"/>
    <s v="147"/>
    <s v="Paperboard container manufacturing"/>
    <n v="15055"/>
    <s v="Industry Use"/>
    <n v="5.4422350000000001E-3"/>
    <x v="8"/>
    <x v="8"/>
    <x v="16"/>
    <x v="16"/>
  </r>
  <r>
    <s v="462"/>
    <s v="Management consulting services"/>
    <s v="152"/>
    <s v="Printing"/>
    <n v="15055"/>
    <s v="Industry Use"/>
    <n v="1.1693210000000001E-2"/>
    <x v="8"/>
    <x v="8"/>
    <x v="16"/>
    <x v="16"/>
  </r>
  <r>
    <s v="462"/>
    <s v="Management consulting services"/>
    <s v="163"/>
    <s v="Other basic organic chemical manufacturing"/>
    <n v="15055"/>
    <s v="Industry Use"/>
    <n v="3.29E-5"/>
    <x v="8"/>
    <x v="8"/>
    <x v="16"/>
    <x v="16"/>
  </r>
  <r>
    <s v="462"/>
    <s v="Management consulting services"/>
    <s v="175"/>
    <s v="Paint and coating manufacturing"/>
    <n v="15055"/>
    <s v="Industry Use"/>
    <n v="3.4811E-4"/>
    <x v="8"/>
    <x v="8"/>
    <x v="16"/>
    <x v="16"/>
  </r>
  <r>
    <s v="462"/>
    <s v="Management consulting services"/>
    <s v="177"/>
    <s v="Soap and other detergent manufacturing"/>
    <n v="15055"/>
    <s v="Industry Use"/>
    <n v="4.3290000000000001E-4"/>
    <x v="8"/>
    <x v="8"/>
    <x v="16"/>
    <x v="16"/>
  </r>
  <r>
    <s v="462"/>
    <s v="Management consulting services"/>
    <s v="190"/>
    <s v="Polystyrene foam product manufacturing"/>
    <n v="15055"/>
    <s v="Industry Use"/>
    <n v="2.3200000000000001E-5"/>
    <x v="8"/>
    <x v="8"/>
    <x v="16"/>
    <x v="16"/>
  </r>
  <r>
    <s v="462"/>
    <s v="Management consulting services"/>
    <s v="191"/>
    <s v="Urethane and other foam product (except polystyrene) manufacturing"/>
    <n v="15055"/>
    <s v="Industry Use"/>
    <n v="1.04E-5"/>
    <x v="8"/>
    <x v="8"/>
    <x v="16"/>
    <x v="16"/>
  </r>
  <r>
    <s v="462"/>
    <s v="Management consulting services"/>
    <s v="192"/>
    <s v="Plastics bottle manufacturing"/>
    <n v="15055"/>
    <s v="Industry Use"/>
    <n v="7.4200000000000001E-5"/>
    <x v="8"/>
    <x v="8"/>
    <x v="16"/>
    <x v="16"/>
  </r>
  <r>
    <s v="462"/>
    <s v="Management consulting services"/>
    <s v="195"/>
    <s v="Rubber and plastics hoses and belting manufacturing"/>
    <n v="15055"/>
    <s v="Industry Use"/>
    <n v="1.5699999999999999E-7"/>
    <x v="8"/>
    <x v="8"/>
    <x v="16"/>
    <x v="16"/>
  </r>
  <r>
    <s v="462"/>
    <s v="Management consulting services"/>
    <s v="197"/>
    <s v="Pottery, ceramics, and plumbing fixture manufacturing"/>
    <n v="15055"/>
    <s v="Industry Use"/>
    <n v="6.1599999999999996E-8"/>
    <x v="8"/>
    <x v="8"/>
    <x v="16"/>
    <x v="16"/>
  </r>
  <r>
    <s v="462"/>
    <s v="Management consulting services"/>
    <s v="204"/>
    <s v="Ready-mix concrete manufacturing"/>
    <n v="15055"/>
    <s v="Industry Use"/>
    <n v="3.3200000000000001E-7"/>
    <x v="8"/>
    <x v="8"/>
    <x v="16"/>
    <x v="16"/>
  </r>
  <r>
    <s v="462"/>
    <s v="Management consulting services"/>
    <s v="207"/>
    <s v="Other concrete product manufacturing"/>
    <n v="15055"/>
    <s v="Industry Use"/>
    <n v="3.4354399999999999E-4"/>
    <x v="8"/>
    <x v="8"/>
    <x v="16"/>
    <x v="16"/>
  </r>
  <r>
    <s v="462"/>
    <s v="Management consulting services"/>
    <s v="211"/>
    <s v="Cut stone and stone product manufacturing"/>
    <n v="15055"/>
    <s v="Industry Use"/>
    <n v="3.2999999999999998E-8"/>
    <x v="8"/>
    <x v="8"/>
    <x v="16"/>
    <x v="16"/>
  </r>
  <r>
    <s v="462"/>
    <s v="Management consulting services"/>
    <s v="215"/>
    <s v="Iron and steel mills and ferroalloy manufacturing"/>
    <n v="15055"/>
    <s v="Industry Use"/>
    <n v="8.1500000000000002E-5"/>
    <x v="8"/>
    <x v="8"/>
    <x v="16"/>
    <x v="16"/>
  </r>
  <r>
    <s v="462"/>
    <s v="Management consulting services"/>
    <s v="217"/>
    <s v="Rolled steel shape manufacturing"/>
    <n v="15055"/>
    <s v="Industry Use"/>
    <n v="6.5099999999999994E-8"/>
    <x v="8"/>
    <x v="8"/>
    <x v="16"/>
    <x v="16"/>
  </r>
  <r>
    <s v="462"/>
    <s v="Management consulting services"/>
    <s v="227"/>
    <s v="Ferrous metal foundries"/>
    <n v="15055"/>
    <s v="Industry Use"/>
    <n v="1.0499999999999999E-6"/>
    <x v="8"/>
    <x v="8"/>
    <x v="16"/>
    <x v="16"/>
  </r>
  <r>
    <s v="462"/>
    <s v="Management consulting services"/>
    <s v="228"/>
    <s v="Nonferrous metal foundries"/>
    <n v="15055"/>
    <s v="Industry Use"/>
    <n v="3.1499999999999999E-6"/>
    <x v="8"/>
    <x v="8"/>
    <x v="16"/>
    <x v="16"/>
  </r>
  <r>
    <s v="462"/>
    <s v="Management consulting services"/>
    <s v="230"/>
    <s v="Crown and closure manufacturing and metal stamping"/>
    <n v="15055"/>
    <s v="Industry Use"/>
    <n v="2.34E-6"/>
    <x v="8"/>
    <x v="8"/>
    <x v="16"/>
    <x v="16"/>
  </r>
  <r>
    <s v="462"/>
    <s v="Management consulting services"/>
    <s v="234"/>
    <s v="Handtool manufacturing"/>
    <n v="15055"/>
    <s v="Industry Use"/>
    <n v="5.5400000000000001E-7"/>
    <x v="8"/>
    <x v="8"/>
    <x v="16"/>
    <x v="16"/>
  </r>
  <r>
    <s v="462"/>
    <s v="Management consulting services"/>
    <s v="236"/>
    <s v="Fabricated structural metal manufacturing"/>
    <n v="15055"/>
    <s v="Industry Use"/>
    <n v="8.5799999999999992E-6"/>
    <x v="8"/>
    <x v="8"/>
    <x v="16"/>
    <x v="16"/>
  </r>
  <r>
    <s v="462"/>
    <s v="Management consulting services"/>
    <s v="238"/>
    <s v="Metal window and door manufacturing"/>
    <n v="15055"/>
    <s v="Industry Use"/>
    <n v="1.3200000000000001E-5"/>
    <x v="8"/>
    <x v="8"/>
    <x v="16"/>
    <x v="16"/>
  </r>
  <r>
    <s v="462"/>
    <s v="Management consulting services"/>
    <s v="239"/>
    <s v="Sheet metal work manufacturing"/>
    <n v="15055"/>
    <s v="Industry Use"/>
    <n v="1.43E-5"/>
    <x v="8"/>
    <x v="8"/>
    <x v="16"/>
    <x v="16"/>
  </r>
  <r>
    <s v="462"/>
    <s v="Management consulting services"/>
    <s v="240"/>
    <s v="Ornamental and architectural metal work manufacturing"/>
    <n v="15055"/>
    <s v="Industry Use"/>
    <n v="5.0699999999999997E-7"/>
    <x v="8"/>
    <x v="8"/>
    <x v="16"/>
    <x v="16"/>
  </r>
  <r>
    <s v="462"/>
    <s v="Management consulting services"/>
    <s v="242"/>
    <s v="Metal tank (heavy gauge) manufacturing"/>
    <n v="15055"/>
    <s v="Industry Use"/>
    <n v="3.1599999999999998E-6"/>
    <x v="8"/>
    <x v="8"/>
    <x v="16"/>
    <x v="16"/>
  </r>
  <r>
    <s v="462"/>
    <s v="Management consulting services"/>
    <s v="244"/>
    <s v="Metal barrels, drums and pails manufacturing"/>
    <n v="15055"/>
    <s v="Industry Use"/>
    <n v="8.3399999999999998E-6"/>
    <x v="8"/>
    <x v="8"/>
    <x v="16"/>
    <x v="16"/>
  </r>
  <r>
    <s v="462"/>
    <s v="Management consulting services"/>
    <s v="247"/>
    <s v="Machine shops"/>
    <n v="15055"/>
    <s v="Industry Use"/>
    <n v="8.2057300000000001E-4"/>
    <x v="8"/>
    <x v="8"/>
    <x v="16"/>
    <x v="16"/>
  </r>
  <r>
    <s v="462"/>
    <s v="Management consulting services"/>
    <s v="248"/>
    <s v="Turned product and screw, nut, and bolt manufacturing"/>
    <n v="15055"/>
    <s v="Industry Use"/>
    <n v="7.7799999999999994E-5"/>
    <x v="8"/>
    <x v="8"/>
    <x v="16"/>
    <x v="16"/>
  </r>
  <r>
    <s v="462"/>
    <s v="Management consulting services"/>
    <s v="251"/>
    <s v="Electroplating, anodizing, and coloring metal"/>
    <n v="15055"/>
    <s v="Industry Use"/>
    <n v="2.8499999999999998E-6"/>
    <x v="8"/>
    <x v="8"/>
    <x v="16"/>
    <x v="16"/>
  </r>
  <r>
    <s v="462"/>
    <s v="Management consulting services"/>
    <s v="252"/>
    <s v="Valve and fittings, other than plumbing, manufacturing"/>
    <n v="15055"/>
    <s v="Industry Use"/>
    <n v="3.54E-6"/>
    <x v="8"/>
    <x v="8"/>
    <x v="16"/>
    <x v="16"/>
  </r>
  <r>
    <s v="462"/>
    <s v="Management consulting services"/>
    <s v="259"/>
    <s v="Other fabricated metal manufacturing"/>
    <n v="15055"/>
    <s v="Industry Use"/>
    <n v="9.5000000000000005E-6"/>
    <x v="8"/>
    <x v="8"/>
    <x v="16"/>
    <x v="16"/>
  </r>
  <r>
    <s v="462"/>
    <s v="Management consulting services"/>
    <s v="262"/>
    <s v="Construction machinery manufacturing"/>
    <n v="15055"/>
    <s v="Industry Use"/>
    <n v="4.8799999999999999E-6"/>
    <x v="8"/>
    <x v="8"/>
    <x v="16"/>
    <x v="16"/>
  </r>
  <r>
    <s v="462"/>
    <s v="Management consulting services"/>
    <s v="269"/>
    <s v="All other industrial machinery manufacturing"/>
    <n v="15055"/>
    <s v="Industry Use"/>
    <n v="1.59E-6"/>
    <x v="8"/>
    <x v="8"/>
    <x v="16"/>
    <x v="16"/>
  </r>
  <r>
    <s v="462"/>
    <s v="Management consulting services"/>
    <s v="275"/>
    <s v="Air conditioning, refrigeration, and warm air heating equipment manufacturing"/>
    <n v="15055"/>
    <s v="Industry Use"/>
    <n v="1.5423600000000001E-4"/>
    <x v="8"/>
    <x v="8"/>
    <x v="16"/>
    <x v="16"/>
  </r>
  <r>
    <s v="462"/>
    <s v="Management consulting services"/>
    <s v="276"/>
    <s v="Industrial mold manufacturing"/>
    <n v="15055"/>
    <s v="Industry Use"/>
    <n v="6.3200000000000005E-7"/>
    <x v="8"/>
    <x v="8"/>
    <x v="16"/>
    <x v="16"/>
  </r>
  <r>
    <s v="462"/>
    <s v="Management consulting services"/>
    <s v="277"/>
    <s v="Special tool, die, jig, and fixture manufacturing"/>
    <n v="15055"/>
    <s v="Industry Use"/>
    <n v="1.9599999999999999E-6"/>
    <x v="8"/>
    <x v="8"/>
    <x v="16"/>
    <x v="16"/>
  </r>
  <r>
    <s v="462"/>
    <s v="Management consulting services"/>
    <s v="282"/>
    <s v="Speed changer, industrial high-speed drive, and gear manufacturing"/>
    <n v="15055"/>
    <s v="Industry Use"/>
    <n v="2.4900000000000001E-8"/>
    <x v="8"/>
    <x v="8"/>
    <x v="16"/>
    <x v="16"/>
  </r>
  <r>
    <s v="462"/>
    <s v="Management consulting services"/>
    <s v="294"/>
    <s v="Industrial process furnace and oven manufacturing"/>
    <n v="15055"/>
    <s v="Industry Use"/>
    <n v="7.8899999999999994E-11"/>
    <x v="8"/>
    <x v="8"/>
    <x v="16"/>
    <x v="16"/>
  </r>
  <r>
    <s v="462"/>
    <s v="Management consulting services"/>
    <s v="297"/>
    <s v="Scales, balances, and miscellaneous general purpose machinery manufacturing"/>
    <n v="15055"/>
    <s v="Industry Use"/>
    <n v="1.04E-5"/>
    <x v="8"/>
    <x v="8"/>
    <x v="16"/>
    <x v="16"/>
  </r>
  <r>
    <s v="462"/>
    <s v="Management consulting services"/>
    <s v="307"/>
    <s v="Semiconductor and related device manufacturing"/>
    <n v="15055"/>
    <s v="Industry Use"/>
    <n v="2.36E-7"/>
    <x v="8"/>
    <x v="8"/>
    <x v="16"/>
    <x v="16"/>
  </r>
  <r>
    <s v="462"/>
    <s v="Management consulting services"/>
    <s v="317"/>
    <s v="Analytical laboratory instrument manufacturing"/>
    <n v="15055"/>
    <s v="Industry Use"/>
    <n v="1.1599999999999999E-6"/>
    <x v="8"/>
    <x v="8"/>
    <x v="16"/>
    <x v="16"/>
  </r>
  <r>
    <s v="462"/>
    <s v="Management consulting services"/>
    <s v="323"/>
    <s v="Lighting fixture manufacturing"/>
    <n v="15055"/>
    <s v="Industry Use"/>
    <n v="2.17E-7"/>
    <x v="8"/>
    <x v="8"/>
    <x v="16"/>
    <x v="16"/>
  </r>
  <r>
    <s v="462"/>
    <s v="Management consulting services"/>
    <s v="330"/>
    <s v="Motor and generator manufacturing"/>
    <n v="15055"/>
    <s v="Industry Use"/>
    <n v="2.4200000000000001E-6"/>
    <x v="8"/>
    <x v="8"/>
    <x v="16"/>
    <x v="16"/>
  </r>
  <r>
    <s v="462"/>
    <s v="Management consulting services"/>
    <s v="341"/>
    <s v="Light truck and utility vehicle manufacturing"/>
    <n v="15055"/>
    <s v="Industry Use"/>
    <n v="1.02E-6"/>
    <x v="8"/>
    <x v="8"/>
    <x v="16"/>
    <x v="16"/>
  </r>
  <r>
    <s v="462"/>
    <s v="Management consulting services"/>
    <s v="343"/>
    <s v="Motor vehicle body manufacturing"/>
    <n v="15055"/>
    <s v="Industry Use"/>
    <n v="1.7599999999999999E-7"/>
    <x v="8"/>
    <x v="8"/>
    <x v="16"/>
    <x v="16"/>
  </r>
  <r>
    <s v="462"/>
    <s v="Management consulting services"/>
    <s v="346"/>
    <s v="Travel trailer and camper manufacturing"/>
    <n v="15055"/>
    <s v="Industry Use"/>
    <n v="5.0500000000000004E-7"/>
    <x v="8"/>
    <x v="8"/>
    <x v="16"/>
    <x v="16"/>
  </r>
  <r>
    <s v="462"/>
    <s v="Management consulting services"/>
    <s v="348"/>
    <s v="Motor vehicle electrical and electronic equipment manufacturing"/>
    <n v="15055"/>
    <s v="Industry Use"/>
    <n v="2.416928E-3"/>
    <x v="8"/>
    <x v="8"/>
    <x v="16"/>
    <x v="16"/>
  </r>
  <r>
    <s v="462"/>
    <s v="Management consulting services"/>
    <s v="364"/>
    <s v="All other transportation equipment manufacturing"/>
    <n v="15055"/>
    <s v="Industry Use"/>
    <n v="1.11E-7"/>
    <x v="8"/>
    <x v="8"/>
    <x v="16"/>
    <x v="16"/>
  </r>
  <r>
    <s v="462"/>
    <s v="Management consulting services"/>
    <s v="365"/>
    <s v="Wood kitchen cabinet and countertop manufacturing"/>
    <n v="15055"/>
    <s v="Industry Use"/>
    <n v="3.39E-7"/>
    <x v="8"/>
    <x v="8"/>
    <x v="16"/>
    <x v="16"/>
  </r>
  <r>
    <s v="462"/>
    <s v="Management consulting services"/>
    <s v="366"/>
    <s v="Upholstered household furniture manufacturing"/>
    <n v="15055"/>
    <s v="Industry Use"/>
    <n v="2.1899999999999999E-7"/>
    <x v="8"/>
    <x v="8"/>
    <x v="16"/>
    <x v="16"/>
  </r>
  <r>
    <s v="462"/>
    <s v="Management consulting services"/>
    <s v="367"/>
    <s v="Nonupholstered wood household furniture manufacturing"/>
    <n v="15055"/>
    <s v="Industry Use"/>
    <n v="8.4600000000000003E-7"/>
    <x v="8"/>
    <x v="8"/>
    <x v="16"/>
    <x v="16"/>
  </r>
  <r>
    <s v="462"/>
    <s v="Management consulting services"/>
    <s v="371"/>
    <s v="Custom architectural woodwork and millwork"/>
    <n v="15055"/>
    <s v="Industry Use"/>
    <n v="4.1500000000000001E-6"/>
    <x v="8"/>
    <x v="8"/>
    <x v="16"/>
    <x v="16"/>
  </r>
  <r>
    <s v="462"/>
    <s v="Management consulting services"/>
    <s v="374"/>
    <s v="Mattress manufacturing"/>
    <n v="15055"/>
    <s v="Industry Use"/>
    <n v="3.0900000000000002E-10"/>
    <x v="8"/>
    <x v="8"/>
    <x v="16"/>
    <x v="16"/>
  </r>
  <r>
    <s v="462"/>
    <s v="Management consulting services"/>
    <s v="376"/>
    <s v="Surgical and medical instrument manufacturing"/>
    <n v="15055"/>
    <s v="Industry Use"/>
    <n v="3.63741E-4"/>
    <x v="8"/>
    <x v="8"/>
    <x v="16"/>
    <x v="16"/>
  </r>
  <r>
    <s v="462"/>
    <s v="Management consulting services"/>
    <s v="381"/>
    <s v="Jewelry and silverware manufacturing"/>
    <n v="15055"/>
    <s v="Industry Use"/>
    <n v="9.6099999999999994E-8"/>
    <x v="8"/>
    <x v="8"/>
    <x v="16"/>
    <x v="16"/>
  </r>
  <r>
    <s v="462"/>
    <s v="Management consulting services"/>
    <s v="382"/>
    <s v="Sporting and athletic goods manufacturing"/>
    <n v="15055"/>
    <s v="Industry Use"/>
    <n v="6.1699999999999998E-7"/>
    <x v="8"/>
    <x v="8"/>
    <x v="16"/>
    <x v="16"/>
  </r>
  <r>
    <s v="462"/>
    <s v="Management consulting services"/>
    <s v="383"/>
    <s v="Doll, toy, and game manufacturing"/>
    <n v="15055"/>
    <s v="Industry Use"/>
    <n v="9.7499200000000005E-4"/>
    <x v="8"/>
    <x v="8"/>
    <x v="16"/>
    <x v="16"/>
  </r>
  <r>
    <s v="462"/>
    <s v="Management consulting services"/>
    <s v="384"/>
    <s v="Office supplies (except paper) manufacturing"/>
    <n v="15055"/>
    <s v="Industry Use"/>
    <n v="1.0699999999999999E-5"/>
    <x v="8"/>
    <x v="8"/>
    <x v="16"/>
    <x v="16"/>
  </r>
  <r>
    <s v="462"/>
    <s v="Management consulting services"/>
    <s v="385"/>
    <s v="Sign manufacturing"/>
    <n v="15055"/>
    <s v="Industry Use"/>
    <n v="9.3111300000000001E-4"/>
    <x v="8"/>
    <x v="8"/>
    <x v="16"/>
    <x v="16"/>
  </r>
  <r>
    <s v="462"/>
    <s v="Management consulting services"/>
    <s v="392"/>
    <s v="Wholesale - Motor vehicle and motor vehicle parts and supplies"/>
    <n v="15055"/>
    <s v="Industry Use"/>
    <n v="1.6067820999999999E-2"/>
    <x v="9"/>
    <x v="9"/>
    <x v="16"/>
    <x v="16"/>
  </r>
  <r>
    <s v="462"/>
    <s v="Management consulting services"/>
    <s v="393"/>
    <s v="Wholesale - Professional and commercial equipment and supplies"/>
    <n v="15055"/>
    <s v="Industry Use"/>
    <n v="0.102854932"/>
    <x v="9"/>
    <x v="9"/>
    <x v="16"/>
    <x v="16"/>
  </r>
  <r>
    <s v="462"/>
    <s v="Management consulting services"/>
    <s v="394"/>
    <s v="Wholesale - Household appliances and electrical and electronic goods"/>
    <n v="15055"/>
    <s v="Industry Use"/>
    <n v="1.5500032E-2"/>
    <x v="9"/>
    <x v="9"/>
    <x v="16"/>
    <x v="16"/>
  </r>
  <r>
    <s v="462"/>
    <s v="Management consulting services"/>
    <s v="395"/>
    <s v="Wholesale - Machinery, equipment, and supplies"/>
    <n v="15055"/>
    <s v="Industry Use"/>
    <n v="3.060536E-3"/>
    <x v="9"/>
    <x v="9"/>
    <x v="16"/>
    <x v="16"/>
  </r>
  <r>
    <s v="462"/>
    <s v="Management consulting services"/>
    <s v="396"/>
    <s v="Wholesale - Other durable goods merchant wholesalers"/>
    <n v="15055"/>
    <s v="Industry Use"/>
    <n v="1.6642997E-2"/>
    <x v="9"/>
    <x v="9"/>
    <x v="16"/>
    <x v="16"/>
  </r>
  <r>
    <s v="462"/>
    <s v="Management consulting services"/>
    <s v="397"/>
    <s v="Wholesale - Drugs and druggistsâ€™ sundries"/>
    <n v="15055"/>
    <s v="Industry Use"/>
    <n v="2.4700000000000001E-5"/>
    <x v="9"/>
    <x v="9"/>
    <x v="16"/>
    <x v="16"/>
  </r>
  <r>
    <s v="462"/>
    <s v="Management consulting services"/>
    <s v="398"/>
    <s v="Wholesale - Grocery and related product wholesalers"/>
    <n v="15055"/>
    <s v="Industry Use"/>
    <n v="8.88192E-4"/>
    <x v="9"/>
    <x v="9"/>
    <x v="16"/>
    <x v="16"/>
  </r>
  <r>
    <s v="462"/>
    <s v="Management consulting services"/>
    <s v="399"/>
    <s v="Wholesale - Petroleum and petroleum products"/>
    <n v="15055"/>
    <s v="Industry Use"/>
    <n v="4.8147149999999998E-3"/>
    <x v="9"/>
    <x v="9"/>
    <x v="16"/>
    <x v="16"/>
  </r>
  <r>
    <s v="462"/>
    <s v="Management consulting services"/>
    <s v="400"/>
    <s v="Wholesale - Other nondurable goods merchant wholesalers"/>
    <n v="15055"/>
    <s v="Industry Use"/>
    <n v="3.6962763000000003E-2"/>
    <x v="9"/>
    <x v="9"/>
    <x v="16"/>
    <x v="16"/>
  </r>
  <r>
    <s v="462"/>
    <s v="Management consulting services"/>
    <s v="401"/>
    <s v="Wholesale - Wholesale electronic markets and agents and brokers"/>
    <n v="15055"/>
    <s v="Industry Use"/>
    <n v="2.5243500000000002E-4"/>
    <x v="9"/>
    <x v="9"/>
    <x v="16"/>
    <x v="16"/>
  </r>
  <r>
    <s v="462"/>
    <s v="Management consulting services"/>
    <s v="402"/>
    <s v="Retail - Motor vehicle and parts dealers"/>
    <n v="15055"/>
    <s v="Industry Use"/>
    <n v="1.2052861999999999E-2"/>
    <x v="10"/>
    <x v="10"/>
    <x v="16"/>
    <x v="16"/>
  </r>
  <r>
    <s v="462"/>
    <s v="Management consulting services"/>
    <s v="403"/>
    <s v="Retail - Furniture and home furnishings stores"/>
    <n v="15055"/>
    <s v="Industry Use"/>
    <n v="1.4864629999999999E-3"/>
    <x v="10"/>
    <x v="10"/>
    <x v="16"/>
    <x v="16"/>
  </r>
  <r>
    <s v="462"/>
    <s v="Management consulting services"/>
    <s v="404"/>
    <s v="Retail - Electronics and appliance stores"/>
    <n v="15055"/>
    <s v="Industry Use"/>
    <n v="1.4513169999999999E-3"/>
    <x v="10"/>
    <x v="10"/>
    <x v="16"/>
    <x v="16"/>
  </r>
  <r>
    <s v="462"/>
    <s v="Management consulting services"/>
    <s v="405"/>
    <s v="Retail - Building material and garden equipment and supplies stores"/>
    <n v="15055"/>
    <s v="Industry Use"/>
    <n v="2.5972230000000001E-3"/>
    <x v="10"/>
    <x v="10"/>
    <x v="16"/>
    <x v="16"/>
  </r>
  <r>
    <s v="462"/>
    <s v="Management consulting services"/>
    <s v="406"/>
    <s v="Retail - Food and beverage stores"/>
    <n v="15055"/>
    <s v="Industry Use"/>
    <n v="3.6539100000000001E-4"/>
    <x v="10"/>
    <x v="10"/>
    <x v="16"/>
    <x v="16"/>
  </r>
  <r>
    <s v="462"/>
    <s v="Management consulting services"/>
    <s v="407"/>
    <s v="Retail - Health and personal care stores"/>
    <n v="15055"/>
    <s v="Industry Use"/>
    <n v="3.8911799999999998E-4"/>
    <x v="10"/>
    <x v="10"/>
    <x v="16"/>
    <x v="16"/>
  </r>
  <r>
    <s v="462"/>
    <s v="Management consulting services"/>
    <s v="408"/>
    <s v="Retail - Gasoline stores"/>
    <n v="15055"/>
    <s v="Industry Use"/>
    <n v="2.1291300000000001E-4"/>
    <x v="10"/>
    <x v="10"/>
    <x v="16"/>
    <x v="16"/>
  </r>
  <r>
    <s v="462"/>
    <s v="Management consulting services"/>
    <s v="410"/>
    <s v="Retail - Sporting goods, hobby, musical instrument and book stores"/>
    <n v="15055"/>
    <s v="Industry Use"/>
    <n v="1.2169590000000001E-3"/>
    <x v="10"/>
    <x v="10"/>
    <x v="16"/>
    <x v="16"/>
  </r>
  <r>
    <s v="462"/>
    <s v="Management consulting services"/>
    <s v="411"/>
    <s v="Retail - General merchandise stores"/>
    <n v="15055"/>
    <s v="Industry Use"/>
    <n v="3.8197890000000001E-3"/>
    <x v="10"/>
    <x v="10"/>
    <x v="16"/>
    <x v="16"/>
  </r>
  <r>
    <s v="462"/>
    <s v="Management consulting services"/>
    <s v="412"/>
    <s v="Retail - Miscellaneous store retailers"/>
    <n v="15055"/>
    <s v="Industry Use"/>
    <n v="1.753208E-3"/>
    <x v="10"/>
    <x v="10"/>
    <x v="16"/>
    <x v="16"/>
  </r>
  <r>
    <s v="462"/>
    <s v="Management consulting services"/>
    <s v="413"/>
    <s v="Retail - Nonstore retailers"/>
    <n v="15055"/>
    <s v="Industry Use"/>
    <n v="5.7686489999999998E-3"/>
    <x v="10"/>
    <x v="10"/>
    <x v="16"/>
    <x v="16"/>
  </r>
  <r>
    <s v="462"/>
    <s v="Management consulting services"/>
    <s v="414"/>
    <s v="Air transportation"/>
    <n v="15055"/>
    <s v="Industry Use"/>
    <n v="6.2034020000000002E-3"/>
    <x v="11"/>
    <x v="11"/>
    <x v="16"/>
    <x v="16"/>
  </r>
  <r>
    <s v="462"/>
    <s v="Management consulting services"/>
    <s v="415"/>
    <s v="Rail transportation"/>
    <n v="15055"/>
    <s v="Industry Use"/>
    <n v="1.2279207E-2"/>
    <x v="11"/>
    <x v="11"/>
    <x v="16"/>
    <x v="16"/>
  </r>
  <r>
    <s v="462"/>
    <s v="Management consulting services"/>
    <s v="416"/>
    <s v="Water transportation"/>
    <n v="15055"/>
    <s v="Industry Use"/>
    <n v="1.13E-6"/>
    <x v="11"/>
    <x v="11"/>
    <x v="16"/>
    <x v="16"/>
  </r>
  <r>
    <s v="462"/>
    <s v="Management consulting services"/>
    <s v="417"/>
    <s v="Truck transportation"/>
    <n v="15055"/>
    <s v="Industry Use"/>
    <n v="9.6790161999999999E-2"/>
    <x v="11"/>
    <x v="11"/>
    <x v="16"/>
    <x v="16"/>
  </r>
  <r>
    <s v="462"/>
    <s v="Management consulting services"/>
    <s v="418"/>
    <s v="Transit and ground passenger transportation"/>
    <n v="15055"/>
    <s v="Industry Use"/>
    <n v="2.5451280999999999E-2"/>
    <x v="11"/>
    <x v="11"/>
    <x v="16"/>
    <x v="16"/>
  </r>
  <r>
    <s v="462"/>
    <s v="Management consulting services"/>
    <s v="419"/>
    <s v="Pipeline transportation"/>
    <n v="15055"/>
    <s v="Industry Use"/>
    <n v="5.0399999999999999E-5"/>
    <x v="11"/>
    <x v="11"/>
    <x v="16"/>
    <x v="16"/>
  </r>
  <r>
    <s v="462"/>
    <s v="Management consulting services"/>
    <s v="420"/>
    <s v="Scenic and sightseeing transportation and support activities for transportation"/>
    <n v="15055"/>
    <s v="Industry Use"/>
    <n v="6.6655095999999997E-2"/>
    <x v="11"/>
    <x v="11"/>
    <x v="16"/>
    <x v="16"/>
  </r>
  <r>
    <s v="462"/>
    <s v="Management consulting services"/>
    <s v="421"/>
    <s v="Couriers and messengers"/>
    <n v="15055"/>
    <s v="Industry Use"/>
    <n v="7.6519409999999996E-2"/>
    <x v="11"/>
    <x v="11"/>
    <x v="16"/>
    <x v="16"/>
  </r>
  <r>
    <s v="462"/>
    <s v="Management consulting services"/>
    <s v="422"/>
    <s v="Warehousing and storage"/>
    <n v="15055"/>
    <s v="Industry Use"/>
    <n v="4.0919745E-2"/>
    <x v="11"/>
    <x v="11"/>
    <x v="16"/>
    <x v="16"/>
  </r>
  <r>
    <s v="462"/>
    <s v="Management consulting services"/>
    <s v="423"/>
    <s v="Newspaper publishers"/>
    <n v="15055"/>
    <s v="Industry Use"/>
    <n v="3.3173508999999997E-2"/>
    <x v="12"/>
    <x v="12"/>
    <x v="16"/>
    <x v="16"/>
  </r>
  <r>
    <s v="462"/>
    <s v="Management consulting services"/>
    <s v="424"/>
    <s v="Periodical publishers"/>
    <n v="15055"/>
    <s v="Industry Use"/>
    <n v="7.7279439999999996E-3"/>
    <x v="12"/>
    <x v="12"/>
    <x v="16"/>
    <x v="16"/>
  </r>
  <r>
    <s v="462"/>
    <s v="Management consulting services"/>
    <s v="425"/>
    <s v="Book publishers"/>
    <n v="15055"/>
    <s v="Industry Use"/>
    <n v="0.623124864"/>
    <x v="12"/>
    <x v="12"/>
    <x v="16"/>
    <x v="16"/>
  </r>
  <r>
    <s v="462"/>
    <s v="Management consulting services"/>
    <s v="428"/>
    <s v="Software publishers"/>
    <n v="15055"/>
    <s v="Industry Use"/>
    <n v="0.106314438"/>
    <x v="12"/>
    <x v="12"/>
    <x v="16"/>
    <x v="16"/>
  </r>
  <r>
    <s v="462"/>
    <s v="Management consulting services"/>
    <s v="429"/>
    <s v="Motion picture and video industries"/>
    <n v="15055"/>
    <s v="Industry Use"/>
    <n v="4.0383959999999997E-3"/>
    <x v="12"/>
    <x v="12"/>
    <x v="16"/>
    <x v="16"/>
  </r>
  <r>
    <s v="462"/>
    <s v="Management consulting services"/>
    <s v="431"/>
    <s v="Radio and television broadcasting"/>
    <n v="15055"/>
    <s v="Industry Use"/>
    <n v="1.7220057E-2"/>
    <x v="12"/>
    <x v="12"/>
    <x v="16"/>
    <x v="16"/>
  </r>
  <r>
    <s v="462"/>
    <s v="Management consulting services"/>
    <s v="432"/>
    <s v="Cable and other subscription programming"/>
    <n v="15055"/>
    <s v="Industry Use"/>
    <n v="3.3463820000000002E-3"/>
    <x v="12"/>
    <x v="12"/>
    <x v="16"/>
    <x v="16"/>
  </r>
  <r>
    <s v="462"/>
    <s v="Management consulting services"/>
    <s v="433"/>
    <s v="Wired telecommunications carriers"/>
    <n v="15055"/>
    <s v="Industry Use"/>
    <n v="8.3223854999999999E-2"/>
    <x v="12"/>
    <x v="12"/>
    <x v="16"/>
    <x v="16"/>
  </r>
  <r>
    <s v="462"/>
    <s v="Management consulting services"/>
    <s v="436"/>
    <s v="Data processing, hosting, and related services"/>
    <n v="15055"/>
    <s v="Industry Use"/>
    <n v="0.34403679300000001"/>
    <x v="12"/>
    <x v="12"/>
    <x v="16"/>
    <x v="16"/>
  </r>
  <r>
    <s v="462"/>
    <s v="Management consulting services"/>
    <s v="437"/>
    <s v="News syndicates, libraries, archives and all other information services"/>
    <n v="15055"/>
    <s v="Industry Use"/>
    <n v="6.6137300000000004E-4"/>
    <x v="12"/>
    <x v="12"/>
    <x v="16"/>
    <x v="16"/>
  </r>
  <r>
    <s v="462"/>
    <s v="Management consulting services"/>
    <s v="438"/>
    <s v="Internet publishing and broadcasting and web search portals"/>
    <n v="15055"/>
    <s v="Industry Use"/>
    <n v="7.7709688999999998E-2"/>
    <x v="12"/>
    <x v="12"/>
    <x v="16"/>
    <x v="16"/>
  </r>
  <r>
    <s v="462"/>
    <s v="Management consulting services"/>
    <s v="439"/>
    <s v="Nondepository credit intermediation and related activities"/>
    <n v="15055"/>
    <s v="Industry Use"/>
    <n v="7.5784423000000004E-2"/>
    <x v="13"/>
    <x v="13"/>
    <x v="16"/>
    <x v="16"/>
  </r>
  <r>
    <s v="462"/>
    <s v="Management consulting services"/>
    <s v="440"/>
    <s v="Securities and commodity contracts intermediation and brokerage"/>
    <n v="15055"/>
    <s v="Industry Use"/>
    <n v="2.5006763000000001E-2"/>
    <x v="13"/>
    <x v="13"/>
    <x v="16"/>
    <x v="16"/>
  </r>
  <r>
    <s v="462"/>
    <s v="Management consulting services"/>
    <s v="441"/>
    <s v="Monetary authorities and depository credit intermediation"/>
    <n v="15055"/>
    <s v="Industry Use"/>
    <n v="1.3120521220000001"/>
    <x v="13"/>
    <x v="13"/>
    <x v="16"/>
    <x v="16"/>
  </r>
  <r>
    <s v="462"/>
    <s v="Management consulting services"/>
    <s v="442"/>
    <s v="Other financial investment activities"/>
    <n v="15055"/>
    <s v="Industry Use"/>
    <n v="2.9981633000000001E-2"/>
    <x v="13"/>
    <x v="13"/>
    <x v="16"/>
    <x v="16"/>
  </r>
  <r>
    <s v="462"/>
    <s v="Management consulting services"/>
    <s v="443"/>
    <s v="Direct life insurance carriers"/>
    <n v="15055"/>
    <s v="Industry Use"/>
    <n v="4.7700000000000001E-5"/>
    <x v="13"/>
    <x v="13"/>
    <x v="16"/>
    <x v="16"/>
  </r>
  <r>
    <s v="462"/>
    <s v="Management consulting services"/>
    <s v="444"/>
    <s v="Insurance carriers, except direct life"/>
    <n v="15055"/>
    <s v="Industry Use"/>
    <n v="1.08521E-2"/>
    <x v="13"/>
    <x v="13"/>
    <x v="16"/>
    <x v="16"/>
  </r>
  <r>
    <s v="462"/>
    <s v="Management consulting services"/>
    <s v="445"/>
    <s v="Insurance agencies, brokerages, and related activities"/>
    <n v="15055"/>
    <s v="Industry Use"/>
    <n v="2.8208430999999999E-2"/>
    <x v="13"/>
    <x v="13"/>
    <x v="16"/>
    <x v="16"/>
  </r>
  <r>
    <s v="462"/>
    <s v="Management consulting services"/>
    <s v="447"/>
    <s v="Other real estate"/>
    <n v="15055"/>
    <s v="Industry Use"/>
    <n v="0.56971721799999997"/>
    <x v="14"/>
    <x v="14"/>
    <x v="16"/>
    <x v="16"/>
  </r>
  <r>
    <s v="462"/>
    <s v="Management consulting services"/>
    <s v="450"/>
    <s v="Automotive equipment rental and leasing"/>
    <n v="15055"/>
    <s v="Industry Use"/>
    <n v="2.3123326999999999E-2"/>
    <x v="15"/>
    <x v="15"/>
    <x v="16"/>
    <x v="16"/>
  </r>
  <r>
    <s v="462"/>
    <s v="Management consulting services"/>
    <s v="451"/>
    <s v="General and consumer goods rental except video tapes and discs"/>
    <n v="15055"/>
    <s v="Industry Use"/>
    <n v="2.5905708999999999E-2"/>
    <x v="15"/>
    <x v="15"/>
    <x v="16"/>
    <x v="16"/>
  </r>
  <r>
    <s v="462"/>
    <s v="Management consulting services"/>
    <s v="453"/>
    <s v="Commercial and industrial machinery and equipment rental and leasing"/>
    <n v="15055"/>
    <s v="Industry Use"/>
    <n v="4.6873399000000003E-2"/>
    <x v="15"/>
    <x v="15"/>
    <x v="16"/>
    <x v="16"/>
  </r>
  <r>
    <s v="462"/>
    <s v="Management consulting services"/>
    <s v="454"/>
    <s v="Lessors of nonfinancial intangible assets"/>
    <n v="15055"/>
    <s v="Industry Use"/>
    <n v="1.1243199000000001E-2"/>
    <x v="15"/>
    <x v="15"/>
    <x v="16"/>
    <x v="16"/>
  </r>
  <r>
    <s v="462"/>
    <s v="Management consulting services"/>
    <s v="455"/>
    <s v="Legal services"/>
    <n v="15055"/>
    <s v="Industry Use"/>
    <n v="0.137268484"/>
    <x v="16"/>
    <x v="16"/>
    <x v="16"/>
    <x v="16"/>
  </r>
  <r>
    <s v="462"/>
    <s v="Management consulting services"/>
    <s v="456"/>
    <s v="Accounting, tax preparation, bookkeeping, and payroll services"/>
    <n v="15055"/>
    <s v="Industry Use"/>
    <n v="0.54675386599999998"/>
    <x v="16"/>
    <x v="16"/>
    <x v="16"/>
    <x v="16"/>
  </r>
  <r>
    <s v="462"/>
    <s v="Management consulting services"/>
    <s v="457"/>
    <s v="Architectural, engineering, and related services"/>
    <n v="15055"/>
    <s v="Industry Use"/>
    <n v="7.2229998000000004E-2"/>
    <x v="16"/>
    <x v="16"/>
    <x v="16"/>
    <x v="16"/>
  </r>
  <r>
    <s v="462"/>
    <s v="Management consulting services"/>
    <s v="458"/>
    <s v="Specialized design services"/>
    <n v="15055"/>
    <s v="Industry Use"/>
    <n v="8.2244254000000003E-2"/>
    <x v="16"/>
    <x v="16"/>
    <x v="16"/>
    <x v="16"/>
  </r>
  <r>
    <s v="462"/>
    <s v="Management consulting services"/>
    <s v="459"/>
    <s v="Custom computer programming services"/>
    <n v="15055"/>
    <s v="Industry Use"/>
    <n v="2.4238800000000001E-2"/>
    <x v="16"/>
    <x v="16"/>
    <x v="16"/>
    <x v="16"/>
  </r>
  <r>
    <s v="462"/>
    <s v="Management consulting services"/>
    <s v="460"/>
    <s v="Computer systems design services"/>
    <n v="15055"/>
    <s v="Industry Use"/>
    <n v="0.15332301000000001"/>
    <x v="16"/>
    <x v="16"/>
    <x v="16"/>
    <x v="16"/>
  </r>
  <r>
    <s v="462"/>
    <s v="Management consulting services"/>
    <s v="461"/>
    <s v="Other computer related services, including facilities management"/>
    <n v="15055"/>
    <s v="Industry Use"/>
    <n v="7.1567931000000001E-2"/>
    <x v="16"/>
    <x v="16"/>
    <x v="16"/>
    <x v="16"/>
  </r>
  <r>
    <s v="462"/>
    <s v="Management consulting services"/>
    <s v="462"/>
    <s v="Management consulting services"/>
    <n v="15055"/>
    <s v="Industry Use"/>
    <n v="0.17170920200000001"/>
    <x v="16"/>
    <x v="16"/>
    <x v="16"/>
    <x v="16"/>
  </r>
  <r>
    <s v="462"/>
    <s v="Management consulting services"/>
    <s v="463"/>
    <s v="Environmental and other technical consulting services"/>
    <n v="15055"/>
    <s v="Industry Use"/>
    <n v="2.9606442E-2"/>
    <x v="16"/>
    <x v="16"/>
    <x v="16"/>
    <x v="16"/>
  </r>
  <r>
    <s v="462"/>
    <s v="Management consulting services"/>
    <s v="464"/>
    <s v="Scientific research and development services"/>
    <n v="15055"/>
    <s v="Industry Use"/>
    <n v="1.652438E-3"/>
    <x v="16"/>
    <x v="16"/>
    <x v="16"/>
    <x v="16"/>
  </r>
  <r>
    <s v="462"/>
    <s v="Management consulting services"/>
    <s v="465"/>
    <s v="Advertising, public relations, and related services"/>
    <n v="15055"/>
    <s v="Industry Use"/>
    <n v="3.2669188000000002E-2"/>
    <x v="16"/>
    <x v="16"/>
    <x v="16"/>
    <x v="16"/>
  </r>
  <r>
    <s v="462"/>
    <s v="Management consulting services"/>
    <s v="466"/>
    <s v="Photographic services"/>
    <n v="15055"/>
    <s v="Industry Use"/>
    <n v="3.8325950999999997E-2"/>
    <x v="16"/>
    <x v="16"/>
    <x v="16"/>
    <x v="16"/>
  </r>
  <r>
    <s v="462"/>
    <s v="Management consulting services"/>
    <s v="468"/>
    <s v="Marketing research and all other miscellaneous professional, scientific, and technical services"/>
    <n v="15055"/>
    <s v="Industry Use"/>
    <n v="6.4381246000000003E-2"/>
    <x v="16"/>
    <x v="16"/>
    <x v="16"/>
    <x v="16"/>
  </r>
  <r>
    <s v="462"/>
    <s v="Management consulting services"/>
    <s v="469"/>
    <s v="Management of companies and enterprises"/>
    <n v="15055"/>
    <s v="Industry Use"/>
    <n v="0.37002257999999999"/>
    <x v="17"/>
    <x v="17"/>
    <x v="16"/>
    <x v="16"/>
  </r>
  <r>
    <s v="462"/>
    <s v="Management consulting services"/>
    <s v="470"/>
    <s v="Office administrative services"/>
    <n v="15055"/>
    <s v="Industry Use"/>
    <n v="9.0414575999999997E-2"/>
    <x v="17"/>
    <x v="17"/>
    <x v="16"/>
    <x v="16"/>
  </r>
  <r>
    <s v="462"/>
    <s v="Management consulting services"/>
    <s v="471"/>
    <s v="Facilities support services"/>
    <n v="15055"/>
    <s v="Industry Use"/>
    <n v="3.6687561E-2"/>
    <x v="17"/>
    <x v="17"/>
    <x v="16"/>
    <x v="16"/>
  </r>
  <r>
    <s v="462"/>
    <s v="Management consulting services"/>
    <s v="472"/>
    <s v="Employment services"/>
    <n v="15055"/>
    <s v="Industry Use"/>
    <n v="0.64195918600000001"/>
    <x v="17"/>
    <x v="17"/>
    <x v="16"/>
    <x v="16"/>
  </r>
  <r>
    <s v="462"/>
    <s v="Management consulting services"/>
    <s v="473"/>
    <s v="Business support services"/>
    <n v="15055"/>
    <s v="Industry Use"/>
    <n v="0.12922340500000001"/>
    <x v="17"/>
    <x v="17"/>
    <x v="16"/>
    <x v="16"/>
  </r>
  <r>
    <s v="462"/>
    <s v="Management consulting services"/>
    <s v="474"/>
    <s v="Travel arrangement and reservation services"/>
    <n v="15055"/>
    <s v="Industry Use"/>
    <n v="5.5291966999999997E-2"/>
    <x v="17"/>
    <x v="17"/>
    <x v="16"/>
    <x v="16"/>
  </r>
  <r>
    <s v="462"/>
    <s v="Management consulting services"/>
    <s v="475"/>
    <s v="Investigation and security services"/>
    <n v="15055"/>
    <s v="Industry Use"/>
    <n v="1.5626883000000001E-2"/>
    <x v="17"/>
    <x v="17"/>
    <x v="16"/>
    <x v="16"/>
  </r>
  <r>
    <s v="462"/>
    <s v="Management consulting services"/>
    <s v="476"/>
    <s v="Services to buildings"/>
    <n v="15055"/>
    <s v="Industry Use"/>
    <n v="2.9221605000000001E-2"/>
    <x v="17"/>
    <x v="17"/>
    <x v="16"/>
    <x v="16"/>
  </r>
  <r>
    <s v="462"/>
    <s v="Management consulting services"/>
    <s v="477"/>
    <s v="Landscape and horticultural services"/>
    <n v="15055"/>
    <s v="Industry Use"/>
    <n v="1.4433748999999999E-2"/>
    <x v="17"/>
    <x v="17"/>
    <x v="16"/>
    <x v="16"/>
  </r>
  <r>
    <s v="462"/>
    <s v="Management consulting services"/>
    <s v="478"/>
    <s v="Other support services"/>
    <n v="15055"/>
    <s v="Industry Use"/>
    <n v="7.768868E-3"/>
    <x v="17"/>
    <x v="17"/>
    <x v="16"/>
    <x v="16"/>
  </r>
  <r>
    <s v="462"/>
    <s v="Management consulting services"/>
    <s v="479"/>
    <s v="Waste management and remediation services"/>
    <n v="15055"/>
    <s v="Industry Use"/>
    <n v="4.7880352000000001E-2"/>
    <x v="17"/>
    <x v="17"/>
    <x v="16"/>
    <x v="16"/>
  </r>
  <r>
    <s v="462"/>
    <s v="Management consulting services"/>
    <s v="496"/>
    <s v="Performing arts companies"/>
    <n v="15055"/>
    <s v="Industry Use"/>
    <n v="6.300567E-3"/>
    <x v="19"/>
    <x v="19"/>
    <x v="16"/>
    <x v="16"/>
  </r>
  <r>
    <s v="462"/>
    <s v="Management consulting services"/>
    <s v="497"/>
    <s v="Commercial Sports Except Racing"/>
    <n v="15055"/>
    <s v="Industry Use"/>
    <n v="7.7360329999999998E-3"/>
    <x v="19"/>
    <x v="19"/>
    <x v="16"/>
    <x v="16"/>
  </r>
  <r>
    <s v="462"/>
    <s v="Management consulting services"/>
    <s v="498"/>
    <s v="Racing and Track Operation"/>
    <n v="15055"/>
    <s v="Industry Use"/>
    <n v="4.0500000000000002E-5"/>
    <x v="19"/>
    <x v="19"/>
    <x v="16"/>
    <x v="16"/>
  </r>
  <r>
    <s v="462"/>
    <s v="Management consulting services"/>
    <s v="499"/>
    <s v="Independent artists, writers, and performers"/>
    <n v="15055"/>
    <s v="Industry Use"/>
    <n v="2.4339899999999999E-4"/>
    <x v="19"/>
    <x v="19"/>
    <x v="16"/>
    <x v="16"/>
  </r>
  <r>
    <s v="462"/>
    <s v="Management consulting services"/>
    <s v="500"/>
    <s v="Promoters of performing arts and sports and agents for public figures"/>
    <n v="15055"/>
    <s v="Industry Use"/>
    <n v="1.3531236E-2"/>
    <x v="19"/>
    <x v="19"/>
    <x v="16"/>
    <x v="16"/>
  </r>
  <r>
    <s v="462"/>
    <s v="Management consulting services"/>
    <s v="501"/>
    <s v="Museums, historical sites, zoos, and parks"/>
    <n v="15055"/>
    <s v="Industry Use"/>
    <n v="1.5E-6"/>
    <x v="19"/>
    <x v="19"/>
    <x v="16"/>
    <x v="16"/>
  </r>
  <r>
    <s v="462"/>
    <s v="Management consulting services"/>
    <s v="504"/>
    <s v="Other amusement and recreation industries"/>
    <n v="15055"/>
    <s v="Industry Use"/>
    <n v="1.0186406E-2"/>
    <x v="19"/>
    <x v="19"/>
    <x v="16"/>
    <x v="16"/>
  </r>
  <r>
    <s v="462"/>
    <s v="Management consulting services"/>
    <s v="505"/>
    <s v="Fitness and recreational sports centers"/>
    <n v="15055"/>
    <s v="Industry Use"/>
    <n v="2.4435860000000002E-3"/>
    <x v="19"/>
    <x v="19"/>
    <x v="16"/>
    <x v="16"/>
  </r>
  <r>
    <s v="462"/>
    <s v="Management consulting services"/>
    <s v="507"/>
    <s v="Hotels and motels, including casino hotels"/>
    <n v="15055"/>
    <s v="Industry Use"/>
    <n v="1.5178899999999999E-4"/>
    <x v="20"/>
    <x v="20"/>
    <x v="16"/>
    <x v="16"/>
  </r>
  <r>
    <s v="462"/>
    <s v="Management consulting services"/>
    <s v="508"/>
    <s v="Other accommodations"/>
    <n v="15055"/>
    <s v="Industry Use"/>
    <n v="2.0699999999999998E-5"/>
    <x v="20"/>
    <x v="20"/>
    <x v="16"/>
    <x v="16"/>
  </r>
  <r>
    <s v="462"/>
    <s v="Management consulting services"/>
    <s v="509"/>
    <s v="Full-service restaurants"/>
    <n v="15055"/>
    <s v="Industry Use"/>
    <n v="0.20131268499999999"/>
    <x v="20"/>
    <x v="20"/>
    <x v="16"/>
    <x v="16"/>
  </r>
  <r>
    <s v="462"/>
    <s v="Management consulting services"/>
    <s v="510"/>
    <s v="Limited-service restaurants"/>
    <n v="15055"/>
    <s v="Industry Use"/>
    <n v="6.8343362000000005E-2"/>
    <x v="20"/>
    <x v="20"/>
    <x v="16"/>
    <x v="16"/>
  </r>
  <r>
    <s v="462"/>
    <s v="Management consulting services"/>
    <s v="511"/>
    <s v="All other food and drinking places"/>
    <n v="15055"/>
    <s v="Industry Use"/>
    <n v="0.29191981700000003"/>
    <x v="20"/>
    <x v="20"/>
    <x v="16"/>
    <x v="16"/>
  </r>
  <r>
    <s v="462"/>
    <s v="Management consulting services"/>
    <s v="512"/>
    <s v="Automotive repair and maintenance, except car washes"/>
    <n v="15055"/>
    <s v="Industry Use"/>
    <n v="1.7335672E-2"/>
    <x v="21"/>
    <x v="21"/>
    <x v="16"/>
    <x v="16"/>
  </r>
  <r>
    <s v="462"/>
    <s v="Management consulting services"/>
    <s v="513"/>
    <s v="Car washes"/>
    <n v="15055"/>
    <s v="Industry Use"/>
    <n v="9.0342400000000007E-3"/>
    <x v="21"/>
    <x v="21"/>
    <x v="16"/>
    <x v="16"/>
  </r>
  <r>
    <s v="462"/>
    <s v="Management consulting services"/>
    <s v="514"/>
    <s v="Electronic and precision equipment repair and maintenance"/>
    <n v="15055"/>
    <s v="Industry Use"/>
    <n v="9.7174199999999992E-3"/>
    <x v="21"/>
    <x v="21"/>
    <x v="16"/>
    <x v="16"/>
  </r>
  <r>
    <s v="462"/>
    <s v="Management consulting services"/>
    <s v="515"/>
    <s v="Commercial and industrial machinery and equipment repair and maintenance"/>
    <n v="15055"/>
    <s v="Industry Use"/>
    <n v="2.4972764000000001E-2"/>
    <x v="21"/>
    <x v="21"/>
    <x v="16"/>
    <x v="16"/>
  </r>
  <r>
    <s v="462"/>
    <s v="Management consulting services"/>
    <s v="516"/>
    <s v="Personal and household goods repair and maintenance"/>
    <n v="15055"/>
    <s v="Industry Use"/>
    <n v="1.1978146E-2"/>
    <x v="21"/>
    <x v="21"/>
    <x v="16"/>
    <x v="16"/>
  </r>
  <r>
    <s v="462"/>
    <s v="Management consulting services"/>
    <s v="519"/>
    <s v="Dry-cleaning and laundry services"/>
    <n v="15055"/>
    <s v="Industry Use"/>
    <n v="1.690513E-3"/>
    <x v="21"/>
    <x v="21"/>
    <x v="16"/>
    <x v="16"/>
  </r>
  <r>
    <s v="462"/>
    <s v="Management consulting services"/>
    <s v="520"/>
    <s v="Other personal services"/>
    <n v="15055"/>
    <s v="Industry Use"/>
    <n v="1.509795E-3"/>
    <x v="21"/>
    <x v="21"/>
    <x v="16"/>
    <x v="16"/>
  </r>
  <r>
    <s v="462"/>
    <s v="Management consulting services"/>
    <s v="523"/>
    <s v="Business and professional associations"/>
    <n v="15055"/>
    <s v="Industry Use"/>
    <n v="7.0508309999999996E-3"/>
    <x v="21"/>
    <x v="21"/>
    <x v="16"/>
    <x v="16"/>
  </r>
  <r>
    <s v="462"/>
    <s v="Management consulting services"/>
    <s v="526"/>
    <s v="Postal service"/>
    <n v="15055"/>
    <s v="Industry Use"/>
    <n v="8.1786780000000003E-2"/>
    <x v="22"/>
    <x v="22"/>
    <x v="16"/>
    <x v="16"/>
  </r>
  <r>
    <s v="462"/>
    <s v="Management consulting services"/>
    <s v="528"/>
    <s v="Other federal government enterprises"/>
    <n v="15055"/>
    <s v="Industry Use"/>
    <n v="7.2600000000000002E-7"/>
    <x v="22"/>
    <x v="22"/>
    <x v="16"/>
    <x v="16"/>
  </r>
  <r>
    <s v="462"/>
    <s v="Management consulting services"/>
    <s v="532"/>
    <s v="Local government passenger transit"/>
    <n v="15055"/>
    <s v="Industry Use"/>
    <n v="3.0811521000000001E-2"/>
    <x v="22"/>
    <x v="22"/>
    <x v="16"/>
    <x v="16"/>
  </r>
  <r>
    <s v="462"/>
    <s v="Management consulting services"/>
    <s v="533"/>
    <s v="Local government electric utilities"/>
    <n v="15055"/>
    <s v="Industry Use"/>
    <n v="9.6983499999999995E-4"/>
    <x v="22"/>
    <x v="22"/>
    <x v="16"/>
    <x v="16"/>
  </r>
  <r>
    <s v="462"/>
    <s v="Management consulting services"/>
    <s v="5001"/>
    <s v="Employee Compensation"/>
    <n v="15053"/>
    <s v="Factor Receipts"/>
    <n v="12.669469830000001"/>
    <x v="23"/>
    <x v="23"/>
    <x v="16"/>
    <x v="16"/>
  </r>
  <r>
    <s v="462"/>
    <s v="Management consulting services"/>
    <s v="6001"/>
    <s v="Proprietor Income"/>
    <n v="15053"/>
    <s v="Factor Receipts"/>
    <n v="2.8433980939999999"/>
    <x v="24"/>
    <x v="24"/>
    <x v="16"/>
    <x v="16"/>
  </r>
  <r>
    <s v="462"/>
    <s v="Management consulting services"/>
    <s v="7001"/>
    <s v="Other Property Type Income"/>
    <n v="15053"/>
    <s v="Factor Receipts"/>
    <n v="-0.46501219300000002"/>
    <x v="25"/>
    <x v="25"/>
    <x v="16"/>
    <x v="16"/>
  </r>
  <r>
    <s v="462"/>
    <s v="Management consulting services"/>
    <s v="8001"/>
    <s v="Taxes on Production and Imports"/>
    <n v="15053"/>
    <s v="Factor Receipts"/>
    <n v="0.34603711999999998"/>
    <x v="26"/>
    <x v="26"/>
    <x v="16"/>
    <x v="16"/>
  </r>
  <r>
    <s v="462"/>
    <s v="Management consulting services"/>
    <s v="11001"/>
    <s v="Federal Government NonDefense"/>
    <n v="15055"/>
    <s v="Industry Use"/>
    <n v="2.3700000000000002E-6"/>
    <x v="27"/>
    <x v="27"/>
    <x v="16"/>
    <x v="16"/>
  </r>
  <r>
    <s v="462"/>
    <s v="Management consulting services"/>
    <s v="12001"/>
    <s v="State/Local Govt NonEducation"/>
    <n v="15055"/>
    <s v="Industry Use"/>
    <n v="1.7616383999999999E-2"/>
    <x v="27"/>
    <x v="27"/>
    <x v="16"/>
    <x v="16"/>
  </r>
  <r>
    <s v="462"/>
    <s v="Management consulting services"/>
    <s v="14002"/>
    <s v="Inventory Additions/Deletions"/>
    <n v="15055"/>
    <s v="Industry Use"/>
    <n v="4.0399999999999999E-5"/>
    <x v="27"/>
    <x v="27"/>
    <x v="16"/>
    <x v="16"/>
  </r>
  <r>
    <s v="462"/>
    <s v="Management consulting services"/>
    <s v="25001"/>
    <s v="Foreign Trade"/>
    <n v="15056"/>
    <s v="Industry Trade"/>
    <n v="0.45731976200000002"/>
    <x v="28"/>
    <x v="28"/>
    <x v="16"/>
    <x v="16"/>
  </r>
  <r>
    <s v="462"/>
    <s v="Management consulting services"/>
    <s v="28001"/>
    <s v="Domestic Trade"/>
    <n v="15056"/>
    <s v="Industry Trade"/>
    <n v="4.9703934969999999"/>
    <x v="29"/>
    <x v="29"/>
    <x v="16"/>
    <x v="16"/>
  </r>
  <r>
    <s v="463"/>
    <s v="Environmental and other technical consulting services"/>
    <s v="1"/>
    <s v="Oilseed farming"/>
    <n v="15055"/>
    <s v="Industry Use"/>
    <n v="5.04E-6"/>
    <x v="0"/>
    <x v="0"/>
    <x v="16"/>
    <x v="16"/>
  </r>
  <r>
    <s v="463"/>
    <s v="Environmental and other technical consulting services"/>
    <s v="2"/>
    <s v="Grain farming"/>
    <n v="15055"/>
    <s v="Industry Use"/>
    <n v="2.6400000000000001E-5"/>
    <x v="0"/>
    <x v="0"/>
    <x v="16"/>
    <x v="16"/>
  </r>
  <r>
    <s v="463"/>
    <s v="Environmental and other technical consulting services"/>
    <s v="3"/>
    <s v="Vegetable and melon farming"/>
    <n v="15055"/>
    <s v="Industry Use"/>
    <n v="6.9100000000000003E-8"/>
    <x v="1"/>
    <x v="1"/>
    <x v="16"/>
    <x v="16"/>
  </r>
  <r>
    <s v="463"/>
    <s v="Environmental and other technical consulting services"/>
    <s v="4"/>
    <s v="Fruit farming"/>
    <n v="15055"/>
    <s v="Industry Use"/>
    <n v="7.5800000000000004E-8"/>
    <x v="1"/>
    <x v="1"/>
    <x v="16"/>
    <x v="16"/>
  </r>
  <r>
    <s v="463"/>
    <s v="Environmental and other technical consulting services"/>
    <s v="5"/>
    <s v="Tree nut farming"/>
    <n v="15055"/>
    <s v="Industry Use"/>
    <n v="2.1500000000000001E-8"/>
    <x v="1"/>
    <x v="1"/>
    <x v="16"/>
    <x v="16"/>
  </r>
  <r>
    <s v="463"/>
    <s v="Environmental and other technical consulting services"/>
    <s v="6"/>
    <s v="Greenhouse, nursery, and floriculture production"/>
    <n v="15055"/>
    <s v="Industry Use"/>
    <n v="4.2499999999999997E-8"/>
    <x v="1"/>
    <x v="1"/>
    <x v="16"/>
    <x v="16"/>
  </r>
  <r>
    <s v="463"/>
    <s v="Environmental and other technical consulting services"/>
    <s v="10"/>
    <s v="All other crop farming"/>
    <n v="15055"/>
    <s v="Industry Use"/>
    <n v="1.3799999999999999E-8"/>
    <x v="0"/>
    <x v="0"/>
    <x v="16"/>
    <x v="16"/>
  </r>
  <r>
    <s v="463"/>
    <s v="Environmental and other technical consulting services"/>
    <s v="11"/>
    <s v="Beef cattle ranching and farming, including feedlots and dual-purpose ranching and farming"/>
    <n v="15055"/>
    <s v="Industry Use"/>
    <n v="3.8800000000000001E-5"/>
    <x v="2"/>
    <x v="2"/>
    <x v="16"/>
    <x v="16"/>
  </r>
  <r>
    <s v="463"/>
    <s v="Environmental and other technical consulting services"/>
    <s v="12"/>
    <s v="Dairy cattle and milk production"/>
    <n v="15055"/>
    <s v="Industry Use"/>
    <n v="3.5200000000000002E-5"/>
    <x v="2"/>
    <x v="2"/>
    <x v="16"/>
    <x v="16"/>
  </r>
  <r>
    <s v="463"/>
    <s v="Environmental and other technical consulting services"/>
    <s v="13"/>
    <s v="Poultry and egg production"/>
    <n v="15055"/>
    <s v="Industry Use"/>
    <n v="5.6199999999999998E-7"/>
    <x v="2"/>
    <x v="2"/>
    <x v="16"/>
    <x v="16"/>
  </r>
  <r>
    <s v="463"/>
    <s v="Environmental and other technical consulting services"/>
    <s v="14"/>
    <s v="Animal production, except cattle and poultry and eggs"/>
    <n v="15055"/>
    <s v="Industry Use"/>
    <n v="1.15E-5"/>
    <x v="2"/>
    <x v="2"/>
    <x v="16"/>
    <x v="16"/>
  </r>
  <r>
    <s v="463"/>
    <s v="Environmental and other technical consulting services"/>
    <s v="20"/>
    <s v="Oil and gas extraction"/>
    <n v="15055"/>
    <s v="Industry Use"/>
    <n v="2.3199999999999998E-6"/>
    <x v="4"/>
    <x v="4"/>
    <x v="16"/>
    <x v="16"/>
  </r>
  <r>
    <s v="463"/>
    <s v="Environmental and other technical consulting services"/>
    <s v="28"/>
    <s v="Stone mining and quarrying"/>
    <n v="15055"/>
    <s v="Industry Use"/>
    <n v="1.59E-6"/>
    <x v="4"/>
    <x v="4"/>
    <x v="16"/>
    <x v="16"/>
  </r>
  <r>
    <s v="463"/>
    <s v="Environmental and other technical consulting services"/>
    <s v="35"/>
    <s v="Drilling oil and gas wells"/>
    <n v="15055"/>
    <s v="Industry Use"/>
    <n v="4.4400000000000002E-10"/>
    <x v="4"/>
    <x v="4"/>
    <x v="16"/>
    <x v="16"/>
  </r>
  <r>
    <s v="463"/>
    <s v="Environmental and other technical consulting services"/>
    <s v="36"/>
    <s v="Support activities for oil and gas operations"/>
    <n v="15055"/>
    <s v="Industry Use"/>
    <n v="5.9600000000000006E-11"/>
    <x v="4"/>
    <x v="4"/>
    <x v="16"/>
    <x v="16"/>
  </r>
  <r>
    <s v="463"/>
    <s v="Environmental and other technical consulting services"/>
    <s v="37"/>
    <s v="Metal mining services"/>
    <n v="15055"/>
    <s v="Industry Use"/>
    <n v="1.3300000000000001E-7"/>
    <x v="4"/>
    <x v="4"/>
    <x v="16"/>
    <x v="16"/>
  </r>
  <r>
    <s v="463"/>
    <s v="Environmental and other technical consulting services"/>
    <s v="47"/>
    <s v="Electric power transmission and distribution"/>
    <n v="15055"/>
    <s v="Industry Use"/>
    <n v="2.1527180000000001E-3"/>
    <x v="5"/>
    <x v="5"/>
    <x v="16"/>
    <x v="16"/>
  </r>
  <r>
    <s v="463"/>
    <s v="Environmental and other technical consulting services"/>
    <s v="48"/>
    <s v="Natural gas distribution"/>
    <n v="15055"/>
    <s v="Industry Use"/>
    <n v="7.8399999999999995E-5"/>
    <x v="5"/>
    <x v="5"/>
    <x v="16"/>
    <x v="16"/>
  </r>
  <r>
    <s v="463"/>
    <s v="Environmental and other technical consulting services"/>
    <s v="49"/>
    <s v="Water, sewage and other systems"/>
    <n v="15055"/>
    <s v="Industry Use"/>
    <n v="4.18E-5"/>
    <x v="5"/>
    <x v="5"/>
    <x v="16"/>
    <x v="16"/>
  </r>
  <r>
    <s v="463"/>
    <s v="Environmental and other technical consulting services"/>
    <s v="60"/>
    <s v="Maintenance and repair construction of nonresidential structures"/>
    <n v="15055"/>
    <s v="Industry Use"/>
    <n v="4.9374499999999997E-4"/>
    <x v="6"/>
    <x v="6"/>
    <x v="16"/>
    <x v="16"/>
  </r>
  <r>
    <s v="463"/>
    <s v="Environmental and other technical consulting services"/>
    <s v="64"/>
    <s v="Other animal food manufacturing"/>
    <n v="15055"/>
    <s v="Industry Use"/>
    <n v="6.8599999999999999E-9"/>
    <x v="7"/>
    <x v="7"/>
    <x v="16"/>
    <x v="16"/>
  </r>
  <r>
    <s v="463"/>
    <s v="Environmental and other technical consulting services"/>
    <s v="87"/>
    <s v="Frozen cakes and other pastries manufacturing"/>
    <n v="15055"/>
    <s v="Industry Use"/>
    <n v="1.02E-9"/>
    <x v="7"/>
    <x v="7"/>
    <x v="16"/>
    <x v="16"/>
  </r>
  <r>
    <s v="463"/>
    <s v="Environmental and other technical consulting services"/>
    <s v="93"/>
    <s v="Bread and bakery product, except frozen, manufacturing"/>
    <n v="15055"/>
    <s v="Industry Use"/>
    <n v="6.0200000000000003E-9"/>
    <x v="7"/>
    <x v="7"/>
    <x v="16"/>
    <x v="16"/>
  </r>
  <r>
    <s v="463"/>
    <s v="Environmental and other technical consulting services"/>
    <s v="108"/>
    <s v="Distilleries"/>
    <n v="15055"/>
    <s v="Industry Use"/>
    <n v="1.1100000000000001E-11"/>
    <x v="7"/>
    <x v="7"/>
    <x v="16"/>
    <x v="16"/>
  </r>
  <r>
    <s v="463"/>
    <s v="Environmental and other technical consulting services"/>
    <s v="115"/>
    <s v="Textile and fabric finishing mills"/>
    <n v="15055"/>
    <s v="Industry Use"/>
    <n v="2.1199999999999999E-11"/>
    <x v="8"/>
    <x v="8"/>
    <x v="16"/>
    <x v="16"/>
  </r>
  <r>
    <s v="463"/>
    <s v="Environmental and other technical consulting services"/>
    <s v="119"/>
    <s v="Textile bag and canvas mills"/>
    <n v="15055"/>
    <s v="Industry Use"/>
    <n v="8.8600000000000004E-10"/>
    <x v="8"/>
    <x v="8"/>
    <x v="16"/>
    <x v="16"/>
  </r>
  <r>
    <s v="463"/>
    <s v="Environmental and other technical consulting services"/>
    <s v="121"/>
    <s v="Other textile product mills"/>
    <n v="15055"/>
    <s v="Industry Use"/>
    <n v="7.2599999999999999E-6"/>
    <x v="8"/>
    <x v="8"/>
    <x v="16"/>
    <x v="16"/>
  </r>
  <r>
    <s v="463"/>
    <s v="Environmental and other technical consulting services"/>
    <s v="132"/>
    <s v="Sawmills"/>
    <n v="15055"/>
    <s v="Industry Use"/>
    <n v="3.3999999999999997E-7"/>
    <x v="8"/>
    <x v="8"/>
    <x v="16"/>
    <x v="16"/>
  </r>
  <r>
    <s v="463"/>
    <s v="Environmental and other technical consulting services"/>
    <s v="137"/>
    <s v="Wood windows and door manufacturing"/>
    <n v="15055"/>
    <s v="Industry Use"/>
    <n v="2.9900000000000002E-7"/>
    <x v="8"/>
    <x v="8"/>
    <x v="16"/>
    <x v="16"/>
  </r>
  <r>
    <s v="463"/>
    <s v="Environmental and other technical consulting services"/>
    <s v="140"/>
    <s v="Wood container and pallet manufacturing"/>
    <n v="15055"/>
    <s v="Industry Use"/>
    <n v="8.2600000000000005E-6"/>
    <x v="8"/>
    <x v="8"/>
    <x v="16"/>
    <x v="16"/>
  </r>
  <r>
    <s v="463"/>
    <s v="Environmental and other technical consulting services"/>
    <s v="143"/>
    <s v="All other miscellaneous wood product manufacturing"/>
    <n v="15055"/>
    <s v="Industry Use"/>
    <n v="5.4299999999999997E-6"/>
    <x v="8"/>
    <x v="8"/>
    <x v="16"/>
    <x v="16"/>
  </r>
  <r>
    <s v="463"/>
    <s v="Environmental and other technical consulting services"/>
    <s v="147"/>
    <s v="Paperboard container manufacturing"/>
    <n v="15055"/>
    <s v="Industry Use"/>
    <n v="8.4628500000000001E-4"/>
    <x v="8"/>
    <x v="8"/>
    <x v="16"/>
    <x v="16"/>
  </r>
  <r>
    <s v="463"/>
    <s v="Environmental and other technical consulting services"/>
    <s v="152"/>
    <s v="Printing"/>
    <n v="15055"/>
    <s v="Industry Use"/>
    <n v="6.0278600000000001E-4"/>
    <x v="8"/>
    <x v="8"/>
    <x v="16"/>
    <x v="16"/>
  </r>
  <r>
    <s v="463"/>
    <s v="Environmental and other technical consulting services"/>
    <s v="155"/>
    <s v="Asphalt paving mixture and block manufacturing"/>
    <n v="15055"/>
    <s v="Industry Use"/>
    <n v="4.9200000000000003E-6"/>
    <x v="8"/>
    <x v="8"/>
    <x v="16"/>
    <x v="16"/>
  </r>
  <r>
    <s v="463"/>
    <s v="Environmental and other technical consulting services"/>
    <s v="163"/>
    <s v="Other basic organic chemical manufacturing"/>
    <n v="15055"/>
    <s v="Industry Use"/>
    <n v="9.0599999999999999E-7"/>
    <x v="8"/>
    <x v="8"/>
    <x v="16"/>
    <x v="16"/>
  </r>
  <r>
    <s v="463"/>
    <s v="Environmental and other technical consulting services"/>
    <s v="175"/>
    <s v="Paint and coating manufacturing"/>
    <n v="15055"/>
    <s v="Industry Use"/>
    <n v="1.84E-6"/>
    <x v="8"/>
    <x v="8"/>
    <x v="16"/>
    <x v="16"/>
  </r>
  <r>
    <s v="463"/>
    <s v="Environmental and other technical consulting services"/>
    <s v="177"/>
    <s v="Soap and other detergent manufacturing"/>
    <n v="15055"/>
    <s v="Industry Use"/>
    <n v="4.1799999999999998E-6"/>
    <x v="8"/>
    <x v="8"/>
    <x v="16"/>
    <x v="16"/>
  </r>
  <r>
    <s v="463"/>
    <s v="Environmental and other technical consulting services"/>
    <s v="190"/>
    <s v="Polystyrene foam product manufacturing"/>
    <n v="15055"/>
    <s v="Industry Use"/>
    <n v="1.26E-6"/>
    <x v="8"/>
    <x v="8"/>
    <x v="16"/>
    <x v="16"/>
  </r>
  <r>
    <s v="463"/>
    <s v="Environmental and other technical consulting services"/>
    <s v="191"/>
    <s v="Urethane and other foam product (except polystyrene) manufacturing"/>
    <n v="15055"/>
    <s v="Industry Use"/>
    <n v="5.3499999999999996E-7"/>
    <x v="8"/>
    <x v="8"/>
    <x v="16"/>
    <x v="16"/>
  </r>
  <r>
    <s v="463"/>
    <s v="Environmental and other technical consulting services"/>
    <s v="192"/>
    <s v="Plastics bottle manufacturing"/>
    <n v="15055"/>
    <s v="Industry Use"/>
    <n v="4.9200000000000003E-6"/>
    <x v="8"/>
    <x v="8"/>
    <x v="16"/>
    <x v="16"/>
  </r>
  <r>
    <s v="463"/>
    <s v="Environmental and other technical consulting services"/>
    <s v="195"/>
    <s v="Rubber and plastics hoses and belting manufacturing"/>
    <n v="15055"/>
    <s v="Industry Use"/>
    <n v="1.99E-8"/>
    <x v="8"/>
    <x v="8"/>
    <x v="16"/>
    <x v="16"/>
  </r>
  <r>
    <s v="463"/>
    <s v="Environmental and other technical consulting services"/>
    <s v="197"/>
    <s v="Pottery, ceramics, and plumbing fixture manufacturing"/>
    <n v="15055"/>
    <s v="Industry Use"/>
    <n v="2.0900000000000001E-7"/>
    <x v="8"/>
    <x v="8"/>
    <x v="16"/>
    <x v="16"/>
  </r>
  <r>
    <s v="463"/>
    <s v="Environmental and other technical consulting services"/>
    <s v="204"/>
    <s v="Ready-mix concrete manufacturing"/>
    <n v="15055"/>
    <s v="Industry Use"/>
    <n v="1.42E-6"/>
    <x v="8"/>
    <x v="8"/>
    <x v="16"/>
    <x v="16"/>
  </r>
  <r>
    <s v="463"/>
    <s v="Environmental and other technical consulting services"/>
    <s v="207"/>
    <s v="Other concrete product manufacturing"/>
    <n v="15055"/>
    <s v="Industry Use"/>
    <n v="3.2100000000000001E-5"/>
    <x v="8"/>
    <x v="8"/>
    <x v="16"/>
    <x v="16"/>
  </r>
  <r>
    <s v="463"/>
    <s v="Environmental and other technical consulting services"/>
    <s v="211"/>
    <s v="Cut stone and stone product manufacturing"/>
    <n v="15055"/>
    <s v="Industry Use"/>
    <n v="3.9000000000000002E-9"/>
    <x v="8"/>
    <x v="8"/>
    <x v="16"/>
    <x v="16"/>
  </r>
  <r>
    <s v="463"/>
    <s v="Environmental and other technical consulting services"/>
    <s v="215"/>
    <s v="Iron and steel mills and ferroalloy manufacturing"/>
    <n v="15055"/>
    <s v="Industry Use"/>
    <n v="3.72E-7"/>
    <x v="8"/>
    <x v="8"/>
    <x v="16"/>
    <x v="16"/>
  </r>
  <r>
    <s v="463"/>
    <s v="Environmental and other technical consulting services"/>
    <s v="217"/>
    <s v="Rolled steel shape manufacturing"/>
    <n v="15055"/>
    <s v="Industry Use"/>
    <n v="1.16E-8"/>
    <x v="8"/>
    <x v="8"/>
    <x v="16"/>
    <x v="16"/>
  </r>
  <r>
    <s v="463"/>
    <s v="Environmental and other technical consulting services"/>
    <s v="227"/>
    <s v="Ferrous metal foundries"/>
    <n v="15055"/>
    <s v="Industry Use"/>
    <n v="9.2200000000000005E-8"/>
    <x v="8"/>
    <x v="8"/>
    <x v="16"/>
    <x v="16"/>
  </r>
  <r>
    <s v="463"/>
    <s v="Environmental and other technical consulting services"/>
    <s v="228"/>
    <s v="Nonferrous metal foundries"/>
    <n v="15055"/>
    <s v="Industry Use"/>
    <n v="2.6899999999999999E-7"/>
    <x v="8"/>
    <x v="8"/>
    <x v="16"/>
    <x v="16"/>
  </r>
  <r>
    <s v="463"/>
    <s v="Environmental and other technical consulting services"/>
    <s v="230"/>
    <s v="Crown and closure manufacturing and metal stamping"/>
    <n v="15055"/>
    <s v="Industry Use"/>
    <n v="2.4299999999999999E-7"/>
    <x v="8"/>
    <x v="8"/>
    <x v="16"/>
    <x v="16"/>
  </r>
  <r>
    <s v="463"/>
    <s v="Environmental and other technical consulting services"/>
    <s v="234"/>
    <s v="Handtool manufacturing"/>
    <n v="15055"/>
    <s v="Industry Use"/>
    <n v="6.9499999999999994E-8"/>
    <x v="8"/>
    <x v="8"/>
    <x v="16"/>
    <x v="16"/>
  </r>
  <r>
    <s v="463"/>
    <s v="Environmental and other technical consulting services"/>
    <s v="236"/>
    <s v="Fabricated structural metal manufacturing"/>
    <n v="15055"/>
    <s v="Industry Use"/>
    <n v="3.4300000000000003E-8"/>
    <x v="8"/>
    <x v="8"/>
    <x v="16"/>
    <x v="16"/>
  </r>
  <r>
    <s v="463"/>
    <s v="Environmental and other technical consulting services"/>
    <s v="238"/>
    <s v="Metal window and door manufacturing"/>
    <n v="15055"/>
    <s v="Industry Use"/>
    <n v="4.25E-6"/>
    <x v="8"/>
    <x v="8"/>
    <x v="16"/>
    <x v="16"/>
  </r>
  <r>
    <s v="463"/>
    <s v="Environmental and other technical consulting services"/>
    <s v="239"/>
    <s v="Sheet metal work manufacturing"/>
    <n v="15055"/>
    <s v="Industry Use"/>
    <n v="4.25E-6"/>
    <x v="8"/>
    <x v="8"/>
    <x v="16"/>
    <x v="16"/>
  </r>
  <r>
    <s v="463"/>
    <s v="Environmental and other technical consulting services"/>
    <s v="240"/>
    <s v="Ornamental and architectural metal work manufacturing"/>
    <n v="15055"/>
    <s v="Industry Use"/>
    <n v="1.91E-7"/>
    <x v="8"/>
    <x v="8"/>
    <x v="16"/>
    <x v="16"/>
  </r>
  <r>
    <s v="463"/>
    <s v="Environmental and other technical consulting services"/>
    <s v="242"/>
    <s v="Metal tank (heavy gauge) manufacturing"/>
    <n v="15055"/>
    <s v="Industry Use"/>
    <n v="3.2500000000000001E-7"/>
    <x v="8"/>
    <x v="8"/>
    <x v="16"/>
    <x v="16"/>
  </r>
  <r>
    <s v="463"/>
    <s v="Environmental and other technical consulting services"/>
    <s v="244"/>
    <s v="Metal barrels, drums and pails manufacturing"/>
    <n v="15055"/>
    <s v="Industry Use"/>
    <n v="2.8299999999999999E-8"/>
    <x v="8"/>
    <x v="8"/>
    <x v="16"/>
    <x v="16"/>
  </r>
  <r>
    <s v="463"/>
    <s v="Environmental and other technical consulting services"/>
    <s v="247"/>
    <s v="Machine shops"/>
    <n v="15055"/>
    <s v="Industry Use"/>
    <n v="1.20055E-4"/>
    <x v="8"/>
    <x v="8"/>
    <x v="16"/>
    <x v="16"/>
  </r>
  <r>
    <s v="463"/>
    <s v="Environmental and other technical consulting services"/>
    <s v="248"/>
    <s v="Turned product and screw, nut, and bolt manufacturing"/>
    <n v="15055"/>
    <s v="Industry Use"/>
    <n v="5.8200000000000002E-6"/>
    <x v="8"/>
    <x v="8"/>
    <x v="16"/>
    <x v="16"/>
  </r>
  <r>
    <s v="463"/>
    <s v="Environmental and other technical consulting services"/>
    <s v="251"/>
    <s v="Electroplating, anodizing, and coloring metal"/>
    <n v="15055"/>
    <s v="Industry Use"/>
    <n v="8.0999999999999997E-7"/>
    <x v="8"/>
    <x v="8"/>
    <x v="16"/>
    <x v="16"/>
  </r>
  <r>
    <s v="463"/>
    <s v="Environmental and other technical consulting services"/>
    <s v="252"/>
    <s v="Valve and fittings, other than plumbing, manufacturing"/>
    <n v="15055"/>
    <s v="Industry Use"/>
    <n v="3.0499999999999999E-7"/>
    <x v="8"/>
    <x v="8"/>
    <x v="16"/>
    <x v="16"/>
  </r>
  <r>
    <s v="463"/>
    <s v="Environmental and other technical consulting services"/>
    <s v="259"/>
    <s v="Other fabricated metal manufacturing"/>
    <n v="15055"/>
    <s v="Industry Use"/>
    <n v="1.8300000000000001E-6"/>
    <x v="8"/>
    <x v="8"/>
    <x v="16"/>
    <x v="16"/>
  </r>
  <r>
    <s v="463"/>
    <s v="Environmental and other technical consulting services"/>
    <s v="262"/>
    <s v="Construction machinery manufacturing"/>
    <n v="15055"/>
    <s v="Industry Use"/>
    <n v="3.9400000000000001E-7"/>
    <x v="8"/>
    <x v="8"/>
    <x v="16"/>
    <x v="16"/>
  </r>
  <r>
    <s v="463"/>
    <s v="Environmental and other technical consulting services"/>
    <s v="269"/>
    <s v="All other industrial machinery manufacturing"/>
    <n v="15055"/>
    <s v="Industry Use"/>
    <n v="2.3699999999999999E-7"/>
    <x v="8"/>
    <x v="8"/>
    <x v="16"/>
    <x v="16"/>
  </r>
  <r>
    <s v="463"/>
    <s v="Environmental and other technical consulting services"/>
    <s v="275"/>
    <s v="Air conditioning, refrigeration, and warm air heating equipment manufacturing"/>
    <n v="15055"/>
    <s v="Industry Use"/>
    <n v="6.2299999999999996E-6"/>
    <x v="8"/>
    <x v="8"/>
    <x v="16"/>
    <x v="16"/>
  </r>
  <r>
    <s v="463"/>
    <s v="Environmental and other technical consulting services"/>
    <s v="276"/>
    <s v="Industrial mold manufacturing"/>
    <n v="15055"/>
    <s v="Industry Use"/>
    <n v="6.0300000000000004E-8"/>
    <x v="8"/>
    <x v="8"/>
    <x v="16"/>
    <x v="16"/>
  </r>
  <r>
    <s v="463"/>
    <s v="Environmental and other technical consulting services"/>
    <s v="277"/>
    <s v="Special tool, die, jig, and fixture manufacturing"/>
    <n v="15055"/>
    <s v="Industry Use"/>
    <n v="1.8699999999999999E-7"/>
    <x v="8"/>
    <x v="8"/>
    <x v="16"/>
    <x v="16"/>
  </r>
  <r>
    <s v="463"/>
    <s v="Environmental and other technical consulting services"/>
    <s v="282"/>
    <s v="Speed changer, industrial high-speed drive, and gear manufacturing"/>
    <n v="15055"/>
    <s v="Industry Use"/>
    <n v="5.5299999999999995E-10"/>
    <x v="8"/>
    <x v="8"/>
    <x v="16"/>
    <x v="16"/>
  </r>
  <r>
    <s v="463"/>
    <s v="Environmental and other technical consulting services"/>
    <s v="297"/>
    <s v="Scales, balances, and miscellaneous general purpose machinery manufacturing"/>
    <n v="15055"/>
    <s v="Industry Use"/>
    <n v="9.4099999999999997E-7"/>
    <x v="8"/>
    <x v="8"/>
    <x v="16"/>
    <x v="16"/>
  </r>
  <r>
    <s v="463"/>
    <s v="Environmental and other technical consulting services"/>
    <s v="307"/>
    <s v="Semiconductor and related device manufacturing"/>
    <n v="15055"/>
    <s v="Industry Use"/>
    <n v="2.0200000000000001E-9"/>
    <x v="8"/>
    <x v="8"/>
    <x v="16"/>
    <x v="16"/>
  </r>
  <r>
    <s v="463"/>
    <s v="Environmental and other technical consulting services"/>
    <s v="317"/>
    <s v="Analytical laboratory instrument manufacturing"/>
    <n v="15055"/>
    <s v="Industry Use"/>
    <n v="3.4399999999999997E-8"/>
    <x v="8"/>
    <x v="8"/>
    <x v="16"/>
    <x v="16"/>
  </r>
  <r>
    <s v="463"/>
    <s v="Environmental and other technical consulting services"/>
    <s v="323"/>
    <s v="Lighting fixture manufacturing"/>
    <n v="15055"/>
    <s v="Industry Use"/>
    <n v="1.33E-9"/>
    <x v="8"/>
    <x v="8"/>
    <x v="16"/>
    <x v="16"/>
  </r>
  <r>
    <s v="463"/>
    <s v="Environmental and other technical consulting services"/>
    <s v="346"/>
    <s v="Travel trailer and camper manufacturing"/>
    <n v="15055"/>
    <s v="Industry Use"/>
    <n v="7.0800000000000004E-10"/>
    <x v="8"/>
    <x v="8"/>
    <x v="16"/>
    <x v="16"/>
  </r>
  <r>
    <s v="463"/>
    <s v="Environmental and other technical consulting services"/>
    <s v="348"/>
    <s v="Motor vehicle electrical and electronic equipment manufacturing"/>
    <n v="15055"/>
    <s v="Industry Use"/>
    <n v="1.97E-9"/>
    <x v="8"/>
    <x v="8"/>
    <x v="16"/>
    <x v="16"/>
  </r>
  <r>
    <s v="463"/>
    <s v="Environmental and other technical consulting services"/>
    <s v="365"/>
    <s v="Wood kitchen cabinet and countertop manufacturing"/>
    <n v="15055"/>
    <s v="Industry Use"/>
    <n v="2.25E-8"/>
    <x v="8"/>
    <x v="8"/>
    <x v="16"/>
    <x v="16"/>
  </r>
  <r>
    <s v="463"/>
    <s v="Environmental and other technical consulting services"/>
    <s v="366"/>
    <s v="Upholstered household furniture manufacturing"/>
    <n v="15055"/>
    <s v="Industry Use"/>
    <n v="9.5200000000000002E-9"/>
    <x v="8"/>
    <x v="8"/>
    <x v="16"/>
    <x v="16"/>
  </r>
  <r>
    <s v="463"/>
    <s v="Environmental and other technical consulting services"/>
    <s v="367"/>
    <s v="Nonupholstered wood household furniture manufacturing"/>
    <n v="15055"/>
    <s v="Industry Use"/>
    <n v="7.0900000000000006E-8"/>
    <x v="8"/>
    <x v="8"/>
    <x v="16"/>
    <x v="16"/>
  </r>
  <r>
    <s v="463"/>
    <s v="Environmental and other technical consulting services"/>
    <s v="371"/>
    <s v="Custom architectural woodwork and millwork"/>
    <n v="15055"/>
    <s v="Industry Use"/>
    <n v="1.8900000000000001E-7"/>
    <x v="8"/>
    <x v="8"/>
    <x v="16"/>
    <x v="16"/>
  </r>
  <r>
    <s v="463"/>
    <s v="Environmental and other technical consulting services"/>
    <s v="376"/>
    <s v="Surgical and medical instrument manufacturing"/>
    <n v="15055"/>
    <s v="Industry Use"/>
    <n v="1.4800000000000001E-5"/>
    <x v="8"/>
    <x v="8"/>
    <x v="16"/>
    <x v="16"/>
  </r>
  <r>
    <s v="463"/>
    <s v="Environmental and other technical consulting services"/>
    <s v="381"/>
    <s v="Jewelry and silverware manufacturing"/>
    <n v="15055"/>
    <s v="Industry Use"/>
    <n v="1.12E-7"/>
    <x v="8"/>
    <x v="8"/>
    <x v="16"/>
    <x v="16"/>
  </r>
  <r>
    <s v="463"/>
    <s v="Environmental and other technical consulting services"/>
    <s v="382"/>
    <s v="Sporting and athletic goods manufacturing"/>
    <n v="15055"/>
    <s v="Industry Use"/>
    <n v="3.6300000000000001E-9"/>
    <x v="8"/>
    <x v="8"/>
    <x v="16"/>
    <x v="16"/>
  </r>
  <r>
    <s v="463"/>
    <s v="Environmental and other technical consulting services"/>
    <s v="383"/>
    <s v="Doll, toy, and game manufacturing"/>
    <n v="15055"/>
    <s v="Industry Use"/>
    <n v="3.9799999999999998E-5"/>
    <x v="8"/>
    <x v="8"/>
    <x v="16"/>
    <x v="16"/>
  </r>
  <r>
    <s v="463"/>
    <s v="Environmental and other technical consulting services"/>
    <s v="384"/>
    <s v="Office supplies (except paper) manufacturing"/>
    <n v="15055"/>
    <s v="Industry Use"/>
    <n v="3.5200000000000002E-6"/>
    <x v="8"/>
    <x v="8"/>
    <x v="16"/>
    <x v="16"/>
  </r>
  <r>
    <s v="463"/>
    <s v="Environmental and other technical consulting services"/>
    <s v="385"/>
    <s v="Sign manufacturing"/>
    <n v="15055"/>
    <s v="Industry Use"/>
    <n v="3.8699999999999999E-5"/>
    <x v="8"/>
    <x v="8"/>
    <x v="16"/>
    <x v="16"/>
  </r>
  <r>
    <s v="463"/>
    <s v="Environmental and other technical consulting services"/>
    <s v="392"/>
    <s v="Wholesale - Motor vehicle and motor vehicle parts and supplies"/>
    <n v="15055"/>
    <s v="Industry Use"/>
    <n v="1.23208E-4"/>
    <x v="9"/>
    <x v="9"/>
    <x v="16"/>
    <x v="16"/>
  </r>
  <r>
    <s v="463"/>
    <s v="Environmental and other technical consulting services"/>
    <s v="393"/>
    <s v="Wholesale - Professional and commercial equipment and supplies"/>
    <n v="15055"/>
    <s v="Industry Use"/>
    <n v="5.3167529999999996E-3"/>
    <x v="9"/>
    <x v="9"/>
    <x v="16"/>
    <x v="16"/>
  </r>
  <r>
    <s v="463"/>
    <s v="Environmental and other technical consulting services"/>
    <s v="394"/>
    <s v="Wholesale - Household appliances and electrical and electronic goods"/>
    <n v="15055"/>
    <s v="Industry Use"/>
    <n v="6.0208899999999999E-4"/>
    <x v="9"/>
    <x v="9"/>
    <x v="16"/>
    <x v="16"/>
  </r>
  <r>
    <s v="463"/>
    <s v="Environmental and other technical consulting services"/>
    <s v="395"/>
    <s v="Wholesale - Machinery, equipment, and supplies"/>
    <n v="15055"/>
    <s v="Industry Use"/>
    <n v="9.6375829999999999E-3"/>
    <x v="9"/>
    <x v="9"/>
    <x v="16"/>
    <x v="16"/>
  </r>
  <r>
    <s v="463"/>
    <s v="Environmental and other technical consulting services"/>
    <s v="396"/>
    <s v="Wholesale - Other durable goods merchant wholesalers"/>
    <n v="15055"/>
    <s v="Industry Use"/>
    <n v="3.2043280000000002E-3"/>
    <x v="9"/>
    <x v="9"/>
    <x v="16"/>
    <x v="16"/>
  </r>
  <r>
    <s v="463"/>
    <s v="Environmental and other technical consulting services"/>
    <s v="398"/>
    <s v="Wholesale - Grocery and related product wholesalers"/>
    <n v="15055"/>
    <s v="Industry Use"/>
    <n v="1.57326E-4"/>
    <x v="9"/>
    <x v="9"/>
    <x v="16"/>
    <x v="16"/>
  </r>
  <r>
    <s v="463"/>
    <s v="Environmental and other technical consulting services"/>
    <s v="399"/>
    <s v="Wholesale - Petroleum and petroleum products"/>
    <n v="15055"/>
    <s v="Industry Use"/>
    <n v="5.8816000000000001E-4"/>
    <x v="9"/>
    <x v="9"/>
    <x v="16"/>
    <x v="16"/>
  </r>
  <r>
    <s v="463"/>
    <s v="Environmental and other technical consulting services"/>
    <s v="400"/>
    <s v="Wholesale - Other nondurable goods merchant wholesalers"/>
    <n v="15055"/>
    <s v="Industry Use"/>
    <n v="4.230223E-3"/>
    <x v="9"/>
    <x v="9"/>
    <x v="16"/>
    <x v="16"/>
  </r>
  <r>
    <s v="463"/>
    <s v="Environmental and other technical consulting services"/>
    <s v="401"/>
    <s v="Wholesale - Wholesale electronic markets and agents and brokers"/>
    <n v="15055"/>
    <s v="Industry Use"/>
    <n v="2.7100000000000001E-5"/>
    <x v="9"/>
    <x v="9"/>
    <x v="16"/>
    <x v="16"/>
  </r>
  <r>
    <s v="463"/>
    <s v="Environmental and other technical consulting services"/>
    <s v="403"/>
    <s v="Retail - Furniture and home furnishings stores"/>
    <n v="15055"/>
    <s v="Industry Use"/>
    <n v="1.05319E-4"/>
    <x v="10"/>
    <x v="10"/>
    <x v="16"/>
    <x v="16"/>
  </r>
  <r>
    <s v="463"/>
    <s v="Environmental and other technical consulting services"/>
    <s v="404"/>
    <s v="Retail - Electronics and appliance stores"/>
    <n v="15055"/>
    <s v="Industry Use"/>
    <n v="1.02829E-4"/>
    <x v="10"/>
    <x v="10"/>
    <x v="16"/>
    <x v="16"/>
  </r>
  <r>
    <s v="463"/>
    <s v="Environmental and other technical consulting services"/>
    <s v="410"/>
    <s v="Retail - Sporting goods, hobby, musical instrument and book stores"/>
    <n v="15055"/>
    <s v="Industry Use"/>
    <n v="8.6199999999999995E-5"/>
    <x v="10"/>
    <x v="10"/>
    <x v="16"/>
    <x v="16"/>
  </r>
  <r>
    <s v="463"/>
    <s v="Environmental and other technical consulting services"/>
    <s v="411"/>
    <s v="Retail - General merchandise stores"/>
    <n v="15055"/>
    <s v="Industry Use"/>
    <n v="2.05031E-4"/>
    <x v="10"/>
    <x v="10"/>
    <x v="16"/>
    <x v="16"/>
  </r>
  <r>
    <s v="463"/>
    <s v="Environmental and other technical consulting services"/>
    <s v="412"/>
    <s v="Retail - Miscellaneous store retailers"/>
    <n v="15055"/>
    <s v="Industry Use"/>
    <n v="1.2421900000000001E-4"/>
    <x v="10"/>
    <x v="10"/>
    <x v="16"/>
    <x v="16"/>
  </r>
  <r>
    <s v="463"/>
    <s v="Environmental and other technical consulting services"/>
    <s v="413"/>
    <s v="Retail - Nonstore retailers"/>
    <n v="15055"/>
    <s v="Industry Use"/>
    <n v="3.2961399999999999E-4"/>
    <x v="10"/>
    <x v="10"/>
    <x v="16"/>
    <x v="16"/>
  </r>
  <r>
    <s v="463"/>
    <s v="Environmental and other technical consulting services"/>
    <s v="414"/>
    <s v="Air transportation"/>
    <n v="15055"/>
    <s v="Industry Use"/>
    <n v="7.2656100000000003E-4"/>
    <x v="11"/>
    <x v="11"/>
    <x v="16"/>
    <x v="16"/>
  </r>
  <r>
    <s v="463"/>
    <s v="Environmental and other technical consulting services"/>
    <s v="415"/>
    <s v="Rail transportation"/>
    <n v="15055"/>
    <s v="Industry Use"/>
    <n v="4.3837599999999998E-4"/>
    <x v="11"/>
    <x v="11"/>
    <x v="16"/>
    <x v="16"/>
  </r>
  <r>
    <s v="463"/>
    <s v="Environmental and other technical consulting services"/>
    <s v="416"/>
    <s v="Water transportation"/>
    <n v="15055"/>
    <s v="Industry Use"/>
    <n v="2.5900000000000002E-6"/>
    <x v="11"/>
    <x v="11"/>
    <x v="16"/>
    <x v="16"/>
  </r>
  <r>
    <s v="463"/>
    <s v="Environmental and other technical consulting services"/>
    <s v="417"/>
    <s v="Truck transportation"/>
    <n v="15055"/>
    <s v="Industry Use"/>
    <n v="1.0500018999999999E-2"/>
    <x v="11"/>
    <x v="11"/>
    <x v="16"/>
    <x v="16"/>
  </r>
  <r>
    <s v="463"/>
    <s v="Environmental and other technical consulting services"/>
    <s v="418"/>
    <s v="Transit and ground passenger transportation"/>
    <n v="15055"/>
    <s v="Industry Use"/>
    <n v="7.88581E-4"/>
    <x v="11"/>
    <x v="11"/>
    <x v="16"/>
    <x v="16"/>
  </r>
  <r>
    <s v="463"/>
    <s v="Environmental and other technical consulting services"/>
    <s v="420"/>
    <s v="Scenic and sightseeing transportation and support activities for transportation"/>
    <n v="15055"/>
    <s v="Industry Use"/>
    <n v="2.732642E-3"/>
    <x v="11"/>
    <x v="11"/>
    <x v="16"/>
    <x v="16"/>
  </r>
  <r>
    <s v="463"/>
    <s v="Environmental and other technical consulting services"/>
    <s v="421"/>
    <s v="Couriers and messengers"/>
    <n v="15055"/>
    <s v="Industry Use"/>
    <n v="4.049347E-3"/>
    <x v="11"/>
    <x v="11"/>
    <x v="16"/>
    <x v="16"/>
  </r>
  <r>
    <s v="463"/>
    <s v="Environmental and other technical consulting services"/>
    <s v="422"/>
    <s v="Warehousing and storage"/>
    <n v="15055"/>
    <s v="Industry Use"/>
    <n v="2.351901E-3"/>
    <x v="11"/>
    <x v="11"/>
    <x v="16"/>
    <x v="16"/>
  </r>
  <r>
    <s v="463"/>
    <s v="Environmental and other technical consulting services"/>
    <s v="423"/>
    <s v="Newspaper publishers"/>
    <n v="15055"/>
    <s v="Industry Use"/>
    <n v="1.51856E-3"/>
    <x v="12"/>
    <x v="12"/>
    <x v="16"/>
    <x v="16"/>
  </r>
  <r>
    <s v="463"/>
    <s v="Environmental and other technical consulting services"/>
    <s v="424"/>
    <s v="Periodical publishers"/>
    <n v="15055"/>
    <s v="Industry Use"/>
    <n v="5.7205099999999996E-4"/>
    <x v="12"/>
    <x v="12"/>
    <x v="16"/>
    <x v="16"/>
  </r>
  <r>
    <s v="463"/>
    <s v="Environmental and other technical consulting services"/>
    <s v="425"/>
    <s v="Book publishers"/>
    <n v="15055"/>
    <s v="Industry Use"/>
    <n v="5.0307860000000003E-2"/>
    <x v="12"/>
    <x v="12"/>
    <x v="16"/>
    <x v="16"/>
  </r>
  <r>
    <s v="463"/>
    <s v="Environmental and other technical consulting services"/>
    <s v="428"/>
    <s v="Software publishers"/>
    <n v="15055"/>
    <s v="Industry Use"/>
    <n v="2.1329527000000001E-2"/>
    <x v="12"/>
    <x v="12"/>
    <x v="16"/>
    <x v="16"/>
  </r>
  <r>
    <s v="463"/>
    <s v="Environmental and other technical consulting services"/>
    <s v="429"/>
    <s v="Motion picture and video industries"/>
    <n v="15055"/>
    <s v="Industry Use"/>
    <n v="3.8299999999999998E-6"/>
    <x v="12"/>
    <x v="12"/>
    <x v="16"/>
    <x v="16"/>
  </r>
  <r>
    <s v="463"/>
    <s v="Environmental and other technical consulting services"/>
    <s v="431"/>
    <s v="Radio and television broadcasting"/>
    <n v="15055"/>
    <s v="Industry Use"/>
    <n v="7.0378300000000003E-4"/>
    <x v="12"/>
    <x v="12"/>
    <x v="16"/>
    <x v="16"/>
  </r>
  <r>
    <s v="463"/>
    <s v="Environmental and other technical consulting services"/>
    <s v="432"/>
    <s v="Cable and other subscription programming"/>
    <n v="15055"/>
    <s v="Industry Use"/>
    <n v="1.3643600000000001E-4"/>
    <x v="12"/>
    <x v="12"/>
    <x v="16"/>
    <x v="16"/>
  </r>
  <r>
    <s v="463"/>
    <s v="Environmental and other technical consulting services"/>
    <s v="433"/>
    <s v="Wired telecommunications carriers"/>
    <n v="15055"/>
    <s v="Industry Use"/>
    <n v="1.2881036E-2"/>
    <x v="12"/>
    <x v="12"/>
    <x v="16"/>
    <x v="16"/>
  </r>
  <r>
    <s v="463"/>
    <s v="Environmental and other technical consulting services"/>
    <s v="436"/>
    <s v="Data processing, hosting, and related services"/>
    <n v="15055"/>
    <s v="Industry Use"/>
    <n v="1.3034683E-2"/>
    <x v="12"/>
    <x v="12"/>
    <x v="16"/>
    <x v="16"/>
  </r>
  <r>
    <s v="463"/>
    <s v="Environmental and other technical consulting services"/>
    <s v="437"/>
    <s v="News syndicates, libraries, archives and all other information services"/>
    <n v="15055"/>
    <s v="Industry Use"/>
    <n v="8.5599999999999994E-6"/>
    <x v="12"/>
    <x v="12"/>
    <x v="16"/>
    <x v="16"/>
  </r>
  <r>
    <s v="463"/>
    <s v="Environmental and other technical consulting services"/>
    <s v="438"/>
    <s v="Internet publishing and broadcasting and web search portals"/>
    <n v="15055"/>
    <s v="Industry Use"/>
    <n v="5.9717080000000001E-3"/>
    <x v="12"/>
    <x v="12"/>
    <x v="16"/>
    <x v="16"/>
  </r>
  <r>
    <s v="463"/>
    <s v="Environmental and other technical consulting services"/>
    <s v="439"/>
    <s v="Nondepository credit intermediation and related activities"/>
    <n v="15055"/>
    <s v="Industry Use"/>
    <n v="7.595643E-3"/>
    <x v="13"/>
    <x v="13"/>
    <x v="16"/>
    <x v="16"/>
  </r>
  <r>
    <s v="463"/>
    <s v="Environmental and other technical consulting services"/>
    <s v="440"/>
    <s v="Securities and commodity contracts intermediation and brokerage"/>
    <n v="15055"/>
    <s v="Industry Use"/>
    <n v="2.7384359999999999E-3"/>
    <x v="13"/>
    <x v="13"/>
    <x v="16"/>
    <x v="16"/>
  </r>
  <r>
    <s v="463"/>
    <s v="Environmental and other technical consulting services"/>
    <s v="441"/>
    <s v="Monetary authorities and depository credit intermediation"/>
    <n v="15055"/>
    <s v="Industry Use"/>
    <n v="5.0116889999999997E-2"/>
    <x v="13"/>
    <x v="13"/>
    <x v="16"/>
    <x v="16"/>
  </r>
  <r>
    <s v="463"/>
    <s v="Environmental and other technical consulting services"/>
    <s v="442"/>
    <s v="Other financial investment activities"/>
    <n v="15055"/>
    <s v="Industry Use"/>
    <n v="3.9108499999999996E-3"/>
    <x v="13"/>
    <x v="13"/>
    <x v="16"/>
    <x v="16"/>
  </r>
  <r>
    <s v="463"/>
    <s v="Environmental and other technical consulting services"/>
    <s v="443"/>
    <s v="Direct life insurance carriers"/>
    <n v="15055"/>
    <s v="Industry Use"/>
    <n v="1.0499999999999999E-5"/>
    <x v="13"/>
    <x v="13"/>
    <x v="16"/>
    <x v="16"/>
  </r>
  <r>
    <s v="463"/>
    <s v="Environmental and other technical consulting services"/>
    <s v="444"/>
    <s v="Insurance carriers, except direct life"/>
    <n v="15055"/>
    <s v="Industry Use"/>
    <n v="2.326991E-3"/>
    <x v="13"/>
    <x v="13"/>
    <x v="16"/>
    <x v="16"/>
  </r>
  <r>
    <s v="463"/>
    <s v="Environmental and other technical consulting services"/>
    <s v="445"/>
    <s v="Insurance agencies, brokerages, and related activities"/>
    <n v="15055"/>
    <s v="Industry Use"/>
    <n v="6.1972989999999999E-3"/>
    <x v="13"/>
    <x v="13"/>
    <x v="16"/>
    <x v="16"/>
  </r>
  <r>
    <s v="463"/>
    <s v="Environmental and other technical consulting services"/>
    <s v="447"/>
    <s v="Other real estate"/>
    <n v="15055"/>
    <s v="Industry Use"/>
    <n v="3.9711684999999997E-2"/>
    <x v="14"/>
    <x v="14"/>
    <x v="16"/>
    <x v="16"/>
  </r>
  <r>
    <s v="463"/>
    <s v="Environmental and other technical consulting services"/>
    <s v="450"/>
    <s v="Automotive equipment rental and leasing"/>
    <n v="15055"/>
    <s v="Industry Use"/>
    <n v="2.3483139999999998E-3"/>
    <x v="15"/>
    <x v="15"/>
    <x v="16"/>
    <x v="16"/>
  </r>
  <r>
    <s v="463"/>
    <s v="Environmental and other technical consulting services"/>
    <s v="451"/>
    <s v="General and consumer goods rental except video tapes and discs"/>
    <n v="15055"/>
    <s v="Industry Use"/>
    <n v="3.0099189999999998E-3"/>
    <x v="15"/>
    <x v="15"/>
    <x v="16"/>
    <x v="16"/>
  </r>
  <r>
    <s v="463"/>
    <s v="Environmental and other technical consulting services"/>
    <s v="453"/>
    <s v="Commercial and industrial machinery and equipment rental and leasing"/>
    <n v="15055"/>
    <s v="Industry Use"/>
    <n v="4.9290640000000004E-3"/>
    <x v="15"/>
    <x v="15"/>
    <x v="16"/>
    <x v="16"/>
  </r>
  <r>
    <s v="463"/>
    <s v="Environmental and other technical consulting services"/>
    <s v="454"/>
    <s v="Lessors of nonfinancial intangible assets"/>
    <n v="15055"/>
    <s v="Industry Use"/>
    <n v="5.4396399999999997E-4"/>
    <x v="15"/>
    <x v="15"/>
    <x v="16"/>
    <x v="16"/>
  </r>
  <r>
    <s v="463"/>
    <s v="Environmental and other technical consulting services"/>
    <s v="455"/>
    <s v="Legal services"/>
    <n v="15055"/>
    <s v="Industry Use"/>
    <n v="1.1362202E-2"/>
    <x v="16"/>
    <x v="16"/>
    <x v="16"/>
    <x v="16"/>
  </r>
  <r>
    <s v="463"/>
    <s v="Environmental and other technical consulting services"/>
    <s v="456"/>
    <s v="Accounting, tax preparation, bookkeeping, and payroll services"/>
    <n v="15055"/>
    <s v="Industry Use"/>
    <n v="3.2818521000000003E-2"/>
    <x v="16"/>
    <x v="16"/>
    <x v="16"/>
    <x v="16"/>
  </r>
  <r>
    <s v="463"/>
    <s v="Environmental and other technical consulting services"/>
    <s v="457"/>
    <s v="Architectural, engineering, and related services"/>
    <n v="15055"/>
    <s v="Industry Use"/>
    <n v="8.6650362999999994E-2"/>
    <x v="16"/>
    <x v="16"/>
    <x v="16"/>
    <x v="16"/>
  </r>
  <r>
    <s v="463"/>
    <s v="Environmental and other technical consulting services"/>
    <s v="458"/>
    <s v="Specialized design services"/>
    <n v="15055"/>
    <s v="Industry Use"/>
    <n v="1.405042E-3"/>
    <x v="16"/>
    <x v="16"/>
    <x v="16"/>
    <x v="16"/>
  </r>
  <r>
    <s v="463"/>
    <s v="Environmental and other technical consulting services"/>
    <s v="459"/>
    <s v="Custom computer programming services"/>
    <n v="15055"/>
    <s v="Industry Use"/>
    <n v="3.403503E-3"/>
    <x v="16"/>
    <x v="16"/>
    <x v="16"/>
    <x v="16"/>
  </r>
  <r>
    <s v="463"/>
    <s v="Environmental and other technical consulting services"/>
    <s v="460"/>
    <s v="Computer systems design services"/>
    <n v="15055"/>
    <s v="Industry Use"/>
    <n v="2.6351655000000002E-2"/>
    <x v="16"/>
    <x v="16"/>
    <x v="16"/>
    <x v="16"/>
  </r>
  <r>
    <s v="463"/>
    <s v="Environmental and other technical consulting services"/>
    <s v="461"/>
    <s v="Other computer related services, including facilities management"/>
    <n v="15055"/>
    <s v="Industry Use"/>
    <n v="9.2469560000000006E-3"/>
    <x v="16"/>
    <x v="16"/>
    <x v="16"/>
    <x v="16"/>
  </r>
  <r>
    <s v="463"/>
    <s v="Environmental and other technical consulting services"/>
    <s v="462"/>
    <s v="Management consulting services"/>
    <n v="15055"/>
    <s v="Industry Use"/>
    <n v="1.4047489999999999E-2"/>
    <x v="16"/>
    <x v="16"/>
    <x v="16"/>
    <x v="16"/>
  </r>
  <r>
    <s v="463"/>
    <s v="Environmental and other technical consulting services"/>
    <s v="463"/>
    <s v="Environmental and other technical consulting services"/>
    <n v="15055"/>
    <s v="Industry Use"/>
    <n v="3.2583239999999999E-3"/>
    <x v="16"/>
    <x v="16"/>
    <x v="16"/>
    <x v="16"/>
  </r>
  <r>
    <s v="463"/>
    <s v="Environmental and other technical consulting services"/>
    <s v="464"/>
    <s v="Scientific research and development services"/>
    <n v="15055"/>
    <s v="Industry Use"/>
    <n v="1.100076E-2"/>
    <x v="16"/>
    <x v="16"/>
    <x v="16"/>
    <x v="16"/>
  </r>
  <r>
    <s v="463"/>
    <s v="Environmental and other technical consulting services"/>
    <s v="465"/>
    <s v="Advertising, public relations, and related services"/>
    <n v="15055"/>
    <s v="Industry Use"/>
    <n v="1.3305909999999999E-3"/>
    <x v="16"/>
    <x v="16"/>
    <x v="16"/>
    <x v="16"/>
  </r>
  <r>
    <s v="463"/>
    <s v="Environmental and other technical consulting services"/>
    <s v="466"/>
    <s v="Photographic services"/>
    <n v="15055"/>
    <s v="Industry Use"/>
    <n v="6.4023439999999999E-3"/>
    <x v="16"/>
    <x v="16"/>
    <x v="16"/>
    <x v="16"/>
  </r>
  <r>
    <s v="463"/>
    <s v="Environmental and other technical consulting services"/>
    <s v="468"/>
    <s v="Marketing research and all other miscellaneous professional, scientific, and technical services"/>
    <n v="15055"/>
    <s v="Industry Use"/>
    <n v="1.7104069999999999E-3"/>
    <x v="16"/>
    <x v="16"/>
    <x v="16"/>
    <x v="16"/>
  </r>
  <r>
    <s v="463"/>
    <s v="Environmental and other technical consulting services"/>
    <s v="469"/>
    <s v="Management of companies and enterprises"/>
    <n v="15055"/>
    <s v="Industry Use"/>
    <n v="4.5977647000000003E-2"/>
    <x v="17"/>
    <x v="17"/>
    <x v="16"/>
    <x v="16"/>
  </r>
  <r>
    <s v="463"/>
    <s v="Environmental and other technical consulting services"/>
    <s v="470"/>
    <s v="Office administrative services"/>
    <n v="15055"/>
    <s v="Industry Use"/>
    <n v="1.7531466999999998E-2"/>
    <x v="17"/>
    <x v="17"/>
    <x v="16"/>
    <x v="16"/>
  </r>
  <r>
    <s v="463"/>
    <s v="Environmental and other technical consulting services"/>
    <s v="471"/>
    <s v="Facilities support services"/>
    <n v="15055"/>
    <s v="Industry Use"/>
    <n v="2.8121050000000001E-3"/>
    <x v="17"/>
    <x v="17"/>
    <x v="16"/>
    <x v="16"/>
  </r>
  <r>
    <s v="463"/>
    <s v="Environmental and other technical consulting services"/>
    <s v="472"/>
    <s v="Employment services"/>
    <n v="15055"/>
    <s v="Industry Use"/>
    <n v="0.107535468"/>
    <x v="17"/>
    <x v="17"/>
    <x v="16"/>
    <x v="16"/>
  </r>
  <r>
    <s v="463"/>
    <s v="Environmental and other technical consulting services"/>
    <s v="473"/>
    <s v="Business support services"/>
    <n v="15055"/>
    <s v="Industry Use"/>
    <n v="6.5659810000000002E-3"/>
    <x v="17"/>
    <x v="17"/>
    <x v="16"/>
    <x v="16"/>
  </r>
  <r>
    <s v="463"/>
    <s v="Environmental and other technical consulting services"/>
    <s v="474"/>
    <s v="Travel arrangement and reservation services"/>
    <n v="15055"/>
    <s v="Industry Use"/>
    <n v="5.2295019999999996E-3"/>
    <x v="17"/>
    <x v="17"/>
    <x v="16"/>
    <x v="16"/>
  </r>
  <r>
    <s v="463"/>
    <s v="Environmental and other technical consulting services"/>
    <s v="475"/>
    <s v="Investigation and security services"/>
    <n v="15055"/>
    <s v="Industry Use"/>
    <n v="2.2227660000000002E-3"/>
    <x v="17"/>
    <x v="17"/>
    <x v="16"/>
    <x v="16"/>
  </r>
  <r>
    <s v="463"/>
    <s v="Environmental and other technical consulting services"/>
    <s v="476"/>
    <s v="Services to buildings"/>
    <n v="15055"/>
    <s v="Industry Use"/>
    <n v="3.0496659999999999E-3"/>
    <x v="17"/>
    <x v="17"/>
    <x v="16"/>
    <x v="16"/>
  </r>
  <r>
    <s v="463"/>
    <s v="Environmental and other technical consulting services"/>
    <s v="477"/>
    <s v="Landscape and horticultural services"/>
    <n v="15055"/>
    <s v="Industry Use"/>
    <n v="1.433492E-3"/>
    <x v="17"/>
    <x v="17"/>
    <x v="16"/>
    <x v="16"/>
  </r>
  <r>
    <s v="463"/>
    <s v="Environmental and other technical consulting services"/>
    <s v="478"/>
    <s v="Other support services"/>
    <n v="15055"/>
    <s v="Industry Use"/>
    <n v="3.6451880000000002E-3"/>
    <x v="17"/>
    <x v="17"/>
    <x v="16"/>
    <x v="16"/>
  </r>
  <r>
    <s v="463"/>
    <s v="Environmental and other technical consulting services"/>
    <s v="479"/>
    <s v="Waste management and remediation services"/>
    <n v="15055"/>
    <s v="Industry Use"/>
    <n v="3.295302E-3"/>
    <x v="17"/>
    <x v="17"/>
    <x v="16"/>
    <x v="16"/>
  </r>
  <r>
    <s v="463"/>
    <s v="Environmental and other technical consulting services"/>
    <s v="496"/>
    <s v="Performing arts companies"/>
    <n v="15055"/>
    <s v="Industry Use"/>
    <n v="8.8578599999999995E-4"/>
    <x v="19"/>
    <x v="19"/>
    <x v="16"/>
    <x v="16"/>
  </r>
  <r>
    <s v="463"/>
    <s v="Environmental and other technical consulting services"/>
    <s v="497"/>
    <s v="Commercial Sports Except Racing"/>
    <n v="15055"/>
    <s v="Industry Use"/>
    <n v="7.9490699999999997E-4"/>
    <x v="19"/>
    <x v="19"/>
    <x v="16"/>
    <x v="16"/>
  </r>
  <r>
    <s v="463"/>
    <s v="Environmental and other technical consulting services"/>
    <s v="498"/>
    <s v="Racing and Track Operation"/>
    <n v="15055"/>
    <s v="Industry Use"/>
    <n v="6.5200000000000003E-6"/>
    <x v="19"/>
    <x v="19"/>
    <x v="16"/>
    <x v="16"/>
  </r>
  <r>
    <s v="463"/>
    <s v="Environmental and other technical consulting services"/>
    <s v="499"/>
    <s v="Independent artists, writers, and performers"/>
    <n v="15055"/>
    <s v="Industry Use"/>
    <n v="4.5300000000000003E-5"/>
    <x v="19"/>
    <x v="19"/>
    <x v="16"/>
    <x v="16"/>
  </r>
  <r>
    <s v="463"/>
    <s v="Environmental and other technical consulting services"/>
    <s v="500"/>
    <s v="Promoters of performing arts and sports and agents for public figures"/>
    <n v="15055"/>
    <s v="Industry Use"/>
    <n v="1.9708849999999999E-3"/>
    <x v="19"/>
    <x v="19"/>
    <x v="16"/>
    <x v="16"/>
  </r>
  <r>
    <s v="463"/>
    <s v="Environmental and other technical consulting services"/>
    <s v="501"/>
    <s v="Museums, historical sites, zoos, and parks"/>
    <n v="15055"/>
    <s v="Industry Use"/>
    <n v="2.1E-7"/>
    <x v="19"/>
    <x v="19"/>
    <x v="16"/>
    <x v="16"/>
  </r>
  <r>
    <s v="463"/>
    <s v="Environmental and other technical consulting services"/>
    <s v="504"/>
    <s v="Other amusement and recreation industries"/>
    <n v="15055"/>
    <s v="Industry Use"/>
    <n v="8.7948699999999998E-4"/>
    <x v="19"/>
    <x v="19"/>
    <x v="16"/>
    <x v="16"/>
  </r>
  <r>
    <s v="463"/>
    <s v="Environmental and other technical consulting services"/>
    <s v="505"/>
    <s v="Fitness and recreational sports centers"/>
    <n v="15055"/>
    <s v="Industry Use"/>
    <n v="2.9089300000000002E-4"/>
    <x v="19"/>
    <x v="19"/>
    <x v="16"/>
    <x v="16"/>
  </r>
  <r>
    <s v="463"/>
    <s v="Environmental and other technical consulting services"/>
    <s v="507"/>
    <s v="Hotels and motels, including casino hotels"/>
    <n v="15055"/>
    <s v="Industry Use"/>
    <n v="1.1399999999999999E-5"/>
    <x v="20"/>
    <x v="20"/>
    <x v="16"/>
    <x v="16"/>
  </r>
  <r>
    <s v="463"/>
    <s v="Environmental and other technical consulting services"/>
    <s v="508"/>
    <s v="Other accommodations"/>
    <n v="15055"/>
    <s v="Industry Use"/>
    <n v="1.5600000000000001E-6"/>
    <x v="20"/>
    <x v="20"/>
    <x v="16"/>
    <x v="16"/>
  </r>
  <r>
    <s v="463"/>
    <s v="Environmental and other technical consulting services"/>
    <s v="509"/>
    <s v="Full-service restaurants"/>
    <n v="15055"/>
    <s v="Industry Use"/>
    <n v="1.9643298999999999E-2"/>
    <x v="20"/>
    <x v="20"/>
    <x v="16"/>
    <x v="16"/>
  </r>
  <r>
    <s v="463"/>
    <s v="Environmental and other technical consulting services"/>
    <s v="510"/>
    <s v="Limited-service restaurants"/>
    <n v="15055"/>
    <s v="Industry Use"/>
    <n v="6.1083810000000004E-3"/>
    <x v="20"/>
    <x v="20"/>
    <x v="16"/>
    <x v="16"/>
  </r>
  <r>
    <s v="463"/>
    <s v="Environmental and other technical consulting services"/>
    <s v="511"/>
    <s v="All other food and drinking places"/>
    <n v="15055"/>
    <s v="Industry Use"/>
    <n v="1.2356499E-2"/>
    <x v="20"/>
    <x v="20"/>
    <x v="16"/>
    <x v="16"/>
  </r>
  <r>
    <s v="463"/>
    <s v="Environmental and other technical consulting services"/>
    <s v="512"/>
    <s v="Automotive repair and maintenance, except car washes"/>
    <n v="15055"/>
    <s v="Industry Use"/>
    <n v="8.1420810000000007E-3"/>
    <x v="21"/>
    <x v="21"/>
    <x v="16"/>
    <x v="16"/>
  </r>
  <r>
    <s v="463"/>
    <s v="Environmental and other technical consulting services"/>
    <s v="513"/>
    <s v="Car washes"/>
    <n v="15055"/>
    <s v="Industry Use"/>
    <n v="3.1265170000000001E-3"/>
    <x v="21"/>
    <x v="21"/>
    <x v="16"/>
    <x v="16"/>
  </r>
  <r>
    <s v="463"/>
    <s v="Environmental and other technical consulting services"/>
    <s v="514"/>
    <s v="Electronic and precision equipment repair and maintenance"/>
    <n v="15055"/>
    <s v="Industry Use"/>
    <n v="1.8221303000000001E-2"/>
    <x v="21"/>
    <x v="21"/>
    <x v="16"/>
    <x v="16"/>
  </r>
  <r>
    <s v="463"/>
    <s v="Environmental and other technical consulting services"/>
    <s v="515"/>
    <s v="Commercial and industrial machinery and equipment repair and maintenance"/>
    <n v="15055"/>
    <s v="Industry Use"/>
    <n v="1.1704625999999999E-2"/>
    <x v="21"/>
    <x v="21"/>
    <x v="16"/>
    <x v="16"/>
  </r>
  <r>
    <s v="463"/>
    <s v="Environmental and other technical consulting services"/>
    <s v="516"/>
    <s v="Personal and household goods repair and maintenance"/>
    <n v="15055"/>
    <s v="Industry Use"/>
    <n v="2.9519220000000001E-3"/>
    <x v="21"/>
    <x v="21"/>
    <x v="16"/>
    <x v="16"/>
  </r>
  <r>
    <s v="463"/>
    <s v="Environmental and other technical consulting services"/>
    <s v="519"/>
    <s v="Dry-cleaning and laundry services"/>
    <n v="15055"/>
    <s v="Industry Use"/>
    <n v="3.54342E-4"/>
    <x v="21"/>
    <x v="21"/>
    <x v="16"/>
    <x v="16"/>
  </r>
  <r>
    <s v="463"/>
    <s v="Environmental and other technical consulting services"/>
    <s v="520"/>
    <s v="Other personal services"/>
    <n v="15055"/>
    <s v="Industry Use"/>
    <n v="2.2820747999999998E-2"/>
    <x v="21"/>
    <x v="21"/>
    <x v="16"/>
    <x v="16"/>
  </r>
  <r>
    <s v="463"/>
    <s v="Environmental and other technical consulting services"/>
    <s v="523"/>
    <s v="Business and professional associations"/>
    <n v="15055"/>
    <s v="Industry Use"/>
    <n v="7.2400999999999997E-4"/>
    <x v="21"/>
    <x v="21"/>
    <x v="16"/>
    <x v="16"/>
  </r>
  <r>
    <s v="463"/>
    <s v="Environmental and other technical consulting services"/>
    <s v="526"/>
    <s v="Postal service"/>
    <n v="15055"/>
    <s v="Industry Use"/>
    <n v="2.4732729999999998E-3"/>
    <x v="22"/>
    <x v="22"/>
    <x v="16"/>
    <x v="16"/>
  </r>
  <r>
    <s v="463"/>
    <s v="Environmental and other technical consulting services"/>
    <s v="528"/>
    <s v="Other federal government enterprises"/>
    <n v="15055"/>
    <s v="Industry Use"/>
    <n v="7.9000000000000006E-8"/>
    <x v="22"/>
    <x v="22"/>
    <x v="16"/>
    <x v="16"/>
  </r>
  <r>
    <s v="463"/>
    <s v="Environmental and other technical consulting services"/>
    <s v="532"/>
    <s v="Local government passenger transit"/>
    <n v="15055"/>
    <s v="Industry Use"/>
    <n v="9.5462599999999998E-4"/>
    <x v="22"/>
    <x v="22"/>
    <x v="16"/>
    <x v="16"/>
  </r>
  <r>
    <s v="463"/>
    <s v="Environmental and other technical consulting services"/>
    <s v="533"/>
    <s v="Local government electric utilities"/>
    <n v="15055"/>
    <s v="Industry Use"/>
    <n v="1.35081E-4"/>
    <x v="22"/>
    <x v="22"/>
    <x v="16"/>
    <x v="16"/>
  </r>
  <r>
    <s v="463"/>
    <s v="Environmental and other technical consulting services"/>
    <s v="5001"/>
    <s v="Employee Compensation"/>
    <n v="15053"/>
    <s v="Factor Receipts"/>
    <n v="3.005131006"/>
    <x v="23"/>
    <x v="23"/>
    <x v="16"/>
    <x v="16"/>
  </r>
  <r>
    <s v="463"/>
    <s v="Environmental and other technical consulting services"/>
    <s v="6001"/>
    <s v="Proprietor Income"/>
    <n v="15053"/>
    <s v="Factor Receipts"/>
    <n v="0.62646830099999995"/>
    <x v="24"/>
    <x v="24"/>
    <x v="16"/>
    <x v="16"/>
  </r>
  <r>
    <s v="463"/>
    <s v="Environmental and other technical consulting services"/>
    <s v="7001"/>
    <s v="Other Property Type Income"/>
    <n v="15053"/>
    <s v="Factor Receipts"/>
    <n v="-0.71162915199999999"/>
    <x v="25"/>
    <x v="25"/>
    <x v="16"/>
    <x v="16"/>
  </r>
  <r>
    <s v="463"/>
    <s v="Environmental and other technical consulting services"/>
    <s v="8001"/>
    <s v="Taxes on Production and Imports"/>
    <n v="15053"/>
    <s v="Factor Receipts"/>
    <n v="5.0083809E-2"/>
    <x v="26"/>
    <x v="26"/>
    <x v="16"/>
    <x v="16"/>
  </r>
  <r>
    <s v="463"/>
    <s v="Environmental and other technical consulting services"/>
    <s v="11001"/>
    <s v="Federal Government NonDefense"/>
    <n v="15055"/>
    <s v="Industry Use"/>
    <n v="8.4E-7"/>
    <x v="27"/>
    <x v="27"/>
    <x v="16"/>
    <x v="16"/>
  </r>
  <r>
    <s v="463"/>
    <s v="Environmental and other technical consulting services"/>
    <s v="12001"/>
    <s v="State/Local Govt NonEducation"/>
    <n v="15055"/>
    <s v="Industry Use"/>
    <n v="1.7764930000000001E-3"/>
    <x v="27"/>
    <x v="27"/>
    <x v="16"/>
    <x v="16"/>
  </r>
  <r>
    <s v="463"/>
    <s v="Environmental and other technical consulting services"/>
    <s v="14002"/>
    <s v="Inventory Additions/Deletions"/>
    <n v="15055"/>
    <s v="Industry Use"/>
    <n v="4.0199999999999996E-6"/>
    <x v="27"/>
    <x v="27"/>
    <x v="16"/>
    <x v="16"/>
  </r>
  <r>
    <s v="463"/>
    <s v="Environmental and other technical consulting services"/>
    <s v="25001"/>
    <s v="Foreign Trade"/>
    <n v="15056"/>
    <s v="Industry Trade"/>
    <n v="7.0690935999999996E-2"/>
    <x v="28"/>
    <x v="28"/>
    <x v="16"/>
    <x v="16"/>
  </r>
  <r>
    <s v="463"/>
    <s v="Environmental and other technical consulting services"/>
    <s v="28001"/>
    <s v="Domestic Trade"/>
    <n v="15056"/>
    <s v="Industry Trade"/>
    <n v="0.56865853700000002"/>
    <x v="29"/>
    <x v="29"/>
    <x v="16"/>
    <x v="16"/>
  </r>
  <r>
    <s v="464"/>
    <s v="Scientific research and development services"/>
    <s v="1"/>
    <s v="Oilseed farming"/>
    <n v="15055"/>
    <s v="Industry Use"/>
    <n v="3.7057099999999999E-4"/>
    <x v="0"/>
    <x v="0"/>
    <x v="16"/>
    <x v="16"/>
  </r>
  <r>
    <s v="464"/>
    <s v="Scientific research and development services"/>
    <s v="2"/>
    <s v="Grain farming"/>
    <n v="15055"/>
    <s v="Industry Use"/>
    <n v="2.5002759999999999E-2"/>
    <x v="0"/>
    <x v="0"/>
    <x v="16"/>
    <x v="16"/>
  </r>
  <r>
    <s v="464"/>
    <s v="Scientific research and development services"/>
    <s v="3"/>
    <s v="Vegetable and melon farming"/>
    <n v="15055"/>
    <s v="Industry Use"/>
    <n v="2.6900000000000001E-6"/>
    <x v="1"/>
    <x v="1"/>
    <x v="16"/>
    <x v="16"/>
  </r>
  <r>
    <s v="464"/>
    <s v="Scientific research and development services"/>
    <s v="4"/>
    <s v="Fruit farming"/>
    <n v="15055"/>
    <s v="Industry Use"/>
    <n v="6.6499999999999999E-6"/>
    <x v="1"/>
    <x v="1"/>
    <x v="16"/>
    <x v="16"/>
  </r>
  <r>
    <s v="464"/>
    <s v="Scientific research and development services"/>
    <s v="5"/>
    <s v="Tree nut farming"/>
    <n v="15055"/>
    <s v="Industry Use"/>
    <n v="1.9400000000000001E-6"/>
    <x v="1"/>
    <x v="1"/>
    <x v="16"/>
    <x v="16"/>
  </r>
  <r>
    <s v="464"/>
    <s v="Scientific research and development services"/>
    <s v="6"/>
    <s v="Greenhouse, nursery, and floriculture production"/>
    <n v="15055"/>
    <s v="Industry Use"/>
    <n v="3.1300000000000001E-6"/>
    <x v="1"/>
    <x v="1"/>
    <x v="16"/>
    <x v="16"/>
  </r>
  <r>
    <s v="464"/>
    <s v="Scientific research and development services"/>
    <s v="10"/>
    <s v="All other crop farming"/>
    <n v="15055"/>
    <s v="Industry Use"/>
    <n v="3.0521039999999999E-3"/>
    <x v="0"/>
    <x v="0"/>
    <x v="16"/>
    <x v="16"/>
  </r>
  <r>
    <s v="464"/>
    <s v="Scientific research and development services"/>
    <s v="11"/>
    <s v="Beef cattle ranching and farming, including feedlots and dual-purpose ranching and farming"/>
    <n v="15055"/>
    <s v="Industry Use"/>
    <n v="1.8526832E-2"/>
    <x v="2"/>
    <x v="2"/>
    <x v="16"/>
    <x v="16"/>
  </r>
  <r>
    <s v="464"/>
    <s v="Scientific research and development services"/>
    <s v="12"/>
    <s v="Dairy cattle and milk production"/>
    <n v="15055"/>
    <s v="Industry Use"/>
    <n v="3.1498379999999999E-3"/>
    <x v="2"/>
    <x v="2"/>
    <x v="16"/>
    <x v="16"/>
  </r>
  <r>
    <s v="464"/>
    <s v="Scientific research and development services"/>
    <s v="13"/>
    <s v="Poultry and egg production"/>
    <n v="15055"/>
    <s v="Industry Use"/>
    <n v="8.1500000000000002E-5"/>
    <x v="2"/>
    <x v="2"/>
    <x v="16"/>
    <x v="16"/>
  </r>
  <r>
    <s v="464"/>
    <s v="Scientific research and development services"/>
    <s v="14"/>
    <s v="Animal production, except cattle and poultry and eggs"/>
    <n v="15055"/>
    <s v="Industry Use"/>
    <n v="5.5550460000000001E-3"/>
    <x v="2"/>
    <x v="2"/>
    <x v="16"/>
    <x v="16"/>
  </r>
  <r>
    <s v="464"/>
    <s v="Scientific research and development services"/>
    <s v="15"/>
    <s v="Forestry, forest products, and timber tract production"/>
    <n v="15055"/>
    <s v="Industry Use"/>
    <n v="2.6445599999999999E-4"/>
    <x v="3"/>
    <x v="3"/>
    <x v="16"/>
    <x v="16"/>
  </r>
  <r>
    <s v="464"/>
    <s v="Scientific research and development services"/>
    <s v="18"/>
    <s v="Commercial hunting and trapping"/>
    <n v="15055"/>
    <s v="Industry Use"/>
    <n v="1.07654E-4"/>
    <x v="3"/>
    <x v="3"/>
    <x v="16"/>
    <x v="16"/>
  </r>
  <r>
    <s v="464"/>
    <s v="Scientific research and development services"/>
    <s v="19"/>
    <s v="Support activities for agriculture and forestry"/>
    <n v="15055"/>
    <s v="Industry Use"/>
    <n v="3.7505416E-2"/>
    <x v="3"/>
    <x v="3"/>
    <x v="16"/>
    <x v="16"/>
  </r>
  <r>
    <s v="464"/>
    <s v="Scientific research and development services"/>
    <s v="20"/>
    <s v="Oil and gas extraction"/>
    <n v="15055"/>
    <s v="Industry Use"/>
    <n v="1.3430699999999999E-4"/>
    <x v="4"/>
    <x v="4"/>
    <x v="16"/>
    <x v="16"/>
  </r>
  <r>
    <s v="464"/>
    <s v="Scientific research and development services"/>
    <s v="28"/>
    <s v="Stone mining and quarrying"/>
    <n v="15055"/>
    <s v="Industry Use"/>
    <n v="1.444568E-3"/>
    <x v="4"/>
    <x v="4"/>
    <x v="16"/>
    <x v="16"/>
  </r>
  <r>
    <s v="464"/>
    <s v="Scientific research and development services"/>
    <s v="35"/>
    <s v="Drilling oil and gas wells"/>
    <n v="15055"/>
    <s v="Industry Use"/>
    <n v="3.5400000000000002E-7"/>
    <x v="4"/>
    <x v="4"/>
    <x v="16"/>
    <x v="16"/>
  </r>
  <r>
    <s v="464"/>
    <s v="Scientific research and development services"/>
    <s v="36"/>
    <s v="Support activities for oil and gas operations"/>
    <n v="15055"/>
    <s v="Industry Use"/>
    <n v="1.26E-5"/>
    <x v="4"/>
    <x v="4"/>
    <x v="16"/>
    <x v="16"/>
  </r>
  <r>
    <s v="464"/>
    <s v="Scientific research and development services"/>
    <s v="37"/>
    <s v="Metal mining services"/>
    <n v="15055"/>
    <s v="Industry Use"/>
    <n v="1.8499999999999999E-5"/>
    <x v="4"/>
    <x v="4"/>
    <x v="16"/>
    <x v="16"/>
  </r>
  <r>
    <s v="464"/>
    <s v="Scientific research and development services"/>
    <s v="38"/>
    <s v="Other nonmetallic minerals services"/>
    <n v="15055"/>
    <s v="Industry Use"/>
    <n v="2.3799999999999999E-5"/>
    <x v="4"/>
    <x v="4"/>
    <x v="16"/>
    <x v="16"/>
  </r>
  <r>
    <s v="464"/>
    <s v="Scientific research and development services"/>
    <s v="47"/>
    <s v="Electric power transmission and distribution"/>
    <n v="15055"/>
    <s v="Industry Use"/>
    <n v="0.18177895699999999"/>
    <x v="5"/>
    <x v="5"/>
    <x v="16"/>
    <x v="16"/>
  </r>
  <r>
    <s v="464"/>
    <s v="Scientific research and development services"/>
    <s v="48"/>
    <s v="Natural gas distribution"/>
    <n v="15055"/>
    <s v="Industry Use"/>
    <n v="1.7698989999999999E-3"/>
    <x v="5"/>
    <x v="5"/>
    <x v="16"/>
    <x v="16"/>
  </r>
  <r>
    <s v="464"/>
    <s v="Scientific research and development services"/>
    <s v="49"/>
    <s v="Water, sewage and other systems"/>
    <n v="15055"/>
    <s v="Industry Use"/>
    <n v="7.5299899999999996E-4"/>
    <x v="5"/>
    <x v="5"/>
    <x v="16"/>
    <x v="16"/>
  </r>
  <r>
    <s v="464"/>
    <s v="Scientific research and development services"/>
    <s v="60"/>
    <s v="Maintenance and repair construction of nonresidential structures"/>
    <n v="15055"/>
    <s v="Industry Use"/>
    <n v="4.8948838000000001E-2"/>
    <x v="6"/>
    <x v="6"/>
    <x v="16"/>
    <x v="16"/>
  </r>
  <r>
    <s v="464"/>
    <s v="Scientific research and development services"/>
    <s v="64"/>
    <s v="Other animal food manufacturing"/>
    <n v="15055"/>
    <s v="Industry Use"/>
    <n v="1.6309593000000001E-2"/>
    <x v="7"/>
    <x v="7"/>
    <x v="16"/>
    <x v="16"/>
  </r>
  <r>
    <s v="464"/>
    <s v="Scientific research and development services"/>
    <s v="65"/>
    <s v="Flour milling"/>
    <n v="15055"/>
    <s v="Industry Use"/>
    <n v="3.7617E-4"/>
    <x v="7"/>
    <x v="7"/>
    <x v="16"/>
    <x v="16"/>
  </r>
  <r>
    <s v="464"/>
    <s v="Scientific research and development services"/>
    <s v="76"/>
    <s v="Confectionery manufacturing from purchased chocolate"/>
    <n v="15055"/>
    <s v="Industry Use"/>
    <n v="6.9600000000000003E-6"/>
    <x v="7"/>
    <x v="7"/>
    <x v="16"/>
    <x v="16"/>
  </r>
  <r>
    <s v="464"/>
    <s v="Scientific research and development services"/>
    <s v="84"/>
    <s v="Fluid milk manufacturing"/>
    <n v="15055"/>
    <s v="Industry Use"/>
    <n v="9.2003099999999997E-4"/>
    <x v="7"/>
    <x v="7"/>
    <x v="16"/>
    <x v="16"/>
  </r>
  <r>
    <s v="464"/>
    <s v="Scientific research and development services"/>
    <s v="87"/>
    <s v="Frozen cakes and other pastries manufacturing"/>
    <n v="15055"/>
    <s v="Industry Use"/>
    <n v="1.5200000000000001E-6"/>
    <x v="7"/>
    <x v="7"/>
    <x v="16"/>
    <x v="16"/>
  </r>
  <r>
    <s v="464"/>
    <s v="Scientific research and development services"/>
    <s v="89"/>
    <s v="Animal, except poultry, slaughtering"/>
    <n v="15055"/>
    <s v="Industry Use"/>
    <n v="1.1080400000000001E-4"/>
    <x v="7"/>
    <x v="7"/>
    <x v="16"/>
    <x v="16"/>
  </r>
  <r>
    <s v="464"/>
    <s v="Scientific research and development services"/>
    <s v="90"/>
    <s v="Meat processed from carcasses"/>
    <n v="15055"/>
    <s v="Industry Use"/>
    <n v="3.5152450000000002E-3"/>
    <x v="7"/>
    <x v="7"/>
    <x v="16"/>
    <x v="16"/>
  </r>
  <r>
    <s v="464"/>
    <s v="Scientific research and development services"/>
    <s v="91"/>
    <s v="Rendering and meat byproduct processing"/>
    <n v="15055"/>
    <s v="Industry Use"/>
    <n v="1.8899999999999999E-6"/>
    <x v="7"/>
    <x v="7"/>
    <x v="16"/>
    <x v="16"/>
  </r>
  <r>
    <s v="464"/>
    <s v="Scientific research and development services"/>
    <s v="93"/>
    <s v="Bread and bakery product, except frozen, manufacturing"/>
    <n v="15055"/>
    <s v="Industry Use"/>
    <n v="9.9299999999999998E-6"/>
    <x v="7"/>
    <x v="7"/>
    <x v="16"/>
    <x v="16"/>
  </r>
  <r>
    <s v="464"/>
    <s v="Scientific research and development services"/>
    <s v="97"/>
    <s v="Roasted nuts and peanut butter manufacturing"/>
    <n v="15055"/>
    <s v="Industry Use"/>
    <n v="3.3399999999999999E-5"/>
    <x v="7"/>
    <x v="7"/>
    <x v="16"/>
    <x v="16"/>
  </r>
  <r>
    <s v="464"/>
    <s v="Scientific research and development services"/>
    <s v="98"/>
    <s v="Other snack food manufacturing"/>
    <n v="15055"/>
    <s v="Industry Use"/>
    <n v="1.5500000000000001E-5"/>
    <x v="7"/>
    <x v="7"/>
    <x v="16"/>
    <x v="16"/>
  </r>
  <r>
    <s v="464"/>
    <s v="Scientific research and development services"/>
    <s v="99"/>
    <s v="Coffee and tea manufacturing"/>
    <n v="15055"/>
    <s v="Industry Use"/>
    <n v="8.5399999999999996E-6"/>
    <x v="7"/>
    <x v="7"/>
    <x v="16"/>
    <x v="16"/>
  </r>
  <r>
    <s v="464"/>
    <s v="Scientific research and development services"/>
    <s v="103"/>
    <s v="All other food manufacturing"/>
    <n v="15055"/>
    <s v="Industry Use"/>
    <n v="1.79956E-4"/>
    <x v="7"/>
    <x v="7"/>
    <x v="16"/>
    <x v="16"/>
  </r>
  <r>
    <s v="464"/>
    <s v="Scientific research and development services"/>
    <s v="105"/>
    <s v="Manufactured ice"/>
    <n v="15055"/>
    <s v="Industry Use"/>
    <n v="1.05305E-4"/>
    <x v="7"/>
    <x v="7"/>
    <x v="16"/>
    <x v="16"/>
  </r>
  <r>
    <s v="464"/>
    <s v="Scientific research and development services"/>
    <s v="106"/>
    <s v="Breweries"/>
    <n v="15055"/>
    <s v="Industry Use"/>
    <n v="2.4999999999999999E-8"/>
    <x v="7"/>
    <x v="7"/>
    <x v="16"/>
    <x v="16"/>
  </r>
  <r>
    <s v="464"/>
    <s v="Scientific research and development services"/>
    <s v="107"/>
    <s v="Wineries"/>
    <n v="15055"/>
    <s v="Industry Use"/>
    <n v="1.9599999999999999E-5"/>
    <x v="7"/>
    <x v="7"/>
    <x v="16"/>
    <x v="16"/>
  </r>
  <r>
    <s v="464"/>
    <s v="Scientific research and development services"/>
    <s v="108"/>
    <s v="Distilleries"/>
    <n v="15055"/>
    <s v="Industry Use"/>
    <n v="9.4E-7"/>
    <x v="7"/>
    <x v="7"/>
    <x v="16"/>
    <x v="16"/>
  </r>
  <r>
    <s v="464"/>
    <s v="Scientific research and development services"/>
    <s v="115"/>
    <s v="Textile and fabric finishing mills"/>
    <n v="15055"/>
    <s v="Industry Use"/>
    <n v="1.3400000000000001E-7"/>
    <x v="8"/>
    <x v="8"/>
    <x v="16"/>
    <x v="16"/>
  </r>
  <r>
    <s v="464"/>
    <s v="Scientific research and development services"/>
    <s v="119"/>
    <s v="Textile bag and canvas mills"/>
    <n v="15055"/>
    <s v="Industry Use"/>
    <n v="1.2302099999999999E-4"/>
    <x v="8"/>
    <x v="8"/>
    <x v="16"/>
    <x v="16"/>
  </r>
  <r>
    <s v="464"/>
    <s v="Scientific research and development services"/>
    <s v="121"/>
    <s v="Other textile product mills"/>
    <n v="15055"/>
    <s v="Industry Use"/>
    <n v="4.6387499999999999E-4"/>
    <x v="8"/>
    <x v="8"/>
    <x v="16"/>
    <x v="16"/>
  </r>
  <r>
    <s v="464"/>
    <s v="Scientific research and development services"/>
    <s v="122"/>
    <s v="Hosiery and sock mills"/>
    <n v="15055"/>
    <s v="Industry Use"/>
    <n v="1.9000000000000001E-8"/>
    <x v="8"/>
    <x v="8"/>
    <x v="16"/>
    <x v="16"/>
  </r>
  <r>
    <s v="464"/>
    <s v="Scientific research and development services"/>
    <s v="123"/>
    <s v="Other apparel knitting mills"/>
    <n v="15055"/>
    <s v="Industry Use"/>
    <n v="1.44E-6"/>
    <x v="8"/>
    <x v="8"/>
    <x v="16"/>
    <x v="16"/>
  </r>
  <r>
    <s v="464"/>
    <s v="Scientific research and development services"/>
    <s v="124"/>
    <s v="Cut and sew apparel contractors"/>
    <n v="15055"/>
    <s v="Industry Use"/>
    <n v="3.0299999999999998E-6"/>
    <x v="8"/>
    <x v="8"/>
    <x v="16"/>
    <x v="16"/>
  </r>
  <r>
    <s v="464"/>
    <s v="Scientific research and development services"/>
    <s v="125"/>
    <s v="Mens and boys cut and sew apparel manufacturing"/>
    <n v="15055"/>
    <s v="Industry Use"/>
    <n v="2.1700000000000002E-9"/>
    <x v="8"/>
    <x v="8"/>
    <x v="16"/>
    <x v="16"/>
  </r>
  <r>
    <s v="464"/>
    <s v="Scientific research and development services"/>
    <s v="128"/>
    <s v="Apparel accessories and other apparel manufacturing"/>
    <n v="15055"/>
    <s v="Industry Use"/>
    <n v="5.0699999999999997E-7"/>
    <x v="8"/>
    <x v="8"/>
    <x v="16"/>
    <x v="16"/>
  </r>
  <r>
    <s v="464"/>
    <s v="Scientific research and development services"/>
    <s v="132"/>
    <s v="Sawmills"/>
    <n v="15055"/>
    <s v="Industry Use"/>
    <n v="1.511924E-3"/>
    <x v="8"/>
    <x v="8"/>
    <x v="16"/>
    <x v="16"/>
  </r>
  <r>
    <s v="464"/>
    <s v="Scientific research and development services"/>
    <s v="135"/>
    <s v="Engineered wood member and truss manufacturing"/>
    <n v="15055"/>
    <s v="Industry Use"/>
    <n v="7.8193499999999999E-4"/>
    <x v="8"/>
    <x v="8"/>
    <x v="16"/>
    <x v="16"/>
  </r>
  <r>
    <s v="464"/>
    <s v="Scientific research and development services"/>
    <s v="137"/>
    <s v="Wood windows and door manufacturing"/>
    <n v="15055"/>
    <s v="Industry Use"/>
    <n v="2.2523534000000001E-2"/>
    <x v="8"/>
    <x v="8"/>
    <x v="16"/>
    <x v="16"/>
  </r>
  <r>
    <s v="464"/>
    <s v="Scientific research and development services"/>
    <s v="139"/>
    <s v="Other millwork, including flooring"/>
    <n v="15055"/>
    <s v="Industry Use"/>
    <n v="2.312789E-3"/>
    <x v="8"/>
    <x v="8"/>
    <x v="16"/>
    <x v="16"/>
  </r>
  <r>
    <s v="464"/>
    <s v="Scientific research and development services"/>
    <s v="140"/>
    <s v="Wood container and pallet manufacturing"/>
    <n v="15055"/>
    <s v="Industry Use"/>
    <n v="8.9669399999999996E-4"/>
    <x v="8"/>
    <x v="8"/>
    <x v="16"/>
    <x v="16"/>
  </r>
  <r>
    <s v="464"/>
    <s v="Scientific research and development services"/>
    <s v="143"/>
    <s v="All other miscellaneous wood product manufacturing"/>
    <n v="15055"/>
    <s v="Industry Use"/>
    <n v="5.6101499999999999E-4"/>
    <x v="8"/>
    <x v="8"/>
    <x v="16"/>
    <x v="16"/>
  </r>
  <r>
    <s v="464"/>
    <s v="Scientific research and development services"/>
    <s v="147"/>
    <s v="Paperboard container manufacturing"/>
    <n v="15055"/>
    <s v="Industry Use"/>
    <n v="9.3012589999999992E-3"/>
    <x v="8"/>
    <x v="8"/>
    <x v="16"/>
    <x v="16"/>
  </r>
  <r>
    <s v="464"/>
    <s v="Scientific research and development services"/>
    <s v="152"/>
    <s v="Printing"/>
    <n v="15055"/>
    <s v="Industry Use"/>
    <n v="5.2608574999999998E-2"/>
    <x v="8"/>
    <x v="8"/>
    <x v="16"/>
    <x v="16"/>
  </r>
  <r>
    <s v="464"/>
    <s v="Scientific research and development services"/>
    <s v="155"/>
    <s v="Asphalt paving mixture and block manufacturing"/>
    <n v="15055"/>
    <s v="Industry Use"/>
    <n v="1.652424E-3"/>
    <x v="8"/>
    <x v="8"/>
    <x v="16"/>
    <x v="16"/>
  </r>
  <r>
    <s v="464"/>
    <s v="Scientific research and development services"/>
    <s v="163"/>
    <s v="Other basic organic chemical manufacturing"/>
    <n v="15055"/>
    <s v="Industry Use"/>
    <n v="9.90634E-4"/>
    <x v="8"/>
    <x v="8"/>
    <x v="16"/>
    <x v="16"/>
  </r>
  <r>
    <s v="464"/>
    <s v="Scientific research and development services"/>
    <s v="175"/>
    <s v="Paint and coating manufacturing"/>
    <n v="15055"/>
    <s v="Industry Use"/>
    <n v="1.16297E-4"/>
    <x v="8"/>
    <x v="8"/>
    <x v="16"/>
    <x v="16"/>
  </r>
  <r>
    <s v="464"/>
    <s v="Scientific research and development services"/>
    <s v="177"/>
    <s v="Soap and other detergent manufacturing"/>
    <n v="15055"/>
    <s v="Industry Use"/>
    <n v="2.85875E-4"/>
    <x v="8"/>
    <x v="8"/>
    <x v="16"/>
    <x v="16"/>
  </r>
  <r>
    <s v="464"/>
    <s v="Scientific research and development services"/>
    <s v="190"/>
    <s v="Polystyrene foam product manufacturing"/>
    <n v="15055"/>
    <s v="Industry Use"/>
    <n v="2.4766000000000002E-4"/>
    <x v="8"/>
    <x v="8"/>
    <x v="16"/>
    <x v="16"/>
  </r>
  <r>
    <s v="464"/>
    <s v="Scientific research and development services"/>
    <s v="191"/>
    <s v="Urethane and other foam product (except polystyrene) manufacturing"/>
    <n v="15055"/>
    <s v="Industry Use"/>
    <n v="1.3590799999999999E-4"/>
    <x v="8"/>
    <x v="8"/>
    <x v="16"/>
    <x v="16"/>
  </r>
  <r>
    <s v="464"/>
    <s v="Scientific research and development services"/>
    <s v="192"/>
    <s v="Plastics bottle manufacturing"/>
    <n v="15055"/>
    <s v="Industry Use"/>
    <n v="7.8700000000000002E-5"/>
    <x v="8"/>
    <x v="8"/>
    <x v="16"/>
    <x v="16"/>
  </r>
  <r>
    <s v="464"/>
    <s v="Scientific research and development services"/>
    <s v="195"/>
    <s v="Rubber and plastics hoses and belting manufacturing"/>
    <n v="15055"/>
    <s v="Industry Use"/>
    <n v="4.9919600000000004E-4"/>
    <x v="8"/>
    <x v="8"/>
    <x v="16"/>
    <x v="16"/>
  </r>
  <r>
    <s v="464"/>
    <s v="Scientific research and development services"/>
    <s v="197"/>
    <s v="Pottery, ceramics, and plumbing fixture manufacturing"/>
    <n v="15055"/>
    <s v="Industry Use"/>
    <n v="2.76E-5"/>
    <x v="8"/>
    <x v="8"/>
    <x v="16"/>
    <x v="16"/>
  </r>
  <r>
    <s v="464"/>
    <s v="Scientific research and development services"/>
    <s v="204"/>
    <s v="Ready-mix concrete manufacturing"/>
    <n v="15055"/>
    <s v="Industry Use"/>
    <n v="1.5521829999999999E-3"/>
    <x v="8"/>
    <x v="8"/>
    <x v="16"/>
    <x v="16"/>
  </r>
  <r>
    <s v="464"/>
    <s v="Scientific research and development services"/>
    <s v="207"/>
    <s v="Other concrete product manufacturing"/>
    <n v="15055"/>
    <s v="Industry Use"/>
    <n v="2.0977409999999998E-2"/>
    <x v="8"/>
    <x v="8"/>
    <x v="16"/>
    <x v="16"/>
  </r>
  <r>
    <s v="464"/>
    <s v="Scientific research and development services"/>
    <s v="211"/>
    <s v="Cut stone and stone product manufacturing"/>
    <n v="15055"/>
    <s v="Industry Use"/>
    <n v="7.3377499999999997E-3"/>
    <x v="8"/>
    <x v="8"/>
    <x v="16"/>
    <x v="16"/>
  </r>
  <r>
    <s v="464"/>
    <s v="Scientific research and development services"/>
    <s v="215"/>
    <s v="Iron and steel mills and ferroalloy manufacturing"/>
    <n v="15055"/>
    <s v="Industry Use"/>
    <n v="3.633023E-3"/>
    <x v="8"/>
    <x v="8"/>
    <x v="16"/>
    <x v="16"/>
  </r>
  <r>
    <s v="464"/>
    <s v="Scientific research and development services"/>
    <s v="217"/>
    <s v="Rolled steel shape manufacturing"/>
    <n v="15055"/>
    <s v="Industry Use"/>
    <n v="1.4600000000000001E-5"/>
    <x v="8"/>
    <x v="8"/>
    <x v="16"/>
    <x v="16"/>
  </r>
  <r>
    <s v="464"/>
    <s v="Scientific research and development services"/>
    <s v="227"/>
    <s v="Ferrous metal foundries"/>
    <n v="15055"/>
    <s v="Industry Use"/>
    <n v="5.9699999999999996E-6"/>
    <x v="8"/>
    <x v="8"/>
    <x v="16"/>
    <x v="16"/>
  </r>
  <r>
    <s v="464"/>
    <s v="Scientific research and development services"/>
    <s v="228"/>
    <s v="Nonferrous metal foundries"/>
    <n v="15055"/>
    <s v="Industry Use"/>
    <n v="1.27393E-4"/>
    <x v="8"/>
    <x v="8"/>
    <x v="16"/>
    <x v="16"/>
  </r>
  <r>
    <s v="464"/>
    <s v="Scientific research and development services"/>
    <s v="230"/>
    <s v="Crown and closure manufacturing and metal stamping"/>
    <n v="15055"/>
    <s v="Industry Use"/>
    <n v="6.1825900000000002E-4"/>
    <x v="8"/>
    <x v="8"/>
    <x v="16"/>
    <x v="16"/>
  </r>
  <r>
    <s v="464"/>
    <s v="Scientific research and development services"/>
    <s v="234"/>
    <s v="Handtool manufacturing"/>
    <n v="15055"/>
    <s v="Industry Use"/>
    <n v="3.4699999999999998E-6"/>
    <x v="8"/>
    <x v="8"/>
    <x v="16"/>
    <x v="16"/>
  </r>
  <r>
    <s v="464"/>
    <s v="Scientific research and development services"/>
    <s v="236"/>
    <s v="Fabricated structural metal manufacturing"/>
    <n v="15055"/>
    <s v="Industry Use"/>
    <n v="1.6084630000000001E-3"/>
    <x v="8"/>
    <x v="8"/>
    <x v="16"/>
    <x v="16"/>
  </r>
  <r>
    <s v="464"/>
    <s v="Scientific research and development services"/>
    <s v="238"/>
    <s v="Metal window and door manufacturing"/>
    <n v="15055"/>
    <s v="Industry Use"/>
    <n v="3.625114E-3"/>
    <x v="8"/>
    <x v="8"/>
    <x v="16"/>
    <x v="16"/>
  </r>
  <r>
    <s v="464"/>
    <s v="Scientific research and development services"/>
    <s v="239"/>
    <s v="Sheet metal work manufacturing"/>
    <n v="15055"/>
    <s v="Industry Use"/>
    <n v="1.625788E-3"/>
    <x v="8"/>
    <x v="8"/>
    <x v="16"/>
    <x v="16"/>
  </r>
  <r>
    <s v="464"/>
    <s v="Scientific research and development services"/>
    <s v="240"/>
    <s v="Ornamental and architectural metal work manufacturing"/>
    <n v="15055"/>
    <s v="Industry Use"/>
    <n v="2.5753899999999999E-4"/>
    <x v="8"/>
    <x v="8"/>
    <x v="16"/>
    <x v="16"/>
  </r>
  <r>
    <s v="464"/>
    <s v="Scientific research and development services"/>
    <s v="242"/>
    <s v="Metal tank (heavy gauge) manufacturing"/>
    <n v="15055"/>
    <s v="Industry Use"/>
    <n v="6.1299999999999999E-5"/>
    <x v="8"/>
    <x v="8"/>
    <x v="16"/>
    <x v="16"/>
  </r>
  <r>
    <s v="464"/>
    <s v="Scientific research and development services"/>
    <s v="244"/>
    <s v="Metal barrels, drums and pails manufacturing"/>
    <n v="15055"/>
    <s v="Industry Use"/>
    <n v="4.1E-5"/>
    <x v="8"/>
    <x v="8"/>
    <x v="16"/>
    <x v="16"/>
  </r>
  <r>
    <s v="464"/>
    <s v="Scientific research and development services"/>
    <s v="247"/>
    <s v="Machine shops"/>
    <n v="15055"/>
    <s v="Industry Use"/>
    <n v="3.1627410000000002E-3"/>
    <x v="8"/>
    <x v="8"/>
    <x v="16"/>
    <x v="16"/>
  </r>
  <r>
    <s v="464"/>
    <s v="Scientific research and development services"/>
    <s v="248"/>
    <s v="Turned product and screw, nut, and bolt manufacturing"/>
    <n v="15055"/>
    <s v="Industry Use"/>
    <n v="6.5199999999999999E-5"/>
    <x v="8"/>
    <x v="8"/>
    <x v="16"/>
    <x v="16"/>
  </r>
  <r>
    <s v="464"/>
    <s v="Scientific research and development services"/>
    <s v="251"/>
    <s v="Electroplating, anodizing, and coloring metal"/>
    <n v="15055"/>
    <s v="Industry Use"/>
    <n v="1.7123400000000001E-4"/>
    <x v="8"/>
    <x v="8"/>
    <x v="16"/>
    <x v="16"/>
  </r>
  <r>
    <s v="464"/>
    <s v="Scientific research and development services"/>
    <s v="252"/>
    <s v="Valve and fittings, other than plumbing, manufacturing"/>
    <n v="15055"/>
    <s v="Industry Use"/>
    <n v="2.8689100000000001E-3"/>
    <x v="8"/>
    <x v="8"/>
    <x v="16"/>
    <x v="16"/>
  </r>
  <r>
    <s v="464"/>
    <s v="Scientific research and development services"/>
    <s v="259"/>
    <s v="Other fabricated metal manufacturing"/>
    <n v="15055"/>
    <s v="Industry Use"/>
    <n v="1.0573699999999999E-4"/>
    <x v="8"/>
    <x v="8"/>
    <x v="16"/>
    <x v="16"/>
  </r>
  <r>
    <s v="464"/>
    <s v="Scientific research and development services"/>
    <s v="261"/>
    <s v="Lawn and garden equipment manufacturing"/>
    <n v="15055"/>
    <s v="Industry Use"/>
    <n v="5.3942599999999997E-4"/>
    <x v="8"/>
    <x v="8"/>
    <x v="16"/>
    <x v="16"/>
  </r>
  <r>
    <s v="464"/>
    <s v="Scientific research and development services"/>
    <s v="262"/>
    <s v="Construction machinery manufacturing"/>
    <n v="15055"/>
    <s v="Industry Use"/>
    <n v="1.6069470000000001E-3"/>
    <x v="8"/>
    <x v="8"/>
    <x v="16"/>
    <x v="16"/>
  </r>
  <r>
    <s v="464"/>
    <s v="Scientific research and development services"/>
    <s v="269"/>
    <s v="All other industrial machinery manufacturing"/>
    <n v="15055"/>
    <s v="Industry Use"/>
    <n v="1.36E-5"/>
    <x v="8"/>
    <x v="8"/>
    <x v="16"/>
    <x v="16"/>
  </r>
  <r>
    <s v="464"/>
    <s v="Scientific research and development services"/>
    <s v="275"/>
    <s v="Air conditioning, refrigeration, and warm air heating equipment manufacturing"/>
    <n v="15055"/>
    <s v="Industry Use"/>
    <n v="1.4147500000000001E-4"/>
    <x v="8"/>
    <x v="8"/>
    <x v="16"/>
    <x v="16"/>
  </r>
  <r>
    <s v="464"/>
    <s v="Scientific research and development services"/>
    <s v="276"/>
    <s v="Industrial mold manufacturing"/>
    <n v="15055"/>
    <s v="Industry Use"/>
    <n v="8.0199999999999994E-6"/>
    <x v="8"/>
    <x v="8"/>
    <x v="16"/>
    <x v="16"/>
  </r>
  <r>
    <s v="464"/>
    <s v="Scientific research and development services"/>
    <s v="277"/>
    <s v="Special tool, die, jig, and fixture manufacturing"/>
    <n v="15055"/>
    <s v="Industry Use"/>
    <n v="1.47E-5"/>
    <x v="8"/>
    <x v="8"/>
    <x v="16"/>
    <x v="16"/>
  </r>
  <r>
    <s v="464"/>
    <s v="Scientific research and development services"/>
    <s v="282"/>
    <s v="Speed changer, industrial high-speed drive, and gear manufacturing"/>
    <n v="15055"/>
    <s v="Industry Use"/>
    <n v="1.56E-5"/>
    <x v="8"/>
    <x v="8"/>
    <x v="16"/>
    <x v="16"/>
  </r>
  <r>
    <s v="464"/>
    <s v="Scientific research and development services"/>
    <s v="294"/>
    <s v="Industrial process furnace and oven manufacturing"/>
    <n v="15055"/>
    <s v="Industry Use"/>
    <n v="4.3100000000000002E-6"/>
    <x v="8"/>
    <x v="8"/>
    <x v="16"/>
    <x v="16"/>
  </r>
  <r>
    <s v="464"/>
    <s v="Scientific research and development services"/>
    <s v="297"/>
    <s v="Scales, balances, and miscellaneous general purpose machinery manufacturing"/>
    <n v="15055"/>
    <s v="Industry Use"/>
    <n v="1.70397E-4"/>
    <x v="8"/>
    <x v="8"/>
    <x v="16"/>
    <x v="16"/>
  </r>
  <r>
    <s v="464"/>
    <s v="Scientific research and development services"/>
    <s v="307"/>
    <s v="Semiconductor and related device manufacturing"/>
    <n v="15055"/>
    <s v="Industry Use"/>
    <n v="2.4899999999999999E-6"/>
    <x v="8"/>
    <x v="8"/>
    <x v="16"/>
    <x v="16"/>
  </r>
  <r>
    <s v="464"/>
    <s v="Scientific research and development services"/>
    <s v="317"/>
    <s v="Analytical laboratory instrument manufacturing"/>
    <n v="15055"/>
    <s v="Industry Use"/>
    <n v="4.0799999999999999E-6"/>
    <x v="8"/>
    <x v="8"/>
    <x v="16"/>
    <x v="16"/>
  </r>
  <r>
    <s v="464"/>
    <s v="Scientific research and development services"/>
    <s v="323"/>
    <s v="Lighting fixture manufacturing"/>
    <n v="15055"/>
    <s v="Industry Use"/>
    <n v="7.3100000000000003E-6"/>
    <x v="8"/>
    <x v="8"/>
    <x v="16"/>
    <x v="16"/>
  </r>
  <r>
    <s v="464"/>
    <s v="Scientific research and development services"/>
    <s v="330"/>
    <s v="Motor and generator manufacturing"/>
    <n v="15055"/>
    <s v="Industry Use"/>
    <n v="3.8899999999999997E-5"/>
    <x v="8"/>
    <x v="8"/>
    <x v="16"/>
    <x v="16"/>
  </r>
  <r>
    <s v="464"/>
    <s v="Scientific research and development services"/>
    <s v="341"/>
    <s v="Light truck and utility vehicle manufacturing"/>
    <n v="15055"/>
    <s v="Industry Use"/>
    <n v="2.21E-6"/>
    <x v="8"/>
    <x v="8"/>
    <x v="16"/>
    <x v="16"/>
  </r>
  <r>
    <s v="464"/>
    <s v="Scientific research and development services"/>
    <s v="343"/>
    <s v="Motor vehicle body manufacturing"/>
    <n v="15055"/>
    <s v="Industry Use"/>
    <n v="2.1899999999999999E-7"/>
    <x v="8"/>
    <x v="8"/>
    <x v="16"/>
    <x v="16"/>
  </r>
  <r>
    <s v="464"/>
    <s v="Scientific research and development services"/>
    <s v="346"/>
    <s v="Travel trailer and camper manufacturing"/>
    <n v="15055"/>
    <s v="Industry Use"/>
    <n v="1.17003E-4"/>
    <x v="8"/>
    <x v="8"/>
    <x v="16"/>
    <x v="16"/>
  </r>
  <r>
    <s v="464"/>
    <s v="Scientific research and development services"/>
    <s v="348"/>
    <s v="Motor vehicle electrical and electronic equipment manufacturing"/>
    <n v="15055"/>
    <s v="Industry Use"/>
    <n v="7.188158E-3"/>
    <x v="8"/>
    <x v="8"/>
    <x v="16"/>
    <x v="16"/>
  </r>
  <r>
    <s v="464"/>
    <s v="Scientific research and development services"/>
    <s v="364"/>
    <s v="All other transportation equipment manufacturing"/>
    <n v="15055"/>
    <s v="Industry Use"/>
    <n v="4.6499999999999999E-5"/>
    <x v="8"/>
    <x v="8"/>
    <x v="16"/>
    <x v="16"/>
  </r>
  <r>
    <s v="464"/>
    <s v="Scientific research and development services"/>
    <s v="365"/>
    <s v="Wood kitchen cabinet and countertop manufacturing"/>
    <n v="15055"/>
    <s v="Industry Use"/>
    <n v="3.4250900000000001E-4"/>
    <x v="8"/>
    <x v="8"/>
    <x v="16"/>
    <x v="16"/>
  </r>
  <r>
    <s v="464"/>
    <s v="Scientific research and development services"/>
    <s v="366"/>
    <s v="Upholstered household furniture manufacturing"/>
    <n v="15055"/>
    <s v="Industry Use"/>
    <n v="1.86E-6"/>
    <x v="8"/>
    <x v="8"/>
    <x v="16"/>
    <x v="16"/>
  </r>
  <r>
    <s v="464"/>
    <s v="Scientific research and development services"/>
    <s v="367"/>
    <s v="Nonupholstered wood household furniture manufacturing"/>
    <n v="15055"/>
    <s v="Industry Use"/>
    <n v="8.2500000000000006E-6"/>
    <x v="8"/>
    <x v="8"/>
    <x v="16"/>
    <x v="16"/>
  </r>
  <r>
    <s v="464"/>
    <s v="Scientific research and development services"/>
    <s v="371"/>
    <s v="Custom architectural woodwork and millwork"/>
    <n v="15055"/>
    <s v="Industry Use"/>
    <n v="2.8600000000000001E-5"/>
    <x v="8"/>
    <x v="8"/>
    <x v="16"/>
    <x v="16"/>
  </r>
  <r>
    <s v="464"/>
    <s v="Scientific research and development services"/>
    <s v="374"/>
    <s v="Mattress manufacturing"/>
    <n v="15055"/>
    <s v="Industry Use"/>
    <n v="1.08E-6"/>
    <x v="8"/>
    <x v="8"/>
    <x v="16"/>
    <x v="16"/>
  </r>
  <r>
    <s v="464"/>
    <s v="Scientific research and development services"/>
    <s v="376"/>
    <s v="Surgical and medical instrument manufacturing"/>
    <n v="15055"/>
    <s v="Industry Use"/>
    <n v="2.0207229999999999E-3"/>
    <x v="8"/>
    <x v="8"/>
    <x v="16"/>
    <x v="16"/>
  </r>
  <r>
    <s v="464"/>
    <s v="Scientific research and development services"/>
    <s v="378"/>
    <s v="Dental equipment and supplies manufacturing"/>
    <n v="15055"/>
    <s v="Industry Use"/>
    <n v="8.8500000000000005E-8"/>
    <x v="8"/>
    <x v="8"/>
    <x v="16"/>
    <x v="16"/>
  </r>
  <r>
    <s v="464"/>
    <s v="Scientific research and development services"/>
    <s v="381"/>
    <s v="Jewelry and silverware manufacturing"/>
    <n v="15055"/>
    <s v="Industry Use"/>
    <n v="4.08E-7"/>
    <x v="8"/>
    <x v="8"/>
    <x v="16"/>
    <x v="16"/>
  </r>
  <r>
    <s v="464"/>
    <s v="Scientific research and development services"/>
    <s v="382"/>
    <s v="Sporting and athletic goods manufacturing"/>
    <n v="15055"/>
    <s v="Industry Use"/>
    <n v="8.6700000000000002E-7"/>
    <x v="8"/>
    <x v="8"/>
    <x v="16"/>
    <x v="16"/>
  </r>
  <r>
    <s v="464"/>
    <s v="Scientific research and development services"/>
    <s v="383"/>
    <s v="Doll, toy, and game manufacturing"/>
    <n v="15055"/>
    <s v="Industry Use"/>
    <n v="5.4132090000000004E-3"/>
    <x v="8"/>
    <x v="8"/>
    <x v="16"/>
    <x v="16"/>
  </r>
  <r>
    <s v="464"/>
    <s v="Scientific research and development services"/>
    <s v="384"/>
    <s v="Office supplies (except paper) manufacturing"/>
    <n v="15055"/>
    <s v="Industry Use"/>
    <n v="5.4700000000000001E-5"/>
    <x v="8"/>
    <x v="8"/>
    <x v="16"/>
    <x v="16"/>
  </r>
  <r>
    <s v="464"/>
    <s v="Scientific research and development services"/>
    <s v="385"/>
    <s v="Sign manufacturing"/>
    <n v="15055"/>
    <s v="Industry Use"/>
    <n v="5.1403630000000002E-3"/>
    <x v="8"/>
    <x v="8"/>
    <x v="16"/>
    <x v="16"/>
  </r>
  <r>
    <s v="464"/>
    <s v="Scientific research and development services"/>
    <s v="392"/>
    <s v="Wholesale - Motor vehicle and motor vehicle parts and supplies"/>
    <n v="15055"/>
    <s v="Industry Use"/>
    <n v="6.2429983000000001E-2"/>
    <x v="9"/>
    <x v="9"/>
    <x v="16"/>
    <x v="16"/>
  </r>
  <r>
    <s v="464"/>
    <s v="Scientific research and development services"/>
    <s v="393"/>
    <s v="Wholesale - Professional and commercial equipment and supplies"/>
    <n v="15055"/>
    <s v="Industry Use"/>
    <n v="0.10194777300000001"/>
    <x v="9"/>
    <x v="9"/>
    <x v="16"/>
    <x v="16"/>
  </r>
  <r>
    <s v="464"/>
    <s v="Scientific research and development services"/>
    <s v="394"/>
    <s v="Wholesale - Household appliances and electrical and electronic goods"/>
    <n v="15055"/>
    <s v="Industry Use"/>
    <n v="8.4892255999999999E-2"/>
    <x v="9"/>
    <x v="9"/>
    <x v="16"/>
    <x v="16"/>
  </r>
  <r>
    <s v="464"/>
    <s v="Scientific research and development services"/>
    <s v="395"/>
    <s v="Wholesale - Machinery, equipment, and supplies"/>
    <n v="15055"/>
    <s v="Industry Use"/>
    <n v="0.200821374"/>
    <x v="9"/>
    <x v="9"/>
    <x v="16"/>
    <x v="16"/>
  </r>
  <r>
    <s v="464"/>
    <s v="Scientific research and development services"/>
    <s v="396"/>
    <s v="Wholesale - Other durable goods merchant wholesalers"/>
    <n v="15055"/>
    <s v="Industry Use"/>
    <n v="0.13491182299999999"/>
    <x v="9"/>
    <x v="9"/>
    <x v="16"/>
    <x v="16"/>
  </r>
  <r>
    <s v="464"/>
    <s v="Scientific research and development services"/>
    <s v="397"/>
    <s v="Wholesale - Drugs and druggistsâ€™ sundries"/>
    <n v="15055"/>
    <s v="Industry Use"/>
    <n v="1.3131940999999999E-2"/>
    <x v="9"/>
    <x v="9"/>
    <x v="16"/>
    <x v="16"/>
  </r>
  <r>
    <s v="464"/>
    <s v="Scientific research and development services"/>
    <s v="398"/>
    <s v="Wholesale - Grocery and related product wholesalers"/>
    <n v="15055"/>
    <s v="Industry Use"/>
    <n v="1.270863E-2"/>
    <x v="9"/>
    <x v="9"/>
    <x v="16"/>
    <x v="16"/>
  </r>
  <r>
    <s v="464"/>
    <s v="Scientific research and development services"/>
    <s v="399"/>
    <s v="Wholesale - Petroleum and petroleum products"/>
    <n v="15055"/>
    <s v="Industry Use"/>
    <n v="2.1595919000000002E-2"/>
    <x v="9"/>
    <x v="9"/>
    <x v="16"/>
    <x v="16"/>
  </r>
  <r>
    <s v="464"/>
    <s v="Scientific research and development services"/>
    <s v="400"/>
    <s v="Wholesale - Other nondurable goods merchant wholesalers"/>
    <n v="15055"/>
    <s v="Industry Use"/>
    <n v="0.17615177100000001"/>
    <x v="9"/>
    <x v="9"/>
    <x v="16"/>
    <x v="16"/>
  </r>
  <r>
    <s v="464"/>
    <s v="Scientific research and development services"/>
    <s v="401"/>
    <s v="Wholesale - Wholesale electronic markets and agents and brokers"/>
    <n v="15055"/>
    <s v="Industry Use"/>
    <n v="1.5920439999999999E-3"/>
    <x v="9"/>
    <x v="9"/>
    <x v="16"/>
    <x v="16"/>
  </r>
  <r>
    <s v="464"/>
    <s v="Scientific research and development services"/>
    <s v="402"/>
    <s v="Retail - Motor vehicle and parts dealers"/>
    <n v="15055"/>
    <s v="Industry Use"/>
    <n v="2.4212127E-2"/>
    <x v="10"/>
    <x v="10"/>
    <x v="16"/>
    <x v="16"/>
  </r>
  <r>
    <s v="464"/>
    <s v="Scientific research and development services"/>
    <s v="403"/>
    <s v="Retail - Furniture and home furnishings stores"/>
    <n v="15055"/>
    <s v="Industry Use"/>
    <n v="1.2890270000000001E-3"/>
    <x v="10"/>
    <x v="10"/>
    <x v="16"/>
    <x v="16"/>
  </r>
  <r>
    <s v="464"/>
    <s v="Scientific research and development services"/>
    <s v="404"/>
    <s v="Retail - Electronics and appliance stores"/>
    <n v="15055"/>
    <s v="Industry Use"/>
    <n v="1.2585490000000001E-3"/>
    <x v="10"/>
    <x v="10"/>
    <x v="16"/>
    <x v="16"/>
  </r>
  <r>
    <s v="464"/>
    <s v="Scientific research and development services"/>
    <s v="405"/>
    <s v="Retail - Building material and garden equipment and supplies stores"/>
    <n v="15055"/>
    <s v="Industry Use"/>
    <n v="2.0109400000000001E-3"/>
    <x v="10"/>
    <x v="10"/>
    <x v="16"/>
    <x v="16"/>
  </r>
  <r>
    <s v="464"/>
    <s v="Scientific research and development services"/>
    <s v="406"/>
    <s v="Retail - Food and beverage stores"/>
    <n v="15055"/>
    <s v="Industry Use"/>
    <n v="3.9607299999999999E-4"/>
    <x v="10"/>
    <x v="10"/>
    <x v="16"/>
    <x v="16"/>
  </r>
  <r>
    <s v="464"/>
    <s v="Scientific research and development services"/>
    <s v="407"/>
    <s v="Retail - Health and personal care stores"/>
    <n v="15055"/>
    <s v="Industry Use"/>
    <n v="4.2179300000000001E-4"/>
    <x v="10"/>
    <x v="10"/>
    <x v="16"/>
    <x v="16"/>
  </r>
  <r>
    <s v="464"/>
    <s v="Scientific research and development services"/>
    <s v="408"/>
    <s v="Retail - Gasoline stores"/>
    <n v="15055"/>
    <s v="Industry Use"/>
    <n v="4.6158400000000002E-4"/>
    <x v="10"/>
    <x v="10"/>
    <x v="16"/>
    <x v="16"/>
  </r>
  <r>
    <s v="464"/>
    <s v="Scientific research and development services"/>
    <s v="410"/>
    <s v="Retail - Sporting goods, hobby, musical instrument and book stores"/>
    <n v="15055"/>
    <s v="Industry Use"/>
    <n v="1.0553190000000001E-3"/>
    <x v="10"/>
    <x v="10"/>
    <x v="16"/>
    <x v="16"/>
  </r>
  <r>
    <s v="464"/>
    <s v="Scientific research and development services"/>
    <s v="411"/>
    <s v="Retail - General merchandise stores"/>
    <n v="15055"/>
    <s v="Industry Use"/>
    <n v="4.140543E-3"/>
    <x v="10"/>
    <x v="10"/>
    <x v="16"/>
    <x v="16"/>
  </r>
  <r>
    <s v="464"/>
    <s v="Scientific research and development services"/>
    <s v="412"/>
    <s v="Retail - Miscellaneous store retailers"/>
    <n v="15055"/>
    <s v="Industry Use"/>
    <n v="1.520342E-3"/>
    <x v="10"/>
    <x v="10"/>
    <x v="16"/>
    <x v="16"/>
  </r>
  <r>
    <s v="464"/>
    <s v="Scientific research and development services"/>
    <s v="413"/>
    <s v="Retail - Nonstore retailers"/>
    <n v="15055"/>
    <s v="Industry Use"/>
    <n v="6.4547629999999996E-3"/>
    <x v="10"/>
    <x v="10"/>
    <x v="16"/>
    <x v="16"/>
  </r>
  <r>
    <s v="464"/>
    <s v="Scientific research and development services"/>
    <s v="414"/>
    <s v="Air transportation"/>
    <n v="15055"/>
    <s v="Industry Use"/>
    <n v="6.161728E-3"/>
    <x v="11"/>
    <x v="11"/>
    <x v="16"/>
    <x v="16"/>
  </r>
  <r>
    <s v="464"/>
    <s v="Scientific research and development services"/>
    <s v="415"/>
    <s v="Rail transportation"/>
    <n v="15055"/>
    <s v="Industry Use"/>
    <n v="1.9686878000000001E-2"/>
    <x v="11"/>
    <x v="11"/>
    <x v="16"/>
    <x v="16"/>
  </r>
  <r>
    <s v="464"/>
    <s v="Scientific research and development services"/>
    <s v="416"/>
    <s v="Water transportation"/>
    <n v="15055"/>
    <s v="Industry Use"/>
    <n v="1.8231409999999999E-3"/>
    <x v="11"/>
    <x v="11"/>
    <x v="16"/>
    <x v="16"/>
  </r>
  <r>
    <s v="464"/>
    <s v="Scientific research and development services"/>
    <s v="417"/>
    <s v="Truck transportation"/>
    <n v="15055"/>
    <s v="Industry Use"/>
    <n v="0.22118945300000001"/>
    <x v="11"/>
    <x v="11"/>
    <x v="16"/>
    <x v="16"/>
  </r>
  <r>
    <s v="464"/>
    <s v="Scientific research and development services"/>
    <s v="418"/>
    <s v="Transit and ground passenger transportation"/>
    <n v="15055"/>
    <s v="Industry Use"/>
    <n v="7.0018340000000002E-3"/>
    <x v="11"/>
    <x v="11"/>
    <x v="16"/>
    <x v="16"/>
  </r>
  <r>
    <s v="464"/>
    <s v="Scientific research and development services"/>
    <s v="419"/>
    <s v="Pipeline transportation"/>
    <n v="15055"/>
    <s v="Industry Use"/>
    <n v="2.1862300000000001E-4"/>
    <x v="11"/>
    <x v="11"/>
    <x v="16"/>
    <x v="16"/>
  </r>
  <r>
    <s v="464"/>
    <s v="Scientific research and development services"/>
    <s v="420"/>
    <s v="Scenic and sightseeing transportation and support activities for transportation"/>
    <n v="15055"/>
    <s v="Industry Use"/>
    <n v="1.0480170740000001"/>
    <x v="11"/>
    <x v="11"/>
    <x v="16"/>
    <x v="16"/>
  </r>
  <r>
    <s v="464"/>
    <s v="Scientific research and development services"/>
    <s v="421"/>
    <s v="Couriers and messengers"/>
    <n v="15055"/>
    <s v="Industry Use"/>
    <n v="4.3028029000000002E-2"/>
    <x v="11"/>
    <x v="11"/>
    <x v="16"/>
    <x v="16"/>
  </r>
  <r>
    <s v="464"/>
    <s v="Scientific research and development services"/>
    <s v="422"/>
    <s v="Warehousing and storage"/>
    <n v="15055"/>
    <s v="Industry Use"/>
    <n v="3.0224774999999999E-2"/>
    <x v="11"/>
    <x v="11"/>
    <x v="16"/>
    <x v="16"/>
  </r>
  <r>
    <s v="464"/>
    <s v="Scientific research and development services"/>
    <s v="423"/>
    <s v="Newspaper publishers"/>
    <n v="15055"/>
    <s v="Industry Use"/>
    <n v="0.14177036200000001"/>
    <x v="12"/>
    <x v="12"/>
    <x v="16"/>
    <x v="16"/>
  </r>
  <r>
    <s v="464"/>
    <s v="Scientific research and development services"/>
    <s v="424"/>
    <s v="Periodical publishers"/>
    <n v="15055"/>
    <s v="Industry Use"/>
    <n v="1.5339625000000001E-2"/>
    <x v="12"/>
    <x v="12"/>
    <x v="16"/>
    <x v="16"/>
  </r>
  <r>
    <s v="464"/>
    <s v="Scientific research and development services"/>
    <s v="425"/>
    <s v="Book publishers"/>
    <n v="15055"/>
    <s v="Industry Use"/>
    <n v="0.454906527"/>
    <x v="12"/>
    <x v="12"/>
    <x v="16"/>
    <x v="16"/>
  </r>
  <r>
    <s v="464"/>
    <s v="Scientific research and development services"/>
    <s v="428"/>
    <s v="Software publishers"/>
    <n v="15055"/>
    <s v="Industry Use"/>
    <n v="0.229980201"/>
    <x v="12"/>
    <x v="12"/>
    <x v="16"/>
    <x v="16"/>
  </r>
  <r>
    <s v="464"/>
    <s v="Scientific research and development services"/>
    <s v="429"/>
    <s v="Motion picture and video industries"/>
    <n v="15055"/>
    <s v="Industry Use"/>
    <n v="2.0300280000000001E-3"/>
    <x v="12"/>
    <x v="12"/>
    <x v="16"/>
    <x v="16"/>
  </r>
  <r>
    <s v="464"/>
    <s v="Scientific research and development services"/>
    <s v="431"/>
    <s v="Radio and television broadcasting"/>
    <n v="15055"/>
    <s v="Industry Use"/>
    <n v="9.5598689000000001E-2"/>
    <x v="12"/>
    <x v="12"/>
    <x v="16"/>
    <x v="16"/>
  </r>
  <r>
    <s v="464"/>
    <s v="Scientific research and development services"/>
    <s v="432"/>
    <s v="Cable and other subscription programming"/>
    <n v="15055"/>
    <s v="Industry Use"/>
    <n v="1.8560744000000001E-2"/>
    <x v="12"/>
    <x v="12"/>
    <x v="16"/>
    <x v="16"/>
  </r>
  <r>
    <s v="464"/>
    <s v="Scientific research and development services"/>
    <s v="433"/>
    <s v="Wired telecommunications carriers"/>
    <n v="15055"/>
    <s v="Industry Use"/>
    <n v="9.6986728999999994E-2"/>
    <x v="12"/>
    <x v="12"/>
    <x v="16"/>
    <x v="16"/>
  </r>
  <r>
    <s v="464"/>
    <s v="Scientific research and development services"/>
    <s v="436"/>
    <s v="Data processing, hosting, and related services"/>
    <n v="15055"/>
    <s v="Industry Use"/>
    <n v="0.574169186"/>
    <x v="12"/>
    <x v="12"/>
    <x v="16"/>
    <x v="16"/>
  </r>
  <r>
    <s v="464"/>
    <s v="Scientific research and development services"/>
    <s v="437"/>
    <s v="News syndicates, libraries, archives and all other information services"/>
    <n v="15055"/>
    <s v="Industry Use"/>
    <n v="9.0758099999999997E-4"/>
    <x v="12"/>
    <x v="12"/>
    <x v="16"/>
    <x v="16"/>
  </r>
  <r>
    <s v="464"/>
    <s v="Scientific research and development services"/>
    <s v="438"/>
    <s v="Internet publishing and broadcasting and web search portals"/>
    <n v="15055"/>
    <s v="Industry Use"/>
    <n v="8.7479884999999993E-2"/>
    <x v="12"/>
    <x v="12"/>
    <x v="16"/>
    <x v="16"/>
  </r>
  <r>
    <s v="464"/>
    <s v="Scientific research and development services"/>
    <s v="439"/>
    <s v="Nondepository credit intermediation and related activities"/>
    <n v="15055"/>
    <s v="Industry Use"/>
    <n v="3.2201887999999998E-2"/>
    <x v="13"/>
    <x v="13"/>
    <x v="16"/>
    <x v="16"/>
  </r>
  <r>
    <s v="464"/>
    <s v="Scientific research and development services"/>
    <s v="440"/>
    <s v="Securities and commodity contracts intermediation and brokerage"/>
    <n v="15055"/>
    <s v="Industry Use"/>
    <n v="6.2010570000000003E-3"/>
    <x v="13"/>
    <x v="13"/>
    <x v="16"/>
    <x v="16"/>
  </r>
  <r>
    <s v="464"/>
    <s v="Scientific research and development services"/>
    <s v="441"/>
    <s v="Monetary authorities and depository credit intermediation"/>
    <n v="15055"/>
    <s v="Industry Use"/>
    <n v="2.0687148450000001"/>
    <x v="13"/>
    <x v="13"/>
    <x v="16"/>
    <x v="16"/>
  </r>
  <r>
    <s v="464"/>
    <s v="Scientific research and development services"/>
    <s v="442"/>
    <s v="Other financial investment activities"/>
    <n v="15055"/>
    <s v="Industry Use"/>
    <n v="6.3969043000000003E-2"/>
    <x v="13"/>
    <x v="13"/>
    <x v="16"/>
    <x v="16"/>
  </r>
  <r>
    <s v="464"/>
    <s v="Scientific research and development services"/>
    <s v="443"/>
    <s v="Direct life insurance carriers"/>
    <n v="15055"/>
    <s v="Industry Use"/>
    <n v="7.8200000000000003E-5"/>
    <x v="13"/>
    <x v="13"/>
    <x v="16"/>
    <x v="16"/>
  </r>
  <r>
    <s v="464"/>
    <s v="Scientific research and development services"/>
    <s v="444"/>
    <s v="Insurance carriers, except direct life"/>
    <n v="15055"/>
    <s v="Industry Use"/>
    <n v="1.2147580999999999E-2"/>
    <x v="13"/>
    <x v="13"/>
    <x v="16"/>
    <x v="16"/>
  </r>
  <r>
    <s v="464"/>
    <s v="Scientific research and development services"/>
    <s v="445"/>
    <s v="Insurance agencies, brokerages, and related activities"/>
    <n v="15055"/>
    <s v="Industry Use"/>
    <n v="4.6221254000000003E-2"/>
    <x v="13"/>
    <x v="13"/>
    <x v="16"/>
    <x v="16"/>
  </r>
  <r>
    <s v="464"/>
    <s v="Scientific research and development services"/>
    <s v="447"/>
    <s v="Other real estate"/>
    <n v="15055"/>
    <s v="Industry Use"/>
    <n v="9.2284634650000008"/>
    <x v="14"/>
    <x v="14"/>
    <x v="16"/>
    <x v="16"/>
  </r>
  <r>
    <s v="464"/>
    <s v="Scientific research and development services"/>
    <s v="450"/>
    <s v="Automotive equipment rental and leasing"/>
    <n v="15055"/>
    <s v="Industry Use"/>
    <n v="3.4434562000000002E-2"/>
    <x v="15"/>
    <x v="15"/>
    <x v="16"/>
    <x v="16"/>
  </r>
  <r>
    <s v="464"/>
    <s v="Scientific research and development services"/>
    <s v="451"/>
    <s v="General and consumer goods rental except video tapes and discs"/>
    <n v="15055"/>
    <s v="Industry Use"/>
    <n v="1.8044705000000001E-2"/>
    <x v="15"/>
    <x v="15"/>
    <x v="16"/>
    <x v="16"/>
  </r>
  <r>
    <s v="464"/>
    <s v="Scientific research and development services"/>
    <s v="453"/>
    <s v="Commercial and industrial machinery and equipment rental and leasing"/>
    <n v="15055"/>
    <s v="Industry Use"/>
    <n v="6.9541874000000004E-2"/>
    <x v="15"/>
    <x v="15"/>
    <x v="16"/>
    <x v="16"/>
  </r>
  <r>
    <s v="464"/>
    <s v="Scientific research and development services"/>
    <s v="454"/>
    <s v="Lessors of nonfinancial intangible assets"/>
    <n v="15055"/>
    <s v="Industry Use"/>
    <n v="2.5768309999999999E-2"/>
    <x v="15"/>
    <x v="15"/>
    <x v="16"/>
    <x v="16"/>
  </r>
  <r>
    <s v="464"/>
    <s v="Scientific research and development services"/>
    <s v="455"/>
    <s v="Legal services"/>
    <n v="15055"/>
    <s v="Industry Use"/>
    <n v="2.673399334"/>
    <x v="16"/>
    <x v="16"/>
    <x v="16"/>
    <x v="16"/>
  </r>
  <r>
    <s v="464"/>
    <s v="Scientific research and development services"/>
    <s v="456"/>
    <s v="Accounting, tax preparation, bookkeeping, and payroll services"/>
    <n v="15055"/>
    <s v="Industry Use"/>
    <n v="0.38735971600000002"/>
    <x v="16"/>
    <x v="16"/>
    <x v="16"/>
    <x v="16"/>
  </r>
  <r>
    <s v="464"/>
    <s v="Scientific research and development services"/>
    <s v="457"/>
    <s v="Architectural, engineering, and related services"/>
    <n v="15055"/>
    <s v="Industry Use"/>
    <n v="1.845161244"/>
    <x v="16"/>
    <x v="16"/>
    <x v="16"/>
    <x v="16"/>
  </r>
  <r>
    <s v="464"/>
    <s v="Scientific research and development services"/>
    <s v="458"/>
    <s v="Specialized design services"/>
    <n v="15055"/>
    <s v="Industry Use"/>
    <n v="1.0529768E-2"/>
    <x v="16"/>
    <x v="16"/>
    <x v="16"/>
    <x v="16"/>
  </r>
  <r>
    <s v="464"/>
    <s v="Scientific research and development services"/>
    <s v="459"/>
    <s v="Custom computer programming services"/>
    <n v="15055"/>
    <s v="Industry Use"/>
    <n v="4.0675285999999998E-2"/>
    <x v="16"/>
    <x v="16"/>
    <x v="16"/>
    <x v="16"/>
  </r>
  <r>
    <s v="464"/>
    <s v="Scientific research and development services"/>
    <s v="460"/>
    <s v="Computer systems design services"/>
    <n v="15055"/>
    <s v="Industry Use"/>
    <n v="0.230642228"/>
    <x v="16"/>
    <x v="16"/>
    <x v="16"/>
    <x v="16"/>
  </r>
  <r>
    <s v="464"/>
    <s v="Scientific research and development services"/>
    <s v="461"/>
    <s v="Other computer related services, including facilities management"/>
    <n v="15055"/>
    <s v="Industry Use"/>
    <n v="0.108656446"/>
    <x v="16"/>
    <x v="16"/>
    <x v="16"/>
    <x v="16"/>
  </r>
  <r>
    <s v="464"/>
    <s v="Scientific research and development services"/>
    <s v="462"/>
    <s v="Management consulting services"/>
    <n v="15055"/>
    <s v="Industry Use"/>
    <n v="1.6144930479999999"/>
    <x v="16"/>
    <x v="16"/>
    <x v="16"/>
    <x v="16"/>
  </r>
  <r>
    <s v="464"/>
    <s v="Scientific research and development services"/>
    <s v="463"/>
    <s v="Environmental and other technical consulting services"/>
    <n v="15055"/>
    <s v="Industry Use"/>
    <n v="0.107333052"/>
    <x v="16"/>
    <x v="16"/>
    <x v="16"/>
    <x v="16"/>
  </r>
  <r>
    <s v="464"/>
    <s v="Scientific research and development services"/>
    <s v="464"/>
    <s v="Scientific research and development services"/>
    <n v="15055"/>
    <s v="Industry Use"/>
    <n v="19.041586500000001"/>
    <x v="16"/>
    <x v="16"/>
    <x v="16"/>
    <x v="16"/>
  </r>
  <r>
    <s v="464"/>
    <s v="Scientific research and development services"/>
    <s v="465"/>
    <s v="Advertising, public relations, and related services"/>
    <n v="15055"/>
    <s v="Industry Use"/>
    <n v="0.18331573000000001"/>
    <x v="16"/>
    <x v="16"/>
    <x v="16"/>
    <x v="16"/>
  </r>
  <r>
    <s v="464"/>
    <s v="Scientific research and development services"/>
    <s v="466"/>
    <s v="Photographic services"/>
    <n v="15055"/>
    <s v="Industry Use"/>
    <n v="1.9049554E-2"/>
    <x v="16"/>
    <x v="16"/>
    <x v="16"/>
    <x v="16"/>
  </r>
  <r>
    <s v="464"/>
    <s v="Scientific research and development services"/>
    <s v="467"/>
    <s v="Veterinary services"/>
    <n v="15055"/>
    <s v="Industry Use"/>
    <n v="1.9349196999999999E-2"/>
    <x v="16"/>
    <x v="16"/>
    <x v="16"/>
    <x v="16"/>
  </r>
  <r>
    <s v="464"/>
    <s v="Scientific research and development services"/>
    <s v="468"/>
    <s v="Marketing research and all other miscellaneous professional, scientific, and technical services"/>
    <n v="15055"/>
    <s v="Industry Use"/>
    <n v="1.0041956910000001"/>
    <x v="16"/>
    <x v="16"/>
    <x v="16"/>
    <x v="16"/>
  </r>
  <r>
    <s v="464"/>
    <s v="Scientific research and development services"/>
    <s v="469"/>
    <s v="Management of companies and enterprises"/>
    <n v="15055"/>
    <s v="Industry Use"/>
    <n v="3.0668880500000002"/>
    <x v="17"/>
    <x v="17"/>
    <x v="16"/>
    <x v="16"/>
  </r>
  <r>
    <s v="464"/>
    <s v="Scientific research and development services"/>
    <s v="470"/>
    <s v="Office administrative services"/>
    <n v="15055"/>
    <s v="Industry Use"/>
    <n v="0.21924969999999999"/>
    <x v="17"/>
    <x v="17"/>
    <x v="16"/>
    <x v="16"/>
  </r>
  <r>
    <s v="464"/>
    <s v="Scientific research and development services"/>
    <s v="471"/>
    <s v="Facilities support services"/>
    <n v="15055"/>
    <s v="Industry Use"/>
    <n v="3.0638354999999999E-2"/>
    <x v="17"/>
    <x v="17"/>
    <x v="16"/>
    <x v="16"/>
  </r>
  <r>
    <s v="464"/>
    <s v="Scientific research and development services"/>
    <s v="472"/>
    <s v="Employment services"/>
    <n v="15055"/>
    <s v="Industry Use"/>
    <n v="2.970975417"/>
    <x v="17"/>
    <x v="17"/>
    <x v="16"/>
    <x v="16"/>
  </r>
  <r>
    <s v="464"/>
    <s v="Scientific research and development services"/>
    <s v="473"/>
    <s v="Business support services"/>
    <n v="15055"/>
    <s v="Industry Use"/>
    <n v="0.179189244"/>
    <x v="17"/>
    <x v="17"/>
    <x v="16"/>
    <x v="16"/>
  </r>
  <r>
    <s v="464"/>
    <s v="Scientific research and development services"/>
    <s v="474"/>
    <s v="Travel arrangement and reservation services"/>
    <n v="15055"/>
    <s v="Industry Use"/>
    <n v="8.9855775999999998E-2"/>
    <x v="17"/>
    <x v="17"/>
    <x v="16"/>
    <x v="16"/>
  </r>
  <r>
    <s v="464"/>
    <s v="Scientific research and development services"/>
    <s v="475"/>
    <s v="Investigation and security services"/>
    <n v="15055"/>
    <s v="Industry Use"/>
    <n v="1.8442284999999999E-2"/>
    <x v="17"/>
    <x v="17"/>
    <x v="16"/>
    <x v="16"/>
  </r>
  <r>
    <s v="464"/>
    <s v="Scientific research and development services"/>
    <s v="476"/>
    <s v="Services to buildings"/>
    <n v="15055"/>
    <s v="Industry Use"/>
    <n v="7.6240819000000001E-2"/>
    <x v="17"/>
    <x v="17"/>
    <x v="16"/>
    <x v="16"/>
  </r>
  <r>
    <s v="464"/>
    <s v="Scientific research and development services"/>
    <s v="477"/>
    <s v="Landscape and horticultural services"/>
    <n v="15055"/>
    <s v="Industry Use"/>
    <n v="3.6092279999999997E-2"/>
    <x v="17"/>
    <x v="17"/>
    <x v="16"/>
    <x v="16"/>
  </r>
  <r>
    <s v="464"/>
    <s v="Scientific research and development services"/>
    <s v="478"/>
    <s v="Other support services"/>
    <n v="15055"/>
    <s v="Industry Use"/>
    <n v="2.1573017999999999E-2"/>
    <x v="17"/>
    <x v="17"/>
    <x v="16"/>
    <x v="16"/>
  </r>
  <r>
    <s v="464"/>
    <s v="Scientific research and development services"/>
    <s v="479"/>
    <s v="Waste management and remediation services"/>
    <n v="15055"/>
    <s v="Industry Use"/>
    <n v="0.192001743"/>
    <x v="17"/>
    <x v="17"/>
    <x v="16"/>
    <x v="16"/>
  </r>
  <r>
    <s v="464"/>
    <s v="Scientific research and development services"/>
    <s v="496"/>
    <s v="Performing arts companies"/>
    <n v="15055"/>
    <s v="Industry Use"/>
    <n v="1.136427E-3"/>
    <x v="19"/>
    <x v="19"/>
    <x v="16"/>
    <x v="16"/>
  </r>
  <r>
    <s v="464"/>
    <s v="Scientific research and development services"/>
    <s v="497"/>
    <s v="Commercial Sports Except Racing"/>
    <n v="15055"/>
    <s v="Industry Use"/>
    <n v="3.7855139999999998E-3"/>
    <x v="19"/>
    <x v="19"/>
    <x v="16"/>
    <x v="16"/>
  </r>
  <r>
    <s v="464"/>
    <s v="Scientific research and development services"/>
    <s v="498"/>
    <s v="Racing and Track Operation"/>
    <n v="15055"/>
    <s v="Industry Use"/>
    <n v="7.9699999999999999E-6"/>
    <x v="19"/>
    <x v="19"/>
    <x v="16"/>
    <x v="16"/>
  </r>
  <r>
    <s v="464"/>
    <s v="Scientific research and development services"/>
    <s v="499"/>
    <s v="Independent artists, writers, and performers"/>
    <n v="15055"/>
    <s v="Industry Use"/>
    <n v="2.0343299999999999E-4"/>
    <x v="19"/>
    <x v="19"/>
    <x v="16"/>
    <x v="16"/>
  </r>
  <r>
    <s v="464"/>
    <s v="Scientific research and development services"/>
    <s v="500"/>
    <s v="Promoters of performing arts and sports and agents for public figures"/>
    <n v="15055"/>
    <s v="Industry Use"/>
    <n v="2.9879989999999999E-3"/>
    <x v="19"/>
    <x v="19"/>
    <x v="16"/>
    <x v="16"/>
  </r>
  <r>
    <s v="464"/>
    <s v="Scientific research and development services"/>
    <s v="501"/>
    <s v="Museums, historical sites, zoos, and parks"/>
    <n v="15055"/>
    <s v="Industry Use"/>
    <n v="2.6600000000000003E-7"/>
    <x v="19"/>
    <x v="19"/>
    <x v="16"/>
    <x v="16"/>
  </r>
  <r>
    <s v="464"/>
    <s v="Scientific research and development services"/>
    <s v="504"/>
    <s v="Other amusement and recreation industries"/>
    <n v="15055"/>
    <s v="Industry Use"/>
    <n v="3.902043E-3"/>
    <x v="19"/>
    <x v="19"/>
    <x v="16"/>
    <x v="16"/>
  </r>
  <r>
    <s v="464"/>
    <s v="Scientific research and development services"/>
    <s v="505"/>
    <s v="Fitness and recreational sports centers"/>
    <n v="15055"/>
    <s v="Industry Use"/>
    <n v="2.4032120000000001E-3"/>
    <x v="19"/>
    <x v="19"/>
    <x v="16"/>
    <x v="16"/>
  </r>
  <r>
    <s v="464"/>
    <s v="Scientific research and development services"/>
    <s v="507"/>
    <s v="Hotels and motels, including casino hotels"/>
    <n v="15055"/>
    <s v="Industry Use"/>
    <n v="9.2399999999999996E-5"/>
    <x v="20"/>
    <x v="20"/>
    <x v="16"/>
    <x v="16"/>
  </r>
  <r>
    <s v="464"/>
    <s v="Scientific research and development services"/>
    <s v="508"/>
    <s v="Other accommodations"/>
    <n v="15055"/>
    <s v="Industry Use"/>
    <n v="3.6799999999999999E-8"/>
    <x v="20"/>
    <x v="20"/>
    <x v="16"/>
    <x v="16"/>
  </r>
  <r>
    <s v="464"/>
    <s v="Scientific research and development services"/>
    <s v="509"/>
    <s v="Full-service restaurants"/>
    <n v="15055"/>
    <s v="Industry Use"/>
    <n v="0.13836369700000001"/>
    <x v="20"/>
    <x v="20"/>
    <x v="16"/>
    <x v="16"/>
  </r>
  <r>
    <s v="464"/>
    <s v="Scientific research and development services"/>
    <s v="510"/>
    <s v="Limited-service restaurants"/>
    <n v="15055"/>
    <s v="Industry Use"/>
    <n v="4.4638510999999999E-2"/>
    <x v="20"/>
    <x v="20"/>
    <x v="16"/>
    <x v="16"/>
  </r>
  <r>
    <s v="464"/>
    <s v="Scientific research and development services"/>
    <s v="511"/>
    <s v="All other food and drinking places"/>
    <n v="15055"/>
    <s v="Industry Use"/>
    <n v="0.31030612299999999"/>
    <x v="20"/>
    <x v="20"/>
    <x v="16"/>
    <x v="16"/>
  </r>
  <r>
    <s v="464"/>
    <s v="Scientific research and development services"/>
    <s v="512"/>
    <s v="Automotive repair and maintenance, except car washes"/>
    <n v="15055"/>
    <s v="Industry Use"/>
    <n v="7.3614589999999994E-2"/>
    <x v="21"/>
    <x v="21"/>
    <x v="16"/>
    <x v="16"/>
  </r>
  <r>
    <s v="464"/>
    <s v="Scientific research and development services"/>
    <s v="513"/>
    <s v="Car washes"/>
    <n v="15055"/>
    <s v="Industry Use"/>
    <n v="2.8267622999999999E-2"/>
    <x v="21"/>
    <x v="21"/>
    <x v="16"/>
    <x v="16"/>
  </r>
  <r>
    <s v="464"/>
    <s v="Scientific research and development services"/>
    <s v="514"/>
    <s v="Electronic and precision equipment repair and maintenance"/>
    <n v="15055"/>
    <s v="Industry Use"/>
    <n v="0.20626956699999999"/>
    <x v="21"/>
    <x v="21"/>
    <x v="16"/>
    <x v="16"/>
  </r>
  <r>
    <s v="464"/>
    <s v="Scientific research and development services"/>
    <s v="515"/>
    <s v="Commercial and industrial machinery and equipment repair and maintenance"/>
    <n v="15055"/>
    <s v="Industry Use"/>
    <n v="0.10716278899999999"/>
    <x v="21"/>
    <x v="21"/>
    <x v="16"/>
    <x v="16"/>
  </r>
  <r>
    <s v="464"/>
    <s v="Scientific research and development services"/>
    <s v="516"/>
    <s v="Personal and household goods repair and maintenance"/>
    <n v="15055"/>
    <s v="Industry Use"/>
    <n v="3.0032482999999999E-2"/>
    <x v="21"/>
    <x v="21"/>
    <x v="16"/>
    <x v="16"/>
  </r>
  <r>
    <s v="464"/>
    <s v="Scientific research and development services"/>
    <s v="519"/>
    <s v="Dry-cleaning and laundry services"/>
    <n v="15055"/>
    <s v="Industry Use"/>
    <n v="1.5811382999999998E-2"/>
    <x v="21"/>
    <x v="21"/>
    <x v="16"/>
    <x v="16"/>
  </r>
  <r>
    <s v="464"/>
    <s v="Scientific research and development services"/>
    <s v="520"/>
    <s v="Other personal services"/>
    <n v="15055"/>
    <s v="Industry Use"/>
    <n v="5.7825637999999999E-2"/>
    <x v="21"/>
    <x v="21"/>
    <x v="16"/>
    <x v="16"/>
  </r>
  <r>
    <s v="464"/>
    <s v="Scientific research and development services"/>
    <s v="523"/>
    <s v="Business and professional associations"/>
    <n v="15055"/>
    <s v="Industry Use"/>
    <n v="2.6849837000000001E-2"/>
    <x v="21"/>
    <x v="21"/>
    <x v="16"/>
    <x v="16"/>
  </r>
  <r>
    <s v="464"/>
    <s v="Scientific research and development services"/>
    <s v="526"/>
    <s v="Postal service"/>
    <n v="15055"/>
    <s v="Industry Use"/>
    <n v="3.1268467000000001E-2"/>
    <x v="22"/>
    <x v="22"/>
    <x v="16"/>
    <x v="16"/>
  </r>
  <r>
    <s v="464"/>
    <s v="Scientific research and development services"/>
    <s v="528"/>
    <s v="Other federal government enterprises"/>
    <n v="15055"/>
    <s v="Industry Use"/>
    <n v="2.4399999999999999E-6"/>
    <x v="22"/>
    <x v="22"/>
    <x v="16"/>
    <x v="16"/>
  </r>
  <r>
    <s v="464"/>
    <s v="Scientific research and development services"/>
    <s v="532"/>
    <s v="Local government passenger transit"/>
    <n v="15055"/>
    <s v="Industry Use"/>
    <n v="8.4659739999999994E-3"/>
    <x v="22"/>
    <x v="22"/>
    <x v="16"/>
    <x v="16"/>
  </r>
  <r>
    <s v="464"/>
    <s v="Scientific research and development services"/>
    <s v="533"/>
    <s v="Local government electric utilities"/>
    <n v="15055"/>
    <s v="Industry Use"/>
    <n v="1.1418452000000001E-2"/>
    <x v="22"/>
    <x v="22"/>
    <x v="16"/>
    <x v="16"/>
  </r>
  <r>
    <s v="464"/>
    <s v="Scientific research and development services"/>
    <s v="5001"/>
    <s v="Employee Compensation"/>
    <n v="15053"/>
    <s v="Factor Receipts"/>
    <n v="31.083869929999999"/>
    <x v="23"/>
    <x v="23"/>
    <x v="16"/>
    <x v="16"/>
  </r>
  <r>
    <s v="464"/>
    <s v="Scientific research and development services"/>
    <s v="6001"/>
    <s v="Proprietor Income"/>
    <n v="15053"/>
    <s v="Factor Receipts"/>
    <n v="0.87053114200000004"/>
    <x v="24"/>
    <x v="24"/>
    <x v="16"/>
    <x v="16"/>
  </r>
  <r>
    <s v="464"/>
    <s v="Scientific research and development services"/>
    <s v="7001"/>
    <s v="Other Property Type Income"/>
    <n v="15053"/>
    <s v="Factor Receipts"/>
    <n v="13.402555469999999"/>
    <x v="25"/>
    <x v="25"/>
    <x v="16"/>
    <x v="16"/>
  </r>
  <r>
    <s v="464"/>
    <s v="Scientific research and development services"/>
    <s v="8001"/>
    <s v="Taxes on Production and Imports"/>
    <n v="15053"/>
    <s v="Factor Receipts"/>
    <n v="1.4864752290000001"/>
    <x v="26"/>
    <x v="26"/>
    <x v="16"/>
    <x v="16"/>
  </r>
  <r>
    <s v="464"/>
    <s v="Scientific research and development services"/>
    <s v="11001"/>
    <s v="Federal Government NonDefense"/>
    <n v="15055"/>
    <s v="Industry Use"/>
    <n v="5.2614899999999995E-4"/>
    <x v="27"/>
    <x v="27"/>
    <x v="16"/>
    <x v="16"/>
  </r>
  <r>
    <s v="464"/>
    <s v="Scientific research and development services"/>
    <s v="12001"/>
    <s v="State/Local Govt NonEducation"/>
    <n v="15055"/>
    <s v="Industry Use"/>
    <n v="5.3916331999999997E-2"/>
    <x v="27"/>
    <x v="27"/>
    <x v="16"/>
    <x v="16"/>
  </r>
  <r>
    <s v="464"/>
    <s v="Scientific research and development services"/>
    <s v="14002"/>
    <s v="Inventory Additions/Deletions"/>
    <n v="15055"/>
    <s v="Industry Use"/>
    <n v="3.3231789999999999E-3"/>
    <x v="27"/>
    <x v="27"/>
    <x v="16"/>
    <x v="16"/>
  </r>
  <r>
    <s v="464"/>
    <s v="Scientific research and development services"/>
    <s v="25001"/>
    <s v="Foreign Trade"/>
    <n v="15056"/>
    <s v="Industry Trade"/>
    <n v="2.9213155209999999"/>
    <x v="28"/>
    <x v="28"/>
    <x v="16"/>
    <x v="16"/>
  </r>
  <r>
    <s v="464"/>
    <s v="Scientific research and development services"/>
    <s v="28001"/>
    <s v="Domestic Trade"/>
    <n v="15056"/>
    <s v="Industry Trade"/>
    <n v="30.49923158"/>
    <x v="29"/>
    <x v="29"/>
    <x v="16"/>
    <x v="16"/>
  </r>
  <r>
    <s v="465"/>
    <s v="Advertising, public relations, and related services"/>
    <s v="1"/>
    <s v="Oilseed farming"/>
    <n v="15055"/>
    <s v="Industry Use"/>
    <n v="2.0999999999999999E-5"/>
    <x v="0"/>
    <x v="0"/>
    <x v="16"/>
    <x v="16"/>
  </r>
  <r>
    <s v="465"/>
    <s v="Advertising, public relations, and related services"/>
    <s v="2"/>
    <s v="Grain farming"/>
    <n v="15055"/>
    <s v="Industry Use"/>
    <n v="1.0993399999999999E-4"/>
    <x v="0"/>
    <x v="0"/>
    <x v="16"/>
    <x v="16"/>
  </r>
  <r>
    <s v="465"/>
    <s v="Advertising, public relations, and related services"/>
    <s v="3"/>
    <s v="Vegetable and melon farming"/>
    <n v="15055"/>
    <s v="Industry Use"/>
    <n v="2.8799999999999998E-7"/>
    <x v="1"/>
    <x v="1"/>
    <x v="16"/>
    <x v="16"/>
  </r>
  <r>
    <s v="465"/>
    <s v="Advertising, public relations, and related services"/>
    <s v="4"/>
    <s v="Fruit farming"/>
    <n v="15055"/>
    <s v="Industry Use"/>
    <n v="3.1600000000000002E-7"/>
    <x v="1"/>
    <x v="1"/>
    <x v="16"/>
    <x v="16"/>
  </r>
  <r>
    <s v="465"/>
    <s v="Advertising, public relations, and related services"/>
    <s v="5"/>
    <s v="Tree nut farming"/>
    <n v="15055"/>
    <s v="Industry Use"/>
    <n v="8.9700000000000003E-8"/>
    <x v="1"/>
    <x v="1"/>
    <x v="16"/>
    <x v="16"/>
  </r>
  <r>
    <s v="465"/>
    <s v="Advertising, public relations, and related services"/>
    <s v="6"/>
    <s v="Greenhouse, nursery, and floriculture production"/>
    <n v="15055"/>
    <s v="Industry Use"/>
    <n v="1.5500000000000001E-5"/>
    <x v="1"/>
    <x v="1"/>
    <x v="16"/>
    <x v="16"/>
  </r>
  <r>
    <s v="465"/>
    <s v="Advertising, public relations, and related services"/>
    <s v="10"/>
    <s v="All other crop farming"/>
    <n v="15055"/>
    <s v="Industry Use"/>
    <n v="4.75E-7"/>
    <x v="0"/>
    <x v="0"/>
    <x v="16"/>
    <x v="16"/>
  </r>
  <r>
    <s v="465"/>
    <s v="Advertising, public relations, and related services"/>
    <s v="11"/>
    <s v="Beef cattle ranching and farming, including feedlots and dual-purpose ranching and farming"/>
    <n v="15055"/>
    <s v="Industry Use"/>
    <n v="1.6172499999999999E-4"/>
    <x v="2"/>
    <x v="2"/>
    <x v="16"/>
    <x v="16"/>
  </r>
  <r>
    <s v="465"/>
    <s v="Advertising, public relations, and related services"/>
    <s v="12"/>
    <s v="Dairy cattle and milk production"/>
    <n v="15055"/>
    <s v="Industry Use"/>
    <n v="1.46544E-4"/>
    <x v="2"/>
    <x v="2"/>
    <x v="16"/>
    <x v="16"/>
  </r>
  <r>
    <s v="465"/>
    <s v="Advertising, public relations, and related services"/>
    <s v="13"/>
    <s v="Poultry and egg production"/>
    <n v="15055"/>
    <s v="Industry Use"/>
    <n v="2.34E-6"/>
    <x v="2"/>
    <x v="2"/>
    <x v="16"/>
    <x v="16"/>
  </r>
  <r>
    <s v="465"/>
    <s v="Advertising, public relations, and related services"/>
    <s v="14"/>
    <s v="Animal production, except cattle and poultry and eggs"/>
    <n v="15055"/>
    <s v="Industry Use"/>
    <n v="4.7800000000000003E-5"/>
    <x v="2"/>
    <x v="2"/>
    <x v="16"/>
    <x v="16"/>
  </r>
  <r>
    <s v="465"/>
    <s v="Advertising, public relations, and related services"/>
    <s v="15"/>
    <s v="Forestry, forest products, and timber tract production"/>
    <n v="15055"/>
    <s v="Industry Use"/>
    <n v="2.8799999999999998E-7"/>
    <x v="3"/>
    <x v="3"/>
    <x v="16"/>
    <x v="16"/>
  </r>
  <r>
    <s v="465"/>
    <s v="Advertising, public relations, and related services"/>
    <s v="20"/>
    <s v="Oil and gas extraction"/>
    <n v="15055"/>
    <s v="Industry Use"/>
    <n v="1.26E-5"/>
    <x v="4"/>
    <x v="4"/>
    <x v="16"/>
    <x v="16"/>
  </r>
  <r>
    <s v="465"/>
    <s v="Advertising, public relations, and related services"/>
    <s v="35"/>
    <s v="Drilling oil and gas wells"/>
    <n v="15055"/>
    <s v="Industry Use"/>
    <n v="2.1000000000000002E-9"/>
    <x v="4"/>
    <x v="4"/>
    <x v="16"/>
    <x v="16"/>
  </r>
  <r>
    <s v="465"/>
    <s v="Advertising, public relations, and related services"/>
    <s v="36"/>
    <s v="Support activities for oil and gas operations"/>
    <n v="15055"/>
    <s v="Industry Use"/>
    <n v="2.6200000000000003E-10"/>
    <x v="4"/>
    <x v="4"/>
    <x v="16"/>
    <x v="16"/>
  </r>
  <r>
    <s v="465"/>
    <s v="Advertising, public relations, and related services"/>
    <s v="37"/>
    <s v="Metal mining services"/>
    <n v="15055"/>
    <s v="Industry Use"/>
    <n v="6.2900000000000003E-7"/>
    <x v="4"/>
    <x v="4"/>
    <x v="16"/>
    <x v="16"/>
  </r>
  <r>
    <s v="465"/>
    <s v="Advertising, public relations, and related services"/>
    <s v="47"/>
    <s v="Electric power transmission and distribution"/>
    <n v="15055"/>
    <s v="Industry Use"/>
    <n v="3.5371298000000002E-2"/>
    <x v="5"/>
    <x v="5"/>
    <x v="16"/>
    <x v="16"/>
  </r>
  <r>
    <s v="465"/>
    <s v="Advertising, public relations, and related services"/>
    <s v="48"/>
    <s v="Natural gas distribution"/>
    <n v="15055"/>
    <s v="Industry Use"/>
    <n v="3.91512E-4"/>
    <x v="5"/>
    <x v="5"/>
    <x v="16"/>
    <x v="16"/>
  </r>
  <r>
    <s v="465"/>
    <s v="Advertising, public relations, and related services"/>
    <s v="49"/>
    <s v="Water, sewage and other systems"/>
    <n v="15055"/>
    <s v="Industry Use"/>
    <n v="1.06247E-4"/>
    <x v="5"/>
    <x v="5"/>
    <x v="16"/>
    <x v="16"/>
  </r>
  <r>
    <s v="465"/>
    <s v="Advertising, public relations, and related services"/>
    <s v="60"/>
    <s v="Maintenance and repair construction of nonresidential structures"/>
    <n v="15055"/>
    <s v="Industry Use"/>
    <n v="4.0928458000000001E-2"/>
    <x v="6"/>
    <x v="6"/>
    <x v="16"/>
    <x v="16"/>
  </r>
  <r>
    <s v="465"/>
    <s v="Advertising, public relations, and related services"/>
    <s v="64"/>
    <s v="Other animal food manufacturing"/>
    <n v="15055"/>
    <s v="Industry Use"/>
    <n v="4.8800000000000003E-7"/>
    <x v="7"/>
    <x v="7"/>
    <x v="16"/>
    <x v="16"/>
  </r>
  <r>
    <s v="465"/>
    <s v="Advertising, public relations, and related services"/>
    <s v="87"/>
    <s v="Frozen cakes and other pastries manufacturing"/>
    <n v="15055"/>
    <s v="Industry Use"/>
    <n v="1.0500000000000001E-9"/>
    <x v="7"/>
    <x v="7"/>
    <x v="16"/>
    <x v="16"/>
  </r>
  <r>
    <s v="465"/>
    <s v="Advertising, public relations, and related services"/>
    <s v="93"/>
    <s v="Bread and bakery product, except frozen, manufacturing"/>
    <n v="15055"/>
    <s v="Industry Use"/>
    <n v="6.1799999999999998E-9"/>
    <x v="7"/>
    <x v="7"/>
    <x v="16"/>
    <x v="16"/>
  </r>
  <r>
    <s v="465"/>
    <s v="Advertising, public relations, and related services"/>
    <s v="108"/>
    <s v="Distilleries"/>
    <n v="15055"/>
    <s v="Industry Use"/>
    <n v="1.72E-10"/>
    <x v="7"/>
    <x v="7"/>
    <x v="16"/>
    <x v="16"/>
  </r>
  <r>
    <s v="465"/>
    <s v="Advertising, public relations, and related services"/>
    <s v="115"/>
    <s v="Textile and fabric finishing mills"/>
    <n v="15055"/>
    <s v="Industry Use"/>
    <n v="3.9700000000000002E-10"/>
    <x v="8"/>
    <x v="8"/>
    <x v="16"/>
    <x v="16"/>
  </r>
  <r>
    <s v="465"/>
    <s v="Advertising, public relations, and related services"/>
    <s v="119"/>
    <s v="Textile bag and canvas mills"/>
    <n v="15055"/>
    <s v="Industry Use"/>
    <n v="8.3399999999999998E-7"/>
    <x v="8"/>
    <x v="8"/>
    <x v="16"/>
    <x v="16"/>
  </r>
  <r>
    <s v="465"/>
    <s v="Advertising, public relations, and related services"/>
    <s v="121"/>
    <s v="Other textile product mills"/>
    <n v="15055"/>
    <s v="Industry Use"/>
    <n v="3.2407399999999999E-4"/>
    <x v="8"/>
    <x v="8"/>
    <x v="16"/>
    <x v="16"/>
  </r>
  <r>
    <s v="465"/>
    <s v="Advertising, public relations, and related services"/>
    <s v="125"/>
    <s v="Mens and boys cut and sew apparel manufacturing"/>
    <n v="15055"/>
    <s v="Industry Use"/>
    <n v="1.43E-11"/>
    <x v="8"/>
    <x v="8"/>
    <x v="16"/>
    <x v="16"/>
  </r>
  <r>
    <s v="465"/>
    <s v="Advertising, public relations, and related services"/>
    <s v="128"/>
    <s v="Apparel accessories and other apparel manufacturing"/>
    <n v="15055"/>
    <s v="Industry Use"/>
    <n v="6.5600000000000003E-12"/>
    <x v="8"/>
    <x v="8"/>
    <x v="16"/>
    <x v="16"/>
  </r>
  <r>
    <s v="465"/>
    <s v="Advertising, public relations, and related services"/>
    <s v="132"/>
    <s v="Sawmills"/>
    <n v="15055"/>
    <s v="Industry Use"/>
    <n v="1.22E-5"/>
    <x v="8"/>
    <x v="8"/>
    <x v="16"/>
    <x v="16"/>
  </r>
  <r>
    <s v="465"/>
    <s v="Advertising, public relations, and related services"/>
    <s v="135"/>
    <s v="Engineered wood member and truss manufacturing"/>
    <n v="15055"/>
    <s v="Industry Use"/>
    <n v="3.1199999999999999E-5"/>
    <x v="8"/>
    <x v="8"/>
    <x v="16"/>
    <x v="16"/>
  </r>
  <r>
    <s v="465"/>
    <s v="Advertising, public relations, and related services"/>
    <s v="137"/>
    <s v="Wood windows and door manufacturing"/>
    <n v="15055"/>
    <s v="Industry Use"/>
    <n v="5.57E-6"/>
    <x v="8"/>
    <x v="8"/>
    <x v="16"/>
    <x v="16"/>
  </r>
  <r>
    <s v="465"/>
    <s v="Advertising, public relations, and related services"/>
    <s v="139"/>
    <s v="Other millwork, including flooring"/>
    <n v="15055"/>
    <s v="Industry Use"/>
    <n v="4.06E-8"/>
    <x v="8"/>
    <x v="8"/>
    <x v="16"/>
    <x v="16"/>
  </r>
  <r>
    <s v="465"/>
    <s v="Advertising, public relations, and related services"/>
    <s v="140"/>
    <s v="Wood container and pallet manufacturing"/>
    <n v="15055"/>
    <s v="Industry Use"/>
    <n v="1.5659100000000001E-4"/>
    <x v="8"/>
    <x v="8"/>
    <x v="16"/>
    <x v="16"/>
  </r>
  <r>
    <s v="465"/>
    <s v="Advertising, public relations, and related services"/>
    <s v="143"/>
    <s v="All other miscellaneous wood product manufacturing"/>
    <n v="15055"/>
    <s v="Industry Use"/>
    <n v="1.82108E-4"/>
    <x v="8"/>
    <x v="8"/>
    <x v="16"/>
    <x v="16"/>
  </r>
  <r>
    <s v="465"/>
    <s v="Advertising, public relations, and related services"/>
    <s v="147"/>
    <s v="Paperboard container manufacturing"/>
    <n v="15055"/>
    <s v="Industry Use"/>
    <n v="1.4533346000000001E-2"/>
    <x v="8"/>
    <x v="8"/>
    <x v="16"/>
    <x v="16"/>
  </r>
  <r>
    <s v="465"/>
    <s v="Advertising, public relations, and related services"/>
    <s v="152"/>
    <s v="Printing"/>
    <n v="15055"/>
    <s v="Industry Use"/>
    <n v="3.2652902999999997E-2"/>
    <x v="8"/>
    <x v="8"/>
    <x v="16"/>
    <x v="16"/>
  </r>
  <r>
    <s v="465"/>
    <s v="Advertising, public relations, and related services"/>
    <s v="163"/>
    <s v="Other basic organic chemical manufacturing"/>
    <n v="15055"/>
    <s v="Industry Use"/>
    <n v="3.13133E-4"/>
    <x v="8"/>
    <x v="8"/>
    <x v="16"/>
    <x v="16"/>
  </r>
  <r>
    <s v="465"/>
    <s v="Advertising, public relations, and related services"/>
    <s v="175"/>
    <s v="Paint and coating manufacturing"/>
    <n v="15055"/>
    <s v="Industry Use"/>
    <n v="1.22E-5"/>
    <x v="8"/>
    <x v="8"/>
    <x v="16"/>
    <x v="16"/>
  </r>
  <r>
    <s v="465"/>
    <s v="Advertising, public relations, and related services"/>
    <s v="177"/>
    <s v="Soap and other detergent manufacturing"/>
    <n v="15055"/>
    <s v="Industry Use"/>
    <n v="1.2803099999999999E-4"/>
    <x v="8"/>
    <x v="8"/>
    <x v="16"/>
    <x v="16"/>
  </r>
  <r>
    <s v="465"/>
    <s v="Advertising, public relations, and related services"/>
    <s v="190"/>
    <s v="Polystyrene foam product manufacturing"/>
    <n v="15055"/>
    <s v="Industry Use"/>
    <n v="3.6100000000000003E-5"/>
    <x v="8"/>
    <x v="8"/>
    <x v="16"/>
    <x v="16"/>
  </r>
  <r>
    <s v="465"/>
    <s v="Advertising, public relations, and related services"/>
    <s v="191"/>
    <s v="Urethane and other foam product (except polystyrene) manufacturing"/>
    <n v="15055"/>
    <s v="Industry Use"/>
    <n v="1.32237E-4"/>
    <x v="8"/>
    <x v="8"/>
    <x v="16"/>
    <x v="16"/>
  </r>
  <r>
    <s v="465"/>
    <s v="Advertising, public relations, and related services"/>
    <s v="192"/>
    <s v="Plastics bottle manufacturing"/>
    <n v="15055"/>
    <s v="Industry Use"/>
    <n v="1.08433E-4"/>
    <x v="8"/>
    <x v="8"/>
    <x v="16"/>
    <x v="16"/>
  </r>
  <r>
    <s v="465"/>
    <s v="Advertising, public relations, and related services"/>
    <s v="195"/>
    <s v="Rubber and plastics hoses and belting manufacturing"/>
    <n v="15055"/>
    <s v="Industry Use"/>
    <n v="1.8199999999999999E-5"/>
    <x v="8"/>
    <x v="8"/>
    <x v="16"/>
    <x v="16"/>
  </r>
  <r>
    <s v="465"/>
    <s v="Advertising, public relations, and related services"/>
    <s v="197"/>
    <s v="Pottery, ceramics, and plumbing fixture manufacturing"/>
    <n v="15055"/>
    <s v="Industry Use"/>
    <n v="1.37E-7"/>
    <x v="8"/>
    <x v="8"/>
    <x v="16"/>
    <x v="16"/>
  </r>
  <r>
    <s v="465"/>
    <s v="Advertising, public relations, and related services"/>
    <s v="204"/>
    <s v="Ready-mix concrete manufacturing"/>
    <n v="15055"/>
    <s v="Industry Use"/>
    <n v="1.2199999999999999E-9"/>
    <x v="8"/>
    <x v="8"/>
    <x v="16"/>
    <x v="16"/>
  </r>
  <r>
    <s v="465"/>
    <s v="Advertising, public relations, and related services"/>
    <s v="211"/>
    <s v="Cut stone and stone product manufacturing"/>
    <n v="15055"/>
    <s v="Industry Use"/>
    <n v="7.2800000000000003E-8"/>
    <x v="8"/>
    <x v="8"/>
    <x v="16"/>
    <x v="16"/>
  </r>
  <r>
    <s v="465"/>
    <s v="Advertising, public relations, and related services"/>
    <s v="215"/>
    <s v="Iron and steel mills and ferroalloy manufacturing"/>
    <n v="15055"/>
    <s v="Industry Use"/>
    <n v="6.1099999999999994E-5"/>
    <x v="8"/>
    <x v="8"/>
    <x v="16"/>
    <x v="16"/>
  </r>
  <r>
    <s v="465"/>
    <s v="Advertising, public relations, and related services"/>
    <s v="217"/>
    <s v="Rolled steel shape manufacturing"/>
    <n v="15055"/>
    <s v="Industry Use"/>
    <n v="2.1E-7"/>
    <x v="8"/>
    <x v="8"/>
    <x v="16"/>
    <x v="16"/>
  </r>
  <r>
    <s v="465"/>
    <s v="Advertising, public relations, and related services"/>
    <s v="227"/>
    <s v="Ferrous metal foundries"/>
    <n v="15055"/>
    <s v="Industry Use"/>
    <n v="5.1399999999999997E-7"/>
    <x v="8"/>
    <x v="8"/>
    <x v="16"/>
    <x v="16"/>
  </r>
  <r>
    <s v="465"/>
    <s v="Advertising, public relations, and related services"/>
    <s v="228"/>
    <s v="Nonferrous metal foundries"/>
    <n v="15055"/>
    <s v="Industry Use"/>
    <n v="1.3599999999999999E-6"/>
    <x v="8"/>
    <x v="8"/>
    <x v="16"/>
    <x v="16"/>
  </r>
  <r>
    <s v="465"/>
    <s v="Advertising, public relations, and related services"/>
    <s v="230"/>
    <s v="Crown and closure manufacturing and metal stamping"/>
    <n v="15055"/>
    <s v="Industry Use"/>
    <n v="2.5399999999999998E-6"/>
    <x v="8"/>
    <x v="8"/>
    <x v="16"/>
    <x v="16"/>
  </r>
  <r>
    <s v="465"/>
    <s v="Advertising, public relations, and related services"/>
    <s v="234"/>
    <s v="Handtool manufacturing"/>
    <n v="15055"/>
    <s v="Industry Use"/>
    <n v="2.3700000000000002E-6"/>
    <x v="8"/>
    <x v="8"/>
    <x v="16"/>
    <x v="16"/>
  </r>
  <r>
    <s v="465"/>
    <s v="Advertising, public relations, and related services"/>
    <s v="236"/>
    <s v="Fabricated structural metal manufacturing"/>
    <n v="15055"/>
    <s v="Industry Use"/>
    <n v="2.6E-7"/>
    <x v="8"/>
    <x v="8"/>
    <x v="16"/>
    <x v="16"/>
  </r>
  <r>
    <s v="465"/>
    <s v="Advertising, public relations, and related services"/>
    <s v="238"/>
    <s v="Metal window and door manufacturing"/>
    <n v="15055"/>
    <s v="Industry Use"/>
    <n v="1.0499999999999999E-5"/>
    <x v="8"/>
    <x v="8"/>
    <x v="16"/>
    <x v="16"/>
  </r>
  <r>
    <s v="465"/>
    <s v="Advertising, public relations, and related services"/>
    <s v="239"/>
    <s v="Sheet metal work manufacturing"/>
    <n v="15055"/>
    <s v="Industry Use"/>
    <n v="6.5599999999999999E-6"/>
    <x v="8"/>
    <x v="8"/>
    <x v="16"/>
    <x v="16"/>
  </r>
  <r>
    <s v="465"/>
    <s v="Advertising, public relations, and related services"/>
    <s v="240"/>
    <s v="Ornamental and architectural metal work manufacturing"/>
    <n v="15055"/>
    <s v="Industry Use"/>
    <n v="2.3200000000000001E-7"/>
    <x v="8"/>
    <x v="8"/>
    <x v="16"/>
    <x v="16"/>
  </r>
  <r>
    <s v="465"/>
    <s v="Advertising, public relations, and related services"/>
    <s v="242"/>
    <s v="Metal tank (heavy gauge) manufacturing"/>
    <n v="15055"/>
    <s v="Industry Use"/>
    <n v="3.3699999999999999E-6"/>
    <x v="8"/>
    <x v="8"/>
    <x v="16"/>
    <x v="16"/>
  </r>
  <r>
    <s v="465"/>
    <s v="Advertising, public relations, and related services"/>
    <s v="244"/>
    <s v="Metal barrels, drums and pails manufacturing"/>
    <n v="15055"/>
    <s v="Industry Use"/>
    <n v="1.06E-5"/>
    <x v="8"/>
    <x v="8"/>
    <x v="16"/>
    <x v="16"/>
  </r>
  <r>
    <s v="465"/>
    <s v="Advertising, public relations, and related services"/>
    <s v="247"/>
    <s v="Machine shops"/>
    <n v="15055"/>
    <s v="Industry Use"/>
    <n v="4.7271200000000002E-4"/>
    <x v="8"/>
    <x v="8"/>
    <x v="16"/>
    <x v="16"/>
  </r>
  <r>
    <s v="465"/>
    <s v="Advertising, public relations, and related services"/>
    <s v="248"/>
    <s v="Turned product and screw, nut, and bolt manufacturing"/>
    <n v="15055"/>
    <s v="Industry Use"/>
    <n v="1.16088E-4"/>
    <x v="8"/>
    <x v="8"/>
    <x v="16"/>
    <x v="16"/>
  </r>
  <r>
    <s v="465"/>
    <s v="Advertising, public relations, and related services"/>
    <s v="251"/>
    <s v="Electroplating, anodizing, and coloring metal"/>
    <n v="15055"/>
    <s v="Industry Use"/>
    <n v="7.4100000000000002E-6"/>
    <x v="8"/>
    <x v="8"/>
    <x v="16"/>
    <x v="16"/>
  </r>
  <r>
    <s v="465"/>
    <s v="Advertising, public relations, and related services"/>
    <s v="252"/>
    <s v="Valve and fittings, other than plumbing, manufacturing"/>
    <n v="15055"/>
    <s v="Industry Use"/>
    <n v="2.65E-6"/>
    <x v="8"/>
    <x v="8"/>
    <x v="16"/>
    <x v="16"/>
  </r>
  <r>
    <s v="465"/>
    <s v="Advertising, public relations, and related services"/>
    <s v="259"/>
    <s v="Other fabricated metal manufacturing"/>
    <n v="15055"/>
    <s v="Industry Use"/>
    <n v="2.9899999999999998E-5"/>
    <x v="8"/>
    <x v="8"/>
    <x v="16"/>
    <x v="16"/>
  </r>
  <r>
    <s v="465"/>
    <s v="Advertising, public relations, and related services"/>
    <s v="261"/>
    <s v="Lawn and garden equipment manufacturing"/>
    <n v="15055"/>
    <s v="Industry Use"/>
    <n v="1.85E-8"/>
    <x v="8"/>
    <x v="8"/>
    <x v="16"/>
    <x v="16"/>
  </r>
  <r>
    <s v="465"/>
    <s v="Advertising, public relations, and related services"/>
    <s v="262"/>
    <s v="Construction machinery manufacturing"/>
    <n v="15055"/>
    <s v="Industry Use"/>
    <n v="2.08E-6"/>
    <x v="8"/>
    <x v="8"/>
    <x v="16"/>
    <x v="16"/>
  </r>
  <r>
    <s v="465"/>
    <s v="Advertising, public relations, and related services"/>
    <s v="269"/>
    <s v="All other industrial machinery manufacturing"/>
    <n v="15055"/>
    <s v="Industry Use"/>
    <n v="6.4700000000000001E-7"/>
    <x v="8"/>
    <x v="8"/>
    <x v="16"/>
    <x v="16"/>
  </r>
  <r>
    <s v="465"/>
    <s v="Advertising, public relations, and related services"/>
    <s v="275"/>
    <s v="Air conditioning, refrigeration, and warm air heating equipment manufacturing"/>
    <n v="15055"/>
    <s v="Industry Use"/>
    <n v="7.2799999999999994E-5"/>
    <x v="8"/>
    <x v="8"/>
    <x v="16"/>
    <x v="16"/>
  </r>
  <r>
    <s v="465"/>
    <s v="Advertising, public relations, and related services"/>
    <s v="276"/>
    <s v="Industrial mold manufacturing"/>
    <n v="15055"/>
    <s v="Industry Use"/>
    <n v="5.1399999999999997E-7"/>
    <x v="8"/>
    <x v="8"/>
    <x v="16"/>
    <x v="16"/>
  </r>
  <r>
    <s v="465"/>
    <s v="Advertising, public relations, and related services"/>
    <s v="277"/>
    <s v="Special tool, die, jig, and fixture manufacturing"/>
    <n v="15055"/>
    <s v="Industry Use"/>
    <n v="1.6199999999999999E-6"/>
    <x v="8"/>
    <x v="8"/>
    <x v="16"/>
    <x v="16"/>
  </r>
  <r>
    <s v="465"/>
    <s v="Advertising, public relations, and related services"/>
    <s v="282"/>
    <s v="Speed changer, industrial high-speed drive, and gear manufacturing"/>
    <n v="15055"/>
    <s v="Industry Use"/>
    <n v="6.8499999999999998E-8"/>
    <x v="8"/>
    <x v="8"/>
    <x v="16"/>
    <x v="16"/>
  </r>
  <r>
    <s v="465"/>
    <s v="Advertising, public relations, and related services"/>
    <s v="294"/>
    <s v="Industrial process furnace and oven manufacturing"/>
    <n v="15055"/>
    <s v="Industry Use"/>
    <n v="8.7499999999999998E-10"/>
    <x v="8"/>
    <x v="8"/>
    <x v="16"/>
    <x v="16"/>
  </r>
  <r>
    <s v="465"/>
    <s v="Advertising, public relations, and related services"/>
    <s v="297"/>
    <s v="Scales, balances, and miscellaneous general purpose machinery manufacturing"/>
    <n v="15055"/>
    <s v="Industry Use"/>
    <n v="8.3999999999999992E-6"/>
    <x v="8"/>
    <x v="8"/>
    <x v="16"/>
    <x v="16"/>
  </r>
  <r>
    <s v="465"/>
    <s v="Advertising, public relations, and related services"/>
    <s v="307"/>
    <s v="Semiconductor and related device manufacturing"/>
    <n v="15055"/>
    <s v="Industry Use"/>
    <n v="4.73E-8"/>
    <x v="8"/>
    <x v="8"/>
    <x v="16"/>
    <x v="16"/>
  </r>
  <r>
    <s v="465"/>
    <s v="Advertising, public relations, and related services"/>
    <s v="317"/>
    <s v="Analytical laboratory instrument manufacturing"/>
    <n v="15055"/>
    <s v="Industry Use"/>
    <n v="6.6000000000000003E-7"/>
    <x v="8"/>
    <x v="8"/>
    <x v="16"/>
    <x v="16"/>
  </r>
  <r>
    <s v="465"/>
    <s v="Advertising, public relations, and related services"/>
    <s v="323"/>
    <s v="Lighting fixture manufacturing"/>
    <n v="15055"/>
    <s v="Industry Use"/>
    <n v="1.85E-8"/>
    <x v="8"/>
    <x v="8"/>
    <x v="16"/>
    <x v="16"/>
  </r>
  <r>
    <s v="465"/>
    <s v="Advertising, public relations, and related services"/>
    <s v="330"/>
    <s v="Motor and generator manufacturing"/>
    <n v="15055"/>
    <s v="Industry Use"/>
    <n v="3.7299999999999999E-6"/>
    <x v="8"/>
    <x v="8"/>
    <x v="16"/>
    <x v="16"/>
  </r>
  <r>
    <s v="465"/>
    <s v="Advertising, public relations, and related services"/>
    <s v="341"/>
    <s v="Light truck and utility vehicle manufacturing"/>
    <n v="15055"/>
    <s v="Industry Use"/>
    <n v="7.7599999999999996E-7"/>
    <x v="8"/>
    <x v="8"/>
    <x v="16"/>
    <x v="16"/>
  </r>
  <r>
    <s v="465"/>
    <s v="Advertising, public relations, and related services"/>
    <s v="343"/>
    <s v="Motor vehicle body manufacturing"/>
    <n v="15055"/>
    <s v="Industry Use"/>
    <n v="7.7000000000000001E-8"/>
    <x v="8"/>
    <x v="8"/>
    <x v="16"/>
    <x v="16"/>
  </r>
  <r>
    <s v="465"/>
    <s v="Advertising, public relations, and related services"/>
    <s v="346"/>
    <s v="Travel trailer and camper manufacturing"/>
    <n v="15055"/>
    <s v="Industry Use"/>
    <n v="3.8200000000000001E-7"/>
    <x v="8"/>
    <x v="8"/>
    <x v="16"/>
    <x v="16"/>
  </r>
  <r>
    <s v="465"/>
    <s v="Advertising, public relations, and related services"/>
    <s v="348"/>
    <s v="Motor vehicle electrical and electronic equipment manufacturing"/>
    <n v="15055"/>
    <s v="Industry Use"/>
    <n v="3.5954649999999999E-3"/>
    <x v="8"/>
    <x v="8"/>
    <x v="16"/>
    <x v="16"/>
  </r>
  <r>
    <s v="465"/>
    <s v="Advertising, public relations, and related services"/>
    <s v="364"/>
    <s v="All other transportation equipment manufacturing"/>
    <n v="15055"/>
    <s v="Industry Use"/>
    <n v="8.4299999999999994E-8"/>
    <x v="8"/>
    <x v="8"/>
    <x v="16"/>
    <x v="16"/>
  </r>
  <r>
    <s v="465"/>
    <s v="Advertising, public relations, and related services"/>
    <s v="365"/>
    <s v="Wood kitchen cabinet and countertop manufacturing"/>
    <n v="15055"/>
    <s v="Industry Use"/>
    <n v="4.2E-7"/>
    <x v="8"/>
    <x v="8"/>
    <x v="16"/>
    <x v="16"/>
  </r>
  <r>
    <s v="465"/>
    <s v="Advertising, public relations, and related services"/>
    <s v="366"/>
    <s v="Upholstered household furniture manufacturing"/>
    <n v="15055"/>
    <s v="Industry Use"/>
    <n v="3.2800000000000003E-7"/>
    <x v="8"/>
    <x v="8"/>
    <x v="16"/>
    <x v="16"/>
  </r>
  <r>
    <s v="465"/>
    <s v="Advertising, public relations, and related services"/>
    <s v="367"/>
    <s v="Nonupholstered wood household furniture manufacturing"/>
    <n v="15055"/>
    <s v="Industry Use"/>
    <n v="2.4399999999999999E-6"/>
    <x v="8"/>
    <x v="8"/>
    <x v="16"/>
    <x v="16"/>
  </r>
  <r>
    <s v="465"/>
    <s v="Advertising, public relations, and related services"/>
    <s v="371"/>
    <s v="Custom architectural woodwork and millwork"/>
    <n v="15055"/>
    <s v="Industry Use"/>
    <n v="1.15E-5"/>
    <x v="8"/>
    <x v="8"/>
    <x v="16"/>
    <x v="16"/>
  </r>
  <r>
    <s v="465"/>
    <s v="Advertising, public relations, and related services"/>
    <s v="374"/>
    <s v="Mattress manufacturing"/>
    <n v="15055"/>
    <s v="Industry Use"/>
    <n v="1.15E-9"/>
    <x v="8"/>
    <x v="8"/>
    <x v="16"/>
    <x v="16"/>
  </r>
  <r>
    <s v="465"/>
    <s v="Advertising, public relations, and related services"/>
    <s v="376"/>
    <s v="Surgical and medical instrument manufacturing"/>
    <n v="15055"/>
    <s v="Industry Use"/>
    <n v="9.9416299999999995E-4"/>
    <x v="8"/>
    <x v="8"/>
    <x v="16"/>
    <x v="16"/>
  </r>
  <r>
    <s v="465"/>
    <s v="Advertising, public relations, and related services"/>
    <s v="381"/>
    <s v="Jewelry and silverware manufacturing"/>
    <n v="15055"/>
    <s v="Industry Use"/>
    <n v="1.35E-7"/>
    <x v="8"/>
    <x v="8"/>
    <x v="16"/>
    <x v="16"/>
  </r>
  <r>
    <s v="465"/>
    <s v="Advertising, public relations, and related services"/>
    <s v="382"/>
    <s v="Sporting and athletic goods manufacturing"/>
    <n v="15055"/>
    <s v="Industry Use"/>
    <n v="7.9599999999999998E-7"/>
    <x v="8"/>
    <x v="8"/>
    <x v="16"/>
    <x v="16"/>
  </r>
  <r>
    <s v="465"/>
    <s v="Advertising, public relations, and related services"/>
    <s v="383"/>
    <s v="Doll, toy, and game manufacturing"/>
    <n v="15055"/>
    <s v="Industry Use"/>
    <n v="2.6787880000000001E-3"/>
    <x v="8"/>
    <x v="8"/>
    <x v="16"/>
    <x v="16"/>
  </r>
  <r>
    <s v="465"/>
    <s v="Advertising, public relations, and related services"/>
    <s v="384"/>
    <s v="Office supplies (except paper) manufacturing"/>
    <n v="15055"/>
    <s v="Industry Use"/>
    <n v="6.8899999999999994E-5"/>
    <x v="8"/>
    <x v="8"/>
    <x v="16"/>
    <x v="16"/>
  </r>
  <r>
    <s v="465"/>
    <s v="Advertising, public relations, and related services"/>
    <s v="385"/>
    <s v="Sign manufacturing"/>
    <n v="15055"/>
    <s v="Industry Use"/>
    <n v="2.5760179999999998E-3"/>
    <x v="8"/>
    <x v="8"/>
    <x v="16"/>
    <x v="16"/>
  </r>
  <r>
    <s v="465"/>
    <s v="Advertising, public relations, and related services"/>
    <s v="392"/>
    <s v="Wholesale - Motor vehicle and motor vehicle parts and supplies"/>
    <n v="15055"/>
    <s v="Industry Use"/>
    <n v="2.025325E-2"/>
    <x v="9"/>
    <x v="9"/>
    <x v="16"/>
    <x v="16"/>
  </r>
  <r>
    <s v="465"/>
    <s v="Advertising, public relations, and related services"/>
    <s v="393"/>
    <s v="Wholesale - Professional and commercial equipment and supplies"/>
    <n v="15055"/>
    <s v="Industry Use"/>
    <n v="6.6980464000000003E-2"/>
    <x v="9"/>
    <x v="9"/>
    <x v="16"/>
    <x v="16"/>
  </r>
  <r>
    <s v="465"/>
    <s v="Advertising, public relations, and related services"/>
    <s v="394"/>
    <s v="Wholesale - Household appliances and electrical and electronic goods"/>
    <n v="15055"/>
    <s v="Industry Use"/>
    <n v="8.6284299999999994E-3"/>
    <x v="9"/>
    <x v="9"/>
    <x v="16"/>
    <x v="16"/>
  </r>
  <r>
    <s v="465"/>
    <s v="Advertising, public relations, and related services"/>
    <s v="395"/>
    <s v="Wholesale - Machinery, equipment, and supplies"/>
    <n v="15055"/>
    <s v="Industry Use"/>
    <n v="9.6476970000000002E-3"/>
    <x v="9"/>
    <x v="9"/>
    <x v="16"/>
    <x v="16"/>
  </r>
  <r>
    <s v="465"/>
    <s v="Advertising, public relations, and related services"/>
    <s v="396"/>
    <s v="Wholesale - Other durable goods merchant wholesalers"/>
    <n v="15055"/>
    <s v="Industry Use"/>
    <n v="1.1930356E-2"/>
    <x v="9"/>
    <x v="9"/>
    <x v="16"/>
    <x v="16"/>
  </r>
  <r>
    <s v="465"/>
    <s v="Advertising, public relations, and related services"/>
    <s v="397"/>
    <s v="Wholesale - Drugs and druggistsâ€™ sundries"/>
    <n v="15055"/>
    <s v="Industry Use"/>
    <n v="3.0800000000000003E-5"/>
    <x v="9"/>
    <x v="9"/>
    <x v="16"/>
    <x v="16"/>
  </r>
  <r>
    <s v="465"/>
    <s v="Advertising, public relations, and related services"/>
    <s v="398"/>
    <s v="Wholesale - Grocery and related product wholesalers"/>
    <n v="15055"/>
    <s v="Industry Use"/>
    <n v="2.3209200000000002E-3"/>
    <x v="9"/>
    <x v="9"/>
    <x v="16"/>
    <x v="16"/>
  </r>
  <r>
    <s v="465"/>
    <s v="Advertising, public relations, and related services"/>
    <s v="399"/>
    <s v="Wholesale - Petroleum and petroleum products"/>
    <n v="15055"/>
    <s v="Industry Use"/>
    <n v="2.6856520000000002E-3"/>
    <x v="9"/>
    <x v="9"/>
    <x v="16"/>
    <x v="16"/>
  </r>
  <r>
    <s v="465"/>
    <s v="Advertising, public relations, and related services"/>
    <s v="400"/>
    <s v="Wholesale - Other nondurable goods merchant wholesalers"/>
    <n v="15055"/>
    <s v="Industry Use"/>
    <n v="8.5908929999999994E-2"/>
    <x v="9"/>
    <x v="9"/>
    <x v="16"/>
    <x v="16"/>
  </r>
  <r>
    <s v="465"/>
    <s v="Advertising, public relations, and related services"/>
    <s v="401"/>
    <s v="Wholesale - Wholesale electronic markets and agents and brokers"/>
    <n v="15055"/>
    <s v="Industry Use"/>
    <n v="2.28445E-4"/>
    <x v="9"/>
    <x v="9"/>
    <x v="16"/>
    <x v="16"/>
  </r>
  <r>
    <s v="465"/>
    <s v="Advertising, public relations, and related services"/>
    <s v="402"/>
    <s v="Retail - Motor vehicle and parts dealers"/>
    <n v="15055"/>
    <s v="Industry Use"/>
    <n v="1.3071371E-2"/>
    <x v="10"/>
    <x v="10"/>
    <x v="16"/>
    <x v="16"/>
  </r>
  <r>
    <s v="465"/>
    <s v="Advertising, public relations, and related services"/>
    <s v="403"/>
    <s v="Retail - Furniture and home furnishings stores"/>
    <n v="15055"/>
    <s v="Industry Use"/>
    <n v="4.9570430000000004E-3"/>
    <x v="10"/>
    <x v="10"/>
    <x v="16"/>
    <x v="16"/>
  </r>
  <r>
    <s v="465"/>
    <s v="Advertising, public relations, and related services"/>
    <s v="404"/>
    <s v="Retail - Electronics and appliance stores"/>
    <n v="15055"/>
    <s v="Industry Use"/>
    <n v="4.8398390000000003E-3"/>
    <x v="10"/>
    <x v="10"/>
    <x v="16"/>
    <x v="16"/>
  </r>
  <r>
    <s v="465"/>
    <s v="Advertising, public relations, and related services"/>
    <s v="405"/>
    <s v="Retail - Building material and garden equipment and supplies stores"/>
    <n v="15055"/>
    <s v="Industry Use"/>
    <n v="6.2327379999999998E-3"/>
    <x v="10"/>
    <x v="10"/>
    <x v="16"/>
    <x v="16"/>
  </r>
  <r>
    <s v="465"/>
    <s v="Advertising, public relations, and related services"/>
    <s v="406"/>
    <s v="Retail - Food and beverage stores"/>
    <n v="15055"/>
    <s v="Industry Use"/>
    <n v="9.0932899999999995E-4"/>
    <x v="10"/>
    <x v="10"/>
    <x v="16"/>
    <x v="16"/>
  </r>
  <r>
    <s v="465"/>
    <s v="Advertising, public relations, and related services"/>
    <s v="407"/>
    <s v="Retail - Health and personal care stores"/>
    <n v="15055"/>
    <s v="Industry Use"/>
    <n v="7.2628299999999999E-4"/>
    <x v="10"/>
    <x v="10"/>
    <x v="16"/>
    <x v="16"/>
  </r>
  <r>
    <s v="465"/>
    <s v="Advertising, public relations, and related services"/>
    <s v="408"/>
    <s v="Retail - Gasoline stores"/>
    <n v="15055"/>
    <s v="Industry Use"/>
    <n v="2.6493300000000002E-4"/>
    <x v="10"/>
    <x v="10"/>
    <x v="16"/>
    <x v="16"/>
  </r>
  <r>
    <s v="465"/>
    <s v="Advertising, public relations, and related services"/>
    <s v="410"/>
    <s v="Retail - Sporting goods, hobby, musical instrument and book stores"/>
    <n v="15055"/>
    <s v="Industry Use"/>
    <n v="4.0583049999999999E-3"/>
    <x v="10"/>
    <x v="10"/>
    <x v="16"/>
    <x v="16"/>
  </r>
  <r>
    <s v="465"/>
    <s v="Advertising, public relations, and related services"/>
    <s v="411"/>
    <s v="Retail - General merchandise stores"/>
    <n v="15055"/>
    <s v="Industry Use"/>
    <n v="7.5616850000000003E-3"/>
    <x v="10"/>
    <x v="10"/>
    <x v="16"/>
    <x v="16"/>
  </r>
  <r>
    <s v="465"/>
    <s v="Advertising, public relations, and related services"/>
    <s v="412"/>
    <s v="Retail - Miscellaneous store retailers"/>
    <n v="15055"/>
    <s v="Industry Use"/>
    <n v="5.8465840000000002E-3"/>
    <x v="10"/>
    <x v="10"/>
    <x v="16"/>
    <x v="16"/>
  </r>
  <r>
    <s v="465"/>
    <s v="Advertising, public relations, and related services"/>
    <s v="413"/>
    <s v="Retail - Nonstore retailers"/>
    <n v="15055"/>
    <s v="Industry Use"/>
    <n v="1.2735295000000001E-2"/>
    <x v="10"/>
    <x v="10"/>
    <x v="16"/>
    <x v="16"/>
  </r>
  <r>
    <s v="465"/>
    <s v="Advertising, public relations, and related services"/>
    <s v="414"/>
    <s v="Air transportation"/>
    <n v="15055"/>
    <s v="Industry Use"/>
    <n v="3.4209330000000001E-3"/>
    <x v="11"/>
    <x v="11"/>
    <x v="16"/>
    <x v="16"/>
  </r>
  <r>
    <s v="465"/>
    <s v="Advertising, public relations, and related services"/>
    <s v="415"/>
    <s v="Rail transportation"/>
    <n v="15055"/>
    <s v="Industry Use"/>
    <n v="2.7005319999999998E-3"/>
    <x v="11"/>
    <x v="11"/>
    <x v="16"/>
    <x v="16"/>
  </r>
  <r>
    <s v="465"/>
    <s v="Advertising, public relations, and related services"/>
    <s v="416"/>
    <s v="Water transportation"/>
    <n v="15055"/>
    <s v="Industry Use"/>
    <n v="6.8399999999999997E-6"/>
    <x v="11"/>
    <x v="11"/>
    <x v="16"/>
    <x v="16"/>
  </r>
  <r>
    <s v="465"/>
    <s v="Advertising, public relations, and related services"/>
    <s v="417"/>
    <s v="Truck transportation"/>
    <n v="15055"/>
    <s v="Industry Use"/>
    <n v="6.0188401000000002E-2"/>
    <x v="11"/>
    <x v="11"/>
    <x v="16"/>
    <x v="16"/>
  </r>
  <r>
    <s v="465"/>
    <s v="Advertising, public relations, and related services"/>
    <s v="418"/>
    <s v="Transit and ground passenger transportation"/>
    <n v="15055"/>
    <s v="Industry Use"/>
    <n v="3.6341450000000001E-3"/>
    <x v="11"/>
    <x v="11"/>
    <x v="16"/>
    <x v="16"/>
  </r>
  <r>
    <s v="465"/>
    <s v="Advertising, public relations, and related services"/>
    <s v="420"/>
    <s v="Scenic and sightseeing transportation and support activities for transportation"/>
    <n v="15055"/>
    <s v="Industry Use"/>
    <n v="5.0738512999999999E-2"/>
    <x v="11"/>
    <x v="11"/>
    <x v="16"/>
    <x v="16"/>
  </r>
  <r>
    <s v="465"/>
    <s v="Advertising, public relations, and related services"/>
    <s v="421"/>
    <s v="Couriers and messengers"/>
    <n v="15055"/>
    <s v="Industry Use"/>
    <n v="7.5815994999999997E-2"/>
    <x v="11"/>
    <x v="11"/>
    <x v="16"/>
    <x v="16"/>
  </r>
  <r>
    <s v="465"/>
    <s v="Advertising, public relations, and related services"/>
    <s v="422"/>
    <s v="Warehousing and storage"/>
    <n v="15055"/>
    <s v="Industry Use"/>
    <n v="3.4695972999999998E-2"/>
    <x v="11"/>
    <x v="11"/>
    <x v="16"/>
    <x v="16"/>
  </r>
  <r>
    <s v="465"/>
    <s v="Advertising, public relations, and related services"/>
    <s v="423"/>
    <s v="Newspaper publishers"/>
    <n v="15055"/>
    <s v="Industry Use"/>
    <n v="6.9895990000000005E-2"/>
    <x v="12"/>
    <x v="12"/>
    <x v="16"/>
    <x v="16"/>
  </r>
  <r>
    <s v="465"/>
    <s v="Advertising, public relations, and related services"/>
    <s v="424"/>
    <s v="Periodical publishers"/>
    <n v="15055"/>
    <s v="Industry Use"/>
    <n v="4.8817180000000002E-3"/>
    <x v="12"/>
    <x v="12"/>
    <x v="16"/>
    <x v="16"/>
  </r>
  <r>
    <s v="465"/>
    <s v="Advertising, public relations, and related services"/>
    <s v="425"/>
    <s v="Book publishers"/>
    <n v="15055"/>
    <s v="Industry Use"/>
    <n v="0.15756516800000001"/>
    <x v="12"/>
    <x v="12"/>
    <x v="16"/>
    <x v="16"/>
  </r>
  <r>
    <s v="465"/>
    <s v="Advertising, public relations, and related services"/>
    <s v="428"/>
    <s v="Software publishers"/>
    <n v="15055"/>
    <s v="Industry Use"/>
    <n v="2.9847565999999999E-2"/>
    <x v="12"/>
    <x v="12"/>
    <x v="16"/>
    <x v="16"/>
  </r>
  <r>
    <s v="465"/>
    <s v="Advertising, public relations, and related services"/>
    <s v="429"/>
    <s v="Motion picture and video industries"/>
    <n v="15055"/>
    <s v="Industry Use"/>
    <n v="8.5546673000000004E-2"/>
    <x v="12"/>
    <x v="12"/>
    <x v="16"/>
    <x v="16"/>
  </r>
  <r>
    <s v="465"/>
    <s v="Advertising, public relations, and related services"/>
    <s v="430"/>
    <s v="Sound recording industries"/>
    <n v="15055"/>
    <s v="Industry Use"/>
    <n v="2.6345833999999999E-2"/>
    <x v="12"/>
    <x v="12"/>
    <x v="16"/>
    <x v="16"/>
  </r>
  <r>
    <s v="465"/>
    <s v="Advertising, public relations, and related services"/>
    <s v="431"/>
    <s v="Radio and television broadcasting"/>
    <n v="15055"/>
    <s v="Industry Use"/>
    <n v="6.8190269999999997E-2"/>
    <x v="12"/>
    <x v="12"/>
    <x v="16"/>
    <x v="16"/>
  </r>
  <r>
    <s v="465"/>
    <s v="Advertising, public relations, and related services"/>
    <s v="432"/>
    <s v="Cable and other subscription programming"/>
    <n v="15055"/>
    <s v="Industry Use"/>
    <n v="1.7718781999999999E-2"/>
    <x v="12"/>
    <x v="12"/>
    <x v="16"/>
    <x v="16"/>
  </r>
  <r>
    <s v="465"/>
    <s v="Advertising, public relations, and related services"/>
    <s v="433"/>
    <s v="Wired telecommunications carriers"/>
    <n v="15055"/>
    <s v="Industry Use"/>
    <n v="8.1635078999999999E-2"/>
    <x v="12"/>
    <x v="12"/>
    <x v="16"/>
    <x v="16"/>
  </r>
  <r>
    <s v="465"/>
    <s v="Advertising, public relations, and related services"/>
    <s v="436"/>
    <s v="Data processing, hosting, and related services"/>
    <n v="15055"/>
    <s v="Industry Use"/>
    <n v="9.0508955000000002E-2"/>
    <x v="12"/>
    <x v="12"/>
    <x v="16"/>
    <x v="16"/>
  </r>
  <r>
    <s v="465"/>
    <s v="Advertising, public relations, and related services"/>
    <s v="437"/>
    <s v="News syndicates, libraries, archives and all other information services"/>
    <n v="15055"/>
    <s v="Industry Use"/>
    <n v="3.4499999999999998E-5"/>
    <x v="12"/>
    <x v="12"/>
    <x v="16"/>
    <x v="16"/>
  </r>
  <r>
    <s v="465"/>
    <s v="Advertising, public relations, and related services"/>
    <s v="438"/>
    <s v="Internet publishing and broadcasting and web search portals"/>
    <n v="15055"/>
    <s v="Industry Use"/>
    <n v="3.6988766999999999E-2"/>
    <x v="12"/>
    <x v="12"/>
    <x v="16"/>
    <x v="16"/>
  </r>
  <r>
    <s v="465"/>
    <s v="Advertising, public relations, and related services"/>
    <s v="439"/>
    <s v="Nondepository credit intermediation and related activities"/>
    <n v="15055"/>
    <s v="Industry Use"/>
    <n v="3.3028786999999997E-2"/>
    <x v="13"/>
    <x v="13"/>
    <x v="16"/>
    <x v="16"/>
  </r>
  <r>
    <s v="465"/>
    <s v="Advertising, public relations, and related services"/>
    <s v="440"/>
    <s v="Securities and commodity contracts intermediation and brokerage"/>
    <n v="15055"/>
    <s v="Industry Use"/>
    <n v="9.7786920000000003E-3"/>
    <x v="13"/>
    <x v="13"/>
    <x v="16"/>
    <x v="16"/>
  </r>
  <r>
    <s v="465"/>
    <s v="Advertising, public relations, and related services"/>
    <s v="441"/>
    <s v="Monetary authorities and depository credit intermediation"/>
    <n v="15055"/>
    <s v="Industry Use"/>
    <n v="0.17115240600000001"/>
    <x v="13"/>
    <x v="13"/>
    <x v="16"/>
    <x v="16"/>
  </r>
  <r>
    <s v="465"/>
    <s v="Advertising, public relations, and related services"/>
    <s v="442"/>
    <s v="Other financial investment activities"/>
    <n v="15055"/>
    <s v="Industry Use"/>
    <n v="1.5396750000000001E-2"/>
    <x v="13"/>
    <x v="13"/>
    <x v="16"/>
    <x v="16"/>
  </r>
  <r>
    <s v="465"/>
    <s v="Advertising, public relations, and related services"/>
    <s v="443"/>
    <s v="Direct life insurance carriers"/>
    <n v="15055"/>
    <s v="Industry Use"/>
    <n v="1.8300000000000001E-5"/>
    <x v="13"/>
    <x v="13"/>
    <x v="16"/>
    <x v="16"/>
  </r>
  <r>
    <s v="465"/>
    <s v="Advertising, public relations, and related services"/>
    <s v="444"/>
    <s v="Insurance carriers, except direct life"/>
    <n v="15055"/>
    <s v="Industry Use"/>
    <n v="4.0633709999999996E-3"/>
    <x v="13"/>
    <x v="13"/>
    <x v="16"/>
    <x v="16"/>
  </r>
  <r>
    <s v="465"/>
    <s v="Advertising, public relations, and related services"/>
    <s v="445"/>
    <s v="Insurance agencies, brokerages, and related activities"/>
    <n v="15055"/>
    <s v="Industry Use"/>
    <n v="1.081584E-2"/>
    <x v="13"/>
    <x v="13"/>
    <x v="16"/>
    <x v="16"/>
  </r>
  <r>
    <s v="465"/>
    <s v="Advertising, public relations, and related services"/>
    <s v="447"/>
    <s v="Other real estate"/>
    <n v="15055"/>
    <s v="Industry Use"/>
    <n v="0.720486246"/>
    <x v="14"/>
    <x v="14"/>
    <x v="16"/>
    <x v="16"/>
  </r>
  <r>
    <s v="465"/>
    <s v="Advertising, public relations, and related services"/>
    <s v="450"/>
    <s v="Automotive equipment rental and leasing"/>
    <n v="15055"/>
    <s v="Industry Use"/>
    <n v="5.0763600000000002E-3"/>
    <x v="15"/>
    <x v="15"/>
    <x v="16"/>
    <x v="16"/>
  </r>
  <r>
    <s v="465"/>
    <s v="Advertising, public relations, and related services"/>
    <s v="451"/>
    <s v="General and consumer goods rental except video tapes and discs"/>
    <n v="15055"/>
    <s v="Industry Use"/>
    <n v="2.0479267999999998E-2"/>
    <x v="15"/>
    <x v="15"/>
    <x v="16"/>
    <x v="16"/>
  </r>
  <r>
    <s v="465"/>
    <s v="Advertising, public relations, and related services"/>
    <s v="453"/>
    <s v="Commercial and industrial machinery and equipment rental and leasing"/>
    <n v="15055"/>
    <s v="Industry Use"/>
    <n v="0.214060851"/>
    <x v="15"/>
    <x v="15"/>
    <x v="16"/>
    <x v="16"/>
  </r>
  <r>
    <s v="465"/>
    <s v="Advertising, public relations, and related services"/>
    <s v="454"/>
    <s v="Lessors of nonfinancial intangible assets"/>
    <n v="15055"/>
    <s v="Industry Use"/>
    <n v="3.9923190000000002E-3"/>
    <x v="15"/>
    <x v="15"/>
    <x v="16"/>
    <x v="16"/>
  </r>
  <r>
    <s v="465"/>
    <s v="Advertising, public relations, and related services"/>
    <s v="455"/>
    <s v="Legal services"/>
    <n v="15055"/>
    <s v="Industry Use"/>
    <n v="8.1716302000000005E-2"/>
    <x v="16"/>
    <x v="16"/>
    <x v="16"/>
    <x v="16"/>
  </r>
  <r>
    <s v="465"/>
    <s v="Advertising, public relations, and related services"/>
    <s v="456"/>
    <s v="Accounting, tax preparation, bookkeeping, and payroll services"/>
    <n v="15055"/>
    <s v="Industry Use"/>
    <n v="7.5858175999999999E-2"/>
    <x v="16"/>
    <x v="16"/>
    <x v="16"/>
    <x v="16"/>
  </r>
  <r>
    <s v="465"/>
    <s v="Advertising, public relations, and related services"/>
    <s v="457"/>
    <s v="Architectural, engineering, and related services"/>
    <n v="15055"/>
    <s v="Industry Use"/>
    <n v="7.3166469999999999E-3"/>
    <x v="16"/>
    <x v="16"/>
    <x v="16"/>
    <x v="16"/>
  </r>
  <r>
    <s v="465"/>
    <s v="Advertising, public relations, and related services"/>
    <s v="458"/>
    <s v="Specialized design services"/>
    <n v="15055"/>
    <s v="Industry Use"/>
    <n v="0.109878959"/>
    <x v="16"/>
    <x v="16"/>
    <x v="16"/>
    <x v="16"/>
  </r>
  <r>
    <s v="465"/>
    <s v="Advertising, public relations, and related services"/>
    <s v="459"/>
    <s v="Custom computer programming services"/>
    <n v="15055"/>
    <s v="Industry Use"/>
    <n v="9.572746E-3"/>
    <x v="16"/>
    <x v="16"/>
    <x v="16"/>
    <x v="16"/>
  </r>
  <r>
    <s v="465"/>
    <s v="Advertising, public relations, and related services"/>
    <s v="460"/>
    <s v="Computer systems design services"/>
    <n v="15055"/>
    <s v="Industry Use"/>
    <n v="9.0805926999999995E-2"/>
    <x v="16"/>
    <x v="16"/>
    <x v="16"/>
    <x v="16"/>
  </r>
  <r>
    <s v="465"/>
    <s v="Advertising, public relations, and related services"/>
    <s v="461"/>
    <s v="Other computer related services, including facilities management"/>
    <n v="15055"/>
    <s v="Industry Use"/>
    <n v="2.6851537000000002E-2"/>
    <x v="16"/>
    <x v="16"/>
    <x v="16"/>
    <x v="16"/>
  </r>
  <r>
    <s v="465"/>
    <s v="Advertising, public relations, and related services"/>
    <s v="462"/>
    <s v="Management consulting services"/>
    <n v="15055"/>
    <s v="Industry Use"/>
    <n v="3.5954245000000003E-2"/>
    <x v="16"/>
    <x v="16"/>
    <x v="16"/>
    <x v="16"/>
  </r>
  <r>
    <s v="465"/>
    <s v="Advertising, public relations, and related services"/>
    <s v="463"/>
    <s v="Environmental and other technical consulting services"/>
    <n v="15055"/>
    <s v="Industry Use"/>
    <n v="6.1131609999999998E-3"/>
    <x v="16"/>
    <x v="16"/>
    <x v="16"/>
    <x v="16"/>
  </r>
  <r>
    <s v="465"/>
    <s v="Advertising, public relations, and related services"/>
    <s v="464"/>
    <s v="Scientific research and development services"/>
    <n v="15055"/>
    <s v="Industry Use"/>
    <n v="3.3267700000000003E-4"/>
    <x v="16"/>
    <x v="16"/>
    <x v="16"/>
    <x v="16"/>
  </r>
  <r>
    <s v="465"/>
    <s v="Advertising, public relations, and related services"/>
    <s v="465"/>
    <s v="Advertising, public relations, and related services"/>
    <n v="15055"/>
    <s v="Industry Use"/>
    <n v="8.9623472999999995E-2"/>
    <x v="16"/>
    <x v="16"/>
    <x v="16"/>
    <x v="16"/>
  </r>
  <r>
    <s v="465"/>
    <s v="Advertising, public relations, and related services"/>
    <s v="466"/>
    <s v="Photographic services"/>
    <n v="15055"/>
    <s v="Industry Use"/>
    <n v="0.254268828"/>
    <x v="16"/>
    <x v="16"/>
    <x v="16"/>
    <x v="16"/>
  </r>
  <r>
    <s v="465"/>
    <s v="Advertising, public relations, and related services"/>
    <s v="468"/>
    <s v="Marketing research and all other miscellaneous professional, scientific, and technical services"/>
    <n v="15055"/>
    <s v="Industry Use"/>
    <n v="0.131753128"/>
    <x v="16"/>
    <x v="16"/>
    <x v="16"/>
    <x v="16"/>
  </r>
  <r>
    <s v="465"/>
    <s v="Advertising, public relations, and related services"/>
    <s v="469"/>
    <s v="Management of companies and enterprises"/>
    <n v="15055"/>
    <s v="Industry Use"/>
    <n v="0.13088949799999999"/>
    <x v="17"/>
    <x v="17"/>
    <x v="16"/>
    <x v="16"/>
  </r>
  <r>
    <s v="465"/>
    <s v="Advertising, public relations, and related services"/>
    <s v="470"/>
    <s v="Office administrative services"/>
    <n v="15055"/>
    <s v="Industry Use"/>
    <n v="4.7766529000000002E-2"/>
    <x v="17"/>
    <x v="17"/>
    <x v="16"/>
    <x v="16"/>
  </r>
  <r>
    <s v="465"/>
    <s v="Advertising, public relations, and related services"/>
    <s v="471"/>
    <s v="Facilities support services"/>
    <n v="15055"/>
    <s v="Industry Use"/>
    <n v="6.5027210000000004E-3"/>
    <x v="17"/>
    <x v="17"/>
    <x v="16"/>
    <x v="16"/>
  </r>
  <r>
    <s v="465"/>
    <s v="Advertising, public relations, and related services"/>
    <s v="472"/>
    <s v="Employment services"/>
    <n v="15055"/>
    <s v="Industry Use"/>
    <n v="0.25611407600000002"/>
    <x v="17"/>
    <x v="17"/>
    <x v="16"/>
    <x v="16"/>
  </r>
  <r>
    <s v="465"/>
    <s v="Advertising, public relations, and related services"/>
    <s v="473"/>
    <s v="Business support services"/>
    <n v="15055"/>
    <s v="Industry Use"/>
    <n v="2.2716410999999999E-2"/>
    <x v="17"/>
    <x v="17"/>
    <x v="16"/>
    <x v="16"/>
  </r>
  <r>
    <s v="465"/>
    <s v="Advertising, public relations, and related services"/>
    <s v="474"/>
    <s v="Travel arrangement and reservation services"/>
    <n v="15055"/>
    <s v="Industry Use"/>
    <n v="2.9318079E-2"/>
    <x v="17"/>
    <x v="17"/>
    <x v="16"/>
    <x v="16"/>
  </r>
  <r>
    <s v="465"/>
    <s v="Advertising, public relations, and related services"/>
    <s v="475"/>
    <s v="Investigation and security services"/>
    <n v="15055"/>
    <s v="Industry Use"/>
    <n v="5.0913859999999998E-3"/>
    <x v="17"/>
    <x v="17"/>
    <x v="16"/>
    <x v="16"/>
  </r>
  <r>
    <s v="465"/>
    <s v="Advertising, public relations, and related services"/>
    <s v="476"/>
    <s v="Services to buildings"/>
    <n v="15055"/>
    <s v="Industry Use"/>
    <n v="3.3628534000000002E-2"/>
    <x v="17"/>
    <x v="17"/>
    <x v="16"/>
    <x v="16"/>
  </r>
  <r>
    <s v="465"/>
    <s v="Advertising, public relations, and related services"/>
    <s v="477"/>
    <s v="Landscape and horticultural services"/>
    <n v="15055"/>
    <s v="Industry Use"/>
    <n v="1.6698741999999999E-2"/>
    <x v="17"/>
    <x v="17"/>
    <x v="16"/>
    <x v="16"/>
  </r>
  <r>
    <s v="465"/>
    <s v="Advertising, public relations, and related services"/>
    <s v="478"/>
    <s v="Other support services"/>
    <n v="15055"/>
    <s v="Industry Use"/>
    <n v="1.0426451999999999E-2"/>
    <x v="17"/>
    <x v="17"/>
    <x v="16"/>
    <x v="16"/>
  </r>
  <r>
    <s v="465"/>
    <s v="Advertising, public relations, and related services"/>
    <s v="479"/>
    <s v="Waste management and remediation services"/>
    <n v="15055"/>
    <s v="Industry Use"/>
    <n v="8.4068140000000003E-3"/>
    <x v="17"/>
    <x v="17"/>
    <x v="16"/>
    <x v="16"/>
  </r>
  <r>
    <s v="465"/>
    <s v="Advertising, public relations, and related services"/>
    <s v="496"/>
    <s v="Performing arts companies"/>
    <n v="15055"/>
    <s v="Industry Use"/>
    <n v="2.6573309E-2"/>
    <x v="19"/>
    <x v="19"/>
    <x v="16"/>
    <x v="16"/>
  </r>
  <r>
    <s v="465"/>
    <s v="Advertising, public relations, and related services"/>
    <s v="497"/>
    <s v="Commercial Sports Except Racing"/>
    <n v="15055"/>
    <s v="Industry Use"/>
    <n v="3.737439E-3"/>
    <x v="19"/>
    <x v="19"/>
    <x v="16"/>
    <x v="16"/>
  </r>
  <r>
    <s v="465"/>
    <s v="Advertising, public relations, and related services"/>
    <s v="498"/>
    <s v="Racing and Track Operation"/>
    <n v="15055"/>
    <s v="Industry Use"/>
    <n v="3.0899999999999999E-5"/>
    <x v="19"/>
    <x v="19"/>
    <x v="16"/>
    <x v="16"/>
  </r>
  <r>
    <s v="465"/>
    <s v="Advertising, public relations, and related services"/>
    <s v="499"/>
    <s v="Independent artists, writers, and performers"/>
    <n v="15055"/>
    <s v="Industry Use"/>
    <n v="5.0250570000000003E-3"/>
    <x v="19"/>
    <x v="19"/>
    <x v="16"/>
    <x v="16"/>
  </r>
  <r>
    <s v="465"/>
    <s v="Advertising, public relations, and related services"/>
    <s v="500"/>
    <s v="Promoters of performing arts and sports and agents for public figures"/>
    <n v="15055"/>
    <s v="Industry Use"/>
    <n v="2.9846154999999999E-2"/>
    <x v="19"/>
    <x v="19"/>
    <x v="16"/>
    <x v="16"/>
  </r>
  <r>
    <s v="465"/>
    <s v="Advertising, public relations, and related services"/>
    <s v="501"/>
    <s v="Museums, historical sites, zoos, and parks"/>
    <n v="15055"/>
    <s v="Industry Use"/>
    <n v="6.2299999999999996E-6"/>
    <x v="19"/>
    <x v="19"/>
    <x v="16"/>
    <x v="16"/>
  </r>
  <r>
    <s v="465"/>
    <s v="Advertising, public relations, and related services"/>
    <s v="504"/>
    <s v="Other amusement and recreation industries"/>
    <n v="15055"/>
    <s v="Industry Use"/>
    <n v="3.6651570000000001E-3"/>
    <x v="19"/>
    <x v="19"/>
    <x v="16"/>
    <x v="16"/>
  </r>
  <r>
    <s v="465"/>
    <s v="Advertising, public relations, and related services"/>
    <s v="505"/>
    <s v="Fitness and recreational sports centers"/>
    <n v="15055"/>
    <s v="Industry Use"/>
    <n v="1.5353599999999999E-3"/>
    <x v="19"/>
    <x v="19"/>
    <x v="16"/>
    <x v="16"/>
  </r>
  <r>
    <s v="465"/>
    <s v="Advertising, public relations, and related services"/>
    <s v="507"/>
    <s v="Hotels and motels, including casino hotels"/>
    <n v="15055"/>
    <s v="Industry Use"/>
    <n v="5.4400000000000001E-5"/>
    <x v="20"/>
    <x v="20"/>
    <x v="16"/>
    <x v="16"/>
  </r>
  <r>
    <s v="465"/>
    <s v="Advertising, public relations, and related services"/>
    <s v="508"/>
    <s v="Other accommodations"/>
    <n v="15055"/>
    <s v="Industry Use"/>
    <n v="7.4200000000000001E-6"/>
    <x v="20"/>
    <x v="20"/>
    <x v="16"/>
    <x v="16"/>
  </r>
  <r>
    <s v="465"/>
    <s v="Advertising, public relations, and related services"/>
    <s v="509"/>
    <s v="Full-service restaurants"/>
    <n v="15055"/>
    <s v="Industry Use"/>
    <n v="6.2941427999999994E-2"/>
    <x v="20"/>
    <x v="20"/>
    <x v="16"/>
    <x v="16"/>
  </r>
  <r>
    <s v="465"/>
    <s v="Advertising, public relations, and related services"/>
    <s v="510"/>
    <s v="Limited-service restaurants"/>
    <n v="15055"/>
    <s v="Industry Use"/>
    <n v="2.7692054000000001E-2"/>
    <x v="20"/>
    <x v="20"/>
    <x v="16"/>
    <x v="16"/>
  </r>
  <r>
    <s v="465"/>
    <s v="Advertising, public relations, and related services"/>
    <s v="511"/>
    <s v="All other food and drinking places"/>
    <n v="15055"/>
    <s v="Industry Use"/>
    <n v="6.9759418000000004E-2"/>
    <x v="20"/>
    <x v="20"/>
    <x v="16"/>
    <x v="16"/>
  </r>
  <r>
    <s v="465"/>
    <s v="Advertising, public relations, and related services"/>
    <s v="512"/>
    <s v="Automotive repair and maintenance, except car washes"/>
    <n v="15055"/>
    <s v="Industry Use"/>
    <n v="2.2140918999999998E-2"/>
    <x v="21"/>
    <x v="21"/>
    <x v="16"/>
    <x v="16"/>
  </r>
  <r>
    <s v="465"/>
    <s v="Advertising, public relations, and related services"/>
    <s v="513"/>
    <s v="Car washes"/>
    <n v="15055"/>
    <s v="Industry Use"/>
    <n v="8.5019989999999997E-3"/>
    <x v="21"/>
    <x v="21"/>
    <x v="16"/>
    <x v="16"/>
  </r>
  <r>
    <s v="465"/>
    <s v="Advertising, public relations, and related services"/>
    <s v="514"/>
    <s v="Electronic and precision equipment repair and maintenance"/>
    <n v="15055"/>
    <s v="Industry Use"/>
    <n v="1.1560129000000001E-2"/>
    <x v="21"/>
    <x v="21"/>
    <x v="16"/>
    <x v="16"/>
  </r>
  <r>
    <s v="465"/>
    <s v="Advertising, public relations, and related services"/>
    <s v="515"/>
    <s v="Commercial and industrial machinery and equipment repair and maintenance"/>
    <n v="15055"/>
    <s v="Industry Use"/>
    <n v="3.1234413999999999E-2"/>
    <x v="21"/>
    <x v="21"/>
    <x v="16"/>
    <x v="16"/>
  </r>
  <r>
    <s v="465"/>
    <s v="Advertising, public relations, and related services"/>
    <s v="516"/>
    <s v="Personal and household goods repair and maintenance"/>
    <n v="15055"/>
    <s v="Industry Use"/>
    <n v="1.0238886000000001E-2"/>
    <x v="21"/>
    <x v="21"/>
    <x v="16"/>
    <x v="16"/>
  </r>
  <r>
    <s v="465"/>
    <s v="Advertising, public relations, and related services"/>
    <s v="519"/>
    <s v="Dry-cleaning and laundry services"/>
    <n v="15055"/>
    <s v="Industry Use"/>
    <n v="1.806039E-3"/>
    <x v="21"/>
    <x v="21"/>
    <x v="16"/>
    <x v="16"/>
  </r>
  <r>
    <s v="465"/>
    <s v="Advertising, public relations, and related services"/>
    <s v="520"/>
    <s v="Other personal services"/>
    <n v="15055"/>
    <s v="Industry Use"/>
    <n v="2.9307341000000001E-2"/>
    <x v="21"/>
    <x v="21"/>
    <x v="16"/>
    <x v="16"/>
  </r>
  <r>
    <s v="465"/>
    <s v="Advertising, public relations, and related services"/>
    <s v="523"/>
    <s v="Business and professional associations"/>
    <n v="15055"/>
    <s v="Industry Use"/>
    <n v="2.6702039999999998E-3"/>
    <x v="21"/>
    <x v="21"/>
    <x v="16"/>
    <x v="16"/>
  </r>
  <r>
    <s v="465"/>
    <s v="Advertising, public relations, and related services"/>
    <s v="526"/>
    <s v="Postal service"/>
    <n v="15055"/>
    <s v="Industry Use"/>
    <n v="3.7539151E-2"/>
    <x v="22"/>
    <x v="22"/>
    <x v="16"/>
    <x v="16"/>
  </r>
  <r>
    <s v="465"/>
    <s v="Advertising, public relations, and related services"/>
    <s v="528"/>
    <s v="Other federal government enterprises"/>
    <n v="15055"/>
    <s v="Industry Use"/>
    <n v="3.46E-7"/>
    <x v="22"/>
    <x v="22"/>
    <x v="16"/>
    <x v="16"/>
  </r>
  <r>
    <s v="465"/>
    <s v="Advertising, public relations, and related services"/>
    <s v="532"/>
    <s v="Local government passenger transit"/>
    <n v="15055"/>
    <s v="Industry Use"/>
    <n v="4.3974740000000002E-3"/>
    <x v="22"/>
    <x v="22"/>
    <x v="16"/>
    <x v="16"/>
  </r>
  <r>
    <s v="465"/>
    <s v="Advertising, public relations, and related services"/>
    <s v="533"/>
    <s v="Local government electric utilities"/>
    <n v="15055"/>
    <s v="Industry Use"/>
    <n v="2.2217320000000001E-3"/>
    <x v="22"/>
    <x v="22"/>
    <x v="16"/>
    <x v="16"/>
  </r>
  <r>
    <s v="465"/>
    <s v="Advertising, public relations, and related services"/>
    <s v="5001"/>
    <s v="Employee Compensation"/>
    <n v="15053"/>
    <s v="Factor Receipts"/>
    <n v="4.7654495240000001"/>
    <x v="23"/>
    <x v="23"/>
    <x v="16"/>
    <x v="16"/>
  </r>
  <r>
    <s v="465"/>
    <s v="Advertising, public relations, and related services"/>
    <s v="6001"/>
    <s v="Proprietor Income"/>
    <n v="15053"/>
    <s v="Factor Receipts"/>
    <n v="0.96209275699999997"/>
    <x v="24"/>
    <x v="24"/>
    <x v="16"/>
    <x v="16"/>
  </r>
  <r>
    <s v="465"/>
    <s v="Advertising, public relations, and related services"/>
    <s v="7001"/>
    <s v="Other Property Type Income"/>
    <n v="15053"/>
    <s v="Factor Receipts"/>
    <n v="2.0809876919999999"/>
    <x v="25"/>
    <x v="25"/>
    <x v="16"/>
    <x v="16"/>
  </r>
  <r>
    <s v="465"/>
    <s v="Advertising, public relations, and related services"/>
    <s v="8001"/>
    <s v="Taxes on Production and Imports"/>
    <n v="15053"/>
    <s v="Factor Receipts"/>
    <n v="0.5543226"/>
    <x v="26"/>
    <x v="26"/>
    <x v="16"/>
    <x v="16"/>
  </r>
  <r>
    <s v="465"/>
    <s v="Advertising, public relations, and related services"/>
    <s v="11001"/>
    <s v="Federal Government NonDefense"/>
    <n v="15055"/>
    <s v="Industry Use"/>
    <n v="1.3799999999999999E-6"/>
    <x v="27"/>
    <x v="27"/>
    <x v="16"/>
    <x v="16"/>
  </r>
  <r>
    <s v="465"/>
    <s v="Advertising, public relations, and related services"/>
    <s v="12001"/>
    <s v="State/Local Govt NonEducation"/>
    <n v="15055"/>
    <s v="Industry Use"/>
    <n v="3.764005E-3"/>
    <x v="27"/>
    <x v="27"/>
    <x v="16"/>
    <x v="16"/>
  </r>
  <r>
    <s v="465"/>
    <s v="Advertising, public relations, and related services"/>
    <s v="14002"/>
    <s v="Inventory Additions/Deletions"/>
    <n v="15055"/>
    <s v="Industry Use"/>
    <n v="7.2899999999999997E-5"/>
    <x v="27"/>
    <x v="27"/>
    <x v="16"/>
    <x v="16"/>
  </r>
  <r>
    <s v="465"/>
    <s v="Advertising, public relations, and related services"/>
    <s v="25001"/>
    <s v="Foreign Trade"/>
    <n v="15056"/>
    <s v="Industry Trade"/>
    <n v="0.44968959800000002"/>
    <x v="28"/>
    <x v="28"/>
    <x v="16"/>
    <x v="16"/>
  </r>
  <r>
    <s v="465"/>
    <s v="Advertising, public relations, and related services"/>
    <s v="28001"/>
    <s v="Domestic Trade"/>
    <n v="15056"/>
    <s v="Industry Trade"/>
    <n v="4.8505291789999996"/>
    <x v="29"/>
    <x v="29"/>
    <x v="16"/>
    <x v="16"/>
  </r>
  <r>
    <s v="466"/>
    <s v="Photographic services"/>
    <s v="1"/>
    <s v="Oilseed farming"/>
    <n v="15055"/>
    <s v="Industry Use"/>
    <n v="1.55E-6"/>
    <x v="0"/>
    <x v="0"/>
    <x v="16"/>
    <x v="16"/>
  </r>
  <r>
    <s v="466"/>
    <s v="Photographic services"/>
    <s v="2"/>
    <s v="Grain farming"/>
    <n v="15055"/>
    <s v="Industry Use"/>
    <n v="8.1200000000000002E-6"/>
    <x v="0"/>
    <x v="0"/>
    <x v="16"/>
    <x v="16"/>
  </r>
  <r>
    <s v="466"/>
    <s v="Photographic services"/>
    <s v="3"/>
    <s v="Vegetable and melon farming"/>
    <n v="15055"/>
    <s v="Industry Use"/>
    <n v="2.1299999999999999E-8"/>
    <x v="1"/>
    <x v="1"/>
    <x v="16"/>
    <x v="16"/>
  </r>
  <r>
    <s v="466"/>
    <s v="Photographic services"/>
    <s v="4"/>
    <s v="Fruit farming"/>
    <n v="15055"/>
    <s v="Industry Use"/>
    <n v="2.33E-8"/>
    <x v="1"/>
    <x v="1"/>
    <x v="16"/>
    <x v="16"/>
  </r>
  <r>
    <s v="466"/>
    <s v="Photographic services"/>
    <s v="5"/>
    <s v="Tree nut farming"/>
    <n v="15055"/>
    <s v="Industry Use"/>
    <n v="6.6299999999999996E-9"/>
    <x v="1"/>
    <x v="1"/>
    <x v="16"/>
    <x v="16"/>
  </r>
  <r>
    <s v="466"/>
    <s v="Photographic services"/>
    <s v="6"/>
    <s v="Greenhouse, nursery, and floriculture production"/>
    <n v="15055"/>
    <s v="Industry Use"/>
    <n v="1.31E-8"/>
    <x v="1"/>
    <x v="1"/>
    <x v="16"/>
    <x v="16"/>
  </r>
  <r>
    <s v="466"/>
    <s v="Photographic services"/>
    <s v="10"/>
    <s v="All other crop farming"/>
    <n v="15055"/>
    <s v="Industry Use"/>
    <n v="5.6300000000000001E-8"/>
    <x v="0"/>
    <x v="0"/>
    <x v="16"/>
    <x v="16"/>
  </r>
  <r>
    <s v="466"/>
    <s v="Photographic services"/>
    <s v="11"/>
    <s v="Beef cattle ranching and farming, including feedlots and dual-purpose ranching and farming"/>
    <n v="15055"/>
    <s v="Industry Use"/>
    <n v="1.19E-5"/>
    <x v="2"/>
    <x v="2"/>
    <x v="16"/>
    <x v="16"/>
  </r>
  <r>
    <s v="466"/>
    <s v="Photographic services"/>
    <s v="12"/>
    <s v="Dairy cattle and milk production"/>
    <n v="15055"/>
    <s v="Industry Use"/>
    <n v="1.08E-5"/>
    <x v="2"/>
    <x v="2"/>
    <x v="16"/>
    <x v="16"/>
  </r>
  <r>
    <s v="466"/>
    <s v="Photographic services"/>
    <s v="13"/>
    <s v="Poultry and egg production"/>
    <n v="15055"/>
    <s v="Industry Use"/>
    <n v="1.73E-7"/>
    <x v="2"/>
    <x v="2"/>
    <x v="16"/>
    <x v="16"/>
  </r>
  <r>
    <s v="466"/>
    <s v="Photographic services"/>
    <s v="14"/>
    <s v="Animal production, except cattle and poultry and eggs"/>
    <n v="15055"/>
    <s v="Industry Use"/>
    <n v="3.5300000000000001E-6"/>
    <x v="2"/>
    <x v="2"/>
    <x v="16"/>
    <x v="16"/>
  </r>
  <r>
    <s v="466"/>
    <s v="Photographic services"/>
    <s v="20"/>
    <s v="Oil and gas extraction"/>
    <n v="15055"/>
    <s v="Industry Use"/>
    <n v="3.9400000000000004E-6"/>
    <x v="4"/>
    <x v="4"/>
    <x v="16"/>
    <x v="16"/>
  </r>
  <r>
    <s v="466"/>
    <s v="Photographic services"/>
    <s v="36"/>
    <s v="Support activities for oil and gas operations"/>
    <n v="15055"/>
    <s v="Industry Use"/>
    <n v="1.01E-10"/>
    <x v="4"/>
    <x v="4"/>
    <x v="16"/>
    <x v="16"/>
  </r>
  <r>
    <s v="466"/>
    <s v="Photographic services"/>
    <s v="47"/>
    <s v="Electric power transmission and distribution"/>
    <n v="15055"/>
    <s v="Industry Use"/>
    <n v="8.9824329999999997E-3"/>
    <x v="5"/>
    <x v="5"/>
    <x v="16"/>
    <x v="16"/>
  </r>
  <r>
    <s v="466"/>
    <s v="Photographic services"/>
    <s v="48"/>
    <s v="Natural gas distribution"/>
    <n v="15055"/>
    <s v="Industry Use"/>
    <n v="1.1125599999999999E-4"/>
    <x v="5"/>
    <x v="5"/>
    <x v="16"/>
    <x v="16"/>
  </r>
  <r>
    <s v="466"/>
    <s v="Photographic services"/>
    <s v="49"/>
    <s v="Water, sewage and other systems"/>
    <n v="15055"/>
    <s v="Industry Use"/>
    <n v="1.1399999999999999E-5"/>
    <x v="5"/>
    <x v="5"/>
    <x v="16"/>
    <x v="16"/>
  </r>
  <r>
    <s v="466"/>
    <s v="Photographic services"/>
    <s v="60"/>
    <s v="Maintenance and repair construction of nonresidential structures"/>
    <n v="15055"/>
    <s v="Industry Use"/>
    <n v="1.5201800000000001E-3"/>
    <x v="6"/>
    <x v="6"/>
    <x v="16"/>
    <x v="16"/>
  </r>
  <r>
    <s v="466"/>
    <s v="Photographic services"/>
    <s v="108"/>
    <s v="Distilleries"/>
    <n v="15055"/>
    <s v="Industry Use"/>
    <n v="2.5499999999999999E-11"/>
    <x v="7"/>
    <x v="7"/>
    <x v="16"/>
    <x v="16"/>
  </r>
  <r>
    <s v="466"/>
    <s v="Photographic services"/>
    <s v="115"/>
    <s v="Textile and fabric finishing mills"/>
    <n v="15055"/>
    <s v="Industry Use"/>
    <n v="5.0999999999999998E-11"/>
    <x v="8"/>
    <x v="8"/>
    <x v="16"/>
    <x v="16"/>
  </r>
  <r>
    <s v="466"/>
    <s v="Photographic services"/>
    <s v="119"/>
    <s v="Textile bag and canvas mills"/>
    <n v="15055"/>
    <s v="Industry Use"/>
    <n v="3.6800000000000001E-9"/>
    <x v="8"/>
    <x v="8"/>
    <x v="16"/>
    <x v="16"/>
  </r>
  <r>
    <s v="466"/>
    <s v="Photographic services"/>
    <s v="121"/>
    <s v="Other textile product mills"/>
    <n v="15055"/>
    <s v="Industry Use"/>
    <n v="1.6699999999999999E-5"/>
    <x v="8"/>
    <x v="8"/>
    <x v="16"/>
    <x v="16"/>
  </r>
  <r>
    <s v="466"/>
    <s v="Photographic services"/>
    <s v="132"/>
    <s v="Sawmills"/>
    <n v="15055"/>
    <s v="Industry Use"/>
    <n v="8.9500000000000007E-6"/>
    <x v="8"/>
    <x v="8"/>
    <x v="16"/>
    <x v="16"/>
  </r>
  <r>
    <s v="466"/>
    <s v="Photographic services"/>
    <s v="137"/>
    <s v="Wood windows and door manufacturing"/>
    <n v="15055"/>
    <s v="Industry Use"/>
    <n v="7.1699999999999997E-7"/>
    <x v="8"/>
    <x v="8"/>
    <x v="16"/>
    <x v="16"/>
  </r>
  <r>
    <s v="466"/>
    <s v="Photographic services"/>
    <s v="140"/>
    <s v="Wood container and pallet manufacturing"/>
    <n v="15055"/>
    <s v="Industry Use"/>
    <n v="8.8239500000000001E-4"/>
    <x v="8"/>
    <x v="8"/>
    <x v="16"/>
    <x v="16"/>
  </r>
  <r>
    <s v="466"/>
    <s v="Photographic services"/>
    <s v="143"/>
    <s v="All other miscellaneous wood product manufacturing"/>
    <n v="15055"/>
    <s v="Industry Use"/>
    <n v="2.1699999999999999E-5"/>
    <x v="8"/>
    <x v="8"/>
    <x v="16"/>
    <x v="16"/>
  </r>
  <r>
    <s v="466"/>
    <s v="Photographic services"/>
    <s v="147"/>
    <s v="Paperboard container manufacturing"/>
    <n v="15055"/>
    <s v="Industry Use"/>
    <n v="1.9274800000000001E-3"/>
    <x v="8"/>
    <x v="8"/>
    <x v="16"/>
    <x v="16"/>
  </r>
  <r>
    <s v="466"/>
    <s v="Photographic services"/>
    <s v="152"/>
    <s v="Printing"/>
    <n v="15055"/>
    <s v="Industry Use"/>
    <n v="2.0033300000000002E-3"/>
    <x v="8"/>
    <x v="8"/>
    <x v="16"/>
    <x v="16"/>
  </r>
  <r>
    <s v="466"/>
    <s v="Photographic services"/>
    <s v="163"/>
    <s v="Other basic organic chemical manufacturing"/>
    <n v="15055"/>
    <s v="Industry Use"/>
    <n v="8.2099999999999995E-7"/>
    <x v="8"/>
    <x v="8"/>
    <x v="16"/>
    <x v="16"/>
  </r>
  <r>
    <s v="466"/>
    <s v="Photographic services"/>
    <s v="175"/>
    <s v="Paint and coating manufacturing"/>
    <n v="15055"/>
    <s v="Industry Use"/>
    <n v="2.4200000000000002E-7"/>
    <x v="8"/>
    <x v="8"/>
    <x v="16"/>
    <x v="16"/>
  </r>
  <r>
    <s v="466"/>
    <s v="Photographic services"/>
    <s v="177"/>
    <s v="Soap and other detergent manufacturing"/>
    <n v="15055"/>
    <s v="Industry Use"/>
    <n v="2.6500000000000002E-9"/>
    <x v="8"/>
    <x v="8"/>
    <x v="16"/>
    <x v="16"/>
  </r>
  <r>
    <s v="466"/>
    <s v="Photographic services"/>
    <s v="190"/>
    <s v="Polystyrene foam product manufacturing"/>
    <n v="15055"/>
    <s v="Industry Use"/>
    <n v="4.4800000000000003E-6"/>
    <x v="8"/>
    <x v="8"/>
    <x v="16"/>
    <x v="16"/>
  </r>
  <r>
    <s v="466"/>
    <s v="Photographic services"/>
    <s v="191"/>
    <s v="Urethane and other foam product (except polystyrene) manufacturing"/>
    <n v="15055"/>
    <s v="Industry Use"/>
    <n v="1.1999999999999999E-6"/>
    <x v="8"/>
    <x v="8"/>
    <x v="16"/>
    <x v="16"/>
  </r>
  <r>
    <s v="466"/>
    <s v="Photographic services"/>
    <s v="192"/>
    <s v="Plastics bottle manufacturing"/>
    <n v="15055"/>
    <s v="Industry Use"/>
    <n v="1.8099999999999999E-5"/>
    <x v="8"/>
    <x v="8"/>
    <x v="16"/>
    <x v="16"/>
  </r>
  <r>
    <s v="466"/>
    <s v="Photographic services"/>
    <s v="195"/>
    <s v="Rubber and plastics hoses and belting manufacturing"/>
    <n v="15055"/>
    <s v="Industry Use"/>
    <n v="6.3100000000000003E-8"/>
    <x v="8"/>
    <x v="8"/>
    <x v="16"/>
    <x v="16"/>
  </r>
  <r>
    <s v="466"/>
    <s v="Photographic services"/>
    <s v="197"/>
    <s v="Pottery, ceramics, and plumbing fixture manufacturing"/>
    <n v="15055"/>
    <s v="Industry Use"/>
    <n v="1.5799999999999999E-8"/>
    <x v="8"/>
    <x v="8"/>
    <x v="16"/>
    <x v="16"/>
  </r>
  <r>
    <s v="466"/>
    <s v="Photographic services"/>
    <s v="211"/>
    <s v="Cut stone and stone product manufacturing"/>
    <n v="15055"/>
    <s v="Industry Use"/>
    <n v="9.3700000000000005E-9"/>
    <x v="8"/>
    <x v="8"/>
    <x v="16"/>
    <x v="16"/>
  </r>
  <r>
    <s v="466"/>
    <s v="Photographic services"/>
    <s v="217"/>
    <s v="Rolled steel shape manufacturing"/>
    <n v="15055"/>
    <s v="Industry Use"/>
    <n v="5.6599999999999997E-8"/>
    <x v="8"/>
    <x v="8"/>
    <x v="16"/>
    <x v="16"/>
  </r>
  <r>
    <s v="466"/>
    <s v="Photographic services"/>
    <s v="227"/>
    <s v="Ferrous metal foundries"/>
    <n v="15055"/>
    <s v="Industry Use"/>
    <n v="4.2799999999999999E-8"/>
    <x v="8"/>
    <x v="8"/>
    <x v="16"/>
    <x v="16"/>
  </r>
  <r>
    <s v="466"/>
    <s v="Photographic services"/>
    <s v="228"/>
    <s v="Nonferrous metal foundries"/>
    <n v="15055"/>
    <s v="Industry Use"/>
    <n v="4.2499999999999997E-8"/>
    <x v="8"/>
    <x v="8"/>
    <x v="16"/>
    <x v="16"/>
  </r>
  <r>
    <s v="466"/>
    <s v="Photographic services"/>
    <s v="230"/>
    <s v="Crown and closure manufacturing and metal stamping"/>
    <n v="15055"/>
    <s v="Industry Use"/>
    <n v="5.3499999999999996E-7"/>
    <x v="8"/>
    <x v="8"/>
    <x v="16"/>
    <x v="16"/>
  </r>
  <r>
    <s v="466"/>
    <s v="Photographic services"/>
    <s v="234"/>
    <s v="Handtool manufacturing"/>
    <n v="15055"/>
    <s v="Industry Use"/>
    <n v="8.9899999999999999E-7"/>
    <x v="8"/>
    <x v="8"/>
    <x v="16"/>
    <x v="16"/>
  </r>
  <r>
    <s v="466"/>
    <s v="Photographic services"/>
    <s v="236"/>
    <s v="Fabricated structural metal manufacturing"/>
    <n v="15055"/>
    <s v="Industry Use"/>
    <n v="8.7800000000000005E-8"/>
    <x v="8"/>
    <x v="8"/>
    <x v="16"/>
    <x v="16"/>
  </r>
  <r>
    <s v="466"/>
    <s v="Photographic services"/>
    <s v="238"/>
    <s v="Metal window and door manufacturing"/>
    <n v="15055"/>
    <s v="Industry Use"/>
    <n v="2.3E-6"/>
    <x v="8"/>
    <x v="8"/>
    <x v="16"/>
    <x v="16"/>
  </r>
  <r>
    <s v="466"/>
    <s v="Photographic services"/>
    <s v="239"/>
    <s v="Sheet metal work manufacturing"/>
    <n v="15055"/>
    <s v="Industry Use"/>
    <n v="1.57E-6"/>
    <x v="8"/>
    <x v="8"/>
    <x v="16"/>
    <x v="16"/>
  </r>
  <r>
    <s v="466"/>
    <s v="Photographic services"/>
    <s v="240"/>
    <s v="Ornamental and architectural metal work manufacturing"/>
    <n v="15055"/>
    <s v="Industry Use"/>
    <n v="7.7999999999999997E-8"/>
    <x v="8"/>
    <x v="8"/>
    <x v="16"/>
    <x v="16"/>
  </r>
  <r>
    <s v="466"/>
    <s v="Photographic services"/>
    <s v="242"/>
    <s v="Metal tank (heavy gauge) manufacturing"/>
    <n v="15055"/>
    <s v="Industry Use"/>
    <n v="7.7400000000000002E-7"/>
    <x v="8"/>
    <x v="8"/>
    <x v="16"/>
    <x v="16"/>
  </r>
  <r>
    <s v="466"/>
    <s v="Photographic services"/>
    <s v="244"/>
    <s v="Metal barrels, drums and pails manufacturing"/>
    <n v="15055"/>
    <s v="Industry Use"/>
    <n v="1.55E-7"/>
    <x v="8"/>
    <x v="8"/>
    <x v="16"/>
    <x v="16"/>
  </r>
  <r>
    <s v="466"/>
    <s v="Photographic services"/>
    <s v="247"/>
    <s v="Machine shops"/>
    <n v="15055"/>
    <s v="Industry Use"/>
    <n v="6.55E-6"/>
    <x v="8"/>
    <x v="8"/>
    <x v="16"/>
    <x v="16"/>
  </r>
  <r>
    <s v="466"/>
    <s v="Photographic services"/>
    <s v="248"/>
    <s v="Turned product and screw, nut, and bolt manufacturing"/>
    <n v="15055"/>
    <s v="Industry Use"/>
    <n v="2.0100000000000001E-5"/>
    <x v="8"/>
    <x v="8"/>
    <x v="16"/>
    <x v="16"/>
  </r>
  <r>
    <s v="466"/>
    <s v="Photographic services"/>
    <s v="251"/>
    <s v="Electroplating, anodizing, and coloring metal"/>
    <n v="15055"/>
    <s v="Industry Use"/>
    <n v="4.4999999999999998E-7"/>
    <x v="8"/>
    <x v="8"/>
    <x v="16"/>
    <x v="16"/>
  </r>
  <r>
    <s v="466"/>
    <s v="Photographic services"/>
    <s v="252"/>
    <s v="Valve and fittings, other than plumbing, manufacturing"/>
    <n v="15055"/>
    <s v="Industry Use"/>
    <n v="2.2600000000000001E-7"/>
    <x v="8"/>
    <x v="8"/>
    <x v="16"/>
    <x v="16"/>
  </r>
  <r>
    <s v="466"/>
    <s v="Photographic services"/>
    <s v="259"/>
    <s v="Other fabricated metal manufacturing"/>
    <n v="15055"/>
    <s v="Industry Use"/>
    <n v="1.17E-5"/>
    <x v="8"/>
    <x v="8"/>
    <x v="16"/>
    <x v="16"/>
  </r>
  <r>
    <s v="466"/>
    <s v="Photographic services"/>
    <s v="269"/>
    <s v="All other industrial machinery manufacturing"/>
    <n v="15055"/>
    <s v="Industry Use"/>
    <n v="5.7299999999999999E-9"/>
    <x v="8"/>
    <x v="8"/>
    <x v="16"/>
    <x v="16"/>
  </r>
  <r>
    <s v="466"/>
    <s v="Photographic services"/>
    <s v="275"/>
    <s v="Air conditioning, refrigeration, and warm air heating equipment manufacturing"/>
    <n v="15055"/>
    <s v="Industry Use"/>
    <n v="2.4999999999999999E-7"/>
    <x v="8"/>
    <x v="8"/>
    <x v="16"/>
    <x v="16"/>
  </r>
  <r>
    <s v="466"/>
    <s v="Photographic services"/>
    <s v="276"/>
    <s v="Industrial mold manufacturing"/>
    <n v="15055"/>
    <s v="Industry Use"/>
    <n v="7.1999999999999996E-8"/>
    <x v="8"/>
    <x v="8"/>
    <x v="16"/>
    <x v="16"/>
  </r>
  <r>
    <s v="466"/>
    <s v="Photographic services"/>
    <s v="277"/>
    <s v="Special tool, die, jig, and fixture manufacturing"/>
    <n v="15055"/>
    <s v="Industry Use"/>
    <n v="2.79E-7"/>
    <x v="8"/>
    <x v="8"/>
    <x v="16"/>
    <x v="16"/>
  </r>
  <r>
    <s v="466"/>
    <s v="Photographic services"/>
    <s v="282"/>
    <s v="Speed changer, industrial high-speed drive, and gear manufacturing"/>
    <n v="15055"/>
    <s v="Industry Use"/>
    <n v="2.04E-9"/>
    <x v="8"/>
    <x v="8"/>
    <x v="16"/>
    <x v="16"/>
  </r>
  <r>
    <s v="466"/>
    <s v="Photographic services"/>
    <s v="297"/>
    <s v="Scales, balances, and miscellaneous general purpose machinery manufacturing"/>
    <n v="15055"/>
    <s v="Industry Use"/>
    <n v="1.75E-6"/>
    <x v="8"/>
    <x v="8"/>
    <x v="16"/>
    <x v="16"/>
  </r>
  <r>
    <s v="466"/>
    <s v="Photographic services"/>
    <s v="307"/>
    <s v="Semiconductor and related device manufacturing"/>
    <n v="15055"/>
    <s v="Industry Use"/>
    <n v="4.3400000000000003E-9"/>
    <x v="8"/>
    <x v="8"/>
    <x v="16"/>
    <x v="16"/>
  </r>
  <r>
    <s v="466"/>
    <s v="Photographic services"/>
    <s v="317"/>
    <s v="Analytical laboratory instrument manufacturing"/>
    <n v="15055"/>
    <s v="Industry Use"/>
    <n v="4.1699999999999999E-6"/>
    <x v="8"/>
    <x v="8"/>
    <x v="16"/>
    <x v="16"/>
  </r>
  <r>
    <s v="466"/>
    <s v="Photographic services"/>
    <s v="323"/>
    <s v="Lighting fixture manufacturing"/>
    <n v="15055"/>
    <s v="Industry Use"/>
    <n v="9.6399999999999998E-10"/>
    <x v="8"/>
    <x v="8"/>
    <x v="16"/>
    <x v="16"/>
  </r>
  <r>
    <s v="466"/>
    <s v="Photographic services"/>
    <s v="348"/>
    <s v="Motor vehicle electrical and electronic equipment manufacturing"/>
    <n v="15055"/>
    <s v="Industry Use"/>
    <n v="4.7200000000000002E-9"/>
    <x v="8"/>
    <x v="8"/>
    <x v="16"/>
    <x v="16"/>
  </r>
  <r>
    <s v="466"/>
    <s v="Photographic services"/>
    <s v="365"/>
    <s v="Wood kitchen cabinet and countertop manufacturing"/>
    <n v="15055"/>
    <s v="Industry Use"/>
    <n v="5.4E-8"/>
    <x v="8"/>
    <x v="8"/>
    <x v="16"/>
    <x v="16"/>
  </r>
  <r>
    <s v="466"/>
    <s v="Photographic services"/>
    <s v="366"/>
    <s v="Upholstered household furniture manufacturing"/>
    <n v="15055"/>
    <s v="Industry Use"/>
    <n v="3.8899999999999998E-8"/>
    <x v="8"/>
    <x v="8"/>
    <x v="16"/>
    <x v="16"/>
  </r>
  <r>
    <s v="466"/>
    <s v="Photographic services"/>
    <s v="367"/>
    <s v="Nonupholstered wood household furniture manufacturing"/>
    <n v="15055"/>
    <s v="Industry Use"/>
    <n v="2.8900000000000001E-7"/>
    <x v="8"/>
    <x v="8"/>
    <x v="16"/>
    <x v="16"/>
  </r>
  <r>
    <s v="466"/>
    <s v="Photographic services"/>
    <s v="371"/>
    <s v="Custom architectural woodwork and millwork"/>
    <n v="15055"/>
    <s v="Industry Use"/>
    <n v="6.7999999999999995E-7"/>
    <x v="8"/>
    <x v="8"/>
    <x v="16"/>
    <x v="16"/>
  </r>
  <r>
    <s v="466"/>
    <s v="Photographic services"/>
    <s v="376"/>
    <s v="Surgical and medical instrument manufacturing"/>
    <n v="15055"/>
    <s v="Industry Use"/>
    <n v="6.8300000000000007E-5"/>
    <x v="8"/>
    <x v="8"/>
    <x v="16"/>
    <x v="16"/>
  </r>
  <r>
    <s v="466"/>
    <s v="Photographic services"/>
    <s v="381"/>
    <s v="Jewelry and silverware manufacturing"/>
    <n v="15055"/>
    <s v="Industry Use"/>
    <n v="2.9799999999999999E-8"/>
    <x v="8"/>
    <x v="8"/>
    <x v="16"/>
    <x v="16"/>
  </r>
  <r>
    <s v="466"/>
    <s v="Photographic services"/>
    <s v="382"/>
    <s v="Sporting and athletic goods manufacturing"/>
    <n v="15055"/>
    <s v="Industry Use"/>
    <n v="8.7099999999999999E-9"/>
    <x v="8"/>
    <x v="8"/>
    <x v="16"/>
    <x v="16"/>
  </r>
  <r>
    <s v="466"/>
    <s v="Photographic services"/>
    <s v="383"/>
    <s v="Doll, toy, and game manufacturing"/>
    <n v="15055"/>
    <s v="Industry Use"/>
    <n v="1.61025E-4"/>
    <x v="8"/>
    <x v="8"/>
    <x v="16"/>
    <x v="16"/>
  </r>
  <r>
    <s v="466"/>
    <s v="Photographic services"/>
    <s v="384"/>
    <s v="Office supplies (except paper) manufacturing"/>
    <n v="15055"/>
    <s v="Industry Use"/>
    <n v="5.4999999999999999E-6"/>
    <x v="8"/>
    <x v="8"/>
    <x v="16"/>
    <x v="16"/>
  </r>
  <r>
    <s v="466"/>
    <s v="Photographic services"/>
    <s v="385"/>
    <s v="Sign manufacturing"/>
    <n v="15055"/>
    <s v="Industry Use"/>
    <n v="1.6660500000000001E-4"/>
    <x v="8"/>
    <x v="8"/>
    <x v="16"/>
    <x v="16"/>
  </r>
  <r>
    <s v="466"/>
    <s v="Photographic services"/>
    <s v="393"/>
    <s v="Wholesale - Professional and commercial equipment and supplies"/>
    <n v="15055"/>
    <s v="Industry Use"/>
    <n v="0.23441299900000001"/>
    <x v="9"/>
    <x v="9"/>
    <x v="16"/>
    <x v="16"/>
  </r>
  <r>
    <s v="466"/>
    <s v="Photographic services"/>
    <s v="394"/>
    <s v="Wholesale - Household appliances and electrical and electronic goods"/>
    <n v="15055"/>
    <s v="Industry Use"/>
    <n v="4.4490210000000001E-3"/>
    <x v="9"/>
    <x v="9"/>
    <x v="16"/>
    <x v="16"/>
  </r>
  <r>
    <s v="466"/>
    <s v="Photographic services"/>
    <s v="395"/>
    <s v="Wholesale - Machinery, equipment, and supplies"/>
    <n v="15055"/>
    <s v="Industry Use"/>
    <n v="3.115657E-3"/>
    <x v="9"/>
    <x v="9"/>
    <x v="16"/>
    <x v="16"/>
  </r>
  <r>
    <s v="466"/>
    <s v="Photographic services"/>
    <s v="396"/>
    <s v="Wholesale - Other durable goods merchant wholesalers"/>
    <n v="15055"/>
    <s v="Industry Use"/>
    <n v="1.5785160000000001E-3"/>
    <x v="9"/>
    <x v="9"/>
    <x v="16"/>
    <x v="16"/>
  </r>
  <r>
    <s v="466"/>
    <s v="Photographic services"/>
    <s v="398"/>
    <s v="Wholesale - Grocery and related product wholesalers"/>
    <n v="15055"/>
    <s v="Industry Use"/>
    <n v="1.9375499999999999E-4"/>
    <x v="9"/>
    <x v="9"/>
    <x v="16"/>
    <x v="16"/>
  </r>
  <r>
    <s v="466"/>
    <s v="Photographic services"/>
    <s v="399"/>
    <s v="Wholesale - Petroleum and petroleum products"/>
    <n v="15055"/>
    <s v="Industry Use"/>
    <n v="7.24349E-4"/>
    <x v="9"/>
    <x v="9"/>
    <x v="16"/>
    <x v="16"/>
  </r>
  <r>
    <s v="466"/>
    <s v="Photographic services"/>
    <s v="400"/>
    <s v="Wholesale - Other nondurable goods merchant wholesalers"/>
    <n v="15055"/>
    <s v="Industry Use"/>
    <n v="5.6833450000000002E-3"/>
    <x v="9"/>
    <x v="9"/>
    <x v="16"/>
    <x v="16"/>
  </r>
  <r>
    <s v="466"/>
    <s v="Photographic services"/>
    <s v="401"/>
    <s v="Wholesale - Wholesale electronic markets and agents and brokers"/>
    <n v="15055"/>
    <s v="Industry Use"/>
    <n v="5.0099999999999998E-5"/>
    <x v="9"/>
    <x v="9"/>
    <x v="16"/>
    <x v="16"/>
  </r>
  <r>
    <s v="466"/>
    <s v="Photographic services"/>
    <s v="403"/>
    <s v="Retail - Furniture and home furnishings stores"/>
    <n v="15055"/>
    <s v="Industry Use"/>
    <n v="6.4852900000000001E-4"/>
    <x v="10"/>
    <x v="10"/>
    <x v="16"/>
    <x v="16"/>
  </r>
  <r>
    <s v="466"/>
    <s v="Photographic services"/>
    <s v="404"/>
    <s v="Retail - Electronics and appliance stores"/>
    <n v="15055"/>
    <s v="Industry Use"/>
    <n v="6.3319500000000003E-4"/>
    <x v="10"/>
    <x v="10"/>
    <x v="16"/>
    <x v="16"/>
  </r>
  <r>
    <s v="466"/>
    <s v="Photographic services"/>
    <s v="410"/>
    <s v="Retail - Sporting goods, hobby, musical instrument and book stores"/>
    <n v="15055"/>
    <s v="Industry Use"/>
    <n v="5.3094700000000004E-4"/>
    <x v="10"/>
    <x v="10"/>
    <x v="16"/>
    <x v="16"/>
  </r>
  <r>
    <s v="466"/>
    <s v="Photographic services"/>
    <s v="411"/>
    <s v="Retail - General merchandise stores"/>
    <n v="15055"/>
    <s v="Industry Use"/>
    <n v="1.136275E-3"/>
    <x v="10"/>
    <x v="10"/>
    <x v="16"/>
    <x v="16"/>
  </r>
  <r>
    <s v="466"/>
    <s v="Photographic services"/>
    <s v="412"/>
    <s v="Retail - Miscellaneous store retailers"/>
    <n v="15055"/>
    <s v="Industry Use"/>
    <n v="7.64907E-4"/>
    <x v="10"/>
    <x v="10"/>
    <x v="16"/>
    <x v="16"/>
  </r>
  <r>
    <s v="466"/>
    <s v="Photographic services"/>
    <s v="413"/>
    <s v="Retail - Nonstore retailers"/>
    <n v="15055"/>
    <s v="Industry Use"/>
    <n v="1.623745E-3"/>
    <x v="10"/>
    <x v="10"/>
    <x v="16"/>
    <x v="16"/>
  </r>
  <r>
    <s v="466"/>
    <s v="Photographic services"/>
    <s v="414"/>
    <s v="Air transportation"/>
    <n v="15055"/>
    <s v="Industry Use"/>
    <n v="6.7128399999999996E-4"/>
    <x v="11"/>
    <x v="11"/>
    <x v="16"/>
    <x v="16"/>
  </r>
  <r>
    <s v="466"/>
    <s v="Photographic services"/>
    <s v="415"/>
    <s v="Rail transportation"/>
    <n v="15055"/>
    <s v="Industry Use"/>
    <n v="4.9835299999999999E-4"/>
    <x v="11"/>
    <x v="11"/>
    <x v="16"/>
    <x v="16"/>
  </r>
  <r>
    <s v="466"/>
    <s v="Photographic services"/>
    <s v="416"/>
    <s v="Water transportation"/>
    <n v="15055"/>
    <s v="Industry Use"/>
    <n v="2.16E-9"/>
    <x v="11"/>
    <x v="11"/>
    <x v="16"/>
    <x v="16"/>
  </r>
  <r>
    <s v="466"/>
    <s v="Photographic services"/>
    <s v="417"/>
    <s v="Truck transportation"/>
    <n v="15055"/>
    <s v="Industry Use"/>
    <n v="8.7298250000000001E-3"/>
    <x v="11"/>
    <x v="11"/>
    <x v="16"/>
    <x v="16"/>
  </r>
  <r>
    <s v="466"/>
    <s v="Photographic services"/>
    <s v="418"/>
    <s v="Transit and ground passenger transportation"/>
    <n v="15055"/>
    <s v="Industry Use"/>
    <n v="5.4120500000000001E-4"/>
    <x v="11"/>
    <x v="11"/>
    <x v="16"/>
    <x v="16"/>
  </r>
  <r>
    <s v="466"/>
    <s v="Photographic services"/>
    <s v="420"/>
    <s v="Scenic and sightseeing transportation and support activities for transportation"/>
    <n v="15055"/>
    <s v="Industry Use"/>
    <n v="4.4128570000000001E-3"/>
    <x v="11"/>
    <x v="11"/>
    <x v="16"/>
    <x v="16"/>
  </r>
  <r>
    <s v="466"/>
    <s v="Photographic services"/>
    <s v="421"/>
    <s v="Couriers and messengers"/>
    <n v="15055"/>
    <s v="Industry Use"/>
    <n v="6.5249430000000001E-3"/>
    <x v="11"/>
    <x v="11"/>
    <x v="16"/>
    <x v="16"/>
  </r>
  <r>
    <s v="466"/>
    <s v="Photographic services"/>
    <s v="422"/>
    <s v="Warehousing and storage"/>
    <n v="15055"/>
    <s v="Industry Use"/>
    <n v="2.7648270000000001E-3"/>
    <x v="11"/>
    <x v="11"/>
    <x v="16"/>
    <x v="16"/>
  </r>
  <r>
    <s v="466"/>
    <s v="Photographic services"/>
    <s v="423"/>
    <s v="Newspaper publishers"/>
    <n v="15055"/>
    <s v="Industry Use"/>
    <n v="4.3964720000000002E-3"/>
    <x v="12"/>
    <x v="12"/>
    <x v="16"/>
    <x v="16"/>
  </r>
  <r>
    <s v="466"/>
    <s v="Photographic services"/>
    <s v="424"/>
    <s v="Periodical publishers"/>
    <n v="15055"/>
    <s v="Industry Use"/>
    <n v="4.03535E-4"/>
    <x v="12"/>
    <x v="12"/>
    <x v="16"/>
    <x v="16"/>
  </r>
  <r>
    <s v="466"/>
    <s v="Photographic services"/>
    <s v="425"/>
    <s v="Book publishers"/>
    <n v="15055"/>
    <s v="Industry Use"/>
    <n v="3.0998932E-2"/>
    <x v="12"/>
    <x v="12"/>
    <x v="16"/>
    <x v="16"/>
  </r>
  <r>
    <s v="466"/>
    <s v="Photographic services"/>
    <s v="428"/>
    <s v="Software publishers"/>
    <n v="15055"/>
    <s v="Industry Use"/>
    <n v="5.3453019999999997E-3"/>
    <x v="12"/>
    <x v="12"/>
    <x v="16"/>
    <x v="16"/>
  </r>
  <r>
    <s v="466"/>
    <s v="Photographic services"/>
    <s v="429"/>
    <s v="Motion picture and video industries"/>
    <n v="15055"/>
    <s v="Industry Use"/>
    <n v="5.2166500000000004E-4"/>
    <x v="12"/>
    <x v="12"/>
    <x v="16"/>
    <x v="16"/>
  </r>
  <r>
    <s v="466"/>
    <s v="Photographic services"/>
    <s v="431"/>
    <s v="Radio and television broadcasting"/>
    <n v="15055"/>
    <s v="Industry Use"/>
    <n v="2.8437810000000001E-3"/>
    <x v="12"/>
    <x v="12"/>
    <x v="16"/>
    <x v="16"/>
  </r>
  <r>
    <s v="466"/>
    <s v="Photographic services"/>
    <s v="432"/>
    <s v="Cable and other subscription programming"/>
    <n v="15055"/>
    <s v="Industry Use"/>
    <n v="5.5253599999999996E-4"/>
    <x v="12"/>
    <x v="12"/>
    <x v="16"/>
    <x v="16"/>
  </r>
  <r>
    <s v="466"/>
    <s v="Photographic services"/>
    <s v="433"/>
    <s v="Wired telecommunications carriers"/>
    <n v="15055"/>
    <s v="Industry Use"/>
    <n v="6.708154E-3"/>
    <x v="12"/>
    <x v="12"/>
    <x v="16"/>
    <x v="16"/>
  </r>
  <r>
    <s v="466"/>
    <s v="Photographic services"/>
    <s v="436"/>
    <s v="Data processing, hosting, and related services"/>
    <n v="15055"/>
    <s v="Industry Use"/>
    <n v="4.6359690000000002E-3"/>
    <x v="12"/>
    <x v="12"/>
    <x v="16"/>
    <x v="16"/>
  </r>
  <r>
    <s v="466"/>
    <s v="Photographic services"/>
    <s v="437"/>
    <s v="News syndicates, libraries, archives and all other information services"/>
    <n v="15055"/>
    <s v="Industry Use"/>
    <n v="7.3499999999999995E-7"/>
    <x v="12"/>
    <x v="12"/>
    <x v="16"/>
    <x v="16"/>
  </r>
  <r>
    <s v="466"/>
    <s v="Photographic services"/>
    <s v="438"/>
    <s v="Internet publishing and broadcasting and web search portals"/>
    <n v="15055"/>
    <s v="Industry Use"/>
    <n v="4.6573730000000002E-3"/>
    <x v="12"/>
    <x v="12"/>
    <x v="16"/>
    <x v="16"/>
  </r>
  <r>
    <s v="466"/>
    <s v="Photographic services"/>
    <s v="439"/>
    <s v="Nondepository credit intermediation and related activities"/>
    <n v="15055"/>
    <s v="Industry Use"/>
    <n v="1.9784059999999998E-3"/>
    <x v="13"/>
    <x v="13"/>
    <x v="16"/>
    <x v="16"/>
  </r>
  <r>
    <s v="466"/>
    <s v="Photographic services"/>
    <s v="440"/>
    <s v="Securities and commodity contracts intermediation and brokerage"/>
    <n v="15055"/>
    <s v="Industry Use"/>
    <n v="3.3989799999999999E-4"/>
    <x v="13"/>
    <x v="13"/>
    <x v="16"/>
    <x v="16"/>
  </r>
  <r>
    <s v="466"/>
    <s v="Photographic services"/>
    <s v="441"/>
    <s v="Monetary authorities and depository credit intermediation"/>
    <n v="15055"/>
    <s v="Industry Use"/>
    <n v="1.7396373E-2"/>
    <x v="13"/>
    <x v="13"/>
    <x v="16"/>
    <x v="16"/>
  </r>
  <r>
    <s v="466"/>
    <s v="Photographic services"/>
    <s v="442"/>
    <s v="Other financial investment activities"/>
    <n v="15055"/>
    <s v="Industry Use"/>
    <n v="9.9766099999999995E-4"/>
    <x v="13"/>
    <x v="13"/>
    <x v="16"/>
    <x v="16"/>
  </r>
  <r>
    <s v="466"/>
    <s v="Photographic services"/>
    <s v="443"/>
    <s v="Direct life insurance carriers"/>
    <n v="15055"/>
    <s v="Industry Use"/>
    <n v="2.12E-5"/>
    <x v="13"/>
    <x v="13"/>
    <x v="16"/>
    <x v="16"/>
  </r>
  <r>
    <s v="466"/>
    <s v="Photographic services"/>
    <s v="444"/>
    <s v="Insurance carriers, except direct life"/>
    <n v="15055"/>
    <s v="Industry Use"/>
    <n v="1.1378899999999999E-3"/>
    <x v="13"/>
    <x v="13"/>
    <x v="16"/>
    <x v="16"/>
  </r>
  <r>
    <s v="466"/>
    <s v="Photographic services"/>
    <s v="445"/>
    <s v="Insurance agencies, brokerages, and related activities"/>
    <n v="15055"/>
    <s v="Industry Use"/>
    <n v="1.2521717999999999E-2"/>
    <x v="13"/>
    <x v="13"/>
    <x v="16"/>
    <x v="16"/>
  </r>
  <r>
    <s v="466"/>
    <s v="Photographic services"/>
    <s v="447"/>
    <s v="Other real estate"/>
    <n v="15055"/>
    <s v="Industry Use"/>
    <n v="0.163367173"/>
    <x v="14"/>
    <x v="14"/>
    <x v="16"/>
    <x v="16"/>
  </r>
  <r>
    <s v="466"/>
    <s v="Photographic services"/>
    <s v="450"/>
    <s v="Automotive equipment rental and leasing"/>
    <n v="15055"/>
    <s v="Industry Use"/>
    <n v="1.882056E-3"/>
    <x v="15"/>
    <x v="15"/>
    <x v="16"/>
    <x v="16"/>
  </r>
  <r>
    <s v="466"/>
    <s v="Photographic services"/>
    <s v="451"/>
    <s v="General and consumer goods rental except video tapes and discs"/>
    <n v="15055"/>
    <s v="Industry Use"/>
    <n v="8.7790399999999999E-4"/>
    <x v="15"/>
    <x v="15"/>
    <x v="16"/>
    <x v="16"/>
  </r>
  <r>
    <s v="466"/>
    <s v="Photographic services"/>
    <s v="453"/>
    <s v="Commercial and industrial machinery and equipment rental and leasing"/>
    <n v="15055"/>
    <s v="Industry Use"/>
    <n v="3.9179669999999996E-3"/>
    <x v="15"/>
    <x v="15"/>
    <x v="16"/>
    <x v="16"/>
  </r>
  <r>
    <s v="466"/>
    <s v="Photographic services"/>
    <s v="454"/>
    <s v="Lessors of nonfinancial intangible assets"/>
    <n v="15055"/>
    <s v="Industry Use"/>
    <n v="2.17825E-4"/>
    <x v="15"/>
    <x v="15"/>
    <x v="16"/>
    <x v="16"/>
  </r>
  <r>
    <s v="466"/>
    <s v="Photographic services"/>
    <s v="455"/>
    <s v="Legal services"/>
    <n v="15055"/>
    <s v="Industry Use"/>
    <n v="4.4463230000000003E-3"/>
    <x v="16"/>
    <x v="16"/>
    <x v="16"/>
    <x v="16"/>
  </r>
  <r>
    <s v="466"/>
    <s v="Photographic services"/>
    <s v="456"/>
    <s v="Accounting, tax preparation, bookkeeping, and payroll services"/>
    <n v="15055"/>
    <s v="Industry Use"/>
    <n v="2.8216515000000001E-2"/>
    <x v="16"/>
    <x v="16"/>
    <x v="16"/>
    <x v="16"/>
  </r>
  <r>
    <s v="466"/>
    <s v="Photographic services"/>
    <s v="457"/>
    <s v="Architectural, engineering, and related services"/>
    <n v="15055"/>
    <s v="Industry Use"/>
    <n v="2.694054E-3"/>
    <x v="16"/>
    <x v="16"/>
    <x v="16"/>
    <x v="16"/>
  </r>
  <r>
    <s v="466"/>
    <s v="Photographic services"/>
    <s v="458"/>
    <s v="Specialized design services"/>
    <n v="15055"/>
    <s v="Industry Use"/>
    <n v="4.6460829999999996E-3"/>
    <x v="16"/>
    <x v="16"/>
    <x v="16"/>
    <x v="16"/>
  </r>
  <r>
    <s v="466"/>
    <s v="Photographic services"/>
    <s v="459"/>
    <s v="Custom computer programming services"/>
    <n v="15055"/>
    <s v="Industry Use"/>
    <n v="1.3704399999999999E-3"/>
    <x v="16"/>
    <x v="16"/>
    <x v="16"/>
    <x v="16"/>
  </r>
  <r>
    <s v="466"/>
    <s v="Photographic services"/>
    <s v="460"/>
    <s v="Computer systems design services"/>
    <n v="15055"/>
    <s v="Industry Use"/>
    <n v="7.2859049999999996E-3"/>
    <x v="16"/>
    <x v="16"/>
    <x v="16"/>
    <x v="16"/>
  </r>
  <r>
    <s v="466"/>
    <s v="Photographic services"/>
    <s v="461"/>
    <s v="Other computer related services, including facilities management"/>
    <n v="15055"/>
    <s v="Industry Use"/>
    <n v="4.125671E-3"/>
    <x v="16"/>
    <x v="16"/>
    <x v="16"/>
    <x v="16"/>
  </r>
  <r>
    <s v="466"/>
    <s v="Photographic services"/>
    <s v="462"/>
    <s v="Management consulting services"/>
    <n v="15055"/>
    <s v="Industry Use"/>
    <n v="4.6623050000000003E-3"/>
    <x v="16"/>
    <x v="16"/>
    <x v="16"/>
    <x v="16"/>
  </r>
  <r>
    <s v="466"/>
    <s v="Photographic services"/>
    <s v="463"/>
    <s v="Environmental and other technical consulting services"/>
    <n v="15055"/>
    <s v="Industry Use"/>
    <n v="8.6409099999999999E-4"/>
    <x v="16"/>
    <x v="16"/>
    <x v="16"/>
    <x v="16"/>
  </r>
  <r>
    <s v="466"/>
    <s v="Photographic services"/>
    <s v="464"/>
    <s v="Scientific research and development services"/>
    <n v="15055"/>
    <s v="Industry Use"/>
    <n v="5.5099999999999998E-5"/>
    <x v="16"/>
    <x v="16"/>
    <x v="16"/>
    <x v="16"/>
  </r>
  <r>
    <s v="466"/>
    <s v="Photographic services"/>
    <s v="465"/>
    <s v="Advertising, public relations, and related services"/>
    <n v="15055"/>
    <s v="Industry Use"/>
    <n v="5.3782040000000001E-3"/>
    <x v="16"/>
    <x v="16"/>
    <x v="16"/>
    <x v="16"/>
  </r>
  <r>
    <s v="466"/>
    <s v="Photographic services"/>
    <s v="466"/>
    <s v="Photographic services"/>
    <n v="15055"/>
    <s v="Industry Use"/>
    <n v="1.63134E-3"/>
    <x v="16"/>
    <x v="16"/>
    <x v="16"/>
    <x v="16"/>
  </r>
  <r>
    <s v="466"/>
    <s v="Photographic services"/>
    <s v="468"/>
    <s v="Marketing research and all other miscellaneous professional, scientific, and technical services"/>
    <n v="15055"/>
    <s v="Industry Use"/>
    <n v="4.9007269999999997E-3"/>
    <x v="16"/>
    <x v="16"/>
    <x v="16"/>
    <x v="16"/>
  </r>
  <r>
    <s v="466"/>
    <s v="Photographic services"/>
    <s v="469"/>
    <s v="Management of companies and enterprises"/>
    <n v="15055"/>
    <s v="Industry Use"/>
    <n v="1.5442854000000001E-2"/>
    <x v="17"/>
    <x v="17"/>
    <x v="16"/>
    <x v="16"/>
  </r>
  <r>
    <s v="466"/>
    <s v="Photographic services"/>
    <s v="470"/>
    <s v="Office administrative services"/>
    <n v="15055"/>
    <s v="Industry Use"/>
    <n v="8.3013380000000001E-3"/>
    <x v="17"/>
    <x v="17"/>
    <x v="16"/>
    <x v="16"/>
  </r>
  <r>
    <s v="466"/>
    <s v="Photographic services"/>
    <s v="471"/>
    <s v="Facilities support services"/>
    <n v="15055"/>
    <s v="Industry Use"/>
    <n v="1.8523470000000001E-3"/>
    <x v="17"/>
    <x v="17"/>
    <x v="16"/>
    <x v="16"/>
  </r>
  <r>
    <s v="466"/>
    <s v="Photographic services"/>
    <s v="472"/>
    <s v="Employment services"/>
    <n v="15055"/>
    <s v="Industry Use"/>
    <n v="6.9041180999999993E-2"/>
    <x v="17"/>
    <x v="17"/>
    <x v="16"/>
    <x v="16"/>
  </r>
  <r>
    <s v="466"/>
    <s v="Photographic services"/>
    <s v="473"/>
    <s v="Business support services"/>
    <n v="15055"/>
    <s v="Industry Use"/>
    <n v="2.0977610000000001E-3"/>
    <x v="17"/>
    <x v="17"/>
    <x v="16"/>
    <x v="16"/>
  </r>
  <r>
    <s v="466"/>
    <s v="Photographic services"/>
    <s v="475"/>
    <s v="Investigation and security services"/>
    <n v="15055"/>
    <s v="Industry Use"/>
    <n v="1.256266E-3"/>
    <x v="17"/>
    <x v="17"/>
    <x v="16"/>
    <x v="16"/>
  </r>
  <r>
    <s v="466"/>
    <s v="Photographic services"/>
    <s v="476"/>
    <s v="Services to buildings"/>
    <n v="15055"/>
    <s v="Industry Use"/>
    <n v="2.9340170000000001E-3"/>
    <x v="17"/>
    <x v="17"/>
    <x v="16"/>
    <x v="16"/>
  </r>
  <r>
    <s v="466"/>
    <s v="Photographic services"/>
    <s v="477"/>
    <s v="Landscape and horticultural services"/>
    <n v="15055"/>
    <s v="Industry Use"/>
    <n v="1.4550139999999999E-3"/>
    <x v="17"/>
    <x v="17"/>
    <x v="16"/>
    <x v="16"/>
  </r>
  <r>
    <s v="466"/>
    <s v="Photographic services"/>
    <s v="478"/>
    <s v="Other support services"/>
    <n v="15055"/>
    <s v="Industry Use"/>
    <n v="2.2625100000000001E-4"/>
    <x v="17"/>
    <x v="17"/>
    <x v="16"/>
    <x v="16"/>
  </r>
  <r>
    <s v="466"/>
    <s v="Photographic services"/>
    <s v="479"/>
    <s v="Waste management and remediation services"/>
    <n v="15055"/>
    <s v="Industry Use"/>
    <n v="3.2039500000000001E-4"/>
    <x v="17"/>
    <x v="17"/>
    <x v="16"/>
    <x v="16"/>
  </r>
  <r>
    <s v="466"/>
    <s v="Photographic services"/>
    <s v="496"/>
    <s v="Performing arts companies"/>
    <n v="15055"/>
    <s v="Industry Use"/>
    <n v="3.6799999999999999E-6"/>
    <x v="19"/>
    <x v="19"/>
    <x v="16"/>
    <x v="16"/>
  </r>
  <r>
    <s v="466"/>
    <s v="Photographic services"/>
    <s v="497"/>
    <s v="Commercial Sports Except Racing"/>
    <n v="15055"/>
    <s v="Industry Use"/>
    <n v="4.4686299999999998E-4"/>
    <x v="19"/>
    <x v="19"/>
    <x v="16"/>
    <x v="16"/>
  </r>
  <r>
    <s v="466"/>
    <s v="Photographic services"/>
    <s v="499"/>
    <s v="Independent artists, writers, and performers"/>
    <n v="15055"/>
    <s v="Industry Use"/>
    <n v="3.57E-5"/>
    <x v="19"/>
    <x v="19"/>
    <x v="16"/>
    <x v="16"/>
  </r>
  <r>
    <s v="466"/>
    <s v="Photographic services"/>
    <s v="500"/>
    <s v="Promoters of performing arts and sports and agents for public figures"/>
    <n v="15055"/>
    <s v="Industry Use"/>
    <n v="8.6000000000000003E-5"/>
    <x v="19"/>
    <x v="19"/>
    <x v="16"/>
    <x v="16"/>
  </r>
  <r>
    <s v="466"/>
    <s v="Photographic services"/>
    <s v="504"/>
    <s v="Other amusement and recreation industries"/>
    <n v="15055"/>
    <s v="Industry Use"/>
    <n v="2.7078300000000003E-4"/>
    <x v="19"/>
    <x v="19"/>
    <x v="16"/>
    <x v="16"/>
  </r>
  <r>
    <s v="466"/>
    <s v="Photographic services"/>
    <s v="505"/>
    <s v="Fitness and recreational sports centers"/>
    <n v="15055"/>
    <s v="Industry Use"/>
    <n v="2.4949500000000002E-4"/>
    <x v="19"/>
    <x v="19"/>
    <x v="16"/>
    <x v="16"/>
  </r>
  <r>
    <s v="466"/>
    <s v="Photographic services"/>
    <s v="507"/>
    <s v="Hotels and motels, including casino hotels"/>
    <n v="15055"/>
    <s v="Industry Use"/>
    <n v="1.19E-5"/>
    <x v="20"/>
    <x v="20"/>
    <x v="16"/>
    <x v="16"/>
  </r>
  <r>
    <s v="466"/>
    <s v="Photographic services"/>
    <s v="508"/>
    <s v="Other accommodations"/>
    <n v="15055"/>
    <s v="Industry Use"/>
    <n v="1.4300000000000001E-8"/>
    <x v="20"/>
    <x v="20"/>
    <x v="16"/>
    <x v="16"/>
  </r>
  <r>
    <s v="466"/>
    <s v="Photographic services"/>
    <s v="509"/>
    <s v="Full-service restaurants"/>
    <n v="15055"/>
    <s v="Industry Use"/>
    <n v="1.8514069000000001E-2"/>
    <x v="20"/>
    <x v="20"/>
    <x v="16"/>
    <x v="16"/>
  </r>
  <r>
    <s v="466"/>
    <s v="Photographic services"/>
    <s v="510"/>
    <s v="Limited-service restaurants"/>
    <n v="15055"/>
    <s v="Industry Use"/>
    <n v="1.5709714E-2"/>
    <x v="20"/>
    <x v="20"/>
    <x v="16"/>
    <x v="16"/>
  </r>
  <r>
    <s v="466"/>
    <s v="Photographic services"/>
    <s v="511"/>
    <s v="All other food and drinking places"/>
    <n v="15055"/>
    <s v="Industry Use"/>
    <n v="7.3311310000000003E-3"/>
    <x v="20"/>
    <x v="20"/>
    <x v="16"/>
    <x v="16"/>
  </r>
  <r>
    <s v="466"/>
    <s v="Photographic services"/>
    <s v="512"/>
    <s v="Automotive repair and maintenance, except car washes"/>
    <n v="15055"/>
    <s v="Industry Use"/>
    <n v="1.9407840000000001E-3"/>
    <x v="21"/>
    <x v="21"/>
    <x v="16"/>
    <x v="16"/>
  </r>
  <r>
    <s v="466"/>
    <s v="Photographic services"/>
    <s v="513"/>
    <s v="Car washes"/>
    <n v="15055"/>
    <s v="Industry Use"/>
    <n v="7.4525100000000005E-4"/>
    <x v="21"/>
    <x v="21"/>
    <x v="16"/>
    <x v="16"/>
  </r>
  <r>
    <s v="466"/>
    <s v="Photographic services"/>
    <s v="514"/>
    <s v="Electronic and precision equipment repair and maintenance"/>
    <n v="15055"/>
    <s v="Industry Use"/>
    <n v="6.9883800000000002E-4"/>
    <x v="21"/>
    <x v="21"/>
    <x v="16"/>
    <x v="16"/>
  </r>
  <r>
    <s v="466"/>
    <s v="Photographic services"/>
    <s v="515"/>
    <s v="Commercial and industrial machinery and equipment repair and maintenance"/>
    <n v="15055"/>
    <s v="Industry Use"/>
    <n v="2.8080850000000001E-3"/>
    <x v="21"/>
    <x v="21"/>
    <x v="16"/>
    <x v="16"/>
  </r>
  <r>
    <s v="466"/>
    <s v="Photographic services"/>
    <s v="516"/>
    <s v="Personal and household goods repair and maintenance"/>
    <n v="15055"/>
    <s v="Industry Use"/>
    <n v="2.2721500000000001E-4"/>
    <x v="21"/>
    <x v="21"/>
    <x v="16"/>
    <x v="16"/>
  </r>
  <r>
    <s v="466"/>
    <s v="Photographic services"/>
    <s v="519"/>
    <s v="Dry-cleaning and laundry services"/>
    <n v="15055"/>
    <s v="Industry Use"/>
    <n v="2.4843579999999999E-3"/>
    <x v="21"/>
    <x v="21"/>
    <x v="16"/>
    <x v="16"/>
  </r>
  <r>
    <s v="466"/>
    <s v="Photographic services"/>
    <s v="520"/>
    <s v="Other personal services"/>
    <n v="15055"/>
    <s v="Industry Use"/>
    <n v="3.6448544999999999E-2"/>
    <x v="21"/>
    <x v="21"/>
    <x v="16"/>
    <x v="16"/>
  </r>
  <r>
    <s v="466"/>
    <s v="Photographic services"/>
    <s v="523"/>
    <s v="Business and professional associations"/>
    <n v="15055"/>
    <s v="Industry Use"/>
    <n v="4.01245E-4"/>
    <x v="21"/>
    <x v="21"/>
    <x v="16"/>
    <x v="16"/>
  </r>
  <r>
    <s v="466"/>
    <s v="Photographic services"/>
    <s v="526"/>
    <s v="Postal service"/>
    <n v="15055"/>
    <s v="Industry Use"/>
    <n v="6.2192569999999997E-3"/>
    <x v="22"/>
    <x v="22"/>
    <x v="16"/>
    <x v="16"/>
  </r>
  <r>
    <s v="466"/>
    <s v="Photographic services"/>
    <s v="528"/>
    <s v="Other federal government enterprises"/>
    <n v="15055"/>
    <s v="Industry Use"/>
    <n v="8.5399999999999997E-8"/>
    <x v="22"/>
    <x v="22"/>
    <x v="16"/>
    <x v="16"/>
  </r>
  <r>
    <s v="466"/>
    <s v="Photographic services"/>
    <s v="532"/>
    <s v="Local government passenger transit"/>
    <n v="15055"/>
    <s v="Industry Use"/>
    <n v="6.5505999999999995E-4"/>
    <x v="22"/>
    <x v="22"/>
    <x v="16"/>
    <x v="16"/>
  </r>
  <r>
    <s v="466"/>
    <s v="Photographic services"/>
    <s v="533"/>
    <s v="Local government electric utilities"/>
    <n v="15055"/>
    <s v="Industry Use"/>
    <n v="5.6417299999999995E-4"/>
    <x v="22"/>
    <x v="22"/>
    <x v="16"/>
    <x v="16"/>
  </r>
  <r>
    <s v="466"/>
    <s v="Photographic services"/>
    <s v="5001"/>
    <s v="Employee Compensation"/>
    <n v="15053"/>
    <s v="Factor Receipts"/>
    <n v="0.47816818999999999"/>
    <x v="23"/>
    <x v="23"/>
    <x v="16"/>
    <x v="16"/>
  </r>
  <r>
    <s v="466"/>
    <s v="Photographic services"/>
    <s v="6001"/>
    <s v="Proprietor Income"/>
    <n v="15053"/>
    <s v="Factor Receipts"/>
    <n v="2.9276258949999998"/>
    <x v="24"/>
    <x v="24"/>
    <x v="16"/>
    <x v="16"/>
  </r>
  <r>
    <s v="466"/>
    <s v="Photographic services"/>
    <s v="7001"/>
    <s v="Other Property Type Income"/>
    <n v="15053"/>
    <s v="Factor Receipts"/>
    <n v="-1.8749961850000001"/>
    <x v="25"/>
    <x v="25"/>
    <x v="16"/>
    <x v="16"/>
  </r>
  <r>
    <s v="466"/>
    <s v="Photographic services"/>
    <s v="8001"/>
    <s v="Taxes on Production and Imports"/>
    <n v="15053"/>
    <s v="Factor Receipts"/>
    <n v="0.31249132800000001"/>
    <x v="26"/>
    <x v="26"/>
    <x v="16"/>
    <x v="16"/>
  </r>
  <r>
    <s v="466"/>
    <s v="Photographic services"/>
    <s v="11001"/>
    <s v="Federal Government NonDefense"/>
    <n v="15055"/>
    <s v="Industry Use"/>
    <n v="3.4499999999999998E-7"/>
    <x v="27"/>
    <x v="27"/>
    <x v="16"/>
    <x v="16"/>
  </r>
  <r>
    <s v="466"/>
    <s v="Photographic services"/>
    <s v="12001"/>
    <s v="State/Local Govt NonEducation"/>
    <n v="15055"/>
    <s v="Industry Use"/>
    <n v="5.0387700000000001E-4"/>
    <x v="27"/>
    <x v="27"/>
    <x v="16"/>
    <x v="16"/>
  </r>
  <r>
    <s v="466"/>
    <s v="Photographic services"/>
    <s v="14002"/>
    <s v="Inventory Additions/Deletions"/>
    <n v="15055"/>
    <s v="Industry Use"/>
    <n v="4.1899999999999997E-6"/>
    <x v="27"/>
    <x v="27"/>
    <x v="16"/>
    <x v="16"/>
  </r>
  <r>
    <s v="466"/>
    <s v="Photographic services"/>
    <s v="25001"/>
    <s v="Foreign Trade"/>
    <n v="15056"/>
    <s v="Industry Trade"/>
    <n v="0.160935567"/>
    <x v="28"/>
    <x v="28"/>
    <x v="16"/>
    <x v="16"/>
  </r>
  <r>
    <s v="466"/>
    <s v="Photographic services"/>
    <s v="28001"/>
    <s v="Domestic Trade"/>
    <n v="15056"/>
    <s v="Industry Trade"/>
    <n v="0.78565584799999999"/>
    <x v="29"/>
    <x v="29"/>
    <x v="16"/>
    <x v="16"/>
  </r>
  <r>
    <s v="467"/>
    <s v="Veterinary services"/>
    <s v="1"/>
    <s v="Oilseed farming"/>
    <n v="15055"/>
    <s v="Industry Use"/>
    <n v="1.2899999999999999E-6"/>
    <x v="0"/>
    <x v="0"/>
    <x v="16"/>
    <x v="16"/>
  </r>
  <r>
    <s v="467"/>
    <s v="Veterinary services"/>
    <s v="2"/>
    <s v="Grain farming"/>
    <n v="15055"/>
    <s v="Industry Use"/>
    <n v="6.7599999999999997E-6"/>
    <x v="0"/>
    <x v="0"/>
    <x v="16"/>
    <x v="16"/>
  </r>
  <r>
    <s v="467"/>
    <s v="Veterinary services"/>
    <s v="3"/>
    <s v="Vegetable and melon farming"/>
    <n v="15055"/>
    <s v="Industry Use"/>
    <n v="1.77E-8"/>
    <x v="1"/>
    <x v="1"/>
    <x v="16"/>
    <x v="16"/>
  </r>
  <r>
    <s v="467"/>
    <s v="Veterinary services"/>
    <s v="4"/>
    <s v="Fruit farming"/>
    <n v="15055"/>
    <s v="Industry Use"/>
    <n v="1.9399999999999998E-8"/>
    <x v="1"/>
    <x v="1"/>
    <x v="16"/>
    <x v="16"/>
  </r>
  <r>
    <s v="467"/>
    <s v="Veterinary services"/>
    <s v="5"/>
    <s v="Tree nut farming"/>
    <n v="15055"/>
    <s v="Industry Use"/>
    <n v="5.52E-9"/>
    <x v="1"/>
    <x v="1"/>
    <x v="16"/>
    <x v="16"/>
  </r>
  <r>
    <s v="467"/>
    <s v="Veterinary services"/>
    <s v="6"/>
    <s v="Greenhouse, nursery, and floriculture production"/>
    <n v="15055"/>
    <s v="Industry Use"/>
    <n v="1.09E-8"/>
    <x v="1"/>
    <x v="1"/>
    <x v="16"/>
    <x v="16"/>
  </r>
  <r>
    <s v="467"/>
    <s v="Veterinary services"/>
    <s v="10"/>
    <s v="All other crop farming"/>
    <n v="15055"/>
    <s v="Industry Use"/>
    <n v="4.7400000000000001E-8"/>
    <x v="0"/>
    <x v="0"/>
    <x v="16"/>
    <x v="16"/>
  </r>
  <r>
    <s v="467"/>
    <s v="Veterinary services"/>
    <s v="11"/>
    <s v="Beef cattle ranching and farming, including feedlots and dual-purpose ranching and farming"/>
    <n v="15055"/>
    <s v="Industry Use"/>
    <n v="9.9499999999999996E-6"/>
    <x v="2"/>
    <x v="2"/>
    <x v="16"/>
    <x v="16"/>
  </r>
  <r>
    <s v="467"/>
    <s v="Veterinary services"/>
    <s v="12"/>
    <s v="Dairy cattle and milk production"/>
    <n v="15055"/>
    <s v="Industry Use"/>
    <n v="9.0100000000000001E-6"/>
    <x v="2"/>
    <x v="2"/>
    <x v="16"/>
    <x v="16"/>
  </r>
  <r>
    <s v="467"/>
    <s v="Veterinary services"/>
    <s v="13"/>
    <s v="Poultry and egg production"/>
    <n v="15055"/>
    <s v="Industry Use"/>
    <n v="1.4399999999999999E-7"/>
    <x v="2"/>
    <x v="2"/>
    <x v="16"/>
    <x v="16"/>
  </r>
  <r>
    <s v="467"/>
    <s v="Veterinary services"/>
    <s v="14"/>
    <s v="Animal production, except cattle and poultry and eggs"/>
    <n v="15055"/>
    <s v="Industry Use"/>
    <n v="2.9399999999999998E-6"/>
    <x v="2"/>
    <x v="2"/>
    <x v="16"/>
    <x v="16"/>
  </r>
  <r>
    <s v="467"/>
    <s v="Veterinary services"/>
    <s v="20"/>
    <s v="Oil and gas extraction"/>
    <n v="15055"/>
    <s v="Industry Use"/>
    <n v="5.0599999999999998E-6"/>
    <x v="4"/>
    <x v="4"/>
    <x v="16"/>
    <x v="16"/>
  </r>
  <r>
    <s v="467"/>
    <s v="Veterinary services"/>
    <s v="35"/>
    <s v="Drilling oil and gas wells"/>
    <n v="15055"/>
    <s v="Industry Use"/>
    <n v="1.1399999999999999E-10"/>
    <x v="4"/>
    <x v="4"/>
    <x v="16"/>
    <x v="16"/>
  </r>
  <r>
    <s v="467"/>
    <s v="Veterinary services"/>
    <s v="36"/>
    <s v="Support activities for oil and gas operations"/>
    <n v="15055"/>
    <s v="Industry Use"/>
    <n v="1.2999999999999999E-10"/>
    <x v="4"/>
    <x v="4"/>
    <x v="16"/>
    <x v="16"/>
  </r>
  <r>
    <s v="467"/>
    <s v="Veterinary services"/>
    <s v="37"/>
    <s v="Metal mining services"/>
    <n v="15055"/>
    <s v="Industry Use"/>
    <n v="3.4E-8"/>
    <x v="4"/>
    <x v="4"/>
    <x v="16"/>
    <x v="16"/>
  </r>
  <r>
    <s v="467"/>
    <s v="Veterinary services"/>
    <s v="47"/>
    <s v="Electric power transmission and distribution"/>
    <n v="15055"/>
    <s v="Industry Use"/>
    <n v="5.6095429999999998E-3"/>
    <x v="5"/>
    <x v="5"/>
    <x v="16"/>
    <x v="16"/>
  </r>
  <r>
    <s v="467"/>
    <s v="Veterinary services"/>
    <s v="48"/>
    <s v="Natural gas distribution"/>
    <n v="15055"/>
    <s v="Industry Use"/>
    <n v="8.8300000000000005E-5"/>
    <x v="5"/>
    <x v="5"/>
    <x v="16"/>
    <x v="16"/>
  </r>
  <r>
    <s v="467"/>
    <s v="Veterinary services"/>
    <s v="49"/>
    <s v="Water, sewage and other systems"/>
    <n v="15055"/>
    <s v="Industry Use"/>
    <n v="1.36E-5"/>
    <x v="5"/>
    <x v="5"/>
    <x v="16"/>
    <x v="16"/>
  </r>
  <r>
    <s v="467"/>
    <s v="Veterinary services"/>
    <s v="60"/>
    <s v="Maintenance and repair construction of nonresidential structures"/>
    <n v="15055"/>
    <s v="Industry Use"/>
    <n v="2.5312770000000002E-3"/>
    <x v="6"/>
    <x v="6"/>
    <x v="16"/>
    <x v="16"/>
  </r>
  <r>
    <s v="467"/>
    <s v="Veterinary services"/>
    <s v="64"/>
    <s v="Other animal food manufacturing"/>
    <n v="15055"/>
    <s v="Industry Use"/>
    <n v="1.8767199999999999E-3"/>
    <x v="7"/>
    <x v="7"/>
    <x v="16"/>
    <x v="16"/>
  </r>
  <r>
    <s v="467"/>
    <s v="Veterinary services"/>
    <s v="65"/>
    <s v="Flour milling"/>
    <n v="15055"/>
    <s v="Industry Use"/>
    <n v="3.7499999999999997E-5"/>
    <x v="7"/>
    <x v="7"/>
    <x v="16"/>
    <x v="16"/>
  </r>
  <r>
    <s v="467"/>
    <s v="Veterinary services"/>
    <s v="87"/>
    <s v="Frozen cakes and other pastries manufacturing"/>
    <n v="15055"/>
    <s v="Industry Use"/>
    <n v="1.3399999999999999E-9"/>
    <x v="7"/>
    <x v="7"/>
    <x v="16"/>
    <x v="16"/>
  </r>
  <r>
    <s v="467"/>
    <s v="Veterinary services"/>
    <s v="89"/>
    <s v="Animal, except poultry, slaughtering"/>
    <n v="15055"/>
    <s v="Industry Use"/>
    <n v="4.5200000000000001E-5"/>
    <x v="7"/>
    <x v="7"/>
    <x v="16"/>
    <x v="16"/>
  </r>
  <r>
    <s v="467"/>
    <s v="Veterinary services"/>
    <s v="90"/>
    <s v="Meat processed from carcasses"/>
    <n v="15055"/>
    <s v="Industry Use"/>
    <n v="1.511479E-3"/>
    <x v="7"/>
    <x v="7"/>
    <x v="16"/>
    <x v="16"/>
  </r>
  <r>
    <s v="467"/>
    <s v="Veterinary services"/>
    <s v="91"/>
    <s v="Rendering and meat byproduct processing"/>
    <n v="15055"/>
    <s v="Industry Use"/>
    <n v="5.1099999999999999E-9"/>
    <x v="7"/>
    <x v="7"/>
    <x v="16"/>
    <x v="16"/>
  </r>
  <r>
    <s v="467"/>
    <s v="Veterinary services"/>
    <s v="93"/>
    <s v="Bread and bakery product, except frozen, manufacturing"/>
    <n v="15055"/>
    <s v="Industry Use"/>
    <n v="7.9200000000000008E-9"/>
    <x v="7"/>
    <x v="7"/>
    <x v="16"/>
    <x v="16"/>
  </r>
  <r>
    <s v="467"/>
    <s v="Veterinary services"/>
    <s v="103"/>
    <s v="All other food manufacturing"/>
    <n v="15055"/>
    <s v="Industry Use"/>
    <n v="1.8500000000000001E-6"/>
    <x v="7"/>
    <x v="7"/>
    <x v="16"/>
    <x v="16"/>
  </r>
  <r>
    <s v="467"/>
    <s v="Veterinary services"/>
    <s v="108"/>
    <s v="Distilleries"/>
    <n v="15055"/>
    <s v="Industry Use"/>
    <n v="1.44E-8"/>
    <x v="7"/>
    <x v="7"/>
    <x v="16"/>
    <x v="16"/>
  </r>
  <r>
    <s v="467"/>
    <s v="Veterinary services"/>
    <s v="115"/>
    <s v="Textile and fabric finishing mills"/>
    <n v="15055"/>
    <s v="Industry Use"/>
    <n v="6.4500000000000002E-12"/>
    <x v="8"/>
    <x v="8"/>
    <x v="16"/>
    <x v="16"/>
  </r>
  <r>
    <s v="467"/>
    <s v="Veterinary services"/>
    <s v="119"/>
    <s v="Textile bag and canvas mills"/>
    <n v="15055"/>
    <s v="Industry Use"/>
    <n v="3.2299999999999998E-9"/>
    <x v="8"/>
    <x v="8"/>
    <x v="16"/>
    <x v="16"/>
  </r>
  <r>
    <s v="467"/>
    <s v="Veterinary services"/>
    <s v="121"/>
    <s v="Other textile product mills"/>
    <n v="15055"/>
    <s v="Industry Use"/>
    <n v="5.3000000000000001E-6"/>
    <x v="8"/>
    <x v="8"/>
    <x v="16"/>
    <x v="16"/>
  </r>
  <r>
    <s v="467"/>
    <s v="Veterinary services"/>
    <s v="132"/>
    <s v="Sawmills"/>
    <n v="15055"/>
    <s v="Industry Use"/>
    <n v="9.8100000000000001E-7"/>
    <x v="8"/>
    <x v="8"/>
    <x v="16"/>
    <x v="16"/>
  </r>
  <r>
    <s v="467"/>
    <s v="Veterinary services"/>
    <s v="137"/>
    <s v="Wood windows and door manufacturing"/>
    <n v="15055"/>
    <s v="Industry Use"/>
    <n v="4.5900000000000001E-8"/>
    <x v="8"/>
    <x v="8"/>
    <x v="16"/>
    <x v="16"/>
  </r>
  <r>
    <s v="467"/>
    <s v="Veterinary services"/>
    <s v="139"/>
    <s v="Other millwork, including flooring"/>
    <n v="15055"/>
    <s v="Industry Use"/>
    <n v="9.8799999999999998E-9"/>
    <x v="8"/>
    <x v="8"/>
    <x v="16"/>
    <x v="16"/>
  </r>
  <r>
    <s v="467"/>
    <s v="Veterinary services"/>
    <s v="140"/>
    <s v="Wood container and pallet manufacturing"/>
    <n v="15055"/>
    <s v="Industry Use"/>
    <n v="7.2599999999999999E-6"/>
    <x v="8"/>
    <x v="8"/>
    <x v="16"/>
    <x v="16"/>
  </r>
  <r>
    <s v="467"/>
    <s v="Veterinary services"/>
    <s v="143"/>
    <s v="All other miscellaneous wood product manufacturing"/>
    <n v="15055"/>
    <s v="Industry Use"/>
    <n v="1.7799999999999999E-5"/>
    <x v="8"/>
    <x v="8"/>
    <x v="16"/>
    <x v="16"/>
  </r>
  <r>
    <s v="467"/>
    <s v="Veterinary services"/>
    <s v="147"/>
    <s v="Paperboard container manufacturing"/>
    <n v="15055"/>
    <s v="Industry Use"/>
    <n v="3.3523800000000002E-4"/>
    <x v="8"/>
    <x v="8"/>
    <x v="16"/>
    <x v="16"/>
  </r>
  <r>
    <s v="467"/>
    <s v="Veterinary services"/>
    <s v="152"/>
    <s v="Printing"/>
    <n v="15055"/>
    <s v="Industry Use"/>
    <n v="8.0033600000000002E-4"/>
    <x v="8"/>
    <x v="8"/>
    <x v="16"/>
    <x v="16"/>
  </r>
  <r>
    <s v="467"/>
    <s v="Veterinary services"/>
    <s v="163"/>
    <s v="Other basic organic chemical manufacturing"/>
    <n v="15055"/>
    <s v="Industry Use"/>
    <n v="4.8600000000000001E-6"/>
    <x v="8"/>
    <x v="8"/>
    <x v="16"/>
    <x v="16"/>
  </r>
  <r>
    <s v="467"/>
    <s v="Veterinary services"/>
    <s v="175"/>
    <s v="Paint and coating manufacturing"/>
    <n v="15055"/>
    <s v="Industry Use"/>
    <n v="4.2800000000000002E-7"/>
    <x v="8"/>
    <x v="8"/>
    <x v="16"/>
    <x v="16"/>
  </r>
  <r>
    <s v="467"/>
    <s v="Veterinary services"/>
    <s v="177"/>
    <s v="Soap and other detergent manufacturing"/>
    <n v="15055"/>
    <s v="Industry Use"/>
    <n v="1.1300000000000001E-7"/>
    <x v="8"/>
    <x v="8"/>
    <x v="16"/>
    <x v="16"/>
  </r>
  <r>
    <s v="467"/>
    <s v="Veterinary services"/>
    <s v="190"/>
    <s v="Polystyrene foam product manufacturing"/>
    <n v="15055"/>
    <s v="Industry Use"/>
    <n v="1.1600000000000001E-7"/>
    <x v="8"/>
    <x v="8"/>
    <x v="16"/>
    <x v="16"/>
  </r>
  <r>
    <s v="467"/>
    <s v="Veterinary services"/>
    <s v="191"/>
    <s v="Urethane and other foam product (except polystyrene) manufacturing"/>
    <n v="15055"/>
    <s v="Industry Use"/>
    <n v="1.4700000000000001E-7"/>
    <x v="8"/>
    <x v="8"/>
    <x v="16"/>
    <x v="16"/>
  </r>
  <r>
    <s v="467"/>
    <s v="Veterinary services"/>
    <s v="192"/>
    <s v="Plastics bottle manufacturing"/>
    <n v="15055"/>
    <s v="Industry Use"/>
    <n v="1.4E-8"/>
    <x v="8"/>
    <x v="8"/>
    <x v="16"/>
    <x v="16"/>
  </r>
  <r>
    <s v="467"/>
    <s v="Veterinary services"/>
    <s v="195"/>
    <s v="Rubber and plastics hoses and belting manufacturing"/>
    <n v="15055"/>
    <s v="Industry Use"/>
    <n v="2.6400000000000001E-8"/>
    <x v="8"/>
    <x v="8"/>
    <x v="16"/>
    <x v="16"/>
  </r>
  <r>
    <s v="467"/>
    <s v="Veterinary services"/>
    <s v="197"/>
    <s v="Pottery, ceramics, and plumbing fixture manufacturing"/>
    <n v="15055"/>
    <s v="Industry Use"/>
    <n v="1.19E-9"/>
    <x v="8"/>
    <x v="8"/>
    <x v="16"/>
    <x v="16"/>
  </r>
  <r>
    <s v="467"/>
    <s v="Veterinary services"/>
    <s v="204"/>
    <s v="Ready-mix concrete manufacturing"/>
    <n v="15055"/>
    <s v="Industry Use"/>
    <n v="1.56E-9"/>
    <x v="8"/>
    <x v="8"/>
    <x v="16"/>
    <x v="16"/>
  </r>
  <r>
    <s v="467"/>
    <s v="Veterinary services"/>
    <s v="211"/>
    <s v="Cut stone and stone product manufacturing"/>
    <n v="15055"/>
    <s v="Industry Use"/>
    <n v="6E-10"/>
    <x v="8"/>
    <x v="8"/>
    <x v="16"/>
    <x v="16"/>
  </r>
  <r>
    <s v="467"/>
    <s v="Veterinary services"/>
    <s v="215"/>
    <s v="Iron and steel mills and ferroalloy manufacturing"/>
    <n v="15055"/>
    <s v="Industry Use"/>
    <n v="7.6100000000000001E-12"/>
    <x v="8"/>
    <x v="8"/>
    <x v="16"/>
    <x v="16"/>
  </r>
  <r>
    <s v="467"/>
    <s v="Veterinary services"/>
    <s v="217"/>
    <s v="Rolled steel shape manufacturing"/>
    <n v="15055"/>
    <s v="Industry Use"/>
    <n v="5.3799999999999999E-8"/>
    <x v="8"/>
    <x v="8"/>
    <x v="16"/>
    <x v="16"/>
  </r>
  <r>
    <s v="467"/>
    <s v="Veterinary services"/>
    <s v="227"/>
    <s v="Ferrous metal foundries"/>
    <n v="15055"/>
    <s v="Industry Use"/>
    <n v="6.2699999999999999E-8"/>
    <x v="8"/>
    <x v="8"/>
    <x v="16"/>
    <x v="16"/>
  </r>
  <r>
    <s v="467"/>
    <s v="Veterinary services"/>
    <s v="228"/>
    <s v="Nonferrous metal foundries"/>
    <n v="15055"/>
    <s v="Industry Use"/>
    <n v="1.05E-7"/>
    <x v="8"/>
    <x v="8"/>
    <x v="16"/>
    <x v="16"/>
  </r>
  <r>
    <s v="467"/>
    <s v="Veterinary services"/>
    <s v="230"/>
    <s v="Crown and closure manufacturing and metal stamping"/>
    <n v="15055"/>
    <s v="Industry Use"/>
    <n v="3.9999999999999998E-7"/>
    <x v="8"/>
    <x v="8"/>
    <x v="16"/>
    <x v="16"/>
  </r>
  <r>
    <s v="467"/>
    <s v="Veterinary services"/>
    <s v="234"/>
    <s v="Handtool manufacturing"/>
    <n v="15055"/>
    <s v="Industry Use"/>
    <n v="2.8600000000000001E-8"/>
    <x v="8"/>
    <x v="8"/>
    <x v="16"/>
    <x v="16"/>
  </r>
  <r>
    <s v="467"/>
    <s v="Veterinary services"/>
    <s v="236"/>
    <s v="Fabricated structural metal manufacturing"/>
    <n v="15055"/>
    <s v="Industry Use"/>
    <n v="7.4299999999999997E-8"/>
    <x v="8"/>
    <x v="8"/>
    <x v="16"/>
    <x v="16"/>
  </r>
  <r>
    <s v="467"/>
    <s v="Veterinary services"/>
    <s v="238"/>
    <s v="Metal window and door manufacturing"/>
    <n v="15055"/>
    <s v="Industry Use"/>
    <n v="1.42E-6"/>
    <x v="8"/>
    <x v="8"/>
    <x v="16"/>
    <x v="16"/>
  </r>
  <r>
    <s v="467"/>
    <s v="Veterinary services"/>
    <s v="239"/>
    <s v="Sheet metal work manufacturing"/>
    <n v="15055"/>
    <s v="Industry Use"/>
    <n v="1.3400000000000001E-6"/>
    <x v="8"/>
    <x v="8"/>
    <x v="16"/>
    <x v="16"/>
  </r>
  <r>
    <s v="467"/>
    <s v="Veterinary services"/>
    <s v="240"/>
    <s v="Ornamental and architectural metal work manufacturing"/>
    <n v="15055"/>
    <s v="Industry Use"/>
    <n v="6.1599999999999996E-8"/>
    <x v="8"/>
    <x v="8"/>
    <x v="16"/>
    <x v="16"/>
  </r>
  <r>
    <s v="467"/>
    <s v="Veterinary services"/>
    <s v="242"/>
    <s v="Metal tank (heavy gauge) manufacturing"/>
    <n v="15055"/>
    <s v="Industry Use"/>
    <n v="6.8400000000000004E-7"/>
    <x v="8"/>
    <x v="8"/>
    <x v="16"/>
    <x v="16"/>
  </r>
  <r>
    <s v="467"/>
    <s v="Veterinary services"/>
    <s v="244"/>
    <s v="Metal barrels, drums and pails manufacturing"/>
    <n v="15055"/>
    <s v="Industry Use"/>
    <n v="1.3300000000000001E-7"/>
    <x v="8"/>
    <x v="8"/>
    <x v="16"/>
    <x v="16"/>
  </r>
  <r>
    <s v="467"/>
    <s v="Veterinary services"/>
    <s v="247"/>
    <s v="Machine shops"/>
    <n v="15055"/>
    <s v="Industry Use"/>
    <n v="2.5899999999999999E-5"/>
    <x v="8"/>
    <x v="8"/>
    <x v="16"/>
    <x v="16"/>
  </r>
  <r>
    <s v="467"/>
    <s v="Veterinary services"/>
    <s v="248"/>
    <s v="Turned product and screw, nut, and bolt manufacturing"/>
    <n v="15055"/>
    <s v="Industry Use"/>
    <n v="1.8199999999999999E-7"/>
    <x v="8"/>
    <x v="8"/>
    <x v="16"/>
    <x v="16"/>
  </r>
  <r>
    <s v="467"/>
    <s v="Veterinary services"/>
    <s v="251"/>
    <s v="Electroplating, anodizing, and coloring metal"/>
    <n v="15055"/>
    <s v="Industry Use"/>
    <n v="2.2499999999999999E-7"/>
    <x v="8"/>
    <x v="8"/>
    <x v="16"/>
    <x v="16"/>
  </r>
  <r>
    <s v="467"/>
    <s v="Veterinary services"/>
    <s v="252"/>
    <s v="Valve and fittings, other than plumbing, manufacturing"/>
    <n v="15055"/>
    <s v="Industry Use"/>
    <n v="1.31E-7"/>
    <x v="8"/>
    <x v="8"/>
    <x v="16"/>
    <x v="16"/>
  </r>
  <r>
    <s v="467"/>
    <s v="Veterinary services"/>
    <s v="259"/>
    <s v="Other fabricated metal manufacturing"/>
    <n v="15055"/>
    <s v="Industry Use"/>
    <n v="1.11E-5"/>
    <x v="8"/>
    <x v="8"/>
    <x v="16"/>
    <x v="16"/>
  </r>
  <r>
    <s v="467"/>
    <s v="Veterinary services"/>
    <s v="262"/>
    <s v="Construction machinery manufacturing"/>
    <n v="15055"/>
    <s v="Industry Use"/>
    <n v="1.01E-7"/>
    <x v="8"/>
    <x v="8"/>
    <x v="16"/>
    <x v="16"/>
  </r>
  <r>
    <s v="467"/>
    <s v="Veterinary services"/>
    <s v="269"/>
    <s v="All other industrial machinery manufacturing"/>
    <n v="15055"/>
    <s v="Industry Use"/>
    <n v="4.1299999999999999E-8"/>
    <x v="8"/>
    <x v="8"/>
    <x v="16"/>
    <x v="16"/>
  </r>
  <r>
    <s v="467"/>
    <s v="Veterinary services"/>
    <s v="275"/>
    <s v="Air conditioning, refrigeration, and warm air heating equipment manufacturing"/>
    <n v="15055"/>
    <s v="Industry Use"/>
    <n v="3.36E-6"/>
    <x v="8"/>
    <x v="8"/>
    <x v="16"/>
    <x v="16"/>
  </r>
  <r>
    <s v="467"/>
    <s v="Veterinary services"/>
    <s v="276"/>
    <s v="Industrial mold manufacturing"/>
    <n v="15055"/>
    <s v="Industry Use"/>
    <n v="6.3800000000000002E-8"/>
    <x v="8"/>
    <x v="8"/>
    <x v="16"/>
    <x v="16"/>
  </r>
  <r>
    <s v="467"/>
    <s v="Veterinary services"/>
    <s v="277"/>
    <s v="Special tool, die, jig, and fixture manufacturing"/>
    <n v="15055"/>
    <s v="Industry Use"/>
    <n v="2.34E-7"/>
    <x v="8"/>
    <x v="8"/>
    <x v="16"/>
    <x v="16"/>
  </r>
  <r>
    <s v="467"/>
    <s v="Veterinary services"/>
    <s v="294"/>
    <s v="Industrial process furnace and oven manufacturing"/>
    <n v="15055"/>
    <s v="Industry Use"/>
    <n v="1.43E-10"/>
    <x v="8"/>
    <x v="8"/>
    <x v="16"/>
    <x v="16"/>
  </r>
  <r>
    <s v="467"/>
    <s v="Veterinary services"/>
    <s v="297"/>
    <s v="Scales, balances, and miscellaneous general purpose machinery manufacturing"/>
    <n v="15055"/>
    <s v="Industry Use"/>
    <n v="2.9799999999999998E-6"/>
    <x v="8"/>
    <x v="8"/>
    <x v="16"/>
    <x v="16"/>
  </r>
  <r>
    <s v="467"/>
    <s v="Veterinary services"/>
    <s v="307"/>
    <s v="Semiconductor and related device manufacturing"/>
    <n v="15055"/>
    <s v="Industry Use"/>
    <n v="1.0999999999999999E-9"/>
    <x v="8"/>
    <x v="8"/>
    <x v="16"/>
    <x v="16"/>
  </r>
  <r>
    <s v="467"/>
    <s v="Veterinary services"/>
    <s v="317"/>
    <s v="Analytical laboratory instrument manufacturing"/>
    <n v="15055"/>
    <s v="Industry Use"/>
    <n v="4.7700000000000005E-7"/>
    <x v="8"/>
    <x v="8"/>
    <x v="16"/>
    <x v="16"/>
  </r>
  <r>
    <s v="467"/>
    <s v="Veterinary services"/>
    <s v="323"/>
    <s v="Lighting fixture manufacturing"/>
    <n v="15055"/>
    <s v="Industry Use"/>
    <n v="1.0399999999999999E-9"/>
    <x v="8"/>
    <x v="8"/>
    <x v="16"/>
    <x v="16"/>
  </r>
  <r>
    <s v="467"/>
    <s v="Veterinary services"/>
    <s v="330"/>
    <s v="Motor and generator manufacturing"/>
    <n v="15055"/>
    <s v="Industry Use"/>
    <n v="1.51E-10"/>
    <x v="8"/>
    <x v="8"/>
    <x v="16"/>
    <x v="16"/>
  </r>
  <r>
    <s v="467"/>
    <s v="Veterinary services"/>
    <s v="346"/>
    <s v="Travel trailer and camper manufacturing"/>
    <n v="15055"/>
    <s v="Industry Use"/>
    <n v="1.81E-10"/>
    <x v="8"/>
    <x v="8"/>
    <x v="16"/>
    <x v="16"/>
  </r>
  <r>
    <s v="467"/>
    <s v="Veterinary services"/>
    <s v="348"/>
    <s v="Motor vehicle electrical and electronic equipment manufacturing"/>
    <n v="15055"/>
    <s v="Industry Use"/>
    <n v="5.2099999999999996E-10"/>
    <x v="8"/>
    <x v="8"/>
    <x v="16"/>
    <x v="16"/>
  </r>
  <r>
    <s v="467"/>
    <s v="Veterinary services"/>
    <s v="364"/>
    <s v="All other transportation equipment manufacturing"/>
    <n v="15055"/>
    <s v="Industry Use"/>
    <n v="1.8299999999999999E-10"/>
    <x v="8"/>
    <x v="8"/>
    <x v="16"/>
    <x v="16"/>
  </r>
  <r>
    <s v="467"/>
    <s v="Veterinary services"/>
    <s v="365"/>
    <s v="Wood kitchen cabinet and countertop manufacturing"/>
    <n v="15055"/>
    <s v="Industry Use"/>
    <n v="3.46E-9"/>
    <x v="8"/>
    <x v="8"/>
    <x v="16"/>
    <x v="16"/>
  </r>
  <r>
    <s v="467"/>
    <s v="Veterinary services"/>
    <s v="366"/>
    <s v="Upholstered household furniture manufacturing"/>
    <n v="15055"/>
    <s v="Industry Use"/>
    <n v="3.2700000000000002E-8"/>
    <x v="8"/>
    <x v="8"/>
    <x v="16"/>
    <x v="16"/>
  </r>
  <r>
    <s v="467"/>
    <s v="Veterinary services"/>
    <s v="367"/>
    <s v="Nonupholstered wood household furniture manufacturing"/>
    <n v="15055"/>
    <s v="Industry Use"/>
    <n v="2.4299999999999999E-7"/>
    <x v="8"/>
    <x v="8"/>
    <x v="16"/>
    <x v="16"/>
  </r>
  <r>
    <s v="467"/>
    <s v="Veterinary services"/>
    <s v="371"/>
    <s v="Custom architectural woodwork and millwork"/>
    <n v="15055"/>
    <s v="Industry Use"/>
    <n v="3.1899999999999998E-7"/>
    <x v="8"/>
    <x v="8"/>
    <x v="16"/>
    <x v="16"/>
  </r>
  <r>
    <s v="467"/>
    <s v="Veterinary services"/>
    <s v="374"/>
    <s v="Mattress manufacturing"/>
    <n v="15055"/>
    <s v="Industry Use"/>
    <n v="2.8200000000000001E-10"/>
    <x v="8"/>
    <x v="8"/>
    <x v="16"/>
    <x v="16"/>
  </r>
  <r>
    <s v="467"/>
    <s v="Veterinary services"/>
    <s v="376"/>
    <s v="Surgical and medical instrument manufacturing"/>
    <n v="15055"/>
    <s v="Industry Use"/>
    <n v="5.5999999999999999E-5"/>
    <x v="8"/>
    <x v="8"/>
    <x v="16"/>
    <x v="16"/>
  </r>
  <r>
    <s v="467"/>
    <s v="Veterinary services"/>
    <s v="378"/>
    <s v="Dental equipment and supplies manufacturing"/>
    <n v="15055"/>
    <s v="Industry Use"/>
    <n v="1.3000000000000001E-8"/>
    <x v="8"/>
    <x v="8"/>
    <x v="16"/>
    <x v="16"/>
  </r>
  <r>
    <s v="467"/>
    <s v="Veterinary services"/>
    <s v="381"/>
    <s v="Jewelry and silverware manufacturing"/>
    <n v="15055"/>
    <s v="Industry Use"/>
    <n v="1.3000000000000001E-8"/>
    <x v="8"/>
    <x v="8"/>
    <x v="16"/>
    <x v="16"/>
  </r>
  <r>
    <s v="467"/>
    <s v="Veterinary services"/>
    <s v="382"/>
    <s v="Sporting and athletic goods manufacturing"/>
    <n v="15055"/>
    <s v="Industry Use"/>
    <n v="6.9100000000000003E-9"/>
    <x v="8"/>
    <x v="8"/>
    <x v="16"/>
    <x v="16"/>
  </r>
  <r>
    <s v="467"/>
    <s v="Veterinary services"/>
    <s v="383"/>
    <s v="Doll, toy, and game manufacturing"/>
    <n v="15055"/>
    <s v="Industry Use"/>
    <n v="8.1600000000000005E-5"/>
    <x v="8"/>
    <x v="8"/>
    <x v="16"/>
    <x v="16"/>
  </r>
  <r>
    <s v="467"/>
    <s v="Veterinary services"/>
    <s v="384"/>
    <s v="Office supplies (except paper) manufacturing"/>
    <n v="15055"/>
    <s v="Industry Use"/>
    <n v="1.2699999999999999E-6"/>
    <x v="8"/>
    <x v="8"/>
    <x v="16"/>
    <x v="16"/>
  </r>
  <r>
    <s v="467"/>
    <s v="Veterinary services"/>
    <s v="385"/>
    <s v="Sign manufacturing"/>
    <n v="15055"/>
    <s v="Industry Use"/>
    <n v="7.75E-5"/>
    <x v="8"/>
    <x v="8"/>
    <x v="16"/>
    <x v="16"/>
  </r>
  <r>
    <s v="467"/>
    <s v="Veterinary services"/>
    <s v="393"/>
    <s v="Wholesale - Professional and commercial equipment and supplies"/>
    <n v="15055"/>
    <s v="Industry Use"/>
    <n v="3.0528218999999999E-2"/>
    <x v="9"/>
    <x v="9"/>
    <x v="16"/>
    <x v="16"/>
  </r>
  <r>
    <s v="467"/>
    <s v="Veterinary services"/>
    <s v="394"/>
    <s v="Wholesale - Household appliances and electrical and electronic goods"/>
    <n v="15055"/>
    <s v="Industry Use"/>
    <n v="2.2224419999999998E-3"/>
    <x v="9"/>
    <x v="9"/>
    <x v="16"/>
    <x v="16"/>
  </r>
  <r>
    <s v="467"/>
    <s v="Veterinary services"/>
    <s v="395"/>
    <s v="Wholesale - Machinery, equipment, and supplies"/>
    <n v="15055"/>
    <s v="Industry Use"/>
    <n v="1.1117E-3"/>
    <x v="9"/>
    <x v="9"/>
    <x v="16"/>
    <x v="16"/>
  </r>
  <r>
    <s v="467"/>
    <s v="Veterinary services"/>
    <s v="396"/>
    <s v="Wholesale - Other durable goods merchant wholesalers"/>
    <n v="15055"/>
    <s v="Industry Use"/>
    <n v="9.856559999999999E-4"/>
    <x v="9"/>
    <x v="9"/>
    <x v="16"/>
    <x v="16"/>
  </r>
  <r>
    <s v="467"/>
    <s v="Veterinary services"/>
    <s v="397"/>
    <s v="Wholesale - Drugs and druggistsâ€™ sundries"/>
    <n v="15055"/>
    <s v="Industry Use"/>
    <n v="3.8212437000000002E-2"/>
    <x v="9"/>
    <x v="9"/>
    <x v="16"/>
    <x v="16"/>
  </r>
  <r>
    <s v="467"/>
    <s v="Veterinary services"/>
    <s v="398"/>
    <s v="Wholesale - Grocery and related product wholesalers"/>
    <n v="15055"/>
    <s v="Industry Use"/>
    <n v="7.6784593999999998E-2"/>
    <x v="9"/>
    <x v="9"/>
    <x v="16"/>
    <x v="16"/>
  </r>
  <r>
    <s v="467"/>
    <s v="Veterinary services"/>
    <s v="399"/>
    <s v="Wholesale - Petroleum and petroleum products"/>
    <n v="15055"/>
    <s v="Industry Use"/>
    <n v="1.2061260000000001E-3"/>
    <x v="9"/>
    <x v="9"/>
    <x v="16"/>
    <x v="16"/>
  </r>
  <r>
    <s v="467"/>
    <s v="Veterinary services"/>
    <s v="400"/>
    <s v="Wholesale - Other nondurable goods merchant wholesalers"/>
    <n v="15055"/>
    <s v="Industry Use"/>
    <n v="2.3954319000000002E-2"/>
    <x v="9"/>
    <x v="9"/>
    <x v="16"/>
    <x v="16"/>
  </r>
  <r>
    <s v="467"/>
    <s v="Veterinary services"/>
    <s v="401"/>
    <s v="Wholesale - Wholesale electronic markets and agents and brokers"/>
    <n v="15055"/>
    <s v="Industry Use"/>
    <n v="5.8350600000000002E-4"/>
    <x v="9"/>
    <x v="9"/>
    <x v="16"/>
    <x v="16"/>
  </r>
  <r>
    <s v="467"/>
    <s v="Veterinary services"/>
    <s v="403"/>
    <s v="Retail - Furniture and home furnishings stores"/>
    <n v="15055"/>
    <s v="Industry Use"/>
    <n v="1.07988E-4"/>
    <x v="10"/>
    <x v="10"/>
    <x v="16"/>
    <x v="16"/>
  </r>
  <r>
    <s v="467"/>
    <s v="Veterinary services"/>
    <s v="404"/>
    <s v="Retail - Electronics and appliance stores"/>
    <n v="15055"/>
    <s v="Industry Use"/>
    <n v="1.0543399999999999E-4"/>
    <x v="10"/>
    <x v="10"/>
    <x v="16"/>
    <x v="16"/>
  </r>
  <r>
    <s v="467"/>
    <s v="Veterinary services"/>
    <s v="410"/>
    <s v="Retail - Sporting goods, hobby, musical instrument and book stores"/>
    <n v="15055"/>
    <s v="Industry Use"/>
    <n v="8.8399999999999994E-5"/>
    <x v="10"/>
    <x v="10"/>
    <x v="16"/>
    <x v="16"/>
  </r>
  <r>
    <s v="467"/>
    <s v="Veterinary services"/>
    <s v="411"/>
    <s v="Retail - General merchandise stores"/>
    <n v="15055"/>
    <s v="Industry Use"/>
    <n v="3.1533800000000002E-4"/>
    <x v="10"/>
    <x v="10"/>
    <x v="16"/>
    <x v="16"/>
  </r>
  <r>
    <s v="467"/>
    <s v="Veterinary services"/>
    <s v="412"/>
    <s v="Retail - Miscellaneous store retailers"/>
    <n v="15055"/>
    <s v="Industry Use"/>
    <n v="1.2736600000000001E-4"/>
    <x v="10"/>
    <x v="10"/>
    <x v="16"/>
    <x v="16"/>
  </r>
  <r>
    <s v="467"/>
    <s v="Veterinary services"/>
    <s v="413"/>
    <s v="Retail - Nonstore retailers"/>
    <n v="15055"/>
    <s v="Industry Use"/>
    <n v="3.3796599999999998E-4"/>
    <x v="10"/>
    <x v="10"/>
    <x v="16"/>
    <x v="16"/>
  </r>
  <r>
    <s v="467"/>
    <s v="Veterinary services"/>
    <s v="414"/>
    <s v="Air transportation"/>
    <n v="15055"/>
    <s v="Industry Use"/>
    <n v="6.2673099999999995E-4"/>
    <x v="11"/>
    <x v="11"/>
    <x v="16"/>
    <x v="16"/>
  </r>
  <r>
    <s v="467"/>
    <s v="Veterinary services"/>
    <s v="415"/>
    <s v="Rail transportation"/>
    <n v="15055"/>
    <s v="Industry Use"/>
    <n v="7.2608899999999997E-4"/>
    <x v="11"/>
    <x v="11"/>
    <x v="16"/>
    <x v="16"/>
  </r>
  <r>
    <s v="467"/>
    <s v="Veterinary services"/>
    <s v="416"/>
    <s v="Water transportation"/>
    <n v="15055"/>
    <s v="Industry Use"/>
    <n v="7.9699999999999999E-6"/>
    <x v="11"/>
    <x v="11"/>
    <x v="16"/>
    <x v="16"/>
  </r>
  <r>
    <s v="467"/>
    <s v="Veterinary services"/>
    <s v="417"/>
    <s v="Truck transportation"/>
    <n v="15055"/>
    <s v="Industry Use"/>
    <n v="3.2723963000000002E-2"/>
    <x v="11"/>
    <x v="11"/>
    <x v="16"/>
    <x v="16"/>
  </r>
  <r>
    <s v="467"/>
    <s v="Veterinary services"/>
    <s v="418"/>
    <s v="Transit and ground passenger transportation"/>
    <n v="15055"/>
    <s v="Industry Use"/>
    <n v="3.8118899999999999E-4"/>
    <x v="11"/>
    <x v="11"/>
    <x v="16"/>
    <x v="16"/>
  </r>
  <r>
    <s v="467"/>
    <s v="Veterinary services"/>
    <s v="420"/>
    <s v="Scenic and sightseeing transportation and support activities for transportation"/>
    <n v="15055"/>
    <s v="Industry Use"/>
    <n v="4.3661150000000003E-3"/>
    <x v="11"/>
    <x v="11"/>
    <x v="16"/>
    <x v="16"/>
  </r>
  <r>
    <s v="467"/>
    <s v="Veterinary services"/>
    <s v="421"/>
    <s v="Couriers and messengers"/>
    <n v="15055"/>
    <s v="Industry Use"/>
    <n v="6.9268200000000002E-4"/>
    <x v="11"/>
    <x v="11"/>
    <x v="16"/>
    <x v="16"/>
  </r>
  <r>
    <s v="467"/>
    <s v="Veterinary services"/>
    <s v="422"/>
    <s v="Warehousing and storage"/>
    <n v="15055"/>
    <s v="Industry Use"/>
    <n v="6.5768000000000001E-4"/>
    <x v="11"/>
    <x v="11"/>
    <x v="16"/>
    <x v="16"/>
  </r>
  <r>
    <s v="467"/>
    <s v="Veterinary services"/>
    <s v="423"/>
    <s v="Newspaper publishers"/>
    <n v="15055"/>
    <s v="Industry Use"/>
    <n v="2.1157760000000002E-3"/>
    <x v="12"/>
    <x v="12"/>
    <x v="16"/>
    <x v="16"/>
  </r>
  <r>
    <s v="467"/>
    <s v="Veterinary services"/>
    <s v="424"/>
    <s v="Periodical publishers"/>
    <n v="15055"/>
    <s v="Industry Use"/>
    <n v="2.6067000000000001E-4"/>
    <x v="12"/>
    <x v="12"/>
    <x v="16"/>
    <x v="16"/>
  </r>
  <r>
    <s v="467"/>
    <s v="Veterinary services"/>
    <s v="425"/>
    <s v="Book publishers"/>
    <n v="15055"/>
    <s v="Industry Use"/>
    <n v="6.2008619999999997E-3"/>
    <x v="12"/>
    <x v="12"/>
    <x v="16"/>
    <x v="16"/>
  </r>
  <r>
    <s v="467"/>
    <s v="Veterinary services"/>
    <s v="428"/>
    <s v="Software publishers"/>
    <n v="15055"/>
    <s v="Industry Use"/>
    <n v="6.7168200000000005E-4"/>
    <x v="12"/>
    <x v="12"/>
    <x v="16"/>
    <x v="16"/>
  </r>
  <r>
    <s v="467"/>
    <s v="Veterinary services"/>
    <s v="429"/>
    <s v="Motion picture and video industries"/>
    <n v="15055"/>
    <s v="Industry Use"/>
    <n v="7.8499999999999994E-6"/>
    <x v="12"/>
    <x v="12"/>
    <x v="16"/>
    <x v="16"/>
  </r>
  <r>
    <s v="467"/>
    <s v="Veterinary services"/>
    <s v="431"/>
    <s v="Radio and television broadcasting"/>
    <n v="15055"/>
    <s v="Industry Use"/>
    <n v="1.4410390000000001E-3"/>
    <x v="12"/>
    <x v="12"/>
    <x v="16"/>
    <x v="16"/>
  </r>
  <r>
    <s v="467"/>
    <s v="Veterinary services"/>
    <s v="432"/>
    <s v="Cable and other subscription programming"/>
    <n v="15055"/>
    <s v="Industry Use"/>
    <n v="2.7978500000000001E-4"/>
    <x v="12"/>
    <x v="12"/>
    <x v="16"/>
    <x v="16"/>
  </r>
  <r>
    <s v="467"/>
    <s v="Veterinary services"/>
    <s v="433"/>
    <s v="Wired telecommunications carriers"/>
    <n v="15055"/>
    <s v="Industry Use"/>
    <n v="6.1462019999999999E-3"/>
    <x v="12"/>
    <x v="12"/>
    <x v="16"/>
    <x v="16"/>
  </r>
  <r>
    <s v="467"/>
    <s v="Veterinary services"/>
    <s v="436"/>
    <s v="Data processing, hosting, and related services"/>
    <n v="15055"/>
    <s v="Industry Use"/>
    <n v="5.712913E-3"/>
    <x v="12"/>
    <x v="12"/>
    <x v="16"/>
    <x v="16"/>
  </r>
  <r>
    <s v="467"/>
    <s v="Veterinary services"/>
    <s v="437"/>
    <s v="News syndicates, libraries, archives and all other information services"/>
    <n v="15055"/>
    <s v="Industry Use"/>
    <n v="2.3199999999999999E-8"/>
    <x v="12"/>
    <x v="12"/>
    <x v="16"/>
    <x v="16"/>
  </r>
  <r>
    <s v="467"/>
    <s v="Veterinary services"/>
    <s v="438"/>
    <s v="Internet publishing and broadcasting and web search portals"/>
    <n v="15055"/>
    <s v="Industry Use"/>
    <n v="1.091963E-3"/>
    <x v="12"/>
    <x v="12"/>
    <x v="16"/>
    <x v="16"/>
  </r>
  <r>
    <s v="467"/>
    <s v="Veterinary services"/>
    <s v="439"/>
    <s v="Nondepository credit intermediation and related activities"/>
    <n v="15055"/>
    <s v="Industry Use"/>
    <n v="1.6409510000000001E-3"/>
    <x v="13"/>
    <x v="13"/>
    <x v="16"/>
    <x v="16"/>
  </r>
  <r>
    <s v="467"/>
    <s v="Veterinary services"/>
    <s v="440"/>
    <s v="Securities and commodity contracts intermediation and brokerage"/>
    <n v="15055"/>
    <s v="Industry Use"/>
    <n v="2.76469E-4"/>
    <x v="13"/>
    <x v="13"/>
    <x v="16"/>
    <x v="16"/>
  </r>
  <r>
    <s v="467"/>
    <s v="Veterinary services"/>
    <s v="441"/>
    <s v="Monetary authorities and depository credit intermediation"/>
    <n v="15055"/>
    <s v="Industry Use"/>
    <n v="1.1734446000000001E-2"/>
    <x v="13"/>
    <x v="13"/>
    <x v="16"/>
    <x v="16"/>
  </r>
  <r>
    <s v="467"/>
    <s v="Veterinary services"/>
    <s v="442"/>
    <s v="Other financial investment activities"/>
    <n v="15055"/>
    <s v="Industry Use"/>
    <n v="8.2722500000000001E-4"/>
    <x v="13"/>
    <x v="13"/>
    <x v="16"/>
    <x v="16"/>
  </r>
  <r>
    <s v="467"/>
    <s v="Veterinary services"/>
    <s v="443"/>
    <s v="Direct life insurance carriers"/>
    <n v="15055"/>
    <s v="Industry Use"/>
    <n v="1.0100000000000001E-6"/>
    <x v="13"/>
    <x v="13"/>
    <x v="16"/>
    <x v="16"/>
  </r>
  <r>
    <s v="467"/>
    <s v="Veterinary services"/>
    <s v="444"/>
    <s v="Insurance carriers, except direct life"/>
    <n v="15055"/>
    <s v="Industry Use"/>
    <n v="1.1300000000000001E-7"/>
    <x v="13"/>
    <x v="13"/>
    <x v="16"/>
    <x v="16"/>
  </r>
  <r>
    <s v="467"/>
    <s v="Veterinary services"/>
    <s v="445"/>
    <s v="Insurance agencies, brokerages, and related activities"/>
    <n v="15055"/>
    <s v="Industry Use"/>
    <n v="5.9571799999999996E-4"/>
    <x v="13"/>
    <x v="13"/>
    <x v="16"/>
    <x v="16"/>
  </r>
  <r>
    <s v="467"/>
    <s v="Veterinary services"/>
    <s v="447"/>
    <s v="Other real estate"/>
    <n v="15055"/>
    <s v="Industry Use"/>
    <n v="4.0989738999999997E-2"/>
    <x v="14"/>
    <x v="14"/>
    <x v="16"/>
    <x v="16"/>
  </r>
  <r>
    <s v="467"/>
    <s v="Veterinary services"/>
    <s v="450"/>
    <s v="Automotive equipment rental and leasing"/>
    <n v="15055"/>
    <s v="Industry Use"/>
    <n v="1.3922439999999999E-3"/>
    <x v="15"/>
    <x v="15"/>
    <x v="16"/>
    <x v="16"/>
  </r>
  <r>
    <s v="467"/>
    <s v="Veterinary services"/>
    <s v="451"/>
    <s v="General and consumer goods rental except video tapes and discs"/>
    <n v="15055"/>
    <s v="Industry Use"/>
    <n v="7.07513E-4"/>
    <x v="15"/>
    <x v="15"/>
    <x v="16"/>
    <x v="16"/>
  </r>
  <r>
    <s v="467"/>
    <s v="Veterinary services"/>
    <s v="453"/>
    <s v="Commercial and industrial machinery and equipment rental and leasing"/>
    <n v="15055"/>
    <s v="Industry Use"/>
    <n v="2.7963910000000001E-3"/>
    <x v="15"/>
    <x v="15"/>
    <x v="16"/>
    <x v="16"/>
  </r>
  <r>
    <s v="467"/>
    <s v="Veterinary services"/>
    <s v="454"/>
    <s v="Lessors of nonfinancial intangible assets"/>
    <n v="15055"/>
    <s v="Industry Use"/>
    <n v="1.10115E-4"/>
    <x v="15"/>
    <x v="15"/>
    <x v="16"/>
    <x v="16"/>
  </r>
  <r>
    <s v="467"/>
    <s v="Veterinary services"/>
    <s v="455"/>
    <s v="Legal services"/>
    <n v="15055"/>
    <s v="Industry Use"/>
    <n v="1.0841319E-2"/>
    <x v="16"/>
    <x v="16"/>
    <x v="16"/>
    <x v="16"/>
  </r>
  <r>
    <s v="467"/>
    <s v="Veterinary services"/>
    <s v="456"/>
    <s v="Accounting, tax preparation, bookkeeping, and payroll services"/>
    <n v="15055"/>
    <s v="Industry Use"/>
    <n v="5.2395228000000002E-2"/>
    <x v="16"/>
    <x v="16"/>
    <x v="16"/>
    <x v="16"/>
  </r>
  <r>
    <s v="467"/>
    <s v="Veterinary services"/>
    <s v="457"/>
    <s v="Architectural, engineering, and related services"/>
    <n v="15055"/>
    <s v="Industry Use"/>
    <n v="5.3988680000000002E-3"/>
    <x v="16"/>
    <x v="16"/>
    <x v="16"/>
    <x v="16"/>
  </r>
  <r>
    <s v="467"/>
    <s v="Veterinary services"/>
    <s v="458"/>
    <s v="Specialized design services"/>
    <n v="15055"/>
    <s v="Industry Use"/>
    <n v="2.9769699999999998E-4"/>
    <x v="16"/>
    <x v="16"/>
    <x v="16"/>
    <x v="16"/>
  </r>
  <r>
    <s v="467"/>
    <s v="Veterinary services"/>
    <s v="459"/>
    <s v="Custom computer programming services"/>
    <n v="15055"/>
    <s v="Industry Use"/>
    <n v="1.9503899999999999E-4"/>
    <x v="16"/>
    <x v="16"/>
    <x v="16"/>
    <x v="16"/>
  </r>
  <r>
    <s v="467"/>
    <s v="Veterinary services"/>
    <s v="460"/>
    <s v="Computer systems design services"/>
    <n v="15055"/>
    <s v="Industry Use"/>
    <n v="1.3190579999999999E-3"/>
    <x v="16"/>
    <x v="16"/>
    <x v="16"/>
    <x v="16"/>
  </r>
  <r>
    <s v="467"/>
    <s v="Veterinary services"/>
    <s v="461"/>
    <s v="Other computer related services, including facilities management"/>
    <n v="15055"/>
    <s v="Industry Use"/>
    <n v="5.3451200000000001E-4"/>
    <x v="16"/>
    <x v="16"/>
    <x v="16"/>
    <x v="16"/>
  </r>
  <r>
    <s v="467"/>
    <s v="Veterinary services"/>
    <s v="462"/>
    <s v="Management consulting services"/>
    <n v="15055"/>
    <s v="Industry Use"/>
    <n v="6.6701800000000002E-4"/>
    <x v="16"/>
    <x v="16"/>
    <x v="16"/>
    <x v="16"/>
  </r>
  <r>
    <s v="467"/>
    <s v="Veterinary services"/>
    <s v="463"/>
    <s v="Environmental and other technical consulting services"/>
    <n v="15055"/>
    <s v="Industry Use"/>
    <n v="1.2273899999999999E-4"/>
    <x v="16"/>
    <x v="16"/>
    <x v="16"/>
    <x v="16"/>
  </r>
  <r>
    <s v="467"/>
    <s v="Veterinary services"/>
    <s v="464"/>
    <s v="Scientific research and development services"/>
    <n v="15055"/>
    <s v="Industry Use"/>
    <n v="5.1900000000000001E-5"/>
    <x v="16"/>
    <x v="16"/>
    <x v="16"/>
    <x v="16"/>
  </r>
  <r>
    <s v="467"/>
    <s v="Veterinary services"/>
    <s v="465"/>
    <s v="Advertising, public relations, and related services"/>
    <n v="15055"/>
    <s v="Industry Use"/>
    <n v="2.719375E-3"/>
    <x v="16"/>
    <x v="16"/>
    <x v="16"/>
    <x v="16"/>
  </r>
  <r>
    <s v="467"/>
    <s v="Veterinary services"/>
    <s v="466"/>
    <s v="Photographic services"/>
    <n v="15055"/>
    <s v="Industry Use"/>
    <n v="3.3954699999999999E-4"/>
    <x v="16"/>
    <x v="16"/>
    <x v="16"/>
    <x v="16"/>
  </r>
  <r>
    <s v="467"/>
    <s v="Veterinary services"/>
    <s v="468"/>
    <s v="Marketing research and all other miscellaneous professional, scientific, and technical services"/>
    <n v="15055"/>
    <s v="Industry Use"/>
    <n v="4.2948900000000002E-4"/>
    <x v="16"/>
    <x v="16"/>
    <x v="16"/>
    <x v="16"/>
  </r>
  <r>
    <s v="467"/>
    <s v="Veterinary services"/>
    <s v="469"/>
    <s v="Management of companies and enterprises"/>
    <n v="15055"/>
    <s v="Industry Use"/>
    <n v="1.4999926E-2"/>
    <x v="17"/>
    <x v="17"/>
    <x v="16"/>
    <x v="16"/>
  </r>
  <r>
    <s v="467"/>
    <s v="Veterinary services"/>
    <s v="470"/>
    <s v="Office administrative services"/>
    <n v="15055"/>
    <s v="Industry Use"/>
    <n v="3.0880700000000003E-4"/>
    <x v="17"/>
    <x v="17"/>
    <x v="16"/>
    <x v="16"/>
  </r>
  <r>
    <s v="467"/>
    <s v="Veterinary services"/>
    <s v="471"/>
    <s v="Facilities support services"/>
    <n v="15055"/>
    <s v="Industry Use"/>
    <n v="2.1900000000000002E-6"/>
    <x v="17"/>
    <x v="17"/>
    <x v="16"/>
    <x v="16"/>
  </r>
  <r>
    <s v="467"/>
    <s v="Veterinary services"/>
    <s v="472"/>
    <s v="Employment services"/>
    <n v="15055"/>
    <s v="Industry Use"/>
    <n v="5.8741499999999999E-4"/>
    <x v="17"/>
    <x v="17"/>
    <x v="16"/>
    <x v="16"/>
  </r>
  <r>
    <s v="467"/>
    <s v="Veterinary services"/>
    <s v="473"/>
    <s v="Business support services"/>
    <n v="15055"/>
    <s v="Industry Use"/>
    <n v="2.6180779999999998E-3"/>
    <x v="17"/>
    <x v="17"/>
    <x v="16"/>
    <x v="16"/>
  </r>
  <r>
    <s v="467"/>
    <s v="Veterinary services"/>
    <s v="475"/>
    <s v="Investigation and security services"/>
    <n v="15055"/>
    <s v="Industry Use"/>
    <n v="1.49462E-4"/>
    <x v="17"/>
    <x v="17"/>
    <x v="16"/>
    <x v="16"/>
  </r>
  <r>
    <s v="467"/>
    <s v="Veterinary services"/>
    <s v="476"/>
    <s v="Services to buildings"/>
    <n v="15055"/>
    <s v="Industry Use"/>
    <n v="1.866014E-3"/>
    <x v="17"/>
    <x v="17"/>
    <x v="16"/>
    <x v="16"/>
  </r>
  <r>
    <s v="467"/>
    <s v="Veterinary services"/>
    <s v="477"/>
    <s v="Landscape and horticultural services"/>
    <n v="15055"/>
    <s v="Industry Use"/>
    <n v="9.2065199999999999E-4"/>
    <x v="17"/>
    <x v="17"/>
    <x v="16"/>
    <x v="16"/>
  </r>
  <r>
    <s v="467"/>
    <s v="Veterinary services"/>
    <s v="478"/>
    <s v="Other support services"/>
    <n v="15055"/>
    <s v="Industry Use"/>
    <n v="3.1659199999999998E-4"/>
    <x v="17"/>
    <x v="17"/>
    <x v="16"/>
    <x v="16"/>
  </r>
  <r>
    <s v="467"/>
    <s v="Veterinary services"/>
    <s v="479"/>
    <s v="Waste management and remediation services"/>
    <n v="15055"/>
    <s v="Industry Use"/>
    <n v="3.4677140000000002E-3"/>
    <x v="17"/>
    <x v="17"/>
    <x v="16"/>
    <x v="16"/>
  </r>
  <r>
    <s v="467"/>
    <s v="Veterinary services"/>
    <s v="484"/>
    <s v="Offices of dentists"/>
    <n v="15055"/>
    <s v="Industry Use"/>
    <n v="9.0500000000000004E-5"/>
    <x v="18"/>
    <x v="18"/>
    <x v="16"/>
    <x v="16"/>
  </r>
  <r>
    <s v="467"/>
    <s v="Veterinary services"/>
    <s v="487"/>
    <s v="Medical and diagnostic laboratories"/>
    <n v="15055"/>
    <s v="Industry Use"/>
    <n v="1.0414343E-2"/>
    <x v="18"/>
    <x v="18"/>
    <x v="16"/>
    <x v="16"/>
  </r>
  <r>
    <s v="467"/>
    <s v="Veterinary services"/>
    <s v="496"/>
    <s v="Performing arts companies"/>
    <n v="15055"/>
    <s v="Industry Use"/>
    <n v="9.3900000000000006E-5"/>
    <x v="19"/>
    <x v="19"/>
    <x v="16"/>
    <x v="16"/>
  </r>
  <r>
    <s v="467"/>
    <s v="Veterinary services"/>
    <s v="497"/>
    <s v="Commercial Sports Except Racing"/>
    <n v="15055"/>
    <s v="Industry Use"/>
    <n v="3.7428E-4"/>
    <x v="19"/>
    <x v="19"/>
    <x v="16"/>
    <x v="16"/>
  </r>
  <r>
    <s v="467"/>
    <s v="Veterinary services"/>
    <s v="498"/>
    <s v="Racing and Track Operation"/>
    <n v="15055"/>
    <s v="Industry Use"/>
    <n v="1.6700000000000001E-6"/>
    <x v="19"/>
    <x v="19"/>
    <x v="16"/>
    <x v="16"/>
  </r>
  <r>
    <s v="467"/>
    <s v="Veterinary services"/>
    <s v="499"/>
    <s v="Independent artists, writers, and performers"/>
    <n v="15055"/>
    <s v="Industry Use"/>
    <n v="4.7E-7"/>
    <x v="19"/>
    <x v="19"/>
    <x v="16"/>
    <x v="16"/>
  </r>
  <r>
    <s v="467"/>
    <s v="Veterinary services"/>
    <s v="500"/>
    <s v="Promoters of performing arts and sports and agents for public figures"/>
    <n v="15055"/>
    <s v="Industry Use"/>
    <n v="4.1429500000000002E-4"/>
    <x v="19"/>
    <x v="19"/>
    <x v="16"/>
    <x v="16"/>
  </r>
  <r>
    <s v="467"/>
    <s v="Veterinary services"/>
    <s v="501"/>
    <s v="Museums, historical sites, zoos, and parks"/>
    <n v="15055"/>
    <s v="Industry Use"/>
    <n v="2.2300000000000001E-8"/>
    <x v="19"/>
    <x v="19"/>
    <x v="16"/>
    <x v="16"/>
  </r>
  <r>
    <s v="467"/>
    <s v="Veterinary services"/>
    <s v="504"/>
    <s v="Other amusement and recreation industries"/>
    <n v="15055"/>
    <s v="Industry Use"/>
    <n v="2.25443E-4"/>
    <x v="19"/>
    <x v="19"/>
    <x v="16"/>
    <x v="16"/>
  </r>
  <r>
    <s v="467"/>
    <s v="Veterinary services"/>
    <s v="505"/>
    <s v="Fitness and recreational sports centers"/>
    <n v="15055"/>
    <s v="Industry Use"/>
    <n v="2.0771900000000001E-4"/>
    <x v="19"/>
    <x v="19"/>
    <x v="16"/>
    <x v="16"/>
  </r>
  <r>
    <s v="467"/>
    <s v="Veterinary services"/>
    <s v="507"/>
    <s v="Hotels and motels, including casino hotels"/>
    <n v="15055"/>
    <s v="Industry Use"/>
    <n v="7.4800000000000004E-6"/>
    <x v="20"/>
    <x v="20"/>
    <x v="16"/>
    <x v="16"/>
  </r>
  <r>
    <s v="467"/>
    <s v="Veterinary services"/>
    <s v="508"/>
    <s v="Other accommodations"/>
    <n v="15055"/>
    <s v="Industry Use"/>
    <n v="3.3999999999999998E-9"/>
    <x v="20"/>
    <x v="20"/>
    <x v="16"/>
    <x v="16"/>
  </r>
  <r>
    <s v="467"/>
    <s v="Veterinary services"/>
    <s v="509"/>
    <s v="Full-service restaurants"/>
    <n v="15055"/>
    <s v="Industry Use"/>
    <n v="1.2022956E-2"/>
    <x v="20"/>
    <x v="20"/>
    <x v="16"/>
    <x v="16"/>
  </r>
  <r>
    <s v="467"/>
    <s v="Veterinary services"/>
    <s v="510"/>
    <s v="Limited-service restaurants"/>
    <n v="15055"/>
    <s v="Industry Use"/>
    <n v="3.7240400000000001E-3"/>
    <x v="20"/>
    <x v="20"/>
    <x v="16"/>
    <x v="16"/>
  </r>
  <r>
    <s v="467"/>
    <s v="Veterinary services"/>
    <s v="511"/>
    <s v="All other food and drinking places"/>
    <n v="15055"/>
    <s v="Industry Use"/>
    <n v="8.3230900000000004E-4"/>
    <x v="20"/>
    <x v="20"/>
    <x v="16"/>
    <x v="16"/>
  </r>
  <r>
    <s v="467"/>
    <s v="Veterinary services"/>
    <s v="512"/>
    <s v="Automotive repair and maintenance, except car washes"/>
    <n v="15055"/>
    <s v="Industry Use"/>
    <n v="2.6930270000000002E-3"/>
    <x v="21"/>
    <x v="21"/>
    <x v="16"/>
    <x v="16"/>
  </r>
  <r>
    <s v="467"/>
    <s v="Veterinary services"/>
    <s v="513"/>
    <s v="Car washes"/>
    <n v="15055"/>
    <s v="Industry Use"/>
    <n v="1.0341090000000001E-3"/>
    <x v="21"/>
    <x v="21"/>
    <x v="16"/>
    <x v="16"/>
  </r>
  <r>
    <s v="467"/>
    <s v="Veterinary services"/>
    <s v="514"/>
    <s v="Electronic and precision equipment repair and maintenance"/>
    <n v="15055"/>
    <s v="Industry Use"/>
    <n v="1.3575880000000001E-3"/>
    <x v="21"/>
    <x v="21"/>
    <x v="16"/>
    <x v="16"/>
  </r>
  <r>
    <s v="467"/>
    <s v="Veterinary services"/>
    <s v="515"/>
    <s v="Commercial and industrial machinery and equipment repair and maintenance"/>
    <n v="15055"/>
    <s v="Industry Use"/>
    <n v="3.9744230000000004E-3"/>
    <x v="21"/>
    <x v="21"/>
    <x v="16"/>
    <x v="16"/>
  </r>
  <r>
    <s v="467"/>
    <s v="Veterinary services"/>
    <s v="516"/>
    <s v="Personal and household goods repair and maintenance"/>
    <n v="15055"/>
    <s v="Industry Use"/>
    <n v="5.6751000000000002E-4"/>
    <x v="21"/>
    <x v="21"/>
    <x v="16"/>
    <x v="16"/>
  </r>
  <r>
    <s v="467"/>
    <s v="Veterinary services"/>
    <s v="519"/>
    <s v="Dry-cleaning and laundry services"/>
    <n v="15055"/>
    <s v="Industry Use"/>
    <n v="7.6179000000000004E-4"/>
    <x v="21"/>
    <x v="21"/>
    <x v="16"/>
    <x v="16"/>
  </r>
  <r>
    <s v="467"/>
    <s v="Veterinary services"/>
    <s v="523"/>
    <s v="Business and professional associations"/>
    <n v="15055"/>
    <s v="Industry Use"/>
    <n v="7.7947200000000002E-4"/>
    <x v="21"/>
    <x v="21"/>
    <x v="16"/>
    <x v="16"/>
  </r>
  <r>
    <s v="467"/>
    <s v="Veterinary services"/>
    <s v="526"/>
    <s v="Postal service"/>
    <n v="15055"/>
    <s v="Industry Use"/>
    <n v="3.0743300000000002E-4"/>
    <x v="22"/>
    <x v="22"/>
    <x v="16"/>
    <x v="16"/>
  </r>
  <r>
    <s v="467"/>
    <s v="Veterinary services"/>
    <s v="528"/>
    <s v="Other federal government enterprises"/>
    <n v="15055"/>
    <s v="Industry Use"/>
    <n v="3.0799999999999998E-8"/>
    <x v="22"/>
    <x v="22"/>
    <x v="16"/>
    <x v="16"/>
  </r>
  <r>
    <s v="467"/>
    <s v="Veterinary services"/>
    <s v="532"/>
    <s v="Local government passenger transit"/>
    <n v="15055"/>
    <s v="Industry Use"/>
    <n v="4.6155399999999998E-4"/>
    <x v="22"/>
    <x v="22"/>
    <x v="16"/>
    <x v="16"/>
  </r>
  <r>
    <s v="467"/>
    <s v="Veterinary services"/>
    <s v="533"/>
    <s v="Local government electric utilities"/>
    <n v="15055"/>
    <s v="Industry Use"/>
    <n v="3.5228000000000001E-4"/>
    <x v="22"/>
    <x v="22"/>
    <x v="16"/>
    <x v="16"/>
  </r>
  <r>
    <s v="467"/>
    <s v="Veterinary services"/>
    <s v="5001"/>
    <s v="Employee Compensation"/>
    <n v="15053"/>
    <s v="Factor Receipts"/>
    <n v="4.3614411349999997"/>
    <x v="23"/>
    <x v="23"/>
    <x v="16"/>
    <x v="16"/>
  </r>
  <r>
    <s v="467"/>
    <s v="Veterinary services"/>
    <s v="6001"/>
    <s v="Proprietor Income"/>
    <n v="15053"/>
    <s v="Factor Receipts"/>
    <n v="0.30450367900000003"/>
    <x v="24"/>
    <x v="24"/>
    <x v="16"/>
    <x v="16"/>
  </r>
  <r>
    <s v="467"/>
    <s v="Veterinary services"/>
    <s v="7001"/>
    <s v="Other Property Type Income"/>
    <n v="15053"/>
    <s v="Factor Receipts"/>
    <n v="1.550728917"/>
    <x v="25"/>
    <x v="25"/>
    <x v="16"/>
    <x v="16"/>
  </r>
  <r>
    <s v="467"/>
    <s v="Veterinary services"/>
    <s v="8001"/>
    <s v="Taxes on Production and Imports"/>
    <n v="15053"/>
    <s v="Factor Receipts"/>
    <n v="0.153313488"/>
    <x v="26"/>
    <x v="26"/>
    <x v="16"/>
    <x v="16"/>
  </r>
  <r>
    <s v="467"/>
    <s v="Veterinary services"/>
    <s v="11001"/>
    <s v="Federal Government NonDefense"/>
    <n v="15055"/>
    <s v="Industry Use"/>
    <n v="2.8700000000000002E-7"/>
    <x v="27"/>
    <x v="27"/>
    <x v="16"/>
    <x v="16"/>
  </r>
  <r>
    <s v="467"/>
    <s v="Veterinary services"/>
    <s v="12001"/>
    <s v="State/Local Govt NonEducation"/>
    <n v="15055"/>
    <s v="Industry Use"/>
    <n v="7.0913200000000001E-4"/>
    <x v="27"/>
    <x v="27"/>
    <x v="16"/>
    <x v="16"/>
  </r>
  <r>
    <s v="467"/>
    <s v="Veterinary services"/>
    <s v="14002"/>
    <s v="Inventory Additions/Deletions"/>
    <n v="15055"/>
    <s v="Industry Use"/>
    <n v="4.0899999999999998E-5"/>
    <x v="27"/>
    <x v="27"/>
    <x v="16"/>
    <x v="16"/>
  </r>
  <r>
    <s v="467"/>
    <s v="Veterinary services"/>
    <s v="25001"/>
    <s v="Foreign Trade"/>
    <n v="15056"/>
    <s v="Industry Trade"/>
    <n v="0.36429913400000002"/>
    <x v="28"/>
    <x v="28"/>
    <x v="16"/>
    <x v="16"/>
  </r>
  <r>
    <s v="467"/>
    <s v="Veterinary services"/>
    <s v="28001"/>
    <s v="Domestic Trade"/>
    <n v="15056"/>
    <s v="Industry Trade"/>
    <n v="3.0741059750000002"/>
    <x v="29"/>
    <x v="29"/>
    <x v="16"/>
    <x v="16"/>
  </r>
  <r>
    <s v="468"/>
    <s v="Marketing research and all other miscellaneous professional, scientific, and technical services"/>
    <s v="1"/>
    <s v="Oilseed farming"/>
    <n v="15055"/>
    <s v="Industry Use"/>
    <n v="1.66E-5"/>
    <x v="0"/>
    <x v="0"/>
    <x v="16"/>
    <x v="16"/>
  </r>
  <r>
    <s v="468"/>
    <s v="Marketing research and all other miscellaneous professional, scientific, and technical services"/>
    <s v="2"/>
    <s v="Grain farming"/>
    <n v="15055"/>
    <s v="Industry Use"/>
    <n v="8.6899999999999998E-5"/>
    <x v="0"/>
    <x v="0"/>
    <x v="16"/>
    <x v="16"/>
  </r>
  <r>
    <s v="468"/>
    <s v="Marketing research and all other miscellaneous professional, scientific, and technical services"/>
    <s v="3"/>
    <s v="Vegetable and melon farming"/>
    <n v="15055"/>
    <s v="Industry Use"/>
    <n v="2.28E-7"/>
    <x v="1"/>
    <x v="1"/>
    <x v="16"/>
    <x v="16"/>
  </r>
  <r>
    <s v="468"/>
    <s v="Marketing research and all other miscellaneous professional, scientific, and technical services"/>
    <s v="4"/>
    <s v="Fruit farming"/>
    <n v="15055"/>
    <s v="Industry Use"/>
    <n v="2.4999999999999999E-7"/>
    <x v="1"/>
    <x v="1"/>
    <x v="16"/>
    <x v="16"/>
  </r>
  <r>
    <s v="468"/>
    <s v="Marketing research and all other miscellaneous professional, scientific, and technical services"/>
    <s v="5"/>
    <s v="Tree nut farming"/>
    <n v="15055"/>
    <s v="Industry Use"/>
    <n v="7.0900000000000006E-8"/>
    <x v="1"/>
    <x v="1"/>
    <x v="16"/>
    <x v="16"/>
  </r>
  <r>
    <s v="468"/>
    <s v="Marketing research and all other miscellaneous professional, scientific, and technical services"/>
    <s v="6"/>
    <s v="Greenhouse, nursery, and floriculture production"/>
    <n v="15055"/>
    <s v="Industry Use"/>
    <n v="1.4000000000000001E-7"/>
    <x v="1"/>
    <x v="1"/>
    <x v="16"/>
    <x v="16"/>
  </r>
  <r>
    <s v="468"/>
    <s v="Marketing research and all other miscellaneous professional, scientific, and technical services"/>
    <s v="10"/>
    <s v="All other crop farming"/>
    <n v="15055"/>
    <s v="Industry Use"/>
    <n v="2.4699999999999999E-8"/>
    <x v="0"/>
    <x v="0"/>
    <x v="16"/>
    <x v="16"/>
  </r>
  <r>
    <s v="468"/>
    <s v="Marketing research and all other miscellaneous professional, scientific, and technical services"/>
    <s v="11"/>
    <s v="Beef cattle ranching and farming, including feedlots and dual-purpose ranching and farming"/>
    <n v="15055"/>
    <s v="Industry Use"/>
    <n v="1.27768E-4"/>
    <x v="2"/>
    <x v="2"/>
    <x v="16"/>
    <x v="16"/>
  </r>
  <r>
    <s v="468"/>
    <s v="Marketing research and all other miscellaneous professional, scientific, and technical services"/>
    <s v="12"/>
    <s v="Dairy cattle and milk production"/>
    <n v="15055"/>
    <s v="Industry Use"/>
    <n v="1.1577400000000001E-4"/>
    <x v="2"/>
    <x v="2"/>
    <x v="16"/>
    <x v="16"/>
  </r>
  <r>
    <s v="468"/>
    <s v="Marketing research and all other miscellaneous professional, scientific, and technical services"/>
    <s v="13"/>
    <s v="Poultry and egg production"/>
    <n v="15055"/>
    <s v="Industry Use"/>
    <n v="1.8500000000000001E-6"/>
    <x v="2"/>
    <x v="2"/>
    <x v="16"/>
    <x v="16"/>
  </r>
  <r>
    <s v="468"/>
    <s v="Marketing research and all other miscellaneous professional, scientific, and technical services"/>
    <s v="14"/>
    <s v="Animal production, except cattle and poultry and eggs"/>
    <n v="15055"/>
    <s v="Industry Use"/>
    <n v="3.7799999999999997E-5"/>
    <x v="2"/>
    <x v="2"/>
    <x v="16"/>
    <x v="16"/>
  </r>
  <r>
    <s v="468"/>
    <s v="Marketing research and all other miscellaneous professional, scientific, and technical services"/>
    <s v="20"/>
    <s v="Oil and gas extraction"/>
    <n v="15055"/>
    <s v="Industry Use"/>
    <n v="1.9700000000000001E-5"/>
    <x v="4"/>
    <x v="4"/>
    <x v="16"/>
    <x v="16"/>
  </r>
  <r>
    <s v="468"/>
    <s v="Marketing research and all other miscellaneous professional, scientific, and technical services"/>
    <s v="35"/>
    <s v="Drilling oil and gas wells"/>
    <n v="15055"/>
    <s v="Industry Use"/>
    <n v="7.5E-10"/>
    <x v="4"/>
    <x v="4"/>
    <x v="16"/>
    <x v="16"/>
  </r>
  <r>
    <s v="468"/>
    <s v="Marketing research and all other miscellaneous professional, scientific, and technical services"/>
    <s v="36"/>
    <s v="Support activities for oil and gas operations"/>
    <n v="15055"/>
    <s v="Industry Use"/>
    <n v="4.8799999999999997E-10"/>
    <x v="4"/>
    <x v="4"/>
    <x v="16"/>
    <x v="16"/>
  </r>
  <r>
    <s v="468"/>
    <s v="Marketing research and all other miscellaneous professional, scientific, and technical services"/>
    <s v="37"/>
    <s v="Metal mining services"/>
    <n v="15055"/>
    <s v="Industry Use"/>
    <n v="2.2399999999999999E-7"/>
    <x v="4"/>
    <x v="4"/>
    <x v="16"/>
    <x v="16"/>
  </r>
  <r>
    <s v="468"/>
    <s v="Marketing research and all other miscellaneous professional, scientific, and technical services"/>
    <s v="47"/>
    <s v="Electric power transmission and distribution"/>
    <n v="15055"/>
    <s v="Industry Use"/>
    <n v="2.5243604999999999E-2"/>
    <x v="5"/>
    <x v="5"/>
    <x v="16"/>
    <x v="16"/>
  </r>
  <r>
    <s v="468"/>
    <s v="Marketing research and all other miscellaneous professional, scientific, and technical services"/>
    <s v="48"/>
    <s v="Natural gas distribution"/>
    <n v="15055"/>
    <s v="Industry Use"/>
    <n v="8.0307299999999996E-4"/>
    <x v="5"/>
    <x v="5"/>
    <x v="16"/>
    <x v="16"/>
  </r>
  <r>
    <s v="468"/>
    <s v="Marketing research and all other miscellaneous professional, scientific, and technical services"/>
    <s v="49"/>
    <s v="Water, sewage and other systems"/>
    <n v="15055"/>
    <s v="Industry Use"/>
    <n v="1.20724E-4"/>
    <x v="5"/>
    <x v="5"/>
    <x v="16"/>
    <x v="16"/>
  </r>
  <r>
    <s v="468"/>
    <s v="Marketing research and all other miscellaneous professional, scientific, and technical services"/>
    <s v="60"/>
    <s v="Maintenance and repair construction of nonresidential structures"/>
    <n v="15055"/>
    <s v="Industry Use"/>
    <n v="5.6747899999999999E-3"/>
    <x v="6"/>
    <x v="6"/>
    <x v="16"/>
    <x v="16"/>
  </r>
  <r>
    <s v="468"/>
    <s v="Marketing research and all other miscellaneous professional, scientific, and technical services"/>
    <s v="64"/>
    <s v="Other animal food manufacturing"/>
    <n v="15055"/>
    <s v="Industry Use"/>
    <n v="7.1900000000000002E-8"/>
    <x v="7"/>
    <x v="7"/>
    <x v="16"/>
    <x v="16"/>
  </r>
  <r>
    <s v="468"/>
    <s v="Marketing research and all other miscellaneous professional, scientific, and technical services"/>
    <s v="87"/>
    <s v="Frozen cakes and other pastries manufacturing"/>
    <n v="15055"/>
    <s v="Industry Use"/>
    <n v="8.4899999999999996E-10"/>
    <x v="7"/>
    <x v="7"/>
    <x v="16"/>
    <x v="16"/>
  </r>
  <r>
    <s v="468"/>
    <s v="Marketing research and all other miscellaneous professional, scientific, and technical services"/>
    <s v="93"/>
    <s v="Bread and bakery product, except frozen, manufacturing"/>
    <n v="15055"/>
    <s v="Industry Use"/>
    <n v="5.0099999999999999E-9"/>
    <x v="7"/>
    <x v="7"/>
    <x v="16"/>
    <x v="16"/>
  </r>
  <r>
    <s v="468"/>
    <s v="Marketing research and all other miscellaneous professional, scientific, and technical services"/>
    <s v="108"/>
    <s v="Distilleries"/>
    <n v="15055"/>
    <s v="Industry Use"/>
    <n v="7.85E-11"/>
    <x v="7"/>
    <x v="7"/>
    <x v="16"/>
    <x v="16"/>
  </r>
  <r>
    <s v="468"/>
    <s v="Marketing research and all other miscellaneous professional, scientific, and technical services"/>
    <s v="115"/>
    <s v="Textile and fabric finishing mills"/>
    <n v="15055"/>
    <s v="Industry Use"/>
    <n v="2.7199999999999999E-10"/>
    <x v="8"/>
    <x v="8"/>
    <x v="16"/>
    <x v="16"/>
  </r>
  <r>
    <s v="468"/>
    <s v="Marketing research and all other miscellaneous professional, scientific, and technical services"/>
    <s v="119"/>
    <s v="Textile bag and canvas mills"/>
    <n v="15055"/>
    <s v="Industry Use"/>
    <n v="5.6100000000000003E-9"/>
    <x v="8"/>
    <x v="8"/>
    <x v="16"/>
    <x v="16"/>
  </r>
  <r>
    <s v="468"/>
    <s v="Marketing research and all other miscellaneous professional, scientific, and technical services"/>
    <s v="121"/>
    <s v="Other textile product mills"/>
    <n v="15055"/>
    <s v="Industry Use"/>
    <n v="5.1400000000000003E-5"/>
    <x v="8"/>
    <x v="8"/>
    <x v="16"/>
    <x v="16"/>
  </r>
  <r>
    <s v="468"/>
    <s v="Marketing research and all other miscellaneous professional, scientific, and technical services"/>
    <s v="132"/>
    <s v="Sawmills"/>
    <n v="15055"/>
    <s v="Industry Use"/>
    <n v="3.9299999999999996E-6"/>
    <x v="8"/>
    <x v="8"/>
    <x v="16"/>
    <x v="16"/>
  </r>
  <r>
    <s v="468"/>
    <s v="Marketing research and all other miscellaneous professional, scientific, and technical services"/>
    <s v="135"/>
    <s v="Engineered wood member and truss manufacturing"/>
    <n v="15055"/>
    <s v="Industry Use"/>
    <n v="1.5999999999999999E-6"/>
    <x v="8"/>
    <x v="8"/>
    <x v="16"/>
    <x v="16"/>
  </r>
  <r>
    <s v="468"/>
    <s v="Marketing research and all other miscellaneous professional, scientific, and technical services"/>
    <s v="137"/>
    <s v="Wood windows and door manufacturing"/>
    <n v="15055"/>
    <s v="Industry Use"/>
    <n v="3.8199999999999998E-6"/>
    <x v="8"/>
    <x v="8"/>
    <x v="16"/>
    <x v="16"/>
  </r>
  <r>
    <s v="468"/>
    <s v="Marketing research and all other miscellaneous professional, scientific, and technical services"/>
    <s v="140"/>
    <s v="Wood container and pallet manufacturing"/>
    <n v="15055"/>
    <s v="Industry Use"/>
    <n v="3.8752399999999998E-4"/>
    <x v="8"/>
    <x v="8"/>
    <x v="16"/>
    <x v="16"/>
  </r>
  <r>
    <s v="468"/>
    <s v="Marketing research and all other miscellaneous professional, scientific, and technical services"/>
    <s v="143"/>
    <s v="All other miscellaneous wood product manufacturing"/>
    <n v="15055"/>
    <s v="Industry Use"/>
    <n v="1.06E-5"/>
    <x v="8"/>
    <x v="8"/>
    <x v="16"/>
    <x v="16"/>
  </r>
  <r>
    <s v="468"/>
    <s v="Marketing research and all other miscellaneous professional, scientific, and technical services"/>
    <s v="147"/>
    <s v="Paperboard container manufacturing"/>
    <n v="15055"/>
    <s v="Industry Use"/>
    <n v="4.938675E-3"/>
    <x v="8"/>
    <x v="8"/>
    <x v="16"/>
    <x v="16"/>
  </r>
  <r>
    <s v="468"/>
    <s v="Marketing research and all other miscellaneous professional, scientific, and technical services"/>
    <s v="152"/>
    <s v="Printing"/>
    <n v="15055"/>
    <s v="Industry Use"/>
    <n v="7.1633629999999998E-3"/>
    <x v="8"/>
    <x v="8"/>
    <x v="16"/>
    <x v="16"/>
  </r>
  <r>
    <s v="468"/>
    <s v="Marketing research and all other miscellaneous professional, scientific, and technical services"/>
    <s v="163"/>
    <s v="Other basic organic chemical manufacturing"/>
    <n v="15055"/>
    <s v="Industry Use"/>
    <n v="1.09626E-4"/>
    <x v="8"/>
    <x v="8"/>
    <x v="16"/>
    <x v="16"/>
  </r>
  <r>
    <s v="468"/>
    <s v="Marketing research and all other miscellaneous professional, scientific, and technical services"/>
    <s v="175"/>
    <s v="Paint and coating manufacturing"/>
    <n v="15055"/>
    <s v="Industry Use"/>
    <n v="4.4099999999999999E-7"/>
    <x v="8"/>
    <x v="8"/>
    <x v="16"/>
    <x v="16"/>
  </r>
  <r>
    <s v="468"/>
    <s v="Marketing research and all other miscellaneous professional, scientific, and technical services"/>
    <s v="177"/>
    <s v="Soap and other detergent manufacturing"/>
    <n v="15055"/>
    <s v="Industry Use"/>
    <n v="2.2900000000000001E-5"/>
    <x v="8"/>
    <x v="8"/>
    <x v="16"/>
    <x v="16"/>
  </r>
  <r>
    <s v="468"/>
    <s v="Marketing research and all other miscellaneous professional, scientific, and technical services"/>
    <s v="190"/>
    <s v="Polystyrene foam product manufacturing"/>
    <n v="15055"/>
    <s v="Industry Use"/>
    <n v="7.2300000000000002E-6"/>
    <x v="8"/>
    <x v="8"/>
    <x v="16"/>
    <x v="16"/>
  </r>
  <r>
    <s v="468"/>
    <s v="Marketing research and all other miscellaneous professional, scientific, and technical services"/>
    <s v="191"/>
    <s v="Urethane and other foam product (except polystyrene) manufacturing"/>
    <n v="15055"/>
    <s v="Industry Use"/>
    <n v="4.6700000000000002E-6"/>
    <x v="8"/>
    <x v="8"/>
    <x v="16"/>
    <x v="16"/>
  </r>
  <r>
    <s v="468"/>
    <s v="Marketing research and all other miscellaneous professional, scientific, and technical services"/>
    <s v="192"/>
    <s v="Plastics bottle manufacturing"/>
    <n v="15055"/>
    <s v="Industry Use"/>
    <n v="3.0499999999999999E-5"/>
    <x v="8"/>
    <x v="8"/>
    <x v="16"/>
    <x v="16"/>
  </r>
  <r>
    <s v="468"/>
    <s v="Marketing research and all other miscellaneous professional, scientific, and technical services"/>
    <s v="195"/>
    <s v="Rubber and plastics hoses and belting manufacturing"/>
    <n v="15055"/>
    <s v="Industry Use"/>
    <n v="2.23E-7"/>
    <x v="8"/>
    <x v="8"/>
    <x v="16"/>
    <x v="16"/>
  </r>
  <r>
    <s v="468"/>
    <s v="Marketing research and all other miscellaneous professional, scientific, and technical services"/>
    <s v="197"/>
    <s v="Pottery, ceramics, and plumbing fixture manufacturing"/>
    <n v="15055"/>
    <s v="Industry Use"/>
    <n v="8.6299999999999999E-8"/>
    <x v="8"/>
    <x v="8"/>
    <x v="16"/>
    <x v="16"/>
  </r>
  <r>
    <s v="468"/>
    <s v="Marketing research and all other miscellaneous professional, scientific, and technical services"/>
    <s v="204"/>
    <s v="Ready-mix concrete manufacturing"/>
    <n v="15055"/>
    <s v="Industry Use"/>
    <n v="9.8500000000000001E-10"/>
    <x v="8"/>
    <x v="8"/>
    <x v="16"/>
    <x v="16"/>
  </r>
  <r>
    <s v="468"/>
    <s v="Marketing research and all other miscellaneous professional, scientific, and technical services"/>
    <s v="211"/>
    <s v="Cut stone and stone product manufacturing"/>
    <n v="15055"/>
    <s v="Industry Use"/>
    <n v="4.9899999999999997E-8"/>
    <x v="8"/>
    <x v="8"/>
    <x v="16"/>
    <x v="16"/>
  </r>
  <r>
    <s v="468"/>
    <s v="Marketing research and all other miscellaneous professional, scientific, and technical services"/>
    <s v="215"/>
    <s v="Iron and steel mills and ferroalloy manufacturing"/>
    <n v="15055"/>
    <s v="Industry Use"/>
    <n v="2.9300000000000001E-5"/>
    <x v="8"/>
    <x v="8"/>
    <x v="16"/>
    <x v="16"/>
  </r>
  <r>
    <s v="468"/>
    <s v="Marketing research and all other miscellaneous professional, scientific, and technical services"/>
    <s v="217"/>
    <s v="Rolled steel shape manufacturing"/>
    <n v="15055"/>
    <s v="Industry Use"/>
    <n v="3.55E-8"/>
    <x v="8"/>
    <x v="8"/>
    <x v="16"/>
    <x v="16"/>
  </r>
  <r>
    <s v="468"/>
    <s v="Marketing research and all other miscellaneous professional, scientific, and technical services"/>
    <s v="227"/>
    <s v="Ferrous metal foundries"/>
    <n v="15055"/>
    <s v="Industry Use"/>
    <n v="1.72E-7"/>
    <x v="8"/>
    <x v="8"/>
    <x v="16"/>
    <x v="16"/>
  </r>
  <r>
    <s v="468"/>
    <s v="Marketing research and all other miscellaneous professional, scientific, and technical services"/>
    <s v="228"/>
    <s v="Nonferrous metal foundries"/>
    <n v="15055"/>
    <s v="Industry Use"/>
    <n v="4.7300000000000001E-7"/>
    <x v="8"/>
    <x v="8"/>
    <x v="16"/>
    <x v="16"/>
  </r>
  <r>
    <s v="468"/>
    <s v="Marketing research and all other miscellaneous professional, scientific, and technical services"/>
    <s v="230"/>
    <s v="Crown and closure manufacturing and metal stamping"/>
    <n v="15055"/>
    <s v="Industry Use"/>
    <n v="8.9199999999999999E-7"/>
    <x v="8"/>
    <x v="8"/>
    <x v="16"/>
    <x v="16"/>
  </r>
  <r>
    <s v="468"/>
    <s v="Marketing research and all other miscellaneous professional, scientific, and technical services"/>
    <s v="234"/>
    <s v="Handtool manufacturing"/>
    <n v="15055"/>
    <s v="Industry Use"/>
    <n v="4.8400000000000005E-7"/>
    <x v="8"/>
    <x v="8"/>
    <x v="16"/>
    <x v="16"/>
  </r>
  <r>
    <s v="468"/>
    <s v="Marketing research and all other miscellaneous professional, scientific, and technical services"/>
    <s v="236"/>
    <s v="Fabricated structural metal manufacturing"/>
    <n v="15055"/>
    <s v="Industry Use"/>
    <n v="4.1881200000000001E-4"/>
    <x v="8"/>
    <x v="8"/>
    <x v="16"/>
    <x v="16"/>
  </r>
  <r>
    <s v="468"/>
    <s v="Marketing research and all other miscellaneous professional, scientific, and technical services"/>
    <s v="238"/>
    <s v="Metal window and door manufacturing"/>
    <n v="15055"/>
    <s v="Industry Use"/>
    <n v="4.7299999999999996E-6"/>
    <x v="8"/>
    <x v="8"/>
    <x v="16"/>
    <x v="16"/>
  </r>
  <r>
    <s v="468"/>
    <s v="Marketing research and all other miscellaneous professional, scientific, and technical services"/>
    <s v="239"/>
    <s v="Sheet metal work manufacturing"/>
    <n v="15055"/>
    <s v="Industry Use"/>
    <n v="1.73E-6"/>
    <x v="8"/>
    <x v="8"/>
    <x v="16"/>
    <x v="16"/>
  </r>
  <r>
    <s v="468"/>
    <s v="Marketing research and all other miscellaneous professional, scientific, and technical services"/>
    <s v="240"/>
    <s v="Ornamental and architectural metal work manufacturing"/>
    <n v="15055"/>
    <s v="Industry Use"/>
    <n v="4.0999999999999997E-6"/>
    <x v="8"/>
    <x v="8"/>
    <x v="16"/>
    <x v="16"/>
  </r>
  <r>
    <s v="468"/>
    <s v="Marketing research and all other miscellaneous professional, scientific, and technical services"/>
    <s v="242"/>
    <s v="Metal tank (heavy gauge) manufacturing"/>
    <n v="15055"/>
    <s v="Industry Use"/>
    <n v="7.6699999999999994E-6"/>
    <x v="8"/>
    <x v="8"/>
    <x v="16"/>
    <x v="16"/>
  </r>
  <r>
    <s v="468"/>
    <s v="Marketing research and all other miscellaneous professional, scientific, and technical services"/>
    <s v="244"/>
    <s v="Metal barrels, drums and pails manufacturing"/>
    <n v="15055"/>
    <s v="Industry Use"/>
    <n v="2.35E-7"/>
    <x v="8"/>
    <x v="8"/>
    <x v="16"/>
    <x v="16"/>
  </r>
  <r>
    <s v="468"/>
    <s v="Marketing research and all other miscellaneous professional, scientific, and technical services"/>
    <s v="247"/>
    <s v="Machine shops"/>
    <n v="15055"/>
    <s v="Industry Use"/>
    <n v="2.6846800000000001E-4"/>
    <x v="8"/>
    <x v="8"/>
    <x v="16"/>
    <x v="16"/>
  </r>
  <r>
    <s v="468"/>
    <s v="Marketing research and all other miscellaneous professional, scientific, and technical services"/>
    <s v="248"/>
    <s v="Turned product and screw, nut, and bolt manufacturing"/>
    <n v="15055"/>
    <s v="Industry Use"/>
    <n v="3.4700000000000003E-5"/>
    <x v="8"/>
    <x v="8"/>
    <x v="16"/>
    <x v="16"/>
  </r>
  <r>
    <s v="468"/>
    <s v="Marketing research and all other miscellaneous professional, scientific, and technical services"/>
    <s v="251"/>
    <s v="Electroplating, anodizing, and coloring metal"/>
    <n v="15055"/>
    <s v="Industry Use"/>
    <n v="1.99E-6"/>
    <x v="8"/>
    <x v="8"/>
    <x v="16"/>
    <x v="16"/>
  </r>
  <r>
    <s v="468"/>
    <s v="Marketing research and all other miscellaneous professional, scientific, and technical services"/>
    <s v="252"/>
    <s v="Valve and fittings, other than plumbing, manufacturing"/>
    <n v="15055"/>
    <s v="Industry Use"/>
    <n v="9.0499999999999997E-6"/>
    <x v="8"/>
    <x v="8"/>
    <x v="16"/>
    <x v="16"/>
  </r>
  <r>
    <s v="468"/>
    <s v="Marketing research and all other miscellaneous professional, scientific, and technical services"/>
    <s v="259"/>
    <s v="Other fabricated metal manufacturing"/>
    <n v="15055"/>
    <s v="Industry Use"/>
    <n v="7.6199999999999999E-6"/>
    <x v="8"/>
    <x v="8"/>
    <x v="16"/>
    <x v="16"/>
  </r>
  <r>
    <s v="468"/>
    <s v="Marketing research and all other miscellaneous professional, scientific, and technical services"/>
    <s v="261"/>
    <s v="Lawn and garden equipment manufacturing"/>
    <n v="15055"/>
    <s v="Industry Use"/>
    <n v="3.5499999999999999E-9"/>
    <x v="8"/>
    <x v="8"/>
    <x v="16"/>
    <x v="16"/>
  </r>
  <r>
    <s v="468"/>
    <s v="Marketing research and all other miscellaneous professional, scientific, and technical services"/>
    <s v="262"/>
    <s v="Construction machinery manufacturing"/>
    <n v="15055"/>
    <s v="Industry Use"/>
    <n v="9.3300000000000005E-6"/>
    <x v="8"/>
    <x v="8"/>
    <x v="16"/>
    <x v="16"/>
  </r>
  <r>
    <s v="468"/>
    <s v="Marketing research and all other miscellaneous professional, scientific, and technical services"/>
    <s v="269"/>
    <s v="All other industrial machinery manufacturing"/>
    <n v="15055"/>
    <s v="Industry Use"/>
    <n v="2.1799999999999999E-7"/>
    <x v="8"/>
    <x v="8"/>
    <x v="16"/>
    <x v="16"/>
  </r>
  <r>
    <s v="468"/>
    <s v="Marketing research and all other miscellaneous professional, scientific, and technical services"/>
    <s v="275"/>
    <s v="Air conditioning, refrigeration, and warm air heating equipment manufacturing"/>
    <n v="15055"/>
    <s v="Industry Use"/>
    <n v="9.3300000000000005E-6"/>
    <x v="8"/>
    <x v="8"/>
    <x v="16"/>
    <x v="16"/>
  </r>
  <r>
    <s v="468"/>
    <s v="Marketing research and all other miscellaneous professional, scientific, and technical services"/>
    <s v="276"/>
    <s v="Industrial mold manufacturing"/>
    <n v="15055"/>
    <s v="Industry Use"/>
    <n v="2.3200000000000001E-7"/>
    <x v="8"/>
    <x v="8"/>
    <x v="16"/>
    <x v="16"/>
  </r>
  <r>
    <s v="468"/>
    <s v="Marketing research and all other miscellaneous professional, scientific, and technical services"/>
    <s v="277"/>
    <s v="Special tool, die, jig, and fixture manufacturing"/>
    <n v="15055"/>
    <s v="Industry Use"/>
    <n v="9.0500000000000002E-7"/>
    <x v="8"/>
    <x v="8"/>
    <x v="16"/>
    <x v="16"/>
  </r>
  <r>
    <s v="468"/>
    <s v="Marketing research and all other miscellaneous professional, scientific, and technical services"/>
    <s v="282"/>
    <s v="Speed changer, industrial high-speed drive, and gear manufacturing"/>
    <n v="15055"/>
    <s v="Industry Use"/>
    <n v="7.4299999999999997E-8"/>
    <x v="8"/>
    <x v="8"/>
    <x v="16"/>
    <x v="16"/>
  </r>
  <r>
    <s v="468"/>
    <s v="Marketing research and all other miscellaneous professional, scientific, and technical services"/>
    <s v="294"/>
    <s v="Industrial process furnace and oven manufacturing"/>
    <n v="15055"/>
    <s v="Industry Use"/>
    <n v="1.6799999999999999E-10"/>
    <x v="8"/>
    <x v="8"/>
    <x v="16"/>
    <x v="16"/>
  </r>
  <r>
    <s v="468"/>
    <s v="Marketing research and all other miscellaneous professional, scientific, and technical services"/>
    <s v="297"/>
    <s v="Scales, balances, and miscellaneous general purpose machinery manufacturing"/>
    <n v="15055"/>
    <s v="Industry Use"/>
    <n v="4.0099999999999997E-6"/>
    <x v="8"/>
    <x v="8"/>
    <x v="16"/>
    <x v="16"/>
  </r>
  <r>
    <s v="468"/>
    <s v="Marketing research and all other miscellaneous professional, scientific, and technical services"/>
    <s v="307"/>
    <s v="Semiconductor and related device manufacturing"/>
    <n v="15055"/>
    <s v="Industry Use"/>
    <n v="8.1200000000000002E-6"/>
    <x v="8"/>
    <x v="8"/>
    <x v="16"/>
    <x v="16"/>
  </r>
  <r>
    <s v="468"/>
    <s v="Marketing research and all other miscellaneous professional, scientific, and technical services"/>
    <s v="317"/>
    <s v="Analytical laboratory instrument manufacturing"/>
    <n v="15055"/>
    <s v="Industry Use"/>
    <n v="6.9599999999999999E-7"/>
    <x v="8"/>
    <x v="8"/>
    <x v="16"/>
    <x v="16"/>
  </r>
  <r>
    <s v="468"/>
    <s v="Marketing research and all other miscellaneous professional, scientific, and technical services"/>
    <s v="323"/>
    <s v="Lighting fixture manufacturing"/>
    <n v="15055"/>
    <s v="Industry Use"/>
    <n v="7.7200000000000006E-6"/>
    <x v="8"/>
    <x v="8"/>
    <x v="16"/>
    <x v="16"/>
  </r>
  <r>
    <s v="468"/>
    <s v="Marketing research and all other miscellaneous professional, scientific, and technical services"/>
    <s v="330"/>
    <s v="Motor and generator manufacturing"/>
    <n v="15055"/>
    <s v="Industry Use"/>
    <n v="3.8700000000000002E-6"/>
    <x v="8"/>
    <x v="8"/>
    <x v="16"/>
    <x v="16"/>
  </r>
  <r>
    <s v="468"/>
    <s v="Marketing research and all other miscellaneous professional, scientific, and technical services"/>
    <s v="341"/>
    <s v="Light truck and utility vehicle manufacturing"/>
    <n v="15055"/>
    <s v="Industry Use"/>
    <n v="1.31E-7"/>
    <x v="8"/>
    <x v="8"/>
    <x v="16"/>
    <x v="16"/>
  </r>
  <r>
    <s v="468"/>
    <s v="Marketing research and all other miscellaneous professional, scientific, and technical services"/>
    <s v="343"/>
    <s v="Motor vehicle body manufacturing"/>
    <n v="15055"/>
    <s v="Industry Use"/>
    <n v="1.3000000000000001E-8"/>
    <x v="8"/>
    <x v="8"/>
    <x v="16"/>
    <x v="16"/>
  </r>
  <r>
    <s v="468"/>
    <s v="Marketing research and all other miscellaneous professional, scientific, and technical services"/>
    <s v="346"/>
    <s v="Travel trailer and camper manufacturing"/>
    <n v="15055"/>
    <s v="Industry Use"/>
    <n v="2.1199999999999999E-7"/>
    <x v="8"/>
    <x v="8"/>
    <x v="16"/>
    <x v="16"/>
  </r>
  <r>
    <s v="468"/>
    <s v="Marketing research and all other miscellaneous professional, scientific, and technical services"/>
    <s v="348"/>
    <s v="Motor vehicle electrical and electronic equipment manufacturing"/>
    <n v="15055"/>
    <s v="Industry Use"/>
    <n v="1.123483E-3"/>
    <x v="8"/>
    <x v="8"/>
    <x v="16"/>
    <x v="16"/>
  </r>
  <r>
    <s v="468"/>
    <s v="Marketing research and all other miscellaneous professional, scientific, and technical services"/>
    <s v="364"/>
    <s v="All other transportation equipment manufacturing"/>
    <n v="15055"/>
    <s v="Industry Use"/>
    <n v="1.42E-8"/>
    <x v="8"/>
    <x v="8"/>
    <x v="16"/>
    <x v="16"/>
  </r>
  <r>
    <s v="468"/>
    <s v="Marketing research and all other miscellaneous professional, scientific, and technical services"/>
    <s v="365"/>
    <s v="Wood kitchen cabinet and countertop manufacturing"/>
    <n v="15055"/>
    <s v="Industry Use"/>
    <n v="2.8700000000000002E-7"/>
    <x v="8"/>
    <x v="8"/>
    <x v="16"/>
    <x v="16"/>
  </r>
  <r>
    <s v="468"/>
    <s v="Marketing research and all other miscellaneous professional, scientific, and technical services"/>
    <s v="366"/>
    <s v="Upholstered household furniture manufacturing"/>
    <n v="15055"/>
    <s v="Industry Use"/>
    <n v="1.7100000000000001E-8"/>
    <x v="8"/>
    <x v="8"/>
    <x v="16"/>
    <x v="16"/>
  </r>
  <r>
    <s v="468"/>
    <s v="Marketing research and all other miscellaneous professional, scientific, and technical services"/>
    <s v="367"/>
    <s v="Nonupholstered wood household furniture manufacturing"/>
    <n v="15055"/>
    <s v="Industry Use"/>
    <n v="1.4499999999999999E-7"/>
    <x v="8"/>
    <x v="8"/>
    <x v="16"/>
    <x v="16"/>
  </r>
  <r>
    <s v="468"/>
    <s v="Marketing research and all other miscellaneous professional, scientific, and technical services"/>
    <s v="371"/>
    <s v="Custom architectural woodwork and millwork"/>
    <n v="15055"/>
    <s v="Industry Use"/>
    <n v="2.74E-6"/>
    <x v="8"/>
    <x v="8"/>
    <x v="16"/>
    <x v="16"/>
  </r>
  <r>
    <s v="468"/>
    <s v="Marketing research and all other miscellaneous professional, scientific, and technical services"/>
    <s v="376"/>
    <s v="Surgical and medical instrument manufacturing"/>
    <n v="15055"/>
    <s v="Industry Use"/>
    <n v="2.5916200000000001E-4"/>
    <x v="8"/>
    <x v="8"/>
    <x v="16"/>
    <x v="16"/>
  </r>
  <r>
    <s v="468"/>
    <s v="Marketing research and all other miscellaneous professional, scientific, and technical services"/>
    <s v="381"/>
    <s v="Jewelry and silverware manufacturing"/>
    <n v="15055"/>
    <s v="Industry Use"/>
    <n v="3.8999999999999998E-8"/>
    <x v="8"/>
    <x v="8"/>
    <x v="16"/>
    <x v="16"/>
  </r>
  <r>
    <s v="468"/>
    <s v="Marketing research and all other miscellaneous professional, scientific, and technical services"/>
    <s v="382"/>
    <s v="Sporting and athletic goods manufacturing"/>
    <n v="15055"/>
    <s v="Industry Use"/>
    <n v="7.4700000000000001E-7"/>
    <x v="8"/>
    <x v="8"/>
    <x v="16"/>
    <x v="16"/>
  </r>
  <r>
    <s v="468"/>
    <s v="Marketing research and all other miscellaneous professional, scientific, and technical services"/>
    <s v="383"/>
    <s v="Doll, toy, and game manufacturing"/>
    <n v="15055"/>
    <s v="Industry Use"/>
    <n v="6.9719400000000005E-4"/>
    <x v="8"/>
    <x v="8"/>
    <x v="16"/>
    <x v="16"/>
  </r>
  <r>
    <s v="468"/>
    <s v="Marketing research and all other miscellaneous professional, scientific, and technical services"/>
    <s v="384"/>
    <s v="Office supplies (except paper) manufacturing"/>
    <n v="15055"/>
    <s v="Industry Use"/>
    <n v="5.04E-6"/>
    <x v="8"/>
    <x v="8"/>
    <x v="16"/>
    <x v="16"/>
  </r>
  <r>
    <s v="468"/>
    <s v="Marketing research and all other miscellaneous professional, scientific, and technical services"/>
    <s v="385"/>
    <s v="Sign manufacturing"/>
    <n v="15055"/>
    <s v="Industry Use"/>
    <n v="6.7095700000000002E-4"/>
    <x v="8"/>
    <x v="8"/>
    <x v="16"/>
    <x v="16"/>
  </r>
  <r>
    <s v="468"/>
    <s v="Marketing research and all other miscellaneous professional, scientific, and technical services"/>
    <s v="392"/>
    <s v="Wholesale - Motor vehicle and motor vehicle parts and supplies"/>
    <n v="15055"/>
    <s v="Industry Use"/>
    <n v="1.1495172E-2"/>
    <x v="9"/>
    <x v="9"/>
    <x v="16"/>
    <x v="16"/>
  </r>
  <r>
    <s v="468"/>
    <s v="Marketing research and all other miscellaneous professional, scientific, and technical services"/>
    <s v="393"/>
    <s v="Wholesale - Professional and commercial equipment and supplies"/>
    <n v="15055"/>
    <s v="Industry Use"/>
    <n v="4.2176064999999999E-2"/>
    <x v="9"/>
    <x v="9"/>
    <x v="16"/>
    <x v="16"/>
  </r>
  <r>
    <s v="468"/>
    <s v="Marketing research and all other miscellaneous professional, scientific, and technical services"/>
    <s v="394"/>
    <s v="Wholesale - Household appliances and electrical and electronic goods"/>
    <n v="15055"/>
    <s v="Industry Use"/>
    <n v="0.10184657499999999"/>
    <x v="9"/>
    <x v="9"/>
    <x v="16"/>
    <x v="16"/>
  </r>
  <r>
    <s v="468"/>
    <s v="Marketing research and all other miscellaneous professional, scientific, and technical services"/>
    <s v="395"/>
    <s v="Wholesale - Machinery, equipment, and supplies"/>
    <n v="15055"/>
    <s v="Industry Use"/>
    <n v="7.3302510000000003E-3"/>
    <x v="9"/>
    <x v="9"/>
    <x v="16"/>
    <x v="16"/>
  </r>
  <r>
    <s v="468"/>
    <s v="Marketing research and all other miscellaneous professional, scientific, and technical services"/>
    <s v="396"/>
    <s v="Wholesale - Other durable goods merchant wholesalers"/>
    <n v="15055"/>
    <s v="Industry Use"/>
    <n v="1.7547694999999999E-2"/>
    <x v="9"/>
    <x v="9"/>
    <x v="16"/>
    <x v="16"/>
  </r>
  <r>
    <s v="468"/>
    <s v="Marketing research and all other miscellaneous professional, scientific, and technical services"/>
    <s v="398"/>
    <s v="Wholesale - Grocery and related product wholesalers"/>
    <n v="15055"/>
    <s v="Industry Use"/>
    <n v="5.3182399999999997E-4"/>
    <x v="9"/>
    <x v="9"/>
    <x v="16"/>
    <x v="16"/>
  </r>
  <r>
    <s v="468"/>
    <s v="Marketing research and all other miscellaneous professional, scientific, and technical services"/>
    <s v="399"/>
    <s v="Wholesale - Petroleum and petroleum products"/>
    <n v="15055"/>
    <s v="Industry Use"/>
    <n v="3.181148E-3"/>
    <x v="9"/>
    <x v="9"/>
    <x v="16"/>
    <x v="16"/>
  </r>
  <r>
    <s v="468"/>
    <s v="Marketing research and all other miscellaneous professional, scientific, and technical services"/>
    <s v="400"/>
    <s v="Wholesale - Other nondurable goods merchant wholesalers"/>
    <n v="15055"/>
    <s v="Industry Use"/>
    <n v="1.7549813000000001E-2"/>
    <x v="9"/>
    <x v="9"/>
    <x v="16"/>
    <x v="16"/>
  </r>
  <r>
    <s v="468"/>
    <s v="Marketing research and all other miscellaneous professional, scientific, and technical services"/>
    <s v="401"/>
    <s v="Wholesale - Wholesale electronic markets and agents and brokers"/>
    <n v="15055"/>
    <s v="Industry Use"/>
    <n v="3.8474800000000002E-4"/>
    <x v="9"/>
    <x v="9"/>
    <x v="16"/>
    <x v="16"/>
  </r>
  <r>
    <s v="468"/>
    <s v="Marketing research and all other miscellaneous professional, scientific, and technical services"/>
    <s v="402"/>
    <s v="Retail - Motor vehicle and parts dealers"/>
    <n v="15055"/>
    <s v="Industry Use"/>
    <n v="7.1507050000000003E-3"/>
    <x v="10"/>
    <x v="10"/>
    <x v="16"/>
    <x v="16"/>
  </r>
  <r>
    <s v="468"/>
    <s v="Marketing research and all other miscellaneous professional, scientific, and technical services"/>
    <s v="403"/>
    <s v="Retail - Furniture and home furnishings stores"/>
    <n v="15055"/>
    <s v="Industry Use"/>
    <n v="4.9842899999999999E-4"/>
    <x v="10"/>
    <x v="10"/>
    <x v="16"/>
    <x v="16"/>
  </r>
  <r>
    <s v="468"/>
    <s v="Marketing research and all other miscellaneous professional, scientific, and technical services"/>
    <s v="404"/>
    <s v="Retail - Electronics and appliance stores"/>
    <n v="15055"/>
    <s v="Industry Use"/>
    <n v="4.86644E-4"/>
    <x v="10"/>
    <x v="10"/>
    <x v="16"/>
    <x v="16"/>
  </r>
  <r>
    <s v="468"/>
    <s v="Marketing research and all other miscellaneous professional, scientific, and technical services"/>
    <s v="405"/>
    <s v="Retail - Building material and garden equipment and supplies stores"/>
    <n v="15055"/>
    <s v="Industry Use"/>
    <n v="8.8865400000000001E-4"/>
    <x v="10"/>
    <x v="10"/>
    <x v="16"/>
    <x v="16"/>
  </r>
  <r>
    <s v="468"/>
    <s v="Marketing research and all other miscellaneous professional, scientific, and technical services"/>
    <s v="406"/>
    <s v="Retail - Food and beverage stores"/>
    <n v="15055"/>
    <s v="Industry Use"/>
    <n v="2.18786E-4"/>
    <x v="10"/>
    <x v="10"/>
    <x v="16"/>
    <x v="16"/>
  </r>
  <r>
    <s v="468"/>
    <s v="Marketing research and all other miscellaneous professional, scientific, and technical services"/>
    <s v="410"/>
    <s v="Retail - Sporting goods, hobby, musical instrument and book stores"/>
    <n v="15055"/>
    <s v="Industry Use"/>
    <n v="4.0806099999999998E-4"/>
    <x v="10"/>
    <x v="10"/>
    <x v="16"/>
    <x v="16"/>
  </r>
  <r>
    <s v="468"/>
    <s v="Marketing research and all other miscellaneous professional, scientific, and technical services"/>
    <s v="411"/>
    <s v="Retail - General merchandise stores"/>
    <n v="15055"/>
    <s v="Industry Use"/>
    <n v="1.663405E-3"/>
    <x v="10"/>
    <x v="10"/>
    <x v="16"/>
    <x v="16"/>
  </r>
  <r>
    <s v="468"/>
    <s v="Marketing research and all other miscellaneous professional, scientific, and technical services"/>
    <s v="412"/>
    <s v="Retail - Miscellaneous store retailers"/>
    <n v="15055"/>
    <s v="Industry Use"/>
    <n v="5.8787200000000003E-4"/>
    <x v="10"/>
    <x v="10"/>
    <x v="16"/>
    <x v="16"/>
  </r>
  <r>
    <s v="468"/>
    <s v="Marketing research and all other miscellaneous professional, scientific, and technical services"/>
    <s v="413"/>
    <s v="Retail - Nonstore retailers"/>
    <n v="15055"/>
    <s v="Industry Use"/>
    <n v="2.4513E-3"/>
    <x v="10"/>
    <x v="10"/>
    <x v="16"/>
    <x v="16"/>
  </r>
  <r>
    <s v="468"/>
    <s v="Marketing research and all other miscellaneous professional, scientific, and technical services"/>
    <s v="414"/>
    <s v="Air transportation"/>
    <n v="15055"/>
    <s v="Industry Use"/>
    <n v="1.371059E-3"/>
    <x v="11"/>
    <x v="11"/>
    <x v="16"/>
    <x v="16"/>
  </r>
  <r>
    <s v="468"/>
    <s v="Marketing research and all other miscellaneous professional, scientific, and technical services"/>
    <s v="415"/>
    <s v="Rail transportation"/>
    <n v="15055"/>
    <s v="Industry Use"/>
    <n v="2.3938190000000002E-3"/>
    <x v="11"/>
    <x v="11"/>
    <x v="16"/>
    <x v="16"/>
  </r>
  <r>
    <s v="468"/>
    <s v="Marketing research and all other miscellaneous professional, scientific, and technical services"/>
    <s v="416"/>
    <s v="Water transportation"/>
    <n v="15055"/>
    <s v="Industry Use"/>
    <n v="1.3200000000000001E-6"/>
    <x v="11"/>
    <x v="11"/>
    <x v="16"/>
    <x v="16"/>
  </r>
  <r>
    <s v="468"/>
    <s v="Marketing research and all other miscellaneous professional, scientific, and technical services"/>
    <s v="417"/>
    <s v="Truck transportation"/>
    <n v="15055"/>
    <s v="Industry Use"/>
    <n v="2.5060569000000001E-2"/>
    <x v="11"/>
    <x v="11"/>
    <x v="16"/>
    <x v="16"/>
  </r>
  <r>
    <s v="468"/>
    <s v="Marketing research and all other miscellaneous professional, scientific, and technical services"/>
    <s v="418"/>
    <s v="Transit and ground passenger transportation"/>
    <n v="15055"/>
    <s v="Industry Use"/>
    <n v="1.9651439999999998E-3"/>
    <x v="11"/>
    <x v="11"/>
    <x v="16"/>
    <x v="16"/>
  </r>
  <r>
    <s v="468"/>
    <s v="Marketing research and all other miscellaneous professional, scientific, and technical services"/>
    <s v="419"/>
    <s v="Pipeline transportation"/>
    <n v="15055"/>
    <s v="Industry Use"/>
    <n v="6.0399999999999998E-5"/>
    <x v="11"/>
    <x v="11"/>
    <x v="16"/>
    <x v="16"/>
  </r>
  <r>
    <s v="468"/>
    <s v="Marketing research and all other miscellaneous professional, scientific, and technical services"/>
    <s v="420"/>
    <s v="Scenic and sightseeing transportation and support activities for transportation"/>
    <n v="15055"/>
    <s v="Industry Use"/>
    <n v="1.2786102000000001E-2"/>
    <x v="11"/>
    <x v="11"/>
    <x v="16"/>
    <x v="16"/>
  </r>
  <r>
    <s v="468"/>
    <s v="Marketing research and all other miscellaneous professional, scientific, and technical services"/>
    <s v="421"/>
    <s v="Couriers and messengers"/>
    <n v="15055"/>
    <s v="Industry Use"/>
    <n v="1.2838723999999999E-2"/>
    <x v="11"/>
    <x v="11"/>
    <x v="16"/>
    <x v="16"/>
  </r>
  <r>
    <s v="468"/>
    <s v="Marketing research and all other miscellaneous professional, scientific, and technical services"/>
    <s v="422"/>
    <s v="Warehousing and storage"/>
    <n v="15055"/>
    <s v="Industry Use"/>
    <n v="6.5048470000000002E-3"/>
    <x v="11"/>
    <x v="11"/>
    <x v="16"/>
    <x v="16"/>
  </r>
  <r>
    <s v="468"/>
    <s v="Marketing research and all other miscellaneous professional, scientific, and technical services"/>
    <s v="423"/>
    <s v="Newspaper publishers"/>
    <n v="15055"/>
    <s v="Industry Use"/>
    <n v="2.2439959999999998E-2"/>
    <x v="12"/>
    <x v="12"/>
    <x v="16"/>
    <x v="16"/>
  </r>
  <r>
    <s v="468"/>
    <s v="Marketing research and all other miscellaneous professional, scientific, and technical services"/>
    <s v="424"/>
    <s v="Periodical publishers"/>
    <n v="15055"/>
    <s v="Industry Use"/>
    <n v="3.872992E-3"/>
    <x v="12"/>
    <x v="12"/>
    <x v="16"/>
    <x v="16"/>
  </r>
  <r>
    <s v="468"/>
    <s v="Marketing research and all other miscellaneous professional, scientific, and technical services"/>
    <s v="425"/>
    <s v="Book publishers"/>
    <n v="15055"/>
    <s v="Industry Use"/>
    <n v="0.49338248400000001"/>
    <x v="12"/>
    <x v="12"/>
    <x v="16"/>
    <x v="16"/>
  </r>
  <r>
    <s v="468"/>
    <s v="Marketing research and all other miscellaneous professional, scientific, and technical services"/>
    <s v="428"/>
    <s v="Software publishers"/>
    <n v="15055"/>
    <s v="Industry Use"/>
    <n v="5.0581409000000001E-2"/>
    <x v="12"/>
    <x v="12"/>
    <x v="16"/>
    <x v="16"/>
  </r>
  <r>
    <s v="468"/>
    <s v="Marketing research and all other miscellaneous professional, scientific, and technical services"/>
    <s v="429"/>
    <s v="Motion picture and video industries"/>
    <n v="15055"/>
    <s v="Industry Use"/>
    <n v="2.4241792000000002E-2"/>
    <x v="12"/>
    <x v="12"/>
    <x v="16"/>
    <x v="16"/>
  </r>
  <r>
    <s v="468"/>
    <s v="Marketing research and all other miscellaneous professional, scientific, and technical services"/>
    <s v="431"/>
    <s v="Radio and television broadcasting"/>
    <n v="15055"/>
    <s v="Industry Use"/>
    <n v="1.5108854E-2"/>
    <x v="12"/>
    <x v="12"/>
    <x v="16"/>
    <x v="16"/>
  </r>
  <r>
    <s v="468"/>
    <s v="Marketing research and all other miscellaneous professional, scientific, and technical services"/>
    <s v="432"/>
    <s v="Cable and other subscription programming"/>
    <n v="15055"/>
    <s v="Industry Use"/>
    <n v="3.5507260000000001E-3"/>
    <x v="12"/>
    <x v="12"/>
    <x v="16"/>
    <x v="16"/>
  </r>
  <r>
    <s v="468"/>
    <s v="Marketing research and all other miscellaneous professional, scientific, and technical services"/>
    <s v="433"/>
    <s v="Wired telecommunications carriers"/>
    <n v="15055"/>
    <s v="Industry Use"/>
    <n v="6.3984058999999996E-2"/>
    <x v="12"/>
    <x v="12"/>
    <x v="16"/>
    <x v="16"/>
  </r>
  <r>
    <s v="468"/>
    <s v="Marketing research and all other miscellaneous professional, scientific, and technical services"/>
    <s v="436"/>
    <s v="Data processing, hosting, and related services"/>
    <n v="15055"/>
    <s v="Industry Use"/>
    <n v="9.5513971000000003E-2"/>
    <x v="12"/>
    <x v="12"/>
    <x v="16"/>
    <x v="16"/>
  </r>
  <r>
    <s v="468"/>
    <s v="Marketing research and all other miscellaneous professional, scientific, and technical services"/>
    <s v="437"/>
    <s v="News syndicates, libraries, archives and all other information services"/>
    <n v="15055"/>
    <s v="Industry Use"/>
    <n v="1.91E-5"/>
    <x v="12"/>
    <x v="12"/>
    <x v="16"/>
    <x v="16"/>
  </r>
  <r>
    <s v="468"/>
    <s v="Marketing research and all other miscellaneous professional, scientific, and technical services"/>
    <s v="438"/>
    <s v="Internet publishing and broadcasting and web search portals"/>
    <n v="15055"/>
    <s v="Industry Use"/>
    <n v="6.0737232000000002E-2"/>
    <x v="12"/>
    <x v="12"/>
    <x v="16"/>
    <x v="16"/>
  </r>
  <r>
    <s v="468"/>
    <s v="Marketing research and all other miscellaneous professional, scientific, and technical services"/>
    <s v="439"/>
    <s v="Nondepository credit intermediation and related activities"/>
    <n v="15055"/>
    <s v="Industry Use"/>
    <n v="2.7586178999999999E-2"/>
    <x v="13"/>
    <x v="13"/>
    <x v="16"/>
    <x v="16"/>
  </r>
  <r>
    <s v="468"/>
    <s v="Marketing research and all other miscellaneous professional, scientific, and technical services"/>
    <s v="440"/>
    <s v="Securities and commodity contracts intermediation and brokerage"/>
    <n v="15055"/>
    <s v="Industry Use"/>
    <n v="1.0978979999999999E-2"/>
    <x v="13"/>
    <x v="13"/>
    <x v="16"/>
    <x v="16"/>
  </r>
  <r>
    <s v="468"/>
    <s v="Marketing research and all other miscellaneous professional, scientific, and technical services"/>
    <s v="441"/>
    <s v="Monetary authorities and depository credit intermediation"/>
    <n v="15055"/>
    <s v="Industry Use"/>
    <n v="0.15617017999999999"/>
    <x v="13"/>
    <x v="13"/>
    <x v="16"/>
    <x v="16"/>
  </r>
  <r>
    <s v="468"/>
    <s v="Marketing research and all other miscellaneous professional, scientific, and technical services"/>
    <s v="442"/>
    <s v="Other financial investment activities"/>
    <n v="15055"/>
    <s v="Industry Use"/>
    <n v="1.3296194000000001E-2"/>
    <x v="13"/>
    <x v="13"/>
    <x v="16"/>
    <x v="16"/>
  </r>
  <r>
    <s v="468"/>
    <s v="Marketing research and all other miscellaneous professional, scientific, and technical services"/>
    <s v="443"/>
    <s v="Direct life insurance carriers"/>
    <n v="15055"/>
    <s v="Industry Use"/>
    <n v="1.7900000000000001E-5"/>
    <x v="13"/>
    <x v="13"/>
    <x v="16"/>
    <x v="16"/>
  </r>
  <r>
    <s v="468"/>
    <s v="Marketing research and all other miscellaneous professional, scientific, and technical services"/>
    <s v="444"/>
    <s v="Insurance carriers, except direct life"/>
    <n v="15055"/>
    <s v="Industry Use"/>
    <n v="4.6687810000000003E-3"/>
    <x v="13"/>
    <x v="13"/>
    <x v="16"/>
    <x v="16"/>
  </r>
  <r>
    <s v="468"/>
    <s v="Marketing research and all other miscellaneous professional, scientific, and technical services"/>
    <s v="445"/>
    <s v="Insurance agencies, brokerages, and related activities"/>
    <n v="15055"/>
    <s v="Industry Use"/>
    <n v="1.0605609E-2"/>
    <x v="13"/>
    <x v="13"/>
    <x v="16"/>
    <x v="16"/>
  </r>
  <r>
    <s v="468"/>
    <s v="Marketing research and all other miscellaneous professional, scientific, and technical services"/>
    <s v="447"/>
    <s v="Other real estate"/>
    <n v="15055"/>
    <s v="Industry Use"/>
    <n v="0.30844495"/>
    <x v="14"/>
    <x v="14"/>
    <x v="16"/>
    <x v="16"/>
  </r>
  <r>
    <s v="468"/>
    <s v="Marketing research and all other miscellaneous professional, scientific, and technical services"/>
    <s v="450"/>
    <s v="Automotive equipment rental and leasing"/>
    <n v="15055"/>
    <s v="Industry Use"/>
    <n v="9.8691690000000006E-3"/>
    <x v="15"/>
    <x v="15"/>
    <x v="16"/>
    <x v="16"/>
  </r>
  <r>
    <s v="468"/>
    <s v="Marketing research and all other miscellaneous professional, scientific, and technical services"/>
    <s v="451"/>
    <s v="General and consumer goods rental except video tapes and discs"/>
    <n v="15055"/>
    <s v="Industry Use"/>
    <n v="1.2404798999999999E-2"/>
    <x v="15"/>
    <x v="15"/>
    <x v="16"/>
    <x v="16"/>
  </r>
  <r>
    <s v="468"/>
    <s v="Marketing research and all other miscellaneous professional, scientific, and technical services"/>
    <s v="453"/>
    <s v="Commercial and industrial machinery and equipment rental and leasing"/>
    <n v="15055"/>
    <s v="Industry Use"/>
    <n v="2.0149871999999999E-2"/>
    <x v="15"/>
    <x v="15"/>
    <x v="16"/>
    <x v="16"/>
  </r>
  <r>
    <s v="468"/>
    <s v="Marketing research and all other miscellaneous professional, scientific, and technical services"/>
    <s v="454"/>
    <s v="Lessors of nonfinancial intangible assets"/>
    <n v="15055"/>
    <s v="Industry Use"/>
    <n v="3.8685170000000001E-3"/>
    <x v="15"/>
    <x v="15"/>
    <x v="16"/>
    <x v="16"/>
  </r>
  <r>
    <s v="468"/>
    <s v="Marketing research and all other miscellaneous professional, scientific, and technical services"/>
    <s v="455"/>
    <s v="Legal services"/>
    <n v="15055"/>
    <s v="Industry Use"/>
    <n v="5.9158134000000001E-2"/>
    <x v="16"/>
    <x v="16"/>
    <x v="16"/>
    <x v="16"/>
  </r>
  <r>
    <s v="468"/>
    <s v="Marketing research and all other miscellaneous professional, scientific, and technical services"/>
    <s v="456"/>
    <s v="Accounting, tax preparation, bookkeeping, and payroll services"/>
    <n v="15055"/>
    <s v="Industry Use"/>
    <n v="0.14597865500000001"/>
    <x v="16"/>
    <x v="16"/>
    <x v="16"/>
    <x v="16"/>
  </r>
  <r>
    <s v="468"/>
    <s v="Marketing research and all other miscellaneous professional, scientific, and technical services"/>
    <s v="457"/>
    <s v="Architectural, engineering, and related services"/>
    <n v="15055"/>
    <s v="Industry Use"/>
    <n v="6.3073829999999997E-3"/>
    <x v="16"/>
    <x v="16"/>
    <x v="16"/>
    <x v="16"/>
  </r>
  <r>
    <s v="468"/>
    <s v="Marketing research and all other miscellaneous professional, scientific, and technical services"/>
    <s v="458"/>
    <s v="Specialized design services"/>
    <n v="15055"/>
    <s v="Industry Use"/>
    <n v="1.3831751999999999E-2"/>
    <x v="16"/>
    <x v="16"/>
    <x v="16"/>
    <x v="16"/>
  </r>
  <r>
    <s v="468"/>
    <s v="Marketing research and all other miscellaneous professional, scientific, and technical services"/>
    <s v="459"/>
    <s v="Custom computer programming services"/>
    <n v="15055"/>
    <s v="Industry Use"/>
    <n v="1.2201745999999999E-2"/>
    <x v="16"/>
    <x v="16"/>
    <x v="16"/>
    <x v="16"/>
  </r>
  <r>
    <s v="468"/>
    <s v="Marketing research and all other miscellaneous professional, scientific, and technical services"/>
    <s v="460"/>
    <s v="Computer systems design services"/>
    <n v="15055"/>
    <s v="Industry Use"/>
    <n v="9.1566045999999998E-2"/>
    <x v="16"/>
    <x v="16"/>
    <x v="16"/>
    <x v="16"/>
  </r>
  <r>
    <s v="468"/>
    <s v="Marketing research and all other miscellaneous professional, scientific, and technical services"/>
    <s v="461"/>
    <s v="Other computer related services, including facilities management"/>
    <n v="15055"/>
    <s v="Industry Use"/>
    <n v="3.5498441999999998E-2"/>
    <x v="16"/>
    <x v="16"/>
    <x v="16"/>
    <x v="16"/>
  </r>
  <r>
    <s v="468"/>
    <s v="Marketing research and all other miscellaneous professional, scientific, and technical services"/>
    <s v="462"/>
    <s v="Management consulting services"/>
    <n v="15055"/>
    <s v="Industry Use"/>
    <n v="6.0171978000000001E-2"/>
    <x v="16"/>
    <x v="16"/>
    <x v="16"/>
    <x v="16"/>
  </r>
  <r>
    <s v="468"/>
    <s v="Marketing research and all other miscellaneous professional, scientific, and technical services"/>
    <s v="463"/>
    <s v="Environmental and other technical consulting services"/>
    <n v="15055"/>
    <s v="Industry Use"/>
    <n v="1.0384601E-2"/>
    <x v="16"/>
    <x v="16"/>
    <x v="16"/>
    <x v="16"/>
  </r>
  <r>
    <s v="468"/>
    <s v="Marketing research and all other miscellaneous professional, scientific, and technical services"/>
    <s v="464"/>
    <s v="Scientific research and development services"/>
    <n v="15055"/>
    <s v="Industry Use"/>
    <n v="4.71791E-4"/>
    <x v="16"/>
    <x v="16"/>
    <x v="16"/>
    <x v="16"/>
  </r>
  <r>
    <s v="468"/>
    <s v="Marketing research and all other miscellaneous professional, scientific, and technical services"/>
    <s v="465"/>
    <s v="Advertising, public relations, and related services"/>
    <n v="15055"/>
    <s v="Industry Use"/>
    <n v="2.3370062E-2"/>
    <x v="16"/>
    <x v="16"/>
    <x v="16"/>
    <x v="16"/>
  </r>
  <r>
    <s v="468"/>
    <s v="Marketing research and all other miscellaneous professional, scientific, and technical services"/>
    <s v="466"/>
    <s v="Photographic services"/>
    <n v="15055"/>
    <s v="Industry Use"/>
    <n v="1.8358800000000002E-2"/>
    <x v="16"/>
    <x v="16"/>
    <x v="16"/>
    <x v="16"/>
  </r>
  <r>
    <s v="468"/>
    <s v="Marketing research and all other miscellaneous professional, scientific, and technical services"/>
    <s v="468"/>
    <s v="Marketing research and all other miscellaneous professional, scientific, and technical services"/>
    <n v="15055"/>
    <s v="Industry Use"/>
    <n v="4.9275623999999997E-2"/>
    <x v="16"/>
    <x v="16"/>
    <x v="16"/>
    <x v="16"/>
  </r>
  <r>
    <s v="468"/>
    <s v="Marketing research and all other miscellaneous professional, scientific, and technical services"/>
    <s v="469"/>
    <s v="Management of companies and enterprises"/>
    <n v="15055"/>
    <s v="Industry Use"/>
    <n v="0.16324836700000001"/>
    <x v="17"/>
    <x v="17"/>
    <x v="16"/>
    <x v="16"/>
  </r>
  <r>
    <s v="468"/>
    <s v="Marketing research and all other miscellaneous professional, scientific, and technical services"/>
    <s v="470"/>
    <s v="Office administrative services"/>
    <n v="15055"/>
    <s v="Industry Use"/>
    <n v="5.3058413999999998E-2"/>
    <x v="17"/>
    <x v="17"/>
    <x v="16"/>
    <x v="16"/>
  </r>
  <r>
    <s v="468"/>
    <s v="Marketing research and all other miscellaneous professional, scientific, and technical services"/>
    <s v="471"/>
    <s v="Facilities support services"/>
    <n v="15055"/>
    <s v="Industry Use"/>
    <n v="1.0429384999999999E-2"/>
    <x v="17"/>
    <x v="17"/>
    <x v="16"/>
    <x v="16"/>
  </r>
  <r>
    <s v="468"/>
    <s v="Marketing research and all other miscellaneous professional, scientific, and technical services"/>
    <s v="472"/>
    <s v="Employment services"/>
    <n v="15055"/>
    <s v="Industry Use"/>
    <n v="0.40231515600000001"/>
    <x v="17"/>
    <x v="17"/>
    <x v="16"/>
    <x v="16"/>
  </r>
  <r>
    <s v="468"/>
    <s v="Marketing research and all other miscellaneous professional, scientific, and technical services"/>
    <s v="473"/>
    <s v="Business support services"/>
    <n v="15055"/>
    <s v="Industry Use"/>
    <n v="2.1836378E-2"/>
    <x v="17"/>
    <x v="17"/>
    <x v="16"/>
    <x v="16"/>
  </r>
  <r>
    <s v="468"/>
    <s v="Marketing research and all other miscellaneous professional, scientific, and technical services"/>
    <s v="474"/>
    <s v="Travel arrangement and reservation services"/>
    <n v="15055"/>
    <s v="Industry Use"/>
    <n v="4.428034E-3"/>
    <x v="17"/>
    <x v="17"/>
    <x v="16"/>
    <x v="16"/>
  </r>
  <r>
    <s v="468"/>
    <s v="Marketing research and all other miscellaneous professional, scientific, and technical services"/>
    <s v="475"/>
    <s v="Investigation and security services"/>
    <n v="15055"/>
    <s v="Industry Use"/>
    <n v="7.3377440000000002E-3"/>
    <x v="17"/>
    <x v="17"/>
    <x v="16"/>
    <x v="16"/>
  </r>
  <r>
    <s v="468"/>
    <s v="Marketing research and all other miscellaneous professional, scientific, and technical services"/>
    <s v="476"/>
    <s v="Services to buildings"/>
    <n v="15055"/>
    <s v="Industry Use"/>
    <n v="1.4745051E-2"/>
    <x v="17"/>
    <x v="17"/>
    <x v="16"/>
    <x v="16"/>
  </r>
  <r>
    <s v="468"/>
    <s v="Marketing research and all other miscellaneous professional, scientific, and technical services"/>
    <s v="477"/>
    <s v="Landscape and horticultural services"/>
    <n v="15055"/>
    <s v="Industry Use"/>
    <n v="7.3165900000000004E-3"/>
    <x v="17"/>
    <x v="17"/>
    <x v="16"/>
    <x v="16"/>
  </r>
  <r>
    <s v="468"/>
    <s v="Marketing research and all other miscellaneous professional, scientific, and technical services"/>
    <s v="478"/>
    <s v="Other support services"/>
    <n v="15055"/>
    <s v="Industry Use"/>
    <n v="1.4889359999999999E-3"/>
    <x v="17"/>
    <x v="17"/>
    <x v="16"/>
    <x v="16"/>
  </r>
  <r>
    <s v="468"/>
    <s v="Marketing research and all other miscellaneous professional, scientific, and technical services"/>
    <s v="479"/>
    <s v="Waste management and remediation services"/>
    <n v="15055"/>
    <s v="Industry Use"/>
    <n v="7.0354370000000003E-3"/>
    <x v="17"/>
    <x v="17"/>
    <x v="16"/>
    <x v="16"/>
  </r>
  <r>
    <s v="468"/>
    <s v="Marketing research and all other miscellaneous professional, scientific, and technical services"/>
    <s v="496"/>
    <s v="Performing arts companies"/>
    <n v="15055"/>
    <s v="Industry Use"/>
    <n v="3.1465310000000002E-3"/>
    <x v="19"/>
    <x v="19"/>
    <x v="16"/>
    <x v="16"/>
  </r>
  <r>
    <s v="468"/>
    <s v="Marketing research and all other miscellaneous professional, scientific, and technical services"/>
    <s v="497"/>
    <s v="Commercial Sports Except Racing"/>
    <n v="15055"/>
    <s v="Industry Use"/>
    <n v="2.1132299999999998E-3"/>
    <x v="19"/>
    <x v="19"/>
    <x v="16"/>
    <x v="16"/>
  </r>
  <r>
    <s v="468"/>
    <s v="Marketing research and all other miscellaneous professional, scientific, and technical services"/>
    <s v="498"/>
    <s v="Racing and Track Operation"/>
    <n v="15055"/>
    <s v="Industry Use"/>
    <n v="2.09E-5"/>
    <x v="19"/>
    <x v="19"/>
    <x v="16"/>
    <x v="16"/>
  </r>
  <r>
    <s v="468"/>
    <s v="Marketing research and all other miscellaneous professional, scientific, and technical services"/>
    <s v="499"/>
    <s v="Independent artists, writers, and performers"/>
    <n v="15055"/>
    <s v="Industry Use"/>
    <n v="4.5099999999999998E-5"/>
    <x v="19"/>
    <x v="19"/>
    <x v="16"/>
    <x v="16"/>
  </r>
  <r>
    <s v="468"/>
    <s v="Marketing research and all other miscellaneous professional, scientific, and technical services"/>
    <s v="500"/>
    <s v="Promoters of performing arts and sports and agents for public figures"/>
    <n v="15055"/>
    <s v="Industry Use"/>
    <n v="6.5374170000000002E-3"/>
    <x v="19"/>
    <x v="19"/>
    <x v="16"/>
    <x v="16"/>
  </r>
  <r>
    <s v="468"/>
    <s v="Marketing research and all other miscellaneous professional, scientific, and technical services"/>
    <s v="501"/>
    <s v="Museums, historical sites, zoos, and parks"/>
    <n v="15055"/>
    <s v="Industry Use"/>
    <n v="7.4900000000000005E-7"/>
    <x v="19"/>
    <x v="19"/>
    <x v="16"/>
    <x v="16"/>
  </r>
  <r>
    <s v="468"/>
    <s v="Marketing research and all other miscellaneous professional, scientific, and technical services"/>
    <s v="504"/>
    <s v="Other amusement and recreation industries"/>
    <n v="15055"/>
    <s v="Industry Use"/>
    <n v="2.8955959999999998E-3"/>
    <x v="19"/>
    <x v="19"/>
    <x v="16"/>
    <x v="16"/>
  </r>
  <r>
    <s v="468"/>
    <s v="Marketing research and all other miscellaneous professional, scientific, and technical services"/>
    <s v="505"/>
    <s v="Fitness and recreational sports centers"/>
    <n v="15055"/>
    <s v="Industry Use"/>
    <n v="4.3459899999999998E-4"/>
    <x v="19"/>
    <x v="19"/>
    <x v="16"/>
    <x v="16"/>
  </r>
  <r>
    <s v="468"/>
    <s v="Marketing research and all other miscellaneous professional, scientific, and technical services"/>
    <s v="507"/>
    <s v="Hotels and motels, including casino hotels"/>
    <n v="15055"/>
    <s v="Industry Use"/>
    <n v="2.41E-5"/>
    <x v="20"/>
    <x v="20"/>
    <x v="16"/>
    <x v="16"/>
  </r>
  <r>
    <s v="468"/>
    <s v="Marketing research and all other miscellaneous professional, scientific, and technical services"/>
    <s v="508"/>
    <s v="Other accommodations"/>
    <n v="15055"/>
    <s v="Industry Use"/>
    <n v="1.03E-5"/>
    <x v="20"/>
    <x v="20"/>
    <x v="16"/>
    <x v="16"/>
  </r>
  <r>
    <s v="468"/>
    <s v="Marketing research and all other miscellaneous professional, scientific, and technical services"/>
    <s v="509"/>
    <s v="Full-service restaurants"/>
    <n v="15055"/>
    <s v="Industry Use"/>
    <n v="3.0287544999999999E-2"/>
    <x v="20"/>
    <x v="20"/>
    <x v="16"/>
    <x v="16"/>
  </r>
  <r>
    <s v="468"/>
    <s v="Marketing research and all other miscellaneous professional, scientific, and technical services"/>
    <s v="510"/>
    <s v="Limited-service restaurants"/>
    <n v="15055"/>
    <s v="Industry Use"/>
    <n v="8.1718329999999999E-3"/>
    <x v="20"/>
    <x v="20"/>
    <x v="16"/>
    <x v="16"/>
  </r>
  <r>
    <s v="468"/>
    <s v="Marketing research and all other miscellaneous professional, scientific, and technical services"/>
    <s v="511"/>
    <s v="All other food and drinking places"/>
    <n v="15055"/>
    <s v="Industry Use"/>
    <n v="8.7442418999999993E-2"/>
    <x v="20"/>
    <x v="20"/>
    <x v="16"/>
    <x v="16"/>
  </r>
  <r>
    <s v="468"/>
    <s v="Marketing research and all other miscellaneous professional, scientific, and technical services"/>
    <s v="512"/>
    <s v="Automotive repair and maintenance, except car washes"/>
    <n v="15055"/>
    <s v="Industry Use"/>
    <n v="1.154585E-2"/>
    <x v="21"/>
    <x v="21"/>
    <x v="16"/>
    <x v="16"/>
  </r>
  <r>
    <s v="468"/>
    <s v="Marketing research and all other miscellaneous professional, scientific, and technical services"/>
    <s v="513"/>
    <s v="Car washes"/>
    <n v="15055"/>
    <s v="Industry Use"/>
    <n v="1.2587197E-2"/>
    <x v="21"/>
    <x v="21"/>
    <x v="16"/>
    <x v="16"/>
  </r>
  <r>
    <s v="468"/>
    <s v="Marketing research and all other miscellaneous professional, scientific, and technical services"/>
    <s v="514"/>
    <s v="Electronic and precision equipment repair and maintenance"/>
    <n v="15055"/>
    <s v="Industry Use"/>
    <n v="6.3939749999999997E-3"/>
    <x v="21"/>
    <x v="21"/>
    <x v="16"/>
    <x v="16"/>
  </r>
  <r>
    <s v="468"/>
    <s v="Marketing research and all other miscellaneous professional, scientific, and technical services"/>
    <s v="515"/>
    <s v="Commercial and industrial machinery and equipment repair and maintenance"/>
    <n v="15055"/>
    <s v="Industry Use"/>
    <n v="1.7881924E-2"/>
    <x v="21"/>
    <x v="21"/>
    <x v="16"/>
    <x v="16"/>
  </r>
  <r>
    <s v="468"/>
    <s v="Marketing research and all other miscellaneous professional, scientific, and technical services"/>
    <s v="516"/>
    <s v="Personal and household goods repair and maintenance"/>
    <n v="15055"/>
    <s v="Industry Use"/>
    <n v="7.359277E-3"/>
    <x v="21"/>
    <x v="21"/>
    <x v="16"/>
    <x v="16"/>
  </r>
  <r>
    <s v="468"/>
    <s v="Marketing research and all other miscellaneous professional, scientific, and technical services"/>
    <s v="519"/>
    <s v="Dry-cleaning and laundry services"/>
    <n v="15055"/>
    <s v="Industry Use"/>
    <n v="1.2979840000000001E-3"/>
    <x v="21"/>
    <x v="21"/>
    <x v="16"/>
    <x v="16"/>
  </r>
  <r>
    <s v="468"/>
    <s v="Marketing research and all other miscellaneous professional, scientific, and technical services"/>
    <s v="520"/>
    <s v="Other personal services"/>
    <n v="15055"/>
    <s v="Industry Use"/>
    <n v="2.4107270000000001E-3"/>
    <x v="21"/>
    <x v="21"/>
    <x v="16"/>
    <x v="16"/>
  </r>
  <r>
    <s v="468"/>
    <s v="Marketing research and all other miscellaneous professional, scientific, and technical services"/>
    <s v="523"/>
    <s v="Business and professional associations"/>
    <n v="15055"/>
    <s v="Industry Use"/>
    <n v="7.3423300000000004E-4"/>
    <x v="21"/>
    <x v="21"/>
    <x v="16"/>
    <x v="16"/>
  </r>
  <r>
    <s v="468"/>
    <s v="Marketing research and all other miscellaneous professional, scientific, and technical services"/>
    <s v="526"/>
    <s v="Postal service"/>
    <n v="15055"/>
    <s v="Industry Use"/>
    <n v="8.2421260000000007E-3"/>
    <x v="22"/>
    <x v="22"/>
    <x v="16"/>
    <x v="16"/>
  </r>
  <r>
    <s v="468"/>
    <s v="Marketing research and all other miscellaneous professional, scientific, and technical services"/>
    <s v="528"/>
    <s v="Other federal government enterprises"/>
    <n v="15055"/>
    <s v="Industry Use"/>
    <n v="2.1199999999999999E-7"/>
    <x v="22"/>
    <x v="22"/>
    <x v="16"/>
    <x v="16"/>
  </r>
  <r>
    <s v="468"/>
    <s v="Marketing research and all other miscellaneous professional, scientific, and technical services"/>
    <s v="532"/>
    <s v="Local government passenger transit"/>
    <n v="15055"/>
    <s v="Industry Use"/>
    <n v="2.379061E-3"/>
    <x v="22"/>
    <x v="22"/>
    <x v="16"/>
    <x v="16"/>
  </r>
  <r>
    <s v="468"/>
    <s v="Marketing research and all other miscellaneous professional, scientific, and technical services"/>
    <s v="533"/>
    <s v="Local government electric utilities"/>
    <n v="15055"/>
    <s v="Industry Use"/>
    <n v="1.584296E-3"/>
    <x v="22"/>
    <x v="22"/>
    <x v="16"/>
    <x v="16"/>
  </r>
  <r>
    <s v="468"/>
    <s v="Marketing research and all other miscellaneous professional, scientific, and technical services"/>
    <s v="5001"/>
    <s v="Employee Compensation"/>
    <n v="15053"/>
    <s v="Factor Receipts"/>
    <n v="1.5183730129999999"/>
    <x v="23"/>
    <x v="23"/>
    <x v="16"/>
    <x v="16"/>
  </r>
  <r>
    <s v="468"/>
    <s v="Marketing research and all other miscellaneous professional, scientific, and technical services"/>
    <s v="6001"/>
    <s v="Proprietor Income"/>
    <n v="15053"/>
    <s v="Factor Receipts"/>
    <n v="6.3462347980000002"/>
    <x v="24"/>
    <x v="24"/>
    <x v="16"/>
    <x v="16"/>
  </r>
  <r>
    <s v="468"/>
    <s v="Marketing research and all other miscellaneous professional, scientific, and technical services"/>
    <s v="7001"/>
    <s v="Other Property Type Income"/>
    <n v="15053"/>
    <s v="Factor Receipts"/>
    <n v="-0.57426279800000002"/>
    <x v="25"/>
    <x v="25"/>
    <x v="16"/>
    <x v="16"/>
  </r>
  <r>
    <s v="468"/>
    <s v="Marketing research and all other miscellaneous professional, scientific, and technical services"/>
    <s v="8001"/>
    <s v="Taxes on Production and Imports"/>
    <n v="15053"/>
    <s v="Factor Receipts"/>
    <n v="0.18697513599999999"/>
    <x v="26"/>
    <x v="26"/>
    <x v="16"/>
    <x v="16"/>
  </r>
  <r>
    <s v="468"/>
    <s v="Marketing research and all other miscellaneous professional, scientific, and technical services"/>
    <s v="11001"/>
    <s v="Federal Government NonDefense"/>
    <n v="15055"/>
    <s v="Industry Use"/>
    <n v="2.08E-6"/>
    <x v="27"/>
    <x v="27"/>
    <x v="16"/>
    <x v="16"/>
  </r>
  <r>
    <s v="468"/>
    <s v="Marketing research and all other miscellaneous professional, scientific, and technical services"/>
    <s v="12001"/>
    <s v="State/Local Govt NonEducation"/>
    <n v="15055"/>
    <s v="Industry Use"/>
    <n v="4.0098740000000001E-3"/>
    <x v="27"/>
    <x v="27"/>
    <x v="16"/>
    <x v="16"/>
  </r>
  <r>
    <s v="468"/>
    <s v="Marketing research and all other miscellaneous professional, scientific, and technical services"/>
    <s v="14002"/>
    <s v="Inventory Additions/Deletions"/>
    <n v="15055"/>
    <s v="Industry Use"/>
    <n v="1.2999999999999999E-5"/>
    <x v="27"/>
    <x v="27"/>
    <x v="16"/>
    <x v="16"/>
  </r>
  <r>
    <s v="468"/>
    <s v="Marketing research and all other miscellaneous professional, scientific, and technical services"/>
    <s v="25001"/>
    <s v="Foreign Trade"/>
    <n v="15056"/>
    <s v="Industry Trade"/>
    <n v="0.42388707399999997"/>
    <x v="28"/>
    <x v="28"/>
    <x v="16"/>
    <x v="16"/>
  </r>
  <r>
    <s v="468"/>
    <s v="Marketing research and all other miscellaneous professional, scientific, and technical services"/>
    <s v="28001"/>
    <s v="Domestic Trade"/>
    <n v="15056"/>
    <s v="Industry Trade"/>
    <n v="2.4784380449999999"/>
    <x v="29"/>
    <x v="29"/>
    <x v="16"/>
    <x v="16"/>
  </r>
  <r>
    <s v="469"/>
    <s v="Management of companies and enterprises"/>
    <s v="1"/>
    <s v="Oilseed farming"/>
    <n v="15055"/>
    <s v="Industry Use"/>
    <n v="4.6314799999999998E-4"/>
    <x v="0"/>
    <x v="0"/>
    <x v="17"/>
    <x v="17"/>
  </r>
  <r>
    <s v="469"/>
    <s v="Management of companies and enterprises"/>
    <s v="2"/>
    <s v="Grain farming"/>
    <n v="15055"/>
    <s v="Industry Use"/>
    <n v="3.1304050000000002E-3"/>
    <x v="0"/>
    <x v="0"/>
    <x v="17"/>
    <x v="17"/>
  </r>
  <r>
    <s v="469"/>
    <s v="Management of companies and enterprises"/>
    <s v="3"/>
    <s v="Vegetable and melon farming"/>
    <n v="15055"/>
    <s v="Industry Use"/>
    <n v="6.2600000000000002E-6"/>
    <x v="1"/>
    <x v="1"/>
    <x v="17"/>
    <x v="17"/>
  </r>
  <r>
    <s v="469"/>
    <s v="Management of companies and enterprises"/>
    <s v="4"/>
    <s v="Fruit farming"/>
    <n v="15055"/>
    <s v="Industry Use"/>
    <n v="6.9700000000000002E-6"/>
    <x v="1"/>
    <x v="1"/>
    <x v="17"/>
    <x v="17"/>
  </r>
  <r>
    <s v="469"/>
    <s v="Management of companies and enterprises"/>
    <s v="5"/>
    <s v="Tree nut farming"/>
    <n v="15055"/>
    <s v="Industry Use"/>
    <n v="1.9800000000000001E-6"/>
    <x v="1"/>
    <x v="1"/>
    <x v="17"/>
    <x v="17"/>
  </r>
  <r>
    <s v="469"/>
    <s v="Management of companies and enterprises"/>
    <s v="6"/>
    <s v="Greenhouse, nursery, and floriculture production"/>
    <n v="15055"/>
    <s v="Industry Use"/>
    <n v="3.9099999999999998E-6"/>
    <x v="1"/>
    <x v="1"/>
    <x v="17"/>
    <x v="17"/>
  </r>
  <r>
    <s v="469"/>
    <s v="Management of companies and enterprises"/>
    <s v="11"/>
    <s v="Beef cattle ranching and farming, including feedlots and dual-purpose ranching and farming"/>
    <n v="15055"/>
    <s v="Industry Use"/>
    <n v="4.1511530000000003E-3"/>
    <x v="2"/>
    <x v="2"/>
    <x v="17"/>
    <x v="17"/>
  </r>
  <r>
    <s v="469"/>
    <s v="Management of companies and enterprises"/>
    <s v="12"/>
    <s v="Dairy cattle and milk production"/>
    <n v="15055"/>
    <s v="Industry Use"/>
    <n v="3.2334460000000001E-3"/>
    <x v="2"/>
    <x v="2"/>
    <x v="17"/>
    <x v="17"/>
  </r>
  <r>
    <s v="469"/>
    <s v="Management of companies and enterprises"/>
    <s v="13"/>
    <s v="Poultry and egg production"/>
    <n v="15055"/>
    <s v="Industry Use"/>
    <n v="5.1700000000000003E-5"/>
    <x v="2"/>
    <x v="2"/>
    <x v="17"/>
    <x v="17"/>
  </r>
  <r>
    <s v="469"/>
    <s v="Management of companies and enterprises"/>
    <s v="14"/>
    <s v="Animal production, except cattle and poultry and eggs"/>
    <n v="15055"/>
    <s v="Industry Use"/>
    <n v="1.2250609999999999E-3"/>
    <x v="2"/>
    <x v="2"/>
    <x v="17"/>
    <x v="17"/>
  </r>
  <r>
    <s v="469"/>
    <s v="Management of companies and enterprises"/>
    <s v="19"/>
    <s v="Support activities for agriculture and forestry"/>
    <n v="15055"/>
    <s v="Industry Use"/>
    <n v="1.4994019999999999E-3"/>
    <x v="3"/>
    <x v="3"/>
    <x v="17"/>
    <x v="17"/>
  </r>
  <r>
    <s v="469"/>
    <s v="Management of companies and enterprises"/>
    <s v="20"/>
    <s v="Oil and gas extraction"/>
    <n v="15055"/>
    <s v="Industry Use"/>
    <n v="6.9572700000000004E-4"/>
    <x v="4"/>
    <x v="4"/>
    <x v="17"/>
    <x v="17"/>
  </r>
  <r>
    <s v="469"/>
    <s v="Management of companies and enterprises"/>
    <s v="28"/>
    <s v="Stone mining and quarrying"/>
    <n v="15055"/>
    <s v="Industry Use"/>
    <n v="3.5899999999999998E-5"/>
    <x v="4"/>
    <x v="4"/>
    <x v="17"/>
    <x v="17"/>
  </r>
  <r>
    <s v="469"/>
    <s v="Management of companies and enterprises"/>
    <s v="35"/>
    <s v="Drilling oil and gas wells"/>
    <n v="15055"/>
    <s v="Industry Use"/>
    <n v="5.5099999999999997E-8"/>
    <x v="4"/>
    <x v="4"/>
    <x v="17"/>
    <x v="17"/>
  </r>
  <r>
    <s v="469"/>
    <s v="Management of companies and enterprises"/>
    <s v="36"/>
    <s v="Support activities for oil and gas operations"/>
    <n v="15055"/>
    <s v="Industry Use"/>
    <n v="5.1600000000000001E-7"/>
    <x v="4"/>
    <x v="4"/>
    <x v="17"/>
    <x v="17"/>
  </r>
  <r>
    <s v="469"/>
    <s v="Management of companies and enterprises"/>
    <s v="37"/>
    <s v="Metal mining services"/>
    <n v="15055"/>
    <s v="Industry Use"/>
    <n v="1.2999999999999999E-5"/>
    <x v="4"/>
    <x v="4"/>
    <x v="17"/>
    <x v="17"/>
  </r>
  <r>
    <s v="469"/>
    <s v="Management of companies and enterprises"/>
    <s v="38"/>
    <s v="Other nonmetallic minerals services"/>
    <n v="15055"/>
    <s v="Industry Use"/>
    <n v="7.3099999999999997E-7"/>
    <x v="4"/>
    <x v="4"/>
    <x v="17"/>
    <x v="17"/>
  </r>
  <r>
    <s v="469"/>
    <s v="Management of companies and enterprises"/>
    <s v="47"/>
    <s v="Electric power transmission and distribution"/>
    <n v="15055"/>
    <s v="Industry Use"/>
    <n v="0.99106524500000004"/>
    <x v="5"/>
    <x v="5"/>
    <x v="17"/>
    <x v="17"/>
  </r>
  <r>
    <s v="469"/>
    <s v="Management of companies and enterprises"/>
    <s v="48"/>
    <s v="Natural gas distribution"/>
    <n v="15055"/>
    <s v="Industry Use"/>
    <n v="1.473322E-2"/>
    <x v="5"/>
    <x v="5"/>
    <x v="17"/>
    <x v="17"/>
  </r>
  <r>
    <s v="469"/>
    <s v="Management of companies and enterprises"/>
    <s v="49"/>
    <s v="Water, sewage and other systems"/>
    <n v="15055"/>
    <s v="Industry Use"/>
    <n v="5.5471000000000003E-4"/>
    <x v="5"/>
    <x v="5"/>
    <x v="17"/>
    <x v="17"/>
  </r>
  <r>
    <s v="469"/>
    <s v="Management of companies and enterprises"/>
    <s v="60"/>
    <s v="Maintenance and repair construction of nonresidential structures"/>
    <n v="15055"/>
    <s v="Industry Use"/>
    <n v="0.112564706"/>
    <x v="6"/>
    <x v="6"/>
    <x v="17"/>
    <x v="17"/>
  </r>
  <r>
    <s v="469"/>
    <s v="Management of companies and enterprises"/>
    <s v="64"/>
    <s v="Other animal food manufacturing"/>
    <n v="15055"/>
    <s v="Industry Use"/>
    <n v="1.9066999999999999E-4"/>
    <x v="7"/>
    <x v="7"/>
    <x v="17"/>
    <x v="17"/>
  </r>
  <r>
    <s v="469"/>
    <s v="Management of companies and enterprises"/>
    <s v="65"/>
    <s v="Flour milling"/>
    <n v="15055"/>
    <s v="Industry Use"/>
    <n v="3.9999999999999998E-6"/>
    <x v="7"/>
    <x v="7"/>
    <x v="17"/>
    <x v="17"/>
  </r>
  <r>
    <s v="469"/>
    <s v="Management of companies and enterprises"/>
    <s v="76"/>
    <s v="Confectionery manufacturing from purchased chocolate"/>
    <n v="15055"/>
    <s v="Industry Use"/>
    <n v="3.0799999999999998E-8"/>
    <x v="7"/>
    <x v="7"/>
    <x v="17"/>
    <x v="17"/>
  </r>
  <r>
    <s v="469"/>
    <s v="Management of companies and enterprises"/>
    <s v="84"/>
    <s v="Fluid milk manufacturing"/>
    <n v="15055"/>
    <s v="Industry Use"/>
    <n v="4.0908300000000003E-4"/>
    <x v="7"/>
    <x v="7"/>
    <x v="17"/>
    <x v="17"/>
  </r>
  <r>
    <s v="469"/>
    <s v="Management of companies and enterprises"/>
    <s v="87"/>
    <s v="Frozen cakes and other pastries manufacturing"/>
    <n v="15055"/>
    <s v="Industry Use"/>
    <n v="2.4600000000000002E-9"/>
    <x v="7"/>
    <x v="7"/>
    <x v="17"/>
    <x v="17"/>
  </r>
  <r>
    <s v="469"/>
    <s v="Management of companies and enterprises"/>
    <s v="89"/>
    <s v="Animal, except poultry, slaughtering"/>
    <n v="15055"/>
    <s v="Industry Use"/>
    <n v="4.7400000000000004E-6"/>
    <x v="7"/>
    <x v="7"/>
    <x v="17"/>
    <x v="17"/>
  </r>
  <r>
    <s v="469"/>
    <s v="Management of companies and enterprises"/>
    <s v="90"/>
    <s v="Meat processed from carcasses"/>
    <n v="15055"/>
    <s v="Industry Use"/>
    <n v="5.75E-7"/>
    <x v="7"/>
    <x v="7"/>
    <x v="17"/>
    <x v="17"/>
  </r>
  <r>
    <s v="469"/>
    <s v="Management of companies and enterprises"/>
    <s v="91"/>
    <s v="Rendering and meat byproduct processing"/>
    <n v="15055"/>
    <s v="Industry Use"/>
    <n v="9.1900000000000003E-10"/>
    <x v="7"/>
    <x v="7"/>
    <x v="17"/>
    <x v="17"/>
  </r>
  <r>
    <s v="469"/>
    <s v="Management of companies and enterprises"/>
    <s v="93"/>
    <s v="Bread and bakery product, except frozen, manufacturing"/>
    <n v="15055"/>
    <s v="Industry Use"/>
    <n v="1.4500000000000001E-8"/>
    <x v="7"/>
    <x v="7"/>
    <x v="17"/>
    <x v="17"/>
  </r>
  <r>
    <s v="469"/>
    <s v="Management of companies and enterprises"/>
    <s v="97"/>
    <s v="Roasted nuts and peanut butter manufacturing"/>
    <n v="15055"/>
    <s v="Industry Use"/>
    <n v="1.66E-6"/>
    <x v="7"/>
    <x v="7"/>
    <x v="17"/>
    <x v="17"/>
  </r>
  <r>
    <s v="469"/>
    <s v="Management of companies and enterprises"/>
    <s v="98"/>
    <s v="Other snack food manufacturing"/>
    <n v="15055"/>
    <s v="Industry Use"/>
    <n v="7.6499999999999998E-7"/>
    <x v="7"/>
    <x v="7"/>
    <x v="17"/>
    <x v="17"/>
  </r>
  <r>
    <s v="469"/>
    <s v="Management of companies and enterprises"/>
    <s v="99"/>
    <s v="Coffee and tea manufacturing"/>
    <n v="15055"/>
    <s v="Industry Use"/>
    <n v="1.56E-5"/>
    <x v="7"/>
    <x v="7"/>
    <x v="17"/>
    <x v="17"/>
  </r>
  <r>
    <s v="469"/>
    <s v="Management of companies and enterprises"/>
    <s v="103"/>
    <s v="All other food manufacturing"/>
    <n v="15055"/>
    <s v="Industry Use"/>
    <n v="2.35E-7"/>
    <x v="7"/>
    <x v="7"/>
    <x v="17"/>
    <x v="17"/>
  </r>
  <r>
    <s v="469"/>
    <s v="Management of companies and enterprises"/>
    <s v="105"/>
    <s v="Manufactured ice"/>
    <n v="15055"/>
    <s v="Industry Use"/>
    <n v="2.3491399999999999E-4"/>
    <x v="7"/>
    <x v="7"/>
    <x v="17"/>
    <x v="17"/>
  </r>
  <r>
    <s v="469"/>
    <s v="Management of companies and enterprises"/>
    <s v="106"/>
    <s v="Breweries"/>
    <n v="15055"/>
    <s v="Industry Use"/>
    <n v="2.9799999999999999E-8"/>
    <x v="7"/>
    <x v="7"/>
    <x v="17"/>
    <x v="17"/>
  </r>
  <r>
    <s v="469"/>
    <s v="Management of companies and enterprises"/>
    <s v="108"/>
    <s v="Distilleries"/>
    <n v="15055"/>
    <s v="Industry Use"/>
    <n v="1.92E-9"/>
    <x v="7"/>
    <x v="7"/>
    <x v="17"/>
    <x v="17"/>
  </r>
  <r>
    <s v="469"/>
    <s v="Management of companies and enterprises"/>
    <s v="115"/>
    <s v="Textile and fabric finishing mills"/>
    <n v="15055"/>
    <s v="Industry Use"/>
    <n v="7.0100000000000004E-9"/>
    <x v="8"/>
    <x v="8"/>
    <x v="17"/>
    <x v="17"/>
  </r>
  <r>
    <s v="469"/>
    <s v="Management of companies and enterprises"/>
    <s v="119"/>
    <s v="Textile bag and canvas mills"/>
    <n v="15055"/>
    <s v="Industry Use"/>
    <n v="2.1100000000000001E-6"/>
    <x v="8"/>
    <x v="8"/>
    <x v="17"/>
    <x v="17"/>
  </r>
  <r>
    <s v="469"/>
    <s v="Management of companies and enterprises"/>
    <s v="121"/>
    <s v="Other textile product mills"/>
    <n v="15055"/>
    <s v="Industry Use"/>
    <n v="1.148435E-3"/>
    <x v="8"/>
    <x v="8"/>
    <x v="17"/>
    <x v="17"/>
  </r>
  <r>
    <s v="469"/>
    <s v="Management of companies and enterprises"/>
    <s v="122"/>
    <s v="Hosiery and sock mills"/>
    <n v="15055"/>
    <s v="Industry Use"/>
    <n v="2.8999999999999999E-9"/>
    <x v="8"/>
    <x v="8"/>
    <x v="17"/>
    <x v="17"/>
  </r>
  <r>
    <s v="469"/>
    <s v="Management of companies and enterprises"/>
    <s v="123"/>
    <s v="Other apparel knitting mills"/>
    <n v="15055"/>
    <s v="Industry Use"/>
    <n v="1.39E-8"/>
    <x v="8"/>
    <x v="8"/>
    <x v="17"/>
    <x v="17"/>
  </r>
  <r>
    <s v="469"/>
    <s v="Management of companies and enterprises"/>
    <s v="124"/>
    <s v="Cut and sew apparel contractors"/>
    <n v="15055"/>
    <s v="Industry Use"/>
    <n v="4.6299999999999998E-8"/>
    <x v="8"/>
    <x v="8"/>
    <x v="17"/>
    <x v="17"/>
  </r>
  <r>
    <s v="469"/>
    <s v="Management of companies and enterprises"/>
    <s v="125"/>
    <s v="Mens and boys cut and sew apparel manufacturing"/>
    <n v="15055"/>
    <s v="Industry Use"/>
    <n v="3.7000000000000001E-11"/>
    <x v="8"/>
    <x v="8"/>
    <x v="17"/>
    <x v="17"/>
  </r>
  <r>
    <s v="469"/>
    <s v="Management of companies and enterprises"/>
    <s v="128"/>
    <s v="Apparel accessories and other apparel manufacturing"/>
    <n v="15055"/>
    <s v="Industry Use"/>
    <n v="2.9900000000000003E-8"/>
    <x v="8"/>
    <x v="8"/>
    <x v="17"/>
    <x v="17"/>
  </r>
  <r>
    <s v="469"/>
    <s v="Management of companies and enterprises"/>
    <s v="132"/>
    <s v="Sawmills"/>
    <n v="15055"/>
    <s v="Industry Use"/>
    <n v="3.3200000000000001E-5"/>
    <x v="8"/>
    <x v="8"/>
    <x v="17"/>
    <x v="17"/>
  </r>
  <r>
    <s v="469"/>
    <s v="Management of companies and enterprises"/>
    <s v="135"/>
    <s v="Engineered wood member and truss manufacturing"/>
    <n v="15055"/>
    <s v="Industry Use"/>
    <n v="2.6199999999999999E-6"/>
    <x v="8"/>
    <x v="8"/>
    <x v="17"/>
    <x v="17"/>
  </r>
  <r>
    <s v="469"/>
    <s v="Management of companies and enterprises"/>
    <s v="137"/>
    <s v="Wood windows and door manufacturing"/>
    <n v="15055"/>
    <s v="Industry Use"/>
    <n v="1.3328400000000001E-4"/>
    <x v="8"/>
    <x v="8"/>
    <x v="17"/>
    <x v="17"/>
  </r>
  <r>
    <s v="469"/>
    <s v="Management of companies and enterprises"/>
    <s v="139"/>
    <s v="Other millwork, including flooring"/>
    <n v="15055"/>
    <s v="Industry Use"/>
    <n v="2.0400000000000001E-5"/>
    <x v="8"/>
    <x v="8"/>
    <x v="17"/>
    <x v="17"/>
  </r>
  <r>
    <s v="469"/>
    <s v="Management of companies and enterprises"/>
    <s v="140"/>
    <s v="Wood container and pallet manufacturing"/>
    <n v="15055"/>
    <s v="Industry Use"/>
    <n v="3.9700000000000002E-7"/>
    <x v="8"/>
    <x v="8"/>
    <x v="17"/>
    <x v="17"/>
  </r>
  <r>
    <s v="469"/>
    <s v="Management of companies and enterprises"/>
    <s v="143"/>
    <s v="All other miscellaneous wood product manufacturing"/>
    <n v="15055"/>
    <s v="Industry Use"/>
    <n v="8.8199999999999998E-7"/>
    <x v="8"/>
    <x v="8"/>
    <x v="17"/>
    <x v="17"/>
  </r>
  <r>
    <s v="469"/>
    <s v="Management of companies and enterprises"/>
    <s v="147"/>
    <s v="Paperboard container manufacturing"/>
    <n v="15055"/>
    <s v="Industry Use"/>
    <n v="2.6468187000000001E-2"/>
    <x v="8"/>
    <x v="8"/>
    <x v="17"/>
    <x v="17"/>
  </r>
  <r>
    <s v="469"/>
    <s v="Management of companies and enterprises"/>
    <s v="152"/>
    <s v="Printing"/>
    <n v="15055"/>
    <s v="Industry Use"/>
    <n v="0.18280170500000001"/>
    <x v="8"/>
    <x v="8"/>
    <x v="17"/>
    <x v="17"/>
  </r>
  <r>
    <s v="469"/>
    <s v="Management of companies and enterprises"/>
    <s v="155"/>
    <s v="Asphalt paving mixture and block manufacturing"/>
    <n v="15055"/>
    <s v="Industry Use"/>
    <n v="4.14996E-4"/>
    <x v="8"/>
    <x v="8"/>
    <x v="17"/>
    <x v="17"/>
  </r>
  <r>
    <s v="469"/>
    <s v="Management of companies and enterprises"/>
    <s v="163"/>
    <s v="Other basic organic chemical manufacturing"/>
    <n v="15055"/>
    <s v="Industry Use"/>
    <n v="2.8148600000000001E-4"/>
    <x v="8"/>
    <x v="8"/>
    <x v="17"/>
    <x v="17"/>
  </r>
  <r>
    <s v="469"/>
    <s v="Management of companies and enterprises"/>
    <s v="175"/>
    <s v="Paint and coating manufacturing"/>
    <n v="15055"/>
    <s v="Industry Use"/>
    <n v="1.03E-5"/>
    <x v="8"/>
    <x v="8"/>
    <x v="17"/>
    <x v="17"/>
  </r>
  <r>
    <s v="469"/>
    <s v="Management of companies and enterprises"/>
    <s v="177"/>
    <s v="Soap and other detergent manufacturing"/>
    <n v="15055"/>
    <s v="Industry Use"/>
    <n v="1.4123110000000001E-3"/>
    <x v="8"/>
    <x v="8"/>
    <x v="17"/>
    <x v="17"/>
  </r>
  <r>
    <s v="469"/>
    <s v="Management of companies and enterprises"/>
    <s v="190"/>
    <s v="Polystyrene foam product manufacturing"/>
    <n v="15055"/>
    <s v="Industry Use"/>
    <n v="3.1300000000000002E-5"/>
    <x v="8"/>
    <x v="8"/>
    <x v="17"/>
    <x v="17"/>
  </r>
  <r>
    <s v="469"/>
    <s v="Management of companies and enterprises"/>
    <s v="191"/>
    <s v="Urethane and other foam product (except polystyrene) manufacturing"/>
    <n v="15055"/>
    <s v="Industry Use"/>
    <n v="4.0999999999999997E-6"/>
    <x v="8"/>
    <x v="8"/>
    <x v="17"/>
    <x v="17"/>
  </r>
  <r>
    <s v="469"/>
    <s v="Management of companies and enterprises"/>
    <s v="192"/>
    <s v="Plastics bottle manufacturing"/>
    <n v="15055"/>
    <s v="Industry Use"/>
    <n v="5.8500000000000001E-7"/>
    <x v="8"/>
    <x v="8"/>
    <x v="17"/>
    <x v="17"/>
  </r>
  <r>
    <s v="469"/>
    <s v="Management of companies and enterprises"/>
    <s v="195"/>
    <s v="Rubber and plastics hoses and belting manufacturing"/>
    <n v="15055"/>
    <s v="Industry Use"/>
    <n v="6.2000000000000003E-5"/>
    <x v="8"/>
    <x v="8"/>
    <x v="17"/>
    <x v="17"/>
  </r>
  <r>
    <s v="469"/>
    <s v="Management of companies and enterprises"/>
    <s v="197"/>
    <s v="Pottery, ceramics, and plumbing fixture manufacturing"/>
    <n v="15055"/>
    <s v="Industry Use"/>
    <n v="5.6599999999999996E-7"/>
    <x v="8"/>
    <x v="8"/>
    <x v="17"/>
    <x v="17"/>
  </r>
  <r>
    <s v="469"/>
    <s v="Management of companies and enterprises"/>
    <s v="204"/>
    <s v="Ready-mix concrete manufacturing"/>
    <n v="15055"/>
    <s v="Industry Use"/>
    <n v="1.8199999999999999E-5"/>
    <x v="8"/>
    <x v="8"/>
    <x v="17"/>
    <x v="17"/>
  </r>
  <r>
    <s v="469"/>
    <s v="Management of companies and enterprises"/>
    <s v="207"/>
    <s v="Other concrete product manufacturing"/>
    <n v="15055"/>
    <s v="Industry Use"/>
    <n v="2.5000170000000002E-3"/>
    <x v="8"/>
    <x v="8"/>
    <x v="17"/>
    <x v="17"/>
  </r>
  <r>
    <s v="469"/>
    <s v="Management of companies and enterprises"/>
    <s v="211"/>
    <s v="Cut stone and stone product manufacturing"/>
    <n v="15055"/>
    <s v="Industry Use"/>
    <n v="1.7608500000000001E-4"/>
    <x v="8"/>
    <x v="8"/>
    <x v="17"/>
    <x v="17"/>
  </r>
  <r>
    <s v="469"/>
    <s v="Management of companies and enterprises"/>
    <s v="215"/>
    <s v="Iron and steel mills and ferroalloy manufacturing"/>
    <n v="15055"/>
    <s v="Industry Use"/>
    <n v="1.45869E-4"/>
    <x v="8"/>
    <x v="8"/>
    <x v="17"/>
    <x v="17"/>
  </r>
  <r>
    <s v="469"/>
    <s v="Management of companies and enterprises"/>
    <s v="217"/>
    <s v="Rolled steel shape manufacturing"/>
    <n v="15055"/>
    <s v="Industry Use"/>
    <n v="2.74E-6"/>
    <x v="8"/>
    <x v="8"/>
    <x v="17"/>
    <x v="17"/>
  </r>
  <r>
    <s v="469"/>
    <s v="Management of companies and enterprises"/>
    <s v="227"/>
    <s v="Ferrous metal foundries"/>
    <n v="15055"/>
    <s v="Industry Use"/>
    <n v="8.7900000000000005E-6"/>
    <x v="8"/>
    <x v="8"/>
    <x v="17"/>
    <x v="17"/>
  </r>
  <r>
    <s v="469"/>
    <s v="Management of companies and enterprises"/>
    <s v="228"/>
    <s v="Nonferrous metal foundries"/>
    <n v="15055"/>
    <s v="Industry Use"/>
    <n v="2.55E-5"/>
    <x v="8"/>
    <x v="8"/>
    <x v="17"/>
    <x v="17"/>
  </r>
  <r>
    <s v="469"/>
    <s v="Management of companies and enterprises"/>
    <s v="230"/>
    <s v="Crown and closure manufacturing and metal stamping"/>
    <n v="15055"/>
    <s v="Industry Use"/>
    <n v="5.4799999999999997E-5"/>
    <x v="8"/>
    <x v="8"/>
    <x v="17"/>
    <x v="17"/>
  </r>
  <r>
    <s v="469"/>
    <s v="Management of companies and enterprises"/>
    <s v="234"/>
    <s v="Handtool manufacturing"/>
    <n v="15055"/>
    <s v="Industry Use"/>
    <n v="8.7700000000000007E-6"/>
    <x v="8"/>
    <x v="8"/>
    <x v="17"/>
    <x v="17"/>
  </r>
  <r>
    <s v="469"/>
    <s v="Management of companies and enterprises"/>
    <s v="236"/>
    <s v="Fabricated structural metal manufacturing"/>
    <n v="15055"/>
    <s v="Industry Use"/>
    <n v="3.57E-5"/>
    <x v="8"/>
    <x v="8"/>
    <x v="17"/>
    <x v="17"/>
  </r>
  <r>
    <s v="469"/>
    <s v="Management of companies and enterprises"/>
    <s v="238"/>
    <s v="Metal window and door manufacturing"/>
    <n v="15055"/>
    <s v="Industry Use"/>
    <n v="4.8900000000000003E-5"/>
    <x v="8"/>
    <x v="8"/>
    <x v="17"/>
    <x v="17"/>
  </r>
  <r>
    <s v="469"/>
    <s v="Management of companies and enterprises"/>
    <s v="239"/>
    <s v="Sheet metal work manufacturing"/>
    <n v="15055"/>
    <s v="Industry Use"/>
    <n v="7.0099999999999996E-5"/>
    <x v="8"/>
    <x v="8"/>
    <x v="17"/>
    <x v="17"/>
  </r>
  <r>
    <s v="469"/>
    <s v="Management of companies and enterprises"/>
    <s v="240"/>
    <s v="Ornamental and architectural metal work manufacturing"/>
    <n v="15055"/>
    <s v="Industry Use"/>
    <n v="3.45E-6"/>
    <x v="8"/>
    <x v="8"/>
    <x v="17"/>
    <x v="17"/>
  </r>
  <r>
    <s v="469"/>
    <s v="Management of companies and enterprises"/>
    <s v="242"/>
    <s v="Metal tank (heavy gauge) manufacturing"/>
    <n v="15055"/>
    <s v="Industry Use"/>
    <n v="2.8200000000000001E-5"/>
    <x v="8"/>
    <x v="8"/>
    <x v="17"/>
    <x v="17"/>
  </r>
  <r>
    <s v="469"/>
    <s v="Management of companies and enterprises"/>
    <s v="244"/>
    <s v="Metal barrels, drums and pails manufacturing"/>
    <n v="15055"/>
    <s v="Industry Use"/>
    <n v="3.8399999999999997E-6"/>
    <x v="8"/>
    <x v="8"/>
    <x v="17"/>
    <x v="17"/>
  </r>
  <r>
    <s v="469"/>
    <s v="Management of companies and enterprises"/>
    <s v="247"/>
    <s v="Machine shops"/>
    <n v="15055"/>
    <s v="Industry Use"/>
    <n v="5.5926309999999998E-3"/>
    <x v="8"/>
    <x v="8"/>
    <x v="17"/>
    <x v="17"/>
  </r>
  <r>
    <s v="469"/>
    <s v="Management of companies and enterprises"/>
    <s v="248"/>
    <s v="Turned product and screw, nut, and bolt manufacturing"/>
    <n v="15055"/>
    <s v="Industry Use"/>
    <n v="3.54E-5"/>
    <x v="8"/>
    <x v="8"/>
    <x v="17"/>
    <x v="17"/>
  </r>
  <r>
    <s v="469"/>
    <s v="Management of companies and enterprises"/>
    <s v="251"/>
    <s v="Electroplating, anodizing, and coloring metal"/>
    <n v="15055"/>
    <s v="Industry Use"/>
    <n v="5.2800000000000003E-5"/>
    <x v="8"/>
    <x v="8"/>
    <x v="17"/>
    <x v="17"/>
  </r>
  <r>
    <s v="469"/>
    <s v="Management of companies and enterprises"/>
    <s v="252"/>
    <s v="Valve and fittings, other than plumbing, manufacturing"/>
    <n v="15055"/>
    <s v="Industry Use"/>
    <n v="1.19424E-4"/>
    <x v="8"/>
    <x v="8"/>
    <x v="17"/>
    <x v="17"/>
  </r>
  <r>
    <s v="469"/>
    <s v="Management of companies and enterprises"/>
    <s v="259"/>
    <s v="Other fabricated metal manufacturing"/>
    <n v="15055"/>
    <s v="Industry Use"/>
    <n v="1.9011700000000001E-4"/>
    <x v="8"/>
    <x v="8"/>
    <x v="17"/>
    <x v="17"/>
  </r>
  <r>
    <s v="469"/>
    <s v="Management of companies and enterprises"/>
    <s v="261"/>
    <s v="Lawn and garden equipment manufacturing"/>
    <n v="15055"/>
    <s v="Industry Use"/>
    <n v="1.7799999999999999E-5"/>
    <x v="8"/>
    <x v="8"/>
    <x v="17"/>
    <x v="17"/>
  </r>
  <r>
    <s v="469"/>
    <s v="Management of companies and enterprises"/>
    <s v="262"/>
    <s v="Construction machinery manufacturing"/>
    <n v="15055"/>
    <s v="Industry Use"/>
    <n v="6.9300000000000004E-5"/>
    <x v="8"/>
    <x v="8"/>
    <x v="17"/>
    <x v="17"/>
  </r>
  <r>
    <s v="469"/>
    <s v="Management of companies and enterprises"/>
    <s v="269"/>
    <s v="All other industrial machinery manufacturing"/>
    <n v="15055"/>
    <s v="Industry Use"/>
    <n v="1.24E-5"/>
    <x v="8"/>
    <x v="8"/>
    <x v="17"/>
    <x v="17"/>
  </r>
  <r>
    <s v="469"/>
    <s v="Management of companies and enterprises"/>
    <s v="275"/>
    <s v="Air conditioning, refrigeration, and warm air heating equipment manufacturing"/>
    <n v="15055"/>
    <s v="Industry Use"/>
    <n v="3.8699999999999999E-5"/>
    <x v="8"/>
    <x v="8"/>
    <x v="17"/>
    <x v="17"/>
  </r>
  <r>
    <s v="469"/>
    <s v="Management of companies and enterprises"/>
    <s v="276"/>
    <s v="Industrial mold manufacturing"/>
    <n v="15055"/>
    <s v="Industry Use"/>
    <n v="4.9799999999999998E-6"/>
    <x v="8"/>
    <x v="8"/>
    <x v="17"/>
    <x v="17"/>
  </r>
  <r>
    <s v="469"/>
    <s v="Management of companies and enterprises"/>
    <s v="277"/>
    <s v="Special tool, die, jig, and fixture manufacturing"/>
    <n v="15055"/>
    <s v="Industry Use"/>
    <n v="1.8099999999999999E-5"/>
    <x v="8"/>
    <x v="8"/>
    <x v="17"/>
    <x v="17"/>
  </r>
  <r>
    <s v="469"/>
    <s v="Management of companies and enterprises"/>
    <s v="282"/>
    <s v="Speed changer, industrial high-speed drive, and gear manufacturing"/>
    <n v="15055"/>
    <s v="Industry Use"/>
    <n v="4.4900000000000001E-7"/>
    <x v="8"/>
    <x v="8"/>
    <x v="17"/>
    <x v="17"/>
  </r>
  <r>
    <s v="469"/>
    <s v="Management of companies and enterprises"/>
    <s v="294"/>
    <s v="Industrial process furnace and oven manufacturing"/>
    <n v="15055"/>
    <s v="Industry Use"/>
    <n v="8.7100000000000006E-8"/>
    <x v="8"/>
    <x v="8"/>
    <x v="17"/>
    <x v="17"/>
  </r>
  <r>
    <s v="469"/>
    <s v="Management of companies and enterprises"/>
    <s v="297"/>
    <s v="Scales, balances, and miscellaneous general purpose machinery manufacturing"/>
    <n v="15055"/>
    <s v="Industry Use"/>
    <n v="9.87E-5"/>
    <x v="8"/>
    <x v="8"/>
    <x v="17"/>
    <x v="17"/>
  </r>
  <r>
    <s v="469"/>
    <s v="Management of companies and enterprises"/>
    <s v="307"/>
    <s v="Semiconductor and related device manufacturing"/>
    <n v="15055"/>
    <s v="Industry Use"/>
    <n v="4.3300000000000003E-7"/>
    <x v="8"/>
    <x v="8"/>
    <x v="17"/>
    <x v="17"/>
  </r>
  <r>
    <s v="469"/>
    <s v="Management of companies and enterprises"/>
    <s v="317"/>
    <s v="Analytical laboratory instrument manufacturing"/>
    <n v="15055"/>
    <s v="Industry Use"/>
    <n v="3.3999999999999997E-7"/>
    <x v="8"/>
    <x v="8"/>
    <x v="17"/>
    <x v="17"/>
  </r>
  <r>
    <s v="469"/>
    <s v="Management of companies and enterprises"/>
    <s v="323"/>
    <s v="Lighting fixture manufacturing"/>
    <n v="15055"/>
    <s v="Industry Use"/>
    <n v="1.4899999999999999E-6"/>
    <x v="8"/>
    <x v="8"/>
    <x v="17"/>
    <x v="17"/>
  </r>
  <r>
    <s v="469"/>
    <s v="Management of companies and enterprises"/>
    <s v="330"/>
    <s v="Motor and generator manufacturing"/>
    <n v="15055"/>
    <s v="Industry Use"/>
    <n v="4.5399999999999997E-6"/>
    <x v="8"/>
    <x v="8"/>
    <x v="17"/>
    <x v="17"/>
  </r>
  <r>
    <s v="469"/>
    <s v="Management of companies and enterprises"/>
    <s v="341"/>
    <s v="Light truck and utility vehicle manufacturing"/>
    <n v="15055"/>
    <s v="Industry Use"/>
    <n v="2.5000000000000002E-6"/>
    <x v="8"/>
    <x v="8"/>
    <x v="17"/>
    <x v="17"/>
  </r>
  <r>
    <s v="469"/>
    <s v="Management of companies and enterprises"/>
    <s v="343"/>
    <s v="Motor vehicle body manufacturing"/>
    <n v="15055"/>
    <s v="Industry Use"/>
    <n v="2.4699999999999998E-7"/>
    <x v="8"/>
    <x v="8"/>
    <x v="17"/>
    <x v="17"/>
  </r>
  <r>
    <s v="469"/>
    <s v="Management of companies and enterprises"/>
    <s v="346"/>
    <s v="Travel trailer and camper manufacturing"/>
    <n v="15055"/>
    <s v="Industry Use"/>
    <n v="1.2899999999999999E-6"/>
    <x v="8"/>
    <x v="8"/>
    <x v="17"/>
    <x v="17"/>
  </r>
  <r>
    <s v="469"/>
    <s v="Management of companies and enterprises"/>
    <s v="348"/>
    <s v="Motor vehicle electrical and electronic equipment manufacturing"/>
    <n v="15055"/>
    <s v="Industry Use"/>
    <n v="3.4329500000000002E-3"/>
    <x v="8"/>
    <x v="8"/>
    <x v="17"/>
    <x v="17"/>
  </r>
  <r>
    <s v="469"/>
    <s v="Management of companies and enterprises"/>
    <s v="364"/>
    <s v="All other transportation equipment manufacturing"/>
    <n v="15055"/>
    <s v="Industry Use"/>
    <n v="4.3500000000000002E-7"/>
    <x v="8"/>
    <x v="8"/>
    <x v="17"/>
    <x v="17"/>
  </r>
  <r>
    <s v="469"/>
    <s v="Management of companies and enterprises"/>
    <s v="365"/>
    <s v="Wood kitchen cabinet and countertop manufacturing"/>
    <n v="15055"/>
    <s v="Industry Use"/>
    <n v="5.2000000000000002E-6"/>
    <x v="8"/>
    <x v="8"/>
    <x v="17"/>
    <x v="17"/>
  </r>
  <r>
    <s v="469"/>
    <s v="Management of companies and enterprises"/>
    <s v="366"/>
    <s v="Upholstered household furniture manufacturing"/>
    <n v="15055"/>
    <s v="Industry Use"/>
    <n v="1.31E-8"/>
    <x v="8"/>
    <x v="8"/>
    <x v="17"/>
    <x v="17"/>
  </r>
  <r>
    <s v="469"/>
    <s v="Management of companies and enterprises"/>
    <s v="367"/>
    <s v="Nonupholstered wood household furniture manufacturing"/>
    <n v="15055"/>
    <s v="Industry Use"/>
    <n v="7.4700000000000001E-10"/>
    <x v="8"/>
    <x v="8"/>
    <x v="17"/>
    <x v="17"/>
  </r>
  <r>
    <s v="469"/>
    <s v="Management of companies and enterprises"/>
    <s v="371"/>
    <s v="Custom architectural woodwork and millwork"/>
    <n v="15055"/>
    <s v="Industry Use"/>
    <n v="7.2600000000000003E-5"/>
    <x v="8"/>
    <x v="8"/>
    <x v="17"/>
    <x v="17"/>
  </r>
  <r>
    <s v="469"/>
    <s v="Management of companies and enterprises"/>
    <s v="374"/>
    <s v="Mattress manufacturing"/>
    <n v="15055"/>
    <s v="Industry Use"/>
    <n v="1.53E-6"/>
    <x v="8"/>
    <x v="8"/>
    <x v="17"/>
    <x v="17"/>
  </r>
  <r>
    <s v="469"/>
    <s v="Management of companies and enterprises"/>
    <s v="376"/>
    <s v="Surgical and medical instrument manufacturing"/>
    <n v="15055"/>
    <s v="Industry Use"/>
    <n v="7.0030200000000004E-3"/>
    <x v="8"/>
    <x v="8"/>
    <x v="17"/>
    <x v="17"/>
  </r>
  <r>
    <s v="469"/>
    <s v="Management of companies and enterprises"/>
    <s v="378"/>
    <s v="Dental equipment and supplies manufacturing"/>
    <n v="15055"/>
    <s v="Industry Use"/>
    <n v="6.29E-10"/>
    <x v="8"/>
    <x v="8"/>
    <x v="17"/>
    <x v="17"/>
  </r>
  <r>
    <s v="469"/>
    <s v="Management of companies and enterprises"/>
    <s v="381"/>
    <s v="Jewelry and silverware manufacturing"/>
    <n v="15055"/>
    <s v="Industry Use"/>
    <n v="2.4699999999999998E-7"/>
    <x v="8"/>
    <x v="8"/>
    <x v="17"/>
    <x v="17"/>
  </r>
  <r>
    <s v="469"/>
    <s v="Management of companies and enterprises"/>
    <s v="382"/>
    <s v="Sporting and athletic goods manufacturing"/>
    <n v="15055"/>
    <s v="Industry Use"/>
    <n v="1.7500000000000001E-8"/>
    <x v="8"/>
    <x v="8"/>
    <x v="17"/>
    <x v="17"/>
  </r>
  <r>
    <s v="469"/>
    <s v="Management of companies and enterprises"/>
    <s v="383"/>
    <s v="Doll, toy, and game manufacturing"/>
    <n v="15055"/>
    <s v="Industry Use"/>
    <n v="1.8911384E-2"/>
    <x v="8"/>
    <x v="8"/>
    <x v="17"/>
    <x v="17"/>
  </r>
  <r>
    <s v="469"/>
    <s v="Management of companies and enterprises"/>
    <s v="384"/>
    <s v="Office supplies (except paper) manufacturing"/>
    <n v="15055"/>
    <s v="Industry Use"/>
    <n v="1.30689E-4"/>
    <x v="8"/>
    <x v="8"/>
    <x v="17"/>
    <x v="17"/>
  </r>
  <r>
    <s v="469"/>
    <s v="Management of companies and enterprises"/>
    <s v="385"/>
    <s v="Sign manufacturing"/>
    <n v="15055"/>
    <s v="Industry Use"/>
    <n v="1.7957435000000001E-2"/>
    <x v="8"/>
    <x v="8"/>
    <x v="17"/>
    <x v="17"/>
  </r>
  <r>
    <s v="469"/>
    <s v="Management of companies and enterprises"/>
    <s v="392"/>
    <s v="Wholesale - Motor vehicle and motor vehicle parts and supplies"/>
    <n v="15055"/>
    <s v="Industry Use"/>
    <n v="2.8257293999999999E-2"/>
    <x v="9"/>
    <x v="9"/>
    <x v="17"/>
    <x v="17"/>
  </r>
  <r>
    <s v="469"/>
    <s v="Management of companies and enterprises"/>
    <s v="393"/>
    <s v="Wholesale - Professional and commercial equipment and supplies"/>
    <n v="15055"/>
    <s v="Industry Use"/>
    <n v="9.6453543000000003E-2"/>
    <x v="9"/>
    <x v="9"/>
    <x v="17"/>
    <x v="17"/>
  </r>
  <r>
    <s v="469"/>
    <s v="Management of companies and enterprises"/>
    <s v="394"/>
    <s v="Wholesale - Household appliances and electrical and electronic goods"/>
    <n v="15055"/>
    <s v="Industry Use"/>
    <n v="0.65295493800000004"/>
    <x v="9"/>
    <x v="9"/>
    <x v="17"/>
    <x v="17"/>
  </r>
  <r>
    <s v="469"/>
    <s v="Management of companies and enterprises"/>
    <s v="395"/>
    <s v="Wholesale - Machinery, equipment, and supplies"/>
    <n v="15055"/>
    <s v="Industry Use"/>
    <n v="8.7821830000000004E-2"/>
    <x v="9"/>
    <x v="9"/>
    <x v="17"/>
    <x v="17"/>
  </r>
  <r>
    <s v="469"/>
    <s v="Management of companies and enterprises"/>
    <s v="396"/>
    <s v="Wholesale - Other durable goods merchant wholesalers"/>
    <n v="15055"/>
    <s v="Industry Use"/>
    <n v="1.6039521000000001E-2"/>
    <x v="9"/>
    <x v="9"/>
    <x v="17"/>
    <x v="17"/>
  </r>
  <r>
    <s v="469"/>
    <s v="Management of companies and enterprises"/>
    <s v="397"/>
    <s v="Wholesale - Drugs and druggistsâ€™ sundries"/>
    <n v="15055"/>
    <s v="Industry Use"/>
    <n v="3.1885300000000002E-4"/>
    <x v="9"/>
    <x v="9"/>
    <x v="17"/>
    <x v="17"/>
  </r>
  <r>
    <s v="469"/>
    <s v="Management of companies and enterprises"/>
    <s v="398"/>
    <s v="Wholesale - Grocery and related product wholesalers"/>
    <n v="15055"/>
    <s v="Industry Use"/>
    <n v="4.152312E-3"/>
    <x v="9"/>
    <x v="9"/>
    <x v="17"/>
    <x v="17"/>
  </r>
  <r>
    <s v="469"/>
    <s v="Management of companies and enterprises"/>
    <s v="399"/>
    <s v="Wholesale - Petroleum and petroleum products"/>
    <n v="15055"/>
    <s v="Industry Use"/>
    <n v="6.6911012000000006E-2"/>
    <x v="9"/>
    <x v="9"/>
    <x v="17"/>
    <x v="17"/>
  </r>
  <r>
    <s v="469"/>
    <s v="Management of companies and enterprises"/>
    <s v="400"/>
    <s v="Wholesale - Other nondurable goods merchant wholesalers"/>
    <n v="15055"/>
    <s v="Industry Use"/>
    <n v="7.9273954999999993E-2"/>
    <x v="9"/>
    <x v="9"/>
    <x v="17"/>
    <x v="17"/>
  </r>
  <r>
    <s v="469"/>
    <s v="Management of companies and enterprises"/>
    <s v="401"/>
    <s v="Wholesale - Wholesale electronic markets and agents and brokers"/>
    <n v="15055"/>
    <s v="Industry Use"/>
    <n v="5.91919E-4"/>
    <x v="9"/>
    <x v="9"/>
    <x v="17"/>
    <x v="17"/>
  </r>
  <r>
    <s v="469"/>
    <s v="Management of companies and enterprises"/>
    <s v="414"/>
    <s v="Air transportation"/>
    <n v="15055"/>
    <s v="Industry Use"/>
    <n v="3.3370940000000001E-3"/>
    <x v="11"/>
    <x v="11"/>
    <x v="17"/>
    <x v="17"/>
  </r>
  <r>
    <s v="469"/>
    <s v="Management of companies and enterprises"/>
    <s v="415"/>
    <s v="Rail transportation"/>
    <n v="15055"/>
    <s v="Industry Use"/>
    <n v="3.4986499999999999E-3"/>
    <x v="11"/>
    <x v="11"/>
    <x v="17"/>
    <x v="17"/>
  </r>
  <r>
    <s v="469"/>
    <s v="Management of companies and enterprises"/>
    <s v="416"/>
    <s v="Water transportation"/>
    <n v="15055"/>
    <s v="Industry Use"/>
    <n v="4.4199999999999997E-5"/>
    <x v="11"/>
    <x v="11"/>
    <x v="17"/>
    <x v="17"/>
  </r>
  <r>
    <s v="469"/>
    <s v="Management of companies and enterprises"/>
    <s v="417"/>
    <s v="Truck transportation"/>
    <n v="15055"/>
    <s v="Industry Use"/>
    <n v="0.101776675"/>
    <x v="11"/>
    <x v="11"/>
    <x v="17"/>
    <x v="17"/>
  </r>
  <r>
    <s v="469"/>
    <s v="Management of companies and enterprises"/>
    <s v="418"/>
    <s v="Transit and ground passenger transportation"/>
    <n v="15055"/>
    <s v="Industry Use"/>
    <n v="3.3834690000000001E-3"/>
    <x v="11"/>
    <x v="11"/>
    <x v="17"/>
    <x v="17"/>
  </r>
  <r>
    <s v="469"/>
    <s v="Management of companies and enterprises"/>
    <s v="419"/>
    <s v="Pipeline transportation"/>
    <n v="15055"/>
    <s v="Industry Use"/>
    <n v="9.75402E-4"/>
    <x v="11"/>
    <x v="11"/>
    <x v="17"/>
    <x v="17"/>
  </r>
  <r>
    <s v="469"/>
    <s v="Management of companies and enterprises"/>
    <s v="420"/>
    <s v="Scenic and sightseeing transportation and support activities for transportation"/>
    <n v="15055"/>
    <s v="Industry Use"/>
    <n v="4.8793003000000001E-2"/>
    <x v="11"/>
    <x v="11"/>
    <x v="17"/>
    <x v="17"/>
  </r>
  <r>
    <s v="469"/>
    <s v="Management of companies and enterprises"/>
    <s v="421"/>
    <s v="Couriers and messengers"/>
    <n v="15055"/>
    <s v="Industry Use"/>
    <n v="6.4439399999999996E-4"/>
    <x v="11"/>
    <x v="11"/>
    <x v="17"/>
    <x v="17"/>
  </r>
  <r>
    <s v="469"/>
    <s v="Management of companies and enterprises"/>
    <s v="422"/>
    <s v="Warehousing and storage"/>
    <n v="15055"/>
    <s v="Industry Use"/>
    <n v="1.167534E-3"/>
    <x v="11"/>
    <x v="11"/>
    <x v="17"/>
    <x v="17"/>
  </r>
  <r>
    <s v="469"/>
    <s v="Management of companies and enterprises"/>
    <s v="423"/>
    <s v="Newspaper publishers"/>
    <n v="15055"/>
    <s v="Industry Use"/>
    <n v="0.49483301400000002"/>
    <x v="12"/>
    <x v="12"/>
    <x v="17"/>
    <x v="17"/>
  </r>
  <r>
    <s v="469"/>
    <s v="Management of companies and enterprises"/>
    <s v="424"/>
    <s v="Periodical publishers"/>
    <n v="15055"/>
    <s v="Industry Use"/>
    <n v="3.4001592999999997E-2"/>
    <x v="12"/>
    <x v="12"/>
    <x v="17"/>
    <x v="17"/>
  </r>
  <r>
    <s v="469"/>
    <s v="Management of companies and enterprises"/>
    <s v="425"/>
    <s v="Book publishers"/>
    <n v="15055"/>
    <s v="Industry Use"/>
    <n v="0.63938967499999999"/>
    <x v="12"/>
    <x v="12"/>
    <x v="17"/>
    <x v="17"/>
  </r>
  <r>
    <s v="469"/>
    <s v="Management of companies and enterprises"/>
    <s v="428"/>
    <s v="Software publishers"/>
    <n v="15055"/>
    <s v="Industry Use"/>
    <n v="0.70578834300000004"/>
    <x v="12"/>
    <x v="12"/>
    <x v="17"/>
    <x v="17"/>
  </r>
  <r>
    <s v="469"/>
    <s v="Management of companies and enterprises"/>
    <s v="429"/>
    <s v="Motion picture and video industries"/>
    <n v="15055"/>
    <s v="Industry Use"/>
    <n v="4.8415730000000001E-3"/>
    <x v="12"/>
    <x v="12"/>
    <x v="17"/>
    <x v="17"/>
  </r>
  <r>
    <s v="469"/>
    <s v="Management of companies and enterprises"/>
    <s v="430"/>
    <s v="Sound recording industries"/>
    <n v="15055"/>
    <s v="Industry Use"/>
    <n v="3.7890049999999998E-3"/>
    <x v="12"/>
    <x v="12"/>
    <x v="17"/>
    <x v="17"/>
  </r>
  <r>
    <s v="469"/>
    <s v="Management of companies and enterprises"/>
    <s v="431"/>
    <s v="Radio and television broadcasting"/>
    <n v="15055"/>
    <s v="Industry Use"/>
    <n v="0.33397761100000001"/>
    <x v="12"/>
    <x v="12"/>
    <x v="17"/>
    <x v="17"/>
  </r>
  <r>
    <s v="469"/>
    <s v="Management of companies and enterprises"/>
    <s v="432"/>
    <s v="Cable and other subscription programming"/>
    <n v="15055"/>
    <s v="Industry Use"/>
    <n v="6.4842053999999996E-2"/>
    <x v="12"/>
    <x v="12"/>
    <x v="17"/>
    <x v="17"/>
  </r>
  <r>
    <s v="469"/>
    <s v="Management of companies and enterprises"/>
    <s v="433"/>
    <s v="Wired telecommunications carriers"/>
    <n v="15055"/>
    <s v="Industry Use"/>
    <n v="0.38337564899999999"/>
    <x v="12"/>
    <x v="12"/>
    <x v="17"/>
    <x v="17"/>
  </r>
  <r>
    <s v="469"/>
    <s v="Management of companies and enterprises"/>
    <s v="436"/>
    <s v="Data processing, hosting, and related services"/>
    <n v="15055"/>
    <s v="Industry Use"/>
    <n v="1.3755314789999999"/>
    <x v="12"/>
    <x v="12"/>
    <x v="17"/>
    <x v="17"/>
  </r>
  <r>
    <s v="469"/>
    <s v="Management of companies and enterprises"/>
    <s v="437"/>
    <s v="News syndicates, libraries, archives and all other information services"/>
    <n v="15055"/>
    <s v="Industry Use"/>
    <n v="1.08316E-4"/>
    <x v="12"/>
    <x v="12"/>
    <x v="17"/>
    <x v="17"/>
  </r>
  <r>
    <s v="469"/>
    <s v="Management of companies and enterprises"/>
    <s v="438"/>
    <s v="Internet publishing and broadcasting and web search portals"/>
    <n v="15055"/>
    <s v="Industry Use"/>
    <n v="0.20710595400000001"/>
    <x v="12"/>
    <x v="12"/>
    <x v="17"/>
    <x v="17"/>
  </r>
  <r>
    <s v="469"/>
    <s v="Management of companies and enterprises"/>
    <s v="439"/>
    <s v="Nondepository credit intermediation and related activities"/>
    <n v="15055"/>
    <s v="Industry Use"/>
    <n v="0.81962920399999994"/>
    <x v="13"/>
    <x v="13"/>
    <x v="17"/>
    <x v="17"/>
  </r>
  <r>
    <s v="469"/>
    <s v="Management of companies and enterprises"/>
    <s v="440"/>
    <s v="Securities and commodity contracts intermediation and brokerage"/>
    <n v="15055"/>
    <s v="Industry Use"/>
    <n v="0.43874053800000001"/>
    <x v="13"/>
    <x v="13"/>
    <x v="17"/>
    <x v="17"/>
  </r>
  <r>
    <s v="469"/>
    <s v="Management of companies and enterprises"/>
    <s v="441"/>
    <s v="Monetary authorities and depository credit intermediation"/>
    <n v="15055"/>
    <s v="Industry Use"/>
    <n v="3.3766658829999998"/>
    <x v="13"/>
    <x v="13"/>
    <x v="17"/>
    <x v="17"/>
  </r>
  <r>
    <s v="469"/>
    <s v="Management of companies and enterprises"/>
    <s v="442"/>
    <s v="Other financial investment activities"/>
    <n v="15055"/>
    <s v="Industry Use"/>
    <n v="0.39586681899999998"/>
    <x v="13"/>
    <x v="13"/>
    <x v="17"/>
    <x v="17"/>
  </r>
  <r>
    <s v="469"/>
    <s v="Management of companies and enterprises"/>
    <s v="443"/>
    <s v="Direct life insurance carriers"/>
    <n v="15055"/>
    <s v="Industry Use"/>
    <n v="8.6299999999999997E-5"/>
    <x v="13"/>
    <x v="13"/>
    <x v="17"/>
    <x v="17"/>
  </r>
  <r>
    <s v="469"/>
    <s v="Management of companies and enterprises"/>
    <s v="444"/>
    <s v="Insurance carriers, except direct life"/>
    <n v="15055"/>
    <s v="Industry Use"/>
    <n v="1.2797259999999999E-3"/>
    <x v="13"/>
    <x v="13"/>
    <x v="17"/>
    <x v="17"/>
  </r>
  <r>
    <s v="469"/>
    <s v="Management of companies and enterprises"/>
    <s v="445"/>
    <s v="Insurance agencies, brokerages, and related activities"/>
    <n v="15055"/>
    <s v="Industry Use"/>
    <n v="5.1026145000000002E-2"/>
    <x v="13"/>
    <x v="13"/>
    <x v="17"/>
    <x v="17"/>
  </r>
  <r>
    <s v="469"/>
    <s v="Management of companies and enterprises"/>
    <s v="446"/>
    <s v="Funds, trusts, and other financial vehicles"/>
    <n v="15055"/>
    <s v="Industry Use"/>
    <n v="2.5119909999999999E-3"/>
    <x v="13"/>
    <x v="13"/>
    <x v="17"/>
    <x v="17"/>
  </r>
  <r>
    <s v="469"/>
    <s v="Management of companies and enterprises"/>
    <s v="447"/>
    <s v="Other real estate"/>
    <n v="15055"/>
    <s v="Industry Use"/>
    <n v="3.3436909159999999"/>
    <x v="14"/>
    <x v="14"/>
    <x v="17"/>
    <x v="17"/>
  </r>
  <r>
    <s v="469"/>
    <s v="Management of companies and enterprises"/>
    <s v="450"/>
    <s v="Automotive equipment rental and leasing"/>
    <n v="15055"/>
    <s v="Industry Use"/>
    <n v="0.17306232199999999"/>
    <x v="15"/>
    <x v="15"/>
    <x v="17"/>
    <x v="17"/>
  </r>
  <r>
    <s v="469"/>
    <s v="Management of companies and enterprises"/>
    <s v="451"/>
    <s v="General and consumer goods rental except video tapes and discs"/>
    <n v="15055"/>
    <s v="Industry Use"/>
    <n v="0.34345353899999997"/>
    <x v="15"/>
    <x v="15"/>
    <x v="17"/>
    <x v="17"/>
  </r>
  <r>
    <s v="469"/>
    <s v="Management of companies and enterprises"/>
    <s v="453"/>
    <s v="Commercial and industrial machinery and equipment rental and leasing"/>
    <n v="15055"/>
    <s v="Industry Use"/>
    <n v="0.35712288800000003"/>
    <x v="15"/>
    <x v="15"/>
    <x v="17"/>
    <x v="17"/>
  </r>
  <r>
    <s v="469"/>
    <s v="Management of companies and enterprises"/>
    <s v="454"/>
    <s v="Lessors of nonfinancial intangible assets"/>
    <n v="15055"/>
    <s v="Industry Use"/>
    <n v="9.2996067000000002E-2"/>
    <x v="15"/>
    <x v="15"/>
    <x v="17"/>
    <x v="17"/>
  </r>
  <r>
    <s v="469"/>
    <s v="Management of companies and enterprises"/>
    <s v="455"/>
    <s v="Legal services"/>
    <n v="15055"/>
    <s v="Industry Use"/>
    <n v="1.007048999"/>
    <x v="16"/>
    <x v="16"/>
    <x v="17"/>
    <x v="17"/>
  </r>
  <r>
    <s v="469"/>
    <s v="Management of companies and enterprises"/>
    <s v="456"/>
    <s v="Accounting, tax preparation, bookkeeping, and payroll services"/>
    <n v="15055"/>
    <s v="Industry Use"/>
    <n v="1.4789692590000001"/>
    <x v="16"/>
    <x v="16"/>
    <x v="17"/>
    <x v="17"/>
  </r>
  <r>
    <s v="469"/>
    <s v="Management of companies and enterprises"/>
    <s v="457"/>
    <s v="Architectural, engineering, and related services"/>
    <n v="15055"/>
    <s v="Industry Use"/>
    <n v="0.17498532999999999"/>
    <x v="16"/>
    <x v="16"/>
    <x v="17"/>
    <x v="17"/>
  </r>
  <r>
    <s v="469"/>
    <s v="Management of companies and enterprises"/>
    <s v="458"/>
    <s v="Specialized design services"/>
    <n v="15055"/>
    <s v="Industry Use"/>
    <n v="4.0110599999999998E-4"/>
    <x v="16"/>
    <x v="16"/>
    <x v="17"/>
    <x v="17"/>
  </r>
  <r>
    <s v="469"/>
    <s v="Management of companies and enterprises"/>
    <s v="459"/>
    <s v="Custom computer programming services"/>
    <n v="15055"/>
    <s v="Industry Use"/>
    <n v="0.19043226299999999"/>
    <x v="16"/>
    <x v="16"/>
    <x v="17"/>
    <x v="17"/>
  </r>
  <r>
    <s v="469"/>
    <s v="Management of companies and enterprises"/>
    <s v="460"/>
    <s v="Computer systems design services"/>
    <n v="15055"/>
    <s v="Industry Use"/>
    <n v="1.9904505800000001"/>
    <x v="16"/>
    <x v="16"/>
    <x v="17"/>
    <x v="17"/>
  </r>
  <r>
    <s v="469"/>
    <s v="Management of companies and enterprises"/>
    <s v="461"/>
    <s v="Other computer related services, including facilities management"/>
    <n v="15055"/>
    <s v="Industry Use"/>
    <n v="0.52429983499999999"/>
    <x v="16"/>
    <x v="16"/>
    <x v="17"/>
    <x v="17"/>
  </r>
  <r>
    <s v="469"/>
    <s v="Management of companies and enterprises"/>
    <s v="462"/>
    <s v="Management consulting services"/>
    <n v="15055"/>
    <s v="Industry Use"/>
    <n v="0.62813758799999997"/>
    <x v="16"/>
    <x v="16"/>
    <x v="17"/>
    <x v="17"/>
  </r>
  <r>
    <s v="469"/>
    <s v="Management of companies and enterprises"/>
    <s v="463"/>
    <s v="Environmental and other technical consulting services"/>
    <n v="15055"/>
    <s v="Industry Use"/>
    <n v="0.120844665"/>
    <x v="16"/>
    <x v="16"/>
    <x v="17"/>
    <x v="17"/>
  </r>
  <r>
    <s v="469"/>
    <s v="Management of companies and enterprises"/>
    <s v="464"/>
    <s v="Scientific research and development services"/>
    <n v="15055"/>
    <s v="Industry Use"/>
    <n v="1.178430402"/>
    <x v="16"/>
    <x v="16"/>
    <x v="17"/>
    <x v="17"/>
  </r>
  <r>
    <s v="469"/>
    <s v="Management of companies and enterprises"/>
    <s v="465"/>
    <s v="Advertising, public relations, and related services"/>
    <n v="15055"/>
    <s v="Industry Use"/>
    <n v="0.63064652200000004"/>
    <x v="16"/>
    <x v="16"/>
    <x v="17"/>
    <x v="17"/>
  </r>
  <r>
    <s v="469"/>
    <s v="Management of companies and enterprises"/>
    <s v="466"/>
    <s v="Photographic services"/>
    <n v="15055"/>
    <s v="Industry Use"/>
    <n v="9.0415999999999999E-4"/>
    <x v="16"/>
    <x v="16"/>
    <x v="17"/>
    <x v="17"/>
  </r>
  <r>
    <s v="469"/>
    <s v="Management of companies and enterprises"/>
    <s v="467"/>
    <s v="Veterinary services"/>
    <n v="15055"/>
    <s v="Industry Use"/>
    <n v="9.75457E-4"/>
    <x v="16"/>
    <x v="16"/>
    <x v="17"/>
    <x v="17"/>
  </r>
  <r>
    <s v="469"/>
    <s v="Management of companies and enterprises"/>
    <s v="468"/>
    <s v="Marketing research and all other miscellaneous professional, scientific, and technical services"/>
    <n v="15055"/>
    <s v="Industry Use"/>
    <n v="0.237500498"/>
    <x v="16"/>
    <x v="16"/>
    <x v="17"/>
    <x v="17"/>
  </r>
  <r>
    <s v="469"/>
    <s v="Management of companies and enterprises"/>
    <s v="470"/>
    <s v="Office administrative services"/>
    <n v="15055"/>
    <s v="Industry Use"/>
    <n v="0.121268479"/>
    <x v="17"/>
    <x v="17"/>
    <x v="17"/>
    <x v="17"/>
  </r>
  <r>
    <s v="469"/>
    <s v="Management of companies and enterprises"/>
    <s v="471"/>
    <s v="Facilities support services"/>
    <n v="15055"/>
    <s v="Industry Use"/>
    <n v="1.49972E-3"/>
    <x v="17"/>
    <x v="17"/>
    <x v="17"/>
    <x v="17"/>
  </r>
  <r>
    <s v="469"/>
    <s v="Management of companies and enterprises"/>
    <s v="472"/>
    <s v="Employment services"/>
    <n v="15055"/>
    <s v="Industry Use"/>
    <n v="0.252207444"/>
    <x v="17"/>
    <x v="17"/>
    <x v="17"/>
    <x v="17"/>
  </r>
  <r>
    <s v="469"/>
    <s v="Management of companies and enterprises"/>
    <s v="473"/>
    <s v="Business support services"/>
    <n v="15055"/>
    <s v="Industry Use"/>
    <n v="0.16109843700000001"/>
    <x v="17"/>
    <x v="17"/>
    <x v="17"/>
    <x v="17"/>
  </r>
  <r>
    <s v="469"/>
    <s v="Management of companies and enterprises"/>
    <s v="474"/>
    <s v="Travel arrangement and reservation services"/>
    <n v="15055"/>
    <s v="Industry Use"/>
    <n v="0.333250294"/>
    <x v="17"/>
    <x v="17"/>
    <x v="17"/>
    <x v="17"/>
  </r>
  <r>
    <s v="469"/>
    <s v="Management of companies and enterprises"/>
    <s v="475"/>
    <s v="Investigation and security services"/>
    <n v="15055"/>
    <s v="Industry Use"/>
    <n v="4.1181200000000001E-4"/>
    <x v="17"/>
    <x v="17"/>
    <x v="17"/>
    <x v="17"/>
  </r>
  <r>
    <s v="469"/>
    <s v="Management of companies and enterprises"/>
    <s v="476"/>
    <s v="Services to buildings"/>
    <n v="15055"/>
    <s v="Industry Use"/>
    <n v="9.9219693999999997E-2"/>
    <x v="17"/>
    <x v="17"/>
    <x v="17"/>
    <x v="17"/>
  </r>
  <r>
    <s v="469"/>
    <s v="Management of companies and enterprises"/>
    <s v="477"/>
    <s v="Landscape and horticultural services"/>
    <n v="15055"/>
    <s v="Industry Use"/>
    <n v="4.9074123999999997E-2"/>
    <x v="17"/>
    <x v="17"/>
    <x v="17"/>
    <x v="17"/>
  </r>
  <r>
    <s v="469"/>
    <s v="Management of companies and enterprises"/>
    <s v="478"/>
    <s v="Other support services"/>
    <n v="15055"/>
    <s v="Industry Use"/>
    <n v="3.5359869000000002E-2"/>
    <x v="17"/>
    <x v="17"/>
    <x v="17"/>
    <x v="17"/>
  </r>
  <r>
    <s v="469"/>
    <s v="Management of companies and enterprises"/>
    <s v="479"/>
    <s v="Waste management and remediation services"/>
    <n v="15055"/>
    <s v="Industry Use"/>
    <n v="0.136618147"/>
    <x v="17"/>
    <x v="17"/>
    <x v="17"/>
    <x v="17"/>
  </r>
  <r>
    <s v="469"/>
    <s v="Management of companies and enterprises"/>
    <s v="496"/>
    <s v="Performing arts companies"/>
    <n v="15055"/>
    <s v="Industry Use"/>
    <n v="7.0431077999999994E-2"/>
    <x v="19"/>
    <x v="19"/>
    <x v="17"/>
    <x v="17"/>
  </r>
  <r>
    <s v="469"/>
    <s v="Management of companies and enterprises"/>
    <s v="497"/>
    <s v="Commercial Sports Except Racing"/>
    <n v="15055"/>
    <s v="Industry Use"/>
    <n v="5.1081149999999999E-3"/>
    <x v="19"/>
    <x v="19"/>
    <x v="17"/>
    <x v="17"/>
  </r>
  <r>
    <s v="469"/>
    <s v="Management of companies and enterprises"/>
    <s v="498"/>
    <s v="Racing and Track Operation"/>
    <n v="15055"/>
    <s v="Industry Use"/>
    <n v="1.46915E-3"/>
    <x v="19"/>
    <x v="19"/>
    <x v="17"/>
    <x v="17"/>
  </r>
  <r>
    <s v="469"/>
    <s v="Management of companies and enterprises"/>
    <s v="499"/>
    <s v="Independent artists, writers, and performers"/>
    <n v="15055"/>
    <s v="Industry Use"/>
    <n v="2.525799E-3"/>
    <x v="19"/>
    <x v="19"/>
    <x v="17"/>
    <x v="17"/>
  </r>
  <r>
    <s v="469"/>
    <s v="Management of companies and enterprises"/>
    <s v="500"/>
    <s v="Promoters of performing arts and sports and agents for public figures"/>
    <n v="15055"/>
    <s v="Industry Use"/>
    <n v="0.29044983499999999"/>
    <x v="19"/>
    <x v="19"/>
    <x v="17"/>
    <x v="17"/>
  </r>
  <r>
    <s v="469"/>
    <s v="Management of companies and enterprises"/>
    <s v="501"/>
    <s v="Museums, historical sites, zoos, and parks"/>
    <n v="15055"/>
    <s v="Industry Use"/>
    <n v="1.66E-5"/>
    <x v="19"/>
    <x v="19"/>
    <x v="17"/>
    <x v="17"/>
  </r>
  <r>
    <s v="469"/>
    <s v="Management of companies and enterprises"/>
    <s v="502"/>
    <s v="Amusement parks and arcades"/>
    <n v="15055"/>
    <s v="Industry Use"/>
    <n v="1.9754949999999999E-3"/>
    <x v="19"/>
    <x v="19"/>
    <x v="17"/>
    <x v="17"/>
  </r>
  <r>
    <s v="469"/>
    <s v="Management of companies and enterprises"/>
    <s v="504"/>
    <s v="Other amusement and recreation industries"/>
    <n v="15055"/>
    <s v="Industry Use"/>
    <n v="7.8441757000000001E-2"/>
    <x v="19"/>
    <x v="19"/>
    <x v="17"/>
    <x v="17"/>
  </r>
  <r>
    <s v="469"/>
    <s v="Management of companies and enterprises"/>
    <s v="505"/>
    <s v="Fitness and recreational sports centers"/>
    <n v="15055"/>
    <s v="Industry Use"/>
    <n v="1.361538E-3"/>
    <x v="19"/>
    <x v="19"/>
    <x v="17"/>
    <x v="17"/>
  </r>
  <r>
    <s v="469"/>
    <s v="Management of companies and enterprises"/>
    <s v="507"/>
    <s v="Hotels and motels, including casino hotels"/>
    <n v="15055"/>
    <s v="Industry Use"/>
    <n v="1.18295E-4"/>
    <x v="20"/>
    <x v="20"/>
    <x v="17"/>
    <x v="17"/>
  </r>
  <r>
    <s v="469"/>
    <s v="Management of companies and enterprises"/>
    <s v="508"/>
    <s v="Other accommodations"/>
    <n v="15055"/>
    <s v="Industry Use"/>
    <n v="9.9699999999999999E-8"/>
    <x v="20"/>
    <x v="20"/>
    <x v="17"/>
    <x v="17"/>
  </r>
  <r>
    <s v="469"/>
    <s v="Management of companies and enterprises"/>
    <s v="509"/>
    <s v="Full-service restaurants"/>
    <n v="15055"/>
    <s v="Industry Use"/>
    <n v="0.297714755"/>
    <x v="20"/>
    <x v="20"/>
    <x v="17"/>
    <x v="17"/>
  </r>
  <r>
    <s v="469"/>
    <s v="Management of companies and enterprises"/>
    <s v="510"/>
    <s v="Limited-service restaurants"/>
    <n v="15055"/>
    <s v="Industry Use"/>
    <n v="0.11326710299999999"/>
    <x v="20"/>
    <x v="20"/>
    <x v="17"/>
    <x v="17"/>
  </r>
  <r>
    <s v="469"/>
    <s v="Management of companies and enterprises"/>
    <s v="511"/>
    <s v="All other food and drinking places"/>
    <n v="15055"/>
    <s v="Industry Use"/>
    <n v="0.30092557599999997"/>
    <x v="20"/>
    <x v="20"/>
    <x v="17"/>
    <x v="17"/>
  </r>
  <r>
    <s v="469"/>
    <s v="Management of companies and enterprises"/>
    <s v="512"/>
    <s v="Automotive repair and maintenance, except car washes"/>
    <n v="15055"/>
    <s v="Industry Use"/>
    <n v="0.24023240300000001"/>
    <x v="21"/>
    <x v="21"/>
    <x v="17"/>
    <x v="17"/>
  </r>
  <r>
    <s v="469"/>
    <s v="Management of companies and enterprises"/>
    <s v="513"/>
    <s v="Car washes"/>
    <n v="15055"/>
    <s v="Industry Use"/>
    <n v="9.2248014000000003E-2"/>
    <x v="21"/>
    <x v="21"/>
    <x v="17"/>
    <x v="17"/>
  </r>
  <r>
    <s v="469"/>
    <s v="Management of companies and enterprises"/>
    <s v="514"/>
    <s v="Electronic and precision equipment repair and maintenance"/>
    <n v="15055"/>
    <s v="Industry Use"/>
    <n v="9.0548307999999994E-2"/>
    <x v="21"/>
    <x v="21"/>
    <x v="17"/>
    <x v="17"/>
  </r>
  <r>
    <s v="469"/>
    <s v="Management of companies and enterprises"/>
    <s v="515"/>
    <s v="Commercial and industrial machinery and equipment repair and maintenance"/>
    <n v="15055"/>
    <s v="Industry Use"/>
    <n v="0.341362481"/>
    <x v="21"/>
    <x v="21"/>
    <x v="17"/>
    <x v="17"/>
  </r>
  <r>
    <s v="469"/>
    <s v="Management of companies and enterprises"/>
    <s v="516"/>
    <s v="Personal and household goods repair and maintenance"/>
    <n v="15055"/>
    <s v="Industry Use"/>
    <n v="5.9775986000000003E-2"/>
    <x v="21"/>
    <x v="21"/>
    <x v="17"/>
    <x v="17"/>
  </r>
  <r>
    <s v="469"/>
    <s v="Management of companies and enterprises"/>
    <s v="519"/>
    <s v="Dry-cleaning and laundry services"/>
    <n v="15055"/>
    <s v="Industry Use"/>
    <n v="8.8800000000000004E-5"/>
    <x v="21"/>
    <x v="21"/>
    <x v="17"/>
    <x v="17"/>
  </r>
  <r>
    <s v="469"/>
    <s v="Management of companies and enterprises"/>
    <s v="520"/>
    <s v="Other personal services"/>
    <n v="15055"/>
    <s v="Industry Use"/>
    <n v="8.1130000000000004E-4"/>
    <x v="21"/>
    <x v="21"/>
    <x v="17"/>
    <x v="17"/>
  </r>
  <r>
    <s v="469"/>
    <s v="Management of companies and enterprises"/>
    <s v="523"/>
    <s v="Business and professional associations"/>
    <n v="15055"/>
    <s v="Industry Use"/>
    <n v="8.1146644000000004E-2"/>
    <x v="21"/>
    <x v="21"/>
    <x v="17"/>
    <x v="17"/>
  </r>
  <r>
    <s v="469"/>
    <s v="Management of companies and enterprises"/>
    <s v="526"/>
    <s v="Postal service"/>
    <n v="15055"/>
    <s v="Industry Use"/>
    <n v="2.4295656999999998E-2"/>
    <x v="22"/>
    <x v="22"/>
    <x v="17"/>
    <x v="17"/>
  </r>
  <r>
    <s v="469"/>
    <s v="Management of companies and enterprises"/>
    <s v="528"/>
    <s v="Other federal government enterprises"/>
    <n v="15055"/>
    <s v="Industry Use"/>
    <n v="1.3599999999999999E-6"/>
    <x v="22"/>
    <x v="22"/>
    <x v="17"/>
    <x v="17"/>
  </r>
  <r>
    <s v="469"/>
    <s v="Management of companies and enterprises"/>
    <s v="532"/>
    <s v="Local government passenger transit"/>
    <n v="15055"/>
    <s v="Industry Use"/>
    <n v="4.0961770000000003E-3"/>
    <x v="22"/>
    <x v="22"/>
    <x v="17"/>
    <x v="17"/>
  </r>
  <r>
    <s v="469"/>
    <s v="Management of companies and enterprises"/>
    <s v="533"/>
    <s v="Local government electric utilities"/>
    <n v="15055"/>
    <s v="Industry Use"/>
    <n v="6.2241208999999999E-2"/>
    <x v="22"/>
    <x v="22"/>
    <x v="17"/>
    <x v="17"/>
  </r>
  <r>
    <s v="469"/>
    <s v="Management of companies and enterprises"/>
    <s v="5001"/>
    <s v="Employee Compensation"/>
    <n v="15053"/>
    <s v="Factor Receipts"/>
    <n v="69.598373409999994"/>
    <x v="23"/>
    <x v="23"/>
    <x v="17"/>
    <x v="17"/>
  </r>
  <r>
    <s v="469"/>
    <s v="Management of companies and enterprises"/>
    <s v="6001"/>
    <s v="Proprietor Income"/>
    <n v="15053"/>
    <s v="Factor Receipts"/>
    <n v="-2.0764211000000001E-2"/>
    <x v="24"/>
    <x v="24"/>
    <x v="17"/>
    <x v="17"/>
  </r>
  <r>
    <s v="469"/>
    <s v="Management of companies and enterprises"/>
    <s v="7001"/>
    <s v="Other Property Type Income"/>
    <n v="15053"/>
    <s v="Factor Receipts"/>
    <n v="6.532952785"/>
    <x v="25"/>
    <x v="25"/>
    <x v="17"/>
    <x v="17"/>
  </r>
  <r>
    <s v="469"/>
    <s v="Management of companies and enterprises"/>
    <s v="8001"/>
    <s v="Taxes on Production and Imports"/>
    <n v="15053"/>
    <s v="Factor Receipts"/>
    <n v="2.1085572240000001"/>
    <x v="26"/>
    <x v="26"/>
    <x v="17"/>
    <x v="17"/>
  </r>
  <r>
    <s v="469"/>
    <s v="Management of companies and enterprises"/>
    <s v="11001"/>
    <s v="Federal Government NonDefense"/>
    <n v="15055"/>
    <s v="Industry Use"/>
    <n v="1.7399999999999999E-5"/>
    <x v="27"/>
    <x v="27"/>
    <x v="17"/>
    <x v="17"/>
  </r>
  <r>
    <s v="469"/>
    <s v="Management of companies and enterprises"/>
    <s v="11003"/>
    <s v="Federal Government Investment"/>
    <n v="15055"/>
    <s v="Industry Use"/>
    <n v="6.7100000000000005E-5"/>
    <x v="27"/>
    <x v="27"/>
    <x v="17"/>
    <x v="17"/>
  </r>
  <r>
    <s v="469"/>
    <s v="Management of companies and enterprises"/>
    <s v="12001"/>
    <s v="State/Local Govt NonEducation"/>
    <n v="15055"/>
    <s v="Industry Use"/>
    <n v="3.9424262000000002E-2"/>
    <x v="27"/>
    <x v="27"/>
    <x v="17"/>
    <x v="17"/>
  </r>
  <r>
    <s v="469"/>
    <s v="Management of companies and enterprises"/>
    <s v="12003"/>
    <s v="State/Local Govt Investment"/>
    <n v="15055"/>
    <s v="Industry Use"/>
    <n v="3.1832929999999998E-3"/>
    <x v="27"/>
    <x v="27"/>
    <x v="17"/>
    <x v="17"/>
  </r>
  <r>
    <s v="469"/>
    <s v="Management of companies and enterprises"/>
    <s v="14001"/>
    <s v="Capital"/>
    <n v="15055"/>
    <s v="Industry Use"/>
    <n v="7.1032400000000002E-4"/>
    <x v="27"/>
    <x v="27"/>
    <x v="17"/>
    <x v="17"/>
  </r>
  <r>
    <s v="469"/>
    <s v="Management of companies and enterprises"/>
    <s v="14002"/>
    <s v="Inventory Additions/Deletions"/>
    <n v="15055"/>
    <s v="Industry Use"/>
    <n v="3.1994499999999997E-4"/>
    <x v="27"/>
    <x v="27"/>
    <x v="17"/>
    <x v="17"/>
  </r>
  <r>
    <s v="469"/>
    <s v="Management of companies and enterprises"/>
    <s v="25001"/>
    <s v="Foreign Trade"/>
    <n v="15056"/>
    <s v="Industry Trade"/>
    <n v="1.718060927"/>
    <x v="28"/>
    <x v="28"/>
    <x v="17"/>
    <x v="17"/>
  </r>
  <r>
    <s v="469"/>
    <s v="Management of companies and enterprises"/>
    <s v="28001"/>
    <s v="Domestic Trade"/>
    <n v="15056"/>
    <s v="Industry Trade"/>
    <n v="21.055563840000001"/>
    <x v="29"/>
    <x v="29"/>
    <x v="17"/>
    <x v="17"/>
  </r>
  <r>
    <s v="470"/>
    <s v="Office administrative services"/>
    <s v="1"/>
    <s v="Oilseed farming"/>
    <n v="15055"/>
    <s v="Industry Use"/>
    <n v="5.4299999999999998E-5"/>
    <x v="0"/>
    <x v="0"/>
    <x v="17"/>
    <x v="17"/>
  </r>
  <r>
    <s v="470"/>
    <s v="Office administrative services"/>
    <s v="2"/>
    <s v="Grain farming"/>
    <n v="15055"/>
    <s v="Industry Use"/>
    <n v="2.8442400000000003E-4"/>
    <x v="0"/>
    <x v="0"/>
    <x v="17"/>
    <x v="17"/>
  </r>
  <r>
    <s v="470"/>
    <s v="Office administrative services"/>
    <s v="3"/>
    <s v="Vegetable and melon farming"/>
    <n v="15055"/>
    <s v="Industry Use"/>
    <n v="7.4600000000000004E-7"/>
    <x v="1"/>
    <x v="1"/>
    <x v="17"/>
    <x v="17"/>
  </r>
  <r>
    <s v="470"/>
    <s v="Office administrative services"/>
    <s v="4"/>
    <s v="Fruit farming"/>
    <n v="15055"/>
    <s v="Industry Use"/>
    <n v="8.1699999999999997E-7"/>
    <x v="1"/>
    <x v="1"/>
    <x v="17"/>
    <x v="17"/>
  </r>
  <r>
    <s v="470"/>
    <s v="Office administrative services"/>
    <s v="5"/>
    <s v="Tree nut farming"/>
    <n v="15055"/>
    <s v="Industry Use"/>
    <n v="2.3200000000000001E-7"/>
    <x v="1"/>
    <x v="1"/>
    <x v="17"/>
    <x v="17"/>
  </r>
  <r>
    <s v="470"/>
    <s v="Office administrative services"/>
    <s v="6"/>
    <s v="Greenhouse, nursery, and floriculture production"/>
    <n v="15055"/>
    <s v="Industry Use"/>
    <n v="7.4700000000000001E-7"/>
    <x v="1"/>
    <x v="1"/>
    <x v="17"/>
    <x v="17"/>
  </r>
  <r>
    <s v="470"/>
    <s v="Office administrative services"/>
    <s v="10"/>
    <s v="All other crop farming"/>
    <n v="15055"/>
    <s v="Industry Use"/>
    <n v="1.0999999999999999E-8"/>
    <x v="0"/>
    <x v="0"/>
    <x v="17"/>
    <x v="17"/>
  </r>
  <r>
    <s v="470"/>
    <s v="Office administrative services"/>
    <s v="11"/>
    <s v="Beef cattle ranching and farming, including feedlots and dual-purpose ranching and farming"/>
    <n v="15055"/>
    <s v="Industry Use"/>
    <n v="4.1841799999999999E-4"/>
    <x v="2"/>
    <x v="2"/>
    <x v="17"/>
    <x v="17"/>
  </r>
  <r>
    <s v="470"/>
    <s v="Office administrative services"/>
    <s v="12"/>
    <s v="Dairy cattle and milk production"/>
    <n v="15055"/>
    <s v="Industry Use"/>
    <n v="3.7913999999999998E-4"/>
    <x v="2"/>
    <x v="2"/>
    <x v="17"/>
    <x v="17"/>
  </r>
  <r>
    <s v="470"/>
    <s v="Office administrative services"/>
    <s v="13"/>
    <s v="Poultry and egg production"/>
    <n v="15055"/>
    <s v="Industry Use"/>
    <n v="6.0599999999999996E-6"/>
    <x v="2"/>
    <x v="2"/>
    <x v="17"/>
    <x v="17"/>
  </r>
  <r>
    <s v="470"/>
    <s v="Office administrative services"/>
    <s v="14"/>
    <s v="Animal production, except cattle and poultry and eggs"/>
    <n v="15055"/>
    <s v="Industry Use"/>
    <n v="1.2374200000000001E-4"/>
    <x v="2"/>
    <x v="2"/>
    <x v="17"/>
    <x v="17"/>
  </r>
  <r>
    <s v="470"/>
    <s v="Office administrative services"/>
    <s v="15"/>
    <s v="Forestry, forest products, and timber tract production"/>
    <n v="15055"/>
    <s v="Industry Use"/>
    <n v="5.45E-9"/>
    <x v="3"/>
    <x v="3"/>
    <x v="17"/>
    <x v="17"/>
  </r>
  <r>
    <s v="470"/>
    <s v="Office administrative services"/>
    <s v="20"/>
    <s v="Oil and gas extraction"/>
    <n v="15055"/>
    <s v="Industry Use"/>
    <n v="1.26E-5"/>
    <x v="4"/>
    <x v="4"/>
    <x v="17"/>
    <x v="17"/>
  </r>
  <r>
    <s v="470"/>
    <s v="Office administrative services"/>
    <s v="35"/>
    <s v="Drilling oil and gas wells"/>
    <n v="15055"/>
    <s v="Industry Use"/>
    <n v="1.8400000000000001E-9"/>
    <x v="4"/>
    <x v="4"/>
    <x v="17"/>
    <x v="17"/>
  </r>
  <r>
    <s v="470"/>
    <s v="Office administrative services"/>
    <s v="36"/>
    <s v="Support activities for oil and gas operations"/>
    <n v="15055"/>
    <s v="Industry Use"/>
    <n v="3.1599999999999999E-10"/>
    <x v="4"/>
    <x v="4"/>
    <x v="17"/>
    <x v="17"/>
  </r>
  <r>
    <s v="470"/>
    <s v="Office administrative services"/>
    <s v="37"/>
    <s v="Metal mining services"/>
    <n v="15055"/>
    <s v="Industry Use"/>
    <n v="5.4899999999999995E-7"/>
    <x v="4"/>
    <x v="4"/>
    <x v="17"/>
    <x v="17"/>
  </r>
  <r>
    <s v="470"/>
    <s v="Office administrative services"/>
    <s v="47"/>
    <s v="Electric power transmission and distribution"/>
    <n v="15055"/>
    <s v="Industry Use"/>
    <n v="1.7278874999999999E-2"/>
    <x v="5"/>
    <x v="5"/>
    <x v="17"/>
    <x v="17"/>
  </r>
  <r>
    <s v="470"/>
    <s v="Office administrative services"/>
    <s v="48"/>
    <s v="Natural gas distribution"/>
    <n v="15055"/>
    <s v="Industry Use"/>
    <n v="4.9578999999999997E-4"/>
    <x v="5"/>
    <x v="5"/>
    <x v="17"/>
    <x v="17"/>
  </r>
  <r>
    <s v="470"/>
    <s v="Office administrative services"/>
    <s v="49"/>
    <s v="Water, sewage and other systems"/>
    <n v="15055"/>
    <s v="Industry Use"/>
    <n v="2.6886599999999998E-4"/>
    <x v="5"/>
    <x v="5"/>
    <x v="17"/>
    <x v="17"/>
  </r>
  <r>
    <s v="470"/>
    <s v="Office administrative services"/>
    <s v="60"/>
    <s v="Maintenance and repair construction of nonresidential structures"/>
    <n v="15055"/>
    <s v="Industry Use"/>
    <n v="3.0648160000000002E-3"/>
    <x v="6"/>
    <x v="6"/>
    <x v="17"/>
    <x v="17"/>
  </r>
  <r>
    <s v="470"/>
    <s v="Office administrative services"/>
    <s v="64"/>
    <s v="Other animal food manufacturing"/>
    <n v="15055"/>
    <s v="Industry Use"/>
    <n v="8.8199999999999996E-8"/>
    <x v="7"/>
    <x v="7"/>
    <x v="17"/>
    <x v="17"/>
  </r>
  <r>
    <s v="470"/>
    <s v="Office administrative services"/>
    <s v="87"/>
    <s v="Frozen cakes and other pastries manufacturing"/>
    <n v="15055"/>
    <s v="Industry Use"/>
    <n v="3.45E-10"/>
    <x v="7"/>
    <x v="7"/>
    <x v="17"/>
    <x v="17"/>
  </r>
  <r>
    <s v="470"/>
    <s v="Office administrative services"/>
    <s v="93"/>
    <s v="Bread and bakery product, except frozen, manufacturing"/>
    <n v="15055"/>
    <s v="Industry Use"/>
    <n v="2.04E-9"/>
    <x v="7"/>
    <x v="7"/>
    <x v="17"/>
    <x v="17"/>
  </r>
  <r>
    <s v="470"/>
    <s v="Office administrative services"/>
    <s v="108"/>
    <s v="Distilleries"/>
    <n v="15055"/>
    <s v="Industry Use"/>
    <n v="2.1400000000000001E-9"/>
    <x v="7"/>
    <x v="7"/>
    <x v="17"/>
    <x v="17"/>
  </r>
  <r>
    <s v="470"/>
    <s v="Office administrative services"/>
    <s v="115"/>
    <s v="Textile and fabric finishing mills"/>
    <n v="15055"/>
    <s v="Industry Use"/>
    <n v="6.2700000000000001E-11"/>
    <x v="8"/>
    <x v="8"/>
    <x v="17"/>
    <x v="17"/>
  </r>
  <r>
    <s v="470"/>
    <s v="Office administrative services"/>
    <s v="119"/>
    <s v="Textile bag and canvas mills"/>
    <n v="15055"/>
    <s v="Industry Use"/>
    <n v="7.54E-9"/>
    <x v="8"/>
    <x v="8"/>
    <x v="17"/>
    <x v="17"/>
  </r>
  <r>
    <s v="470"/>
    <s v="Office administrative services"/>
    <s v="121"/>
    <s v="Other textile product mills"/>
    <n v="15055"/>
    <s v="Industry Use"/>
    <n v="4.3600000000000003E-5"/>
    <x v="8"/>
    <x v="8"/>
    <x v="17"/>
    <x v="17"/>
  </r>
  <r>
    <s v="470"/>
    <s v="Office administrative services"/>
    <s v="132"/>
    <s v="Sawmills"/>
    <n v="15055"/>
    <s v="Industry Use"/>
    <n v="1.48E-6"/>
    <x v="8"/>
    <x v="8"/>
    <x v="17"/>
    <x v="17"/>
  </r>
  <r>
    <s v="470"/>
    <s v="Office administrative services"/>
    <s v="135"/>
    <s v="Engineered wood member and truss manufacturing"/>
    <n v="15055"/>
    <s v="Industry Use"/>
    <n v="2.36E-7"/>
    <x v="8"/>
    <x v="8"/>
    <x v="17"/>
    <x v="17"/>
  </r>
  <r>
    <s v="470"/>
    <s v="Office administrative services"/>
    <s v="137"/>
    <s v="Wood windows and door manufacturing"/>
    <n v="15055"/>
    <s v="Industry Use"/>
    <n v="8.8100000000000001E-7"/>
    <x v="8"/>
    <x v="8"/>
    <x v="17"/>
    <x v="17"/>
  </r>
  <r>
    <s v="470"/>
    <s v="Office administrative services"/>
    <s v="139"/>
    <s v="Other millwork, including flooring"/>
    <n v="15055"/>
    <s v="Industry Use"/>
    <n v="1.99E-8"/>
    <x v="8"/>
    <x v="8"/>
    <x v="17"/>
    <x v="17"/>
  </r>
  <r>
    <s v="470"/>
    <s v="Office administrative services"/>
    <s v="140"/>
    <s v="Wood container and pallet manufacturing"/>
    <n v="15055"/>
    <s v="Industry Use"/>
    <n v="1.4275799999999999E-4"/>
    <x v="8"/>
    <x v="8"/>
    <x v="17"/>
    <x v="17"/>
  </r>
  <r>
    <s v="470"/>
    <s v="Office administrative services"/>
    <s v="143"/>
    <s v="All other miscellaneous wood product manufacturing"/>
    <n v="15055"/>
    <s v="Industry Use"/>
    <n v="5.0200000000000002E-6"/>
    <x v="8"/>
    <x v="8"/>
    <x v="17"/>
    <x v="17"/>
  </r>
  <r>
    <s v="470"/>
    <s v="Office administrative services"/>
    <s v="147"/>
    <s v="Paperboard container manufacturing"/>
    <n v="15055"/>
    <s v="Industry Use"/>
    <n v="3.538734E-3"/>
    <x v="8"/>
    <x v="8"/>
    <x v="17"/>
    <x v="17"/>
  </r>
  <r>
    <s v="470"/>
    <s v="Office administrative services"/>
    <s v="152"/>
    <s v="Printing"/>
    <n v="15055"/>
    <s v="Industry Use"/>
    <n v="6.0637670000000003E-3"/>
    <x v="8"/>
    <x v="8"/>
    <x v="17"/>
    <x v="17"/>
  </r>
  <r>
    <s v="470"/>
    <s v="Office administrative services"/>
    <s v="163"/>
    <s v="Other basic organic chemical manufacturing"/>
    <n v="15055"/>
    <s v="Industry Use"/>
    <n v="6.0600000000000003E-5"/>
    <x v="8"/>
    <x v="8"/>
    <x v="17"/>
    <x v="17"/>
  </r>
  <r>
    <s v="470"/>
    <s v="Office administrative services"/>
    <s v="175"/>
    <s v="Paint and coating manufacturing"/>
    <n v="15055"/>
    <s v="Industry Use"/>
    <n v="3.27E-7"/>
    <x v="8"/>
    <x v="8"/>
    <x v="17"/>
    <x v="17"/>
  </r>
  <r>
    <s v="470"/>
    <s v="Office administrative services"/>
    <s v="177"/>
    <s v="Soap and other detergent manufacturing"/>
    <n v="15055"/>
    <s v="Industry Use"/>
    <n v="3.3699999999999999E-5"/>
    <x v="8"/>
    <x v="8"/>
    <x v="17"/>
    <x v="17"/>
  </r>
  <r>
    <s v="470"/>
    <s v="Office administrative services"/>
    <s v="190"/>
    <s v="Polystyrene foam product manufacturing"/>
    <n v="15055"/>
    <s v="Industry Use"/>
    <n v="1.1999999999999999E-6"/>
    <x v="8"/>
    <x v="8"/>
    <x v="17"/>
    <x v="17"/>
  </r>
  <r>
    <s v="470"/>
    <s v="Office administrative services"/>
    <s v="191"/>
    <s v="Urethane and other foam product (except polystyrene) manufacturing"/>
    <n v="15055"/>
    <s v="Industry Use"/>
    <n v="1.7999999999999999E-6"/>
    <x v="8"/>
    <x v="8"/>
    <x v="17"/>
    <x v="17"/>
  </r>
  <r>
    <s v="470"/>
    <s v="Office administrative services"/>
    <s v="192"/>
    <s v="Plastics bottle manufacturing"/>
    <n v="15055"/>
    <s v="Industry Use"/>
    <n v="7.7500000000000003E-6"/>
    <x v="8"/>
    <x v="8"/>
    <x v="17"/>
    <x v="17"/>
  </r>
  <r>
    <s v="470"/>
    <s v="Office administrative services"/>
    <s v="195"/>
    <s v="Rubber and plastics hoses and belting manufacturing"/>
    <n v="15055"/>
    <s v="Industry Use"/>
    <n v="6.5099999999999994E-8"/>
    <x v="8"/>
    <x v="8"/>
    <x v="17"/>
    <x v="17"/>
  </r>
  <r>
    <s v="470"/>
    <s v="Office administrative services"/>
    <s v="197"/>
    <s v="Pottery, ceramics, and plumbing fixture manufacturing"/>
    <n v="15055"/>
    <s v="Industry Use"/>
    <n v="8.1499999999999995E-8"/>
    <x v="8"/>
    <x v="8"/>
    <x v="17"/>
    <x v="17"/>
  </r>
  <r>
    <s v="470"/>
    <s v="Office administrative services"/>
    <s v="204"/>
    <s v="Ready-mix concrete manufacturing"/>
    <n v="15055"/>
    <s v="Industry Use"/>
    <n v="4.0100000000000001E-10"/>
    <x v="8"/>
    <x v="8"/>
    <x v="17"/>
    <x v="17"/>
  </r>
  <r>
    <s v="470"/>
    <s v="Office administrative services"/>
    <s v="211"/>
    <s v="Cut stone and stone product manufacturing"/>
    <n v="15055"/>
    <s v="Industry Use"/>
    <n v="1.15E-8"/>
    <x v="8"/>
    <x v="8"/>
    <x v="17"/>
    <x v="17"/>
  </r>
  <r>
    <s v="470"/>
    <s v="Office administrative services"/>
    <s v="215"/>
    <s v="Iron and steel mills and ferroalloy manufacturing"/>
    <n v="15055"/>
    <s v="Industry Use"/>
    <n v="5.9700000000000001E-5"/>
    <x v="8"/>
    <x v="8"/>
    <x v="17"/>
    <x v="17"/>
  </r>
  <r>
    <s v="470"/>
    <s v="Office administrative services"/>
    <s v="217"/>
    <s v="Rolled steel shape manufacturing"/>
    <n v="15055"/>
    <s v="Industry Use"/>
    <n v="2.0400000000000001E-8"/>
    <x v="8"/>
    <x v="8"/>
    <x v="17"/>
    <x v="17"/>
  </r>
  <r>
    <s v="470"/>
    <s v="Office administrative services"/>
    <s v="227"/>
    <s v="Ferrous metal foundries"/>
    <n v="15055"/>
    <s v="Industry Use"/>
    <n v="3.7E-7"/>
    <x v="8"/>
    <x v="8"/>
    <x v="17"/>
    <x v="17"/>
  </r>
  <r>
    <s v="470"/>
    <s v="Office administrative services"/>
    <s v="228"/>
    <s v="Nonferrous metal foundries"/>
    <n v="15055"/>
    <s v="Industry Use"/>
    <n v="1.1000000000000001E-6"/>
    <x v="8"/>
    <x v="8"/>
    <x v="17"/>
    <x v="17"/>
  </r>
  <r>
    <s v="470"/>
    <s v="Office administrative services"/>
    <s v="230"/>
    <s v="Crown and closure manufacturing and metal stamping"/>
    <n v="15055"/>
    <s v="Industry Use"/>
    <n v="7.5300000000000003E-7"/>
    <x v="8"/>
    <x v="8"/>
    <x v="17"/>
    <x v="17"/>
  </r>
  <r>
    <s v="470"/>
    <s v="Office administrative services"/>
    <s v="234"/>
    <s v="Handtool manufacturing"/>
    <n v="15055"/>
    <s v="Industry Use"/>
    <n v="2.3900000000000001E-7"/>
    <x v="8"/>
    <x v="8"/>
    <x v="17"/>
    <x v="17"/>
  </r>
  <r>
    <s v="470"/>
    <s v="Office administrative services"/>
    <s v="236"/>
    <s v="Fabricated structural metal manufacturing"/>
    <n v="15055"/>
    <s v="Industry Use"/>
    <n v="6.1799999999999998E-5"/>
    <x v="8"/>
    <x v="8"/>
    <x v="17"/>
    <x v="17"/>
  </r>
  <r>
    <s v="470"/>
    <s v="Office administrative services"/>
    <s v="238"/>
    <s v="Metal window and door manufacturing"/>
    <n v="15055"/>
    <s v="Industry Use"/>
    <n v="1.57E-6"/>
    <x v="8"/>
    <x v="8"/>
    <x v="17"/>
    <x v="17"/>
  </r>
  <r>
    <s v="470"/>
    <s v="Office administrative services"/>
    <s v="239"/>
    <s v="Sheet metal work manufacturing"/>
    <n v="15055"/>
    <s v="Industry Use"/>
    <n v="2.1600000000000001E-6"/>
    <x v="8"/>
    <x v="8"/>
    <x v="17"/>
    <x v="17"/>
  </r>
  <r>
    <s v="470"/>
    <s v="Office administrative services"/>
    <s v="240"/>
    <s v="Ornamental and architectural metal work manufacturing"/>
    <n v="15055"/>
    <s v="Industry Use"/>
    <n v="6.2200000000000004E-7"/>
    <x v="8"/>
    <x v="8"/>
    <x v="17"/>
    <x v="17"/>
  </r>
  <r>
    <s v="470"/>
    <s v="Office administrative services"/>
    <s v="242"/>
    <s v="Metal tank (heavy gauge) manufacturing"/>
    <n v="15055"/>
    <s v="Industry Use"/>
    <n v="2.04E-6"/>
    <x v="8"/>
    <x v="8"/>
    <x v="17"/>
    <x v="17"/>
  </r>
  <r>
    <s v="470"/>
    <s v="Office administrative services"/>
    <s v="244"/>
    <s v="Metal barrels, drums and pails manufacturing"/>
    <n v="15055"/>
    <s v="Industry Use"/>
    <n v="8.2199999999999995E-8"/>
    <x v="8"/>
    <x v="8"/>
    <x v="17"/>
    <x v="17"/>
  </r>
  <r>
    <s v="470"/>
    <s v="Office administrative services"/>
    <s v="247"/>
    <s v="Machine shops"/>
    <n v="15055"/>
    <s v="Industry Use"/>
    <n v="8.8500999999999999E-4"/>
    <x v="8"/>
    <x v="8"/>
    <x v="17"/>
    <x v="17"/>
  </r>
  <r>
    <s v="470"/>
    <s v="Office administrative services"/>
    <s v="248"/>
    <s v="Turned product and screw, nut, and bolt manufacturing"/>
    <n v="15055"/>
    <s v="Industry Use"/>
    <n v="1.01E-5"/>
    <x v="8"/>
    <x v="8"/>
    <x v="17"/>
    <x v="17"/>
  </r>
  <r>
    <s v="470"/>
    <s v="Office administrative services"/>
    <s v="251"/>
    <s v="Electroplating, anodizing, and coloring metal"/>
    <n v="15055"/>
    <s v="Industry Use"/>
    <n v="1.6500000000000001E-6"/>
    <x v="8"/>
    <x v="8"/>
    <x v="17"/>
    <x v="17"/>
  </r>
  <r>
    <s v="470"/>
    <s v="Office administrative services"/>
    <s v="252"/>
    <s v="Valve and fittings, other than plumbing, manufacturing"/>
    <n v="15055"/>
    <s v="Industry Use"/>
    <n v="2.4099999999999998E-6"/>
    <x v="8"/>
    <x v="8"/>
    <x v="17"/>
    <x v="17"/>
  </r>
  <r>
    <s v="470"/>
    <s v="Office administrative services"/>
    <s v="259"/>
    <s v="Other fabricated metal manufacturing"/>
    <n v="15055"/>
    <s v="Industry Use"/>
    <n v="4.3000000000000003E-6"/>
    <x v="8"/>
    <x v="8"/>
    <x v="17"/>
    <x v="17"/>
  </r>
  <r>
    <s v="470"/>
    <s v="Office administrative services"/>
    <s v="262"/>
    <s v="Construction machinery manufacturing"/>
    <n v="15055"/>
    <s v="Industry Use"/>
    <n v="2.9500000000000001E-6"/>
    <x v="8"/>
    <x v="8"/>
    <x v="17"/>
    <x v="17"/>
  </r>
  <r>
    <s v="470"/>
    <s v="Office administrative services"/>
    <s v="269"/>
    <s v="All other industrial machinery manufacturing"/>
    <n v="15055"/>
    <s v="Industry Use"/>
    <n v="5.2399999999999998E-7"/>
    <x v="8"/>
    <x v="8"/>
    <x v="17"/>
    <x v="17"/>
  </r>
  <r>
    <s v="470"/>
    <s v="Office administrative services"/>
    <s v="275"/>
    <s v="Air conditioning, refrigeration, and warm air heating equipment manufacturing"/>
    <n v="15055"/>
    <s v="Industry Use"/>
    <n v="1.6200000000000001E-5"/>
    <x v="8"/>
    <x v="8"/>
    <x v="17"/>
    <x v="17"/>
  </r>
  <r>
    <s v="470"/>
    <s v="Office administrative services"/>
    <s v="276"/>
    <s v="Industrial mold manufacturing"/>
    <n v="15055"/>
    <s v="Industry Use"/>
    <n v="2.23E-7"/>
    <x v="8"/>
    <x v="8"/>
    <x v="17"/>
    <x v="17"/>
  </r>
  <r>
    <s v="470"/>
    <s v="Office administrative services"/>
    <s v="277"/>
    <s v="Special tool, die, jig, and fixture manufacturing"/>
    <n v="15055"/>
    <s v="Industry Use"/>
    <n v="7.2099999999999996E-7"/>
    <x v="8"/>
    <x v="8"/>
    <x v="17"/>
    <x v="17"/>
  </r>
  <r>
    <s v="470"/>
    <s v="Office administrative services"/>
    <s v="282"/>
    <s v="Speed changer, industrial high-speed drive, and gear manufacturing"/>
    <n v="15055"/>
    <s v="Industry Use"/>
    <n v="7.8600000000000006E-9"/>
    <x v="8"/>
    <x v="8"/>
    <x v="17"/>
    <x v="17"/>
  </r>
  <r>
    <s v="470"/>
    <s v="Office administrative services"/>
    <s v="297"/>
    <s v="Scales, balances, and miscellaneous general purpose machinery manufacturing"/>
    <n v="15055"/>
    <s v="Industry Use"/>
    <n v="3.5599999999999998E-6"/>
    <x v="8"/>
    <x v="8"/>
    <x v="17"/>
    <x v="17"/>
  </r>
  <r>
    <s v="470"/>
    <s v="Office administrative services"/>
    <s v="307"/>
    <s v="Semiconductor and related device manufacturing"/>
    <n v="15055"/>
    <s v="Industry Use"/>
    <n v="7.54E-7"/>
    <x v="8"/>
    <x v="8"/>
    <x v="17"/>
    <x v="17"/>
  </r>
  <r>
    <s v="470"/>
    <s v="Office administrative services"/>
    <s v="317"/>
    <s v="Analytical laboratory instrument manufacturing"/>
    <n v="15055"/>
    <s v="Industry Use"/>
    <n v="2.7599999999999998E-7"/>
    <x v="8"/>
    <x v="8"/>
    <x v="17"/>
    <x v="17"/>
  </r>
  <r>
    <s v="470"/>
    <s v="Office administrative services"/>
    <s v="323"/>
    <s v="Lighting fixture manufacturing"/>
    <n v="15055"/>
    <s v="Industry Use"/>
    <n v="1.1400000000000001E-6"/>
    <x v="8"/>
    <x v="8"/>
    <x v="17"/>
    <x v="17"/>
  </r>
  <r>
    <s v="470"/>
    <s v="Office administrative services"/>
    <s v="330"/>
    <s v="Motor and generator manufacturing"/>
    <n v="15055"/>
    <s v="Industry Use"/>
    <n v="7.4399999999999999E-7"/>
    <x v="8"/>
    <x v="8"/>
    <x v="17"/>
    <x v="17"/>
  </r>
  <r>
    <s v="470"/>
    <s v="Office administrative services"/>
    <s v="341"/>
    <s v="Light truck and utility vehicle manufacturing"/>
    <n v="15055"/>
    <s v="Industry Use"/>
    <n v="1.1899999999999999E-7"/>
    <x v="8"/>
    <x v="8"/>
    <x v="17"/>
    <x v="17"/>
  </r>
  <r>
    <s v="470"/>
    <s v="Office administrative services"/>
    <s v="343"/>
    <s v="Motor vehicle body manufacturing"/>
    <n v="15055"/>
    <s v="Industry Use"/>
    <n v="1.18E-8"/>
    <x v="8"/>
    <x v="8"/>
    <x v="17"/>
    <x v="17"/>
  </r>
  <r>
    <s v="470"/>
    <s v="Office administrative services"/>
    <s v="346"/>
    <s v="Travel trailer and camper manufacturing"/>
    <n v="15055"/>
    <s v="Industry Use"/>
    <n v="8.2599999999999998E-8"/>
    <x v="8"/>
    <x v="8"/>
    <x v="17"/>
    <x v="17"/>
  </r>
  <r>
    <s v="470"/>
    <s v="Office administrative services"/>
    <s v="348"/>
    <s v="Motor vehicle electrical and electronic equipment manufacturing"/>
    <n v="15055"/>
    <s v="Industry Use"/>
    <n v="3.3458700000000001E-4"/>
    <x v="8"/>
    <x v="8"/>
    <x v="17"/>
    <x v="17"/>
  </r>
  <r>
    <s v="470"/>
    <s v="Office administrative services"/>
    <s v="364"/>
    <s v="All other transportation equipment manufacturing"/>
    <n v="15055"/>
    <s v="Industry Use"/>
    <n v="1.31E-8"/>
    <x v="8"/>
    <x v="8"/>
    <x v="17"/>
    <x v="17"/>
  </r>
  <r>
    <s v="470"/>
    <s v="Office administrative services"/>
    <s v="365"/>
    <s v="Wood kitchen cabinet and countertop manufacturing"/>
    <n v="15055"/>
    <s v="Industry Use"/>
    <n v="8.72E-8"/>
    <x v="8"/>
    <x v="8"/>
    <x v="17"/>
    <x v="17"/>
  </r>
  <r>
    <s v="470"/>
    <s v="Office administrative services"/>
    <s v="366"/>
    <s v="Upholstered household furniture manufacturing"/>
    <n v="15055"/>
    <s v="Industry Use"/>
    <n v="2.25E-8"/>
    <x v="8"/>
    <x v="8"/>
    <x v="17"/>
    <x v="17"/>
  </r>
  <r>
    <s v="470"/>
    <s v="Office administrative services"/>
    <s v="367"/>
    <s v="Nonupholstered wood household furniture manufacturing"/>
    <n v="15055"/>
    <s v="Industry Use"/>
    <n v="5.7100000000000002E-8"/>
    <x v="8"/>
    <x v="8"/>
    <x v="17"/>
    <x v="17"/>
  </r>
  <r>
    <s v="470"/>
    <s v="Office administrative services"/>
    <s v="371"/>
    <s v="Custom architectural woodwork and millwork"/>
    <n v="15055"/>
    <s v="Industry Use"/>
    <n v="2.3E-6"/>
    <x v="8"/>
    <x v="8"/>
    <x v="17"/>
    <x v="17"/>
  </r>
  <r>
    <s v="470"/>
    <s v="Office administrative services"/>
    <s v="374"/>
    <s v="Mattress manufacturing"/>
    <n v="15055"/>
    <s v="Industry Use"/>
    <n v="5.6300000000000002E-10"/>
    <x v="8"/>
    <x v="8"/>
    <x v="17"/>
    <x v="17"/>
  </r>
  <r>
    <s v="470"/>
    <s v="Office administrative services"/>
    <s v="376"/>
    <s v="Surgical and medical instrument manufacturing"/>
    <n v="15055"/>
    <s v="Industry Use"/>
    <n v="2.16517E-4"/>
    <x v="8"/>
    <x v="8"/>
    <x v="17"/>
    <x v="17"/>
  </r>
  <r>
    <s v="470"/>
    <s v="Office administrative services"/>
    <s v="381"/>
    <s v="Jewelry and silverware manufacturing"/>
    <n v="15055"/>
    <s v="Industry Use"/>
    <n v="2.4999999999999999E-8"/>
    <x v="8"/>
    <x v="8"/>
    <x v="17"/>
    <x v="17"/>
  </r>
  <r>
    <s v="470"/>
    <s v="Office administrative services"/>
    <s v="382"/>
    <s v="Sporting and athletic goods manufacturing"/>
    <n v="15055"/>
    <s v="Industry Use"/>
    <n v="1.07E-8"/>
    <x v="8"/>
    <x v="8"/>
    <x v="17"/>
    <x v="17"/>
  </r>
  <r>
    <s v="470"/>
    <s v="Office administrative services"/>
    <s v="383"/>
    <s v="Doll, toy, and game manufacturing"/>
    <n v="15055"/>
    <s v="Industry Use"/>
    <n v="5.8339700000000004E-4"/>
    <x v="8"/>
    <x v="8"/>
    <x v="17"/>
    <x v="17"/>
  </r>
  <r>
    <s v="470"/>
    <s v="Office administrative services"/>
    <s v="384"/>
    <s v="Office supplies (except paper) manufacturing"/>
    <n v="15055"/>
    <s v="Industry Use"/>
    <n v="4.3599999999999998E-6"/>
    <x v="8"/>
    <x v="8"/>
    <x v="17"/>
    <x v="17"/>
  </r>
  <r>
    <s v="470"/>
    <s v="Office administrative services"/>
    <s v="385"/>
    <s v="Sign manufacturing"/>
    <n v="15055"/>
    <s v="Industry Use"/>
    <n v="5.5576099999999999E-4"/>
    <x v="8"/>
    <x v="8"/>
    <x v="17"/>
    <x v="17"/>
  </r>
  <r>
    <s v="470"/>
    <s v="Office administrative services"/>
    <s v="392"/>
    <s v="Wholesale - Motor vehicle and motor vehicle parts and supplies"/>
    <n v="15055"/>
    <s v="Industry Use"/>
    <n v="3.8239300000000001E-3"/>
    <x v="9"/>
    <x v="9"/>
    <x v="17"/>
    <x v="17"/>
  </r>
  <r>
    <s v="470"/>
    <s v="Office administrative services"/>
    <s v="393"/>
    <s v="Wholesale - Professional and commercial equipment and supplies"/>
    <n v="15055"/>
    <s v="Industry Use"/>
    <n v="1.8334777E-2"/>
    <x v="9"/>
    <x v="9"/>
    <x v="17"/>
    <x v="17"/>
  </r>
  <r>
    <s v="470"/>
    <s v="Office administrative services"/>
    <s v="394"/>
    <s v="Wholesale - Household appliances and electrical and electronic goods"/>
    <n v="15055"/>
    <s v="Industry Use"/>
    <n v="1.7191765000000001E-2"/>
    <x v="9"/>
    <x v="9"/>
    <x v="17"/>
    <x v="17"/>
  </r>
  <r>
    <s v="470"/>
    <s v="Office administrative services"/>
    <s v="395"/>
    <s v="Wholesale - Machinery, equipment, and supplies"/>
    <n v="15055"/>
    <s v="Industry Use"/>
    <n v="2.2433710000000001E-3"/>
    <x v="9"/>
    <x v="9"/>
    <x v="17"/>
    <x v="17"/>
  </r>
  <r>
    <s v="470"/>
    <s v="Office administrative services"/>
    <s v="396"/>
    <s v="Wholesale - Other durable goods merchant wholesalers"/>
    <n v="15055"/>
    <s v="Industry Use"/>
    <n v="9.945087E-3"/>
    <x v="9"/>
    <x v="9"/>
    <x v="17"/>
    <x v="17"/>
  </r>
  <r>
    <s v="470"/>
    <s v="Office administrative services"/>
    <s v="398"/>
    <s v="Wholesale - Grocery and related product wholesalers"/>
    <n v="15055"/>
    <s v="Industry Use"/>
    <n v="3.2552200000000002E-4"/>
    <x v="9"/>
    <x v="9"/>
    <x v="17"/>
    <x v="17"/>
  </r>
  <r>
    <s v="470"/>
    <s v="Office administrative services"/>
    <s v="399"/>
    <s v="Wholesale - Petroleum and petroleum products"/>
    <n v="15055"/>
    <s v="Industry Use"/>
    <n v="3.0423989999999999E-3"/>
    <x v="9"/>
    <x v="9"/>
    <x v="17"/>
    <x v="17"/>
  </r>
  <r>
    <s v="470"/>
    <s v="Office administrative services"/>
    <s v="400"/>
    <s v="Wholesale - Other nondurable goods merchant wholesalers"/>
    <n v="15055"/>
    <s v="Industry Use"/>
    <n v="1.7903315999999999E-2"/>
    <x v="9"/>
    <x v="9"/>
    <x v="17"/>
    <x v="17"/>
  </r>
  <r>
    <s v="470"/>
    <s v="Office administrative services"/>
    <s v="401"/>
    <s v="Wholesale - Wholesale electronic markets and agents and brokers"/>
    <n v="15055"/>
    <s v="Industry Use"/>
    <n v="8.4099999999999998E-5"/>
    <x v="9"/>
    <x v="9"/>
    <x v="17"/>
    <x v="17"/>
  </r>
  <r>
    <s v="470"/>
    <s v="Office administrative services"/>
    <s v="403"/>
    <s v="Retail - Furniture and home furnishings stores"/>
    <n v="15055"/>
    <s v="Industry Use"/>
    <n v="3.2687299999999999E-4"/>
    <x v="10"/>
    <x v="10"/>
    <x v="17"/>
    <x v="17"/>
  </r>
  <r>
    <s v="470"/>
    <s v="Office administrative services"/>
    <s v="404"/>
    <s v="Retail - Electronics and appliance stores"/>
    <n v="15055"/>
    <s v="Industry Use"/>
    <n v="3.1914399999999999E-4"/>
    <x v="10"/>
    <x v="10"/>
    <x v="17"/>
    <x v="17"/>
  </r>
  <r>
    <s v="470"/>
    <s v="Office administrative services"/>
    <s v="410"/>
    <s v="Retail - Sporting goods, hobby, musical instrument and book stores"/>
    <n v="15055"/>
    <s v="Industry Use"/>
    <n v="2.6760899999999998E-4"/>
    <x v="10"/>
    <x v="10"/>
    <x v="17"/>
    <x v="17"/>
  </r>
  <r>
    <s v="470"/>
    <s v="Office administrative services"/>
    <s v="411"/>
    <s v="Retail - General merchandise stores"/>
    <n v="15055"/>
    <s v="Industry Use"/>
    <n v="6.3634200000000003E-4"/>
    <x v="10"/>
    <x v="10"/>
    <x v="17"/>
    <x v="17"/>
  </r>
  <r>
    <s v="470"/>
    <s v="Office administrative services"/>
    <s v="412"/>
    <s v="Retail - Miscellaneous store retailers"/>
    <n v="15055"/>
    <s v="Industry Use"/>
    <n v="3.8552999999999998E-4"/>
    <x v="10"/>
    <x v="10"/>
    <x v="17"/>
    <x v="17"/>
  </r>
  <r>
    <s v="470"/>
    <s v="Office administrative services"/>
    <s v="413"/>
    <s v="Retail - Nonstore retailers"/>
    <n v="15055"/>
    <s v="Industry Use"/>
    <n v="1.0230040000000001E-3"/>
    <x v="10"/>
    <x v="10"/>
    <x v="17"/>
    <x v="17"/>
  </r>
  <r>
    <s v="470"/>
    <s v="Office administrative services"/>
    <s v="414"/>
    <s v="Air transportation"/>
    <n v="15055"/>
    <s v="Industry Use"/>
    <n v="3.303612E-3"/>
    <x v="11"/>
    <x v="11"/>
    <x v="17"/>
    <x v="17"/>
  </r>
  <r>
    <s v="470"/>
    <s v="Office administrative services"/>
    <s v="415"/>
    <s v="Rail transportation"/>
    <n v="15055"/>
    <s v="Industry Use"/>
    <n v="4.5003259999999998E-3"/>
    <x v="11"/>
    <x v="11"/>
    <x v="17"/>
    <x v="17"/>
  </r>
  <r>
    <s v="470"/>
    <s v="Office administrative services"/>
    <s v="416"/>
    <s v="Water transportation"/>
    <n v="15055"/>
    <s v="Industry Use"/>
    <n v="2.0099999999999998E-6"/>
    <x v="11"/>
    <x v="11"/>
    <x v="17"/>
    <x v="17"/>
  </r>
  <r>
    <s v="470"/>
    <s v="Office administrative services"/>
    <s v="417"/>
    <s v="Truck transportation"/>
    <n v="15055"/>
    <s v="Industry Use"/>
    <n v="1.6508238000000001E-2"/>
    <x v="11"/>
    <x v="11"/>
    <x v="17"/>
    <x v="17"/>
  </r>
  <r>
    <s v="470"/>
    <s v="Office administrative services"/>
    <s v="418"/>
    <s v="Transit and ground passenger transportation"/>
    <n v="15055"/>
    <s v="Industry Use"/>
    <n v="9.2994670000000005E-3"/>
    <x v="11"/>
    <x v="11"/>
    <x v="17"/>
    <x v="17"/>
  </r>
  <r>
    <s v="470"/>
    <s v="Office administrative services"/>
    <s v="420"/>
    <s v="Scenic and sightseeing transportation and support activities for transportation"/>
    <n v="15055"/>
    <s v="Industry Use"/>
    <n v="9.7409439999999996E-3"/>
    <x v="11"/>
    <x v="11"/>
    <x v="17"/>
    <x v="17"/>
  </r>
  <r>
    <s v="470"/>
    <s v="Office administrative services"/>
    <s v="421"/>
    <s v="Couriers and messengers"/>
    <n v="15055"/>
    <s v="Industry Use"/>
    <n v="1.3245488E-2"/>
    <x v="11"/>
    <x v="11"/>
    <x v="17"/>
    <x v="17"/>
  </r>
  <r>
    <s v="470"/>
    <s v="Office administrative services"/>
    <s v="422"/>
    <s v="Warehousing and storage"/>
    <n v="15055"/>
    <s v="Industry Use"/>
    <n v="2.0571207000000001E-2"/>
    <x v="11"/>
    <x v="11"/>
    <x v="17"/>
    <x v="17"/>
  </r>
  <r>
    <s v="470"/>
    <s v="Office administrative services"/>
    <s v="423"/>
    <s v="Newspaper publishers"/>
    <n v="15055"/>
    <s v="Industry Use"/>
    <n v="1.8722923999999998E-2"/>
    <x v="12"/>
    <x v="12"/>
    <x v="17"/>
    <x v="17"/>
  </r>
  <r>
    <s v="470"/>
    <s v="Office administrative services"/>
    <s v="424"/>
    <s v="Periodical publishers"/>
    <n v="15055"/>
    <s v="Industry Use"/>
    <n v="3.5888560000000001E-3"/>
    <x v="12"/>
    <x v="12"/>
    <x v="17"/>
    <x v="17"/>
  </r>
  <r>
    <s v="470"/>
    <s v="Office administrative services"/>
    <s v="425"/>
    <s v="Book publishers"/>
    <n v="15055"/>
    <s v="Industry Use"/>
    <n v="0.38298528300000001"/>
    <x v="12"/>
    <x v="12"/>
    <x v="17"/>
    <x v="17"/>
  </r>
  <r>
    <s v="470"/>
    <s v="Office administrative services"/>
    <s v="428"/>
    <s v="Software publishers"/>
    <n v="15055"/>
    <s v="Industry Use"/>
    <n v="3.7865917999999998E-2"/>
    <x v="12"/>
    <x v="12"/>
    <x v="17"/>
    <x v="17"/>
  </r>
  <r>
    <s v="470"/>
    <s v="Office administrative services"/>
    <s v="429"/>
    <s v="Motion picture and video industries"/>
    <n v="15055"/>
    <s v="Industry Use"/>
    <n v="9.0654500000000003E-4"/>
    <x v="12"/>
    <x v="12"/>
    <x v="17"/>
    <x v="17"/>
  </r>
  <r>
    <s v="470"/>
    <s v="Office administrative services"/>
    <s v="431"/>
    <s v="Radio and television broadcasting"/>
    <n v="15055"/>
    <s v="Industry Use"/>
    <n v="1.0303710000000001E-2"/>
    <x v="12"/>
    <x v="12"/>
    <x v="17"/>
    <x v="17"/>
  </r>
  <r>
    <s v="470"/>
    <s v="Office administrative services"/>
    <s v="432"/>
    <s v="Cable and other subscription programming"/>
    <n v="15055"/>
    <s v="Industry Use"/>
    <n v="2.001035E-3"/>
    <x v="12"/>
    <x v="12"/>
    <x v="17"/>
    <x v="17"/>
  </r>
  <r>
    <s v="470"/>
    <s v="Office administrative services"/>
    <s v="433"/>
    <s v="Wired telecommunications carriers"/>
    <n v="15055"/>
    <s v="Industry Use"/>
    <n v="6.6633564000000006E-2"/>
    <x v="12"/>
    <x v="12"/>
    <x v="17"/>
    <x v="17"/>
  </r>
  <r>
    <s v="470"/>
    <s v="Office administrative services"/>
    <s v="436"/>
    <s v="Data processing, hosting, and related services"/>
    <n v="15055"/>
    <s v="Industry Use"/>
    <n v="0.20692050100000001"/>
    <x v="12"/>
    <x v="12"/>
    <x v="17"/>
    <x v="17"/>
  </r>
  <r>
    <s v="470"/>
    <s v="Office administrative services"/>
    <s v="437"/>
    <s v="News syndicates, libraries, archives and all other information services"/>
    <n v="15055"/>
    <s v="Industry Use"/>
    <n v="3.9400000000000002E-5"/>
    <x v="12"/>
    <x v="12"/>
    <x v="17"/>
    <x v="17"/>
  </r>
  <r>
    <s v="470"/>
    <s v="Office administrative services"/>
    <s v="438"/>
    <s v="Internet publishing and broadcasting and web search portals"/>
    <n v="15055"/>
    <s v="Industry Use"/>
    <n v="4.7279387999999999E-2"/>
    <x v="12"/>
    <x v="12"/>
    <x v="17"/>
    <x v="17"/>
  </r>
  <r>
    <s v="470"/>
    <s v="Office administrative services"/>
    <s v="439"/>
    <s v="Nondepository credit intermediation and related activities"/>
    <n v="15055"/>
    <s v="Industry Use"/>
    <n v="9.8310643000000003E-2"/>
    <x v="13"/>
    <x v="13"/>
    <x v="17"/>
    <x v="17"/>
  </r>
  <r>
    <s v="470"/>
    <s v="Office administrative services"/>
    <s v="440"/>
    <s v="Securities and commodity contracts intermediation and brokerage"/>
    <n v="15055"/>
    <s v="Industry Use"/>
    <n v="3.2288477000000003E-2"/>
    <x v="13"/>
    <x v="13"/>
    <x v="17"/>
    <x v="17"/>
  </r>
  <r>
    <s v="470"/>
    <s v="Office administrative services"/>
    <s v="441"/>
    <s v="Monetary authorities and depository credit intermediation"/>
    <n v="15055"/>
    <s v="Industry Use"/>
    <n v="0.35532059500000002"/>
    <x v="13"/>
    <x v="13"/>
    <x v="17"/>
    <x v="17"/>
  </r>
  <r>
    <s v="470"/>
    <s v="Office administrative services"/>
    <s v="442"/>
    <s v="Other financial investment activities"/>
    <n v="15055"/>
    <s v="Industry Use"/>
    <n v="3.4943228999999999E-2"/>
    <x v="13"/>
    <x v="13"/>
    <x v="17"/>
    <x v="17"/>
  </r>
  <r>
    <s v="470"/>
    <s v="Office administrative services"/>
    <s v="443"/>
    <s v="Direct life insurance carriers"/>
    <n v="15055"/>
    <s v="Industry Use"/>
    <n v="3.9100000000000002E-5"/>
    <x v="13"/>
    <x v="13"/>
    <x v="17"/>
    <x v="17"/>
  </r>
  <r>
    <s v="470"/>
    <s v="Office administrative services"/>
    <s v="444"/>
    <s v="Insurance carriers, except direct life"/>
    <n v="15055"/>
    <s v="Industry Use"/>
    <n v="8.2541030000000005E-3"/>
    <x v="13"/>
    <x v="13"/>
    <x v="17"/>
    <x v="17"/>
  </r>
  <r>
    <s v="470"/>
    <s v="Office administrative services"/>
    <s v="445"/>
    <s v="Insurance agencies, brokerages, and related activities"/>
    <n v="15055"/>
    <s v="Industry Use"/>
    <n v="2.3141143999999999E-2"/>
    <x v="13"/>
    <x v="13"/>
    <x v="17"/>
    <x v="17"/>
  </r>
  <r>
    <s v="470"/>
    <s v="Office administrative services"/>
    <s v="447"/>
    <s v="Other real estate"/>
    <n v="15055"/>
    <s v="Industry Use"/>
    <n v="0.25287204000000002"/>
    <x v="14"/>
    <x v="14"/>
    <x v="17"/>
    <x v="17"/>
  </r>
  <r>
    <s v="470"/>
    <s v="Office administrative services"/>
    <s v="450"/>
    <s v="Automotive equipment rental and leasing"/>
    <n v="15055"/>
    <s v="Industry Use"/>
    <n v="8.4444919999999996E-3"/>
    <x v="15"/>
    <x v="15"/>
    <x v="17"/>
    <x v="17"/>
  </r>
  <r>
    <s v="470"/>
    <s v="Office administrative services"/>
    <s v="451"/>
    <s v="General and consumer goods rental except video tapes and discs"/>
    <n v="15055"/>
    <s v="Industry Use"/>
    <n v="3.1709437E-2"/>
    <x v="15"/>
    <x v="15"/>
    <x v="17"/>
    <x v="17"/>
  </r>
  <r>
    <s v="470"/>
    <s v="Office administrative services"/>
    <s v="453"/>
    <s v="Commercial and industrial machinery and equipment rental and leasing"/>
    <n v="15055"/>
    <s v="Industry Use"/>
    <n v="1.7010243000000001E-2"/>
    <x v="15"/>
    <x v="15"/>
    <x v="17"/>
    <x v="17"/>
  </r>
  <r>
    <s v="470"/>
    <s v="Office administrative services"/>
    <s v="454"/>
    <s v="Lessors of nonfinancial intangible assets"/>
    <n v="15055"/>
    <s v="Industry Use"/>
    <n v="1.790827E-3"/>
    <x v="15"/>
    <x v="15"/>
    <x v="17"/>
    <x v="17"/>
  </r>
  <r>
    <s v="470"/>
    <s v="Office administrative services"/>
    <s v="455"/>
    <s v="Legal services"/>
    <n v="15055"/>
    <s v="Industry Use"/>
    <n v="6.2424420000000001E-2"/>
    <x v="16"/>
    <x v="16"/>
    <x v="17"/>
    <x v="17"/>
  </r>
  <r>
    <s v="470"/>
    <s v="Office administrative services"/>
    <s v="456"/>
    <s v="Accounting, tax preparation, bookkeeping, and payroll services"/>
    <n v="15055"/>
    <s v="Industry Use"/>
    <n v="0.33995994099999999"/>
    <x v="16"/>
    <x v="16"/>
    <x v="17"/>
    <x v="17"/>
  </r>
  <r>
    <s v="470"/>
    <s v="Office administrative services"/>
    <s v="457"/>
    <s v="Architectural, engineering, and related services"/>
    <n v="15055"/>
    <s v="Industry Use"/>
    <n v="5.3231239999999999E-2"/>
    <x v="16"/>
    <x v="16"/>
    <x v="17"/>
    <x v="17"/>
  </r>
  <r>
    <s v="470"/>
    <s v="Office administrative services"/>
    <s v="458"/>
    <s v="Specialized design services"/>
    <n v="15055"/>
    <s v="Industry Use"/>
    <n v="1.6526970000000001E-3"/>
    <x v="16"/>
    <x v="16"/>
    <x v="17"/>
    <x v="17"/>
  </r>
  <r>
    <s v="470"/>
    <s v="Office administrative services"/>
    <s v="459"/>
    <s v="Custom computer programming services"/>
    <n v="15055"/>
    <s v="Industry Use"/>
    <n v="1.0278377999999999E-2"/>
    <x v="16"/>
    <x v="16"/>
    <x v="17"/>
    <x v="17"/>
  </r>
  <r>
    <s v="470"/>
    <s v="Office administrative services"/>
    <s v="460"/>
    <s v="Computer systems design services"/>
    <n v="15055"/>
    <s v="Industry Use"/>
    <n v="8.4869730000000004E-2"/>
    <x v="16"/>
    <x v="16"/>
    <x v="17"/>
    <x v="17"/>
  </r>
  <r>
    <s v="470"/>
    <s v="Office administrative services"/>
    <s v="461"/>
    <s v="Other computer related services, including facilities management"/>
    <n v="15055"/>
    <s v="Industry Use"/>
    <n v="2.9124694999999999E-2"/>
    <x v="16"/>
    <x v="16"/>
    <x v="17"/>
    <x v="17"/>
  </r>
  <r>
    <s v="470"/>
    <s v="Office administrative services"/>
    <s v="462"/>
    <s v="Management consulting services"/>
    <n v="15055"/>
    <s v="Industry Use"/>
    <n v="6.1497165999999999E-2"/>
    <x v="16"/>
    <x v="16"/>
    <x v="17"/>
    <x v="17"/>
  </r>
  <r>
    <s v="470"/>
    <s v="Office administrative services"/>
    <s v="463"/>
    <s v="Environmental and other technical consulting services"/>
    <n v="15055"/>
    <s v="Industry Use"/>
    <n v="1.0299343000000001E-2"/>
    <x v="16"/>
    <x v="16"/>
    <x v="17"/>
    <x v="17"/>
  </r>
  <r>
    <s v="470"/>
    <s v="Office administrative services"/>
    <s v="464"/>
    <s v="Scientific research and development services"/>
    <n v="15055"/>
    <s v="Industry Use"/>
    <n v="8.7526900000000003E-4"/>
    <x v="16"/>
    <x v="16"/>
    <x v="17"/>
    <x v="17"/>
  </r>
  <r>
    <s v="470"/>
    <s v="Office administrative services"/>
    <s v="465"/>
    <s v="Advertising, public relations, and related services"/>
    <n v="15055"/>
    <s v="Industry Use"/>
    <n v="1.9477106000000001E-2"/>
    <x v="16"/>
    <x v="16"/>
    <x v="17"/>
    <x v="17"/>
  </r>
  <r>
    <s v="470"/>
    <s v="Office administrative services"/>
    <s v="466"/>
    <s v="Photographic services"/>
    <n v="15055"/>
    <s v="Industry Use"/>
    <n v="7.5371190000000001E-3"/>
    <x v="16"/>
    <x v="16"/>
    <x v="17"/>
    <x v="17"/>
  </r>
  <r>
    <s v="470"/>
    <s v="Office administrative services"/>
    <s v="468"/>
    <s v="Marketing research and all other miscellaneous professional, scientific, and technical services"/>
    <n v="15055"/>
    <s v="Industry Use"/>
    <n v="1.4842111999999999E-2"/>
    <x v="16"/>
    <x v="16"/>
    <x v="17"/>
    <x v="17"/>
  </r>
  <r>
    <s v="470"/>
    <s v="Office administrative services"/>
    <s v="469"/>
    <s v="Management of companies and enterprises"/>
    <n v="15055"/>
    <s v="Industry Use"/>
    <n v="0.54567918699999995"/>
    <x v="17"/>
    <x v="17"/>
    <x v="17"/>
    <x v="17"/>
  </r>
  <r>
    <s v="470"/>
    <s v="Office administrative services"/>
    <s v="470"/>
    <s v="Office administrative services"/>
    <n v="15055"/>
    <s v="Industry Use"/>
    <n v="4.0898364999999999E-2"/>
    <x v="17"/>
    <x v="17"/>
    <x v="17"/>
    <x v="17"/>
  </r>
  <r>
    <s v="470"/>
    <s v="Office administrative services"/>
    <s v="471"/>
    <s v="Facilities support services"/>
    <n v="15055"/>
    <s v="Industry Use"/>
    <n v="5.6479690000000001E-3"/>
    <x v="17"/>
    <x v="17"/>
    <x v="17"/>
    <x v="17"/>
  </r>
  <r>
    <s v="470"/>
    <s v="Office administrative services"/>
    <s v="472"/>
    <s v="Employment services"/>
    <n v="15055"/>
    <s v="Industry Use"/>
    <n v="0.23580432300000001"/>
    <x v="17"/>
    <x v="17"/>
    <x v="17"/>
    <x v="17"/>
  </r>
  <r>
    <s v="470"/>
    <s v="Office administrative services"/>
    <s v="473"/>
    <s v="Business support services"/>
    <n v="15055"/>
    <s v="Industry Use"/>
    <n v="4.7892587E-2"/>
    <x v="17"/>
    <x v="17"/>
    <x v="17"/>
    <x v="17"/>
  </r>
  <r>
    <s v="470"/>
    <s v="Office administrative services"/>
    <s v="474"/>
    <s v="Travel arrangement and reservation services"/>
    <n v="15055"/>
    <s v="Industry Use"/>
    <n v="1.496988E-2"/>
    <x v="17"/>
    <x v="17"/>
    <x v="17"/>
    <x v="17"/>
  </r>
  <r>
    <s v="470"/>
    <s v="Office administrative services"/>
    <s v="475"/>
    <s v="Investigation and security services"/>
    <n v="15055"/>
    <s v="Industry Use"/>
    <n v="6.0467530000000002E-3"/>
    <x v="17"/>
    <x v="17"/>
    <x v="17"/>
    <x v="17"/>
  </r>
  <r>
    <s v="470"/>
    <s v="Office administrative services"/>
    <s v="476"/>
    <s v="Services to buildings"/>
    <n v="15055"/>
    <s v="Industry Use"/>
    <n v="1.3004664000000001E-2"/>
    <x v="17"/>
    <x v="17"/>
    <x v="17"/>
    <x v="17"/>
  </r>
  <r>
    <s v="470"/>
    <s v="Office administrative services"/>
    <s v="477"/>
    <s v="Landscape and horticultural services"/>
    <n v="15055"/>
    <s v="Industry Use"/>
    <n v="6.4046709999999998E-3"/>
    <x v="17"/>
    <x v="17"/>
    <x v="17"/>
    <x v="17"/>
  </r>
  <r>
    <s v="470"/>
    <s v="Office administrative services"/>
    <s v="478"/>
    <s v="Other support services"/>
    <n v="15055"/>
    <s v="Industry Use"/>
    <n v="2.6399646999999998E-2"/>
    <x v="17"/>
    <x v="17"/>
    <x v="17"/>
    <x v="17"/>
  </r>
  <r>
    <s v="470"/>
    <s v="Office administrative services"/>
    <s v="479"/>
    <s v="Waste management and remediation services"/>
    <n v="15055"/>
    <s v="Industry Use"/>
    <n v="1.6417734E-2"/>
    <x v="17"/>
    <x v="17"/>
    <x v="17"/>
    <x v="17"/>
  </r>
  <r>
    <s v="470"/>
    <s v="Office administrative services"/>
    <s v="496"/>
    <s v="Performing arts companies"/>
    <n v="15055"/>
    <s v="Industry Use"/>
    <n v="1.1983872E-2"/>
    <x v="19"/>
    <x v="19"/>
    <x v="17"/>
    <x v="17"/>
  </r>
  <r>
    <s v="470"/>
    <s v="Office administrative services"/>
    <s v="497"/>
    <s v="Commercial Sports Except Racing"/>
    <n v="15055"/>
    <s v="Industry Use"/>
    <n v="6.6731680000000002E-3"/>
    <x v="19"/>
    <x v="19"/>
    <x v="17"/>
    <x v="17"/>
  </r>
  <r>
    <s v="470"/>
    <s v="Office administrative services"/>
    <s v="498"/>
    <s v="Racing and Track Operation"/>
    <n v="15055"/>
    <s v="Industry Use"/>
    <n v="7.75E-5"/>
    <x v="19"/>
    <x v="19"/>
    <x v="17"/>
    <x v="17"/>
  </r>
  <r>
    <s v="470"/>
    <s v="Office administrative services"/>
    <s v="499"/>
    <s v="Independent artists, writers, and performers"/>
    <n v="15055"/>
    <s v="Industry Use"/>
    <n v="1.21866E-4"/>
    <x v="19"/>
    <x v="19"/>
    <x v="17"/>
    <x v="17"/>
  </r>
  <r>
    <s v="470"/>
    <s v="Office administrative services"/>
    <s v="500"/>
    <s v="Promoters of performing arts and sports and agents for public figures"/>
    <n v="15055"/>
    <s v="Industry Use"/>
    <n v="2.4307738999999998E-2"/>
    <x v="19"/>
    <x v="19"/>
    <x v="17"/>
    <x v="17"/>
  </r>
  <r>
    <s v="470"/>
    <s v="Office administrative services"/>
    <s v="501"/>
    <s v="Museums, historical sites, zoos, and parks"/>
    <n v="15055"/>
    <s v="Industry Use"/>
    <n v="2.8499999999999998E-6"/>
    <x v="19"/>
    <x v="19"/>
    <x v="17"/>
    <x v="17"/>
  </r>
  <r>
    <s v="470"/>
    <s v="Office administrative services"/>
    <s v="504"/>
    <s v="Other amusement and recreation industries"/>
    <n v="15055"/>
    <s v="Industry Use"/>
    <n v="9.4825619999999999E-3"/>
    <x v="19"/>
    <x v="19"/>
    <x v="17"/>
    <x v="17"/>
  </r>
  <r>
    <s v="470"/>
    <s v="Office administrative services"/>
    <s v="505"/>
    <s v="Fitness and recreational sports centers"/>
    <n v="15055"/>
    <s v="Industry Use"/>
    <n v="1.2051150000000001E-3"/>
    <x v="19"/>
    <x v="19"/>
    <x v="17"/>
    <x v="17"/>
  </r>
  <r>
    <s v="470"/>
    <s v="Office administrative services"/>
    <s v="507"/>
    <s v="Hotels and motels, including casino hotels"/>
    <n v="15055"/>
    <s v="Industry Use"/>
    <n v="6.2899999999999997E-5"/>
    <x v="20"/>
    <x v="20"/>
    <x v="17"/>
    <x v="17"/>
  </r>
  <r>
    <s v="470"/>
    <s v="Office administrative services"/>
    <s v="508"/>
    <s v="Other accommodations"/>
    <n v="15055"/>
    <s v="Industry Use"/>
    <n v="3.1600000000000002E-5"/>
    <x v="20"/>
    <x v="20"/>
    <x v="17"/>
    <x v="17"/>
  </r>
  <r>
    <s v="470"/>
    <s v="Office administrative services"/>
    <s v="509"/>
    <s v="Full-service restaurants"/>
    <n v="15055"/>
    <s v="Industry Use"/>
    <n v="7.7140377999999996E-2"/>
    <x v="20"/>
    <x v="20"/>
    <x v="17"/>
    <x v="17"/>
  </r>
  <r>
    <s v="470"/>
    <s v="Office administrative services"/>
    <s v="510"/>
    <s v="Limited-service restaurants"/>
    <n v="15055"/>
    <s v="Industry Use"/>
    <n v="2.1969374E-2"/>
    <x v="20"/>
    <x v="20"/>
    <x v="17"/>
    <x v="17"/>
  </r>
  <r>
    <s v="470"/>
    <s v="Office administrative services"/>
    <s v="511"/>
    <s v="All other food and drinking places"/>
    <n v="15055"/>
    <s v="Industry Use"/>
    <n v="0.20714680099999999"/>
    <x v="20"/>
    <x v="20"/>
    <x v="17"/>
    <x v="17"/>
  </r>
  <r>
    <s v="470"/>
    <s v="Office administrative services"/>
    <s v="512"/>
    <s v="Automotive repair and maintenance, except car washes"/>
    <n v="15055"/>
    <s v="Industry Use"/>
    <n v="2.8851113000000001E-2"/>
    <x v="21"/>
    <x v="21"/>
    <x v="17"/>
    <x v="17"/>
  </r>
  <r>
    <s v="470"/>
    <s v="Office administrative services"/>
    <s v="513"/>
    <s v="Car washes"/>
    <n v="15055"/>
    <s v="Industry Use"/>
    <n v="6.2875103000000002E-2"/>
    <x v="21"/>
    <x v="21"/>
    <x v="17"/>
    <x v="17"/>
  </r>
  <r>
    <s v="470"/>
    <s v="Office administrative services"/>
    <s v="514"/>
    <s v="Electronic and precision equipment repair and maintenance"/>
    <n v="15055"/>
    <s v="Industry Use"/>
    <n v="1.9763988999999999E-2"/>
    <x v="21"/>
    <x v="21"/>
    <x v="17"/>
    <x v="17"/>
  </r>
  <r>
    <s v="470"/>
    <s v="Office administrative services"/>
    <s v="515"/>
    <s v="Commercial and industrial machinery and equipment repair and maintenance"/>
    <n v="15055"/>
    <s v="Industry Use"/>
    <n v="4.7885558000000002E-2"/>
    <x v="21"/>
    <x v="21"/>
    <x v="17"/>
    <x v="17"/>
  </r>
  <r>
    <s v="470"/>
    <s v="Office administrative services"/>
    <s v="516"/>
    <s v="Personal and household goods repair and maintenance"/>
    <n v="15055"/>
    <s v="Industry Use"/>
    <n v="2.7103397000000001E-2"/>
    <x v="21"/>
    <x v="21"/>
    <x v="17"/>
    <x v="17"/>
  </r>
  <r>
    <s v="470"/>
    <s v="Office administrative services"/>
    <s v="519"/>
    <s v="Dry-cleaning and laundry services"/>
    <n v="15055"/>
    <s v="Industry Use"/>
    <n v="4.1733289999999999E-3"/>
    <x v="21"/>
    <x v="21"/>
    <x v="17"/>
    <x v="17"/>
  </r>
  <r>
    <s v="470"/>
    <s v="Office administrative services"/>
    <s v="520"/>
    <s v="Other personal services"/>
    <n v="15055"/>
    <s v="Industry Use"/>
    <n v="1.291125E-3"/>
    <x v="21"/>
    <x v="21"/>
    <x v="17"/>
    <x v="17"/>
  </r>
  <r>
    <s v="470"/>
    <s v="Office administrative services"/>
    <s v="523"/>
    <s v="Business and professional associations"/>
    <n v="15055"/>
    <s v="Industry Use"/>
    <n v="2.4717739999999999E-3"/>
    <x v="21"/>
    <x v="21"/>
    <x v="17"/>
    <x v="17"/>
  </r>
  <r>
    <s v="470"/>
    <s v="Office administrative services"/>
    <s v="526"/>
    <s v="Postal service"/>
    <n v="15055"/>
    <s v="Industry Use"/>
    <n v="1.029363E-2"/>
    <x v="22"/>
    <x v="22"/>
    <x v="17"/>
    <x v="17"/>
  </r>
  <r>
    <s v="470"/>
    <s v="Office administrative services"/>
    <s v="528"/>
    <s v="Other federal government enterprises"/>
    <n v="15055"/>
    <s v="Industry Use"/>
    <n v="3.7099999999999997E-7"/>
    <x v="22"/>
    <x v="22"/>
    <x v="17"/>
    <x v="17"/>
  </r>
  <r>
    <s v="470"/>
    <s v="Office administrative services"/>
    <s v="532"/>
    <s v="Local government passenger transit"/>
    <n v="15055"/>
    <s v="Industry Use"/>
    <n v="1.1258555999999999E-2"/>
    <x v="22"/>
    <x v="22"/>
    <x v="17"/>
    <x v="17"/>
  </r>
  <r>
    <s v="470"/>
    <s v="Office administrative services"/>
    <s v="533"/>
    <s v="Local government electric utilities"/>
    <n v="15055"/>
    <s v="Industry Use"/>
    <n v="1.0845609999999999E-3"/>
    <x v="22"/>
    <x v="22"/>
    <x v="17"/>
    <x v="17"/>
  </r>
  <r>
    <s v="470"/>
    <s v="Office administrative services"/>
    <s v="5001"/>
    <s v="Employee Compensation"/>
    <n v="15053"/>
    <s v="Factor Receipts"/>
    <n v="11.71992874"/>
    <x v="23"/>
    <x v="23"/>
    <x v="17"/>
    <x v="17"/>
  </r>
  <r>
    <s v="470"/>
    <s v="Office administrative services"/>
    <s v="6001"/>
    <s v="Proprietor Income"/>
    <n v="15053"/>
    <s v="Factor Receipts"/>
    <n v="0.45187622300000002"/>
    <x v="24"/>
    <x v="24"/>
    <x v="17"/>
    <x v="17"/>
  </r>
  <r>
    <s v="470"/>
    <s v="Office administrative services"/>
    <s v="7001"/>
    <s v="Other Property Type Income"/>
    <n v="15053"/>
    <s v="Factor Receipts"/>
    <n v="-8.1837835309999996"/>
    <x v="25"/>
    <x v="25"/>
    <x v="17"/>
    <x v="17"/>
  </r>
  <r>
    <s v="470"/>
    <s v="Office administrative services"/>
    <s v="8001"/>
    <s v="Taxes on Production and Imports"/>
    <n v="15053"/>
    <s v="Factor Receipts"/>
    <n v="9.7816706000000003E-2"/>
    <x v="26"/>
    <x v="26"/>
    <x v="17"/>
    <x v="17"/>
  </r>
  <r>
    <s v="470"/>
    <s v="Office administrative services"/>
    <s v="11001"/>
    <s v="Federal Government NonDefense"/>
    <n v="15055"/>
    <s v="Industry Use"/>
    <n v="2.3199999999999998E-6"/>
    <x v="27"/>
    <x v="27"/>
    <x v="17"/>
    <x v="17"/>
  </r>
  <r>
    <s v="470"/>
    <s v="Office administrative services"/>
    <s v="12001"/>
    <s v="State/Local Govt NonEducation"/>
    <n v="15055"/>
    <s v="Industry Use"/>
    <n v="6.3422460000000002E-3"/>
    <x v="27"/>
    <x v="27"/>
    <x v="17"/>
    <x v="17"/>
  </r>
  <r>
    <s v="470"/>
    <s v="Office administrative services"/>
    <s v="14002"/>
    <s v="Inventory Additions/Deletions"/>
    <n v="15055"/>
    <s v="Industry Use"/>
    <n v="4.3699999999999998E-5"/>
    <x v="27"/>
    <x v="27"/>
    <x v="17"/>
    <x v="17"/>
  </r>
  <r>
    <s v="470"/>
    <s v="Office administrative services"/>
    <s v="25001"/>
    <s v="Foreign Trade"/>
    <n v="15056"/>
    <s v="Industry Trade"/>
    <n v="0.226502438"/>
    <x v="28"/>
    <x v="28"/>
    <x v="17"/>
    <x v="17"/>
  </r>
  <r>
    <s v="470"/>
    <s v="Office administrative services"/>
    <s v="28001"/>
    <s v="Domestic Trade"/>
    <n v="15056"/>
    <s v="Industry Trade"/>
    <n v="2.5893928239999999"/>
    <x v="29"/>
    <x v="29"/>
    <x v="17"/>
    <x v="17"/>
  </r>
  <r>
    <s v="471"/>
    <s v="Facilities support services"/>
    <s v="1"/>
    <s v="Oilseed farming"/>
    <n v="15055"/>
    <s v="Industry Use"/>
    <n v="1.9700000000000002E-6"/>
    <x v="0"/>
    <x v="0"/>
    <x v="17"/>
    <x v="17"/>
  </r>
  <r>
    <s v="471"/>
    <s v="Facilities support services"/>
    <s v="2"/>
    <s v="Grain farming"/>
    <n v="15055"/>
    <s v="Industry Use"/>
    <n v="1.03E-5"/>
    <x v="0"/>
    <x v="0"/>
    <x v="17"/>
    <x v="17"/>
  </r>
  <r>
    <s v="471"/>
    <s v="Facilities support services"/>
    <s v="3"/>
    <s v="Vegetable and melon farming"/>
    <n v="15055"/>
    <s v="Industry Use"/>
    <n v="2.7100000000000001E-8"/>
    <x v="1"/>
    <x v="1"/>
    <x v="17"/>
    <x v="17"/>
  </r>
  <r>
    <s v="471"/>
    <s v="Facilities support services"/>
    <s v="4"/>
    <s v="Fruit farming"/>
    <n v="15055"/>
    <s v="Industry Use"/>
    <n v="2.9700000000000001E-8"/>
    <x v="1"/>
    <x v="1"/>
    <x v="17"/>
    <x v="17"/>
  </r>
  <r>
    <s v="471"/>
    <s v="Facilities support services"/>
    <s v="5"/>
    <s v="Tree nut farming"/>
    <n v="15055"/>
    <s v="Industry Use"/>
    <n v="8.43E-9"/>
    <x v="1"/>
    <x v="1"/>
    <x v="17"/>
    <x v="17"/>
  </r>
  <r>
    <s v="471"/>
    <s v="Facilities support services"/>
    <s v="6"/>
    <s v="Greenhouse, nursery, and floriculture production"/>
    <n v="15055"/>
    <s v="Industry Use"/>
    <n v="1.66E-8"/>
    <x v="1"/>
    <x v="1"/>
    <x v="17"/>
    <x v="17"/>
  </r>
  <r>
    <s v="471"/>
    <s v="Facilities support services"/>
    <s v="10"/>
    <s v="All other crop farming"/>
    <n v="15055"/>
    <s v="Industry Use"/>
    <n v="4.5600000000000004E-6"/>
    <x v="0"/>
    <x v="0"/>
    <x v="17"/>
    <x v="17"/>
  </r>
  <r>
    <s v="471"/>
    <s v="Facilities support services"/>
    <s v="11"/>
    <s v="Beef cattle ranching and farming, including feedlots and dual-purpose ranching and farming"/>
    <n v="15055"/>
    <s v="Industry Use"/>
    <n v="1.52E-5"/>
    <x v="2"/>
    <x v="2"/>
    <x v="17"/>
    <x v="17"/>
  </r>
  <r>
    <s v="471"/>
    <s v="Facilities support services"/>
    <s v="12"/>
    <s v="Dairy cattle and milk production"/>
    <n v="15055"/>
    <s v="Industry Use"/>
    <n v="1.38E-5"/>
    <x v="2"/>
    <x v="2"/>
    <x v="17"/>
    <x v="17"/>
  </r>
  <r>
    <s v="471"/>
    <s v="Facilities support services"/>
    <s v="13"/>
    <s v="Poultry and egg production"/>
    <n v="15055"/>
    <s v="Industry Use"/>
    <n v="2.2000000000000001E-7"/>
    <x v="2"/>
    <x v="2"/>
    <x v="17"/>
    <x v="17"/>
  </r>
  <r>
    <s v="471"/>
    <s v="Facilities support services"/>
    <s v="14"/>
    <s v="Animal production, except cattle and poultry and eggs"/>
    <n v="15055"/>
    <s v="Industry Use"/>
    <n v="4.5000000000000001E-6"/>
    <x v="2"/>
    <x v="2"/>
    <x v="17"/>
    <x v="17"/>
  </r>
  <r>
    <s v="471"/>
    <s v="Facilities support services"/>
    <s v="20"/>
    <s v="Oil and gas extraction"/>
    <n v="15055"/>
    <s v="Industry Use"/>
    <n v="1.9899999999999999E-5"/>
    <x v="4"/>
    <x v="4"/>
    <x v="17"/>
    <x v="17"/>
  </r>
  <r>
    <s v="471"/>
    <s v="Facilities support services"/>
    <s v="28"/>
    <s v="Stone mining and quarrying"/>
    <n v="15055"/>
    <s v="Industry Use"/>
    <n v="5.9599999999999999E-5"/>
    <x v="4"/>
    <x v="4"/>
    <x v="17"/>
    <x v="17"/>
  </r>
  <r>
    <s v="471"/>
    <s v="Facilities support services"/>
    <s v="35"/>
    <s v="Drilling oil and gas wells"/>
    <n v="15055"/>
    <s v="Industry Use"/>
    <n v="2.32E-10"/>
    <x v="4"/>
    <x v="4"/>
    <x v="17"/>
    <x v="17"/>
  </r>
  <r>
    <s v="471"/>
    <s v="Facilities support services"/>
    <s v="36"/>
    <s v="Support activities for oil and gas operations"/>
    <n v="15055"/>
    <s v="Industry Use"/>
    <n v="2.2200000000000001E-10"/>
    <x v="4"/>
    <x v="4"/>
    <x v="17"/>
    <x v="17"/>
  </r>
  <r>
    <s v="471"/>
    <s v="Facilities support services"/>
    <s v="37"/>
    <s v="Metal mining services"/>
    <n v="15055"/>
    <s v="Industry Use"/>
    <n v="6.9300000000000005E-8"/>
    <x v="4"/>
    <x v="4"/>
    <x v="17"/>
    <x v="17"/>
  </r>
  <r>
    <s v="471"/>
    <s v="Facilities support services"/>
    <s v="47"/>
    <s v="Electric power transmission and distribution"/>
    <n v="15055"/>
    <s v="Industry Use"/>
    <n v="2.3671075E-2"/>
    <x v="5"/>
    <x v="5"/>
    <x v="17"/>
    <x v="17"/>
  </r>
  <r>
    <s v="471"/>
    <s v="Facilities support services"/>
    <s v="48"/>
    <s v="Natural gas distribution"/>
    <n v="15055"/>
    <s v="Industry Use"/>
    <n v="4.0021000000000002E-4"/>
    <x v="5"/>
    <x v="5"/>
    <x v="17"/>
    <x v="17"/>
  </r>
  <r>
    <s v="471"/>
    <s v="Facilities support services"/>
    <s v="49"/>
    <s v="Water, sewage and other systems"/>
    <n v="15055"/>
    <s v="Industry Use"/>
    <n v="1.18855E-3"/>
    <x v="5"/>
    <x v="5"/>
    <x v="17"/>
    <x v="17"/>
  </r>
  <r>
    <s v="471"/>
    <s v="Facilities support services"/>
    <s v="60"/>
    <s v="Maintenance and repair construction of nonresidential structures"/>
    <n v="15055"/>
    <s v="Industry Use"/>
    <n v="2.3858550999999999E-2"/>
    <x v="6"/>
    <x v="6"/>
    <x v="17"/>
    <x v="17"/>
  </r>
  <r>
    <s v="471"/>
    <s v="Facilities support services"/>
    <s v="64"/>
    <s v="Other animal food manufacturing"/>
    <n v="15055"/>
    <s v="Industry Use"/>
    <n v="1.6400000000000001E-8"/>
    <x v="7"/>
    <x v="7"/>
    <x v="17"/>
    <x v="17"/>
  </r>
  <r>
    <s v="471"/>
    <s v="Facilities support services"/>
    <s v="87"/>
    <s v="Frozen cakes and other pastries manufacturing"/>
    <n v="15055"/>
    <s v="Industry Use"/>
    <n v="1.42E-10"/>
    <x v="7"/>
    <x v="7"/>
    <x v="17"/>
    <x v="17"/>
  </r>
  <r>
    <s v="471"/>
    <s v="Facilities support services"/>
    <s v="93"/>
    <s v="Bread and bakery product, except frozen, manufacturing"/>
    <n v="15055"/>
    <s v="Industry Use"/>
    <n v="8.3999999999999999E-10"/>
    <x v="7"/>
    <x v="7"/>
    <x v="17"/>
    <x v="17"/>
  </r>
  <r>
    <s v="471"/>
    <s v="Facilities support services"/>
    <s v="108"/>
    <s v="Distilleries"/>
    <n v="15055"/>
    <s v="Industry Use"/>
    <n v="4.9199999999999996E-10"/>
    <x v="7"/>
    <x v="7"/>
    <x v="17"/>
    <x v="17"/>
  </r>
  <r>
    <s v="471"/>
    <s v="Facilities support services"/>
    <s v="115"/>
    <s v="Textile and fabric finishing mills"/>
    <n v="15055"/>
    <s v="Industry Use"/>
    <n v="1.8300000000000001E-11"/>
    <x v="8"/>
    <x v="8"/>
    <x v="17"/>
    <x v="17"/>
  </r>
  <r>
    <s v="471"/>
    <s v="Facilities support services"/>
    <s v="119"/>
    <s v="Textile bag and canvas mills"/>
    <n v="15055"/>
    <s v="Industry Use"/>
    <n v="2.16E-9"/>
    <x v="8"/>
    <x v="8"/>
    <x v="17"/>
    <x v="17"/>
  </r>
  <r>
    <s v="471"/>
    <s v="Facilities support services"/>
    <s v="121"/>
    <s v="Other textile product mills"/>
    <n v="15055"/>
    <s v="Industry Use"/>
    <n v="3.1E-6"/>
    <x v="8"/>
    <x v="8"/>
    <x v="17"/>
    <x v="17"/>
  </r>
  <r>
    <s v="471"/>
    <s v="Facilities support services"/>
    <s v="132"/>
    <s v="Sawmills"/>
    <n v="15055"/>
    <s v="Industry Use"/>
    <n v="9.8499999999999995E-5"/>
    <x v="8"/>
    <x v="8"/>
    <x v="17"/>
    <x v="17"/>
  </r>
  <r>
    <s v="471"/>
    <s v="Facilities support services"/>
    <s v="135"/>
    <s v="Engineered wood member and truss manufacturing"/>
    <n v="15055"/>
    <s v="Industry Use"/>
    <n v="1.790958E-3"/>
    <x v="8"/>
    <x v="8"/>
    <x v="17"/>
    <x v="17"/>
  </r>
  <r>
    <s v="471"/>
    <s v="Facilities support services"/>
    <s v="137"/>
    <s v="Wood windows and door manufacturing"/>
    <n v="15055"/>
    <s v="Industry Use"/>
    <n v="2.5699999999999999E-7"/>
    <x v="8"/>
    <x v="8"/>
    <x v="17"/>
    <x v="17"/>
  </r>
  <r>
    <s v="471"/>
    <s v="Facilities support services"/>
    <s v="139"/>
    <s v="Other millwork, including flooring"/>
    <n v="15055"/>
    <s v="Industry Use"/>
    <n v="5.0300000000000002E-9"/>
    <x v="8"/>
    <x v="8"/>
    <x v="17"/>
    <x v="17"/>
  </r>
  <r>
    <s v="471"/>
    <s v="Facilities support services"/>
    <s v="140"/>
    <s v="Wood container and pallet manufacturing"/>
    <n v="15055"/>
    <s v="Industry Use"/>
    <n v="6.9867799999999999E-4"/>
    <x v="8"/>
    <x v="8"/>
    <x v="17"/>
    <x v="17"/>
  </r>
  <r>
    <s v="471"/>
    <s v="Facilities support services"/>
    <s v="143"/>
    <s v="All other miscellaneous wood product manufacturing"/>
    <n v="15055"/>
    <s v="Industry Use"/>
    <n v="1.708462E-3"/>
    <x v="8"/>
    <x v="8"/>
    <x v="17"/>
    <x v="17"/>
  </r>
  <r>
    <s v="471"/>
    <s v="Facilities support services"/>
    <s v="147"/>
    <s v="Paperboard container manufacturing"/>
    <n v="15055"/>
    <s v="Industry Use"/>
    <n v="7.5061500000000005E-4"/>
    <x v="8"/>
    <x v="8"/>
    <x v="17"/>
    <x v="17"/>
  </r>
  <r>
    <s v="471"/>
    <s v="Facilities support services"/>
    <s v="152"/>
    <s v="Printing"/>
    <n v="15055"/>
    <s v="Industry Use"/>
    <n v="4.6307500000000002E-4"/>
    <x v="8"/>
    <x v="8"/>
    <x v="17"/>
    <x v="17"/>
  </r>
  <r>
    <s v="471"/>
    <s v="Facilities support services"/>
    <s v="163"/>
    <s v="Other basic organic chemical manufacturing"/>
    <n v="15055"/>
    <s v="Industry Use"/>
    <n v="1.7109699999999999E-4"/>
    <x v="8"/>
    <x v="8"/>
    <x v="17"/>
    <x v="17"/>
  </r>
  <r>
    <s v="471"/>
    <s v="Facilities support services"/>
    <s v="175"/>
    <s v="Paint and coating manufacturing"/>
    <n v="15055"/>
    <s v="Industry Use"/>
    <n v="1.01E-7"/>
    <x v="8"/>
    <x v="8"/>
    <x v="17"/>
    <x v="17"/>
  </r>
  <r>
    <s v="471"/>
    <s v="Facilities support services"/>
    <s v="177"/>
    <s v="Soap and other detergent manufacturing"/>
    <n v="15055"/>
    <s v="Industry Use"/>
    <n v="5.6799999999999998E-6"/>
    <x v="8"/>
    <x v="8"/>
    <x v="17"/>
    <x v="17"/>
  </r>
  <r>
    <s v="471"/>
    <s v="Facilities support services"/>
    <s v="190"/>
    <s v="Polystyrene foam product manufacturing"/>
    <n v="15055"/>
    <s v="Industry Use"/>
    <n v="1.8300000000000001E-7"/>
    <x v="8"/>
    <x v="8"/>
    <x v="17"/>
    <x v="17"/>
  </r>
  <r>
    <s v="471"/>
    <s v="Facilities support services"/>
    <s v="191"/>
    <s v="Urethane and other foam product (except polystyrene) manufacturing"/>
    <n v="15055"/>
    <s v="Industry Use"/>
    <n v="4.3000000000000001E-7"/>
    <x v="8"/>
    <x v="8"/>
    <x v="17"/>
    <x v="17"/>
  </r>
  <r>
    <s v="471"/>
    <s v="Facilities support services"/>
    <s v="192"/>
    <s v="Plastics bottle manufacturing"/>
    <n v="15055"/>
    <s v="Industry Use"/>
    <n v="3.8500000000000004E-6"/>
    <x v="8"/>
    <x v="8"/>
    <x v="17"/>
    <x v="17"/>
  </r>
  <r>
    <s v="471"/>
    <s v="Facilities support services"/>
    <s v="195"/>
    <s v="Rubber and plastics hoses and belting manufacturing"/>
    <n v="15055"/>
    <s v="Industry Use"/>
    <n v="2.1500000000000001E-8"/>
    <x v="8"/>
    <x v="8"/>
    <x v="17"/>
    <x v="17"/>
  </r>
  <r>
    <s v="471"/>
    <s v="Facilities support services"/>
    <s v="197"/>
    <s v="Pottery, ceramics, and plumbing fixture manufacturing"/>
    <n v="15055"/>
    <s v="Industry Use"/>
    <n v="2.2700000000000001E-8"/>
    <x v="8"/>
    <x v="8"/>
    <x v="17"/>
    <x v="17"/>
  </r>
  <r>
    <s v="471"/>
    <s v="Facilities support services"/>
    <s v="204"/>
    <s v="Ready-mix concrete manufacturing"/>
    <n v="15055"/>
    <s v="Industry Use"/>
    <n v="2.7200000000000001E-9"/>
    <x v="8"/>
    <x v="8"/>
    <x v="17"/>
    <x v="17"/>
  </r>
  <r>
    <s v="471"/>
    <s v="Facilities support services"/>
    <s v="207"/>
    <s v="Other concrete product manufacturing"/>
    <n v="15055"/>
    <s v="Industry Use"/>
    <n v="7.5377799999999998E-4"/>
    <x v="8"/>
    <x v="8"/>
    <x v="17"/>
    <x v="17"/>
  </r>
  <r>
    <s v="471"/>
    <s v="Facilities support services"/>
    <s v="211"/>
    <s v="Cut stone and stone product manufacturing"/>
    <n v="15055"/>
    <s v="Industry Use"/>
    <n v="3.36E-9"/>
    <x v="8"/>
    <x v="8"/>
    <x v="17"/>
    <x v="17"/>
  </r>
  <r>
    <s v="471"/>
    <s v="Facilities support services"/>
    <s v="215"/>
    <s v="Iron and steel mills and ferroalloy manufacturing"/>
    <n v="15055"/>
    <s v="Industry Use"/>
    <n v="7.5399999999999998E-6"/>
    <x v="8"/>
    <x v="8"/>
    <x v="17"/>
    <x v="17"/>
  </r>
  <r>
    <s v="471"/>
    <s v="Facilities support services"/>
    <s v="217"/>
    <s v="Rolled steel shape manufacturing"/>
    <n v="15055"/>
    <s v="Industry Use"/>
    <n v="1.37E-8"/>
    <x v="8"/>
    <x v="8"/>
    <x v="17"/>
    <x v="17"/>
  </r>
  <r>
    <s v="471"/>
    <s v="Facilities support services"/>
    <s v="227"/>
    <s v="Ferrous metal foundries"/>
    <n v="15055"/>
    <s v="Industry Use"/>
    <n v="5.5099999999999997E-8"/>
    <x v="8"/>
    <x v="8"/>
    <x v="17"/>
    <x v="17"/>
  </r>
  <r>
    <s v="471"/>
    <s v="Facilities support services"/>
    <s v="228"/>
    <s v="Nonferrous metal foundries"/>
    <n v="15055"/>
    <s v="Industry Use"/>
    <n v="1.4700000000000001E-7"/>
    <x v="8"/>
    <x v="8"/>
    <x v="17"/>
    <x v="17"/>
  </r>
  <r>
    <s v="471"/>
    <s v="Facilities support services"/>
    <s v="230"/>
    <s v="Crown and closure manufacturing and metal stamping"/>
    <n v="15055"/>
    <s v="Industry Use"/>
    <n v="1.7599999999999999E-7"/>
    <x v="8"/>
    <x v="8"/>
    <x v="17"/>
    <x v="17"/>
  </r>
  <r>
    <s v="471"/>
    <s v="Facilities support services"/>
    <s v="234"/>
    <s v="Handtool manufacturing"/>
    <n v="15055"/>
    <s v="Industry Use"/>
    <n v="1.5600000000000001E-8"/>
    <x v="8"/>
    <x v="8"/>
    <x v="17"/>
    <x v="17"/>
  </r>
  <r>
    <s v="471"/>
    <s v="Facilities support services"/>
    <s v="236"/>
    <s v="Fabricated structural metal manufacturing"/>
    <n v="15055"/>
    <s v="Industry Use"/>
    <n v="2.5923909999999999E-3"/>
    <x v="8"/>
    <x v="8"/>
    <x v="17"/>
    <x v="17"/>
  </r>
  <r>
    <s v="471"/>
    <s v="Facilities support services"/>
    <s v="238"/>
    <s v="Metal window and door manufacturing"/>
    <n v="15055"/>
    <s v="Industry Use"/>
    <n v="2.5900000000000002E-6"/>
    <x v="8"/>
    <x v="8"/>
    <x v="17"/>
    <x v="17"/>
  </r>
  <r>
    <s v="471"/>
    <s v="Facilities support services"/>
    <s v="239"/>
    <s v="Sheet metal work manufacturing"/>
    <n v="15055"/>
    <s v="Industry Use"/>
    <n v="2.4399999999999999E-6"/>
    <x v="8"/>
    <x v="8"/>
    <x v="17"/>
    <x v="17"/>
  </r>
  <r>
    <s v="471"/>
    <s v="Facilities support services"/>
    <s v="240"/>
    <s v="Ornamental and architectural metal work manufacturing"/>
    <n v="15055"/>
    <s v="Industry Use"/>
    <n v="2.5199999999999999E-5"/>
    <x v="8"/>
    <x v="8"/>
    <x v="17"/>
    <x v="17"/>
  </r>
  <r>
    <s v="471"/>
    <s v="Facilities support services"/>
    <s v="242"/>
    <s v="Metal tank (heavy gauge) manufacturing"/>
    <n v="15055"/>
    <s v="Industry Use"/>
    <n v="3.9700000000000003E-5"/>
    <x v="8"/>
    <x v="8"/>
    <x v="17"/>
    <x v="17"/>
  </r>
  <r>
    <s v="471"/>
    <s v="Facilities support services"/>
    <s v="244"/>
    <s v="Metal barrels, drums and pails manufacturing"/>
    <n v="15055"/>
    <s v="Industry Use"/>
    <n v="3.84E-7"/>
    <x v="8"/>
    <x v="8"/>
    <x v="17"/>
    <x v="17"/>
  </r>
  <r>
    <s v="471"/>
    <s v="Facilities support services"/>
    <s v="247"/>
    <s v="Machine shops"/>
    <n v="15055"/>
    <s v="Industry Use"/>
    <n v="1.1929969999999999E-3"/>
    <x v="8"/>
    <x v="8"/>
    <x v="17"/>
    <x v="17"/>
  </r>
  <r>
    <s v="471"/>
    <s v="Facilities support services"/>
    <s v="248"/>
    <s v="Turned product and screw, nut, and bolt manufacturing"/>
    <n v="15055"/>
    <s v="Industry Use"/>
    <n v="6.72E-6"/>
    <x v="8"/>
    <x v="8"/>
    <x v="17"/>
    <x v="17"/>
  </r>
  <r>
    <s v="471"/>
    <s v="Facilities support services"/>
    <s v="251"/>
    <s v="Electroplating, anodizing, and coloring metal"/>
    <n v="15055"/>
    <s v="Industry Use"/>
    <n v="5.2E-7"/>
    <x v="8"/>
    <x v="8"/>
    <x v="17"/>
    <x v="17"/>
  </r>
  <r>
    <s v="471"/>
    <s v="Facilities support services"/>
    <s v="252"/>
    <s v="Valve and fittings, other than plumbing, manufacturing"/>
    <n v="15055"/>
    <s v="Industry Use"/>
    <n v="1.99E-7"/>
    <x v="8"/>
    <x v="8"/>
    <x v="17"/>
    <x v="17"/>
  </r>
  <r>
    <s v="471"/>
    <s v="Facilities support services"/>
    <s v="259"/>
    <s v="Other fabricated metal manufacturing"/>
    <n v="15055"/>
    <s v="Industry Use"/>
    <n v="4.4599999999999996E-6"/>
    <x v="8"/>
    <x v="8"/>
    <x v="17"/>
    <x v="17"/>
  </r>
  <r>
    <s v="471"/>
    <s v="Facilities support services"/>
    <s v="262"/>
    <s v="Construction machinery manufacturing"/>
    <n v="15055"/>
    <s v="Industry Use"/>
    <n v="5.9200000000000001E-6"/>
    <x v="8"/>
    <x v="8"/>
    <x v="17"/>
    <x v="17"/>
  </r>
  <r>
    <s v="471"/>
    <s v="Facilities support services"/>
    <s v="269"/>
    <s v="All other industrial machinery manufacturing"/>
    <n v="15055"/>
    <s v="Industry Use"/>
    <n v="1.2200000000000001E-7"/>
    <x v="8"/>
    <x v="8"/>
    <x v="17"/>
    <x v="17"/>
  </r>
  <r>
    <s v="471"/>
    <s v="Facilities support services"/>
    <s v="275"/>
    <s v="Air conditioning, refrigeration, and warm air heating equipment manufacturing"/>
    <n v="15055"/>
    <s v="Industry Use"/>
    <n v="5.0000000000000004E-6"/>
    <x v="8"/>
    <x v="8"/>
    <x v="17"/>
    <x v="17"/>
  </r>
  <r>
    <s v="471"/>
    <s v="Facilities support services"/>
    <s v="276"/>
    <s v="Industrial mold manufacturing"/>
    <n v="15055"/>
    <s v="Industry Use"/>
    <n v="4.2499999999999997E-8"/>
    <x v="8"/>
    <x v="8"/>
    <x v="17"/>
    <x v="17"/>
  </r>
  <r>
    <s v="471"/>
    <s v="Facilities support services"/>
    <s v="277"/>
    <s v="Special tool, die, jig, and fixture manufacturing"/>
    <n v="15055"/>
    <s v="Industry Use"/>
    <n v="2.3E-6"/>
    <x v="8"/>
    <x v="8"/>
    <x v="17"/>
    <x v="17"/>
  </r>
  <r>
    <s v="471"/>
    <s v="Facilities support services"/>
    <s v="282"/>
    <s v="Speed changer, industrial high-speed drive, and gear manufacturing"/>
    <n v="15055"/>
    <s v="Industry Use"/>
    <n v="1.1800000000000001E-9"/>
    <x v="8"/>
    <x v="8"/>
    <x v="17"/>
    <x v="17"/>
  </r>
  <r>
    <s v="471"/>
    <s v="Facilities support services"/>
    <s v="297"/>
    <s v="Scales, balances, and miscellaneous general purpose machinery manufacturing"/>
    <n v="15055"/>
    <s v="Industry Use"/>
    <n v="1.0499999999999999E-5"/>
    <x v="8"/>
    <x v="8"/>
    <x v="17"/>
    <x v="17"/>
  </r>
  <r>
    <s v="471"/>
    <s v="Facilities support services"/>
    <s v="307"/>
    <s v="Semiconductor and related device manufacturing"/>
    <n v="15055"/>
    <s v="Industry Use"/>
    <n v="1.9999999999999999E-6"/>
    <x v="8"/>
    <x v="8"/>
    <x v="17"/>
    <x v="17"/>
  </r>
  <r>
    <s v="471"/>
    <s v="Facilities support services"/>
    <s v="317"/>
    <s v="Analytical laboratory instrument manufacturing"/>
    <n v="15055"/>
    <s v="Industry Use"/>
    <n v="9.9200000000000002E-8"/>
    <x v="8"/>
    <x v="8"/>
    <x v="17"/>
    <x v="17"/>
  </r>
  <r>
    <s v="471"/>
    <s v="Facilities support services"/>
    <s v="323"/>
    <s v="Lighting fixture manufacturing"/>
    <n v="15055"/>
    <s v="Industry Use"/>
    <n v="3.7100000000000001E-6"/>
    <x v="8"/>
    <x v="8"/>
    <x v="17"/>
    <x v="17"/>
  </r>
  <r>
    <s v="471"/>
    <s v="Facilities support services"/>
    <s v="330"/>
    <s v="Motor and generator manufacturing"/>
    <n v="15055"/>
    <s v="Industry Use"/>
    <n v="1.8300000000000001E-6"/>
    <x v="8"/>
    <x v="8"/>
    <x v="17"/>
    <x v="17"/>
  </r>
  <r>
    <s v="471"/>
    <s v="Facilities support services"/>
    <s v="341"/>
    <s v="Light truck and utility vehicle manufacturing"/>
    <n v="15055"/>
    <s v="Industry Use"/>
    <n v="3.2299999999999998E-8"/>
    <x v="8"/>
    <x v="8"/>
    <x v="17"/>
    <x v="17"/>
  </r>
  <r>
    <s v="471"/>
    <s v="Facilities support services"/>
    <s v="343"/>
    <s v="Motor vehicle body manufacturing"/>
    <n v="15055"/>
    <s v="Industry Use"/>
    <n v="3.2500000000000002E-9"/>
    <x v="8"/>
    <x v="8"/>
    <x v="17"/>
    <x v="17"/>
  </r>
  <r>
    <s v="471"/>
    <s v="Facilities support services"/>
    <s v="346"/>
    <s v="Travel trailer and camper manufacturing"/>
    <n v="15055"/>
    <s v="Industry Use"/>
    <n v="9.3099999999999996E-7"/>
    <x v="8"/>
    <x v="8"/>
    <x v="17"/>
    <x v="17"/>
  </r>
  <r>
    <s v="471"/>
    <s v="Facilities support services"/>
    <s v="348"/>
    <s v="Motor vehicle electrical and electronic equipment manufacturing"/>
    <n v="15055"/>
    <s v="Industry Use"/>
    <n v="3.4600000000000001E-5"/>
    <x v="8"/>
    <x v="8"/>
    <x v="17"/>
    <x v="17"/>
  </r>
  <r>
    <s v="471"/>
    <s v="Facilities support services"/>
    <s v="364"/>
    <s v="All other transportation equipment manufacturing"/>
    <n v="15055"/>
    <s v="Industry Use"/>
    <n v="3.5600000000000001E-9"/>
    <x v="8"/>
    <x v="8"/>
    <x v="17"/>
    <x v="17"/>
  </r>
  <r>
    <s v="471"/>
    <s v="Facilities support services"/>
    <s v="365"/>
    <s v="Wood kitchen cabinet and countertop manufacturing"/>
    <n v="15055"/>
    <s v="Industry Use"/>
    <n v="3.0900000000000001E-6"/>
    <x v="8"/>
    <x v="8"/>
    <x v="17"/>
    <x v="17"/>
  </r>
  <r>
    <s v="471"/>
    <s v="Facilities support services"/>
    <s v="366"/>
    <s v="Upholstered household furniture manufacturing"/>
    <n v="15055"/>
    <s v="Industry Use"/>
    <n v="3.2799999999999999E-6"/>
    <x v="8"/>
    <x v="8"/>
    <x v="17"/>
    <x v="17"/>
  </r>
  <r>
    <s v="471"/>
    <s v="Facilities support services"/>
    <s v="367"/>
    <s v="Nonupholstered wood household furniture manufacturing"/>
    <n v="15055"/>
    <s v="Industry Use"/>
    <n v="2.34E-5"/>
    <x v="8"/>
    <x v="8"/>
    <x v="17"/>
    <x v="17"/>
  </r>
  <r>
    <s v="471"/>
    <s v="Facilities support services"/>
    <s v="371"/>
    <s v="Custom architectural woodwork and millwork"/>
    <n v="15055"/>
    <s v="Industry Use"/>
    <n v="1.7700000000000001E-7"/>
    <x v="8"/>
    <x v="8"/>
    <x v="17"/>
    <x v="17"/>
  </r>
  <r>
    <s v="471"/>
    <s v="Facilities support services"/>
    <s v="374"/>
    <s v="Mattress manufacturing"/>
    <n v="15055"/>
    <s v="Industry Use"/>
    <n v="1.42E-10"/>
    <x v="8"/>
    <x v="8"/>
    <x v="17"/>
    <x v="17"/>
  </r>
  <r>
    <s v="471"/>
    <s v="Facilities support services"/>
    <s v="376"/>
    <s v="Surgical and medical instrument manufacturing"/>
    <n v="15055"/>
    <s v="Industry Use"/>
    <n v="1.6699999999999999E-5"/>
    <x v="8"/>
    <x v="8"/>
    <x v="17"/>
    <x v="17"/>
  </r>
  <r>
    <s v="471"/>
    <s v="Facilities support services"/>
    <s v="381"/>
    <s v="Jewelry and silverware manufacturing"/>
    <n v="15055"/>
    <s v="Industry Use"/>
    <n v="1.4E-8"/>
    <x v="8"/>
    <x v="8"/>
    <x v="17"/>
    <x v="17"/>
  </r>
  <r>
    <s v="471"/>
    <s v="Facilities support services"/>
    <s v="382"/>
    <s v="Sporting and athletic goods manufacturing"/>
    <n v="15055"/>
    <s v="Industry Use"/>
    <n v="5.44E-7"/>
    <x v="8"/>
    <x v="8"/>
    <x v="17"/>
    <x v="17"/>
  </r>
  <r>
    <s v="471"/>
    <s v="Facilities support services"/>
    <s v="383"/>
    <s v="Doll, toy, and game manufacturing"/>
    <n v="15055"/>
    <s v="Industry Use"/>
    <n v="4.4499999999999997E-5"/>
    <x v="8"/>
    <x v="8"/>
    <x v="17"/>
    <x v="17"/>
  </r>
  <r>
    <s v="471"/>
    <s v="Facilities support services"/>
    <s v="384"/>
    <s v="Office supplies (except paper) manufacturing"/>
    <n v="15055"/>
    <s v="Industry Use"/>
    <n v="5.1499999999999998E-5"/>
    <x v="8"/>
    <x v="8"/>
    <x v="17"/>
    <x v="17"/>
  </r>
  <r>
    <s v="471"/>
    <s v="Facilities support services"/>
    <s v="385"/>
    <s v="Sign manufacturing"/>
    <n v="15055"/>
    <s v="Industry Use"/>
    <n v="4.2400000000000001E-5"/>
    <x v="8"/>
    <x v="8"/>
    <x v="17"/>
    <x v="17"/>
  </r>
  <r>
    <s v="471"/>
    <s v="Facilities support services"/>
    <s v="392"/>
    <s v="Wholesale - Motor vehicle and motor vehicle parts and supplies"/>
    <n v="15055"/>
    <s v="Industry Use"/>
    <n v="9.6544800000000004E-4"/>
    <x v="9"/>
    <x v="9"/>
    <x v="17"/>
    <x v="17"/>
  </r>
  <r>
    <s v="471"/>
    <s v="Facilities support services"/>
    <s v="393"/>
    <s v="Wholesale - Professional and commercial equipment and supplies"/>
    <n v="15055"/>
    <s v="Industry Use"/>
    <n v="9.6284890000000005E-3"/>
    <x v="9"/>
    <x v="9"/>
    <x v="17"/>
    <x v="17"/>
  </r>
  <r>
    <s v="471"/>
    <s v="Facilities support services"/>
    <s v="394"/>
    <s v="Wholesale - Household appliances and electrical and electronic goods"/>
    <n v="15055"/>
    <s v="Industry Use"/>
    <n v="3.5478860000000001E-2"/>
    <x v="9"/>
    <x v="9"/>
    <x v="17"/>
    <x v="17"/>
  </r>
  <r>
    <s v="471"/>
    <s v="Facilities support services"/>
    <s v="395"/>
    <s v="Wholesale - Machinery, equipment, and supplies"/>
    <n v="15055"/>
    <s v="Industry Use"/>
    <n v="7.7407470000000001E-3"/>
    <x v="9"/>
    <x v="9"/>
    <x v="17"/>
    <x v="17"/>
  </r>
  <r>
    <s v="471"/>
    <s v="Facilities support services"/>
    <s v="396"/>
    <s v="Wholesale - Other durable goods merchant wholesalers"/>
    <n v="15055"/>
    <s v="Industry Use"/>
    <n v="2.8456759000000002E-2"/>
    <x v="9"/>
    <x v="9"/>
    <x v="17"/>
    <x v="17"/>
  </r>
  <r>
    <s v="471"/>
    <s v="Facilities support services"/>
    <s v="398"/>
    <s v="Wholesale - Grocery and related product wholesalers"/>
    <n v="15055"/>
    <s v="Industry Use"/>
    <n v="8.2200000000000006E-5"/>
    <x v="9"/>
    <x v="9"/>
    <x v="17"/>
    <x v="17"/>
  </r>
  <r>
    <s v="471"/>
    <s v="Facilities support services"/>
    <s v="399"/>
    <s v="Wholesale - Petroleum and petroleum products"/>
    <n v="15055"/>
    <s v="Industry Use"/>
    <n v="1.6898880000000001E-3"/>
    <x v="9"/>
    <x v="9"/>
    <x v="17"/>
    <x v="17"/>
  </r>
  <r>
    <s v="471"/>
    <s v="Facilities support services"/>
    <s v="400"/>
    <s v="Wholesale - Other nondurable goods merchant wholesalers"/>
    <n v="15055"/>
    <s v="Industry Use"/>
    <n v="5.1228339999999997E-3"/>
    <x v="9"/>
    <x v="9"/>
    <x v="17"/>
    <x v="17"/>
  </r>
  <r>
    <s v="471"/>
    <s v="Facilities support services"/>
    <s v="401"/>
    <s v="Wholesale - Wholesale electronic markets and agents and brokers"/>
    <n v="15055"/>
    <s v="Industry Use"/>
    <n v="1.9111399999999999E-4"/>
    <x v="9"/>
    <x v="9"/>
    <x v="17"/>
    <x v="17"/>
  </r>
  <r>
    <s v="471"/>
    <s v="Facilities support services"/>
    <s v="403"/>
    <s v="Retail - Furniture and home furnishings stores"/>
    <n v="15055"/>
    <s v="Industry Use"/>
    <n v="1.10037E-4"/>
    <x v="10"/>
    <x v="10"/>
    <x v="17"/>
    <x v="17"/>
  </r>
  <r>
    <s v="471"/>
    <s v="Facilities support services"/>
    <s v="404"/>
    <s v="Retail - Electronics and appliance stores"/>
    <n v="15055"/>
    <s v="Industry Use"/>
    <n v="1.07435E-4"/>
    <x v="10"/>
    <x v="10"/>
    <x v="17"/>
    <x v="17"/>
  </r>
  <r>
    <s v="471"/>
    <s v="Facilities support services"/>
    <s v="410"/>
    <s v="Retail - Sporting goods, hobby, musical instrument and book stores"/>
    <n v="15055"/>
    <s v="Industry Use"/>
    <n v="9.0099999999999995E-5"/>
    <x v="10"/>
    <x v="10"/>
    <x v="17"/>
    <x v="17"/>
  </r>
  <r>
    <s v="471"/>
    <s v="Facilities support services"/>
    <s v="411"/>
    <s v="Retail - General merchandise stores"/>
    <n v="15055"/>
    <s v="Industry Use"/>
    <n v="1.6066100000000001E-4"/>
    <x v="10"/>
    <x v="10"/>
    <x v="17"/>
    <x v="17"/>
  </r>
  <r>
    <s v="471"/>
    <s v="Facilities support services"/>
    <s v="412"/>
    <s v="Retail - Miscellaneous store retailers"/>
    <n v="15055"/>
    <s v="Industry Use"/>
    <n v="1.2978299999999999E-4"/>
    <x v="10"/>
    <x v="10"/>
    <x v="17"/>
    <x v="17"/>
  </r>
  <r>
    <s v="471"/>
    <s v="Facilities support services"/>
    <s v="413"/>
    <s v="Retail - Nonstore retailers"/>
    <n v="15055"/>
    <s v="Industry Use"/>
    <n v="3.44378E-4"/>
    <x v="10"/>
    <x v="10"/>
    <x v="17"/>
    <x v="17"/>
  </r>
  <r>
    <s v="471"/>
    <s v="Facilities support services"/>
    <s v="414"/>
    <s v="Air transportation"/>
    <n v="15055"/>
    <s v="Industry Use"/>
    <n v="7.5593100000000005E-4"/>
    <x v="11"/>
    <x v="11"/>
    <x v="17"/>
    <x v="17"/>
  </r>
  <r>
    <s v="471"/>
    <s v="Facilities support services"/>
    <s v="415"/>
    <s v="Rail transportation"/>
    <n v="15055"/>
    <s v="Industry Use"/>
    <n v="1.056951E-3"/>
    <x v="11"/>
    <x v="11"/>
    <x v="17"/>
    <x v="17"/>
  </r>
  <r>
    <s v="471"/>
    <s v="Facilities support services"/>
    <s v="416"/>
    <s v="Water transportation"/>
    <n v="15055"/>
    <s v="Industry Use"/>
    <n v="9.1300000000000007E-6"/>
    <x v="11"/>
    <x v="11"/>
    <x v="17"/>
    <x v="17"/>
  </r>
  <r>
    <s v="471"/>
    <s v="Facilities support services"/>
    <s v="417"/>
    <s v="Truck transportation"/>
    <n v="15055"/>
    <s v="Industry Use"/>
    <n v="2.1168484000000001E-2"/>
    <x v="11"/>
    <x v="11"/>
    <x v="17"/>
    <x v="17"/>
  </r>
  <r>
    <s v="471"/>
    <s v="Facilities support services"/>
    <s v="418"/>
    <s v="Transit and ground passenger transportation"/>
    <n v="15055"/>
    <s v="Industry Use"/>
    <n v="6.0022500000000002E-4"/>
    <x v="11"/>
    <x v="11"/>
    <x v="17"/>
    <x v="17"/>
  </r>
  <r>
    <s v="471"/>
    <s v="Facilities support services"/>
    <s v="420"/>
    <s v="Scenic and sightseeing transportation and support activities for transportation"/>
    <n v="15055"/>
    <s v="Industry Use"/>
    <n v="8.8745899999999995E-4"/>
    <x v="11"/>
    <x v="11"/>
    <x v="17"/>
    <x v="17"/>
  </r>
  <r>
    <s v="471"/>
    <s v="Facilities support services"/>
    <s v="421"/>
    <s v="Couriers and messengers"/>
    <n v="15055"/>
    <s v="Industry Use"/>
    <n v="1.276597E-3"/>
    <x v="11"/>
    <x v="11"/>
    <x v="17"/>
    <x v="17"/>
  </r>
  <r>
    <s v="471"/>
    <s v="Facilities support services"/>
    <s v="422"/>
    <s v="Warehousing and storage"/>
    <n v="15055"/>
    <s v="Industry Use"/>
    <n v="3.1832509999999998E-3"/>
    <x v="11"/>
    <x v="11"/>
    <x v="17"/>
    <x v="17"/>
  </r>
  <r>
    <s v="471"/>
    <s v="Facilities support services"/>
    <s v="423"/>
    <s v="Newspaper publishers"/>
    <n v="15055"/>
    <s v="Industry Use"/>
    <n v="1.2575220000000001E-3"/>
    <x v="12"/>
    <x v="12"/>
    <x v="17"/>
    <x v="17"/>
  </r>
  <r>
    <s v="471"/>
    <s v="Facilities support services"/>
    <s v="424"/>
    <s v="Periodical publishers"/>
    <n v="15055"/>
    <s v="Industry Use"/>
    <n v="2.1251500000000001E-4"/>
    <x v="12"/>
    <x v="12"/>
    <x v="17"/>
    <x v="17"/>
  </r>
  <r>
    <s v="471"/>
    <s v="Facilities support services"/>
    <s v="425"/>
    <s v="Book publishers"/>
    <n v="15055"/>
    <s v="Industry Use"/>
    <n v="1.2142439E-2"/>
    <x v="12"/>
    <x v="12"/>
    <x v="17"/>
    <x v="17"/>
  </r>
  <r>
    <s v="471"/>
    <s v="Facilities support services"/>
    <s v="428"/>
    <s v="Software publishers"/>
    <n v="15055"/>
    <s v="Industry Use"/>
    <n v="8.7850629999999992E-3"/>
    <x v="12"/>
    <x v="12"/>
    <x v="17"/>
    <x v="17"/>
  </r>
  <r>
    <s v="471"/>
    <s v="Facilities support services"/>
    <s v="429"/>
    <s v="Motion picture and video industries"/>
    <n v="15055"/>
    <s v="Industry Use"/>
    <n v="4.2899999999999996E-6"/>
    <x v="12"/>
    <x v="12"/>
    <x v="17"/>
    <x v="17"/>
  </r>
  <r>
    <s v="471"/>
    <s v="Facilities support services"/>
    <s v="431"/>
    <s v="Radio and television broadcasting"/>
    <n v="15055"/>
    <s v="Industry Use"/>
    <n v="7.8691799999999995E-4"/>
    <x v="12"/>
    <x v="12"/>
    <x v="17"/>
    <x v="17"/>
  </r>
  <r>
    <s v="471"/>
    <s v="Facilities support services"/>
    <s v="432"/>
    <s v="Cable and other subscription programming"/>
    <n v="15055"/>
    <s v="Industry Use"/>
    <n v="1.5272899999999999E-4"/>
    <x v="12"/>
    <x v="12"/>
    <x v="17"/>
    <x v="17"/>
  </r>
  <r>
    <s v="471"/>
    <s v="Facilities support services"/>
    <s v="433"/>
    <s v="Wired telecommunications carriers"/>
    <n v="15055"/>
    <s v="Industry Use"/>
    <n v="1.5078937000000001E-2"/>
    <x v="12"/>
    <x v="12"/>
    <x v="17"/>
    <x v="17"/>
  </r>
  <r>
    <s v="471"/>
    <s v="Facilities support services"/>
    <s v="436"/>
    <s v="Data processing, hosting, and related services"/>
    <n v="15055"/>
    <s v="Industry Use"/>
    <n v="2.8685058999999999E-2"/>
    <x v="12"/>
    <x v="12"/>
    <x v="17"/>
    <x v="17"/>
  </r>
  <r>
    <s v="471"/>
    <s v="Facilities support services"/>
    <s v="437"/>
    <s v="News syndicates, libraries, archives and all other information services"/>
    <n v="15055"/>
    <s v="Industry Use"/>
    <n v="1.27E-8"/>
    <x v="12"/>
    <x v="12"/>
    <x v="17"/>
    <x v="17"/>
  </r>
  <r>
    <s v="471"/>
    <s v="Facilities support services"/>
    <s v="438"/>
    <s v="Internet publishing and broadcasting and web search portals"/>
    <n v="15055"/>
    <s v="Industry Use"/>
    <n v="1.6633640000000001E-3"/>
    <x v="12"/>
    <x v="12"/>
    <x v="17"/>
    <x v="17"/>
  </r>
  <r>
    <s v="471"/>
    <s v="Facilities support services"/>
    <s v="439"/>
    <s v="Nondepository credit intermediation and related activities"/>
    <n v="15055"/>
    <s v="Industry Use"/>
    <n v="2.8082950000000001E-3"/>
    <x v="13"/>
    <x v="13"/>
    <x v="17"/>
    <x v="17"/>
  </r>
  <r>
    <s v="471"/>
    <s v="Facilities support services"/>
    <s v="440"/>
    <s v="Securities and commodity contracts intermediation and brokerage"/>
    <n v="15055"/>
    <s v="Industry Use"/>
    <n v="1.191721E-3"/>
    <x v="13"/>
    <x v="13"/>
    <x v="17"/>
    <x v="17"/>
  </r>
  <r>
    <s v="471"/>
    <s v="Facilities support services"/>
    <s v="441"/>
    <s v="Monetary authorities and depository credit intermediation"/>
    <n v="15055"/>
    <s v="Industry Use"/>
    <n v="2.3646960000000002E-2"/>
    <x v="13"/>
    <x v="13"/>
    <x v="17"/>
    <x v="17"/>
  </r>
  <r>
    <s v="471"/>
    <s v="Facilities support services"/>
    <s v="442"/>
    <s v="Other financial investment activities"/>
    <n v="15055"/>
    <s v="Industry Use"/>
    <n v="1.8644930000000001E-3"/>
    <x v="13"/>
    <x v="13"/>
    <x v="17"/>
    <x v="17"/>
  </r>
  <r>
    <s v="471"/>
    <s v="Facilities support services"/>
    <s v="443"/>
    <s v="Direct life insurance carriers"/>
    <n v="15055"/>
    <s v="Industry Use"/>
    <n v="3.0800000000000002E-6"/>
    <x v="13"/>
    <x v="13"/>
    <x v="17"/>
    <x v="17"/>
  </r>
  <r>
    <s v="471"/>
    <s v="Facilities support services"/>
    <s v="444"/>
    <s v="Insurance carriers, except direct life"/>
    <n v="15055"/>
    <s v="Industry Use"/>
    <n v="1.3021269999999999E-3"/>
    <x v="13"/>
    <x v="13"/>
    <x v="17"/>
    <x v="17"/>
  </r>
  <r>
    <s v="471"/>
    <s v="Facilities support services"/>
    <s v="445"/>
    <s v="Insurance agencies, brokerages, and related activities"/>
    <n v="15055"/>
    <s v="Industry Use"/>
    <n v="1.8210609999999999E-3"/>
    <x v="13"/>
    <x v="13"/>
    <x v="17"/>
    <x v="17"/>
  </r>
  <r>
    <s v="471"/>
    <s v="Facilities support services"/>
    <s v="447"/>
    <s v="Other real estate"/>
    <n v="15055"/>
    <s v="Industry Use"/>
    <n v="6.8571149999999997E-2"/>
    <x v="14"/>
    <x v="14"/>
    <x v="17"/>
    <x v="17"/>
  </r>
  <r>
    <s v="471"/>
    <s v="Facilities support services"/>
    <s v="450"/>
    <s v="Automotive equipment rental and leasing"/>
    <n v="15055"/>
    <s v="Industry Use"/>
    <n v="2.438202E-3"/>
    <x v="15"/>
    <x v="15"/>
    <x v="17"/>
    <x v="17"/>
  </r>
  <r>
    <s v="471"/>
    <s v="Facilities support services"/>
    <s v="451"/>
    <s v="General and consumer goods rental except video tapes and discs"/>
    <n v="15055"/>
    <s v="Industry Use"/>
    <n v="1.255679E-3"/>
    <x v="15"/>
    <x v="15"/>
    <x v="17"/>
    <x v="17"/>
  </r>
  <r>
    <s v="471"/>
    <s v="Facilities support services"/>
    <s v="453"/>
    <s v="Commercial and industrial machinery and equipment rental and leasing"/>
    <n v="15055"/>
    <s v="Industry Use"/>
    <n v="4.8679359999999998E-3"/>
    <x v="15"/>
    <x v="15"/>
    <x v="17"/>
    <x v="17"/>
  </r>
  <r>
    <s v="471"/>
    <s v="Facilities support services"/>
    <s v="454"/>
    <s v="Lessors of nonfinancial intangible assets"/>
    <n v="15055"/>
    <s v="Industry Use"/>
    <n v="9.0328000000000001E-4"/>
    <x v="15"/>
    <x v="15"/>
    <x v="17"/>
    <x v="17"/>
  </r>
  <r>
    <s v="471"/>
    <s v="Facilities support services"/>
    <s v="455"/>
    <s v="Legal services"/>
    <n v="15055"/>
    <s v="Industry Use"/>
    <n v="5.5254379999999997E-3"/>
    <x v="16"/>
    <x v="16"/>
    <x v="17"/>
    <x v="17"/>
  </r>
  <r>
    <s v="471"/>
    <s v="Facilities support services"/>
    <s v="456"/>
    <s v="Accounting, tax preparation, bookkeeping, and payroll services"/>
    <n v="15055"/>
    <s v="Industry Use"/>
    <n v="1.9332934E-2"/>
    <x v="16"/>
    <x v="16"/>
    <x v="17"/>
    <x v="17"/>
  </r>
  <r>
    <s v="471"/>
    <s v="Facilities support services"/>
    <s v="457"/>
    <s v="Architectural, engineering, and related services"/>
    <n v="15055"/>
    <s v="Industry Use"/>
    <n v="4.1391887000000002E-2"/>
    <x v="16"/>
    <x v="16"/>
    <x v="17"/>
    <x v="17"/>
  </r>
  <r>
    <s v="471"/>
    <s v="Facilities support services"/>
    <s v="458"/>
    <s v="Specialized design services"/>
    <n v="15055"/>
    <s v="Industry Use"/>
    <n v="3.80157E-4"/>
    <x v="16"/>
    <x v="16"/>
    <x v="17"/>
    <x v="17"/>
  </r>
  <r>
    <s v="471"/>
    <s v="Facilities support services"/>
    <s v="459"/>
    <s v="Custom computer programming services"/>
    <n v="15055"/>
    <s v="Industry Use"/>
    <n v="3.6956900000000002E-3"/>
    <x v="16"/>
    <x v="16"/>
    <x v="17"/>
    <x v="17"/>
  </r>
  <r>
    <s v="471"/>
    <s v="Facilities support services"/>
    <s v="460"/>
    <s v="Computer systems design services"/>
    <n v="15055"/>
    <s v="Industry Use"/>
    <n v="4.8841679999999998E-2"/>
    <x v="16"/>
    <x v="16"/>
    <x v="17"/>
    <x v="17"/>
  </r>
  <r>
    <s v="471"/>
    <s v="Facilities support services"/>
    <s v="461"/>
    <s v="Other computer related services, including facilities management"/>
    <n v="15055"/>
    <s v="Industry Use"/>
    <n v="9.3485259999999994E-3"/>
    <x v="16"/>
    <x v="16"/>
    <x v="17"/>
    <x v="17"/>
  </r>
  <r>
    <s v="471"/>
    <s v="Facilities support services"/>
    <s v="462"/>
    <s v="Management consulting services"/>
    <n v="15055"/>
    <s v="Industry Use"/>
    <n v="1.9814100000000001E-2"/>
    <x v="16"/>
    <x v="16"/>
    <x v="17"/>
    <x v="17"/>
  </r>
  <r>
    <s v="471"/>
    <s v="Facilities support services"/>
    <s v="463"/>
    <s v="Environmental and other technical consulting services"/>
    <n v="15055"/>
    <s v="Industry Use"/>
    <n v="3.4393929999999998E-3"/>
    <x v="16"/>
    <x v="16"/>
    <x v="17"/>
    <x v="17"/>
  </r>
  <r>
    <s v="471"/>
    <s v="Facilities support services"/>
    <s v="464"/>
    <s v="Scientific research and development services"/>
    <n v="15055"/>
    <s v="Industry Use"/>
    <n v="5.3190599999999996E-4"/>
    <x v="16"/>
    <x v="16"/>
    <x v="17"/>
    <x v="17"/>
  </r>
  <r>
    <s v="471"/>
    <s v="Facilities support services"/>
    <s v="465"/>
    <s v="Advertising, public relations, and related services"/>
    <n v="15055"/>
    <s v="Industry Use"/>
    <n v="1.491951E-3"/>
    <x v="16"/>
    <x v="16"/>
    <x v="17"/>
    <x v="17"/>
  </r>
  <r>
    <s v="471"/>
    <s v="Facilities support services"/>
    <s v="466"/>
    <s v="Photographic services"/>
    <n v="15055"/>
    <s v="Industry Use"/>
    <n v="1.2109600000000001E-3"/>
    <x v="16"/>
    <x v="16"/>
    <x v="17"/>
    <x v="17"/>
  </r>
  <r>
    <s v="471"/>
    <s v="Facilities support services"/>
    <s v="468"/>
    <s v="Marketing research and all other miscellaneous professional, scientific, and technical services"/>
    <n v="15055"/>
    <s v="Industry Use"/>
    <n v="2.7352330000000001E-3"/>
    <x v="16"/>
    <x v="16"/>
    <x v="17"/>
    <x v="17"/>
  </r>
  <r>
    <s v="471"/>
    <s v="Facilities support services"/>
    <s v="469"/>
    <s v="Management of companies and enterprises"/>
    <n v="15055"/>
    <s v="Industry Use"/>
    <n v="3.0736995E-2"/>
    <x v="17"/>
    <x v="17"/>
    <x v="17"/>
    <x v="17"/>
  </r>
  <r>
    <s v="471"/>
    <s v="Facilities support services"/>
    <s v="470"/>
    <s v="Office administrative services"/>
    <n v="15055"/>
    <s v="Industry Use"/>
    <n v="7.4918780000000004E-3"/>
    <x v="17"/>
    <x v="17"/>
    <x v="17"/>
    <x v="17"/>
  </r>
  <r>
    <s v="471"/>
    <s v="Facilities support services"/>
    <s v="471"/>
    <s v="Facilities support services"/>
    <n v="15055"/>
    <s v="Industry Use"/>
    <n v="5.7603799999999998E-3"/>
    <x v="17"/>
    <x v="17"/>
    <x v="17"/>
    <x v="17"/>
  </r>
  <r>
    <s v="471"/>
    <s v="Facilities support services"/>
    <s v="472"/>
    <s v="Employment services"/>
    <n v="15055"/>
    <s v="Industry Use"/>
    <n v="0.21940843900000001"/>
    <x v="17"/>
    <x v="17"/>
    <x v="17"/>
    <x v="17"/>
  </r>
  <r>
    <s v="471"/>
    <s v="Facilities support services"/>
    <s v="473"/>
    <s v="Business support services"/>
    <n v="15055"/>
    <s v="Industry Use"/>
    <n v="8.1104699999999998E-3"/>
    <x v="17"/>
    <x v="17"/>
    <x v="17"/>
    <x v="17"/>
  </r>
  <r>
    <s v="471"/>
    <s v="Facilities support services"/>
    <s v="474"/>
    <s v="Travel arrangement and reservation services"/>
    <n v="15055"/>
    <s v="Industry Use"/>
    <n v="3.3418979999999998E-3"/>
    <x v="17"/>
    <x v="17"/>
    <x v="17"/>
    <x v="17"/>
  </r>
  <r>
    <s v="471"/>
    <s v="Facilities support services"/>
    <s v="475"/>
    <s v="Investigation and security services"/>
    <n v="15055"/>
    <s v="Industry Use"/>
    <n v="5.8600420000000002E-3"/>
    <x v="17"/>
    <x v="17"/>
    <x v="17"/>
    <x v="17"/>
  </r>
  <r>
    <s v="471"/>
    <s v="Facilities support services"/>
    <s v="476"/>
    <s v="Services to buildings"/>
    <n v="15055"/>
    <s v="Industry Use"/>
    <n v="1.1377307E-2"/>
    <x v="17"/>
    <x v="17"/>
    <x v="17"/>
    <x v="17"/>
  </r>
  <r>
    <s v="471"/>
    <s v="Facilities support services"/>
    <s v="477"/>
    <s v="Landscape and horticultural services"/>
    <n v="15055"/>
    <s v="Industry Use"/>
    <n v="5.6040309999999998E-3"/>
    <x v="17"/>
    <x v="17"/>
    <x v="17"/>
    <x v="17"/>
  </r>
  <r>
    <s v="471"/>
    <s v="Facilities support services"/>
    <s v="478"/>
    <s v="Other support services"/>
    <n v="15055"/>
    <s v="Industry Use"/>
    <n v="3.5056530000000001E-3"/>
    <x v="17"/>
    <x v="17"/>
    <x v="17"/>
    <x v="17"/>
  </r>
  <r>
    <s v="471"/>
    <s v="Facilities support services"/>
    <s v="479"/>
    <s v="Waste management and remediation services"/>
    <n v="15055"/>
    <s v="Industry Use"/>
    <n v="2.4870501999999999E-2"/>
    <x v="17"/>
    <x v="17"/>
    <x v="17"/>
    <x v="17"/>
  </r>
  <r>
    <s v="471"/>
    <s v="Facilities support services"/>
    <s v="496"/>
    <s v="Performing arts companies"/>
    <n v="15055"/>
    <s v="Industry Use"/>
    <n v="9.8200000000000002E-5"/>
    <x v="19"/>
    <x v="19"/>
    <x v="17"/>
    <x v="17"/>
  </r>
  <r>
    <s v="471"/>
    <s v="Facilities support services"/>
    <s v="497"/>
    <s v="Commercial Sports Except Racing"/>
    <n v="15055"/>
    <s v="Industry Use"/>
    <n v="5.6978900000000002E-4"/>
    <x v="19"/>
    <x v="19"/>
    <x v="17"/>
    <x v="17"/>
  </r>
  <r>
    <s v="471"/>
    <s v="Facilities support services"/>
    <s v="498"/>
    <s v="Racing and Track Operation"/>
    <n v="15055"/>
    <s v="Industry Use"/>
    <n v="8.5099999999999998E-7"/>
    <x v="19"/>
    <x v="19"/>
    <x v="17"/>
    <x v="17"/>
  </r>
  <r>
    <s v="471"/>
    <s v="Facilities support services"/>
    <s v="499"/>
    <s v="Independent artists, writers, and performers"/>
    <n v="15055"/>
    <s v="Industry Use"/>
    <n v="2.8E-5"/>
    <x v="19"/>
    <x v="19"/>
    <x v="17"/>
    <x v="17"/>
  </r>
  <r>
    <s v="471"/>
    <s v="Facilities support services"/>
    <s v="500"/>
    <s v="Promoters of performing arts and sports and agents for public figures"/>
    <n v="15055"/>
    <s v="Industry Use"/>
    <n v="3.2849300000000001E-4"/>
    <x v="19"/>
    <x v="19"/>
    <x v="17"/>
    <x v="17"/>
  </r>
  <r>
    <s v="471"/>
    <s v="Facilities support services"/>
    <s v="501"/>
    <s v="Museums, historical sites, zoos, and parks"/>
    <n v="15055"/>
    <s v="Industry Use"/>
    <n v="2.2700000000000001E-8"/>
    <x v="19"/>
    <x v="19"/>
    <x v="17"/>
    <x v="17"/>
  </r>
  <r>
    <s v="471"/>
    <s v="Facilities support services"/>
    <s v="504"/>
    <s v="Other amusement and recreation industries"/>
    <n v="15055"/>
    <s v="Industry Use"/>
    <n v="3.4457999999999998E-4"/>
    <x v="19"/>
    <x v="19"/>
    <x v="17"/>
    <x v="17"/>
  </r>
  <r>
    <s v="471"/>
    <s v="Facilities support services"/>
    <s v="505"/>
    <s v="Fitness and recreational sports centers"/>
    <n v="15055"/>
    <s v="Industry Use"/>
    <n v="3.1749099999999999E-4"/>
    <x v="19"/>
    <x v="19"/>
    <x v="17"/>
    <x v="17"/>
  </r>
  <r>
    <s v="471"/>
    <s v="Facilities support services"/>
    <s v="507"/>
    <s v="Hotels and motels, including casino hotels"/>
    <n v="15055"/>
    <s v="Industry Use"/>
    <n v="1.1E-5"/>
    <x v="20"/>
    <x v="20"/>
    <x v="17"/>
    <x v="17"/>
  </r>
  <r>
    <s v="471"/>
    <s v="Facilities support services"/>
    <s v="508"/>
    <s v="Other accommodations"/>
    <n v="15055"/>
    <s v="Industry Use"/>
    <n v="3.6100000000000001E-9"/>
    <x v="20"/>
    <x v="20"/>
    <x v="17"/>
    <x v="17"/>
  </r>
  <r>
    <s v="471"/>
    <s v="Facilities support services"/>
    <s v="509"/>
    <s v="Full-service restaurants"/>
    <n v="15055"/>
    <s v="Industry Use"/>
    <n v="1.6334754999999999E-2"/>
    <x v="20"/>
    <x v="20"/>
    <x v="17"/>
    <x v="17"/>
  </r>
  <r>
    <s v="471"/>
    <s v="Facilities support services"/>
    <s v="510"/>
    <s v="Limited-service restaurants"/>
    <n v="15055"/>
    <s v="Industry Use"/>
    <n v="4.174171E-3"/>
    <x v="20"/>
    <x v="20"/>
    <x v="17"/>
    <x v="17"/>
  </r>
  <r>
    <s v="471"/>
    <s v="Facilities support services"/>
    <s v="511"/>
    <s v="All other food and drinking places"/>
    <n v="15055"/>
    <s v="Industry Use"/>
    <n v="1.6537947000000001E-2"/>
    <x v="20"/>
    <x v="20"/>
    <x v="17"/>
    <x v="17"/>
  </r>
  <r>
    <s v="471"/>
    <s v="Facilities support services"/>
    <s v="512"/>
    <s v="Automotive repair and maintenance, except car washes"/>
    <n v="15055"/>
    <s v="Industry Use"/>
    <n v="9.0556009999999999E-3"/>
    <x v="21"/>
    <x v="21"/>
    <x v="17"/>
    <x v="17"/>
  </r>
  <r>
    <s v="471"/>
    <s v="Facilities support services"/>
    <s v="513"/>
    <s v="Car washes"/>
    <n v="15055"/>
    <s v="Industry Use"/>
    <n v="3.4773040000000001E-3"/>
    <x v="21"/>
    <x v="21"/>
    <x v="17"/>
    <x v="17"/>
  </r>
  <r>
    <s v="471"/>
    <s v="Facilities support services"/>
    <s v="514"/>
    <s v="Electronic and precision equipment repair and maintenance"/>
    <n v="15055"/>
    <s v="Industry Use"/>
    <n v="5.4345690000000002E-3"/>
    <x v="21"/>
    <x v="21"/>
    <x v="17"/>
    <x v="17"/>
  </r>
  <r>
    <s v="471"/>
    <s v="Facilities support services"/>
    <s v="515"/>
    <s v="Commercial and industrial machinery and equipment repair and maintenance"/>
    <n v="15055"/>
    <s v="Industry Use"/>
    <n v="1.3221498E-2"/>
    <x v="21"/>
    <x v="21"/>
    <x v="17"/>
    <x v="17"/>
  </r>
  <r>
    <s v="471"/>
    <s v="Facilities support services"/>
    <s v="516"/>
    <s v="Personal and household goods repair and maintenance"/>
    <n v="15055"/>
    <s v="Industry Use"/>
    <n v="4.4045417000000003E-2"/>
    <x v="21"/>
    <x v="21"/>
    <x v="17"/>
    <x v="17"/>
  </r>
  <r>
    <s v="471"/>
    <s v="Facilities support services"/>
    <s v="519"/>
    <s v="Dry-cleaning and laundry services"/>
    <n v="15055"/>
    <s v="Industry Use"/>
    <n v="5.7200000000000001E-5"/>
    <x v="21"/>
    <x v="21"/>
    <x v="17"/>
    <x v="17"/>
  </r>
  <r>
    <s v="471"/>
    <s v="Facilities support services"/>
    <s v="520"/>
    <s v="Other personal services"/>
    <n v="15055"/>
    <s v="Industry Use"/>
    <n v="2.980365E-3"/>
    <x v="21"/>
    <x v="21"/>
    <x v="17"/>
    <x v="17"/>
  </r>
  <r>
    <s v="471"/>
    <s v="Facilities support services"/>
    <s v="523"/>
    <s v="Business and professional associations"/>
    <n v="15055"/>
    <s v="Industry Use"/>
    <n v="6.8079499999999999E-4"/>
    <x v="21"/>
    <x v="21"/>
    <x v="17"/>
    <x v="17"/>
  </r>
  <r>
    <s v="471"/>
    <s v="Facilities support services"/>
    <s v="526"/>
    <s v="Postal service"/>
    <n v="15055"/>
    <s v="Industry Use"/>
    <n v="9.3489500000000004E-4"/>
    <x v="22"/>
    <x v="22"/>
    <x v="17"/>
    <x v="17"/>
  </r>
  <r>
    <s v="471"/>
    <s v="Facilities support services"/>
    <s v="528"/>
    <s v="Other federal government enterprises"/>
    <n v="15055"/>
    <s v="Industry Use"/>
    <n v="6.6800000000000003E-8"/>
    <x v="22"/>
    <x v="22"/>
    <x v="17"/>
    <x v="17"/>
  </r>
  <r>
    <s v="471"/>
    <s v="Facilities support services"/>
    <s v="532"/>
    <s v="Local government passenger transit"/>
    <n v="15055"/>
    <s v="Industry Use"/>
    <n v="7.2682599999999997E-4"/>
    <x v="22"/>
    <x v="22"/>
    <x v="17"/>
    <x v="17"/>
  </r>
  <r>
    <s v="471"/>
    <s v="Facilities support services"/>
    <s v="533"/>
    <s v="Local government electric utilities"/>
    <n v="15055"/>
    <s v="Industry Use"/>
    <n v="1.486479E-3"/>
    <x v="22"/>
    <x v="22"/>
    <x v="17"/>
    <x v="17"/>
  </r>
  <r>
    <s v="471"/>
    <s v="Facilities support services"/>
    <s v="5001"/>
    <s v="Employee Compensation"/>
    <n v="15053"/>
    <s v="Factor Receipts"/>
    <n v="0.30213043099999998"/>
    <x v="23"/>
    <x v="23"/>
    <x v="17"/>
    <x v="17"/>
  </r>
  <r>
    <s v="471"/>
    <s v="Facilities support services"/>
    <s v="6001"/>
    <s v="Proprietor Income"/>
    <n v="15053"/>
    <s v="Factor Receipts"/>
    <n v="0.210999876"/>
    <x v="24"/>
    <x v="24"/>
    <x v="17"/>
    <x v="17"/>
  </r>
  <r>
    <s v="471"/>
    <s v="Facilities support services"/>
    <s v="7001"/>
    <s v="Other Property Type Income"/>
    <n v="15053"/>
    <s v="Factor Receipts"/>
    <n v="0.119455837"/>
    <x v="25"/>
    <x v="25"/>
    <x v="17"/>
    <x v="17"/>
  </r>
  <r>
    <s v="471"/>
    <s v="Facilities support services"/>
    <s v="8001"/>
    <s v="Taxes on Production and Imports"/>
    <n v="15053"/>
    <s v="Factor Receipts"/>
    <n v="3.0372972000000002E-2"/>
    <x v="26"/>
    <x v="26"/>
    <x v="17"/>
    <x v="17"/>
  </r>
  <r>
    <s v="471"/>
    <s v="Facilities support services"/>
    <s v="11001"/>
    <s v="Federal Government NonDefense"/>
    <n v="15055"/>
    <s v="Industry Use"/>
    <n v="3.8300000000000003E-5"/>
    <x v="27"/>
    <x v="27"/>
    <x v="17"/>
    <x v="17"/>
  </r>
  <r>
    <s v="471"/>
    <s v="Facilities support services"/>
    <s v="12001"/>
    <s v="State/Local Govt NonEducation"/>
    <n v="15055"/>
    <s v="Industry Use"/>
    <n v="6.8491109999999997E-3"/>
    <x v="27"/>
    <x v="27"/>
    <x v="17"/>
    <x v="17"/>
  </r>
  <r>
    <s v="471"/>
    <s v="Facilities support services"/>
    <s v="14002"/>
    <s v="Inventory Additions/Deletions"/>
    <n v="15055"/>
    <s v="Industry Use"/>
    <n v="8.1799999999999996E-6"/>
    <x v="27"/>
    <x v="27"/>
    <x v="17"/>
    <x v="17"/>
  </r>
  <r>
    <s v="471"/>
    <s v="Facilities support services"/>
    <s v="25001"/>
    <s v="Foreign Trade"/>
    <n v="15056"/>
    <s v="Industry Trade"/>
    <n v="0.123564983"/>
    <x v="28"/>
    <x v="28"/>
    <x v="17"/>
    <x v="17"/>
  </r>
  <r>
    <s v="471"/>
    <s v="Facilities support services"/>
    <s v="28001"/>
    <s v="Domestic Trade"/>
    <n v="15056"/>
    <s v="Industry Trade"/>
    <n v="0.92193335799999998"/>
    <x v="29"/>
    <x v="29"/>
    <x v="17"/>
    <x v="17"/>
  </r>
  <r>
    <s v="472"/>
    <s v="Employment services"/>
    <s v="1"/>
    <s v="Oilseed farming"/>
    <n v="15055"/>
    <s v="Industry Use"/>
    <n v="1.17656E-4"/>
    <x v="0"/>
    <x v="0"/>
    <x v="17"/>
    <x v="17"/>
  </r>
  <r>
    <s v="472"/>
    <s v="Employment services"/>
    <s v="2"/>
    <s v="Grain farming"/>
    <n v="15055"/>
    <s v="Industry Use"/>
    <n v="6.1622100000000002E-4"/>
    <x v="0"/>
    <x v="0"/>
    <x v="17"/>
    <x v="17"/>
  </r>
  <r>
    <s v="472"/>
    <s v="Employment services"/>
    <s v="3"/>
    <s v="Vegetable and melon farming"/>
    <n v="15055"/>
    <s v="Industry Use"/>
    <n v="1.6199999999999999E-6"/>
    <x v="1"/>
    <x v="1"/>
    <x v="17"/>
    <x v="17"/>
  </r>
  <r>
    <s v="472"/>
    <s v="Employment services"/>
    <s v="4"/>
    <s v="Fruit farming"/>
    <n v="15055"/>
    <s v="Industry Use"/>
    <n v="1.77E-6"/>
    <x v="1"/>
    <x v="1"/>
    <x v="17"/>
    <x v="17"/>
  </r>
  <r>
    <s v="472"/>
    <s v="Employment services"/>
    <s v="5"/>
    <s v="Tree nut farming"/>
    <n v="15055"/>
    <s v="Industry Use"/>
    <n v="5.0299999999999999E-7"/>
    <x v="1"/>
    <x v="1"/>
    <x v="17"/>
    <x v="17"/>
  </r>
  <r>
    <s v="472"/>
    <s v="Employment services"/>
    <s v="6"/>
    <s v="Greenhouse, nursery, and floriculture production"/>
    <n v="15055"/>
    <s v="Industry Use"/>
    <n v="9.9199999999999999E-7"/>
    <x v="1"/>
    <x v="1"/>
    <x v="17"/>
    <x v="17"/>
  </r>
  <r>
    <s v="472"/>
    <s v="Employment services"/>
    <s v="10"/>
    <s v="All other crop farming"/>
    <n v="15055"/>
    <s v="Industry Use"/>
    <n v="7.1099999999999995E-8"/>
    <x v="0"/>
    <x v="0"/>
    <x v="17"/>
    <x v="17"/>
  </r>
  <r>
    <s v="472"/>
    <s v="Employment services"/>
    <s v="11"/>
    <s v="Beef cattle ranching and farming, including feedlots and dual-purpose ranching and farming"/>
    <n v="15055"/>
    <s v="Industry Use"/>
    <n v="9.0652799999999998E-4"/>
    <x v="2"/>
    <x v="2"/>
    <x v="17"/>
    <x v="17"/>
  </r>
  <r>
    <s v="472"/>
    <s v="Employment services"/>
    <s v="12"/>
    <s v="Dairy cattle and milk production"/>
    <n v="15055"/>
    <s v="Industry Use"/>
    <n v="8.2142999999999995E-4"/>
    <x v="2"/>
    <x v="2"/>
    <x v="17"/>
    <x v="17"/>
  </r>
  <r>
    <s v="472"/>
    <s v="Employment services"/>
    <s v="13"/>
    <s v="Poultry and egg production"/>
    <n v="15055"/>
    <s v="Industry Use"/>
    <n v="1.31E-5"/>
    <x v="2"/>
    <x v="2"/>
    <x v="17"/>
    <x v="17"/>
  </r>
  <r>
    <s v="472"/>
    <s v="Employment services"/>
    <s v="14"/>
    <s v="Animal production, except cattle and poultry and eggs"/>
    <n v="15055"/>
    <s v="Industry Use"/>
    <n v="2.6809499999999999E-4"/>
    <x v="2"/>
    <x v="2"/>
    <x v="17"/>
    <x v="17"/>
  </r>
  <r>
    <s v="472"/>
    <s v="Employment services"/>
    <s v="20"/>
    <s v="Oil and gas extraction"/>
    <n v="15055"/>
    <s v="Industry Use"/>
    <n v="1.03E-5"/>
    <x v="4"/>
    <x v="4"/>
    <x v="17"/>
    <x v="17"/>
  </r>
  <r>
    <s v="472"/>
    <s v="Employment services"/>
    <s v="35"/>
    <s v="Drilling oil and gas wells"/>
    <n v="15055"/>
    <s v="Industry Use"/>
    <n v="6.8300000000000002E-10"/>
    <x v="4"/>
    <x v="4"/>
    <x v="17"/>
    <x v="17"/>
  </r>
  <r>
    <s v="472"/>
    <s v="Employment services"/>
    <s v="36"/>
    <s v="Support activities for oil and gas operations"/>
    <n v="15055"/>
    <s v="Industry Use"/>
    <n v="2.6400000000000002E-10"/>
    <x v="4"/>
    <x v="4"/>
    <x v="17"/>
    <x v="17"/>
  </r>
  <r>
    <s v="472"/>
    <s v="Employment services"/>
    <s v="37"/>
    <s v="Metal mining services"/>
    <n v="15055"/>
    <s v="Industry Use"/>
    <n v="2.04E-7"/>
    <x v="4"/>
    <x v="4"/>
    <x v="17"/>
    <x v="17"/>
  </r>
  <r>
    <s v="472"/>
    <s v="Employment services"/>
    <s v="47"/>
    <s v="Electric power transmission and distribution"/>
    <n v="15055"/>
    <s v="Industry Use"/>
    <n v="2.1585632E-2"/>
    <x v="5"/>
    <x v="5"/>
    <x v="17"/>
    <x v="17"/>
  </r>
  <r>
    <s v="472"/>
    <s v="Employment services"/>
    <s v="48"/>
    <s v="Natural gas distribution"/>
    <n v="15055"/>
    <s v="Industry Use"/>
    <n v="3.8895299999999999E-4"/>
    <x v="5"/>
    <x v="5"/>
    <x v="17"/>
    <x v="17"/>
  </r>
  <r>
    <s v="472"/>
    <s v="Employment services"/>
    <s v="49"/>
    <s v="Water, sewage and other systems"/>
    <n v="15055"/>
    <s v="Industry Use"/>
    <n v="1.8851E-4"/>
    <x v="5"/>
    <x v="5"/>
    <x v="17"/>
    <x v="17"/>
  </r>
  <r>
    <s v="472"/>
    <s v="Employment services"/>
    <s v="60"/>
    <s v="Maintenance and repair construction of nonresidential structures"/>
    <n v="15055"/>
    <s v="Industry Use"/>
    <n v="6.837147E-3"/>
    <x v="6"/>
    <x v="6"/>
    <x v="17"/>
    <x v="17"/>
  </r>
  <r>
    <s v="472"/>
    <s v="Employment services"/>
    <s v="87"/>
    <s v="Frozen cakes and other pastries manufacturing"/>
    <n v="15055"/>
    <s v="Industry Use"/>
    <n v="2.4099999999999999E-10"/>
    <x v="7"/>
    <x v="7"/>
    <x v="17"/>
    <x v="17"/>
  </r>
  <r>
    <s v="472"/>
    <s v="Employment services"/>
    <s v="93"/>
    <s v="Bread and bakery product, except frozen, manufacturing"/>
    <n v="15055"/>
    <s v="Industry Use"/>
    <n v="1.43E-9"/>
    <x v="7"/>
    <x v="7"/>
    <x v="17"/>
    <x v="17"/>
  </r>
  <r>
    <s v="472"/>
    <s v="Employment services"/>
    <s v="103"/>
    <s v="All other food manufacturing"/>
    <n v="15055"/>
    <s v="Industry Use"/>
    <n v="1.01E-9"/>
    <x v="7"/>
    <x v="7"/>
    <x v="17"/>
    <x v="17"/>
  </r>
  <r>
    <s v="472"/>
    <s v="Employment services"/>
    <s v="108"/>
    <s v="Distilleries"/>
    <n v="15055"/>
    <s v="Industry Use"/>
    <n v="6.3799999999999999E-12"/>
    <x v="7"/>
    <x v="7"/>
    <x v="17"/>
    <x v="17"/>
  </r>
  <r>
    <s v="472"/>
    <s v="Employment services"/>
    <s v="115"/>
    <s v="Textile and fabric finishing mills"/>
    <n v="15055"/>
    <s v="Industry Use"/>
    <n v="3.29E-10"/>
    <x v="8"/>
    <x v="8"/>
    <x v="17"/>
    <x v="17"/>
  </r>
  <r>
    <s v="472"/>
    <s v="Employment services"/>
    <s v="119"/>
    <s v="Textile bag and canvas mills"/>
    <n v="15055"/>
    <s v="Industry Use"/>
    <n v="2.0400000000000001E-8"/>
    <x v="8"/>
    <x v="8"/>
    <x v="17"/>
    <x v="17"/>
  </r>
  <r>
    <s v="472"/>
    <s v="Employment services"/>
    <s v="121"/>
    <s v="Other textile product mills"/>
    <n v="15055"/>
    <s v="Industry Use"/>
    <n v="1.9686500000000001E-4"/>
    <x v="8"/>
    <x v="8"/>
    <x v="17"/>
    <x v="17"/>
  </r>
  <r>
    <s v="472"/>
    <s v="Employment services"/>
    <s v="132"/>
    <s v="Sawmills"/>
    <n v="15055"/>
    <s v="Industry Use"/>
    <n v="2.8600000000000001E-6"/>
    <x v="8"/>
    <x v="8"/>
    <x v="17"/>
    <x v="17"/>
  </r>
  <r>
    <s v="472"/>
    <s v="Employment services"/>
    <s v="135"/>
    <s v="Engineered wood member and truss manufacturing"/>
    <n v="15055"/>
    <s v="Industry Use"/>
    <n v="1.13E-5"/>
    <x v="8"/>
    <x v="8"/>
    <x v="17"/>
    <x v="17"/>
  </r>
  <r>
    <s v="472"/>
    <s v="Employment services"/>
    <s v="137"/>
    <s v="Wood windows and door manufacturing"/>
    <n v="15055"/>
    <s v="Industry Use"/>
    <n v="1.3461160000000001E-3"/>
    <x v="8"/>
    <x v="8"/>
    <x v="17"/>
    <x v="17"/>
  </r>
  <r>
    <s v="472"/>
    <s v="Employment services"/>
    <s v="139"/>
    <s v="Other millwork, including flooring"/>
    <n v="15055"/>
    <s v="Industry Use"/>
    <n v="1.3899100000000001E-4"/>
    <x v="8"/>
    <x v="8"/>
    <x v="17"/>
    <x v="17"/>
  </r>
  <r>
    <s v="472"/>
    <s v="Employment services"/>
    <s v="140"/>
    <s v="Wood container and pallet manufacturing"/>
    <n v="15055"/>
    <s v="Industry Use"/>
    <n v="1.0900000000000001E-5"/>
    <x v="8"/>
    <x v="8"/>
    <x v="17"/>
    <x v="17"/>
  </r>
  <r>
    <s v="472"/>
    <s v="Employment services"/>
    <s v="143"/>
    <s v="All other miscellaneous wood product manufacturing"/>
    <n v="15055"/>
    <s v="Industry Use"/>
    <n v="2.7900000000000001E-5"/>
    <x v="8"/>
    <x v="8"/>
    <x v="17"/>
    <x v="17"/>
  </r>
  <r>
    <s v="472"/>
    <s v="Employment services"/>
    <s v="147"/>
    <s v="Paperboard container manufacturing"/>
    <n v="15055"/>
    <s v="Industry Use"/>
    <n v="6.2284330000000002E-3"/>
    <x v="8"/>
    <x v="8"/>
    <x v="17"/>
    <x v="17"/>
  </r>
  <r>
    <s v="472"/>
    <s v="Employment services"/>
    <s v="152"/>
    <s v="Printing"/>
    <n v="15055"/>
    <s v="Industry Use"/>
    <n v="3.035726E-2"/>
    <x v="8"/>
    <x v="8"/>
    <x v="17"/>
    <x v="17"/>
  </r>
  <r>
    <s v="472"/>
    <s v="Employment services"/>
    <s v="163"/>
    <s v="Other basic organic chemical manufacturing"/>
    <n v="15055"/>
    <s v="Industry Use"/>
    <n v="6.9400000000000005E-7"/>
    <x v="8"/>
    <x v="8"/>
    <x v="17"/>
    <x v="17"/>
  </r>
  <r>
    <s v="472"/>
    <s v="Employment services"/>
    <s v="175"/>
    <s v="Paint and coating manufacturing"/>
    <n v="15055"/>
    <s v="Industry Use"/>
    <n v="4.5300000000000002E-8"/>
    <x v="8"/>
    <x v="8"/>
    <x v="17"/>
    <x v="17"/>
  </r>
  <r>
    <s v="472"/>
    <s v="Employment services"/>
    <s v="177"/>
    <s v="Soap and other detergent manufacturing"/>
    <n v="15055"/>
    <s v="Industry Use"/>
    <n v="1.49E-7"/>
    <x v="8"/>
    <x v="8"/>
    <x v="17"/>
    <x v="17"/>
  </r>
  <r>
    <s v="472"/>
    <s v="Employment services"/>
    <s v="190"/>
    <s v="Polystyrene foam product manufacturing"/>
    <n v="15055"/>
    <s v="Industry Use"/>
    <n v="5.7899999999999996E-6"/>
    <x v="8"/>
    <x v="8"/>
    <x v="17"/>
    <x v="17"/>
  </r>
  <r>
    <s v="472"/>
    <s v="Employment services"/>
    <s v="191"/>
    <s v="Urethane and other foam product (except polystyrene) manufacturing"/>
    <n v="15055"/>
    <s v="Industry Use"/>
    <n v="2.1500000000000002E-6"/>
    <x v="8"/>
    <x v="8"/>
    <x v="17"/>
    <x v="17"/>
  </r>
  <r>
    <s v="472"/>
    <s v="Employment services"/>
    <s v="192"/>
    <s v="Plastics bottle manufacturing"/>
    <n v="15055"/>
    <s v="Industry Use"/>
    <n v="1.2500000000000001E-5"/>
    <x v="8"/>
    <x v="8"/>
    <x v="17"/>
    <x v="17"/>
  </r>
  <r>
    <s v="472"/>
    <s v="Employment services"/>
    <s v="195"/>
    <s v="Rubber and plastics hoses and belting manufacturing"/>
    <n v="15055"/>
    <s v="Industry Use"/>
    <n v="2.67E-7"/>
    <x v="8"/>
    <x v="8"/>
    <x v="17"/>
    <x v="17"/>
  </r>
  <r>
    <s v="472"/>
    <s v="Employment services"/>
    <s v="197"/>
    <s v="Pottery, ceramics, and plumbing fixture manufacturing"/>
    <n v="15055"/>
    <s v="Industry Use"/>
    <n v="1.01E-7"/>
    <x v="8"/>
    <x v="8"/>
    <x v="17"/>
    <x v="17"/>
  </r>
  <r>
    <s v="472"/>
    <s v="Employment services"/>
    <s v="204"/>
    <s v="Ready-mix concrete manufacturing"/>
    <n v="15055"/>
    <s v="Industry Use"/>
    <n v="2.8000000000000002E-10"/>
    <x v="8"/>
    <x v="8"/>
    <x v="17"/>
    <x v="17"/>
  </r>
  <r>
    <s v="472"/>
    <s v="Employment services"/>
    <s v="211"/>
    <s v="Cut stone and stone product manufacturing"/>
    <n v="15055"/>
    <s v="Industry Use"/>
    <n v="6.0300000000000004E-8"/>
    <x v="8"/>
    <x v="8"/>
    <x v="17"/>
    <x v="17"/>
  </r>
  <r>
    <s v="472"/>
    <s v="Employment services"/>
    <s v="217"/>
    <s v="Rolled steel shape manufacturing"/>
    <n v="15055"/>
    <s v="Industry Use"/>
    <n v="3.03E-8"/>
    <x v="8"/>
    <x v="8"/>
    <x v="17"/>
    <x v="17"/>
  </r>
  <r>
    <s v="472"/>
    <s v="Employment services"/>
    <s v="227"/>
    <s v="Ferrous metal foundries"/>
    <n v="15055"/>
    <s v="Industry Use"/>
    <n v="1.55E-7"/>
    <x v="8"/>
    <x v="8"/>
    <x v="17"/>
    <x v="17"/>
  </r>
  <r>
    <s v="472"/>
    <s v="Employment services"/>
    <s v="228"/>
    <s v="Nonferrous metal foundries"/>
    <n v="15055"/>
    <s v="Industry Use"/>
    <n v="4.27E-7"/>
    <x v="8"/>
    <x v="8"/>
    <x v="17"/>
    <x v="17"/>
  </r>
  <r>
    <s v="472"/>
    <s v="Employment services"/>
    <s v="230"/>
    <s v="Crown and closure manufacturing and metal stamping"/>
    <n v="15055"/>
    <s v="Industry Use"/>
    <n v="7.9400000000000004E-7"/>
    <x v="8"/>
    <x v="8"/>
    <x v="17"/>
    <x v="17"/>
  </r>
  <r>
    <s v="472"/>
    <s v="Employment services"/>
    <s v="234"/>
    <s v="Handtool manufacturing"/>
    <n v="15055"/>
    <s v="Industry Use"/>
    <n v="1.04E-6"/>
    <x v="8"/>
    <x v="8"/>
    <x v="17"/>
    <x v="17"/>
  </r>
  <r>
    <s v="472"/>
    <s v="Employment services"/>
    <s v="236"/>
    <s v="Fabricated structural metal manufacturing"/>
    <n v="15055"/>
    <s v="Industry Use"/>
    <n v="5.7500000000000002E-5"/>
    <x v="8"/>
    <x v="8"/>
    <x v="17"/>
    <x v="17"/>
  </r>
  <r>
    <s v="472"/>
    <s v="Employment services"/>
    <s v="238"/>
    <s v="Metal window and door manufacturing"/>
    <n v="15055"/>
    <s v="Industry Use"/>
    <n v="6.8499999999999996E-6"/>
    <x v="8"/>
    <x v="8"/>
    <x v="17"/>
    <x v="17"/>
  </r>
  <r>
    <s v="472"/>
    <s v="Employment services"/>
    <s v="239"/>
    <s v="Sheet metal work manufacturing"/>
    <n v="15055"/>
    <s v="Industry Use"/>
    <n v="2.6900000000000001E-6"/>
    <x v="8"/>
    <x v="8"/>
    <x v="17"/>
    <x v="17"/>
  </r>
  <r>
    <s v="472"/>
    <s v="Employment services"/>
    <s v="240"/>
    <s v="Ornamental and architectural metal work manufacturing"/>
    <n v="15055"/>
    <s v="Industry Use"/>
    <n v="6.5799999999999999E-7"/>
    <x v="8"/>
    <x v="8"/>
    <x v="17"/>
    <x v="17"/>
  </r>
  <r>
    <s v="472"/>
    <s v="Employment services"/>
    <s v="242"/>
    <s v="Metal tank (heavy gauge) manufacturing"/>
    <n v="15055"/>
    <s v="Industry Use"/>
    <n v="2.21E-6"/>
    <x v="8"/>
    <x v="8"/>
    <x v="17"/>
    <x v="17"/>
  </r>
  <r>
    <s v="472"/>
    <s v="Employment services"/>
    <s v="244"/>
    <s v="Metal barrels, drums and pails manufacturing"/>
    <n v="15055"/>
    <s v="Industry Use"/>
    <n v="1.9299999999999999E-7"/>
    <x v="8"/>
    <x v="8"/>
    <x v="17"/>
    <x v="17"/>
  </r>
  <r>
    <s v="472"/>
    <s v="Employment services"/>
    <s v="247"/>
    <s v="Machine shops"/>
    <n v="15055"/>
    <s v="Industry Use"/>
    <n v="4.29701E-4"/>
    <x v="8"/>
    <x v="8"/>
    <x v="17"/>
    <x v="17"/>
  </r>
  <r>
    <s v="472"/>
    <s v="Employment services"/>
    <s v="248"/>
    <s v="Turned product and screw, nut, and bolt manufacturing"/>
    <n v="15055"/>
    <s v="Industry Use"/>
    <n v="1.33E-5"/>
    <x v="8"/>
    <x v="8"/>
    <x v="17"/>
    <x v="17"/>
  </r>
  <r>
    <s v="472"/>
    <s v="Employment services"/>
    <s v="251"/>
    <s v="Electroplating, anodizing, and coloring metal"/>
    <n v="15055"/>
    <s v="Industry Use"/>
    <n v="8.2900000000000002E-6"/>
    <x v="8"/>
    <x v="8"/>
    <x v="17"/>
    <x v="17"/>
  </r>
  <r>
    <s v="472"/>
    <s v="Employment services"/>
    <s v="252"/>
    <s v="Valve and fittings, other than plumbing, manufacturing"/>
    <n v="15055"/>
    <s v="Industry Use"/>
    <n v="2.6900000000000001E-6"/>
    <x v="8"/>
    <x v="8"/>
    <x v="17"/>
    <x v="17"/>
  </r>
  <r>
    <s v="472"/>
    <s v="Employment services"/>
    <s v="259"/>
    <s v="Other fabricated metal manufacturing"/>
    <n v="15055"/>
    <s v="Industry Use"/>
    <n v="6.3600000000000001E-6"/>
    <x v="8"/>
    <x v="8"/>
    <x v="17"/>
    <x v="17"/>
  </r>
  <r>
    <s v="472"/>
    <s v="Employment services"/>
    <s v="262"/>
    <s v="Construction machinery manufacturing"/>
    <n v="15055"/>
    <s v="Industry Use"/>
    <n v="1.8700000000000001E-6"/>
    <x v="8"/>
    <x v="8"/>
    <x v="17"/>
    <x v="17"/>
  </r>
  <r>
    <s v="472"/>
    <s v="Employment services"/>
    <s v="269"/>
    <s v="All other industrial machinery manufacturing"/>
    <n v="15055"/>
    <s v="Industry Use"/>
    <n v="2.03E-7"/>
    <x v="8"/>
    <x v="8"/>
    <x v="17"/>
    <x v="17"/>
  </r>
  <r>
    <s v="472"/>
    <s v="Employment services"/>
    <s v="275"/>
    <s v="Air conditioning, refrigeration, and warm air heating equipment manufacturing"/>
    <n v="15055"/>
    <s v="Industry Use"/>
    <n v="5.3299999999999998E-6"/>
    <x v="8"/>
    <x v="8"/>
    <x v="17"/>
    <x v="17"/>
  </r>
  <r>
    <s v="472"/>
    <s v="Employment services"/>
    <s v="276"/>
    <s v="Industrial mold manufacturing"/>
    <n v="15055"/>
    <s v="Industry Use"/>
    <n v="2.4699999999999998E-7"/>
    <x v="8"/>
    <x v="8"/>
    <x v="17"/>
    <x v="17"/>
  </r>
  <r>
    <s v="472"/>
    <s v="Employment services"/>
    <s v="277"/>
    <s v="Special tool, die, jig, and fixture manufacturing"/>
    <n v="15055"/>
    <s v="Industry Use"/>
    <n v="5.44E-7"/>
    <x v="8"/>
    <x v="8"/>
    <x v="17"/>
    <x v="17"/>
  </r>
  <r>
    <s v="472"/>
    <s v="Employment services"/>
    <s v="282"/>
    <s v="Speed changer, industrial high-speed drive, and gear manufacturing"/>
    <n v="15055"/>
    <s v="Industry Use"/>
    <n v="9.6299999999999992E-9"/>
    <x v="8"/>
    <x v="8"/>
    <x v="17"/>
    <x v="17"/>
  </r>
  <r>
    <s v="472"/>
    <s v="Employment services"/>
    <s v="297"/>
    <s v="Scales, balances, and miscellaneous general purpose machinery manufacturing"/>
    <n v="15055"/>
    <s v="Industry Use"/>
    <n v="2.2299999999999998E-6"/>
    <x v="8"/>
    <x v="8"/>
    <x v="17"/>
    <x v="17"/>
  </r>
  <r>
    <s v="472"/>
    <s v="Employment services"/>
    <s v="307"/>
    <s v="Semiconductor and related device manufacturing"/>
    <n v="15055"/>
    <s v="Industry Use"/>
    <n v="9.02E-7"/>
    <x v="8"/>
    <x v="8"/>
    <x v="17"/>
    <x v="17"/>
  </r>
  <r>
    <s v="472"/>
    <s v="Employment services"/>
    <s v="317"/>
    <s v="Analytical laboratory instrument manufacturing"/>
    <n v="15055"/>
    <s v="Industry Use"/>
    <n v="1.9299999999999999E-7"/>
    <x v="8"/>
    <x v="8"/>
    <x v="17"/>
    <x v="17"/>
  </r>
  <r>
    <s v="472"/>
    <s v="Employment services"/>
    <s v="323"/>
    <s v="Lighting fixture manufacturing"/>
    <n v="15055"/>
    <s v="Industry Use"/>
    <n v="1.1599999999999999E-6"/>
    <x v="8"/>
    <x v="8"/>
    <x v="17"/>
    <x v="17"/>
  </r>
  <r>
    <s v="472"/>
    <s v="Employment services"/>
    <s v="330"/>
    <s v="Motor and generator manufacturing"/>
    <n v="15055"/>
    <s v="Industry Use"/>
    <n v="1.7E-6"/>
    <x v="8"/>
    <x v="8"/>
    <x v="17"/>
    <x v="17"/>
  </r>
  <r>
    <s v="472"/>
    <s v="Employment services"/>
    <s v="341"/>
    <s v="Light truck and utility vehicle manufacturing"/>
    <n v="15055"/>
    <s v="Industry Use"/>
    <n v="1.36E-7"/>
    <x v="8"/>
    <x v="8"/>
    <x v="17"/>
    <x v="17"/>
  </r>
  <r>
    <s v="472"/>
    <s v="Employment services"/>
    <s v="343"/>
    <s v="Motor vehicle body manufacturing"/>
    <n v="15055"/>
    <s v="Industry Use"/>
    <n v="1.3399999999999999E-8"/>
    <x v="8"/>
    <x v="8"/>
    <x v="17"/>
    <x v="17"/>
  </r>
  <r>
    <s v="472"/>
    <s v="Employment services"/>
    <s v="346"/>
    <s v="Travel trailer and camper manufacturing"/>
    <n v="15055"/>
    <s v="Industry Use"/>
    <n v="8.6999999999999998E-8"/>
    <x v="8"/>
    <x v="8"/>
    <x v="17"/>
    <x v="17"/>
  </r>
  <r>
    <s v="472"/>
    <s v="Employment services"/>
    <s v="348"/>
    <s v="Motor vehicle electrical and electronic equipment manufacturing"/>
    <n v="15055"/>
    <s v="Industry Use"/>
    <n v="1.2411449999999999E-3"/>
    <x v="8"/>
    <x v="8"/>
    <x v="17"/>
    <x v="17"/>
  </r>
  <r>
    <s v="472"/>
    <s v="Employment services"/>
    <s v="364"/>
    <s v="All other transportation equipment manufacturing"/>
    <n v="15055"/>
    <s v="Industry Use"/>
    <n v="1.51E-8"/>
    <x v="8"/>
    <x v="8"/>
    <x v="17"/>
    <x v="17"/>
  </r>
  <r>
    <s v="472"/>
    <s v="Employment services"/>
    <s v="365"/>
    <s v="Wood kitchen cabinet and countertop manufacturing"/>
    <n v="15055"/>
    <s v="Industry Use"/>
    <n v="3.72E-6"/>
    <x v="8"/>
    <x v="8"/>
    <x v="17"/>
    <x v="17"/>
  </r>
  <r>
    <s v="472"/>
    <s v="Employment services"/>
    <s v="366"/>
    <s v="Upholstered household furniture manufacturing"/>
    <n v="15055"/>
    <s v="Industry Use"/>
    <n v="4.9100000000000003E-8"/>
    <x v="8"/>
    <x v="8"/>
    <x v="17"/>
    <x v="17"/>
  </r>
  <r>
    <s v="472"/>
    <s v="Employment services"/>
    <s v="367"/>
    <s v="Nonupholstered wood household furniture manufacturing"/>
    <n v="15055"/>
    <s v="Industry Use"/>
    <n v="3.65E-7"/>
    <x v="8"/>
    <x v="8"/>
    <x v="17"/>
    <x v="17"/>
  </r>
  <r>
    <s v="472"/>
    <s v="Employment services"/>
    <s v="371"/>
    <s v="Custom architectural woodwork and millwork"/>
    <n v="15055"/>
    <s v="Industry Use"/>
    <n v="1.2E-5"/>
    <x v="8"/>
    <x v="8"/>
    <x v="17"/>
    <x v="17"/>
  </r>
  <r>
    <s v="472"/>
    <s v="Employment services"/>
    <s v="374"/>
    <s v="Mattress manufacturing"/>
    <n v="15055"/>
    <s v="Industry Use"/>
    <n v="8.38E-10"/>
    <x v="8"/>
    <x v="8"/>
    <x v="17"/>
    <x v="17"/>
  </r>
  <r>
    <s v="472"/>
    <s v="Employment services"/>
    <s v="376"/>
    <s v="Surgical and medical instrument manufacturing"/>
    <n v="15055"/>
    <s v="Industry Use"/>
    <n v="1.1236639999999999E-3"/>
    <x v="8"/>
    <x v="8"/>
    <x v="17"/>
    <x v="17"/>
  </r>
  <r>
    <s v="472"/>
    <s v="Employment services"/>
    <s v="381"/>
    <s v="Jewelry and silverware manufacturing"/>
    <n v="15055"/>
    <s v="Industry Use"/>
    <n v="2.88E-8"/>
    <x v="8"/>
    <x v="8"/>
    <x v="17"/>
    <x v="17"/>
  </r>
  <r>
    <s v="472"/>
    <s v="Employment services"/>
    <s v="382"/>
    <s v="Sporting and athletic goods manufacturing"/>
    <n v="15055"/>
    <s v="Industry Use"/>
    <n v="3.2399999999999999E-6"/>
    <x v="8"/>
    <x v="8"/>
    <x v="17"/>
    <x v="17"/>
  </r>
  <r>
    <s v="472"/>
    <s v="Employment services"/>
    <s v="383"/>
    <s v="Doll, toy, and game manufacturing"/>
    <n v="15055"/>
    <s v="Industry Use"/>
    <n v="3.0332710000000001E-3"/>
    <x v="8"/>
    <x v="8"/>
    <x v="17"/>
    <x v="17"/>
  </r>
  <r>
    <s v="472"/>
    <s v="Employment services"/>
    <s v="384"/>
    <s v="Office supplies (except paper) manufacturing"/>
    <n v="15055"/>
    <s v="Industry Use"/>
    <n v="2.6800000000000001E-5"/>
    <x v="8"/>
    <x v="8"/>
    <x v="17"/>
    <x v="17"/>
  </r>
  <r>
    <s v="472"/>
    <s v="Employment services"/>
    <s v="385"/>
    <s v="Sign manufacturing"/>
    <n v="15055"/>
    <s v="Industry Use"/>
    <n v="2.881542E-3"/>
    <x v="8"/>
    <x v="8"/>
    <x v="17"/>
    <x v="17"/>
  </r>
  <r>
    <s v="472"/>
    <s v="Employment services"/>
    <s v="392"/>
    <s v="Wholesale - Motor vehicle and motor vehicle parts and supplies"/>
    <n v="15055"/>
    <s v="Industry Use"/>
    <n v="4.5496629999999998E-3"/>
    <x v="9"/>
    <x v="9"/>
    <x v="17"/>
    <x v="17"/>
  </r>
  <r>
    <s v="472"/>
    <s v="Employment services"/>
    <s v="393"/>
    <s v="Wholesale - Professional and commercial equipment and supplies"/>
    <n v="15055"/>
    <s v="Industry Use"/>
    <n v="2.617738E-2"/>
    <x v="9"/>
    <x v="9"/>
    <x v="17"/>
    <x v="17"/>
  </r>
  <r>
    <s v="472"/>
    <s v="Employment services"/>
    <s v="394"/>
    <s v="Wholesale - Household appliances and electrical and electronic goods"/>
    <n v="15055"/>
    <s v="Industry Use"/>
    <n v="3.0014816E-2"/>
    <x v="9"/>
    <x v="9"/>
    <x v="17"/>
    <x v="17"/>
  </r>
  <r>
    <s v="472"/>
    <s v="Employment services"/>
    <s v="395"/>
    <s v="Wholesale - Machinery, equipment, and supplies"/>
    <n v="15055"/>
    <s v="Industry Use"/>
    <n v="3.3364179999999998E-3"/>
    <x v="9"/>
    <x v="9"/>
    <x v="17"/>
    <x v="17"/>
  </r>
  <r>
    <s v="472"/>
    <s v="Employment services"/>
    <s v="396"/>
    <s v="Wholesale - Other durable goods merchant wholesalers"/>
    <n v="15055"/>
    <s v="Industry Use"/>
    <n v="4.9302240000000004E-3"/>
    <x v="9"/>
    <x v="9"/>
    <x v="17"/>
    <x v="17"/>
  </r>
  <r>
    <s v="472"/>
    <s v="Employment services"/>
    <s v="397"/>
    <s v="Wholesale - Drugs and druggistsâ€™ sundries"/>
    <n v="15055"/>
    <s v="Industry Use"/>
    <n v="6.7399999999999998E-5"/>
    <x v="9"/>
    <x v="9"/>
    <x v="17"/>
    <x v="17"/>
  </r>
  <r>
    <s v="472"/>
    <s v="Employment services"/>
    <s v="398"/>
    <s v="Wholesale - Grocery and related product wholesalers"/>
    <n v="15055"/>
    <s v="Industry Use"/>
    <n v="7.2619099999999995E-4"/>
    <x v="9"/>
    <x v="9"/>
    <x v="17"/>
    <x v="17"/>
  </r>
  <r>
    <s v="472"/>
    <s v="Employment services"/>
    <s v="399"/>
    <s v="Wholesale - Petroleum and petroleum products"/>
    <n v="15055"/>
    <s v="Industry Use"/>
    <n v="2.7148559999999999E-3"/>
    <x v="9"/>
    <x v="9"/>
    <x v="17"/>
    <x v="17"/>
  </r>
  <r>
    <s v="472"/>
    <s v="Employment services"/>
    <s v="400"/>
    <s v="Wholesale - Other nondurable goods merchant wholesalers"/>
    <n v="15055"/>
    <s v="Industry Use"/>
    <n v="2.0413589999999999E-2"/>
    <x v="9"/>
    <x v="9"/>
    <x v="17"/>
    <x v="17"/>
  </r>
  <r>
    <s v="472"/>
    <s v="Employment services"/>
    <s v="401"/>
    <s v="Wholesale - Wholesale electronic markets and agents and brokers"/>
    <n v="15055"/>
    <s v="Industry Use"/>
    <n v="1.25086E-4"/>
    <x v="9"/>
    <x v="9"/>
    <x v="17"/>
    <x v="17"/>
  </r>
  <r>
    <s v="472"/>
    <s v="Employment services"/>
    <s v="402"/>
    <s v="Retail - Motor vehicle and parts dealers"/>
    <n v="15055"/>
    <s v="Industry Use"/>
    <n v="2.4108860000000001E-3"/>
    <x v="10"/>
    <x v="10"/>
    <x v="17"/>
    <x v="17"/>
  </r>
  <r>
    <s v="472"/>
    <s v="Employment services"/>
    <s v="403"/>
    <s v="Retail - Furniture and home furnishings stores"/>
    <n v="15055"/>
    <s v="Industry Use"/>
    <n v="9.7227299999999995E-4"/>
    <x v="10"/>
    <x v="10"/>
    <x v="17"/>
    <x v="17"/>
  </r>
  <r>
    <s v="472"/>
    <s v="Employment services"/>
    <s v="404"/>
    <s v="Retail - Electronics and appliance stores"/>
    <n v="15055"/>
    <s v="Industry Use"/>
    <n v="9.4928500000000002E-4"/>
    <x v="10"/>
    <x v="10"/>
    <x v="17"/>
    <x v="17"/>
  </r>
  <r>
    <s v="472"/>
    <s v="Employment services"/>
    <s v="406"/>
    <s v="Retail - Food and beverage stores"/>
    <n v="15055"/>
    <s v="Industry Use"/>
    <n v="4.9790900000000005E-4"/>
    <x v="10"/>
    <x v="10"/>
    <x v="17"/>
    <x v="17"/>
  </r>
  <r>
    <s v="472"/>
    <s v="Employment services"/>
    <s v="410"/>
    <s v="Retail - Sporting goods, hobby, musical instrument and book stores"/>
    <n v="15055"/>
    <s v="Industry Use"/>
    <n v="7.9599499999999997E-4"/>
    <x v="10"/>
    <x v="10"/>
    <x v="17"/>
    <x v="17"/>
  </r>
  <r>
    <s v="472"/>
    <s v="Employment services"/>
    <s v="411"/>
    <s v="Retail - General merchandise stores"/>
    <n v="15055"/>
    <s v="Industry Use"/>
    <n v="1.4195830000000001E-3"/>
    <x v="10"/>
    <x v="10"/>
    <x v="17"/>
    <x v="17"/>
  </r>
  <r>
    <s v="472"/>
    <s v="Employment services"/>
    <s v="412"/>
    <s v="Retail - Miscellaneous store retailers"/>
    <n v="15055"/>
    <s v="Industry Use"/>
    <n v="1.146747E-3"/>
    <x v="10"/>
    <x v="10"/>
    <x v="17"/>
    <x v="17"/>
  </r>
  <r>
    <s v="472"/>
    <s v="Employment services"/>
    <s v="413"/>
    <s v="Retail - Nonstore retailers"/>
    <n v="15055"/>
    <s v="Industry Use"/>
    <n v="2.5357439999999999E-3"/>
    <x v="10"/>
    <x v="10"/>
    <x v="17"/>
    <x v="17"/>
  </r>
  <r>
    <s v="472"/>
    <s v="Employment services"/>
    <s v="414"/>
    <s v="Air transportation"/>
    <n v="15055"/>
    <s v="Industry Use"/>
    <n v="2.2315407999999998E-2"/>
    <x v="11"/>
    <x v="11"/>
    <x v="17"/>
    <x v="17"/>
  </r>
  <r>
    <s v="472"/>
    <s v="Employment services"/>
    <s v="415"/>
    <s v="Rail transportation"/>
    <n v="15055"/>
    <s v="Industry Use"/>
    <n v="3.268693E-3"/>
    <x v="11"/>
    <x v="11"/>
    <x v="17"/>
    <x v="17"/>
  </r>
  <r>
    <s v="472"/>
    <s v="Employment services"/>
    <s v="416"/>
    <s v="Water transportation"/>
    <n v="15055"/>
    <s v="Industry Use"/>
    <n v="1.42E-8"/>
    <x v="11"/>
    <x v="11"/>
    <x v="17"/>
    <x v="17"/>
  </r>
  <r>
    <s v="472"/>
    <s v="Employment services"/>
    <s v="417"/>
    <s v="Truck transportation"/>
    <n v="15055"/>
    <s v="Industry Use"/>
    <n v="2.3393625000000001E-2"/>
    <x v="11"/>
    <x v="11"/>
    <x v="17"/>
    <x v="17"/>
  </r>
  <r>
    <s v="472"/>
    <s v="Employment services"/>
    <s v="418"/>
    <s v="Transit and ground passenger transportation"/>
    <n v="15055"/>
    <s v="Industry Use"/>
    <n v="2.9844723E-2"/>
    <x v="11"/>
    <x v="11"/>
    <x v="17"/>
    <x v="17"/>
  </r>
  <r>
    <s v="472"/>
    <s v="Employment services"/>
    <s v="420"/>
    <s v="Scenic and sightseeing transportation and support activities for transportation"/>
    <n v="15055"/>
    <s v="Industry Use"/>
    <n v="3.0025261000000001E-2"/>
    <x v="11"/>
    <x v="11"/>
    <x v="17"/>
    <x v="17"/>
  </r>
  <r>
    <s v="472"/>
    <s v="Employment services"/>
    <s v="421"/>
    <s v="Couriers and messengers"/>
    <n v="15055"/>
    <s v="Industry Use"/>
    <n v="4.2782344E-2"/>
    <x v="11"/>
    <x v="11"/>
    <x v="17"/>
    <x v="17"/>
  </r>
  <r>
    <s v="472"/>
    <s v="Employment services"/>
    <s v="422"/>
    <s v="Warehousing and storage"/>
    <n v="15055"/>
    <s v="Industry Use"/>
    <n v="0.27732161799999999"/>
    <x v="11"/>
    <x v="11"/>
    <x v="17"/>
    <x v="17"/>
  </r>
  <r>
    <s v="472"/>
    <s v="Employment services"/>
    <s v="423"/>
    <s v="Newspaper publishers"/>
    <n v="15055"/>
    <s v="Industry Use"/>
    <n v="8.1230133999999996E-2"/>
    <x v="12"/>
    <x v="12"/>
    <x v="17"/>
    <x v="17"/>
  </r>
  <r>
    <s v="472"/>
    <s v="Employment services"/>
    <s v="424"/>
    <s v="Periodical publishers"/>
    <n v="15055"/>
    <s v="Industry Use"/>
    <n v="7.4301740000000003E-3"/>
    <x v="12"/>
    <x v="12"/>
    <x v="17"/>
    <x v="17"/>
  </r>
  <r>
    <s v="472"/>
    <s v="Employment services"/>
    <s v="425"/>
    <s v="Book publishers"/>
    <n v="15055"/>
    <s v="Industry Use"/>
    <n v="0.42959117400000002"/>
    <x v="12"/>
    <x v="12"/>
    <x v="17"/>
    <x v="17"/>
  </r>
  <r>
    <s v="472"/>
    <s v="Employment services"/>
    <s v="428"/>
    <s v="Software publishers"/>
    <n v="15055"/>
    <s v="Industry Use"/>
    <n v="0.21879167699999999"/>
    <x v="12"/>
    <x v="12"/>
    <x v="17"/>
    <x v="17"/>
  </r>
  <r>
    <s v="472"/>
    <s v="Employment services"/>
    <s v="429"/>
    <s v="Motion picture and video industries"/>
    <n v="15055"/>
    <s v="Industry Use"/>
    <n v="2.9190900000000003E-4"/>
    <x v="12"/>
    <x v="12"/>
    <x v="17"/>
    <x v="17"/>
  </r>
  <r>
    <s v="472"/>
    <s v="Employment services"/>
    <s v="431"/>
    <s v="Radio and television broadcasting"/>
    <n v="15055"/>
    <s v="Industry Use"/>
    <n v="5.3564075000000003E-2"/>
    <x v="12"/>
    <x v="12"/>
    <x v="17"/>
    <x v="17"/>
  </r>
  <r>
    <s v="472"/>
    <s v="Employment services"/>
    <s v="432"/>
    <s v="Cable and other subscription programming"/>
    <n v="15055"/>
    <s v="Industry Use"/>
    <n v="1.0400133000000001E-2"/>
    <x v="12"/>
    <x v="12"/>
    <x v="17"/>
    <x v="17"/>
  </r>
  <r>
    <s v="472"/>
    <s v="Employment services"/>
    <s v="433"/>
    <s v="Wired telecommunications carriers"/>
    <n v="15055"/>
    <s v="Industry Use"/>
    <n v="0.121429866"/>
    <x v="12"/>
    <x v="12"/>
    <x v="17"/>
    <x v="17"/>
  </r>
  <r>
    <s v="472"/>
    <s v="Employment services"/>
    <s v="436"/>
    <s v="Data processing, hosting, and related services"/>
    <n v="15055"/>
    <s v="Industry Use"/>
    <n v="1.8713042470000001"/>
    <x v="12"/>
    <x v="12"/>
    <x v="17"/>
    <x v="17"/>
  </r>
  <r>
    <s v="472"/>
    <s v="Employment services"/>
    <s v="437"/>
    <s v="News syndicates, libraries, archives and all other information services"/>
    <n v="15055"/>
    <s v="Industry Use"/>
    <n v="7.5500000000000006E-5"/>
    <x v="12"/>
    <x v="12"/>
    <x v="17"/>
    <x v="17"/>
  </r>
  <r>
    <s v="472"/>
    <s v="Employment services"/>
    <s v="438"/>
    <s v="Internet publishing and broadcasting and web search portals"/>
    <n v="15055"/>
    <s v="Industry Use"/>
    <n v="7.1170131999999997E-2"/>
    <x v="12"/>
    <x v="12"/>
    <x v="17"/>
    <x v="17"/>
  </r>
  <r>
    <s v="472"/>
    <s v="Employment services"/>
    <s v="439"/>
    <s v="Nondepository credit intermediation and related activities"/>
    <n v="15055"/>
    <s v="Industry Use"/>
    <n v="5.2564321999999997E-2"/>
    <x v="13"/>
    <x v="13"/>
    <x v="17"/>
    <x v="17"/>
  </r>
  <r>
    <s v="472"/>
    <s v="Employment services"/>
    <s v="440"/>
    <s v="Securities and commodity contracts intermediation and brokerage"/>
    <n v="15055"/>
    <s v="Industry Use"/>
    <n v="1.4962724E-2"/>
    <x v="13"/>
    <x v="13"/>
    <x v="17"/>
    <x v="17"/>
  </r>
  <r>
    <s v="472"/>
    <s v="Employment services"/>
    <s v="441"/>
    <s v="Monetary authorities and depository credit intermediation"/>
    <n v="15055"/>
    <s v="Industry Use"/>
    <n v="0.72405728999999996"/>
    <x v="13"/>
    <x v="13"/>
    <x v="17"/>
    <x v="17"/>
  </r>
  <r>
    <s v="472"/>
    <s v="Employment services"/>
    <s v="442"/>
    <s v="Other financial investment activities"/>
    <n v="15055"/>
    <s v="Industry Use"/>
    <n v="4.1569911000000001E-2"/>
    <x v="13"/>
    <x v="13"/>
    <x v="17"/>
    <x v="17"/>
  </r>
  <r>
    <s v="472"/>
    <s v="Employment services"/>
    <s v="443"/>
    <s v="Direct life insurance carriers"/>
    <n v="15055"/>
    <s v="Industry Use"/>
    <n v="4.3800000000000001E-5"/>
    <x v="13"/>
    <x v="13"/>
    <x v="17"/>
    <x v="17"/>
  </r>
  <r>
    <s v="472"/>
    <s v="Employment services"/>
    <s v="444"/>
    <s v="Insurance carriers, except direct life"/>
    <n v="15055"/>
    <s v="Industry Use"/>
    <n v="1.5494849999999999E-2"/>
    <x v="13"/>
    <x v="13"/>
    <x v="17"/>
    <x v="17"/>
  </r>
  <r>
    <s v="472"/>
    <s v="Employment services"/>
    <s v="445"/>
    <s v="Insurance agencies, brokerages, and related activities"/>
    <n v="15055"/>
    <s v="Industry Use"/>
    <n v="2.5923965E-2"/>
    <x v="13"/>
    <x v="13"/>
    <x v="17"/>
    <x v="17"/>
  </r>
  <r>
    <s v="472"/>
    <s v="Employment services"/>
    <s v="447"/>
    <s v="Other real estate"/>
    <n v="15055"/>
    <s v="Industry Use"/>
    <n v="0.49543884300000002"/>
    <x v="14"/>
    <x v="14"/>
    <x v="17"/>
    <x v="17"/>
  </r>
  <r>
    <s v="472"/>
    <s v="Employment services"/>
    <s v="450"/>
    <s v="Automotive equipment rental and leasing"/>
    <n v="15055"/>
    <s v="Industry Use"/>
    <n v="1.6621807999999998E-2"/>
    <x v="15"/>
    <x v="15"/>
    <x v="17"/>
    <x v="17"/>
  </r>
  <r>
    <s v="472"/>
    <s v="Employment services"/>
    <s v="451"/>
    <s v="General and consumer goods rental except video tapes and discs"/>
    <n v="15055"/>
    <s v="Industry Use"/>
    <n v="1.6324827E-2"/>
    <x v="15"/>
    <x v="15"/>
    <x v="17"/>
    <x v="17"/>
  </r>
  <r>
    <s v="472"/>
    <s v="Employment services"/>
    <s v="453"/>
    <s v="Commercial and industrial machinery and equipment rental and leasing"/>
    <n v="15055"/>
    <s v="Industry Use"/>
    <n v="2.8710677E-2"/>
    <x v="15"/>
    <x v="15"/>
    <x v="17"/>
    <x v="17"/>
  </r>
  <r>
    <s v="472"/>
    <s v="Employment services"/>
    <s v="454"/>
    <s v="Lessors of nonfinancial intangible assets"/>
    <n v="15055"/>
    <s v="Industry Use"/>
    <n v="8.1287189999999995E-3"/>
    <x v="15"/>
    <x v="15"/>
    <x v="17"/>
    <x v="17"/>
  </r>
  <r>
    <s v="472"/>
    <s v="Employment services"/>
    <s v="455"/>
    <s v="Legal services"/>
    <n v="15055"/>
    <s v="Industry Use"/>
    <n v="0.29764017500000001"/>
    <x v="16"/>
    <x v="16"/>
    <x v="17"/>
    <x v="17"/>
  </r>
  <r>
    <s v="472"/>
    <s v="Employment services"/>
    <s v="456"/>
    <s v="Accounting, tax preparation, bookkeeping, and payroll services"/>
    <n v="15055"/>
    <s v="Industry Use"/>
    <n v="1.143809163"/>
    <x v="16"/>
    <x v="16"/>
    <x v="17"/>
    <x v="17"/>
  </r>
  <r>
    <s v="472"/>
    <s v="Employment services"/>
    <s v="457"/>
    <s v="Architectural, engineering, and related services"/>
    <n v="15055"/>
    <s v="Industry Use"/>
    <n v="5.0755766000000001E-2"/>
    <x v="16"/>
    <x v="16"/>
    <x v="17"/>
    <x v="17"/>
  </r>
  <r>
    <s v="472"/>
    <s v="Employment services"/>
    <s v="458"/>
    <s v="Specialized design services"/>
    <n v="15055"/>
    <s v="Industry Use"/>
    <n v="2.9246683999999998E-2"/>
    <x v="16"/>
    <x v="16"/>
    <x v="17"/>
    <x v="17"/>
  </r>
  <r>
    <s v="472"/>
    <s v="Employment services"/>
    <s v="459"/>
    <s v="Custom computer programming services"/>
    <n v="15055"/>
    <s v="Industry Use"/>
    <n v="4.8146757999999998E-2"/>
    <x v="16"/>
    <x v="16"/>
    <x v="17"/>
    <x v="17"/>
  </r>
  <r>
    <s v="472"/>
    <s v="Employment services"/>
    <s v="460"/>
    <s v="Computer systems design services"/>
    <n v="15055"/>
    <s v="Industry Use"/>
    <n v="0.27931424300000002"/>
    <x v="16"/>
    <x v="16"/>
    <x v="17"/>
    <x v="17"/>
  </r>
  <r>
    <s v="472"/>
    <s v="Employment services"/>
    <s v="461"/>
    <s v="Other computer related services, including facilities management"/>
    <n v="15055"/>
    <s v="Industry Use"/>
    <n v="0.14411428000000001"/>
    <x v="16"/>
    <x v="16"/>
    <x v="17"/>
    <x v="17"/>
  </r>
  <r>
    <s v="472"/>
    <s v="Employment services"/>
    <s v="462"/>
    <s v="Management consulting services"/>
    <n v="15055"/>
    <s v="Industry Use"/>
    <n v="0.15274827799999999"/>
    <x v="16"/>
    <x v="16"/>
    <x v="17"/>
    <x v="17"/>
  </r>
  <r>
    <s v="472"/>
    <s v="Employment services"/>
    <s v="463"/>
    <s v="Environmental and other technical consulting services"/>
    <n v="15055"/>
    <s v="Industry Use"/>
    <n v="2.5898467000000001E-2"/>
    <x v="16"/>
    <x v="16"/>
    <x v="17"/>
    <x v="17"/>
  </r>
  <r>
    <s v="472"/>
    <s v="Employment services"/>
    <s v="464"/>
    <s v="Scientific research and development services"/>
    <n v="15055"/>
    <s v="Industry Use"/>
    <n v="1.5064950000000001E-3"/>
    <x v="16"/>
    <x v="16"/>
    <x v="17"/>
    <x v="17"/>
  </r>
  <r>
    <s v="472"/>
    <s v="Employment services"/>
    <s v="465"/>
    <s v="Advertising, public relations, and related services"/>
    <n v="15055"/>
    <s v="Industry Use"/>
    <n v="0.101165773"/>
    <x v="16"/>
    <x v="16"/>
    <x v="17"/>
    <x v="17"/>
  </r>
  <r>
    <s v="472"/>
    <s v="Employment services"/>
    <s v="466"/>
    <s v="Photographic services"/>
    <n v="15055"/>
    <s v="Industry Use"/>
    <n v="1.4776107E-2"/>
    <x v="16"/>
    <x v="16"/>
    <x v="17"/>
    <x v="17"/>
  </r>
  <r>
    <s v="472"/>
    <s v="Employment services"/>
    <s v="468"/>
    <s v="Marketing research and all other miscellaneous professional, scientific, and technical services"/>
    <n v="15055"/>
    <s v="Industry Use"/>
    <n v="4.3180651E-2"/>
    <x v="16"/>
    <x v="16"/>
    <x v="17"/>
    <x v="17"/>
  </r>
  <r>
    <s v="472"/>
    <s v="Employment services"/>
    <s v="469"/>
    <s v="Management of companies and enterprises"/>
    <n v="15055"/>
    <s v="Industry Use"/>
    <n v="3.290733543"/>
    <x v="17"/>
    <x v="17"/>
    <x v="17"/>
    <x v="17"/>
  </r>
  <r>
    <s v="472"/>
    <s v="Employment services"/>
    <s v="470"/>
    <s v="Office administrative services"/>
    <n v="15055"/>
    <s v="Industry Use"/>
    <n v="0.45320129300000001"/>
    <x v="17"/>
    <x v="17"/>
    <x v="17"/>
    <x v="17"/>
  </r>
  <r>
    <s v="472"/>
    <s v="Employment services"/>
    <s v="471"/>
    <s v="Facilities support services"/>
    <n v="15055"/>
    <s v="Industry Use"/>
    <n v="9.6774638999999996E-2"/>
    <x v="17"/>
    <x v="17"/>
    <x v="17"/>
    <x v="17"/>
  </r>
  <r>
    <s v="472"/>
    <s v="Employment services"/>
    <s v="472"/>
    <s v="Employment services"/>
    <n v="15055"/>
    <s v="Industry Use"/>
    <n v="3.633506814"/>
    <x v="17"/>
    <x v="17"/>
    <x v="17"/>
    <x v="17"/>
  </r>
  <r>
    <s v="472"/>
    <s v="Employment services"/>
    <s v="473"/>
    <s v="Business support services"/>
    <n v="15055"/>
    <s v="Industry Use"/>
    <n v="0.27294671300000001"/>
    <x v="17"/>
    <x v="17"/>
    <x v="17"/>
    <x v="17"/>
  </r>
  <r>
    <s v="472"/>
    <s v="Employment services"/>
    <s v="474"/>
    <s v="Travel arrangement and reservation services"/>
    <n v="15055"/>
    <s v="Industry Use"/>
    <n v="1.4530003999999999E-2"/>
    <x v="17"/>
    <x v="17"/>
    <x v="17"/>
    <x v="17"/>
  </r>
  <r>
    <s v="472"/>
    <s v="Employment services"/>
    <s v="475"/>
    <s v="Investigation and security services"/>
    <n v="15055"/>
    <s v="Industry Use"/>
    <n v="8.4312617000000006E-2"/>
    <x v="17"/>
    <x v="17"/>
    <x v="17"/>
    <x v="17"/>
  </r>
  <r>
    <s v="472"/>
    <s v="Employment services"/>
    <s v="476"/>
    <s v="Services to buildings"/>
    <n v="15055"/>
    <s v="Industry Use"/>
    <n v="7.4606269000000003E-2"/>
    <x v="17"/>
    <x v="17"/>
    <x v="17"/>
    <x v="17"/>
  </r>
  <r>
    <s v="472"/>
    <s v="Employment services"/>
    <s v="477"/>
    <s v="Landscape and horticultural services"/>
    <n v="15055"/>
    <s v="Industry Use"/>
    <n v="3.7010301000000002E-2"/>
    <x v="17"/>
    <x v="17"/>
    <x v="17"/>
    <x v="17"/>
  </r>
  <r>
    <s v="472"/>
    <s v="Employment services"/>
    <s v="478"/>
    <s v="Other support services"/>
    <n v="15055"/>
    <s v="Industry Use"/>
    <n v="8.8443140000000007E-3"/>
    <x v="17"/>
    <x v="17"/>
    <x v="17"/>
    <x v="17"/>
  </r>
  <r>
    <s v="472"/>
    <s v="Employment services"/>
    <s v="479"/>
    <s v="Waste management and remediation services"/>
    <n v="15055"/>
    <s v="Industry Use"/>
    <n v="1.1608087E-2"/>
    <x v="17"/>
    <x v="17"/>
    <x v="17"/>
    <x v="17"/>
  </r>
  <r>
    <s v="472"/>
    <s v="Employment services"/>
    <s v="482"/>
    <s v="Other educational services"/>
    <n v="15055"/>
    <s v="Industry Use"/>
    <n v="3.5220142000000003E-2"/>
    <x v="18"/>
    <x v="18"/>
    <x v="17"/>
    <x v="17"/>
  </r>
  <r>
    <s v="472"/>
    <s v="Employment services"/>
    <s v="496"/>
    <s v="Performing arts companies"/>
    <n v="15055"/>
    <s v="Industry Use"/>
    <n v="1.0876803000000001E-2"/>
    <x v="19"/>
    <x v="19"/>
    <x v="17"/>
    <x v="17"/>
  </r>
  <r>
    <s v="472"/>
    <s v="Employment services"/>
    <s v="497"/>
    <s v="Commercial Sports Except Racing"/>
    <n v="15055"/>
    <s v="Industry Use"/>
    <n v="2.7446488000000002E-2"/>
    <x v="19"/>
    <x v="19"/>
    <x v="17"/>
    <x v="17"/>
  </r>
  <r>
    <s v="472"/>
    <s v="Employment services"/>
    <s v="498"/>
    <s v="Racing and Track Operation"/>
    <n v="15055"/>
    <s v="Industry Use"/>
    <n v="6.7700000000000006E-5"/>
    <x v="19"/>
    <x v="19"/>
    <x v="17"/>
    <x v="17"/>
  </r>
  <r>
    <s v="472"/>
    <s v="Employment services"/>
    <s v="499"/>
    <s v="Independent artists, writers, and performers"/>
    <n v="15055"/>
    <s v="Industry Use"/>
    <n v="8.0756000000000003E-4"/>
    <x v="19"/>
    <x v="19"/>
    <x v="17"/>
    <x v="17"/>
  </r>
  <r>
    <s v="472"/>
    <s v="Employment services"/>
    <s v="500"/>
    <s v="Promoters of performing arts and sports and agents for public figures"/>
    <n v="15055"/>
    <s v="Industry Use"/>
    <n v="2.5700232E-2"/>
    <x v="19"/>
    <x v="19"/>
    <x v="17"/>
    <x v="17"/>
  </r>
  <r>
    <s v="472"/>
    <s v="Employment services"/>
    <s v="501"/>
    <s v="Museums, historical sites, zoos, and parks"/>
    <n v="15055"/>
    <s v="Industry Use"/>
    <n v="2.57E-6"/>
    <x v="19"/>
    <x v="19"/>
    <x v="17"/>
    <x v="17"/>
  </r>
  <r>
    <s v="472"/>
    <s v="Employment services"/>
    <s v="504"/>
    <s v="Other amusement and recreation industries"/>
    <n v="15055"/>
    <s v="Industry Use"/>
    <n v="2.0544541999999999E-2"/>
    <x v="19"/>
    <x v="19"/>
    <x v="17"/>
    <x v="17"/>
  </r>
  <r>
    <s v="472"/>
    <s v="Employment services"/>
    <s v="505"/>
    <s v="Fitness and recreational sports centers"/>
    <n v="15055"/>
    <s v="Industry Use"/>
    <n v="1.4296342E-2"/>
    <x v="19"/>
    <x v="19"/>
    <x v="17"/>
    <x v="17"/>
  </r>
  <r>
    <s v="472"/>
    <s v="Employment services"/>
    <s v="507"/>
    <s v="Hotels and motels, including casino hotels"/>
    <n v="15055"/>
    <s v="Industry Use"/>
    <n v="5.3275000000000002E-4"/>
    <x v="20"/>
    <x v="20"/>
    <x v="17"/>
    <x v="17"/>
  </r>
  <r>
    <s v="472"/>
    <s v="Employment services"/>
    <s v="508"/>
    <s v="Other accommodations"/>
    <n v="15055"/>
    <s v="Industry Use"/>
    <n v="1.29E-7"/>
    <x v="20"/>
    <x v="20"/>
    <x v="17"/>
    <x v="17"/>
  </r>
  <r>
    <s v="472"/>
    <s v="Employment services"/>
    <s v="509"/>
    <s v="Full-service restaurants"/>
    <n v="15055"/>
    <s v="Industry Use"/>
    <n v="0.66429932999999997"/>
    <x v="20"/>
    <x v="20"/>
    <x v="17"/>
    <x v="17"/>
  </r>
  <r>
    <s v="472"/>
    <s v="Employment services"/>
    <s v="510"/>
    <s v="Limited-service restaurants"/>
    <n v="15055"/>
    <s v="Industry Use"/>
    <n v="0.14390066800000001"/>
    <x v="20"/>
    <x v="20"/>
    <x v="17"/>
    <x v="17"/>
  </r>
  <r>
    <s v="472"/>
    <s v="Employment services"/>
    <s v="511"/>
    <s v="All other food and drinking places"/>
    <n v="15055"/>
    <s v="Industry Use"/>
    <n v="0.196502384"/>
    <x v="20"/>
    <x v="20"/>
    <x v="17"/>
    <x v="17"/>
  </r>
  <r>
    <s v="472"/>
    <s v="Employment services"/>
    <s v="512"/>
    <s v="Automotive repair and maintenance, except car washes"/>
    <n v="15055"/>
    <s v="Industry Use"/>
    <n v="2.7947645E-2"/>
    <x v="21"/>
    <x v="21"/>
    <x v="17"/>
    <x v="17"/>
  </r>
  <r>
    <s v="472"/>
    <s v="Employment services"/>
    <s v="513"/>
    <s v="Car washes"/>
    <n v="15055"/>
    <s v="Industry Use"/>
    <n v="2.2655920999999999E-2"/>
    <x v="21"/>
    <x v="21"/>
    <x v="17"/>
    <x v="17"/>
  </r>
  <r>
    <s v="472"/>
    <s v="Employment services"/>
    <s v="514"/>
    <s v="Electronic and precision equipment repair and maintenance"/>
    <n v="15055"/>
    <s v="Industry Use"/>
    <n v="1.8043644000000001E-2"/>
    <x v="21"/>
    <x v="21"/>
    <x v="17"/>
    <x v="17"/>
  </r>
  <r>
    <s v="472"/>
    <s v="Employment services"/>
    <s v="515"/>
    <s v="Commercial and industrial machinery and equipment repair and maintenance"/>
    <n v="15055"/>
    <s v="Industry Use"/>
    <n v="4.2449563000000003E-2"/>
    <x v="21"/>
    <x v="21"/>
    <x v="17"/>
    <x v="17"/>
  </r>
  <r>
    <s v="472"/>
    <s v="Employment services"/>
    <s v="516"/>
    <s v="Personal and household goods repair and maintenance"/>
    <n v="15055"/>
    <s v="Industry Use"/>
    <n v="1.3909476E-2"/>
    <x v="21"/>
    <x v="21"/>
    <x v="17"/>
    <x v="17"/>
  </r>
  <r>
    <s v="472"/>
    <s v="Employment services"/>
    <s v="519"/>
    <s v="Dry-cleaning and laundry services"/>
    <n v="15055"/>
    <s v="Industry Use"/>
    <n v="2.94845E-3"/>
    <x v="21"/>
    <x v="21"/>
    <x v="17"/>
    <x v="17"/>
  </r>
  <r>
    <s v="472"/>
    <s v="Employment services"/>
    <s v="523"/>
    <s v="Business and professional associations"/>
    <n v="15055"/>
    <s v="Industry Use"/>
    <n v="9.6915520000000008E-3"/>
    <x v="21"/>
    <x v="21"/>
    <x v="17"/>
    <x v="17"/>
  </r>
  <r>
    <s v="472"/>
    <s v="Employment services"/>
    <s v="526"/>
    <s v="Postal service"/>
    <n v="15055"/>
    <s v="Industry Use"/>
    <n v="2.2159588000000001E-2"/>
    <x v="22"/>
    <x v="22"/>
    <x v="17"/>
    <x v="17"/>
  </r>
  <r>
    <s v="472"/>
    <s v="Employment services"/>
    <s v="528"/>
    <s v="Other federal government enterprises"/>
    <n v="15055"/>
    <s v="Industry Use"/>
    <n v="1.5799999999999999E-6"/>
    <x v="22"/>
    <x v="22"/>
    <x v="17"/>
    <x v="17"/>
  </r>
  <r>
    <s v="472"/>
    <s v="Employment services"/>
    <s v="532"/>
    <s v="Local government passenger transit"/>
    <n v="15055"/>
    <s v="Industry Use"/>
    <n v="3.6129553000000002E-2"/>
    <x v="22"/>
    <x v="22"/>
    <x v="17"/>
    <x v="17"/>
  </r>
  <r>
    <s v="472"/>
    <s v="Employment services"/>
    <s v="533"/>
    <s v="Local government electric utilities"/>
    <n v="15055"/>
    <s v="Industry Use"/>
    <n v="1.355459E-3"/>
    <x v="22"/>
    <x v="22"/>
    <x v="17"/>
    <x v="17"/>
  </r>
  <r>
    <s v="472"/>
    <s v="Employment services"/>
    <s v="5001"/>
    <s v="Employee Compensation"/>
    <n v="15053"/>
    <s v="Factor Receipts"/>
    <n v="33.31686783"/>
    <x v="23"/>
    <x v="23"/>
    <x v="17"/>
    <x v="17"/>
  </r>
  <r>
    <s v="472"/>
    <s v="Employment services"/>
    <s v="6001"/>
    <s v="Proprietor Income"/>
    <n v="15053"/>
    <s v="Factor Receipts"/>
    <n v="0.21944643599999999"/>
    <x v="24"/>
    <x v="24"/>
    <x v="17"/>
    <x v="17"/>
  </r>
  <r>
    <s v="472"/>
    <s v="Employment services"/>
    <s v="7001"/>
    <s v="Other Property Type Income"/>
    <n v="15053"/>
    <s v="Factor Receipts"/>
    <n v="20.090009689999999"/>
    <x v="25"/>
    <x v="25"/>
    <x v="17"/>
    <x v="17"/>
  </r>
  <r>
    <s v="472"/>
    <s v="Employment services"/>
    <s v="8001"/>
    <s v="Taxes on Production and Imports"/>
    <n v="15053"/>
    <s v="Factor Receipts"/>
    <n v="0.69832760100000002"/>
    <x v="26"/>
    <x v="26"/>
    <x v="17"/>
    <x v="17"/>
  </r>
  <r>
    <s v="472"/>
    <s v="Employment services"/>
    <s v="11001"/>
    <s v="Federal Government NonDefense"/>
    <n v="15055"/>
    <s v="Industry Use"/>
    <n v="3.45E-6"/>
    <x v="27"/>
    <x v="27"/>
    <x v="17"/>
    <x v="17"/>
  </r>
  <r>
    <s v="472"/>
    <s v="Employment services"/>
    <s v="12001"/>
    <s v="State/Local Govt NonEducation"/>
    <n v="15055"/>
    <s v="Industry Use"/>
    <n v="3.1720738999999998E-2"/>
    <x v="27"/>
    <x v="27"/>
    <x v="17"/>
    <x v="17"/>
  </r>
  <r>
    <s v="472"/>
    <s v="Employment services"/>
    <s v="14002"/>
    <s v="Inventory Additions/Deletions"/>
    <n v="15055"/>
    <s v="Industry Use"/>
    <n v="1.8199999999999999E-5"/>
    <x v="27"/>
    <x v="27"/>
    <x v="17"/>
    <x v="17"/>
  </r>
  <r>
    <s v="472"/>
    <s v="Employment services"/>
    <s v="25001"/>
    <s v="Foreign Trade"/>
    <n v="15056"/>
    <s v="Industry Trade"/>
    <n v="0.85502325199999996"/>
    <x v="28"/>
    <x v="28"/>
    <x v="17"/>
    <x v="17"/>
  </r>
  <r>
    <s v="472"/>
    <s v="Employment services"/>
    <s v="28001"/>
    <s v="Domestic Trade"/>
    <n v="15056"/>
    <s v="Industry Trade"/>
    <n v="10.7664414"/>
    <x v="29"/>
    <x v="29"/>
    <x v="17"/>
    <x v="17"/>
  </r>
  <r>
    <s v="473"/>
    <s v="Business support services"/>
    <s v="1"/>
    <s v="Oilseed farming"/>
    <n v="15055"/>
    <s v="Industry Use"/>
    <n v="3.0899999999999999E-5"/>
    <x v="0"/>
    <x v="0"/>
    <x v="17"/>
    <x v="17"/>
  </r>
  <r>
    <s v="473"/>
    <s v="Business support services"/>
    <s v="2"/>
    <s v="Grain farming"/>
    <n v="15055"/>
    <s v="Industry Use"/>
    <n v="1.6173399999999999E-4"/>
    <x v="0"/>
    <x v="0"/>
    <x v="17"/>
    <x v="17"/>
  </r>
  <r>
    <s v="473"/>
    <s v="Business support services"/>
    <s v="3"/>
    <s v="Vegetable and melon farming"/>
    <n v="15055"/>
    <s v="Industry Use"/>
    <n v="4.2399999999999999E-7"/>
    <x v="1"/>
    <x v="1"/>
    <x v="17"/>
    <x v="17"/>
  </r>
  <r>
    <s v="473"/>
    <s v="Business support services"/>
    <s v="4"/>
    <s v="Fruit farming"/>
    <n v="15055"/>
    <s v="Industry Use"/>
    <n v="4.6499999999999999E-7"/>
    <x v="1"/>
    <x v="1"/>
    <x v="17"/>
    <x v="17"/>
  </r>
  <r>
    <s v="473"/>
    <s v="Business support services"/>
    <s v="5"/>
    <s v="Tree nut farming"/>
    <n v="15055"/>
    <s v="Industry Use"/>
    <n v="1.3199999999999999E-7"/>
    <x v="1"/>
    <x v="1"/>
    <x v="17"/>
    <x v="17"/>
  </r>
  <r>
    <s v="473"/>
    <s v="Business support services"/>
    <s v="6"/>
    <s v="Greenhouse, nursery, and floriculture production"/>
    <n v="15055"/>
    <s v="Industry Use"/>
    <n v="1.02E-6"/>
    <x v="1"/>
    <x v="1"/>
    <x v="17"/>
    <x v="17"/>
  </r>
  <r>
    <s v="473"/>
    <s v="Business support services"/>
    <s v="10"/>
    <s v="All other crop farming"/>
    <n v="15055"/>
    <s v="Industry Use"/>
    <n v="1.75E-6"/>
    <x v="0"/>
    <x v="0"/>
    <x v="17"/>
    <x v="17"/>
  </r>
  <r>
    <s v="473"/>
    <s v="Business support services"/>
    <s v="11"/>
    <s v="Beef cattle ranching and farming, including feedlots and dual-purpose ranching and farming"/>
    <n v="15055"/>
    <s v="Industry Use"/>
    <n v="2.3792799999999999E-4"/>
    <x v="2"/>
    <x v="2"/>
    <x v="17"/>
    <x v="17"/>
  </r>
  <r>
    <s v="473"/>
    <s v="Business support services"/>
    <s v="12"/>
    <s v="Dairy cattle and milk production"/>
    <n v="15055"/>
    <s v="Industry Use"/>
    <n v="2.1559300000000001E-4"/>
    <x v="2"/>
    <x v="2"/>
    <x v="17"/>
    <x v="17"/>
  </r>
  <r>
    <s v="473"/>
    <s v="Business support services"/>
    <s v="13"/>
    <s v="Poultry and egg production"/>
    <n v="15055"/>
    <s v="Industry Use"/>
    <n v="3.45E-6"/>
    <x v="2"/>
    <x v="2"/>
    <x v="17"/>
    <x v="17"/>
  </r>
  <r>
    <s v="473"/>
    <s v="Business support services"/>
    <s v="14"/>
    <s v="Animal production, except cattle and poultry and eggs"/>
    <n v="15055"/>
    <s v="Industry Use"/>
    <n v="7.0400000000000004E-5"/>
    <x v="2"/>
    <x v="2"/>
    <x v="17"/>
    <x v="17"/>
  </r>
  <r>
    <s v="473"/>
    <s v="Business support services"/>
    <s v="15"/>
    <s v="Forestry, forest products, and timber tract production"/>
    <n v="15055"/>
    <s v="Industry Use"/>
    <n v="1.42E-8"/>
    <x v="3"/>
    <x v="3"/>
    <x v="17"/>
    <x v="17"/>
  </r>
  <r>
    <s v="473"/>
    <s v="Business support services"/>
    <s v="20"/>
    <s v="Oil and gas extraction"/>
    <n v="15055"/>
    <s v="Industry Use"/>
    <n v="6.6699999999999995E-5"/>
    <x v="4"/>
    <x v="4"/>
    <x v="17"/>
    <x v="17"/>
  </r>
  <r>
    <s v="473"/>
    <s v="Business support services"/>
    <s v="35"/>
    <s v="Drilling oil and gas wells"/>
    <n v="15055"/>
    <s v="Industry Use"/>
    <n v="1.46E-8"/>
    <x v="4"/>
    <x v="4"/>
    <x v="17"/>
    <x v="17"/>
  </r>
  <r>
    <s v="473"/>
    <s v="Business support services"/>
    <s v="36"/>
    <s v="Support activities for oil and gas operations"/>
    <n v="15055"/>
    <s v="Industry Use"/>
    <n v="1.6000000000000001E-9"/>
    <x v="4"/>
    <x v="4"/>
    <x v="17"/>
    <x v="17"/>
  </r>
  <r>
    <s v="473"/>
    <s v="Business support services"/>
    <s v="37"/>
    <s v="Metal mining services"/>
    <n v="15055"/>
    <s v="Industry Use"/>
    <n v="4.3499999999999999E-6"/>
    <x v="4"/>
    <x v="4"/>
    <x v="17"/>
    <x v="17"/>
  </r>
  <r>
    <s v="473"/>
    <s v="Business support services"/>
    <s v="47"/>
    <s v="Electric power transmission and distribution"/>
    <n v="15055"/>
    <s v="Industry Use"/>
    <n v="5.3326765999999998E-2"/>
    <x v="5"/>
    <x v="5"/>
    <x v="17"/>
    <x v="17"/>
  </r>
  <r>
    <s v="473"/>
    <s v="Business support services"/>
    <s v="48"/>
    <s v="Natural gas distribution"/>
    <n v="15055"/>
    <s v="Industry Use"/>
    <n v="6.2040399999999996E-4"/>
    <x v="5"/>
    <x v="5"/>
    <x v="17"/>
    <x v="17"/>
  </r>
  <r>
    <s v="473"/>
    <s v="Business support services"/>
    <s v="49"/>
    <s v="Water, sewage and other systems"/>
    <n v="15055"/>
    <s v="Industry Use"/>
    <n v="6.7469100000000005E-4"/>
    <x v="5"/>
    <x v="5"/>
    <x v="17"/>
    <x v="17"/>
  </r>
  <r>
    <s v="473"/>
    <s v="Business support services"/>
    <s v="60"/>
    <s v="Maintenance and repair construction of nonresidential structures"/>
    <n v="15055"/>
    <s v="Industry Use"/>
    <n v="4.3423960000000001E-3"/>
    <x v="6"/>
    <x v="6"/>
    <x v="17"/>
    <x v="17"/>
  </r>
  <r>
    <s v="473"/>
    <s v="Business support services"/>
    <s v="64"/>
    <s v="Other animal food manufacturing"/>
    <n v="15055"/>
    <s v="Industry Use"/>
    <n v="2.4699999999999998E-7"/>
    <x v="7"/>
    <x v="7"/>
    <x v="17"/>
    <x v="17"/>
  </r>
  <r>
    <s v="473"/>
    <s v="Business support services"/>
    <s v="87"/>
    <s v="Frozen cakes and other pastries manufacturing"/>
    <n v="15055"/>
    <s v="Industry Use"/>
    <n v="2.28E-9"/>
    <x v="7"/>
    <x v="7"/>
    <x v="17"/>
    <x v="17"/>
  </r>
  <r>
    <s v="473"/>
    <s v="Business support services"/>
    <s v="91"/>
    <s v="Rendering and meat byproduct processing"/>
    <n v="15055"/>
    <s v="Industry Use"/>
    <n v="4.0699999999999999E-11"/>
    <x v="7"/>
    <x v="7"/>
    <x v="17"/>
    <x v="17"/>
  </r>
  <r>
    <s v="473"/>
    <s v="Business support services"/>
    <s v="93"/>
    <s v="Bread and bakery product, except frozen, manufacturing"/>
    <n v="15055"/>
    <s v="Industry Use"/>
    <n v="1.35E-8"/>
    <x v="7"/>
    <x v="7"/>
    <x v="17"/>
    <x v="17"/>
  </r>
  <r>
    <s v="473"/>
    <s v="Business support services"/>
    <s v="108"/>
    <s v="Distilleries"/>
    <n v="15055"/>
    <s v="Industry Use"/>
    <n v="4.0899999999999998E-10"/>
    <x v="7"/>
    <x v="7"/>
    <x v="17"/>
    <x v="17"/>
  </r>
  <r>
    <s v="473"/>
    <s v="Business support services"/>
    <s v="115"/>
    <s v="Textile and fabric finishing mills"/>
    <n v="15055"/>
    <s v="Industry Use"/>
    <n v="1.07E-8"/>
    <x v="8"/>
    <x v="8"/>
    <x v="17"/>
    <x v="17"/>
  </r>
  <r>
    <s v="473"/>
    <s v="Business support services"/>
    <s v="119"/>
    <s v="Textile bag and canvas mills"/>
    <n v="15055"/>
    <s v="Industry Use"/>
    <n v="1.12E-7"/>
    <x v="8"/>
    <x v="8"/>
    <x v="17"/>
    <x v="17"/>
  </r>
  <r>
    <s v="473"/>
    <s v="Business support services"/>
    <s v="121"/>
    <s v="Other textile product mills"/>
    <n v="15055"/>
    <s v="Industry Use"/>
    <n v="1.65873E-4"/>
    <x v="8"/>
    <x v="8"/>
    <x v="17"/>
    <x v="17"/>
  </r>
  <r>
    <s v="473"/>
    <s v="Business support services"/>
    <s v="122"/>
    <s v="Hosiery and sock mills"/>
    <n v="15055"/>
    <s v="Industry Use"/>
    <n v="2.1699999999999998E-12"/>
    <x v="8"/>
    <x v="8"/>
    <x v="17"/>
    <x v="17"/>
  </r>
  <r>
    <s v="473"/>
    <s v="Business support services"/>
    <s v="123"/>
    <s v="Other apparel knitting mills"/>
    <n v="15055"/>
    <s v="Industry Use"/>
    <n v="2.5899999999999998E-10"/>
    <x v="8"/>
    <x v="8"/>
    <x v="17"/>
    <x v="17"/>
  </r>
  <r>
    <s v="473"/>
    <s v="Business support services"/>
    <s v="128"/>
    <s v="Apparel accessories and other apparel manufacturing"/>
    <n v="15055"/>
    <s v="Industry Use"/>
    <n v="2.32E-10"/>
    <x v="8"/>
    <x v="8"/>
    <x v="17"/>
    <x v="17"/>
  </r>
  <r>
    <s v="473"/>
    <s v="Business support services"/>
    <s v="131"/>
    <s v="Other leather and allied product manufacturing"/>
    <n v="15055"/>
    <s v="Industry Use"/>
    <n v="8.8100000000000001E-8"/>
    <x v="8"/>
    <x v="8"/>
    <x v="17"/>
    <x v="17"/>
  </r>
  <r>
    <s v="473"/>
    <s v="Business support services"/>
    <s v="132"/>
    <s v="Sawmills"/>
    <n v="15055"/>
    <s v="Industry Use"/>
    <n v="2.3806700000000001E-4"/>
    <x v="8"/>
    <x v="8"/>
    <x v="17"/>
    <x v="17"/>
  </r>
  <r>
    <s v="473"/>
    <s v="Business support services"/>
    <s v="135"/>
    <s v="Engineered wood member and truss manufacturing"/>
    <n v="15055"/>
    <s v="Industry Use"/>
    <n v="6.5400000000000004E-5"/>
    <x v="8"/>
    <x v="8"/>
    <x v="17"/>
    <x v="17"/>
  </r>
  <r>
    <s v="473"/>
    <s v="Business support services"/>
    <s v="137"/>
    <s v="Wood windows and door manufacturing"/>
    <n v="15055"/>
    <s v="Industry Use"/>
    <n v="7.0838730000000001E-3"/>
    <x v="8"/>
    <x v="8"/>
    <x v="17"/>
    <x v="17"/>
  </r>
  <r>
    <s v="473"/>
    <s v="Business support services"/>
    <s v="139"/>
    <s v="Other millwork, including flooring"/>
    <n v="15055"/>
    <s v="Industry Use"/>
    <n v="7.36585E-4"/>
    <x v="8"/>
    <x v="8"/>
    <x v="17"/>
    <x v="17"/>
  </r>
  <r>
    <s v="473"/>
    <s v="Business support services"/>
    <s v="140"/>
    <s v="Wood container and pallet manufacturing"/>
    <n v="15055"/>
    <s v="Industry Use"/>
    <n v="2.7045200000000002E-4"/>
    <x v="8"/>
    <x v="8"/>
    <x v="17"/>
    <x v="17"/>
  </r>
  <r>
    <s v="473"/>
    <s v="Business support services"/>
    <s v="143"/>
    <s v="All other miscellaneous wood product manufacturing"/>
    <n v="15055"/>
    <s v="Industry Use"/>
    <n v="6.5999099999999996E-4"/>
    <x v="8"/>
    <x v="8"/>
    <x v="17"/>
    <x v="17"/>
  </r>
  <r>
    <s v="473"/>
    <s v="Business support services"/>
    <s v="147"/>
    <s v="Paperboard container manufacturing"/>
    <n v="15055"/>
    <s v="Industry Use"/>
    <n v="7.9162950000000003E-3"/>
    <x v="8"/>
    <x v="8"/>
    <x v="17"/>
    <x v="17"/>
  </r>
  <r>
    <s v="473"/>
    <s v="Business support services"/>
    <s v="152"/>
    <s v="Printing"/>
    <n v="15055"/>
    <s v="Industry Use"/>
    <n v="1.6826704000000001E-2"/>
    <x v="8"/>
    <x v="8"/>
    <x v="17"/>
    <x v="17"/>
  </r>
  <r>
    <s v="473"/>
    <s v="Business support services"/>
    <s v="163"/>
    <s v="Other basic organic chemical manufacturing"/>
    <n v="15055"/>
    <s v="Industry Use"/>
    <n v="1.4277800000000001E-4"/>
    <x v="8"/>
    <x v="8"/>
    <x v="17"/>
    <x v="17"/>
  </r>
  <r>
    <s v="473"/>
    <s v="Business support services"/>
    <s v="175"/>
    <s v="Paint and coating manufacturing"/>
    <n v="15055"/>
    <s v="Industry Use"/>
    <n v="2.0100000000000001E-5"/>
    <x v="8"/>
    <x v="8"/>
    <x v="17"/>
    <x v="17"/>
  </r>
  <r>
    <s v="473"/>
    <s v="Business support services"/>
    <s v="177"/>
    <s v="Soap and other detergent manufacturing"/>
    <n v="15055"/>
    <s v="Industry Use"/>
    <n v="6.8499999999999998E-5"/>
    <x v="8"/>
    <x v="8"/>
    <x v="17"/>
    <x v="17"/>
  </r>
  <r>
    <s v="473"/>
    <s v="Business support services"/>
    <s v="190"/>
    <s v="Polystyrene foam product manufacturing"/>
    <n v="15055"/>
    <s v="Industry Use"/>
    <n v="2.7900000000000001E-5"/>
    <x v="8"/>
    <x v="8"/>
    <x v="17"/>
    <x v="17"/>
  </r>
  <r>
    <s v="473"/>
    <s v="Business support services"/>
    <s v="191"/>
    <s v="Urethane and other foam product (except polystyrene) manufacturing"/>
    <n v="15055"/>
    <s v="Industry Use"/>
    <n v="1.9700000000000001E-5"/>
    <x v="8"/>
    <x v="8"/>
    <x v="17"/>
    <x v="17"/>
  </r>
  <r>
    <s v="473"/>
    <s v="Business support services"/>
    <s v="192"/>
    <s v="Plastics bottle manufacturing"/>
    <n v="15055"/>
    <s v="Industry Use"/>
    <n v="8.0000000000000007E-5"/>
    <x v="8"/>
    <x v="8"/>
    <x v="17"/>
    <x v="17"/>
  </r>
  <r>
    <s v="473"/>
    <s v="Business support services"/>
    <s v="195"/>
    <s v="Rubber and plastics hoses and belting manufacturing"/>
    <n v="15055"/>
    <s v="Industry Use"/>
    <n v="7.0900000000000001E-7"/>
    <x v="8"/>
    <x v="8"/>
    <x v="17"/>
    <x v="17"/>
  </r>
  <r>
    <s v="473"/>
    <s v="Business support services"/>
    <s v="197"/>
    <s v="Pottery, ceramics, and plumbing fixture manufacturing"/>
    <n v="15055"/>
    <s v="Industry Use"/>
    <n v="2.1500000000000001E-7"/>
    <x v="8"/>
    <x v="8"/>
    <x v="17"/>
    <x v="17"/>
  </r>
  <r>
    <s v="473"/>
    <s v="Business support services"/>
    <s v="204"/>
    <s v="Ready-mix concrete manufacturing"/>
    <n v="15055"/>
    <s v="Industry Use"/>
    <n v="3.9200000000000002E-7"/>
    <x v="8"/>
    <x v="8"/>
    <x v="17"/>
    <x v="17"/>
  </r>
  <r>
    <s v="473"/>
    <s v="Business support services"/>
    <s v="207"/>
    <s v="Other concrete product manufacturing"/>
    <n v="15055"/>
    <s v="Industry Use"/>
    <n v="4.1167899999999997E-4"/>
    <x v="8"/>
    <x v="8"/>
    <x v="17"/>
    <x v="17"/>
  </r>
  <r>
    <s v="473"/>
    <s v="Business support services"/>
    <s v="211"/>
    <s v="Cut stone and stone product manufacturing"/>
    <n v="15055"/>
    <s v="Industry Use"/>
    <n v="7.3700000000000005E-8"/>
    <x v="8"/>
    <x v="8"/>
    <x v="17"/>
    <x v="17"/>
  </r>
  <r>
    <s v="473"/>
    <s v="Business support services"/>
    <s v="215"/>
    <s v="Iron and steel mills and ferroalloy manufacturing"/>
    <n v="15055"/>
    <s v="Industry Use"/>
    <n v="8.4023500000000005E-4"/>
    <x v="8"/>
    <x v="8"/>
    <x v="17"/>
    <x v="17"/>
  </r>
  <r>
    <s v="473"/>
    <s v="Business support services"/>
    <s v="217"/>
    <s v="Rolled steel shape manufacturing"/>
    <n v="15055"/>
    <s v="Industry Use"/>
    <n v="8.6799999999999999E-7"/>
    <x v="8"/>
    <x v="8"/>
    <x v="17"/>
    <x v="17"/>
  </r>
  <r>
    <s v="473"/>
    <s v="Business support services"/>
    <s v="227"/>
    <s v="Ferrous metal foundries"/>
    <n v="15055"/>
    <s v="Industry Use"/>
    <n v="3.4599999999999999E-6"/>
    <x v="8"/>
    <x v="8"/>
    <x v="17"/>
    <x v="17"/>
  </r>
  <r>
    <s v="473"/>
    <s v="Business support services"/>
    <s v="228"/>
    <s v="Nonferrous metal foundries"/>
    <n v="15055"/>
    <s v="Industry Use"/>
    <n v="9.2399999999999996E-6"/>
    <x v="8"/>
    <x v="8"/>
    <x v="17"/>
    <x v="17"/>
  </r>
  <r>
    <s v="473"/>
    <s v="Business support services"/>
    <s v="230"/>
    <s v="Crown and closure manufacturing and metal stamping"/>
    <n v="15055"/>
    <s v="Industry Use"/>
    <n v="1.2799999999999999E-5"/>
    <x v="8"/>
    <x v="8"/>
    <x v="17"/>
    <x v="17"/>
  </r>
  <r>
    <s v="473"/>
    <s v="Business support services"/>
    <s v="234"/>
    <s v="Handtool manufacturing"/>
    <n v="15055"/>
    <s v="Industry Use"/>
    <n v="1.39E-6"/>
    <x v="8"/>
    <x v="8"/>
    <x v="17"/>
    <x v="17"/>
  </r>
  <r>
    <s v="473"/>
    <s v="Business support services"/>
    <s v="236"/>
    <s v="Fabricated structural metal manufacturing"/>
    <n v="15055"/>
    <s v="Industry Use"/>
    <n v="7.2000000000000002E-5"/>
    <x v="8"/>
    <x v="8"/>
    <x v="17"/>
    <x v="17"/>
  </r>
  <r>
    <s v="473"/>
    <s v="Business support services"/>
    <s v="238"/>
    <s v="Metal window and door manufacturing"/>
    <n v="15055"/>
    <s v="Industry Use"/>
    <n v="3.5500000000000002E-5"/>
    <x v="8"/>
    <x v="8"/>
    <x v="17"/>
    <x v="17"/>
  </r>
  <r>
    <s v="473"/>
    <s v="Business support services"/>
    <s v="239"/>
    <s v="Sheet metal work manufacturing"/>
    <n v="15055"/>
    <s v="Industry Use"/>
    <n v="4.0000000000000003E-5"/>
    <x v="8"/>
    <x v="8"/>
    <x v="17"/>
    <x v="17"/>
  </r>
  <r>
    <s v="473"/>
    <s v="Business support services"/>
    <s v="240"/>
    <s v="Ornamental and architectural metal work manufacturing"/>
    <n v="15055"/>
    <s v="Industry Use"/>
    <n v="2.0200000000000001E-6"/>
    <x v="8"/>
    <x v="8"/>
    <x v="17"/>
    <x v="17"/>
  </r>
  <r>
    <s v="473"/>
    <s v="Business support services"/>
    <s v="242"/>
    <s v="Metal tank (heavy gauge) manufacturing"/>
    <n v="15055"/>
    <s v="Industry Use"/>
    <n v="1.7799999999999999E-5"/>
    <x v="8"/>
    <x v="8"/>
    <x v="17"/>
    <x v="17"/>
  </r>
  <r>
    <s v="473"/>
    <s v="Business support services"/>
    <s v="244"/>
    <s v="Metal barrels, drums and pails manufacturing"/>
    <n v="15055"/>
    <s v="Industry Use"/>
    <n v="2.2900000000000001E-6"/>
    <x v="8"/>
    <x v="8"/>
    <x v="17"/>
    <x v="17"/>
  </r>
  <r>
    <s v="473"/>
    <s v="Business support services"/>
    <s v="247"/>
    <s v="Machine shops"/>
    <n v="15055"/>
    <s v="Industry Use"/>
    <n v="1.7247409999999999E-3"/>
    <x v="8"/>
    <x v="8"/>
    <x v="17"/>
    <x v="17"/>
  </r>
  <r>
    <s v="473"/>
    <s v="Business support services"/>
    <s v="248"/>
    <s v="Turned product and screw, nut, and bolt manufacturing"/>
    <n v="15055"/>
    <s v="Industry Use"/>
    <n v="1.0131100000000001E-4"/>
    <x v="8"/>
    <x v="8"/>
    <x v="17"/>
    <x v="17"/>
  </r>
  <r>
    <s v="473"/>
    <s v="Business support services"/>
    <s v="251"/>
    <s v="Electroplating, anodizing, and coloring metal"/>
    <n v="15055"/>
    <s v="Industry Use"/>
    <n v="4.8600000000000001E-6"/>
    <x v="8"/>
    <x v="8"/>
    <x v="17"/>
    <x v="17"/>
  </r>
  <r>
    <s v="473"/>
    <s v="Business support services"/>
    <s v="252"/>
    <s v="Valve and fittings, other than plumbing, manufacturing"/>
    <n v="15055"/>
    <s v="Industry Use"/>
    <n v="1.1800000000000001E-5"/>
    <x v="8"/>
    <x v="8"/>
    <x v="17"/>
    <x v="17"/>
  </r>
  <r>
    <s v="473"/>
    <s v="Business support services"/>
    <s v="259"/>
    <s v="Other fabricated metal manufacturing"/>
    <n v="15055"/>
    <s v="Industry Use"/>
    <n v="1.7843700000000001E-4"/>
    <x v="8"/>
    <x v="8"/>
    <x v="17"/>
    <x v="17"/>
  </r>
  <r>
    <s v="473"/>
    <s v="Business support services"/>
    <s v="261"/>
    <s v="Lawn and garden equipment manufacturing"/>
    <n v="15055"/>
    <s v="Industry Use"/>
    <n v="1.42E-8"/>
    <x v="8"/>
    <x v="8"/>
    <x v="17"/>
    <x v="17"/>
  </r>
  <r>
    <s v="473"/>
    <s v="Business support services"/>
    <s v="262"/>
    <s v="Construction machinery manufacturing"/>
    <n v="15055"/>
    <s v="Industry Use"/>
    <n v="1.4800000000000001E-5"/>
    <x v="8"/>
    <x v="8"/>
    <x v="17"/>
    <x v="17"/>
  </r>
  <r>
    <s v="473"/>
    <s v="Business support services"/>
    <s v="269"/>
    <s v="All other industrial machinery manufacturing"/>
    <n v="15055"/>
    <s v="Industry Use"/>
    <n v="4.1099999999999996E-6"/>
    <x v="8"/>
    <x v="8"/>
    <x v="17"/>
    <x v="17"/>
  </r>
  <r>
    <s v="473"/>
    <s v="Business support services"/>
    <s v="275"/>
    <s v="Air conditioning, refrigeration, and warm air heating equipment manufacturing"/>
    <n v="15055"/>
    <s v="Industry Use"/>
    <n v="2.51E-5"/>
    <x v="8"/>
    <x v="8"/>
    <x v="17"/>
    <x v="17"/>
  </r>
  <r>
    <s v="473"/>
    <s v="Business support services"/>
    <s v="276"/>
    <s v="Industrial mold manufacturing"/>
    <n v="15055"/>
    <s v="Industry Use"/>
    <n v="2.3099999999999999E-6"/>
    <x v="8"/>
    <x v="8"/>
    <x v="17"/>
    <x v="17"/>
  </r>
  <r>
    <s v="473"/>
    <s v="Business support services"/>
    <s v="277"/>
    <s v="Special tool, die, jig, and fixture manufacturing"/>
    <n v="15055"/>
    <s v="Industry Use"/>
    <n v="8.1699999999999997E-6"/>
    <x v="8"/>
    <x v="8"/>
    <x v="17"/>
    <x v="17"/>
  </r>
  <r>
    <s v="473"/>
    <s v="Business support services"/>
    <s v="282"/>
    <s v="Speed changer, industrial high-speed drive, and gear manufacturing"/>
    <n v="15055"/>
    <s v="Industry Use"/>
    <n v="8.5300000000000003E-8"/>
    <x v="8"/>
    <x v="8"/>
    <x v="17"/>
    <x v="17"/>
  </r>
  <r>
    <s v="473"/>
    <s v="Business support services"/>
    <s v="294"/>
    <s v="Industrial process furnace and oven manufacturing"/>
    <n v="15055"/>
    <s v="Industry Use"/>
    <n v="2.7400000000000001E-9"/>
    <x v="8"/>
    <x v="8"/>
    <x v="17"/>
    <x v="17"/>
  </r>
  <r>
    <s v="473"/>
    <s v="Business support services"/>
    <s v="297"/>
    <s v="Scales, balances, and miscellaneous general purpose machinery manufacturing"/>
    <n v="15055"/>
    <s v="Industry Use"/>
    <n v="5.8799999999999999E-5"/>
    <x v="8"/>
    <x v="8"/>
    <x v="17"/>
    <x v="17"/>
  </r>
  <r>
    <s v="473"/>
    <s v="Business support services"/>
    <s v="307"/>
    <s v="Semiconductor and related device manufacturing"/>
    <n v="15055"/>
    <s v="Industry Use"/>
    <n v="2.6000000000000001E-6"/>
    <x v="8"/>
    <x v="8"/>
    <x v="17"/>
    <x v="17"/>
  </r>
  <r>
    <s v="473"/>
    <s v="Business support services"/>
    <s v="317"/>
    <s v="Analytical laboratory instrument manufacturing"/>
    <n v="15055"/>
    <s v="Industry Use"/>
    <n v="1.5099999999999999E-6"/>
    <x v="8"/>
    <x v="8"/>
    <x v="17"/>
    <x v="17"/>
  </r>
  <r>
    <s v="473"/>
    <s v="Business support services"/>
    <s v="323"/>
    <s v="Lighting fixture manufacturing"/>
    <n v="15055"/>
    <s v="Industry Use"/>
    <n v="3.0199999999999999E-6"/>
    <x v="8"/>
    <x v="8"/>
    <x v="17"/>
    <x v="17"/>
  </r>
  <r>
    <s v="473"/>
    <s v="Business support services"/>
    <s v="330"/>
    <s v="Motor and generator manufacturing"/>
    <n v="15055"/>
    <s v="Industry Use"/>
    <n v="5.3399999999999997E-6"/>
    <x v="8"/>
    <x v="8"/>
    <x v="17"/>
    <x v="17"/>
  </r>
  <r>
    <s v="473"/>
    <s v="Business support services"/>
    <s v="341"/>
    <s v="Light truck and utility vehicle manufacturing"/>
    <n v="15055"/>
    <s v="Industry Use"/>
    <n v="1.4100000000000001E-6"/>
    <x v="8"/>
    <x v="8"/>
    <x v="17"/>
    <x v="17"/>
  </r>
  <r>
    <s v="473"/>
    <s v="Business support services"/>
    <s v="343"/>
    <s v="Motor vehicle body manufacturing"/>
    <n v="15055"/>
    <s v="Industry Use"/>
    <n v="1.4000000000000001E-7"/>
    <x v="8"/>
    <x v="8"/>
    <x v="17"/>
    <x v="17"/>
  </r>
  <r>
    <s v="473"/>
    <s v="Business support services"/>
    <s v="346"/>
    <s v="Travel trailer and camper manufacturing"/>
    <n v="15055"/>
    <s v="Industry Use"/>
    <n v="7.3499999999999995E-7"/>
    <x v="8"/>
    <x v="8"/>
    <x v="17"/>
    <x v="17"/>
  </r>
  <r>
    <s v="473"/>
    <s v="Business support services"/>
    <s v="348"/>
    <s v="Motor vehicle electrical and electronic equipment manufacturing"/>
    <n v="15055"/>
    <s v="Industry Use"/>
    <n v="4.7728739999999999E-3"/>
    <x v="8"/>
    <x v="8"/>
    <x v="17"/>
    <x v="17"/>
  </r>
  <r>
    <s v="473"/>
    <s v="Business support services"/>
    <s v="364"/>
    <s v="All other transportation equipment manufacturing"/>
    <n v="15055"/>
    <s v="Industry Use"/>
    <n v="1.5599999999999999E-7"/>
    <x v="8"/>
    <x v="8"/>
    <x v="17"/>
    <x v="17"/>
  </r>
  <r>
    <s v="473"/>
    <s v="Business support services"/>
    <s v="365"/>
    <s v="Wood kitchen cabinet and countertop manufacturing"/>
    <n v="15055"/>
    <s v="Industry Use"/>
    <n v="1.8199999999999999E-5"/>
    <x v="8"/>
    <x v="8"/>
    <x v="17"/>
    <x v="17"/>
  </r>
  <r>
    <s v="473"/>
    <s v="Business support services"/>
    <s v="366"/>
    <s v="Upholstered household furniture manufacturing"/>
    <n v="15055"/>
    <s v="Industry Use"/>
    <n v="1.2100000000000001E-6"/>
    <x v="8"/>
    <x v="8"/>
    <x v="17"/>
    <x v="17"/>
  </r>
  <r>
    <s v="473"/>
    <s v="Business support services"/>
    <s v="367"/>
    <s v="Nonupholstered wood household furniture manufacturing"/>
    <n v="15055"/>
    <s v="Industry Use"/>
    <n v="8.9900000000000003E-6"/>
    <x v="8"/>
    <x v="8"/>
    <x v="17"/>
    <x v="17"/>
  </r>
  <r>
    <s v="473"/>
    <s v="Business support services"/>
    <s v="371"/>
    <s v="Custom architectural woodwork and millwork"/>
    <n v="15055"/>
    <s v="Industry Use"/>
    <n v="7.52E-6"/>
    <x v="8"/>
    <x v="8"/>
    <x v="17"/>
    <x v="17"/>
  </r>
  <r>
    <s v="473"/>
    <s v="Business support services"/>
    <s v="374"/>
    <s v="Mattress manufacturing"/>
    <n v="15055"/>
    <s v="Industry Use"/>
    <n v="1.4499999999999999E-7"/>
    <x v="8"/>
    <x v="8"/>
    <x v="17"/>
    <x v="17"/>
  </r>
  <r>
    <s v="473"/>
    <s v="Business support services"/>
    <s v="376"/>
    <s v="Surgical and medical instrument manufacturing"/>
    <n v="15055"/>
    <s v="Industry Use"/>
    <n v="5.0879699999999996E-4"/>
    <x v="8"/>
    <x v="8"/>
    <x v="17"/>
    <x v="17"/>
  </r>
  <r>
    <s v="473"/>
    <s v="Business support services"/>
    <s v="381"/>
    <s v="Jewelry and silverware manufacturing"/>
    <n v="15055"/>
    <s v="Industry Use"/>
    <n v="2.3999999999999998E-7"/>
    <x v="8"/>
    <x v="8"/>
    <x v="17"/>
    <x v="17"/>
  </r>
  <r>
    <s v="473"/>
    <s v="Business support services"/>
    <s v="382"/>
    <s v="Sporting and athletic goods manufacturing"/>
    <n v="15055"/>
    <s v="Industry Use"/>
    <n v="6.8499999999999998E-8"/>
    <x v="8"/>
    <x v="8"/>
    <x v="17"/>
    <x v="17"/>
  </r>
  <r>
    <s v="473"/>
    <s v="Business support services"/>
    <s v="383"/>
    <s v="Doll, toy, and game manufacturing"/>
    <n v="15055"/>
    <s v="Industry Use"/>
    <n v="1.364519E-3"/>
    <x v="8"/>
    <x v="8"/>
    <x v="17"/>
    <x v="17"/>
  </r>
  <r>
    <s v="473"/>
    <s v="Business support services"/>
    <s v="384"/>
    <s v="Office supplies (except paper) manufacturing"/>
    <n v="15055"/>
    <s v="Industry Use"/>
    <n v="3.5599999999999998E-5"/>
    <x v="8"/>
    <x v="8"/>
    <x v="17"/>
    <x v="17"/>
  </r>
  <r>
    <s v="473"/>
    <s v="Business support services"/>
    <s v="385"/>
    <s v="Sign manufacturing"/>
    <n v="15055"/>
    <s v="Industry Use"/>
    <n v="1.307569E-3"/>
    <x v="8"/>
    <x v="8"/>
    <x v="17"/>
    <x v="17"/>
  </r>
  <r>
    <s v="473"/>
    <s v="Business support services"/>
    <s v="392"/>
    <s v="Wholesale - Motor vehicle and motor vehicle parts and supplies"/>
    <n v="15055"/>
    <s v="Industry Use"/>
    <n v="3.9009229999999999E-2"/>
    <x v="9"/>
    <x v="9"/>
    <x v="17"/>
    <x v="17"/>
  </r>
  <r>
    <s v="473"/>
    <s v="Business support services"/>
    <s v="393"/>
    <s v="Wholesale - Professional and commercial equipment and supplies"/>
    <n v="15055"/>
    <s v="Industry Use"/>
    <n v="8.7285060999999997E-2"/>
    <x v="9"/>
    <x v="9"/>
    <x v="17"/>
    <x v="17"/>
  </r>
  <r>
    <s v="473"/>
    <s v="Business support services"/>
    <s v="394"/>
    <s v="Wholesale - Household appliances and electrical and electronic goods"/>
    <n v="15055"/>
    <s v="Industry Use"/>
    <n v="3.2260377999999999E-2"/>
    <x v="9"/>
    <x v="9"/>
    <x v="17"/>
    <x v="17"/>
  </r>
  <r>
    <s v="473"/>
    <s v="Business support services"/>
    <s v="395"/>
    <s v="Wholesale - Machinery, equipment, and supplies"/>
    <n v="15055"/>
    <s v="Industry Use"/>
    <n v="2.0049180999999999E-2"/>
    <x v="9"/>
    <x v="9"/>
    <x v="17"/>
    <x v="17"/>
  </r>
  <r>
    <s v="473"/>
    <s v="Business support services"/>
    <s v="396"/>
    <s v="Wholesale - Other durable goods merchant wholesalers"/>
    <n v="15055"/>
    <s v="Industry Use"/>
    <n v="1.8643124000000001E-2"/>
    <x v="9"/>
    <x v="9"/>
    <x v="17"/>
    <x v="17"/>
  </r>
  <r>
    <s v="473"/>
    <s v="Business support services"/>
    <s v="397"/>
    <s v="Wholesale - Drugs and druggistsâ€™ sundries"/>
    <n v="15055"/>
    <s v="Industry Use"/>
    <n v="5.9299999999999998E-5"/>
    <x v="9"/>
    <x v="9"/>
    <x v="17"/>
    <x v="17"/>
  </r>
  <r>
    <s v="473"/>
    <s v="Business support services"/>
    <s v="398"/>
    <s v="Wholesale - Grocery and related product wholesalers"/>
    <n v="15055"/>
    <s v="Industry Use"/>
    <n v="1.702956E-3"/>
    <x v="9"/>
    <x v="9"/>
    <x v="17"/>
    <x v="17"/>
  </r>
  <r>
    <s v="473"/>
    <s v="Business support services"/>
    <s v="399"/>
    <s v="Wholesale - Petroleum and petroleum products"/>
    <n v="15055"/>
    <s v="Industry Use"/>
    <n v="1.3926666000000001E-2"/>
    <x v="9"/>
    <x v="9"/>
    <x v="17"/>
    <x v="17"/>
  </r>
  <r>
    <s v="473"/>
    <s v="Business support services"/>
    <s v="400"/>
    <s v="Wholesale - Other nondurable goods merchant wholesalers"/>
    <n v="15055"/>
    <s v="Industry Use"/>
    <n v="5.0342504000000003E-2"/>
    <x v="9"/>
    <x v="9"/>
    <x v="17"/>
    <x v="17"/>
  </r>
  <r>
    <s v="473"/>
    <s v="Business support services"/>
    <s v="401"/>
    <s v="Wholesale - Wholesale electronic markets and agents and brokers"/>
    <n v="15055"/>
    <s v="Industry Use"/>
    <n v="3.3000100000000001E-4"/>
    <x v="9"/>
    <x v="9"/>
    <x v="17"/>
    <x v="17"/>
  </r>
  <r>
    <s v="473"/>
    <s v="Business support services"/>
    <s v="402"/>
    <s v="Retail - Motor vehicle and parts dealers"/>
    <n v="15055"/>
    <s v="Industry Use"/>
    <n v="4.2402380000000003E-3"/>
    <x v="10"/>
    <x v="10"/>
    <x v="17"/>
    <x v="17"/>
  </r>
  <r>
    <s v="473"/>
    <s v="Business support services"/>
    <s v="403"/>
    <s v="Retail - Furniture and home furnishings stores"/>
    <n v="15055"/>
    <s v="Industry Use"/>
    <n v="3.990052E-3"/>
    <x v="10"/>
    <x v="10"/>
    <x v="17"/>
    <x v="17"/>
  </r>
  <r>
    <s v="473"/>
    <s v="Business support services"/>
    <s v="404"/>
    <s v="Retail - Electronics and appliance stores"/>
    <n v="15055"/>
    <s v="Industry Use"/>
    <n v="3.895712E-3"/>
    <x v="10"/>
    <x v="10"/>
    <x v="17"/>
    <x v="17"/>
  </r>
  <r>
    <s v="473"/>
    <s v="Business support services"/>
    <s v="406"/>
    <s v="Retail - Food and beverage stores"/>
    <n v="15055"/>
    <s v="Industry Use"/>
    <n v="1.3135759999999999E-3"/>
    <x v="10"/>
    <x v="10"/>
    <x v="17"/>
    <x v="17"/>
  </r>
  <r>
    <s v="473"/>
    <s v="Business support services"/>
    <s v="407"/>
    <s v="Retail - Health and personal care stores"/>
    <n v="15055"/>
    <s v="Industry Use"/>
    <n v="9.3258299999999996E-4"/>
    <x v="10"/>
    <x v="10"/>
    <x v="17"/>
    <x v="17"/>
  </r>
  <r>
    <s v="473"/>
    <s v="Business support services"/>
    <s v="410"/>
    <s v="Retail - Sporting goods, hobby, musical instrument and book stores"/>
    <n v="15055"/>
    <s v="Industry Use"/>
    <n v="3.2666349999999999E-3"/>
    <x v="10"/>
    <x v="10"/>
    <x v="17"/>
    <x v="17"/>
  </r>
  <r>
    <s v="473"/>
    <s v="Business support services"/>
    <s v="411"/>
    <s v="Retail - General merchandise stores"/>
    <n v="15055"/>
    <s v="Industry Use"/>
    <n v="6.6579910000000003E-3"/>
    <x v="10"/>
    <x v="10"/>
    <x v="17"/>
    <x v="17"/>
  </r>
  <r>
    <s v="473"/>
    <s v="Business support services"/>
    <s v="412"/>
    <s v="Retail - Miscellaneous store retailers"/>
    <n v="15055"/>
    <s v="Industry Use"/>
    <n v="4.7060660000000001E-3"/>
    <x v="10"/>
    <x v="10"/>
    <x v="17"/>
    <x v="17"/>
  </r>
  <r>
    <s v="473"/>
    <s v="Business support services"/>
    <s v="413"/>
    <s v="Retail - Nonstore retailers"/>
    <n v="15055"/>
    <s v="Industry Use"/>
    <n v="1.1595576999999999E-2"/>
    <x v="10"/>
    <x v="10"/>
    <x v="17"/>
    <x v="17"/>
  </r>
  <r>
    <s v="473"/>
    <s v="Business support services"/>
    <s v="414"/>
    <s v="Air transportation"/>
    <n v="15055"/>
    <s v="Industry Use"/>
    <n v="8.2761450000000004E-3"/>
    <x v="11"/>
    <x v="11"/>
    <x v="17"/>
    <x v="17"/>
  </r>
  <r>
    <s v="473"/>
    <s v="Business support services"/>
    <s v="415"/>
    <s v="Rail transportation"/>
    <n v="15055"/>
    <s v="Industry Use"/>
    <n v="2.3269520000000002E-3"/>
    <x v="11"/>
    <x v="11"/>
    <x v="17"/>
    <x v="17"/>
  </r>
  <r>
    <s v="473"/>
    <s v="Business support services"/>
    <s v="416"/>
    <s v="Water transportation"/>
    <n v="15055"/>
    <s v="Industry Use"/>
    <n v="1.06E-5"/>
    <x v="11"/>
    <x v="11"/>
    <x v="17"/>
    <x v="17"/>
  </r>
  <r>
    <s v="473"/>
    <s v="Business support services"/>
    <s v="417"/>
    <s v="Truck transportation"/>
    <n v="15055"/>
    <s v="Industry Use"/>
    <n v="6.5257714999999994E-2"/>
    <x v="11"/>
    <x v="11"/>
    <x v="17"/>
    <x v="17"/>
  </r>
  <r>
    <s v="473"/>
    <s v="Business support services"/>
    <s v="418"/>
    <s v="Transit and ground passenger transportation"/>
    <n v="15055"/>
    <s v="Industry Use"/>
    <n v="7.137839E-3"/>
    <x v="11"/>
    <x v="11"/>
    <x v="17"/>
    <x v="17"/>
  </r>
  <r>
    <s v="473"/>
    <s v="Business support services"/>
    <s v="419"/>
    <s v="Pipeline transportation"/>
    <n v="15055"/>
    <s v="Industry Use"/>
    <n v="1.20844E-4"/>
    <x v="11"/>
    <x v="11"/>
    <x v="17"/>
    <x v="17"/>
  </r>
  <r>
    <s v="473"/>
    <s v="Business support services"/>
    <s v="420"/>
    <s v="Scenic and sightseeing transportation and support activities for transportation"/>
    <n v="15055"/>
    <s v="Industry Use"/>
    <n v="0.12955465599999999"/>
    <x v="11"/>
    <x v="11"/>
    <x v="17"/>
    <x v="17"/>
  </r>
  <r>
    <s v="473"/>
    <s v="Business support services"/>
    <s v="421"/>
    <s v="Couriers and messengers"/>
    <n v="15055"/>
    <s v="Industry Use"/>
    <n v="0.192574515"/>
    <x v="11"/>
    <x v="11"/>
    <x v="17"/>
    <x v="17"/>
  </r>
  <r>
    <s v="473"/>
    <s v="Business support services"/>
    <s v="422"/>
    <s v="Warehousing and storage"/>
    <n v="15055"/>
    <s v="Industry Use"/>
    <n v="0.118032043"/>
    <x v="11"/>
    <x v="11"/>
    <x v="17"/>
    <x v="17"/>
  </r>
  <r>
    <s v="473"/>
    <s v="Business support services"/>
    <s v="423"/>
    <s v="Newspaper publishers"/>
    <n v="15055"/>
    <s v="Industry Use"/>
    <n v="4.8699599000000003E-2"/>
    <x v="12"/>
    <x v="12"/>
    <x v="17"/>
    <x v="17"/>
  </r>
  <r>
    <s v="473"/>
    <s v="Business support services"/>
    <s v="424"/>
    <s v="Periodical publishers"/>
    <n v="15055"/>
    <s v="Industry Use"/>
    <n v="1.0602525999999999E-2"/>
    <x v="12"/>
    <x v="12"/>
    <x v="17"/>
    <x v="17"/>
  </r>
  <r>
    <s v="473"/>
    <s v="Business support services"/>
    <s v="425"/>
    <s v="Book publishers"/>
    <n v="15055"/>
    <s v="Industry Use"/>
    <n v="1.3825019409999999"/>
    <x v="12"/>
    <x v="12"/>
    <x v="17"/>
    <x v="17"/>
  </r>
  <r>
    <s v="473"/>
    <s v="Business support services"/>
    <s v="428"/>
    <s v="Software publishers"/>
    <n v="15055"/>
    <s v="Industry Use"/>
    <n v="7.2726948999999999E-2"/>
    <x v="12"/>
    <x v="12"/>
    <x v="17"/>
    <x v="17"/>
  </r>
  <r>
    <s v="473"/>
    <s v="Business support services"/>
    <s v="429"/>
    <s v="Motion picture and video industries"/>
    <n v="15055"/>
    <s v="Industry Use"/>
    <n v="1.7996279999999999E-3"/>
    <x v="12"/>
    <x v="12"/>
    <x v="17"/>
    <x v="17"/>
  </r>
  <r>
    <s v="473"/>
    <s v="Business support services"/>
    <s v="431"/>
    <s v="Radio and television broadcasting"/>
    <n v="15055"/>
    <s v="Industry Use"/>
    <n v="2.4097350999999999E-2"/>
    <x v="12"/>
    <x v="12"/>
    <x v="17"/>
    <x v="17"/>
  </r>
  <r>
    <s v="473"/>
    <s v="Business support services"/>
    <s v="432"/>
    <s v="Cable and other subscription programming"/>
    <n v="15055"/>
    <s v="Industry Use"/>
    <n v="4.6798650000000001E-3"/>
    <x v="12"/>
    <x v="12"/>
    <x v="17"/>
    <x v="17"/>
  </r>
  <r>
    <s v="473"/>
    <s v="Business support services"/>
    <s v="433"/>
    <s v="Wired telecommunications carriers"/>
    <n v="15055"/>
    <s v="Industry Use"/>
    <n v="0.11336829"/>
    <x v="12"/>
    <x v="12"/>
    <x v="17"/>
    <x v="17"/>
  </r>
  <r>
    <s v="473"/>
    <s v="Business support services"/>
    <s v="436"/>
    <s v="Data processing, hosting, and related services"/>
    <n v="15055"/>
    <s v="Industry Use"/>
    <n v="0.259134225"/>
    <x v="12"/>
    <x v="12"/>
    <x v="17"/>
    <x v="17"/>
  </r>
  <r>
    <s v="473"/>
    <s v="Business support services"/>
    <s v="437"/>
    <s v="News syndicates, libraries, archives and all other information services"/>
    <n v="15055"/>
    <s v="Industry Use"/>
    <n v="1.2553099999999999E-4"/>
    <x v="12"/>
    <x v="12"/>
    <x v="17"/>
    <x v="17"/>
  </r>
  <r>
    <s v="473"/>
    <s v="Business support services"/>
    <s v="438"/>
    <s v="Internet publishing and broadcasting and web search portals"/>
    <n v="15055"/>
    <s v="Industry Use"/>
    <n v="0.165631893"/>
    <x v="12"/>
    <x v="12"/>
    <x v="17"/>
    <x v="17"/>
  </r>
  <r>
    <s v="473"/>
    <s v="Business support services"/>
    <s v="439"/>
    <s v="Nondepository credit intermediation and related activities"/>
    <n v="15055"/>
    <s v="Industry Use"/>
    <n v="4.7118872999999999E-2"/>
    <x v="13"/>
    <x v="13"/>
    <x v="17"/>
    <x v="17"/>
  </r>
  <r>
    <s v="473"/>
    <s v="Business support services"/>
    <s v="440"/>
    <s v="Securities and commodity contracts intermediation and brokerage"/>
    <n v="15055"/>
    <s v="Industry Use"/>
    <n v="1.3952241000000001E-2"/>
    <x v="13"/>
    <x v="13"/>
    <x v="17"/>
    <x v="17"/>
  </r>
  <r>
    <s v="473"/>
    <s v="Business support services"/>
    <s v="441"/>
    <s v="Monetary authorities and depository credit intermediation"/>
    <n v="15055"/>
    <s v="Industry Use"/>
    <n v="0.247218787"/>
    <x v="13"/>
    <x v="13"/>
    <x v="17"/>
    <x v="17"/>
  </r>
  <r>
    <s v="473"/>
    <s v="Business support services"/>
    <s v="442"/>
    <s v="Other financial investment activities"/>
    <n v="15055"/>
    <s v="Industry Use"/>
    <n v="1.9983405999999999E-2"/>
    <x v="13"/>
    <x v="13"/>
    <x v="17"/>
    <x v="17"/>
  </r>
  <r>
    <s v="473"/>
    <s v="Business support services"/>
    <s v="443"/>
    <s v="Direct life insurance carriers"/>
    <n v="15055"/>
    <s v="Industry Use"/>
    <n v="1.5154200000000001E-4"/>
    <x v="13"/>
    <x v="13"/>
    <x v="17"/>
    <x v="17"/>
  </r>
  <r>
    <s v="473"/>
    <s v="Business support services"/>
    <s v="444"/>
    <s v="Insurance carriers, except direct life"/>
    <n v="15055"/>
    <s v="Industry Use"/>
    <n v="8.1765729999999995E-3"/>
    <x v="13"/>
    <x v="13"/>
    <x v="17"/>
    <x v="17"/>
  </r>
  <r>
    <s v="473"/>
    <s v="Business support services"/>
    <s v="445"/>
    <s v="Insurance agencies, brokerages, and related activities"/>
    <n v="15055"/>
    <s v="Industry Use"/>
    <n v="8.9617295E-2"/>
    <x v="13"/>
    <x v="13"/>
    <x v="17"/>
    <x v="17"/>
  </r>
  <r>
    <s v="473"/>
    <s v="Business support services"/>
    <s v="447"/>
    <s v="Other real estate"/>
    <n v="15055"/>
    <s v="Industry Use"/>
    <n v="0.51801364400000005"/>
    <x v="14"/>
    <x v="14"/>
    <x v="17"/>
    <x v="17"/>
  </r>
  <r>
    <s v="473"/>
    <s v="Business support services"/>
    <s v="450"/>
    <s v="Automotive equipment rental and leasing"/>
    <n v="15055"/>
    <s v="Industry Use"/>
    <n v="2.2048446999999999E-2"/>
    <x v="15"/>
    <x v="15"/>
    <x v="17"/>
    <x v="17"/>
  </r>
  <r>
    <s v="473"/>
    <s v="Business support services"/>
    <s v="451"/>
    <s v="General and consumer goods rental except video tapes and discs"/>
    <n v="15055"/>
    <s v="Industry Use"/>
    <n v="1.6525637999999999E-2"/>
    <x v="15"/>
    <x v="15"/>
    <x v="17"/>
    <x v="17"/>
  </r>
  <r>
    <s v="473"/>
    <s v="Business support services"/>
    <s v="453"/>
    <s v="Commercial and industrial machinery and equipment rental and leasing"/>
    <n v="15055"/>
    <s v="Industry Use"/>
    <n v="4.6137483999999999E-2"/>
    <x v="15"/>
    <x v="15"/>
    <x v="17"/>
    <x v="17"/>
  </r>
  <r>
    <s v="473"/>
    <s v="Business support services"/>
    <s v="454"/>
    <s v="Lessors of nonfinancial intangible assets"/>
    <n v="15055"/>
    <s v="Industry Use"/>
    <n v="3.644876E-3"/>
    <x v="15"/>
    <x v="15"/>
    <x v="17"/>
    <x v="17"/>
  </r>
  <r>
    <s v="473"/>
    <s v="Business support services"/>
    <s v="455"/>
    <s v="Legal services"/>
    <n v="15055"/>
    <s v="Industry Use"/>
    <n v="0.21949692000000001"/>
    <x v="16"/>
    <x v="16"/>
    <x v="17"/>
    <x v="17"/>
  </r>
  <r>
    <s v="473"/>
    <s v="Business support services"/>
    <s v="456"/>
    <s v="Accounting, tax preparation, bookkeeping, and payroll services"/>
    <n v="15055"/>
    <s v="Industry Use"/>
    <n v="0.33038816799999998"/>
    <x v="16"/>
    <x v="16"/>
    <x v="17"/>
    <x v="17"/>
  </r>
  <r>
    <s v="473"/>
    <s v="Business support services"/>
    <s v="457"/>
    <s v="Architectural, engineering, and related services"/>
    <n v="15055"/>
    <s v="Industry Use"/>
    <n v="3.4298799999999997E-2"/>
    <x v="16"/>
    <x v="16"/>
    <x v="17"/>
    <x v="17"/>
  </r>
  <r>
    <s v="473"/>
    <s v="Business support services"/>
    <s v="458"/>
    <s v="Specialized design services"/>
    <n v="15055"/>
    <s v="Industry Use"/>
    <n v="3.7310759999999998E-3"/>
    <x v="16"/>
    <x v="16"/>
    <x v="17"/>
    <x v="17"/>
  </r>
  <r>
    <s v="473"/>
    <s v="Business support services"/>
    <s v="459"/>
    <s v="Custom computer programming services"/>
    <n v="15055"/>
    <s v="Industry Use"/>
    <n v="2.2571605000000002E-2"/>
    <x v="16"/>
    <x v="16"/>
    <x v="17"/>
    <x v="17"/>
  </r>
  <r>
    <s v="473"/>
    <s v="Business support services"/>
    <s v="460"/>
    <s v="Computer systems design services"/>
    <n v="15055"/>
    <s v="Industry Use"/>
    <n v="0.28662922400000002"/>
    <x v="16"/>
    <x v="16"/>
    <x v="17"/>
    <x v="17"/>
  </r>
  <r>
    <s v="473"/>
    <s v="Business support services"/>
    <s v="461"/>
    <s v="Other computer related services, including facilities management"/>
    <n v="15055"/>
    <s v="Industry Use"/>
    <n v="5.9392066E-2"/>
    <x v="16"/>
    <x v="16"/>
    <x v="17"/>
    <x v="17"/>
  </r>
  <r>
    <s v="473"/>
    <s v="Business support services"/>
    <s v="462"/>
    <s v="Management consulting services"/>
    <n v="15055"/>
    <s v="Industry Use"/>
    <n v="0.140876684"/>
    <x v="16"/>
    <x v="16"/>
    <x v="17"/>
    <x v="17"/>
  </r>
  <r>
    <s v="473"/>
    <s v="Business support services"/>
    <s v="463"/>
    <s v="Environmental and other technical consulting services"/>
    <n v="15055"/>
    <s v="Industry Use"/>
    <n v="2.4271508000000001E-2"/>
    <x v="16"/>
    <x v="16"/>
    <x v="17"/>
    <x v="17"/>
  </r>
  <r>
    <s v="473"/>
    <s v="Business support services"/>
    <s v="464"/>
    <s v="Scientific research and development services"/>
    <n v="15055"/>
    <s v="Industry Use"/>
    <n v="1.4294749999999999E-3"/>
    <x v="16"/>
    <x v="16"/>
    <x v="17"/>
    <x v="17"/>
  </r>
  <r>
    <s v="473"/>
    <s v="Business support services"/>
    <s v="465"/>
    <s v="Advertising, public relations, and related services"/>
    <n v="15055"/>
    <s v="Industry Use"/>
    <n v="4.5557698000000001E-2"/>
    <x v="16"/>
    <x v="16"/>
    <x v="17"/>
    <x v="17"/>
  </r>
  <r>
    <s v="473"/>
    <s v="Business support services"/>
    <s v="466"/>
    <s v="Photographic services"/>
    <n v="15055"/>
    <s v="Industry Use"/>
    <n v="1.2994021999999999E-2"/>
    <x v="16"/>
    <x v="16"/>
    <x v="17"/>
    <x v="17"/>
  </r>
  <r>
    <s v="473"/>
    <s v="Business support services"/>
    <s v="468"/>
    <s v="Marketing research and all other miscellaneous professional, scientific, and technical services"/>
    <n v="15055"/>
    <s v="Industry Use"/>
    <n v="3.5847473999999997E-2"/>
    <x v="16"/>
    <x v="16"/>
    <x v="17"/>
    <x v="17"/>
  </r>
  <r>
    <s v="473"/>
    <s v="Business support services"/>
    <s v="469"/>
    <s v="Management of companies and enterprises"/>
    <n v="15055"/>
    <s v="Industry Use"/>
    <n v="0.38326569700000002"/>
    <x v="17"/>
    <x v="17"/>
    <x v="17"/>
    <x v="17"/>
  </r>
  <r>
    <s v="473"/>
    <s v="Business support services"/>
    <s v="470"/>
    <s v="Office administrative services"/>
    <n v="15055"/>
    <s v="Industry Use"/>
    <n v="0.104377467"/>
    <x v="17"/>
    <x v="17"/>
    <x v="17"/>
    <x v="17"/>
  </r>
  <r>
    <s v="473"/>
    <s v="Business support services"/>
    <s v="471"/>
    <s v="Facilities support services"/>
    <n v="15055"/>
    <s v="Industry Use"/>
    <n v="1.9060523999999999E-2"/>
    <x v="17"/>
    <x v="17"/>
    <x v="17"/>
    <x v="17"/>
  </r>
  <r>
    <s v="473"/>
    <s v="Business support services"/>
    <s v="472"/>
    <s v="Employment services"/>
    <n v="15055"/>
    <s v="Industry Use"/>
    <n v="0.75153661999999999"/>
    <x v="17"/>
    <x v="17"/>
    <x v="17"/>
    <x v="17"/>
  </r>
  <r>
    <s v="473"/>
    <s v="Business support services"/>
    <s v="473"/>
    <s v="Business support services"/>
    <n v="15055"/>
    <s v="Industry Use"/>
    <n v="0.10868796"/>
    <x v="17"/>
    <x v="17"/>
    <x v="17"/>
    <x v="17"/>
  </r>
  <r>
    <s v="473"/>
    <s v="Business support services"/>
    <s v="474"/>
    <s v="Travel arrangement and reservation services"/>
    <n v="15055"/>
    <s v="Industry Use"/>
    <n v="3.0913550000000001E-3"/>
    <x v="17"/>
    <x v="17"/>
    <x v="17"/>
    <x v="17"/>
  </r>
  <r>
    <s v="473"/>
    <s v="Business support services"/>
    <s v="475"/>
    <s v="Investigation and security services"/>
    <n v="15055"/>
    <s v="Industry Use"/>
    <n v="1.4521910000000001E-2"/>
    <x v="17"/>
    <x v="17"/>
    <x v="17"/>
    <x v="17"/>
  </r>
  <r>
    <s v="473"/>
    <s v="Business support services"/>
    <s v="476"/>
    <s v="Services to buildings"/>
    <n v="15055"/>
    <s v="Industry Use"/>
    <n v="2.7384768E-2"/>
    <x v="17"/>
    <x v="17"/>
    <x v="17"/>
    <x v="17"/>
  </r>
  <r>
    <s v="473"/>
    <s v="Business support services"/>
    <s v="477"/>
    <s v="Landscape and horticultural services"/>
    <n v="15055"/>
    <s v="Industry Use"/>
    <n v="1.3555773E-2"/>
    <x v="17"/>
    <x v="17"/>
    <x v="17"/>
    <x v="17"/>
  </r>
  <r>
    <s v="473"/>
    <s v="Business support services"/>
    <s v="478"/>
    <s v="Other support services"/>
    <n v="15055"/>
    <s v="Industry Use"/>
    <n v="1.6524611000000002E-2"/>
    <x v="17"/>
    <x v="17"/>
    <x v="17"/>
    <x v="17"/>
  </r>
  <r>
    <s v="473"/>
    <s v="Business support services"/>
    <s v="479"/>
    <s v="Waste management and remediation services"/>
    <n v="15055"/>
    <s v="Industry Use"/>
    <n v="4.2592353999999999E-2"/>
    <x v="17"/>
    <x v="17"/>
    <x v="17"/>
    <x v="17"/>
  </r>
  <r>
    <s v="473"/>
    <s v="Business support services"/>
    <s v="482"/>
    <s v="Other educational services"/>
    <n v="15055"/>
    <s v="Industry Use"/>
    <n v="4.3486489000000003E-2"/>
    <x v="18"/>
    <x v="18"/>
    <x v="17"/>
    <x v="17"/>
  </r>
  <r>
    <s v="473"/>
    <s v="Business support services"/>
    <s v="496"/>
    <s v="Performing arts companies"/>
    <n v="15055"/>
    <s v="Industry Use"/>
    <n v="3.592881E-3"/>
    <x v="19"/>
    <x v="19"/>
    <x v="17"/>
    <x v="17"/>
  </r>
  <r>
    <s v="473"/>
    <s v="Business support services"/>
    <s v="497"/>
    <s v="Commercial Sports Except Racing"/>
    <n v="15055"/>
    <s v="Industry Use"/>
    <n v="6.6514520000000004E-3"/>
    <x v="19"/>
    <x v="19"/>
    <x v="17"/>
    <x v="17"/>
  </r>
  <r>
    <s v="473"/>
    <s v="Business support services"/>
    <s v="498"/>
    <s v="Racing and Track Operation"/>
    <n v="15055"/>
    <s v="Industry Use"/>
    <n v="1.7600000000000001E-5"/>
    <x v="19"/>
    <x v="19"/>
    <x v="17"/>
    <x v="17"/>
  </r>
  <r>
    <s v="473"/>
    <s v="Business support services"/>
    <s v="499"/>
    <s v="Independent artists, writers, and performers"/>
    <n v="15055"/>
    <s v="Industry Use"/>
    <n v="1.9467099999999999E-4"/>
    <x v="19"/>
    <x v="19"/>
    <x v="17"/>
    <x v="17"/>
  </r>
  <r>
    <s v="473"/>
    <s v="Business support services"/>
    <s v="500"/>
    <s v="Promoters of performing arts and sports and agents for public figures"/>
    <n v="15055"/>
    <s v="Industry Use"/>
    <n v="7.3130570000000004E-3"/>
    <x v="19"/>
    <x v="19"/>
    <x v="17"/>
    <x v="17"/>
  </r>
  <r>
    <s v="473"/>
    <s v="Business support services"/>
    <s v="501"/>
    <s v="Museums, historical sites, zoos, and parks"/>
    <n v="15055"/>
    <s v="Industry Use"/>
    <n v="8.5300000000000003E-7"/>
    <x v="19"/>
    <x v="19"/>
    <x v="17"/>
    <x v="17"/>
  </r>
  <r>
    <s v="473"/>
    <s v="Business support services"/>
    <s v="504"/>
    <s v="Other amusement and recreation industries"/>
    <n v="15055"/>
    <s v="Industry Use"/>
    <n v="5.3921350000000002E-3"/>
    <x v="19"/>
    <x v="19"/>
    <x v="17"/>
    <x v="17"/>
  </r>
  <r>
    <s v="473"/>
    <s v="Business support services"/>
    <s v="505"/>
    <s v="Fitness and recreational sports centers"/>
    <n v="15055"/>
    <s v="Industry Use"/>
    <n v="3.3209369999999999E-3"/>
    <x v="19"/>
    <x v="19"/>
    <x v="17"/>
    <x v="17"/>
  </r>
  <r>
    <s v="473"/>
    <s v="Business support services"/>
    <s v="507"/>
    <s v="Hotels and motels, including casino hotels"/>
    <n v="15055"/>
    <s v="Industry Use"/>
    <n v="1.2902399999999999E-4"/>
    <x v="20"/>
    <x v="20"/>
    <x v="17"/>
    <x v="17"/>
  </r>
  <r>
    <s v="473"/>
    <s v="Business support services"/>
    <s v="508"/>
    <s v="Other accommodations"/>
    <n v="15055"/>
    <s v="Industry Use"/>
    <n v="4.3599999999999998E-6"/>
    <x v="20"/>
    <x v="20"/>
    <x v="17"/>
    <x v="17"/>
  </r>
  <r>
    <s v="473"/>
    <s v="Business support services"/>
    <s v="509"/>
    <s v="Full-service restaurants"/>
    <n v="15055"/>
    <s v="Industry Use"/>
    <n v="0.166385808"/>
    <x v="20"/>
    <x v="20"/>
    <x v="17"/>
    <x v="17"/>
  </r>
  <r>
    <s v="473"/>
    <s v="Business support services"/>
    <s v="510"/>
    <s v="Limited-service restaurants"/>
    <n v="15055"/>
    <s v="Industry Use"/>
    <n v="3.7919608E-2"/>
    <x v="20"/>
    <x v="20"/>
    <x v="17"/>
    <x v="17"/>
  </r>
  <r>
    <s v="473"/>
    <s v="Business support services"/>
    <s v="511"/>
    <s v="All other food and drinking places"/>
    <n v="15055"/>
    <s v="Industry Use"/>
    <n v="0.22771928"/>
    <x v="20"/>
    <x v="20"/>
    <x v="17"/>
    <x v="17"/>
  </r>
  <r>
    <s v="473"/>
    <s v="Business support services"/>
    <s v="512"/>
    <s v="Automotive repair and maintenance, except car washes"/>
    <n v="15055"/>
    <s v="Industry Use"/>
    <n v="4.2289643000000002E-2"/>
    <x v="21"/>
    <x v="21"/>
    <x v="17"/>
    <x v="17"/>
  </r>
  <r>
    <s v="473"/>
    <s v="Business support services"/>
    <s v="513"/>
    <s v="Car washes"/>
    <n v="15055"/>
    <s v="Industry Use"/>
    <n v="1.6239007E-2"/>
    <x v="21"/>
    <x v="21"/>
    <x v="17"/>
    <x v="17"/>
  </r>
  <r>
    <s v="473"/>
    <s v="Business support services"/>
    <s v="514"/>
    <s v="Electronic and precision equipment repair and maintenance"/>
    <n v="15055"/>
    <s v="Industry Use"/>
    <n v="2.3289358E-2"/>
    <x v="21"/>
    <x v="21"/>
    <x v="17"/>
    <x v="17"/>
  </r>
  <r>
    <s v="473"/>
    <s v="Business support services"/>
    <s v="515"/>
    <s v="Commercial and industrial machinery and equipment repair and maintenance"/>
    <n v="15055"/>
    <s v="Industry Use"/>
    <n v="6.1702310000000003E-2"/>
    <x v="21"/>
    <x v="21"/>
    <x v="17"/>
    <x v="17"/>
  </r>
  <r>
    <s v="473"/>
    <s v="Business support services"/>
    <s v="516"/>
    <s v="Personal and household goods repair and maintenance"/>
    <n v="15055"/>
    <s v="Industry Use"/>
    <n v="1.2231911999999999E-2"/>
    <x v="21"/>
    <x v="21"/>
    <x v="17"/>
    <x v="17"/>
  </r>
  <r>
    <s v="473"/>
    <s v="Business support services"/>
    <s v="519"/>
    <s v="Dry-cleaning and laundry services"/>
    <n v="15055"/>
    <s v="Industry Use"/>
    <n v="1.7346099999999999E-3"/>
    <x v="21"/>
    <x v="21"/>
    <x v="17"/>
    <x v="17"/>
  </r>
  <r>
    <s v="473"/>
    <s v="Business support services"/>
    <s v="520"/>
    <s v="Other personal services"/>
    <n v="15055"/>
    <s v="Industry Use"/>
    <n v="1.7609868000000001E-2"/>
    <x v="21"/>
    <x v="21"/>
    <x v="17"/>
    <x v="17"/>
  </r>
  <r>
    <s v="473"/>
    <s v="Business support services"/>
    <s v="523"/>
    <s v="Business and professional associations"/>
    <n v="15055"/>
    <s v="Industry Use"/>
    <n v="4.2613479999999999E-3"/>
    <x v="21"/>
    <x v="21"/>
    <x v="17"/>
    <x v="17"/>
  </r>
  <r>
    <s v="473"/>
    <s v="Business support services"/>
    <s v="526"/>
    <s v="Postal service"/>
    <n v="15055"/>
    <s v="Industry Use"/>
    <n v="0.12576383499999999"/>
    <x v="22"/>
    <x v="22"/>
    <x v="17"/>
    <x v="17"/>
  </r>
  <r>
    <s v="473"/>
    <s v="Business support services"/>
    <s v="528"/>
    <s v="Other federal government enterprises"/>
    <n v="15055"/>
    <s v="Industry Use"/>
    <n v="5.9500000000000002E-7"/>
    <x v="22"/>
    <x v="22"/>
    <x v="17"/>
    <x v="17"/>
  </r>
  <r>
    <s v="473"/>
    <s v="Business support services"/>
    <s v="532"/>
    <s v="Local government passenger transit"/>
    <n v="15055"/>
    <s v="Industry Use"/>
    <n v="8.6352730000000006E-3"/>
    <x v="22"/>
    <x v="22"/>
    <x v="17"/>
    <x v="17"/>
  </r>
  <r>
    <s v="473"/>
    <s v="Business support services"/>
    <s v="533"/>
    <s v="Local government electric utilities"/>
    <n v="15055"/>
    <s v="Industry Use"/>
    <n v="3.3494710000000001E-3"/>
    <x v="22"/>
    <x v="22"/>
    <x v="17"/>
    <x v="17"/>
  </r>
  <r>
    <s v="473"/>
    <s v="Business support services"/>
    <s v="5001"/>
    <s v="Employee Compensation"/>
    <n v="15053"/>
    <s v="Factor Receipts"/>
    <n v="16.04852867"/>
    <x v="23"/>
    <x v="23"/>
    <x v="17"/>
    <x v="17"/>
  </r>
  <r>
    <s v="473"/>
    <s v="Business support services"/>
    <s v="6001"/>
    <s v="Proprietor Income"/>
    <n v="15053"/>
    <s v="Factor Receipts"/>
    <n v="0.94062626400000005"/>
    <x v="24"/>
    <x v="24"/>
    <x v="17"/>
    <x v="17"/>
  </r>
  <r>
    <s v="473"/>
    <s v="Business support services"/>
    <s v="7001"/>
    <s v="Other Property Type Income"/>
    <n v="15053"/>
    <s v="Factor Receipts"/>
    <n v="-2.6269011500000001"/>
    <x v="25"/>
    <x v="25"/>
    <x v="17"/>
    <x v="17"/>
  </r>
  <r>
    <s v="473"/>
    <s v="Business support services"/>
    <s v="8001"/>
    <s v="Taxes on Production and Imports"/>
    <n v="15053"/>
    <s v="Factor Receipts"/>
    <n v="0.43627589900000002"/>
    <x v="26"/>
    <x v="26"/>
    <x v="17"/>
    <x v="17"/>
  </r>
  <r>
    <s v="473"/>
    <s v="Business support services"/>
    <s v="11001"/>
    <s v="Federal Government NonDefense"/>
    <n v="15055"/>
    <s v="Industry Use"/>
    <n v="1.9300000000000002E-5"/>
    <x v="27"/>
    <x v="27"/>
    <x v="17"/>
    <x v="17"/>
  </r>
  <r>
    <s v="473"/>
    <s v="Business support services"/>
    <s v="12001"/>
    <s v="State/Local Govt NonEducation"/>
    <n v="15055"/>
    <s v="Industry Use"/>
    <n v="1.4798942000000001E-2"/>
    <x v="27"/>
    <x v="27"/>
    <x v="17"/>
    <x v="17"/>
  </r>
  <r>
    <s v="473"/>
    <s v="Business support services"/>
    <s v="14002"/>
    <s v="Inventory Additions/Deletions"/>
    <n v="15055"/>
    <s v="Industry Use"/>
    <n v="9.3599999999999998E-5"/>
    <x v="27"/>
    <x v="27"/>
    <x v="17"/>
    <x v="17"/>
  </r>
  <r>
    <s v="473"/>
    <s v="Business support services"/>
    <s v="25001"/>
    <s v="Foreign Trade"/>
    <n v="15056"/>
    <s v="Industry Trade"/>
    <n v="0.58521539700000003"/>
    <x v="28"/>
    <x v="28"/>
    <x v="17"/>
    <x v="17"/>
  </r>
  <r>
    <s v="473"/>
    <s v="Business support services"/>
    <s v="28001"/>
    <s v="Domestic Trade"/>
    <n v="15056"/>
    <s v="Industry Trade"/>
    <n v="5.0401352160000004"/>
    <x v="29"/>
    <x v="29"/>
    <x v="17"/>
    <x v="17"/>
  </r>
  <r>
    <s v="474"/>
    <s v="Travel arrangement and reservation services"/>
    <s v="1"/>
    <s v="Oilseed farming"/>
    <n v="15055"/>
    <s v="Industry Use"/>
    <n v="2.5199999999999999E-5"/>
    <x v="0"/>
    <x v="0"/>
    <x v="17"/>
    <x v="17"/>
  </r>
  <r>
    <s v="474"/>
    <s v="Travel arrangement and reservation services"/>
    <s v="2"/>
    <s v="Grain farming"/>
    <n v="15055"/>
    <s v="Industry Use"/>
    <n v="1.31731E-4"/>
    <x v="0"/>
    <x v="0"/>
    <x v="17"/>
    <x v="17"/>
  </r>
  <r>
    <s v="474"/>
    <s v="Travel arrangement and reservation services"/>
    <s v="3"/>
    <s v="Vegetable and melon farming"/>
    <n v="15055"/>
    <s v="Industry Use"/>
    <n v="3.4499999999999998E-7"/>
    <x v="1"/>
    <x v="1"/>
    <x v="17"/>
    <x v="17"/>
  </r>
  <r>
    <s v="474"/>
    <s v="Travel arrangement and reservation services"/>
    <s v="4"/>
    <s v="Fruit farming"/>
    <n v="15055"/>
    <s v="Industry Use"/>
    <n v="3.7800000000000002E-7"/>
    <x v="1"/>
    <x v="1"/>
    <x v="17"/>
    <x v="17"/>
  </r>
  <r>
    <s v="474"/>
    <s v="Travel arrangement and reservation services"/>
    <s v="5"/>
    <s v="Tree nut farming"/>
    <n v="15055"/>
    <s v="Industry Use"/>
    <n v="1.0700000000000001E-7"/>
    <x v="1"/>
    <x v="1"/>
    <x v="17"/>
    <x v="17"/>
  </r>
  <r>
    <s v="474"/>
    <s v="Travel arrangement and reservation services"/>
    <s v="6"/>
    <s v="Greenhouse, nursery, and floriculture production"/>
    <n v="15055"/>
    <s v="Industry Use"/>
    <n v="2.1199999999999999E-7"/>
    <x v="1"/>
    <x v="1"/>
    <x v="17"/>
    <x v="17"/>
  </r>
  <r>
    <s v="474"/>
    <s v="Travel arrangement and reservation services"/>
    <s v="10"/>
    <s v="All other crop farming"/>
    <n v="15055"/>
    <s v="Industry Use"/>
    <n v="2.7E-8"/>
    <x v="0"/>
    <x v="0"/>
    <x v="17"/>
    <x v="17"/>
  </r>
  <r>
    <s v="474"/>
    <s v="Travel arrangement and reservation services"/>
    <s v="11"/>
    <s v="Beef cattle ranching and farming, including feedlots and dual-purpose ranching and farming"/>
    <n v="15055"/>
    <s v="Industry Use"/>
    <n v="1.9379099999999999E-4"/>
    <x v="2"/>
    <x v="2"/>
    <x v="17"/>
    <x v="17"/>
  </r>
  <r>
    <s v="474"/>
    <s v="Travel arrangement and reservation services"/>
    <s v="12"/>
    <s v="Dairy cattle and milk production"/>
    <n v="15055"/>
    <s v="Industry Use"/>
    <n v="1.75599E-4"/>
    <x v="2"/>
    <x v="2"/>
    <x v="17"/>
    <x v="17"/>
  </r>
  <r>
    <s v="474"/>
    <s v="Travel arrangement and reservation services"/>
    <s v="13"/>
    <s v="Poultry and egg production"/>
    <n v="15055"/>
    <s v="Industry Use"/>
    <n v="2.8100000000000002E-6"/>
    <x v="2"/>
    <x v="2"/>
    <x v="17"/>
    <x v="17"/>
  </r>
  <r>
    <s v="474"/>
    <s v="Travel arrangement and reservation services"/>
    <s v="14"/>
    <s v="Animal production, except cattle and poultry and eggs"/>
    <n v="15055"/>
    <s v="Industry Use"/>
    <n v="5.7299999999999997E-5"/>
    <x v="2"/>
    <x v="2"/>
    <x v="17"/>
    <x v="17"/>
  </r>
  <r>
    <s v="474"/>
    <s v="Travel arrangement and reservation services"/>
    <s v="20"/>
    <s v="Oil and gas extraction"/>
    <n v="15055"/>
    <s v="Industry Use"/>
    <n v="2.21E-6"/>
    <x v="4"/>
    <x v="4"/>
    <x v="17"/>
    <x v="17"/>
  </r>
  <r>
    <s v="474"/>
    <s v="Travel arrangement and reservation services"/>
    <s v="35"/>
    <s v="Drilling oil and gas wells"/>
    <n v="15055"/>
    <s v="Industry Use"/>
    <n v="6.4799999999999999E-11"/>
    <x v="4"/>
    <x v="4"/>
    <x v="17"/>
    <x v="17"/>
  </r>
  <r>
    <s v="474"/>
    <s v="Travel arrangement and reservation services"/>
    <s v="36"/>
    <s v="Support activities for oil and gas operations"/>
    <n v="15055"/>
    <s v="Industry Use"/>
    <n v="5.6599999999999997E-11"/>
    <x v="4"/>
    <x v="4"/>
    <x v="17"/>
    <x v="17"/>
  </r>
  <r>
    <s v="474"/>
    <s v="Travel arrangement and reservation services"/>
    <s v="37"/>
    <s v="Metal mining services"/>
    <n v="15055"/>
    <s v="Industry Use"/>
    <n v="1.9399999999999998E-8"/>
    <x v="4"/>
    <x v="4"/>
    <x v="17"/>
    <x v="17"/>
  </r>
  <r>
    <s v="474"/>
    <s v="Travel arrangement and reservation services"/>
    <s v="47"/>
    <s v="Electric power transmission and distribution"/>
    <n v="15055"/>
    <s v="Industry Use"/>
    <n v="8.5280330000000008E-3"/>
    <x v="5"/>
    <x v="5"/>
    <x v="17"/>
    <x v="17"/>
  </r>
  <r>
    <s v="474"/>
    <s v="Travel arrangement and reservation services"/>
    <s v="48"/>
    <s v="Natural gas distribution"/>
    <n v="15055"/>
    <s v="Industry Use"/>
    <n v="1.05628E-4"/>
    <x v="5"/>
    <x v="5"/>
    <x v="17"/>
    <x v="17"/>
  </r>
  <r>
    <s v="474"/>
    <s v="Travel arrangement and reservation services"/>
    <s v="49"/>
    <s v="Water, sewage and other systems"/>
    <n v="15055"/>
    <s v="Industry Use"/>
    <n v="9.8400000000000007E-5"/>
    <x v="5"/>
    <x v="5"/>
    <x v="17"/>
    <x v="17"/>
  </r>
  <r>
    <s v="474"/>
    <s v="Travel arrangement and reservation services"/>
    <s v="60"/>
    <s v="Maintenance and repair construction of nonresidential structures"/>
    <n v="15055"/>
    <s v="Industry Use"/>
    <n v="3.0308819999999999E-3"/>
    <x v="6"/>
    <x v="6"/>
    <x v="17"/>
    <x v="17"/>
  </r>
  <r>
    <s v="474"/>
    <s v="Travel arrangement and reservation services"/>
    <s v="108"/>
    <s v="Distilleries"/>
    <n v="15055"/>
    <s v="Industry Use"/>
    <n v="2.4200000000000002E-12"/>
    <x v="7"/>
    <x v="7"/>
    <x v="17"/>
    <x v="17"/>
  </r>
  <r>
    <s v="474"/>
    <s v="Travel arrangement and reservation services"/>
    <s v="115"/>
    <s v="Textile and fabric finishing mills"/>
    <n v="15055"/>
    <s v="Industry Use"/>
    <n v="1.1200000000000001E-11"/>
    <x v="8"/>
    <x v="8"/>
    <x v="17"/>
    <x v="17"/>
  </r>
  <r>
    <s v="474"/>
    <s v="Travel arrangement and reservation services"/>
    <s v="119"/>
    <s v="Textile bag and canvas mills"/>
    <n v="15055"/>
    <s v="Industry Use"/>
    <n v="1.3600000000000001E-9"/>
    <x v="8"/>
    <x v="8"/>
    <x v="17"/>
    <x v="17"/>
  </r>
  <r>
    <s v="474"/>
    <s v="Travel arrangement and reservation services"/>
    <s v="121"/>
    <s v="Other textile product mills"/>
    <n v="15055"/>
    <s v="Industry Use"/>
    <n v="1.45833E-4"/>
    <x v="8"/>
    <x v="8"/>
    <x v="17"/>
    <x v="17"/>
  </r>
  <r>
    <s v="474"/>
    <s v="Travel arrangement and reservation services"/>
    <s v="132"/>
    <s v="Sawmills"/>
    <n v="15055"/>
    <s v="Industry Use"/>
    <n v="5.5899999999999996E-7"/>
    <x v="8"/>
    <x v="8"/>
    <x v="17"/>
    <x v="17"/>
  </r>
  <r>
    <s v="474"/>
    <s v="Travel arrangement and reservation services"/>
    <s v="137"/>
    <s v="Wood windows and door manufacturing"/>
    <n v="15055"/>
    <s v="Industry Use"/>
    <n v="1.5699999999999999E-7"/>
    <x v="8"/>
    <x v="8"/>
    <x v="17"/>
    <x v="17"/>
  </r>
  <r>
    <s v="474"/>
    <s v="Travel arrangement and reservation services"/>
    <s v="140"/>
    <s v="Wood container and pallet manufacturing"/>
    <n v="15055"/>
    <s v="Industry Use"/>
    <n v="4.1400000000000002E-6"/>
    <x v="8"/>
    <x v="8"/>
    <x v="17"/>
    <x v="17"/>
  </r>
  <r>
    <s v="474"/>
    <s v="Travel arrangement and reservation services"/>
    <s v="143"/>
    <s v="All other miscellaneous wood product manufacturing"/>
    <n v="15055"/>
    <s v="Industry Use"/>
    <n v="1.0200000000000001E-5"/>
    <x v="8"/>
    <x v="8"/>
    <x v="17"/>
    <x v="17"/>
  </r>
  <r>
    <s v="474"/>
    <s v="Travel arrangement and reservation services"/>
    <s v="147"/>
    <s v="Paperboard container manufacturing"/>
    <n v="15055"/>
    <s v="Industry Use"/>
    <n v="3.0467250000000001E-3"/>
    <x v="8"/>
    <x v="8"/>
    <x v="17"/>
    <x v="17"/>
  </r>
  <r>
    <s v="474"/>
    <s v="Travel arrangement and reservation services"/>
    <s v="152"/>
    <s v="Printing"/>
    <n v="15055"/>
    <s v="Industry Use"/>
    <n v="2.1739017999999999E-2"/>
    <x v="8"/>
    <x v="8"/>
    <x v="17"/>
    <x v="17"/>
  </r>
  <r>
    <s v="474"/>
    <s v="Travel arrangement and reservation services"/>
    <s v="163"/>
    <s v="Other basic organic chemical manufacturing"/>
    <n v="15055"/>
    <s v="Industry Use"/>
    <n v="1.4000000000000001E-7"/>
    <x v="8"/>
    <x v="8"/>
    <x v="17"/>
    <x v="17"/>
  </r>
  <r>
    <s v="474"/>
    <s v="Travel arrangement and reservation services"/>
    <s v="175"/>
    <s v="Paint and coating manufacturing"/>
    <n v="15055"/>
    <s v="Industry Use"/>
    <n v="4.3400000000000003E-9"/>
    <x v="8"/>
    <x v="8"/>
    <x v="17"/>
    <x v="17"/>
  </r>
  <r>
    <s v="474"/>
    <s v="Travel arrangement and reservation services"/>
    <s v="177"/>
    <s v="Soap and other detergent manufacturing"/>
    <n v="15055"/>
    <s v="Industry Use"/>
    <n v="1.31E-6"/>
    <x v="8"/>
    <x v="8"/>
    <x v="17"/>
    <x v="17"/>
  </r>
  <r>
    <s v="474"/>
    <s v="Travel arrangement and reservation services"/>
    <s v="190"/>
    <s v="Polystyrene foam product manufacturing"/>
    <n v="15055"/>
    <s v="Industry Use"/>
    <n v="2.5799999999999999E-6"/>
    <x v="8"/>
    <x v="8"/>
    <x v="17"/>
    <x v="17"/>
  </r>
  <r>
    <s v="474"/>
    <s v="Travel arrangement and reservation services"/>
    <s v="191"/>
    <s v="Urethane and other foam product (except polystyrene) manufacturing"/>
    <n v="15055"/>
    <s v="Industry Use"/>
    <n v="1.6E-7"/>
    <x v="8"/>
    <x v="8"/>
    <x v="17"/>
    <x v="17"/>
  </r>
  <r>
    <s v="474"/>
    <s v="Travel arrangement and reservation services"/>
    <s v="192"/>
    <s v="Plastics bottle manufacturing"/>
    <n v="15055"/>
    <s v="Industry Use"/>
    <n v="4.8E-8"/>
    <x v="8"/>
    <x v="8"/>
    <x v="17"/>
    <x v="17"/>
  </r>
  <r>
    <s v="474"/>
    <s v="Travel arrangement and reservation services"/>
    <s v="195"/>
    <s v="Rubber and plastics hoses and belting manufacturing"/>
    <n v="15055"/>
    <s v="Industry Use"/>
    <n v="1.02E-8"/>
    <x v="8"/>
    <x v="8"/>
    <x v="17"/>
    <x v="17"/>
  </r>
  <r>
    <s v="474"/>
    <s v="Travel arrangement and reservation services"/>
    <s v="197"/>
    <s v="Pottery, ceramics, and plumbing fixture manufacturing"/>
    <n v="15055"/>
    <s v="Industry Use"/>
    <n v="3.36E-9"/>
    <x v="8"/>
    <x v="8"/>
    <x v="17"/>
    <x v="17"/>
  </r>
  <r>
    <s v="474"/>
    <s v="Travel arrangement and reservation services"/>
    <s v="211"/>
    <s v="Cut stone and stone product manufacturing"/>
    <n v="15055"/>
    <s v="Industry Use"/>
    <n v="2.0500000000000002E-9"/>
    <x v="8"/>
    <x v="8"/>
    <x v="17"/>
    <x v="17"/>
  </r>
  <r>
    <s v="474"/>
    <s v="Travel arrangement and reservation services"/>
    <s v="217"/>
    <s v="Rolled steel shape manufacturing"/>
    <n v="15055"/>
    <s v="Industry Use"/>
    <n v="3.84E-9"/>
    <x v="8"/>
    <x v="8"/>
    <x v="17"/>
    <x v="17"/>
  </r>
  <r>
    <s v="474"/>
    <s v="Travel arrangement and reservation services"/>
    <s v="227"/>
    <s v="Ferrous metal foundries"/>
    <n v="15055"/>
    <s v="Industry Use"/>
    <n v="1.5399999999999999E-8"/>
    <x v="8"/>
    <x v="8"/>
    <x v="17"/>
    <x v="17"/>
  </r>
  <r>
    <s v="474"/>
    <s v="Travel arrangement and reservation services"/>
    <s v="228"/>
    <s v="Nonferrous metal foundries"/>
    <n v="15055"/>
    <s v="Industry Use"/>
    <n v="4.1099999999999997E-8"/>
    <x v="8"/>
    <x v="8"/>
    <x v="17"/>
    <x v="17"/>
  </r>
  <r>
    <s v="474"/>
    <s v="Travel arrangement and reservation services"/>
    <s v="230"/>
    <s v="Crown and closure manufacturing and metal stamping"/>
    <n v="15055"/>
    <s v="Industry Use"/>
    <n v="5.5199999999999998E-8"/>
    <x v="8"/>
    <x v="8"/>
    <x v="17"/>
    <x v="17"/>
  </r>
  <r>
    <s v="474"/>
    <s v="Travel arrangement and reservation services"/>
    <s v="234"/>
    <s v="Handtool manufacturing"/>
    <n v="15055"/>
    <s v="Industry Use"/>
    <n v="7.5700000000000002E-7"/>
    <x v="8"/>
    <x v="8"/>
    <x v="17"/>
    <x v="17"/>
  </r>
  <r>
    <s v="474"/>
    <s v="Travel arrangement and reservation services"/>
    <s v="236"/>
    <s v="Fabricated structural metal manufacturing"/>
    <n v="15055"/>
    <s v="Industry Use"/>
    <n v="5.5800000000000002E-9"/>
    <x v="8"/>
    <x v="8"/>
    <x v="17"/>
    <x v="17"/>
  </r>
  <r>
    <s v="474"/>
    <s v="Travel arrangement and reservation services"/>
    <s v="238"/>
    <s v="Metal window and door manufacturing"/>
    <n v="15055"/>
    <s v="Industry Use"/>
    <n v="2.7099999999999998E-7"/>
    <x v="8"/>
    <x v="8"/>
    <x v="17"/>
    <x v="17"/>
  </r>
  <r>
    <s v="474"/>
    <s v="Travel arrangement and reservation services"/>
    <s v="239"/>
    <s v="Sheet metal work manufacturing"/>
    <n v="15055"/>
    <s v="Industry Use"/>
    <n v="1.7599999999999999E-7"/>
    <x v="8"/>
    <x v="8"/>
    <x v="17"/>
    <x v="17"/>
  </r>
  <r>
    <s v="474"/>
    <s v="Travel arrangement and reservation services"/>
    <s v="240"/>
    <s v="Ornamental and architectural metal work manufacturing"/>
    <n v="15055"/>
    <s v="Industry Use"/>
    <n v="5.8200000000000002E-9"/>
    <x v="8"/>
    <x v="8"/>
    <x v="17"/>
    <x v="17"/>
  </r>
  <r>
    <s v="474"/>
    <s v="Travel arrangement and reservation services"/>
    <s v="242"/>
    <s v="Metal tank (heavy gauge) manufacturing"/>
    <n v="15055"/>
    <s v="Industry Use"/>
    <n v="9.4899999999999996E-8"/>
    <x v="8"/>
    <x v="8"/>
    <x v="17"/>
    <x v="17"/>
  </r>
  <r>
    <s v="474"/>
    <s v="Travel arrangement and reservation services"/>
    <s v="244"/>
    <s v="Metal barrels, drums and pails manufacturing"/>
    <n v="15055"/>
    <s v="Industry Use"/>
    <n v="1.4E-8"/>
    <x v="8"/>
    <x v="8"/>
    <x v="17"/>
    <x v="17"/>
  </r>
  <r>
    <s v="474"/>
    <s v="Travel arrangement and reservation services"/>
    <s v="247"/>
    <s v="Machine shops"/>
    <n v="15055"/>
    <s v="Industry Use"/>
    <n v="2.7379599999999998E-4"/>
    <x v="8"/>
    <x v="8"/>
    <x v="17"/>
    <x v="17"/>
  </r>
  <r>
    <s v="474"/>
    <s v="Travel arrangement and reservation services"/>
    <s v="248"/>
    <s v="Turned product and screw, nut, and bolt manufacturing"/>
    <n v="15055"/>
    <s v="Industry Use"/>
    <n v="6.0500000000000006E-8"/>
    <x v="8"/>
    <x v="8"/>
    <x v="17"/>
    <x v="17"/>
  </r>
  <r>
    <s v="474"/>
    <s v="Travel arrangement and reservation services"/>
    <s v="251"/>
    <s v="Electroplating, anodizing, and coloring metal"/>
    <n v="15055"/>
    <s v="Industry Use"/>
    <n v="5.9800000000000003E-6"/>
    <x v="8"/>
    <x v="8"/>
    <x v="17"/>
    <x v="17"/>
  </r>
  <r>
    <s v="474"/>
    <s v="Travel arrangement and reservation services"/>
    <s v="252"/>
    <s v="Valve and fittings, other than plumbing, manufacturing"/>
    <n v="15055"/>
    <s v="Industry Use"/>
    <n v="7.8699999999999997E-8"/>
    <x v="8"/>
    <x v="8"/>
    <x v="17"/>
    <x v="17"/>
  </r>
  <r>
    <s v="474"/>
    <s v="Travel arrangement and reservation services"/>
    <s v="259"/>
    <s v="Other fabricated metal manufacturing"/>
    <n v="15055"/>
    <s v="Industry Use"/>
    <n v="1.0300000000000001E-6"/>
    <x v="8"/>
    <x v="8"/>
    <x v="17"/>
    <x v="17"/>
  </r>
  <r>
    <s v="474"/>
    <s v="Travel arrangement and reservation services"/>
    <s v="262"/>
    <s v="Construction machinery manufacturing"/>
    <n v="15055"/>
    <s v="Industry Use"/>
    <n v="6.1399999999999994E-8"/>
    <x v="8"/>
    <x v="8"/>
    <x v="17"/>
    <x v="17"/>
  </r>
  <r>
    <s v="474"/>
    <s v="Travel arrangement and reservation services"/>
    <s v="269"/>
    <s v="All other industrial machinery manufacturing"/>
    <n v="15055"/>
    <s v="Industry Use"/>
    <n v="1.9700000000000001E-8"/>
    <x v="8"/>
    <x v="8"/>
    <x v="17"/>
    <x v="17"/>
  </r>
  <r>
    <s v="474"/>
    <s v="Travel arrangement and reservation services"/>
    <s v="275"/>
    <s v="Air conditioning, refrigeration, and warm air heating equipment manufacturing"/>
    <n v="15055"/>
    <s v="Industry Use"/>
    <n v="1.31E-5"/>
    <x v="8"/>
    <x v="8"/>
    <x v="17"/>
    <x v="17"/>
  </r>
  <r>
    <s v="474"/>
    <s v="Travel arrangement and reservation services"/>
    <s v="276"/>
    <s v="Industrial mold manufacturing"/>
    <n v="15055"/>
    <s v="Industry Use"/>
    <n v="1.4699999999999999E-8"/>
    <x v="8"/>
    <x v="8"/>
    <x v="17"/>
    <x v="17"/>
  </r>
  <r>
    <s v="474"/>
    <s v="Travel arrangement and reservation services"/>
    <s v="277"/>
    <s v="Special tool, die, jig, and fixture manufacturing"/>
    <n v="15055"/>
    <s v="Industry Use"/>
    <n v="3.8999999999999998E-8"/>
    <x v="8"/>
    <x v="8"/>
    <x v="17"/>
    <x v="17"/>
  </r>
  <r>
    <s v="474"/>
    <s v="Travel arrangement and reservation services"/>
    <s v="282"/>
    <s v="Speed changer, industrial high-speed drive, and gear manufacturing"/>
    <n v="15055"/>
    <s v="Industry Use"/>
    <n v="1.8400000000000001E-9"/>
    <x v="8"/>
    <x v="8"/>
    <x v="17"/>
    <x v="17"/>
  </r>
  <r>
    <s v="474"/>
    <s v="Travel arrangement and reservation services"/>
    <s v="297"/>
    <s v="Scales, balances, and miscellaneous general purpose machinery manufacturing"/>
    <n v="15055"/>
    <s v="Industry Use"/>
    <n v="1.17E-5"/>
    <x v="8"/>
    <x v="8"/>
    <x v="17"/>
    <x v="17"/>
  </r>
  <r>
    <s v="474"/>
    <s v="Travel arrangement and reservation services"/>
    <s v="307"/>
    <s v="Semiconductor and related device manufacturing"/>
    <n v="15055"/>
    <s v="Industry Use"/>
    <n v="5.8500000000000005E-10"/>
    <x v="8"/>
    <x v="8"/>
    <x v="17"/>
    <x v="17"/>
  </r>
  <r>
    <s v="474"/>
    <s v="Travel arrangement and reservation services"/>
    <s v="317"/>
    <s v="Analytical laboratory instrument manufacturing"/>
    <n v="15055"/>
    <s v="Industry Use"/>
    <n v="1.1200000000000001E-11"/>
    <x v="8"/>
    <x v="8"/>
    <x v="17"/>
    <x v="17"/>
  </r>
  <r>
    <s v="474"/>
    <s v="Travel arrangement and reservation services"/>
    <s v="323"/>
    <s v="Lighting fixture manufacturing"/>
    <n v="15055"/>
    <s v="Industry Use"/>
    <n v="3.2400000000000002E-10"/>
    <x v="8"/>
    <x v="8"/>
    <x v="17"/>
    <x v="17"/>
  </r>
  <r>
    <s v="474"/>
    <s v="Travel arrangement and reservation services"/>
    <s v="330"/>
    <s v="Motor and generator manufacturing"/>
    <n v="15055"/>
    <s v="Industry Use"/>
    <n v="7.4099999999999998E-7"/>
    <x v="8"/>
    <x v="8"/>
    <x v="17"/>
    <x v="17"/>
  </r>
  <r>
    <s v="474"/>
    <s v="Travel arrangement and reservation services"/>
    <s v="341"/>
    <s v="Light truck and utility vehicle manufacturing"/>
    <n v="15055"/>
    <s v="Industry Use"/>
    <n v="3.1E-8"/>
    <x v="8"/>
    <x v="8"/>
    <x v="17"/>
    <x v="17"/>
  </r>
  <r>
    <s v="474"/>
    <s v="Travel arrangement and reservation services"/>
    <s v="343"/>
    <s v="Motor vehicle body manufacturing"/>
    <n v="15055"/>
    <s v="Industry Use"/>
    <n v="3.0600000000000002E-9"/>
    <x v="8"/>
    <x v="8"/>
    <x v="17"/>
    <x v="17"/>
  </r>
  <r>
    <s v="474"/>
    <s v="Travel arrangement and reservation services"/>
    <s v="346"/>
    <s v="Travel trailer and camper manufacturing"/>
    <n v="15055"/>
    <s v="Industry Use"/>
    <n v="1.51E-8"/>
    <x v="8"/>
    <x v="8"/>
    <x v="17"/>
    <x v="17"/>
  </r>
  <r>
    <s v="474"/>
    <s v="Travel arrangement and reservation services"/>
    <s v="348"/>
    <s v="Motor vehicle electrical and electronic equipment manufacturing"/>
    <n v="15055"/>
    <s v="Industry Use"/>
    <n v="1.99407E-4"/>
    <x v="8"/>
    <x v="8"/>
    <x v="17"/>
    <x v="17"/>
  </r>
  <r>
    <s v="474"/>
    <s v="Travel arrangement and reservation services"/>
    <s v="364"/>
    <s v="All other transportation equipment manufacturing"/>
    <n v="15055"/>
    <s v="Industry Use"/>
    <n v="3.34E-9"/>
    <x v="8"/>
    <x v="8"/>
    <x v="17"/>
    <x v="17"/>
  </r>
  <r>
    <s v="474"/>
    <s v="Travel arrangement and reservation services"/>
    <s v="365"/>
    <s v="Wood kitchen cabinet and countertop manufacturing"/>
    <n v="15055"/>
    <s v="Industry Use"/>
    <n v="1.18E-8"/>
    <x v="8"/>
    <x v="8"/>
    <x v="17"/>
    <x v="17"/>
  </r>
  <r>
    <s v="474"/>
    <s v="Travel arrangement and reservation services"/>
    <s v="366"/>
    <s v="Upholstered household furniture manufacturing"/>
    <n v="15055"/>
    <s v="Industry Use"/>
    <n v="1.8600000000000001E-8"/>
    <x v="8"/>
    <x v="8"/>
    <x v="17"/>
    <x v="17"/>
  </r>
  <r>
    <s v="474"/>
    <s v="Travel arrangement and reservation services"/>
    <s v="367"/>
    <s v="Nonupholstered wood household furniture manufacturing"/>
    <n v="15055"/>
    <s v="Industry Use"/>
    <n v="1.3899999999999999E-7"/>
    <x v="8"/>
    <x v="8"/>
    <x v="17"/>
    <x v="17"/>
  </r>
  <r>
    <s v="474"/>
    <s v="Travel arrangement and reservation services"/>
    <s v="371"/>
    <s v="Custom architectural woodwork and millwork"/>
    <n v="15055"/>
    <s v="Industry Use"/>
    <n v="8.5299999999999996E-6"/>
    <x v="8"/>
    <x v="8"/>
    <x v="17"/>
    <x v="17"/>
  </r>
  <r>
    <s v="474"/>
    <s v="Travel arrangement and reservation services"/>
    <s v="376"/>
    <s v="Surgical and medical instrument manufacturing"/>
    <n v="15055"/>
    <s v="Industry Use"/>
    <n v="8.1487300000000003E-4"/>
    <x v="8"/>
    <x v="8"/>
    <x v="17"/>
    <x v="17"/>
  </r>
  <r>
    <s v="474"/>
    <s v="Travel arrangement and reservation services"/>
    <s v="381"/>
    <s v="Jewelry and silverware manufacturing"/>
    <n v="15055"/>
    <s v="Industry Use"/>
    <n v="2.5500000000000001E-9"/>
    <x v="8"/>
    <x v="8"/>
    <x v="17"/>
    <x v="17"/>
  </r>
  <r>
    <s v="474"/>
    <s v="Travel arrangement and reservation services"/>
    <s v="382"/>
    <s v="Sporting and athletic goods manufacturing"/>
    <n v="15055"/>
    <s v="Industry Use"/>
    <n v="1.9099999999999998E-9"/>
    <x v="8"/>
    <x v="8"/>
    <x v="17"/>
    <x v="17"/>
  </r>
  <r>
    <s v="474"/>
    <s v="Travel arrangement and reservation services"/>
    <s v="383"/>
    <s v="Doll, toy, and game manufacturing"/>
    <n v="15055"/>
    <s v="Industry Use"/>
    <n v="2.200713E-3"/>
    <x v="8"/>
    <x v="8"/>
    <x v="17"/>
    <x v="17"/>
  </r>
  <r>
    <s v="474"/>
    <s v="Travel arrangement and reservation services"/>
    <s v="384"/>
    <s v="Office supplies (except paper) manufacturing"/>
    <n v="15055"/>
    <s v="Industry Use"/>
    <n v="1.5500000000000001E-5"/>
    <x v="8"/>
    <x v="8"/>
    <x v="17"/>
    <x v="17"/>
  </r>
  <r>
    <s v="474"/>
    <s v="Travel arrangement and reservation services"/>
    <s v="385"/>
    <s v="Sign manufacturing"/>
    <n v="15055"/>
    <s v="Industry Use"/>
    <n v="2.090682E-3"/>
    <x v="8"/>
    <x v="8"/>
    <x v="17"/>
    <x v="17"/>
  </r>
  <r>
    <s v="474"/>
    <s v="Travel arrangement and reservation services"/>
    <s v="392"/>
    <s v="Wholesale - Motor vehicle and motor vehicle parts and supplies"/>
    <n v="15055"/>
    <s v="Industry Use"/>
    <n v="8.6436399999999995E-4"/>
    <x v="9"/>
    <x v="9"/>
    <x v="17"/>
    <x v="17"/>
  </r>
  <r>
    <s v="474"/>
    <s v="Travel arrangement and reservation services"/>
    <s v="393"/>
    <s v="Wholesale - Professional and commercial equipment and supplies"/>
    <n v="15055"/>
    <s v="Industry Use"/>
    <n v="1.5127079999999999E-2"/>
    <x v="9"/>
    <x v="9"/>
    <x v="17"/>
    <x v="17"/>
  </r>
  <r>
    <s v="474"/>
    <s v="Travel arrangement and reservation services"/>
    <s v="394"/>
    <s v="Wholesale - Household appliances and electrical and electronic goods"/>
    <n v="15055"/>
    <s v="Industry Use"/>
    <n v="1.267186E-3"/>
    <x v="9"/>
    <x v="9"/>
    <x v="17"/>
    <x v="17"/>
  </r>
  <r>
    <s v="474"/>
    <s v="Travel arrangement and reservation services"/>
    <s v="395"/>
    <s v="Wholesale - Machinery, equipment, and supplies"/>
    <n v="15055"/>
    <s v="Industry Use"/>
    <n v="2.11289E-4"/>
    <x v="9"/>
    <x v="9"/>
    <x v="17"/>
    <x v="17"/>
  </r>
  <r>
    <s v="474"/>
    <s v="Travel arrangement and reservation services"/>
    <s v="396"/>
    <s v="Wholesale - Other durable goods merchant wholesalers"/>
    <n v="15055"/>
    <s v="Industry Use"/>
    <n v="7.49331E-4"/>
    <x v="9"/>
    <x v="9"/>
    <x v="17"/>
    <x v="17"/>
  </r>
  <r>
    <s v="474"/>
    <s v="Travel arrangement and reservation services"/>
    <s v="398"/>
    <s v="Wholesale - Grocery and related product wholesalers"/>
    <n v="15055"/>
    <s v="Industry Use"/>
    <n v="1.8395299999999999E-4"/>
    <x v="9"/>
    <x v="9"/>
    <x v="17"/>
    <x v="17"/>
  </r>
  <r>
    <s v="474"/>
    <s v="Travel arrangement and reservation services"/>
    <s v="399"/>
    <s v="Wholesale - Petroleum and petroleum products"/>
    <n v="15055"/>
    <s v="Industry Use"/>
    <n v="3.4385299999999998E-4"/>
    <x v="9"/>
    <x v="9"/>
    <x v="17"/>
    <x v="17"/>
  </r>
  <r>
    <s v="474"/>
    <s v="Travel arrangement and reservation services"/>
    <s v="400"/>
    <s v="Wholesale - Other nondurable goods merchant wholesalers"/>
    <n v="15055"/>
    <s v="Industry Use"/>
    <n v="4.5527370000000003E-3"/>
    <x v="9"/>
    <x v="9"/>
    <x v="17"/>
    <x v="17"/>
  </r>
  <r>
    <s v="474"/>
    <s v="Travel arrangement and reservation services"/>
    <s v="401"/>
    <s v="Wholesale - Wholesale electronic markets and agents and brokers"/>
    <n v="15055"/>
    <s v="Industry Use"/>
    <n v="7.1299999999999998E-5"/>
    <x v="9"/>
    <x v="9"/>
    <x v="17"/>
    <x v="17"/>
  </r>
  <r>
    <s v="474"/>
    <s v="Travel arrangement and reservation services"/>
    <s v="403"/>
    <s v="Retail - Furniture and home furnishings stores"/>
    <n v="15055"/>
    <s v="Industry Use"/>
    <n v="3.0786099999999999E-4"/>
    <x v="10"/>
    <x v="10"/>
    <x v="17"/>
    <x v="17"/>
  </r>
  <r>
    <s v="474"/>
    <s v="Travel arrangement and reservation services"/>
    <s v="404"/>
    <s v="Retail - Electronics and appliance stores"/>
    <n v="15055"/>
    <s v="Industry Use"/>
    <n v="3.0058199999999998E-4"/>
    <x v="10"/>
    <x v="10"/>
    <x v="17"/>
    <x v="17"/>
  </r>
  <r>
    <s v="474"/>
    <s v="Travel arrangement and reservation services"/>
    <s v="410"/>
    <s v="Retail - Sporting goods, hobby, musical instrument and book stores"/>
    <n v="15055"/>
    <s v="Industry Use"/>
    <n v="2.5204399999999999E-4"/>
    <x v="10"/>
    <x v="10"/>
    <x v="17"/>
    <x v="17"/>
  </r>
  <r>
    <s v="474"/>
    <s v="Travel arrangement and reservation services"/>
    <s v="411"/>
    <s v="Retail - General merchandise stores"/>
    <n v="15055"/>
    <s v="Industry Use"/>
    <n v="5.3939700000000005E-4"/>
    <x v="10"/>
    <x v="10"/>
    <x v="17"/>
    <x v="17"/>
  </r>
  <r>
    <s v="474"/>
    <s v="Travel arrangement and reservation services"/>
    <s v="412"/>
    <s v="Retail - Miscellaneous store retailers"/>
    <n v="15055"/>
    <s v="Industry Use"/>
    <n v="3.6310599999999998E-4"/>
    <x v="10"/>
    <x v="10"/>
    <x v="17"/>
    <x v="17"/>
  </r>
  <r>
    <s v="474"/>
    <s v="Travel arrangement and reservation services"/>
    <s v="413"/>
    <s v="Retail - Nonstore retailers"/>
    <n v="15055"/>
    <s v="Industry Use"/>
    <n v="7.7080200000000001E-4"/>
    <x v="10"/>
    <x v="10"/>
    <x v="17"/>
    <x v="17"/>
  </r>
  <r>
    <s v="474"/>
    <s v="Travel arrangement and reservation services"/>
    <s v="414"/>
    <s v="Air transportation"/>
    <n v="15055"/>
    <s v="Industry Use"/>
    <n v="2.5021319999999998E-3"/>
    <x v="11"/>
    <x v="11"/>
    <x v="17"/>
    <x v="17"/>
  </r>
  <r>
    <s v="474"/>
    <s v="Travel arrangement and reservation services"/>
    <s v="415"/>
    <s v="Rail transportation"/>
    <n v="15055"/>
    <s v="Industry Use"/>
    <n v="1.4785709999999999E-3"/>
    <x v="11"/>
    <x v="11"/>
    <x v="17"/>
    <x v="17"/>
  </r>
  <r>
    <s v="474"/>
    <s v="Travel arrangement and reservation services"/>
    <s v="416"/>
    <s v="Water transportation"/>
    <n v="15055"/>
    <s v="Industry Use"/>
    <n v="5.5599999999999998E-9"/>
    <x v="11"/>
    <x v="11"/>
    <x v="17"/>
    <x v="17"/>
  </r>
  <r>
    <s v="474"/>
    <s v="Travel arrangement and reservation services"/>
    <s v="417"/>
    <s v="Truck transportation"/>
    <n v="15055"/>
    <s v="Industry Use"/>
    <n v="8.9596699999999994E-3"/>
    <x v="11"/>
    <x v="11"/>
    <x v="17"/>
    <x v="17"/>
  </r>
  <r>
    <s v="474"/>
    <s v="Travel arrangement and reservation services"/>
    <s v="418"/>
    <s v="Transit and ground passenger transportation"/>
    <n v="15055"/>
    <s v="Industry Use"/>
    <n v="3.3391150000000001E-3"/>
    <x v="11"/>
    <x v="11"/>
    <x v="17"/>
    <x v="17"/>
  </r>
  <r>
    <s v="474"/>
    <s v="Travel arrangement and reservation services"/>
    <s v="420"/>
    <s v="Scenic and sightseeing transportation and support activities for transportation"/>
    <n v="15055"/>
    <s v="Industry Use"/>
    <n v="1.1458028E-2"/>
    <x v="11"/>
    <x v="11"/>
    <x v="17"/>
    <x v="17"/>
  </r>
  <r>
    <s v="474"/>
    <s v="Travel arrangement and reservation services"/>
    <s v="421"/>
    <s v="Couriers and messengers"/>
    <n v="15055"/>
    <s v="Industry Use"/>
    <n v="1.6513907000000001E-2"/>
    <x v="11"/>
    <x v="11"/>
    <x v="17"/>
    <x v="17"/>
  </r>
  <r>
    <s v="474"/>
    <s v="Travel arrangement and reservation services"/>
    <s v="422"/>
    <s v="Warehousing and storage"/>
    <n v="15055"/>
    <s v="Industry Use"/>
    <n v="1.256231E-2"/>
    <x v="11"/>
    <x v="11"/>
    <x v="17"/>
    <x v="17"/>
  </r>
  <r>
    <s v="474"/>
    <s v="Travel arrangement and reservation services"/>
    <s v="423"/>
    <s v="Newspaper publishers"/>
    <n v="15055"/>
    <s v="Industry Use"/>
    <n v="5.75332E-2"/>
    <x v="12"/>
    <x v="12"/>
    <x v="17"/>
    <x v="17"/>
  </r>
  <r>
    <s v="474"/>
    <s v="Travel arrangement and reservation services"/>
    <s v="424"/>
    <s v="Periodical publishers"/>
    <n v="15055"/>
    <s v="Industry Use"/>
    <n v="4.1739129999999996E-3"/>
    <x v="12"/>
    <x v="12"/>
    <x v="17"/>
    <x v="17"/>
  </r>
  <r>
    <s v="474"/>
    <s v="Travel arrangement and reservation services"/>
    <s v="425"/>
    <s v="Book publishers"/>
    <n v="15055"/>
    <s v="Industry Use"/>
    <n v="0.16101696900000001"/>
    <x v="12"/>
    <x v="12"/>
    <x v="17"/>
    <x v="17"/>
  </r>
  <r>
    <s v="474"/>
    <s v="Travel arrangement and reservation services"/>
    <s v="428"/>
    <s v="Software publishers"/>
    <n v="15055"/>
    <s v="Industry Use"/>
    <n v="1.9179925E-2"/>
    <x v="12"/>
    <x v="12"/>
    <x v="17"/>
    <x v="17"/>
  </r>
  <r>
    <s v="474"/>
    <s v="Travel arrangement and reservation services"/>
    <s v="429"/>
    <s v="Motion picture and video industries"/>
    <n v="15055"/>
    <s v="Industry Use"/>
    <n v="9.3263500000000002E-4"/>
    <x v="12"/>
    <x v="12"/>
    <x v="17"/>
    <x v="17"/>
  </r>
  <r>
    <s v="474"/>
    <s v="Travel arrangement and reservation services"/>
    <s v="431"/>
    <s v="Radio and television broadcasting"/>
    <n v="15055"/>
    <s v="Industry Use"/>
    <n v="3.8862585999999998E-2"/>
    <x v="12"/>
    <x v="12"/>
    <x v="17"/>
    <x v="17"/>
  </r>
  <r>
    <s v="474"/>
    <s v="Travel arrangement and reservation services"/>
    <s v="432"/>
    <s v="Cable and other subscription programming"/>
    <n v="15055"/>
    <s v="Industry Use"/>
    <n v="7.546278E-3"/>
    <x v="12"/>
    <x v="12"/>
    <x v="17"/>
    <x v="17"/>
  </r>
  <r>
    <s v="474"/>
    <s v="Travel arrangement and reservation services"/>
    <s v="433"/>
    <s v="Wired telecommunications carriers"/>
    <n v="15055"/>
    <s v="Industry Use"/>
    <n v="2.366876E-2"/>
    <x v="12"/>
    <x v="12"/>
    <x v="17"/>
    <x v="17"/>
  </r>
  <r>
    <s v="474"/>
    <s v="Travel arrangement and reservation services"/>
    <s v="436"/>
    <s v="Data processing, hosting, and related services"/>
    <n v="15055"/>
    <s v="Industry Use"/>
    <n v="0.42142112399999998"/>
    <x v="12"/>
    <x v="12"/>
    <x v="17"/>
    <x v="17"/>
  </r>
  <r>
    <s v="474"/>
    <s v="Travel arrangement and reservation services"/>
    <s v="437"/>
    <s v="News syndicates, libraries, archives and all other information services"/>
    <n v="15055"/>
    <s v="Industry Use"/>
    <n v="2.1500000000000001E-5"/>
    <x v="12"/>
    <x v="12"/>
    <x v="17"/>
    <x v="17"/>
  </r>
  <r>
    <s v="474"/>
    <s v="Travel arrangement and reservation services"/>
    <s v="438"/>
    <s v="Internet publishing and broadcasting and web search portals"/>
    <n v="15055"/>
    <s v="Industry Use"/>
    <n v="3.4194426E-2"/>
    <x v="12"/>
    <x v="12"/>
    <x v="17"/>
    <x v="17"/>
  </r>
  <r>
    <s v="474"/>
    <s v="Travel arrangement and reservation services"/>
    <s v="439"/>
    <s v="Nondepository credit intermediation and related activities"/>
    <n v="15055"/>
    <s v="Industry Use"/>
    <n v="3.5644246999999997E-2"/>
    <x v="13"/>
    <x v="13"/>
    <x v="17"/>
    <x v="17"/>
  </r>
  <r>
    <s v="474"/>
    <s v="Travel arrangement and reservation services"/>
    <s v="440"/>
    <s v="Securities and commodity contracts intermediation and brokerage"/>
    <n v="15055"/>
    <s v="Industry Use"/>
    <n v="1.1805433000000001E-2"/>
    <x v="13"/>
    <x v="13"/>
    <x v="17"/>
    <x v="17"/>
  </r>
  <r>
    <s v="474"/>
    <s v="Travel arrangement and reservation services"/>
    <s v="441"/>
    <s v="Monetary authorities and depository credit intermediation"/>
    <n v="15055"/>
    <s v="Industry Use"/>
    <n v="0.16516201"/>
    <x v="13"/>
    <x v="13"/>
    <x v="17"/>
    <x v="17"/>
  </r>
  <r>
    <s v="474"/>
    <s v="Travel arrangement and reservation services"/>
    <s v="442"/>
    <s v="Other financial investment activities"/>
    <n v="15055"/>
    <s v="Industry Use"/>
    <n v="1.3709756E-2"/>
    <x v="13"/>
    <x v="13"/>
    <x v="17"/>
    <x v="17"/>
  </r>
  <r>
    <s v="474"/>
    <s v="Travel arrangement and reservation services"/>
    <s v="443"/>
    <s v="Direct life insurance carriers"/>
    <n v="15055"/>
    <s v="Industry Use"/>
    <n v="1.5500000000000001E-5"/>
    <x v="13"/>
    <x v="13"/>
    <x v="17"/>
    <x v="17"/>
  </r>
  <r>
    <s v="474"/>
    <s v="Travel arrangement and reservation services"/>
    <s v="444"/>
    <s v="Insurance carriers, except direct life"/>
    <n v="15055"/>
    <s v="Industry Use"/>
    <n v="3.3233630000000002E-3"/>
    <x v="13"/>
    <x v="13"/>
    <x v="17"/>
    <x v="17"/>
  </r>
  <r>
    <s v="474"/>
    <s v="Travel arrangement and reservation services"/>
    <s v="445"/>
    <s v="Insurance agencies, brokerages, and related activities"/>
    <n v="15055"/>
    <s v="Industry Use"/>
    <n v="9.1709540000000003E-3"/>
    <x v="13"/>
    <x v="13"/>
    <x v="17"/>
    <x v="17"/>
  </r>
  <r>
    <s v="474"/>
    <s v="Travel arrangement and reservation services"/>
    <s v="447"/>
    <s v="Other real estate"/>
    <n v="15055"/>
    <s v="Industry Use"/>
    <n v="8.1508760999999999E-2"/>
    <x v="14"/>
    <x v="14"/>
    <x v="17"/>
    <x v="17"/>
  </r>
  <r>
    <s v="474"/>
    <s v="Travel arrangement and reservation services"/>
    <s v="450"/>
    <s v="Automotive equipment rental and leasing"/>
    <n v="15055"/>
    <s v="Industry Use"/>
    <n v="5.164521E-3"/>
    <x v="15"/>
    <x v="15"/>
    <x v="17"/>
    <x v="17"/>
  </r>
  <r>
    <s v="474"/>
    <s v="Travel arrangement and reservation services"/>
    <s v="451"/>
    <s v="General and consumer goods rental except video tapes and discs"/>
    <n v="15055"/>
    <s v="Industry Use"/>
    <n v="1.3768325E-2"/>
    <x v="15"/>
    <x v="15"/>
    <x v="17"/>
    <x v="17"/>
  </r>
  <r>
    <s v="474"/>
    <s v="Travel arrangement and reservation services"/>
    <s v="453"/>
    <s v="Commercial and industrial machinery and equipment rental and leasing"/>
    <n v="15055"/>
    <s v="Industry Use"/>
    <n v="1.0529349E-2"/>
    <x v="15"/>
    <x v="15"/>
    <x v="17"/>
    <x v="17"/>
  </r>
  <r>
    <s v="474"/>
    <s v="Travel arrangement and reservation services"/>
    <s v="454"/>
    <s v="Lessors of nonfinancial intangible assets"/>
    <n v="15055"/>
    <s v="Industry Use"/>
    <n v="2.8940070000000001E-3"/>
    <x v="15"/>
    <x v="15"/>
    <x v="17"/>
    <x v="17"/>
  </r>
  <r>
    <s v="474"/>
    <s v="Travel arrangement and reservation services"/>
    <s v="455"/>
    <s v="Legal services"/>
    <n v="15055"/>
    <s v="Industry Use"/>
    <n v="2.3569844E-2"/>
    <x v="16"/>
    <x v="16"/>
    <x v="17"/>
    <x v="17"/>
  </r>
  <r>
    <s v="474"/>
    <s v="Travel arrangement and reservation services"/>
    <s v="456"/>
    <s v="Accounting, tax preparation, bookkeeping, and payroll services"/>
    <n v="15055"/>
    <s v="Industry Use"/>
    <n v="6.8613146999999999E-2"/>
    <x v="16"/>
    <x v="16"/>
    <x v="17"/>
    <x v="17"/>
  </r>
  <r>
    <s v="474"/>
    <s v="Travel arrangement and reservation services"/>
    <s v="457"/>
    <s v="Architectural, engineering, and related services"/>
    <n v="15055"/>
    <s v="Industry Use"/>
    <n v="2.4380176999999999E-2"/>
    <x v="16"/>
    <x v="16"/>
    <x v="17"/>
    <x v="17"/>
  </r>
  <r>
    <s v="474"/>
    <s v="Travel arrangement and reservation services"/>
    <s v="458"/>
    <s v="Specialized design services"/>
    <n v="15055"/>
    <s v="Industry Use"/>
    <n v="7.6412799999999999E-4"/>
    <x v="16"/>
    <x v="16"/>
    <x v="17"/>
    <x v="17"/>
  </r>
  <r>
    <s v="474"/>
    <s v="Travel arrangement and reservation services"/>
    <s v="459"/>
    <s v="Custom computer programming services"/>
    <n v="15055"/>
    <s v="Industry Use"/>
    <n v="4.6703839999999996E-3"/>
    <x v="16"/>
    <x v="16"/>
    <x v="17"/>
    <x v="17"/>
  </r>
  <r>
    <s v="474"/>
    <s v="Travel arrangement and reservation services"/>
    <s v="460"/>
    <s v="Computer systems design services"/>
    <n v="15055"/>
    <s v="Industry Use"/>
    <n v="3.5593570999999997E-2"/>
    <x v="16"/>
    <x v="16"/>
    <x v="17"/>
    <x v="17"/>
  </r>
  <r>
    <s v="474"/>
    <s v="Travel arrangement and reservation services"/>
    <s v="461"/>
    <s v="Other computer related services, including facilities management"/>
    <n v="15055"/>
    <s v="Industry Use"/>
    <n v="1.3386923E-2"/>
    <x v="16"/>
    <x v="16"/>
    <x v="17"/>
    <x v="17"/>
  </r>
  <r>
    <s v="474"/>
    <s v="Travel arrangement and reservation services"/>
    <s v="462"/>
    <s v="Management consulting services"/>
    <n v="15055"/>
    <s v="Industry Use"/>
    <n v="1.3010238E-2"/>
    <x v="16"/>
    <x v="16"/>
    <x v="17"/>
    <x v="17"/>
  </r>
  <r>
    <s v="474"/>
    <s v="Travel arrangement and reservation services"/>
    <s v="463"/>
    <s v="Environmental and other technical consulting services"/>
    <n v="15055"/>
    <s v="Industry Use"/>
    <n v="2.0281959999999999E-3"/>
    <x v="16"/>
    <x v="16"/>
    <x v="17"/>
    <x v="17"/>
  </r>
  <r>
    <s v="474"/>
    <s v="Travel arrangement and reservation services"/>
    <s v="464"/>
    <s v="Scientific research and development services"/>
    <n v="15055"/>
    <s v="Industry Use"/>
    <n v="3.16022E-4"/>
    <x v="16"/>
    <x v="16"/>
    <x v="17"/>
    <x v="17"/>
  </r>
  <r>
    <s v="474"/>
    <s v="Travel arrangement and reservation services"/>
    <s v="465"/>
    <s v="Advertising, public relations, and related services"/>
    <n v="15055"/>
    <s v="Industry Use"/>
    <n v="7.3337299999999994E-2"/>
    <x v="16"/>
    <x v="16"/>
    <x v="17"/>
    <x v="17"/>
  </r>
  <r>
    <s v="474"/>
    <s v="Travel arrangement and reservation services"/>
    <s v="466"/>
    <s v="Photographic services"/>
    <n v="15055"/>
    <s v="Industry Use"/>
    <n v="3.6590736999999998E-2"/>
    <x v="16"/>
    <x v="16"/>
    <x v="17"/>
    <x v="17"/>
  </r>
  <r>
    <s v="474"/>
    <s v="Travel arrangement and reservation services"/>
    <s v="468"/>
    <s v="Marketing research and all other miscellaneous professional, scientific, and technical services"/>
    <n v="15055"/>
    <s v="Industry Use"/>
    <n v="1.0713706999999999E-2"/>
    <x v="16"/>
    <x v="16"/>
    <x v="17"/>
    <x v="17"/>
  </r>
  <r>
    <s v="474"/>
    <s v="Travel arrangement and reservation services"/>
    <s v="469"/>
    <s v="Management of companies and enterprises"/>
    <n v="15055"/>
    <s v="Industry Use"/>
    <n v="0.19567643000000001"/>
    <x v="17"/>
    <x v="17"/>
    <x v="17"/>
    <x v="17"/>
  </r>
  <r>
    <s v="474"/>
    <s v="Travel arrangement and reservation services"/>
    <s v="470"/>
    <s v="Office administrative services"/>
    <n v="15055"/>
    <s v="Industry Use"/>
    <n v="1.0673756E-2"/>
    <x v="17"/>
    <x v="17"/>
    <x v="17"/>
    <x v="17"/>
  </r>
  <r>
    <s v="474"/>
    <s v="Travel arrangement and reservation services"/>
    <s v="471"/>
    <s v="Facilities support services"/>
    <n v="15055"/>
    <s v="Industry Use"/>
    <n v="1.5061549999999999E-3"/>
    <x v="17"/>
    <x v="17"/>
    <x v="17"/>
    <x v="17"/>
  </r>
  <r>
    <s v="474"/>
    <s v="Travel arrangement and reservation services"/>
    <s v="472"/>
    <s v="Employment services"/>
    <n v="15055"/>
    <s v="Industry Use"/>
    <n v="6.1679923999999997E-2"/>
    <x v="17"/>
    <x v="17"/>
    <x v="17"/>
    <x v="17"/>
  </r>
  <r>
    <s v="474"/>
    <s v="Travel arrangement and reservation services"/>
    <s v="473"/>
    <s v="Business support services"/>
    <n v="15055"/>
    <s v="Industry Use"/>
    <n v="1.5513044E-2"/>
    <x v="17"/>
    <x v="17"/>
    <x v="17"/>
    <x v="17"/>
  </r>
  <r>
    <s v="474"/>
    <s v="Travel arrangement and reservation services"/>
    <s v="474"/>
    <s v="Travel arrangement and reservation services"/>
    <n v="15055"/>
    <s v="Industry Use"/>
    <n v="2.1549474999999998E-2"/>
    <x v="17"/>
    <x v="17"/>
    <x v="17"/>
    <x v="17"/>
  </r>
  <r>
    <s v="474"/>
    <s v="Travel arrangement and reservation services"/>
    <s v="475"/>
    <s v="Investigation and security services"/>
    <n v="15055"/>
    <s v="Industry Use"/>
    <n v="1.932904E-3"/>
    <x v="17"/>
    <x v="17"/>
    <x v="17"/>
    <x v="17"/>
  </r>
  <r>
    <s v="474"/>
    <s v="Travel arrangement and reservation services"/>
    <s v="476"/>
    <s v="Services to buildings"/>
    <n v="15055"/>
    <s v="Industry Use"/>
    <n v="5.1671779999999997E-3"/>
    <x v="17"/>
    <x v="17"/>
    <x v="17"/>
    <x v="17"/>
  </r>
  <r>
    <s v="474"/>
    <s v="Travel arrangement and reservation services"/>
    <s v="477"/>
    <s v="Landscape and horticultural services"/>
    <n v="15055"/>
    <s v="Industry Use"/>
    <n v="2.5417920000000002E-3"/>
    <x v="17"/>
    <x v="17"/>
    <x v="17"/>
    <x v="17"/>
  </r>
  <r>
    <s v="474"/>
    <s v="Travel arrangement and reservation services"/>
    <s v="478"/>
    <s v="Other support services"/>
    <n v="15055"/>
    <s v="Industry Use"/>
    <n v="7.5110489999999997E-3"/>
    <x v="17"/>
    <x v="17"/>
    <x v="17"/>
    <x v="17"/>
  </r>
  <r>
    <s v="474"/>
    <s v="Travel arrangement and reservation services"/>
    <s v="479"/>
    <s v="Waste management and remediation services"/>
    <n v="15055"/>
    <s v="Industry Use"/>
    <n v="6.5400099999999997E-3"/>
    <x v="17"/>
    <x v="17"/>
    <x v="17"/>
    <x v="17"/>
  </r>
  <r>
    <s v="474"/>
    <s v="Travel arrangement and reservation services"/>
    <s v="496"/>
    <s v="Performing arts companies"/>
    <n v="15055"/>
    <s v="Industry Use"/>
    <n v="5.0703780000000004E-3"/>
    <x v="19"/>
    <x v="19"/>
    <x v="17"/>
    <x v="17"/>
  </r>
  <r>
    <s v="474"/>
    <s v="Travel arrangement and reservation services"/>
    <s v="497"/>
    <s v="Commercial Sports Except Racing"/>
    <n v="15055"/>
    <s v="Industry Use"/>
    <n v="3.544836E-3"/>
    <x v="19"/>
    <x v="19"/>
    <x v="17"/>
    <x v="17"/>
  </r>
  <r>
    <s v="474"/>
    <s v="Travel arrangement and reservation services"/>
    <s v="498"/>
    <s v="Racing and Track Operation"/>
    <n v="15055"/>
    <s v="Industry Use"/>
    <n v="3.3300000000000003E-5"/>
    <x v="19"/>
    <x v="19"/>
    <x v="17"/>
    <x v="17"/>
  </r>
  <r>
    <s v="474"/>
    <s v="Travel arrangement and reservation services"/>
    <s v="499"/>
    <s v="Independent artists, writers, and performers"/>
    <n v="15055"/>
    <s v="Industry Use"/>
    <n v="9.4199999999999999E-5"/>
    <x v="19"/>
    <x v="19"/>
    <x v="17"/>
    <x v="17"/>
  </r>
  <r>
    <s v="474"/>
    <s v="Travel arrangement and reservation services"/>
    <s v="500"/>
    <s v="Promoters of performing arts and sports and agents for public figures"/>
    <n v="15055"/>
    <s v="Industry Use"/>
    <n v="1.0500341E-2"/>
    <x v="19"/>
    <x v="19"/>
    <x v="17"/>
    <x v="17"/>
  </r>
  <r>
    <s v="474"/>
    <s v="Travel arrangement and reservation services"/>
    <s v="501"/>
    <s v="Museums, historical sites, zoos, and parks"/>
    <n v="15055"/>
    <s v="Industry Use"/>
    <n v="1.2100000000000001E-6"/>
    <x v="19"/>
    <x v="19"/>
    <x v="17"/>
    <x v="17"/>
  </r>
  <r>
    <s v="474"/>
    <s v="Travel arrangement and reservation services"/>
    <s v="504"/>
    <s v="Other amusement and recreation industries"/>
    <n v="15055"/>
    <s v="Industry Use"/>
    <n v="4.3918660000000003E-3"/>
    <x v="19"/>
    <x v="19"/>
    <x v="17"/>
    <x v="17"/>
  </r>
  <r>
    <s v="474"/>
    <s v="Travel arrangement and reservation services"/>
    <s v="505"/>
    <s v="Fitness and recreational sports centers"/>
    <n v="15055"/>
    <s v="Industry Use"/>
    <n v="9.3382999999999997E-4"/>
    <x v="19"/>
    <x v="19"/>
    <x v="17"/>
    <x v="17"/>
  </r>
  <r>
    <s v="474"/>
    <s v="Travel arrangement and reservation services"/>
    <s v="507"/>
    <s v="Hotels and motels, including casino hotels"/>
    <n v="15055"/>
    <s v="Industry Use"/>
    <n v="4.3000000000000002E-5"/>
    <x v="20"/>
    <x v="20"/>
    <x v="17"/>
    <x v="17"/>
  </r>
  <r>
    <s v="474"/>
    <s v="Travel arrangement and reservation services"/>
    <s v="508"/>
    <s v="Other accommodations"/>
    <n v="15055"/>
    <s v="Industry Use"/>
    <n v="1.2E-5"/>
    <x v="20"/>
    <x v="20"/>
    <x v="17"/>
    <x v="17"/>
  </r>
  <r>
    <s v="474"/>
    <s v="Travel arrangement and reservation services"/>
    <s v="509"/>
    <s v="Full-service restaurants"/>
    <n v="15055"/>
    <s v="Industry Use"/>
    <n v="5.7478369000000001E-2"/>
    <x v="20"/>
    <x v="20"/>
    <x v="17"/>
    <x v="17"/>
  </r>
  <r>
    <s v="474"/>
    <s v="Travel arrangement and reservation services"/>
    <s v="510"/>
    <s v="Limited-service restaurants"/>
    <n v="15055"/>
    <s v="Industry Use"/>
    <n v="1.5962819E-2"/>
    <x v="20"/>
    <x v="20"/>
    <x v="17"/>
    <x v="17"/>
  </r>
  <r>
    <s v="474"/>
    <s v="Travel arrangement and reservation services"/>
    <s v="511"/>
    <s v="All other food and drinking places"/>
    <n v="15055"/>
    <s v="Industry Use"/>
    <n v="0.11848270399999999"/>
    <x v="20"/>
    <x v="20"/>
    <x v="17"/>
    <x v="17"/>
  </r>
  <r>
    <s v="474"/>
    <s v="Travel arrangement and reservation services"/>
    <s v="512"/>
    <s v="Automotive repair and maintenance, except car washes"/>
    <n v="15055"/>
    <s v="Industry Use"/>
    <n v="1.1209175E-2"/>
    <x v="21"/>
    <x v="21"/>
    <x v="17"/>
    <x v="17"/>
  </r>
  <r>
    <s v="474"/>
    <s v="Travel arrangement and reservation services"/>
    <s v="513"/>
    <s v="Car washes"/>
    <n v="15055"/>
    <s v="Industry Use"/>
    <n v="4.3042660000000002E-3"/>
    <x v="21"/>
    <x v="21"/>
    <x v="17"/>
    <x v="17"/>
  </r>
  <r>
    <s v="474"/>
    <s v="Travel arrangement and reservation services"/>
    <s v="514"/>
    <s v="Electronic and precision equipment repair and maintenance"/>
    <n v="15055"/>
    <s v="Industry Use"/>
    <n v="5.860784E-3"/>
    <x v="21"/>
    <x v="21"/>
    <x v="17"/>
    <x v="17"/>
  </r>
  <r>
    <s v="474"/>
    <s v="Travel arrangement and reservation services"/>
    <s v="515"/>
    <s v="Commercial and industrial machinery and equipment repair and maintenance"/>
    <n v="15055"/>
    <s v="Industry Use"/>
    <n v="1.4663168000000001E-2"/>
    <x v="21"/>
    <x v="21"/>
    <x v="17"/>
    <x v="17"/>
  </r>
  <r>
    <s v="474"/>
    <s v="Travel arrangement and reservation services"/>
    <s v="516"/>
    <s v="Personal and household goods repair and maintenance"/>
    <n v="15055"/>
    <s v="Industry Use"/>
    <n v="1.0246737000000001E-2"/>
    <x v="21"/>
    <x v="21"/>
    <x v="17"/>
    <x v="17"/>
  </r>
  <r>
    <s v="474"/>
    <s v="Travel arrangement and reservation services"/>
    <s v="519"/>
    <s v="Dry-cleaning and laundry services"/>
    <n v="15055"/>
    <s v="Industry Use"/>
    <n v="1.6131800000000001E-3"/>
    <x v="21"/>
    <x v="21"/>
    <x v="17"/>
    <x v="17"/>
  </r>
  <r>
    <s v="474"/>
    <s v="Travel arrangement and reservation services"/>
    <s v="520"/>
    <s v="Other personal services"/>
    <n v="15055"/>
    <s v="Industry Use"/>
    <n v="5.2115500000000003E-4"/>
    <x v="21"/>
    <x v="21"/>
    <x v="17"/>
    <x v="17"/>
  </r>
  <r>
    <s v="474"/>
    <s v="Travel arrangement and reservation services"/>
    <s v="523"/>
    <s v="Business and professional associations"/>
    <n v="15055"/>
    <s v="Industry Use"/>
    <n v="1.333313E-3"/>
    <x v="21"/>
    <x v="21"/>
    <x v="17"/>
    <x v="17"/>
  </r>
  <r>
    <s v="474"/>
    <s v="Travel arrangement and reservation services"/>
    <s v="526"/>
    <s v="Postal service"/>
    <n v="15055"/>
    <s v="Industry Use"/>
    <n v="9.9701589999999993E-3"/>
    <x v="22"/>
    <x v="22"/>
    <x v="17"/>
    <x v="17"/>
  </r>
  <r>
    <s v="474"/>
    <s v="Travel arrangement and reservation services"/>
    <s v="528"/>
    <s v="Other federal government enterprises"/>
    <n v="15055"/>
    <s v="Industry Use"/>
    <n v="2.05E-7"/>
    <x v="22"/>
    <x v="22"/>
    <x v="17"/>
    <x v="17"/>
  </r>
  <r>
    <s v="474"/>
    <s v="Travel arrangement and reservation services"/>
    <s v="532"/>
    <s v="Local government passenger transit"/>
    <n v="15055"/>
    <s v="Industry Use"/>
    <n v="4.0421379999999998E-3"/>
    <x v="22"/>
    <x v="22"/>
    <x v="17"/>
    <x v="17"/>
  </r>
  <r>
    <s v="474"/>
    <s v="Travel arrangement and reservation services"/>
    <s v="533"/>
    <s v="Local government electric utilities"/>
    <n v="15055"/>
    <s v="Industry Use"/>
    <n v="5.3563299999999999E-4"/>
    <x v="22"/>
    <x v="22"/>
    <x v="17"/>
    <x v="17"/>
  </r>
  <r>
    <s v="474"/>
    <s v="Travel arrangement and reservation services"/>
    <s v="5001"/>
    <s v="Employee Compensation"/>
    <n v="15053"/>
    <s v="Factor Receipts"/>
    <n v="1.3180088999999999"/>
    <x v="23"/>
    <x v="23"/>
    <x v="17"/>
    <x v="17"/>
  </r>
  <r>
    <s v="474"/>
    <s v="Travel arrangement and reservation services"/>
    <s v="6001"/>
    <s v="Proprietor Income"/>
    <n v="15053"/>
    <s v="Factor Receipts"/>
    <n v="9.3006513999999998E-2"/>
    <x v="24"/>
    <x v="24"/>
    <x v="17"/>
    <x v="17"/>
  </r>
  <r>
    <s v="474"/>
    <s v="Travel arrangement and reservation services"/>
    <s v="7001"/>
    <s v="Other Property Type Income"/>
    <n v="15053"/>
    <s v="Factor Receipts"/>
    <n v="0.50619477000000002"/>
    <x v="25"/>
    <x v="25"/>
    <x v="17"/>
    <x v="17"/>
  </r>
  <r>
    <s v="474"/>
    <s v="Travel arrangement and reservation services"/>
    <s v="8001"/>
    <s v="Taxes on Production and Imports"/>
    <n v="15053"/>
    <s v="Factor Receipts"/>
    <n v="6.6895835000000001E-2"/>
    <x v="26"/>
    <x v="26"/>
    <x v="17"/>
    <x v="17"/>
  </r>
  <r>
    <s v="474"/>
    <s v="Travel arrangement and reservation services"/>
    <s v="11001"/>
    <s v="Federal Government NonDefense"/>
    <n v="15055"/>
    <s v="Industry Use"/>
    <n v="8.1900000000000001E-7"/>
    <x v="27"/>
    <x v="27"/>
    <x v="17"/>
    <x v="17"/>
  </r>
  <r>
    <s v="474"/>
    <s v="Travel arrangement and reservation services"/>
    <s v="12001"/>
    <s v="State/Local Govt NonEducation"/>
    <n v="15055"/>
    <s v="Industry Use"/>
    <n v="2.5029050000000001E-3"/>
    <x v="27"/>
    <x v="27"/>
    <x v="17"/>
    <x v="17"/>
  </r>
  <r>
    <s v="474"/>
    <s v="Travel arrangement and reservation services"/>
    <s v="14002"/>
    <s v="Inventory Additions/Deletions"/>
    <n v="15055"/>
    <s v="Industry Use"/>
    <n v="3.7699999999999999E-6"/>
    <x v="27"/>
    <x v="27"/>
    <x v="17"/>
    <x v="17"/>
  </r>
  <r>
    <s v="474"/>
    <s v="Travel arrangement and reservation services"/>
    <s v="25001"/>
    <s v="Foreign Trade"/>
    <n v="15056"/>
    <s v="Industry Trade"/>
    <n v="8.0807920000000005E-2"/>
    <x v="28"/>
    <x v="28"/>
    <x v="17"/>
    <x v="17"/>
  </r>
  <r>
    <s v="474"/>
    <s v="Travel arrangement and reservation services"/>
    <s v="28001"/>
    <s v="Domestic Trade"/>
    <n v="15056"/>
    <s v="Industry Trade"/>
    <n v="1.5013302879999999"/>
    <x v="29"/>
    <x v="29"/>
    <x v="17"/>
    <x v="17"/>
  </r>
  <r>
    <s v="475"/>
    <s v="Investigation and security services"/>
    <s v="1"/>
    <s v="Oilseed farming"/>
    <n v="15055"/>
    <s v="Industry Use"/>
    <n v="3.4800000000000001E-6"/>
    <x v="0"/>
    <x v="0"/>
    <x v="17"/>
    <x v="17"/>
  </r>
  <r>
    <s v="475"/>
    <s v="Investigation and security services"/>
    <s v="2"/>
    <s v="Grain farming"/>
    <n v="15055"/>
    <s v="Industry Use"/>
    <n v="1.8199999999999999E-5"/>
    <x v="0"/>
    <x v="0"/>
    <x v="17"/>
    <x v="17"/>
  </r>
  <r>
    <s v="475"/>
    <s v="Investigation and security services"/>
    <s v="3"/>
    <s v="Vegetable and melon farming"/>
    <n v="15055"/>
    <s v="Industry Use"/>
    <n v="4.7799999999999998E-8"/>
    <x v="1"/>
    <x v="1"/>
    <x v="17"/>
    <x v="17"/>
  </r>
  <r>
    <s v="475"/>
    <s v="Investigation and security services"/>
    <s v="4"/>
    <s v="Fruit farming"/>
    <n v="15055"/>
    <s v="Industry Use"/>
    <n v="5.2399999999999999E-8"/>
    <x v="1"/>
    <x v="1"/>
    <x v="17"/>
    <x v="17"/>
  </r>
  <r>
    <s v="475"/>
    <s v="Investigation and security services"/>
    <s v="5"/>
    <s v="Tree nut farming"/>
    <n v="15055"/>
    <s v="Industry Use"/>
    <n v="1.4899999999999999E-8"/>
    <x v="1"/>
    <x v="1"/>
    <x v="17"/>
    <x v="17"/>
  </r>
  <r>
    <s v="475"/>
    <s v="Investigation and security services"/>
    <s v="6"/>
    <s v="Greenhouse, nursery, and floriculture production"/>
    <n v="15055"/>
    <s v="Industry Use"/>
    <n v="2.9399999999999999E-8"/>
    <x v="1"/>
    <x v="1"/>
    <x v="17"/>
    <x v="17"/>
  </r>
  <r>
    <s v="475"/>
    <s v="Investigation and security services"/>
    <s v="10"/>
    <s v="All other crop farming"/>
    <n v="15055"/>
    <s v="Industry Use"/>
    <n v="4.8699999999999999E-8"/>
    <x v="0"/>
    <x v="0"/>
    <x v="17"/>
    <x v="17"/>
  </r>
  <r>
    <s v="475"/>
    <s v="Investigation and security services"/>
    <s v="11"/>
    <s v="Beef cattle ranching and farming, including feedlots and dual-purpose ranching and farming"/>
    <n v="15055"/>
    <s v="Industry Use"/>
    <n v="2.6800000000000001E-5"/>
    <x v="2"/>
    <x v="2"/>
    <x v="17"/>
    <x v="17"/>
  </r>
  <r>
    <s v="475"/>
    <s v="Investigation and security services"/>
    <s v="12"/>
    <s v="Dairy cattle and milk production"/>
    <n v="15055"/>
    <s v="Industry Use"/>
    <n v="2.4300000000000001E-5"/>
    <x v="2"/>
    <x v="2"/>
    <x v="17"/>
    <x v="17"/>
  </r>
  <r>
    <s v="475"/>
    <s v="Investigation and security services"/>
    <s v="13"/>
    <s v="Poultry and egg production"/>
    <n v="15055"/>
    <s v="Industry Use"/>
    <n v="3.89E-7"/>
    <x v="2"/>
    <x v="2"/>
    <x v="17"/>
    <x v="17"/>
  </r>
  <r>
    <s v="475"/>
    <s v="Investigation and security services"/>
    <s v="14"/>
    <s v="Animal production, except cattle and poultry and eggs"/>
    <n v="15055"/>
    <s v="Industry Use"/>
    <n v="1.73E-5"/>
    <x v="2"/>
    <x v="2"/>
    <x v="17"/>
    <x v="17"/>
  </r>
  <r>
    <s v="475"/>
    <s v="Investigation and security services"/>
    <s v="20"/>
    <s v="Oil and gas extraction"/>
    <n v="15055"/>
    <s v="Industry Use"/>
    <n v="7.9300000000000003E-6"/>
    <x v="4"/>
    <x v="4"/>
    <x v="17"/>
    <x v="17"/>
  </r>
  <r>
    <s v="475"/>
    <s v="Investigation and security services"/>
    <s v="35"/>
    <s v="Drilling oil and gas wells"/>
    <n v="15055"/>
    <s v="Industry Use"/>
    <n v="4.6800000000000004E-10"/>
    <x v="4"/>
    <x v="4"/>
    <x v="17"/>
    <x v="17"/>
  </r>
  <r>
    <s v="475"/>
    <s v="Investigation and security services"/>
    <s v="36"/>
    <s v="Support activities for oil and gas operations"/>
    <n v="15055"/>
    <s v="Industry Use"/>
    <n v="2.0000000000000001E-10"/>
    <x v="4"/>
    <x v="4"/>
    <x v="17"/>
    <x v="17"/>
  </r>
  <r>
    <s v="475"/>
    <s v="Investigation and security services"/>
    <s v="37"/>
    <s v="Metal mining services"/>
    <n v="15055"/>
    <s v="Industry Use"/>
    <n v="1.4000000000000001E-7"/>
    <x v="4"/>
    <x v="4"/>
    <x v="17"/>
    <x v="17"/>
  </r>
  <r>
    <s v="475"/>
    <s v="Investigation and security services"/>
    <s v="47"/>
    <s v="Electric power transmission and distribution"/>
    <n v="15055"/>
    <s v="Industry Use"/>
    <n v="3.254027E-3"/>
    <x v="5"/>
    <x v="5"/>
    <x v="17"/>
    <x v="17"/>
  </r>
  <r>
    <s v="475"/>
    <s v="Investigation and security services"/>
    <s v="48"/>
    <s v="Natural gas distribution"/>
    <n v="15055"/>
    <s v="Industry Use"/>
    <n v="1.04246E-4"/>
    <x v="5"/>
    <x v="5"/>
    <x v="17"/>
    <x v="17"/>
  </r>
  <r>
    <s v="475"/>
    <s v="Investigation and security services"/>
    <s v="49"/>
    <s v="Water, sewage and other systems"/>
    <n v="15055"/>
    <s v="Industry Use"/>
    <n v="1.2999999999999999E-5"/>
    <x v="5"/>
    <x v="5"/>
    <x v="17"/>
    <x v="17"/>
  </r>
  <r>
    <s v="475"/>
    <s v="Investigation and security services"/>
    <s v="60"/>
    <s v="Maintenance and repair construction of nonresidential structures"/>
    <n v="15055"/>
    <s v="Industry Use"/>
    <n v="8.4543300000000004E-4"/>
    <x v="6"/>
    <x v="6"/>
    <x v="17"/>
    <x v="17"/>
  </r>
  <r>
    <s v="475"/>
    <s v="Investigation and security services"/>
    <s v="87"/>
    <s v="Frozen cakes and other pastries manufacturing"/>
    <n v="15055"/>
    <s v="Industry Use"/>
    <n v="8.2699999999999996E-11"/>
    <x v="7"/>
    <x v="7"/>
    <x v="17"/>
    <x v="17"/>
  </r>
  <r>
    <s v="475"/>
    <s v="Investigation and security services"/>
    <s v="93"/>
    <s v="Bread and bakery product, except frozen, manufacturing"/>
    <n v="15055"/>
    <s v="Industry Use"/>
    <n v="4.8799999999999997E-10"/>
    <x v="7"/>
    <x v="7"/>
    <x v="17"/>
    <x v="17"/>
  </r>
  <r>
    <s v="475"/>
    <s v="Investigation and security services"/>
    <s v="108"/>
    <s v="Distilleries"/>
    <n v="15055"/>
    <s v="Industry Use"/>
    <n v="1.0899999999999999E-11"/>
    <x v="7"/>
    <x v="7"/>
    <x v="17"/>
    <x v="17"/>
  </r>
  <r>
    <s v="475"/>
    <s v="Investigation and security services"/>
    <s v="115"/>
    <s v="Textile and fabric finishing mills"/>
    <n v="15055"/>
    <s v="Industry Use"/>
    <n v="9.6300000000000006E-11"/>
    <x v="8"/>
    <x v="8"/>
    <x v="17"/>
    <x v="17"/>
  </r>
  <r>
    <s v="475"/>
    <s v="Investigation and security services"/>
    <s v="119"/>
    <s v="Textile bag and canvas mills"/>
    <n v="15055"/>
    <s v="Industry Use"/>
    <n v="6.9999999999999998E-9"/>
    <x v="8"/>
    <x v="8"/>
    <x v="17"/>
    <x v="17"/>
  </r>
  <r>
    <s v="475"/>
    <s v="Investigation and security services"/>
    <s v="121"/>
    <s v="Other textile product mills"/>
    <n v="15055"/>
    <s v="Industry Use"/>
    <n v="1.0900000000000001E-5"/>
    <x v="8"/>
    <x v="8"/>
    <x v="17"/>
    <x v="17"/>
  </r>
  <r>
    <s v="475"/>
    <s v="Investigation and security services"/>
    <s v="122"/>
    <s v="Hosiery and sock mills"/>
    <n v="15055"/>
    <s v="Industry Use"/>
    <n v="1.37E-9"/>
    <x v="8"/>
    <x v="8"/>
    <x v="17"/>
    <x v="17"/>
  </r>
  <r>
    <s v="475"/>
    <s v="Investigation and security services"/>
    <s v="123"/>
    <s v="Other apparel knitting mills"/>
    <n v="15055"/>
    <s v="Industry Use"/>
    <n v="1.11E-8"/>
    <x v="8"/>
    <x v="8"/>
    <x v="17"/>
    <x v="17"/>
  </r>
  <r>
    <s v="475"/>
    <s v="Investigation and security services"/>
    <s v="125"/>
    <s v="Mens and boys cut and sew apparel manufacturing"/>
    <n v="15055"/>
    <s v="Industry Use"/>
    <n v="5.1900000000000002E-8"/>
    <x v="8"/>
    <x v="8"/>
    <x v="17"/>
    <x v="17"/>
  </r>
  <r>
    <s v="475"/>
    <s v="Investigation and security services"/>
    <s v="126"/>
    <s v="Womens and girls cut and sew apparel manufacturing"/>
    <n v="15055"/>
    <s v="Industry Use"/>
    <n v="5.7200000000000001E-9"/>
    <x v="8"/>
    <x v="8"/>
    <x v="17"/>
    <x v="17"/>
  </r>
  <r>
    <s v="475"/>
    <s v="Investigation and security services"/>
    <s v="127"/>
    <s v="Other cut and sew apparel manufacturing"/>
    <n v="15055"/>
    <s v="Industry Use"/>
    <n v="4.2100000000000001E-9"/>
    <x v="8"/>
    <x v="8"/>
    <x v="17"/>
    <x v="17"/>
  </r>
  <r>
    <s v="475"/>
    <s v="Investigation and security services"/>
    <s v="128"/>
    <s v="Apparel accessories and other apparel manufacturing"/>
    <n v="15055"/>
    <s v="Industry Use"/>
    <n v="1.04E-8"/>
    <x v="8"/>
    <x v="8"/>
    <x v="17"/>
    <x v="17"/>
  </r>
  <r>
    <s v="475"/>
    <s v="Investigation and security services"/>
    <s v="132"/>
    <s v="Sawmills"/>
    <n v="15055"/>
    <s v="Industry Use"/>
    <n v="1.0100000000000001E-6"/>
    <x v="8"/>
    <x v="8"/>
    <x v="17"/>
    <x v="17"/>
  </r>
  <r>
    <s v="475"/>
    <s v="Investigation and security services"/>
    <s v="137"/>
    <s v="Wood windows and door manufacturing"/>
    <n v="15055"/>
    <s v="Industry Use"/>
    <n v="1.33E-6"/>
    <x v="8"/>
    <x v="8"/>
    <x v="17"/>
    <x v="17"/>
  </r>
  <r>
    <s v="475"/>
    <s v="Investigation and security services"/>
    <s v="139"/>
    <s v="Other millwork, including flooring"/>
    <n v="15055"/>
    <s v="Industry Use"/>
    <n v="1.43E-7"/>
    <x v="8"/>
    <x v="8"/>
    <x v="17"/>
    <x v="17"/>
  </r>
  <r>
    <s v="475"/>
    <s v="Investigation and security services"/>
    <s v="140"/>
    <s v="Wood container and pallet manufacturing"/>
    <n v="15055"/>
    <s v="Industry Use"/>
    <n v="7.4599999999999997E-6"/>
    <x v="8"/>
    <x v="8"/>
    <x v="17"/>
    <x v="17"/>
  </r>
  <r>
    <s v="475"/>
    <s v="Investigation and security services"/>
    <s v="143"/>
    <s v="All other miscellaneous wood product manufacturing"/>
    <n v="15055"/>
    <s v="Industry Use"/>
    <n v="1.84E-5"/>
    <x v="8"/>
    <x v="8"/>
    <x v="17"/>
    <x v="17"/>
  </r>
  <r>
    <s v="475"/>
    <s v="Investigation and security services"/>
    <s v="147"/>
    <s v="Paperboard container manufacturing"/>
    <n v="15055"/>
    <s v="Industry Use"/>
    <n v="6.3542199999999996E-4"/>
    <x v="8"/>
    <x v="8"/>
    <x v="17"/>
    <x v="17"/>
  </r>
  <r>
    <s v="475"/>
    <s v="Investigation and security services"/>
    <s v="152"/>
    <s v="Printing"/>
    <n v="15055"/>
    <s v="Industry Use"/>
    <n v="1.712559E-3"/>
    <x v="8"/>
    <x v="8"/>
    <x v="17"/>
    <x v="17"/>
  </r>
  <r>
    <s v="475"/>
    <s v="Investigation and security services"/>
    <s v="163"/>
    <s v="Other basic organic chemical manufacturing"/>
    <n v="15055"/>
    <s v="Industry Use"/>
    <n v="4.2899999999999996E-6"/>
    <x v="8"/>
    <x v="8"/>
    <x v="17"/>
    <x v="17"/>
  </r>
  <r>
    <s v="475"/>
    <s v="Investigation and security services"/>
    <s v="175"/>
    <s v="Paint and coating manufacturing"/>
    <n v="15055"/>
    <s v="Industry Use"/>
    <n v="2.5825199999999999E-4"/>
    <x v="8"/>
    <x v="8"/>
    <x v="17"/>
    <x v="17"/>
  </r>
  <r>
    <s v="475"/>
    <s v="Investigation and security services"/>
    <s v="177"/>
    <s v="Soap and other detergent manufacturing"/>
    <n v="15055"/>
    <s v="Industry Use"/>
    <n v="1.4300000000000001E-8"/>
    <x v="8"/>
    <x v="8"/>
    <x v="17"/>
    <x v="17"/>
  </r>
  <r>
    <s v="475"/>
    <s v="Investigation and security services"/>
    <s v="190"/>
    <s v="Polystyrene foam product manufacturing"/>
    <n v="15055"/>
    <s v="Industry Use"/>
    <n v="1.0300000000000001E-6"/>
    <x v="8"/>
    <x v="8"/>
    <x v="17"/>
    <x v="17"/>
  </r>
  <r>
    <s v="475"/>
    <s v="Investigation and security services"/>
    <s v="191"/>
    <s v="Urethane and other foam product (except polystyrene) manufacturing"/>
    <n v="15055"/>
    <s v="Industry Use"/>
    <n v="4.1800000000000001E-7"/>
    <x v="8"/>
    <x v="8"/>
    <x v="17"/>
    <x v="17"/>
  </r>
  <r>
    <s v="475"/>
    <s v="Investigation and security services"/>
    <s v="192"/>
    <s v="Plastics bottle manufacturing"/>
    <n v="15055"/>
    <s v="Industry Use"/>
    <n v="2.3099999999999999E-6"/>
    <x v="8"/>
    <x v="8"/>
    <x v="17"/>
    <x v="17"/>
  </r>
  <r>
    <s v="475"/>
    <s v="Investigation and security services"/>
    <s v="195"/>
    <s v="Rubber and plastics hoses and belting manufacturing"/>
    <n v="15055"/>
    <s v="Industry Use"/>
    <n v="8.0099999999999995E-6"/>
    <x v="8"/>
    <x v="8"/>
    <x v="17"/>
    <x v="17"/>
  </r>
  <r>
    <s v="475"/>
    <s v="Investigation and security services"/>
    <s v="197"/>
    <s v="Pottery, ceramics, and plumbing fixture manufacturing"/>
    <n v="15055"/>
    <s v="Industry Use"/>
    <n v="3.2000000000000002E-8"/>
    <x v="8"/>
    <x v="8"/>
    <x v="17"/>
    <x v="17"/>
  </r>
  <r>
    <s v="475"/>
    <s v="Investigation and security services"/>
    <s v="204"/>
    <s v="Ready-mix concrete manufacturing"/>
    <n v="15055"/>
    <s v="Industry Use"/>
    <n v="9.6000000000000005E-11"/>
    <x v="8"/>
    <x v="8"/>
    <x v="17"/>
    <x v="17"/>
  </r>
  <r>
    <s v="475"/>
    <s v="Investigation and security services"/>
    <s v="211"/>
    <s v="Cut stone and stone product manufacturing"/>
    <n v="15055"/>
    <s v="Industry Use"/>
    <n v="1.74E-8"/>
    <x v="8"/>
    <x v="8"/>
    <x v="17"/>
    <x v="17"/>
  </r>
  <r>
    <s v="475"/>
    <s v="Investigation and security services"/>
    <s v="215"/>
    <s v="Iron and steel mills and ferroalloy manufacturing"/>
    <n v="15055"/>
    <s v="Industry Use"/>
    <n v="1.05055E-4"/>
    <x v="8"/>
    <x v="8"/>
    <x v="17"/>
    <x v="17"/>
  </r>
  <r>
    <s v="475"/>
    <s v="Investigation and security services"/>
    <s v="217"/>
    <s v="Rolled steel shape manufacturing"/>
    <n v="15055"/>
    <s v="Industry Use"/>
    <n v="3.7900000000000001E-6"/>
    <x v="8"/>
    <x v="8"/>
    <x v="17"/>
    <x v="17"/>
  </r>
  <r>
    <s v="475"/>
    <s v="Investigation and security services"/>
    <s v="227"/>
    <s v="Ferrous metal foundries"/>
    <n v="15055"/>
    <s v="Industry Use"/>
    <n v="1.37E-7"/>
    <x v="8"/>
    <x v="8"/>
    <x v="17"/>
    <x v="17"/>
  </r>
  <r>
    <s v="475"/>
    <s v="Investigation and security services"/>
    <s v="228"/>
    <s v="Nonferrous metal foundries"/>
    <n v="15055"/>
    <s v="Industry Use"/>
    <n v="5.1100000000000002E-6"/>
    <x v="8"/>
    <x v="8"/>
    <x v="17"/>
    <x v="17"/>
  </r>
  <r>
    <s v="475"/>
    <s v="Investigation and security services"/>
    <s v="230"/>
    <s v="Crown and closure manufacturing and metal stamping"/>
    <n v="15055"/>
    <s v="Industry Use"/>
    <n v="4.7500000000000003E-6"/>
    <x v="8"/>
    <x v="8"/>
    <x v="17"/>
    <x v="17"/>
  </r>
  <r>
    <s v="475"/>
    <s v="Investigation and security services"/>
    <s v="234"/>
    <s v="Handtool manufacturing"/>
    <n v="15055"/>
    <s v="Industry Use"/>
    <n v="1.2700000000000001E-7"/>
    <x v="8"/>
    <x v="8"/>
    <x v="17"/>
    <x v="17"/>
  </r>
  <r>
    <s v="475"/>
    <s v="Investigation and security services"/>
    <s v="236"/>
    <s v="Fabricated structural metal manufacturing"/>
    <n v="15055"/>
    <s v="Industry Use"/>
    <n v="1.3799999999999999E-7"/>
    <x v="8"/>
    <x v="8"/>
    <x v="17"/>
    <x v="17"/>
  </r>
  <r>
    <s v="475"/>
    <s v="Investigation and security services"/>
    <s v="238"/>
    <s v="Metal window and door manufacturing"/>
    <n v="15055"/>
    <s v="Industry Use"/>
    <n v="3.1999999999999999E-6"/>
    <x v="8"/>
    <x v="8"/>
    <x v="17"/>
    <x v="17"/>
  </r>
  <r>
    <s v="475"/>
    <s v="Investigation and security services"/>
    <s v="239"/>
    <s v="Sheet metal work manufacturing"/>
    <n v="15055"/>
    <s v="Industry Use"/>
    <n v="2.0499999999999999E-6"/>
    <x v="8"/>
    <x v="8"/>
    <x v="17"/>
    <x v="17"/>
  </r>
  <r>
    <s v="475"/>
    <s v="Investigation and security services"/>
    <s v="240"/>
    <s v="Ornamental and architectural metal work manufacturing"/>
    <n v="15055"/>
    <s v="Industry Use"/>
    <n v="9.7300000000000004E-8"/>
    <x v="8"/>
    <x v="8"/>
    <x v="17"/>
    <x v="17"/>
  </r>
  <r>
    <s v="475"/>
    <s v="Investigation and security services"/>
    <s v="242"/>
    <s v="Metal tank (heavy gauge) manufacturing"/>
    <n v="15055"/>
    <s v="Industry Use"/>
    <n v="4.7199999999999999E-7"/>
    <x v="8"/>
    <x v="8"/>
    <x v="17"/>
    <x v="17"/>
  </r>
  <r>
    <s v="475"/>
    <s v="Investigation and security services"/>
    <s v="244"/>
    <s v="Metal barrels, drums and pails manufacturing"/>
    <n v="15055"/>
    <s v="Industry Use"/>
    <n v="1.2599999999999999E-7"/>
    <x v="8"/>
    <x v="8"/>
    <x v="17"/>
    <x v="17"/>
  </r>
  <r>
    <s v="475"/>
    <s v="Investigation and security services"/>
    <s v="247"/>
    <s v="Machine shops"/>
    <n v="15055"/>
    <s v="Industry Use"/>
    <n v="3.4610400000000002E-4"/>
    <x v="8"/>
    <x v="8"/>
    <x v="17"/>
    <x v="17"/>
  </r>
  <r>
    <s v="475"/>
    <s v="Investigation and security services"/>
    <s v="248"/>
    <s v="Turned product and screw, nut, and bolt manufacturing"/>
    <n v="15055"/>
    <s v="Industry Use"/>
    <n v="1.3699999999999999E-5"/>
    <x v="8"/>
    <x v="8"/>
    <x v="17"/>
    <x v="17"/>
  </r>
  <r>
    <s v="475"/>
    <s v="Investigation and security services"/>
    <s v="251"/>
    <s v="Electroplating, anodizing, and coloring metal"/>
    <n v="15055"/>
    <s v="Industry Use"/>
    <n v="1.12286E-4"/>
    <x v="8"/>
    <x v="8"/>
    <x v="17"/>
    <x v="17"/>
  </r>
  <r>
    <s v="475"/>
    <s v="Investigation and security services"/>
    <s v="252"/>
    <s v="Valve and fittings, other than plumbing, manufacturing"/>
    <n v="15055"/>
    <s v="Industry Use"/>
    <n v="5.82E-7"/>
    <x v="8"/>
    <x v="8"/>
    <x v="17"/>
    <x v="17"/>
  </r>
  <r>
    <s v="475"/>
    <s v="Investigation and security services"/>
    <s v="259"/>
    <s v="Other fabricated metal manufacturing"/>
    <n v="15055"/>
    <s v="Industry Use"/>
    <n v="1.6500000000000001E-6"/>
    <x v="8"/>
    <x v="8"/>
    <x v="17"/>
    <x v="17"/>
  </r>
  <r>
    <s v="475"/>
    <s v="Investigation and security services"/>
    <s v="261"/>
    <s v="Lawn and garden equipment manufacturing"/>
    <n v="15055"/>
    <s v="Industry Use"/>
    <n v="9.3999999999999998E-6"/>
    <x v="8"/>
    <x v="8"/>
    <x v="17"/>
    <x v="17"/>
  </r>
  <r>
    <s v="475"/>
    <s v="Investigation and security services"/>
    <s v="262"/>
    <s v="Construction machinery manufacturing"/>
    <n v="15055"/>
    <s v="Industry Use"/>
    <n v="2.1500000000000002E-6"/>
    <x v="8"/>
    <x v="8"/>
    <x v="17"/>
    <x v="17"/>
  </r>
  <r>
    <s v="475"/>
    <s v="Investigation and security services"/>
    <s v="269"/>
    <s v="All other industrial machinery manufacturing"/>
    <n v="15055"/>
    <s v="Industry Use"/>
    <n v="1.9500000000000001E-7"/>
    <x v="8"/>
    <x v="8"/>
    <x v="17"/>
    <x v="17"/>
  </r>
  <r>
    <s v="475"/>
    <s v="Investigation and security services"/>
    <s v="275"/>
    <s v="Air conditioning, refrigeration, and warm air heating equipment manufacturing"/>
    <n v="15055"/>
    <s v="Industry Use"/>
    <n v="2.7E-6"/>
    <x v="8"/>
    <x v="8"/>
    <x v="17"/>
    <x v="17"/>
  </r>
  <r>
    <s v="475"/>
    <s v="Investigation and security services"/>
    <s v="276"/>
    <s v="Industrial mold manufacturing"/>
    <n v="15055"/>
    <s v="Industry Use"/>
    <n v="9.5900000000000005E-8"/>
    <x v="8"/>
    <x v="8"/>
    <x v="17"/>
    <x v="17"/>
  </r>
  <r>
    <s v="475"/>
    <s v="Investigation and security services"/>
    <s v="277"/>
    <s v="Special tool, die, jig, and fixture manufacturing"/>
    <n v="15055"/>
    <s v="Industry Use"/>
    <n v="2.4699999999999998E-7"/>
    <x v="8"/>
    <x v="8"/>
    <x v="17"/>
    <x v="17"/>
  </r>
  <r>
    <s v="475"/>
    <s v="Investigation and security services"/>
    <s v="282"/>
    <s v="Speed changer, industrial high-speed drive, and gear manufacturing"/>
    <n v="15055"/>
    <s v="Industry Use"/>
    <n v="1.4300000000000001E-6"/>
    <x v="8"/>
    <x v="8"/>
    <x v="17"/>
    <x v="17"/>
  </r>
  <r>
    <s v="475"/>
    <s v="Investigation and security services"/>
    <s v="294"/>
    <s v="Industrial process furnace and oven manufacturing"/>
    <n v="15055"/>
    <s v="Industry Use"/>
    <n v="3.0100000000000002E-9"/>
    <x v="8"/>
    <x v="8"/>
    <x v="17"/>
    <x v="17"/>
  </r>
  <r>
    <s v="475"/>
    <s v="Investigation and security services"/>
    <s v="297"/>
    <s v="Scales, balances, and miscellaneous general purpose machinery manufacturing"/>
    <n v="15055"/>
    <s v="Industry Use"/>
    <n v="1.3799999999999999E-6"/>
    <x v="8"/>
    <x v="8"/>
    <x v="17"/>
    <x v="17"/>
  </r>
  <r>
    <s v="475"/>
    <s v="Investigation and security services"/>
    <s v="307"/>
    <s v="Semiconductor and related device manufacturing"/>
    <n v="15055"/>
    <s v="Industry Use"/>
    <n v="1.1200000000000001E-6"/>
    <x v="8"/>
    <x v="8"/>
    <x v="17"/>
    <x v="17"/>
  </r>
  <r>
    <s v="475"/>
    <s v="Investigation and security services"/>
    <s v="317"/>
    <s v="Analytical laboratory instrument manufacturing"/>
    <n v="15055"/>
    <s v="Industry Use"/>
    <n v="9.1700000000000004E-9"/>
    <x v="8"/>
    <x v="8"/>
    <x v="17"/>
    <x v="17"/>
  </r>
  <r>
    <s v="475"/>
    <s v="Investigation and security services"/>
    <s v="323"/>
    <s v="Lighting fixture manufacturing"/>
    <n v="15055"/>
    <s v="Industry Use"/>
    <n v="2.29E-7"/>
    <x v="8"/>
    <x v="8"/>
    <x v="17"/>
    <x v="17"/>
  </r>
  <r>
    <s v="475"/>
    <s v="Investigation and security services"/>
    <s v="330"/>
    <s v="Motor and generator manufacturing"/>
    <n v="15055"/>
    <s v="Industry Use"/>
    <n v="1.13E-6"/>
    <x v="8"/>
    <x v="8"/>
    <x v="17"/>
    <x v="17"/>
  </r>
  <r>
    <s v="475"/>
    <s v="Investigation and security services"/>
    <s v="341"/>
    <s v="Light truck and utility vehicle manufacturing"/>
    <n v="15055"/>
    <s v="Industry Use"/>
    <n v="1.7499999999999999E-7"/>
    <x v="8"/>
    <x v="8"/>
    <x v="17"/>
    <x v="17"/>
  </r>
  <r>
    <s v="475"/>
    <s v="Investigation and security services"/>
    <s v="343"/>
    <s v="Motor vehicle body manufacturing"/>
    <n v="15055"/>
    <s v="Industry Use"/>
    <n v="1.7199999999999999E-8"/>
    <x v="8"/>
    <x v="8"/>
    <x v="17"/>
    <x v="17"/>
  </r>
  <r>
    <s v="475"/>
    <s v="Investigation and security services"/>
    <s v="346"/>
    <s v="Travel trailer and camper manufacturing"/>
    <n v="15055"/>
    <s v="Industry Use"/>
    <n v="8.5100000000000001E-8"/>
    <x v="8"/>
    <x v="8"/>
    <x v="17"/>
    <x v="17"/>
  </r>
  <r>
    <s v="475"/>
    <s v="Investigation and security services"/>
    <s v="348"/>
    <s v="Motor vehicle electrical and electronic equipment manufacturing"/>
    <n v="15055"/>
    <s v="Industry Use"/>
    <n v="7.2938300000000001E-4"/>
    <x v="8"/>
    <x v="8"/>
    <x v="17"/>
    <x v="17"/>
  </r>
  <r>
    <s v="475"/>
    <s v="Investigation and security services"/>
    <s v="364"/>
    <s v="All other transportation equipment manufacturing"/>
    <n v="15055"/>
    <s v="Industry Use"/>
    <n v="4.58E-8"/>
    <x v="8"/>
    <x v="8"/>
    <x v="17"/>
    <x v="17"/>
  </r>
  <r>
    <s v="475"/>
    <s v="Investigation and security services"/>
    <s v="365"/>
    <s v="Wood kitchen cabinet and countertop manufacturing"/>
    <n v="15055"/>
    <s v="Industry Use"/>
    <n v="9.9999999999999995E-8"/>
    <x v="8"/>
    <x v="8"/>
    <x v="17"/>
    <x v="17"/>
  </r>
  <r>
    <s v="475"/>
    <s v="Investigation and security services"/>
    <s v="366"/>
    <s v="Upholstered household furniture manufacturing"/>
    <n v="15055"/>
    <s v="Industry Use"/>
    <n v="3.3600000000000003E-8"/>
    <x v="8"/>
    <x v="8"/>
    <x v="17"/>
    <x v="17"/>
  </r>
  <r>
    <s v="475"/>
    <s v="Investigation and security services"/>
    <s v="367"/>
    <s v="Nonupholstered wood household furniture manufacturing"/>
    <n v="15055"/>
    <s v="Industry Use"/>
    <n v="2.4999999999999999E-7"/>
    <x v="8"/>
    <x v="8"/>
    <x v="17"/>
    <x v="17"/>
  </r>
  <r>
    <s v="475"/>
    <s v="Investigation and security services"/>
    <s v="371"/>
    <s v="Custom architectural woodwork and millwork"/>
    <n v="15055"/>
    <s v="Industry Use"/>
    <n v="6.6599999999999996E-7"/>
    <x v="8"/>
    <x v="8"/>
    <x v="17"/>
    <x v="17"/>
  </r>
  <r>
    <s v="475"/>
    <s v="Investigation and security services"/>
    <s v="374"/>
    <s v="Mattress manufacturing"/>
    <n v="15055"/>
    <s v="Industry Use"/>
    <n v="7.19E-10"/>
    <x v="8"/>
    <x v="8"/>
    <x v="17"/>
    <x v="17"/>
  </r>
  <r>
    <s v="475"/>
    <s v="Investigation and security services"/>
    <s v="376"/>
    <s v="Surgical and medical instrument manufacturing"/>
    <n v="15055"/>
    <s v="Industry Use"/>
    <n v="6.3999999999999997E-5"/>
    <x v="8"/>
    <x v="8"/>
    <x v="17"/>
    <x v="17"/>
  </r>
  <r>
    <s v="475"/>
    <s v="Investigation and security services"/>
    <s v="378"/>
    <s v="Dental equipment and supplies manufacturing"/>
    <n v="15055"/>
    <s v="Industry Use"/>
    <n v="3.3299999999999999E-10"/>
    <x v="8"/>
    <x v="8"/>
    <x v="17"/>
    <x v="17"/>
  </r>
  <r>
    <s v="475"/>
    <s v="Investigation and security services"/>
    <s v="381"/>
    <s v="Jewelry and silverware manufacturing"/>
    <n v="15055"/>
    <s v="Industry Use"/>
    <n v="4.4500000000000001E-8"/>
    <x v="8"/>
    <x v="8"/>
    <x v="17"/>
    <x v="17"/>
  </r>
  <r>
    <s v="475"/>
    <s v="Investigation and security services"/>
    <s v="382"/>
    <s v="Sporting and athletic goods manufacturing"/>
    <n v="15055"/>
    <s v="Industry Use"/>
    <n v="1.6700000000000001E-8"/>
    <x v="8"/>
    <x v="8"/>
    <x v="17"/>
    <x v="17"/>
  </r>
  <r>
    <s v="475"/>
    <s v="Investigation and security services"/>
    <s v="383"/>
    <s v="Doll, toy, and game manufacturing"/>
    <n v="15055"/>
    <s v="Industry Use"/>
    <n v="1.7229100000000001E-4"/>
    <x v="8"/>
    <x v="8"/>
    <x v="17"/>
    <x v="17"/>
  </r>
  <r>
    <s v="475"/>
    <s v="Investigation and security services"/>
    <s v="384"/>
    <s v="Office supplies (except paper) manufacturing"/>
    <n v="15055"/>
    <s v="Industry Use"/>
    <n v="2.0600000000000002E-6"/>
    <x v="8"/>
    <x v="8"/>
    <x v="17"/>
    <x v="17"/>
  </r>
  <r>
    <s v="475"/>
    <s v="Investigation and security services"/>
    <s v="385"/>
    <s v="Sign manufacturing"/>
    <n v="15055"/>
    <s v="Industry Use"/>
    <n v="1.6426200000000001E-4"/>
    <x v="8"/>
    <x v="8"/>
    <x v="17"/>
    <x v="17"/>
  </r>
  <r>
    <s v="475"/>
    <s v="Investigation and security services"/>
    <s v="392"/>
    <s v="Wholesale - Motor vehicle and motor vehicle parts and supplies"/>
    <n v="15055"/>
    <s v="Industry Use"/>
    <n v="4.3816239999999998E-3"/>
    <x v="9"/>
    <x v="9"/>
    <x v="17"/>
    <x v="17"/>
  </r>
  <r>
    <s v="475"/>
    <s v="Investigation and security services"/>
    <s v="393"/>
    <s v="Wholesale - Professional and commercial equipment and supplies"/>
    <n v="15055"/>
    <s v="Industry Use"/>
    <n v="3.8282670000000002E-3"/>
    <x v="9"/>
    <x v="9"/>
    <x v="17"/>
    <x v="17"/>
  </r>
  <r>
    <s v="475"/>
    <s v="Investigation and security services"/>
    <s v="394"/>
    <s v="Wholesale - Household appliances and electrical and electronic goods"/>
    <n v="15055"/>
    <s v="Industry Use"/>
    <n v="1.9699068E-2"/>
    <x v="9"/>
    <x v="9"/>
    <x v="17"/>
    <x v="17"/>
  </r>
  <r>
    <s v="475"/>
    <s v="Investigation and security services"/>
    <s v="395"/>
    <s v="Wholesale - Machinery, equipment, and supplies"/>
    <n v="15055"/>
    <s v="Industry Use"/>
    <n v="5.617131E-3"/>
    <x v="9"/>
    <x v="9"/>
    <x v="17"/>
    <x v="17"/>
  </r>
  <r>
    <s v="475"/>
    <s v="Investigation and security services"/>
    <s v="396"/>
    <s v="Wholesale - Other durable goods merchant wholesalers"/>
    <n v="15055"/>
    <s v="Industry Use"/>
    <n v="1.0466987000000001E-2"/>
    <x v="9"/>
    <x v="9"/>
    <x v="17"/>
    <x v="17"/>
  </r>
  <r>
    <s v="475"/>
    <s v="Investigation and security services"/>
    <s v="398"/>
    <s v="Wholesale - Grocery and related product wholesalers"/>
    <n v="15055"/>
    <s v="Industry Use"/>
    <n v="4.1399999999999997E-5"/>
    <x v="9"/>
    <x v="9"/>
    <x v="17"/>
    <x v="17"/>
  </r>
  <r>
    <s v="475"/>
    <s v="Investigation and security services"/>
    <s v="399"/>
    <s v="Wholesale - Petroleum and petroleum products"/>
    <n v="15055"/>
    <s v="Industry Use"/>
    <n v="1.5493830000000001E-3"/>
    <x v="9"/>
    <x v="9"/>
    <x v="17"/>
    <x v="17"/>
  </r>
  <r>
    <s v="475"/>
    <s v="Investigation and security services"/>
    <s v="400"/>
    <s v="Wholesale - Other nondurable goods merchant wholesalers"/>
    <n v="15055"/>
    <s v="Industry Use"/>
    <n v="3.722983E-3"/>
    <x v="9"/>
    <x v="9"/>
    <x v="17"/>
    <x v="17"/>
  </r>
  <r>
    <s v="475"/>
    <s v="Investigation and security services"/>
    <s v="401"/>
    <s v="Wholesale - Wholesale electronic markets and agents and brokers"/>
    <n v="15055"/>
    <s v="Industry Use"/>
    <n v="7.4999999999999993E-5"/>
    <x v="9"/>
    <x v="9"/>
    <x v="17"/>
    <x v="17"/>
  </r>
  <r>
    <s v="475"/>
    <s v="Investigation and security services"/>
    <s v="403"/>
    <s v="Retail - Furniture and home furnishings stores"/>
    <n v="15055"/>
    <s v="Industry Use"/>
    <n v="1.3872E-4"/>
    <x v="10"/>
    <x v="10"/>
    <x v="17"/>
    <x v="17"/>
  </r>
  <r>
    <s v="475"/>
    <s v="Investigation and security services"/>
    <s v="404"/>
    <s v="Retail - Electronics and appliance stores"/>
    <n v="15055"/>
    <s v="Industry Use"/>
    <n v="1.3543999999999999E-4"/>
    <x v="10"/>
    <x v="10"/>
    <x v="17"/>
    <x v="17"/>
  </r>
  <r>
    <s v="475"/>
    <s v="Investigation and security services"/>
    <s v="405"/>
    <s v="Retail - Building material and garden equipment and supplies stores"/>
    <n v="15055"/>
    <s v="Industry Use"/>
    <n v="9.5220400000000001E-4"/>
    <x v="10"/>
    <x v="10"/>
    <x v="17"/>
    <x v="17"/>
  </r>
  <r>
    <s v="475"/>
    <s v="Investigation and security services"/>
    <s v="406"/>
    <s v="Retail - Food and beverage stores"/>
    <n v="15055"/>
    <s v="Industry Use"/>
    <n v="8.5199999999999997E-5"/>
    <x v="10"/>
    <x v="10"/>
    <x v="17"/>
    <x v="17"/>
  </r>
  <r>
    <s v="475"/>
    <s v="Investigation and security services"/>
    <s v="410"/>
    <s v="Retail - Sporting goods, hobby, musical instrument and book stores"/>
    <n v="15055"/>
    <s v="Industry Use"/>
    <n v="1.1357E-4"/>
    <x v="10"/>
    <x v="10"/>
    <x v="17"/>
    <x v="17"/>
  </r>
  <r>
    <s v="475"/>
    <s v="Investigation and security services"/>
    <s v="411"/>
    <s v="Retail - General merchandise stores"/>
    <n v="15055"/>
    <s v="Industry Use"/>
    <n v="3.2406600000000002E-4"/>
    <x v="10"/>
    <x v="10"/>
    <x v="17"/>
    <x v="17"/>
  </r>
  <r>
    <s v="475"/>
    <s v="Investigation and security services"/>
    <s v="412"/>
    <s v="Retail - Miscellaneous store retailers"/>
    <n v="15055"/>
    <s v="Industry Use"/>
    <n v="1.63614E-4"/>
    <x v="10"/>
    <x v="10"/>
    <x v="17"/>
    <x v="17"/>
  </r>
  <r>
    <s v="475"/>
    <s v="Investigation and security services"/>
    <s v="413"/>
    <s v="Retail - Nonstore retailers"/>
    <n v="15055"/>
    <s v="Industry Use"/>
    <n v="3.4731900000000001E-4"/>
    <x v="10"/>
    <x v="10"/>
    <x v="17"/>
    <x v="17"/>
  </r>
  <r>
    <s v="475"/>
    <s v="Investigation and security services"/>
    <s v="414"/>
    <s v="Air transportation"/>
    <n v="15055"/>
    <s v="Industry Use"/>
    <n v="1.341807E-3"/>
    <x v="11"/>
    <x v="11"/>
    <x v="17"/>
    <x v="17"/>
  </r>
  <r>
    <s v="475"/>
    <s v="Investigation and security services"/>
    <s v="415"/>
    <s v="Rail transportation"/>
    <n v="15055"/>
    <s v="Industry Use"/>
    <n v="2.6649399999999999E-4"/>
    <x v="11"/>
    <x v="11"/>
    <x v="17"/>
    <x v="17"/>
  </r>
  <r>
    <s v="475"/>
    <s v="Investigation and security services"/>
    <s v="416"/>
    <s v="Water transportation"/>
    <n v="15055"/>
    <s v="Industry Use"/>
    <n v="1.5400000000000001E-6"/>
    <x v="11"/>
    <x v="11"/>
    <x v="17"/>
    <x v="17"/>
  </r>
  <r>
    <s v="475"/>
    <s v="Investigation and security services"/>
    <s v="417"/>
    <s v="Truck transportation"/>
    <n v="15055"/>
    <s v="Industry Use"/>
    <n v="7.1679919999999998E-3"/>
    <x v="11"/>
    <x v="11"/>
    <x v="17"/>
    <x v="17"/>
  </r>
  <r>
    <s v="475"/>
    <s v="Investigation and security services"/>
    <s v="418"/>
    <s v="Transit and ground passenger transportation"/>
    <n v="15055"/>
    <s v="Industry Use"/>
    <n v="1.0682860000000001E-3"/>
    <x v="11"/>
    <x v="11"/>
    <x v="17"/>
    <x v="17"/>
  </r>
  <r>
    <s v="475"/>
    <s v="Investigation and security services"/>
    <s v="419"/>
    <s v="Pipeline transportation"/>
    <n v="15055"/>
    <s v="Industry Use"/>
    <n v="2.3499999999999999E-5"/>
    <x v="11"/>
    <x v="11"/>
    <x v="17"/>
    <x v="17"/>
  </r>
  <r>
    <s v="475"/>
    <s v="Investigation and security services"/>
    <s v="420"/>
    <s v="Scenic and sightseeing transportation and support activities for transportation"/>
    <n v="15055"/>
    <s v="Industry Use"/>
    <n v="2.024072E-3"/>
    <x v="11"/>
    <x v="11"/>
    <x v="17"/>
    <x v="17"/>
  </r>
  <r>
    <s v="475"/>
    <s v="Investigation and security services"/>
    <s v="421"/>
    <s v="Couriers and messengers"/>
    <n v="15055"/>
    <s v="Industry Use"/>
    <n v="3.025317E-3"/>
    <x v="11"/>
    <x v="11"/>
    <x v="17"/>
    <x v="17"/>
  </r>
  <r>
    <s v="475"/>
    <s v="Investigation and security services"/>
    <s v="422"/>
    <s v="Warehousing and storage"/>
    <n v="15055"/>
    <s v="Industry Use"/>
    <n v="6.1674219999999997E-3"/>
    <x v="11"/>
    <x v="11"/>
    <x v="17"/>
    <x v="17"/>
  </r>
  <r>
    <s v="475"/>
    <s v="Investigation and security services"/>
    <s v="423"/>
    <s v="Newspaper publishers"/>
    <n v="15055"/>
    <s v="Industry Use"/>
    <n v="4.8368939999999996E-3"/>
    <x v="12"/>
    <x v="12"/>
    <x v="17"/>
    <x v="17"/>
  </r>
  <r>
    <s v="475"/>
    <s v="Investigation and security services"/>
    <s v="424"/>
    <s v="Periodical publishers"/>
    <n v="15055"/>
    <s v="Industry Use"/>
    <n v="5.4312299999999996E-4"/>
    <x v="12"/>
    <x v="12"/>
    <x v="17"/>
    <x v="17"/>
  </r>
  <r>
    <s v="475"/>
    <s v="Investigation and security services"/>
    <s v="425"/>
    <s v="Book publishers"/>
    <n v="15055"/>
    <s v="Industry Use"/>
    <n v="4.8821620000000003E-2"/>
    <x v="12"/>
    <x v="12"/>
    <x v="17"/>
    <x v="17"/>
  </r>
  <r>
    <s v="475"/>
    <s v="Investigation and security services"/>
    <s v="428"/>
    <s v="Software publishers"/>
    <n v="15055"/>
    <s v="Industry Use"/>
    <n v="2.0622531999999999E-2"/>
    <x v="12"/>
    <x v="12"/>
    <x v="17"/>
    <x v="17"/>
  </r>
  <r>
    <s v="475"/>
    <s v="Investigation and security services"/>
    <s v="429"/>
    <s v="Motion picture and video industries"/>
    <n v="15055"/>
    <s v="Industry Use"/>
    <n v="1.24843E-4"/>
    <x v="12"/>
    <x v="12"/>
    <x v="17"/>
    <x v="17"/>
  </r>
  <r>
    <s v="475"/>
    <s v="Investigation and security services"/>
    <s v="431"/>
    <s v="Radio and television broadcasting"/>
    <n v="15055"/>
    <s v="Industry Use"/>
    <n v="3.0418910000000001E-3"/>
    <x v="12"/>
    <x v="12"/>
    <x v="17"/>
    <x v="17"/>
  </r>
  <r>
    <s v="475"/>
    <s v="Investigation and security services"/>
    <s v="432"/>
    <s v="Cable and other subscription programming"/>
    <n v="15055"/>
    <s v="Industry Use"/>
    <n v="5.90556E-4"/>
    <x v="12"/>
    <x v="12"/>
    <x v="17"/>
    <x v="17"/>
  </r>
  <r>
    <s v="475"/>
    <s v="Investigation and security services"/>
    <s v="433"/>
    <s v="Wired telecommunications carriers"/>
    <n v="15055"/>
    <s v="Industry Use"/>
    <n v="1.1613999E-2"/>
    <x v="12"/>
    <x v="12"/>
    <x v="17"/>
    <x v="17"/>
  </r>
  <r>
    <s v="475"/>
    <s v="Investigation and security services"/>
    <s v="436"/>
    <s v="Data processing, hosting, and related services"/>
    <n v="15055"/>
    <s v="Industry Use"/>
    <n v="7.8692549000000001E-2"/>
    <x v="12"/>
    <x v="12"/>
    <x v="17"/>
    <x v="17"/>
  </r>
  <r>
    <s v="475"/>
    <s v="Investigation and security services"/>
    <s v="437"/>
    <s v="News syndicates, libraries, archives and all other information services"/>
    <n v="15055"/>
    <s v="Industry Use"/>
    <n v="2.9100000000000001E-6"/>
    <x v="12"/>
    <x v="12"/>
    <x v="17"/>
    <x v="17"/>
  </r>
  <r>
    <s v="475"/>
    <s v="Investigation and security services"/>
    <s v="438"/>
    <s v="Internet publishing and broadcasting and web search portals"/>
    <n v="15055"/>
    <s v="Industry Use"/>
    <n v="6.7833679999999997E-3"/>
    <x v="12"/>
    <x v="12"/>
    <x v="17"/>
    <x v="17"/>
  </r>
  <r>
    <s v="475"/>
    <s v="Investigation and security services"/>
    <s v="439"/>
    <s v="Nondepository credit intermediation and related activities"/>
    <n v="15055"/>
    <s v="Industry Use"/>
    <n v="3.5941160000000001E-3"/>
    <x v="13"/>
    <x v="13"/>
    <x v="17"/>
    <x v="17"/>
  </r>
  <r>
    <s v="475"/>
    <s v="Investigation and security services"/>
    <s v="440"/>
    <s v="Securities and commodity contracts intermediation and brokerage"/>
    <n v="15055"/>
    <s v="Industry Use"/>
    <n v="1.0503929999999999E-3"/>
    <x v="13"/>
    <x v="13"/>
    <x v="17"/>
    <x v="17"/>
  </r>
  <r>
    <s v="475"/>
    <s v="Investigation and security services"/>
    <s v="441"/>
    <s v="Monetary authorities and depository credit intermediation"/>
    <n v="15055"/>
    <s v="Industry Use"/>
    <n v="3.1663717000000001E-2"/>
    <x v="13"/>
    <x v="13"/>
    <x v="17"/>
    <x v="17"/>
  </r>
  <r>
    <s v="475"/>
    <s v="Investigation and security services"/>
    <s v="442"/>
    <s v="Other financial investment activities"/>
    <n v="15055"/>
    <s v="Industry Use"/>
    <n v="1.882433E-3"/>
    <x v="13"/>
    <x v="13"/>
    <x v="17"/>
    <x v="17"/>
  </r>
  <r>
    <s v="475"/>
    <s v="Investigation and security services"/>
    <s v="443"/>
    <s v="Direct life insurance carriers"/>
    <n v="15055"/>
    <s v="Industry Use"/>
    <n v="9.5799999999999998E-6"/>
    <x v="13"/>
    <x v="13"/>
    <x v="17"/>
    <x v="17"/>
  </r>
  <r>
    <s v="475"/>
    <s v="Investigation and security services"/>
    <s v="444"/>
    <s v="Insurance carriers, except direct life"/>
    <n v="15055"/>
    <s v="Industry Use"/>
    <n v="2.7712930000000002E-3"/>
    <x v="13"/>
    <x v="13"/>
    <x v="17"/>
    <x v="17"/>
  </r>
  <r>
    <s v="475"/>
    <s v="Investigation and security services"/>
    <s v="445"/>
    <s v="Insurance agencies, brokerages, and related activities"/>
    <n v="15055"/>
    <s v="Industry Use"/>
    <n v="5.6628950000000003E-3"/>
    <x v="13"/>
    <x v="13"/>
    <x v="17"/>
    <x v="17"/>
  </r>
  <r>
    <s v="475"/>
    <s v="Investigation and security services"/>
    <s v="447"/>
    <s v="Other real estate"/>
    <n v="15055"/>
    <s v="Industry Use"/>
    <n v="7.8115647999999996E-2"/>
    <x v="14"/>
    <x v="14"/>
    <x v="17"/>
    <x v="17"/>
  </r>
  <r>
    <s v="475"/>
    <s v="Investigation and security services"/>
    <s v="450"/>
    <s v="Automotive equipment rental and leasing"/>
    <n v="15055"/>
    <s v="Industry Use"/>
    <n v="3.5992340000000002E-3"/>
    <x v="15"/>
    <x v="15"/>
    <x v="17"/>
    <x v="17"/>
  </r>
  <r>
    <s v="475"/>
    <s v="Investigation and security services"/>
    <s v="451"/>
    <s v="General and consumer goods rental except video tapes and discs"/>
    <n v="15055"/>
    <s v="Industry Use"/>
    <n v="1.8964349999999999E-3"/>
    <x v="15"/>
    <x v="15"/>
    <x v="17"/>
    <x v="17"/>
  </r>
  <r>
    <s v="475"/>
    <s v="Investigation and security services"/>
    <s v="453"/>
    <s v="Commercial and industrial machinery and equipment rental and leasing"/>
    <n v="15055"/>
    <s v="Industry Use"/>
    <n v="7.3041879999999997E-3"/>
    <x v="15"/>
    <x v="15"/>
    <x v="17"/>
    <x v="17"/>
  </r>
  <r>
    <s v="475"/>
    <s v="Investigation and security services"/>
    <s v="454"/>
    <s v="Lessors of nonfinancial intangible assets"/>
    <n v="15055"/>
    <s v="Industry Use"/>
    <n v="4.639E-4"/>
    <x v="15"/>
    <x v="15"/>
    <x v="17"/>
    <x v="17"/>
  </r>
  <r>
    <s v="475"/>
    <s v="Investigation and security services"/>
    <s v="455"/>
    <s v="Legal services"/>
    <n v="15055"/>
    <s v="Industry Use"/>
    <n v="1.2455862999999999E-2"/>
    <x v="16"/>
    <x v="16"/>
    <x v="17"/>
    <x v="17"/>
  </r>
  <r>
    <s v="475"/>
    <s v="Investigation and security services"/>
    <s v="456"/>
    <s v="Accounting, tax preparation, bookkeeping, and payroll services"/>
    <n v="15055"/>
    <s v="Industry Use"/>
    <n v="3.3572077999999998E-2"/>
    <x v="16"/>
    <x v="16"/>
    <x v="17"/>
    <x v="17"/>
  </r>
  <r>
    <s v="475"/>
    <s v="Investigation and security services"/>
    <s v="457"/>
    <s v="Architectural, engineering, and related services"/>
    <n v="15055"/>
    <s v="Industry Use"/>
    <n v="1.9095724000000001E-2"/>
    <x v="16"/>
    <x v="16"/>
    <x v="17"/>
    <x v="17"/>
  </r>
  <r>
    <s v="475"/>
    <s v="Investigation and security services"/>
    <s v="458"/>
    <s v="Specialized design services"/>
    <n v="15055"/>
    <s v="Industry Use"/>
    <n v="5.3565299999999998E-4"/>
    <x v="16"/>
    <x v="16"/>
    <x v="17"/>
    <x v="17"/>
  </r>
  <r>
    <s v="475"/>
    <s v="Investigation and security services"/>
    <s v="459"/>
    <s v="Custom computer programming services"/>
    <n v="15055"/>
    <s v="Industry Use"/>
    <n v="2.9211939999999998E-3"/>
    <x v="16"/>
    <x v="16"/>
    <x v="17"/>
    <x v="17"/>
  </r>
  <r>
    <s v="475"/>
    <s v="Investigation and security services"/>
    <s v="460"/>
    <s v="Computer systems design services"/>
    <n v="15055"/>
    <s v="Industry Use"/>
    <n v="2.587741E-2"/>
    <x v="16"/>
    <x v="16"/>
    <x v="17"/>
    <x v="17"/>
  </r>
  <r>
    <s v="475"/>
    <s v="Investigation and security services"/>
    <s v="461"/>
    <s v="Other computer related services, including facilities management"/>
    <n v="15055"/>
    <s v="Industry Use"/>
    <n v="8.1915730000000006E-3"/>
    <x v="16"/>
    <x v="16"/>
    <x v="17"/>
    <x v="17"/>
  </r>
  <r>
    <s v="475"/>
    <s v="Investigation and security services"/>
    <s v="462"/>
    <s v="Management consulting services"/>
    <n v="15055"/>
    <s v="Industry Use"/>
    <n v="7.7688890000000002E-3"/>
    <x v="16"/>
    <x v="16"/>
    <x v="17"/>
    <x v="17"/>
  </r>
  <r>
    <s v="475"/>
    <s v="Investigation and security services"/>
    <s v="463"/>
    <s v="Environmental and other technical consulting services"/>
    <n v="15055"/>
    <s v="Industry Use"/>
    <n v="1.916477E-3"/>
    <x v="16"/>
    <x v="16"/>
    <x v="17"/>
    <x v="17"/>
  </r>
  <r>
    <s v="475"/>
    <s v="Investigation and security services"/>
    <s v="464"/>
    <s v="Scientific research and development services"/>
    <n v="15055"/>
    <s v="Industry Use"/>
    <n v="2.5638800000000003E-4"/>
    <x v="16"/>
    <x v="16"/>
    <x v="17"/>
    <x v="17"/>
  </r>
  <r>
    <s v="475"/>
    <s v="Investigation and security services"/>
    <s v="465"/>
    <s v="Advertising, public relations, and related services"/>
    <n v="15055"/>
    <s v="Industry Use"/>
    <n v="5.7524050000000004E-3"/>
    <x v="16"/>
    <x v="16"/>
    <x v="17"/>
    <x v="17"/>
  </r>
  <r>
    <s v="475"/>
    <s v="Investigation and security services"/>
    <s v="466"/>
    <s v="Photographic services"/>
    <n v="15055"/>
    <s v="Industry Use"/>
    <n v="1.3085390000000001E-3"/>
    <x v="16"/>
    <x v="16"/>
    <x v="17"/>
    <x v="17"/>
  </r>
  <r>
    <s v="475"/>
    <s v="Investigation and security services"/>
    <s v="467"/>
    <s v="Veterinary services"/>
    <n v="15055"/>
    <s v="Industry Use"/>
    <n v="8.4703399999999998E-4"/>
    <x v="16"/>
    <x v="16"/>
    <x v="17"/>
    <x v="17"/>
  </r>
  <r>
    <s v="475"/>
    <s v="Investigation and security services"/>
    <s v="468"/>
    <s v="Marketing research and all other miscellaneous professional, scientific, and technical services"/>
    <n v="15055"/>
    <s v="Industry Use"/>
    <n v="5.379259E-3"/>
    <x v="16"/>
    <x v="16"/>
    <x v="17"/>
    <x v="17"/>
  </r>
  <r>
    <s v="475"/>
    <s v="Investigation and security services"/>
    <s v="469"/>
    <s v="Management of companies and enterprises"/>
    <n v="15055"/>
    <s v="Industry Use"/>
    <n v="5.8526412E-2"/>
    <x v="17"/>
    <x v="17"/>
    <x v="17"/>
    <x v="17"/>
  </r>
  <r>
    <s v="475"/>
    <s v="Investigation and security services"/>
    <s v="470"/>
    <s v="Office administrative services"/>
    <n v="15055"/>
    <s v="Industry Use"/>
    <n v="5.7430859999999997E-3"/>
    <x v="17"/>
    <x v="17"/>
    <x v="17"/>
    <x v="17"/>
  </r>
  <r>
    <s v="475"/>
    <s v="Investigation and security services"/>
    <s v="471"/>
    <s v="Facilities support services"/>
    <n v="15055"/>
    <s v="Industry Use"/>
    <n v="1.0155710000000001E-3"/>
    <x v="17"/>
    <x v="17"/>
    <x v="17"/>
    <x v="17"/>
  </r>
  <r>
    <s v="475"/>
    <s v="Investigation and security services"/>
    <s v="472"/>
    <s v="Employment services"/>
    <n v="15055"/>
    <s v="Industry Use"/>
    <n v="4.3841910999999997E-2"/>
    <x v="17"/>
    <x v="17"/>
    <x v="17"/>
    <x v="17"/>
  </r>
  <r>
    <s v="475"/>
    <s v="Investigation and security services"/>
    <s v="473"/>
    <s v="Business support services"/>
    <n v="15055"/>
    <s v="Industry Use"/>
    <n v="1.8720133999999999E-2"/>
    <x v="17"/>
    <x v="17"/>
    <x v="17"/>
    <x v="17"/>
  </r>
  <r>
    <s v="475"/>
    <s v="Investigation and security services"/>
    <s v="475"/>
    <s v="Investigation and security services"/>
    <n v="15055"/>
    <s v="Industry Use"/>
    <n v="2.2530570000000001E-3"/>
    <x v="17"/>
    <x v="17"/>
    <x v="17"/>
    <x v="17"/>
  </r>
  <r>
    <s v="475"/>
    <s v="Investigation and security services"/>
    <s v="476"/>
    <s v="Services to buildings"/>
    <n v="15055"/>
    <s v="Industry Use"/>
    <n v="3.0687319999999998E-3"/>
    <x v="17"/>
    <x v="17"/>
    <x v="17"/>
    <x v="17"/>
  </r>
  <r>
    <s v="475"/>
    <s v="Investigation and security services"/>
    <s v="477"/>
    <s v="Landscape and horticultural services"/>
    <n v="15055"/>
    <s v="Industry Use"/>
    <n v="1.5063419999999999E-3"/>
    <x v="17"/>
    <x v="17"/>
    <x v="17"/>
    <x v="17"/>
  </r>
  <r>
    <s v="475"/>
    <s v="Investigation and security services"/>
    <s v="478"/>
    <s v="Other support services"/>
    <n v="15055"/>
    <s v="Industry Use"/>
    <n v="6.5067100000000002E-4"/>
    <x v="17"/>
    <x v="17"/>
    <x v="17"/>
    <x v="17"/>
  </r>
  <r>
    <s v="475"/>
    <s v="Investigation and security services"/>
    <s v="479"/>
    <s v="Waste management and remediation services"/>
    <n v="15055"/>
    <s v="Industry Use"/>
    <n v="1.027986E-3"/>
    <x v="17"/>
    <x v="17"/>
    <x v="17"/>
    <x v="17"/>
  </r>
  <r>
    <s v="475"/>
    <s v="Investigation and security services"/>
    <s v="496"/>
    <s v="Performing arts companies"/>
    <n v="15055"/>
    <s v="Industry Use"/>
    <n v="1.7102400000000001E-4"/>
    <x v="19"/>
    <x v="19"/>
    <x v="17"/>
    <x v="17"/>
  </r>
  <r>
    <s v="475"/>
    <s v="Investigation and security services"/>
    <s v="497"/>
    <s v="Commercial Sports Except Racing"/>
    <n v="15055"/>
    <s v="Industry Use"/>
    <n v="9.5641599999999997E-4"/>
    <x v="19"/>
    <x v="19"/>
    <x v="17"/>
    <x v="17"/>
  </r>
  <r>
    <s v="475"/>
    <s v="Investigation and security services"/>
    <s v="498"/>
    <s v="Racing and Track Operation"/>
    <n v="15055"/>
    <s v="Industry Use"/>
    <n v="4.2899999999999999E-7"/>
    <x v="19"/>
    <x v="19"/>
    <x v="17"/>
    <x v="17"/>
  </r>
  <r>
    <s v="475"/>
    <s v="Investigation and security services"/>
    <s v="499"/>
    <s v="Independent artists, writers, and performers"/>
    <n v="15055"/>
    <s v="Industry Use"/>
    <n v="3.1999999999999999E-5"/>
    <x v="19"/>
    <x v="19"/>
    <x v="17"/>
    <x v="17"/>
  </r>
  <r>
    <s v="475"/>
    <s v="Investigation and security services"/>
    <s v="500"/>
    <s v="Promoters of performing arts and sports and agents for public figures"/>
    <n v="15055"/>
    <s v="Industry Use"/>
    <n v="4.0653500000000002E-4"/>
    <x v="19"/>
    <x v="19"/>
    <x v="17"/>
    <x v="17"/>
  </r>
  <r>
    <s v="475"/>
    <s v="Investigation and security services"/>
    <s v="501"/>
    <s v="Museums, historical sites, zoos, and parks"/>
    <n v="15055"/>
    <s v="Industry Use"/>
    <n v="4.0100000000000002E-8"/>
    <x v="19"/>
    <x v="19"/>
    <x v="17"/>
    <x v="17"/>
  </r>
  <r>
    <s v="475"/>
    <s v="Investigation and security services"/>
    <s v="504"/>
    <s v="Other amusement and recreation industries"/>
    <n v="15055"/>
    <s v="Industry Use"/>
    <n v="6.0816600000000005E-4"/>
    <x v="19"/>
    <x v="19"/>
    <x v="17"/>
    <x v="17"/>
  </r>
  <r>
    <s v="475"/>
    <s v="Investigation and security services"/>
    <s v="505"/>
    <s v="Fitness and recreational sports centers"/>
    <n v="15055"/>
    <s v="Industry Use"/>
    <n v="5.60354E-4"/>
    <x v="19"/>
    <x v="19"/>
    <x v="17"/>
    <x v="17"/>
  </r>
  <r>
    <s v="475"/>
    <s v="Investigation and security services"/>
    <s v="507"/>
    <s v="Hotels and motels, including casino hotels"/>
    <n v="15055"/>
    <s v="Industry Use"/>
    <n v="1.9700000000000001E-5"/>
    <x v="20"/>
    <x v="20"/>
    <x v="17"/>
    <x v="17"/>
  </r>
  <r>
    <s v="475"/>
    <s v="Investigation and security services"/>
    <s v="508"/>
    <s v="Other accommodations"/>
    <n v="15055"/>
    <s v="Industry Use"/>
    <n v="4.8E-9"/>
    <x v="20"/>
    <x v="20"/>
    <x v="17"/>
    <x v="17"/>
  </r>
  <r>
    <s v="475"/>
    <s v="Investigation and security services"/>
    <s v="509"/>
    <s v="Full-service restaurants"/>
    <n v="15055"/>
    <s v="Industry Use"/>
    <n v="2.5741041999999999E-2"/>
    <x v="20"/>
    <x v="20"/>
    <x v="17"/>
    <x v="17"/>
  </r>
  <r>
    <s v="475"/>
    <s v="Investigation and security services"/>
    <s v="510"/>
    <s v="Limited-service restaurants"/>
    <n v="15055"/>
    <s v="Industry Use"/>
    <n v="5.4966119999999997E-3"/>
    <x v="20"/>
    <x v="20"/>
    <x v="17"/>
    <x v="17"/>
  </r>
  <r>
    <s v="475"/>
    <s v="Investigation and security services"/>
    <s v="511"/>
    <s v="All other food and drinking places"/>
    <n v="15055"/>
    <s v="Industry Use"/>
    <n v="1.7748376999999999E-2"/>
    <x v="20"/>
    <x v="20"/>
    <x v="17"/>
    <x v="17"/>
  </r>
  <r>
    <s v="475"/>
    <s v="Investigation and security services"/>
    <s v="512"/>
    <s v="Automotive repair and maintenance, except car washes"/>
    <n v="15055"/>
    <s v="Industry Use"/>
    <n v="5.0507939999999999E-3"/>
    <x v="21"/>
    <x v="21"/>
    <x v="17"/>
    <x v="17"/>
  </r>
  <r>
    <s v="475"/>
    <s v="Investigation and security services"/>
    <s v="513"/>
    <s v="Car washes"/>
    <n v="15055"/>
    <s v="Industry Use"/>
    <n v="1.939479E-3"/>
    <x v="21"/>
    <x v="21"/>
    <x v="17"/>
    <x v="17"/>
  </r>
  <r>
    <s v="475"/>
    <s v="Investigation and security services"/>
    <s v="514"/>
    <s v="Electronic and precision equipment repair and maintenance"/>
    <n v="15055"/>
    <s v="Industry Use"/>
    <n v="1.3353672E-2"/>
    <x v="21"/>
    <x v="21"/>
    <x v="17"/>
    <x v="17"/>
  </r>
  <r>
    <s v="475"/>
    <s v="Investigation and security services"/>
    <s v="515"/>
    <s v="Commercial and industrial machinery and equipment repair and maintenance"/>
    <n v="15055"/>
    <s v="Industry Use"/>
    <n v="7.5081200000000001E-3"/>
    <x v="21"/>
    <x v="21"/>
    <x v="17"/>
    <x v="17"/>
  </r>
  <r>
    <s v="475"/>
    <s v="Investigation and security services"/>
    <s v="516"/>
    <s v="Personal and household goods repair and maintenance"/>
    <n v="15055"/>
    <s v="Industry Use"/>
    <n v="1.1469910999999999E-2"/>
    <x v="21"/>
    <x v="21"/>
    <x v="17"/>
    <x v="17"/>
  </r>
  <r>
    <s v="475"/>
    <s v="Investigation and security services"/>
    <s v="519"/>
    <s v="Dry-cleaning and laundry services"/>
    <n v="15055"/>
    <s v="Industry Use"/>
    <n v="4.4879099999999998E-4"/>
    <x v="21"/>
    <x v="21"/>
    <x v="17"/>
    <x v="17"/>
  </r>
  <r>
    <s v="475"/>
    <s v="Investigation and security services"/>
    <s v="523"/>
    <s v="Business and professional associations"/>
    <n v="15055"/>
    <s v="Industry Use"/>
    <n v="7.1521900000000001E-4"/>
    <x v="21"/>
    <x v="21"/>
    <x v="17"/>
    <x v="17"/>
  </r>
  <r>
    <s v="475"/>
    <s v="Investigation and security services"/>
    <s v="526"/>
    <s v="Postal service"/>
    <n v="15055"/>
    <s v="Industry Use"/>
    <n v="2.8955360000000002E-3"/>
    <x v="22"/>
    <x v="22"/>
    <x v="17"/>
    <x v="17"/>
  </r>
  <r>
    <s v="475"/>
    <s v="Investigation and security services"/>
    <s v="528"/>
    <s v="Other federal government enterprises"/>
    <n v="15055"/>
    <s v="Industry Use"/>
    <n v="1.06E-7"/>
    <x v="22"/>
    <x v="22"/>
    <x v="17"/>
    <x v="17"/>
  </r>
  <r>
    <s v="475"/>
    <s v="Investigation and security services"/>
    <s v="532"/>
    <s v="Local government passenger transit"/>
    <n v="15055"/>
    <s v="Industry Use"/>
    <n v="1.2932320000000001E-3"/>
    <x v="22"/>
    <x v="22"/>
    <x v="17"/>
    <x v="17"/>
  </r>
  <r>
    <s v="475"/>
    <s v="Investigation and security services"/>
    <s v="533"/>
    <s v="Local government electric utilities"/>
    <n v="15055"/>
    <s v="Industry Use"/>
    <n v="2.04222E-4"/>
    <x v="22"/>
    <x v="22"/>
    <x v="17"/>
    <x v="17"/>
  </r>
  <r>
    <s v="475"/>
    <s v="Investigation and security services"/>
    <s v="5001"/>
    <s v="Employee Compensation"/>
    <n v="15053"/>
    <s v="Factor Receipts"/>
    <n v="1.925577879"/>
    <x v="23"/>
    <x v="23"/>
    <x v="17"/>
    <x v="17"/>
  </r>
  <r>
    <s v="475"/>
    <s v="Investigation and security services"/>
    <s v="6001"/>
    <s v="Proprietor Income"/>
    <n v="15053"/>
    <s v="Factor Receipts"/>
    <n v="0.32419931899999999"/>
    <x v="24"/>
    <x v="24"/>
    <x v="17"/>
    <x v="17"/>
  </r>
  <r>
    <s v="475"/>
    <s v="Investigation and security services"/>
    <s v="7001"/>
    <s v="Other Property Type Income"/>
    <n v="15053"/>
    <s v="Factor Receipts"/>
    <n v="1.1443633999999999E-2"/>
    <x v="25"/>
    <x v="25"/>
    <x v="17"/>
    <x v="17"/>
  </r>
  <r>
    <s v="475"/>
    <s v="Investigation and security services"/>
    <s v="8001"/>
    <s v="Taxes on Production and Imports"/>
    <n v="15053"/>
    <s v="Factor Receipts"/>
    <n v="8.4332325E-2"/>
    <x v="26"/>
    <x v="26"/>
    <x v="17"/>
    <x v="17"/>
  </r>
  <r>
    <s v="475"/>
    <s v="Investigation and security services"/>
    <s v="11001"/>
    <s v="Federal Government NonDefense"/>
    <n v="15055"/>
    <s v="Industry Use"/>
    <n v="3.6899999999999998E-7"/>
    <x v="27"/>
    <x v="27"/>
    <x v="17"/>
    <x v="17"/>
  </r>
  <r>
    <s v="475"/>
    <s v="Investigation and security services"/>
    <s v="12001"/>
    <s v="State/Local Govt NonEducation"/>
    <n v="15055"/>
    <s v="Industry Use"/>
    <n v="1.0844190000000001E-3"/>
    <x v="27"/>
    <x v="27"/>
    <x v="17"/>
    <x v="17"/>
  </r>
  <r>
    <s v="475"/>
    <s v="Investigation and security services"/>
    <s v="14002"/>
    <s v="Inventory Additions/Deletions"/>
    <n v="15055"/>
    <s v="Industry Use"/>
    <n v="5.4500000000000003E-6"/>
    <x v="27"/>
    <x v="27"/>
    <x v="17"/>
    <x v="17"/>
  </r>
  <r>
    <s v="475"/>
    <s v="Investigation and security services"/>
    <s v="25001"/>
    <s v="Foreign Trade"/>
    <n v="15056"/>
    <s v="Industry Trade"/>
    <n v="8.2395997999999998E-2"/>
    <x v="28"/>
    <x v="28"/>
    <x v="17"/>
    <x v="17"/>
  </r>
  <r>
    <s v="475"/>
    <s v="Investigation and security services"/>
    <s v="28001"/>
    <s v="Domestic Trade"/>
    <n v="15056"/>
    <s v="Industry Trade"/>
    <n v="0.63074331500000003"/>
    <x v="29"/>
    <x v="29"/>
    <x v="17"/>
    <x v="17"/>
  </r>
  <r>
    <s v="476"/>
    <s v="Services to buildings"/>
    <s v="1"/>
    <s v="Oilseed farming"/>
    <n v="15055"/>
    <s v="Industry Use"/>
    <n v="1.2E-5"/>
    <x v="0"/>
    <x v="0"/>
    <x v="17"/>
    <x v="17"/>
  </r>
  <r>
    <s v="476"/>
    <s v="Services to buildings"/>
    <s v="2"/>
    <s v="Grain farming"/>
    <n v="15055"/>
    <s v="Industry Use"/>
    <n v="6.2799999999999995E-5"/>
    <x v="0"/>
    <x v="0"/>
    <x v="17"/>
    <x v="17"/>
  </r>
  <r>
    <s v="476"/>
    <s v="Services to buildings"/>
    <s v="3"/>
    <s v="Vegetable and melon farming"/>
    <n v="15055"/>
    <s v="Industry Use"/>
    <n v="1.6500000000000001E-7"/>
    <x v="1"/>
    <x v="1"/>
    <x v="17"/>
    <x v="17"/>
  </r>
  <r>
    <s v="476"/>
    <s v="Services to buildings"/>
    <s v="4"/>
    <s v="Fruit farming"/>
    <n v="15055"/>
    <s v="Industry Use"/>
    <n v="1.8099999999999999E-7"/>
    <x v="1"/>
    <x v="1"/>
    <x v="17"/>
    <x v="17"/>
  </r>
  <r>
    <s v="476"/>
    <s v="Services to buildings"/>
    <s v="5"/>
    <s v="Tree nut farming"/>
    <n v="15055"/>
    <s v="Industry Use"/>
    <n v="5.1300000000000003E-8"/>
    <x v="1"/>
    <x v="1"/>
    <x v="17"/>
    <x v="17"/>
  </r>
  <r>
    <s v="476"/>
    <s v="Services to buildings"/>
    <s v="6"/>
    <s v="Greenhouse, nursery, and floriculture production"/>
    <n v="15055"/>
    <s v="Industry Use"/>
    <n v="1.01E-7"/>
    <x v="1"/>
    <x v="1"/>
    <x v="17"/>
    <x v="17"/>
  </r>
  <r>
    <s v="476"/>
    <s v="Services to buildings"/>
    <s v="10"/>
    <s v="All other crop farming"/>
    <n v="15055"/>
    <s v="Industry Use"/>
    <n v="7.6700000000000003E-7"/>
    <x v="0"/>
    <x v="0"/>
    <x v="17"/>
    <x v="17"/>
  </r>
  <r>
    <s v="476"/>
    <s v="Services to buildings"/>
    <s v="11"/>
    <s v="Beef cattle ranching and farming, including feedlots and dual-purpose ranching and farming"/>
    <n v="15055"/>
    <s v="Industry Use"/>
    <n v="9.2499999999999999E-5"/>
    <x v="2"/>
    <x v="2"/>
    <x v="17"/>
    <x v="17"/>
  </r>
  <r>
    <s v="476"/>
    <s v="Services to buildings"/>
    <s v="12"/>
    <s v="Dairy cattle and milk production"/>
    <n v="15055"/>
    <s v="Industry Use"/>
    <n v="8.3800000000000004E-5"/>
    <x v="2"/>
    <x v="2"/>
    <x v="17"/>
    <x v="17"/>
  </r>
  <r>
    <s v="476"/>
    <s v="Services to buildings"/>
    <s v="13"/>
    <s v="Poultry and egg production"/>
    <n v="15055"/>
    <s v="Industry Use"/>
    <n v="1.3400000000000001E-6"/>
    <x v="2"/>
    <x v="2"/>
    <x v="17"/>
    <x v="17"/>
  </r>
  <r>
    <s v="476"/>
    <s v="Services to buildings"/>
    <s v="14"/>
    <s v="Animal production, except cattle and poultry and eggs"/>
    <n v="15055"/>
    <s v="Industry Use"/>
    <n v="2.73E-5"/>
    <x v="2"/>
    <x v="2"/>
    <x v="17"/>
    <x v="17"/>
  </r>
  <r>
    <s v="476"/>
    <s v="Services to buildings"/>
    <s v="20"/>
    <s v="Oil and gas extraction"/>
    <n v="15055"/>
    <s v="Industry Use"/>
    <n v="2.0751400000000001E-4"/>
    <x v="4"/>
    <x v="4"/>
    <x v="17"/>
    <x v="17"/>
  </r>
  <r>
    <s v="476"/>
    <s v="Services to buildings"/>
    <s v="35"/>
    <s v="Drilling oil and gas wells"/>
    <n v="15055"/>
    <s v="Industry Use"/>
    <n v="9.1800000000000001E-9"/>
    <x v="4"/>
    <x v="4"/>
    <x v="17"/>
    <x v="17"/>
  </r>
  <r>
    <s v="476"/>
    <s v="Services to buildings"/>
    <s v="36"/>
    <s v="Support activities for oil and gas operations"/>
    <n v="15055"/>
    <s v="Industry Use"/>
    <n v="5.3000000000000003E-9"/>
    <x v="4"/>
    <x v="4"/>
    <x v="17"/>
    <x v="17"/>
  </r>
  <r>
    <s v="476"/>
    <s v="Services to buildings"/>
    <s v="37"/>
    <s v="Metal mining services"/>
    <n v="15055"/>
    <s v="Industry Use"/>
    <n v="2.74E-6"/>
    <x v="4"/>
    <x v="4"/>
    <x v="17"/>
    <x v="17"/>
  </r>
  <r>
    <s v="476"/>
    <s v="Services to buildings"/>
    <s v="47"/>
    <s v="Electric power transmission and distribution"/>
    <n v="15055"/>
    <s v="Industry Use"/>
    <n v="3.6291891999999999E-2"/>
    <x v="5"/>
    <x v="5"/>
    <x v="17"/>
    <x v="17"/>
  </r>
  <r>
    <s v="476"/>
    <s v="Services to buildings"/>
    <s v="48"/>
    <s v="Natural gas distribution"/>
    <n v="15055"/>
    <s v="Industry Use"/>
    <n v="3.7861209999999999E-3"/>
    <x v="5"/>
    <x v="5"/>
    <x v="17"/>
    <x v="17"/>
  </r>
  <r>
    <s v="476"/>
    <s v="Services to buildings"/>
    <s v="49"/>
    <s v="Water, sewage and other systems"/>
    <n v="15055"/>
    <s v="Industry Use"/>
    <n v="4.8132099999999999E-4"/>
    <x v="5"/>
    <x v="5"/>
    <x v="17"/>
    <x v="17"/>
  </r>
  <r>
    <s v="476"/>
    <s v="Services to buildings"/>
    <s v="60"/>
    <s v="Maintenance and repair construction of nonresidential structures"/>
    <n v="15055"/>
    <s v="Industry Use"/>
    <n v="4.1159980000000001E-3"/>
    <x v="6"/>
    <x v="6"/>
    <x v="17"/>
    <x v="17"/>
  </r>
  <r>
    <s v="476"/>
    <s v="Services to buildings"/>
    <s v="64"/>
    <s v="Other animal food manufacturing"/>
    <n v="15055"/>
    <s v="Industry Use"/>
    <n v="1.9700000000000001E-5"/>
    <x v="7"/>
    <x v="7"/>
    <x v="17"/>
    <x v="17"/>
  </r>
  <r>
    <s v="476"/>
    <s v="Services to buildings"/>
    <s v="87"/>
    <s v="Frozen cakes and other pastries manufacturing"/>
    <n v="15055"/>
    <s v="Industry Use"/>
    <n v="3.4200000000000002E-8"/>
    <x v="7"/>
    <x v="7"/>
    <x v="17"/>
    <x v="17"/>
  </r>
  <r>
    <s v="476"/>
    <s v="Services to buildings"/>
    <s v="91"/>
    <s v="Rendering and meat byproduct processing"/>
    <n v="15055"/>
    <s v="Industry Use"/>
    <n v="1.3899999999999999E-13"/>
    <x v="7"/>
    <x v="7"/>
    <x v="17"/>
    <x v="17"/>
  </r>
  <r>
    <s v="476"/>
    <s v="Services to buildings"/>
    <s v="93"/>
    <s v="Bread and bakery product, except frozen, manufacturing"/>
    <n v="15055"/>
    <s v="Industry Use"/>
    <n v="2.0200000000000001E-7"/>
    <x v="7"/>
    <x v="7"/>
    <x v="17"/>
    <x v="17"/>
  </r>
  <r>
    <s v="476"/>
    <s v="Services to buildings"/>
    <s v="108"/>
    <s v="Distilleries"/>
    <n v="15055"/>
    <s v="Industry Use"/>
    <n v="1.3000000000000001E-9"/>
    <x v="7"/>
    <x v="7"/>
    <x v="17"/>
    <x v="17"/>
  </r>
  <r>
    <s v="476"/>
    <s v="Services to buildings"/>
    <s v="115"/>
    <s v="Textile and fabric finishing mills"/>
    <n v="15055"/>
    <s v="Industry Use"/>
    <n v="7.79E-10"/>
    <x v="8"/>
    <x v="8"/>
    <x v="17"/>
    <x v="17"/>
  </r>
  <r>
    <s v="476"/>
    <s v="Services to buildings"/>
    <s v="119"/>
    <s v="Textile bag and canvas mills"/>
    <n v="15055"/>
    <s v="Industry Use"/>
    <n v="3.1200000000000002E-6"/>
    <x v="8"/>
    <x v="8"/>
    <x v="17"/>
    <x v="17"/>
  </r>
  <r>
    <s v="476"/>
    <s v="Services to buildings"/>
    <s v="121"/>
    <s v="Other textile product mills"/>
    <n v="15055"/>
    <s v="Industry Use"/>
    <n v="1.85219E-4"/>
    <x v="8"/>
    <x v="8"/>
    <x v="17"/>
    <x v="17"/>
  </r>
  <r>
    <s v="476"/>
    <s v="Services to buildings"/>
    <s v="123"/>
    <s v="Other apparel knitting mills"/>
    <n v="15055"/>
    <s v="Industry Use"/>
    <n v="1.0699999999999999E-6"/>
    <x v="8"/>
    <x v="8"/>
    <x v="17"/>
    <x v="17"/>
  </r>
  <r>
    <s v="476"/>
    <s v="Services to buildings"/>
    <s v="124"/>
    <s v="Cut and sew apparel contractors"/>
    <n v="15055"/>
    <s v="Industry Use"/>
    <n v="3.3000000000000002E-6"/>
    <x v="8"/>
    <x v="8"/>
    <x v="17"/>
    <x v="17"/>
  </r>
  <r>
    <s v="476"/>
    <s v="Services to buildings"/>
    <s v="125"/>
    <s v="Mens and boys cut and sew apparel manufacturing"/>
    <n v="15055"/>
    <s v="Industry Use"/>
    <n v="6.3499999999999996E-7"/>
    <x v="8"/>
    <x v="8"/>
    <x v="17"/>
    <x v="17"/>
  </r>
  <r>
    <s v="476"/>
    <s v="Services to buildings"/>
    <s v="126"/>
    <s v="Womens and girls cut and sew apparel manufacturing"/>
    <n v="15055"/>
    <s v="Industry Use"/>
    <n v="6.9800000000000003E-8"/>
    <x v="8"/>
    <x v="8"/>
    <x v="17"/>
    <x v="17"/>
  </r>
  <r>
    <s v="476"/>
    <s v="Services to buildings"/>
    <s v="127"/>
    <s v="Other cut and sew apparel manufacturing"/>
    <n v="15055"/>
    <s v="Industry Use"/>
    <n v="5.1300000000000003E-8"/>
    <x v="8"/>
    <x v="8"/>
    <x v="17"/>
    <x v="17"/>
  </r>
  <r>
    <s v="476"/>
    <s v="Services to buildings"/>
    <s v="128"/>
    <s v="Apparel accessories and other apparel manufacturing"/>
    <n v="15055"/>
    <s v="Industry Use"/>
    <n v="8.8299999999999995E-10"/>
    <x v="8"/>
    <x v="8"/>
    <x v="17"/>
    <x v="17"/>
  </r>
  <r>
    <s v="476"/>
    <s v="Services to buildings"/>
    <s v="131"/>
    <s v="Other leather and allied product manufacturing"/>
    <n v="15055"/>
    <s v="Industry Use"/>
    <n v="4.2200000000000001E-8"/>
    <x v="8"/>
    <x v="8"/>
    <x v="17"/>
    <x v="17"/>
  </r>
  <r>
    <s v="476"/>
    <s v="Services to buildings"/>
    <s v="132"/>
    <s v="Sawmills"/>
    <n v="15055"/>
    <s v="Industry Use"/>
    <n v="1.8300000000000001E-5"/>
    <x v="8"/>
    <x v="8"/>
    <x v="17"/>
    <x v="17"/>
  </r>
  <r>
    <s v="476"/>
    <s v="Services to buildings"/>
    <s v="137"/>
    <s v="Wood windows and door manufacturing"/>
    <n v="15055"/>
    <s v="Industry Use"/>
    <n v="7.3799999999999996E-6"/>
    <x v="8"/>
    <x v="8"/>
    <x v="17"/>
    <x v="17"/>
  </r>
  <r>
    <s v="476"/>
    <s v="Services to buildings"/>
    <s v="139"/>
    <s v="Other millwork, including flooring"/>
    <n v="15055"/>
    <s v="Industry Use"/>
    <n v="6.9300000000000005E-8"/>
    <x v="8"/>
    <x v="8"/>
    <x v="17"/>
    <x v="17"/>
  </r>
  <r>
    <s v="476"/>
    <s v="Services to buildings"/>
    <s v="140"/>
    <s v="Wood container and pallet manufacturing"/>
    <n v="15055"/>
    <s v="Industry Use"/>
    <n v="3.8428600000000001E-4"/>
    <x v="8"/>
    <x v="8"/>
    <x v="17"/>
    <x v="17"/>
  </r>
  <r>
    <s v="476"/>
    <s v="Services to buildings"/>
    <s v="143"/>
    <s v="All other miscellaneous wood product manufacturing"/>
    <n v="15055"/>
    <s v="Industry Use"/>
    <n v="2.90909E-4"/>
    <x v="8"/>
    <x v="8"/>
    <x v="17"/>
    <x v="17"/>
  </r>
  <r>
    <s v="476"/>
    <s v="Services to buildings"/>
    <s v="147"/>
    <s v="Paperboard container manufacturing"/>
    <n v="15055"/>
    <s v="Industry Use"/>
    <n v="1.219462E-2"/>
    <x v="8"/>
    <x v="8"/>
    <x v="17"/>
    <x v="17"/>
  </r>
  <r>
    <s v="476"/>
    <s v="Services to buildings"/>
    <s v="152"/>
    <s v="Printing"/>
    <n v="15055"/>
    <s v="Industry Use"/>
    <n v="1.0778830999999999E-2"/>
    <x v="8"/>
    <x v="8"/>
    <x v="17"/>
    <x v="17"/>
  </r>
  <r>
    <s v="476"/>
    <s v="Services to buildings"/>
    <s v="163"/>
    <s v="Other basic organic chemical manufacturing"/>
    <n v="15055"/>
    <s v="Industry Use"/>
    <n v="5.2712899999999999E-4"/>
    <x v="8"/>
    <x v="8"/>
    <x v="17"/>
    <x v="17"/>
  </r>
  <r>
    <s v="476"/>
    <s v="Services to buildings"/>
    <s v="175"/>
    <s v="Paint and coating manufacturing"/>
    <n v="15055"/>
    <s v="Industry Use"/>
    <n v="1.3186200000000001E-4"/>
    <x v="8"/>
    <x v="8"/>
    <x v="17"/>
    <x v="17"/>
  </r>
  <r>
    <s v="476"/>
    <s v="Services to buildings"/>
    <s v="177"/>
    <s v="Soap and other detergent manufacturing"/>
    <n v="15055"/>
    <s v="Industry Use"/>
    <n v="8.2295670000000001E-3"/>
    <x v="8"/>
    <x v="8"/>
    <x v="17"/>
    <x v="17"/>
  </r>
  <r>
    <s v="476"/>
    <s v="Services to buildings"/>
    <s v="190"/>
    <s v="Polystyrene foam product manufacturing"/>
    <n v="15055"/>
    <s v="Industry Use"/>
    <n v="1.6421099999999999E-4"/>
    <x v="8"/>
    <x v="8"/>
    <x v="17"/>
    <x v="17"/>
  </r>
  <r>
    <s v="476"/>
    <s v="Services to buildings"/>
    <s v="191"/>
    <s v="Urethane and other foam product (except polystyrene) manufacturing"/>
    <n v="15055"/>
    <s v="Industry Use"/>
    <n v="9.0099999999999995E-5"/>
    <x v="8"/>
    <x v="8"/>
    <x v="17"/>
    <x v="17"/>
  </r>
  <r>
    <s v="476"/>
    <s v="Services to buildings"/>
    <s v="192"/>
    <s v="Plastics bottle manufacturing"/>
    <n v="15055"/>
    <s v="Industry Use"/>
    <n v="8.7299999999999994E-5"/>
    <x v="8"/>
    <x v="8"/>
    <x v="17"/>
    <x v="17"/>
  </r>
  <r>
    <s v="476"/>
    <s v="Services to buildings"/>
    <s v="195"/>
    <s v="Rubber and plastics hoses and belting manufacturing"/>
    <n v="15055"/>
    <s v="Industry Use"/>
    <n v="2.3799999999999999E-5"/>
    <x v="8"/>
    <x v="8"/>
    <x v="17"/>
    <x v="17"/>
  </r>
  <r>
    <s v="476"/>
    <s v="Services to buildings"/>
    <s v="197"/>
    <s v="Pottery, ceramics, and plumbing fixture manufacturing"/>
    <n v="15055"/>
    <s v="Industry Use"/>
    <n v="3.1699999999999999E-7"/>
    <x v="8"/>
    <x v="8"/>
    <x v="17"/>
    <x v="17"/>
  </r>
  <r>
    <s v="476"/>
    <s v="Services to buildings"/>
    <s v="204"/>
    <s v="Ready-mix concrete manufacturing"/>
    <n v="15055"/>
    <s v="Industry Use"/>
    <n v="3.9699999999999998E-8"/>
    <x v="8"/>
    <x v="8"/>
    <x v="17"/>
    <x v="17"/>
  </r>
  <r>
    <s v="476"/>
    <s v="Services to buildings"/>
    <s v="211"/>
    <s v="Cut stone and stone product manufacturing"/>
    <n v="15055"/>
    <s v="Industry Use"/>
    <n v="9.6400000000000003E-8"/>
    <x v="8"/>
    <x v="8"/>
    <x v="17"/>
    <x v="17"/>
  </r>
  <r>
    <s v="476"/>
    <s v="Services to buildings"/>
    <s v="215"/>
    <s v="Iron and steel mills and ferroalloy manufacturing"/>
    <n v="15055"/>
    <s v="Industry Use"/>
    <n v="3.4200000000000002E-7"/>
    <x v="8"/>
    <x v="8"/>
    <x v="17"/>
    <x v="17"/>
  </r>
  <r>
    <s v="476"/>
    <s v="Services to buildings"/>
    <s v="217"/>
    <s v="Rolled steel shape manufacturing"/>
    <n v="15055"/>
    <s v="Industry Use"/>
    <n v="3.3299999999999998E-7"/>
    <x v="8"/>
    <x v="8"/>
    <x v="17"/>
    <x v="17"/>
  </r>
  <r>
    <s v="476"/>
    <s v="Services to buildings"/>
    <s v="227"/>
    <s v="Ferrous metal foundries"/>
    <n v="15055"/>
    <s v="Industry Use"/>
    <n v="1.9999999999999999E-6"/>
    <x v="8"/>
    <x v="8"/>
    <x v="17"/>
    <x v="17"/>
  </r>
  <r>
    <s v="476"/>
    <s v="Services to buildings"/>
    <s v="228"/>
    <s v="Nonferrous metal foundries"/>
    <n v="15055"/>
    <s v="Industry Use"/>
    <n v="5.6500000000000001E-6"/>
    <x v="8"/>
    <x v="8"/>
    <x v="17"/>
    <x v="17"/>
  </r>
  <r>
    <s v="476"/>
    <s v="Services to buildings"/>
    <s v="230"/>
    <s v="Crown and closure manufacturing and metal stamping"/>
    <n v="15055"/>
    <s v="Industry Use"/>
    <n v="1.5800000000000001E-5"/>
    <x v="8"/>
    <x v="8"/>
    <x v="17"/>
    <x v="17"/>
  </r>
  <r>
    <s v="476"/>
    <s v="Services to buildings"/>
    <s v="234"/>
    <s v="Handtool manufacturing"/>
    <n v="15055"/>
    <s v="Industry Use"/>
    <n v="5.6300000000000005E-7"/>
    <x v="8"/>
    <x v="8"/>
    <x v="17"/>
    <x v="17"/>
  </r>
  <r>
    <s v="476"/>
    <s v="Services to buildings"/>
    <s v="236"/>
    <s v="Fabricated structural metal manufacturing"/>
    <n v="15055"/>
    <s v="Industry Use"/>
    <n v="4.9699999999999996E-7"/>
    <x v="8"/>
    <x v="8"/>
    <x v="17"/>
    <x v="17"/>
  </r>
  <r>
    <s v="476"/>
    <s v="Services to buildings"/>
    <s v="238"/>
    <s v="Metal window and door manufacturing"/>
    <n v="15055"/>
    <s v="Industry Use"/>
    <n v="3.5200000000000002E-5"/>
    <x v="8"/>
    <x v="8"/>
    <x v="17"/>
    <x v="17"/>
  </r>
  <r>
    <s v="476"/>
    <s v="Services to buildings"/>
    <s v="239"/>
    <s v="Sheet metal work manufacturing"/>
    <n v="15055"/>
    <s v="Industry Use"/>
    <n v="3.4999999999999997E-5"/>
    <x v="8"/>
    <x v="8"/>
    <x v="17"/>
    <x v="17"/>
  </r>
  <r>
    <s v="476"/>
    <s v="Services to buildings"/>
    <s v="240"/>
    <s v="Ornamental and architectural metal work manufacturing"/>
    <n v="15055"/>
    <s v="Industry Use"/>
    <n v="1.33E-6"/>
    <x v="8"/>
    <x v="8"/>
    <x v="17"/>
    <x v="17"/>
  </r>
  <r>
    <s v="476"/>
    <s v="Services to buildings"/>
    <s v="242"/>
    <s v="Metal tank (heavy gauge) manufacturing"/>
    <n v="15055"/>
    <s v="Industry Use"/>
    <n v="8.2700000000000004E-6"/>
    <x v="8"/>
    <x v="8"/>
    <x v="17"/>
    <x v="17"/>
  </r>
  <r>
    <s v="476"/>
    <s v="Services to buildings"/>
    <s v="244"/>
    <s v="Metal barrels, drums and pails manufacturing"/>
    <n v="15055"/>
    <s v="Industry Use"/>
    <n v="9.9999999999999995E-7"/>
    <x v="8"/>
    <x v="8"/>
    <x v="17"/>
    <x v="17"/>
  </r>
  <r>
    <s v="476"/>
    <s v="Services to buildings"/>
    <s v="247"/>
    <s v="Machine shops"/>
    <n v="15055"/>
    <s v="Industry Use"/>
    <n v="2.200334E-3"/>
    <x v="8"/>
    <x v="8"/>
    <x v="17"/>
    <x v="17"/>
  </r>
  <r>
    <s v="476"/>
    <s v="Services to buildings"/>
    <s v="248"/>
    <s v="Turned product and screw, nut, and bolt manufacturing"/>
    <n v="15055"/>
    <s v="Industry Use"/>
    <n v="8.2000000000000001E-5"/>
    <x v="8"/>
    <x v="8"/>
    <x v="17"/>
    <x v="17"/>
  </r>
  <r>
    <s v="476"/>
    <s v="Services to buildings"/>
    <s v="251"/>
    <s v="Electroplating, anodizing, and coloring metal"/>
    <n v="15055"/>
    <s v="Industry Use"/>
    <n v="3.9099999999999998E-6"/>
    <x v="8"/>
    <x v="8"/>
    <x v="17"/>
    <x v="17"/>
  </r>
  <r>
    <s v="476"/>
    <s v="Services to buildings"/>
    <s v="252"/>
    <s v="Valve and fittings, other than plumbing, manufacturing"/>
    <n v="15055"/>
    <s v="Industry Use"/>
    <n v="3.9602399999999997E-4"/>
    <x v="8"/>
    <x v="8"/>
    <x v="17"/>
    <x v="17"/>
  </r>
  <r>
    <s v="476"/>
    <s v="Services to buildings"/>
    <s v="259"/>
    <s v="Other fabricated metal manufacturing"/>
    <n v="15055"/>
    <s v="Industry Use"/>
    <n v="6.2600000000000004E-5"/>
    <x v="8"/>
    <x v="8"/>
    <x v="17"/>
    <x v="17"/>
  </r>
  <r>
    <s v="476"/>
    <s v="Services to buildings"/>
    <s v="261"/>
    <s v="Lawn and garden equipment manufacturing"/>
    <n v="15055"/>
    <s v="Industry Use"/>
    <n v="1.49E-7"/>
    <x v="8"/>
    <x v="8"/>
    <x v="17"/>
    <x v="17"/>
  </r>
  <r>
    <s v="476"/>
    <s v="Services to buildings"/>
    <s v="262"/>
    <s v="Construction machinery manufacturing"/>
    <n v="15055"/>
    <s v="Industry Use"/>
    <n v="8.6200000000000005E-6"/>
    <x v="8"/>
    <x v="8"/>
    <x v="17"/>
    <x v="17"/>
  </r>
  <r>
    <s v="476"/>
    <s v="Services to buildings"/>
    <s v="269"/>
    <s v="All other industrial machinery manufacturing"/>
    <n v="15055"/>
    <s v="Industry Use"/>
    <n v="5.13E-6"/>
    <x v="8"/>
    <x v="8"/>
    <x v="17"/>
    <x v="17"/>
  </r>
  <r>
    <s v="476"/>
    <s v="Services to buildings"/>
    <s v="275"/>
    <s v="Air conditioning, refrigeration, and warm air heating equipment manufacturing"/>
    <n v="15055"/>
    <s v="Industry Use"/>
    <n v="1.2956860000000001E-3"/>
    <x v="8"/>
    <x v="8"/>
    <x v="17"/>
    <x v="17"/>
  </r>
  <r>
    <s v="476"/>
    <s v="Services to buildings"/>
    <s v="276"/>
    <s v="Industrial mold manufacturing"/>
    <n v="15055"/>
    <s v="Industry Use"/>
    <n v="1.3999999999999999E-6"/>
    <x v="8"/>
    <x v="8"/>
    <x v="17"/>
    <x v="17"/>
  </r>
  <r>
    <s v="476"/>
    <s v="Services to buildings"/>
    <s v="277"/>
    <s v="Special tool, die, jig, and fixture manufacturing"/>
    <n v="15055"/>
    <s v="Industry Use"/>
    <n v="5.6899999999999997E-6"/>
    <x v="8"/>
    <x v="8"/>
    <x v="17"/>
    <x v="17"/>
  </r>
  <r>
    <s v="476"/>
    <s v="Services to buildings"/>
    <s v="282"/>
    <s v="Speed changer, industrial high-speed drive, and gear manufacturing"/>
    <n v="15055"/>
    <s v="Industry Use"/>
    <n v="1.36E-5"/>
    <x v="8"/>
    <x v="8"/>
    <x v="17"/>
    <x v="17"/>
  </r>
  <r>
    <s v="476"/>
    <s v="Services to buildings"/>
    <s v="294"/>
    <s v="Industrial process furnace and oven manufacturing"/>
    <n v="15055"/>
    <s v="Industry Use"/>
    <n v="3.49E-6"/>
    <x v="8"/>
    <x v="8"/>
    <x v="17"/>
    <x v="17"/>
  </r>
  <r>
    <s v="476"/>
    <s v="Services to buildings"/>
    <s v="297"/>
    <s v="Scales, balances, and miscellaneous general purpose machinery manufacturing"/>
    <n v="15055"/>
    <s v="Industry Use"/>
    <n v="3.6699999999999998E-5"/>
    <x v="8"/>
    <x v="8"/>
    <x v="17"/>
    <x v="17"/>
  </r>
  <r>
    <s v="476"/>
    <s v="Services to buildings"/>
    <s v="307"/>
    <s v="Semiconductor and related device manufacturing"/>
    <n v="15055"/>
    <s v="Industry Use"/>
    <n v="6.1799999999999995E-7"/>
    <x v="8"/>
    <x v="8"/>
    <x v="17"/>
    <x v="17"/>
  </r>
  <r>
    <s v="476"/>
    <s v="Services to buildings"/>
    <s v="317"/>
    <s v="Analytical laboratory instrument manufacturing"/>
    <n v="15055"/>
    <s v="Industry Use"/>
    <n v="4.46E-7"/>
    <x v="8"/>
    <x v="8"/>
    <x v="17"/>
    <x v="17"/>
  </r>
  <r>
    <s v="476"/>
    <s v="Services to buildings"/>
    <s v="323"/>
    <s v="Lighting fixture manufacturing"/>
    <n v="15055"/>
    <s v="Industry Use"/>
    <n v="1.33E-6"/>
    <x v="8"/>
    <x v="8"/>
    <x v="17"/>
    <x v="17"/>
  </r>
  <r>
    <s v="476"/>
    <s v="Services to buildings"/>
    <s v="330"/>
    <s v="Motor and generator manufacturing"/>
    <n v="15055"/>
    <s v="Industry Use"/>
    <n v="1.2E-5"/>
    <x v="8"/>
    <x v="8"/>
    <x v="17"/>
    <x v="17"/>
  </r>
  <r>
    <s v="476"/>
    <s v="Services to buildings"/>
    <s v="341"/>
    <s v="Light truck and utility vehicle manufacturing"/>
    <n v="15055"/>
    <s v="Industry Use"/>
    <n v="1.575585E-3"/>
    <x v="8"/>
    <x v="8"/>
    <x v="17"/>
    <x v="17"/>
  </r>
  <r>
    <s v="476"/>
    <s v="Services to buildings"/>
    <s v="343"/>
    <s v="Motor vehicle body manufacturing"/>
    <n v="15055"/>
    <s v="Industry Use"/>
    <n v="1.4899999999999999E-6"/>
    <x v="8"/>
    <x v="8"/>
    <x v="17"/>
    <x v="17"/>
  </r>
  <r>
    <s v="476"/>
    <s v="Services to buildings"/>
    <s v="346"/>
    <s v="Travel trailer and camper manufacturing"/>
    <n v="15055"/>
    <s v="Industry Use"/>
    <n v="1.44E-6"/>
    <x v="8"/>
    <x v="8"/>
    <x v="17"/>
    <x v="17"/>
  </r>
  <r>
    <s v="476"/>
    <s v="Services to buildings"/>
    <s v="348"/>
    <s v="Motor vehicle electrical and electronic equipment manufacturing"/>
    <n v="15055"/>
    <s v="Industry Use"/>
    <n v="5.4198470000000002E-3"/>
    <x v="8"/>
    <x v="8"/>
    <x v="17"/>
    <x v="17"/>
  </r>
  <r>
    <s v="476"/>
    <s v="Services to buildings"/>
    <s v="364"/>
    <s v="All other transportation equipment manufacturing"/>
    <n v="15055"/>
    <s v="Industry Use"/>
    <n v="3.43E-5"/>
    <x v="8"/>
    <x v="8"/>
    <x v="17"/>
    <x v="17"/>
  </r>
  <r>
    <s v="476"/>
    <s v="Services to buildings"/>
    <s v="365"/>
    <s v="Wood kitchen cabinet and countertop manufacturing"/>
    <n v="15055"/>
    <s v="Industry Use"/>
    <n v="5.5599999999999995E-7"/>
    <x v="8"/>
    <x v="8"/>
    <x v="17"/>
    <x v="17"/>
  </r>
  <r>
    <s v="476"/>
    <s v="Services to buildings"/>
    <s v="366"/>
    <s v="Upholstered household furniture manufacturing"/>
    <n v="15055"/>
    <s v="Industry Use"/>
    <n v="5.2900000000000004E-7"/>
    <x v="8"/>
    <x v="8"/>
    <x v="17"/>
    <x v="17"/>
  </r>
  <r>
    <s v="476"/>
    <s v="Services to buildings"/>
    <s v="367"/>
    <s v="Nonupholstered wood household furniture manufacturing"/>
    <n v="15055"/>
    <s v="Industry Use"/>
    <n v="3.9400000000000004E-6"/>
    <x v="8"/>
    <x v="8"/>
    <x v="17"/>
    <x v="17"/>
  </r>
  <r>
    <s v="476"/>
    <s v="Services to buildings"/>
    <s v="371"/>
    <s v="Custom architectural woodwork and millwork"/>
    <n v="15055"/>
    <s v="Industry Use"/>
    <n v="4.2899999999999996E-6"/>
    <x v="8"/>
    <x v="8"/>
    <x v="17"/>
    <x v="17"/>
  </r>
  <r>
    <s v="476"/>
    <s v="Services to buildings"/>
    <s v="374"/>
    <s v="Mattress manufacturing"/>
    <n v="15055"/>
    <s v="Industry Use"/>
    <n v="6.9500000000000002E-7"/>
    <x v="8"/>
    <x v="8"/>
    <x v="17"/>
    <x v="17"/>
  </r>
  <r>
    <s v="476"/>
    <s v="Services to buildings"/>
    <s v="376"/>
    <s v="Surgical and medical instrument manufacturing"/>
    <n v="15055"/>
    <s v="Industry Use"/>
    <n v="4.1329399999999998E-4"/>
    <x v="8"/>
    <x v="8"/>
    <x v="17"/>
    <x v="17"/>
  </r>
  <r>
    <s v="476"/>
    <s v="Services to buildings"/>
    <s v="378"/>
    <s v="Dental equipment and supplies manufacturing"/>
    <n v="15055"/>
    <s v="Industry Use"/>
    <n v="3.9500000000000003E-8"/>
    <x v="8"/>
    <x v="8"/>
    <x v="17"/>
    <x v="17"/>
  </r>
  <r>
    <s v="476"/>
    <s v="Services to buildings"/>
    <s v="381"/>
    <s v="Jewelry and silverware manufacturing"/>
    <n v="15055"/>
    <s v="Industry Use"/>
    <n v="6.4799999999999998E-7"/>
    <x v="8"/>
    <x v="8"/>
    <x v="17"/>
    <x v="17"/>
  </r>
  <r>
    <s v="476"/>
    <s v="Services to buildings"/>
    <s v="382"/>
    <s v="Sporting and athletic goods manufacturing"/>
    <n v="15055"/>
    <s v="Industry Use"/>
    <n v="1.4500000000000001E-6"/>
    <x v="8"/>
    <x v="8"/>
    <x v="17"/>
    <x v="17"/>
  </r>
  <r>
    <s v="476"/>
    <s v="Services to buildings"/>
    <s v="383"/>
    <s v="Doll, toy, and game manufacturing"/>
    <n v="15055"/>
    <s v="Industry Use"/>
    <n v="1.1099599999999999E-3"/>
    <x v="8"/>
    <x v="8"/>
    <x v="17"/>
    <x v="17"/>
  </r>
  <r>
    <s v="476"/>
    <s v="Services to buildings"/>
    <s v="384"/>
    <s v="Office supplies (except paper) manufacturing"/>
    <n v="15055"/>
    <s v="Industry Use"/>
    <n v="2.05E-5"/>
    <x v="8"/>
    <x v="8"/>
    <x v="17"/>
    <x v="17"/>
  </r>
  <r>
    <s v="476"/>
    <s v="Services to buildings"/>
    <s v="385"/>
    <s v="Sign manufacturing"/>
    <n v="15055"/>
    <s v="Industry Use"/>
    <n v="1.054347E-3"/>
    <x v="8"/>
    <x v="8"/>
    <x v="17"/>
    <x v="17"/>
  </r>
  <r>
    <s v="476"/>
    <s v="Services to buildings"/>
    <s v="392"/>
    <s v="Wholesale - Motor vehicle and motor vehicle parts and supplies"/>
    <n v="15055"/>
    <s v="Industry Use"/>
    <n v="6.5302386000000004E-2"/>
    <x v="9"/>
    <x v="9"/>
    <x v="17"/>
    <x v="17"/>
  </r>
  <r>
    <s v="476"/>
    <s v="Services to buildings"/>
    <s v="393"/>
    <s v="Wholesale - Professional and commercial equipment and supplies"/>
    <n v="15055"/>
    <s v="Industry Use"/>
    <n v="4.7772062999999997E-2"/>
    <x v="9"/>
    <x v="9"/>
    <x v="17"/>
    <x v="17"/>
  </r>
  <r>
    <s v="476"/>
    <s v="Services to buildings"/>
    <s v="394"/>
    <s v="Wholesale - Household appliances and electrical and electronic goods"/>
    <n v="15055"/>
    <s v="Industry Use"/>
    <n v="2.0531511999999998E-2"/>
    <x v="9"/>
    <x v="9"/>
    <x v="17"/>
    <x v="17"/>
  </r>
  <r>
    <s v="476"/>
    <s v="Services to buildings"/>
    <s v="395"/>
    <s v="Wholesale - Machinery, equipment, and supplies"/>
    <n v="15055"/>
    <s v="Industry Use"/>
    <n v="2.230097E-2"/>
    <x v="9"/>
    <x v="9"/>
    <x v="17"/>
    <x v="17"/>
  </r>
  <r>
    <s v="476"/>
    <s v="Services to buildings"/>
    <s v="396"/>
    <s v="Wholesale - Other durable goods merchant wholesalers"/>
    <n v="15055"/>
    <s v="Industry Use"/>
    <n v="6.9932147E-2"/>
    <x v="9"/>
    <x v="9"/>
    <x v="17"/>
    <x v="17"/>
  </r>
  <r>
    <s v="476"/>
    <s v="Services to buildings"/>
    <s v="397"/>
    <s v="Wholesale - Drugs and druggistsâ€™ sundries"/>
    <n v="15055"/>
    <s v="Industry Use"/>
    <n v="7.1099999999999994E-5"/>
    <x v="9"/>
    <x v="9"/>
    <x v="17"/>
    <x v="17"/>
  </r>
  <r>
    <s v="476"/>
    <s v="Services to buildings"/>
    <s v="398"/>
    <s v="Wholesale - Grocery and related product wholesalers"/>
    <n v="15055"/>
    <s v="Industry Use"/>
    <n v="1.328447E-3"/>
    <x v="9"/>
    <x v="9"/>
    <x v="17"/>
    <x v="17"/>
  </r>
  <r>
    <s v="476"/>
    <s v="Services to buildings"/>
    <s v="399"/>
    <s v="Wholesale - Petroleum and petroleum products"/>
    <n v="15055"/>
    <s v="Industry Use"/>
    <n v="4.7180598999999997E-2"/>
    <x v="9"/>
    <x v="9"/>
    <x v="17"/>
    <x v="17"/>
  </r>
  <r>
    <s v="476"/>
    <s v="Services to buildings"/>
    <s v="400"/>
    <s v="Wholesale - Other nondurable goods merchant wholesalers"/>
    <n v="15055"/>
    <s v="Industry Use"/>
    <n v="0.118399427"/>
    <x v="9"/>
    <x v="9"/>
    <x v="17"/>
    <x v="17"/>
  </r>
  <r>
    <s v="476"/>
    <s v="Services to buildings"/>
    <s v="401"/>
    <s v="Wholesale - Wholesale electronic markets and agents and brokers"/>
    <n v="15055"/>
    <s v="Industry Use"/>
    <n v="5.4125899999999999E-4"/>
    <x v="9"/>
    <x v="9"/>
    <x v="17"/>
    <x v="17"/>
  </r>
  <r>
    <s v="476"/>
    <s v="Services to buildings"/>
    <s v="402"/>
    <s v="Retail - Motor vehicle and parts dealers"/>
    <n v="15055"/>
    <s v="Industry Use"/>
    <n v="8.4953837000000004E-2"/>
    <x v="10"/>
    <x v="10"/>
    <x v="17"/>
    <x v="17"/>
  </r>
  <r>
    <s v="476"/>
    <s v="Services to buildings"/>
    <s v="403"/>
    <s v="Retail - Furniture and home furnishings stores"/>
    <n v="15055"/>
    <s v="Industry Use"/>
    <n v="8.9554479999999995E-3"/>
    <x v="10"/>
    <x v="10"/>
    <x v="17"/>
    <x v="17"/>
  </r>
  <r>
    <s v="476"/>
    <s v="Services to buildings"/>
    <s v="404"/>
    <s v="Retail - Electronics and appliance stores"/>
    <n v="15055"/>
    <s v="Industry Use"/>
    <n v="4.527929E-3"/>
    <x v="10"/>
    <x v="10"/>
    <x v="17"/>
    <x v="17"/>
  </r>
  <r>
    <s v="476"/>
    <s v="Services to buildings"/>
    <s v="405"/>
    <s v="Retail - Building material and garden equipment and supplies stores"/>
    <n v="15055"/>
    <s v="Industry Use"/>
    <n v="6.6177395999999999E-2"/>
    <x v="10"/>
    <x v="10"/>
    <x v="17"/>
    <x v="17"/>
  </r>
  <r>
    <s v="476"/>
    <s v="Services to buildings"/>
    <s v="406"/>
    <s v="Retail - Food and beverage stores"/>
    <n v="15055"/>
    <s v="Industry Use"/>
    <n v="1.4779102000000001E-2"/>
    <x v="10"/>
    <x v="10"/>
    <x v="17"/>
    <x v="17"/>
  </r>
  <r>
    <s v="476"/>
    <s v="Services to buildings"/>
    <s v="407"/>
    <s v="Retail - Health and personal care stores"/>
    <n v="15055"/>
    <s v="Industry Use"/>
    <n v="1.489197E-3"/>
    <x v="10"/>
    <x v="10"/>
    <x v="17"/>
    <x v="17"/>
  </r>
  <r>
    <s v="476"/>
    <s v="Services to buildings"/>
    <s v="408"/>
    <s v="Retail - Gasoline stores"/>
    <n v="15055"/>
    <s v="Industry Use"/>
    <n v="3.5390920000000002E-3"/>
    <x v="10"/>
    <x v="10"/>
    <x v="17"/>
    <x v="17"/>
  </r>
  <r>
    <s v="476"/>
    <s v="Services to buildings"/>
    <s v="409"/>
    <s v="Retail - Clothing and clothing accessories stores"/>
    <n v="15055"/>
    <s v="Industry Use"/>
    <n v="1.4195000000000001E-4"/>
    <x v="10"/>
    <x v="10"/>
    <x v="17"/>
    <x v="17"/>
  </r>
  <r>
    <s v="476"/>
    <s v="Services to buildings"/>
    <s v="410"/>
    <s v="Retail - Sporting goods, hobby, musical instrument and book stores"/>
    <n v="15055"/>
    <s v="Industry Use"/>
    <n v="8.3834860000000008E-3"/>
    <x v="10"/>
    <x v="10"/>
    <x v="17"/>
    <x v="17"/>
  </r>
  <r>
    <s v="476"/>
    <s v="Services to buildings"/>
    <s v="411"/>
    <s v="Retail - General merchandise stores"/>
    <n v="15055"/>
    <s v="Industry Use"/>
    <n v="4.0212474999999998E-2"/>
    <x v="10"/>
    <x v="10"/>
    <x v="17"/>
    <x v="17"/>
  </r>
  <r>
    <s v="476"/>
    <s v="Services to buildings"/>
    <s v="412"/>
    <s v="Retail - Miscellaneous store retailers"/>
    <n v="15055"/>
    <s v="Industry Use"/>
    <n v="6.5455440000000004E-3"/>
    <x v="10"/>
    <x v="10"/>
    <x v="17"/>
    <x v="17"/>
  </r>
  <r>
    <s v="476"/>
    <s v="Services to buildings"/>
    <s v="413"/>
    <s v="Retail - Nonstore retailers"/>
    <n v="15055"/>
    <s v="Industry Use"/>
    <n v="2.5619291999999998E-2"/>
    <x v="10"/>
    <x v="10"/>
    <x v="17"/>
    <x v="17"/>
  </r>
  <r>
    <s v="476"/>
    <s v="Services to buildings"/>
    <s v="414"/>
    <s v="Air transportation"/>
    <n v="15055"/>
    <s v="Industry Use"/>
    <n v="1.080276E-3"/>
    <x v="11"/>
    <x v="11"/>
    <x v="17"/>
    <x v="17"/>
  </r>
  <r>
    <s v="476"/>
    <s v="Services to buildings"/>
    <s v="415"/>
    <s v="Rail transportation"/>
    <n v="15055"/>
    <s v="Industry Use"/>
    <n v="7.1852790000000001E-3"/>
    <x v="11"/>
    <x v="11"/>
    <x v="17"/>
    <x v="17"/>
  </r>
  <r>
    <s v="476"/>
    <s v="Services to buildings"/>
    <s v="416"/>
    <s v="Water transportation"/>
    <n v="15055"/>
    <s v="Industry Use"/>
    <n v="6.2199999999999994E-5"/>
    <x v="11"/>
    <x v="11"/>
    <x v="17"/>
    <x v="17"/>
  </r>
  <r>
    <s v="476"/>
    <s v="Services to buildings"/>
    <s v="417"/>
    <s v="Truck transportation"/>
    <n v="15055"/>
    <s v="Industry Use"/>
    <n v="7.4727019000000006E-2"/>
    <x v="11"/>
    <x v="11"/>
    <x v="17"/>
    <x v="17"/>
  </r>
  <r>
    <s v="476"/>
    <s v="Services to buildings"/>
    <s v="418"/>
    <s v="Transit and ground passenger transportation"/>
    <n v="15055"/>
    <s v="Industry Use"/>
    <n v="1.409497E-3"/>
    <x v="11"/>
    <x v="11"/>
    <x v="17"/>
    <x v="17"/>
  </r>
  <r>
    <s v="476"/>
    <s v="Services to buildings"/>
    <s v="419"/>
    <s v="Pipeline transportation"/>
    <n v="15055"/>
    <s v="Industry Use"/>
    <n v="4.5157800000000001E-4"/>
    <x v="11"/>
    <x v="11"/>
    <x v="17"/>
    <x v="17"/>
  </r>
  <r>
    <s v="476"/>
    <s v="Services to buildings"/>
    <s v="420"/>
    <s v="Scenic and sightseeing transportation and support activities for transportation"/>
    <n v="15055"/>
    <s v="Industry Use"/>
    <n v="2.8637770000000001E-3"/>
    <x v="11"/>
    <x v="11"/>
    <x v="17"/>
    <x v="17"/>
  </r>
  <r>
    <s v="476"/>
    <s v="Services to buildings"/>
    <s v="421"/>
    <s v="Couriers and messengers"/>
    <n v="15055"/>
    <s v="Industry Use"/>
    <n v="1.812216E-3"/>
    <x v="11"/>
    <x v="11"/>
    <x v="17"/>
    <x v="17"/>
  </r>
  <r>
    <s v="476"/>
    <s v="Services to buildings"/>
    <s v="422"/>
    <s v="Warehousing and storage"/>
    <n v="15055"/>
    <s v="Industry Use"/>
    <n v="1.6869381999999999E-2"/>
    <x v="11"/>
    <x v="11"/>
    <x v="17"/>
    <x v="17"/>
  </r>
  <r>
    <s v="476"/>
    <s v="Services to buildings"/>
    <s v="423"/>
    <s v="Newspaper publishers"/>
    <n v="15055"/>
    <s v="Industry Use"/>
    <n v="2.8950275000000001E-2"/>
    <x v="12"/>
    <x v="12"/>
    <x v="17"/>
    <x v="17"/>
  </r>
  <r>
    <s v="476"/>
    <s v="Services to buildings"/>
    <s v="424"/>
    <s v="Periodical publishers"/>
    <n v="15055"/>
    <s v="Industry Use"/>
    <n v="2.2166780000000001E-3"/>
    <x v="12"/>
    <x v="12"/>
    <x v="17"/>
    <x v="17"/>
  </r>
  <r>
    <s v="476"/>
    <s v="Services to buildings"/>
    <s v="425"/>
    <s v="Book publishers"/>
    <n v="15055"/>
    <s v="Industry Use"/>
    <n v="7.9452403000000005E-2"/>
    <x v="12"/>
    <x v="12"/>
    <x v="17"/>
    <x v="17"/>
  </r>
  <r>
    <s v="476"/>
    <s v="Services to buildings"/>
    <s v="428"/>
    <s v="Software publishers"/>
    <n v="15055"/>
    <s v="Industry Use"/>
    <n v="3.5721041000000002E-2"/>
    <x v="12"/>
    <x v="12"/>
    <x v="17"/>
    <x v="17"/>
  </r>
  <r>
    <s v="476"/>
    <s v="Services to buildings"/>
    <s v="429"/>
    <s v="Motion picture and video industries"/>
    <n v="15055"/>
    <s v="Industry Use"/>
    <n v="1.266157E-3"/>
    <x v="12"/>
    <x v="12"/>
    <x v="17"/>
    <x v="17"/>
  </r>
  <r>
    <s v="476"/>
    <s v="Services to buildings"/>
    <s v="431"/>
    <s v="Radio and television broadcasting"/>
    <n v="15055"/>
    <s v="Industry Use"/>
    <n v="1.9603523000000001E-2"/>
    <x v="12"/>
    <x v="12"/>
    <x v="17"/>
    <x v="17"/>
  </r>
  <r>
    <s v="476"/>
    <s v="Services to buildings"/>
    <s v="432"/>
    <s v="Cable and other subscription programming"/>
    <n v="15055"/>
    <s v="Industry Use"/>
    <n v="3.8065479999999999E-3"/>
    <x v="12"/>
    <x v="12"/>
    <x v="17"/>
    <x v="17"/>
  </r>
  <r>
    <s v="476"/>
    <s v="Services to buildings"/>
    <s v="433"/>
    <s v="Wired telecommunications carriers"/>
    <n v="15055"/>
    <s v="Industry Use"/>
    <n v="8.1472132000000003E-2"/>
    <x v="12"/>
    <x v="12"/>
    <x v="17"/>
    <x v="17"/>
  </r>
  <r>
    <s v="476"/>
    <s v="Services to buildings"/>
    <s v="436"/>
    <s v="Data processing, hosting, and related services"/>
    <n v="15055"/>
    <s v="Industry Use"/>
    <n v="0.14648602199999999"/>
    <x v="12"/>
    <x v="12"/>
    <x v="17"/>
    <x v="17"/>
  </r>
  <r>
    <s v="476"/>
    <s v="Services to buildings"/>
    <s v="437"/>
    <s v="News syndicates, libraries, archives and all other information services"/>
    <n v="15055"/>
    <s v="Industry Use"/>
    <n v="7.2599999999999999E-6"/>
    <x v="12"/>
    <x v="12"/>
    <x v="17"/>
    <x v="17"/>
  </r>
  <r>
    <s v="476"/>
    <s v="Services to buildings"/>
    <s v="438"/>
    <s v="Internet publishing and broadcasting and web search portals"/>
    <n v="15055"/>
    <s v="Industry Use"/>
    <n v="1.6847595999999999E-2"/>
    <x v="12"/>
    <x v="12"/>
    <x v="17"/>
    <x v="17"/>
  </r>
  <r>
    <s v="476"/>
    <s v="Services to buildings"/>
    <s v="439"/>
    <s v="Nondepository credit intermediation and related activities"/>
    <n v="15055"/>
    <s v="Industry Use"/>
    <n v="1.1974154000000001E-2"/>
    <x v="13"/>
    <x v="13"/>
    <x v="17"/>
    <x v="17"/>
  </r>
  <r>
    <s v="476"/>
    <s v="Services to buildings"/>
    <s v="440"/>
    <s v="Securities and commodity contracts intermediation and brokerage"/>
    <n v="15055"/>
    <s v="Industry Use"/>
    <n v="4.2236779999999998E-3"/>
    <x v="13"/>
    <x v="13"/>
    <x v="17"/>
    <x v="17"/>
  </r>
  <r>
    <s v="476"/>
    <s v="Services to buildings"/>
    <s v="441"/>
    <s v="Monetary authorities and depository credit intermediation"/>
    <n v="15055"/>
    <s v="Industry Use"/>
    <n v="0.103500834"/>
    <x v="13"/>
    <x v="13"/>
    <x v="17"/>
    <x v="17"/>
  </r>
  <r>
    <s v="476"/>
    <s v="Services to buildings"/>
    <s v="442"/>
    <s v="Other financial investment activities"/>
    <n v="15055"/>
    <s v="Industry Use"/>
    <n v="6.1495500000000002E-3"/>
    <x v="13"/>
    <x v="13"/>
    <x v="17"/>
    <x v="17"/>
  </r>
  <r>
    <s v="476"/>
    <s v="Services to buildings"/>
    <s v="443"/>
    <s v="Direct life insurance carriers"/>
    <n v="15055"/>
    <s v="Industry Use"/>
    <n v="1.36E-5"/>
    <x v="13"/>
    <x v="13"/>
    <x v="17"/>
    <x v="17"/>
  </r>
  <r>
    <s v="476"/>
    <s v="Services to buildings"/>
    <s v="444"/>
    <s v="Insurance carriers, except direct life"/>
    <n v="15055"/>
    <s v="Industry Use"/>
    <n v="9.8999280000000005E-3"/>
    <x v="13"/>
    <x v="13"/>
    <x v="17"/>
    <x v="17"/>
  </r>
  <r>
    <s v="476"/>
    <s v="Services to buildings"/>
    <s v="445"/>
    <s v="Insurance agencies, brokerages, and related activities"/>
    <n v="15055"/>
    <s v="Industry Use"/>
    <n v="8.0643959999999997E-3"/>
    <x v="13"/>
    <x v="13"/>
    <x v="17"/>
    <x v="17"/>
  </r>
  <r>
    <s v="476"/>
    <s v="Services to buildings"/>
    <s v="447"/>
    <s v="Other real estate"/>
    <n v="15055"/>
    <s v="Industry Use"/>
    <n v="0.24745405300000001"/>
    <x v="14"/>
    <x v="14"/>
    <x v="17"/>
    <x v="17"/>
  </r>
  <r>
    <s v="476"/>
    <s v="Services to buildings"/>
    <s v="450"/>
    <s v="Automotive equipment rental and leasing"/>
    <n v="15055"/>
    <s v="Industry Use"/>
    <n v="6.5799480000000004E-3"/>
    <x v="15"/>
    <x v="15"/>
    <x v="17"/>
    <x v="17"/>
  </r>
  <r>
    <s v="476"/>
    <s v="Services to buildings"/>
    <s v="451"/>
    <s v="General and consumer goods rental except video tapes and discs"/>
    <n v="15055"/>
    <s v="Industry Use"/>
    <n v="2.2485990000000001E-2"/>
    <x v="15"/>
    <x v="15"/>
    <x v="17"/>
    <x v="17"/>
  </r>
  <r>
    <s v="476"/>
    <s v="Services to buildings"/>
    <s v="453"/>
    <s v="Commercial and industrial machinery and equipment rental and leasing"/>
    <n v="15055"/>
    <s v="Industry Use"/>
    <n v="2.8620005E-2"/>
    <x v="15"/>
    <x v="15"/>
    <x v="17"/>
    <x v="17"/>
  </r>
  <r>
    <s v="476"/>
    <s v="Services to buildings"/>
    <s v="454"/>
    <s v="Lessors of nonfinancial intangible assets"/>
    <n v="15055"/>
    <s v="Industry Use"/>
    <n v="1.3212969999999999E-3"/>
    <x v="15"/>
    <x v="15"/>
    <x v="17"/>
    <x v="17"/>
  </r>
  <r>
    <s v="476"/>
    <s v="Services to buildings"/>
    <s v="455"/>
    <s v="Legal services"/>
    <n v="15055"/>
    <s v="Industry Use"/>
    <n v="2.7300702999999999E-2"/>
    <x v="16"/>
    <x v="16"/>
    <x v="17"/>
    <x v="17"/>
  </r>
  <r>
    <s v="476"/>
    <s v="Services to buildings"/>
    <s v="456"/>
    <s v="Accounting, tax preparation, bookkeeping, and payroll services"/>
    <n v="15055"/>
    <s v="Industry Use"/>
    <n v="0.1217632"/>
    <x v="16"/>
    <x v="16"/>
    <x v="17"/>
    <x v="17"/>
  </r>
  <r>
    <s v="476"/>
    <s v="Services to buildings"/>
    <s v="457"/>
    <s v="Architectural, engineering, and related services"/>
    <n v="15055"/>
    <s v="Industry Use"/>
    <n v="4.6496038000000003E-2"/>
    <x v="16"/>
    <x v="16"/>
    <x v="17"/>
    <x v="17"/>
  </r>
  <r>
    <s v="476"/>
    <s v="Services to buildings"/>
    <s v="458"/>
    <s v="Specialized design services"/>
    <n v="15055"/>
    <s v="Industry Use"/>
    <n v="1.271178E-3"/>
    <x v="16"/>
    <x v="16"/>
    <x v="17"/>
    <x v="17"/>
  </r>
  <r>
    <s v="476"/>
    <s v="Services to buildings"/>
    <s v="459"/>
    <s v="Custom computer programming services"/>
    <n v="15055"/>
    <s v="Industry Use"/>
    <n v="7.284876E-3"/>
    <x v="16"/>
    <x v="16"/>
    <x v="17"/>
    <x v="17"/>
  </r>
  <r>
    <s v="476"/>
    <s v="Services to buildings"/>
    <s v="460"/>
    <s v="Computer systems design services"/>
    <n v="15055"/>
    <s v="Industry Use"/>
    <n v="3.9620946999999997E-2"/>
    <x v="16"/>
    <x v="16"/>
    <x v="17"/>
    <x v="17"/>
  </r>
  <r>
    <s v="476"/>
    <s v="Services to buildings"/>
    <s v="461"/>
    <s v="Other computer related services, including facilities management"/>
    <n v="15055"/>
    <s v="Industry Use"/>
    <n v="2.1644645000000001E-2"/>
    <x v="16"/>
    <x v="16"/>
    <x v="17"/>
    <x v="17"/>
  </r>
  <r>
    <s v="476"/>
    <s v="Services to buildings"/>
    <s v="462"/>
    <s v="Management consulting services"/>
    <n v="15055"/>
    <s v="Industry Use"/>
    <n v="4.5910042999999998E-2"/>
    <x v="16"/>
    <x v="16"/>
    <x v="17"/>
    <x v="17"/>
  </r>
  <r>
    <s v="476"/>
    <s v="Services to buildings"/>
    <s v="463"/>
    <s v="Environmental and other technical consulting services"/>
    <n v="15055"/>
    <s v="Industry Use"/>
    <n v="7.3933180000000003E-3"/>
    <x v="16"/>
    <x v="16"/>
    <x v="17"/>
    <x v="17"/>
  </r>
  <r>
    <s v="476"/>
    <s v="Services to buildings"/>
    <s v="464"/>
    <s v="Scientific research and development services"/>
    <n v="15055"/>
    <s v="Industry Use"/>
    <n v="6.6328100000000005E-4"/>
    <x v="16"/>
    <x v="16"/>
    <x v="17"/>
    <x v="17"/>
  </r>
  <r>
    <s v="476"/>
    <s v="Services to buildings"/>
    <s v="465"/>
    <s v="Advertising, public relations, and related services"/>
    <n v="15055"/>
    <s v="Industry Use"/>
    <n v="3.6992874000000002E-2"/>
    <x v="16"/>
    <x v="16"/>
    <x v="17"/>
    <x v="17"/>
  </r>
  <r>
    <s v="476"/>
    <s v="Services to buildings"/>
    <s v="466"/>
    <s v="Photographic services"/>
    <n v="15055"/>
    <s v="Industry Use"/>
    <n v="8.9916790000000007E-3"/>
    <x v="16"/>
    <x v="16"/>
    <x v="17"/>
    <x v="17"/>
  </r>
  <r>
    <s v="476"/>
    <s v="Services to buildings"/>
    <s v="468"/>
    <s v="Marketing research and all other miscellaneous professional, scientific, and technical services"/>
    <n v="15055"/>
    <s v="Industry Use"/>
    <n v="7.5209350000000003E-3"/>
    <x v="16"/>
    <x v="16"/>
    <x v="17"/>
    <x v="17"/>
  </r>
  <r>
    <s v="476"/>
    <s v="Services to buildings"/>
    <s v="469"/>
    <s v="Management of companies and enterprises"/>
    <n v="15055"/>
    <s v="Industry Use"/>
    <n v="0.317206504"/>
    <x v="17"/>
    <x v="17"/>
    <x v="17"/>
    <x v="17"/>
  </r>
  <r>
    <s v="476"/>
    <s v="Services to buildings"/>
    <s v="470"/>
    <s v="Office administrative services"/>
    <n v="15055"/>
    <s v="Industry Use"/>
    <n v="4.8885115999999999E-2"/>
    <x v="17"/>
    <x v="17"/>
    <x v="17"/>
    <x v="17"/>
  </r>
  <r>
    <s v="476"/>
    <s v="Services to buildings"/>
    <s v="471"/>
    <s v="Facilities support services"/>
    <n v="15055"/>
    <s v="Industry Use"/>
    <n v="9.4477399999999996E-3"/>
    <x v="17"/>
    <x v="17"/>
    <x v="17"/>
    <x v="17"/>
  </r>
  <r>
    <s v="476"/>
    <s v="Services to buildings"/>
    <s v="472"/>
    <s v="Employment services"/>
    <n v="15055"/>
    <s v="Industry Use"/>
    <n v="0.37817869399999998"/>
    <x v="17"/>
    <x v="17"/>
    <x v="17"/>
    <x v="17"/>
  </r>
  <r>
    <s v="476"/>
    <s v="Services to buildings"/>
    <s v="473"/>
    <s v="Business support services"/>
    <n v="15055"/>
    <s v="Industry Use"/>
    <n v="3.7025729E-2"/>
    <x v="17"/>
    <x v="17"/>
    <x v="17"/>
    <x v="17"/>
  </r>
  <r>
    <s v="476"/>
    <s v="Services to buildings"/>
    <s v="475"/>
    <s v="Investigation and security services"/>
    <n v="15055"/>
    <s v="Industry Use"/>
    <n v="8.6740280000000003E-3"/>
    <x v="17"/>
    <x v="17"/>
    <x v="17"/>
    <x v="17"/>
  </r>
  <r>
    <s v="476"/>
    <s v="Services to buildings"/>
    <s v="476"/>
    <s v="Services to buildings"/>
    <n v="15055"/>
    <s v="Industry Use"/>
    <n v="4.7892141999999999E-2"/>
    <x v="17"/>
    <x v="17"/>
    <x v="17"/>
    <x v="17"/>
  </r>
  <r>
    <s v="476"/>
    <s v="Services to buildings"/>
    <s v="477"/>
    <s v="Landscape and horticultural services"/>
    <n v="15055"/>
    <s v="Industry Use"/>
    <n v="2.3721384000000002E-2"/>
    <x v="17"/>
    <x v="17"/>
    <x v="17"/>
    <x v="17"/>
  </r>
  <r>
    <s v="476"/>
    <s v="Services to buildings"/>
    <s v="478"/>
    <s v="Other support services"/>
    <n v="15055"/>
    <s v="Industry Use"/>
    <n v="6.7995679999999998E-3"/>
    <x v="17"/>
    <x v="17"/>
    <x v="17"/>
    <x v="17"/>
  </r>
  <r>
    <s v="476"/>
    <s v="Services to buildings"/>
    <s v="479"/>
    <s v="Waste management and remediation services"/>
    <n v="15055"/>
    <s v="Industry Use"/>
    <n v="6.9387114999999999E-2"/>
    <x v="17"/>
    <x v="17"/>
    <x v="17"/>
    <x v="17"/>
  </r>
  <r>
    <s v="476"/>
    <s v="Services to buildings"/>
    <s v="481"/>
    <s v="Junior colleges, colleges, universities, and professional schools"/>
    <n v="15055"/>
    <s v="Industry Use"/>
    <n v="2.5206400000000002E-3"/>
    <x v="18"/>
    <x v="18"/>
    <x v="17"/>
    <x v="17"/>
  </r>
  <r>
    <s v="476"/>
    <s v="Services to buildings"/>
    <s v="482"/>
    <s v="Other educational services"/>
    <n v="15055"/>
    <s v="Industry Use"/>
    <n v="6.4576099999999997E-2"/>
    <x v="18"/>
    <x v="18"/>
    <x v="17"/>
    <x v="17"/>
  </r>
  <r>
    <s v="476"/>
    <s v="Services to buildings"/>
    <s v="496"/>
    <s v="Performing arts companies"/>
    <n v="15055"/>
    <s v="Industry Use"/>
    <n v="5.1398199999999996E-4"/>
    <x v="19"/>
    <x v="19"/>
    <x v="17"/>
    <x v="17"/>
  </r>
  <r>
    <s v="476"/>
    <s v="Services to buildings"/>
    <s v="497"/>
    <s v="Commercial Sports Except Racing"/>
    <n v="15055"/>
    <s v="Industry Use"/>
    <n v="1.8803730000000001E-3"/>
    <x v="19"/>
    <x v="19"/>
    <x v="17"/>
    <x v="17"/>
  </r>
  <r>
    <s v="476"/>
    <s v="Services to buildings"/>
    <s v="498"/>
    <s v="Racing and Track Operation"/>
    <n v="15055"/>
    <s v="Industry Use"/>
    <n v="2.8100000000000002E-6"/>
    <x v="19"/>
    <x v="19"/>
    <x v="17"/>
    <x v="17"/>
  </r>
  <r>
    <s v="476"/>
    <s v="Services to buildings"/>
    <s v="499"/>
    <s v="Independent artists, writers, and performers"/>
    <n v="15055"/>
    <s v="Industry Use"/>
    <n v="1.3459299999999999E-4"/>
    <x v="19"/>
    <x v="19"/>
    <x v="17"/>
    <x v="17"/>
  </r>
  <r>
    <s v="476"/>
    <s v="Services to buildings"/>
    <s v="500"/>
    <s v="Promoters of performing arts and sports and agents for public figures"/>
    <n v="15055"/>
    <s v="Industry Use"/>
    <n v="1.2589260000000001E-3"/>
    <x v="19"/>
    <x v="19"/>
    <x v="17"/>
    <x v="17"/>
  </r>
  <r>
    <s v="476"/>
    <s v="Services to buildings"/>
    <s v="501"/>
    <s v="Museums, historical sites, zoos, and parks"/>
    <n v="15055"/>
    <s v="Industry Use"/>
    <n v="1.1899999999999999E-7"/>
    <x v="19"/>
    <x v="19"/>
    <x v="17"/>
    <x v="17"/>
  </r>
  <r>
    <s v="476"/>
    <s v="Services to buildings"/>
    <s v="504"/>
    <s v="Other amusement and recreation industries"/>
    <n v="15055"/>
    <s v="Industry Use"/>
    <n v="2.0952620000000001E-3"/>
    <x v="19"/>
    <x v="19"/>
    <x v="17"/>
    <x v="17"/>
  </r>
  <r>
    <s v="476"/>
    <s v="Services to buildings"/>
    <s v="505"/>
    <s v="Fitness and recreational sports centers"/>
    <n v="15055"/>
    <s v="Industry Use"/>
    <n v="3.47707E-4"/>
    <x v="19"/>
    <x v="19"/>
    <x v="17"/>
    <x v="17"/>
  </r>
  <r>
    <s v="476"/>
    <s v="Services to buildings"/>
    <s v="507"/>
    <s v="Hotels and motels, including casino hotels"/>
    <n v="15055"/>
    <s v="Industry Use"/>
    <n v="3.5099999999999999E-5"/>
    <x v="20"/>
    <x v="20"/>
    <x v="17"/>
    <x v="17"/>
  </r>
  <r>
    <s v="476"/>
    <s v="Services to buildings"/>
    <s v="508"/>
    <s v="Other accommodations"/>
    <n v="15055"/>
    <s v="Industry Use"/>
    <n v="1.1999999999999999E-6"/>
    <x v="20"/>
    <x v="20"/>
    <x v="17"/>
    <x v="17"/>
  </r>
  <r>
    <s v="476"/>
    <s v="Services to buildings"/>
    <s v="509"/>
    <s v="Full-service restaurants"/>
    <n v="15055"/>
    <s v="Industry Use"/>
    <n v="4.5009578000000001E-2"/>
    <x v="20"/>
    <x v="20"/>
    <x v="17"/>
    <x v="17"/>
  </r>
  <r>
    <s v="476"/>
    <s v="Services to buildings"/>
    <s v="510"/>
    <s v="Limited-service restaurants"/>
    <n v="15055"/>
    <s v="Industry Use"/>
    <n v="2.4862502000000002E-2"/>
    <x v="20"/>
    <x v="20"/>
    <x v="17"/>
    <x v="17"/>
  </r>
  <r>
    <s v="476"/>
    <s v="Services to buildings"/>
    <s v="511"/>
    <s v="All other food and drinking places"/>
    <n v="15055"/>
    <s v="Industry Use"/>
    <n v="1.1819207999999999E-2"/>
    <x v="20"/>
    <x v="20"/>
    <x v="17"/>
    <x v="17"/>
  </r>
  <r>
    <s v="476"/>
    <s v="Services to buildings"/>
    <s v="512"/>
    <s v="Automotive repair and maintenance, except car washes"/>
    <n v="15055"/>
    <s v="Industry Use"/>
    <n v="9.4780242000000001E-2"/>
    <x v="21"/>
    <x v="21"/>
    <x v="17"/>
    <x v="17"/>
  </r>
  <r>
    <s v="476"/>
    <s v="Services to buildings"/>
    <s v="513"/>
    <s v="Car washes"/>
    <n v="15055"/>
    <s v="Industry Use"/>
    <n v="7.6834153000000002E-2"/>
    <x v="21"/>
    <x v="21"/>
    <x v="17"/>
    <x v="17"/>
  </r>
  <r>
    <s v="476"/>
    <s v="Services to buildings"/>
    <s v="514"/>
    <s v="Electronic and precision equipment repair and maintenance"/>
    <n v="15055"/>
    <s v="Industry Use"/>
    <n v="5.6054014999999999E-2"/>
    <x v="21"/>
    <x v="21"/>
    <x v="17"/>
    <x v="17"/>
  </r>
  <r>
    <s v="476"/>
    <s v="Services to buildings"/>
    <s v="515"/>
    <s v="Commercial and industrial machinery and equipment repair and maintenance"/>
    <n v="15055"/>
    <s v="Industry Use"/>
    <n v="0.18234697899999999"/>
    <x v="21"/>
    <x v="21"/>
    <x v="17"/>
    <x v="17"/>
  </r>
  <r>
    <s v="476"/>
    <s v="Services to buildings"/>
    <s v="516"/>
    <s v="Personal and household goods repair and maintenance"/>
    <n v="15055"/>
    <s v="Industry Use"/>
    <n v="5.0335827999999999E-2"/>
    <x v="21"/>
    <x v="21"/>
    <x v="17"/>
    <x v="17"/>
  </r>
  <r>
    <s v="476"/>
    <s v="Services to buildings"/>
    <s v="519"/>
    <s v="Dry-cleaning and laundry services"/>
    <n v="15055"/>
    <s v="Industry Use"/>
    <n v="5.1454659999999996E-3"/>
    <x v="21"/>
    <x v="21"/>
    <x v="17"/>
    <x v="17"/>
  </r>
  <r>
    <s v="476"/>
    <s v="Services to buildings"/>
    <s v="520"/>
    <s v="Other personal services"/>
    <n v="15055"/>
    <s v="Industry Use"/>
    <n v="2.6756300000000001E-4"/>
    <x v="21"/>
    <x v="21"/>
    <x v="17"/>
    <x v="17"/>
  </r>
  <r>
    <s v="476"/>
    <s v="Services to buildings"/>
    <s v="523"/>
    <s v="Business and professional associations"/>
    <n v="15055"/>
    <s v="Industry Use"/>
    <n v="3.6031460000000002E-3"/>
    <x v="21"/>
    <x v="21"/>
    <x v="17"/>
    <x v="17"/>
  </r>
  <r>
    <s v="476"/>
    <s v="Services to buildings"/>
    <s v="526"/>
    <s v="Postal service"/>
    <n v="15055"/>
    <s v="Industry Use"/>
    <n v="3.5083710000000001E-3"/>
    <x v="22"/>
    <x v="22"/>
    <x v="17"/>
    <x v="17"/>
  </r>
  <r>
    <s v="476"/>
    <s v="Services to buildings"/>
    <s v="528"/>
    <s v="Other federal government enterprises"/>
    <n v="15055"/>
    <s v="Industry Use"/>
    <n v="2.6899999999999999E-7"/>
    <x v="22"/>
    <x v="22"/>
    <x v="17"/>
    <x v="17"/>
  </r>
  <r>
    <s v="476"/>
    <s v="Services to buildings"/>
    <s v="532"/>
    <s v="Local government passenger transit"/>
    <n v="15055"/>
    <s v="Industry Use"/>
    <n v="1.7076229999999999E-3"/>
    <x v="22"/>
    <x v="22"/>
    <x v="17"/>
    <x v="17"/>
  </r>
  <r>
    <s v="476"/>
    <s v="Services to buildings"/>
    <s v="533"/>
    <s v="Local government electric utilities"/>
    <n v="15055"/>
    <s v="Industry Use"/>
    <n v="2.2711659999999998E-3"/>
    <x v="22"/>
    <x v="22"/>
    <x v="17"/>
    <x v="17"/>
  </r>
  <r>
    <s v="476"/>
    <s v="Services to buildings"/>
    <s v="5001"/>
    <s v="Employee Compensation"/>
    <n v="15053"/>
    <s v="Factor Receipts"/>
    <n v="8.5270748140000006"/>
    <x v="23"/>
    <x v="23"/>
    <x v="17"/>
    <x v="17"/>
  </r>
  <r>
    <s v="476"/>
    <s v="Services to buildings"/>
    <s v="6001"/>
    <s v="Proprietor Income"/>
    <n v="15053"/>
    <s v="Factor Receipts"/>
    <n v="2.095887184"/>
    <x v="24"/>
    <x v="24"/>
    <x v="17"/>
    <x v="17"/>
  </r>
  <r>
    <s v="476"/>
    <s v="Services to buildings"/>
    <s v="7001"/>
    <s v="Other Property Type Income"/>
    <n v="15053"/>
    <s v="Factor Receipts"/>
    <n v="0.163775265"/>
    <x v="25"/>
    <x v="25"/>
    <x v="17"/>
    <x v="17"/>
  </r>
  <r>
    <s v="476"/>
    <s v="Services to buildings"/>
    <s v="8001"/>
    <s v="Taxes on Production and Imports"/>
    <n v="15053"/>
    <s v="Factor Receipts"/>
    <n v="0.555339158"/>
    <x v="26"/>
    <x v="26"/>
    <x v="17"/>
    <x v="17"/>
  </r>
  <r>
    <s v="476"/>
    <s v="Services to buildings"/>
    <s v="11001"/>
    <s v="Federal Government NonDefense"/>
    <n v="15055"/>
    <s v="Industry Use"/>
    <n v="1.4100000000000001E-5"/>
    <x v="27"/>
    <x v="27"/>
    <x v="17"/>
    <x v="17"/>
  </r>
  <r>
    <s v="476"/>
    <s v="Services to buildings"/>
    <s v="12001"/>
    <s v="State/Local Govt NonEducation"/>
    <n v="15055"/>
    <s v="Industry Use"/>
    <n v="1.7458603999999999E-2"/>
    <x v="27"/>
    <x v="27"/>
    <x v="17"/>
    <x v="17"/>
  </r>
  <r>
    <s v="476"/>
    <s v="Services to buildings"/>
    <s v="14002"/>
    <s v="Inventory Additions/Deletions"/>
    <n v="15055"/>
    <s v="Industry Use"/>
    <n v="1.05963E-4"/>
    <x v="27"/>
    <x v="27"/>
    <x v="17"/>
    <x v="17"/>
  </r>
  <r>
    <s v="476"/>
    <s v="Services to buildings"/>
    <s v="25001"/>
    <s v="Foreign Trade"/>
    <n v="15056"/>
    <s v="Industry Trade"/>
    <n v="0.73643875999999997"/>
    <x v="28"/>
    <x v="28"/>
    <x v="17"/>
    <x v="17"/>
  </r>
  <r>
    <s v="476"/>
    <s v="Services to buildings"/>
    <s v="28001"/>
    <s v="Domestic Trade"/>
    <n v="15056"/>
    <s v="Industry Trade"/>
    <n v="3.9477589850000001"/>
    <x v="29"/>
    <x v="29"/>
    <x v="17"/>
    <x v="17"/>
  </r>
  <r>
    <s v="477"/>
    <s v="Landscape and horticultural services"/>
    <s v="1"/>
    <s v="Oilseed farming"/>
    <n v="15055"/>
    <s v="Industry Use"/>
    <n v="6.3799999999999999E-6"/>
    <x v="0"/>
    <x v="0"/>
    <x v="17"/>
    <x v="17"/>
  </r>
  <r>
    <s v="477"/>
    <s v="Landscape and horticultural services"/>
    <s v="2"/>
    <s v="Grain farming"/>
    <n v="15055"/>
    <s v="Industry Use"/>
    <n v="3.3399999999999999E-5"/>
    <x v="0"/>
    <x v="0"/>
    <x v="17"/>
    <x v="17"/>
  </r>
  <r>
    <s v="477"/>
    <s v="Landscape and horticultural services"/>
    <s v="3"/>
    <s v="Vegetable and melon farming"/>
    <n v="15055"/>
    <s v="Industry Use"/>
    <n v="8.7499999999999996E-8"/>
    <x v="1"/>
    <x v="1"/>
    <x v="17"/>
    <x v="17"/>
  </r>
  <r>
    <s v="477"/>
    <s v="Landscape and horticultural services"/>
    <s v="4"/>
    <s v="Fruit farming"/>
    <n v="15055"/>
    <s v="Industry Use"/>
    <n v="9.5900000000000005E-8"/>
    <x v="1"/>
    <x v="1"/>
    <x v="17"/>
    <x v="17"/>
  </r>
  <r>
    <s v="477"/>
    <s v="Landscape and horticultural services"/>
    <s v="5"/>
    <s v="Tree nut farming"/>
    <n v="15055"/>
    <s v="Industry Use"/>
    <n v="2.7199999999999999E-8"/>
    <x v="1"/>
    <x v="1"/>
    <x v="17"/>
    <x v="17"/>
  </r>
  <r>
    <s v="477"/>
    <s v="Landscape and horticultural services"/>
    <s v="6"/>
    <s v="Greenhouse, nursery, and floriculture production"/>
    <n v="15055"/>
    <s v="Industry Use"/>
    <n v="4.0288200000000002E-4"/>
    <x v="1"/>
    <x v="1"/>
    <x v="17"/>
    <x v="17"/>
  </r>
  <r>
    <s v="477"/>
    <s v="Landscape and horticultural services"/>
    <s v="10"/>
    <s v="All other crop farming"/>
    <n v="15055"/>
    <s v="Industry Use"/>
    <n v="2.2194810000000001E-3"/>
    <x v="0"/>
    <x v="0"/>
    <x v="17"/>
    <x v="17"/>
  </r>
  <r>
    <s v="477"/>
    <s v="Landscape and horticultural services"/>
    <s v="11"/>
    <s v="Beef cattle ranching and farming, including feedlots and dual-purpose ranching and farming"/>
    <n v="15055"/>
    <s v="Industry Use"/>
    <n v="4.9100000000000001E-5"/>
    <x v="2"/>
    <x v="2"/>
    <x v="17"/>
    <x v="17"/>
  </r>
  <r>
    <s v="477"/>
    <s v="Landscape and horticultural services"/>
    <s v="12"/>
    <s v="Dairy cattle and milk production"/>
    <n v="15055"/>
    <s v="Industry Use"/>
    <n v="4.4499999999999997E-5"/>
    <x v="2"/>
    <x v="2"/>
    <x v="17"/>
    <x v="17"/>
  </r>
  <r>
    <s v="477"/>
    <s v="Landscape and horticultural services"/>
    <s v="13"/>
    <s v="Poultry and egg production"/>
    <n v="15055"/>
    <s v="Industry Use"/>
    <n v="7.1200000000000002E-7"/>
    <x v="2"/>
    <x v="2"/>
    <x v="17"/>
    <x v="17"/>
  </r>
  <r>
    <s v="477"/>
    <s v="Landscape and horticultural services"/>
    <s v="14"/>
    <s v="Animal production, except cattle and poultry and eggs"/>
    <n v="15055"/>
    <s v="Industry Use"/>
    <n v="2.73E-5"/>
    <x v="2"/>
    <x v="2"/>
    <x v="17"/>
    <x v="17"/>
  </r>
  <r>
    <s v="477"/>
    <s v="Landscape and horticultural services"/>
    <s v="15"/>
    <s v="Forestry, forest products, and timber tract production"/>
    <n v="15055"/>
    <s v="Industry Use"/>
    <n v="2.5400000000000001E-5"/>
    <x v="3"/>
    <x v="3"/>
    <x v="17"/>
    <x v="17"/>
  </r>
  <r>
    <s v="477"/>
    <s v="Landscape and horticultural services"/>
    <s v="20"/>
    <s v="Oil and gas extraction"/>
    <n v="15055"/>
    <s v="Industry Use"/>
    <n v="4.2645299999999998E-4"/>
    <x v="4"/>
    <x v="4"/>
    <x v="17"/>
    <x v="17"/>
  </r>
  <r>
    <s v="477"/>
    <s v="Landscape and horticultural services"/>
    <s v="28"/>
    <s v="Stone mining and quarrying"/>
    <n v="15055"/>
    <s v="Industry Use"/>
    <n v="3.6399999999999999E-6"/>
    <x v="4"/>
    <x v="4"/>
    <x v="17"/>
    <x v="17"/>
  </r>
  <r>
    <s v="477"/>
    <s v="Landscape and horticultural services"/>
    <s v="36"/>
    <s v="Support activities for oil and gas operations"/>
    <n v="15055"/>
    <s v="Industry Use"/>
    <n v="1.09E-8"/>
    <x v="4"/>
    <x v="4"/>
    <x v="17"/>
    <x v="17"/>
  </r>
  <r>
    <s v="477"/>
    <s v="Landscape and horticultural services"/>
    <s v="47"/>
    <s v="Electric power transmission and distribution"/>
    <n v="15055"/>
    <s v="Industry Use"/>
    <n v="2.9956840000000002E-3"/>
    <x v="5"/>
    <x v="5"/>
    <x v="17"/>
    <x v="17"/>
  </r>
  <r>
    <s v="477"/>
    <s v="Landscape and horticultural services"/>
    <s v="48"/>
    <s v="Natural gas distribution"/>
    <n v="15055"/>
    <s v="Industry Use"/>
    <n v="6.9500000000000004E-6"/>
    <x v="5"/>
    <x v="5"/>
    <x v="17"/>
    <x v="17"/>
  </r>
  <r>
    <s v="477"/>
    <s v="Landscape and horticultural services"/>
    <s v="49"/>
    <s v="Water, sewage and other systems"/>
    <n v="15055"/>
    <s v="Industry Use"/>
    <n v="8.3900000000000006E-5"/>
    <x v="5"/>
    <x v="5"/>
    <x v="17"/>
    <x v="17"/>
  </r>
  <r>
    <s v="477"/>
    <s v="Landscape and horticultural services"/>
    <s v="60"/>
    <s v="Maintenance and repair construction of nonresidential structures"/>
    <n v="15055"/>
    <s v="Industry Use"/>
    <n v="2.2599497999999999E-2"/>
    <x v="6"/>
    <x v="6"/>
    <x v="17"/>
    <x v="17"/>
  </r>
  <r>
    <s v="477"/>
    <s v="Landscape and horticultural services"/>
    <s v="64"/>
    <s v="Other animal food manufacturing"/>
    <n v="15055"/>
    <s v="Industry Use"/>
    <n v="1.11E-6"/>
    <x v="7"/>
    <x v="7"/>
    <x v="17"/>
    <x v="17"/>
  </r>
  <r>
    <s v="477"/>
    <s v="Landscape and horticultural services"/>
    <s v="87"/>
    <s v="Frozen cakes and other pastries manufacturing"/>
    <n v="15055"/>
    <s v="Industry Use"/>
    <n v="3.1599999999999998E-8"/>
    <x v="7"/>
    <x v="7"/>
    <x v="17"/>
    <x v="17"/>
  </r>
  <r>
    <s v="477"/>
    <s v="Landscape and horticultural services"/>
    <s v="93"/>
    <s v="Bread and bakery product, except frozen, manufacturing"/>
    <n v="15055"/>
    <s v="Industry Use"/>
    <n v="1.86E-7"/>
    <x v="7"/>
    <x v="7"/>
    <x v="17"/>
    <x v="17"/>
  </r>
  <r>
    <s v="477"/>
    <s v="Landscape and horticultural services"/>
    <s v="108"/>
    <s v="Distilleries"/>
    <n v="15055"/>
    <s v="Industry Use"/>
    <n v="3.0099999999999999E-12"/>
    <x v="7"/>
    <x v="7"/>
    <x v="17"/>
    <x v="17"/>
  </r>
  <r>
    <s v="477"/>
    <s v="Landscape and horticultural services"/>
    <s v="115"/>
    <s v="Textile and fabric finishing mills"/>
    <n v="15055"/>
    <s v="Industry Use"/>
    <n v="2.3200000000000001E-11"/>
    <x v="8"/>
    <x v="8"/>
    <x v="17"/>
    <x v="17"/>
  </r>
  <r>
    <s v="477"/>
    <s v="Landscape and horticultural services"/>
    <s v="119"/>
    <s v="Textile bag and canvas mills"/>
    <n v="15055"/>
    <s v="Industry Use"/>
    <n v="6.8399999999999996E-5"/>
    <x v="8"/>
    <x v="8"/>
    <x v="17"/>
    <x v="17"/>
  </r>
  <r>
    <s v="477"/>
    <s v="Landscape and horticultural services"/>
    <s v="121"/>
    <s v="Other textile product mills"/>
    <n v="15055"/>
    <s v="Industry Use"/>
    <n v="3.8899999999999997E-5"/>
    <x v="8"/>
    <x v="8"/>
    <x v="17"/>
    <x v="17"/>
  </r>
  <r>
    <s v="477"/>
    <s v="Landscape and horticultural services"/>
    <s v="123"/>
    <s v="Other apparel knitting mills"/>
    <n v="15055"/>
    <s v="Industry Use"/>
    <n v="3.0400000000000002E-13"/>
    <x v="8"/>
    <x v="8"/>
    <x v="17"/>
    <x v="17"/>
  </r>
  <r>
    <s v="477"/>
    <s v="Landscape and horticultural services"/>
    <s v="126"/>
    <s v="Womens and girls cut and sew apparel manufacturing"/>
    <n v="15055"/>
    <s v="Industry Use"/>
    <n v="2.4199999999999999E-9"/>
    <x v="8"/>
    <x v="8"/>
    <x v="17"/>
    <x v="17"/>
  </r>
  <r>
    <s v="477"/>
    <s v="Landscape and horticultural services"/>
    <s v="128"/>
    <s v="Apparel accessories and other apparel manufacturing"/>
    <n v="15055"/>
    <s v="Industry Use"/>
    <n v="1.44E-11"/>
    <x v="8"/>
    <x v="8"/>
    <x v="17"/>
    <x v="17"/>
  </r>
  <r>
    <s v="477"/>
    <s v="Landscape and horticultural services"/>
    <s v="132"/>
    <s v="Sawmills"/>
    <n v="15055"/>
    <s v="Industry Use"/>
    <n v="1.9714999999999999E-4"/>
    <x v="8"/>
    <x v="8"/>
    <x v="17"/>
    <x v="17"/>
  </r>
  <r>
    <s v="477"/>
    <s v="Landscape and horticultural services"/>
    <s v="135"/>
    <s v="Engineered wood member and truss manufacturing"/>
    <n v="15055"/>
    <s v="Industry Use"/>
    <n v="7.1400000000000002E-6"/>
    <x v="8"/>
    <x v="8"/>
    <x v="17"/>
    <x v="17"/>
  </r>
  <r>
    <s v="477"/>
    <s v="Landscape and horticultural services"/>
    <s v="137"/>
    <s v="Wood windows and door manufacturing"/>
    <n v="15055"/>
    <s v="Industry Use"/>
    <n v="7.3199999999999994E-8"/>
    <x v="8"/>
    <x v="8"/>
    <x v="17"/>
    <x v="17"/>
  </r>
  <r>
    <s v="477"/>
    <s v="Landscape and horticultural services"/>
    <s v="139"/>
    <s v="Other millwork, including flooring"/>
    <n v="15055"/>
    <s v="Industry Use"/>
    <n v="2.88E-6"/>
    <x v="8"/>
    <x v="8"/>
    <x v="17"/>
    <x v="17"/>
  </r>
  <r>
    <s v="477"/>
    <s v="Landscape and horticultural services"/>
    <s v="140"/>
    <s v="Wood container and pallet manufacturing"/>
    <n v="15055"/>
    <s v="Industry Use"/>
    <n v="2.2900000000000001E-6"/>
    <x v="8"/>
    <x v="8"/>
    <x v="17"/>
    <x v="17"/>
  </r>
  <r>
    <s v="477"/>
    <s v="Landscape and horticultural services"/>
    <s v="143"/>
    <s v="All other miscellaneous wood product manufacturing"/>
    <n v="15055"/>
    <s v="Industry Use"/>
    <n v="9.0299999999999999E-6"/>
    <x v="8"/>
    <x v="8"/>
    <x v="17"/>
    <x v="17"/>
  </r>
  <r>
    <s v="477"/>
    <s v="Landscape and horticultural services"/>
    <s v="147"/>
    <s v="Paperboard container manufacturing"/>
    <n v="15055"/>
    <s v="Industry Use"/>
    <n v="1.0477799999999999E-3"/>
    <x v="8"/>
    <x v="8"/>
    <x v="17"/>
    <x v="17"/>
  </r>
  <r>
    <s v="477"/>
    <s v="Landscape and horticultural services"/>
    <s v="152"/>
    <s v="Printing"/>
    <n v="15055"/>
    <s v="Industry Use"/>
    <n v="6.0915049999999997E-3"/>
    <x v="8"/>
    <x v="8"/>
    <x v="17"/>
    <x v="17"/>
  </r>
  <r>
    <s v="477"/>
    <s v="Landscape and horticultural services"/>
    <s v="155"/>
    <s v="Asphalt paving mixture and block manufacturing"/>
    <n v="15055"/>
    <s v="Industry Use"/>
    <n v="1.60851E-4"/>
    <x v="8"/>
    <x v="8"/>
    <x v="17"/>
    <x v="17"/>
  </r>
  <r>
    <s v="477"/>
    <s v="Landscape and horticultural services"/>
    <s v="163"/>
    <s v="Other basic organic chemical manufacturing"/>
    <n v="15055"/>
    <s v="Industry Use"/>
    <n v="8.3435599999999996E-4"/>
    <x v="8"/>
    <x v="8"/>
    <x v="17"/>
    <x v="17"/>
  </r>
  <r>
    <s v="477"/>
    <s v="Landscape and horticultural services"/>
    <s v="175"/>
    <s v="Paint and coating manufacturing"/>
    <n v="15055"/>
    <s v="Industry Use"/>
    <n v="4.1548600000000001E-4"/>
    <x v="8"/>
    <x v="8"/>
    <x v="17"/>
    <x v="17"/>
  </r>
  <r>
    <s v="477"/>
    <s v="Landscape and horticultural services"/>
    <s v="177"/>
    <s v="Soap and other detergent manufacturing"/>
    <n v="15055"/>
    <s v="Industry Use"/>
    <n v="3.41E-6"/>
    <x v="8"/>
    <x v="8"/>
    <x v="17"/>
    <x v="17"/>
  </r>
  <r>
    <s v="477"/>
    <s v="Landscape and horticultural services"/>
    <s v="190"/>
    <s v="Polystyrene foam product manufacturing"/>
    <n v="15055"/>
    <s v="Industry Use"/>
    <n v="1.2999999999999999E-5"/>
    <x v="8"/>
    <x v="8"/>
    <x v="17"/>
    <x v="17"/>
  </r>
  <r>
    <s v="477"/>
    <s v="Landscape and horticultural services"/>
    <s v="191"/>
    <s v="Urethane and other foam product (except polystyrene) manufacturing"/>
    <n v="15055"/>
    <s v="Industry Use"/>
    <n v="1.8499999999999999E-5"/>
    <x v="8"/>
    <x v="8"/>
    <x v="17"/>
    <x v="17"/>
  </r>
  <r>
    <s v="477"/>
    <s v="Landscape and horticultural services"/>
    <s v="192"/>
    <s v="Plastics bottle manufacturing"/>
    <n v="15055"/>
    <s v="Industry Use"/>
    <n v="8.6000000000000002E-7"/>
    <x v="8"/>
    <x v="8"/>
    <x v="17"/>
    <x v="17"/>
  </r>
  <r>
    <s v="477"/>
    <s v="Landscape and horticultural services"/>
    <s v="195"/>
    <s v="Rubber and plastics hoses and belting manufacturing"/>
    <n v="15055"/>
    <s v="Industry Use"/>
    <n v="2.26E-6"/>
    <x v="8"/>
    <x v="8"/>
    <x v="17"/>
    <x v="17"/>
  </r>
  <r>
    <s v="477"/>
    <s v="Landscape and horticultural services"/>
    <s v="197"/>
    <s v="Pottery, ceramics, and plumbing fixture manufacturing"/>
    <n v="15055"/>
    <s v="Industry Use"/>
    <n v="3.8000000000000003E-8"/>
    <x v="8"/>
    <x v="8"/>
    <x v="17"/>
    <x v="17"/>
  </r>
  <r>
    <s v="477"/>
    <s v="Landscape and horticultural services"/>
    <s v="204"/>
    <s v="Ready-mix concrete manufacturing"/>
    <n v="15055"/>
    <s v="Industry Use"/>
    <n v="1.7799999999999999E-5"/>
    <x v="8"/>
    <x v="8"/>
    <x v="17"/>
    <x v="17"/>
  </r>
  <r>
    <s v="477"/>
    <s v="Landscape and horticultural services"/>
    <s v="207"/>
    <s v="Other concrete product manufacturing"/>
    <n v="15055"/>
    <s v="Industry Use"/>
    <n v="1.8957198000000001E-2"/>
    <x v="8"/>
    <x v="8"/>
    <x v="17"/>
    <x v="17"/>
  </r>
  <r>
    <s v="477"/>
    <s v="Landscape and horticultural services"/>
    <s v="211"/>
    <s v="Cut stone and stone product manufacturing"/>
    <n v="15055"/>
    <s v="Industry Use"/>
    <n v="9.569999999999999E-10"/>
    <x v="8"/>
    <x v="8"/>
    <x v="17"/>
    <x v="17"/>
  </r>
  <r>
    <s v="477"/>
    <s v="Landscape and horticultural services"/>
    <s v="215"/>
    <s v="Iron and steel mills and ferroalloy manufacturing"/>
    <n v="15055"/>
    <s v="Industry Use"/>
    <n v="4.7617500000000001E-4"/>
    <x v="8"/>
    <x v="8"/>
    <x v="17"/>
    <x v="17"/>
  </r>
  <r>
    <s v="477"/>
    <s v="Landscape and horticultural services"/>
    <s v="217"/>
    <s v="Rolled steel shape manufacturing"/>
    <n v="15055"/>
    <s v="Industry Use"/>
    <n v="2.19E-5"/>
    <x v="8"/>
    <x v="8"/>
    <x v="17"/>
    <x v="17"/>
  </r>
  <r>
    <s v="477"/>
    <s v="Landscape and horticultural services"/>
    <s v="227"/>
    <s v="Ferrous metal foundries"/>
    <n v="15055"/>
    <s v="Industry Use"/>
    <n v="6.0699999999999994E-8"/>
    <x v="8"/>
    <x v="8"/>
    <x v="17"/>
    <x v="17"/>
  </r>
  <r>
    <s v="477"/>
    <s v="Landscape and horticultural services"/>
    <s v="228"/>
    <s v="Nonferrous metal foundries"/>
    <n v="15055"/>
    <s v="Industry Use"/>
    <n v="3.2500000000000002E-9"/>
    <x v="8"/>
    <x v="8"/>
    <x v="17"/>
    <x v="17"/>
  </r>
  <r>
    <s v="477"/>
    <s v="Landscape and horticultural services"/>
    <s v="230"/>
    <s v="Crown and closure manufacturing and metal stamping"/>
    <n v="15055"/>
    <s v="Industry Use"/>
    <n v="2.51E-5"/>
    <x v="8"/>
    <x v="8"/>
    <x v="17"/>
    <x v="17"/>
  </r>
  <r>
    <s v="477"/>
    <s v="Landscape and horticultural services"/>
    <s v="234"/>
    <s v="Handtool manufacturing"/>
    <n v="15055"/>
    <s v="Industry Use"/>
    <n v="2.7000000000000001E-7"/>
    <x v="8"/>
    <x v="8"/>
    <x v="17"/>
    <x v="17"/>
  </r>
  <r>
    <s v="477"/>
    <s v="Landscape and horticultural services"/>
    <s v="236"/>
    <s v="Fabricated structural metal manufacturing"/>
    <n v="15055"/>
    <s v="Industry Use"/>
    <n v="1.9400000000000001E-5"/>
    <x v="8"/>
    <x v="8"/>
    <x v="17"/>
    <x v="17"/>
  </r>
  <r>
    <s v="477"/>
    <s v="Landscape and horticultural services"/>
    <s v="238"/>
    <s v="Metal window and door manufacturing"/>
    <n v="15055"/>
    <s v="Industry Use"/>
    <n v="1.5999999999999999E-5"/>
    <x v="8"/>
    <x v="8"/>
    <x v="17"/>
    <x v="17"/>
  </r>
  <r>
    <s v="477"/>
    <s v="Landscape and horticultural services"/>
    <s v="239"/>
    <s v="Sheet metal work manufacturing"/>
    <n v="15055"/>
    <s v="Industry Use"/>
    <n v="2.9699999999999999E-6"/>
    <x v="8"/>
    <x v="8"/>
    <x v="17"/>
    <x v="17"/>
  </r>
  <r>
    <s v="477"/>
    <s v="Landscape and horticultural services"/>
    <s v="240"/>
    <s v="Ornamental and architectural metal work manufacturing"/>
    <n v="15055"/>
    <s v="Industry Use"/>
    <n v="2.1720600000000001E-4"/>
    <x v="8"/>
    <x v="8"/>
    <x v="17"/>
    <x v="17"/>
  </r>
  <r>
    <s v="477"/>
    <s v="Landscape and horticultural services"/>
    <s v="242"/>
    <s v="Metal tank (heavy gauge) manufacturing"/>
    <n v="15055"/>
    <s v="Industry Use"/>
    <n v="1.5400000000000002E-5"/>
    <x v="8"/>
    <x v="8"/>
    <x v="17"/>
    <x v="17"/>
  </r>
  <r>
    <s v="477"/>
    <s v="Landscape and horticultural services"/>
    <s v="244"/>
    <s v="Metal barrels, drums and pails manufacturing"/>
    <n v="15055"/>
    <s v="Industry Use"/>
    <n v="2.4600000000000001E-7"/>
    <x v="8"/>
    <x v="8"/>
    <x v="17"/>
    <x v="17"/>
  </r>
  <r>
    <s v="477"/>
    <s v="Landscape and horticultural services"/>
    <s v="247"/>
    <s v="Machine shops"/>
    <n v="15055"/>
    <s v="Industry Use"/>
    <n v="5.9511600000000003E-4"/>
    <x v="8"/>
    <x v="8"/>
    <x v="17"/>
    <x v="17"/>
  </r>
  <r>
    <s v="477"/>
    <s v="Landscape and horticultural services"/>
    <s v="248"/>
    <s v="Turned product and screw, nut, and bolt manufacturing"/>
    <n v="15055"/>
    <s v="Industry Use"/>
    <n v="3.2499999999999998E-6"/>
    <x v="8"/>
    <x v="8"/>
    <x v="17"/>
    <x v="17"/>
  </r>
  <r>
    <s v="477"/>
    <s v="Landscape and horticultural services"/>
    <s v="251"/>
    <s v="Electroplating, anodizing, and coloring metal"/>
    <n v="15055"/>
    <s v="Industry Use"/>
    <n v="1.8199999999999999E-6"/>
    <x v="8"/>
    <x v="8"/>
    <x v="17"/>
    <x v="17"/>
  </r>
  <r>
    <s v="477"/>
    <s v="Landscape and horticultural services"/>
    <s v="252"/>
    <s v="Valve and fittings, other than plumbing, manufacturing"/>
    <n v="15055"/>
    <s v="Industry Use"/>
    <n v="2.9094429999999998E-3"/>
    <x v="8"/>
    <x v="8"/>
    <x v="17"/>
    <x v="17"/>
  </r>
  <r>
    <s v="477"/>
    <s v="Landscape and horticultural services"/>
    <s v="259"/>
    <s v="Other fabricated metal manufacturing"/>
    <n v="15055"/>
    <s v="Industry Use"/>
    <n v="2.3300000000000001E-7"/>
    <x v="8"/>
    <x v="8"/>
    <x v="17"/>
    <x v="17"/>
  </r>
  <r>
    <s v="477"/>
    <s v="Landscape and horticultural services"/>
    <s v="261"/>
    <s v="Lawn and garden equipment manufacturing"/>
    <n v="15055"/>
    <s v="Industry Use"/>
    <n v="1.8432499999999999E-4"/>
    <x v="8"/>
    <x v="8"/>
    <x v="17"/>
    <x v="17"/>
  </r>
  <r>
    <s v="477"/>
    <s v="Landscape and horticultural services"/>
    <s v="262"/>
    <s v="Construction machinery manufacturing"/>
    <n v="15055"/>
    <s v="Industry Use"/>
    <n v="5.1900000000000003E-7"/>
    <x v="8"/>
    <x v="8"/>
    <x v="17"/>
    <x v="17"/>
  </r>
  <r>
    <s v="477"/>
    <s v="Landscape and horticultural services"/>
    <s v="269"/>
    <s v="All other industrial machinery manufacturing"/>
    <n v="15055"/>
    <s v="Industry Use"/>
    <n v="4.3499999999999999E-8"/>
    <x v="8"/>
    <x v="8"/>
    <x v="17"/>
    <x v="17"/>
  </r>
  <r>
    <s v="477"/>
    <s v="Landscape and horticultural services"/>
    <s v="275"/>
    <s v="Air conditioning, refrigeration, and warm air heating equipment manufacturing"/>
    <n v="15055"/>
    <s v="Industry Use"/>
    <n v="5.8499999999999999E-5"/>
    <x v="8"/>
    <x v="8"/>
    <x v="17"/>
    <x v="17"/>
  </r>
  <r>
    <s v="477"/>
    <s v="Landscape and horticultural services"/>
    <s v="276"/>
    <s v="Industrial mold manufacturing"/>
    <n v="15055"/>
    <s v="Industry Use"/>
    <n v="4.0000000000000001E-8"/>
    <x v="8"/>
    <x v="8"/>
    <x v="17"/>
    <x v="17"/>
  </r>
  <r>
    <s v="477"/>
    <s v="Landscape and horticultural services"/>
    <s v="277"/>
    <s v="Special tool, die, jig, and fixture manufacturing"/>
    <n v="15055"/>
    <s v="Industry Use"/>
    <n v="5.4899999999999995E-7"/>
    <x v="8"/>
    <x v="8"/>
    <x v="17"/>
    <x v="17"/>
  </r>
  <r>
    <s v="477"/>
    <s v="Landscape and horticultural services"/>
    <s v="282"/>
    <s v="Speed changer, industrial high-speed drive, and gear manufacturing"/>
    <n v="15055"/>
    <s v="Industry Use"/>
    <n v="2.5600000000000002E-7"/>
    <x v="8"/>
    <x v="8"/>
    <x v="17"/>
    <x v="17"/>
  </r>
  <r>
    <s v="477"/>
    <s v="Landscape and horticultural services"/>
    <s v="294"/>
    <s v="Industrial process furnace and oven manufacturing"/>
    <n v="15055"/>
    <s v="Industry Use"/>
    <n v="3.1500000000000001E-9"/>
    <x v="8"/>
    <x v="8"/>
    <x v="17"/>
    <x v="17"/>
  </r>
  <r>
    <s v="477"/>
    <s v="Landscape and horticultural services"/>
    <s v="297"/>
    <s v="Scales, balances, and miscellaneous general purpose machinery manufacturing"/>
    <n v="15055"/>
    <s v="Industry Use"/>
    <n v="4.21E-5"/>
    <x v="8"/>
    <x v="8"/>
    <x v="17"/>
    <x v="17"/>
  </r>
  <r>
    <s v="477"/>
    <s v="Landscape and horticultural services"/>
    <s v="307"/>
    <s v="Semiconductor and related device manufacturing"/>
    <n v="15055"/>
    <s v="Industry Use"/>
    <n v="1.5800000000000001E-7"/>
    <x v="8"/>
    <x v="8"/>
    <x v="17"/>
    <x v="17"/>
  </r>
  <r>
    <s v="477"/>
    <s v="Landscape and horticultural services"/>
    <s v="317"/>
    <s v="Analytical laboratory instrument manufacturing"/>
    <n v="15055"/>
    <s v="Industry Use"/>
    <n v="3.0600000000000001E-7"/>
    <x v="8"/>
    <x v="8"/>
    <x v="17"/>
    <x v="17"/>
  </r>
  <r>
    <s v="477"/>
    <s v="Landscape and horticultural services"/>
    <s v="323"/>
    <s v="Lighting fixture manufacturing"/>
    <n v="15055"/>
    <s v="Industry Use"/>
    <n v="7.96E-6"/>
    <x v="8"/>
    <x v="8"/>
    <x v="17"/>
    <x v="17"/>
  </r>
  <r>
    <s v="477"/>
    <s v="Landscape and horticultural services"/>
    <s v="330"/>
    <s v="Motor and generator manufacturing"/>
    <n v="15055"/>
    <s v="Industry Use"/>
    <n v="3.2400000000000001E-5"/>
    <x v="8"/>
    <x v="8"/>
    <x v="17"/>
    <x v="17"/>
  </r>
  <r>
    <s v="477"/>
    <s v="Landscape and horticultural services"/>
    <s v="341"/>
    <s v="Light truck and utility vehicle manufacturing"/>
    <n v="15055"/>
    <s v="Industry Use"/>
    <n v="2.2882309999999999E-3"/>
    <x v="8"/>
    <x v="8"/>
    <x v="17"/>
    <x v="17"/>
  </r>
  <r>
    <s v="477"/>
    <s v="Landscape and horticultural services"/>
    <s v="343"/>
    <s v="Motor vehicle body manufacturing"/>
    <n v="15055"/>
    <s v="Industry Use"/>
    <n v="2.2299999999999998E-6"/>
    <x v="8"/>
    <x v="8"/>
    <x v="17"/>
    <x v="17"/>
  </r>
  <r>
    <s v="477"/>
    <s v="Landscape and horticultural services"/>
    <s v="346"/>
    <s v="Travel trailer and camper manufacturing"/>
    <n v="15055"/>
    <s v="Industry Use"/>
    <n v="1.4664363999999999E-2"/>
    <x v="8"/>
    <x v="8"/>
    <x v="17"/>
    <x v="17"/>
  </r>
  <r>
    <s v="477"/>
    <s v="Landscape and horticultural services"/>
    <s v="348"/>
    <s v="Motor vehicle electrical and electronic equipment manufacturing"/>
    <n v="15055"/>
    <s v="Industry Use"/>
    <n v="2.8541447000000001E-2"/>
    <x v="8"/>
    <x v="8"/>
    <x v="17"/>
    <x v="17"/>
  </r>
  <r>
    <s v="477"/>
    <s v="Landscape and horticultural services"/>
    <s v="364"/>
    <s v="All other transportation equipment manufacturing"/>
    <n v="15055"/>
    <s v="Industry Use"/>
    <n v="5.9599999999999999E-5"/>
    <x v="8"/>
    <x v="8"/>
    <x v="17"/>
    <x v="17"/>
  </r>
  <r>
    <s v="477"/>
    <s v="Landscape and horticultural services"/>
    <s v="365"/>
    <s v="Wood kitchen cabinet and countertop manufacturing"/>
    <n v="15055"/>
    <s v="Industry Use"/>
    <n v="5.52E-9"/>
    <x v="8"/>
    <x v="8"/>
    <x v="17"/>
    <x v="17"/>
  </r>
  <r>
    <s v="477"/>
    <s v="Landscape and horticultural services"/>
    <s v="371"/>
    <s v="Custom architectural woodwork and millwork"/>
    <n v="15055"/>
    <s v="Industry Use"/>
    <n v="2.5900000000000002E-6"/>
    <x v="8"/>
    <x v="8"/>
    <x v="17"/>
    <x v="17"/>
  </r>
  <r>
    <s v="477"/>
    <s v="Landscape and horticultural services"/>
    <s v="374"/>
    <s v="Mattress manufacturing"/>
    <n v="15055"/>
    <s v="Industry Use"/>
    <n v="3.5899999999999997E-8"/>
    <x v="8"/>
    <x v="8"/>
    <x v="17"/>
    <x v="17"/>
  </r>
  <r>
    <s v="477"/>
    <s v="Landscape and horticultural services"/>
    <s v="376"/>
    <s v="Surgical and medical instrument manufacturing"/>
    <n v="15055"/>
    <s v="Industry Use"/>
    <n v="2.3604999999999999E-4"/>
    <x v="8"/>
    <x v="8"/>
    <x v="17"/>
    <x v="17"/>
  </r>
  <r>
    <s v="477"/>
    <s v="Landscape and horticultural services"/>
    <s v="378"/>
    <s v="Dental equipment and supplies manufacturing"/>
    <n v="15055"/>
    <s v="Industry Use"/>
    <n v="5.7299999999999997E-8"/>
    <x v="8"/>
    <x v="8"/>
    <x v="17"/>
    <x v="17"/>
  </r>
  <r>
    <s v="477"/>
    <s v="Landscape and horticultural services"/>
    <s v="381"/>
    <s v="Jewelry and silverware manufacturing"/>
    <n v="15055"/>
    <s v="Industry Use"/>
    <n v="4.7900000000000002E-9"/>
    <x v="8"/>
    <x v="8"/>
    <x v="17"/>
    <x v="17"/>
  </r>
  <r>
    <s v="477"/>
    <s v="Landscape and horticultural services"/>
    <s v="382"/>
    <s v="Sporting and athletic goods manufacturing"/>
    <n v="15055"/>
    <s v="Industry Use"/>
    <n v="1.79E-7"/>
    <x v="8"/>
    <x v="8"/>
    <x v="17"/>
    <x v="17"/>
  </r>
  <r>
    <s v="477"/>
    <s v="Landscape and horticultural services"/>
    <s v="383"/>
    <s v="Doll, toy, and game manufacturing"/>
    <n v="15055"/>
    <s v="Industry Use"/>
    <n v="6.3351200000000003E-4"/>
    <x v="8"/>
    <x v="8"/>
    <x v="17"/>
    <x v="17"/>
  </r>
  <r>
    <s v="477"/>
    <s v="Landscape and horticultural services"/>
    <s v="384"/>
    <s v="Office supplies (except paper) manufacturing"/>
    <n v="15055"/>
    <s v="Industry Use"/>
    <n v="4.3200000000000001E-6"/>
    <x v="8"/>
    <x v="8"/>
    <x v="17"/>
    <x v="17"/>
  </r>
  <r>
    <s v="477"/>
    <s v="Landscape and horticultural services"/>
    <s v="385"/>
    <s v="Sign manufacturing"/>
    <n v="15055"/>
    <s v="Industry Use"/>
    <n v="6.0116399999999995E-4"/>
    <x v="8"/>
    <x v="8"/>
    <x v="17"/>
    <x v="17"/>
  </r>
  <r>
    <s v="477"/>
    <s v="Landscape and horticultural services"/>
    <s v="392"/>
    <s v="Wholesale - Motor vehicle and motor vehicle parts and supplies"/>
    <n v="15055"/>
    <s v="Industry Use"/>
    <n v="0.140470751"/>
    <x v="9"/>
    <x v="9"/>
    <x v="17"/>
    <x v="17"/>
  </r>
  <r>
    <s v="477"/>
    <s v="Landscape and horticultural services"/>
    <s v="393"/>
    <s v="Wholesale - Professional and commercial equipment and supplies"/>
    <n v="15055"/>
    <s v="Industry Use"/>
    <n v="0.102761592"/>
    <x v="9"/>
    <x v="9"/>
    <x v="17"/>
    <x v="17"/>
  </r>
  <r>
    <s v="477"/>
    <s v="Landscape and horticultural services"/>
    <s v="394"/>
    <s v="Wholesale - Household appliances and electrical and electronic goods"/>
    <n v="15055"/>
    <s v="Industry Use"/>
    <n v="4.4164952E-2"/>
    <x v="9"/>
    <x v="9"/>
    <x v="17"/>
    <x v="17"/>
  </r>
  <r>
    <s v="477"/>
    <s v="Landscape and horticultural services"/>
    <s v="395"/>
    <s v="Wholesale - Machinery, equipment, and supplies"/>
    <n v="15055"/>
    <s v="Industry Use"/>
    <n v="4.7971198999999999E-2"/>
    <x v="9"/>
    <x v="9"/>
    <x v="17"/>
    <x v="17"/>
  </r>
  <r>
    <s v="477"/>
    <s v="Landscape and horticultural services"/>
    <s v="396"/>
    <s v="Wholesale - Other durable goods merchant wholesalers"/>
    <n v="15055"/>
    <s v="Industry Use"/>
    <n v="0.15042974200000001"/>
    <x v="9"/>
    <x v="9"/>
    <x v="17"/>
    <x v="17"/>
  </r>
  <r>
    <s v="477"/>
    <s v="Landscape and horticultural services"/>
    <s v="397"/>
    <s v="Wholesale - Drugs and druggistsâ€™ sundries"/>
    <n v="15055"/>
    <s v="Industry Use"/>
    <n v="1.5296999999999999E-4"/>
    <x v="9"/>
    <x v="9"/>
    <x v="17"/>
    <x v="17"/>
  </r>
  <r>
    <s v="477"/>
    <s v="Landscape and horticultural services"/>
    <s v="398"/>
    <s v="Wholesale - Grocery and related product wholesalers"/>
    <n v="15055"/>
    <s v="Industry Use"/>
    <n v="2.8575969999999999E-3"/>
    <x v="9"/>
    <x v="9"/>
    <x v="17"/>
    <x v="17"/>
  </r>
  <r>
    <s v="477"/>
    <s v="Landscape and horticultural services"/>
    <s v="399"/>
    <s v="Wholesale - Petroleum and petroleum products"/>
    <n v="15055"/>
    <s v="Industry Use"/>
    <n v="0.10148929800000001"/>
    <x v="9"/>
    <x v="9"/>
    <x v="17"/>
    <x v="17"/>
  </r>
  <r>
    <s v="477"/>
    <s v="Landscape and horticultural services"/>
    <s v="400"/>
    <s v="Wholesale - Other nondurable goods merchant wholesalers"/>
    <n v="15055"/>
    <s v="Industry Use"/>
    <n v="0.25468677099999998"/>
    <x v="9"/>
    <x v="9"/>
    <x v="17"/>
    <x v="17"/>
  </r>
  <r>
    <s v="477"/>
    <s v="Landscape and horticultural services"/>
    <s v="401"/>
    <s v="Wholesale - Wholesale electronic markets and agents and brokers"/>
    <n v="15055"/>
    <s v="Industry Use"/>
    <n v="1.1642919999999999E-3"/>
    <x v="9"/>
    <x v="9"/>
    <x v="17"/>
    <x v="17"/>
  </r>
  <r>
    <s v="477"/>
    <s v="Landscape and horticultural services"/>
    <s v="402"/>
    <s v="Retail - Motor vehicle and parts dealers"/>
    <n v="15055"/>
    <s v="Industry Use"/>
    <n v="1.4596380000000001E-2"/>
    <x v="10"/>
    <x v="10"/>
    <x v="17"/>
    <x v="17"/>
  </r>
  <r>
    <s v="477"/>
    <s v="Landscape and horticultural services"/>
    <s v="403"/>
    <s v="Retail - Furniture and home furnishings stores"/>
    <n v="15055"/>
    <s v="Industry Use"/>
    <n v="2.676351E-3"/>
    <x v="10"/>
    <x v="10"/>
    <x v="17"/>
    <x v="17"/>
  </r>
  <r>
    <s v="477"/>
    <s v="Landscape and horticultural services"/>
    <s v="404"/>
    <s v="Retail - Electronics and appliance stores"/>
    <n v="15055"/>
    <s v="Industry Use"/>
    <n v="1.6918269999999999E-3"/>
    <x v="10"/>
    <x v="10"/>
    <x v="17"/>
    <x v="17"/>
  </r>
  <r>
    <s v="477"/>
    <s v="Landscape and horticultural services"/>
    <s v="405"/>
    <s v="Retail - Building material and garden equipment and supplies stores"/>
    <n v="15055"/>
    <s v="Industry Use"/>
    <n v="6.6651816000000003E-2"/>
    <x v="10"/>
    <x v="10"/>
    <x v="17"/>
    <x v="17"/>
  </r>
  <r>
    <s v="477"/>
    <s v="Landscape and horticultural services"/>
    <s v="406"/>
    <s v="Retail - Food and beverage stores"/>
    <n v="15055"/>
    <s v="Industry Use"/>
    <n v="1.070812E-3"/>
    <x v="10"/>
    <x v="10"/>
    <x v="17"/>
    <x v="17"/>
  </r>
  <r>
    <s v="477"/>
    <s v="Landscape and horticultural services"/>
    <s v="407"/>
    <s v="Retail - Health and personal care stores"/>
    <n v="15055"/>
    <s v="Industry Use"/>
    <n v="1.5278500000000001E-4"/>
    <x v="10"/>
    <x v="10"/>
    <x v="17"/>
    <x v="17"/>
  </r>
  <r>
    <s v="477"/>
    <s v="Landscape and horticultural services"/>
    <s v="408"/>
    <s v="Retail - Gasoline stores"/>
    <n v="15055"/>
    <s v="Industry Use"/>
    <n v="2.5642299999999998E-4"/>
    <x v="10"/>
    <x v="10"/>
    <x v="17"/>
    <x v="17"/>
  </r>
  <r>
    <s v="477"/>
    <s v="Landscape and horticultural services"/>
    <s v="409"/>
    <s v="Retail - Clothing and clothing accessories stores"/>
    <n v="15055"/>
    <s v="Industry Use"/>
    <n v="1.03E-5"/>
    <x v="10"/>
    <x v="10"/>
    <x v="17"/>
    <x v="17"/>
  </r>
  <r>
    <s v="477"/>
    <s v="Landscape and horticultural services"/>
    <s v="410"/>
    <s v="Retail - Sporting goods, hobby, musical instrument and book stores"/>
    <n v="15055"/>
    <s v="Industry Use"/>
    <n v="6.0742100000000002E-4"/>
    <x v="10"/>
    <x v="10"/>
    <x v="17"/>
    <x v="17"/>
  </r>
  <r>
    <s v="477"/>
    <s v="Landscape and horticultural services"/>
    <s v="411"/>
    <s v="Retail - General merchandise stores"/>
    <n v="15055"/>
    <s v="Industry Use"/>
    <n v="2.9135720000000001E-3"/>
    <x v="10"/>
    <x v="10"/>
    <x v="17"/>
    <x v="17"/>
  </r>
  <r>
    <s v="477"/>
    <s v="Landscape and horticultural services"/>
    <s v="412"/>
    <s v="Retail - Miscellaneous store retailers"/>
    <n v="15055"/>
    <s v="Industry Use"/>
    <n v="3.9326090000000001E-3"/>
    <x v="10"/>
    <x v="10"/>
    <x v="17"/>
    <x v="17"/>
  </r>
  <r>
    <s v="477"/>
    <s v="Landscape and horticultural services"/>
    <s v="413"/>
    <s v="Retail - Nonstore retailers"/>
    <n v="15055"/>
    <s v="Industry Use"/>
    <n v="9.1492469999999992E-3"/>
    <x v="10"/>
    <x v="10"/>
    <x v="17"/>
    <x v="17"/>
  </r>
  <r>
    <s v="477"/>
    <s v="Landscape and horticultural services"/>
    <s v="414"/>
    <s v="Air transportation"/>
    <n v="15055"/>
    <s v="Industry Use"/>
    <n v="6.6339210000000001E-3"/>
    <x v="11"/>
    <x v="11"/>
    <x v="17"/>
    <x v="17"/>
  </r>
  <r>
    <s v="477"/>
    <s v="Landscape and horticultural services"/>
    <s v="415"/>
    <s v="Rail transportation"/>
    <n v="15055"/>
    <s v="Industry Use"/>
    <n v="1.0102224E-2"/>
    <x v="11"/>
    <x v="11"/>
    <x v="17"/>
    <x v="17"/>
  </r>
  <r>
    <s v="477"/>
    <s v="Landscape and horticultural services"/>
    <s v="416"/>
    <s v="Water transportation"/>
    <n v="15055"/>
    <s v="Industry Use"/>
    <n v="3.6699999999999998E-5"/>
    <x v="11"/>
    <x v="11"/>
    <x v="17"/>
    <x v="17"/>
  </r>
  <r>
    <s v="477"/>
    <s v="Landscape and horticultural services"/>
    <s v="417"/>
    <s v="Truck transportation"/>
    <n v="15055"/>
    <s v="Industry Use"/>
    <n v="0.10624341800000001"/>
    <x v="11"/>
    <x v="11"/>
    <x v="17"/>
    <x v="17"/>
  </r>
  <r>
    <s v="477"/>
    <s v="Landscape and horticultural services"/>
    <s v="418"/>
    <s v="Transit and ground passenger transportation"/>
    <n v="15055"/>
    <s v="Industry Use"/>
    <n v="9.2503099999999999E-4"/>
    <x v="11"/>
    <x v="11"/>
    <x v="17"/>
    <x v="17"/>
  </r>
  <r>
    <s v="477"/>
    <s v="Landscape and horticultural services"/>
    <s v="419"/>
    <s v="Pipeline transportation"/>
    <n v="15055"/>
    <s v="Industry Use"/>
    <n v="1.7777240000000001E-3"/>
    <x v="11"/>
    <x v="11"/>
    <x v="17"/>
    <x v="17"/>
  </r>
  <r>
    <s v="477"/>
    <s v="Landscape and horticultural services"/>
    <s v="420"/>
    <s v="Scenic and sightseeing transportation and support activities for transportation"/>
    <n v="15055"/>
    <s v="Industry Use"/>
    <n v="1.2485571000000001E-2"/>
    <x v="11"/>
    <x v="11"/>
    <x v="17"/>
    <x v="17"/>
  </r>
  <r>
    <s v="477"/>
    <s v="Landscape and horticultural services"/>
    <s v="421"/>
    <s v="Couriers and messengers"/>
    <n v="15055"/>
    <s v="Industry Use"/>
    <n v="8.2566500000000008E-3"/>
    <x v="11"/>
    <x v="11"/>
    <x v="17"/>
    <x v="17"/>
  </r>
  <r>
    <s v="477"/>
    <s v="Landscape and horticultural services"/>
    <s v="422"/>
    <s v="Warehousing and storage"/>
    <n v="15055"/>
    <s v="Industry Use"/>
    <n v="2.4148928E-2"/>
    <x v="11"/>
    <x v="11"/>
    <x v="17"/>
    <x v="17"/>
  </r>
  <r>
    <s v="477"/>
    <s v="Landscape and horticultural services"/>
    <s v="423"/>
    <s v="Newspaper publishers"/>
    <n v="15055"/>
    <s v="Industry Use"/>
    <n v="1.6358825E-2"/>
    <x v="12"/>
    <x v="12"/>
    <x v="17"/>
    <x v="17"/>
  </r>
  <r>
    <s v="477"/>
    <s v="Landscape and horticultural services"/>
    <s v="424"/>
    <s v="Periodical publishers"/>
    <n v="15055"/>
    <s v="Industry Use"/>
    <n v="1.2194669999999999E-3"/>
    <x v="12"/>
    <x v="12"/>
    <x v="17"/>
    <x v="17"/>
  </r>
  <r>
    <s v="477"/>
    <s v="Landscape and horticultural services"/>
    <s v="425"/>
    <s v="Book publishers"/>
    <n v="15055"/>
    <s v="Industry Use"/>
    <n v="2.6759697999999998E-2"/>
    <x v="12"/>
    <x v="12"/>
    <x v="17"/>
    <x v="17"/>
  </r>
  <r>
    <s v="477"/>
    <s v="Landscape and horticultural services"/>
    <s v="428"/>
    <s v="Software publishers"/>
    <n v="15055"/>
    <s v="Industry Use"/>
    <n v="4.9432490000000003E-3"/>
    <x v="12"/>
    <x v="12"/>
    <x v="17"/>
    <x v="17"/>
  </r>
  <r>
    <s v="477"/>
    <s v="Landscape and horticultural services"/>
    <s v="429"/>
    <s v="Motion picture and video industries"/>
    <n v="15055"/>
    <s v="Industry Use"/>
    <n v="1.5822939999999999E-3"/>
    <x v="12"/>
    <x v="12"/>
    <x v="17"/>
    <x v="17"/>
  </r>
  <r>
    <s v="477"/>
    <s v="Landscape and horticultural services"/>
    <s v="431"/>
    <s v="Radio and television broadcasting"/>
    <n v="15055"/>
    <s v="Industry Use"/>
    <n v="1.1189324E-2"/>
    <x v="12"/>
    <x v="12"/>
    <x v="17"/>
    <x v="17"/>
  </r>
  <r>
    <s v="477"/>
    <s v="Landscape and horticultural services"/>
    <s v="432"/>
    <s v="Cable and other subscription programming"/>
    <n v="15055"/>
    <s v="Industry Use"/>
    <n v="2.1734810000000001E-3"/>
    <x v="12"/>
    <x v="12"/>
    <x v="17"/>
    <x v="17"/>
  </r>
  <r>
    <s v="477"/>
    <s v="Landscape and horticultural services"/>
    <s v="433"/>
    <s v="Wired telecommunications carriers"/>
    <n v="15055"/>
    <s v="Industry Use"/>
    <n v="4.1332673E-2"/>
    <x v="12"/>
    <x v="12"/>
    <x v="17"/>
    <x v="17"/>
  </r>
  <r>
    <s v="477"/>
    <s v="Landscape and horticultural services"/>
    <s v="436"/>
    <s v="Data processing, hosting, and related services"/>
    <n v="15055"/>
    <s v="Industry Use"/>
    <n v="2.3273959E-2"/>
    <x v="12"/>
    <x v="12"/>
    <x v="17"/>
    <x v="17"/>
  </r>
  <r>
    <s v="477"/>
    <s v="Landscape and horticultural services"/>
    <s v="437"/>
    <s v="News syndicates, libraries, archives and all other information services"/>
    <n v="15055"/>
    <s v="Industry Use"/>
    <n v="3.53E-7"/>
    <x v="12"/>
    <x v="12"/>
    <x v="17"/>
    <x v="17"/>
  </r>
  <r>
    <s v="477"/>
    <s v="Landscape and horticultural services"/>
    <s v="438"/>
    <s v="Internet publishing and broadcasting and web search portals"/>
    <n v="15055"/>
    <s v="Industry Use"/>
    <n v="7.5759089999999996E-3"/>
    <x v="12"/>
    <x v="12"/>
    <x v="17"/>
    <x v="17"/>
  </r>
  <r>
    <s v="477"/>
    <s v="Landscape and horticultural services"/>
    <s v="439"/>
    <s v="Nondepository credit intermediation and related activities"/>
    <n v="15055"/>
    <s v="Industry Use"/>
    <n v="1.4726253999999999E-2"/>
    <x v="13"/>
    <x v="13"/>
    <x v="17"/>
    <x v="17"/>
  </r>
  <r>
    <s v="477"/>
    <s v="Landscape and horticultural services"/>
    <s v="440"/>
    <s v="Securities and commodity contracts intermediation and brokerage"/>
    <n v="15055"/>
    <s v="Industry Use"/>
    <n v="3.7744609999999998E-3"/>
    <x v="13"/>
    <x v="13"/>
    <x v="17"/>
    <x v="17"/>
  </r>
  <r>
    <s v="477"/>
    <s v="Landscape and horticultural services"/>
    <s v="441"/>
    <s v="Monetary authorities and depository credit intermediation"/>
    <n v="15055"/>
    <s v="Industry Use"/>
    <n v="6.8194809999999995E-2"/>
    <x v="13"/>
    <x v="13"/>
    <x v="17"/>
    <x v="17"/>
  </r>
  <r>
    <s v="477"/>
    <s v="Landscape and horticultural services"/>
    <s v="442"/>
    <s v="Other financial investment activities"/>
    <n v="15055"/>
    <s v="Industry Use"/>
    <n v="5.5671030000000003E-3"/>
    <x v="13"/>
    <x v="13"/>
    <x v="17"/>
    <x v="17"/>
  </r>
  <r>
    <s v="477"/>
    <s v="Landscape and horticultural services"/>
    <s v="443"/>
    <s v="Direct life insurance carriers"/>
    <n v="15055"/>
    <s v="Industry Use"/>
    <n v="2.62E-5"/>
    <x v="13"/>
    <x v="13"/>
    <x v="17"/>
    <x v="17"/>
  </r>
  <r>
    <s v="477"/>
    <s v="Landscape and horticultural services"/>
    <s v="444"/>
    <s v="Insurance carriers, except direct life"/>
    <n v="15055"/>
    <s v="Industry Use"/>
    <n v="1.9053446000000002E-2"/>
    <x v="13"/>
    <x v="13"/>
    <x v="17"/>
    <x v="17"/>
  </r>
  <r>
    <s v="477"/>
    <s v="Landscape and horticultural services"/>
    <s v="445"/>
    <s v="Insurance agencies, brokerages, and related activities"/>
    <n v="15055"/>
    <s v="Industry Use"/>
    <n v="1.5520773E-2"/>
    <x v="13"/>
    <x v="13"/>
    <x v="17"/>
    <x v="17"/>
  </r>
  <r>
    <s v="477"/>
    <s v="Landscape and horticultural services"/>
    <s v="447"/>
    <s v="Other real estate"/>
    <n v="15055"/>
    <s v="Industry Use"/>
    <n v="0.25167906499999998"/>
    <x v="14"/>
    <x v="14"/>
    <x v="17"/>
    <x v="17"/>
  </r>
  <r>
    <s v="477"/>
    <s v="Landscape and horticultural services"/>
    <s v="450"/>
    <s v="Automotive equipment rental and leasing"/>
    <n v="15055"/>
    <s v="Industry Use"/>
    <n v="1.6448338999999999E-2"/>
    <x v="15"/>
    <x v="15"/>
    <x v="17"/>
    <x v="17"/>
  </r>
  <r>
    <s v="477"/>
    <s v="Landscape and horticultural services"/>
    <s v="451"/>
    <s v="General and consumer goods rental except video tapes and discs"/>
    <n v="15055"/>
    <s v="Industry Use"/>
    <n v="4.7733999999999998E-4"/>
    <x v="15"/>
    <x v="15"/>
    <x v="17"/>
    <x v="17"/>
  </r>
  <r>
    <s v="477"/>
    <s v="Landscape and horticultural services"/>
    <s v="453"/>
    <s v="Commercial and industrial machinery and equipment rental and leasing"/>
    <n v="15055"/>
    <s v="Industry Use"/>
    <n v="8.0252000000000003E-4"/>
    <x v="15"/>
    <x v="15"/>
    <x v="17"/>
    <x v="17"/>
  </r>
  <r>
    <s v="477"/>
    <s v="Landscape and horticultural services"/>
    <s v="454"/>
    <s v="Lessors of nonfinancial intangible assets"/>
    <n v="15055"/>
    <s v="Industry Use"/>
    <n v="4.25E-6"/>
    <x v="15"/>
    <x v="15"/>
    <x v="17"/>
    <x v="17"/>
  </r>
  <r>
    <s v="477"/>
    <s v="Landscape and horticultural services"/>
    <s v="455"/>
    <s v="Legal services"/>
    <n v="15055"/>
    <s v="Industry Use"/>
    <n v="0.13997478399999999"/>
    <x v="16"/>
    <x v="16"/>
    <x v="17"/>
    <x v="17"/>
  </r>
  <r>
    <s v="477"/>
    <s v="Landscape and horticultural services"/>
    <s v="456"/>
    <s v="Accounting, tax preparation, bookkeeping, and payroll services"/>
    <n v="15055"/>
    <s v="Industry Use"/>
    <n v="3.9457565999999999E-2"/>
    <x v="16"/>
    <x v="16"/>
    <x v="17"/>
    <x v="17"/>
  </r>
  <r>
    <s v="477"/>
    <s v="Landscape and horticultural services"/>
    <s v="457"/>
    <s v="Architectural, engineering, and related services"/>
    <n v="15055"/>
    <s v="Industry Use"/>
    <n v="3.9150918E-2"/>
    <x v="16"/>
    <x v="16"/>
    <x v="17"/>
    <x v="17"/>
  </r>
  <r>
    <s v="477"/>
    <s v="Landscape and horticultural services"/>
    <s v="458"/>
    <s v="Specialized design services"/>
    <n v="15055"/>
    <s v="Industry Use"/>
    <n v="9.1002800000000001E-4"/>
    <x v="16"/>
    <x v="16"/>
    <x v="17"/>
    <x v="17"/>
  </r>
  <r>
    <s v="477"/>
    <s v="Landscape and horticultural services"/>
    <s v="459"/>
    <s v="Custom computer programming services"/>
    <n v="15055"/>
    <s v="Industry Use"/>
    <n v="1.2289060000000001E-3"/>
    <x v="16"/>
    <x v="16"/>
    <x v="17"/>
    <x v="17"/>
  </r>
  <r>
    <s v="477"/>
    <s v="Landscape and horticultural services"/>
    <s v="460"/>
    <s v="Computer systems design services"/>
    <n v="15055"/>
    <s v="Industry Use"/>
    <n v="6.3632230000000003E-3"/>
    <x v="16"/>
    <x v="16"/>
    <x v="17"/>
    <x v="17"/>
  </r>
  <r>
    <s v="477"/>
    <s v="Landscape and horticultural services"/>
    <s v="461"/>
    <s v="Other computer related services, including facilities management"/>
    <n v="15055"/>
    <s v="Industry Use"/>
    <n v="3.431557E-3"/>
    <x v="16"/>
    <x v="16"/>
    <x v="17"/>
    <x v="17"/>
  </r>
  <r>
    <s v="477"/>
    <s v="Landscape and horticultural services"/>
    <s v="462"/>
    <s v="Management consulting services"/>
    <n v="15055"/>
    <s v="Industry Use"/>
    <n v="1.6331193000000001E-2"/>
    <x v="16"/>
    <x v="16"/>
    <x v="17"/>
    <x v="17"/>
  </r>
  <r>
    <s v="477"/>
    <s v="Landscape and horticultural services"/>
    <s v="463"/>
    <s v="Environmental and other technical consulting services"/>
    <n v="15055"/>
    <s v="Industry Use"/>
    <n v="2.5524929999999999E-3"/>
    <x v="16"/>
    <x v="16"/>
    <x v="17"/>
    <x v="17"/>
  </r>
  <r>
    <s v="477"/>
    <s v="Landscape and horticultural services"/>
    <s v="464"/>
    <s v="Scientific research and development services"/>
    <n v="15055"/>
    <s v="Industry Use"/>
    <n v="4.2102799999999999E-4"/>
    <x v="16"/>
    <x v="16"/>
    <x v="17"/>
    <x v="17"/>
  </r>
  <r>
    <s v="477"/>
    <s v="Landscape and horticultural services"/>
    <s v="465"/>
    <s v="Advertising, public relations, and related services"/>
    <n v="15055"/>
    <s v="Industry Use"/>
    <n v="2.1117535E-2"/>
    <x v="16"/>
    <x v="16"/>
    <x v="17"/>
    <x v="17"/>
  </r>
  <r>
    <s v="477"/>
    <s v="Landscape and horticultural services"/>
    <s v="468"/>
    <s v="Marketing research and all other miscellaneous professional, scientific, and technical services"/>
    <n v="15055"/>
    <s v="Industry Use"/>
    <n v="5.1314730000000001E-3"/>
    <x v="16"/>
    <x v="16"/>
    <x v="17"/>
    <x v="17"/>
  </r>
  <r>
    <s v="477"/>
    <s v="Landscape and horticultural services"/>
    <s v="469"/>
    <s v="Management of companies and enterprises"/>
    <n v="15055"/>
    <s v="Industry Use"/>
    <n v="5.8396869999999997E-3"/>
    <x v="17"/>
    <x v="17"/>
    <x v="17"/>
    <x v="17"/>
  </r>
  <r>
    <s v="477"/>
    <s v="Landscape and horticultural services"/>
    <s v="470"/>
    <s v="Office administrative services"/>
    <n v="15055"/>
    <s v="Industry Use"/>
    <n v="1.7759364999999999E-2"/>
    <x v="17"/>
    <x v="17"/>
    <x v="17"/>
    <x v="17"/>
  </r>
  <r>
    <s v="477"/>
    <s v="Landscape and horticultural services"/>
    <s v="471"/>
    <s v="Facilities support services"/>
    <n v="15055"/>
    <s v="Industry Use"/>
    <n v="3.4362659999999999E-3"/>
    <x v="17"/>
    <x v="17"/>
    <x v="17"/>
    <x v="17"/>
  </r>
  <r>
    <s v="477"/>
    <s v="Landscape and horticultural services"/>
    <s v="472"/>
    <s v="Employment services"/>
    <n v="15055"/>
    <s v="Industry Use"/>
    <n v="0.112463695"/>
    <x v="17"/>
    <x v="17"/>
    <x v="17"/>
    <x v="17"/>
  </r>
  <r>
    <s v="477"/>
    <s v="Landscape and horticultural services"/>
    <s v="473"/>
    <s v="Business support services"/>
    <n v="15055"/>
    <s v="Industry Use"/>
    <n v="2.6211680000000001E-2"/>
    <x v="17"/>
    <x v="17"/>
    <x v="17"/>
    <x v="17"/>
  </r>
  <r>
    <s v="477"/>
    <s v="Landscape and horticultural services"/>
    <s v="475"/>
    <s v="Investigation and security services"/>
    <n v="15055"/>
    <s v="Industry Use"/>
    <n v="4.8700799999999998E-4"/>
    <x v="17"/>
    <x v="17"/>
    <x v="17"/>
    <x v="17"/>
  </r>
  <r>
    <s v="477"/>
    <s v="Landscape and horticultural services"/>
    <s v="476"/>
    <s v="Services to buildings"/>
    <n v="15055"/>
    <s v="Industry Use"/>
    <n v="7.9464140000000006E-3"/>
    <x v="17"/>
    <x v="17"/>
    <x v="17"/>
    <x v="17"/>
  </r>
  <r>
    <s v="477"/>
    <s v="Landscape and horticultural services"/>
    <s v="477"/>
    <s v="Landscape and horticultural services"/>
    <n v="15055"/>
    <s v="Industry Use"/>
    <n v="3.8852019999999999E-3"/>
    <x v="17"/>
    <x v="17"/>
    <x v="17"/>
    <x v="17"/>
  </r>
  <r>
    <s v="477"/>
    <s v="Landscape and horticultural services"/>
    <s v="478"/>
    <s v="Other support services"/>
    <n v="15055"/>
    <s v="Industry Use"/>
    <n v="4.5738339999999997E-3"/>
    <x v="17"/>
    <x v="17"/>
    <x v="17"/>
    <x v="17"/>
  </r>
  <r>
    <s v="477"/>
    <s v="Landscape and horticultural services"/>
    <s v="479"/>
    <s v="Waste management and remediation services"/>
    <n v="15055"/>
    <s v="Industry Use"/>
    <n v="6.9185354000000004E-2"/>
    <x v="17"/>
    <x v="17"/>
    <x v="17"/>
    <x v="17"/>
  </r>
  <r>
    <s v="477"/>
    <s v="Landscape and horticultural services"/>
    <s v="482"/>
    <s v="Other educational services"/>
    <n v="15055"/>
    <s v="Industry Use"/>
    <n v="3.2372100000000001E-4"/>
    <x v="18"/>
    <x v="18"/>
    <x v="17"/>
    <x v="17"/>
  </r>
  <r>
    <s v="477"/>
    <s v="Landscape and horticultural services"/>
    <s v="496"/>
    <s v="Performing arts companies"/>
    <n v="15055"/>
    <s v="Industry Use"/>
    <n v="9.6457599999999998E-4"/>
    <x v="19"/>
    <x v="19"/>
    <x v="17"/>
    <x v="17"/>
  </r>
  <r>
    <s v="477"/>
    <s v="Landscape and horticultural services"/>
    <s v="497"/>
    <s v="Commercial Sports Except Racing"/>
    <n v="15055"/>
    <s v="Industry Use"/>
    <n v="4.07E-6"/>
    <x v="19"/>
    <x v="19"/>
    <x v="17"/>
    <x v="17"/>
  </r>
  <r>
    <s v="477"/>
    <s v="Landscape and horticultural services"/>
    <s v="498"/>
    <s v="Racing and Track Operation"/>
    <n v="15055"/>
    <s v="Industry Use"/>
    <n v="3.0400000000000001E-6"/>
    <x v="19"/>
    <x v="19"/>
    <x v="17"/>
    <x v="17"/>
  </r>
  <r>
    <s v="477"/>
    <s v="Landscape and horticultural services"/>
    <s v="499"/>
    <s v="Independent artists, writers, and performers"/>
    <n v="15055"/>
    <s v="Industry Use"/>
    <n v="5.6499999999999998E-5"/>
    <x v="19"/>
    <x v="19"/>
    <x v="17"/>
    <x v="17"/>
  </r>
  <r>
    <s v="477"/>
    <s v="Landscape and horticultural services"/>
    <s v="500"/>
    <s v="Promoters of performing arts and sports and agents for public figures"/>
    <n v="15055"/>
    <s v="Industry Use"/>
    <n v="1.3618370000000001E-3"/>
    <x v="19"/>
    <x v="19"/>
    <x v="17"/>
    <x v="17"/>
  </r>
  <r>
    <s v="477"/>
    <s v="Landscape and horticultural services"/>
    <s v="501"/>
    <s v="Museums, historical sites, zoos, and parks"/>
    <n v="15055"/>
    <s v="Industry Use"/>
    <n v="2.29E-7"/>
    <x v="19"/>
    <x v="19"/>
    <x v="17"/>
    <x v="17"/>
  </r>
  <r>
    <s v="477"/>
    <s v="Landscape and horticultural services"/>
    <s v="504"/>
    <s v="Other amusement and recreation industries"/>
    <n v="15055"/>
    <s v="Industry Use"/>
    <n v="1.113237E-3"/>
    <x v="19"/>
    <x v="19"/>
    <x v="17"/>
    <x v="17"/>
  </r>
  <r>
    <s v="477"/>
    <s v="Landscape and horticultural services"/>
    <s v="505"/>
    <s v="Fitness and recreational sports centers"/>
    <n v="15055"/>
    <s v="Industry Use"/>
    <n v="1.7110199999999999E-4"/>
    <x v="19"/>
    <x v="19"/>
    <x v="17"/>
    <x v="17"/>
  </r>
  <r>
    <s v="477"/>
    <s v="Landscape and horticultural services"/>
    <s v="507"/>
    <s v="Hotels and motels, including casino hotels"/>
    <n v="15055"/>
    <s v="Industry Use"/>
    <n v="1.6200000000000001E-5"/>
    <x v="20"/>
    <x v="20"/>
    <x v="17"/>
    <x v="17"/>
  </r>
  <r>
    <s v="477"/>
    <s v="Landscape and horticultural services"/>
    <s v="508"/>
    <s v="Other accommodations"/>
    <n v="15055"/>
    <s v="Industry Use"/>
    <n v="5.5199999999999997E-7"/>
    <x v="20"/>
    <x v="20"/>
    <x v="17"/>
    <x v="17"/>
  </r>
  <r>
    <s v="477"/>
    <s v="Landscape and horticultural services"/>
    <s v="509"/>
    <s v="Full-service restaurants"/>
    <n v="15055"/>
    <s v="Industry Use"/>
    <n v="1.9600533E-2"/>
    <x v="20"/>
    <x v="20"/>
    <x v="17"/>
    <x v="17"/>
  </r>
  <r>
    <s v="477"/>
    <s v="Landscape and horticultural services"/>
    <s v="510"/>
    <s v="Limited-service restaurants"/>
    <n v="15055"/>
    <s v="Industry Use"/>
    <n v="1.0826361E-2"/>
    <x v="20"/>
    <x v="20"/>
    <x v="17"/>
    <x v="17"/>
  </r>
  <r>
    <s v="477"/>
    <s v="Landscape and horticultural services"/>
    <s v="511"/>
    <s v="All other food and drinking places"/>
    <n v="15055"/>
    <s v="Industry Use"/>
    <n v="5.1025310000000004E-3"/>
    <x v="20"/>
    <x v="20"/>
    <x v="17"/>
    <x v="17"/>
  </r>
  <r>
    <s v="477"/>
    <s v="Landscape and horticultural services"/>
    <s v="512"/>
    <s v="Automotive repair and maintenance, except car washes"/>
    <n v="15055"/>
    <s v="Industry Use"/>
    <n v="0.107513687"/>
    <x v="21"/>
    <x v="21"/>
    <x v="17"/>
    <x v="17"/>
  </r>
  <r>
    <s v="477"/>
    <s v="Landscape and horticultural services"/>
    <s v="513"/>
    <s v="Car washes"/>
    <n v="15055"/>
    <s v="Industry Use"/>
    <n v="8.7156587999999993E-2"/>
    <x v="21"/>
    <x v="21"/>
    <x v="17"/>
    <x v="17"/>
  </r>
  <r>
    <s v="477"/>
    <s v="Landscape and horticultural services"/>
    <s v="514"/>
    <s v="Electronic and precision equipment repair and maintenance"/>
    <n v="15055"/>
    <s v="Industry Use"/>
    <n v="2.0604978999999999E-2"/>
    <x v="21"/>
    <x v="21"/>
    <x v="17"/>
    <x v="17"/>
  </r>
  <r>
    <s v="477"/>
    <s v="Landscape and horticultural services"/>
    <s v="515"/>
    <s v="Commercial and industrial machinery and equipment repair and maintenance"/>
    <n v="15055"/>
    <s v="Industry Use"/>
    <n v="7.7130171999999997E-2"/>
    <x v="21"/>
    <x v="21"/>
    <x v="17"/>
    <x v="17"/>
  </r>
  <r>
    <s v="477"/>
    <s v="Landscape and horticultural services"/>
    <s v="516"/>
    <s v="Personal and household goods repair and maintenance"/>
    <n v="15055"/>
    <s v="Industry Use"/>
    <n v="2.200949E-2"/>
    <x v="21"/>
    <x v="21"/>
    <x v="17"/>
    <x v="17"/>
  </r>
  <r>
    <s v="477"/>
    <s v="Landscape and horticultural services"/>
    <s v="519"/>
    <s v="Dry-cleaning and laundry services"/>
    <n v="15055"/>
    <s v="Industry Use"/>
    <n v="6.6800000000000004E-6"/>
    <x v="21"/>
    <x v="21"/>
    <x v="17"/>
    <x v="17"/>
  </r>
  <r>
    <s v="477"/>
    <s v="Landscape and horticultural services"/>
    <s v="520"/>
    <s v="Other personal services"/>
    <n v="15055"/>
    <s v="Industry Use"/>
    <n v="1.69844E-4"/>
    <x v="21"/>
    <x v="21"/>
    <x v="17"/>
    <x v="17"/>
  </r>
  <r>
    <s v="477"/>
    <s v="Landscape and horticultural services"/>
    <s v="523"/>
    <s v="Business and professional associations"/>
    <n v="15055"/>
    <s v="Industry Use"/>
    <n v="2.542959E-3"/>
    <x v="21"/>
    <x v="21"/>
    <x v="17"/>
    <x v="17"/>
  </r>
  <r>
    <s v="477"/>
    <s v="Landscape and horticultural services"/>
    <s v="526"/>
    <s v="Postal service"/>
    <n v="15055"/>
    <s v="Industry Use"/>
    <n v="1.187268E-3"/>
    <x v="22"/>
    <x v="22"/>
    <x v="17"/>
    <x v="17"/>
  </r>
  <r>
    <s v="477"/>
    <s v="Landscape and horticultural services"/>
    <s v="528"/>
    <s v="Other federal government enterprises"/>
    <n v="15055"/>
    <s v="Industry Use"/>
    <n v="3.4200000000000002E-7"/>
    <x v="22"/>
    <x v="22"/>
    <x v="17"/>
    <x v="17"/>
  </r>
  <r>
    <s v="477"/>
    <s v="Landscape and horticultural services"/>
    <s v="532"/>
    <s v="Local government passenger transit"/>
    <n v="15055"/>
    <s v="Industry Use"/>
    <n v="1.121588E-3"/>
    <x v="22"/>
    <x v="22"/>
    <x v="17"/>
    <x v="17"/>
  </r>
  <r>
    <s v="477"/>
    <s v="Landscape and horticultural services"/>
    <s v="533"/>
    <s v="Local government electric utilities"/>
    <n v="15055"/>
    <s v="Industry Use"/>
    <n v="1.8822899999999999E-4"/>
    <x v="22"/>
    <x v="22"/>
    <x v="17"/>
    <x v="17"/>
  </r>
  <r>
    <s v="477"/>
    <s v="Landscape and horticultural services"/>
    <s v="5001"/>
    <s v="Employee Compensation"/>
    <n v="15053"/>
    <s v="Factor Receipts"/>
    <n v="4.9471631049999996"/>
    <x v="23"/>
    <x v="23"/>
    <x v="17"/>
    <x v="17"/>
  </r>
  <r>
    <s v="477"/>
    <s v="Landscape and horticultural services"/>
    <s v="6001"/>
    <s v="Proprietor Income"/>
    <n v="15053"/>
    <s v="Factor Receipts"/>
    <n v="1.860115051"/>
    <x v="24"/>
    <x v="24"/>
    <x v="17"/>
    <x v="17"/>
  </r>
  <r>
    <s v="477"/>
    <s v="Landscape and horticultural services"/>
    <s v="7001"/>
    <s v="Other Property Type Income"/>
    <n v="15053"/>
    <s v="Factor Receipts"/>
    <n v="0.194671541"/>
    <x v="25"/>
    <x v="25"/>
    <x v="17"/>
    <x v="17"/>
  </r>
  <r>
    <s v="477"/>
    <s v="Landscape and horticultural services"/>
    <s v="8001"/>
    <s v="Taxes on Production and Imports"/>
    <n v="15053"/>
    <s v="Factor Receipts"/>
    <n v="0.47821921099999998"/>
    <x v="26"/>
    <x v="26"/>
    <x v="17"/>
    <x v="17"/>
  </r>
  <r>
    <s v="477"/>
    <s v="Landscape and horticultural services"/>
    <s v="11001"/>
    <s v="Federal Government NonDefense"/>
    <n v="15055"/>
    <s v="Industry Use"/>
    <n v="1.6399999999999999E-5"/>
    <x v="27"/>
    <x v="27"/>
    <x v="17"/>
    <x v="17"/>
  </r>
  <r>
    <s v="477"/>
    <s v="Landscape and horticultural services"/>
    <s v="12001"/>
    <s v="State/Local Govt NonEducation"/>
    <n v="15055"/>
    <s v="Industry Use"/>
    <n v="1.2051255E-2"/>
    <x v="27"/>
    <x v="27"/>
    <x v="17"/>
    <x v="17"/>
  </r>
  <r>
    <s v="477"/>
    <s v="Landscape and horticultural services"/>
    <s v="14002"/>
    <s v="Inventory Additions/Deletions"/>
    <n v="15055"/>
    <s v="Industry Use"/>
    <n v="4.8864000000000004E-4"/>
    <x v="27"/>
    <x v="27"/>
    <x v="17"/>
    <x v="17"/>
  </r>
  <r>
    <s v="477"/>
    <s v="Landscape and horticultural services"/>
    <s v="25001"/>
    <s v="Foreign Trade"/>
    <n v="15056"/>
    <s v="Industry Trade"/>
    <n v="0.77929917400000004"/>
    <x v="28"/>
    <x v="28"/>
    <x v="17"/>
    <x v="17"/>
  </r>
  <r>
    <s v="477"/>
    <s v="Landscape and horticultural services"/>
    <s v="28001"/>
    <s v="Domestic Trade"/>
    <n v="15056"/>
    <s v="Industry Trade"/>
    <n v="3.435444409"/>
    <x v="29"/>
    <x v="29"/>
    <x v="17"/>
    <x v="17"/>
  </r>
  <r>
    <s v="478"/>
    <s v="Other support services"/>
    <s v="1"/>
    <s v="Oilseed farming"/>
    <n v="15055"/>
    <s v="Industry Use"/>
    <n v="2.0400000000000001E-5"/>
    <x v="0"/>
    <x v="0"/>
    <x v="17"/>
    <x v="17"/>
  </r>
  <r>
    <s v="478"/>
    <s v="Other support services"/>
    <s v="2"/>
    <s v="Grain farming"/>
    <n v="15055"/>
    <s v="Industry Use"/>
    <n v="1.0662099999999999E-4"/>
    <x v="0"/>
    <x v="0"/>
    <x v="17"/>
    <x v="17"/>
  </r>
  <r>
    <s v="478"/>
    <s v="Other support services"/>
    <s v="3"/>
    <s v="Vegetable and melon farming"/>
    <n v="15055"/>
    <s v="Industry Use"/>
    <n v="2.79E-7"/>
    <x v="1"/>
    <x v="1"/>
    <x v="17"/>
    <x v="17"/>
  </r>
  <r>
    <s v="478"/>
    <s v="Other support services"/>
    <s v="4"/>
    <s v="Fruit farming"/>
    <n v="15055"/>
    <s v="Industry Use"/>
    <n v="3.0600000000000001E-7"/>
    <x v="1"/>
    <x v="1"/>
    <x v="17"/>
    <x v="17"/>
  </r>
  <r>
    <s v="478"/>
    <s v="Other support services"/>
    <s v="5"/>
    <s v="Tree nut farming"/>
    <n v="15055"/>
    <s v="Industry Use"/>
    <n v="8.6999999999999998E-8"/>
    <x v="1"/>
    <x v="1"/>
    <x v="17"/>
    <x v="17"/>
  </r>
  <r>
    <s v="478"/>
    <s v="Other support services"/>
    <s v="6"/>
    <s v="Greenhouse, nursery, and floriculture production"/>
    <n v="15055"/>
    <s v="Industry Use"/>
    <n v="2.8999999999999998E-7"/>
    <x v="1"/>
    <x v="1"/>
    <x v="17"/>
    <x v="17"/>
  </r>
  <r>
    <s v="478"/>
    <s v="Other support services"/>
    <s v="10"/>
    <s v="All other crop farming"/>
    <n v="15055"/>
    <s v="Industry Use"/>
    <n v="1.9600000000000001E-7"/>
    <x v="0"/>
    <x v="0"/>
    <x v="17"/>
    <x v="17"/>
  </r>
  <r>
    <s v="478"/>
    <s v="Other support services"/>
    <s v="11"/>
    <s v="Beef cattle ranching and farming, including feedlots and dual-purpose ranching and farming"/>
    <n v="15055"/>
    <s v="Industry Use"/>
    <n v="1.5685100000000001E-4"/>
    <x v="2"/>
    <x v="2"/>
    <x v="17"/>
    <x v="17"/>
  </r>
  <r>
    <s v="478"/>
    <s v="Other support services"/>
    <s v="12"/>
    <s v="Dairy cattle and milk production"/>
    <n v="15055"/>
    <s v="Industry Use"/>
    <n v="1.42127E-4"/>
    <x v="2"/>
    <x v="2"/>
    <x v="17"/>
    <x v="17"/>
  </r>
  <r>
    <s v="478"/>
    <s v="Other support services"/>
    <s v="13"/>
    <s v="Poultry and egg production"/>
    <n v="15055"/>
    <s v="Industry Use"/>
    <n v="2.2699999999999999E-6"/>
    <x v="2"/>
    <x v="2"/>
    <x v="17"/>
    <x v="17"/>
  </r>
  <r>
    <s v="478"/>
    <s v="Other support services"/>
    <s v="14"/>
    <s v="Animal production, except cattle and poultry and eggs"/>
    <n v="15055"/>
    <s v="Industry Use"/>
    <n v="4.6400000000000003E-5"/>
    <x v="2"/>
    <x v="2"/>
    <x v="17"/>
    <x v="17"/>
  </r>
  <r>
    <s v="478"/>
    <s v="Other support services"/>
    <s v="15"/>
    <s v="Forestry, forest products, and timber tract production"/>
    <n v="15055"/>
    <s v="Industry Use"/>
    <n v="2.2400000000000001E-9"/>
    <x v="3"/>
    <x v="3"/>
    <x v="17"/>
    <x v="17"/>
  </r>
  <r>
    <s v="478"/>
    <s v="Other support services"/>
    <s v="20"/>
    <s v="Oil and gas extraction"/>
    <n v="15055"/>
    <s v="Industry Use"/>
    <n v="1.4E-5"/>
    <x v="4"/>
    <x v="4"/>
    <x v="17"/>
    <x v="17"/>
  </r>
  <r>
    <s v="478"/>
    <s v="Other support services"/>
    <s v="35"/>
    <s v="Drilling oil and gas wells"/>
    <n v="15055"/>
    <s v="Industry Use"/>
    <n v="1.32E-9"/>
    <x v="4"/>
    <x v="4"/>
    <x v="17"/>
    <x v="17"/>
  </r>
  <r>
    <s v="478"/>
    <s v="Other support services"/>
    <s v="36"/>
    <s v="Support activities for oil and gas operations"/>
    <n v="15055"/>
    <s v="Industry Use"/>
    <n v="2.4399999999999998E-10"/>
    <x v="4"/>
    <x v="4"/>
    <x v="17"/>
    <x v="17"/>
  </r>
  <r>
    <s v="478"/>
    <s v="Other support services"/>
    <s v="37"/>
    <s v="Metal mining services"/>
    <n v="15055"/>
    <s v="Industry Use"/>
    <n v="3.9400000000000001E-7"/>
    <x v="4"/>
    <x v="4"/>
    <x v="17"/>
    <x v="17"/>
  </r>
  <r>
    <s v="478"/>
    <s v="Other support services"/>
    <s v="47"/>
    <s v="Electric power transmission and distribution"/>
    <n v="15055"/>
    <s v="Industry Use"/>
    <n v="8.7641660000000003E-3"/>
    <x v="5"/>
    <x v="5"/>
    <x v="17"/>
    <x v="17"/>
  </r>
  <r>
    <s v="478"/>
    <s v="Other support services"/>
    <s v="48"/>
    <s v="Natural gas distribution"/>
    <n v="15055"/>
    <s v="Industry Use"/>
    <n v="3.3217700000000001E-4"/>
    <x v="5"/>
    <x v="5"/>
    <x v="17"/>
    <x v="17"/>
  </r>
  <r>
    <s v="478"/>
    <s v="Other support services"/>
    <s v="49"/>
    <s v="Water, sewage and other systems"/>
    <n v="15055"/>
    <s v="Industry Use"/>
    <n v="5.6499999999999998E-5"/>
    <x v="5"/>
    <x v="5"/>
    <x v="17"/>
    <x v="17"/>
  </r>
  <r>
    <s v="478"/>
    <s v="Other support services"/>
    <s v="60"/>
    <s v="Maintenance and repair construction of nonresidential structures"/>
    <n v="15055"/>
    <s v="Industry Use"/>
    <n v="1.362804E-3"/>
    <x v="6"/>
    <x v="6"/>
    <x v="17"/>
    <x v="17"/>
  </r>
  <r>
    <s v="478"/>
    <s v="Other support services"/>
    <s v="64"/>
    <s v="Other animal food manufacturing"/>
    <n v="15055"/>
    <s v="Industry Use"/>
    <n v="9.8799999999999998E-8"/>
    <x v="7"/>
    <x v="7"/>
    <x v="17"/>
    <x v="17"/>
  </r>
  <r>
    <s v="478"/>
    <s v="Other support services"/>
    <s v="87"/>
    <s v="Frozen cakes and other pastries manufacturing"/>
    <n v="15055"/>
    <s v="Industry Use"/>
    <n v="6.1099999999999996E-10"/>
    <x v="7"/>
    <x v="7"/>
    <x v="17"/>
    <x v="17"/>
  </r>
  <r>
    <s v="478"/>
    <s v="Other support services"/>
    <s v="91"/>
    <s v="Rendering and meat byproduct processing"/>
    <n v="15055"/>
    <s v="Industry Use"/>
    <n v="9.3600000000000005E-12"/>
    <x v="7"/>
    <x v="7"/>
    <x v="17"/>
    <x v="17"/>
  </r>
  <r>
    <s v="478"/>
    <s v="Other support services"/>
    <s v="93"/>
    <s v="Bread and bakery product, except frozen, manufacturing"/>
    <n v="15055"/>
    <s v="Industry Use"/>
    <n v="3.6100000000000001E-9"/>
    <x v="7"/>
    <x v="7"/>
    <x v="17"/>
    <x v="17"/>
  </r>
  <r>
    <s v="478"/>
    <s v="Other support services"/>
    <s v="108"/>
    <s v="Distilleries"/>
    <n v="15055"/>
    <s v="Industry Use"/>
    <n v="4.4000000000000003E-11"/>
    <x v="7"/>
    <x v="7"/>
    <x v="17"/>
    <x v="17"/>
  </r>
  <r>
    <s v="478"/>
    <s v="Other support services"/>
    <s v="115"/>
    <s v="Textile and fabric finishing mills"/>
    <n v="15055"/>
    <s v="Industry Use"/>
    <n v="3.4499999999999999E-9"/>
    <x v="8"/>
    <x v="8"/>
    <x v="17"/>
    <x v="17"/>
  </r>
  <r>
    <s v="478"/>
    <s v="Other support services"/>
    <s v="119"/>
    <s v="Textile bag and canvas mills"/>
    <n v="15055"/>
    <s v="Industry Use"/>
    <n v="4.3299999999999997E-8"/>
    <x v="8"/>
    <x v="8"/>
    <x v="17"/>
    <x v="17"/>
  </r>
  <r>
    <s v="478"/>
    <s v="Other support services"/>
    <s v="121"/>
    <s v="Other textile product mills"/>
    <n v="15055"/>
    <s v="Industry Use"/>
    <n v="7.2799999999999994E-5"/>
    <x v="8"/>
    <x v="8"/>
    <x v="17"/>
    <x v="17"/>
  </r>
  <r>
    <s v="478"/>
    <s v="Other support services"/>
    <s v="122"/>
    <s v="Hosiery and sock mills"/>
    <n v="15055"/>
    <s v="Industry Use"/>
    <n v="1.19E-9"/>
    <x v="8"/>
    <x v="8"/>
    <x v="17"/>
    <x v="17"/>
  </r>
  <r>
    <s v="478"/>
    <s v="Other support services"/>
    <s v="123"/>
    <s v="Other apparel knitting mills"/>
    <n v="15055"/>
    <s v="Industry Use"/>
    <n v="3.6599999999999998E-10"/>
    <x v="8"/>
    <x v="8"/>
    <x v="17"/>
    <x v="17"/>
  </r>
  <r>
    <s v="478"/>
    <s v="Other support services"/>
    <s v="125"/>
    <s v="Mens and boys cut and sew apparel manufacturing"/>
    <n v="15055"/>
    <s v="Industry Use"/>
    <n v="1.7999999999999999E-11"/>
    <x v="8"/>
    <x v="8"/>
    <x v="17"/>
    <x v="17"/>
  </r>
  <r>
    <s v="478"/>
    <s v="Other support services"/>
    <s v="128"/>
    <s v="Apparel accessories and other apparel manufacturing"/>
    <n v="15055"/>
    <s v="Industry Use"/>
    <n v="1.35E-8"/>
    <x v="8"/>
    <x v="8"/>
    <x v="17"/>
    <x v="17"/>
  </r>
  <r>
    <s v="478"/>
    <s v="Other support services"/>
    <s v="131"/>
    <s v="Other leather and allied product manufacturing"/>
    <n v="15055"/>
    <s v="Industry Use"/>
    <n v="2.03E-8"/>
    <x v="8"/>
    <x v="8"/>
    <x v="17"/>
    <x v="17"/>
  </r>
  <r>
    <s v="478"/>
    <s v="Other support services"/>
    <s v="132"/>
    <s v="Sawmills"/>
    <n v="15055"/>
    <s v="Industry Use"/>
    <n v="5.2099999999999999E-5"/>
    <x v="8"/>
    <x v="8"/>
    <x v="17"/>
    <x v="17"/>
  </r>
  <r>
    <s v="478"/>
    <s v="Other support services"/>
    <s v="135"/>
    <s v="Engineered wood member and truss manufacturing"/>
    <n v="15055"/>
    <s v="Industry Use"/>
    <n v="1.9300000000000002E-5"/>
    <x v="8"/>
    <x v="8"/>
    <x v="17"/>
    <x v="17"/>
  </r>
  <r>
    <s v="478"/>
    <s v="Other support services"/>
    <s v="137"/>
    <s v="Wood windows and door manufacturing"/>
    <n v="15055"/>
    <s v="Industry Use"/>
    <n v="2.1503889999999999E-3"/>
    <x v="8"/>
    <x v="8"/>
    <x v="17"/>
    <x v="17"/>
  </r>
  <r>
    <s v="478"/>
    <s v="Other support services"/>
    <s v="139"/>
    <s v="Other millwork, including flooring"/>
    <n v="15055"/>
    <s v="Industry Use"/>
    <n v="2.22969E-4"/>
    <x v="8"/>
    <x v="8"/>
    <x v="17"/>
    <x v="17"/>
  </r>
  <r>
    <s v="478"/>
    <s v="Other support services"/>
    <s v="140"/>
    <s v="Wood container and pallet manufacturing"/>
    <n v="15055"/>
    <s v="Industry Use"/>
    <n v="3.0599999999999998E-5"/>
    <x v="8"/>
    <x v="8"/>
    <x v="17"/>
    <x v="17"/>
  </r>
  <r>
    <s v="478"/>
    <s v="Other support services"/>
    <s v="143"/>
    <s v="All other miscellaneous wood product manufacturing"/>
    <n v="15055"/>
    <s v="Industry Use"/>
    <n v="7.5500000000000006E-5"/>
    <x v="8"/>
    <x v="8"/>
    <x v="17"/>
    <x v="17"/>
  </r>
  <r>
    <s v="478"/>
    <s v="Other support services"/>
    <s v="147"/>
    <s v="Paperboard container manufacturing"/>
    <n v="15055"/>
    <s v="Industry Use"/>
    <n v="2.538275E-3"/>
    <x v="8"/>
    <x v="8"/>
    <x v="17"/>
    <x v="17"/>
  </r>
  <r>
    <s v="478"/>
    <s v="Other support services"/>
    <s v="152"/>
    <s v="Printing"/>
    <n v="15055"/>
    <s v="Industry Use"/>
    <n v="4.9363879999999999E-3"/>
    <x v="8"/>
    <x v="8"/>
    <x v="17"/>
    <x v="17"/>
  </r>
  <r>
    <s v="478"/>
    <s v="Other support services"/>
    <s v="163"/>
    <s v="Other basic organic chemical manufacturing"/>
    <n v="15055"/>
    <s v="Industry Use"/>
    <n v="1.26E-5"/>
    <x v="8"/>
    <x v="8"/>
    <x v="17"/>
    <x v="17"/>
  </r>
  <r>
    <s v="478"/>
    <s v="Other support services"/>
    <s v="175"/>
    <s v="Paint and coating manufacturing"/>
    <n v="15055"/>
    <s v="Industry Use"/>
    <n v="6.1500000000000004E-6"/>
    <x v="8"/>
    <x v="8"/>
    <x v="17"/>
    <x v="17"/>
  </r>
  <r>
    <s v="478"/>
    <s v="Other support services"/>
    <s v="177"/>
    <s v="Soap and other detergent manufacturing"/>
    <n v="15055"/>
    <s v="Industry Use"/>
    <n v="2.09E-5"/>
    <x v="8"/>
    <x v="8"/>
    <x v="17"/>
    <x v="17"/>
  </r>
  <r>
    <s v="478"/>
    <s v="Other support services"/>
    <s v="190"/>
    <s v="Polystyrene foam product manufacturing"/>
    <n v="15055"/>
    <s v="Industry Use"/>
    <n v="2.0659899999999999E-4"/>
    <x v="8"/>
    <x v="8"/>
    <x v="17"/>
    <x v="17"/>
  </r>
  <r>
    <s v="478"/>
    <s v="Other support services"/>
    <s v="191"/>
    <s v="Urethane and other foam product (except polystyrene) manufacturing"/>
    <n v="15055"/>
    <s v="Industry Use"/>
    <n v="5.8400000000000003E-5"/>
    <x v="8"/>
    <x v="8"/>
    <x v="17"/>
    <x v="17"/>
  </r>
  <r>
    <s v="478"/>
    <s v="Other support services"/>
    <s v="192"/>
    <s v="Plastics bottle manufacturing"/>
    <n v="15055"/>
    <s v="Industry Use"/>
    <n v="5.0099999999999998E-5"/>
    <x v="8"/>
    <x v="8"/>
    <x v="17"/>
    <x v="17"/>
  </r>
  <r>
    <s v="478"/>
    <s v="Other support services"/>
    <s v="195"/>
    <s v="Rubber and plastics hoses and belting manufacturing"/>
    <n v="15055"/>
    <s v="Industry Use"/>
    <n v="1.8E-7"/>
    <x v="8"/>
    <x v="8"/>
    <x v="17"/>
    <x v="17"/>
  </r>
  <r>
    <s v="478"/>
    <s v="Other support services"/>
    <s v="197"/>
    <s v="Pottery, ceramics, and plumbing fixture manufacturing"/>
    <n v="15055"/>
    <s v="Industry Use"/>
    <n v="6.6899999999999997E-8"/>
    <x v="8"/>
    <x v="8"/>
    <x v="17"/>
    <x v="17"/>
  </r>
  <r>
    <s v="478"/>
    <s v="Other support services"/>
    <s v="204"/>
    <s v="Ready-mix concrete manufacturing"/>
    <n v="15055"/>
    <s v="Industry Use"/>
    <n v="2.7799999999999999E-9"/>
    <x v="8"/>
    <x v="8"/>
    <x v="17"/>
    <x v="17"/>
  </r>
  <r>
    <s v="478"/>
    <s v="Other support services"/>
    <s v="211"/>
    <s v="Cut stone and stone product manufacturing"/>
    <n v="15055"/>
    <s v="Industry Use"/>
    <n v="3.9500000000000003E-8"/>
    <x v="8"/>
    <x v="8"/>
    <x v="17"/>
    <x v="17"/>
  </r>
  <r>
    <s v="478"/>
    <s v="Other support services"/>
    <s v="215"/>
    <s v="Iron and steel mills and ferroalloy manufacturing"/>
    <n v="15055"/>
    <s v="Industry Use"/>
    <n v="4.9299999999999999E-5"/>
    <x v="8"/>
    <x v="8"/>
    <x v="17"/>
    <x v="17"/>
  </r>
  <r>
    <s v="478"/>
    <s v="Other support services"/>
    <s v="217"/>
    <s v="Rolled steel shape manufacturing"/>
    <n v="15055"/>
    <s v="Industry Use"/>
    <n v="3.1400000000000003E-8"/>
    <x v="8"/>
    <x v="8"/>
    <x v="17"/>
    <x v="17"/>
  </r>
  <r>
    <s v="478"/>
    <s v="Other support services"/>
    <s v="227"/>
    <s v="Ferrous metal foundries"/>
    <n v="15055"/>
    <s v="Industry Use"/>
    <n v="2.6899999999999999E-7"/>
    <x v="8"/>
    <x v="8"/>
    <x v="17"/>
    <x v="17"/>
  </r>
  <r>
    <s v="478"/>
    <s v="Other support services"/>
    <s v="228"/>
    <s v="Nonferrous metal foundries"/>
    <n v="15055"/>
    <s v="Industry Use"/>
    <n v="8.0100000000000004E-7"/>
    <x v="8"/>
    <x v="8"/>
    <x v="17"/>
    <x v="17"/>
  </r>
  <r>
    <s v="478"/>
    <s v="Other support services"/>
    <s v="230"/>
    <s v="Crown and closure manufacturing and metal stamping"/>
    <n v="15055"/>
    <s v="Industry Use"/>
    <n v="1.79E-6"/>
    <x v="8"/>
    <x v="8"/>
    <x v="17"/>
    <x v="17"/>
  </r>
  <r>
    <s v="478"/>
    <s v="Other support services"/>
    <s v="234"/>
    <s v="Handtool manufacturing"/>
    <n v="15055"/>
    <s v="Industry Use"/>
    <n v="3.0899999999999997E-7"/>
    <x v="8"/>
    <x v="8"/>
    <x v="17"/>
    <x v="17"/>
  </r>
  <r>
    <s v="478"/>
    <s v="Other support services"/>
    <s v="236"/>
    <s v="Fabricated structural metal manufacturing"/>
    <n v="15055"/>
    <s v="Industry Use"/>
    <n v="7.1400000000000004E-8"/>
    <x v="8"/>
    <x v="8"/>
    <x v="17"/>
    <x v="17"/>
  </r>
  <r>
    <s v="478"/>
    <s v="Other support services"/>
    <s v="238"/>
    <s v="Metal window and door manufacturing"/>
    <n v="15055"/>
    <s v="Industry Use"/>
    <n v="6.0100000000000001E-6"/>
    <x v="8"/>
    <x v="8"/>
    <x v="17"/>
    <x v="17"/>
  </r>
  <r>
    <s v="478"/>
    <s v="Other support services"/>
    <s v="239"/>
    <s v="Sheet metal work manufacturing"/>
    <n v="15055"/>
    <s v="Industry Use"/>
    <n v="3.8600000000000003E-6"/>
    <x v="8"/>
    <x v="8"/>
    <x v="17"/>
    <x v="17"/>
  </r>
  <r>
    <s v="478"/>
    <s v="Other support services"/>
    <s v="240"/>
    <s v="Ornamental and architectural metal work manufacturing"/>
    <n v="15055"/>
    <s v="Industry Use"/>
    <n v="1.3300000000000001E-7"/>
    <x v="8"/>
    <x v="8"/>
    <x v="17"/>
    <x v="17"/>
  </r>
  <r>
    <s v="478"/>
    <s v="Other support services"/>
    <s v="242"/>
    <s v="Metal tank (heavy gauge) manufacturing"/>
    <n v="15055"/>
    <s v="Industry Use"/>
    <n v="1.22E-6"/>
    <x v="8"/>
    <x v="8"/>
    <x v="17"/>
    <x v="17"/>
  </r>
  <r>
    <s v="478"/>
    <s v="Other support services"/>
    <s v="244"/>
    <s v="Metal barrels, drums and pails manufacturing"/>
    <n v="15055"/>
    <s v="Industry Use"/>
    <n v="6.2500000000000003E-6"/>
    <x v="8"/>
    <x v="8"/>
    <x v="17"/>
    <x v="17"/>
  </r>
  <r>
    <s v="478"/>
    <s v="Other support services"/>
    <s v="247"/>
    <s v="Machine shops"/>
    <n v="15055"/>
    <s v="Industry Use"/>
    <n v="2.3042099999999999E-4"/>
    <x v="8"/>
    <x v="8"/>
    <x v="17"/>
    <x v="17"/>
  </r>
  <r>
    <s v="478"/>
    <s v="Other support services"/>
    <s v="248"/>
    <s v="Turned product and screw, nut, and bolt manufacturing"/>
    <n v="15055"/>
    <s v="Industry Use"/>
    <n v="5.2899999999999998E-5"/>
    <x v="8"/>
    <x v="8"/>
    <x v="17"/>
    <x v="17"/>
  </r>
  <r>
    <s v="478"/>
    <s v="Other support services"/>
    <s v="251"/>
    <s v="Electroplating, anodizing, and coloring metal"/>
    <n v="15055"/>
    <s v="Industry Use"/>
    <n v="9.4300000000000001E-7"/>
    <x v="8"/>
    <x v="8"/>
    <x v="17"/>
    <x v="17"/>
  </r>
  <r>
    <s v="478"/>
    <s v="Other support services"/>
    <s v="252"/>
    <s v="Valve and fittings, other than plumbing, manufacturing"/>
    <n v="15055"/>
    <s v="Industry Use"/>
    <n v="1.5E-6"/>
    <x v="8"/>
    <x v="8"/>
    <x v="17"/>
    <x v="17"/>
  </r>
  <r>
    <s v="478"/>
    <s v="Other support services"/>
    <s v="259"/>
    <s v="Other fabricated metal manufacturing"/>
    <n v="15055"/>
    <s v="Industry Use"/>
    <n v="4.8400000000000002E-6"/>
    <x v="8"/>
    <x v="8"/>
    <x v="17"/>
    <x v="17"/>
  </r>
  <r>
    <s v="478"/>
    <s v="Other support services"/>
    <s v="261"/>
    <s v="Lawn and garden equipment manufacturing"/>
    <n v="15055"/>
    <s v="Industry Use"/>
    <n v="2.23E-9"/>
    <x v="8"/>
    <x v="8"/>
    <x v="17"/>
    <x v="17"/>
  </r>
  <r>
    <s v="478"/>
    <s v="Other support services"/>
    <s v="262"/>
    <s v="Construction machinery manufacturing"/>
    <n v="15055"/>
    <s v="Industry Use"/>
    <n v="1.22E-6"/>
    <x v="8"/>
    <x v="8"/>
    <x v="17"/>
    <x v="17"/>
  </r>
  <r>
    <s v="478"/>
    <s v="Other support services"/>
    <s v="269"/>
    <s v="All other industrial machinery manufacturing"/>
    <n v="15055"/>
    <s v="Industry Use"/>
    <n v="3.7500000000000001E-7"/>
    <x v="8"/>
    <x v="8"/>
    <x v="17"/>
    <x v="17"/>
  </r>
  <r>
    <s v="478"/>
    <s v="Other support services"/>
    <s v="275"/>
    <s v="Air conditioning, refrigeration, and warm air heating equipment manufacturing"/>
    <n v="15055"/>
    <s v="Industry Use"/>
    <n v="8.2900000000000002E-6"/>
    <x v="8"/>
    <x v="8"/>
    <x v="17"/>
    <x v="17"/>
  </r>
  <r>
    <s v="478"/>
    <s v="Other support services"/>
    <s v="276"/>
    <s v="Industrial mold manufacturing"/>
    <n v="15055"/>
    <s v="Industry Use"/>
    <n v="2.48E-7"/>
    <x v="8"/>
    <x v="8"/>
    <x v="17"/>
    <x v="17"/>
  </r>
  <r>
    <s v="478"/>
    <s v="Other support services"/>
    <s v="277"/>
    <s v="Special tool, die, jig, and fixture manufacturing"/>
    <n v="15055"/>
    <s v="Industry Use"/>
    <n v="7.6700000000000003E-7"/>
    <x v="8"/>
    <x v="8"/>
    <x v="17"/>
    <x v="17"/>
  </r>
  <r>
    <s v="478"/>
    <s v="Other support services"/>
    <s v="282"/>
    <s v="Speed changer, industrial high-speed drive, and gear manufacturing"/>
    <n v="15055"/>
    <s v="Industry Use"/>
    <n v="1.37E-8"/>
    <x v="8"/>
    <x v="8"/>
    <x v="17"/>
    <x v="17"/>
  </r>
  <r>
    <s v="478"/>
    <s v="Other support services"/>
    <s v="294"/>
    <s v="Industrial process furnace and oven manufacturing"/>
    <n v="15055"/>
    <s v="Industry Use"/>
    <n v="5.9200000000000002E-10"/>
    <x v="8"/>
    <x v="8"/>
    <x v="17"/>
    <x v="17"/>
  </r>
  <r>
    <s v="478"/>
    <s v="Other support services"/>
    <s v="297"/>
    <s v="Scales, balances, and miscellaneous general purpose machinery manufacturing"/>
    <n v="15055"/>
    <s v="Industry Use"/>
    <n v="6.1600000000000003E-6"/>
    <x v="8"/>
    <x v="8"/>
    <x v="17"/>
    <x v="17"/>
  </r>
  <r>
    <s v="478"/>
    <s v="Other support services"/>
    <s v="307"/>
    <s v="Semiconductor and related device manufacturing"/>
    <n v="15055"/>
    <s v="Industry Use"/>
    <n v="3.1400000000000003E-8"/>
    <x v="8"/>
    <x v="8"/>
    <x v="17"/>
    <x v="17"/>
  </r>
  <r>
    <s v="478"/>
    <s v="Other support services"/>
    <s v="317"/>
    <s v="Analytical laboratory instrument manufacturing"/>
    <n v="15055"/>
    <s v="Industry Use"/>
    <n v="2.8099999999999999E-7"/>
    <x v="8"/>
    <x v="8"/>
    <x v="17"/>
    <x v="17"/>
  </r>
  <r>
    <s v="478"/>
    <s v="Other support services"/>
    <s v="323"/>
    <s v="Lighting fixture manufacturing"/>
    <n v="15055"/>
    <s v="Industry Use"/>
    <n v="5.5700000000000002E-7"/>
    <x v="8"/>
    <x v="8"/>
    <x v="17"/>
    <x v="17"/>
  </r>
  <r>
    <s v="478"/>
    <s v="Other support services"/>
    <s v="330"/>
    <s v="Motor and generator manufacturing"/>
    <n v="15055"/>
    <s v="Industry Use"/>
    <n v="3.9999999999999998E-7"/>
    <x v="8"/>
    <x v="8"/>
    <x v="17"/>
    <x v="17"/>
  </r>
  <r>
    <s v="478"/>
    <s v="Other support services"/>
    <s v="341"/>
    <s v="Light truck and utility vehicle manufacturing"/>
    <n v="15055"/>
    <s v="Industry Use"/>
    <n v="2.7000000000000001E-7"/>
    <x v="8"/>
    <x v="8"/>
    <x v="17"/>
    <x v="17"/>
  </r>
  <r>
    <s v="478"/>
    <s v="Other support services"/>
    <s v="343"/>
    <s v="Motor vehicle body manufacturing"/>
    <n v="15055"/>
    <s v="Industry Use"/>
    <n v="2.6799999999999998E-8"/>
    <x v="8"/>
    <x v="8"/>
    <x v="17"/>
    <x v="17"/>
  </r>
  <r>
    <s v="478"/>
    <s v="Other support services"/>
    <s v="346"/>
    <s v="Travel trailer and camper manufacturing"/>
    <n v="15055"/>
    <s v="Industry Use"/>
    <n v="1.3400000000000001E-7"/>
    <x v="8"/>
    <x v="8"/>
    <x v="17"/>
    <x v="17"/>
  </r>
  <r>
    <s v="478"/>
    <s v="Other support services"/>
    <s v="348"/>
    <s v="Motor vehicle electrical and electronic equipment manufacturing"/>
    <n v="15055"/>
    <s v="Industry Use"/>
    <n v="3.99634E-4"/>
    <x v="8"/>
    <x v="8"/>
    <x v="17"/>
    <x v="17"/>
  </r>
  <r>
    <s v="478"/>
    <s v="Other support services"/>
    <s v="364"/>
    <s v="All other transportation equipment manufacturing"/>
    <n v="15055"/>
    <s v="Industry Use"/>
    <n v="2.9799999999999999E-8"/>
    <x v="8"/>
    <x v="8"/>
    <x v="17"/>
    <x v="17"/>
  </r>
  <r>
    <s v="478"/>
    <s v="Other support services"/>
    <s v="365"/>
    <s v="Wood kitchen cabinet and countertop manufacturing"/>
    <n v="15055"/>
    <s v="Industry Use"/>
    <n v="5.6300000000000003E-6"/>
    <x v="8"/>
    <x v="8"/>
    <x v="17"/>
    <x v="17"/>
  </r>
  <r>
    <s v="478"/>
    <s v="Other support services"/>
    <s v="366"/>
    <s v="Upholstered household furniture manufacturing"/>
    <n v="15055"/>
    <s v="Industry Use"/>
    <n v="1.35E-7"/>
    <x v="8"/>
    <x v="8"/>
    <x v="17"/>
    <x v="17"/>
  </r>
  <r>
    <s v="478"/>
    <s v="Other support services"/>
    <s v="367"/>
    <s v="Nonupholstered wood household furniture manufacturing"/>
    <n v="15055"/>
    <s v="Industry Use"/>
    <n v="1.0499999999999999E-6"/>
    <x v="8"/>
    <x v="8"/>
    <x v="17"/>
    <x v="17"/>
  </r>
  <r>
    <s v="478"/>
    <s v="Other support services"/>
    <s v="371"/>
    <s v="Custom architectural woodwork and millwork"/>
    <n v="15055"/>
    <s v="Industry Use"/>
    <n v="1.9400000000000001E-6"/>
    <x v="8"/>
    <x v="8"/>
    <x v="17"/>
    <x v="17"/>
  </r>
  <r>
    <s v="478"/>
    <s v="Other support services"/>
    <s v="374"/>
    <s v="Mattress manufacturing"/>
    <n v="15055"/>
    <s v="Industry Use"/>
    <n v="5.5199999999999998E-8"/>
    <x v="8"/>
    <x v="8"/>
    <x v="17"/>
    <x v="17"/>
  </r>
  <r>
    <s v="478"/>
    <s v="Other support services"/>
    <s v="376"/>
    <s v="Surgical and medical instrument manufacturing"/>
    <n v="15055"/>
    <s v="Industry Use"/>
    <n v="1.02896E-4"/>
    <x v="8"/>
    <x v="8"/>
    <x v="17"/>
    <x v="17"/>
  </r>
  <r>
    <s v="478"/>
    <s v="Other support services"/>
    <s v="381"/>
    <s v="Jewelry and silverware manufacturing"/>
    <n v="15055"/>
    <s v="Industry Use"/>
    <n v="2.1699999999999999E-8"/>
    <x v="8"/>
    <x v="8"/>
    <x v="17"/>
    <x v="17"/>
  </r>
  <r>
    <s v="478"/>
    <s v="Other support services"/>
    <s v="382"/>
    <s v="Sporting and athletic goods manufacturing"/>
    <n v="15055"/>
    <s v="Industry Use"/>
    <n v="4.7700000000000005E-7"/>
    <x v="8"/>
    <x v="8"/>
    <x v="17"/>
    <x v="17"/>
  </r>
  <r>
    <s v="478"/>
    <s v="Other support services"/>
    <s v="383"/>
    <s v="Doll, toy, and game manufacturing"/>
    <n v="15055"/>
    <s v="Industry Use"/>
    <n v="2.75209E-4"/>
    <x v="8"/>
    <x v="8"/>
    <x v="17"/>
    <x v="17"/>
  </r>
  <r>
    <s v="478"/>
    <s v="Other support services"/>
    <s v="384"/>
    <s v="Office supplies (except paper) manufacturing"/>
    <n v="15055"/>
    <s v="Industry Use"/>
    <n v="4.1799999999999998E-6"/>
    <x v="8"/>
    <x v="8"/>
    <x v="17"/>
    <x v="17"/>
  </r>
  <r>
    <s v="478"/>
    <s v="Other support services"/>
    <s v="385"/>
    <s v="Sign manufacturing"/>
    <n v="15055"/>
    <s v="Industry Use"/>
    <n v="2.7260400000000002E-4"/>
    <x v="8"/>
    <x v="8"/>
    <x v="17"/>
    <x v="17"/>
  </r>
  <r>
    <s v="478"/>
    <s v="Other support services"/>
    <s v="392"/>
    <s v="Wholesale - Motor vehicle and motor vehicle parts and supplies"/>
    <n v="15055"/>
    <s v="Industry Use"/>
    <n v="5.4934470000000003E-3"/>
    <x v="9"/>
    <x v="9"/>
    <x v="17"/>
    <x v="17"/>
  </r>
  <r>
    <s v="478"/>
    <s v="Other support services"/>
    <s v="393"/>
    <s v="Wholesale - Professional and commercial equipment and supplies"/>
    <n v="15055"/>
    <s v="Industry Use"/>
    <n v="2.1523291E-2"/>
    <x v="9"/>
    <x v="9"/>
    <x v="17"/>
    <x v="17"/>
  </r>
  <r>
    <s v="478"/>
    <s v="Other support services"/>
    <s v="394"/>
    <s v="Wholesale - Household appliances and electrical and electronic goods"/>
    <n v="15055"/>
    <s v="Industry Use"/>
    <n v="3.3748329999999998E-3"/>
    <x v="9"/>
    <x v="9"/>
    <x v="17"/>
    <x v="17"/>
  </r>
  <r>
    <s v="478"/>
    <s v="Other support services"/>
    <s v="395"/>
    <s v="Wholesale - Machinery, equipment, and supplies"/>
    <n v="15055"/>
    <s v="Industry Use"/>
    <n v="2.762418E-3"/>
    <x v="9"/>
    <x v="9"/>
    <x v="17"/>
    <x v="17"/>
  </r>
  <r>
    <s v="478"/>
    <s v="Other support services"/>
    <s v="396"/>
    <s v="Wholesale - Other durable goods merchant wholesalers"/>
    <n v="15055"/>
    <s v="Industry Use"/>
    <n v="4.4902270000000003E-3"/>
    <x v="9"/>
    <x v="9"/>
    <x v="17"/>
    <x v="17"/>
  </r>
  <r>
    <s v="478"/>
    <s v="Other support services"/>
    <s v="397"/>
    <s v="Wholesale - Drugs and druggistsâ€™ sundries"/>
    <n v="15055"/>
    <s v="Industry Use"/>
    <n v="5.5800000000000001E-5"/>
    <x v="9"/>
    <x v="9"/>
    <x v="17"/>
    <x v="17"/>
  </r>
  <r>
    <s v="478"/>
    <s v="Other support services"/>
    <s v="398"/>
    <s v="Wholesale - Grocery and related product wholesalers"/>
    <n v="15055"/>
    <s v="Industry Use"/>
    <n v="9.3528800000000005E-4"/>
    <x v="9"/>
    <x v="9"/>
    <x v="17"/>
    <x v="17"/>
  </r>
  <r>
    <s v="478"/>
    <s v="Other support services"/>
    <s v="399"/>
    <s v="Wholesale - Petroleum and petroleum products"/>
    <n v="15055"/>
    <s v="Industry Use"/>
    <n v="2.2477899999999999E-3"/>
    <x v="9"/>
    <x v="9"/>
    <x v="17"/>
    <x v="17"/>
  </r>
  <r>
    <s v="478"/>
    <s v="Other support services"/>
    <s v="400"/>
    <s v="Wholesale - Other nondurable goods merchant wholesalers"/>
    <n v="15055"/>
    <s v="Industry Use"/>
    <n v="2.2535491000000001E-2"/>
    <x v="9"/>
    <x v="9"/>
    <x v="17"/>
    <x v="17"/>
  </r>
  <r>
    <s v="478"/>
    <s v="Other support services"/>
    <s v="401"/>
    <s v="Wholesale - Wholesale electronic markets and agents and brokers"/>
    <n v="15055"/>
    <s v="Industry Use"/>
    <n v="6.8999999999999997E-5"/>
    <x v="9"/>
    <x v="9"/>
    <x v="17"/>
    <x v="17"/>
  </r>
  <r>
    <s v="478"/>
    <s v="Other support services"/>
    <s v="402"/>
    <s v="Retail - Motor vehicle and parts dealers"/>
    <n v="15055"/>
    <s v="Industry Use"/>
    <n v="1.413915E-3"/>
    <x v="10"/>
    <x v="10"/>
    <x v="17"/>
    <x v="17"/>
  </r>
  <r>
    <s v="478"/>
    <s v="Other support services"/>
    <s v="403"/>
    <s v="Retail - Furniture and home furnishings stores"/>
    <n v="15055"/>
    <s v="Industry Use"/>
    <n v="6.2611299999999997E-4"/>
    <x v="10"/>
    <x v="10"/>
    <x v="17"/>
    <x v="17"/>
  </r>
  <r>
    <s v="478"/>
    <s v="Other support services"/>
    <s v="404"/>
    <s v="Retail - Electronics and appliance stores"/>
    <n v="15055"/>
    <s v="Industry Use"/>
    <n v="6.1130899999999998E-4"/>
    <x v="10"/>
    <x v="10"/>
    <x v="17"/>
    <x v="17"/>
  </r>
  <r>
    <s v="478"/>
    <s v="Other support services"/>
    <s v="406"/>
    <s v="Retail - Food and beverage stores"/>
    <n v="15055"/>
    <s v="Industry Use"/>
    <n v="2.7483199999999997E-4"/>
    <x v="10"/>
    <x v="10"/>
    <x v="17"/>
    <x v="17"/>
  </r>
  <r>
    <s v="478"/>
    <s v="Other support services"/>
    <s v="407"/>
    <s v="Retail - Health and personal care stores"/>
    <n v="15055"/>
    <s v="Industry Use"/>
    <n v="1.4634000000000001E-4"/>
    <x v="10"/>
    <x v="10"/>
    <x v="17"/>
    <x v="17"/>
  </r>
  <r>
    <s v="478"/>
    <s v="Other support services"/>
    <s v="410"/>
    <s v="Retail - Sporting goods, hobby, musical instrument and book stores"/>
    <n v="15055"/>
    <s v="Industry Use"/>
    <n v="5.1259500000000002E-4"/>
    <x v="10"/>
    <x v="10"/>
    <x v="17"/>
    <x v="17"/>
  </r>
  <r>
    <s v="478"/>
    <s v="Other support services"/>
    <s v="411"/>
    <s v="Retail - General merchandise stores"/>
    <n v="15055"/>
    <s v="Industry Use"/>
    <n v="1.1753569999999999E-3"/>
    <x v="10"/>
    <x v="10"/>
    <x v="17"/>
    <x v="17"/>
  </r>
  <r>
    <s v="478"/>
    <s v="Other support services"/>
    <s v="412"/>
    <s v="Retail - Miscellaneous store retailers"/>
    <n v="15055"/>
    <s v="Industry Use"/>
    <n v="7.3846899999999995E-4"/>
    <x v="10"/>
    <x v="10"/>
    <x v="17"/>
    <x v="17"/>
  </r>
  <r>
    <s v="478"/>
    <s v="Other support services"/>
    <s v="413"/>
    <s v="Retail - Nonstore retailers"/>
    <n v="15055"/>
    <s v="Industry Use"/>
    <n v="1.9595260000000001E-3"/>
    <x v="10"/>
    <x v="10"/>
    <x v="17"/>
    <x v="17"/>
  </r>
  <r>
    <s v="478"/>
    <s v="Other support services"/>
    <s v="414"/>
    <s v="Air transportation"/>
    <n v="15055"/>
    <s v="Industry Use"/>
    <n v="1.1312659999999999E-3"/>
    <x v="11"/>
    <x v="11"/>
    <x v="17"/>
    <x v="17"/>
  </r>
  <r>
    <s v="478"/>
    <s v="Other support services"/>
    <s v="415"/>
    <s v="Rail transportation"/>
    <n v="15055"/>
    <s v="Industry Use"/>
    <n v="8.1619899999999998E-4"/>
    <x v="11"/>
    <x v="11"/>
    <x v="17"/>
    <x v="17"/>
  </r>
  <r>
    <s v="478"/>
    <s v="Other support services"/>
    <s v="416"/>
    <s v="Water transportation"/>
    <n v="15055"/>
    <s v="Industry Use"/>
    <n v="5.7799999999999997E-6"/>
    <x v="11"/>
    <x v="11"/>
    <x v="17"/>
    <x v="17"/>
  </r>
  <r>
    <s v="478"/>
    <s v="Other support services"/>
    <s v="417"/>
    <s v="Truck transportation"/>
    <n v="15055"/>
    <s v="Industry Use"/>
    <n v="1.5534543E-2"/>
    <x v="11"/>
    <x v="11"/>
    <x v="17"/>
    <x v="17"/>
  </r>
  <r>
    <s v="478"/>
    <s v="Other support services"/>
    <s v="418"/>
    <s v="Transit and ground passenger transportation"/>
    <n v="15055"/>
    <s v="Industry Use"/>
    <n v="1.8371170000000001E-3"/>
    <x v="11"/>
    <x v="11"/>
    <x v="17"/>
    <x v="17"/>
  </r>
  <r>
    <s v="478"/>
    <s v="Other support services"/>
    <s v="419"/>
    <s v="Pipeline transportation"/>
    <n v="15055"/>
    <s v="Industry Use"/>
    <n v="3.79E-5"/>
    <x v="11"/>
    <x v="11"/>
    <x v="17"/>
    <x v="17"/>
  </r>
  <r>
    <s v="478"/>
    <s v="Other support services"/>
    <s v="420"/>
    <s v="Scenic and sightseeing transportation and support activities for transportation"/>
    <n v="15055"/>
    <s v="Industry Use"/>
    <n v="1.0547346000000001E-2"/>
    <x v="11"/>
    <x v="11"/>
    <x v="17"/>
    <x v="17"/>
  </r>
  <r>
    <s v="478"/>
    <s v="Other support services"/>
    <s v="421"/>
    <s v="Couriers and messengers"/>
    <n v="15055"/>
    <s v="Industry Use"/>
    <n v="1.5090121E-2"/>
    <x v="11"/>
    <x v="11"/>
    <x v="17"/>
    <x v="17"/>
  </r>
  <r>
    <s v="478"/>
    <s v="Other support services"/>
    <s v="422"/>
    <s v="Warehousing and storage"/>
    <n v="15055"/>
    <s v="Industry Use"/>
    <n v="1.0350198E-2"/>
    <x v="11"/>
    <x v="11"/>
    <x v="17"/>
    <x v="17"/>
  </r>
  <r>
    <s v="478"/>
    <s v="Other support services"/>
    <s v="423"/>
    <s v="Newspaper publishers"/>
    <n v="15055"/>
    <s v="Industry Use"/>
    <n v="8.8461110000000003E-3"/>
    <x v="12"/>
    <x v="12"/>
    <x v="17"/>
    <x v="17"/>
  </r>
  <r>
    <s v="478"/>
    <s v="Other support services"/>
    <s v="424"/>
    <s v="Periodical publishers"/>
    <n v="15055"/>
    <s v="Industry Use"/>
    <n v="1.574165E-3"/>
    <x v="12"/>
    <x v="12"/>
    <x v="17"/>
    <x v="17"/>
  </r>
  <r>
    <s v="478"/>
    <s v="Other support services"/>
    <s v="425"/>
    <s v="Book publishers"/>
    <n v="15055"/>
    <s v="Industry Use"/>
    <n v="0.182525681"/>
    <x v="12"/>
    <x v="12"/>
    <x v="17"/>
    <x v="17"/>
  </r>
  <r>
    <s v="478"/>
    <s v="Other support services"/>
    <s v="428"/>
    <s v="Software publishers"/>
    <n v="15055"/>
    <s v="Industry Use"/>
    <n v="1.4204784999999999E-2"/>
    <x v="12"/>
    <x v="12"/>
    <x v="17"/>
    <x v="17"/>
  </r>
  <r>
    <s v="478"/>
    <s v="Other support services"/>
    <s v="429"/>
    <s v="Motion picture and video industries"/>
    <n v="15055"/>
    <s v="Industry Use"/>
    <n v="1.622213E-3"/>
    <x v="12"/>
    <x v="12"/>
    <x v="17"/>
    <x v="17"/>
  </r>
  <r>
    <s v="478"/>
    <s v="Other support services"/>
    <s v="431"/>
    <s v="Radio and television broadcasting"/>
    <n v="15055"/>
    <s v="Industry Use"/>
    <n v="4.8606630000000003E-3"/>
    <x v="12"/>
    <x v="12"/>
    <x v="17"/>
    <x v="17"/>
  </r>
  <r>
    <s v="478"/>
    <s v="Other support services"/>
    <s v="432"/>
    <s v="Cable and other subscription programming"/>
    <n v="15055"/>
    <s v="Industry Use"/>
    <n v="9.4490500000000001E-4"/>
    <x v="12"/>
    <x v="12"/>
    <x v="17"/>
    <x v="17"/>
  </r>
  <r>
    <s v="478"/>
    <s v="Other support services"/>
    <s v="433"/>
    <s v="Wired telecommunications carriers"/>
    <n v="15055"/>
    <s v="Industry Use"/>
    <n v="9.6467319999999999E-3"/>
    <x v="12"/>
    <x v="12"/>
    <x v="17"/>
    <x v="17"/>
  </r>
  <r>
    <s v="478"/>
    <s v="Other support services"/>
    <s v="436"/>
    <s v="Data processing, hosting, and related services"/>
    <n v="15055"/>
    <s v="Industry Use"/>
    <n v="4.0377710999999997E-2"/>
    <x v="12"/>
    <x v="12"/>
    <x v="17"/>
    <x v="17"/>
  </r>
  <r>
    <s v="478"/>
    <s v="Other support services"/>
    <s v="437"/>
    <s v="News syndicates, libraries, archives and all other information services"/>
    <n v="15055"/>
    <s v="Industry Use"/>
    <n v="1.56E-5"/>
    <x v="12"/>
    <x v="12"/>
    <x v="17"/>
    <x v="17"/>
  </r>
  <r>
    <s v="478"/>
    <s v="Other support services"/>
    <s v="438"/>
    <s v="Internet publishing and broadcasting and web search portals"/>
    <n v="15055"/>
    <s v="Industry Use"/>
    <n v="2.2519575999999999E-2"/>
    <x v="12"/>
    <x v="12"/>
    <x v="17"/>
    <x v="17"/>
  </r>
  <r>
    <s v="478"/>
    <s v="Other support services"/>
    <s v="439"/>
    <s v="Nondepository credit intermediation and related activities"/>
    <n v="15055"/>
    <s v="Industry Use"/>
    <n v="1.5843378000000002E-2"/>
    <x v="13"/>
    <x v="13"/>
    <x v="17"/>
    <x v="17"/>
  </r>
  <r>
    <s v="478"/>
    <s v="Other support services"/>
    <s v="440"/>
    <s v="Securities and commodity contracts intermediation and brokerage"/>
    <n v="15055"/>
    <s v="Industry Use"/>
    <n v="4.5907659999999996E-3"/>
    <x v="13"/>
    <x v="13"/>
    <x v="17"/>
    <x v="17"/>
  </r>
  <r>
    <s v="478"/>
    <s v="Other support services"/>
    <s v="441"/>
    <s v="Monetary authorities and depository credit intermediation"/>
    <n v="15055"/>
    <s v="Industry Use"/>
    <n v="8.2512515999999994E-2"/>
    <x v="13"/>
    <x v="13"/>
    <x v="17"/>
    <x v="17"/>
  </r>
  <r>
    <s v="478"/>
    <s v="Other support services"/>
    <s v="442"/>
    <s v="Other financial investment activities"/>
    <n v="15055"/>
    <s v="Industry Use"/>
    <n v="6.0853740000000002E-3"/>
    <x v="13"/>
    <x v="13"/>
    <x v="17"/>
    <x v="17"/>
  </r>
  <r>
    <s v="478"/>
    <s v="Other support services"/>
    <s v="443"/>
    <s v="Direct life insurance carriers"/>
    <n v="15055"/>
    <s v="Industry Use"/>
    <n v="2.0699999999999998E-5"/>
    <x v="13"/>
    <x v="13"/>
    <x v="17"/>
    <x v="17"/>
  </r>
  <r>
    <s v="478"/>
    <s v="Other support services"/>
    <s v="444"/>
    <s v="Insurance carriers, except direct life"/>
    <n v="15055"/>
    <s v="Industry Use"/>
    <n v="3.11334E-3"/>
    <x v="13"/>
    <x v="13"/>
    <x v="17"/>
    <x v="17"/>
  </r>
  <r>
    <s v="478"/>
    <s v="Other support services"/>
    <s v="445"/>
    <s v="Insurance agencies, brokerages, and related activities"/>
    <n v="15055"/>
    <s v="Industry Use"/>
    <n v="1.2212267000000001E-2"/>
    <x v="13"/>
    <x v="13"/>
    <x v="17"/>
    <x v="17"/>
  </r>
  <r>
    <s v="478"/>
    <s v="Other support services"/>
    <s v="447"/>
    <s v="Other real estate"/>
    <n v="15055"/>
    <s v="Industry Use"/>
    <n v="6.9760032999999999E-2"/>
    <x v="14"/>
    <x v="14"/>
    <x v="17"/>
    <x v="17"/>
  </r>
  <r>
    <s v="478"/>
    <s v="Other support services"/>
    <s v="450"/>
    <s v="Automotive equipment rental and leasing"/>
    <n v="15055"/>
    <s v="Industry Use"/>
    <n v="5.5151130000000003E-3"/>
    <x v="15"/>
    <x v="15"/>
    <x v="17"/>
    <x v="17"/>
  </r>
  <r>
    <s v="478"/>
    <s v="Other support services"/>
    <s v="451"/>
    <s v="General and consumer goods rental except video tapes and discs"/>
    <n v="15055"/>
    <s v="Industry Use"/>
    <n v="1.0767109E-2"/>
    <x v="15"/>
    <x v="15"/>
    <x v="17"/>
    <x v="17"/>
  </r>
  <r>
    <s v="478"/>
    <s v="Other support services"/>
    <s v="453"/>
    <s v="Commercial and industrial machinery and equipment rental and leasing"/>
    <n v="15055"/>
    <s v="Industry Use"/>
    <n v="1.1218265999999999E-2"/>
    <x v="15"/>
    <x v="15"/>
    <x v="17"/>
    <x v="17"/>
  </r>
  <r>
    <s v="478"/>
    <s v="Other support services"/>
    <s v="454"/>
    <s v="Lessors of nonfinancial intangible assets"/>
    <n v="15055"/>
    <s v="Industry Use"/>
    <n v="5.7381399999999996E-4"/>
    <x v="15"/>
    <x v="15"/>
    <x v="17"/>
    <x v="17"/>
  </r>
  <r>
    <s v="478"/>
    <s v="Other support services"/>
    <s v="455"/>
    <s v="Legal services"/>
    <n v="15055"/>
    <s v="Industry Use"/>
    <n v="1.3367484000000001E-2"/>
    <x v="16"/>
    <x v="16"/>
    <x v="17"/>
    <x v="17"/>
  </r>
  <r>
    <s v="478"/>
    <s v="Other support services"/>
    <s v="456"/>
    <s v="Accounting, tax preparation, bookkeeping, and payroll services"/>
    <n v="15055"/>
    <s v="Industry Use"/>
    <n v="4.6169135E-2"/>
    <x v="16"/>
    <x v="16"/>
    <x v="17"/>
    <x v="17"/>
  </r>
  <r>
    <s v="478"/>
    <s v="Other support services"/>
    <s v="457"/>
    <s v="Architectural, engineering, and related services"/>
    <n v="15055"/>
    <s v="Industry Use"/>
    <n v="9.8822530000000006E-3"/>
    <x v="16"/>
    <x v="16"/>
    <x v="17"/>
    <x v="17"/>
  </r>
  <r>
    <s v="478"/>
    <s v="Other support services"/>
    <s v="458"/>
    <s v="Specialized design services"/>
    <n v="15055"/>
    <s v="Industry Use"/>
    <n v="8.6286000000000002E-4"/>
    <x v="16"/>
    <x v="16"/>
    <x v="17"/>
    <x v="17"/>
  </r>
  <r>
    <s v="478"/>
    <s v="Other support services"/>
    <s v="459"/>
    <s v="Custom computer programming services"/>
    <n v="15055"/>
    <s v="Industry Use"/>
    <n v="3.6747360000000001E-3"/>
    <x v="16"/>
    <x v="16"/>
    <x v="17"/>
    <x v="17"/>
  </r>
  <r>
    <s v="478"/>
    <s v="Other support services"/>
    <s v="460"/>
    <s v="Computer systems design services"/>
    <n v="15055"/>
    <s v="Industry Use"/>
    <n v="3.4722340999999997E-2"/>
    <x v="16"/>
    <x v="16"/>
    <x v="17"/>
    <x v="17"/>
  </r>
  <r>
    <s v="478"/>
    <s v="Other support services"/>
    <s v="461"/>
    <s v="Other computer related services, including facilities management"/>
    <n v="15055"/>
    <s v="Industry Use"/>
    <n v="1.0255798999999999E-2"/>
    <x v="16"/>
    <x v="16"/>
    <x v="17"/>
    <x v="17"/>
  </r>
  <r>
    <s v="478"/>
    <s v="Other support services"/>
    <s v="462"/>
    <s v="Management consulting services"/>
    <n v="15055"/>
    <s v="Industry Use"/>
    <n v="1.1609576999999999E-2"/>
    <x v="16"/>
    <x v="16"/>
    <x v="17"/>
    <x v="17"/>
  </r>
  <r>
    <s v="478"/>
    <s v="Other support services"/>
    <s v="463"/>
    <s v="Environmental and other technical consulting services"/>
    <n v="15055"/>
    <s v="Industry Use"/>
    <n v="1.8158200000000001E-3"/>
    <x v="16"/>
    <x v="16"/>
    <x v="17"/>
    <x v="17"/>
  </r>
  <r>
    <s v="478"/>
    <s v="Other support services"/>
    <s v="464"/>
    <s v="Scientific research and development services"/>
    <n v="15055"/>
    <s v="Industry Use"/>
    <n v="1.8612300000000001E-4"/>
    <x v="16"/>
    <x v="16"/>
    <x v="17"/>
    <x v="17"/>
  </r>
  <r>
    <s v="478"/>
    <s v="Other support services"/>
    <s v="465"/>
    <s v="Advertising, public relations, and related services"/>
    <n v="15055"/>
    <s v="Industry Use"/>
    <n v="9.1817019999999999E-3"/>
    <x v="16"/>
    <x v="16"/>
    <x v="17"/>
    <x v="17"/>
  </r>
  <r>
    <s v="478"/>
    <s v="Other support services"/>
    <s v="466"/>
    <s v="Photographic services"/>
    <n v="15055"/>
    <s v="Industry Use"/>
    <n v="4.9076671000000002E-2"/>
    <x v="16"/>
    <x v="16"/>
    <x v="17"/>
    <x v="17"/>
  </r>
  <r>
    <s v="478"/>
    <s v="Other support services"/>
    <s v="468"/>
    <s v="Marketing research and all other miscellaneous professional, scientific, and technical services"/>
    <n v="15055"/>
    <s v="Industry Use"/>
    <n v="5.158223E-3"/>
    <x v="16"/>
    <x v="16"/>
    <x v="17"/>
    <x v="17"/>
  </r>
  <r>
    <s v="478"/>
    <s v="Other support services"/>
    <s v="469"/>
    <s v="Management of companies and enterprises"/>
    <n v="15055"/>
    <s v="Industry Use"/>
    <n v="8.3215042000000003E-2"/>
    <x v="17"/>
    <x v="17"/>
    <x v="17"/>
    <x v="17"/>
  </r>
  <r>
    <s v="478"/>
    <s v="Other support services"/>
    <s v="470"/>
    <s v="Office administrative services"/>
    <n v="15055"/>
    <s v="Industry Use"/>
    <n v="1.2372341E-2"/>
    <x v="17"/>
    <x v="17"/>
    <x v="17"/>
    <x v="17"/>
  </r>
  <r>
    <s v="478"/>
    <s v="Other support services"/>
    <s v="471"/>
    <s v="Facilities support services"/>
    <n v="15055"/>
    <s v="Industry Use"/>
    <n v="2.4308559999999999E-3"/>
    <x v="17"/>
    <x v="17"/>
    <x v="17"/>
    <x v="17"/>
  </r>
  <r>
    <s v="478"/>
    <s v="Other support services"/>
    <s v="472"/>
    <s v="Employment services"/>
    <n v="15055"/>
    <s v="Industry Use"/>
    <n v="0.107555849"/>
    <x v="17"/>
    <x v="17"/>
    <x v="17"/>
    <x v="17"/>
  </r>
  <r>
    <s v="478"/>
    <s v="Other support services"/>
    <s v="473"/>
    <s v="Business support services"/>
    <n v="15055"/>
    <s v="Industry Use"/>
    <n v="1.1261662E-2"/>
    <x v="17"/>
    <x v="17"/>
    <x v="17"/>
    <x v="17"/>
  </r>
  <r>
    <s v="478"/>
    <s v="Other support services"/>
    <s v="474"/>
    <s v="Travel arrangement and reservation services"/>
    <n v="15055"/>
    <s v="Industry Use"/>
    <n v="4.5921920999999997E-2"/>
    <x v="17"/>
    <x v="17"/>
    <x v="17"/>
    <x v="17"/>
  </r>
  <r>
    <s v="478"/>
    <s v="Other support services"/>
    <s v="475"/>
    <s v="Investigation and security services"/>
    <n v="15055"/>
    <s v="Industry Use"/>
    <n v="2.0517859999999999E-3"/>
    <x v="17"/>
    <x v="17"/>
    <x v="17"/>
    <x v="17"/>
  </r>
  <r>
    <s v="478"/>
    <s v="Other support services"/>
    <s v="476"/>
    <s v="Services to buildings"/>
    <n v="15055"/>
    <s v="Industry Use"/>
    <n v="5.2833050000000003E-3"/>
    <x v="17"/>
    <x v="17"/>
    <x v="17"/>
    <x v="17"/>
  </r>
  <r>
    <s v="478"/>
    <s v="Other support services"/>
    <s v="477"/>
    <s v="Landscape and horticultural services"/>
    <n v="15055"/>
    <s v="Industry Use"/>
    <n v="2.6087699999999998E-3"/>
    <x v="17"/>
    <x v="17"/>
    <x v="17"/>
    <x v="17"/>
  </r>
  <r>
    <s v="478"/>
    <s v="Other support services"/>
    <s v="478"/>
    <s v="Other support services"/>
    <n v="15055"/>
    <s v="Industry Use"/>
    <n v="2.8088470000000002E-3"/>
    <x v="17"/>
    <x v="17"/>
    <x v="17"/>
    <x v="17"/>
  </r>
  <r>
    <s v="478"/>
    <s v="Other support services"/>
    <s v="479"/>
    <s v="Waste management and remediation services"/>
    <n v="15055"/>
    <s v="Industry Use"/>
    <n v="1.7565012000000001E-2"/>
    <x v="17"/>
    <x v="17"/>
    <x v="17"/>
    <x v="17"/>
  </r>
  <r>
    <s v="478"/>
    <s v="Other support services"/>
    <s v="482"/>
    <s v="Other educational services"/>
    <n v="15055"/>
    <s v="Industry Use"/>
    <n v="1.5513175000000001E-2"/>
    <x v="18"/>
    <x v="18"/>
    <x v="17"/>
    <x v="17"/>
  </r>
  <r>
    <s v="478"/>
    <s v="Other support services"/>
    <s v="489"/>
    <s v="Other ambulatory health care services"/>
    <n v="15055"/>
    <s v="Industry Use"/>
    <n v="7.7763069999999997E-3"/>
    <x v="18"/>
    <x v="18"/>
    <x v="17"/>
    <x v="17"/>
  </r>
  <r>
    <s v="478"/>
    <s v="Other support services"/>
    <s v="496"/>
    <s v="Performing arts companies"/>
    <n v="15055"/>
    <s v="Industry Use"/>
    <n v="3.841859E-3"/>
    <x v="19"/>
    <x v="19"/>
    <x v="17"/>
    <x v="17"/>
  </r>
  <r>
    <s v="478"/>
    <s v="Other support services"/>
    <s v="497"/>
    <s v="Commercial Sports Except Racing"/>
    <n v="15055"/>
    <s v="Industry Use"/>
    <n v="2.0512629999999998E-3"/>
    <x v="19"/>
    <x v="19"/>
    <x v="17"/>
    <x v="17"/>
  </r>
  <r>
    <s v="478"/>
    <s v="Other support services"/>
    <s v="498"/>
    <s v="Racing and Track Operation"/>
    <n v="15055"/>
    <s v="Industry Use"/>
    <n v="3.6000000000000001E-5"/>
    <x v="19"/>
    <x v="19"/>
    <x v="17"/>
    <x v="17"/>
  </r>
  <r>
    <s v="478"/>
    <s v="Other support services"/>
    <s v="499"/>
    <s v="Independent artists, writers, and performers"/>
    <n v="15055"/>
    <s v="Industry Use"/>
    <n v="6.5599999999999995E-5"/>
    <x v="19"/>
    <x v="19"/>
    <x v="17"/>
    <x v="17"/>
  </r>
  <r>
    <s v="478"/>
    <s v="Other support services"/>
    <s v="500"/>
    <s v="Promoters of performing arts and sports and agents for public figures"/>
    <n v="15055"/>
    <s v="Industry Use"/>
    <n v="9.4658940000000007E-3"/>
    <x v="19"/>
    <x v="19"/>
    <x v="17"/>
    <x v="17"/>
  </r>
  <r>
    <s v="478"/>
    <s v="Other support services"/>
    <s v="501"/>
    <s v="Museums, historical sites, zoos, and parks"/>
    <n v="15055"/>
    <s v="Industry Use"/>
    <n v="9.1299999999999998E-7"/>
    <x v="19"/>
    <x v="19"/>
    <x v="17"/>
    <x v="17"/>
  </r>
  <r>
    <s v="478"/>
    <s v="Other support services"/>
    <s v="502"/>
    <s v="Amusement parks and arcades"/>
    <n v="15055"/>
    <s v="Industry Use"/>
    <n v="5.0182799999999995E-4"/>
    <x v="19"/>
    <x v="19"/>
    <x v="17"/>
    <x v="17"/>
  </r>
  <r>
    <s v="478"/>
    <s v="Other support services"/>
    <s v="504"/>
    <s v="Other amusement and recreation industries"/>
    <n v="15055"/>
    <s v="Industry Use"/>
    <n v="3.5547E-3"/>
    <x v="19"/>
    <x v="19"/>
    <x v="17"/>
    <x v="17"/>
  </r>
  <r>
    <s v="478"/>
    <s v="Other support services"/>
    <s v="505"/>
    <s v="Fitness and recreational sports centers"/>
    <n v="15055"/>
    <s v="Industry Use"/>
    <n v="5.3352399999999996E-4"/>
    <x v="19"/>
    <x v="19"/>
    <x v="17"/>
    <x v="17"/>
  </r>
  <r>
    <s v="478"/>
    <s v="Other support services"/>
    <s v="507"/>
    <s v="Hotels and motels, including casino hotels"/>
    <n v="15055"/>
    <s v="Industry Use"/>
    <n v="2.0699999999999998E-5"/>
    <x v="20"/>
    <x v="20"/>
    <x v="17"/>
    <x v="17"/>
  </r>
  <r>
    <s v="478"/>
    <s v="Other support services"/>
    <s v="508"/>
    <s v="Other accommodations"/>
    <n v="15055"/>
    <s v="Industry Use"/>
    <n v="4.2799999999999997E-6"/>
    <x v="20"/>
    <x v="20"/>
    <x v="17"/>
    <x v="17"/>
  </r>
  <r>
    <s v="478"/>
    <s v="Other support services"/>
    <s v="509"/>
    <s v="Full-service restaurants"/>
    <n v="15055"/>
    <s v="Industry Use"/>
    <n v="3.0386033999999999E-2"/>
    <x v="20"/>
    <x v="20"/>
    <x v="17"/>
    <x v="17"/>
  </r>
  <r>
    <s v="478"/>
    <s v="Other support services"/>
    <s v="510"/>
    <s v="Limited-service restaurants"/>
    <n v="15055"/>
    <s v="Industry Use"/>
    <n v="2.1499693E-2"/>
    <x v="20"/>
    <x v="20"/>
    <x v="17"/>
    <x v="17"/>
  </r>
  <r>
    <s v="478"/>
    <s v="Other support services"/>
    <s v="511"/>
    <s v="All other food and drinking places"/>
    <n v="15055"/>
    <s v="Industry Use"/>
    <n v="0.19762502400000001"/>
    <x v="20"/>
    <x v="20"/>
    <x v="17"/>
    <x v="17"/>
  </r>
  <r>
    <s v="478"/>
    <s v="Other support services"/>
    <s v="512"/>
    <s v="Automotive repair and maintenance, except car washes"/>
    <n v="15055"/>
    <s v="Industry Use"/>
    <n v="6.478124E-3"/>
    <x v="21"/>
    <x v="21"/>
    <x v="17"/>
    <x v="17"/>
  </r>
  <r>
    <s v="478"/>
    <s v="Other support services"/>
    <s v="513"/>
    <s v="Car washes"/>
    <n v="15055"/>
    <s v="Industry Use"/>
    <n v="5.841588E-3"/>
    <x v="21"/>
    <x v="21"/>
    <x v="17"/>
    <x v="17"/>
  </r>
  <r>
    <s v="478"/>
    <s v="Other support services"/>
    <s v="514"/>
    <s v="Electronic and precision equipment repair and maintenance"/>
    <n v="15055"/>
    <s v="Industry Use"/>
    <n v="3.6143709999999999E-3"/>
    <x v="21"/>
    <x v="21"/>
    <x v="17"/>
    <x v="17"/>
  </r>
  <r>
    <s v="478"/>
    <s v="Other support services"/>
    <s v="515"/>
    <s v="Commercial and industrial machinery and equipment repair and maintenance"/>
    <n v="15055"/>
    <s v="Industry Use"/>
    <n v="9.5854100000000008E-3"/>
    <x v="21"/>
    <x v="21"/>
    <x v="17"/>
    <x v="17"/>
  </r>
  <r>
    <s v="478"/>
    <s v="Other support services"/>
    <s v="516"/>
    <s v="Personal and household goods repair and maintenance"/>
    <n v="15055"/>
    <s v="Industry Use"/>
    <n v="3.9171689999999999E-3"/>
    <x v="21"/>
    <x v="21"/>
    <x v="17"/>
    <x v="17"/>
  </r>
  <r>
    <s v="478"/>
    <s v="Other support services"/>
    <s v="519"/>
    <s v="Dry-cleaning and laundry services"/>
    <n v="15055"/>
    <s v="Industry Use"/>
    <n v="1.217004E-3"/>
    <x v="21"/>
    <x v="21"/>
    <x v="17"/>
    <x v="17"/>
  </r>
  <r>
    <s v="478"/>
    <s v="Other support services"/>
    <s v="520"/>
    <s v="Other personal services"/>
    <n v="15055"/>
    <s v="Industry Use"/>
    <n v="3.6339459999999999E-3"/>
    <x v="21"/>
    <x v="21"/>
    <x v="17"/>
    <x v="17"/>
  </r>
  <r>
    <s v="478"/>
    <s v="Other support services"/>
    <s v="523"/>
    <s v="Business and professional associations"/>
    <n v="15055"/>
    <s v="Industry Use"/>
    <n v="1.106788E-3"/>
    <x v="21"/>
    <x v="21"/>
    <x v="17"/>
    <x v="17"/>
  </r>
  <r>
    <s v="478"/>
    <s v="Other support services"/>
    <s v="526"/>
    <s v="Postal service"/>
    <n v="15055"/>
    <s v="Industry Use"/>
    <n v="9.5080200000000007E-3"/>
    <x v="22"/>
    <x v="22"/>
    <x v="17"/>
    <x v="17"/>
  </r>
  <r>
    <s v="478"/>
    <s v="Other support services"/>
    <s v="528"/>
    <s v="Other federal government enterprises"/>
    <n v="15055"/>
    <s v="Industry Use"/>
    <n v="1.7700000000000001E-7"/>
    <x v="22"/>
    <x v="22"/>
    <x v="17"/>
    <x v="17"/>
  </r>
  <r>
    <s v="478"/>
    <s v="Other support services"/>
    <s v="532"/>
    <s v="Local government passenger transit"/>
    <n v="15055"/>
    <s v="Industry Use"/>
    <n v="2.2236930000000001E-3"/>
    <x v="22"/>
    <x v="22"/>
    <x v="17"/>
    <x v="17"/>
  </r>
  <r>
    <s v="478"/>
    <s v="Other support services"/>
    <s v="533"/>
    <s v="Local government electric utilities"/>
    <n v="15055"/>
    <s v="Industry Use"/>
    <n v="5.4991000000000003E-4"/>
    <x v="22"/>
    <x v="22"/>
    <x v="17"/>
    <x v="17"/>
  </r>
  <r>
    <s v="478"/>
    <s v="Other support services"/>
    <s v="5001"/>
    <s v="Employee Compensation"/>
    <n v="15053"/>
    <s v="Factor Receipts"/>
    <n v="1.135128736"/>
    <x v="23"/>
    <x v="23"/>
    <x v="17"/>
    <x v="17"/>
  </r>
  <r>
    <s v="478"/>
    <s v="Other support services"/>
    <s v="6001"/>
    <s v="Proprietor Income"/>
    <n v="15053"/>
    <s v="Factor Receipts"/>
    <n v="0.27087682499999999"/>
    <x v="24"/>
    <x v="24"/>
    <x v="17"/>
    <x v="17"/>
  </r>
  <r>
    <s v="478"/>
    <s v="Other support services"/>
    <s v="7001"/>
    <s v="Other Property Type Income"/>
    <n v="15053"/>
    <s v="Factor Receipts"/>
    <n v="0.32631191599999998"/>
    <x v="25"/>
    <x v="25"/>
    <x v="17"/>
    <x v="17"/>
  </r>
  <r>
    <s v="478"/>
    <s v="Other support services"/>
    <s v="8001"/>
    <s v="Taxes on Production and Imports"/>
    <n v="15053"/>
    <s v="Factor Receipts"/>
    <n v="8.6356685000000002E-2"/>
    <x v="26"/>
    <x v="26"/>
    <x v="17"/>
    <x v="17"/>
  </r>
  <r>
    <s v="478"/>
    <s v="Other support services"/>
    <s v="11001"/>
    <s v="Federal Government NonDefense"/>
    <n v="15055"/>
    <s v="Industry Use"/>
    <n v="9.5199999999999995E-7"/>
    <x v="27"/>
    <x v="27"/>
    <x v="17"/>
    <x v="17"/>
  </r>
  <r>
    <s v="478"/>
    <s v="Other support services"/>
    <s v="12001"/>
    <s v="State/Local Govt NonEducation"/>
    <n v="15055"/>
    <s v="Industry Use"/>
    <n v="4.8256230000000002E-3"/>
    <x v="27"/>
    <x v="27"/>
    <x v="17"/>
    <x v="17"/>
  </r>
  <r>
    <s v="478"/>
    <s v="Other support services"/>
    <s v="14002"/>
    <s v="Inventory Additions/Deletions"/>
    <n v="15055"/>
    <s v="Industry Use"/>
    <n v="2.7500000000000001E-5"/>
    <x v="27"/>
    <x v="27"/>
    <x v="17"/>
    <x v="17"/>
  </r>
  <r>
    <s v="478"/>
    <s v="Other support services"/>
    <s v="25001"/>
    <s v="Foreign Trade"/>
    <n v="15056"/>
    <s v="Industry Trade"/>
    <n v="0.128263132"/>
    <x v="28"/>
    <x v="28"/>
    <x v="17"/>
    <x v="17"/>
  </r>
  <r>
    <s v="478"/>
    <s v="Other support services"/>
    <s v="28001"/>
    <s v="Domestic Trade"/>
    <n v="15056"/>
    <s v="Industry Trade"/>
    <n v="1.0312409279999999"/>
    <x v="29"/>
    <x v="29"/>
    <x v="17"/>
    <x v="17"/>
  </r>
  <r>
    <s v="479"/>
    <s v="Waste management and remediation services"/>
    <s v="1"/>
    <s v="Oilseed farming"/>
    <n v="15055"/>
    <s v="Industry Use"/>
    <n v="1.6799999999999998E-5"/>
    <x v="0"/>
    <x v="0"/>
    <x v="17"/>
    <x v="17"/>
  </r>
  <r>
    <s v="479"/>
    <s v="Waste management and remediation services"/>
    <s v="2"/>
    <s v="Grain farming"/>
    <n v="15055"/>
    <s v="Industry Use"/>
    <n v="8.81E-5"/>
    <x v="0"/>
    <x v="0"/>
    <x v="17"/>
    <x v="17"/>
  </r>
  <r>
    <s v="479"/>
    <s v="Waste management and remediation services"/>
    <s v="3"/>
    <s v="Vegetable and melon farming"/>
    <n v="15055"/>
    <s v="Industry Use"/>
    <n v="2.3099999999999999E-7"/>
    <x v="1"/>
    <x v="1"/>
    <x v="17"/>
    <x v="17"/>
  </r>
  <r>
    <s v="479"/>
    <s v="Waste management and remediation services"/>
    <s v="4"/>
    <s v="Fruit farming"/>
    <n v="15055"/>
    <s v="Industry Use"/>
    <n v="2.53E-7"/>
    <x v="1"/>
    <x v="1"/>
    <x v="17"/>
    <x v="17"/>
  </r>
  <r>
    <s v="479"/>
    <s v="Waste management and remediation services"/>
    <s v="5"/>
    <s v="Tree nut farming"/>
    <n v="15055"/>
    <s v="Industry Use"/>
    <n v="7.1900000000000002E-8"/>
    <x v="1"/>
    <x v="1"/>
    <x v="17"/>
    <x v="17"/>
  </r>
  <r>
    <s v="479"/>
    <s v="Waste management and remediation services"/>
    <s v="6"/>
    <s v="Greenhouse, nursery, and floriculture production"/>
    <n v="15055"/>
    <s v="Industry Use"/>
    <n v="1.42E-7"/>
    <x v="1"/>
    <x v="1"/>
    <x v="17"/>
    <x v="17"/>
  </r>
  <r>
    <s v="479"/>
    <s v="Waste management and remediation services"/>
    <s v="10"/>
    <s v="All other crop farming"/>
    <n v="15055"/>
    <s v="Industry Use"/>
    <n v="5.2900000000000004E-7"/>
    <x v="0"/>
    <x v="0"/>
    <x v="17"/>
    <x v="17"/>
  </r>
  <r>
    <s v="479"/>
    <s v="Waste management and remediation services"/>
    <s v="11"/>
    <s v="Beef cattle ranching and farming, including feedlots and dual-purpose ranching and farming"/>
    <n v="15055"/>
    <s v="Industry Use"/>
    <n v="1.29629E-4"/>
    <x v="2"/>
    <x v="2"/>
    <x v="17"/>
    <x v="17"/>
  </r>
  <r>
    <s v="479"/>
    <s v="Waste management and remediation services"/>
    <s v="12"/>
    <s v="Dairy cattle and milk production"/>
    <n v="15055"/>
    <s v="Industry Use"/>
    <n v="1.1746E-4"/>
    <x v="2"/>
    <x v="2"/>
    <x v="17"/>
    <x v="17"/>
  </r>
  <r>
    <s v="479"/>
    <s v="Waste management and remediation services"/>
    <s v="13"/>
    <s v="Poultry and egg production"/>
    <n v="15055"/>
    <s v="Industry Use"/>
    <n v="1.88E-6"/>
    <x v="2"/>
    <x v="2"/>
    <x v="17"/>
    <x v="17"/>
  </r>
  <r>
    <s v="479"/>
    <s v="Waste management and remediation services"/>
    <s v="14"/>
    <s v="Animal production, except cattle and poultry and eggs"/>
    <n v="15055"/>
    <s v="Industry Use"/>
    <n v="3.8300000000000003E-5"/>
    <x v="2"/>
    <x v="2"/>
    <x v="17"/>
    <x v="17"/>
  </r>
  <r>
    <s v="479"/>
    <s v="Waste management and remediation services"/>
    <s v="20"/>
    <s v="Oil and gas extraction"/>
    <n v="15055"/>
    <s v="Industry Use"/>
    <n v="6.0118300000000003E-4"/>
    <x v="4"/>
    <x v="4"/>
    <x v="17"/>
    <x v="17"/>
  </r>
  <r>
    <s v="479"/>
    <s v="Waste management and remediation services"/>
    <s v="28"/>
    <s v="Stone mining and quarrying"/>
    <n v="15055"/>
    <s v="Industry Use"/>
    <n v="1.35E-6"/>
    <x v="4"/>
    <x v="4"/>
    <x v="17"/>
    <x v="17"/>
  </r>
  <r>
    <s v="479"/>
    <s v="Waste management and remediation services"/>
    <s v="35"/>
    <s v="Drilling oil and gas wells"/>
    <n v="15055"/>
    <s v="Industry Use"/>
    <n v="9.879999999999999E-10"/>
    <x v="4"/>
    <x v="4"/>
    <x v="17"/>
    <x v="17"/>
  </r>
  <r>
    <s v="479"/>
    <s v="Waste management and remediation services"/>
    <s v="36"/>
    <s v="Support activities for oil and gas operations"/>
    <n v="15055"/>
    <s v="Industry Use"/>
    <n v="1.35E-8"/>
    <x v="4"/>
    <x v="4"/>
    <x v="17"/>
    <x v="17"/>
  </r>
  <r>
    <s v="479"/>
    <s v="Waste management and remediation services"/>
    <s v="37"/>
    <s v="Metal mining services"/>
    <n v="15055"/>
    <s v="Industry Use"/>
    <n v="2.9499999999999998E-7"/>
    <x v="4"/>
    <x v="4"/>
    <x v="17"/>
    <x v="17"/>
  </r>
  <r>
    <s v="479"/>
    <s v="Waste management and remediation services"/>
    <s v="47"/>
    <s v="Electric power transmission and distribution"/>
    <n v="15055"/>
    <s v="Industry Use"/>
    <n v="6.6408193000000004E-2"/>
    <x v="5"/>
    <x v="5"/>
    <x v="17"/>
    <x v="17"/>
  </r>
  <r>
    <s v="479"/>
    <s v="Waste management and remediation services"/>
    <s v="48"/>
    <s v="Natural gas distribution"/>
    <n v="15055"/>
    <s v="Industry Use"/>
    <n v="5.6669609999999999E-3"/>
    <x v="5"/>
    <x v="5"/>
    <x v="17"/>
    <x v="17"/>
  </r>
  <r>
    <s v="479"/>
    <s v="Waste management and remediation services"/>
    <s v="49"/>
    <s v="Water, sewage and other systems"/>
    <n v="15055"/>
    <s v="Industry Use"/>
    <n v="7.6499700000000001E-4"/>
    <x v="5"/>
    <x v="5"/>
    <x v="17"/>
    <x v="17"/>
  </r>
  <r>
    <s v="479"/>
    <s v="Waste management and remediation services"/>
    <s v="60"/>
    <s v="Maintenance and repair construction of nonresidential structures"/>
    <n v="15055"/>
    <s v="Industry Use"/>
    <n v="1.1623362999999999E-2"/>
    <x v="6"/>
    <x v="6"/>
    <x v="17"/>
    <x v="17"/>
  </r>
  <r>
    <s v="479"/>
    <s v="Waste management and remediation services"/>
    <s v="64"/>
    <s v="Other animal food manufacturing"/>
    <n v="15055"/>
    <s v="Industry Use"/>
    <n v="1.31E-7"/>
    <x v="7"/>
    <x v="7"/>
    <x v="17"/>
    <x v="17"/>
  </r>
  <r>
    <s v="479"/>
    <s v="Waste management and remediation services"/>
    <s v="108"/>
    <s v="Distilleries"/>
    <n v="15055"/>
    <s v="Industry Use"/>
    <n v="3.1599999999999998E-9"/>
    <x v="7"/>
    <x v="7"/>
    <x v="17"/>
    <x v="17"/>
  </r>
  <r>
    <s v="479"/>
    <s v="Waste management and remediation services"/>
    <s v="115"/>
    <s v="Textile and fabric finishing mills"/>
    <n v="15055"/>
    <s v="Industry Use"/>
    <n v="5.4E-10"/>
    <x v="8"/>
    <x v="8"/>
    <x v="17"/>
    <x v="17"/>
  </r>
  <r>
    <s v="479"/>
    <s v="Waste management and remediation services"/>
    <s v="119"/>
    <s v="Textile bag and canvas mills"/>
    <n v="15055"/>
    <s v="Industry Use"/>
    <n v="3.67E-6"/>
    <x v="8"/>
    <x v="8"/>
    <x v="17"/>
    <x v="17"/>
  </r>
  <r>
    <s v="479"/>
    <s v="Waste management and remediation services"/>
    <s v="121"/>
    <s v="Other textile product mills"/>
    <n v="15055"/>
    <s v="Industry Use"/>
    <n v="2.7463500000000002E-4"/>
    <x v="8"/>
    <x v="8"/>
    <x v="17"/>
    <x v="17"/>
  </r>
  <r>
    <s v="479"/>
    <s v="Waste management and remediation services"/>
    <s v="122"/>
    <s v="Hosiery and sock mills"/>
    <n v="15055"/>
    <s v="Industry Use"/>
    <n v="1.11E-6"/>
    <x v="8"/>
    <x v="8"/>
    <x v="17"/>
    <x v="17"/>
  </r>
  <r>
    <s v="479"/>
    <s v="Waste management and remediation services"/>
    <s v="125"/>
    <s v="Mens and boys cut and sew apparel manufacturing"/>
    <n v="15055"/>
    <s v="Industry Use"/>
    <n v="4.2599999999999998E-9"/>
    <x v="8"/>
    <x v="8"/>
    <x v="17"/>
    <x v="17"/>
  </r>
  <r>
    <s v="479"/>
    <s v="Waste management and remediation services"/>
    <s v="128"/>
    <s v="Apparel accessories and other apparel manufacturing"/>
    <n v="15055"/>
    <s v="Industry Use"/>
    <n v="1.02E-8"/>
    <x v="8"/>
    <x v="8"/>
    <x v="17"/>
    <x v="17"/>
  </r>
  <r>
    <s v="479"/>
    <s v="Waste management and remediation services"/>
    <s v="132"/>
    <s v="Sawmills"/>
    <n v="15055"/>
    <s v="Industry Use"/>
    <n v="2.3961699999999999E-4"/>
    <x v="8"/>
    <x v="8"/>
    <x v="17"/>
    <x v="17"/>
  </r>
  <r>
    <s v="479"/>
    <s v="Waste management and remediation services"/>
    <s v="135"/>
    <s v="Engineered wood member and truss manufacturing"/>
    <n v="15055"/>
    <s v="Industry Use"/>
    <n v="1.8300000000000001E-5"/>
    <x v="8"/>
    <x v="8"/>
    <x v="17"/>
    <x v="17"/>
  </r>
  <r>
    <s v="479"/>
    <s v="Waste management and remediation services"/>
    <s v="137"/>
    <s v="Wood windows and door manufacturing"/>
    <n v="15055"/>
    <s v="Industry Use"/>
    <n v="1.6281469999999999E-3"/>
    <x v="8"/>
    <x v="8"/>
    <x v="17"/>
    <x v="17"/>
  </r>
  <r>
    <s v="479"/>
    <s v="Waste management and remediation services"/>
    <s v="139"/>
    <s v="Other millwork, including flooring"/>
    <n v="15055"/>
    <s v="Industry Use"/>
    <n v="2.5100000000000001E-6"/>
    <x v="8"/>
    <x v="8"/>
    <x v="17"/>
    <x v="17"/>
  </r>
  <r>
    <s v="479"/>
    <s v="Waste management and remediation services"/>
    <s v="140"/>
    <s v="Wood container and pallet manufacturing"/>
    <n v="15055"/>
    <s v="Industry Use"/>
    <n v="8.3800000000000004E-5"/>
    <x v="8"/>
    <x v="8"/>
    <x v="17"/>
    <x v="17"/>
  </r>
  <r>
    <s v="479"/>
    <s v="Waste management and remediation services"/>
    <s v="143"/>
    <s v="All other miscellaneous wood product manufacturing"/>
    <n v="15055"/>
    <s v="Industry Use"/>
    <n v="1.99569E-4"/>
    <x v="8"/>
    <x v="8"/>
    <x v="17"/>
    <x v="17"/>
  </r>
  <r>
    <s v="479"/>
    <s v="Waste management and remediation services"/>
    <s v="147"/>
    <s v="Paperboard container manufacturing"/>
    <n v="15055"/>
    <s v="Industry Use"/>
    <n v="4.5160979999999996E-3"/>
    <x v="8"/>
    <x v="8"/>
    <x v="17"/>
    <x v="17"/>
  </r>
  <r>
    <s v="479"/>
    <s v="Waste management and remediation services"/>
    <s v="152"/>
    <s v="Printing"/>
    <n v="15055"/>
    <s v="Industry Use"/>
    <n v="4.5563019999999999E-3"/>
    <x v="8"/>
    <x v="8"/>
    <x v="17"/>
    <x v="17"/>
  </r>
  <r>
    <s v="479"/>
    <s v="Waste management and remediation services"/>
    <s v="155"/>
    <s v="Asphalt paving mixture and block manufacturing"/>
    <n v="15055"/>
    <s v="Industry Use"/>
    <n v="1.5235800000000001E-4"/>
    <x v="8"/>
    <x v="8"/>
    <x v="17"/>
    <x v="17"/>
  </r>
  <r>
    <s v="479"/>
    <s v="Waste management and remediation services"/>
    <s v="163"/>
    <s v="Other basic organic chemical manufacturing"/>
    <n v="15055"/>
    <s v="Industry Use"/>
    <n v="7.1190499999999998E-4"/>
    <x v="8"/>
    <x v="8"/>
    <x v="17"/>
    <x v="17"/>
  </r>
  <r>
    <s v="479"/>
    <s v="Waste management and remediation services"/>
    <s v="175"/>
    <s v="Paint and coating manufacturing"/>
    <n v="15055"/>
    <s v="Industry Use"/>
    <n v="9.3351899999999995E-4"/>
    <x v="8"/>
    <x v="8"/>
    <x v="17"/>
    <x v="17"/>
  </r>
  <r>
    <s v="479"/>
    <s v="Waste management and remediation services"/>
    <s v="177"/>
    <s v="Soap and other detergent manufacturing"/>
    <n v="15055"/>
    <s v="Industry Use"/>
    <n v="7.8399999999999995E-5"/>
    <x v="8"/>
    <x v="8"/>
    <x v="17"/>
    <x v="17"/>
  </r>
  <r>
    <s v="479"/>
    <s v="Waste management and remediation services"/>
    <s v="190"/>
    <s v="Polystyrene foam product manufacturing"/>
    <n v="15055"/>
    <s v="Industry Use"/>
    <n v="3.2499999999999997E-5"/>
    <x v="8"/>
    <x v="8"/>
    <x v="17"/>
    <x v="17"/>
  </r>
  <r>
    <s v="479"/>
    <s v="Waste management and remediation services"/>
    <s v="191"/>
    <s v="Urethane and other foam product (except polystyrene) manufacturing"/>
    <n v="15055"/>
    <s v="Industry Use"/>
    <n v="3.6399999999999997E-5"/>
    <x v="8"/>
    <x v="8"/>
    <x v="17"/>
    <x v="17"/>
  </r>
  <r>
    <s v="479"/>
    <s v="Waste management and remediation services"/>
    <s v="192"/>
    <s v="Plastics bottle manufacturing"/>
    <n v="15055"/>
    <s v="Industry Use"/>
    <n v="9.6199999999999994E-5"/>
    <x v="8"/>
    <x v="8"/>
    <x v="17"/>
    <x v="17"/>
  </r>
  <r>
    <s v="479"/>
    <s v="Waste management and remediation services"/>
    <s v="195"/>
    <s v="Rubber and plastics hoses and belting manufacturing"/>
    <n v="15055"/>
    <s v="Industry Use"/>
    <n v="5.0099999999999998E-5"/>
    <x v="8"/>
    <x v="8"/>
    <x v="17"/>
    <x v="17"/>
  </r>
  <r>
    <s v="479"/>
    <s v="Waste management and remediation services"/>
    <s v="197"/>
    <s v="Pottery, ceramics, and plumbing fixture manufacturing"/>
    <n v="15055"/>
    <s v="Industry Use"/>
    <n v="1.8099999999999999E-7"/>
    <x v="8"/>
    <x v="8"/>
    <x v="17"/>
    <x v="17"/>
  </r>
  <r>
    <s v="479"/>
    <s v="Waste management and remediation services"/>
    <s v="204"/>
    <s v="Ready-mix concrete manufacturing"/>
    <n v="15055"/>
    <s v="Industry Use"/>
    <n v="1.6099999999999998E-5"/>
    <x v="8"/>
    <x v="8"/>
    <x v="17"/>
    <x v="17"/>
  </r>
  <r>
    <s v="479"/>
    <s v="Waste management and remediation services"/>
    <s v="207"/>
    <s v="Other concrete product manufacturing"/>
    <n v="15055"/>
    <s v="Industry Use"/>
    <n v="1.7164101000000001E-2"/>
    <x v="8"/>
    <x v="8"/>
    <x v="17"/>
    <x v="17"/>
  </r>
  <r>
    <s v="479"/>
    <s v="Waste management and remediation services"/>
    <s v="211"/>
    <s v="Cut stone and stone product manufacturing"/>
    <n v="15055"/>
    <s v="Industry Use"/>
    <n v="7.0799999999999999E-8"/>
    <x v="8"/>
    <x v="8"/>
    <x v="17"/>
    <x v="17"/>
  </r>
  <r>
    <s v="479"/>
    <s v="Waste management and remediation services"/>
    <s v="215"/>
    <s v="Iron and steel mills and ferroalloy manufacturing"/>
    <n v="15055"/>
    <s v="Industry Use"/>
    <n v="1.239286E-3"/>
    <x v="8"/>
    <x v="8"/>
    <x v="17"/>
    <x v="17"/>
  </r>
  <r>
    <s v="479"/>
    <s v="Waste management and remediation services"/>
    <s v="217"/>
    <s v="Rolled steel shape manufacturing"/>
    <n v="15055"/>
    <s v="Industry Use"/>
    <n v="4.6499999999999999E-5"/>
    <x v="8"/>
    <x v="8"/>
    <x v="17"/>
    <x v="17"/>
  </r>
  <r>
    <s v="479"/>
    <s v="Waste management and remediation services"/>
    <s v="227"/>
    <s v="Ferrous metal foundries"/>
    <n v="15055"/>
    <s v="Industry Use"/>
    <n v="1.33E-6"/>
    <x v="8"/>
    <x v="8"/>
    <x v="17"/>
    <x v="17"/>
  </r>
  <r>
    <s v="479"/>
    <s v="Waste management and remediation services"/>
    <s v="228"/>
    <s v="Nonferrous metal foundries"/>
    <n v="15055"/>
    <s v="Industry Use"/>
    <n v="1.46E-6"/>
    <x v="8"/>
    <x v="8"/>
    <x v="17"/>
    <x v="17"/>
  </r>
  <r>
    <s v="479"/>
    <s v="Waste management and remediation services"/>
    <s v="230"/>
    <s v="Crown and closure manufacturing and metal stamping"/>
    <n v="15055"/>
    <s v="Industry Use"/>
    <n v="1.83797E-4"/>
    <x v="8"/>
    <x v="8"/>
    <x v="17"/>
    <x v="17"/>
  </r>
  <r>
    <s v="479"/>
    <s v="Waste management and remediation services"/>
    <s v="234"/>
    <s v="Handtool manufacturing"/>
    <n v="15055"/>
    <s v="Industry Use"/>
    <n v="6.9099999999999999E-6"/>
    <x v="8"/>
    <x v="8"/>
    <x v="17"/>
    <x v="17"/>
  </r>
  <r>
    <s v="479"/>
    <s v="Waste management and remediation services"/>
    <s v="236"/>
    <s v="Fabricated structural metal manufacturing"/>
    <n v="15055"/>
    <s v="Industry Use"/>
    <n v="2.9287010000000001E-3"/>
    <x v="8"/>
    <x v="8"/>
    <x v="17"/>
    <x v="17"/>
  </r>
  <r>
    <s v="479"/>
    <s v="Waste management and remediation services"/>
    <s v="238"/>
    <s v="Metal window and door manufacturing"/>
    <n v="15055"/>
    <s v="Industry Use"/>
    <n v="1.9990840999999999E-2"/>
    <x v="8"/>
    <x v="8"/>
    <x v="17"/>
    <x v="17"/>
  </r>
  <r>
    <s v="479"/>
    <s v="Waste management and remediation services"/>
    <s v="239"/>
    <s v="Sheet metal work manufacturing"/>
    <n v="15055"/>
    <s v="Industry Use"/>
    <n v="8.5276310000000008E-3"/>
    <x v="8"/>
    <x v="8"/>
    <x v="17"/>
    <x v="17"/>
  </r>
  <r>
    <s v="479"/>
    <s v="Waste management and remediation services"/>
    <s v="240"/>
    <s v="Ornamental and architectural metal work manufacturing"/>
    <n v="15055"/>
    <s v="Industry Use"/>
    <n v="1.370706E-3"/>
    <x v="8"/>
    <x v="8"/>
    <x v="17"/>
    <x v="17"/>
  </r>
  <r>
    <s v="479"/>
    <s v="Waste management and remediation services"/>
    <s v="242"/>
    <s v="Metal tank (heavy gauge) manufacturing"/>
    <n v="15055"/>
    <s v="Industry Use"/>
    <n v="1.5573400000000001E-4"/>
    <x v="8"/>
    <x v="8"/>
    <x v="17"/>
    <x v="17"/>
  </r>
  <r>
    <s v="479"/>
    <s v="Waste management and remediation services"/>
    <s v="244"/>
    <s v="Metal barrels, drums and pails manufacturing"/>
    <n v="15055"/>
    <s v="Industry Use"/>
    <n v="2.3412699999999999E-4"/>
    <x v="8"/>
    <x v="8"/>
    <x v="17"/>
    <x v="17"/>
  </r>
  <r>
    <s v="479"/>
    <s v="Waste management and remediation services"/>
    <s v="247"/>
    <s v="Machine shops"/>
    <n v="15055"/>
    <s v="Industry Use"/>
    <n v="1.7847340000000001E-3"/>
    <x v="8"/>
    <x v="8"/>
    <x v="17"/>
    <x v="17"/>
  </r>
  <r>
    <s v="479"/>
    <s v="Waste management and remediation services"/>
    <s v="248"/>
    <s v="Turned product and screw, nut, and bolt manufacturing"/>
    <n v="15055"/>
    <s v="Industry Use"/>
    <n v="1.3661399999999999E-4"/>
    <x v="8"/>
    <x v="8"/>
    <x v="17"/>
    <x v="17"/>
  </r>
  <r>
    <s v="479"/>
    <s v="Waste management and remediation services"/>
    <s v="251"/>
    <s v="Electroplating, anodizing, and coloring metal"/>
    <n v="15055"/>
    <s v="Industry Use"/>
    <n v="4.1799999999999998E-6"/>
    <x v="8"/>
    <x v="8"/>
    <x v="17"/>
    <x v="17"/>
  </r>
  <r>
    <s v="479"/>
    <s v="Waste management and remediation services"/>
    <s v="252"/>
    <s v="Valve and fittings, other than plumbing, manufacturing"/>
    <n v="15055"/>
    <s v="Industry Use"/>
    <n v="4.6503129999999997E-3"/>
    <x v="8"/>
    <x v="8"/>
    <x v="17"/>
    <x v="17"/>
  </r>
  <r>
    <s v="479"/>
    <s v="Waste management and remediation services"/>
    <s v="259"/>
    <s v="Other fabricated metal manufacturing"/>
    <n v="15055"/>
    <s v="Industry Use"/>
    <n v="2.6128099999999998E-4"/>
    <x v="8"/>
    <x v="8"/>
    <x v="17"/>
    <x v="17"/>
  </r>
  <r>
    <s v="479"/>
    <s v="Waste management and remediation services"/>
    <s v="261"/>
    <s v="Lawn and garden equipment manufacturing"/>
    <n v="15055"/>
    <s v="Industry Use"/>
    <n v="2.6968199999999998E-4"/>
    <x v="8"/>
    <x v="8"/>
    <x v="17"/>
    <x v="17"/>
  </r>
  <r>
    <s v="479"/>
    <s v="Waste management and remediation services"/>
    <s v="262"/>
    <s v="Construction machinery manufacturing"/>
    <n v="15055"/>
    <s v="Industry Use"/>
    <n v="1.0352988E-2"/>
    <x v="8"/>
    <x v="8"/>
    <x v="17"/>
    <x v="17"/>
  </r>
  <r>
    <s v="479"/>
    <s v="Waste management and remediation services"/>
    <s v="269"/>
    <s v="All other industrial machinery manufacturing"/>
    <n v="15055"/>
    <s v="Industry Use"/>
    <n v="3.27E-6"/>
    <x v="8"/>
    <x v="8"/>
    <x v="17"/>
    <x v="17"/>
  </r>
  <r>
    <s v="479"/>
    <s v="Waste management and remediation services"/>
    <s v="275"/>
    <s v="Air conditioning, refrigeration, and warm air heating equipment manufacturing"/>
    <n v="15055"/>
    <s v="Industry Use"/>
    <n v="1.32722E-3"/>
    <x v="8"/>
    <x v="8"/>
    <x v="17"/>
    <x v="17"/>
  </r>
  <r>
    <s v="479"/>
    <s v="Waste management and remediation services"/>
    <s v="276"/>
    <s v="Industrial mold manufacturing"/>
    <n v="15055"/>
    <s v="Industry Use"/>
    <n v="1.3400000000000001E-6"/>
    <x v="8"/>
    <x v="8"/>
    <x v="17"/>
    <x v="17"/>
  </r>
  <r>
    <s v="479"/>
    <s v="Waste management and remediation services"/>
    <s v="277"/>
    <s v="Special tool, die, jig, and fixture manufacturing"/>
    <n v="15055"/>
    <s v="Industry Use"/>
    <n v="1.0699999999999999E-5"/>
    <x v="8"/>
    <x v="8"/>
    <x v="17"/>
    <x v="17"/>
  </r>
  <r>
    <s v="479"/>
    <s v="Waste management and remediation services"/>
    <s v="282"/>
    <s v="Speed changer, industrial high-speed drive, and gear manufacturing"/>
    <n v="15055"/>
    <s v="Industry Use"/>
    <n v="1.4348799999999999E-4"/>
    <x v="8"/>
    <x v="8"/>
    <x v="17"/>
    <x v="17"/>
  </r>
  <r>
    <s v="479"/>
    <s v="Waste management and remediation services"/>
    <s v="294"/>
    <s v="Industrial process furnace and oven manufacturing"/>
    <n v="15055"/>
    <s v="Industry Use"/>
    <n v="5.4999999999999999E-6"/>
    <x v="8"/>
    <x v="8"/>
    <x v="17"/>
    <x v="17"/>
  </r>
  <r>
    <s v="479"/>
    <s v="Waste management and remediation services"/>
    <s v="297"/>
    <s v="Scales, balances, and miscellaneous general purpose machinery manufacturing"/>
    <n v="15055"/>
    <s v="Industry Use"/>
    <n v="8.59616E-4"/>
    <x v="8"/>
    <x v="8"/>
    <x v="17"/>
    <x v="17"/>
  </r>
  <r>
    <s v="479"/>
    <s v="Waste management and remediation services"/>
    <s v="307"/>
    <s v="Semiconductor and related device manufacturing"/>
    <n v="15055"/>
    <s v="Industry Use"/>
    <n v="1.5300000000000001E-7"/>
    <x v="8"/>
    <x v="8"/>
    <x v="17"/>
    <x v="17"/>
  </r>
  <r>
    <s v="479"/>
    <s v="Waste management and remediation services"/>
    <s v="317"/>
    <s v="Analytical laboratory instrument manufacturing"/>
    <n v="15055"/>
    <s v="Industry Use"/>
    <n v="1.7799999999999999E-6"/>
    <x v="8"/>
    <x v="8"/>
    <x v="17"/>
    <x v="17"/>
  </r>
  <r>
    <s v="479"/>
    <s v="Waste management and remediation services"/>
    <s v="323"/>
    <s v="Lighting fixture manufacturing"/>
    <n v="15055"/>
    <s v="Industry Use"/>
    <n v="9.7599999999999997E-6"/>
    <x v="8"/>
    <x v="8"/>
    <x v="17"/>
    <x v="17"/>
  </r>
  <r>
    <s v="479"/>
    <s v="Waste management and remediation services"/>
    <s v="330"/>
    <s v="Motor and generator manufacturing"/>
    <n v="15055"/>
    <s v="Industry Use"/>
    <n v="1.9000000000000001E-5"/>
    <x v="8"/>
    <x v="8"/>
    <x v="17"/>
    <x v="17"/>
  </r>
  <r>
    <s v="479"/>
    <s v="Waste management and remediation services"/>
    <s v="341"/>
    <s v="Light truck and utility vehicle manufacturing"/>
    <n v="15055"/>
    <s v="Industry Use"/>
    <n v="8.4863699999999996E-4"/>
    <x v="8"/>
    <x v="8"/>
    <x v="17"/>
    <x v="17"/>
  </r>
  <r>
    <s v="479"/>
    <s v="Waste management and remediation services"/>
    <s v="343"/>
    <s v="Motor vehicle body manufacturing"/>
    <n v="15055"/>
    <s v="Industry Use"/>
    <n v="8.3399999999999998E-7"/>
    <x v="8"/>
    <x v="8"/>
    <x v="17"/>
    <x v="17"/>
  </r>
  <r>
    <s v="479"/>
    <s v="Waste management and remediation services"/>
    <s v="346"/>
    <s v="Travel trailer and camper manufacturing"/>
    <n v="15055"/>
    <s v="Industry Use"/>
    <n v="2.0699770000000002E-3"/>
    <x v="8"/>
    <x v="8"/>
    <x v="17"/>
    <x v="17"/>
  </r>
  <r>
    <s v="479"/>
    <s v="Waste management and remediation services"/>
    <s v="348"/>
    <s v="Motor vehicle electrical and electronic equipment manufacturing"/>
    <n v="15055"/>
    <s v="Industry Use"/>
    <n v="2.9218270000000001E-3"/>
    <x v="8"/>
    <x v="8"/>
    <x v="17"/>
    <x v="17"/>
  </r>
  <r>
    <s v="479"/>
    <s v="Waste management and remediation services"/>
    <s v="364"/>
    <s v="All other transportation equipment manufacturing"/>
    <n v="15055"/>
    <s v="Industry Use"/>
    <n v="1.21574E-4"/>
    <x v="8"/>
    <x v="8"/>
    <x v="17"/>
    <x v="17"/>
  </r>
  <r>
    <s v="479"/>
    <s v="Waste management and remediation services"/>
    <s v="365"/>
    <s v="Wood kitchen cabinet and countertop manufacturing"/>
    <n v="15055"/>
    <s v="Industry Use"/>
    <n v="4.08E-7"/>
    <x v="8"/>
    <x v="8"/>
    <x v="17"/>
    <x v="17"/>
  </r>
  <r>
    <s v="479"/>
    <s v="Waste management and remediation services"/>
    <s v="366"/>
    <s v="Upholstered household furniture manufacturing"/>
    <n v="15055"/>
    <s v="Industry Use"/>
    <n v="3.65E-7"/>
    <x v="8"/>
    <x v="8"/>
    <x v="17"/>
    <x v="17"/>
  </r>
  <r>
    <s v="479"/>
    <s v="Waste management and remediation services"/>
    <s v="367"/>
    <s v="Nonupholstered wood household furniture manufacturing"/>
    <n v="15055"/>
    <s v="Industry Use"/>
    <n v="2.7199999999999998E-6"/>
    <x v="8"/>
    <x v="8"/>
    <x v="17"/>
    <x v="17"/>
  </r>
  <r>
    <s v="479"/>
    <s v="Waste management and remediation services"/>
    <s v="371"/>
    <s v="Custom architectural woodwork and millwork"/>
    <n v="15055"/>
    <s v="Industry Use"/>
    <n v="3.7299999999999999E-6"/>
    <x v="8"/>
    <x v="8"/>
    <x v="17"/>
    <x v="17"/>
  </r>
  <r>
    <s v="479"/>
    <s v="Waste management and remediation services"/>
    <s v="374"/>
    <s v="Mattress manufacturing"/>
    <n v="15055"/>
    <s v="Industry Use"/>
    <n v="1.48E-6"/>
    <x v="8"/>
    <x v="8"/>
    <x v="17"/>
    <x v="17"/>
  </r>
  <r>
    <s v="479"/>
    <s v="Waste management and remediation services"/>
    <s v="376"/>
    <s v="Surgical and medical instrument manufacturing"/>
    <n v="15055"/>
    <s v="Industry Use"/>
    <n v="1.6477500000000001E-4"/>
    <x v="8"/>
    <x v="8"/>
    <x v="17"/>
    <x v="17"/>
  </r>
  <r>
    <s v="479"/>
    <s v="Waste management and remediation services"/>
    <s v="378"/>
    <s v="Dental equipment and supplies manufacturing"/>
    <n v="15055"/>
    <s v="Industry Use"/>
    <n v="1.1899999999999999E-7"/>
    <x v="8"/>
    <x v="8"/>
    <x v="17"/>
    <x v="17"/>
  </r>
  <r>
    <s v="479"/>
    <s v="Waste management and remediation services"/>
    <s v="381"/>
    <s v="Jewelry and silverware manufacturing"/>
    <n v="15055"/>
    <s v="Industry Use"/>
    <n v="2.8000000000000002E-7"/>
    <x v="8"/>
    <x v="8"/>
    <x v="17"/>
    <x v="17"/>
  </r>
  <r>
    <s v="479"/>
    <s v="Waste management and remediation services"/>
    <s v="382"/>
    <s v="Sporting and athletic goods manufacturing"/>
    <n v="15055"/>
    <s v="Industry Use"/>
    <n v="3.9999999999999998E-6"/>
    <x v="8"/>
    <x v="8"/>
    <x v="17"/>
    <x v="17"/>
  </r>
  <r>
    <s v="479"/>
    <s v="Waste management and remediation services"/>
    <s v="383"/>
    <s v="Doll, toy, and game manufacturing"/>
    <n v="15055"/>
    <s v="Industry Use"/>
    <n v="4.3695799999999999E-4"/>
    <x v="8"/>
    <x v="8"/>
    <x v="17"/>
    <x v="17"/>
  </r>
  <r>
    <s v="479"/>
    <s v="Waste management and remediation services"/>
    <s v="384"/>
    <s v="Office supplies (except paper) manufacturing"/>
    <n v="15055"/>
    <s v="Industry Use"/>
    <n v="1.04E-5"/>
    <x v="8"/>
    <x v="8"/>
    <x v="17"/>
    <x v="17"/>
  </r>
  <r>
    <s v="479"/>
    <s v="Waste management and remediation services"/>
    <s v="385"/>
    <s v="Sign manufacturing"/>
    <n v="15055"/>
    <s v="Industry Use"/>
    <n v="4.1796500000000001E-4"/>
    <x v="8"/>
    <x v="8"/>
    <x v="17"/>
    <x v="17"/>
  </r>
  <r>
    <s v="479"/>
    <s v="Waste management and remediation services"/>
    <s v="392"/>
    <s v="Wholesale - Motor vehicle and motor vehicle parts and supplies"/>
    <n v="15055"/>
    <s v="Industry Use"/>
    <n v="0.109120123"/>
    <x v="9"/>
    <x v="9"/>
    <x v="17"/>
    <x v="17"/>
  </r>
  <r>
    <s v="479"/>
    <s v="Waste management and remediation services"/>
    <s v="393"/>
    <s v="Wholesale - Professional and commercial equipment and supplies"/>
    <n v="15055"/>
    <s v="Industry Use"/>
    <n v="9.3815786999999998E-2"/>
    <x v="9"/>
    <x v="9"/>
    <x v="17"/>
    <x v="17"/>
  </r>
  <r>
    <s v="479"/>
    <s v="Waste management and remediation services"/>
    <s v="394"/>
    <s v="Wholesale - Household appliances and electrical and electronic goods"/>
    <n v="15055"/>
    <s v="Industry Use"/>
    <n v="9.0559875999999997E-2"/>
    <x v="9"/>
    <x v="9"/>
    <x v="17"/>
    <x v="17"/>
  </r>
  <r>
    <s v="479"/>
    <s v="Waste management and remediation services"/>
    <s v="395"/>
    <s v="Wholesale - Machinery, equipment, and supplies"/>
    <n v="15055"/>
    <s v="Industry Use"/>
    <n v="0.27271653600000001"/>
    <x v="9"/>
    <x v="9"/>
    <x v="17"/>
    <x v="17"/>
  </r>
  <r>
    <s v="479"/>
    <s v="Waste management and remediation services"/>
    <s v="396"/>
    <s v="Wholesale - Other durable goods merchant wholesalers"/>
    <n v="15055"/>
    <s v="Industry Use"/>
    <n v="0.202651893"/>
    <x v="9"/>
    <x v="9"/>
    <x v="17"/>
    <x v="17"/>
  </r>
  <r>
    <s v="479"/>
    <s v="Waste management and remediation services"/>
    <s v="397"/>
    <s v="Wholesale - Drugs and druggistsâ€™ sundries"/>
    <n v="15055"/>
    <s v="Industry Use"/>
    <n v="1.1145399999999999E-4"/>
    <x v="9"/>
    <x v="9"/>
    <x v="17"/>
    <x v="17"/>
  </r>
  <r>
    <s v="479"/>
    <s v="Waste management and remediation services"/>
    <s v="398"/>
    <s v="Wholesale - Grocery and related product wholesalers"/>
    <n v="15055"/>
    <s v="Industry Use"/>
    <n v="1.2011820000000001E-3"/>
    <x v="9"/>
    <x v="9"/>
    <x v="17"/>
    <x v="17"/>
  </r>
  <r>
    <s v="479"/>
    <s v="Waste management and remediation services"/>
    <s v="399"/>
    <s v="Wholesale - Petroleum and petroleum products"/>
    <n v="15055"/>
    <s v="Industry Use"/>
    <n v="5.9874669999999998E-2"/>
    <x v="9"/>
    <x v="9"/>
    <x v="17"/>
    <x v="17"/>
  </r>
  <r>
    <s v="479"/>
    <s v="Waste management and remediation services"/>
    <s v="400"/>
    <s v="Wholesale - Other nondurable goods merchant wholesalers"/>
    <n v="15055"/>
    <s v="Industry Use"/>
    <n v="5.7622062000000002E-2"/>
    <x v="9"/>
    <x v="9"/>
    <x v="17"/>
    <x v="17"/>
  </r>
  <r>
    <s v="479"/>
    <s v="Waste management and remediation services"/>
    <s v="401"/>
    <s v="Wholesale - Wholesale electronic markets and agents and brokers"/>
    <n v="15055"/>
    <s v="Industry Use"/>
    <n v="1.344872E-3"/>
    <x v="9"/>
    <x v="9"/>
    <x v="17"/>
    <x v="17"/>
  </r>
  <r>
    <s v="479"/>
    <s v="Waste management and remediation services"/>
    <s v="402"/>
    <s v="Retail - Motor vehicle and parts dealers"/>
    <n v="15055"/>
    <s v="Industry Use"/>
    <n v="6.2309499999999999E-3"/>
    <x v="10"/>
    <x v="10"/>
    <x v="17"/>
    <x v="17"/>
  </r>
  <r>
    <s v="479"/>
    <s v="Waste management and remediation services"/>
    <s v="403"/>
    <s v="Retail - Furniture and home furnishings stores"/>
    <n v="15055"/>
    <s v="Industry Use"/>
    <n v="6.7009199999999995E-4"/>
    <x v="10"/>
    <x v="10"/>
    <x v="17"/>
    <x v="17"/>
  </r>
  <r>
    <s v="479"/>
    <s v="Waste management and remediation services"/>
    <s v="404"/>
    <s v="Retail - Electronics and appliance stores"/>
    <n v="15055"/>
    <s v="Industry Use"/>
    <n v="6.5424899999999998E-4"/>
    <x v="10"/>
    <x v="10"/>
    <x v="17"/>
    <x v="17"/>
  </r>
  <r>
    <s v="479"/>
    <s v="Waste management and remediation services"/>
    <s v="410"/>
    <s v="Retail - Sporting goods, hobby, musical instrument and book stores"/>
    <n v="15055"/>
    <s v="Industry Use"/>
    <n v="5.4860100000000001E-4"/>
    <x v="10"/>
    <x v="10"/>
    <x v="17"/>
    <x v="17"/>
  </r>
  <r>
    <s v="479"/>
    <s v="Waste management and remediation services"/>
    <s v="411"/>
    <s v="Retail - General merchandise stores"/>
    <n v="15055"/>
    <s v="Industry Use"/>
    <n v="1.565407E-3"/>
    <x v="10"/>
    <x v="10"/>
    <x v="17"/>
    <x v="17"/>
  </r>
  <r>
    <s v="479"/>
    <s v="Waste management and remediation services"/>
    <s v="412"/>
    <s v="Retail - Miscellaneous store retailers"/>
    <n v="15055"/>
    <s v="Industry Use"/>
    <n v="7.9034000000000005E-4"/>
    <x v="10"/>
    <x v="10"/>
    <x v="17"/>
    <x v="17"/>
  </r>
  <r>
    <s v="479"/>
    <s v="Waste management and remediation services"/>
    <s v="413"/>
    <s v="Retail - Nonstore retailers"/>
    <n v="15055"/>
    <s v="Industry Use"/>
    <n v="2.9360340000000001E-3"/>
    <x v="10"/>
    <x v="10"/>
    <x v="17"/>
    <x v="17"/>
  </r>
  <r>
    <s v="479"/>
    <s v="Waste management and remediation services"/>
    <s v="414"/>
    <s v="Air transportation"/>
    <n v="15055"/>
    <s v="Industry Use"/>
    <n v="6.4404270000000003E-3"/>
    <x v="11"/>
    <x v="11"/>
    <x v="17"/>
    <x v="17"/>
  </r>
  <r>
    <s v="479"/>
    <s v="Waste management and remediation services"/>
    <s v="415"/>
    <s v="Rail transportation"/>
    <n v="15055"/>
    <s v="Industry Use"/>
    <n v="5.1492320000000001E-3"/>
    <x v="11"/>
    <x v="11"/>
    <x v="17"/>
    <x v="17"/>
  </r>
  <r>
    <s v="479"/>
    <s v="Waste management and remediation services"/>
    <s v="416"/>
    <s v="Water transportation"/>
    <n v="15055"/>
    <s v="Industry Use"/>
    <n v="4.9499999999999997E-5"/>
    <x v="11"/>
    <x v="11"/>
    <x v="17"/>
    <x v="17"/>
  </r>
  <r>
    <s v="479"/>
    <s v="Waste management and remediation services"/>
    <s v="417"/>
    <s v="Truck transportation"/>
    <n v="15055"/>
    <s v="Industry Use"/>
    <n v="0.20760593899999999"/>
    <x v="11"/>
    <x v="11"/>
    <x v="17"/>
    <x v="17"/>
  </r>
  <r>
    <s v="479"/>
    <s v="Waste management and remediation services"/>
    <s v="418"/>
    <s v="Transit and ground passenger transportation"/>
    <n v="15055"/>
    <s v="Industry Use"/>
    <n v="5.0773550000000004E-3"/>
    <x v="11"/>
    <x v="11"/>
    <x v="17"/>
    <x v="17"/>
  </r>
  <r>
    <s v="479"/>
    <s v="Waste management and remediation services"/>
    <s v="419"/>
    <s v="Pipeline transportation"/>
    <n v="15055"/>
    <s v="Industry Use"/>
    <n v="1.2501459999999999E-3"/>
    <x v="11"/>
    <x v="11"/>
    <x v="17"/>
    <x v="17"/>
  </r>
  <r>
    <s v="479"/>
    <s v="Waste management and remediation services"/>
    <s v="420"/>
    <s v="Scenic and sightseeing transportation and support activities for transportation"/>
    <n v="15055"/>
    <s v="Industry Use"/>
    <n v="0.231886388"/>
    <x v="11"/>
    <x v="11"/>
    <x v="17"/>
    <x v="17"/>
  </r>
  <r>
    <s v="479"/>
    <s v="Waste management and remediation services"/>
    <s v="421"/>
    <s v="Couriers and messengers"/>
    <n v="15055"/>
    <s v="Industry Use"/>
    <n v="4.3291795000000001E-2"/>
    <x v="11"/>
    <x v="11"/>
    <x v="17"/>
    <x v="17"/>
  </r>
  <r>
    <s v="479"/>
    <s v="Waste management and remediation services"/>
    <s v="422"/>
    <s v="Warehousing and storage"/>
    <n v="15055"/>
    <s v="Industry Use"/>
    <n v="3.2648637000000001E-2"/>
    <x v="11"/>
    <x v="11"/>
    <x v="17"/>
    <x v="17"/>
  </r>
  <r>
    <s v="479"/>
    <s v="Waste management and remediation services"/>
    <s v="423"/>
    <s v="Newspaper publishers"/>
    <n v="15055"/>
    <s v="Industry Use"/>
    <n v="1.2215695E-2"/>
    <x v="12"/>
    <x v="12"/>
    <x v="17"/>
    <x v="17"/>
  </r>
  <r>
    <s v="479"/>
    <s v="Waste management and remediation services"/>
    <s v="424"/>
    <s v="Periodical publishers"/>
    <n v="15055"/>
    <s v="Industry Use"/>
    <n v="1.3869469999999999E-3"/>
    <x v="12"/>
    <x v="12"/>
    <x v="17"/>
    <x v="17"/>
  </r>
  <r>
    <s v="479"/>
    <s v="Waste management and remediation services"/>
    <s v="425"/>
    <s v="Book publishers"/>
    <n v="15055"/>
    <s v="Industry Use"/>
    <n v="0.11562610500000001"/>
    <x v="12"/>
    <x v="12"/>
    <x v="17"/>
    <x v="17"/>
  </r>
  <r>
    <s v="479"/>
    <s v="Waste management and remediation services"/>
    <s v="428"/>
    <s v="Software publishers"/>
    <n v="15055"/>
    <s v="Industry Use"/>
    <n v="5.6640919999999999E-3"/>
    <x v="12"/>
    <x v="12"/>
    <x v="17"/>
    <x v="17"/>
  </r>
  <r>
    <s v="479"/>
    <s v="Waste management and remediation services"/>
    <s v="429"/>
    <s v="Motion picture and video industries"/>
    <n v="15055"/>
    <s v="Industry Use"/>
    <n v="4.1999999999999998E-5"/>
    <x v="12"/>
    <x v="12"/>
    <x v="17"/>
    <x v="17"/>
  </r>
  <r>
    <s v="479"/>
    <s v="Waste management and remediation services"/>
    <s v="431"/>
    <s v="Radio and television broadcasting"/>
    <n v="15055"/>
    <s v="Industry Use"/>
    <n v="7.7219330000000003E-3"/>
    <x v="12"/>
    <x v="12"/>
    <x v="17"/>
    <x v="17"/>
  </r>
  <r>
    <s v="479"/>
    <s v="Waste management and remediation services"/>
    <s v="432"/>
    <s v="Cable and other subscription programming"/>
    <n v="15055"/>
    <s v="Industry Use"/>
    <n v="1.4980429999999999E-3"/>
    <x v="12"/>
    <x v="12"/>
    <x v="17"/>
    <x v="17"/>
  </r>
  <r>
    <s v="479"/>
    <s v="Waste management and remediation services"/>
    <s v="433"/>
    <s v="Wired telecommunications carriers"/>
    <n v="15055"/>
    <s v="Industry Use"/>
    <n v="5.1170087000000003E-2"/>
    <x v="12"/>
    <x v="12"/>
    <x v="17"/>
    <x v="17"/>
  </r>
  <r>
    <s v="479"/>
    <s v="Waste management and remediation services"/>
    <s v="436"/>
    <s v="Data processing, hosting, and related services"/>
    <n v="15055"/>
    <s v="Industry Use"/>
    <n v="0.20318175099999999"/>
    <x v="12"/>
    <x v="12"/>
    <x v="17"/>
    <x v="17"/>
  </r>
  <r>
    <s v="479"/>
    <s v="Waste management and remediation services"/>
    <s v="437"/>
    <s v="News syndicates, libraries, archives and all other information services"/>
    <n v="15055"/>
    <s v="Industry Use"/>
    <n v="1.24E-7"/>
    <x v="12"/>
    <x v="12"/>
    <x v="17"/>
    <x v="17"/>
  </r>
  <r>
    <s v="479"/>
    <s v="Waste management and remediation services"/>
    <s v="438"/>
    <s v="Internet publishing and broadcasting and web search portals"/>
    <n v="15055"/>
    <s v="Industry Use"/>
    <n v="1.6283679999999998E-2"/>
    <x v="12"/>
    <x v="12"/>
    <x v="17"/>
    <x v="17"/>
  </r>
  <r>
    <s v="479"/>
    <s v="Waste management and remediation services"/>
    <s v="439"/>
    <s v="Nondepository credit intermediation and related activities"/>
    <n v="15055"/>
    <s v="Industry Use"/>
    <n v="3.8713921999999998E-2"/>
    <x v="13"/>
    <x v="13"/>
    <x v="17"/>
    <x v="17"/>
  </r>
  <r>
    <s v="479"/>
    <s v="Waste management and remediation services"/>
    <s v="440"/>
    <s v="Securities and commodity contracts intermediation and brokerage"/>
    <n v="15055"/>
    <s v="Industry Use"/>
    <n v="2.9218170000000002E-3"/>
    <x v="13"/>
    <x v="13"/>
    <x v="17"/>
    <x v="17"/>
  </r>
  <r>
    <s v="479"/>
    <s v="Waste management and remediation services"/>
    <s v="441"/>
    <s v="Monetary authorities and depository credit intermediation"/>
    <n v="15055"/>
    <s v="Industry Use"/>
    <n v="0.111399183"/>
    <x v="13"/>
    <x v="13"/>
    <x v="17"/>
    <x v="17"/>
  </r>
  <r>
    <s v="479"/>
    <s v="Waste management and remediation services"/>
    <s v="442"/>
    <s v="Other financial investment activities"/>
    <n v="15055"/>
    <s v="Industry Use"/>
    <n v="8.1844859999999995E-3"/>
    <x v="13"/>
    <x v="13"/>
    <x v="17"/>
    <x v="17"/>
  </r>
  <r>
    <s v="479"/>
    <s v="Waste management and remediation services"/>
    <s v="443"/>
    <s v="Direct life insurance carriers"/>
    <n v="15055"/>
    <s v="Industry Use"/>
    <n v="2.8099999999999999E-5"/>
    <x v="13"/>
    <x v="13"/>
    <x v="17"/>
    <x v="17"/>
  </r>
  <r>
    <s v="479"/>
    <s v="Waste management and remediation services"/>
    <s v="444"/>
    <s v="Insurance carriers, except direct life"/>
    <n v="15055"/>
    <s v="Industry Use"/>
    <n v="1.9821885000000001E-2"/>
    <x v="13"/>
    <x v="13"/>
    <x v="17"/>
    <x v="17"/>
  </r>
  <r>
    <s v="479"/>
    <s v="Waste management and remediation services"/>
    <s v="445"/>
    <s v="Insurance agencies, brokerages, and related activities"/>
    <n v="15055"/>
    <s v="Industry Use"/>
    <n v="1.6634646999999999E-2"/>
    <x v="13"/>
    <x v="13"/>
    <x v="17"/>
    <x v="17"/>
  </r>
  <r>
    <s v="479"/>
    <s v="Waste management and remediation services"/>
    <s v="447"/>
    <s v="Other real estate"/>
    <n v="15055"/>
    <s v="Industry Use"/>
    <n v="0.42035993900000002"/>
    <x v="14"/>
    <x v="14"/>
    <x v="17"/>
    <x v="17"/>
  </r>
  <r>
    <s v="479"/>
    <s v="Waste management and remediation services"/>
    <s v="450"/>
    <s v="Automotive equipment rental and leasing"/>
    <n v="15055"/>
    <s v="Industry Use"/>
    <n v="5.9261337999999997E-2"/>
    <x v="15"/>
    <x v="15"/>
    <x v="17"/>
    <x v="17"/>
  </r>
  <r>
    <s v="479"/>
    <s v="Waste management and remediation services"/>
    <s v="451"/>
    <s v="General and consumer goods rental except video tapes and discs"/>
    <n v="15055"/>
    <s v="Industry Use"/>
    <n v="3.1052105E-2"/>
    <x v="15"/>
    <x v="15"/>
    <x v="17"/>
    <x v="17"/>
  </r>
  <r>
    <s v="479"/>
    <s v="Waste management and remediation services"/>
    <s v="453"/>
    <s v="Commercial and industrial machinery and equipment rental and leasing"/>
    <n v="15055"/>
    <s v="Industry Use"/>
    <n v="0.120885694"/>
    <x v="15"/>
    <x v="15"/>
    <x v="17"/>
    <x v="17"/>
  </r>
  <r>
    <s v="479"/>
    <s v="Waste management and remediation services"/>
    <s v="454"/>
    <s v="Lessors of nonfinancial intangible assets"/>
    <n v="15055"/>
    <s v="Industry Use"/>
    <n v="4.1921709999999997E-3"/>
    <x v="15"/>
    <x v="15"/>
    <x v="17"/>
    <x v="17"/>
  </r>
  <r>
    <s v="479"/>
    <s v="Waste management and remediation services"/>
    <s v="455"/>
    <s v="Legal services"/>
    <n v="15055"/>
    <s v="Industry Use"/>
    <n v="5.9048782000000001E-2"/>
    <x v="16"/>
    <x v="16"/>
    <x v="17"/>
    <x v="17"/>
  </r>
  <r>
    <s v="479"/>
    <s v="Waste management and remediation services"/>
    <s v="456"/>
    <s v="Accounting, tax preparation, bookkeeping, and payroll services"/>
    <n v="15055"/>
    <s v="Industry Use"/>
    <n v="0.131067025"/>
    <x v="16"/>
    <x v="16"/>
    <x v="17"/>
    <x v="17"/>
  </r>
  <r>
    <s v="479"/>
    <s v="Waste management and remediation services"/>
    <s v="457"/>
    <s v="Architectural, engineering, and related services"/>
    <n v="15055"/>
    <s v="Industry Use"/>
    <n v="8.7858870000000006E-2"/>
    <x v="16"/>
    <x v="16"/>
    <x v="17"/>
    <x v="17"/>
  </r>
  <r>
    <s v="479"/>
    <s v="Waste management and remediation services"/>
    <s v="458"/>
    <s v="Specialized design services"/>
    <n v="15055"/>
    <s v="Industry Use"/>
    <n v="3.141263E-3"/>
    <x v="16"/>
    <x v="16"/>
    <x v="17"/>
    <x v="17"/>
  </r>
  <r>
    <s v="479"/>
    <s v="Waste management and remediation services"/>
    <s v="459"/>
    <s v="Custom computer programming services"/>
    <n v="15055"/>
    <s v="Industry Use"/>
    <n v="3.578515E-3"/>
    <x v="16"/>
    <x v="16"/>
    <x v="17"/>
    <x v="17"/>
  </r>
  <r>
    <s v="479"/>
    <s v="Waste management and remediation services"/>
    <s v="460"/>
    <s v="Computer systems design services"/>
    <n v="15055"/>
    <s v="Industry Use"/>
    <n v="3.5459395999999997E-2"/>
    <x v="16"/>
    <x v="16"/>
    <x v="17"/>
    <x v="17"/>
  </r>
  <r>
    <s v="479"/>
    <s v="Waste management and remediation services"/>
    <s v="461"/>
    <s v="Other computer related services, including facilities management"/>
    <n v="15055"/>
    <s v="Industry Use"/>
    <n v="9.2884749999999992E-3"/>
    <x v="16"/>
    <x v="16"/>
    <x v="17"/>
    <x v="17"/>
  </r>
  <r>
    <s v="479"/>
    <s v="Waste management and remediation services"/>
    <s v="462"/>
    <s v="Management consulting services"/>
    <n v="15055"/>
    <s v="Industry Use"/>
    <n v="7.6457244999999993E-2"/>
    <x v="16"/>
    <x v="16"/>
    <x v="17"/>
    <x v="17"/>
  </r>
  <r>
    <s v="479"/>
    <s v="Waste management and remediation services"/>
    <s v="463"/>
    <s v="Environmental and other technical consulting services"/>
    <n v="15055"/>
    <s v="Industry Use"/>
    <n v="1.0310395E-2"/>
    <x v="16"/>
    <x v="16"/>
    <x v="17"/>
    <x v="17"/>
  </r>
  <r>
    <s v="479"/>
    <s v="Waste management and remediation services"/>
    <s v="464"/>
    <s v="Scientific research and development services"/>
    <n v="15055"/>
    <s v="Industry Use"/>
    <n v="8.8918047E-2"/>
    <x v="16"/>
    <x v="16"/>
    <x v="17"/>
    <x v="17"/>
  </r>
  <r>
    <s v="479"/>
    <s v="Waste management and remediation services"/>
    <s v="465"/>
    <s v="Advertising, public relations, and related services"/>
    <n v="15055"/>
    <s v="Industry Use"/>
    <n v="1.4586121000000001E-2"/>
    <x v="16"/>
    <x v="16"/>
    <x v="17"/>
    <x v="17"/>
  </r>
  <r>
    <s v="479"/>
    <s v="Waste management and remediation services"/>
    <s v="466"/>
    <s v="Photographic services"/>
    <n v="15055"/>
    <s v="Industry Use"/>
    <n v="2.5283720000000001E-3"/>
    <x v="16"/>
    <x v="16"/>
    <x v="17"/>
    <x v="17"/>
  </r>
  <r>
    <s v="479"/>
    <s v="Waste management and remediation services"/>
    <s v="468"/>
    <s v="Marketing research and all other miscellaneous professional, scientific, and technical services"/>
    <n v="15055"/>
    <s v="Industry Use"/>
    <n v="1.0926873E-2"/>
    <x v="16"/>
    <x v="16"/>
    <x v="17"/>
    <x v="17"/>
  </r>
  <r>
    <s v="479"/>
    <s v="Waste management and remediation services"/>
    <s v="469"/>
    <s v="Management of companies and enterprises"/>
    <n v="15055"/>
    <s v="Industry Use"/>
    <n v="0.478689582"/>
    <x v="17"/>
    <x v="17"/>
    <x v="17"/>
    <x v="17"/>
  </r>
  <r>
    <s v="479"/>
    <s v="Waste management and remediation services"/>
    <s v="470"/>
    <s v="Office administrative services"/>
    <n v="15055"/>
    <s v="Industry Use"/>
    <n v="4.8808257000000001E-2"/>
    <x v="17"/>
    <x v="17"/>
    <x v="17"/>
    <x v="17"/>
  </r>
  <r>
    <s v="479"/>
    <s v="Waste management and remediation services"/>
    <s v="471"/>
    <s v="Facilities support services"/>
    <n v="15055"/>
    <s v="Industry Use"/>
    <n v="8.1099050000000006E-3"/>
    <x v="17"/>
    <x v="17"/>
    <x v="17"/>
    <x v="17"/>
  </r>
  <r>
    <s v="479"/>
    <s v="Waste management and remediation services"/>
    <s v="472"/>
    <s v="Employment services"/>
    <n v="15055"/>
    <s v="Industry Use"/>
    <n v="0.34046497999999997"/>
    <x v="17"/>
    <x v="17"/>
    <x v="17"/>
    <x v="17"/>
  </r>
  <r>
    <s v="479"/>
    <s v="Waste management and remediation services"/>
    <s v="473"/>
    <s v="Business support services"/>
    <n v="15055"/>
    <s v="Industry Use"/>
    <n v="0.136940848"/>
    <x v="17"/>
    <x v="17"/>
    <x v="17"/>
    <x v="17"/>
  </r>
  <r>
    <s v="479"/>
    <s v="Waste management and remediation services"/>
    <s v="474"/>
    <s v="Travel arrangement and reservation services"/>
    <n v="15055"/>
    <s v="Industry Use"/>
    <n v="1.6474816999999999E-2"/>
    <x v="17"/>
    <x v="17"/>
    <x v="17"/>
    <x v="17"/>
  </r>
  <r>
    <s v="479"/>
    <s v="Waste management and remediation services"/>
    <s v="475"/>
    <s v="Investigation and security services"/>
    <n v="15055"/>
    <s v="Industry Use"/>
    <n v="6.8758919999999998E-3"/>
    <x v="17"/>
    <x v="17"/>
    <x v="17"/>
    <x v="17"/>
  </r>
  <r>
    <s v="479"/>
    <s v="Waste management and remediation services"/>
    <s v="476"/>
    <s v="Services to buildings"/>
    <n v="15055"/>
    <s v="Industry Use"/>
    <n v="3.1899272999999999E-2"/>
    <x v="17"/>
    <x v="17"/>
    <x v="17"/>
    <x v="17"/>
  </r>
  <r>
    <s v="479"/>
    <s v="Waste management and remediation services"/>
    <s v="477"/>
    <s v="Landscape and horticultural services"/>
    <n v="15055"/>
    <s v="Industry Use"/>
    <n v="1.4793387E-2"/>
    <x v="17"/>
    <x v="17"/>
    <x v="17"/>
    <x v="17"/>
  </r>
  <r>
    <s v="479"/>
    <s v="Waste management and remediation services"/>
    <s v="478"/>
    <s v="Other support services"/>
    <n v="15055"/>
    <s v="Industry Use"/>
    <n v="7.5350310000000002E-3"/>
    <x v="17"/>
    <x v="17"/>
    <x v="17"/>
    <x v="17"/>
  </r>
  <r>
    <s v="479"/>
    <s v="Waste management and remediation services"/>
    <s v="479"/>
    <s v="Waste management and remediation services"/>
    <n v="15055"/>
    <s v="Industry Use"/>
    <n v="2.5891230940000001"/>
    <x v="17"/>
    <x v="17"/>
    <x v="17"/>
    <x v="17"/>
  </r>
  <r>
    <s v="479"/>
    <s v="Waste management and remediation services"/>
    <s v="496"/>
    <s v="Performing arts companies"/>
    <n v="15055"/>
    <s v="Industry Use"/>
    <n v="9.4302800000000005E-4"/>
    <x v="19"/>
    <x v="19"/>
    <x v="17"/>
    <x v="17"/>
  </r>
  <r>
    <s v="479"/>
    <s v="Waste management and remediation services"/>
    <s v="497"/>
    <s v="Commercial Sports Except Racing"/>
    <n v="15055"/>
    <s v="Industry Use"/>
    <n v="4.3891290000000003E-3"/>
    <x v="19"/>
    <x v="19"/>
    <x v="17"/>
    <x v="17"/>
  </r>
  <r>
    <s v="479"/>
    <s v="Waste management and remediation services"/>
    <s v="498"/>
    <s v="Racing and Track Operation"/>
    <n v="15055"/>
    <s v="Industry Use"/>
    <n v="2.0700000000000001E-6"/>
    <x v="19"/>
    <x v="19"/>
    <x v="17"/>
    <x v="17"/>
  </r>
  <r>
    <s v="479"/>
    <s v="Waste management and remediation services"/>
    <s v="499"/>
    <s v="Independent artists, writers, and performers"/>
    <n v="15055"/>
    <s v="Industry Use"/>
    <n v="1.6669100000000001E-4"/>
    <x v="19"/>
    <x v="19"/>
    <x v="17"/>
    <x v="17"/>
  </r>
  <r>
    <s v="479"/>
    <s v="Waste management and remediation services"/>
    <s v="500"/>
    <s v="Promoters of performing arts and sports and agents for public figures"/>
    <n v="15055"/>
    <s v="Industry Use"/>
    <n v="2.0277450000000001E-3"/>
    <x v="19"/>
    <x v="19"/>
    <x v="17"/>
    <x v="17"/>
  </r>
  <r>
    <s v="479"/>
    <s v="Waste management and remediation services"/>
    <s v="501"/>
    <s v="Museums, historical sites, zoos, and parks"/>
    <n v="15055"/>
    <s v="Industry Use"/>
    <n v="2.2100000000000001E-7"/>
    <x v="19"/>
    <x v="19"/>
    <x v="17"/>
    <x v="17"/>
  </r>
  <r>
    <s v="479"/>
    <s v="Waste management and remediation services"/>
    <s v="504"/>
    <s v="Other amusement and recreation industries"/>
    <n v="15055"/>
    <s v="Industry Use"/>
    <n v="2.9377589999999999E-3"/>
    <x v="19"/>
    <x v="19"/>
    <x v="17"/>
    <x v="17"/>
  </r>
  <r>
    <s v="479"/>
    <s v="Waste management and remediation services"/>
    <s v="505"/>
    <s v="Fitness and recreational sports centers"/>
    <n v="15055"/>
    <s v="Industry Use"/>
    <n v="2.7068040000000002E-3"/>
    <x v="19"/>
    <x v="19"/>
    <x v="17"/>
    <x v="17"/>
  </r>
  <r>
    <s v="479"/>
    <s v="Waste management and remediation services"/>
    <s v="507"/>
    <s v="Hotels and motels, including casino hotels"/>
    <n v="15055"/>
    <s v="Industry Use"/>
    <n v="1.20302E-4"/>
    <x v="20"/>
    <x v="20"/>
    <x v="17"/>
    <x v="17"/>
  </r>
  <r>
    <s v="479"/>
    <s v="Waste management and remediation services"/>
    <s v="508"/>
    <s v="Other accommodations"/>
    <n v="15055"/>
    <s v="Industry Use"/>
    <n v="2.5600000000000001E-8"/>
    <x v="20"/>
    <x v="20"/>
    <x v="17"/>
    <x v="17"/>
  </r>
  <r>
    <s v="479"/>
    <s v="Waste management and remediation services"/>
    <s v="509"/>
    <s v="Full-service restaurants"/>
    <n v="15055"/>
    <s v="Industry Use"/>
    <n v="0.135820528"/>
    <x v="20"/>
    <x v="20"/>
    <x v="17"/>
    <x v="17"/>
  </r>
  <r>
    <s v="479"/>
    <s v="Waste management and remediation services"/>
    <s v="510"/>
    <s v="Limited-service restaurants"/>
    <n v="15055"/>
    <s v="Industry Use"/>
    <n v="2.8148403999999998E-2"/>
    <x v="20"/>
    <x v="20"/>
    <x v="17"/>
    <x v="17"/>
  </r>
  <r>
    <s v="479"/>
    <s v="Waste management and remediation services"/>
    <s v="511"/>
    <s v="All other food and drinking places"/>
    <n v="15055"/>
    <s v="Industry Use"/>
    <n v="8.6078270000000002E-3"/>
    <x v="20"/>
    <x v="20"/>
    <x v="17"/>
    <x v="17"/>
  </r>
  <r>
    <s v="479"/>
    <s v="Waste management and remediation services"/>
    <s v="512"/>
    <s v="Automotive repair and maintenance, except car washes"/>
    <n v="15055"/>
    <s v="Industry Use"/>
    <n v="0.13715292100000001"/>
    <x v="21"/>
    <x v="21"/>
    <x v="17"/>
    <x v="17"/>
  </r>
  <r>
    <s v="479"/>
    <s v="Waste management and remediation services"/>
    <s v="513"/>
    <s v="Car washes"/>
    <n v="15055"/>
    <s v="Industry Use"/>
    <n v="0.44956931500000002"/>
    <x v="21"/>
    <x v="21"/>
    <x v="17"/>
    <x v="17"/>
  </r>
  <r>
    <s v="479"/>
    <s v="Waste management and remediation services"/>
    <s v="514"/>
    <s v="Electronic and precision equipment repair and maintenance"/>
    <n v="15055"/>
    <s v="Industry Use"/>
    <n v="0.10975517899999999"/>
    <x v="21"/>
    <x v="21"/>
    <x v="17"/>
    <x v="17"/>
  </r>
  <r>
    <s v="479"/>
    <s v="Waste management and remediation services"/>
    <s v="515"/>
    <s v="Commercial and industrial machinery and equipment repair and maintenance"/>
    <n v="15055"/>
    <s v="Industry Use"/>
    <n v="0.25184609600000002"/>
    <x v="21"/>
    <x v="21"/>
    <x v="17"/>
    <x v="17"/>
  </r>
  <r>
    <s v="479"/>
    <s v="Waste management and remediation services"/>
    <s v="516"/>
    <s v="Personal and household goods repair and maintenance"/>
    <n v="15055"/>
    <s v="Industry Use"/>
    <n v="6.221401E-2"/>
    <x v="21"/>
    <x v="21"/>
    <x v="17"/>
    <x v="17"/>
  </r>
  <r>
    <s v="479"/>
    <s v="Waste management and remediation services"/>
    <s v="519"/>
    <s v="Dry-cleaning and laundry services"/>
    <n v="15055"/>
    <s v="Industry Use"/>
    <n v="9.5523500000000003E-4"/>
    <x v="21"/>
    <x v="21"/>
    <x v="17"/>
    <x v="17"/>
  </r>
  <r>
    <s v="479"/>
    <s v="Waste management and remediation services"/>
    <s v="523"/>
    <s v="Business and professional associations"/>
    <n v="15055"/>
    <s v="Industry Use"/>
    <n v="3.17849E-3"/>
    <x v="21"/>
    <x v="21"/>
    <x v="17"/>
    <x v="17"/>
  </r>
  <r>
    <s v="479"/>
    <s v="Waste management and remediation services"/>
    <s v="526"/>
    <s v="Postal service"/>
    <n v="15055"/>
    <s v="Industry Use"/>
    <n v="2.2287847999999999E-2"/>
    <x v="22"/>
    <x v="22"/>
    <x v="17"/>
    <x v="17"/>
  </r>
  <r>
    <s v="479"/>
    <s v="Waste management and remediation services"/>
    <s v="528"/>
    <s v="Other federal government enterprises"/>
    <n v="15055"/>
    <s v="Industry Use"/>
    <n v="5.9999999999999997E-7"/>
    <x v="22"/>
    <x v="22"/>
    <x v="17"/>
    <x v="17"/>
  </r>
  <r>
    <s v="479"/>
    <s v="Waste management and remediation services"/>
    <s v="532"/>
    <s v="Local government passenger transit"/>
    <n v="15055"/>
    <s v="Industry Use"/>
    <n v="6.14373E-3"/>
    <x v="22"/>
    <x v="22"/>
    <x v="17"/>
    <x v="17"/>
  </r>
  <r>
    <s v="479"/>
    <s v="Waste management and remediation services"/>
    <s v="533"/>
    <s v="Local government electric utilities"/>
    <n v="15055"/>
    <s v="Industry Use"/>
    <n v="4.1589900000000004E-3"/>
    <x v="22"/>
    <x v="22"/>
    <x v="17"/>
    <x v="17"/>
  </r>
  <r>
    <s v="479"/>
    <s v="Waste management and remediation services"/>
    <s v="5001"/>
    <s v="Employee Compensation"/>
    <n v="15053"/>
    <s v="Factor Receipts"/>
    <n v="9.6244583129999999"/>
    <x v="23"/>
    <x v="23"/>
    <x v="17"/>
    <x v="17"/>
  </r>
  <r>
    <s v="479"/>
    <s v="Waste management and remediation services"/>
    <s v="6001"/>
    <s v="Proprietor Income"/>
    <n v="15053"/>
    <s v="Factor Receipts"/>
    <n v="0.131114438"/>
    <x v="24"/>
    <x v="24"/>
    <x v="17"/>
    <x v="17"/>
  </r>
  <r>
    <s v="479"/>
    <s v="Waste management and remediation services"/>
    <s v="7001"/>
    <s v="Other Property Type Income"/>
    <n v="15053"/>
    <s v="Factor Receipts"/>
    <n v="7.996482372"/>
    <x v="25"/>
    <x v="25"/>
    <x v="17"/>
    <x v="17"/>
  </r>
  <r>
    <s v="479"/>
    <s v="Waste management and remediation services"/>
    <s v="8001"/>
    <s v="Taxes on Production and Imports"/>
    <n v="15053"/>
    <s v="Factor Receipts"/>
    <n v="0.66121786800000004"/>
    <x v="26"/>
    <x v="26"/>
    <x v="17"/>
    <x v="17"/>
  </r>
  <r>
    <s v="479"/>
    <s v="Waste management and remediation services"/>
    <s v="11001"/>
    <s v="Federal Government NonDefense"/>
    <n v="15055"/>
    <s v="Industry Use"/>
    <n v="2.2799999999999999E-5"/>
    <x v="27"/>
    <x v="27"/>
    <x v="17"/>
    <x v="17"/>
  </r>
  <r>
    <s v="479"/>
    <s v="Waste management and remediation services"/>
    <s v="12001"/>
    <s v="State/Local Govt NonEducation"/>
    <n v="15055"/>
    <s v="Industry Use"/>
    <n v="0.43585043499999998"/>
    <x v="27"/>
    <x v="27"/>
    <x v="17"/>
    <x v="17"/>
  </r>
  <r>
    <s v="479"/>
    <s v="Waste management and remediation services"/>
    <s v="14002"/>
    <s v="Inventory Additions/Deletions"/>
    <n v="15055"/>
    <s v="Industry Use"/>
    <n v="3.95323E-4"/>
    <x v="27"/>
    <x v="27"/>
    <x v="17"/>
    <x v="17"/>
  </r>
  <r>
    <s v="479"/>
    <s v="Waste management and remediation services"/>
    <s v="25001"/>
    <s v="Foreign Trade"/>
    <n v="15056"/>
    <s v="Industry Trade"/>
    <n v="1.199869415"/>
    <x v="28"/>
    <x v="28"/>
    <x v="17"/>
    <x v="17"/>
  </r>
  <r>
    <s v="479"/>
    <s v="Waste management and remediation services"/>
    <s v="28001"/>
    <s v="Domestic Trade"/>
    <n v="15056"/>
    <s v="Industry Trade"/>
    <n v="5.6320674009999996"/>
    <x v="29"/>
    <x v="29"/>
    <x v="17"/>
    <x v="17"/>
  </r>
  <r>
    <s v="480"/>
    <s v="Elementary and secondary schools"/>
    <s v="1"/>
    <s v="Oilseed farming"/>
    <n v="15055"/>
    <s v="Industry Use"/>
    <n v="3.0299999999999998E-6"/>
    <x v="0"/>
    <x v="0"/>
    <x v="18"/>
    <x v="18"/>
  </r>
  <r>
    <s v="480"/>
    <s v="Elementary and secondary schools"/>
    <s v="2"/>
    <s v="Grain farming"/>
    <n v="15055"/>
    <s v="Industry Use"/>
    <n v="1.059108E-3"/>
    <x v="0"/>
    <x v="0"/>
    <x v="18"/>
    <x v="18"/>
  </r>
  <r>
    <s v="480"/>
    <s v="Elementary and secondary schools"/>
    <s v="3"/>
    <s v="Vegetable and melon farming"/>
    <n v="15055"/>
    <s v="Industry Use"/>
    <n v="3.4900000000000001E-5"/>
    <x v="1"/>
    <x v="1"/>
    <x v="18"/>
    <x v="18"/>
  </r>
  <r>
    <s v="480"/>
    <s v="Elementary and secondary schools"/>
    <s v="4"/>
    <s v="Fruit farming"/>
    <n v="15055"/>
    <s v="Industry Use"/>
    <n v="4.51E-6"/>
    <x v="1"/>
    <x v="1"/>
    <x v="18"/>
    <x v="18"/>
  </r>
  <r>
    <s v="480"/>
    <s v="Elementary and secondary schools"/>
    <s v="5"/>
    <s v="Tree nut farming"/>
    <n v="15055"/>
    <s v="Industry Use"/>
    <n v="5.3499999999999996E-7"/>
    <x v="1"/>
    <x v="1"/>
    <x v="18"/>
    <x v="18"/>
  </r>
  <r>
    <s v="480"/>
    <s v="Elementary and secondary schools"/>
    <s v="6"/>
    <s v="Greenhouse, nursery, and floriculture production"/>
    <n v="15055"/>
    <s v="Industry Use"/>
    <n v="1.15E-6"/>
    <x v="1"/>
    <x v="1"/>
    <x v="18"/>
    <x v="18"/>
  </r>
  <r>
    <s v="480"/>
    <s v="Elementary and secondary schools"/>
    <s v="11"/>
    <s v="Beef cattle ranching and farming, including feedlots and dual-purpose ranching and farming"/>
    <n v="15055"/>
    <s v="Industry Use"/>
    <n v="2.34E-5"/>
    <x v="2"/>
    <x v="2"/>
    <x v="18"/>
    <x v="18"/>
  </r>
  <r>
    <s v="480"/>
    <s v="Elementary and secondary schools"/>
    <s v="12"/>
    <s v="Dairy cattle and milk production"/>
    <n v="15055"/>
    <s v="Industry Use"/>
    <n v="6.4242100000000001E-4"/>
    <x v="2"/>
    <x v="2"/>
    <x v="18"/>
    <x v="18"/>
  </r>
  <r>
    <s v="480"/>
    <s v="Elementary and secondary schools"/>
    <s v="13"/>
    <s v="Poultry and egg production"/>
    <n v="15055"/>
    <s v="Industry Use"/>
    <n v="1.9300000000000002E-5"/>
    <x v="2"/>
    <x v="2"/>
    <x v="18"/>
    <x v="18"/>
  </r>
  <r>
    <s v="480"/>
    <s v="Elementary and secondary schools"/>
    <s v="14"/>
    <s v="Animal production, except cattle and poultry and eggs"/>
    <n v="15055"/>
    <s v="Industry Use"/>
    <n v="6.9099999999999999E-6"/>
    <x v="2"/>
    <x v="2"/>
    <x v="18"/>
    <x v="18"/>
  </r>
  <r>
    <s v="480"/>
    <s v="Elementary and secondary schools"/>
    <s v="15"/>
    <s v="Forestry, forest products, and timber tract production"/>
    <n v="15055"/>
    <s v="Industry Use"/>
    <n v="2.1299999999999999E-8"/>
    <x v="3"/>
    <x v="3"/>
    <x v="18"/>
    <x v="18"/>
  </r>
  <r>
    <s v="480"/>
    <s v="Elementary and secondary schools"/>
    <s v="20"/>
    <s v="Oil and gas extraction"/>
    <n v="15055"/>
    <s v="Industry Use"/>
    <n v="1.1600000000000001E-5"/>
    <x v="4"/>
    <x v="4"/>
    <x v="18"/>
    <x v="18"/>
  </r>
  <r>
    <s v="480"/>
    <s v="Elementary and secondary schools"/>
    <s v="35"/>
    <s v="Drilling oil and gas wells"/>
    <n v="15055"/>
    <s v="Industry Use"/>
    <n v="1.3399999999999999E-9"/>
    <x v="4"/>
    <x v="4"/>
    <x v="18"/>
    <x v="18"/>
  </r>
  <r>
    <s v="480"/>
    <s v="Elementary and secondary schools"/>
    <s v="36"/>
    <s v="Support activities for oil and gas operations"/>
    <n v="15055"/>
    <s v="Industry Use"/>
    <n v="2.7099999999999999E-10"/>
    <x v="4"/>
    <x v="4"/>
    <x v="18"/>
    <x v="18"/>
  </r>
  <r>
    <s v="480"/>
    <s v="Elementary and secondary schools"/>
    <s v="37"/>
    <s v="Metal mining services"/>
    <n v="15055"/>
    <s v="Industry Use"/>
    <n v="4.0200000000000003E-7"/>
    <x v="4"/>
    <x v="4"/>
    <x v="18"/>
    <x v="18"/>
  </r>
  <r>
    <s v="480"/>
    <s v="Elementary and secondary schools"/>
    <s v="47"/>
    <s v="Electric power transmission and distribution"/>
    <n v="15055"/>
    <s v="Industry Use"/>
    <n v="4.9912517000000003E-2"/>
    <x v="5"/>
    <x v="5"/>
    <x v="18"/>
    <x v="18"/>
  </r>
  <r>
    <s v="480"/>
    <s v="Elementary and secondary schools"/>
    <s v="48"/>
    <s v="Natural gas distribution"/>
    <n v="15055"/>
    <s v="Industry Use"/>
    <n v="0.10215450299999999"/>
    <x v="5"/>
    <x v="5"/>
    <x v="18"/>
    <x v="18"/>
  </r>
  <r>
    <s v="480"/>
    <s v="Elementary and secondary schools"/>
    <s v="49"/>
    <s v="Water, sewage and other systems"/>
    <n v="15055"/>
    <s v="Industry Use"/>
    <n v="1.592738E-3"/>
    <x v="5"/>
    <x v="5"/>
    <x v="18"/>
    <x v="18"/>
  </r>
  <r>
    <s v="480"/>
    <s v="Elementary and secondary schools"/>
    <s v="64"/>
    <s v="Other animal food manufacturing"/>
    <n v="15055"/>
    <s v="Industry Use"/>
    <n v="7.4800000000000004E-6"/>
    <x v="7"/>
    <x v="7"/>
    <x v="18"/>
    <x v="18"/>
  </r>
  <r>
    <s v="480"/>
    <s v="Elementary and secondary schools"/>
    <s v="65"/>
    <s v="Flour milling"/>
    <n v="15055"/>
    <s v="Industry Use"/>
    <n v="1.3540570000000001E-3"/>
    <x v="7"/>
    <x v="7"/>
    <x v="18"/>
    <x v="18"/>
  </r>
  <r>
    <s v="480"/>
    <s v="Elementary and secondary schools"/>
    <s v="76"/>
    <s v="Confectionery manufacturing from purchased chocolate"/>
    <n v="15055"/>
    <s v="Industry Use"/>
    <n v="4.57E-5"/>
    <x v="7"/>
    <x v="7"/>
    <x v="18"/>
    <x v="18"/>
  </r>
  <r>
    <s v="480"/>
    <s v="Elementary and secondary schools"/>
    <s v="84"/>
    <s v="Fluid milk manufacturing"/>
    <n v="15055"/>
    <s v="Industry Use"/>
    <n v="7.6774211999999994E-2"/>
    <x v="7"/>
    <x v="7"/>
    <x v="18"/>
    <x v="18"/>
  </r>
  <r>
    <s v="480"/>
    <s v="Elementary and secondary schools"/>
    <s v="87"/>
    <s v="Frozen cakes and other pastries manufacturing"/>
    <n v="15055"/>
    <s v="Industry Use"/>
    <n v="9.5699999999999995E-5"/>
    <x v="7"/>
    <x v="7"/>
    <x v="18"/>
    <x v="18"/>
  </r>
  <r>
    <s v="480"/>
    <s v="Elementary and secondary schools"/>
    <s v="89"/>
    <s v="Animal, except poultry, slaughtering"/>
    <n v="15055"/>
    <s v="Industry Use"/>
    <n v="2.4967199999999999E-4"/>
    <x v="7"/>
    <x v="7"/>
    <x v="18"/>
    <x v="18"/>
  </r>
  <r>
    <s v="480"/>
    <s v="Elementary and secondary schools"/>
    <s v="90"/>
    <s v="Meat processed from carcasses"/>
    <n v="15055"/>
    <s v="Industry Use"/>
    <n v="3.6389899999999999E-4"/>
    <x v="7"/>
    <x v="7"/>
    <x v="18"/>
    <x v="18"/>
  </r>
  <r>
    <s v="480"/>
    <s v="Elementary and secondary schools"/>
    <s v="91"/>
    <s v="Rendering and meat byproduct processing"/>
    <n v="15055"/>
    <s v="Industry Use"/>
    <n v="3.6399999999999998E-7"/>
    <x v="7"/>
    <x v="7"/>
    <x v="18"/>
    <x v="18"/>
  </r>
  <r>
    <s v="480"/>
    <s v="Elementary and secondary schools"/>
    <s v="93"/>
    <s v="Bread and bakery product, except frozen, manufacturing"/>
    <n v="15055"/>
    <s v="Industry Use"/>
    <n v="1.6482140000000001E-3"/>
    <x v="7"/>
    <x v="7"/>
    <x v="18"/>
    <x v="18"/>
  </r>
  <r>
    <s v="480"/>
    <s v="Elementary and secondary schools"/>
    <s v="97"/>
    <s v="Roasted nuts and peanut butter manufacturing"/>
    <n v="15055"/>
    <s v="Industry Use"/>
    <n v="6.6500000000000007E-8"/>
    <x v="7"/>
    <x v="7"/>
    <x v="18"/>
    <x v="18"/>
  </r>
  <r>
    <s v="480"/>
    <s v="Elementary and secondary schools"/>
    <s v="98"/>
    <s v="Other snack food manufacturing"/>
    <n v="15055"/>
    <s v="Industry Use"/>
    <n v="9.3200000000000003E-7"/>
    <x v="7"/>
    <x v="7"/>
    <x v="18"/>
    <x v="18"/>
  </r>
  <r>
    <s v="480"/>
    <s v="Elementary and secondary schools"/>
    <s v="99"/>
    <s v="Coffee and tea manufacturing"/>
    <n v="15055"/>
    <s v="Industry Use"/>
    <n v="2.94E-5"/>
    <x v="7"/>
    <x v="7"/>
    <x v="18"/>
    <x v="18"/>
  </r>
  <r>
    <s v="480"/>
    <s v="Elementary and secondary schools"/>
    <s v="103"/>
    <s v="All other food manufacturing"/>
    <n v="15055"/>
    <s v="Industry Use"/>
    <n v="2.8474700000000002E-4"/>
    <x v="7"/>
    <x v="7"/>
    <x v="18"/>
    <x v="18"/>
  </r>
  <r>
    <s v="480"/>
    <s v="Elementary and secondary schools"/>
    <s v="105"/>
    <s v="Manufactured ice"/>
    <n v="15055"/>
    <s v="Industry Use"/>
    <n v="9.3999999999999994E-5"/>
    <x v="7"/>
    <x v="7"/>
    <x v="18"/>
    <x v="18"/>
  </r>
  <r>
    <s v="480"/>
    <s v="Elementary and secondary schools"/>
    <s v="106"/>
    <s v="Breweries"/>
    <n v="15055"/>
    <s v="Industry Use"/>
    <n v="1.1900000000000001E-8"/>
    <x v="7"/>
    <x v="7"/>
    <x v="18"/>
    <x v="18"/>
  </r>
  <r>
    <s v="480"/>
    <s v="Elementary and secondary schools"/>
    <s v="108"/>
    <s v="Distilleries"/>
    <n v="15055"/>
    <s v="Industry Use"/>
    <n v="3.6800000000000002E-10"/>
    <x v="7"/>
    <x v="7"/>
    <x v="18"/>
    <x v="18"/>
  </r>
  <r>
    <s v="480"/>
    <s v="Elementary and secondary schools"/>
    <s v="115"/>
    <s v="Textile and fabric finishing mills"/>
    <n v="15055"/>
    <s v="Industry Use"/>
    <n v="1.42E-10"/>
    <x v="8"/>
    <x v="8"/>
    <x v="18"/>
    <x v="18"/>
  </r>
  <r>
    <s v="480"/>
    <s v="Elementary and secondary schools"/>
    <s v="121"/>
    <s v="Other textile product mills"/>
    <n v="15055"/>
    <s v="Industry Use"/>
    <n v="4.5499999999999998E-7"/>
    <x v="8"/>
    <x v="8"/>
    <x v="18"/>
    <x v="18"/>
  </r>
  <r>
    <s v="480"/>
    <s v="Elementary and secondary schools"/>
    <s v="137"/>
    <s v="Wood windows and door manufacturing"/>
    <n v="15055"/>
    <s v="Industry Use"/>
    <n v="1.99E-6"/>
    <x v="8"/>
    <x v="8"/>
    <x v="18"/>
    <x v="18"/>
  </r>
  <r>
    <s v="480"/>
    <s v="Elementary and secondary schools"/>
    <s v="143"/>
    <s v="All other miscellaneous wood product manufacturing"/>
    <n v="15055"/>
    <s v="Industry Use"/>
    <n v="6.06E-7"/>
    <x v="8"/>
    <x v="8"/>
    <x v="18"/>
    <x v="18"/>
  </r>
  <r>
    <s v="480"/>
    <s v="Elementary and secondary schools"/>
    <s v="147"/>
    <s v="Paperboard container manufacturing"/>
    <n v="15055"/>
    <s v="Industry Use"/>
    <n v="5.5178200000000001E-4"/>
    <x v="8"/>
    <x v="8"/>
    <x v="18"/>
    <x v="18"/>
  </r>
  <r>
    <s v="480"/>
    <s v="Elementary and secondary schools"/>
    <s v="152"/>
    <s v="Printing"/>
    <n v="15055"/>
    <s v="Industry Use"/>
    <n v="1.9216900000000001E-4"/>
    <x v="8"/>
    <x v="8"/>
    <x v="18"/>
    <x v="18"/>
  </r>
  <r>
    <s v="480"/>
    <s v="Elementary and secondary schools"/>
    <s v="163"/>
    <s v="Other basic organic chemical manufacturing"/>
    <n v="15055"/>
    <s v="Industry Use"/>
    <n v="9.0600000000000007E-5"/>
    <x v="8"/>
    <x v="8"/>
    <x v="18"/>
    <x v="18"/>
  </r>
  <r>
    <s v="480"/>
    <s v="Elementary and secondary schools"/>
    <s v="175"/>
    <s v="Paint and coating manufacturing"/>
    <n v="15055"/>
    <s v="Industry Use"/>
    <n v="1.5E-5"/>
    <x v="8"/>
    <x v="8"/>
    <x v="18"/>
    <x v="18"/>
  </r>
  <r>
    <s v="480"/>
    <s v="Elementary and secondary schools"/>
    <s v="177"/>
    <s v="Soap and other detergent manufacturing"/>
    <n v="15055"/>
    <s v="Industry Use"/>
    <n v="6.75046E-4"/>
    <x v="8"/>
    <x v="8"/>
    <x v="18"/>
    <x v="18"/>
  </r>
  <r>
    <s v="480"/>
    <s v="Elementary and secondary schools"/>
    <s v="190"/>
    <s v="Polystyrene foam product manufacturing"/>
    <n v="15055"/>
    <s v="Industry Use"/>
    <n v="8.5000000000000001E-7"/>
    <x v="8"/>
    <x v="8"/>
    <x v="18"/>
    <x v="18"/>
  </r>
  <r>
    <s v="480"/>
    <s v="Elementary and secondary schools"/>
    <s v="191"/>
    <s v="Urethane and other foam product (except polystyrene) manufacturing"/>
    <n v="15055"/>
    <s v="Industry Use"/>
    <n v="5.7299999999999996E-7"/>
    <x v="8"/>
    <x v="8"/>
    <x v="18"/>
    <x v="18"/>
  </r>
  <r>
    <s v="480"/>
    <s v="Elementary and secondary schools"/>
    <s v="192"/>
    <s v="Plastics bottle manufacturing"/>
    <n v="15055"/>
    <s v="Industry Use"/>
    <n v="6.0800000000000004E-7"/>
    <x v="8"/>
    <x v="8"/>
    <x v="18"/>
    <x v="18"/>
  </r>
  <r>
    <s v="480"/>
    <s v="Elementary and secondary schools"/>
    <s v="195"/>
    <s v="Rubber and plastics hoses and belting manufacturing"/>
    <n v="15055"/>
    <s v="Industry Use"/>
    <n v="1.2599999999999999E-7"/>
    <x v="8"/>
    <x v="8"/>
    <x v="18"/>
    <x v="18"/>
  </r>
  <r>
    <s v="480"/>
    <s v="Elementary and secondary schools"/>
    <s v="197"/>
    <s v="Pottery, ceramics, and plumbing fixture manufacturing"/>
    <n v="15055"/>
    <s v="Industry Use"/>
    <n v="2.2200000000000001E-5"/>
    <x v="8"/>
    <x v="8"/>
    <x v="18"/>
    <x v="18"/>
  </r>
  <r>
    <s v="480"/>
    <s v="Elementary and secondary schools"/>
    <s v="204"/>
    <s v="Ready-mix concrete manufacturing"/>
    <n v="15055"/>
    <s v="Industry Use"/>
    <n v="4.8099999999999997E-9"/>
    <x v="8"/>
    <x v="8"/>
    <x v="18"/>
    <x v="18"/>
  </r>
  <r>
    <s v="480"/>
    <s v="Elementary and secondary schools"/>
    <s v="211"/>
    <s v="Cut stone and stone product manufacturing"/>
    <n v="15055"/>
    <s v="Industry Use"/>
    <n v="2.6000000000000001E-8"/>
    <x v="8"/>
    <x v="8"/>
    <x v="18"/>
    <x v="18"/>
  </r>
  <r>
    <s v="480"/>
    <s v="Elementary and secondary schools"/>
    <s v="215"/>
    <s v="Iron and steel mills and ferroalloy manufacturing"/>
    <n v="15055"/>
    <s v="Industry Use"/>
    <n v="7.5770000000000004E-4"/>
    <x v="8"/>
    <x v="8"/>
    <x v="18"/>
    <x v="18"/>
  </r>
  <r>
    <s v="480"/>
    <s v="Elementary and secondary schools"/>
    <s v="217"/>
    <s v="Rolled steel shape manufacturing"/>
    <n v="15055"/>
    <s v="Industry Use"/>
    <n v="2.6499999999999999E-8"/>
    <x v="8"/>
    <x v="8"/>
    <x v="18"/>
    <x v="18"/>
  </r>
  <r>
    <s v="480"/>
    <s v="Elementary and secondary schools"/>
    <s v="227"/>
    <s v="Ferrous metal foundries"/>
    <n v="15055"/>
    <s v="Industry Use"/>
    <n v="2.79E-7"/>
    <x v="8"/>
    <x v="8"/>
    <x v="18"/>
    <x v="18"/>
  </r>
  <r>
    <s v="480"/>
    <s v="Elementary and secondary schools"/>
    <s v="228"/>
    <s v="Nonferrous metal foundries"/>
    <n v="15055"/>
    <s v="Industry Use"/>
    <n v="8.1399999999999996E-7"/>
    <x v="8"/>
    <x v="8"/>
    <x v="18"/>
    <x v="18"/>
  </r>
  <r>
    <s v="480"/>
    <s v="Elementary and secondary schools"/>
    <s v="230"/>
    <s v="Crown and closure manufacturing and metal stamping"/>
    <n v="15055"/>
    <s v="Industry Use"/>
    <n v="9.3900000000000003E-7"/>
    <x v="8"/>
    <x v="8"/>
    <x v="18"/>
    <x v="18"/>
  </r>
  <r>
    <s v="480"/>
    <s v="Elementary and secondary schools"/>
    <s v="234"/>
    <s v="Handtool manufacturing"/>
    <n v="15055"/>
    <s v="Industry Use"/>
    <n v="5.9800000000000003E-7"/>
    <x v="8"/>
    <x v="8"/>
    <x v="18"/>
    <x v="18"/>
  </r>
  <r>
    <s v="480"/>
    <s v="Elementary and secondary schools"/>
    <s v="236"/>
    <s v="Fabricated structural metal manufacturing"/>
    <n v="15055"/>
    <s v="Industry Use"/>
    <n v="4.1099999999999997E-8"/>
    <x v="8"/>
    <x v="8"/>
    <x v="18"/>
    <x v="18"/>
  </r>
  <r>
    <s v="480"/>
    <s v="Elementary and secondary schools"/>
    <s v="238"/>
    <s v="Metal window and door manufacturing"/>
    <n v="15055"/>
    <s v="Industry Use"/>
    <n v="4.9400000000000001E-5"/>
    <x v="8"/>
    <x v="8"/>
    <x v="18"/>
    <x v="18"/>
  </r>
  <r>
    <s v="480"/>
    <s v="Elementary and secondary schools"/>
    <s v="239"/>
    <s v="Sheet metal work manufacturing"/>
    <n v="15055"/>
    <s v="Industry Use"/>
    <n v="4.74E-5"/>
    <x v="8"/>
    <x v="8"/>
    <x v="18"/>
    <x v="18"/>
  </r>
  <r>
    <s v="480"/>
    <s v="Elementary and secondary schools"/>
    <s v="240"/>
    <s v="Ornamental and architectural metal work manufacturing"/>
    <n v="15055"/>
    <s v="Industry Use"/>
    <n v="2.2900000000000001E-6"/>
    <x v="8"/>
    <x v="8"/>
    <x v="18"/>
    <x v="18"/>
  </r>
  <r>
    <s v="480"/>
    <s v="Elementary and secondary schools"/>
    <s v="242"/>
    <s v="Metal tank (heavy gauge) manufacturing"/>
    <n v="15055"/>
    <s v="Industry Use"/>
    <n v="1.15E-6"/>
    <x v="8"/>
    <x v="8"/>
    <x v="18"/>
    <x v="18"/>
  </r>
  <r>
    <s v="480"/>
    <s v="Elementary and secondary schools"/>
    <s v="244"/>
    <s v="Metal barrels, drums and pails manufacturing"/>
    <n v="15055"/>
    <s v="Industry Use"/>
    <n v="1.11E-7"/>
    <x v="8"/>
    <x v="8"/>
    <x v="18"/>
    <x v="18"/>
  </r>
  <r>
    <s v="480"/>
    <s v="Elementary and secondary schools"/>
    <s v="247"/>
    <s v="Machine shops"/>
    <n v="15055"/>
    <s v="Industry Use"/>
    <n v="1.2796140000000001E-3"/>
    <x v="8"/>
    <x v="8"/>
    <x v="18"/>
    <x v="18"/>
  </r>
  <r>
    <s v="480"/>
    <s v="Elementary and secondary schools"/>
    <s v="248"/>
    <s v="Turned product and screw, nut, and bolt manufacturing"/>
    <n v="15055"/>
    <s v="Industry Use"/>
    <n v="1.48E-6"/>
    <x v="8"/>
    <x v="8"/>
    <x v="18"/>
    <x v="18"/>
  </r>
  <r>
    <s v="480"/>
    <s v="Elementary and secondary schools"/>
    <s v="251"/>
    <s v="Electroplating, anodizing, and coloring metal"/>
    <n v="15055"/>
    <s v="Industry Use"/>
    <n v="5.5000000000000003E-8"/>
    <x v="8"/>
    <x v="8"/>
    <x v="18"/>
    <x v="18"/>
  </r>
  <r>
    <s v="480"/>
    <s v="Elementary and secondary schools"/>
    <s v="252"/>
    <s v="Valve and fittings, other than plumbing, manufacturing"/>
    <n v="15055"/>
    <s v="Industry Use"/>
    <n v="4.3499999999999999E-6"/>
    <x v="8"/>
    <x v="8"/>
    <x v="18"/>
    <x v="18"/>
  </r>
  <r>
    <s v="480"/>
    <s v="Elementary and secondary schools"/>
    <s v="259"/>
    <s v="Other fabricated metal manufacturing"/>
    <n v="15055"/>
    <s v="Industry Use"/>
    <n v="7.25E-6"/>
    <x v="8"/>
    <x v="8"/>
    <x v="18"/>
    <x v="18"/>
  </r>
  <r>
    <s v="480"/>
    <s v="Elementary and secondary schools"/>
    <s v="262"/>
    <s v="Construction machinery manufacturing"/>
    <n v="15055"/>
    <s v="Industry Use"/>
    <n v="1.1999999999999999E-6"/>
    <x v="8"/>
    <x v="8"/>
    <x v="18"/>
    <x v="18"/>
  </r>
  <r>
    <s v="480"/>
    <s v="Elementary and secondary schools"/>
    <s v="269"/>
    <s v="All other industrial machinery manufacturing"/>
    <n v="15055"/>
    <s v="Industry Use"/>
    <n v="1.8899999999999999E-6"/>
    <x v="8"/>
    <x v="8"/>
    <x v="18"/>
    <x v="18"/>
  </r>
  <r>
    <s v="480"/>
    <s v="Elementary and secondary schools"/>
    <s v="275"/>
    <s v="Air conditioning, refrigeration, and warm air heating equipment manufacturing"/>
    <n v="15055"/>
    <s v="Industry Use"/>
    <n v="1.5799799999999999E-4"/>
    <x v="8"/>
    <x v="8"/>
    <x v="18"/>
    <x v="18"/>
  </r>
  <r>
    <s v="480"/>
    <s v="Elementary and secondary schools"/>
    <s v="276"/>
    <s v="Industrial mold manufacturing"/>
    <n v="15055"/>
    <s v="Industry Use"/>
    <n v="2.1799999999999999E-7"/>
    <x v="8"/>
    <x v="8"/>
    <x v="18"/>
    <x v="18"/>
  </r>
  <r>
    <s v="480"/>
    <s v="Elementary and secondary schools"/>
    <s v="277"/>
    <s v="Special tool, die, jig, and fixture manufacturing"/>
    <n v="15055"/>
    <s v="Industry Use"/>
    <n v="5.51E-7"/>
    <x v="8"/>
    <x v="8"/>
    <x v="18"/>
    <x v="18"/>
  </r>
  <r>
    <s v="480"/>
    <s v="Elementary and secondary schools"/>
    <s v="282"/>
    <s v="Speed changer, industrial high-speed drive, and gear manufacturing"/>
    <n v="15055"/>
    <s v="Industry Use"/>
    <n v="1.8E-9"/>
    <x v="8"/>
    <x v="8"/>
    <x v="18"/>
    <x v="18"/>
  </r>
  <r>
    <s v="480"/>
    <s v="Elementary and secondary schools"/>
    <s v="294"/>
    <s v="Industrial process furnace and oven manufacturing"/>
    <n v="15055"/>
    <s v="Industry Use"/>
    <n v="1.15E-5"/>
    <x v="8"/>
    <x v="8"/>
    <x v="18"/>
    <x v="18"/>
  </r>
  <r>
    <s v="480"/>
    <s v="Elementary and secondary schools"/>
    <s v="297"/>
    <s v="Scales, balances, and miscellaneous general purpose machinery manufacturing"/>
    <n v="15055"/>
    <s v="Industry Use"/>
    <n v="7.4499999999999995E-5"/>
    <x v="8"/>
    <x v="8"/>
    <x v="18"/>
    <x v="18"/>
  </r>
  <r>
    <s v="480"/>
    <s v="Elementary and secondary schools"/>
    <s v="307"/>
    <s v="Semiconductor and related device manufacturing"/>
    <n v="15055"/>
    <s v="Industry Use"/>
    <n v="7.9599999999999998E-7"/>
    <x v="8"/>
    <x v="8"/>
    <x v="18"/>
    <x v="18"/>
  </r>
  <r>
    <s v="480"/>
    <s v="Elementary and secondary schools"/>
    <s v="317"/>
    <s v="Analytical laboratory instrument manufacturing"/>
    <n v="15055"/>
    <s v="Industry Use"/>
    <n v="6.1699999999999998E-7"/>
    <x v="8"/>
    <x v="8"/>
    <x v="18"/>
    <x v="18"/>
  </r>
  <r>
    <s v="480"/>
    <s v="Elementary and secondary schools"/>
    <s v="323"/>
    <s v="Lighting fixture manufacturing"/>
    <n v="15055"/>
    <s v="Industry Use"/>
    <n v="2.7700000000000002E-6"/>
    <x v="8"/>
    <x v="8"/>
    <x v="18"/>
    <x v="18"/>
  </r>
  <r>
    <s v="480"/>
    <s v="Elementary and secondary schools"/>
    <s v="330"/>
    <s v="Motor and generator manufacturing"/>
    <n v="15055"/>
    <s v="Industry Use"/>
    <n v="3.3299999999999999E-6"/>
    <x v="8"/>
    <x v="8"/>
    <x v="18"/>
    <x v="18"/>
  </r>
  <r>
    <s v="480"/>
    <s v="Elementary and secondary schools"/>
    <s v="346"/>
    <s v="Travel trailer and camper manufacturing"/>
    <n v="15055"/>
    <s v="Industry Use"/>
    <n v="2.1400000000000001E-9"/>
    <x v="8"/>
    <x v="8"/>
    <x v="18"/>
    <x v="18"/>
  </r>
  <r>
    <s v="480"/>
    <s v="Elementary and secondary schools"/>
    <s v="348"/>
    <s v="Motor vehicle electrical and electronic equipment manufacturing"/>
    <n v="15055"/>
    <s v="Industry Use"/>
    <n v="1.35E-6"/>
    <x v="8"/>
    <x v="8"/>
    <x v="18"/>
    <x v="18"/>
  </r>
  <r>
    <s v="480"/>
    <s v="Elementary and secondary schools"/>
    <s v="365"/>
    <s v="Wood kitchen cabinet and countertop manufacturing"/>
    <n v="15055"/>
    <s v="Industry Use"/>
    <n v="1.4999999999999999E-7"/>
    <x v="8"/>
    <x v="8"/>
    <x v="18"/>
    <x v="18"/>
  </r>
  <r>
    <s v="480"/>
    <s v="Elementary and secondary schools"/>
    <s v="371"/>
    <s v="Custom architectural woodwork and millwork"/>
    <n v="15055"/>
    <s v="Industry Use"/>
    <n v="1.9700000000000001E-8"/>
    <x v="8"/>
    <x v="8"/>
    <x v="18"/>
    <x v="18"/>
  </r>
  <r>
    <s v="480"/>
    <s v="Elementary and secondary schools"/>
    <s v="376"/>
    <s v="Surgical and medical instrument manufacturing"/>
    <n v="15055"/>
    <s v="Industry Use"/>
    <n v="1.9099999999999999E-6"/>
    <x v="8"/>
    <x v="8"/>
    <x v="18"/>
    <x v="18"/>
  </r>
  <r>
    <s v="480"/>
    <s v="Elementary and secondary schools"/>
    <s v="378"/>
    <s v="Dental equipment and supplies manufacturing"/>
    <n v="15055"/>
    <s v="Industry Use"/>
    <n v="3.6599999999999997E-8"/>
    <x v="8"/>
    <x v="8"/>
    <x v="18"/>
    <x v="18"/>
  </r>
  <r>
    <s v="480"/>
    <s v="Elementary and secondary schools"/>
    <s v="381"/>
    <s v="Jewelry and silverware manufacturing"/>
    <n v="15055"/>
    <s v="Industry Use"/>
    <n v="8.4500000000000004E-6"/>
    <x v="8"/>
    <x v="8"/>
    <x v="18"/>
    <x v="18"/>
  </r>
  <r>
    <s v="480"/>
    <s v="Elementary and secondary schools"/>
    <s v="382"/>
    <s v="Sporting and athletic goods manufacturing"/>
    <n v="15055"/>
    <s v="Industry Use"/>
    <n v="1.6331700000000001E-4"/>
    <x v="8"/>
    <x v="8"/>
    <x v="18"/>
    <x v="18"/>
  </r>
  <r>
    <s v="480"/>
    <s v="Elementary and secondary schools"/>
    <s v="383"/>
    <s v="Doll, toy, and game manufacturing"/>
    <n v="15055"/>
    <s v="Industry Use"/>
    <n v="1.1814E-4"/>
    <x v="8"/>
    <x v="8"/>
    <x v="18"/>
    <x v="18"/>
  </r>
  <r>
    <s v="480"/>
    <s v="Elementary and secondary schools"/>
    <s v="384"/>
    <s v="Office supplies (except paper) manufacturing"/>
    <n v="15055"/>
    <s v="Industry Use"/>
    <n v="3.4600000000000001E-5"/>
    <x v="8"/>
    <x v="8"/>
    <x v="18"/>
    <x v="18"/>
  </r>
  <r>
    <s v="480"/>
    <s v="Elementary and secondary schools"/>
    <s v="385"/>
    <s v="Sign manufacturing"/>
    <n v="15055"/>
    <s v="Industry Use"/>
    <n v="5.7699999999999998E-6"/>
    <x v="8"/>
    <x v="8"/>
    <x v="18"/>
    <x v="18"/>
  </r>
  <r>
    <s v="480"/>
    <s v="Elementary and secondary schools"/>
    <s v="392"/>
    <s v="Wholesale - Motor vehicle and motor vehicle parts and supplies"/>
    <n v="15055"/>
    <s v="Industry Use"/>
    <n v="1.4934639999999999E-3"/>
    <x v="9"/>
    <x v="9"/>
    <x v="18"/>
    <x v="18"/>
  </r>
  <r>
    <s v="480"/>
    <s v="Elementary and secondary schools"/>
    <s v="393"/>
    <s v="Wholesale - Professional and commercial equipment and supplies"/>
    <n v="15055"/>
    <s v="Industry Use"/>
    <n v="0.19906971300000001"/>
    <x v="9"/>
    <x v="9"/>
    <x v="18"/>
    <x v="18"/>
  </r>
  <r>
    <s v="480"/>
    <s v="Elementary and secondary schools"/>
    <s v="394"/>
    <s v="Wholesale - Household appliances and electrical and electronic goods"/>
    <n v="15055"/>
    <s v="Industry Use"/>
    <n v="6.5684052000000007E-2"/>
    <x v="9"/>
    <x v="9"/>
    <x v="18"/>
    <x v="18"/>
  </r>
  <r>
    <s v="480"/>
    <s v="Elementary and secondary schools"/>
    <s v="395"/>
    <s v="Wholesale - Machinery, equipment, and supplies"/>
    <n v="15055"/>
    <s v="Industry Use"/>
    <n v="2.9205498E-2"/>
    <x v="9"/>
    <x v="9"/>
    <x v="18"/>
    <x v="18"/>
  </r>
  <r>
    <s v="480"/>
    <s v="Elementary and secondary schools"/>
    <s v="396"/>
    <s v="Wholesale - Other durable goods merchant wholesalers"/>
    <n v="15055"/>
    <s v="Industry Use"/>
    <n v="0.20067985499999999"/>
    <x v="9"/>
    <x v="9"/>
    <x v="18"/>
    <x v="18"/>
  </r>
  <r>
    <s v="480"/>
    <s v="Elementary and secondary schools"/>
    <s v="397"/>
    <s v="Wholesale - Drugs and druggistsâ€™ sundries"/>
    <n v="15055"/>
    <s v="Industry Use"/>
    <n v="3.1850469999999999E-3"/>
    <x v="9"/>
    <x v="9"/>
    <x v="18"/>
    <x v="18"/>
  </r>
  <r>
    <s v="480"/>
    <s v="Elementary and secondary schools"/>
    <s v="398"/>
    <s v="Wholesale - Grocery and related product wholesalers"/>
    <n v="15055"/>
    <s v="Industry Use"/>
    <n v="6.229618E-2"/>
    <x v="9"/>
    <x v="9"/>
    <x v="18"/>
    <x v="18"/>
  </r>
  <r>
    <s v="480"/>
    <s v="Elementary and secondary schools"/>
    <s v="399"/>
    <s v="Wholesale - Petroleum and petroleum products"/>
    <n v="15055"/>
    <s v="Industry Use"/>
    <n v="3.5646940000000002E-3"/>
    <x v="9"/>
    <x v="9"/>
    <x v="18"/>
    <x v="18"/>
  </r>
  <r>
    <s v="480"/>
    <s v="Elementary and secondary schools"/>
    <s v="400"/>
    <s v="Wholesale - Other nondurable goods merchant wholesalers"/>
    <n v="15055"/>
    <s v="Industry Use"/>
    <n v="3.8457492000000003E-2"/>
    <x v="9"/>
    <x v="9"/>
    <x v="18"/>
    <x v="18"/>
  </r>
  <r>
    <s v="480"/>
    <s v="Elementary and secondary schools"/>
    <s v="401"/>
    <s v="Wholesale - Wholesale electronic markets and agents and brokers"/>
    <n v="15055"/>
    <s v="Industry Use"/>
    <n v="1.31394E-3"/>
    <x v="9"/>
    <x v="9"/>
    <x v="18"/>
    <x v="18"/>
  </r>
  <r>
    <s v="480"/>
    <s v="Elementary and secondary schools"/>
    <s v="403"/>
    <s v="Retail - Furniture and home furnishings stores"/>
    <n v="15055"/>
    <s v="Industry Use"/>
    <n v="4.25542E-4"/>
    <x v="10"/>
    <x v="10"/>
    <x v="18"/>
    <x v="18"/>
  </r>
  <r>
    <s v="480"/>
    <s v="Elementary and secondary schools"/>
    <s v="404"/>
    <s v="Retail - Electronics and appliance stores"/>
    <n v="15055"/>
    <s v="Industry Use"/>
    <n v="4.1548000000000003E-4"/>
    <x v="10"/>
    <x v="10"/>
    <x v="18"/>
    <x v="18"/>
  </r>
  <r>
    <s v="480"/>
    <s v="Elementary and secondary schools"/>
    <s v="410"/>
    <s v="Retail - Sporting goods, hobby, musical instrument and book stores"/>
    <n v="15055"/>
    <s v="Industry Use"/>
    <n v="3.48389E-4"/>
    <x v="10"/>
    <x v="10"/>
    <x v="18"/>
    <x v="18"/>
  </r>
  <r>
    <s v="480"/>
    <s v="Elementary and secondary schools"/>
    <s v="412"/>
    <s v="Retail - Miscellaneous store retailers"/>
    <n v="15055"/>
    <s v="Industry Use"/>
    <n v="5.0190499999999997E-4"/>
    <x v="10"/>
    <x v="10"/>
    <x v="18"/>
    <x v="18"/>
  </r>
  <r>
    <s v="480"/>
    <s v="Elementary and secondary schools"/>
    <s v="414"/>
    <s v="Air transportation"/>
    <n v="15055"/>
    <s v="Industry Use"/>
    <n v="8.4351800000000002E-4"/>
    <x v="11"/>
    <x v="11"/>
    <x v="18"/>
    <x v="18"/>
  </r>
  <r>
    <s v="480"/>
    <s v="Elementary and secondary schools"/>
    <s v="415"/>
    <s v="Rail transportation"/>
    <n v="15055"/>
    <s v="Industry Use"/>
    <n v="3.678771E-3"/>
    <x v="11"/>
    <x v="11"/>
    <x v="18"/>
    <x v="18"/>
  </r>
  <r>
    <s v="480"/>
    <s v="Elementary and secondary schools"/>
    <s v="416"/>
    <s v="Water transportation"/>
    <n v="15055"/>
    <s v="Industry Use"/>
    <n v="1.5699999999999999E-5"/>
    <x v="11"/>
    <x v="11"/>
    <x v="18"/>
    <x v="18"/>
  </r>
  <r>
    <s v="480"/>
    <s v="Elementary and secondary schools"/>
    <s v="417"/>
    <s v="Truck transportation"/>
    <n v="15055"/>
    <s v="Industry Use"/>
    <n v="9.8029564999999999E-2"/>
    <x v="11"/>
    <x v="11"/>
    <x v="18"/>
    <x v="18"/>
  </r>
  <r>
    <s v="480"/>
    <s v="Elementary and secondary schools"/>
    <s v="418"/>
    <s v="Transit and ground passenger transportation"/>
    <n v="15055"/>
    <s v="Industry Use"/>
    <n v="1.0376832000000001E-2"/>
    <x v="11"/>
    <x v="11"/>
    <x v="18"/>
    <x v="18"/>
  </r>
  <r>
    <s v="480"/>
    <s v="Elementary and secondary schools"/>
    <s v="420"/>
    <s v="Scenic and sightseeing transportation and support activities for transportation"/>
    <n v="15055"/>
    <s v="Industry Use"/>
    <n v="9.7936000000000008E-4"/>
    <x v="11"/>
    <x v="11"/>
    <x v="18"/>
    <x v="18"/>
  </r>
  <r>
    <s v="480"/>
    <s v="Elementary and secondary schools"/>
    <s v="421"/>
    <s v="Couriers and messengers"/>
    <n v="15055"/>
    <s v="Industry Use"/>
    <n v="8.0647410000000003E-3"/>
    <x v="11"/>
    <x v="11"/>
    <x v="18"/>
    <x v="18"/>
  </r>
  <r>
    <s v="480"/>
    <s v="Elementary and secondary schools"/>
    <s v="423"/>
    <s v="Newspaper publishers"/>
    <n v="15055"/>
    <s v="Industry Use"/>
    <n v="4.719656E-3"/>
    <x v="12"/>
    <x v="12"/>
    <x v="18"/>
    <x v="18"/>
  </r>
  <r>
    <s v="480"/>
    <s v="Elementary and secondary schools"/>
    <s v="424"/>
    <s v="Periodical publishers"/>
    <n v="15055"/>
    <s v="Industry Use"/>
    <n v="3.2957310000000001E-3"/>
    <x v="12"/>
    <x v="12"/>
    <x v="18"/>
    <x v="18"/>
  </r>
  <r>
    <s v="480"/>
    <s v="Elementary and secondary schools"/>
    <s v="425"/>
    <s v="Book publishers"/>
    <n v="15055"/>
    <s v="Industry Use"/>
    <n v="0.450141862"/>
    <x v="12"/>
    <x v="12"/>
    <x v="18"/>
    <x v="18"/>
  </r>
  <r>
    <s v="480"/>
    <s v="Elementary and secondary schools"/>
    <s v="428"/>
    <s v="Software publishers"/>
    <n v="15055"/>
    <s v="Industry Use"/>
    <n v="3.8469826999999998E-2"/>
    <x v="12"/>
    <x v="12"/>
    <x v="18"/>
    <x v="18"/>
  </r>
  <r>
    <s v="480"/>
    <s v="Elementary and secondary schools"/>
    <s v="429"/>
    <s v="Motion picture and video industries"/>
    <n v="15055"/>
    <s v="Industry Use"/>
    <n v="2.3828676E-2"/>
    <x v="12"/>
    <x v="12"/>
    <x v="18"/>
    <x v="18"/>
  </r>
  <r>
    <s v="480"/>
    <s v="Elementary and secondary schools"/>
    <s v="430"/>
    <s v="Sound recording industries"/>
    <n v="15055"/>
    <s v="Industry Use"/>
    <n v="3.0885652999999999E-2"/>
    <x v="12"/>
    <x v="12"/>
    <x v="18"/>
    <x v="18"/>
  </r>
  <r>
    <s v="480"/>
    <s v="Elementary and secondary schools"/>
    <s v="431"/>
    <s v="Radio and television broadcasting"/>
    <n v="15055"/>
    <s v="Industry Use"/>
    <n v="2.5741400000000003E-4"/>
    <x v="12"/>
    <x v="12"/>
    <x v="18"/>
    <x v="18"/>
  </r>
  <r>
    <s v="480"/>
    <s v="Elementary and secondary schools"/>
    <s v="432"/>
    <s v="Cable and other subscription programming"/>
    <n v="15055"/>
    <s v="Industry Use"/>
    <n v="1.5800000000000001E-5"/>
    <x v="12"/>
    <x v="12"/>
    <x v="18"/>
    <x v="18"/>
  </r>
  <r>
    <s v="480"/>
    <s v="Elementary and secondary schools"/>
    <s v="433"/>
    <s v="Wired telecommunications carriers"/>
    <n v="15055"/>
    <s v="Industry Use"/>
    <n v="1.5873571E-2"/>
    <x v="12"/>
    <x v="12"/>
    <x v="18"/>
    <x v="18"/>
  </r>
  <r>
    <s v="480"/>
    <s v="Elementary and secondary schools"/>
    <s v="436"/>
    <s v="Data processing, hosting, and related services"/>
    <n v="15055"/>
    <s v="Industry Use"/>
    <n v="6.9694900000000001E-3"/>
    <x v="12"/>
    <x v="12"/>
    <x v="18"/>
    <x v="18"/>
  </r>
  <r>
    <s v="480"/>
    <s v="Elementary and secondary schools"/>
    <s v="437"/>
    <s v="News syndicates, libraries, archives and all other information services"/>
    <n v="15055"/>
    <s v="Industry Use"/>
    <n v="2.94E-5"/>
    <x v="12"/>
    <x v="12"/>
    <x v="18"/>
    <x v="18"/>
  </r>
  <r>
    <s v="480"/>
    <s v="Elementary and secondary schools"/>
    <s v="438"/>
    <s v="Internet publishing and broadcasting and web search portals"/>
    <n v="15055"/>
    <s v="Industry Use"/>
    <n v="5.0385713999999998E-2"/>
    <x v="12"/>
    <x v="12"/>
    <x v="18"/>
    <x v="18"/>
  </r>
  <r>
    <s v="480"/>
    <s v="Elementary and secondary schools"/>
    <s v="439"/>
    <s v="Nondepository credit intermediation and related activities"/>
    <n v="15055"/>
    <s v="Industry Use"/>
    <n v="1.0691885999999999E-2"/>
    <x v="13"/>
    <x v="13"/>
    <x v="18"/>
    <x v="18"/>
  </r>
  <r>
    <s v="480"/>
    <s v="Elementary and secondary schools"/>
    <s v="440"/>
    <s v="Securities and commodity contracts intermediation and brokerage"/>
    <n v="15055"/>
    <s v="Industry Use"/>
    <n v="7.3207100000000005E-4"/>
    <x v="13"/>
    <x v="13"/>
    <x v="18"/>
    <x v="18"/>
  </r>
  <r>
    <s v="480"/>
    <s v="Elementary and secondary schools"/>
    <s v="441"/>
    <s v="Monetary authorities and depository credit intermediation"/>
    <n v="15055"/>
    <s v="Industry Use"/>
    <n v="2.9791594000000001E-2"/>
    <x v="13"/>
    <x v="13"/>
    <x v="18"/>
    <x v="18"/>
  </r>
  <r>
    <s v="480"/>
    <s v="Elementary and secondary schools"/>
    <s v="442"/>
    <s v="Other financial investment activities"/>
    <n v="15055"/>
    <s v="Industry Use"/>
    <n v="8.2396050000000005E-3"/>
    <x v="13"/>
    <x v="13"/>
    <x v="18"/>
    <x v="18"/>
  </r>
  <r>
    <s v="480"/>
    <s v="Elementary and secondary schools"/>
    <s v="443"/>
    <s v="Direct life insurance carriers"/>
    <n v="15055"/>
    <s v="Industry Use"/>
    <n v="3.18E-5"/>
    <x v="13"/>
    <x v="13"/>
    <x v="18"/>
    <x v="18"/>
  </r>
  <r>
    <s v="480"/>
    <s v="Elementary and secondary schools"/>
    <s v="444"/>
    <s v="Insurance carriers, except direct life"/>
    <n v="15055"/>
    <s v="Industry Use"/>
    <n v="1.0104339999999999E-3"/>
    <x v="13"/>
    <x v="13"/>
    <x v="18"/>
    <x v="18"/>
  </r>
  <r>
    <s v="480"/>
    <s v="Elementary and secondary schools"/>
    <s v="445"/>
    <s v="Insurance agencies, brokerages, and related activities"/>
    <n v="15055"/>
    <s v="Industry Use"/>
    <n v="1.8780143999999999E-2"/>
    <x v="13"/>
    <x v="13"/>
    <x v="18"/>
    <x v="18"/>
  </r>
  <r>
    <s v="480"/>
    <s v="Elementary and secondary schools"/>
    <s v="447"/>
    <s v="Other real estate"/>
    <n v="15055"/>
    <s v="Industry Use"/>
    <n v="1.4142699940000001"/>
    <x v="14"/>
    <x v="14"/>
    <x v="18"/>
    <x v="18"/>
  </r>
  <r>
    <s v="480"/>
    <s v="Elementary and secondary schools"/>
    <s v="450"/>
    <s v="Automotive equipment rental and leasing"/>
    <n v="15055"/>
    <s v="Industry Use"/>
    <n v="3.515837E-3"/>
    <x v="15"/>
    <x v="15"/>
    <x v="18"/>
    <x v="18"/>
  </r>
  <r>
    <s v="480"/>
    <s v="Elementary and secondary schools"/>
    <s v="451"/>
    <s v="General and consumer goods rental except video tapes and discs"/>
    <n v="15055"/>
    <s v="Industry Use"/>
    <n v="0.30814550200000002"/>
    <x v="15"/>
    <x v="15"/>
    <x v="18"/>
    <x v="18"/>
  </r>
  <r>
    <s v="480"/>
    <s v="Elementary and secondary schools"/>
    <s v="453"/>
    <s v="Commercial and industrial machinery and equipment rental and leasing"/>
    <n v="15055"/>
    <s v="Industry Use"/>
    <n v="4.5893160000000004E-3"/>
    <x v="15"/>
    <x v="15"/>
    <x v="18"/>
    <x v="18"/>
  </r>
  <r>
    <s v="480"/>
    <s v="Elementary and secondary schools"/>
    <s v="454"/>
    <s v="Lessors of nonfinancial intangible assets"/>
    <n v="15055"/>
    <s v="Industry Use"/>
    <n v="7.2948399999999997E-4"/>
    <x v="15"/>
    <x v="15"/>
    <x v="18"/>
    <x v="18"/>
  </r>
  <r>
    <s v="480"/>
    <s v="Elementary and secondary schools"/>
    <s v="455"/>
    <s v="Legal services"/>
    <n v="15055"/>
    <s v="Industry Use"/>
    <n v="3.5383150000000002E-3"/>
    <x v="16"/>
    <x v="16"/>
    <x v="18"/>
    <x v="18"/>
  </r>
  <r>
    <s v="480"/>
    <s v="Elementary and secondary schools"/>
    <s v="456"/>
    <s v="Accounting, tax preparation, bookkeeping, and payroll services"/>
    <n v="15055"/>
    <s v="Industry Use"/>
    <n v="1.5796236000000002E-2"/>
    <x v="16"/>
    <x v="16"/>
    <x v="18"/>
    <x v="18"/>
  </r>
  <r>
    <s v="480"/>
    <s v="Elementary and secondary schools"/>
    <s v="457"/>
    <s v="Architectural, engineering, and related services"/>
    <n v="15055"/>
    <s v="Industry Use"/>
    <n v="2.9808550999999999E-2"/>
    <x v="16"/>
    <x v="16"/>
    <x v="18"/>
    <x v="18"/>
  </r>
  <r>
    <s v="480"/>
    <s v="Elementary and secondary schools"/>
    <s v="458"/>
    <s v="Specialized design services"/>
    <n v="15055"/>
    <s v="Industry Use"/>
    <n v="2.2278682000000001E-2"/>
    <x v="16"/>
    <x v="16"/>
    <x v="18"/>
    <x v="18"/>
  </r>
  <r>
    <s v="480"/>
    <s v="Elementary and secondary schools"/>
    <s v="459"/>
    <s v="Custom computer programming services"/>
    <n v="15055"/>
    <s v="Industry Use"/>
    <n v="5.7191179999999996E-3"/>
    <x v="16"/>
    <x v="16"/>
    <x v="18"/>
    <x v="18"/>
  </r>
  <r>
    <s v="480"/>
    <s v="Elementary and secondary schools"/>
    <s v="460"/>
    <s v="Computer systems design services"/>
    <n v="15055"/>
    <s v="Industry Use"/>
    <n v="2.2780697999999999E-2"/>
    <x v="16"/>
    <x v="16"/>
    <x v="18"/>
    <x v="18"/>
  </r>
  <r>
    <s v="480"/>
    <s v="Elementary and secondary schools"/>
    <s v="461"/>
    <s v="Other computer related services, including facilities management"/>
    <n v="15055"/>
    <s v="Industry Use"/>
    <n v="1.7486426999999999E-2"/>
    <x v="16"/>
    <x v="16"/>
    <x v="18"/>
    <x v="18"/>
  </r>
  <r>
    <s v="480"/>
    <s v="Elementary and secondary schools"/>
    <s v="462"/>
    <s v="Management consulting services"/>
    <n v="15055"/>
    <s v="Industry Use"/>
    <n v="5.45605E-4"/>
    <x v="16"/>
    <x v="16"/>
    <x v="18"/>
    <x v="18"/>
  </r>
  <r>
    <s v="480"/>
    <s v="Elementary and secondary schools"/>
    <s v="463"/>
    <s v="Environmental and other technical consulting services"/>
    <n v="15055"/>
    <s v="Industry Use"/>
    <n v="1.66E-5"/>
    <x v="16"/>
    <x v="16"/>
    <x v="18"/>
    <x v="18"/>
  </r>
  <r>
    <s v="480"/>
    <s v="Elementary and secondary schools"/>
    <s v="464"/>
    <s v="Scientific research and development services"/>
    <n v="15055"/>
    <s v="Industry Use"/>
    <n v="2.7087500000000001E-4"/>
    <x v="16"/>
    <x v="16"/>
    <x v="18"/>
    <x v="18"/>
  </r>
  <r>
    <s v="480"/>
    <s v="Elementary and secondary schools"/>
    <s v="465"/>
    <s v="Advertising, public relations, and related services"/>
    <n v="15055"/>
    <s v="Industry Use"/>
    <n v="2.31723E-4"/>
    <x v="16"/>
    <x v="16"/>
    <x v="18"/>
    <x v="18"/>
  </r>
  <r>
    <s v="480"/>
    <s v="Elementary and secondary schools"/>
    <s v="468"/>
    <s v="Marketing research and all other miscellaneous professional, scientific, and technical services"/>
    <n v="15055"/>
    <s v="Industry Use"/>
    <n v="2.6233218999999999E-2"/>
    <x v="16"/>
    <x v="16"/>
    <x v="18"/>
    <x v="18"/>
  </r>
  <r>
    <s v="480"/>
    <s v="Elementary and secondary schools"/>
    <s v="470"/>
    <s v="Office administrative services"/>
    <n v="15055"/>
    <s v="Industry Use"/>
    <n v="1.8086479999999999E-3"/>
    <x v="17"/>
    <x v="17"/>
    <x v="18"/>
    <x v="18"/>
  </r>
  <r>
    <s v="480"/>
    <s v="Elementary and secondary schools"/>
    <s v="471"/>
    <s v="Facilities support services"/>
    <n v="15055"/>
    <s v="Industry Use"/>
    <n v="2.1231038000000001E-2"/>
    <x v="17"/>
    <x v="17"/>
    <x v="18"/>
    <x v="18"/>
  </r>
  <r>
    <s v="480"/>
    <s v="Elementary and secondary schools"/>
    <s v="472"/>
    <s v="Employment services"/>
    <n v="15055"/>
    <s v="Industry Use"/>
    <n v="4.1199999999999999E-5"/>
    <x v="17"/>
    <x v="17"/>
    <x v="18"/>
    <x v="18"/>
  </r>
  <r>
    <s v="480"/>
    <s v="Elementary and secondary schools"/>
    <s v="473"/>
    <s v="Business support services"/>
    <n v="15055"/>
    <s v="Industry Use"/>
    <n v="6.1811076E-2"/>
    <x v="17"/>
    <x v="17"/>
    <x v="18"/>
    <x v="18"/>
  </r>
  <r>
    <s v="480"/>
    <s v="Elementary and secondary schools"/>
    <s v="475"/>
    <s v="Investigation and security services"/>
    <n v="15055"/>
    <s v="Industry Use"/>
    <n v="4.2031999999999998E-3"/>
    <x v="17"/>
    <x v="17"/>
    <x v="18"/>
    <x v="18"/>
  </r>
  <r>
    <s v="480"/>
    <s v="Elementary and secondary schools"/>
    <s v="476"/>
    <s v="Services to buildings"/>
    <n v="15055"/>
    <s v="Industry Use"/>
    <n v="4.2365561000000003E-2"/>
    <x v="17"/>
    <x v="17"/>
    <x v="18"/>
    <x v="18"/>
  </r>
  <r>
    <s v="480"/>
    <s v="Elementary and secondary schools"/>
    <s v="477"/>
    <s v="Landscape and horticultural services"/>
    <n v="15055"/>
    <s v="Industry Use"/>
    <n v="2.1004045999999998E-2"/>
    <x v="17"/>
    <x v="17"/>
    <x v="18"/>
    <x v="18"/>
  </r>
  <r>
    <s v="480"/>
    <s v="Elementary and secondary schools"/>
    <s v="478"/>
    <s v="Other support services"/>
    <n v="15055"/>
    <s v="Industry Use"/>
    <n v="4.9669060000000001E-3"/>
    <x v="17"/>
    <x v="17"/>
    <x v="18"/>
    <x v="18"/>
  </r>
  <r>
    <s v="480"/>
    <s v="Elementary and secondary schools"/>
    <s v="479"/>
    <s v="Waste management and remediation services"/>
    <n v="15055"/>
    <s v="Industry Use"/>
    <n v="3.7841695000000002E-2"/>
    <x v="17"/>
    <x v="17"/>
    <x v="18"/>
    <x v="18"/>
  </r>
  <r>
    <s v="480"/>
    <s v="Elementary and secondary schools"/>
    <s v="482"/>
    <s v="Other educational services"/>
    <n v="15055"/>
    <s v="Industry Use"/>
    <n v="0.159756115"/>
    <x v="18"/>
    <x v="18"/>
    <x v="18"/>
    <x v="18"/>
  </r>
  <r>
    <s v="480"/>
    <s v="Elementary and secondary schools"/>
    <s v="496"/>
    <s v="Performing arts companies"/>
    <n v="15055"/>
    <s v="Industry Use"/>
    <n v="3.715918E-2"/>
    <x v="19"/>
    <x v="19"/>
    <x v="18"/>
    <x v="18"/>
  </r>
  <r>
    <s v="480"/>
    <s v="Elementary and secondary schools"/>
    <s v="497"/>
    <s v="Commercial Sports Except Racing"/>
    <n v="15055"/>
    <s v="Industry Use"/>
    <n v="7.33039E-4"/>
    <x v="19"/>
    <x v="19"/>
    <x v="18"/>
    <x v="18"/>
  </r>
  <r>
    <s v="480"/>
    <s v="Elementary and secondary schools"/>
    <s v="499"/>
    <s v="Independent artists, writers, and performers"/>
    <n v="15055"/>
    <s v="Industry Use"/>
    <n v="7.6184500000000004E-4"/>
    <x v="19"/>
    <x v="19"/>
    <x v="18"/>
    <x v="18"/>
  </r>
  <r>
    <s v="480"/>
    <s v="Elementary and secondary schools"/>
    <s v="500"/>
    <s v="Promoters of performing arts and sports and agents for public figures"/>
    <n v="15055"/>
    <s v="Industry Use"/>
    <n v="3.4897395999999997E-2"/>
    <x v="19"/>
    <x v="19"/>
    <x v="18"/>
    <x v="18"/>
  </r>
  <r>
    <s v="480"/>
    <s v="Elementary and secondary schools"/>
    <s v="501"/>
    <s v="Museums, historical sites, zoos, and parks"/>
    <n v="15055"/>
    <s v="Industry Use"/>
    <n v="8.8699999999999998E-6"/>
    <x v="19"/>
    <x v="19"/>
    <x v="18"/>
    <x v="18"/>
  </r>
  <r>
    <s v="480"/>
    <s v="Elementary and secondary schools"/>
    <s v="504"/>
    <s v="Other amusement and recreation industries"/>
    <n v="15055"/>
    <s v="Industry Use"/>
    <n v="5.2963100000000003E-4"/>
    <x v="19"/>
    <x v="19"/>
    <x v="18"/>
    <x v="18"/>
  </r>
  <r>
    <s v="480"/>
    <s v="Elementary and secondary schools"/>
    <s v="505"/>
    <s v="Fitness and recreational sports centers"/>
    <n v="15055"/>
    <s v="Industry Use"/>
    <n v="3.3661200000000002E-4"/>
    <x v="19"/>
    <x v="19"/>
    <x v="18"/>
    <x v="18"/>
  </r>
  <r>
    <s v="480"/>
    <s v="Elementary and secondary schools"/>
    <s v="507"/>
    <s v="Hotels and motels, including casino hotels"/>
    <n v="15055"/>
    <s v="Industry Use"/>
    <n v="1.13E-5"/>
    <x v="20"/>
    <x v="20"/>
    <x v="18"/>
    <x v="18"/>
  </r>
  <r>
    <s v="480"/>
    <s v="Elementary and secondary schools"/>
    <s v="508"/>
    <s v="Other accommodations"/>
    <n v="15055"/>
    <s v="Industry Use"/>
    <n v="1.6700000000000001E-8"/>
    <x v="20"/>
    <x v="20"/>
    <x v="18"/>
    <x v="18"/>
  </r>
  <r>
    <s v="480"/>
    <s v="Elementary and secondary schools"/>
    <s v="509"/>
    <s v="Full-service restaurants"/>
    <n v="15055"/>
    <s v="Industry Use"/>
    <n v="1.3363109999999999E-2"/>
    <x v="20"/>
    <x v="20"/>
    <x v="18"/>
    <x v="18"/>
  </r>
  <r>
    <s v="480"/>
    <s v="Elementary and secondary schools"/>
    <s v="510"/>
    <s v="Limited-service restaurants"/>
    <n v="15055"/>
    <s v="Industry Use"/>
    <n v="2.2537339999999999E-2"/>
    <x v="20"/>
    <x v="20"/>
    <x v="18"/>
    <x v="18"/>
  </r>
  <r>
    <s v="480"/>
    <s v="Elementary and secondary schools"/>
    <s v="511"/>
    <s v="All other food and drinking places"/>
    <n v="15055"/>
    <s v="Industry Use"/>
    <n v="0.300651944"/>
    <x v="20"/>
    <x v="20"/>
    <x v="18"/>
    <x v="18"/>
  </r>
  <r>
    <s v="480"/>
    <s v="Elementary and secondary schools"/>
    <s v="514"/>
    <s v="Electronic and precision equipment repair and maintenance"/>
    <n v="15055"/>
    <s v="Industry Use"/>
    <n v="5.6554831E-2"/>
    <x v="21"/>
    <x v="21"/>
    <x v="18"/>
    <x v="18"/>
  </r>
  <r>
    <s v="480"/>
    <s v="Elementary and secondary schools"/>
    <s v="516"/>
    <s v="Personal and household goods repair and maintenance"/>
    <n v="15055"/>
    <s v="Industry Use"/>
    <n v="4.3981713999999998E-2"/>
    <x v="21"/>
    <x v="21"/>
    <x v="18"/>
    <x v="18"/>
  </r>
  <r>
    <s v="480"/>
    <s v="Elementary and secondary schools"/>
    <s v="519"/>
    <s v="Dry-cleaning and laundry services"/>
    <n v="15055"/>
    <s v="Industry Use"/>
    <n v="3.0352209999999998E-3"/>
    <x v="21"/>
    <x v="21"/>
    <x v="18"/>
    <x v="18"/>
  </r>
  <r>
    <s v="480"/>
    <s v="Elementary and secondary schools"/>
    <s v="523"/>
    <s v="Business and professional associations"/>
    <n v="15055"/>
    <s v="Industry Use"/>
    <n v="2.194021E-3"/>
    <x v="21"/>
    <x v="21"/>
    <x v="18"/>
    <x v="18"/>
  </r>
  <r>
    <s v="480"/>
    <s v="Elementary and secondary schools"/>
    <s v="526"/>
    <s v="Postal service"/>
    <n v="15055"/>
    <s v="Industry Use"/>
    <n v="6.1098760000000002E-3"/>
    <x v="22"/>
    <x v="22"/>
    <x v="18"/>
    <x v="18"/>
  </r>
  <r>
    <s v="480"/>
    <s v="Elementary and secondary schools"/>
    <s v="528"/>
    <s v="Other federal government enterprises"/>
    <n v="15055"/>
    <s v="Industry Use"/>
    <n v="4.3300000000000003E-7"/>
    <x v="22"/>
    <x v="22"/>
    <x v="18"/>
    <x v="18"/>
  </r>
  <r>
    <s v="480"/>
    <s v="Elementary and secondary schools"/>
    <s v="532"/>
    <s v="Local government passenger transit"/>
    <n v="15055"/>
    <s v="Industry Use"/>
    <n v="1.2562879000000001E-2"/>
    <x v="22"/>
    <x v="22"/>
    <x v="18"/>
    <x v="18"/>
  </r>
  <r>
    <s v="480"/>
    <s v="Elementary and secondary schools"/>
    <s v="533"/>
    <s v="Local government electric utilities"/>
    <n v="15055"/>
    <s v="Industry Use"/>
    <n v="2.8832139999999998E-3"/>
    <x v="22"/>
    <x v="22"/>
    <x v="18"/>
    <x v="18"/>
  </r>
  <r>
    <s v="480"/>
    <s v="Elementary and secondary schools"/>
    <s v="5001"/>
    <s v="Employee Compensation"/>
    <n v="15053"/>
    <s v="Factor Receipts"/>
    <n v="26.84929657"/>
    <x v="23"/>
    <x v="23"/>
    <x v="18"/>
    <x v="18"/>
  </r>
  <r>
    <s v="480"/>
    <s v="Elementary and secondary schools"/>
    <s v="6001"/>
    <s v="Proprietor Income"/>
    <n v="15053"/>
    <s v="Factor Receipts"/>
    <n v="0.45825976099999999"/>
    <x v="24"/>
    <x v="24"/>
    <x v="18"/>
    <x v="18"/>
  </r>
  <r>
    <s v="480"/>
    <s v="Elementary and secondary schools"/>
    <s v="7001"/>
    <s v="Other Property Type Income"/>
    <n v="15053"/>
    <s v="Factor Receipts"/>
    <n v="-4.3550844189999998"/>
    <x v="25"/>
    <x v="25"/>
    <x v="18"/>
    <x v="18"/>
  </r>
  <r>
    <s v="480"/>
    <s v="Elementary and secondary schools"/>
    <s v="8001"/>
    <s v="Taxes on Production and Imports"/>
    <n v="15053"/>
    <s v="Factor Receipts"/>
    <n v="0.79879921700000001"/>
    <x v="26"/>
    <x v="26"/>
    <x v="18"/>
    <x v="18"/>
  </r>
  <r>
    <s v="480"/>
    <s v="Elementary and secondary schools"/>
    <s v="11001"/>
    <s v="Federal Government NonDefense"/>
    <n v="15055"/>
    <s v="Industry Use"/>
    <n v="5.5699999999999999E-5"/>
    <x v="27"/>
    <x v="27"/>
    <x v="18"/>
    <x v="18"/>
  </r>
  <r>
    <s v="480"/>
    <s v="Elementary and secondary schools"/>
    <s v="12001"/>
    <s v="State/Local Govt NonEducation"/>
    <n v="15055"/>
    <s v="Industry Use"/>
    <n v="1.3398286000000001E-2"/>
    <x v="27"/>
    <x v="27"/>
    <x v="18"/>
    <x v="18"/>
  </r>
  <r>
    <s v="480"/>
    <s v="Elementary and secondary schools"/>
    <s v="14002"/>
    <s v="Inventory Additions/Deletions"/>
    <n v="15055"/>
    <s v="Industry Use"/>
    <n v="2.02487E-4"/>
    <x v="27"/>
    <x v="27"/>
    <x v="18"/>
    <x v="18"/>
  </r>
  <r>
    <s v="480"/>
    <s v="Elementary and secondary schools"/>
    <s v="25001"/>
    <s v="Foreign Trade"/>
    <n v="15056"/>
    <s v="Industry Trade"/>
    <n v="0.43381347999999997"/>
    <x v="28"/>
    <x v="28"/>
    <x v="18"/>
    <x v="18"/>
  </r>
  <r>
    <s v="480"/>
    <s v="Elementary and secondary schools"/>
    <s v="28001"/>
    <s v="Domestic Trade"/>
    <n v="15056"/>
    <s v="Industry Trade"/>
    <n v="4.1530128810000004"/>
    <x v="29"/>
    <x v="29"/>
    <x v="18"/>
    <x v="18"/>
  </r>
  <r>
    <s v="481"/>
    <s v="Junior colleges, colleges, universities, and professional schools"/>
    <s v="1"/>
    <s v="Oilseed farming"/>
    <n v="15055"/>
    <s v="Industry Use"/>
    <n v="9.7399999999999996E-5"/>
    <x v="0"/>
    <x v="0"/>
    <x v="18"/>
    <x v="18"/>
  </r>
  <r>
    <s v="481"/>
    <s v="Junior colleges, colleges, universities, and professional schools"/>
    <s v="2"/>
    <s v="Grain farming"/>
    <n v="15055"/>
    <s v="Industry Use"/>
    <n v="9.408329E-3"/>
    <x v="0"/>
    <x v="0"/>
    <x v="18"/>
    <x v="18"/>
  </r>
  <r>
    <s v="481"/>
    <s v="Junior colleges, colleges, universities, and professional schools"/>
    <s v="3"/>
    <s v="Vegetable and melon farming"/>
    <n v="15055"/>
    <s v="Industry Use"/>
    <n v="8.0099999999999995E-5"/>
    <x v="1"/>
    <x v="1"/>
    <x v="18"/>
    <x v="18"/>
  </r>
  <r>
    <s v="481"/>
    <s v="Junior colleges, colleges, universities, and professional schools"/>
    <s v="4"/>
    <s v="Fruit farming"/>
    <n v="15055"/>
    <s v="Industry Use"/>
    <n v="3.0700000000000001E-5"/>
    <x v="1"/>
    <x v="1"/>
    <x v="18"/>
    <x v="18"/>
  </r>
  <r>
    <s v="481"/>
    <s v="Junior colleges, colleges, universities, and professional schools"/>
    <s v="5"/>
    <s v="Tree nut farming"/>
    <n v="15055"/>
    <s v="Industry Use"/>
    <n v="1.01E-5"/>
    <x v="1"/>
    <x v="1"/>
    <x v="18"/>
    <x v="18"/>
  </r>
  <r>
    <s v="481"/>
    <s v="Junior colleges, colleges, universities, and professional schools"/>
    <s v="6"/>
    <s v="Greenhouse, nursery, and floriculture production"/>
    <n v="15055"/>
    <s v="Industry Use"/>
    <n v="1.95E-6"/>
    <x v="1"/>
    <x v="1"/>
    <x v="18"/>
    <x v="18"/>
  </r>
  <r>
    <s v="481"/>
    <s v="Junior colleges, colleges, universities, and professional schools"/>
    <s v="10"/>
    <s v="All other crop farming"/>
    <n v="15055"/>
    <s v="Industry Use"/>
    <n v="1.6282300000000001E-4"/>
    <x v="0"/>
    <x v="0"/>
    <x v="18"/>
    <x v="18"/>
  </r>
  <r>
    <s v="481"/>
    <s v="Junior colleges, colleges, universities, and professional schools"/>
    <s v="11"/>
    <s v="Beef cattle ranching and farming, including feedlots and dual-purpose ranching and farming"/>
    <n v="15055"/>
    <s v="Industry Use"/>
    <n v="7.5043899999999999E-4"/>
    <x v="2"/>
    <x v="2"/>
    <x v="18"/>
    <x v="18"/>
  </r>
  <r>
    <s v="481"/>
    <s v="Junior colleges, colleges, universities, and professional schools"/>
    <s v="12"/>
    <s v="Dairy cattle and milk production"/>
    <n v="15055"/>
    <s v="Industry Use"/>
    <n v="1.303397E-3"/>
    <x v="2"/>
    <x v="2"/>
    <x v="18"/>
    <x v="18"/>
  </r>
  <r>
    <s v="481"/>
    <s v="Junior colleges, colleges, universities, and professional schools"/>
    <s v="13"/>
    <s v="Poultry and egg production"/>
    <n v="15055"/>
    <s v="Industry Use"/>
    <n v="7.7061399999999998E-4"/>
    <x v="2"/>
    <x v="2"/>
    <x v="18"/>
    <x v="18"/>
  </r>
  <r>
    <s v="481"/>
    <s v="Junior colleges, colleges, universities, and professional schools"/>
    <s v="14"/>
    <s v="Animal production, except cattle and poultry and eggs"/>
    <n v="15055"/>
    <s v="Industry Use"/>
    <n v="3.1367899999999998E-4"/>
    <x v="2"/>
    <x v="2"/>
    <x v="18"/>
    <x v="18"/>
  </r>
  <r>
    <s v="481"/>
    <s v="Junior colleges, colleges, universities, and professional schools"/>
    <s v="15"/>
    <s v="Forestry, forest products, and timber tract production"/>
    <n v="15055"/>
    <s v="Industry Use"/>
    <n v="1.03089E-4"/>
    <x v="3"/>
    <x v="3"/>
    <x v="18"/>
    <x v="18"/>
  </r>
  <r>
    <s v="481"/>
    <s v="Junior colleges, colleges, universities, and professional schools"/>
    <s v="20"/>
    <s v="Oil and gas extraction"/>
    <n v="15055"/>
    <s v="Industry Use"/>
    <n v="3.1717099999999999E-4"/>
    <x v="4"/>
    <x v="4"/>
    <x v="18"/>
    <x v="18"/>
  </r>
  <r>
    <s v="481"/>
    <s v="Junior colleges, colleges, universities, and professional schools"/>
    <s v="28"/>
    <s v="Stone mining and quarrying"/>
    <n v="15055"/>
    <s v="Industry Use"/>
    <n v="3.5300000000000001E-6"/>
    <x v="4"/>
    <x v="4"/>
    <x v="18"/>
    <x v="18"/>
  </r>
  <r>
    <s v="481"/>
    <s v="Junior colleges, colleges, universities, and professional schools"/>
    <s v="35"/>
    <s v="Drilling oil and gas wells"/>
    <n v="15055"/>
    <s v="Industry Use"/>
    <n v="8.99E-10"/>
    <x v="4"/>
    <x v="4"/>
    <x v="18"/>
    <x v="18"/>
  </r>
  <r>
    <s v="481"/>
    <s v="Junior colleges, colleges, universities, and professional schools"/>
    <s v="36"/>
    <s v="Support activities for oil and gas operations"/>
    <n v="15055"/>
    <s v="Industry Use"/>
    <n v="7.0999999999999999E-9"/>
    <x v="4"/>
    <x v="4"/>
    <x v="18"/>
    <x v="18"/>
  </r>
  <r>
    <s v="481"/>
    <s v="Junior colleges, colleges, universities, and professional schools"/>
    <s v="37"/>
    <s v="Metal mining services"/>
    <n v="15055"/>
    <s v="Industry Use"/>
    <n v="2.6899999999999999E-7"/>
    <x v="4"/>
    <x v="4"/>
    <x v="18"/>
    <x v="18"/>
  </r>
  <r>
    <s v="481"/>
    <s v="Junior colleges, colleges, universities, and professional schools"/>
    <s v="47"/>
    <s v="Electric power transmission and distribution"/>
    <n v="15055"/>
    <s v="Industry Use"/>
    <n v="0.30315984200000001"/>
    <x v="5"/>
    <x v="5"/>
    <x v="18"/>
    <x v="18"/>
  </r>
  <r>
    <s v="481"/>
    <s v="Junior colleges, colleges, universities, and professional schools"/>
    <s v="48"/>
    <s v="Natural gas distribution"/>
    <n v="15055"/>
    <s v="Industry Use"/>
    <n v="0.393906967"/>
    <x v="5"/>
    <x v="5"/>
    <x v="18"/>
    <x v="18"/>
  </r>
  <r>
    <s v="481"/>
    <s v="Junior colleges, colleges, universities, and professional schools"/>
    <s v="49"/>
    <s v="Water, sewage and other systems"/>
    <n v="15055"/>
    <s v="Industry Use"/>
    <n v="6.5587187000000005E-2"/>
    <x v="5"/>
    <x v="5"/>
    <x v="18"/>
    <x v="18"/>
  </r>
  <r>
    <s v="481"/>
    <s v="Junior colleges, colleges, universities, and professional schools"/>
    <s v="60"/>
    <s v="Maintenance and repair construction of nonresidential structures"/>
    <n v="15055"/>
    <s v="Industry Use"/>
    <n v="2.6024854E-2"/>
    <x v="6"/>
    <x v="6"/>
    <x v="18"/>
    <x v="18"/>
  </r>
  <r>
    <s v="481"/>
    <s v="Junior colleges, colleges, universities, and professional schools"/>
    <s v="64"/>
    <s v="Other animal food manufacturing"/>
    <n v="15055"/>
    <s v="Industry Use"/>
    <n v="4.7800000000000003E-5"/>
    <x v="7"/>
    <x v="7"/>
    <x v="18"/>
    <x v="18"/>
  </r>
  <r>
    <s v="481"/>
    <s v="Junior colleges, colleges, universities, and professional schools"/>
    <s v="65"/>
    <s v="Flour milling"/>
    <n v="15055"/>
    <s v="Industry Use"/>
    <n v="9.0903939999999999E-3"/>
    <x v="7"/>
    <x v="7"/>
    <x v="18"/>
    <x v="18"/>
  </r>
  <r>
    <s v="481"/>
    <s v="Junior colleges, colleges, universities, and professional schools"/>
    <s v="76"/>
    <s v="Confectionery manufacturing from purchased chocolate"/>
    <n v="15055"/>
    <s v="Industry Use"/>
    <n v="6.9330800000000001E-4"/>
    <x v="7"/>
    <x v="7"/>
    <x v="18"/>
    <x v="18"/>
  </r>
  <r>
    <s v="481"/>
    <s v="Junior colleges, colleges, universities, and professional schools"/>
    <s v="84"/>
    <s v="Fluid milk manufacturing"/>
    <n v="15055"/>
    <s v="Industry Use"/>
    <n v="0.190498582"/>
    <x v="7"/>
    <x v="7"/>
    <x v="18"/>
    <x v="18"/>
  </r>
  <r>
    <s v="481"/>
    <s v="Junior colleges, colleges, universities, and professional schools"/>
    <s v="87"/>
    <s v="Frozen cakes and other pastries manufacturing"/>
    <n v="15055"/>
    <s v="Industry Use"/>
    <n v="1.9226569999999999E-3"/>
    <x v="7"/>
    <x v="7"/>
    <x v="18"/>
    <x v="18"/>
  </r>
  <r>
    <s v="481"/>
    <s v="Junior colleges, colleges, universities, and professional schools"/>
    <s v="89"/>
    <s v="Animal, except poultry, slaughtering"/>
    <n v="15055"/>
    <s v="Industry Use"/>
    <n v="3.7264519999999999E-3"/>
    <x v="7"/>
    <x v="7"/>
    <x v="18"/>
    <x v="18"/>
  </r>
  <r>
    <s v="481"/>
    <s v="Junior colleges, colleges, universities, and professional schools"/>
    <s v="90"/>
    <s v="Meat processed from carcasses"/>
    <n v="15055"/>
    <s v="Industry Use"/>
    <n v="5.2098200000000002E-4"/>
    <x v="7"/>
    <x v="7"/>
    <x v="18"/>
    <x v="18"/>
  </r>
  <r>
    <s v="481"/>
    <s v="Junior colleges, colleges, universities, and professional schools"/>
    <s v="91"/>
    <s v="Rendering and meat byproduct processing"/>
    <n v="15055"/>
    <s v="Industry Use"/>
    <n v="3.36E-6"/>
    <x v="7"/>
    <x v="7"/>
    <x v="18"/>
    <x v="18"/>
  </r>
  <r>
    <s v="481"/>
    <s v="Junior colleges, colleges, universities, and professional schools"/>
    <s v="93"/>
    <s v="Bread and bakery product, except frozen, manufacturing"/>
    <n v="15055"/>
    <s v="Industry Use"/>
    <n v="3.4273757000000002E-2"/>
    <x v="7"/>
    <x v="7"/>
    <x v="18"/>
    <x v="18"/>
  </r>
  <r>
    <s v="481"/>
    <s v="Junior colleges, colleges, universities, and professional schools"/>
    <s v="97"/>
    <s v="Roasted nuts and peanut butter manufacturing"/>
    <n v="15055"/>
    <s v="Industry Use"/>
    <n v="2.9325400000000001E-4"/>
    <x v="7"/>
    <x v="7"/>
    <x v="18"/>
    <x v="18"/>
  </r>
  <r>
    <s v="481"/>
    <s v="Junior colleges, colleges, universities, and professional schools"/>
    <s v="98"/>
    <s v="Other snack food manufacturing"/>
    <n v="15055"/>
    <s v="Industry Use"/>
    <n v="1.3605900000000001E-4"/>
    <x v="7"/>
    <x v="7"/>
    <x v="18"/>
    <x v="18"/>
  </r>
  <r>
    <s v="481"/>
    <s v="Junior colleges, colleges, universities, and professional schools"/>
    <s v="99"/>
    <s v="Coffee and tea manufacturing"/>
    <n v="15055"/>
    <s v="Industry Use"/>
    <n v="2.248908E-3"/>
    <x v="7"/>
    <x v="7"/>
    <x v="18"/>
    <x v="18"/>
  </r>
  <r>
    <s v="481"/>
    <s v="Junior colleges, colleges, universities, and professional schools"/>
    <s v="103"/>
    <s v="All other food manufacturing"/>
    <n v="15055"/>
    <s v="Industry Use"/>
    <n v="2.9650729999999999E-3"/>
    <x v="7"/>
    <x v="7"/>
    <x v="18"/>
    <x v="18"/>
  </r>
  <r>
    <s v="481"/>
    <s v="Junior colleges, colleges, universities, and professional schools"/>
    <s v="105"/>
    <s v="Manufactured ice"/>
    <n v="15055"/>
    <s v="Industry Use"/>
    <n v="1.3199699999999999E-4"/>
    <x v="7"/>
    <x v="7"/>
    <x v="18"/>
    <x v="18"/>
  </r>
  <r>
    <s v="481"/>
    <s v="Junior colleges, colleges, universities, and professional schools"/>
    <s v="106"/>
    <s v="Breweries"/>
    <n v="15055"/>
    <s v="Industry Use"/>
    <n v="4.4760030000000001E-3"/>
    <x v="7"/>
    <x v="7"/>
    <x v="18"/>
    <x v="18"/>
  </r>
  <r>
    <s v="481"/>
    <s v="Junior colleges, colleges, universities, and professional schools"/>
    <s v="107"/>
    <s v="Wineries"/>
    <n v="15055"/>
    <s v="Industry Use"/>
    <n v="1.0900000000000001E-5"/>
    <x v="7"/>
    <x v="7"/>
    <x v="18"/>
    <x v="18"/>
  </r>
  <r>
    <s v="481"/>
    <s v="Junior colleges, colleges, universities, and professional schools"/>
    <s v="108"/>
    <s v="Distilleries"/>
    <n v="15055"/>
    <s v="Industry Use"/>
    <n v="2.55784E-4"/>
    <x v="7"/>
    <x v="7"/>
    <x v="18"/>
    <x v="18"/>
  </r>
  <r>
    <s v="481"/>
    <s v="Junior colleges, colleges, universities, and professional schools"/>
    <s v="115"/>
    <s v="Textile and fabric finishing mills"/>
    <n v="15055"/>
    <s v="Industry Use"/>
    <n v="4.1100000000000001E-9"/>
    <x v="8"/>
    <x v="8"/>
    <x v="18"/>
    <x v="18"/>
  </r>
  <r>
    <s v="481"/>
    <s v="Junior colleges, colleges, universities, and professional schools"/>
    <s v="119"/>
    <s v="Textile bag and canvas mills"/>
    <n v="15055"/>
    <s v="Industry Use"/>
    <n v="3.0100000000000001E-7"/>
    <x v="8"/>
    <x v="8"/>
    <x v="18"/>
    <x v="18"/>
  </r>
  <r>
    <s v="481"/>
    <s v="Junior colleges, colleges, universities, and professional schools"/>
    <s v="121"/>
    <s v="Other textile product mills"/>
    <n v="15055"/>
    <s v="Industry Use"/>
    <n v="1.67885E-4"/>
    <x v="8"/>
    <x v="8"/>
    <x v="18"/>
    <x v="18"/>
  </r>
  <r>
    <s v="481"/>
    <s v="Junior colleges, colleges, universities, and professional schools"/>
    <s v="122"/>
    <s v="Hosiery and sock mills"/>
    <n v="15055"/>
    <s v="Industry Use"/>
    <n v="3.4E-8"/>
    <x v="8"/>
    <x v="8"/>
    <x v="18"/>
    <x v="18"/>
  </r>
  <r>
    <s v="481"/>
    <s v="Junior colleges, colleges, universities, and professional schools"/>
    <s v="123"/>
    <s v="Other apparel knitting mills"/>
    <n v="15055"/>
    <s v="Industry Use"/>
    <n v="9.7300000000000004E-7"/>
    <x v="8"/>
    <x v="8"/>
    <x v="18"/>
    <x v="18"/>
  </r>
  <r>
    <s v="481"/>
    <s v="Junior colleges, colleges, universities, and professional schools"/>
    <s v="125"/>
    <s v="Mens and boys cut and sew apparel manufacturing"/>
    <n v="15055"/>
    <s v="Industry Use"/>
    <n v="2.07E-8"/>
    <x v="8"/>
    <x v="8"/>
    <x v="18"/>
    <x v="18"/>
  </r>
  <r>
    <s v="481"/>
    <s v="Junior colleges, colleges, universities, and professional schools"/>
    <s v="126"/>
    <s v="Womens and girls cut and sew apparel manufacturing"/>
    <n v="15055"/>
    <s v="Industry Use"/>
    <n v="2.1899999999999999E-7"/>
    <x v="8"/>
    <x v="8"/>
    <x v="18"/>
    <x v="18"/>
  </r>
  <r>
    <s v="481"/>
    <s v="Junior colleges, colleges, universities, and professional schools"/>
    <s v="127"/>
    <s v="Other cut and sew apparel manufacturing"/>
    <n v="15055"/>
    <s v="Industry Use"/>
    <n v="8.1599999999999998E-6"/>
    <x v="8"/>
    <x v="8"/>
    <x v="18"/>
    <x v="18"/>
  </r>
  <r>
    <s v="481"/>
    <s v="Junior colleges, colleges, universities, and professional schools"/>
    <s v="128"/>
    <s v="Apparel accessories and other apparel manufacturing"/>
    <n v="15055"/>
    <s v="Industry Use"/>
    <n v="2.3400000000000002E-9"/>
    <x v="8"/>
    <x v="8"/>
    <x v="18"/>
    <x v="18"/>
  </r>
  <r>
    <s v="481"/>
    <s v="Junior colleges, colleges, universities, and professional schools"/>
    <s v="132"/>
    <s v="Sawmills"/>
    <n v="15055"/>
    <s v="Industry Use"/>
    <n v="1.8388700000000001E-4"/>
    <x v="8"/>
    <x v="8"/>
    <x v="18"/>
    <x v="18"/>
  </r>
  <r>
    <s v="481"/>
    <s v="Junior colleges, colleges, universities, and professional schools"/>
    <s v="135"/>
    <s v="Engineered wood member and truss manufacturing"/>
    <n v="15055"/>
    <s v="Industry Use"/>
    <n v="9.4409799999999999E-4"/>
    <x v="8"/>
    <x v="8"/>
    <x v="18"/>
    <x v="18"/>
  </r>
  <r>
    <s v="481"/>
    <s v="Junior colleges, colleges, universities, and professional schools"/>
    <s v="137"/>
    <s v="Wood windows and door manufacturing"/>
    <n v="15055"/>
    <s v="Industry Use"/>
    <n v="5.1370699999999997E-3"/>
    <x v="8"/>
    <x v="8"/>
    <x v="18"/>
    <x v="18"/>
  </r>
  <r>
    <s v="481"/>
    <s v="Junior colleges, colleges, universities, and professional schools"/>
    <s v="139"/>
    <s v="Other millwork, including flooring"/>
    <n v="15055"/>
    <s v="Industry Use"/>
    <n v="5.1408599999999997E-4"/>
    <x v="8"/>
    <x v="8"/>
    <x v="18"/>
    <x v="18"/>
  </r>
  <r>
    <s v="481"/>
    <s v="Junior colleges, colleges, universities, and professional schools"/>
    <s v="140"/>
    <s v="Wood container and pallet manufacturing"/>
    <n v="15055"/>
    <s v="Industry Use"/>
    <n v="2.31301E-4"/>
    <x v="8"/>
    <x v="8"/>
    <x v="18"/>
    <x v="18"/>
  </r>
  <r>
    <s v="481"/>
    <s v="Junior colleges, colleges, universities, and professional schools"/>
    <s v="143"/>
    <s v="All other miscellaneous wood product manufacturing"/>
    <n v="15055"/>
    <s v="Industry Use"/>
    <n v="5.6343099999999998E-4"/>
    <x v="8"/>
    <x v="8"/>
    <x v="18"/>
    <x v="18"/>
  </r>
  <r>
    <s v="481"/>
    <s v="Junior colleges, colleges, universities, and professional schools"/>
    <s v="147"/>
    <s v="Paperboard container manufacturing"/>
    <n v="15055"/>
    <s v="Industry Use"/>
    <n v="1.8894370000000001E-3"/>
    <x v="8"/>
    <x v="8"/>
    <x v="18"/>
    <x v="18"/>
  </r>
  <r>
    <s v="481"/>
    <s v="Junior colleges, colleges, universities, and professional schools"/>
    <s v="152"/>
    <s v="Printing"/>
    <n v="15055"/>
    <s v="Industry Use"/>
    <n v="1.4007234E-2"/>
    <x v="8"/>
    <x v="8"/>
    <x v="18"/>
    <x v="18"/>
  </r>
  <r>
    <s v="481"/>
    <s v="Junior colleges, colleges, universities, and professional schools"/>
    <s v="155"/>
    <s v="Asphalt paving mixture and block manufacturing"/>
    <n v="15055"/>
    <s v="Industry Use"/>
    <n v="9.3638900000000004E-4"/>
    <x v="8"/>
    <x v="8"/>
    <x v="18"/>
    <x v="18"/>
  </r>
  <r>
    <s v="481"/>
    <s v="Junior colleges, colleges, universities, and professional schools"/>
    <s v="163"/>
    <s v="Other basic organic chemical manufacturing"/>
    <n v="15055"/>
    <s v="Industry Use"/>
    <n v="6.50966E-4"/>
    <x v="8"/>
    <x v="8"/>
    <x v="18"/>
    <x v="18"/>
  </r>
  <r>
    <s v="481"/>
    <s v="Junior colleges, colleges, universities, and professional schools"/>
    <s v="175"/>
    <s v="Paint and coating manufacturing"/>
    <n v="15055"/>
    <s v="Industry Use"/>
    <n v="1.1623709999999999E-3"/>
    <x v="8"/>
    <x v="8"/>
    <x v="18"/>
    <x v="18"/>
  </r>
  <r>
    <s v="481"/>
    <s v="Junior colleges, colleges, universities, and professional schools"/>
    <s v="177"/>
    <s v="Soap and other detergent manufacturing"/>
    <n v="15055"/>
    <s v="Industry Use"/>
    <n v="1.6695639999999999E-3"/>
    <x v="8"/>
    <x v="8"/>
    <x v="18"/>
    <x v="18"/>
  </r>
  <r>
    <s v="481"/>
    <s v="Junior colleges, colleges, universities, and professional schools"/>
    <s v="190"/>
    <s v="Polystyrene foam product manufacturing"/>
    <n v="15055"/>
    <s v="Industry Use"/>
    <n v="3.0199999999999999E-5"/>
    <x v="8"/>
    <x v="8"/>
    <x v="18"/>
    <x v="18"/>
  </r>
  <r>
    <s v="481"/>
    <s v="Junior colleges, colleges, universities, and professional schools"/>
    <s v="191"/>
    <s v="Urethane and other foam product (except polystyrene) manufacturing"/>
    <n v="15055"/>
    <s v="Industry Use"/>
    <n v="6.1299999999999999E-5"/>
    <x v="8"/>
    <x v="8"/>
    <x v="18"/>
    <x v="18"/>
  </r>
  <r>
    <s v="481"/>
    <s v="Junior colleges, colleges, universities, and professional schools"/>
    <s v="192"/>
    <s v="Plastics bottle manufacturing"/>
    <n v="15055"/>
    <s v="Industry Use"/>
    <n v="1.73E-5"/>
    <x v="8"/>
    <x v="8"/>
    <x v="18"/>
    <x v="18"/>
  </r>
  <r>
    <s v="481"/>
    <s v="Junior colleges, colleges, universities, and professional schools"/>
    <s v="195"/>
    <s v="Rubber and plastics hoses and belting manufacturing"/>
    <n v="15055"/>
    <s v="Industry Use"/>
    <n v="6.5899999999999996E-6"/>
    <x v="8"/>
    <x v="8"/>
    <x v="18"/>
    <x v="18"/>
  </r>
  <r>
    <s v="481"/>
    <s v="Junior colleges, colleges, universities, and professional schools"/>
    <s v="197"/>
    <s v="Pottery, ceramics, and plumbing fixture manufacturing"/>
    <n v="15055"/>
    <s v="Industry Use"/>
    <n v="4.1099999999999996E-6"/>
    <x v="8"/>
    <x v="8"/>
    <x v="18"/>
    <x v="18"/>
  </r>
  <r>
    <s v="481"/>
    <s v="Junior colleges, colleges, universities, and professional schools"/>
    <s v="204"/>
    <s v="Ready-mix concrete manufacturing"/>
    <n v="15055"/>
    <s v="Industry Use"/>
    <n v="1.8647E-4"/>
    <x v="8"/>
    <x v="8"/>
    <x v="18"/>
    <x v="18"/>
  </r>
  <r>
    <s v="481"/>
    <s v="Junior colleges, colleges, universities, and professional schools"/>
    <s v="207"/>
    <s v="Other concrete product manufacturing"/>
    <n v="15055"/>
    <s v="Industry Use"/>
    <n v="6.1186499999999996E-4"/>
    <x v="8"/>
    <x v="8"/>
    <x v="18"/>
    <x v="18"/>
  </r>
  <r>
    <s v="481"/>
    <s v="Junior colleges, colleges, universities, and professional schools"/>
    <s v="211"/>
    <s v="Cut stone and stone product manufacturing"/>
    <n v="15055"/>
    <s v="Industry Use"/>
    <n v="1.547292E-3"/>
    <x v="8"/>
    <x v="8"/>
    <x v="18"/>
    <x v="18"/>
  </r>
  <r>
    <s v="481"/>
    <s v="Junior colleges, colleges, universities, and professional schools"/>
    <s v="215"/>
    <s v="Iron and steel mills and ferroalloy manufacturing"/>
    <n v="15055"/>
    <s v="Industry Use"/>
    <n v="1.18335E-4"/>
    <x v="8"/>
    <x v="8"/>
    <x v="18"/>
    <x v="18"/>
  </r>
  <r>
    <s v="481"/>
    <s v="Junior colleges, colleges, universities, and professional schools"/>
    <s v="217"/>
    <s v="Rolled steel shape manufacturing"/>
    <n v="15055"/>
    <s v="Industry Use"/>
    <n v="5.4599999999999999E-8"/>
    <x v="8"/>
    <x v="8"/>
    <x v="18"/>
    <x v="18"/>
  </r>
  <r>
    <s v="481"/>
    <s v="Junior colleges, colleges, universities, and professional schools"/>
    <s v="227"/>
    <s v="Ferrous metal foundries"/>
    <n v="15055"/>
    <s v="Industry Use"/>
    <n v="1.74E-7"/>
    <x v="8"/>
    <x v="8"/>
    <x v="18"/>
    <x v="18"/>
  </r>
  <r>
    <s v="481"/>
    <s v="Junior colleges, colleges, universities, and professional schools"/>
    <s v="228"/>
    <s v="Nonferrous metal foundries"/>
    <n v="15055"/>
    <s v="Industry Use"/>
    <n v="5.3600000000000004E-7"/>
    <x v="8"/>
    <x v="8"/>
    <x v="18"/>
    <x v="18"/>
  </r>
  <r>
    <s v="481"/>
    <s v="Junior colleges, colleges, universities, and professional schools"/>
    <s v="230"/>
    <s v="Crown and closure manufacturing and metal stamping"/>
    <n v="15055"/>
    <s v="Industry Use"/>
    <n v="1.26E-5"/>
    <x v="8"/>
    <x v="8"/>
    <x v="18"/>
    <x v="18"/>
  </r>
  <r>
    <s v="481"/>
    <s v="Junior colleges, colleges, universities, and professional schools"/>
    <s v="234"/>
    <s v="Handtool manufacturing"/>
    <n v="15055"/>
    <s v="Industry Use"/>
    <n v="5.2700000000000004E-6"/>
    <x v="8"/>
    <x v="8"/>
    <x v="18"/>
    <x v="18"/>
  </r>
  <r>
    <s v="481"/>
    <s v="Junior colleges, colleges, universities, and professional schools"/>
    <s v="236"/>
    <s v="Fabricated structural metal manufacturing"/>
    <n v="15055"/>
    <s v="Industry Use"/>
    <n v="9.8900000000000005E-5"/>
    <x v="8"/>
    <x v="8"/>
    <x v="18"/>
    <x v="18"/>
  </r>
  <r>
    <s v="481"/>
    <s v="Junior colleges, colleges, universities, and professional schools"/>
    <s v="238"/>
    <s v="Metal window and door manufacturing"/>
    <n v="15055"/>
    <s v="Industry Use"/>
    <n v="1.6910409999999999E-3"/>
    <x v="8"/>
    <x v="8"/>
    <x v="18"/>
    <x v="18"/>
  </r>
  <r>
    <s v="481"/>
    <s v="Junior colleges, colleges, universities, and professional schools"/>
    <s v="239"/>
    <s v="Sheet metal work manufacturing"/>
    <n v="15055"/>
    <s v="Industry Use"/>
    <n v="6.9992800000000005E-4"/>
    <x v="8"/>
    <x v="8"/>
    <x v="18"/>
    <x v="18"/>
  </r>
  <r>
    <s v="481"/>
    <s v="Junior colleges, colleges, universities, and professional schools"/>
    <s v="240"/>
    <s v="Ornamental and architectural metal work manufacturing"/>
    <n v="15055"/>
    <s v="Industry Use"/>
    <n v="6.8100000000000002E-5"/>
    <x v="8"/>
    <x v="8"/>
    <x v="18"/>
    <x v="18"/>
  </r>
  <r>
    <s v="481"/>
    <s v="Junior colleges, colleges, universities, and professional schools"/>
    <s v="242"/>
    <s v="Metal tank (heavy gauge) manufacturing"/>
    <n v="15055"/>
    <s v="Industry Use"/>
    <n v="1.47E-5"/>
    <x v="8"/>
    <x v="8"/>
    <x v="18"/>
    <x v="18"/>
  </r>
  <r>
    <s v="481"/>
    <s v="Junior colleges, colleges, universities, and professional schools"/>
    <s v="244"/>
    <s v="Metal barrels, drums and pails manufacturing"/>
    <n v="15055"/>
    <s v="Industry Use"/>
    <n v="1.44E-6"/>
    <x v="8"/>
    <x v="8"/>
    <x v="18"/>
    <x v="18"/>
  </r>
  <r>
    <s v="481"/>
    <s v="Junior colleges, colleges, universities, and professional schools"/>
    <s v="247"/>
    <s v="Machine shops"/>
    <n v="15055"/>
    <s v="Industry Use"/>
    <n v="1.10743E-3"/>
    <x v="8"/>
    <x v="8"/>
    <x v="18"/>
    <x v="18"/>
  </r>
  <r>
    <s v="481"/>
    <s v="Junior colleges, colleges, universities, and professional schools"/>
    <s v="248"/>
    <s v="Turned product and screw, nut, and bolt manufacturing"/>
    <n v="15055"/>
    <s v="Industry Use"/>
    <n v="3.6699999999999998E-5"/>
    <x v="8"/>
    <x v="8"/>
    <x v="18"/>
    <x v="18"/>
  </r>
  <r>
    <s v="481"/>
    <s v="Junior colleges, colleges, universities, and professional schools"/>
    <s v="251"/>
    <s v="Electroplating, anodizing, and coloring metal"/>
    <n v="15055"/>
    <s v="Industry Use"/>
    <n v="3.4400000000000001E-6"/>
    <x v="8"/>
    <x v="8"/>
    <x v="18"/>
    <x v="18"/>
  </r>
  <r>
    <s v="481"/>
    <s v="Junior colleges, colleges, universities, and professional schools"/>
    <s v="252"/>
    <s v="Valve and fittings, other than plumbing, manufacturing"/>
    <n v="15055"/>
    <s v="Industry Use"/>
    <n v="1.02771E-4"/>
    <x v="8"/>
    <x v="8"/>
    <x v="18"/>
    <x v="18"/>
  </r>
  <r>
    <s v="481"/>
    <s v="Junior colleges, colleges, universities, and professional schools"/>
    <s v="259"/>
    <s v="Other fabricated metal manufacturing"/>
    <n v="15055"/>
    <s v="Industry Use"/>
    <n v="2.34E-6"/>
    <x v="8"/>
    <x v="8"/>
    <x v="18"/>
    <x v="18"/>
  </r>
  <r>
    <s v="481"/>
    <s v="Junior colleges, colleges, universities, and professional schools"/>
    <s v="262"/>
    <s v="Construction machinery manufacturing"/>
    <n v="15055"/>
    <s v="Industry Use"/>
    <n v="2.48E-6"/>
    <x v="8"/>
    <x v="8"/>
    <x v="18"/>
    <x v="18"/>
  </r>
  <r>
    <s v="481"/>
    <s v="Junior colleges, colleges, universities, and professional schools"/>
    <s v="269"/>
    <s v="All other industrial machinery manufacturing"/>
    <n v="15055"/>
    <s v="Industry Use"/>
    <n v="1.02E-6"/>
    <x v="8"/>
    <x v="8"/>
    <x v="18"/>
    <x v="18"/>
  </r>
  <r>
    <s v="481"/>
    <s v="Junior colleges, colleges, universities, and professional schools"/>
    <s v="275"/>
    <s v="Air conditioning, refrigeration, and warm air heating equipment manufacturing"/>
    <n v="15055"/>
    <s v="Industry Use"/>
    <n v="1.580684E-3"/>
    <x v="8"/>
    <x v="8"/>
    <x v="18"/>
    <x v="18"/>
  </r>
  <r>
    <s v="481"/>
    <s v="Junior colleges, colleges, universities, and professional schools"/>
    <s v="276"/>
    <s v="Industrial mold manufacturing"/>
    <n v="15055"/>
    <s v="Industry Use"/>
    <n v="1.9599999999999999E-6"/>
    <x v="8"/>
    <x v="8"/>
    <x v="18"/>
    <x v="18"/>
  </r>
  <r>
    <s v="481"/>
    <s v="Junior colleges, colleges, universities, and professional schools"/>
    <s v="277"/>
    <s v="Special tool, die, jig, and fixture manufacturing"/>
    <n v="15055"/>
    <s v="Industry Use"/>
    <n v="2.3999999999999999E-6"/>
    <x v="8"/>
    <x v="8"/>
    <x v="18"/>
    <x v="18"/>
  </r>
  <r>
    <s v="481"/>
    <s v="Junior colleges, colleges, universities, and professional schools"/>
    <s v="282"/>
    <s v="Speed changer, industrial high-speed drive, and gear manufacturing"/>
    <n v="15055"/>
    <s v="Industry Use"/>
    <n v="7.7599999999999993E-8"/>
    <x v="8"/>
    <x v="8"/>
    <x v="18"/>
    <x v="18"/>
  </r>
  <r>
    <s v="481"/>
    <s v="Junior colleges, colleges, universities, and professional schools"/>
    <s v="294"/>
    <s v="Industrial process furnace and oven manufacturing"/>
    <n v="15055"/>
    <s v="Industry Use"/>
    <n v="2.23E-5"/>
    <x v="8"/>
    <x v="8"/>
    <x v="18"/>
    <x v="18"/>
  </r>
  <r>
    <s v="481"/>
    <s v="Junior colleges, colleges, universities, and professional schools"/>
    <s v="297"/>
    <s v="Scales, balances, and miscellaneous general purpose machinery manufacturing"/>
    <n v="15055"/>
    <s v="Industry Use"/>
    <n v="1.6099999999999998E-5"/>
    <x v="8"/>
    <x v="8"/>
    <x v="18"/>
    <x v="18"/>
  </r>
  <r>
    <s v="481"/>
    <s v="Junior colleges, colleges, universities, and professional schools"/>
    <s v="307"/>
    <s v="Semiconductor and related device manufacturing"/>
    <n v="15055"/>
    <s v="Industry Use"/>
    <n v="3.9000000000000002E-7"/>
    <x v="8"/>
    <x v="8"/>
    <x v="18"/>
    <x v="18"/>
  </r>
  <r>
    <s v="481"/>
    <s v="Junior colleges, colleges, universities, and professional schools"/>
    <s v="317"/>
    <s v="Analytical laboratory instrument manufacturing"/>
    <n v="15055"/>
    <s v="Industry Use"/>
    <n v="7.3E-7"/>
    <x v="8"/>
    <x v="8"/>
    <x v="18"/>
    <x v="18"/>
  </r>
  <r>
    <s v="481"/>
    <s v="Junior colleges, colleges, universities, and professional schools"/>
    <s v="323"/>
    <s v="Lighting fixture manufacturing"/>
    <n v="15055"/>
    <s v="Industry Use"/>
    <n v="7.2599999999999999E-6"/>
    <x v="8"/>
    <x v="8"/>
    <x v="18"/>
    <x v="18"/>
  </r>
  <r>
    <s v="481"/>
    <s v="Junior colleges, colleges, universities, and professional schools"/>
    <s v="330"/>
    <s v="Motor and generator manufacturing"/>
    <n v="15055"/>
    <s v="Industry Use"/>
    <n v="1.45E-5"/>
    <x v="8"/>
    <x v="8"/>
    <x v="18"/>
    <x v="18"/>
  </r>
  <r>
    <s v="481"/>
    <s v="Junior colleges, colleges, universities, and professional schools"/>
    <s v="341"/>
    <s v="Light truck and utility vehicle manufacturing"/>
    <n v="15055"/>
    <s v="Industry Use"/>
    <n v="1.61E-6"/>
    <x v="8"/>
    <x v="8"/>
    <x v="18"/>
    <x v="18"/>
  </r>
  <r>
    <s v="481"/>
    <s v="Junior colleges, colleges, universities, and professional schools"/>
    <s v="343"/>
    <s v="Motor vehicle body manufacturing"/>
    <n v="15055"/>
    <s v="Industry Use"/>
    <n v="1.5900000000000001E-7"/>
    <x v="8"/>
    <x v="8"/>
    <x v="18"/>
    <x v="18"/>
  </r>
  <r>
    <s v="481"/>
    <s v="Junior colleges, colleges, universities, and professional schools"/>
    <s v="346"/>
    <s v="Travel trailer and camper manufacturing"/>
    <n v="15055"/>
    <s v="Industry Use"/>
    <n v="8.4E-7"/>
    <x v="8"/>
    <x v="8"/>
    <x v="18"/>
    <x v="18"/>
  </r>
  <r>
    <s v="481"/>
    <s v="Junior colleges, colleges, universities, and professional schools"/>
    <s v="348"/>
    <s v="Motor vehicle electrical and electronic equipment manufacturing"/>
    <n v="15055"/>
    <s v="Industry Use"/>
    <n v="1.0758128E-2"/>
    <x v="8"/>
    <x v="8"/>
    <x v="18"/>
    <x v="18"/>
  </r>
  <r>
    <s v="481"/>
    <s v="Junior colleges, colleges, universities, and professional schools"/>
    <s v="364"/>
    <s v="All other transportation equipment manufacturing"/>
    <n v="15055"/>
    <s v="Industry Use"/>
    <n v="1.7499999999999999E-7"/>
    <x v="8"/>
    <x v="8"/>
    <x v="18"/>
    <x v="18"/>
  </r>
  <r>
    <s v="481"/>
    <s v="Junior colleges, colleges, universities, and professional schools"/>
    <s v="365"/>
    <s v="Wood kitchen cabinet and countertop manufacturing"/>
    <n v="15055"/>
    <s v="Industry Use"/>
    <n v="5.91E-5"/>
    <x v="8"/>
    <x v="8"/>
    <x v="18"/>
    <x v="18"/>
  </r>
  <r>
    <s v="481"/>
    <s v="Junior colleges, colleges, universities, and professional schools"/>
    <s v="366"/>
    <s v="Upholstered household furniture manufacturing"/>
    <n v="15055"/>
    <s v="Industry Use"/>
    <n v="1.3599999999999999E-6"/>
    <x v="8"/>
    <x v="8"/>
    <x v="18"/>
    <x v="18"/>
  </r>
  <r>
    <s v="481"/>
    <s v="Junior colleges, colleges, universities, and professional schools"/>
    <s v="367"/>
    <s v="Nonupholstered wood household furniture manufacturing"/>
    <n v="15055"/>
    <s v="Industry Use"/>
    <n v="7.7400000000000004E-6"/>
    <x v="8"/>
    <x v="8"/>
    <x v="18"/>
    <x v="18"/>
  </r>
  <r>
    <s v="481"/>
    <s v="Junior colleges, colleges, universities, and professional schools"/>
    <s v="371"/>
    <s v="Custom architectural woodwork and millwork"/>
    <n v="15055"/>
    <s v="Industry Use"/>
    <n v="7.1400000000000002E-6"/>
    <x v="8"/>
    <x v="8"/>
    <x v="18"/>
    <x v="18"/>
  </r>
  <r>
    <s v="481"/>
    <s v="Junior colleges, colleges, universities, and professional schools"/>
    <s v="374"/>
    <s v="Mattress manufacturing"/>
    <n v="15055"/>
    <s v="Industry Use"/>
    <n v="1.1200000000000001E-9"/>
    <x v="8"/>
    <x v="8"/>
    <x v="18"/>
    <x v="18"/>
  </r>
  <r>
    <s v="481"/>
    <s v="Junior colleges, colleges, universities, and professional schools"/>
    <s v="376"/>
    <s v="Surgical and medical instrument manufacturing"/>
    <n v="15055"/>
    <s v="Industry Use"/>
    <n v="4.36611E-4"/>
    <x v="8"/>
    <x v="8"/>
    <x v="18"/>
    <x v="18"/>
  </r>
  <r>
    <s v="481"/>
    <s v="Junior colleges, colleges, universities, and professional schools"/>
    <s v="381"/>
    <s v="Jewelry and silverware manufacturing"/>
    <n v="15055"/>
    <s v="Industry Use"/>
    <n v="2.4699999999999998E-7"/>
    <x v="8"/>
    <x v="8"/>
    <x v="18"/>
    <x v="18"/>
  </r>
  <r>
    <s v="481"/>
    <s v="Junior colleges, colleges, universities, and professional schools"/>
    <s v="382"/>
    <s v="Sporting and athletic goods manufacturing"/>
    <n v="15055"/>
    <s v="Industry Use"/>
    <n v="8.4900000000000004E-5"/>
    <x v="8"/>
    <x v="8"/>
    <x v="18"/>
    <x v="18"/>
  </r>
  <r>
    <s v="481"/>
    <s v="Junior colleges, colleges, universities, and professional schools"/>
    <s v="383"/>
    <s v="Doll, toy, and game manufacturing"/>
    <n v="15055"/>
    <s v="Industry Use"/>
    <n v="1.1667520000000001E-3"/>
    <x v="8"/>
    <x v="8"/>
    <x v="18"/>
    <x v="18"/>
  </r>
  <r>
    <s v="481"/>
    <s v="Junior colleges, colleges, universities, and professional schools"/>
    <s v="384"/>
    <s v="Office supplies (except paper) manufacturing"/>
    <n v="15055"/>
    <s v="Industry Use"/>
    <n v="1.0291200000000001E-4"/>
    <x v="8"/>
    <x v="8"/>
    <x v="18"/>
    <x v="18"/>
  </r>
  <r>
    <s v="481"/>
    <s v="Junior colleges, colleges, universities, and professional schools"/>
    <s v="385"/>
    <s v="Sign manufacturing"/>
    <n v="15055"/>
    <s v="Industry Use"/>
    <n v="1.116297E-3"/>
    <x v="8"/>
    <x v="8"/>
    <x v="18"/>
    <x v="18"/>
  </r>
  <r>
    <s v="481"/>
    <s v="Junior colleges, colleges, universities, and professional schools"/>
    <s v="392"/>
    <s v="Wholesale - Motor vehicle and motor vehicle parts and supplies"/>
    <n v="15055"/>
    <s v="Industry Use"/>
    <n v="3.5967722000000001E-2"/>
    <x v="9"/>
    <x v="9"/>
    <x v="18"/>
    <x v="18"/>
  </r>
  <r>
    <s v="481"/>
    <s v="Junior colleges, colleges, universities, and professional schools"/>
    <s v="393"/>
    <s v="Wholesale - Professional and commercial equipment and supplies"/>
    <n v="15055"/>
    <s v="Industry Use"/>
    <n v="2.8742690000000001E-2"/>
    <x v="9"/>
    <x v="9"/>
    <x v="18"/>
    <x v="18"/>
  </r>
  <r>
    <s v="481"/>
    <s v="Junior colleges, colleges, universities, and professional schools"/>
    <s v="394"/>
    <s v="Wholesale - Household appliances and electrical and electronic goods"/>
    <n v="15055"/>
    <s v="Industry Use"/>
    <n v="4.8335736999999997E-2"/>
    <x v="9"/>
    <x v="9"/>
    <x v="18"/>
    <x v="18"/>
  </r>
  <r>
    <s v="481"/>
    <s v="Junior colleges, colleges, universities, and professional schools"/>
    <s v="395"/>
    <s v="Wholesale - Machinery, equipment, and supplies"/>
    <n v="15055"/>
    <s v="Industry Use"/>
    <n v="4.1029827999999997E-2"/>
    <x v="9"/>
    <x v="9"/>
    <x v="18"/>
    <x v="18"/>
  </r>
  <r>
    <s v="481"/>
    <s v="Junior colleges, colleges, universities, and professional schools"/>
    <s v="396"/>
    <s v="Wholesale - Other durable goods merchant wholesalers"/>
    <n v="15055"/>
    <s v="Industry Use"/>
    <n v="0.167598"/>
    <x v="9"/>
    <x v="9"/>
    <x v="18"/>
    <x v="18"/>
  </r>
  <r>
    <s v="481"/>
    <s v="Junior colleges, colleges, universities, and professional schools"/>
    <s v="397"/>
    <s v="Wholesale - Drugs and druggistsâ€™ sundries"/>
    <n v="15055"/>
    <s v="Industry Use"/>
    <n v="3.5512400000000001E-4"/>
    <x v="9"/>
    <x v="9"/>
    <x v="18"/>
    <x v="18"/>
  </r>
  <r>
    <s v="481"/>
    <s v="Junior colleges, colleges, universities, and professional schools"/>
    <s v="398"/>
    <s v="Wholesale - Grocery and related product wholesalers"/>
    <n v="15055"/>
    <s v="Industry Use"/>
    <n v="0.293427086"/>
    <x v="9"/>
    <x v="9"/>
    <x v="18"/>
    <x v="18"/>
  </r>
  <r>
    <s v="481"/>
    <s v="Junior colleges, colleges, universities, and professional schools"/>
    <s v="399"/>
    <s v="Wholesale - Petroleum and petroleum products"/>
    <n v="15055"/>
    <s v="Industry Use"/>
    <n v="5.1271550999999999E-2"/>
    <x v="9"/>
    <x v="9"/>
    <x v="18"/>
    <x v="18"/>
  </r>
  <r>
    <s v="481"/>
    <s v="Junior colleges, colleges, universities, and professional schools"/>
    <s v="400"/>
    <s v="Wholesale - Other nondurable goods merchant wholesalers"/>
    <n v="15055"/>
    <s v="Industry Use"/>
    <n v="0.49583810299999997"/>
    <x v="9"/>
    <x v="9"/>
    <x v="18"/>
    <x v="18"/>
  </r>
  <r>
    <s v="481"/>
    <s v="Junior colleges, colleges, universities, and professional schools"/>
    <s v="401"/>
    <s v="Wholesale - Wholesale electronic markets and agents and brokers"/>
    <n v="15055"/>
    <s v="Industry Use"/>
    <n v="2.9666419999999998E-3"/>
    <x v="9"/>
    <x v="9"/>
    <x v="18"/>
    <x v="18"/>
  </r>
  <r>
    <s v="481"/>
    <s v="Junior colleges, colleges, universities, and professional schools"/>
    <s v="414"/>
    <s v="Air transportation"/>
    <n v="15055"/>
    <s v="Industry Use"/>
    <n v="2.5539233000000001E-2"/>
    <x v="11"/>
    <x v="11"/>
    <x v="18"/>
    <x v="18"/>
  </r>
  <r>
    <s v="481"/>
    <s v="Junior colleges, colleges, universities, and professional schools"/>
    <s v="415"/>
    <s v="Rail transportation"/>
    <n v="15055"/>
    <s v="Industry Use"/>
    <n v="9.4339850000000006E-3"/>
    <x v="11"/>
    <x v="11"/>
    <x v="18"/>
    <x v="18"/>
  </r>
  <r>
    <s v="481"/>
    <s v="Junior colleges, colleges, universities, and professional schools"/>
    <s v="416"/>
    <s v="Water transportation"/>
    <n v="15055"/>
    <s v="Industry Use"/>
    <n v="2.3600000000000001E-5"/>
    <x v="11"/>
    <x v="11"/>
    <x v="18"/>
    <x v="18"/>
  </r>
  <r>
    <s v="481"/>
    <s v="Junior colleges, colleges, universities, and professional schools"/>
    <s v="417"/>
    <s v="Truck transportation"/>
    <n v="15055"/>
    <s v="Industry Use"/>
    <n v="0.20690772900000001"/>
    <x v="11"/>
    <x v="11"/>
    <x v="18"/>
    <x v="18"/>
  </r>
  <r>
    <s v="481"/>
    <s v="Junior colleges, colleges, universities, and professional schools"/>
    <s v="418"/>
    <s v="Transit and ground passenger transportation"/>
    <n v="15055"/>
    <s v="Industry Use"/>
    <n v="2.0962989000000001E-2"/>
    <x v="11"/>
    <x v="11"/>
    <x v="18"/>
    <x v="18"/>
  </r>
  <r>
    <s v="481"/>
    <s v="Junior colleges, colleges, universities, and professional schools"/>
    <s v="419"/>
    <s v="Pipeline transportation"/>
    <n v="15055"/>
    <s v="Industry Use"/>
    <n v="7.2424000000000002E-4"/>
    <x v="11"/>
    <x v="11"/>
    <x v="18"/>
    <x v="18"/>
  </r>
  <r>
    <s v="481"/>
    <s v="Junior colleges, colleges, universities, and professional schools"/>
    <s v="420"/>
    <s v="Scenic and sightseeing transportation and support activities for transportation"/>
    <n v="15055"/>
    <s v="Industry Use"/>
    <n v="1.682691E-3"/>
    <x v="11"/>
    <x v="11"/>
    <x v="18"/>
    <x v="18"/>
  </r>
  <r>
    <s v="481"/>
    <s v="Junior colleges, colleges, universities, and professional schools"/>
    <s v="421"/>
    <s v="Couriers and messengers"/>
    <n v="15055"/>
    <s v="Industry Use"/>
    <n v="2.6923611E-2"/>
    <x v="11"/>
    <x v="11"/>
    <x v="18"/>
    <x v="18"/>
  </r>
  <r>
    <s v="481"/>
    <s v="Junior colleges, colleges, universities, and professional schools"/>
    <s v="423"/>
    <s v="Newspaper publishers"/>
    <n v="15055"/>
    <s v="Industry Use"/>
    <n v="4.0691431E-2"/>
    <x v="12"/>
    <x v="12"/>
    <x v="18"/>
    <x v="18"/>
  </r>
  <r>
    <s v="481"/>
    <s v="Junior colleges, colleges, universities, and professional schools"/>
    <s v="424"/>
    <s v="Periodical publishers"/>
    <n v="15055"/>
    <s v="Industry Use"/>
    <n v="1.0350470000000001E-2"/>
    <x v="12"/>
    <x v="12"/>
    <x v="18"/>
    <x v="18"/>
  </r>
  <r>
    <s v="481"/>
    <s v="Junior colleges, colleges, universities, and professional schools"/>
    <s v="425"/>
    <s v="Book publishers"/>
    <n v="15055"/>
    <s v="Industry Use"/>
    <n v="1.1461957389999999"/>
    <x v="12"/>
    <x v="12"/>
    <x v="18"/>
    <x v="18"/>
  </r>
  <r>
    <s v="481"/>
    <s v="Junior colleges, colleges, universities, and professional schools"/>
    <s v="428"/>
    <s v="Software publishers"/>
    <n v="15055"/>
    <s v="Industry Use"/>
    <n v="0.16799593199999999"/>
    <x v="12"/>
    <x v="12"/>
    <x v="18"/>
    <x v="18"/>
  </r>
  <r>
    <s v="481"/>
    <s v="Junior colleges, colleges, universities, and professional schools"/>
    <s v="429"/>
    <s v="Motion picture and video industries"/>
    <n v="15055"/>
    <s v="Industry Use"/>
    <n v="1.1160006E-2"/>
    <x v="12"/>
    <x v="12"/>
    <x v="18"/>
    <x v="18"/>
  </r>
  <r>
    <s v="481"/>
    <s v="Junior colleges, colleges, universities, and professional schools"/>
    <s v="430"/>
    <s v="Sound recording industries"/>
    <n v="15055"/>
    <s v="Industry Use"/>
    <n v="9.9620400000000001E-3"/>
    <x v="12"/>
    <x v="12"/>
    <x v="18"/>
    <x v="18"/>
  </r>
  <r>
    <s v="481"/>
    <s v="Junior colleges, colleges, universities, and professional schools"/>
    <s v="431"/>
    <s v="Radio and television broadcasting"/>
    <n v="15055"/>
    <s v="Industry Use"/>
    <n v="2.0666542E-2"/>
    <x v="12"/>
    <x v="12"/>
    <x v="18"/>
    <x v="18"/>
  </r>
  <r>
    <s v="481"/>
    <s v="Junior colleges, colleges, universities, and professional schools"/>
    <s v="432"/>
    <s v="Cable and other subscription programming"/>
    <n v="15055"/>
    <s v="Industry Use"/>
    <n v="4.0016699999999997E-3"/>
    <x v="12"/>
    <x v="12"/>
    <x v="18"/>
    <x v="18"/>
  </r>
  <r>
    <s v="481"/>
    <s v="Junior colleges, colleges, universities, and professional schools"/>
    <s v="433"/>
    <s v="Wired telecommunications carriers"/>
    <n v="15055"/>
    <s v="Industry Use"/>
    <n v="0.29496042700000003"/>
    <x v="12"/>
    <x v="12"/>
    <x v="18"/>
    <x v="18"/>
  </r>
  <r>
    <s v="481"/>
    <s v="Junior colleges, colleges, universities, and professional schools"/>
    <s v="436"/>
    <s v="Data processing, hosting, and related services"/>
    <n v="15055"/>
    <s v="Industry Use"/>
    <n v="0.194800837"/>
    <x v="12"/>
    <x v="12"/>
    <x v="18"/>
    <x v="18"/>
  </r>
  <r>
    <s v="481"/>
    <s v="Junior colleges, colleges, universities, and professional schools"/>
    <s v="437"/>
    <s v="News syndicates, libraries, archives and all other information services"/>
    <n v="15055"/>
    <s v="Industry Use"/>
    <n v="2.6000000000000001E-6"/>
    <x v="12"/>
    <x v="12"/>
    <x v="18"/>
    <x v="18"/>
  </r>
  <r>
    <s v="481"/>
    <s v="Junior colleges, colleges, universities, and professional schools"/>
    <s v="438"/>
    <s v="Internet publishing and broadcasting and web search portals"/>
    <n v="15055"/>
    <s v="Industry Use"/>
    <n v="0.136988784"/>
    <x v="12"/>
    <x v="12"/>
    <x v="18"/>
    <x v="18"/>
  </r>
  <r>
    <s v="481"/>
    <s v="Junior colleges, colleges, universities, and professional schools"/>
    <s v="439"/>
    <s v="Nondepository credit intermediation and related activities"/>
    <n v="15055"/>
    <s v="Industry Use"/>
    <n v="1.1521831E-2"/>
    <x v="13"/>
    <x v="13"/>
    <x v="18"/>
    <x v="18"/>
  </r>
  <r>
    <s v="481"/>
    <s v="Junior colleges, colleges, universities, and professional schools"/>
    <s v="440"/>
    <s v="Securities and commodity contracts intermediation and brokerage"/>
    <n v="15055"/>
    <s v="Industry Use"/>
    <n v="1.9946970000000001E-3"/>
    <x v="13"/>
    <x v="13"/>
    <x v="18"/>
    <x v="18"/>
  </r>
  <r>
    <s v="481"/>
    <s v="Junior colleges, colleges, universities, and professional schools"/>
    <s v="441"/>
    <s v="Monetary authorities and depository credit intermediation"/>
    <n v="15055"/>
    <s v="Industry Use"/>
    <n v="5.4030586999999998E-2"/>
    <x v="13"/>
    <x v="13"/>
    <x v="18"/>
    <x v="18"/>
  </r>
  <r>
    <s v="481"/>
    <s v="Junior colleges, colleges, universities, and professional schools"/>
    <s v="442"/>
    <s v="Other financial investment activities"/>
    <n v="15055"/>
    <s v="Industry Use"/>
    <n v="2.4884512000000001E-2"/>
    <x v="13"/>
    <x v="13"/>
    <x v="18"/>
    <x v="18"/>
  </r>
  <r>
    <s v="481"/>
    <s v="Junior colleges, colleges, universities, and professional schools"/>
    <s v="443"/>
    <s v="Direct life insurance carriers"/>
    <n v="15055"/>
    <s v="Industry Use"/>
    <n v="2.19E-5"/>
    <x v="13"/>
    <x v="13"/>
    <x v="18"/>
    <x v="18"/>
  </r>
  <r>
    <s v="481"/>
    <s v="Junior colleges, colleges, universities, and professional schools"/>
    <s v="444"/>
    <s v="Insurance carriers, except direct life"/>
    <n v="15055"/>
    <s v="Industry Use"/>
    <n v="1.922162E-3"/>
    <x v="13"/>
    <x v="13"/>
    <x v="18"/>
    <x v="18"/>
  </r>
  <r>
    <s v="481"/>
    <s v="Junior colleges, colleges, universities, and professional schools"/>
    <s v="445"/>
    <s v="Insurance agencies, brokerages, and related activities"/>
    <n v="15055"/>
    <s v="Industry Use"/>
    <n v="1.2956229E-2"/>
    <x v="13"/>
    <x v="13"/>
    <x v="18"/>
    <x v="18"/>
  </r>
  <r>
    <s v="481"/>
    <s v="Junior colleges, colleges, universities, and professional schools"/>
    <s v="447"/>
    <s v="Other real estate"/>
    <n v="15055"/>
    <s v="Industry Use"/>
    <n v="11.3905216"/>
    <x v="14"/>
    <x v="14"/>
    <x v="18"/>
    <x v="18"/>
  </r>
  <r>
    <s v="481"/>
    <s v="Junior colleges, colleges, universities, and professional schools"/>
    <s v="450"/>
    <s v="Automotive equipment rental and leasing"/>
    <n v="15055"/>
    <s v="Industry Use"/>
    <n v="1.0179449E-2"/>
    <x v="15"/>
    <x v="15"/>
    <x v="18"/>
    <x v="18"/>
  </r>
  <r>
    <s v="481"/>
    <s v="Junior colleges, colleges, universities, and professional schools"/>
    <s v="451"/>
    <s v="General and consumer goods rental except video tapes and discs"/>
    <n v="15055"/>
    <s v="Industry Use"/>
    <n v="0.46778606"/>
    <x v="15"/>
    <x v="15"/>
    <x v="18"/>
    <x v="18"/>
  </r>
  <r>
    <s v="481"/>
    <s v="Junior colleges, colleges, universities, and professional schools"/>
    <s v="453"/>
    <s v="Commercial and industrial machinery and equipment rental and leasing"/>
    <n v="15055"/>
    <s v="Industry Use"/>
    <n v="1.8885335999999999E-2"/>
    <x v="15"/>
    <x v="15"/>
    <x v="18"/>
    <x v="18"/>
  </r>
  <r>
    <s v="481"/>
    <s v="Junior colleges, colleges, universities, and professional schools"/>
    <s v="454"/>
    <s v="Lessors of nonfinancial intangible assets"/>
    <n v="15055"/>
    <s v="Industry Use"/>
    <n v="8.5709340000000005E-3"/>
    <x v="15"/>
    <x v="15"/>
    <x v="18"/>
    <x v="18"/>
  </r>
  <r>
    <s v="481"/>
    <s v="Junior colleges, colleges, universities, and professional schools"/>
    <s v="455"/>
    <s v="Legal services"/>
    <n v="15055"/>
    <s v="Industry Use"/>
    <n v="2.2731270000000001E-2"/>
    <x v="16"/>
    <x v="16"/>
    <x v="18"/>
    <x v="18"/>
  </r>
  <r>
    <s v="481"/>
    <s v="Junior colleges, colleges, universities, and professional schools"/>
    <s v="456"/>
    <s v="Accounting, tax preparation, bookkeeping, and payroll services"/>
    <n v="15055"/>
    <s v="Industry Use"/>
    <n v="4.8723704999999999E-2"/>
    <x v="16"/>
    <x v="16"/>
    <x v="18"/>
    <x v="18"/>
  </r>
  <r>
    <s v="481"/>
    <s v="Junior colleges, colleges, universities, and professional schools"/>
    <s v="457"/>
    <s v="Architectural, engineering, and related services"/>
    <n v="15055"/>
    <s v="Industry Use"/>
    <n v="6.7549134999999996E-2"/>
    <x v="16"/>
    <x v="16"/>
    <x v="18"/>
    <x v="18"/>
  </r>
  <r>
    <s v="481"/>
    <s v="Junior colleges, colleges, universities, and professional schools"/>
    <s v="458"/>
    <s v="Specialized design services"/>
    <n v="15055"/>
    <s v="Industry Use"/>
    <n v="1.4121033999999999E-2"/>
    <x v="16"/>
    <x v="16"/>
    <x v="18"/>
    <x v="18"/>
  </r>
  <r>
    <s v="481"/>
    <s v="Junior colleges, colleges, universities, and professional schools"/>
    <s v="459"/>
    <s v="Custom computer programming services"/>
    <n v="15055"/>
    <s v="Industry Use"/>
    <n v="2.4605379E-2"/>
    <x v="16"/>
    <x v="16"/>
    <x v="18"/>
    <x v="18"/>
  </r>
  <r>
    <s v="481"/>
    <s v="Junior colleges, colleges, universities, and professional schools"/>
    <s v="460"/>
    <s v="Computer systems design services"/>
    <n v="15055"/>
    <s v="Industry Use"/>
    <n v="6.4328258999999999E-2"/>
    <x v="16"/>
    <x v="16"/>
    <x v="18"/>
    <x v="18"/>
  </r>
  <r>
    <s v="481"/>
    <s v="Junior colleges, colleges, universities, and professional schools"/>
    <s v="461"/>
    <s v="Other computer related services, including facilities management"/>
    <n v="15055"/>
    <s v="Industry Use"/>
    <n v="7.7455758E-2"/>
    <x v="16"/>
    <x v="16"/>
    <x v="18"/>
    <x v="18"/>
  </r>
  <r>
    <s v="481"/>
    <s v="Junior colleges, colleges, universities, and professional schools"/>
    <s v="462"/>
    <s v="Management consulting services"/>
    <n v="15055"/>
    <s v="Industry Use"/>
    <n v="1.0850989E-2"/>
    <x v="16"/>
    <x v="16"/>
    <x v="18"/>
    <x v="18"/>
  </r>
  <r>
    <s v="481"/>
    <s v="Junior colleges, colleges, universities, and professional schools"/>
    <s v="463"/>
    <s v="Environmental and other technical consulting services"/>
    <n v="15055"/>
    <s v="Industry Use"/>
    <n v="5.1491000000000004E-4"/>
    <x v="16"/>
    <x v="16"/>
    <x v="18"/>
    <x v="18"/>
  </r>
  <r>
    <s v="481"/>
    <s v="Junior colleges, colleges, universities, and professional schools"/>
    <s v="464"/>
    <s v="Scientific research and development services"/>
    <n v="15055"/>
    <s v="Industry Use"/>
    <n v="1.1809854E-2"/>
    <x v="16"/>
    <x v="16"/>
    <x v="18"/>
    <x v="18"/>
  </r>
  <r>
    <s v="481"/>
    <s v="Junior colleges, colleges, universities, and professional schools"/>
    <s v="465"/>
    <s v="Advertising, public relations, and related services"/>
    <n v="15055"/>
    <s v="Industry Use"/>
    <n v="3.8987446000000002E-2"/>
    <x v="16"/>
    <x v="16"/>
    <x v="18"/>
    <x v="18"/>
  </r>
  <r>
    <s v="481"/>
    <s v="Junior colleges, colleges, universities, and professional schools"/>
    <s v="466"/>
    <s v="Photographic services"/>
    <n v="15055"/>
    <s v="Industry Use"/>
    <n v="1.3426860000000001E-3"/>
    <x v="16"/>
    <x v="16"/>
    <x v="18"/>
    <x v="18"/>
  </r>
  <r>
    <s v="481"/>
    <s v="Junior colleges, colleges, universities, and professional schools"/>
    <s v="468"/>
    <s v="Marketing research and all other miscellaneous professional, scientific, and technical services"/>
    <n v="15055"/>
    <s v="Industry Use"/>
    <n v="4.6704594000000002E-2"/>
    <x v="16"/>
    <x v="16"/>
    <x v="18"/>
    <x v="18"/>
  </r>
  <r>
    <s v="481"/>
    <s v="Junior colleges, colleges, universities, and professional schools"/>
    <s v="470"/>
    <s v="Office administrative services"/>
    <n v="15055"/>
    <s v="Industry Use"/>
    <n v="4.7221829999999996E-3"/>
    <x v="17"/>
    <x v="17"/>
    <x v="18"/>
    <x v="18"/>
  </r>
  <r>
    <s v="481"/>
    <s v="Junior colleges, colleges, universities, and professional schools"/>
    <s v="471"/>
    <s v="Facilities support services"/>
    <n v="15055"/>
    <s v="Industry Use"/>
    <n v="4.9252599999999997E-4"/>
    <x v="17"/>
    <x v="17"/>
    <x v="18"/>
    <x v="18"/>
  </r>
  <r>
    <s v="481"/>
    <s v="Junior colleges, colleges, universities, and professional schools"/>
    <s v="472"/>
    <s v="Employment services"/>
    <n v="15055"/>
    <s v="Industry Use"/>
    <n v="1.2086952E-2"/>
    <x v="17"/>
    <x v="17"/>
    <x v="18"/>
    <x v="18"/>
  </r>
  <r>
    <s v="481"/>
    <s v="Junior colleges, colleges, universities, and professional schools"/>
    <s v="473"/>
    <s v="Business support services"/>
    <n v="15055"/>
    <s v="Industry Use"/>
    <n v="4.9537949999999997E-2"/>
    <x v="17"/>
    <x v="17"/>
    <x v="18"/>
    <x v="18"/>
  </r>
  <r>
    <s v="481"/>
    <s v="Junior colleges, colleges, universities, and professional schools"/>
    <s v="474"/>
    <s v="Travel arrangement and reservation services"/>
    <n v="15055"/>
    <s v="Industry Use"/>
    <n v="3.2731234999999997E-2"/>
    <x v="17"/>
    <x v="17"/>
    <x v="18"/>
    <x v="18"/>
  </r>
  <r>
    <s v="481"/>
    <s v="Junior colleges, colleges, universities, and professional schools"/>
    <s v="475"/>
    <s v="Investigation and security services"/>
    <n v="15055"/>
    <s v="Industry Use"/>
    <n v="3.4046900000000001E-3"/>
    <x v="17"/>
    <x v="17"/>
    <x v="18"/>
    <x v="18"/>
  </r>
  <r>
    <s v="481"/>
    <s v="Junior colleges, colleges, universities, and professional schools"/>
    <s v="476"/>
    <s v="Services to buildings"/>
    <n v="15055"/>
    <s v="Industry Use"/>
    <n v="0.12019898800000001"/>
    <x v="17"/>
    <x v="17"/>
    <x v="18"/>
    <x v="18"/>
  </r>
  <r>
    <s v="481"/>
    <s v="Junior colleges, colleges, universities, and professional schools"/>
    <s v="477"/>
    <s v="Landscape and horticultural services"/>
    <n v="15055"/>
    <s v="Industry Use"/>
    <n v="5.9590590999999998E-2"/>
    <x v="17"/>
    <x v="17"/>
    <x v="18"/>
    <x v="18"/>
  </r>
  <r>
    <s v="481"/>
    <s v="Junior colleges, colleges, universities, and professional schools"/>
    <s v="478"/>
    <s v="Other support services"/>
    <n v="15055"/>
    <s v="Industry Use"/>
    <n v="6.1420803000000003E-2"/>
    <x v="17"/>
    <x v="17"/>
    <x v="18"/>
    <x v="18"/>
  </r>
  <r>
    <s v="481"/>
    <s v="Junior colleges, colleges, universities, and professional schools"/>
    <s v="479"/>
    <s v="Waste management and remediation services"/>
    <n v="15055"/>
    <s v="Industry Use"/>
    <n v="0.14978372700000001"/>
    <x v="17"/>
    <x v="17"/>
    <x v="18"/>
    <x v="18"/>
  </r>
  <r>
    <s v="481"/>
    <s v="Junior colleges, colleges, universities, and professional schools"/>
    <s v="481"/>
    <s v="Junior colleges, colleges, universities, and professional schools"/>
    <n v="15055"/>
    <s v="Industry Use"/>
    <n v="2.0740904690000002"/>
    <x v="18"/>
    <x v="18"/>
    <x v="18"/>
    <x v="18"/>
  </r>
  <r>
    <s v="481"/>
    <s v="Junior colleges, colleges, universities, and professional schools"/>
    <s v="482"/>
    <s v="Other educational services"/>
    <n v="15055"/>
    <s v="Industry Use"/>
    <n v="0.46218446000000002"/>
    <x v="18"/>
    <x v="18"/>
    <x v="18"/>
    <x v="18"/>
  </r>
  <r>
    <s v="481"/>
    <s v="Junior colleges, colleges, universities, and professional schools"/>
    <s v="496"/>
    <s v="Performing arts companies"/>
    <n v="15055"/>
    <s v="Industry Use"/>
    <n v="6.6464690000000003E-3"/>
    <x v="19"/>
    <x v="19"/>
    <x v="18"/>
    <x v="18"/>
  </r>
  <r>
    <s v="481"/>
    <s v="Junior colleges, colleges, universities, and professional schools"/>
    <s v="497"/>
    <s v="Commercial Sports Except Racing"/>
    <n v="15055"/>
    <s v="Industry Use"/>
    <n v="2.1358617E-2"/>
    <x v="19"/>
    <x v="19"/>
    <x v="18"/>
    <x v="18"/>
  </r>
  <r>
    <s v="481"/>
    <s v="Junior colleges, colleges, universities, and professional schools"/>
    <s v="498"/>
    <s v="Racing and Track Operation"/>
    <n v="15055"/>
    <s v="Industry Use"/>
    <n v="1.98E-5"/>
    <x v="19"/>
    <x v="19"/>
    <x v="18"/>
    <x v="18"/>
  </r>
  <r>
    <s v="481"/>
    <s v="Junior colleges, colleges, universities, and professional schools"/>
    <s v="499"/>
    <s v="Independent artists, writers, and performers"/>
    <n v="15055"/>
    <s v="Industry Use"/>
    <n v="6.4399999999999993E-5"/>
    <x v="19"/>
    <x v="19"/>
    <x v="18"/>
    <x v="18"/>
  </r>
  <r>
    <s v="481"/>
    <s v="Junior colleges, colleges, universities, and professional schools"/>
    <s v="500"/>
    <s v="Promoters of performing arts and sports and agents for public figures"/>
    <n v="15055"/>
    <s v="Industry Use"/>
    <n v="1.3349053E-2"/>
    <x v="19"/>
    <x v="19"/>
    <x v="18"/>
    <x v="18"/>
  </r>
  <r>
    <s v="481"/>
    <s v="Junior colleges, colleges, universities, and professional schools"/>
    <s v="501"/>
    <s v="Museums, historical sites, zoos, and parks"/>
    <n v="15055"/>
    <s v="Industry Use"/>
    <n v="1.59E-6"/>
    <x v="19"/>
    <x v="19"/>
    <x v="18"/>
    <x v="18"/>
  </r>
  <r>
    <s v="481"/>
    <s v="Junior colleges, colleges, universities, and professional schools"/>
    <s v="502"/>
    <s v="Amusement parks and arcades"/>
    <n v="15055"/>
    <s v="Industry Use"/>
    <n v="5.8672599999999998E-4"/>
    <x v="19"/>
    <x v="19"/>
    <x v="18"/>
    <x v="18"/>
  </r>
  <r>
    <s v="481"/>
    <s v="Junior colleges, colleges, universities, and professional schools"/>
    <s v="504"/>
    <s v="Other amusement and recreation industries"/>
    <n v="15055"/>
    <s v="Industry Use"/>
    <n v="1.7007097999999998E-2"/>
    <x v="19"/>
    <x v="19"/>
    <x v="18"/>
    <x v="18"/>
  </r>
  <r>
    <s v="481"/>
    <s v="Junior colleges, colleges, universities, and professional schools"/>
    <s v="505"/>
    <s v="Fitness and recreational sports centers"/>
    <n v="15055"/>
    <s v="Industry Use"/>
    <n v="1.0809030000000001E-2"/>
    <x v="19"/>
    <x v="19"/>
    <x v="18"/>
    <x v="18"/>
  </r>
  <r>
    <s v="481"/>
    <s v="Junior colleges, colleges, universities, and professional schools"/>
    <s v="507"/>
    <s v="Hotels and motels, including casino hotels"/>
    <n v="15055"/>
    <s v="Industry Use"/>
    <n v="3.7884700000000003E-4"/>
    <x v="20"/>
    <x v="20"/>
    <x v="18"/>
    <x v="18"/>
  </r>
  <r>
    <s v="481"/>
    <s v="Junior colleges, colleges, universities, and professional schools"/>
    <s v="508"/>
    <s v="Other accommodations"/>
    <n v="15055"/>
    <s v="Industry Use"/>
    <n v="4.4799999999999997E-8"/>
    <x v="20"/>
    <x v="20"/>
    <x v="18"/>
    <x v="18"/>
  </r>
  <r>
    <s v="481"/>
    <s v="Junior colleges, colleges, universities, and professional schools"/>
    <s v="509"/>
    <s v="Full-service restaurants"/>
    <n v="15055"/>
    <s v="Industry Use"/>
    <n v="0.35352481600000002"/>
    <x v="20"/>
    <x v="20"/>
    <x v="18"/>
    <x v="18"/>
  </r>
  <r>
    <s v="481"/>
    <s v="Junior colleges, colleges, universities, and professional schools"/>
    <s v="510"/>
    <s v="Limited-service restaurants"/>
    <n v="15055"/>
    <s v="Industry Use"/>
    <n v="5.1786519000000003E-2"/>
    <x v="20"/>
    <x v="20"/>
    <x v="18"/>
    <x v="18"/>
  </r>
  <r>
    <s v="481"/>
    <s v="Junior colleges, colleges, universities, and professional schools"/>
    <s v="511"/>
    <s v="All other food and drinking places"/>
    <n v="15055"/>
    <s v="Industry Use"/>
    <n v="0.20186274500000001"/>
    <x v="20"/>
    <x v="20"/>
    <x v="18"/>
    <x v="18"/>
  </r>
  <r>
    <s v="481"/>
    <s v="Junior colleges, colleges, universities, and professional schools"/>
    <s v="512"/>
    <s v="Automotive repair and maintenance, except car washes"/>
    <n v="15055"/>
    <s v="Industry Use"/>
    <n v="5.4378049999999997E-2"/>
    <x v="21"/>
    <x v="21"/>
    <x v="18"/>
    <x v="18"/>
  </r>
  <r>
    <s v="481"/>
    <s v="Junior colleges, colleges, universities, and professional schools"/>
    <s v="513"/>
    <s v="Car washes"/>
    <n v="15055"/>
    <s v="Industry Use"/>
    <n v="4.0074439999999998E-3"/>
    <x v="21"/>
    <x v="21"/>
    <x v="18"/>
    <x v="18"/>
  </r>
  <r>
    <s v="481"/>
    <s v="Junior colleges, colleges, universities, and professional schools"/>
    <s v="514"/>
    <s v="Electronic and precision equipment repair and maintenance"/>
    <n v="15055"/>
    <s v="Industry Use"/>
    <n v="0.23160714700000001"/>
    <x v="21"/>
    <x v="21"/>
    <x v="18"/>
    <x v="18"/>
  </r>
  <r>
    <s v="481"/>
    <s v="Junior colleges, colleges, universities, and professional schools"/>
    <s v="515"/>
    <s v="Commercial and industrial machinery and equipment repair and maintenance"/>
    <n v="15055"/>
    <s v="Industry Use"/>
    <n v="0.167331965"/>
    <x v="21"/>
    <x v="21"/>
    <x v="18"/>
    <x v="18"/>
  </r>
  <r>
    <s v="481"/>
    <s v="Junior colleges, colleges, universities, and professional schools"/>
    <s v="516"/>
    <s v="Personal and household goods repair and maintenance"/>
    <n v="15055"/>
    <s v="Industry Use"/>
    <n v="3.8898288000000003E-2"/>
    <x v="21"/>
    <x v="21"/>
    <x v="18"/>
    <x v="18"/>
  </r>
  <r>
    <s v="481"/>
    <s v="Junior colleges, colleges, universities, and professional schools"/>
    <s v="519"/>
    <s v="Dry-cleaning and laundry services"/>
    <n v="15055"/>
    <s v="Industry Use"/>
    <n v="3.0813048999999999E-2"/>
    <x v="21"/>
    <x v="21"/>
    <x v="18"/>
    <x v="18"/>
  </r>
  <r>
    <s v="481"/>
    <s v="Junior colleges, colleges, universities, and professional schools"/>
    <s v="520"/>
    <s v="Other personal services"/>
    <n v="15055"/>
    <s v="Industry Use"/>
    <n v="7.2287299999999996E-4"/>
    <x v="21"/>
    <x v="21"/>
    <x v="18"/>
    <x v="18"/>
  </r>
  <r>
    <s v="481"/>
    <s v="Junior colleges, colleges, universities, and professional schools"/>
    <s v="523"/>
    <s v="Business and professional associations"/>
    <n v="15055"/>
    <s v="Industry Use"/>
    <n v="2.2016480000000001E-3"/>
    <x v="21"/>
    <x v="21"/>
    <x v="18"/>
    <x v="18"/>
  </r>
  <r>
    <s v="481"/>
    <s v="Junior colleges, colleges, universities, and professional schools"/>
    <s v="526"/>
    <s v="Postal service"/>
    <n v="15055"/>
    <s v="Industry Use"/>
    <n v="6.1669871000000001E-2"/>
    <x v="22"/>
    <x v="22"/>
    <x v="18"/>
    <x v="18"/>
  </r>
  <r>
    <s v="481"/>
    <s v="Junior colleges, colleges, universities, and professional schools"/>
    <s v="528"/>
    <s v="Other federal government enterprises"/>
    <n v="15055"/>
    <s v="Industry Use"/>
    <n v="3.1200000000000002E-6"/>
    <x v="22"/>
    <x v="22"/>
    <x v="18"/>
    <x v="18"/>
  </r>
  <r>
    <s v="481"/>
    <s v="Junior colleges, colleges, universities, and professional schools"/>
    <s v="532"/>
    <s v="Local government passenger transit"/>
    <n v="15055"/>
    <s v="Industry Use"/>
    <n v="2.5379413E-2"/>
    <x v="22"/>
    <x v="22"/>
    <x v="18"/>
    <x v="18"/>
  </r>
  <r>
    <s v="481"/>
    <s v="Junior colleges, colleges, universities, and professional schools"/>
    <s v="533"/>
    <s v="Local government electric utilities"/>
    <n v="15055"/>
    <s v="Industry Use"/>
    <n v="1.8073795E-2"/>
    <x v="22"/>
    <x v="22"/>
    <x v="18"/>
    <x v="18"/>
  </r>
  <r>
    <s v="481"/>
    <s v="Junior colleges, colleges, universities, and professional schools"/>
    <s v="5001"/>
    <s v="Employee Compensation"/>
    <n v="15053"/>
    <s v="Factor Receipts"/>
    <n v="45.184486390000004"/>
    <x v="23"/>
    <x v="23"/>
    <x v="18"/>
    <x v="18"/>
  </r>
  <r>
    <s v="481"/>
    <s v="Junior colleges, colleges, universities, and professional schools"/>
    <s v="6001"/>
    <s v="Proprietor Income"/>
    <n v="15053"/>
    <s v="Factor Receipts"/>
    <n v="0.102245979"/>
    <x v="24"/>
    <x v="24"/>
    <x v="18"/>
    <x v="18"/>
  </r>
  <r>
    <s v="481"/>
    <s v="Junior colleges, colleges, universities, and professional schools"/>
    <s v="7001"/>
    <s v="Other Property Type Income"/>
    <n v="15053"/>
    <s v="Factor Receipts"/>
    <n v="15.04989529"/>
    <x v="25"/>
    <x v="25"/>
    <x v="18"/>
    <x v="18"/>
  </r>
  <r>
    <s v="481"/>
    <s v="Junior colleges, colleges, universities, and professional schools"/>
    <s v="8001"/>
    <s v="Taxes on Production and Imports"/>
    <n v="15053"/>
    <s v="Factor Receipts"/>
    <n v="2.8036057950000002"/>
    <x v="26"/>
    <x v="26"/>
    <x v="18"/>
    <x v="18"/>
  </r>
  <r>
    <s v="481"/>
    <s v="Junior colleges, colleges, universities, and professional schools"/>
    <s v="11001"/>
    <s v="Federal Government NonDefense"/>
    <n v="15055"/>
    <s v="Industry Use"/>
    <n v="2.2584319999999999E-3"/>
    <x v="27"/>
    <x v="27"/>
    <x v="18"/>
    <x v="18"/>
  </r>
  <r>
    <s v="481"/>
    <s v="Junior colleges, colleges, universities, and professional schools"/>
    <s v="12001"/>
    <s v="State/Local Govt NonEducation"/>
    <n v="15055"/>
    <s v="Industry Use"/>
    <n v="0.70127468100000001"/>
    <x v="27"/>
    <x v="27"/>
    <x v="18"/>
    <x v="18"/>
  </r>
  <r>
    <s v="481"/>
    <s v="Junior colleges, colleges, universities, and professional schools"/>
    <s v="14002"/>
    <s v="Inventory Additions/Deletions"/>
    <n v="15055"/>
    <s v="Industry Use"/>
    <n v="1.4409550000000001E-3"/>
    <x v="27"/>
    <x v="27"/>
    <x v="18"/>
    <x v="18"/>
  </r>
  <r>
    <s v="481"/>
    <s v="Junior colleges, colleges, universities, and professional schools"/>
    <s v="25001"/>
    <s v="Foreign Trade"/>
    <n v="15056"/>
    <s v="Industry Trade"/>
    <n v="2.100347534"/>
    <x v="28"/>
    <x v="28"/>
    <x v="18"/>
    <x v="18"/>
  </r>
  <r>
    <s v="481"/>
    <s v="Junior colleges, colleges, universities, and professional schools"/>
    <s v="28001"/>
    <s v="Domestic Trade"/>
    <n v="15056"/>
    <s v="Industry Trade"/>
    <n v="23.301773579999999"/>
    <x v="29"/>
    <x v="29"/>
    <x v="18"/>
    <x v="18"/>
  </r>
  <r>
    <s v="482"/>
    <s v="Other educational services"/>
    <s v="1"/>
    <s v="Oilseed farming"/>
    <n v="15055"/>
    <s v="Industry Use"/>
    <n v="1.3499999999999999E-5"/>
    <x v="0"/>
    <x v="0"/>
    <x v="18"/>
    <x v="18"/>
  </r>
  <r>
    <s v="482"/>
    <s v="Other educational services"/>
    <s v="2"/>
    <s v="Grain farming"/>
    <n v="15055"/>
    <s v="Industry Use"/>
    <n v="7.1000000000000005E-5"/>
    <x v="0"/>
    <x v="0"/>
    <x v="18"/>
    <x v="18"/>
  </r>
  <r>
    <s v="482"/>
    <s v="Other educational services"/>
    <s v="3"/>
    <s v="Vegetable and melon farming"/>
    <n v="15055"/>
    <s v="Industry Use"/>
    <n v="1.86E-7"/>
    <x v="1"/>
    <x v="1"/>
    <x v="18"/>
    <x v="18"/>
  </r>
  <r>
    <s v="482"/>
    <s v="Other educational services"/>
    <s v="4"/>
    <s v="Fruit farming"/>
    <n v="15055"/>
    <s v="Industry Use"/>
    <n v="2.04E-7"/>
    <x v="1"/>
    <x v="1"/>
    <x v="18"/>
    <x v="18"/>
  </r>
  <r>
    <s v="482"/>
    <s v="Other educational services"/>
    <s v="5"/>
    <s v="Tree nut farming"/>
    <n v="15055"/>
    <s v="Industry Use"/>
    <n v="5.7900000000000002E-8"/>
    <x v="1"/>
    <x v="1"/>
    <x v="18"/>
    <x v="18"/>
  </r>
  <r>
    <s v="482"/>
    <s v="Other educational services"/>
    <s v="6"/>
    <s v="Greenhouse, nursery, and floriculture production"/>
    <n v="15055"/>
    <s v="Industry Use"/>
    <n v="1.14E-7"/>
    <x v="1"/>
    <x v="1"/>
    <x v="18"/>
    <x v="18"/>
  </r>
  <r>
    <s v="482"/>
    <s v="Other educational services"/>
    <s v="10"/>
    <s v="All other crop farming"/>
    <n v="15055"/>
    <s v="Industry Use"/>
    <n v="4.6299999999999998E-8"/>
    <x v="0"/>
    <x v="0"/>
    <x v="18"/>
    <x v="18"/>
  </r>
  <r>
    <s v="482"/>
    <s v="Other educational services"/>
    <s v="11"/>
    <s v="Beef cattle ranching and farming, including feedlots and dual-purpose ranching and farming"/>
    <n v="15055"/>
    <s v="Industry Use"/>
    <n v="1.04394E-4"/>
    <x v="2"/>
    <x v="2"/>
    <x v="18"/>
    <x v="18"/>
  </r>
  <r>
    <s v="482"/>
    <s v="Other educational services"/>
    <s v="12"/>
    <s v="Dairy cattle and milk production"/>
    <n v="15055"/>
    <s v="Industry Use"/>
    <n v="9.4599999999999996E-5"/>
    <x v="2"/>
    <x v="2"/>
    <x v="18"/>
    <x v="18"/>
  </r>
  <r>
    <s v="482"/>
    <s v="Other educational services"/>
    <s v="13"/>
    <s v="Poultry and egg production"/>
    <n v="15055"/>
    <s v="Industry Use"/>
    <n v="1.5099999999999999E-6"/>
    <x v="2"/>
    <x v="2"/>
    <x v="18"/>
    <x v="18"/>
  </r>
  <r>
    <s v="482"/>
    <s v="Other educational services"/>
    <s v="14"/>
    <s v="Animal production, except cattle and poultry and eggs"/>
    <n v="15055"/>
    <s v="Industry Use"/>
    <n v="3.0899999999999999E-5"/>
    <x v="2"/>
    <x v="2"/>
    <x v="18"/>
    <x v="18"/>
  </r>
  <r>
    <s v="482"/>
    <s v="Other educational services"/>
    <s v="20"/>
    <s v="Oil and gas extraction"/>
    <n v="15055"/>
    <s v="Industry Use"/>
    <n v="2.0736100000000001E-4"/>
    <x v="4"/>
    <x v="4"/>
    <x v="18"/>
    <x v="18"/>
  </r>
  <r>
    <s v="482"/>
    <s v="Other educational services"/>
    <s v="35"/>
    <s v="Drilling oil and gas wells"/>
    <n v="15055"/>
    <s v="Industry Use"/>
    <n v="1.66E-8"/>
    <x v="4"/>
    <x v="4"/>
    <x v="18"/>
    <x v="18"/>
  </r>
  <r>
    <s v="482"/>
    <s v="Other educational services"/>
    <s v="36"/>
    <s v="Support activities for oil and gas operations"/>
    <n v="15055"/>
    <s v="Industry Use"/>
    <n v="4.5500000000000002E-9"/>
    <x v="4"/>
    <x v="4"/>
    <x v="18"/>
    <x v="18"/>
  </r>
  <r>
    <s v="482"/>
    <s v="Other educational services"/>
    <s v="37"/>
    <s v="Metal mining services"/>
    <n v="15055"/>
    <s v="Industry Use"/>
    <n v="4.95E-6"/>
    <x v="4"/>
    <x v="4"/>
    <x v="18"/>
    <x v="18"/>
  </r>
  <r>
    <s v="482"/>
    <s v="Other educational services"/>
    <s v="47"/>
    <s v="Electric power transmission and distribution"/>
    <n v="15055"/>
    <s v="Industry Use"/>
    <n v="1.5093995000000001E-2"/>
    <x v="5"/>
    <x v="5"/>
    <x v="18"/>
    <x v="18"/>
  </r>
  <r>
    <s v="482"/>
    <s v="Other educational services"/>
    <s v="48"/>
    <s v="Natural gas distribution"/>
    <n v="15055"/>
    <s v="Industry Use"/>
    <n v="4.8941870000000004E-3"/>
    <x v="5"/>
    <x v="5"/>
    <x v="18"/>
    <x v="18"/>
  </r>
  <r>
    <s v="482"/>
    <s v="Other educational services"/>
    <s v="49"/>
    <s v="Water, sewage and other systems"/>
    <n v="15055"/>
    <s v="Industry Use"/>
    <n v="1.17181E-4"/>
    <x v="5"/>
    <x v="5"/>
    <x v="18"/>
    <x v="18"/>
  </r>
  <r>
    <s v="482"/>
    <s v="Other educational services"/>
    <s v="60"/>
    <s v="Maintenance and repair construction of nonresidential structures"/>
    <n v="15055"/>
    <s v="Industry Use"/>
    <n v="3.2923505999999998E-2"/>
    <x v="6"/>
    <x v="6"/>
    <x v="18"/>
    <x v="18"/>
  </r>
  <r>
    <s v="482"/>
    <s v="Other educational services"/>
    <s v="64"/>
    <s v="Other animal food manufacturing"/>
    <n v="15055"/>
    <s v="Industry Use"/>
    <n v="1.2599999999999999E-7"/>
    <x v="7"/>
    <x v="7"/>
    <x v="18"/>
    <x v="18"/>
  </r>
  <r>
    <s v="482"/>
    <s v="Other educational services"/>
    <s v="84"/>
    <s v="Fluid milk manufacturing"/>
    <n v="15055"/>
    <s v="Industry Use"/>
    <n v="4.0600000000000001E-6"/>
    <x v="7"/>
    <x v="7"/>
    <x v="18"/>
    <x v="18"/>
  </r>
  <r>
    <s v="482"/>
    <s v="Other educational services"/>
    <s v="87"/>
    <s v="Frozen cakes and other pastries manufacturing"/>
    <n v="15055"/>
    <s v="Industry Use"/>
    <n v="2.3600000000000001E-10"/>
    <x v="7"/>
    <x v="7"/>
    <x v="18"/>
    <x v="18"/>
  </r>
  <r>
    <s v="482"/>
    <s v="Other educational services"/>
    <s v="93"/>
    <s v="Bread and bakery product, except frozen, manufacturing"/>
    <n v="15055"/>
    <s v="Industry Use"/>
    <n v="1.39E-9"/>
    <x v="7"/>
    <x v="7"/>
    <x v="18"/>
    <x v="18"/>
  </r>
  <r>
    <s v="482"/>
    <s v="Other educational services"/>
    <s v="99"/>
    <s v="Coffee and tea manufacturing"/>
    <n v="15055"/>
    <s v="Industry Use"/>
    <n v="1.54E-7"/>
    <x v="7"/>
    <x v="7"/>
    <x v="18"/>
    <x v="18"/>
  </r>
  <r>
    <s v="482"/>
    <s v="Other educational services"/>
    <s v="103"/>
    <s v="All other food manufacturing"/>
    <n v="15055"/>
    <s v="Industry Use"/>
    <n v="4.5699999999999999E-8"/>
    <x v="7"/>
    <x v="7"/>
    <x v="18"/>
    <x v="18"/>
  </r>
  <r>
    <s v="482"/>
    <s v="Other educational services"/>
    <s v="105"/>
    <s v="Manufactured ice"/>
    <n v="15055"/>
    <s v="Industry Use"/>
    <n v="2.3300000000000001E-6"/>
    <x v="7"/>
    <x v="7"/>
    <x v="18"/>
    <x v="18"/>
  </r>
  <r>
    <s v="482"/>
    <s v="Other educational services"/>
    <s v="106"/>
    <s v="Breweries"/>
    <n v="15055"/>
    <s v="Industry Use"/>
    <n v="1.5299999999999999E-5"/>
    <x v="7"/>
    <x v="7"/>
    <x v="18"/>
    <x v="18"/>
  </r>
  <r>
    <s v="482"/>
    <s v="Other educational services"/>
    <s v="108"/>
    <s v="Distilleries"/>
    <n v="15055"/>
    <s v="Industry Use"/>
    <n v="8.7400000000000002E-7"/>
    <x v="7"/>
    <x v="7"/>
    <x v="18"/>
    <x v="18"/>
  </r>
  <r>
    <s v="482"/>
    <s v="Other educational services"/>
    <s v="115"/>
    <s v="Textile and fabric finishing mills"/>
    <n v="15055"/>
    <s v="Industry Use"/>
    <n v="2.5600000000000001E-8"/>
    <x v="8"/>
    <x v="8"/>
    <x v="18"/>
    <x v="18"/>
  </r>
  <r>
    <s v="482"/>
    <s v="Other educational services"/>
    <s v="119"/>
    <s v="Textile bag and canvas mills"/>
    <n v="15055"/>
    <s v="Industry Use"/>
    <n v="1.8399999999999999E-8"/>
    <x v="8"/>
    <x v="8"/>
    <x v="18"/>
    <x v="18"/>
  </r>
  <r>
    <s v="482"/>
    <s v="Other educational services"/>
    <s v="121"/>
    <s v="Other textile product mills"/>
    <n v="15055"/>
    <s v="Industry Use"/>
    <n v="1.7067100000000001E-4"/>
    <x v="8"/>
    <x v="8"/>
    <x v="18"/>
    <x v="18"/>
  </r>
  <r>
    <s v="482"/>
    <s v="Other educational services"/>
    <s v="122"/>
    <s v="Hosiery and sock mills"/>
    <n v="15055"/>
    <s v="Industry Use"/>
    <n v="1.44E-8"/>
    <x v="8"/>
    <x v="8"/>
    <x v="18"/>
    <x v="18"/>
  </r>
  <r>
    <s v="482"/>
    <s v="Other educational services"/>
    <s v="123"/>
    <s v="Other apparel knitting mills"/>
    <n v="15055"/>
    <s v="Industry Use"/>
    <n v="5.8200000000000002E-9"/>
    <x v="8"/>
    <x v="8"/>
    <x v="18"/>
    <x v="18"/>
  </r>
  <r>
    <s v="482"/>
    <s v="Other educational services"/>
    <s v="125"/>
    <s v="Mens and boys cut and sew apparel manufacturing"/>
    <n v="15055"/>
    <s v="Industry Use"/>
    <n v="8.2800000000000004E-9"/>
    <x v="8"/>
    <x v="8"/>
    <x v="18"/>
    <x v="18"/>
  </r>
  <r>
    <s v="482"/>
    <s v="Other educational services"/>
    <s v="126"/>
    <s v="Womens and girls cut and sew apparel manufacturing"/>
    <n v="15055"/>
    <s v="Industry Use"/>
    <n v="9.1299999999999995E-10"/>
    <x v="8"/>
    <x v="8"/>
    <x v="18"/>
    <x v="18"/>
  </r>
  <r>
    <s v="482"/>
    <s v="Other educational services"/>
    <s v="127"/>
    <s v="Other cut and sew apparel manufacturing"/>
    <n v="15055"/>
    <s v="Industry Use"/>
    <n v="6.7199999999999995E-10"/>
    <x v="8"/>
    <x v="8"/>
    <x v="18"/>
    <x v="18"/>
  </r>
  <r>
    <s v="482"/>
    <s v="Other educational services"/>
    <s v="128"/>
    <s v="Apparel accessories and other apparel manufacturing"/>
    <n v="15055"/>
    <s v="Industry Use"/>
    <n v="1.6299999999999999E-7"/>
    <x v="8"/>
    <x v="8"/>
    <x v="18"/>
    <x v="18"/>
  </r>
  <r>
    <s v="482"/>
    <s v="Other educational services"/>
    <s v="132"/>
    <s v="Sawmills"/>
    <n v="15055"/>
    <s v="Industry Use"/>
    <n v="9.5999999999999991E-7"/>
    <x v="8"/>
    <x v="8"/>
    <x v="18"/>
    <x v="18"/>
  </r>
  <r>
    <s v="482"/>
    <s v="Other educational services"/>
    <s v="137"/>
    <s v="Wood windows and door manufacturing"/>
    <n v="15055"/>
    <s v="Industry Use"/>
    <n v="2.2000000000000001E-6"/>
    <x v="8"/>
    <x v="8"/>
    <x v="18"/>
    <x v="18"/>
  </r>
  <r>
    <s v="482"/>
    <s v="Other educational services"/>
    <s v="140"/>
    <s v="Wood container and pallet manufacturing"/>
    <n v="15055"/>
    <s v="Industry Use"/>
    <n v="7.0999999999999998E-6"/>
    <x v="8"/>
    <x v="8"/>
    <x v="18"/>
    <x v="18"/>
  </r>
  <r>
    <s v="482"/>
    <s v="Other educational services"/>
    <s v="143"/>
    <s v="All other miscellaneous wood product manufacturing"/>
    <n v="15055"/>
    <s v="Industry Use"/>
    <n v="1.7799999999999999E-5"/>
    <x v="8"/>
    <x v="8"/>
    <x v="18"/>
    <x v="18"/>
  </r>
  <r>
    <s v="482"/>
    <s v="Other educational services"/>
    <s v="147"/>
    <s v="Paperboard container manufacturing"/>
    <n v="15055"/>
    <s v="Industry Use"/>
    <n v="3.2269379999999999E-3"/>
    <x v="8"/>
    <x v="8"/>
    <x v="18"/>
    <x v="18"/>
  </r>
  <r>
    <s v="482"/>
    <s v="Other educational services"/>
    <s v="152"/>
    <s v="Printing"/>
    <n v="15055"/>
    <s v="Industry Use"/>
    <n v="1.8237405000000002E-2"/>
    <x v="8"/>
    <x v="8"/>
    <x v="18"/>
    <x v="18"/>
  </r>
  <r>
    <s v="482"/>
    <s v="Other educational services"/>
    <s v="163"/>
    <s v="Other basic organic chemical manufacturing"/>
    <n v="15055"/>
    <s v="Industry Use"/>
    <n v="5.6100000000000002E-5"/>
    <x v="8"/>
    <x v="8"/>
    <x v="18"/>
    <x v="18"/>
  </r>
  <r>
    <s v="482"/>
    <s v="Other educational services"/>
    <s v="175"/>
    <s v="Paint and coating manufacturing"/>
    <n v="15055"/>
    <s v="Industry Use"/>
    <n v="2.74045E-4"/>
    <x v="8"/>
    <x v="8"/>
    <x v="18"/>
    <x v="18"/>
  </r>
  <r>
    <s v="482"/>
    <s v="Other educational services"/>
    <s v="177"/>
    <s v="Soap and other detergent manufacturing"/>
    <n v="15055"/>
    <s v="Industry Use"/>
    <n v="3.8699999999999999E-5"/>
    <x v="8"/>
    <x v="8"/>
    <x v="18"/>
    <x v="18"/>
  </r>
  <r>
    <s v="482"/>
    <s v="Other educational services"/>
    <s v="190"/>
    <s v="Polystyrene foam product manufacturing"/>
    <n v="15055"/>
    <s v="Industry Use"/>
    <n v="3.18E-6"/>
    <x v="8"/>
    <x v="8"/>
    <x v="18"/>
    <x v="18"/>
  </r>
  <r>
    <s v="482"/>
    <s v="Other educational services"/>
    <s v="191"/>
    <s v="Urethane and other foam product (except polystyrene) manufacturing"/>
    <n v="15055"/>
    <s v="Industry Use"/>
    <n v="1.57E-6"/>
    <x v="8"/>
    <x v="8"/>
    <x v="18"/>
    <x v="18"/>
  </r>
  <r>
    <s v="482"/>
    <s v="Other educational services"/>
    <s v="192"/>
    <s v="Plastics bottle manufacturing"/>
    <n v="15055"/>
    <s v="Industry Use"/>
    <n v="6.92E-7"/>
    <x v="8"/>
    <x v="8"/>
    <x v="18"/>
    <x v="18"/>
  </r>
  <r>
    <s v="482"/>
    <s v="Other educational services"/>
    <s v="195"/>
    <s v="Rubber and plastics hoses and belting manufacturing"/>
    <n v="15055"/>
    <s v="Industry Use"/>
    <n v="5.0100000000000005E-7"/>
    <x v="8"/>
    <x v="8"/>
    <x v="18"/>
    <x v="18"/>
  </r>
  <r>
    <s v="482"/>
    <s v="Other educational services"/>
    <s v="197"/>
    <s v="Pottery, ceramics, and plumbing fixture manufacturing"/>
    <n v="15055"/>
    <s v="Industry Use"/>
    <n v="8.7800000000000005E-8"/>
    <x v="8"/>
    <x v="8"/>
    <x v="18"/>
    <x v="18"/>
  </r>
  <r>
    <s v="482"/>
    <s v="Other educational services"/>
    <s v="204"/>
    <s v="Ready-mix concrete manufacturing"/>
    <n v="15055"/>
    <s v="Industry Use"/>
    <n v="3.03E-7"/>
    <x v="8"/>
    <x v="8"/>
    <x v="18"/>
    <x v="18"/>
  </r>
  <r>
    <s v="482"/>
    <s v="Other educational services"/>
    <s v="207"/>
    <s v="Other concrete product manufacturing"/>
    <n v="15055"/>
    <s v="Industry Use"/>
    <n v="3.0508899999999998E-4"/>
    <x v="8"/>
    <x v="8"/>
    <x v="18"/>
    <x v="18"/>
  </r>
  <r>
    <s v="482"/>
    <s v="Other educational services"/>
    <s v="211"/>
    <s v="Cut stone and stone product manufacturing"/>
    <n v="15055"/>
    <s v="Industry Use"/>
    <n v="2.88E-8"/>
    <x v="8"/>
    <x v="8"/>
    <x v="18"/>
    <x v="18"/>
  </r>
  <r>
    <s v="482"/>
    <s v="Other educational services"/>
    <s v="215"/>
    <s v="Iron and steel mills and ferroalloy manufacturing"/>
    <n v="15055"/>
    <s v="Industry Use"/>
    <n v="1.8675510000000001E-3"/>
    <x v="8"/>
    <x v="8"/>
    <x v="18"/>
    <x v="18"/>
  </r>
  <r>
    <s v="482"/>
    <s v="Other educational services"/>
    <s v="217"/>
    <s v="Rolled steel shape manufacturing"/>
    <n v="15055"/>
    <s v="Industry Use"/>
    <n v="1.3200000000000001E-5"/>
    <x v="8"/>
    <x v="8"/>
    <x v="18"/>
    <x v="18"/>
  </r>
  <r>
    <s v="482"/>
    <s v="Other educational services"/>
    <s v="227"/>
    <s v="Ferrous metal foundries"/>
    <n v="15055"/>
    <s v="Industry Use"/>
    <n v="3.63E-6"/>
    <x v="8"/>
    <x v="8"/>
    <x v="18"/>
    <x v="18"/>
  </r>
  <r>
    <s v="482"/>
    <s v="Other educational services"/>
    <s v="228"/>
    <s v="Nonferrous metal foundries"/>
    <n v="15055"/>
    <s v="Industry Use"/>
    <n v="1.0200000000000001E-5"/>
    <x v="8"/>
    <x v="8"/>
    <x v="18"/>
    <x v="18"/>
  </r>
  <r>
    <s v="482"/>
    <s v="Other educational services"/>
    <s v="230"/>
    <s v="Crown and closure manufacturing and metal stamping"/>
    <n v="15055"/>
    <s v="Industry Use"/>
    <n v="8.3399999999999998E-6"/>
    <x v="8"/>
    <x v="8"/>
    <x v="18"/>
    <x v="18"/>
  </r>
  <r>
    <s v="482"/>
    <s v="Other educational services"/>
    <s v="234"/>
    <s v="Handtool manufacturing"/>
    <n v="15055"/>
    <s v="Industry Use"/>
    <n v="1.2699999999999999E-6"/>
    <x v="8"/>
    <x v="8"/>
    <x v="18"/>
    <x v="18"/>
  </r>
  <r>
    <s v="482"/>
    <s v="Other educational services"/>
    <s v="236"/>
    <s v="Fabricated structural metal manufacturing"/>
    <n v="15055"/>
    <s v="Industry Use"/>
    <n v="7.3499999999999995E-7"/>
    <x v="8"/>
    <x v="8"/>
    <x v="18"/>
    <x v="18"/>
  </r>
  <r>
    <s v="482"/>
    <s v="Other educational services"/>
    <s v="238"/>
    <s v="Metal window and door manufacturing"/>
    <n v="15055"/>
    <s v="Industry Use"/>
    <n v="1.6200000000000001E-5"/>
    <x v="8"/>
    <x v="8"/>
    <x v="18"/>
    <x v="18"/>
  </r>
  <r>
    <s v="482"/>
    <s v="Other educational services"/>
    <s v="239"/>
    <s v="Sheet metal work manufacturing"/>
    <n v="15055"/>
    <s v="Industry Use"/>
    <n v="2.8600000000000001E-5"/>
    <x v="8"/>
    <x v="8"/>
    <x v="18"/>
    <x v="18"/>
  </r>
  <r>
    <s v="482"/>
    <s v="Other educational services"/>
    <s v="240"/>
    <s v="Ornamental and architectural metal work manufacturing"/>
    <n v="15055"/>
    <s v="Industry Use"/>
    <n v="6.8199999999999999E-7"/>
    <x v="8"/>
    <x v="8"/>
    <x v="18"/>
    <x v="18"/>
  </r>
  <r>
    <s v="482"/>
    <s v="Other educational services"/>
    <s v="242"/>
    <s v="Metal tank (heavy gauge) manufacturing"/>
    <n v="15055"/>
    <s v="Industry Use"/>
    <n v="1.2999999999999999E-5"/>
    <x v="8"/>
    <x v="8"/>
    <x v="18"/>
    <x v="18"/>
  </r>
  <r>
    <s v="482"/>
    <s v="Other educational services"/>
    <s v="244"/>
    <s v="Metal barrels, drums and pails manufacturing"/>
    <n v="15055"/>
    <s v="Industry Use"/>
    <n v="1.3400000000000001E-6"/>
    <x v="8"/>
    <x v="8"/>
    <x v="18"/>
    <x v="18"/>
  </r>
  <r>
    <s v="482"/>
    <s v="Other educational services"/>
    <s v="247"/>
    <s v="Machine shops"/>
    <n v="15055"/>
    <s v="Industry Use"/>
    <n v="1.625687E-3"/>
    <x v="8"/>
    <x v="8"/>
    <x v="18"/>
    <x v="18"/>
  </r>
  <r>
    <s v="482"/>
    <s v="Other educational services"/>
    <s v="248"/>
    <s v="Turned product and screw, nut, and bolt manufacturing"/>
    <n v="15055"/>
    <s v="Industry Use"/>
    <n v="1.47E-5"/>
    <x v="8"/>
    <x v="8"/>
    <x v="18"/>
    <x v="18"/>
  </r>
  <r>
    <s v="482"/>
    <s v="Other educational services"/>
    <s v="251"/>
    <s v="Electroplating, anodizing, and coloring metal"/>
    <n v="15055"/>
    <s v="Industry Use"/>
    <n v="4.8500000000000002E-6"/>
    <x v="8"/>
    <x v="8"/>
    <x v="18"/>
    <x v="18"/>
  </r>
  <r>
    <s v="482"/>
    <s v="Other educational services"/>
    <s v="252"/>
    <s v="Valve and fittings, other than plumbing, manufacturing"/>
    <n v="15055"/>
    <s v="Industry Use"/>
    <n v="9.4700000000000008E-6"/>
    <x v="8"/>
    <x v="8"/>
    <x v="18"/>
    <x v="18"/>
  </r>
  <r>
    <s v="482"/>
    <s v="Other educational services"/>
    <s v="259"/>
    <s v="Other fabricated metal manufacturing"/>
    <n v="15055"/>
    <s v="Industry Use"/>
    <n v="1.0766E-4"/>
    <x v="8"/>
    <x v="8"/>
    <x v="18"/>
    <x v="18"/>
  </r>
  <r>
    <s v="482"/>
    <s v="Other educational services"/>
    <s v="262"/>
    <s v="Construction machinery manufacturing"/>
    <n v="15055"/>
    <s v="Industry Use"/>
    <n v="1.4800000000000001E-5"/>
    <x v="8"/>
    <x v="8"/>
    <x v="18"/>
    <x v="18"/>
  </r>
  <r>
    <s v="482"/>
    <s v="Other educational services"/>
    <s v="269"/>
    <s v="All other industrial machinery manufacturing"/>
    <n v="15055"/>
    <s v="Industry Use"/>
    <n v="5.8599999999999998E-6"/>
    <x v="8"/>
    <x v="8"/>
    <x v="18"/>
    <x v="18"/>
  </r>
  <r>
    <s v="482"/>
    <s v="Other educational services"/>
    <s v="275"/>
    <s v="Air conditioning, refrigeration, and warm air heating equipment manufacturing"/>
    <n v="15055"/>
    <s v="Industry Use"/>
    <n v="2.6999999999999999E-5"/>
    <x v="8"/>
    <x v="8"/>
    <x v="18"/>
    <x v="18"/>
  </r>
  <r>
    <s v="482"/>
    <s v="Other educational services"/>
    <s v="276"/>
    <s v="Industrial mold manufacturing"/>
    <n v="15055"/>
    <s v="Industry Use"/>
    <n v="2.2699999999999999E-6"/>
    <x v="8"/>
    <x v="8"/>
    <x v="18"/>
    <x v="18"/>
  </r>
  <r>
    <s v="482"/>
    <s v="Other educational services"/>
    <s v="277"/>
    <s v="Special tool, die, jig, and fixture manufacturing"/>
    <n v="15055"/>
    <s v="Industry Use"/>
    <n v="9.2399999999999996E-6"/>
    <x v="8"/>
    <x v="8"/>
    <x v="18"/>
    <x v="18"/>
  </r>
  <r>
    <s v="482"/>
    <s v="Other educational services"/>
    <s v="282"/>
    <s v="Speed changer, industrial high-speed drive, and gear manufacturing"/>
    <n v="15055"/>
    <s v="Industry Use"/>
    <n v="3.5699999999999998E-7"/>
    <x v="8"/>
    <x v="8"/>
    <x v="18"/>
    <x v="18"/>
  </r>
  <r>
    <s v="482"/>
    <s v="Other educational services"/>
    <s v="297"/>
    <s v="Scales, balances, and miscellaneous general purpose machinery manufacturing"/>
    <n v="15055"/>
    <s v="Industry Use"/>
    <n v="3.8699999999999999E-5"/>
    <x v="8"/>
    <x v="8"/>
    <x v="18"/>
    <x v="18"/>
  </r>
  <r>
    <s v="482"/>
    <s v="Other educational services"/>
    <s v="307"/>
    <s v="Semiconductor and related device manufacturing"/>
    <n v="15055"/>
    <s v="Industry Use"/>
    <n v="1.7099999999999999E-6"/>
    <x v="8"/>
    <x v="8"/>
    <x v="18"/>
    <x v="18"/>
  </r>
  <r>
    <s v="482"/>
    <s v="Other educational services"/>
    <s v="317"/>
    <s v="Analytical laboratory instrument manufacturing"/>
    <n v="15055"/>
    <s v="Industry Use"/>
    <n v="1.3899999999999999E-7"/>
    <x v="8"/>
    <x v="8"/>
    <x v="18"/>
    <x v="18"/>
  </r>
  <r>
    <s v="482"/>
    <s v="Other educational services"/>
    <s v="323"/>
    <s v="Lighting fixture manufacturing"/>
    <n v="15055"/>
    <s v="Industry Use"/>
    <n v="2.6200000000000001E-9"/>
    <x v="8"/>
    <x v="8"/>
    <x v="18"/>
    <x v="18"/>
  </r>
  <r>
    <s v="482"/>
    <s v="Other educational services"/>
    <s v="330"/>
    <s v="Motor and generator manufacturing"/>
    <n v="15055"/>
    <s v="Industry Use"/>
    <n v="8.9800000000000002E-7"/>
    <x v="8"/>
    <x v="8"/>
    <x v="18"/>
    <x v="18"/>
  </r>
  <r>
    <s v="482"/>
    <s v="Other educational services"/>
    <s v="341"/>
    <s v="Light truck and utility vehicle manufacturing"/>
    <n v="15055"/>
    <s v="Industry Use"/>
    <n v="4.7800000000000002E-7"/>
    <x v="8"/>
    <x v="8"/>
    <x v="18"/>
    <x v="18"/>
  </r>
  <r>
    <s v="482"/>
    <s v="Other educational services"/>
    <s v="343"/>
    <s v="Motor vehicle body manufacturing"/>
    <n v="15055"/>
    <s v="Industry Use"/>
    <n v="4.7199999999999999E-8"/>
    <x v="8"/>
    <x v="8"/>
    <x v="18"/>
    <x v="18"/>
  </r>
  <r>
    <s v="482"/>
    <s v="Other educational services"/>
    <s v="346"/>
    <s v="Travel trailer and camper manufacturing"/>
    <n v="15055"/>
    <s v="Industry Use"/>
    <n v="2.5800000000000001E-7"/>
    <x v="8"/>
    <x v="8"/>
    <x v="18"/>
    <x v="18"/>
  </r>
  <r>
    <s v="482"/>
    <s v="Other educational services"/>
    <s v="348"/>
    <s v="Motor vehicle electrical and electronic equipment manufacturing"/>
    <n v="15055"/>
    <s v="Industry Use"/>
    <n v="8.3971600000000001E-4"/>
    <x v="8"/>
    <x v="8"/>
    <x v="18"/>
    <x v="18"/>
  </r>
  <r>
    <s v="482"/>
    <s v="Other educational services"/>
    <s v="364"/>
    <s v="All other transportation equipment manufacturing"/>
    <n v="15055"/>
    <s v="Industry Use"/>
    <n v="5.2800000000000003E-8"/>
    <x v="8"/>
    <x v="8"/>
    <x v="18"/>
    <x v="18"/>
  </r>
  <r>
    <s v="482"/>
    <s v="Other educational services"/>
    <s v="365"/>
    <s v="Wood kitchen cabinet and countertop manufacturing"/>
    <n v="15055"/>
    <s v="Industry Use"/>
    <n v="1.66E-7"/>
    <x v="8"/>
    <x v="8"/>
    <x v="18"/>
    <x v="18"/>
  </r>
  <r>
    <s v="482"/>
    <s v="Other educational services"/>
    <s v="366"/>
    <s v="Upholstered household furniture manufacturing"/>
    <n v="15055"/>
    <s v="Industry Use"/>
    <n v="3.2000000000000002E-8"/>
    <x v="8"/>
    <x v="8"/>
    <x v="18"/>
    <x v="18"/>
  </r>
  <r>
    <s v="482"/>
    <s v="Other educational services"/>
    <s v="367"/>
    <s v="Nonupholstered wood household furniture manufacturing"/>
    <n v="15055"/>
    <s v="Industry Use"/>
    <n v="2.3799999999999999E-7"/>
    <x v="8"/>
    <x v="8"/>
    <x v="18"/>
    <x v="18"/>
  </r>
  <r>
    <s v="482"/>
    <s v="Other educational services"/>
    <s v="371"/>
    <s v="Custom architectural woodwork and millwork"/>
    <n v="15055"/>
    <s v="Industry Use"/>
    <n v="6.5799999999999997E-6"/>
    <x v="8"/>
    <x v="8"/>
    <x v="18"/>
    <x v="18"/>
  </r>
  <r>
    <s v="482"/>
    <s v="Other educational services"/>
    <s v="376"/>
    <s v="Surgical and medical instrument manufacturing"/>
    <n v="15055"/>
    <s v="Industry Use"/>
    <n v="5.8116299999999999E-4"/>
    <x v="8"/>
    <x v="8"/>
    <x v="18"/>
    <x v="18"/>
  </r>
  <r>
    <s v="482"/>
    <s v="Other educational services"/>
    <s v="378"/>
    <s v="Dental equipment and supplies manufacturing"/>
    <n v="15055"/>
    <s v="Industry Use"/>
    <n v="2.5399999999999999E-9"/>
    <x v="8"/>
    <x v="8"/>
    <x v="18"/>
    <x v="18"/>
  </r>
  <r>
    <s v="482"/>
    <s v="Other educational services"/>
    <s v="381"/>
    <s v="Jewelry and silverware manufacturing"/>
    <n v="15055"/>
    <s v="Industry Use"/>
    <n v="1.72E-7"/>
    <x v="8"/>
    <x v="8"/>
    <x v="18"/>
    <x v="18"/>
  </r>
  <r>
    <s v="482"/>
    <s v="Other educational services"/>
    <s v="382"/>
    <s v="Sporting and athletic goods manufacturing"/>
    <n v="15055"/>
    <s v="Industry Use"/>
    <n v="2.8099999999999999E-5"/>
    <x v="8"/>
    <x v="8"/>
    <x v="18"/>
    <x v="18"/>
  </r>
  <r>
    <s v="482"/>
    <s v="Other educational services"/>
    <s v="383"/>
    <s v="Doll, toy, and game manufacturing"/>
    <n v="15055"/>
    <s v="Industry Use"/>
    <n v="1.567532E-3"/>
    <x v="8"/>
    <x v="8"/>
    <x v="18"/>
    <x v="18"/>
  </r>
  <r>
    <s v="482"/>
    <s v="Other educational services"/>
    <s v="384"/>
    <s v="Office supplies (except paper) manufacturing"/>
    <n v="15055"/>
    <s v="Industry Use"/>
    <n v="1.8899999999999999E-5"/>
    <x v="8"/>
    <x v="8"/>
    <x v="18"/>
    <x v="18"/>
  </r>
  <r>
    <s v="482"/>
    <s v="Other educational services"/>
    <s v="385"/>
    <s v="Sign manufacturing"/>
    <n v="15055"/>
    <s v="Industry Use"/>
    <n v="1.497347E-3"/>
    <x v="8"/>
    <x v="8"/>
    <x v="18"/>
    <x v="18"/>
  </r>
  <r>
    <s v="482"/>
    <s v="Other educational services"/>
    <s v="392"/>
    <s v="Wholesale - Motor vehicle and motor vehicle parts and supplies"/>
    <n v="15055"/>
    <s v="Industry Use"/>
    <n v="2.3349722999999999E-2"/>
    <x v="9"/>
    <x v="9"/>
    <x v="18"/>
    <x v="18"/>
  </r>
  <r>
    <s v="482"/>
    <s v="Other educational services"/>
    <s v="393"/>
    <s v="Wholesale - Professional and commercial equipment and supplies"/>
    <n v="15055"/>
    <s v="Industry Use"/>
    <n v="2.9854940999999999E-2"/>
    <x v="9"/>
    <x v="9"/>
    <x v="18"/>
    <x v="18"/>
  </r>
  <r>
    <s v="482"/>
    <s v="Other educational services"/>
    <s v="394"/>
    <s v="Wholesale - Household appliances and electrical and electronic goods"/>
    <n v="15055"/>
    <s v="Industry Use"/>
    <n v="1.5213993E-2"/>
    <x v="9"/>
    <x v="9"/>
    <x v="18"/>
    <x v="18"/>
  </r>
  <r>
    <s v="482"/>
    <s v="Other educational services"/>
    <s v="395"/>
    <s v="Wholesale - Machinery, equipment, and supplies"/>
    <n v="15055"/>
    <s v="Industry Use"/>
    <n v="2.7904348999999998E-2"/>
    <x v="9"/>
    <x v="9"/>
    <x v="18"/>
    <x v="18"/>
  </r>
  <r>
    <s v="482"/>
    <s v="Other educational services"/>
    <s v="396"/>
    <s v="Wholesale - Other durable goods merchant wholesalers"/>
    <n v="15055"/>
    <s v="Industry Use"/>
    <n v="3.4701032999999999E-2"/>
    <x v="9"/>
    <x v="9"/>
    <x v="18"/>
    <x v="18"/>
  </r>
  <r>
    <s v="482"/>
    <s v="Other educational services"/>
    <s v="397"/>
    <s v="Wholesale - Drugs and druggistsâ€™ sundries"/>
    <n v="15055"/>
    <s v="Industry Use"/>
    <n v="2.2834589999999998E-3"/>
    <x v="9"/>
    <x v="9"/>
    <x v="18"/>
    <x v="18"/>
  </r>
  <r>
    <s v="482"/>
    <s v="Other educational services"/>
    <s v="398"/>
    <s v="Wholesale - Grocery and related product wholesalers"/>
    <n v="15055"/>
    <s v="Industry Use"/>
    <n v="9.4652699999999996E-4"/>
    <x v="9"/>
    <x v="9"/>
    <x v="18"/>
    <x v="18"/>
  </r>
  <r>
    <s v="482"/>
    <s v="Other educational services"/>
    <s v="399"/>
    <s v="Wholesale - Petroleum and petroleum products"/>
    <n v="15055"/>
    <s v="Industry Use"/>
    <n v="2.4180282000000001E-2"/>
    <x v="9"/>
    <x v="9"/>
    <x v="18"/>
    <x v="18"/>
  </r>
  <r>
    <s v="482"/>
    <s v="Other educational services"/>
    <s v="400"/>
    <s v="Wholesale - Other nondurable goods merchant wholesalers"/>
    <n v="15055"/>
    <s v="Industry Use"/>
    <n v="4.0489418999999999E-2"/>
    <x v="9"/>
    <x v="9"/>
    <x v="18"/>
    <x v="18"/>
  </r>
  <r>
    <s v="482"/>
    <s v="Other educational services"/>
    <s v="401"/>
    <s v="Wholesale - Wholesale electronic markets and agents and brokers"/>
    <n v="15055"/>
    <s v="Industry Use"/>
    <n v="2.4455899999999999E-4"/>
    <x v="9"/>
    <x v="9"/>
    <x v="18"/>
    <x v="18"/>
  </r>
  <r>
    <s v="482"/>
    <s v="Other educational services"/>
    <s v="403"/>
    <s v="Retail - Furniture and home furnishings stores"/>
    <n v="15055"/>
    <s v="Industry Use"/>
    <n v="3.3793949999999999E-3"/>
    <x v="10"/>
    <x v="10"/>
    <x v="18"/>
    <x v="18"/>
  </r>
  <r>
    <s v="482"/>
    <s v="Other educational services"/>
    <s v="404"/>
    <s v="Retail - Electronics and appliance stores"/>
    <n v="15055"/>
    <s v="Industry Use"/>
    <n v="3.2994930000000001E-3"/>
    <x v="10"/>
    <x v="10"/>
    <x v="18"/>
    <x v="18"/>
  </r>
  <r>
    <s v="482"/>
    <s v="Other educational services"/>
    <s v="405"/>
    <s v="Retail - Building material and garden equipment and supplies stores"/>
    <n v="15055"/>
    <s v="Industry Use"/>
    <n v="2.306504E-3"/>
    <x v="10"/>
    <x v="10"/>
    <x v="18"/>
    <x v="18"/>
  </r>
  <r>
    <s v="482"/>
    <s v="Other educational services"/>
    <s v="406"/>
    <s v="Retail - Food and beverage stores"/>
    <n v="15055"/>
    <s v="Industry Use"/>
    <n v="2.5959260000000001E-3"/>
    <x v="10"/>
    <x v="10"/>
    <x v="18"/>
    <x v="18"/>
  </r>
  <r>
    <s v="482"/>
    <s v="Other educational services"/>
    <s v="407"/>
    <s v="Retail - Health and personal care stores"/>
    <n v="15055"/>
    <s v="Industry Use"/>
    <n v="1.036686E-3"/>
    <x v="10"/>
    <x v="10"/>
    <x v="18"/>
    <x v="18"/>
  </r>
  <r>
    <s v="482"/>
    <s v="Other educational services"/>
    <s v="410"/>
    <s v="Retail - Sporting goods, hobby, musical instrument and book stores"/>
    <n v="15055"/>
    <s v="Industry Use"/>
    <n v="2.7666919999999998E-3"/>
    <x v="10"/>
    <x v="10"/>
    <x v="18"/>
    <x v="18"/>
  </r>
  <r>
    <s v="482"/>
    <s v="Other educational services"/>
    <s v="411"/>
    <s v="Retail - General merchandise stores"/>
    <n v="15055"/>
    <s v="Industry Use"/>
    <n v="1.8194647000000001E-2"/>
    <x v="10"/>
    <x v="10"/>
    <x v="18"/>
    <x v="18"/>
  </r>
  <r>
    <s v="482"/>
    <s v="Other educational services"/>
    <s v="412"/>
    <s v="Retail - Miscellaneous store retailers"/>
    <n v="15055"/>
    <s v="Industry Use"/>
    <n v="3.9858269999999999E-3"/>
    <x v="10"/>
    <x v="10"/>
    <x v="18"/>
    <x v="18"/>
  </r>
  <r>
    <s v="482"/>
    <s v="Other educational services"/>
    <s v="413"/>
    <s v="Retail - Nonstore retailers"/>
    <n v="15055"/>
    <s v="Industry Use"/>
    <n v="1.3220485000000001E-2"/>
    <x v="10"/>
    <x v="10"/>
    <x v="18"/>
    <x v="18"/>
  </r>
  <r>
    <s v="482"/>
    <s v="Other educational services"/>
    <s v="414"/>
    <s v="Air transportation"/>
    <n v="15055"/>
    <s v="Industry Use"/>
    <n v="1.5100339999999999E-3"/>
    <x v="11"/>
    <x v="11"/>
    <x v="18"/>
    <x v="18"/>
  </r>
  <r>
    <s v="482"/>
    <s v="Other educational services"/>
    <s v="415"/>
    <s v="Rail transportation"/>
    <n v="15055"/>
    <s v="Industry Use"/>
    <n v="1.623031E-3"/>
    <x v="11"/>
    <x v="11"/>
    <x v="18"/>
    <x v="18"/>
  </r>
  <r>
    <s v="482"/>
    <s v="Other educational services"/>
    <s v="416"/>
    <s v="Water transportation"/>
    <n v="15055"/>
    <s v="Industry Use"/>
    <n v="1.56E-5"/>
    <x v="11"/>
    <x v="11"/>
    <x v="18"/>
    <x v="18"/>
  </r>
  <r>
    <s v="482"/>
    <s v="Other educational services"/>
    <s v="417"/>
    <s v="Truck transportation"/>
    <n v="15055"/>
    <s v="Industry Use"/>
    <n v="5.3432278999999999E-2"/>
    <x v="11"/>
    <x v="11"/>
    <x v="18"/>
    <x v="18"/>
  </r>
  <r>
    <s v="482"/>
    <s v="Other educational services"/>
    <s v="418"/>
    <s v="Transit and ground passenger transportation"/>
    <n v="15055"/>
    <s v="Industry Use"/>
    <n v="1.4582289999999999E-3"/>
    <x v="11"/>
    <x v="11"/>
    <x v="18"/>
    <x v="18"/>
  </r>
  <r>
    <s v="482"/>
    <s v="Other educational services"/>
    <s v="419"/>
    <s v="Pipeline transportation"/>
    <n v="15055"/>
    <s v="Industry Use"/>
    <n v="4.4777700000000001E-4"/>
    <x v="11"/>
    <x v="11"/>
    <x v="18"/>
    <x v="18"/>
  </r>
  <r>
    <s v="482"/>
    <s v="Other educational services"/>
    <s v="420"/>
    <s v="Scenic and sightseeing transportation and support activities for transportation"/>
    <n v="15055"/>
    <s v="Industry Use"/>
    <n v="2.7452206E-2"/>
    <x v="11"/>
    <x v="11"/>
    <x v="18"/>
    <x v="18"/>
  </r>
  <r>
    <s v="482"/>
    <s v="Other educational services"/>
    <s v="421"/>
    <s v="Couriers and messengers"/>
    <n v="15055"/>
    <s v="Industry Use"/>
    <n v="4.2276902999999998E-2"/>
    <x v="11"/>
    <x v="11"/>
    <x v="18"/>
    <x v="18"/>
  </r>
  <r>
    <s v="482"/>
    <s v="Other educational services"/>
    <s v="422"/>
    <s v="Warehousing and storage"/>
    <n v="15055"/>
    <s v="Industry Use"/>
    <n v="1.9616848999999999E-2"/>
    <x v="11"/>
    <x v="11"/>
    <x v="18"/>
    <x v="18"/>
  </r>
  <r>
    <s v="482"/>
    <s v="Other educational services"/>
    <s v="423"/>
    <s v="Newspaper publishers"/>
    <n v="15055"/>
    <s v="Industry Use"/>
    <n v="6.0025666999999998E-2"/>
    <x v="12"/>
    <x v="12"/>
    <x v="18"/>
    <x v="18"/>
  </r>
  <r>
    <s v="482"/>
    <s v="Other educational services"/>
    <s v="424"/>
    <s v="Periodical publishers"/>
    <n v="15055"/>
    <s v="Industry Use"/>
    <n v="1.3381198E-2"/>
    <x v="12"/>
    <x v="12"/>
    <x v="18"/>
    <x v="18"/>
  </r>
  <r>
    <s v="482"/>
    <s v="Other educational services"/>
    <s v="425"/>
    <s v="Book publishers"/>
    <n v="15055"/>
    <s v="Industry Use"/>
    <n v="1.6215227379999999"/>
    <x v="12"/>
    <x v="12"/>
    <x v="18"/>
    <x v="18"/>
  </r>
  <r>
    <s v="482"/>
    <s v="Other educational services"/>
    <s v="428"/>
    <s v="Software publishers"/>
    <n v="15055"/>
    <s v="Industry Use"/>
    <n v="0.136986303"/>
    <x v="12"/>
    <x v="12"/>
    <x v="18"/>
    <x v="18"/>
  </r>
  <r>
    <s v="482"/>
    <s v="Other educational services"/>
    <s v="429"/>
    <s v="Motion picture and video industries"/>
    <n v="15055"/>
    <s v="Industry Use"/>
    <n v="2.3998162999999999E-2"/>
    <x v="12"/>
    <x v="12"/>
    <x v="18"/>
    <x v="18"/>
  </r>
  <r>
    <s v="482"/>
    <s v="Other educational services"/>
    <s v="430"/>
    <s v="Sound recording industries"/>
    <n v="15055"/>
    <s v="Industry Use"/>
    <n v="5.2695800000000003E-3"/>
    <x v="12"/>
    <x v="12"/>
    <x v="18"/>
    <x v="18"/>
  </r>
  <r>
    <s v="482"/>
    <s v="Other educational services"/>
    <s v="431"/>
    <s v="Radio and television broadcasting"/>
    <n v="15055"/>
    <s v="Industry Use"/>
    <n v="2.7723984E-2"/>
    <x v="12"/>
    <x v="12"/>
    <x v="18"/>
    <x v="18"/>
  </r>
  <r>
    <s v="482"/>
    <s v="Other educational services"/>
    <s v="432"/>
    <s v="Cable and other subscription programming"/>
    <n v="15055"/>
    <s v="Industry Use"/>
    <n v="5.3919939999999998E-3"/>
    <x v="12"/>
    <x v="12"/>
    <x v="18"/>
    <x v="18"/>
  </r>
  <r>
    <s v="482"/>
    <s v="Other educational services"/>
    <s v="433"/>
    <s v="Wired telecommunications carriers"/>
    <n v="15055"/>
    <s v="Industry Use"/>
    <n v="0.13751256100000001"/>
    <x v="12"/>
    <x v="12"/>
    <x v="18"/>
    <x v="18"/>
  </r>
  <r>
    <s v="482"/>
    <s v="Other educational services"/>
    <s v="436"/>
    <s v="Data processing, hosting, and related services"/>
    <n v="15055"/>
    <s v="Industry Use"/>
    <n v="8.3620702000000005E-2"/>
    <x v="12"/>
    <x v="12"/>
    <x v="18"/>
    <x v="18"/>
  </r>
  <r>
    <s v="482"/>
    <s v="Other educational services"/>
    <s v="437"/>
    <s v="News syndicates, libraries, archives and all other information services"/>
    <n v="15055"/>
    <s v="Industry Use"/>
    <n v="2.0100000000000001E-5"/>
    <x v="12"/>
    <x v="12"/>
    <x v="18"/>
    <x v="18"/>
  </r>
  <r>
    <s v="482"/>
    <s v="Other educational services"/>
    <s v="438"/>
    <s v="Internet publishing and broadcasting and web search portals"/>
    <n v="15055"/>
    <s v="Industry Use"/>
    <n v="0.18692858900000001"/>
    <x v="12"/>
    <x v="12"/>
    <x v="18"/>
    <x v="18"/>
  </r>
  <r>
    <s v="482"/>
    <s v="Other educational services"/>
    <s v="439"/>
    <s v="Nondepository credit intermediation and related activities"/>
    <n v="15055"/>
    <s v="Industry Use"/>
    <n v="3.8382777E-2"/>
    <x v="13"/>
    <x v="13"/>
    <x v="18"/>
    <x v="18"/>
  </r>
  <r>
    <s v="482"/>
    <s v="Other educational services"/>
    <s v="440"/>
    <s v="Securities and commodity contracts intermediation and brokerage"/>
    <n v="15055"/>
    <s v="Industry Use"/>
    <n v="1.0862212E-2"/>
    <x v="13"/>
    <x v="13"/>
    <x v="18"/>
    <x v="18"/>
  </r>
  <r>
    <s v="482"/>
    <s v="Other educational services"/>
    <s v="441"/>
    <s v="Monetary authorities and depository credit intermediation"/>
    <n v="15055"/>
    <s v="Industry Use"/>
    <n v="0.99332443500000001"/>
    <x v="13"/>
    <x v="13"/>
    <x v="18"/>
    <x v="18"/>
  </r>
  <r>
    <s v="482"/>
    <s v="Other educational services"/>
    <s v="442"/>
    <s v="Other financial investment activities"/>
    <n v="15055"/>
    <s v="Industry Use"/>
    <n v="1.6337049999999999E-2"/>
    <x v="13"/>
    <x v="13"/>
    <x v="18"/>
    <x v="18"/>
  </r>
  <r>
    <s v="482"/>
    <s v="Other educational services"/>
    <s v="443"/>
    <s v="Direct life insurance carriers"/>
    <n v="15055"/>
    <s v="Industry Use"/>
    <n v="3.0539299999999999E-4"/>
    <x v="13"/>
    <x v="13"/>
    <x v="18"/>
    <x v="18"/>
  </r>
  <r>
    <s v="482"/>
    <s v="Other educational services"/>
    <s v="444"/>
    <s v="Insurance carriers, except direct life"/>
    <n v="15055"/>
    <s v="Industry Use"/>
    <n v="1.1128654E-2"/>
    <x v="13"/>
    <x v="13"/>
    <x v="18"/>
    <x v="18"/>
  </r>
  <r>
    <s v="482"/>
    <s v="Other educational services"/>
    <s v="445"/>
    <s v="Insurance agencies, brokerages, and related activities"/>
    <n v="15055"/>
    <s v="Industry Use"/>
    <n v="0.18059973500000001"/>
    <x v="13"/>
    <x v="13"/>
    <x v="18"/>
    <x v="18"/>
  </r>
  <r>
    <s v="482"/>
    <s v="Other educational services"/>
    <s v="447"/>
    <s v="Other real estate"/>
    <n v="15055"/>
    <s v="Industry Use"/>
    <n v="1.3255713309999999"/>
    <x v="14"/>
    <x v="14"/>
    <x v="18"/>
    <x v="18"/>
  </r>
  <r>
    <s v="482"/>
    <s v="Other educational services"/>
    <s v="450"/>
    <s v="Automotive equipment rental and leasing"/>
    <n v="15055"/>
    <s v="Industry Use"/>
    <n v="2.5523985999999999E-2"/>
    <x v="15"/>
    <x v="15"/>
    <x v="18"/>
    <x v="18"/>
  </r>
  <r>
    <s v="482"/>
    <s v="Other educational services"/>
    <s v="451"/>
    <s v="General and consumer goods rental except video tapes and discs"/>
    <n v="15055"/>
    <s v="Industry Use"/>
    <n v="9.6169069999999992E-3"/>
    <x v="15"/>
    <x v="15"/>
    <x v="18"/>
    <x v="18"/>
  </r>
  <r>
    <s v="482"/>
    <s v="Other educational services"/>
    <s v="453"/>
    <s v="Commercial and industrial machinery and equipment rental and leasing"/>
    <n v="15055"/>
    <s v="Industry Use"/>
    <n v="5.8992704E-2"/>
    <x v="15"/>
    <x v="15"/>
    <x v="18"/>
    <x v="18"/>
  </r>
  <r>
    <s v="482"/>
    <s v="Other educational services"/>
    <s v="454"/>
    <s v="Lessors of nonfinancial intangible assets"/>
    <n v="15055"/>
    <s v="Industry Use"/>
    <n v="1.3065010000000001E-3"/>
    <x v="15"/>
    <x v="15"/>
    <x v="18"/>
    <x v="18"/>
  </r>
  <r>
    <s v="482"/>
    <s v="Other educational services"/>
    <s v="455"/>
    <s v="Legal services"/>
    <n v="15055"/>
    <s v="Industry Use"/>
    <n v="4.2042524999999997E-2"/>
    <x v="16"/>
    <x v="16"/>
    <x v="18"/>
    <x v="18"/>
  </r>
  <r>
    <s v="482"/>
    <s v="Other educational services"/>
    <s v="456"/>
    <s v="Accounting, tax preparation, bookkeeping, and payroll services"/>
    <n v="15055"/>
    <s v="Industry Use"/>
    <n v="0.10912071700000001"/>
    <x v="16"/>
    <x v="16"/>
    <x v="18"/>
    <x v="18"/>
  </r>
  <r>
    <s v="482"/>
    <s v="Other educational services"/>
    <s v="457"/>
    <s v="Architectural, engineering, and related services"/>
    <n v="15055"/>
    <s v="Industry Use"/>
    <n v="1.1202189E-2"/>
    <x v="16"/>
    <x v="16"/>
    <x v="18"/>
    <x v="18"/>
  </r>
  <r>
    <s v="482"/>
    <s v="Other educational services"/>
    <s v="458"/>
    <s v="Specialized design services"/>
    <n v="15055"/>
    <s v="Industry Use"/>
    <n v="5.8228100000000003E-4"/>
    <x v="16"/>
    <x v="16"/>
    <x v="18"/>
    <x v="18"/>
  </r>
  <r>
    <s v="482"/>
    <s v="Other educational services"/>
    <s v="459"/>
    <s v="Custom computer programming services"/>
    <n v="15055"/>
    <s v="Industry Use"/>
    <n v="2.2303580999999999E-2"/>
    <x v="16"/>
    <x v="16"/>
    <x v="18"/>
    <x v="18"/>
  </r>
  <r>
    <s v="482"/>
    <s v="Other educational services"/>
    <s v="460"/>
    <s v="Computer systems design services"/>
    <n v="15055"/>
    <s v="Industry Use"/>
    <n v="8.4955992999999994E-2"/>
    <x v="16"/>
    <x v="16"/>
    <x v="18"/>
    <x v="18"/>
  </r>
  <r>
    <s v="482"/>
    <s v="Other educational services"/>
    <s v="461"/>
    <s v="Other computer related services, including facilities management"/>
    <n v="15055"/>
    <s v="Industry Use"/>
    <n v="6.9182012000000001E-2"/>
    <x v="16"/>
    <x v="16"/>
    <x v="18"/>
    <x v="18"/>
  </r>
  <r>
    <s v="482"/>
    <s v="Other educational services"/>
    <s v="462"/>
    <s v="Management consulting services"/>
    <n v="15055"/>
    <s v="Industry Use"/>
    <n v="5.1204853000000002E-2"/>
    <x v="16"/>
    <x v="16"/>
    <x v="18"/>
    <x v="18"/>
  </r>
  <r>
    <s v="482"/>
    <s v="Other educational services"/>
    <s v="463"/>
    <s v="Environmental and other technical consulting services"/>
    <n v="15055"/>
    <s v="Industry Use"/>
    <n v="8.7296960000000003E-3"/>
    <x v="16"/>
    <x v="16"/>
    <x v="18"/>
    <x v="18"/>
  </r>
  <r>
    <s v="482"/>
    <s v="Other educational services"/>
    <s v="464"/>
    <s v="Scientific research and development services"/>
    <n v="15055"/>
    <s v="Industry Use"/>
    <n v="4.2134900000000001E-4"/>
    <x v="16"/>
    <x v="16"/>
    <x v="18"/>
    <x v="18"/>
  </r>
  <r>
    <s v="482"/>
    <s v="Other educational services"/>
    <s v="465"/>
    <s v="Advertising, public relations, and related services"/>
    <n v="15055"/>
    <s v="Industry Use"/>
    <n v="5.2249090999999998E-2"/>
    <x v="16"/>
    <x v="16"/>
    <x v="18"/>
    <x v="18"/>
  </r>
  <r>
    <s v="482"/>
    <s v="Other educational services"/>
    <s v="468"/>
    <s v="Marketing research and all other miscellaneous professional, scientific, and technical services"/>
    <n v="15055"/>
    <s v="Industry Use"/>
    <n v="1.1865468000000001E-2"/>
    <x v="16"/>
    <x v="16"/>
    <x v="18"/>
    <x v="18"/>
  </r>
  <r>
    <s v="482"/>
    <s v="Other educational services"/>
    <s v="469"/>
    <s v="Management of companies and enterprises"/>
    <n v="15055"/>
    <s v="Industry Use"/>
    <n v="0.16555141100000001"/>
    <x v="17"/>
    <x v="17"/>
    <x v="18"/>
    <x v="18"/>
  </r>
  <r>
    <s v="482"/>
    <s v="Other educational services"/>
    <s v="470"/>
    <s v="Office administrative services"/>
    <n v="15055"/>
    <s v="Industry Use"/>
    <n v="3.3396944999999997E-2"/>
    <x v="17"/>
    <x v="17"/>
    <x v="18"/>
    <x v="18"/>
  </r>
  <r>
    <s v="482"/>
    <s v="Other educational services"/>
    <s v="471"/>
    <s v="Facilities support services"/>
    <n v="15055"/>
    <s v="Industry Use"/>
    <n v="5.4458969999999999E-3"/>
    <x v="17"/>
    <x v="17"/>
    <x v="18"/>
    <x v="18"/>
  </r>
  <r>
    <s v="482"/>
    <s v="Other educational services"/>
    <s v="472"/>
    <s v="Employment services"/>
    <n v="15055"/>
    <s v="Industry Use"/>
    <n v="0.21237331500000001"/>
    <x v="17"/>
    <x v="17"/>
    <x v="18"/>
    <x v="18"/>
  </r>
  <r>
    <s v="482"/>
    <s v="Other educational services"/>
    <s v="473"/>
    <s v="Business support services"/>
    <n v="15055"/>
    <s v="Industry Use"/>
    <n v="1.5815811999999999E-2"/>
    <x v="17"/>
    <x v="17"/>
    <x v="18"/>
    <x v="18"/>
  </r>
  <r>
    <s v="482"/>
    <s v="Other educational services"/>
    <s v="474"/>
    <s v="Travel arrangement and reservation services"/>
    <n v="15055"/>
    <s v="Industry Use"/>
    <n v="3.054612E-3"/>
    <x v="17"/>
    <x v="17"/>
    <x v="18"/>
    <x v="18"/>
  </r>
  <r>
    <s v="482"/>
    <s v="Other educational services"/>
    <s v="475"/>
    <s v="Investigation and security services"/>
    <n v="15055"/>
    <s v="Industry Use"/>
    <n v="1.2613562E-2"/>
    <x v="17"/>
    <x v="17"/>
    <x v="18"/>
    <x v="18"/>
  </r>
  <r>
    <s v="482"/>
    <s v="Other educational services"/>
    <s v="476"/>
    <s v="Services to buildings"/>
    <n v="15055"/>
    <s v="Industry Use"/>
    <n v="3.8531412000000001E-2"/>
    <x v="17"/>
    <x v="17"/>
    <x v="18"/>
    <x v="18"/>
  </r>
  <r>
    <s v="482"/>
    <s v="Other educational services"/>
    <s v="477"/>
    <s v="Landscape and horticultural services"/>
    <n v="15055"/>
    <s v="Industry Use"/>
    <n v="1.9096855999999999E-2"/>
    <x v="17"/>
    <x v="17"/>
    <x v="18"/>
    <x v="18"/>
  </r>
  <r>
    <s v="482"/>
    <s v="Other educational services"/>
    <s v="478"/>
    <s v="Other support services"/>
    <n v="15055"/>
    <s v="Industry Use"/>
    <n v="7.6623969999999996E-3"/>
    <x v="17"/>
    <x v="17"/>
    <x v="18"/>
    <x v="18"/>
  </r>
  <r>
    <s v="482"/>
    <s v="Other educational services"/>
    <s v="479"/>
    <s v="Waste management and remediation services"/>
    <n v="15055"/>
    <s v="Industry Use"/>
    <n v="8.8694154999999997E-2"/>
    <x v="17"/>
    <x v="17"/>
    <x v="18"/>
    <x v="18"/>
  </r>
  <r>
    <s v="482"/>
    <s v="Other educational services"/>
    <s v="482"/>
    <s v="Other educational services"/>
    <n v="15055"/>
    <s v="Industry Use"/>
    <n v="0.34522532099999997"/>
    <x v="18"/>
    <x v="18"/>
    <x v="18"/>
    <x v="18"/>
  </r>
  <r>
    <s v="482"/>
    <s v="Other educational services"/>
    <s v="496"/>
    <s v="Performing arts companies"/>
    <n v="15055"/>
    <s v="Industry Use"/>
    <n v="4.65036E-4"/>
    <x v="19"/>
    <x v="19"/>
    <x v="18"/>
    <x v="18"/>
  </r>
  <r>
    <s v="482"/>
    <s v="Other educational services"/>
    <s v="497"/>
    <s v="Commercial Sports Except Racing"/>
    <n v="15055"/>
    <s v="Industry Use"/>
    <n v="9.0958599999999999E-4"/>
    <x v="19"/>
    <x v="19"/>
    <x v="18"/>
    <x v="18"/>
  </r>
  <r>
    <s v="482"/>
    <s v="Other educational services"/>
    <s v="499"/>
    <s v="Independent artists, writers, and performers"/>
    <n v="15055"/>
    <s v="Industry Use"/>
    <n v="9.2100000000000003E-5"/>
    <x v="19"/>
    <x v="19"/>
    <x v="18"/>
    <x v="18"/>
  </r>
  <r>
    <s v="482"/>
    <s v="Other educational services"/>
    <s v="500"/>
    <s v="Promoters of performing arts and sports and agents for public figures"/>
    <n v="15055"/>
    <s v="Industry Use"/>
    <n v="6.0197099999999997E-4"/>
    <x v="19"/>
    <x v="19"/>
    <x v="18"/>
    <x v="18"/>
  </r>
  <r>
    <s v="482"/>
    <s v="Other educational services"/>
    <s v="501"/>
    <s v="Museums, historical sites, zoos, and parks"/>
    <n v="15055"/>
    <s v="Industry Use"/>
    <n v="1.09E-7"/>
    <x v="19"/>
    <x v="19"/>
    <x v="18"/>
    <x v="18"/>
  </r>
  <r>
    <s v="482"/>
    <s v="Other educational services"/>
    <s v="504"/>
    <s v="Other amusement and recreation industries"/>
    <n v="15055"/>
    <s v="Industry Use"/>
    <n v="2.3658780000000001E-3"/>
    <x v="19"/>
    <x v="19"/>
    <x v="18"/>
    <x v="18"/>
  </r>
  <r>
    <s v="482"/>
    <s v="Other educational services"/>
    <s v="505"/>
    <s v="Fitness and recreational sports centers"/>
    <n v="15055"/>
    <s v="Industry Use"/>
    <n v="1.330585E-3"/>
    <x v="19"/>
    <x v="19"/>
    <x v="18"/>
    <x v="18"/>
  </r>
  <r>
    <s v="482"/>
    <s v="Other educational services"/>
    <s v="506"/>
    <s v="Bowling centers"/>
    <n v="15055"/>
    <s v="Industry Use"/>
    <n v="4.2388700000000002E-4"/>
    <x v="19"/>
    <x v="19"/>
    <x v="18"/>
    <x v="18"/>
  </r>
  <r>
    <s v="482"/>
    <s v="Other educational services"/>
    <s v="507"/>
    <s v="Hotels and motels, including casino hotels"/>
    <n v="15055"/>
    <s v="Industry Use"/>
    <n v="2.2200000000000001E-5"/>
    <x v="20"/>
    <x v="20"/>
    <x v="18"/>
    <x v="18"/>
  </r>
  <r>
    <s v="482"/>
    <s v="Other educational services"/>
    <s v="508"/>
    <s v="Other accommodations"/>
    <n v="15055"/>
    <s v="Industry Use"/>
    <n v="8.8599999999999996E-9"/>
    <x v="20"/>
    <x v="20"/>
    <x v="18"/>
    <x v="18"/>
  </r>
  <r>
    <s v="482"/>
    <s v="Other educational services"/>
    <s v="509"/>
    <s v="Full-service restaurants"/>
    <n v="15055"/>
    <s v="Industry Use"/>
    <n v="3.5876358999999997E-2"/>
    <x v="20"/>
    <x v="20"/>
    <x v="18"/>
    <x v="18"/>
  </r>
  <r>
    <s v="482"/>
    <s v="Other educational services"/>
    <s v="510"/>
    <s v="Limited-service restaurants"/>
    <n v="15055"/>
    <s v="Industry Use"/>
    <n v="9.7271049999999998E-3"/>
    <x v="20"/>
    <x v="20"/>
    <x v="18"/>
    <x v="18"/>
  </r>
  <r>
    <s v="482"/>
    <s v="Other educational services"/>
    <s v="511"/>
    <s v="All other food and drinking places"/>
    <n v="15055"/>
    <s v="Industry Use"/>
    <n v="3.25581E-3"/>
    <x v="20"/>
    <x v="20"/>
    <x v="18"/>
    <x v="18"/>
  </r>
  <r>
    <s v="482"/>
    <s v="Other educational services"/>
    <s v="512"/>
    <s v="Automotive repair and maintenance, except car washes"/>
    <n v="15055"/>
    <s v="Industry Use"/>
    <n v="1.7118622E-2"/>
    <x v="21"/>
    <x v="21"/>
    <x v="18"/>
    <x v="18"/>
  </r>
  <r>
    <s v="482"/>
    <s v="Other educational services"/>
    <s v="513"/>
    <s v="Car washes"/>
    <n v="15055"/>
    <s v="Industry Use"/>
    <n v="6.5734629999999999E-3"/>
    <x v="21"/>
    <x v="21"/>
    <x v="18"/>
    <x v="18"/>
  </r>
  <r>
    <s v="482"/>
    <s v="Other educational services"/>
    <s v="514"/>
    <s v="Electronic and precision equipment repair and maintenance"/>
    <n v="15055"/>
    <s v="Industry Use"/>
    <n v="7.5865530000000002E-3"/>
    <x v="21"/>
    <x v="21"/>
    <x v="18"/>
    <x v="18"/>
  </r>
  <r>
    <s v="482"/>
    <s v="Other educational services"/>
    <s v="515"/>
    <s v="Commercial and industrial machinery and equipment repair and maintenance"/>
    <n v="15055"/>
    <s v="Industry Use"/>
    <n v="2.3777881000000001E-2"/>
    <x v="21"/>
    <x v="21"/>
    <x v="18"/>
    <x v="18"/>
  </r>
  <r>
    <s v="482"/>
    <s v="Other educational services"/>
    <s v="516"/>
    <s v="Personal and household goods repair and maintenance"/>
    <n v="15055"/>
    <s v="Industry Use"/>
    <n v="1.109987E-3"/>
    <x v="21"/>
    <x v="21"/>
    <x v="18"/>
    <x v="18"/>
  </r>
  <r>
    <s v="482"/>
    <s v="Other educational services"/>
    <s v="519"/>
    <s v="Dry-cleaning and laundry services"/>
    <n v="15055"/>
    <s v="Industry Use"/>
    <n v="5.66579E-4"/>
    <x v="21"/>
    <x v="21"/>
    <x v="18"/>
    <x v="18"/>
  </r>
  <r>
    <s v="482"/>
    <s v="Other educational services"/>
    <s v="520"/>
    <s v="Other personal services"/>
    <n v="15055"/>
    <s v="Industry Use"/>
    <n v="1.072637E-3"/>
    <x v="21"/>
    <x v="21"/>
    <x v="18"/>
    <x v="18"/>
  </r>
  <r>
    <s v="482"/>
    <s v="Other educational services"/>
    <s v="523"/>
    <s v="Business and professional associations"/>
    <n v="15055"/>
    <s v="Industry Use"/>
    <n v="1.0127455E-2"/>
    <x v="21"/>
    <x v="21"/>
    <x v="18"/>
    <x v="18"/>
  </r>
  <r>
    <s v="482"/>
    <s v="Other educational services"/>
    <s v="526"/>
    <s v="Postal service"/>
    <n v="15055"/>
    <s v="Industry Use"/>
    <n v="2.4632616999999999E-2"/>
    <x v="22"/>
    <x v="22"/>
    <x v="18"/>
    <x v="18"/>
  </r>
  <r>
    <s v="482"/>
    <s v="Other educational services"/>
    <s v="528"/>
    <s v="Other federal government enterprises"/>
    <n v="15055"/>
    <s v="Industry Use"/>
    <n v="4.9100000000000004E-7"/>
    <x v="22"/>
    <x v="22"/>
    <x v="18"/>
    <x v="18"/>
  </r>
  <r>
    <s v="482"/>
    <s v="Other educational services"/>
    <s v="532"/>
    <s v="Local government passenger transit"/>
    <n v="15055"/>
    <s v="Industry Use"/>
    <n v="1.764212E-3"/>
    <x v="22"/>
    <x v="22"/>
    <x v="18"/>
    <x v="18"/>
  </r>
  <r>
    <s v="482"/>
    <s v="Other educational services"/>
    <s v="533"/>
    <s v="Local government electric utilities"/>
    <n v="15055"/>
    <s v="Industry Use"/>
    <n v="9.3636299999999995E-4"/>
    <x v="22"/>
    <x v="22"/>
    <x v="18"/>
    <x v="18"/>
  </r>
  <r>
    <s v="482"/>
    <s v="Other educational services"/>
    <s v="5001"/>
    <s v="Employee Compensation"/>
    <n v="15053"/>
    <s v="Factor Receipts"/>
    <n v="7.9622144700000002"/>
    <x v="23"/>
    <x v="23"/>
    <x v="18"/>
    <x v="18"/>
  </r>
  <r>
    <s v="482"/>
    <s v="Other educational services"/>
    <s v="6001"/>
    <s v="Proprietor Income"/>
    <n v="15053"/>
    <s v="Factor Receipts"/>
    <n v="0.96314746100000004"/>
    <x v="24"/>
    <x v="24"/>
    <x v="18"/>
    <x v="18"/>
  </r>
  <r>
    <s v="482"/>
    <s v="Other educational services"/>
    <s v="7001"/>
    <s v="Other Property Type Income"/>
    <n v="15053"/>
    <s v="Factor Receipts"/>
    <n v="-1.4030658009999999"/>
    <x v="25"/>
    <x v="25"/>
    <x v="18"/>
    <x v="18"/>
  </r>
  <r>
    <s v="482"/>
    <s v="Other educational services"/>
    <s v="8001"/>
    <s v="Taxes on Production and Imports"/>
    <n v="15053"/>
    <s v="Factor Receipts"/>
    <n v="0.52173793300000004"/>
    <x v="26"/>
    <x v="26"/>
    <x v="18"/>
    <x v="18"/>
  </r>
  <r>
    <s v="482"/>
    <s v="Other educational services"/>
    <s v="11001"/>
    <s v="Federal Government NonDefense"/>
    <n v="15055"/>
    <s v="Industry Use"/>
    <n v="1.7499999999999998E-5"/>
    <x v="27"/>
    <x v="27"/>
    <x v="18"/>
    <x v="18"/>
  </r>
  <r>
    <s v="482"/>
    <s v="Other educational services"/>
    <s v="11003"/>
    <s v="Federal Government Investment"/>
    <n v="15055"/>
    <s v="Industry Use"/>
    <n v="1.91619E-4"/>
    <x v="27"/>
    <x v="27"/>
    <x v="18"/>
    <x v="18"/>
  </r>
  <r>
    <s v="482"/>
    <s v="Other educational services"/>
    <s v="12001"/>
    <s v="State/Local Govt NonEducation"/>
    <n v="15055"/>
    <s v="Industry Use"/>
    <n v="2.8718087999999999E-2"/>
    <x v="27"/>
    <x v="27"/>
    <x v="18"/>
    <x v="18"/>
  </r>
  <r>
    <s v="482"/>
    <s v="Other educational services"/>
    <s v="12003"/>
    <s v="State/Local Govt Investment"/>
    <n v="15055"/>
    <s v="Industry Use"/>
    <n v="9.0911559999999995E-3"/>
    <x v="27"/>
    <x v="27"/>
    <x v="18"/>
    <x v="18"/>
  </r>
  <r>
    <s v="482"/>
    <s v="Other educational services"/>
    <s v="14001"/>
    <s v="Capital"/>
    <n v="15055"/>
    <s v="Industry Use"/>
    <n v="2.0286119999999999E-3"/>
    <x v="27"/>
    <x v="27"/>
    <x v="18"/>
    <x v="18"/>
  </r>
  <r>
    <s v="482"/>
    <s v="Other educational services"/>
    <s v="14002"/>
    <s v="Inventory Additions/Deletions"/>
    <n v="15055"/>
    <s v="Industry Use"/>
    <n v="8.2271000000000004E-4"/>
    <x v="27"/>
    <x v="27"/>
    <x v="18"/>
    <x v="18"/>
  </r>
  <r>
    <s v="482"/>
    <s v="Other educational services"/>
    <s v="25001"/>
    <s v="Foreign Trade"/>
    <n v="15056"/>
    <s v="Industry Trade"/>
    <n v="0.34869882899999999"/>
    <x v="28"/>
    <x v="28"/>
    <x v="18"/>
    <x v="18"/>
  </r>
  <r>
    <s v="482"/>
    <s v="Other educational services"/>
    <s v="28001"/>
    <s v="Domestic Trade"/>
    <n v="15056"/>
    <s v="Industry Trade"/>
    <n v="3.9426983820000001"/>
    <x v="29"/>
    <x v="29"/>
    <x v="18"/>
    <x v="18"/>
  </r>
  <r>
    <s v="483"/>
    <s v="Offices of physicians"/>
    <s v="1"/>
    <s v="Oilseed farming"/>
    <n v="15055"/>
    <s v="Industry Use"/>
    <n v="2.4031399999999999E-4"/>
    <x v="0"/>
    <x v="0"/>
    <x v="18"/>
    <x v="18"/>
  </r>
  <r>
    <s v="483"/>
    <s v="Offices of physicians"/>
    <s v="2"/>
    <s v="Grain farming"/>
    <n v="15055"/>
    <s v="Industry Use"/>
    <n v="1.258639E-3"/>
    <x v="0"/>
    <x v="0"/>
    <x v="18"/>
    <x v="18"/>
  </r>
  <r>
    <s v="483"/>
    <s v="Offices of physicians"/>
    <s v="3"/>
    <s v="Vegetable and melon farming"/>
    <n v="15055"/>
    <s v="Industry Use"/>
    <n v="3.3000000000000002E-6"/>
    <x v="1"/>
    <x v="1"/>
    <x v="18"/>
    <x v="18"/>
  </r>
  <r>
    <s v="483"/>
    <s v="Offices of physicians"/>
    <s v="4"/>
    <s v="Fruit farming"/>
    <n v="15055"/>
    <s v="Industry Use"/>
    <n v="3.6200000000000001E-6"/>
    <x v="1"/>
    <x v="1"/>
    <x v="18"/>
    <x v="18"/>
  </r>
  <r>
    <s v="483"/>
    <s v="Offices of physicians"/>
    <s v="5"/>
    <s v="Tree nut farming"/>
    <n v="15055"/>
    <s v="Industry Use"/>
    <n v="1.0300000000000001E-6"/>
    <x v="1"/>
    <x v="1"/>
    <x v="18"/>
    <x v="18"/>
  </r>
  <r>
    <s v="483"/>
    <s v="Offices of physicians"/>
    <s v="6"/>
    <s v="Greenhouse, nursery, and floriculture production"/>
    <n v="15055"/>
    <s v="Industry Use"/>
    <n v="2.03E-6"/>
    <x v="1"/>
    <x v="1"/>
    <x v="18"/>
    <x v="18"/>
  </r>
  <r>
    <s v="483"/>
    <s v="Offices of physicians"/>
    <s v="10"/>
    <s v="All other crop farming"/>
    <n v="15055"/>
    <s v="Industry Use"/>
    <n v="1.0699999999999999E-6"/>
    <x v="0"/>
    <x v="0"/>
    <x v="18"/>
    <x v="18"/>
  </r>
  <r>
    <s v="483"/>
    <s v="Offices of physicians"/>
    <s v="11"/>
    <s v="Beef cattle ranching and farming, including feedlots and dual-purpose ranching and farming"/>
    <n v="15055"/>
    <s v="Industry Use"/>
    <n v="1.8515960000000001E-3"/>
    <x v="2"/>
    <x v="2"/>
    <x v="18"/>
    <x v="18"/>
  </r>
  <r>
    <s v="483"/>
    <s v="Offices of physicians"/>
    <s v="12"/>
    <s v="Dairy cattle and milk production"/>
    <n v="15055"/>
    <s v="Industry Use"/>
    <n v="1.6777820000000001E-3"/>
    <x v="2"/>
    <x v="2"/>
    <x v="18"/>
    <x v="18"/>
  </r>
  <r>
    <s v="483"/>
    <s v="Offices of physicians"/>
    <s v="13"/>
    <s v="Poultry and egg production"/>
    <n v="15055"/>
    <s v="Industry Use"/>
    <n v="2.6800000000000001E-5"/>
    <x v="2"/>
    <x v="2"/>
    <x v="18"/>
    <x v="18"/>
  </r>
  <r>
    <s v="483"/>
    <s v="Offices of physicians"/>
    <s v="14"/>
    <s v="Animal production, except cattle and poultry and eggs"/>
    <n v="15055"/>
    <s v="Industry Use"/>
    <n v="5.4758699999999999E-4"/>
    <x v="2"/>
    <x v="2"/>
    <x v="18"/>
    <x v="18"/>
  </r>
  <r>
    <s v="483"/>
    <s v="Offices of physicians"/>
    <s v="20"/>
    <s v="Oil and gas extraction"/>
    <n v="15055"/>
    <s v="Industry Use"/>
    <n v="1.4468400000000001E-4"/>
    <x v="4"/>
    <x v="4"/>
    <x v="18"/>
    <x v="18"/>
  </r>
  <r>
    <s v="483"/>
    <s v="Offices of physicians"/>
    <s v="28"/>
    <s v="Stone mining and quarrying"/>
    <n v="15055"/>
    <s v="Industry Use"/>
    <n v="4.0199999999999996E-6"/>
    <x v="4"/>
    <x v="4"/>
    <x v="18"/>
    <x v="18"/>
  </r>
  <r>
    <s v="483"/>
    <s v="Offices of physicians"/>
    <s v="35"/>
    <s v="Drilling oil and gas wells"/>
    <n v="15055"/>
    <s v="Industry Use"/>
    <n v="6.0099999999999999E-10"/>
    <x v="4"/>
    <x v="4"/>
    <x v="18"/>
    <x v="18"/>
  </r>
  <r>
    <s v="483"/>
    <s v="Offices of physicians"/>
    <s v="36"/>
    <s v="Support activities for oil and gas operations"/>
    <n v="15055"/>
    <s v="Industry Use"/>
    <n v="1.38E-9"/>
    <x v="4"/>
    <x v="4"/>
    <x v="18"/>
    <x v="18"/>
  </r>
  <r>
    <s v="483"/>
    <s v="Offices of physicians"/>
    <s v="37"/>
    <s v="Metal mining services"/>
    <n v="15055"/>
    <s v="Industry Use"/>
    <n v="1.8E-7"/>
    <x v="4"/>
    <x v="4"/>
    <x v="18"/>
    <x v="18"/>
  </r>
  <r>
    <s v="483"/>
    <s v="Offices of physicians"/>
    <s v="47"/>
    <s v="Electric power transmission and distribution"/>
    <n v="15055"/>
    <s v="Industry Use"/>
    <n v="0.21572644699999999"/>
    <x v="5"/>
    <x v="5"/>
    <x v="18"/>
    <x v="18"/>
  </r>
  <r>
    <s v="483"/>
    <s v="Offices of physicians"/>
    <s v="48"/>
    <s v="Natural gas distribution"/>
    <n v="15055"/>
    <s v="Industry Use"/>
    <n v="2.4891940000000001E-3"/>
    <x v="5"/>
    <x v="5"/>
    <x v="18"/>
    <x v="18"/>
  </r>
  <r>
    <s v="483"/>
    <s v="Offices of physicians"/>
    <s v="49"/>
    <s v="Water, sewage and other systems"/>
    <n v="15055"/>
    <s v="Industry Use"/>
    <n v="1.16055E-3"/>
    <x v="5"/>
    <x v="5"/>
    <x v="18"/>
    <x v="18"/>
  </r>
  <r>
    <s v="483"/>
    <s v="Offices of physicians"/>
    <s v="60"/>
    <s v="Maintenance and repair construction of nonresidential structures"/>
    <n v="15055"/>
    <s v="Industry Use"/>
    <n v="4.2784244999999999E-2"/>
    <x v="6"/>
    <x v="6"/>
    <x v="18"/>
    <x v="18"/>
  </r>
  <r>
    <s v="483"/>
    <s v="Offices of physicians"/>
    <s v="64"/>
    <s v="Other animal food manufacturing"/>
    <n v="15055"/>
    <s v="Industry Use"/>
    <n v="4.42E-6"/>
    <x v="7"/>
    <x v="7"/>
    <x v="18"/>
    <x v="18"/>
  </r>
  <r>
    <s v="483"/>
    <s v="Offices of physicians"/>
    <s v="87"/>
    <s v="Frozen cakes and other pastries manufacturing"/>
    <n v="15055"/>
    <s v="Industry Use"/>
    <n v="1.7E-8"/>
    <x v="7"/>
    <x v="7"/>
    <x v="18"/>
    <x v="18"/>
  </r>
  <r>
    <s v="483"/>
    <s v="Offices of physicians"/>
    <s v="93"/>
    <s v="Bread and bakery product, except frozen, manufacturing"/>
    <n v="15055"/>
    <s v="Industry Use"/>
    <n v="9.9999999999999995E-8"/>
    <x v="7"/>
    <x v="7"/>
    <x v="18"/>
    <x v="18"/>
  </r>
  <r>
    <s v="483"/>
    <s v="Offices of physicians"/>
    <s v="103"/>
    <s v="All other food manufacturing"/>
    <n v="15055"/>
    <s v="Industry Use"/>
    <n v="4.51E-7"/>
    <x v="7"/>
    <x v="7"/>
    <x v="18"/>
    <x v="18"/>
  </r>
  <r>
    <s v="483"/>
    <s v="Offices of physicians"/>
    <s v="108"/>
    <s v="Distilleries"/>
    <n v="15055"/>
    <s v="Industry Use"/>
    <n v="4.2899999999999999E-9"/>
    <x v="7"/>
    <x v="7"/>
    <x v="18"/>
    <x v="18"/>
  </r>
  <r>
    <s v="483"/>
    <s v="Offices of physicians"/>
    <s v="115"/>
    <s v="Textile and fabric finishing mills"/>
    <n v="15055"/>
    <s v="Industry Use"/>
    <n v="9.6799999999999997E-9"/>
    <x v="8"/>
    <x v="8"/>
    <x v="18"/>
    <x v="18"/>
  </r>
  <r>
    <s v="483"/>
    <s v="Offices of physicians"/>
    <s v="119"/>
    <s v="Textile bag and canvas mills"/>
    <n v="15055"/>
    <s v="Industry Use"/>
    <n v="6.5099999999999994E-8"/>
    <x v="8"/>
    <x v="8"/>
    <x v="18"/>
    <x v="18"/>
  </r>
  <r>
    <s v="483"/>
    <s v="Offices of physicians"/>
    <s v="121"/>
    <s v="Other textile product mills"/>
    <n v="15055"/>
    <s v="Industry Use"/>
    <n v="2.87531E-4"/>
    <x v="8"/>
    <x v="8"/>
    <x v="18"/>
    <x v="18"/>
  </r>
  <r>
    <s v="483"/>
    <s v="Offices of physicians"/>
    <s v="122"/>
    <s v="Hosiery and sock mills"/>
    <n v="15055"/>
    <s v="Industry Use"/>
    <n v="7.5599999999999995E-9"/>
    <x v="8"/>
    <x v="8"/>
    <x v="18"/>
    <x v="18"/>
  </r>
  <r>
    <s v="483"/>
    <s v="Offices of physicians"/>
    <s v="123"/>
    <s v="Other apparel knitting mills"/>
    <n v="15055"/>
    <s v="Industry Use"/>
    <n v="4.8900000000000001E-8"/>
    <x v="8"/>
    <x v="8"/>
    <x v="18"/>
    <x v="18"/>
  </r>
  <r>
    <s v="483"/>
    <s v="Offices of physicians"/>
    <s v="125"/>
    <s v="Mens and boys cut and sew apparel manufacturing"/>
    <n v="15055"/>
    <s v="Industry Use"/>
    <n v="1.3799999999999999E-7"/>
    <x v="8"/>
    <x v="8"/>
    <x v="18"/>
    <x v="18"/>
  </r>
  <r>
    <s v="483"/>
    <s v="Offices of physicians"/>
    <s v="126"/>
    <s v="Womens and girls cut and sew apparel manufacturing"/>
    <n v="15055"/>
    <s v="Industry Use"/>
    <n v="1.03E-7"/>
    <x v="8"/>
    <x v="8"/>
    <x v="18"/>
    <x v="18"/>
  </r>
  <r>
    <s v="483"/>
    <s v="Offices of physicians"/>
    <s v="127"/>
    <s v="Other cut and sew apparel manufacturing"/>
    <n v="15055"/>
    <s v="Industry Use"/>
    <n v="1.6499999999999999E-8"/>
    <x v="8"/>
    <x v="8"/>
    <x v="18"/>
    <x v="18"/>
  </r>
  <r>
    <s v="483"/>
    <s v="Offices of physicians"/>
    <s v="128"/>
    <s v="Apparel accessories and other apparel manufacturing"/>
    <n v="15055"/>
    <s v="Industry Use"/>
    <n v="8.5500000000000005E-10"/>
    <x v="8"/>
    <x v="8"/>
    <x v="18"/>
    <x v="18"/>
  </r>
  <r>
    <s v="483"/>
    <s v="Offices of physicians"/>
    <s v="131"/>
    <s v="Other leather and allied product manufacturing"/>
    <n v="15055"/>
    <s v="Industry Use"/>
    <n v="5.0299999999999999E-7"/>
    <x v="8"/>
    <x v="8"/>
    <x v="18"/>
    <x v="18"/>
  </r>
  <r>
    <s v="483"/>
    <s v="Offices of physicians"/>
    <s v="132"/>
    <s v="Sawmills"/>
    <n v="15055"/>
    <s v="Industry Use"/>
    <n v="3.0882309999999999E-3"/>
    <x v="8"/>
    <x v="8"/>
    <x v="18"/>
    <x v="18"/>
  </r>
  <r>
    <s v="483"/>
    <s v="Offices of physicians"/>
    <s v="135"/>
    <s v="Engineered wood member and truss manufacturing"/>
    <n v="15055"/>
    <s v="Industry Use"/>
    <n v="1.3535199999999999E-4"/>
    <x v="8"/>
    <x v="8"/>
    <x v="18"/>
    <x v="18"/>
  </r>
  <r>
    <s v="483"/>
    <s v="Offices of physicians"/>
    <s v="137"/>
    <s v="Wood windows and door manufacturing"/>
    <n v="15055"/>
    <s v="Industry Use"/>
    <n v="1.3082299999999999E-4"/>
    <x v="8"/>
    <x v="8"/>
    <x v="18"/>
    <x v="18"/>
  </r>
  <r>
    <s v="483"/>
    <s v="Offices of physicians"/>
    <s v="139"/>
    <s v="Other millwork, including flooring"/>
    <n v="15055"/>
    <s v="Industry Use"/>
    <n v="2.6100000000000001E-5"/>
    <x v="8"/>
    <x v="8"/>
    <x v="18"/>
    <x v="18"/>
  </r>
  <r>
    <s v="483"/>
    <s v="Offices of physicians"/>
    <s v="140"/>
    <s v="Wood container and pallet manufacturing"/>
    <n v="15055"/>
    <s v="Industry Use"/>
    <n v="8.03E-5"/>
    <x v="8"/>
    <x v="8"/>
    <x v="18"/>
    <x v="18"/>
  </r>
  <r>
    <s v="483"/>
    <s v="Offices of physicians"/>
    <s v="143"/>
    <s v="All other miscellaneous wood product manufacturing"/>
    <n v="15055"/>
    <s v="Industry Use"/>
    <n v="4.0356499999999999E-4"/>
    <x v="8"/>
    <x v="8"/>
    <x v="18"/>
    <x v="18"/>
  </r>
  <r>
    <s v="483"/>
    <s v="Offices of physicians"/>
    <s v="147"/>
    <s v="Paperboard container manufacturing"/>
    <n v="15055"/>
    <s v="Industry Use"/>
    <n v="9.4326970000000003E-3"/>
    <x v="8"/>
    <x v="8"/>
    <x v="18"/>
    <x v="18"/>
  </r>
  <r>
    <s v="483"/>
    <s v="Offices of physicians"/>
    <s v="152"/>
    <s v="Printing"/>
    <n v="15055"/>
    <s v="Industry Use"/>
    <n v="3.2747011999999999E-2"/>
    <x v="8"/>
    <x v="8"/>
    <x v="18"/>
    <x v="18"/>
  </r>
  <r>
    <s v="483"/>
    <s v="Offices of physicians"/>
    <s v="155"/>
    <s v="Asphalt paving mixture and block manufacturing"/>
    <n v="15055"/>
    <s v="Industry Use"/>
    <n v="1.7205906E-2"/>
    <x v="8"/>
    <x v="8"/>
    <x v="18"/>
    <x v="18"/>
  </r>
  <r>
    <s v="483"/>
    <s v="Offices of physicians"/>
    <s v="163"/>
    <s v="Other basic organic chemical manufacturing"/>
    <n v="15055"/>
    <s v="Industry Use"/>
    <n v="1.974661E-3"/>
    <x v="8"/>
    <x v="8"/>
    <x v="18"/>
    <x v="18"/>
  </r>
  <r>
    <s v="483"/>
    <s v="Offices of physicians"/>
    <s v="175"/>
    <s v="Paint and coating manufacturing"/>
    <n v="15055"/>
    <s v="Industry Use"/>
    <n v="1.31E-5"/>
    <x v="8"/>
    <x v="8"/>
    <x v="18"/>
    <x v="18"/>
  </r>
  <r>
    <s v="483"/>
    <s v="Offices of physicians"/>
    <s v="177"/>
    <s v="Soap and other detergent manufacturing"/>
    <n v="15055"/>
    <s v="Industry Use"/>
    <n v="1.074043E-3"/>
    <x v="8"/>
    <x v="8"/>
    <x v="18"/>
    <x v="18"/>
  </r>
  <r>
    <s v="483"/>
    <s v="Offices of physicians"/>
    <s v="190"/>
    <s v="Polystyrene foam product manufacturing"/>
    <n v="15055"/>
    <s v="Industry Use"/>
    <n v="2.1202100000000001E-4"/>
    <x v="8"/>
    <x v="8"/>
    <x v="18"/>
    <x v="18"/>
  </r>
  <r>
    <s v="483"/>
    <s v="Offices of physicians"/>
    <s v="191"/>
    <s v="Urethane and other foam product (except polystyrene) manufacturing"/>
    <n v="15055"/>
    <s v="Industry Use"/>
    <n v="3.3485659999999999E-3"/>
    <x v="8"/>
    <x v="8"/>
    <x v="18"/>
    <x v="18"/>
  </r>
  <r>
    <s v="483"/>
    <s v="Offices of physicians"/>
    <s v="192"/>
    <s v="Plastics bottle manufacturing"/>
    <n v="15055"/>
    <s v="Industry Use"/>
    <n v="1.8053700000000001E-4"/>
    <x v="8"/>
    <x v="8"/>
    <x v="18"/>
    <x v="18"/>
  </r>
  <r>
    <s v="483"/>
    <s v="Offices of physicians"/>
    <s v="195"/>
    <s v="Rubber and plastics hoses and belting manufacturing"/>
    <n v="15055"/>
    <s v="Industry Use"/>
    <n v="7.2200000000000003E-6"/>
    <x v="8"/>
    <x v="8"/>
    <x v="18"/>
    <x v="18"/>
  </r>
  <r>
    <s v="483"/>
    <s v="Offices of physicians"/>
    <s v="197"/>
    <s v="Pottery, ceramics, and plumbing fixture manufacturing"/>
    <n v="15055"/>
    <s v="Industry Use"/>
    <n v="4.8300000000000003E-6"/>
    <x v="8"/>
    <x v="8"/>
    <x v="18"/>
    <x v="18"/>
  </r>
  <r>
    <s v="483"/>
    <s v="Offices of physicians"/>
    <s v="204"/>
    <s v="Ready-mix concrete manufacturing"/>
    <n v="15055"/>
    <s v="Industry Use"/>
    <n v="5.7421299999999996E-4"/>
    <x v="8"/>
    <x v="8"/>
    <x v="18"/>
    <x v="18"/>
  </r>
  <r>
    <s v="483"/>
    <s v="Offices of physicians"/>
    <s v="207"/>
    <s v="Other concrete product manufacturing"/>
    <n v="15055"/>
    <s v="Industry Use"/>
    <n v="8.5079909999999995E-3"/>
    <x v="8"/>
    <x v="8"/>
    <x v="18"/>
    <x v="18"/>
  </r>
  <r>
    <s v="483"/>
    <s v="Offices of physicians"/>
    <s v="211"/>
    <s v="Cut stone and stone product manufacturing"/>
    <n v="15055"/>
    <s v="Industry Use"/>
    <n v="1.7099999999999999E-6"/>
    <x v="8"/>
    <x v="8"/>
    <x v="18"/>
    <x v="18"/>
  </r>
  <r>
    <s v="483"/>
    <s v="Offices of physicians"/>
    <s v="215"/>
    <s v="Iron and steel mills and ferroalloy manufacturing"/>
    <n v="15055"/>
    <s v="Industry Use"/>
    <n v="4.3066679999999996E-3"/>
    <x v="8"/>
    <x v="8"/>
    <x v="18"/>
    <x v="18"/>
  </r>
  <r>
    <s v="483"/>
    <s v="Offices of physicians"/>
    <s v="217"/>
    <s v="Rolled steel shape manufacturing"/>
    <n v="15055"/>
    <s v="Industry Use"/>
    <n v="7.5300000000000003E-7"/>
    <x v="8"/>
    <x v="8"/>
    <x v="18"/>
    <x v="18"/>
  </r>
  <r>
    <s v="483"/>
    <s v="Offices of physicians"/>
    <s v="227"/>
    <s v="Ferrous metal foundries"/>
    <n v="15055"/>
    <s v="Industry Use"/>
    <n v="3.3200000000000001E-7"/>
    <x v="8"/>
    <x v="8"/>
    <x v="18"/>
    <x v="18"/>
  </r>
  <r>
    <s v="483"/>
    <s v="Offices of physicians"/>
    <s v="228"/>
    <s v="Nonferrous metal foundries"/>
    <n v="15055"/>
    <s v="Industry Use"/>
    <n v="5.6899999999999997E-7"/>
    <x v="8"/>
    <x v="8"/>
    <x v="18"/>
    <x v="18"/>
  </r>
  <r>
    <s v="483"/>
    <s v="Offices of physicians"/>
    <s v="230"/>
    <s v="Crown and closure manufacturing and metal stamping"/>
    <n v="15055"/>
    <s v="Industry Use"/>
    <n v="1.2099999999999999E-5"/>
    <x v="8"/>
    <x v="8"/>
    <x v="18"/>
    <x v="18"/>
  </r>
  <r>
    <s v="483"/>
    <s v="Offices of physicians"/>
    <s v="234"/>
    <s v="Handtool manufacturing"/>
    <n v="15055"/>
    <s v="Industry Use"/>
    <n v="1.0899999999999999E-6"/>
    <x v="8"/>
    <x v="8"/>
    <x v="18"/>
    <x v="18"/>
  </r>
  <r>
    <s v="483"/>
    <s v="Offices of physicians"/>
    <s v="236"/>
    <s v="Fabricated structural metal manufacturing"/>
    <n v="15055"/>
    <s v="Industry Use"/>
    <n v="2.4600000000000002E-6"/>
    <x v="8"/>
    <x v="8"/>
    <x v="18"/>
    <x v="18"/>
  </r>
  <r>
    <s v="483"/>
    <s v="Offices of physicians"/>
    <s v="238"/>
    <s v="Metal window and door manufacturing"/>
    <n v="15055"/>
    <s v="Industry Use"/>
    <n v="1.4197400000000001E-4"/>
    <x v="8"/>
    <x v="8"/>
    <x v="18"/>
    <x v="18"/>
  </r>
  <r>
    <s v="483"/>
    <s v="Offices of physicians"/>
    <s v="239"/>
    <s v="Sheet metal work manufacturing"/>
    <n v="15055"/>
    <s v="Industry Use"/>
    <n v="1.7E-5"/>
    <x v="8"/>
    <x v="8"/>
    <x v="18"/>
    <x v="18"/>
  </r>
  <r>
    <s v="483"/>
    <s v="Offices of physicians"/>
    <s v="240"/>
    <s v="Ornamental and architectural metal work manufacturing"/>
    <n v="15055"/>
    <s v="Industry Use"/>
    <n v="8.1699999999999997E-7"/>
    <x v="8"/>
    <x v="8"/>
    <x v="18"/>
    <x v="18"/>
  </r>
  <r>
    <s v="483"/>
    <s v="Offices of physicians"/>
    <s v="242"/>
    <s v="Metal tank (heavy gauge) manufacturing"/>
    <n v="15055"/>
    <s v="Industry Use"/>
    <n v="2.4499999999999999E-5"/>
    <x v="8"/>
    <x v="8"/>
    <x v="18"/>
    <x v="18"/>
  </r>
  <r>
    <s v="483"/>
    <s v="Offices of physicians"/>
    <s v="244"/>
    <s v="Metal barrels, drums and pails manufacturing"/>
    <n v="15055"/>
    <s v="Industry Use"/>
    <n v="3.7299999999999999E-6"/>
    <x v="8"/>
    <x v="8"/>
    <x v="18"/>
    <x v="18"/>
  </r>
  <r>
    <s v="483"/>
    <s v="Offices of physicians"/>
    <s v="247"/>
    <s v="Machine shops"/>
    <n v="15055"/>
    <s v="Industry Use"/>
    <n v="9.56721E-4"/>
    <x v="8"/>
    <x v="8"/>
    <x v="18"/>
    <x v="18"/>
  </r>
  <r>
    <s v="483"/>
    <s v="Offices of physicians"/>
    <s v="248"/>
    <s v="Turned product and screw, nut, and bolt manufacturing"/>
    <n v="15055"/>
    <s v="Industry Use"/>
    <n v="1.0226999999999999E-4"/>
    <x v="8"/>
    <x v="8"/>
    <x v="18"/>
    <x v="18"/>
  </r>
  <r>
    <s v="483"/>
    <s v="Offices of physicians"/>
    <s v="251"/>
    <s v="Electroplating, anodizing, and coloring metal"/>
    <n v="15055"/>
    <s v="Industry Use"/>
    <n v="7.9699999999999999E-6"/>
    <x v="8"/>
    <x v="8"/>
    <x v="18"/>
    <x v="18"/>
  </r>
  <r>
    <s v="483"/>
    <s v="Offices of physicians"/>
    <s v="252"/>
    <s v="Valve and fittings, other than plumbing, manufacturing"/>
    <n v="15055"/>
    <s v="Industry Use"/>
    <n v="8.5900000000000001E-5"/>
    <x v="8"/>
    <x v="8"/>
    <x v="18"/>
    <x v="18"/>
  </r>
  <r>
    <s v="483"/>
    <s v="Offices of physicians"/>
    <s v="259"/>
    <s v="Other fabricated metal manufacturing"/>
    <n v="15055"/>
    <s v="Industry Use"/>
    <n v="6.2600000000000004E-5"/>
    <x v="8"/>
    <x v="8"/>
    <x v="18"/>
    <x v="18"/>
  </r>
  <r>
    <s v="483"/>
    <s v="Offices of physicians"/>
    <s v="262"/>
    <s v="Construction machinery manufacturing"/>
    <n v="15055"/>
    <s v="Industry Use"/>
    <n v="5.44E-7"/>
    <x v="8"/>
    <x v="8"/>
    <x v="18"/>
    <x v="18"/>
  </r>
  <r>
    <s v="483"/>
    <s v="Offices of physicians"/>
    <s v="269"/>
    <s v="All other industrial machinery manufacturing"/>
    <n v="15055"/>
    <s v="Industry Use"/>
    <n v="1.35E-6"/>
    <x v="8"/>
    <x v="8"/>
    <x v="18"/>
    <x v="18"/>
  </r>
  <r>
    <s v="483"/>
    <s v="Offices of physicians"/>
    <s v="275"/>
    <s v="Air conditioning, refrigeration, and warm air heating equipment manufacturing"/>
    <n v="15055"/>
    <s v="Industry Use"/>
    <n v="4.62058E-4"/>
    <x v="8"/>
    <x v="8"/>
    <x v="18"/>
    <x v="18"/>
  </r>
  <r>
    <s v="483"/>
    <s v="Offices of physicians"/>
    <s v="276"/>
    <s v="Industrial mold manufacturing"/>
    <n v="15055"/>
    <s v="Industry Use"/>
    <n v="5.48E-6"/>
    <x v="8"/>
    <x v="8"/>
    <x v="18"/>
    <x v="18"/>
  </r>
  <r>
    <s v="483"/>
    <s v="Offices of physicians"/>
    <s v="277"/>
    <s v="Special tool, die, jig, and fixture manufacturing"/>
    <n v="15055"/>
    <s v="Industry Use"/>
    <n v="5.9100000000000002E-6"/>
    <x v="8"/>
    <x v="8"/>
    <x v="18"/>
    <x v="18"/>
  </r>
  <r>
    <s v="483"/>
    <s v="Offices of physicians"/>
    <s v="282"/>
    <s v="Speed changer, industrial high-speed drive, and gear manufacturing"/>
    <n v="15055"/>
    <s v="Industry Use"/>
    <n v="1.4999999999999999E-8"/>
    <x v="8"/>
    <x v="8"/>
    <x v="18"/>
    <x v="18"/>
  </r>
  <r>
    <s v="483"/>
    <s v="Offices of physicians"/>
    <s v="294"/>
    <s v="Industrial process furnace and oven manufacturing"/>
    <n v="15055"/>
    <s v="Industry Use"/>
    <n v="6.5899999999999996E-7"/>
    <x v="8"/>
    <x v="8"/>
    <x v="18"/>
    <x v="18"/>
  </r>
  <r>
    <s v="483"/>
    <s v="Offices of physicians"/>
    <s v="297"/>
    <s v="Scales, balances, and miscellaneous general purpose machinery manufacturing"/>
    <n v="15055"/>
    <s v="Industry Use"/>
    <n v="1.5629500000000001E-4"/>
    <x v="8"/>
    <x v="8"/>
    <x v="18"/>
    <x v="18"/>
  </r>
  <r>
    <s v="483"/>
    <s v="Offices of physicians"/>
    <s v="307"/>
    <s v="Semiconductor and related device manufacturing"/>
    <n v="15055"/>
    <s v="Industry Use"/>
    <n v="2.5400000000000002E-7"/>
    <x v="8"/>
    <x v="8"/>
    <x v="18"/>
    <x v="18"/>
  </r>
  <r>
    <s v="483"/>
    <s v="Offices of physicians"/>
    <s v="317"/>
    <s v="Analytical laboratory instrument manufacturing"/>
    <n v="15055"/>
    <s v="Industry Use"/>
    <n v="9.7599999999999997E-6"/>
    <x v="8"/>
    <x v="8"/>
    <x v="18"/>
    <x v="18"/>
  </r>
  <r>
    <s v="483"/>
    <s v="Offices of physicians"/>
    <s v="323"/>
    <s v="Lighting fixture manufacturing"/>
    <n v="15055"/>
    <s v="Industry Use"/>
    <n v="2.4699999999999998E-7"/>
    <x v="8"/>
    <x v="8"/>
    <x v="18"/>
    <x v="18"/>
  </r>
  <r>
    <s v="483"/>
    <s v="Offices of physicians"/>
    <s v="330"/>
    <s v="Motor and generator manufacturing"/>
    <n v="15055"/>
    <s v="Industry Use"/>
    <n v="3.72E-7"/>
    <x v="8"/>
    <x v="8"/>
    <x v="18"/>
    <x v="18"/>
  </r>
  <r>
    <s v="483"/>
    <s v="Offices of physicians"/>
    <s v="341"/>
    <s v="Light truck and utility vehicle manufacturing"/>
    <n v="15055"/>
    <s v="Industry Use"/>
    <n v="7.1799999999999994E-8"/>
    <x v="8"/>
    <x v="8"/>
    <x v="18"/>
    <x v="18"/>
  </r>
  <r>
    <s v="483"/>
    <s v="Offices of physicians"/>
    <s v="343"/>
    <s v="Motor vehicle body manufacturing"/>
    <n v="15055"/>
    <s v="Industry Use"/>
    <n v="7.0800000000000004E-9"/>
    <x v="8"/>
    <x v="8"/>
    <x v="18"/>
    <x v="18"/>
  </r>
  <r>
    <s v="483"/>
    <s v="Offices of physicians"/>
    <s v="346"/>
    <s v="Travel trailer and camper manufacturing"/>
    <n v="15055"/>
    <s v="Industry Use"/>
    <n v="3.5999999999999998E-8"/>
    <x v="8"/>
    <x v="8"/>
    <x v="18"/>
    <x v="18"/>
  </r>
  <r>
    <s v="483"/>
    <s v="Offices of physicians"/>
    <s v="348"/>
    <s v="Motor vehicle electrical and electronic equipment manufacturing"/>
    <n v="15055"/>
    <s v="Industry Use"/>
    <n v="3.5197199999999998E-4"/>
    <x v="8"/>
    <x v="8"/>
    <x v="18"/>
    <x v="18"/>
  </r>
  <r>
    <s v="483"/>
    <s v="Offices of physicians"/>
    <s v="364"/>
    <s v="All other transportation equipment manufacturing"/>
    <n v="15055"/>
    <s v="Industry Use"/>
    <n v="1.16E-8"/>
    <x v="8"/>
    <x v="8"/>
    <x v="18"/>
    <x v="18"/>
  </r>
  <r>
    <s v="483"/>
    <s v="Offices of physicians"/>
    <s v="365"/>
    <s v="Wood kitchen cabinet and countertop manufacturing"/>
    <n v="15055"/>
    <s v="Industry Use"/>
    <n v="1.01E-5"/>
    <x v="8"/>
    <x v="8"/>
    <x v="18"/>
    <x v="18"/>
  </r>
  <r>
    <s v="483"/>
    <s v="Offices of physicians"/>
    <s v="366"/>
    <s v="Upholstered household furniture manufacturing"/>
    <n v="15055"/>
    <s v="Industry Use"/>
    <n v="7.7599999999999996E-7"/>
    <x v="8"/>
    <x v="8"/>
    <x v="18"/>
    <x v="18"/>
  </r>
  <r>
    <s v="483"/>
    <s v="Offices of physicians"/>
    <s v="367"/>
    <s v="Nonupholstered wood household furniture manufacturing"/>
    <n v="15055"/>
    <s v="Industry Use"/>
    <n v="7.0299999999999996E-6"/>
    <x v="8"/>
    <x v="8"/>
    <x v="18"/>
    <x v="18"/>
  </r>
  <r>
    <s v="483"/>
    <s v="Offices of physicians"/>
    <s v="371"/>
    <s v="Custom architectural woodwork and millwork"/>
    <n v="15055"/>
    <s v="Industry Use"/>
    <n v="1.22E-5"/>
    <x v="8"/>
    <x v="8"/>
    <x v="18"/>
    <x v="18"/>
  </r>
  <r>
    <s v="483"/>
    <s v="Offices of physicians"/>
    <s v="374"/>
    <s v="Mattress manufacturing"/>
    <n v="15055"/>
    <s v="Industry Use"/>
    <n v="1.42E-10"/>
    <x v="8"/>
    <x v="8"/>
    <x v="18"/>
    <x v="18"/>
  </r>
  <r>
    <s v="483"/>
    <s v="Offices of physicians"/>
    <s v="376"/>
    <s v="Surgical and medical instrument manufacturing"/>
    <n v="15055"/>
    <s v="Industry Use"/>
    <n v="1.7391559999999999E-3"/>
    <x v="8"/>
    <x v="8"/>
    <x v="18"/>
    <x v="18"/>
  </r>
  <r>
    <s v="483"/>
    <s v="Offices of physicians"/>
    <s v="378"/>
    <s v="Dental equipment and supplies manufacturing"/>
    <n v="15055"/>
    <s v="Industry Use"/>
    <n v="1.24E-6"/>
    <x v="8"/>
    <x v="8"/>
    <x v="18"/>
    <x v="18"/>
  </r>
  <r>
    <s v="483"/>
    <s v="Offices of physicians"/>
    <s v="381"/>
    <s v="Jewelry and silverware manufacturing"/>
    <n v="15055"/>
    <s v="Industry Use"/>
    <n v="1.8E-7"/>
    <x v="8"/>
    <x v="8"/>
    <x v="18"/>
    <x v="18"/>
  </r>
  <r>
    <s v="483"/>
    <s v="Offices of physicians"/>
    <s v="382"/>
    <s v="Sporting and athletic goods manufacturing"/>
    <n v="15055"/>
    <s v="Industry Use"/>
    <n v="5.1200000000000001E-6"/>
    <x v="8"/>
    <x v="8"/>
    <x v="18"/>
    <x v="18"/>
  </r>
  <r>
    <s v="483"/>
    <s v="Offices of physicians"/>
    <s v="383"/>
    <s v="Doll, toy, and game manufacturing"/>
    <n v="15055"/>
    <s v="Industry Use"/>
    <n v="2.810444E-3"/>
    <x v="8"/>
    <x v="8"/>
    <x v="18"/>
    <x v="18"/>
  </r>
  <r>
    <s v="483"/>
    <s v="Offices of physicians"/>
    <s v="384"/>
    <s v="Office supplies (except paper) manufacturing"/>
    <n v="15055"/>
    <s v="Industry Use"/>
    <n v="3.68E-5"/>
    <x v="8"/>
    <x v="8"/>
    <x v="18"/>
    <x v="18"/>
  </r>
  <r>
    <s v="483"/>
    <s v="Offices of physicians"/>
    <s v="385"/>
    <s v="Sign manufacturing"/>
    <n v="15055"/>
    <s v="Industry Use"/>
    <n v="2.6827719999999999E-3"/>
    <x v="8"/>
    <x v="8"/>
    <x v="18"/>
    <x v="18"/>
  </r>
  <r>
    <s v="483"/>
    <s v="Offices of physicians"/>
    <s v="392"/>
    <s v="Wholesale - Motor vehicle and motor vehicle parts and supplies"/>
    <n v="15055"/>
    <s v="Industry Use"/>
    <n v="1.0509449000000001E-2"/>
    <x v="9"/>
    <x v="9"/>
    <x v="18"/>
    <x v="18"/>
  </r>
  <r>
    <s v="483"/>
    <s v="Offices of physicians"/>
    <s v="393"/>
    <s v="Wholesale - Professional and commercial equipment and supplies"/>
    <n v="15055"/>
    <s v="Industry Use"/>
    <n v="1.7838114009999999"/>
    <x v="9"/>
    <x v="9"/>
    <x v="18"/>
    <x v="18"/>
  </r>
  <r>
    <s v="483"/>
    <s v="Offices of physicians"/>
    <s v="394"/>
    <s v="Wholesale - Household appliances and electrical and electronic goods"/>
    <n v="15055"/>
    <s v="Industry Use"/>
    <n v="4.7933534E-2"/>
    <x v="9"/>
    <x v="9"/>
    <x v="18"/>
    <x v="18"/>
  </r>
  <r>
    <s v="483"/>
    <s v="Offices of physicians"/>
    <s v="395"/>
    <s v="Wholesale - Machinery, equipment, and supplies"/>
    <n v="15055"/>
    <s v="Industry Use"/>
    <n v="5.4315476000000001E-2"/>
    <x v="9"/>
    <x v="9"/>
    <x v="18"/>
    <x v="18"/>
  </r>
  <r>
    <s v="483"/>
    <s v="Offices of physicians"/>
    <s v="396"/>
    <s v="Wholesale - Other durable goods merchant wholesalers"/>
    <n v="15055"/>
    <s v="Industry Use"/>
    <n v="8.7637392999999994E-2"/>
    <x v="9"/>
    <x v="9"/>
    <x v="18"/>
    <x v="18"/>
  </r>
  <r>
    <s v="483"/>
    <s v="Offices of physicians"/>
    <s v="397"/>
    <s v="Wholesale - Drugs and druggistsâ€™ sundries"/>
    <n v="15055"/>
    <s v="Industry Use"/>
    <n v="0.103467694"/>
    <x v="9"/>
    <x v="9"/>
    <x v="18"/>
    <x v="18"/>
  </r>
  <r>
    <s v="483"/>
    <s v="Offices of physicians"/>
    <s v="398"/>
    <s v="Wholesale - Grocery and related product wholesalers"/>
    <n v="15055"/>
    <s v="Industry Use"/>
    <n v="1.3206661E-2"/>
    <x v="9"/>
    <x v="9"/>
    <x v="18"/>
    <x v="18"/>
  </r>
  <r>
    <s v="483"/>
    <s v="Offices of physicians"/>
    <s v="399"/>
    <s v="Wholesale - Petroleum and petroleum products"/>
    <n v="15055"/>
    <s v="Industry Use"/>
    <n v="3.5038830999999999E-2"/>
    <x v="9"/>
    <x v="9"/>
    <x v="18"/>
    <x v="18"/>
  </r>
  <r>
    <s v="483"/>
    <s v="Offices of physicians"/>
    <s v="400"/>
    <s v="Wholesale - Other nondurable goods merchant wholesalers"/>
    <n v="15055"/>
    <s v="Industry Use"/>
    <n v="0.28741589099999998"/>
    <x v="9"/>
    <x v="9"/>
    <x v="18"/>
    <x v="18"/>
  </r>
  <r>
    <s v="483"/>
    <s v="Offices of physicians"/>
    <s v="401"/>
    <s v="Wholesale - Wholesale electronic markets and agents and brokers"/>
    <n v="15055"/>
    <s v="Industry Use"/>
    <n v="3.4122689999999999E-3"/>
    <x v="9"/>
    <x v="9"/>
    <x v="18"/>
    <x v="18"/>
  </r>
  <r>
    <s v="483"/>
    <s v="Offices of physicians"/>
    <s v="403"/>
    <s v="Retail - Furniture and home furnishings stores"/>
    <n v="15055"/>
    <s v="Industry Use"/>
    <n v="4.7056789999999999E-3"/>
    <x v="10"/>
    <x v="10"/>
    <x v="18"/>
    <x v="18"/>
  </r>
  <r>
    <s v="483"/>
    <s v="Offices of physicians"/>
    <s v="404"/>
    <s v="Retail - Electronics and appliance stores"/>
    <n v="15055"/>
    <s v="Industry Use"/>
    <n v="4.5944180000000003E-3"/>
    <x v="10"/>
    <x v="10"/>
    <x v="18"/>
    <x v="18"/>
  </r>
  <r>
    <s v="483"/>
    <s v="Offices of physicians"/>
    <s v="406"/>
    <s v="Retail - Food and beverage stores"/>
    <n v="15055"/>
    <s v="Industry Use"/>
    <n v="1.3144470000000001E-3"/>
    <x v="10"/>
    <x v="10"/>
    <x v="18"/>
    <x v="18"/>
  </r>
  <r>
    <s v="483"/>
    <s v="Offices of physicians"/>
    <s v="407"/>
    <s v="Retail - Health and personal care stores"/>
    <n v="15055"/>
    <s v="Industry Use"/>
    <n v="9.3320100000000004E-4"/>
    <x v="10"/>
    <x v="10"/>
    <x v="18"/>
    <x v="18"/>
  </r>
  <r>
    <s v="483"/>
    <s v="Offices of physicians"/>
    <s v="410"/>
    <s v="Retail - Sporting goods, hobby, musical instrument and book stores"/>
    <n v="15055"/>
    <s v="Industry Use"/>
    <n v="3.8525149999999999E-3"/>
    <x v="10"/>
    <x v="10"/>
    <x v="18"/>
    <x v="18"/>
  </r>
  <r>
    <s v="483"/>
    <s v="Offices of physicians"/>
    <s v="411"/>
    <s v="Retail - General merchandise stores"/>
    <n v="15055"/>
    <s v="Industry Use"/>
    <n v="6.6624049999999997E-3"/>
    <x v="10"/>
    <x v="10"/>
    <x v="18"/>
    <x v="18"/>
  </r>
  <r>
    <s v="483"/>
    <s v="Offices of physicians"/>
    <s v="412"/>
    <s v="Retail - Miscellaneous store retailers"/>
    <n v="15055"/>
    <s v="Industry Use"/>
    <n v="5.5501129999999997E-3"/>
    <x v="10"/>
    <x v="10"/>
    <x v="18"/>
    <x v="18"/>
  </r>
  <r>
    <s v="483"/>
    <s v="Offices of physicians"/>
    <s v="413"/>
    <s v="Retail - Nonstore retailers"/>
    <n v="15055"/>
    <s v="Industry Use"/>
    <n v="1.2049544000000001E-2"/>
    <x v="10"/>
    <x v="10"/>
    <x v="18"/>
    <x v="18"/>
  </r>
  <r>
    <s v="483"/>
    <s v="Offices of physicians"/>
    <s v="414"/>
    <s v="Air transportation"/>
    <n v="15055"/>
    <s v="Industry Use"/>
    <n v="2.38774E-2"/>
    <x v="11"/>
    <x v="11"/>
    <x v="18"/>
    <x v="18"/>
  </r>
  <r>
    <s v="483"/>
    <s v="Offices of physicians"/>
    <s v="415"/>
    <s v="Rail transportation"/>
    <n v="15055"/>
    <s v="Industry Use"/>
    <n v="8.7660949999999998E-3"/>
    <x v="11"/>
    <x v="11"/>
    <x v="18"/>
    <x v="18"/>
  </r>
  <r>
    <s v="483"/>
    <s v="Offices of physicians"/>
    <s v="416"/>
    <s v="Water transportation"/>
    <n v="15055"/>
    <s v="Industry Use"/>
    <n v="1.2884699999999999E-4"/>
    <x v="11"/>
    <x v="11"/>
    <x v="18"/>
    <x v="18"/>
  </r>
  <r>
    <s v="483"/>
    <s v="Offices of physicians"/>
    <s v="417"/>
    <s v="Truck transportation"/>
    <n v="15055"/>
    <s v="Industry Use"/>
    <n v="0.19069931600000001"/>
    <x v="11"/>
    <x v="11"/>
    <x v="18"/>
    <x v="18"/>
  </r>
  <r>
    <s v="483"/>
    <s v="Offices of physicians"/>
    <s v="418"/>
    <s v="Transit and ground passenger transportation"/>
    <n v="15055"/>
    <s v="Industry Use"/>
    <n v="4.4016626000000003E-2"/>
    <x v="11"/>
    <x v="11"/>
    <x v="18"/>
    <x v="18"/>
  </r>
  <r>
    <s v="483"/>
    <s v="Offices of physicians"/>
    <s v="419"/>
    <s v="Pipeline transportation"/>
    <n v="15055"/>
    <s v="Industry Use"/>
    <n v="2.4184799999999999E-4"/>
    <x v="11"/>
    <x v="11"/>
    <x v="18"/>
    <x v="18"/>
  </r>
  <r>
    <s v="483"/>
    <s v="Offices of physicians"/>
    <s v="420"/>
    <s v="Scenic and sightseeing transportation and support activities for transportation"/>
    <n v="15055"/>
    <s v="Industry Use"/>
    <n v="8.0497582999999998E-2"/>
    <x v="11"/>
    <x v="11"/>
    <x v="18"/>
    <x v="18"/>
  </r>
  <r>
    <s v="483"/>
    <s v="Offices of physicians"/>
    <s v="421"/>
    <s v="Couriers and messengers"/>
    <n v="15055"/>
    <s v="Industry Use"/>
    <n v="0.114189032"/>
    <x v="11"/>
    <x v="11"/>
    <x v="18"/>
    <x v="18"/>
  </r>
  <r>
    <s v="483"/>
    <s v="Offices of physicians"/>
    <s v="422"/>
    <s v="Warehousing and storage"/>
    <n v="15055"/>
    <s v="Industry Use"/>
    <n v="5.6883999999999997E-2"/>
    <x v="11"/>
    <x v="11"/>
    <x v="18"/>
    <x v="18"/>
  </r>
  <r>
    <s v="483"/>
    <s v="Offices of physicians"/>
    <s v="423"/>
    <s v="Newspaper publishers"/>
    <n v="15055"/>
    <s v="Industry Use"/>
    <n v="7.4607989999999999E-2"/>
    <x v="12"/>
    <x v="12"/>
    <x v="18"/>
    <x v="18"/>
  </r>
  <r>
    <s v="483"/>
    <s v="Offices of physicians"/>
    <s v="424"/>
    <s v="Periodical publishers"/>
    <n v="15055"/>
    <s v="Industry Use"/>
    <n v="8.6842829999999992E-3"/>
    <x v="12"/>
    <x v="12"/>
    <x v="18"/>
    <x v="18"/>
  </r>
  <r>
    <s v="483"/>
    <s v="Offices of physicians"/>
    <s v="425"/>
    <s v="Book publishers"/>
    <n v="15055"/>
    <s v="Industry Use"/>
    <n v="0.36353528600000001"/>
    <x v="12"/>
    <x v="12"/>
    <x v="18"/>
    <x v="18"/>
  </r>
  <r>
    <s v="483"/>
    <s v="Offices of physicians"/>
    <s v="428"/>
    <s v="Software publishers"/>
    <n v="15055"/>
    <s v="Industry Use"/>
    <n v="0.20458826099999999"/>
    <x v="12"/>
    <x v="12"/>
    <x v="18"/>
    <x v="18"/>
  </r>
  <r>
    <s v="483"/>
    <s v="Offices of physicians"/>
    <s v="429"/>
    <s v="Motion picture and video industries"/>
    <n v="15055"/>
    <s v="Industry Use"/>
    <n v="6.9480419999999998E-3"/>
    <x v="12"/>
    <x v="12"/>
    <x v="18"/>
    <x v="18"/>
  </r>
  <r>
    <s v="483"/>
    <s v="Offices of physicians"/>
    <s v="431"/>
    <s v="Radio and television broadcasting"/>
    <n v="15055"/>
    <s v="Industry Use"/>
    <n v="4.9618644000000003E-2"/>
    <x v="12"/>
    <x v="12"/>
    <x v="18"/>
    <x v="18"/>
  </r>
  <r>
    <s v="483"/>
    <s v="Offices of physicians"/>
    <s v="432"/>
    <s v="Cable and other subscription programming"/>
    <n v="15055"/>
    <s v="Industry Use"/>
    <n v="9.6380470000000003E-3"/>
    <x v="12"/>
    <x v="12"/>
    <x v="18"/>
    <x v="18"/>
  </r>
  <r>
    <s v="483"/>
    <s v="Offices of physicians"/>
    <s v="433"/>
    <s v="Wired telecommunications carriers"/>
    <n v="15055"/>
    <s v="Industry Use"/>
    <n v="0.197071142"/>
    <x v="12"/>
    <x v="12"/>
    <x v="18"/>
    <x v="18"/>
  </r>
  <r>
    <s v="483"/>
    <s v="Offices of physicians"/>
    <s v="436"/>
    <s v="Data processing, hosting, and related services"/>
    <n v="15055"/>
    <s v="Industry Use"/>
    <n v="0.34690483300000002"/>
    <x v="12"/>
    <x v="12"/>
    <x v="18"/>
    <x v="18"/>
  </r>
  <r>
    <s v="483"/>
    <s v="Offices of physicians"/>
    <s v="437"/>
    <s v="News syndicates, libraries, archives and all other information services"/>
    <n v="15055"/>
    <s v="Industry Use"/>
    <n v="7.0300000000000001E-5"/>
    <x v="12"/>
    <x v="12"/>
    <x v="18"/>
    <x v="18"/>
  </r>
  <r>
    <s v="483"/>
    <s v="Offices of physicians"/>
    <s v="438"/>
    <s v="Internet publishing and broadcasting and web search portals"/>
    <n v="15055"/>
    <s v="Industry Use"/>
    <n v="5.4219376999999999E-2"/>
    <x v="12"/>
    <x v="12"/>
    <x v="18"/>
    <x v="18"/>
  </r>
  <r>
    <s v="483"/>
    <s v="Offices of physicians"/>
    <s v="439"/>
    <s v="Nondepository credit intermediation and related activities"/>
    <n v="15055"/>
    <s v="Industry Use"/>
    <n v="0.153610831"/>
    <x v="13"/>
    <x v="13"/>
    <x v="18"/>
    <x v="18"/>
  </r>
  <r>
    <s v="483"/>
    <s v="Offices of physicians"/>
    <s v="440"/>
    <s v="Securities and commodity contracts intermediation and brokerage"/>
    <n v="15055"/>
    <s v="Industry Use"/>
    <n v="5.0283571999999999E-2"/>
    <x v="13"/>
    <x v="13"/>
    <x v="18"/>
    <x v="18"/>
  </r>
  <r>
    <s v="483"/>
    <s v="Offices of physicians"/>
    <s v="441"/>
    <s v="Monetary authorities and depository credit intermediation"/>
    <n v="15055"/>
    <s v="Industry Use"/>
    <n v="2.0996753080000001"/>
    <x v="13"/>
    <x v="13"/>
    <x v="18"/>
    <x v="18"/>
  </r>
  <r>
    <s v="483"/>
    <s v="Offices of physicians"/>
    <s v="442"/>
    <s v="Other financial investment activities"/>
    <n v="15055"/>
    <s v="Industry Use"/>
    <n v="0.123528055"/>
    <x v="13"/>
    <x v="13"/>
    <x v="18"/>
    <x v="18"/>
  </r>
  <r>
    <s v="483"/>
    <s v="Offices of physicians"/>
    <s v="443"/>
    <s v="Direct life insurance carriers"/>
    <n v="15055"/>
    <s v="Industry Use"/>
    <n v="2.19E-5"/>
    <x v="13"/>
    <x v="13"/>
    <x v="18"/>
    <x v="18"/>
  </r>
  <r>
    <s v="483"/>
    <s v="Offices of physicians"/>
    <s v="444"/>
    <s v="Insurance carriers, except direct life"/>
    <n v="15055"/>
    <s v="Industry Use"/>
    <n v="0.166271053"/>
    <x v="13"/>
    <x v="13"/>
    <x v="18"/>
    <x v="18"/>
  </r>
  <r>
    <s v="483"/>
    <s v="Offices of physicians"/>
    <s v="445"/>
    <s v="Insurance agencies, brokerages, and related activities"/>
    <n v="15055"/>
    <s v="Industry Use"/>
    <n v="1.2979523999999999E-2"/>
    <x v="13"/>
    <x v="13"/>
    <x v="18"/>
    <x v="18"/>
  </r>
  <r>
    <s v="483"/>
    <s v="Offices of physicians"/>
    <s v="447"/>
    <s v="Other real estate"/>
    <n v="15055"/>
    <s v="Industry Use"/>
    <n v="3.5633817350000001"/>
    <x v="14"/>
    <x v="14"/>
    <x v="18"/>
    <x v="18"/>
  </r>
  <r>
    <s v="483"/>
    <s v="Offices of physicians"/>
    <s v="450"/>
    <s v="Automotive equipment rental and leasing"/>
    <n v="15055"/>
    <s v="Industry Use"/>
    <n v="9.3563657999999994E-2"/>
    <x v="15"/>
    <x v="15"/>
    <x v="18"/>
    <x v="18"/>
  </r>
  <r>
    <s v="483"/>
    <s v="Offices of physicians"/>
    <s v="451"/>
    <s v="General and consumer goods rental except video tapes and discs"/>
    <n v="15055"/>
    <s v="Industry Use"/>
    <n v="5.2387073999999999E-2"/>
    <x v="15"/>
    <x v="15"/>
    <x v="18"/>
    <x v="18"/>
  </r>
  <r>
    <s v="483"/>
    <s v="Offices of physicians"/>
    <s v="453"/>
    <s v="Commercial and industrial machinery and equipment rental and leasing"/>
    <n v="15055"/>
    <s v="Industry Use"/>
    <n v="0.25400252400000001"/>
    <x v="15"/>
    <x v="15"/>
    <x v="18"/>
    <x v="18"/>
  </r>
  <r>
    <s v="483"/>
    <s v="Offices of physicians"/>
    <s v="454"/>
    <s v="Lessors of nonfinancial intangible assets"/>
    <n v="15055"/>
    <s v="Industry Use"/>
    <n v="1.0397867E-2"/>
    <x v="15"/>
    <x v="15"/>
    <x v="18"/>
    <x v="18"/>
  </r>
  <r>
    <s v="483"/>
    <s v="Offices of physicians"/>
    <s v="455"/>
    <s v="Legal services"/>
    <n v="15055"/>
    <s v="Industry Use"/>
    <n v="0.35258574500000001"/>
    <x v="16"/>
    <x v="16"/>
    <x v="18"/>
    <x v="18"/>
  </r>
  <r>
    <s v="483"/>
    <s v="Offices of physicians"/>
    <s v="456"/>
    <s v="Accounting, tax preparation, bookkeeping, and payroll services"/>
    <n v="15055"/>
    <s v="Industry Use"/>
    <n v="0.92729829600000002"/>
    <x v="16"/>
    <x v="16"/>
    <x v="18"/>
    <x v="18"/>
  </r>
  <r>
    <s v="483"/>
    <s v="Offices of physicians"/>
    <s v="457"/>
    <s v="Architectural, engineering, and related services"/>
    <n v="15055"/>
    <s v="Industry Use"/>
    <n v="0.136472711"/>
    <x v="16"/>
    <x v="16"/>
    <x v="18"/>
    <x v="18"/>
  </r>
  <r>
    <s v="483"/>
    <s v="Offices of physicians"/>
    <s v="458"/>
    <s v="Specialized design services"/>
    <n v="15055"/>
    <s v="Industry Use"/>
    <n v="0.102551581"/>
    <x v="16"/>
    <x v="16"/>
    <x v="18"/>
    <x v="18"/>
  </r>
  <r>
    <s v="483"/>
    <s v="Offices of physicians"/>
    <s v="459"/>
    <s v="Custom computer programming services"/>
    <n v="15055"/>
    <s v="Industry Use"/>
    <n v="6.6158078999999995E-2"/>
    <x v="16"/>
    <x v="16"/>
    <x v="18"/>
    <x v="18"/>
  </r>
  <r>
    <s v="483"/>
    <s v="Offices of physicians"/>
    <s v="460"/>
    <s v="Computer systems design services"/>
    <n v="15055"/>
    <s v="Industry Use"/>
    <n v="0.53236739099999997"/>
    <x v="16"/>
    <x v="16"/>
    <x v="18"/>
    <x v="18"/>
  </r>
  <r>
    <s v="483"/>
    <s v="Offices of physicians"/>
    <s v="461"/>
    <s v="Other computer related services, including facilities management"/>
    <n v="15055"/>
    <s v="Industry Use"/>
    <n v="0.18963081400000001"/>
    <x v="16"/>
    <x v="16"/>
    <x v="18"/>
    <x v="18"/>
  </r>
  <r>
    <s v="483"/>
    <s v="Offices of physicians"/>
    <s v="462"/>
    <s v="Management consulting services"/>
    <n v="15055"/>
    <s v="Industry Use"/>
    <n v="0.63307946400000004"/>
    <x v="16"/>
    <x v="16"/>
    <x v="18"/>
    <x v="18"/>
  </r>
  <r>
    <s v="483"/>
    <s v="Offices of physicians"/>
    <s v="463"/>
    <s v="Environmental and other technical consulting services"/>
    <n v="15055"/>
    <s v="Industry Use"/>
    <n v="0.113346551"/>
    <x v="16"/>
    <x v="16"/>
    <x v="18"/>
    <x v="18"/>
  </r>
  <r>
    <s v="483"/>
    <s v="Offices of physicians"/>
    <s v="464"/>
    <s v="Scientific research and development services"/>
    <n v="15055"/>
    <s v="Industry Use"/>
    <n v="5.1809120000000002E-3"/>
    <x v="16"/>
    <x v="16"/>
    <x v="18"/>
    <x v="18"/>
  </r>
  <r>
    <s v="483"/>
    <s v="Offices of physicians"/>
    <s v="465"/>
    <s v="Advertising, public relations, and related services"/>
    <n v="15055"/>
    <s v="Industry Use"/>
    <n v="9.3928620000000004E-2"/>
    <x v="16"/>
    <x v="16"/>
    <x v="18"/>
    <x v="18"/>
  </r>
  <r>
    <s v="483"/>
    <s v="Offices of physicians"/>
    <s v="468"/>
    <s v="Marketing research and all other miscellaneous professional, scientific, and technical services"/>
    <n v="15055"/>
    <s v="Industry Use"/>
    <n v="0.117680355"/>
    <x v="16"/>
    <x v="16"/>
    <x v="18"/>
    <x v="18"/>
  </r>
  <r>
    <s v="483"/>
    <s v="Offices of physicians"/>
    <s v="469"/>
    <s v="Management of companies and enterprises"/>
    <n v="15055"/>
    <s v="Industry Use"/>
    <n v="2.9763052550000002"/>
    <x v="17"/>
    <x v="17"/>
    <x v="18"/>
    <x v="18"/>
  </r>
  <r>
    <s v="483"/>
    <s v="Offices of physicians"/>
    <s v="470"/>
    <s v="Office administrative services"/>
    <n v="15055"/>
    <s v="Industry Use"/>
    <n v="0.372659872"/>
    <x v="17"/>
    <x v="17"/>
    <x v="18"/>
    <x v="18"/>
  </r>
  <r>
    <s v="483"/>
    <s v="Offices of physicians"/>
    <s v="471"/>
    <s v="Facilities support services"/>
    <n v="15055"/>
    <s v="Industry Use"/>
    <n v="5.2260840000000003E-2"/>
    <x v="17"/>
    <x v="17"/>
    <x v="18"/>
    <x v="18"/>
  </r>
  <r>
    <s v="483"/>
    <s v="Offices of physicians"/>
    <s v="472"/>
    <s v="Employment services"/>
    <n v="15055"/>
    <s v="Industry Use"/>
    <n v="2.100297356"/>
    <x v="17"/>
    <x v="17"/>
    <x v="18"/>
    <x v="18"/>
  </r>
  <r>
    <s v="483"/>
    <s v="Offices of physicians"/>
    <s v="473"/>
    <s v="Business support services"/>
    <n v="15055"/>
    <s v="Industry Use"/>
    <n v="0.66398280300000001"/>
    <x v="17"/>
    <x v="17"/>
    <x v="18"/>
    <x v="18"/>
  </r>
  <r>
    <s v="483"/>
    <s v="Offices of physicians"/>
    <s v="474"/>
    <s v="Travel arrangement and reservation services"/>
    <n v="15055"/>
    <s v="Industry Use"/>
    <n v="0.106413116"/>
    <x v="17"/>
    <x v="17"/>
    <x v="18"/>
    <x v="18"/>
  </r>
  <r>
    <s v="483"/>
    <s v="Offices of physicians"/>
    <s v="475"/>
    <s v="Investigation and security services"/>
    <n v="15055"/>
    <s v="Industry Use"/>
    <n v="6.7525478999999999E-2"/>
    <x v="17"/>
    <x v="17"/>
    <x v="18"/>
    <x v="18"/>
  </r>
  <r>
    <s v="483"/>
    <s v="Offices of physicians"/>
    <s v="476"/>
    <s v="Services to buildings"/>
    <n v="15055"/>
    <s v="Industry Use"/>
    <n v="7.5843828000000002E-2"/>
    <x v="17"/>
    <x v="17"/>
    <x v="18"/>
    <x v="18"/>
  </r>
  <r>
    <s v="483"/>
    <s v="Offices of physicians"/>
    <s v="477"/>
    <s v="Landscape and horticultural services"/>
    <n v="15055"/>
    <s v="Industry Use"/>
    <n v="3.7431061000000002E-2"/>
    <x v="17"/>
    <x v="17"/>
    <x v="18"/>
    <x v="18"/>
  </r>
  <r>
    <s v="483"/>
    <s v="Offices of physicians"/>
    <s v="478"/>
    <s v="Other support services"/>
    <n v="15055"/>
    <s v="Industry Use"/>
    <n v="5.2964917E-2"/>
    <x v="17"/>
    <x v="17"/>
    <x v="18"/>
    <x v="18"/>
  </r>
  <r>
    <s v="483"/>
    <s v="Offices of physicians"/>
    <s v="479"/>
    <s v="Waste management and remediation services"/>
    <n v="15055"/>
    <s v="Industry Use"/>
    <n v="0.323705399"/>
    <x v="17"/>
    <x v="17"/>
    <x v="18"/>
    <x v="18"/>
  </r>
  <r>
    <s v="483"/>
    <s v="Offices of physicians"/>
    <s v="484"/>
    <s v="Offices of dentists"/>
    <n v="15055"/>
    <s v="Industry Use"/>
    <n v="4.0352422999999998E-2"/>
    <x v="18"/>
    <x v="18"/>
    <x v="18"/>
    <x v="18"/>
  </r>
  <r>
    <s v="483"/>
    <s v="Offices of physicians"/>
    <s v="487"/>
    <s v="Medical and diagnostic laboratories"/>
    <n v="15055"/>
    <s v="Industry Use"/>
    <n v="4.6446294049999999"/>
    <x v="18"/>
    <x v="18"/>
    <x v="18"/>
    <x v="18"/>
  </r>
  <r>
    <s v="483"/>
    <s v="Offices of physicians"/>
    <s v="496"/>
    <s v="Performing arts companies"/>
    <n v="15055"/>
    <s v="Industry Use"/>
    <n v="8.1284080000000002E-3"/>
    <x v="19"/>
    <x v="19"/>
    <x v="18"/>
    <x v="18"/>
  </r>
  <r>
    <s v="483"/>
    <s v="Offices of physicians"/>
    <s v="497"/>
    <s v="Commercial Sports Except Racing"/>
    <n v="15055"/>
    <s v="Industry Use"/>
    <n v="2.7091048E-2"/>
    <x v="19"/>
    <x v="19"/>
    <x v="18"/>
    <x v="18"/>
  </r>
  <r>
    <s v="483"/>
    <s v="Offices of physicians"/>
    <s v="498"/>
    <s v="Racing and Track Operation"/>
    <n v="15055"/>
    <s v="Industry Use"/>
    <n v="5.2899999999999998E-5"/>
    <x v="19"/>
    <x v="19"/>
    <x v="18"/>
    <x v="18"/>
  </r>
  <r>
    <s v="483"/>
    <s v="Offices of physicians"/>
    <s v="499"/>
    <s v="Independent artists, writers, and performers"/>
    <n v="15055"/>
    <s v="Industry Use"/>
    <n v="1.0622489999999999E-3"/>
    <x v="19"/>
    <x v="19"/>
    <x v="18"/>
    <x v="18"/>
  </r>
  <r>
    <s v="483"/>
    <s v="Offices of physicians"/>
    <s v="500"/>
    <s v="Promoters of performing arts and sports and agents for public figures"/>
    <n v="15055"/>
    <s v="Industry Use"/>
    <n v="2.0787106E-2"/>
    <x v="19"/>
    <x v="19"/>
    <x v="18"/>
    <x v="18"/>
  </r>
  <r>
    <s v="483"/>
    <s v="Offices of physicians"/>
    <s v="501"/>
    <s v="Museums, historical sites, zoos, and parks"/>
    <n v="15055"/>
    <s v="Industry Use"/>
    <n v="1.9099999999999999E-6"/>
    <x v="19"/>
    <x v="19"/>
    <x v="18"/>
    <x v="18"/>
  </r>
  <r>
    <s v="483"/>
    <s v="Offices of physicians"/>
    <s v="504"/>
    <s v="Other amusement and recreation industries"/>
    <n v="15055"/>
    <s v="Industry Use"/>
    <n v="4.1962502999999998E-2"/>
    <x v="19"/>
    <x v="19"/>
    <x v="18"/>
    <x v="18"/>
  </r>
  <r>
    <s v="483"/>
    <s v="Offices of physicians"/>
    <s v="505"/>
    <s v="Fitness and recreational sports centers"/>
    <n v="15055"/>
    <s v="Industry Use"/>
    <n v="1.6795040000000001E-2"/>
    <x v="19"/>
    <x v="19"/>
    <x v="18"/>
    <x v="18"/>
  </r>
  <r>
    <s v="483"/>
    <s v="Offices of physicians"/>
    <s v="507"/>
    <s v="Hotels and motels, including casino hotels"/>
    <n v="15055"/>
    <s v="Industry Use"/>
    <n v="5.5856000000000005E-4"/>
    <x v="20"/>
    <x v="20"/>
    <x v="18"/>
    <x v="18"/>
  </r>
  <r>
    <s v="483"/>
    <s v="Offices of physicians"/>
    <s v="508"/>
    <s v="Other accommodations"/>
    <n v="15055"/>
    <s v="Industry Use"/>
    <n v="4.89E-7"/>
    <x v="20"/>
    <x v="20"/>
    <x v="18"/>
    <x v="18"/>
  </r>
  <r>
    <s v="483"/>
    <s v="Offices of physicians"/>
    <s v="509"/>
    <s v="Full-service restaurants"/>
    <n v="15055"/>
    <s v="Industry Use"/>
    <n v="1.5310316390000001"/>
    <x v="20"/>
    <x v="20"/>
    <x v="18"/>
    <x v="18"/>
  </r>
  <r>
    <s v="483"/>
    <s v="Offices of physicians"/>
    <s v="510"/>
    <s v="Limited-service restaurants"/>
    <n v="15055"/>
    <s v="Industry Use"/>
    <n v="0.55027950800000003"/>
    <x v="20"/>
    <x v="20"/>
    <x v="18"/>
    <x v="18"/>
  </r>
  <r>
    <s v="483"/>
    <s v="Offices of physicians"/>
    <s v="511"/>
    <s v="All other food and drinking places"/>
    <n v="15055"/>
    <s v="Industry Use"/>
    <n v="1.1287272100000001"/>
    <x v="20"/>
    <x v="20"/>
    <x v="18"/>
    <x v="18"/>
  </r>
  <r>
    <s v="483"/>
    <s v="Offices of physicians"/>
    <s v="512"/>
    <s v="Automotive repair and maintenance, except car washes"/>
    <n v="15055"/>
    <s v="Industry Use"/>
    <n v="0.160380459"/>
    <x v="21"/>
    <x v="21"/>
    <x v="18"/>
    <x v="18"/>
  </r>
  <r>
    <s v="483"/>
    <s v="Offices of physicians"/>
    <s v="513"/>
    <s v="Car washes"/>
    <n v="15055"/>
    <s v="Industry Use"/>
    <n v="6.1585274000000002E-2"/>
    <x v="21"/>
    <x v="21"/>
    <x v="18"/>
    <x v="18"/>
  </r>
  <r>
    <s v="483"/>
    <s v="Offices of physicians"/>
    <s v="514"/>
    <s v="Electronic and precision equipment repair and maintenance"/>
    <n v="15055"/>
    <s v="Industry Use"/>
    <n v="0.10192649300000001"/>
    <x v="21"/>
    <x v="21"/>
    <x v="18"/>
    <x v="18"/>
  </r>
  <r>
    <s v="483"/>
    <s v="Offices of physicians"/>
    <s v="515"/>
    <s v="Commercial and industrial machinery and equipment repair and maintenance"/>
    <n v="15055"/>
    <s v="Industry Use"/>
    <n v="0.23338937300000001"/>
    <x v="21"/>
    <x v="21"/>
    <x v="18"/>
    <x v="18"/>
  </r>
  <r>
    <s v="483"/>
    <s v="Offices of physicians"/>
    <s v="516"/>
    <s v="Personal and household goods repair and maintenance"/>
    <n v="15055"/>
    <s v="Industry Use"/>
    <n v="3.4222104000000003E-2"/>
    <x v="21"/>
    <x v="21"/>
    <x v="18"/>
    <x v="18"/>
  </r>
  <r>
    <s v="483"/>
    <s v="Offices of physicians"/>
    <s v="519"/>
    <s v="Dry-cleaning and laundry services"/>
    <n v="15055"/>
    <s v="Industry Use"/>
    <n v="3.3530019000000001E-2"/>
    <x v="21"/>
    <x v="21"/>
    <x v="18"/>
    <x v="18"/>
  </r>
  <r>
    <s v="483"/>
    <s v="Offices of physicians"/>
    <s v="520"/>
    <s v="Other personal services"/>
    <n v="15055"/>
    <s v="Industry Use"/>
    <n v="5.5519929999999999E-3"/>
    <x v="21"/>
    <x v="21"/>
    <x v="18"/>
    <x v="18"/>
  </r>
  <r>
    <s v="483"/>
    <s v="Offices of physicians"/>
    <s v="523"/>
    <s v="Business and professional associations"/>
    <n v="15055"/>
    <s v="Industry Use"/>
    <n v="4.7199983000000001E-2"/>
    <x v="21"/>
    <x v="21"/>
    <x v="18"/>
    <x v="18"/>
  </r>
  <r>
    <s v="483"/>
    <s v="Offices of physicians"/>
    <s v="526"/>
    <s v="Postal service"/>
    <n v="15055"/>
    <s v="Industry Use"/>
    <n v="7.4144159000000001E-2"/>
    <x v="22"/>
    <x v="22"/>
    <x v="18"/>
    <x v="18"/>
  </r>
  <r>
    <s v="483"/>
    <s v="Offices of physicians"/>
    <s v="528"/>
    <s v="Other federal government enterprises"/>
    <n v="15055"/>
    <s v="Industry Use"/>
    <n v="6.1099999999999999E-6"/>
    <x v="22"/>
    <x v="22"/>
    <x v="18"/>
    <x v="18"/>
  </r>
  <r>
    <s v="483"/>
    <s v="Offices of physicians"/>
    <s v="532"/>
    <s v="Local government passenger transit"/>
    <n v="15055"/>
    <s v="Industry Use"/>
    <n v="5.3284921999999998E-2"/>
    <x v="22"/>
    <x v="22"/>
    <x v="18"/>
    <x v="18"/>
  </r>
  <r>
    <s v="483"/>
    <s v="Offices of physicians"/>
    <s v="533"/>
    <s v="Local government electric utilities"/>
    <n v="15055"/>
    <s v="Industry Use"/>
    <n v="1.3549901E-2"/>
    <x v="22"/>
    <x v="22"/>
    <x v="18"/>
    <x v="18"/>
  </r>
  <r>
    <s v="483"/>
    <s v="Offices of physicians"/>
    <s v="5001"/>
    <s v="Employee Compensation"/>
    <n v="15053"/>
    <s v="Factor Receipts"/>
    <n v="123.49389650000001"/>
    <x v="23"/>
    <x v="23"/>
    <x v="18"/>
    <x v="18"/>
  </r>
  <r>
    <s v="483"/>
    <s v="Offices of physicians"/>
    <s v="6001"/>
    <s v="Proprietor Income"/>
    <n v="15053"/>
    <s v="Factor Receipts"/>
    <n v="2.55910182"/>
    <x v="24"/>
    <x v="24"/>
    <x v="18"/>
    <x v="18"/>
  </r>
  <r>
    <s v="483"/>
    <s v="Offices of physicians"/>
    <s v="7001"/>
    <s v="Other Property Type Income"/>
    <n v="15053"/>
    <s v="Factor Receipts"/>
    <n v="19.993087769999999"/>
    <x v="25"/>
    <x v="25"/>
    <x v="18"/>
    <x v="18"/>
  </r>
  <r>
    <s v="483"/>
    <s v="Offices of physicians"/>
    <s v="8001"/>
    <s v="Taxes on Production and Imports"/>
    <n v="15053"/>
    <s v="Factor Receipts"/>
    <n v="1.3465303179999999"/>
    <x v="26"/>
    <x v="26"/>
    <x v="18"/>
    <x v="18"/>
  </r>
  <r>
    <s v="483"/>
    <s v="Offices of physicians"/>
    <s v="11001"/>
    <s v="Federal Government NonDefense"/>
    <n v="15055"/>
    <s v="Industry Use"/>
    <n v="3.0000000000000001E-5"/>
    <x v="27"/>
    <x v="27"/>
    <x v="18"/>
    <x v="18"/>
  </r>
  <r>
    <s v="483"/>
    <s v="Offices of physicians"/>
    <s v="12001"/>
    <s v="State/Local Govt NonEducation"/>
    <n v="15055"/>
    <s v="Industry Use"/>
    <n v="8.3872396000000002E-2"/>
    <x v="27"/>
    <x v="27"/>
    <x v="18"/>
    <x v="18"/>
  </r>
  <r>
    <s v="483"/>
    <s v="Offices of physicians"/>
    <s v="14002"/>
    <s v="Inventory Additions/Deletions"/>
    <n v="15055"/>
    <s v="Industry Use"/>
    <n v="9.7687699999999991E-4"/>
    <x v="27"/>
    <x v="27"/>
    <x v="18"/>
    <x v="18"/>
  </r>
  <r>
    <s v="483"/>
    <s v="Offices of physicians"/>
    <s v="25001"/>
    <s v="Foreign Trade"/>
    <n v="15056"/>
    <s v="Industry Trade"/>
    <n v="2.5392878470000002"/>
    <x v="28"/>
    <x v="28"/>
    <x v="18"/>
    <x v="18"/>
  </r>
  <r>
    <s v="483"/>
    <s v="Offices of physicians"/>
    <s v="28001"/>
    <s v="Domestic Trade"/>
    <n v="15056"/>
    <s v="Industry Trade"/>
    <n v="24.56788044"/>
    <x v="29"/>
    <x v="29"/>
    <x v="18"/>
    <x v="18"/>
  </r>
  <r>
    <s v="484"/>
    <s v="Offices of dentists"/>
    <s v="1"/>
    <s v="Oilseed farming"/>
    <n v="15055"/>
    <s v="Industry Use"/>
    <n v="2.34E-5"/>
    <x v="0"/>
    <x v="0"/>
    <x v="18"/>
    <x v="18"/>
  </r>
  <r>
    <s v="484"/>
    <s v="Offices of dentists"/>
    <s v="2"/>
    <s v="Grain farming"/>
    <n v="15055"/>
    <s v="Industry Use"/>
    <n v="1.2250600000000001E-4"/>
    <x v="0"/>
    <x v="0"/>
    <x v="18"/>
    <x v="18"/>
  </r>
  <r>
    <s v="484"/>
    <s v="Offices of dentists"/>
    <s v="3"/>
    <s v="Vegetable and melon farming"/>
    <n v="15055"/>
    <s v="Industry Use"/>
    <n v="3.2099999999999998E-7"/>
    <x v="1"/>
    <x v="1"/>
    <x v="18"/>
    <x v="18"/>
  </r>
  <r>
    <s v="484"/>
    <s v="Offices of dentists"/>
    <s v="4"/>
    <s v="Fruit farming"/>
    <n v="15055"/>
    <s v="Industry Use"/>
    <n v="3.5199999999999998E-7"/>
    <x v="1"/>
    <x v="1"/>
    <x v="18"/>
    <x v="18"/>
  </r>
  <r>
    <s v="484"/>
    <s v="Offices of dentists"/>
    <s v="5"/>
    <s v="Tree nut farming"/>
    <n v="15055"/>
    <s v="Industry Use"/>
    <n v="9.9900000000000001E-8"/>
    <x v="1"/>
    <x v="1"/>
    <x v="18"/>
    <x v="18"/>
  </r>
  <r>
    <s v="484"/>
    <s v="Offices of dentists"/>
    <s v="6"/>
    <s v="Greenhouse, nursery, and floriculture production"/>
    <n v="15055"/>
    <s v="Industry Use"/>
    <n v="1.97E-7"/>
    <x v="1"/>
    <x v="1"/>
    <x v="18"/>
    <x v="18"/>
  </r>
  <r>
    <s v="484"/>
    <s v="Offices of dentists"/>
    <s v="10"/>
    <s v="All other crop farming"/>
    <n v="15055"/>
    <s v="Industry Use"/>
    <n v="5.0900000000000004E-6"/>
    <x v="0"/>
    <x v="0"/>
    <x v="18"/>
    <x v="18"/>
  </r>
  <r>
    <s v="484"/>
    <s v="Offices of dentists"/>
    <s v="11"/>
    <s v="Beef cattle ranching and farming, including feedlots and dual-purpose ranching and farming"/>
    <n v="15055"/>
    <s v="Industry Use"/>
    <n v="1.8021899999999999E-4"/>
    <x v="2"/>
    <x v="2"/>
    <x v="18"/>
    <x v="18"/>
  </r>
  <r>
    <s v="484"/>
    <s v="Offices of dentists"/>
    <s v="12"/>
    <s v="Dairy cattle and milk production"/>
    <n v="15055"/>
    <s v="Industry Use"/>
    <n v="1.6330199999999999E-4"/>
    <x v="2"/>
    <x v="2"/>
    <x v="18"/>
    <x v="18"/>
  </r>
  <r>
    <s v="484"/>
    <s v="Offices of dentists"/>
    <s v="13"/>
    <s v="Poultry and egg production"/>
    <n v="15055"/>
    <s v="Industry Use"/>
    <n v="2.61E-6"/>
    <x v="2"/>
    <x v="2"/>
    <x v="18"/>
    <x v="18"/>
  </r>
  <r>
    <s v="484"/>
    <s v="Offices of dentists"/>
    <s v="14"/>
    <s v="Animal production, except cattle and poultry and eggs"/>
    <n v="15055"/>
    <s v="Industry Use"/>
    <n v="5.3300000000000001E-5"/>
    <x v="2"/>
    <x v="2"/>
    <x v="18"/>
    <x v="18"/>
  </r>
  <r>
    <s v="484"/>
    <s v="Offices of dentists"/>
    <s v="20"/>
    <s v="Oil and gas extraction"/>
    <n v="15055"/>
    <s v="Industry Use"/>
    <n v="1.2877200000000001E-4"/>
    <x v="4"/>
    <x v="4"/>
    <x v="18"/>
    <x v="18"/>
  </r>
  <r>
    <s v="484"/>
    <s v="Offices of dentists"/>
    <s v="36"/>
    <s v="Support activities for oil and gas operations"/>
    <n v="15055"/>
    <s v="Industry Use"/>
    <n v="1.9800000000000002E-9"/>
    <x v="4"/>
    <x v="4"/>
    <x v="18"/>
    <x v="18"/>
  </r>
  <r>
    <s v="484"/>
    <s v="Offices of dentists"/>
    <s v="47"/>
    <s v="Electric power transmission and distribution"/>
    <n v="15055"/>
    <s v="Industry Use"/>
    <n v="0.15798278700000001"/>
    <x v="5"/>
    <x v="5"/>
    <x v="18"/>
    <x v="18"/>
  </r>
  <r>
    <s v="484"/>
    <s v="Offices of dentists"/>
    <s v="48"/>
    <s v="Natural gas distribution"/>
    <n v="15055"/>
    <s v="Industry Use"/>
    <n v="3.9429189999999996E-3"/>
    <x v="5"/>
    <x v="5"/>
    <x v="18"/>
    <x v="18"/>
  </r>
  <r>
    <s v="484"/>
    <s v="Offices of dentists"/>
    <s v="49"/>
    <s v="Water, sewage and other systems"/>
    <n v="15055"/>
    <s v="Industry Use"/>
    <n v="6.2036299999999997E-4"/>
    <x v="5"/>
    <x v="5"/>
    <x v="18"/>
    <x v="18"/>
  </r>
  <r>
    <s v="484"/>
    <s v="Offices of dentists"/>
    <s v="60"/>
    <s v="Maintenance and repair construction of nonresidential structures"/>
    <n v="15055"/>
    <s v="Industry Use"/>
    <n v="4.1157037E-2"/>
    <x v="6"/>
    <x v="6"/>
    <x v="18"/>
    <x v="18"/>
  </r>
  <r>
    <s v="484"/>
    <s v="Offices of dentists"/>
    <s v="64"/>
    <s v="Other animal food manufacturing"/>
    <n v="15055"/>
    <s v="Industry Use"/>
    <n v="4.14E-8"/>
    <x v="7"/>
    <x v="7"/>
    <x v="18"/>
    <x v="18"/>
  </r>
  <r>
    <s v="484"/>
    <s v="Offices of dentists"/>
    <s v="87"/>
    <s v="Frozen cakes and other pastries manufacturing"/>
    <n v="15055"/>
    <s v="Industry Use"/>
    <n v="1.16E-8"/>
    <x v="7"/>
    <x v="7"/>
    <x v="18"/>
    <x v="18"/>
  </r>
  <r>
    <s v="484"/>
    <s v="Offices of dentists"/>
    <s v="93"/>
    <s v="Bread and bakery product, except frozen, manufacturing"/>
    <n v="15055"/>
    <s v="Industry Use"/>
    <n v="6.8299999999999996E-8"/>
    <x v="7"/>
    <x v="7"/>
    <x v="18"/>
    <x v="18"/>
  </r>
  <r>
    <s v="484"/>
    <s v="Offices of dentists"/>
    <s v="103"/>
    <s v="All other food manufacturing"/>
    <n v="15055"/>
    <s v="Industry Use"/>
    <n v="1.2299999999999999E-8"/>
    <x v="7"/>
    <x v="7"/>
    <x v="18"/>
    <x v="18"/>
  </r>
  <r>
    <s v="484"/>
    <s v="Offices of dentists"/>
    <s v="108"/>
    <s v="Distilleries"/>
    <n v="15055"/>
    <s v="Industry Use"/>
    <n v="1.21E-9"/>
    <x v="7"/>
    <x v="7"/>
    <x v="18"/>
    <x v="18"/>
  </r>
  <r>
    <s v="484"/>
    <s v="Offices of dentists"/>
    <s v="115"/>
    <s v="Textile and fabric finishing mills"/>
    <n v="15055"/>
    <s v="Industry Use"/>
    <n v="2.3699999999999999E-9"/>
    <x v="8"/>
    <x v="8"/>
    <x v="18"/>
    <x v="18"/>
  </r>
  <r>
    <s v="484"/>
    <s v="Offices of dentists"/>
    <s v="119"/>
    <s v="Textile bag and canvas mills"/>
    <n v="15055"/>
    <s v="Industry Use"/>
    <n v="1.1300000000000001E-7"/>
    <x v="8"/>
    <x v="8"/>
    <x v="18"/>
    <x v="18"/>
  </r>
  <r>
    <s v="484"/>
    <s v="Offices of dentists"/>
    <s v="121"/>
    <s v="Other textile product mills"/>
    <n v="15055"/>
    <s v="Industry Use"/>
    <n v="2.6213300000000001E-4"/>
    <x v="8"/>
    <x v="8"/>
    <x v="18"/>
    <x v="18"/>
  </r>
  <r>
    <s v="484"/>
    <s v="Offices of dentists"/>
    <s v="125"/>
    <s v="Mens and boys cut and sew apparel manufacturing"/>
    <n v="15055"/>
    <s v="Industry Use"/>
    <n v="7.9400000000000005E-11"/>
    <x v="8"/>
    <x v="8"/>
    <x v="18"/>
    <x v="18"/>
  </r>
  <r>
    <s v="484"/>
    <s v="Offices of dentists"/>
    <s v="128"/>
    <s v="Apparel accessories and other apparel manufacturing"/>
    <n v="15055"/>
    <s v="Industry Use"/>
    <n v="3.6399999999999998E-11"/>
    <x v="8"/>
    <x v="8"/>
    <x v="18"/>
    <x v="18"/>
  </r>
  <r>
    <s v="484"/>
    <s v="Offices of dentists"/>
    <s v="132"/>
    <s v="Sawmills"/>
    <n v="15055"/>
    <s v="Industry Use"/>
    <n v="1.0835700000000001E-4"/>
    <x v="8"/>
    <x v="8"/>
    <x v="18"/>
    <x v="18"/>
  </r>
  <r>
    <s v="484"/>
    <s v="Offices of dentists"/>
    <s v="135"/>
    <s v="Engineered wood member and truss manufacturing"/>
    <n v="15055"/>
    <s v="Industry Use"/>
    <n v="1.52974E-4"/>
    <x v="8"/>
    <x v="8"/>
    <x v="18"/>
    <x v="18"/>
  </r>
  <r>
    <s v="484"/>
    <s v="Offices of dentists"/>
    <s v="137"/>
    <s v="Wood windows and door manufacturing"/>
    <n v="15055"/>
    <s v="Industry Use"/>
    <n v="3.1600000000000002E-5"/>
    <x v="8"/>
    <x v="8"/>
    <x v="18"/>
    <x v="18"/>
  </r>
  <r>
    <s v="484"/>
    <s v="Offices of dentists"/>
    <s v="140"/>
    <s v="Wood container and pallet manufacturing"/>
    <n v="15055"/>
    <s v="Industry Use"/>
    <n v="2.0546099999999999E-4"/>
    <x v="8"/>
    <x v="8"/>
    <x v="18"/>
    <x v="18"/>
  </r>
  <r>
    <s v="484"/>
    <s v="Offices of dentists"/>
    <s v="143"/>
    <s v="All other miscellaneous wood product manufacturing"/>
    <n v="15055"/>
    <s v="Industry Use"/>
    <n v="1.9063559999999999E-3"/>
    <x v="8"/>
    <x v="8"/>
    <x v="18"/>
    <x v="18"/>
  </r>
  <r>
    <s v="484"/>
    <s v="Offices of dentists"/>
    <s v="147"/>
    <s v="Paperboard container manufacturing"/>
    <n v="15055"/>
    <s v="Industry Use"/>
    <n v="8.327292E-3"/>
    <x v="8"/>
    <x v="8"/>
    <x v="18"/>
    <x v="18"/>
  </r>
  <r>
    <s v="484"/>
    <s v="Offices of dentists"/>
    <s v="152"/>
    <s v="Printing"/>
    <n v="15055"/>
    <s v="Industry Use"/>
    <n v="3.1854961000000001E-2"/>
    <x v="8"/>
    <x v="8"/>
    <x v="18"/>
    <x v="18"/>
  </r>
  <r>
    <s v="484"/>
    <s v="Offices of dentists"/>
    <s v="163"/>
    <s v="Other basic organic chemical manufacturing"/>
    <n v="15055"/>
    <s v="Industry Use"/>
    <n v="4.1697000000000001E-4"/>
    <x v="8"/>
    <x v="8"/>
    <x v="18"/>
    <x v="18"/>
  </r>
  <r>
    <s v="484"/>
    <s v="Offices of dentists"/>
    <s v="175"/>
    <s v="Paint and coating manufacturing"/>
    <n v="15055"/>
    <s v="Industry Use"/>
    <n v="4.1399999999999997E-5"/>
    <x v="8"/>
    <x v="8"/>
    <x v="18"/>
    <x v="18"/>
  </r>
  <r>
    <s v="484"/>
    <s v="Offices of dentists"/>
    <s v="177"/>
    <s v="Soap and other detergent manufacturing"/>
    <n v="15055"/>
    <s v="Industry Use"/>
    <n v="1.26E-6"/>
    <x v="8"/>
    <x v="8"/>
    <x v="18"/>
    <x v="18"/>
  </r>
  <r>
    <s v="484"/>
    <s v="Offices of dentists"/>
    <s v="190"/>
    <s v="Polystyrene foam product manufacturing"/>
    <n v="15055"/>
    <s v="Industry Use"/>
    <n v="4.3548799999999999E-4"/>
    <x v="8"/>
    <x v="8"/>
    <x v="18"/>
    <x v="18"/>
  </r>
  <r>
    <s v="484"/>
    <s v="Offices of dentists"/>
    <s v="191"/>
    <s v="Urethane and other foam product (except polystyrene) manufacturing"/>
    <n v="15055"/>
    <s v="Industry Use"/>
    <n v="7.3368200000000004E-4"/>
    <x v="8"/>
    <x v="8"/>
    <x v="18"/>
    <x v="18"/>
  </r>
  <r>
    <s v="484"/>
    <s v="Offices of dentists"/>
    <s v="192"/>
    <s v="Plastics bottle manufacturing"/>
    <n v="15055"/>
    <s v="Industry Use"/>
    <n v="1.87045E-4"/>
    <x v="8"/>
    <x v="8"/>
    <x v="18"/>
    <x v="18"/>
  </r>
  <r>
    <s v="484"/>
    <s v="Offices of dentists"/>
    <s v="195"/>
    <s v="Rubber and plastics hoses and belting manufacturing"/>
    <n v="15055"/>
    <s v="Industry Use"/>
    <n v="2.6230200000000001E-4"/>
    <x v="8"/>
    <x v="8"/>
    <x v="18"/>
    <x v="18"/>
  </r>
  <r>
    <s v="484"/>
    <s v="Offices of dentists"/>
    <s v="197"/>
    <s v="Pottery, ceramics, and plumbing fixture manufacturing"/>
    <n v="15055"/>
    <s v="Industry Use"/>
    <n v="1.26E-6"/>
    <x v="8"/>
    <x v="8"/>
    <x v="18"/>
    <x v="18"/>
  </r>
  <r>
    <s v="484"/>
    <s v="Offices of dentists"/>
    <s v="204"/>
    <s v="Ready-mix concrete manufacturing"/>
    <n v="15055"/>
    <s v="Industry Use"/>
    <n v="5.4199999999999998E-6"/>
    <x v="8"/>
    <x v="8"/>
    <x v="18"/>
    <x v="18"/>
  </r>
  <r>
    <s v="484"/>
    <s v="Offices of dentists"/>
    <s v="207"/>
    <s v="Other concrete product manufacturing"/>
    <n v="15055"/>
    <s v="Industry Use"/>
    <n v="5.6993640000000002E-3"/>
    <x v="8"/>
    <x v="8"/>
    <x v="18"/>
    <x v="18"/>
  </r>
  <r>
    <s v="484"/>
    <s v="Offices of dentists"/>
    <s v="211"/>
    <s v="Cut stone and stone product manufacturing"/>
    <n v="15055"/>
    <s v="Industry Use"/>
    <n v="4.1199999999999998E-7"/>
    <x v="8"/>
    <x v="8"/>
    <x v="18"/>
    <x v="18"/>
  </r>
  <r>
    <s v="484"/>
    <s v="Offices of dentists"/>
    <s v="215"/>
    <s v="Iron and steel mills and ferroalloy manufacturing"/>
    <n v="15055"/>
    <s v="Industry Use"/>
    <n v="1.75971E-4"/>
    <x v="8"/>
    <x v="8"/>
    <x v="18"/>
    <x v="18"/>
  </r>
  <r>
    <s v="484"/>
    <s v="Offices of dentists"/>
    <s v="217"/>
    <s v="Rolled steel shape manufacturing"/>
    <n v="15055"/>
    <s v="Industry Use"/>
    <n v="2.7199999999999998E-6"/>
    <x v="8"/>
    <x v="8"/>
    <x v="18"/>
    <x v="18"/>
  </r>
  <r>
    <s v="484"/>
    <s v="Offices of dentists"/>
    <s v="227"/>
    <s v="Ferrous metal foundries"/>
    <n v="15055"/>
    <s v="Industry Use"/>
    <n v="6.2900000000000003E-7"/>
    <x v="8"/>
    <x v="8"/>
    <x v="18"/>
    <x v="18"/>
  </r>
  <r>
    <s v="484"/>
    <s v="Offices of dentists"/>
    <s v="228"/>
    <s v="Nonferrous metal foundries"/>
    <n v="15055"/>
    <s v="Industry Use"/>
    <n v="6.0900000000000001E-7"/>
    <x v="8"/>
    <x v="8"/>
    <x v="18"/>
    <x v="18"/>
  </r>
  <r>
    <s v="484"/>
    <s v="Offices of dentists"/>
    <s v="230"/>
    <s v="Crown and closure manufacturing and metal stamping"/>
    <n v="15055"/>
    <s v="Industry Use"/>
    <n v="8.9400000000000008E-6"/>
    <x v="8"/>
    <x v="8"/>
    <x v="18"/>
    <x v="18"/>
  </r>
  <r>
    <s v="484"/>
    <s v="Offices of dentists"/>
    <s v="234"/>
    <s v="Handtool manufacturing"/>
    <n v="15055"/>
    <s v="Industry Use"/>
    <n v="1.11E-6"/>
    <x v="8"/>
    <x v="8"/>
    <x v="18"/>
    <x v="18"/>
  </r>
  <r>
    <s v="484"/>
    <s v="Offices of dentists"/>
    <s v="236"/>
    <s v="Fabricated structural metal manufacturing"/>
    <n v="15055"/>
    <s v="Industry Use"/>
    <n v="1.31E-6"/>
    <x v="8"/>
    <x v="8"/>
    <x v="18"/>
    <x v="18"/>
  </r>
  <r>
    <s v="484"/>
    <s v="Offices of dentists"/>
    <s v="238"/>
    <s v="Metal window and door manufacturing"/>
    <n v="15055"/>
    <s v="Industry Use"/>
    <n v="5.9599999999999999E-5"/>
    <x v="8"/>
    <x v="8"/>
    <x v="18"/>
    <x v="18"/>
  </r>
  <r>
    <s v="484"/>
    <s v="Offices of dentists"/>
    <s v="239"/>
    <s v="Sheet metal work manufacturing"/>
    <n v="15055"/>
    <s v="Industry Use"/>
    <n v="2.8600000000000001E-5"/>
    <x v="8"/>
    <x v="8"/>
    <x v="18"/>
    <x v="18"/>
  </r>
  <r>
    <s v="484"/>
    <s v="Offices of dentists"/>
    <s v="240"/>
    <s v="Ornamental and architectural metal work manufacturing"/>
    <n v="15055"/>
    <s v="Industry Use"/>
    <n v="1.42E-6"/>
    <x v="8"/>
    <x v="8"/>
    <x v="18"/>
    <x v="18"/>
  </r>
  <r>
    <s v="484"/>
    <s v="Offices of dentists"/>
    <s v="242"/>
    <s v="Metal tank (heavy gauge) manufacturing"/>
    <n v="15055"/>
    <s v="Industry Use"/>
    <n v="1.45E-5"/>
    <x v="8"/>
    <x v="8"/>
    <x v="18"/>
    <x v="18"/>
  </r>
  <r>
    <s v="484"/>
    <s v="Offices of dentists"/>
    <s v="244"/>
    <s v="Metal barrels, drums and pails manufacturing"/>
    <n v="15055"/>
    <s v="Industry Use"/>
    <n v="2.7599999999999998E-6"/>
    <x v="8"/>
    <x v="8"/>
    <x v="18"/>
    <x v="18"/>
  </r>
  <r>
    <s v="484"/>
    <s v="Offices of dentists"/>
    <s v="247"/>
    <s v="Machine shops"/>
    <n v="15055"/>
    <s v="Industry Use"/>
    <n v="2.0593099999999999E-4"/>
    <x v="8"/>
    <x v="8"/>
    <x v="18"/>
    <x v="18"/>
  </r>
  <r>
    <s v="484"/>
    <s v="Offices of dentists"/>
    <s v="248"/>
    <s v="Turned product and screw, nut, and bolt manufacturing"/>
    <n v="15055"/>
    <s v="Industry Use"/>
    <n v="2.1477700000000001E-4"/>
    <x v="8"/>
    <x v="8"/>
    <x v="18"/>
    <x v="18"/>
  </r>
  <r>
    <s v="484"/>
    <s v="Offices of dentists"/>
    <s v="251"/>
    <s v="Electroplating, anodizing, and coloring metal"/>
    <n v="15055"/>
    <s v="Industry Use"/>
    <n v="8.2800000000000003E-6"/>
    <x v="8"/>
    <x v="8"/>
    <x v="18"/>
    <x v="18"/>
  </r>
  <r>
    <s v="484"/>
    <s v="Offices of dentists"/>
    <s v="252"/>
    <s v="Valve and fittings, other than plumbing, manufacturing"/>
    <n v="15055"/>
    <s v="Industry Use"/>
    <n v="8.4500000000000004E-6"/>
    <x v="8"/>
    <x v="8"/>
    <x v="18"/>
    <x v="18"/>
  </r>
  <r>
    <s v="484"/>
    <s v="Offices of dentists"/>
    <s v="259"/>
    <s v="Other fabricated metal manufacturing"/>
    <n v="15055"/>
    <s v="Industry Use"/>
    <n v="1.7225500000000001E-4"/>
    <x v="8"/>
    <x v="8"/>
    <x v="18"/>
    <x v="18"/>
  </r>
  <r>
    <s v="484"/>
    <s v="Offices of dentists"/>
    <s v="262"/>
    <s v="Construction machinery manufacturing"/>
    <n v="15055"/>
    <s v="Industry Use"/>
    <n v="5.1499999999999998E-9"/>
    <x v="8"/>
    <x v="8"/>
    <x v="18"/>
    <x v="18"/>
  </r>
  <r>
    <s v="484"/>
    <s v="Offices of dentists"/>
    <s v="269"/>
    <s v="All other industrial machinery manufacturing"/>
    <n v="15055"/>
    <s v="Industry Use"/>
    <n v="3.0100000000000001E-7"/>
    <x v="8"/>
    <x v="8"/>
    <x v="18"/>
    <x v="18"/>
  </r>
  <r>
    <s v="484"/>
    <s v="Offices of dentists"/>
    <s v="275"/>
    <s v="Air conditioning, refrigeration, and warm air heating equipment manufacturing"/>
    <n v="15055"/>
    <s v="Industry Use"/>
    <n v="9.7999999999999997E-5"/>
    <x v="8"/>
    <x v="8"/>
    <x v="18"/>
    <x v="18"/>
  </r>
  <r>
    <s v="484"/>
    <s v="Offices of dentists"/>
    <s v="276"/>
    <s v="Industrial mold manufacturing"/>
    <n v="15055"/>
    <s v="Industry Use"/>
    <n v="1.99E-6"/>
    <x v="8"/>
    <x v="8"/>
    <x v="18"/>
    <x v="18"/>
  </r>
  <r>
    <s v="484"/>
    <s v="Offices of dentists"/>
    <s v="277"/>
    <s v="Special tool, die, jig, and fixture manufacturing"/>
    <n v="15055"/>
    <s v="Industry Use"/>
    <n v="4.6099999999999999E-6"/>
    <x v="8"/>
    <x v="8"/>
    <x v="18"/>
    <x v="18"/>
  </r>
  <r>
    <s v="484"/>
    <s v="Offices of dentists"/>
    <s v="282"/>
    <s v="Speed changer, industrial high-speed drive, and gear manufacturing"/>
    <n v="15055"/>
    <s v="Industry Use"/>
    <n v="2.4299999999999999E-8"/>
    <x v="8"/>
    <x v="8"/>
    <x v="18"/>
    <x v="18"/>
  </r>
  <r>
    <s v="484"/>
    <s v="Offices of dentists"/>
    <s v="294"/>
    <s v="Industrial process furnace and oven manufacturing"/>
    <n v="15055"/>
    <s v="Industry Use"/>
    <n v="3.0800000000000002E-10"/>
    <x v="8"/>
    <x v="8"/>
    <x v="18"/>
    <x v="18"/>
  </r>
  <r>
    <s v="484"/>
    <s v="Offices of dentists"/>
    <s v="297"/>
    <s v="Scales, balances, and miscellaneous general purpose machinery manufacturing"/>
    <n v="15055"/>
    <s v="Industry Use"/>
    <n v="4.3800000000000001E-5"/>
    <x v="8"/>
    <x v="8"/>
    <x v="18"/>
    <x v="18"/>
  </r>
  <r>
    <s v="484"/>
    <s v="Offices of dentists"/>
    <s v="307"/>
    <s v="Semiconductor and related device manufacturing"/>
    <n v="15055"/>
    <s v="Industry Use"/>
    <n v="7.8299999999999996E-9"/>
    <x v="8"/>
    <x v="8"/>
    <x v="18"/>
    <x v="18"/>
  </r>
  <r>
    <s v="484"/>
    <s v="Offices of dentists"/>
    <s v="317"/>
    <s v="Analytical laboratory instrument manufacturing"/>
    <n v="15055"/>
    <s v="Industry Use"/>
    <n v="1.15E-6"/>
    <x v="8"/>
    <x v="8"/>
    <x v="18"/>
    <x v="18"/>
  </r>
  <r>
    <s v="484"/>
    <s v="Offices of dentists"/>
    <s v="323"/>
    <s v="Lighting fixture manufacturing"/>
    <n v="15055"/>
    <s v="Industry Use"/>
    <n v="1.5800000000000001E-7"/>
    <x v="8"/>
    <x v="8"/>
    <x v="18"/>
    <x v="18"/>
  </r>
  <r>
    <s v="484"/>
    <s v="Offices of dentists"/>
    <s v="330"/>
    <s v="Motor and generator manufacturing"/>
    <n v="15055"/>
    <s v="Industry Use"/>
    <n v="2.4699999999999999E-9"/>
    <x v="8"/>
    <x v="8"/>
    <x v="18"/>
    <x v="18"/>
  </r>
  <r>
    <s v="484"/>
    <s v="Offices of dentists"/>
    <s v="341"/>
    <s v="Light truck and utility vehicle manufacturing"/>
    <n v="15055"/>
    <s v="Industry Use"/>
    <n v="4.9599999999999999E-7"/>
    <x v="8"/>
    <x v="8"/>
    <x v="18"/>
    <x v="18"/>
  </r>
  <r>
    <s v="484"/>
    <s v="Offices of dentists"/>
    <s v="343"/>
    <s v="Motor vehicle body manufacturing"/>
    <n v="15055"/>
    <s v="Industry Use"/>
    <n v="4.8900000000000001E-8"/>
    <x v="8"/>
    <x v="8"/>
    <x v="18"/>
    <x v="18"/>
  </r>
  <r>
    <s v="484"/>
    <s v="Offices of dentists"/>
    <s v="346"/>
    <s v="Travel trailer and camper manufacturing"/>
    <n v="15055"/>
    <s v="Industry Use"/>
    <n v="2.3999999999999998E-7"/>
    <x v="8"/>
    <x v="8"/>
    <x v="18"/>
    <x v="18"/>
  </r>
  <r>
    <s v="484"/>
    <s v="Offices of dentists"/>
    <s v="348"/>
    <s v="Motor vehicle electrical and electronic equipment manufacturing"/>
    <n v="15055"/>
    <s v="Industry Use"/>
    <n v="9.3200000000000006E-6"/>
    <x v="8"/>
    <x v="8"/>
    <x v="18"/>
    <x v="18"/>
  </r>
  <r>
    <s v="484"/>
    <s v="Offices of dentists"/>
    <s v="364"/>
    <s v="All other transportation equipment manufacturing"/>
    <n v="15055"/>
    <s v="Industry Use"/>
    <n v="5.3699999999999998E-8"/>
    <x v="8"/>
    <x v="8"/>
    <x v="18"/>
    <x v="18"/>
  </r>
  <r>
    <s v="484"/>
    <s v="Offices of dentists"/>
    <s v="365"/>
    <s v="Wood kitchen cabinet and countertop manufacturing"/>
    <n v="15055"/>
    <s v="Industry Use"/>
    <n v="2.4099999999999998E-6"/>
    <x v="8"/>
    <x v="8"/>
    <x v="18"/>
    <x v="18"/>
  </r>
  <r>
    <s v="484"/>
    <s v="Offices of dentists"/>
    <s v="366"/>
    <s v="Upholstered household furniture manufacturing"/>
    <n v="15055"/>
    <s v="Industry Use"/>
    <n v="3.54E-6"/>
    <x v="8"/>
    <x v="8"/>
    <x v="18"/>
    <x v="18"/>
  </r>
  <r>
    <s v="484"/>
    <s v="Offices of dentists"/>
    <s v="367"/>
    <s v="Nonupholstered wood household furniture manufacturing"/>
    <n v="15055"/>
    <s v="Industry Use"/>
    <n v="2.7399999999999999E-5"/>
    <x v="8"/>
    <x v="8"/>
    <x v="18"/>
    <x v="18"/>
  </r>
  <r>
    <s v="484"/>
    <s v="Offices of dentists"/>
    <s v="371"/>
    <s v="Custom architectural woodwork and millwork"/>
    <n v="15055"/>
    <s v="Industry Use"/>
    <n v="1.22E-5"/>
    <x v="8"/>
    <x v="8"/>
    <x v="18"/>
    <x v="18"/>
  </r>
  <r>
    <s v="484"/>
    <s v="Offices of dentists"/>
    <s v="374"/>
    <s v="Mattress manufacturing"/>
    <n v="15055"/>
    <s v="Industry Use"/>
    <n v="2.94E-12"/>
    <x v="8"/>
    <x v="8"/>
    <x v="18"/>
    <x v="18"/>
  </r>
  <r>
    <s v="484"/>
    <s v="Offices of dentists"/>
    <s v="376"/>
    <s v="Surgical and medical instrument manufacturing"/>
    <n v="15055"/>
    <s v="Industry Use"/>
    <n v="1.1859469999999999E-3"/>
    <x v="8"/>
    <x v="8"/>
    <x v="18"/>
    <x v="18"/>
  </r>
  <r>
    <s v="484"/>
    <s v="Offices of dentists"/>
    <s v="378"/>
    <s v="Dental equipment and supplies manufacturing"/>
    <n v="15055"/>
    <s v="Industry Use"/>
    <n v="2.3061739999999998E-3"/>
    <x v="8"/>
    <x v="8"/>
    <x v="18"/>
    <x v="18"/>
  </r>
  <r>
    <s v="484"/>
    <s v="Offices of dentists"/>
    <s v="380"/>
    <s v="Dental laboratories"/>
    <n v="15055"/>
    <s v="Industry Use"/>
    <n v="7.5894229999999997E-3"/>
    <x v="8"/>
    <x v="8"/>
    <x v="18"/>
    <x v="18"/>
  </r>
  <r>
    <s v="484"/>
    <s v="Offices of dentists"/>
    <s v="381"/>
    <s v="Jewelry and silverware manufacturing"/>
    <n v="15055"/>
    <s v="Industry Use"/>
    <n v="3.0899999999999997E-7"/>
    <x v="8"/>
    <x v="8"/>
    <x v="18"/>
    <x v="18"/>
  </r>
  <r>
    <s v="484"/>
    <s v="Offices of dentists"/>
    <s v="382"/>
    <s v="Sporting and athletic goods manufacturing"/>
    <n v="15055"/>
    <s v="Industry Use"/>
    <n v="6.1999999999999999E-7"/>
    <x v="8"/>
    <x v="8"/>
    <x v="18"/>
    <x v="18"/>
  </r>
  <r>
    <s v="484"/>
    <s v="Offices of dentists"/>
    <s v="383"/>
    <s v="Doll, toy, and game manufacturing"/>
    <n v="15055"/>
    <s v="Industry Use"/>
    <n v="2.9796649999999998E-3"/>
    <x v="8"/>
    <x v="8"/>
    <x v="18"/>
    <x v="18"/>
  </r>
  <r>
    <s v="484"/>
    <s v="Offices of dentists"/>
    <s v="384"/>
    <s v="Office supplies (except paper) manufacturing"/>
    <n v="15055"/>
    <s v="Industry Use"/>
    <n v="8.8599999999999999E-5"/>
    <x v="8"/>
    <x v="8"/>
    <x v="18"/>
    <x v="18"/>
  </r>
  <r>
    <s v="484"/>
    <s v="Offices of dentists"/>
    <s v="385"/>
    <s v="Sign manufacturing"/>
    <n v="15055"/>
    <s v="Industry Use"/>
    <n v="2.839519E-3"/>
    <x v="8"/>
    <x v="8"/>
    <x v="18"/>
    <x v="18"/>
  </r>
  <r>
    <s v="484"/>
    <s v="Offices of dentists"/>
    <s v="392"/>
    <s v="Wholesale - Motor vehicle and motor vehicle parts and supplies"/>
    <n v="15055"/>
    <s v="Industry Use"/>
    <n v="4.8466189999999999E-3"/>
    <x v="9"/>
    <x v="9"/>
    <x v="18"/>
    <x v="18"/>
  </r>
  <r>
    <s v="484"/>
    <s v="Offices of dentists"/>
    <s v="393"/>
    <s v="Wholesale - Professional and commercial equipment and supplies"/>
    <n v="15055"/>
    <s v="Industry Use"/>
    <n v="1.9726008850000001"/>
    <x v="9"/>
    <x v="9"/>
    <x v="18"/>
    <x v="18"/>
  </r>
  <r>
    <s v="484"/>
    <s v="Offices of dentists"/>
    <s v="394"/>
    <s v="Wholesale - Household appliances and electrical and electronic goods"/>
    <n v="15055"/>
    <s v="Industry Use"/>
    <n v="2.0977573999999999E-2"/>
    <x v="9"/>
    <x v="9"/>
    <x v="18"/>
    <x v="18"/>
  </r>
  <r>
    <s v="484"/>
    <s v="Offices of dentists"/>
    <s v="395"/>
    <s v="Wholesale - Machinery, equipment, and supplies"/>
    <n v="15055"/>
    <s v="Industry Use"/>
    <n v="6.6344801999999994E-2"/>
    <x v="9"/>
    <x v="9"/>
    <x v="18"/>
    <x v="18"/>
  </r>
  <r>
    <s v="484"/>
    <s v="Offices of dentists"/>
    <s v="396"/>
    <s v="Wholesale - Other durable goods merchant wholesalers"/>
    <n v="15055"/>
    <s v="Industry Use"/>
    <n v="8.1631390999999998E-2"/>
    <x v="9"/>
    <x v="9"/>
    <x v="18"/>
    <x v="18"/>
  </r>
  <r>
    <s v="484"/>
    <s v="Offices of dentists"/>
    <s v="397"/>
    <s v="Wholesale - Drugs and druggistsâ€™ sundries"/>
    <n v="15055"/>
    <s v="Industry Use"/>
    <n v="2.6824849000000001E-2"/>
    <x v="9"/>
    <x v="9"/>
    <x v="18"/>
    <x v="18"/>
  </r>
  <r>
    <s v="484"/>
    <s v="Offices of dentists"/>
    <s v="398"/>
    <s v="Wholesale - Grocery and related product wholesalers"/>
    <n v="15055"/>
    <s v="Industry Use"/>
    <n v="4.1258129999999999E-3"/>
    <x v="9"/>
    <x v="9"/>
    <x v="18"/>
    <x v="18"/>
  </r>
  <r>
    <s v="484"/>
    <s v="Offices of dentists"/>
    <s v="399"/>
    <s v="Wholesale - Petroleum and petroleum products"/>
    <n v="15055"/>
    <s v="Industry Use"/>
    <n v="1.7076891E-2"/>
    <x v="9"/>
    <x v="9"/>
    <x v="18"/>
    <x v="18"/>
  </r>
  <r>
    <s v="484"/>
    <s v="Offices of dentists"/>
    <s v="400"/>
    <s v="Wholesale - Other nondurable goods merchant wholesalers"/>
    <n v="15055"/>
    <s v="Industry Use"/>
    <n v="9.4547751999999999E-2"/>
    <x v="9"/>
    <x v="9"/>
    <x v="18"/>
    <x v="18"/>
  </r>
  <r>
    <s v="484"/>
    <s v="Offices of dentists"/>
    <s v="401"/>
    <s v="Wholesale - Wholesale electronic markets and agents and brokers"/>
    <n v="15055"/>
    <s v="Industry Use"/>
    <n v="3.1980189999999999E-3"/>
    <x v="9"/>
    <x v="9"/>
    <x v="18"/>
    <x v="18"/>
  </r>
  <r>
    <s v="484"/>
    <s v="Offices of dentists"/>
    <s v="403"/>
    <s v="Retail - Furniture and home furnishings stores"/>
    <n v="15055"/>
    <s v="Industry Use"/>
    <n v="1.0455973E-2"/>
    <x v="10"/>
    <x v="10"/>
    <x v="18"/>
    <x v="18"/>
  </r>
  <r>
    <s v="484"/>
    <s v="Offices of dentists"/>
    <s v="404"/>
    <s v="Retail - Electronics and appliance stores"/>
    <n v="15055"/>
    <s v="Industry Use"/>
    <n v="1.0208752E-2"/>
    <x v="10"/>
    <x v="10"/>
    <x v="18"/>
    <x v="18"/>
  </r>
  <r>
    <s v="484"/>
    <s v="Offices of dentists"/>
    <s v="406"/>
    <s v="Retail - Food and beverage stores"/>
    <n v="15055"/>
    <s v="Industry Use"/>
    <n v="3.0309019999999998E-3"/>
    <x v="10"/>
    <x v="10"/>
    <x v="18"/>
    <x v="18"/>
  </r>
  <r>
    <s v="484"/>
    <s v="Offices of dentists"/>
    <s v="407"/>
    <s v="Retail - Health and personal care stores"/>
    <n v="15055"/>
    <s v="Industry Use"/>
    <n v="2.582174E-3"/>
    <x v="10"/>
    <x v="10"/>
    <x v="18"/>
    <x v="18"/>
  </r>
  <r>
    <s v="484"/>
    <s v="Offices of dentists"/>
    <s v="410"/>
    <s v="Retail - Sporting goods, hobby, musical instrument and book stores"/>
    <n v="15055"/>
    <s v="Industry Use"/>
    <n v="8.5602500000000002E-3"/>
    <x v="10"/>
    <x v="10"/>
    <x v="18"/>
    <x v="18"/>
  </r>
  <r>
    <s v="484"/>
    <s v="Offices of dentists"/>
    <s v="411"/>
    <s v="Retail - General merchandise stores"/>
    <n v="15055"/>
    <s v="Industry Use"/>
    <n v="1.6130553999999998E-2"/>
    <x v="10"/>
    <x v="10"/>
    <x v="18"/>
    <x v="18"/>
  </r>
  <r>
    <s v="484"/>
    <s v="Offices of dentists"/>
    <s v="412"/>
    <s v="Retail - Miscellaneous store retailers"/>
    <n v="15055"/>
    <s v="Industry Use"/>
    <n v="1.2332295E-2"/>
    <x v="10"/>
    <x v="10"/>
    <x v="18"/>
    <x v="18"/>
  </r>
  <r>
    <s v="484"/>
    <s v="Offices of dentists"/>
    <s v="413"/>
    <s v="Retail - Nonstore retailers"/>
    <n v="15055"/>
    <s v="Industry Use"/>
    <n v="2.9019164E-2"/>
    <x v="10"/>
    <x v="10"/>
    <x v="18"/>
    <x v="18"/>
  </r>
  <r>
    <s v="484"/>
    <s v="Offices of dentists"/>
    <s v="414"/>
    <s v="Air transportation"/>
    <n v="15055"/>
    <s v="Industry Use"/>
    <n v="6.6530629999999999E-3"/>
    <x v="11"/>
    <x v="11"/>
    <x v="18"/>
    <x v="18"/>
  </r>
  <r>
    <s v="484"/>
    <s v="Offices of dentists"/>
    <s v="415"/>
    <s v="Rail transportation"/>
    <n v="15055"/>
    <s v="Industry Use"/>
    <n v="2.4634840000000002E-3"/>
    <x v="11"/>
    <x v="11"/>
    <x v="18"/>
    <x v="18"/>
  </r>
  <r>
    <s v="484"/>
    <s v="Offices of dentists"/>
    <s v="416"/>
    <s v="Water transportation"/>
    <n v="15055"/>
    <s v="Industry Use"/>
    <n v="2.1800000000000001E-5"/>
    <x v="11"/>
    <x v="11"/>
    <x v="18"/>
    <x v="18"/>
  </r>
  <r>
    <s v="484"/>
    <s v="Offices of dentists"/>
    <s v="417"/>
    <s v="Truck transportation"/>
    <n v="15055"/>
    <s v="Industry Use"/>
    <n v="0.114673382"/>
    <x v="11"/>
    <x v="11"/>
    <x v="18"/>
    <x v="18"/>
  </r>
  <r>
    <s v="484"/>
    <s v="Offices of dentists"/>
    <s v="418"/>
    <s v="Transit and ground passenger transportation"/>
    <n v="15055"/>
    <s v="Industry Use"/>
    <n v="5.1286609999999996E-3"/>
    <x v="11"/>
    <x v="11"/>
    <x v="18"/>
    <x v="18"/>
  </r>
  <r>
    <s v="484"/>
    <s v="Offices of dentists"/>
    <s v="419"/>
    <s v="Pipeline transportation"/>
    <n v="15055"/>
    <s v="Industry Use"/>
    <n v="1.67298E-4"/>
    <x v="11"/>
    <x v="11"/>
    <x v="18"/>
    <x v="18"/>
  </r>
  <r>
    <s v="484"/>
    <s v="Offices of dentists"/>
    <s v="420"/>
    <s v="Scenic and sightseeing transportation and support activities for transportation"/>
    <n v="15055"/>
    <s v="Industry Use"/>
    <n v="2.9881771000000001E-2"/>
    <x v="11"/>
    <x v="11"/>
    <x v="18"/>
    <x v="18"/>
  </r>
  <r>
    <s v="484"/>
    <s v="Offices of dentists"/>
    <s v="421"/>
    <s v="Couriers and messengers"/>
    <n v="15055"/>
    <s v="Industry Use"/>
    <n v="4.3029129999999999E-2"/>
    <x v="11"/>
    <x v="11"/>
    <x v="18"/>
    <x v="18"/>
  </r>
  <r>
    <s v="484"/>
    <s v="Offices of dentists"/>
    <s v="422"/>
    <s v="Warehousing and storage"/>
    <n v="15055"/>
    <s v="Industry Use"/>
    <n v="4.9262095999999998E-2"/>
    <x v="11"/>
    <x v="11"/>
    <x v="18"/>
    <x v="18"/>
  </r>
  <r>
    <s v="484"/>
    <s v="Offices of dentists"/>
    <s v="423"/>
    <s v="Newspaper publishers"/>
    <n v="15055"/>
    <s v="Industry Use"/>
    <n v="7.6417604E-2"/>
    <x v="12"/>
    <x v="12"/>
    <x v="18"/>
    <x v="18"/>
  </r>
  <r>
    <s v="484"/>
    <s v="Offices of dentists"/>
    <s v="424"/>
    <s v="Periodical publishers"/>
    <n v="15055"/>
    <s v="Industry Use"/>
    <n v="5.1769959999999997E-3"/>
    <x v="12"/>
    <x v="12"/>
    <x v="18"/>
    <x v="18"/>
  </r>
  <r>
    <s v="484"/>
    <s v="Offices of dentists"/>
    <s v="425"/>
    <s v="Book publishers"/>
    <n v="15055"/>
    <s v="Industry Use"/>
    <n v="7.1849963000000003E-2"/>
    <x v="12"/>
    <x v="12"/>
    <x v="18"/>
    <x v="18"/>
  </r>
  <r>
    <s v="484"/>
    <s v="Offices of dentists"/>
    <s v="428"/>
    <s v="Software publishers"/>
    <n v="15055"/>
    <s v="Industry Use"/>
    <n v="2.1387157E-2"/>
    <x v="12"/>
    <x v="12"/>
    <x v="18"/>
    <x v="18"/>
  </r>
  <r>
    <s v="484"/>
    <s v="Offices of dentists"/>
    <s v="429"/>
    <s v="Motion picture and video industries"/>
    <n v="15055"/>
    <s v="Industry Use"/>
    <n v="3.3662610000000002E-3"/>
    <x v="12"/>
    <x v="12"/>
    <x v="18"/>
    <x v="18"/>
  </r>
  <r>
    <s v="484"/>
    <s v="Offices of dentists"/>
    <s v="431"/>
    <s v="Radio and television broadcasting"/>
    <n v="15055"/>
    <s v="Industry Use"/>
    <n v="5.2619676999999997E-2"/>
    <x v="12"/>
    <x v="12"/>
    <x v="18"/>
    <x v="18"/>
  </r>
  <r>
    <s v="484"/>
    <s v="Offices of dentists"/>
    <s v="432"/>
    <s v="Cable and other subscription programming"/>
    <n v="15055"/>
    <s v="Industry Use"/>
    <n v="1.0218198E-2"/>
    <x v="12"/>
    <x v="12"/>
    <x v="18"/>
    <x v="18"/>
  </r>
  <r>
    <s v="484"/>
    <s v="Offices of dentists"/>
    <s v="433"/>
    <s v="Wired telecommunications carriers"/>
    <n v="15055"/>
    <s v="Industry Use"/>
    <n v="8.5034444000000001E-2"/>
    <x v="12"/>
    <x v="12"/>
    <x v="18"/>
    <x v="18"/>
  </r>
  <r>
    <s v="484"/>
    <s v="Offices of dentists"/>
    <s v="436"/>
    <s v="Data processing, hosting, and related services"/>
    <n v="15055"/>
    <s v="Industry Use"/>
    <n v="4.6764954999999997E-2"/>
    <x v="12"/>
    <x v="12"/>
    <x v="18"/>
    <x v="18"/>
  </r>
  <r>
    <s v="484"/>
    <s v="Offices of dentists"/>
    <s v="437"/>
    <s v="News syndicates, libraries, archives and all other information services"/>
    <n v="15055"/>
    <s v="Industry Use"/>
    <n v="2.6400000000000001E-5"/>
    <x v="12"/>
    <x v="12"/>
    <x v="18"/>
    <x v="18"/>
  </r>
  <r>
    <s v="484"/>
    <s v="Offices of dentists"/>
    <s v="438"/>
    <s v="Internet publishing and broadcasting and web search portals"/>
    <n v="15055"/>
    <s v="Industry Use"/>
    <n v="2.9018035000000001E-2"/>
    <x v="12"/>
    <x v="12"/>
    <x v="18"/>
    <x v="18"/>
  </r>
  <r>
    <s v="484"/>
    <s v="Offices of dentists"/>
    <s v="439"/>
    <s v="Nondepository credit intermediation and related activities"/>
    <n v="15055"/>
    <s v="Industry Use"/>
    <n v="4.4375497999999999E-2"/>
    <x v="13"/>
    <x v="13"/>
    <x v="18"/>
    <x v="18"/>
  </r>
  <r>
    <s v="484"/>
    <s v="Offices of dentists"/>
    <s v="440"/>
    <s v="Securities and commodity contracts intermediation and brokerage"/>
    <n v="15055"/>
    <s v="Industry Use"/>
    <n v="2.2332969000000001E-2"/>
    <x v="13"/>
    <x v="13"/>
    <x v="18"/>
    <x v="18"/>
  </r>
  <r>
    <s v="484"/>
    <s v="Offices of dentists"/>
    <s v="441"/>
    <s v="Monetary authorities and depository credit intermediation"/>
    <n v="15055"/>
    <s v="Industry Use"/>
    <n v="0.56906966699999995"/>
    <x v="13"/>
    <x v="13"/>
    <x v="18"/>
    <x v="18"/>
  </r>
  <r>
    <s v="484"/>
    <s v="Offices of dentists"/>
    <s v="442"/>
    <s v="Other financial investment activities"/>
    <n v="15055"/>
    <s v="Industry Use"/>
    <n v="3.6273120999999998E-2"/>
    <x v="13"/>
    <x v="13"/>
    <x v="18"/>
    <x v="18"/>
  </r>
  <r>
    <s v="484"/>
    <s v="Offices of dentists"/>
    <s v="443"/>
    <s v="Direct life insurance carriers"/>
    <n v="15055"/>
    <s v="Industry Use"/>
    <n v="1.03059E-4"/>
    <x v="13"/>
    <x v="13"/>
    <x v="18"/>
    <x v="18"/>
  </r>
  <r>
    <s v="484"/>
    <s v="Offices of dentists"/>
    <s v="444"/>
    <s v="Insurance carriers, except direct life"/>
    <n v="15055"/>
    <s v="Industry Use"/>
    <n v="2.3350968999999999E-2"/>
    <x v="13"/>
    <x v="13"/>
    <x v="18"/>
    <x v="18"/>
  </r>
  <r>
    <s v="484"/>
    <s v="Offices of dentists"/>
    <s v="445"/>
    <s v="Insurance agencies, brokerages, and related activities"/>
    <n v="15055"/>
    <s v="Industry Use"/>
    <n v="6.0945700999999998E-2"/>
    <x v="13"/>
    <x v="13"/>
    <x v="18"/>
    <x v="18"/>
  </r>
  <r>
    <s v="484"/>
    <s v="Offices of dentists"/>
    <s v="447"/>
    <s v="Other real estate"/>
    <n v="15055"/>
    <s v="Industry Use"/>
    <n v="1.882126628"/>
    <x v="14"/>
    <x v="14"/>
    <x v="18"/>
    <x v="18"/>
  </r>
  <r>
    <s v="484"/>
    <s v="Offices of dentists"/>
    <s v="450"/>
    <s v="Automotive equipment rental and leasing"/>
    <n v="15055"/>
    <s v="Industry Use"/>
    <n v="3.1795097000000001E-2"/>
    <x v="15"/>
    <x v="15"/>
    <x v="18"/>
    <x v="18"/>
  </r>
  <r>
    <s v="484"/>
    <s v="Offices of dentists"/>
    <s v="451"/>
    <s v="General and consumer goods rental except video tapes and discs"/>
    <n v="15055"/>
    <s v="Industry Use"/>
    <n v="1.7744038E-2"/>
    <x v="15"/>
    <x v="15"/>
    <x v="18"/>
    <x v="18"/>
  </r>
  <r>
    <s v="484"/>
    <s v="Offices of dentists"/>
    <s v="453"/>
    <s v="Commercial and industrial machinery and equipment rental and leasing"/>
    <n v="15055"/>
    <s v="Industry Use"/>
    <n v="8.5514986000000001E-2"/>
    <x v="15"/>
    <x v="15"/>
    <x v="18"/>
    <x v="18"/>
  </r>
  <r>
    <s v="484"/>
    <s v="Offices of dentists"/>
    <s v="454"/>
    <s v="Lessors of nonfinancial intangible assets"/>
    <n v="15055"/>
    <s v="Industry Use"/>
    <n v="1.3584300000000001E-3"/>
    <x v="15"/>
    <x v="15"/>
    <x v="18"/>
    <x v="18"/>
  </r>
  <r>
    <s v="484"/>
    <s v="Offices of dentists"/>
    <s v="455"/>
    <s v="Legal services"/>
    <n v="15055"/>
    <s v="Industry Use"/>
    <n v="0.20809535600000001"/>
    <x v="16"/>
    <x v="16"/>
    <x v="18"/>
    <x v="18"/>
  </r>
  <r>
    <s v="484"/>
    <s v="Offices of dentists"/>
    <s v="456"/>
    <s v="Accounting, tax preparation, bookkeeping, and payroll services"/>
    <n v="15055"/>
    <s v="Industry Use"/>
    <n v="0.53695602799999997"/>
    <x v="16"/>
    <x v="16"/>
    <x v="18"/>
    <x v="18"/>
  </r>
  <r>
    <s v="484"/>
    <s v="Offices of dentists"/>
    <s v="457"/>
    <s v="Architectural, engineering, and related services"/>
    <n v="15055"/>
    <s v="Industry Use"/>
    <n v="1.0011050000000001E-2"/>
    <x v="16"/>
    <x v="16"/>
    <x v="18"/>
    <x v="18"/>
  </r>
  <r>
    <s v="484"/>
    <s v="Offices of dentists"/>
    <s v="458"/>
    <s v="Specialized design services"/>
    <n v="15055"/>
    <s v="Industry Use"/>
    <n v="4.6207360000000003E-3"/>
    <x v="16"/>
    <x v="16"/>
    <x v="18"/>
    <x v="18"/>
  </r>
  <r>
    <s v="484"/>
    <s v="Offices of dentists"/>
    <s v="459"/>
    <s v="Custom computer programming services"/>
    <n v="15055"/>
    <s v="Industry Use"/>
    <n v="9.0484329999999998E-3"/>
    <x v="16"/>
    <x v="16"/>
    <x v="18"/>
    <x v="18"/>
  </r>
  <r>
    <s v="484"/>
    <s v="Offices of dentists"/>
    <s v="460"/>
    <s v="Computer systems design services"/>
    <n v="15055"/>
    <s v="Industry Use"/>
    <n v="7.8191284999999999E-2"/>
    <x v="16"/>
    <x v="16"/>
    <x v="18"/>
    <x v="18"/>
  </r>
  <r>
    <s v="484"/>
    <s v="Offices of dentists"/>
    <s v="461"/>
    <s v="Other computer related services, including facilities management"/>
    <n v="15055"/>
    <s v="Industry Use"/>
    <n v="2.5699354000000001E-2"/>
    <x v="16"/>
    <x v="16"/>
    <x v="18"/>
    <x v="18"/>
  </r>
  <r>
    <s v="484"/>
    <s v="Offices of dentists"/>
    <s v="462"/>
    <s v="Management consulting services"/>
    <n v="15055"/>
    <s v="Industry Use"/>
    <n v="7.8898136999999993E-2"/>
    <x v="16"/>
    <x v="16"/>
    <x v="18"/>
    <x v="18"/>
  </r>
  <r>
    <s v="484"/>
    <s v="Offices of dentists"/>
    <s v="463"/>
    <s v="Environmental and other technical consulting services"/>
    <n v="15055"/>
    <s v="Industry Use"/>
    <n v="1.3894174E-2"/>
    <x v="16"/>
    <x v="16"/>
    <x v="18"/>
    <x v="18"/>
  </r>
  <r>
    <s v="484"/>
    <s v="Offices of dentists"/>
    <s v="464"/>
    <s v="Scientific research and development services"/>
    <n v="15055"/>
    <s v="Industry Use"/>
    <n v="5.9851399999999997E-4"/>
    <x v="16"/>
    <x v="16"/>
    <x v="18"/>
    <x v="18"/>
  </r>
  <r>
    <s v="484"/>
    <s v="Offices of dentists"/>
    <s v="465"/>
    <s v="Advertising, public relations, and related services"/>
    <n v="15055"/>
    <s v="Industry Use"/>
    <n v="9.9329517000000006E-2"/>
    <x v="16"/>
    <x v="16"/>
    <x v="18"/>
    <x v="18"/>
  </r>
  <r>
    <s v="484"/>
    <s v="Offices of dentists"/>
    <s v="468"/>
    <s v="Marketing research and all other miscellaneous professional, scientific, and technical services"/>
    <n v="15055"/>
    <s v="Industry Use"/>
    <n v="2.9031386999999999E-2"/>
    <x v="16"/>
    <x v="16"/>
    <x v="18"/>
    <x v="18"/>
  </r>
  <r>
    <s v="484"/>
    <s v="Offices of dentists"/>
    <s v="469"/>
    <s v="Management of companies and enterprises"/>
    <n v="15055"/>
    <s v="Industry Use"/>
    <n v="0.88714544100000003"/>
    <x v="17"/>
    <x v="17"/>
    <x v="18"/>
    <x v="18"/>
  </r>
  <r>
    <s v="484"/>
    <s v="Offices of dentists"/>
    <s v="470"/>
    <s v="Office administrative services"/>
    <n v="15055"/>
    <s v="Industry Use"/>
    <n v="9.0228003000000001E-2"/>
    <x v="17"/>
    <x v="17"/>
    <x v="18"/>
    <x v="18"/>
  </r>
  <r>
    <s v="484"/>
    <s v="Offices of dentists"/>
    <s v="471"/>
    <s v="Facilities support services"/>
    <n v="15055"/>
    <s v="Industry Use"/>
    <n v="1.3563818E-2"/>
    <x v="17"/>
    <x v="17"/>
    <x v="18"/>
    <x v="18"/>
  </r>
  <r>
    <s v="484"/>
    <s v="Offices of dentists"/>
    <s v="472"/>
    <s v="Employment services"/>
    <n v="15055"/>
    <s v="Industry Use"/>
    <n v="0.52156089699999997"/>
    <x v="17"/>
    <x v="17"/>
    <x v="18"/>
    <x v="18"/>
  </r>
  <r>
    <s v="484"/>
    <s v="Offices of dentists"/>
    <s v="473"/>
    <s v="Business support services"/>
    <n v="15055"/>
    <s v="Industry Use"/>
    <n v="4.9756470999999997E-2"/>
    <x v="17"/>
    <x v="17"/>
    <x v="18"/>
    <x v="18"/>
  </r>
  <r>
    <s v="484"/>
    <s v="Offices of dentists"/>
    <s v="474"/>
    <s v="Travel arrangement and reservation services"/>
    <n v="15055"/>
    <s v="Industry Use"/>
    <n v="1.3124521E-2"/>
    <x v="17"/>
    <x v="17"/>
    <x v="18"/>
    <x v="18"/>
  </r>
  <r>
    <s v="484"/>
    <s v="Offices of dentists"/>
    <s v="475"/>
    <s v="Investigation and security services"/>
    <n v="15055"/>
    <s v="Industry Use"/>
    <n v="1.1662443E-2"/>
    <x v="17"/>
    <x v="17"/>
    <x v="18"/>
    <x v="18"/>
  </r>
  <r>
    <s v="484"/>
    <s v="Offices of dentists"/>
    <s v="476"/>
    <s v="Services to buildings"/>
    <n v="15055"/>
    <s v="Industry Use"/>
    <n v="4.3758291999999997E-2"/>
    <x v="17"/>
    <x v="17"/>
    <x v="18"/>
    <x v="18"/>
  </r>
  <r>
    <s v="484"/>
    <s v="Offices of dentists"/>
    <s v="477"/>
    <s v="Landscape and horticultural services"/>
    <n v="15055"/>
    <s v="Industry Use"/>
    <n v="2.1688151999999999E-2"/>
    <x v="17"/>
    <x v="17"/>
    <x v="18"/>
    <x v="18"/>
  </r>
  <r>
    <s v="484"/>
    <s v="Offices of dentists"/>
    <s v="478"/>
    <s v="Other support services"/>
    <n v="15055"/>
    <s v="Industry Use"/>
    <n v="1.4384884000000001E-2"/>
    <x v="17"/>
    <x v="17"/>
    <x v="18"/>
    <x v="18"/>
  </r>
  <r>
    <s v="484"/>
    <s v="Offices of dentists"/>
    <s v="479"/>
    <s v="Waste management and remediation services"/>
    <n v="15055"/>
    <s v="Industry Use"/>
    <n v="0.105748813"/>
    <x v="17"/>
    <x v="17"/>
    <x v="18"/>
    <x v="18"/>
  </r>
  <r>
    <s v="484"/>
    <s v="Offices of dentists"/>
    <s v="496"/>
    <s v="Performing arts companies"/>
    <n v="15055"/>
    <s v="Industry Use"/>
    <n v="1.3942049999999999E-3"/>
    <x v="19"/>
    <x v="19"/>
    <x v="18"/>
    <x v="18"/>
  </r>
  <r>
    <s v="484"/>
    <s v="Offices of dentists"/>
    <s v="497"/>
    <s v="Commercial Sports Except Racing"/>
    <n v="15055"/>
    <s v="Industry Use"/>
    <n v="4.7741229999999999E-3"/>
    <x v="19"/>
    <x v="19"/>
    <x v="18"/>
    <x v="18"/>
  </r>
  <r>
    <s v="484"/>
    <s v="Offices of dentists"/>
    <s v="498"/>
    <s v="Racing and Track Operation"/>
    <n v="15055"/>
    <s v="Industry Use"/>
    <n v="1.22E-5"/>
    <x v="19"/>
    <x v="19"/>
    <x v="18"/>
    <x v="18"/>
  </r>
  <r>
    <s v="484"/>
    <s v="Offices of dentists"/>
    <s v="499"/>
    <s v="Independent artists, writers, and performers"/>
    <n v="15055"/>
    <s v="Industry Use"/>
    <n v="2.6606900000000002E-4"/>
    <x v="19"/>
    <x v="19"/>
    <x v="18"/>
    <x v="18"/>
  </r>
  <r>
    <s v="484"/>
    <s v="Offices of dentists"/>
    <s v="500"/>
    <s v="Promoters of performing arts and sports and agents for public figures"/>
    <n v="15055"/>
    <s v="Industry Use"/>
    <n v="4.0578740000000004E-3"/>
    <x v="19"/>
    <x v="19"/>
    <x v="18"/>
    <x v="18"/>
  </r>
  <r>
    <s v="484"/>
    <s v="Offices of dentists"/>
    <s v="501"/>
    <s v="Museums, historical sites, zoos, and parks"/>
    <n v="15055"/>
    <s v="Industry Use"/>
    <n v="3.2599999999999998E-7"/>
    <x v="19"/>
    <x v="19"/>
    <x v="18"/>
    <x v="18"/>
  </r>
  <r>
    <s v="484"/>
    <s v="Offices of dentists"/>
    <s v="504"/>
    <s v="Other amusement and recreation industries"/>
    <n v="15055"/>
    <s v="Industry Use"/>
    <n v="4.08429E-3"/>
    <x v="19"/>
    <x v="19"/>
    <x v="18"/>
    <x v="18"/>
  </r>
  <r>
    <s v="484"/>
    <s v="Offices of dentists"/>
    <s v="505"/>
    <s v="Fitness and recreational sports centers"/>
    <n v="15055"/>
    <s v="Industry Use"/>
    <n v="1.634693E-3"/>
    <x v="19"/>
    <x v="19"/>
    <x v="18"/>
    <x v="18"/>
  </r>
  <r>
    <s v="484"/>
    <s v="Offices of dentists"/>
    <s v="507"/>
    <s v="Hotels and motels, including casino hotels"/>
    <n v="15055"/>
    <s v="Industry Use"/>
    <n v="9.5199999999999997E-5"/>
    <x v="20"/>
    <x v="20"/>
    <x v="18"/>
    <x v="18"/>
  </r>
  <r>
    <s v="484"/>
    <s v="Offices of dentists"/>
    <s v="508"/>
    <s v="Other accommodations"/>
    <n v="15055"/>
    <s v="Industry Use"/>
    <n v="3.5199999999999998E-8"/>
    <x v="20"/>
    <x v="20"/>
    <x v="18"/>
    <x v="18"/>
  </r>
  <r>
    <s v="484"/>
    <s v="Offices of dentists"/>
    <s v="509"/>
    <s v="Full-service restaurants"/>
    <n v="15055"/>
    <s v="Industry Use"/>
    <n v="0.144741857"/>
    <x v="20"/>
    <x v="20"/>
    <x v="18"/>
    <x v="18"/>
  </r>
  <r>
    <s v="484"/>
    <s v="Offices of dentists"/>
    <s v="510"/>
    <s v="Limited-service restaurants"/>
    <n v="15055"/>
    <s v="Industry Use"/>
    <n v="3.8574348000000001E-2"/>
    <x v="20"/>
    <x v="20"/>
    <x v="18"/>
    <x v="18"/>
  </r>
  <r>
    <s v="484"/>
    <s v="Offices of dentists"/>
    <s v="511"/>
    <s v="All other food and drinking places"/>
    <n v="15055"/>
    <s v="Industry Use"/>
    <n v="1.0136954E-2"/>
    <x v="20"/>
    <x v="20"/>
    <x v="18"/>
    <x v="18"/>
  </r>
  <r>
    <s v="484"/>
    <s v="Offices of dentists"/>
    <s v="512"/>
    <s v="Automotive repair and maintenance, except car washes"/>
    <n v="15055"/>
    <s v="Industry Use"/>
    <n v="3.3947219000000001E-2"/>
    <x v="21"/>
    <x v="21"/>
    <x v="18"/>
    <x v="18"/>
  </r>
  <r>
    <s v="484"/>
    <s v="Offices of dentists"/>
    <s v="513"/>
    <s v="Car washes"/>
    <n v="15055"/>
    <s v="Industry Use"/>
    <n v="1.3035557E-2"/>
    <x v="21"/>
    <x v="21"/>
    <x v="18"/>
    <x v="18"/>
  </r>
  <r>
    <s v="484"/>
    <s v="Offices of dentists"/>
    <s v="514"/>
    <s v="Electronic and precision equipment repair and maintenance"/>
    <n v="15055"/>
    <s v="Industry Use"/>
    <n v="9.0703512E-2"/>
    <x v="21"/>
    <x v="21"/>
    <x v="18"/>
    <x v="18"/>
  </r>
  <r>
    <s v="484"/>
    <s v="Offices of dentists"/>
    <s v="515"/>
    <s v="Commercial and industrial machinery and equipment repair and maintenance"/>
    <n v="15055"/>
    <s v="Industry Use"/>
    <n v="4.9117622E-2"/>
    <x v="21"/>
    <x v="21"/>
    <x v="18"/>
    <x v="18"/>
  </r>
  <r>
    <s v="484"/>
    <s v="Offices of dentists"/>
    <s v="516"/>
    <s v="Personal and household goods repair and maintenance"/>
    <n v="15055"/>
    <s v="Industry Use"/>
    <n v="7.60307E-3"/>
    <x v="21"/>
    <x v="21"/>
    <x v="18"/>
    <x v="18"/>
  </r>
  <r>
    <s v="484"/>
    <s v="Offices of dentists"/>
    <s v="519"/>
    <s v="Dry-cleaning and laundry services"/>
    <n v="15055"/>
    <s v="Industry Use"/>
    <n v="5.0477121999999999E-2"/>
    <x v="21"/>
    <x v="21"/>
    <x v="18"/>
    <x v="18"/>
  </r>
  <r>
    <s v="484"/>
    <s v="Offices of dentists"/>
    <s v="520"/>
    <s v="Other personal services"/>
    <n v="15055"/>
    <s v="Industry Use"/>
    <n v="4.3415479999999998E-3"/>
    <x v="21"/>
    <x v="21"/>
    <x v="18"/>
    <x v="18"/>
  </r>
  <r>
    <s v="484"/>
    <s v="Offices of dentists"/>
    <s v="523"/>
    <s v="Business and professional associations"/>
    <n v="15055"/>
    <s v="Industry Use"/>
    <n v="2.6039158999999999E-2"/>
    <x v="21"/>
    <x v="21"/>
    <x v="18"/>
    <x v="18"/>
  </r>
  <r>
    <s v="484"/>
    <s v="Offices of dentists"/>
    <s v="526"/>
    <s v="Postal service"/>
    <n v="15055"/>
    <s v="Industry Use"/>
    <n v="4.1523371000000003E-2"/>
    <x v="22"/>
    <x v="22"/>
    <x v="18"/>
    <x v="18"/>
  </r>
  <r>
    <s v="484"/>
    <s v="Offices of dentists"/>
    <s v="528"/>
    <s v="Other federal government enterprises"/>
    <n v="15055"/>
    <s v="Industry Use"/>
    <n v="9.7000000000000003E-7"/>
    <x v="22"/>
    <x v="22"/>
    <x v="18"/>
    <x v="18"/>
  </r>
  <r>
    <s v="484"/>
    <s v="Offices of dentists"/>
    <s v="532"/>
    <s v="Local government passenger transit"/>
    <n v="15055"/>
    <s v="Industry Use"/>
    <n v="6.2075009999999998E-3"/>
    <x v="22"/>
    <x v="22"/>
    <x v="18"/>
    <x v="18"/>
  </r>
  <r>
    <s v="484"/>
    <s v="Offices of dentists"/>
    <s v="533"/>
    <s v="Local government electric utilities"/>
    <n v="15055"/>
    <s v="Industry Use"/>
    <n v="9.9177339999999992E-3"/>
    <x v="22"/>
    <x v="22"/>
    <x v="18"/>
    <x v="18"/>
  </r>
  <r>
    <s v="484"/>
    <s v="Offices of dentists"/>
    <s v="5001"/>
    <s v="Employee Compensation"/>
    <n v="15053"/>
    <s v="Factor Receipts"/>
    <n v="35.678352359999998"/>
    <x v="23"/>
    <x v="23"/>
    <x v="18"/>
    <x v="18"/>
  </r>
  <r>
    <s v="484"/>
    <s v="Offices of dentists"/>
    <s v="6001"/>
    <s v="Proprietor Income"/>
    <n v="15053"/>
    <s v="Factor Receipts"/>
    <n v="1.8811062569999999"/>
    <x v="24"/>
    <x v="24"/>
    <x v="18"/>
    <x v="18"/>
  </r>
  <r>
    <s v="484"/>
    <s v="Offices of dentists"/>
    <s v="7001"/>
    <s v="Other Property Type Income"/>
    <n v="15053"/>
    <s v="Factor Receipts"/>
    <n v="8.9373445510000007"/>
    <x v="25"/>
    <x v="25"/>
    <x v="18"/>
    <x v="18"/>
  </r>
  <r>
    <s v="484"/>
    <s v="Offices of dentists"/>
    <s v="8001"/>
    <s v="Taxes on Production and Imports"/>
    <n v="15053"/>
    <s v="Factor Receipts"/>
    <n v="0.40479534900000003"/>
    <x v="26"/>
    <x v="26"/>
    <x v="18"/>
    <x v="18"/>
  </r>
  <r>
    <s v="484"/>
    <s v="Offices of dentists"/>
    <s v="11001"/>
    <s v="Federal Government NonDefense"/>
    <n v="15055"/>
    <s v="Industry Use"/>
    <n v="1.84E-5"/>
    <x v="27"/>
    <x v="27"/>
    <x v="18"/>
    <x v="18"/>
  </r>
  <r>
    <s v="484"/>
    <s v="Offices of dentists"/>
    <s v="12001"/>
    <s v="State/Local Govt NonEducation"/>
    <n v="15055"/>
    <s v="Industry Use"/>
    <n v="2.2412179000000001E-2"/>
    <x v="27"/>
    <x v="27"/>
    <x v="18"/>
    <x v="18"/>
  </r>
  <r>
    <s v="484"/>
    <s v="Offices of dentists"/>
    <s v="14002"/>
    <s v="Inventory Additions/Deletions"/>
    <n v="15055"/>
    <s v="Industry Use"/>
    <n v="1.2486999999999999E-4"/>
    <x v="27"/>
    <x v="27"/>
    <x v="18"/>
    <x v="18"/>
  </r>
  <r>
    <s v="484"/>
    <s v="Offices of dentists"/>
    <s v="25001"/>
    <s v="Foreign Trade"/>
    <n v="15056"/>
    <s v="Industry Trade"/>
    <n v="1.11143437"/>
    <x v="28"/>
    <x v="28"/>
    <x v="18"/>
    <x v="18"/>
  </r>
  <r>
    <s v="484"/>
    <s v="Offices of dentists"/>
    <s v="28001"/>
    <s v="Domestic Trade"/>
    <n v="15056"/>
    <s v="Industry Trade"/>
    <n v="10.44800508"/>
    <x v="29"/>
    <x v="29"/>
    <x v="18"/>
    <x v="18"/>
  </r>
  <r>
    <s v="485"/>
    <s v="Offices of other health practitioners"/>
    <s v="1"/>
    <s v="Oilseed farming"/>
    <n v="15055"/>
    <s v="Industry Use"/>
    <n v="6.2999999999999998E-6"/>
    <x v="0"/>
    <x v="0"/>
    <x v="18"/>
    <x v="18"/>
  </r>
  <r>
    <s v="485"/>
    <s v="Offices of other health practitioners"/>
    <s v="2"/>
    <s v="Grain farming"/>
    <n v="15055"/>
    <s v="Industry Use"/>
    <n v="3.3000000000000003E-5"/>
    <x v="0"/>
    <x v="0"/>
    <x v="18"/>
    <x v="18"/>
  </r>
  <r>
    <s v="485"/>
    <s v="Offices of other health practitioners"/>
    <s v="3"/>
    <s v="Vegetable and melon farming"/>
    <n v="15055"/>
    <s v="Industry Use"/>
    <n v="8.65E-8"/>
    <x v="1"/>
    <x v="1"/>
    <x v="18"/>
    <x v="18"/>
  </r>
  <r>
    <s v="485"/>
    <s v="Offices of other health practitioners"/>
    <s v="4"/>
    <s v="Fruit farming"/>
    <n v="15055"/>
    <s v="Industry Use"/>
    <n v="9.4800000000000002E-8"/>
    <x v="1"/>
    <x v="1"/>
    <x v="18"/>
    <x v="18"/>
  </r>
  <r>
    <s v="485"/>
    <s v="Offices of other health practitioners"/>
    <s v="5"/>
    <s v="Tree nut farming"/>
    <n v="15055"/>
    <s v="Industry Use"/>
    <n v="2.6899999999999999E-8"/>
    <x v="1"/>
    <x v="1"/>
    <x v="18"/>
    <x v="18"/>
  </r>
  <r>
    <s v="485"/>
    <s v="Offices of other health practitioners"/>
    <s v="6"/>
    <s v="Greenhouse, nursery, and floriculture production"/>
    <n v="15055"/>
    <s v="Industry Use"/>
    <n v="5.3099999999999999E-8"/>
    <x v="1"/>
    <x v="1"/>
    <x v="18"/>
    <x v="18"/>
  </r>
  <r>
    <s v="485"/>
    <s v="Offices of other health practitioners"/>
    <s v="10"/>
    <s v="All other crop farming"/>
    <n v="15055"/>
    <s v="Industry Use"/>
    <n v="5.1600000000000001E-7"/>
    <x v="0"/>
    <x v="0"/>
    <x v="18"/>
    <x v="18"/>
  </r>
  <r>
    <s v="485"/>
    <s v="Offices of other health practitioners"/>
    <s v="11"/>
    <s v="Beef cattle ranching and farming, including feedlots and dual-purpose ranching and farming"/>
    <n v="15055"/>
    <s v="Industry Use"/>
    <n v="4.85E-5"/>
    <x v="2"/>
    <x v="2"/>
    <x v="18"/>
    <x v="18"/>
  </r>
  <r>
    <s v="485"/>
    <s v="Offices of other health practitioners"/>
    <s v="12"/>
    <s v="Dairy cattle and milk production"/>
    <n v="15055"/>
    <s v="Industry Use"/>
    <n v="4.3999999999999999E-5"/>
    <x v="2"/>
    <x v="2"/>
    <x v="18"/>
    <x v="18"/>
  </r>
  <r>
    <s v="485"/>
    <s v="Offices of other health practitioners"/>
    <s v="13"/>
    <s v="Poultry and egg production"/>
    <n v="15055"/>
    <s v="Industry Use"/>
    <n v="7.0399999999999995E-7"/>
    <x v="2"/>
    <x v="2"/>
    <x v="18"/>
    <x v="18"/>
  </r>
  <r>
    <s v="485"/>
    <s v="Offices of other health practitioners"/>
    <s v="14"/>
    <s v="Animal production, except cattle and poultry and eggs"/>
    <n v="15055"/>
    <s v="Industry Use"/>
    <n v="1.4399999999999999E-5"/>
    <x v="2"/>
    <x v="2"/>
    <x v="18"/>
    <x v="18"/>
  </r>
  <r>
    <s v="485"/>
    <s v="Offices of other health practitioners"/>
    <s v="20"/>
    <s v="Oil and gas extraction"/>
    <n v="15055"/>
    <s v="Industry Use"/>
    <n v="8.4400000000000005E-5"/>
    <x v="4"/>
    <x v="4"/>
    <x v="18"/>
    <x v="18"/>
  </r>
  <r>
    <s v="485"/>
    <s v="Offices of other health practitioners"/>
    <s v="36"/>
    <s v="Support activities for oil and gas operations"/>
    <n v="15055"/>
    <s v="Industry Use"/>
    <n v="5.6100000000000003E-10"/>
    <x v="4"/>
    <x v="4"/>
    <x v="18"/>
    <x v="18"/>
  </r>
  <r>
    <s v="485"/>
    <s v="Offices of other health practitioners"/>
    <s v="47"/>
    <s v="Electric power transmission and distribution"/>
    <n v="15055"/>
    <s v="Industry Use"/>
    <n v="5.5991610999999997E-2"/>
    <x v="5"/>
    <x v="5"/>
    <x v="18"/>
    <x v="18"/>
  </r>
  <r>
    <s v="485"/>
    <s v="Offices of other health practitioners"/>
    <s v="48"/>
    <s v="Natural gas distribution"/>
    <n v="15055"/>
    <s v="Industry Use"/>
    <n v="1.080604E-3"/>
    <x v="5"/>
    <x v="5"/>
    <x v="18"/>
    <x v="18"/>
  </r>
  <r>
    <s v="485"/>
    <s v="Offices of other health practitioners"/>
    <s v="49"/>
    <s v="Water, sewage and other systems"/>
    <n v="15055"/>
    <s v="Industry Use"/>
    <n v="8.7899999999999995E-5"/>
    <x v="5"/>
    <x v="5"/>
    <x v="18"/>
    <x v="18"/>
  </r>
  <r>
    <s v="485"/>
    <s v="Offices of other health practitioners"/>
    <s v="60"/>
    <s v="Maintenance and repair construction of nonresidential structures"/>
    <n v="15055"/>
    <s v="Industry Use"/>
    <n v="1.0753275E-2"/>
    <x v="6"/>
    <x v="6"/>
    <x v="18"/>
    <x v="18"/>
  </r>
  <r>
    <s v="485"/>
    <s v="Offices of other health practitioners"/>
    <s v="64"/>
    <s v="Other animal food manufacturing"/>
    <n v="15055"/>
    <s v="Industry Use"/>
    <n v="5.5899999999999996E-7"/>
    <x v="7"/>
    <x v="7"/>
    <x v="18"/>
    <x v="18"/>
  </r>
  <r>
    <s v="485"/>
    <s v="Offices of other health practitioners"/>
    <s v="87"/>
    <s v="Frozen cakes and other pastries manufacturing"/>
    <n v="15055"/>
    <s v="Industry Use"/>
    <n v="8.6200000000000002E-10"/>
    <x v="7"/>
    <x v="7"/>
    <x v="18"/>
    <x v="18"/>
  </r>
  <r>
    <s v="485"/>
    <s v="Offices of other health practitioners"/>
    <s v="93"/>
    <s v="Bread and bakery product, except frozen, manufacturing"/>
    <n v="15055"/>
    <s v="Industry Use"/>
    <n v="5.0899999999999996E-9"/>
    <x v="7"/>
    <x v="7"/>
    <x v="18"/>
    <x v="18"/>
  </r>
  <r>
    <s v="485"/>
    <s v="Offices of other health practitioners"/>
    <s v="103"/>
    <s v="All other food manufacturing"/>
    <n v="15055"/>
    <s v="Industry Use"/>
    <n v="1.5699999999999999E-7"/>
    <x v="7"/>
    <x v="7"/>
    <x v="18"/>
    <x v="18"/>
  </r>
  <r>
    <s v="485"/>
    <s v="Offices of other health practitioners"/>
    <s v="108"/>
    <s v="Distilleries"/>
    <n v="15055"/>
    <s v="Industry Use"/>
    <n v="5.2199999999999998E-9"/>
    <x v="7"/>
    <x v="7"/>
    <x v="18"/>
    <x v="18"/>
  </r>
  <r>
    <s v="485"/>
    <s v="Offices of other health practitioners"/>
    <s v="115"/>
    <s v="Textile and fabric finishing mills"/>
    <n v="15055"/>
    <s v="Industry Use"/>
    <n v="5.1199999999999999E-10"/>
    <x v="8"/>
    <x v="8"/>
    <x v="18"/>
    <x v="18"/>
  </r>
  <r>
    <s v="485"/>
    <s v="Offices of other health practitioners"/>
    <s v="119"/>
    <s v="Textile bag and canvas mills"/>
    <n v="15055"/>
    <s v="Industry Use"/>
    <n v="7.4300000000000002E-9"/>
    <x v="8"/>
    <x v="8"/>
    <x v="18"/>
    <x v="18"/>
  </r>
  <r>
    <s v="485"/>
    <s v="Offices of other health practitioners"/>
    <s v="121"/>
    <s v="Other textile product mills"/>
    <n v="15055"/>
    <s v="Industry Use"/>
    <n v="8.6299999999999997E-5"/>
    <x v="8"/>
    <x v="8"/>
    <x v="18"/>
    <x v="18"/>
  </r>
  <r>
    <s v="485"/>
    <s v="Offices of other health practitioners"/>
    <s v="132"/>
    <s v="Sawmills"/>
    <n v="15055"/>
    <s v="Industry Use"/>
    <n v="1.1E-5"/>
    <x v="8"/>
    <x v="8"/>
    <x v="18"/>
    <x v="18"/>
  </r>
  <r>
    <s v="485"/>
    <s v="Offices of other health practitioners"/>
    <s v="135"/>
    <s v="Engineered wood member and truss manufacturing"/>
    <n v="15055"/>
    <s v="Industry Use"/>
    <n v="1.5500000000000001E-5"/>
    <x v="8"/>
    <x v="8"/>
    <x v="18"/>
    <x v="18"/>
  </r>
  <r>
    <s v="485"/>
    <s v="Offices of other health practitioners"/>
    <s v="137"/>
    <s v="Wood windows and door manufacturing"/>
    <n v="15055"/>
    <s v="Industry Use"/>
    <n v="4.4100000000000001E-5"/>
    <x v="8"/>
    <x v="8"/>
    <x v="18"/>
    <x v="18"/>
  </r>
  <r>
    <s v="485"/>
    <s v="Offices of other health practitioners"/>
    <s v="139"/>
    <s v="Other millwork, including flooring"/>
    <n v="15055"/>
    <s v="Industry Use"/>
    <n v="5.3000000000000001E-7"/>
    <x v="8"/>
    <x v="8"/>
    <x v="18"/>
    <x v="18"/>
  </r>
  <r>
    <s v="485"/>
    <s v="Offices of other health practitioners"/>
    <s v="140"/>
    <s v="Wood container and pallet manufacturing"/>
    <n v="15055"/>
    <s v="Industry Use"/>
    <n v="2.0800000000000001E-5"/>
    <x v="8"/>
    <x v="8"/>
    <x v="18"/>
    <x v="18"/>
  </r>
  <r>
    <s v="485"/>
    <s v="Offices of other health practitioners"/>
    <s v="143"/>
    <s v="All other miscellaneous wood product manufacturing"/>
    <n v="15055"/>
    <s v="Industry Use"/>
    <n v="1.93449E-4"/>
    <x v="8"/>
    <x v="8"/>
    <x v="18"/>
    <x v="18"/>
  </r>
  <r>
    <s v="485"/>
    <s v="Offices of other health practitioners"/>
    <s v="147"/>
    <s v="Paperboard container manufacturing"/>
    <n v="15055"/>
    <s v="Industry Use"/>
    <n v="3.0821070000000002E-3"/>
    <x v="8"/>
    <x v="8"/>
    <x v="18"/>
    <x v="18"/>
  </r>
  <r>
    <s v="485"/>
    <s v="Offices of other health practitioners"/>
    <s v="152"/>
    <s v="Printing"/>
    <n v="15055"/>
    <s v="Industry Use"/>
    <n v="1.2763313E-2"/>
    <x v="8"/>
    <x v="8"/>
    <x v="18"/>
    <x v="18"/>
  </r>
  <r>
    <s v="485"/>
    <s v="Offices of other health practitioners"/>
    <s v="163"/>
    <s v="Other basic organic chemical manufacturing"/>
    <n v="15055"/>
    <s v="Industry Use"/>
    <n v="1.772348E-3"/>
    <x v="8"/>
    <x v="8"/>
    <x v="18"/>
    <x v="18"/>
  </r>
  <r>
    <s v="485"/>
    <s v="Offices of other health practitioners"/>
    <s v="175"/>
    <s v="Paint and coating manufacturing"/>
    <n v="15055"/>
    <s v="Industry Use"/>
    <n v="1.2051499999999999E-4"/>
    <x v="8"/>
    <x v="8"/>
    <x v="18"/>
    <x v="18"/>
  </r>
  <r>
    <s v="485"/>
    <s v="Offices of other health practitioners"/>
    <s v="177"/>
    <s v="Soap and other detergent manufacturing"/>
    <n v="15055"/>
    <s v="Industry Use"/>
    <n v="1.2300000000000001E-5"/>
    <x v="8"/>
    <x v="8"/>
    <x v="18"/>
    <x v="18"/>
  </r>
  <r>
    <s v="485"/>
    <s v="Offices of other health practitioners"/>
    <s v="190"/>
    <s v="Polystyrene foam product manufacturing"/>
    <n v="15055"/>
    <s v="Industry Use"/>
    <n v="6.6800000000000004E-6"/>
    <x v="8"/>
    <x v="8"/>
    <x v="18"/>
    <x v="18"/>
  </r>
  <r>
    <s v="485"/>
    <s v="Offices of other health practitioners"/>
    <s v="191"/>
    <s v="Urethane and other foam product (except polystyrene) manufacturing"/>
    <n v="15055"/>
    <s v="Industry Use"/>
    <n v="1.5048700000000001E-4"/>
    <x v="8"/>
    <x v="8"/>
    <x v="18"/>
    <x v="18"/>
  </r>
  <r>
    <s v="485"/>
    <s v="Offices of other health practitioners"/>
    <s v="192"/>
    <s v="Plastics bottle manufacturing"/>
    <n v="15055"/>
    <s v="Industry Use"/>
    <n v="1.08E-5"/>
    <x v="8"/>
    <x v="8"/>
    <x v="18"/>
    <x v="18"/>
  </r>
  <r>
    <s v="485"/>
    <s v="Offices of other health practitioners"/>
    <s v="195"/>
    <s v="Rubber and plastics hoses and belting manufacturing"/>
    <n v="15055"/>
    <s v="Industry Use"/>
    <n v="6.5799999999999997E-6"/>
    <x v="8"/>
    <x v="8"/>
    <x v="18"/>
    <x v="18"/>
  </r>
  <r>
    <s v="485"/>
    <s v="Offices of other health practitioners"/>
    <s v="197"/>
    <s v="Pottery, ceramics, and plumbing fixture manufacturing"/>
    <n v="15055"/>
    <s v="Industry Use"/>
    <n v="6.7900000000000002E-6"/>
    <x v="8"/>
    <x v="8"/>
    <x v="18"/>
    <x v="18"/>
  </r>
  <r>
    <s v="485"/>
    <s v="Offices of other health practitioners"/>
    <s v="204"/>
    <s v="Ready-mix concrete manufacturing"/>
    <n v="15055"/>
    <s v="Industry Use"/>
    <n v="3.2406399999999999E-4"/>
    <x v="8"/>
    <x v="8"/>
    <x v="18"/>
    <x v="18"/>
  </r>
  <r>
    <s v="485"/>
    <s v="Offices of other health practitioners"/>
    <s v="207"/>
    <s v="Other concrete product manufacturing"/>
    <n v="15055"/>
    <s v="Industry Use"/>
    <n v="1.4366978000000001E-2"/>
    <x v="8"/>
    <x v="8"/>
    <x v="18"/>
    <x v="18"/>
  </r>
  <r>
    <s v="485"/>
    <s v="Offices of other health practitioners"/>
    <s v="211"/>
    <s v="Cut stone and stone product manufacturing"/>
    <n v="15055"/>
    <s v="Industry Use"/>
    <n v="1.1599999999999999E-6"/>
    <x v="8"/>
    <x v="8"/>
    <x v="18"/>
    <x v="18"/>
  </r>
  <r>
    <s v="485"/>
    <s v="Offices of other health practitioners"/>
    <s v="215"/>
    <s v="Iron and steel mills and ferroalloy manufacturing"/>
    <n v="15055"/>
    <s v="Industry Use"/>
    <n v="1.3025999999999999E-4"/>
    <x v="8"/>
    <x v="8"/>
    <x v="18"/>
    <x v="18"/>
  </r>
  <r>
    <s v="485"/>
    <s v="Offices of other health practitioners"/>
    <s v="217"/>
    <s v="Rolled steel shape manufacturing"/>
    <n v="15055"/>
    <s v="Industry Use"/>
    <n v="6.1500000000000004E-6"/>
    <x v="8"/>
    <x v="8"/>
    <x v="18"/>
    <x v="18"/>
  </r>
  <r>
    <s v="485"/>
    <s v="Offices of other health practitioners"/>
    <s v="227"/>
    <s v="Ferrous metal foundries"/>
    <n v="15055"/>
    <s v="Industry Use"/>
    <n v="1.3899999999999999E-7"/>
    <x v="8"/>
    <x v="8"/>
    <x v="18"/>
    <x v="18"/>
  </r>
  <r>
    <s v="485"/>
    <s v="Offices of other health practitioners"/>
    <s v="228"/>
    <s v="Nonferrous metal foundries"/>
    <n v="15055"/>
    <s v="Industry Use"/>
    <n v="1.1600000000000001E-7"/>
    <x v="8"/>
    <x v="8"/>
    <x v="18"/>
    <x v="18"/>
  </r>
  <r>
    <s v="485"/>
    <s v="Offices of other health practitioners"/>
    <s v="230"/>
    <s v="Crown and closure manufacturing and metal stamping"/>
    <n v="15055"/>
    <s v="Industry Use"/>
    <n v="3.7299999999999999E-6"/>
    <x v="8"/>
    <x v="8"/>
    <x v="18"/>
    <x v="18"/>
  </r>
  <r>
    <s v="485"/>
    <s v="Offices of other health practitioners"/>
    <s v="234"/>
    <s v="Handtool manufacturing"/>
    <n v="15055"/>
    <s v="Industry Use"/>
    <n v="4.4900000000000001E-7"/>
    <x v="8"/>
    <x v="8"/>
    <x v="18"/>
    <x v="18"/>
  </r>
  <r>
    <s v="485"/>
    <s v="Offices of other health practitioners"/>
    <s v="236"/>
    <s v="Fabricated structural metal manufacturing"/>
    <n v="15055"/>
    <s v="Industry Use"/>
    <n v="2.39E-6"/>
    <x v="8"/>
    <x v="8"/>
    <x v="18"/>
    <x v="18"/>
  </r>
  <r>
    <s v="485"/>
    <s v="Offices of other health practitioners"/>
    <s v="238"/>
    <s v="Metal window and door manufacturing"/>
    <n v="15055"/>
    <s v="Industry Use"/>
    <n v="2.9328399999999999E-4"/>
    <x v="8"/>
    <x v="8"/>
    <x v="18"/>
    <x v="18"/>
  </r>
  <r>
    <s v="485"/>
    <s v="Offices of other health practitioners"/>
    <s v="239"/>
    <s v="Sheet metal work manufacturing"/>
    <n v="15055"/>
    <s v="Industry Use"/>
    <n v="1.3330199999999999E-4"/>
    <x v="8"/>
    <x v="8"/>
    <x v="18"/>
    <x v="18"/>
  </r>
  <r>
    <s v="485"/>
    <s v="Offices of other health practitioners"/>
    <s v="240"/>
    <s v="Ornamental and architectural metal work manufacturing"/>
    <n v="15055"/>
    <s v="Industry Use"/>
    <n v="1.8199999999999999E-5"/>
    <x v="8"/>
    <x v="8"/>
    <x v="18"/>
    <x v="18"/>
  </r>
  <r>
    <s v="485"/>
    <s v="Offices of other health practitioners"/>
    <s v="242"/>
    <s v="Metal tank (heavy gauge) manufacturing"/>
    <n v="15055"/>
    <s v="Industry Use"/>
    <n v="3.98E-6"/>
    <x v="8"/>
    <x v="8"/>
    <x v="18"/>
    <x v="18"/>
  </r>
  <r>
    <s v="485"/>
    <s v="Offices of other health practitioners"/>
    <s v="244"/>
    <s v="Metal barrels, drums and pails manufacturing"/>
    <n v="15055"/>
    <s v="Industry Use"/>
    <n v="5.7700000000000004E-7"/>
    <x v="8"/>
    <x v="8"/>
    <x v="18"/>
    <x v="18"/>
  </r>
  <r>
    <s v="485"/>
    <s v="Offices of other health practitioners"/>
    <s v="247"/>
    <s v="Machine shops"/>
    <n v="15055"/>
    <s v="Industry Use"/>
    <n v="8.6299999999999997E-5"/>
    <x v="8"/>
    <x v="8"/>
    <x v="18"/>
    <x v="18"/>
  </r>
  <r>
    <s v="485"/>
    <s v="Offices of other health practitioners"/>
    <s v="248"/>
    <s v="Turned product and screw, nut, and bolt manufacturing"/>
    <n v="15055"/>
    <s v="Industry Use"/>
    <n v="1.0200000000000001E-5"/>
    <x v="8"/>
    <x v="8"/>
    <x v="18"/>
    <x v="18"/>
  </r>
  <r>
    <s v="485"/>
    <s v="Offices of other health practitioners"/>
    <s v="251"/>
    <s v="Electroplating, anodizing, and coloring metal"/>
    <n v="15055"/>
    <s v="Industry Use"/>
    <n v="3.54E-6"/>
    <x v="8"/>
    <x v="8"/>
    <x v="18"/>
    <x v="18"/>
  </r>
  <r>
    <s v="485"/>
    <s v="Offices of other health practitioners"/>
    <s v="252"/>
    <s v="Valve and fittings, other than plumbing, manufacturing"/>
    <n v="15055"/>
    <s v="Industry Use"/>
    <n v="1.9E-6"/>
    <x v="8"/>
    <x v="8"/>
    <x v="18"/>
    <x v="18"/>
  </r>
  <r>
    <s v="485"/>
    <s v="Offices of other health practitioners"/>
    <s v="259"/>
    <s v="Other fabricated metal manufacturing"/>
    <n v="15055"/>
    <s v="Industry Use"/>
    <n v="3.4E-5"/>
    <x v="8"/>
    <x v="8"/>
    <x v="18"/>
    <x v="18"/>
  </r>
  <r>
    <s v="485"/>
    <s v="Offices of other health practitioners"/>
    <s v="262"/>
    <s v="Construction machinery manufacturing"/>
    <n v="15055"/>
    <s v="Industry Use"/>
    <n v="1.08E-9"/>
    <x v="8"/>
    <x v="8"/>
    <x v="18"/>
    <x v="18"/>
  </r>
  <r>
    <s v="485"/>
    <s v="Offices of other health practitioners"/>
    <s v="269"/>
    <s v="All other industrial machinery manufacturing"/>
    <n v="15055"/>
    <s v="Industry Use"/>
    <n v="6.68E-7"/>
    <x v="8"/>
    <x v="8"/>
    <x v="18"/>
    <x v="18"/>
  </r>
  <r>
    <s v="485"/>
    <s v="Offices of other health practitioners"/>
    <s v="275"/>
    <s v="Air conditioning, refrigeration, and warm air heating equipment manufacturing"/>
    <n v="15055"/>
    <s v="Industry Use"/>
    <n v="3.3899999999999997E-5"/>
    <x v="8"/>
    <x v="8"/>
    <x v="18"/>
    <x v="18"/>
  </r>
  <r>
    <s v="485"/>
    <s v="Offices of other health practitioners"/>
    <s v="276"/>
    <s v="Industrial mold manufacturing"/>
    <n v="15055"/>
    <s v="Industry Use"/>
    <n v="3.8500000000000002E-7"/>
    <x v="8"/>
    <x v="8"/>
    <x v="18"/>
    <x v="18"/>
  </r>
  <r>
    <s v="485"/>
    <s v="Offices of other health practitioners"/>
    <s v="277"/>
    <s v="Special tool, die, jig, and fixture manufacturing"/>
    <n v="15055"/>
    <s v="Industry Use"/>
    <n v="8.6700000000000002E-7"/>
    <x v="8"/>
    <x v="8"/>
    <x v="18"/>
    <x v="18"/>
  </r>
  <r>
    <s v="485"/>
    <s v="Offices of other health practitioners"/>
    <s v="282"/>
    <s v="Speed changer, industrial high-speed drive, and gear manufacturing"/>
    <n v="15055"/>
    <s v="Industry Use"/>
    <n v="1.5E-9"/>
    <x v="8"/>
    <x v="8"/>
    <x v="18"/>
    <x v="18"/>
  </r>
  <r>
    <s v="485"/>
    <s v="Offices of other health practitioners"/>
    <s v="294"/>
    <s v="Industrial process furnace and oven manufacturing"/>
    <n v="15055"/>
    <s v="Industry Use"/>
    <n v="3.4400000000000001E-6"/>
    <x v="8"/>
    <x v="8"/>
    <x v="18"/>
    <x v="18"/>
  </r>
  <r>
    <s v="485"/>
    <s v="Offices of other health practitioners"/>
    <s v="297"/>
    <s v="Scales, balances, and miscellaneous general purpose machinery manufacturing"/>
    <n v="15055"/>
    <s v="Industry Use"/>
    <n v="1.19E-5"/>
    <x v="8"/>
    <x v="8"/>
    <x v="18"/>
    <x v="18"/>
  </r>
  <r>
    <s v="485"/>
    <s v="Offices of other health practitioners"/>
    <s v="307"/>
    <s v="Semiconductor and related device manufacturing"/>
    <n v="15055"/>
    <s v="Industry Use"/>
    <n v="3.4599999999999999E-8"/>
    <x v="8"/>
    <x v="8"/>
    <x v="18"/>
    <x v="18"/>
  </r>
  <r>
    <s v="485"/>
    <s v="Offices of other health practitioners"/>
    <s v="317"/>
    <s v="Analytical laboratory instrument manufacturing"/>
    <n v="15055"/>
    <s v="Industry Use"/>
    <n v="3.3799999999999998E-7"/>
    <x v="8"/>
    <x v="8"/>
    <x v="18"/>
    <x v="18"/>
  </r>
  <r>
    <s v="485"/>
    <s v="Offices of other health practitioners"/>
    <s v="323"/>
    <s v="Lighting fixture manufacturing"/>
    <n v="15055"/>
    <s v="Industry Use"/>
    <n v="1.9499999999999999E-8"/>
    <x v="8"/>
    <x v="8"/>
    <x v="18"/>
    <x v="18"/>
  </r>
  <r>
    <s v="485"/>
    <s v="Offices of other health practitioners"/>
    <s v="330"/>
    <s v="Motor and generator manufacturing"/>
    <n v="15055"/>
    <s v="Industry Use"/>
    <n v="8.3200000000000002E-10"/>
    <x v="8"/>
    <x v="8"/>
    <x v="18"/>
    <x v="18"/>
  </r>
  <r>
    <s v="485"/>
    <s v="Offices of other health practitioners"/>
    <s v="341"/>
    <s v="Light truck and utility vehicle manufacturing"/>
    <n v="15055"/>
    <s v="Industry Use"/>
    <n v="5.2000000000000002E-8"/>
    <x v="8"/>
    <x v="8"/>
    <x v="18"/>
    <x v="18"/>
  </r>
  <r>
    <s v="485"/>
    <s v="Offices of other health practitioners"/>
    <s v="343"/>
    <s v="Motor vehicle body manufacturing"/>
    <n v="15055"/>
    <s v="Industry Use"/>
    <n v="5.1300000000000003E-9"/>
    <x v="8"/>
    <x v="8"/>
    <x v="18"/>
    <x v="18"/>
  </r>
  <r>
    <s v="485"/>
    <s v="Offices of other health practitioners"/>
    <s v="346"/>
    <s v="Travel trailer and camper manufacturing"/>
    <n v="15055"/>
    <s v="Industry Use"/>
    <n v="2.51E-8"/>
    <x v="8"/>
    <x v="8"/>
    <x v="18"/>
    <x v="18"/>
  </r>
  <r>
    <s v="485"/>
    <s v="Offices of other health practitioners"/>
    <s v="348"/>
    <s v="Motor vehicle electrical and electronic equipment manufacturing"/>
    <n v="15055"/>
    <s v="Industry Use"/>
    <n v="7.1299999999999998E-5"/>
    <x v="8"/>
    <x v="8"/>
    <x v="18"/>
    <x v="18"/>
  </r>
  <r>
    <s v="485"/>
    <s v="Offices of other health practitioners"/>
    <s v="364"/>
    <s v="All other transportation equipment manufacturing"/>
    <n v="15055"/>
    <s v="Industry Use"/>
    <n v="5.8100000000000004E-9"/>
    <x v="8"/>
    <x v="8"/>
    <x v="18"/>
    <x v="18"/>
  </r>
  <r>
    <s v="485"/>
    <s v="Offices of other health practitioners"/>
    <s v="365"/>
    <s v="Wood kitchen cabinet and countertop manufacturing"/>
    <n v="15055"/>
    <s v="Industry Use"/>
    <n v="2.1410400000000001E-4"/>
    <x v="8"/>
    <x v="8"/>
    <x v="18"/>
    <x v="18"/>
  </r>
  <r>
    <s v="485"/>
    <s v="Offices of other health practitioners"/>
    <s v="366"/>
    <s v="Upholstered household furniture manufacturing"/>
    <n v="15055"/>
    <s v="Industry Use"/>
    <n v="3.5600000000000001E-7"/>
    <x v="8"/>
    <x v="8"/>
    <x v="18"/>
    <x v="18"/>
  </r>
  <r>
    <s v="485"/>
    <s v="Offices of other health practitioners"/>
    <s v="367"/>
    <s v="Nonupholstered wood household furniture manufacturing"/>
    <n v="15055"/>
    <s v="Industry Use"/>
    <n v="3.1E-6"/>
    <x v="8"/>
    <x v="8"/>
    <x v="18"/>
    <x v="18"/>
  </r>
  <r>
    <s v="485"/>
    <s v="Offices of other health practitioners"/>
    <s v="371"/>
    <s v="Custom architectural woodwork and millwork"/>
    <n v="15055"/>
    <s v="Industry Use"/>
    <n v="5.9100000000000002E-6"/>
    <x v="8"/>
    <x v="8"/>
    <x v="18"/>
    <x v="18"/>
  </r>
  <r>
    <s v="485"/>
    <s v="Offices of other health practitioners"/>
    <s v="374"/>
    <s v="Mattress manufacturing"/>
    <n v="15055"/>
    <s v="Industry Use"/>
    <n v="7.3799999999999997E-12"/>
    <x v="8"/>
    <x v="8"/>
    <x v="18"/>
    <x v="18"/>
  </r>
  <r>
    <s v="485"/>
    <s v="Offices of other health practitioners"/>
    <s v="376"/>
    <s v="Surgical and medical instrument manufacturing"/>
    <n v="15055"/>
    <s v="Industry Use"/>
    <n v="4.8157099999999997E-4"/>
    <x v="8"/>
    <x v="8"/>
    <x v="18"/>
    <x v="18"/>
  </r>
  <r>
    <s v="485"/>
    <s v="Offices of other health practitioners"/>
    <s v="378"/>
    <s v="Dental equipment and supplies manufacturing"/>
    <n v="15055"/>
    <s v="Industry Use"/>
    <n v="1.1999999999999999E-7"/>
    <x v="8"/>
    <x v="8"/>
    <x v="18"/>
    <x v="18"/>
  </r>
  <r>
    <s v="485"/>
    <s v="Offices of other health practitioners"/>
    <s v="381"/>
    <s v="Jewelry and silverware manufacturing"/>
    <n v="15055"/>
    <s v="Industry Use"/>
    <n v="4.4600000000000002E-8"/>
    <x v="8"/>
    <x v="8"/>
    <x v="18"/>
    <x v="18"/>
  </r>
  <r>
    <s v="485"/>
    <s v="Offices of other health practitioners"/>
    <s v="382"/>
    <s v="Sporting and athletic goods manufacturing"/>
    <n v="15055"/>
    <s v="Industry Use"/>
    <n v="1.3199999999999999E-7"/>
    <x v="8"/>
    <x v="8"/>
    <x v="18"/>
    <x v="18"/>
  </r>
  <r>
    <s v="485"/>
    <s v="Offices of other health practitioners"/>
    <s v="383"/>
    <s v="Doll, toy, and game manufacturing"/>
    <n v="15055"/>
    <s v="Industry Use"/>
    <n v="1.2889640000000001E-3"/>
    <x v="8"/>
    <x v="8"/>
    <x v="18"/>
    <x v="18"/>
  </r>
  <r>
    <s v="485"/>
    <s v="Offices of other health practitioners"/>
    <s v="384"/>
    <s v="Office supplies (except paper) manufacturing"/>
    <n v="15055"/>
    <s v="Industry Use"/>
    <n v="1.5400000000000002E-5"/>
    <x v="8"/>
    <x v="8"/>
    <x v="18"/>
    <x v="18"/>
  </r>
  <r>
    <s v="485"/>
    <s v="Offices of other health practitioners"/>
    <s v="385"/>
    <s v="Sign manufacturing"/>
    <n v="15055"/>
    <s v="Industry Use"/>
    <n v="1.2246270000000001E-3"/>
    <x v="8"/>
    <x v="8"/>
    <x v="18"/>
    <x v="18"/>
  </r>
  <r>
    <s v="485"/>
    <s v="Offices of other health practitioners"/>
    <s v="392"/>
    <s v="Wholesale - Motor vehicle and motor vehicle parts and supplies"/>
    <n v="15055"/>
    <s v="Industry Use"/>
    <n v="4.7865039999999996E-3"/>
    <x v="9"/>
    <x v="9"/>
    <x v="18"/>
    <x v="18"/>
  </r>
  <r>
    <s v="485"/>
    <s v="Offices of other health practitioners"/>
    <s v="393"/>
    <s v="Wholesale - Professional and commercial equipment and supplies"/>
    <n v="15055"/>
    <s v="Industry Use"/>
    <n v="2.8374641999999999E-2"/>
    <x v="9"/>
    <x v="9"/>
    <x v="18"/>
    <x v="18"/>
  </r>
  <r>
    <s v="485"/>
    <s v="Offices of other health practitioners"/>
    <s v="394"/>
    <s v="Wholesale - Household appliances and electrical and electronic goods"/>
    <n v="15055"/>
    <s v="Industry Use"/>
    <n v="4.6781180000000002E-3"/>
    <x v="9"/>
    <x v="9"/>
    <x v="18"/>
    <x v="18"/>
  </r>
  <r>
    <s v="485"/>
    <s v="Offices of other health practitioners"/>
    <s v="395"/>
    <s v="Wholesale - Machinery, equipment, and supplies"/>
    <n v="15055"/>
    <s v="Industry Use"/>
    <n v="1.4465871999999999E-2"/>
    <x v="9"/>
    <x v="9"/>
    <x v="18"/>
    <x v="18"/>
  </r>
  <r>
    <s v="485"/>
    <s v="Offices of other health practitioners"/>
    <s v="396"/>
    <s v="Wholesale - Other durable goods merchant wholesalers"/>
    <n v="15055"/>
    <s v="Industry Use"/>
    <n v="3.3196011999999997E-2"/>
    <x v="9"/>
    <x v="9"/>
    <x v="18"/>
    <x v="18"/>
  </r>
  <r>
    <s v="485"/>
    <s v="Offices of other health practitioners"/>
    <s v="397"/>
    <s v="Wholesale - Drugs and druggistsâ€™ sundries"/>
    <n v="15055"/>
    <s v="Industry Use"/>
    <n v="7.7333150000000003E-2"/>
    <x v="9"/>
    <x v="9"/>
    <x v="18"/>
    <x v="18"/>
  </r>
  <r>
    <s v="485"/>
    <s v="Offices of other health practitioners"/>
    <s v="398"/>
    <s v="Wholesale - Grocery and related product wholesalers"/>
    <n v="15055"/>
    <s v="Industry Use"/>
    <n v="2.4077410000000001E-3"/>
    <x v="9"/>
    <x v="9"/>
    <x v="18"/>
    <x v="18"/>
  </r>
  <r>
    <s v="485"/>
    <s v="Offices of other health practitioners"/>
    <s v="399"/>
    <s v="Wholesale - Petroleum and petroleum products"/>
    <n v="15055"/>
    <s v="Industry Use"/>
    <n v="6.92408E-3"/>
    <x v="9"/>
    <x v="9"/>
    <x v="18"/>
    <x v="18"/>
  </r>
  <r>
    <s v="485"/>
    <s v="Offices of other health practitioners"/>
    <s v="400"/>
    <s v="Wholesale - Other nondurable goods merchant wholesalers"/>
    <n v="15055"/>
    <s v="Industry Use"/>
    <n v="6.8588208999999997E-2"/>
    <x v="9"/>
    <x v="9"/>
    <x v="18"/>
    <x v="18"/>
  </r>
  <r>
    <s v="485"/>
    <s v="Offices of other health practitioners"/>
    <s v="401"/>
    <s v="Wholesale - Wholesale electronic markets and agents and brokers"/>
    <n v="15055"/>
    <s v="Industry Use"/>
    <n v="2.8712300000000002E-4"/>
    <x v="9"/>
    <x v="9"/>
    <x v="18"/>
    <x v="18"/>
  </r>
  <r>
    <s v="485"/>
    <s v="Offices of other health practitioners"/>
    <s v="403"/>
    <s v="Retail - Furniture and home furnishings stores"/>
    <n v="15055"/>
    <s v="Industry Use"/>
    <n v="1.239862E-3"/>
    <x v="10"/>
    <x v="10"/>
    <x v="18"/>
    <x v="18"/>
  </r>
  <r>
    <s v="485"/>
    <s v="Offices of other health practitioners"/>
    <s v="404"/>
    <s v="Retail - Electronics and appliance stores"/>
    <n v="15055"/>
    <s v="Industry Use"/>
    <n v="1.210547E-3"/>
    <x v="10"/>
    <x v="10"/>
    <x v="18"/>
    <x v="18"/>
  </r>
  <r>
    <s v="485"/>
    <s v="Offices of other health practitioners"/>
    <s v="406"/>
    <s v="Retail - Food and beverage stores"/>
    <n v="15055"/>
    <s v="Industry Use"/>
    <n v="3.8096700000000001E-4"/>
    <x v="10"/>
    <x v="10"/>
    <x v="18"/>
    <x v="18"/>
  </r>
  <r>
    <s v="485"/>
    <s v="Offices of other health practitioners"/>
    <s v="407"/>
    <s v="Retail - Health and personal care stores"/>
    <n v="15055"/>
    <s v="Industry Use"/>
    <n v="4.0570500000000002E-4"/>
    <x v="10"/>
    <x v="10"/>
    <x v="18"/>
    <x v="18"/>
  </r>
  <r>
    <s v="485"/>
    <s v="Offices of other health practitioners"/>
    <s v="410"/>
    <s v="Retail - Sporting goods, hobby, musical instrument and book stores"/>
    <n v="15055"/>
    <s v="Industry Use"/>
    <n v="1.015069E-3"/>
    <x v="10"/>
    <x v="10"/>
    <x v="18"/>
    <x v="18"/>
  </r>
  <r>
    <s v="485"/>
    <s v="Offices of other health practitioners"/>
    <s v="411"/>
    <s v="Retail - General merchandise stores"/>
    <n v="15055"/>
    <s v="Industry Use"/>
    <n v="1.8102820000000001E-3"/>
    <x v="10"/>
    <x v="10"/>
    <x v="18"/>
    <x v="18"/>
  </r>
  <r>
    <s v="485"/>
    <s v="Offices of other health practitioners"/>
    <s v="412"/>
    <s v="Retail - Miscellaneous store retailers"/>
    <n v="15055"/>
    <s v="Industry Use"/>
    <n v="1.4623559999999999E-3"/>
    <x v="10"/>
    <x v="10"/>
    <x v="18"/>
    <x v="18"/>
  </r>
  <r>
    <s v="485"/>
    <s v="Offices of other health practitioners"/>
    <s v="413"/>
    <s v="Retail - Nonstore retailers"/>
    <n v="15055"/>
    <s v="Industry Use"/>
    <n v="3.4923240000000002E-3"/>
    <x v="10"/>
    <x v="10"/>
    <x v="18"/>
    <x v="18"/>
  </r>
  <r>
    <s v="485"/>
    <s v="Offices of other health practitioners"/>
    <s v="414"/>
    <s v="Air transportation"/>
    <n v="15055"/>
    <s v="Industry Use"/>
    <n v="1.825983E-3"/>
    <x v="11"/>
    <x v="11"/>
    <x v="18"/>
    <x v="18"/>
  </r>
  <r>
    <s v="485"/>
    <s v="Offices of other health practitioners"/>
    <s v="415"/>
    <s v="Rail transportation"/>
    <n v="15055"/>
    <s v="Industry Use"/>
    <n v="6.4310970000000002E-3"/>
    <x v="11"/>
    <x v="11"/>
    <x v="18"/>
    <x v="18"/>
  </r>
  <r>
    <s v="485"/>
    <s v="Offices of other health practitioners"/>
    <s v="416"/>
    <s v="Water transportation"/>
    <n v="15055"/>
    <s v="Industry Use"/>
    <n v="9.1399999999999999E-5"/>
    <x v="11"/>
    <x v="11"/>
    <x v="18"/>
    <x v="18"/>
  </r>
  <r>
    <s v="485"/>
    <s v="Offices of other health practitioners"/>
    <s v="417"/>
    <s v="Truck transportation"/>
    <n v="15055"/>
    <s v="Industry Use"/>
    <n v="5.9022683999999999E-2"/>
    <x v="11"/>
    <x v="11"/>
    <x v="18"/>
    <x v="18"/>
  </r>
  <r>
    <s v="485"/>
    <s v="Offices of other health practitioners"/>
    <s v="418"/>
    <s v="Transit and ground passenger transportation"/>
    <n v="15055"/>
    <s v="Industry Use"/>
    <n v="1.392672E-3"/>
    <x v="11"/>
    <x v="11"/>
    <x v="18"/>
    <x v="18"/>
  </r>
  <r>
    <s v="485"/>
    <s v="Offices of other health practitioners"/>
    <s v="419"/>
    <s v="Pipeline transportation"/>
    <n v="15055"/>
    <s v="Industry Use"/>
    <n v="1.05142E-4"/>
    <x v="11"/>
    <x v="11"/>
    <x v="18"/>
    <x v="18"/>
  </r>
  <r>
    <s v="485"/>
    <s v="Offices of other health practitioners"/>
    <s v="420"/>
    <s v="Scenic and sightseeing transportation and support activities for transportation"/>
    <n v="15055"/>
    <s v="Industry Use"/>
    <n v="7.8623330000000009E-3"/>
    <x v="11"/>
    <x v="11"/>
    <x v="18"/>
    <x v="18"/>
  </r>
  <r>
    <s v="485"/>
    <s v="Offices of other health practitioners"/>
    <s v="421"/>
    <s v="Couriers and messengers"/>
    <n v="15055"/>
    <s v="Industry Use"/>
    <n v="1.1193109E-2"/>
    <x v="11"/>
    <x v="11"/>
    <x v="18"/>
    <x v="18"/>
  </r>
  <r>
    <s v="485"/>
    <s v="Offices of other health practitioners"/>
    <s v="422"/>
    <s v="Warehousing and storage"/>
    <n v="15055"/>
    <s v="Industry Use"/>
    <n v="1.283698E-2"/>
    <x v="11"/>
    <x v="11"/>
    <x v="18"/>
    <x v="18"/>
  </r>
  <r>
    <s v="485"/>
    <s v="Offices of other health practitioners"/>
    <s v="423"/>
    <s v="Newspaper publishers"/>
    <n v="15055"/>
    <s v="Industry Use"/>
    <n v="3.2866879000000002E-2"/>
    <x v="12"/>
    <x v="12"/>
    <x v="18"/>
    <x v="18"/>
  </r>
  <r>
    <s v="485"/>
    <s v="Offices of other health practitioners"/>
    <s v="424"/>
    <s v="Periodical publishers"/>
    <n v="15055"/>
    <s v="Industry Use"/>
    <n v="1.9256189999999999E-3"/>
    <x v="12"/>
    <x v="12"/>
    <x v="18"/>
    <x v="18"/>
  </r>
  <r>
    <s v="485"/>
    <s v="Offices of other health practitioners"/>
    <s v="425"/>
    <s v="Book publishers"/>
    <n v="15055"/>
    <s v="Industry Use"/>
    <n v="1.4070200999999999E-2"/>
    <x v="12"/>
    <x v="12"/>
    <x v="18"/>
    <x v="18"/>
  </r>
  <r>
    <s v="485"/>
    <s v="Offices of other health practitioners"/>
    <s v="428"/>
    <s v="Software publishers"/>
    <n v="15055"/>
    <s v="Industry Use"/>
    <n v="7.9755999999999994E-3"/>
    <x v="12"/>
    <x v="12"/>
    <x v="18"/>
    <x v="18"/>
  </r>
  <r>
    <s v="485"/>
    <s v="Offices of other health practitioners"/>
    <s v="429"/>
    <s v="Motion picture and video industries"/>
    <n v="15055"/>
    <s v="Industry Use"/>
    <n v="6.0788900000000002E-4"/>
    <x v="12"/>
    <x v="12"/>
    <x v="18"/>
    <x v="18"/>
  </r>
  <r>
    <s v="485"/>
    <s v="Offices of other health practitioners"/>
    <s v="431"/>
    <s v="Radio and television broadcasting"/>
    <n v="15055"/>
    <s v="Industry Use"/>
    <n v="2.2761285999999999E-2"/>
    <x v="12"/>
    <x v="12"/>
    <x v="18"/>
    <x v="18"/>
  </r>
  <r>
    <s v="485"/>
    <s v="Offices of other health practitioners"/>
    <s v="432"/>
    <s v="Cable and other subscription programming"/>
    <n v="15055"/>
    <s v="Industry Use"/>
    <n v="4.4197170000000001E-3"/>
    <x v="12"/>
    <x v="12"/>
    <x v="18"/>
    <x v="18"/>
  </r>
  <r>
    <s v="485"/>
    <s v="Offices of other health practitioners"/>
    <s v="433"/>
    <s v="Wired telecommunications carriers"/>
    <n v="15055"/>
    <s v="Industry Use"/>
    <n v="4.9190478000000003E-2"/>
    <x v="12"/>
    <x v="12"/>
    <x v="18"/>
    <x v="18"/>
  </r>
  <r>
    <s v="485"/>
    <s v="Offices of other health practitioners"/>
    <s v="436"/>
    <s v="Data processing, hosting, and related services"/>
    <n v="15055"/>
    <s v="Industry Use"/>
    <n v="1.9433468999999998E-2"/>
    <x v="12"/>
    <x v="12"/>
    <x v="18"/>
    <x v="18"/>
  </r>
  <r>
    <s v="485"/>
    <s v="Offices of other health practitioners"/>
    <s v="437"/>
    <s v="News syndicates, libraries, archives and all other information services"/>
    <n v="15055"/>
    <s v="Industry Use"/>
    <n v="1.38E-5"/>
    <x v="12"/>
    <x v="12"/>
    <x v="18"/>
    <x v="18"/>
  </r>
  <r>
    <s v="485"/>
    <s v="Offices of other health practitioners"/>
    <s v="438"/>
    <s v="Internet publishing and broadcasting and web search portals"/>
    <n v="15055"/>
    <s v="Industry Use"/>
    <n v="1.0664931000000001E-2"/>
    <x v="12"/>
    <x v="12"/>
    <x v="18"/>
    <x v="18"/>
  </r>
  <r>
    <s v="485"/>
    <s v="Offices of other health practitioners"/>
    <s v="439"/>
    <s v="Nondepository credit intermediation and related activities"/>
    <n v="15055"/>
    <s v="Industry Use"/>
    <n v="1.2052594E-2"/>
    <x v="13"/>
    <x v="13"/>
    <x v="18"/>
    <x v="18"/>
  </r>
  <r>
    <s v="485"/>
    <s v="Offices of other health practitioners"/>
    <s v="440"/>
    <s v="Securities and commodity contracts intermediation and brokerage"/>
    <n v="15055"/>
    <s v="Industry Use"/>
    <n v="5.1159159999999999E-3"/>
    <x v="13"/>
    <x v="13"/>
    <x v="18"/>
    <x v="18"/>
  </r>
  <r>
    <s v="485"/>
    <s v="Offices of other health practitioners"/>
    <s v="441"/>
    <s v="Monetary authorities and depository credit intermediation"/>
    <n v="15055"/>
    <s v="Industry Use"/>
    <n v="0.12727097200000001"/>
    <x v="13"/>
    <x v="13"/>
    <x v="18"/>
    <x v="18"/>
  </r>
  <r>
    <s v="485"/>
    <s v="Offices of other health practitioners"/>
    <s v="442"/>
    <s v="Other financial investment activities"/>
    <n v="15055"/>
    <s v="Industry Use"/>
    <n v="8.4748110000000005E-3"/>
    <x v="13"/>
    <x v="13"/>
    <x v="18"/>
    <x v="18"/>
  </r>
  <r>
    <s v="485"/>
    <s v="Offices of other health practitioners"/>
    <s v="443"/>
    <s v="Direct life insurance carriers"/>
    <n v="15055"/>
    <s v="Industry Use"/>
    <n v="6.1299999999999999E-5"/>
    <x v="13"/>
    <x v="13"/>
    <x v="18"/>
    <x v="18"/>
  </r>
  <r>
    <s v="485"/>
    <s v="Offices of other health practitioners"/>
    <s v="444"/>
    <s v="Insurance carriers, except direct life"/>
    <n v="15055"/>
    <s v="Industry Use"/>
    <n v="9.1304539999999997E-3"/>
    <x v="13"/>
    <x v="13"/>
    <x v="18"/>
    <x v="18"/>
  </r>
  <r>
    <s v="485"/>
    <s v="Offices of other health practitioners"/>
    <s v="445"/>
    <s v="Insurance agencies, brokerages, and related activities"/>
    <n v="15055"/>
    <s v="Industry Use"/>
    <n v="3.6250652000000001E-2"/>
    <x v="13"/>
    <x v="13"/>
    <x v="18"/>
    <x v="18"/>
  </r>
  <r>
    <s v="485"/>
    <s v="Offices of other health practitioners"/>
    <s v="447"/>
    <s v="Other real estate"/>
    <n v="15055"/>
    <s v="Industry Use"/>
    <n v="1.117739021"/>
    <x v="14"/>
    <x v="14"/>
    <x v="18"/>
    <x v="18"/>
  </r>
  <r>
    <s v="485"/>
    <s v="Offices of other health practitioners"/>
    <s v="450"/>
    <s v="Automotive equipment rental and leasing"/>
    <n v="15055"/>
    <s v="Industry Use"/>
    <n v="1.2290975000000001E-2"/>
    <x v="15"/>
    <x v="15"/>
    <x v="18"/>
    <x v="18"/>
  </r>
  <r>
    <s v="485"/>
    <s v="Offices of other health practitioners"/>
    <s v="451"/>
    <s v="General and consumer goods rental except video tapes and discs"/>
    <n v="15055"/>
    <s v="Industry Use"/>
    <n v="6.8797470000000003E-3"/>
    <x v="15"/>
    <x v="15"/>
    <x v="18"/>
    <x v="18"/>
  </r>
  <r>
    <s v="485"/>
    <s v="Offices of other health practitioners"/>
    <s v="453"/>
    <s v="Commercial and industrial machinery and equipment rental and leasing"/>
    <n v="15055"/>
    <s v="Industry Use"/>
    <n v="3.3421935999999999E-2"/>
    <x v="15"/>
    <x v="15"/>
    <x v="18"/>
    <x v="18"/>
  </r>
  <r>
    <s v="485"/>
    <s v="Offices of other health practitioners"/>
    <s v="454"/>
    <s v="Lessors of nonfinancial intangible assets"/>
    <n v="15055"/>
    <s v="Industry Use"/>
    <n v="1.0810539999999999E-3"/>
    <x v="15"/>
    <x v="15"/>
    <x v="18"/>
    <x v="18"/>
  </r>
  <r>
    <s v="485"/>
    <s v="Offices of other health practitioners"/>
    <s v="455"/>
    <s v="Legal services"/>
    <n v="15055"/>
    <s v="Industry Use"/>
    <n v="8.0105118000000003E-2"/>
    <x v="16"/>
    <x v="16"/>
    <x v="18"/>
    <x v="18"/>
  </r>
  <r>
    <s v="485"/>
    <s v="Offices of other health practitioners"/>
    <s v="456"/>
    <s v="Accounting, tax preparation, bookkeeping, and payroll services"/>
    <n v="15055"/>
    <s v="Industry Use"/>
    <n v="0.19510721"/>
    <x v="16"/>
    <x v="16"/>
    <x v="18"/>
    <x v="18"/>
  </r>
  <r>
    <s v="485"/>
    <s v="Offices of other health practitioners"/>
    <s v="457"/>
    <s v="Architectural, engineering, and related services"/>
    <n v="15055"/>
    <s v="Industry Use"/>
    <n v="2.1010338E-2"/>
    <x v="16"/>
    <x v="16"/>
    <x v="18"/>
    <x v="18"/>
  </r>
  <r>
    <s v="485"/>
    <s v="Offices of other health practitioners"/>
    <s v="458"/>
    <s v="Specialized design services"/>
    <n v="15055"/>
    <s v="Industry Use"/>
    <n v="1.025471E-3"/>
    <x v="16"/>
    <x v="16"/>
    <x v="18"/>
    <x v="18"/>
  </r>
  <r>
    <s v="485"/>
    <s v="Offices of other health practitioners"/>
    <s v="459"/>
    <s v="Custom computer programming services"/>
    <n v="15055"/>
    <s v="Industry Use"/>
    <n v="3.5923019999999999E-3"/>
    <x v="16"/>
    <x v="16"/>
    <x v="18"/>
    <x v="18"/>
  </r>
  <r>
    <s v="485"/>
    <s v="Offices of other health practitioners"/>
    <s v="460"/>
    <s v="Computer systems design services"/>
    <n v="15055"/>
    <s v="Industry Use"/>
    <n v="3.1181468E-2"/>
    <x v="16"/>
    <x v="16"/>
    <x v="18"/>
    <x v="18"/>
  </r>
  <r>
    <s v="485"/>
    <s v="Offices of other health practitioners"/>
    <s v="461"/>
    <s v="Other computer related services, including facilities management"/>
    <n v="15055"/>
    <s v="Industry Use"/>
    <n v="1.0065698E-2"/>
    <x v="16"/>
    <x v="16"/>
    <x v="18"/>
    <x v="18"/>
  </r>
  <r>
    <s v="485"/>
    <s v="Offices of other health practitioners"/>
    <s v="462"/>
    <s v="Management consulting services"/>
    <n v="15055"/>
    <s v="Industry Use"/>
    <n v="4.4435618000000003E-2"/>
    <x v="16"/>
    <x v="16"/>
    <x v="18"/>
    <x v="18"/>
  </r>
  <r>
    <s v="485"/>
    <s v="Offices of other health practitioners"/>
    <s v="463"/>
    <s v="Environmental and other technical consulting services"/>
    <n v="15055"/>
    <s v="Industry Use"/>
    <n v="7.6413799999999997E-3"/>
    <x v="16"/>
    <x v="16"/>
    <x v="18"/>
    <x v="18"/>
  </r>
  <r>
    <s v="485"/>
    <s v="Offices of other health practitioners"/>
    <s v="464"/>
    <s v="Scientific research and development services"/>
    <n v="15055"/>
    <s v="Industry Use"/>
    <n v="4.4846399999999998E-4"/>
    <x v="16"/>
    <x v="16"/>
    <x v="18"/>
    <x v="18"/>
  </r>
  <r>
    <s v="485"/>
    <s v="Offices of other health practitioners"/>
    <s v="465"/>
    <s v="Advertising, public relations, and related services"/>
    <n v="15055"/>
    <s v="Industry Use"/>
    <n v="4.2949977E-2"/>
    <x v="16"/>
    <x v="16"/>
    <x v="18"/>
    <x v="18"/>
  </r>
  <r>
    <s v="485"/>
    <s v="Offices of other health practitioners"/>
    <s v="468"/>
    <s v="Marketing research and all other miscellaneous professional, scientific, and technical services"/>
    <n v="15055"/>
    <s v="Industry Use"/>
    <n v="5.670858E-3"/>
    <x v="16"/>
    <x v="16"/>
    <x v="18"/>
    <x v="18"/>
  </r>
  <r>
    <s v="485"/>
    <s v="Offices of other health practitioners"/>
    <s v="469"/>
    <s v="Management of companies and enterprises"/>
    <n v="15055"/>
    <s v="Industry Use"/>
    <n v="0.25473704899999999"/>
    <x v="17"/>
    <x v="17"/>
    <x v="18"/>
    <x v="18"/>
  </r>
  <r>
    <s v="485"/>
    <s v="Offices of other health practitioners"/>
    <s v="470"/>
    <s v="Office administrative services"/>
    <n v="15055"/>
    <s v="Industry Use"/>
    <n v="5.5512170999999999E-2"/>
    <x v="17"/>
    <x v="17"/>
    <x v="18"/>
    <x v="18"/>
  </r>
  <r>
    <s v="485"/>
    <s v="Offices of other health practitioners"/>
    <s v="471"/>
    <s v="Facilities support services"/>
    <n v="15055"/>
    <s v="Industry Use"/>
    <n v="9.7995700000000005E-3"/>
    <x v="17"/>
    <x v="17"/>
    <x v="18"/>
    <x v="18"/>
  </r>
  <r>
    <s v="485"/>
    <s v="Offices of other health practitioners"/>
    <s v="472"/>
    <s v="Employment services"/>
    <n v="15055"/>
    <s v="Industry Use"/>
    <n v="0.37891522900000002"/>
    <x v="17"/>
    <x v="17"/>
    <x v="18"/>
    <x v="18"/>
  </r>
  <r>
    <s v="485"/>
    <s v="Offices of other health practitioners"/>
    <s v="473"/>
    <s v="Business support services"/>
    <n v="15055"/>
    <s v="Industry Use"/>
    <n v="1.8075634E-2"/>
    <x v="17"/>
    <x v="17"/>
    <x v="18"/>
    <x v="18"/>
  </r>
  <r>
    <s v="485"/>
    <s v="Offices of other health practitioners"/>
    <s v="474"/>
    <s v="Travel arrangement and reservation services"/>
    <n v="15055"/>
    <s v="Industry Use"/>
    <n v="4.124188E-3"/>
    <x v="17"/>
    <x v="17"/>
    <x v="18"/>
    <x v="18"/>
  </r>
  <r>
    <s v="485"/>
    <s v="Offices of other health practitioners"/>
    <s v="475"/>
    <s v="Investigation and security services"/>
    <n v="15055"/>
    <s v="Industry Use"/>
    <n v="6.8699240000000003E-3"/>
    <x v="17"/>
    <x v="17"/>
    <x v="18"/>
    <x v="18"/>
  </r>
  <r>
    <s v="485"/>
    <s v="Offices of other health practitioners"/>
    <s v="476"/>
    <s v="Services to buildings"/>
    <n v="15055"/>
    <s v="Industry Use"/>
    <n v="1.4873254000000001E-2"/>
    <x v="17"/>
    <x v="17"/>
    <x v="18"/>
    <x v="18"/>
  </r>
  <r>
    <s v="485"/>
    <s v="Offices of other health practitioners"/>
    <s v="477"/>
    <s v="Landscape and horticultural services"/>
    <n v="15055"/>
    <s v="Industry Use"/>
    <n v="7.3437069999999997E-3"/>
    <x v="17"/>
    <x v="17"/>
    <x v="18"/>
    <x v="18"/>
  </r>
  <r>
    <s v="485"/>
    <s v="Offices of other health practitioners"/>
    <s v="478"/>
    <s v="Other support services"/>
    <n v="15055"/>
    <s v="Industry Use"/>
    <n v="2.9302070000000002E-3"/>
    <x v="17"/>
    <x v="17"/>
    <x v="18"/>
    <x v="18"/>
  </r>
  <r>
    <s v="485"/>
    <s v="Offices of other health practitioners"/>
    <s v="479"/>
    <s v="Waste management and remediation services"/>
    <n v="15055"/>
    <s v="Industry Use"/>
    <n v="6.7072327000000001E-2"/>
    <x v="17"/>
    <x v="17"/>
    <x v="18"/>
    <x v="18"/>
  </r>
  <r>
    <s v="485"/>
    <s v="Offices of other health practitioners"/>
    <s v="496"/>
    <s v="Performing arts companies"/>
    <n v="15055"/>
    <s v="Industry Use"/>
    <n v="2.1979500000000001E-4"/>
    <x v="19"/>
    <x v="19"/>
    <x v="18"/>
    <x v="18"/>
  </r>
  <r>
    <s v="485"/>
    <s v="Offices of other health practitioners"/>
    <s v="497"/>
    <s v="Commercial Sports Except Racing"/>
    <n v="15055"/>
    <s v="Industry Use"/>
    <n v="1.0678949999999999E-3"/>
    <x v="19"/>
    <x v="19"/>
    <x v="18"/>
    <x v="18"/>
  </r>
  <r>
    <s v="485"/>
    <s v="Offices of other health practitioners"/>
    <s v="499"/>
    <s v="Independent artists, writers, and performers"/>
    <n v="15055"/>
    <s v="Industry Use"/>
    <n v="5.6900000000000001E-5"/>
    <x v="19"/>
    <x v="19"/>
    <x v="18"/>
    <x v="18"/>
  </r>
  <r>
    <s v="485"/>
    <s v="Offices of other health practitioners"/>
    <s v="500"/>
    <s v="Promoters of performing arts and sports and agents for public figures"/>
    <n v="15055"/>
    <s v="Industry Use"/>
    <n v="4.0594999999999997E-4"/>
    <x v="19"/>
    <x v="19"/>
    <x v="18"/>
    <x v="18"/>
  </r>
  <r>
    <s v="485"/>
    <s v="Offices of other health practitioners"/>
    <s v="501"/>
    <s v="Museums, historical sites, zoos, and parks"/>
    <n v="15055"/>
    <s v="Industry Use"/>
    <n v="5.1200000000000002E-8"/>
    <x v="19"/>
    <x v="19"/>
    <x v="18"/>
    <x v="18"/>
  </r>
  <r>
    <s v="485"/>
    <s v="Offices of other health practitioners"/>
    <s v="504"/>
    <s v="Other amusement and recreation industries"/>
    <n v="15055"/>
    <s v="Industry Use"/>
    <n v="1.1000809999999999E-3"/>
    <x v="19"/>
    <x v="19"/>
    <x v="18"/>
    <x v="18"/>
  </r>
  <r>
    <s v="485"/>
    <s v="Offices of other health practitioners"/>
    <s v="505"/>
    <s v="Fitness and recreational sports centers"/>
    <n v="15055"/>
    <s v="Industry Use"/>
    <n v="4.4029600000000001E-4"/>
    <x v="19"/>
    <x v="19"/>
    <x v="18"/>
    <x v="18"/>
  </r>
  <r>
    <s v="485"/>
    <s v="Offices of other health practitioners"/>
    <s v="507"/>
    <s v="Hotels and motels, including casino hotels"/>
    <n v="15055"/>
    <s v="Industry Use"/>
    <n v="2.5999999999999998E-5"/>
    <x v="20"/>
    <x v="20"/>
    <x v="18"/>
    <x v="18"/>
  </r>
  <r>
    <s v="485"/>
    <s v="Offices of other health practitioners"/>
    <s v="508"/>
    <s v="Other accommodations"/>
    <n v="15055"/>
    <s v="Industry Use"/>
    <n v="8.7700000000000001E-9"/>
    <x v="20"/>
    <x v="20"/>
    <x v="18"/>
    <x v="18"/>
  </r>
  <r>
    <s v="485"/>
    <s v="Offices of other health practitioners"/>
    <s v="509"/>
    <s v="Full-service restaurants"/>
    <n v="15055"/>
    <s v="Industry Use"/>
    <n v="3.6103235999999997E-2"/>
    <x v="20"/>
    <x v="20"/>
    <x v="18"/>
    <x v="18"/>
  </r>
  <r>
    <s v="485"/>
    <s v="Offices of other health practitioners"/>
    <s v="510"/>
    <s v="Limited-service restaurants"/>
    <n v="15055"/>
    <s v="Industry Use"/>
    <n v="1.2864695000000001E-2"/>
    <x v="20"/>
    <x v="20"/>
    <x v="18"/>
    <x v="18"/>
  </r>
  <r>
    <s v="485"/>
    <s v="Offices of other health practitioners"/>
    <s v="511"/>
    <s v="All other food and drinking places"/>
    <n v="15055"/>
    <s v="Industry Use"/>
    <n v="0.231577745"/>
    <x v="20"/>
    <x v="20"/>
    <x v="18"/>
    <x v="18"/>
  </r>
  <r>
    <s v="485"/>
    <s v="Offices of other health practitioners"/>
    <s v="512"/>
    <s v="Automotive repair and maintenance, except car washes"/>
    <n v="15055"/>
    <s v="Industry Use"/>
    <n v="1.5460019E-2"/>
    <x v="21"/>
    <x v="21"/>
    <x v="18"/>
    <x v="18"/>
  </r>
  <r>
    <s v="485"/>
    <s v="Offices of other health practitioners"/>
    <s v="513"/>
    <s v="Car washes"/>
    <n v="15055"/>
    <s v="Industry Use"/>
    <n v="5.9365679999999997E-3"/>
    <x v="21"/>
    <x v="21"/>
    <x v="18"/>
    <x v="18"/>
  </r>
  <r>
    <s v="485"/>
    <s v="Offices of other health practitioners"/>
    <s v="514"/>
    <s v="Electronic and precision equipment repair and maintenance"/>
    <n v="15055"/>
    <s v="Industry Use"/>
    <n v="1.0242994E-2"/>
    <x v="21"/>
    <x v="21"/>
    <x v="18"/>
    <x v="18"/>
  </r>
  <r>
    <s v="485"/>
    <s v="Offices of other health practitioners"/>
    <s v="515"/>
    <s v="Commercial and industrial machinery and equipment repair and maintenance"/>
    <n v="15055"/>
    <s v="Industry Use"/>
    <n v="2.2816199999999998E-2"/>
    <x v="21"/>
    <x v="21"/>
    <x v="18"/>
    <x v="18"/>
  </r>
  <r>
    <s v="485"/>
    <s v="Offices of other health practitioners"/>
    <s v="516"/>
    <s v="Personal and household goods repair and maintenance"/>
    <n v="15055"/>
    <s v="Industry Use"/>
    <n v="3.2579359999999999E-3"/>
    <x v="21"/>
    <x v="21"/>
    <x v="18"/>
    <x v="18"/>
  </r>
  <r>
    <s v="485"/>
    <s v="Offices of other health practitioners"/>
    <s v="519"/>
    <s v="Dry-cleaning and laundry services"/>
    <n v="15055"/>
    <s v="Industry Use"/>
    <n v="7.6407489999999996E-3"/>
    <x v="21"/>
    <x v="21"/>
    <x v="18"/>
    <x v="18"/>
  </r>
  <r>
    <s v="485"/>
    <s v="Offices of other health practitioners"/>
    <s v="520"/>
    <s v="Other personal services"/>
    <n v="15055"/>
    <s v="Industry Use"/>
    <n v="2.0988699999999999E-4"/>
    <x v="21"/>
    <x v="21"/>
    <x v="18"/>
    <x v="18"/>
  </r>
  <r>
    <s v="485"/>
    <s v="Offices of other health practitioners"/>
    <s v="523"/>
    <s v="Business and professional associations"/>
    <n v="15055"/>
    <s v="Industry Use"/>
    <n v="6.648218E-3"/>
    <x v="21"/>
    <x v="21"/>
    <x v="18"/>
    <x v="18"/>
  </r>
  <r>
    <s v="485"/>
    <s v="Offices of other health practitioners"/>
    <s v="526"/>
    <s v="Postal service"/>
    <n v="15055"/>
    <s v="Industry Use"/>
    <n v="1.4925389000000001E-2"/>
    <x v="22"/>
    <x v="22"/>
    <x v="18"/>
    <x v="18"/>
  </r>
  <r>
    <s v="485"/>
    <s v="Offices of other health practitioners"/>
    <s v="528"/>
    <s v="Other federal government enterprises"/>
    <n v="15055"/>
    <s v="Industry Use"/>
    <n v="4.9699999999999996E-7"/>
    <x v="22"/>
    <x v="22"/>
    <x v="18"/>
    <x v="18"/>
  </r>
  <r>
    <s v="485"/>
    <s v="Offices of other health practitioners"/>
    <s v="532"/>
    <s v="Local government passenger transit"/>
    <n v="15055"/>
    <s v="Industry Use"/>
    <n v="1.68699E-3"/>
    <x v="22"/>
    <x v="22"/>
    <x v="18"/>
    <x v="18"/>
  </r>
  <r>
    <s v="485"/>
    <s v="Offices of other health practitioners"/>
    <s v="533"/>
    <s v="Local government electric utilities"/>
    <n v="15055"/>
    <s v="Industry Use"/>
    <n v="3.5157880000000002E-3"/>
    <x v="22"/>
    <x v="22"/>
    <x v="18"/>
    <x v="18"/>
  </r>
  <r>
    <s v="485"/>
    <s v="Offices of other health practitioners"/>
    <s v="5001"/>
    <s v="Employee Compensation"/>
    <n v="15053"/>
    <s v="Factor Receipts"/>
    <n v="16.07487106"/>
    <x v="23"/>
    <x v="23"/>
    <x v="18"/>
    <x v="18"/>
  </r>
  <r>
    <s v="485"/>
    <s v="Offices of other health practitioners"/>
    <s v="6001"/>
    <s v="Proprietor Income"/>
    <n v="15053"/>
    <s v="Factor Receipts"/>
    <n v="7.2663617130000002"/>
    <x v="24"/>
    <x v="24"/>
    <x v="18"/>
    <x v="18"/>
  </r>
  <r>
    <s v="485"/>
    <s v="Offices of other health practitioners"/>
    <s v="7001"/>
    <s v="Other Property Type Income"/>
    <n v="15053"/>
    <s v="Factor Receipts"/>
    <n v="-2.6195335389999999"/>
    <x v="25"/>
    <x v="25"/>
    <x v="18"/>
    <x v="18"/>
  </r>
  <r>
    <s v="485"/>
    <s v="Offices of other health practitioners"/>
    <s v="8001"/>
    <s v="Taxes on Production and Imports"/>
    <n v="15053"/>
    <s v="Factor Receipts"/>
    <n v="0.382430345"/>
    <x v="26"/>
    <x v="26"/>
    <x v="18"/>
    <x v="18"/>
  </r>
  <r>
    <s v="485"/>
    <s v="Offices of other health practitioners"/>
    <s v="11001"/>
    <s v="Federal Government NonDefense"/>
    <n v="15055"/>
    <s v="Industry Use"/>
    <n v="3.3000000000000002E-7"/>
    <x v="27"/>
    <x v="27"/>
    <x v="18"/>
    <x v="18"/>
  </r>
  <r>
    <s v="485"/>
    <s v="Offices of other health practitioners"/>
    <s v="12001"/>
    <s v="State/Local Govt NonEducation"/>
    <n v="15055"/>
    <s v="Industry Use"/>
    <n v="1.3611438999999999E-2"/>
    <x v="27"/>
    <x v="27"/>
    <x v="18"/>
    <x v="18"/>
  </r>
  <r>
    <s v="485"/>
    <s v="Offices of other health practitioners"/>
    <s v="14002"/>
    <s v="Inventory Additions/Deletions"/>
    <n v="15055"/>
    <s v="Industry Use"/>
    <n v="7.0599999999999995E-5"/>
    <x v="27"/>
    <x v="27"/>
    <x v="18"/>
    <x v="18"/>
  </r>
  <r>
    <s v="485"/>
    <s v="Offices of other health practitioners"/>
    <s v="25001"/>
    <s v="Foreign Trade"/>
    <n v="15056"/>
    <s v="Industry Trade"/>
    <n v="1.2253076279999999"/>
    <x v="28"/>
    <x v="28"/>
    <x v="18"/>
    <x v="18"/>
  </r>
  <r>
    <s v="485"/>
    <s v="Offices of other health practitioners"/>
    <s v="28001"/>
    <s v="Domestic Trade"/>
    <n v="15056"/>
    <s v="Industry Trade"/>
    <n v="4.5679857159999999"/>
    <x v="29"/>
    <x v="29"/>
    <x v="18"/>
    <x v="18"/>
  </r>
  <r>
    <s v="486"/>
    <s v="Outpatient care centers"/>
    <s v="1"/>
    <s v="Oilseed farming"/>
    <n v="15055"/>
    <s v="Industry Use"/>
    <n v="1.8199999999999999E-5"/>
    <x v="0"/>
    <x v="0"/>
    <x v="18"/>
    <x v="18"/>
  </r>
  <r>
    <s v="486"/>
    <s v="Outpatient care centers"/>
    <s v="2"/>
    <s v="Grain farming"/>
    <n v="15055"/>
    <s v="Industry Use"/>
    <n v="9.5600000000000006E-5"/>
    <x v="0"/>
    <x v="0"/>
    <x v="18"/>
    <x v="18"/>
  </r>
  <r>
    <s v="486"/>
    <s v="Outpatient care centers"/>
    <s v="3"/>
    <s v="Vegetable and melon farming"/>
    <n v="15055"/>
    <s v="Industry Use"/>
    <n v="2.4999999999999999E-7"/>
    <x v="1"/>
    <x v="1"/>
    <x v="18"/>
    <x v="18"/>
  </r>
  <r>
    <s v="486"/>
    <s v="Outpatient care centers"/>
    <s v="4"/>
    <s v="Fruit farming"/>
    <n v="15055"/>
    <s v="Industry Use"/>
    <n v="2.7500000000000001E-7"/>
    <x v="1"/>
    <x v="1"/>
    <x v="18"/>
    <x v="18"/>
  </r>
  <r>
    <s v="486"/>
    <s v="Outpatient care centers"/>
    <s v="5"/>
    <s v="Tree nut farming"/>
    <n v="15055"/>
    <s v="Industry Use"/>
    <n v="7.7999999999999997E-8"/>
    <x v="1"/>
    <x v="1"/>
    <x v="18"/>
    <x v="18"/>
  </r>
  <r>
    <s v="486"/>
    <s v="Outpatient care centers"/>
    <s v="6"/>
    <s v="Greenhouse, nursery, and floriculture production"/>
    <n v="15055"/>
    <s v="Industry Use"/>
    <n v="1.54E-7"/>
    <x v="1"/>
    <x v="1"/>
    <x v="18"/>
    <x v="18"/>
  </r>
  <r>
    <s v="486"/>
    <s v="Outpatient care centers"/>
    <s v="10"/>
    <s v="All other crop farming"/>
    <n v="15055"/>
    <s v="Industry Use"/>
    <n v="3.1E-7"/>
    <x v="0"/>
    <x v="0"/>
    <x v="18"/>
    <x v="18"/>
  </r>
  <r>
    <s v="486"/>
    <s v="Outpatient care centers"/>
    <s v="11"/>
    <s v="Beef cattle ranching and farming, including feedlots and dual-purpose ranching and farming"/>
    <n v="15055"/>
    <s v="Industry Use"/>
    <n v="1.4058000000000001E-4"/>
    <x v="2"/>
    <x v="2"/>
    <x v="18"/>
    <x v="18"/>
  </r>
  <r>
    <s v="486"/>
    <s v="Outpatient care centers"/>
    <s v="12"/>
    <s v="Dairy cattle and milk production"/>
    <n v="15055"/>
    <s v="Industry Use"/>
    <n v="1.27384E-4"/>
    <x v="2"/>
    <x v="2"/>
    <x v="18"/>
    <x v="18"/>
  </r>
  <r>
    <s v="486"/>
    <s v="Outpatient care centers"/>
    <s v="13"/>
    <s v="Poultry and egg production"/>
    <n v="15055"/>
    <s v="Industry Use"/>
    <n v="2.04E-6"/>
    <x v="2"/>
    <x v="2"/>
    <x v="18"/>
    <x v="18"/>
  </r>
  <r>
    <s v="486"/>
    <s v="Outpatient care centers"/>
    <s v="14"/>
    <s v="Animal production, except cattle and poultry and eggs"/>
    <n v="15055"/>
    <s v="Industry Use"/>
    <n v="4.1600000000000002E-5"/>
    <x v="2"/>
    <x v="2"/>
    <x v="18"/>
    <x v="18"/>
  </r>
  <r>
    <s v="486"/>
    <s v="Outpatient care centers"/>
    <s v="20"/>
    <s v="Oil and gas extraction"/>
    <n v="15055"/>
    <s v="Industry Use"/>
    <n v="1.06483E-4"/>
    <x v="4"/>
    <x v="4"/>
    <x v="18"/>
    <x v="18"/>
  </r>
  <r>
    <s v="486"/>
    <s v="Outpatient care centers"/>
    <s v="35"/>
    <s v="Drilling oil and gas wells"/>
    <n v="15055"/>
    <s v="Industry Use"/>
    <n v="2.2699999999999998E-9"/>
    <x v="4"/>
    <x v="4"/>
    <x v="18"/>
    <x v="18"/>
  </r>
  <r>
    <s v="486"/>
    <s v="Outpatient care centers"/>
    <s v="36"/>
    <s v="Support activities for oil and gas operations"/>
    <n v="15055"/>
    <s v="Industry Use"/>
    <n v="1.81E-9"/>
    <x v="4"/>
    <x v="4"/>
    <x v="18"/>
    <x v="18"/>
  </r>
  <r>
    <s v="486"/>
    <s v="Outpatient care centers"/>
    <s v="37"/>
    <s v="Metal mining services"/>
    <n v="15055"/>
    <s v="Industry Use"/>
    <n v="6.7800000000000001E-7"/>
    <x v="4"/>
    <x v="4"/>
    <x v="18"/>
    <x v="18"/>
  </r>
  <r>
    <s v="486"/>
    <s v="Outpatient care centers"/>
    <s v="47"/>
    <s v="Electric power transmission and distribution"/>
    <n v="15055"/>
    <s v="Industry Use"/>
    <n v="0.17343534099999999"/>
    <x v="5"/>
    <x v="5"/>
    <x v="18"/>
    <x v="18"/>
  </r>
  <r>
    <s v="486"/>
    <s v="Outpatient care centers"/>
    <s v="48"/>
    <s v="Natural gas distribution"/>
    <n v="15055"/>
    <s v="Industry Use"/>
    <n v="3.4067110000000002E-3"/>
    <x v="5"/>
    <x v="5"/>
    <x v="18"/>
    <x v="18"/>
  </r>
  <r>
    <s v="486"/>
    <s v="Outpatient care centers"/>
    <s v="49"/>
    <s v="Water, sewage and other systems"/>
    <n v="15055"/>
    <s v="Industry Use"/>
    <n v="1.080955E-3"/>
    <x v="5"/>
    <x v="5"/>
    <x v="18"/>
    <x v="18"/>
  </r>
  <r>
    <s v="486"/>
    <s v="Outpatient care centers"/>
    <s v="60"/>
    <s v="Maintenance and repair construction of nonresidential structures"/>
    <n v="15055"/>
    <s v="Industry Use"/>
    <n v="5.6994669999999997E-2"/>
    <x v="6"/>
    <x v="6"/>
    <x v="18"/>
    <x v="18"/>
  </r>
  <r>
    <s v="486"/>
    <s v="Outpatient care centers"/>
    <s v="64"/>
    <s v="Other animal food manufacturing"/>
    <n v="15055"/>
    <s v="Industry Use"/>
    <n v="2.2299999999999998E-6"/>
    <x v="7"/>
    <x v="7"/>
    <x v="18"/>
    <x v="18"/>
  </r>
  <r>
    <s v="486"/>
    <s v="Outpatient care centers"/>
    <s v="87"/>
    <s v="Frozen cakes and other pastries manufacturing"/>
    <n v="15055"/>
    <s v="Industry Use"/>
    <n v="3.6400000000000002E-8"/>
    <x v="7"/>
    <x v="7"/>
    <x v="18"/>
    <x v="18"/>
  </r>
  <r>
    <s v="486"/>
    <s v="Outpatient care centers"/>
    <s v="93"/>
    <s v="Bread and bakery product, except frozen, manufacturing"/>
    <n v="15055"/>
    <s v="Industry Use"/>
    <n v="2.1500000000000001E-7"/>
    <x v="7"/>
    <x v="7"/>
    <x v="18"/>
    <x v="18"/>
  </r>
  <r>
    <s v="486"/>
    <s v="Outpatient care centers"/>
    <s v="115"/>
    <s v="Textile and fabric finishing mills"/>
    <n v="15055"/>
    <s v="Industry Use"/>
    <n v="1.2799999999999999E-9"/>
    <x v="8"/>
    <x v="8"/>
    <x v="18"/>
    <x v="18"/>
  </r>
  <r>
    <s v="486"/>
    <s v="Outpatient care centers"/>
    <s v="119"/>
    <s v="Textile bag and canvas mills"/>
    <n v="15055"/>
    <s v="Industry Use"/>
    <n v="2.9099999999999999E-8"/>
    <x v="8"/>
    <x v="8"/>
    <x v="18"/>
    <x v="18"/>
  </r>
  <r>
    <s v="486"/>
    <s v="Outpatient care centers"/>
    <s v="121"/>
    <s v="Other textile product mills"/>
    <n v="15055"/>
    <s v="Industry Use"/>
    <n v="1.20519E-4"/>
    <x v="8"/>
    <x v="8"/>
    <x v="18"/>
    <x v="18"/>
  </r>
  <r>
    <s v="486"/>
    <s v="Outpatient care centers"/>
    <s v="122"/>
    <s v="Hosiery and sock mills"/>
    <n v="15055"/>
    <s v="Industry Use"/>
    <n v="1.1700000000000001E-9"/>
    <x v="8"/>
    <x v="8"/>
    <x v="18"/>
    <x v="18"/>
  </r>
  <r>
    <s v="486"/>
    <s v="Outpatient care centers"/>
    <s v="123"/>
    <s v="Other apparel knitting mills"/>
    <n v="15055"/>
    <s v="Industry Use"/>
    <n v="2.4699999999999999E-8"/>
    <x v="8"/>
    <x v="8"/>
    <x v="18"/>
    <x v="18"/>
  </r>
  <r>
    <s v="486"/>
    <s v="Outpatient care centers"/>
    <s v="125"/>
    <s v="Mens and boys cut and sew apparel manufacturing"/>
    <n v="15055"/>
    <s v="Industry Use"/>
    <n v="1.08E-7"/>
    <x v="8"/>
    <x v="8"/>
    <x v="18"/>
    <x v="18"/>
  </r>
  <r>
    <s v="486"/>
    <s v="Outpatient care centers"/>
    <s v="126"/>
    <s v="Womens and girls cut and sew apparel manufacturing"/>
    <n v="15055"/>
    <s v="Industry Use"/>
    <n v="1.46E-8"/>
    <x v="8"/>
    <x v="8"/>
    <x v="18"/>
    <x v="18"/>
  </r>
  <r>
    <s v="486"/>
    <s v="Outpatient care centers"/>
    <s v="127"/>
    <s v="Other cut and sew apparel manufacturing"/>
    <n v="15055"/>
    <s v="Industry Use"/>
    <n v="2.3000000000000001E-8"/>
    <x v="8"/>
    <x v="8"/>
    <x v="18"/>
    <x v="18"/>
  </r>
  <r>
    <s v="486"/>
    <s v="Outpatient care centers"/>
    <s v="128"/>
    <s v="Apparel accessories and other apparel manufacturing"/>
    <n v="15055"/>
    <s v="Industry Use"/>
    <n v="2.9400000000000003E-11"/>
    <x v="8"/>
    <x v="8"/>
    <x v="18"/>
    <x v="18"/>
  </r>
  <r>
    <s v="486"/>
    <s v="Outpatient care centers"/>
    <s v="132"/>
    <s v="Sawmills"/>
    <n v="15055"/>
    <s v="Industry Use"/>
    <n v="4.1300000000000001E-5"/>
    <x v="8"/>
    <x v="8"/>
    <x v="18"/>
    <x v="18"/>
  </r>
  <r>
    <s v="486"/>
    <s v="Outpatient care centers"/>
    <s v="135"/>
    <s v="Engineered wood member and truss manufacturing"/>
    <n v="15055"/>
    <s v="Industry Use"/>
    <n v="1.4399999999999999E-5"/>
    <x v="8"/>
    <x v="8"/>
    <x v="18"/>
    <x v="18"/>
  </r>
  <r>
    <s v="486"/>
    <s v="Outpatient care centers"/>
    <s v="137"/>
    <s v="Wood windows and door manufacturing"/>
    <n v="15055"/>
    <s v="Industry Use"/>
    <n v="1.5699999999999999E-5"/>
    <x v="8"/>
    <x v="8"/>
    <x v="18"/>
    <x v="18"/>
  </r>
  <r>
    <s v="486"/>
    <s v="Outpatient care centers"/>
    <s v="140"/>
    <s v="Wood container and pallet manufacturing"/>
    <n v="15055"/>
    <s v="Industry Use"/>
    <n v="3.8774959999999998E-3"/>
    <x v="8"/>
    <x v="8"/>
    <x v="18"/>
    <x v="18"/>
  </r>
  <r>
    <s v="486"/>
    <s v="Outpatient care centers"/>
    <s v="143"/>
    <s v="All other miscellaneous wood product manufacturing"/>
    <n v="15055"/>
    <s v="Industry Use"/>
    <n v="1.17649E-4"/>
    <x v="8"/>
    <x v="8"/>
    <x v="18"/>
    <x v="18"/>
  </r>
  <r>
    <s v="486"/>
    <s v="Outpatient care centers"/>
    <s v="147"/>
    <s v="Paperboard container manufacturing"/>
    <n v="15055"/>
    <s v="Industry Use"/>
    <n v="5.1000969999999996E-3"/>
    <x v="8"/>
    <x v="8"/>
    <x v="18"/>
    <x v="18"/>
  </r>
  <r>
    <s v="486"/>
    <s v="Outpatient care centers"/>
    <s v="152"/>
    <s v="Printing"/>
    <n v="15055"/>
    <s v="Industry Use"/>
    <n v="1.215401E-2"/>
    <x v="8"/>
    <x v="8"/>
    <x v="18"/>
    <x v="18"/>
  </r>
  <r>
    <s v="486"/>
    <s v="Outpatient care centers"/>
    <s v="163"/>
    <s v="Other basic organic chemical manufacturing"/>
    <n v="15055"/>
    <s v="Industry Use"/>
    <n v="3.61417E-4"/>
    <x v="8"/>
    <x v="8"/>
    <x v="18"/>
    <x v="18"/>
  </r>
  <r>
    <s v="486"/>
    <s v="Outpatient care centers"/>
    <s v="175"/>
    <s v="Paint and coating manufacturing"/>
    <n v="15055"/>
    <s v="Industry Use"/>
    <n v="1.52371E-4"/>
    <x v="8"/>
    <x v="8"/>
    <x v="18"/>
    <x v="18"/>
  </r>
  <r>
    <s v="486"/>
    <s v="Outpatient care centers"/>
    <s v="177"/>
    <s v="Soap and other detergent manufacturing"/>
    <n v="15055"/>
    <s v="Industry Use"/>
    <n v="8.3424699999999998E-4"/>
    <x v="8"/>
    <x v="8"/>
    <x v="18"/>
    <x v="18"/>
  </r>
  <r>
    <s v="486"/>
    <s v="Outpatient care centers"/>
    <s v="190"/>
    <s v="Polystyrene foam product manufacturing"/>
    <n v="15055"/>
    <s v="Industry Use"/>
    <n v="2.24324E-4"/>
    <x v="8"/>
    <x v="8"/>
    <x v="18"/>
    <x v="18"/>
  </r>
  <r>
    <s v="486"/>
    <s v="Outpatient care centers"/>
    <s v="191"/>
    <s v="Urethane and other foam product (except polystyrene) manufacturing"/>
    <n v="15055"/>
    <s v="Industry Use"/>
    <n v="7.4599999999999997E-5"/>
    <x v="8"/>
    <x v="8"/>
    <x v="18"/>
    <x v="18"/>
  </r>
  <r>
    <s v="486"/>
    <s v="Outpatient care centers"/>
    <s v="192"/>
    <s v="Plastics bottle manufacturing"/>
    <n v="15055"/>
    <s v="Industry Use"/>
    <n v="2.1560899999999999E-4"/>
    <x v="8"/>
    <x v="8"/>
    <x v="18"/>
    <x v="18"/>
  </r>
  <r>
    <s v="486"/>
    <s v="Outpatient care centers"/>
    <s v="195"/>
    <s v="Rubber and plastics hoses and belting manufacturing"/>
    <n v="15055"/>
    <s v="Industry Use"/>
    <n v="1.7399999999999999E-5"/>
    <x v="8"/>
    <x v="8"/>
    <x v="18"/>
    <x v="18"/>
  </r>
  <r>
    <s v="486"/>
    <s v="Outpatient care centers"/>
    <s v="197"/>
    <s v="Pottery, ceramics, and plumbing fixture manufacturing"/>
    <n v="15055"/>
    <s v="Industry Use"/>
    <n v="4.9599999999999999E-7"/>
    <x v="8"/>
    <x v="8"/>
    <x v="18"/>
    <x v="18"/>
  </r>
  <r>
    <s v="486"/>
    <s v="Outpatient care centers"/>
    <s v="204"/>
    <s v="Ready-mix concrete manufacturing"/>
    <n v="15055"/>
    <s v="Industry Use"/>
    <n v="2.5799999999999999E-6"/>
    <x v="8"/>
    <x v="8"/>
    <x v="18"/>
    <x v="18"/>
  </r>
  <r>
    <s v="486"/>
    <s v="Outpatient care centers"/>
    <s v="207"/>
    <s v="Other concrete product manufacturing"/>
    <n v="15055"/>
    <s v="Industry Use"/>
    <n v="2.667478E-3"/>
    <x v="8"/>
    <x v="8"/>
    <x v="18"/>
    <x v="18"/>
  </r>
  <r>
    <s v="486"/>
    <s v="Outpatient care centers"/>
    <s v="211"/>
    <s v="Cut stone and stone product manufacturing"/>
    <n v="15055"/>
    <s v="Industry Use"/>
    <n v="2.05E-7"/>
    <x v="8"/>
    <x v="8"/>
    <x v="18"/>
    <x v="18"/>
  </r>
  <r>
    <s v="486"/>
    <s v="Outpatient care centers"/>
    <s v="215"/>
    <s v="Iron and steel mills and ferroalloy manufacturing"/>
    <n v="15055"/>
    <s v="Industry Use"/>
    <n v="1.4900699999999999E-4"/>
    <x v="8"/>
    <x v="8"/>
    <x v="18"/>
    <x v="18"/>
  </r>
  <r>
    <s v="486"/>
    <s v="Outpatient care centers"/>
    <s v="217"/>
    <s v="Rolled steel shape manufacturing"/>
    <n v="15055"/>
    <s v="Industry Use"/>
    <n v="7.25E-6"/>
    <x v="8"/>
    <x v="8"/>
    <x v="18"/>
    <x v="18"/>
  </r>
  <r>
    <s v="486"/>
    <s v="Outpatient care centers"/>
    <s v="227"/>
    <s v="Ferrous metal foundries"/>
    <n v="15055"/>
    <s v="Industry Use"/>
    <n v="6.75E-7"/>
    <x v="8"/>
    <x v="8"/>
    <x v="18"/>
    <x v="18"/>
  </r>
  <r>
    <s v="486"/>
    <s v="Outpatient care centers"/>
    <s v="228"/>
    <s v="Nonferrous metal foundries"/>
    <n v="15055"/>
    <s v="Industry Use"/>
    <n v="1.57E-6"/>
    <x v="8"/>
    <x v="8"/>
    <x v="18"/>
    <x v="18"/>
  </r>
  <r>
    <s v="486"/>
    <s v="Outpatient care centers"/>
    <s v="230"/>
    <s v="Crown and closure manufacturing and metal stamping"/>
    <n v="15055"/>
    <s v="Industry Use"/>
    <n v="4.5700000000000003E-6"/>
    <x v="8"/>
    <x v="8"/>
    <x v="18"/>
    <x v="18"/>
  </r>
  <r>
    <s v="486"/>
    <s v="Outpatient care centers"/>
    <s v="234"/>
    <s v="Handtool manufacturing"/>
    <n v="15055"/>
    <s v="Industry Use"/>
    <n v="4.3099999999999998E-7"/>
    <x v="8"/>
    <x v="8"/>
    <x v="18"/>
    <x v="18"/>
  </r>
  <r>
    <s v="486"/>
    <s v="Outpatient care centers"/>
    <s v="236"/>
    <s v="Fabricated structural metal manufacturing"/>
    <n v="15055"/>
    <s v="Industry Use"/>
    <n v="5.3099999999999998E-7"/>
    <x v="8"/>
    <x v="8"/>
    <x v="18"/>
    <x v="18"/>
  </r>
  <r>
    <s v="486"/>
    <s v="Outpatient care centers"/>
    <s v="238"/>
    <s v="Metal window and door manufacturing"/>
    <n v="15055"/>
    <s v="Industry Use"/>
    <n v="2.8600000000000001E-5"/>
    <x v="8"/>
    <x v="8"/>
    <x v="18"/>
    <x v="18"/>
  </r>
  <r>
    <s v="486"/>
    <s v="Outpatient care centers"/>
    <s v="239"/>
    <s v="Sheet metal work manufacturing"/>
    <n v="15055"/>
    <s v="Industry Use"/>
    <n v="1.52E-5"/>
    <x v="8"/>
    <x v="8"/>
    <x v="18"/>
    <x v="18"/>
  </r>
  <r>
    <s v="486"/>
    <s v="Outpatient care centers"/>
    <s v="240"/>
    <s v="Ornamental and architectural metal work manufacturing"/>
    <n v="15055"/>
    <s v="Industry Use"/>
    <n v="6.5400000000000001E-7"/>
    <x v="8"/>
    <x v="8"/>
    <x v="18"/>
    <x v="18"/>
  </r>
  <r>
    <s v="486"/>
    <s v="Outpatient care centers"/>
    <s v="242"/>
    <s v="Metal tank (heavy gauge) manufacturing"/>
    <n v="15055"/>
    <s v="Industry Use"/>
    <n v="6.6900000000000003E-6"/>
    <x v="8"/>
    <x v="8"/>
    <x v="18"/>
    <x v="18"/>
  </r>
  <r>
    <s v="486"/>
    <s v="Outpatient care centers"/>
    <s v="244"/>
    <s v="Metal barrels, drums and pails manufacturing"/>
    <n v="15055"/>
    <s v="Industry Use"/>
    <n v="1.0699999999999999E-6"/>
    <x v="8"/>
    <x v="8"/>
    <x v="18"/>
    <x v="18"/>
  </r>
  <r>
    <s v="486"/>
    <s v="Outpatient care centers"/>
    <s v="247"/>
    <s v="Machine shops"/>
    <n v="15055"/>
    <s v="Industry Use"/>
    <n v="7.1578600000000005E-4"/>
    <x v="8"/>
    <x v="8"/>
    <x v="18"/>
    <x v="18"/>
  </r>
  <r>
    <s v="486"/>
    <s v="Outpatient care centers"/>
    <s v="248"/>
    <s v="Turned product and screw, nut, and bolt manufacturing"/>
    <n v="15055"/>
    <s v="Industry Use"/>
    <n v="1.6887099999999999E-4"/>
    <x v="8"/>
    <x v="8"/>
    <x v="18"/>
    <x v="18"/>
  </r>
  <r>
    <s v="486"/>
    <s v="Outpatient care centers"/>
    <s v="251"/>
    <s v="Electroplating, anodizing, and coloring metal"/>
    <n v="15055"/>
    <s v="Industry Use"/>
    <n v="2.8700000000000001E-6"/>
    <x v="8"/>
    <x v="8"/>
    <x v="18"/>
    <x v="18"/>
  </r>
  <r>
    <s v="486"/>
    <s v="Outpatient care centers"/>
    <s v="252"/>
    <s v="Valve and fittings, other than plumbing, manufacturing"/>
    <n v="15055"/>
    <s v="Industry Use"/>
    <n v="6.5400000000000001E-6"/>
    <x v="8"/>
    <x v="8"/>
    <x v="18"/>
    <x v="18"/>
  </r>
  <r>
    <s v="486"/>
    <s v="Outpatient care centers"/>
    <s v="259"/>
    <s v="Other fabricated metal manufacturing"/>
    <n v="15055"/>
    <s v="Industry Use"/>
    <n v="6.0699999999999998E-5"/>
    <x v="8"/>
    <x v="8"/>
    <x v="18"/>
    <x v="18"/>
  </r>
  <r>
    <s v="486"/>
    <s v="Outpatient care centers"/>
    <s v="262"/>
    <s v="Construction machinery manufacturing"/>
    <n v="15055"/>
    <s v="Industry Use"/>
    <n v="2.0200000000000001E-6"/>
    <x v="8"/>
    <x v="8"/>
    <x v="18"/>
    <x v="18"/>
  </r>
  <r>
    <s v="486"/>
    <s v="Outpatient care centers"/>
    <s v="269"/>
    <s v="All other industrial machinery manufacturing"/>
    <n v="15055"/>
    <s v="Industry Use"/>
    <n v="2.3499999999999999E-6"/>
    <x v="8"/>
    <x v="8"/>
    <x v="18"/>
    <x v="18"/>
  </r>
  <r>
    <s v="486"/>
    <s v="Outpatient care centers"/>
    <s v="275"/>
    <s v="Air conditioning, refrigeration, and warm air heating equipment manufacturing"/>
    <n v="15055"/>
    <s v="Industry Use"/>
    <n v="2.3681E-4"/>
    <x v="8"/>
    <x v="8"/>
    <x v="18"/>
    <x v="18"/>
  </r>
  <r>
    <s v="486"/>
    <s v="Outpatient care centers"/>
    <s v="276"/>
    <s v="Industrial mold manufacturing"/>
    <n v="15055"/>
    <s v="Industry Use"/>
    <n v="1.33E-6"/>
    <x v="8"/>
    <x v="8"/>
    <x v="18"/>
    <x v="18"/>
  </r>
  <r>
    <s v="486"/>
    <s v="Outpatient care centers"/>
    <s v="277"/>
    <s v="Special tool, die, jig, and fixture manufacturing"/>
    <n v="15055"/>
    <s v="Industry Use"/>
    <n v="2.6199999999999999E-6"/>
    <x v="8"/>
    <x v="8"/>
    <x v="18"/>
    <x v="18"/>
  </r>
  <r>
    <s v="486"/>
    <s v="Outpatient care centers"/>
    <s v="282"/>
    <s v="Speed changer, industrial high-speed drive, and gear manufacturing"/>
    <n v="15055"/>
    <s v="Industry Use"/>
    <n v="1.7E-8"/>
    <x v="8"/>
    <x v="8"/>
    <x v="18"/>
    <x v="18"/>
  </r>
  <r>
    <s v="486"/>
    <s v="Outpatient care centers"/>
    <s v="294"/>
    <s v="Industrial process furnace and oven manufacturing"/>
    <n v="15055"/>
    <s v="Industry Use"/>
    <n v="4.8E-10"/>
    <x v="8"/>
    <x v="8"/>
    <x v="18"/>
    <x v="18"/>
  </r>
  <r>
    <s v="486"/>
    <s v="Outpatient care centers"/>
    <s v="297"/>
    <s v="Scales, balances, and miscellaneous general purpose machinery manufacturing"/>
    <n v="15055"/>
    <s v="Industry Use"/>
    <n v="3.9799999999999998E-5"/>
    <x v="8"/>
    <x v="8"/>
    <x v="18"/>
    <x v="18"/>
  </r>
  <r>
    <s v="486"/>
    <s v="Outpatient care centers"/>
    <s v="307"/>
    <s v="Semiconductor and related device manufacturing"/>
    <n v="15055"/>
    <s v="Industry Use"/>
    <n v="5.1800000000000001E-8"/>
    <x v="8"/>
    <x v="8"/>
    <x v="18"/>
    <x v="18"/>
  </r>
  <r>
    <s v="486"/>
    <s v="Outpatient care centers"/>
    <s v="317"/>
    <s v="Analytical laboratory instrument manufacturing"/>
    <n v="15055"/>
    <s v="Industry Use"/>
    <n v="3.8600000000000003E-6"/>
    <x v="8"/>
    <x v="8"/>
    <x v="18"/>
    <x v="18"/>
  </r>
  <r>
    <s v="486"/>
    <s v="Outpatient care centers"/>
    <s v="323"/>
    <s v="Lighting fixture manufacturing"/>
    <n v="15055"/>
    <s v="Industry Use"/>
    <n v="3.9400000000000002E-8"/>
    <x v="8"/>
    <x v="8"/>
    <x v="18"/>
    <x v="18"/>
  </r>
  <r>
    <s v="486"/>
    <s v="Outpatient care centers"/>
    <s v="330"/>
    <s v="Motor and generator manufacturing"/>
    <n v="15055"/>
    <s v="Industry Use"/>
    <n v="5.7100000000000002E-7"/>
    <x v="8"/>
    <x v="8"/>
    <x v="18"/>
    <x v="18"/>
  </r>
  <r>
    <s v="486"/>
    <s v="Outpatient care centers"/>
    <s v="346"/>
    <s v="Travel trailer and camper manufacturing"/>
    <n v="15055"/>
    <s v="Industry Use"/>
    <n v="3.6199999999999999E-9"/>
    <x v="8"/>
    <x v="8"/>
    <x v="18"/>
    <x v="18"/>
  </r>
  <r>
    <s v="486"/>
    <s v="Outpatient care centers"/>
    <s v="348"/>
    <s v="Motor vehicle electrical and electronic equipment manufacturing"/>
    <n v="15055"/>
    <s v="Industry Use"/>
    <n v="5.3961799999999996E-4"/>
    <x v="8"/>
    <x v="8"/>
    <x v="18"/>
    <x v="18"/>
  </r>
  <r>
    <s v="486"/>
    <s v="Outpatient care centers"/>
    <s v="364"/>
    <s v="All other transportation equipment manufacturing"/>
    <n v="15055"/>
    <s v="Industry Use"/>
    <n v="1.2299999999999999E-10"/>
    <x v="8"/>
    <x v="8"/>
    <x v="18"/>
    <x v="18"/>
  </r>
  <r>
    <s v="486"/>
    <s v="Outpatient care centers"/>
    <s v="365"/>
    <s v="Wood kitchen cabinet and countertop manufacturing"/>
    <n v="15055"/>
    <s v="Industry Use"/>
    <n v="3.7699999999999999E-6"/>
    <x v="8"/>
    <x v="8"/>
    <x v="18"/>
    <x v="18"/>
  </r>
  <r>
    <s v="486"/>
    <s v="Outpatient care centers"/>
    <s v="366"/>
    <s v="Upholstered household furniture manufacturing"/>
    <n v="15055"/>
    <s v="Industry Use"/>
    <n v="4.6600000000000002E-7"/>
    <x v="8"/>
    <x v="8"/>
    <x v="18"/>
    <x v="18"/>
  </r>
  <r>
    <s v="486"/>
    <s v="Outpatient care centers"/>
    <s v="367"/>
    <s v="Nonupholstered wood household furniture manufacturing"/>
    <n v="15055"/>
    <s v="Industry Use"/>
    <n v="1.84E-6"/>
    <x v="8"/>
    <x v="8"/>
    <x v="18"/>
    <x v="18"/>
  </r>
  <r>
    <s v="486"/>
    <s v="Outpatient care centers"/>
    <s v="371"/>
    <s v="Custom architectural woodwork and millwork"/>
    <n v="15055"/>
    <s v="Industry Use"/>
    <n v="4.3699999999999997E-6"/>
    <x v="8"/>
    <x v="8"/>
    <x v="18"/>
    <x v="18"/>
  </r>
  <r>
    <s v="486"/>
    <s v="Outpatient care centers"/>
    <s v="374"/>
    <s v="Mattress manufacturing"/>
    <n v="15055"/>
    <s v="Industry Use"/>
    <n v="4.5800000000000003E-12"/>
    <x v="8"/>
    <x v="8"/>
    <x v="18"/>
    <x v="18"/>
  </r>
  <r>
    <s v="486"/>
    <s v="Outpatient care centers"/>
    <s v="376"/>
    <s v="Surgical and medical instrument manufacturing"/>
    <n v="15055"/>
    <s v="Industry Use"/>
    <n v="8.2145799999999995E-4"/>
    <x v="8"/>
    <x v="8"/>
    <x v="18"/>
    <x v="18"/>
  </r>
  <r>
    <s v="486"/>
    <s v="Outpatient care centers"/>
    <s v="378"/>
    <s v="Dental equipment and supplies manufacturing"/>
    <n v="15055"/>
    <s v="Industry Use"/>
    <n v="5.7199999999999999E-7"/>
    <x v="8"/>
    <x v="8"/>
    <x v="18"/>
    <x v="18"/>
  </r>
  <r>
    <s v="486"/>
    <s v="Outpatient care centers"/>
    <s v="381"/>
    <s v="Jewelry and silverware manufacturing"/>
    <n v="15055"/>
    <s v="Industry Use"/>
    <n v="2.3200000000000001E-7"/>
    <x v="8"/>
    <x v="8"/>
    <x v="18"/>
    <x v="18"/>
  </r>
  <r>
    <s v="486"/>
    <s v="Outpatient care centers"/>
    <s v="382"/>
    <s v="Sporting and athletic goods manufacturing"/>
    <n v="15055"/>
    <s v="Industry Use"/>
    <n v="5.1699999999999998E-7"/>
    <x v="8"/>
    <x v="8"/>
    <x v="18"/>
    <x v="18"/>
  </r>
  <r>
    <s v="486"/>
    <s v="Outpatient care centers"/>
    <s v="383"/>
    <s v="Doll, toy, and game manufacturing"/>
    <n v="15055"/>
    <s v="Industry Use"/>
    <n v="9.8691600000000001E-4"/>
    <x v="8"/>
    <x v="8"/>
    <x v="18"/>
    <x v="18"/>
  </r>
  <r>
    <s v="486"/>
    <s v="Outpatient care centers"/>
    <s v="384"/>
    <s v="Office supplies (except paper) manufacturing"/>
    <n v="15055"/>
    <s v="Industry Use"/>
    <n v="1.2500000000000001E-5"/>
    <x v="8"/>
    <x v="8"/>
    <x v="18"/>
    <x v="18"/>
  </r>
  <r>
    <s v="486"/>
    <s v="Outpatient care centers"/>
    <s v="385"/>
    <s v="Sign manufacturing"/>
    <n v="15055"/>
    <s v="Industry Use"/>
    <n v="9.4391099999999997E-4"/>
    <x v="8"/>
    <x v="8"/>
    <x v="18"/>
    <x v="18"/>
  </r>
  <r>
    <s v="486"/>
    <s v="Outpatient care centers"/>
    <s v="392"/>
    <s v="Wholesale - Motor vehicle and motor vehicle parts and supplies"/>
    <n v="15055"/>
    <s v="Industry Use"/>
    <n v="2.1603490000000002E-3"/>
    <x v="9"/>
    <x v="9"/>
    <x v="18"/>
    <x v="18"/>
  </r>
  <r>
    <s v="486"/>
    <s v="Outpatient care centers"/>
    <s v="393"/>
    <s v="Wholesale - Professional and commercial equipment and supplies"/>
    <n v="15055"/>
    <s v="Industry Use"/>
    <n v="0.79448379099999999"/>
    <x v="9"/>
    <x v="9"/>
    <x v="18"/>
    <x v="18"/>
  </r>
  <r>
    <s v="486"/>
    <s v="Outpatient care centers"/>
    <s v="394"/>
    <s v="Wholesale - Household appliances and electrical and electronic goods"/>
    <n v="15055"/>
    <s v="Industry Use"/>
    <n v="1.2668578E-2"/>
    <x v="9"/>
    <x v="9"/>
    <x v="18"/>
    <x v="18"/>
  </r>
  <r>
    <s v="486"/>
    <s v="Outpatient care centers"/>
    <s v="395"/>
    <s v="Wholesale - Machinery, equipment, and supplies"/>
    <n v="15055"/>
    <s v="Industry Use"/>
    <n v="1.9011060999999999E-2"/>
    <x v="9"/>
    <x v="9"/>
    <x v="18"/>
    <x v="18"/>
  </r>
  <r>
    <s v="486"/>
    <s v="Outpatient care centers"/>
    <s v="396"/>
    <s v="Wholesale - Other durable goods merchant wholesalers"/>
    <n v="15055"/>
    <s v="Industry Use"/>
    <n v="4.3075386E-2"/>
    <x v="9"/>
    <x v="9"/>
    <x v="18"/>
    <x v="18"/>
  </r>
  <r>
    <s v="486"/>
    <s v="Outpatient care centers"/>
    <s v="397"/>
    <s v="Wholesale - Drugs and druggistsâ€™ sundries"/>
    <n v="15055"/>
    <s v="Industry Use"/>
    <n v="0.124652661"/>
    <x v="9"/>
    <x v="9"/>
    <x v="18"/>
    <x v="18"/>
  </r>
  <r>
    <s v="486"/>
    <s v="Outpatient care centers"/>
    <s v="398"/>
    <s v="Wholesale - Grocery and related product wholesalers"/>
    <n v="15055"/>
    <s v="Industry Use"/>
    <n v="5.5171630000000003E-3"/>
    <x v="9"/>
    <x v="9"/>
    <x v="18"/>
    <x v="18"/>
  </r>
  <r>
    <s v="486"/>
    <s v="Outpatient care centers"/>
    <s v="399"/>
    <s v="Wholesale - Petroleum and petroleum products"/>
    <n v="15055"/>
    <s v="Industry Use"/>
    <n v="9.4535060000000004E-3"/>
    <x v="9"/>
    <x v="9"/>
    <x v="18"/>
    <x v="18"/>
  </r>
  <r>
    <s v="486"/>
    <s v="Outpatient care centers"/>
    <s v="400"/>
    <s v="Wholesale - Other nondurable goods merchant wholesalers"/>
    <n v="15055"/>
    <s v="Industry Use"/>
    <n v="0.19133396"/>
    <x v="9"/>
    <x v="9"/>
    <x v="18"/>
    <x v="18"/>
  </r>
  <r>
    <s v="486"/>
    <s v="Outpatient care centers"/>
    <s v="401"/>
    <s v="Wholesale - Wholesale electronic markets and agents and brokers"/>
    <n v="15055"/>
    <s v="Industry Use"/>
    <n v="1.900662E-3"/>
    <x v="9"/>
    <x v="9"/>
    <x v="18"/>
    <x v="18"/>
  </r>
  <r>
    <s v="486"/>
    <s v="Outpatient care centers"/>
    <s v="403"/>
    <s v="Retail - Furniture and home furnishings stores"/>
    <n v="15055"/>
    <s v="Industry Use"/>
    <n v="6.4633989999999999E-3"/>
    <x v="10"/>
    <x v="10"/>
    <x v="18"/>
    <x v="18"/>
  </r>
  <r>
    <s v="486"/>
    <s v="Outpatient care centers"/>
    <s v="404"/>
    <s v="Retail - Electronics and appliance stores"/>
    <n v="15055"/>
    <s v="Industry Use"/>
    <n v="6.3105779999999998E-3"/>
    <x v="10"/>
    <x v="10"/>
    <x v="18"/>
    <x v="18"/>
  </r>
  <r>
    <s v="486"/>
    <s v="Outpatient care centers"/>
    <s v="406"/>
    <s v="Retail - Food and beverage stores"/>
    <n v="15055"/>
    <s v="Industry Use"/>
    <n v="9.45703E-4"/>
    <x v="10"/>
    <x v="10"/>
    <x v="18"/>
    <x v="18"/>
  </r>
  <r>
    <s v="486"/>
    <s v="Outpatient care centers"/>
    <s v="407"/>
    <s v="Retail - Health and personal care stores"/>
    <n v="15055"/>
    <s v="Industry Use"/>
    <n v="1.0071139999999999E-3"/>
    <x v="10"/>
    <x v="10"/>
    <x v="18"/>
    <x v="18"/>
  </r>
  <r>
    <s v="486"/>
    <s v="Outpatient care centers"/>
    <s v="410"/>
    <s v="Retail - Sporting goods, hobby, musical instrument and book stores"/>
    <n v="15055"/>
    <s v="Industry Use"/>
    <n v="5.2915499999999999E-3"/>
    <x v="10"/>
    <x v="10"/>
    <x v="18"/>
    <x v="18"/>
  </r>
  <r>
    <s v="486"/>
    <s v="Outpatient care centers"/>
    <s v="411"/>
    <s v="Retail - General merchandise stores"/>
    <n v="15055"/>
    <s v="Industry Use"/>
    <n v="6.291329E-3"/>
    <x v="10"/>
    <x v="10"/>
    <x v="18"/>
    <x v="18"/>
  </r>
  <r>
    <s v="486"/>
    <s v="Outpatient care centers"/>
    <s v="412"/>
    <s v="Retail - Miscellaneous store retailers"/>
    <n v="15055"/>
    <s v="Industry Use"/>
    <n v="7.6232549999999998E-3"/>
    <x v="10"/>
    <x v="10"/>
    <x v="18"/>
    <x v="18"/>
  </r>
  <r>
    <s v="486"/>
    <s v="Outpatient care centers"/>
    <s v="413"/>
    <s v="Retail - Nonstore retailers"/>
    <n v="15055"/>
    <s v="Industry Use"/>
    <n v="1.2522281E-2"/>
    <x v="10"/>
    <x v="10"/>
    <x v="18"/>
    <x v="18"/>
  </r>
  <r>
    <s v="486"/>
    <s v="Outpatient care centers"/>
    <s v="414"/>
    <s v="Air transportation"/>
    <n v="15055"/>
    <s v="Industry Use"/>
    <n v="5.4232780000000001E-3"/>
    <x v="11"/>
    <x v="11"/>
    <x v="18"/>
    <x v="18"/>
  </r>
  <r>
    <s v="486"/>
    <s v="Outpatient care centers"/>
    <s v="415"/>
    <s v="Rail transportation"/>
    <n v="15055"/>
    <s v="Industry Use"/>
    <n v="4.7302000000000004E-3"/>
    <x v="11"/>
    <x v="11"/>
    <x v="18"/>
    <x v="18"/>
  </r>
  <r>
    <s v="486"/>
    <s v="Outpatient care centers"/>
    <s v="416"/>
    <s v="Water transportation"/>
    <n v="15055"/>
    <s v="Industry Use"/>
    <n v="1.1399999999999999E-5"/>
    <x v="11"/>
    <x v="11"/>
    <x v="18"/>
    <x v="18"/>
  </r>
  <r>
    <s v="486"/>
    <s v="Outpatient care centers"/>
    <s v="417"/>
    <s v="Truck transportation"/>
    <n v="15055"/>
    <s v="Industry Use"/>
    <n v="0.16789332800000001"/>
    <x v="11"/>
    <x v="11"/>
    <x v="18"/>
    <x v="18"/>
  </r>
  <r>
    <s v="486"/>
    <s v="Outpatient care centers"/>
    <s v="418"/>
    <s v="Transit and ground passenger transportation"/>
    <n v="15055"/>
    <s v="Industry Use"/>
    <n v="5.0387849999999996E-3"/>
    <x v="11"/>
    <x v="11"/>
    <x v="18"/>
    <x v="18"/>
  </r>
  <r>
    <s v="486"/>
    <s v="Outpatient care centers"/>
    <s v="419"/>
    <s v="Pipeline transportation"/>
    <n v="15055"/>
    <s v="Industry Use"/>
    <n v="2.6100299999999999E-4"/>
    <x v="11"/>
    <x v="11"/>
    <x v="18"/>
    <x v="18"/>
  </r>
  <r>
    <s v="486"/>
    <s v="Outpatient care centers"/>
    <s v="420"/>
    <s v="Scenic and sightseeing transportation and support activities for transportation"/>
    <n v="15055"/>
    <s v="Industry Use"/>
    <n v="7.2351707000000001E-2"/>
    <x v="11"/>
    <x v="11"/>
    <x v="18"/>
    <x v="18"/>
  </r>
  <r>
    <s v="486"/>
    <s v="Outpatient care centers"/>
    <s v="421"/>
    <s v="Couriers and messengers"/>
    <n v="15055"/>
    <s v="Industry Use"/>
    <n v="7.7441384000000002E-2"/>
    <x v="11"/>
    <x v="11"/>
    <x v="18"/>
    <x v="18"/>
  </r>
  <r>
    <s v="486"/>
    <s v="Outpatient care centers"/>
    <s v="422"/>
    <s v="Warehousing and storage"/>
    <n v="15055"/>
    <s v="Industry Use"/>
    <n v="6.8418725E-2"/>
    <x v="11"/>
    <x v="11"/>
    <x v="18"/>
    <x v="18"/>
  </r>
  <r>
    <s v="486"/>
    <s v="Outpatient care centers"/>
    <s v="423"/>
    <s v="Newspaper publishers"/>
    <n v="15055"/>
    <s v="Industry Use"/>
    <n v="2.5298072000000001E-2"/>
    <x v="12"/>
    <x v="12"/>
    <x v="18"/>
    <x v="18"/>
  </r>
  <r>
    <s v="486"/>
    <s v="Outpatient care centers"/>
    <s v="424"/>
    <s v="Periodical publishers"/>
    <n v="15055"/>
    <s v="Industry Use"/>
    <n v="2.3408159999999999E-3"/>
    <x v="12"/>
    <x v="12"/>
    <x v="18"/>
    <x v="18"/>
  </r>
  <r>
    <s v="486"/>
    <s v="Outpatient care centers"/>
    <s v="425"/>
    <s v="Book publishers"/>
    <n v="15055"/>
    <s v="Industry Use"/>
    <n v="0.83008417800000001"/>
    <x v="12"/>
    <x v="12"/>
    <x v="18"/>
    <x v="18"/>
  </r>
  <r>
    <s v="486"/>
    <s v="Outpatient care centers"/>
    <s v="428"/>
    <s v="Software publishers"/>
    <n v="15055"/>
    <s v="Industry Use"/>
    <n v="1.7731876000000001E-2"/>
    <x v="12"/>
    <x v="12"/>
    <x v="18"/>
    <x v="18"/>
  </r>
  <r>
    <s v="486"/>
    <s v="Outpatient care centers"/>
    <s v="429"/>
    <s v="Motion picture and video industries"/>
    <n v="15055"/>
    <s v="Industry Use"/>
    <n v="2.4971580000000002E-3"/>
    <x v="12"/>
    <x v="12"/>
    <x v="18"/>
    <x v="18"/>
  </r>
  <r>
    <s v="486"/>
    <s v="Outpatient care centers"/>
    <s v="431"/>
    <s v="Radio and television broadcasting"/>
    <n v="15055"/>
    <s v="Industry Use"/>
    <n v="1.7430799E-2"/>
    <x v="12"/>
    <x v="12"/>
    <x v="18"/>
    <x v="18"/>
  </r>
  <r>
    <s v="486"/>
    <s v="Outpatient care centers"/>
    <s v="432"/>
    <s v="Cable and other subscription programming"/>
    <n v="15055"/>
    <s v="Industry Use"/>
    <n v="3.385496E-3"/>
    <x v="12"/>
    <x v="12"/>
    <x v="18"/>
    <x v="18"/>
  </r>
  <r>
    <s v="486"/>
    <s v="Outpatient care centers"/>
    <s v="433"/>
    <s v="Wired telecommunications carriers"/>
    <n v="15055"/>
    <s v="Industry Use"/>
    <n v="0.121245714"/>
    <x v="12"/>
    <x v="12"/>
    <x v="18"/>
    <x v="18"/>
  </r>
  <r>
    <s v="486"/>
    <s v="Outpatient care centers"/>
    <s v="436"/>
    <s v="Data processing, hosting, and related services"/>
    <n v="15055"/>
    <s v="Industry Use"/>
    <n v="8.2438969000000001E-2"/>
    <x v="12"/>
    <x v="12"/>
    <x v="18"/>
    <x v="18"/>
  </r>
  <r>
    <s v="486"/>
    <s v="Outpatient care centers"/>
    <s v="437"/>
    <s v="News syndicates, libraries, archives and all other information services"/>
    <n v="15055"/>
    <s v="Industry Use"/>
    <n v="3.6900000000000002E-5"/>
    <x v="12"/>
    <x v="12"/>
    <x v="18"/>
    <x v="18"/>
  </r>
  <r>
    <s v="486"/>
    <s v="Outpatient care centers"/>
    <s v="438"/>
    <s v="Internet publishing and broadcasting and web search portals"/>
    <n v="15055"/>
    <s v="Industry Use"/>
    <n v="9.2579350000000001E-3"/>
    <x v="12"/>
    <x v="12"/>
    <x v="18"/>
    <x v="18"/>
  </r>
  <r>
    <s v="486"/>
    <s v="Outpatient care centers"/>
    <s v="439"/>
    <s v="Nondepository credit intermediation and related activities"/>
    <n v="15055"/>
    <s v="Industry Use"/>
    <n v="4.1724714000000003E-2"/>
    <x v="13"/>
    <x v="13"/>
    <x v="18"/>
    <x v="18"/>
  </r>
  <r>
    <s v="486"/>
    <s v="Outpatient care centers"/>
    <s v="440"/>
    <s v="Securities and commodity contracts intermediation and brokerage"/>
    <n v="15055"/>
    <s v="Industry Use"/>
    <n v="2.9135095999999999E-2"/>
    <x v="13"/>
    <x v="13"/>
    <x v="18"/>
    <x v="18"/>
  </r>
  <r>
    <s v="486"/>
    <s v="Outpatient care centers"/>
    <s v="441"/>
    <s v="Monetary authorities and depository credit intermediation"/>
    <n v="15055"/>
    <s v="Industry Use"/>
    <n v="0.77284238699999996"/>
    <x v="13"/>
    <x v="13"/>
    <x v="18"/>
    <x v="18"/>
  </r>
  <r>
    <s v="486"/>
    <s v="Outpatient care centers"/>
    <s v="442"/>
    <s v="Other financial investment activities"/>
    <n v="15055"/>
    <s v="Industry Use"/>
    <n v="5.0247935000000001E-2"/>
    <x v="13"/>
    <x v="13"/>
    <x v="18"/>
    <x v="18"/>
  </r>
  <r>
    <s v="486"/>
    <s v="Outpatient care centers"/>
    <s v="443"/>
    <s v="Direct life insurance carriers"/>
    <n v="15055"/>
    <s v="Industry Use"/>
    <n v="1.30636E-4"/>
    <x v="13"/>
    <x v="13"/>
    <x v="18"/>
    <x v="18"/>
  </r>
  <r>
    <s v="486"/>
    <s v="Outpatient care centers"/>
    <s v="444"/>
    <s v="Insurance carriers, except direct life"/>
    <n v="15055"/>
    <s v="Industry Use"/>
    <n v="2.9289790999999999E-2"/>
    <x v="13"/>
    <x v="13"/>
    <x v="18"/>
    <x v="18"/>
  </r>
  <r>
    <s v="486"/>
    <s v="Outpatient care centers"/>
    <s v="445"/>
    <s v="Insurance agencies, brokerages, and related activities"/>
    <n v="15055"/>
    <s v="Industry Use"/>
    <n v="7.7253737000000003E-2"/>
    <x v="13"/>
    <x v="13"/>
    <x v="18"/>
    <x v="18"/>
  </r>
  <r>
    <s v="486"/>
    <s v="Outpatient care centers"/>
    <s v="447"/>
    <s v="Other real estate"/>
    <n v="15055"/>
    <s v="Industry Use"/>
    <n v="7.2683911380000001"/>
    <x v="14"/>
    <x v="14"/>
    <x v="18"/>
    <x v="18"/>
  </r>
  <r>
    <s v="486"/>
    <s v="Outpatient care centers"/>
    <s v="450"/>
    <s v="Automotive equipment rental and leasing"/>
    <n v="15055"/>
    <s v="Industry Use"/>
    <n v="2.7074655E-2"/>
    <x v="15"/>
    <x v="15"/>
    <x v="18"/>
    <x v="18"/>
  </r>
  <r>
    <s v="486"/>
    <s v="Outpatient care centers"/>
    <s v="451"/>
    <s v="General and consumer goods rental except video tapes and discs"/>
    <n v="15055"/>
    <s v="Industry Use"/>
    <n v="1.5030121E-2"/>
    <x v="15"/>
    <x v="15"/>
    <x v="18"/>
    <x v="18"/>
  </r>
  <r>
    <s v="486"/>
    <s v="Outpatient care centers"/>
    <s v="453"/>
    <s v="Commercial and industrial machinery and equipment rental and leasing"/>
    <n v="15055"/>
    <s v="Industry Use"/>
    <n v="7.4335429999999994E-2"/>
    <x v="15"/>
    <x v="15"/>
    <x v="18"/>
    <x v="18"/>
  </r>
  <r>
    <s v="486"/>
    <s v="Outpatient care centers"/>
    <s v="454"/>
    <s v="Lessors of nonfinancial intangible assets"/>
    <n v="15055"/>
    <s v="Industry Use"/>
    <n v="1.852245E-3"/>
    <x v="15"/>
    <x v="15"/>
    <x v="18"/>
    <x v="18"/>
  </r>
  <r>
    <s v="486"/>
    <s v="Outpatient care centers"/>
    <s v="455"/>
    <s v="Legal services"/>
    <n v="15055"/>
    <s v="Industry Use"/>
    <n v="0.13453641499999999"/>
    <x v="16"/>
    <x v="16"/>
    <x v="18"/>
    <x v="18"/>
  </r>
  <r>
    <s v="486"/>
    <s v="Outpatient care centers"/>
    <s v="456"/>
    <s v="Accounting, tax preparation, bookkeeping, and payroll services"/>
    <n v="15055"/>
    <s v="Industry Use"/>
    <n v="0.31925616800000001"/>
    <x v="16"/>
    <x v="16"/>
    <x v="18"/>
    <x v="18"/>
  </r>
  <r>
    <s v="486"/>
    <s v="Outpatient care centers"/>
    <s v="457"/>
    <s v="Architectural, engineering, and related services"/>
    <n v="15055"/>
    <s v="Industry Use"/>
    <n v="2.1159712000000001E-2"/>
    <x v="16"/>
    <x v="16"/>
    <x v="18"/>
    <x v="18"/>
  </r>
  <r>
    <s v="486"/>
    <s v="Outpatient care centers"/>
    <s v="458"/>
    <s v="Specialized design services"/>
    <n v="15055"/>
    <s v="Industry Use"/>
    <n v="5.088866E-3"/>
    <x v="16"/>
    <x v="16"/>
    <x v="18"/>
    <x v="18"/>
  </r>
  <r>
    <s v="486"/>
    <s v="Outpatient care centers"/>
    <s v="459"/>
    <s v="Custom computer programming services"/>
    <n v="15055"/>
    <s v="Industry Use"/>
    <n v="6.2699950000000004E-3"/>
    <x v="16"/>
    <x v="16"/>
    <x v="18"/>
    <x v="18"/>
  </r>
  <r>
    <s v="486"/>
    <s v="Outpatient care centers"/>
    <s v="460"/>
    <s v="Computer systems design services"/>
    <n v="15055"/>
    <s v="Industry Use"/>
    <n v="5.9342855E-2"/>
    <x v="16"/>
    <x v="16"/>
    <x v="18"/>
    <x v="18"/>
  </r>
  <r>
    <s v="486"/>
    <s v="Outpatient care centers"/>
    <s v="461"/>
    <s v="Other computer related services, including facilities management"/>
    <n v="15055"/>
    <s v="Industry Use"/>
    <n v="1.7446381E-2"/>
    <x v="16"/>
    <x v="16"/>
    <x v="18"/>
    <x v="18"/>
  </r>
  <r>
    <s v="486"/>
    <s v="Outpatient care centers"/>
    <s v="462"/>
    <s v="Management consulting services"/>
    <n v="15055"/>
    <s v="Industry Use"/>
    <n v="0.249153294"/>
    <x v="16"/>
    <x v="16"/>
    <x v="18"/>
    <x v="18"/>
  </r>
  <r>
    <s v="486"/>
    <s v="Outpatient care centers"/>
    <s v="463"/>
    <s v="Environmental and other technical consulting services"/>
    <n v="15055"/>
    <s v="Industry Use"/>
    <n v="4.4882241000000003E-2"/>
    <x v="16"/>
    <x v="16"/>
    <x v="18"/>
    <x v="18"/>
  </r>
  <r>
    <s v="486"/>
    <s v="Outpatient care centers"/>
    <s v="464"/>
    <s v="Scientific research and development services"/>
    <n v="15055"/>
    <s v="Industry Use"/>
    <n v="1.5858109999999999E-3"/>
    <x v="16"/>
    <x v="16"/>
    <x v="18"/>
    <x v="18"/>
  </r>
  <r>
    <s v="486"/>
    <s v="Outpatient care centers"/>
    <s v="465"/>
    <s v="Advertising, public relations, and related services"/>
    <n v="15055"/>
    <s v="Industry Use"/>
    <n v="3.301519E-2"/>
    <x v="16"/>
    <x v="16"/>
    <x v="18"/>
    <x v="18"/>
  </r>
  <r>
    <s v="486"/>
    <s v="Outpatient care centers"/>
    <s v="468"/>
    <s v="Marketing research and all other miscellaneous professional, scientific, and technical services"/>
    <n v="15055"/>
    <s v="Industry Use"/>
    <n v="4.8658224E-2"/>
    <x v="16"/>
    <x v="16"/>
    <x v="18"/>
    <x v="18"/>
  </r>
  <r>
    <s v="486"/>
    <s v="Outpatient care centers"/>
    <s v="469"/>
    <s v="Management of companies and enterprises"/>
    <n v="15055"/>
    <s v="Industry Use"/>
    <n v="0.80195261500000004"/>
    <x v="17"/>
    <x v="17"/>
    <x v="18"/>
    <x v="18"/>
  </r>
  <r>
    <s v="486"/>
    <s v="Outpatient care centers"/>
    <s v="470"/>
    <s v="Office administrative services"/>
    <n v="15055"/>
    <s v="Industry Use"/>
    <n v="0.18739599700000001"/>
    <x v="17"/>
    <x v="17"/>
    <x v="18"/>
    <x v="18"/>
  </r>
  <r>
    <s v="486"/>
    <s v="Outpatient care centers"/>
    <s v="471"/>
    <s v="Facilities support services"/>
    <n v="15055"/>
    <s v="Industry Use"/>
    <n v="2.9319344000000001E-2"/>
    <x v="17"/>
    <x v="17"/>
    <x v="18"/>
    <x v="18"/>
  </r>
  <r>
    <s v="486"/>
    <s v="Outpatient care centers"/>
    <s v="472"/>
    <s v="Employment services"/>
    <n v="15055"/>
    <s v="Industry Use"/>
    <n v="1.14957848"/>
    <x v="17"/>
    <x v="17"/>
    <x v="18"/>
    <x v="18"/>
  </r>
  <r>
    <s v="486"/>
    <s v="Outpatient care centers"/>
    <s v="473"/>
    <s v="Business support services"/>
    <n v="15055"/>
    <s v="Industry Use"/>
    <n v="9.5608871999999998E-2"/>
    <x v="17"/>
    <x v="17"/>
    <x v="18"/>
    <x v="18"/>
  </r>
  <r>
    <s v="486"/>
    <s v="Outpatient care centers"/>
    <s v="474"/>
    <s v="Travel arrangement and reservation services"/>
    <n v="15055"/>
    <s v="Industry Use"/>
    <n v="1.7804866999999999E-2"/>
    <x v="17"/>
    <x v="17"/>
    <x v="18"/>
    <x v="18"/>
  </r>
  <r>
    <s v="486"/>
    <s v="Outpatient care centers"/>
    <s v="475"/>
    <s v="Investigation and security services"/>
    <n v="15055"/>
    <s v="Industry Use"/>
    <n v="2.2790906999999999E-2"/>
    <x v="17"/>
    <x v="17"/>
    <x v="18"/>
    <x v="18"/>
  </r>
  <r>
    <s v="486"/>
    <s v="Outpatient care centers"/>
    <s v="476"/>
    <s v="Services to buildings"/>
    <n v="15055"/>
    <s v="Industry Use"/>
    <n v="6.9383070000000005E-2"/>
    <x v="17"/>
    <x v="17"/>
    <x v="18"/>
    <x v="18"/>
  </r>
  <r>
    <s v="486"/>
    <s v="Outpatient care centers"/>
    <s v="477"/>
    <s v="Landscape and horticultural services"/>
    <n v="15055"/>
    <s v="Industry Use"/>
    <n v="3.4388156000000003E-2"/>
    <x v="17"/>
    <x v="17"/>
    <x v="18"/>
    <x v="18"/>
  </r>
  <r>
    <s v="486"/>
    <s v="Outpatient care centers"/>
    <s v="478"/>
    <s v="Other support services"/>
    <n v="15055"/>
    <s v="Industry Use"/>
    <n v="6.4339139999999998E-3"/>
    <x v="17"/>
    <x v="17"/>
    <x v="18"/>
    <x v="18"/>
  </r>
  <r>
    <s v="486"/>
    <s v="Outpatient care centers"/>
    <s v="479"/>
    <s v="Waste management and remediation services"/>
    <n v="15055"/>
    <s v="Industry Use"/>
    <n v="0.155855454"/>
    <x v="17"/>
    <x v="17"/>
    <x v="18"/>
    <x v="18"/>
  </r>
  <r>
    <s v="486"/>
    <s v="Outpatient care centers"/>
    <s v="484"/>
    <s v="Offices of dentists"/>
    <n v="15055"/>
    <s v="Industry Use"/>
    <n v="3.0354987E-2"/>
    <x v="18"/>
    <x v="18"/>
    <x v="18"/>
    <x v="18"/>
  </r>
  <r>
    <s v="486"/>
    <s v="Outpatient care centers"/>
    <s v="487"/>
    <s v="Medical and diagnostic laboratories"/>
    <n v="15055"/>
    <s v="Industry Use"/>
    <n v="3.493908695"/>
    <x v="18"/>
    <x v="18"/>
    <x v="18"/>
    <x v="18"/>
  </r>
  <r>
    <s v="486"/>
    <s v="Outpatient care centers"/>
    <s v="489"/>
    <s v="Other ambulatory health care services"/>
    <n v="15055"/>
    <s v="Industry Use"/>
    <n v="0.188200862"/>
    <x v="18"/>
    <x v="18"/>
    <x v="18"/>
    <x v="18"/>
  </r>
  <r>
    <s v="486"/>
    <s v="Outpatient care centers"/>
    <s v="496"/>
    <s v="Performing arts companies"/>
    <n v="15055"/>
    <s v="Industry Use"/>
    <n v="6.9547879999999999E-3"/>
    <x v="19"/>
    <x v="19"/>
    <x v="18"/>
    <x v="18"/>
  </r>
  <r>
    <s v="486"/>
    <s v="Outpatient care centers"/>
    <s v="497"/>
    <s v="Commercial Sports Except Racing"/>
    <n v="15055"/>
    <s v="Industry Use"/>
    <n v="3.7368330000000002E-3"/>
    <x v="19"/>
    <x v="19"/>
    <x v="18"/>
    <x v="18"/>
  </r>
  <r>
    <s v="486"/>
    <s v="Outpatient care centers"/>
    <s v="498"/>
    <s v="Racing and Track Operation"/>
    <n v="15055"/>
    <s v="Industry Use"/>
    <n v="1.9000000000000001E-5"/>
    <x v="19"/>
    <x v="19"/>
    <x v="18"/>
    <x v="18"/>
  </r>
  <r>
    <s v="486"/>
    <s v="Outpatient care centers"/>
    <s v="499"/>
    <s v="Independent artists, writers, and performers"/>
    <n v="15055"/>
    <s v="Industry Use"/>
    <n v="4.1509400000000002E-4"/>
    <x v="19"/>
    <x v="19"/>
    <x v="18"/>
    <x v="18"/>
  </r>
  <r>
    <s v="486"/>
    <s v="Outpatient care centers"/>
    <s v="500"/>
    <s v="Promoters of performing arts and sports and agents for public figures"/>
    <n v="15055"/>
    <s v="Industry Use"/>
    <n v="1.0096861E-2"/>
    <x v="19"/>
    <x v="19"/>
    <x v="18"/>
    <x v="18"/>
  </r>
  <r>
    <s v="486"/>
    <s v="Outpatient care centers"/>
    <s v="501"/>
    <s v="Museums, historical sites, zoos, and parks"/>
    <n v="15055"/>
    <s v="Industry Use"/>
    <n v="1.6500000000000001E-6"/>
    <x v="19"/>
    <x v="19"/>
    <x v="18"/>
    <x v="18"/>
  </r>
  <r>
    <s v="486"/>
    <s v="Outpatient care centers"/>
    <s v="504"/>
    <s v="Other amusement and recreation industries"/>
    <n v="15055"/>
    <s v="Industry Use"/>
    <n v="3.1859549999999999E-3"/>
    <x v="19"/>
    <x v="19"/>
    <x v="18"/>
    <x v="18"/>
  </r>
  <r>
    <s v="486"/>
    <s v="Outpatient care centers"/>
    <s v="505"/>
    <s v="Fitness and recreational sports centers"/>
    <n v="15055"/>
    <s v="Industry Use"/>
    <n v="1.275144E-3"/>
    <x v="19"/>
    <x v="19"/>
    <x v="18"/>
    <x v="18"/>
  </r>
  <r>
    <s v="486"/>
    <s v="Outpatient care centers"/>
    <s v="507"/>
    <s v="Hotels and motels, including casino hotels"/>
    <n v="15055"/>
    <s v="Industry Use"/>
    <n v="7.5300000000000001E-5"/>
    <x v="20"/>
    <x v="20"/>
    <x v="18"/>
    <x v="18"/>
  </r>
  <r>
    <s v="486"/>
    <s v="Outpatient care centers"/>
    <s v="508"/>
    <s v="Other accommodations"/>
    <n v="15055"/>
    <s v="Industry Use"/>
    <n v="4.1899999999999998E-8"/>
    <x v="20"/>
    <x v="20"/>
    <x v="18"/>
    <x v="18"/>
  </r>
  <r>
    <s v="486"/>
    <s v="Outpatient care centers"/>
    <s v="509"/>
    <s v="Full-service restaurants"/>
    <n v="15055"/>
    <s v="Industry Use"/>
    <n v="0.16518550700000001"/>
    <x v="20"/>
    <x v="20"/>
    <x v="18"/>
    <x v="18"/>
  </r>
  <r>
    <s v="486"/>
    <s v="Outpatient care centers"/>
    <s v="510"/>
    <s v="Limited-service restaurants"/>
    <n v="15055"/>
    <s v="Industry Use"/>
    <n v="0.113116197"/>
    <x v="20"/>
    <x v="20"/>
    <x v="18"/>
    <x v="18"/>
  </r>
  <r>
    <s v="486"/>
    <s v="Outpatient care centers"/>
    <s v="511"/>
    <s v="All other food and drinking places"/>
    <n v="15055"/>
    <s v="Industry Use"/>
    <n v="4.7570575789999996"/>
    <x v="20"/>
    <x v="20"/>
    <x v="18"/>
    <x v="18"/>
  </r>
  <r>
    <s v="486"/>
    <s v="Outpatient care centers"/>
    <s v="512"/>
    <s v="Automotive repair and maintenance, except car washes"/>
    <n v="15055"/>
    <s v="Industry Use"/>
    <n v="8.5198342999999996E-2"/>
    <x v="21"/>
    <x v="21"/>
    <x v="18"/>
    <x v="18"/>
  </r>
  <r>
    <s v="486"/>
    <s v="Outpatient care centers"/>
    <s v="513"/>
    <s v="Car washes"/>
    <n v="15055"/>
    <s v="Industry Use"/>
    <n v="3.2715727E-2"/>
    <x v="21"/>
    <x v="21"/>
    <x v="18"/>
    <x v="18"/>
  </r>
  <r>
    <s v="486"/>
    <s v="Outpatient care centers"/>
    <s v="514"/>
    <s v="Electronic and precision equipment repair and maintenance"/>
    <n v="15055"/>
    <s v="Industry Use"/>
    <n v="6.5225769000000003E-2"/>
    <x v="21"/>
    <x v="21"/>
    <x v="18"/>
    <x v="18"/>
  </r>
  <r>
    <s v="486"/>
    <s v="Outpatient care centers"/>
    <s v="515"/>
    <s v="Commercial and industrial machinery and equipment repair and maintenance"/>
    <n v="15055"/>
    <s v="Industry Use"/>
    <n v="0.124604628"/>
    <x v="21"/>
    <x v="21"/>
    <x v="18"/>
    <x v="18"/>
  </r>
  <r>
    <s v="486"/>
    <s v="Outpatient care centers"/>
    <s v="516"/>
    <s v="Personal and household goods repair and maintenance"/>
    <n v="15055"/>
    <s v="Industry Use"/>
    <n v="1.8870675E-2"/>
    <x v="21"/>
    <x v="21"/>
    <x v="18"/>
    <x v="18"/>
  </r>
  <r>
    <s v="486"/>
    <s v="Outpatient care centers"/>
    <s v="519"/>
    <s v="Dry-cleaning and laundry services"/>
    <n v="15055"/>
    <s v="Industry Use"/>
    <n v="3.5502289999999999E-2"/>
    <x v="21"/>
    <x v="21"/>
    <x v="18"/>
    <x v="18"/>
  </r>
  <r>
    <s v="486"/>
    <s v="Outpatient care centers"/>
    <s v="523"/>
    <s v="Business and professional associations"/>
    <n v="15055"/>
    <s v="Industry Use"/>
    <n v="1.5551281E-2"/>
    <x v="21"/>
    <x v="21"/>
    <x v="18"/>
    <x v="18"/>
  </r>
  <r>
    <s v="486"/>
    <s v="Outpatient care centers"/>
    <s v="526"/>
    <s v="Postal service"/>
    <n v="15055"/>
    <s v="Industry Use"/>
    <n v="4.8265553000000003E-2"/>
    <x v="22"/>
    <x v="22"/>
    <x v="18"/>
    <x v="18"/>
  </r>
  <r>
    <s v="486"/>
    <s v="Outpatient care centers"/>
    <s v="528"/>
    <s v="Other federal government enterprises"/>
    <n v="15055"/>
    <s v="Industry Use"/>
    <n v="3.7799999999999998E-6"/>
    <x v="22"/>
    <x v="22"/>
    <x v="18"/>
    <x v="18"/>
  </r>
  <r>
    <s v="486"/>
    <s v="Outpatient care centers"/>
    <s v="532"/>
    <s v="Local government passenger transit"/>
    <n v="15055"/>
    <s v="Industry Use"/>
    <n v="6.0980549999999998E-3"/>
    <x v="22"/>
    <x v="22"/>
    <x v="18"/>
    <x v="18"/>
  </r>
  <r>
    <s v="486"/>
    <s v="Outpatient care centers"/>
    <s v="533"/>
    <s v="Local government electric utilities"/>
    <n v="15055"/>
    <s v="Industry Use"/>
    <n v="1.0890089E-2"/>
    <x v="22"/>
    <x v="22"/>
    <x v="18"/>
    <x v="18"/>
  </r>
  <r>
    <s v="486"/>
    <s v="Outpatient care centers"/>
    <s v="5001"/>
    <s v="Employee Compensation"/>
    <n v="15053"/>
    <s v="Factor Receipts"/>
    <n v="59.230335240000002"/>
    <x v="23"/>
    <x v="23"/>
    <x v="18"/>
    <x v="18"/>
  </r>
  <r>
    <s v="486"/>
    <s v="Outpatient care centers"/>
    <s v="6001"/>
    <s v="Proprietor Income"/>
    <n v="15053"/>
    <s v="Factor Receipts"/>
    <n v="0.41167205600000001"/>
    <x v="24"/>
    <x v="24"/>
    <x v="18"/>
    <x v="18"/>
  </r>
  <r>
    <s v="486"/>
    <s v="Outpatient care centers"/>
    <s v="7001"/>
    <s v="Other Property Type Income"/>
    <n v="15053"/>
    <s v="Factor Receipts"/>
    <n v="1.7326446769999999"/>
    <x v="25"/>
    <x v="25"/>
    <x v="18"/>
    <x v="18"/>
  </r>
  <r>
    <s v="486"/>
    <s v="Outpatient care centers"/>
    <s v="8001"/>
    <s v="Taxes on Production and Imports"/>
    <n v="15053"/>
    <s v="Factor Receipts"/>
    <n v="0.69789457300000002"/>
    <x v="26"/>
    <x v="26"/>
    <x v="18"/>
    <x v="18"/>
  </r>
  <r>
    <s v="486"/>
    <s v="Outpatient care centers"/>
    <s v="11001"/>
    <s v="Federal Government NonDefense"/>
    <n v="15055"/>
    <s v="Industry Use"/>
    <n v="3.0300000000000001E-5"/>
    <x v="27"/>
    <x v="27"/>
    <x v="18"/>
    <x v="18"/>
  </r>
  <r>
    <s v="486"/>
    <s v="Outpatient care centers"/>
    <s v="12001"/>
    <s v="State/Local Govt NonEducation"/>
    <n v="15055"/>
    <s v="Industry Use"/>
    <n v="4.0915331999999999E-2"/>
    <x v="27"/>
    <x v="27"/>
    <x v="18"/>
    <x v="18"/>
  </r>
  <r>
    <s v="486"/>
    <s v="Outpatient care centers"/>
    <s v="14002"/>
    <s v="Inventory Additions/Deletions"/>
    <n v="15055"/>
    <s v="Industry Use"/>
    <n v="9.9298749999999995E-3"/>
    <x v="27"/>
    <x v="27"/>
    <x v="18"/>
    <x v="18"/>
  </r>
  <r>
    <s v="486"/>
    <s v="Outpatient care centers"/>
    <s v="25001"/>
    <s v="Foreign Trade"/>
    <n v="15056"/>
    <s v="Industry Trade"/>
    <n v="2.1221026379999999"/>
    <x v="28"/>
    <x v="28"/>
    <x v="18"/>
    <x v="18"/>
  </r>
  <r>
    <s v="486"/>
    <s v="Outpatient care centers"/>
    <s v="28001"/>
    <s v="Domestic Trade"/>
    <n v="15056"/>
    <s v="Industry Trade"/>
    <n v="14.94140833"/>
    <x v="29"/>
    <x v="29"/>
    <x v="18"/>
    <x v="18"/>
  </r>
  <r>
    <s v="487"/>
    <s v="Medical and diagnostic laboratories"/>
    <s v="1"/>
    <s v="Oilseed farming"/>
    <n v="15055"/>
    <s v="Industry Use"/>
    <n v="4.7099999999999998E-6"/>
    <x v="0"/>
    <x v="0"/>
    <x v="18"/>
    <x v="18"/>
  </r>
  <r>
    <s v="487"/>
    <s v="Medical and diagnostic laboratories"/>
    <s v="2"/>
    <s v="Grain farming"/>
    <n v="15055"/>
    <s v="Industry Use"/>
    <n v="2.4700000000000001E-5"/>
    <x v="0"/>
    <x v="0"/>
    <x v="18"/>
    <x v="18"/>
  </r>
  <r>
    <s v="487"/>
    <s v="Medical and diagnostic laboratories"/>
    <s v="3"/>
    <s v="Vegetable and melon farming"/>
    <n v="15055"/>
    <s v="Industry Use"/>
    <n v="6.4700000000000004E-8"/>
    <x v="1"/>
    <x v="1"/>
    <x v="18"/>
    <x v="18"/>
  </r>
  <r>
    <s v="487"/>
    <s v="Medical and diagnostic laboratories"/>
    <s v="4"/>
    <s v="Fruit farming"/>
    <n v="15055"/>
    <s v="Industry Use"/>
    <n v="7.0900000000000006E-8"/>
    <x v="1"/>
    <x v="1"/>
    <x v="18"/>
    <x v="18"/>
  </r>
  <r>
    <s v="487"/>
    <s v="Medical and diagnostic laboratories"/>
    <s v="5"/>
    <s v="Tree nut farming"/>
    <n v="15055"/>
    <s v="Industry Use"/>
    <n v="2.0100000000000001E-8"/>
    <x v="1"/>
    <x v="1"/>
    <x v="18"/>
    <x v="18"/>
  </r>
  <r>
    <s v="487"/>
    <s v="Medical and diagnostic laboratories"/>
    <s v="6"/>
    <s v="Greenhouse, nursery, and floriculture production"/>
    <n v="15055"/>
    <s v="Industry Use"/>
    <n v="3.9699999999999998E-8"/>
    <x v="1"/>
    <x v="1"/>
    <x v="18"/>
    <x v="18"/>
  </r>
  <r>
    <s v="487"/>
    <s v="Medical and diagnostic laboratories"/>
    <s v="10"/>
    <s v="All other crop farming"/>
    <n v="15055"/>
    <s v="Industry Use"/>
    <n v="1.9799999999999999E-8"/>
    <x v="0"/>
    <x v="0"/>
    <x v="18"/>
    <x v="18"/>
  </r>
  <r>
    <s v="487"/>
    <s v="Medical and diagnostic laboratories"/>
    <s v="11"/>
    <s v="Beef cattle ranching and farming, including feedlots and dual-purpose ranching and farming"/>
    <n v="15055"/>
    <s v="Industry Use"/>
    <n v="3.6300000000000001E-5"/>
    <x v="2"/>
    <x v="2"/>
    <x v="18"/>
    <x v="18"/>
  </r>
  <r>
    <s v="487"/>
    <s v="Medical and diagnostic laboratories"/>
    <s v="12"/>
    <s v="Dairy cattle and milk production"/>
    <n v="15055"/>
    <s v="Industry Use"/>
    <n v="3.29E-5"/>
    <x v="2"/>
    <x v="2"/>
    <x v="18"/>
    <x v="18"/>
  </r>
  <r>
    <s v="487"/>
    <s v="Medical and diagnostic laboratories"/>
    <s v="13"/>
    <s v="Poultry and egg production"/>
    <n v="15055"/>
    <s v="Industry Use"/>
    <n v="5.2600000000000002E-7"/>
    <x v="2"/>
    <x v="2"/>
    <x v="18"/>
    <x v="18"/>
  </r>
  <r>
    <s v="487"/>
    <s v="Medical and diagnostic laboratories"/>
    <s v="14"/>
    <s v="Animal production, except cattle and poultry and eggs"/>
    <n v="15055"/>
    <s v="Industry Use"/>
    <n v="1.0699999999999999E-5"/>
    <x v="2"/>
    <x v="2"/>
    <x v="18"/>
    <x v="18"/>
  </r>
  <r>
    <s v="487"/>
    <s v="Medical and diagnostic laboratories"/>
    <s v="20"/>
    <s v="Oil and gas extraction"/>
    <n v="15055"/>
    <s v="Industry Use"/>
    <n v="5.0000000000000002E-5"/>
    <x v="4"/>
    <x v="4"/>
    <x v="18"/>
    <x v="18"/>
  </r>
  <r>
    <s v="487"/>
    <s v="Medical and diagnostic laboratories"/>
    <s v="35"/>
    <s v="Drilling oil and gas wells"/>
    <n v="15055"/>
    <s v="Industry Use"/>
    <n v="1.0399999999999999E-9"/>
    <x v="4"/>
    <x v="4"/>
    <x v="18"/>
    <x v="18"/>
  </r>
  <r>
    <s v="487"/>
    <s v="Medical and diagnostic laboratories"/>
    <s v="36"/>
    <s v="Support activities for oil and gas operations"/>
    <n v="15055"/>
    <s v="Industry Use"/>
    <n v="2.9300000000000002E-10"/>
    <x v="4"/>
    <x v="4"/>
    <x v="18"/>
    <x v="18"/>
  </r>
  <r>
    <s v="487"/>
    <s v="Medical and diagnostic laboratories"/>
    <s v="37"/>
    <s v="Metal mining services"/>
    <n v="15055"/>
    <s v="Industry Use"/>
    <n v="3.1E-7"/>
    <x v="4"/>
    <x v="4"/>
    <x v="18"/>
    <x v="18"/>
  </r>
  <r>
    <s v="487"/>
    <s v="Medical and diagnostic laboratories"/>
    <s v="47"/>
    <s v="Electric power transmission and distribution"/>
    <n v="15055"/>
    <s v="Industry Use"/>
    <n v="5.0388869000000003E-2"/>
    <x v="5"/>
    <x v="5"/>
    <x v="18"/>
    <x v="18"/>
  </r>
  <r>
    <s v="487"/>
    <s v="Medical and diagnostic laboratories"/>
    <s v="48"/>
    <s v="Natural gas distribution"/>
    <n v="15055"/>
    <s v="Industry Use"/>
    <n v="5.2904799999999995E-4"/>
    <x v="5"/>
    <x v="5"/>
    <x v="18"/>
    <x v="18"/>
  </r>
  <r>
    <s v="487"/>
    <s v="Medical and diagnostic laboratories"/>
    <s v="49"/>
    <s v="Water, sewage and other systems"/>
    <n v="15055"/>
    <s v="Industry Use"/>
    <n v="1.46926E-4"/>
    <x v="5"/>
    <x v="5"/>
    <x v="18"/>
    <x v="18"/>
  </r>
  <r>
    <s v="487"/>
    <s v="Medical and diagnostic laboratories"/>
    <s v="60"/>
    <s v="Maintenance and repair construction of nonresidential structures"/>
    <n v="15055"/>
    <s v="Industry Use"/>
    <n v="1.2010839000000001E-2"/>
    <x v="6"/>
    <x v="6"/>
    <x v="18"/>
    <x v="18"/>
  </r>
  <r>
    <s v="487"/>
    <s v="Medical and diagnostic laboratories"/>
    <s v="64"/>
    <s v="Other animal food manufacturing"/>
    <n v="15055"/>
    <s v="Industry Use"/>
    <n v="6.6800000000000003E-8"/>
    <x v="7"/>
    <x v="7"/>
    <x v="18"/>
    <x v="18"/>
  </r>
  <r>
    <s v="487"/>
    <s v="Medical and diagnostic laboratories"/>
    <s v="87"/>
    <s v="Frozen cakes and other pastries manufacturing"/>
    <n v="15055"/>
    <s v="Industry Use"/>
    <n v="1.7999999999999999E-8"/>
    <x v="7"/>
    <x v="7"/>
    <x v="18"/>
    <x v="18"/>
  </r>
  <r>
    <s v="487"/>
    <s v="Medical and diagnostic laboratories"/>
    <s v="91"/>
    <s v="Rendering and meat byproduct processing"/>
    <n v="15055"/>
    <s v="Industry Use"/>
    <n v="7.5E-12"/>
    <x v="7"/>
    <x v="7"/>
    <x v="18"/>
    <x v="18"/>
  </r>
  <r>
    <s v="487"/>
    <s v="Medical and diagnostic laboratories"/>
    <s v="93"/>
    <s v="Bread and bakery product, except frozen, manufacturing"/>
    <n v="15055"/>
    <s v="Industry Use"/>
    <n v="1.06E-7"/>
    <x v="7"/>
    <x v="7"/>
    <x v="18"/>
    <x v="18"/>
  </r>
  <r>
    <s v="487"/>
    <s v="Medical and diagnostic laboratories"/>
    <s v="103"/>
    <s v="All other food manufacturing"/>
    <n v="15055"/>
    <s v="Industry Use"/>
    <n v="1.92E-8"/>
    <x v="7"/>
    <x v="7"/>
    <x v="18"/>
    <x v="18"/>
  </r>
  <r>
    <s v="487"/>
    <s v="Medical and diagnostic laboratories"/>
    <s v="108"/>
    <s v="Distilleries"/>
    <n v="15055"/>
    <s v="Industry Use"/>
    <n v="5.2000000000000002E-9"/>
    <x v="7"/>
    <x v="7"/>
    <x v="18"/>
    <x v="18"/>
  </r>
  <r>
    <s v="487"/>
    <s v="Medical and diagnostic laboratories"/>
    <s v="115"/>
    <s v="Textile and fabric finishing mills"/>
    <n v="15055"/>
    <s v="Industry Use"/>
    <n v="6.58E-10"/>
    <x v="8"/>
    <x v="8"/>
    <x v="18"/>
    <x v="18"/>
  </r>
  <r>
    <s v="487"/>
    <s v="Medical and diagnostic laboratories"/>
    <s v="119"/>
    <s v="Textile bag and canvas mills"/>
    <n v="15055"/>
    <s v="Industry Use"/>
    <n v="2.25E-8"/>
    <x v="8"/>
    <x v="8"/>
    <x v="18"/>
    <x v="18"/>
  </r>
  <r>
    <s v="487"/>
    <s v="Medical and diagnostic laboratories"/>
    <s v="121"/>
    <s v="Other textile product mills"/>
    <n v="15055"/>
    <s v="Industry Use"/>
    <n v="4.8099999999999997E-5"/>
    <x v="8"/>
    <x v="8"/>
    <x v="18"/>
    <x v="18"/>
  </r>
  <r>
    <s v="487"/>
    <s v="Medical and diagnostic laboratories"/>
    <s v="122"/>
    <s v="Hosiery and sock mills"/>
    <n v="15055"/>
    <s v="Industry Use"/>
    <n v="4.0100000000000001E-13"/>
    <x v="8"/>
    <x v="8"/>
    <x v="18"/>
    <x v="18"/>
  </r>
  <r>
    <s v="487"/>
    <s v="Medical and diagnostic laboratories"/>
    <s v="128"/>
    <s v="Apparel accessories and other apparel manufacturing"/>
    <n v="15055"/>
    <s v="Industry Use"/>
    <n v="9.720000000000001E-13"/>
    <x v="8"/>
    <x v="8"/>
    <x v="18"/>
    <x v="18"/>
  </r>
  <r>
    <s v="487"/>
    <s v="Medical and diagnostic laboratories"/>
    <s v="131"/>
    <s v="Other leather and allied product manufacturing"/>
    <n v="15055"/>
    <s v="Industry Use"/>
    <n v="1.6199999999999999E-8"/>
    <x v="8"/>
    <x v="8"/>
    <x v="18"/>
    <x v="18"/>
  </r>
  <r>
    <s v="487"/>
    <s v="Medical and diagnostic laboratories"/>
    <s v="132"/>
    <s v="Sawmills"/>
    <n v="15055"/>
    <s v="Industry Use"/>
    <n v="2.6400000000000001E-6"/>
    <x v="8"/>
    <x v="8"/>
    <x v="18"/>
    <x v="18"/>
  </r>
  <r>
    <s v="487"/>
    <s v="Medical and diagnostic laboratories"/>
    <s v="135"/>
    <s v="Engineered wood member and truss manufacturing"/>
    <n v="15055"/>
    <s v="Industry Use"/>
    <n v="9.2399999999999996E-7"/>
    <x v="8"/>
    <x v="8"/>
    <x v="18"/>
    <x v="18"/>
  </r>
  <r>
    <s v="487"/>
    <s v="Medical and diagnostic laboratories"/>
    <s v="137"/>
    <s v="Wood windows and door manufacturing"/>
    <n v="15055"/>
    <s v="Industry Use"/>
    <n v="9.2199999999999998E-6"/>
    <x v="8"/>
    <x v="8"/>
    <x v="18"/>
    <x v="18"/>
  </r>
  <r>
    <s v="487"/>
    <s v="Medical and diagnostic laboratories"/>
    <s v="139"/>
    <s v="Other millwork, including flooring"/>
    <n v="15055"/>
    <s v="Industry Use"/>
    <n v="9.0100000000000006E-8"/>
    <x v="8"/>
    <x v="8"/>
    <x v="18"/>
    <x v="18"/>
  </r>
  <r>
    <s v="487"/>
    <s v="Medical and diagnostic laboratories"/>
    <s v="140"/>
    <s v="Wood container and pallet manufacturing"/>
    <n v="15055"/>
    <s v="Industry Use"/>
    <n v="2.4828099999999999E-4"/>
    <x v="8"/>
    <x v="8"/>
    <x v="18"/>
    <x v="18"/>
  </r>
  <r>
    <s v="487"/>
    <s v="Medical and diagnostic laboratories"/>
    <s v="143"/>
    <s v="All other miscellaneous wood product manufacturing"/>
    <n v="15055"/>
    <s v="Industry Use"/>
    <n v="8.0199999999999994E-6"/>
    <x v="8"/>
    <x v="8"/>
    <x v="18"/>
    <x v="18"/>
  </r>
  <r>
    <s v="487"/>
    <s v="Medical and diagnostic laboratories"/>
    <s v="147"/>
    <s v="Paperboard container manufacturing"/>
    <n v="15055"/>
    <s v="Industry Use"/>
    <n v="2.4160599999999998E-3"/>
    <x v="8"/>
    <x v="8"/>
    <x v="18"/>
    <x v="18"/>
  </r>
  <r>
    <s v="487"/>
    <s v="Medical and diagnostic laboratories"/>
    <s v="152"/>
    <s v="Printing"/>
    <n v="15055"/>
    <s v="Industry Use"/>
    <n v="6.6056049999999996E-3"/>
    <x v="8"/>
    <x v="8"/>
    <x v="18"/>
    <x v="18"/>
  </r>
  <r>
    <s v="487"/>
    <s v="Medical and diagnostic laboratories"/>
    <s v="163"/>
    <s v="Other basic organic chemical manufacturing"/>
    <n v="15055"/>
    <s v="Industry Use"/>
    <n v="1.2625329999999999E-3"/>
    <x v="8"/>
    <x v="8"/>
    <x v="18"/>
    <x v="18"/>
  </r>
  <r>
    <s v="487"/>
    <s v="Medical and diagnostic laboratories"/>
    <s v="175"/>
    <s v="Paint and coating manufacturing"/>
    <n v="15055"/>
    <s v="Industry Use"/>
    <n v="2.4600000000000002E-5"/>
    <x v="8"/>
    <x v="8"/>
    <x v="18"/>
    <x v="18"/>
  </r>
  <r>
    <s v="487"/>
    <s v="Medical and diagnostic laboratories"/>
    <s v="177"/>
    <s v="Soap and other detergent manufacturing"/>
    <n v="15055"/>
    <s v="Industry Use"/>
    <n v="1.7400000000000001E-6"/>
    <x v="8"/>
    <x v="8"/>
    <x v="18"/>
    <x v="18"/>
  </r>
  <r>
    <s v="487"/>
    <s v="Medical and diagnostic laboratories"/>
    <s v="190"/>
    <s v="Polystyrene foam product manufacturing"/>
    <n v="15055"/>
    <s v="Industry Use"/>
    <n v="3.5200000000000002E-5"/>
    <x v="8"/>
    <x v="8"/>
    <x v="18"/>
    <x v="18"/>
  </r>
  <r>
    <s v="487"/>
    <s v="Medical and diagnostic laboratories"/>
    <s v="191"/>
    <s v="Urethane and other foam product (except polystyrene) manufacturing"/>
    <n v="15055"/>
    <s v="Industry Use"/>
    <n v="2.1500000000000001E-5"/>
    <x v="8"/>
    <x v="8"/>
    <x v="18"/>
    <x v="18"/>
  </r>
  <r>
    <s v="487"/>
    <s v="Medical and diagnostic laboratories"/>
    <s v="192"/>
    <s v="Plastics bottle manufacturing"/>
    <n v="15055"/>
    <s v="Industry Use"/>
    <n v="4.3699999999999998E-5"/>
    <x v="8"/>
    <x v="8"/>
    <x v="18"/>
    <x v="18"/>
  </r>
  <r>
    <s v="487"/>
    <s v="Medical and diagnostic laboratories"/>
    <s v="195"/>
    <s v="Rubber and plastics hoses and belting manufacturing"/>
    <n v="15055"/>
    <s v="Industry Use"/>
    <n v="6.4499999999999996E-5"/>
    <x v="8"/>
    <x v="8"/>
    <x v="18"/>
    <x v="18"/>
  </r>
  <r>
    <s v="487"/>
    <s v="Medical and diagnostic laboratories"/>
    <s v="197"/>
    <s v="Pottery, ceramics, and plumbing fixture manufacturing"/>
    <n v="15055"/>
    <s v="Industry Use"/>
    <n v="2.9700000000000003E-7"/>
    <x v="8"/>
    <x v="8"/>
    <x v="18"/>
    <x v="18"/>
  </r>
  <r>
    <s v="487"/>
    <s v="Medical and diagnostic laboratories"/>
    <s v="204"/>
    <s v="Ready-mix concrete manufacturing"/>
    <n v="15055"/>
    <s v="Industry Use"/>
    <n v="3.0500000000000002E-8"/>
    <x v="8"/>
    <x v="8"/>
    <x v="18"/>
    <x v="18"/>
  </r>
  <r>
    <s v="487"/>
    <s v="Medical and diagnostic laboratories"/>
    <s v="211"/>
    <s v="Cut stone and stone product manufacturing"/>
    <n v="15055"/>
    <s v="Industry Use"/>
    <n v="1.1999999999999999E-7"/>
    <x v="8"/>
    <x v="8"/>
    <x v="18"/>
    <x v="18"/>
  </r>
  <r>
    <s v="487"/>
    <s v="Medical and diagnostic laboratories"/>
    <s v="215"/>
    <s v="Iron and steel mills and ferroalloy manufacturing"/>
    <n v="15055"/>
    <s v="Industry Use"/>
    <n v="4.8263599999999999E-4"/>
    <x v="8"/>
    <x v="8"/>
    <x v="18"/>
    <x v="18"/>
  </r>
  <r>
    <s v="487"/>
    <s v="Medical and diagnostic laboratories"/>
    <s v="217"/>
    <s v="Rolled steel shape manufacturing"/>
    <n v="15055"/>
    <s v="Industry Use"/>
    <n v="1.0899999999999999E-6"/>
    <x v="8"/>
    <x v="8"/>
    <x v="18"/>
    <x v="18"/>
  </r>
  <r>
    <s v="487"/>
    <s v="Medical and diagnostic laboratories"/>
    <s v="227"/>
    <s v="Ferrous metal foundries"/>
    <n v="15055"/>
    <s v="Industry Use"/>
    <n v="2.03E-7"/>
    <x v="8"/>
    <x v="8"/>
    <x v="18"/>
    <x v="18"/>
  </r>
  <r>
    <s v="487"/>
    <s v="Medical and diagnostic laboratories"/>
    <s v="228"/>
    <s v="Nonferrous metal foundries"/>
    <n v="15055"/>
    <s v="Industry Use"/>
    <n v="6.1999999999999999E-7"/>
    <x v="8"/>
    <x v="8"/>
    <x v="18"/>
    <x v="18"/>
  </r>
  <r>
    <s v="487"/>
    <s v="Medical and diagnostic laboratories"/>
    <s v="230"/>
    <s v="Crown and closure manufacturing and metal stamping"/>
    <n v="15055"/>
    <s v="Industry Use"/>
    <n v="1.24E-6"/>
    <x v="8"/>
    <x v="8"/>
    <x v="18"/>
    <x v="18"/>
  </r>
  <r>
    <s v="487"/>
    <s v="Medical and diagnostic laboratories"/>
    <s v="234"/>
    <s v="Handtool manufacturing"/>
    <n v="15055"/>
    <s v="Industry Use"/>
    <n v="2.3699999999999999E-7"/>
    <x v="8"/>
    <x v="8"/>
    <x v="18"/>
    <x v="18"/>
  </r>
  <r>
    <s v="487"/>
    <s v="Medical and diagnostic laboratories"/>
    <s v="236"/>
    <s v="Fabricated structural metal manufacturing"/>
    <n v="15055"/>
    <s v="Industry Use"/>
    <n v="1.8199999999999999E-7"/>
    <x v="8"/>
    <x v="8"/>
    <x v="18"/>
    <x v="18"/>
  </r>
  <r>
    <s v="487"/>
    <s v="Medical and diagnostic laboratories"/>
    <s v="238"/>
    <s v="Metal window and door manufacturing"/>
    <n v="15055"/>
    <s v="Industry Use"/>
    <n v="1.2500000000000001E-5"/>
    <x v="8"/>
    <x v="8"/>
    <x v="18"/>
    <x v="18"/>
  </r>
  <r>
    <s v="487"/>
    <s v="Medical and diagnostic laboratories"/>
    <s v="239"/>
    <s v="Sheet metal work manufacturing"/>
    <n v="15055"/>
    <s v="Industry Use"/>
    <n v="3.6600000000000001E-6"/>
    <x v="8"/>
    <x v="8"/>
    <x v="18"/>
    <x v="18"/>
  </r>
  <r>
    <s v="487"/>
    <s v="Medical and diagnostic laboratories"/>
    <s v="240"/>
    <s v="Ornamental and architectural metal work manufacturing"/>
    <n v="15055"/>
    <s v="Industry Use"/>
    <n v="1.35E-7"/>
    <x v="8"/>
    <x v="8"/>
    <x v="18"/>
    <x v="18"/>
  </r>
  <r>
    <s v="487"/>
    <s v="Medical and diagnostic laboratories"/>
    <s v="242"/>
    <s v="Metal tank (heavy gauge) manufacturing"/>
    <n v="15055"/>
    <s v="Industry Use"/>
    <n v="1.8300000000000001E-6"/>
    <x v="8"/>
    <x v="8"/>
    <x v="18"/>
    <x v="18"/>
  </r>
  <r>
    <s v="487"/>
    <s v="Medical and diagnostic laboratories"/>
    <s v="244"/>
    <s v="Metal barrels, drums and pails manufacturing"/>
    <n v="15055"/>
    <s v="Industry Use"/>
    <n v="2.2000000000000001E-7"/>
    <x v="8"/>
    <x v="8"/>
    <x v="18"/>
    <x v="18"/>
  </r>
  <r>
    <s v="487"/>
    <s v="Medical and diagnostic laboratories"/>
    <s v="247"/>
    <s v="Machine shops"/>
    <n v="15055"/>
    <s v="Industry Use"/>
    <n v="9.0327500000000004E-4"/>
    <x v="8"/>
    <x v="8"/>
    <x v="18"/>
    <x v="18"/>
  </r>
  <r>
    <s v="487"/>
    <s v="Medical and diagnostic laboratories"/>
    <s v="248"/>
    <s v="Turned product and screw, nut, and bolt manufacturing"/>
    <n v="15055"/>
    <s v="Industry Use"/>
    <n v="4.6699999999999997E-5"/>
    <x v="8"/>
    <x v="8"/>
    <x v="18"/>
    <x v="18"/>
  </r>
  <r>
    <s v="487"/>
    <s v="Medical and diagnostic laboratories"/>
    <s v="251"/>
    <s v="Electroplating, anodizing, and coloring metal"/>
    <n v="15055"/>
    <s v="Industry Use"/>
    <n v="1.7999999999999999E-6"/>
    <x v="8"/>
    <x v="8"/>
    <x v="18"/>
    <x v="18"/>
  </r>
  <r>
    <s v="487"/>
    <s v="Medical and diagnostic laboratories"/>
    <s v="252"/>
    <s v="Valve and fittings, other than plumbing, manufacturing"/>
    <n v="15055"/>
    <s v="Industry Use"/>
    <n v="2.7300000000000001E-6"/>
    <x v="8"/>
    <x v="8"/>
    <x v="18"/>
    <x v="18"/>
  </r>
  <r>
    <s v="487"/>
    <s v="Medical and diagnostic laboratories"/>
    <s v="259"/>
    <s v="Other fabricated metal manufacturing"/>
    <n v="15055"/>
    <s v="Industry Use"/>
    <n v="1.15E-6"/>
    <x v="8"/>
    <x v="8"/>
    <x v="18"/>
    <x v="18"/>
  </r>
  <r>
    <s v="487"/>
    <s v="Medical and diagnostic laboratories"/>
    <s v="262"/>
    <s v="Construction machinery manufacturing"/>
    <n v="15055"/>
    <s v="Industry Use"/>
    <n v="9.5499999999999996E-7"/>
    <x v="8"/>
    <x v="8"/>
    <x v="18"/>
    <x v="18"/>
  </r>
  <r>
    <s v="487"/>
    <s v="Medical and diagnostic laboratories"/>
    <s v="269"/>
    <s v="All other industrial machinery manufacturing"/>
    <n v="15055"/>
    <s v="Industry Use"/>
    <n v="2.0200000000000001E-6"/>
    <x v="8"/>
    <x v="8"/>
    <x v="18"/>
    <x v="18"/>
  </r>
  <r>
    <s v="487"/>
    <s v="Medical and diagnostic laboratories"/>
    <s v="275"/>
    <s v="Air conditioning, refrigeration, and warm air heating equipment manufacturing"/>
    <n v="15055"/>
    <s v="Industry Use"/>
    <n v="1.8099999999999999E-5"/>
    <x v="8"/>
    <x v="8"/>
    <x v="18"/>
    <x v="18"/>
  </r>
  <r>
    <s v="487"/>
    <s v="Medical and diagnostic laboratories"/>
    <s v="276"/>
    <s v="Industrial mold manufacturing"/>
    <n v="15055"/>
    <s v="Industry Use"/>
    <n v="4.1600000000000002E-7"/>
    <x v="8"/>
    <x v="8"/>
    <x v="18"/>
    <x v="18"/>
  </r>
  <r>
    <s v="487"/>
    <s v="Medical and diagnostic laboratories"/>
    <s v="277"/>
    <s v="Special tool, die, jig, and fixture manufacturing"/>
    <n v="15055"/>
    <s v="Industry Use"/>
    <n v="7.1699999999999997E-7"/>
    <x v="8"/>
    <x v="8"/>
    <x v="18"/>
    <x v="18"/>
  </r>
  <r>
    <s v="487"/>
    <s v="Medical and diagnostic laboratories"/>
    <s v="282"/>
    <s v="Speed changer, industrial high-speed drive, and gear manufacturing"/>
    <n v="15055"/>
    <s v="Industry Use"/>
    <n v="2.0599999999999999E-8"/>
    <x v="8"/>
    <x v="8"/>
    <x v="18"/>
    <x v="18"/>
  </r>
  <r>
    <s v="487"/>
    <s v="Medical and diagnostic laboratories"/>
    <s v="294"/>
    <s v="Industrial process furnace and oven manufacturing"/>
    <n v="15055"/>
    <s v="Industry Use"/>
    <n v="1.7599999999999999E-7"/>
    <x v="8"/>
    <x v="8"/>
    <x v="18"/>
    <x v="18"/>
  </r>
  <r>
    <s v="487"/>
    <s v="Medical and diagnostic laboratories"/>
    <s v="297"/>
    <s v="Scales, balances, and miscellaneous general purpose machinery manufacturing"/>
    <n v="15055"/>
    <s v="Industry Use"/>
    <n v="3.18E-6"/>
    <x v="8"/>
    <x v="8"/>
    <x v="18"/>
    <x v="18"/>
  </r>
  <r>
    <s v="487"/>
    <s v="Medical and diagnostic laboratories"/>
    <s v="307"/>
    <s v="Semiconductor and related device manufacturing"/>
    <n v="15055"/>
    <s v="Industry Use"/>
    <n v="6.1900000000000005E-8"/>
    <x v="8"/>
    <x v="8"/>
    <x v="18"/>
    <x v="18"/>
  </r>
  <r>
    <s v="487"/>
    <s v="Medical and diagnostic laboratories"/>
    <s v="317"/>
    <s v="Analytical laboratory instrument manufacturing"/>
    <n v="15055"/>
    <s v="Industry Use"/>
    <n v="3.1300000000000001E-6"/>
    <x v="8"/>
    <x v="8"/>
    <x v="18"/>
    <x v="18"/>
  </r>
  <r>
    <s v="487"/>
    <s v="Medical and diagnostic laboratories"/>
    <s v="323"/>
    <s v="Lighting fixture manufacturing"/>
    <n v="15055"/>
    <s v="Industry Use"/>
    <n v="2.0199999999999999E-8"/>
    <x v="8"/>
    <x v="8"/>
    <x v="18"/>
    <x v="18"/>
  </r>
  <r>
    <s v="487"/>
    <s v="Medical and diagnostic laboratories"/>
    <s v="330"/>
    <s v="Motor and generator manufacturing"/>
    <n v="15055"/>
    <s v="Industry Use"/>
    <n v="7.9100000000000003E-7"/>
    <x v="8"/>
    <x v="8"/>
    <x v="18"/>
    <x v="18"/>
  </r>
  <r>
    <s v="487"/>
    <s v="Medical and diagnostic laboratories"/>
    <s v="341"/>
    <s v="Light truck and utility vehicle manufacturing"/>
    <n v="15055"/>
    <s v="Industry Use"/>
    <n v="1.98E-7"/>
    <x v="8"/>
    <x v="8"/>
    <x v="18"/>
    <x v="18"/>
  </r>
  <r>
    <s v="487"/>
    <s v="Medical and diagnostic laboratories"/>
    <s v="343"/>
    <s v="Motor vehicle body manufacturing"/>
    <n v="15055"/>
    <s v="Industry Use"/>
    <n v="1.96E-8"/>
    <x v="8"/>
    <x v="8"/>
    <x v="18"/>
    <x v="18"/>
  </r>
  <r>
    <s v="487"/>
    <s v="Medical and diagnostic laboratories"/>
    <s v="346"/>
    <s v="Travel trailer and camper manufacturing"/>
    <n v="15055"/>
    <s v="Industry Use"/>
    <n v="9.7500000000000006E-8"/>
    <x v="8"/>
    <x v="8"/>
    <x v="18"/>
    <x v="18"/>
  </r>
  <r>
    <s v="487"/>
    <s v="Medical and diagnostic laboratories"/>
    <s v="348"/>
    <s v="Motor vehicle electrical and electronic equipment manufacturing"/>
    <n v="15055"/>
    <s v="Industry Use"/>
    <n v="7.6480199999999997E-4"/>
    <x v="8"/>
    <x v="8"/>
    <x v="18"/>
    <x v="18"/>
  </r>
  <r>
    <s v="487"/>
    <s v="Medical and diagnostic laboratories"/>
    <s v="364"/>
    <s v="All other transportation equipment manufacturing"/>
    <n v="15055"/>
    <s v="Industry Use"/>
    <n v="2.2700000000000001E-8"/>
    <x v="8"/>
    <x v="8"/>
    <x v="18"/>
    <x v="18"/>
  </r>
  <r>
    <s v="487"/>
    <s v="Medical and diagnostic laboratories"/>
    <s v="365"/>
    <s v="Wood kitchen cabinet and countertop manufacturing"/>
    <n v="15055"/>
    <s v="Industry Use"/>
    <n v="6.9400000000000005E-7"/>
    <x v="8"/>
    <x v="8"/>
    <x v="18"/>
    <x v="18"/>
  </r>
  <r>
    <s v="487"/>
    <s v="Medical and diagnostic laboratories"/>
    <s v="366"/>
    <s v="Upholstered household furniture manufacturing"/>
    <n v="15055"/>
    <s v="Industry Use"/>
    <n v="1.37E-8"/>
    <x v="8"/>
    <x v="8"/>
    <x v="18"/>
    <x v="18"/>
  </r>
  <r>
    <s v="487"/>
    <s v="Medical and diagnostic laboratories"/>
    <s v="367"/>
    <s v="Nonupholstered wood household furniture manufacturing"/>
    <n v="15055"/>
    <s v="Industry Use"/>
    <n v="1.3899999999999999E-7"/>
    <x v="8"/>
    <x v="8"/>
    <x v="18"/>
    <x v="18"/>
  </r>
  <r>
    <s v="487"/>
    <s v="Medical and diagnostic laboratories"/>
    <s v="371"/>
    <s v="Custom architectural woodwork and millwork"/>
    <n v="15055"/>
    <s v="Industry Use"/>
    <n v="2.5100000000000001E-6"/>
    <x v="8"/>
    <x v="8"/>
    <x v="18"/>
    <x v="18"/>
  </r>
  <r>
    <s v="487"/>
    <s v="Medical and diagnostic laboratories"/>
    <s v="374"/>
    <s v="Mattress manufacturing"/>
    <n v="15055"/>
    <s v="Industry Use"/>
    <n v="2.5500000000000001E-9"/>
    <x v="8"/>
    <x v="8"/>
    <x v="18"/>
    <x v="18"/>
  </r>
  <r>
    <s v="487"/>
    <s v="Medical and diagnostic laboratories"/>
    <s v="376"/>
    <s v="Surgical and medical instrument manufacturing"/>
    <n v="15055"/>
    <s v="Industry Use"/>
    <n v="3.15853E-4"/>
    <x v="8"/>
    <x v="8"/>
    <x v="18"/>
    <x v="18"/>
  </r>
  <r>
    <s v="487"/>
    <s v="Medical and diagnostic laboratories"/>
    <s v="378"/>
    <s v="Dental equipment and supplies manufacturing"/>
    <n v="15055"/>
    <s v="Industry Use"/>
    <n v="1.5799999999999999E-8"/>
    <x v="8"/>
    <x v="8"/>
    <x v="18"/>
    <x v="18"/>
  </r>
  <r>
    <s v="487"/>
    <s v="Medical and diagnostic laboratories"/>
    <s v="381"/>
    <s v="Jewelry and silverware manufacturing"/>
    <n v="15055"/>
    <s v="Industry Use"/>
    <n v="8.1299999999999993E-8"/>
    <x v="8"/>
    <x v="8"/>
    <x v="18"/>
    <x v="18"/>
  </r>
  <r>
    <s v="487"/>
    <s v="Medical and diagnostic laboratories"/>
    <s v="382"/>
    <s v="Sporting and athletic goods manufacturing"/>
    <n v="15055"/>
    <s v="Industry Use"/>
    <n v="1.17E-7"/>
    <x v="8"/>
    <x v="8"/>
    <x v="18"/>
    <x v="18"/>
  </r>
  <r>
    <s v="487"/>
    <s v="Medical and diagnostic laboratories"/>
    <s v="383"/>
    <s v="Doll, toy, and game manufacturing"/>
    <n v="15055"/>
    <s v="Industry Use"/>
    <n v="6.3618300000000002E-4"/>
    <x v="8"/>
    <x v="8"/>
    <x v="18"/>
    <x v="18"/>
  </r>
  <r>
    <s v="487"/>
    <s v="Medical and diagnostic laboratories"/>
    <s v="384"/>
    <s v="Office supplies (except paper) manufacturing"/>
    <n v="15055"/>
    <s v="Industry Use"/>
    <n v="4.8899999999999998E-6"/>
    <x v="8"/>
    <x v="8"/>
    <x v="18"/>
    <x v="18"/>
  </r>
  <r>
    <s v="487"/>
    <s v="Medical and diagnostic laboratories"/>
    <s v="385"/>
    <s v="Sign manufacturing"/>
    <n v="15055"/>
    <s v="Industry Use"/>
    <n v="6.0501399999999996E-4"/>
    <x v="8"/>
    <x v="8"/>
    <x v="18"/>
    <x v="18"/>
  </r>
  <r>
    <s v="487"/>
    <s v="Medical and diagnostic laboratories"/>
    <s v="392"/>
    <s v="Wholesale - Motor vehicle and motor vehicle parts and supplies"/>
    <n v="15055"/>
    <s v="Industry Use"/>
    <n v="7.6081559999999996E-3"/>
    <x v="9"/>
    <x v="9"/>
    <x v="18"/>
    <x v="18"/>
  </r>
  <r>
    <s v="487"/>
    <s v="Medical and diagnostic laboratories"/>
    <s v="393"/>
    <s v="Wholesale - Professional and commercial equipment and supplies"/>
    <n v="15055"/>
    <s v="Industry Use"/>
    <n v="0.12933531200000001"/>
    <x v="9"/>
    <x v="9"/>
    <x v="18"/>
    <x v="18"/>
  </r>
  <r>
    <s v="487"/>
    <s v="Medical and diagnostic laboratories"/>
    <s v="394"/>
    <s v="Wholesale - Household appliances and electrical and electronic goods"/>
    <n v="15055"/>
    <s v="Industry Use"/>
    <n v="1.8251697000000001E-2"/>
    <x v="9"/>
    <x v="9"/>
    <x v="18"/>
    <x v="18"/>
  </r>
  <r>
    <s v="487"/>
    <s v="Medical and diagnostic laboratories"/>
    <s v="395"/>
    <s v="Wholesale - Machinery, equipment, and supplies"/>
    <n v="15055"/>
    <s v="Industry Use"/>
    <n v="2.0964687999999999E-2"/>
    <x v="9"/>
    <x v="9"/>
    <x v="18"/>
    <x v="18"/>
  </r>
  <r>
    <s v="487"/>
    <s v="Medical and diagnostic laboratories"/>
    <s v="396"/>
    <s v="Wholesale - Other durable goods merchant wholesalers"/>
    <n v="15055"/>
    <s v="Industry Use"/>
    <n v="8.9940530000000001E-3"/>
    <x v="9"/>
    <x v="9"/>
    <x v="18"/>
    <x v="18"/>
  </r>
  <r>
    <s v="487"/>
    <s v="Medical and diagnostic laboratories"/>
    <s v="397"/>
    <s v="Wholesale - Drugs and druggistsâ€™ sundries"/>
    <n v="15055"/>
    <s v="Industry Use"/>
    <n v="0.106531683"/>
    <x v="9"/>
    <x v="9"/>
    <x v="18"/>
    <x v="18"/>
  </r>
  <r>
    <s v="487"/>
    <s v="Medical and diagnostic laboratories"/>
    <s v="398"/>
    <s v="Wholesale - Grocery and related product wholesalers"/>
    <n v="15055"/>
    <s v="Industry Use"/>
    <n v="2.94393E-3"/>
    <x v="9"/>
    <x v="9"/>
    <x v="18"/>
    <x v="18"/>
  </r>
  <r>
    <s v="487"/>
    <s v="Medical and diagnostic laboratories"/>
    <s v="399"/>
    <s v="Wholesale - Petroleum and petroleum products"/>
    <n v="15055"/>
    <s v="Industry Use"/>
    <n v="5.5029179999999999E-3"/>
    <x v="9"/>
    <x v="9"/>
    <x v="18"/>
    <x v="18"/>
  </r>
  <r>
    <s v="487"/>
    <s v="Medical and diagnostic laboratories"/>
    <s v="400"/>
    <s v="Wholesale - Other nondurable goods merchant wholesalers"/>
    <n v="15055"/>
    <s v="Industry Use"/>
    <n v="8.1495947999999999E-2"/>
    <x v="9"/>
    <x v="9"/>
    <x v="18"/>
    <x v="18"/>
  </r>
  <r>
    <s v="487"/>
    <s v="Medical and diagnostic laboratories"/>
    <s v="401"/>
    <s v="Wholesale - Wholesale electronic markets and agents and brokers"/>
    <n v="15055"/>
    <s v="Industry Use"/>
    <n v="4.5638200000000002E-4"/>
    <x v="9"/>
    <x v="9"/>
    <x v="18"/>
    <x v="18"/>
  </r>
  <r>
    <s v="487"/>
    <s v="Medical and diagnostic laboratories"/>
    <s v="403"/>
    <s v="Retail - Furniture and home furnishings stores"/>
    <n v="15055"/>
    <s v="Industry Use"/>
    <n v="1.9707599999999999E-4"/>
    <x v="10"/>
    <x v="10"/>
    <x v="18"/>
    <x v="18"/>
  </r>
  <r>
    <s v="487"/>
    <s v="Medical and diagnostic laboratories"/>
    <s v="404"/>
    <s v="Retail - Electronics and appliance stores"/>
    <n v="15055"/>
    <s v="Industry Use"/>
    <n v="1.9241700000000001E-4"/>
    <x v="10"/>
    <x v="10"/>
    <x v="18"/>
    <x v="18"/>
  </r>
  <r>
    <s v="487"/>
    <s v="Medical and diagnostic laboratories"/>
    <s v="410"/>
    <s v="Retail - Sporting goods, hobby, musical instrument and book stores"/>
    <n v="15055"/>
    <s v="Industry Use"/>
    <n v="1.6134499999999999E-4"/>
    <x v="10"/>
    <x v="10"/>
    <x v="18"/>
    <x v="18"/>
  </r>
  <r>
    <s v="487"/>
    <s v="Medical and diagnostic laboratories"/>
    <s v="411"/>
    <s v="Retail - General merchandise stores"/>
    <n v="15055"/>
    <s v="Industry Use"/>
    <n v="5.7548899999999999E-4"/>
    <x v="10"/>
    <x v="10"/>
    <x v="18"/>
    <x v="18"/>
  </r>
  <r>
    <s v="487"/>
    <s v="Medical and diagnostic laboratories"/>
    <s v="412"/>
    <s v="Retail - Miscellaneous store retailers"/>
    <n v="15055"/>
    <s v="Industry Use"/>
    <n v="2.3244199999999999E-4"/>
    <x v="10"/>
    <x v="10"/>
    <x v="18"/>
    <x v="18"/>
  </r>
  <r>
    <s v="487"/>
    <s v="Medical and diagnostic laboratories"/>
    <s v="413"/>
    <s v="Retail - Nonstore retailers"/>
    <n v="15055"/>
    <s v="Industry Use"/>
    <n v="6.16784E-4"/>
    <x v="10"/>
    <x v="10"/>
    <x v="18"/>
    <x v="18"/>
  </r>
  <r>
    <s v="487"/>
    <s v="Medical and diagnostic laboratories"/>
    <s v="414"/>
    <s v="Air transportation"/>
    <n v="15055"/>
    <s v="Industry Use"/>
    <n v="1.830318E-3"/>
    <x v="11"/>
    <x v="11"/>
    <x v="18"/>
    <x v="18"/>
  </r>
  <r>
    <s v="487"/>
    <s v="Medical and diagnostic laboratories"/>
    <s v="415"/>
    <s v="Rail transportation"/>
    <n v="15055"/>
    <s v="Industry Use"/>
    <n v="1.5522662E-2"/>
    <x v="11"/>
    <x v="11"/>
    <x v="18"/>
    <x v="18"/>
  </r>
  <r>
    <s v="487"/>
    <s v="Medical and diagnostic laboratories"/>
    <s v="416"/>
    <s v="Water transportation"/>
    <n v="15055"/>
    <s v="Industry Use"/>
    <n v="9.0799999999999998E-5"/>
    <x v="11"/>
    <x v="11"/>
    <x v="18"/>
    <x v="18"/>
  </r>
  <r>
    <s v="487"/>
    <s v="Medical and diagnostic laboratories"/>
    <s v="417"/>
    <s v="Truck transportation"/>
    <n v="15055"/>
    <s v="Industry Use"/>
    <n v="6.6404359999999996E-2"/>
    <x v="11"/>
    <x v="11"/>
    <x v="18"/>
    <x v="18"/>
  </r>
  <r>
    <s v="487"/>
    <s v="Medical and diagnostic laboratories"/>
    <s v="418"/>
    <s v="Transit and ground passenger transportation"/>
    <n v="15055"/>
    <s v="Industry Use"/>
    <n v="1.3290960000000001E-3"/>
    <x v="11"/>
    <x v="11"/>
    <x v="18"/>
    <x v="18"/>
  </r>
  <r>
    <s v="487"/>
    <s v="Medical and diagnostic laboratories"/>
    <s v="419"/>
    <s v="Pipeline transportation"/>
    <n v="15055"/>
    <s v="Industry Use"/>
    <n v="1.6712399999999999E-4"/>
    <x v="11"/>
    <x v="11"/>
    <x v="18"/>
    <x v="18"/>
  </r>
  <r>
    <s v="487"/>
    <s v="Medical and diagnostic laboratories"/>
    <s v="420"/>
    <s v="Scenic and sightseeing transportation and support activities for transportation"/>
    <n v="15055"/>
    <s v="Industry Use"/>
    <n v="3.1324751999999997E-2"/>
    <x v="11"/>
    <x v="11"/>
    <x v="18"/>
    <x v="18"/>
  </r>
  <r>
    <s v="487"/>
    <s v="Medical and diagnostic laboratories"/>
    <s v="421"/>
    <s v="Couriers and messengers"/>
    <n v="15055"/>
    <s v="Industry Use"/>
    <n v="4.5854389000000002E-2"/>
    <x v="11"/>
    <x v="11"/>
    <x v="18"/>
    <x v="18"/>
  </r>
  <r>
    <s v="487"/>
    <s v="Medical and diagnostic laboratories"/>
    <s v="422"/>
    <s v="Warehousing and storage"/>
    <n v="15055"/>
    <s v="Industry Use"/>
    <n v="3.1206731000000001E-2"/>
    <x v="11"/>
    <x v="11"/>
    <x v="18"/>
    <x v="18"/>
  </r>
  <r>
    <s v="487"/>
    <s v="Medical and diagnostic laboratories"/>
    <s v="423"/>
    <s v="Newspaper publishers"/>
    <n v="15055"/>
    <s v="Industry Use"/>
    <n v="1.6375805E-2"/>
    <x v="12"/>
    <x v="12"/>
    <x v="18"/>
    <x v="18"/>
  </r>
  <r>
    <s v="487"/>
    <s v="Medical and diagnostic laboratories"/>
    <s v="424"/>
    <s v="Periodical publishers"/>
    <n v="15055"/>
    <s v="Industry Use"/>
    <n v="1.3295710000000001E-3"/>
    <x v="12"/>
    <x v="12"/>
    <x v="18"/>
    <x v="18"/>
  </r>
  <r>
    <s v="487"/>
    <s v="Medical and diagnostic laboratories"/>
    <s v="425"/>
    <s v="Book publishers"/>
    <n v="15055"/>
    <s v="Industry Use"/>
    <n v="2.0329980000000001E-2"/>
    <x v="12"/>
    <x v="12"/>
    <x v="18"/>
    <x v="18"/>
  </r>
  <r>
    <s v="487"/>
    <s v="Medical and diagnostic laboratories"/>
    <s v="428"/>
    <s v="Software publishers"/>
    <n v="15055"/>
    <s v="Industry Use"/>
    <n v="1.5017849E-2"/>
    <x v="12"/>
    <x v="12"/>
    <x v="18"/>
    <x v="18"/>
  </r>
  <r>
    <s v="487"/>
    <s v="Medical and diagnostic laboratories"/>
    <s v="429"/>
    <s v="Motion picture and video industries"/>
    <n v="15055"/>
    <s v="Industry Use"/>
    <n v="6.1199999999999997E-5"/>
    <x v="12"/>
    <x v="12"/>
    <x v="18"/>
    <x v="18"/>
  </r>
  <r>
    <s v="487"/>
    <s v="Medical and diagnostic laboratories"/>
    <s v="431"/>
    <s v="Radio and television broadcasting"/>
    <n v="15055"/>
    <s v="Industry Use"/>
    <n v="1.1237982000000001E-2"/>
    <x v="12"/>
    <x v="12"/>
    <x v="18"/>
    <x v="18"/>
  </r>
  <r>
    <s v="487"/>
    <s v="Medical and diagnostic laboratories"/>
    <s v="432"/>
    <s v="Cable and other subscription programming"/>
    <n v="15055"/>
    <s v="Industry Use"/>
    <n v="2.1810140000000002E-3"/>
    <x v="12"/>
    <x v="12"/>
    <x v="18"/>
    <x v="18"/>
  </r>
  <r>
    <s v="487"/>
    <s v="Medical and diagnostic laboratories"/>
    <s v="433"/>
    <s v="Wired telecommunications carriers"/>
    <n v="15055"/>
    <s v="Industry Use"/>
    <n v="4.4921497999999997E-2"/>
    <x v="12"/>
    <x v="12"/>
    <x v="18"/>
    <x v="18"/>
  </r>
  <r>
    <s v="487"/>
    <s v="Medical and diagnostic laboratories"/>
    <s v="436"/>
    <s v="Data processing, hosting, and related services"/>
    <n v="15055"/>
    <s v="Industry Use"/>
    <n v="4.0829552999999998E-2"/>
    <x v="12"/>
    <x v="12"/>
    <x v="18"/>
    <x v="18"/>
  </r>
  <r>
    <s v="487"/>
    <s v="Medical and diagnostic laboratories"/>
    <s v="437"/>
    <s v="News syndicates, libraries, archives and all other information services"/>
    <n v="15055"/>
    <s v="Industry Use"/>
    <n v="1.2300000000000001E-6"/>
    <x v="12"/>
    <x v="12"/>
    <x v="18"/>
    <x v="18"/>
  </r>
  <r>
    <s v="487"/>
    <s v="Medical and diagnostic laboratories"/>
    <s v="438"/>
    <s v="Internet publishing and broadcasting and web search portals"/>
    <n v="15055"/>
    <s v="Industry Use"/>
    <n v="6.8783200000000003E-3"/>
    <x v="12"/>
    <x v="12"/>
    <x v="18"/>
    <x v="18"/>
  </r>
  <r>
    <s v="487"/>
    <s v="Medical and diagnostic laboratories"/>
    <s v="439"/>
    <s v="Nondepository credit intermediation and related activities"/>
    <n v="15055"/>
    <s v="Industry Use"/>
    <n v="3.2213015999999997E-2"/>
    <x v="13"/>
    <x v="13"/>
    <x v="18"/>
    <x v="18"/>
  </r>
  <r>
    <s v="487"/>
    <s v="Medical and diagnostic laboratories"/>
    <s v="440"/>
    <s v="Securities and commodity contracts intermediation and brokerage"/>
    <n v="15055"/>
    <s v="Industry Use"/>
    <n v="7.0781710000000003E-3"/>
    <x v="13"/>
    <x v="13"/>
    <x v="18"/>
    <x v="18"/>
  </r>
  <r>
    <s v="487"/>
    <s v="Medical and diagnostic laboratories"/>
    <s v="441"/>
    <s v="Monetary authorities and depository credit intermediation"/>
    <n v="15055"/>
    <s v="Industry Use"/>
    <n v="0.112264161"/>
    <x v="13"/>
    <x v="13"/>
    <x v="18"/>
    <x v="18"/>
  </r>
  <r>
    <s v="487"/>
    <s v="Medical and diagnostic laboratories"/>
    <s v="442"/>
    <s v="Other financial investment activities"/>
    <n v="15055"/>
    <s v="Industry Use"/>
    <n v="1.0390635E-2"/>
    <x v="13"/>
    <x v="13"/>
    <x v="18"/>
    <x v="18"/>
  </r>
  <r>
    <s v="487"/>
    <s v="Medical and diagnostic laboratories"/>
    <s v="443"/>
    <s v="Direct life insurance carriers"/>
    <n v="15055"/>
    <s v="Industry Use"/>
    <n v="1.9300000000000002E-5"/>
    <x v="13"/>
    <x v="13"/>
    <x v="18"/>
    <x v="18"/>
  </r>
  <r>
    <s v="487"/>
    <s v="Medical and diagnostic laboratories"/>
    <s v="444"/>
    <s v="Insurance carriers, except direct life"/>
    <n v="15055"/>
    <s v="Industry Use"/>
    <n v="1.0447292E-2"/>
    <x v="13"/>
    <x v="13"/>
    <x v="18"/>
    <x v="18"/>
  </r>
  <r>
    <s v="487"/>
    <s v="Medical and diagnostic laboratories"/>
    <s v="445"/>
    <s v="Insurance agencies, brokerages, and related activities"/>
    <n v="15055"/>
    <s v="Industry Use"/>
    <n v="1.1415378E-2"/>
    <x v="13"/>
    <x v="13"/>
    <x v="18"/>
    <x v="18"/>
  </r>
  <r>
    <s v="487"/>
    <s v="Medical and diagnostic laboratories"/>
    <s v="447"/>
    <s v="Other real estate"/>
    <n v="15055"/>
    <s v="Industry Use"/>
    <n v="0.41197969800000001"/>
    <x v="14"/>
    <x v="14"/>
    <x v="18"/>
    <x v="18"/>
  </r>
  <r>
    <s v="487"/>
    <s v="Medical and diagnostic laboratories"/>
    <s v="450"/>
    <s v="Automotive equipment rental and leasing"/>
    <n v="15055"/>
    <s v="Industry Use"/>
    <n v="4.5394703000000002E-2"/>
    <x v="15"/>
    <x v="15"/>
    <x v="18"/>
    <x v="18"/>
  </r>
  <r>
    <s v="487"/>
    <s v="Medical and diagnostic laboratories"/>
    <s v="451"/>
    <s v="General and consumer goods rental except video tapes and discs"/>
    <n v="15055"/>
    <s v="Industry Use"/>
    <n v="2.5329253999999999E-2"/>
    <x v="15"/>
    <x v="15"/>
    <x v="18"/>
    <x v="18"/>
  </r>
  <r>
    <s v="487"/>
    <s v="Medical and diagnostic laboratories"/>
    <s v="453"/>
    <s v="Commercial and industrial machinery and equipment rental and leasing"/>
    <n v="15055"/>
    <s v="Industry Use"/>
    <n v="0.123672587"/>
    <x v="15"/>
    <x v="15"/>
    <x v="18"/>
    <x v="18"/>
  </r>
  <r>
    <s v="487"/>
    <s v="Medical and diagnostic laboratories"/>
    <s v="454"/>
    <s v="Lessors of nonfinancial intangible assets"/>
    <n v="15055"/>
    <s v="Industry Use"/>
    <n v="4.4265800000000002E-4"/>
    <x v="15"/>
    <x v="15"/>
    <x v="18"/>
    <x v="18"/>
  </r>
  <r>
    <s v="487"/>
    <s v="Medical and diagnostic laboratories"/>
    <s v="455"/>
    <s v="Legal services"/>
    <n v="15055"/>
    <s v="Industry Use"/>
    <n v="7.8701677999999997E-2"/>
    <x v="16"/>
    <x v="16"/>
    <x v="18"/>
    <x v="18"/>
  </r>
  <r>
    <s v="487"/>
    <s v="Medical and diagnostic laboratories"/>
    <s v="456"/>
    <s v="Accounting, tax preparation, bookkeeping, and payroll services"/>
    <n v="15055"/>
    <s v="Industry Use"/>
    <n v="0.17697774699999999"/>
    <x v="16"/>
    <x v="16"/>
    <x v="18"/>
    <x v="18"/>
  </r>
  <r>
    <s v="487"/>
    <s v="Medical and diagnostic laboratories"/>
    <s v="457"/>
    <s v="Architectural, engineering, and related services"/>
    <n v="15055"/>
    <s v="Industry Use"/>
    <n v="6.3894227999999997E-2"/>
    <x v="16"/>
    <x v="16"/>
    <x v="18"/>
    <x v="18"/>
  </r>
  <r>
    <s v="487"/>
    <s v="Medical and diagnostic laboratories"/>
    <s v="458"/>
    <s v="Specialized design services"/>
    <n v="15055"/>
    <s v="Industry Use"/>
    <n v="2.716881E-3"/>
    <x v="16"/>
    <x v="16"/>
    <x v="18"/>
    <x v="18"/>
  </r>
  <r>
    <s v="487"/>
    <s v="Medical and diagnostic laboratories"/>
    <s v="459"/>
    <s v="Custom computer programming services"/>
    <n v="15055"/>
    <s v="Industry Use"/>
    <n v="5.6779530000000003E-3"/>
    <x v="16"/>
    <x v="16"/>
    <x v="18"/>
    <x v="18"/>
  </r>
  <r>
    <s v="487"/>
    <s v="Medical and diagnostic laboratories"/>
    <s v="460"/>
    <s v="Computer systems design services"/>
    <n v="15055"/>
    <s v="Industry Use"/>
    <n v="5.1133077999999998E-2"/>
    <x v="16"/>
    <x v="16"/>
    <x v="18"/>
    <x v="18"/>
  </r>
  <r>
    <s v="487"/>
    <s v="Medical and diagnostic laboratories"/>
    <s v="461"/>
    <s v="Other computer related services, including facilities management"/>
    <n v="15055"/>
    <s v="Industry Use"/>
    <n v="1.5592912E-2"/>
    <x v="16"/>
    <x v="16"/>
    <x v="18"/>
    <x v="18"/>
  </r>
  <r>
    <s v="487"/>
    <s v="Medical and diagnostic laboratories"/>
    <s v="462"/>
    <s v="Management consulting services"/>
    <n v="15055"/>
    <s v="Industry Use"/>
    <n v="0.21862278700000001"/>
    <x v="16"/>
    <x v="16"/>
    <x v="18"/>
    <x v="18"/>
  </r>
  <r>
    <s v="487"/>
    <s v="Medical and diagnostic laboratories"/>
    <s v="463"/>
    <s v="Environmental and other technical consulting services"/>
    <n v="15055"/>
    <s v="Industry Use"/>
    <n v="3.9364577999999997E-2"/>
    <x v="16"/>
    <x v="16"/>
    <x v="18"/>
    <x v="18"/>
  </r>
  <r>
    <s v="487"/>
    <s v="Medical and diagnostic laboratories"/>
    <s v="464"/>
    <s v="Scientific research and development services"/>
    <n v="15055"/>
    <s v="Industry Use"/>
    <n v="1.782236E-3"/>
    <x v="16"/>
    <x v="16"/>
    <x v="18"/>
    <x v="18"/>
  </r>
  <r>
    <s v="487"/>
    <s v="Medical and diagnostic laboratories"/>
    <s v="465"/>
    <s v="Advertising, public relations, and related services"/>
    <n v="15055"/>
    <s v="Industry Use"/>
    <n v="2.1299449000000002E-2"/>
    <x v="16"/>
    <x v="16"/>
    <x v="18"/>
    <x v="18"/>
  </r>
  <r>
    <s v="487"/>
    <s v="Medical and diagnostic laboratories"/>
    <s v="466"/>
    <s v="Photographic services"/>
    <n v="15055"/>
    <s v="Industry Use"/>
    <n v="3.7180120000000001E-3"/>
    <x v="16"/>
    <x v="16"/>
    <x v="18"/>
    <x v="18"/>
  </r>
  <r>
    <s v="487"/>
    <s v="Medical and diagnostic laboratories"/>
    <s v="468"/>
    <s v="Marketing research and all other miscellaneous professional, scientific, and technical services"/>
    <n v="15055"/>
    <s v="Industry Use"/>
    <n v="3.7035123000000003E-2"/>
    <x v="16"/>
    <x v="16"/>
    <x v="18"/>
    <x v="18"/>
  </r>
  <r>
    <s v="487"/>
    <s v="Medical and diagnostic laboratories"/>
    <s v="469"/>
    <s v="Management of companies and enterprises"/>
    <n v="15055"/>
    <s v="Industry Use"/>
    <n v="0.29691022900000003"/>
    <x v="17"/>
    <x v="17"/>
    <x v="18"/>
    <x v="18"/>
  </r>
  <r>
    <s v="487"/>
    <s v="Medical and diagnostic laboratories"/>
    <s v="470"/>
    <s v="Office administrative services"/>
    <n v="15055"/>
    <s v="Industry Use"/>
    <n v="7.2940415999999994E-2"/>
    <x v="17"/>
    <x v="17"/>
    <x v="18"/>
    <x v="18"/>
  </r>
  <r>
    <s v="487"/>
    <s v="Medical and diagnostic laboratories"/>
    <s v="471"/>
    <s v="Facilities support services"/>
    <n v="15055"/>
    <s v="Industry Use"/>
    <n v="7.179309E-3"/>
    <x v="17"/>
    <x v="17"/>
    <x v="18"/>
    <x v="18"/>
  </r>
  <r>
    <s v="487"/>
    <s v="Medical and diagnostic laboratories"/>
    <s v="472"/>
    <s v="Employment services"/>
    <n v="15055"/>
    <s v="Industry Use"/>
    <n v="0.334116835"/>
    <x v="17"/>
    <x v="17"/>
    <x v="18"/>
    <x v="18"/>
  </r>
  <r>
    <s v="487"/>
    <s v="Medical and diagnostic laboratories"/>
    <s v="473"/>
    <s v="Business support services"/>
    <n v="15055"/>
    <s v="Industry Use"/>
    <n v="5.3282487000000003E-2"/>
    <x v="17"/>
    <x v="17"/>
    <x v="18"/>
    <x v="18"/>
  </r>
  <r>
    <s v="487"/>
    <s v="Medical and diagnostic laboratories"/>
    <s v="475"/>
    <s v="Investigation and security services"/>
    <n v="15055"/>
    <s v="Industry Use"/>
    <n v="4.8231799999999998E-3"/>
    <x v="17"/>
    <x v="17"/>
    <x v="18"/>
    <x v="18"/>
  </r>
  <r>
    <s v="487"/>
    <s v="Medical and diagnostic laboratories"/>
    <s v="476"/>
    <s v="Services to buildings"/>
    <n v="15055"/>
    <s v="Industry Use"/>
    <n v="1.8476490000000002E-2"/>
    <x v="17"/>
    <x v="17"/>
    <x v="18"/>
    <x v="18"/>
  </r>
  <r>
    <s v="487"/>
    <s v="Medical and diagnostic laboratories"/>
    <s v="477"/>
    <s v="Landscape and horticultural services"/>
    <n v="15055"/>
    <s v="Industry Use"/>
    <n v="9.1083480000000005E-3"/>
    <x v="17"/>
    <x v="17"/>
    <x v="18"/>
    <x v="18"/>
  </r>
  <r>
    <s v="487"/>
    <s v="Medical and diagnostic laboratories"/>
    <s v="478"/>
    <s v="Other support services"/>
    <n v="15055"/>
    <s v="Industry Use"/>
    <n v="4.4105580000000002E-3"/>
    <x v="17"/>
    <x v="17"/>
    <x v="18"/>
    <x v="18"/>
  </r>
  <r>
    <s v="487"/>
    <s v="Medical and diagnostic laboratories"/>
    <s v="479"/>
    <s v="Waste management and remediation services"/>
    <n v="15055"/>
    <s v="Industry Use"/>
    <n v="2.8721835000000001E-2"/>
    <x v="17"/>
    <x v="17"/>
    <x v="18"/>
    <x v="18"/>
  </r>
  <r>
    <s v="487"/>
    <s v="Medical and diagnostic laboratories"/>
    <s v="481"/>
    <s v="Junior colleges, colleges, universities, and professional schools"/>
    <n v="15055"/>
    <s v="Industry Use"/>
    <n v="4.86393E-4"/>
    <x v="18"/>
    <x v="18"/>
    <x v="18"/>
    <x v="18"/>
  </r>
  <r>
    <s v="487"/>
    <s v="Medical and diagnostic laboratories"/>
    <s v="496"/>
    <s v="Performing arts companies"/>
    <n v="15055"/>
    <s v="Industry Use"/>
    <n v="1.76544E-4"/>
    <x v="19"/>
    <x v="19"/>
    <x v="18"/>
    <x v="18"/>
  </r>
  <r>
    <s v="487"/>
    <s v="Medical and diagnostic laboratories"/>
    <s v="497"/>
    <s v="Commercial Sports Except Racing"/>
    <n v="15055"/>
    <s v="Industry Use"/>
    <n v="1.3579359999999999E-3"/>
    <x v="19"/>
    <x v="19"/>
    <x v="18"/>
    <x v="18"/>
  </r>
  <r>
    <s v="487"/>
    <s v="Medical and diagnostic laboratories"/>
    <s v="499"/>
    <s v="Independent artists, writers, and performers"/>
    <n v="15055"/>
    <s v="Industry Use"/>
    <n v="6.3299999999999994E-5"/>
    <x v="19"/>
    <x v="19"/>
    <x v="18"/>
    <x v="18"/>
  </r>
  <r>
    <s v="487"/>
    <s v="Medical and diagnostic laboratories"/>
    <s v="500"/>
    <s v="Promoters of performing arts and sports and agents for public figures"/>
    <n v="15055"/>
    <s v="Industry Use"/>
    <n v="4.20584E-4"/>
    <x v="19"/>
    <x v="19"/>
    <x v="18"/>
    <x v="18"/>
  </r>
  <r>
    <s v="487"/>
    <s v="Medical and diagnostic laboratories"/>
    <s v="501"/>
    <s v="Museums, historical sites, zoos, and parks"/>
    <n v="15055"/>
    <s v="Industry Use"/>
    <n v="4.07E-8"/>
    <x v="19"/>
    <x v="19"/>
    <x v="18"/>
    <x v="18"/>
  </r>
  <r>
    <s v="487"/>
    <s v="Medical and diagnostic laboratories"/>
    <s v="504"/>
    <s v="Other amusement and recreation industries"/>
    <n v="15055"/>
    <s v="Industry Use"/>
    <n v="8.2286100000000004E-4"/>
    <x v="19"/>
    <x v="19"/>
    <x v="18"/>
    <x v="18"/>
  </r>
  <r>
    <s v="487"/>
    <s v="Medical and diagnostic laboratories"/>
    <s v="505"/>
    <s v="Fitness and recreational sports centers"/>
    <n v="15055"/>
    <s v="Industry Use"/>
    <n v="7.5817099999999998E-4"/>
    <x v="19"/>
    <x v="19"/>
    <x v="18"/>
    <x v="18"/>
  </r>
  <r>
    <s v="487"/>
    <s v="Medical and diagnostic laboratories"/>
    <s v="507"/>
    <s v="Hotels and motels, including casino hotels"/>
    <n v="15055"/>
    <s v="Industry Use"/>
    <n v="2.41E-5"/>
    <x v="20"/>
    <x v="20"/>
    <x v="18"/>
    <x v="18"/>
  </r>
  <r>
    <s v="487"/>
    <s v="Medical and diagnostic laboratories"/>
    <s v="508"/>
    <s v="Other accommodations"/>
    <n v="15055"/>
    <s v="Industry Use"/>
    <n v="9.3000000000000006E-9"/>
    <x v="20"/>
    <x v="20"/>
    <x v="18"/>
    <x v="18"/>
  </r>
  <r>
    <s v="487"/>
    <s v="Medical and diagnostic laboratories"/>
    <s v="509"/>
    <s v="Full-service restaurants"/>
    <n v="15055"/>
    <s v="Industry Use"/>
    <n v="4.1070481999999998E-2"/>
    <x v="20"/>
    <x v="20"/>
    <x v="18"/>
    <x v="18"/>
  </r>
  <r>
    <s v="487"/>
    <s v="Medical and diagnostic laboratories"/>
    <s v="510"/>
    <s v="Limited-service restaurants"/>
    <n v="15055"/>
    <s v="Industry Use"/>
    <n v="1.0183761E-2"/>
    <x v="20"/>
    <x v="20"/>
    <x v="18"/>
    <x v="18"/>
  </r>
  <r>
    <s v="487"/>
    <s v="Medical and diagnostic laboratories"/>
    <s v="511"/>
    <s v="All other food and drinking places"/>
    <n v="15055"/>
    <s v="Industry Use"/>
    <n v="1.5189540000000001E-3"/>
    <x v="20"/>
    <x v="20"/>
    <x v="18"/>
    <x v="18"/>
  </r>
  <r>
    <s v="487"/>
    <s v="Medical and diagnostic laboratories"/>
    <s v="512"/>
    <s v="Automotive repair and maintenance, except car washes"/>
    <n v="15055"/>
    <s v="Industry Use"/>
    <n v="0.14301908399999999"/>
    <x v="21"/>
    <x v="21"/>
    <x v="18"/>
    <x v="18"/>
  </r>
  <r>
    <s v="487"/>
    <s v="Medical and diagnostic laboratories"/>
    <s v="513"/>
    <s v="Car washes"/>
    <n v="15055"/>
    <s v="Industry Use"/>
    <n v="5.4918593000000002E-2"/>
    <x v="21"/>
    <x v="21"/>
    <x v="18"/>
    <x v="18"/>
  </r>
  <r>
    <s v="487"/>
    <s v="Medical and diagnostic laboratories"/>
    <s v="514"/>
    <s v="Electronic and precision equipment repair and maintenance"/>
    <n v="15055"/>
    <s v="Industry Use"/>
    <n v="8.6715371999999999E-2"/>
    <x v="21"/>
    <x v="21"/>
    <x v="18"/>
    <x v="18"/>
  </r>
  <r>
    <s v="487"/>
    <s v="Medical and diagnostic laboratories"/>
    <s v="515"/>
    <s v="Commercial and industrial machinery and equipment repair and maintenance"/>
    <n v="15055"/>
    <s v="Industry Use"/>
    <n v="0.20778507700000001"/>
    <x v="21"/>
    <x v="21"/>
    <x v="18"/>
    <x v="18"/>
  </r>
  <r>
    <s v="487"/>
    <s v="Medical and diagnostic laboratories"/>
    <s v="516"/>
    <s v="Personal and household goods repair and maintenance"/>
    <n v="15055"/>
    <s v="Industry Use"/>
    <n v="3.0725730999999999E-2"/>
    <x v="21"/>
    <x v="21"/>
    <x v="18"/>
    <x v="18"/>
  </r>
  <r>
    <s v="487"/>
    <s v="Medical and diagnostic laboratories"/>
    <s v="519"/>
    <s v="Dry-cleaning and laundry services"/>
    <n v="15055"/>
    <s v="Industry Use"/>
    <n v="1.1117118E-2"/>
    <x v="21"/>
    <x v="21"/>
    <x v="18"/>
    <x v="18"/>
  </r>
  <r>
    <s v="487"/>
    <s v="Medical and diagnostic laboratories"/>
    <s v="520"/>
    <s v="Other personal services"/>
    <n v="15055"/>
    <s v="Industry Use"/>
    <n v="7.0059409999999999E-3"/>
    <x v="21"/>
    <x v="21"/>
    <x v="18"/>
    <x v="18"/>
  </r>
  <r>
    <s v="487"/>
    <s v="Medical and diagnostic laboratories"/>
    <s v="523"/>
    <s v="Business and professional associations"/>
    <n v="15055"/>
    <s v="Industry Use"/>
    <n v="4.8772399999999997E-3"/>
    <x v="21"/>
    <x v="21"/>
    <x v="18"/>
    <x v="18"/>
  </r>
  <r>
    <s v="487"/>
    <s v="Medical and diagnostic laboratories"/>
    <s v="526"/>
    <s v="Postal service"/>
    <n v="15055"/>
    <s v="Industry Use"/>
    <n v="2.1942186999999998E-2"/>
    <x v="22"/>
    <x v="22"/>
    <x v="18"/>
    <x v="18"/>
  </r>
  <r>
    <s v="487"/>
    <s v="Medical and diagnostic laboratories"/>
    <s v="528"/>
    <s v="Other federal government enterprises"/>
    <n v="15055"/>
    <s v="Industry Use"/>
    <n v="2.9999999999999999E-7"/>
    <x v="22"/>
    <x v="22"/>
    <x v="18"/>
    <x v="18"/>
  </r>
  <r>
    <s v="487"/>
    <s v="Medical and diagnostic laboratories"/>
    <s v="532"/>
    <s v="Local government passenger transit"/>
    <n v="15055"/>
    <s v="Industry Use"/>
    <n v="1.61096E-3"/>
    <x v="22"/>
    <x v="22"/>
    <x v="18"/>
    <x v="18"/>
  </r>
  <r>
    <s v="487"/>
    <s v="Medical and diagnostic laboratories"/>
    <s v="533"/>
    <s v="Local government electric utilities"/>
    <n v="15055"/>
    <s v="Industry Use"/>
    <n v="3.165083E-3"/>
    <x v="22"/>
    <x v="22"/>
    <x v="18"/>
    <x v="18"/>
  </r>
  <r>
    <s v="487"/>
    <s v="Medical and diagnostic laboratories"/>
    <s v="5001"/>
    <s v="Employee Compensation"/>
    <n v="15053"/>
    <s v="Factor Receipts"/>
    <n v="7.3117122649999997"/>
    <x v="23"/>
    <x v="23"/>
    <x v="18"/>
    <x v="18"/>
  </r>
  <r>
    <s v="487"/>
    <s v="Medical and diagnostic laboratories"/>
    <s v="6001"/>
    <s v="Proprietor Income"/>
    <n v="15053"/>
    <s v="Factor Receipts"/>
    <n v="0.286194324"/>
    <x v="24"/>
    <x v="24"/>
    <x v="18"/>
    <x v="18"/>
  </r>
  <r>
    <s v="487"/>
    <s v="Medical and diagnostic laboratories"/>
    <s v="7001"/>
    <s v="Other Property Type Income"/>
    <n v="15053"/>
    <s v="Factor Receipts"/>
    <n v="3.727683544"/>
    <x v="25"/>
    <x v="25"/>
    <x v="18"/>
    <x v="18"/>
  </r>
  <r>
    <s v="487"/>
    <s v="Medical and diagnostic laboratories"/>
    <s v="8001"/>
    <s v="Taxes on Production and Imports"/>
    <n v="15053"/>
    <s v="Factor Receipts"/>
    <n v="0.215303674"/>
    <x v="26"/>
    <x v="26"/>
    <x v="18"/>
    <x v="18"/>
  </r>
  <r>
    <s v="487"/>
    <s v="Medical and diagnostic laboratories"/>
    <s v="11001"/>
    <s v="Federal Government NonDefense"/>
    <n v="15055"/>
    <s v="Industry Use"/>
    <n v="3.67E-6"/>
    <x v="27"/>
    <x v="27"/>
    <x v="18"/>
    <x v="18"/>
  </r>
  <r>
    <s v="487"/>
    <s v="Medical and diagnostic laboratories"/>
    <s v="12001"/>
    <s v="State/Local Govt NonEducation"/>
    <n v="15055"/>
    <s v="Industry Use"/>
    <n v="7.8983089999999992E-3"/>
    <x v="27"/>
    <x v="27"/>
    <x v="18"/>
    <x v="18"/>
  </r>
  <r>
    <s v="487"/>
    <s v="Medical and diagnostic laboratories"/>
    <s v="14002"/>
    <s v="Inventory Additions/Deletions"/>
    <n v="15055"/>
    <s v="Industry Use"/>
    <n v="5.8499999999999999E-5"/>
    <x v="27"/>
    <x v="27"/>
    <x v="18"/>
    <x v="18"/>
  </r>
  <r>
    <s v="487"/>
    <s v="Medical and diagnostic laboratories"/>
    <s v="25001"/>
    <s v="Foreign Trade"/>
    <n v="15056"/>
    <s v="Industry Trade"/>
    <n v="1.5288373120000001"/>
    <x v="28"/>
    <x v="28"/>
    <x v="18"/>
    <x v="18"/>
  </r>
  <r>
    <s v="487"/>
    <s v="Medical and diagnostic laboratories"/>
    <s v="28001"/>
    <s v="Domestic Trade"/>
    <n v="15056"/>
    <s v="Industry Trade"/>
    <n v="4.6224773079999997"/>
    <x v="29"/>
    <x v="29"/>
    <x v="18"/>
    <x v="18"/>
  </r>
  <r>
    <s v="488"/>
    <s v="Home health care services"/>
    <s v="1"/>
    <s v="Oilseed farming"/>
    <n v="15055"/>
    <s v="Industry Use"/>
    <n v="4.0899999999999998E-6"/>
    <x v="0"/>
    <x v="0"/>
    <x v="18"/>
    <x v="18"/>
  </r>
  <r>
    <s v="488"/>
    <s v="Home health care services"/>
    <s v="2"/>
    <s v="Grain farming"/>
    <n v="15055"/>
    <s v="Industry Use"/>
    <n v="2.1399999999999998E-5"/>
    <x v="0"/>
    <x v="0"/>
    <x v="18"/>
    <x v="18"/>
  </r>
  <r>
    <s v="488"/>
    <s v="Home health care services"/>
    <s v="3"/>
    <s v="Vegetable and melon farming"/>
    <n v="15055"/>
    <s v="Industry Use"/>
    <n v="5.6099999999999999E-8"/>
    <x v="1"/>
    <x v="1"/>
    <x v="18"/>
    <x v="18"/>
  </r>
  <r>
    <s v="488"/>
    <s v="Home health care services"/>
    <s v="4"/>
    <s v="Fruit farming"/>
    <n v="15055"/>
    <s v="Industry Use"/>
    <n v="6.1500000000000001E-8"/>
    <x v="1"/>
    <x v="1"/>
    <x v="18"/>
    <x v="18"/>
  </r>
  <r>
    <s v="488"/>
    <s v="Home health care services"/>
    <s v="5"/>
    <s v="Tree nut farming"/>
    <n v="15055"/>
    <s v="Industry Use"/>
    <n v="1.7500000000000001E-8"/>
    <x v="1"/>
    <x v="1"/>
    <x v="18"/>
    <x v="18"/>
  </r>
  <r>
    <s v="488"/>
    <s v="Home health care services"/>
    <s v="6"/>
    <s v="Greenhouse, nursery, and floriculture production"/>
    <n v="15055"/>
    <s v="Industry Use"/>
    <n v="3.4499999999999998E-8"/>
    <x v="1"/>
    <x v="1"/>
    <x v="18"/>
    <x v="18"/>
  </r>
  <r>
    <s v="488"/>
    <s v="Home health care services"/>
    <s v="10"/>
    <s v="All other crop farming"/>
    <n v="15055"/>
    <s v="Industry Use"/>
    <n v="1.5300000000000001E-8"/>
    <x v="0"/>
    <x v="0"/>
    <x v="18"/>
    <x v="18"/>
  </r>
  <r>
    <s v="488"/>
    <s v="Home health care services"/>
    <s v="11"/>
    <s v="Beef cattle ranching and farming, including feedlots and dual-purpose ranching and farming"/>
    <n v="15055"/>
    <s v="Industry Use"/>
    <n v="3.15E-5"/>
    <x v="2"/>
    <x v="2"/>
    <x v="18"/>
    <x v="18"/>
  </r>
  <r>
    <s v="488"/>
    <s v="Home health care services"/>
    <s v="12"/>
    <s v="Dairy cattle and milk production"/>
    <n v="15055"/>
    <s v="Industry Use"/>
    <n v="2.8500000000000002E-5"/>
    <x v="2"/>
    <x v="2"/>
    <x v="18"/>
    <x v="18"/>
  </r>
  <r>
    <s v="488"/>
    <s v="Home health care services"/>
    <s v="13"/>
    <s v="Poultry and egg production"/>
    <n v="15055"/>
    <s v="Industry Use"/>
    <n v="4.5600000000000001E-7"/>
    <x v="2"/>
    <x v="2"/>
    <x v="18"/>
    <x v="18"/>
  </r>
  <r>
    <s v="488"/>
    <s v="Home health care services"/>
    <s v="14"/>
    <s v="Animal production, except cattle and poultry and eggs"/>
    <n v="15055"/>
    <s v="Industry Use"/>
    <n v="9.3100000000000006E-6"/>
    <x v="2"/>
    <x v="2"/>
    <x v="18"/>
    <x v="18"/>
  </r>
  <r>
    <s v="488"/>
    <s v="Home health care services"/>
    <s v="20"/>
    <s v="Oil and gas extraction"/>
    <n v="15055"/>
    <s v="Industry Use"/>
    <n v="2.0800000000000001E-5"/>
    <x v="4"/>
    <x v="4"/>
    <x v="18"/>
    <x v="18"/>
  </r>
  <r>
    <s v="488"/>
    <s v="Home health care services"/>
    <s v="35"/>
    <s v="Drilling oil and gas wells"/>
    <n v="15055"/>
    <s v="Industry Use"/>
    <n v="4.8E-10"/>
    <x v="4"/>
    <x v="4"/>
    <x v="18"/>
    <x v="18"/>
  </r>
  <r>
    <s v="488"/>
    <s v="Home health care services"/>
    <s v="36"/>
    <s v="Support activities for oil and gas operations"/>
    <n v="15055"/>
    <s v="Industry Use"/>
    <n v="3.4899999999999998E-10"/>
    <x v="4"/>
    <x v="4"/>
    <x v="18"/>
    <x v="18"/>
  </r>
  <r>
    <s v="488"/>
    <s v="Home health care services"/>
    <s v="37"/>
    <s v="Metal mining services"/>
    <n v="15055"/>
    <s v="Industry Use"/>
    <n v="1.43E-7"/>
    <x v="4"/>
    <x v="4"/>
    <x v="18"/>
    <x v="18"/>
  </r>
  <r>
    <s v="488"/>
    <s v="Home health care services"/>
    <s v="47"/>
    <s v="Electric power transmission and distribution"/>
    <n v="15055"/>
    <s v="Industry Use"/>
    <n v="8.1969460000000001E-3"/>
    <x v="5"/>
    <x v="5"/>
    <x v="18"/>
    <x v="18"/>
  </r>
  <r>
    <s v="488"/>
    <s v="Home health care services"/>
    <s v="48"/>
    <s v="Natural gas distribution"/>
    <n v="15055"/>
    <s v="Industry Use"/>
    <n v="2.30755E-4"/>
    <x v="5"/>
    <x v="5"/>
    <x v="18"/>
    <x v="18"/>
  </r>
  <r>
    <s v="488"/>
    <s v="Home health care services"/>
    <s v="49"/>
    <s v="Water, sewage and other systems"/>
    <n v="15055"/>
    <s v="Industry Use"/>
    <n v="7.1699999999999995E-5"/>
    <x v="5"/>
    <x v="5"/>
    <x v="18"/>
    <x v="18"/>
  </r>
  <r>
    <s v="488"/>
    <s v="Home health care services"/>
    <s v="60"/>
    <s v="Maintenance and repair construction of nonresidential structures"/>
    <n v="15055"/>
    <s v="Industry Use"/>
    <n v="2.3140589999999998E-3"/>
    <x v="6"/>
    <x v="6"/>
    <x v="18"/>
    <x v="18"/>
  </r>
  <r>
    <s v="488"/>
    <s v="Home health care services"/>
    <s v="64"/>
    <s v="Other animal food manufacturing"/>
    <n v="15055"/>
    <s v="Industry Use"/>
    <n v="1.9999999999999999E-7"/>
    <x v="7"/>
    <x v="7"/>
    <x v="18"/>
    <x v="18"/>
  </r>
  <r>
    <s v="488"/>
    <s v="Home health care services"/>
    <s v="76"/>
    <s v="Confectionery manufacturing from purchased chocolate"/>
    <n v="15055"/>
    <s v="Industry Use"/>
    <n v="7.0200000000000001E-11"/>
    <x v="7"/>
    <x v="7"/>
    <x v="18"/>
    <x v="18"/>
  </r>
  <r>
    <s v="488"/>
    <s v="Home health care services"/>
    <s v="84"/>
    <s v="Fluid milk manufacturing"/>
    <n v="15055"/>
    <s v="Industry Use"/>
    <n v="7.3E-9"/>
    <x v="7"/>
    <x v="7"/>
    <x v="18"/>
    <x v="18"/>
  </r>
  <r>
    <s v="488"/>
    <s v="Home health care services"/>
    <s v="87"/>
    <s v="Frozen cakes and other pastries manufacturing"/>
    <n v="15055"/>
    <s v="Industry Use"/>
    <n v="3.3700000000000001E-9"/>
    <x v="7"/>
    <x v="7"/>
    <x v="18"/>
    <x v="18"/>
  </r>
  <r>
    <s v="488"/>
    <s v="Home health care services"/>
    <s v="91"/>
    <s v="Rendering and meat byproduct processing"/>
    <n v="15055"/>
    <s v="Industry Use"/>
    <n v="2.3199999999999998E-9"/>
    <x v="7"/>
    <x v="7"/>
    <x v="18"/>
    <x v="18"/>
  </r>
  <r>
    <s v="488"/>
    <s v="Home health care services"/>
    <s v="93"/>
    <s v="Bread and bakery product, except frozen, manufacturing"/>
    <n v="15055"/>
    <s v="Industry Use"/>
    <n v="1.99E-8"/>
    <x v="7"/>
    <x v="7"/>
    <x v="18"/>
    <x v="18"/>
  </r>
  <r>
    <s v="488"/>
    <s v="Home health care services"/>
    <s v="98"/>
    <s v="Other snack food manufacturing"/>
    <n v="15055"/>
    <s v="Industry Use"/>
    <n v="4.7099999999999998E-11"/>
    <x v="7"/>
    <x v="7"/>
    <x v="18"/>
    <x v="18"/>
  </r>
  <r>
    <s v="488"/>
    <s v="Home health care services"/>
    <s v="99"/>
    <s v="Coffee and tea manufacturing"/>
    <n v="15055"/>
    <s v="Industry Use"/>
    <n v="6.0500000000000006E-8"/>
    <x v="7"/>
    <x v="7"/>
    <x v="18"/>
    <x v="18"/>
  </r>
  <r>
    <s v="488"/>
    <s v="Home health care services"/>
    <s v="103"/>
    <s v="All other food manufacturing"/>
    <n v="15055"/>
    <s v="Industry Use"/>
    <n v="2.84E-7"/>
    <x v="7"/>
    <x v="7"/>
    <x v="18"/>
    <x v="18"/>
  </r>
  <r>
    <s v="488"/>
    <s v="Home health care services"/>
    <s v="108"/>
    <s v="Distilleries"/>
    <n v="15055"/>
    <s v="Industry Use"/>
    <n v="1.9800000000000002E-9"/>
    <x v="7"/>
    <x v="7"/>
    <x v="18"/>
    <x v="18"/>
  </r>
  <r>
    <s v="488"/>
    <s v="Home health care services"/>
    <s v="115"/>
    <s v="Textile and fabric finishing mills"/>
    <n v="15055"/>
    <s v="Industry Use"/>
    <n v="2.69E-9"/>
    <x v="8"/>
    <x v="8"/>
    <x v="18"/>
    <x v="18"/>
  </r>
  <r>
    <s v="488"/>
    <s v="Home health care services"/>
    <s v="119"/>
    <s v="Textile bag and canvas mills"/>
    <n v="15055"/>
    <s v="Industry Use"/>
    <n v="9.1999999999999997E-9"/>
    <x v="8"/>
    <x v="8"/>
    <x v="18"/>
    <x v="18"/>
  </r>
  <r>
    <s v="488"/>
    <s v="Home health care services"/>
    <s v="121"/>
    <s v="Other textile product mills"/>
    <n v="15055"/>
    <s v="Industry Use"/>
    <n v="3.1600000000000002E-5"/>
    <x v="8"/>
    <x v="8"/>
    <x v="18"/>
    <x v="18"/>
  </r>
  <r>
    <s v="488"/>
    <s v="Home health care services"/>
    <s v="122"/>
    <s v="Hosiery and sock mills"/>
    <n v="15055"/>
    <s v="Industry Use"/>
    <n v="8.6300000000000002E-10"/>
    <x v="8"/>
    <x v="8"/>
    <x v="18"/>
    <x v="18"/>
  </r>
  <r>
    <s v="488"/>
    <s v="Home health care services"/>
    <s v="123"/>
    <s v="Other apparel knitting mills"/>
    <n v="15055"/>
    <s v="Industry Use"/>
    <n v="2.7800000000000001E-8"/>
    <x v="8"/>
    <x v="8"/>
    <x v="18"/>
    <x v="18"/>
  </r>
  <r>
    <s v="488"/>
    <s v="Home health care services"/>
    <s v="125"/>
    <s v="Mens and boys cut and sew apparel manufacturing"/>
    <n v="15055"/>
    <s v="Industry Use"/>
    <n v="7.9599999999999998E-8"/>
    <x v="8"/>
    <x v="8"/>
    <x v="18"/>
    <x v="18"/>
  </r>
  <r>
    <s v="488"/>
    <s v="Home health care services"/>
    <s v="126"/>
    <s v="Womens and girls cut and sew apparel manufacturing"/>
    <n v="15055"/>
    <s v="Industry Use"/>
    <n v="1.0800000000000001E-8"/>
    <x v="8"/>
    <x v="8"/>
    <x v="18"/>
    <x v="18"/>
  </r>
  <r>
    <s v="488"/>
    <s v="Home health care services"/>
    <s v="127"/>
    <s v="Other cut and sew apparel manufacturing"/>
    <n v="15055"/>
    <s v="Industry Use"/>
    <n v="1.7E-8"/>
    <x v="8"/>
    <x v="8"/>
    <x v="18"/>
    <x v="18"/>
  </r>
  <r>
    <s v="488"/>
    <s v="Home health care services"/>
    <s v="128"/>
    <s v="Apparel accessories and other apparel manufacturing"/>
    <n v="15055"/>
    <s v="Industry Use"/>
    <n v="8.2800000000000004E-9"/>
    <x v="8"/>
    <x v="8"/>
    <x v="18"/>
    <x v="18"/>
  </r>
  <r>
    <s v="488"/>
    <s v="Home health care services"/>
    <s v="132"/>
    <s v="Sawmills"/>
    <n v="15055"/>
    <s v="Industry Use"/>
    <n v="2.04E-6"/>
    <x v="8"/>
    <x v="8"/>
    <x v="18"/>
    <x v="18"/>
  </r>
  <r>
    <s v="488"/>
    <s v="Home health care services"/>
    <s v="135"/>
    <s v="Engineered wood member and truss manufacturing"/>
    <n v="15055"/>
    <s v="Industry Use"/>
    <n v="7.1200000000000002E-7"/>
    <x v="8"/>
    <x v="8"/>
    <x v="18"/>
    <x v="18"/>
  </r>
  <r>
    <s v="488"/>
    <s v="Home health care services"/>
    <s v="137"/>
    <s v="Wood windows and door manufacturing"/>
    <n v="15055"/>
    <s v="Industry Use"/>
    <n v="1.9599999999999999E-5"/>
    <x v="8"/>
    <x v="8"/>
    <x v="18"/>
    <x v="18"/>
  </r>
  <r>
    <s v="488"/>
    <s v="Home health care services"/>
    <s v="139"/>
    <s v="Other millwork, including flooring"/>
    <n v="15055"/>
    <s v="Industry Use"/>
    <n v="2.0800000000000001E-8"/>
    <x v="8"/>
    <x v="8"/>
    <x v="18"/>
    <x v="18"/>
  </r>
  <r>
    <s v="488"/>
    <s v="Home health care services"/>
    <s v="140"/>
    <s v="Wood container and pallet manufacturing"/>
    <n v="15055"/>
    <s v="Industry Use"/>
    <n v="1.9133999999999999E-4"/>
    <x v="8"/>
    <x v="8"/>
    <x v="18"/>
    <x v="18"/>
  </r>
  <r>
    <s v="488"/>
    <s v="Home health care services"/>
    <s v="143"/>
    <s v="All other miscellaneous wood product manufacturing"/>
    <n v="15055"/>
    <s v="Industry Use"/>
    <n v="7.5499999999999997E-6"/>
    <x v="8"/>
    <x v="8"/>
    <x v="18"/>
    <x v="18"/>
  </r>
  <r>
    <s v="488"/>
    <s v="Home health care services"/>
    <s v="147"/>
    <s v="Paperboard container manufacturing"/>
    <n v="15055"/>
    <s v="Industry Use"/>
    <n v="3.1382099999999998E-3"/>
    <x v="8"/>
    <x v="8"/>
    <x v="18"/>
    <x v="18"/>
  </r>
  <r>
    <s v="488"/>
    <s v="Home health care services"/>
    <s v="152"/>
    <s v="Printing"/>
    <n v="15055"/>
    <s v="Industry Use"/>
    <n v="3.521232E-3"/>
    <x v="8"/>
    <x v="8"/>
    <x v="18"/>
    <x v="18"/>
  </r>
  <r>
    <s v="488"/>
    <s v="Home health care services"/>
    <s v="163"/>
    <s v="Other basic organic chemical manufacturing"/>
    <n v="15055"/>
    <s v="Industry Use"/>
    <n v="2.6344500000000001E-4"/>
    <x v="8"/>
    <x v="8"/>
    <x v="18"/>
    <x v="18"/>
  </r>
  <r>
    <s v="488"/>
    <s v="Home health care services"/>
    <s v="175"/>
    <s v="Paint and coating manufacturing"/>
    <n v="15055"/>
    <s v="Industry Use"/>
    <n v="2.4899999999999999E-5"/>
    <x v="8"/>
    <x v="8"/>
    <x v="18"/>
    <x v="18"/>
  </r>
  <r>
    <s v="488"/>
    <s v="Home health care services"/>
    <s v="177"/>
    <s v="Soap and other detergent manufacturing"/>
    <n v="15055"/>
    <s v="Industry Use"/>
    <n v="4.1400000000000002E-6"/>
    <x v="8"/>
    <x v="8"/>
    <x v="18"/>
    <x v="18"/>
  </r>
  <r>
    <s v="488"/>
    <s v="Home health care services"/>
    <s v="190"/>
    <s v="Polystyrene foam product manufacturing"/>
    <n v="15055"/>
    <s v="Industry Use"/>
    <n v="3.5675600000000001E-4"/>
    <x v="8"/>
    <x v="8"/>
    <x v="18"/>
    <x v="18"/>
  </r>
  <r>
    <s v="488"/>
    <s v="Home health care services"/>
    <s v="191"/>
    <s v="Urethane and other foam product (except polystyrene) manufacturing"/>
    <n v="15055"/>
    <s v="Industry Use"/>
    <n v="1.2508699999999999E-4"/>
    <x v="8"/>
    <x v="8"/>
    <x v="18"/>
    <x v="18"/>
  </r>
  <r>
    <s v="488"/>
    <s v="Home health care services"/>
    <s v="192"/>
    <s v="Plastics bottle manufacturing"/>
    <n v="15055"/>
    <s v="Industry Use"/>
    <n v="3.1999999999999999E-5"/>
    <x v="8"/>
    <x v="8"/>
    <x v="18"/>
    <x v="18"/>
  </r>
  <r>
    <s v="488"/>
    <s v="Home health care services"/>
    <s v="195"/>
    <s v="Rubber and plastics hoses and belting manufacturing"/>
    <n v="15055"/>
    <s v="Industry Use"/>
    <n v="2.2900000000000001E-5"/>
    <x v="8"/>
    <x v="8"/>
    <x v="18"/>
    <x v="18"/>
  </r>
  <r>
    <s v="488"/>
    <s v="Home health care services"/>
    <s v="197"/>
    <s v="Pottery, ceramics, and plumbing fixture manufacturing"/>
    <n v="15055"/>
    <s v="Industry Use"/>
    <n v="9.4600000000000003E-7"/>
    <x v="8"/>
    <x v="8"/>
    <x v="18"/>
    <x v="18"/>
  </r>
  <r>
    <s v="488"/>
    <s v="Home health care services"/>
    <s v="204"/>
    <s v="Ready-mix concrete manufacturing"/>
    <n v="15055"/>
    <s v="Industry Use"/>
    <n v="4.1800000000000001E-7"/>
    <x v="8"/>
    <x v="8"/>
    <x v="18"/>
    <x v="18"/>
  </r>
  <r>
    <s v="488"/>
    <s v="Home health care services"/>
    <s v="207"/>
    <s v="Other concrete product manufacturing"/>
    <n v="15055"/>
    <s v="Industry Use"/>
    <n v="4.3876599999999999E-4"/>
    <x v="8"/>
    <x v="8"/>
    <x v="18"/>
    <x v="18"/>
  </r>
  <r>
    <s v="488"/>
    <s v="Home health care services"/>
    <s v="211"/>
    <s v="Cut stone and stone product manufacturing"/>
    <n v="15055"/>
    <s v="Industry Use"/>
    <n v="2.5699999999999999E-7"/>
    <x v="8"/>
    <x v="8"/>
    <x v="18"/>
    <x v="18"/>
  </r>
  <r>
    <s v="488"/>
    <s v="Home health care services"/>
    <s v="215"/>
    <s v="Iron and steel mills and ferroalloy manufacturing"/>
    <n v="15055"/>
    <s v="Industry Use"/>
    <n v="1.05443E-4"/>
    <x v="8"/>
    <x v="8"/>
    <x v="18"/>
    <x v="18"/>
  </r>
  <r>
    <s v="488"/>
    <s v="Home health care services"/>
    <s v="217"/>
    <s v="Rolled steel shape manufacturing"/>
    <n v="15055"/>
    <s v="Industry Use"/>
    <n v="1.06E-6"/>
    <x v="8"/>
    <x v="8"/>
    <x v="18"/>
    <x v="18"/>
  </r>
  <r>
    <s v="488"/>
    <s v="Home health care services"/>
    <s v="227"/>
    <s v="Ferrous metal foundries"/>
    <n v="15055"/>
    <s v="Industry Use"/>
    <n v="1.1999999999999999E-7"/>
    <x v="8"/>
    <x v="8"/>
    <x v="18"/>
    <x v="18"/>
  </r>
  <r>
    <s v="488"/>
    <s v="Home health care services"/>
    <s v="228"/>
    <s v="Nonferrous metal foundries"/>
    <n v="15055"/>
    <s v="Industry Use"/>
    <n v="3.1199999999999999E-7"/>
    <x v="8"/>
    <x v="8"/>
    <x v="18"/>
    <x v="18"/>
  </r>
  <r>
    <s v="488"/>
    <s v="Home health care services"/>
    <s v="230"/>
    <s v="Crown and closure manufacturing and metal stamping"/>
    <n v="15055"/>
    <s v="Industry Use"/>
    <n v="1.9700000000000002E-6"/>
    <x v="8"/>
    <x v="8"/>
    <x v="18"/>
    <x v="18"/>
  </r>
  <r>
    <s v="488"/>
    <s v="Home health care services"/>
    <s v="234"/>
    <s v="Handtool manufacturing"/>
    <n v="15055"/>
    <s v="Industry Use"/>
    <n v="1.2200000000000001E-7"/>
    <x v="8"/>
    <x v="8"/>
    <x v="18"/>
    <x v="18"/>
  </r>
  <r>
    <s v="488"/>
    <s v="Home health care services"/>
    <s v="236"/>
    <s v="Fabricated structural metal manufacturing"/>
    <n v="15055"/>
    <s v="Industry Use"/>
    <n v="1.01E-7"/>
    <x v="8"/>
    <x v="8"/>
    <x v="18"/>
    <x v="18"/>
  </r>
  <r>
    <s v="488"/>
    <s v="Home health care services"/>
    <s v="238"/>
    <s v="Metal window and door manufacturing"/>
    <n v="15055"/>
    <s v="Industry Use"/>
    <n v="2.2099999999999998E-5"/>
    <x v="8"/>
    <x v="8"/>
    <x v="18"/>
    <x v="18"/>
  </r>
  <r>
    <s v="488"/>
    <s v="Home health care services"/>
    <s v="239"/>
    <s v="Sheet metal work manufacturing"/>
    <n v="15055"/>
    <s v="Industry Use"/>
    <n v="3.4300000000000002E-6"/>
    <x v="8"/>
    <x v="8"/>
    <x v="18"/>
    <x v="18"/>
  </r>
  <r>
    <s v="488"/>
    <s v="Home health care services"/>
    <s v="240"/>
    <s v="Ornamental and architectural metal work manufacturing"/>
    <n v="15055"/>
    <s v="Industry Use"/>
    <n v="1.49E-7"/>
    <x v="8"/>
    <x v="8"/>
    <x v="18"/>
    <x v="18"/>
  </r>
  <r>
    <s v="488"/>
    <s v="Home health care services"/>
    <s v="242"/>
    <s v="Metal tank (heavy gauge) manufacturing"/>
    <n v="15055"/>
    <s v="Industry Use"/>
    <n v="3.5899999999999999E-6"/>
    <x v="8"/>
    <x v="8"/>
    <x v="18"/>
    <x v="18"/>
  </r>
  <r>
    <s v="488"/>
    <s v="Home health care services"/>
    <s v="244"/>
    <s v="Metal barrels, drums and pails manufacturing"/>
    <n v="15055"/>
    <s v="Industry Use"/>
    <n v="5.3900000000000005E-7"/>
    <x v="8"/>
    <x v="8"/>
    <x v="18"/>
    <x v="18"/>
  </r>
  <r>
    <s v="488"/>
    <s v="Home health care services"/>
    <s v="247"/>
    <s v="Machine shops"/>
    <n v="15055"/>
    <s v="Industry Use"/>
    <n v="8.8999999999999995E-5"/>
    <x v="8"/>
    <x v="8"/>
    <x v="18"/>
    <x v="18"/>
  </r>
  <r>
    <s v="488"/>
    <s v="Home health care services"/>
    <s v="248"/>
    <s v="Turned product and screw, nut, and bolt manufacturing"/>
    <n v="15055"/>
    <s v="Industry Use"/>
    <n v="3.5899999999999998E-5"/>
    <x v="8"/>
    <x v="8"/>
    <x v="18"/>
    <x v="18"/>
  </r>
  <r>
    <s v="488"/>
    <s v="Home health care services"/>
    <s v="251"/>
    <s v="Electroplating, anodizing, and coloring metal"/>
    <n v="15055"/>
    <s v="Industry Use"/>
    <n v="9.3500000000000005E-7"/>
    <x v="8"/>
    <x v="8"/>
    <x v="18"/>
    <x v="18"/>
  </r>
  <r>
    <s v="488"/>
    <s v="Home health care services"/>
    <s v="252"/>
    <s v="Valve and fittings, other than plumbing, manufacturing"/>
    <n v="15055"/>
    <s v="Industry Use"/>
    <n v="4.9799999999999998E-6"/>
    <x v="8"/>
    <x v="8"/>
    <x v="18"/>
    <x v="18"/>
  </r>
  <r>
    <s v="488"/>
    <s v="Home health care services"/>
    <s v="259"/>
    <s v="Other fabricated metal manufacturing"/>
    <n v="15055"/>
    <s v="Industry Use"/>
    <n v="8.49E-6"/>
    <x v="8"/>
    <x v="8"/>
    <x v="18"/>
    <x v="18"/>
  </r>
  <r>
    <s v="488"/>
    <s v="Home health care services"/>
    <s v="262"/>
    <s v="Construction machinery manufacturing"/>
    <n v="15055"/>
    <s v="Industry Use"/>
    <n v="4.3799999999999998E-7"/>
    <x v="8"/>
    <x v="8"/>
    <x v="18"/>
    <x v="18"/>
  </r>
  <r>
    <s v="488"/>
    <s v="Home health care services"/>
    <s v="269"/>
    <s v="All other industrial machinery manufacturing"/>
    <n v="15055"/>
    <s v="Industry Use"/>
    <n v="5.6000000000000004E-7"/>
    <x v="8"/>
    <x v="8"/>
    <x v="18"/>
    <x v="18"/>
  </r>
  <r>
    <s v="488"/>
    <s v="Home health care services"/>
    <s v="275"/>
    <s v="Air conditioning, refrigeration, and warm air heating equipment manufacturing"/>
    <n v="15055"/>
    <s v="Industry Use"/>
    <n v="1.7099999999999999E-5"/>
    <x v="8"/>
    <x v="8"/>
    <x v="18"/>
    <x v="18"/>
  </r>
  <r>
    <s v="488"/>
    <s v="Home health care services"/>
    <s v="276"/>
    <s v="Industrial mold manufacturing"/>
    <n v="15055"/>
    <s v="Industry Use"/>
    <n v="7.3600000000000003E-7"/>
    <x v="8"/>
    <x v="8"/>
    <x v="18"/>
    <x v="18"/>
  </r>
  <r>
    <s v="488"/>
    <s v="Home health care services"/>
    <s v="277"/>
    <s v="Special tool, die, jig, and fixture manufacturing"/>
    <n v="15055"/>
    <s v="Industry Use"/>
    <n v="1.0100000000000001E-6"/>
    <x v="8"/>
    <x v="8"/>
    <x v="18"/>
    <x v="18"/>
  </r>
  <r>
    <s v="488"/>
    <s v="Home health care services"/>
    <s v="282"/>
    <s v="Speed changer, industrial high-speed drive, and gear manufacturing"/>
    <n v="15055"/>
    <s v="Industry Use"/>
    <n v="9.1899999999999999E-9"/>
    <x v="8"/>
    <x v="8"/>
    <x v="18"/>
    <x v="18"/>
  </r>
  <r>
    <s v="488"/>
    <s v="Home health care services"/>
    <s v="297"/>
    <s v="Scales, balances, and miscellaneous general purpose machinery manufacturing"/>
    <n v="15055"/>
    <s v="Industry Use"/>
    <n v="2.2699999999999999E-6"/>
    <x v="8"/>
    <x v="8"/>
    <x v="18"/>
    <x v="18"/>
  </r>
  <r>
    <s v="488"/>
    <s v="Home health care services"/>
    <s v="307"/>
    <s v="Semiconductor and related device manufacturing"/>
    <n v="15055"/>
    <s v="Industry Use"/>
    <n v="1.4100000000000001E-8"/>
    <x v="8"/>
    <x v="8"/>
    <x v="18"/>
    <x v="18"/>
  </r>
  <r>
    <s v="488"/>
    <s v="Home health care services"/>
    <s v="317"/>
    <s v="Analytical laboratory instrument manufacturing"/>
    <n v="15055"/>
    <s v="Industry Use"/>
    <n v="1.24E-6"/>
    <x v="8"/>
    <x v="8"/>
    <x v="18"/>
    <x v="18"/>
  </r>
  <r>
    <s v="488"/>
    <s v="Home health care services"/>
    <s v="323"/>
    <s v="Lighting fixture manufacturing"/>
    <n v="15055"/>
    <s v="Industry Use"/>
    <n v="1.63E-8"/>
    <x v="8"/>
    <x v="8"/>
    <x v="18"/>
    <x v="18"/>
  </r>
  <r>
    <s v="488"/>
    <s v="Home health care services"/>
    <s v="330"/>
    <s v="Motor and generator manufacturing"/>
    <n v="15055"/>
    <s v="Industry Use"/>
    <n v="3.7500000000000001E-7"/>
    <x v="8"/>
    <x v="8"/>
    <x v="18"/>
    <x v="18"/>
  </r>
  <r>
    <s v="488"/>
    <s v="Home health care services"/>
    <s v="341"/>
    <s v="Light truck and utility vehicle manufacturing"/>
    <n v="15055"/>
    <s v="Industry Use"/>
    <n v="1.08E-7"/>
    <x v="8"/>
    <x v="8"/>
    <x v="18"/>
    <x v="18"/>
  </r>
  <r>
    <s v="488"/>
    <s v="Home health care services"/>
    <s v="343"/>
    <s v="Motor vehicle body manufacturing"/>
    <n v="15055"/>
    <s v="Industry Use"/>
    <n v="1.07E-8"/>
    <x v="8"/>
    <x v="8"/>
    <x v="18"/>
    <x v="18"/>
  </r>
  <r>
    <s v="488"/>
    <s v="Home health care services"/>
    <s v="346"/>
    <s v="Travel trailer and camper manufacturing"/>
    <n v="15055"/>
    <s v="Industry Use"/>
    <n v="5.3099999999999999E-8"/>
    <x v="8"/>
    <x v="8"/>
    <x v="18"/>
    <x v="18"/>
  </r>
  <r>
    <s v="488"/>
    <s v="Home health care services"/>
    <s v="348"/>
    <s v="Motor vehicle electrical and electronic equipment manufacturing"/>
    <n v="15055"/>
    <s v="Industry Use"/>
    <n v="3.7422300000000003E-4"/>
    <x v="8"/>
    <x v="8"/>
    <x v="18"/>
    <x v="18"/>
  </r>
  <r>
    <s v="488"/>
    <s v="Home health care services"/>
    <s v="364"/>
    <s v="All other transportation equipment manufacturing"/>
    <n v="15055"/>
    <s v="Industry Use"/>
    <n v="1.2E-8"/>
    <x v="8"/>
    <x v="8"/>
    <x v="18"/>
    <x v="18"/>
  </r>
  <r>
    <s v="488"/>
    <s v="Home health care services"/>
    <s v="365"/>
    <s v="Wood kitchen cabinet and countertop manufacturing"/>
    <n v="15055"/>
    <s v="Industry Use"/>
    <n v="1.5799999999999999E-6"/>
    <x v="8"/>
    <x v="8"/>
    <x v="18"/>
    <x v="18"/>
  </r>
  <r>
    <s v="488"/>
    <s v="Home health care services"/>
    <s v="366"/>
    <s v="Upholstered household furniture manufacturing"/>
    <n v="15055"/>
    <s v="Industry Use"/>
    <n v="1.05E-8"/>
    <x v="8"/>
    <x v="8"/>
    <x v="18"/>
    <x v="18"/>
  </r>
  <r>
    <s v="488"/>
    <s v="Home health care services"/>
    <s v="367"/>
    <s v="Nonupholstered wood household furniture manufacturing"/>
    <n v="15055"/>
    <s v="Industry Use"/>
    <n v="7.8400000000000001E-8"/>
    <x v="8"/>
    <x v="8"/>
    <x v="18"/>
    <x v="18"/>
  </r>
  <r>
    <s v="488"/>
    <s v="Home health care services"/>
    <s v="371"/>
    <s v="Custom architectural woodwork and millwork"/>
    <n v="15055"/>
    <s v="Industry Use"/>
    <n v="1.31E-6"/>
    <x v="8"/>
    <x v="8"/>
    <x v="18"/>
    <x v="18"/>
  </r>
  <r>
    <s v="488"/>
    <s v="Home health care services"/>
    <s v="374"/>
    <s v="Mattress manufacturing"/>
    <n v="15055"/>
    <s v="Industry Use"/>
    <n v="5.8900000000000003E-10"/>
    <x v="8"/>
    <x v="8"/>
    <x v="18"/>
    <x v="18"/>
  </r>
  <r>
    <s v="488"/>
    <s v="Home health care services"/>
    <s v="376"/>
    <s v="Surgical and medical instrument manufacturing"/>
    <n v="15055"/>
    <s v="Industry Use"/>
    <n v="1.2390200000000001E-4"/>
    <x v="8"/>
    <x v="8"/>
    <x v="18"/>
    <x v="18"/>
  </r>
  <r>
    <s v="488"/>
    <s v="Home health care services"/>
    <s v="378"/>
    <s v="Dental equipment and supplies manufacturing"/>
    <n v="15055"/>
    <s v="Industry Use"/>
    <n v="5.2299999999999995E-10"/>
    <x v="8"/>
    <x v="8"/>
    <x v="18"/>
    <x v="18"/>
  </r>
  <r>
    <s v="488"/>
    <s v="Home health care services"/>
    <s v="381"/>
    <s v="Jewelry and silverware manufacturing"/>
    <n v="15055"/>
    <s v="Industry Use"/>
    <n v="8.6900000000000004E-8"/>
    <x v="8"/>
    <x v="8"/>
    <x v="18"/>
    <x v="18"/>
  </r>
  <r>
    <s v="488"/>
    <s v="Home health care services"/>
    <s v="382"/>
    <s v="Sporting and athletic goods manufacturing"/>
    <n v="15055"/>
    <s v="Industry Use"/>
    <n v="2.3900000000000001E-7"/>
    <x v="8"/>
    <x v="8"/>
    <x v="18"/>
    <x v="18"/>
  </r>
  <r>
    <s v="488"/>
    <s v="Home health care services"/>
    <s v="383"/>
    <s v="Doll, toy, and game manufacturing"/>
    <n v="15055"/>
    <s v="Industry Use"/>
    <n v="3.1742499999999998E-4"/>
    <x v="8"/>
    <x v="8"/>
    <x v="18"/>
    <x v="18"/>
  </r>
  <r>
    <s v="488"/>
    <s v="Home health care services"/>
    <s v="384"/>
    <s v="Office supplies (except paper) manufacturing"/>
    <n v="15055"/>
    <s v="Industry Use"/>
    <n v="3.0000000000000001E-6"/>
    <x v="8"/>
    <x v="8"/>
    <x v="18"/>
    <x v="18"/>
  </r>
  <r>
    <s v="488"/>
    <s v="Home health care services"/>
    <s v="385"/>
    <s v="Sign manufacturing"/>
    <n v="15055"/>
    <s v="Industry Use"/>
    <n v="3.0281900000000002E-4"/>
    <x v="8"/>
    <x v="8"/>
    <x v="18"/>
    <x v="18"/>
  </r>
  <r>
    <s v="488"/>
    <s v="Home health care services"/>
    <s v="392"/>
    <s v="Wholesale - Motor vehicle and motor vehicle parts and supplies"/>
    <n v="15055"/>
    <s v="Industry Use"/>
    <n v="5.3302519999999997E-3"/>
    <x v="9"/>
    <x v="9"/>
    <x v="18"/>
    <x v="18"/>
  </r>
  <r>
    <s v="488"/>
    <s v="Home health care services"/>
    <s v="393"/>
    <s v="Wholesale - Professional and commercial equipment and supplies"/>
    <n v="15055"/>
    <s v="Industry Use"/>
    <n v="2.4023778999999999E-2"/>
    <x v="9"/>
    <x v="9"/>
    <x v="18"/>
    <x v="18"/>
  </r>
  <r>
    <s v="488"/>
    <s v="Home health care services"/>
    <s v="394"/>
    <s v="Wholesale - Household appliances and electrical and electronic goods"/>
    <n v="15055"/>
    <s v="Industry Use"/>
    <n v="1.5889136000000002E-2"/>
    <x v="9"/>
    <x v="9"/>
    <x v="18"/>
    <x v="18"/>
  </r>
  <r>
    <s v="488"/>
    <s v="Home health care services"/>
    <s v="395"/>
    <s v="Wholesale - Machinery, equipment, and supplies"/>
    <n v="15055"/>
    <s v="Industry Use"/>
    <n v="1.9283657999999999E-2"/>
    <x v="9"/>
    <x v="9"/>
    <x v="18"/>
    <x v="18"/>
  </r>
  <r>
    <s v="488"/>
    <s v="Home health care services"/>
    <s v="396"/>
    <s v="Wholesale - Other durable goods merchant wholesalers"/>
    <n v="15055"/>
    <s v="Industry Use"/>
    <n v="5.2215998999999999E-2"/>
    <x v="9"/>
    <x v="9"/>
    <x v="18"/>
    <x v="18"/>
  </r>
  <r>
    <s v="488"/>
    <s v="Home health care services"/>
    <s v="397"/>
    <s v="Wholesale - Drugs and druggistsâ€™ sundries"/>
    <n v="15055"/>
    <s v="Industry Use"/>
    <n v="5.9048379999999999E-3"/>
    <x v="9"/>
    <x v="9"/>
    <x v="18"/>
    <x v="18"/>
  </r>
  <r>
    <s v="488"/>
    <s v="Home health care services"/>
    <s v="398"/>
    <s v="Wholesale - Grocery and related product wholesalers"/>
    <n v="15055"/>
    <s v="Industry Use"/>
    <n v="1.588131E-3"/>
    <x v="9"/>
    <x v="9"/>
    <x v="18"/>
    <x v="18"/>
  </r>
  <r>
    <s v="488"/>
    <s v="Home health care services"/>
    <s v="399"/>
    <s v="Wholesale - Petroleum and petroleum products"/>
    <n v="15055"/>
    <s v="Industry Use"/>
    <n v="6.3612909999999998E-3"/>
    <x v="9"/>
    <x v="9"/>
    <x v="18"/>
    <x v="18"/>
  </r>
  <r>
    <s v="488"/>
    <s v="Home health care services"/>
    <s v="400"/>
    <s v="Wholesale - Other nondurable goods merchant wholesalers"/>
    <n v="15055"/>
    <s v="Industry Use"/>
    <n v="4.1592980000000002E-2"/>
    <x v="9"/>
    <x v="9"/>
    <x v="18"/>
    <x v="18"/>
  </r>
  <r>
    <s v="488"/>
    <s v="Home health care services"/>
    <s v="401"/>
    <s v="Wholesale - Wholesale electronic markets and agents and brokers"/>
    <n v="15055"/>
    <s v="Industry Use"/>
    <n v="2.05167E-4"/>
    <x v="9"/>
    <x v="9"/>
    <x v="18"/>
    <x v="18"/>
  </r>
  <r>
    <s v="488"/>
    <s v="Home health care services"/>
    <s v="403"/>
    <s v="Retail - Furniture and home furnishings stores"/>
    <n v="15055"/>
    <s v="Industry Use"/>
    <n v="3.645077E-3"/>
    <x v="10"/>
    <x v="10"/>
    <x v="18"/>
    <x v="18"/>
  </r>
  <r>
    <s v="488"/>
    <s v="Home health care services"/>
    <s v="404"/>
    <s v="Retail - Electronics and appliance stores"/>
    <n v="15055"/>
    <s v="Industry Use"/>
    <n v="3.558893E-3"/>
    <x v="10"/>
    <x v="10"/>
    <x v="18"/>
    <x v="18"/>
  </r>
  <r>
    <s v="488"/>
    <s v="Home health care services"/>
    <s v="405"/>
    <s v="Retail - Building material and garden equipment and supplies stores"/>
    <n v="15055"/>
    <s v="Industry Use"/>
    <n v="5.9234220000000002E-3"/>
    <x v="10"/>
    <x v="10"/>
    <x v="18"/>
    <x v="18"/>
  </r>
  <r>
    <s v="488"/>
    <s v="Home health care services"/>
    <s v="406"/>
    <s v="Retail - Food and beverage stores"/>
    <n v="15055"/>
    <s v="Industry Use"/>
    <n v="2.33334E-4"/>
    <x v="10"/>
    <x v="10"/>
    <x v="18"/>
    <x v="18"/>
  </r>
  <r>
    <s v="488"/>
    <s v="Home health care services"/>
    <s v="407"/>
    <s v="Retail - Health and personal care stores"/>
    <n v="15055"/>
    <s v="Industry Use"/>
    <n v="2.4848600000000002E-4"/>
    <x v="10"/>
    <x v="10"/>
    <x v="18"/>
    <x v="18"/>
  </r>
  <r>
    <s v="488"/>
    <s v="Home health care services"/>
    <s v="410"/>
    <s v="Retail - Sporting goods, hobby, musical instrument and book stores"/>
    <n v="15055"/>
    <s v="Industry Use"/>
    <n v="2.9842050000000002E-3"/>
    <x v="10"/>
    <x v="10"/>
    <x v="18"/>
    <x v="18"/>
  </r>
  <r>
    <s v="488"/>
    <s v="Home health care services"/>
    <s v="411"/>
    <s v="Retail - General merchandise stores"/>
    <n v="15055"/>
    <s v="Industry Use"/>
    <n v="1.3305140000000001E-3"/>
    <x v="10"/>
    <x v="10"/>
    <x v="18"/>
    <x v="18"/>
  </r>
  <r>
    <s v="488"/>
    <s v="Home health care services"/>
    <s v="412"/>
    <s v="Retail - Miscellaneous store retailers"/>
    <n v="15055"/>
    <s v="Industry Use"/>
    <n v="4.299186E-3"/>
    <x v="10"/>
    <x v="10"/>
    <x v="18"/>
    <x v="18"/>
  </r>
  <r>
    <s v="488"/>
    <s v="Home health care services"/>
    <s v="413"/>
    <s v="Retail - Nonstore retailers"/>
    <n v="15055"/>
    <s v="Industry Use"/>
    <n v="2.8519719999999999E-3"/>
    <x v="10"/>
    <x v="10"/>
    <x v="18"/>
    <x v="18"/>
  </r>
  <r>
    <s v="488"/>
    <s v="Home health care services"/>
    <s v="414"/>
    <s v="Air transportation"/>
    <n v="15055"/>
    <s v="Industry Use"/>
    <n v="1.6266449999999999E-3"/>
    <x v="11"/>
    <x v="11"/>
    <x v="18"/>
    <x v="18"/>
  </r>
  <r>
    <s v="488"/>
    <s v="Home health care services"/>
    <s v="415"/>
    <s v="Rail transportation"/>
    <n v="15055"/>
    <s v="Industry Use"/>
    <n v="2.4071169999999999E-3"/>
    <x v="11"/>
    <x v="11"/>
    <x v="18"/>
    <x v="18"/>
  </r>
  <r>
    <s v="488"/>
    <s v="Home health care services"/>
    <s v="416"/>
    <s v="Water transportation"/>
    <n v="15055"/>
    <s v="Industry Use"/>
    <n v="1.5400000000000002E-5"/>
    <x v="11"/>
    <x v="11"/>
    <x v="18"/>
    <x v="18"/>
  </r>
  <r>
    <s v="488"/>
    <s v="Home health care services"/>
    <s v="417"/>
    <s v="Truck transportation"/>
    <n v="15055"/>
    <s v="Industry Use"/>
    <n v="3.4408802000000002E-2"/>
    <x v="11"/>
    <x v="11"/>
    <x v="18"/>
    <x v="18"/>
  </r>
  <r>
    <s v="488"/>
    <s v="Home health care services"/>
    <s v="418"/>
    <s v="Transit and ground passenger transportation"/>
    <n v="15055"/>
    <s v="Industry Use"/>
    <n v="1.316135E-3"/>
    <x v="11"/>
    <x v="11"/>
    <x v="18"/>
    <x v="18"/>
  </r>
  <r>
    <s v="488"/>
    <s v="Home health care services"/>
    <s v="419"/>
    <s v="Pipeline transportation"/>
    <n v="15055"/>
    <s v="Industry Use"/>
    <n v="6.4399999999999993E-5"/>
    <x v="11"/>
    <x v="11"/>
    <x v="18"/>
    <x v="18"/>
  </r>
  <r>
    <s v="488"/>
    <s v="Home health care services"/>
    <s v="420"/>
    <s v="Scenic and sightseeing transportation and support activities for transportation"/>
    <n v="15055"/>
    <s v="Industry Use"/>
    <n v="8.4829180000000007E-3"/>
    <x v="11"/>
    <x v="11"/>
    <x v="18"/>
    <x v="18"/>
  </r>
  <r>
    <s v="488"/>
    <s v="Home health care services"/>
    <s v="421"/>
    <s v="Couriers and messengers"/>
    <n v="15055"/>
    <s v="Industry Use"/>
    <n v="1.0514008E-2"/>
    <x v="11"/>
    <x v="11"/>
    <x v="18"/>
    <x v="18"/>
  </r>
  <r>
    <s v="488"/>
    <s v="Home health care services"/>
    <s v="422"/>
    <s v="Warehousing and storage"/>
    <n v="15055"/>
    <s v="Industry Use"/>
    <n v="1.1562345999999999E-2"/>
    <x v="11"/>
    <x v="11"/>
    <x v="18"/>
    <x v="18"/>
  </r>
  <r>
    <s v="488"/>
    <s v="Home health care services"/>
    <s v="423"/>
    <s v="Newspaper publishers"/>
    <n v="15055"/>
    <s v="Industry Use"/>
    <n v="8.2272539999999998E-3"/>
    <x v="12"/>
    <x v="12"/>
    <x v="18"/>
    <x v="18"/>
  </r>
  <r>
    <s v="488"/>
    <s v="Home health care services"/>
    <s v="424"/>
    <s v="Periodical publishers"/>
    <n v="15055"/>
    <s v="Industry Use"/>
    <n v="6.8462099999999995E-4"/>
    <x v="12"/>
    <x v="12"/>
    <x v="18"/>
    <x v="18"/>
  </r>
  <r>
    <s v="488"/>
    <s v="Home health care services"/>
    <s v="425"/>
    <s v="Book publishers"/>
    <n v="15055"/>
    <s v="Industry Use"/>
    <n v="1.7730092999999999E-2"/>
    <x v="12"/>
    <x v="12"/>
    <x v="18"/>
    <x v="18"/>
  </r>
  <r>
    <s v="488"/>
    <s v="Home health care services"/>
    <s v="428"/>
    <s v="Software publishers"/>
    <n v="15055"/>
    <s v="Industry Use"/>
    <n v="4.8863520000000001E-3"/>
    <x v="12"/>
    <x v="12"/>
    <x v="18"/>
    <x v="18"/>
  </r>
  <r>
    <s v="488"/>
    <s v="Home health care services"/>
    <s v="429"/>
    <s v="Motion picture and video industries"/>
    <n v="15055"/>
    <s v="Industry Use"/>
    <n v="3.2687900000000003E-4"/>
    <x v="12"/>
    <x v="12"/>
    <x v="18"/>
    <x v="18"/>
  </r>
  <r>
    <s v="488"/>
    <s v="Home health care services"/>
    <s v="431"/>
    <s v="Radio and television broadcasting"/>
    <n v="15055"/>
    <s v="Industry Use"/>
    <n v="5.6028429999999997E-3"/>
    <x v="12"/>
    <x v="12"/>
    <x v="18"/>
    <x v="18"/>
  </r>
  <r>
    <s v="488"/>
    <s v="Home health care services"/>
    <s v="432"/>
    <s v="Cable and other subscription programming"/>
    <n v="15055"/>
    <s v="Industry Use"/>
    <n v="1.0880110000000001E-3"/>
    <x v="12"/>
    <x v="12"/>
    <x v="18"/>
    <x v="18"/>
  </r>
  <r>
    <s v="488"/>
    <s v="Home health care services"/>
    <s v="433"/>
    <s v="Wired telecommunications carriers"/>
    <n v="15055"/>
    <s v="Industry Use"/>
    <n v="2.5374134E-2"/>
    <x v="12"/>
    <x v="12"/>
    <x v="18"/>
    <x v="18"/>
  </r>
  <r>
    <s v="488"/>
    <s v="Home health care services"/>
    <s v="436"/>
    <s v="Data processing, hosting, and related services"/>
    <n v="15055"/>
    <s v="Industry Use"/>
    <n v="1.430697E-2"/>
    <x v="12"/>
    <x v="12"/>
    <x v="18"/>
    <x v="18"/>
  </r>
  <r>
    <s v="488"/>
    <s v="Home health care services"/>
    <s v="437"/>
    <s v="News syndicates, libraries, archives and all other information services"/>
    <n v="15055"/>
    <s v="Industry Use"/>
    <n v="1.03E-5"/>
    <x v="12"/>
    <x v="12"/>
    <x v="18"/>
    <x v="18"/>
  </r>
  <r>
    <s v="488"/>
    <s v="Home health care services"/>
    <s v="438"/>
    <s v="Internet publishing and broadcasting and web search portals"/>
    <n v="15055"/>
    <s v="Industry Use"/>
    <n v="3.876081E-3"/>
    <x v="12"/>
    <x v="12"/>
    <x v="18"/>
    <x v="18"/>
  </r>
  <r>
    <s v="488"/>
    <s v="Home health care services"/>
    <s v="439"/>
    <s v="Nondepository credit intermediation and related activities"/>
    <n v="15055"/>
    <s v="Industry Use"/>
    <n v="8.3891250000000007E-3"/>
    <x v="13"/>
    <x v="13"/>
    <x v="18"/>
    <x v="18"/>
  </r>
  <r>
    <s v="488"/>
    <s v="Home health care services"/>
    <s v="440"/>
    <s v="Securities and commodity contracts intermediation and brokerage"/>
    <n v="15055"/>
    <s v="Industry Use"/>
    <n v="5.3324890000000002E-3"/>
    <x v="13"/>
    <x v="13"/>
    <x v="18"/>
    <x v="18"/>
  </r>
  <r>
    <s v="488"/>
    <s v="Home health care services"/>
    <s v="441"/>
    <s v="Monetary authorities and depository credit intermediation"/>
    <n v="15055"/>
    <s v="Industry Use"/>
    <n v="0.12131532"/>
    <x v="13"/>
    <x v="13"/>
    <x v="18"/>
    <x v="18"/>
  </r>
  <r>
    <s v="488"/>
    <s v="Home health care services"/>
    <s v="442"/>
    <s v="Other financial investment activities"/>
    <n v="15055"/>
    <s v="Industry Use"/>
    <n v="1.5947896999999999E-2"/>
    <x v="13"/>
    <x v="13"/>
    <x v="18"/>
    <x v="18"/>
  </r>
  <r>
    <s v="488"/>
    <s v="Home health care services"/>
    <s v="443"/>
    <s v="Direct life insurance carriers"/>
    <n v="15055"/>
    <s v="Industry Use"/>
    <n v="7.08E-6"/>
    <x v="13"/>
    <x v="13"/>
    <x v="18"/>
    <x v="18"/>
  </r>
  <r>
    <s v="488"/>
    <s v="Home health care services"/>
    <s v="444"/>
    <s v="Insurance carriers, except direct life"/>
    <n v="15055"/>
    <s v="Industry Use"/>
    <n v="5.2653810000000004E-3"/>
    <x v="13"/>
    <x v="13"/>
    <x v="18"/>
    <x v="18"/>
  </r>
  <r>
    <s v="488"/>
    <s v="Home health care services"/>
    <s v="445"/>
    <s v="Insurance agencies, brokerages, and related activities"/>
    <n v="15055"/>
    <s v="Industry Use"/>
    <n v="4.1892079999999998E-3"/>
    <x v="13"/>
    <x v="13"/>
    <x v="18"/>
    <x v="18"/>
  </r>
  <r>
    <s v="488"/>
    <s v="Home health care services"/>
    <s v="447"/>
    <s v="Other real estate"/>
    <n v="15055"/>
    <s v="Industry Use"/>
    <n v="0.54635244699999996"/>
    <x v="14"/>
    <x v="14"/>
    <x v="18"/>
    <x v="18"/>
  </r>
  <r>
    <s v="488"/>
    <s v="Home health care services"/>
    <s v="450"/>
    <s v="Automotive equipment rental and leasing"/>
    <n v="15055"/>
    <s v="Industry Use"/>
    <n v="5.0203909999999999E-3"/>
    <x v="15"/>
    <x v="15"/>
    <x v="18"/>
    <x v="18"/>
  </r>
  <r>
    <s v="488"/>
    <s v="Home health care services"/>
    <s v="451"/>
    <s v="General and consumer goods rental except video tapes and discs"/>
    <n v="15055"/>
    <s v="Industry Use"/>
    <n v="3.357297E-3"/>
    <x v="15"/>
    <x v="15"/>
    <x v="18"/>
    <x v="18"/>
  </r>
  <r>
    <s v="488"/>
    <s v="Home health care services"/>
    <s v="453"/>
    <s v="Commercial and industrial machinery and equipment rental and leasing"/>
    <n v="15055"/>
    <s v="Industry Use"/>
    <n v="2.339886E-2"/>
    <x v="15"/>
    <x v="15"/>
    <x v="18"/>
    <x v="18"/>
  </r>
  <r>
    <s v="488"/>
    <s v="Home health care services"/>
    <s v="454"/>
    <s v="Lessors of nonfinancial intangible assets"/>
    <n v="15055"/>
    <s v="Industry Use"/>
    <n v="2.9604000000000002E-4"/>
    <x v="15"/>
    <x v="15"/>
    <x v="18"/>
    <x v="18"/>
  </r>
  <r>
    <s v="488"/>
    <s v="Home health care services"/>
    <s v="455"/>
    <s v="Legal services"/>
    <n v="15055"/>
    <s v="Industry Use"/>
    <n v="3.7584803E-2"/>
    <x v="16"/>
    <x v="16"/>
    <x v="18"/>
    <x v="18"/>
  </r>
  <r>
    <s v="488"/>
    <s v="Home health care services"/>
    <s v="456"/>
    <s v="Accounting, tax preparation, bookkeeping, and payroll services"/>
    <n v="15055"/>
    <s v="Industry Use"/>
    <n v="0.10945864800000001"/>
    <x v="16"/>
    <x v="16"/>
    <x v="18"/>
    <x v="18"/>
  </r>
  <r>
    <s v="488"/>
    <s v="Home health care services"/>
    <s v="457"/>
    <s v="Architectural, engineering, and related services"/>
    <n v="15055"/>
    <s v="Industry Use"/>
    <n v="4.504208E-3"/>
    <x v="16"/>
    <x v="16"/>
    <x v="18"/>
    <x v="18"/>
  </r>
  <r>
    <s v="488"/>
    <s v="Home health care services"/>
    <s v="458"/>
    <s v="Specialized design services"/>
    <n v="15055"/>
    <s v="Industry Use"/>
    <n v="1.8832779999999999E-3"/>
    <x v="16"/>
    <x v="16"/>
    <x v="18"/>
    <x v="18"/>
  </r>
  <r>
    <s v="488"/>
    <s v="Home health care services"/>
    <s v="459"/>
    <s v="Custom computer programming services"/>
    <n v="15055"/>
    <s v="Industry Use"/>
    <n v="2.1576939999999999E-3"/>
    <x v="16"/>
    <x v="16"/>
    <x v="18"/>
    <x v="18"/>
  </r>
  <r>
    <s v="488"/>
    <s v="Home health care services"/>
    <s v="460"/>
    <s v="Computer systems design services"/>
    <n v="15055"/>
    <s v="Industry Use"/>
    <n v="1.8896587999999999E-2"/>
    <x v="16"/>
    <x v="16"/>
    <x v="18"/>
    <x v="18"/>
  </r>
  <r>
    <s v="488"/>
    <s v="Home health care services"/>
    <s v="461"/>
    <s v="Other computer related services, including facilities management"/>
    <n v="15055"/>
    <s v="Industry Use"/>
    <n v="6.0989379999999999E-3"/>
    <x v="16"/>
    <x v="16"/>
    <x v="18"/>
    <x v="18"/>
  </r>
  <r>
    <s v="488"/>
    <s v="Home health care services"/>
    <s v="462"/>
    <s v="Management consulting services"/>
    <n v="15055"/>
    <s v="Industry Use"/>
    <n v="3.3830364000000002E-2"/>
    <x v="16"/>
    <x v="16"/>
    <x v="18"/>
    <x v="18"/>
  </r>
  <r>
    <s v="488"/>
    <s v="Home health care services"/>
    <s v="463"/>
    <s v="Environmental and other technical consulting services"/>
    <n v="15055"/>
    <s v="Industry Use"/>
    <n v="6.1059290000000004E-3"/>
    <x v="16"/>
    <x v="16"/>
    <x v="18"/>
    <x v="18"/>
  </r>
  <r>
    <s v="488"/>
    <s v="Home health care services"/>
    <s v="464"/>
    <s v="Scientific research and development services"/>
    <n v="15055"/>
    <s v="Industry Use"/>
    <n v="2.4361599999999999E-4"/>
    <x v="16"/>
    <x v="16"/>
    <x v="18"/>
    <x v="18"/>
  </r>
  <r>
    <s v="488"/>
    <s v="Home health care services"/>
    <s v="465"/>
    <s v="Advertising, public relations, and related services"/>
    <n v="15055"/>
    <s v="Industry Use"/>
    <n v="1.058664E-2"/>
    <x v="16"/>
    <x v="16"/>
    <x v="18"/>
    <x v="18"/>
  </r>
  <r>
    <s v="488"/>
    <s v="Home health care services"/>
    <s v="468"/>
    <s v="Marketing research and all other miscellaneous professional, scientific, and technical services"/>
    <n v="15055"/>
    <s v="Industry Use"/>
    <n v="6.4180319999999997E-3"/>
    <x v="16"/>
    <x v="16"/>
    <x v="18"/>
    <x v="18"/>
  </r>
  <r>
    <s v="488"/>
    <s v="Home health care services"/>
    <s v="469"/>
    <s v="Management of companies and enterprises"/>
    <n v="15055"/>
    <s v="Industry Use"/>
    <n v="0.126115335"/>
    <x v="17"/>
    <x v="17"/>
    <x v="18"/>
    <x v="18"/>
  </r>
  <r>
    <s v="488"/>
    <s v="Home health care services"/>
    <s v="470"/>
    <s v="Office administrative services"/>
    <n v="15055"/>
    <s v="Industry Use"/>
    <n v="6.3148945999999997E-2"/>
    <x v="17"/>
    <x v="17"/>
    <x v="18"/>
    <x v="18"/>
  </r>
  <r>
    <s v="488"/>
    <s v="Home health care services"/>
    <s v="471"/>
    <s v="Facilities support services"/>
    <n v="15055"/>
    <s v="Industry Use"/>
    <n v="1.2026554E-2"/>
    <x v="17"/>
    <x v="17"/>
    <x v="18"/>
    <x v="18"/>
  </r>
  <r>
    <s v="488"/>
    <s v="Home health care services"/>
    <s v="472"/>
    <s v="Employment services"/>
    <n v="15055"/>
    <s v="Industry Use"/>
    <n v="0.47653029899999999"/>
    <x v="17"/>
    <x v="17"/>
    <x v="18"/>
    <x v="18"/>
  </r>
  <r>
    <s v="488"/>
    <s v="Home health care services"/>
    <s v="473"/>
    <s v="Business support services"/>
    <n v="15055"/>
    <s v="Industry Use"/>
    <n v="1.6131762000000001E-2"/>
    <x v="17"/>
    <x v="17"/>
    <x v="18"/>
    <x v="18"/>
  </r>
  <r>
    <s v="488"/>
    <s v="Home health care services"/>
    <s v="475"/>
    <s v="Investigation and security services"/>
    <n v="15055"/>
    <s v="Industry Use"/>
    <n v="8.4416590000000007E-3"/>
    <x v="17"/>
    <x v="17"/>
    <x v="18"/>
    <x v="18"/>
  </r>
  <r>
    <s v="488"/>
    <s v="Home health care services"/>
    <s v="476"/>
    <s v="Services to buildings"/>
    <n v="15055"/>
    <s v="Industry Use"/>
    <n v="5.3716060000000001E-3"/>
    <x v="17"/>
    <x v="17"/>
    <x v="18"/>
    <x v="18"/>
  </r>
  <r>
    <s v="488"/>
    <s v="Home health care services"/>
    <s v="477"/>
    <s v="Landscape and horticultural services"/>
    <n v="15055"/>
    <s v="Industry Use"/>
    <n v="2.6578349999999999E-3"/>
    <x v="17"/>
    <x v="17"/>
    <x v="18"/>
    <x v="18"/>
  </r>
  <r>
    <s v="488"/>
    <s v="Home health care services"/>
    <s v="478"/>
    <s v="Other support services"/>
    <n v="15055"/>
    <s v="Industry Use"/>
    <n v="2.0951500000000001E-3"/>
    <x v="17"/>
    <x v="17"/>
    <x v="18"/>
    <x v="18"/>
  </r>
  <r>
    <s v="488"/>
    <s v="Home health care services"/>
    <s v="479"/>
    <s v="Waste management and remediation services"/>
    <n v="15055"/>
    <s v="Industry Use"/>
    <n v="1.7069962000000001E-2"/>
    <x v="17"/>
    <x v="17"/>
    <x v="18"/>
    <x v="18"/>
  </r>
  <r>
    <s v="488"/>
    <s v="Home health care services"/>
    <s v="484"/>
    <s v="Offices of dentists"/>
    <n v="15055"/>
    <s v="Industry Use"/>
    <n v="8.2099999999999993E-6"/>
    <x v="18"/>
    <x v="18"/>
    <x v="18"/>
    <x v="18"/>
  </r>
  <r>
    <s v="488"/>
    <s v="Home health care services"/>
    <s v="487"/>
    <s v="Medical and diagnostic laboratories"/>
    <n v="15055"/>
    <s v="Industry Use"/>
    <n v="9.4497799999999996E-4"/>
    <x v="18"/>
    <x v="18"/>
    <x v="18"/>
    <x v="18"/>
  </r>
  <r>
    <s v="488"/>
    <s v="Home health care services"/>
    <s v="496"/>
    <s v="Performing arts companies"/>
    <n v="15055"/>
    <s v="Industry Use"/>
    <n v="2.7424099999999999E-4"/>
    <x v="19"/>
    <x v="19"/>
    <x v="18"/>
    <x v="18"/>
  </r>
  <r>
    <s v="488"/>
    <s v="Home health care services"/>
    <s v="497"/>
    <s v="Commercial Sports Except Racing"/>
    <n v="15055"/>
    <s v="Industry Use"/>
    <n v="1.052805E-3"/>
    <x v="19"/>
    <x v="19"/>
    <x v="18"/>
    <x v="18"/>
  </r>
  <r>
    <s v="488"/>
    <s v="Home health care services"/>
    <s v="498"/>
    <s v="Racing and Track Operation"/>
    <n v="15055"/>
    <s v="Industry Use"/>
    <n v="4.6999999999999999E-6"/>
    <x v="19"/>
    <x v="19"/>
    <x v="18"/>
    <x v="18"/>
  </r>
  <r>
    <s v="488"/>
    <s v="Home health care services"/>
    <s v="499"/>
    <s v="Independent artists, writers, and performers"/>
    <n v="15055"/>
    <s v="Industry Use"/>
    <n v="9.8900000000000005E-5"/>
    <x v="19"/>
    <x v="19"/>
    <x v="18"/>
    <x v="18"/>
  </r>
  <r>
    <s v="488"/>
    <s v="Home health care services"/>
    <s v="500"/>
    <s v="Promoters of performing arts and sports and agents for public figures"/>
    <n v="15055"/>
    <s v="Industry Use"/>
    <n v="1.165361E-3"/>
    <x v="19"/>
    <x v="19"/>
    <x v="18"/>
    <x v="18"/>
  </r>
  <r>
    <s v="488"/>
    <s v="Home health care services"/>
    <s v="501"/>
    <s v="Museums, historical sites, zoos, and parks"/>
    <n v="15055"/>
    <s v="Industry Use"/>
    <n v="6.2699999999999999E-8"/>
    <x v="19"/>
    <x v="19"/>
    <x v="18"/>
    <x v="18"/>
  </r>
  <r>
    <s v="488"/>
    <s v="Home health care services"/>
    <s v="504"/>
    <s v="Other amusement and recreation industries"/>
    <n v="15055"/>
    <s v="Industry Use"/>
    <n v="7.1341199999999997E-4"/>
    <x v="19"/>
    <x v="19"/>
    <x v="18"/>
    <x v="18"/>
  </r>
  <r>
    <s v="488"/>
    <s v="Home health care services"/>
    <s v="505"/>
    <s v="Fitness and recreational sports centers"/>
    <n v="15055"/>
    <s v="Industry Use"/>
    <n v="6.5732599999999996E-4"/>
    <x v="19"/>
    <x v="19"/>
    <x v="18"/>
    <x v="18"/>
  </r>
  <r>
    <s v="488"/>
    <s v="Home health care services"/>
    <s v="507"/>
    <s v="Hotels and motels, including casino hotels"/>
    <n v="15055"/>
    <s v="Industry Use"/>
    <n v="2.26E-5"/>
    <x v="20"/>
    <x v="20"/>
    <x v="18"/>
    <x v="18"/>
  </r>
  <r>
    <s v="488"/>
    <s v="Home health care services"/>
    <s v="508"/>
    <s v="Other accommodations"/>
    <n v="15055"/>
    <s v="Industry Use"/>
    <n v="1.13E-8"/>
    <x v="20"/>
    <x v="20"/>
    <x v="18"/>
    <x v="18"/>
  </r>
  <r>
    <s v="488"/>
    <s v="Home health care services"/>
    <s v="509"/>
    <s v="Full-service restaurants"/>
    <n v="15055"/>
    <s v="Industry Use"/>
    <n v="3.9455661000000003E-2"/>
    <x v="20"/>
    <x v="20"/>
    <x v="18"/>
    <x v="18"/>
  </r>
  <r>
    <s v="488"/>
    <s v="Home health care services"/>
    <s v="510"/>
    <s v="Limited-service restaurants"/>
    <n v="15055"/>
    <s v="Industry Use"/>
    <n v="1.2452499000000001E-2"/>
    <x v="20"/>
    <x v="20"/>
    <x v="18"/>
    <x v="18"/>
  </r>
  <r>
    <s v="488"/>
    <s v="Home health care services"/>
    <s v="511"/>
    <s v="All other food and drinking places"/>
    <n v="15055"/>
    <s v="Industry Use"/>
    <n v="3.706876E-3"/>
    <x v="20"/>
    <x v="20"/>
    <x v="18"/>
    <x v="18"/>
  </r>
  <r>
    <s v="488"/>
    <s v="Home health care services"/>
    <s v="512"/>
    <s v="Automotive repair and maintenance, except car washes"/>
    <n v="15055"/>
    <s v="Industry Use"/>
    <n v="7.3857840000000003E-3"/>
    <x v="21"/>
    <x v="21"/>
    <x v="18"/>
    <x v="18"/>
  </r>
  <r>
    <s v="488"/>
    <s v="Home health care services"/>
    <s v="513"/>
    <s v="Car washes"/>
    <n v="15055"/>
    <s v="Industry Use"/>
    <n v="2.836103E-3"/>
    <x v="21"/>
    <x v="21"/>
    <x v="18"/>
    <x v="18"/>
  </r>
  <r>
    <s v="488"/>
    <s v="Home health care services"/>
    <s v="514"/>
    <s v="Electronic and precision equipment repair and maintenance"/>
    <n v="15055"/>
    <s v="Industry Use"/>
    <n v="7.9102289999999995E-3"/>
    <x v="21"/>
    <x v="21"/>
    <x v="18"/>
    <x v="18"/>
  </r>
  <r>
    <s v="488"/>
    <s v="Home health care services"/>
    <s v="515"/>
    <s v="Commercial and industrial machinery and equipment repair and maintenance"/>
    <n v="15055"/>
    <s v="Industry Use"/>
    <n v="1.0850762999999999E-2"/>
    <x v="21"/>
    <x v="21"/>
    <x v="18"/>
    <x v="18"/>
  </r>
  <r>
    <s v="488"/>
    <s v="Home health care services"/>
    <s v="516"/>
    <s v="Personal and household goods repair and maintenance"/>
    <n v="15055"/>
    <s v="Industry Use"/>
    <n v="1.596337E-3"/>
    <x v="21"/>
    <x v="21"/>
    <x v="18"/>
    <x v="18"/>
  </r>
  <r>
    <s v="488"/>
    <s v="Home health care services"/>
    <s v="519"/>
    <s v="Dry-cleaning and laundry services"/>
    <n v="15055"/>
    <s v="Industry Use"/>
    <n v="1.619332E-3"/>
    <x v="21"/>
    <x v="21"/>
    <x v="18"/>
    <x v="18"/>
  </r>
  <r>
    <s v="488"/>
    <s v="Home health care services"/>
    <s v="520"/>
    <s v="Other personal services"/>
    <n v="15055"/>
    <s v="Industry Use"/>
    <n v="2.8281389999999999E-3"/>
    <x v="21"/>
    <x v="21"/>
    <x v="18"/>
    <x v="18"/>
  </r>
  <r>
    <s v="488"/>
    <s v="Home health care services"/>
    <s v="523"/>
    <s v="Business and professional associations"/>
    <n v="15055"/>
    <s v="Industry Use"/>
    <n v="2.6623969999999999E-3"/>
    <x v="21"/>
    <x v="21"/>
    <x v="18"/>
    <x v="18"/>
  </r>
  <r>
    <s v="488"/>
    <s v="Home health care services"/>
    <s v="526"/>
    <s v="Postal service"/>
    <n v="15055"/>
    <s v="Industry Use"/>
    <n v="5.28292E-3"/>
    <x v="22"/>
    <x v="22"/>
    <x v="18"/>
    <x v="18"/>
  </r>
  <r>
    <s v="488"/>
    <s v="Home health care services"/>
    <s v="528"/>
    <s v="Other federal government enterprises"/>
    <n v="15055"/>
    <s v="Industry Use"/>
    <n v="2.5699999999999999E-7"/>
    <x v="22"/>
    <x v="22"/>
    <x v="18"/>
    <x v="18"/>
  </r>
  <r>
    <s v="488"/>
    <s v="Home health care services"/>
    <s v="532"/>
    <s v="Local government passenger transit"/>
    <n v="15055"/>
    <s v="Industry Use"/>
    <n v="1.5933430000000001E-3"/>
    <x v="22"/>
    <x v="22"/>
    <x v="18"/>
    <x v="18"/>
  </r>
  <r>
    <s v="488"/>
    <s v="Home health care services"/>
    <s v="533"/>
    <s v="Local government electric utilities"/>
    <n v="15055"/>
    <s v="Industry Use"/>
    <n v="5.1451700000000003E-4"/>
    <x v="22"/>
    <x v="22"/>
    <x v="18"/>
    <x v="18"/>
  </r>
  <r>
    <s v="488"/>
    <s v="Home health care services"/>
    <s v="5001"/>
    <s v="Employee Compensation"/>
    <n v="15053"/>
    <s v="Factor Receipts"/>
    <n v="13.896252629999999"/>
    <x v="23"/>
    <x v="23"/>
    <x v="18"/>
    <x v="18"/>
  </r>
  <r>
    <s v="488"/>
    <s v="Home health care services"/>
    <s v="6001"/>
    <s v="Proprietor Income"/>
    <n v="15053"/>
    <s v="Factor Receipts"/>
    <n v="9.8716650010000002"/>
    <x v="24"/>
    <x v="24"/>
    <x v="18"/>
    <x v="18"/>
  </r>
  <r>
    <s v="488"/>
    <s v="Home health care services"/>
    <s v="7001"/>
    <s v="Other Property Type Income"/>
    <n v="15053"/>
    <s v="Factor Receipts"/>
    <n v="-5.6354413030000003"/>
    <x v="25"/>
    <x v="25"/>
    <x v="18"/>
    <x v="18"/>
  </r>
  <r>
    <s v="488"/>
    <s v="Home health care services"/>
    <s v="8001"/>
    <s v="Taxes on Production and Imports"/>
    <n v="15053"/>
    <s v="Factor Receipts"/>
    <n v="0.164980233"/>
    <x v="26"/>
    <x v="26"/>
    <x v="18"/>
    <x v="18"/>
  </r>
  <r>
    <s v="488"/>
    <s v="Home health care services"/>
    <s v="11001"/>
    <s v="Federal Government NonDefense"/>
    <n v="15055"/>
    <s v="Industry Use"/>
    <n v="1.8199999999999999E-6"/>
    <x v="27"/>
    <x v="27"/>
    <x v="18"/>
    <x v="18"/>
  </r>
  <r>
    <s v="488"/>
    <s v="Home health care services"/>
    <s v="12001"/>
    <s v="State/Local Govt NonEducation"/>
    <n v="15055"/>
    <s v="Industry Use"/>
    <n v="5.6090920000000004E-3"/>
    <x v="27"/>
    <x v="27"/>
    <x v="18"/>
    <x v="18"/>
  </r>
  <r>
    <s v="488"/>
    <s v="Home health care services"/>
    <s v="14002"/>
    <s v="Inventory Additions/Deletions"/>
    <n v="15055"/>
    <s v="Industry Use"/>
    <n v="7.5699999999999997E-5"/>
    <x v="27"/>
    <x v="27"/>
    <x v="18"/>
    <x v="18"/>
  </r>
  <r>
    <s v="488"/>
    <s v="Home health care services"/>
    <s v="25001"/>
    <s v="Foreign Trade"/>
    <n v="15056"/>
    <s v="Industry Trade"/>
    <n v="0.24497102000000001"/>
    <x v="28"/>
    <x v="28"/>
    <x v="18"/>
    <x v="18"/>
  </r>
  <r>
    <s v="488"/>
    <s v="Home health care services"/>
    <s v="28001"/>
    <s v="Domestic Trade"/>
    <n v="15056"/>
    <s v="Industry Trade"/>
    <n v="2.155565969"/>
    <x v="29"/>
    <x v="29"/>
    <x v="18"/>
    <x v="18"/>
  </r>
  <r>
    <s v="489"/>
    <s v="Other ambulatory health care services"/>
    <s v="1"/>
    <s v="Oilseed farming"/>
    <n v="15055"/>
    <s v="Industry Use"/>
    <n v="3.4999999999999999E-6"/>
    <x v="0"/>
    <x v="0"/>
    <x v="18"/>
    <x v="18"/>
  </r>
  <r>
    <s v="489"/>
    <s v="Other ambulatory health care services"/>
    <s v="2"/>
    <s v="Grain farming"/>
    <n v="15055"/>
    <s v="Industry Use"/>
    <n v="1.84E-5"/>
    <x v="0"/>
    <x v="0"/>
    <x v="18"/>
    <x v="18"/>
  </r>
  <r>
    <s v="489"/>
    <s v="Other ambulatory health care services"/>
    <s v="3"/>
    <s v="Vegetable and melon farming"/>
    <n v="15055"/>
    <s v="Industry Use"/>
    <n v="4.8100000000000001E-8"/>
    <x v="1"/>
    <x v="1"/>
    <x v="18"/>
    <x v="18"/>
  </r>
  <r>
    <s v="489"/>
    <s v="Other ambulatory health care services"/>
    <s v="4"/>
    <s v="Fruit farming"/>
    <n v="15055"/>
    <s v="Industry Use"/>
    <n v="5.2700000000000002E-8"/>
    <x v="1"/>
    <x v="1"/>
    <x v="18"/>
    <x v="18"/>
  </r>
  <r>
    <s v="489"/>
    <s v="Other ambulatory health care services"/>
    <s v="5"/>
    <s v="Tree nut farming"/>
    <n v="15055"/>
    <s v="Industry Use"/>
    <n v="1.4999999999999999E-8"/>
    <x v="1"/>
    <x v="1"/>
    <x v="18"/>
    <x v="18"/>
  </r>
  <r>
    <s v="489"/>
    <s v="Other ambulatory health care services"/>
    <s v="6"/>
    <s v="Greenhouse, nursery, and floriculture production"/>
    <n v="15055"/>
    <s v="Industry Use"/>
    <n v="2.96E-8"/>
    <x v="1"/>
    <x v="1"/>
    <x v="18"/>
    <x v="18"/>
  </r>
  <r>
    <s v="489"/>
    <s v="Other ambulatory health care services"/>
    <s v="10"/>
    <s v="All other crop farming"/>
    <n v="15055"/>
    <s v="Industry Use"/>
    <n v="2.16E-7"/>
    <x v="0"/>
    <x v="0"/>
    <x v="18"/>
    <x v="18"/>
  </r>
  <r>
    <s v="489"/>
    <s v="Other ambulatory health care services"/>
    <s v="11"/>
    <s v="Beef cattle ranching and farming, including feedlots and dual-purpose ranching and farming"/>
    <n v="15055"/>
    <s v="Industry Use"/>
    <n v="2.6999999999999999E-5"/>
    <x v="2"/>
    <x v="2"/>
    <x v="18"/>
    <x v="18"/>
  </r>
  <r>
    <s v="489"/>
    <s v="Other ambulatory health care services"/>
    <s v="12"/>
    <s v="Dairy cattle and milk production"/>
    <n v="15055"/>
    <s v="Industry Use"/>
    <n v="2.4499999999999999E-5"/>
    <x v="2"/>
    <x v="2"/>
    <x v="18"/>
    <x v="18"/>
  </r>
  <r>
    <s v="489"/>
    <s v="Other ambulatory health care services"/>
    <s v="13"/>
    <s v="Poultry and egg production"/>
    <n v="15055"/>
    <s v="Industry Use"/>
    <n v="3.9099999999999999E-7"/>
    <x v="2"/>
    <x v="2"/>
    <x v="18"/>
    <x v="18"/>
  </r>
  <r>
    <s v="489"/>
    <s v="Other ambulatory health care services"/>
    <s v="14"/>
    <s v="Animal production, except cattle and poultry and eggs"/>
    <n v="15055"/>
    <s v="Industry Use"/>
    <n v="7.9799999999999998E-6"/>
    <x v="2"/>
    <x v="2"/>
    <x v="18"/>
    <x v="18"/>
  </r>
  <r>
    <s v="489"/>
    <s v="Other ambulatory health care services"/>
    <s v="20"/>
    <s v="Oil and gas extraction"/>
    <n v="15055"/>
    <s v="Industry Use"/>
    <n v="1.09817E-4"/>
    <x v="4"/>
    <x v="4"/>
    <x v="18"/>
    <x v="18"/>
  </r>
  <r>
    <s v="489"/>
    <s v="Other ambulatory health care services"/>
    <s v="28"/>
    <s v="Stone mining and quarrying"/>
    <n v="15055"/>
    <s v="Industry Use"/>
    <n v="1.8700000000000001E-6"/>
    <x v="4"/>
    <x v="4"/>
    <x v="18"/>
    <x v="18"/>
  </r>
  <r>
    <s v="489"/>
    <s v="Other ambulatory health care services"/>
    <s v="35"/>
    <s v="Drilling oil and gas wells"/>
    <n v="15055"/>
    <s v="Industry Use"/>
    <n v="6.1700000000000004E-10"/>
    <x v="4"/>
    <x v="4"/>
    <x v="18"/>
    <x v="18"/>
  </r>
  <r>
    <s v="489"/>
    <s v="Other ambulatory health care services"/>
    <s v="36"/>
    <s v="Support activities for oil and gas operations"/>
    <n v="15055"/>
    <s v="Industry Use"/>
    <n v="1.6999999999999999E-9"/>
    <x v="4"/>
    <x v="4"/>
    <x v="18"/>
    <x v="18"/>
  </r>
  <r>
    <s v="489"/>
    <s v="Other ambulatory health care services"/>
    <s v="37"/>
    <s v="Metal mining services"/>
    <n v="15055"/>
    <s v="Industry Use"/>
    <n v="1.85E-7"/>
    <x v="4"/>
    <x v="4"/>
    <x v="18"/>
    <x v="18"/>
  </r>
  <r>
    <s v="489"/>
    <s v="Other ambulatory health care services"/>
    <s v="47"/>
    <s v="Electric power transmission and distribution"/>
    <n v="15055"/>
    <s v="Industry Use"/>
    <n v="4.6130890000000001E-2"/>
    <x v="5"/>
    <x v="5"/>
    <x v="18"/>
    <x v="18"/>
  </r>
  <r>
    <s v="489"/>
    <s v="Other ambulatory health care services"/>
    <s v="48"/>
    <s v="Natural gas distribution"/>
    <n v="15055"/>
    <s v="Industry Use"/>
    <n v="2.4228190000000001E-3"/>
    <x v="5"/>
    <x v="5"/>
    <x v="18"/>
    <x v="18"/>
  </r>
  <r>
    <s v="489"/>
    <s v="Other ambulatory health care services"/>
    <s v="49"/>
    <s v="Water, sewage and other systems"/>
    <n v="15055"/>
    <s v="Industry Use"/>
    <n v="1.1800500000000001E-4"/>
    <x v="5"/>
    <x v="5"/>
    <x v="18"/>
    <x v="18"/>
  </r>
  <r>
    <s v="489"/>
    <s v="Other ambulatory health care services"/>
    <s v="60"/>
    <s v="Maintenance and repair construction of nonresidential structures"/>
    <n v="15055"/>
    <s v="Industry Use"/>
    <n v="6.8699850000000003E-3"/>
    <x v="6"/>
    <x v="6"/>
    <x v="18"/>
    <x v="18"/>
  </r>
  <r>
    <s v="489"/>
    <s v="Other ambulatory health care services"/>
    <s v="64"/>
    <s v="Other animal food manufacturing"/>
    <n v="15055"/>
    <s v="Industry Use"/>
    <n v="4.3099999999999998E-7"/>
    <x v="7"/>
    <x v="7"/>
    <x v="18"/>
    <x v="18"/>
  </r>
  <r>
    <s v="489"/>
    <s v="Other ambulatory health care services"/>
    <s v="87"/>
    <s v="Frozen cakes and other pastries manufacturing"/>
    <n v="15055"/>
    <s v="Industry Use"/>
    <n v="4.5699999999999999E-8"/>
    <x v="7"/>
    <x v="7"/>
    <x v="18"/>
    <x v="18"/>
  </r>
  <r>
    <s v="489"/>
    <s v="Other ambulatory health care services"/>
    <s v="93"/>
    <s v="Bread and bakery product, except frozen, manufacturing"/>
    <n v="15055"/>
    <s v="Industry Use"/>
    <n v="2.7000000000000001E-7"/>
    <x v="7"/>
    <x v="7"/>
    <x v="18"/>
    <x v="18"/>
  </r>
  <r>
    <s v="489"/>
    <s v="Other ambulatory health care services"/>
    <s v="103"/>
    <s v="All other food manufacturing"/>
    <n v="15055"/>
    <s v="Industry Use"/>
    <n v="1.08E-7"/>
    <x v="7"/>
    <x v="7"/>
    <x v="18"/>
    <x v="18"/>
  </r>
  <r>
    <s v="489"/>
    <s v="Other ambulatory health care services"/>
    <s v="108"/>
    <s v="Distilleries"/>
    <n v="15055"/>
    <s v="Industry Use"/>
    <n v="5.5299999999999997E-9"/>
    <x v="7"/>
    <x v="7"/>
    <x v="18"/>
    <x v="18"/>
  </r>
  <r>
    <s v="489"/>
    <s v="Other ambulatory health care services"/>
    <s v="115"/>
    <s v="Textile and fabric finishing mills"/>
    <n v="15055"/>
    <s v="Industry Use"/>
    <n v="4.3800000000000002E-9"/>
    <x v="8"/>
    <x v="8"/>
    <x v="18"/>
    <x v="18"/>
  </r>
  <r>
    <s v="489"/>
    <s v="Other ambulatory health care services"/>
    <s v="119"/>
    <s v="Textile bag and canvas mills"/>
    <n v="15055"/>
    <s v="Industry Use"/>
    <n v="3.9599999999999997E-8"/>
    <x v="8"/>
    <x v="8"/>
    <x v="18"/>
    <x v="18"/>
  </r>
  <r>
    <s v="489"/>
    <s v="Other ambulatory health care services"/>
    <s v="121"/>
    <s v="Other textile product mills"/>
    <n v="15055"/>
    <s v="Industry Use"/>
    <n v="5.3699999999999997E-5"/>
    <x v="8"/>
    <x v="8"/>
    <x v="18"/>
    <x v="18"/>
  </r>
  <r>
    <s v="489"/>
    <s v="Other ambulatory health care services"/>
    <s v="125"/>
    <s v="Mens and boys cut and sew apparel manufacturing"/>
    <n v="15055"/>
    <s v="Industry Use"/>
    <n v="3.15E-10"/>
    <x v="8"/>
    <x v="8"/>
    <x v="18"/>
    <x v="18"/>
  </r>
  <r>
    <s v="489"/>
    <s v="Other ambulatory health care services"/>
    <s v="126"/>
    <s v="Womens and girls cut and sew apparel manufacturing"/>
    <n v="15055"/>
    <s v="Industry Use"/>
    <n v="4.0100000000000001E-10"/>
    <x v="8"/>
    <x v="8"/>
    <x v="18"/>
    <x v="18"/>
  </r>
  <r>
    <s v="489"/>
    <s v="Other ambulatory health care services"/>
    <s v="128"/>
    <s v="Apparel accessories and other apparel manufacturing"/>
    <n v="15055"/>
    <s v="Industry Use"/>
    <n v="1.54E-11"/>
    <x v="8"/>
    <x v="8"/>
    <x v="18"/>
    <x v="18"/>
  </r>
  <r>
    <s v="489"/>
    <s v="Other ambulatory health care services"/>
    <s v="131"/>
    <s v="Other leather and allied product manufacturing"/>
    <n v="15055"/>
    <s v="Industry Use"/>
    <n v="9.7300000000000004E-7"/>
    <x v="8"/>
    <x v="8"/>
    <x v="18"/>
    <x v="18"/>
  </r>
  <r>
    <s v="489"/>
    <s v="Other ambulatory health care services"/>
    <s v="132"/>
    <s v="Sawmills"/>
    <n v="15055"/>
    <s v="Industry Use"/>
    <n v="5.0003500000000002E-4"/>
    <x v="8"/>
    <x v="8"/>
    <x v="18"/>
    <x v="18"/>
  </r>
  <r>
    <s v="489"/>
    <s v="Other ambulatory health care services"/>
    <s v="135"/>
    <s v="Engineered wood member and truss manufacturing"/>
    <n v="15055"/>
    <s v="Industry Use"/>
    <n v="7.0757399999999999E-4"/>
    <x v="8"/>
    <x v="8"/>
    <x v="18"/>
    <x v="18"/>
  </r>
  <r>
    <s v="489"/>
    <s v="Other ambulatory health care services"/>
    <s v="137"/>
    <s v="Wood windows and door manufacturing"/>
    <n v="15055"/>
    <s v="Industry Use"/>
    <n v="3.0142860000000001E-3"/>
    <x v="8"/>
    <x v="8"/>
    <x v="18"/>
    <x v="18"/>
  </r>
  <r>
    <s v="489"/>
    <s v="Other ambulatory health care services"/>
    <s v="139"/>
    <s v="Other millwork, including flooring"/>
    <n v="15055"/>
    <s v="Industry Use"/>
    <n v="3.0592899999999998E-4"/>
    <x v="8"/>
    <x v="8"/>
    <x v="18"/>
    <x v="18"/>
  </r>
  <r>
    <s v="489"/>
    <s v="Other ambulatory health care services"/>
    <s v="140"/>
    <s v="Wood container and pallet manufacturing"/>
    <n v="15055"/>
    <s v="Industry Use"/>
    <n v="2.7133639999999998E-3"/>
    <x v="8"/>
    <x v="8"/>
    <x v="18"/>
    <x v="18"/>
  </r>
  <r>
    <s v="489"/>
    <s v="Other ambulatory health care services"/>
    <s v="143"/>
    <s v="All other miscellaneous wood product manufacturing"/>
    <n v="15055"/>
    <s v="Industry Use"/>
    <n v="8.3800000000000004E-5"/>
    <x v="8"/>
    <x v="8"/>
    <x v="18"/>
    <x v="18"/>
  </r>
  <r>
    <s v="489"/>
    <s v="Other ambulatory health care services"/>
    <s v="147"/>
    <s v="Paperboard container manufacturing"/>
    <n v="15055"/>
    <s v="Industry Use"/>
    <n v="2.3556290000000001E-3"/>
    <x v="8"/>
    <x v="8"/>
    <x v="18"/>
    <x v="18"/>
  </r>
  <r>
    <s v="489"/>
    <s v="Other ambulatory health care services"/>
    <s v="152"/>
    <s v="Printing"/>
    <n v="15055"/>
    <s v="Industry Use"/>
    <n v="6.0650729999999998E-3"/>
    <x v="8"/>
    <x v="8"/>
    <x v="18"/>
    <x v="18"/>
  </r>
  <r>
    <s v="489"/>
    <s v="Other ambulatory health care services"/>
    <s v="155"/>
    <s v="Asphalt paving mixture and block manufacturing"/>
    <n v="15055"/>
    <s v="Industry Use"/>
    <n v="1.665113E-3"/>
    <x v="8"/>
    <x v="8"/>
    <x v="18"/>
    <x v="18"/>
  </r>
  <r>
    <s v="489"/>
    <s v="Other ambulatory health care services"/>
    <s v="163"/>
    <s v="Other basic organic chemical manufacturing"/>
    <n v="15055"/>
    <s v="Industry Use"/>
    <n v="8.9733399999999996E-4"/>
    <x v="8"/>
    <x v="8"/>
    <x v="18"/>
    <x v="18"/>
  </r>
  <r>
    <s v="489"/>
    <s v="Other ambulatory health care services"/>
    <s v="175"/>
    <s v="Paint and coating manufacturing"/>
    <n v="15055"/>
    <s v="Industry Use"/>
    <n v="1.2736299999999999E-4"/>
    <x v="8"/>
    <x v="8"/>
    <x v="18"/>
    <x v="18"/>
  </r>
  <r>
    <s v="489"/>
    <s v="Other ambulatory health care services"/>
    <s v="177"/>
    <s v="Soap and other detergent manufacturing"/>
    <n v="15055"/>
    <s v="Industry Use"/>
    <n v="3.89E-6"/>
    <x v="8"/>
    <x v="8"/>
    <x v="18"/>
    <x v="18"/>
  </r>
  <r>
    <s v="489"/>
    <s v="Other ambulatory health care services"/>
    <s v="190"/>
    <s v="Polystyrene foam product manufacturing"/>
    <n v="15055"/>
    <s v="Industry Use"/>
    <n v="3.0480299999999997E-4"/>
    <x v="8"/>
    <x v="8"/>
    <x v="18"/>
    <x v="18"/>
  </r>
  <r>
    <s v="489"/>
    <s v="Other ambulatory health care services"/>
    <s v="191"/>
    <s v="Urethane and other foam product (except polystyrene) manufacturing"/>
    <n v="15055"/>
    <s v="Industry Use"/>
    <n v="3.2295400000000003E-4"/>
    <x v="8"/>
    <x v="8"/>
    <x v="18"/>
    <x v="18"/>
  </r>
  <r>
    <s v="489"/>
    <s v="Other ambulatory health care services"/>
    <s v="192"/>
    <s v="Plastics bottle manufacturing"/>
    <n v="15055"/>
    <s v="Industry Use"/>
    <n v="3.2700000000000002E-5"/>
    <x v="8"/>
    <x v="8"/>
    <x v="18"/>
    <x v="18"/>
  </r>
  <r>
    <s v="489"/>
    <s v="Other ambulatory health care services"/>
    <s v="195"/>
    <s v="Rubber and plastics hoses and belting manufacturing"/>
    <n v="15055"/>
    <s v="Industry Use"/>
    <n v="8.0500000000000005E-5"/>
    <x v="8"/>
    <x v="8"/>
    <x v="18"/>
    <x v="18"/>
  </r>
  <r>
    <s v="489"/>
    <s v="Other ambulatory health care services"/>
    <s v="197"/>
    <s v="Pottery, ceramics, and plumbing fixture manufacturing"/>
    <n v="15055"/>
    <s v="Industry Use"/>
    <n v="1.7099999999999999E-6"/>
    <x v="8"/>
    <x v="8"/>
    <x v="18"/>
    <x v="18"/>
  </r>
  <r>
    <s v="489"/>
    <s v="Other ambulatory health care services"/>
    <s v="204"/>
    <s v="Ready-mix concrete manufacturing"/>
    <n v="15055"/>
    <s v="Industry Use"/>
    <n v="8.5599999999999994E-5"/>
    <x v="8"/>
    <x v="8"/>
    <x v="18"/>
    <x v="18"/>
  </r>
  <r>
    <s v="489"/>
    <s v="Other ambulatory health care services"/>
    <s v="207"/>
    <s v="Other concrete product manufacturing"/>
    <n v="15055"/>
    <s v="Industry Use"/>
    <n v="2.2803580000000001E-3"/>
    <x v="8"/>
    <x v="8"/>
    <x v="18"/>
    <x v="18"/>
  </r>
  <r>
    <s v="489"/>
    <s v="Other ambulatory health care services"/>
    <s v="211"/>
    <s v="Cut stone and stone product manufacturing"/>
    <n v="15055"/>
    <s v="Industry Use"/>
    <n v="1.28E-6"/>
    <x v="8"/>
    <x v="8"/>
    <x v="18"/>
    <x v="18"/>
  </r>
  <r>
    <s v="489"/>
    <s v="Other ambulatory health care services"/>
    <s v="215"/>
    <s v="Iron and steel mills and ferroalloy manufacturing"/>
    <n v="15055"/>
    <s v="Industry Use"/>
    <n v="2.6160300000000001E-4"/>
    <x v="8"/>
    <x v="8"/>
    <x v="18"/>
    <x v="18"/>
  </r>
  <r>
    <s v="489"/>
    <s v="Other ambulatory health care services"/>
    <s v="217"/>
    <s v="Rolled steel shape manufacturing"/>
    <n v="15055"/>
    <s v="Industry Use"/>
    <n v="4.7999999999999998E-6"/>
    <x v="8"/>
    <x v="8"/>
    <x v="18"/>
    <x v="18"/>
  </r>
  <r>
    <s v="489"/>
    <s v="Other ambulatory health care services"/>
    <s v="227"/>
    <s v="Ferrous metal foundries"/>
    <n v="15055"/>
    <s v="Industry Use"/>
    <n v="2.5199999999999998E-7"/>
    <x v="8"/>
    <x v="8"/>
    <x v="18"/>
    <x v="18"/>
  </r>
  <r>
    <s v="489"/>
    <s v="Other ambulatory health care services"/>
    <s v="228"/>
    <s v="Nonferrous metal foundries"/>
    <n v="15055"/>
    <s v="Industry Use"/>
    <n v="4.7899999999999999E-7"/>
    <x v="8"/>
    <x v="8"/>
    <x v="18"/>
    <x v="18"/>
  </r>
  <r>
    <s v="489"/>
    <s v="Other ambulatory health care services"/>
    <s v="230"/>
    <s v="Crown and closure manufacturing and metal stamping"/>
    <n v="15055"/>
    <s v="Industry Use"/>
    <n v="9.2299999999999997E-6"/>
    <x v="8"/>
    <x v="8"/>
    <x v="18"/>
    <x v="18"/>
  </r>
  <r>
    <s v="489"/>
    <s v="Other ambulatory health care services"/>
    <s v="234"/>
    <s v="Handtool manufacturing"/>
    <n v="15055"/>
    <s v="Industry Use"/>
    <n v="2.4499999999999998E-7"/>
    <x v="8"/>
    <x v="8"/>
    <x v="18"/>
    <x v="18"/>
  </r>
  <r>
    <s v="489"/>
    <s v="Other ambulatory health care services"/>
    <s v="236"/>
    <s v="Fabricated structural metal manufacturing"/>
    <n v="15055"/>
    <s v="Industry Use"/>
    <n v="1.3343900000000001E-4"/>
    <x v="8"/>
    <x v="8"/>
    <x v="18"/>
    <x v="18"/>
  </r>
  <r>
    <s v="489"/>
    <s v="Other ambulatory health care services"/>
    <s v="238"/>
    <s v="Metal window and door manufacturing"/>
    <n v="15055"/>
    <s v="Industry Use"/>
    <n v="4.9909200000000003E-4"/>
    <x v="8"/>
    <x v="8"/>
    <x v="18"/>
    <x v="18"/>
  </r>
  <r>
    <s v="489"/>
    <s v="Other ambulatory health care services"/>
    <s v="239"/>
    <s v="Sheet metal work manufacturing"/>
    <n v="15055"/>
    <s v="Industry Use"/>
    <n v="2.0165999999999999E-4"/>
    <x v="8"/>
    <x v="8"/>
    <x v="18"/>
    <x v="18"/>
  </r>
  <r>
    <s v="489"/>
    <s v="Other ambulatory health care services"/>
    <s v="240"/>
    <s v="Ornamental and architectural metal work manufacturing"/>
    <n v="15055"/>
    <s v="Industry Use"/>
    <n v="2.34E-5"/>
    <x v="8"/>
    <x v="8"/>
    <x v="18"/>
    <x v="18"/>
  </r>
  <r>
    <s v="489"/>
    <s v="Other ambulatory health care services"/>
    <s v="242"/>
    <s v="Metal tank (heavy gauge) manufacturing"/>
    <n v="15055"/>
    <s v="Industry Use"/>
    <n v="1.6399999999999999E-5"/>
    <x v="8"/>
    <x v="8"/>
    <x v="18"/>
    <x v="18"/>
  </r>
  <r>
    <s v="489"/>
    <s v="Other ambulatory health care services"/>
    <s v="244"/>
    <s v="Metal barrels, drums and pails manufacturing"/>
    <n v="15055"/>
    <s v="Industry Use"/>
    <n v="2.8600000000000001E-5"/>
    <x v="8"/>
    <x v="8"/>
    <x v="18"/>
    <x v="18"/>
  </r>
  <r>
    <s v="489"/>
    <s v="Other ambulatory health care services"/>
    <s v="247"/>
    <s v="Machine shops"/>
    <n v="15055"/>
    <s v="Industry Use"/>
    <n v="3.3994500000000003E-4"/>
    <x v="8"/>
    <x v="8"/>
    <x v="18"/>
    <x v="18"/>
  </r>
  <r>
    <s v="489"/>
    <s v="Other ambulatory health care services"/>
    <s v="248"/>
    <s v="Turned product and screw, nut, and bolt manufacturing"/>
    <n v="15055"/>
    <s v="Industry Use"/>
    <n v="1.7900000000000001E-5"/>
    <x v="8"/>
    <x v="8"/>
    <x v="18"/>
    <x v="18"/>
  </r>
  <r>
    <s v="489"/>
    <s v="Other ambulatory health care services"/>
    <s v="251"/>
    <s v="Electroplating, anodizing, and coloring metal"/>
    <n v="15055"/>
    <s v="Industry Use"/>
    <n v="1.77E-6"/>
    <x v="8"/>
    <x v="8"/>
    <x v="18"/>
    <x v="18"/>
  </r>
  <r>
    <s v="489"/>
    <s v="Other ambulatory health care services"/>
    <s v="252"/>
    <s v="Valve and fittings, other than plumbing, manufacturing"/>
    <n v="15055"/>
    <s v="Industry Use"/>
    <n v="3.18E-5"/>
    <x v="8"/>
    <x v="8"/>
    <x v="18"/>
    <x v="18"/>
  </r>
  <r>
    <s v="489"/>
    <s v="Other ambulatory health care services"/>
    <s v="259"/>
    <s v="Other fabricated metal manufacturing"/>
    <n v="15055"/>
    <s v="Industry Use"/>
    <n v="3.6600000000000002E-5"/>
    <x v="8"/>
    <x v="8"/>
    <x v="18"/>
    <x v="18"/>
  </r>
  <r>
    <s v="489"/>
    <s v="Other ambulatory health care services"/>
    <s v="262"/>
    <s v="Construction machinery manufacturing"/>
    <n v="15055"/>
    <s v="Industry Use"/>
    <n v="5.9100000000000004E-7"/>
    <x v="8"/>
    <x v="8"/>
    <x v="18"/>
    <x v="18"/>
  </r>
  <r>
    <s v="489"/>
    <s v="Other ambulatory health care services"/>
    <s v="269"/>
    <s v="All other industrial machinery manufacturing"/>
    <n v="15055"/>
    <s v="Industry Use"/>
    <n v="1.61E-6"/>
    <x v="8"/>
    <x v="8"/>
    <x v="18"/>
    <x v="18"/>
  </r>
  <r>
    <s v="489"/>
    <s v="Other ambulatory health care services"/>
    <s v="275"/>
    <s v="Air conditioning, refrigeration, and warm air heating equipment manufacturing"/>
    <n v="15055"/>
    <s v="Industry Use"/>
    <n v="1.48443E-4"/>
    <x v="8"/>
    <x v="8"/>
    <x v="18"/>
    <x v="18"/>
  </r>
  <r>
    <s v="489"/>
    <s v="Other ambulatory health care services"/>
    <s v="276"/>
    <s v="Industrial mold manufacturing"/>
    <n v="15055"/>
    <s v="Industry Use"/>
    <n v="2.2699999999999999E-6"/>
    <x v="8"/>
    <x v="8"/>
    <x v="18"/>
    <x v="18"/>
  </r>
  <r>
    <s v="489"/>
    <s v="Other ambulatory health care services"/>
    <s v="277"/>
    <s v="Special tool, die, jig, and fixture manufacturing"/>
    <n v="15055"/>
    <s v="Industry Use"/>
    <n v="3.01E-6"/>
    <x v="8"/>
    <x v="8"/>
    <x v="18"/>
    <x v="18"/>
  </r>
  <r>
    <s v="489"/>
    <s v="Other ambulatory health care services"/>
    <s v="282"/>
    <s v="Speed changer, industrial high-speed drive, and gear manufacturing"/>
    <n v="15055"/>
    <s v="Industry Use"/>
    <n v="2.2600000000000001E-8"/>
    <x v="8"/>
    <x v="8"/>
    <x v="18"/>
    <x v="18"/>
  </r>
  <r>
    <s v="489"/>
    <s v="Other ambulatory health care services"/>
    <s v="294"/>
    <s v="Industrial process furnace and oven manufacturing"/>
    <n v="15055"/>
    <s v="Industry Use"/>
    <n v="2.9400000000000002E-9"/>
    <x v="8"/>
    <x v="8"/>
    <x v="18"/>
    <x v="18"/>
  </r>
  <r>
    <s v="489"/>
    <s v="Other ambulatory health care services"/>
    <s v="297"/>
    <s v="Scales, balances, and miscellaneous general purpose machinery manufacturing"/>
    <n v="15055"/>
    <s v="Industry Use"/>
    <n v="2.7800000000000001E-5"/>
    <x v="8"/>
    <x v="8"/>
    <x v="18"/>
    <x v="18"/>
  </r>
  <r>
    <s v="489"/>
    <s v="Other ambulatory health care services"/>
    <s v="307"/>
    <s v="Semiconductor and related device manufacturing"/>
    <n v="15055"/>
    <s v="Industry Use"/>
    <n v="2.7399999999999999E-7"/>
    <x v="8"/>
    <x v="8"/>
    <x v="18"/>
    <x v="18"/>
  </r>
  <r>
    <s v="489"/>
    <s v="Other ambulatory health care services"/>
    <s v="317"/>
    <s v="Analytical laboratory instrument manufacturing"/>
    <n v="15055"/>
    <s v="Industry Use"/>
    <n v="1.1599999999999999E-6"/>
    <x v="8"/>
    <x v="8"/>
    <x v="18"/>
    <x v="18"/>
  </r>
  <r>
    <s v="489"/>
    <s v="Other ambulatory health care services"/>
    <s v="323"/>
    <s v="Lighting fixture manufacturing"/>
    <n v="15055"/>
    <s v="Industry Use"/>
    <n v="2.8000000000000002E-7"/>
    <x v="8"/>
    <x v="8"/>
    <x v="18"/>
    <x v="18"/>
  </r>
  <r>
    <s v="489"/>
    <s v="Other ambulatory health care services"/>
    <s v="330"/>
    <s v="Motor and generator manufacturing"/>
    <n v="15055"/>
    <s v="Industry Use"/>
    <n v="1.3E-6"/>
    <x v="8"/>
    <x v="8"/>
    <x v="18"/>
    <x v="18"/>
  </r>
  <r>
    <s v="489"/>
    <s v="Other ambulatory health care services"/>
    <s v="341"/>
    <s v="Light truck and utility vehicle manufacturing"/>
    <n v="15055"/>
    <s v="Industry Use"/>
    <n v="2.4600000000000001E-7"/>
    <x v="8"/>
    <x v="8"/>
    <x v="18"/>
    <x v="18"/>
  </r>
  <r>
    <s v="489"/>
    <s v="Other ambulatory health care services"/>
    <s v="343"/>
    <s v="Motor vehicle body manufacturing"/>
    <n v="15055"/>
    <s v="Industry Use"/>
    <n v="2.4200000000000002E-8"/>
    <x v="8"/>
    <x v="8"/>
    <x v="18"/>
    <x v="18"/>
  </r>
  <r>
    <s v="489"/>
    <s v="Other ambulatory health care services"/>
    <s v="346"/>
    <s v="Travel trailer and camper manufacturing"/>
    <n v="15055"/>
    <s v="Industry Use"/>
    <n v="1.6999999999999999E-7"/>
    <x v="8"/>
    <x v="8"/>
    <x v="18"/>
    <x v="18"/>
  </r>
  <r>
    <s v="489"/>
    <s v="Other ambulatory health care services"/>
    <s v="348"/>
    <s v="Motor vehicle electrical and electronic equipment manufacturing"/>
    <n v="15055"/>
    <s v="Industry Use"/>
    <n v="1.0816210000000001E-3"/>
    <x v="8"/>
    <x v="8"/>
    <x v="18"/>
    <x v="18"/>
  </r>
  <r>
    <s v="489"/>
    <s v="Other ambulatory health care services"/>
    <s v="364"/>
    <s v="All other transportation equipment manufacturing"/>
    <n v="15055"/>
    <s v="Industry Use"/>
    <n v="2.9099999999999999E-8"/>
    <x v="8"/>
    <x v="8"/>
    <x v="18"/>
    <x v="18"/>
  </r>
  <r>
    <s v="489"/>
    <s v="Other ambulatory health care services"/>
    <s v="365"/>
    <s v="Wood kitchen cabinet and countertop manufacturing"/>
    <n v="15055"/>
    <s v="Industry Use"/>
    <n v="1.11166E-4"/>
    <x v="8"/>
    <x v="8"/>
    <x v="18"/>
    <x v="18"/>
  </r>
  <r>
    <s v="489"/>
    <s v="Other ambulatory health care services"/>
    <s v="366"/>
    <s v="Upholstered household furniture manufacturing"/>
    <n v="15055"/>
    <s v="Industry Use"/>
    <n v="3.1E-7"/>
    <x v="8"/>
    <x v="8"/>
    <x v="18"/>
    <x v="18"/>
  </r>
  <r>
    <s v="489"/>
    <s v="Other ambulatory health care services"/>
    <s v="367"/>
    <s v="Nonupholstered wood household furniture manufacturing"/>
    <n v="15055"/>
    <s v="Industry Use"/>
    <n v="1.4100000000000001E-6"/>
    <x v="8"/>
    <x v="8"/>
    <x v="18"/>
    <x v="18"/>
  </r>
  <r>
    <s v="489"/>
    <s v="Other ambulatory health care services"/>
    <s v="371"/>
    <s v="Custom architectural woodwork and millwork"/>
    <n v="15055"/>
    <s v="Industry Use"/>
    <n v="3.5200000000000002E-6"/>
    <x v="8"/>
    <x v="8"/>
    <x v="18"/>
    <x v="18"/>
  </r>
  <r>
    <s v="489"/>
    <s v="Other ambulatory health care services"/>
    <s v="374"/>
    <s v="Mattress manufacturing"/>
    <n v="15055"/>
    <s v="Industry Use"/>
    <n v="3.5699999999999999E-9"/>
    <x v="8"/>
    <x v="8"/>
    <x v="18"/>
    <x v="18"/>
  </r>
  <r>
    <s v="489"/>
    <s v="Other ambulatory health care services"/>
    <s v="376"/>
    <s v="Surgical and medical instrument manufacturing"/>
    <n v="15055"/>
    <s v="Industry Use"/>
    <n v="2.6243700000000002E-4"/>
    <x v="8"/>
    <x v="8"/>
    <x v="18"/>
    <x v="18"/>
  </r>
  <r>
    <s v="489"/>
    <s v="Other ambulatory health care services"/>
    <s v="378"/>
    <s v="Dental equipment and supplies manufacturing"/>
    <n v="15055"/>
    <s v="Industry Use"/>
    <n v="5.1599999999999999E-8"/>
    <x v="8"/>
    <x v="8"/>
    <x v="18"/>
    <x v="18"/>
  </r>
  <r>
    <s v="489"/>
    <s v="Other ambulatory health care services"/>
    <s v="381"/>
    <s v="Jewelry and silverware manufacturing"/>
    <n v="15055"/>
    <s v="Industry Use"/>
    <n v="1.24E-7"/>
    <x v="8"/>
    <x v="8"/>
    <x v="18"/>
    <x v="18"/>
  </r>
  <r>
    <s v="489"/>
    <s v="Other ambulatory health care services"/>
    <s v="382"/>
    <s v="Sporting and athletic goods manufacturing"/>
    <n v="15055"/>
    <s v="Industry Use"/>
    <n v="7.9899999999999999E-7"/>
    <x v="8"/>
    <x v="8"/>
    <x v="18"/>
    <x v="18"/>
  </r>
  <r>
    <s v="489"/>
    <s v="Other ambulatory health care services"/>
    <s v="383"/>
    <s v="Doll, toy, and game manufacturing"/>
    <n v="15055"/>
    <s v="Industry Use"/>
    <n v="5.7848299999999997E-4"/>
    <x v="8"/>
    <x v="8"/>
    <x v="18"/>
    <x v="18"/>
  </r>
  <r>
    <s v="489"/>
    <s v="Other ambulatory health care services"/>
    <s v="384"/>
    <s v="Office supplies (except paper) manufacturing"/>
    <n v="15055"/>
    <s v="Industry Use"/>
    <n v="1.2500000000000001E-5"/>
    <x v="8"/>
    <x v="8"/>
    <x v="18"/>
    <x v="18"/>
  </r>
  <r>
    <s v="489"/>
    <s v="Other ambulatory health care services"/>
    <s v="385"/>
    <s v="Sign manufacturing"/>
    <n v="15055"/>
    <s v="Industry Use"/>
    <n v="5.5166799999999995E-4"/>
    <x v="8"/>
    <x v="8"/>
    <x v="18"/>
    <x v="18"/>
  </r>
  <r>
    <s v="489"/>
    <s v="Other ambulatory health care services"/>
    <s v="392"/>
    <s v="Wholesale - Motor vehicle and motor vehicle parts and supplies"/>
    <n v="15055"/>
    <s v="Industry Use"/>
    <n v="1.3714540000000001E-2"/>
    <x v="9"/>
    <x v="9"/>
    <x v="18"/>
    <x v="18"/>
  </r>
  <r>
    <s v="489"/>
    <s v="Other ambulatory health care services"/>
    <s v="393"/>
    <s v="Wholesale - Professional and commercial equipment and supplies"/>
    <n v="15055"/>
    <s v="Industry Use"/>
    <n v="8.5485082000000004E-2"/>
    <x v="9"/>
    <x v="9"/>
    <x v="18"/>
    <x v="18"/>
  </r>
  <r>
    <s v="489"/>
    <s v="Other ambulatory health care services"/>
    <s v="394"/>
    <s v="Wholesale - Household appliances and electrical and electronic goods"/>
    <n v="15055"/>
    <s v="Industry Use"/>
    <n v="2.0776178999999999E-2"/>
    <x v="9"/>
    <x v="9"/>
    <x v="18"/>
    <x v="18"/>
  </r>
  <r>
    <s v="489"/>
    <s v="Other ambulatory health care services"/>
    <s v="395"/>
    <s v="Wholesale - Machinery, equipment, and supplies"/>
    <n v="15055"/>
    <s v="Industry Use"/>
    <n v="4.9616133999999999E-2"/>
    <x v="9"/>
    <x v="9"/>
    <x v="18"/>
    <x v="18"/>
  </r>
  <r>
    <s v="489"/>
    <s v="Other ambulatory health care services"/>
    <s v="396"/>
    <s v="Wholesale - Other durable goods merchant wholesalers"/>
    <n v="15055"/>
    <s v="Industry Use"/>
    <n v="6.4797041999999999E-2"/>
    <x v="9"/>
    <x v="9"/>
    <x v="18"/>
    <x v="18"/>
  </r>
  <r>
    <s v="489"/>
    <s v="Other ambulatory health care services"/>
    <s v="397"/>
    <s v="Wholesale - Drugs and druggistsâ€™ sundries"/>
    <n v="15055"/>
    <s v="Industry Use"/>
    <n v="1.1455632E-2"/>
    <x v="9"/>
    <x v="9"/>
    <x v="18"/>
    <x v="18"/>
  </r>
  <r>
    <s v="489"/>
    <s v="Other ambulatory health care services"/>
    <s v="398"/>
    <s v="Wholesale - Grocery and related product wholesalers"/>
    <n v="15055"/>
    <s v="Industry Use"/>
    <n v="3.2105879999999999E-3"/>
    <x v="9"/>
    <x v="9"/>
    <x v="18"/>
    <x v="18"/>
  </r>
  <r>
    <s v="489"/>
    <s v="Other ambulatory health care services"/>
    <s v="399"/>
    <s v="Wholesale - Petroleum and petroleum products"/>
    <n v="15055"/>
    <s v="Industry Use"/>
    <n v="1.5276209000000001E-2"/>
    <x v="9"/>
    <x v="9"/>
    <x v="18"/>
    <x v="18"/>
  </r>
  <r>
    <s v="489"/>
    <s v="Other ambulatory health care services"/>
    <s v="400"/>
    <s v="Wholesale - Other nondurable goods merchant wholesalers"/>
    <n v="15055"/>
    <s v="Industry Use"/>
    <n v="9.3640048000000004E-2"/>
    <x v="9"/>
    <x v="9"/>
    <x v="18"/>
    <x v="18"/>
  </r>
  <r>
    <s v="489"/>
    <s v="Other ambulatory health care services"/>
    <s v="401"/>
    <s v="Wholesale - Wholesale electronic markets and agents and brokers"/>
    <n v="15055"/>
    <s v="Industry Use"/>
    <n v="3.77062E-4"/>
    <x v="9"/>
    <x v="9"/>
    <x v="18"/>
    <x v="18"/>
  </r>
  <r>
    <s v="489"/>
    <s v="Other ambulatory health care services"/>
    <s v="403"/>
    <s v="Retail - Furniture and home furnishings stores"/>
    <n v="15055"/>
    <s v="Industry Use"/>
    <n v="1.5631079999999999E-3"/>
    <x v="10"/>
    <x v="10"/>
    <x v="18"/>
    <x v="18"/>
  </r>
  <r>
    <s v="489"/>
    <s v="Other ambulatory health care services"/>
    <s v="404"/>
    <s v="Retail - Electronics and appliance stores"/>
    <n v="15055"/>
    <s v="Industry Use"/>
    <n v="1.52615E-3"/>
    <x v="10"/>
    <x v="10"/>
    <x v="18"/>
    <x v="18"/>
  </r>
  <r>
    <s v="489"/>
    <s v="Other ambulatory health care services"/>
    <s v="406"/>
    <s v="Retail - Food and beverage stores"/>
    <n v="15055"/>
    <s v="Industry Use"/>
    <n v="6.0036099999999999E-4"/>
    <x v="10"/>
    <x v="10"/>
    <x v="18"/>
    <x v="18"/>
  </r>
  <r>
    <s v="489"/>
    <s v="Other ambulatory health care services"/>
    <s v="407"/>
    <s v="Retail - Health and personal care stores"/>
    <n v="15055"/>
    <s v="Industry Use"/>
    <n v="6.3934599999999995E-4"/>
    <x v="10"/>
    <x v="10"/>
    <x v="18"/>
    <x v="18"/>
  </r>
  <r>
    <s v="489"/>
    <s v="Other ambulatory health care services"/>
    <s v="410"/>
    <s v="Retail - Sporting goods, hobby, musical instrument and book stores"/>
    <n v="15055"/>
    <s v="Industry Use"/>
    <n v="1.2797080000000001E-3"/>
    <x v="10"/>
    <x v="10"/>
    <x v="18"/>
    <x v="18"/>
  </r>
  <r>
    <s v="489"/>
    <s v="Other ambulatory health care services"/>
    <s v="411"/>
    <s v="Retail - General merchandise stores"/>
    <n v="15055"/>
    <s v="Industry Use"/>
    <n v="2.2822419999999999E-3"/>
    <x v="10"/>
    <x v="10"/>
    <x v="18"/>
    <x v="18"/>
  </r>
  <r>
    <s v="489"/>
    <s v="Other ambulatory health care services"/>
    <s v="412"/>
    <s v="Retail - Miscellaneous store retailers"/>
    <n v="15055"/>
    <s v="Industry Use"/>
    <n v="1.8436069999999999E-3"/>
    <x v="10"/>
    <x v="10"/>
    <x v="18"/>
    <x v="18"/>
  </r>
  <r>
    <s v="489"/>
    <s v="Other ambulatory health care services"/>
    <s v="413"/>
    <s v="Retail - Nonstore retailers"/>
    <n v="15055"/>
    <s v="Industry Use"/>
    <n v="4.2805100000000004E-3"/>
    <x v="10"/>
    <x v="10"/>
    <x v="18"/>
    <x v="18"/>
  </r>
  <r>
    <s v="489"/>
    <s v="Other ambulatory health care services"/>
    <s v="414"/>
    <s v="Air transportation"/>
    <n v="15055"/>
    <s v="Industry Use"/>
    <n v="1.557964E-3"/>
    <x v="11"/>
    <x v="11"/>
    <x v="18"/>
    <x v="18"/>
  </r>
  <r>
    <s v="489"/>
    <s v="Other ambulatory health care services"/>
    <s v="415"/>
    <s v="Rail transportation"/>
    <n v="15055"/>
    <s v="Industry Use"/>
    <n v="7.8825400000000004E-3"/>
    <x v="11"/>
    <x v="11"/>
    <x v="18"/>
    <x v="18"/>
  </r>
  <r>
    <s v="489"/>
    <s v="Other ambulatory health care services"/>
    <s v="416"/>
    <s v="Water transportation"/>
    <n v="15055"/>
    <s v="Industry Use"/>
    <n v="5.7599999999999997E-5"/>
    <x v="11"/>
    <x v="11"/>
    <x v="18"/>
    <x v="18"/>
  </r>
  <r>
    <s v="489"/>
    <s v="Other ambulatory health care services"/>
    <s v="417"/>
    <s v="Truck transportation"/>
    <n v="15055"/>
    <s v="Industry Use"/>
    <n v="6.6981494000000003E-2"/>
    <x v="11"/>
    <x v="11"/>
    <x v="18"/>
    <x v="18"/>
  </r>
  <r>
    <s v="489"/>
    <s v="Other ambulatory health care services"/>
    <s v="418"/>
    <s v="Transit and ground passenger transportation"/>
    <n v="15055"/>
    <s v="Industry Use"/>
    <n v="1.317248E-3"/>
    <x v="11"/>
    <x v="11"/>
    <x v="18"/>
    <x v="18"/>
  </r>
  <r>
    <s v="489"/>
    <s v="Other ambulatory health care services"/>
    <s v="419"/>
    <s v="Pipeline transportation"/>
    <n v="15055"/>
    <s v="Industry Use"/>
    <n v="1.65692E-4"/>
    <x v="11"/>
    <x v="11"/>
    <x v="18"/>
    <x v="18"/>
  </r>
  <r>
    <s v="489"/>
    <s v="Other ambulatory health care services"/>
    <s v="420"/>
    <s v="Scenic and sightseeing transportation and support activities for transportation"/>
    <n v="15055"/>
    <s v="Industry Use"/>
    <n v="1.7872514999999999E-2"/>
    <x v="11"/>
    <x v="11"/>
    <x v="18"/>
    <x v="18"/>
  </r>
  <r>
    <s v="489"/>
    <s v="Other ambulatory health care services"/>
    <s v="421"/>
    <s v="Couriers and messengers"/>
    <n v="15055"/>
    <s v="Industry Use"/>
    <n v="2.6224475000000001E-2"/>
    <x v="11"/>
    <x v="11"/>
    <x v="18"/>
    <x v="18"/>
  </r>
  <r>
    <s v="489"/>
    <s v="Other ambulatory health care services"/>
    <s v="422"/>
    <s v="Warehousing and storage"/>
    <n v="15055"/>
    <s v="Industry Use"/>
    <n v="1.8444680000000001E-2"/>
    <x v="11"/>
    <x v="11"/>
    <x v="18"/>
    <x v="18"/>
  </r>
  <r>
    <s v="489"/>
    <s v="Other ambulatory health care services"/>
    <s v="423"/>
    <s v="Newspaper publishers"/>
    <n v="15055"/>
    <s v="Industry Use"/>
    <n v="1.492274E-2"/>
    <x v="12"/>
    <x v="12"/>
    <x v="18"/>
    <x v="18"/>
  </r>
  <r>
    <s v="489"/>
    <s v="Other ambulatory health care services"/>
    <s v="424"/>
    <s v="Periodical publishers"/>
    <n v="15055"/>
    <s v="Industry Use"/>
    <n v="1.068261E-3"/>
    <x v="12"/>
    <x v="12"/>
    <x v="18"/>
    <x v="18"/>
  </r>
  <r>
    <s v="489"/>
    <s v="Other ambulatory health care services"/>
    <s v="425"/>
    <s v="Book publishers"/>
    <n v="15055"/>
    <s v="Industry Use"/>
    <n v="1.6679191999999999E-2"/>
    <x v="12"/>
    <x v="12"/>
    <x v="18"/>
    <x v="18"/>
  </r>
  <r>
    <s v="489"/>
    <s v="Other ambulatory health care services"/>
    <s v="428"/>
    <s v="Software publishers"/>
    <n v="15055"/>
    <s v="Industry Use"/>
    <n v="5.048879E-3"/>
    <x v="12"/>
    <x v="12"/>
    <x v="18"/>
    <x v="18"/>
  </r>
  <r>
    <s v="489"/>
    <s v="Other ambulatory health care services"/>
    <s v="429"/>
    <s v="Motion picture and video industries"/>
    <n v="15055"/>
    <s v="Industry Use"/>
    <n v="8.1811000000000004E-4"/>
    <x v="12"/>
    <x v="12"/>
    <x v="18"/>
    <x v="18"/>
  </r>
  <r>
    <s v="489"/>
    <s v="Other ambulatory health care services"/>
    <s v="431"/>
    <s v="Radio and television broadcasting"/>
    <n v="15055"/>
    <s v="Industry Use"/>
    <n v="1.0208258E-2"/>
    <x v="12"/>
    <x v="12"/>
    <x v="18"/>
    <x v="18"/>
  </r>
  <r>
    <s v="489"/>
    <s v="Other ambulatory health care services"/>
    <s v="432"/>
    <s v="Cable and other subscription programming"/>
    <n v="15055"/>
    <s v="Industry Use"/>
    <n v="1.982209E-3"/>
    <x v="12"/>
    <x v="12"/>
    <x v="18"/>
    <x v="18"/>
  </r>
  <r>
    <s v="489"/>
    <s v="Other ambulatory health care services"/>
    <s v="433"/>
    <s v="Wired telecommunications carriers"/>
    <n v="15055"/>
    <s v="Industry Use"/>
    <n v="4.0576710000000002E-2"/>
    <x v="12"/>
    <x v="12"/>
    <x v="18"/>
    <x v="18"/>
  </r>
  <r>
    <s v="489"/>
    <s v="Other ambulatory health care services"/>
    <s v="436"/>
    <s v="Data processing, hosting, and related services"/>
    <n v="15055"/>
    <s v="Industry Use"/>
    <n v="1.1248358999999999E-2"/>
    <x v="12"/>
    <x v="12"/>
    <x v="18"/>
    <x v="18"/>
  </r>
  <r>
    <s v="489"/>
    <s v="Other ambulatory health care services"/>
    <s v="437"/>
    <s v="News syndicates, libraries, archives and all other information services"/>
    <n v="15055"/>
    <s v="Industry Use"/>
    <n v="2.97E-5"/>
    <x v="12"/>
    <x v="12"/>
    <x v="18"/>
    <x v="18"/>
  </r>
  <r>
    <s v="489"/>
    <s v="Other ambulatory health care services"/>
    <s v="438"/>
    <s v="Internet publishing and broadcasting and web search portals"/>
    <n v="15055"/>
    <s v="Industry Use"/>
    <n v="5.634656E-3"/>
    <x v="12"/>
    <x v="12"/>
    <x v="18"/>
    <x v="18"/>
  </r>
  <r>
    <s v="489"/>
    <s v="Other ambulatory health care services"/>
    <s v="439"/>
    <s v="Nondepository credit intermediation and related activities"/>
    <n v="15055"/>
    <s v="Industry Use"/>
    <n v="1.8475127000000001E-2"/>
    <x v="13"/>
    <x v="13"/>
    <x v="18"/>
    <x v="18"/>
  </r>
  <r>
    <s v="489"/>
    <s v="Other ambulatory health care services"/>
    <s v="440"/>
    <s v="Securities and commodity contracts intermediation and brokerage"/>
    <n v="15055"/>
    <s v="Industry Use"/>
    <n v="6.5543559999999999E-3"/>
    <x v="13"/>
    <x v="13"/>
    <x v="18"/>
    <x v="18"/>
  </r>
  <r>
    <s v="489"/>
    <s v="Other ambulatory health care services"/>
    <s v="441"/>
    <s v="Monetary authorities and depository credit intermediation"/>
    <n v="15055"/>
    <s v="Industry Use"/>
    <n v="0.15605554599999999"/>
    <x v="13"/>
    <x v="13"/>
    <x v="18"/>
    <x v="18"/>
  </r>
  <r>
    <s v="489"/>
    <s v="Other ambulatory health care services"/>
    <s v="442"/>
    <s v="Other financial investment activities"/>
    <n v="15055"/>
    <s v="Industry Use"/>
    <n v="1.5384584999999999E-2"/>
    <x v="13"/>
    <x v="13"/>
    <x v="18"/>
    <x v="18"/>
  </r>
  <r>
    <s v="489"/>
    <s v="Other ambulatory health care services"/>
    <s v="443"/>
    <s v="Direct life insurance carriers"/>
    <n v="15055"/>
    <s v="Industry Use"/>
    <n v="2.19631E-4"/>
    <x v="13"/>
    <x v="13"/>
    <x v="18"/>
    <x v="18"/>
  </r>
  <r>
    <s v="489"/>
    <s v="Other ambulatory health care services"/>
    <s v="444"/>
    <s v="Insurance carriers, except direct life"/>
    <n v="15055"/>
    <s v="Industry Use"/>
    <n v="2.9242428000000001E-2"/>
    <x v="13"/>
    <x v="13"/>
    <x v="18"/>
    <x v="18"/>
  </r>
  <r>
    <s v="489"/>
    <s v="Other ambulatory health care services"/>
    <s v="445"/>
    <s v="Insurance agencies, brokerages, and related activities"/>
    <n v="15055"/>
    <s v="Industry Use"/>
    <n v="0.12988305999999999"/>
    <x v="13"/>
    <x v="13"/>
    <x v="18"/>
    <x v="18"/>
  </r>
  <r>
    <s v="489"/>
    <s v="Other ambulatory health care services"/>
    <s v="447"/>
    <s v="Other real estate"/>
    <n v="15055"/>
    <s v="Industry Use"/>
    <n v="0.80841485400000002"/>
    <x v="14"/>
    <x v="14"/>
    <x v="18"/>
    <x v="18"/>
  </r>
  <r>
    <s v="489"/>
    <s v="Other ambulatory health care services"/>
    <s v="450"/>
    <s v="Automotive equipment rental and leasing"/>
    <n v="15055"/>
    <s v="Industry Use"/>
    <n v="1.5584824000000001E-2"/>
    <x v="15"/>
    <x v="15"/>
    <x v="18"/>
    <x v="18"/>
  </r>
  <r>
    <s v="489"/>
    <s v="Other ambulatory health care services"/>
    <s v="451"/>
    <s v="General and consumer goods rental except video tapes and discs"/>
    <n v="15055"/>
    <s v="Industry Use"/>
    <n v="8.3053050000000007E-3"/>
    <x v="15"/>
    <x v="15"/>
    <x v="18"/>
    <x v="18"/>
  </r>
  <r>
    <s v="489"/>
    <s v="Other ambulatory health care services"/>
    <s v="453"/>
    <s v="Commercial and industrial machinery and equipment rental and leasing"/>
    <n v="15055"/>
    <s v="Industry Use"/>
    <n v="4.2975617000000001E-2"/>
    <x v="15"/>
    <x v="15"/>
    <x v="18"/>
    <x v="18"/>
  </r>
  <r>
    <s v="489"/>
    <s v="Other ambulatory health care services"/>
    <s v="454"/>
    <s v="Lessors of nonfinancial intangible assets"/>
    <n v="15055"/>
    <s v="Industry Use"/>
    <n v="3.5563199999999999E-4"/>
    <x v="15"/>
    <x v="15"/>
    <x v="18"/>
    <x v="18"/>
  </r>
  <r>
    <s v="489"/>
    <s v="Other ambulatory health care services"/>
    <s v="455"/>
    <s v="Legal services"/>
    <n v="15055"/>
    <s v="Industry Use"/>
    <n v="0.16892679299999999"/>
    <x v="16"/>
    <x v="16"/>
    <x v="18"/>
    <x v="18"/>
  </r>
  <r>
    <s v="489"/>
    <s v="Other ambulatory health care services"/>
    <s v="456"/>
    <s v="Accounting, tax preparation, bookkeeping, and payroll services"/>
    <n v="15055"/>
    <s v="Industry Use"/>
    <n v="0.11313467000000001"/>
    <x v="16"/>
    <x v="16"/>
    <x v="18"/>
    <x v="18"/>
  </r>
  <r>
    <s v="489"/>
    <s v="Other ambulatory health care services"/>
    <s v="457"/>
    <s v="Architectural, engineering, and related services"/>
    <n v="15055"/>
    <s v="Industry Use"/>
    <n v="8.4003930000000008E-3"/>
    <x v="16"/>
    <x v="16"/>
    <x v="18"/>
    <x v="18"/>
  </r>
  <r>
    <s v="489"/>
    <s v="Other ambulatory health care services"/>
    <s v="458"/>
    <s v="Specialized design services"/>
    <n v="15055"/>
    <s v="Industry Use"/>
    <n v="2.1536939999999998E-3"/>
    <x v="16"/>
    <x v="16"/>
    <x v="18"/>
    <x v="18"/>
  </r>
  <r>
    <s v="489"/>
    <s v="Other ambulatory health care services"/>
    <s v="459"/>
    <s v="Custom computer programming services"/>
    <n v="15055"/>
    <s v="Industry Use"/>
    <n v="2.4478740000000001E-3"/>
    <x v="16"/>
    <x v="16"/>
    <x v="18"/>
    <x v="18"/>
  </r>
  <r>
    <s v="489"/>
    <s v="Other ambulatory health care services"/>
    <s v="460"/>
    <s v="Computer systems design services"/>
    <n v="15055"/>
    <s v="Industry Use"/>
    <n v="2.0779824999999998E-2"/>
    <x v="16"/>
    <x v="16"/>
    <x v="18"/>
    <x v="18"/>
  </r>
  <r>
    <s v="489"/>
    <s v="Other ambulatory health care services"/>
    <s v="461"/>
    <s v="Other computer related services, including facilities management"/>
    <n v="15055"/>
    <s v="Industry Use"/>
    <n v="6.9265359999999996E-3"/>
    <x v="16"/>
    <x v="16"/>
    <x v="18"/>
    <x v="18"/>
  </r>
  <r>
    <s v="489"/>
    <s v="Other ambulatory health care services"/>
    <s v="462"/>
    <s v="Management consulting services"/>
    <n v="15055"/>
    <s v="Industry Use"/>
    <n v="5.0597110000000001E-2"/>
    <x v="16"/>
    <x v="16"/>
    <x v="18"/>
    <x v="18"/>
  </r>
  <r>
    <s v="489"/>
    <s v="Other ambulatory health care services"/>
    <s v="463"/>
    <s v="Environmental and other technical consulting services"/>
    <n v="15055"/>
    <s v="Industry Use"/>
    <n v="8.9945839999999999E-3"/>
    <x v="16"/>
    <x v="16"/>
    <x v="18"/>
    <x v="18"/>
  </r>
  <r>
    <s v="489"/>
    <s v="Other ambulatory health care services"/>
    <s v="464"/>
    <s v="Scientific research and development services"/>
    <n v="15055"/>
    <s v="Industry Use"/>
    <n v="3.6469399999999999E-4"/>
    <x v="16"/>
    <x v="16"/>
    <x v="18"/>
    <x v="18"/>
  </r>
  <r>
    <s v="489"/>
    <s v="Other ambulatory health care services"/>
    <s v="465"/>
    <s v="Advertising, public relations, and related services"/>
    <n v="15055"/>
    <s v="Industry Use"/>
    <n v="1.9269674000000001E-2"/>
    <x v="16"/>
    <x v="16"/>
    <x v="18"/>
    <x v="18"/>
  </r>
  <r>
    <s v="489"/>
    <s v="Other ambulatory health care services"/>
    <s v="466"/>
    <s v="Photographic services"/>
    <n v="15055"/>
    <s v="Industry Use"/>
    <n v="1.8430849999999999E-3"/>
    <x v="16"/>
    <x v="16"/>
    <x v="18"/>
    <x v="18"/>
  </r>
  <r>
    <s v="489"/>
    <s v="Other ambulatory health care services"/>
    <s v="468"/>
    <s v="Marketing research and all other miscellaneous professional, scientific, and technical services"/>
    <n v="15055"/>
    <s v="Industry Use"/>
    <n v="6.4110679999999998E-3"/>
    <x v="16"/>
    <x v="16"/>
    <x v="18"/>
    <x v="18"/>
  </r>
  <r>
    <s v="489"/>
    <s v="Other ambulatory health care services"/>
    <s v="469"/>
    <s v="Management of companies and enterprises"/>
    <n v="15055"/>
    <s v="Industry Use"/>
    <n v="0.21742027799999999"/>
    <x v="17"/>
    <x v="17"/>
    <x v="18"/>
    <x v="18"/>
  </r>
  <r>
    <s v="489"/>
    <s v="Other ambulatory health care services"/>
    <s v="470"/>
    <s v="Office administrative services"/>
    <n v="15055"/>
    <s v="Industry Use"/>
    <n v="1.7941902999999999E-2"/>
    <x v="17"/>
    <x v="17"/>
    <x v="18"/>
    <x v="18"/>
  </r>
  <r>
    <s v="489"/>
    <s v="Other ambulatory health care services"/>
    <s v="471"/>
    <s v="Facilities support services"/>
    <n v="15055"/>
    <s v="Industry Use"/>
    <n v="3.56253E-3"/>
    <x v="17"/>
    <x v="17"/>
    <x v="18"/>
    <x v="18"/>
  </r>
  <r>
    <s v="489"/>
    <s v="Other ambulatory health care services"/>
    <s v="472"/>
    <s v="Employment services"/>
    <n v="15055"/>
    <s v="Industry Use"/>
    <n v="0.144422144"/>
    <x v="17"/>
    <x v="17"/>
    <x v="18"/>
    <x v="18"/>
  </r>
  <r>
    <s v="489"/>
    <s v="Other ambulatory health care services"/>
    <s v="473"/>
    <s v="Business support services"/>
    <n v="15055"/>
    <s v="Industry Use"/>
    <n v="1.6634260000000001E-2"/>
    <x v="17"/>
    <x v="17"/>
    <x v="18"/>
    <x v="18"/>
  </r>
  <r>
    <s v="489"/>
    <s v="Other ambulatory health care services"/>
    <s v="474"/>
    <s v="Travel arrangement and reservation services"/>
    <n v="15055"/>
    <s v="Industry Use"/>
    <n v="8.1947189999999996E-3"/>
    <x v="17"/>
    <x v="17"/>
    <x v="18"/>
    <x v="18"/>
  </r>
  <r>
    <s v="489"/>
    <s v="Other ambulatory health care services"/>
    <s v="475"/>
    <s v="Investigation and security services"/>
    <n v="15055"/>
    <s v="Industry Use"/>
    <n v="2.9024910000000001E-3"/>
    <x v="17"/>
    <x v="17"/>
    <x v="18"/>
    <x v="18"/>
  </r>
  <r>
    <s v="489"/>
    <s v="Other ambulatory health care services"/>
    <s v="476"/>
    <s v="Services to buildings"/>
    <n v="15055"/>
    <s v="Industry Use"/>
    <n v="1.5390866E-2"/>
    <x v="17"/>
    <x v="17"/>
    <x v="18"/>
    <x v="18"/>
  </r>
  <r>
    <s v="489"/>
    <s v="Other ambulatory health care services"/>
    <s v="477"/>
    <s v="Landscape and horticultural services"/>
    <n v="15055"/>
    <s v="Industry Use"/>
    <n v="7.6275689999999998E-3"/>
    <x v="17"/>
    <x v="17"/>
    <x v="18"/>
    <x v="18"/>
  </r>
  <r>
    <s v="489"/>
    <s v="Other ambulatory health care services"/>
    <s v="478"/>
    <s v="Other support services"/>
    <n v="15055"/>
    <s v="Industry Use"/>
    <n v="3.350928E-3"/>
    <x v="17"/>
    <x v="17"/>
    <x v="18"/>
    <x v="18"/>
  </r>
  <r>
    <s v="489"/>
    <s v="Other ambulatory health care services"/>
    <s v="479"/>
    <s v="Waste management and remediation services"/>
    <n v="15055"/>
    <s v="Industry Use"/>
    <n v="2.7028107999999999E-2"/>
    <x v="17"/>
    <x v="17"/>
    <x v="18"/>
    <x v="18"/>
  </r>
  <r>
    <s v="489"/>
    <s v="Other ambulatory health care services"/>
    <s v="484"/>
    <s v="Offices of dentists"/>
    <n v="15055"/>
    <s v="Industry Use"/>
    <n v="1.1142840000000001E-3"/>
    <x v="18"/>
    <x v="18"/>
    <x v="18"/>
    <x v="18"/>
  </r>
  <r>
    <s v="489"/>
    <s v="Other ambulatory health care services"/>
    <s v="487"/>
    <s v="Medical and diagnostic laboratories"/>
    <n v="15055"/>
    <s v="Industry Use"/>
    <n v="0.12825592199999999"/>
    <x v="18"/>
    <x v="18"/>
    <x v="18"/>
    <x v="18"/>
  </r>
  <r>
    <s v="489"/>
    <s v="Other ambulatory health care services"/>
    <s v="496"/>
    <s v="Performing arts companies"/>
    <n v="15055"/>
    <s v="Industry Use"/>
    <n v="1.72263E-4"/>
    <x v="19"/>
    <x v="19"/>
    <x v="18"/>
    <x v="18"/>
  </r>
  <r>
    <s v="489"/>
    <s v="Other ambulatory health care services"/>
    <s v="497"/>
    <s v="Commercial Sports Except Racing"/>
    <n v="15055"/>
    <s v="Industry Use"/>
    <n v="1.0097299999999999E-3"/>
    <x v="19"/>
    <x v="19"/>
    <x v="18"/>
    <x v="18"/>
  </r>
  <r>
    <s v="489"/>
    <s v="Other ambulatory health care services"/>
    <s v="499"/>
    <s v="Independent artists, writers, and performers"/>
    <n v="15055"/>
    <s v="Industry Use"/>
    <n v="3.5899999999999998E-5"/>
    <x v="19"/>
    <x v="19"/>
    <x v="18"/>
    <x v="18"/>
  </r>
  <r>
    <s v="489"/>
    <s v="Other ambulatory health care services"/>
    <s v="500"/>
    <s v="Promoters of performing arts and sports and agents for public figures"/>
    <n v="15055"/>
    <s v="Industry Use"/>
    <n v="3.52238E-4"/>
    <x v="19"/>
    <x v="19"/>
    <x v="18"/>
    <x v="18"/>
  </r>
  <r>
    <s v="489"/>
    <s v="Other ambulatory health care services"/>
    <s v="501"/>
    <s v="Museums, historical sites, zoos, and parks"/>
    <n v="15055"/>
    <s v="Industry Use"/>
    <n v="4.0299999999999997E-8"/>
    <x v="19"/>
    <x v="19"/>
    <x v="18"/>
    <x v="18"/>
  </r>
  <r>
    <s v="489"/>
    <s v="Other ambulatory health care services"/>
    <s v="504"/>
    <s v="Other amusement and recreation industries"/>
    <n v="15055"/>
    <s v="Industry Use"/>
    <n v="6.11861E-4"/>
    <x v="19"/>
    <x v="19"/>
    <x v="18"/>
    <x v="18"/>
  </r>
  <r>
    <s v="489"/>
    <s v="Other ambulatory health care services"/>
    <s v="505"/>
    <s v="Fitness and recreational sports centers"/>
    <n v="15055"/>
    <s v="Industry Use"/>
    <n v="5.6375900000000005E-4"/>
    <x v="19"/>
    <x v="19"/>
    <x v="18"/>
    <x v="18"/>
  </r>
  <r>
    <s v="489"/>
    <s v="Other ambulatory health care services"/>
    <s v="507"/>
    <s v="Hotels and motels, including casino hotels"/>
    <n v="15055"/>
    <s v="Industry Use"/>
    <n v="2.0299999999999999E-5"/>
    <x v="20"/>
    <x v="20"/>
    <x v="18"/>
    <x v="18"/>
  </r>
  <r>
    <s v="489"/>
    <s v="Other ambulatory health care services"/>
    <s v="508"/>
    <s v="Other accommodations"/>
    <n v="15055"/>
    <s v="Industry Use"/>
    <n v="5.6299999999999998E-9"/>
    <x v="20"/>
    <x v="20"/>
    <x v="18"/>
    <x v="18"/>
  </r>
  <r>
    <s v="489"/>
    <s v="Other ambulatory health care services"/>
    <s v="509"/>
    <s v="Full-service restaurants"/>
    <n v="15055"/>
    <s v="Industry Use"/>
    <n v="2.6216171999999999E-2"/>
    <x v="20"/>
    <x v="20"/>
    <x v="18"/>
    <x v="18"/>
  </r>
  <r>
    <s v="489"/>
    <s v="Other ambulatory health care services"/>
    <s v="510"/>
    <s v="Limited-service restaurants"/>
    <n v="15055"/>
    <s v="Industry Use"/>
    <n v="6.1854900000000001E-3"/>
    <x v="20"/>
    <x v="20"/>
    <x v="18"/>
    <x v="18"/>
  </r>
  <r>
    <s v="489"/>
    <s v="Other ambulatory health care services"/>
    <s v="511"/>
    <s v="All other food and drinking places"/>
    <n v="15055"/>
    <s v="Industry Use"/>
    <n v="2.0079270000000001E-3"/>
    <x v="20"/>
    <x v="20"/>
    <x v="18"/>
    <x v="18"/>
  </r>
  <r>
    <s v="489"/>
    <s v="Other ambulatory health care services"/>
    <s v="512"/>
    <s v="Automotive repair and maintenance, except car washes"/>
    <n v="15055"/>
    <s v="Industry Use"/>
    <n v="5.3599184000000001E-2"/>
    <x v="21"/>
    <x v="21"/>
    <x v="18"/>
    <x v="18"/>
  </r>
  <r>
    <s v="489"/>
    <s v="Other ambulatory health care services"/>
    <s v="513"/>
    <s v="Car washes"/>
    <n v="15055"/>
    <s v="Industry Use"/>
    <n v="2.0581813000000001E-2"/>
    <x v="21"/>
    <x v="21"/>
    <x v="18"/>
    <x v="18"/>
  </r>
  <r>
    <s v="489"/>
    <s v="Other ambulatory health care services"/>
    <s v="514"/>
    <s v="Electronic and precision equipment repair and maintenance"/>
    <n v="15055"/>
    <s v="Industry Use"/>
    <n v="3.8950903000000002E-2"/>
    <x v="21"/>
    <x v="21"/>
    <x v="18"/>
    <x v="18"/>
  </r>
  <r>
    <s v="489"/>
    <s v="Other ambulatory health care services"/>
    <s v="515"/>
    <s v="Commercial and industrial machinery and equipment repair and maintenance"/>
    <n v="15055"/>
    <s v="Industry Use"/>
    <n v="7.8256712000000006E-2"/>
    <x v="21"/>
    <x v="21"/>
    <x v="18"/>
    <x v="18"/>
  </r>
  <r>
    <s v="489"/>
    <s v="Other ambulatory health care services"/>
    <s v="516"/>
    <s v="Personal and household goods repair and maintenance"/>
    <n v="15055"/>
    <s v="Industry Use"/>
    <n v="1.0610562E-2"/>
    <x v="21"/>
    <x v="21"/>
    <x v="18"/>
    <x v="18"/>
  </r>
  <r>
    <s v="489"/>
    <s v="Other ambulatory health care services"/>
    <s v="519"/>
    <s v="Dry-cleaning and laundry services"/>
    <n v="15055"/>
    <s v="Industry Use"/>
    <n v="3.757364E-3"/>
    <x v="21"/>
    <x v="21"/>
    <x v="18"/>
    <x v="18"/>
  </r>
  <r>
    <s v="489"/>
    <s v="Other ambulatory health care services"/>
    <s v="523"/>
    <s v="Business and professional associations"/>
    <n v="15055"/>
    <s v="Industry Use"/>
    <n v="8.2605939999999996E-3"/>
    <x v="21"/>
    <x v="21"/>
    <x v="18"/>
    <x v="18"/>
  </r>
  <r>
    <s v="489"/>
    <s v="Other ambulatory health care services"/>
    <s v="526"/>
    <s v="Postal service"/>
    <n v="15055"/>
    <s v="Industry Use"/>
    <n v="3.8284250999999998E-2"/>
    <x v="22"/>
    <x v="22"/>
    <x v="18"/>
    <x v="18"/>
  </r>
  <r>
    <s v="489"/>
    <s v="Other ambulatory health care services"/>
    <s v="528"/>
    <s v="Other federal government enterprises"/>
    <n v="15055"/>
    <s v="Industry Use"/>
    <n v="6.0399999999999996E-7"/>
    <x v="22"/>
    <x v="22"/>
    <x v="18"/>
    <x v="18"/>
  </r>
  <r>
    <s v="489"/>
    <s v="Other ambulatory health care services"/>
    <s v="532"/>
    <s v="Local government passenger transit"/>
    <n v="15055"/>
    <s v="Industry Use"/>
    <n v="1.595504E-3"/>
    <x v="22"/>
    <x v="22"/>
    <x v="18"/>
    <x v="18"/>
  </r>
  <r>
    <s v="489"/>
    <s v="Other ambulatory health care services"/>
    <s v="533"/>
    <s v="Local government electric utilities"/>
    <n v="15055"/>
    <s v="Industry Use"/>
    <n v="2.8928220000000002E-3"/>
    <x v="22"/>
    <x v="22"/>
    <x v="18"/>
    <x v="18"/>
  </r>
  <r>
    <s v="489"/>
    <s v="Other ambulatory health care services"/>
    <s v="5001"/>
    <s v="Employee Compensation"/>
    <n v="15053"/>
    <s v="Factor Receipts"/>
    <n v="7.3420643810000001"/>
    <x v="23"/>
    <x v="23"/>
    <x v="18"/>
    <x v="18"/>
  </r>
  <r>
    <s v="489"/>
    <s v="Other ambulatory health care services"/>
    <s v="6001"/>
    <s v="Proprietor Income"/>
    <n v="15053"/>
    <s v="Factor Receipts"/>
    <n v="1.433358192"/>
    <x v="24"/>
    <x v="24"/>
    <x v="18"/>
    <x v="18"/>
  </r>
  <r>
    <s v="489"/>
    <s v="Other ambulatory health care services"/>
    <s v="7001"/>
    <s v="Other Property Type Income"/>
    <n v="15053"/>
    <s v="Factor Receipts"/>
    <n v="0.66989058300000004"/>
    <x v="25"/>
    <x v="25"/>
    <x v="18"/>
    <x v="18"/>
  </r>
  <r>
    <s v="489"/>
    <s v="Other ambulatory health care services"/>
    <s v="8001"/>
    <s v="Taxes on Production and Imports"/>
    <n v="15053"/>
    <s v="Factor Receipts"/>
    <n v="0.13664294799999999"/>
    <x v="26"/>
    <x v="26"/>
    <x v="18"/>
    <x v="18"/>
  </r>
  <r>
    <s v="489"/>
    <s v="Other ambulatory health care services"/>
    <s v="11001"/>
    <s v="Federal Government NonDefense"/>
    <n v="15055"/>
    <s v="Industry Use"/>
    <n v="3.4000000000000001E-6"/>
    <x v="27"/>
    <x v="27"/>
    <x v="18"/>
    <x v="18"/>
  </r>
  <r>
    <s v="489"/>
    <s v="Other ambulatory health care services"/>
    <s v="11003"/>
    <s v="Federal Government Investment"/>
    <n v="15055"/>
    <s v="Industry Use"/>
    <n v="3.5999999999999998E-6"/>
    <x v="27"/>
    <x v="27"/>
    <x v="18"/>
    <x v="18"/>
  </r>
  <r>
    <s v="489"/>
    <s v="Other ambulatory health care services"/>
    <s v="12001"/>
    <s v="State/Local Govt NonEducation"/>
    <n v="15055"/>
    <s v="Industry Use"/>
    <n v="5.8990559999999997E-3"/>
    <x v="27"/>
    <x v="27"/>
    <x v="18"/>
    <x v="18"/>
  </r>
  <r>
    <s v="489"/>
    <s v="Other ambulatory health care services"/>
    <s v="12003"/>
    <s v="State/Local Govt Investment"/>
    <n v="15055"/>
    <s v="Industry Use"/>
    <n v="1.7076299999999999E-4"/>
    <x v="27"/>
    <x v="27"/>
    <x v="18"/>
    <x v="18"/>
  </r>
  <r>
    <s v="489"/>
    <s v="Other ambulatory health care services"/>
    <s v="14001"/>
    <s v="Capital"/>
    <n v="15055"/>
    <s v="Industry Use"/>
    <n v="3.8099999999999998E-5"/>
    <x v="27"/>
    <x v="27"/>
    <x v="18"/>
    <x v="18"/>
  </r>
  <r>
    <s v="489"/>
    <s v="Other ambulatory health care services"/>
    <s v="14002"/>
    <s v="Inventory Additions/Deletions"/>
    <n v="15055"/>
    <s v="Industry Use"/>
    <n v="1.14901E-4"/>
    <x v="27"/>
    <x v="27"/>
    <x v="18"/>
    <x v="18"/>
  </r>
  <r>
    <s v="489"/>
    <s v="Other ambulatory health care services"/>
    <s v="25001"/>
    <s v="Foreign Trade"/>
    <n v="15056"/>
    <s v="Industry Trade"/>
    <n v="0.57333688500000002"/>
    <x v="28"/>
    <x v="28"/>
    <x v="18"/>
    <x v="18"/>
  </r>
  <r>
    <s v="489"/>
    <s v="Other ambulatory health care services"/>
    <s v="28001"/>
    <s v="Domestic Trade"/>
    <n v="15056"/>
    <s v="Industry Trade"/>
    <n v="3.824127517"/>
    <x v="29"/>
    <x v="29"/>
    <x v="18"/>
    <x v="18"/>
  </r>
  <r>
    <s v="490"/>
    <s v="Hospitals"/>
    <s v="1"/>
    <s v="Oilseed farming"/>
    <n v="15055"/>
    <s v="Industry Use"/>
    <n v="1.2300000000000001E-5"/>
    <x v="0"/>
    <x v="0"/>
    <x v="18"/>
    <x v="18"/>
  </r>
  <r>
    <s v="490"/>
    <s v="Hospitals"/>
    <s v="2"/>
    <s v="Grain farming"/>
    <n v="15055"/>
    <s v="Industry Use"/>
    <n v="6.4599999999999998E-5"/>
    <x v="0"/>
    <x v="0"/>
    <x v="18"/>
    <x v="18"/>
  </r>
  <r>
    <s v="490"/>
    <s v="Hospitals"/>
    <s v="3"/>
    <s v="Vegetable and melon farming"/>
    <n v="15055"/>
    <s v="Industry Use"/>
    <n v="1.6899999999999999E-7"/>
    <x v="1"/>
    <x v="1"/>
    <x v="18"/>
    <x v="18"/>
  </r>
  <r>
    <s v="490"/>
    <s v="Hospitals"/>
    <s v="4"/>
    <s v="Fruit farming"/>
    <n v="15055"/>
    <s v="Industry Use"/>
    <n v="1.85E-7"/>
    <x v="1"/>
    <x v="1"/>
    <x v="18"/>
    <x v="18"/>
  </r>
  <r>
    <s v="490"/>
    <s v="Hospitals"/>
    <s v="5"/>
    <s v="Tree nut farming"/>
    <n v="15055"/>
    <s v="Industry Use"/>
    <n v="5.2700000000000002E-8"/>
    <x v="1"/>
    <x v="1"/>
    <x v="18"/>
    <x v="18"/>
  </r>
  <r>
    <s v="490"/>
    <s v="Hospitals"/>
    <s v="6"/>
    <s v="Greenhouse, nursery, and floriculture production"/>
    <n v="15055"/>
    <s v="Industry Use"/>
    <n v="1.04E-7"/>
    <x v="1"/>
    <x v="1"/>
    <x v="18"/>
    <x v="18"/>
  </r>
  <r>
    <s v="490"/>
    <s v="Hospitals"/>
    <s v="10"/>
    <s v="All other crop farming"/>
    <n v="15055"/>
    <s v="Industry Use"/>
    <n v="4.0600000000000001E-6"/>
    <x v="0"/>
    <x v="0"/>
    <x v="18"/>
    <x v="18"/>
  </r>
  <r>
    <s v="490"/>
    <s v="Hospitals"/>
    <s v="11"/>
    <s v="Beef cattle ranching and farming, including feedlots and dual-purpose ranching and farming"/>
    <n v="15055"/>
    <s v="Industry Use"/>
    <n v="9.5000000000000005E-5"/>
    <x v="2"/>
    <x v="2"/>
    <x v="18"/>
    <x v="18"/>
  </r>
  <r>
    <s v="490"/>
    <s v="Hospitals"/>
    <s v="12"/>
    <s v="Dairy cattle and milk production"/>
    <n v="15055"/>
    <s v="Industry Use"/>
    <n v="8.6100000000000006E-5"/>
    <x v="2"/>
    <x v="2"/>
    <x v="18"/>
    <x v="18"/>
  </r>
  <r>
    <s v="490"/>
    <s v="Hospitals"/>
    <s v="13"/>
    <s v="Poultry and egg production"/>
    <n v="15055"/>
    <s v="Industry Use"/>
    <n v="1.3799999999999999E-6"/>
    <x v="2"/>
    <x v="2"/>
    <x v="18"/>
    <x v="18"/>
  </r>
  <r>
    <s v="490"/>
    <s v="Hospitals"/>
    <s v="14"/>
    <s v="Animal production, except cattle and poultry and eggs"/>
    <n v="15055"/>
    <s v="Industry Use"/>
    <n v="2.8099999999999999E-5"/>
    <x v="2"/>
    <x v="2"/>
    <x v="18"/>
    <x v="18"/>
  </r>
  <r>
    <s v="490"/>
    <s v="Hospitals"/>
    <s v="20"/>
    <s v="Oil and gas extraction"/>
    <n v="15055"/>
    <s v="Industry Use"/>
    <n v="3.4797550000000002E-3"/>
    <x v="4"/>
    <x v="4"/>
    <x v="18"/>
    <x v="18"/>
  </r>
  <r>
    <s v="490"/>
    <s v="Hospitals"/>
    <s v="28"/>
    <s v="Stone mining and quarrying"/>
    <n v="15055"/>
    <s v="Industry Use"/>
    <n v="1.6200000000000001E-5"/>
    <x v="4"/>
    <x v="4"/>
    <x v="18"/>
    <x v="18"/>
  </r>
  <r>
    <s v="490"/>
    <s v="Hospitals"/>
    <s v="35"/>
    <s v="Drilling oil and gas wells"/>
    <n v="15055"/>
    <s v="Industry Use"/>
    <n v="1.5799999999999999E-9"/>
    <x v="4"/>
    <x v="4"/>
    <x v="18"/>
    <x v="18"/>
  </r>
  <r>
    <s v="490"/>
    <s v="Hospitals"/>
    <s v="36"/>
    <s v="Support activities for oil and gas operations"/>
    <n v="15055"/>
    <s v="Industry Use"/>
    <n v="6.7399999999999995E-8"/>
    <x v="4"/>
    <x v="4"/>
    <x v="18"/>
    <x v="18"/>
  </r>
  <r>
    <s v="490"/>
    <s v="Hospitals"/>
    <s v="37"/>
    <s v="Metal mining services"/>
    <n v="15055"/>
    <s v="Industry Use"/>
    <n v="4.7199999999999999E-7"/>
    <x v="4"/>
    <x v="4"/>
    <x v="18"/>
    <x v="18"/>
  </r>
  <r>
    <s v="490"/>
    <s v="Hospitals"/>
    <s v="47"/>
    <s v="Electric power transmission and distribution"/>
    <n v="15055"/>
    <s v="Industry Use"/>
    <n v="1.9502021"/>
    <x v="5"/>
    <x v="5"/>
    <x v="18"/>
    <x v="18"/>
  </r>
  <r>
    <s v="490"/>
    <s v="Hospitals"/>
    <s v="48"/>
    <s v="Natural gas distribution"/>
    <n v="15055"/>
    <s v="Industry Use"/>
    <n v="8.7250849000000005E-2"/>
    <x v="5"/>
    <x v="5"/>
    <x v="18"/>
    <x v="18"/>
  </r>
  <r>
    <s v="490"/>
    <s v="Hospitals"/>
    <s v="49"/>
    <s v="Water, sewage and other systems"/>
    <n v="15055"/>
    <s v="Industry Use"/>
    <n v="9.6124460000000002E-3"/>
    <x v="5"/>
    <x v="5"/>
    <x v="18"/>
    <x v="18"/>
  </r>
  <r>
    <s v="490"/>
    <s v="Hospitals"/>
    <s v="60"/>
    <s v="Maintenance and repair construction of nonresidential structures"/>
    <n v="15055"/>
    <s v="Industry Use"/>
    <n v="0.3528326"/>
    <x v="6"/>
    <x v="6"/>
    <x v="18"/>
    <x v="18"/>
  </r>
  <r>
    <s v="490"/>
    <s v="Hospitals"/>
    <s v="64"/>
    <s v="Other animal food manufacturing"/>
    <n v="15055"/>
    <s v="Industry Use"/>
    <n v="1.42192E-4"/>
    <x v="7"/>
    <x v="7"/>
    <x v="18"/>
    <x v="18"/>
  </r>
  <r>
    <s v="490"/>
    <s v="Hospitals"/>
    <s v="65"/>
    <s v="Flour milling"/>
    <n v="15055"/>
    <s v="Industry Use"/>
    <n v="1.854329E-3"/>
    <x v="7"/>
    <x v="7"/>
    <x v="18"/>
    <x v="18"/>
  </r>
  <r>
    <s v="490"/>
    <s v="Hospitals"/>
    <s v="76"/>
    <s v="Confectionery manufacturing from purchased chocolate"/>
    <n v="15055"/>
    <s v="Industry Use"/>
    <n v="1.16393E-4"/>
    <x v="7"/>
    <x v="7"/>
    <x v="18"/>
    <x v="18"/>
  </r>
  <r>
    <s v="490"/>
    <s v="Hospitals"/>
    <s v="84"/>
    <s v="Fluid milk manufacturing"/>
    <n v="15055"/>
    <s v="Industry Use"/>
    <n v="4.2290832E-2"/>
    <x v="7"/>
    <x v="7"/>
    <x v="18"/>
    <x v="18"/>
  </r>
  <r>
    <s v="490"/>
    <s v="Hospitals"/>
    <s v="87"/>
    <s v="Frozen cakes and other pastries manufacturing"/>
    <n v="15055"/>
    <s v="Industry Use"/>
    <n v="3.2299999999999999E-5"/>
    <x v="7"/>
    <x v="7"/>
    <x v="18"/>
    <x v="18"/>
  </r>
  <r>
    <s v="490"/>
    <s v="Hospitals"/>
    <s v="89"/>
    <s v="Animal, except poultry, slaughtering"/>
    <n v="15055"/>
    <s v="Industry Use"/>
    <n v="3.5668940000000001E-3"/>
    <x v="7"/>
    <x v="7"/>
    <x v="18"/>
    <x v="18"/>
  </r>
  <r>
    <s v="490"/>
    <s v="Hospitals"/>
    <s v="90"/>
    <s v="Meat processed from carcasses"/>
    <n v="15055"/>
    <s v="Industry Use"/>
    <n v="2.5477920000000001E-3"/>
    <x v="7"/>
    <x v="7"/>
    <x v="18"/>
    <x v="18"/>
  </r>
  <r>
    <s v="490"/>
    <s v="Hospitals"/>
    <s v="91"/>
    <s v="Rendering and meat byproduct processing"/>
    <n v="15055"/>
    <s v="Industry Use"/>
    <n v="2.1900000000000002E-6"/>
    <x v="7"/>
    <x v="7"/>
    <x v="18"/>
    <x v="18"/>
  </r>
  <r>
    <s v="490"/>
    <s v="Hospitals"/>
    <s v="93"/>
    <s v="Bread and bakery product, except frozen, manufacturing"/>
    <n v="15055"/>
    <s v="Industry Use"/>
    <n v="2.8493099999999999E-4"/>
    <x v="7"/>
    <x v="7"/>
    <x v="18"/>
    <x v="18"/>
  </r>
  <r>
    <s v="490"/>
    <s v="Hospitals"/>
    <s v="97"/>
    <s v="Roasted nuts and peanut butter manufacturing"/>
    <n v="15055"/>
    <s v="Industry Use"/>
    <n v="8.4999999999999999E-6"/>
    <x v="7"/>
    <x v="7"/>
    <x v="18"/>
    <x v="18"/>
  </r>
  <r>
    <s v="490"/>
    <s v="Hospitals"/>
    <s v="98"/>
    <s v="Other snack food manufacturing"/>
    <n v="15055"/>
    <s v="Industry Use"/>
    <n v="4.9400000000000001E-6"/>
    <x v="7"/>
    <x v="7"/>
    <x v="18"/>
    <x v="18"/>
  </r>
  <r>
    <s v="490"/>
    <s v="Hospitals"/>
    <s v="99"/>
    <s v="Coffee and tea manufacturing"/>
    <n v="15055"/>
    <s v="Industry Use"/>
    <n v="4.3313880000000003E-3"/>
    <x v="7"/>
    <x v="7"/>
    <x v="18"/>
    <x v="18"/>
  </r>
  <r>
    <s v="490"/>
    <s v="Hospitals"/>
    <s v="103"/>
    <s v="All other food manufacturing"/>
    <n v="15055"/>
    <s v="Industry Use"/>
    <n v="3.088291E-3"/>
    <x v="7"/>
    <x v="7"/>
    <x v="18"/>
    <x v="18"/>
  </r>
  <r>
    <s v="490"/>
    <s v="Hospitals"/>
    <s v="105"/>
    <s v="Manufactured ice"/>
    <n v="15055"/>
    <s v="Industry Use"/>
    <n v="1.4196079999999999E-3"/>
    <x v="7"/>
    <x v="7"/>
    <x v="18"/>
    <x v="18"/>
  </r>
  <r>
    <s v="490"/>
    <s v="Hospitals"/>
    <s v="106"/>
    <s v="Breweries"/>
    <n v="15055"/>
    <s v="Industry Use"/>
    <n v="1.8E-7"/>
    <x v="7"/>
    <x v="7"/>
    <x v="18"/>
    <x v="18"/>
  </r>
  <r>
    <s v="490"/>
    <s v="Hospitals"/>
    <s v="108"/>
    <s v="Distilleries"/>
    <n v="15055"/>
    <s v="Industry Use"/>
    <n v="1.9000000000000001E-7"/>
    <x v="7"/>
    <x v="7"/>
    <x v="18"/>
    <x v="18"/>
  </r>
  <r>
    <s v="490"/>
    <s v="Hospitals"/>
    <s v="115"/>
    <s v="Textile and fabric finishing mills"/>
    <n v="15055"/>
    <s v="Industry Use"/>
    <n v="1.2499999999999999E-8"/>
    <x v="8"/>
    <x v="8"/>
    <x v="18"/>
    <x v="18"/>
  </r>
  <r>
    <s v="490"/>
    <s v="Hospitals"/>
    <s v="119"/>
    <s v="Textile bag and canvas mills"/>
    <n v="15055"/>
    <s v="Industry Use"/>
    <n v="2.0964200000000001E-4"/>
    <x v="8"/>
    <x v="8"/>
    <x v="18"/>
    <x v="18"/>
  </r>
  <r>
    <s v="490"/>
    <s v="Hospitals"/>
    <s v="121"/>
    <s v="Other textile product mills"/>
    <n v="15055"/>
    <s v="Industry Use"/>
    <n v="8.8258599999999998E-4"/>
    <x v="8"/>
    <x v="8"/>
    <x v="18"/>
    <x v="18"/>
  </r>
  <r>
    <s v="490"/>
    <s v="Hospitals"/>
    <s v="122"/>
    <s v="Hosiery and sock mills"/>
    <n v="15055"/>
    <s v="Industry Use"/>
    <n v="7.0999999999999999E-9"/>
    <x v="8"/>
    <x v="8"/>
    <x v="18"/>
    <x v="18"/>
  </r>
  <r>
    <s v="490"/>
    <s v="Hospitals"/>
    <s v="123"/>
    <s v="Other apparel knitting mills"/>
    <n v="15055"/>
    <s v="Industry Use"/>
    <n v="9.9499999999999998E-8"/>
    <x v="8"/>
    <x v="8"/>
    <x v="18"/>
    <x v="18"/>
  </r>
  <r>
    <s v="490"/>
    <s v="Hospitals"/>
    <s v="125"/>
    <s v="Mens and boys cut and sew apparel manufacturing"/>
    <n v="15055"/>
    <s v="Industry Use"/>
    <n v="1.35E-8"/>
    <x v="8"/>
    <x v="8"/>
    <x v="18"/>
    <x v="18"/>
  </r>
  <r>
    <s v="490"/>
    <s v="Hospitals"/>
    <s v="126"/>
    <s v="Womens and girls cut and sew apparel manufacturing"/>
    <n v="15055"/>
    <s v="Industry Use"/>
    <n v="9.7899999999999997E-8"/>
    <x v="8"/>
    <x v="8"/>
    <x v="18"/>
    <x v="18"/>
  </r>
  <r>
    <s v="490"/>
    <s v="Hospitals"/>
    <s v="127"/>
    <s v="Other cut and sew apparel manufacturing"/>
    <n v="15055"/>
    <s v="Industry Use"/>
    <n v="5.5100000000000002E-9"/>
    <x v="8"/>
    <x v="8"/>
    <x v="18"/>
    <x v="18"/>
  </r>
  <r>
    <s v="490"/>
    <s v="Hospitals"/>
    <s v="128"/>
    <s v="Apparel accessories and other apparel manufacturing"/>
    <n v="15055"/>
    <s v="Industry Use"/>
    <n v="8.2300000000000002E-8"/>
    <x v="8"/>
    <x v="8"/>
    <x v="18"/>
    <x v="18"/>
  </r>
  <r>
    <s v="490"/>
    <s v="Hospitals"/>
    <s v="131"/>
    <s v="Other leather and allied product manufacturing"/>
    <n v="15055"/>
    <s v="Industry Use"/>
    <n v="2.0600000000000002E-6"/>
    <x v="8"/>
    <x v="8"/>
    <x v="18"/>
    <x v="18"/>
  </r>
  <r>
    <s v="490"/>
    <s v="Hospitals"/>
    <s v="132"/>
    <s v="Sawmills"/>
    <n v="15055"/>
    <s v="Industry Use"/>
    <n v="3.1810559999999998E-3"/>
    <x v="8"/>
    <x v="8"/>
    <x v="18"/>
    <x v="18"/>
  </r>
  <r>
    <s v="490"/>
    <s v="Hospitals"/>
    <s v="135"/>
    <s v="Engineered wood member and truss manufacturing"/>
    <n v="15055"/>
    <s v="Industry Use"/>
    <n v="4.9018059999999999E-3"/>
    <x v="8"/>
    <x v="8"/>
    <x v="18"/>
    <x v="18"/>
  </r>
  <r>
    <s v="490"/>
    <s v="Hospitals"/>
    <s v="137"/>
    <s v="Wood windows and door manufacturing"/>
    <n v="15055"/>
    <s v="Industry Use"/>
    <n v="1.3740520000000001E-2"/>
    <x v="8"/>
    <x v="8"/>
    <x v="18"/>
    <x v="18"/>
  </r>
  <r>
    <s v="490"/>
    <s v="Hospitals"/>
    <s v="139"/>
    <s v="Other millwork, including flooring"/>
    <n v="15055"/>
    <s v="Industry Use"/>
    <n v="1.4167069999999999E-3"/>
    <x v="8"/>
    <x v="8"/>
    <x v="18"/>
    <x v="18"/>
  </r>
  <r>
    <s v="490"/>
    <s v="Hospitals"/>
    <s v="140"/>
    <s v="Wood container and pallet manufacturing"/>
    <n v="15055"/>
    <s v="Industry Use"/>
    <n v="2.8282399999999999E-4"/>
    <x v="8"/>
    <x v="8"/>
    <x v="18"/>
    <x v="18"/>
  </r>
  <r>
    <s v="490"/>
    <s v="Hospitals"/>
    <s v="143"/>
    <s v="All other miscellaneous wood product manufacturing"/>
    <n v="15055"/>
    <s v="Industry Use"/>
    <n v="1.5300750000000001E-3"/>
    <x v="8"/>
    <x v="8"/>
    <x v="18"/>
    <x v="18"/>
  </r>
  <r>
    <s v="490"/>
    <s v="Hospitals"/>
    <s v="147"/>
    <s v="Paperboard container manufacturing"/>
    <n v="15055"/>
    <s v="Industry Use"/>
    <n v="1.6484551E-2"/>
    <x v="8"/>
    <x v="8"/>
    <x v="18"/>
    <x v="18"/>
  </r>
  <r>
    <s v="490"/>
    <s v="Hospitals"/>
    <s v="152"/>
    <s v="Printing"/>
    <n v="15055"/>
    <s v="Industry Use"/>
    <n v="8.6700397999999998E-2"/>
    <x v="8"/>
    <x v="8"/>
    <x v="18"/>
    <x v="18"/>
  </r>
  <r>
    <s v="490"/>
    <s v="Hospitals"/>
    <s v="155"/>
    <s v="Asphalt paving mixture and block manufacturing"/>
    <n v="15055"/>
    <s v="Industry Use"/>
    <n v="1.198604E-2"/>
    <x v="8"/>
    <x v="8"/>
    <x v="18"/>
    <x v="18"/>
  </r>
  <r>
    <s v="490"/>
    <s v="Hospitals"/>
    <s v="163"/>
    <s v="Other basic organic chemical manufacturing"/>
    <n v="15055"/>
    <s v="Industry Use"/>
    <n v="6.9400540000000002E-3"/>
    <x v="8"/>
    <x v="8"/>
    <x v="18"/>
    <x v="18"/>
  </r>
  <r>
    <s v="490"/>
    <s v="Hospitals"/>
    <s v="175"/>
    <s v="Paint and coating manufacturing"/>
    <n v="15055"/>
    <s v="Industry Use"/>
    <n v="2.1450500000000001E-4"/>
    <x v="8"/>
    <x v="8"/>
    <x v="18"/>
    <x v="18"/>
  </r>
  <r>
    <s v="490"/>
    <s v="Hospitals"/>
    <s v="177"/>
    <s v="Soap and other detergent manufacturing"/>
    <n v="15055"/>
    <s v="Industry Use"/>
    <n v="3.56724E-4"/>
    <x v="8"/>
    <x v="8"/>
    <x v="18"/>
    <x v="18"/>
  </r>
  <r>
    <s v="490"/>
    <s v="Hospitals"/>
    <s v="190"/>
    <s v="Polystyrene foam product manufacturing"/>
    <n v="15055"/>
    <s v="Industry Use"/>
    <n v="4.3502500000000002E-4"/>
    <x v="8"/>
    <x v="8"/>
    <x v="18"/>
    <x v="18"/>
  </r>
  <r>
    <s v="490"/>
    <s v="Hospitals"/>
    <s v="191"/>
    <s v="Urethane and other foam product (except polystyrene) manufacturing"/>
    <n v="15055"/>
    <s v="Industry Use"/>
    <n v="6.6567799999999995E-4"/>
    <x v="8"/>
    <x v="8"/>
    <x v="18"/>
    <x v="18"/>
  </r>
  <r>
    <s v="490"/>
    <s v="Hospitals"/>
    <s v="192"/>
    <s v="Plastics bottle manufacturing"/>
    <n v="15055"/>
    <s v="Industry Use"/>
    <n v="6.4999999999999994E-5"/>
    <x v="8"/>
    <x v="8"/>
    <x v="18"/>
    <x v="18"/>
  </r>
  <r>
    <s v="490"/>
    <s v="Hospitals"/>
    <s v="195"/>
    <s v="Rubber and plastics hoses and belting manufacturing"/>
    <n v="15055"/>
    <s v="Industry Use"/>
    <n v="7.4575599999999998E-4"/>
    <x v="8"/>
    <x v="8"/>
    <x v="18"/>
    <x v="18"/>
  </r>
  <r>
    <s v="490"/>
    <s v="Hospitals"/>
    <s v="197"/>
    <s v="Pottery, ceramics, and plumbing fixture manufacturing"/>
    <n v="15055"/>
    <s v="Industry Use"/>
    <n v="2.1126819999999998E-3"/>
    <x v="8"/>
    <x v="8"/>
    <x v="18"/>
    <x v="18"/>
  </r>
  <r>
    <s v="490"/>
    <s v="Hospitals"/>
    <s v="204"/>
    <s v="Ready-mix concrete manufacturing"/>
    <n v="15055"/>
    <s v="Industry Use"/>
    <n v="2.32236E-4"/>
    <x v="8"/>
    <x v="8"/>
    <x v="18"/>
    <x v="18"/>
  </r>
  <r>
    <s v="490"/>
    <s v="Hospitals"/>
    <s v="207"/>
    <s v="Other concrete product manufacturing"/>
    <n v="15055"/>
    <s v="Industry Use"/>
    <n v="9.8126480000000002E-3"/>
    <x v="8"/>
    <x v="8"/>
    <x v="18"/>
    <x v="18"/>
  </r>
  <r>
    <s v="490"/>
    <s v="Hospitals"/>
    <s v="211"/>
    <s v="Cut stone and stone product manufacturing"/>
    <n v="15055"/>
    <s v="Industry Use"/>
    <n v="3.1499999999999999E-6"/>
    <x v="8"/>
    <x v="8"/>
    <x v="18"/>
    <x v="18"/>
  </r>
  <r>
    <s v="490"/>
    <s v="Hospitals"/>
    <s v="215"/>
    <s v="Iron and steel mills and ferroalloy manufacturing"/>
    <n v="15055"/>
    <s v="Industry Use"/>
    <n v="1.8916899999999999E-3"/>
    <x v="8"/>
    <x v="8"/>
    <x v="18"/>
    <x v="18"/>
  </r>
  <r>
    <s v="490"/>
    <s v="Hospitals"/>
    <s v="217"/>
    <s v="Rolled steel shape manufacturing"/>
    <n v="15055"/>
    <s v="Industry Use"/>
    <n v="1.7400000000000001E-6"/>
    <x v="8"/>
    <x v="8"/>
    <x v="18"/>
    <x v="18"/>
  </r>
  <r>
    <s v="490"/>
    <s v="Hospitals"/>
    <s v="227"/>
    <s v="Ferrous metal foundries"/>
    <n v="15055"/>
    <s v="Industry Use"/>
    <n v="4.7600000000000002E-6"/>
    <x v="8"/>
    <x v="8"/>
    <x v="18"/>
    <x v="18"/>
  </r>
  <r>
    <s v="490"/>
    <s v="Hospitals"/>
    <s v="228"/>
    <s v="Nonferrous metal foundries"/>
    <n v="15055"/>
    <s v="Industry Use"/>
    <n v="5.8868799999999997E-4"/>
    <x v="8"/>
    <x v="8"/>
    <x v="18"/>
    <x v="18"/>
  </r>
  <r>
    <s v="490"/>
    <s v="Hospitals"/>
    <s v="230"/>
    <s v="Crown and closure manufacturing and metal stamping"/>
    <n v="15055"/>
    <s v="Industry Use"/>
    <n v="6.4481549999999997E-3"/>
    <x v="8"/>
    <x v="8"/>
    <x v="18"/>
    <x v="18"/>
  </r>
  <r>
    <s v="490"/>
    <s v="Hospitals"/>
    <s v="234"/>
    <s v="Handtool manufacturing"/>
    <n v="15055"/>
    <s v="Industry Use"/>
    <n v="4.1999999999999996E-6"/>
    <x v="8"/>
    <x v="8"/>
    <x v="18"/>
    <x v="18"/>
  </r>
  <r>
    <s v="490"/>
    <s v="Hospitals"/>
    <s v="236"/>
    <s v="Fabricated structural metal manufacturing"/>
    <n v="15055"/>
    <s v="Industry Use"/>
    <n v="5.88903E-4"/>
    <x v="8"/>
    <x v="8"/>
    <x v="18"/>
    <x v="18"/>
  </r>
  <r>
    <s v="490"/>
    <s v="Hospitals"/>
    <s v="238"/>
    <s v="Metal window and door manufacturing"/>
    <n v="15055"/>
    <s v="Industry Use"/>
    <n v="2.966579E-3"/>
    <x v="8"/>
    <x v="8"/>
    <x v="18"/>
    <x v="18"/>
  </r>
  <r>
    <s v="490"/>
    <s v="Hospitals"/>
    <s v="239"/>
    <s v="Sheet metal work manufacturing"/>
    <n v="15055"/>
    <s v="Industry Use"/>
    <n v="1.2541710000000001E-3"/>
    <x v="8"/>
    <x v="8"/>
    <x v="18"/>
    <x v="18"/>
  </r>
  <r>
    <s v="490"/>
    <s v="Hospitals"/>
    <s v="240"/>
    <s v="Ornamental and architectural metal work manufacturing"/>
    <n v="15055"/>
    <s v="Industry Use"/>
    <n v="1.9152199999999999E-4"/>
    <x v="8"/>
    <x v="8"/>
    <x v="18"/>
    <x v="18"/>
  </r>
  <r>
    <s v="490"/>
    <s v="Hospitals"/>
    <s v="242"/>
    <s v="Metal tank (heavy gauge) manufacturing"/>
    <n v="15055"/>
    <s v="Industry Use"/>
    <n v="5.5300000000000002E-5"/>
    <x v="8"/>
    <x v="8"/>
    <x v="18"/>
    <x v="18"/>
  </r>
  <r>
    <s v="490"/>
    <s v="Hospitals"/>
    <s v="244"/>
    <s v="Metal barrels, drums and pails manufacturing"/>
    <n v="15055"/>
    <s v="Industry Use"/>
    <n v="7.0600000000000002E-6"/>
    <x v="8"/>
    <x v="8"/>
    <x v="18"/>
    <x v="18"/>
  </r>
  <r>
    <s v="490"/>
    <s v="Hospitals"/>
    <s v="247"/>
    <s v="Machine shops"/>
    <n v="15055"/>
    <s v="Industry Use"/>
    <n v="7.7635500000000001E-3"/>
    <x v="8"/>
    <x v="8"/>
    <x v="18"/>
    <x v="18"/>
  </r>
  <r>
    <s v="490"/>
    <s v="Hospitals"/>
    <s v="248"/>
    <s v="Turned product and screw, nut, and bolt manufacturing"/>
    <n v="15055"/>
    <s v="Industry Use"/>
    <n v="8.2600000000000002E-5"/>
    <x v="8"/>
    <x v="8"/>
    <x v="18"/>
    <x v="18"/>
  </r>
  <r>
    <s v="490"/>
    <s v="Hospitals"/>
    <s v="251"/>
    <s v="Electroplating, anodizing, and coloring metal"/>
    <n v="15055"/>
    <s v="Industry Use"/>
    <n v="2.1399999999999998E-5"/>
    <x v="8"/>
    <x v="8"/>
    <x v="18"/>
    <x v="18"/>
  </r>
  <r>
    <s v="490"/>
    <s v="Hospitals"/>
    <s v="252"/>
    <s v="Valve and fittings, other than plumbing, manufacturing"/>
    <n v="15055"/>
    <s v="Industry Use"/>
    <n v="8.2399999999999997E-5"/>
    <x v="8"/>
    <x v="8"/>
    <x v="18"/>
    <x v="18"/>
  </r>
  <r>
    <s v="490"/>
    <s v="Hospitals"/>
    <s v="259"/>
    <s v="Other fabricated metal manufacturing"/>
    <n v="15055"/>
    <s v="Industry Use"/>
    <n v="1.98273E-4"/>
    <x v="8"/>
    <x v="8"/>
    <x v="18"/>
    <x v="18"/>
  </r>
  <r>
    <s v="490"/>
    <s v="Hospitals"/>
    <s v="261"/>
    <s v="Lawn and garden equipment manufacturing"/>
    <n v="15055"/>
    <s v="Industry Use"/>
    <n v="9.2399999999999996E-7"/>
    <x v="8"/>
    <x v="8"/>
    <x v="18"/>
    <x v="18"/>
  </r>
  <r>
    <s v="490"/>
    <s v="Hospitals"/>
    <s v="262"/>
    <s v="Construction machinery manufacturing"/>
    <n v="15055"/>
    <s v="Industry Use"/>
    <n v="2.1600000000000001E-6"/>
    <x v="8"/>
    <x v="8"/>
    <x v="18"/>
    <x v="18"/>
  </r>
  <r>
    <s v="490"/>
    <s v="Hospitals"/>
    <s v="269"/>
    <s v="All other industrial machinery manufacturing"/>
    <n v="15055"/>
    <s v="Industry Use"/>
    <n v="4.69E-6"/>
    <x v="8"/>
    <x v="8"/>
    <x v="18"/>
    <x v="18"/>
  </r>
  <r>
    <s v="490"/>
    <s v="Hospitals"/>
    <s v="275"/>
    <s v="Air conditioning, refrigeration, and warm air heating equipment manufacturing"/>
    <n v="15055"/>
    <s v="Industry Use"/>
    <n v="2.1713420000000002E-3"/>
    <x v="8"/>
    <x v="8"/>
    <x v="18"/>
    <x v="18"/>
  </r>
  <r>
    <s v="490"/>
    <s v="Hospitals"/>
    <s v="276"/>
    <s v="Industrial mold manufacturing"/>
    <n v="15055"/>
    <s v="Industry Use"/>
    <n v="8.3499999999999997E-6"/>
    <x v="8"/>
    <x v="8"/>
    <x v="18"/>
    <x v="18"/>
  </r>
  <r>
    <s v="490"/>
    <s v="Hospitals"/>
    <s v="277"/>
    <s v="Special tool, die, jig, and fixture manufacturing"/>
    <n v="15055"/>
    <s v="Industry Use"/>
    <n v="1.84E-5"/>
    <x v="8"/>
    <x v="8"/>
    <x v="18"/>
    <x v="18"/>
  </r>
  <r>
    <s v="490"/>
    <s v="Hospitals"/>
    <s v="282"/>
    <s v="Speed changer, industrial high-speed drive, and gear manufacturing"/>
    <n v="15055"/>
    <s v="Industry Use"/>
    <n v="8.6799999999999996E-8"/>
    <x v="8"/>
    <x v="8"/>
    <x v="18"/>
    <x v="18"/>
  </r>
  <r>
    <s v="490"/>
    <s v="Hospitals"/>
    <s v="294"/>
    <s v="Industrial process furnace and oven manufacturing"/>
    <n v="15055"/>
    <s v="Industry Use"/>
    <n v="1.42E-5"/>
    <x v="8"/>
    <x v="8"/>
    <x v="18"/>
    <x v="18"/>
  </r>
  <r>
    <s v="490"/>
    <s v="Hospitals"/>
    <s v="297"/>
    <s v="Scales, balances, and miscellaneous general purpose machinery manufacturing"/>
    <n v="15055"/>
    <s v="Industry Use"/>
    <n v="2.2745400000000001E-4"/>
    <x v="8"/>
    <x v="8"/>
    <x v="18"/>
    <x v="18"/>
  </r>
  <r>
    <s v="490"/>
    <s v="Hospitals"/>
    <s v="307"/>
    <s v="Semiconductor and related device manufacturing"/>
    <n v="15055"/>
    <s v="Industry Use"/>
    <n v="6.6800000000000004E-6"/>
    <x v="8"/>
    <x v="8"/>
    <x v="18"/>
    <x v="18"/>
  </r>
  <r>
    <s v="490"/>
    <s v="Hospitals"/>
    <s v="317"/>
    <s v="Analytical laboratory instrument manufacturing"/>
    <n v="15055"/>
    <s v="Industry Use"/>
    <n v="2.0671099999999999E-4"/>
    <x v="8"/>
    <x v="8"/>
    <x v="18"/>
    <x v="18"/>
  </r>
  <r>
    <s v="490"/>
    <s v="Hospitals"/>
    <s v="323"/>
    <s v="Lighting fixture manufacturing"/>
    <n v="15055"/>
    <s v="Industry Use"/>
    <n v="2.0299999999999999E-5"/>
    <x v="8"/>
    <x v="8"/>
    <x v="18"/>
    <x v="18"/>
  </r>
  <r>
    <s v="490"/>
    <s v="Hospitals"/>
    <s v="330"/>
    <s v="Motor and generator manufacturing"/>
    <n v="15055"/>
    <s v="Industry Use"/>
    <n v="2.0100000000000001E-5"/>
    <x v="8"/>
    <x v="8"/>
    <x v="18"/>
    <x v="18"/>
  </r>
  <r>
    <s v="490"/>
    <s v="Hospitals"/>
    <s v="341"/>
    <s v="Light truck and utility vehicle manufacturing"/>
    <n v="15055"/>
    <s v="Industry Use"/>
    <n v="1.6199999999999999E-6"/>
    <x v="8"/>
    <x v="8"/>
    <x v="18"/>
    <x v="18"/>
  </r>
  <r>
    <s v="490"/>
    <s v="Hospitals"/>
    <s v="343"/>
    <s v="Motor vehicle body manufacturing"/>
    <n v="15055"/>
    <s v="Industry Use"/>
    <n v="1.6E-7"/>
    <x v="8"/>
    <x v="8"/>
    <x v="18"/>
    <x v="18"/>
  </r>
  <r>
    <s v="490"/>
    <s v="Hospitals"/>
    <s v="346"/>
    <s v="Travel trailer and camper manufacturing"/>
    <n v="15055"/>
    <s v="Industry Use"/>
    <n v="1.1200000000000001E-6"/>
    <x v="8"/>
    <x v="8"/>
    <x v="18"/>
    <x v="18"/>
  </r>
  <r>
    <s v="490"/>
    <s v="Hospitals"/>
    <s v="348"/>
    <s v="Motor vehicle electrical and electronic equipment manufacturing"/>
    <n v="15055"/>
    <s v="Industry Use"/>
    <n v="1.7663597999999999E-2"/>
    <x v="8"/>
    <x v="8"/>
    <x v="18"/>
    <x v="18"/>
  </r>
  <r>
    <s v="490"/>
    <s v="Hospitals"/>
    <s v="364"/>
    <s v="All other transportation equipment manufacturing"/>
    <n v="15055"/>
    <s v="Industry Use"/>
    <n v="1.8400000000000001E-7"/>
    <x v="8"/>
    <x v="8"/>
    <x v="18"/>
    <x v="18"/>
  </r>
  <r>
    <s v="490"/>
    <s v="Hospitals"/>
    <s v="365"/>
    <s v="Wood kitchen cabinet and countertop manufacturing"/>
    <n v="15055"/>
    <s v="Industry Use"/>
    <n v="2.6484000000000002E-4"/>
    <x v="8"/>
    <x v="8"/>
    <x v="18"/>
    <x v="18"/>
  </r>
  <r>
    <s v="490"/>
    <s v="Hospitals"/>
    <s v="366"/>
    <s v="Upholstered household furniture manufacturing"/>
    <n v="15055"/>
    <s v="Industry Use"/>
    <n v="5.0799999999999996E-6"/>
    <x v="8"/>
    <x v="8"/>
    <x v="18"/>
    <x v="18"/>
  </r>
  <r>
    <s v="490"/>
    <s v="Hospitals"/>
    <s v="367"/>
    <s v="Nonupholstered wood household furniture manufacturing"/>
    <n v="15055"/>
    <s v="Industry Use"/>
    <n v="2.1299999999999999E-5"/>
    <x v="8"/>
    <x v="8"/>
    <x v="18"/>
    <x v="18"/>
  </r>
  <r>
    <s v="490"/>
    <s v="Hospitals"/>
    <s v="371"/>
    <s v="Custom architectural woodwork and millwork"/>
    <n v="15055"/>
    <s v="Industry Use"/>
    <n v="3.5800000000000003E-5"/>
    <x v="8"/>
    <x v="8"/>
    <x v="18"/>
    <x v="18"/>
  </r>
  <r>
    <s v="490"/>
    <s v="Hospitals"/>
    <s v="374"/>
    <s v="Mattress manufacturing"/>
    <n v="15055"/>
    <s v="Industry Use"/>
    <n v="5.1500000000000005E-7"/>
    <x v="8"/>
    <x v="8"/>
    <x v="18"/>
    <x v="18"/>
  </r>
  <r>
    <s v="490"/>
    <s v="Hospitals"/>
    <s v="376"/>
    <s v="Surgical and medical instrument manufacturing"/>
    <n v="15055"/>
    <s v="Industry Use"/>
    <n v="6.3432929999999998E-3"/>
    <x v="8"/>
    <x v="8"/>
    <x v="18"/>
    <x v="18"/>
  </r>
  <r>
    <s v="490"/>
    <s v="Hospitals"/>
    <s v="378"/>
    <s v="Dental equipment and supplies manufacturing"/>
    <n v="15055"/>
    <s v="Industry Use"/>
    <n v="3.5899999999999999E-6"/>
    <x v="8"/>
    <x v="8"/>
    <x v="18"/>
    <x v="18"/>
  </r>
  <r>
    <s v="490"/>
    <s v="Hospitals"/>
    <s v="381"/>
    <s v="Jewelry and silverware manufacturing"/>
    <n v="15055"/>
    <s v="Industry Use"/>
    <n v="5.9399999999999999E-6"/>
    <x v="8"/>
    <x v="8"/>
    <x v="18"/>
    <x v="18"/>
  </r>
  <r>
    <s v="490"/>
    <s v="Hospitals"/>
    <s v="382"/>
    <s v="Sporting and athletic goods manufacturing"/>
    <n v="15055"/>
    <s v="Industry Use"/>
    <n v="6.0800000000000002E-6"/>
    <x v="8"/>
    <x v="8"/>
    <x v="18"/>
    <x v="18"/>
  </r>
  <r>
    <s v="490"/>
    <s v="Hospitals"/>
    <s v="383"/>
    <s v="Doll, toy, and game manufacturing"/>
    <n v="15055"/>
    <s v="Industry Use"/>
    <n v="7.3670719999999997E-3"/>
    <x v="8"/>
    <x v="8"/>
    <x v="18"/>
    <x v="18"/>
  </r>
  <r>
    <s v="490"/>
    <s v="Hospitals"/>
    <s v="384"/>
    <s v="Office supplies (except paper) manufacturing"/>
    <n v="15055"/>
    <s v="Industry Use"/>
    <n v="1.11276E-4"/>
    <x v="8"/>
    <x v="8"/>
    <x v="18"/>
    <x v="18"/>
  </r>
  <r>
    <s v="490"/>
    <s v="Hospitals"/>
    <s v="385"/>
    <s v="Sign manufacturing"/>
    <n v="15055"/>
    <s v="Industry Use"/>
    <n v="7.0367049999999999E-3"/>
    <x v="8"/>
    <x v="8"/>
    <x v="18"/>
    <x v="18"/>
  </r>
  <r>
    <s v="490"/>
    <s v="Hospitals"/>
    <s v="392"/>
    <s v="Wholesale - Motor vehicle and motor vehicle parts and supplies"/>
    <n v="15055"/>
    <s v="Industry Use"/>
    <n v="6.1181884999999998E-2"/>
    <x v="9"/>
    <x v="9"/>
    <x v="18"/>
    <x v="18"/>
  </r>
  <r>
    <s v="490"/>
    <s v="Hospitals"/>
    <s v="393"/>
    <s v="Wholesale - Professional and commercial equipment and supplies"/>
    <n v="15055"/>
    <s v="Industry Use"/>
    <n v="3.9706570929999998"/>
    <x v="9"/>
    <x v="9"/>
    <x v="18"/>
    <x v="18"/>
  </r>
  <r>
    <s v="490"/>
    <s v="Hospitals"/>
    <s v="394"/>
    <s v="Wholesale - Household appliances and electrical and electronic goods"/>
    <n v="15055"/>
    <s v="Industry Use"/>
    <n v="0.14338294100000001"/>
    <x v="9"/>
    <x v="9"/>
    <x v="18"/>
    <x v="18"/>
  </r>
  <r>
    <s v="490"/>
    <s v="Hospitals"/>
    <s v="395"/>
    <s v="Wholesale - Machinery, equipment, and supplies"/>
    <n v="15055"/>
    <s v="Industry Use"/>
    <n v="0.158882787"/>
    <x v="9"/>
    <x v="9"/>
    <x v="18"/>
    <x v="18"/>
  </r>
  <r>
    <s v="490"/>
    <s v="Hospitals"/>
    <s v="396"/>
    <s v="Wholesale - Other durable goods merchant wholesalers"/>
    <n v="15055"/>
    <s v="Industry Use"/>
    <n v="0.51214583899999999"/>
    <x v="9"/>
    <x v="9"/>
    <x v="18"/>
    <x v="18"/>
  </r>
  <r>
    <s v="490"/>
    <s v="Hospitals"/>
    <s v="397"/>
    <s v="Wholesale - Drugs and druggistsâ€™ sundries"/>
    <n v="15055"/>
    <s v="Industry Use"/>
    <n v="0.50079700999999999"/>
    <x v="9"/>
    <x v="9"/>
    <x v="18"/>
    <x v="18"/>
  </r>
  <r>
    <s v="490"/>
    <s v="Hospitals"/>
    <s v="398"/>
    <s v="Wholesale - Grocery and related product wholesalers"/>
    <n v="15055"/>
    <s v="Industry Use"/>
    <n v="0.256493305"/>
    <x v="9"/>
    <x v="9"/>
    <x v="18"/>
    <x v="18"/>
  </r>
  <r>
    <s v="490"/>
    <s v="Hospitals"/>
    <s v="399"/>
    <s v="Wholesale - Petroleum and petroleum products"/>
    <n v="15055"/>
    <s v="Industry Use"/>
    <n v="0.240770919"/>
    <x v="9"/>
    <x v="9"/>
    <x v="18"/>
    <x v="18"/>
  </r>
  <r>
    <s v="490"/>
    <s v="Hospitals"/>
    <s v="400"/>
    <s v="Wholesale - Other nondurable goods merchant wholesalers"/>
    <n v="15055"/>
    <s v="Industry Use"/>
    <n v="0.58932397400000003"/>
    <x v="9"/>
    <x v="9"/>
    <x v="18"/>
    <x v="18"/>
  </r>
  <r>
    <s v="490"/>
    <s v="Hospitals"/>
    <s v="401"/>
    <s v="Wholesale - Wholesale electronic markets and agents and brokers"/>
    <n v="15055"/>
    <s v="Industry Use"/>
    <n v="1.0418215E-2"/>
    <x v="9"/>
    <x v="9"/>
    <x v="18"/>
    <x v="18"/>
  </r>
  <r>
    <s v="490"/>
    <s v="Hospitals"/>
    <s v="403"/>
    <s v="Retail - Furniture and home furnishings stores"/>
    <n v="15055"/>
    <s v="Industry Use"/>
    <n v="1.2934115E-2"/>
    <x v="10"/>
    <x v="10"/>
    <x v="18"/>
    <x v="18"/>
  </r>
  <r>
    <s v="490"/>
    <s v="Hospitals"/>
    <s v="404"/>
    <s v="Retail - Electronics and appliance stores"/>
    <n v="15055"/>
    <s v="Industry Use"/>
    <n v="1.2628301E-2"/>
    <x v="10"/>
    <x v="10"/>
    <x v="18"/>
    <x v="18"/>
  </r>
  <r>
    <s v="490"/>
    <s v="Hospitals"/>
    <s v="405"/>
    <s v="Retail - Building material and garden equipment and supplies stores"/>
    <n v="15055"/>
    <s v="Industry Use"/>
    <n v="1.1697280000000001E-3"/>
    <x v="10"/>
    <x v="10"/>
    <x v="18"/>
    <x v="18"/>
  </r>
  <r>
    <s v="490"/>
    <s v="Hospitals"/>
    <s v="406"/>
    <s v="Retail - Food and beverage stores"/>
    <n v="15055"/>
    <s v="Industry Use"/>
    <n v="3.4558290000000001E-3"/>
    <x v="10"/>
    <x v="10"/>
    <x v="18"/>
    <x v="18"/>
  </r>
  <r>
    <s v="490"/>
    <s v="Hospitals"/>
    <s v="407"/>
    <s v="Retail - Health and personal care stores"/>
    <n v="15055"/>
    <s v="Industry Use"/>
    <n v="2.4534919999999998E-3"/>
    <x v="10"/>
    <x v="10"/>
    <x v="18"/>
    <x v="18"/>
  </r>
  <r>
    <s v="490"/>
    <s v="Hospitals"/>
    <s v="410"/>
    <s v="Retail - Sporting goods, hobby, musical instrument and book stores"/>
    <n v="15055"/>
    <s v="Industry Use"/>
    <n v="1.0589092E-2"/>
    <x v="10"/>
    <x v="10"/>
    <x v="18"/>
    <x v="18"/>
  </r>
  <r>
    <s v="490"/>
    <s v="Hospitals"/>
    <s v="411"/>
    <s v="Retail - General merchandise stores"/>
    <n v="15055"/>
    <s v="Industry Use"/>
    <n v="1.8610978E-2"/>
    <x v="10"/>
    <x v="10"/>
    <x v="18"/>
    <x v="18"/>
  </r>
  <r>
    <s v="490"/>
    <s v="Hospitals"/>
    <s v="412"/>
    <s v="Retail - Miscellaneous store retailers"/>
    <n v="15055"/>
    <s v="Industry Use"/>
    <n v="1.525514E-2"/>
    <x v="10"/>
    <x v="10"/>
    <x v="18"/>
    <x v="18"/>
  </r>
  <r>
    <s v="490"/>
    <s v="Hospitals"/>
    <s v="413"/>
    <s v="Retail - Nonstore retailers"/>
    <n v="15055"/>
    <s v="Industry Use"/>
    <n v="3.3439589999999998E-2"/>
    <x v="10"/>
    <x v="10"/>
    <x v="18"/>
    <x v="18"/>
  </r>
  <r>
    <s v="490"/>
    <s v="Hospitals"/>
    <s v="414"/>
    <s v="Air transportation"/>
    <n v="15055"/>
    <s v="Industry Use"/>
    <n v="6.2366790000000002E-3"/>
    <x v="11"/>
    <x v="11"/>
    <x v="18"/>
    <x v="18"/>
  </r>
  <r>
    <s v="490"/>
    <s v="Hospitals"/>
    <s v="415"/>
    <s v="Rail transportation"/>
    <n v="15055"/>
    <s v="Industry Use"/>
    <n v="3.5470859E-2"/>
    <x v="11"/>
    <x v="11"/>
    <x v="18"/>
    <x v="18"/>
  </r>
  <r>
    <s v="490"/>
    <s v="Hospitals"/>
    <s v="416"/>
    <s v="Water transportation"/>
    <n v="15055"/>
    <s v="Industry Use"/>
    <n v="3.1461599999999998E-4"/>
    <x v="11"/>
    <x v="11"/>
    <x v="18"/>
    <x v="18"/>
  </r>
  <r>
    <s v="490"/>
    <s v="Hospitals"/>
    <s v="417"/>
    <s v="Truck transportation"/>
    <n v="15055"/>
    <s v="Industry Use"/>
    <n v="0.82468803599999996"/>
    <x v="11"/>
    <x v="11"/>
    <x v="18"/>
    <x v="18"/>
  </r>
  <r>
    <s v="490"/>
    <s v="Hospitals"/>
    <s v="418"/>
    <s v="Transit and ground passenger transportation"/>
    <n v="15055"/>
    <s v="Industry Use"/>
    <n v="6.4847478E-2"/>
    <x v="11"/>
    <x v="11"/>
    <x v="18"/>
    <x v="18"/>
  </r>
  <r>
    <s v="490"/>
    <s v="Hospitals"/>
    <s v="419"/>
    <s v="Pipeline transportation"/>
    <n v="15055"/>
    <s v="Industry Use"/>
    <n v="6.0405229999999999E-3"/>
    <x v="11"/>
    <x v="11"/>
    <x v="18"/>
    <x v="18"/>
  </r>
  <r>
    <s v="490"/>
    <s v="Hospitals"/>
    <s v="420"/>
    <s v="Scenic and sightseeing transportation and support activities for transportation"/>
    <n v="15055"/>
    <s v="Industry Use"/>
    <n v="0.3155229"/>
    <x v="11"/>
    <x v="11"/>
    <x v="18"/>
    <x v="18"/>
  </r>
  <r>
    <s v="490"/>
    <s v="Hospitals"/>
    <s v="421"/>
    <s v="Couriers and messengers"/>
    <n v="15055"/>
    <s v="Industry Use"/>
    <n v="0.46096160200000003"/>
    <x v="11"/>
    <x v="11"/>
    <x v="18"/>
    <x v="18"/>
  </r>
  <r>
    <s v="490"/>
    <s v="Hospitals"/>
    <s v="422"/>
    <s v="Warehousing and storage"/>
    <n v="15055"/>
    <s v="Industry Use"/>
    <n v="0.40014382199999998"/>
    <x v="11"/>
    <x v="11"/>
    <x v="18"/>
    <x v="18"/>
  </r>
  <r>
    <s v="490"/>
    <s v="Hospitals"/>
    <s v="423"/>
    <s v="Newspaper publishers"/>
    <n v="15055"/>
    <s v="Industry Use"/>
    <n v="0.19239474500000001"/>
    <x v="12"/>
    <x v="12"/>
    <x v="18"/>
    <x v="18"/>
  </r>
  <r>
    <s v="490"/>
    <s v="Hospitals"/>
    <s v="424"/>
    <s v="Periodical publishers"/>
    <n v="15055"/>
    <s v="Industry Use"/>
    <n v="1.7422902000000001E-2"/>
    <x v="12"/>
    <x v="12"/>
    <x v="18"/>
    <x v="18"/>
  </r>
  <r>
    <s v="490"/>
    <s v="Hospitals"/>
    <s v="425"/>
    <s v="Book publishers"/>
    <n v="15055"/>
    <s v="Industry Use"/>
    <n v="0.51434556899999995"/>
    <x v="12"/>
    <x v="12"/>
    <x v="18"/>
    <x v="18"/>
  </r>
  <r>
    <s v="490"/>
    <s v="Hospitals"/>
    <s v="428"/>
    <s v="Software publishers"/>
    <n v="15055"/>
    <s v="Industry Use"/>
    <n v="0.64326119100000001"/>
    <x v="12"/>
    <x v="12"/>
    <x v="18"/>
    <x v="18"/>
  </r>
  <r>
    <s v="490"/>
    <s v="Hospitals"/>
    <s v="429"/>
    <s v="Motion picture and video industries"/>
    <n v="15055"/>
    <s v="Industry Use"/>
    <n v="5.0979429999999997E-3"/>
    <x v="12"/>
    <x v="12"/>
    <x v="18"/>
    <x v="18"/>
  </r>
  <r>
    <s v="490"/>
    <s v="Hospitals"/>
    <s v="431"/>
    <s v="Radio and television broadcasting"/>
    <n v="15055"/>
    <s v="Industry Use"/>
    <n v="0.13013053699999999"/>
    <x v="12"/>
    <x v="12"/>
    <x v="18"/>
    <x v="18"/>
  </r>
  <r>
    <s v="490"/>
    <s v="Hospitals"/>
    <s v="432"/>
    <s v="Cable and other subscription programming"/>
    <n v="15055"/>
    <s v="Industry Use"/>
    <n v="2.5258540999999999E-2"/>
    <x v="12"/>
    <x v="12"/>
    <x v="18"/>
    <x v="18"/>
  </r>
  <r>
    <s v="490"/>
    <s v="Hospitals"/>
    <s v="433"/>
    <s v="Wired telecommunications carriers"/>
    <n v="15055"/>
    <s v="Industry Use"/>
    <n v="0.52903037500000005"/>
    <x v="12"/>
    <x v="12"/>
    <x v="18"/>
    <x v="18"/>
  </r>
  <r>
    <s v="490"/>
    <s v="Hospitals"/>
    <s v="436"/>
    <s v="Data processing, hosting, and related services"/>
    <n v="15055"/>
    <s v="Industry Use"/>
    <n v="1.709533223"/>
    <x v="12"/>
    <x v="12"/>
    <x v="18"/>
    <x v="18"/>
  </r>
  <r>
    <s v="490"/>
    <s v="Hospitals"/>
    <s v="437"/>
    <s v="News syndicates, libraries, archives and all other information services"/>
    <n v="15055"/>
    <s v="Industry Use"/>
    <n v="1.9466000000000001E-4"/>
    <x v="12"/>
    <x v="12"/>
    <x v="18"/>
    <x v="18"/>
  </r>
  <r>
    <s v="490"/>
    <s v="Hospitals"/>
    <s v="438"/>
    <s v="Internet publishing and broadcasting and web search portals"/>
    <n v="15055"/>
    <s v="Industry Use"/>
    <n v="0.107299664"/>
    <x v="12"/>
    <x v="12"/>
    <x v="18"/>
    <x v="18"/>
  </r>
  <r>
    <s v="490"/>
    <s v="Hospitals"/>
    <s v="439"/>
    <s v="Nondepository credit intermediation and related activities"/>
    <n v="15055"/>
    <s v="Industry Use"/>
    <n v="0.38498437499999999"/>
    <x v="13"/>
    <x v="13"/>
    <x v="18"/>
    <x v="18"/>
  </r>
  <r>
    <s v="490"/>
    <s v="Hospitals"/>
    <s v="440"/>
    <s v="Securities and commodity contracts intermediation and brokerage"/>
    <n v="15055"/>
    <s v="Industry Use"/>
    <n v="0.21489710400000001"/>
    <x v="13"/>
    <x v="13"/>
    <x v="18"/>
    <x v="18"/>
  </r>
  <r>
    <s v="490"/>
    <s v="Hospitals"/>
    <s v="441"/>
    <s v="Monetary authorities and depository credit intermediation"/>
    <n v="15055"/>
    <s v="Industry Use"/>
    <n v="1.22805484"/>
    <x v="13"/>
    <x v="13"/>
    <x v="18"/>
    <x v="18"/>
  </r>
  <r>
    <s v="490"/>
    <s v="Hospitals"/>
    <s v="442"/>
    <s v="Other financial investment activities"/>
    <n v="15055"/>
    <s v="Industry Use"/>
    <n v="2.2795478469999999"/>
    <x v="13"/>
    <x v="13"/>
    <x v="18"/>
    <x v="18"/>
  </r>
  <r>
    <s v="490"/>
    <s v="Hospitals"/>
    <s v="443"/>
    <s v="Direct life insurance carriers"/>
    <n v="15055"/>
    <s v="Industry Use"/>
    <n v="2.10709E-4"/>
    <x v="13"/>
    <x v="13"/>
    <x v="18"/>
    <x v="18"/>
  </r>
  <r>
    <s v="490"/>
    <s v="Hospitals"/>
    <s v="444"/>
    <s v="Insurance carriers, except direct life"/>
    <n v="15055"/>
    <s v="Industry Use"/>
    <n v="1.443167509"/>
    <x v="13"/>
    <x v="13"/>
    <x v="18"/>
    <x v="18"/>
  </r>
  <r>
    <s v="490"/>
    <s v="Hospitals"/>
    <s v="445"/>
    <s v="Insurance agencies, brokerages, and related activities"/>
    <n v="15055"/>
    <s v="Industry Use"/>
    <n v="0.124606631"/>
    <x v="13"/>
    <x v="13"/>
    <x v="18"/>
    <x v="18"/>
  </r>
  <r>
    <s v="490"/>
    <s v="Hospitals"/>
    <s v="447"/>
    <s v="Other real estate"/>
    <n v="15055"/>
    <s v="Industry Use"/>
    <n v="9.3774771270000006"/>
    <x v="14"/>
    <x v="14"/>
    <x v="18"/>
    <x v="18"/>
  </r>
  <r>
    <s v="490"/>
    <s v="Hospitals"/>
    <s v="450"/>
    <s v="Automotive equipment rental and leasing"/>
    <n v="15055"/>
    <s v="Industry Use"/>
    <n v="0.29769274200000001"/>
    <x v="15"/>
    <x v="15"/>
    <x v="18"/>
    <x v="18"/>
  </r>
  <r>
    <s v="490"/>
    <s v="Hospitals"/>
    <s v="451"/>
    <s v="General and consumer goods rental except video tapes and discs"/>
    <n v="15055"/>
    <s v="Industry Use"/>
    <n v="0.17471903499999999"/>
    <x v="15"/>
    <x v="15"/>
    <x v="18"/>
    <x v="18"/>
  </r>
  <r>
    <s v="490"/>
    <s v="Hospitals"/>
    <s v="453"/>
    <s v="Commercial and industrial machinery and equipment rental and leasing"/>
    <n v="15055"/>
    <s v="Industry Use"/>
    <n v="0.92668958599999995"/>
    <x v="15"/>
    <x v="15"/>
    <x v="18"/>
    <x v="18"/>
  </r>
  <r>
    <s v="490"/>
    <s v="Hospitals"/>
    <s v="454"/>
    <s v="Lessors of nonfinancial intangible assets"/>
    <n v="15055"/>
    <s v="Industry Use"/>
    <n v="4.7179739999999998E-3"/>
    <x v="15"/>
    <x v="15"/>
    <x v="18"/>
    <x v="18"/>
  </r>
  <r>
    <s v="490"/>
    <s v="Hospitals"/>
    <s v="455"/>
    <s v="Legal services"/>
    <n v="15055"/>
    <s v="Industry Use"/>
    <n v="2.956246476"/>
    <x v="16"/>
    <x v="16"/>
    <x v="18"/>
    <x v="18"/>
  </r>
  <r>
    <s v="490"/>
    <s v="Hospitals"/>
    <s v="456"/>
    <s v="Accounting, tax preparation, bookkeeping, and payroll services"/>
    <n v="15055"/>
    <s v="Industry Use"/>
    <n v="3.454276594"/>
    <x v="16"/>
    <x v="16"/>
    <x v="18"/>
    <x v="18"/>
  </r>
  <r>
    <s v="490"/>
    <s v="Hospitals"/>
    <s v="457"/>
    <s v="Architectural, engineering, and related services"/>
    <n v="15055"/>
    <s v="Industry Use"/>
    <n v="0.15805573000000001"/>
    <x v="16"/>
    <x v="16"/>
    <x v="18"/>
    <x v="18"/>
  </r>
  <r>
    <s v="490"/>
    <s v="Hospitals"/>
    <s v="458"/>
    <s v="Specialized design services"/>
    <n v="15055"/>
    <s v="Industry Use"/>
    <n v="5.42765E-3"/>
    <x v="16"/>
    <x v="16"/>
    <x v="18"/>
    <x v="18"/>
  </r>
  <r>
    <s v="490"/>
    <s v="Hospitals"/>
    <s v="459"/>
    <s v="Custom computer programming services"/>
    <n v="15055"/>
    <s v="Industry Use"/>
    <n v="0.18555891599999999"/>
    <x v="16"/>
    <x v="16"/>
    <x v="18"/>
    <x v="18"/>
  </r>
  <r>
    <s v="490"/>
    <s v="Hospitals"/>
    <s v="460"/>
    <s v="Computer systems design services"/>
    <n v="15055"/>
    <s v="Industry Use"/>
    <n v="1.6840420920000001"/>
    <x v="16"/>
    <x v="16"/>
    <x v="18"/>
    <x v="18"/>
  </r>
  <r>
    <s v="490"/>
    <s v="Hospitals"/>
    <s v="461"/>
    <s v="Other computer related services, including facilities management"/>
    <n v="15055"/>
    <s v="Industry Use"/>
    <n v="0.52392391500000002"/>
    <x v="16"/>
    <x v="16"/>
    <x v="18"/>
    <x v="18"/>
  </r>
  <r>
    <s v="490"/>
    <s v="Hospitals"/>
    <s v="462"/>
    <s v="Management consulting services"/>
    <n v="15055"/>
    <s v="Industry Use"/>
    <n v="2.0307859989999999"/>
    <x v="16"/>
    <x v="16"/>
    <x v="18"/>
    <x v="18"/>
  </r>
  <r>
    <s v="490"/>
    <s v="Hospitals"/>
    <s v="463"/>
    <s v="Environmental and other technical consulting services"/>
    <n v="15055"/>
    <s v="Industry Use"/>
    <n v="0.34749528600000001"/>
    <x v="16"/>
    <x v="16"/>
    <x v="18"/>
    <x v="18"/>
  </r>
  <r>
    <s v="490"/>
    <s v="Hospitals"/>
    <s v="464"/>
    <s v="Scientific research and development services"/>
    <n v="15055"/>
    <s v="Industry Use"/>
    <n v="1.6742924619999999"/>
    <x v="16"/>
    <x v="16"/>
    <x v="18"/>
    <x v="18"/>
  </r>
  <r>
    <s v="490"/>
    <s v="Hospitals"/>
    <s v="465"/>
    <s v="Advertising, public relations, and related services"/>
    <n v="15055"/>
    <s v="Industry Use"/>
    <n v="0.24616808600000001"/>
    <x v="16"/>
    <x v="16"/>
    <x v="18"/>
    <x v="18"/>
  </r>
  <r>
    <s v="490"/>
    <s v="Hospitals"/>
    <s v="467"/>
    <s v="Veterinary services"/>
    <n v="15055"/>
    <s v="Industry Use"/>
    <n v="0.64049056599999998"/>
    <x v="16"/>
    <x v="16"/>
    <x v="18"/>
    <x v="18"/>
  </r>
  <r>
    <s v="490"/>
    <s v="Hospitals"/>
    <s v="468"/>
    <s v="Marketing research and all other miscellaneous professional, scientific, and technical services"/>
    <n v="15055"/>
    <s v="Industry Use"/>
    <n v="0.27379588999999999"/>
    <x v="16"/>
    <x v="16"/>
    <x v="18"/>
    <x v="18"/>
  </r>
  <r>
    <s v="490"/>
    <s v="Hospitals"/>
    <s v="469"/>
    <s v="Management of companies and enterprises"/>
    <n v="15055"/>
    <s v="Industry Use"/>
    <n v="2.1021864140000002"/>
    <x v="17"/>
    <x v="17"/>
    <x v="18"/>
    <x v="18"/>
  </r>
  <r>
    <s v="490"/>
    <s v="Hospitals"/>
    <s v="470"/>
    <s v="Office administrative services"/>
    <n v="15055"/>
    <s v="Industry Use"/>
    <n v="1.4487330389999999"/>
    <x v="17"/>
    <x v="17"/>
    <x v="18"/>
    <x v="18"/>
  </r>
  <r>
    <s v="490"/>
    <s v="Hospitals"/>
    <s v="471"/>
    <s v="Facilities support services"/>
    <n v="15055"/>
    <s v="Industry Use"/>
    <n v="0.203243749"/>
    <x v="17"/>
    <x v="17"/>
    <x v="18"/>
    <x v="18"/>
  </r>
  <r>
    <s v="490"/>
    <s v="Hospitals"/>
    <s v="472"/>
    <s v="Employment services"/>
    <n v="15055"/>
    <s v="Industry Use"/>
    <n v="8.1095716109999998"/>
    <x v="17"/>
    <x v="17"/>
    <x v="18"/>
    <x v="18"/>
  </r>
  <r>
    <s v="490"/>
    <s v="Hospitals"/>
    <s v="473"/>
    <s v="Business support services"/>
    <n v="15055"/>
    <s v="Industry Use"/>
    <n v="0.64184364199999999"/>
    <x v="17"/>
    <x v="17"/>
    <x v="18"/>
    <x v="18"/>
  </r>
  <r>
    <s v="490"/>
    <s v="Hospitals"/>
    <s v="474"/>
    <s v="Travel arrangement and reservation services"/>
    <n v="15055"/>
    <s v="Industry Use"/>
    <n v="0.14178374099999999"/>
    <x v="17"/>
    <x v="17"/>
    <x v="18"/>
    <x v="18"/>
  </r>
  <r>
    <s v="490"/>
    <s v="Hospitals"/>
    <s v="475"/>
    <s v="Investigation and security services"/>
    <n v="15055"/>
    <s v="Industry Use"/>
    <n v="0.15686755599999999"/>
    <x v="17"/>
    <x v="17"/>
    <x v="18"/>
    <x v="18"/>
  </r>
  <r>
    <s v="490"/>
    <s v="Hospitals"/>
    <s v="476"/>
    <s v="Services to buildings"/>
    <n v="15055"/>
    <s v="Industry Use"/>
    <n v="0.62446697200000001"/>
    <x v="17"/>
    <x v="17"/>
    <x v="18"/>
    <x v="18"/>
  </r>
  <r>
    <s v="490"/>
    <s v="Hospitals"/>
    <s v="477"/>
    <s v="Landscape and horticultural services"/>
    <n v="15055"/>
    <s v="Industry Use"/>
    <n v="0.30969865499999999"/>
    <x v="17"/>
    <x v="17"/>
    <x v="18"/>
    <x v="18"/>
  </r>
  <r>
    <s v="490"/>
    <s v="Hospitals"/>
    <s v="478"/>
    <s v="Other support services"/>
    <n v="15055"/>
    <s v="Industry Use"/>
    <n v="0.10824368400000001"/>
    <x v="17"/>
    <x v="17"/>
    <x v="18"/>
    <x v="18"/>
  </r>
  <r>
    <s v="490"/>
    <s v="Hospitals"/>
    <s v="479"/>
    <s v="Waste management and remediation services"/>
    <n v="15055"/>
    <s v="Industry Use"/>
    <n v="0.95756173"/>
    <x v="17"/>
    <x v="17"/>
    <x v="18"/>
    <x v="18"/>
  </r>
  <r>
    <s v="490"/>
    <s v="Hospitals"/>
    <s v="481"/>
    <s v="Junior colleges, colleges, universities, and professional schools"/>
    <n v="15055"/>
    <s v="Industry Use"/>
    <n v="7.4021989999999999E-3"/>
    <x v="18"/>
    <x v="18"/>
    <x v="18"/>
    <x v="18"/>
  </r>
  <r>
    <s v="490"/>
    <s v="Hospitals"/>
    <s v="484"/>
    <s v="Offices of dentists"/>
    <n v="15055"/>
    <s v="Industry Use"/>
    <n v="1.3517239E-2"/>
    <x v="18"/>
    <x v="18"/>
    <x v="18"/>
    <x v="18"/>
  </r>
  <r>
    <s v="490"/>
    <s v="Hospitals"/>
    <s v="487"/>
    <s v="Medical and diagnostic laboratories"/>
    <n v="15055"/>
    <s v="Industry Use"/>
    <n v="1.5558562069999999"/>
    <x v="18"/>
    <x v="18"/>
    <x v="18"/>
    <x v="18"/>
  </r>
  <r>
    <s v="490"/>
    <s v="Hospitals"/>
    <s v="489"/>
    <s v="Other ambulatory health care services"/>
    <n v="15055"/>
    <s v="Industry Use"/>
    <n v="5.4692569969999996"/>
    <x v="18"/>
    <x v="18"/>
    <x v="18"/>
    <x v="18"/>
  </r>
  <r>
    <s v="490"/>
    <s v="Hospitals"/>
    <s v="490"/>
    <s v="Hospitals"/>
    <n v="15055"/>
    <s v="Industry Use"/>
    <n v="0.117334807"/>
    <x v="18"/>
    <x v="18"/>
    <x v="18"/>
    <x v="18"/>
  </r>
  <r>
    <s v="490"/>
    <s v="Hospitals"/>
    <s v="496"/>
    <s v="Performing arts companies"/>
    <n v="15055"/>
    <s v="Industry Use"/>
    <n v="4.0179409999999997E-3"/>
    <x v="19"/>
    <x v="19"/>
    <x v="18"/>
    <x v="18"/>
  </r>
  <r>
    <s v="490"/>
    <s v="Hospitals"/>
    <s v="497"/>
    <s v="Commercial Sports Except Racing"/>
    <n v="15055"/>
    <s v="Industry Use"/>
    <n v="3.6686209999999999E-3"/>
    <x v="19"/>
    <x v="19"/>
    <x v="18"/>
    <x v="18"/>
  </r>
  <r>
    <s v="490"/>
    <s v="Hospitals"/>
    <s v="498"/>
    <s v="Racing and Track Operation"/>
    <n v="15055"/>
    <s v="Industry Use"/>
    <n v="8.7000000000000001E-5"/>
    <x v="19"/>
    <x v="19"/>
    <x v="18"/>
    <x v="18"/>
  </r>
  <r>
    <s v="490"/>
    <s v="Hospitals"/>
    <s v="499"/>
    <s v="Independent artists, writers, and performers"/>
    <n v="15055"/>
    <s v="Industry Use"/>
    <n v="4.1118400000000003E-3"/>
    <x v="19"/>
    <x v="19"/>
    <x v="18"/>
    <x v="18"/>
  </r>
  <r>
    <s v="490"/>
    <s v="Hospitals"/>
    <s v="500"/>
    <s v="Promoters of performing arts and sports and agents for public figures"/>
    <n v="15055"/>
    <s v="Industry Use"/>
    <n v="1.7318381000000001E-2"/>
    <x v="19"/>
    <x v="19"/>
    <x v="18"/>
    <x v="18"/>
  </r>
  <r>
    <s v="490"/>
    <s v="Hospitals"/>
    <s v="501"/>
    <s v="Museums, historical sites, zoos, and parks"/>
    <n v="15055"/>
    <s v="Industry Use"/>
    <n v="8.5099999999999998E-7"/>
    <x v="19"/>
    <x v="19"/>
    <x v="18"/>
    <x v="18"/>
  </r>
  <r>
    <s v="490"/>
    <s v="Hospitals"/>
    <s v="504"/>
    <s v="Other amusement and recreation industries"/>
    <n v="15055"/>
    <s v="Industry Use"/>
    <n v="2.1523480000000001E-3"/>
    <x v="19"/>
    <x v="19"/>
    <x v="18"/>
    <x v="18"/>
  </r>
  <r>
    <s v="490"/>
    <s v="Hospitals"/>
    <s v="505"/>
    <s v="Fitness and recreational sports centers"/>
    <n v="15055"/>
    <s v="Industry Use"/>
    <n v="1.9831390000000001E-3"/>
    <x v="19"/>
    <x v="19"/>
    <x v="18"/>
    <x v="18"/>
  </r>
  <r>
    <s v="490"/>
    <s v="Hospitals"/>
    <s v="507"/>
    <s v="Hotels and motels, including casino hotels"/>
    <n v="15055"/>
    <s v="Industry Use"/>
    <n v="7.6100000000000007E-5"/>
    <x v="20"/>
    <x v="20"/>
    <x v="18"/>
    <x v="18"/>
  </r>
  <r>
    <s v="490"/>
    <s v="Hospitals"/>
    <s v="508"/>
    <s v="Other accommodations"/>
    <n v="15055"/>
    <s v="Industry Use"/>
    <n v="5.1500000000000005E-7"/>
    <x v="20"/>
    <x v="20"/>
    <x v="18"/>
    <x v="18"/>
  </r>
  <r>
    <s v="490"/>
    <s v="Hospitals"/>
    <s v="509"/>
    <s v="Full-service restaurants"/>
    <n v="15055"/>
    <s v="Industry Use"/>
    <n v="3.5752101289999998"/>
    <x v="20"/>
    <x v="20"/>
    <x v="18"/>
    <x v="18"/>
  </r>
  <r>
    <s v="490"/>
    <s v="Hospitals"/>
    <s v="510"/>
    <s v="Limited-service restaurants"/>
    <n v="15055"/>
    <s v="Industry Use"/>
    <n v="0.57561642300000004"/>
    <x v="20"/>
    <x v="20"/>
    <x v="18"/>
    <x v="18"/>
  </r>
  <r>
    <s v="490"/>
    <s v="Hospitals"/>
    <s v="511"/>
    <s v="All other food and drinking places"/>
    <n v="15055"/>
    <s v="Industry Use"/>
    <n v="0.90827684500000005"/>
    <x v="20"/>
    <x v="20"/>
    <x v="18"/>
    <x v="18"/>
  </r>
  <r>
    <s v="490"/>
    <s v="Hospitals"/>
    <s v="512"/>
    <s v="Automotive repair and maintenance, except car washes"/>
    <n v="15055"/>
    <s v="Industry Use"/>
    <n v="1.4267199100000001"/>
    <x v="21"/>
    <x v="21"/>
    <x v="18"/>
    <x v="18"/>
  </r>
  <r>
    <s v="490"/>
    <s v="Hospitals"/>
    <s v="513"/>
    <s v="Car washes"/>
    <n v="15055"/>
    <s v="Industry Use"/>
    <n v="0.54785309699999996"/>
    <x v="21"/>
    <x v="21"/>
    <x v="18"/>
    <x v="18"/>
  </r>
  <r>
    <s v="490"/>
    <s v="Hospitals"/>
    <s v="514"/>
    <s v="Electronic and precision equipment repair and maintenance"/>
    <n v="15055"/>
    <s v="Industry Use"/>
    <n v="0.99110812999999998"/>
    <x v="21"/>
    <x v="21"/>
    <x v="18"/>
    <x v="18"/>
  </r>
  <r>
    <s v="490"/>
    <s v="Hospitals"/>
    <s v="515"/>
    <s v="Commercial and industrial machinery and equipment repair and maintenance"/>
    <n v="15055"/>
    <s v="Industry Use"/>
    <n v="2.0766052479999999"/>
    <x v="21"/>
    <x v="21"/>
    <x v="18"/>
    <x v="18"/>
  </r>
  <r>
    <s v="490"/>
    <s v="Hospitals"/>
    <s v="516"/>
    <s v="Personal and household goods repair and maintenance"/>
    <n v="15055"/>
    <s v="Industry Use"/>
    <n v="0.290280343"/>
    <x v="21"/>
    <x v="21"/>
    <x v="18"/>
    <x v="18"/>
  </r>
  <r>
    <s v="490"/>
    <s v="Hospitals"/>
    <s v="519"/>
    <s v="Dry-cleaning and laundry services"/>
    <n v="15055"/>
    <s v="Industry Use"/>
    <n v="0.57238876500000002"/>
    <x v="21"/>
    <x v="21"/>
    <x v="18"/>
    <x v="18"/>
  </r>
  <r>
    <s v="490"/>
    <s v="Hospitals"/>
    <s v="520"/>
    <s v="Other personal services"/>
    <n v="15055"/>
    <s v="Industry Use"/>
    <n v="2.2212550000000001E-3"/>
    <x v="21"/>
    <x v="21"/>
    <x v="18"/>
    <x v="18"/>
  </r>
  <r>
    <s v="490"/>
    <s v="Hospitals"/>
    <s v="523"/>
    <s v="Business and professional associations"/>
    <n v="15055"/>
    <s v="Industry Use"/>
    <n v="5.2189100000000002E-2"/>
    <x v="21"/>
    <x v="21"/>
    <x v="18"/>
    <x v="18"/>
  </r>
  <r>
    <s v="490"/>
    <s v="Hospitals"/>
    <s v="526"/>
    <s v="Postal service"/>
    <n v="15055"/>
    <s v="Industry Use"/>
    <n v="0.454469075"/>
    <x v="22"/>
    <x v="22"/>
    <x v="18"/>
    <x v="18"/>
  </r>
  <r>
    <s v="490"/>
    <s v="Hospitals"/>
    <s v="528"/>
    <s v="Other federal government enterprises"/>
    <n v="15055"/>
    <s v="Industry Use"/>
    <n v="2.7900000000000001E-5"/>
    <x v="22"/>
    <x v="22"/>
    <x v="18"/>
    <x v="18"/>
  </r>
  <r>
    <s v="490"/>
    <s v="Hospitals"/>
    <s v="532"/>
    <s v="Local government passenger transit"/>
    <n v="15055"/>
    <s v="Industry Use"/>
    <n v="7.8497315999999998E-2"/>
    <x v="22"/>
    <x v="22"/>
    <x v="18"/>
    <x v="18"/>
  </r>
  <r>
    <s v="490"/>
    <s v="Hospitals"/>
    <s v="533"/>
    <s v="Local government electric utilities"/>
    <n v="15055"/>
    <s v="Industry Use"/>
    <n v="0.12233282500000001"/>
    <x v="22"/>
    <x v="22"/>
    <x v="18"/>
    <x v="18"/>
  </r>
  <r>
    <s v="490"/>
    <s v="Hospitals"/>
    <s v="5001"/>
    <s v="Employee Compensation"/>
    <n v="15053"/>
    <s v="Factor Receipts"/>
    <n v="125.14936830000001"/>
    <x v="23"/>
    <x v="23"/>
    <x v="18"/>
    <x v="18"/>
  </r>
  <r>
    <s v="490"/>
    <s v="Hospitals"/>
    <s v="6001"/>
    <s v="Proprietor Income"/>
    <n v="15053"/>
    <s v="Factor Receipts"/>
    <n v="0.40413484"/>
    <x v="24"/>
    <x v="24"/>
    <x v="18"/>
    <x v="18"/>
  </r>
  <r>
    <s v="490"/>
    <s v="Hospitals"/>
    <s v="7001"/>
    <s v="Other Property Type Income"/>
    <n v="15053"/>
    <s v="Factor Receipts"/>
    <n v="17.256296160000002"/>
    <x v="25"/>
    <x v="25"/>
    <x v="18"/>
    <x v="18"/>
  </r>
  <r>
    <s v="490"/>
    <s v="Hospitals"/>
    <s v="8001"/>
    <s v="Taxes on Production and Imports"/>
    <n v="15053"/>
    <s v="Factor Receipts"/>
    <n v="3.6728200910000002"/>
    <x v="26"/>
    <x v="26"/>
    <x v="18"/>
    <x v="18"/>
  </r>
  <r>
    <s v="490"/>
    <s v="Hospitals"/>
    <s v="11001"/>
    <s v="Federal Government NonDefense"/>
    <n v="15055"/>
    <s v="Industry Use"/>
    <n v="2.9078300000000002E-4"/>
    <x v="27"/>
    <x v="27"/>
    <x v="18"/>
    <x v="18"/>
  </r>
  <r>
    <s v="490"/>
    <s v="Hospitals"/>
    <s v="12001"/>
    <s v="State/Local Govt NonEducation"/>
    <n v="15055"/>
    <s v="Industry Use"/>
    <n v="0.39702764899999998"/>
    <x v="27"/>
    <x v="27"/>
    <x v="18"/>
    <x v="18"/>
  </r>
  <r>
    <s v="490"/>
    <s v="Hospitals"/>
    <s v="14002"/>
    <s v="Inventory Additions/Deletions"/>
    <n v="15055"/>
    <s v="Industry Use"/>
    <n v="9.28833E-4"/>
    <x v="27"/>
    <x v="27"/>
    <x v="18"/>
    <x v="18"/>
  </r>
  <r>
    <s v="490"/>
    <s v="Hospitals"/>
    <s v="25001"/>
    <s v="Foreign Trade"/>
    <n v="15056"/>
    <s v="Industry Trade"/>
    <n v="11.13812763"/>
    <x v="28"/>
    <x v="28"/>
    <x v="18"/>
    <x v="18"/>
  </r>
  <r>
    <s v="490"/>
    <s v="Hospitals"/>
    <s v="28001"/>
    <s v="Domestic Trade"/>
    <n v="15056"/>
    <s v="Industry Trade"/>
    <n v="86.300282129999999"/>
    <x v="29"/>
    <x v="29"/>
    <x v="18"/>
    <x v="18"/>
  </r>
  <r>
    <s v="491"/>
    <s v="Nursing and community care facilities"/>
    <s v="1"/>
    <s v="Oilseed farming"/>
    <n v="15055"/>
    <s v="Industry Use"/>
    <n v="7.5400000000000003E-5"/>
    <x v="0"/>
    <x v="0"/>
    <x v="18"/>
    <x v="18"/>
  </r>
  <r>
    <s v="491"/>
    <s v="Nursing and community care facilities"/>
    <s v="2"/>
    <s v="Grain farming"/>
    <n v="15055"/>
    <s v="Industry Use"/>
    <n v="3.9494699999999998E-4"/>
    <x v="0"/>
    <x v="0"/>
    <x v="18"/>
    <x v="18"/>
  </r>
  <r>
    <s v="491"/>
    <s v="Nursing and community care facilities"/>
    <s v="3"/>
    <s v="Vegetable and melon farming"/>
    <n v="15055"/>
    <s v="Industry Use"/>
    <n v="1.04E-6"/>
    <x v="1"/>
    <x v="1"/>
    <x v="18"/>
    <x v="18"/>
  </r>
  <r>
    <s v="491"/>
    <s v="Nursing and community care facilities"/>
    <s v="4"/>
    <s v="Fruit farming"/>
    <n v="15055"/>
    <s v="Industry Use"/>
    <n v="1.13E-6"/>
    <x v="1"/>
    <x v="1"/>
    <x v="18"/>
    <x v="18"/>
  </r>
  <r>
    <s v="491"/>
    <s v="Nursing and community care facilities"/>
    <s v="5"/>
    <s v="Tree nut farming"/>
    <n v="15055"/>
    <s v="Industry Use"/>
    <n v="3.22E-7"/>
    <x v="1"/>
    <x v="1"/>
    <x v="18"/>
    <x v="18"/>
  </r>
  <r>
    <s v="491"/>
    <s v="Nursing and community care facilities"/>
    <s v="6"/>
    <s v="Greenhouse, nursery, and floriculture production"/>
    <n v="15055"/>
    <s v="Industry Use"/>
    <n v="6.3600000000000003E-7"/>
    <x v="1"/>
    <x v="1"/>
    <x v="18"/>
    <x v="18"/>
  </r>
  <r>
    <s v="491"/>
    <s v="Nursing and community care facilities"/>
    <s v="10"/>
    <s v="All other crop farming"/>
    <n v="15055"/>
    <s v="Industry Use"/>
    <n v="1.55E-7"/>
    <x v="0"/>
    <x v="0"/>
    <x v="18"/>
    <x v="18"/>
  </r>
  <r>
    <s v="491"/>
    <s v="Nursing and community care facilities"/>
    <s v="11"/>
    <s v="Beef cattle ranching and farming, including feedlots and dual-purpose ranching and farming"/>
    <n v="15055"/>
    <s v="Industry Use"/>
    <n v="5.8100999999999997E-4"/>
    <x v="2"/>
    <x v="2"/>
    <x v="18"/>
    <x v="18"/>
  </r>
  <r>
    <s v="491"/>
    <s v="Nursing and community care facilities"/>
    <s v="12"/>
    <s v="Dairy cattle and milk production"/>
    <n v="15055"/>
    <s v="Industry Use"/>
    <n v="5.26469E-4"/>
    <x v="2"/>
    <x v="2"/>
    <x v="18"/>
    <x v="18"/>
  </r>
  <r>
    <s v="491"/>
    <s v="Nursing and community care facilities"/>
    <s v="13"/>
    <s v="Poultry and egg production"/>
    <n v="15055"/>
    <s v="Industry Use"/>
    <n v="8.4200000000000007E-6"/>
    <x v="2"/>
    <x v="2"/>
    <x v="18"/>
    <x v="18"/>
  </r>
  <r>
    <s v="491"/>
    <s v="Nursing and community care facilities"/>
    <s v="14"/>
    <s v="Animal production, except cattle and poultry and eggs"/>
    <n v="15055"/>
    <s v="Industry Use"/>
    <n v="1.7182699999999999E-4"/>
    <x v="2"/>
    <x v="2"/>
    <x v="18"/>
    <x v="18"/>
  </r>
  <r>
    <s v="491"/>
    <s v="Nursing and community care facilities"/>
    <s v="20"/>
    <s v="Oil and gas extraction"/>
    <n v="15055"/>
    <s v="Industry Use"/>
    <n v="5.5060099999999996E-4"/>
    <x v="4"/>
    <x v="4"/>
    <x v="18"/>
    <x v="18"/>
  </r>
  <r>
    <s v="491"/>
    <s v="Nursing and community care facilities"/>
    <s v="35"/>
    <s v="Drilling oil and gas wells"/>
    <n v="15055"/>
    <s v="Industry Use"/>
    <n v="1.5300000000000001E-9"/>
    <x v="4"/>
    <x v="4"/>
    <x v="18"/>
    <x v="18"/>
  </r>
  <r>
    <s v="491"/>
    <s v="Nursing and community care facilities"/>
    <s v="36"/>
    <s v="Support activities for oil and gas operations"/>
    <n v="15055"/>
    <s v="Industry Use"/>
    <n v="1.0600000000000001E-8"/>
    <x v="4"/>
    <x v="4"/>
    <x v="18"/>
    <x v="18"/>
  </r>
  <r>
    <s v="491"/>
    <s v="Nursing and community care facilities"/>
    <s v="37"/>
    <s v="Metal mining services"/>
    <n v="15055"/>
    <s v="Industry Use"/>
    <n v="4.5600000000000001E-7"/>
    <x v="4"/>
    <x v="4"/>
    <x v="18"/>
    <x v="18"/>
  </r>
  <r>
    <s v="491"/>
    <s v="Nursing and community care facilities"/>
    <s v="47"/>
    <s v="Electric power transmission and distribution"/>
    <n v="15055"/>
    <s v="Industry Use"/>
    <n v="0.68193309199999996"/>
    <x v="5"/>
    <x v="5"/>
    <x v="18"/>
    <x v="18"/>
  </r>
  <r>
    <s v="491"/>
    <s v="Nursing and community care facilities"/>
    <s v="48"/>
    <s v="Natural gas distribution"/>
    <n v="15055"/>
    <s v="Industry Use"/>
    <n v="1.5937359000000002E-2"/>
    <x v="5"/>
    <x v="5"/>
    <x v="18"/>
    <x v="18"/>
  </r>
  <r>
    <s v="491"/>
    <s v="Nursing and community care facilities"/>
    <s v="49"/>
    <s v="Water, sewage and other systems"/>
    <n v="15055"/>
    <s v="Industry Use"/>
    <n v="3.7886700000000001E-3"/>
    <x v="5"/>
    <x v="5"/>
    <x v="18"/>
    <x v="18"/>
  </r>
  <r>
    <s v="491"/>
    <s v="Nursing and community care facilities"/>
    <s v="60"/>
    <s v="Maintenance and repair construction of nonresidential structures"/>
    <n v="15055"/>
    <s v="Industry Use"/>
    <n v="0.10671923699999999"/>
    <x v="6"/>
    <x v="6"/>
    <x v="18"/>
    <x v="18"/>
  </r>
  <r>
    <s v="491"/>
    <s v="Nursing and community care facilities"/>
    <s v="64"/>
    <s v="Other animal food manufacturing"/>
    <n v="15055"/>
    <s v="Industry Use"/>
    <n v="1.10845E-4"/>
    <x v="7"/>
    <x v="7"/>
    <x v="18"/>
    <x v="18"/>
  </r>
  <r>
    <s v="491"/>
    <s v="Nursing and community care facilities"/>
    <s v="65"/>
    <s v="Flour milling"/>
    <n v="15055"/>
    <s v="Industry Use"/>
    <n v="1.6689000000000001E-3"/>
    <x v="7"/>
    <x v="7"/>
    <x v="18"/>
    <x v="18"/>
  </r>
  <r>
    <s v="491"/>
    <s v="Nursing and community care facilities"/>
    <s v="76"/>
    <s v="Confectionery manufacturing from purchased chocolate"/>
    <n v="15055"/>
    <s v="Industry Use"/>
    <n v="1.6875700000000001E-4"/>
    <x v="7"/>
    <x v="7"/>
    <x v="18"/>
    <x v="18"/>
  </r>
  <r>
    <s v="491"/>
    <s v="Nursing and community care facilities"/>
    <s v="84"/>
    <s v="Fluid milk manufacturing"/>
    <n v="15055"/>
    <s v="Industry Use"/>
    <n v="2.2469752999999999E-2"/>
    <x v="7"/>
    <x v="7"/>
    <x v="18"/>
    <x v="18"/>
  </r>
  <r>
    <s v="491"/>
    <s v="Nursing and community care facilities"/>
    <s v="87"/>
    <s v="Frozen cakes and other pastries manufacturing"/>
    <n v="15055"/>
    <s v="Industry Use"/>
    <n v="2.0917E-4"/>
    <x v="7"/>
    <x v="7"/>
    <x v="18"/>
    <x v="18"/>
  </r>
  <r>
    <s v="491"/>
    <s v="Nursing and community care facilities"/>
    <s v="89"/>
    <s v="Animal, except poultry, slaughtering"/>
    <n v="15055"/>
    <s v="Industry Use"/>
    <n v="3.1067920000000001E-3"/>
    <x v="7"/>
    <x v="7"/>
    <x v="18"/>
    <x v="18"/>
  </r>
  <r>
    <s v="491"/>
    <s v="Nursing and community care facilities"/>
    <s v="90"/>
    <s v="Meat processed from carcasses"/>
    <n v="15055"/>
    <s v="Industry Use"/>
    <n v="3.2069780000000001E-3"/>
    <x v="7"/>
    <x v="7"/>
    <x v="18"/>
    <x v="18"/>
  </r>
  <r>
    <s v="491"/>
    <s v="Nursing and community care facilities"/>
    <s v="91"/>
    <s v="Rendering and meat byproduct processing"/>
    <n v="15055"/>
    <s v="Industry Use"/>
    <n v="3.7900000000000001E-6"/>
    <x v="7"/>
    <x v="7"/>
    <x v="18"/>
    <x v="18"/>
  </r>
  <r>
    <s v="491"/>
    <s v="Nursing and community care facilities"/>
    <s v="93"/>
    <s v="Bread and bakery product, except frozen, manufacturing"/>
    <n v="15055"/>
    <s v="Industry Use"/>
    <n v="2.7536599999999998E-3"/>
    <x v="7"/>
    <x v="7"/>
    <x v="18"/>
    <x v="18"/>
  </r>
  <r>
    <s v="491"/>
    <s v="Nursing and community care facilities"/>
    <s v="97"/>
    <s v="Roasted nuts and peanut butter manufacturing"/>
    <n v="15055"/>
    <s v="Industry Use"/>
    <n v="6.6699999999999995E-5"/>
    <x v="7"/>
    <x v="7"/>
    <x v="18"/>
    <x v="18"/>
  </r>
  <r>
    <s v="491"/>
    <s v="Nursing and community care facilities"/>
    <s v="98"/>
    <s v="Other snack food manufacturing"/>
    <n v="15055"/>
    <s v="Industry Use"/>
    <n v="3.1900000000000003E-5"/>
    <x v="7"/>
    <x v="7"/>
    <x v="18"/>
    <x v="18"/>
  </r>
  <r>
    <s v="491"/>
    <s v="Nursing and community care facilities"/>
    <s v="99"/>
    <s v="Coffee and tea manufacturing"/>
    <n v="15055"/>
    <s v="Industry Use"/>
    <n v="1.22111E-4"/>
    <x v="7"/>
    <x v="7"/>
    <x v="18"/>
    <x v="18"/>
  </r>
  <r>
    <s v="491"/>
    <s v="Nursing and community care facilities"/>
    <s v="103"/>
    <s v="All other food manufacturing"/>
    <n v="15055"/>
    <s v="Industry Use"/>
    <n v="5.0054440000000004E-3"/>
    <x v="7"/>
    <x v="7"/>
    <x v="18"/>
    <x v="18"/>
  </r>
  <r>
    <s v="491"/>
    <s v="Nursing and community care facilities"/>
    <s v="105"/>
    <s v="Manufactured ice"/>
    <n v="15055"/>
    <s v="Industry Use"/>
    <n v="7.2350699999999997E-4"/>
    <x v="7"/>
    <x v="7"/>
    <x v="18"/>
    <x v="18"/>
  </r>
  <r>
    <s v="491"/>
    <s v="Nursing and community care facilities"/>
    <s v="106"/>
    <s v="Breweries"/>
    <n v="15055"/>
    <s v="Industry Use"/>
    <n v="9.16E-8"/>
    <x v="7"/>
    <x v="7"/>
    <x v="18"/>
    <x v="18"/>
  </r>
  <r>
    <s v="491"/>
    <s v="Nursing and community care facilities"/>
    <s v="108"/>
    <s v="Distilleries"/>
    <n v="15055"/>
    <s v="Industry Use"/>
    <n v="3.4399999999999997E-8"/>
    <x v="7"/>
    <x v="7"/>
    <x v="18"/>
    <x v="18"/>
  </r>
  <r>
    <s v="491"/>
    <s v="Nursing and community care facilities"/>
    <s v="115"/>
    <s v="Textile and fabric finishing mills"/>
    <n v="15055"/>
    <s v="Industry Use"/>
    <n v="5.1799999999999999E-9"/>
    <x v="8"/>
    <x v="8"/>
    <x v="18"/>
    <x v="18"/>
  </r>
  <r>
    <s v="491"/>
    <s v="Nursing and community care facilities"/>
    <s v="119"/>
    <s v="Textile bag and canvas mills"/>
    <n v="15055"/>
    <s v="Industry Use"/>
    <n v="6.4000000000000002E-9"/>
    <x v="8"/>
    <x v="8"/>
    <x v="18"/>
    <x v="18"/>
  </r>
  <r>
    <s v="491"/>
    <s v="Nursing and community care facilities"/>
    <s v="121"/>
    <s v="Other textile product mills"/>
    <n v="15055"/>
    <s v="Industry Use"/>
    <n v="1.6733300000000001E-4"/>
    <x v="8"/>
    <x v="8"/>
    <x v="18"/>
    <x v="18"/>
  </r>
  <r>
    <s v="491"/>
    <s v="Nursing and community care facilities"/>
    <s v="125"/>
    <s v="Mens and boys cut and sew apparel manufacturing"/>
    <n v="15055"/>
    <s v="Industry Use"/>
    <n v="1.18E-8"/>
    <x v="8"/>
    <x v="8"/>
    <x v="18"/>
    <x v="18"/>
  </r>
  <r>
    <s v="491"/>
    <s v="Nursing and community care facilities"/>
    <s v="126"/>
    <s v="Womens and girls cut and sew apparel manufacturing"/>
    <n v="15055"/>
    <s v="Industry Use"/>
    <n v="1.4999999999999999E-8"/>
    <x v="8"/>
    <x v="8"/>
    <x v="18"/>
    <x v="18"/>
  </r>
  <r>
    <s v="491"/>
    <s v="Nursing and community care facilities"/>
    <s v="132"/>
    <s v="Sawmills"/>
    <n v="15055"/>
    <s v="Industry Use"/>
    <n v="1.0000000000000001E-5"/>
    <x v="8"/>
    <x v="8"/>
    <x v="18"/>
    <x v="18"/>
  </r>
  <r>
    <s v="491"/>
    <s v="Nursing and community care facilities"/>
    <s v="135"/>
    <s v="Engineered wood member and truss manufacturing"/>
    <n v="15055"/>
    <s v="Industry Use"/>
    <n v="2.1800000000000001E-5"/>
    <x v="8"/>
    <x v="8"/>
    <x v="18"/>
    <x v="18"/>
  </r>
  <r>
    <s v="491"/>
    <s v="Nursing and community care facilities"/>
    <s v="137"/>
    <s v="Wood windows and door manufacturing"/>
    <n v="15055"/>
    <s v="Industry Use"/>
    <n v="7.1500000000000003E-5"/>
    <x v="8"/>
    <x v="8"/>
    <x v="18"/>
    <x v="18"/>
  </r>
  <r>
    <s v="491"/>
    <s v="Nursing and community care facilities"/>
    <s v="140"/>
    <s v="Wood container and pallet manufacturing"/>
    <n v="15055"/>
    <s v="Industry Use"/>
    <n v="6.57597E-4"/>
    <x v="8"/>
    <x v="8"/>
    <x v="18"/>
    <x v="18"/>
  </r>
  <r>
    <s v="491"/>
    <s v="Nursing and community care facilities"/>
    <s v="143"/>
    <s v="All other miscellaneous wood product manufacturing"/>
    <n v="15055"/>
    <s v="Industry Use"/>
    <n v="5.94E-5"/>
    <x v="8"/>
    <x v="8"/>
    <x v="18"/>
    <x v="18"/>
  </r>
  <r>
    <s v="491"/>
    <s v="Nursing and community care facilities"/>
    <s v="147"/>
    <s v="Paperboard container manufacturing"/>
    <n v="15055"/>
    <s v="Industry Use"/>
    <n v="1.528705E-3"/>
    <x v="8"/>
    <x v="8"/>
    <x v="18"/>
    <x v="18"/>
  </r>
  <r>
    <s v="491"/>
    <s v="Nursing and community care facilities"/>
    <s v="152"/>
    <s v="Printing"/>
    <n v="15055"/>
    <s v="Industry Use"/>
    <n v="1.3270907E-2"/>
    <x v="8"/>
    <x v="8"/>
    <x v="18"/>
    <x v="18"/>
  </r>
  <r>
    <s v="491"/>
    <s v="Nursing and community care facilities"/>
    <s v="163"/>
    <s v="Other basic organic chemical manufacturing"/>
    <n v="15055"/>
    <s v="Industry Use"/>
    <n v="6.4003300000000003E-4"/>
    <x v="8"/>
    <x v="8"/>
    <x v="18"/>
    <x v="18"/>
  </r>
  <r>
    <s v="491"/>
    <s v="Nursing and community care facilities"/>
    <s v="175"/>
    <s v="Paint and coating manufacturing"/>
    <n v="15055"/>
    <s v="Industry Use"/>
    <n v="5.3199999999999999E-5"/>
    <x v="8"/>
    <x v="8"/>
    <x v="18"/>
    <x v="18"/>
  </r>
  <r>
    <s v="491"/>
    <s v="Nursing and community care facilities"/>
    <s v="177"/>
    <s v="Soap and other detergent manufacturing"/>
    <n v="15055"/>
    <s v="Industry Use"/>
    <n v="1.0783209999999999E-3"/>
    <x v="8"/>
    <x v="8"/>
    <x v="18"/>
    <x v="18"/>
  </r>
  <r>
    <s v="491"/>
    <s v="Nursing and community care facilities"/>
    <s v="190"/>
    <s v="Polystyrene foam product manufacturing"/>
    <n v="15055"/>
    <s v="Industry Use"/>
    <n v="5.5629599999999996E-4"/>
    <x v="8"/>
    <x v="8"/>
    <x v="18"/>
    <x v="18"/>
  </r>
  <r>
    <s v="491"/>
    <s v="Nursing and community care facilities"/>
    <s v="191"/>
    <s v="Urethane and other foam product (except polystyrene) manufacturing"/>
    <n v="15055"/>
    <s v="Industry Use"/>
    <n v="1.4722800000000001E-3"/>
    <x v="8"/>
    <x v="8"/>
    <x v="18"/>
    <x v="18"/>
  </r>
  <r>
    <s v="491"/>
    <s v="Nursing and community care facilities"/>
    <s v="192"/>
    <s v="Plastics bottle manufacturing"/>
    <n v="15055"/>
    <s v="Industry Use"/>
    <n v="2.1800000000000001E-5"/>
    <x v="8"/>
    <x v="8"/>
    <x v="18"/>
    <x v="18"/>
  </r>
  <r>
    <s v="491"/>
    <s v="Nursing and community care facilities"/>
    <s v="195"/>
    <s v="Rubber and plastics hoses and belting manufacturing"/>
    <n v="15055"/>
    <s v="Industry Use"/>
    <n v="1.4212099999999999E-4"/>
    <x v="8"/>
    <x v="8"/>
    <x v="18"/>
    <x v="18"/>
  </r>
  <r>
    <s v="491"/>
    <s v="Nursing and community care facilities"/>
    <s v="197"/>
    <s v="Pottery, ceramics, and plumbing fixture manufacturing"/>
    <n v="15055"/>
    <s v="Industry Use"/>
    <n v="1.54668E-4"/>
    <x v="8"/>
    <x v="8"/>
    <x v="18"/>
    <x v="18"/>
  </r>
  <r>
    <s v="491"/>
    <s v="Nursing and community care facilities"/>
    <s v="204"/>
    <s v="Ready-mix concrete manufacturing"/>
    <n v="15055"/>
    <s v="Industry Use"/>
    <n v="2.3300000000000001E-6"/>
    <x v="8"/>
    <x v="8"/>
    <x v="18"/>
    <x v="18"/>
  </r>
  <r>
    <s v="491"/>
    <s v="Nursing and community care facilities"/>
    <s v="207"/>
    <s v="Other concrete product manufacturing"/>
    <n v="15055"/>
    <s v="Industry Use"/>
    <n v="1.675504E-3"/>
    <x v="8"/>
    <x v="8"/>
    <x v="18"/>
    <x v="18"/>
  </r>
  <r>
    <s v="491"/>
    <s v="Nursing and community care facilities"/>
    <s v="211"/>
    <s v="Cut stone and stone product manufacturing"/>
    <n v="15055"/>
    <s v="Industry Use"/>
    <n v="9.3500000000000005E-7"/>
    <x v="8"/>
    <x v="8"/>
    <x v="18"/>
    <x v="18"/>
  </r>
  <r>
    <s v="491"/>
    <s v="Nursing and community care facilities"/>
    <s v="215"/>
    <s v="Iron and steel mills and ferroalloy manufacturing"/>
    <n v="15055"/>
    <s v="Industry Use"/>
    <n v="1.0768888000000001E-2"/>
    <x v="8"/>
    <x v="8"/>
    <x v="18"/>
    <x v="18"/>
  </r>
  <r>
    <s v="491"/>
    <s v="Nursing and community care facilities"/>
    <s v="217"/>
    <s v="Rolled steel shape manufacturing"/>
    <n v="15055"/>
    <s v="Industry Use"/>
    <n v="2.1600000000000001E-6"/>
    <x v="8"/>
    <x v="8"/>
    <x v="18"/>
    <x v="18"/>
  </r>
  <r>
    <s v="491"/>
    <s v="Nursing and community care facilities"/>
    <s v="227"/>
    <s v="Ferrous metal foundries"/>
    <n v="15055"/>
    <s v="Industry Use"/>
    <n v="3.6899999999999998E-7"/>
    <x v="8"/>
    <x v="8"/>
    <x v="18"/>
    <x v="18"/>
  </r>
  <r>
    <s v="491"/>
    <s v="Nursing and community care facilities"/>
    <s v="228"/>
    <s v="Nonferrous metal foundries"/>
    <n v="15055"/>
    <s v="Industry Use"/>
    <n v="9.7100000000000011E-7"/>
    <x v="8"/>
    <x v="8"/>
    <x v="18"/>
    <x v="18"/>
  </r>
  <r>
    <s v="491"/>
    <s v="Nursing and community care facilities"/>
    <s v="230"/>
    <s v="Crown and closure manufacturing and metal stamping"/>
    <n v="15055"/>
    <s v="Industry Use"/>
    <n v="7.6699999999999994E-6"/>
    <x v="8"/>
    <x v="8"/>
    <x v="18"/>
    <x v="18"/>
  </r>
  <r>
    <s v="491"/>
    <s v="Nursing and community care facilities"/>
    <s v="234"/>
    <s v="Handtool manufacturing"/>
    <n v="15055"/>
    <s v="Industry Use"/>
    <n v="7.6300000000000004E-7"/>
    <x v="8"/>
    <x v="8"/>
    <x v="18"/>
    <x v="18"/>
  </r>
  <r>
    <s v="491"/>
    <s v="Nursing and community care facilities"/>
    <s v="236"/>
    <s v="Fabricated structural metal manufacturing"/>
    <n v="15055"/>
    <s v="Industry Use"/>
    <n v="2.3099999999999999E-7"/>
    <x v="8"/>
    <x v="8"/>
    <x v="18"/>
    <x v="18"/>
  </r>
  <r>
    <s v="491"/>
    <s v="Nursing and community care facilities"/>
    <s v="238"/>
    <s v="Metal window and door manufacturing"/>
    <n v="15055"/>
    <s v="Industry Use"/>
    <n v="7.3899999999999994E-5"/>
    <x v="8"/>
    <x v="8"/>
    <x v="18"/>
    <x v="18"/>
  </r>
  <r>
    <s v="491"/>
    <s v="Nursing and community care facilities"/>
    <s v="239"/>
    <s v="Sheet metal work manufacturing"/>
    <n v="15055"/>
    <s v="Industry Use"/>
    <n v="6.6900000000000003E-6"/>
    <x v="8"/>
    <x v="8"/>
    <x v="18"/>
    <x v="18"/>
  </r>
  <r>
    <s v="491"/>
    <s v="Nursing and community care facilities"/>
    <s v="240"/>
    <s v="Ornamental and architectural metal work manufacturing"/>
    <n v="15055"/>
    <s v="Industry Use"/>
    <n v="2.6399999999999998E-7"/>
    <x v="8"/>
    <x v="8"/>
    <x v="18"/>
    <x v="18"/>
  </r>
  <r>
    <s v="491"/>
    <s v="Nursing and community care facilities"/>
    <s v="242"/>
    <s v="Metal tank (heavy gauge) manufacturing"/>
    <n v="15055"/>
    <s v="Industry Use"/>
    <n v="1.26E-5"/>
    <x v="8"/>
    <x v="8"/>
    <x v="18"/>
    <x v="18"/>
  </r>
  <r>
    <s v="491"/>
    <s v="Nursing and community care facilities"/>
    <s v="244"/>
    <s v="Metal barrels, drums and pails manufacturing"/>
    <n v="15055"/>
    <s v="Industry Use"/>
    <n v="1.9E-6"/>
    <x v="8"/>
    <x v="8"/>
    <x v="18"/>
    <x v="18"/>
  </r>
  <r>
    <s v="491"/>
    <s v="Nursing and community care facilities"/>
    <s v="247"/>
    <s v="Machine shops"/>
    <n v="15055"/>
    <s v="Industry Use"/>
    <n v="7.0554999999999999E-4"/>
    <x v="8"/>
    <x v="8"/>
    <x v="18"/>
    <x v="18"/>
  </r>
  <r>
    <s v="491"/>
    <s v="Nursing and community care facilities"/>
    <s v="248"/>
    <s v="Turned product and screw, nut, and bolt manufacturing"/>
    <n v="15055"/>
    <s v="Industry Use"/>
    <n v="2.5899999999999999E-5"/>
    <x v="8"/>
    <x v="8"/>
    <x v="18"/>
    <x v="18"/>
  </r>
  <r>
    <s v="491"/>
    <s v="Nursing and community care facilities"/>
    <s v="251"/>
    <s v="Electroplating, anodizing, and coloring metal"/>
    <n v="15055"/>
    <s v="Industry Use"/>
    <n v="3.5700000000000001E-6"/>
    <x v="8"/>
    <x v="8"/>
    <x v="18"/>
    <x v="18"/>
  </r>
  <r>
    <s v="491"/>
    <s v="Nursing and community care facilities"/>
    <s v="252"/>
    <s v="Valve and fittings, other than plumbing, manufacturing"/>
    <n v="15055"/>
    <s v="Industry Use"/>
    <n v="1.8E-5"/>
    <x v="8"/>
    <x v="8"/>
    <x v="18"/>
    <x v="18"/>
  </r>
  <r>
    <s v="491"/>
    <s v="Nursing and community care facilities"/>
    <s v="259"/>
    <s v="Other fabricated metal manufacturing"/>
    <n v="15055"/>
    <s v="Industry Use"/>
    <n v="2.3499999999999999E-5"/>
    <x v="8"/>
    <x v="8"/>
    <x v="18"/>
    <x v="18"/>
  </r>
  <r>
    <s v="491"/>
    <s v="Nursing and community care facilities"/>
    <s v="261"/>
    <s v="Lawn and garden equipment manufacturing"/>
    <n v="15055"/>
    <s v="Industry Use"/>
    <n v="1.4500000000000001E-8"/>
    <x v="8"/>
    <x v="8"/>
    <x v="18"/>
    <x v="18"/>
  </r>
  <r>
    <s v="491"/>
    <s v="Nursing and community care facilities"/>
    <s v="262"/>
    <s v="Construction machinery manufacturing"/>
    <n v="15055"/>
    <s v="Industry Use"/>
    <n v="1.39E-6"/>
    <x v="8"/>
    <x v="8"/>
    <x v="18"/>
    <x v="18"/>
  </r>
  <r>
    <s v="491"/>
    <s v="Nursing and community care facilities"/>
    <s v="269"/>
    <s v="All other industrial machinery manufacturing"/>
    <n v="15055"/>
    <s v="Industry Use"/>
    <n v="9.7900000000000007E-7"/>
    <x v="8"/>
    <x v="8"/>
    <x v="18"/>
    <x v="18"/>
  </r>
  <r>
    <s v="491"/>
    <s v="Nursing and community care facilities"/>
    <s v="275"/>
    <s v="Air conditioning, refrigeration, and warm air heating equipment manufacturing"/>
    <n v="15055"/>
    <s v="Industry Use"/>
    <n v="8.3038199999999995E-4"/>
    <x v="8"/>
    <x v="8"/>
    <x v="18"/>
    <x v="18"/>
  </r>
  <r>
    <s v="491"/>
    <s v="Nursing and community care facilities"/>
    <s v="276"/>
    <s v="Industrial mold manufacturing"/>
    <n v="15055"/>
    <s v="Industry Use"/>
    <n v="2.83E-6"/>
    <x v="8"/>
    <x v="8"/>
    <x v="18"/>
    <x v="18"/>
  </r>
  <r>
    <s v="491"/>
    <s v="Nursing and community care facilities"/>
    <s v="277"/>
    <s v="Special tool, die, jig, and fixture manufacturing"/>
    <n v="15055"/>
    <s v="Industry Use"/>
    <n v="3.3799999999999998E-6"/>
    <x v="8"/>
    <x v="8"/>
    <x v="18"/>
    <x v="18"/>
  </r>
  <r>
    <s v="491"/>
    <s v="Nursing and community care facilities"/>
    <s v="282"/>
    <s v="Speed changer, industrial high-speed drive, and gear manufacturing"/>
    <n v="15055"/>
    <s v="Industry Use"/>
    <n v="1.8399999999999999E-8"/>
    <x v="8"/>
    <x v="8"/>
    <x v="18"/>
    <x v="18"/>
  </r>
  <r>
    <s v="491"/>
    <s v="Nursing and community care facilities"/>
    <s v="294"/>
    <s v="Industrial process furnace and oven manufacturing"/>
    <n v="15055"/>
    <s v="Industry Use"/>
    <n v="9.2199999999999998E-6"/>
    <x v="8"/>
    <x v="8"/>
    <x v="18"/>
    <x v="18"/>
  </r>
  <r>
    <s v="491"/>
    <s v="Nursing and community care facilities"/>
    <s v="297"/>
    <s v="Scales, balances, and miscellaneous general purpose machinery manufacturing"/>
    <n v="15055"/>
    <s v="Industry Use"/>
    <n v="2.02E-5"/>
    <x v="8"/>
    <x v="8"/>
    <x v="18"/>
    <x v="18"/>
  </r>
  <r>
    <s v="491"/>
    <s v="Nursing and community care facilities"/>
    <s v="307"/>
    <s v="Semiconductor and related device manufacturing"/>
    <n v="15055"/>
    <s v="Industry Use"/>
    <n v="3.32E-6"/>
    <x v="8"/>
    <x v="8"/>
    <x v="18"/>
    <x v="18"/>
  </r>
  <r>
    <s v="491"/>
    <s v="Nursing and community care facilities"/>
    <s v="317"/>
    <s v="Analytical laboratory instrument manufacturing"/>
    <n v="15055"/>
    <s v="Industry Use"/>
    <n v="7.7000000000000004E-7"/>
    <x v="8"/>
    <x v="8"/>
    <x v="18"/>
    <x v="18"/>
  </r>
  <r>
    <s v="491"/>
    <s v="Nursing and community care facilities"/>
    <s v="323"/>
    <s v="Lighting fixture manufacturing"/>
    <n v="15055"/>
    <s v="Industry Use"/>
    <n v="4.5899999999999998E-5"/>
    <x v="8"/>
    <x v="8"/>
    <x v="18"/>
    <x v="18"/>
  </r>
  <r>
    <s v="491"/>
    <s v="Nursing and community care facilities"/>
    <s v="330"/>
    <s v="Motor and generator manufacturing"/>
    <n v="15055"/>
    <s v="Industry Use"/>
    <n v="2.7499999999999999E-6"/>
    <x v="8"/>
    <x v="8"/>
    <x v="18"/>
    <x v="18"/>
  </r>
  <r>
    <s v="491"/>
    <s v="Nursing and community care facilities"/>
    <s v="341"/>
    <s v="Light truck and utility vehicle manufacturing"/>
    <n v="15055"/>
    <s v="Industry Use"/>
    <n v="7.54E-7"/>
    <x v="8"/>
    <x v="8"/>
    <x v="18"/>
    <x v="18"/>
  </r>
  <r>
    <s v="491"/>
    <s v="Nursing and community care facilities"/>
    <s v="343"/>
    <s v="Motor vehicle body manufacturing"/>
    <n v="15055"/>
    <s v="Industry Use"/>
    <n v="7.4299999999999997E-8"/>
    <x v="8"/>
    <x v="8"/>
    <x v="18"/>
    <x v="18"/>
  </r>
  <r>
    <s v="491"/>
    <s v="Nursing and community care facilities"/>
    <s v="346"/>
    <s v="Travel trailer and camper manufacturing"/>
    <n v="15055"/>
    <s v="Industry Use"/>
    <n v="3.6699999999999999E-7"/>
    <x v="8"/>
    <x v="8"/>
    <x v="18"/>
    <x v="18"/>
  </r>
  <r>
    <s v="491"/>
    <s v="Nursing and community care facilities"/>
    <s v="348"/>
    <s v="Motor vehicle electrical and electronic equipment manufacturing"/>
    <n v="15055"/>
    <s v="Industry Use"/>
    <n v="1.8795629999999999E-3"/>
    <x v="8"/>
    <x v="8"/>
    <x v="18"/>
    <x v="18"/>
  </r>
  <r>
    <s v="491"/>
    <s v="Nursing and community care facilities"/>
    <s v="364"/>
    <s v="All other transportation equipment manufacturing"/>
    <n v="15055"/>
    <s v="Industry Use"/>
    <n v="8.1400000000000001E-8"/>
    <x v="8"/>
    <x v="8"/>
    <x v="18"/>
    <x v="18"/>
  </r>
  <r>
    <s v="491"/>
    <s v="Nursing and community care facilities"/>
    <s v="365"/>
    <s v="Wood kitchen cabinet and countertop manufacturing"/>
    <n v="15055"/>
    <s v="Industry Use"/>
    <n v="5.3900000000000001E-6"/>
    <x v="8"/>
    <x v="8"/>
    <x v="18"/>
    <x v="18"/>
  </r>
  <r>
    <s v="491"/>
    <s v="Nursing and community care facilities"/>
    <s v="366"/>
    <s v="Upholstered household furniture manufacturing"/>
    <n v="15055"/>
    <s v="Industry Use"/>
    <n v="3.7500000000000001E-6"/>
    <x v="8"/>
    <x v="8"/>
    <x v="18"/>
    <x v="18"/>
  </r>
  <r>
    <s v="491"/>
    <s v="Nursing and community care facilities"/>
    <s v="367"/>
    <s v="Nonupholstered wood household furniture manufacturing"/>
    <n v="15055"/>
    <s v="Industry Use"/>
    <n v="7.9699999999999995E-7"/>
    <x v="8"/>
    <x v="8"/>
    <x v="18"/>
    <x v="18"/>
  </r>
  <r>
    <s v="491"/>
    <s v="Nursing and community care facilities"/>
    <s v="371"/>
    <s v="Custom architectural woodwork and millwork"/>
    <n v="15055"/>
    <s v="Industry Use"/>
    <n v="4.8199999999999996E-6"/>
    <x v="8"/>
    <x v="8"/>
    <x v="18"/>
    <x v="18"/>
  </r>
  <r>
    <s v="491"/>
    <s v="Nursing and community care facilities"/>
    <s v="374"/>
    <s v="Mattress manufacturing"/>
    <n v="15055"/>
    <s v="Industry Use"/>
    <n v="7.0200000000000007E-8"/>
    <x v="8"/>
    <x v="8"/>
    <x v="18"/>
    <x v="18"/>
  </r>
  <r>
    <s v="491"/>
    <s v="Nursing and community care facilities"/>
    <s v="376"/>
    <s v="Surgical and medical instrument manufacturing"/>
    <n v="15055"/>
    <s v="Industry Use"/>
    <n v="6.5523899999999995E-4"/>
    <x v="8"/>
    <x v="8"/>
    <x v="18"/>
    <x v="18"/>
  </r>
  <r>
    <s v="491"/>
    <s v="Nursing and community care facilities"/>
    <s v="378"/>
    <s v="Dental equipment and supplies manufacturing"/>
    <n v="15055"/>
    <s v="Industry Use"/>
    <n v="3.2399999999999999E-7"/>
    <x v="8"/>
    <x v="8"/>
    <x v="18"/>
    <x v="18"/>
  </r>
  <r>
    <s v="491"/>
    <s v="Nursing and community care facilities"/>
    <s v="381"/>
    <s v="Jewelry and silverware manufacturing"/>
    <n v="15055"/>
    <s v="Industry Use"/>
    <n v="1.0700000000000001E-7"/>
    <x v="8"/>
    <x v="8"/>
    <x v="18"/>
    <x v="18"/>
  </r>
  <r>
    <s v="491"/>
    <s v="Nursing and community care facilities"/>
    <s v="382"/>
    <s v="Sporting and athletic goods manufacturing"/>
    <n v="15055"/>
    <s v="Industry Use"/>
    <n v="3.8099999999999998E-5"/>
    <x v="8"/>
    <x v="8"/>
    <x v="18"/>
    <x v="18"/>
  </r>
  <r>
    <s v="491"/>
    <s v="Nursing and community care facilities"/>
    <s v="383"/>
    <s v="Doll, toy, and game manufacturing"/>
    <n v="15055"/>
    <s v="Industry Use"/>
    <n v="2.2963229999999999E-3"/>
    <x v="8"/>
    <x v="8"/>
    <x v="18"/>
    <x v="18"/>
  </r>
  <r>
    <s v="491"/>
    <s v="Nursing and community care facilities"/>
    <s v="384"/>
    <s v="Office supplies (except paper) manufacturing"/>
    <n v="15055"/>
    <s v="Industry Use"/>
    <n v="1.0200000000000001E-5"/>
    <x v="8"/>
    <x v="8"/>
    <x v="18"/>
    <x v="18"/>
  </r>
  <r>
    <s v="491"/>
    <s v="Nursing and community care facilities"/>
    <s v="385"/>
    <s v="Sign manufacturing"/>
    <n v="15055"/>
    <s v="Industry Use"/>
    <n v="1.1202720000000001E-3"/>
    <x v="8"/>
    <x v="8"/>
    <x v="18"/>
    <x v="18"/>
  </r>
  <r>
    <s v="491"/>
    <s v="Nursing and community care facilities"/>
    <s v="392"/>
    <s v="Wholesale - Motor vehicle and motor vehicle parts and supplies"/>
    <n v="15055"/>
    <s v="Industry Use"/>
    <n v="1.8319024E-2"/>
    <x v="9"/>
    <x v="9"/>
    <x v="18"/>
    <x v="18"/>
  </r>
  <r>
    <s v="491"/>
    <s v="Nursing and community care facilities"/>
    <s v="393"/>
    <s v="Wholesale - Professional and commercial equipment and supplies"/>
    <n v="15055"/>
    <s v="Industry Use"/>
    <n v="0.389402215"/>
    <x v="9"/>
    <x v="9"/>
    <x v="18"/>
    <x v="18"/>
  </r>
  <r>
    <s v="491"/>
    <s v="Nursing and community care facilities"/>
    <s v="394"/>
    <s v="Wholesale - Household appliances and electrical and electronic goods"/>
    <n v="15055"/>
    <s v="Industry Use"/>
    <n v="0.13627088800000001"/>
    <x v="9"/>
    <x v="9"/>
    <x v="18"/>
    <x v="18"/>
  </r>
  <r>
    <s v="491"/>
    <s v="Nursing and community care facilities"/>
    <s v="395"/>
    <s v="Wholesale - Machinery, equipment, and supplies"/>
    <n v="15055"/>
    <s v="Industry Use"/>
    <n v="6.1696635999999999E-2"/>
    <x v="9"/>
    <x v="9"/>
    <x v="18"/>
    <x v="18"/>
  </r>
  <r>
    <s v="491"/>
    <s v="Nursing and community care facilities"/>
    <s v="396"/>
    <s v="Wholesale - Other durable goods merchant wholesalers"/>
    <n v="15055"/>
    <s v="Industry Use"/>
    <n v="0.39526217899999999"/>
    <x v="9"/>
    <x v="9"/>
    <x v="18"/>
    <x v="18"/>
  </r>
  <r>
    <s v="491"/>
    <s v="Nursing and community care facilities"/>
    <s v="397"/>
    <s v="Wholesale - Drugs and druggistsâ€™ sundries"/>
    <n v="15055"/>
    <s v="Industry Use"/>
    <n v="9.2847289999999999E-2"/>
    <x v="9"/>
    <x v="9"/>
    <x v="18"/>
    <x v="18"/>
  </r>
  <r>
    <s v="491"/>
    <s v="Nursing and community care facilities"/>
    <s v="398"/>
    <s v="Wholesale - Grocery and related product wholesalers"/>
    <n v="15055"/>
    <s v="Industry Use"/>
    <n v="0.207061036"/>
    <x v="9"/>
    <x v="9"/>
    <x v="18"/>
    <x v="18"/>
  </r>
  <r>
    <s v="491"/>
    <s v="Nursing and community care facilities"/>
    <s v="399"/>
    <s v="Wholesale - Petroleum and petroleum products"/>
    <n v="15055"/>
    <s v="Industry Use"/>
    <n v="8.2591676000000003E-2"/>
    <x v="9"/>
    <x v="9"/>
    <x v="18"/>
    <x v="18"/>
  </r>
  <r>
    <s v="491"/>
    <s v="Nursing and community care facilities"/>
    <s v="400"/>
    <s v="Wholesale - Other nondurable goods merchant wholesalers"/>
    <n v="15055"/>
    <s v="Industry Use"/>
    <n v="0.205684637"/>
    <x v="9"/>
    <x v="9"/>
    <x v="18"/>
    <x v="18"/>
  </r>
  <r>
    <s v="491"/>
    <s v="Nursing and community care facilities"/>
    <s v="401"/>
    <s v="Wholesale - Wholesale electronic markets and agents and brokers"/>
    <n v="15055"/>
    <s v="Industry Use"/>
    <n v="3.0219309999999998E-3"/>
    <x v="9"/>
    <x v="9"/>
    <x v="18"/>
    <x v="18"/>
  </r>
  <r>
    <s v="491"/>
    <s v="Nursing and community care facilities"/>
    <s v="403"/>
    <s v="Retail - Furniture and home furnishings stores"/>
    <n v="15055"/>
    <s v="Industry Use"/>
    <n v="6.3797000000000003E-3"/>
    <x v="10"/>
    <x v="10"/>
    <x v="18"/>
    <x v="18"/>
  </r>
  <r>
    <s v="491"/>
    <s v="Nursing and community care facilities"/>
    <s v="404"/>
    <s v="Retail - Electronics and appliance stores"/>
    <n v="15055"/>
    <s v="Industry Use"/>
    <n v="6.2288580000000003E-3"/>
    <x v="10"/>
    <x v="10"/>
    <x v="18"/>
    <x v="18"/>
  </r>
  <r>
    <s v="491"/>
    <s v="Nursing and community care facilities"/>
    <s v="405"/>
    <s v="Retail - Building material and garden equipment and supplies stores"/>
    <n v="15055"/>
    <s v="Industry Use"/>
    <n v="8.1430530000000008E-3"/>
    <x v="10"/>
    <x v="10"/>
    <x v="18"/>
    <x v="18"/>
  </r>
  <r>
    <s v="491"/>
    <s v="Nursing and community care facilities"/>
    <s v="406"/>
    <s v="Retail - Food and beverage stores"/>
    <n v="15055"/>
    <s v="Industry Use"/>
    <n v="8.9102699999999996E-4"/>
    <x v="10"/>
    <x v="10"/>
    <x v="18"/>
    <x v="18"/>
  </r>
  <r>
    <s v="491"/>
    <s v="Nursing and community care facilities"/>
    <s v="410"/>
    <s v="Retail - Sporting goods, hobby, musical instrument and book stores"/>
    <n v="15055"/>
    <s v="Industry Use"/>
    <n v="5.2230260000000004E-3"/>
    <x v="10"/>
    <x v="10"/>
    <x v="18"/>
    <x v="18"/>
  </r>
  <r>
    <s v="491"/>
    <s v="Nursing and community care facilities"/>
    <s v="411"/>
    <s v="Retail - General merchandise stores"/>
    <n v="15055"/>
    <s v="Industry Use"/>
    <n v="3.387195E-3"/>
    <x v="10"/>
    <x v="10"/>
    <x v="18"/>
    <x v="18"/>
  </r>
  <r>
    <s v="491"/>
    <s v="Nursing and community care facilities"/>
    <s v="412"/>
    <s v="Retail - Miscellaneous store retailers"/>
    <n v="15055"/>
    <s v="Industry Use"/>
    <n v="7.5245360000000001E-3"/>
    <x v="10"/>
    <x v="10"/>
    <x v="18"/>
    <x v="18"/>
  </r>
  <r>
    <s v="491"/>
    <s v="Nursing and community care facilities"/>
    <s v="413"/>
    <s v="Retail - Nonstore retailers"/>
    <n v="15055"/>
    <s v="Industry Use"/>
    <n v="6.3529290000000002E-3"/>
    <x v="10"/>
    <x v="10"/>
    <x v="18"/>
    <x v="18"/>
  </r>
  <r>
    <s v="491"/>
    <s v="Nursing and community care facilities"/>
    <s v="414"/>
    <s v="Air transportation"/>
    <n v="15055"/>
    <s v="Industry Use"/>
    <n v="1.1311419E-2"/>
    <x v="11"/>
    <x v="11"/>
    <x v="18"/>
    <x v="18"/>
  </r>
  <r>
    <s v="491"/>
    <s v="Nursing and community care facilities"/>
    <s v="415"/>
    <s v="Rail transportation"/>
    <n v="15055"/>
    <s v="Industry Use"/>
    <n v="1.2255981000000001E-2"/>
    <x v="11"/>
    <x v="11"/>
    <x v="18"/>
    <x v="18"/>
  </r>
  <r>
    <s v="491"/>
    <s v="Nursing and community care facilities"/>
    <s v="416"/>
    <s v="Water transportation"/>
    <n v="15055"/>
    <s v="Industry Use"/>
    <n v="5.8799999999999999E-5"/>
    <x v="11"/>
    <x v="11"/>
    <x v="18"/>
    <x v="18"/>
  </r>
  <r>
    <s v="491"/>
    <s v="Nursing and community care facilities"/>
    <s v="417"/>
    <s v="Truck transportation"/>
    <n v="15055"/>
    <s v="Industry Use"/>
    <n v="0.30609228500000002"/>
    <x v="11"/>
    <x v="11"/>
    <x v="18"/>
    <x v="18"/>
  </r>
  <r>
    <s v="491"/>
    <s v="Nursing and community care facilities"/>
    <s v="418"/>
    <s v="Transit and ground passenger transportation"/>
    <n v="15055"/>
    <s v="Industry Use"/>
    <n v="4.9871908999999999E-2"/>
    <x v="11"/>
    <x v="11"/>
    <x v="18"/>
    <x v="18"/>
  </r>
  <r>
    <s v="491"/>
    <s v="Nursing and community care facilities"/>
    <s v="419"/>
    <s v="Pipeline transportation"/>
    <n v="15055"/>
    <s v="Industry Use"/>
    <n v="1.2295629999999999E-3"/>
    <x v="11"/>
    <x v="11"/>
    <x v="18"/>
    <x v="18"/>
  </r>
  <r>
    <s v="491"/>
    <s v="Nursing and community care facilities"/>
    <s v="420"/>
    <s v="Scenic and sightseeing transportation and support activities for transportation"/>
    <n v="15055"/>
    <s v="Industry Use"/>
    <n v="3.6058907000000001E-2"/>
    <x v="11"/>
    <x v="11"/>
    <x v="18"/>
    <x v="18"/>
  </r>
  <r>
    <s v="491"/>
    <s v="Nursing and community care facilities"/>
    <s v="421"/>
    <s v="Couriers and messengers"/>
    <n v="15055"/>
    <s v="Industry Use"/>
    <n v="4.3256653999999999E-2"/>
    <x v="11"/>
    <x v="11"/>
    <x v="18"/>
    <x v="18"/>
  </r>
  <r>
    <s v="491"/>
    <s v="Nursing and community care facilities"/>
    <s v="422"/>
    <s v="Warehousing and storage"/>
    <n v="15055"/>
    <s v="Industry Use"/>
    <n v="6.7995273999999994E-2"/>
    <x v="11"/>
    <x v="11"/>
    <x v="18"/>
    <x v="18"/>
  </r>
  <r>
    <s v="491"/>
    <s v="Nursing and community care facilities"/>
    <s v="423"/>
    <s v="Newspaper publishers"/>
    <n v="15055"/>
    <s v="Industry Use"/>
    <n v="3.1684206999999999E-2"/>
    <x v="12"/>
    <x v="12"/>
    <x v="18"/>
    <x v="18"/>
  </r>
  <r>
    <s v="491"/>
    <s v="Nursing and community care facilities"/>
    <s v="424"/>
    <s v="Periodical publishers"/>
    <n v="15055"/>
    <s v="Industry Use"/>
    <n v="5.5498350000000004E-3"/>
    <x v="12"/>
    <x v="12"/>
    <x v="18"/>
    <x v="18"/>
  </r>
  <r>
    <s v="491"/>
    <s v="Nursing and community care facilities"/>
    <s v="425"/>
    <s v="Book publishers"/>
    <n v="15055"/>
    <s v="Industry Use"/>
    <n v="0.20315122599999999"/>
    <x v="12"/>
    <x v="12"/>
    <x v="18"/>
    <x v="18"/>
  </r>
  <r>
    <s v="491"/>
    <s v="Nursing and community care facilities"/>
    <s v="428"/>
    <s v="Software publishers"/>
    <n v="15055"/>
    <s v="Industry Use"/>
    <n v="8.7769627000000003E-2"/>
    <x v="12"/>
    <x v="12"/>
    <x v="18"/>
    <x v="18"/>
  </r>
  <r>
    <s v="491"/>
    <s v="Nursing and community care facilities"/>
    <s v="429"/>
    <s v="Motion picture and video industries"/>
    <n v="15055"/>
    <s v="Industry Use"/>
    <n v="0.68929072300000005"/>
    <x v="12"/>
    <x v="12"/>
    <x v="18"/>
    <x v="18"/>
  </r>
  <r>
    <s v="491"/>
    <s v="Nursing and community care facilities"/>
    <s v="431"/>
    <s v="Radio and television broadcasting"/>
    <n v="15055"/>
    <s v="Industry Use"/>
    <n v="2.1213570000000001E-2"/>
    <x v="12"/>
    <x v="12"/>
    <x v="18"/>
    <x v="18"/>
  </r>
  <r>
    <s v="491"/>
    <s v="Nursing and community care facilities"/>
    <s v="432"/>
    <s v="Cable and other subscription programming"/>
    <n v="15055"/>
    <s v="Industry Use"/>
    <n v="4.6316660000000004E-3"/>
    <x v="12"/>
    <x v="12"/>
    <x v="18"/>
    <x v="18"/>
  </r>
  <r>
    <s v="491"/>
    <s v="Nursing and community care facilities"/>
    <s v="433"/>
    <s v="Wired telecommunications carriers"/>
    <n v="15055"/>
    <s v="Industry Use"/>
    <n v="0.115288432"/>
    <x v="12"/>
    <x v="12"/>
    <x v="18"/>
    <x v="18"/>
  </r>
  <r>
    <s v="491"/>
    <s v="Nursing and community care facilities"/>
    <s v="436"/>
    <s v="Data processing, hosting, and related services"/>
    <n v="15055"/>
    <s v="Industry Use"/>
    <n v="0.17647030899999999"/>
    <x v="12"/>
    <x v="12"/>
    <x v="18"/>
    <x v="18"/>
  </r>
  <r>
    <s v="491"/>
    <s v="Nursing and community care facilities"/>
    <s v="437"/>
    <s v="News syndicates, libraries, archives and all other information services"/>
    <n v="15055"/>
    <s v="Industry Use"/>
    <n v="3.3300000000000003E-5"/>
    <x v="12"/>
    <x v="12"/>
    <x v="18"/>
    <x v="18"/>
  </r>
  <r>
    <s v="491"/>
    <s v="Nursing and community care facilities"/>
    <s v="438"/>
    <s v="Internet publishing and broadcasting and web search portals"/>
    <n v="15055"/>
    <s v="Industry Use"/>
    <n v="3.0064299999999999E-2"/>
    <x v="12"/>
    <x v="12"/>
    <x v="18"/>
    <x v="18"/>
  </r>
  <r>
    <s v="491"/>
    <s v="Nursing and community care facilities"/>
    <s v="439"/>
    <s v="Nondepository credit intermediation and related activities"/>
    <n v="15055"/>
    <s v="Industry Use"/>
    <n v="0.103905732"/>
    <x v="13"/>
    <x v="13"/>
    <x v="18"/>
    <x v="18"/>
  </r>
  <r>
    <s v="491"/>
    <s v="Nursing and community care facilities"/>
    <s v="440"/>
    <s v="Securities and commodity contracts intermediation and brokerage"/>
    <n v="15055"/>
    <s v="Industry Use"/>
    <n v="6.7597124999999994E-2"/>
    <x v="13"/>
    <x v="13"/>
    <x v="18"/>
    <x v="18"/>
  </r>
  <r>
    <s v="491"/>
    <s v="Nursing and community care facilities"/>
    <s v="441"/>
    <s v="Monetary authorities and depository credit intermediation"/>
    <n v="15055"/>
    <s v="Industry Use"/>
    <n v="1.640970861"/>
    <x v="13"/>
    <x v="13"/>
    <x v="18"/>
    <x v="18"/>
  </r>
  <r>
    <s v="491"/>
    <s v="Nursing and community care facilities"/>
    <s v="442"/>
    <s v="Other financial investment activities"/>
    <n v="15055"/>
    <s v="Industry Use"/>
    <n v="0.12717011"/>
    <x v="13"/>
    <x v="13"/>
    <x v="18"/>
    <x v="18"/>
  </r>
  <r>
    <s v="491"/>
    <s v="Nursing and community care facilities"/>
    <s v="443"/>
    <s v="Direct life insurance carriers"/>
    <n v="15055"/>
    <s v="Industry Use"/>
    <n v="2.5700000000000001E-5"/>
    <x v="13"/>
    <x v="13"/>
    <x v="18"/>
    <x v="18"/>
  </r>
  <r>
    <s v="491"/>
    <s v="Nursing and community care facilities"/>
    <s v="444"/>
    <s v="Insurance carriers, except direct life"/>
    <n v="15055"/>
    <s v="Industry Use"/>
    <n v="8.7279082999999993E-2"/>
    <x v="13"/>
    <x v="13"/>
    <x v="18"/>
    <x v="18"/>
  </r>
  <r>
    <s v="491"/>
    <s v="Nursing and community care facilities"/>
    <s v="445"/>
    <s v="Insurance agencies, brokerages, and related activities"/>
    <n v="15055"/>
    <s v="Industry Use"/>
    <n v="1.5197341E-2"/>
    <x v="13"/>
    <x v="13"/>
    <x v="18"/>
    <x v="18"/>
  </r>
  <r>
    <s v="491"/>
    <s v="Nursing and community care facilities"/>
    <s v="447"/>
    <s v="Other real estate"/>
    <n v="15055"/>
    <s v="Industry Use"/>
    <n v="9.2433986059999995"/>
    <x v="14"/>
    <x v="14"/>
    <x v="18"/>
    <x v="18"/>
  </r>
  <r>
    <s v="491"/>
    <s v="Nursing and community care facilities"/>
    <s v="450"/>
    <s v="Automotive equipment rental and leasing"/>
    <n v="15055"/>
    <s v="Industry Use"/>
    <n v="5.1280159999999998E-2"/>
    <x v="15"/>
    <x v="15"/>
    <x v="18"/>
    <x v="18"/>
  </r>
  <r>
    <s v="491"/>
    <s v="Nursing and community care facilities"/>
    <s v="451"/>
    <s v="General and consumer goods rental except video tapes and discs"/>
    <n v="15055"/>
    <s v="Industry Use"/>
    <n v="2.8353702000000001E-2"/>
    <x v="15"/>
    <x v="15"/>
    <x v="18"/>
    <x v="18"/>
  </r>
  <r>
    <s v="491"/>
    <s v="Nursing and community care facilities"/>
    <s v="453"/>
    <s v="Commercial and industrial machinery and equipment rental and leasing"/>
    <n v="15055"/>
    <s v="Industry Use"/>
    <n v="0.140700451"/>
    <x v="15"/>
    <x v="15"/>
    <x v="18"/>
    <x v="18"/>
  </r>
  <r>
    <s v="491"/>
    <s v="Nursing and community care facilities"/>
    <s v="454"/>
    <s v="Lessors of nonfinancial intangible assets"/>
    <n v="15055"/>
    <s v="Industry Use"/>
    <n v="1.5617100000000001E-4"/>
    <x v="15"/>
    <x v="15"/>
    <x v="18"/>
    <x v="18"/>
  </r>
  <r>
    <s v="491"/>
    <s v="Nursing and community care facilities"/>
    <s v="455"/>
    <s v="Legal services"/>
    <n v="15055"/>
    <s v="Industry Use"/>
    <n v="0.381631"/>
    <x v="16"/>
    <x v="16"/>
    <x v="18"/>
    <x v="18"/>
  </r>
  <r>
    <s v="491"/>
    <s v="Nursing and community care facilities"/>
    <s v="456"/>
    <s v="Accounting, tax preparation, bookkeeping, and payroll services"/>
    <n v="15055"/>
    <s v="Industry Use"/>
    <n v="1.265063155"/>
    <x v="16"/>
    <x v="16"/>
    <x v="18"/>
    <x v="18"/>
  </r>
  <r>
    <s v="491"/>
    <s v="Nursing and community care facilities"/>
    <s v="457"/>
    <s v="Architectural, engineering, and related services"/>
    <n v="15055"/>
    <s v="Industry Use"/>
    <n v="0.135890819"/>
    <x v="16"/>
    <x v="16"/>
    <x v="18"/>
    <x v="18"/>
  </r>
  <r>
    <s v="491"/>
    <s v="Nursing and community care facilities"/>
    <s v="458"/>
    <s v="Specialized design services"/>
    <n v="15055"/>
    <s v="Industry Use"/>
    <n v="1.0391031E-2"/>
    <x v="16"/>
    <x v="16"/>
    <x v="18"/>
    <x v="18"/>
  </r>
  <r>
    <s v="491"/>
    <s v="Nursing and community care facilities"/>
    <s v="459"/>
    <s v="Custom computer programming services"/>
    <n v="15055"/>
    <s v="Industry Use"/>
    <n v="3.8287404999999997E-2"/>
    <x v="16"/>
    <x v="16"/>
    <x v="18"/>
    <x v="18"/>
  </r>
  <r>
    <s v="491"/>
    <s v="Nursing and community care facilities"/>
    <s v="460"/>
    <s v="Computer systems design services"/>
    <n v="15055"/>
    <s v="Industry Use"/>
    <n v="0.34672768999999998"/>
    <x v="16"/>
    <x v="16"/>
    <x v="18"/>
    <x v="18"/>
  </r>
  <r>
    <s v="491"/>
    <s v="Nursing and community care facilities"/>
    <s v="461"/>
    <s v="Other computer related services, including facilities management"/>
    <n v="15055"/>
    <s v="Industry Use"/>
    <n v="0.107215241"/>
    <x v="16"/>
    <x v="16"/>
    <x v="18"/>
    <x v="18"/>
  </r>
  <r>
    <s v="491"/>
    <s v="Nursing and community care facilities"/>
    <s v="462"/>
    <s v="Management consulting services"/>
    <n v="15055"/>
    <s v="Industry Use"/>
    <n v="0.65279593199999997"/>
    <x v="16"/>
    <x v="16"/>
    <x v="18"/>
    <x v="18"/>
  </r>
  <r>
    <s v="491"/>
    <s v="Nursing and community care facilities"/>
    <s v="463"/>
    <s v="Environmental and other technical consulting services"/>
    <n v="15055"/>
    <s v="Industry Use"/>
    <n v="0.115176522"/>
    <x v="16"/>
    <x v="16"/>
    <x v="18"/>
    <x v="18"/>
  </r>
  <r>
    <s v="491"/>
    <s v="Nursing and community care facilities"/>
    <s v="464"/>
    <s v="Scientific research and development services"/>
    <n v="15055"/>
    <s v="Industry Use"/>
    <n v="5.0362369999999998E-3"/>
    <x v="16"/>
    <x v="16"/>
    <x v="18"/>
    <x v="18"/>
  </r>
  <r>
    <s v="491"/>
    <s v="Nursing and community care facilities"/>
    <s v="465"/>
    <s v="Advertising, public relations, and related services"/>
    <n v="15055"/>
    <s v="Industry Use"/>
    <n v="3.9462824000000001E-2"/>
    <x v="16"/>
    <x v="16"/>
    <x v="18"/>
    <x v="18"/>
  </r>
  <r>
    <s v="491"/>
    <s v="Nursing and community care facilities"/>
    <s v="468"/>
    <s v="Marketing research and all other miscellaneous professional, scientific, and technical services"/>
    <n v="15055"/>
    <s v="Industry Use"/>
    <n v="0.12023505299999999"/>
    <x v="16"/>
    <x v="16"/>
    <x v="18"/>
    <x v="18"/>
  </r>
  <r>
    <s v="491"/>
    <s v="Nursing and community care facilities"/>
    <s v="469"/>
    <s v="Management of companies and enterprises"/>
    <n v="15055"/>
    <s v="Industry Use"/>
    <n v="1.3080024429999999"/>
    <x v="17"/>
    <x v="17"/>
    <x v="18"/>
    <x v="18"/>
  </r>
  <r>
    <s v="491"/>
    <s v="Nursing and community care facilities"/>
    <s v="470"/>
    <s v="Office administrative services"/>
    <n v="15055"/>
    <s v="Industry Use"/>
    <n v="0.39002593699999999"/>
    <x v="17"/>
    <x v="17"/>
    <x v="18"/>
    <x v="18"/>
  </r>
  <r>
    <s v="491"/>
    <s v="Nursing and community care facilities"/>
    <s v="471"/>
    <s v="Facilities support services"/>
    <n v="15055"/>
    <s v="Industry Use"/>
    <n v="5.0560638999999998E-2"/>
    <x v="17"/>
    <x v="17"/>
    <x v="18"/>
    <x v="18"/>
  </r>
  <r>
    <s v="491"/>
    <s v="Nursing and community care facilities"/>
    <s v="472"/>
    <s v="Employment services"/>
    <n v="15055"/>
    <s v="Industry Use"/>
    <n v="2.0504324249999999"/>
    <x v="17"/>
    <x v="17"/>
    <x v="18"/>
    <x v="18"/>
  </r>
  <r>
    <s v="491"/>
    <s v="Nursing and community care facilities"/>
    <s v="473"/>
    <s v="Business support services"/>
    <n v="15055"/>
    <s v="Industry Use"/>
    <n v="0.24707869700000001"/>
    <x v="17"/>
    <x v="17"/>
    <x v="18"/>
    <x v="18"/>
  </r>
  <r>
    <s v="491"/>
    <s v="Nursing and community care facilities"/>
    <s v="474"/>
    <s v="Travel arrangement and reservation services"/>
    <n v="15055"/>
    <s v="Industry Use"/>
    <n v="3.2292772999999997E-2"/>
    <x v="17"/>
    <x v="17"/>
    <x v="18"/>
    <x v="18"/>
  </r>
  <r>
    <s v="491"/>
    <s v="Nursing and community care facilities"/>
    <s v="475"/>
    <s v="Investigation and security services"/>
    <n v="15055"/>
    <s v="Industry Use"/>
    <n v="3.7287806E-2"/>
    <x v="17"/>
    <x v="17"/>
    <x v="18"/>
    <x v="18"/>
  </r>
  <r>
    <s v="491"/>
    <s v="Nursing and community care facilities"/>
    <s v="476"/>
    <s v="Services to buildings"/>
    <n v="15055"/>
    <s v="Industry Use"/>
    <n v="0.15909569400000001"/>
    <x v="17"/>
    <x v="17"/>
    <x v="18"/>
    <x v="18"/>
  </r>
  <r>
    <s v="491"/>
    <s v="Nursing and community care facilities"/>
    <s v="477"/>
    <s v="Landscape and horticultural services"/>
    <n v="15055"/>
    <s v="Industry Use"/>
    <n v="7.8722858000000007E-2"/>
    <x v="17"/>
    <x v="17"/>
    <x v="18"/>
    <x v="18"/>
  </r>
  <r>
    <s v="491"/>
    <s v="Nursing and community care facilities"/>
    <s v="478"/>
    <s v="Other support services"/>
    <n v="15055"/>
    <s v="Industry Use"/>
    <n v="8.4791799999999994E-3"/>
    <x v="17"/>
    <x v="17"/>
    <x v="18"/>
    <x v="18"/>
  </r>
  <r>
    <s v="491"/>
    <s v="Nursing and community care facilities"/>
    <s v="479"/>
    <s v="Waste management and remediation services"/>
    <n v="15055"/>
    <s v="Industry Use"/>
    <n v="0.48637830399999998"/>
    <x v="17"/>
    <x v="17"/>
    <x v="18"/>
    <x v="18"/>
  </r>
  <r>
    <s v="491"/>
    <s v="Nursing and community care facilities"/>
    <s v="489"/>
    <s v="Other ambulatory health care services"/>
    <n v="15055"/>
    <s v="Industry Use"/>
    <n v="4.5380452000000002E-2"/>
    <x v="18"/>
    <x v="18"/>
    <x v="18"/>
    <x v="18"/>
  </r>
  <r>
    <s v="491"/>
    <s v="Nursing and community care facilities"/>
    <s v="496"/>
    <s v="Performing arts companies"/>
    <n v="15055"/>
    <s v="Industry Use"/>
    <n v="2.873086E-3"/>
    <x v="19"/>
    <x v="19"/>
    <x v="18"/>
    <x v="18"/>
  </r>
  <r>
    <s v="491"/>
    <s v="Nursing and community care facilities"/>
    <s v="497"/>
    <s v="Commercial Sports Except Racing"/>
    <n v="15055"/>
    <s v="Industry Use"/>
    <n v="8.0466489999999995E-3"/>
    <x v="19"/>
    <x v="19"/>
    <x v="18"/>
    <x v="18"/>
  </r>
  <r>
    <s v="491"/>
    <s v="Nursing and community care facilities"/>
    <s v="498"/>
    <s v="Racing and Track Operation"/>
    <n v="15055"/>
    <s v="Industry Use"/>
    <n v="4.0399999999999999E-5"/>
    <x v="19"/>
    <x v="19"/>
    <x v="18"/>
    <x v="18"/>
  </r>
  <r>
    <s v="491"/>
    <s v="Nursing and community care facilities"/>
    <s v="499"/>
    <s v="Independent artists, writers, and performers"/>
    <n v="15055"/>
    <s v="Industry Use"/>
    <n v="1.009755E-3"/>
    <x v="19"/>
    <x v="19"/>
    <x v="18"/>
    <x v="18"/>
  </r>
  <r>
    <s v="491"/>
    <s v="Nursing and community care facilities"/>
    <s v="500"/>
    <s v="Promoters of performing arts and sports and agents for public figures"/>
    <n v="15055"/>
    <s v="Industry Use"/>
    <n v="1.0289615E-2"/>
    <x v="19"/>
    <x v="19"/>
    <x v="18"/>
    <x v="18"/>
  </r>
  <r>
    <s v="491"/>
    <s v="Nursing and community care facilities"/>
    <s v="501"/>
    <s v="Museums, historical sites, zoos, and parks"/>
    <n v="15055"/>
    <s v="Industry Use"/>
    <n v="6.5799999999999999E-7"/>
    <x v="19"/>
    <x v="19"/>
    <x v="18"/>
    <x v="18"/>
  </r>
  <r>
    <s v="491"/>
    <s v="Nursing and community care facilities"/>
    <s v="504"/>
    <s v="Other amusement and recreation industries"/>
    <n v="15055"/>
    <s v="Industry Use"/>
    <n v="1.3167369999999999E-2"/>
    <x v="19"/>
    <x v="19"/>
    <x v="18"/>
    <x v="18"/>
  </r>
  <r>
    <s v="491"/>
    <s v="Nursing and community care facilities"/>
    <s v="505"/>
    <s v="Fitness and recreational sports centers"/>
    <n v="15055"/>
    <s v="Industry Use"/>
    <n v="4.3551509999999998E-3"/>
    <x v="19"/>
    <x v="19"/>
    <x v="18"/>
    <x v="18"/>
  </r>
  <r>
    <s v="491"/>
    <s v="Nursing and community care facilities"/>
    <s v="507"/>
    <s v="Hotels and motels, including casino hotels"/>
    <n v="15055"/>
    <s v="Industry Use"/>
    <n v="1.6315399999999999E-4"/>
    <x v="20"/>
    <x v="20"/>
    <x v="18"/>
    <x v="18"/>
  </r>
  <r>
    <s v="491"/>
    <s v="Nursing and community care facilities"/>
    <s v="508"/>
    <s v="Other accommodations"/>
    <n v="15055"/>
    <s v="Industry Use"/>
    <n v="1.05E-7"/>
    <x v="20"/>
    <x v="20"/>
    <x v="18"/>
    <x v="18"/>
  </r>
  <r>
    <s v="491"/>
    <s v="Nursing and community care facilities"/>
    <s v="509"/>
    <s v="Full-service restaurants"/>
    <n v="15055"/>
    <s v="Industry Use"/>
    <n v="0.34107289099999999"/>
    <x v="20"/>
    <x v="20"/>
    <x v="18"/>
    <x v="18"/>
  </r>
  <r>
    <s v="491"/>
    <s v="Nursing and community care facilities"/>
    <s v="510"/>
    <s v="Limited-service restaurants"/>
    <n v="15055"/>
    <s v="Industry Use"/>
    <n v="0.18635255100000001"/>
    <x v="20"/>
    <x v="20"/>
    <x v="18"/>
    <x v="18"/>
  </r>
  <r>
    <s v="491"/>
    <s v="Nursing and community care facilities"/>
    <s v="511"/>
    <s v="All other food and drinking places"/>
    <n v="15055"/>
    <s v="Industry Use"/>
    <n v="5.0713342189999997"/>
    <x v="20"/>
    <x v="20"/>
    <x v="18"/>
    <x v="18"/>
  </r>
  <r>
    <s v="491"/>
    <s v="Nursing and community care facilities"/>
    <s v="512"/>
    <s v="Automotive repair and maintenance, except car washes"/>
    <n v="15055"/>
    <s v="Industry Use"/>
    <n v="8.1718902999999996E-2"/>
    <x v="21"/>
    <x v="21"/>
    <x v="18"/>
    <x v="18"/>
  </r>
  <r>
    <s v="491"/>
    <s v="Nursing and community care facilities"/>
    <s v="513"/>
    <s v="Car washes"/>
    <n v="15055"/>
    <s v="Industry Use"/>
    <n v="3.1379638000000001E-2"/>
    <x v="21"/>
    <x v="21"/>
    <x v="18"/>
    <x v="18"/>
  </r>
  <r>
    <s v="491"/>
    <s v="Nursing and community care facilities"/>
    <s v="514"/>
    <s v="Electronic and precision equipment repair and maintenance"/>
    <n v="15055"/>
    <s v="Industry Use"/>
    <n v="7.6037182999999994E-2"/>
    <x v="21"/>
    <x v="21"/>
    <x v="18"/>
    <x v="18"/>
  </r>
  <r>
    <s v="491"/>
    <s v="Nursing and community care facilities"/>
    <s v="515"/>
    <s v="Commercial and industrial machinery and equipment repair and maintenance"/>
    <n v="15055"/>
    <s v="Industry Use"/>
    <n v="0.119911768"/>
    <x v="21"/>
    <x v="21"/>
    <x v="18"/>
    <x v="18"/>
  </r>
  <r>
    <s v="491"/>
    <s v="Nursing and community care facilities"/>
    <s v="516"/>
    <s v="Personal and household goods repair and maintenance"/>
    <n v="15055"/>
    <s v="Industry Use"/>
    <n v="2.1335586E-2"/>
    <x v="21"/>
    <x v="21"/>
    <x v="18"/>
    <x v="18"/>
  </r>
  <r>
    <s v="491"/>
    <s v="Nursing and community care facilities"/>
    <s v="519"/>
    <s v="Dry-cleaning and laundry services"/>
    <n v="15055"/>
    <s v="Industry Use"/>
    <n v="0.218529115"/>
    <x v="21"/>
    <x v="21"/>
    <x v="18"/>
    <x v="18"/>
  </r>
  <r>
    <s v="491"/>
    <s v="Nursing and community care facilities"/>
    <s v="520"/>
    <s v="Other personal services"/>
    <n v="15055"/>
    <s v="Industry Use"/>
    <n v="1.2763317999999999E-2"/>
    <x v="21"/>
    <x v="21"/>
    <x v="18"/>
    <x v="18"/>
  </r>
  <r>
    <s v="491"/>
    <s v="Nursing and community care facilities"/>
    <s v="523"/>
    <s v="Business and professional associations"/>
    <n v="15055"/>
    <s v="Industry Use"/>
    <n v="4.0966282999999999E-2"/>
    <x v="21"/>
    <x v="21"/>
    <x v="18"/>
    <x v="18"/>
  </r>
  <r>
    <s v="491"/>
    <s v="Nursing and community care facilities"/>
    <s v="526"/>
    <s v="Postal service"/>
    <n v="15055"/>
    <s v="Industry Use"/>
    <n v="5.9555039999999997E-2"/>
    <x v="22"/>
    <x v="22"/>
    <x v="18"/>
    <x v="18"/>
  </r>
  <r>
    <s v="491"/>
    <s v="Nursing and community care facilities"/>
    <s v="528"/>
    <s v="Other federal government enterprises"/>
    <n v="15055"/>
    <s v="Industry Use"/>
    <n v="5.4299999999999997E-6"/>
    <x v="22"/>
    <x v="22"/>
    <x v="18"/>
    <x v="18"/>
  </r>
  <r>
    <s v="491"/>
    <s v="Nursing and community care facilities"/>
    <s v="532"/>
    <s v="Local government passenger transit"/>
    <n v="15055"/>
    <s v="Industry Use"/>
    <n v="6.0376358999999998E-2"/>
    <x v="22"/>
    <x v="22"/>
    <x v="18"/>
    <x v="18"/>
  </r>
  <r>
    <s v="491"/>
    <s v="Nursing and community care facilities"/>
    <s v="533"/>
    <s v="Local government electric utilities"/>
    <n v="15055"/>
    <s v="Industry Use"/>
    <n v="4.2812602999999998E-2"/>
    <x v="22"/>
    <x v="22"/>
    <x v="18"/>
    <x v="18"/>
  </r>
  <r>
    <s v="491"/>
    <s v="Nursing and community care facilities"/>
    <s v="5001"/>
    <s v="Employee Compensation"/>
    <n v="15053"/>
    <s v="Factor Receipts"/>
    <n v="69.475082400000005"/>
    <x v="23"/>
    <x v="23"/>
    <x v="18"/>
    <x v="18"/>
  </r>
  <r>
    <s v="491"/>
    <s v="Nursing and community care facilities"/>
    <s v="6001"/>
    <s v="Proprietor Income"/>
    <n v="15053"/>
    <s v="Factor Receipts"/>
    <n v="-5.2056417000000001E-2"/>
    <x v="24"/>
    <x v="24"/>
    <x v="18"/>
    <x v="18"/>
  </r>
  <r>
    <s v="491"/>
    <s v="Nursing and community care facilities"/>
    <s v="7001"/>
    <s v="Other Property Type Income"/>
    <n v="15053"/>
    <s v="Factor Receipts"/>
    <n v="4.1915264130000001"/>
    <x v="25"/>
    <x v="25"/>
    <x v="18"/>
    <x v="18"/>
  </r>
  <r>
    <s v="491"/>
    <s v="Nursing and community care facilities"/>
    <s v="8001"/>
    <s v="Taxes on Production and Imports"/>
    <n v="15053"/>
    <s v="Factor Receipts"/>
    <n v="2.5430536269999999"/>
    <x v="26"/>
    <x v="26"/>
    <x v="18"/>
    <x v="18"/>
  </r>
  <r>
    <s v="491"/>
    <s v="Nursing and community care facilities"/>
    <s v="11001"/>
    <s v="Federal Government NonDefense"/>
    <n v="15055"/>
    <s v="Industry Use"/>
    <n v="1.09628E-4"/>
    <x v="27"/>
    <x v="27"/>
    <x v="18"/>
    <x v="18"/>
  </r>
  <r>
    <s v="491"/>
    <s v="Nursing and community care facilities"/>
    <s v="12001"/>
    <s v="State/Local Govt NonEducation"/>
    <n v="15055"/>
    <s v="Industry Use"/>
    <n v="0.10096324"/>
    <x v="27"/>
    <x v="27"/>
    <x v="18"/>
    <x v="18"/>
  </r>
  <r>
    <s v="491"/>
    <s v="Nursing and community care facilities"/>
    <s v="14002"/>
    <s v="Inventory Additions/Deletions"/>
    <n v="15055"/>
    <s v="Industry Use"/>
    <n v="3.1658499999999998E-4"/>
    <x v="27"/>
    <x v="27"/>
    <x v="18"/>
    <x v="18"/>
  </r>
  <r>
    <s v="491"/>
    <s v="Nursing and community care facilities"/>
    <s v="25001"/>
    <s v="Foreign Trade"/>
    <n v="15056"/>
    <s v="Industry Trade"/>
    <n v="3.4379326109999999"/>
    <x v="28"/>
    <x v="28"/>
    <x v="18"/>
    <x v="18"/>
  </r>
  <r>
    <s v="491"/>
    <s v="Nursing and community care facilities"/>
    <s v="28001"/>
    <s v="Domestic Trade"/>
    <n v="15056"/>
    <s v="Industry Trade"/>
    <n v="26.817677320000001"/>
    <x v="29"/>
    <x v="29"/>
    <x v="18"/>
    <x v="18"/>
  </r>
  <r>
    <s v="492"/>
    <s v="Residential mental retardation, mental health, substance abuse and other facilities"/>
    <s v="1"/>
    <s v="Oilseed farming"/>
    <n v="15055"/>
    <s v="Industry Use"/>
    <n v="1.1399999999999999E-5"/>
    <x v="0"/>
    <x v="0"/>
    <x v="18"/>
    <x v="18"/>
  </r>
  <r>
    <s v="492"/>
    <s v="Residential mental retardation, mental health, substance abuse and other facilities"/>
    <s v="2"/>
    <s v="Grain farming"/>
    <n v="15055"/>
    <s v="Industry Use"/>
    <n v="5.9599999999999999E-5"/>
    <x v="0"/>
    <x v="0"/>
    <x v="18"/>
    <x v="18"/>
  </r>
  <r>
    <s v="492"/>
    <s v="Residential mental retardation, mental health, substance abuse and other facilities"/>
    <s v="3"/>
    <s v="Vegetable and melon farming"/>
    <n v="15055"/>
    <s v="Industry Use"/>
    <n v="1.5599999999999999E-7"/>
    <x v="1"/>
    <x v="1"/>
    <x v="18"/>
    <x v="18"/>
  </r>
  <r>
    <s v="492"/>
    <s v="Residential mental retardation, mental health, substance abuse and other facilities"/>
    <s v="4"/>
    <s v="Fruit farming"/>
    <n v="15055"/>
    <s v="Industry Use"/>
    <n v="1.7100000000000001E-7"/>
    <x v="1"/>
    <x v="1"/>
    <x v="18"/>
    <x v="18"/>
  </r>
  <r>
    <s v="492"/>
    <s v="Residential mental retardation, mental health, substance abuse and other facilities"/>
    <s v="5"/>
    <s v="Tree nut farming"/>
    <n v="15055"/>
    <s v="Industry Use"/>
    <n v="4.8599999999999998E-8"/>
    <x v="1"/>
    <x v="1"/>
    <x v="18"/>
    <x v="18"/>
  </r>
  <r>
    <s v="492"/>
    <s v="Residential mental retardation, mental health, substance abuse and other facilities"/>
    <s v="6"/>
    <s v="Greenhouse, nursery, and floriculture production"/>
    <n v="15055"/>
    <s v="Industry Use"/>
    <n v="9.5900000000000005E-8"/>
    <x v="1"/>
    <x v="1"/>
    <x v="18"/>
    <x v="18"/>
  </r>
  <r>
    <s v="492"/>
    <s v="Residential mental retardation, mental health, substance abuse and other facilities"/>
    <s v="10"/>
    <s v="All other crop farming"/>
    <n v="15055"/>
    <s v="Industry Use"/>
    <n v="5.6500000000000003E-8"/>
    <x v="0"/>
    <x v="0"/>
    <x v="18"/>
    <x v="18"/>
  </r>
  <r>
    <s v="492"/>
    <s v="Residential mental retardation, mental health, substance abuse and other facilities"/>
    <s v="11"/>
    <s v="Beef cattle ranching and farming, including feedlots and dual-purpose ranching and farming"/>
    <n v="15055"/>
    <s v="Industry Use"/>
    <n v="8.7600000000000002E-5"/>
    <x v="2"/>
    <x v="2"/>
    <x v="18"/>
    <x v="18"/>
  </r>
  <r>
    <s v="492"/>
    <s v="Residential mental retardation, mental health, substance abuse and other facilities"/>
    <s v="12"/>
    <s v="Dairy cattle and milk production"/>
    <n v="15055"/>
    <s v="Industry Use"/>
    <n v="7.9400000000000006E-5"/>
    <x v="2"/>
    <x v="2"/>
    <x v="18"/>
    <x v="18"/>
  </r>
  <r>
    <s v="492"/>
    <s v="Residential mental retardation, mental health, substance abuse and other facilities"/>
    <s v="13"/>
    <s v="Poultry and egg production"/>
    <n v="15055"/>
    <s v="Industry Use"/>
    <n v="1.2699999999999999E-6"/>
    <x v="2"/>
    <x v="2"/>
    <x v="18"/>
    <x v="18"/>
  </r>
  <r>
    <s v="492"/>
    <s v="Residential mental retardation, mental health, substance abuse and other facilities"/>
    <s v="14"/>
    <s v="Animal production, except cattle and poultry and eggs"/>
    <n v="15055"/>
    <s v="Industry Use"/>
    <n v="2.5899999999999999E-5"/>
    <x v="2"/>
    <x v="2"/>
    <x v="18"/>
    <x v="18"/>
  </r>
  <r>
    <s v="492"/>
    <s v="Residential mental retardation, mental health, substance abuse and other facilities"/>
    <s v="20"/>
    <s v="Oil and gas extraction"/>
    <n v="15055"/>
    <s v="Industry Use"/>
    <n v="1.51576E-4"/>
    <x v="4"/>
    <x v="4"/>
    <x v="18"/>
    <x v="18"/>
  </r>
  <r>
    <s v="492"/>
    <s v="Residential mental retardation, mental health, substance abuse and other facilities"/>
    <s v="35"/>
    <s v="Drilling oil and gas wells"/>
    <n v="15055"/>
    <s v="Industry Use"/>
    <n v="3.3399999999999998E-10"/>
    <x v="4"/>
    <x v="4"/>
    <x v="18"/>
    <x v="18"/>
  </r>
  <r>
    <s v="492"/>
    <s v="Residential mental retardation, mental health, substance abuse and other facilities"/>
    <s v="36"/>
    <s v="Support activities for oil and gas operations"/>
    <n v="15055"/>
    <s v="Industry Use"/>
    <n v="3.12E-9"/>
    <x v="4"/>
    <x v="4"/>
    <x v="18"/>
    <x v="18"/>
  </r>
  <r>
    <s v="492"/>
    <s v="Residential mental retardation, mental health, substance abuse and other facilities"/>
    <s v="37"/>
    <s v="Metal mining services"/>
    <n v="15055"/>
    <s v="Industry Use"/>
    <n v="9.9799999999999994E-8"/>
    <x v="4"/>
    <x v="4"/>
    <x v="18"/>
    <x v="18"/>
  </r>
  <r>
    <s v="492"/>
    <s v="Residential mental retardation, mental health, substance abuse and other facilities"/>
    <s v="47"/>
    <s v="Electric power transmission and distribution"/>
    <n v="15055"/>
    <s v="Industry Use"/>
    <n v="0.15723872"/>
    <x v="5"/>
    <x v="5"/>
    <x v="18"/>
    <x v="18"/>
  </r>
  <r>
    <s v="492"/>
    <s v="Residential mental retardation, mental health, substance abuse and other facilities"/>
    <s v="48"/>
    <s v="Natural gas distribution"/>
    <n v="15055"/>
    <s v="Industry Use"/>
    <n v="5.0079240000000004E-3"/>
    <x v="5"/>
    <x v="5"/>
    <x v="18"/>
    <x v="18"/>
  </r>
  <r>
    <s v="492"/>
    <s v="Residential mental retardation, mental health, substance abuse and other facilities"/>
    <s v="49"/>
    <s v="Water, sewage and other systems"/>
    <n v="15055"/>
    <s v="Industry Use"/>
    <n v="8.2762299999999999E-4"/>
    <x v="5"/>
    <x v="5"/>
    <x v="18"/>
    <x v="18"/>
  </r>
  <r>
    <s v="492"/>
    <s v="Residential mental retardation, mental health, substance abuse and other facilities"/>
    <s v="60"/>
    <s v="Maintenance and repair construction of nonresidential structures"/>
    <n v="15055"/>
    <s v="Industry Use"/>
    <n v="8.1029591999999998E-2"/>
    <x v="6"/>
    <x v="6"/>
    <x v="18"/>
    <x v="18"/>
  </r>
  <r>
    <s v="492"/>
    <s v="Residential mental retardation, mental health, substance abuse and other facilities"/>
    <s v="64"/>
    <s v="Other animal food manufacturing"/>
    <n v="15055"/>
    <s v="Industry Use"/>
    <n v="3.3599999999999997E-5"/>
    <x v="7"/>
    <x v="7"/>
    <x v="18"/>
    <x v="18"/>
  </r>
  <r>
    <s v="492"/>
    <s v="Residential mental retardation, mental health, substance abuse and other facilities"/>
    <s v="65"/>
    <s v="Flour milling"/>
    <n v="15055"/>
    <s v="Industry Use"/>
    <n v="3.9911200000000002E-4"/>
    <x v="7"/>
    <x v="7"/>
    <x v="18"/>
    <x v="18"/>
  </r>
  <r>
    <s v="492"/>
    <s v="Residential mental retardation, mental health, substance abuse and other facilities"/>
    <s v="76"/>
    <s v="Confectionery manufacturing from purchased chocolate"/>
    <n v="15055"/>
    <s v="Industry Use"/>
    <n v="1.24E-5"/>
    <x v="7"/>
    <x v="7"/>
    <x v="18"/>
    <x v="18"/>
  </r>
  <r>
    <s v="492"/>
    <s v="Residential mental retardation, mental health, substance abuse and other facilities"/>
    <s v="84"/>
    <s v="Fluid milk manufacturing"/>
    <n v="15055"/>
    <s v="Industry Use"/>
    <n v="4.8496099999999999E-3"/>
    <x v="7"/>
    <x v="7"/>
    <x v="18"/>
    <x v="18"/>
  </r>
  <r>
    <s v="492"/>
    <s v="Residential mental retardation, mental health, substance abuse and other facilities"/>
    <s v="87"/>
    <s v="Frozen cakes and other pastries manufacturing"/>
    <n v="15055"/>
    <s v="Industry Use"/>
    <n v="1.4673600000000001E-4"/>
    <x v="7"/>
    <x v="7"/>
    <x v="18"/>
    <x v="18"/>
  </r>
  <r>
    <s v="492"/>
    <s v="Residential mental retardation, mental health, substance abuse and other facilities"/>
    <s v="89"/>
    <s v="Animal, except poultry, slaughtering"/>
    <n v="15055"/>
    <s v="Industry Use"/>
    <n v="1.58884E-3"/>
    <x v="7"/>
    <x v="7"/>
    <x v="18"/>
    <x v="18"/>
  </r>
  <r>
    <s v="492"/>
    <s v="Residential mental retardation, mental health, substance abuse and other facilities"/>
    <s v="90"/>
    <s v="Meat processed from carcasses"/>
    <n v="15055"/>
    <s v="Industry Use"/>
    <n v="1.24205E-3"/>
    <x v="7"/>
    <x v="7"/>
    <x v="18"/>
    <x v="18"/>
  </r>
  <r>
    <s v="492"/>
    <s v="Residential mental retardation, mental health, substance abuse and other facilities"/>
    <s v="91"/>
    <s v="Rendering and meat byproduct processing"/>
    <n v="15055"/>
    <s v="Industry Use"/>
    <n v="7.8400000000000003E-7"/>
    <x v="7"/>
    <x v="7"/>
    <x v="18"/>
    <x v="18"/>
  </r>
  <r>
    <s v="492"/>
    <s v="Residential mental retardation, mental health, substance abuse and other facilities"/>
    <s v="93"/>
    <s v="Bread and bakery product, except frozen, manufacturing"/>
    <n v="15055"/>
    <s v="Industry Use"/>
    <n v="2.5230360000000002E-3"/>
    <x v="7"/>
    <x v="7"/>
    <x v="18"/>
    <x v="18"/>
  </r>
  <r>
    <s v="492"/>
    <s v="Residential mental retardation, mental health, substance abuse and other facilities"/>
    <s v="97"/>
    <s v="Roasted nuts and peanut butter manufacturing"/>
    <n v="15055"/>
    <s v="Industry Use"/>
    <n v="8.4300000000000006E-6"/>
    <x v="7"/>
    <x v="7"/>
    <x v="18"/>
    <x v="18"/>
  </r>
  <r>
    <s v="492"/>
    <s v="Residential mental retardation, mental health, substance abuse and other facilities"/>
    <s v="98"/>
    <s v="Other snack food manufacturing"/>
    <n v="15055"/>
    <s v="Industry Use"/>
    <n v="4.2799999999999997E-6"/>
    <x v="7"/>
    <x v="7"/>
    <x v="18"/>
    <x v="18"/>
  </r>
  <r>
    <s v="492"/>
    <s v="Residential mental retardation, mental health, substance abuse and other facilities"/>
    <s v="99"/>
    <s v="Coffee and tea manufacturing"/>
    <n v="15055"/>
    <s v="Industry Use"/>
    <n v="4.2599999999999999E-5"/>
    <x v="7"/>
    <x v="7"/>
    <x v="18"/>
    <x v="18"/>
  </r>
  <r>
    <s v="492"/>
    <s v="Residential mental retardation, mental health, substance abuse and other facilities"/>
    <s v="103"/>
    <s v="All other food manufacturing"/>
    <n v="15055"/>
    <s v="Industry Use"/>
    <n v="1.146155E-3"/>
    <x v="7"/>
    <x v="7"/>
    <x v="18"/>
    <x v="18"/>
  </r>
  <r>
    <s v="492"/>
    <s v="Residential mental retardation, mental health, substance abuse and other facilities"/>
    <s v="105"/>
    <s v="Manufactured ice"/>
    <n v="15055"/>
    <s v="Industry Use"/>
    <n v="4.6915100000000001E-4"/>
    <x v="7"/>
    <x v="7"/>
    <x v="18"/>
    <x v="18"/>
  </r>
  <r>
    <s v="492"/>
    <s v="Residential mental retardation, mental health, substance abuse and other facilities"/>
    <s v="106"/>
    <s v="Breweries"/>
    <n v="15055"/>
    <s v="Industry Use"/>
    <n v="5.9400000000000003E-8"/>
    <x v="7"/>
    <x v="7"/>
    <x v="18"/>
    <x v="18"/>
  </r>
  <r>
    <s v="492"/>
    <s v="Residential mental retardation, mental health, substance abuse and other facilities"/>
    <s v="108"/>
    <s v="Distilleries"/>
    <n v="15055"/>
    <s v="Industry Use"/>
    <n v="7.4000000000000001E-9"/>
    <x v="7"/>
    <x v="7"/>
    <x v="18"/>
    <x v="18"/>
  </r>
  <r>
    <s v="492"/>
    <s v="Residential mental retardation, mental health, substance abuse and other facilities"/>
    <s v="115"/>
    <s v="Textile and fabric finishing mills"/>
    <n v="15055"/>
    <s v="Industry Use"/>
    <n v="8.7799999999999997E-10"/>
    <x v="8"/>
    <x v="8"/>
    <x v="18"/>
    <x v="18"/>
  </r>
  <r>
    <s v="492"/>
    <s v="Residential mental retardation, mental health, substance abuse and other facilities"/>
    <s v="119"/>
    <s v="Textile bag and canvas mills"/>
    <n v="15055"/>
    <s v="Industry Use"/>
    <n v="1.0000000000000001E-9"/>
    <x v="8"/>
    <x v="8"/>
    <x v="18"/>
    <x v="18"/>
  </r>
  <r>
    <s v="492"/>
    <s v="Residential mental retardation, mental health, substance abuse and other facilities"/>
    <s v="121"/>
    <s v="Other textile product mills"/>
    <n v="15055"/>
    <s v="Industry Use"/>
    <n v="1.4667900000000001E-4"/>
    <x v="8"/>
    <x v="8"/>
    <x v="18"/>
    <x v="18"/>
  </r>
  <r>
    <s v="492"/>
    <s v="Residential mental retardation, mental health, substance abuse and other facilities"/>
    <s v="125"/>
    <s v="Mens and boys cut and sew apparel manufacturing"/>
    <n v="15055"/>
    <s v="Industry Use"/>
    <n v="2E-8"/>
    <x v="8"/>
    <x v="8"/>
    <x v="18"/>
    <x v="18"/>
  </r>
  <r>
    <s v="492"/>
    <s v="Residential mental retardation, mental health, substance abuse and other facilities"/>
    <s v="126"/>
    <s v="Womens and girls cut and sew apparel manufacturing"/>
    <n v="15055"/>
    <s v="Industry Use"/>
    <n v="2.55E-8"/>
    <x v="8"/>
    <x v="8"/>
    <x v="18"/>
    <x v="18"/>
  </r>
  <r>
    <s v="492"/>
    <s v="Residential mental retardation, mental health, substance abuse and other facilities"/>
    <s v="132"/>
    <s v="Sawmills"/>
    <n v="15055"/>
    <s v="Industry Use"/>
    <n v="3.6500000000000002E-6"/>
    <x v="8"/>
    <x v="8"/>
    <x v="18"/>
    <x v="18"/>
  </r>
  <r>
    <s v="492"/>
    <s v="Residential mental retardation, mental health, substance abuse and other facilities"/>
    <s v="135"/>
    <s v="Engineered wood member and truss manufacturing"/>
    <n v="15055"/>
    <s v="Industry Use"/>
    <n v="7.9300000000000003E-6"/>
    <x v="8"/>
    <x v="8"/>
    <x v="18"/>
    <x v="18"/>
  </r>
  <r>
    <s v="492"/>
    <s v="Residential mental retardation, mental health, substance abuse and other facilities"/>
    <s v="137"/>
    <s v="Wood windows and door manufacturing"/>
    <n v="15055"/>
    <s v="Industry Use"/>
    <n v="1.29E-5"/>
    <x v="8"/>
    <x v="8"/>
    <x v="18"/>
    <x v="18"/>
  </r>
  <r>
    <s v="492"/>
    <s v="Residential mental retardation, mental health, substance abuse and other facilities"/>
    <s v="139"/>
    <s v="Other millwork, including flooring"/>
    <n v="15055"/>
    <s v="Industry Use"/>
    <n v="1.3300000000000001E-7"/>
    <x v="8"/>
    <x v="8"/>
    <x v="18"/>
    <x v="18"/>
  </r>
  <r>
    <s v="492"/>
    <s v="Residential mental retardation, mental health, substance abuse and other facilities"/>
    <s v="140"/>
    <s v="Wood container and pallet manufacturing"/>
    <n v="15055"/>
    <s v="Industry Use"/>
    <n v="2.3972500000000001E-4"/>
    <x v="8"/>
    <x v="8"/>
    <x v="18"/>
    <x v="18"/>
  </r>
  <r>
    <s v="492"/>
    <s v="Residential mental retardation, mental health, substance abuse and other facilities"/>
    <s v="143"/>
    <s v="All other miscellaneous wood product manufacturing"/>
    <n v="15055"/>
    <s v="Industry Use"/>
    <n v="2.1299999999999999E-5"/>
    <x v="8"/>
    <x v="8"/>
    <x v="18"/>
    <x v="18"/>
  </r>
  <r>
    <s v="492"/>
    <s v="Residential mental retardation, mental health, substance abuse and other facilities"/>
    <s v="147"/>
    <s v="Paperboard container manufacturing"/>
    <n v="15055"/>
    <s v="Industry Use"/>
    <n v="9.6697500000000002E-4"/>
    <x v="8"/>
    <x v="8"/>
    <x v="18"/>
    <x v="18"/>
  </r>
  <r>
    <s v="492"/>
    <s v="Residential mental retardation, mental health, substance abuse and other facilities"/>
    <s v="152"/>
    <s v="Printing"/>
    <n v="15055"/>
    <s v="Industry Use"/>
    <n v="7.5515010000000004E-3"/>
    <x v="8"/>
    <x v="8"/>
    <x v="18"/>
    <x v="18"/>
  </r>
  <r>
    <s v="492"/>
    <s v="Residential mental retardation, mental health, substance abuse and other facilities"/>
    <s v="163"/>
    <s v="Other basic organic chemical manufacturing"/>
    <n v="15055"/>
    <s v="Industry Use"/>
    <n v="1.0851199999999999E-4"/>
    <x v="8"/>
    <x v="8"/>
    <x v="18"/>
    <x v="18"/>
  </r>
  <r>
    <s v="492"/>
    <s v="Residential mental retardation, mental health, substance abuse and other facilities"/>
    <s v="175"/>
    <s v="Paint and coating manufacturing"/>
    <n v="15055"/>
    <s v="Industry Use"/>
    <n v="5.3699999999999997E-5"/>
    <x v="8"/>
    <x v="8"/>
    <x v="18"/>
    <x v="18"/>
  </r>
  <r>
    <s v="492"/>
    <s v="Residential mental retardation, mental health, substance abuse and other facilities"/>
    <s v="177"/>
    <s v="Soap and other detergent manufacturing"/>
    <n v="15055"/>
    <s v="Industry Use"/>
    <n v="3.1769699999999998E-4"/>
    <x v="8"/>
    <x v="8"/>
    <x v="18"/>
    <x v="18"/>
  </r>
  <r>
    <s v="492"/>
    <s v="Residential mental retardation, mental health, substance abuse and other facilities"/>
    <s v="190"/>
    <s v="Polystyrene foam product manufacturing"/>
    <n v="15055"/>
    <s v="Industry Use"/>
    <n v="6.5400000000000004E-5"/>
    <x v="8"/>
    <x v="8"/>
    <x v="18"/>
    <x v="18"/>
  </r>
  <r>
    <s v="492"/>
    <s v="Residential mental retardation, mental health, substance abuse and other facilities"/>
    <s v="191"/>
    <s v="Urethane and other foam product (except polystyrene) manufacturing"/>
    <n v="15055"/>
    <s v="Industry Use"/>
    <n v="1.01442E-4"/>
    <x v="8"/>
    <x v="8"/>
    <x v="18"/>
    <x v="18"/>
  </r>
  <r>
    <s v="492"/>
    <s v="Residential mental retardation, mental health, substance abuse and other facilities"/>
    <s v="192"/>
    <s v="Plastics bottle manufacturing"/>
    <n v="15055"/>
    <s v="Industry Use"/>
    <n v="4.8600000000000001E-6"/>
    <x v="8"/>
    <x v="8"/>
    <x v="18"/>
    <x v="18"/>
  </r>
  <r>
    <s v="492"/>
    <s v="Residential mental retardation, mental health, substance abuse and other facilities"/>
    <s v="195"/>
    <s v="Rubber and plastics hoses and belting manufacturing"/>
    <n v="15055"/>
    <s v="Industry Use"/>
    <n v="3.0599999999999998E-5"/>
    <x v="8"/>
    <x v="8"/>
    <x v="18"/>
    <x v="18"/>
  </r>
  <r>
    <s v="492"/>
    <s v="Residential mental retardation, mental health, substance abuse and other facilities"/>
    <s v="197"/>
    <s v="Pottery, ceramics, and plumbing fixture manufacturing"/>
    <n v="15055"/>
    <s v="Industry Use"/>
    <n v="2.0699999999999998E-5"/>
    <x v="8"/>
    <x v="8"/>
    <x v="18"/>
    <x v="18"/>
  </r>
  <r>
    <s v="492"/>
    <s v="Residential mental retardation, mental health, substance abuse and other facilities"/>
    <s v="204"/>
    <s v="Ready-mix concrete manufacturing"/>
    <n v="15055"/>
    <s v="Industry Use"/>
    <n v="8.7100000000000006E-8"/>
    <x v="8"/>
    <x v="8"/>
    <x v="18"/>
    <x v="18"/>
  </r>
  <r>
    <s v="492"/>
    <s v="Residential mental retardation, mental health, substance abuse and other facilities"/>
    <s v="211"/>
    <s v="Cut stone and stone product manufacturing"/>
    <n v="15055"/>
    <s v="Industry Use"/>
    <n v="2.1400000000000001E-7"/>
    <x v="8"/>
    <x v="8"/>
    <x v="18"/>
    <x v="18"/>
  </r>
  <r>
    <s v="492"/>
    <s v="Residential mental retardation, mental health, substance abuse and other facilities"/>
    <s v="215"/>
    <s v="Iron and steel mills and ferroalloy manufacturing"/>
    <n v="15055"/>
    <s v="Industry Use"/>
    <n v="1.1785299999999999E-3"/>
    <x v="8"/>
    <x v="8"/>
    <x v="18"/>
    <x v="18"/>
  </r>
  <r>
    <s v="492"/>
    <s v="Residential mental retardation, mental health, substance abuse and other facilities"/>
    <s v="217"/>
    <s v="Rolled steel shape manufacturing"/>
    <n v="15055"/>
    <s v="Industry Use"/>
    <n v="2.3E-6"/>
    <x v="8"/>
    <x v="8"/>
    <x v="18"/>
    <x v="18"/>
  </r>
  <r>
    <s v="492"/>
    <s v="Residential mental retardation, mental health, substance abuse and other facilities"/>
    <s v="227"/>
    <s v="Ferrous metal foundries"/>
    <n v="15055"/>
    <s v="Industry Use"/>
    <n v="1.01E-7"/>
    <x v="8"/>
    <x v="8"/>
    <x v="18"/>
    <x v="18"/>
  </r>
  <r>
    <s v="492"/>
    <s v="Residential mental retardation, mental health, substance abuse and other facilities"/>
    <s v="228"/>
    <s v="Nonferrous metal foundries"/>
    <n v="15055"/>
    <s v="Industry Use"/>
    <n v="2.2600000000000001E-7"/>
    <x v="8"/>
    <x v="8"/>
    <x v="18"/>
    <x v="18"/>
  </r>
  <r>
    <s v="492"/>
    <s v="Residential mental retardation, mental health, substance abuse and other facilities"/>
    <s v="230"/>
    <s v="Crown and closure manufacturing and metal stamping"/>
    <n v="15055"/>
    <s v="Industry Use"/>
    <n v="4.6799999999999999E-5"/>
    <x v="8"/>
    <x v="8"/>
    <x v="18"/>
    <x v="18"/>
  </r>
  <r>
    <s v="492"/>
    <s v="Residential mental retardation, mental health, substance abuse and other facilities"/>
    <s v="234"/>
    <s v="Handtool manufacturing"/>
    <n v="15055"/>
    <s v="Industry Use"/>
    <n v="2.65E-7"/>
    <x v="8"/>
    <x v="8"/>
    <x v="18"/>
    <x v="18"/>
  </r>
  <r>
    <s v="492"/>
    <s v="Residential mental retardation, mental health, substance abuse and other facilities"/>
    <s v="236"/>
    <s v="Fabricated structural metal manufacturing"/>
    <n v="15055"/>
    <s v="Industry Use"/>
    <n v="7.3399999999999996E-8"/>
    <x v="8"/>
    <x v="8"/>
    <x v="18"/>
    <x v="18"/>
  </r>
  <r>
    <s v="492"/>
    <s v="Residential mental retardation, mental health, substance abuse and other facilities"/>
    <s v="238"/>
    <s v="Metal window and door manufacturing"/>
    <n v="15055"/>
    <s v="Industry Use"/>
    <n v="1.5500000000000001E-5"/>
    <x v="8"/>
    <x v="8"/>
    <x v="18"/>
    <x v="18"/>
  </r>
  <r>
    <s v="492"/>
    <s v="Residential mental retardation, mental health, substance abuse and other facilities"/>
    <s v="239"/>
    <s v="Sheet metal work manufacturing"/>
    <n v="15055"/>
    <s v="Industry Use"/>
    <n v="4.0600000000000001E-6"/>
    <x v="8"/>
    <x v="8"/>
    <x v="18"/>
    <x v="18"/>
  </r>
  <r>
    <s v="492"/>
    <s v="Residential mental retardation, mental health, substance abuse and other facilities"/>
    <s v="240"/>
    <s v="Ornamental and architectural metal work manufacturing"/>
    <n v="15055"/>
    <s v="Industry Use"/>
    <n v="1.86E-7"/>
    <x v="8"/>
    <x v="8"/>
    <x v="18"/>
    <x v="18"/>
  </r>
  <r>
    <s v="492"/>
    <s v="Residential mental retardation, mental health, substance abuse and other facilities"/>
    <s v="242"/>
    <s v="Metal tank (heavy gauge) manufacturing"/>
    <n v="15055"/>
    <s v="Industry Use"/>
    <n v="2.4600000000000002E-6"/>
    <x v="8"/>
    <x v="8"/>
    <x v="18"/>
    <x v="18"/>
  </r>
  <r>
    <s v="492"/>
    <s v="Residential mental retardation, mental health, substance abuse and other facilities"/>
    <s v="244"/>
    <s v="Metal barrels, drums and pails manufacturing"/>
    <n v="15055"/>
    <s v="Industry Use"/>
    <n v="3.9299999999999999E-7"/>
    <x v="8"/>
    <x v="8"/>
    <x v="18"/>
    <x v="18"/>
  </r>
  <r>
    <s v="492"/>
    <s v="Residential mental retardation, mental health, substance abuse and other facilities"/>
    <s v="247"/>
    <s v="Machine shops"/>
    <n v="15055"/>
    <s v="Industry Use"/>
    <n v="2.7915699999999998E-4"/>
    <x v="8"/>
    <x v="8"/>
    <x v="18"/>
    <x v="18"/>
  </r>
  <r>
    <s v="492"/>
    <s v="Residential mental retardation, mental health, substance abuse and other facilities"/>
    <s v="248"/>
    <s v="Turned product and screw, nut, and bolt manufacturing"/>
    <n v="15055"/>
    <s v="Industry Use"/>
    <n v="8.8299999999999995E-7"/>
    <x v="8"/>
    <x v="8"/>
    <x v="18"/>
    <x v="18"/>
  </r>
  <r>
    <s v="492"/>
    <s v="Residential mental retardation, mental health, substance abuse and other facilities"/>
    <s v="251"/>
    <s v="Electroplating, anodizing, and coloring metal"/>
    <n v="15055"/>
    <s v="Industry Use"/>
    <n v="2.08E-6"/>
    <x v="8"/>
    <x v="8"/>
    <x v="18"/>
    <x v="18"/>
  </r>
  <r>
    <s v="492"/>
    <s v="Residential mental retardation, mental health, substance abuse and other facilities"/>
    <s v="252"/>
    <s v="Valve and fittings, other than plumbing, manufacturing"/>
    <n v="15055"/>
    <s v="Industry Use"/>
    <n v="3.27E-6"/>
    <x v="8"/>
    <x v="8"/>
    <x v="18"/>
    <x v="18"/>
  </r>
  <r>
    <s v="492"/>
    <s v="Residential mental retardation, mental health, substance abuse and other facilities"/>
    <s v="259"/>
    <s v="Other fabricated metal manufacturing"/>
    <n v="15055"/>
    <s v="Industry Use"/>
    <n v="9.0000000000000002E-6"/>
    <x v="8"/>
    <x v="8"/>
    <x v="18"/>
    <x v="18"/>
  </r>
  <r>
    <s v="492"/>
    <s v="Residential mental retardation, mental health, substance abuse and other facilities"/>
    <s v="261"/>
    <s v="Lawn and garden equipment manufacturing"/>
    <n v="15055"/>
    <s v="Industry Use"/>
    <n v="6.5000000000000003E-9"/>
    <x v="8"/>
    <x v="8"/>
    <x v="18"/>
    <x v="18"/>
  </r>
  <r>
    <s v="492"/>
    <s v="Residential mental retardation, mental health, substance abuse and other facilities"/>
    <s v="262"/>
    <s v="Construction machinery manufacturing"/>
    <n v="15055"/>
    <s v="Industry Use"/>
    <n v="3.0499999999999999E-7"/>
    <x v="8"/>
    <x v="8"/>
    <x v="18"/>
    <x v="18"/>
  </r>
  <r>
    <s v="492"/>
    <s v="Residential mental retardation, mental health, substance abuse and other facilities"/>
    <s v="269"/>
    <s v="All other industrial machinery manufacturing"/>
    <n v="15055"/>
    <s v="Industry Use"/>
    <n v="3.4400000000000001E-7"/>
    <x v="8"/>
    <x v="8"/>
    <x v="18"/>
    <x v="18"/>
  </r>
  <r>
    <s v="492"/>
    <s v="Residential mental retardation, mental health, substance abuse and other facilities"/>
    <s v="275"/>
    <s v="Air conditioning, refrigeration, and warm air heating equipment manufacturing"/>
    <n v="15055"/>
    <s v="Industry Use"/>
    <n v="8.1008999999999996E-4"/>
    <x v="8"/>
    <x v="8"/>
    <x v="18"/>
    <x v="18"/>
  </r>
  <r>
    <s v="492"/>
    <s v="Residential mental retardation, mental health, substance abuse and other facilities"/>
    <s v="276"/>
    <s v="Industrial mold manufacturing"/>
    <n v="15055"/>
    <s v="Industry Use"/>
    <n v="5.1099999999999996E-7"/>
    <x v="8"/>
    <x v="8"/>
    <x v="18"/>
    <x v="18"/>
  </r>
  <r>
    <s v="492"/>
    <s v="Residential mental retardation, mental health, substance abuse and other facilities"/>
    <s v="277"/>
    <s v="Special tool, die, jig, and fixture manufacturing"/>
    <n v="15055"/>
    <s v="Industry Use"/>
    <n v="7.1399999999999996E-7"/>
    <x v="8"/>
    <x v="8"/>
    <x v="18"/>
    <x v="18"/>
  </r>
  <r>
    <s v="492"/>
    <s v="Residential mental retardation, mental health, substance abuse and other facilities"/>
    <s v="282"/>
    <s v="Speed changer, industrial high-speed drive, and gear manufacturing"/>
    <n v="15055"/>
    <s v="Industry Use"/>
    <n v="4.0300000000000004E-9"/>
    <x v="8"/>
    <x v="8"/>
    <x v="18"/>
    <x v="18"/>
  </r>
  <r>
    <s v="492"/>
    <s v="Residential mental retardation, mental health, substance abuse and other facilities"/>
    <s v="294"/>
    <s v="Industrial process furnace and oven manufacturing"/>
    <n v="15055"/>
    <s v="Industry Use"/>
    <n v="1.2300000000000001E-6"/>
    <x v="8"/>
    <x v="8"/>
    <x v="18"/>
    <x v="18"/>
  </r>
  <r>
    <s v="492"/>
    <s v="Residential mental retardation, mental health, substance abuse and other facilities"/>
    <s v="297"/>
    <s v="Scales, balances, and miscellaneous general purpose machinery manufacturing"/>
    <n v="15055"/>
    <s v="Industry Use"/>
    <n v="3.98E-6"/>
    <x v="8"/>
    <x v="8"/>
    <x v="18"/>
    <x v="18"/>
  </r>
  <r>
    <s v="492"/>
    <s v="Residential mental retardation, mental health, substance abuse and other facilities"/>
    <s v="307"/>
    <s v="Semiconductor and related device manufacturing"/>
    <n v="15055"/>
    <s v="Industry Use"/>
    <n v="1.6E-7"/>
    <x v="8"/>
    <x v="8"/>
    <x v="18"/>
    <x v="18"/>
  </r>
  <r>
    <s v="492"/>
    <s v="Residential mental retardation, mental health, substance abuse and other facilities"/>
    <s v="317"/>
    <s v="Analytical laboratory instrument manufacturing"/>
    <n v="15055"/>
    <s v="Industry Use"/>
    <n v="1.7299999999999999E-8"/>
    <x v="8"/>
    <x v="8"/>
    <x v="18"/>
    <x v="18"/>
  </r>
  <r>
    <s v="492"/>
    <s v="Residential mental retardation, mental health, substance abuse and other facilities"/>
    <s v="323"/>
    <s v="Lighting fixture manufacturing"/>
    <n v="15055"/>
    <s v="Industry Use"/>
    <n v="2.1299999999999999E-7"/>
    <x v="8"/>
    <x v="8"/>
    <x v="18"/>
    <x v="18"/>
  </r>
  <r>
    <s v="492"/>
    <s v="Residential mental retardation, mental health, substance abuse and other facilities"/>
    <s v="330"/>
    <s v="Motor and generator manufacturing"/>
    <n v="15055"/>
    <s v="Industry Use"/>
    <n v="2.9700000000000003E-7"/>
    <x v="8"/>
    <x v="8"/>
    <x v="18"/>
    <x v="18"/>
  </r>
  <r>
    <s v="492"/>
    <s v="Residential mental retardation, mental health, substance abuse and other facilities"/>
    <s v="341"/>
    <s v="Light truck and utility vehicle manufacturing"/>
    <n v="15055"/>
    <s v="Industry Use"/>
    <n v="2.9299999999999999E-7"/>
    <x v="8"/>
    <x v="8"/>
    <x v="18"/>
    <x v="18"/>
  </r>
  <r>
    <s v="492"/>
    <s v="Residential mental retardation, mental health, substance abuse and other facilities"/>
    <s v="343"/>
    <s v="Motor vehicle body manufacturing"/>
    <n v="15055"/>
    <s v="Industry Use"/>
    <n v="2.88E-8"/>
    <x v="8"/>
    <x v="8"/>
    <x v="18"/>
    <x v="18"/>
  </r>
  <r>
    <s v="492"/>
    <s v="Residential mental retardation, mental health, substance abuse and other facilities"/>
    <s v="346"/>
    <s v="Travel trailer and camper manufacturing"/>
    <n v="15055"/>
    <s v="Industry Use"/>
    <n v="1.42E-7"/>
    <x v="8"/>
    <x v="8"/>
    <x v="18"/>
    <x v="18"/>
  </r>
  <r>
    <s v="492"/>
    <s v="Residential mental retardation, mental health, substance abuse and other facilities"/>
    <s v="348"/>
    <s v="Motor vehicle electrical and electronic equipment manufacturing"/>
    <n v="15055"/>
    <s v="Industry Use"/>
    <n v="3.1924399999999999E-4"/>
    <x v="8"/>
    <x v="8"/>
    <x v="18"/>
    <x v="18"/>
  </r>
  <r>
    <s v="492"/>
    <s v="Residential mental retardation, mental health, substance abuse and other facilities"/>
    <s v="364"/>
    <s v="All other transportation equipment manufacturing"/>
    <n v="15055"/>
    <s v="Industry Use"/>
    <n v="3.1599999999999998E-8"/>
    <x v="8"/>
    <x v="8"/>
    <x v="18"/>
    <x v="18"/>
  </r>
  <r>
    <s v="492"/>
    <s v="Residential mental retardation, mental health, substance abuse and other facilities"/>
    <s v="365"/>
    <s v="Wood kitchen cabinet and countertop manufacturing"/>
    <n v="15055"/>
    <s v="Industry Use"/>
    <n v="1.2099999999999999E-5"/>
    <x v="8"/>
    <x v="8"/>
    <x v="18"/>
    <x v="18"/>
  </r>
  <r>
    <s v="492"/>
    <s v="Residential mental retardation, mental health, substance abuse and other facilities"/>
    <s v="366"/>
    <s v="Upholstered household furniture manufacturing"/>
    <n v="15055"/>
    <s v="Industry Use"/>
    <n v="6.1999999999999999E-6"/>
    <x v="8"/>
    <x v="8"/>
    <x v="18"/>
    <x v="18"/>
  </r>
  <r>
    <s v="492"/>
    <s v="Residential mental retardation, mental health, substance abuse and other facilities"/>
    <s v="367"/>
    <s v="Nonupholstered wood household furniture manufacturing"/>
    <n v="15055"/>
    <s v="Industry Use"/>
    <n v="2.9400000000000001E-7"/>
    <x v="8"/>
    <x v="8"/>
    <x v="18"/>
    <x v="18"/>
  </r>
  <r>
    <s v="492"/>
    <s v="Residential mental retardation, mental health, substance abuse and other facilities"/>
    <s v="371"/>
    <s v="Custom architectural woodwork and millwork"/>
    <n v="15055"/>
    <s v="Industry Use"/>
    <n v="2.9900000000000002E-6"/>
    <x v="8"/>
    <x v="8"/>
    <x v="18"/>
    <x v="18"/>
  </r>
  <r>
    <s v="492"/>
    <s v="Residential mental retardation, mental health, substance abuse and other facilities"/>
    <s v="376"/>
    <s v="Surgical and medical instrument manufacturing"/>
    <n v="15055"/>
    <s v="Industry Use"/>
    <n v="2.82997E-4"/>
    <x v="8"/>
    <x v="8"/>
    <x v="18"/>
    <x v="18"/>
  </r>
  <r>
    <s v="492"/>
    <s v="Residential mental retardation, mental health, substance abuse and other facilities"/>
    <s v="378"/>
    <s v="Dental equipment and supplies manufacturing"/>
    <n v="15055"/>
    <s v="Industry Use"/>
    <n v="5.1499999999999998E-8"/>
    <x v="8"/>
    <x v="8"/>
    <x v="18"/>
    <x v="18"/>
  </r>
  <r>
    <s v="492"/>
    <s v="Residential mental retardation, mental health, substance abuse and other facilities"/>
    <s v="381"/>
    <s v="Jewelry and silverware manufacturing"/>
    <n v="15055"/>
    <s v="Industry Use"/>
    <n v="9.2099999999999998E-8"/>
    <x v="8"/>
    <x v="8"/>
    <x v="18"/>
    <x v="18"/>
  </r>
  <r>
    <s v="492"/>
    <s v="Residential mental retardation, mental health, substance abuse and other facilities"/>
    <s v="382"/>
    <s v="Sporting and athletic goods manufacturing"/>
    <n v="15055"/>
    <s v="Industry Use"/>
    <n v="3.3000000000000002E-6"/>
    <x v="8"/>
    <x v="8"/>
    <x v="18"/>
    <x v="18"/>
  </r>
  <r>
    <s v="492"/>
    <s v="Residential mental retardation, mental health, substance abuse and other facilities"/>
    <s v="383"/>
    <s v="Doll, toy, and game manufacturing"/>
    <n v="15055"/>
    <s v="Industry Use"/>
    <n v="8.3788999999999999E-4"/>
    <x v="8"/>
    <x v="8"/>
    <x v="18"/>
    <x v="18"/>
  </r>
  <r>
    <s v="492"/>
    <s v="Residential mental retardation, mental health, substance abuse and other facilities"/>
    <s v="384"/>
    <s v="Office supplies (except paper) manufacturing"/>
    <n v="15055"/>
    <s v="Industry Use"/>
    <n v="6.1199999999999999E-6"/>
    <x v="8"/>
    <x v="8"/>
    <x v="18"/>
    <x v="18"/>
  </r>
  <r>
    <s v="492"/>
    <s v="Residential mental retardation, mental health, substance abuse and other facilities"/>
    <s v="385"/>
    <s v="Sign manufacturing"/>
    <n v="15055"/>
    <s v="Industry Use"/>
    <n v="7.1592900000000002E-4"/>
    <x v="8"/>
    <x v="8"/>
    <x v="18"/>
    <x v="18"/>
  </r>
  <r>
    <s v="492"/>
    <s v="Residential mental retardation, mental health, substance abuse and other facilities"/>
    <s v="392"/>
    <s v="Wholesale - Motor vehicle and motor vehicle parts and supplies"/>
    <n v="15055"/>
    <s v="Industry Use"/>
    <n v="4.4520890000000002E-3"/>
    <x v="9"/>
    <x v="9"/>
    <x v="18"/>
    <x v="18"/>
  </r>
  <r>
    <s v="492"/>
    <s v="Residential mental retardation, mental health, substance abuse and other facilities"/>
    <s v="393"/>
    <s v="Wholesale - Professional and commercial equipment and supplies"/>
    <n v="15055"/>
    <s v="Industry Use"/>
    <n v="4.2693290000000002E-2"/>
    <x v="9"/>
    <x v="9"/>
    <x v="18"/>
    <x v="18"/>
  </r>
  <r>
    <s v="492"/>
    <s v="Residential mental retardation, mental health, substance abuse and other facilities"/>
    <s v="394"/>
    <s v="Wholesale - Household appliances and electrical and electronic goods"/>
    <n v="15055"/>
    <s v="Industry Use"/>
    <n v="1.1966007000000001E-2"/>
    <x v="9"/>
    <x v="9"/>
    <x v="18"/>
    <x v="18"/>
  </r>
  <r>
    <s v="492"/>
    <s v="Residential mental retardation, mental health, substance abuse and other facilities"/>
    <s v="395"/>
    <s v="Wholesale - Machinery, equipment, and supplies"/>
    <n v="15055"/>
    <s v="Industry Use"/>
    <n v="1.7412607E-2"/>
    <x v="9"/>
    <x v="9"/>
    <x v="18"/>
    <x v="18"/>
  </r>
  <r>
    <s v="492"/>
    <s v="Residential mental retardation, mental health, substance abuse and other facilities"/>
    <s v="396"/>
    <s v="Wholesale - Other durable goods merchant wholesalers"/>
    <n v="15055"/>
    <s v="Industry Use"/>
    <n v="0.30008320599999999"/>
    <x v="9"/>
    <x v="9"/>
    <x v="18"/>
    <x v="18"/>
  </r>
  <r>
    <s v="492"/>
    <s v="Residential mental retardation, mental health, substance abuse and other facilities"/>
    <s v="397"/>
    <s v="Wholesale - Drugs and druggistsâ€™ sundries"/>
    <n v="15055"/>
    <s v="Industry Use"/>
    <n v="1.4505919999999999E-3"/>
    <x v="9"/>
    <x v="9"/>
    <x v="18"/>
    <x v="18"/>
  </r>
  <r>
    <s v="492"/>
    <s v="Residential mental retardation, mental health, substance abuse and other facilities"/>
    <s v="398"/>
    <s v="Wholesale - Grocery and related product wholesalers"/>
    <n v="15055"/>
    <s v="Industry Use"/>
    <n v="7.3430459000000003E-2"/>
    <x v="9"/>
    <x v="9"/>
    <x v="18"/>
    <x v="18"/>
  </r>
  <r>
    <s v="492"/>
    <s v="Residential mental retardation, mental health, substance abuse and other facilities"/>
    <s v="399"/>
    <s v="Wholesale - Petroleum and petroleum products"/>
    <n v="15055"/>
    <s v="Industry Use"/>
    <n v="3.01085E-2"/>
    <x v="9"/>
    <x v="9"/>
    <x v="18"/>
    <x v="18"/>
  </r>
  <r>
    <s v="492"/>
    <s v="Residential mental retardation, mental health, substance abuse and other facilities"/>
    <s v="400"/>
    <s v="Wholesale - Other nondurable goods merchant wholesalers"/>
    <n v="15055"/>
    <s v="Industry Use"/>
    <n v="5.2979275999999999E-2"/>
    <x v="9"/>
    <x v="9"/>
    <x v="18"/>
    <x v="18"/>
  </r>
  <r>
    <s v="492"/>
    <s v="Residential mental retardation, mental health, substance abuse and other facilities"/>
    <s v="401"/>
    <s v="Wholesale - Wholesale electronic markets and agents and brokers"/>
    <n v="15055"/>
    <s v="Industry Use"/>
    <n v="9.7922999999999999E-4"/>
    <x v="9"/>
    <x v="9"/>
    <x v="18"/>
    <x v="18"/>
  </r>
  <r>
    <s v="492"/>
    <s v="Residential mental retardation, mental health, substance abuse and other facilities"/>
    <s v="403"/>
    <s v="Retail - Furniture and home furnishings stores"/>
    <n v="15055"/>
    <s v="Industry Use"/>
    <n v="3.488545E-3"/>
    <x v="10"/>
    <x v="10"/>
    <x v="18"/>
    <x v="18"/>
  </r>
  <r>
    <s v="492"/>
    <s v="Residential mental retardation, mental health, substance abuse and other facilities"/>
    <s v="404"/>
    <s v="Retail - Electronics and appliance stores"/>
    <n v="15055"/>
    <s v="Industry Use"/>
    <n v="3.4060620000000001E-3"/>
    <x v="10"/>
    <x v="10"/>
    <x v="18"/>
    <x v="18"/>
  </r>
  <r>
    <s v="492"/>
    <s v="Residential mental retardation, mental health, substance abuse and other facilities"/>
    <s v="405"/>
    <s v="Retail - Building material and garden equipment and supplies stores"/>
    <n v="15055"/>
    <s v="Industry Use"/>
    <n v="5.9370409999999997E-3"/>
    <x v="10"/>
    <x v="10"/>
    <x v="18"/>
    <x v="18"/>
  </r>
  <r>
    <s v="492"/>
    <s v="Residential mental retardation, mental health, substance abuse and other facilities"/>
    <s v="410"/>
    <s v="Retail - Sporting goods, hobby, musical instrument and book stores"/>
    <n v="15055"/>
    <s v="Industry Use"/>
    <n v="2.8560529999999999E-3"/>
    <x v="10"/>
    <x v="10"/>
    <x v="18"/>
    <x v="18"/>
  </r>
  <r>
    <s v="492"/>
    <s v="Residential mental retardation, mental health, substance abuse and other facilities"/>
    <s v="411"/>
    <s v="Retail - General merchandise stores"/>
    <n v="15055"/>
    <s v="Industry Use"/>
    <n v="9.26092E-4"/>
    <x v="10"/>
    <x v="10"/>
    <x v="18"/>
    <x v="18"/>
  </r>
  <r>
    <s v="492"/>
    <s v="Residential mental retardation, mental health, substance abuse and other facilities"/>
    <s v="412"/>
    <s v="Retail - Miscellaneous store retailers"/>
    <n v="15055"/>
    <s v="Industry Use"/>
    <n v="4.1145640000000002E-3"/>
    <x v="10"/>
    <x v="10"/>
    <x v="18"/>
    <x v="18"/>
  </r>
  <r>
    <s v="492"/>
    <s v="Residential mental retardation, mental health, substance abuse and other facilities"/>
    <s v="413"/>
    <s v="Retail - Nonstore retailers"/>
    <n v="15055"/>
    <s v="Industry Use"/>
    <n v="1.9850890000000002E-3"/>
    <x v="10"/>
    <x v="10"/>
    <x v="18"/>
    <x v="18"/>
  </r>
  <r>
    <s v="492"/>
    <s v="Residential mental retardation, mental health, substance abuse and other facilities"/>
    <s v="414"/>
    <s v="Air transportation"/>
    <n v="15055"/>
    <s v="Industry Use"/>
    <n v="1.772839E-3"/>
    <x v="11"/>
    <x v="11"/>
    <x v="18"/>
    <x v="18"/>
  </r>
  <r>
    <s v="492"/>
    <s v="Residential mental retardation, mental health, substance abuse and other facilities"/>
    <s v="415"/>
    <s v="Rail transportation"/>
    <n v="15055"/>
    <s v="Industry Use"/>
    <n v="8.22495E-3"/>
    <x v="11"/>
    <x v="11"/>
    <x v="18"/>
    <x v="18"/>
  </r>
  <r>
    <s v="492"/>
    <s v="Residential mental retardation, mental health, substance abuse and other facilities"/>
    <s v="416"/>
    <s v="Water transportation"/>
    <n v="15055"/>
    <s v="Industry Use"/>
    <n v="1.17E-5"/>
    <x v="11"/>
    <x v="11"/>
    <x v="18"/>
    <x v="18"/>
  </r>
  <r>
    <s v="492"/>
    <s v="Residential mental retardation, mental health, substance abuse and other facilities"/>
    <s v="417"/>
    <s v="Truck transportation"/>
    <n v="15055"/>
    <s v="Industry Use"/>
    <n v="0.10869216299999999"/>
    <x v="11"/>
    <x v="11"/>
    <x v="18"/>
    <x v="18"/>
  </r>
  <r>
    <s v="492"/>
    <s v="Residential mental retardation, mental health, substance abuse and other facilities"/>
    <s v="418"/>
    <s v="Transit and ground passenger transportation"/>
    <n v="15055"/>
    <s v="Industry Use"/>
    <n v="1.4270019999999999E-3"/>
    <x v="11"/>
    <x v="11"/>
    <x v="18"/>
    <x v="18"/>
  </r>
  <r>
    <s v="492"/>
    <s v="Residential mental retardation, mental health, substance abuse and other facilities"/>
    <s v="419"/>
    <s v="Pipeline transportation"/>
    <n v="15055"/>
    <s v="Industry Use"/>
    <n v="2.6894000000000001E-4"/>
    <x v="11"/>
    <x v="11"/>
    <x v="18"/>
    <x v="18"/>
  </r>
  <r>
    <s v="492"/>
    <s v="Residential mental retardation, mental health, substance abuse and other facilities"/>
    <s v="420"/>
    <s v="Scenic and sightseeing transportation and support activities for transportation"/>
    <n v="15055"/>
    <s v="Industry Use"/>
    <n v="5.9362875000000002E-2"/>
    <x v="11"/>
    <x v="11"/>
    <x v="18"/>
    <x v="18"/>
  </r>
  <r>
    <s v="492"/>
    <s v="Residential mental retardation, mental health, substance abuse and other facilities"/>
    <s v="421"/>
    <s v="Couriers and messengers"/>
    <n v="15055"/>
    <s v="Industry Use"/>
    <n v="8.7077597000000007E-2"/>
    <x v="11"/>
    <x v="11"/>
    <x v="18"/>
    <x v="18"/>
  </r>
  <r>
    <s v="492"/>
    <s v="Residential mental retardation, mental health, substance abuse and other facilities"/>
    <s v="422"/>
    <s v="Warehousing and storage"/>
    <n v="15055"/>
    <s v="Industry Use"/>
    <n v="6.6636343000000001E-2"/>
    <x v="11"/>
    <x v="11"/>
    <x v="18"/>
    <x v="18"/>
  </r>
  <r>
    <s v="492"/>
    <s v="Residential mental retardation, mental health, substance abuse and other facilities"/>
    <s v="423"/>
    <s v="Newspaper publishers"/>
    <n v="15055"/>
    <s v="Industry Use"/>
    <n v="1.9433731999999999E-2"/>
    <x v="12"/>
    <x v="12"/>
    <x v="18"/>
    <x v="18"/>
  </r>
  <r>
    <s v="492"/>
    <s v="Residential mental retardation, mental health, substance abuse and other facilities"/>
    <s v="424"/>
    <s v="Periodical publishers"/>
    <n v="15055"/>
    <s v="Industry Use"/>
    <n v="1.3482430000000001E-3"/>
    <x v="12"/>
    <x v="12"/>
    <x v="18"/>
    <x v="18"/>
  </r>
  <r>
    <s v="492"/>
    <s v="Residential mental retardation, mental health, substance abuse and other facilities"/>
    <s v="425"/>
    <s v="Book publishers"/>
    <n v="15055"/>
    <s v="Industry Use"/>
    <n v="3.2010271999999999E-2"/>
    <x v="12"/>
    <x v="12"/>
    <x v="18"/>
    <x v="18"/>
  </r>
  <r>
    <s v="492"/>
    <s v="Residential mental retardation, mental health, substance abuse and other facilities"/>
    <s v="428"/>
    <s v="Software publishers"/>
    <n v="15055"/>
    <s v="Industry Use"/>
    <n v="1.0923643E-2"/>
    <x v="12"/>
    <x v="12"/>
    <x v="18"/>
    <x v="18"/>
  </r>
  <r>
    <s v="492"/>
    <s v="Residential mental retardation, mental health, substance abuse and other facilities"/>
    <s v="429"/>
    <s v="Motion picture and video industries"/>
    <n v="15055"/>
    <s v="Industry Use"/>
    <n v="7.25E-5"/>
    <x v="12"/>
    <x v="12"/>
    <x v="18"/>
    <x v="18"/>
  </r>
  <r>
    <s v="492"/>
    <s v="Residential mental retardation, mental health, substance abuse and other facilities"/>
    <s v="431"/>
    <s v="Radio and television broadcasting"/>
    <n v="15055"/>
    <s v="Industry Use"/>
    <n v="1.3301878E-2"/>
    <x v="12"/>
    <x v="12"/>
    <x v="18"/>
    <x v="18"/>
  </r>
  <r>
    <s v="492"/>
    <s v="Residential mental retardation, mental health, substance abuse and other facilities"/>
    <s v="432"/>
    <s v="Cable and other subscription programming"/>
    <n v="15055"/>
    <s v="Industry Use"/>
    <n v="2.582422E-3"/>
    <x v="12"/>
    <x v="12"/>
    <x v="18"/>
    <x v="18"/>
  </r>
  <r>
    <s v="492"/>
    <s v="Residential mental retardation, mental health, substance abuse and other facilities"/>
    <s v="433"/>
    <s v="Wired telecommunications carriers"/>
    <n v="15055"/>
    <s v="Industry Use"/>
    <n v="7.9073721999999999E-2"/>
    <x v="12"/>
    <x v="12"/>
    <x v="18"/>
    <x v="18"/>
  </r>
  <r>
    <s v="492"/>
    <s v="Residential mental retardation, mental health, substance abuse and other facilities"/>
    <s v="436"/>
    <s v="Data processing, hosting, and related services"/>
    <n v="15055"/>
    <s v="Industry Use"/>
    <n v="5.8881758999999999E-2"/>
    <x v="12"/>
    <x v="12"/>
    <x v="18"/>
    <x v="18"/>
  </r>
  <r>
    <s v="492"/>
    <s v="Residential mental retardation, mental health, substance abuse and other facilities"/>
    <s v="437"/>
    <s v="News syndicates, libraries, archives and all other information services"/>
    <n v="15055"/>
    <s v="Industry Use"/>
    <n v="2.1400000000000001E-7"/>
    <x v="12"/>
    <x v="12"/>
    <x v="18"/>
    <x v="18"/>
  </r>
  <r>
    <s v="492"/>
    <s v="Residential mental retardation, mental health, substance abuse and other facilities"/>
    <s v="438"/>
    <s v="Internet publishing and broadcasting and web search portals"/>
    <n v="15055"/>
    <s v="Industry Use"/>
    <n v="9.0438169999999991E-3"/>
    <x v="12"/>
    <x v="12"/>
    <x v="18"/>
    <x v="18"/>
  </r>
  <r>
    <s v="492"/>
    <s v="Residential mental retardation, mental health, substance abuse and other facilities"/>
    <s v="439"/>
    <s v="Nondepository credit intermediation and related activities"/>
    <n v="15055"/>
    <s v="Industry Use"/>
    <n v="4.2212895E-2"/>
    <x v="13"/>
    <x v="13"/>
    <x v="18"/>
    <x v="18"/>
  </r>
  <r>
    <s v="492"/>
    <s v="Residential mental retardation, mental health, substance abuse and other facilities"/>
    <s v="440"/>
    <s v="Securities and commodity contracts intermediation and brokerage"/>
    <n v="15055"/>
    <s v="Industry Use"/>
    <n v="1.1551776999999999E-2"/>
    <x v="13"/>
    <x v="13"/>
    <x v="18"/>
    <x v="18"/>
  </r>
  <r>
    <s v="492"/>
    <s v="Residential mental retardation, mental health, substance abuse and other facilities"/>
    <s v="441"/>
    <s v="Monetary authorities and depository credit intermediation"/>
    <n v="15055"/>
    <s v="Industry Use"/>
    <n v="0.44150141199999998"/>
    <x v="13"/>
    <x v="13"/>
    <x v="18"/>
    <x v="18"/>
  </r>
  <r>
    <s v="492"/>
    <s v="Residential mental retardation, mental health, substance abuse and other facilities"/>
    <s v="442"/>
    <s v="Other financial investment activities"/>
    <n v="15055"/>
    <s v="Industry Use"/>
    <n v="2.9057630000000001E-2"/>
    <x v="13"/>
    <x v="13"/>
    <x v="18"/>
    <x v="18"/>
  </r>
  <r>
    <s v="492"/>
    <s v="Residential mental retardation, mental health, substance abuse and other facilities"/>
    <s v="443"/>
    <s v="Direct life insurance carriers"/>
    <n v="15055"/>
    <s v="Industry Use"/>
    <n v="2.6599999999999999E-5"/>
    <x v="13"/>
    <x v="13"/>
    <x v="18"/>
    <x v="18"/>
  </r>
  <r>
    <s v="492"/>
    <s v="Residential mental retardation, mental health, substance abuse and other facilities"/>
    <s v="444"/>
    <s v="Insurance carriers, except direct life"/>
    <n v="15055"/>
    <s v="Industry Use"/>
    <n v="1.8237285999999998E-2"/>
    <x v="13"/>
    <x v="13"/>
    <x v="18"/>
    <x v="18"/>
  </r>
  <r>
    <s v="492"/>
    <s v="Residential mental retardation, mental health, substance abuse and other facilities"/>
    <s v="445"/>
    <s v="Insurance agencies, brokerages, and related activities"/>
    <n v="15055"/>
    <s v="Industry Use"/>
    <n v="1.574565E-2"/>
    <x v="13"/>
    <x v="13"/>
    <x v="18"/>
    <x v="18"/>
  </r>
  <r>
    <s v="492"/>
    <s v="Residential mental retardation, mental health, substance abuse and other facilities"/>
    <s v="447"/>
    <s v="Other real estate"/>
    <n v="15055"/>
    <s v="Industry Use"/>
    <n v="2.3182139749999999"/>
    <x v="14"/>
    <x v="14"/>
    <x v="18"/>
    <x v="18"/>
  </r>
  <r>
    <s v="492"/>
    <s v="Residential mental retardation, mental health, substance abuse and other facilities"/>
    <s v="450"/>
    <s v="Automotive equipment rental and leasing"/>
    <n v="15055"/>
    <s v="Industry Use"/>
    <n v="1.3043481000000001E-2"/>
    <x v="15"/>
    <x v="15"/>
    <x v="18"/>
    <x v="18"/>
  </r>
  <r>
    <s v="492"/>
    <s v="Residential mental retardation, mental health, substance abuse and other facilities"/>
    <s v="451"/>
    <s v="General and consumer goods rental except video tapes and discs"/>
    <n v="15055"/>
    <s v="Industry Use"/>
    <n v="7.8088309999999996E-3"/>
    <x v="15"/>
    <x v="15"/>
    <x v="18"/>
    <x v="18"/>
  </r>
  <r>
    <s v="492"/>
    <s v="Residential mental retardation, mental health, substance abuse and other facilities"/>
    <s v="453"/>
    <s v="Commercial and industrial machinery and equipment rental and leasing"/>
    <n v="15055"/>
    <s v="Industry Use"/>
    <n v="3.9659404000000002E-2"/>
    <x v="15"/>
    <x v="15"/>
    <x v="18"/>
    <x v="18"/>
  </r>
  <r>
    <s v="492"/>
    <s v="Residential mental retardation, mental health, substance abuse and other facilities"/>
    <s v="454"/>
    <s v="Lessors of nonfinancial intangible assets"/>
    <n v="15055"/>
    <s v="Industry Use"/>
    <n v="6.8399999999999996E-5"/>
    <x v="15"/>
    <x v="15"/>
    <x v="18"/>
    <x v="18"/>
  </r>
  <r>
    <s v="492"/>
    <s v="Residential mental retardation, mental health, substance abuse and other facilities"/>
    <s v="455"/>
    <s v="Legal services"/>
    <n v="15055"/>
    <s v="Industry Use"/>
    <n v="8.8031773999999993E-2"/>
    <x v="16"/>
    <x v="16"/>
    <x v="18"/>
    <x v="18"/>
  </r>
  <r>
    <s v="492"/>
    <s v="Residential mental retardation, mental health, substance abuse and other facilities"/>
    <s v="456"/>
    <s v="Accounting, tax preparation, bookkeeping, and payroll services"/>
    <n v="15055"/>
    <s v="Industry Use"/>
    <n v="0.34997889100000001"/>
    <x v="16"/>
    <x v="16"/>
    <x v="18"/>
    <x v="18"/>
  </r>
  <r>
    <s v="492"/>
    <s v="Residential mental retardation, mental health, substance abuse and other facilities"/>
    <s v="457"/>
    <s v="Architectural, engineering, and related services"/>
    <n v="15055"/>
    <s v="Industry Use"/>
    <n v="6.2385339999999996E-3"/>
    <x v="16"/>
    <x v="16"/>
    <x v="18"/>
    <x v="18"/>
  </r>
  <r>
    <s v="492"/>
    <s v="Residential mental retardation, mental health, substance abuse and other facilities"/>
    <s v="458"/>
    <s v="Specialized design services"/>
    <n v="15055"/>
    <s v="Industry Use"/>
    <n v="1.7478439999999999E-3"/>
    <x v="16"/>
    <x v="16"/>
    <x v="18"/>
    <x v="18"/>
  </r>
  <r>
    <s v="492"/>
    <s v="Residential mental retardation, mental health, substance abuse and other facilities"/>
    <s v="459"/>
    <s v="Custom computer programming services"/>
    <n v="15055"/>
    <s v="Industry Use"/>
    <n v="5.8855510000000002E-3"/>
    <x v="16"/>
    <x v="16"/>
    <x v="18"/>
    <x v="18"/>
  </r>
  <r>
    <s v="492"/>
    <s v="Residential mental retardation, mental health, substance abuse and other facilities"/>
    <s v="460"/>
    <s v="Computer systems design services"/>
    <n v="15055"/>
    <s v="Industry Use"/>
    <n v="5.8877427000000003E-2"/>
    <x v="16"/>
    <x v="16"/>
    <x v="18"/>
    <x v="18"/>
  </r>
  <r>
    <s v="492"/>
    <s v="Residential mental retardation, mental health, substance abuse and other facilities"/>
    <s v="461"/>
    <s v="Other computer related services, including facilities management"/>
    <n v="15055"/>
    <s v="Industry Use"/>
    <n v="1.6295705000000001E-2"/>
    <x v="16"/>
    <x v="16"/>
    <x v="18"/>
    <x v="18"/>
  </r>
  <r>
    <s v="492"/>
    <s v="Residential mental retardation, mental health, substance abuse and other facilities"/>
    <s v="462"/>
    <s v="Management consulting services"/>
    <n v="15055"/>
    <s v="Industry Use"/>
    <n v="5.0425342999999997E-2"/>
    <x v="16"/>
    <x v="16"/>
    <x v="18"/>
    <x v="18"/>
  </r>
  <r>
    <s v="492"/>
    <s v="Residential mental retardation, mental health, substance abuse and other facilities"/>
    <s v="463"/>
    <s v="Environmental and other technical consulting services"/>
    <n v="15055"/>
    <s v="Industry Use"/>
    <n v="8.4428820000000005E-3"/>
    <x v="16"/>
    <x v="16"/>
    <x v="18"/>
    <x v="18"/>
  </r>
  <r>
    <s v="492"/>
    <s v="Residential mental retardation, mental health, substance abuse and other facilities"/>
    <s v="464"/>
    <s v="Scientific research and development services"/>
    <n v="15055"/>
    <s v="Industry Use"/>
    <n v="3.8376000000000003E-4"/>
    <x v="16"/>
    <x v="16"/>
    <x v="18"/>
    <x v="18"/>
  </r>
  <r>
    <s v="492"/>
    <s v="Residential mental retardation, mental health, substance abuse and other facilities"/>
    <s v="465"/>
    <s v="Advertising, public relations, and related services"/>
    <n v="15055"/>
    <s v="Industry Use"/>
    <n v="2.5122967E-2"/>
    <x v="16"/>
    <x v="16"/>
    <x v="18"/>
    <x v="18"/>
  </r>
  <r>
    <s v="492"/>
    <s v="Residential mental retardation, mental health, substance abuse and other facilities"/>
    <s v="468"/>
    <s v="Marketing research and all other miscellaneous professional, scientific, and technical services"/>
    <n v="15055"/>
    <s v="Industry Use"/>
    <n v="1.1667312000000001E-2"/>
    <x v="16"/>
    <x v="16"/>
    <x v="18"/>
    <x v="18"/>
  </r>
  <r>
    <s v="492"/>
    <s v="Residential mental retardation, mental health, substance abuse and other facilities"/>
    <s v="469"/>
    <s v="Management of companies and enterprises"/>
    <n v="15055"/>
    <s v="Industry Use"/>
    <n v="0.32482367200000001"/>
    <x v="17"/>
    <x v="17"/>
    <x v="18"/>
    <x v="18"/>
  </r>
  <r>
    <s v="492"/>
    <s v="Residential mental retardation, mental health, substance abuse and other facilities"/>
    <s v="470"/>
    <s v="Office administrative services"/>
    <n v="15055"/>
    <s v="Industry Use"/>
    <n v="5.1350170000000001E-2"/>
    <x v="17"/>
    <x v="17"/>
    <x v="18"/>
    <x v="18"/>
  </r>
  <r>
    <s v="492"/>
    <s v="Residential mental retardation, mental health, substance abuse and other facilities"/>
    <s v="471"/>
    <s v="Facilities support services"/>
    <n v="15055"/>
    <s v="Industry Use"/>
    <n v="1.0506593E-2"/>
    <x v="17"/>
    <x v="17"/>
    <x v="18"/>
    <x v="18"/>
  </r>
  <r>
    <s v="492"/>
    <s v="Residential mental retardation, mental health, substance abuse and other facilities"/>
    <s v="472"/>
    <s v="Employment services"/>
    <n v="15055"/>
    <s v="Industry Use"/>
    <n v="0.401730005"/>
    <x v="17"/>
    <x v="17"/>
    <x v="18"/>
    <x v="18"/>
  </r>
  <r>
    <s v="492"/>
    <s v="Residential mental retardation, mental health, substance abuse and other facilities"/>
    <s v="473"/>
    <s v="Business support services"/>
    <n v="15055"/>
    <s v="Industry Use"/>
    <n v="2.0475417999999999E-2"/>
    <x v="17"/>
    <x v="17"/>
    <x v="18"/>
    <x v="18"/>
  </r>
  <r>
    <s v="492"/>
    <s v="Residential mental retardation, mental health, substance abuse and other facilities"/>
    <s v="475"/>
    <s v="Investigation and security services"/>
    <n v="15055"/>
    <s v="Industry Use"/>
    <n v="9.8046520000000005E-3"/>
    <x v="17"/>
    <x v="17"/>
    <x v="18"/>
    <x v="18"/>
  </r>
  <r>
    <s v="492"/>
    <s v="Residential mental retardation, mental health, substance abuse and other facilities"/>
    <s v="476"/>
    <s v="Services to buildings"/>
    <n v="15055"/>
    <s v="Industry Use"/>
    <n v="6.7403912999999996E-2"/>
    <x v="17"/>
    <x v="17"/>
    <x v="18"/>
    <x v="18"/>
  </r>
  <r>
    <s v="492"/>
    <s v="Residential mental retardation, mental health, substance abuse and other facilities"/>
    <s v="477"/>
    <s v="Landscape and horticultural services"/>
    <n v="15055"/>
    <s v="Industry Use"/>
    <n v="3.3441625000000003E-2"/>
    <x v="17"/>
    <x v="17"/>
    <x v="18"/>
    <x v="18"/>
  </r>
  <r>
    <s v="492"/>
    <s v="Residential mental retardation, mental health, substance abuse and other facilities"/>
    <s v="478"/>
    <s v="Other support services"/>
    <n v="15055"/>
    <s v="Industry Use"/>
    <n v="1.2271420000000001E-3"/>
    <x v="17"/>
    <x v="17"/>
    <x v="18"/>
    <x v="18"/>
  </r>
  <r>
    <s v="492"/>
    <s v="Residential mental retardation, mental health, substance abuse and other facilities"/>
    <s v="479"/>
    <s v="Waste management and remediation services"/>
    <n v="15055"/>
    <s v="Industry Use"/>
    <n v="9.4790338000000002E-2"/>
    <x v="17"/>
    <x v="17"/>
    <x v="18"/>
    <x v="18"/>
  </r>
  <r>
    <s v="492"/>
    <s v="Residential mental retardation, mental health, substance abuse and other facilities"/>
    <s v="496"/>
    <s v="Performing arts companies"/>
    <n v="15055"/>
    <s v="Industry Use"/>
    <n v="9.0322899999999997E-4"/>
    <x v="19"/>
    <x v="19"/>
    <x v="18"/>
    <x v="18"/>
  </r>
  <r>
    <s v="492"/>
    <s v="Residential mental retardation, mental health, substance abuse and other facilities"/>
    <s v="497"/>
    <s v="Commercial Sports Except Racing"/>
    <n v="15055"/>
    <s v="Industry Use"/>
    <n v="1.0926130000000001E-3"/>
    <x v="19"/>
    <x v="19"/>
    <x v="18"/>
    <x v="18"/>
  </r>
  <r>
    <s v="492"/>
    <s v="Residential mental retardation, mental health, substance abuse and other facilities"/>
    <s v="499"/>
    <s v="Independent artists, writers, and performers"/>
    <n v="15055"/>
    <s v="Industry Use"/>
    <n v="8.0070800000000002E-4"/>
    <x v="19"/>
    <x v="19"/>
    <x v="18"/>
    <x v="18"/>
  </r>
  <r>
    <s v="492"/>
    <s v="Residential mental retardation, mental health, substance abuse and other facilities"/>
    <s v="500"/>
    <s v="Promoters of performing arts and sports and agents for public figures"/>
    <n v="15055"/>
    <s v="Industry Use"/>
    <n v="9.7956200000000001E-4"/>
    <x v="19"/>
    <x v="19"/>
    <x v="18"/>
    <x v="18"/>
  </r>
  <r>
    <s v="492"/>
    <s v="Residential mental retardation, mental health, substance abuse and other facilities"/>
    <s v="501"/>
    <s v="Museums, historical sites, zoos, and parks"/>
    <n v="15055"/>
    <s v="Industry Use"/>
    <n v="1.9600000000000001E-7"/>
    <x v="19"/>
    <x v="19"/>
    <x v="18"/>
    <x v="18"/>
  </r>
  <r>
    <s v="492"/>
    <s v="Residential mental retardation, mental health, substance abuse and other facilities"/>
    <s v="504"/>
    <s v="Other amusement and recreation industries"/>
    <n v="15055"/>
    <s v="Industry Use"/>
    <n v="1.986256E-3"/>
    <x v="19"/>
    <x v="19"/>
    <x v="18"/>
    <x v="18"/>
  </r>
  <r>
    <s v="492"/>
    <s v="Residential mental retardation, mental health, substance abuse and other facilities"/>
    <s v="505"/>
    <s v="Fitness and recreational sports centers"/>
    <n v="15055"/>
    <s v="Industry Use"/>
    <n v="6.5696000000000005E-4"/>
    <x v="19"/>
    <x v="19"/>
    <x v="18"/>
    <x v="18"/>
  </r>
  <r>
    <s v="492"/>
    <s v="Residential mental retardation, mental health, substance abuse and other facilities"/>
    <s v="507"/>
    <s v="Hotels and motels, including casino hotels"/>
    <n v="15055"/>
    <s v="Industry Use"/>
    <n v="2.3900000000000002E-5"/>
    <x v="20"/>
    <x v="20"/>
    <x v="18"/>
    <x v="18"/>
  </r>
  <r>
    <s v="492"/>
    <s v="Residential mental retardation, mental health, substance abuse and other facilities"/>
    <s v="508"/>
    <s v="Other accommodations"/>
    <n v="15055"/>
    <s v="Industry Use"/>
    <n v="1.16E-8"/>
    <x v="20"/>
    <x v="20"/>
    <x v="18"/>
    <x v="18"/>
  </r>
  <r>
    <s v="492"/>
    <s v="Residential mental retardation, mental health, substance abuse and other facilities"/>
    <s v="509"/>
    <s v="Full-service restaurants"/>
    <n v="15055"/>
    <s v="Industry Use"/>
    <n v="4.6173652000000003E-2"/>
    <x v="20"/>
    <x v="20"/>
    <x v="18"/>
    <x v="18"/>
  </r>
  <r>
    <s v="492"/>
    <s v="Residential mental retardation, mental health, substance abuse and other facilities"/>
    <s v="510"/>
    <s v="Limited-service restaurants"/>
    <n v="15055"/>
    <s v="Industry Use"/>
    <n v="1.9321093000000001E-2"/>
    <x v="20"/>
    <x v="20"/>
    <x v="18"/>
    <x v="18"/>
  </r>
  <r>
    <s v="492"/>
    <s v="Residential mental retardation, mental health, substance abuse and other facilities"/>
    <s v="511"/>
    <s v="All other food and drinking places"/>
    <n v="15055"/>
    <s v="Industry Use"/>
    <n v="0.46686909799999998"/>
    <x v="20"/>
    <x v="20"/>
    <x v="18"/>
    <x v="18"/>
  </r>
  <r>
    <s v="492"/>
    <s v="Residential mental retardation, mental health, substance abuse and other facilities"/>
    <s v="512"/>
    <s v="Automotive repair and maintenance, except car washes"/>
    <n v="15055"/>
    <s v="Industry Use"/>
    <n v="3.6381113E-2"/>
    <x v="21"/>
    <x v="21"/>
    <x v="18"/>
    <x v="18"/>
  </r>
  <r>
    <s v="492"/>
    <s v="Residential mental retardation, mental health, substance abuse and other facilities"/>
    <s v="513"/>
    <s v="Car washes"/>
    <n v="15055"/>
    <s v="Industry Use"/>
    <n v="1.3970160000000001E-2"/>
    <x v="21"/>
    <x v="21"/>
    <x v="18"/>
    <x v="18"/>
  </r>
  <r>
    <s v="492"/>
    <s v="Residential mental retardation, mental health, substance abuse and other facilities"/>
    <s v="514"/>
    <s v="Electronic and precision equipment repair and maintenance"/>
    <n v="15055"/>
    <s v="Industry Use"/>
    <n v="3.0187215E-2"/>
    <x v="21"/>
    <x v="21"/>
    <x v="18"/>
    <x v="18"/>
  </r>
  <r>
    <s v="492"/>
    <s v="Residential mental retardation, mental health, substance abuse and other facilities"/>
    <s v="515"/>
    <s v="Commercial and industrial machinery and equipment repair and maintenance"/>
    <n v="15055"/>
    <s v="Industry Use"/>
    <n v="5.3554643999999998E-2"/>
    <x v="21"/>
    <x v="21"/>
    <x v="18"/>
    <x v="18"/>
  </r>
  <r>
    <s v="492"/>
    <s v="Residential mental retardation, mental health, substance abuse and other facilities"/>
    <s v="516"/>
    <s v="Personal and household goods repair and maintenance"/>
    <n v="15055"/>
    <s v="Industry Use"/>
    <n v="9.4444850000000007E-3"/>
    <x v="21"/>
    <x v="21"/>
    <x v="18"/>
    <x v="18"/>
  </r>
  <r>
    <s v="492"/>
    <s v="Residential mental retardation, mental health, substance abuse and other facilities"/>
    <s v="519"/>
    <s v="Dry-cleaning and laundry services"/>
    <n v="15055"/>
    <s v="Industry Use"/>
    <n v="3.5487119999999997E-2"/>
    <x v="21"/>
    <x v="21"/>
    <x v="18"/>
    <x v="18"/>
  </r>
  <r>
    <s v="492"/>
    <s v="Residential mental retardation, mental health, substance abuse and other facilities"/>
    <s v="523"/>
    <s v="Business and professional associations"/>
    <n v="15055"/>
    <s v="Industry Use"/>
    <n v="5.8864379999999999E-3"/>
    <x v="21"/>
    <x v="21"/>
    <x v="18"/>
    <x v="18"/>
  </r>
  <r>
    <s v="492"/>
    <s v="Residential mental retardation, mental health, substance abuse and other facilities"/>
    <s v="526"/>
    <s v="Postal service"/>
    <n v="15055"/>
    <s v="Industry Use"/>
    <n v="7.8737917000000004E-2"/>
    <x v="22"/>
    <x v="22"/>
    <x v="18"/>
    <x v="18"/>
  </r>
  <r>
    <s v="492"/>
    <s v="Residential mental retardation, mental health, substance abuse and other facilities"/>
    <s v="528"/>
    <s v="Other federal government enterprises"/>
    <n v="15055"/>
    <s v="Industry Use"/>
    <n v="9.64E-7"/>
    <x v="22"/>
    <x v="22"/>
    <x v="18"/>
    <x v="18"/>
  </r>
  <r>
    <s v="492"/>
    <s v="Residential mental retardation, mental health, substance abuse and other facilities"/>
    <s v="532"/>
    <s v="Local government passenger transit"/>
    <n v="15055"/>
    <s v="Industry Use"/>
    <n v="1.7264030000000001E-3"/>
    <x v="22"/>
    <x v="22"/>
    <x v="18"/>
    <x v="18"/>
  </r>
  <r>
    <s v="492"/>
    <s v="Residential mental retardation, mental health, substance abuse and other facilities"/>
    <s v="533"/>
    <s v="Local government electric utilities"/>
    <n v="15055"/>
    <s v="Industry Use"/>
    <n v="9.8683360000000001E-3"/>
    <x v="22"/>
    <x v="22"/>
    <x v="18"/>
    <x v="18"/>
  </r>
  <r>
    <s v="492"/>
    <s v="Residential mental retardation, mental health, substance abuse and other facilities"/>
    <s v="5001"/>
    <s v="Employee Compensation"/>
    <n v="15053"/>
    <s v="Factor Receipts"/>
    <n v="23.761137009999999"/>
    <x v="23"/>
    <x v="23"/>
    <x v="18"/>
    <x v="18"/>
  </r>
  <r>
    <s v="492"/>
    <s v="Residential mental retardation, mental health, substance abuse and other facilities"/>
    <s v="6001"/>
    <s v="Proprietor Income"/>
    <n v="15053"/>
    <s v="Factor Receipts"/>
    <n v="-2.4841450000000001E-2"/>
    <x v="24"/>
    <x v="24"/>
    <x v="18"/>
    <x v="18"/>
  </r>
  <r>
    <s v="492"/>
    <s v="Residential mental retardation, mental health, substance abuse and other facilities"/>
    <s v="7001"/>
    <s v="Other Property Type Income"/>
    <n v="15053"/>
    <s v="Factor Receipts"/>
    <n v="0.53974699999999998"/>
    <x v="25"/>
    <x v="25"/>
    <x v="18"/>
    <x v="18"/>
  </r>
  <r>
    <s v="492"/>
    <s v="Residential mental retardation, mental health, substance abuse and other facilities"/>
    <s v="8001"/>
    <s v="Taxes on Production and Imports"/>
    <n v="15053"/>
    <s v="Factor Receipts"/>
    <n v="0.49788203800000003"/>
    <x v="26"/>
    <x v="26"/>
    <x v="18"/>
    <x v="18"/>
  </r>
  <r>
    <s v="492"/>
    <s v="Residential mental retardation, mental health, substance abuse and other facilities"/>
    <s v="11001"/>
    <s v="Federal Government NonDefense"/>
    <n v="15055"/>
    <s v="Industry Use"/>
    <n v="2.4600000000000002E-5"/>
    <x v="27"/>
    <x v="27"/>
    <x v="18"/>
    <x v="18"/>
  </r>
  <r>
    <s v="492"/>
    <s v="Residential mental retardation, mental health, substance abuse and other facilities"/>
    <s v="12001"/>
    <s v="State/Local Govt NonEducation"/>
    <n v="15055"/>
    <s v="Industry Use"/>
    <n v="1.9539098000000001E-2"/>
    <x v="27"/>
    <x v="27"/>
    <x v="18"/>
    <x v="18"/>
  </r>
  <r>
    <s v="492"/>
    <s v="Residential mental retardation, mental health, substance abuse and other facilities"/>
    <s v="14002"/>
    <s v="Inventory Additions/Deletions"/>
    <n v="15055"/>
    <s v="Industry Use"/>
    <n v="4.3300000000000002E-5"/>
    <x v="27"/>
    <x v="27"/>
    <x v="18"/>
    <x v="18"/>
  </r>
  <r>
    <s v="492"/>
    <s v="Residential mental retardation, mental health, substance abuse and other facilities"/>
    <s v="25001"/>
    <s v="Foreign Trade"/>
    <n v="15056"/>
    <s v="Industry Trade"/>
    <n v="1.1176715079999999"/>
    <x v="28"/>
    <x v="28"/>
    <x v="18"/>
    <x v="18"/>
  </r>
  <r>
    <s v="492"/>
    <s v="Residential mental retardation, mental health, substance abuse and other facilities"/>
    <s v="28001"/>
    <s v="Domestic Trade"/>
    <n v="15056"/>
    <s v="Industry Trade"/>
    <n v="6.4875803000000003"/>
    <x v="29"/>
    <x v="29"/>
    <x v="18"/>
    <x v="18"/>
  </r>
  <r>
    <s v="493"/>
    <s v="Individual and family services"/>
    <s v="1"/>
    <s v="Oilseed farming"/>
    <n v="15055"/>
    <s v="Industry Use"/>
    <n v="4.4399999999999998E-6"/>
    <x v="0"/>
    <x v="0"/>
    <x v="18"/>
    <x v="18"/>
  </r>
  <r>
    <s v="493"/>
    <s v="Individual and family services"/>
    <s v="2"/>
    <s v="Grain farming"/>
    <n v="15055"/>
    <s v="Industry Use"/>
    <n v="2.3200000000000001E-5"/>
    <x v="0"/>
    <x v="0"/>
    <x v="18"/>
    <x v="18"/>
  </r>
  <r>
    <s v="493"/>
    <s v="Individual and family services"/>
    <s v="3"/>
    <s v="Vegetable and melon farming"/>
    <n v="15055"/>
    <s v="Industry Use"/>
    <n v="6.0899999999999996E-8"/>
    <x v="1"/>
    <x v="1"/>
    <x v="18"/>
    <x v="18"/>
  </r>
  <r>
    <s v="493"/>
    <s v="Individual and family services"/>
    <s v="4"/>
    <s v="Fruit farming"/>
    <n v="15055"/>
    <s v="Industry Use"/>
    <n v="6.6800000000000003E-8"/>
    <x v="1"/>
    <x v="1"/>
    <x v="18"/>
    <x v="18"/>
  </r>
  <r>
    <s v="493"/>
    <s v="Individual and family services"/>
    <s v="5"/>
    <s v="Tree nut farming"/>
    <n v="15055"/>
    <s v="Industry Use"/>
    <n v="1.9000000000000001E-8"/>
    <x v="1"/>
    <x v="1"/>
    <x v="18"/>
    <x v="18"/>
  </r>
  <r>
    <s v="493"/>
    <s v="Individual and family services"/>
    <s v="6"/>
    <s v="Greenhouse, nursery, and floriculture production"/>
    <n v="15055"/>
    <s v="Industry Use"/>
    <n v="3.7399999999999997E-8"/>
    <x v="1"/>
    <x v="1"/>
    <x v="18"/>
    <x v="18"/>
  </r>
  <r>
    <s v="493"/>
    <s v="Individual and family services"/>
    <s v="10"/>
    <s v="All other crop farming"/>
    <n v="15055"/>
    <s v="Industry Use"/>
    <n v="1.54E-7"/>
    <x v="0"/>
    <x v="0"/>
    <x v="18"/>
    <x v="18"/>
  </r>
  <r>
    <s v="493"/>
    <s v="Individual and family services"/>
    <s v="11"/>
    <s v="Beef cattle ranching and farming, including feedlots and dual-purpose ranching and farming"/>
    <n v="15055"/>
    <s v="Industry Use"/>
    <n v="3.4199999999999998E-5"/>
    <x v="2"/>
    <x v="2"/>
    <x v="18"/>
    <x v="18"/>
  </r>
  <r>
    <s v="493"/>
    <s v="Individual and family services"/>
    <s v="12"/>
    <s v="Dairy cattle and milk production"/>
    <n v="15055"/>
    <s v="Industry Use"/>
    <n v="3.1000000000000001E-5"/>
    <x v="2"/>
    <x v="2"/>
    <x v="18"/>
    <x v="18"/>
  </r>
  <r>
    <s v="493"/>
    <s v="Individual and family services"/>
    <s v="13"/>
    <s v="Poultry and egg production"/>
    <n v="15055"/>
    <s v="Industry Use"/>
    <n v="4.9500000000000003E-7"/>
    <x v="2"/>
    <x v="2"/>
    <x v="18"/>
    <x v="18"/>
  </r>
  <r>
    <s v="493"/>
    <s v="Individual and family services"/>
    <s v="14"/>
    <s v="Animal production, except cattle and poultry and eggs"/>
    <n v="15055"/>
    <s v="Industry Use"/>
    <n v="1.01E-5"/>
    <x v="2"/>
    <x v="2"/>
    <x v="18"/>
    <x v="18"/>
  </r>
  <r>
    <s v="493"/>
    <s v="Individual and family services"/>
    <s v="20"/>
    <s v="Oil and gas extraction"/>
    <n v="15055"/>
    <s v="Industry Use"/>
    <n v="6.2899999999999997E-5"/>
    <x v="4"/>
    <x v="4"/>
    <x v="18"/>
    <x v="18"/>
  </r>
  <r>
    <s v="493"/>
    <s v="Individual and family services"/>
    <s v="28"/>
    <s v="Stone mining and quarrying"/>
    <n v="15055"/>
    <s v="Industry Use"/>
    <n v="2.57E-6"/>
    <x v="4"/>
    <x v="4"/>
    <x v="18"/>
    <x v="18"/>
  </r>
  <r>
    <s v="493"/>
    <s v="Individual and family services"/>
    <s v="36"/>
    <s v="Support activities for oil and gas operations"/>
    <n v="15055"/>
    <s v="Industry Use"/>
    <n v="1.31E-9"/>
    <x v="4"/>
    <x v="4"/>
    <x v="18"/>
    <x v="18"/>
  </r>
  <r>
    <s v="493"/>
    <s v="Individual and family services"/>
    <s v="47"/>
    <s v="Electric power transmission and distribution"/>
    <n v="15055"/>
    <s v="Industry Use"/>
    <n v="4.1306312999999997E-2"/>
    <x v="5"/>
    <x v="5"/>
    <x v="18"/>
    <x v="18"/>
  </r>
  <r>
    <s v="493"/>
    <s v="Individual and family services"/>
    <s v="48"/>
    <s v="Natural gas distribution"/>
    <n v="15055"/>
    <s v="Industry Use"/>
    <n v="1.4757609999999999E-3"/>
    <x v="5"/>
    <x v="5"/>
    <x v="18"/>
    <x v="18"/>
  </r>
  <r>
    <s v="493"/>
    <s v="Individual and family services"/>
    <s v="49"/>
    <s v="Water, sewage and other systems"/>
    <n v="15055"/>
    <s v="Industry Use"/>
    <n v="1.0340989999999999E-3"/>
    <x v="5"/>
    <x v="5"/>
    <x v="18"/>
    <x v="18"/>
  </r>
  <r>
    <s v="493"/>
    <s v="Individual and family services"/>
    <s v="60"/>
    <s v="Maintenance and repair construction of nonresidential structures"/>
    <n v="15055"/>
    <s v="Industry Use"/>
    <n v="1.6092954999999999E-2"/>
    <x v="6"/>
    <x v="6"/>
    <x v="18"/>
    <x v="18"/>
  </r>
  <r>
    <s v="493"/>
    <s v="Individual and family services"/>
    <s v="64"/>
    <s v="Other animal food manufacturing"/>
    <n v="15055"/>
    <s v="Industry Use"/>
    <n v="1.2E-5"/>
    <x v="7"/>
    <x v="7"/>
    <x v="18"/>
    <x v="18"/>
  </r>
  <r>
    <s v="493"/>
    <s v="Individual and family services"/>
    <s v="65"/>
    <s v="Flour milling"/>
    <n v="15055"/>
    <s v="Industry Use"/>
    <n v="2.07658E-4"/>
    <x v="7"/>
    <x v="7"/>
    <x v="18"/>
    <x v="18"/>
  </r>
  <r>
    <s v="493"/>
    <s v="Individual and family services"/>
    <s v="76"/>
    <s v="Confectionery manufacturing from purchased chocolate"/>
    <n v="15055"/>
    <s v="Industry Use"/>
    <n v="9.4499999999999993E-6"/>
    <x v="7"/>
    <x v="7"/>
    <x v="18"/>
    <x v="18"/>
  </r>
  <r>
    <s v="493"/>
    <s v="Individual and family services"/>
    <s v="84"/>
    <s v="Fluid milk manufacturing"/>
    <n v="15055"/>
    <s v="Industry Use"/>
    <n v="1.388984E-3"/>
    <x v="7"/>
    <x v="7"/>
    <x v="18"/>
    <x v="18"/>
  </r>
  <r>
    <s v="493"/>
    <s v="Individual and family services"/>
    <s v="87"/>
    <s v="Frozen cakes and other pastries manufacturing"/>
    <n v="15055"/>
    <s v="Industry Use"/>
    <n v="1.23332E-4"/>
    <x v="7"/>
    <x v="7"/>
    <x v="18"/>
    <x v="18"/>
  </r>
  <r>
    <s v="493"/>
    <s v="Individual and family services"/>
    <s v="89"/>
    <s v="Animal, except poultry, slaughtering"/>
    <n v="15055"/>
    <s v="Industry Use"/>
    <n v="3.76707E-4"/>
    <x v="7"/>
    <x v="7"/>
    <x v="18"/>
    <x v="18"/>
  </r>
  <r>
    <s v="493"/>
    <s v="Individual and family services"/>
    <s v="90"/>
    <s v="Meat processed from carcasses"/>
    <n v="15055"/>
    <s v="Industry Use"/>
    <n v="1.68121E-4"/>
    <x v="7"/>
    <x v="7"/>
    <x v="18"/>
    <x v="18"/>
  </r>
  <r>
    <s v="493"/>
    <s v="Individual and family services"/>
    <s v="91"/>
    <s v="Rendering and meat byproduct processing"/>
    <n v="15055"/>
    <s v="Industry Use"/>
    <n v="2.5199999999999998E-7"/>
    <x v="7"/>
    <x v="7"/>
    <x v="18"/>
    <x v="18"/>
  </r>
  <r>
    <s v="493"/>
    <s v="Individual and family services"/>
    <s v="93"/>
    <s v="Bread and bakery product, except frozen, manufacturing"/>
    <n v="15055"/>
    <s v="Industry Use"/>
    <n v="2.180745E-3"/>
    <x v="7"/>
    <x v="7"/>
    <x v="18"/>
    <x v="18"/>
  </r>
  <r>
    <s v="493"/>
    <s v="Individual and family services"/>
    <s v="97"/>
    <s v="Roasted nuts and peanut butter manufacturing"/>
    <n v="15055"/>
    <s v="Industry Use"/>
    <n v="4.0099999999999997E-6"/>
    <x v="7"/>
    <x v="7"/>
    <x v="18"/>
    <x v="18"/>
  </r>
  <r>
    <s v="493"/>
    <s v="Individual and family services"/>
    <s v="98"/>
    <s v="Other snack food manufacturing"/>
    <n v="15055"/>
    <s v="Industry Use"/>
    <n v="1.84E-6"/>
    <x v="7"/>
    <x v="7"/>
    <x v="18"/>
    <x v="18"/>
  </r>
  <r>
    <s v="493"/>
    <s v="Individual and family services"/>
    <s v="99"/>
    <s v="Coffee and tea manufacturing"/>
    <n v="15055"/>
    <s v="Industry Use"/>
    <n v="4.0602800000000001E-4"/>
    <x v="7"/>
    <x v="7"/>
    <x v="18"/>
    <x v="18"/>
  </r>
  <r>
    <s v="493"/>
    <s v="Individual and family services"/>
    <s v="103"/>
    <s v="All other food manufacturing"/>
    <n v="15055"/>
    <s v="Industry Use"/>
    <n v="7.0443700000000003E-4"/>
    <x v="7"/>
    <x v="7"/>
    <x v="18"/>
    <x v="18"/>
  </r>
  <r>
    <s v="493"/>
    <s v="Individual and family services"/>
    <s v="105"/>
    <s v="Manufactured ice"/>
    <n v="15055"/>
    <s v="Industry Use"/>
    <n v="2.73E-5"/>
    <x v="7"/>
    <x v="7"/>
    <x v="18"/>
    <x v="18"/>
  </r>
  <r>
    <s v="493"/>
    <s v="Individual and family services"/>
    <s v="106"/>
    <s v="Breweries"/>
    <n v="15055"/>
    <s v="Industry Use"/>
    <n v="3.46E-9"/>
    <x v="7"/>
    <x v="7"/>
    <x v="18"/>
    <x v="18"/>
  </r>
  <r>
    <s v="493"/>
    <s v="Individual and family services"/>
    <s v="108"/>
    <s v="Distilleries"/>
    <n v="15055"/>
    <s v="Industry Use"/>
    <n v="3.84E-8"/>
    <x v="7"/>
    <x v="7"/>
    <x v="18"/>
    <x v="18"/>
  </r>
  <r>
    <s v="493"/>
    <s v="Individual and family services"/>
    <s v="115"/>
    <s v="Textile and fabric finishing mills"/>
    <n v="15055"/>
    <s v="Industry Use"/>
    <n v="3.8700000000000001E-10"/>
    <x v="8"/>
    <x v="8"/>
    <x v="18"/>
    <x v="18"/>
  </r>
  <r>
    <s v="493"/>
    <s v="Individual and family services"/>
    <s v="119"/>
    <s v="Textile bag and canvas mills"/>
    <n v="15055"/>
    <s v="Industry Use"/>
    <n v="1.6199999999999999E-7"/>
    <x v="8"/>
    <x v="8"/>
    <x v="18"/>
    <x v="18"/>
  </r>
  <r>
    <s v="493"/>
    <s v="Individual and family services"/>
    <s v="121"/>
    <s v="Other textile product mills"/>
    <n v="15055"/>
    <s v="Industry Use"/>
    <n v="8.3300000000000005E-5"/>
    <x v="8"/>
    <x v="8"/>
    <x v="18"/>
    <x v="18"/>
  </r>
  <r>
    <s v="493"/>
    <s v="Individual and family services"/>
    <s v="122"/>
    <s v="Hosiery and sock mills"/>
    <n v="15055"/>
    <s v="Industry Use"/>
    <n v="1.4000000000000001E-7"/>
    <x v="8"/>
    <x v="8"/>
    <x v="18"/>
    <x v="18"/>
  </r>
  <r>
    <s v="493"/>
    <s v="Individual and family services"/>
    <s v="123"/>
    <s v="Other apparel knitting mills"/>
    <n v="15055"/>
    <s v="Industry Use"/>
    <n v="4.7100000000000002E-7"/>
    <x v="8"/>
    <x v="8"/>
    <x v="18"/>
    <x v="18"/>
  </r>
  <r>
    <s v="493"/>
    <s v="Individual and family services"/>
    <s v="125"/>
    <s v="Mens and boys cut and sew apparel manufacturing"/>
    <n v="15055"/>
    <s v="Industry Use"/>
    <n v="1.6199999999999999E-7"/>
    <x v="8"/>
    <x v="8"/>
    <x v="18"/>
    <x v="18"/>
  </r>
  <r>
    <s v="493"/>
    <s v="Individual and family services"/>
    <s v="126"/>
    <s v="Womens and girls cut and sew apparel manufacturing"/>
    <n v="15055"/>
    <s v="Industry Use"/>
    <n v="1.9400000000000001E-6"/>
    <x v="8"/>
    <x v="8"/>
    <x v="18"/>
    <x v="18"/>
  </r>
  <r>
    <s v="493"/>
    <s v="Individual and family services"/>
    <s v="127"/>
    <s v="Other cut and sew apparel manufacturing"/>
    <n v="15055"/>
    <s v="Industry Use"/>
    <n v="1.2800000000000001E-7"/>
    <x v="8"/>
    <x v="8"/>
    <x v="18"/>
    <x v="18"/>
  </r>
  <r>
    <s v="493"/>
    <s v="Individual and family services"/>
    <s v="128"/>
    <s v="Apparel accessories and other apparel manufacturing"/>
    <n v="15055"/>
    <s v="Industry Use"/>
    <n v="1.7800000000000001E-8"/>
    <x v="8"/>
    <x v="8"/>
    <x v="18"/>
    <x v="18"/>
  </r>
  <r>
    <s v="493"/>
    <s v="Individual and family services"/>
    <s v="131"/>
    <s v="Other leather and allied product manufacturing"/>
    <n v="15055"/>
    <s v="Industry Use"/>
    <n v="5.1000000000000002E-9"/>
    <x v="8"/>
    <x v="8"/>
    <x v="18"/>
    <x v="18"/>
  </r>
  <r>
    <s v="493"/>
    <s v="Individual and family services"/>
    <s v="132"/>
    <s v="Sawmills"/>
    <n v="15055"/>
    <s v="Industry Use"/>
    <n v="2.6271900000000002E-4"/>
    <x v="8"/>
    <x v="8"/>
    <x v="18"/>
    <x v="18"/>
  </r>
  <r>
    <s v="493"/>
    <s v="Individual and family services"/>
    <s v="135"/>
    <s v="Engineered wood member and truss manufacturing"/>
    <n v="15055"/>
    <s v="Industry Use"/>
    <n v="1.0841889999999999E-3"/>
    <x v="8"/>
    <x v="8"/>
    <x v="18"/>
    <x v="18"/>
  </r>
  <r>
    <s v="493"/>
    <s v="Individual and family services"/>
    <s v="137"/>
    <s v="Wood windows and door manufacturing"/>
    <n v="15055"/>
    <s v="Industry Use"/>
    <n v="3.764473E-3"/>
    <x v="8"/>
    <x v="8"/>
    <x v="18"/>
    <x v="18"/>
  </r>
  <r>
    <s v="493"/>
    <s v="Individual and family services"/>
    <s v="139"/>
    <s v="Other millwork, including flooring"/>
    <n v="15055"/>
    <s v="Industry Use"/>
    <n v="3.8465500000000002E-4"/>
    <x v="8"/>
    <x v="8"/>
    <x v="18"/>
    <x v="18"/>
  </r>
  <r>
    <s v="493"/>
    <s v="Individual and family services"/>
    <s v="140"/>
    <s v="Wood container and pallet manufacturing"/>
    <n v="15055"/>
    <s v="Industry Use"/>
    <n v="1.24E-5"/>
    <x v="8"/>
    <x v="8"/>
    <x v="18"/>
    <x v="18"/>
  </r>
  <r>
    <s v="493"/>
    <s v="Individual and family services"/>
    <s v="143"/>
    <s v="All other miscellaneous wood product manufacturing"/>
    <n v="15055"/>
    <s v="Industry Use"/>
    <n v="6.0600000000000003E-5"/>
    <x v="8"/>
    <x v="8"/>
    <x v="18"/>
    <x v="18"/>
  </r>
  <r>
    <s v="493"/>
    <s v="Individual and family services"/>
    <s v="147"/>
    <s v="Paperboard container manufacturing"/>
    <n v="15055"/>
    <s v="Industry Use"/>
    <n v="2.937173E-3"/>
    <x v="8"/>
    <x v="8"/>
    <x v="18"/>
    <x v="18"/>
  </r>
  <r>
    <s v="493"/>
    <s v="Individual and family services"/>
    <s v="152"/>
    <s v="Printing"/>
    <n v="15055"/>
    <s v="Industry Use"/>
    <n v="5.3268359999999997E-3"/>
    <x v="8"/>
    <x v="8"/>
    <x v="18"/>
    <x v="18"/>
  </r>
  <r>
    <s v="493"/>
    <s v="Individual and family services"/>
    <s v="155"/>
    <s v="Asphalt paving mixture and block manufacturing"/>
    <n v="15055"/>
    <s v="Industry Use"/>
    <n v="2.6462000000000002E-4"/>
    <x v="8"/>
    <x v="8"/>
    <x v="18"/>
    <x v="18"/>
  </r>
  <r>
    <s v="493"/>
    <s v="Individual and family services"/>
    <s v="163"/>
    <s v="Other basic organic chemical manufacturing"/>
    <n v="15055"/>
    <s v="Industry Use"/>
    <n v="2.79058E-4"/>
    <x v="8"/>
    <x v="8"/>
    <x v="18"/>
    <x v="18"/>
  </r>
  <r>
    <s v="493"/>
    <s v="Individual and family services"/>
    <s v="175"/>
    <s v="Paint and coating manufacturing"/>
    <n v="15055"/>
    <s v="Industry Use"/>
    <n v="9.6500000000000001E-5"/>
    <x v="8"/>
    <x v="8"/>
    <x v="18"/>
    <x v="18"/>
  </r>
  <r>
    <s v="493"/>
    <s v="Individual and family services"/>
    <s v="177"/>
    <s v="Soap and other detergent manufacturing"/>
    <n v="15055"/>
    <s v="Industry Use"/>
    <n v="2.2500000000000001E-6"/>
    <x v="8"/>
    <x v="8"/>
    <x v="18"/>
    <x v="18"/>
  </r>
  <r>
    <s v="493"/>
    <s v="Individual and family services"/>
    <s v="190"/>
    <s v="Polystyrene foam product manufacturing"/>
    <n v="15055"/>
    <s v="Industry Use"/>
    <n v="1.7E-5"/>
    <x v="8"/>
    <x v="8"/>
    <x v="18"/>
    <x v="18"/>
  </r>
  <r>
    <s v="493"/>
    <s v="Individual and family services"/>
    <s v="191"/>
    <s v="Urethane and other foam product (except polystyrene) manufacturing"/>
    <n v="15055"/>
    <s v="Industry Use"/>
    <n v="1.8199999999999999E-5"/>
    <x v="8"/>
    <x v="8"/>
    <x v="18"/>
    <x v="18"/>
  </r>
  <r>
    <s v="493"/>
    <s v="Individual and family services"/>
    <s v="192"/>
    <s v="Plastics bottle manufacturing"/>
    <n v="15055"/>
    <s v="Industry Use"/>
    <n v="1.0699999999999999E-5"/>
    <x v="8"/>
    <x v="8"/>
    <x v="18"/>
    <x v="18"/>
  </r>
  <r>
    <s v="493"/>
    <s v="Individual and family services"/>
    <s v="195"/>
    <s v="Rubber and plastics hoses and belting manufacturing"/>
    <n v="15055"/>
    <s v="Industry Use"/>
    <n v="3.8799999999999998E-7"/>
    <x v="8"/>
    <x v="8"/>
    <x v="18"/>
    <x v="18"/>
  </r>
  <r>
    <s v="493"/>
    <s v="Individual and family services"/>
    <s v="197"/>
    <s v="Pottery, ceramics, and plumbing fixture manufacturing"/>
    <n v="15055"/>
    <s v="Industry Use"/>
    <n v="2.0099999999999998E-6"/>
    <x v="8"/>
    <x v="8"/>
    <x v="18"/>
    <x v="18"/>
  </r>
  <r>
    <s v="493"/>
    <s v="Individual and family services"/>
    <s v="204"/>
    <s v="Ready-mix concrete manufacturing"/>
    <n v="15055"/>
    <s v="Industry Use"/>
    <n v="1.8053700000000001E-4"/>
    <x v="8"/>
    <x v="8"/>
    <x v="18"/>
    <x v="18"/>
  </r>
  <r>
    <s v="493"/>
    <s v="Individual and family services"/>
    <s v="207"/>
    <s v="Other concrete product manufacturing"/>
    <n v="15055"/>
    <s v="Industry Use"/>
    <n v="2.1320190000000002E-3"/>
    <x v="8"/>
    <x v="8"/>
    <x v="18"/>
    <x v="18"/>
  </r>
  <r>
    <s v="493"/>
    <s v="Individual and family services"/>
    <s v="211"/>
    <s v="Cut stone and stone product manufacturing"/>
    <n v="15055"/>
    <s v="Industry Use"/>
    <n v="4.4400000000000001E-7"/>
    <x v="8"/>
    <x v="8"/>
    <x v="18"/>
    <x v="18"/>
  </r>
  <r>
    <s v="493"/>
    <s v="Individual and family services"/>
    <s v="215"/>
    <s v="Iron and steel mills and ferroalloy manufacturing"/>
    <n v="15055"/>
    <s v="Industry Use"/>
    <n v="7.88016E-4"/>
    <x v="8"/>
    <x v="8"/>
    <x v="18"/>
    <x v="18"/>
  </r>
  <r>
    <s v="493"/>
    <s v="Individual and family services"/>
    <s v="217"/>
    <s v="Rolled steel shape manufacturing"/>
    <n v="15055"/>
    <s v="Industry Use"/>
    <n v="4.46E-7"/>
    <x v="8"/>
    <x v="8"/>
    <x v="18"/>
    <x v="18"/>
  </r>
  <r>
    <s v="493"/>
    <s v="Individual and family services"/>
    <s v="227"/>
    <s v="Ferrous metal foundries"/>
    <n v="15055"/>
    <s v="Industry Use"/>
    <n v="3.03E-8"/>
    <x v="8"/>
    <x v="8"/>
    <x v="18"/>
    <x v="18"/>
  </r>
  <r>
    <s v="493"/>
    <s v="Individual and family services"/>
    <s v="228"/>
    <s v="Nonferrous metal foundries"/>
    <n v="15055"/>
    <s v="Industry Use"/>
    <n v="2.77E-8"/>
    <x v="8"/>
    <x v="8"/>
    <x v="18"/>
    <x v="18"/>
  </r>
  <r>
    <s v="493"/>
    <s v="Individual and family services"/>
    <s v="230"/>
    <s v="Crown and closure manufacturing and metal stamping"/>
    <n v="15055"/>
    <s v="Industry Use"/>
    <n v="8.7200000000000005E-5"/>
    <x v="8"/>
    <x v="8"/>
    <x v="18"/>
    <x v="18"/>
  </r>
  <r>
    <s v="493"/>
    <s v="Individual and family services"/>
    <s v="234"/>
    <s v="Handtool manufacturing"/>
    <n v="15055"/>
    <s v="Industry Use"/>
    <n v="2.34E-7"/>
    <x v="8"/>
    <x v="8"/>
    <x v="18"/>
    <x v="18"/>
  </r>
  <r>
    <s v="493"/>
    <s v="Individual and family services"/>
    <s v="236"/>
    <s v="Fabricated structural metal manufacturing"/>
    <n v="15055"/>
    <s v="Industry Use"/>
    <n v="1.4966799999999999E-4"/>
    <x v="8"/>
    <x v="8"/>
    <x v="18"/>
    <x v="18"/>
  </r>
  <r>
    <s v="493"/>
    <s v="Individual and family services"/>
    <s v="238"/>
    <s v="Metal window and door manufacturing"/>
    <n v="15055"/>
    <s v="Industry Use"/>
    <n v="8.6160800000000004E-4"/>
    <x v="8"/>
    <x v="8"/>
    <x v="18"/>
    <x v="18"/>
  </r>
  <r>
    <s v="493"/>
    <s v="Individual and family services"/>
    <s v="239"/>
    <s v="Sheet metal work manufacturing"/>
    <n v="15055"/>
    <s v="Industry Use"/>
    <n v="3.6463700000000001E-4"/>
    <x v="8"/>
    <x v="8"/>
    <x v="18"/>
    <x v="18"/>
  </r>
  <r>
    <s v="493"/>
    <s v="Individual and family services"/>
    <s v="240"/>
    <s v="Ornamental and architectural metal work manufacturing"/>
    <n v="15055"/>
    <s v="Industry Use"/>
    <n v="5.0899999999999997E-5"/>
    <x v="8"/>
    <x v="8"/>
    <x v="18"/>
    <x v="18"/>
  </r>
  <r>
    <s v="493"/>
    <s v="Individual and family services"/>
    <s v="242"/>
    <s v="Metal tank (heavy gauge) manufacturing"/>
    <n v="15055"/>
    <s v="Industry Use"/>
    <n v="7.8399999999999995E-6"/>
    <x v="8"/>
    <x v="8"/>
    <x v="18"/>
    <x v="18"/>
  </r>
  <r>
    <s v="493"/>
    <s v="Individual and family services"/>
    <s v="244"/>
    <s v="Metal barrels, drums and pails manufacturing"/>
    <n v="15055"/>
    <s v="Industry Use"/>
    <n v="2.9400000000000001E-7"/>
    <x v="8"/>
    <x v="8"/>
    <x v="18"/>
    <x v="18"/>
  </r>
  <r>
    <s v="493"/>
    <s v="Individual and family services"/>
    <s v="247"/>
    <s v="Machine shops"/>
    <n v="15055"/>
    <s v="Industry Use"/>
    <n v="7.47E-5"/>
    <x v="8"/>
    <x v="8"/>
    <x v="18"/>
    <x v="18"/>
  </r>
  <r>
    <s v="493"/>
    <s v="Individual and family services"/>
    <s v="248"/>
    <s v="Turned product and screw, nut, and bolt manufacturing"/>
    <n v="15055"/>
    <s v="Industry Use"/>
    <n v="2.17E-6"/>
    <x v="8"/>
    <x v="8"/>
    <x v="18"/>
    <x v="18"/>
  </r>
  <r>
    <s v="493"/>
    <s v="Individual and family services"/>
    <s v="251"/>
    <s v="Electroplating, anodizing, and coloring metal"/>
    <n v="15055"/>
    <s v="Industry Use"/>
    <n v="9.8899999999999998E-7"/>
    <x v="8"/>
    <x v="8"/>
    <x v="18"/>
    <x v="18"/>
  </r>
  <r>
    <s v="493"/>
    <s v="Individual and family services"/>
    <s v="252"/>
    <s v="Valve and fittings, other than plumbing, manufacturing"/>
    <n v="15055"/>
    <s v="Industry Use"/>
    <n v="8.4300000000000003E-5"/>
    <x v="8"/>
    <x v="8"/>
    <x v="18"/>
    <x v="18"/>
  </r>
  <r>
    <s v="493"/>
    <s v="Individual and family services"/>
    <s v="259"/>
    <s v="Other fabricated metal manufacturing"/>
    <n v="15055"/>
    <s v="Industry Use"/>
    <n v="9.5100000000000004E-6"/>
    <x v="8"/>
    <x v="8"/>
    <x v="18"/>
    <x v="18"/>
  </r>
  <r>
    <s v="493"/>
    <s v="Individual and family services"/>
    <s v="261"/>
    <s v="Lawn and garden equipment manufacturing"/>
    <n v="15055"/>
    <s v="Industry Use"/>
    <n v="2.07E-8"/>
    <x v="8"/>
    <x v="8"/>
    <x v="18"/>
    <x v="18"/>
  </r>
  <r>
    <s v="493"/>
    <s v="Individual and family services"/>
    <s v="262"/>
    <s v="Construction machinery manufacturing"/>
    <n v="15055"/>
    <s v="Industry Use"/>
    <n v="1.66E-7"/>
    <x v="8"/>
    <x v="8"/>
    <x v="18"/>
    <x v="18"/>
  </r>
  <r>
    <s v="493"/>
    <s v="Individual and family services"/>
    <s v="269"/>
    <s v="All other industrial machinery manufacturing"/>
    <n v="15055"/>
    <s v="Industry Use"/>
    <n v="4.9200000000000001E-7"/>
    <x v="8"/>
    <x v="8"/>
    <x v="18"/>
    <x v="18"/>
  </r>
  <r>
    <s v="493"/>
    <s v="Individual and family services"/>
    <s v="275"/>
    <s v="Air conditioning, refrigeration, and warm air heating equipment manufacturing"/>
    <n v="15055"/>
    <s v="Industry Use"/>
    <n v="8.0900000000000001E-5"/>
    <x v="8"/>
    <x v="8"/>
    <x v="18"/>
    <x v="18"/>
  </r>
  <r>
    <s v="493"/>
    <s v="Individual and family services"/>
    <s v="276"/>
    <s v="Industrial mold manufacturing"/>
    <n v="15055"/>
    <s v="Industry Use"/>
    <n v="2.0599999999999999E-7"/>
    <x v="8"/>
    <x v="8"/>
    <x v="18"/>
    <x v="18"/>
  </r>
  <r>
    <s v="493"/>
    <s v="Individual and family services"/>
    <s v="277"/>
    <s v="Special tool, die, jig, and fixture manufacturing"/>
    <n v="15055"/>
    <s v="Industry Use"/>
    <n v="6.1799999999999995E-7"/>
    <x v="8"/>
    <x v="8"/>
    <x v="18"/>
    <x v="18"/>
  </r>
  <r>
    <s v="493"/>
    <s v="Individual and family services"/>
    <s v="282"/>
    <s v="Speed changer, industrial high-speed drive, and gear manufacturing"/>
    <n v="15055"/>
    <s v="Industry Use"/>
    <n v="1.5700000000000002E-8"/>
    <x v="8"/>
    <x v="8"/>
    <x v="18"/>
    <x v="18"/>
  </r>
  <r>
    <s v="493"/>
    <s v="Individual and family services"/>
    <s v="294"/>
    <s v="Industrial process furnace and oven manufacturing"/>
    <n v="15055"/>
    <s v="Industry Use"/>
    <n v="2.72E-7"/>
    <x v="8"/>
    <x v="8"/>
    <x v="18"/>
    <x v="18"/>
  </r>
  <r>
    <s v="493"/>
    <s v="Individual and family services"/>
    <s v="297"/>
    <s v="Scales, balances, and miscellaneous general purpose machinery manufacturing"/>
    <n v="15055"/>
    <s v="Industry Use"/>
    <n v="7.5800000000000003E-6"/>
    <x v="8"/>
    <x v="8"/>
    <x v="18"/>
    <x v="18"/>
  </r>
  <r>
    <s v="493"/>
    <s v="Individual and family services"/>
    <s v="307"/>
    <s v="Semiconductor and related device manufacturing"/>
    <n v="15055"/>
    <s v="Industry Use"/>
    <n v="2.9900000000000002E-7"/>
    <x v="8"/>
    <x v="8"/>
    <x v="18"/>
    <x v="18"/>
  </r>
  <r>
    <s v="493"/>
    <s v="Individual and family services"/>
    <s v="317"/>
    <s v="Analytical laboratory instrument manufacturing"/>
    <n v="15055"/>
    <s v="Industry Use"/>
    <n v="1.5900000000000001E-7"/>
    <x v="8"/>
    <x v="8"/>
    <x v="18"/>
    <x v="18"/>
  </r>
  <r>
    <s v="493"/>
    <s v="Individual and family services"/>
    <s v="323"/>
    <s v="Lighting fixture manufacturing"/>
    <n v="15055"/>
    <s v="Industry Use"/>
    <n v="3.6600000000000002E-7"/>
    <x v="8"/>
    <x v="8"/>
    <x v="18"/>
    <x v="18"/>
  </r>
  <r>
    <s v="493"/>
    <s v="Individual and family services"/>
    <s v="330"/>
    <s v="Motor and generator manufacturing"/>
    <n v="15055"/>
    <s v="Industry Use"/>
    <n v="2.83E-6"/>
    <x v="8"/>
    <x v="8"/>
    <x v="18"/>
    <x v="18"/>
  </r>
  <r>
    <s v="493"/>
    <s v="Individual and family services"/>
    <s v="341"/>
    <s v="Light truck and utility vehicle manufacturing"/>
    <n v="15055"/>
    <s v="Industry Use"/>
    <n v="3.7399999999999999E-7"/>
    <x v="8"/>
    <x v="8"/>
    <x v="18"/>
    <x v="18"/>
  </r>
  <r>
    <s v="493"/>
    <s v="Individual and family services"/>
    <s v="343"/>
    <s v="Motor vehicle body manufacturing"/>
    <n v="15055"/>
    <s v="Industry Use"/>
    <n v="3.6799999999999999E-8"/>
    <x v="8"/>
    <x v="8"/>
    <x v="18"/>
    <x v="18"/>
  </r>
  <r>
    <s v="493"/>
    <s v="Individual and family services"/>
    <s v="346"/>
    <s v="Travel trailer and camper manufacturing"/>
    <n v="15055"/>
    <s v="Industry Use"/>
    <n v="2.4499999999999998E-7"/>
    <x v="8"/>
    <x v="8"/>
    <x v="18"/>
    <x v="18"/>
  </r>
  <r>
    <s v="493"/>
    <s v="Individual and family services"/>
    <s v="348"/>
    <s v="Motor vehicle electrical and electronic equipment manufacturing"/>
    <n v="15055"/>
    <s v="Industry Use"/>
    <n v="2.728449E-3"/>
    <x v="8"/>
    <x v="8"/>
    <x v="18"/>
    <x v="18"/>
  </r>
  <r>
    <s v="493"/>
    <s v="Individual and family services"/>
    <s v="364"/>
    <s v="All other transportation equipment manufacturing"/>
    <n v="15055"/>
    <s v="Industry Use"/>
    <n v="1.3799999999999999E-7"/>
    <x v="8"/>
    <x v="8"/>
    <x v="18"/>
    <x v="18"/>
  </r>
  <r>
    <s v="493"/>
    <s v="Individual and family services"/>
    <s v="365"/>
    <s v="Wood kitchen cabinet and countertop manufacturing"/>
    <n v="15055"/>
    <s v="Industry Use"/>
    <n v="8.7499999999999999E-5"/>
    <x v="8"/>
    <x v="8"/>
    <x v="18"/>
    <x v="18"/>
  </r>
  <r>
    <s v="493"/>
    <s v="Individual and family services"/>
    <s v="366"/>
    <s v="Upholstered household furniture manufacturing"/>
    <n v="15055"/>
    <s v="Industry Use"/>
    <n v="6.1999999999999999E-7"/>
    <x v="8"/>
    <x v="8"/>
    <x v="18"/>
    <x v="18"/>
  </r>
  <r>
    <s v="493"/>
    <s v="Individual and family services"/>
    <s v="367"/>
    <s v="Nonupholstered wood household furniture manufacturing"/>
    <n v="15055"/>
    <s v="Industry Use"/>
    <n v="8.1800000000000005E-7"/>
    <x v="8"/>
    <x v="8"/>
    <x v="18"/>
    <x v="18"/>
  </r>
  <r>
    <s v="493"/>
    <s v="Individual and family services"/>
    <s v="371"/>
    <s v="Custom architectural woodwork and millwork"/>
    <n v="15055"/>
    <s v="Industry Use"/>
    <n v="2.88E-6"/>
    <x v="8"/>
    <x v="8"/>
    <x v="18"/>
    <x v="18"/>
  </r>
  <r>
    <s v="493"/>
    <s v="Individual and family services"/>
    <s v="374"/>
    <s v="Mattress manufacturing"/>
    <n v="15055"/>
    <s v="Industry Use"/>
    <n v="4.1999999999999999E-8"/>
    <x v="8"/>
    <x v="8"/>
    <x v="18"/>
    <x v="18"/>
  </r>
  <r>
    <s v="493"/>
    <s v="Individual and family services"/>
    <s v="376"/>
    <s v="Surgical and medical instrument manufacturing"/>
    <n v="15055"/>
    <s v="Industry Use"/>
    <n v="1.2248599999999999E-4"/>
    <x v="8"/>
    <x v="8"/>
    <x v="18"/>
    <x v="18"/>
  </r>
  <r>
    <s v="493"/>
    <s v="Individual and family services"/>
    <s v="378"/>
    <s v="Dental equipment and supplies manufacturing"/>
    <n v="15055"/>
    <s v="Industry Use"/>
    <n v="4.4700000000000003E-8"/>
    <x v="8"/>
    <x v="8"/>
    <x v="18"/>
    <x v="18"/>
  </r>
  <r>
    <s v="493"/>
    <s v="Individual and family services"/>
    <s v="381"/>
    <s v="Jewelry and silverware manufacturing"/>
    <n v="15055"/>
    <s v="Industry Use"/>
    <n v="4.2199999999999999E-7"/>
    <x v="8"/>
    <x v="8"/>
    <x v="18"/>
    <x v="18"/>
  </r>
  <r>
    <s v="493"/>
    <s v="Individual and family services"/>
    <s v="382"/>
    <s v="Sporting and athletic goods manufacturing"/>
    <n v="15055"/>
    <s v="Industry Use"/>
    <n v="1.6899999999999999E-7"/>
    <x v="8"/>
    <x v="8"/>
    <x v="18"/>
    <x v="18"/>
  </r>
  <r>
    <s v="493"/>
    <s v="Individual and family services"/>
    <s v="383"/>
    <s v="Doll, toy, and game manufacturing"/>
    <n v="15055"/>
    <s v="Industry Use"/>
    <n v="1.9539050000000001E-3"/>
    <x v="8"/>
    <x v="8"/>
    <x v="18"/>
    <x v="18"/>
  </r>
  <r>
    <s v="493"/>
    <s v="Individual and family services"/>
    <s v="384"/>
    <s v="Office supplies (except paper) manufacturing"/>
    <n v="15055"/>
    <s v="Industry Use"/>
    <n v="6.6000000000000003E-6"/>
    <x v="8"/>
    <x v="8"/>
    <x v="18"/>
    <x v="18"/>
  </r>
  <r>
    <s v="493"/>
    <s v="Individual and family services"/>
    <s v="385"/>
    <s v="Sign manufacturing"/>
    <n v="15055"/>
    <s v="Industry Use"/>
    <n v="3.1817500000000002E-4"/>
    <x v="8"/>
    <x v="8"/>
    <x v="18"/>
    <x v="18"/>
  </r>
  <r>
    <s v="493"/>
    <s v="Individual and family services"/>
    <s v="392"/>
    <s v="Wholesale - Motor vehicle and motor vehicle parts and supplies"/>
    <n v="15055"/>
    <s v="Industry Use"/>
    <n v="2.0838707000000001E-2"/>
    <x v="9"/>
    <x v="9"/>
    <x v="18"/>
    <x v="18"/>
  </r>
  <r>
    <s v="493"/>
    <s v="Individual and family services"/>
    <s v="393"/>
    <s v="Wholesale - Professional and commercial equipment and supplies"/>
    <n v="15055"/>
    <s v="Industry Use"/>
    <n v="2.8309630999999998E-2"/>
    <x v="9"/>
    <x v="9"/>
    <x v="18"/>
    <x v="18"/>
  </r>
  <r>
    <s v="493"/>
    <s v="Individual and family services"/>
    <s v="394"/>
    <s v="Wholesale - Household appliances and electrical and electronic goods"/>
    <n v="15055"/>
    <s v="Industry Use"/>
    <n v="4.667399E-3"/>
    <x v="9"/>
    <x v="9"/>
    <x v="18"/>
    <x v="18"/>
  </r>
  <r>
    <s v="493"/>
    <s v="Individual and family services"/>
    <s v="395"/>
    <s v="Wholesale - Machinery, equipment, and supplies"/>
    <n v="15055"/>
    <s v="Industry Use"/>
    <n v="8.065348E-3"/>
    <x v="9"/>
    <x v="9"/>
    <x v="18"/>
    <x v="18"/>
  </r>
  <r>
    <s v="493"/>
    <s v="Individual and family services"/>
    <s v="396"/>
    <s v="Wholesale - Other durable goods merchant wholesalers"/>
    <n v="15055"/>
    <s v="Industry Use"/>
    <n v="6.0782629999999997E-2"/>
    <x v="9"/>
    <x v="9"/>
    <x v="18"/>
    <x v="18"/>
  </r>
  <r>
    <s v="493"/>
    <s v="Individual and family services"/>
    <s v="397"/>
    <s v="Wholesale - Drugs and druggistsâ€™ sundries"/>
    <n v="15055"/>
    <s v="Industry Use"/>
    <n v="6.1724800000000004E-4"/>
    <x v="9"/>
    <x v="9"/>
    <x v="18"/>
    <x v="18"/>
  </r>
  <r>
    <s v="493"/>
    <s v="Individual and family services"/>
    <s v="398"/>
    <s v="Wholesale - Grocery and related product wholesalers"/>
    <n v="15055"/>
    <s v="Industry Use"/>
    <n v="2.2451559999999999E-2"/>
    <x v="9"/>
    <x v="9"/>
    <x v="18"/>
    <x v="18"/>
  </r>
  <r>
    <s v="493"/>
    <s v="Individual and family services"/>
    <s v="399"/>
    <s v="Wholesale - Petroleum and petroleum products"/>
    <n v="15055"/>
    <s v="Industry Use"/>
    <n v="6.9082149999999997E-3"/>
    <x v="9"/>
    <x v="9"/>
    <x v="18"/>
    <x v="18"/>
  </r>
  <r>
    <s v="493"/>
    <s v="Individual and family services"/>
    <s v="400"/>
    <s v="Wholesale - Other nondurable goods merchant wholesalers"/>
    <n v="15055"/>
    <s v="Industry Use"/>
    <n v="7.0463656E-2"/>
    <x v="9"/>
    <x v="9"/>
    <x v="18"/>
    <x v="18"/>
  </r>
  <r>
    <s v="493"/>
    <s v="Individual and family services"/>
    <s v="401"/>
    <s v="Wholesale - Wholesale electronic markets and agents and brokers"/>
    <n v="15055"/>
    <s v="Industry Use"/>
    <n v="3.8195299999999998E-4"/>
    <x v="9"/>
    <x v="9"/>
    <x v="18"/>
    <x v="18"/>
  </r>
  <r>
    <s v="493"/>
    <s v="Individual and family services"/>
    <s v="403"/>
    <s v="Retail - Furniture and home furnishings stores"/>
    <n v="15055"/>
    <s v="Industry Use"/>
    <n v="1.113319E-3"/>
    <x v="10"/>
    <x v="10"/>
    <x v="18"/>
    <x v="18"/>
  </r>
  <r>
    <s v="493"/>
    <s v="Individual and family services"/>
    <s v="404"/>
    <s v="Retail - Electronics and appliance stores"/>
    <n v="15055"/>
    <s v="Industry Use"/>
    <n v="1.086996E-3"/>
    <x v="10"/>
    <x v="10"/>
    <x v="18"/>
    <x v="18"/>
  </r>
  <r>
    <s v="493"/>
    <s v="Individual and family services"/>
    <s v="406"/>
    <s v="Retail - Food and beverage stores"/>
    <n v="15055"/>
    <s v="Industry Use"/>
    <n v="1.9004699999999999E-4"/>
    <x v="10"/>
    <x v="10"/>
    <x v="18"/>
    <x v="18"/>
  </r>
  <r>
    <s v="493"/>
    <s v="Individual and family services"/>
    <s v="407"/>
    <s v="Retail - Health and personal care stores"/>
    <n v="15055"/>
    <s v="Industry Use"/>
    <n v="2.0238799999999999E-4"/>
    <x v="10"/>
    <x v="10"/>
    <x v="18"/>
    <x v="18"/>
  </r>
  <r>
    <s v="493"/>
    <s v="Individual and family services"/>
    <s v="410"/>
    <s v="Retail - Sporting goods, hobby, musical instrument and book stores"/>
    <n v="15055"/>
    <s v="Industry Use"/>
    <n v="9.1146900000000004E-4"/>
    <x v="10"/>
    <x v="10"/>
    <x v="18"/>
    <x v="18"/>
  </r>
  <r>
    <s v="493"/>
    <s v="Individual and family services"/>
    <s v="411"/>
    <s v="Retail - General merchandise stores"/>
    <n v="15055"/>
    <s v="Industry Use"/>
    <n v="1.444907E-3"/>
    <x v="10"/>
    <x v="10"/>
    <x v="18"/>
    <x v="18"/>
  </r>
  <r>
    <s v="493"/>
    <s v="Individual and family services"/>
    <s v="412"/>
    <s v="Retail - Miscellaneous store retailers"/>
    <n v="15055"/>
    <s v="Industry Use"/>
    <n v="1.3131040000000001E-3"/>
    <x v="10"/>
    <x v="10"/>
    <x v="18"/>
    <x v="18"/>
  </r>
  <r>
    <s v="493"/>
    <s v="Individual and family services"/>
    <s v="413"/>
    <s v="Retail - Nonstore retailers"/>
    <n v="15055"/>
    <s v="Industry Use"/>
    <n v="2.7100280000000002E-3"/>
    <x v="10"/>
    <x v="10"/>
    <x v="18"/>
    <x v="18"/>
  </r>
  <r>
    <s v="493"/>
    <s v="Individual and family services"/>
    <s v="414"/>
    <s v="Air transportation"/>
    <n v="15055"/>
    <s v="Industry Use"/>
    <n v="1.704669E-3"/>
    <x v="11"/>
    <x v="11"/>
    <x v="18"/>
    <x v="18"/>
  </r>
  <r>
    <s v="493"/>
    <s v="Individual and family services"/>
    <s v="415"/>
    <s v="Rail transportation"/>
    <n v="15055"/>
    <s v="Industry Use"/>
    <n v="1.663501E-3"/>
    <x v="11"/>
    <x v="11"/>
    <x v="18"/>
    <x v="18"/>
  </r>
  <r>
    <s v="493"/>
    <s v="Individual and family services"/>
    <s v="416"/>
    <s v="Water transportation"/>
    <n v="15055"/>
    <s v="Industry Use"/>
    <n v="1.03E-5"/>
    <x v="11"/>
    <x v="11"/>
    <x v="18"/>
    <x v="18"/>
  </r>
  <r>
    <s v="493"/>
    <s v="Individual and family services"/>
    <s v="417"/>
    <s v="Truck transportation"/>
    <n v="15055"/>
    <s v="Industry Use"/>
    <n v="5.4428668999999999E-2"/>
    <x v="11"/>
    <x v="11"/>
    <x v="18"/>
    <x v="18"/>
  </r>
  <r>
    <s v="493"/>
    <s v="Individual and family services"/>
    <s v="418"/>
    <s v="Transit and ground passenger transportation"/>
    <n v="15055"/>
    <s v="Industry Use"/>
    <n v="1.2907400000000001E-3"/>
    <x v="11"/>
    <x v="11"/>
    <x v="18"/>
    <x v="18"/>
  </r>
  <r>
    <s v="493"/>
    <s v="Individual and family services"/>
    <s v="419"/>
    <s v="Pipeline transportation"/>
    <n v="15055"/>
    <s v="Industry Use"/>
    <n v="1.5735200000000001E-4"/>
    <x v="11"/>
    <x v="11"/>
    <x v="18"/>
    <x v="18"/>
  </r>
  <r>
    <s v="493"/>
    <s v="Individual and family services"/>
    <s v="420"/>
    <s v="Scenic and sightseeing transportation and support activities for transportation"/>
    <n v="15055"/>
    <s v="Industry Use"/>
    <n v="1.9978543000000001E-2"/>
    <x v="11"/>
    <x v="11"/>
    <x v="18"/>
    <x v="18"/>
  </r>
  <r>
    <s v="493"/>
    <s v="Individual and family services"/>
    <s v="421"/>
    <s v="Couriers and messengers"/>
    <n v="15055"/>
    <s v="Industry Use"/>
    <n v="2.9434727000000001E-2"/>
    <x v="11"/>
    <x v="11"/>
    <x v="18"/>
    <x v="18"/>
  </r>
  <r>
    <s v="493"/>
    <s v="Individual and family services"/>
    <s v="422"/>
    <s v="Warehousing and storage"/>
    <n v="15055"/>
    <s v="Industry Use"/>
    <n v="1.6762844999999998E-2"/>
    <x v="11"/>
    <x v="11"/>
    <x v="18"/>
    <x v="18"/>
  </r>
  <r>
    <s v="493"/>
    <s v="Individual and family services"/>
    <s v="423"/>
    <s v="Newspaper publishers"/>
    <n v="15055"/>
    <s v="Industry Use"/>
    <n v="1.3174583E-2"/>
    <x v="12"/>
    <x v="12"/>
    <x v="18"/>
    <x v="18"/>
  </r>
  <r>
    <s v="493"/>
    <s v="Individual and family services"/>
    <s v="424"/>
    <s v="Periodical publishers"/>
    <n v="15055"/>
    <s v="Industry Use"/>
    <n v="1.0749399E-2"/>
    <x v="12"/>
    <x v="12"/>
    <x v="18"/>
    <x v="18"/>
  </r>
  <r>
    <s v="493"/>
    <s v="Individual and family services"/>
    <s v="425"/>
    <s v="Book publishers"/>
    <n v="15055"/>
    <s v="Industry Use"/>
    <n v="0.23913364600000001"/>
    <x v="12"/>
    <x v="12"/>
    <x v="18"/>
    <x v="18"/>
  </r>
  <r>
    <s v="493"/>
    <s v="Individual and family services"/>
    <s v="428"/>
    <s v="Software publishers"/>
    <n v="15055"/>
    <s v="Industry Use"/>
    <n v="2.3444336999999999E-2"/>
    <x v="12"/>
    <x v="12"/>
    <x v="18"/>
    <x v="18"/>
  </r>
  <r>
    <s v="493"/>
    <s v="Individual and family services"/>
    <s v="429"/>
    <s v="Motion picture and video industries"/>
    <n v="15055"/>
    <s v="Industry Use"/>
    <n v="0.10888959400000001"/>
    <x v="12"/>
    <x v="12"/>
    <x v="18"/>
    <x v="18"/>
  </r>
  <r>
    <s v="493"/>
    <s v="Individual and family services"/>
    <s v="431"/>
    <s v="Radio and television broadcasting"/>
    <n v="15055"/>
    <s v="Industry Use"/>
    <n v="5.8771359999999998E-3"/>
    <x v="12"/>
    <x v="12"/>
    <x v="18"/>
    <x v="18"/>
  </r>
  <r>
    <s v="493"/>
    <s v="Individual and family services"/>
    <s v="432"/>
    <s v="Cable and other subscription programming"/>
    <n v="15055"/>
    <s v="Industry Use"/>
    <n v="1.2221599999999999E-3"/>
    <x v="12"/>
    <x v="12"/>
    <x v="18"/>
    <x v="18"/>
  </r>
  <r>
    <s v="493"/>
    <s v="Individual and family services"/>
    <s v="433"/>
    <s v="Wired telecommunications carriers"/>
    <n v="15055"/>
    <s v="Industry Use"/>
    <n v="3.9384725000000002E-2"/>
    <x v="12"/>
    <x v="12"/>
    <x v="18"/>
    <x v="18"/>
  </r>
  <r>
    <s v="493"/>
    <s v="Individual and family services"/>
    <s v="436"/>
    <s v="Data processing, hosting, and related services"/>
    <n v="15055"/>
    <s v="Industry Use"/>
    <n v="1.9606453999999999E-2"/>
    <x v="12"/>
    <x v="12"/>
    <x v="18"/>
    <x v="18"/>
  </r>
  <r>
    <s v="493"/>
    <s v="Individual and family services"/>
    <s v="437"/>
    <s v="News syndicates, libraries, archives and all other information services"/>
    <n v="15055"/>
    <s v="Industry Use"/>
    <n v="1.5699999999999999E-5"/>
    <x v="12"/>
    <x v="12"/>
    <x v="18"/>
    <x v="18"/>
  </r>
  <r>
    <s v="493"/>
    <s v="Individual and family services"/>
    <s v="438"/>
    <s v="Internet publishing and broadcasting and web search portals"/>
    <n v="15055"/>
    <s v="Industry Use"/>
    <n v="2.6729833000000001E-2"/>
    <x v="12"/>
    <x v="12"/>
    <x v="18"/>
    <x v="18"/>
  </r>
  <r>
    <s v="493"/>
    <s v="Individual and family services"/>
    <s v="439"/>
    <s v="Nondepository credit intermediation and related activities"/>
    <n v="15055"/>
    <s v="Industry Use"/>
    <n v="9.3887659999999998E-3"/>
    <x v="13"/>
    <x v="13"/>
    <x v="18"/>
    <x v="18"/>
  </r>
  <r>
    <s v="493"/>
    <s v="Individual and family services"/>
    <s v="440"/>
    <s v="Securities and commodity contracts intermediation and brokerage"/>
    <n v="15055"/>
    <s v="Industry Use"/>
    <n v="7.3405939999999998E-3"/>
    <x v="13"/>
    <x v="13"/>
    <x v="18"/>
    <x v="18"/>
  </r>
  <r>
    <s v="493"/>
    <s v="Individual and family services"/>
    <s v="441"/>
    <s v="Monetary authorities and depository credit intermediation"/>
    <n v="15055"/>
    <s v="Industry Use"/>
    <n v="7.9248660999999998E-2"/>
    <x v="13"/>
    <x v="13"/>
    <x v="18"/>
    <x v="18"/>
  </r>
  <r>
    <s v="493"/>
    <s v="Individual and family services"/>
    <s v="442"/>
    <s v="Other financial investment activities"/>
    <n v="15055"/>
    <s v="Industry Use"/>
    <n v="4.4407930999999998E-2"/>
    <x v="13"/>
    <x v="13"/>
    <x v="18"/>
    <x v="18"/>
  </r>
  <r>
    <s v="493"/>
    <s v="Individual and family services"/>
    <s v="443"/>
    <s v="Direct life insurance carriers"/>
    <n v="15055"/>
    <s v="Industry Use"/>
    <n v="3.26E-5"/>
    <x v="13"/>
    <x v="13"/>
    <x v="18"/>
    <x v="18"/>
  </r>
  <r>
    <s v="493"/>
    <s v="Individual and family services"/>
    <s v="444"/>
    <s v="Insurance carriers, except direct life"/>
    <n v="15055"/>
    <s v="Industry Use"/>
    <n v="1.8516324000000001E-2"/>
    <x v="13"/>
    <x v="13"/>
    <x v="18"/>
    <x v="18"/>
  </r>
  <r>
    <s v="493"/>
    <s v="Individual and family services"/>
    <s v="445"/>
    <s v="Insurance agencies, brokerages, and related activities"/>
    <n v="15055"/>
    <s v="Industry Use"/>
    <n v="1.9278011000000001E-2"/>
    <x v="13"/>
    <x v="13"/>
    <x v="18"/>
    <x v="18"/>
  </r>
  <r>
    <s v="493"/>
    <s v="Individual and family services"/>
    <s v="447"/>
    <s v="Other real estate"/>
    <n v="15055"/>
    <s v="Industry Use"/>
    <n v="0.79724916999999995"/>
    <x v="14"/>
    <x v="14"/>
    <x v="18"/>
    <x v="18"/>
  </r>
  <r>
    <s v="493"/>
    <s v="Individual and family services"/>
    <s v="450"/>
    <s v="Automotive equipment rental and leasing"/>
    <n v="15055"/>
    <s v="Industry Use"/>
    <n v="2.846566E-3"/>
    <x v="15"/>
    <x v="15"/>
    <x v="18"/>
    <x v="18"/>
  </r>
  <r>
    <s v="493"/>
    <s v="Individual and family services"/>
    <s v="451"/>
    <s v="General and consumer goods rental except video tapes and discs"/>
    <n v="15055"/>
    <s v="Industry Use"/>
    <n v="1.556556E-3"/>
    <x v="15"/>
    <x v="15"/>
    <x v="18"/>
    <x v="18"/>
  </r>
  <r>
    <s v="493"/>
    <s v="Individual and family services"/>
    <s v="453"/>
    <s v="Commercial and industrial machinery and equipment rental and leasing"/>
    <n v="15055"/>
    <s v="Industry Use"/>
    <n v="8.4014929999999995E-3"/>
    <x v="15"/>
    <x v="15"/>
    <x v="18"/>
    <x v="18"/>
  </r>
  <r>
    <s v="493"/>
    <s v="Individual and family services"/>
    <s v="454"/>
    <s v="Lessors of nonfinancial intangible assets"/>
    <n v="15055"/>
    <s v="Industry Use"/>
    <n v="3.83824E-4"/>
    <x v="15"/>
    <x v="15"/>
    <x v="18"/>
    <x v="18"/>
  </r>
  <r>
    <s v="493"/>
    <s v="Individual and family services"/>
    <s v="455"/>
    <s v="Legal services"/>
    <n v="15055"/>
    <s v="Industry Use"/>
    <n v="3.9610931000000002E-2"/>
    <x v="16"/>
    <x v="16"/>
    <x v="18"/>
    <x v="18"/>
  </r>
  <r>
    <s v="493"/>
    <s v="Individual and family services"/>
    <s v="456"/>
    <s v="Accounting, tax preparation, bookkeeping, and payroll services"/>
    <n v="15055"/>
    <s v="Industry Use"/>
    <n v="0.110115725"/>
    <x v="16"/>
    <x v="16"/>
    <x v="18"/>
    <x v="18"/>
  </r>
  <r>
    <s v="493"/>
    <s v="Individual and family services"/>
    <s v="457"/>
    <s v="Architectural, engineering, and related services"/>
    <n v="15055"/>
    <s v="Industry Use"/>
    <n v="3.7684537999999997E-2"/>
    <x v="16"/>
    <x v="16"/>
    <x v="18"/>
    <x v="18"/>
  </r>
  <r>
    <s v="493"/>
    <s v="Individual and family services"/>
    <s v="458"/>
    <s v="Specialized design services"/>
    <n v="15055"/>
    <s v="Industry Use"/>
    <n v="1.3644379999999999E-3"/>
    <x v="16"/>
    <x v="16"/>
    <x v="18"/>
    <x v="18"/>
  </r>
  <r>
    <s v="493"/>
    <s v="Individual and family services"/>
    <s v="459"/>
    <s v="Custom computer programming services"/>
    <n v="15055"/>
    <s v="Industry Use"/>
    <n v="5.8917220000000003E-3"/>
    <x v="16"/>
    <x v="16"/>
    <x v="18"/>
    <x v="18"/>
  </r>
  <r>
    <s v="493"/>
    <s v="Individual and family services"/>
    <s v="460"/>
    <s v="Computer systems design services"/>
    <n v="15055"/>
    <s v="Industry Use"/>
    <n v="3.5581496999999997E-2"/>
    <x v="16"/>
    <x v="16"/>
    <x v="18"/>
    <x v="18"/>
  </r>
  <r>
    <s v="493"/>
    <s v="Individual and family services"/>
    <s v="461"/>
    <s v="Other computer related services, including facilities management"/>
    <n v="15055"/>
    <s v="Industry Use"/>
    <n v="1.7318818999999999E-2"/>
    <x v="16"/>
    <x v="16"/>
    <x v="18"/>
    <x v="18"/>
  </r>
  <r>
    <s v="493"/>
    <s v="Individual and family services"/>
    <s v="462"/>
    <s v="Management consulting services"/>
    <n v="15055"/>
    <s v="Industry Use"/>
    <n v="6.0970356000000003E-2"/>
    <x v="16"/>
    <x v="16"/>
    <x v="18"/>
    <x v="18"/>
  </r>
  <r>
    <s v="493"/>
    <s v="Individual and family services"/>
    <s v="463"/>
    <s v="Environmental and other technical consulting services"/>
    <n v="15055"/>
    <s v="Industry Use"/>
    <n v="1.085585E-2"/>
    <x v="16"/>
    <x v="16"/>
    <x v="18"/>
    <x v="18"/>
  </r>
  <r>
    <s v="493"/>
    <s v="Individual and family services"/>
    <s v="464"/>
    <s v="Scientific research and development services"/>
    <n v="15055"/>
    <s v="Industry Use"/>
    <n v="6.8700399999999996E-4"/>
    <x v="16"/>
    <x v="16"/>
    <x v="18"/>
    <x v="18"/>
  </r>
  <r>
    <s v="493"/>
    <s v="Individual and family services"/>
    <s v="465"/>
    <s v="Advertising, public relations, and related services"/>
    <n v="15055"/>
    <s v="Industry Use"/>
    <n v="1.1010809E-2"/>
    <x v="16"/>
    <x v="16"/>
    <x v="18"/>
    <x v="18"/>
  </r>
  <r>
    <s v="493"/>
    <s v="Individual and family services"/>
    <s v="468"/>
    <s v="Marketing research and all other miscellaneous professional, scientific, and technical services"/>
    <n v="15055"/>
    <s v="Industry Use"/>
    <n v="2.2877453999999998E-2"/>
    <x v="16"/>
    <x v="16"/>
    <x v="18"/>
    <x v="18"/>
  </r>
  <r>
    <s v="493"/>
    <s v="Individual and family services"/>
    <s v="469"/>
    <s v="Management of companies and enterprises"/>
    <n v="15055"/>
    <s v="Industry Use"/>
    <n v="0.111498925"/>
    <x v="17"/>
    <x v="17"/>
    <x v="18"/>
    <x v="18"/>
  </r>
  <r>
    <s v="493"/>
    <s v="Individual and family services"/>
    <s v="470"/>
    <s v="Office administrative services"/>
    <n v="15055"/>
    <s v="Industry Use"/>
    <n v="2.7534942E-2"/>
    <x v="17"/>
    <x v="17"/>
    <x v="18"/>
    <x v="18"/>
  </r>
  <r>
    <s v="493"/>
    <s v="Individual and family services"/>
    <s v="471"/>
    <s v="Facilities support services"/>
    <n v="15055"/>
    <s v="Industry Use"/>
    <n v="5.6290630000000001E-3"/>
    <x v="17"/>
    <x v="17"/>
    <x v="18"/>
    <x v="18"/>
  </r>
  <r>
    <s v="493"/>
    <s v="Individual and family services"/>
    <s v="472"/>
    <s v="Employment services"/>
    <n v="15055"/>
    <s v="Industry Use"/>
    <n v="0.22896045700000001"/>
    <x v="17"/>
    <x v="17"/>
    <x v="18"/>
    <x v="18"/>
  </r>
  <r>
    <s v="493"/>
    <s v="Individual and family services"/>
    <s v="473"/>
    <s v="Business support services"/>
    <n v="15055"/>
    <s v="Industry Use"/>
    <n v="2.5742476E-2"/>
    <x v="17"/>
    <x v="17"/>
    <x v="18"/>
    <x v="18"/>
  </r>
  <r>
    <s v="493"/>
    <s v="Individual and family services"/>
    <s v="475"/>
    <s v="Investigation and security services"/>
    <n v="15055"/>
    <s v="Industry Use"/>
    <n v="4.4709900000000002E-3"/>
    <x v="17"/>
    <x v="17"/>
    <x v="18"/>
    <x v="18"/>
  </r>
  <r>
    <s v="493"/>
    <s v="Individual and family services"/>
    <s v="476"/>
    <s v="Services to buildings"/>
    <n v="15055"/>
    <s v="Industry Use"/>
    <n v="2.0243176000000002E-2"/>
    <x v="17"/>
    <x v="17"/>
    <x v="18"/>
    <x v="18"/>
  </r>
  <r>
    <s v="493"/>
    <s v="Individual and family services"/>
    <s v="477"/>
    <s v="Landscape and horticultural services"/>
    <n v="15055"/>
    <s v="Industry Use"/>
    <n v="9.9912000000000004E-3"/>
    <x v="17"/>
    <x v="17"/>
    <x v="18"/>
    <x v="18"/>
  </r>
  <r>
    <s v="493"/>
    <s v="Individual and family services"/>
    <s v="478"/>
    <s v="Other support services"/>
    <n v="15055"/>
    <s v="Industry Use"/>
    <n v="9.5750590000000003E-3"/>
    <x v="17"/>
    <x v="17"/>
    <x v="18"/>
    <x v="18"/>
  </r>
  <r>
    <s v="493"/>
    <s v="Individual and family services"/>
    <s v="479"/>
    <s v="Waste management and remediation services"/>
    <n v="15055"/>
    <s v="Industry Use"/>
    <n v="7.9294112999999999E-2"/>
    <x v="17"/>
    <x v="17"/>
    <x v="18"/>
    <x v="18"/>
  </r>
  <r>
    <s v="493"/>
    <s v="Individual and family services"/>
    <s v="496"/>
    <s v="Performing arts companies"/>
    <n v="15055"/>
    <s v="Industry Use"/>
    <n v="2.2089399999999999E-4"/>
    <x v="19"/>
    <x v="19"/>
    <x v="18"/>
    <x v="18"/>
  </r>
  <r>
    <s v="493"/>
    <s v="Individual and family services"/>
    <s v="497"/>
    <s v="Commercial Sports Except Racing"/>
    <n v="15055"/>
    <s v="Industry Use"/>
    <n v="1.279821E-3"/>
    <x v="19"/>
    <x v="19"/>
    <x v="18"/>
    <x v="18"/>
  </r>
  <r>
    <s v="493"/>
    <s v="Individual and family services"/>
    <s v="498"/>
    <s v="Racing and Track Operation"/>
    <n v="15055"/>
    <s v="Industry Use"/>
    <n v="9.569999999999999E-7"/>
    <x v="19"/>
    <x v="19"/>
    <x v="18"/>
    <x v="18"/>
  </r>
  <r>
    <s v="493"/>
    <s v="Individual and family services"/>
    <s v="499"/>
    <s v="Independent artists, writers, and performers"/>
    <n v="15055"/>
    <s v="Industry Use"/>
    <n v="6.8399999999999996E-5"/>
    <x v="19"/>
    <x v="19"/>
    <x v="18"/>
    <x v="18"/>
  </r>
  <r>
    <s v="493"/>
    <s v="Individual and family services"/>
    <s v="500"/>
    <s v="Promoters of performing arts and sports and agents for public figures"/>
    <n v="15055"/>
    <s v="Industry Use"/>
    <n v="5.9229400000000005E-4"/>
    <x v="19"/>
    <x v="19"/>
    <x v="18"/>
    <x v="18"/>
  </r>
  <r>
    <s v="493"/>
    <s v="Individual and family services"/>
    <s v="501"/>
    <s v="Museums, historical sites, zoos, and parks"/>
    <n v="15055"/>
    <s v="Industry Use"/>
    <n v="5.1E-8"/>
    <x v="19"/>
    <x v="19"/>
    <x v="18"/>
    <x v="18"/>
  </r>
  <r>
    <s v="493"/>
    <s v="Individual and family services"/>
    <s v="504"/>
    <s v="Other amusement and recreation industries"/>
    <n v="15055"/>
    <s v="Industry Use"/>
    <n v="7.7474800000000002E-4"/>
    <x v="19"/>
    <x v="19"/>
    <x v="18"/>
    <x v="18"/>
  </r>
  <r>
    <s v="493"/>
    <s v="Individual and family services"/>
    <s v="505"/>
    <s v="Fitness and recreational sports centers"/>
    <n v="15055"/>
    <s v="Industry Use"/>
    <n v="7.13841E-4"/>
    <x v="19"/>
    <x v="19"/>
    <x v="18"/>
    <x v="18"/>
  </r>
  <r>
    <s v="493"/>
    <s v="Individual and family services"/>
    <s v="507"/>
    <s v="Hotels and motels, including casino hotels"/>
    <n v="15055"/>
    <s v="Industry Use"/>
    <n v="2.3799999999999999E-5"/>
    <x v="20"/>
    <x v="20"/>
    <x v="18"/>
    <x v="18"/>
  </r>
  <r>
    <s v="493"/>
    <s v="Individual and family services"/>
    <s v="508"/>
    <s v="Other accommodations"/>
    <n v="15055"/>
    <s v="Industry Use"/>
    <n v="8.2700000000000006E-9"/>
    <x v="20"/>
    <x v="20"/>
    <x v="18"/>
    <x v="18"/>
  </r>
  <r>
    <s v="493"/>
    <s v="Individual and family services"/>
    <s v="509"/>
    <s v="Full-service restaurants"/>
    <n v="15055"/>
    <s v="Industry Use"/>
    <n v="4.6791350000000002E-2"/>
    <x v="20"/>
    <x v="20"/>
    <x v="18"/>
    <x v="18"/>
  </r>
  <r>
    <s v="493"/>
    <s v="Individual and family services"/>
    <s v="510"/>
    <s v="Limited-service restaurants"/>
    <n v="15055"/>
    <s v="Industry Use"/>
    <n v="9.0769760000000005E-3"/>
    <x v="20"/>
    <x v="20"/>
    <x v="18"/>
    <x v="18"/>
  </r>
  <r>
    <s v="493"/>
    <s v="Individual and family services"/>
    <s v="511"/>
    <s v="All other food and drinking places"/>
    <n v="15055"/>
    <s v="Industry Use"/>
    <n v="2.8602810000000001E-3"/>
    <x v="20"/>
    <x v="20"/>
    <x v="18"/>
    <x v="18"/>
  </r>
  <r>
    <s v="493"/>
    <s v="Individual and family services"/>
    <s v="512"/>
    <s v="Automotive repair and maintenance, except car washes"/>
    <n v="15055"/>
    <s v="Industry Use"/>
    <n v="1.1722692999999999E-2"/>
    <x v="21"/>
    <x v="21"/>
    <x v="18"/>
    <x v="18"/>
  </r>
  <r>
    <s v="493"/>
    <s v="Individual and family services"/>
    <s v="513"/>
    <s v="Car washes"/>
    <n v="15055"/>
    <s v="Industry Use"/>
    <n v="4.5014540000000002E-3"/>
    <x v="21"/>
    <x v="21"/>
    <x v="18"/>
    <x v="18"/>
  </r>
  <r>
    <s v="493"/>
    <s v="Individual and family services"/>
    <s v="514"/>
    <s v="Electronic and precision equipment repair and maintenance"/>
    <n v="15055"/>
    <s v="Industry Use"/>
    <n v="9.1087070000000006E-3"/>
    <x v="21"/>
    <x v="21"/>
    <x v="18"/>
    <x v="18"/>
  </r>
  <r>
    <s v="493"/>
    <s v="Individual and family services"/>
    <s v="515"/>
    <s v="Commercial and industrial machinery and equipment repair and maintenance"/>
    <n v="15055"/>
    <s v="Industry Use"/>
    <n v="1.7139894999999999E-2"/>
    <x v="21"/>
    <x v="21"/>
    <x v="18"/>
    <x v="18"/>
  </r>
  <r>
    <s v="493"/>
    <s v="Individual and family services"/>
    <s v="516"/>
    <s v="Personal and household goods repair and maintenance"/>
    <n v="15055"/>
    <s v="Industry Use"/>
    <n v="2.7087259999999998E-3"/>
    <x v="21"/>
    <x v="21"/>
    <x v="18"/>
    <x v="18"/>
  </r>
  <r>
    <s v="493"/>
    <s v="Individual and family services"/>
    <s v="519"/>
    <s v="Dry-cleaning and laundry services"/>
    <n v="15055"/>
    <s v="Industry Use"/>
    <n v="5.1873279999999997E-3"/>
    <x v="21"/>
    <x v="21"/>
    <x v="18"/>
    <x v="18"/>
  </r>
  <r>
    <s v="493"/>
    <s v="Individual and family services"/>
    <s v="520"/>
    <s v="Other personal services"/>
    <n v="15055"/>
    <s v="Industry Use"/>
    <n v="1.3402010000000001E-2"/>
    <x v="21"/>
    <x v="21"/>
    <x v="18"/>
    <x v="18"/>
  </r>
  <r>
    <s v="493"/>
    <s v="Individual and family services"/>
    <s v="523"/>
    <s v="Business and professional associations"/>
    <n v="15055"/>
    <s v="Industry Use"/>
    <n v="2.8062629999999998E-3"/>
    <x v="21"/>
    <x v="21"/>
    <x v="18"/>
    <x v="18"/>
  </r>
  <r>
    <s v="493"/>
    <s v="Individual and family services"/>
    <s v="526"/>
    <s v="Postal service"/>
    <n v="15055"/>
    <s v="Industry Use"/>
    <n v="1.5037768999999999E-2"/>
    <x v="22"/>
    <x v="22"/>
    <x v="18"/>
    <x v="18"/>
  </r>
  <r>
    <s v="493"/>
    <s v="Individual and family services"/>
    <s v="528"/>
    <s v="Other federal government enterprises"/>
    <n v="15055"/>
    <s v="Industry Use"/>
    <n v="5.0500000000000004E-7"/>
    <x v="22"/>
    <x v="22"/>
    <x v="18"/>
    <x v="18"/>
  </r>
  <r>
    <s v="493"/>
    <s v="Individual and family services"/>
    <s v="532"/>
    <s v="Local government passenger transit"/>
    <n v="15055"/>
    <s v="Industry Use"/>
    <n v="1.561953E-3"/>
    <x v="22"/>
    <x v="22"/>
    <x v="18"/>
    <x v="18"/>
  </r>
  <r>
    <s v="493"/>
    <s v="Individual and family services"/>
    <s v="533"/>
    <s v="Local government electric utilities"/>
    <n v="15055"/>
    <s v="Industry Use"/>
    <n v="2.5919960000000001E-3"/>
    <x v="22"/>
    <x v="22"/>
    <x v="18"/>
    <x v="18"/>
  </r>
  <r>
    <s v="493"/>
    <s v="Individual and family services"/>
    <s v="5001"/>
    <s v="Employee Compensation"/>
    <n v="15053"/>
    <s v="Factor Receipts"/>
    <n v="10.550988200000001"/>
    <x v="23"/>
    <x v="23"/>
    <x v="18"/>
    <x v="18"/>
  </r>
  <r>
    <s v="493"/>
    <s v="Individual and family services"/>
    <s v="6001"/>
    <s v="Proprietor Income"/>
    <n v="15053"/>
    <s v="Factor Receipts"/>
    <n v="0.93274408600000003"/>
    <x v="24"/>
    <x v="24"/>
    <x v="18"/>
    <x v="18"/>
  </r>
  <r>
    <s v="493"/>
    <s v="Individual and family services"/>
    <s v="7001"/>
    <s v="Other Property Type Income"/>
    <n v="15053"/>
    <s v="Factor Receipts"/>
    <n v="-2.017742395"/>
    <x v="25"/>
    <x v="25"/>
    <x v="18"/>
    <x v="18"/>
  </r>
  <r>
    <s v="493"/>
    <s v="Individual and family services"/>
    <s v="8001"/>
    <s v="Taxes on Production and Imports"/>
    <n v="15053"/>
    <s v="Factor Receipts"/>
    <n v="0.14444711800000001"/>
    <x v="26"/>
    <x v="26"/>
    <x v="18"/>
    <x v="18"/>
  </r>
  <r>
    <s v="493"/>
    <s v="Individual and family services"/>
    <s v="11001"/>
    <s v="Federal Government NonDefense"/>
    <n v="15055"/>
    <s v="Industry Use"/>
    <n v="4.8300000000000003E-6"/>
    <x v="27"/>
    <x v="27"/>
    <x v="18"/>
    <x v="18"/>
  </r>
  <r>
    <s v="493"/>
    <s v="Individual and family services"/>
    <s v="12001"/>
    <s v="State/Local Govt NonEducation"/>
    <n v="15055"/>
    <s v="Industry Use"/>
    <n v="1.522625E-2"/>
    <x v="27"/>
    <x v="27"/>
    <x v="18"/>
    <x v="18"/>
  </r>
  <r>
    <s v="493"/>
    <s v="Individual and family services"/>
    <s v="14002"/>
    <s v="Inventory Additions/Deletions"/>
    <n v="15055"/>
    <s v="Industry Use"/>
    <n v="3.8458900000000001E-4"/>
    <x v="27"/>
    <x v="27"/>
    <x v="18"/>
    <x v="18"/>
  </r>
  <r>
    <s v="493"/>
    <s v="Individual and family services"/>
    <s v="25001"/>
    <s v="Foreign Trade"/>
    <n v="15056"/>
    <s v="Industry Trade"/>
    <n v="0.41451394800000002"/>
    <x v="28"/>
    <x v="28"/>
    <x v="18"/>
    <x v="18"/>
  </r>
  <r>
    <s v="493"/>
    <s v="Individual and family services"/>
    <s v="28001"/>
    <s v="Domestic Trade"/>
    <n v="15056"/>
    <s v="Industry Trade"/>
    <n v="3.2203165999999999"/>
    <x v="29"/>
    <x v="29"/>
    <x v="18"/>
    <x v="18"/>
  </r>
  <r>
    <s v="494"/>
    <s v="Child day care services"/>
    <s v="1"/>
    <s v="Oilseed farming"/>
    <n v="15055"/>
    <s v="Industry Use"/>
    <n v="3.6600000000000001E-6"/>
    <x v="0"/>
    <x v="0"/>
    <x v="18"/>
    <x v="18"/>
  </r>
  <r>
    <s v="494"/>
    <s v="Child day care services"/>
    <s v="2"/>
    <s v="Grain farming"/>
    <n v="15055"/>
    <s v="Industry Use"/>
    <n v="1.9199999999999999E-5"/>
    <x v="0"/>
    <x v="0"/>
    <x v="18"/>
    <x v="18"/>
  </r>
  <r>
    <s v="494"/>
    <s v="Child day care services"/>
    <s v="3"/>
    <s v="Vegetable and melon farming"/>
    <n v="15055"/>
    <s v="Industry Use"/>
    <n v="5.02E-8"/>
    <x v="1"/>
    <x v="1"/>
    <x v="18"/>
    <x v="18"/>
  </r>
  <r>
    <s v="494"/>
    <s v="Child day care services"/>
    <s v="4"/>
    <s v="Fruit farming"/>
    <n v="15055"/>
    <s v="Industry Use"/>
    <n v="5.5000000000000003E-8"/>
    <x v="1"/>
    <x v="1"/>
    <x v="18"/>
    <x v="18"/>
  </r>
  <r>
    <s v="494"/>
    <s v="Child day care services"/>
    <s v="5"/>
    <s v="Tree nut farming"/>
    <n v="15055"/>
    <s v="Industry Use"/>
    <n v="1.5600000000000001E-8"/>
    <x v="1"/>
    <x v="1"/>
    <x v="18"/>
    <x v="18"/>
  </r>
  <r>
    <s v="494"/>
    <s v="Child day care services"/>
    <s v="6"/>
    <s v="Greenhouse, nursery, and floriculture production"/>
    <n v="15055"/>
    <s v="Industry Use"/>
    <n v="3.0799999999999998E-8"/>
    <x v="1"/>
    <x v="1"/>
    <x v="18"/>
    <x v="18"/>
  </r>
  <r>
    <s v="494"/>
    <s v="Child day care services"/>
    <s v="10"/>
    <s v="All other crop farming"/>
    <n v="15055"/>
    <s v="Industry Use"/>
    <n v="1.64E-6"/>
    <x v="0"/>
    <x v="0"/>
    <x v="18"/>
    <x v="18"/>
  </r>
  <r>
    <s v="494"/>
    <s v="Child day care services"/>
    <s v="11"/>
    <s v="Beef cattle ranching and farming, including feedlots and dual-purpose ranching and farming"/>
    <n v="15055"/>
    <s v="Industry Use"/>
    <n v="2.8200000000000001E-5"/>
    <x v="2"/>
    <x v="2"/>
    <x v="18"/>
    <x v="18"/>
  </r>
  <r>
    <s v="494"/>
    <s v="Child day care services"/>
    <s v="12"/>
    <s v="Dairy cattle and milk production"/>
    <n v="15055"/>
    <s v="Industry Use"/>
    <n v="2.55E-5"/>
    <x v="2"/>
    <x v="2"/>
    <x v="18"/>
    <x v="18"/>
  </r>
  <r>
    <s v="494"/>
    <s v="Child day care services"/>
    <s v="13"/>
    <s v="Poultry and egg production"/>
    <n v="15055"/>
    <s v="Industry Use"/>
    <n v="4.08E-7"/>
    <x v="2"/>
    <x v="2"/>
    <x v="18"/>
    <x v="18"/>
  </r>
  <r>
    <s v="494"/>
    <s v="Child day care services"/>
    <s v="14"/>
    <s v="Animal production, except cattle and poultry and eggs"/>
    <n v="15055"/>
    <s v="Industry Use"/>
    <n v="8.3299999999999999E-6"/>
    <x v="2"/>
    <x v="2"/>
    <x v="18"/>
    <x v="18"/>
  </r>
  <r>
    <s v="494"/>
    <s v="Child day care services"/>
    <s v="20"/>
    <s v="Oil and gas extraction"/>
    <n v="15055"/>
    <s v="Industry Use"/>
    <n v="5.0300000000000003E-5"/>
    <x v="4"/>
    <x v="4"/>
    <x v="18"/>
    <x v="18"/>
  </r>
  <r>
    <s v="494"/>
    <s v="Child day care services"/>
    <s v="28"/>
    <s v="Stone mining and quarrying"/>
    <n v="15055"/>
    <s v="Industry Use"/>
    <n v="4.6600000000000003E-6"/>
    <x v="4"/>
    <x v="4"/>
    <x v="18"/>
    <x v="18"/>
  </r>
  <r>
    <s v="494"/>
    <s v="Child day care services"/>
    <s v="36"/>
    <s v="Support activities for oil and gas operations"/>
    <n v="15055"/>
    <s v="Industry Use"/>
    <n v="9.1900000000000003E-10"/>
    <x v="4"/>
    <x v="4"/>
    <x v="18"/>
    <x v="18"/>
  </r>
  <r>
    <s v="494"/>
    <s v="Child day care services"/>
    <s v="38"/>
    <s v="Other nonmetallic minerals services"/>
    <n v="15055"/>
    <s v="Industry Use"/>
    <n v="9.3800000000000006E-8"/>
    <x v="4"/>
    <x v="4"/>
    <x v="18"/>
    <x v="18"/>
  </r>
  <r>
    <s v="494"/>
    <s v="Child day care services"/>
    <s v="47"/>
    <s v="Electric power transmission and distribution"/>
    <n v="15055"/>
    <s v="Industry Use"/>
    <n v="6.4781951000000004E-2"/>
    <x v="5"/>
    <x v="5"/>
    <x v="18"/>
    <x v="18"/>
  </r>
  <r>
    <s v="494"/>
    <s v="Child day care services"/>
    <s v="48"/>
    <s v="Natural gas distribution"/>
    <n v="15055"/>
    <s v="Industry Use"/>
    <n v="1.323184E-3"/>
    <x v="5"/>
    <x v="5"/>
    <x v="18"/>
    <x v="18"/>
  </r>
  <r>
    <s v="494"/>
    <s v="Child day care services"/>
    <s v="49"/>
    <s v="Water, sewage and other systems"/>
    <n v="15055"/>
    <s v="Industry Use"/>
    <n v="6.1314400000000004E-4"/>
    <x v="5"/>
    <x v="5"/>
    <x v="18"/>
    <x v="18"/>
  </r>
  <r>
    <s v="494"/>
    <s v="Child day care services"/>
    <s v="60"/>
    <s v="Maintenance and repair construction of nonresidential structures"/>
    <n v="15055"/>
    <s v="Industry Use"/>
    <n v="2.7600327000000001E-2"/>
    <x v="6"/>
    <x v="6"/>
    <x v="18"/>
    <x v="18"/>
  </r>
  <r>
    <s v="494"/>
    <s v="Child day care services"/>
    <s v="64"/>
    <s v="Other animal food manufacturing"/>
    <n v="15055"/>
    <s v="Industry Use"/>
    <n v="2.7100000000000001E-5"/>
    <x v="7"/>
    <x v="7"/>
    <x v="18"/>
    <x v="18"/>
  </r>
  <r>
    <s v="494"/>
    <s v="Child day care services"/>
    <s v="65"/>
    <s v="Flour milling"/>
    <n v="15055"/>
    <s v="Industry Use"/>
    <n v="4.3265699999999997E-4"/>
    <x v="7"/>
    <x v="7"/>
    <x v="18"/>
    <x v="18"/>
  </r>
  <r>
    <s v="494"/>
    <s v="Child day care services"/>
    <s v="76"/>
    <s v="Confectionery manufacturing from purchased chocolate"/>
    <n v="15055"/>
    <s v="Industry Use"/>
    <n v="6.8800000000000005E-5"/>
    <x v="7"/>
    <x v="7"/>
    <x v="18"/>
    <x v="18"/>
  </r>
  <r>
    <s v="494"/>
    <s v="Child day care services"/>
    <s v="84"/>
    <s v="Fluid milk manufacturing"/>
    <n v="15055"/>
    <s v="Industry Use"/>
    <n v="0.114118518"/>
    <x v="7"/>
    <x v="7"/>
    <x v="18"/>
    <x v="18"/>
  </r>
  <r>
    <s v="494"/>
    <s v="Child day care services"/>
    <s v="87"/>
    <s v="Frozen cakes and other pastries manufacturing"/>
    <n v="15055"/>
    <s v="Industry Use"/>
    <n v="1.7792200000000001E-4"/>
    <x v="7"/>
    <x v="7"/>
    <x v="18"/>
    <x v="18"/>
  </r>
  <r>
    <s v="494"/>
    <s v="Child day care services"/>
    <s v="89"/>
    <s v="Animal, except poultry, slaughtering"/>
    <n v="15055"/>
    <s v="Industry Use"/>
    <n v="4.7640699999999998E-4"/>
    <x v="7"/>
    <x v="7"/>
    <x v="18"/>
    <x v="18"/>
  </r>
  <r>
    <s v="494"/>
    <s v="Child day care services"/>
    <s v="90"/>
    <s v="Meat processed from carcasses"/>
    <n v="15055"/>
    <s v="Industry Use"/>
    <n v="1.89438E-4"/>
    <x v="7"/>
    <x v="7"/>
    <x v="18"/>
    <x v="18"/>
  </r>
  <r>
    <s v="494"/>
    <s v="Child day care services"/>
    <s v="91"/>
    <s v="Rendering and meat byproduct processing"/>
    <n v="15055"/>
    <s v="Industry Use"/>
    <n v="3.0199999999999998E-7"/>
    <x v="7"/>
    <x v="7"/>
    <x v="18"/>
    <x v="18"/>
  </r>
  <r>
    <s v="494"/>
    <s v="Child day care services"/>
    <s v="93"/>
    <s v="Bread and bakery product, except frozen, manufacturing"/>
    <n v="15055"/>
    <s v="Industry Use"/>
    <n v="3.134782E-3"/>
    <x v="7"/>
    <x v="7"/>
    <x v="18"/>
    <x v="18"/>
  </r>
  <r>
    <s v="494"/>
    <s v="Child day care services"/>
    <s v="97"/>
    <s v="Roasted nuts and peanut butter manufacturing"/>
    <n v="15055"/>
    <s v="Industry Use"/>
    <n v="3.8099999999999998E-7"/>
    <x v="7"/>
    <x v="7"/>
    <x v="18"/>
    <x v="18"/>
  </r>
  <r>
    <s v="494"/>
    <s v="Child day care services"/>
    <s v="98"/>
    <s v="Other snack food manufacturing"/>
    <n v="15055"/>
    <s v="Industry Use"/>
    <n v="6.06E-7"/>
    <x v="7"/>
    <x v="7"/>
    <x v="18"/>
    <x v="18"/>
  </r>
  <r>
    <s v="494"/>
    <s v="Child day care services"/>
    <s v="99"/>
    <s v="Coffee and tea manufacturing"/>
    <n v="15055"/>
    <s v="Industry Use"/>
    <n v="2.73E-5"/>
    <x v="7"/>
    <x v="7"/>
    <x v="18"/>
    <x v="18"/>
  </r>
  <r>
    <s v="494"/>
    <s v="Child day care services"/>
    <s v="103"/>
    <s v="All other food manufacturing"/>
    <n v="15055"/>
    <s v="Industry Use"/>
    <n v="8.9947900000000001E-4"/>
    <x v="7"/>
    <x v="7"/>
    <x v="18"/>
    <x v="18"/>
  </r>
  <r>
    <s v="494"/>
    <s v="Child day care services"/>
    <s v="108"/>
    <s v="Distilleries"/>
    <n v="15055"/>
    <s v="Industry Use"/>
    <n v="4.2100000000000002E-11"/>
    <x v="7"/>
    <x v="7"/>
    <x v="18"/>
    <x v="18"/>
  </r>
  <r>
    <s v="494"/>
    <s v="Child day care services"/>
    <s v="115"/>
    <s v="Textile and fabric finishing mills"/>
    <n v="15055"/>
    <s v="Industry Use"/>
    <n v="6.6299999999999999E-10"/>
    <x v="8"/>
    <x v="8"/>
    <x v="18"/>
    <x v="18"/>
  </r>
  <r>
    <s v="494"/>
    <s v="Child day care services"/>
    <s v="119"/>
    <s v="Textile bag and canvas mills"/>
    <n v="15055"/>
    <s v="Industry Use"/>
    <n v="6.9600000000000001E-8"/>
    <x v="8"/>
    <x v="8"/>
    <x v="18"/>
    <x v="18"/>
  </r>
  <r>
    <s v="494"/>
    <s v="Child day care services"/>
    <s v="121"/>
    <s v="Other textile product mills"/>
    <n v="15055"/>
    <s v="Industry Use"/>
    <n v="1.8499999999999999E-5"/>
    <x v="8"/>
    <x v="8"/>
    <x v="18"/>
    <x v="18"/>
  </r>
  <r>
    <s v="494"/>
    <s v="Child day care services"/>
    <s v="125"/>
    <s v="Mens and boys cut and sew apparel manufacturing"/>
    <n v="15055"/>
    <s v="Industry Use"/>
    <n v="6.1499999999999994E-11"/>
    <x v="8"/>
    <x v="8"/>
    <x v="18"/>
    <x v="18"/>
  </r>
  <r>
    <s v="494"/>
    <s v="Child day care services"/>
    <s v="128"/>
    <s v="Apparel accessories and other apparel manufacturing"/>
    <n v="15055"/>
    <s v="Industry Use"/>
    <n v="3.1999999999999999E-11"/>
    <x v="8"/>
    <x v="8"/>
    <x v="18"/>
    <x v="18"/>
  </r>
  <r>
    <s v="494"/>
    <s v="Child day care services"/>
    <s v="131"/>
    <s v="Other leather and allied product manufacturing"/>
    <n v="15055"/>
    <s v="Industry Use"/>
    <n v="2.3799999999999999E-7"/>
    <x v="8"/>
    <x v="8"/>
    <x v="18"/>
    <x v="18"/>
  </r>
  <r>
    <s v="494"/>
    <s v="Child day care services"/>
    <s v="132"/>
    <s v="Sawmills"/>
    <n v="15055"/>
    <s v="Industry Use"/>
    <n v="3.0473900000000001E-3"/>
    <x v="8"/>
    <x v="8"/>
    <x v="18"/>
    <x v="18"/>
  </r>
  <r>
    <s v="494"/>
    <s v="Child day care services"/>
    <s v="135"/>
    <s v="Engineered wood member and truss manufacturing"/>
    <n v="15055"/>
    <s v="Industry Use"/>
    <n v="2.128521E-3"/>
    <x v="8"/>
    <x v="8"/>
    <x v="18"/>
    <x v="18"/>
  </r>
  <r>
    <s v="494"/>
    <s v="Child day care services"/>
    <s v="137"/>
    <s v="Wood windows and door manufacturing"/>
    <n v="15055"/>
    <s v="Industry Use"/>
    <n v="7.730219E-3"/>
    <x v="8"/>
    <x v="8"/>
    <x v="18"/>
    <x v="18"/>
  </r>
  <r>
    <s v="494"/>
    <s v="Child day care services"/>
    <s v="139"/>
    <s v="Other millwork, including flooring"/>
    <n v="15055"/>
    <s v="Industry Use"/>
    <n v="8.1248699999999997E-4"/>
    <x v="8"/>
    <x v="8"/>
    <x v="18"/>
    <x v="18"/>
  </r>
  <r>
    <s v="494"/>
    <s v="Child day care services"/>
    <s v="140"/>
    <s v="Wood container and pallet manufacturing"/>
    <n v="15055"/>
    <s v="Industry Use"/>
    <n v="1.5678600000000001E-4"/>
    <x v="8"/>
    <x v="8"/>
    <x v="18"/>
    <x v="18"/>
  </r>
  <r>
    <s v="494"/>
    <s v="Child day care services"/>
    <s v="143"/>
    <s v="All other miscellaneous wood product manufacturing"/>
    <n v="15055"/>
    <s v="Industry Use"/>
    <n v="6.2075900000000002E-4"/>
    <x v="8"/>
    <x v="8"/>
    <x v="18"/>
    <x v="18"/>
  </r>
  <r>
    <s v="494"/>
    <s v="Child day care services"/>
    <s v="147"/>
    <s v="Paperboard container manufacturing"/>
    <n v="15055"/>
    <s v="Industry Use"/>
    <n v="2.6957370000000001E-3"/>
    <x v="8"/>
    <x v="8"/>
    <x v="18"/>
    <x v="18"/>
  </r>
  <r>
    <s v="494"/>
    <s v="Child day care services"/>
    <s v="152"/>
    <s v="Printing"/>
    <n v="15055"/>
    <s v="Industry Use"/>
    <n v="2.0665700000000002E-3"/>
    <x v="8"/>
    <x v="8"/>
    <x v="18"/>
    <x v="18"/>
  </r>
  <r>
    <s v="494"/>
    <s v="Child day care services"/>
    <s v="155"/>
    <s v="Asphalt paving mixture and block manufacturing"/>
    <n v="15055"/>
    <s v="Industry Use"/>
    <n v="3.2966499999999998E-4"/>
    <x v="8"/>
    <x v="8"/>
    <x v="18"/>
    <x v="18"/>
  </r>
  <r>
    <s v="494"/>
    <s v="Child day care services"/>
    <s v="163"/>
    <s v="Other basic organic chemical manufacturing"/>
    <n v="15055"/>
    <s v="Industry Use"/>
    <n v="5.0099999999999998E-5"/>
    <x v="8"/>
    <x v="8"/>
    <x v="18"/>
    <x v="18"/>
  </r>
  <r>
    <s v="494"/>
    <s v="Child day care services"/>
    <s v="175"/>
    <s v="Paint and coating manufacturing"/>
    <n v="15055"/>
    <s v="Industry Use"/>
    <n v="3.2752299999999997E-4"/>
    <x v="8"/>
    <x v="8"/>
    <x v="18"/>
    <x v="18"/>
  </r>
  <r>
    <s v="494"/>
    <s v="Child day care services"/>
    <s v="177"/>
    <s v="Soap and other detergent manufacturing"/>
    <n v="15055"/>
    <s v="Industry Use"/>
    <n v="6.4300000000000004E-5"/>
    <x v="8"/>
    <x v="8"/>
    <x v="18"/>
    <x v="18"/>
  </r>
  <r>
    <s v="494"/>
    <s v="Child day care services"/>
    <s v="190"/>
    <s v="Polystyrene foam product manufacturing"/>
    <n v="15055"/>
    <s v="Industry Use"/>
    <n v="4.51E-6"/>
    <x v="8"/>
    <x v="8"/>
    <x v="18"/>
    <x v="18"/>
  </r>
  <r>
    <s v="494"/>
    <s v="Child day care services"/>
    <s v="191"/>
    <s v="Urethane and other foam product (except polystyrene) manufacturing"/>
    <n v="15055"/>
    <s v="Industry Use"/>
    <n v="4.2699999999999998E-6"/>
    <x v="8"/>
    <x v="8"/>
    <x v="18"/>
    <x v="18"/>
  </r>
  <r>
    <s v="494"/>
    <s v="Child day care services"/>
    <s v="192"/>
    <s v="Plastics bottle manufacturing"/>
    <n v="15055"/>
    <s v="Industry Use"/>
    <n v="5.5899999999999997E-5"/>
    <x v="8"/>
    <x v="8"/>
    <x v="18"/>
    <x v="18"/>
  </r>
  <r>
    <s v="494"/>
    <s v="Child day care services"/>
    <s v="195"/>
    <s v="Rubber and plastics hoses and belting manufacturing"/>
    <n v="15055"/>
    <s v="Industry Use"/>
    <n v="7.0800000000000004E-7"/>
    <x v="8"/>
    <x v="8"/>
    <x v="18"/>
    <x v="18"/>
  </r>
  <r>
    <s v="494"/>
    <s v="Child day care services"/>
    <s v="197"/>
    <s v="Pottery, ceramics, and plumbing fixture manufacturing"/>
    <n v="15055"/>
    <s v="Industry Use"/>
    <n v="1.2300000000000001E-5"/>
    <x v="8"/>
    <x v="8"/>
    <x v="18"/>
    <x v="18"/>
  </r>
  <r>
    <s v="494"/>
    <s v="Child day care services"/>
    <s v="204"/>
    <s v="Ready-mix concrete manufacturing"/>
    <n v="15055"/>
    <s v="Industry Use"/>
    <n v="3.5573400000000002E-4"/>
    <x v="8"/>
    <x v="8"/>
    <x v="18"/>
    <x v="18"/>
  </r>
  <r>
    <s v="494"/>
    <s v="Child day care services"/>
    <s v="207"/>
    <s v="Other concrete product manufacturing"/>
    <n v="15055"/>
    <s v="Industry Use"/>
    <n v="2.9823480000000001E-3"/>
    <x v="8"/>
    <x v="8"/>
    <x v="18"/>
    <x v="18"/>
  </r>
  <r>
    <s v="494"/>
    <s v="Child day care services"/>
    <s v="211"/>
    <s v="Cut stone and stone product manufacturing"/>
    <n v="15055"/>
    <s v="Industry Use"/>
    <n v="7.8999999999999995E-7"/>
    <x v="8"/>
    <x v="8"/>
    <x v="18"/>
    <x v="18"/>
  </r>
  <r>
    <s v="494"/>
    <s v="Child day care services"/>
    <s v="215"/>
    <s v="Iron and steel mills and ferroalloy manufacturing"/>
    <n v="15055"/>
    <s v="Industry Use"/>
    <n v="1.4794649999999999E-3"/>
    <x v="8"/>
    <x v="8"/>
    <x v="18"/>
    <x v="18"/>
  </r>
  <r>
    <s v="494"/>
    <s v="Child day care services"/>
    <s v="217"/>
    <s v="Rolled steel shape manufacturing"/>
    <n v="15055"/>
    <s v="Industry Use"/>
    <n v="1.6700000000000001E-6"/>
    <x v="8"/>
    <x v="8"/>
    <x v="18"/>
    <x v="18"/>
  </r>
  <r>
    <s v="494"/>
    <s v="Child day care services"/>
    <s v="227"/>
    <s v="Ferrous metal foundries"/>
    <n v="15055"/>
    <s v="Industry Use"/>
    <n v="7.6500000000000003E-8"/>
    <x v="8"/>
    <x v="8"/>
    <x v="18"/>
    <x v="18"/>
  </r>
  <r>
    <s v="494"/>
    <s v="Child day care services"/>
    <s v="228"/>
    <s v="Nonferrous metal foundries"/>
    <n v="15055"/>
    <s v="Industry Use"/>
    <n v="6.73E-8"/>
    <x v="8"/>
    <x v="8"/>
    <x v="18"/>
    <x v="18"/>
  </r>
  <r>
    <s v="494"/>
    <s v="Child day care services"/>
    <s v="230"/>
    <s v="Crown and closure manufacturing and metal stamping"/>
    <n v="15055"/>
    <s v="Industry Use"/>
    <n v="5.5800000000000001E-5"/>
    <x v="8"/>
    <x v="8"/>
    <x v="18"/>
    <x v="18"/>
  </r>
  <r>
    <s v="494"/>
    <s v="Child day care services"/>
    <s v="234"/>
    <s v="Handtool manufacturing"/>
    <n v="15055"/>
    <s v="Industry Use"/>
    <n v="2.2000000000000001E-7"/>
    <x v="8"/>
    <x v="8"/>
    <x v="18"/>
    <x v="18"/>
  </r>
  <r>
    <s v="494"/>
    <s v="Child day care services"/>
    <s v="236"/>
    <s v="Fabricated structural metal manufacturing"/>
    <n v="15055"/>
    <s v="Industry Use"/>
    <n v="1.3662400000000001E-4"/>
    <x v="8"/>
    <x v="8"/>
    <x v="18"/>
    <x v="18"/>
  </r>
  <r>
    <s v="494"/>
    <s v="Child day care services"/>
    <s v="238"/>
    <s v="Metal window and door manufacturing"/>
    <n v="15055"/>
    <s v="Industry Use"/>
    <n v="1.4621289999999999E-3"/>
    <x v="8"/>
    <x v="8"/>
    <x v="18"/>
    <x v="18"/>
  </r>
  <r>
    <s v="494"/>
    <s v="Child day care services"/>
    <s v="239"/>
    <s v="Sheet metal work manufacturing"/>
    <n v="15055"/>
    <s v="Industry Use"/>
    <n v="6.1485900000000004E-4"/>
    <x v="8"/>
    <x v="8"/>
    <x v="18"/>
    <x v="18"/>
  </r>
  <r>
    <s v="494"/>
    <s v="Child day care services"/>
    <s v="240"/>
    <s v="Ornamental and architectural metal work manufacturing"/>
    <n v="15055"/>
    <s v="Industry Use"/>
    <n v="8.5699999999999996E-5"/>
    <x v="8"/>
    <x v="8"/>
    <x v="18"/>
    <x v="18"/>
  </r>
  <r>
    <s v="494"/>
    <s v="Child day care services"/>
    <s v="242"/>
    <s v="Metal tank (heavy gauge) manufacturing"/>
    <n v="15055"/>
    <s v="Industry Use"/>
    <n v="1.04E-5"/>
    <x v="8"/>
    <x v="8"/>
    <x v="18"/>
    <x v="18"/>
  </r>
  <r>
    <s v="494"/>
    <s v="Child day care services"/>
    <s v="244"/>
    <s v="Metal barrels, drums and pails manufacturing"/>
    <n v="15055"/>
    <s v="Industry Use"/>
    <n v="5.4099999999999999E-7"/>
    <x v="8"/>
    <x v="8"/>
    <x v="18"/>
    <x v="18"/>
  </r>
  <r>
    <s v="494"/>
    <s v="Child day care services"/>
    <s v="247"/>
    <s v="Machine shops"/>
    <n v="15055"/>
    <s v="Industry Use"/>
    <n v="8.8599999999999999E-5"/>
    <x v="8"/>
    <x v="8"/>
    <x v="18"/>
    <x v="18"/>
  </r>
  <r>
    <s v="494"/>
    <s v="Child day care services"/>
    <s v="248"/>
    <s v="Turned product and screw, nut, and bolt manufacturing"/>
    <n v="15055"/>
    <s v="Industry Use"/>
    <n v="2.6599999999999999E-6"/>
    <x v="8"/>
    <x v="8"/>
    <x v="18"/>
    <x v="18"/>
  </r>
  <r>
    <s v="494"/>
    <s v="Child day care services"/>
    <s v="251"/>
    <s v="Electroplating, anodizing, and coloring metal"/>
    <n v="15055"/>
    <s v="Industry Use"/>
    <n v="6.9800000000000003E-7"/>
    <x v="8"/>
    <x v="8"/>
    <x v="18"/>
    <x v="18"/>
  </r>
  <r>
    <s v="494"/>
    <s v="Child day care services"/>
    <s v="252"/>
    <s v="Valve and fittings, other than plumbing, manufacturing"/>
    <n v="15055"/>
    <s v="Industry Use"/>
    <n v="2.30456E-4"/>
    <x v="8"/>
    <x v="8"/>
    <x v="18"/>
    <x v="18"/>
  </r>
  <r>
    <s v="494"/>
    <s v="Child day care services"/>
    <s v="259"/>
    <s v="Other fabricated metal manufacturing"/>
    <n v="15055"/>
    <s v="Industry Use"/>
    <n v="2.1699999999999999E-5"/>
    <x v="8"/>
    <x v="8"/>
    <x v="18"/>
    <x v="18"/>
  </r>
  <r>
    <s v="494"/>
    <s v="Child day care services"/>
    <s v="261"/>
    <s v="Lawn and garden equipment manufacturing"/>
    <n v="15055"/>
    <s v="Industry Use"/>
    <n v="6.2700000000000001E-9"/>
    <x v="8"/>
    <x v="8"/>
    <x v="18"/>
    <x v="18"/>
  </r>
  <r>
    <s v="494"/>
    <s v="Child day care services"/>
    <s v="262"/>
    <s v="Construction machinery manufacturing"/>
    <n v="15055"/>
    <s v="Industry Use"/>
    <n v="3.34E-7"/>
    <x v="8"/>
    <x v="8"/>
    <x v="18"/>
    <x v="18"/>
  </r>
  <r>
    <s v="494"/>
    <s v="Child day care services"/>
    <s v="269"/>
    <s v="All other industrial machinery manufacturing"/>
    <n v="15055"/>
    <s v="Industry Use"/>
    <n v="4.5900000000000002E-7"/>
    <x v="8"/>
    <x v="8"/>
    <x v="18"/>
    <x v="18"/>
  </r>
  <r>
    <s v="494"/>
    <s v="Child day care services"/>
    <s v="275"/>
    <s v="Air conditioning, refrigeration, and warm air heating equipment manufacturing"/>
    <n v="15055"/>
    <s v="Industry Use"/>
    <n v="1.0476600000000001E-4"/>
    <x v="8"/>
    <x v="8"/>
    <x v="18"/>
    <x v="18"/>
  </r>
  <r>
    <s v="494"/>
    <s v="Child day care services"/>
    <s v="276"/>
    <s v="Industrial mold manufacturing"/>
    <n v="15055"/>
    <s v="Industry Use"/>
    <n v="3.9200000000000002E-7"/>
    <x v="8"/>
    <x v="8"/>
    <x v="18"/>
    <x v="18"/>
  </r>
  <r>
    <s v="494"/>
    <s v="Child day care services"/>
    <s v="277"/>
    <s v="Special tool, die, jig, and fixture manufacturing"/>
    <n v="15055"/>
    <s v="Industry Use"/>
    <n v="9.1699999999999997E-7"/>
    <x v="8"/>
    <x v="8"/>
    <x v="18"/>
    <x v="18"/>
  </r>
  <r>
    <s v="494"/>
    <s v="Child day care services"/>
    <s v="282"/>
    <s v="Speed changer, industrial high-speed drive, and gear manufacturing"/>
    <n v="15055"/>
    <s v="Industry Use"/>
    <n v="1.3000000000000001E-9"/>
    <x v="8"/>
    <x v="8"/>
    <x v="18"/>
    <x v="18"/>
  </r>
  <r>
    <s v="494"/>
    <s v="Child day care services"/>
    <s v="294"/>
    <s v="Industrial process furnace and oven manufacturing"/>
    <n v="15055"/>
    <s v="Industry Use"/>
    <n v="7.6000000000000006E-8"/>
    <x v="8"/>
    <x v="8"/>
    <x v="18"/>
    <x v="18"/>
  </r>
  <r>
    <s v="494"/>
    <s v="Child day care services"/>
    <s v="297"/>
    <s v="Scales, balances, and miscellaneous general purpose machinery manufacturing"/>
    <n v="15055"/>
    <s v="Industry Use"/>
    <n v="1.36E-5"/>
    <x v="8"/>
    <x v="8"/>
    <x v="18"/>
    <x v="18"/>
  </r>
  <r>
    <s v="494"/>
    <s v="Child day care services"/>
    <s v="307"/>
    <s v="Semiconductor and related device manufacturing"/>
    <n v="15055"/>
    <s v="Industry Use"/>
    <n v="3.4400000000000001E-7"/>
    <x v="8"/>
    <x v="8"/>
    <x v="18"/>
    <x v="18"/>
  </r>
  <r>
    <s v="494"/>
    <s v="Child day care services"/>
    <s v="317"/>
    <s v="Analytical laboratory instrument manufacturing"/>
    <n v="15055"/>
    <s v="Industry Use"/>
    <n v="6.3399999999999999E-7"/>
    <x v="8"/>
    <x v="8"/>
    <x v="18"/>
    <x v="18"/>
  </r>
  <r>
    <s v="494"/>
    <s v="Child day care services"/>
    <s v="323"/>
    <s v="Lighting fixture manufacturing"/>
    <n v="15055"/>
    <s v="Industry Use"/>
    <n v="5.8999999999999996E-7"/>
    <x v="8"/>
    <x v="8"/>
    <x v="18"/>
    <x v="18"/>
  </r>
  <r>
    <s v="494"/>
    <s v="Child day care services"/>
    <s v="330"/>
    <s v="Motor and generator manufacturing"/>
    <n v="15055"/>
    <s v="Industry Use"/>
    <n v="1.11E-6"/>
    <x v="8"/>
    <x v="8"/>
    <x v="18"/>
    <x v="18"/>
  </r>
  <r>
    <s v="494"/>
    <s v="Child day care services"/>
    <s v="341"/>
    <s v="Light truck and utility vehicle manufacturing"/>
    <n v="15055"/>
    <s v="Industry Use"/>
    <n v="3.8500000000000001E-8"/>
    <x v="8"/>
    <x v="8"/>
    <x v="18"/>
    <x v="18"/>
  </r>
  <r>
    <s v="494"/>
    <s v="Child day care services"/>
    <s v="343"/>
    <s v="Motor vehicle body manufacturing"/>
    <n v="15055"/>
    <s v="Industry Use"/>
    <n v="3.7900000000000004E-9"/>
    <x v="8"/>
    <x v="8"/>
    <x v="18"/>
    <x v="18"/>
  </r>
  <r>
    <s v="494"/>
    <s v="Child day care services"/>
    <s v="346"/>
    <s v="Travel trailer and camper manufacturing"/>
    <n v="15055"/>
    <s v="Industry Use"/>
    <n v="7.54E-8"/>
    <x v="8"/>
    <x v="8"/>
    <x v="18"/>
    <x v="18"/>
  </r>
  <r>
    <s v="494"/>
    <s v="Child day care services"/>
    <s v="348"/>
    <s v="Motor vehicle electrical and electronic equipment manufacturing"/>
    <n v="15055"/>
    <s v="Industry Use"/>
    <n v="9.2129600000000005E-4"/>
    <x v="8"/>
    <x v="8"/>
    <x v="18"/>
    <x v="18"/>
  </r>
  <r>
    <s v="494"/>
    <s v="Child day care services"/>
    <s v="364"/>
    <s v="All other transportation equipment manufacturing"/>
    <n v="15055"/>
    <s v="Industry Use"/>
    <n v="8.0900000000000003E-8"/>
    <x v="8"/>
    <x v="8"/>
    <x v="18"/>
    <x v="18"/>
  </r>
  <r>
    <s v="494"/>
    <s v="Child day care services"/>
    <s v="365"/>
    <s v="Wood kitchen cabinet and countertop manufacturing"/>
    <n v="15055"/>
    <s v="Industry Use"/>
    <n v="1.5662099999999999E-4"/>
    <x v="8"/>
    <x v="8"/>
    <x v="18"/>
    <x v="18"/>
  </r>
  <r>
    <s v="494"/>
    <s v="Child day care services"/>
    <s v="366"/>
    <s v="Upholstered household furniture manufacturing"/>
    <n v="15055"/>
    <s v="Industry Use"/>
    <n v="1.24E-6"/>
    <x v="8"/>
    <x v="8"/>
    <x v="18"/>
    <x v="18"/>
  </r>
  <r>
    <s v="494"/>
    <s v="Child day care services"/>
    <s v="367"/>
    <s v="Nonupholstered wood household furniture manufacturing"/>
    <n v="15055"/>
    <s v="Industry Use"/>
    <n v="8.4800000000000001E-6"/>
    <x v="8"/>
    <x v="8"/>
    <x v="18"/>
    <x v="18"/>
  </r>
  <r>
    <s v="494"/>
    <s v="Child day care services"/>
    <s v="371"/>
    <s v="Custom architectural woodwork and millwork"/>
    <n v="15055"/>
    <s v="Industry Use"/>
    <n v="3.6200000000000001E-6"/>
    <x v="8"/>
    <x v="8"/>
    <x v="18"/>
    <x v="18"/>
  </r>
  <r>
    <s v="494"/>
    <s v="Child day care services"/>
    <s v="374"/>
    <s v="Mattress manufacturing"/>
    <n v="15055"/>
    <s v="Industry Use"/>
    <n v="3.8999999999999998E-8"/>
    <x v="8"/>
    <x v="8"/>
    <x v="18"/>
    <x v="18"/>
  </r>
  <r>
    <s v="494"/>
    <s v="Child day care services"/>
    <s v="376"/>
    <s v="Surgical and medical instrument manufacturing"/>
    <n v="15055"/>
    <s v="Industry Use"/>
    <n v="7.6899999999999999E-5"/>
    <x v="8"/>
    <x v="8"/>
    <x v="18"/>
    <x v="18"/>
  </r>
  <r>
    <s v="494"/>
    <s v="Child day care services"/>
    <s v="378"/>
    <s v="Dental equipment and supplies manufacturing"/>
    <n v="15055"/>
    <s v="Industry Use"/>
    <n v="6.5099999999999994E-8"/>
    <x v="8"/>
    <x v="8"/>
    <x v="18"/>
    <x v="18"/>
  </r>
  <r>
    <s v="494"/>
    <s v="Child day care services"/>
    <s v="381"/>
    <s v="Jewelry and silverware manufacturing"/>
    <n v="15055"/>
    <s v="Industry Use"/>
    <n v="3.5900000000000003E-7"/>
    <x v="8"/>
    <x v="8"/>
    <x v="18"/>
    <x v="18"/>
  </r>
  <r>
    <s v="494"/>
    <s v="Child day care services"/>
    <s v="382"/>
    <s v="Sporting and athletic goods manufacturing"/>
    <n v="15055"/>
    <s v="Industry Use"/>
    <n v="3.1900000000000003E-5"/>
    <x v="8"/>
    <x v="8"/>
    <x v="18"/>
    <x v="18"/>
  </r>
  <r>
    <s v="494"/>
    <s v="Child day care services"/>
    <s v="383"/>
    <s v="Doll, toy, and game manufacturing"/>
    <n v="15055"/>
    <s v="Industry Use"/>
    <n v="1.817892E-3"/>
    <x v="8"/>
    <x v="8"/>
    <x v="18"/>
    <x v="18"/>
  </r>
  <r>
    <s v="494"/>
    <s v="Child day care services"/>
    <s v="384"/>
    <s v="Office supplies (except paper) manufacturing"/>
    <n v="15055"/>
    <s v="Industry Use"/>
    <n v="4.18E-5"/>
    <x v="8"/>
    <x v="8"/>
    <x v="18"/>
    <x v="18"/>
  </r>
  <r>
    <s v="494"/>
    <s v="Child day care services"/>
    <s v="385"/>
    <s v="Sign manufacturing"/>
    <n v="15055"/>
    <s v="Industry Use"/>
    <n v="1.96763E-4"/>
    <x v="8"/>
    <x v="8"/>
    <x v="18"/>
    <x v="18"/>
  </r>
  <r>
    <s v="494"/>
    <s v="Child day care services"/>
    <s v="392"/>
    <s v="Wholesale - Motor vehicle and motor vehicle parts and supplies"/>
    <n v="15055"/>
    <s v="Industry Use"/>
    <n v="5.3667360000000004E-3"/>
    <x v="9"/>
    <x v="9"/>
    <x v="18"/>
    <x v="18"/>
  </r>
  <r>
    <s v="494"/>
    <s v="Child day care services"/>
    <s v="393"/>
    <s v="Wholesale - Professional and commercial equipment and supplies"/>
    <n v="15055"/>
    <s v="Industry Use"/>
    <n v="9.2635719999999994E-3"/>
    <x v="9"/>
    <x v="9"/>
    <x v="18"/>
    <x v="18"/>
  </r>
  <r>
    <s v="494"/>
    <s v="Child day care services"/>
    <s v="394"/>
    <s v="Wholesale - Household appliances and electrical and electronic goods"/>
    <n v="15055"/>
    <s v="Industry Use"/>
    <n v="1.7833716999999999E-2"/>
    <x v="9"/>
    <x v="9"/>
    <x v="18"/>
    <x v="18"/>
  </r>
  <r>
    <s v="494"/>
    <s v="Child day care services"/>
    <s v="395"/>
    <s v="Wholesale - Machinery, equipment, and supplies"/>
    <n v="15055"/>
    <s v="Industry Use"/>
    <n v="5.7722199999999998E-3"/>
    <x v="9"/>
    <x v="9"/>
    <x v="18"/>
    <x v="18"/>
  </r>
  <r>
    <s v="494"/>
    <s v="Child day care services"/>
    <s v="396"/>
    <s v="Wholesale - Other durable goods merchant wholesalers"/>
    <n v="15055"/>
    <s v="Industry Use"/>
    <n v="4.6059887000000001E-2"/>
    <x v="9"/>
    <x v="9"/>
    <x v="18"/>
    <x v="18"/>
  </r>
  <r>
    <s v="494"/>
    <s v="Child day care services"/>
    <s v="397"/>
    <s v="Wholesale - Drugs and druggistsâ€™ sundries"/>
    <n v="15055"/>
    <s v="Industry Use"/>
    <n v="6.3600000000000001E-5"/>
    <x v="9"/>
    <x v="9"/>
    <x v="18"/>
    <x v="18"/>
  </r>
  <r>
    <s v="494"/>
    <s v="Child day care services"/>
    <s v="398"/>
    <s v="Wholesale - Grocery and related product wholesalers"/>
    <n v="15055"/>
    <s v="Industry Use"/>
    <n v="5.8706204999999997E-2"/>
    <x v="9"/>
    <x v="9"/>
    <x v="18"/>
    <x v="18"/>
  </r>
  <r>
    <s v="494"/>
    <s v="Child day care services"/>
    <s v="399"/>
    <s v="Wholesale - Petroleum and petroleum products"/>
    <n v="15055"/>
    <s v="Industry Use"/>
    <n v="8.5397770000000001E-3"/>
    <x v="9"/>
    <x v="9"/>
    <x v="18"/>
    <x v="18"/>
  </r>
  <r>
    <s v="494"/>
    <s v="Child day care services"/>
    <s v="400"/>
    <s v="Wholesale - Other nondurable goods merchant wholesalers"/>
    <n v="15055"/>
    <s v="Industry Use"/>
    <n v="2.3032723000000001E-2"/>
    <x v="9"/>
    <x v="9"/>
    <x v="18"/>
    <x v="18"/>
  </r>
  <r>
    <s v="494"/>
    <s v="Child day care services"/>
    <s v="401"/>
    <s v="Wholesale - Wholesale electronic markets and agents and brokers"/>
    <n v="15055"/>
    <s v="Industry Use"/>
    <n v="7.6726300000000002E-4"/>
    <x v="9"/>
    <x v="9"/>
    <x v="18"/>
    <x v="18"/>
  </r>
  <r>
    <s v="494"/>
    <s v="Child day care services"/>
    <s v="403"/>
    <s v="Retail - Furniture and home furnishings stores"/>
    <n v="15055"/>
    <s v="Industry Use"/>
    <n v="1.5291799999999999E-4"/>
    <x v="10"/>
    <x v="10"/>
    <x v="18"/>
    <x v="18"/>
  </r>
  <r>
    <s v="494"/>
    <s v="Child day care services"/>
    <s v="404"/>
    <s v="Retail - Electronics and appliance stores"/>
    <n v="15055"/>
    <s v="Industry Use"/>
    <n v="1.49302E-4"/>
    <x v="10"/>
    <x v="10"/>
    <x v="18"/>
    <x v="18"/>
  </r>
  <r>
    <s v="494"/>
    <s v="Child day care services"/>
    <s v="410"/>
    <s v="Retail - Sporting goods, hobby, musical instrument and book stores"/>
    <n v="15055"/>
    <s v="Industry Use"/>
    <n v="1.2519300000000001E-4"/>
    <x v="10"/>
    <x v="10"/>
    <x v="18"/>
    <x v="18"/>
  </r>
  <r>
    <s v="494"/>
    <s v="Child day care services"/>
    <s v="412"/>
    <s v="Retail - Miscellaneous store retailers"/>
    <n v="15055"/>
    <s v="Industry Use"/>
    <n v="1.80359E-4"/>
    <x v="10"/>
    <x v="10"/>
    <x v="18"/>
    <x v="18"/>
  </r>
  <r>
    <s v="494"/>
    <s v="Child day care services"/>
    <s v="413"/>
    <s v="Retail - Nonstore retailers"/>
    <n v="15055"/>
    <s v="Industry Use"/>
    <n v="4.7858200000000002E-4"/>
    <x v="10"/>
    <x v="10"/>
    <x v="18"/>
    <x v="18"/>
  </r>
  <r>
    <s v="494"/>
    <s v="Child day care services"/>
    <s v="414"/>
    <s v="Air transportation"/>
    <n v="15055"/>
    <s v="Industry Use"/>
    <n v="1.4249390000000001E-3"/>
    <x v="11"/>
    <x v="11"/>
    <x v="18"/>
    <x v="18"/>
  </r>
  <r>
    <s v="494"/>
    <s v="Child day care services"/>
    <s v="415"/>
    <s v="Rail transportation"/>
    <n v="15055"/>
    <s v="Industry Use"/>
    <n v="5.1409560000000003E-3"/>
    <x v="11"/>
    <x v="11"/>
    <x v="18"/>
    <x v="18"/>
  </r>
  <r>
    <s v="494"/>
    <s v="Child day care services"/>
    <s v="416"/>
    <s v="Water transportation"/>
    <n v="15055"/>
    <s v="Industry Use"/>
    <n v="8.4600000000000003E-6"/>
    <x v="11"/>
    <x v="11"/>
    <x v="18"/>
    <x v="18"/>
  </r>
  <r>
    <s v="494"/>
    <s v="Child day care services"/>
    <s v="417"/>
    <s v="Truck transportation"/>
    <n v="15055"/>
    <s v="Industry Use"/>
    <n v="4.7324181999999999E-2"/>
    <x v="11"/>
    <x v="11"/>
    <x v="18"/>
    <x v="18"/>
  </r>
  <r>
    <s v="494"/>
    <s v="Child day care services"/>
    <s v="418"/>
    <s v="Transit and ground passenger transportation"/>
    <n v="15055"/>
    <s v="Industry Use"/>
    <n v="1.0794789999999999E-3"/>
    <x v="11"/>
    <x v="11"/>
    <x v="18"/>
    <x v="18"/>
  </r>
  <r>
    <s v="494"/>
    <s v="Child day care services"/>
    <s v="419"/>
    <s v="Pipeline transportation"/>
    <n v="15055"/>
    <s v="Industry Use"/>
    <n v="1.2967600000000001E-4"/>
    <x v="11"/>
    <x v="11"/>
    <x v="18"/>
    <x v="18"/>
  </r>
  <r>
    <s v="494"/>
    <s v="Child day care services"/>
    <s v="420"/>
    <s v="Scenic and sightseeing transportation and support activities for transportation"/>
    <n v="15055"/>
    <s v="Industry Use"/>
    <n v="1.9616600000000001E-3"/>
    <x v="11"/>
    <x v="11"/>
    <x v="18"/>
    <x v="18"/>
  </r>
  <r>
    <s v="494"/>
    <s v="Child day care services"/>
    <s v="421"/>
    <s v="Couriers and messengers"/>
    <n v="15055"/>
    <s v="Industry Use"/>
    <n v="2.9031600000000001E-3"/>
    <x v="11"/>
    <x v="11"/>
    <x v="18"/>
    <x v="18"/>
  </r>
  <r>
    <s v="494"/>
    <s v="Child day care services"/>
    <s v="422"/>
    <s v="Warehousing and storage"/>
    <n v="15055"/>
    <s v="Industry Use"/>
    <n v="8.8475299999999993E-3"/>
    <x v="11"/>
    <x v="11"/>
    <x v="18"/>
    <x v="18"/>
  </r>
  <r>
    <s v="494"/>
    <s v="Child day care services"/>
    <s v="423"/>
    <s v="Newspaper publishers"/>
    <n v="15055"/>
    <s v="Industry Use"/>
    <n v="5.3109869999999997E-3"/>
    <x v="12"/>
    <x v="12"/>
    <x v="18"/>
    <x v="18"/>
  </r>
  <r>
    <s v="494"/>
    <s v="Child day care services"/>
    <s v="424"/>
    <s v="Periodical publishers"/>
    <n v="15055"/>
    <s v="Industry Use"/>
    <n v="3.8738100000000001E-4"/>
    <x v="12"/>
    <x v="12"/>
    <x v="18"/>
    <x v="18"/>
  </r>
  <r>
    <s v="494"/>
    <s v="Child day care services"/>
    <s v="425"/>
    <s v="Book publishers"/>
    <n v="15055"/>
    <s v="Industry Use"/>
    <n v="7.3075500000000003E-3"/>
    <x v="12"/>
    <x v="12"/>
    <x v="18"/>
    <x v="18"/>
  </r>
  <r>
    <s v="494"/>
    <s v="Child day care services"/>
    <s v="428"/>
    <s v="Software publishers"/>
    <n v="15055"/>
    <s v="Industry Use"/>
    <n v="5.7520729999999999E-3"/>
    <x v="12"/>
    <x v="12"/>
    <x v="18"/>
    <x v="18"/>
  </r>
  <r>
    <s v="494"/>
    <s v="Child day care services"/>
    <s v="429"/>
    <s v="Motion picture and video industries"/>
    <n v="15055"/>
    <s v="Industry Use"/>
    <n v="1.9115944999999999E-2"/>
    <x v="12"/>
    <x v="12"/>
    <x v="18"/>
    <x v="18"/>
  </r>
  <r>
    <s v="494"/>
    <s v="Child day care services"/>
    <s v="431"/>
    <s v="Radio and television broadcasting"/>
    <n v="15055"/>
    <s v="Industry Use"/>
    <n v="3.6576220000000001E-3"/>
    <x v="12"/>
    <x v="12"/>
    <x v="18"/>
    <x v="18"/>
  </r>
  <r>
    <s v="494"/>
    <s v="Child day care services"/>
    <s v="432"/>
    <s v="Cable and other subscription programming"/>
    <n v="15055"/>
    <s v="Industry Use"/>
    <n v="7.2430200000000002E-4"/>
    <x v="12"/>
    <x v="12"/>
    <x v="18"/>
    <x v="18"/>
  </r>
  <r>
    <s v="494"/>
    <s v="Child day care services"/>
    <s v="433"/>
    <s v="Wired telecommunications carriers"/>
    <n v="15055"/>
    <s v="Industry Use"/>
    <n v="2.7901436000000002E-2"/>
    <x v="12"/>
    <x v="12"/>
    <x v="18"/>
    <x v="18"/>
  </r>
  <r>
    <s v="494"/>
    <s v="Child day care services"/>
    <s v="436"/>
    <s v="Data processing, hosting, and related services"/>
    <n v="15055"/>
    <s v="Industry Use"/>
    <n v="1.5523688000000001E-2"/>
    <x v="12"/>
    <x v="12"/>
    <x v="18"/>
    <x v="18"/>
  </r>
  <r>
    <s v="494"/>
    <s v="Child day care services"/>
    <s v="437"/>
    <s v="News syndicates, libraries, archives and all other information services"/>
    <n v="15055"/>
    <s v="Industry Use"/>
    <n v="5.8700000000000003E-8"/>
    <x v="12"/>
    <x v="12"/>
    <x v="18"/>
    <x v="18"/>
  </r>
  <r>
    <s v="494"/>
    <s v="Child day care services"/>
    <s v="438"/>
    <s v="Internet publishing and broadcasting and web search portals"/>
    <n v="15055"/>
    <s v="Industry Use"/>
    <n v="2.3123140000000002E-3"/>
    <x v="12"/>
    <x v="12"/>
    <x v="18"/>
    <x v="18"/>
  </r>
  <r>
    <s v="494"/>
    <s v="Child day care services"/>
    <s v="439"/>
    <s v="Nondepository credit intermediation and related activities"/>
    <n v="15055"/>
    <s v="Industry Use"/>
    <n v="4.1604720000000001E-3"/>
    <x v="13"/>
    <x v="13"/>
    <x v="18"/>
    <x v="18"/>
  </r>
  <r>
    <s v="494"/>
    <s v="Child day care services"/>
    <s v="440"/>
    <s v="Securities and commodity contracts intermediation and brokerage"/>
    <n v="15055"/>
    <s v="Industry Use"/>
    <n v="3.4791230000000002E-3"/>
    <x v="13"/>
    <x v="13"/>
    <x v="18"/>
    <x v="18"/>
  </r>
  <r>
    <s v="494"/>
    <s v="Child day care services"/>
    <s v="441"/>
    <s v="Monetary authorities and depository credit intermediation"/>
    <n v="15055"/>
    <s v="Industry Use"/>
    <n v="1.4360566999999999E-2"/>
    <x v="13"/>
    <x v="13"/>
    <x v="18"/>
    <x v="18"/>
  </r>
  <r>
    <s v="494"/>
    <s v="Child day care services"/>
    <s v="442"/>
    <s v="Other financial investment activities"/>
    <n v="15055"/>
    <s v="Industry Use"/>
    <n v="6.0993415000000002E-2"/>
    <x v="13"/>
    <x v="13"/>
    <x v="18"/>
    <x v="18"/>
  </r>
  <r>
    <s v="494"/>
    <s v="Child day care services"/>
    <s v="443"/>
    <s v="Direct life insurance carriers"/>
    <n v="15055"/>
    <s v="Industry Use"/>
    <n v="1.2799999999999999E-5"/>
    <x v="13"/>
    <x v="13"/>
    <x v="18"/>
    <x v="18"/>
  </r>
  <r>
    <s v="494"/>
    <s v="Child day care services"/>
    <s v="444"/>
    <s v="Insurance carriers, except direct life"/>
    <n v="15055"/>
    <s v="Industry Use"/>
    <n v="6.6950580000000003E-3"/>
    <x v="13"/>
    <x v="13"/>
    <x v="18"/>
    <x v="18"/>
  </r>
  <r>
    <s v="494"/>
    <s v="Child day care services"/>
    <s v="445"/>
    <s v="Insurance agencies, brokerages, and related activities"/>
    <n v="15055"/>
    <s v="Industry Use"/>
    <n v="7.5921879999999997E-3"/>
    <x v="13"/>
    <x v="13"/>
    <x v="18"/>
    <x v="18"/>
  </r>
  <r>
    <s v="494"/>
    <s v="Child day care services"/>
    <s v="447"/>
    <s v="Other real estate"/>
    <n v="15055"/>
    <s v="Industry Use"/>
    <n v="2.0599938199999999"/>
    <x v="14"/>
    <x v="14"/>
    <x v="18"/>
    <x v="18"/>
  </r>
  <r>
    <s v="494"/>
    <s v="Child day care services"/>
    <s v="450"/>
    <s v="Automotive equipment rental and leasing"/>
    <n v="15055"/>
    <s v="Industry Use"/>
    <n v="5.1880709999999998E-3"/>
    <x v="15"/>
    <x v="15"/>
    <x v="18"/>
    <x v="18"/>
  </r>
  <r>
    <s v="494"/>
    <s v="Child day care services"/>
    <s v="451"/>
    <s v="General and consumer goods rental except video tapes and discs"/>
    <n v="15055"/>
    <s v="Industry Use"/>
    <n v="2.6679189999999999E-3"/>
    <x v="15"/>
    <x v="15"/>
    <x v="18"/>
    <x v="18"/>
  </r>
  <r>
    <s v="494"/>
    <s v="Child day care services"/>
    <s v="453"/>
    <s v="Commercial and industrial machinery and equipment rental and leasing"/>
    <n v="15055"/>
    <s v="Industry Use"/>
    <n v="1.3191846E-2"/>
    <x v="15"/>
    <x v="15"/>
    <x v="18"/>
    <x v="18"/>
  </r>
  <r>
    <s v="494"/>
    <s v="Child day care services"/>
    <s v="454"/>
    <s v="Lessors of nonfinancial intangible assets"/>
    <n v="15055"/>
    <s v="Industry Use"/>
    <n v="2.4611799999999998E-4"/>
    <x v="15"/>
    <x v="15"/>
    <x v="18"/>
    <x v="18"/>
  </r>
  <r>
    <s v="494"/>
    <s v="Child day care services"/>
    <s v="455"/>
    <s v="Legal services"/>
    <n v="15055"/>
    <s v="Industry Use"/>
    <n v="1.9695469E-2"/>
    <x v="16"/>
    <x v="16"/>
    <x v="18"/>
    <x v="18"/>
  </r>
  <r>
    <s v="494"/>
    <s v="Child day care services"/>
    <s v="456"/>
    <s v="Accounting, tax preparation, bookkeeping, and payroll services"/>
    <n v="15055"/>
    <s v="Industry Use"/>
    <n v="9.9390061000000002E-2"/>
    <x v="16"/>
    <x v="16"/>
    <x v="18"/>
    <x v="18"/>
  </r>
  <r>
    <s v="494"/>
    <s v="Child day care services"/>
    <s v="457"/>
    <s v="Architectural, engineering, and related services"/>
    <n v="15055"/>
    <s v="Industry Use"/>
    <n v="7.0868750000000003E-3"/>
    <x v="16"/>
    <x v="16"/>
    <x v="18"/>
    <x v="18"/>
  </r>
  <r>
    <s v="494"/>
    <s v="Child day care services"/>
    <s v="458"/>
    <s v="Specialized design services"/>
    <n v="15055"/>
    <s v="Industry Use"/>
    <n v="4.2154300000000003E-4"/>
    <x v="16"/>
    <x v="16"/>
    <x v="18"/>
    <x v="18"/>
  </r>
  <r>
    <s v="494"/>
    <s v="Child day care services"/>
    <s v="459"/>
    <s v="Custom computer programming services"/>
    <n v="15055"/>
    <s v="Industry Use"/>
    <n v="2.1872829999999999E-3"/>
    <x v="16"/>
    <x v="16"/>
    <x v="18"/>
    <x v="18"/>
  </r>
  <r>
    <s v="494"/>
    <s v="Child day care services"/>
    <s v="460"/>
    <s v="Computer systems design services"/>
    <n v="15055"/>
    <s v="Industry Use"/>
    <n v="1.7614455000000001E-2"/>
    <x v="16"/>
    <x v="16"/>
    <x v="18"/>
    <x v="18"/>
  </r>
  <r>
    <s v="494"/>
    <s v="Child day care services"/>
    <s v="461"/>
    <s v="Other computer related services, including facilities management"/>
    <n v="15055"/>
    <s v="Industry Use"/>
    <n v="6.2450329999999997E-3"/>
    <x v="16"/>
    <x v="16"/>
    <x v="18"/>
    <x v="18"/>
  </r>
  <r>
    <s v="494"/>
    <s v="Child day care services"/>
    <s v="462"/>
    <s v="Management consulting services"/>
    <n v="15055"/>
    <s v="Industry Use"/>
    <n v="1.5449014E-2"/>
    <x v="16"/>
    <x v="16"/>
    <x v="18"/>
    <x v="18"/>
  </r>
  <r>
    <s v="494"/>
    <s v="Child day care services"/>
    <s v="463"/>
    <s v="Environmental and other technical consulting services"/>
    <n v="15055"/>
    <s v="Industry Use"/>
    <n v="2.8011479999999998E-3"/>
    <x v="16"/>
    <x v="16"/>
    <x v="18"/>
    <x v="18"/>
  </r>
  <r>
    <s v="494"/>
    <s v="Child day care services"/>
    <s v="464"/>
    <s v="Scientific research and development services"/>
    <n v="15055"/>
    <s v="Industry Use"/>
    <n v="1.6668499999999999E-4"/>
    <x v="16"/>
    <x v="16"/>
    <x v="18"/>
    <x v="18"/>
  </r>
  <r>
    <s v="494"/>
    <s v="Child day care services"/>
    <s v="465"/>
    <s v="Advertising, public relations, and related services"/>
    <n v="15055"/>
    <s v="Industry Use"/>
    <n v="6.9096959999999999E-3"/>
    <x v="16"/>
    <x v="16"/>
    <x v="18"/>
    <x v="18"/>
  </r>
  <r>
    <s v="494"/>
    <s v="Child day care services"/>
    <s v="468"/>
    <s v="Marketing research and all other miscellaneous professional, scientific, and technical services"/>
    <n v="15055"/>
    <s v="Industry Use"/>
    <n v="1.2163693E-2"/>
    <x v="16"/>
    <x v="16"/>
    <x v="18"/>
    <x v="18"/>
  </r>
  <r>
    <s v="494"/>
    <s v="Child day care services"/>
    <s v="469"/>
    <s v="Management of companies and enterprises"/>
    <n v="15055"/>
    <s v="Industry Use"/>
    <n v="6.1155118000000001E-2"/>
    <x v="17"/>
    <x v="17"/>
    <x v="18"/>
    <x v="18"/>
  </r>
  <r>
    <s v="494"/>
    <s v="Child day care services"/>
    <s v="470"/>
    <s v="Office administrative services"/>
    <n v="15055"/>
    <s v="Industry Use"/>
    <n v="6.0836520000000002E-3"/>
    <x v="17"/>
    <x v="17"/>
    <x v="18"/>
    <x v="18"/>
  </r>
  <r>
    <s v="494"/>
    <s v="Child day care services"/>
    <s v="471"/>
    <s v="Facilities support services"/>
    <n v="15055"/>
    <s v="Industry Use"/>
    <n v="9.46392E-4"/>
    <x v="17"/>
    <x v="17"/>
    <x v="18"/>
    <x v="18"/>
  </r>
  <r>
    <s v="494"/>
    <s v="Child day care services"/>
    <s v="472"/>
    <s v="Employment services"/>
    <n v="15055"/>
    <s v="Industry Use"/>
    <n v="4.0534058999999997E-2"/>
    <x v="17"/>
    <x v="17"/>
    <x v="18"/>
    <x v="18"/>
  </r>
  <r>
    <s v="494"/>
    <s v="Child day care services"/>
    <s v="473"/>
    <s v="Business support services"/>
    <n v="15055"/>
    <s v="Industry Use"/>
    <n v="5.5556770000000002E-3"/>
    <x v="17"/>
    <x v="17"/>
    <x v="18"/>
    <x v="18"/>
  </r>
  <r>
    <s v="494"/>
    <s v="Child day care services"/>
    <s v="475"/>
    <s v="Investigation and security services"/>
    <n v="15055"/>
    <s v="Industry Use"/>
    <n v="8.5227199999999995E-4"/>
    <x v="17"/>
    <x v="17"/>
    <x v="18"/>
    <x v="18"/>
  </r>
  <r>
    <s v="494"/>
    <s v="Child day care services"/>
    <s v="476"/>
    <s v="Services to buildings"/>
    <n v="15055"/>
    <s v="Industry Use"/>
    <n v="2.2405923000000001E-2"/>
    <x v="17"/>
    <x v="17"/>
    <x v="18"/>
    <x v="18"/>
  </r>
  <r>
    <s v="494"/>
    <s v="Child day care services"/>
    <s v="477"/>
    <s v="Landscape and horticultural services"/>
    <n v="15055"/>
    <s v="Industry Use"/>
    <n v="1.1115803E-2"/>
    <x v="17"/>
    <x v="17"/>
    <x v="18"/>
    <x v="18"/>
  </r>
  <r>
    <s v="494"/>
    <s v="Child day care services"/>
    <s v="478"/>
    <s v="Other support services"/>
    <n v="15055"/>
    <s v="Industry Use"/>
    <n v="4.9894200000000005E-4"/>
    <x v="17"/>
    <x v="17"/>
    <x v="18"/>
    <x v="18"/>
  </r>
  <r>
    <s v="494"/>
    <s v="Child day care services"/>
    <s v="479"/>
    <s v="Waste management and remediation services"/>
    <n v="15055"/>
    <s v="Industry Use"/>
    <n v="2.0775396000000002E-2"/>
    <x v="17"/>
    <x v="17"/>
    <x v="18"/>
    <x v="18"/>
  </r>
  <r>
    <s v="494"/>
    <s v="Child day care services"/>
    <s v="496"/>
    <s v="Performing arts companies"/>
    <n v="15055"/>
    <s v="Industry Use"/>
    <n v="2.1788299999999999E-4"/>
    <x v="19"/>
    <x v="19"/>
    <x v="18"/>
    <x v="18"/>
  </r>
  <r>
    <s v="494"/>
    <s v="Child day care services"/>
    <s v="497"/>
    <s v="Commercial Sports Except Racing"/>
    <n v="15055"/>
    <s v="Industry Use"/>
    <n v="7.9024900000000003E-4"/>
    <x v="19"/>
    <x v="19"/>
    <x v="18"/>
    <x v="18"/>
  </r>
  <r>
    <s v="494"/>
    <s v="Child day care services"/>
    <s v="499"/>
    <s v="Independent artists, writers, and performers"/>
    <n v="15055"/>
    <s v="Industry Use"/>
    <n v="8.35343E-4"/>
    <x v="19"/>
    <x v="19"/>
    <x v="18"/>
    <x v="18"/>
  </r>
  <r>
    <s v="494"/>
    <s v="Child day care services"/>
    <s v="500"/>
    <s v="Promoters of performing arts and sports and agents for public figures"/>
    <n v="15055"/>
    <s v="Industry Use"/>
    <n v="2.7567299999999999E-4"/>
    <x v="19"/>
    <x v="19"/>
    <x v="18"/>
    <x v="18"/>
  </r>
  <r>
    <s v="494"/>
    <s v="Child day care services"/>
    <s v="501"/>
    <s v="Museums, historical sites, zoos, and parks"/>
    <n v="15055"/>
    <s v="Industry Use"/>
    <n v="3.1499999999999998E-8"/>
    <x v="19"/>
    <x v="19"/>
    <x v="18"/>
    <x v="18"/>
  </r>
  <r>
    <s v="494"/>
    <s v="Child day care services"/>
    <s v="504"/>
    <s v="Other amusement and recreation industries"/>
    <n v="15055"/>
    <s v="Industry Use"/>
    <n v="6.3848400000000004E-4"/>
    <x v="19"/>
    <x v="19"/>
    <x v="18"/>
    <x v="18"/>
  </r>
  <r>
    <s v="494"/>
    <s v="Child day care services"/>
    <s v="505"/>
    <s v="Fitness and recreational sports centers"/>
    <n v="15055"/>
    <s v="Industry Use"/>
    <n v="5.8828899999999998E-4"/>
    <x v="19"/>
    <x v="19"/>
    <x v="18"/>
    <x v="18"/>
  </r>
  <r>
    <s v="494"/>
    <s v="Child day care services"/>
    <s v="507"/>
    <s v="Hotels and motels, including casino hotels"/>
    <n v="15055"/>
    <s v="Industry Use"/>
    <n v="2.02E-5"/>
    <x v="20"/>
    <x v="20"/>
    <x v="18"/>
    <x v="18"/>
  </r>
  <r>
    <s v="494"/>
    <s v="Child day care services"/>
    <s v="508"/>
    <s v="Other accommodations"/>
    <n v="15055"/>
    <s v="Industry Use"/>
    <n v="4.8099999999999997E-9"/>
    <x v="20"/>
    <x v="20"/>
    <x v="18"/>
    <x v="18"/>
  </r>
  <r>
    <s v="494"/>
    <s v="Child day care services"/>
    <s v="509"/>
    <s v="Full-service restaurants"/>
    <n v="15055"/>
    <s v="Industry Use"/>
    <n v="0.13751212299999999"/>
    <x v="20"/>
    <x v="20"/>
    <x v="18"/>
    <x v="18"/>
  </r>
  <r>
    <s v="494"/>
    <s v="Child day care services"/>
    <s v="510"/>
    <s v="Limited-service restaurants"/>
    <n v="15055"/>
    <s v="Industry Use"/>
    <n v="6.0845730000000002E-3"/>
    <x v="20"/>
    <x v="20"/>
    <x v="18"/>
    <x v="18"/>
  </r>
  <r>
    <s v="494"/>
    <s v="Child day care services"/>
    <s v="511"/>
    <s v="All other food and drinking places"/>
    <n v="15055"/>
    <s v="Industry Use"/>
    <n v="5.8537362000000003E-2"/>
    <x v="20"/>
    <x v="20"/>
    <x v="18"/>
    <x v="18"/>
  </r>
  <r>
    <s v="494"/>
    <s v="Child day care services"/>
    <s v="512"/>
    <s v="Automotive repair and maintenance, except car washes"/>
    <n v="15055"/>
    <s v="Industry Use"/>
    <n v="9.5337670000000003E-3"/>
    <x v="21"/>
    <x v="21"/>
    <x v="18"/>
    <x v="18"/>
  </r>
  <r>
    <s v="494"/>
    <s v="Child day care services"/>
    <s v="513"/>
    <s v="Car washes"/>
    <n v="15055"/>
    <s v="Industry Use"/>
    <n v="3.6609170000000001E-3"/>
    <x v="21"/>
    <x v="21"/>
    <x v="18"/>
    <x v="18"/>
  </r>
  <r>
    <s v="494"/>
    <s v="Child day care services"/>
    <s v="514"/>
    <s v="Electronic and precision equipment repair and maintenance"/>
    <n v="15055"/>
    <s v="Industry Use"/>
    <n v="9.8868059999999997E-3"/>
    <x v="21"/>
    <x v="21"/>
    <x v="18"/>
    <x v="18"/>
  </r>
  <r>
    <s v="494"/>
    <s v="Child day care services"/>
    <s v="515"/>
    <s v="Commercial and industrial machinery and equipment repair and maintenance"/>
    <n v="15055"/>
    <s v="Industry Use"/>
    <n v="1.3573528E-2"/>
    <x v="21"/>
    <x v="21"/>
    <x v="18"/>
    <x v="18"/>
  </r>
  <r>
    <s v="494"/>
    <s v="Child day care services"/>
    <s v="516"/>
    <s v="Personal and household goods repair and maintenance"/>
    <n v="15055"/>
    <s v="Industry Use"/>
    <n v="3.2145260000000001E-3"/>
    <x v="21"/>
    <x v="21"/>
    <x v="18"/>
    <x v="18"/>
  </r>
  <r>
    <s v="494"/>
    <s v="Child day care services"/>
    <s v="519"/>
    <s v="Dry-cleaning and laundry services"/>
    <n v="15055"/>
    <s v="Industry Use"/>
    <n v="6.9795940000000004E-3"/>
    <x v="21"/>
    <x v="21"/>
    <x v="18"/>
    <x v="18"/>
  </r>
  <r>
    <s v="494"/>
    <s v="Child day care services"/>
    <s v="520"/>
    <s v="Other personal services"/>
    <n v="15055"/>
    <s v="Industry Use"/>
    <n v="2.5886300000000002E-4"/>
    <x v="21"/>
    <x v="21"/>
    <x v="18"/>
    <x v="18"/>
  </r>
  <r>
    <s v="494"/>
    <s v="Child day care services"/>
    <s v="523"/>
    <s v="Business and professional associations"/>
    <n v="15055"/>
    <s v="Industry Use"/>
    <n v="1.57684E-4"/>
    <x v="21"/>
    <x v="21"/>
    <x v="18"/>
    <x v="18"/>
  </r>
  <r>
    <s v="494"/>
    <s v="Child day care services"/>
    <s v="526"/>
    <s v="Postal service"/>
    <n v="15055"/>
    <s v="Industry Use"/>
    <n v="2.5448649999999999E-3"/>
    <x v="22"/>
    <x v="22"/>
    <x v="18"/>
    <x v="18"/>
  </r>
  <r>
    <s v="494"/>
    <s v="Child day care services"/>
    <s v="528"/>
    <s v="Other federal government enterprises"/>
    <n v="15055"/>
    <s v="Industry Use"/>
    <n v="7.8999999999999995E-7"/>
    <x v="22"/>
    <x v="22"/>
    <x v="18"/>
    <x v="18"/>
  </r>
  <r>
    <s v="494"/>
    <s v="Child day care services"/>
    <s v="532"/>
    <s v="Local government passenger transit"/>
    <n v="15055"/>
    <s v="Industry Use"/>
    <n v="1.307866E-3"/>
    <x v="22"/>
    <x v="22"/>
    <x v="18"/>
    <x v="18"/>
  </r>
  <r>
    <s v="494"/>
    <s v="Child day care services"/>
    <s v="533"/>
    <s v="Local government electric utilities"/>
    <n v="15055"/>
    <s v="Industry Use"/>
    <n v="4.0675650000000004E-3"/>
    <x v="22"/>
    <x v="22"/>
    <x v="18"/>
    <x v="18"/>
  </r>
  <r>
    <s v="494"/>
    <s v="Child day care services"/>
    <s v="5001"/>
    <s v="Employee Compensation"/>
    <n v="15053"/>
    <s v="Factor Receipts"/>
    <n v="7.7599248889999997"/>
    <x v="23"/>
    <x v="23"/>
    <x v="18"/>
    <x v="18"/>
  </r>
  <r>
    <s v="494"/>
    <s v="Child day care services"/>
    <s v="6001"/>
    <s v="Proprietor Income"/>
    <n v="15053"/>
    <s v="Factor Receipts"/>
    <n v="5.6419487000000004"/>
    <x v="24"/>
    <x v="24"/>
    <x v="18"/>
    <x v="18"/>
  </r>
  <r>
    <s v="494"/>
    <s v="Child day care services"/>
    <s v="7001"/>
    <s v="Other Property Type Income"/>
    <n v="15053"/>
    <s v="Factor Receipts"/>
    <n v="0.48096021999999999"/>
    <x v="25"/>
    <x v="25"/>
    <x v="18"/>
    <x v="18"/>
  </r>
  <r>
    <s v="494"/>
    <s v="Child day care services"/>
    <s v="8001"/>
    <s v="Taxes on Production and Imports"/>
    <n v="15053"/>
    <s v="Factor Receipts"/>
    <n v="0.330072433"/>
    <x v="26"/>
    <x v="26"/>
    <x v="18"/>
    <x v="18"/>
  </r>
  <r>
    <s v="494"/>
    <s v="Child day care services"/>
    <s v="11001"/>
    <s v="Federal Government NonDefense"/>
    <n v="15055"/>
    <s v="Industry Use"/>
    <n v="1.27E-5"/>
    <x v="27"/>
    <x v="27"/>
    <x v="18"/>
    <x v="18"/>
  </r>
  <r>
    <s v="494"/>
    <s v="Child day care services"/>
    <s v="12001"/>
    <s v="State/Local Govt NonEducation"/>
    <n v="15055"/>
    <s v="Industry Use"/>
    <n v="4.1152350000000001E-3"/>
    <x v="27"/>
    <x v="27"/>
    <x v="18"/>
    <x v="18"/>
  </r>
  <r>
    <s v="494"/>
    <s v="Child day care services"/>
    <s v="14002"/>
    <s v="Inventory Additions/Deletions"/>
    <n v="15055"/>
    <s v="Industry Use"/>
    <n v="2.5599999999999999E-5"/>
    <x v="27"/>
    <x v="27"/>
    <x v="18"/>
    <x v="18"/>
  </r>
  <r>
    <s v="494"/>
    <s v="Child day care services"/>
    <s v="25001"/>
    <s v="Foreign Trade"/>
    <n v="15056"/>
    <s v="Industry Trade"/>
    <n v="0.250815487"/>
    <x v="28"/>
    <x v="28"/>
    <x v="18"/>
    <x v="18"/>
  </r>
  <r>
    <s v="494"/>
    <s v="Child day care services"/>
    <s v="28001"/>
    <s v="Domestic Trade"/>
    <n v="15056"/>
    <s v="Industry Trade"/>
    <n v="3.720366684"/>
    <x v="29"/>
    <x v="29"/>
    <x v="18"/>
    <x v="18"/>
  </r>
  <r>
    <s v="495"/>
    <s v="Community food, housing, and other relief services, including rehabilitation services"/>
    <s v="1"/>
    <s v="Oilseed farming"/>
    <n v="15055"/>
    <s v="Industry Use"/>
    <n v="3.79E-5"/>
    <x v="0"/>
    <x v="0"/>
    <x v="18"/>
    <x v="18"/>
  </r>
  <r>
    <s v="495"/>
    <s v="Community food, housing, and other relief services, including rehabilitation services"/>
    <s v="2"/>
    <s v="Grain farming"/>
    <n v="15055"/>
    <s v="Industry Use"/>
    <n v="1.98541E-4"/>
    <x v="0"/>
    <x v="0"/>
    <x v="18"/>
    <x v="18"/>
  </r>
  <r>
    <s v="495"/>
    <s v="Community food, housing, and other relief services, including rehabilitation services"/>
    <s v="3"/>
    <s v="Vegetable and melon farming"/>
    <n v="15055"/>
    <s v="Industry Use"/>
    <n v="5.2E-7"/>
    <x v="1"/>
    <x v="1"/>
    <x v="18"/>
    <x v="18"/>
  </r>
  <r>
    <s v="495"/>
    <s v="Community food, housing, and other relief services, including rehabilitation services"/>
    <s v="4"/>
    <s v="Fruit farming"/>
    <n v="15055"/>
    <s v="Industry Use"/>
    <n v="5.7000000000000005E-7"/>
    <x v="1"/>
    <x v="1"/>
    <x v="18"/>
    <x v="18"/>
  </r>
  <r>
    <s v="495"/>
    <s v="Community food, housing, and other relief services, including rehabilitation services"/>
    <s v="5"/>
    <s v="Tree nut farming"/>
    <n v="15055"/>
    <s v="Industry Use"/>
    <n v="1.6199999999999999E-7"/>
    <x v="1"/>
    <x v="1"/>
    <x v="18"/>
    <x v="18"/>
  </r>
  <r>
    <s v="495"/>
    <s v="Community food, housing, and other relief services, including rehabilitation services"/>
    <s v="6"/>
    <s v="Greenhouse, nursery, and floriculture production"/>
    <n v="15055"/>
    <s v="Industry Use"/>
    <n v="3.2000000000000001E-7"/>
    <x v="1"/>
    <x v="1"/>
    <x v="18"/>
    <x v="18"/>
  </r>
  <r>
    <s v="495"/>
    <s v="Community food, housing, and other relief services, including rehabilitation services"/>
    <s v="10"/>
    <s v="All other crop farming"/>
    <n v="15055"/>
    <s v="Industry Use"/>
    <n v="3.0599999999999999E-6"/>
    <x v="0"/>
    <x v="0"/>
    <x v="18"/>
    <x v="18"/>
  </r>
  <r>
    <s v="495"/>
    <s v="Community food, housing, and other relief services, including rehabilitation services"/>
    <s v="11"/>
    <s v="Beef cattle ranching and farming, including feedlots and dual-purpose ranching and farming"/>
    <n v="15055"/>
    <s v="Industry Use"/>
    <n v="2.92076E-4"/>
    <x v="2"/>
    <x v="2"/>
    <x v="18"/>
    <x v="18"/>
  </r>
  <r>
    <s v="495"/>
    <s v="Community food, housing, and other relief services, including rehabilitation services"/>
    <s v="12"/>
    <s v="Dairy cattle and milk production"/>
    <n v="15055"/>
    <s v="Industry Use"/>
    <n v="2.6465800000000003E-4"/>
    <x v="2"/>
    <x v="2"/>
    <x v="18"/>
    <x v="18"/>
  </r>
  <r>
    <s v="495"/>
    <s v="Community food, housing, and other relief services, including rehabilitation services"/>
    <s v="13"/>
    <s v="Poultry and egg production"/>
    <n v="15055"/>
    <s v="Industry Use"/>
    <n v="4.2300000000000002E-6"/>
    <x v="2"/>
    <x v="2"/>
    <x v="18"/>
    <x v="18"/>
  </r>
  <r>
    <s v="495"/>
    <s v="Community food, housing, and other relief services, including rehabilitation services"/>
    <s v="14"/>
    <s v="Animal production, except cattle and poultry and eggs"/>
    <n v="15055"/>
    <s v="Industry Use"/>
    <n v="8.6399999999999999E-5"/>
    <x v="2"/>
    <x v="2"/>
    <x v="18"/>
    <x v="18"/>
  </r>
  <r>
    <s v="495"/>
    <s v="Community food, housing, and other relief services, including rehabilitation services"/>
    <s v="20"/>
    <s v="Oil and gas extraction"/>
    <n v="15055"/>
    <s v="Industry Use"/>
    <n v="1.11308E-4"/>
    <x v="4"/>
    <x v="4"/>
    <x v="18"/>
    <x v="18"/>
  </r>
  <r>
    <s v="495"/>
    <s v="Community food, housing, and other relief services, including rehabilitation services"/>
    <s v="28"/>
    <s v="Stone mining and quarrying"/>
    <n v="15055"/>
    <s v="Industry Use"/>
    <n v="1.0900000000000001E-5"/>
    <x v="4"/>
    <x v="4"/>
    <x v="18"/>
    <x v="18"/>
  </r>
  <r>
    <s v="495"/>
    <s v="Community food, housing, and other relief services, including rehabilitation services"/>
    <s v="36"/>
    <s v="Support activities for oil and gas operations"/>
    <n v="15055"/>
    <s v="Industry Use"/>
    <n v="2.3600000000000001E-9"/>
    <x v="4"/>
    <x v="4"/>
    <x v="18"/>
    <x v="18"/>
  </r>
  <r>
    <s v="495"/>
    <s v="Community food, housing, and other relief services, including rehabilitation services"/>
    <s v="47"/>
    <s v="Electric power transmission and distribution"/>
    <n v="15055"/>
    <s v="Industry Use"/>
    <n v="8.0446090999999997E-2"/>
    <x v="5"/>
    <x v="5"/>
    <x v="18"/>
    <x v="18"/>
  </r>
  <r>
    <s v="495"/>
    <s v="Community food, housing, and other relief services, including rehabilitation services"/>
    <s v="48"/>
    <s v="Natural gas distribution"/>
    <n v="15055"/>
    <s v="Industry Use"/>
    <n v="3.0388889999999999E-3"/>
    <x v="5"/>
    <x v="5"/>
    <x v="18"/>
    <x v="18"/>
  </r>
  <r>
    <s v="495"/>
    <s v="Community food, housing, and other relief services, including rehabilitation services"/>
    <s v="49"/>
    <s v="Water, sewage and other systems"/>
    <n v="15055"/>
    <s v="Industry Use"/>
    <n v="5.6977199999999997E-4"/>
    <x v="5"/>
    <x v="5"/>
    <x v="18"/>
    <x v="18"/>
  </r>
  <r>
    <s v="495"/>
    <s v="Community food, housing, and other relief services, including rehabilitation services"/>
    <s v="60"/>
    <s v="Maintenance and repair construction of nonresidential structures"/>
    <n v="15055"/>
    <s v="Industry Use"/>
    <n v="3.4523463999999997E-2"/>
    <x v="6"/>
    <x v="6"/>
    <x v="18"/>
    <x v="18"/>
  </r>
  <r>
    <s v="495"/>
    <s v="Community food, housing, and other relief services, including rehabilitation services"/>
    <s v="64"/>
    <s v="Other animal food manufacturing"/>
    <n v="15055"/>
    <s v="Industry Use"/>
    <n v="2.0100000000000001E-5"/>
    <x v="7"/>
    <x v="7"/>
    <x v="18"/>
    <x v="18"/>
  </r>
  <r>
    <s v="495"/>
    <s v="Community food, housing, and other relief services, including rehabilitation services"/>
    <s v="65"/>
    <s v="Flour milling"/>
    <n v="15055"/>
    <s v="Industry Use"/>
    <n v="2.5910100000000003E-4"/>
    <x v="7"/>
    <x v="7"/>
    <x v="18"/>
    <x v="18"/>
  </r>
  <r>
    <s v="495"/>
    <s v="Community food, housing, and other relief services, including rehabilitation services"/>
    <s v="76"/>
    <s v="Confectionery manufacturing from purchased chocolate"/>
    <n v="15055"/>
    <s v="Industry Use"/>
    <n v="3.8300000000000003E-5"/>
    <x v="7"/>
    <x v="7"/>
    <x v="18"/>
    <x v="18"/>
  </r>
  <r>
    <s v="495"/>
    <s v="Community food, housing, and other relief services, including rehabilitation services"/>
    <s v="84"/>
    <s v="Fluid milk manufacturing"/>
    <n v="15055"/>
    <s v="Industry Use"/>
    <n v="3.6369950000000001E-3"/>
    <x v="7"/>
    <x v="7"/>
    <x v="18"/>
    <x v="18"/>
  </r>
  <r>
    <s v="495"/>
    <s v="Community food, housing, and other relief services, including rehabilitation services"/>
    <s v="87"/>
    <s v="Frozen cakes and other pastries manufacturing"/>
    <n v="15055"/>
    <s v="Industry Use"/>
    <n v="2.2980400000000001E-4"/>
    <x v="7"/>
    <x v="7"/>
    <x v="18"/>
    <x v="18"/>
  </r>
  <r>
    <s v="495"/>
    <s v="Community food, housing, and other relief services, including rehabilitation services"/>
    <s v="89"/>
    <s v="Animal, except poultry, slaughtering"/>
    <n v="15055"/>
    <s v="Industry Use"/>
    <n v="1.7530029999999999E-3"/>
    <x v="7"/>
    <x v="7"/>
    <x v="18"/>
    <x v="18"/>
  </r>
  <r>
    <s v="495"/>
    <s v="Community food, housing, and other relief services, including rehabilitation services"/>
    <s v="90"/>
    <s v="Meat processed from carcasses"/>
    <n v="15055"/>
    <s v="Industry Use"/>
    <n v="6.8415719999999998E-3"/>
    <x v="7"/>
    <x v="7"/>
    <x v="18"/>
    <x v="18"/>
  </r>
  <r>
    <s v="495"/>
    <s v="Community food, housing, and other relief services, including rehabilitation services"/>
    <s v="91"/>
    <s v="Rendering and meat byproduct processing"/>
    <n v="15055"/>
    <s v="Industry Use"/>
    <n v="6.7100000000000001E-7"/>
    <x v="7"/>
    <x v="7"/>
    <x v="18"/>
    <x v="18"/>
  </r>
  <r>
    <s v="495"/>
    <s v="Community food, housing, and other relief services, including rehabilitation services"/>
    <s v="93"/>
    <s v="Bread and bakery product, except frozen, manufacturing"/>
    <n v="15055"/>
    <s v="Industry Use"/>
    <n v="4.0434190000000004E-3"/>
    <x v="7"/>
    <x v="7"/>
    <x v="18"/>
    <x v="18"/>
  </r>
  <r>
    <s v="495"/>
    <s v="Community food, housing, and other relief services, including rehabilitation services"/>
    <s v="97"/>
    <s v="Roasted nuts and peanut butter manufacturing"/>
    <n v="15055"/>
    <s v="Industry Use"/>
    <n v="6.0100000000000005E-7"/>
    <x v="7"/>
    <x v="7"/>
    <x v="18"/>
    <x v="18"/>
  </r>
  <r>
    <s v="495"/>
    <s v="Community food, housing, and other relief services, including rehabilitation services"/>
    <s v="98"/>
    <s v="Other snack food manufacturing"/>
    <n v="15055"/>
    <s v="Industry Use"/>
    <n v="1.3300000000000001E-7"/>
    <x v="7"/>
    <x v="7"/>
    <x v="18"/>
    <x v="18"/>
  </r>
  <r>
    <s v="495"/>
    <s v="Community food, housing, and other relief services, including rehabilitation services"/>
    <s v="99"/>
    <s v="Coffee and tea manufacturing"/>
    <n v="15055"/>
    <s v="Industry Use"/>
    <n v="9.28537E-4"/>
    <x v="7"/>
    <x v="7"/>
    <x v="18"/>
    <x v="18"/>
  </r>
  <r>
    <s v="495"/>
    <s v="Community food, housing, and other relief services, including rehabilitation services"/>
    <s v="103"/>
    <s v="All other food manufacturing"/>
    <n v="15055"/>
    <s v="Industry Use"/>
    <n v="1.360764E-3"/>
    <x v="7"/>
    <x v="7"/>
    <x v="18"/>
    <x v="18"/>
  </r>
  <r>
    <s v="495"/>
    <s v="Community food, housing, and other relief services, including rehabilitation services"/>
    <s v="105"/>
    <s v="Manufactured ice"/>
    <n v="15055"/>
    <s v="Industry Use"/>
    <n v="9.9400000000000004E-5"/>
    <x v="7"/>
    <x v="7"/>
    <x v="18"/>
    <x v="18"/>
  </r>
  <r>
    <s v="495"/>
    <s v="Community food, housing, and other relief services, including rehabilitation services"/>
    <s v="106"/>
    <s v="Breweries"/>
    <n v="15055"/>
    <s v="Industry Use"/>
    <n v="1.26E-8"/>
    <x v="7"/>
    <x v="7"/>
    <x v="18"/>
    <x v="18"/>
  </r>
  <r>
    <s v="495"/>
    <s v="Community food, housing, and other relief services, including rehabilitation services"/>
    <s v="108"/>
    <s v="Distilleries"/>
    <n v="15055"/>
    <s v="Industry Use"/>
    <n v="4.7099999999999998E-8"/>
    <x v="7"/>
    <x v="7"/>
    <x v="18"/>
    <x v="18"/>
  </r>
  <r>
    <s v="495"/>
    <s v="Community food, housing, and other relief services, including rehabilitation services"/>
    <s v="115"/>
    <s v="Textile and fabric finishing mills"/>
    <n v="15055"/>
    <s v="Industry Use"/>
    <n v="1.09E-9"/>
    <x v="8"/>
    <x v="8"/>
    <x v="18"/>
    <x v="18"/>
  </r>
  <r>
    <s v="495"/>
    <s v="Community food, housing, and other relief services, including rehabilitation services"/>
    <s v="119"/>
    <s v="Textile bag and canvas mills"/>
    <n v="15055"/>
    <s v="Industry Use"/>
    <n v="2.57E-6"/>
    <x v="8"/>
    <x v="8"/>
    <x v="18"/>
    <x v="18"/>
  </r>
  <r>
    <s v="495"/>
    <s v="Community food, housing, and other relief services, including rehabilitation services"/>
    <s v="121"/>
    <s v="Other textile product mills"/>
    <n v="15055"/>
    <s v="Industry Use"/>
    <n v="1.9627800000000001E-4"/>
    <x v="8"/>
    <x v="8"/>
    <x v="18"/>
    <x v="18"/>
  </r>
  <r>
    <s v="495"/>
    <s v="Community food, housing, and other relief services, including rehabilitation services"/>
    <s v="125"/>
    <s v="Mens and boys cut and sew apparel manufacturing"/>
    <n v="15055"/>
    <s v="Industry Use"/>
    <n v="4.1700000000000003E-9"/>
    <x v="8"/>
    <x v="8"/>
    <x v="18"/>
    <x v="18"/>
  </r>
  <r>
    <s v="495"/>
    <s v="Community food, housing, and other relief services, including rehabilitation services"/>
    <s v="126"/>
    <s v="Womens and girls cut and sew apparel manufacturing"/>
    <n v="15055"/>
    <s v="Industry Use"/>
    <n v="5.21E-9"/>
    <x v="8"/>
    <x v="8"/>
    <x v="18"/>
    <x v="18"/>
  </r>
  <r>
    <s v="495"/>
    <s v="Community food, housing, and other relief services, including rehabilitation services"/>
    <s v="128"/>
    <s v="Apparel accessories and other apparel manufacturing"/>
    <n v="15055"/>
    <s v="Industry Use"/>
    <n v="3.7800000000000001E-11"/>
    <x v="8"/>
    <x v="8"/>
    <x v="18"/>
    <x v="18"/>
  </r>
  <r>
    <s v="495"/>
    <s v="Community food, housing, and other relief services, including rehabilitation services"/>
    <s v="132"/>
    <s v="Sawmills"/>
    <n v="15055"/>
    <s v="Industry Use"/>
    <n v="1.6493957E-2"/>
    <x v="8"/>
    <x v="8"/>
    <x v="18"/>
    <x v="18"/>
  </r>
  <r>
    <s v="495"/>
    <s v="Community food, housing, and other relief services, including rehabilitation services"/>
    <s v="135"/>
    <s v="Engineered wood member and truss manufacturing"/>
    <n v="15055"/>
    <s v="Industry Use"/>
    <n v="2.7154234999999999E-2"/>
    <x v="8"/>
    <x v="8"/>
    <x v="18"/>
    <x v="18"/>
  </r>
  <r>
    <s v="495"/>
    <s v="Community food, housing, and other relief services, including rehabilitation services"/>
    <s v="137"/>
    <s v="Wood windows and door manufacturing"/>
    <n v="15055"/>
    <s v="Industry Use"/>
    <n v="3.4807357999999997E-2"/>
    <x v="8"/>
    <x v="8"/>
    <x v="18"/>
    <x v="18"/>
  </r>
  <r>
    <s v="495"/>
    <s v="Community food, housing, and other relief services, including rehabilitation services"/>
    <s v="139"/>
    <s v="Other millwork, including flooring"/>
    <n v="15055"/>
    <s v="Industry Use"/>
    <n v="3.7290790000000002E-3"/>
    <x v="8"/>
    <x v="8"/>
    <x v="18"/>
    <x v="18"/>
  </r>
  <r>
    <s v="495"/>
    <s v="Community food, housing, and other relief services, including rehabilitation services"/>
    <s v="140"/>
    <s v="Wood container and pallet manufacturing"/>
    <n v="15055"/>
    <s v="Industry Use"/>
    <n v="3.8357199999999999E-4"/>
    <x v="8"/>
    <x v="8"/>
    <x v="18"/>
    <x v="18"/>
  </r>
  <r>
    <s v="495"/>
    <s v="Community food, housing, and other relief services, including rehabilitation services"/>
    <s v="143"/>
    <s v="All other miscellaneous wood product manufacturing"/>
    <n v="15055"/>
    <s v="Industry Use"/>
    <n v="1.183555E-3"/>
    <x v="8"/>
    <x v="8"/>
    <x v="18"/>
    <x v="18"/>
  </r>
  <r>
    <s v="495"/>
    <s v="Community food, housing, and other relief services, including rehabilitation services"/>
    <s v="147"/>
    <s v="Paperboard container manufacturing"/>
    <n v="15055"/>
    <s v="Industry Use"/>
    <n v="6.8122720000000003E-3"/>
    <x v="8"/>
    <x v="8"/>
    <x v="18"/>
    <x v="18"/>
  </r>
  <r>
    <s v="495"/>
    <s v="Community food, housing, and other relief services, including rehabilitation services"/>
    <s v="152"/>
    <s v="Printing"/>
    <n v="15055"/>
    <s v="Industry Use"/>
    <n v="1.0218053E-2"/>
    <x v="8"/>
    <x v="8"/>
    <x v="18"/>
    <x v="18"/>
  </r>
  <r>
    <s v="495"/>
    <s v="Community food, housing, and other relief services, including rehabilitation services"/>
    <s v="155"/>
    <s v="Asphalt paving mixture and block manufacturing"/>
    <n v="15055"/>
    <s v="Industry Use"/>
    <n v="4.2300000000000002E-6"/>
    <x v="8"/>
    <x v="8"/>
    <x v="18"/>
    <x v="18"/>
  </r>
  <r>
    <s v="495"/>
    <s v="Community food, housing, and other relief services, including rehabilitation services"/>
    <s v="163"/>
    <s v="Other basic organic chemical manufacturing"/>
    <n v="15055"/>
    <s v="Industry Use"/>
    <n v="3.34359E-4"/>
    <x v="8"/>
    <x v="8"/>
    <x v="18"/>
    <x v="18"/>
  </r>
  <r>
    <s v="495"/>
    <s v="Community food, housing, and other relief services, including rehabilitation services"/>
    <s v="175"/>
    <s v="Paint and coating manufacturing"/>
    <n v="15055"/>
    <s v="Industry Use"/>
    <n v="1.7398279999999999E-3"/>
    <x v="8"/>
    <x v="8"/>
    <x v="18"/>
    <x v="18"/>
  </r>
  <r>
    <s v="495"/>
    <s v="Community food, housing, and other relief services, including rehabilitation services"/>
    <s v="177"/>
    <s v="Soap and other detergent manufacturing"/>
    <n v="15055"/>
    <s v="Industry Use"/>
    <n v="2.3099999999999999E-5"/>
    <x v="8"/>
    <x v="8"/>
    <x v="18"/>
    <x v="18"/>
  </r>
  <r>
    <s v="495"/>
    <s v="Community food, housing, and other relief services, including rehabilitation services"/>
    <s v="190"/>
    <s v="Polystyrene foam product manufacturing"/>
    <n v="15055"/>
    <s v="Industry Use"/>
    <n v="2.55E-5"/>
    <x v="8"/>
    <x v="8"/>
    <x v="18"/>
    <x v="18"/>
  </r>
  <r>
    <s v="495"/>
    <s v="Community food, housing, and other relief services, including rehabilitation services"/>
    <s v="191"/>
    <s v="Urethane and other foam product (except polystyrene) manufacturing"/>
    <n v="15055"/>
    <s v="Industry Use"/>
    <n v="2.6548899999999999E-4"/>
    <x v="8"/>
    <x v="8"/>
    <x v="18"/>
    <x v="18"/>
  </r>
  <r>
    <s v="495"/>
    <s v="Community food, housing, and other relief services, including rehabilitation services"/>
    <s v="192"/>
    <s v="Plastics bottle manufacturing"/>
    <n v="15055"/>
    <s v="Industry Use"/>
    <n v="6.3299999999999994E-5"/>
    <x v="8"/>
    <x v="8"/>
    <x v="18"/>
    <x v="18"/>
  </r>
  <r>
    <s v="495"/>
    <s v="Community food, housing, and other relief services, including rehabilitation services"/>
    <s v="195"/>
    <s v="Rubber and plastics hoses and belting manufacturing"/>
    <n v="15055"/>
    <s v="Industry Use"/>
    <n v="1.7400000000000001E-6"/>
    <x v="8"/>
    <x v="8"/>
    <x v="18"/>
    <x v="18"/>
  </r>
  <r>
    <s v="495"/>
    <s v="Community food, housing, and other relief services, including rehabilitation services"/>
    <s v="197"/>
    <s v="Pottery, ceramics, and plumbing fixture manufacturing"/>
    <n v="15055"/>
    <s v="Industry Use"/>
    <n v="6.7299999999999999E-6"/>
    <x v="8"/>
    <x v="8"/>
    <x v="18"/>
    <x v="18"/>
  </r>
  <r>
    <s v="495"/>
    <s v="Community food, housing, and other relief services, including rehabilitation services"/>
    <s v="204"/>
    <s v="Ready-mix concrete manufacturing"/>
    <n v="15055"/>
    <s v="Industry Use"/>
    <n v="6.7163599999999998E-4"/>
    <x v="8"/>
    <x v="8"/>
    <x v="18"/>
    <x v="18"/>
  </r>
  <r>
    <s v="495"/>
    <s v="Community food, housing, and other relief services, including rehabilitation services"/>
    <s v="207"/>
    <s v="Other concrete product manufacturing"/>
    <n v="15055"/>
    <s v="Industry Use"/>
    <n v="9.5922779999999992E-3"/>
    <x v="8"/>
    <x v="8"/>
    <x v="18"/>
    <x v="18"/>
  </r>
  <r>
    <s v="495"/>
    <s v="Community food, housing, and other relief services, including rehabilitation services"/>
    <s v="211"/>
    <s v="Cut stone and stone product manufacturing"/>
    <n v="15055"/>
    <s v="Industry Use"/>
    <n v="1.7E-6"/>
    <x v="8"/>
    <x v="8"/>
    <x v="18"/>
    <x v="18"/>
  </r>
  <r>
    <s v="495"/>
    <s v="Community food, housing, and other relief services, including rehabilitation services"/>
    <s v="215"/>
    <s v="Iron and steel mills and ferroalloy manufacturing"/>
    <n v="15055"/>
    <s v="Industry Use"/>
    <n v="1.670108E-3"/>
    <x v="8"/>
    <x v="8"/>
    <x v="18"/>
    <x v="18"/>
  </r>
  <r>
    <s v="495"/>
    <s v="Community food, housing, and other relief services, including rehabilitation services"/>
    <s v="217"/>
    <s v="Rolled steel shape manufacturing"/>
    <n v="15055"/>
    <s v="Industry Use"/>
    <n v="4.2799999999999997E-5"/>
    <x v="8"/>
    <x v="8"/>
    <x v="18"/>
    <x v="18"/>
  </r>
  <r>
    <s v="495"/>
    <s v="Community food, housing, and other relief services, including rehabilitation services"/>
    <s v="227"/>
    <s v="Ferrous metal foundries"/>
    <n v="15055"/>
    <s v="Industry Use"/>
    <n v="6.7599999999999997E-7"/>
    <x v="8"/>
    <x v="8"/>
    <x v="18"/>
    <x v="18"/>
  </r>
  <r>
    <s v="495"/>
    <s v="Community food, housing, and other relief services, including rehabilitation services"/>
    <s v="228"/>
    <s v="Nonferrous metal foundries"/>
    <n v="15055"/>
    <s v="Industry Use"/>
    <n v="7.6000000000000003E-7"/>
    <x v="8"/>
    <x v="8"/>
    <x v="18"/>
    <x v="18"/>
  </r>
  <r>
    <s v="495"/>
    <s v="Community food, housing, and other relief services, including rehabilitation services"/>
    <s v="230"/>
    <s v="Crown and closure manufacturing and metal stamping"/>
    <n v="15055"/>
    <s v="Industry Use"/>
    <n v="4.0879399999999998E-4"/>
    <x v="8"/>
    <x v="8"/>
    <x v="18"/>
    <x v="18"/>
  </r>
  <r>
    <s v="495"/>
    <s v="Community food, housing, and other relief services, including rehabilitation services"/>
    <s v="234"/>
    <s v="Handtool manufacturing"/>
    <n v="15055"/>
    <s v="Industry Use"/>
    <n v="8.6600000000000001E-6"/>
    <x v="8"/>
    <x v="8"/>
    <x v="18"/>
    <x v="18"/>
  </r>
  <r>
    <s v="495"/>
    <s v="Community food, housing, and other relief services, including rehabilitation services"/>
    <s v="236"/>
    <s v="Fabricated structural metal manufacturing"/>
    <n v="15055"/>
    <s v="Industry Use"/>
    <n v="4.8007699999999998E-4"/>
    <x v="8"/>
    <x v="8"/>
    <x v="18"/>
    <x v="18"/>
  </r>
  <r>
    <s v="495"/>
    <s v="Community food, housing, and other relief services, including rehabilitation services"/>
    <s v="238"/>
    <s v="Metal window and door manufacturing"/>
    <n v="15055"/>
    <s v="Industry Use"/>
    <n v="3.1073379999999999E-3"/>
    <x v="8"/>
    <x v="8"/>
    <x v="18"/>
    <x v="18"/>
  </r>
  <r>
    <s v="495"/>
    <s v="Community food, housing, and other relief services, including rehabilitation services"/>
    <s v="239"/>
    <s v="Sheet metal work manufacturing"/>
    <n v="15055"/>
    <s v="Industry Use"/>
    <n v="1.347331E-3"/>
    <x v="8"/>
    <x v="8"/>
    <x v="18"/>
    <x v="18"/>
  </r>
  <r>
    <s v="495"/>
    <s v="Community food, housing, and other relief services, including rehabilitation services"/>
    <s v="240"/>
    <s v="Ornamental and architectural metal work manufacturing"/>
    <n v="15055"/>
    <s v="Industry Use"/>
    <n v="1.7621800000000001E-4"/>
    <x v="8"/>
    <x v="8"/>
    <x v="18"/>
    <x v="18"/>
  </r>
  <r>
    <s v="495"/>
    <s v="Community food, housing, and other relief services, including rehabilitation services"/>
    <s v="242"/>
    <s v="Metal tank (heavy gauge) manufacturing"/>
    <n v="15055"/>
    <s v="Industry Use"/>
    <n v="3.4799999999999999E-5"/>
    <x v="8"/>
    <x v="8"/>
    <x v="18"/>
    <x v="18"/>
  </r>
  <r>
    <s v="495"/>
    <s v="Community food, housing, and other relief services, including rehabilitation services"/>
    <s v="244"/>
    <s v="Metal barrels, drums and pails manufacturing"/>
    <n v="15055"/>
    <s v="Industry Use"/>
    <n v="2.4899999999999999E-6"/>
    <x v="8"/>
    <x v="8"/>
    <x v="18"/>
    <x v="18"/>
  </r>
  <r>
    <s v="495"/>
    <s v="Community food, housing, and other relief services, including rehabilitation services"/>
    <s v="247"/>
    <s v="Machine shops"/>
    <n v="15055"/>
    <s v="Industry Use"/>
    <n v="1.63688E-4"/>
    <x v="8"/>
    <x v="8"/>
    <x v="18"/>
    <x v="18"/>
  </r>
  <r>
    <s v="495"/>
    <s v="Community food, housing, and other relief services, including rehabilitation services"/>
    <s v="248"/>
    <s v="Turned product and screw, nut, and bolt manufacturing"/>
    <n v="15055"/>
    <s v="Industry Use"/>
    <n v="1.886336E-3"/>
    <x v="8"/>
    <x v="8"/>
    <x v="18"/>
    <x v="18"/>
  </r>
  <r>
    <s v="495"/>
    <s v="Community food, housing, and other relief services, including rehabilitation services"/>
    <s v="251"/>
    <s v="Electroplating, anodizing, and coloring metal"/>
    <n v="15055"/>
    <s v="Industry Use"/>
    <n v="2.5500000000000001E-6"/>
    <x v="8"/>
    <x v="8"/>
    <x v="18"/>
    <x v="18"/>
  </r>
  <r>
    <s v="495"/>
    <s v="Community food, housing, and other relief services, including rehabilitation services"/>
    <s v="252"/>
    <s v="Valve and fittings, other than plumbing, manufacturing"/>
    <n v="15055"/>
    <s v="Industry Use"/>
    <n v="7.4573700000000001E-4"/>
    <x v="8"/>
    <x v="8"/>
    <x v="18"/>
    <x v="18"/>
  </r>
  <r>
    <s v="495"/>
    <s v="Community food, housing, and other relief services, including rehabilitation services"/>
    <s v="259"/>
    <s v="Other fabricated metal manufacturing"/>
    <n v="15055"/>
    <s v="Industry Use"/>
    <n v="1.6007599999999999E-4"/>
    <x v="8"/>
    <x v="8"/>
    <x v="18"/>
    <x v="18"/>
  </r>
  <r>
    <s v="495"/>
    <s v="Community food, housing, and other relief services, including rehabilitation services"/>
    <s v="261"/>
    <s v="Lawn and garden equipment manufacturing"/>
    <n v="15055"/>
    <s v="Industry Use"/>
    <n v="8.0900000000000003E-8"/>
    <x v="8"/>
    <x v="8"/>
    <x v="18"/>
    <x v="18"/>
  </r>
  <r>
    <s v="495"/>
    <s v="Community food, housing, and other relief services, including rehabilitation services"/>
    <s v="262"/>
    <s v="Construction machinery manufacturing"/>
    <n v="15055"/>
    <s v="Industry Use"/>
    <n v="1.4300000000000001E-6"/>
    <x v="8"/>
    <x v="8"/>
    <x v="18"/>
    <x v="18"/>
  </r>
  <r>
    <s v="495"/>
    <s v="Community food, housing, and other relief services, including rehabilitation services"/>
    <s v="269"/>
    <s v="All other industrial machinery manufacturing"/>
    <n v="15055"/>
    <s v="Industry Use"/>
    <n v="4.1799999999999998E-6"/>
    <x v="8"/>
    <x v="8"/>
    <x v="18"/>
    <x v="18"/>
  </r>
  <r>
    <s v="495"/>
    <s v="Community food, housing, and other relief services, including rehabilitation services"/>
    <s v="275"/>
    <s v="Air conditioning, refrigeration, and warm air heating equipment manufacturing"/>
    <n v="15055"/>
    <s v="Industry Use"/>
    <n v="3.1816599999999999E-4"/>
    <x v="8"/>
    <x v="8"/>
    <x v="18"/>
    <x v="18"/>
  </r>
  <r>
    <s v="495"/>
    <s v="Community food, housing, and other relief services, including rehabilitation services"/>
    <s v="276"/>
    <s v="Industrial mold manufacturing"/>
    <n v="15055"/>
    <s v="Industry Use"/>
    <n v="1.2100000000000001E-6"/>
    <x v="8"/>
    <x v="8"/>
    <x v="18"/>
    <x v="18"/>
  </r>
  <r>
    <s v="495"/>
    <s v="Community food, housing, and other relief services, including rehabilitation services"/>
    <s v="277"/>
    <s v="Special tool, die, jig, and fixture manufacturing"/>
    <n v="15055"/>
    <s v="Industry Use"/>
    <n v="1.03E-5"/>
    <x v="8"/>
    <x v="8"/>
    <x v="18"/>
    <x v="18"/>
  </r>
  <r>
    <s v="495"/>
    <s v="Community food, housing, and other relief services, including rehabilitation services"/>
    <s v="282"/>
    <s v="Speed changer, industrial high-speed drive, and gear manufacturing"/>
    <n v="15055"/>
    <s v="Industry Use"/>
    <n v="6.5000000000000002E-7"/>
    <x v="8"/>
    <x v="8"/>
    <x v="18"/>
    <x v="18"/>
  </r>
  <r>
    <s v="495"/>
    <s v="Community food, housing, and other relief services, including rehabilitation services"/>
    <s v="294"/>
    <s v="Industrial process furnace and oven manufacturing"/>
    <n v="15055"/>
    <s v="Industry Use"/>
    <n v="9.9699999999999994E-7"/>
    <x v="8"/>
    <x v="8"/>
    <x v="18"/>
    <x v="18"/>
  </r>
  <r>
    <s v="495"/>
    <s v="Community food, housing, and other relief services, including rehabilitation services"/>
    <s v="297"/>
    <s v="Scales, balances, and miscellaneous general purpose machinery manufacturing"/>
    <n v="15055"/>
    <s v="Industry Use"/>
    <n v="7.3499999999999998E-5"/>
    <x v="8"/>
    <x v="8"/>
    <x v="18"/>
    <x v="18"/>
  </r>
  <r>
    <s v="495"/>
    <s v="Community food, housing, and other relief services, including rehabilitation services"/>
    <s v="307"/>
    <s v="Semiconductor and related device manufacturing"/>
    <n v="15055"/>
    <s v="Industry Use"/>
    <n v="1.0300000000000001E-6"/>
    <x v="8"/>
    <x v="8"/>
    <x v="18"/>
    <x v="18"/>
  </r>
  <r>
    <s v="495"/>
    <s v="Community food, housing, and other relief services, including rehabilitation services"/>
    <s v="317"/>
    <s v="Analytical laboratory instrument manufacturing"/>
    <n v="15055"/>
    <s v="Industry Use"/>
    <n v="2.6899999999999999E-7"/>
    <x v="8"/>
    <x v="8"/>
    <x v="18"/>
    <x v="18"/>
  </r>
  <r>
    <s v="495"/>
    <s v="Community food, housing, and other relief services, including rehabilitation services"/>
    <s v="323"/>
    <s v="Lighting fixture manufacturing"/>
    <n v="15055"/>
    <s v="Industry Use"/>
    <n v="1.3E-6"/>
    <x v="8"/>
    <x v="8"/>
    <x v="18"/>
    <x v="18"/>
  </r>
  <r>
    <s v="495"/>
    <s v="Community food, housing, and other relief services, including rehabilitation services"/>
    <s v="330"/>
    <s v="Motor and generator manufacturing"/>
    <n v="15055"/>
    <s v="Industry Use"/>
    <n v="6.5899999999999996E-6"/>
    <x v="8"/>
    <x v="8"/>
    <x v="18"/>
    <x v="18"/>
  </r>
  <r>
    <s v="495"/>
    <s v="Community food, housing, and other relief services, including rehabilitation services"/>
    <s v="341"/>
    <s v="Light truck and utility vehicle manufacturing"/>
    <n v="15055"/>
    <s v="Industry Use"/>
    <n v="2.9299999999999999E-6"/>
    <x v="8"/>
    <x v="8"/>
    <x v="18"/>
    <x v="18"/>
  </r>
  <r>
    <s v="495"/>
    <s v="Community food, housing, and other relief services, including rehabilitation services"/>
    <s v="343"/>
    <s v="Motor vehicle body manufacturing"/>
    <n v="15055"/>
    <s v="Industry Use"/>
    <n v="2.8900000000000001E-7"/>
    <x v="8"/>
    <x v="8"/>
    <x v="18"/>
    <x v="18"/>
  </r>
  <r>
    <s v="495"/>
    <s v="Community food, housing, and other relief services, including rehabilitation services"/>
    <s v="346"/>
    <s v="Travel trailer and camper manufacturing"/>
    <n v="15055"/>
    <s v="Industry Use"/>
    <n v="1.6199999999999999E-6"/>
    <x v="8"/>
    <x v="8"/>
    <x v="18"/>
    <x v="18"/>
  </r>
  <r>
    <s v="495"/>
    <s v="Community food, housing, and other relief services, including rehabilitation services"/>
    <s v="348"/>
    <s v="Motor vehicle electrical and electronic equipment manufacturing"/>
    <n v="15055"/>
    <s v="Industry Use"/>
    <n v="5.7622159999999997E-3"/>
    <x v="8"/>
    <x v="8"/>
    <x v="18"/>
    <x v="18"/>
  </r>
  <r>
    <s v="495"/>
    <s v="Community food, housing, and other relief services, including rehabilitation services"/>
    <s v="364"/>
    <s v="All other transportation equipment manufacturing"/>
    <n v="15055"/>
    <s v="Industry Use"/>
    <n v="7.06E-7"/>
    <x v="8"/>
    <x v="8"/>
    <x v="18"/>
    <x v="18"/>
  </r>
  <r>
    <s v="495"/>
    <s v="Community food, housing, and other relief services, including rehabilitation services"/>
    <s v="365"/>
    <s v="Wood kitchen cabinet and countertop manufacturing"/>
    <n v="15055"/>
    <s v="Industry Use"/>
    <n v="4.3520599999999999E-4"/>
    <x v="8"/>
    <x v="8"/>
    <x v="18"/>
    <x v="18"/>
  </r>
  <r>
    <s v="495"/>
    <s v="Community food, housing, and other relief services, including rehabilitation services"/>
    <s v="366"/>
    <s v="Upholstered household furniture manufacturing"/>
    <n v="15055"/>
    <s v="Industry Use"/>
    <n v="5.2900000000000002E-6"/>
    <x v="8"/>
    <x v="8"/>
    <x v="18"/>
    <x v="18"/>
  </r>
  <r>
    <s v="495"/>
    <s v="Community food, housing, and other relief services, including rehabilitation services"/>
    <s v="367"/>
    <s v="Nonupholstered wood household furniture manufacturing"/>
    <n v="15055"/>
    <s v="Industry Use"/>
    <n v="1.5800000000000001E-5"/>
    <x v="8"/>
    <x v="8"/>
    <x v="18"/>
    <x v="18"/>
  </r>
  <r>
    <s v="495"/>
    <s v="Community food, housing, and other relief services, including rehabilitation services"/>
    <s v="371"/>
    <s v="Custom architectural woodwork and millwork"/>
    <n v="15055"/>
    <s v="Industry Use"/>
    <n v="1.45E-5"/>
    <x v="8"/>
    <x v="8"/>
    <x v="18"/>
    <x v="18"/>
  </r>
  <r>
    <s v="495"/>
    <s v="Community food, housing, and other relief services, including rehabilitation services"/>
    <s v="374"/>
    <s v="Mattress manufacturing"/>
    <n v="15055"/>
    <s v="Industry Use"/>
    <n v="1.4500000000000001E-6"/>
    <x v="8"/>
    <x v="8"/>
    <x v="18"/>
    <x v="18"/>
  </r>
  <r>
    <s v="495"/>
    <s v="Community food, housing, and other relief services, including rehabilitation services"/>
    <s v="376"/>
    <s v="Surgical and medical instrument manufacturing"/>
    <n v="15055"/>
    <s v="Industry Use"/>
    <n v="1.6804299999999999E-4"/>
    <x v="8"/>
    <x v="8"/>
    <x v="18"/>
    <x v="18"/>
  </r>
  <r>
    <s v="495"/>
    <s v="Community food, housing, and other relief services, including rehabilitation services"/>
    <s v="378"/>
    <s v="Dental equipment and supplies manufacturing"/>
    <n v="15055"/>
    <s v="Industry Use"/>
    <n v="2.9200000000000002E-7"/>
    <x v="8"/>
    <x v="8"/>
    <x v="18"/>
    <x v="18"/>
  </r>
  <r>
    <s v="495"/>
    <s v="Community food, housing, and other relief services, including rehabilitation services"/>
    <s v="381"/>
    <s v="Jewelry and silverware manufacturing"/>
    <n v="15055"/>
    <s v="Industry Use"/>
    <n v="4.0099999999999997E-6"/>
    <x v="8"/>
    <x v="8"/>
    <x v="18"/>
    <x v="18"/>
  </r>
  <r>
    <s v="495"/>
    <s v="Community food, housing, and other relief services, including rehabilitation services"/>
    <s v="382"/>
    <s v="Sporting and athletic goods manufacturing"/>
    <n v="15055"/>
    <s v="Industry Use"/>
    <n v="6.13E-7"/>
    <x v="8"/>
    <x v="8"/>
    <x v="18"/>
    <x v="18"/>
  </r>
  <r>
    <s v="495"/>
    <s v="Community food, housing, and other relief services, including rehabilitation services"/>
    <s v="383"/>
    <s v="Doll, toy, and game manufacturing"/>
    <n v="15055"/>
    <s v="Industry Use"/>
    <n v="5.2367699999999995E-4"/>
    <x v="8"/>
    <x v="8"/>
    <x v="18"/>
    <x v="18"/>
  </r>
  <r>
    <s v="495"/>
    <s v="Community food, housing, and other relief services, including rehabilitation services"/>
    <s v="384"/>
    <s v="Office supplies (except paper) manufacturing"/>
    <n v="15055"/>
    <s v="Industry Use"/>
    <n v="5.91E-5"/>
    <x v="8"/>
    <x v="8"/>
    <x v="18"/>
    <x v="18"/>
  </r>
  <r>
    <s v="495"/>
    <s v="Community food, housing, and other relief services, including rehabilitation services"/>
    <s v="385"/>
    <s v="Sign manufacturing"/>
    <n v="15055"/>
    <s v="Industry Use"/>
    <n v="4.42237E-4"/>
    <x v="8"/>
    <x v="8"/>
    <x v="18"/>
    <x v="18"/>
  </r>
  <r>
    <s v="495"/>
    <s v="Community food, housing, and other relief services, including rehabilitation services"/>
    <s v="392"/>
    <s v="Wholesale - Motor vehicle and motor vehicle parts and supplies"/>
    <n v="15055"/>
    <s v="Industry Use"/>
    <n v="0.107686146"/>
    <x v="9"/>
    <x v="9"/>
    <x v="18"/>
    <x v="18"/>
  </r>
  <r>
    <s v="495"/>
    <s v="Community food, housing, and other relief services, including rehabilitation services"/>
    <s v="393"/>
    <s v="Wholesale - Professional and commercial equipment and supplies"/>
    <n v="15055"/>
    <s v="Industry Use"/>
    <n v="0.13768743999999999"/>
    <x v="9"/>
    <x v="9"/>
    <x v="18"/>
    <x v="18"/>
  </r>
  <r>
    <s v="495"/>
    <s v="Community food, housing, and other relief services, including rehabilitation services"/>
    <s v="394"/>
    <s v="Wholesale - Household appliances and electrical and electronic goods"/>
    <n v="15055"/>
    <s v="Industry Use"/>
    <n v="3.3679262000000001E-2"/>
    <x v="9"/>
    <x v="9"/>
    <x v="18"/>
    <x v="18"/>
  </r>
  <r>
    <s v="495"/>
    <s v="Community food, housing, and other relief services, including rehabilitation services"/>
    <s v="395"/>
    <s v="Wholesale - Machinery, equipment, and supplies"/>
    <n v="15055"/>
    <s v="Industry Use"/>
    <n v="4.9838722000000002E-2"/>
    <x v="9"/>
    <x v="9"/>
    <x v="18"/>
    <x v="18"/>
  </r>
  <r>
    <s v="495"/>
    <s v="Community food, housing, and other relief services, including rehabilitation services"/>
    <s v="396"/>
    <s v="Wholesale - Other durable goods merchant wholesalers"/>
    <n v="15055"/>
    <s v="Industry Use"/>
    <n v="0.31865153600000001"/>
    <x v="9"/>
    <x v="9"/>
    <x v="18"/>
    <x v="18"/>
  </r>
  <r>
    <s v="495"/>
    <s v="Community food, housing, and other relief services, including rehabilitation services"/>
    <s v="397"/>
    <s v="Wholesale - Drugs and druggistsâ€™ sundries"/>
    <n v="15055"/>
    <s v="Industry Use"/>
    <n v="4.2529200000000002E-4"/>
    <x v="9"/>
    <x v="9"/>
    <x v="18"/>
    <x v="18"/>
  </r>
  <r>
    <s v="495"/>
    <s v="Community food, housing, and other relief services, including rehabilitation services"/>
    <s v="398"/>
    <s v="Wholesale - Grocery and related product wholesalers"/>
    <n v="15055"/>
    <s v="Industry Use"/>
    <n v="8.9226143999999993E-2"/>
    <x v="9"/>
    <x v="9"/>
    <x v="18"/>
    <x v="18"/>
  </r>
  <r>
    <s v="495"/>
    <s v="Community food, housing, and other relief services, including rehabilitation services"/>
    <s v="399"/>
    <s v="Wholesale - Petroleum and petroleum products"/>
    <n v="15055"/>
    <s v="Industry Use"/>
    <n v="1.5421928E-2"/>
    <x v="9"/>
    <x v="9"/>
    <x v="18"/>
    <x v="18"/>
  </r>
  <r>
    <s v="495"/>
    <s v="Community food, housing, and other relief services, including rehabilitation services"/>
    <s v="400"/>
    <s v="Wholesale - Other nondurable goods merchant wholesalers"/>
    <n v="15055"/>
    <s v="Industry Use"/>
    <n v="0.167498956"/>
    <x v="9"/>
    <x v="9"/>
    <x v="18"/>
    <x v="18"/>
  </r>
  <r>
    <s v="495"/>
    <s v="Community food, housing, and other relief services, including rehabilitation services"/>
    <s v="401"/>
    <s v="Wholesale - Wholesale electronic markets and agents and brokers"/>
    <n v="15055"/>
    <s v="Industry Use"/>
    <n v="1.6579780000000001E-3"/>
    <x v="9"/>
    <x v="9"/>
    <x v="18"/>
    <x v="18"/>
  </r>
  <r>
    <s v="495"/>
    <s v="Community food, housing, and other relief services, including rehabilitation services"/>
    <s v="403"/>
    <s v="Retail - Furniture and home furnishings stores"/>
    <n v="15055"/>
    <s v="Industry Use"/>
    <n v="3.4774850000000002E-3"/>
    <x v="10"/>
    <x v="10"/>
    <x v="18"/>
    <x v="18"/>
  </r>
  <r>
    <s v="495"/>
    <s v="Community food, housing, and other relief services, including rehabilitation services"/>
    <s v="404"/>
    <s v="Retail - Electronics and appliance stores"/>
    <n v="15055"/>
    <s v="Industry Use"/>
    <n v="3.3952629999999999E-3"/>
    <x v="10"/>
    <x v="10"/>
    <x v="18"/>
    <x v="18"/>
  </r>
  <r>
    <s v="495"/>
    <s v="Community food, housing, and other relief services, including rehabilitation services"/>
    <s v="406"/>
    <s v="Retail - Food and beverage stores"/>
    <n v="15055"/>
    <s v="Industry Use"/>
    <n v="6.2853500000000005E-4"/>
    <x v="10"/>
    <x v="10"/>
    <x v="18"/>
    <x v="18"/>
  </r>
  <r>
    <s v="495"/>
    <s v="Community food, housing, and other relief services, including rehabilitation services"/>
    <s v="407"/>
    <s v="Retail - Health and personal care stores"/>
    <n v="15055"/>
    <s v="Industry Use"/>
    <n v="6.6934999999999998E-4"/>
    <x v="10"/>
    <x v="10"/>
    <x v="18"/>
    <x v="18"/>
  </r>
  <r>
    <s v="495"/>
    <s v="Community food, housing, and other relief services, including rehabilitation services"/>
    <s v="410"/>
    <s v="Retail - Sporting goods, hobby, musical instrument and book stores"/>
    <n v="15055"/>
    <s v="Industry Use"/>
    <n v="2.8469979999999999E-3"/>
    <x v="10"/>
    <x v="10"/>
    <x v="18"/>
    <x v="18"/>
  </r>
  <r>
    <s v="495"/>
    <s v="Community food, housing, and other relief services, including rehabilitation services"/>
    <s v="411"/>
    <s v="Retail - General merchandise stores"/>
    <n v="15055"/>
    <s v="Industry Use"/>
    <n v="4.7786920000000002E-3"/>
    <x v="10"/>
    <x v="10"/>
    <x v="18"/>
    <x v="18"/>
  </r>
  <r>
    <s v="495"/>
    <s v="Community food, housing, and other relief services, including rehabilitation services"/>
    <s v="412"/>
    <s v="Retail - Miscellaneous store retailers"/>
    <n v="15055"/>
    <s v="Industry Use"/>
    <n v="4.1015189999999997E-3"/>
    <x v="10"/>
    <x v="10"/>
    <x v="18"/>
    <x v="18"/>
  </r>
  <r>
    <s v="495"/>
    <s v="Community food, housing, and other relief services, including rehabilitation services"/>
    <s v="413"/>
    <s v="Retail - Nonstore retailers"/>
    <n v="15055"/>
    <s v="Industry Use"/>
    <n v="8.9627809999999995E-3"/>
    <x v="10"/>
    <x v="10"/>
    <x v="18"/>
    <x v="18"/>
  </r>
  <r>
    <s v="495"/>
    <s v="Community food, housing, and other relief services, including rehabilitation services"/>
    <s v="414"/>
    <s v="Air transportation"/>
    <n v="15055"/>
    <s v="Industry Use"/>
    <n v="3.1791580000000001E-3"/>
    <x v="11"/>
    <x v="11"/>
    <x v="18"/>
    <x v="18"/>
  </r>
  <r>
    <s v="495"/>
    <s v="Community food, housing, and other relief services, including rehabilitation services"/>
    <s v="415"/>
    <s v="Rail transportation"/>
    <n v="15055"/>
    <s v="Industry Use"/>
    <n v="8.6454349999999999E-3"/>
    <x v="11"/>
    <x v="11"/>
    <x v="18"/>
    <x v="18"/>
  </r>
  <r>
    <s v="495"/>
    <s v="Community food, housing, and other relief services, including rehabilitation services"/>
    <s v="416"/>
    <s v="Water transportation"/>
    <n v="15055"/>
    <s v="Industry Use"/>
    <n v="7.5900000000000002E-6"/>
    <x v="11"/>
    <x v="11"/>
    <x v="18"/>
    <x v="18"/>
  </r>
  <r>
    <s v="495"/>
    <s v="Community food, housing, and other relief services, including rehabilitation services"/>
    <s v="417"/>
    <s v="Truck transportation"/>
    <n v="15055"/>
    <s v="Industry Use"/>
    <n v="0.204714966"/>
    <x v="11"/>
    <x v="11"/>
    <x v="18"/>
    <x v="18"/>
  </r>
  <r>
    <s v="495"/>
    <s v="Community food, housing, and other relief services, including rehabilitation services"/>
    <s v="418"/>
    <s v="Transit and ground passenger transportation"/>
    <n v="15055"/>
    <s v="Industry Use"/>
    <n v="2.235543E-3"/>
    <x v="11"/>
    <x v="11"/>
    <x v="18"/>
    <x v="18"/>
  </r>
  <r>
    <s v="495"/>
    <s v="Community food, housing, and other relief services, including rehabilitation services"/>
    <s v="419"/>
    <s v="Pipeline transportation"/>
    <n v="15055"/>
    <s v="Industry Use"/>
    <n v="1.73468E-4"/>
    <x v="11"/>
    <x v="11"/>
    <x v="18"/>
    <x v="18"/>
  </r>
  <r>
    <s v="495"/>
    <s v="Community food, housing, and other relief services, including rehabilitation services"/>
    <s v="420"/>
    <s v="Scenic and sightseeing transportation and support activities for transportation"/>
    <n v="15055"/>
    <s v="Industry Use"/>
    <n v="9.5247043000000003E-2"/>
    <x v="11"/>
    <x v="11"/>
    <x v="18"/>
    <x v="18"/>
  </r>
  <r>
    <s v="495"/>
    <s v="Community food, housing, and other relief services, including rehabilitation services"/>
    <s v="421"/>
    <s v="Couriers and messengers"/>
    <n v="15055"/>
    <s v="Industry Use"/>
    <n v="0.150069906"/>
    <x v="11"/>
    <x v="11"/>
    <x v="18"/>
    <x v="18"/>
  </r>
  <r>
    <s v="495"/>
    <s v="Community food, housing, and other relief services, including rehabilitation services"/>
    <s v="422"/>
    <s v="Warehousing and storage"/>
    <n v="15055"/>
    <s v="Industry Use"/>
    <n v="7.3503628000000001E-2"/>
    <x v="11"/>
    <x v="11"/>
    <x v="18"/>
    <x v="18"/>
  </r>
  <r>
    <s v="495"/>
    <s v="Community food, housing, and other relief services, including rehabilitation services"/>
    <s v="423"/>
    <s v="Newspaper publishers"/>
    <n v="15055"/>
    <s v="Industry Use"/>
    <n v="3.4264656999999997E-2"/>
    <x v="12"/>
    <x v="12"/>
    <x v="18"/>
    <x v="18"/>
  </r>
  <r>
    <s v="495"/>
    <s v="Community food, housing, and other relief services, including rehabilitation services"/>
    <s v="424"/>
    <s v="Periodical publishers"/>
    <n v="15055"/>
    <s v="Industry Use"/>
    <n v="2.5111689999999999E-2"/>
    <x v="12"/>
    <x v="12"/>
    <x v="18"/>
    <x v="18"/>
  </r>
  <r>
    <s v="495"/>
    <s v="Community food, housing, and other relief services, including rehabilitation services"/>
    <s v="425"/>
    <s v="Book publishers"/>
    <n v="15055"/>
    <s v="Industry Use"/>
    <n v="0.36339409499999997"/>
    <x v="12"/>
    <x v="12"/>
    <x v="18"/>
    <x v="18"/>
  </r>
  <r>
    <s v="495"/>
    <s v="Community food, housing, and other relief services, including rehabilitation services"/>
    <s v="428"/>
    <s v="Software publishers"/>
    <n v="15055"/>
    <s v="Industry Use"/>
    <n v="3.4009321000000002E-2"/>
    <x v="12"/>
    <x v="12"/>
    <x v="18"/>
    <x v="18"/>
  </r>
  <r>
    <s v="495"/>
    <s v="Community food, housing, and other relief services, including rehabilitation services"/>
    <s v="429"/>
    <s v="Motion picture and video industries"/>
    <n v="15055"/>
    <s v="Industry Use"/>
    <n v="3.8359724999999997E-2"/>
    <x v="12"/>
    <x v="12"/>
    <x v="18"/>
    <x v="18"/>
  </r>
  <r>
    <s v="495"/>
    <s v="Community food, housing, and other relief services, including rehabilitation services"/>
    <s v="431"/>
    <s v="Radio and television broadcasting"/>
    <n v="15055"/>
    <s v="Industry Use"/>
    <n v="7.8261249999999997E-3"/>
    <x v="12"/>
    <x v="12"/>
    <x v="18"/>
    <x v="18"/>
  </r>
  <r>
    <s v="495"/>
    <s v="Community food, housing, and other relief services, including rehabilitation services"/>
    <s v="432"/>
    <s v="Cable and other subscription programming"/>
    <n v="15055"/>
    <s v="Industry Use"/>
    <n v="1.547987E-3"/>
    <x v="12"/>
    <x v="12"/>
    <x v="18"/>
    <x v="18"/>
  </r>
  <r>
    <s v="495"/>
    <s v="Community food, housing, and other relief services, including rehabilitation services"/>
    <s v="433"/>
    <s v="Wired telecommunications carriers"/>
    <n v="15055"/>
    <s v="Industry Use"/>
    <n v="3.7067034999999998E-2"/>
    <x v="12"/>
    <x v="12"/>
    <x v="18"/>
    <x v="18"/>
  </r>
  <r>
    <s v="495"/>
    <s v="Community food, housing, and other relief services, including rehabilitation services"/>
    <s v="436"/>
    <s v="Data processing, hosting, and related services"/>
    <n v="15055"/>
    <s v="Industry Use"/>
    <n v="7.8599954E-2"/>
    <x v="12"/>
    <x v="12"/>
    <x v="18"/>
    <x v="18"/>
  </r>
  <r>
    <s v="495"/>
    <s v="Community food, housing, and other relief services, including rehabilitation services"/>
    <s v="437"/>
    <s v="News syndicates, libraries, archives and all other information services"/>
    <n v="15055"/>
    <s v="Industry Use"/>
    <n v="1.7499999999999998E-5"/>
    <x v="12"/>
    <x v="12"/>
    <x v="18"/>
    <x v="18"/>
  </r>
  <r>
    <s v="495"/>
    <s v="Community food, housing, and other relief services, including rehabilitation services"/>
    <s v="438"/>
    <s v="Internet publishing and broadcasting and web search portals"/>
    <n v="15055"/>
    <s v="Industry Use"/>
    <n v="3.6768690999999999E-2"/>
    <x v="12"/>
    <x v="12"/>
    <x v="18"/>
    <x v="18"/>
  </r>
  <r>
    <s v="495"/>
    <s v="Community food, housing, and other relief services, including rehabilitation services"/>
    <s v="439"/>
    <s v="Nondepository credit intermediation and related activities"/>
    <n v="15055"/>
    <s v="Industry Use"/>
    <n v="2.1843344000000001E-2"/>
    <x v="13"/>
    <x v="13"/>
    <x v="18"/>
    <x v="18"/>
  </r>
  <r>
    <s v="495"/>
    <s v="Community food, housing, and other relief services, including rehabilitation services"/>
    <s v="440"/>
    <s v="Securities and commodity contracts intermediation and brokerage"/>
    <n v="15055"/>
    <s v="Industry Use"/>
    <n v="2.7830519000000001E-2"/>
    <x v="13"/>
    <x v="13"/>
    <x v="18"/>
    <x v="18"/>
  </r>
  <r>
    <s v="495"/>
    <s v="Community food, housing, and other relief services, including rehabilitation services"/>
    <s v="441"/>
    <s v="Monetary authorities and depository credit intermediation"/>
    <n v="15055"/>
    <s v="Industry Use"/>
    <n v="0.59270019200000001"/>
    <x v="13"/>
    <x v="13"/>
    <x v="18"/>
    <x v="18"/>
  </r>
  <r>
    <s v="495"/>
    <s v="Community food, housing, and other relief services, including rehabilitation services"/>
    <s v="442"/>
    <s v="Other financial investment activities"/>
    <n v="15055"/>
    <s v="Industry Use"/>
    <n v="0.48878451499999997"/>
    <x v="13"/>
    <x v="13"/>
    <x v="18"/>
    <x v="18"/>
  </r>
  <r>
    <s v="495"/>
    <s v="Community food, housing, and other relief services, including rehabilitation services"/>
    <s v="443"/>
    <s v="Direct life insurance carriers"/>
    <n v="15055"/>
    <s v="Industry Use"/>
    <n v="1.06859E-4"/>
    <x v="13"/>
    <x v="13"/>
    <x v="18"/>
    <x v="18"/>
  </r>
  <r>
    <s v="495"/>
    <s v="Community food, housing, and other relief services, including rehabilitation services"/>
    <s v="444"/>
    <s v="Insurance carriers, except direct life"/>
    <n v="15055"/>
    <s v="Industry Use"/>
    <n v="3.8490177E-2"/>
    <x v="13"/>
    <x v="13"/>
    <x v="18"/>
    <x v="18"/>
  </r>
  <r>
    <s v="495"/>
    <s v="Community food, housing, and other relief services, including rehabilitation services"/>
    <s v="445"/>
    <s v="Insurance agencies, brokerages, and related activities"/>
    <n v="15055"/>
    <s v="Industry Use"/>
    <n v="6.3193270999999995E-2"/>
    <x v="13"/>
    <x v="13"/>
    <x v="18"/>
    <x v="18"/>
  </r>
  <r>
    <s v="495"/>
    <s v="Community food, housing, and other relief services, including rehabilitation services"/>
    <s v="447"/>
    <s v="Other real estate"/>
    <n v="15055"/>
    <s v="Industry Use"/>
    <n v="0.92009864799999996"/>
    <x v="14"/>
    <x v="14"/>
    <x v="18"/>
    <x v="18"/>
  </r>
  <r>
    <s v="495"/>
    <s v="Community food, housing, and other relief services, including rehabilitation services"/>
    <s v="450"/>
    <s v="Automotive equipment rental and leasing"/>
    <n v="15055"/>
    <s v="Industry Use"/>
    <n v="8.9049609999999994E-3"/>
    <x v="15"/>
    <x v="15"/>
    <x v="18"/>
    <x v="18"/>
  </r>
  <r>
    <s v="495"/>
    <s v="Community food, housing, and other relief services, including rehabilitation services"/>
    <s v="451"/>
    <s v="General and consumer goods rental except video tapes and discs"/>
    <n v="15055"/>
    <s v="Industry Use"/>
    <n v="3.747752E-3"/>
    <x v="15"/>
    <x v="15"/>
    <x v="18"/>
    <x v="18"/>
  </r>
  <r>
    <s v="495"/>
    <s v="Community food, housing, and other relief services, including rehabilitation services"/>
    <s v="453"/>
    <s v="Commercial and industrial machinery and equipment rental and leasing"/>
    <n v="15055"/>
    <s v="Industry Use"/>
    <n v="2.1176922000000001E-2"/>
    <x v="15"/>
    <x v="15"/>
    <x v="18"/>
    <x v="18"/>
  </r>
  <r>
    <s v="495"/>
    <s v="Community food, housing, and other relief services, including rehabilitation services"/>
    <s v="454"/>
    <s v="Lessors of nonfinancial intangible assets"/>
    <n v="15055"/>
    <s v="Industry Use"/>
    <n v="1.184039E-3"/>
    <x v="15"/>
    <x v="15"/>
    <x v="18"/>
    <x v="18"/>
  </r>
  <r>
    <s v="495"/>
    <s v="Community food, housing, and other relief services, including rehabilitation services"/>
    <s v="455"/>
    <s v="Legal services"/>
    <n v="15055"/>
    <s v="Industry Use"/>
    <n v="4.4740653999999998E-2"/>
    <x v="16"/>
    <x v="16"/>
    <x v="18"/>
    <x v="18"/>
  </r>
  <r>
    <s v="495"/>
    <s v="Community food, housing, and other relief services, including rehabilitation services"/>
    <s v="456"/>
    <s v="Accounting, tax preparation, bookkeeping, and payroll services"/>
    <n v="15055"/>
    <s v="Industry Use"/>
    <n v="0.17324387699999999"/>
    <x v="16"/>
    <x v="16"/>
    <x v="18"/>
    <x v="18"/>
  </r>
  <r>
    <s v="495"/>
    <s v="Community food, housing, and other relief services, including rehabilitation services"/>
    <s v="457"/>
    <s v="Architectural, engineering, and related services"/>
    <n v="15055"/>
    <s v="Industry Use"/>
    <n v="2.2227073E-2"/>
    <x v="16"/>
    <x v="16"/>
    <x v="18"/>
    <x v="18"/>
  </r>
  <r>
    <s v="495"/>
    <s v="Community food, housing, and other relief services, including rehabilitation services"/>
    <s v="458"/>
    <s v="Specialized design services"/>
    <n v="15055"/>
    <s v="Industry Use"/>
    <n v="1.9733300000000001E-3"/>
    <x v="16"/>
    <x v="16"/>
    <x v="18"/>
    <x v="18"/>
  </r>
  <r>
    <s v="495"/>
    <s v="Community food, housing, and other relief services, including rehabilitation services"/>
    <s v="459"/>
    <s v="Custom computer programming services"/>
    <n v="15055"/>
    <s v="Industry Use"/>
    <n v="1.1240653999999999E-2"/>
    <x v="16"/>
    <x v="16"/>
    <x v="18"/>
    <x v="18"/>
  </r>
  <r>
    <s v="495"/>
    <s v="Community food, housing, and other relief services, including rehabilitation services"/>
    <s v="460"/>
    <s v="Computer systems design services"/>
    <n v="15055"/>
    <s v="Industry Use"/>
    <n v="8.6332969999999995E-2"/>
    <x v="16"/>
    <x v="16"/>
    <x v="18"/>
    <x v="18"/>
  </r>
  <r>
    <s v="495"/>
    <s v="Community food, housing, and other relief services, including rehabilitation services"/>
    <s v="461"/>
    <s v="Other computer related services, including facilities management"/>
    <n v="15055"/>
    <s v="Industry Use"/>
    <n v="3.2430821999999998E-2"/>
    <x v="16"/>
    <x v="16"/>
    <x v="18"/>
    <x v="18"/>
  </r>
  <r>
    <s v="495"/>
    <s v="Community food, housing, and other relief services, including rehabilitation services"/>
    <s v="462"/>
    <s v="Management consulting services"/>
    <n v="15055"/>
    <s v="Industry Use"/>
    <n v="5.9582468999999999E-2"/>
    <x v="16"/>
    <x v="16"/>
    <x v="18"/>
    <x v="18"/>
  </r>
  <r>
    <s v="495"/>
    <s v="Community food, housing, and other relief services, including rehabilitation services"/>
    <s v="463"/>
    <s v="Environmental and other technical consulting services"/>
    <n v="15055"/>
    <s v="Industry Use"/>
    <n v="1.0105670000000001E-2"/>
    <x v="16"/>
    <x v="16"/>
    <x v="18"/>
    <x v="18"/>
  </r>
  <r>
    <s v="495"/>
    <s v="Community food, housing, and other relief services, including rehabilitation services"/>
    <s v="464"/>
    <s v="Scientific research and development services"/>
    <n v="15055"/>
    <s v="Industry Use"/>
    <n v="5.9975499999999999E-4"/>
    <x v="16"/>
    <x v="16"/>
    <x v="18"/>
    <x v="18"/>
  </r>
  <r>
    <s v="495"/>
    <s v="Community food, housing, and other relief services, including rehabilitation services"/>
    <s v="465"/>
    <s v="Advertising, public relations, and related services"/>
    <n v="15055"/>
    <s v="Industry Use"/>
    <n v="1.4887196E-2"/>
    <x v="16"/>
    <x v="16"/>
    <x v="18"/>
    <x v="18"/>
  </r>
  <r>
    <s v="495"/>
    <s v="Community food, housing, and other relief services, including rehabilitation services"/>
    <s v="468"/>
    <s v="Marketing research and all other miscellaneous professional, scientific, and technical services"/>
    <n v="15055"/>
    <s v="Industry Use"/>
    <n v="5.8780285000000002E-2"/>
    <x v="16"/>
    <x v="16"/>
    <x v="18"/>
    <x v="18"/>
  </r>
  <r>
    <s v="495"/>
    <s v="Community food, housing, and other relief services, including rehabilitation services"/>
    <s v="469"/>
    <s v="Management of companies and enterprises"/>
    <n v="15055"/>
    <s v="Industry Use"/>
    <n v="0.194526113"/>
    <x v="17"/>
    <x v="17"/>
    <x v="18"/>
    <x v="18"/>
  </r>
  <r>
    <s v="495"/>
    <s v="Community food, housing, and other relief services, including rehabilitation services"/>
    <s v="470"/>
    <s v="Office administrative services"/>
    <n v="15055"/>
    <s v="Industry Use"/>
    <n v="1.9973845E-2"/>
    <x v="17"/>
    <x v="17"/>
    <x v="18"/>
    <x v="18"/>
  </r>
  <r>
    <s v="495"/>
    <s v="Community food, housing, and other relief services, including rehabilitation services"/>
    <s v="471"/>
    <s v="Facilities support services"/>
    <n v="15055"/>
    <s v="Industry Use"/>
    <n v="3.4643090000000001E-3"/>
    <x v="17"/>
    <x v="17"/>
    <x v="18"/>
    <x v="18"/>
  </r>
  <r>
    <s v="495"/>
    <s v="Community food, housing, and other relief services, including rehabilitation services"/>
    <s v="472"/>
    <s v="Employment services"/>
    <n v="15055"/>
    <s v="Industry Use"/>
    <n v="0.15322581599999999"/>
    <x v="17"/>
    <x v="17"/>
    <x v="18"/>
    <x v="18"/>
  </r>
  <r>
    <s v="495"/>
    <s v="Community food, housing, and other relief services, including rehabilitation services"/>
    <s v="473"/>
    <s v="Business support services"/>
    <n v="15055"/>
    <s v="Industry Use"/>
    <n v="2.6380873999999999E-2"/>
    <x v="17"/>
    <x v="17"/>
    <x v="18"/>
    <x v="18"/>
  </r>
  <r>
    <s v="495"/>
    <s v="Community food, housing, and other relief services, including rehabilitation services"/>
    <s v="475"/>
    <s v="Investigation and security services"/>
    <n v="15055"/>
    <s v="Industry Use"/>
    <n v="3.0405250000000001E-3"/>
    <x v="17"/>
    <x v="17"/>
    <x v="18"/>
    <x v="18"/>
  </r>
  <r>
    <s v="495"/>
    <s v="Community food, housing, and other relief services, including rehabilitation services"/>
    <s v="476"/>
    <s v="Services to buildings"/>
    <n v="15055"/>
    <s v="Industry Use"/>
    <n v="5.2373824999999999E-2"/>
    <x v="17"/>
    <x v="17"/>
    <x v="18"/>
    <x v="18"/>
  </r>
  <r>
    <s v="495"/>
    <s v="Community food, housing, and other relief services, including rehabilitation services"/>
    <s v="477"/>
    <s v="Landscape and horticultural services"/>
    <n v="15055"/>
    <s v="Industry Use"/>
    <n v="2.5975903000000002E-2"/>
    <x v="17"/>
    <x v="17"/>
    <x v="18"/>
    <x v="18"/>
  </r>
  <r>
    <s v="495"/>
    <s v="Community food, housing, and other relief services, including rehabilitation services"/>
    <s v="478"/>
    <s v="Other support services"/>
    <n v="15055"/>
    <s v="Industry Use"/>
    <n v="1.255237E-3"/>
    <x v="17"/>
    <x v="17"/>
    <x v="18"/>
    <x v="18"/>
  </r>
  <r>
    <s v="495"/>
    <s v="Community food, housing, and other relief services, including rehabilitation services"/>
    <s v="479"/>
    <s v="Waste management and remediation services"/>
    <n v="15055"/>
    <s v="Industry Use"/>
    <n v="5.4066389999999999E-2"/>
    <x v="17"/>
    <x v="17"/>
    <x v="18"/>
    <x v="18"/>
  </r>
  <r>
    <s v="495"/>
    <s v="Community food, housing, and other relief services, including rehabilitation services"/>
    <s v="496"/>
    <s v="Performing arts companies"/>
    <n v="15055"/>
    <s v="Industry Use"/>
    <n v="5.4490699999999997E-4"/>
    <x v="19"/>
    <x v="19"/>
    <x v="18"/>
    <x v="18"/>
  </r>
  <r>
    <s v="495"/>
    <s v="Community food, housing, and other relief services, including rehabilitation services"/>
    <s v="497"/>
    <s v="Commercial Sports Except Racing"/>
    <n v="15055"/>
    <s v="Industry Use"/>
    <n v="2.1142309999999998E-3"/>
    <x v="19"/>
    <x v="19"/>
    <x v="18"/>
    <x v="18"/>
  </r>
  <r>
    <s v="495"/>
    <s v="Community food, housing, and other relief services, including rehabilitation services"/>
    <s v="499"/>
    <s v="Independent artists, writers, and performers"/>
    <n v="15055"/>
    <s v="Industry Use"/>
    <n v="1.5024400000000001E-4"/>
    <x v="19"/>
    <x v="19"/>
    <x v="18"/>
    <x v="18"/>
  </r>
  <r>
    <s v="495"/>
    <s v="Community food, housing, and other relief services, including rehabilitation services"/>
    <s v="500"/>
    <s v="Promoters of performing arts and sports and agents for public figures"/>
    <n v="15055"/>
    <s v="Industry Use"/>
    <n v="9.0295600000000001E-4"/>
    <x v="19"/>
    <x v="19"/>
    <x v="18"/>
    <x v="18"/>
  </r>
  <r>
    <s v="495"/>
    <s v="Community food, housing, and other relief services, including rehabilitation services"/>
    <s v="501"/>
    <s v="Museums, historical sites, zoos, and parks"/>
    <n v="15055"/>
    <s v="Industry Use"/>
    <n v="1.2700000000000001E-7"/>
    <x v="19"/>
    <x v="19"/>
    <x v="18"/>
    <x v="18"/>
  </r>
  <r>
    <s v="495"/>
    <s v="Community food, housing, and other relief services, including rehabilitation services"/>
    <s v="504"/>
    <s v="Other amusement and recreation industries"/>
    <n v="15055"/>
    <s v="Industry Use"/>
    <n v="6.6192730000000002E-3"/>
    <x v="19"/>
    <x v="19"/>
    <x v="18"/>
    <x v="18"/>
  </r>
  <r>
    <s v="495"/>
    <s v="Community food, housing, and other relief services, including rehabilitation services"/>
    <s v="505"/>
    <s v="Fitness and recreational sports centers"/>
    <n v="15055"/>
    <s v="Industry Use"/>
    <n v="6.0988919999999999E-3"/>
    <x v="19"/>
    <x v="19"/>
    <x v="18"/>
    <x v="18"/>
  </r>
  <r>
    <s v="495"/>
    <s v="Community food, housing, and other relief services, including rehabilitation services"/>
    <s v="507"/>
    <s v="Hotels and motels, including casino hotels"/>
    <n v="15055"/>
    <s v="Industry Use"/>
    <n v="4.1300000000000001E-5"/>
    <x v="20"/>
    <x v="20"/>
    <x v="18"/>
    <x v="18"/>
  </r>
  <r>
    <s v="495"/>
    <s v="Community food, housing, and other relief services, including rehabilitation services"/>
    <s v="508"/>
    <s v="Other accommodations"/>
    <n v="15055"/>
    <s v="Industry Use"/>
    <n v="2.36E-8"/>
    <x v="20"/>
    <x v="20"/>
    <x v="18"/>
    <x v="18"/>
  </r>
  <r>
    <s v="495"/>
    <s v="Community food, housing, and other relief services, including rehabilitation services"/>
    <s v="509"/>
    <s v="Full-service restaurants"/>
    <n v="15055"/>
    <s v="Industry Use"/>
    <n v="0.65521166799999997"/>
    <x v="20"/>
    <x v="20"/>
    <x v="18"/>
    <x v="18"/>
  </r>
  <r>
    <s v="495"/>
    <s v="Community food, housing, and other relief services, including rehabilitation services"/>
    <s v="510"/>
    <s v="Limited-service restaurants"/>
    <n v="15055"/>
    <s v="Industry Use"/>
    <n v="2.5880785999999999E-2"/>
    <x v="20"/>
    <x v="20"/>
    <x v="18"/>
    <x v="18"/>
  </r>
  <r>
    <s v="495"/>
    <s v="Community food, housing, and other relief services, including rehabilitation services"/>
    <s v="511"/>
    <s v="All other food and drinking places"/>
    <n v="15055"/>
    <s v="Industry Use"/>
    <n v="6.8320120000000002E-3"/>
    <x v="20"/>
    <x v="20"/>
    <x v="18"/>
    <x v="18"/>
  </r>
  <r>
    <s v="495"/>
    <s v="Community food, housing, and other relief services, including rehabilitation services"/>
    <s v="512"/>
    <s v="Automotive repair and maintenance, except car washes"/>
    <n v="15055"/>
    <s v="Industry Use"/>
    <n v="1.7854631999999999E-2"/>
    <x v="21"/>
    <x v="21"/>
    <x v="18"/>
    <x v="18"/>
  </r>
  <r>
    <s v="495"/>
    <s v="Community food, housing, and other relief services, including rehabilitation services"/>
    <s v="513"/>
    <s v="Car washes"/>
    <n v="15055"/>
    <s v="Industry Use"/>
    <n v="6.8560870000000003E-3"/>
    <x v="21"/>
    <x v="21"/>
    <x v="18"/>
    <x v="18"/>
  </r>
  <r>
    <s v="495"/>
    <s v="Community food, housing, and other relief services, including rehabilitation services"/>
    <s v="514"/>
    <s v="Electronic and precision equipment repair and maintenance"/>
    <n v="15055"/>
    <s v="Industry Use"/>
    <n v="1.1756063000000001E-2"/>
    <x v="21"/>
    <x v="21"/>
    <x v="18"/>
    <x v="18"/>
  </r>
  <r>
    <s v="495"/>
    <s v="Community food, housing, and other relief services, including rehabilitation services"/>
    <s v="515"/>
    <s v="Commercial and industrial machinery and equipment repair and maintenance"/>
    <n v="15055"/>
    <s v="Industry Use"/>
    <n v="2.5685926000000001E-2"/>
    <x v="21"/>
    <x v="21"/>
    <x v="18"/>
    <x v="18"/>
  </r>
  <r>
    <s v="495"/>
    <s v="Community food, housing, and other relief services, including rehabilitation services"/>
    <s v="516"/>
    <s v="Personal and household goods repair and maintenance"/>
    <n v="15055"/>
    <s v="Industry Use"/>
    <n v="3.9417289999999997E-3"/>
    <x v="21"/>
    <x v="21"/>
    <x v="18"/>
    <x v="18"/>
  </r>
  <r>
    <s v="495"/>
    <s v="Community food, housing, and other relief services, including rehabilitation services"/>
    <s v="519"/>
    <s v="Dry-cleaning and laundry services"/>
    <n v="15055"/>
    <s v="Industry Use"/>
    <n v="8.4644330000000004E-3"/>
    <x v="21"/>
    <x v="21"/>
    <x v="18"/>
    <x v="18"/>
  </r>
  <r>
    <s v="495"/>
    <s v="Community food, housing, and other relief services, including rehabilitation services"/>
    <s v="520"/>
    <s v="Other personal services"/>
    <n v="15055"/>
    <s v="Industry Use"/>
    <n v="1.731406E-3"/>
    <x v="21"/>
    <x v="21"/>
    <x v="18"/>
    <x v="18"/>
  </r>
  <r>
    <s v="495"/>
    <s v="Community food, housing, and other relief services, including rehabilitation services"/>
    <s v="523"/>
    <s v="Business and professional associations"/>
    <n v="15055"/>
    <s v="Industry Use"/>
    <n v="4.2186600000000002E-4"/>
    <x v="21"/>
    <x v="21"/>
    <x v="18"/>
    <x v="18"/>
  </r>
  <r>
    <s v="495"/>
    <s v="Community food, housing, and other relief services, including rehabilitation services"/>
    <s v="526"/>
    <s v="Postal service"/>
    <n v="15055"/>
    <s v="Industry Use"/>
    <n v="8.2685461000000002E-2"/>
    <x v="22"/>
    <x v="22"/>
    <x v="18"/>
    <x v="18"/>
  </r>
  <r>
    <s v="495"/>
    <s v="Community food, housing, and other relief services, including rehabilitation services"/>
    <s v="528"/>
    <s v="Other federal government enterprises"/>
    <n v="15055"/>
    <s v="Industry Use"/>
    <n v="1.9E-6"/>
    <x v="22"/>
    <x v="22"/>
    <x v="18"/>
    <x v="18"/>
  </r>
  <r>
    <s v="495"/>
    <s v="Community food, housing, and other relief services, including rehabilitation services"/>
    <s v="532"/>
    <s v="Local government passenger transit"/>
    <n v="15055"/>
    <s v="Industry Use"/>
    <n v="2.7033819999999998E-3"/>
    <x v="22"/>
    <x v="22"/>
    <x v="18"/>
    <x v="18"/>
  </r>
  <r>
    <s v="495"/>
    <s v="Community food, housing, and other relief services, including rehabilitation services"/>
    <s v="533"/>
    <s v="Local government electric utilities"/>
    <n v="15055"/>
    <s v="Industry Use"/>
    <n v="5.0476330000000002E-3"/>
    <x v="22"/>
    <x v="22"/>
    <x v="18"/>
    <x v="18"/>
  </r>
  <r>
    <s v="495"/>
    <s v="Community food, housing, and other relief services, including rehabilitation services"/>
    <s v="5001"/>
    <s v="Employee Compensation"/>
    <n v="15053"/>
    <s v="Factor Receipts"/>
    <n v="8.3921155929999998"/>
    <x v="23"/>
    <x v="23"/>
    <x v="18"/>
    <x v="18"/>
  </r>
  <r>
    <s v="495"/>
    <s v="Community food, housing, and other relief services, including rehabilitation services"/>
    <s v="6001"/>
    <s v="Proprietor Income"/>
    <n v="15053"/>
    <s v="Factor Receipts"/>
    <n v="7.9551749000000005E-2"/>
    <x v="24"/>
    <x v="24"/>
    <x v="18"/>
    <x v="18"/>
  </r>
  <r>
    <s v="495"/>
    <s v="Community food, housing, and other relief services, including rehabilitation services"/>
    <s v="7001"/>
    <s v="Other Property Type Income"/>
    <n v="15053"/>
    <s v="Factor Receipts"/>
    <n v="0.15676617600000001"/>
    <x v="25"/>
    <x v="25"/>
    <x v="18"/>
    <x v="18"/>
  </r>
  <r>
    <s v="495"/>
    <s v="Community food, housing, and other relief services, including rehabilitation services"/>
    <s v="8001"/>
    <s v="Taxes on Production and Imports"/>
    <n v="15053"/>
    <s v="Factor Receipts"/>
    <n v="0.20601235300000001"/>
    <x v="26"/>
    <x v="26"/>
    <x v="18"/>
    <x v="18"/>
  </r>
  <r>
    <s v="495"/>
    <s v="Community food, housing, and other relief services, including rehabilitation services"/>
    <s v="11001"/>
    <s v="Federal Government NonDefense"/>
    <n v="15055"/>
    <s v="Industry Use"/>
    <n v="1.7E-5"/>
    <x v="27"/>
    <x v="27"/>
    <x v="18"/>
    <x v="18"/>
  </r>
  <r>
    <s v="495"/>
    <s v="Community food, housing, and other relief services, including rehabilitation services"/>
    <s v="12001"/>
    <s v="State/Local Govt NonEducation"/>
    <n v="15055"/>
    <s v="Industry Use"/>
    <n v="1.2171024000000001E-2"/>
    <x v="27"/>
    <x v="27"/>
    <x v="18"/>
    <x v="18"/>
  </r>
  <r>
    <s v="495"/>
    <s v="Community food, housing, and other relief services, including rehabilitation services"/>
    <s v="14002"/>
    <s v="Inventory Additions/Deletions"/>
    <n v="15055"/>
    <s v="Industry Use"/>
    <n v="1.0854910000000001E-3"/>
    <x v="27"/>
    <x v="27"/>
    <x v="18"/>
    <x v="18"/>
  </r>
  <r>
    <s v="495"/>
    <s v="Community food, housing, and other relief services, including rehabilitation services"/>
    <s v="25001"/>
    <s v="Foreign Trade"/>
    <n v="15056"/>
    <s v="Industry Trade"/>
    <n v="1.2235237999999999"/>
    <x v="28"/>
    <x v="28"/>
    <x v="18"/>
    <x v="18"/>
  </r>
  <r>
    <s v="495"/>
    <s v="Community food, housing, and other relief services, including rehabilitation services"/>
    <s v="28001"/>
    <s v="Domestic Trade"/>
    <n v="15056"/>
    <s v="Industry Trade"/>
    <n v="7.6166751039999996"/>
    <x v="29"/>
    <x v="29"/>
    <x v="18"/>
    <x v="18"/>
  </r>
  <r>
    <s v="496"/>
    <s v="Performing arts companies"/>
    <s v="1"/>
    <s v="Oilseed farming"/>
    <n v="15055"/>
    <s v="Industry Use"/>
    <n v="2.84E-7"/>
    <x v="0"/>
    <x v="0"/>
    <x v="19"/>
    <x v="19"/>
  </r>
  <r>
    <s v="496"/>
    <s v="Performing arts companies"/>
    <s v="2"/>
    <s v="Grain farming"/>
    <n v="15055"/>
    <s v="Industry Use"/>
    <n v="1.4899999999999999E-6"/>
    <x v="0"/>
    <x v="0"/>
    <x v="19"/>
    <x v="19"/>
  </r>
  <r>
    <s v="496"/>
    <s v="Performing arts companies"/>
    <s v="3"/>
    <s v="Vegetable and melon farming"/>
    <n v="15055"/>
    <s v="Industry Use"/>
    <n v="3.9000000000000002E-9"/>
    <x v="1"/>
    <x v="1"/>
    <x v="19"/>
    <x v="19"/>
  </r>
  <r>
    <s v="496"/>
    <s v="Performing arts companies"/>
    <s v="4"/>
    <s v="Fruit farming"/>
    <n v="15055"/>
    <s v="Industry Use"/>
    <n v="4.2800000000000001E-9"/>
    <x v="1"/>
    <x v="1"/>
    <x v="19"/>
    <x v="19"/>
  </r>
  <r>
    <s v="496"/>
    <s v="Performing arts companies"/>
    <s v="5"/>
    <s v="Tree nut farming"/>
    <n v="15055"/>
    <s v="Industry Use"/>
    <n v="1.2199999999999999E-9"/>
    <x v="1"/>
    <x v="1"/>
    <x v="19"/>
    <x v="19"/>
  </r>
  <r>
    <s v="496"/>
    <s v="Performing arts companies"/>
    <s v="6"/>
    <s v="Greenhouse, nursery, and floriculture production"/>
    <n v="15055"/>
    <s v="Industry Use"/>
    <n v="2.4E-9"/>
    <x v="1"/>
    <x v="1"/>
    <x v="19"/>
    <x v="19"/>
  </r>
  <r>
    <s v="496"/>
    <s v="Performing arts companies"/>
    <s v="11"/>
    <s v="Beef cattle ranching and farming, including feedlots and dual-purpose ranching and farming"/>
    <n v="15055"/>
    <s v="Industry Use"/>
    <n v="2.1900000000000002E-6"/>
    <x v="2"/>
    <x v="2"/>
    <x v="19"/>
    <x v="19"/>
  </r>
  <r>
    <s v="496"/>
    <s v="Performing arts companies"/>
    <s v="12"/>
    <s v="Dairy cattle and milk production"/>
    <n v="15055"/>
    <s v="Industry Use"/>
    <n v="1.99E-6"/>
    <x v="2"/>
    <x v="2"/>
    <x v="19"/>
    <x v="19"/>
  </r>
  <r>
    <s v="496"/>
    <s v="Performing arts companies"/>
    <s v="13"/>
    <s v="Poultry and egg production"/>
    <n v="15055"/>
    <s v="Industry Use"/>
    <n v="3.18E-8"/>
    <x v="2"/>
    <x v="2"/>
    <x v="19"/>
    <x v="19"/>
  </r>
  <r>
    <s v="496"/>
    <s v="Performing arts companies"/>
    <s v="14"/>
    <s v="Animal production, except cattle and poultry and eggs"/>
    <n v="15055"/>
    <s v="Industry Use"/>
    <n v="6.4799999999999998E-7"/>
    <x v="2"/>
    <x v="2"/>
    <x v="19"/>
    <x v="19"/>
  </r>
  <r>
    <s v="496"/>
    <s v="Performing arts companies"/>
    <s v="20"/>
    <s v="Oil and gas extraction"/>
    <n v="15055"/>
    <s v="Industry Use"/>
    <n v="3.5300000000000001E-6"/>
    <x v="4"/>
    <x v="4"/>
    <x v="19"/>
    <x v="19"/>
  </r>
  <r>
    <s v="496"/>
    <s v="Performing arts companies"/>
    <s v="28"/>
    <s v="Stone mining and quarrying"/>
    <n v="15055"/>
    <s v="Industry Use"/>
    <n v="2.3900000000000001E-7"/>
    <x v="4"/>
    <x v="4"/>
    <x v="19"/>
    <x v="19"/>
  </r>
  <r>
    <s v="496"/>
    <s v="Performing arts companies"/>
    <s v="36"/>
    <s v="Support activities for oil and gas operations"/>
    <n v="15055"/>
    <s v="Industry Use"/>
    <n v="9.0400000000000006E-11"/>
    <x v="4"/>
    <x v="4"/>
    <x v="19"/>
    <x v="19"/>
  </r>
  <r>
    <s v="496"/>
    <s v="Performing arts companies"/>
    <s v="47"/>
    <s v="Electric power transmission and distribution"/>
    <n v="15055"/>
    <s v="Industry Use"/>
    <n v="3.043324E-3"/>
    <x v="5"/>
    <x v="5"/>
    <x v="19"/>
    <x v="19"/>
  </r>
  <r>
    <s v="496"/>
    <s v="Performing arts companies"/>
    <s v="48"/>
    <s v="Natural gas distribution"/>
    <n v="15055"/>
    <s v="Industry Use"/>
    <n v="1.0255399999999999E-4"/>
    <x v="5"/>
    <x v="5"/>
    <x v="19"/>
    <x v="19"/>
  </r>
  <r>
    <s v="496"/>
    <s v="Performing arts companies"/>
    <s v="49"/>
    <s v="Water, sewage and other systems"/>
    <n v="15055"/>
    <s v="Industry Use"/>
    <n v="1.24E-5"/>
    <x v="5"/>
    <x v="5"/>
    <x v="19"/>
    <x v="19"/>
  </r>
  <r>
    <s v="496"/>
    <s v="Performing arts companies"/>
    <s v="60"/>
    <s v="Maintenance and repair construction of nonresidential structures"/>
    <n v="15055"/>
    <s v="Industry Use"/>
    <n v="4.2816099999999998E-4"/>
    <x v="6"/>
    <x v="6"/>
    <x v="19"/>
    <x v="19"/>
  </r>
  <r>
    <s v="496"/>
    <s v="Performing arts companies"/>
    <s v="64"/>
    <s v="Other animal food manufacturing"/>
    <n v="15055"/>
    <s v="Industry Use"/>
    <n v="4.5900000000000002E-10"/>
    <x v="7"/>
    <x v="7"/>
    <x v="19"/>
    <x v="19"/>
  </r>
  <r>
    <s v="496"/>
    <s v="Performing arts companies"/>
    <s v="84"/>
    <s v="Fluid milk manufacturing"/>
    <n v="15055"/>
    <s v="Industry Use"/>
    <n v="3.5099999999999999E-6"/>
    <x v="7"/>
    <x v="7"/>
    <x v="19"/>
    <x v="19"/>
  </r>
  <r>
    <s v="496"/>
    <s v="Performing arts companies"/>
    <s v="99"/>
    <s v="Coffee and tea manufacturing"/>
    <n v="15055"/>
    <s v="Industry Use"/>
    <n v="1.3400000000000001E-7"/>
    <x v="7"/>
    <x v="7"/>
    <x v="19"/>
    <x v="19"/>
  </r>
  <r>
    <s v="496"/>
    <s v="Performing arts companies"/>
    <s v="105"/>
    <s v="Manufactured ice"/>
    <n v="15055"/>
    <s v="Industry Use"/>
    <n v="2.0200000000000001E-6"/>
    <x v="7"/>
    <x v="7"/>
    <x v="19"/>
    <x v="19"/>
  </r>
  <r>
    <s v="496"/>
    <s v="Performing arts companies"/>
    <s v="106"/>
    <s v="Breweries"/>
    <n v="15055"/>
    <s v="Industry Use"/>
    <n v="1.1000000000000001E-6"/>
    <x v="7"/>
    <x v="7"/>
    <x v="19"/>
    <x v="19"/>
  </r>
  <r>
    <s v="496"/>
    <s v="Performing arts companies"/>
    <s v="108"/>
    <s v="Distilleries"/>
    <n v="15055"/>
    <s v="Industry Use"/>
    <n v="6.2999999999999995E-8"/>
    <x v="7"/>
    <x v="7"/>
    <x v="19"/>
    <x v="19"/>
  </r>
  <r>
    <s v="496"/>
    <s v="Performing arts companies"/>
    <s v="115"/>
    <s v="Textile and fabric finishing mills"/>
    <n v="15055"/>
    <s v="Industry Use"/>
    <n v="2.4099999999999999E-11"/>
    <x v="8"/>
    <x v="8"/>
    <x v="19"/>
    <x v="19"/>
  </r>
  <r>
    <s v="496"/>
    <s v="Performing arts companies"/>
    <s v="121"/>
    <s v="Other textile product mills"/>
    <n v="15055"/>
    <s v="Industry Use"/>
    <n v="2.02E-5"/>
    <x v="8"/>
    <x v="8"/>
    <x v="19"/>
    <x v="19"/>
  </r>
  <r>
    <s v="496"/>
    <s v="Performing arts companies"/>
    <s v="122"/>
    <s v="Hosiery and sock mills"/>
    <n v="15055"/>
    <s v="Industry Use"/>
    <n v="6.0500000000000004E-9"/>
    <x v="8"/>
    <x v="8"/>
    <x v="19"/>
    <x v="19"/>
  </r>
  <r>
    <s v="496"/>
    <s v="Performing arts companies"/>
    <s v="123"/>
    <s v="Other apparel knitting mills"/>
    <n v="15055"/>
    <s v="Industry Use"/>
    <n v="1.74E-7"/>
    <x v="8"/>
    <x v="8"/>
    <x v="19"/>
    <x v="19"/>
  </r>
  <r>
    <s v="496"/>
    <s v="Performing arts companies"/>
    <s v="126"/>
    <s v="Womens and girls cut and sew apparel manufacturing"/>
    <n v="15055"/>
    <s v="Industry Use"/>
    <n v="3.8899999999999998E-8"/>
    <x v="8"/>
    <x v="8"/>
    <x v="19"/>
    <x v="19"/>
  </r>
  <r>
    <s v="496"/>
    <s v="Performing arts companies"/>
    <s v="127"/>
    <s v="Other cut and sew apparel manufacturing"/>
    <n v="15055"/>
    <s v="Industry Use"/>
    <n v="1.4699999999999999E-6"/>
    <x v="8"/>
    <x v="8"/>
    <x v="19"/>
    <x v="19"/>
  </r>
  <r>
    <s v="496"/>
    <s v="Performing arts companies"/>
    <s v="128"/>
    <s v="Apparel accessories and other apparel manufacturing"/>
    <n v="15055"/>
    <s v="Industry Use"/>
    <n v="4.4800000000000003E-11"/>
    <x v="8"/>
    <x v="8"/>
    <x v="19"/>
    <x v="19"/>
  </r>
  <r>
    <s v="496"/>
    <s v="Performing arts companies"/>
    <s v="132"/>
    <s v="Sawmills"/>
    <n v="15055"/>
    <s v="Industry Use"/>
    <n v="3.2199999999999997E-5"/>
    <x v="8"/>
    <x v="8"/>
    <x v="19"/>
    <x v="19"/>
  </r>
  <r>
    <s v="496"/>
    <s v="Performing arts companies"/>
    <s v="135"/>
    <s v="Engineered wood member and truss manufacturing"/>
    <n v="15055"/>
    <s v="Industry Use"/>
    <n v="2.0599999999999999E-5"/>
    <x v="8"/>
    <x v="8"/>
    <x v="19"/>
    <x v="19"/>
  </r>
  <r>
    <s v="496"/>
    <s v="Performing arts companies"/>
    <s v="137"/>
    <s v="Wood windows and door manufacturing"/>
    <n v="15055"/>
    <s v="Industry Use"/>
    <n v="4.3800000000000001E-5"/>
    <x v="8"/>
    <x v="8"/>
    <x v="19"/>
    <x v="19"/>
  </r>
  <r>
    <s v="496"/>
    <s v="Performing arts companies"/>
    <s v="139"/>
    <s v="Other millwork, including flooring"/>
    <n v="15055"/>
    <s v="Industry Use"/>
    <n v="5.57E-6"/>
    <x v="8"/>
    <x v="8"/>
    <x v="19"/>
    <x v="19"/>
  </r>
  <r>
    <s v="496"/>
    <s v="Performing arts companies"/>
    <s v="140"/>
    <s v="Wood container and pallet manufacturing"/>
    <n v="15055"/>
    <s v="Industry Use"/>
    <n v="3.7800000000000002E-7"/>
    <x v="8"/>
    <x v="8"/>
    <x v="19"/>
    <x v="19"/>
  </r>
  <r>
    <s v="496"/>
    <s v="Performing arts companies"/>
    <s v="143"/>
    <s v="All other miscellaneous wood product manufacturing"/>
    <n v="15055"/>
    <s v="Industry Use"/>
    <n v="7.1799999999999994E-8"/>
    <x v="8"/>
    <x v="8"/>
    <x v="19"/>
    <x v="19"/>
  </r>
  <r>
    <s v="496"/>
    <s v="Performing arts companies"/>
    <s v="147"/>
    <s v="Paperboard container manufacturing"/>
    <n v="15055"/>
    <s v="Industry Use"/>
    <n v="4.1741899999999998E-4"/>
    <x v="8"/>
    <x v="8"/>
    <x v="19"/>
    <x v="19"/>
  </r>
  <r>
    <s v="496"/>
    <s v="Performing arts companies"/>
    <s v="152"/>
    <s v="Printing"/>
    <n v="15055"/>
    <s v="Industry Use"/>
    <n v="2.7006589999999998E-3"/>
    <x v="8"/>
    <x v="8"/>
    <x v="19"/>
    <x v="19"/>
  </r>
  <r>
    <s v="496"/>
    <s v="Performing arts companies"/>
    <s v="155"/>
    <s v="Asphalt paving mixture and block manufacturing"/>
    <n v="15055"/>
    <s v="Industry Use"/>
    <n v="4.3900000000000003E-8"/>
    <x v="8"/>
    <x v="8"/>
    <x v="19"/>
    <x v="19"/>
  </r>
  <r>
    <s v="496"/>
    <s v="Performing arts companies"/>
    <s v="163"/>
    <s v="Other basic organic chemical manufacturing"/>
    <n v="15055"/>
    <s v="Industry Use"/>
    <n v="1.6899999999999999E-7"/>
    <x v="8"/>
    <x v="8"/>
    <x v="19"/>
    <x v="19"/>
  </r>
  <r>
    <s v="496"/>
    <s v="Performing arts companies"/>
    <s v="175"/>
    <s v="Paint and coating manufacturing"/>
    <n v="15055"/>
    <s v="Industry Use"/>
    <n v="4.4100000000000001E-6"/>
    <x v="8"/>
    <x v="8"/>
    <x v="19"/>
    <x v="19"/>
  </r>
  <r>
    <s v="496"/>
    <s v="Performing arts companies"/>
    <s v="177"/>
    <s v="Soap and other detergent manufacturing"/>
    <n v="15055"/>
    <s v="Industry Use"/>
    <n v="5.3200000000000002E-10"/>
    <x v="8"/>
    <x v="8"/>
    <x v="19"/>
    <x v="19"/>
  </r>
  <r>
    <s v="496"/>
    <s v="Performing arts companies"/>
    <s v="190"/>
    <s v="Polystyrene foam product manufacturing"/>
    <n v="15055"/>
    <s v="Industry Use"/>
    <n v="2.9999999999999999E-7"/>
    <x v="8"/>
    <x v="8"/>
    <x v="19"/>
    <x v="19"/>
  </r>
  <r>
    <s v="496"/>
    <s v="Performing arts companies"/>
    <s v="191"/>
    <s v="Urethane and other foam product (except polystyrene) manufacturing"/>
    <n v="15055"/>
    <s v="Industry Use"/>
    <n v="5.9999999999999995E-8"/>
    <x v="8"/>
    <x v="8"/>
    <x v="19"/>
    <x v="19"/>
  </r>
  <r>
    <s v="496"/>
    <s v="Performing arts companies"/>
    <s v="195"/>
    <s v="Rubber and plastics hoses and belting manufacturing"/>
    <n v="15055"/>
    <s v="Industry Use"/>
    <n v="4.8699999999999999E-9"/>
    <x v="8"/>
    <x v="8"/>
    <x v="19"/>
    <x v="19"/>
  </r>
  <r>
    <s v="496"/>
    <s v="Performing arts companies"/>
    <s v="197"/>
    <s v="Pottery, ceramics, and plumbing fixture manufacturing"/>
    <n v="15055"/>
    <s v="Industry Use"/>
    <n v="4.9000000000000002E-8"/>
    <x v="8"/>
    <x v="8"/>
    <x v="19"/>
    <x v="19"/>
  </r>
  <r>
    <s v="496"/>
    <s v="Performing arts companies"/>
    <s v="204"/>
    <s v="Ready-mix concrete manufacturing"/>
    <n v="15055"/>
    <s v="Industry Use"/>
    <n v="8.3299999999999999E-6"/>
    <x v="8"/>
    <x v="8"/>
    <x v="19"/>
    <x v="19"/>
  </r>
  <r>
    <s v="496"/>
    <s v="Performing arts companies"/>
    <s v="207"/>
    <s v="Other concrete product manufacturing"/>
    <n v="15055"/>
    <s v="Industry Use"/>
    <n v="2.8084900000000001E-4"/>
    <x v="8"/>
    <x v="8"/>
    <x v="19"/>
    <x v="19"/>
  </r>
  <r>
    <s v="496"/>
    <s v="Performing arts companies"/>
    <s v="211"/>
    <s v="Cut stone and stone product manufacturing"/>
    <n v="15055"/>
    <s v="Industry Use"/>
    <n v="1.6538600000000001E-4"/>
    <x v="8"/>
    <x v="8"/>
    <x v="19"/>
    <x v="19"/>
  </r>
  <r>
    <s v="496"/>
    <s v="Performing arts companies"/>
    <s v="215"/>
    <s v="Iron and steel mills and ferroalloy manufacturing"/>
    <n v="15055"/>
    <s v="Industry Use"/>
    <n v="4.0599999999999996E-9"/>
    <x v="8"/>
    <x v="8"/>
    <x v="19"/>
    <x v="19"/>
  </r>
  <r>
    <s v="496"/>
    <s v="Performing arts companies"/>
    <s v="217"/>
    <s v="Rolled steel shape manufacturing"/>
    <n v="15055"/>
    <s v="Industry Use"/>
    <n v="1.14E-8"/>
    <x v="8"/>
    <x v="8"/>
    <x v="19"/>
    <x v="19"/>
  </r>
  <r>
    <s v="496"/>
    <s v="Performing arts companies"/>
    <s v="227"/>
    <s v="Ferrous metal foundries"/>
    <n v="15055"/>
    <s v="Industry Use"/>
    <n v="8.6200000000000004E-9"/>
    <x v="8"/>
    <x v="8"/>
    <x v="19"/>
    <x v="19"/>
  </r>
  <r>
    <s v="496"/>
    <s v="Performing arts companies"/>
    <s v="228"/>
    <s v="Nonferrous metal foundries"/>
    <n v="15055"/>
    <s v="Industry Use"/>
    <n v="8.0399999999999995E-9"/>
    <x v="8"/>
    <x v="8"/>
    <x v="19"/>
    <x v="19"/>
  </r>
  <r>
    <s v="496"/>
    <s v="Performing arts companies"/>
    <s v="230"/>
    <s v="Crown and closure manufacturing and metal stamping"/>
    <n v="15055"/>
    <s v="Industry Use"/>
    <n v="1.3400000000000001E-7"/>
    <x v="8"/>
    <x v="8"/>
    <x v="19"/>
    <x v="19"/>
  </r>
  <r>
    <s v="496"/>
    <s v="Performing arts companies"/>
    <s v="234"/>
    <s v="Handtool manufacturing"/>
    <n v="15055"/>
    <s v="Industry Use"/>
    <n v="9.3999999999999995E-8"/>
    <x v="8"/>
    <x v="8"/>
    <x v="19"/>
    <x v="19"/>
  </r>
  <r>
    <s v="496"/>
    <s v="Performing arts companies"/>
    <s v="236"/>
    <s v="Fabricated structural metal manufacturing"/>
    <n v="15055"/>
    <s v="Industry Use"/>
    <n v="1.12E-7"/>
    <x v="8"/>
    <x v="8"/>
    <x v="19"/>
    <x v="19"/>
  </r>
  <r>
    <s v="496"/>
    <s v="Performing arts companies"/>
    <s v="238"/>
    <s v="Metal window and door manufacturing"/>
    <n v="15055"/>
    <s v="Industry Use"/>
    <n v="1.6200000000000001E-5"/>
    <x v="8"/>
    <x v="8"/>
    <x v="19"/>
    <x v="19"/>
  </r>
  <r>
    <s v="496"/>
    <s v="Performing arts companies"/>
    <s v="239"/>
    <s v="Sheet metal work manufacturing"/>
    <n v="15055"/>
    <s v="Industry Use"/>
    <n v="1.15E-5"/>
    <x v="8"/>
    <x v="8"/>
    <x v="19"/>
    <x v="19"/>
  </r>
  <r>
    <s v="496"/>
    <s v="Performing arts companies"/>
    <s v="240"/>
    <s v="Ornamental and architectural metal work manufacturing"/>
    <n v="15055"/>
    <s v="Industry Use"/>
    <n v="6.68E-7"/>
    <x v="8"/>
    <x v="8"/>
    <x v="19"/>
    <x v="19"/>
  </r>
  <r>
    <s v="496"/>
    <s v="Performing arts companies"/>
    <s v="242"/>
    <s v="Metal tank (heavy gauge) manufacturing"/>
    <n v="15055"/>
    <s v="Industry Use"/>
    <n v="1.8699999999999999E-7"/>
    <x v="8"/>
    <x v="8"/>
    <x v="19"/>
    <x v="19"/>
  </r>
  <r>
    <s v="496"/>
    <s v="Performing arts companies"/>
    <s v="244"/>
    <s v="Metal barrels, drums and pails manufacturing"/>
    <n v="15055"/>
    <s v="Industry Use"/>
    <n v="2.84E-8"/>
    <x v="8"/>
    <x v="8"/>
    <x v="19"/>
    <x v="19"/>
  </r>
  <r>
    <s v="496"/>
    <s v="Performing arts companies"/>
    <s v="247"/>
    <s v="Machine shops"/>
    <n v="15055"/>
    <s v="Industry Use"/>
    <n v="2.2800000000000002E-6"/>
    <x v="8"/>
    <x v="8"/>
    <x v="19"/>
    <x v="19"/>
  </r>
  <r>
    <s v="496"/>
    <s v="Performing arts companies"/>
    <s v="248"/>
    <s v="Turned product and screw, nut, and bolt manufacturing"/>
    <n v="15055"/>
    <s v="Industry Use"/>
    <n v="5.32E-8"/>
    <x v="8"/>
    <x v="8"/>
    <x v="19"/>
    <x v="19"/>
  </r>
  <r>
    <s v="496"/>
    <s v="Performing arts companies"/>
    <s v="251"/>
    <s v="Electroplating, anodizing, and coloring metal"/>
    <n v="15055"/>
    <s v="Industry Use"/>
    <n v="7.23E-7"/>
    <x v="8"/>
    <x v="8"/>
    <x v="19"/>
    <x v="19"/>
  </r>
  <r>
    <s v="496"/>
    <s v="Performing arts companies"/>
    <s v="252"/>
    <s v="Valve and fittings, other than plumbing, manufacturing"/>
    <n v="15055"/>
    <s v="Industry Use"/>
    <n v="6.3300000000000002E-7"/>
    <x v="8"/>
    <x v="8"/>
    <x v="19"/>
    <x v="19"/>
  </r>
  <r>
    <s v="496"/>
    <s v="Performing arts companies"/>
    <s v="259"/>
    <s v="Other fabricated metal manufacturing"/>
    <n v="15055"/>
    <s v="Industry Use"/>
    <n v="2.3800000000000001E-6"/>
    <x v="8"/>
    <x v="8"/>
    <x v="19"/>
    <x v="19"/>
  </r>
  <r>
    <s v="496"/>
    <s v="Performing arts companies"/>
    <s v="262"/>
    <s v="Construction machinery manufacturing"/>
    <n v="15055"/>
    <s v="Industry Use"/>
    <n v="3.9800000000000002E-10"/>
    <x v="8"/>
    <x v="8"/>
    <x v="19"/>
    <x v="19"/>
  </r>
  <r>
    <s v="496"/>
    <s v="Performing arts companies"/>
    <s v="269"/>
    <s v="All other industrial machinery manufacturing"/>
    <n v="15055"/>
    <s v="Industry Use"/>
    <n v="9.7699999999999995E-8"/>
    <x v="8"/>
    <x v="8"/>
    <x v="19"/>
    <x v="19"/>
  </r>
  <r>
    <s v="496"/>
    <s v="Performing arts companies"/>
    <s v="275"/>
    <s v="Air conditioning, refrigeration, and warm air heating equipment manufacturing"/>
    <n v="15055"/>
    <s v="Industry Use"/>
    <n v="2.7300000000000001E-6"/>
    <x v="8"/>
    <x v="8"/>
    <x v="19"/>
    <x v="19"/>
  </r>
  <r>
    <s v="496"/>
    <s v="Performing arts companies"/>
    <s v="276"/>
    <s v="Industrial mold manufacturing"/>
    <n v="15055"/>
    <s v="Industry Use"/>
    <n v="9.39E-9"/>
    <x v="8"/>
    <x v="8"/>
    <x v="19"/>
    <x v="19"/>
  </r>
  <r>
    <s v="496"/>
    <s v="Performing arts companies"/>
    <s v="277"/>
    <s v="Special tool, die, jig, and fixture manufacturing"/>
    <n v="15055"/>
    <s v="Industry Use"/>
    <n v="4.2200000000000001E-8"/>
    <x v="8"/>
    <x v="8"/>
    <x v="19"/>
    <x v="19"/>
  </r>
  <r>
    <s v="496"/>
    <s v="Performing arts companies"/>
    <s v="282"/>
    <s v="Speed changer, industrial high-speed drive, and gear manufacturing"/>
    <n v="15055"/>
    <s v="Industry Use"/>
    <n v="1.94E-10"/>
    <x v="8"/>
    <x v="8"/>
    <x v="19"/>
    <x v="19"/>
  </r>
  <r>
    <s v="496"/>
    <s v="Performing arts companies"/>
    <s v="297"/>
    <s v="Scales, balances, and miscellaneous general purpose machinery manufacturing"/>
    <n v="15055"/>
    <s v="Industry Use"/>
    <n v="3.84E-7"/>
    <x v="8"/>
    <x v="8"/>
    <x v="19"/>
    <x v="19"/>
  </r>
  <r>
    <s v="496"/>
    <s v="Performing arts companies"/>
    <s v="307"/>
    <s v="Semiconductor and related device manufacturing"/>
    <n v="15055"/>
    <s v="Industry Use"/>
    <n v="4.4699999999999997E-9"/>
    <x v="8"/>
    <x v="8"/>
    <x v="19"/>
    <x v="19"/>
  </r>
  <r>
    <s v="496"/>
    <s v="Performing arts companies"/>
    <s v="317"/>
    <s v="Analytical laboratory instrument manufacturing"/>
    <n v="15055"/>
    <s v="Industry Use"/>
    <n v="2.36E-12"/>
    <x v="8"/>
    <x v="8"/>
    <x v="19"/>
    <x v="19"/>
  </r>
  <r>
    <s v="496"/>
    <s v="Performing arts companies"/>
    <s v="323"/>
    <s v="Lighting fixture manufacturing"/>
    <n v="15055"/>
    <s v="Industry Use"/>
    <n v="4.4799999999999999E-7"/>
    <x v="8"/>
    <x v="8"/>
    <x v="19"/>
    <x v="19"/>
  </r>
  <r>
    <s v="496"/>
    <s v="Performing arts companies"/>
    <s v="330"/>
    <s v="Motor and generator manufacturing"/>
    <n v="15055"/>
    <s v="Industry Use"/>
    <n v="1.81E-8"/>
    <x v="8"/>
    <x v="8"/>
    <x v="19"/>
    <x v="19"/>
  </r>
  <r>
    <s v="496"/>
    <s v="Performing arts companies"/>
    <s v="348"/>
    <s v="Motor vehicle electrical and electronic equipment manufacturing"/>
    <n v="15055"/>
    <s v="Industry Use"/>
    <n v="1.9700000000000001E-8"/>
    <x v="8"/>
    <x v="8"/>
    <x v="19"/>
    <x v="19"/>
  </r>
  <r>
    <s v="496"/>
    <s v="Performing arts companies"/>
    <s v="365"/>
    <s v="Wood kitchen cabinet and countertop manufacturing"/>
    <n v="15055"/>
    <s v="Industry Use"/>
    <n v="4.6600000000000003E-6"/>
    <x v="8"/>
    <x v="8"/>
    <x v="19"/>
    <x v="19"/>
  </r>
  <r>
    <s v="496"/>
    <s v="Performing arts companies"/>
    <s v="366"/>
    <s v="Upholstered household furniture manufacturing"/>
    <n v="15055"/>
    <s v="Industry Use"/>
    <n v="1.3999999999999999E-9"/>
    <x v="8"/>
    <x v="8"/>
    <x v="19"/>
    <x v="19"/>
  </r>
  <r>
    <s v="496"/>
    <s v="Performing arts companies"/>
    <s v="371"/>
    <s v="Custom architectural woodwork and millwork"/>
    <n v="15055"/>
    <s v="Industry Use"/>
    <n v="1.11E-6"/>
    <x v="8"/>
    <x v="8"/>
    <x v="19"/>
    <x v="19"/>
  </r>
  <r>
    <s v="496"/>
    <s v="Performing arts companies"/>
    <s v="376"/>
    <s v="Surgical and medical instrument manufacturing"/>
    <n v="15055"/>
    <s v="Industry Use"/>
    <n v="9.8400000000000007E-5"/>
    <x v="8"/>
    <x v="8"/>
    <x v="19"/>
    <x v="19"/>
  </r>
  <r>
    <s v="496"/>
    <s v="Performing arts companies"/>
    <s v="381"/>
    <s v="Jewelry and silverware manufacturing"/>
    <n v="15055"/>
    <s v="Industry Use"/>
    <n v="9.4699999999999994E-8"/>
    <x v="8"/>
    <x v="8"/>
    <x v="19"/>
    <x v="19"/>
  </r>
  <r>
    <s v="496"/>
    <s v="Performing arts companies"/>
    <s v="382"/>
    <s v="Sporting and athletic goods manufacturing"/>
    <n v="15055"/>
    <s v="Industry Use"/>
    <n v="1.5900000000000001E-9"/>
    <x v="8"/>
    <x v="8"/>
    <x v="19"/>
    <x v="19"/>
  </r>
  <r>
    <s v="496"/>
    <s v="Performing arts companies"/>
    <s v="383"/>
    <s v="Doll, toy, and game manufacturing"/>
    <n v="15055"/>
    <s v="Industry Use"/>
    <n v="2.6569899999999999E-4"/>
    <x v="8"/>
    <x v="8"/>
    <x v="19"/>
    <x v="19"/>
  </r>
  <r>
    <s v="496"/>
    <s v="Performing arts companies"/>
    <s v="384"/>
    <s v="Office supplies (except paper) manufacturing"/>
    <n v="15055"/>
    <s v="Industry Use"/>
    <n v="2.2400000000000002E-6"/>
    <x v="8"/>
    <x v="8"/>
    <x v="19"/>
    <x v="19"/>
  </r>
  <r>
    <s v="496"/>
    <s v="Performing arts companies"/>
    <s v="385"/>
    <s v="Sign manufacturing"/>
    <n v="15055"/>
    <s v="Industry Use"/>
    <n v="2.52651E-4"/>
    <x v="8"/>
    <x v="8"/>
    <x v="19"/>
    <x v="19"/>
  </r>
  <r>
    <s v="496"/>
    <s v="Performing arts companies"/>
    <s v="392"/>
    <s v="Wholesale - Motor vehicle and motor vehicle parts and supplies"/>
    <n v="15055"/>
    <s v="Industry Use"/>
    <n v="1.6026300000000001E-4"/>
    <x v="9"/>
    <x v="9"/>
    <x v="19"/>
    <x v="19"/>
  </r>
  <r>
    <s v="496"/>
    <s v="Performing arts companies"/>
    <s v="393"/>
    <s v="Wholesale - Professional and commercial equipment and supplies"/>
    <n v="15055"/>
    <s v="Industry Use"/>
    <n v="1.536843E-3"/>
    <x v="9"/>
    <x v="9"/>
    <x v="19"/>
    <x v="19"/>
  </r>
  <r>
    <s v="496"/>
    <s v="Performing arts companies"/>
    <s v="394"/>
    <s v="Wholesale - Household appliances and electrical and electronic goods"/>
    <n v="15055"/>
    <s v="Industry Use"/>
    <n v="1.2530740000000001E-3"/>
    <x v="9"/>
    <x v="9"/>
    <x v="19"/>
    <x v="19"/>
  </r>
  <r>
    <s v="496"/>
    <s v="Performing arts companies"/>
    <s v="395"/>
    <s v="Wholesale - Machinery, equipment, and supplies"/>
    <n v="15055"/>
    <s v="Industry Use"/>
    <n v="3.1340300000000002E-4"/>
    <x v="9"/>
    <x v="9"/>
    <x v="19"/>
    <x v="19"/>
  </r>
  <r>
    <s v="496"/>
    <s v="Performing arts companies"/>
    <s v="396"/>
    <s v="Wholesale - Other durable goods merchant wholesalers"/>
    <n v="15055"/>
    <s v="Industry Use"/>
    <n v="1.667218E-3"/>
    <x v="9"/>
    <x v="9"/>
    <x v="19"/>
    <x v="19"/>
  </r>
  <r>
    <s v="496"/>
    <s v="Performing arts companies"/>
    <s v="397"/>
    <s v="Wholesale - Drugs and druggistsâ€™ sundries"/>
    <n v="15055"/>
    <s v="Industry Use"/>
    <n v="1.9000000000000001E-5"/>
    <x v="9"/>
    <x v="9"/>
    <x v="19"/>
    <x v="19"/>
  </r>
  <r>
    <s v="496"/>
    <s v="Performing arts companies"/>
    <s v="398"/>
    <s v="Wholesale - Grocery and related product wholesalers"/>
    <n v="15055"/>
    <s v="Industry Use"/>
    <n v="2.04642E-4"/>
    <x v="9"/>
    <x v="9"/>
    <x v="19"/>
    <x v="19"/>
  </r>
  <r>
    <s v="496"/>
    <s v="Performing arts companies"/>
    <s v="399"/>
    <s v="Wholesale - Petroleum and petroleum products"/>
    <n v="15055"/>
    <s v="Industry Use"/>
    <n v="6.3754399999999998E-4"/>
    <x v="9"/>
    <x v="9"/>
    <x v="19"/>
    <x v="19"/>
  </r>
  <r>
    <s v="496"/>
    <s v="Performing arts companies"/>
    <s v="400"/>
    <s v="Wholesale - Other nondurable goods merchant wholesalers"/>
    <n v="15055"/>
    <s v="Industry Use"/>
    <n v="5.8776540000000004E-3"/>
    <x v="9"/>
    <x v="9"/>
    <x v="19"/>
    <x v="19"/>
  </r>
  <r>
    <s v="496"/>
    <s v="Performing arts companies"/>
    <s v="401"/>
    <s v="Wholesale - Wholesale electronic markets and agents and brokers"/>
    <n v="15055"/>
    <s v="Industry Use"/>
    <n v="1.7600000000000001E-5"/>
    <x v="9"/>
    <x v="9"/>
    <x v="19"/>
    <x v="19"/>
  </r>
  <r>
    <s v="496"/>
    <s v="Performing arts companies"/>
    <s v="414"/>
    <s v="Air transportation"/>
    <n v="15055"/>
    <s v="Industry Use"/>
    <n v="7.5799999999999999E-5"/>
    <x v="11"/>
    <x v="11"/>
    <x v="19"/>
    <x v="19"/>
  </r>
  <r>
    <s v="496"/>
    <s v="Performing arts companies"/>
    <s v="415"/>
    <s v="Rail transportation"/>
    <n v="15055"/>
    <s v="Industry Use"/>
    <n v="8.7700000000000004E-5"/>
    <x v="11"/>
    <x v="11"/>
    <x v="19"/>
    <x v="19"/>
  </r>
  <r>
    <s v="496"/>
    <s v="Performing arts companies"/>
    <s v="416"/>
    <s v="Water transportation"/>
    <n v="15055"/>
    <s v="Industry Use"/>
    <n v="1.68E-6"/>
    <x v="11"/>
    <x v="11"/>
    <x v="19"/>
    <x v="19"/>
  </r>
  <r>
    <s v="496"/>
    <s v="Performing arts companies"/>
    <s v="417"/>
    <s v="Truck transportation"/>
    <n v="15055"/>
    <s v="Industry Use"/>
    <n v="1.0501276E-2"/>
    <x v="11"/>
    <x v="11"/>
    <x v="19"/>
    <x v="19"/>
  </r>
  <r>
    <s v="496"/>
    <s v="Performing arts companies"/>
    <s v="418"/>
    <s v="Transit and ground passenger transportation"/>
    <n v="15055"/>
    <s v="Industry Use"/>
    <n v="5.8699999999999997E-5"/>
    <x v="11"/>
    <x v="11"/>
    <x v="19"/>
    <x v="19"/>
  </r>
  <r>
    <s v="496"/>
    <s v="Performing arts companies"/>
    <s v="420"/>
    <s v="Scenic and sightseeing transportation and support activities for transportation"/>
    <n v="15055"/>
    <s v="Industry Use"/>
    <n v="2.3396239999999998E-3"/>
    <x v="11"/>
    <x v="11"/>
    <x v="19"/>
    <x v="19"/>
  </r>
  <r>
    <s v="496"/>
    <s v="Performing arts companies"/>
    <s v="421"/>
    <s v="Couriers and messengers"/>
    <n v="15055"/>
    <s v="Industry Use"/>
    <n v="3.448324E-3"/>
    <x v="11"/>
    <x v="11"/>
    <x v="19"/>
    <x v="19"/>
  </r>
  <r>
    <s v="496"/>
    <s v="Performing arts companies"/>
    <s v="422"/>
    <s v="Warehousing and storage"/>
    <n v="15055"/>
    <s v="Industry Use"/>
    <n v="2.9201909999999999E-3"/>
    <x v="11"/>
    <x v="11"/>
    <x v="19"/>
    <x v="19"/>
  </r>
  <r>
    <s v="496"/>
    <s v="Performing arts companies"/>
    <s v="423"/>
    <s v="Newspaper publishers"/>
    <n v="15055"/>
    <s v="Industry Use"/>
    <n v="6.7811529999999998E-3"/>
    <x v="12"/>
    <x v="12"/>
    <x v="19"/>
    <x v="19"/>
  </r>
  <r>
    <s v="496"/>
    <s v="Performing arts companies"/>
    <s v="424"/>
    <s v="Periodical publishers"/>
    <n v="15055"/>
    <s v="Industry Use"/>
    <n v="3.8965099999999997E-4"/>
    <x v="12"/>
    <x v="12"/>
    <x v="19"/>
    <x v="19"/>
  </r>
  <r>
    <s v="496"/>
    <s v="Performing arts companies"/>
    <s v="425"/>
    <s v="Book publishers"/>
    <n v="15055"/>
    <s v="Industry Use"/>
    <n v="3.5598130000000002E-3"/>
    <x v="12"/>
    <x v="12"/>
    <x v="19"/>
    <x v="19"/>
  </r>
  <r>
    <s v="496"/>
    <s v="Performing arts companies"/>
    <s v="428"/>
    <s v="Software publishers"/>
    <n v="15055"/>
    <s v="Industry Use"/>
    <n v="1.3663600000000001E-3"/>
    <x v="12"/>
    <x v="12"/>
    <x v="19"/>
    <x v="19"/>
  </r>
  <r>
    <s v="496"/>
    <s v="Performing arts companies"/>
    <s v="429"/>
    <s v="Motion picture and video industries"/>
    <n v="15055"/>
    <s v="Industry Use"/>
    <n v="2.5599999999999999E-5"/>
    <x v="12"/>
    <x v="12"/>
    <x v="19"/>
    <x v="19"/>
  </r>
  <r>
    <s v="496"/>
    <s v="Performing arts companies"/>
    <s v="431"/>
    <s v="Radio and television broadcasting"/>
    <n v="15055"/>
    <s v="Industry Use"/>
    <n v="4.6919819999999999E-3"/>
    <x v="12"/>
    <x v="12"/>
    <x v="19"/>
    <x v="19"/>
  </r>
  <r>
    <s v="496"/>
    <s v="Performing arts companies"/>
    <s v="432"/>
    <s v="Cable and other subscription programming"/>
    <n v="15055"/>
    <s v="Industry Use"/>
    <n v="9.1100999999999997E-4"/>
    <x v="12"/>
    <x v="12"/>
    <x v="19"/>
    <x v="19"/>
  </r>
  <r>
    <s v="496"/>
    <s v="Performing arts companies"/>
    <s v="433"/>
    <s v="Wired telecommunications carriers"/>
    <n v="15055"/>
    <s v="Industry Use"/>
    <n v="3.5718630000000002E-3"/>
    <x v="12"/>
    <x v="12"/>
    <x v="19"/>
    <x v="19"/>
  </r>
  <r>
    <s v="496"/>
    <s v="Performing arts companies"/>
    <s v="436"/>
    <s v="Data processing, hosting, and related services"/>
    <n v="15055"/>
    <s v="Industry Use"/>
    <n v="3.273247E-3"/>
    <x v="12"/>
    <x v="12"/>
    <x v="19"/>
    <x v="19"/>
  </r>
  <r>
    <s v="496"/>
    <s v="Performing arts companies"/>
    <s v="437"/>
    <s v="News syndicates, libraries, archives and all other information services"/>
    <n v="15055"/>
    <s v="Industry Use"/>
    <n v="7.5600000000000002E-8"/>
    <x v="12"/>
    <x v="12"/>
    <x v="19"/>
    <x v="19"/>
  </r>
  <r>
    <s v="496"/>
    <s v="Performing arts companies"/>
    <s v="438"/>
    <s v="Internet publishing and broadcasting and web search portals"/>
    <n v="15055"/>
    <s v="Industry Use"/>
    <n v="2.3013069999999998E-3"/>
    <x v="12"/>
    <x v="12"/>
    <x v="19"/>
    <x v="19"/>
  </r>
  <r>
    <s v="496"/>
    <s v="Performing arts companies"/>
    <s v="439"/>
    <s v="Nondepository credit intermediation and related activities"/>
    <n v="15055"/>
    <s v="Industry Use"/>
    <n v="2.7546379999999998E-3"/>
    <x v="13"/>
    <x v="13"/>
    <x v="19"/>
    <x v="19"/>
  </r>
  <r>
    <s v="496"/>
    <s v="Performing arts companies"/>
    <s v="440"/>
    <s v="Securities and commodity contracts intermediation and brokerage"/>
    <n v="15055"/>
    <s v="Industry Use"/>
    <n v="9.8800000000000003E-5"/>
    <x v="13"/>
    <x v="13"/>
    <x v="19"/>
    <x v="19"/>
  </r>
  <r>
    <s v="496"/>
    <s v="Performing arts companies"/>
    <s v="441"/>
    <s v="Monetary authorities and depository credit intermediation"/>
    <n v="15055"/>
    <s v="Industry Use"/>
    <n v="4.4328880000000003E-3"/>
    <x v="13"/>
    <x v="13"/>
    <x v="19"/>
    <x v="19"/>
  </r>
  <r>
    <s v="496"/>
    <s v="Performing arts companies"/>
    <s v="442"/>
    <s v="Other financial investment activities"/>
    <n v="15055"/>
    <s v="Industry Use"/>
    <n v="7.6088800000000004E-4"/>
    <x v="13"/>
    <x v="13"/>
    <x v="19"/>
    <x v="19"/>
  </r>
  <r>
    <s v="496"/>
    <s v="Performing arts companies"/>
    <s v="443"/>
    <s v="Direct life insurance carriers"/>
    <n v="15055"/>
    <s v="Industry Use"/>
    <n v="6.3899999999999998E-6"/>
    <x v="13"/>
    <x v="13"/>
    <x v="19"/>
    <x v="19"/>
  </r>
  <r>
    <s v="496"/>
    <s v="Performing arts companies"/>
    <s v="444"/>
    <s v="Insurance carriers, except direct life"/>
    <n v="15055"/>
    <s v="Industry Use"/>
    <n v="8.9750699999999997E-4"/>
    <x v="13"/>
    <x v="13"/>
    <x v="19"/>
    <x v="19"/>
  </r>
  <r>
    <s v="496"/>
    <s v="Performing arts companies"/>
    <s v="445"/>
    <s v="Insurance agencies, brokerages, and related activities"/>
    <n v="15055"/>
    <s v="Industry Use"/>
    <n v="3.7786730000000002E-3"/>
    <x v="13"/>
    <x v="13"/>
    <x v="19"/>
    <x v="19"/>
  </r>
  <r>
    <s v="496"/>
    <s v="Performing arts companies"/>
    <s v="447"/>
    <s v="Other real estate"/>
    <n v="15055"/>
    <s v="Industry Use"/>
    <n v="0.12822349099999999"/>
    <x v="14"/>
    <x v="14"/>
    <x v="19"/>
    <x v="19"/>
  </r>
  <r>
    <s v="496"/>
    <s v="Performing arts companies"/>
    <s v="450"/>
    <s v="Automotive equipment rental and leasing"/>
    <n v="15055"/>
    <s v="Industry Use"/>
    <n v="3.2373049999999998E-3"/>
    <x v="15"/>
    <x v="15"/>
    <x v="19"/>
    <x v="19"/>
  </r>
  <r>
    <s v="496"/>
    <s v="Performing arts companies"/>
    <s v="451"/>
    <s v="General and consumer goods rental except video tapes and discs"/>
    <n v="15055"/>
    <s v="Industry Use"/>
    <n v="2.7328449999999998E-3"/>
    <x v="15"/>
    <x v="15"/>
    <x v="19"/>
    <x v="19"/>
  </r>
  <r>
    <s v="496"/>
    <s v="Performing arts companies"/>
    <s v="453"/>
    <s v="Commercial and industrial machinery and equipment rental and leasing"/>
    <n v="15055"/>
    <s v="Industry Use"/>
    <n v="6.7035630000000001E-3"/>
    <x v="15"/>
    <x v="15"/>
    <x v="19"/>
    <x v="19"/>
  </r>
  <r>
    <s v="496"/>
    <s v="Performing arts companies"/>
    <s v="454"/>
    <s v="Lessors of nonfinancial intangible assets"/>
    <n v="15055"/>
    <s v="Industry Use"/>
    <n v="6.37E-6"/>
    <x v="15"/>
    <x v="15"/>
    <x v="19"/>
    <x v="19"/>
  </r>
  <r>
    <s v="496"/>
    <s v="Performing arts companies"/>
    <s v="455"/>
    <s v="Legal services"/>
    <n v="15055"/>
    <s v="Industry Use"/>
    <n v="8.0901419999999998E-3"/>
    <x v="16"/>
    <x v="16"/>
    <x v="19"/>
    <x v="19"/>
  </r>
  <r>
    <s v="496"/>
    <s v="Performing arts companies"/>
    <s v="456"/>
    <s v="Accounting, tax preparation, bookkeeping, and payroll services"/>
    <n v="15055"/>
    <s v="Industry Use"/>
    <n v="2.1227095000000001E-2"/>
    <x v="16"/>
    <x v="16"/>
    <x v="19"/>
    <x v="19"/>
  </r>
  <r>
    <s v="496"/>
    <s v="Performing arts companies"/>
    <s v="457"/>
    <s v="Architectural, engineering, and related services"/>
    <n v="15055"/>
    <s v="Industry Use"/>
    <n v="8.8915399999999996E-4"/>
    <x v="16"/>
    <x v="16"/>
    <x v="19"/>
    <x v="19"/>
  </r>
  <r>
    <s v="496"/>
    <s v="Performing arts companies"/>
    <s v="458"/>
    <s v="Specialized design services"/>
    <n v="15055"/>
    <s v="Industry Use"/>
    <n v="2.51E-8"/>
    <x v="16"/>
    <x v="16"/>
    <x v="19"/>
    <x v="19"/>
  </r>
  <r>
    <s v="496"/>
    <s v="Performing arts companies"/>
    <s v="459"/>
    <s v="Custom computer programming services"/>
    <n v="15055"/>
    <s v="Industry Use"/>
    <n v="1.7545199999999999E-4"/>
    <x v="16"/>
    <x v="16"/>
    <x v="19"/>
    <x v="19"/>
  </r>
  <r>
    <s v="496"/>
    <s v="Performing arts companies"/>
    <s v="460"/>
    <s v="Computer systems design services"/>
    <n v="15055"/>
    <s v="Industry Use"/>
    <n v="1.6116780000000001E-3"/>
    <x v="16"/>
    <x v="16"/>
    <x v="19"/>
    <x v="19"/>
  </r>
  <r>
    <s v="496"/>
    <s v="Performing arts companies"/>
    <s v="461"/>
    <s v="Other computer related services, including facilities management"/>
    <n v="15055"/>
    <s v="Industry Use"/>
    <n v="4.8689300000000002E-4"/>
    <x v="16"/>
    <x v="16"/>
    <x v="19"/>
    <x v="19"/>
  </r>
  <r>
    <s v="496"/>
    <s v="Performing arts companies"/>
    <s v="462"/>
    <s v="Management consulting services"/>
    <n v="15055"/>
    <s v="Industry Use"/>
    <n v="9.8343319999999994E-3"/>
    <x v="16"/>
    <x v="16"/>
    <x v="19"/>
    <x v="19"/>
  </r>
  <r>
    <s v="496"/>
    <s v="Performing arts companies"/>
    <s v="463"/>
    <s v="Environmental and other technical consulting services"/>
    <n v="15055"/>
    <s v="Industry Use"/>
    <n v="1.7471699999999999E-3"/>
    <x v="16"/>
    <x v="16"/>
    <x v="19"/>
    <x v="19"/>
  </r>
  <r>
    <s v="496"/>
    <s v="Performing arts companies"/>
    <s v="464"/>
    <s v="Scientific research and development services"/>
    <n v="15055"/>
    <s v="Industry Use"/>
    <n v="6.1400000000000002E-5"/>
    <x v="16"/>
    <x v="16"/>
    <x v="19"/>
    <x v="19"/>
  </r>
  <r>
    <s v="496"/>
    <s v="Performing arts companies"/>
    <s v="465"/>
    <s v="Advertising, public relations, and related services"/>
    <n v="15055"/>
    <s v="Industry Use"/>
    <n v="8.8509150000000009E-3"/>
    <x v="16"/>
    <x v="16"/>
    <x v="19"/>
    <x v="19"/>
  </r>
  <r>
    <s v="496"/>
    <s v="Performing arts companies"/>
    <s v="468"/>
    <s v="Marketing research and all other miscellaneous professional, scientific, and technical services"/>
    <n v="15055"/>
    <s v="Industry Use"/>
    <n v="1.8161800000000001E-4"/>
    <x v="16"/>
    <x v="16"/>
    <x v="19"/>
    <x v="19"/>
  </r>
  <r>
    <s v="496"/>
    <s v="Performing arts companies"/>
    <s v="469"/>
    <s v="Management of companies and enterprises"/>
    <n v="15055"/>
    <s v="Industry Use"/>
    <n v="1.5195381000000001E-2"/>
    <x v="17"/>
    <x v="17"/>
    <x v="19"/>
    <x v="19"/>
  </r>
  <r>
    <s v="496"/>
    <s v="Performing arts companies"/>
    <s v="470"/>
    <s v="Office administrative services"/>
    <n v="15055"/>
    <s v="Industry Use"/>
    <n v="5.1418330000000002E-3"/>
    <x v="17"/>
    <x v="17"/>
    <x v="19"/>
    <x v="19"/>
  </r>
  <r>
    <s v="496"/>
    <s v="Performing arts companies"/>
    <s v="471"/>
    <s v="Facilities support services"/>
    <n v="15055"/>
    <s v="Industry Use"/>
    <n v="6.2672100000000001E-4"/>
    <x v="17"/>
    <x v="17"/>
    <x v="19"/>
    <x v="19"/>
  </r>
  <r>
    <s v="496"/>
    <s v="Performing arts companies"/>
    <s v="472"/>
    <s v="Employment services"/>
    <n v="15055"/>
    <s v="Industry Use"/>
    <n v="2.6096575E-2"/>
    <x v="17"/>
    <x v="17"/>
    <x v="19"/>
    <x v="19"/>
  </r>
  <r>
    <s v="496"/>
    <s v="Performing arts companies"/>
    <s v="473"/>
    <s v="Business support services"/>
    <n v="15055"/>
    <s v="Industry Use"/>
    <n v="2.4933630000000002E-3"/>
    <x v="17"/>
    <x v="17"/>
    <x v="19"/>
    <x v="19"/>
  </r>
  <r>
    <s v="496"/>
    <s v="Performing arts companies"/>
    <s v="475"/>
    <s v="Investigation and security services"/>
    <n v="15055"/>
    <s v="Industry Use"/>
    <n v="4.7741800000000002E-4"/>
    <x v="17"/>
    <x v="17"/>
    <x v="19"/>
    <x v="19"/>
  </r>
  <r>
    <s v="496"/>
    <s v="Performing arts companies"/>
    <s v="476"/>
    <s v="Services to buildings"/>
    <n v="15055"/>
    <s v="Industry Use"/>
    <n v="1.734789E-3"/>
    <x v="17"/>
    <x v="17"/>
    <x v="19"/>
    <x v="19"/>
  </r>
  <r>
    <s v="496"/>
    <s v="Performing arts companies"/>
    <s v="477"/>
    <s v="Landscape and horticultural services"/>
    <n v="15055"/>
    <s v="Industry Use"/>
    <n v="8.6059500000000002E-4"/>
    <x v="17"/>
    <x v="17"/>
    <x v="19"/>
    <x v="19"/>
  </r>
  <r>
    <s v="496"/>
    <s v="Performing arts companies"/>
    <s v="478"/>
    <s v="Other support services"/>
    <n v="15055"/>
    <s v="Industry Use"/>
    <n v="3.5220899999999997E-4"/>
    <x v="17"/>
    <x v="17"/>
    <x v="19"/>
    <x v="19"/>
  </r>
  <r>
    <s v="496"/>
    <s v="Performing arts companies"/>
    <s v="479"/>
    <s v="Waste management and remediation services"/>
    <n v="15055"/>
    <s v="Industry Use"/>
    <n v="9.0239599999999997E-4"/>
    <x v="17"/>
    <x v="17"/>
    <x v="19"/>
    <x v="19"/>
  </r>
  <r>
    <s v="496"/>
    <s v="Performing arts companies"/>
    <s v="482"/>
    <s v="Other educational services"/>
    <n v="15055"/>
    <s v="Industry Use"/>
    <n v="1.8346432999999999E-2"/>
    <x v="18"/>
    <x v="18"/>
    <x v="19"/>
    <x v="19"/>
  </r>
  <r>
    <s v="496"/>
    <s v="Performing arts companies"/>
    <s v="496"/>
    <s v="Performing arts companies"/>
    <n v="15055"/>
    <s v="Industry Use"/>
    <n v="7.9177700000000002E-4"/>
    <x v="19"/>
    <x v="19"/>
    <x v="19"/>
    <x v="19"/>
  </r>
  <r>
    <s v="496"/>
    <s v="Performing arts companies"/>
    <s v="497"/>
    <s v="Commercial Sports Except Racing"/>
    <n v="15055"/>
    <s v="Industry Use"/>
    <n v="9.0868199999999996E-4"/>
    <x v="19"/>
    <x v="19"/>
    <x v="19"/>
    <x v="19"/>
  </r>
  <r>
    <s v="496"/>
    <s v="Performing arts companies"/>
    <s v="498"/>
    <s v="Racing and Track Operation"/>
    <n v="15055"/>
    <s v="Industry Use"/>
    <n v="6.1869900000000001E-4"/>
    <x v="19"/>
    <x v="19"/>
    <x v="19"/>
    <x v="19"/>
  </r>
  <r>
    <s v="496"/>
    <s v="Performing arts companies"/>
    <s v="499"/>
    <s v="Independent artists, writers, and performers"/>
    <n v="15055"/>
    <s v="Industry Use"/>
    <n v="3.60999E-3"/>
    <x v="19"/>
    <x v="19"/>
    <x v="19"/>
    <x v="19"/>
  </r>
  <r>
    <s v="496"/>
    <s v="Performing arts companies"/>
    <s v="500"/>
    <s v="Promoters of performing arts and sports and agents for public figures"/>
    <n v="15055"/>
    <s v="Industry Use"/>
    <n v="9.4772655999999997E-2"/>
    <x v="19"/>
    <x v="19"/>
    <x v="19"/>
    <x v="19"/>
  </r>
  <r>
    <s v="496"/>
    <s v="Performing arts companies"/>
    <s v="501"/>
    <s v="Museums, historical sites, zoos, and parks"/>
    <n v="15055"/>
    <s v="Industry Use"/>
    <n v="3.77E-8"/>
    <x v="19"/>
    <x v="19"/>
    <x v="19"/>
    <x v="19"/>
  </r>
  <r>
    <s v="496"/>
    <s v="Performing arts companies"/>
    <s v="504"/>
    <s v="Other amusement and recreation industries"/>
    <n v="15055"/>
    <s v="Industry Use"/>
    <n v="4.9700000000000002E-5"/>
    <x v="19"/>
    <x v="19"/>
    <x v="19"/>
    <x v="19"/>
  </r>
  <r>
    <s v="496"/>
    <s v="Performing arts companies"/>
    <s v="505"/>
    <s v="Fitness and recreational sports centers"/>
    <n v="15055"/>
    <s v="Industry Use"/>
    <n v="4.2200000000000003E-5"/>
    <x v="19"/>
    <x v="19"/>
    <x v="19"/>
    <x v="19"/>
  </r>
  <r>
    <s v="496"/>
    <s v="Performing arts companies"/>
    <s v="507"/>
    <s v="Hotels and motels, including casino hotels"/>
    <n v="15055"/>
    <s v="Industry Use"/>
    <n v="1.02E-6"/>
    <x v="20"/>
    <x v="20"/>
    <x v="19"/>
    <x v="19"/>
  </r>
  <r>
    <s v="496"/>
    <s v="Performing arts companies"/>
    <s v="508"/>
    <s v="Other accommodations"/>
    <n v="15055"/>
    <s v="Industry Use"/>
    <n v="4.79E-10"/>
    <x v="20"/>
    <x v="20"/>
    <x v="19"/>
    <x v="19"/>
  </r>
  <r>
    <s v="496"/>
    <s v="Performing arts companies"/>
    <s v="509"/>
    <s v="Full-service restaurants"/>
    <n v="15055"/>
    <s v="Industry Use"/>
    <n v="1.694718E-3"/>
    <x v="20"/>
    <x v="20"/>
    <x v="19"/>
    <x v="19"/>
  </r>
  <r>
    <s v="496"/>
    <s v="Performing arts companies"/>
    <s v="510"/>
    <s v="Limited-service restaurants"/>
    <n v="15055"/>
    <s v="Industry Use"/>
    <n v="5.2327000000000005E-4"/>
    <x v="20"/>
    <x v="20"/>
    <x v="19"/>
    <x v="19"/>
  </r>
  <r>
    <s v="496"/>
    <s v="Performing arts companies"/>
    <s v="512"/>
    <s v="Automotive repair and maintenance, except car washes"/>
    <n v="15055"/>
    <s v="Industry Use"/>
    <n v="5.6940099999999998E-4"/>
    <x v="21"/>
    <x v="21"/>
    <x v="19"/>
    <x v="19"/>
  </r>
  <r>
    <s v="496"/>
    <s v="Performing arts companies"/>
    <s v="513"/>
    <s v="Car washes"/>
    <n v="15055"/>
    <s v="Industry Use"/>
    <n v="2.1864700000000001E-4"/>
    <x v="21"/>
    <x v="21"/>
    <x v="19"/>
    <x v="19"/>
  </r>
  <r>
    <s v="496"/>
    <s v="Performing arts companies"/>
    <s v="514"/>
    <s v="Electronic and precision equipment repair and maintenance"/>
    <n v="15055"/>
    <s v="Industry Use"/>
    <n v="1.3121910000000001E-3"/>
    <x v="21"/>
    <x v="21"/>
    <x v="19"/>
    <x v="19"/>
  </r>
  <r>
    <s v="496"/>
    <s v="Performing arts companies"/>
    <s v="515"/>
    <s v="Commercial and industrial machinery and equipment repair and maintenance"/>
    <n v="15055"/>
    <s v="Industry Use"/>
    <n v="9.8862699999999995E-4"/>
    <x v="21"/>
    <x v="21"/>
    <x v="19"/>
    <x v="19"/>
  </r>
  <r>
    <s v="496"/>
    <s v="Performing arts companies"/>
    <s v="516"/>
    <s v="Personal and household goods repair and maintenance"/>
    <n v="15055"/>
    <s v="Industry Use"/>
    <n v="8.0000000000000007E-5"/>
    <x v="21"/>
    <x v="21"/>
    <x v="19"/>
    <x v="19"/>
  </r>
  <r>
    <s v="496"/>
    <s v="Performing arts companies"/>
    <s v="519"/>
    <s v="Dry-cleaning and laundry services"/>
    <n v="15055"/>
    <s v="Industry Use"/>
    <n v="3.41E-6"/>
    <x v="21"/>
    <x v="21"/>
    <x v="19"/>
    <x v="19"/>
  </r>
  <r>
    <s v="496"/>
    <s v="Performing arts companies"/>
    <s v="520"/>
    <s v="Other personal services"/>
    <n v="15055"/>
    <s v="Industry Use"/>
    <n v="9.6628289999999995E-3"/>
    <x v="21"/>
    <x v="21"/>
    <x v="19"/>
    <x v="19"/>
  </r>
  <r>
    <s v="496"/>
    <s v="Performing arts companies"/>
    <s v="526"/>
    <s v="Postal service"/>
    <n v="15055"/>
    <s v="Industry Use"/>
    <n v="1.6816660000000001E-3"/>
    <x v="22"/>
    <x v="22"/>
    <x v="19"/>
    <x v="19"/>
  </r>
  <r>
    <s v="496"/>
    <s v="Performing arts companies"/>
    <s v="528"/>
    <s v="Other federal government enterprises"/>
    <n v="15055"/>
    <s v="Industry Use"/>
    <n v="4.1700000000000003E-8"/>
    <x v="22"/>
    <x v="22"/>
    <x v="19"/>
    <x v="19"/>
  </r>
  <r>
    <s v="496"/>
    <s v="Performing arts companies"/>
    <s v="532"/>
    <s v="Local government passenger transit"/>
    <n v="15055"/>
    <s v="Industry Use"/>
    <n v="7.1000000000000005E-5"/>
    <x v="22"/>
    <x v="22"/>
    <x v="19"/>
    <x v="19"/>
  </r>
  <r>
    <s v="496"/>
    <s v="Performing arts companies"/>
    <s v="533"/>
    <s v="Local government electric utilities"/>
    <n v="15055"/>
    <s v="Industry Use"/>
    <n v="1.90986E-4"/>
    <x v="22"/>
    <x v="22"/>
    <x v="19"/>
    <x v="19"/>
  </r>
  <r>
    <s v="496"/>
    <s v="Performing arts companies"/>
    <s v="5001"/>
    <s v="Employee Compensation"/>
    <n v="15053"/>
    <s v="Factor Receipts"/>
    <n v="1.176014304"/>
    <x v="23"/>
    <x v="23"/>
    <x v="19"/>
    <x v="19"/>
  </r>
  <r>
    <s v="496"/>
    <s v="Performing arts companies"/>
    <s v="6001"/>
    <s v="Proprietor Income"/>
    <n v="15053"/>
    <s v="Factor Receipts"/>
    <n v="3.0769209999999998E-3"/>
    <x v="24"/>
    <x v="24"/>
    <x v="19"/>
    <x v="19"/>
  </r>
  <r>
    <s v="496"/>
    <s v="Performing arts companies"/>
    <s v="7001"/>
    <s v="Other Property Type Income"/>
    <n v="15053"/>
    <s v="Factor Receipts"/>
    <n v="0.53948438200000004"/>
    <x v="25"/>
    <x v="25"/>
    <x v="19"/>
    <x v="19"/>
  </r>
  <r>
    <s v="496"/>
    <s v="Performing arts companies"/>
    <s v="8001"/>
    <s v="Taxes on Production and Imports"/>
    <n v="15053"/>
    <s v="Factor Receipts"/>
    <n v="0.19745194899999999"/>
    <x v="26"/>
    <x v="26"/>
    <x v="19"/>
    <x v="19"/>
  </r>
  <r>
    <s v="496"/>
    <s v="Performing arts companies"/>
    <s v="11001"/>
    <s v="Federal Government NonDefense"/>
    <n v="15055"/>
    <s v="Industry Use"/>
    <n v="3.6399999999999998E-7"/>
    <x v="27"/>
    <x v="27"/>
    <x v="19"/>
    <x v="19"/>
  </r>
  <r>
    <s v="496"/>
    <s v="Performing arts companies"/>
    <s v="12001"/>
    <s v="State/Local Govt NonEducation"/>
    <n v="15055"/>
    <s v="Industry Use"/>
    <n v="2.7504500000000002E-3"/>
    <x v="27"/>
    <x v="27"/>
    <x v="19"/>
    <x v="19"/>
  </r>
  <r>
    <s v="496"/>
    <s v="Performing arts companies"/>
    <s v="14002"/>
    <s v="Inventory Additions/Deletions"/>
    <n v="15055"/>
    <s v="Industry Use"/>
    <n v="4.0600000000000001E-6"/>
    <x v="27"/>
    <x v="27"/>
    <x v="19"/>
    <x v="19"/>
  </r>
  <r>
    <s v="496"/>
    <s v="Performing arts companies"/>
    <s v="25001"/>
    <s v="Foreign Trade"/>
    <n v="15056"/>
    <s v="Industry Trade"/>
    <n v="3.2430396E-2"/>
    <x v="28"/>
    <x v="28"/>
    <x v="19"/>
    <x v="19"/>
  </r>
  <r>
    <s v="496"/>
    <s v="Performing arts companies"/>
    <s v="28001"/>
    <s v="Domestic Trade"/>
    <n v="15056"/>
    <s v="Industry Trade"/>
    <n v="0.64429794100000004"/>
    <x v="29"/>
    <x v="29"/>
    <x v="19"/>
    <x v="19"/>
  </r>
  <r>
    <s v="497"/>
    <s v="Commercial Sports Except Racing"/>
    <s v="1"/>
    <s v="Oilseed farming"/>
    <n v="15055"/>
    <s v="Industry Use"/>
    <n v="4.6699999999999997E-5"/>
    <x v="0"/>
    <x v="0"/>
    <x v="19"/>
    <x v="19"/>
  </r>
  <r>
    <s v="497"/>
    <s v="Commercial Sports Except Racing"/>
    <s v="2"/>
    <s v="Grain farming"/>
    <n v="15055"/>
    <s v="Industry Use"/>
    <n v="2.4433700000000002E-4"/>
    <x v="0"/>
    <x v="0"/>
    <x v="19"/>
    <x v="19"/>
  </r>
  <r>
    <s v="497"/>
    <s v="Commercial Sports Except Racing"/>
    <s v="3"/>
    <s v="Vegetable and melon farming"/>
    <n v="15055"/>
    <s v="Industry Use"/>
    <n v="6.4000000000000001E-7"/>
    <x v="1"/>
    <x v="1"/>
    <x v="19"/>
    <x v="19"/>
  </r>
  <r>
    <s v="497"/>
    <s v="Commercial Sports Except Racing"/>
    <s v="4"/>
    <s v="Fruit farming"/>
    <n v="15055"/>
    <s v="Industry Use"/>
    <n v="7.0200000000000001E-7"/>
    <x v="1"/>
    <x v="1"/>
    <x v="19"/>
    <x v="19"/>
  </r>
  <r>
    <s v="497"/>
    <s v="Commercial Sports Except Racing"/>
    <s v="5"/>
    <s v="Tree nut farming"/>
    <n v="15055"/>
    <s v="Industry Use"/>
    <n v="1.99E-7"/>
    <x v="1"/>
    <x v="1"/>
    <x v="19"/>
    <x v="19"/>
  </r>
  <r>
    <s v="497"/>
    <s v="Commercial Sports Except Racing"/>
    <s v="6"/>
    <s v="Greenhouse, nursery, and floriculture production"/>
    <n v="15055"/>
    <s v="Industry Use"/>
    <n v="3.9299999999999999E-7"/>
    <x v="1"/>
    <x v="1"/>
    <x v="19"/>
    <x v="19"/>
  </r>
  <r>
    <s v="497"/>
    <s v="Commercial Sports Except Racing"/>
    <s v="11"/>
    <s v="Beef cattle ranching and farming, including feedlots and dual-purpose ranching and farming"/>
    <n v="15055"/>
    <s v="Industry Use"/>
    <n v="3.5944699999999999E-4"/>
    <x v="2"/>
    <x v="2"/>
    <x v="19"/>
    <x v="19"/>
  </r>
  <r>
    <s v="497"/>
    <s v="Commercial Sports Except Racing"/>
    <s v="12"/>
    <s v="Dairy cattle and milk production"/>
    <n v="15055"/>
    <s v="Industry Use"/>
    <n v="3.2570400000000001E-4"/>
    <x v="2"/>
    <x v="2"/>
    <x v="19"/>
    <x v="19"/>
  </r>
  <r>
    <s v="497"/>
    <s v="Commercial Sports Except Racing"/>
    <s v="13"/>
    <s v="Poultry and egg production"/>
    <n v="15055"/>
    <s v="Industry Use"/>
    <n v="5.2100000000000001E-6"/>
    <x v="2"/>
    <x v="2"/>
    <x v="19"/>
    <x v="19"/>
  </r>
  <r>
    <s v="497"/>
    <s v="Commercial Sports Except Racing"/>
    <s v="14"/>
    <s v="Animal production, except cattle and poultry and eggs"/>
    <n v="15055"/>
    <s v="Industry Use"/>
    <n v="1.06302E-4"/>
    <x v="2"/>
    <x v="2"/>
    <x v="19"/>
    <x v="19"/>
  </r>
  <r>
    <s v="497"/>
    <s v="Commercial Sports Except Racing"/>
    <s v="20"/>
    <s v="Oil and gas extraction"/>
    <n v="15055"/>
    <s v="Industry Use"/>
    <n v="1.8899999999999999E-6"/>
    <x v="4"/>
    <x v="4"/>
    <x v="19"/>
    <x v="19"/>
  </r>
  <r>
    <s v="497"/>
    <s v="Commercial Sports Except Racing"/>
    <s v="36"/>
    <s v="Support activities for oil and gas operations"/>
    <n v="15055"/>
    <s v="Industry Use"/>
    <n v="4.8400000000000002E-11"/>
    <x v="4"/>
    <x v="4"/>
    <x v="19"/>
    <x v="19"/>
  </r>
  <r>
    <s v="497"/>
    <s v="Commercial Sports Except Racing"/>
    <s v="47"/>
    <s v="Electric power transmission and distribution"/>
    <n v="15055"/>
    <s v="Industry Use"/>
    <n v="9.2717259999999992E-3"/>
    <x v="5"/>
    <x v="5"/>
    <x v="19"/>
    <x v="19"/>
  </r>
  <r>
    <s v="497"/>
    <s v="Commercial Sports Except Racing"/>
    <s v="48"/>
    <s v="Natural gas distribution"/>
    <n v="15055"/>
    <s v="Industry Use"/>
    <n v="1.4024099999999999E-4"/>
    <x v="5"/>
    <x v="5"/>
    <x v="19"/>
    <x v="19"/>
  </r>
  <r>
    <s v="497"/>
    <s v="Commercial Sports Except Racing"/>
    <s v="49"/>
    <s v="Water, sewage and other systems"/>
    <n v="15055"/>
    <s v="Industry Use"/>
    <n v="2.19E-5"/>
    <x v="5"/>
    <x v="5"/>
    <x v="19"/>
    <x v="19"/>
  </r>
  <r>
    <s v="497"/>
    <s v="Commercial Sports Except Racing"/>
    <s v="60"/>
    <s v="Maintenance and repair construction of nonresidential structures"/>
    <n v="15055"/>
    <s v="Industry Use"/>
    <n v="2.3862890000000002E-3"/>
    <x v="6"/>
    <x v="6"/>
    <x v="19"/>
    <x v="19"/>
  </r>
  <r>
    <s v="497"/>
    <s v="Commercial Sports Except Racing"/>
    <s v="64"/>
    <s v="Other animal food manufacturing"/>
    <n v="15055"/>
    <s v="Industry Use"/>
    <n v="4.46E-7"/>
    <x v="7"/>
    <x v="7"/>
    <x v="19"/>
    <x v="19"/>
  </r>
  <r>
    <s v="497"/>
    <s v="Commercial Sports Except Racing"/>
    <s v="76"/>
    <s v="Confectionery manufacturing from purchased chocolate"/>
    <n v="15055"/>
    <s v="Industry Use"/>
    <n v="3.3400000000000002E-6"/>
    <x v="7"/>
    <x v="7"/>
    <x v="19"/>
    <x v="19"/>
  </r>
  <r>
    <s v="497"/>
    <s v="Commercial Sports Except Racing"/>
    <s v="84"/>
    <s v="Fluid milk manufacturing"/>
    <n v="15055"/>
    <s v="Industry Use"/>
    <n v="2.6299999999999998E-6"/>
    <x v="7"/>
    <x v="7"/>
    <x v="19"/>
    <x v="19"/>
  </r>
  <r>
    <s v="497"/>
    <s v="Commercial Sports Except Racing"/>
    <s v="87"/>
    <s v="Frozen cakes and other pastries manufacturing"/>
    <n v="15055"/>
    <s v="Industry Use"/>
    <n v="1.1000000000000001E-6"/>
    <x v="7"/>
    <x v="7"/>
    <x v="19"/>
    <x v="19"/>
  </r>
  <r>
    <s v="497"/>
    <s v="Commercial Sports Except Racing"/>
    <s v="89"/>
    <s v="Animal, except poultry, slaughtering"/>
    <n v="15055"/>
    <s v="Industry Use"/>
    <n v="1.9099999999999999E-6"/>
    <x v="7"/>
    <x v="7"/>
    <x v="19"/>
    <x v="19"/>
  </r>
  <r>
    <s v="497"/>
    <s v="Commercial Sports Except Racing"/>
    <s v="90"/>
    <s v="Meat processed from carcasses"/>
    <n v="15055"/>
    <s v="Industry Use"/>
    <n v="1.5739199999999999E-4"/>
    <x v="7"/>
    <x v="7"/>
    <x v="19"/>
    <x v="19"/>
  </r>
  <r>
    <s v="497"/>
    <s v="Commercial Sports Except Racing"/>
    <s v="91"/>
    <s v="Rendering and meat byproduct processing"/>
    <n v="15055"/>
    <s v="Industry Use"/>
    <n v="1.49E-9"/>
    <x v="7"/>
    <x v="7"/>
    <x v="19"/>
    <x v="19"/>
  </r>
  <r>
    <s v="497"/>
    <s v="Commercial Sports Except Racing"/>
    <s v="93"/>
    <s v="Bread and bakery product, except frozen, manufacturing"/>
    <n v="15055"/>
    <s v="Industry Use"/>
    <n v="1.5299999999999999E-5"/>
    <x v="7"/>
    <x v="7"/>
    <x v="19"/>
    <x v="19"/>
  </r>
  <r>
    <s v="497"/>
    <s v="Commercial Sports Except Racing"/>
    <s v="97"/>
    <s v="Roasted nuts and peanut butter manufacturing"/>
    <n v="15055"/>
    <s v="Industry Use"/>
    <n v="1.9E-6"/>
    <x v="7"/>
    <x v="7"/>
    <x v="19"/>
    <x v="19"/>
  </r>
  <r>
    <s v="497"/>
    <s v="Commercial Sports Except Racing"/>
    <s v="98"/>
    <s v="Other snack food manufacturing"/>
    <n v="15055"/>
    <s v="Industry Use"/>
    <n v="1.17E-7"/>
    <x v="7"/>
    <x v="7"/>
    <x v="19"/>
    <x v="19"/>
  </r>
  <r>
    <s v="497"/>
    <s v="Commercial Sports Except Racing"/>
    <s v="99"/>
    <s v="Coffee and tea manufacturing"/>
    <n v="15055"/>
    <s v="Industry Use"/>
    <n v="3.8199999999999998E-6"/>
    <x v="7"/>
    <x v="7"/>
    <x v="19"/>
    <x v="19"/>
  </r>
  <r>
    <s v="497"/>
    <s v="Commercial Sports Except Racing"/>
    <s v="103"/>
    <s v="All other food manufacturing"/>
    <n v="15055"/>
    <s v="Industry Use"/>
    <n v="1.187303E-3"/>
    <x v="7"/>
    <x v="7"/>
    <x v="19"/>
    <x v="19"/>
  </r>
  <r>
    <s v="497"/>
    <s v="Commercial Sports Except Racing"/>
    <s v="106"/>
    <s v="Breweries"/>
    <n v="15055"/>
    <s v="Industry Use"/>
    <n v="7.7800000000000001E-6"/>
    <x v="7"/>
    <x v="7"/>
    <x v="19"/>
    <x v="19"/>
  </r>
  <r>
    <s v="497"/>
    <s v="Commercial Sports Except Racing"/>
    <s v="107"/>
    <s v="Wineries"/>
    <n v="15055"/>
    <s v="Industry Use"/>
    <n v="8.7599999999999996E-7"/>
    <x v="7"/>
    <x v="7"/>
    <x v="19"/>
    <x v="19"/>
  </r>
  <r>
    <s v="497"/>
    <s v="Commercial Sports Except Racing"/>
    <s v="108"/>
    <s v="Distilleries"/>
    <n v="15055"/>
    <s v="Industry Use"/>
    <n v="4.4400000000000001E-7"/>
    <x v="7"/>
    <x v="7"/>
    <x v="19"/>
    <x v="19"/>
  </r>
  <r>
    <s v="497"/>
    <s v="Commercial Sports Except Racing"/>
    <s v="115"/>
    <s v="Textile and fabric finishing mills"/>
    <n v="15055"/>
    <s v="Industry Use"/>
    <n v="8.8700000000000008E-12"/>
    <x v="8"/>
    <x v="8"/>
    <x v="19"/>
    <x v="19"/>
  </r>
  <r>
    <s v="497"/>
    <s v="Commercial Sports Except Racing"/>
    <s v="121"/>
    <s v="Other textile product mills"/>
    <n v="15055"/>
    <s v="Industry Use"/>
    <n v="2.1299999999999999E-5"/>
    <x v="8"/>
    <x v="8"/>
    <x v="19"/>
    <x v="19"/>
  </r>
  <r>
    <s v="497"/>
    <s v="Commercial Sports Except Racing"/>
    <s v="128"/>
    <s v="Apparel accessories and other apparel manufacturing"/>
    <n v="15055"/>
    <s v="Industry Use"/>
    <n v="5.9100000000000001E-13"/>
    <x v="8"/>
    <x v="8"/>
    <x v="19"/>
    <x v="19"/>
  </r>
  <r>
    <s v="497"/>
    <s v="Commercial Sports Except Racing"/>
    <s v="131"/>
    <s v="Other leather and allied product manufacturing"/>
    <n v="15055"/>
    <s v="Industry Use"/>
    <n v="3.7300000000000003E-8"/>
    <x v="8"/>
    <x v="8"/>
    <x v="19"/>
    <x v="19"/>
  </r>
  <r>
    <s v="497"/>
    <s v="Commercial Sports Except Racing"/>
    <s v="137"/>
    <s v="Wood windows and door manufacturing"/>
    <n v="15055"/>
    <s v="Industry Use"/>
    <n v="1.2499999999999999E-7"/>
    <x v="8"/>
    <x v="8"/>
    <x v="19"/>
    <x v="19"/>
  </r>
  <r>
    <s v="497"/>
    <s v="Commercial Sports Except Racing"/>
    <s v="143"/>
    <s v="All other miscellaneous wood product manufacturing"/>
    <n v="15055"/>
    <s v="Industry Use"/>
    <n v="2.1999999999999998E-8"/>
    <x v="8"/>
    <x v="8"/>
    <x v="19"/>
    <x v="19"/>
  </r>
  <r>
    <s v="497"/>
    <s v="Commercial Sports Except Racing"/>
    <s v="147"/>
    <s v="Paperboard container manufacturing"/>
    <n v="15055"/>
    <s v="Industry Use"/>
    <n v="5.1559499999999999E-4"/>
    <x v="8"/>
    <x v="8"/>
    <x v="19"/>
    <x v="19"/>
  </r>
  <r>
    <s v="497"/>
    <s v="Commercial Sports Except Racing"/>
    <s v="152"/>
    <s v="Printing"/>
    <n v="15055"/>
    <s v="Industry Use"/>
    <n v="3.3936470000000001E-3"/>
    <x v="8"/>
    <x v="8"/>
    <x v="19"/>
    <x v="19"/>
  </r>
  <r>
    <s v="497"/>
    <s v="Commercial Sports Except Racing"/>
    <s v="163"/>
    <s v="Other basic organic chemical manufacturing"/>
    <n v="15055"/>
    <s v="Industry Use"/>
    <n v="3.19E-6"/>
    <x v="8"/>
    <x v="8"/>
    <x v="19"/>
    <x v="19"/>
  </r>
  <r>
    <s v="497"/>
    <s v="Commercial Sports Except Racing"/>
    <s v="175"/>
    <s v="Paint and coating manufacturing"/>
    <n v="15055"/>
    <s v="Industry Use"/>
    <n v="2.3599999999999999E-6"/>
    <x v="8"/>
    <x v="8"/>
    <x v="19"/>
    <x v="19"/>
  </r>
  <r>
    <s v="497"/>
    <s v="Commercial Sports Except Racing"/>
    <s v="177"/>
    <s v="Soap and other detergent manufacturing"/>
    <n v="15055"/>
    <s v="Industry Use"/>
    <n v="1.5E-10"/>
    <x v="8"/>
    <x v="8"/>
    <x v="19"/>
    <x v="19"/>
  </r>
  <r>
    <s v="497"/>
    <s v="Commercial Sports Except Racing"/>
    <s v="190"/>
    <s v="Polystyrene foam product manufacturing"/>
    <n v="15055"/>
    <s v="Industry Use"/>
    <n v="4.3700000000000001E-7"/>
    <x v="8"/>
    <x v="8"/>
    <x v="19"/>
    <x v="19"/>
  </r>
  <r>
    <s v="497"/>
    <s v="Commercial Sports Except Racing"/>
    <s v="191"/>
    <s v="Urethane and other foam product (except polystyrene) manufacturing"/>
    <n v="15055"/>
    <s v="Industry Use"/>
    <n v="5.4100000000000001E-8"/>
    <x v="8"/>
    <x v="8"/>
    <x v="19"/>
    <x v="19"/>
  </r>
  <r>
    <s v="497"/>
    <s v="Commercial Sports Except Racing"/>
    <s v="192"/>
    <s v="Plastics bottle manufacturing"/>
    <n v="15055"/>
    <s v="Industry Use"/>
    <n v="3.8000000000000003E-8"/>
    <x v="8"/>
    <x v="8"/>
    <x v="19"/>
    <x v="19"/>
  </r>
  <r>
    <s v="497"/>
    <s v="Commercial Sports Except Racing"/>
    <s v="195"/>
    <s v="Rubber and plastics hoses and belting manufacturing"/>
    <n v="15055"/>
    <s v="Industry Use"/>
    <n v="8.1300000000000007E-9"/>
    <x v="8"/>
    <x v="8"/>
    <x v="19"/>
    <x v="19"/>
  </r>
  <r>
    <s v="497"/>
    <s v="Commercial Sports Except Racing"/>
    <s v="197"/>
    <s v="Pottery, ceramics, and plumbing fixture manufacturing"/>
    <n v="15055"/>
    <s v="Industry Use"/>
    <n v="2.6700000000000001E-9"/>
    <x v="8"/>
    <x v="8"/>
    <x v="19"/>
    <x v="19"/>
  </r>
  <r>
    <s v="497"/>
    <s v="Commercial Sports Except Racing"/>
    <s v="204"/>
    <s v="Ready-mix concrete manufacturing"/>
    <n v="15055"/>
    <s v="Industry Use"/>
    <n v="5.5799999999999997E-8"/>
    <x v="8"/>
    <x v="8"/>
    <x v="19"/>
    <x v="19"/>
  </r>
  <r>
    <s v="497"/>
    <s v="Commercial Sports Except Racing"/>
    <s v="207"/>
    <s v="Other concrete product manufacturing"/>
    <n v="15055"/>
    <s v="Industry Use"/>
    <n v="5.8999999999999998E-5"/>
    <x v="8"/>
    <x v="8"/>
    <x v="19"/>
    <x v="19"/>
  </r>
  <r>
    <s v="497"/>
    <s v="Commercial Sports Except Racing"/>
    <s v="211"/>
    <s v="Cut stone and stone product manufacturing"/>
    <n v="15055"/>
    <s v="Industry Use"/>
    <n v="1.63E-9"/>
    <x v="8"/>
    <x v="8"/>
    <x v="19"/>
    <x v="19"/>
  </r>
  <r>
    <s v="497"/>
    <s v="Commercial Sports Except Racing"/>
    <s v="215"/>
    <s v="Iron and steel mills and ferroalloy manufacturing"/>
    <n v="15055"/>
    <s v="Industry Use"/>
    <n v="3.4599999999999999E-6"/>
    <x v="8"/>
    <x v="8"/>
    <x v="19"/>
    <x v="19"/>
  </r>
  <r>
    <s v="497"/>
    <s v="Commercial Sports Except Racing"/>
    <s v="217"/>
    <s v="Rolled steel shape manufacturing"/>
    <n v="15055"/>
    <s v="Industry Use"/>
    <n v="1.6199999999999999E-7"/>
    <x v="8"/>
    <x v="8"/>
    <x v="19"/>
    <x v="19"/>
  </r>
  <r>
    <s v="497"/>
    <s v="Commercial Sports Except Racing"/>
    <s v="227"/>
    <s v="Ferrous metal foundries"/>
    <n v="15055"/>
    <s v="Industry Use"/>
    <n v="2.88E-9"/>
    <x v="8"/>
    <x v="8"/>
    <x v="19"/>
    <x v="19"/>
  </r>
  <r>
    <s v="497"/>
    <s v="Commercial Sports Except Racing"/>
    <s v="228"/>
    <s v="Nonferrous metal foundries"/>
    <n v="15055"/>
    <s v="Industry Use"/>
    <n v="2.2699999999999998E-9"/>
    <x v="8"/>
    <x v="8"/>
    <x v="19"/>
    <x v="19"/>
  </r>
  <r>
    <s v="497"/>
    <s v="Commercial Sports Except Racing"/>
    <s v="230"/>
    <s v="Crown and closure manufacturing and metal stamping"/>
    <n v="15055"/>
    <s v="Industry Use"/>
    <n v="3.1599999999999998E-8"/>
    <x v="8"/>
    <x v="8"/>
    <x v="19"/>
    <x v="19"/>
  </r>
  <r>
    <s v="497"/>
    <s v="Commercial Sports Except Racing"/>
    <s v="234"/>
    <s v="Handtool manufacturing"/>
    <n v="15055"/>
    <s v="Industry Use"/>
    <n v="1.1899999999999999E-7"/>
    <x v="8"/>
    <x v="8"/>
    <x v="19"/>
    <x v="19"/>
  </r>
  <r>
    <s v="497"/>
    <s v="Commercial Sports Except Racing"/>
    <s v="236"/>
    <s v="Fabricated structural metal manufacturing"/>
    <n v="15055"/>
    <s v="Industry Use"/>
    <n v="2.5200000000000001E-8"/>
    <x v="8"/>
    <x v="8"/>
    <x v="19"/>
    <x v="19"/>
  </r>
  <r>
    <s v="497"/>
    <s v="Commercial Sports Except Racing"/>
    <s v="238"/>
    <s v="Metal window and door manufacturing"/>
    <n v="15055"/>
    <s v="Industry Use"/>
    <n v="2.22E-7"/>
    <x v="8"/>
    <x v="8"/>
    <x v="19"/>
    <x v="19"/>
  </r>
  <r>
    <s v="497"/>
    <s v="Commercial Sports Except Racing"/>
    <s v="239"/>
    <s v="Sheet metal work manufacturing"/>
    <n v="15055"/>
    <s v="Industry Use"/>
    <n v="9.9900000000000001E-8"/>
    <x v="8"/>
    <x v="8"/>
    <x v="19"/>
    <x v="19"/>
  </r>
  <r>
    <s v="497"/>
    <s v="Commercial Sports Except Racing"/>
    <s v="240"/>
    <s v="Ornamental and architectural metal work manufacturing"/>
    <n v="15055"/>
    <s v="Industry Use"/>
    <n v="4.9600000000000002E-9"/>
    <x v="8"/>
    <x v="8"/>
    <x v="19"/>
    <x v="19"/>
  </r>
  <r>
    <s v="497"/>
    <s v="Commercial Sports Except Racing"/>
    <s v="242"/>
    <s v="Metal tank (heavy gauge) manufacturing"/>
    <n v="15055"/>
    <s v="Industry Use"/>
    <n v="1.3799999999999999E-7"/>
    <x v="8"/>
    <x v="8"/>
    <x v="19"/>
    <x v="19"/>
  </r>
  <r>
    <s v="497"/>
    <s v="Commercial Sports Except Racing"/>
    <s v="244"/>
    <s v="Metal barrels, drums and pails manufacturing"/>
    <n v="15055"/>
    <s v="Industry Use"/>
    <n v="1.14E-8"/>
    <x v="8"/>
    <x v="8"/>
    <x v="19"/>
    <x v="19"/>
  </r>
  <r>
    <s v="497"/>
    <s v="Commercial Sports Except Racing"/>
    <s v="247"/>
    <s v="Machine shops"/>
    <n v="15055"/>
    <s v="Industry Use"/>
    <n v="2.9707300000000002E-4"/>
    <x v="8"/>
    <x v="8"/>
    <x v="19"/>
    <x v="19"/>
  </r>
  <r>
    <s v="497"/>
    <s v="Commercial Sports Except Racing"/>
    <s v="248"/>
    <s v="Turned product and screw, nut, and bolt manufacturing"/>
    <n v="15055"/>
    <s v="Industry Use"/>
    <n v="6.89E-9"/>
    <x v="8"/>
    <x v="8"/>
    <x v="19"/>
    <x v="19"/>
  </r>
  <r>
    <s v="497"/>
    <s v="Commercial Sports Except Racing"/>
    <s v="251"/>
    <s v="Electroplating, anodizing, and coloring metal"/>
    <n v="15055"/>
    <s v="Industry Use"/>
    <n v="9.5600000000000004E-7"/>
    <x v="8"/>
    <x v="8"/>
    <x v="19"/>
    <x v="19"/>
  </r>
  <r>
    <s v="497"/>
    <s v="Commercial Sports Except Racing"/>
    <s v="252"/>
    <s v="Valve and fittings, other than plumbing, manufacturing"/>
    <n v="15055"/>
    <s v="Industry Use"/>
    <n v="3.7E-8"/>
    <x v="8"/>
    <x v="8"/>
    <x v="19"/>
    <x v="19"/>
  </r>
  <r>
    <s v="497"/>
    <s v="Commercial Sports Except Racing"/>
    <s v="259"/>
    <s v="Other fabricated metal manufacturing"/>
    <n v="15055"/>
    <s v="Industry Use"/>
    <n v="6.6300000000000005E-7"/>
    <x v="8"/>
    <x v="8"/>
    <x v="19"/>
    <x v="19"/>
  </r>
  <r>
    <s v="497"/>
    <s v="Commercial Sports Except Racing"/>
    <s v="262"/>
    <s v="Construction machinery manufacturing"/>
    <n v="15055"/>
    <s v="Industry Use"/>
    <n v="5.0700000000000001E-10"/>
    <x v="8"/>
    <x v="8"/>
    <x v="19"/>
    <x v="19"/>
  </r>
  <r>
    <s v="497"/>
    <s v="Commercial Sports Except Racing"/>
    <s v="269"/>
    <s v="All other industrial machinery manufacturing"/>
    <n v="15055"/>
    <s v="Industry Use"/>
    <n v="1.8899999999999999E-9"/>
    <x v="8"/>
    <x v="8"/>
    <x v="19"/>
    <x v="19"/>
  </r>
  <r>
    <s v="497"/>
    <s v="Commercial Sports Except Racing"/>
    <s v="275"/>
    <s v="Air conditioning, refrigeration, and warm air heating equipment manufacturing"/>
    <n v="15055"/>
    <s v="Industry Use"/>
    <n v="1.43E-5"/>
    <x v="8"/>
    <x v="8"/>
    <x v="19"/>
    <x v="19"/>
  </r>
  <r>
    <s v="497"/>
    <s v="Commercial Sports Except Racing"/>
    <s v="276"/>
    <s v="Industrial mold manufacturing"/>
    <n v="15055"/>
    <s v="Industry Use"/>
    <n v="6.8500000000000001E-9"/>
    <x v="8"/>
    <x v="8"/>
    <x v="19"/>
    <x v="19"/>
  </r>
  <r>
    <s v="497"/>
    <s v="Commercial Sports Except Racing"/>
    <s v="277"/>
    <s v="Special tool, die, jig, and fixture manufacturing"/>
    <n v="15055"/>
    <s v="Industry Use"/>
    <n v="1.6700000000000001E-8"/>
    <x v="8"/>
    <x v="8"/>
    <x v="19"/>
    <x v="19"/>
  </r>
  <r>
    <s v="497"/>
    <s v="Commercial Sports Except Racing"/>
    <s v="282"/>
    <s v="Speed changer, industrial high-speed drive, and gear manufacturing"/>
    <n v="15055"/>
    <s v="Industry Use"/>
    <n v="2.4699999999999997E-10"/>
    <x v="8"/>
    <x v="8"/>
    <x v="19"/>
    <x v="19"/>
  </r>
  <r>
    <s v="497"/>
    <s v="Commercial Sports Except Racing"/>
    <s v="297"/>
    <s v="Scales, balances, and miscellaneous general purpose machinery manufacturing"/>
    <n v="15055"/>
    <s v="Industry Use"/>
    <n v="8.8399999999999997E-8"/>
    <x v="8"/>
    <x v="8"/>
    <x v="19"/>
    <x v="19"/>
  </r>
  <r>
    <s v="497"/>
    <s v="Commercial Sports Except Racing"/>
    <s v="317"/>
    <s v="Analytical laboratory instrument manufacturing"/>
    <n v="15055"/>
    <s v="Industry Use"/>
    <n v="1.2100000000000001E-11"/>
    <x v="8"/>
    <x v="8"/>
    <x v="19"/>
    <x v="19"/>
  </r>
  <r>
    <s v="497"/>
    <s v="Commercial Sports Except Racing"/>
    <s v="323"/>
    <s v="Lighting fixture manufacturing"/>
    <n v="15055"/>
    <s v="Industry Use"/>
    <n v="9.0699999999999994E-11"/>
    <x v="8"/>
    <x v="8"/>
    <x v="19"/>
    <x v="19"/>
  </r>
  <r>
    <s v="497"/>
    <s v="Commercial Sports Except Racing"/>
    <s v="330"/>
    <s v="Motor and generator manufacturing"/>
    <n v="15055"/>
    <s v="Industry Use"/>
    <n v="7.1700000000000003E-12"/>
    <x v="8"/>
    <x v="8"/>
    <x v="19"/>
    <x v="19"/>
  </r>
  <r>
    <s v="497"/>
    <s v="Commercial Sports Except Racing"/>
    <s v="341"/>
    <s v="Light truck and utility vehicle manufacturing"/>
    <n v="15055"/>
    <s v="Industry Use"/>
    <n v="1.96E-8"/>
    <x v="8"/>
    <x v="8"/>
    <x v="19"/>
    <x v="19"/>
  </r>
  <r>
    <s v="497"/>
    <s v="Commercial Sports Except Racing"/>
    <s v="343"/>
    <s v="Motor vehicle body manufacturing"/>
    <n v="15055"/>
    <s v="Industry Use"/>
    <n v="1.9399999999999999E-9"/>
    <x v="8"/>
    <x v="8"/>
    <x v="19"/>
    <x v="19"/>
  </r>
  <r>
    <s v="497"/>
    <s v="Commercial Sports Except Racing"/>
    <s v="346"/>
    <s v="Travel trailer and camper manufacturing"/>
    <n v="15055"/>
    <s v="Industry Use"/>
    <n v="1.3011500000000001E-4"/>
    <x v="8"/>
    <x v="8"/>
    <x v="19"/>
    <x v="19"/>
  </r>
  <r>
    <s v="497"/>
    <s v="Commercial Sports Except Racing"/>
    <s v="348"/>
    <s v="Motor vehicle electrical and electronic equipment manufacturing"/>
    <n v="15055"/>
    <s v="Industry Use"/>
    <n v="1.61E-6"/>
    <x v="8"/>
    <x v="8"/>
    <x v="19"/>
    <x v="19"/>
  </r>
  <r>
    <s v="497"/>
    <s v="Commercial Sports Except Racing"/>
    <s v="364"/>
    <s v="All other transportation equipment manufacturing"/>
    <n v="15055"/>
    <s v="Industry Use"/>
    <n v="8.9400000000000006E-8"/>
    <x v="8"/>
    <x v="8"/>
    <x v="19"/>
    <x v="19"/>
  </r>
  <r>
    <s v="497"/>
    <s v="Commercial Sports Except Racing"/>
    <s v="365"/>
    <s v="Wood kitchen cabinet and countertop manufacturing"/>
    <n v="15055"/>
    <s v="Industry Use"/>
    <n v="9.39E-9"/>
    <x v="8"/>
    <x v="8"/>
    <x v="19"/>
    <x v="19"/>
  </r>
  <r>
    <s v="497"/>
    <s v="Commercial Sports Except Racing"/>
    <s v="366"/>
    <s v="Upholstered household furniture manufacturing"/>
    <n v="15055"/>
    <s v="Industry Use"/>
    <n v="5.3500000000000003E-11"/>
    <x v="8"/>
    <x v="8"/>
    <x v="19"/>
    <x v="19"/>
  </r>
  <r>
    <s v="497"/>
    <s v="Commercial Sports Except Racing"/>
    <s v="371"/>
    <s v="Custom architectural woodwork and millwork"/>
    <n v="15055"/>
    <s v="Industry Use"/>
    <n v="1.35E-6"/>
    <x v="8"/>
    <x v="8"/>
    <x v="19"/>
    <x v="19"/>
  </r>
  <r>
    <s v="497"/>
    <s v="Commercial Sports Except Racing"/>
    <s v="376"/>
    <s v="Surgical and medical instrument manufacturing"/>
    <n v="15055"/>
    <s v="Industry Use"/>
    <n v="1.3021899999999999E-4"/>
    <x v="8"/>
    <x v="8"/>
    <x v="19"/>
    <x v="19"/>
  </r>
  <r>
    <s v="497"/>
    <s v="Commercial Sports Except Racing"/>
    <s v="381"/>
    <s v="Jewelry and silverware manufacturing"/>
    <n v="15055"/>
    <s v="Industry Use"/>
    <n v="1.3500000000000001E-9"/>
    <x v="8"/>
    <x v="8"/>
    <x v="19"/>
    <x v="19"/>
  </r>
  <r>
    <s v="497"/>
    <s v="Commercial Sports Except Racing"/>
    <s v="382"/>
    <s v="Sporting and athletic goods manufacturing"/>
    <n v="15055"/>
    <s v="Industry Use"/>
    <n v="5.44E-7"/>
    <x v="8"/>
    <x v="8"/>
    <x v="19"/>
    <x v="19"/>
  </r>
  <r>
    <s v="497"/>
    <s v="Commercial Sports Except Racing"/>
    <s v="383"/>
    <s v="Doll, toy, and game manufacturing"/>
    <n v="15055"/>
    <s v="Industry Use"/>
    <n v="3.5169299999999998E-4"/>
    <x v="8"/>
    <x v="8"/>
    <x v="19"/>
    <x v="19"/>
  </r>
  <r>
    <s v="497"/>
    <s v="Commercial Sports Except Racing"/>
    <s v="384"/>
    <s v="Office supplies (except paper) manufacturing"/>
    <n v="15055"/>
    <s v="Industry Use"/>
    <n v="2.3999999999999999E-6"/>
    <x v="8"/>
    <x v="8"/>
    <x v="19"/>
    <x v="19"/>
  </r>
  <r>
    <s v="497"/>
    <s v="Commercial Sports Except Racing"/>
    <s v="385"/>
    <s v="Sign manufacturing"/>
    <n v="15055"/>
    <s v="Industry Use"/>
    <n v="3.3381300000000002E-4"/>
    <x v="8"/>
    <x v="8"/>
    <x v="19"/>
    <x v="19"/>
  </r>
  <r>
    <s v="497"/>
    <s v="Commercial Sports Except Racing"/>
    <s v="392"/>
    <s v="Wholesale - Motor vehicle and motor vehicle parts and supplies"/>
    <n v="15055"/>
    <s v="Industry Use"/>
    <n v="2.3712700000000001E-4"/>
    <x v="9"/>
    <x v="9"/>
    <x v="19"/>
    <x v="19"/>
  </r>
  <r>
    <s v="497"/>
    <s v="Commercial Sports Except Racing"/>
    <s v="393"/>
    <s v="Wholesale - Professional and commercial equipment and supplies"/>
    <n v="15055"/>
    <s v="Industry Use"/>
    <n v="3.4108899999999999E-4"/>
    <x v="9"/>
    <x v="9"/>
    <x v="19"/>
    <x v="19"/>
  </r>
  <r>
    <s v="497"/>
    <s v="Commercial Sports Except Racing"/>
    <s v="394"/>
    <s v="Wholesale - Household appliances and electrical and electronic goods"/>
    <n v="15055"/>
    <s v="Industry Use"/>
    <n v="1.1587900000000001E-4"/>
    <x v="9"/>
    <x v="9"/>
    <x v="19"/>
    <x v="19"/>
  </r>
  <r>
    <s v="497"/>
    <s v="Commercial Sports Except Racing"/>
    <s v="395"/>
    <s v="Wholesale - Machinery, equipment, and supplies"/>
    <n v="15055"/>
    <s v="Industry Use"/>
    <n v="5.7964300000000002E-4"/>
    <x v="9"/>
    <x v="9"/>
    <x v="19"/>
    <x v="19"/>
  </r>
  <r>
    <s v="497"/>
    <s v="Commercial Sports Except Racing"/>
    <s v="396"/>
    <s v="Wholesale - Other durable goods merchant wholesalers"/>
    <n v="15055"/>
    <s v="Industry Use"/>
    <n v="2.0556900000000001E-4"/>
    <x v="9"/>
    <x v="9"/>
    <x v="19"/>
    <x v="19"/>
  </r>
  <r>
    <s v="497"/>
    <s v="Commercial Sports Except Racing"/>
    <s v="397"/>
    <s v="Wholesale - Drugs and druggistsâ€™ sundries"/>
    <n v="15055"/>
    <s v="Industry Use"/>
    <n v="4.21E-5"/>
    <x v="9"/>
    <x v="9"/>
    <x v="19"/>
    <x v="19"/>
  </r>
  <r>
    <s v="497"/>
    <s v="Commercial Sports Except Racing"/>
    <s v="398"/>
    <s v="Wholesale - Grocery and related product wholesalers"/>
    <n v="15055"/>
    <s v="Industry Use"/>
    <n v="3.2297659999999998E-3"/>
    <x v="9"/>
    <x v="9"/>
    <x v="19"/>
    <x v="19"/>
  </r>
  <r>
    <s v="497"/>
    <s v="Commercial Sports Except Racing"/>
    <s v="399"/>
    <s v="Wholesale - Petroleum and petroleum products"/>
    <n v="15055"/>
    <s v="Industry Use"/>
    <n v="9.4331500000000002E-4"/>
    <x v="9"/>
    <x v="9"/>
    <x v="19"/>
    <x v="19"/>
  </r>
  <r>
    <s v="497"/>
    <s v="Commercial Sports Except Racing"/>
    <s v="400"/>
    <s v="Wholesale - Other nondurable goods merchant wholesalers"/>
    <n v="15055"/>
    <s v="Industry Use"/>
    <n v="2.0353789999999999E-3"/>
    <x v="9"/>
    <x v="9"/>
    <x v="19"/>
    <x v="19"/>
  </r>
  <r>
    <s v="497"/>
    <s v="Commercial Sports Except Racing"/>
    <s v="401"/>
    <s v="Wholesale - Wholesale electronic markets and agents and brokers"/>
    <n v="15055"/>
    <s v="Industry Use"/>
    <n v="2.6100000000000001E-5"/>
    <x v="9"/>
    <x v="9"/>
    <x v="19"/>
    <x v="19"/>
  </r>
  <r>
    <s v="497"/>
    <s v="Commercial Sports Except Racing"/>
    <s v="402"/>
    <s v="Retail - Motor vehicle and parts dealers"/>
    <n v="15055"/>
    <s v="Industry Use"/>
    <n v="1.08329E-4"/>
    <x v="10"/>
    <x v="10"/>
    <x v="19"/>
    <x v="19"/>
  </r>
  <r>
    <s v="497"/>
    <s v="Commercial Sports Except Racing"/>
    <s v="414"/>
    <s v="Air transportation"/>
    <n v="15055"/>
    <s v="Industry Use"/>
    <n v="3.8360500000000002E-4"/>
    <x v="11"/>
    <x v="11"/>
    <x v="19"/>
    <x v="19"/>
  </r>
  <r>
    <s v="497"/>
    <s v="Commercial Sports Except Racing"/>
    <s v="415"/>
    <s v="Rail transportation"/>
    <n v="15055"/>
    <s v="Industry Use"/>
    <n v="3.3570900000000001E-4"/>
    <x v="11"/>
    <x v="11"/>
    <x v="19"/>
    <x v="19"/>
  </r>
  <r>
    <s v="497"/>
    <s v="Commercial Sports Except Racing"/>
    <s v="416"/>
    <s v="Water transportation"/>
    <n v="15055"/>
    <s v="Industry Use"/>
    <n v="1.08E-6"/>
    <x v="11"/>
    <x v="11"/>
    <x v="19"/>
    <x v="19"/>
  </r>
  <r>
    <s v="497"/>
    <s v="Commercial Sports Except Racing"/>
    <s v="417"/>
    <s v="Truck transportation"/>
    <n v="15055"/>
    <s v="Industry Use"/>
    <n v="1.901348E-3"/>
    <x v="11"/>
    <x v="11"/>
    <x v="19"/>
    <x v="19"/>
  </r>
  <r>
    <s v="497"/>
    <s v="Commercial Sports Except Racing"/>
    <s v="418"/>
    <s v="Transit and ground passenger transportation"/>
    <n v="15055"/>
    <s v="Industry Use"/>
    <n v="7.7317E-4"/>
    <x v="11"/>
    <x v="11"/>
    <x v="19"/>
    <x v="19"/>
  </r>
  <r>
    <s v="497"/>
    <s v="Commercial Sports Except Racing"/>
    <s v="420"/>
    <s v="Scenic and sightseeing transportation and support activities for transportation"/>
    <n v="15055"/>
    <s v="Industry Use"/>
    <n v="1.1934883E-2"/>
    <x v="11"/>
    <x v="11"/>
    <x v="19"/>
    <x v="19"/>
  </r>
  <r>
    <s v="497"/>
    <s v="Commercial Sports Except Racing"/>
    <s v="421"/>
    <s v="Couriers and messengers"/>
    <n v="15055"/>
    <s v="Industry Use"/>
    <n v="2.1288980000000002E-3"/>
    <x v="11"/>
    <x v="11"/>
    <x v="19"/>
    <x v="19"/>
  </r>
  <r>
    <s v="497"/>
    <s v="Commercial Sports Except Racing"/>
    <s v="422"/>
    <s v="Warehousing and storage"/>
    <n v="15055"/>
    <s v="Industry Use"/>
    <n v="5.921735E-3"/>
    <x v="11"/>
    <x v="11"/>
    <x v="19"/>
    <x v="19"/>
  </r>
  <r>
    <s v="497"/>
    <s v="Commercial Sports Except Racing"/>
    <s v="423"/>
    <s v="Newspaper publishers"/>
    <n v="15055"/>
    <s v="Industry Use"/>
    <n v="9.0744369999999994E-3"/>
    <x v="12"/>
    <x v="12"/>
    <x v="19"/>
    <x v="19"/>
  </r>
  <r>
    <s v="497"/>
    <s v="Commercial Sports Except Racing"/>
    <s v="424"/>
    <s v="Periodical publishers"/>
    <n v="15055"/>
    <s v="Industry Use"/>
    <n v="5.9028599999999998E-4"/>
    <x v="12"/>
    <x v="12"/>
    <x v="19"/>
    <x v="19"/>
  </r>
  <r>
    <s v="497"/>
    <s v="Commercial Sports Except Racing"/>
    <s v="425"/>
    <s v="Book publishers"/>
    <n v="15055"/>
    <s v="Industry Use"/>
    <n v="1.3924659000000001E-2"/>
    <x v="12"/>
    <x v="12"/>
    <x v="19"/>
    <x v="19"/>
  </r>
  <r>
    <s v="497"/>
    <s v="Commercial Sports Except Racing"/>
    <s v="428"/>
    <s v="Software publishers"/>
    <n v="15055"/>
    <s v="Industry Use"/>
    <n v="5.9456600000000004E-4"/>
    <x v="12"/>
    <x v="12"/>
    <x v="19"/>
    <x v="19"/>
  </r>
  <r>
    <s v="497"/>
    <s v="Commercial Sports Except Racing"/>
    <s v="429"/>
    <s v="Motion picture and video industries"/>
    <n v="15055"/>
    <s v="Industry Use"/>
    <n v="3.3800000000000002E-5"/>
    <x v="12"/>
    <x v="12"/>
    <x v="19"/>
    <x v="19"/>
  </r>
  <r>
    <s v="497"/>
    <s v="Commercial Sports Except Racing"/>
    <s v="431"/>
    <s v="Radio and television broadcasting"/>
    <n v="15055"/>
    <s v="Industry Use"/>
    <n v="6.2107739999999996E-3"/>
    <x v="12"/>
    <x v="12"/>
    <x v="19"/>
    <x v="19"/>
  </r>
  <r>
    <s v="497"/>
    <s v="Commercial Sports Except Racing"/>
    <s v="432"/>
    <s v="Cable and other subscription programming"/>
    <n v="15055"/>
    <s v="Industry Use"/>
    <n v="1.205858E-3"/>
    <x v="12"/>
    <x v="12"/>
    <x v="19"/>
    <x v="19"/>
  </r>
  <r>
    <s v="497"/>
    <s v="Commercial Sports Except Racing"/>
    <s v="433"/>
    <s v="Wired telecommunications carriers"/>
    <n v="15055"/>
    <s v="Industry Use"/>
    <n v="5.3273490000000003E-3"/>
    <x v="12"/>
    <x v="12"/>
    <x v="19"/>
    <x v="19"/>
  </r>
  <r>
    <s v="497"/>
    <s v="Commercial Sports Except Racing"/>
    <s v="436"/>
    <s v="Data processing, hosting, and related services"/>
    <n v="15055"/>
    <s v="Industry Use"/>
    <n v="1.2948279E-2"/>
    <x v="12"/>
    <x v="12"/>
    <x v="19"/>
    <x v="19"/>
  </r>
  <r>
    <s v="497"/>
    <s v="Commercial Sports Except Racing"/>
    <s v="437"/>
    <s v="News syndicates, libraries, archives and all other information services"/>
    <n v="15055"/>
    <s v="Industry Use"/>
    <n v="3.6399999999999998E-7"/>
    <x v="12"/>
    <x v="12"/>
    <x v="19"/>
    <x v="19"/>
  </r>
  <r>
    <s v="497"/>
    <s v="Commercial Sports Except Racing"/>
    <s v="438"/>
    <s v="Internet publishing and broadcasting and web search portals"/>
    <n v="15055"/>
    <s v="Industry Use"/>
    <n v="4.1017989999999997E-3"/>
    <x v="12"/>
    <x v="12"/>
    <x v="19"/>
    <x v="19"/>
  </r>
  <r>
    <s v="497"/>
    <s v="Commercial Sports Except Racing"/>
    <s v="439"/>
    <s v="Nondepository credit intermediation and related activities"/>
    <n v="15055"/>
    <s v="Industry Use"/>
    <n v="6.5343409999999999E-3"/>
    <x v="13"/>
    <x v="13"/>
    <x v="19"/>
    <x v="19"/>
  </r>
  <r>
    <s v="497"/>
    <s v="Commercial Sports Except Racing"/>
    <s v="440"/>
    <s v="Securities and commodity contracts intermediation and brokerage"/>
    <n v="15055"/>
    <s v="Industry Use"/>
    <n v="7.8953699999999999E-4"/>
    <x v="13"/>
    <x v="13"/>
    <x v="19"/>
    <x v="19"/>
  </r>
  <r>
    <s v="497"/>
    <s v="Commercial Sports Except Racing"/>
    <s v="441"/>
    <s v="Monetary authorities and depository credit intermediation"/>
    <n v="15055"/>
    <s v="Industry Use"/>
    <n v="9.3006140000000005E-3"/>
    <x v="13"/>
    <x v="13"/>
    <x v="19"/>
    <x v="19"/>
  </r>
  <r>
    <s v="497"/>
    <s v="Commercial Sports Except Racing"/>
    <s v="442"/>
    <s v="Other financial investment activities"/>
    <n v="15055"/>
    <s v="Industry Use"/>
    <n v="1.5470149999999999E-3"/>
    <x v="13"/>
    <x v="13"/>
    <x v="19"/>
    <x v="19"/>
  </r>
  <r>
    <s v="497"/>
    <s v="Commercial Sports Except Racing"/>
    <s v="443"/>
    <s v="Direct life insurance carriers"/>
    <n v="15055"/>
    <s v="Industry Use"/>
    <n v="1.47E-5"/>
    <x v="13"/>
    <x v="13"/>
    <x v="19"/>
    <x v="19"/>
  </r>
  <r>
    <s v="497"/>
    <s v="Commercial Sports Except Racing"/>
    <s v="444"/>
    <s v="Insurance carriers, except direct life"/>
    <n v="15055"/>
    <s v="Industry Use"/>
    <n v="2.146664E-3"/>
    <x v="13"/>
    <x v="13"/>
    <x v="19"/>
    <x v="19"/>
  </r>
  <r>
    <s v="497"/>
    <s v="Commercial Sports Except Racing"/>
    <s v="445"/>
    <s v="Insurance agencies, brokerages, and related activities"/>
    <n v="15055"/>
    <s v="Industry Use"/>
    <n v="8.6845489999999997E-3"/>
    <x v="13"/>
    <x v="13"/>
    <x v="19"/>
    <x v="19"/>
  </r>
  <r>
    <s v="497"/>
    <s v="Commercial Sports Except Racing"/>
    <s v="447"/>
    <s v="Other real estate"/>
    <n v="15055"/>
    <s v="Industry Use"/>
    <n v="3.3494030000000001E-2"/>
    <x v="14"/>
    <x v="14"/>
    <x v="19"/>
    <x v="19"/>
  </r>
  <r>
    <s v="497"/>
    <s v="Commercial Sports Except Racing"/>
    <s v="450"/>
    <s v="Automotive equipment rental and leasing"/>
    <n v="15055"/>
    <s v="Industry Use"/>
    <n v="2.2658420000000001E-3"/>
    <x v="15"/>
    <x v="15"/>
    <x v="19"/>
    <x v="19"/>
  </r>
  <r>
    <s v="497"/>
    <s v="Commercial Sports Except Racing"/>
    <s v="451"/>
    <s v="General and consumer goods rental except video tapes and discs"/>
    <n v="15055"/>
    <s v="Industry Use"/>
    <n v="6.7708600000000003E-4"/>
    <x v="15"/>
    <x v="15"/>
    <x v="19"/>
    <x v="19"/>
  </r>
  <r>
    <s v="497"/>
    <s v="Commercial Sports Except Racing"/>
    <s v="453"/>
    <s v="Commercial and industrial machinery and equipment rental and leasing"/>
    <n v="15055"/>
    <s v="Industry Use"/>
    <n v="2.804282E-3"/>
    <x v="15"/>
    <x v="15"/>
    <x v="19"/>
    <x v="19"/>
  </r>
  <r>
    <s v="497"/>
    <s v="Commercial Sports Except Racing"/>
    <s v="454"/>
    <s v="Lessors of nonfinancial intangible assets"/>
    <n v="15055"/>
    <s v="Industry Use"/>
    <n v="7.62504E-4"/>
    <x v="15"/>
    <x v="15"/>
    <x v="19"/>
    <x v="19"/>
  </r>
  <r>
    <s v="497"/>
    <s v="Commercial Sports Except Racing"/>
    <s v="455"/>
    <s v="Legal services"/>
    <n v="15055"/>
    <s v="Industry Use"/>
    <n v="3.1751859E-2"/>
    <x v="16"/>
    <x v="16"/>
    <x v="19"/>
    <x v="19"/>
  </r>
  <r>
    <s v="497"/>
    <s v="Commercial Sports Except Racing"/>
    <s v="456"/>
    <s v="Accounting, tax preparation, bookkeeping, and payroll services"/>
    <n v="15055"/>
    <s v="Industry Use"/>
    <n v="2.5014323000000002E-2"/>
    <x v="16"/>
    <x v="16"/>
    <x v="19"/>
    <x v="19"/>
  </r>
  <r>
    <s v="497"/>
    <s v="Commercial Sports Except Racing"/>
    <s v="457"/>
    <s v="Architectural, engineering, and related services"/>
    <n v="15055"/>
    <s v="Industry Use"/>
    <n v="1.814031E-3"/>
    <x v="16"/>
    <x v="16"/>
    <x v="19"/>
    <x v="19"/>
  </r>
  <r>
    <s v="497"/>
    <s v="Commercial Sports Except Racing"/>
    <s v="458"/>
    <s v="Specialized design services"/>
    <n v="15055"/>
    <s v="Industry Use"/>
    <n v="4.25776E-4"/>
    <x v="16"/>
    <x v="16"/>
    <x v="19"/>
    <x v="19"/>
  </r>
  <r>
    <s v="497"/>
    <s v="Commercial Sports Except Racing"/>
    <s v="459"/>
    <s v="Custom computer programming services"/>
    <n v="15055"/>
    <s v="Industry Use"/>
    <n v="3.25717E-4"/>
    <x v="16"/>
    <x v="16"/>
    <x v="19"/>
    <x v="19"/>
  </r>
  <r>
    <s v="497"/>
    <s v="Commercial Sports Except Racing"/>
    <s v="460"/>
    <s v="Computer systems design services"/>
    <n v="15055"/>
    <s v="Industry Use"/>
    <n v="2.7108850000000001E-3"/>
    <x v="16"/>
    <x v="16"/>
    <x v="19"/>
    <x v="19"/>
  </r>
  <r>
    <s v="497"/>
    <s v="Commercial Sports Except Racing"/>
    <s v="461"/>
    <s v="Other computer related services, including facilities management"/>
    <n v="15055"/>
    <s v="Industry Use"/>
    <n v="9.1879500000000003E-4"/>
    <x v="16"/>
    <x v="16"/>
    <x v="19"/>
    <x v="19"/>
  </r>
  <r>
    <s v="497"/>
    <s v="Commercial Sports Except Racing"/>
    <s v="462"/>
    <s v="Management consulting services"/>
    <n v="15055"/>
    <s v="Industry Use"/>
    <n v="3.1994649999999999E-3"/>
    <x v="16"/>
    <x v="16"/>
    <x v="19"/>
    <x v="19"/>
  </r>
  <r>
    <s v="497"/>
    <s v="Commercial Sports Except Racing"/>
    <s v="463"/>
    <s v="Environmental and other technical consulting services"/>
    <n v="15055"/>
    <s v="Industry Use"/>
    <n v="5.29182E-4"/>
    <x v="16"/>
    <x v="16"/>
    <x v="19"/>
    <x v="19"/>
  </r>
  <r>
    <s v="497"/>
    <s v="Commercial Sports Except Racing"/>
    <s v="464"/>
    <s v="Scientific research and development services"/>
    <n v="15055"/>
    <s v="Industry Use"/>
    <n v="3.4700000000000003E-5"/>
    <x v="16"/>
    <x v="16"/>
    <x v="19"/>
    <x v="19"/>
  </r>
  <r>
    <s v="497"/>
    <s v="Commercial Sports Except Racing"/>
    <s v="465"/>
    <s v="Advertising, public relations, and related services"/>
    <n v="15055"/>
    <s v="Industry Use"/>
    <n v="1.1727408999999999E-2"/>
    <x v="16"/>
    <x v="16"/>
    <x v="19"/>
    <x v="19"/>
  </r>
  <r>
    <s v="497"/>
    <s v="Commercial Sports Except Racing"/>
    <s v="466"/>
    <s v="Photographic services"/>
    <n v="15055"/>
    <s v="Industry Use"/>
    <n v="6.3240900000000001E-4"/>
    <x v="16"/>
    <x v="16"/>
    <x v="19"/>
    <x v="19"/>
  </r>
  <r>
    <s v="497"/>
    <s v="Commercial Sports Except Racing"/>
    <s v="468"/>
    <s v="Marketing research and all other miscellaneous professional, scientific, and technical services"/>
    <n v="15055"/>
    <s v="Industry Use"/>
    <n v="4.2063229999999997E-3"/>
    <x v="16"/>
    <x v="16"/>
    <x v="19"/>
    <x v="19"/>
  </r>
  <r>
    <s v="497"/>
    <s v="Commercial Sports Except Racing"/>
    <s v="469"/>
    <s v="Management of companies and enterprises"/>
    <n v="15055"/>
    <s v="Industry Use"/>
    <n v="8.5322513000000003E-2"/>
    <x v="17"/>
    <x v="17"/>
    <x v="19"/>
    <x v="19"/>
  </r>
  <r>
    <s v="497"/>
    <s v="Commercial Sports Except Racing"/>
    <s v="470"/>
    <s v="Office administrative services"/>
    <n v="15055"/>
    <s v="Industry Use"/>
    <n v="1.98883E-3"/>
    <x v="17"/>
    <x v="17"/>
    <x v="19"/>
    <x v="19"/>
  </r>
  <r>
    <s v="497"/>
    <s v="Commercial Sports Except Racing"/>
    <s v="471"/>
    <s v="Facilities support services"/>
    <n v="15055"/>
    <s v="Industry Use"/>
    <n v="2.3883300000000001E-4"/>
    <x v="17"/>
    <x v="17"/>
    <x v="19"/>
    <x v="19"/>
  </r>
  <r>
    <s v="497"/>
    <s v="Commercial Sports Except Racing"/>
    <s v="472"/>
    <s v="Employment services"/>
    <n v="15055"/>
    <s v="Industry Use"/>
    <n v="1.1310475E-2"/>
    <x v="17"/>
    <x v="17"/>
    <x v="19"/>
    <x v="19"/>
  </r>
  <r>
    <s v="497"/>
    <s v="Commercial Sports Except Racing"/>
    <s v="473"/>
    <s v="Business support services"/>
    <n v="15055"/>
    <s v="Industry Use"/>
    <n v="2.7067269999999999E-3"/>
    <x v="17"/>
    <x v="17"/>
    <x v="19"/>
    <x v="19"/>
  </r>
  <r>
    <s v="497"/>
    <s v="Commercial Sports Except Racing"/>
    <s v="474"/>
    <s v="Travel arrangement and reservation services"/>
    <n v="15055"/>
    <s v="Industry Use"/>
    <n v="1.115788E-2"/>
    <x v="17"/>
    <x v="17"/>
    <x v="19"/>
    <x v="19"/>
  </r>
  <r>
    <s v="497"/>
    <s v="Commercial Sports Except Racing"/>
    <s v="475"/>
    <s v="Investigation and security services"/>
    <n v="15055"/>
    <s v="Industry Use"/>
    <n v="5.0442800000000002E-4"/>
    <x v="17"/>
    <x v="17"/>
    <x v="19"/>
    <x v="19"/>
  </r>
  <r>
    <s v="497"/>
    <s v="Commercial Sports Except Racing"/>
    <s v="476"/>
    <s v="Services to buildings"/>
    <n v="15055"/>
    <s v="Industry Use"/>
    <n v="5.2492709999999998E-3"/>
    <x v="17"/>
    <x v="17"/>
    <x v="19"/>
    <x v="19"/>
  </r>
  <r>
    <s v="497"/>
    <s v="Commercial Sports Except Racing"/>
    <s v="477"/>
    <s v="Landscape and horticultural services"/>
    <n v="15055"/>
    <s v="Industry Use"/>
    <n v="2.6044369999999998E-3"/>
    <x v="17"/>
    <x v="17"/>
    <x v="19"/>
    <x v="19"/>
  </r>
  <r>
    <s v="497"/>
    <s v="Commercial Sports Except Racing"/>
    <s v="478"/>
    <s v="Other support services"/>
    <n v="15055"/>
    <s v="Industry Use"/>
    <n v="2.0652219999999998E-3"/>
    <x v="17"/>
    <x v="17"/>
    <x v="19"/>
    <x v="19"/>
  </r>
  <r>
    <s v="497"/>
    <s v="Commercial Sports Except Racing"/>
    <s v="479"/>
    <s v="Waste management and remediation services"/>
    <n v="15055"/>
    <s v="Industry Use"/>
    <n v="3.9291969999999997E-3"/>
    <x v="17"/>
    <x v="17"/>
    <x v="19"/>
    <x v="19"/>
  </r>
  <r>
    <s v="497"/>
    <s v="Commercial Sports Except Racing"/>
    <s v="489"/>
    <s v="Other ambulatory health care services"/>
    <n v="15055"/>
    <s v="Industry Use"/>
    <n v="4.5945059999999999E-3"/>
    <x v="18"/>
    <x v="18"/>
    <x v="19"/>
    <x v="19"/>
  </r>
  <r>
    <s v="497"/>
    <s v="Commercial Sports Except Racing"/>
    <s v="496"/>
    <s v="Performing arts companies"/>
    <n v="15055"/>
    <s v="Industry Use"/>
    <n v="8.5899299999999995E-4"/>
    <x v="19"/>
    <x v="19"/>
    <x v="19"/>
    <x v="19"/>
  </r>
  <r>
    <s v="497"/>
    <s v="Commercial Sports Except Racing"/>
    <s v="497"/>
    <s v="Commercial Sports Except Racing"/>
    <n v="15055"/>
    <s v="Industry Use"/>
    <n v="0.53575498499999996"/>
    <x v="19"/>
    <x v="19"/>
    <x v="19"/>
    <x v="19"/>
  </r>
  <r>
    <s v="497"/>
    <s v="Commercial Sports Except Racing"/>
    <s v="498"/>
    <s v="Racing and Track Operation"/>
    <n v="15055"/>
    <s v="Industry Use"/>
    <n v="1.3162060000000001E-3"/>
    <x v="19"/>
    <x v="19"/>
    <x v="19"/>
    <x v="19"/>
  </r>
  <r>
    <s v="497"/>
    <s v="Commercial Sports Except Racing"/>
    <s v="499"/>
    <s v="Independent artists, writers, and performers"/>
    <n v="15055"/>
    <s v="Industry Use"/>
    <n v="3.8158199999999999E-4"/>
    <x v="19"/>
    <x v="19"/>
    <x v="19"/>
    <x v="19"/>
  </r>
  <r>
    <s v="497"/>
    <s v="Commercial Sports Except Racing"/>
    <s v="500"/>
    <s v="Promoters of performing arts and sports and agents for public figures"/>
    <n v="15055"/>
    <s v="Industry Use"/>
    <n v="0.30423425500000001"/>
    <x v="19"/>
    <x v="19"/>
    <x v="19"/>
    <x v="19"/>
  </r>
  <r>
    <s v="497"/>
    <s v="Commercial Sports Except Racing"/>
    <s v="501"/>
    <s v="Museums, historical sites, zoos, and parks"/>
    <n v="15055"/>
    <s v="Industry Use"/>
    <n v="6.2400000000000003E-8"/>
    <x v="19"/>
    <x v="19"/>
    <x v="19"/>
    <x v="19"/>
  </r>
  <r>
    <s v="497"/>
    <s v="Commercial Sports Except Racing"/>
    <s v="504"/>
    <s v="Other amusement and recreation industries"/>
    <n v="15055"/>
    <s v="Industry Use"/>
    <n v="8.1460930000000001E-3"/>
    <x v="19"/>
    <x v="19"/>
    <x v="19"/>
    <x v="19"/>
  </r>
  <r>
    <s v="497"/>
    <s v="Commercial Sports Except Racing"/>
    <s v="505"/>
    <s v="Fitness and recreational sports centers"/>
    <n v="15055"/>
    <s v="Industry Use"/>
    <n v="2.247677E-3"/>
    <x v="19"/>
    <x v="19"/>
    <x v="19"/>
    <x v="19"/>
  </r>
  <r>
    <s v="497"/>
    <s v="Commercial Sports Except Racing"/>
    <s v="507"/>
    <s v="Hotels and motels, including casino hotels"/>
    <n v="15055"/>
    <s v="Industry Use"/>
    <n v="5.7200000000000003E-6"/>
    <x v="20"/>
    <x v="20"/>
    <x v="19"/>
    <x v="19"/>
  </r>
  <r>
    <s v="497"/>
    <s v="Commercial Sports Except Racing"/>
    <s v="508"/>
    <s v="Other accommodations"/>
    <n v="15055"/>
    <s v="Industry Use"/>
    <n v="1.1100000000000001E-9"/>
    <x v="20"/>
    <x v="20"/>
    <x v="19"/>
    <x v="19"/>
  </r>
  <r>
    <s v="497"/>
    <s v="Commercial Sports Except Racing"/>
    <s v="509"/>
    <s v="Full-service restaurants"/>
    <n v="15055"/>
    <s v="Industry Use"/>
    <n v="7.4213209999999998E-3"/>
    <x v="20"/>
    <x v="20"/>
    <x v="19"/>
    <x v="19"/>
  </r>
  <r>
    <s v="497"/>
    <s v="Commercial Sports Except Racing"/>
    <s v="510"/>
    <s v="Limited-service restaurants"/>
    <n v="15055"/>
    <s v="Industry Use"/>
    <n v="1.6801089999999999E-3"/>
    <x v="20"/>
    <x v="20"/>
    <x v="19"/>
    <x v="19"/>
  </r>
  <r>
    <s v="497"/>
    <s v="Commercial Sports Except Racing"/>
    <s v="511"/>
    <s v="All other food and drinking places"/>
    <n v="15055"/>
    <s v="Industry Use"/>
    <n v="3.3080420999999999E-2"/>
    <x v="20"/>
    <x v="20"/>
    <x v="19"/>
    <x v="19"/>
  </r>
  <r>
    <s v="497"/>
    <s v="Commercial Sports Except Racing"/>
    <s v="512"/>
    <s v="Automotive repair and maintenance, except car washes"/>
    <n v="15055"/>
    <s v="Industry Use"/>
    <n v="1.7244269999999999E-3"/>
    <x v="21"/>
    <x v="21"/>
    <x v="19"/>
    <x v="19"/>
  </r>
  <r>
    <s v="497"/>
    <s v="Commercial Sports Except Racing"/>
    <s v="513"/>
    <s v="Car washes"/>
    <n v="15055"/>
    <s v="Industry Use"/>
    <n v="6.6217100000000003E-4"/>
    <x v="21"/>
    <x v="21"/>
    <x v="19"/>
    <x v="19"/>
  </r>
  <r>
    <s v="497"/>
    <s v="Commercial Sports Except Racing"/>
    <s v="514"/>
    <s v="Electronic and precision equipment repair and maintenance"/>
    <n v="15055"/>
    <s v="Industry Use"/>
    <n v="5.5646860000000001E-3"/>
    <x v="21"/>
    <x v="21"/>
    <x v="19"/>
    <x v="19"/>
  </r>
  <r>
    <s v="497"/>
    <s v="Commercial Sports Except Racing"/>
    <s v="515"/>
    <s v="Commercial and industrial machinery and equipment repair and maintenance"/>
    <n v="15055"/>
    <s v="Industry Use"/>
    <n v="2.8200399999999998E-3"/>
    <x v="21"/>
    <x v="21"/>
    <x v="19"/>
    <x v="19"/>
  </r>
  <r>
    <s v="497"/>
    <s v="Commercial Sports Except Racing"/>
    <s v="516"/>
    <s v="Personal and household goods repair and maintenance"/>
    <n v="15055"/>
    <s v="Industry Use"/>
    <n v="1.1371384999999999E-2"/>
    <x v="21"/>
    <x v="21"/>
    <x v="19"/>
    <x v="19"/>
  </r>
  <r>
    <s v="497"/>
    <s v="Commercial Sports Except Racing"/>
    <s v="519"/>
    <s v="Dry-cleaning and laundry services"/>
    <n v="15055"/>
    <s v="Industry Use"/>
    <n v="1.3558600000000001E-4"/>
    <x v="21"/>
    <x v="21"/>
    <x v="19"/>
    <x v="19"/>
  </r>
  <r>
    <s v="497"/>
    <s v="Commercial Sports Except Racing"/>
    <s v="520"/>
    <s v="Other personal services"/>
    <n v="15055"/>
    <s v="Industry Use"/>
    <n v="4.4469000000000003E-4"/>
    <x v="21"/>
    <x v="21"/>
    <x v="19"/>
    <x v="19"/>
  </r>
  <r>
    <s v="497"/>
    <s v="Commercial Sports Except Racing"/>
    <s v="523"/>
    <s v="Business and professional associations"/>
    <n v="15055"/>
    <s v="Industry Use"/>
    <n v="3.1118900000000002E-4"/>
    <x v="21"/>
    <x v="21"/>
    <x v="19"/>
    <x v="19"/>
  </r>
  <r>
    <s v="497"/>
    <s v="Commercial Sports Except Racing"/>
    <s v="526"/>
    <s v="Postal service"/>
    <n v="15055"/>
    <s v="Industry Use"/>
    <n v="1.5185159999999999E-3"/>
    <x v="22"/>
    <x v="22"/>
    <x v="19"/>
    <x v="19"/>
  </r>
  <r>
    <s v="497"/>
    <s v="Commercial Sports Except Racing"/>
    <s v="528"/>
    <s v="Other federal government enterprises"/>
    <n v="15055"/>
    <s v="Industry Use"/>
    <n v="5.9800000000000006E-8"/>
    <x v="22"/>
    <x v="22"/>
    <x v="19"/>
    <x v="19"/>
  </r>
  <r>
    <s v="497"/>
    <s v="Commercial Sports Except Racing"/>
    <s v="532"/>
    <s v="Local government passenger transit"/>
    <n v="15055"/>
    <s v="Industry Use"/>
    <n v="9.3587300000000004E-4"/>
    <x v="22"/>
    <x v="22"/>
    <x v="19"/>
    <x v="19"/>
  </r>
  <r>
    <s v="497"/>
    <s v="Commercial Sports Except Racing"/>
    <s v="533"/>
    <s v="Local government electric utilities"/>
    <n v="15055"/>
    <s v="Industry Use"/>
    <n v="5.8228000000000002E-4"/>
    <x v="22"/>
    <x v="22"/>
    <x v="19"/>
    <x v="19"/>
  </r>
  <r>
    <s v="497"/>
    <s v="Commercial Sports Except Racing"/>
    <s v="5001"/>
    <s v="Employee Compensation"/>
    <n v="15053"/>
    <s v="Factor Receipts"/>
    <n v="2.2565822600000001"/>
    <x v="23"/>
    <x v="23"/>
    <x v="19"/>
    <x v="19"/>
  </r>
  <r>
    <s v="497"/>
    <s v="Commercial Sports Except Racing"/>
    <s v="6001"/>
    <s v="Proprietor Income"/>
    <n v="15053"/>
    <s v="Factor Receipts"/>
    <n v="1.1668399999999999E-3"/>
    <x v="24"/>
    <x v="24"/>
    <x v="19"/>
    <x v="19"/>
  </r>
  <r>
    <s v="497"/>
    <s v="Commercial Sports Except Racing"/>
    <s v="7001"/>
    <s v="Other Property Type Income"/>
    <n v="15053"/>
    <s v="Factor Receipts"/>
    <n v="8.3607404999999996E-2"/>
    <x v="25"/>
    <x v="25"/>
    <x v="19"/>
    <x v="19"/>
  </r>
  <r>
    <s v="497"/>
    <s v="Commercial Sports Except Racing"/>
    <s v="8001"/>
    <s v="Taxes on Production and Imports"/>
    <n v="15053"/>
    <s v="Factor Receipts"/>
    <n v="0.66806006399999995"/>
    <x v="26"/>
    <x v="26"/>
    <x v="19"/>
    <x v="19"/>
  </r>
  <r>
    <s v="497"/>
    <s v="Commercial Sports Except Racing"/>
    <s v="11001"/>
    <s v="Federal Government NonDefense"/>
    <n v="15055"/>
    <s v="Industry Use"/>
    <n v="5.9599999999999999E-7"/>
    <x v="27"/>
    <x v="27"/>
    <x v="19"/>
    <x v="19"/>
  </r>
  <r>
    <s v="497"/>
    <s v="Commercial Sports Except Racing"/>
    <s v="12001"/>
    <s v="State/Local Govt NonEducation"/>
    <n v="15055"/>
    <s v="Industry Use"/>
    <n v="6.0995700000000003E-3"/>
    <x v="27"/>
    <x v="27"/>
    <x v="19"/>
    <x v="19"/>
  </r>
  <r>
    <s v="497"/>
    <s v="Commercial Sports Except Racing"/>
    <s v="14002"/>
    <s v="Inventory Additions/Deletions"/>
    <n v="15055"/>
    <s v="Industry Use"/>
    <n v="1.7999999999999999E-6"/>
    <x v="27"/>
    <x v="27"/>
    <x v="19"/>
    <x v="19"/>
  </r>
  <r>
    <s v="497"/>
    <s v="Commercial Sports Except Racing"/>
    <s v="25001"/>
    <s v="Foreign Trade"/>
    <n v="15056"/>
    <s v="Industry Trade"/>
    <n v="4.8610836999999997E-2"/>
    <x v="28"/>
    <x v="28"/>
    <x v="19"/>
    <x v="19"/>
  </r>
  <r>
    <s v="497"/>
    <s v="Commercial Sports Except Racing"/>
    <s v="28001"/>
    <s v="Domestic Trade"/>
    <n v="15056"/>
    <s v="Industry Trade"/>
    <n v="0.93003080500000002"/>
    <x v="29"/>
    <x v="29"/>
    <x v="19"/>
    <x v="19"/>
  </r>
  <r>
    <s v="498"/>
    <s v="Racing and Track Operation"/>
    <s v="20"/>
    <s v="Oil and gas extraction"/>
    <n v="15055"/>
    <s v="Industry Use"/>
    <n v="2.0999999999999999E-5"/>
    <x v="4"/>
    <x v="4"/>
    <x v="19"/>
    <x v="19"/>
  </r>
  <r>
    <s v="498"/>
    <s v="Racing and Track Operation"/>
    <s v="36"/>
    <s v="Support activities for oil and gas operations"/>
    <n v="15055"/>
    <s v="Industry Use"/>
    <n v="5.4E-10"/>
    <x v="4"/>
    <x v="4"/>
    <x v="19"/>
    <x v="19"/>
  </r>
  <r>
    <s v="498"/>
    <s v="Racing and Track Operation"/>
    <s v="47"/>
    <s v="Electric power transmission and distribution"/>
    <n v="15055"/>
    <s v="Industry Use"/>
    <n v="1.3910983E-2"/>
    <x v="5"/>
    <x v="5"/>
    <x v="19"/>
    <x v="19"/>
  </r>
  <r>
    <s v="498"/>
    <s v="Racing and Track Operation"/>
    <s v="48"/>
    <s v="Natural gas distribution"/>
    <n v="15055"/>
    <s v="Industry Use"/>
    <n v="1.8815699999999999E-4"/>
    <x v="5"/>
    <x v="5"/>
    <x v="19"/>
    <x v="19"/>
  </r>
  <r>
    <s v="498"/>
    <s v="Racing and Track Operation"/>
    <s v="49"/>
    <s v="Water, sewage and other systems"/>
    <n v="15055"/>
    <s v="Industry Use"/>
    <n v="7.47E-5"/>
    <x v="5"/>
    <x v="5"/>
    <x v="19"/>
    <x v="19"/>
  </r>
  <r>
    <s v="498"/>
    <s v="Racing and Track Operation"/>
    <s v="60"/>
    <s v="Maintenance and repair construction of nonresidential structures"/>
    <n v="15055"/>
    <s v="Industry Use"/>
    <n v="2.0886450000000001E-3"/>
    <x v="6"/>
    <x v="6"/>
    <x v="19"/>
    <x v="19"/>
  </r>
  <r>
    <s v="498"/>
    <s v="Racing and Track Operation"/>
    <s v="64"/>
    <s v="Other animal food manufacturing"/>
    <n v="15055"/>
    <s v="Industry Use"/>
    <n v="7.5799999999999998E-7"/>
    <x v="7"/>
    <x v="7"/>
    <x v="19"/>
    <x v="19"/>
  </r>
  <r>
    <s v="498"/>
    <s v="Racing and Track Operation"/>
    <s v="76"/>
    <s v="Confectionery manufacturing from purchased chocolate"/>
    <n v="15055"/>
    <s v="Industry Use"/>
    <n v="2.7999999999999999E-6"/>
    <x v="7"/>
    <x v="7"/>
    <x v="19"/>
    <x v="19"/>
  </r>
  <r>
    <s v="498"/>
    <s v="Racing and Track Operation"/>
    <s v="84"/>
    <s v="Fluid milk manufacturing"/>
    <n v="15055"/>
    <s v="Industry Use"/>
    <n v="4.5399999999999997E-6"/>
    <x v="7"/>
    <x v="7"/>
    <x v="19"/>
    <x v="19"/>
  </r>
  <r>
    <s v="498"/>
    <s v="Racing and Track Operation"/>
    <s v="87"/>
    <s v="Frozen cakes and other pastries manufacturing"/>
    <n v="15055"/>
    <s v="Industry Use"/>
    <n v="1.59E-6"/>
    <x v="7"/>
    <x v="7"/>
    <x v="19"/>
    <x v="19"/>
  </r>
  <r>
    <s v="498"/>
    <s v="Racing and Track Operation"/>
    <s v="89"/>
    <s v="Animal, except poultry, slaughtering"/>
    <n v="15055"/>
    <s v="Industry Use"/>
    <n v="2.8200000000000001E-6"/>
    <x v="7"/>
    <x v="7"/>
    <x v="19"/>
    <x v="19"/>
  </r>
  <r>
    <s v="498"/>
    <s v="Racing and Track Operation"/>
    <s v="90"/>
    <s v="Meat processed from carcasses"/>
    <n v="15055"/>
    <s v="Industry Use"/>
    <n v="2.3391300000000001E-4"/>
    <x v="7"/>
    <x v="7"/>
    <x v="19"/>
    <x v="19"/>
  </r>
  <r>
    <s v="498"/>
    <s v="Racing and Track Operation"/>
    <s v="91"/>
    <s v="Rendering and meat byproduct processing"/>
    <n v="15055"/>
    <s v="Industry Use"/>
    <n v="5.4099999999999999E-10"/>
    <x v="7"/>
    <x v="7"/>
    <x v="19"/>
    <x v="19"/>
  </r>
  <r>
    <s v="498"/>
    <s v="Racing and Track Operation"/>
    <s v="93"/>
    <s v="Bread and bakery product, except frozen, manufacturing"/>
    <n v="15055"/>
    <s v="Industry Use"/>
    <n v="2.09E-5"/>
    <x v="7"/>
    <x v="7"/>
    <x v="19"/>
    <x v="19"/>
  </r>
  <r>
    <s v="498"/>
    <s v="Racing and Track Operation"/>
    <s v="97"/>
    <s v="Roasted nuts and peanut butter manufacturing"/>
    <n v="15055"/>
    <s v="Industry Use"/>
    <n v="1.35E-6"/>
    <x v="7"/>
    <x v="7"/>
    <x v="19"/>
    <x v="19"/>
  </r>
  <r>
    <s v="498"/>
    <s v="Racing and Track Operation"/>
    <s v="98"/>
    <s v="Other snack food manufacturing"/>
    <n v="15055"/>
    <s v="Industry Use"/>
    <n v="2.04E-7"/>
    <x v="7"/>
    <x v="7"/>
    <x v="19"/>
    <x v="19"/>
  </r>
  <r>
    <s v="498"/>
    <s v="Racing and Track Operation"/>
    <s v="99"/>
    <s v="Coffee and tea manufacturing"/>
    <n v="15055"/>
    <s v="Industry Use"/>
    <n v="6.6200000000000001E-6"/>
    <x v="7"/>
    <x v="7"/>
    <x v="19"/>
    <x v="19"/>
  </r>
  <r>
    <s v="498"/>
    <s v="Racing and Track Operation"/>
    <s v="103"/>
    <s v="All other food manufacturing"/>
    <n v="15055"/>
    <s v="Industry Use"/>
    <n v="2.0776789999999998E-3"/>
    <x v="7"/>
    <x v="7"/>
    <x v="19"/>
    <x v="19"/>
  </r>
  <r>
    <s v="498"/>
    <s v="Racing and Track Operation"/>
    <s v="106"/>
    <s v="Breweries"/>
    <n v="15055"/>
    <s v="Industry Use"/>
    <n v="8.1699999999999997E-6"/>
    <x v="7"/>
    <x v="7"/>
    <x v="19"/>
    <x v="19"/>
  </r>
  <r>
    <s v="498"/>
    <s v="Racing and Track Operation"/>
    <s v="107"/>
    <s v="Wineries"/>
    <n v="15055"/>
    <s v="Industry Use"/>
    <n v="3.0199999999999998E-7"/>
    <x v="7"/>
    <x v="7"/>
    <x v="19"/>
    <x v="19"/>
  </r>
  <r>
    <s v="498"/>
    <s v="Racing and Track Operation"/>
    <s v="108"/>
    <s v="Distilleries"/>
    <n v="15055"/>
    <s v="Industry Use"/>
    <n v="4.6600000000000002E-7"/>
    <x v="7"/>
    <x v="7"/>
    <x v="19"/>
    <x v="19"/>
  </r>
  <r>
    <s v="498"/>
    <s v="Racing and Track Operation"/>
    <s v="115"/>
    <s v="Textile and fabric finishing mills"/>
    <n v="15055"/>
    <s v="Industry Use"/>
    <n v="2.9099999999999999E-12"/>
    <x v="8"/>
    <x v="8"/>
    <x v="19"/>
    <x v="19"/>
  </r>
  <r>
    <s v="498"/>
    <s v="Racing and Track Operation"/>
    <s v="121"/>
    <s v="Other textile product mills"/>
    <n v="15055"/>
    <s v="Industry Use"/>
    <n v="3.9100000000000002E-5"/>
    <x v="8"/>
    <x v="8"/>
    <x v="19"/>
    <x v="19"/>
  </r>
  <r>
    <s v="498"/>
    <s v="Racing and Track Operation"/>
    <s v="128"/>
    <s v="Apparel accessories and other apparel manufacturing"/>
    <n v="15055"/>
    <s v="Industry Use"/>
    <n v="6.63E-13"/>
    <x v="8"/>
    <x v="8"/>
    <x v="19"/>
    <x v="19"/>
  </r>
  <r>
    <s v="498"/>
    <s v="Racing and Track Operation"/>
    <s v="131"/>
    <s v="Other leather and allied product manufacturing"/>
    <n v="15055"/>
    <s v="Industry Use"/>
    <n v="4.1899999999999998E-8"/>
    <x v="8"/>
    <x v="8"/>
    <x v="19"/>
    <x v="19"/>
  </r>
  <r>
    <s v="498"/>
    <s v="Racing and Track Operation"/>
    <s v="137"/>
    <s v="Wood windows and door manufacturing"/>
    <n v="15055"/>
    <s v="Industry Use"/>
    <n v="4.0900000000000002E-8"/>
    <x v="8"/>
    <x v="8"/>
    <x v="19"/>
    <x v="19"/>
  </r>
  <r>
    <s v="498"/>
    <s v="Racing and Track Operation"/>
    <s v="143"/>
    <s v="All other miscellaneous wood product manufacturing"/>
    <n v="15055"/>
    <s v="Industry Use"/>
    <n v="1.44E-8"/>
    <x v="8"/>
    <x v="8"/>
    <x v="19"/>
    <x v="19"/>
  </r>
  <r>
    <s v="498"/>
    <s v="Racing and Track Operation"/>
    <s v="147"/>
    <s v="Paperboard container manufacturing"/>
    <n v="15055"/>
    <s v="Industry Use"/>
    <n v="6.7595800000000005E-4"/>
    <x v="8"/>
    <x v="8"/>
    <x v="19"/>
    <x v="19"/>
  </r>
  <r>
    <s v="498"/>
    <s v="Racing and Track Operation"/>
    <s v="152"/>
    <s v="Printing"/>
    <n v="15055"/>
    <s v="Industry Use"/>
    <n v="5.1438930000000001E-3"/>
    <x v="8"/>
    <x v="8"/>
    <x v="19"/>
    <x v="19"/>
  </r>
  <r>
    <s v="498"/>
    <s v="Racing and Track Operation"/>
    <s v="163"/>
    <s v="Other basic organic chemical manufacturing"/>
    <n v="15055"/>
    <s v="Industry Use"/>
    <n v="1.8700000000000001E-6"/>
    <x v="8"/>
    <x v="8"/>
    <x v="19"/>
    <x v="19"/>
  </r>
  <r>
    <s v="498"/>
    <s v="Racing and Track Operation"/>
    <s v="175"/>
    <s v="Paint and coating manufacturing"/>
    <n v="15055"/>
    <s v="Industry Use"/>
    <n v="8.1299999999999999E-7"/>
    <x v="8"/>
    <x v="8"/>
    <x v="19"/>
    <x v="19"/>
  </r>
  <r>
    <s v="498"/>
    <s v="Racing and Track Operation"/>
    <s v="177"/>
    <s v="Soap and other detergent manufacturing"/>
    <n v="15055"/>
    <s v="Industry Use"/>
    <n v="1.0300000000000001E-10"/>
    <x v="8"/>
    <x v="8"/>
    <x v="19"/>
    <x v="19"/>
  </r>
  <r>
    <s v="498"/>
    <s v="Racing and Track Operation"/>
    <s v="190"/>
    <s v="Polystyrene foam product manufacturing"/>
    <n v="15055"/>
    <s v="Industry Use"/>
    <n v="5.8299999999999997E-7"/>
    <x v="8"/>
    <x v="8"/>
    <x v="19"/>
    <x v="19"/>
  </r>
  <r>
    <s v="498"/>
    <s v="Racing and Track Operation"/>
    <s v="191"/>
    <s v="Urethane and other foam product (except polystyrene) manufacturing"/>
    <n v="15055"/>
    <s v="Industry Use"/>
    <n v="3.1E-8"/>
    <x v="8"/>
    <x v="8"/>
    <x v="19"/>
    <x v="19"/>
  </r>
  <r>
    <s v="498"/>
    <s v="Racing and Track Operation"/>
    <s v="192"/>
    <s v="Plastics bottle manufacturing"/>
    <n v="15055"/>
    <s v="Industry Use"/>
    <n v="1.2499999999999999E-8"/>
    <x v="8"/>
    <x v="8"/>
    <x v="19"/>
    <x v="19"/>
  </r>
  <r>
    <s v="498"/>
    <s v="Racing and Track Operation"/>
    <s v="195"/>
    <s v="Rubber and plastics hoses and belting manufacturing"/>
    <n v="15055"/>
    <s v="Industry Use"/>
    <n v="3.1599999999999998E-9"/>
    <x v="8"/>
    <x v="8"/>
    <x v="19"/>
    <x v="19"/>
  </r>
  <r>
    <s v="498"/>
    <s v="Racing and Track Operation"/>
    <s v="197"/>
    <s v="Pottery, ceramics, and plumbing fixture manufacturing"/>
    <n v="15055"/>
    <s v="Industry Use"/>
    <n v="8.7599999999999997E-10"/>
    <x v="8"/>
    <x v="8"/>
    <x v="19"/>
    <x v="19"/>
  </r>
  <r>
    <s v="498"/>
    <s v="Racing and Track Operation"/>
    <s v="204"/>
    <s v="Ready-mix concrete manufacturing"/>
    <n v="15055"/>
    <s v="Industry Use"/>
    <n v="2.91E-7"/>
    <x v="8"/>
    <x v="8"/>
    <x v="19"/>
    <x v="19"/>
  </r>
  <r>
    <s v="498"/>
    <s v="Racing and Track Operation"/>
    <s v="207"/>
    <s v="Other concrete product manufacturing"/>
    <n v="15055"/>
    <s v="Industry Use"/>
    <n v="3.0777400000000002E-4"/>
    <x v="8"/>
    <x v="8"/>
    <x v="19"/>
    <x v="19"/>
  </r>
  <r>
    <s v="498"/>
    <s v="Racing and Track Operation"/>
    <s v="211"/>
    <s v="Cut stone and stone product manufacturing"/>
    <n v="15055"/>
    <s v="Industry Use"/>
    <n v="5.3500000000000001E-10"/>
    <x v="8"/>
    <x v="8"/>
    <x v="19"/>
    <x v="19"/>
  </r>
  <r>
    <s v="498"/>
    <s v="Racing and Track Operation"/>
    <s v="217"/>
    <s v="Rolled steel shape manufacturing"/>
    <n v="15055"/>
    <s v="Industry Use"/>
    <n v="2.1999999999999998E-9"/>
    <x v="8"/>
    <x v="8"/>
    <x v="19"/>
    <x v="19"/>
  </r>
  <r>
    <s v="498"/>
    <s v="Racing and Track Operation"/>
    <s v="227"/>
    <s v="Ferrous metal foundries"/>
    <n v="15055"/>
    <s v="Industry Use"/>
    <n v="1.2E-8"/>
    <x v="8"/>
    <x v="8"/>
    <x v="19"/>
    <x v="19"/>
  </r>
  <r>
    <s v="498"/>
    <s v="Racing and Track Operation"/>
    <s v="228"/>
    <s v="Nonferrous metal foundries"/>
    <n v="15055"/>
    <s v="Industry Use"/>
    <n v="1.55E-9"/>
    <x v="8"/>
    <x v="8"/>
    <x v="19"/>
    <x v="19"/>
  </r>
  <r>
    <s v="498"/>
    <s v="Racing and Track Operation"/>
    <s v="230"/>
    <s v="Crown and closure manufacturing and metal stamping"/>
    <n v="15055"/>
    <s v="Industry Use"/>
    <n v="1.7900000000000001E-8"/>
    <x v="8"/>
    <x v="8"/>
    <x v="19"/>
    <x v="19"/>
  </r>
  <r>
    <s v="498"/>
    <s v="Racing and Track Operation"/>
    <s v="234"/>
    <s v="Handtool manufacturing"/>
    <n v="15055"/>
    <s v="Industry Use"/>
    <n v="1.7800000000000001E-7"/>
    <x v="8"/>
    <x v="8"/>
    <x v="19"/>
    <x v="19"/>
  </r>
  <r>
    <s v="498"/>
    <s v="Racing and Track Operation"/>
    <s v="236"/>
    <s v="Fabricated structural metal manufacturing"/>
    <n v="15055"/>
    <s v="Industry Use"/>
    <n v="2.4299999999999999E-7"/>
    <x v="8"/>
    <x v="8"/>
    <x v="19"/>
    <x v="19"/>
  </r>
  <r>
    <s v="498"/>
    <s v="Racing and Track Operation"/>
    <s v="238"/>
    <s v="Metal window and door manufacturing"/>
    <n v="15055"/>
    <s v="Industry Use"/>
    <n v="9.9400000000000003E-8"/>
    <x v="8"/>
    <x v="8"/>
    <x v="19"/>
    <x v="19"/>
  </r>
  <r>
    <s v="498"/>
    <s v="Racing and Track Operation"/>
    <s v="239"/>
    <s v="Sheet metal work manufacturing"/>
    <n v="15055"/>
    <s v="Industry Use"/>
    <n v="5.8700000000000003E-8"/>
    <x v="8"/>
    <x v="8"/>
    <x v="19"/>
    <x v="19"/>
  </r>
  <r>
    <s v="498"/>
    <s v="Racing and Track Operation"/>
    <s v="240"/>
    <s v="Ornamental and architectural metal work manufacturing"/>
    <n v="15055"/>
    <s v="Industry Use"/>
    <n v="5.9200000000000001E-7"/>
    <x v="8"/>
    <x v="8"/>
    <x v="19"/>
    <x v="19"/>
  </r>
  <r>
    <s v="498"/>
    <s v="Racing and Track Operation"/>
    <s v="242"/>
    <s v="Metal tank (heavy gauge) manufacturing"/>
    <n v="15055"/>
    <s v="Industry Use"/>
    <n v="5.9999999999999995E-8"/>
    <x v="8"/>
    <x v="8"/>
    <x v="19"/>
    <x v="19"/>
  </r>
  <r>
    <s v="498"/>
    <s v="Racing and Track Operation"/>
    <s v="244"/>
    <s v="Metal barrels, drums and pails manufacturing"/>
    <n v="15055"/>
    <s v="Industry Use"/>
    <n v="2.6000000000000001E-6"/>
    <x v="8"/>
    <x v="8"/>
    <x v="19"/>
    <x v="19"/>
  </r>
  <r>
    <s v="498"/>
    <s v="Racing and Track Operation"/>
    <s v="247"/>
    <s v="Machine shops"/>
    <n v="15055"/>
    <s v="Industry Use"/>
    <n v="4.7092599999999998E-4"/>
    <x v="8"/>
    <x v="8"/>
    <x v="19"/>
    <x v="19"/>
  </r>
  <r>
    <s v="498"/>
    <s v="Racing and Track Operation"/>
    <s v="248"/>
    <s v="Turned product and screw, nut, and bolt manufacturing"/>
    <n v="15055"/>
    <s v="Industry Use"/>
    <n v="3.9700000000000001E-9"/>
    <x v="8"/>
    <x v="8"/>
    <x v="19"/>
    <x v="19"/>
  </r>
  <r>
    <s v="498"/>
    <s v="Racing and Track Operation"/>
    <s v="251"/>
    <s v="Electroplating, anodizing, and coloring metal"/>
    <n v="15055"/>
    <s v="Industry Use"/>
    <n v="1.3400000000000001E-6"/>
    <x v="8"/>
    <x v="8"/>
    <x v="19"/>
    <x v="19"/>
  </r>
  <r>
    <s v="498"/>
    <s v="Racing and Track Operation"/>
    <s v="252"/>
    <s v="Valve and fittings, other than plumbing, manufacturing"/>
    <n v="15055"/>
    <s v="Industry Use"/>
    <n v="1.4300000000000001E-8"/>
    <x v="8"/>
    <x v="8"/>
    <x v="19"/>
    <x v="19"/>
  </r>
  <r>
    <s v="498"/>
    <s v="Racing and Track Operation"/>
    <s v="259"/>
    <s v="Other fabricated metal manufacturing"/>
    <n v="15055"/>
    <s v="Industry Use"/>
    <n v="4.5299999999999999E-7"/>
    <x v="8"/>
    <x v="8"/>
    <x v="19"/>
    <x v="19"/>
  </r>
  <r>
    <s v="498"/>
    <s v="Racing and Track Operation"/>
    <s v="261"/>
    <s v="Lawn and garden equipment manufacturing"/>
    <n v="15055"/>
    <s v="Industry Use"/>
    <n v="2.51E-5"/>
    <x v="8"/>
    <x v="8"/>
    <x v="19"/>
    <x v="19"/>
  </r>
  <r>
    <s v="498"/>
    <s v="Racing and Track Operation"/>
    <s v="262"/>
    <s v="Construction machinery manufacturing"/>
    <n v="15055"/>
    <s v="Industry Use"/>
    <n v="5.5300000000000002E-5"/>
    <x v="8"/>
    <x v="8"/>
    <x v="19"/>
    <x v="19"/>
  </r>
  <r>
    <s v="498"/>
    <s v="Racing and Track Operation"/>
    <s v="269"/>
    <s v="All other industrial machinery manufacturing"/>
    <n v="15055"/>
    <s v="Industry Use"/>
    <n v="8.1100000000000005E-8"/>
    <x v="8"/>
    <x v="8"/>
    <x v="19"/>
    <x v="19"/>
  </r>
  <r>
    <s v="498"/>
    <s v="Racing and Track Operation"/>
    <s v="275"/>
    <s v="Air conditioning, refrigeration, and warm air heating equipment manufacturing"/>
    <n v="15055"/>
    <s v="Industry Use"/>
    <n v="1.99E-7"/>
    <x v="8"/>
    <x v="8"/>
    <x v="19"/>
    <x v="19"/>
  </r>
  <r>
    <s v="498"/>
    <s v="Racing and Track Operation"/>
    <s v="276"/>
    <s v="Industrial mold manufacturing"/>
    <n v="15055"/>
    <s v="Industry Use"/>
    <n v="3.1899999999999999E-9"/>
    <x v="8"/>
    <x v="8"/>
    <x v="19"/>
    <x v="19"/>
  </r>
  <r>
    <s v="498"/>
    <s v="Racing and Track Operation"/>
    <s v="277"/>
    <s v="Special tool, die, jig, and fixture manufacturing"/>
    <n v="15055"/>
    <s v="Industry Use"/>
    <n v="1.04E-8"/>
    <x v="8"/>
    <x v="8"/>
    <x v="19"/>
    <x v="19"/>
  </r>
  <r>
    <s v="498"/>
    <s v="Racing and Track Operation"/>
    <s v="282"/>
    <s v="Speed changer, industrial high-speed drive, and gear manufacturing"/>
    <n v="15055"/>
    <s v="Industry Use"/>
    <n v="8.52E-11"/>
    <x v="8"/>
    <x v="8"/>
    <x v="19"/>
    <x v="19"/>
  </r>
  <r>
    <s v="498"/>
    <s v="Racing and Track Operation"/>
    <s v="297"/>
    <s v="Scales, balances, and miscellaneous general purpose machinery manufacturing"/>
    <n v="15055"/>
    <s v="Industry Use"/>
    <n v="6.2699999999999999E-8"/>
    <x v="8"/>
    <x v="8"/>
    <x v="19"/>
    <x v="19"/>
  </r>
  <r>
    <s v="498"/>
    <s v="Racing and Track Operation"/>
    <s v="307"/>
    <s v="Semiconductor and related device manufacturing"/>
    <n v="15055"/>
    <s v="Industry Use"/>
    <n v="1.48E-8"/>
    <x v="8"/>
    <x v="8"/>
    <x v="19"/>
    <x v="19"/>
  </r>
  <r>
    <s v="498"/>
    <s v="Racing and Track Operation"/>
    <s v="323"/>
    <s v="Lighting fixture manufacturing"/>
    <n v="15055"/>
    <s v="Industry Use"/>
    <n v="1.18E-8"/>
    <x v="8"/>
    <x v="8"/>
    <x v="19"/>
    <x v="19"/>
  </r>
  <r>
    <s v="498"/>
    <s v="Racing and Track Operation"/>
    <s v="330"/>
    <s v="Motor and generator manufacturing"/>
    <n v="15055"/>
    <s v="Industry Use"/>
    <n v="2.4700000000000002E-12"/>
    <x v="8"/>
    <x v="8"/>
    <x v="19"/>
    <x v="19"/>
  </r>
  <r>
    <s v="498"/>
    <s v="Racing and Track Operation"/>
    <s v="341"/>
    <s v="Light truck and utility vehicle manufacturing"/>
    <n v="15055"/>
    <s v="Industry Use"/>
    <n v="3.2199999999999997E-8"/>
    <x v="8"/>
    <x v="8"/>
    <x v="19"/>
    <x v="19"/>
  </r>
  <r>
    <s v="498"/>
    <s v="Racing and Track Operation"/>
    <s v="343"/>
    <s v="Motor vehicle body manufacturing"/>
    <n v="15055"/>
    <s v="Industry Use"/>
    <n v="3.1800000000000002E-9"/>
    <x v="8"/>
    <x v="8"/>
    <x v="19"/>
    <x v="19"/>
  </r>
  <r>
    <s v="498"/>
    <s v="Racing and Track Operation"/>
    <s v="346"/>
    <s v="Travel trailer and camper manufacturing"/>
    <n v="15055"/>
    <s v="Industry Use"/>
    <n v="4.49E-5"/>
    <x v="8"/>
    <x v="8"/>
    <x v="19"/>
    <x v="19"/>
  </r>
  <r>
    <s v="498"/>
    <s v="Racing and Track Operation"/>
    <s v="348"/>
    <s v="Motor vehicle electrical and electronic equipment manufacturing"/>
    <n v="15055"/>
    <s v="Industry Use"/>
    <n v="2.6800000000000002E-6"/>
    <x v="8"/>
    <x v="8"/>
    <x v="19"/>
    <x v="19"/>
  </r>
  <r>
    <s v="498"/>
    <s v="Racing and Track Operation"/>
    <s v="364"/>
    <s v="All other transportation equipment manufacturing"/>
    <n v="15055"/>
    <s v="Industry Use"/>
    <n v="3.1800000000000002E-7"/>
    <x v="8"/>
    <x v="8"/>
    <x v="19"/>
    <x v="19"/>
  </r>
  <r>
    <s v="498"/>
    <s v="Racing and Track Operation"/>
    <s v="365"/>
    <s v="Wood kitchen cabinet and countertop manufacturing"/>
    <n v="15055"/>
    <s v="Industry Use"/>
    <n v="3.0800000000000001E-9"/>
    <x v="8"/>
    <x v="8"/>
    <x v="19"/>
    <x v="19"/>
  </r>
  <r>
    <s v="498"/>
    <s v="Racing and Track Operation"/>
    <s v="366"/>
    <s v="Upholstered household furniture manufacturing"/>
    <n v="15055"/>
    <s v="Industry Use"/>
    <n v="6E-11"/>
    <x v="8"/>
    <x v="8"/>
    <x v="19"/>
    <x v="19"/>
  </r>
  <r>
    <s v="498"/>
    <s v="Racing and Track Operation"/>
    <s v="371"/>
    <s v="Custom architectural woodwork and millwork"/>
    <n v="15055"/>
    <s v="Industry Use"/>
    <n v="1.9599999999999999E-6"/>
    <x v="8"/>
    <x v="8"/>
    <x v="19"/>
    <x v="19"/>
  </r>
  <r>
    <s v="498"/>
    <s v="Racing and Track Operation"/>
    <s v="376"/>
    <s v="Surgical and medical instrument manufacturing"/>
    <n v="15055"/>
    <s v="Industry Use"/>
    <n v="1.83182E-4"/>
    <x v="8"/>
    <x v="8"/>
    <x v="19"/>
    <x v="19"/>
  </r>
  <r>
    <s v="498"/>
    <s v="Racing and Track Operation"/>
    <s v="381"/>
    <s v="Jewelry and silverware manufacturing"/>
    <n v="15055"/>
    <s v="Industry Use"/>
    <n v="9.9099999999999999E-10"/>
    <x v="8"/>
    <x v="8"/>
    <x v="19"/>
    <x v="19"/>
  </r>
  <r>
    <s v="498"/>
    <s v="Racing and Track Operation"/>
    <s v="382"/>
    <s v="Sporting and athletic goods manufacturing"/>
    <n v="15055"/>
    <s v="Industry Use"/>
    <n v="2.6800000000000002E-7"/>
    <x v="8"/>
    <x v="8"/>
    <x v="19"/>
    <x v="19"/>
  </r>
  <r>
    <s v="498"/>
    <s v="Racing and Track Operation"/>
    <s v="383"/>
    <s v="Doll, toy, and game manufacturing"/>
    <n v="15055"/>
    <s v="Industry Use"/>
    <n v="4.9463999999999997E-4"/>
    <x v="8"/>
    <x v="8"/>
    <x v="19"/>
    <x v="19"/>
  </r>
  <r>
    <s v="498"/>
    <s v="Racing and Track Operation"/>
    <s v="384"/>
    <s v="Office supplies (except paper) manufacturing"/>
    <n v="15055"/>
    <s v="Industry Use"/>
    <n v="3.3799999999999998E-6"/>
    <x v="8"/>
    <x v="8"/>
    <x v="19"/>
    <x v="19"/>
  </r>
  <r>
    <s v="498"/>
    <s v="Racing and Track Operation"/>
    <s v="385"/>
    <s v="Sign manufacturing"/>
    <n v="15055"/>
    <s v="Industry Use"/>
    <n v="4.7050500000000002E-4"/>
    <x v="8"/>
    <x v="8"/>
    <x v="19"/>
    <x v="19"/>
  </r>
  <r>
    <s v="498"/>
    <s v="Racing and Track Operation"/>
    <s v="392"/>
    <s v="Wholesale - Motor vehicle and motor vehicle parts and supplies"/>
    <n v="15055"/>
    <s v="Industry Use"/>
    <n v="5.3355000000000004E-4"/>
    <x v="9"/>
    <x v="9"/>
    <x v="19"/>
    <x v="19"/>
  </r>
  <r>
    <s v="498"/>
    <s v="Racing and Track Operation"/>
    <s v="393"/>
    <s v="Wholesale - Professional and commercial equipment and supplies"/>
    <n v="15055"/>
    <s v="Industry Use"/>
    <n v="7.6747100000000004E-4"/>
    <x v="9"/>
    <x v="9"/>
    <x v="19"/>
    <x v="19"/>
  </r>
  <r>
    <s v="498"/>
    <s v="Racing and Track Operation"/>
    <s v="394"/>
    <s v="Wholesale - Household appliances and electrical and electronic goods"/>
    <n v="15055"/>
    <s v="Industry Use"/>
    <n v="2.6073399999999999E-4"/>
    <x v="9"/>
    <x v="9"/>
    <x v="19"/>
    <x v="19"/>
  </r>
  <r>
    <s v="498"/>
    <s v="Racing and Track Operation"/>
    <s v="395"/>
    <s v="Wholesale - Machinery, equipment, and supplies"/>
    <n v="15055"/>
    <s v="Industry Use"/>
    <n v="1.304232E-3"/>
    <x v="9"/>
    <x v="9"/>
    <x v="19"/>
    <x v="19"/>
  </r>
  <r>
    <s v="498"/>
    <s v="Racing and Track Operation"/>
    <s v="396"/>
    <s v="Wholesale - Other durable goods merchant wholesalers"/>
    <n v="15055"/>
    <s v="Industry Use"/>
    <n v="4.6254299999999999E-4"/>
    <x v="9"/>
    <x v="9"/>
    <x v="19"/>
    <x v="19"/>
  </r>
  <r>
    <s v="498"/>
    <s v="Racing and Track Operation"/>
    <s v="397"/>
    <s v="Wholesale - Drugs and druggistsâ€™ sundries"/>
    <n v="15055"/>
    <s v="Industry Use"/>
    <n v="9.48E-5"/>
    <x v="9"/>
    <x v="9"/>
    <x v="19"/>
    <x v="19"/>
  </r>
  <r>
    <s v="498"/>
    <s v="Racing and Track Operation"/>
    <s v="398"/>
    <s v="Wholesale - Grocery and related product wholesalers"/>
    <n v="15055"/>
    <s v="Industry Use"/>
    <n v="7.2671749999999999E-3"/>
    <x v="9"/>
    <x v="9"/>
    <x v="19"/>
    <x v="19"/>
  </r>
  <r>
    <s v="498"/>
    <s v="Racing and Track Operation"/>
    <s v="399"/>
    <s v="Wholesale - Petroleum and petroleum products"/>
    <n v="15055"/>
    <s v="Industry Use"/>
    <n v="2.1225179999999999E-3"/>
    <x v="9"/>
    <x v="9"/>
    <x v="19"/>
    <x v="19"/>
  </r>
  <r>
    <s v="498"/>
    <s v="Racing and Track Operation"/>
    <s v="400"/>
    <s v="Wholesale - Other nondurable goods merchant wholesalers"/>
    <n v="15055"/>
    <s v="Industry Use"/>
    <n v="4.5797310000000001E-3"/>
    <x v="9"/>
    <x v="9"/>
    <x v="19"/>
    <x v="19"/>
  </r>
  <r>
    <s v="498"/>
    <s v="Racing and Track Operation"/>
    <s v="401"/>
    <s v="Wholesale - Wholesale electronic markets and agents and brokers"/>
    <n v="15055"/>
    <s v="Industry Use"/>
    <n v="5.8699999999999997E-5"/>
    <x v="9"/>
    <x v="9"/>
    <x v="19"/>
    <x v="19"/>
  </r>
  <r>
    <s v="498"/>
    <s v="Racing and Track Operation"/>
    <s v="402"/>
    <s v="Retail - Motor vehicle and parts dealers"/>
    <n v="15055"/>
    <s v="Industry Use"/>
    <n v="3.7400000000000001E-5"/>
    <x v="10"/>
    <x v="10"/>
    <x v="19"/>
    <x v="19"/>
  </r>
  <r>
    <s v="498"/>
    <s v="Racing and Track Operation"/>
    <s v="414"/>
    <s v="Air transportation"/>
    <n v="15055"/>
    <s v="Industry Use"/>
    <n v="9.2100000000000003E-5"/>
    <x v="11"/>
    <x v="11"/>
    <x v="19"/>
    <x v="19"/>
  </r>
  <r>
    <s v="498"/>
    <s v="Racing and Track Operation"/>
    <s v="415"/>
    <s v="Rail transportation"/>
    <n v="15055"/>
    <s v="Industry Use"/>
    <n v="1.15821E-4"/>
    <x v="11"/>
    <x v="11"/>
    <x v="19"/>
    <x v="19"/>
  </r>
  <r>
    <s v="498"/>
    <s v="Racing and Track Operation"/>
    <s v="416"/>
    <s v="Water transportation"/>
    <n v="15055"/>
    <s v="Industry Use"/>
    <n v="3.7300000000000002E-7"/>
    <x v="11"/>
    <x v="11"/>
    <x v="19"/>
    <x v="19"/>
  </r>
  <r>
    <s v="498"/>
    <s v="Racing and Track Operation"/>
    <s v="417"/>
    <s v="Truck transportation"/>
    <n v="15055"/>
    <s v="Industry Use"/>
    <n v="3.6371709999999998E-3"/>
    <x v="11"/>
    <x v="11"/>
    <x v="19"/>
    <x v="19"/>
  </r>
  <r>
    <s v="498"/>
    <s v="Racing and Track Operation"/>
    <s v="418"/>
    <s v="Transit and ground passenger transportation"/>
    <n v="15055"/>
    <s v="Industry Use"/>
    <n v="1.01554E-4"/>
    <x v="11"/>
    <x v="11"/>
    <x v="19"/>
    <x v="19"/>
  </r>
  <r>
    <s v="498"/>
    <s v="Racing and Track Operation"/>
    <s v="420"/>
    <s v="Scenic and sightseeing transportation and support activities for transportation"/>
    <n v="15055"/>
    <s v="Industry Use"/>
    <n v="5.0703450000000004E-3"/>
    <x v="11"/>
    <x v="11"/>
    <x v="19"/>
    <x v="19"/>
  </r>
  <r>
    <s v="498"/>
    <s v="Racing and Track Operation"/>
    <s v="421"/>
    <s v="Couriers and messengers"/>
    <n v="15055"/>
    <s v="Industry Use"/>
    <n v="5.9441799999999999E-4"/>
    <x v="11"/>
    <x v="11"/>
    <x v="19"/>
    <x v="19"/>
  </r>
  <r>
    <s v="498"/>
    <s v="Racing and Track Operation"/>
    <s v="422"/>
    <s v="Warehousing and storage"/>
    <n v="15055"/>
    <s v="Industry Use"/>
    <n v="1.1661998999999999E-2"/>
    <x v="11"/>
    <x v="11"/>
    <x v="19"/>
    <x v="19"/>
  </r>
  <r>
    <s v="498"/>
    <s v="Racing and Track Operation"/>
    <s v="423"/>
    <s v="Newspaper publishers"/>
    <n v="15055"/>
    <s v="Industry Use"/>
    <n v="1.2767515E-2"/>
    <x v="12"/>
    <x v="12"/>
    <x v="19"/>
    <x v="19"/>
  </r>
  <r>
    <s v="498"/>
    <s v="Racing and Track Operation"/>
    <s v="424"/>
    <s v="Periodical publishers"/>
    <n v="15055"/>
    <s v="Industry Use"/>
    <n v="8.3533200000000004E-4"/>
    <x v="12"/>
    <x v="12"/>
    <x v="19"/>
    <x v="19"/>
  </r>
  <r>
    <s v="498"/>
    <s v="Racing and Track Operation"/>
    <s v="425"/>
    <s v="Book publishers"/>
    <n v="15055"/>
    <s v="Industry Use"/>
    <n v="2.0306029999999999E-2"/>
    <x v="12"/>
    <x v="12"/>
    <x v="19"/>
    <x v="19"/>
  </r>
  <r>
    <s v="498"/>
    <s v="Racing and Track Operation"/>
    <s v="428"/>
    <s v="Software publishers"/>
    <n v="15055"/>
    <s v="Industry Use"/>
    <n v="8.5866800000000004E-4"/>
    <x v="12"/>
    <x v="12"/>
    <x v="19"/>
    <x v="19"/>
  </r>
  <r>
    <s v="498"/>
    <s v="Racing and Track Operation"/>
    <s v="429"/>
    <s v="Motion picture and video industries"/>
    <n v="15055"/>
    <s v="Industry Use"/>
    <n v="4.7599999999999998E-5"/>
    <x v="12"/>
    <x v="12"/>
    <x v="19"/>
    <x v="19"/>
  </r>
  <r>
    <s v="498"/>
    <s v="Racing and Track Operation"/>
    <s v="431"/>
    <s v="Radio and television broadcasting"/>
    <n v="15055"/>
    <s v="Industry Use"/>
    <n v="8.73525E-3"/>
    <x v="12"/>
    <x v="12"/>
    <x v="19"/>
    <x v="19"/>
  </r>
  <r>
    <s v="498"/>
    <s v="Racing and Track Operation"/>
    <s v="432"/>
    <s v="Cable and other subscription programming"/>
    <n v="15055"/>
    <s v="Industry Use"/>
    <n v="1.695986E-3"/>
    <x v="12"/>
    <x v="12"/>
    <x v="19"/>
    <x v="19"/>
  </r>
  <r>
    <s v="498"/>
    <s v="Racing and Track Operation"/>
    <s v="433"/>
    <s v="Wired telecommunications carriers"/>
    <n v="15055"/>
    <s v="Industry Use"/>
    <n v="4.9618860000000004E-3"/>
    <x v="12"/>
    <x v="12"/>
    <x v="19"/>
    <x v="19"/>
  </r>
  <r>
    <s v="498"/>
    <s v="Racing and Track Operation"/>
    <s v="436"/>
    <s v="Data processing, hosting, and related services"/>
    <n v="15055"/>
    <s v="Industry Use"/>
    <n v="1.8648251000000001E-2"/>
    <x v="12"/>
    <x v="12"/>
    <x v="19"/>
    <x v="19"/>
  </r>
  <r>
    <s v="498"/>
    <s v="Racing and Track Operation"/>
    <s v="437"/>
    <s v="News syndicates, libraries, archives and all other information services"/>
    <n v="15055"/>
    <s v="Industry Use"/>
    <n v="3.5199999999999998E-7"/>
    <x v="12"/>
    <x v="12"/>
    <x v="19"/>
    <x v="19"/>
  </r>
  <r>
    <s v="498"/>
    <s v="Racing and Track Operation"/>
    <s v="438"/>
    <s v="Internet publishing and broadcasting and web search portals"/>
    <n v="15055"/>
    <s v="Industry Use"/>
    <n v="5.850208E-3"/>
    <x v="12"/>
    <x v="12"/>
    <x v="19"/>
    <x v="19"/>
  </r>
  <r>
    <s v="498"/>
    <s v="Racing and Track Operation"/>
    <s v="439"/>
    <s v="Nondepository credit intermediation and related activities"/>
    <n v="15055"/>
    <s v="Industry Use"/>
    <n v="6.1352999999999998E-3"/>
    <x v="13"/>
    <x v="13"/>
    <x v="19"/>
    <x v="19"/>
  </r>
  <r>
    <s v="498"/>
    <s v="Racing and Track Operation"/>
    <s v="440"/>
    <s v="Securities and commodity contracts intermediation and brokerage"/>
    <n v="15055"/>
    <s v="Industry Use"/>
    <n v="6.0100500000000005E-4"/>
    <x v="13"/>
    <x v="13"/>
    <x v="19"/>
    <x v="19"/>
  </r>
  <r>
    <s v="498"/>
    <s v="Racing and Track Operation"/>
    <s v="441"/>
    <s v="Monetary authorities and depository credit intermediation"/>
    <n v="15055"/>
    <s v="Industry Use"/>
    <n v="7.8958020000000004E-3"/>
    <x v="13"/>
    <x v="13"/>
    <x v="19"/>
    <x v="19"/>
  </r>
  <r>
    <s v="498"/>
    <s v="Racing and Track Operation"/>
    <s v="442"/>
    <s v="Other financial investment activities"/>
    <n v="15055"/>
    <s v="Industry Use"/>
    <n v="1.2260039999999999E-3"/>
    <x v="13"/>
    <x v="13"/>
    <x v="19"/>
    <x v="19"/>
  </r>
  <r>
    <s v="498"/>
    <s v="Racing and Track Operation"/>
    <s v="443"/>
    <s v="Direct life insurance carriers"/>
    <n v="15055"/>
    <s v="Industry Use"/>
    <n v="7.8900000000000007E-6"/>
    <x v="13"/>
    <x v="13"/>
    <x v="19"/>
    <x v="19"/>
  </r>
  <r>
    <s v="498"/>
    <s v="Racing and Track Operation"/>
    <s v="444"/>
    <s v="Insurance carriers, except direct life"/>
    <n v="15055"/>
    <s v="Industry Use"/>
    <n v="1.1529660000000001E-3"/>
    <x v="13"/>
    <x v="13"/>
    <x v="19"/>
    <x v="19"/>
  </r>
  <r>
    <s v="498"/>
    <s v="Racing and Track Operation"/>
    <s v="445"/>
    <s v="Insurance agencies, brokerages, and related activities"/>
    <n v="15055"/>
    <s v="Industry Use"/>
    <n v="4.6644440000000002E-3"/>
    <x v="13"/>
    <x v="13"/>
    <x v="19"/>
    <x v="19"/>
  </r>
  <r>
    <s v="498"/>
    <s v="Racing and Track Operation"/>
    <s v="447"/>
    <s v="Other real estate"/>
    <n v="15055"/>
    <s v="Industry Use"/>
    <n v="8.5192649999999998E-3"/>
    <x v="14"/>
    <x v="14"/>
    <x v="19"/>
    <x v="19"/>
  </r>
  <r>
    <s v="498"/>
    <s v="Racing and Track Operation"/>
    <s v="450"/>
    <s v="Automotive equipment rental and leasing"/>
    <n v="15055"/>
    <s v="Industry Use"/>
    <n v="1.734726E-3"/>
    <x v="15"/>
    <x v="15"/>
    <x v="19"/>
    <x v="19"/>
  </r>
  <r>
    <s v="498"/>
    <s v="Racing and Track Operation"/>
    <s v="451"/>
    <s v="General and consumer goods rental except video tapes and discs"/>
    <n v="15055"/>
    <s v="Industry Use"/>
    <n v="1.9824500000000002E-3"/>
    <x v="15"/>
    <x v="15"/>
    <x v="19"/>
    <x v="19"/>
  </r>
  <r>
    <s v="498"/>
    <s v="Racing and Track Operation"/>
    <s v="453"/>
    <s v="Commercial and industrial machinery and equipment rental and leasing"/>
    <n v="15055"/>
    <s v="Industry Use"/>
    <n v="7.807975E-3"/>
    <x v="15"/>
    <x v="15"/>
    <x v="19"/>
    <x v="19"/>
  </r>
  <r>
    <s v="498"/>
    <s v="Racing and Track Operation"/>
    <s v="454"/>
    <s v="Lessors of nonfinancial intangible assets"/>
    <n v="15055"/>
    <s v="Industry Use"/>
    <n v="2.6301500000000002E-4"/>
    <x v="15"/>
    <x v="15"/>
    <x v="19"/>
    <x v="19"/>
  </r>
  <r>
    <s v="498"/>
    <s v="Racing and Track Operation"/>
    <s v="455"/>
    <s v="Legal services"/>
    <n v="15055"/>
    <s v="Industry Use"/>
    <n v="1.2498034999999999E-2"/>
    <x v="16"/>
    <x v="16"/>
    <x v="19"/>
    <x v="19"/>
  </r>
  <r>
    <s v="498"/>
    <s v="Racing and Track Operation"/>
    <s v="456"/>
    <s v="Accounting, tax preparation, bookkeeping, and payroll services"/>
    <n v="15055"/>
    <s v="Industry Use"/>
    <n v="2.3302179999999999E-2"/>
    <x v="16"/>
    <x v="16"/>
    <x v="19"/>
    <x v="19"/>
  </r>
  <r>
    <s v="498"/>
    <s v="Racing and Track Operation"/>
    <s v="457"/>
    <s v="Architectural, engineering, and related services"/>
    <n v="15055"/>
    <s v="Industry Use"/>
    <n v="1.8593189999999999E-3"/>
    <x v="16"/>
    <x v="16"/>
    <x v="19"/>
    <x v="19"/>
  </r>
  <r>
    <s v="498"/>
    <s v="Racing and Track Operation"/>
    <s v="458"/>
    <s v="Specialized design services"/>
    <n v="15055"/>
    <s v="Industry Use"/>
    <n v="8.25E-5"/>
    <x v="16"/>
    <x v="16"/>
    <x v="19"/>
    <x v="19"/>
  </r>
  <r>
    <s v="498"/>
    <s v="Racing and Track Operation"/>
    <s v="459"/>
    <s v="Custom computer programming services"/>
    <n v="15055"/>
    <s v="Industry Use"/>
    <n v="4.6861E-4"/>
    <x v="16"/>
    <x v="16"/>
    <x v="19"/>
    <x v="19"/>
  </r>
  <r>
    <s v="498"/>
    <s v="Racing and Track Operation"/>
    <s v="460"/>
    <s v="Computer systems design services"/>
    <n v="15055"/>
    <s v="Industry Use"/>
    <n v="3.9127950000000002E-3"/>
    <x v="16"/>
    <x v="16"/>
    <x v="19"/>
    <x v="19"/>
  </r>
  <r>
    <s v="498"/>
    <s v="Racing and Track Operation"/>
    <s v="461"/>
    <s v="Other computer related services, including facilities management"/>
    <n v="15055"/>
    <s v="Industry Use"/>
    <n v="1.326731E-3"/>
    <x v="16"/>
    <x v="16"/>
    <x v="19"/>
    <x v="19"/>
  </r>
  <r>
    <s v="498"/>
    <s v="Racing and Track Operation"/>
    <s v="462"/>
    <s v="Management consulting services"/>
    <n v="15055"/>
    <s v="Industry Use"/>
    <n v="2.1068229999999999E-3"/>
    <x v="16"/>
    <x v="16"/>
    <x v="19"/>
    <x v="19"/>
  </r>
  <r>
    <s v="498"/>
    <s v="Racing and Track Operation"/>
    <s v="463"/>
    <s v="Environmental and other technical consulting services"/>
    <n v="15055"/>
    <s v="Industry Use"/>
    <n v="4.07859E-4"/>
    <x v="16"/>
    <x v="16"/>
    <x v="19"/>
    <x v="19"/>
  </r>
  <r>
    <s v="498"/>
    <s v="Racing and Track Operation"/>
    <s v="464"/>
    <s v="Scientific research and development services"/>
    <n v="15055"/>
    <s v="Industry Use"/>
    <n v="3.3200000000000001E-5"/>
    <x v="16"/>
    <x v="16"/>
    <x v="19"/>
    <x v="19"/>
  </r>
  <r>
    <s v="498"/>
    <s v="Racing and Track Operation"/>
    <s v="465"/>
    <s v="Advertising, public relations, and related services"/>
    <n v="15055"/>
    <s v="Industry Use"/>
    <n v="1.6489539000000001E-2"/>
    <x v="16"/>
    <x v="16"/>
    <x v="19"/>
    <x v="19"/>
  </r>
  <r>
    <s v="498"/>
    <s v="Racing and Track Operation"/>
    <s v="468"/>
    <s v="Marketing research and all other miscellaneous professional, scientific, and technical services"/>
    <n v="15055"/>
    <s v="Industry Use"/>
    <n v="4.4028349999999999E-3"/>
    <x v="16"/>
    <x v="16"/>
    <x v="19"/>
    <x v="19"/>
  </r>
  <r>
    <s v="498"/>
    <s v="Racing and Track Operation"/>
    <s v="469"/>
    <s v="Management of companies and enterprises"/>
    <n v="15055"/>
    <s v="Industry Use"/>
    <n v="6.8351306000000001E-2"/>
    <x v="17"/>
    <x v="17"/>
    <x v="19"/>
    <x v="19"/>
  </r>
  <r>
    <s v="498"/>
    <s v="Racing and Track Operation"/>
    <s v="470"/>
    <s v="Office administrative services"/>
    <n v="15055"/>
    <s v="Industry Use"/>
    <n v="1.3260049999999999E-3"/>
    <x v="17"/>
    <x v="17"/>
    <x v="19"/>
    <x v="19"/>
  </r>
  <r>
    <s v="498"/>
    <s v="Racing and Track Operation"/>
    <s v="471"/>
    <s v="Facilities support services"/>
    <n v="15055"/>
    <s v="Industry Use"/>
    <n v="1.5779300000000001E-4"/>
    <x v="17"/>
    <x v="17"/>
    <x v="19"/>
    <x v="19"/>
  </r>
  <r>
    <s v="498"/>
    <s v="Racing and Track Operation"/>
    <s v="472"/>
    <s v="Employment services"/>
    <n v="15055"/>
    <s v="Industry Use"/>
    <n v="5.798671E-3"/>
    <x v="17"/>
    <x v="17"/>
    <x v="19"/>
    <x v="19"/>
  </r>
  <r>
    <s v="498"/>
    <s v="Racing and Track Operation"/>
    <s v="473"/>
    <s v="Business support services"/>
    <n v="15055"/>
    <s v="Industry Use"/>
    <n v="2.4242920000000002E-3"/>
    <x v="17"/>
    <x v="17"/>
    <x v="19"/>
    <x v="19"/>
  </r>
  <r>
    <s v="498"/>
    <s v="Racing and Track Operation"/>
    <s v="474"/>
    <s v="Travel arrangement and reservation services"/>
    <n v="15055"/>
    <s v="Industry Use"/>
    <n v="1.9039970999999999E-2"/>
    <x v="17"/>
    <x v="17"/>
    <x v="19"/>
    <x v="19"/>
  </r>
  <r>
    <s v="498"/>
    <s v="Racing and Track Operation"/>
    <s v="475"/>
    <s v="Investigation and security services"/>
    <n v="15055"/>
    <s v="Industry Use"/>
    <n v="6.1494700000000002E-4"/>
    <x v="17"/>
    <x v="17"/>
    <x v="19"/>
    <x v="19"/>
  </r>
  <r>
    <s v="498"/>
    <s v="Racing and Track Operation"/>
    <s v="476"/>
    <s v="Services to buildings"/>
    <n v="15055"/>
    <s v="Industry Use"/>
    <n v="4.6354389999999999E-3"/>
    <x v="17"/>
    <x v="17"/>
    <x v="19"/>
    <x v="19"/>
  </r>
  <r>
    <s v="498"/>
    <s v="Racing and Track Operation"/>
    <s v="477"/>
    <s v="Landscape and horticultural services"/>
    <n v="15055"/>
    <s v="Industry Use"/>
    <n v="2.2980570000000001E-3"/>
    <x v="17"/>
    <x v="17"/>
    <x v="19"/>
    <x v="19"/>
  </r>
  <r>
    <s v="498"/>
    <s v="Racing and Track Operation"/>
    <s v="478"/>
    <s v="Other support services"/>
    <n v="15055"/>
    <s v="Industry Use"/>
    <n v="2.981053E-3"/>
    <x v="17"/>
    <x v="17"/>
    <x v="19"/>
    <x v="19"/>
  </r>
  <r>
    <s v="498"/>
    <s v="Racing and Track Operation"/>
    <s v="479"/>
    <s v="Waste management and remediation services"/>
    <n v="15055"/>
    <s v="Industry Use"/>
    <n v="7.6734109999999998E-3"/>
    <x v="17"/>
    <x v="17"/>
    <x v="19"/>
    <x v="19"/>
  </r>
  <r>
    <s v="498"/>
    <s v="Racing and Track Operation"/>
    <s v="489"/>
    <s v="Other ambulatory health care services"/>
    <n v="15055"/>
    <s v="Industry Use"/>
    <n v="5.0408720000000001E-3"/>
    <x v="18"/>
    <x v="18"/>
    <x v="19"/>
    <x v="19"/>
  </r>
  <r>
    <s v="498"/>
    <s v="Racing and Track Operation"/>
    <s v="496"/>
    <s v="Performing arts companies"/>
    <n v="15055"/>
    <s v="Industry Use"/>
    <n v="4.4942000000000002E-4"/>
    <x v="19"/>
    <x v="19"/>
    <x v="19"/>
    <x v="19"/>
  </r>
  <r>
    <s v="498"/>
    <s v="Racing and Track Operation"/>
    <s v="497"/>
    <s v="Commercial Sports Except Racing"/>
    <n v="15055"/>
    <s v="Industry Use"/>
    <n v="1.1339169999999999E-3"/>
    <x v="19"/>
    <x v="19"/>
    <x v="19"/>
    <x v="19"/>
  </r>
  <r>
    <s v="498"/>
    <s v="Racing and Track Operation"/>
    <s v="498"/>
    <s v="Racing and Track Operation"/>
    <n v="15055"/>
    <s v="Industry Use"/>
    <n v="1.101715376"/>
    <x v="19"/>
    <x v="19"/>
    <x v="19"/>
    <x v="19"/>
  </r>
  <r>
    <s v="498"/>
    <s v="Racing and Track Operation"/>
    <s v="499"/>
    <s v="Independent artists, writers, and performers"/>
    <n v="15055"/>
    <s v="Industry Use"/>
    <n v="2.4833E-4"/>
    <x v="19"/>
    <x v="19"/>
    <x v="19"/>
    <x v="19"/>
  </r>
  <r>
    <s v="498"/>
    <s v="Racing and Track Operation"/>
    <s v="500"/>
    <s v="Promoters of performing arts and sports and agents for public figures"/>
    <n v="15055"/>
    <s v="Industry Use"/>
    <n v="0.12931037200000001"/>
    <x v="19"/>
    <x v="19"/>
    <x v="19"/>
    <x v="19"/>
  </r>
  <r>
    <s v="498"/>
    <s v="Racing and Track Operation"/>
    <s v="501"/>
    <s v="Museums, historical sites, zoos, and parks"/>
    <n v="15055"/>
    <s v="Industry Use"/>
    <n v="1.55E-8"/>
    <x v="19"/>
    <x v="19"/>
    <x v="19"/>
    <x v="19"/>
  </r>
  <r>
    <s v="498"/>
    <s v="Racing and Track Operation"/>
    <s v="507"/>
    <s v="Hotels and motels, including casino hotels"/>
    <n v="15055"/>
    <s v="Industry Use"/>
    <n v="1.5799999999999999E-6"/>
    <x v="20"/>
    <x v="20"/>
    <x v="19"/>
    <x v="19"/>
  </r>
  <r>
    <s v="498"/>
    <s v="Racing and Track Operation"/>
    <s v="508"/>
    <s v="Other accommodations"/>
    <n v="15055"/>
    <s v="Industry Use"/>
    <n v="2.7599999999999998E-10"/>
    <x v="20"/>
    <x v="20"/>
    <x v="19"/>
    <x v="19"/>
  </r>
  <r>
    <s v="498"/>
    <s v="Racing and Track Operation"/>
    <s v="509"/>
    <s v="Full-service restaurants"/>
    <n v="15055"/>
    <s v="Industry Use"/>
    <n v="1.8479010000000001E-3"/>
    <x v="20"/>
    <x v="20"/>
    <x v="19"/>
    <x v="19"/>
  </r>
  <r>
    <s v="498"/>
    <s v="Racing and Track Operation"/>
    <s v="510"/>
    <s v="Limited-service restaurants"/>
    <n v="15055"/>
    <s v="Industry Use"/>
    <n v="4.1844799999999998E-4"/>
    <x v="20"/>
    <x v="20"/>
    <x v="19"/>
    <x v="19"/>
  </r>
  <r>
    <s v="498"/>
    <s v="Racing and Track Operation"/>
    <s v="511"/>
    <s v="All other food and drinking places"/>
    <n v="15055"/>
    <s v="Industry Use"/>
    <n v="8.2442809999999991E-3"/>
    <x v="20"/>
    <x v="20"/>
    <x v="19"/>
    <x v="19"/>
  </r>
  <r>
    <s v="498"/>
    <s v="Racing and Track Operation"/>
    <s v="512"/>
    <s v="Automotive repair and maintenance, except car washes"/>
    <n v="15055"/>
    <s v="Industry Use"/>
    <n v="2.9369280000000001E-3"/>
    <x v="21"/>
    <x v="21"/>
    <x v="19"/>
    <x v="19"/>
  </r>
  <r>
    <s v="498"/>
    <s v="Racing and Track Operation"/>
    <s v="513"/>
    <s v="Car washes"/>
    <n v="15055"/>
    <s v="Industry Use"/>
    <n v="1.127765E-3"/>
    <x v="21"/>
    <x v="21"/>
    <x v="19"/>
    <x v="19"/>
  </r>
  <r>
    <s v="498"/>
    <s v="Racing and Track Operation"/>
    <s v="514"/>
    <s v="Electronic and precision equipment repair and maintenance"/>
    <n v="15055"/>
    <s v="Industry Use"/>
    <n v="9.0215629999999998E-3"/>
    <x v="21"/>
    <x v="21"/>
    <x v="19"/>
    <x v="19"/>
  </r>
  <r>
    <s v="498"/>
    <s v="Racing and Track Operation"/>
    <s v="515"/>
    <s v="Commercial and industrial machinery and equipment repair and maintenance"/>
    <n v="15055"/>
    <s v="Industry Use"/>
    <n v="3.838344E-3"/>
    <x v="21"/>
    <x v="21"/>
    <x v="19"/>
    <x v="19"/>
  </r>
  <r>
    <s v="498"/>
    <s v="Racing and Track Operation"/>
    <s v="516"/>
    <s v="Personal and household goods repair and maintenance"/>
    <n v="15055"/>
    <s v="Industry Use"/>
    <n v="1.8030851000000001E-2"/>
    <x v="21"/>
    <x v="21"/>
    <x v="19"/>
    <x v="19"/>
  </r>
  <r>
    <s v="498"/>
    <s v="Racing and Track Operation"/>
    <s v="519"/>
    <s v="Dry-cleaning and laundry services"/>
    <n v="15055"/>
    <s v="Industry Use"/>
    <n v="1.54964E-4"/>
    <x v="21"/>
    <x v="21"/>
    <x v="19"/>
    <x v="19"/>
  </r>
  <r>
    <s v="498"/>
    <s v="Racing and Track Operation"/>
    <s v="520"/>
    <s v="Other personal services"/>
    <n v="15055"/>
    <s v="Industry Use"/>
    <n v="2.12E-5"/>
    <x v="21"/>
    <x v="21"/>
    <x v="19"/>
    <x v="19"/>
  </r>
  <r>
    <s v="498"/>
    <s v="Racing and Track Operation"/>
    <s v="523"/>
    <s v="Business and professional associations"/>
    <n v="15055"/>
    <s v="Industry Use"/>
    <n v="2.36784E-4"/>
    <x v="21"/>
    <x v="21"/>
    <x v="19"/>
    <x v="19"/>
  </r>
  <r>
    <s v="498"/>
    <s v="Racing and Track Operation"/>
    <s v="526"/>
    <s v="Postal service"/>
    <n v="15055"/>
    <s v="Industry Use"/>
    <n v="1.2799339999999999E-3"/>
    <x v="22"/>
    <x v="22"/>
    <x v="19"/>
    <x v="19"/>
  </r>
  <r>
    <s v="498"/>
    <s v="Racing and Track Operation"/>
    <s v="528"/>
    <s v="Other federal government enterprises"/>
    <n v="15055"/>
    <s v="Industry Use"/>
    <n v="2.3099999999999998E-8"/>
    <x v="22"/>
    <x v="22"/>
    <x v="19"/>
    <x v="19"/>
  </r>
  <r>
    <s v="498"/>
    <s v="Racing and Track Operation"/>
    <s v="532"/>
    <s v="Local government passenger transit"/>
    <n v="15055"/>
    <s v="Industry Use"/>
    <n v="1.2288699999999999E-4"/>
    <x v="22"/>
    <x v="22"/>
    <x v="19"/>
    <x v="19"/>
  </r>
  <r>
    <s v="498"/>
    <s v="Racing and Track Operation"/>
    <s v="533"/>
    <s v="Local government electric utilities"/>
    <n v="15055"/>
    <s v="Industry Use"/>
    <n v="8.7368799999999996E-4"/>
    <x v="22"/>
    <x v="22"/>
    <x v="19"/>
    <x v="19"/>
  </r>
  <r>
    <s v="498"/>
    <s v="Racing and Track Operation"/>
    <s v="5001"/>
    <s v="Employee Compensation"/>
    <n v="15053"/>
    <s v="Factor Receipts"/>
    <n v="0.81848400799999999"/>
    <x v="23"/>
    <x v="23"/>
    <x v="19"/>
    <x v="19"/>
  </r>
  <r>
    <s v="498"/>
    <s v="Racing and Track Operation"/>
    <s v="6001"/>
    <s v="Proprietor Income"/>
    <n v="15053"/>
    <s v="Factor Receipts"/>
    <n v="1.170646E-3"/>
    <x v="24"/>
    <x v="24"/>
    <x v="19"/>
    <x v="19"/>
  </r>
  <r>
    <s v="498"/>
    <s v="Racing and Track Operation"/>
    <s v="7001"/>
    <s v="Other Property Type Income"/>
    <n v="15053"/>
    <s v="Factor Receipts"/>
    <n v="0.49660673700000002"/>
    <x v="25"/>
    <x v="25"/>
    <x v="19"/>
    <x v="19"/>
  </r>
  <r>
    <s v="498"/>
    <s v="Racing and Track Operation"/>
    <s v="8001"/>
    <s v="Taxes on Production and Imports"/>
    <n v="15053"/>
    <s v="Factor Receipts"/>
    <n v="0.41793376199999999"/>
    <x v="26"/>
    <x v="26"/>
    <x v="19"/>
    <x v="19"/>
  </r>
  <r>
    <s v="498"/>
    <s v="Racing and Track Operation"/>
    <s v="11001"/>
    <s v="Federal Government NonDefense"/>
    <n v="15055"/>
    <s v="Industry Use"/>
    <n v="2.3099999999999999E-6"/>
    <x v="27"/>
    <x v="27"/>
    <x v="19"/>
    <x v="19"/>
  </r>
  <r>
    <s v="498"/>
    <s v="Racing and Track Operation"/>
    <s v="12001"/>
    <s v="State/Local Govt NonEducation"/>
    <n v="15055"/>
    <s v="Industry Use"/>
    <n v="4.249348E-3"/>
    <x v="27"/>
    <x v="27"/>
    <x v="19"/>
    <x v="19"/>
  </r>
  <r>
    <s v="498"/>
    <s v="Racing and Track Operation"/>
    <s v="14002"/>
    <s v="Inventory Additions/Deletions"/>
    <n v="15055"/>
    <s v="Industry Use"/>
    <n v="3.5599999999999998E-6"/>
    <x v="27"/>
    <x v="27"/>
    <x v="19"/>
    <x v="19"/>
  </r>
  <r>
    <s v="498"/>
    <s v="Racing and Track Operation"/>
    <s v="25001"/>
    <s v="Foreign Trade"/>
    <n v="15056"/>
    <s v="Industry Trade"/>
    <n v="3.3452850999999999E-2"/>
    <x v="28"/>
    <x v="28"/>
    <x v="19"/>
    <x v="19"/>
  </r>
  <r>
    <s v="498"/>
    <s v="Racing and Track Operation"/>
    <s v="28001"/>
    <s v="Domestic Trade"/>
    <n v="15056"/>
    <s v="Industry Trade"/>
    <n v="0.53154767999999997"/>
    <x v="29"/>
    <x v="29"/>
    <x v="19"/>
    <x v="19"/>
  </r>
  <r>
    <s v="499"/>
    <s v="Independent artists, writers, and performers"/>
    <s v="20"/>
    <s v="Oil and gas extraction"/>
    <n v="15055"/>
    <s v="Industry Use"/>
    <n v="9.8999999999999993E-9"/>
    <x v="4"/>
    <x v="4"/>
    <x v="19"/>
    <x v="19"/>
  </r>
  <r>
    <s v="499"/>
    <s v="Independent artists, writers, and performers"/>
    <s v="36"/>
    <s v="Support activities for oil and gas operations"/>
    <n v="15055"/>
    <s v="Industry Use"/>
    <n v="2.5399999999999998E-13"/>
    <x v="4"/>
    <x v="4"/>
    <x v="19"/>
    <x v="19"/>
  </r>
  <r>
    <s v="499"/>
    <s v="Independent artists, writers, and performers"/>
    <s v="47"/>
    <s v="Electric power transmission and distribution"/>
    <n v="15055"/>
    <s v="Industry Use"/>
    <n v="9.55E-6"/>
    <x v="5"/>
    <x v="5"/>
    <x v="19"/>
    <x v="19"/>
  </r>
  <r>
    <s v="499"/>
    <s v="Independent artists, writers, and performers"/>
    <s v="48"/>
    <s v="Natural gas distribution"/>
    <n v="15055"/>
    <s v="Industry Use"/>
    <n v="2.22E-8"/>
    <x v="5"/>
    <x v="5"/>
    <x v="19"/>
    <x v="19"/>
  </r>
  <r>
    <s v="499"/>
    <s v="Independent artists, writers, and performers"/>
    <s v="49"/>
    <s v="Water, sewage and other systems"/>
    <n v="15055"/>
    <s v="Industry Use"/>
    <n v="7.8800000000000004E-8"/>
    <x v="5"/>
    <x v="5"/>
    <x v="19"/>
    <x v="19"/>
  </r>
  <r>
    <s v="499"/>
    <s v="Independent artists, writers, and performers"/>
    <s v="60"/>
    <s v="Maintenance and repair construction of nonresidential structures"/>
    <n v="15055"/>
    <s v="Industry Use"/>
    <n v="2.0999999999999998E-6"/>
    <x v="6"/>
    <x v="6"/>
    <x v="19"/>
    <x v="19"/>
  </r>
  <r>
    <s v="499"/>
    <s v="Independent artists, writers, and performers"/>
    <s v="121"/>
    <s v="Other textile product mills"/>
    <n v="15055"/>
    <s v="Industry Use"/>
    <n v="1.06E-7"/>
    <x v="8"/>
    <x v="8"/>
    <x v="19"/>
    <x v="19"/>
  </r>
  <r>
    <s v="499"/>
    <s v="Independent artists, writers, and performers"/>
    <s v="147"/>
    <s v="Paperboard container manufacturing"/>
    <n v="15055"/>
    <s v="Industry Use"/>
    <n v="2.08E-6"/>
    <x v="8"/>
    <x v="8"/>
    <x v="19"/>
    <x v="19"/>
  </r>
  <r>
    <s v="499"/>
    <s v="Independent artists, writers, and performers"/>
    <s v="152"/>
    <s v="Printing"/>
    <n v="15055"/>
    <s v="Industry Use"/>
    <n v="1.5999999999999999E-5"/>
    <x v="8"/>
    <x v="8"/>
    <x v="19"/>
    <x v="19"/>
  </r>
  <r>
    <s v="499"/>
    <s v="Independent artists, writers, and performers"/>
    <s v="163"/>
    <s v="Other basic organic chemical manufacturing"/>
    <n v="15055"/>
    <s v="Industry Use"/>
    <n v="3.74E-10"/>
    <x v="8"/>
    <x v="8"/>
    <x v="19"/>
    <x v="19"/>
  </r>
  <r>
    <s v="499"/>
    <s v="Independent artists, writers, and performers"/>
    <s v="190"/>
    <s v="Polystyrene foam product manufacturing"/>
    <n v="15055"/>
    <s v="Industry Use"/>
    <n v="2.1200000000000001E-9"/>
    <x v="8"/>
    <x v="8"/>
    <x v="19"/>
    <x v="19"/>
  </r>
  <r>
    <s v="499"/>
    <s v="Independent artists, writers, and performers"/>
    <s v="191"/>
    <s v="Urethane and other foam product (except polystyrene) manufacturing"/>
    <n v="15055"/>
    <s v="Industry Use"/>
    <n v="2.1500000000000001E-8"/>
    <x v="8"/>
    <x v="8"/>
    <x v="19"/>
    <x v="19"/>
  </r>
  <r>
    <s v="499"/>
    <s v="Independent artists, writers, and performers"/>
    <s v="197"/>
    <s v="Pottery, ceramics, and plumbing fixture manufacturing"/>
    <n v="15055"/>
    <s v="Industry Use"/>
    <n v="9.9999999999999994E-12"/>
    <x v="8"/>
    <x v="8"/>
    <x v="19"/>
    <x v="19"/>
  </r>
  <r>
    <s v="499"/>
    <s v="Independent artists, writers, and performers"/>
    <s v="215"/>
    <s v="Iron and steel mills and ferroalloy manufacturing"/>
    <n v="15055"/>
    <s v="Industry Use"/>
    <n v="1.8999999999999999E-10"/>
    <x v="8"/>
    <x v="8"/>
    <x v="19"/>
    <x v="19"/>
  </r>
  <r>
    <s v="499"/>
    <s v="Independent artists, writers, and performers"/>
    <s v="230"/>
    <s v="Crown and closure manufacturing and metal stamping"/>
    <n v="15055"/>
    <s v="Industry Use"/>
    <n v="6.5000000000000003E-9"/>
    <x v="8"/>
    <x v="8"/>
    <x v="19"/>
    <x v="19"/>
  </r>
  <r>
    <s v="499"/>
    <s v="Independent artists, writers, and performers"/>
    <s v="234"/>
    <s v="Handtool manufacturing"/>
    <n v="15055"/>
    <s v="Industry Use"/>
    <n v="5.6200000000000002E-10"/>
    <x v="8"/>
    <x v="8"/>
    <x v="19"/>
    <x v="19"/>
  </r>
  <r>
    <s v="499"/>
    <s v="Independent artists, writers, and performers"/>
    <s v="236"/>
    <s v="Fabricated structural metal manufacturing"/>
    <n v="15055"/>
    <s v="Industry Use"/>
    <n v="8.5699999999999992E-12"/>
    <x v="8"/>
    <x v="8"/>
    <x v="19"/>
    <x v="19"/>
  </r>
  <r>
    <s v="499"/>
    <s v="Independent artists, writers, and performers"/>
    <s v="238"/>
    <s v="Metal window and door manufacturing"/>
    <n v="15055"/>
    <s v="Industry Use"/>
    <n v="3.9700000000000001E-9"/>
    <x v="8"/>
    <x v="8"/>
    <x v="19"/>
    <x v="19"/>
  </r>
  <r>
    <s v="499"/>
    <s v="Independent artists, writers, and performers"/>
    <s v="239"/>
    <s v="Sheet metal work manufacturing"/>
    <n v="15055"/>
    <s v="Industry Use"/>
    <n v="3.8700000000000001E-9"/>
    <x v="8"/>
    <x v="8"/>
    <x v="19"/>
    <x v="19"/>
  </r>
  <r>
    <s v="499"/>
    <s v="Independent artists, writers, and performers"/>
    <s v="240"/>
    <s v="Ornamental and architectural metal work manufacturing"/>
    <n v="15055"/>
    <s v="Industry Use"/>
    <n v="1.9200000000000001E-10"/>
    <x v="8"/>
    <x v="8"/>
    <x v="19"/>
    <x v="19"/>
  </r>
  <r>
    <s v="499"/>
    <s v="Independent artists, writers, and performers"/>
    <s v="244"/>
    <s v="Metal barrels, drums and pails manufacturing"/>
    <n v="15055"/>
    <s v="Industry Use"/>
    <n v="9.3300000000000004E-11"/>
    <x v="8"/>
    <x v="8"/>
    <x v="19"/>
    <x v="19"/>
  </r>
  <r>
    <s v="499"/>
    <s v="Independent artists, writers, and performers"/>
    <s v="247"/>
    <s v="Machine shops"/>
    <n v="15055"/>
    <s v="Industry Use"/>
    <n v="4.1000000000000003E-8"/>
    <x v="8"/>
    <x v="8"/>
    <x v="19"/>
    <x v="19"/>
  </r>
  <r>
    <s v="499"/>
    <s v="Independent artists, writers, and performers"/>
    <s v="251"/>
    <s v="Electroplating, anodizing, and coloring metal"/>
    <n v="15055"/>
    <s v="Industry Use"/>
    <n v="4.42E-9"/>
    <x v="8"/>
    <x v="8"/>
    <x v="19"/>
    <x v="19"/>
  </r>
  <r>
    <s v="499"/>
    <s v="Independent artists, writers, and performers"/>
    <s v="259"/>
    <s v="Other fabricated metal manufacturing"/>
    <n v="15055"/>
    <s v="Industry Use"/>
    <n v="1.4800000000000001E-10"/>
    <x v="8"/>
    <x v="8"/>
    <x v="19"/>
    <x v="19"/>
  </r>
  <r>
    <s v="499"/>
    <s v="Independent artists, writers, and performers"/>
    <s v="277"/>
    <s v="Special tool, die, jig, and fixture manufacturing"/>
    <n v="15055"/>
    <s v="Industry Use"/>
    <n v="7.2399999999999998E-10"/>
    <x v="8"/>
    <x v="8"/>
    <x v="19"/>
    <x v="19"/>
  </r>
  <r>
    <s v="499"/>
    <s v="Independent artists, writers, and performers"/>
    <s v="365"/>
    <s v="Wood kitchen cabinet and countertop manufacturing"/>
    <n v="15055"/>
    <s v="Industry Use"/>
    <n v="1.3799999999999999E-8"/>
    <x v="8"/>
    <x v="8"/>
    <x v="19"/>
    <x v="19"/>
  </r>
  <r>
    <s v="499"/>
    <s v="Independent artists, writers, and performers"/>
    <s v="366"/>
    <s v="Upholstered household furniture manufacturing"/>
    <n v="15055"/>
    <s v="Industry Use"/>
    <n v="9.8099999999999998E-9"/>
    <x v="8"/>
    <x v="8"/>
    <x v="19"/>
    <x v="19"/>
  </r>
  <r>
    <s v="499"/>
    <s v="Independent artists, writers, and performers"/>
    <s v="367"/>
    <s v="Nonupholstered wood household furniture manufacturing"/>
    <n v="15055"/>
    <s v="Industry Use"/>
    <n v="5.5900000000000003E-10"/>
    <x v="8"/>
    <x v="8"/>
    <x v="19"/>
    <x v="19"/>
  </r>
  <r>
    <s v="499"/>
    <s v="Independent artists, writers, and performers"/>
    <s v="371"/>
    <s v="Custom architectural woodwork and millwork"/>
    <n v="15055"/>
    <s v="Industry Use"/>
    <n v="1.04E-8"/>
    <x v="8"/>
    <x v="8"/>
    <x v="19"/>
    <x v="19"/>
  </r>
  <r>
    <s v="499"/>
    <s v="Independent artists, writers, and performers"/>
    <s v="374"/>
    <s v="Mattress manufacturing"/>
    <n v="15055"/>
    <s v="Industry Use"/>
    <n v="4.35E-10"/>
    <x v="8"/>
    <x v="8"/>
    <x v="19"/>
    <x v="19"/>
  </r>
  <r>
    <s v="499"/>
    <s v="Independent artists, writers, and performers"/>
    <s v="376"/>
    <s v="Surgical and medical instrument manufacturing"/>
    <n v="15055"/>
    <s v="Industry Use"/>
    <n v="6.0200000000000002E-7"/>
    <x v="8"/>
    <x v="8"/>
    <x v="19"/>
    <x v="19"/>
  </r>
  <r>
    <s v="499"/>
    <s v="Independent artists, writers, and performers"/>
    <s v="383"/>
    <s v="Doll, toy, and game manufacturing"/>
    <n v="15055"/>
    <s v="Industry Use"/>
    <n v="1.6300000000000001E-6"/>
    <x v="8"/>
    <x v="8"/>
    <x v="19"/>
    <x v="19"/>
  </r>
  <r>
    <s v="499"/>
    <s v="Independent artists, writers, and performers"/>
    <s v="384"/>
    <s v="Office supplies (except paper) manufacturing"/>
    <n v="15055"/>
    <s v="Industry Use"/>
    <n v="1.3200000000000001E-8"/>
    <x v="8"/>
    <x v="8"/>
    <x v="19"/>
    <x v="19"/>
  </r>
  <r>
    <s v="499"/>
    <s v="Independent artists, writers, and performers"/>
    <s v="385"/>
    <s v="Sign manufacturing"/>
    <n v="15055"/>
    <s v="Industry Use"/>
    <n v="1.55E-6"/>
    <x v="8"/>
    <x v="8"/>
    <x v="19"/>
    <x v="19"/>
  </r>
  <r>
    <s v="499"/>
    <s v="Independent artists, writers, and performers"/>
    <s v="393"/>
    <s v="Wholesale - Professional and commercial equipment and supplies"/>
    <n v="15055"/>
    <s v="Industry Use"/>
    <n v="1.2099999999999999E-5"/>
    <x v="9"/>
    <x v="9"/>
    <x v="19"/>
    <x v="19"/>
  </r>
  <r>
    <s v="499"/>
    <s v="Independent artists, writers, and performers"/>
    <s v="396"/>
    <s v="Wholesale - Other durable goods merchant wholesalers"/>
    <n v="15055"/>
    <s v="Industry Use"/>
    <n v="1.6399999999999999E-5"/>
    <x v="9"/>
    <x v="9"/>
    <x v="19"/>
    <x v="19"/>
  </r>
  <r>
    <s v="499"/>
    <s v="Independent artists, writers, and performers"/>
    <s v="399"/>
    <s v="Wholesale - Petroleum and petroleum products"/>
    <n v="15055"/>
    <s v="Industry Use"/>
    <n v="2.5000000000000002E-6"/>
    <x v="9"/>
    <x v="9"/>
    <x v="19"/>
    <x v="19"/>
  </r>
  <r>
    <s v="499"/>
    <s v="Independent artists, writers, and performers"/>
    <s v="400"/>
    <s v="Wholesale - Other nondurable goods merchant wholesalers"/>
    <n v="15055"/>
    <s v="Industry Use"/>
    <n v="4.9100000000000004E-6"/>
    <x v="9"/>
    <x v="9"/>
    <x v="19"/>
    <x v="19"/>
  </r>
  <r>
    <s v="499"/>
    <s v="Independent artists, writers, and performers"/>
    <s v="401"/>
    <s v="Wholesale - Wholesale electronic markets and agents and brokers"/>
    <n v="15055"/>
    <s v="Industry Use"/>
    <n v="3.4599999999999999E-6"/>
    <x v="9"/>
    <x v="9"/>
    <x v="19"/>
    <x v="19"/>
  </r>
  <r>
    <s v="499"/>
    <s v="Independent artists, writers, and performers"/>
    <s v="403"/>
    <s v="Retail - Furniture and home furnishings stores"/>
    <n v="15055"/>
    <s v="Industry Use"/>
    <n v="8.9700000000000005E-7"/>
    <x v="10"/>
    <x v="10"/>
    <x v="19"/>
    <x v="19"/>
  </r>
  <r>
    <s v="499"/>
    <s v="Independent artists, writers, and performers"/>
    <s v="404"/>
    <s v="Retail - Electronics and appliance stores"/>
    <n v="15055"/>
    <s v="Industry Use"/>
    <n v="8.7599999999999996E-7"/>
    <x v="10"/>
    <x v="10"/>
    <x v="19"/>
    <x v="19"/>
  </r>
  <r>
    <s v="499"/>
    <s v="Independent artists, writers, and performers"/>
    <s v="405"/>
    <s v="Retail - Building material and garden equipment and supplies stores"/>
    <n v="15055"/>
    <s v="Industry Use"/>
    <n v="2.2948200000000001E-4"/>
    <x v="10"/>
    <x v="10"/>
    <x v="19"/>
    <x v="19"/>
  </r>
  <r>
    <s v="499"/>
    <s v="Independent artists, writers, and performers"/>
    <s v="410"/>
    <s v="Retail - Sporting goods, hobby, musical instrument and book stores"/>
    <n v="15055"/>
    <s v="Industry Use"/>
    <n v="7.3399999999999998E-7"/>
    <x v="10"/>
    <x v="10"/>
    <x v="19"/>
    <x v="19"/>
  </r>
  <r>
    <s v="499"/>
    <s v="Independent artists, writers, and performers"/>
    <s v="411"/>
    <s v="Retail - General merchandise stores"/>
    <n v="15055"/>
    <s v="Industry Use"/>
    <n v="2.6199999999999999E-6"/>
    <x v="10"/>
    <x v="10"/>
    <x v="19"/>
    <x v="19"/>
  </r>
  <r>
    <s v="499"/>
    <s v="Independent artists, writers, and performers"/>
    <s v="412"/>
    <s v="Retail - Miscellaneous store retailers"/>
    <n v="15055"/>
    <s v="Industry Use"/>
    <n v="1.06E-6"/>
    <x v="10"/>
    <x v="10"/>
    <x v="19"/>
    <x v="19"/>
  </r>
  <r>
    <s v="499"/>
    <s v="Independent artists, writers, and performers"/>
    <s v="413"/>
    <s v="Retail - Nonstore retailers"/>
    <n v="15055"/>
    <s v="Industry Use"/>
    <n v="2.8100000000000002E-6"/>
    <x v="10"/>
    <x v="10"/>
    <x v="19"/>
    <x v="19"/>
  </r>
  <r>
    <s v="499"/>
    <s v="Independent artists, writers, and performers"/>
    <s v="414"/>
    <s v="Air transportation"/>
    <n v="15055"/>
    <s v="Industry Use"/>
    <n v="3.7099999999999997E-7"/>
    <x v="11"/>
    <x v="11"/>
    <x v="19"/>
    <x v="19"/>
  </r>
  <r>
    <s v="499"/>
    <s v="Independent artists, writers, and performers"/>
    <s v="415"/>
    <s v="Rail transportation"/>
    <n v="15055"/>
    <s v="Industry Use"/>
    <n v="8.6199999999999996E-7"/>
    <x v="11"/>
    <x v="11"/>
    <x v="19"/>
    <x v="19"/>
  </r>
  <r>
    <s v="499"/>
    <s v="Independent artists, writers, and performers"/>
    <s v="416"/>
    <s v="Water transportation"/>
    <n v="15055"/>
    <s v="Industry Use"/>
    <n v="3.7399999999999998E-12"/>
    <x v="11"/>
    <x v="11"/>
    <x v="19"/>
    <x v="19"/>
  </r>
  <r>
    <s v="499"/>
    <s v="Independent artists, writers, and performers"/>
    <s v="417"/>
    <s v="Truck transportation"/>
    <n v="15055"/>
    <s v="Industry Use"/>
    <n v="3.5299999999999997E-5"/>
    <x v="11"/>
    <x v="11"/>
    <x v="19"/>
    <x v="19"/>
  </r>
  <r>
    <s v="499"/>
    <s v="Independent artists, writers, and performers"/>
    <s v="418"/>
    <s v="Transit and ground passenger transportation"/>
    <n v="15055"/>
    <s v="Industry Use"/>
    <n v="2.8799999999999998E-7"/>
    <x v="11"/>
    <x v="11"/>
    <x v="19"/>
    <x v="19"/>
  </r>
  <r>
    <s v="499"/>
    <s v="Independent artists, writers, and performers"/>
    <s v="420"/>
    <s v="Scenic and sightseeing transportation and support activities for transportation"/>
    <n v="15055"/>
    <s v="Industry Use"/>
    <n v="7.6599999999999995E-6"/>
    <x v="11"/>
    <x v="11"/>
    <x v="19"/>
    <x v="19"/>
  </r>
  <r>
    <s v="499"/>
    <s v="Independent artists, writers, and performers"/>
    <s v="421"/>
    <s v="Couriers and messengers"/>
    <n v="15055"/>
    <s v="Industry Use"/>
    <n v="1.3200000000000001E-5"/>
    <x v="11"/>
    <x v="11"/>
    <x v="19"/>
    <x v="19"/>
  </r>
  <r>
    <s v="499"/>
    <s v="Independent artists, writers, and performers"/>
    <s v="422"/>
    <s v="Warehousing and storage"/>
    <n v="15055"/>
    <s v="Industry Use"/>
    <n v="3.2799999999999998E-5"/>
    <x v="11"/>
    <x v="11"/>
    <x v="19"/>
    <x v="19"/>
  </r>
  <r>
    <s v="499"/>
    <s v="Independent artists, writers, and performers"/>
    <s v="423"/>
    <s v="Newspaper publishers"/>
    <n v="15055"/>
    <s v="Industry Use"/>
    <n v="4.18E-5"/>
    <x v="12"/>
    <x v="12"/>
    <x v="19"/>
    <x v="19"/>
  </r>
  <r>
    <s v="499"/>
    <s v="Independent artists, writers, and performers"/>
    <s v="424"/>
    <s v="Periodical publishers"/>
    <n v="15055"/>
    <s v="Industry Use"/>
    <n v="2.5799999999999999E-6"/>
    <x v="12"/>
    <x v="12"/>
    <x v="19"/>
    <x v="19"/>
  </r>
  <r>
    <s v="499"/>
    <s v="Independent artists, writers, and performers"/>
    <s v="425"/>
    <s v="Book publishers"/>
    <n v="15055"/>
    <s v="Industry Use"/>
    <n v="5.3699999999999997E-5"/>
    <x v="12"/>
    <x v="12"/>
    <x v="19"/>
    <x v="19"/>
  </r>
  <r>
    <s v="499"/>
    <s v="Independent artists, writers, and performers"/>
    <s v="428"/>
    <s v="Software publishers"/>
    <n v="15055"/>
    <s v="Industry Use"/>
    <n v="5.0699999999999997E-7"/>
    <x v="12"/>
    <x v="12"/>
    <x v="19"/>
    <x v="19"/>
  </r>
  <r>
    <s v="499"/>
    <s v="Independent artists, writers, and performers"/>
    <s v="429"/>
    <s v="Motion picture and video industries"/>
    <n v="15055"/>
    <s v="Industry Use"/>
    <n v="1.8099999999999999E-5"/>
    <x v="12"/>
    <x v="12"/>
    <x v="19"/>
    <x v="19"/>
  </r>
  <r>
    <s v="499"/>
    <s v="Independent artists, writers, and performers"/>
    <s v="430"/>
    <s v="Sound recording industries"/>
    <n v="15055"/>
    <s v="Industry Use"/>
    <n v="2.3300000000000001E-5"/>
    <x v="12"/>
    <x v="12"/>
    <x v="19"/>
    <x v="19"/>
  </r>
  <r>
    <s v="499"/>
    <s v="Independent artists, writers, and performers"/>
    <s v="431"/>
    <s v="Radio and television broadcasting"/>
    <n v="15055"/>
    <s v="Industry Use"/>
    <n v="2.8900000000000001E-5"/>
    <x v="12"/>
    <x v="12"/>
    <x v="19"/>
    <x v="19"/>
  </r>
  <r>
    <s v="499"/>
    <s v="Independent artists, writers, and performers"/>
    <s v="432"/>
    <s v="Cable and other subscription programming"/>
    <n v="15055"/>
    <s v="Industry Use"/>
    <n v="5.5799999999999999E-6"/>
    <x v="12"/>
    <x v="12"/>
    <x v="19"/>
    <x v="19"/>
  </r>
  <r>
    <s v="499"/>
    <s v="Independent artists, writers, and performers"/>
    <s v="433"/>
    <s v="Wired telecommunications carriers"/>
    <n v="15055"/>
    <s v="Industry Use"/>
    <n v="4.2599999999999999E-5"/>
    <x v="12"/>
    <x v="12"/>
    <x v="19"/>
    <x v="19"/>
  </r>
  <r>
    <s v="499"/>
    <s v="Independent artists, writers, and performers"/>
    <s v="436"/>
    <s v="Data processing, hosting, and related services"/>
    <n v="15055"/>
    <s v="Industry Use"/>
    <n v="1.9899999999999999E-5"/>
    <x v="12"/>
    <x v="12"/>
    <x v="19"/>
    <x v="19"/>
  </r>
  <r>
    <s v="499"/>
    <s v="Independent artists, writers, and performers"/>
    <s v="437"/>
    <s v="News syndicates, libraries, archives and all other information services"/>
    <n v="15055"/>
    <s v="Industry Use"/>
    <n v="4.63E-10"/>
    <x v="12"/>
    <x v="12"/>
    <x v="19"/>
    <x v="19"/>
  </r>
  <r>
    <s v="499"/>
    <s v="Independent artists, writers, and performers"/>
    <s v="438"/>
    <s v="Internet publishing and broadcasting and web search portals"/>
    <n v="15055"/>
    <s v="Industry Use"/>
    <n v="1.77E-5"/>
    <x v="12"/>
    <x v="12"/>
    <x v="19"/>
    <x v="19"/>
  </r>
  <r>
    <s v="499"/>
    <s v="Independent artists, writers, and performers"/>
    <s v="439"/>
    <s v="Nondepository credit intermediation and related activities"/>
    <n v="15055"/>
    <s v="Industry Use"/>
    <n v="1.26E-5"/>
    <x v="13"/>
    <x v="13"/>
    <x v="19"/>
    <x v="19"/>
  </r>
  <r>
    <s v="499"/>
    <s v="Independent artists, writers, and performers"/>
    <s v="440"/>
    <s v="Securities and commodity contracts intermediation and brokerage"/>
    <n v="15055"/>
    <s v="Industry Use"/>
    <n v="4.8499999999999998E-8"/>
    <x v="13"/>
    <x v="13"/>
    <x v="19"/>
    <x v="19"/>
  </r>
  <r>
    <s v="499"/>
    <s v="Independent artists, writers, and performers"/>
    <s v="441"/>
    <s v="Monetary authorities and depository credit intermediation"/>
    <n v="15055"/>
    <s v="Industry Use"/>
    <n v="2.0400000000000001E-5"/>
    <x v="13"/>
    <x v="13"/>
    <x v="19"/>
    <x v="19"/>
  </r>
  <r>
    <s v="499"/>
    <s v="Independent artists, writers, and performers"/>
    <s v="442"/>
    <s v="Other financial investment activities"/>
    <n v="15055"/>
    <s v="Industry Use"/>
    <n v="1.2700000000000001E-7"/>
    <x v="13"/>
    <x v="13"/>
    <x v="19"/>
    <x v="19"/>
  </r>
  <r>
    <s v="499"/>
    <s v="Independent artists, writers, and performers"/>
    <s v="443"/>
    <s v="Direct life insurance carriers"/>
    <n v="15055"/>
    <s v="Industry Use"/>
    <n v="2.0899999999999999E-8"/>
    <x v="13"/>
    <x v="13"/>
    <x v="19"/>
    <x v="19"/>
  </r>
  <r>
    <s v="499"/>
    <s v="Independent artists, writers, and performers"/>
    <s v="444"/>
    <s v="Insurance carriers, except direct life"/>
    <n v="15055"/>
    <s v="Industry Use"/>
    <n v="5.5199999999999997E-6"/>
    <x v="13"/>
    <x v="13"/>
    <x v="19"/>
    <x v="19"/>
  </r>
  <r>
    <s v="499"/>
    <s v="Independent artists, writers, and performers"/>
    <s v="445"/>
    <s v="Insurance agencies, brokerages, and related activities"/>
    <n v="15055"/>
    <s v="Industry Use"/>
    <n v="1.24E-5"/>
    <x v="13"/>
    <x v="13"/>
    <x v="19"/>
    <x v="19"/>
  </r>
  <r>
    <s v="499"/>
    <s v="Independent artists, writers, and performers"/>
    <s v="447"/>
    <s v="Other real estate"/>
    <n v="15055"/>
    <s v="Industry Use"/>
    <n v="1.9477900000000001E-4"/>
    <x v="14"/>
    <x v="14"/>
    <x v="19"/>
    <x v="19"/>
  </r>
  <r>
    <s v="499"/>
    <s v="Independent artists, writers, and performers"/>
    <s v="450"/>
    <s v="Automotive equipment rental and leasing"/>
    <n v="15055"/>
    <s v="Industry Use"/>
    <n v="1.95E-5"/>
    <x v="15"/>
    <x v="15"/>
    <x v="19"/>
    <x v="19"/>
  </r>
  <r>
    <s v="499"/>
    <s v="Independent artists, writers, and performers"/>
    <s v="451"/>
    <s v="General and consumer goods rental except video tapes and discs"/>
    <n v="15055"/>
    <s v="Industry Use"/>
    <n v="1.15E-5"/>
    <x v="15"/>
    <x v="15"/>
    <x v="19"/>
    <x v="19"/>
  </r>
  <r>
    <s v="499"/>
    <s v="Independent artists, writers, and performers"/>
    <s v="453"/>
    <s v="Commercial and industrial machinery and equipment rental and leasing"/>
    <n v="15055"/>
    <s v="Industry Use"/>
    <n v="4.0599999999999998E-5"/>
    <x v="15"/>
    <x v="15"/>
    <x v="19"/>
    <x v="19"/>
  </r>
  <r>
    <s v="499"/>
    <s v="Independent artists, writers, and performers"/>
    <s v="454"/>
    <s v="Lessors of nonfinancial intangible assets"/>
    <n v="15055"/>
    <s v="Industry Use"/>
    <n v="3.29E-9"/>
    <x v="15"/>
    <x v="15"/>
    <x v="19"/>
    <x v="19"/>
  </r>
  <r>
    <s v="499"/>
    <s v="Independent artists, writers, and performers"/>
    <s v="455"/>
    <s v="Legal services"/>
    <n v="15055"/>
    <s v="Industry Use"/>
    <n v="2.5107100000000001E-4"/>
    <x v="16"/>
    <x v="16"/>
    <x v="19"/>
    <x v="19"/>
  </r>
  <r>
    <s v="499"/>
    <s v="Independent artists, writers, and performers"/>
    <s v="456"/>
    <s v="Accounting, tax preparation, bookkeeping, and payroll services"/>
    <n v="15055"/>
    <s v="Industry Use"/>
    <n v="4.1677499999999998E-4"/>
    <x v="16"/>
    <x v="16"/>
    <x v="19"/>
    <x v="19"/>
  </r>
  <r>
    <s v="499"/>
    <s v="Independent artists, writers, and performers"/>
    <s v="457"/>
    <s v="Architectural, engineering, and related services"/>
    <n v="15055"/>
    <s v="Industry Use"/>
    <n v="1.0899999999999999E-6"/>
    <x v="16"/>
    <x v="16"/>
    <x v="19"/>
    <x v="19"/>
  </r>
  <r>
    <s v="499"/>
    <s v="Independent artists, writers, and performers"/>
    <s v="458"/>
    <s v="Specialized design services"/>
    <n v="15055"/>
    <s v="Industry Use"/>
    <n v="3.0899999999999998E-11"/>
    <x v="16"/>
    <x v="16"/>
    <x v="19"/>
    <x v="19"/>
  </r>
  <r>
    <s v="499"/>
    <s v="Independent artists, writers, and performers"/>
    <s v="459"/>
    <s v="Custom computer programming services"/>
    <n v="15055"/>
    <s v="Industry Use"/>
    <n v="1.31E-6"/>
    <x v="16"/>
    <x v="16"/>
    <x v="19"/>
    <x v="19"/>
  </r>
  <r>
    <s v="499"/>
    <s v="Independent artists, writers, and performers"/>
    <s v="460"/>
    <s v="Computer systems design services"/>
    <n v="15055"/>
    <s v="Industry Use"/>
    <n v="1.5E-5"/>
    <x v="16"/>
    <x v="16"/>
    <x v="19"/>
    <x v="19"/>
  </r>
  <r>
    <s v="499"/>
    <s v="Independent artists, writers, and performers"/>
    <s v="461"/>
    <s v="Other computer related services, including facilities management"/>
    <n v="15055"/>
    <s v="Industry Use"/>
    <n v="3.5099999999999999E-6"/>
    <x v="16"/>
    <x v="16"/>
    <x v="19"/>
    <x v="19"/>
  </r>
  <r>
    <s v="499"/>
    <s v="Independent artists, writers, and performers"/>
    <s v="462"/>
    <s v="Management consulting services"/>
    <n v="15055"/>
    <s v="Industry Use"/>
    <n v="1.51781E-4"/>
    <x v="16"/>
    <x v="16"/>
    <x v="19"/>
    <x v="19"/>
  </r>
  <r>
    <s v="499"/>
    <s v="Independent artists, writers, and performers"/>
    <s v="463"/>
    <s v="Environmental and other technical consulting services"/>
    <n v="15055"/>
    <s v="Industry Use"/>
    <n v="2.73E-5"/>
    <x v="16"/>
    <x v="16"/>
    <x v="19"/>
    <x v="19"/>
  </r>
  <r>
    <s v="499"/>
    <s v="Independent artists, writers, and performers"/>
    <s v="464"/>
    <s v="Scientific research and development services"/>
    <n v="15055"/>
    <s v="Industry Use"/>
    <n v="8.3699999999999999E-7"/>
    <x v="16"/>
    <x v="16"/>
    <x v="19"/>
    <x v="19"/>
  </r>
  <r>
    <s v="499"/>
    <s v="Independent artists, writers, and performers"/>
    <s v="465"/>
    <s v="Advertising, public relations, and related services"/>
    <n v="15055"/>
    <s v="Industry Use"/>
    <n v="5.4200000000000003E-5"/>
    <x v="16"/>
    <x v="16"/>
    <x v="19"/>
    <x v="19"/>
  </r>
  <r>
    <s v="499"/>
    <s v="Independent artists, writers, and performers"/>
    <s v="466"/>
    <s v="Photographic services"/>
    <n v="15055"/>
    <s v="Industry Use"/>
    <n v="5.6400000000000002E-6"/>
    <x v="16"/>
    <x v="16"/>
    <x v="19"/>
    <x v="19"/>
  </r>
  <r>
    <s v="499"/>
    <s v="Independent artists, writers, and performers"/>
    <s v="468"/>
    <s v="Marketing research and all other miscellaneous professional, scientific, and technical services"/>
    <n v="15055"/>
    <s v="Industry Use"/>
    <n v="3.5700000000000001E-6"/>
    <x v="16"/>
    <x v="16"/>
    <x v="19"/>
    <x v="19"/>
  </r>
  <r>
    <s v="499"/>
    <s v="Independent artists, writers, and performers"/>
    <s v="469"/>
    <s v="Management of companies and enterprises"/>
    <n v="15055"/>
    <s v="Industry Use"/>
    <n v="3.3132700000000002E-4"/>
    <x v="17"/>
    <x v="17"/>
    <x v="19"/>
    <x v="19"/>
  </r>
  <r>
    <s v="499"/>
    <s v="Independent artists, writers, and performers"/>
    <s v="470"/>
    <s v="Office administrative services"/>
    <n v="15055"/>
    <s v="Industry Use"/>
    <n v="5.0399999999999999E-5"/>
    <x v="17"/>
    <x v="17"/>
    <x v="19"/>
    <x v="19"/>
  </r>
  <r>
    <s v="499"/>
    <s v="Independent artists, writers, and performers"/>
    <s v="471"/>
    <s v="Facilities support services"/>
    <n v="15055"/>
    <s v="Industry Use"/>
    <n v="4.1999999999999996E-6"/>
    <x v="17"/>
    <x v="17"/>
    <x v="19"/>
    <x v="19"/>
  </r>
  <r>
    <s v="499"/>
    <s v="Independent artists, writers, and performers"/>
    <s v="472"/>
    <s v="Employment services"/>
    <n v="15055"/>
    <s v="Industry Use"/>
    <n v="2.1508899999999999E-4"/>
    <x v="17"/>
    <x v="17"/>
    <x v="19"/>
    <x v="19"/>
  </r>
  <r>
    <s v="499"/>
    <s v="Independent artists, writers, and performers"/>
    <s v="473"/>
    <s v="Business support services"/>
    <n v="15055"/>
    <s v="Industry Use"/>
    <n v="3.6199999999999999E-5"/>
    <x v="17"/>
    <x v="17"/>
    <x v="19"/>
    <x v="19"/>
  </r>
  <r>
    <s v="499"/>
    <s v="Independent artists, writers, and performers"/>
    <s v="475"/>
    <s v="Investigation and security services"/>
    <n v="15055"/>
    <s v="Industry Use"/>
    <n v="3.7900000000000001E-6"/>
    <x v="17"/>
    <x v="17"/>
    <x v="19"/>
    <x v="19"/>
  </r>
  <r>
    <s v="499"/>
    <s v="Independent artists, writers, and performers"/>
    <s v="476"/>
    <s v="Services to buildings"/>
    <n v="15055"/>
    <s v="Industry Use"/>
    <n v="1.13E-5"/>
    <x v="17"/>
    <x v="17"/>
    <x v="19"/>
    <x v="19"/>
  </r>
  <r>
    <s v="499"/>
    <s v="Independent artists, writers, and performers"/>
    <s v="477"/>
    <s v="Landscape and horticultural services"/>
    <n v="15055"/>
    <s v="Industry Use"/>
    <n v="5.6300000000000003E-6"/>
    <x v="17"/>
    <x v="17"/>
    <x v="19"/>
    <x v="19"/>
  </r>
  <r>
    <s v="499"/>
    <s v="Independent artists, writers, and performers"/>
    <s v="478"/>
    <s v="Other support services"/>
    <n v="15055"/>
    <s v="Industry Use"/>
    <n v="2.96E-6"/>
    <x v="17"/>
    <x v="17"/>
    <x v="19"/>
    <x v="19"/>
  </r>
  <r>
    <s v="499"/>
    <s v="Independent artists, writers, and performers"/>
    <s v="479"/>
    <s v="Waste management and remediation services"/>
    <n v="15055"/>
    <s v="Industry Use"/>
    <n v="2.2199999999999999E-6"/>
    <x v="17"/>
    <x v="17"/>
    <x v="19"/>
    <x v="19"/>
  </r>
  <r>
    <s v="499"/>
    <s v="Independent artists, writers, and performers"/>
    <s v="496"/>
    <s v="Performing arts companies"/>
    <n v="15055"/>
    <s v="Industry Use"/>
    <n v="1.3499999999999999E-5"/>
    <x v="19"/>
    <x v="19"/>
    <x v="19"/>
    <x v="19"/>
  </r>
  <r>
    <s v="499"/>
    <s v="Independent artists, writers, and performers"/>
    <s v="497"/>
    <s v="Commercial Sports Except Racing"/>
    <n v="15055"/>
    <s v="Industry Use"/>
    <n v="3.9368999999999998E-4"/>
    <x v="19"/>
    <x v="19"/>
    <x v="19"/>
    <x v="19"/>
  </r>
  <r>
    <s v="499"/>
    <s v="Independent artists, writers, and performers"/>
    <s v="498"/>
    <s v="Racing and Track Operation"/>
    <n v="15055"/>
    <s v="Industry Use"/>
    <n v="2.97E-5"/>
    <x v="19"/>
    <x v="19"/>
    <x v="19"/>
    <x v="19"/>
  </r>
  <r>
    <s v="499"/>
    <s v="Independent artists, writers, and performers"/>
    <s v="499"/>
    <s v="Independent artists, writers, and performers"/>
    <n v="15055"/>
    <s v="Industry Use"/>
    <n v="8.3699999999999995E-6"/>
    <x v="19"/>
    <x v="19"/>
    <x v="19"/>
    <x v="19"/>
  </r>
  <r>
    <s v="499"/>
    <s v="Independent artists, writers, and performers"/>
    <s v="500"/>
    <s v="Promoters of performing arts and sports and agents for public figures"/>
    <n v="15055"/>
    <s v="Industry Use"/>
    <n v="4.6120629999999996E-3"/>
    <x v="19"/>
    <x v="19"/>
    <x v="19"/>
    <x v="19"/>
  </r>
  <r>
    <s v="499"/>
    <s v="Independent artists, writers, and performers"/>
    <s v="507"/>
    <s v="Hotels and motels, including casino hotels"/>
    <n v="15055"/>
    <s v="Industry Use"/>
    <n v="5.4800000000000001E-9"/>
    <x v="20"/>
    <x v="20"/>
    <x v="19"/>
    <x v="19"/>
  </r>
  <r>
    <s v="499"/>
    <s v="Independent artists, writers, and performers"/>
    <s v="508"/>
    <s v="Other accommodations"/>
    <n v="15055"/>
    <s v="Industry Use"/>
    <n v="2.3499999999999999E-12"/>
    <x v="20"/>
    <x v="20"/>
    <x v="19"/>
    <x v="19"/>
  </r>
  <r>
    <s v="499"/>
    <s v="Independent artists, writers, and performers"/>
    <s v="509"/>
    <s v="Full-service restaurants"/>
    <n v="15055"/>
    <s v="Industry Use"/>
    <n v="7.6799999999999993E-6"/>
    <x v="20"/>
    <x v="20"/>
    <x v="19"/>
    <x v="19"/>
  </r>
  <r>
    <s v="499"/>
    <s v="Independent artists, writers, and performers"/>
    <s v="510"/>
    <s v="Limited-service restaurants"/>
    <n v="15055"/>
    <s v="Industry Use"/>
    <n v="2.57E-6"/>
    <x v="20"/>
    <x v="20"/>
    <x v="19"/>
    <x v="19"/>
  </r>
  <r>
    <s v="499"/>
    <s v="Independent artists, writers, and performers"/>
    <s v="512"/>
    <s v="Automotive repair and maintenance, except car washes"/>
    <n v="15055"/>
    <s v="Industry Use"/>
    <n v="4.1899999999999997E-6"/>
    <x v="21"/>
    <x v="21"/>
    <x v="19"/>
    <x v="19"/>
  </r>
  <r>
    <s v="499"/>
    <s v="Independent artists, writers, and performers"/>
    <s v="513"/>
    <s v="Car washes"/>
    <n v="15055"/>
    <s v="Industry Use"/>
    <n v="3.7799999999999998E-6"/>
    <x v="21"/>
    <x v="21"/>
    <x v="19"/>
    <x v="19"/>
  </r>
  <r>
    <s v="499"/>
    <s v="Independent artists, writers, and performers"/>
    <s v="514"/>
    <s v="Electronic and precision equipment repair and maintenance"/>
    <n v="15055"/>
    <s v="Industry Use"/>
    <n v="3.2199999999999997E-5"/>
    <x v="21"/>
    <x v="21"/>
    <x v="19"/>
    <x v="19"/>
  </r>
  <r>
    <s v="499"/>
    <s v="Independent artists, writers, and performers"/>
    <s v="515"/>
    <s v="Commercial and industrial machinery and equipment repair and maintenance"/>
    <n v="15055"/>
    <s v="Industry Use"/>
    <n v="7.7700000000000001E-6"/>
    <x v="21"/>
    <x v="21"/>
    <x v="19"/>
    <x v="19"/>
  </r>
  <r>
    <s v="499"/>
    <s v="Independent artists, writers, and performers"/>
    <s v="516"/>
    <s v="Personal and household goods repair and maintenance"/>
    <n v="15055"/>
    <s v="Industry Use"/>
    <n v="1.57E-6"/>
    <x v="21"/>
    <x v="21"/>
    <x v="19"/>
    <x v="19"/>
  </r>
  <r>
    <s v="499"/>
    <s v="Independent artists, writers, and performers"/>
    <s v="519"/>
    <s v="Dry-cleaning and laundry services"/>
    <n v="15055"/>
    <s v="Industry Use"/>
    <n v="5.1700000000000001E-9"/>
    <x v="21"/>
    <x v="21"/>
    <x v="19"/>
    <x v="19"/>
  </r>
  <r>
    <s v="499"/>
    <s v="Independent artists, writers, and performers"/>
    <s v="526"/>
    <s v="Postal service"/>
    <n v="15055"/>
    <s v="Industry Use"/>
    <n v="6.3300000000000004E-6"/>
    <x v="22"/>
    <x v="22"/>
    <x v="19"/>
    <x v="19"/>
  </r>
  <r>
    <s v="499"/>
    <s v="Independent artists, writers, and performers"/>
    <s v="528"/>
    <s v="Other federal government enterprises"/>
    <n v="15055"/>
    <s v="Industry Use"/>
    <n v="1.28E-10"/>
    <x v="22"/>
    <x v="22"/>
    <x v="19"/>
    <x v="19"/>
  </r>
  <r>
    <s v="499"/>
    <s v="Independent artists, writers, and performers"/>
    <s v="532"/>
    <s v="Local government passenger transit"/>
    <n v="15055"/>
    <s v="Industry Use"/>
    <n v="3.4900000000000001E-7"/>
    <x v="22"/>
    <x v="22"/>
    <x v="19"/>
    <x v="19"/>
  </r>
  <r>
    <s v="499"/>
    <s v="Independent artists, writers, and performers"/>
    <s v="533"/>
    <s v="Local government electric utilities"/>
    <n v="15055"/>
    <s v="Industry Use"/>
    <n v="5.9999999999999997E-7"/>
    <x v="22"/>
    <x v="22"/>
    <x v="19"/>
    <x v="19"/>
  </r>
  <r>
    <s v="499"/>
    <s v="Independent artists, writers, and performers"/>
    <s v="5001"/>
    <s v="Employee Compensation"/>
    <n v="15053"/>
    <s v="Factor Receipts"/>
    <n v="0.11524559600000001"/>
    <x v="23"/>
    <x v="23"/>
    <x v="19"/>
    <x v="19"/>
  </r>
  <r>
    <s v="499"/>
    <s v="Independent artists, writers, and performers"/>
    <s v="6001"/>
    <s v="Proprietor Income"/>
    <n v="15053"/>
    <s v="Factor Receipts"/>
    <n v="0"/>
    <x v="24"/>
    <x v="24"/>
    <x v="19"/>
    <x v="19"/>
  </r>
  <r>
    <s v="499"/>
    <s v="Independent artists, writers, and performers"/>
    <s v="7001"/>
    <s v="Other Property Type Income"/>
    <n v="15053"/>
    <s v="Factor Receipts"/>
    <n v="5.5225819000000002E-2"/>
    <x v="25"/>
    <x v="25"/>
    <x v="19"/>
    <x v="19"/>
  </r>
  <r>
    <s v="499"/>
    <s v="Independent artists, writers, and performers"/>
    <s v="8001"/>
    <s v="Taxes on Production and Imports"/>
    <n v="15053"/>
    <s v="Factor Receipts"/>
    <n v="1.1753621000000001E-2"/>
    <x v="26"/>
    <x v="26"/>
    <x v="19"/>
    <x v="19"/>
  </r>
  <r>
    <s v="499"/>
    <s v="Independent artists, writers, and performers"/>
    <s v="11001"/>
    <s v="Federal Government NonDefense"/>
    <n v="15055"/>
    <s v="Industry Use"/>
    <n v="2.3899999999999998E-9"/>
    <x v="27"/>
    <x v="27"/>
    <x v="19"/>
    <x v="19"/>
  </r>
  <r>
    <s v="499"/>
    <s v="Independent artists, writers, and performers"/>
    <s v="12001"/>
    <s v="State/Local Govt NonEducation"/>
    <n v="15055"/>
    <s v="Industry Use"/>
    <n v="9.2800000000000006E-5"/>
    <x v="27"/>
    <x v="27"/>
    <x v="19"/>
    <x v="19"/>
  </r>
  <r>
    <s v="499"/>
    <s v="Independent artists, writers, and performers"/>
    <s v="14002"/>
    <s v="Inventory Additions/Deletions"/>
    <n v="15055"/>
    <s v="Industry Use"/>
    <n v="3.3499999999999998E-9"/>
    <x v="27"/>
    <x v="27"/>
    <x v="19"/>
    <x v="19"/>
  </r>
  <r>
    <s v="499"/>
    <s v="Independent artists, writers, and performers"/>
    <s v="25001"/>
    <s v="Foreign Trade"/>
    <n v="15056"/>
    <s v="Industry Trade"/>
    <n v="4.9901000000000004E-4"/>
    <x v="28"/>
    <x v="28"/>
    <x v="19"/>
    <x v="19"/>
  </r>
  <r>
    <s v="499"/>
    <s v="Independent artists, writers, and performers"/>
    <s v="28001"/>
    <s v="Domestic Trade"/>
    <n v="15056"/>
    <s v="Industry Trade"/>
    <n v="4.9466900000000001E-3"/>
    <x v="29"/>
    <x v="29"/>
    <x v="19"/>
    <x v="19"/>
  </r>
  <r>
    <s v="500"/>
    <s v="Promoters of performing arts and sports and agents for public figures"/>
    <s v="1"/>
    <s v="Oilseed farming"/>
    <n v="15055"/>
    <s v="Industry Use"/>
    <n v="1.5500000000000001E-5"/>
    <x v="0"/>
    <x v="0"/>
    <x v="19"/>
    <x v="19"/>
  </r>
  <r>
    <s v="500"/>
    <s v="Promoters of performing arts and sports and agents for public figures"/>
    <s v="2"/>
    <s v="Grain farming"/>
    <n v="15055"/>
    <s v="Industry Use"/>
    <n v="8.1299999999999997E-5"/>
    <x v="0"/>
    <x v="0"/>
    <x v="19"/>
    <x v="19"/>
  </r>
  <r>
    <s v="500"/>
    <s v="Promoters of performing arts and sports and agents for public figures"/>
    <s v="3"/>
    <s v="Vegetable and melon farming"/>
    <n v="15055"/>
    <s v="Industry Use"/>
    <n v="2.1299999999999999E-7"/>
    <x v="1"/>
    <x v="1"/>
    <x v="19"/>
    <x v="19"/>
  </r>
  <r>
    <s v="500"/>
    <s v="Promoters of performing arts and sports and agents for public figures"/>
    <s v="4"/>
    <s v="Fruit farming"/>
    <n v="15055"/>
    <s v="Industry Use"/>
    <n v="2.34E-7"/>
    <x v="1"/>
    <x v="1"/>
    <x v="19"/>
    <x v="19"/>
  </r>
  <r>
    <s v="500"/>
    <s v="Promoters of performing arts and sports and agents for public figures"/>
    <s v="5"/>
    <s v="Tree nut farming"/>
    <n v="15055"/>
    <s v="Industry Use"/>
    <n v="6.6399999999999999E-8"/>
    <x v="1"/>
    <x v="1"/>
    <x v="19"/>
    <x v="19"/>
  </r>
  <r>
    <s v="500"/>
    <s v="Promoters of performing arts and sports and agents for public figures"/>
    <s v="6"/>
    <s v="Greenhouse, nursery, and floriculture production"/>
    <n v="15055"/>
    <s v="Industry Use"/>
    <n v="1.31E-7"/>
    <x v="1"/>
    <x v="1"/>
    <x v="19"/>
    <x v="19"/>
  </r>
  <r>
    <s v="500"/>
    <s v="Promoters of performing arts and sports and agents for public figures"/>
    <s v="11"/>
    <s v="Beef cattle ranching and farming, including feedlots and dual-purpose ranching and farming"/>
    <n v="15055"/>
    <s v="Industry Use"/>
    <n v="1.1967E-4"/>
    <x v="2"/>
    <x v="2"/>
    <x v="19"/>
    <x v="19"/>
  </r>
  <r>
    <s v="500"/>
    <s v="Promoters of performing arts and sports and agents for public figures"/>
    <s v="12"/>
    <s v="Dairy cattle and milk production"/>
    <n v="15055"/>
    <s v="Industry Use"/>
    <n v="1.08436E-4"/>
    <x v="2"/>
    <x v="2"/>
    <x v="19"/>
    <x v="19"/>
  </r>
  <r>
    <s v="500"/>
    <s v="Promoters of performing arts and sports and agents for public figures"/>
    <s v="13"/>
    <s v="Poultry and egg production"/>
    <n v="15055"/>
    <s v="Industry Use"/>
    <n v="1.73E-6"/>
    <x v="2"/>
    <x v="2"/>
    <x v="19"/>
    <x v="19"/>
  </r>
  <r>
    <s v="500"/>
    <s v="Promoters of performing arts and sports and agents for public figures"/>
    <s v="14"/>
    <s v="Animal production, except cattle and poultry and eggs"/>
    <n v="15055"/>
    <s v="Industry Use"/>
    <n v="3.54E-5"/>
    <x v="2"/>
    <x v="2"/>
    <x v="19"/>
    <x v="19"/>
  </r>
  <r>
    <s v="500"/>
    <s v="Promoters of performing arts and sports and agents for public figures"/>
    <s v="20"/>
    <s v="Oil and gas extraction"/>
    <n v="15055"/>
    <s v="Industry Use"/>
    <n v="1.5699999999999999E-5"/>
    <x v="4"/>
    <x v="4"/>
    <x v="19"/>
    <x v="19"/>
  </r>
  <r>
    <s v="500"/>
    <s v="Promoters of performing arts and sports and agents for public figures"/>
    <s v="36"/>
    <s v="Support activities for oil and gas operations"/>
    <n v="15055"/>
    <s v="Industry Use"/>
    <n v="4.0200000000000001E-10"/>
    <x v="4"/>
    <x v="4"/>
    <x v="19"/>
    <x v="19"/>
  </r>
  <r>
    <s v="500"/>
    <s v="Promoters of performing arts and sports and agents for public figures"/>
    <s v="47"/>
    <s v="Electric power transmission and distribution"/>
    <n v="15055"/>
    <s v="Industry Use"/>
    <n v="3.1363391999999997E-2"/>
    <x v="5"/>
    <x v="5"/>
    <x v="19"/>
    <x v="19"/>
  </r>
  <r>
    <s v="500"/>
    <s v="Promoters of performing arts and sports and agents for public figures"/>
    <s v="48"/>
    <s v="Natural gas distribution"/>
    <n v="15055"/>
    <s v="Industry Use"/>
    <n v="5.25546E-4"/>
    <x v="5"/>
    <x v="5"/>
    <x v="19"/>
    <x v="19"/>
  </r>
  <r>
    <s v="500"/>
    <s v="Promoters of performing arts and sports and agents for public figures"/>
    <s v="49"/>
    <s v="Water, sewage and other systems"/>
    <n v="15055"/>
    <s v="Industry Use"/>
    <n v="1.41445E-4"/>
    <x v="5"/>
    <x v="5"/>
    <x v="19"/>
    <x v="19"/>
  </r>
  <r>
    <s v="500"/>
    <s v="Promoters of performing arts and sports and agents for public figures"/>
    <s v="60"/>
    <s v="Maintenance and repair construction of nonresidential structures"/>
    <n v="15055"/>
    <s v="Industry Use"/>
    <n v="7.6128000000000003E-3"/>
    <x v="6"/>
    <x v="6"/>
    <x v="19"/>
    <x v="19"/>
  </r>
  <r>
    <s v="500"/>
    <s v="Promoters of performing arts and sports and agents for public figures"/>
    <s v="64"/>
    <s v="Other animal food manufacturing"/>
    <n v="15055"/>
    <s v="Industry Use"/>
    <n v="3.3699999999999997E-8"/>
    <x v="7"/>
    <x v="7"/>
    <x v="19"/>
    <x v="19"/>
  </r>
  <r>
    <s v="500"/>
    <s v="Promoters of performing arts and sports and agents for public figures"/>
    <s v="76"/>
    <s v="Confectionery manufacturing from purchased chocolate"/>
    <n v="15055"/>
    <s v="Industry Use"/>
    <n v="7.7200000000000003E-8"/>
    <x v="7"/>
    <x v="7"/>
    <x v="19"/>
    <x v="19"/>
  </r>
  <r>
    <s v="500"/>
    <s v="Promoters of performing arts and sports and agents for public figures"/>
    <s v="84"/>
    <s v="Fluid milk manufacturing"/>
    <n v="15055"/>
    <s v="Industry Use"/>
    <n v="6.2500000000000003E-6"/>
    <x v="7"/>
    <x v="7"/>
    <x v="19"/>
    <x v="19"/>
  </r>
  <r>
    <s v="500"/>
    <s v="Promoters of performing arts and sports and agents for public figures"/>
    <s v="87"/>
    <s v="Frozen cakes and other pastries manufacturing"/>
    <n v="15055"/>
    <s v="Industry Use"/>
    <n v="2.3600000000000001E-9"/>
    <x v="7"/>
    <x v="7"/>
    <x v="19"/>
    <x v="19"/>
  </r>
  <r>
    <s v="500"/>
    <s v="Promoters of performing arts and sports and agents for public figures"/>
    <s v="89"/>
    <s v="Animal, except poultry, slaughtering"/>
    <n v="15055"/>
    <s v="Industry Use"/>
    <n v="4.5900000000000001E-6"/>
    <x v="7"/>
    <x v="7"/>
    <x v="19"/>
    <x v="19"/>
  </r>
  <r>
    <s v="500"/>
    <s v="Promoters of performing arts and sports and agents for public figures"/>
    <s v="90"/>
    <s v="Meat processed from carcasses"/>
    <n v="15055"/>
    <s v="Industry Use"/>
    <n v="5.5599999999999995E-7"/>
    <x v="7"/>
    <x v="7"/>
    <x v="19"/>
    <x v="19"/>
  </r>
  <r>
    <s v="500"/>
    <s v="Promoters of performing arts and sports and agents for public figures"/>
    <s v="91"/>
    <s v="Rendering and meat byproduct processing"/>
    <n v="15055"/>
    <s v="Industry Use"/>
    <n v="4.1899999999999998E-9"/>
    <x v="7"/>
    <x v="7"/>
    <x v="19"/>
    <x v="19"/>
  </r>
  <r>
    <s v="500"/>
    <s v="Promoters of performing arts and sports and agents for public figures"/>
    <s v="93"/>
    <s v="Bread and bakery product, except frozen, manufacturing"/>
    <n v="15055"/>
    <s v="Industry Use"/>
    <n v="1.39E-8"/>
    <x v="7"/>
    <x v="7"/>
    <x v="19"/>
    <x v="19"/>
  </r>
  <r>
    <s v="500"/>
    <s v="Promoters of performing arts and sports and agents for public figures"/>
    <s v="97"/>
    <s v="Roasted nuts and peanut butter manufacturing"/>
    <n v="15055"/>
    <s v="Industry Use"/>
    <n v="1.3999999999999999E-6"/>
    <x v="7"/>
    <x v="7"/>
    <x v="19"/>
    <x v="19"/>
  </r>
  <r>
    <s v="500"/>
    <s v="Promoters of performing arts and sports and agents for public figures"/>
    <s v="98"/>
    <s v="Other snack food manufacturing"/>
    <n v="15055"/>
    <s v="Industry Use"/>
    <n v="6.4799999999999998E-7"/>
    <x v="7"/>
    <x v="7"/>
    <x v="19"/>
    <x v="19"/>
  </r>
  <r>
    <s v="500"/>
    <s v="Promoters of performing arts and sports and agents for public figures"/>
    <s v="99"/>
    <s v="Coffee and tea manufacturing"/>
    <n v="15055"/>
    <s v="Industry Use"/>
    <n v="3.2399999999999999E-7"/>
    <x v="7"/>
    <x v="7"/>
    <x v="19"/>
    <x v="19"/>
  </r>
  <r>
    <s v="500"/>
    <s v="Promoters of performing arts and sports and agents for public figures"/>
    <s v="103"/>
    <s v="All other food manufacturing"/>
    <n v="15055"/>
    <s v="Industry Use"/>
    <n v="8.8999999999999995E-7"/>
    <x v="7"/>
    <x v="7"/>
    <x v="19"/>
    <x v="19"/>
  </r>
  <r>
    <s v="500"/>
    <s v="Promoters of performing arts and sports and agents for public figures"/>
    <s v="105"/>
    <s v="Manufactured ice"/>
    <n v="15055"/>
    <s v="Industry Use"/>
    <n v="3.5899999999999999E-6"/>
    <x v="7"/>
    <x v="7"/>
    <x v="19"/>
    <x v="19"/>
  </r>
  <r>
    <s v="500"/>
    <s v="Promoters of performing arts and sports and agents for public figures"/>
    <s v="106"/>
    <s v="Breweries"/>
    <n v="15055"/>
    <s v="Industry Use"/>
    <n v="2.7500000000000001E-5"/>
    <x v="7"/>
    <x v="7"/>
    <x v="19"/>
    <x v="19"/>
  </r>
  <r>
    <s v="500"/>
    <s v="Promoters of performing arts and sports and agents for public figures"/>
    <s v="108"/>
    <s v="Distilleries"/>
    <n v="15055"/>
    <s v="Industry Use"/>
    <n v="1.57E-6"/>
    <x v="7"/>
    <x v="7"/>
    <x v="19"/>
    <x v="19"/>
  </r>
  <r>
    <s v="500"/>
    <s v="Promoters of performing arts and sports and agents for public figures"/>
    <s v="115"/>
    <s v="Textile and fabric finishing mills"/>
    <n v="15055"/>
    <s v="Industry Use"/>
    <n v="9.8299999999999999E-12"/>
    <x v="8"/>
    <x v="8"/>
    <x v="19"/>
    <x v="19"/>
  </r>
  <r>
    <s v="500"/>
    <s v="Promoters of performing arts and sports and agents for public figures"/>
    <s v="121"/>
    <s v="Other textile product mills"/>
    <n v="15055"/>
    <s v="Industry Use"/>
    <n v="5.4500000000000003E-5"/>
    <x v="8"/>
    <x v="8"/>
    <x v="19"/>
    <x v="19"/>
  </r>
  <r>
    <s v="500"/>
    <s v="Promoters of performing arts and sports and agents for public figures"/>
    <s v="137"/>
    <s v="Wood windows and door manufacturing"/>
    <n v="15055"/>
    <s v="Industry Use"/>
    <n v="1.3799999999999999E-7"/>
    <x v="8"/>
    <x v="8"/>
    <x v="19"/>
    <x v="19"/>
  </r>
  <r>
    <s v="500"/>
    <s v="Promoters of performing arts and sports and agents for public figures"/>
    <s v="143"/>
    <s v="All other miscellaneous wood product manufacturing"/>
    <n v="15055"/>
    <s v="Industry Use"/>
    <n v="9.1199999999999996E-8"/>
    <x v="8"/>
    <x v="8"/>
    <x v="19"/>
    <x v="19"/>
  </r>
  <r>
    <s v="500"/>
    <s v="Promoters of performing arts and sports and agents for public figures"/>
    <s v="147"/>
    <s v="Paperboard container manufacturing"/>
    <n v="15055"/>
    <s v="Industry Use"/>
    <n v="1.291485E-3"/>
    <x v="8"/>
    <x v="8"/>
    <x v="19"/>
    <x v="19"/>
  </r>
  <r>
    <s v="500"/>
    <s v="Promoters of performing arts and sports and agents for public figures"/>
    <s v="152"/>
    <s v="Printing"/>
    <n v="15055"/>
    <s v="Industry Use"/>
    <n v="7.9321570000000004E-3"/>
    <x v="8"/>
    <x v="8"/>
    <x v="19"/>
    <x v="19"/>
  </r>
  <r>
    <s v="500"/>
    <s v="Promoters of performing arts and sports and agents for public figures"/>
    <s v="163"/>
    <s v="Other basic organic chemical manufacturing"/>
    <n v="15055"/>
    <s v="Industry Use"/>
    <n v="5.9299999999999998E-7"/>
    <x v="8"/>
    <x v="8"/>
    <x v="19"/>
    <x v="19"/>
  </r>
  <r>
    <s v="500"/>
    <s v="Promoters of performing arts and sports and agents for public figures"/>
    <s v="175"/>
    <s v="Paint and coating manufacturing"/>
    <n v="15055"/>
    <s v="Industry Use"/>
    <n v="1.31E-5"/>
    <x v="8"/>
    <x v="8"/>
    <x v="19"/>
    <x v="19"/>
  </r>
  <r>
    <s v="500"/>
    <s v="Promoters of performing arts and sports and agents for public figures"/>
    <s v="190"/>
    <s v="Polystyrene foam product manufacturing"/>
    <n v="15055"/>
    <s v="Industry Use"/>
    <n v="9.4600000000000003E-7"/>
    <x v="8"/>
    <x v="8"/>
    <x v="19"/>
    <x v="19"/>
  </r>
  <r>
    <s v="500"/>
    <s v="Promoters of performing arts and sports and agents for public figures"/>
    <s v="191"/>
    <s v="Urethane and other foam product (except polystyrene) manufacturing"/>
    <n v="15055"/>
    <s v="Industry Use"/>
    <n v="1.8300000000000001E-7"/>
    <x v="8"/>
    <x v="8"/>
    <x v="19"/>
    <x v="19"/>
  </r>
  <r>
    <s v="500"/>
    <s v="Promoters of performing arts and sports and agents for public figures"/>
    <s v="192"/>
    <s v="Plastics bottle manufacturing"/>
    <n v="15055"/>
    <s v="Industry Use"/>
    <n v="4.2200000000000001E-8"/>
    <x v="8"/>
    <x v="8"/>
    <x v="19"/>
    <x v="19"/>
  </r>
  <r>
    <s v="500"/>
    <s v="Promoters of performing arts and sports and agents for public figures"/>
    <s v="195"/>
    <s v="Rubber and plastics hoses and belting manufacturing"/>
    <n v="15055"/>
    <s v="Industry Use"/>
    <n v="7.4799999999999998E-9"/>
    <x v="8"/>
    <x v="8"/>
    <x v="19"/>
    <x v="19"/>
  </r>
  <r>
    <s v="500"/>
    <s v="Promoters of performing arts and sports and agents for public figures"/>
    <s v="197"/>
    <s v="Pottery, ceramics, and plumbing fixture manufacturing"/>
    <n v="15055"/>
    <s v="Industry Use"/>
    <n v="2.9600000000000001E-9"/>
    <x v="8"/>
    <x v="8"/>
    <x v="19"/>
    <x v="19"/>
  </r>
  <r>
    <s v="500"/>
    <s v="Promoters of performing arts and sports and agents for public figures"/>
    <s v="211"/>
    <s v="Cut stone and stone product manufacturing"/>
    <n v="15055"/>
    <s v="Industry Use"/>
    <n v="1.8E-9"/>
    <x v="8"/>
    <x v="8"/>
    <x v="19"/>
    <x v="19"/>
  </r>
  <r>
    <s v="500"/>
    <s v="Promoters of performing arts and sports and agents for public figures"/>
    <s v="215"/>
    <s v="Iron and steel mills and ferroalloy manufacturing"/>
    <n v="15055"/>
    <s v="Industry Use"/>
    <n v="3.9199999999999997E-5"/>
    <x v="8"/>
    <x v="8"/>
    <x v="19"/>
    <x v="19"/>
  </r>
  <r>
    <s v="500"/>
    <s v="Promoters of performing arts and sports and agents for public figures"/>
    <s v="217"/>
    <s v="Rolled steel shape manufacturing"/>
    <n v="15055"/>
    <s v="Industry Use"/>
    <n v="1.7999999999999999E-6"/>
    <x v="8"/>
    <x v="8"/>
    <x v="19"/>
    <x v="19"/>
  </r>
  <r>
    <s v="500"/>
    <s v="Promoters of performing arts and sports and agents for public figures"/>
    <s v="227"/>
    <s v="Ferrous metal foundries"/>
    <n v="15055"/>
    <s v="Industry Use"/>
    <n v="5.0000000000000001E-9"/>
    <x v="8"/>
    <x v="8"/>
    <x v="19"/>
    <x v="19"/>
  </r>
  <r>
    <s v="500"/>
    <s v="Promoters of performing arts and sports and agents for public figures"/>
    <s v="230"/>
    <s v="Crown and closure manufacturing and metal stamping"/>
    <n v="15055"/>
    <s v="Industry Use"/>
    <n v="1.8600000000000001E-8"/>
    <x v="8"/>
    <x v="8"/>
    <x v="19"/>
    <x v="19"/>
  </r>
  <r>
    <s v="500"/>
    <s v="Promoters of performing arts and sports and agents for public figures"/>
    <s v="234"/>
    <s v="Handtool manufacturing"/>
    <n v="15055"/>
    <s v="Industry Use"/>
    <n v="2.7599999999999998E-7"/>
    <x v="8"/>
    <x v="8"/>
    <x v="19"/>
    <x v="19"/>
  </r>
  <r>
    <s v="500"/>
    <s v="Promoters of performing arts and sports and agents for public figures"/>
    <s v="236"/>
    <s v="Fabricated structural metal manufacturing"/>
    <n v="15055"/>
    <s v="Industry Use"/>
    <n v="1.55E-9"/>
    <x v="8"/>
    <x v="8"/>
    <x v="19"/>
    <x v="19"/>
  </r>
  <r>
    <s v="500"/>
    <s v="Promoters of performing arts and sports and agents for public figures"/>
    <s v="238"/>
    <s v="Metal window and door manufacturing"/>
    <n v="15055"/>
    <s v="Industry Use"/>
    <n v="1.4399999999999999E-7"/>
    <x v="8"/>
    <x v="8"/>
    <x v="19"/>
    <x v="19"/>
  </r>
  <r>
    <s v="500"/>
    <s v="Promoters of performing arts and sports and agents for public figures"/>
    <s v="239"/>
    <s v="Sheet metal work manufacturing"/>
    <n v="15055"/>
    <s v="Industry Use"/>
    <n v="1.2E-8"/>
    <x v="8"/>
    <x v="8"/>
    <x v="19"/>
    <x v="19"/>
  </r>
  <r>
    <s v="500"/>
    <s v="Promoters of performing arts and sports and agents for public figures"/>
    <s v="240"/>
    <s v="Ornamental and architectural metal work manufacturing"/>
    <n v="15055"/>
    <s v="Industry Use"/>
    <n v="5.9400000000000002E-10"/>
    <x v="8"/>
    <x v="8"/>
    <x v="19"/>
    <x v="19"/>
  </r>
  <r>
    <s v="500"/>
    <s v="Promoters of performing arts and sports and agents for public figures"/>
    <s v="242"/>
    <s v="Metal tank (heavy gauge) manufacturing"/>
    <n v="15055"/>
    <s v="Industry Use"/>
    <n v="2.1200000000000001E-8"/>
    <x v="8"/>
    <x v="8"/>
    <x v="19"/>
    <x v="19"/>
  </r>
  <r>
    <s v="500"/>
    <s v="Promoters of performing arts and sports and agents for public figures"/>
    <s v="244"/>
    <s v="Metal barrels, drums and pails manufacturing"/>
    <n v="15055"/>
    <s v="Industry Use"/>
    <n v="5.76E-9"/>
    <x v="8"/>
    <x v="8"/>
    <x v="19"/>
    <x v="19"/>
  </r>
  <r>
    <s v="500"/>
    <s v="Promoters of performing arts and sports and agents for public figures"/>
    <s v="247"/>
    <s v="Machine shops"/>
    <n v="15055"/>
    <s v="Industry Use"/>
    <n v="4.46E-5"/>
    <x v="8"/>
    <x v="8"/>
    <x v="19"/>
    <x v="19"/>
  </r>
  <r>
    <s v="500"/>
    <s v="Promoters of performing arts and sports and agents for public figures"/>
    <s v="248"/>
    <s v="Turned product and screw, nut, and bolt manufacturing"/>
    <n v="15055"/>
    <s v="Industry Use"/>
    <n v="2.33E-9"/>
    <x v="8"/>
    <x v="8"/>
    <x v="19"/>
    <x v="19"/>
  </r>
  <r>
    <s v="500"/>
    <s v="Promoters of performing arts and sports and agents for public figures"/>
    <s v="251"/>
    <s v="Electroplating, anodizing, and coloring metal"/>
    <n v="15055"/>
    <s v="Industry Use"/>
    <n v="2.1600000000000001E-6"/>
    <x v="8"/>
    <x v="8"/>
    <x v="19"/>
    <x v="19"/>
  </r>
  <r>
    <s v="500"/>
    <s v="Promoters of performing arts and sports and agents for public figures"/>
    <s v="252"/>
    <s v="Valve and fittings, other than plumbing, manufacturing"/>
    <n v="15055"/>
    <s v="Industry Use"/>
    <n v="3.9699999999999998E-8"/>
    <x v="8"/>
    <x v="8"/>
    <x v="19"/>
    <x v="19"/>
  </r>
  <r>
    <s v="500"/>
    <s v="Promoters of performing arts and sports and agents for public figures"/>
    <s v="259"/>
    <s v="Other fabricated metal manufacturing"/>
    <n v="15055"/>
    <s v="Industry Use"/>
    <n v="2.3899999999999998E-9"/>
    <x v="8"/>
    <x v="8"/>
    <x v="19"/>
    <x v="19"/>
  </r>
  <r>
    <s v="500"/>
    <s v="Promoters of performing arts and sports and agents for public figures"/>
    <s v="262"/>
    <s v="Construction machinery manufacturing"/>
    <n v="15055"/>
    <s v="Industry Use"/>
    <n v="2.8299999999999999E-9"/>
    <x v="8"/>
    <x v="8"/>
    <x v="19"/>
    <x v="19"/>
  </r>
  <r>
    <s v="500"/>
    <s v="Promoters of performing arts and sports and agents for public figures"/>
    <s v="269"/>
    <s v="All other industrial machinery manufacturing"/>
    <n v="15055"/>
    <s v="Industry Use"/>
    <n v="6.5500000000000001E-10"/>
    <x v="8"/>
    <x v="8"/>
    <x v="19"/>
    <x v="19"/>
  </r>
  <r>
    <s v="500"/>
    <s v="Promoters of performing arts and sports and agents for public figures"/>
    <s v="275"/>
    <s v="Air conditioning, refrigeration, and warm air heating equipment manufacturing"/>
    <n v="15055"/>
    <s v="Industry Use"/>
    <n v="4.8099999999999997E-6"/>
    <x v="8"/>
    <x v="8"/>
    <x v="19"/>
    <x v="19"/>
  </r>
  <r>
    <s v="500"/>
    <s v="Promoters of performing arts and sports and agents for public figures"/>
    <s v="276"/>
    <s v="Industrial mold manufacturing"/>
    <n v="15055"/>
    <s v="Industry Use"/>
    <n v="4.6500000000000003E-9"/>
    <x v="8"/>
    <x v="8"/>
    <x v="19"/>
    <x v="19"/>
  </r>
  <r>
    <s v="500"/>
    <s v="Promoters of performing arts and sports and agents for public figures"/>
    <s v="277"/>
    <s v="Special tool, die, jig, and fixture manufacturing"/>
    <n v="15055"/>
    <s v="Industry Use"/>
    <n v="6.8599999999999999E-9"/>
    <x v="8"/>
    <x v="8"/>
    <x v="19"/>
    <x v="19"/>
  </r>
  <r>
    <s v="500"/>
    <s v="Promoters of performing arts and sports and agents for public figures"/>
    <s v="282"/>
    <s v="Speed changer, industrial high-speed drive, and gear manufacturing"/>
    <n v="15055"/>
    <s v="Industry Use"/>
    <n v="1.38E-9"/>
    <x v="8"/>
    <x v="8"/>
    <x v="19"/>
    <x v="19"/>
  </r>
  <r>
    <s v="500"/>
    <s v="Promoters of performing arts and sports and agents for public figures"/>
    <s v="297"/>
    <s v="Scales, balances, and miscellaneous general purpose machinery manufacturing"/>
    <n v="15055"/>
    <s v="Industry Use"/>
    <n v="9.7100000000000006E-9"/>
    <x v="8"/>
    <x v="8"/>
    <x v="19"/>
    <x v="19"/>
  </r>
  <r>
    <s v="500"/>
    <s v="Promoters of performing arts and sports and agents for public figures"/>
    <s v="317"/>
    <s v="Analytical laboratory instrument manufacturing"/>
    <n v="15055"/>
    <s v="Industry Use"/>
    <n v="4.1999999999999999E-12"/>
    <x v="8"/>
    <x v="8"/>
    <x v="19"/>
    <x v="19"/>
  </r>
  <r>
    <s v="500"/>
    <s v="Promoters of performing arts and sports and agents for public figures"/>
    <s v="323"/>
    <s v="Lighting fixture manufacturing"/>
    <n v="15055"/>
    <s v="Industry Use"/>
    <n v="1E-10"/>
    <x v="8"/>
    <x v="8"/>
    <x v="19"/>
    <x v="19"/>
  </r>
  <r>
    <s v="500"/>
    <s v="Promoters of performing arts and sports and agents for public figures"/>
    <s v="330"/>
    <s v="Motor and generator manufacturing"/>
    <n v="15055"/>
    <s v="Industry Use"/>
    <n v="3.9999999999999998E-11"/>
    <x v="8"/>
    <x v="8"/>
    <x v="19"/>
    <x v="19"/>
  </r>
  <r>
    <s v="500"/>
    <s v="Promoters of performing arts and sports and agents for public figures"/>
    <s v="341"/>
    <s v="Light truck and utility vehicle manufacturing"/>
    <n v="15055"/>
    <s v="Industry Use"/>
    <n v="8.1699999999999997E-8"/>
    <x v="8"/>
    <x v="8"/>
    <x v="19"/>
    <x v="19"/>
  </r>
  <r>
    <s v="500"/>
    <s v="Promoters of performing arts and sports and agents for public figures"/>
    <s v="343"/>
    <s v="Motor vehicle body manufacturing"/>
    <n v="15055"/>
    <s v="Industry Use"/>
    <n v="8.0600000000000007E-9"/>
    <x v="8"/>
    <x v="8"/>
    <x v="19"/>
    <x v="19"/>
  </r>
  <r>
    <s v="500"/>
    <s v="Promoters of performing arts and sports and agents for public figures"/>
    <s v="346"/>
    <s v="Travel trailer and camper manufacturing"/>
    <n v="15055"/>
    <s v="Industry Use"/>
    <n v="3.9500000000000003E-8"/>
    <x v="8"/>
    <x v="8"/>
    <x v="19"/>
    <x v="19"/>
  </r>
  <r>
    <s v="500"/>
    <s v="Promoters of performing arts and sports and agents for public figures"/>
    <s v="348"/>
    <s v="Motor vehicle electrical and electronic equipment manufacturing"/>
    <n v="15055"/>
    <s v="Industry Use"/>
    <n v="1.46E-6"/>
    <x v="8"/>
    <x v="8"/>
    <x v="19"/>
    <x v="19"/>
  </r>
  <r>
    <s v="500"/>
    <s v="Promoters of performing arts and sports and agents for public figures"/>
    <s v="364"/>
    <s v="All other transportation equipment manufacturing"/>
    <n v="15055"/>
    <s v="Industry Use"/>
    <n v="8.8200000000000006E-9"/>
    <x v="8"/>
    <x v="8"/>
    <x v="19"/>
    <x v="19"/>
  </r>
  <r>
    <s v="500"/>
    <s v="Promoters of performing arts and sports and agents for public figures"/>
    <s v="365"/>
    <s v="Wood kitchen cabinet and countertop manufacturing"/>
    <n v="15055"/>
    <s v="Industry Use"/>
    <n v="1.04E-8"/>
    <x v="8"/>
    <x v="8"/>
    <x v="19"/>
    <x v="19"/>
  </r>
  <r>
    <s v="500"/>
    <s v="Promoters of performing arts and sports and agents for public figures"/>
    <s v="371"/>
    <s v="Custom architectural woodwork and millwork"/>
    <n v="15055"/>
    <s v="Industry Use"/>
    <n v="3.0900000000000001E-6"/>
    <x v="8"/>
    <x v="8"/>
    <x v="19"/>
    <x v="19"/>
  </r>
  <r>
    <s v="500"/>
    <s v="Promoters of performing arts and sports and agents for public figures"/>
    <s v="376"/>
    <s v="Surgical and medical instrument manufacturing"/>
    <n v="15055"/>
    <s v="Industry Use"/>
    <n v="2.9404300000000002E-4"/>
    <x v="8"/>
    <x v="8"/>
    <x v="19"/>
    <x v="19"/>
  </r>
  <r>
    <s v="500"/>
    <s v="Promoters of performing arts and sports and agents for public figures"/>
    <s v="381"/>
    <s v="Jewelry and silverware manufacturing"/>
    <n v="15055"/>
    <s v="Industry Use"/>
    <n v="2.0500000000000002E-9"/>
    <x v="8"/>
    <x v="8"/>
    <x v="19"/>
    <x v="19"/>
  </r>
  <r>
    <s v="500"/>
    <s v="Promoters of performing arts and sports and agents for public figures"/>
    <s v="382"/>
    <s v="Sporting and athletic goods manufacturing"/>
    <n v="15055"/>
    <s v="Industry Use"/>
    <n v="1.5999999999999999E-6"/>
    <x v="8"/>
    <x v="8"/>
    <x v="19"/>
    <x v="19"/>
  </r>
  <r>
    <s v="500"/>
    <s v="Promoters of performing arts and sports and agents for public figures"/>
    <s v="383"/>
    <s v="Doll, toy, and game manufacturing"/>
    <n v="15055"/>
    <s v="Industry Use"/>
    <n v="7.9408500000000004E-4"/>
    <x v="8"/>
    <x v="8"/>
    <x v="19"/>
    <x v="19"/>
  </r>
  <r>
    <s v="500"/>
    <s v="Promoters of performing arts and sports and agents for public figures"/>
    <s v="384"/>
    <s v="Office supplies (except paper) manufacturing"/>
    <n v="15055"/>
    <s v="Industry Use"/>
    <n v="5.4199999999999998E-6"/>
    <x v="8"/>
    <x v="8"/>
    <x v="19"/>
    <x v="19"/>
  </r>
  <r>
    <s v="500"/>
    <s v="Promoters of performing arts and sports and agents for public figures"/>
    <s v="385"/>
    <s v="Sign manufacturing"/>
    <n v="15055"/>
    <s v="Industry Use"/>
    <n v="7.5441500000000003E-4"/>
    <x v="8"/>
    <x v="8"/>
    <x v="19"/>
    <x v="19"/>
  </r>
  <r>
    <s v="500"/>
    <s v="Promoters of performing arts and sports and agents for public figures"/>
    <s v="392"/>
    <s v="Wholesale - Motor vehicle and motor vehicle parts and supplies"/>
    <n v="15055"/>
    <s v="Industry Use"/>
    <n v="5.6990299999999997E-4"/>
    <x v="9"/>
    <x v="9"/>
    <x v="19"/>
    <x v="19"/>
  </r>
  <r>
    <s v="500"/>
    <s v="Promoters of performing arts and sports and agents for public figures"/>
    <s v="393"/>
    <s v="Wholesale - Professional and commercial equipment and supplies"/>
    <n v="15055"/>
    <s v="Industry Use"/>
    <n v="1.0930169999999999E-3"/>
    <x v="9"/>
    <x v="9"/>
    <x v="19"/>
    <x v="19"/>
  </r>
  <r>
    <s v="500"/>
    <s v="Promoters of performing arts and sports and agents for public figures"/>
    <s v="396"/>
    <s v="Wholesale - Other durable goods merchant wholesalers"/>
    <n v="15055"/>
    <s v="Industry Use"/>
    <n v="9.8811699999999995E-4"/>
    <x v="9"/>
    <x v="9"/>
    <x v="19"/>
    <x v="19"/>
  </r>
  <r>
    <s v="500"/>
    <s v="Promoters of performing arts and sports and agents for public figures"/>
    <s v="398"/>
    <s v="Wholesale - Grocery and related product wholesalers"/>
    <n v="15055"/>
    <s v="Industry Use"/>
    <n v="4.8514499999999998E-4"/>
    <x v="9"/>
    <x v="9"/>
    <x v="19"/>
    <x v="19"/>
  </r>
  <r>
    <s v="500"/>
    <s v="Promoters of performing arts and sports and agents for public figures"/>
    <s v="399"/>
    <s v="Wholesale - Petroleum and petroleum products"/>
    <n v="15055"/>
    <s v="Industry Use"/>
    <n v="2.7205620000000002E-3"/>
    <x v="9"/>
    <x v="9"/>
    <x v="19"/>
    <x v="19"/>
  </r>
  <r>
    <s v="500"/>
    <s v="Promoters of performing arts and sports and agents for public figures"/>
    <s v="400"/>
    <s v="Wholesale - Other nondurable goods merchant wholesalers"/>
    <n v="15055"/>
    <s v="Industry Use"/>
    <n v="4.8917709999999996E-3"/>
    <x v="9"/>
    <x v="9"/>
    <x v="19"/>
    <x v="19"/>
  </r>
  <r>
    <s v="500"/>
    <s v="Promoters of performing arts and sports and agents for public figures"/>
    <s v="402"/>
    <s v="Retail - Motor vehicle and parts dealers"/>
    <n v="15055"/>
    <s v="Industry Use"/>
    <n v="3.0199399999999998E-4"/>
    <x v="10"/>
    <x v="10"/>
    <x v="19"/>
    <x v="19"/>
  </r>
  <r>
    <s v="500"/>
    <s v="Promoters of performing arts and sports and agents for public figures"/>
    <s v="414"/>
    <s v="Air transportation"/>
    <n v="15055"/>
    <s v="Industry Use"/>
    <n v="8.0685700000000002E-4"/>
    <x v="11"/>
    <x v="11"/>
    <x v="19"/>
    <x v="19"/>
  </r>
  <r>
    <s v="500"/>
    <s v="Promoters of performing arts and sports and agents for public figures"/>
    <s v="415"/>
    <s v="Rail transportation"/>
    <n v="15055"/>
    <s v="Industry Use"/>
    <n v="1.5597899999999999E-4"/>
    <x v="11"/>
    <x v="11"/>
    <x v="19"/>
    <x v="19"/>
  </r>
  <r>
    <s v="500"/>
    <s v="Promoters of performing arts and sports and agents for public figures"/>
    <s v="416"/>
    <s v="Water transportation"/>
    <n v="15055"/>
    <s v="Industry Use"/>
    <n v="1.81E-9"/>
    <x v="11"/>
    <x v="11"/>
    <x v="19"/>
    <x v="19"/>
  </r>
  <r>
    <s v="500"/>
    <s v="Promoters of performing arts and sports and agents for public figures"/>
    <s v="417"/>
    <s v="Truck transportation"/>
    <n v="15055"/>
    <s v="Industry Use"/>
    <n v="3.294225E-3"/>
    <x v="11"/>
    <x v="11"/>
    <x v="19"/>
    <x v="19"/>
  </r>
  <r>
    <s v="500"/>
    <s v="Promoters of performing arts and sports and agents for public figures"/>
    <s v="418"/>
    <s v="Transit and ground passenger transportation"/>
    <n v="15055"/>
    <s v="Industry Use"/>
    <n v="5.8510191000000003E-2"/>
    <x v="11"/>
    <x v="11"/>
    <x v="19"/>
    <x v="19"/>
  </r>
  <r>
    <s v="500"/>
    <s v="Promoters of performing arts and sports and agents for public figures"/>
    <s v="420"/>
    <s v="Scenic and sightseeing transportation and support activities for transportation"/>
    <n v="15055"/>
    <s v="Industry Use"/>
    <n v="6.0786629999999998E-3"/>
    <x v="11"/>
    <x v="11"/>
    <x v="19"/>
    <x v="19"/>
  </r>
  <r>
    <s v="500"/>
    <s v="Promoters of performing arts and sports and agents for public figures"/>
    <s v="421"/>
    <s v="Couriers and messengers"/>
    <n v="15055"/>
    <s v="Industry Use"/>
    <n v="6.124521E-3"/>
    <x v="11"/>
    <x v="11"/>
    <x v="19"/>
    <x v="19"/>
  </r>
  <r>
    <s v="500"/>
    <s v="Promoters of performing arts and sports and agents for public figures"/>
    <s v="422"/>
    <s v="Warehousing and storage"/>
    <n v="15055"/>
    <s v="Industry Use"/>
    <n v="6.9228889999999998E-3"/>
    <x v="11"/>
    <x v="11"/>
    <x v="19"/>
    <x v="19"/>
  </r>
  <r>
    <s v="500"/>
    <s v="Promoters of performing arts and sports and agents for public figures"/>
    <s v="423"/>
    <s v="Newspaper publishers"/>
    <n v="15055"/>
    <s v="Industry Use"/>
    <n v="2.0854174E-2"/>
    <x v="12"/>
    <x v="12"/>
    <x v="19"/>
    <x v="19"/>
  </r>
  <r>
    <s v="500"/>
    <s v="Promoters of performing arts and sports and agents for public figures"/>
    <s v="424"/>
    <s v="Periodical publishers"/>
    <n v="15055"/>
    <s v="Industry Use"/>
    <n v="1.6417960000000001E-3"/>
    <x v="12"/>
    <x v="12"/>
    <x v="19"/>
    <x v="19"/>
  </r>
  <r>
    <s v="500"/>
    <s v="Promoters of performing arts and sports and agents for public figures"/>
    <s v="425"/>
    <s v="Book publishers"/>
    <n v="15055"/>
    <s v="Industry Use"/>
    <n v="6.7333325999999999E-2"/>
    <x v="12"/>
    <x v="12"/>
    <x v="19"/>
    <x v="19"/>
  </r>
  <r>
    <s v="500"/>
    <s v="Promoters of performing arts and sports and agents for public figures"/>
    <s v="428"/>
    <s v="Software publishers"/>
    <n v="15055"/>
    <s v="Industry Use"/>
    <n v="3.2735634999999999E-2"/>
    <x v="12"/>
    <x v="12"/>
    <x v="19"/>
    <x v="19"/>
  </r>
  <r>
    <s v="500"/>
    <s v="Promoters of performing arts and sports and agents for public figures"/>
    <s v="429"/>
    <s v="Motion picture and video industries"/>
    <n v="15055"/>
    <s v="Industry Use"/>
    <n v="2.9049700000000002E-4"/>
    <x v="12"/>
    <x v="12"/>
    <x v="19"/>
    <x v="19"/>
  </r>
  <r>
    <s v="500"/>
    <s v="Promoters of performing arts and sports and agents for public figures"/>
    <s v="430"/>
    <s v="Sound recording industries"/>
    <n v="15055"/>
    <s v="Industry Use"/>
    <n v="2.6307799999999998E-4"/>
    <x v="12"/>
    <x v="12"/>
    <x v="19"/>
    <x v="19"/>
  </r>
  <r>
    <s v="500"/>
    <s v="Promoters of performing arts and sports and agents for public figures"/>
    <s v="431"/>
    <s v="Radio and television broadcasting"/>
    <n v="15055"/>
    <s v="Industry Use"/>
    <n v="1.4024586E-2"/>
    <x v="12"/>
    <x v="12"/>
    <x v="19"/>
    <x v="19"/>
  </r>
  <r>
    <s v="500"/>
    <s v="Promoters of performing arts and sports and agents for public figures"/>
    <s v="432"/>
    <s v="Cable and other subscription programming"/>
    <n v="15055"/>
    <s v="Industry Use"/>
    <n v="2.7227010000000001E-3"/>
    <x v="12"/>
    <x v="12"/>
    <x v="19"/>
    <x v="19"/>
  </r>
  <r>
    <s v="500"/>
    <s v="Promoters of performing arts and sports and agents for public figures"/>
    <s v="433"/>
    <s v="Wired telecommunications carriers"/>
    <n v="15055"/>
    <s v="Industry Use"/>
    <n v="1.2812074999999999E-2"/>
    <x v="12"/>
    <x v="12"/>
    <x v="19"/>
    <x v="19"/>
  </r>
  <r>
    <s v="500"/>
    <s v="Promoters of performing arts and sports and agents for public figures"/>
    <s v="436"/>
    <s v="Data processing, hosting, and related services"/>
    <n v="15055"/>
    <s v="Industry Use"/>
    <n v="6.1311478000000003E-2"/>
    <x v="12"/>
    <x v="12"/>
    <x v="19"/>
    <x v="19"/>
  </r>
  <r>
    <s v="500"/>
    <s v="Promoters of performing arts and sports and agents for public figures"/>
    <s v="437"/>
    <s v="News syndicates, libraries, archives and all other information services"/>
    <n v="15055"/>
    <s v="Industry Use"/>
    <n v="1.0899999999999999E-6"/>
    <x v="12"/>
    <x v="12"/>
    <x v="19"/>
    <x v="19"/>
  </r>
  <r>
    <s v="500"/>
    <s v="Promoters of performing arts and sports and agents for public figures"/>
    <s v="438"/>
    <s v="Internet publishing and broadcasting and web search portals"/>
    <n v="15055"/>
    <s v="Industry Use"/>
    <n v="1.3145241E-2"/>
    <x v="12"/>
    <x v="12"/>
    <x v="19"/>
    <x v="19"/>
  </r>
  <r>
    <s v="500"/>
    <s v="Promoters of performing arts and sports and agents for public figures"/>
    <s v="439"/>
    <s v="Nondepository credit intermediation and related activities"/>
    <n v="15055"/>
    <s v="Industry Use"/>
    <n v="1.5875489E-2"/>
    <x v="13"/>
    <x v="13"/>
    <x v="19"/>
    <x v="19"/>
  </r>
  <r>
    <s v="500"/>
    <s v="Promoters of performing arts and sports and agents for public figures"/>
    <s v="440"/>
    <s v="Securities and commodity contracts intermediation and brokerage"/>
    <n v="15055"/>
    <s v="Industry Use"/>
    <n v="2.4434192E-2"/>
    <x v="13"/>
    <x v="13"/>
    <x v="19"/>
    <x v="19"/>
  </r>
  <r>
    <s v="500"/>
    <s v="Promoters of performing arts and sports and agents for public figures"/>
    <s v="441"/>
    <s v="Monetary authorities and depository credit intermediation"/>
    <n v="15055"/>
    <s v="Industry Use"/>
    <n v="8.4912640999999997E-2"/>
    <x v="13"/>
    <x v="13"/>
    <x v="19"/>
    <x v="19"/>
  </r>
  <r>
    <s v="500"/>
    <s v="Promoters of performing arts and sports and agents for public figures"/>
    <s v="442"/>
    <s v="Other financial investment activities"/>
    <n v="15055"/>
    <s v="Industry Use"/>
    <n v="1.6427752E-2"/>
    <x v="13"/>
    <x v="13"/>
    <x v="19"/>
    <x v="19"/>
  </r>
  <r>
    <s v="500"/>
    <s v="Promoters of performing arts and sports and agents for public figures"/>
    <s v="443"/>
    <s v="Direct life insurance carriers"/>
    <n v="15055"/>
    <s v="Industry Use"/>
    <n v="2.3782499999999999E-4"/>
    <x v="13"/>
    <x v="13"/>
    <x v="19"/>
    <x v="19"/>
  </r>
  <r>
    <s v="500"/>
    <s v="Promoters of performing arts and sports and agents for public figures"/>
    <s v="444"/>
    <s v="Insurance carriers, except direct life"/>
    <n v="15055"/>
    <s v="Industry Use"/>
    <n v="2.8314970000000001E-3"/>
    <x v="13"/>
    <x v="13"/>
    <x v="19"/>
    <x v="19"/>
  </r>
  <r>
    <s v="500"/>
    <s v="Promoters of performing arts and sports and agents for public figures"/>
    <s v="445"/>
    <s v="Insurance agencies, brokerages, and related activities"/>
    <n v="15055"/>
    <s v="Industry Use"/>
    <n v="0.140641984"/>
    <x v="13"/>
    <x v="13"/>
    <x v="19"/>
    <x v="19"/>
  </r>
  <r>
    <s v="500"/>
    <s v="Promoters of performing arts and sports and agents for public figures"/>
    <s v="447"/>
    <s v="Other real estate"/>
    <n v="15055"/>
    <s v="Industry Use"/>
    <n v="0.79853819100000001"/>
    <x v="14"/>
    <x v="14"/>
    <x v="19"/>
    <x v="19"/>
  </r>
  <r>
    <s v="500"/>
    <s v="Promoters of performing arts and sports and agents for public figures"/>
    <s v="450"/>
    <s v="Automotive equipment rental and leasing"/>
    <n v="15055"/>
    <s v="Industry Use"/>
    <n v="8.8530199999999996E-3"/>
    <x v="15"/>
    <x v="15"/>
    <x v="19"/>
    <x v="19"/>
  </r>
  <r>
    <s v="500"/>
    <s v="Promoters of performing arts and sports and agents for public figures"/>
    <s v="451"/>
    <s v="General and consumer goods rental except video tapes and discs"/>
    <n v="15055"/>
    <s v="Industry Use"/>
    <n v="4.734228E-3"/>
    <x v="15"/>
    <x v="15"/>
    <x v="19"/>
    <x v="19"/>
  </r>
  <r>
    <s v="500"/>
    <s v="Promoters of performing arts and sports and agents for public figures"/>
    <s v="453"/>
    <s v="Commercial and industrial machinery and equipment rental and leasing"/>
    <n v="15055"/>
    <s v="Industry Use"/>
    <n v="1.787161E-2"/>
    <x v="15"/>
    <x v="15"/>
    <x v="19"/>
    <x v="19"/>
  </r>
  <r>
    <s v="500"/>
    <s v="Promoters of performing arts and sports and agents for public figures"/>
    <s v="454"/>
    <s v="Lessors of nonfinancial intangible assets"/>
    <n v="15055"/>
    <s v="Industry Use"/>
    <n v="6.1913350000000001E-3"/>
    <x v="15"/>
    <x v="15"/>
    <x v="19"/>
    <x v="19"/>
  </r>
  <r>
    <s v="500"/>
    <s v="Promoters of performing arts and sports and agents for public figures"/>
    <s v="455"/>
    <s v="Legal services"/>
    <n v="15055"/>
    <s v="Industry Use"/>
    <n v="6.2342729E-2"/>
    <x v="16"/>
    <x v="16"/>
    <x v="19"/>
    <x v="19"/>
  </r>
  <r>
    <s v="500"/>
    <s v="Promoters of performing arts and sports and agents for public figures"/>
    <s v="456"/>
    <s v="Accounting, tax preparation, bookkeeping, and payroll services"/>
    <n v="15055"/>
    <s v="Industry Use"/>
    <n v="6.4214898000000006E-2"/>
    <x v="16"/>
    <x v="16"/>
    <x v="19"/>
    <x v="19"/>
  </r>
  <r>
    <s v="500"/>
    <s v="Promoters of performing arts and sports and agents for public figures"/>
    <s v="457"/>
    <s v="Architectural, engineering, and related services"/>
    <n v="15055"/>
    <s v="Industry Use"/>
    <n v="1.6133930000000001E-3"/>
    <x v="16"/>
    <x v="16"/>
    <x v="19"/>
    <x v="19"/>
  </r>
  <r>
    <s v="500"/>
    <s v="Promoters of performing arts and sports and agents for public figures"/>
    <s v="458"/>
    <s v="Specialized design services"/>
    <n v="15055"/>
    <s v="Industry Use"/>
    <n v="8.9490700000000002E-4"/>
    <x v="16"/>
    <x v="16"/>
    <x v="19"/>
    <x v="19"/>
  </r>
  <r>
    <s v="500"/>
    <s v="Promoters of performing arts and sports and agents for public figures"/>
    <s v="459"/>
    <s v="Custom computer programming services"/>
    <n v="15055"/>
    <s v="Industry Use"/>
    <n v="1.2495169999999999E-3"/>
    <x v="16"/>
    <x v="16"/>
    <x v="19"/>
    <x v="19"/>
  </r>
  <r>
    <s v="500"/>
    <s v="Promoters of performing arts and sports and agents for public figures"/>
    <s v="460"/>
    <s v="Computer systems design services"/>
    <n v="15055"/>
    <s v="Industry Use"/>
    <n v="1.0929157E-2"/>
    <x v="16"/>
    <x v="16"/>
    <x v="19"/>
    <x v="19"/>
  </r>
  <r>
    <s v="500"/>
    <s v="Promoters of performing arts and sports and agents for public figures"/>
    <s v="461"/>
    <s v="Other computer related services, including facilities management"/>
    <n v="15055"/>
    <s v="Industry Use"/>
    <n v="3.540957E-3"/>
    <x v="16"/>
    <x v="16"/>
    <x v="19"/>
    <x v="19"/>
  </r>
  <r>
    <s v="500"/>
    <s v="Promoters of performing arts and sports and agents for public figures"/>
    <s v="462"/>
    <s v="Management consulting services"/>
    <n v="15055"/>
    <s v="Industry Use"/>
    <n v="1.6669703000000001E-2"/>
    <x v="16"/>
    <x v="16"/>
    <x v="19"/>
    <x v="19"/>
  </r>
  <r>
    <s v="500"/>
    <s v="Promoters of performing arts and sports and agents for public figures"/>
    <s v="463"/>
    <s v="Environmental and other technical consulting services"/>
    <n v="15055"/>
    <s v="Industry Use"/>
    <n v="3.0611219999999999E-3"/>
    <x v="16"/>
    <x v="16"/>
    <x v="19"/>
    <x v="19"/>
  </r>
  <r>
    <s v="500"/>
    <s v="Promoters of performing arts and sports and agents for public figures"/>
    <s v="464"/>
    <s v="Scientific research and development services"/>
    <n v="15055"/>
    <s v="Industry Use"/>
    <n v="1.1849E-4"/>
    <x v="16"/>
    <x v="16"/>
    <x v="19"/>
    <x v="19"/>
  </r>
  <r>
    <s v="500"/>
    <s v="Promoters of performing arts and sports and agents for public figures"/>
    <s v="465"/>
    <s v="Advertising, public relations, and related services"/>
    <n v="15055"/>
    <s v="Industry Use"/>
    <n v="2.6494358999999999E-2"/>
    <x v="16"/>
    <x v="16"/>
    <x v="19"/>
    <x v="19"/>
  </r>
  <r>
    <s v="500"/>
    <s v="Promoters of performing arts and sports and agents for public figures"/>
    <s v="466"/>
    <s v="Photographic services"/>
    <n v="15055"/>
    <s v="Industry Use"/>
    <n v="1.5317760000000001E-3"/>
    <x v="16"/>
    <x v="16"/>
    <x v="19"/>
    <x v="19"/>
  </r>
  <r>
    <s v="500"/>
    <s v="Promoters of performing arts and sports and agents for public figures"/>
    <s v="468"/>
    <s v="Marketing research and all other miscellaneous professional, scientific, and technical services"/>
    <n v="15055"/>
    <s v="Industry Use"/>
    <n v="1.4531448000000001E-2"/>
    <x v="16"/>
    <x v="16"/>
    <x v="19"/>
    <x v="19"/>
  </r>
  <r>
    <s v="500"/>
    <s v="Promoters of performing arts and sports and agents for public figures"/>
    <s v="469"/>
    <s v="Management of companies and enterprises"/>
    <n v="15055"/>
    <s v="Industry Use"/>
    <n v="4.9078086999999999E-2"/>
    <x v="17"/>
    <x v="17"/>
    <x v="19"/>
    <x v="19"/>
  </r>
  <r>
    <s v="500"/>
    <s v="Promoters of performing arts and sports and agents for public figures"/>
    <s v="470"/>
    <s v="Office administrative services"/>
    <n v="15055"/>
    <s v="Industry Use"/>
    <n v="2.2447459999999999E-2"/>
    <x v="17"/>
    <x v="17"/>
    <x v="19"/>
    <x v="19"/>
  </r>
  <r>
    <s v="500"/>
    <s v="Promoters of performing arts and sports and agents for public figures"/>
    <s v="471"/>
    <s v="Facilities support services"/>
    <n v="15055"/>
    <s v="Industry Use"/>
    <n v="4.2744979999999998E-3"/>
    <x v="17"/>
    <x v="17"/>
    <x v="19"/>
    <x v="19"/>
  </r>
  <r>
    <s v="500"/>
    <s v="Promoters of performing arts and sports and agents for public figures"/>
    <s v="472"/>
    <s v="Employment services"/>
    <n v="15055"/>
    <s v="Industry Use"/>
    <n v="0.15968179099999999"/>
    <x v="17"/>
    <x v="17"/>
    <x v="19"/>
    <x v="19"/>
  </r>
  <r>
    <s v="500"/>
    <s v="Promoters of performing arts and sports and agents for public figures"/>
    <s v="473"/>
    <s v="Business support services"/>
    <n v="15055"/>
    <s v="Industry Use"/>
    <n v="1.0959452999999999E-2"/>
    <x v="17"/>
    <x v="17"/>
    <x v="19"/>
    <x v="19"/>
  </r>
  <r>
    <s v="500"/>
    <s v="Promoters of performing arts and sports and agents for public figures"/>
    <s v="474"/>
    <s v="Travel arrangement and reservation services"/>
    <n v="15055"/>
    <s v="Industry Use"/>
    <n v="4.4855876000000003E-2"/>
    <x v="17"/>
    <x v="17"/>
    <x v="19"/>
    <x v="19"/>
  </r>
  <r>
    <s v="500"/>
    <s v="Promoters of performing arts and sports and agents for public figures"/>
    <s v="475"/>
    <s v="Investigation and security services"/>
    <n v="15055"/>
    <s v="Industry Use"/>
    <n v="3.3780899999999998E-3"/>
    <x v="17"/>
    <x v="17"/>
    <x v="19"/>
    <x v="19"/>
  </r>
  <r>
    <s v="500"/>
    <s v="Promoters of performing arts and sports and agents for public figures"/>
    <s v="476"/>
    <s v="Services to buildings"/>
    <n v="15055"/>
    <s v="Industry Use"/>
    <n v="1.1009295000000001E-2"/>
    <x v="17"/>
    <x v="17"/>
    <x v="19"/>
    <x v="19"/>
  </r>
  <r>
    <s v="500"/>
    <s v="Promoters of performing arts and sports and agents for public figures"/>
    <s v="477"/>
    <s v="Landscape and horticultural services"/>
    <n v="15055"/>
    <s v="Industry Use"/>
    <n v="5.4648479999999996E-3"/>
    <x v="17"/>
    <x v="17"/>
    <x v="19"/>
    <x v="19"/>
  </r>
  <r>
    <s v="500"/>
    <s v="Promoters of performing arts and sports and agents for public figures"/>
    <s v="478"/>
    <s v="Other support services"/>
    <n v="15055"/>
    <s v="Industry Use"/>
    <n v="1.3440511E-2"/>
    <x v="17"/>
    <x v="17"/>
    <x v="19"/>
    <x v="19"/>
  </r>
  <r>
    <s v="500"/>
    <s v="Promoters of performing arts and sports and agents for public figures"/>
    <s v="479"/>
    <s v="Waste management and remediation services"/>
    <n v="15055"/>
    <s v="Industry Use"/>
    <n v="6.8190450000000001E-3"/>
    <x v="17"/>
    <x v="17"/>
    <x v="19"/>
    <x v="19"/>
  </r>
  <r>
    <s v="500"/>
    <s v="Promoters of performing arts and sports and agents for public figures"/>
    <s v="482"/>
    <s v="Other educational services"/>
    <n v="15055"/>
    <s v="Industry Use"/>
    <n v="0.41212190599999998"/>
    <x v="18"/>
    <x v="18"/>
    <x v="19"/>
    <x v="19"/>
  </r>
  <r>
    <s v="500"/>
    <s v="Promoters of performing arts and sports and agents for public figures"/>
    <s v="489"/>
    <s v="Other ambulatory health care services"/>
    <n v="15055"/>
    <s v="Industry Use"/>
    <n v="1.176485E-2"/>
    <x v="18"/>
    <x v="18"/>
    <x v="19"/>
    <x v="19"/>
  </r>
  <r>
    <s v="500"/>
    <s v="Promoters of performing arts and sports and agents for public figures"/>
    <s v="496"/>
    <s v="Performing arts companies"/>
    <n v="15055"/>
    <s v="Industry Use"/>
    <n v="3.696562E-3"/>
    <x v="19"/>
    <x v="19"/>
    <x v="19"/>
    <x v="19"/>
  </r>
  <r>
    <s v="500"/>
    <s v="Promoters of performing arts and sports and agents for public figures"/>
    <s v="497"/>
    <s v="Commercial Sports Except Racing"/>
    <n v="15055"/>
    <s v="Industry Use"/>
    <n v="7.0758599999999998E-3"/>
    <x v="19"/>
    <x v="19"/>
    <x v="19"/>
    <x v="19"/>
  </r>
  <r>
    <s v="500"/>
    <s v="Promoters of performing arts and sports and agents for public figures"/>
    <s v="498"/>
    <s v="Racing and Track Operation"/>
    <n v="15055"/>
    <s v="Industry Use"/>
    <n v="4.8573440000000004E-3"/>
    <x v="19"/>
    <x v="19"/>
    <x v="19"/>
    <x v="19"/>
  </r>
  <r>
    <s v="500"/>
    <s v="Promoters of performing arts and sports and agents for public figures"/>
    <s v="499"/>
    <s v="Independent artists, writers, and performers"/>
    <n v="15055"/>
    <s v="Industry Use"/>
    <n v="1.0432481E-2"/>
    <x v="19"/>
    <x v="19"/>
    <x v="19"/>
    <x v="19"/>
  </r>
  <r>
    <s v="500"/>
    <s v="Promoters of performing arts and sports and agents for public figures"/>
    <s v="500"/>
    <s v="Promoters of performing arts and sports and agents for public figures"/>
    <n v="15055"/>
    <s v="Industry Use"/>
    <n v="0.74340544900000005"/>
    <x v="19"/>
    <x v="19"/>
    <x v="19"/>
    <x v="19"/>
  </r>
  <r>
    <s v="500"/>
    <s v="Promoters of performing arts and sports and agents for public figures"/>
    <s v="501"/>
    <s v="Museums, historical sites, zoos, and parks"/>
    <n v="15055"/>
    <s v="Industry Use"/>
    <n v="1.3400000000000001E-7"/>
    <x v="19"/>
    <x v="19"/>
    <x v="19"/>
    <x v="19"/>
  </r>
  <r>
    <s v="500"/>
    <s v="Promoters of performing arts and sports and agents for public figures"/>
    <s v="502"/>
    <s v="Amusement parks and arcades"/>
    <n v="15055"/>
    <s v="Industry Use"/>
    <n v="2.2311799999999999E-4"/>
    <x v="19"/>
    <x v="19"/>
    <x v="19"/>
    <x v="19"/>
  </r>
  <r>
    <s v="500"/>
    <s v="Promoters of performing arts and sports and agents for public figures"/>
    <s v="504"/>
    <s v="Other amusement and recreation industries"/>
    <n v="15055"/>
    <s v="Industry Use"/>
    <n v="2.7120709999999999E-3"/>
    <x v="19"/>
    <x v="19"/>
    <x v="19"/>
    <x v="19"/>
  </r>
  <r>
    <s v="500"/>
    <s v="Promoters of performing arts and sports and agents for public figures"/>
    <s v="505"/>
    <s v="Fitness and recreational sports centers"/>
    <n v="15055"/>
    <s v="Industry Use"/>
    <n v="2.498859E-3"/>
    <x v="19"/>
    <x v="19"/>
    <x v="19"/>
    <x v="19"/>
  </r>
  <r>
    <s v="500"/>
    <s v="Promoters of performing arts and sports and agents for public figures"/>
    <s v="507"/>
    <s v="Hotels and motels, including casino hotels"/>
    <n v="15055"/>
    <s v="Industry Use"/>
    <n v="1.26E-5"/>
    <x v="20"/>
    <x v="20"/>
    <x v="19"/>
    <x v="19"/>
  </r>
  <r>
    <s v="500"/>
    <s v="Promoters of performing arts and sports and agents for public figures"/>
    <s v="508"/>
    <s v="Other accommodations"/>
    <n v="15055"/>
    <s v="Industry Use"/>
    <n v="2.98E-9"/>
    <x v="20"/>
    <x v="20"/>
    <x v="19"/>
    <x v="19"/>
  </r>
  <r>
    <s v="500"/>
    <s v="Promoters of performing arts and sports and agents for public figures"/>
    <s v="509"/>
    <s v="Full-service restaurants"/>
    <n v="15055"/>
    <s v="Industry Use"/>
    <n v="1.9006634000000001E-2"/>
    <x v="20"/>
    <x v="20"/>
    <x v="19"/>
    <x v="19"/>
  </r>
  <r>
    <s v="500"/>
    <s v="Promoters of performing arts and sports and agents for public figures"/>
    <s v="510"/>
    <s v="Limited-service restaurants"/>
    <n v="15055"/>
    <s v="Industry Use"/>
    <n v="3.8875789999999999E-3"/>
    <x v="20"/>
    <x v="20"/>
    <x v="19"/>
    <x v="19"/>
  </r>
  <r>
    <s v="500"/>
    <s v="Promoters of performing arts and sports and agents for public figures"/>
    <s v="511"/>
    <s v="All other food and drinking places"/>
    <n v="15055"/>
    <s v="Industry Use"/>
    <n v="4.4639730000000002E-2"/>
    <x v="20"/>
    <x v="20"/>
    <x v="19"/>
    <x v="19"/>
  </r>
  <r>
    <s v="500"/>
    <s v="Promoters of performing arts and sports and agents for public figures"/>
    <s v="512"/>
    <s v="Automotive repair and maintenance, except car washes"/>
    <n v="15055"/>
    <s v="Industry Use"/>
    <n v="5.6694830000000003E-3"/>
    <x v="21"/>
    <x v="21"/>
    <x v="19"/>
    <x v="19"/>
  </r>
  <r>
    <s v="500"/>
    <s v="Promoters of performing arts and sports and agents for public figures"/>
    <s v="513"/>
    <s v="Car washes"/>
    <n v="15055"/>
    <s v="Industry Use"/>
    <n v="2.1770520000000001E-3"/>
    <x v="21"/>
    <x v="21"/>
    <x v="19"/>
    <x v="19"/>
  </r>
  <r>
    <s v="500"/>
    <s v="Promoters of performing arts and sports and agents for public figures"/>
    <s v="514"/>
    <s v="Electronic and precision equipment repair and maintenance"/>
    <n v="15055"/>
    <s v="Industry Use"/>
    <n v="9.915699E-3"/>
    <x v="21"/>
    <x v="21"/>
    <x v="19"/>
    <x v="19"/>
  </r>
  <r>
    <s v="500"/>
    <s v="Promoters of performing arts and sports and agents for public figures"/>
    <s v="515"/>
    <s v="Commercial and industrial machinery and equipment repair and maintenance"/>
    <n v="15055"/>
    <s v="Industry Use"/>
    <n v="8.4374459999999995E-3"/>
    <x v="21"/>
    <x v="21"/>
    <x v="19"/>
    <x v="19"/>
  </r>
  <r>
    <s v="500"/>
    <s v="Promoters of performing arts and sports and agents for public figures"/>
    <s v="516"/>
    <s v="Personal and household goods repair and maintenance"/>
    <n v="15055"/>
    <s v="Industry Use"/>
    <n v="1.7067810000000001E-3"/>
    <x v="21"/>
    <x v="21"/>
    <x v="19"/>
    <x v="19"/>
  </r>
  <r>
    <s v="500"/>
    <s v="Promoters of performing arts and sports and agents for public figures"/>
    <s v="519"/>
    <s v="Dry-cleaning and laundry services"/>
    <n v="15055"/>
    <s v="Industry Use"/>
    <n v="3.4803600000000003E-4"/>
    <x v="21"/>
    <x v="21"/>
    <x v="19"/>
    <x v="19"/>
  </r>
  <r>
    <s v="500"/>
    <s v="Promoters of performing arts and sports and agents for public figures"/>
    <s v="520"/>
    <s v="Other personal services"/>
    <n v="15055"/>
    <s v="Industry Use"/>
    <n v="8.2467499999999997E-4"/>
    <x v="21"/>
    <x v="21"/>
    <x v="19"/>
    <x v="19"/>
  </r>
  <r>
    <s v="500"/>
    <s v="Promoters of performing arts and sports and agents for public figures"/>
    <s v="523"/>
    <s v="Business and professional associations"/>
    <n v="15055"/>
    <s v="Industry Use"/>
    <n v="1.4567887E-2"/>
    <x v="21"/>
    <x v="21"/>
    <x v="19"/>
    <x v="19"/>
  </r>
  <r>
    <s v="500"/>
    <s v="Promoters of performing arts and sports and agents for public figures"/>
    <s v="526"/>
    <s v="Postal service"/>
    <n v="15055"/>
    <s v="Industry Use"/>
    <n v="2.8108619999999999E-3"/>
    <x v="22"/>
    <x v="22"/>
    <x v="19"/>
    <x v="19"/>
  </r>
  <r>
    <s v="500"/>
    <s v="Promoters of performing arts and sports and agents for public figures"/>
    <s v="528"/>
    <s v="Other federal government enterprises"/>
    <n v="15055"/>
    <s v="Industry Use"/>
    <n v="2.53E-7"/>
    <x v="22"/>
    <x v="22"/>
    <x v="19"/>
    <x v="19"/>
  </r>
  <r>
    <s v="500"/>
    <s v="Promoters of performing arts and sports and agents for public figures"/>
    <s v="532"/>
    <s v="Local government passenger transit"/>
    <n v="15055"/>
    <s v="Industry Use"/>
    <n v="7.0832717000000003E-2"/>
    <x v="22"/>
    <x v="22"/>
    <x v="19"/>
    <x v="19"/>
  </r>
  <r>
    <s v="500"/>
    <s v="Promoters of performing arts and sports and agents for public figures"/>
    <s v="533"/>
    <s v="Local government electric utilities"/>
    <n v="15055"/>
    <s v="Industry Use"/>
    <n v="1.9695469999999999E-3"/>
    <x v="22"/>
    <x v="22"/>
    <x v="19"/>
    <x v="19"/>
  </r>
  <r>
    <s v="500"/>
    <s v="Promoters of performing arts and sports and agents for public figures"/>
    <s v="5001"/>
    <s v="Employee Compensation"/>
    <n v="15053"/>
    <s v="Factor Receipts"/>
    <n v="1.564258814"/>
    <x v="23"/>
    <x v="23"/>
    <x v="19"/>
    <x v="19"/>
  </r>
  <r>
    <s v="500"/>
    <s v="Promoters of performing arts and sports and agents for public figures"/>
    <s v="6001"/>
    <s v="Proprietor Income"/>
    <n v="15053"/>
    <s v="Factor Receipts"/>
    <n v="0"/>
    <x v="24"/>
    <x v="24"/>
    <x v="19"/>
    <x v="19"/>
  </r>
  <r>
    <s v="500"/>
    <s v="Promoters of performing arts and sports and agents for public figures"/>
    <s v="7001"/>
    <s v="Other Property Type Income"/>
    <n v="15053"/>
    <s v="Factor Receipts"/>
    <n v="1.5944089889999999"/>
    <x v="25"/>
    <x v="25"/>
    <x v="19"/>
    <x v="19"/>
  </r>
  <r>
    <s v="500"/>
    <s v="Promoters of performing arts and sports and agents for public figures"/>
    <s v="8001"/>
    <s v="Taxes on Production and Imports"/>
    <n v="15053"/>
    <s v="Factor Receipts"/>
    <n v="1.385557055"/>
    <x v="26"/>
    <x v="26"/>
    <x v="19"/>
    <x v="19"/>
  </r>
  <r>
    <s v="500"/>
    <s v="Promoters of performing arts and sports and agents for public figures"/>
    <s v="11001"/>
    <s v="Federal Government NonDefense"/>
    <n v="15055"/>
    <s v="Industry Use"/>
    <n v="4.3200000000000001E-6"/>
    <x v="27"/>
    <x v="27"/>
    <x v="19"/>
    <x v="19"/>
  </r>
  <r>
    <s v="500"/>
    <s v="Promoters of performing arts and sports and agents for public figures"/>
    <s v="12001"/>
    <s v="State/Local Govt NonEducation"/>
    <n v="15055"/>
    <s v="Industry Use"/>
    <n v="2.9575177000000001E-2"/>
    <x v="27"/>
    <x v="27"/>
    <x v="19"/>
    <x v="19"/>
  </r>
  <r>
    <s v="500"/>
    <s v="Promoters of performing arts and sports and agents for public figures"/>
    <s v="14002"/>
    <s v="Inventory Additions/Deletions"/>
    <n v="15055"/>
    <s v="Industry Use"/>
    <n v="4.4700000000000004E-6"/>
    <x v="27"/>
    <x v="27"/>
    <x v="19"/>
    <x v="19"/>
  </r>
  <r>
    <s v="500"/>
    <s v="Promoters of performing arts and sports and agents for public figures"/>
    <s v="25001"/>
    <s v="Foreign Trade"/>
    <n v="15056"/>
    <s v="Industry Trade"/>
    <n v="7.6702590000000001E-2"/>
    <x v="28"/>
    <x v="28"/>
    <x v="19"/>
    <x v="19"/>
  </r>
  <r>
    <s v="500"/>
    <s v="Promoters of performing arts and sports and agents for public figures"/>
    <s v="28001"/>
    <s v="Domestic Trade"/>
    <n v="15056"/>
    <s v="Industry Trade"/>
    <n v="3.0924327260000002"/>
    <x v="29"/>
    <x v="29"/>
    <x v="19"/>
    <x v="19"/>
  </r>
  <r>
    <s v="501"/>
    <s v="Museums, historical sites, zoos, and parks"/>
    <s v="20"/>
    <s v="Oil and gas extraction"/>
    <n v="15055"/>
    <s v="Industry Use"/>
    <n v="4.4299999999999999E-6"/>
    <x v="4"/>
    <x v="4"/>
    <x v="19"/>
    <x v="19"/>
  </r>
  <r>
    <s v="501"/>
    <s v="Museums, historical sites, zoos, and parks"/>
    <s v="36"/>
    <s v="Support activities for oil and gas operations"/>
    <n v="15055"/>
    <s v="Industry Use"/>
    <n v="1.1399999999999999E-10"/>
    <x v="4"/>
    <x v="4"/>
    <x v="19"/>
    <x v="19"/>
  </r>
  <r>
    <s v="501"/>
    <s v="Museums, historical sites, zoos, and parks"/>
    <s v="47"/>
    <s v="Electric power transmission and distribution"/>
    <n v="15055"/>
    <s v="Industry Use"/>
    <n v="8.0093490000000007E-3"/>
    <x v="5"/>
    <x v="5"/>
    <x v="19"/>
    <x v="19"/>
  </r>
  <r>
    <s v="501"/>
    <s v="Museums, historical sites, zoos, and parks"/>
    <s v="48"/>
    <s v="Natural gas distribution"/>
    <n v="15055"/>
    <s v="Industry Use"/>
    <n v="1.8911899999999999E-4"/>
    <x v="5"/>
    <x v="5"/>
    <x v="19"/>
    <x v="19"/>
  </r>
  <r>
    <s v="501"/>
    <s v="Museums, historical sites, zoos, and parks"/>
    <s v="49"/>
    <s v="Water, sewage and other systems"/>
    <n v="15055"/>
    <s v="Industry Use"/>
    <n v="2.23E-5"/>
    <x v="5"/>
    <x v="5"/>
    <x v="19"/>
    <x v="19"/>
  </r>
  <r>
    <s v="501"/>
    <s v="Museums, historical sites, zoos, and parks"/>
    <s v="60"/>
    <s v="Maintenance and repair construction of nonresidential structures"/>
    <n v="15055"/>
    <s v="Industry Use"/>
    <n v="3.195032E-3"/>
    <x v="6"/>
    <x v="6"/>
    <x v="19"/>
    <x v="19"/>
  </r>
  <r>
    <s v="501"/>
    <s v="Museums, historical sites, zoos, and parks"/>
    <s v="64"/>
    <s v="Other animal food manufacturing"/>
    <n v="15055"/>
    <s v="Industry Use"/>
    <n v="4.6299999999999999E-9"/>
    <x v="7"/>
    <x v="7"/>
    <x v="19"/>
    <x v="19"/>
  </r>
  <r>
    <s v="501"/>
    <s v="Museums, historical sites, zoos, and parks"/>
    <s v="89"/>
    <s v="Animal, except poultry, slaughtering"/>
    <n v="15055"/>
    <s v="Industry Use"/>
    <n v="7.4099999999999998E-7"/>
    <x v="7"/>
    <x v="7"/>
    <x v="19"/>
    <x v="19"/>
  </r>
  <r>
    <s v="501"/>
    <s v="Museums, historical sites, zoos, and parks"/>
    <s v="90"/>
    <s v="Meat processed from carcasses"/>
    <n v="15055"/>
    <s v="Industry Use"/>
    <n v="7.5499999999999997E-7"/>
    <x v="7"/>
    <x v="7"/>
    <x v="19"/>
    <x v="19"/>
  </r>
  <r>
    <s v="501"/>
    <s v="Museums, historical sites, zoos, and parks"/>
    <s v="91"/>
    <s v="Rendering and meat byproduct processing"/>
    <n v="15055"/>
    <s v="Industry Use"/>
    <n v="1.4399999999999999E-10"/>
    <x v="7"/>
    <x v="7"/>
    <x v="19"/>
    <x v="19"/>
  </r>
  <r>
    <s v="501"/>
    <s v="Museums, historical sites, zoos, and parks"/>
    <s v="103"/>
    <s v="All other food manufacturing"/>
    <n v="15055"/>
    <s v="Industry Use"/>
    <n v="9.4300000000000007E-9"/>
    <x v="7"/>
    <x v="7"/>
    <x v="19"/>
    <x v="19"/>
  </r>
  <r>
    <s v="501"/>
    <s v="Museums, historical sites, zoos, and parks"/>
    <s v="106"/>
    <s v="Breweries"/>
    <n v="15055"/>
    <s v="Industry Use"/>
    <n v="1.5799999999999999E-9"/>
    <x v="7"/>
    <x v="7"/>
    <x v="19"/>
    <x v="19"/>
  </r>
  <r>
    <s v="501"/>
    <s v="Museums, historical sites, zoos, and parks"/>
    <s v="107"/>
    <s v="Wineries"/>
    <n v="15055"/>
    <s v="Industry Use"/>
    <n v="2.6299999999999998E-6"/>
    <x v="7"/>
    <x v="7"/>
    <x v="19"/>
    <x v="19"/>
  </r>
  <r>
    <s v="501"/>
    <s v="Museums, historical sites, zoos, and parks"/>
    <s v="108"/>
    <s v="Distilleries"/>
    <n v="15055"/>
    <s v="Industry Use"/>
    <n v="2.5399999999999999E-9"/>
    <x v="7"/>
    <x v="7"/>
    <x v="19"/>
    <x v="19"/>
  </r>
  <r>
    <s v="501"/>
    <s v="Museums, historical sites, zoos, and parks"/>
    <s v="115"/>
    <s v="Textile and fabric finishing mills"/>
    <n v="15055"/>
    <s v="Industry Use"/>
    <n v="4.2300000000000004E-12"/>
    <x v="8"/>
    <x v="8"/>
    <x v="19"/>
    <x v="19"/>
  </r>
  <r>
    <s v="501"/>
    <s v="Museums, historical sites, zoos, and parks"/>
    <s v="119"/>
    <s v="Textile bag and canvas mills"/>
    <n v="15055"/>
    <s v="Industry Use"/>
    <n v="1.0999999999999999E-10"/>
    <x v="8"/>
    <x v="8"/>
    <x v="19"/>
    <x v="19"/>
  </r>
  <r>
    <s v="501"/>
    <s v="Museums, historical sites, zoos, and parks"/>
    <s v="121"/>
    <s v="Other textile product mills"/>
    <n v="15055"/>
    <s v="Industry Use"/>
    <n v="2.6299999999999999E-5"/>
    <x v="8"/>
    <x v="8"/>
    <x v="19"/>
    <x v="19"/>
  </r>
  <r>
    <s v="501"/>
    <s v="Museums, historical sites, zoos, and parks"/>
    <s v="137"/>
    <s v="Wood windows and door manufacturing"/>
    <n v="15055"/>
    <s v="Industry Use"/>
    <n v="5.9499999999999997E-8"/>
    <x v="8"/>
    <x v="8"/>
    <x v="19"/>
    <x v="19"/>
  </r>
  <r>
    <s v="501"/>
    <s v="Museums, historical sites, zoos, and parks"/>
    <s v="143"/>
    <s v="All other miscellaneous wood product manufacturing"/>
    <n v="15055"/>
    <s v="Industry Use"/>
    <n v="9.8099999999999998E-9"/>
    <x v="8"/>
    <x v="8"/>
    <x v="19"/>
    <x v="19"/>
  </r>
  <r>
    <s v="501"/>
    <s v="Museums, historical sites, zoos, and parks"/>
    <s v="147"/>
    <s v="Paperboard container manufacturing"/>
    <n v="15055"/>
    <s v="Industry Use"/>
    <n v="2.30387E-4"/>
    <x v="8"/>
    <x v="8"/>
    <x v="19"/>
    <x v="19"/>
  </r>
  <r>
    <s v="501"/>
    <s v="Museums, historical sites, zoos, and parks"/>
    <s v="152"/>
    <s v="Printing"/>
    <n v="15055"/>
    <s v="Industry Use"/>
    <n v="2.195954E-3"/>
    <x v="8"/>
    <x v="8"/>
    <x v="19"/>
    <x v="19"/>
  </r>
  <r>
    <s v="501"/>
    <s v="Museums, historical sites, zoos, and parks"/>
    <s v="163"/>
    <s v="Other basic organic chemical manufacturing"/>
    <n v="15055"/>
    <s v="Industry Use"/>
    <n v="1.7100000000000001E-7"/>
    <x v="8"/>
    <x v="8"/>
    <x v="19"/>
    <x v="19"/>
  </r>
  <r>
    <s v="501"/>
    <s v="Museums, historical sites, zoos, and parks"/>
    <s v="175"/>
    <s v="Paint and coating manufacturing"/>
    <n v="15055"/>
    <s v="Industry Use"/>
    <n v="8.49E-6"/>
    <x v="8"/>
    <x v="8"/>
    <x v="19"/>
    <x v="19"/>
  </r>
  <r>
    <s v="501"/>
    <s v="Museums, historical sites, zoos, and parks"/>
    <s v="177"/>
    <s v="Soap and other detergent manufacturing"/>
    <n v="15055"/>
    <s v="Industry Use"/>
    <n v="2.0399999999999999E-10"/>
    <x v="8"/>
    <x v="8"/>
    <x v="19"/>
    <x v="19"/>
  </r>
  <r>
    <s v="501"/>
    <s v="Museums, historical sites, zoos, and parks"/>
    <s v="190"/>
    <s v="Polystyrene foam product manufacturing"/>
    <n v="15055"/>
    <s v="Industry Use"/>
    <n v="2.4200000000000002E-7"/>
    <x v="8"/>
    <x v="8"/>
    <x v="19"/>
    <x v="19"/>
  </r>
  <r>
    <s v="501"/>
    <s v="Museums, historical sites, zoos, and parks"/>
    <s v="191"/>
    <s v="Urethane and other foam product (except polystyrene) manufacturing"/>
    <n v="15055"/>
    <s v="Industry Use"/>
    <n v="2.55E-8"/>
    <x v="8"/>
    <x v="8"/>
    <x v="19"/>
    <x v="19"/>
  </r>
  <r>
    <s v="501"/>
    <s v="Museums, historical sites, zoos, and parks"/>
    <s v="192"/>
    <s v="Plastics bottle manufacturing"/>
    <n v="15055"/>
    <s v="Industry Use"/>
    <n v="2.4099999999999998E-6"/>
    <x v="8"/>
    <x v="8"/>
    <x v="19"/>
    <x v="19"/>
  </r>
  <r>
    <s v="501"/>
    <s v="Museums, historical sites, zoos, and parks"/>
    <s v="195"/>
    <s v="Rubber and plastics hoses and belting manufacturing"/>
    <n v="15055"/>
    <s v="Industry Use"/>
    <n v="5.0899999999999996E-9"/>
    <x v="8"/>
    <x v="8"/>
    <x v="19"/>
    <x v="19"/>
  </r>
  <r>
    <s v="501"/>
    <s v="Museums, historical sites, zoos, and parks"/>
    <s v="197"/>
    <s v="Pottery, ceramics, and plumbing fixture manufacturing"/>
    <n v="15055"/>
    <s v="Industry Use"/>
    <n v="8.5E-9"/>
    <x v="8"/>
    <x v="8"/>
    <x v="19"/>
    <x v="19"/>
  </r>
  <r>
    <s v="501"/>
    <s v="Museums, historical sites, zoos, and parks"/>
    <s v="204"/>
    <s v="Ready-mix concrete manufacturing"/>
    <n v="15055"/>
    <s v="Industry Use"/>
    <n v="9.5399999999999994E-8"/>
    <x v="8"/>
    <x v="8"/>
    <x v="19"/>
    <x v="19"/>
  </r>
  <r>
    <s v="501"/>
    <s v="Museums, historical sites, zoos, and parks"/>
    <s v="207"/>
    <s v="Other concrete product manufacturing"/>
    <n v="15055"/>
    <s v="Industry Use"/>
    <n v="1.00968E-4"/>
    <x v="8"/>
    <x v="8"/>
    <x v="19"/>
    <x v="19"/>
  </r>
  <r>
    <s v="501"/>
    <s v="Museums, historical sites, zoos, and parks"/>
    <s v="211"/>
    <s v="Cut stone and stone product manufacturing"/>
    <n v="15055"/>
    <s v="Industry Use"/>
    <n v="7.7700000000000001E-10"/>
    <x v="8"/>
    <x v="8"/>
    <x v="19"/>
    <x v="19"/>
  </r>
  <r>
    <s v="501"/>
    <s v="Museums, historical sites, zoos, and parks"/>
    <s v="217"/>
    <s v="Rolled steel shape manufacturing"/>
    <n v="15055"/>
    <s v="Industry Use"/>
    <n v="4.3500000000000001E-9"/>
    <x v="8"/>
    <x v="8"/>
    <x v="19"/>
    <x v="19"/>
  </r>
  <r>
    <s v="501"/>
    <s v="Museums, historical sites, zoos, and parks"/>
    <s v="227"/>
    <s v="Ferrous metal foundries"/>
    <n v="15055"/>
    <s v="Industry Use"/>
    <n v="3.3000000000000002E-9"/>
    <x v="8"/>
    <x v="8"/>
    <x v="19"/>
    <x v="19"/>
  </r>
  <r>
    <s v="501"/>
    <s v="Museums, historical sites, zoos, and parks"/>
    <s v="228"/>
    <s v="Nonferrous metal foundries"/>
    <n v="15055"/>
    <s v="Industry Use"/>
    <n v="3.4200000000000002E-9"/>
    <x v="8"/>
    <x v="8"/>
    <x v="19"/>
    <x v="19"/>
  </r>
  <r>
    <s v="501"/>
    <s v="Museums, historical sites, zoos, and parks"/>
    <s v="230"/>
    <s v="Crown and closure manufacturing and metal stamping"/>
    <n v="15055"/>
    <s v="Industry Use"/>
    <n v="4.7199999999999999E-8"/>
    <x v="8"/>
    <x v="8"/>
    <x v="19"/>
    <x v="19"/>
  </r>
  <r>
    <s v="501"/>
    <s v="Museums, historical sites, zoos, and parks"/>
    <s v="234"/>
    <s v="Handtool manufacturing"/>
    <n v="15055"/>
    <s v="Industry Use"/>
    <n v="7.4000000000000001E-8"/>
    <x v="8"/>
    <x v="8"/>
    <x v="19"/>
    <x v="19"/>
  </r>
  <r>
    <s v="501"/>
    <s v="Museums, historical sites, zoos, and parks"/>
    <s v="236"/>
    <s v="Fabricated structural metal manufacturing"/>
    <n v="15055"/>
    <s v="Industry Use"/>
    <n v="8.2000000000000006E-9"/>
    <x v="8"/>
    <x v="8"/>
    <x v="19"/>
    <x v="19"/>
  </r>
  <r>
    <s v="501"/>
    <s v="Museums, historical sites, zoos, and parks"/>
    <s v="238"/>
    <s v="Metal window and door manufacturing"/>
    <n v="15055"/>
    <s v="Industry Use"/>
    <n v="3.1E-6"/>
    <x v="8"/>
    <x v="8"/>
    <x v="19"/>
    <x v="19"/>
  </r>
  <r>
    <s v="501"/>
    <s v="Museums, historical sites, zoos, and parks"/>
    <s v="239"/>
    <s v="Sheet metal work manufacturing"/>
    <n v="15055"/>
    <s v="Industry Use"/>
    <n v="2.96E-6"/>
    <x v="8"/>
    <x v="8"/>
    <x v="19"/>
    <x v="19"/>
  </r>
  <r>
    <s v="501"/>
    <s v="Museums, historical sites, zoos, and parks"/>
    <s v="240"/>
    <s v="Ornamental and architectural metal work manufacturing"/>
    <n v="15055"/>
    <s v="Industry Use"/>
    <n v="1.4700000000000001E-7"/>
    <x v="8"/>
    <x v="8"/>
    <x v="19"/>
    <x v="19"/>
  </r>
  <r>
    <s v="501"/>
    <s v="Museums, historical sites, zoos, and parks"/>
    <s v="242"/>
    <s v="Metal tank (heavy gauge) manufacturing"/>
    <n v="15055"/>
    <s v="Industry Use"/>
    <n v="6.0199999999999996E-8"/>
    <x v="8"/>
    <x v="8"/>
    <x v="19"/>
    <x v="19"/>
  </r>
  <r>
    <s v="501"/>
    <s v="Museums, historical sites, zoos, and parks"/>
    <s v="244"/>
    <s v="Metal barrels, drums and pails manufacturing"/>
    <n v="15055"/>
    <s v="Industry Use"/>
    <n v="1.2E-8"/>
    <x v="8"/>
    <x v="8"/>
    <x v="19"/>
    <x v="19"/>
  </r>
  <r>
    <s v="501"/>
    <s v="Museums, historical sites, zoos, and parks"/>
    <s v="247"/>
    <s v="Machine shops"/>
    <n v="15055"/>
    <s v="Industry Use"/>
    <n v="8.1799999999999996E-6"/>
    <x v="8"/>
    <x v="8"/>
    <x v="19"/>
    <x v="19"/>
  </r>
  <r>
    <s v="501"/>
    <s v="Museums, historical sites, zoos, and parks"/>
    <s v="248"/>
    <s v="Turned product and screw, nut, and bolt manufacturing"/>
    <n v="15055"/>
    <s v="Industry Use"/>
    <n v="2.7199999999999998E-6"/>
    <x v="8"/>
    <x v="8"/>
    <x v="19"/>
    <x v="19"/>
  </r>
  <r>
    <s v="501"/>
    <s v="Museums, historical sites, zoos, and parks"/>
    <s v="251"/>
    <s v="Electroplating, anodizing, and coloring metal"/>
    <n v="15055"/>
    <s v="Industry Use"/>
    <n v="4.2500000000000001E-7"/>
    <x v="8"/>
    <x v="8"/>
    <x v="19"/>
    <x v="19"/>
  </r>
  <r>
    <s v="501"/>
    <s v="Museums, historical sites, zoos, and parks"/>
    <s v="252"/>
    <s v="Valve and fittings, other than plumbing, manufacturing"/>
    <n v="15055"/>
    <s v="Industry Use"/>
    <n v="1.9099999999999999E-8"/>
    <x v="8"/>
    <x v="8"/>
    <x v="19"/>
    <x v="19"/>
  </r>
  <r>
    <s v="501"/>
    <s v="Museums, historical sites, zoos, and parks"/>
    <s v="259"/>
    <s v="Other fabricated metal manufacturing"/>
    <n v="15055"/>
    <s v="Industry Use"/>
    <n v="9.0299999999999997E-7"/>
    <x v="8"/>
    <x v="8"/>
    <x v="19"/>
    <x v="19"/>
  </r>
  <r>
    <s v="501"/>
    <s v="Museums, historical sites, zoos, and parks"/>
    <s v="262"/>
    <s v="Construction machinery manufacturing"/>
    <n v="15055"/>
    <s v="Industry Use"/>
    <n v="6.0899999999999996E-10"/>
    <x v="8"/>
    <x v="8"/>
    <x v="19"/>
    <x v="19"/>
  </r>
  <r>
    <s v="501"/>
    <s v="Museums, historical sites, zoos, and parks"/>
    <s v="269"/>
    <s v="All other industrial machinery manufacturing"/>
    <n v="15055"/>
    <s v="Industry Use"/>
    <n v="8.6000000000000002E-8"/>
    <x v="8"/>
    <x v="8"/>
    <x v="19"/>
    <x v="19"/>
  </r>
  <r>
    <s v="501"/>
    <s v="Museums, historical sites, zoos, and parks"/>
    <s v="275"/>
    <s v="Air conditioning, refrigeration, and warm air heating equipment manufacturing"/>
    <n v="15055"/>
    <s v="Industry Use"/>
    <n v="3.0900000000000001E-6"/>
    <x v="8"/>
    <x v="8"/>
    <x v="19"/>
    <x v="19"/>
  </r>
  <r>
    <s v="501"/>
    <s v="Museums, historical sites, zoos, and parks"/>
    <s v="276"/>
    <s v="Industrial mold manufacturing"/>
    <n v="15055"/>
    <s v="Industry Use"/>
    <n v="5.6999999999999998E-9"/>
    <x v="8"/>
    <x v="8"/>
    <x v="19"/>
    <x v="19"/>
  </r>
  <r>
    <s v="501"/>
    <s v="Museums, historical sites, zoos, and parks"/>
    <s v="277"/>
    <s v="Special tool, die, jig, and fixture manufacturing"/>
    <n v="15055"/>
    <s v="Industry Use"/>
    <n v="2.4200000000000002E-8"/>
    <x v="8"/>
    <x v="8"/>
    <x v="19"/>
    <x v="19"/>
  </r>
  <r>
    <s v="501"/>
    <s v="Museums, historical sites, zoos, and parks"/>
    <s v="282"/>
    <s v="Speed changer, industrial high-speed drive, and gear manufacturing"/>
    <n v="15055"/>
    <s v="Industry Use"/>
    <n v="5.7199999999999999E-10"/>
    <x v="8"/>
    <x v="8"/>
    <x v="19"/>
    <x v="19"/>
  </r>
  <r>
    <s v="501"/>
    <s v="Museums, historical sites, zoos, and parks"/>
    <s v="297"/>
    <s v="Scales, balances, and miscellaneous general purpose machinery manufacturing"/>
    <n v="15055"/>
    <s v="Industry Use"/>
    <n v="1.48E-7"/>
    <x v="8"/>
    <x v="8"/>
    <x v="19"/>
    <x v="19"/>
  </r>
  <r>
    <s v="501"/>
    <s v="Museums, historical sites, zoos, and parks"/>
    <s v="317"/>
    <s v="Analytical laboratory instrument manufacturing"/>
    <n v="15055"/>
    <s v="Industry Use"/>
    <n v="2.71E-12"/>
    <x v="8"/>
    <x v="8"/>
    <x v="19"/>
    <x v="19"/>
  </r>
  <r>
    <s v="501"/>
    <s v="Museums, historical sites, zoos, and parks"/>
    <s v="323"/>
    <s v="Lighting fixture manufacturing"/>
    <n v="15055"/>
    <s v="Industry Use"/>
    <n v="4.3300000000000002E-11"/>
    <x v="8"/>
    <x v="8"/>
    <x v="19"/>
    <x v="19"/>
  </r>
  <r>
    <s v="501"/>
    <s v="Museums, historical sites, zoos, and parks"/>
    <s v="330"/>
    <s v="Motor and generator manufacturing"/>
    <n v="15055"/>
    <s v="Industry Use"/>
    <n v="8.6099999999999999E-12"/>
    <x v="8"/>
    <x v="8"/>
    <x v="19"/>
    <x v="19"/>
  </r>
  <r>
    <s v="501"/>
    <s v="Museums, historical sites, zoos, and parks"/>
    <s v="348"/>
    <s v="Motor vehicle electrical and electronic equipment manufacturing"/>
    <n v="15055"/>
    <s v="Industry Use"/>
    <n v="4.4300000000000002E-10"/>
    <x v="8"/>
    <x v="8"/>
    <x v="19"/>
    <x v="19"/>
  </r>
  <r>
    <s v="501"/>
    <s v="Museums, historical sites, zoos, and parks"/>
    <s v="365"/>
    <s v="Wood kitchen cabinet and countertop manufacturing"/>
    <n v="15055"/>
    <s v="Industry Use"/>
    <n v="4.4800000000000002E-9"/>
    <x v="8"/>
    <x v="8"/>
    <x v="19"/>
    <x v="19"/>
  </r>
  <r>
    <s v="501"/>
    <s v="Museums, historical sites, zoos, and parks"/>
    <s v="371"/>
    <s v="Custom architectural woodwork and millwork"/>
    <n v="15055"/>
    <s v="Industry Use"/>
    <n v="7.2399999999999997E-7"/>
    <x v="8"/>
    <x v="8"/>
    <x v="19"/>
    <x v="19"/>
  </r>
  <r>
    <s v="501"/>
    <s v="Museums, historical sites, zoos, and parks"/>
    <s v="376"/>
    <s v="Surgical and medical instrument manufacturing"/>
    <n v="15055"/>
    <s v="Industry Use"/>
    <n v="5.7800000000000002E-5"/>
    <x v="8"/>
    <x v="8"/>
    <x v="19"/>
    <x v="19"/>
  </r>
  <r>
    <s v="501"/>
    <s v="Museums, historical sites, zoos, and parks"/>
    <s v="381"/>
    <s v="Jewelry and silverware manufacturing"/>
    <n v="15055"/>
    <s v="Industry Use"/>
    <n v="8.28E-8"/>
    <x v="8"/>
    <x v="8"/>
    <x v="19"/>
    <x v="19"/>
  </r>
  <r>
    <s v="501"/>
    <s v="Museums, historical sites, zoos, and parks"/>
    <s v="382"/>
    <s v="Sporting and athletic goods manufacturing"/>
    <n v="15055"/>
    <s v="Industry Use"/>
    <n v="7.2199999999999999E-10"/>
    <x v="8"/>
    <x v="8"/>
    <x v="19"/>
    <x v="19"/>
  </r>
  <r>
    <s v="501"/>
    <s v="Museums, historical sites, zoos, and parks"/>
    <s v="383"/>
    <s v="Doll, toy, and game manufacturing"/>
    <n v="15055"/>
    <s v="Industry Use"/>
    <n v="1.5581699999999999E-4"/>
    <x v="8"/>
    <x v="8"/>
    <x v="19"/>
    <x v="19"/>
  </r>
  <r>
    <s v="501"/>
    <s v="Museums, historical sites, zoos, and parks"/>
    <s v="384"/>
    <s v="Office supplies (except paper) manufacturing"/>
    <n v="15055"/>
    <s v="Industry Use"/>
    <n v="1.4500000000000001E-6"/>
    <x v="8"/>
    <x v="8"/>
    <x v="19"/>
    <x v="19"/>
  </r>
  <r>
    <s v="501"/>
    <s v="Museums, historical sites, zoos, and parks"/>
    <s v="385"/>
    <s v="Sign manufacturing"/>
    <n v="15055"/>
    <s v="Industry Use"/>
    <n v="1.4985500000000001E-4"/>
    <x v="8"/>
    <x v="8"/>
    <x v="19"/>
    <x v="19"/>
  </r>
  <r>
    <s v="501"/>
    <s v="Museums, historical sites, zoos, and parks"/>
    <s v="392"/>
    <s v="Wholesale - Motor vehicle and motor vehicle parts and supplies"/>
    <n v="15055"/>
    <s v="Industry Use"/>
    <n v="1.2265799999999999E-4"/>
    <x v="9"/>
    <x v="9"/>
    <x v="19"/>
    <x v="19"/>
  </r>
  <r>
    <s v="501"/>
    <s v="Museums, historical sites, zoos, and parks"/>
    <s v="393"/>
    <s v="Wholesale - Professional and commercial equipment and supplies"/>
    <n v="15055"/>
    <s v="Industry Use"/>
    <n v="1.4114780000000001E-3"/>
    <x v="9"/>
    <x v="9"/>
    <x v="19"/>
    <x v="19"/>
  </r>
  <r>
    <s v="501"/>
    <s v="Museums, historical sites, zoos, and parks"/>
    <s v="395"/>
    <s v="Wholesale - Machinery, equipment, and supplies"/>
    <n v="15055"/>
    <s v="Industry Use"/>
    <n v="1.1993300000000001E-4"/>
    <x v="9"/>
    <x v="9"/>
    <x v="19"/>
    <x v="19"/>
  </r>
  <r>
    <s v="501"/>
    <s v="Museums, historical sites, zoos, and parks"/>
    <s v="396"/>
    <s v="Wholesale - Other durable goods merchant wholesalers"/>
    <n v="15055"/>
    <s v="Industry Use"/>
    <n v="6.3800800000000002E-4"/>
    <x v="9"/>
    <x v="9"/>
    <x v="19"/>
    <x v="19"/>
  </r>
  <r>
    <s v="501"/>
    <s v="Museums, historical sites, zoos, and parks"/>
    <s v="397"/>
    <s v="Wholesale - Drugs and druggistsâ€™ sundries"/>
    <n v="15055"/>
    <s v="Industry Use"/>
    <n v="5.3770999999999995E-4"/>
    <x v="9"/>
    <x v="9"/>
    <x v="19"/>
    <x v="19"/>
  </r>
  <r>
    <s v="501"/>
    <s v="Museums, historical sites, zoos, and parks"/>
    <s v="398"/>
    <s v="Wholesale - Grocery and related product wholesalers"/>
    <n v="15055"/>
    <s v="Industry Use"/>
    <n v="2.61041E-4"/>
    <x v="9"/>
    <x v="9"/>
    <x v="19"/>
    <x v="19"/>
  </r>
  <r>
    <s v="501"/>
    <s v="Museums, historical sites, zoos, and parks"/>
    <s v="399"/>
    <s v="Wholesale - Petroleum and petroleum products"/>
    <n v="15055"/>
    <s v="Industry Use"/>
    <n v="3.9035799999999999E-4"/>
    <x v="9"/>
    <x v="9"/>
    <x v="19"/>
    <x v="19"/>
  </r>
  <r>
    <s v="501"/>
    <s v="Museums, historical sites, zoos, and parks"/>
    <s v="400"/>
    <s v="Wholesale - Other nondurable goods merchant wholesalers"/>
    <n v="15055"/>
    <s v="Industry Use"/>
    <n v="5.5513369999999999E-3"/>
    <x v="9"/>
    <x v="9"/>
    <x v="19"/>
    <x v="19"/>
  </r>
  <r>
    <s v="501"/>
    <s v="Museums, historical sites, zoos, and parks"/>
    <s v="401"/>
    <s v="Wholesale - Wholesale electronic markets and agents and brokers"/>
    <n v="15055"/>
    <s v="Industry Use"/>
    <n v="1.3499999999999999E-5"/>
    <x v="9"/>
    <x v="9"/>
    <x v="19"/>
    <x v="19"/>
  </r>
  <r>
    <s v="501"/>
    <s v="Museums, historical sites, zoos, and parks"/>
    <s v="403"/>
    <s v="Retail - Furniture and home furnishings stores"/>
    <n v="15055"/>
    <s v="Industry Use"/>
    <n v="1.04849E-4"/>
    <x v="10"/>
    <x v="10"/>
    <x v="19"/>
    <x v="19"/>
  </r>
  <r>
    <s v="501"/>
    <s v="Museums, historical sites, zoos, and parks"/>
    <s v="404"/>
    <s v="Retail - Electronics and appliance stores"/>
    <n v="15055"/>
    <s v="Industry Use"/>
    <n v="1.0237E-4"/>
    <x v="10"/>
    <x v="10"/>
    <x v="19"/>
    <x v="19"/>
  </r>
  <r>
    <s v="501"/>
    <s v="Museums, historical sites, zoos, and parks"/>
    <s v="410"/>
    <s v="Retail - Sporting goods, hobby, musical instrument and book stores"/>
    <n v="15055"/>
    <s v="Industry Use"/>
    <n v="8.5799999999999998E-5"/>
    <x v="10"/>
    <x v="10"/>
    <x v="19"/>
    <x v="19"/>
  </r>
  <r>
    <s v="501"/>
    <s v="Museums, historical sites, zoos, and parks"/>
    <s v="411"/>
    <s v="Retail - General merchandise stores"/>
    <n v="15055"/>
    <s v="Industry Use"/>
    <n v="2.0411600000000001E-4"/>
    <x v="10"/>
    <x v="10"/>
    <x v="19"/>
    <x v="19"/>
  </r>
  <r>
    <s v="501"/>
    <s v="Museums, historical sites, zoos, and parks"/>
    <s v="412"/>
    <s v="Retail - Miscellaneous store retailers"/>
    <n v="15055"/>
    <s v="Industry Use"/>
    <n v="1.2366499999999999E-4"/>
    <x v="10"/>
    <x v="10"/>
    <x v="19"/>
    <x v="19"/>
  </r>
  <r>
    <s v="501"/>
    <s v="Museums, historical sites, zoos, and parks"/>
    <s v="413"/>
    <s v="Retail - Nonstore retailers"/>
    <n v="15055"/>
    <s v="Industry Use"/>
    <n v="3.2814399999999999E-4"/>
    <x v="10"/>
    <x v="10"/>
    <x v="19"/>
    <x v="19"/>
  </r>
  <r>
    <s v="501"/>
    <s v="Museums, historical sites, zoos, and parks"/>
    <s v="414"/>
    <s v="Air transportation"/>
    <n v="15055"/>
    <s v="Industry Use"/>
    <n v="1.8199999999999999E-5"/>
    <x v="11"/>
    <x v="11"/>
    <x v="19"/>
    <x v="19"/>
  </r>
  <r>
    <s v="501"/>
    <s v="Museums, historical sites, zoos, and parks"/>
    <s v="415"/>
    <s v="Rail transportation"/>
    <n v="15055"/>
    <s v="Industry Use"/>
    <n v="3.3599999999999997E-5"/>
    <x v="11"/>
    <x v="11"/>
    <x v="19"/>
    <x v="19"/>
  </r>
  <r>
    <s v="501"/>
    <s v="Museums, historical sites, zoos, and parks"/>
    <s v="416"/>
    <s v="Water transportation"/>
    <n v="15055"/>
    <s v="Industry Use"/>
    <n v="1.0800000000000001E-8"/>
    <x v="11"/>
    <x v="11"/>
    <x v="19"/>
    <x v="19"/>
  </r>
  <r>
    <s v="501"/>
    <s v="Museums, historical sites, zoos, and parks"/>
    <s v="417"/>
    <s v="Truck transportation"/>
    <n v="15055"/>
    <s v="Industry Use"/>
    <n v="4.715421E-3"/>
    <x v="11"/>
    <x v="11"/>
    <x v="19"/>
    <x v="19"/>
  </r>
  <r>
    <s v="501"/>
    <s v="Museums, historical sites, zoos, and parks"/>
    <s v="418"/>
    <s v="Transit and ground passenger transportation"/>
    <n v="15055"/>
    <s v="Industry Use"/>
    <n v="4.15E-7"/>
    <x v="11"/>
    <x v="11"/>
    <x v="19"/>
    <x v="19"/>
  </r>
  <r>
    <s v="501"/>
    <s v="Museums, historical sites, zoos, and parks"/>
    <s v="420"/>
    <s v="Scenic and sightseeing transportation and support activities for transportation"/>
    <n v="15055"/>
    <s v="Industry Use"/>
    <n v="2.1838585000000001E-2"/>
    <x v="11"/>
    <x v="11"/>
    <x v="19"/>
    <x v="19"/>
  </r>
  <r>
    <s v="501"/>
    <s v="Museums, historical sites, zoos, and parks"/>
    <s v="421"/>
    <s v="Couriers and messengers"/>
    <n v="15055"/>
    <s v="Industry Use"/>
    <n v="9.0074739999999997E-3"/>
    <x v="11"/>
    <x v="11"/>
    <x v="19"/>
    <x v="19"/>
  </r>
  <r>
    <s v="501"/>
    <s v="Museums, historical sites, zoos, and parks"/>
    <s v="422"/>
    <s v="Warehousing and storage"/>
    <n v="15055"/>
    <s v="Industry Use"/>
    <n v="6.7049579999999996E-3"/>
    <x v="11"/>
    <x v="11"/>
    <x v="19"/>
    <x v="19"/>
  </r>
  <r>
    <s v="501"/>
    <s v="Museums, historical sites, zoos, and parks"/>
    <s v="423"/>
    <s v="Newspaper publishers"/>
    <n v="15055"/>
    <s v="Industry Use"/>
    <n v="4.0053620000000002E-3"/>
    <x v="12"/>
    <x v="12"/>
    <x v="19"/>
    <x v="19"/>
  </r>
  <r>
    <s v="501"/>
    <s v="Museums, historical sites, zoos, and parks"/>
    <s v="424"/>
    <s v="Periodical publishers"/>
    <n v="15055"/>
    <s v="Industry Use"/>
    <n v="2.3709600000000001E-4"/>
    <x v="12"/>
    <x v="12"/>
    <x v="19"/>
    <x v="19"/>
  </r>
  <r>
    <s v="501"/>
    <s v="Museums, historical sites, zoos, and parks"/>
    <s v="425"/>
    <s v="Book publishers"/>
    <n v="15055"/>
    <s v="Industry Use"/>
    <n v="2.991905E-3"/>
    <x v="12"/>
    <x v="12"/>
    <x v="19"/>
    <x v="19"/>
  </r>
  <r>
    <s v="501"/>
    <s v="Museums, historical sites, zoos, and parks"/>
    <s v="428"/>
    <s v="Software publishers"/>
    <n v="15055"/>
    <s v="Industry Use"/>
    <n v="1.133603E-3"/>
    <x v="12"/>
    <x v="12"/>
    <x v="19"/>
    <x v="19"/>
  </r>
  <r>
    <s v="501"/>
    <s v="Museums, historical sites, zoos, and parks"/>
    <s v="429"/>
    <s v="Motion picture and video industries"/>
    <n v="15055"/>
    <s v="Industry Use"/>
    <n v="1.5E-5"/>
    <x v="12"/>
    <x v="12"/>
    <x v="19"/>
    <x v="19"/>
  </r>
  <r>
    <s v="501"/>
    <s v="Museums, historical sites, zoos, and parks"/>
    <s v="431"/>
    <s v="Radio and television broadcasting"/>
    <n v="15055"/>
    <s v="Industry Use"/>
    <n v="2.751683E-3"/>
    <x v="12"/>
    <x v="12"/>
    <x v="19"/>
    <x v="19"/>
  </r>
  <r>
    <s v="501"/>
    <s v="Museums, historical sites, zoos, and parks"/>
    <s v="432"/>
    <s v="Cable and other subscription programming"/>
    <n v="15055"/>
    <s v="Industry Use"/>
    <n v="5.3425399999999996E-4"/>
    <x v="12"/>
    <x v="12"/>
    <x v="19"/>
    <x v="19"/>
  </r>
  <r>
    <s v="501"/>
    <s v="Museums, historical sites, zoos, and parks"/>
    <s v="433"/>
    <s v="Wired telecommunications carriers"/>
    <n v="15055"/>
    <s v="Industry Use"/>
    <n v="2.148746E-3"/>
    <x v="12"/>
    <x v="12"/>
    <x v="19"/>
    <x v="19"/>
  </r>
  <r>
    <s v="501"/>
    <s v="Museums, historical sites, zoos, and parks"/>
    <s v="436"/>
    <s v="Data processing, hosting, and related services"/>
    <n v="15055"/>
    <s v="Industry Use"/>
    <n v="1.782907E-3"/>
    <x v="12"/>
    <x v="12"/>
    <x v="19"/>
    <x v="19"/>
  </r>
  <r>
    <s v="501"/>
    <s v="Museums, historical sites, zoos, and parks"/>
    <s v="437"/>
    <s v="News syndicates, libraries, archives and all other information services"/>
    <n v="15055"/>
    <s v="Industry Use"/>
    <n v="1.72E-6"/>
    <x v="12"/>
    <x v="12"/>
    <x v="19"/>
    <x v="19"/>
  </r>
  <r>
    <s v="501"/>
    <s v="Museums, historical sites, zoos, and parks"/>
    <s v="438"/>
    <s v="Internet publishing and broadcasting and web search portals"/>
    <n v="15055"/>
    <s v="Industry Use"/>
    <n v="1.4593900000000001E-3"/>
    <x v="12"/>
    <x v="12"/>
    <x v="19"/>
    <x v="19"/>
  </r>
  <r>
    <s v="501"/>
    <s v="Museums, historical sites, zoos, and parks"/>
    <s v="439"/>
    <s v="Nondepository credit intermediation and related activities"/>
    <n v="15055"/>
    <s v="Industry Use"/>
    <n v="1.4360880000000001E-3"/>
    <x v="13"/>
    <x v="13"/>
    <x v="19"/>
    <x v="19"/>
  </r>
  <r>
    <s v="501"/>
    <s v="Museums, historical sites, zoos, and parks"/>
    <s v="440"/>
    <s v="Securities and commodity contracts intermediation and brokerage"/>
    <n v="15055"/>
    <s v="Industry Use"/>
    <n v="7.2299999999999996E-5"/>
    <x v="13"/>
    <x v="13"/>
    <x v="19"/>
    <x v="19"/>
  </r>
  <r>
    <s v="501"/>
    <s v="Museums, historical sites, zoos, and parks"/>
    <s v="441"/>
    <s v="Monetary authorities and depository credit intermediation"/>
    <n v="15055"/>
    <s v="Industry Use"/>
    <n v="4.1684139999999996E-3"/>
    <x v="13"/>
    <x v="13"/>
    <x v="19"/>
    <x v="19"/>
  </r>
  <r>
    <s v="501"/>
    <s v="Museums, historical sites, zoos, and parks"/>
    <s v="442"/>
    <s v="Other financial investment activities"/>
    <n v="15055"/>
    <s v="Industry Use"/>
    <n v="7.93442E-4"/>
    <x v="13"/>
    <x v="13"/>
    <x v="19"/>
    <x v="19"/>
  </r>
  <r>
    <s v="501"/>
    <s v="Museums, historical sites, zoos, and parks"/>
    <s v="443"/>
    <s v="Direct life insurance carriers"/>
    <n v="15055"/>
    <s v="Industry Use"/>
    <n v="5.5400000000000003E-6"/>
    <x v="13"/>
    <x v="13"/>
    <x v="19"/>
    <x v="19"/>
  </r>
  <r>
    <s v="501"/>
    <s v="Museums, historical sites, zoos, and parks"/>
    <s v="444"/>
    <s v="Insurance carriers, except direct life"/>
    <n v="15055"/>
    <s v="Industry Use"/>
    <n v="2.7047289999999999E-3"/>
    <x v="13"/>
    <x v="13"/>
    <x v="19"/>
    <x v="19"/>
  </r>
  <r>
    <s v="501"/>
    <s v="Museums, historical sites, zoos, and parks"/>
    <s v="445"/>
    <s v="Insurance agencies, brokerages, and related activities"/>
    <n v="15055"/>
    <s v="Industry Use"/>
    <n v="3.2776340000000002E-3"/>
    <x v="13"/>
    <x v="13"/>
    <x v="19"/>
    <x v="19"/>
  </r>
  <r>
    <s v="501"/>
    <s v="Museums, historical sites, zoos, and parks"/>
    <s v="447"/>
    <s v="Other real estate"/>
    <n v="15055"/>
    <s v="Industry Use"/>
    <n v="0.11773752"/>
    <x v="14"/>
    <x v="14"/>
    <x v="19"/>
    <x v="19"/>
  </r>
  <r>
    <s v="501"/>
    <s v="Museums, historical sites, zoos, and parks"/>
    <s v="450"/>
    <s v="Automotive equipment rental and leasing"/>
    <n v="15055"/>
    <s v="Industry Use"/>
    <n v="9.8591400000000006E-4"/>
    <x v="15"/>
    <x v="15"/>
    <x v="19"/>
    <x v="19"/>
  </r>
  <r>
    <s v="501"/>
    <s v="Museums, historical sites, zoos, and parks"/>
    <s v="451"/>
    <s v="General and consumer goods rental except video tapes and discs"/>
    <n v="15055"/>
    <s v="Industry Use"/>
    <n v="5.6468000000000002E-4"/>
    <x v="15"/>
    <x v="15"/>
    <x v="19"/>
    <x v="19"/>
  </r>
  <r>
    <s v="501"/>
    <s v="Museums, historical sites, zoos, and parks"/>
    <s v="453"/>
    <s v="Commercial and industrial machinery and equipment rental and leasing"/>
    <n v="15055"/>
    <s v="Industry Use"/>
    <n v="2.1115830000000002E-3"/>
    <x v="15"/>
    <x v="15"/>
    <x v="19"/>
    <x v="19"/>
  </r>
  <r>
    <s v="501"/>
    <s v="Museums, historical sites, zoos, and parks"/>
    <s v="454"/>
    <s v="Lessors of nonfinancial intangible assets"/>
    <n v="15055"/>
    <s v="Industry Use"/>
    <n v="5.2100000000000001E-6"/>
    <x v="15"/>
    <x v="15"/>
    <x v="19"/>
    <x v="19"/>
  </r>
  <r>
    <s v="501"/>
    <s v="Museums, historical sites, zoos, and parks"/>
    <s v="455"/>
    <s v="Legal services"/>
    <n v="15055"/>
    <s v="Industry Use"/>
    <n v="8.5446419999999999E-3"/>
    <x v="16"/>
    <x v="16"/>
    <x v="19"/>
    <x v="19"/>
  </r>
  <r>
    <s v="501"/>
    <s v="Museums, historical sites, zoos, and parks"/>
    <s v="456"/>
    <s v="Accounting, tax preparation, bookkeeping, and payroll services"/>
    <n v="15055"/>
    <s v="Industry Use"/>
    <n v="7.2471769999999996E-3"/>
    <x v="16"/>
    <x v="16"/>
    <x v="19"/>
    <x v="19"/>
  </r>
  <r>
    <s v="501"/>
    <s v="Museums, historical sites, zoos, and parks"/>
    <s v="457"/>
    <s v="Architectural, engineering, and related services"/>
    <n v="15055"/>
    <s v="Industry Use"/>
    <n v="8.5099999999999995E-5"/>
    <x v="16"/>
    <x v="16"/>
    <x v="19"/>
    <x v="19"/>
  </r>
  <r>
    <s v="501"/>
    <s v="Museums, historical sites, zoos, and parks"/>
    <s v="458"/>
    <s v="Specialized design services"/>
    <n v="15055"/>
    <s v="Industry Use"/>
    <n v="2.4100000000000002E-9"/>
    <x v="16"/>
    <x v="16"/>
    <x v="19"/>
    <x v="19"/>
  </r>
  <r>
    <s v="501"/>
    <s v="Museums, historical sites, zoos, and parks"/>
    <s v="459"/>
    <s v="Custom computer programming services"/>
    <n v="15055"/>
    <s v="Industry Use"/>
    <n v="1.8682599999999999E-4"/>
    <x v="16"/>
    <x v="16"/>
    <x v="19"/>
    <x v="19"/>
  </r>
  <r>
    <s v="501"/>
    <s v="Museums, historical sites, zoos, and parks"/>
    <s v="460"/>
    <s v="Computer systems design services"/>
    <n v="15055"/>
    <s v="Industry Use"/>
    <n v="1.5256200000000001E-3"/>
    <x v="16"/>
    <x v="16"/>
    <x v="19"/>
    <x v="19"/>
  </r>
  <r>
    <s v="501"/>
    <s v="Museums, historical sites, zoos, and parks"/>
    <s v="461"/>
    <s v="Other computer related services, including facilities management"/>
    <n v="15055"/>
    <s v="Industry Use"/>
    <n v="5.3745599999999996E-4"/>
    <x v="16"/>
    <x v="16"/>
    <x v="19"/>
    <x v="19"/>
  </r>
  <r>
    <s v="501"/>
    <s v="Museums, historical sites, zoos, and parks"/>
    <s v="462"/>
    <s v="Management consulting services"/>
    <n v="15055"/>
    <s v="Industry Use"/>
    <n v="4.8113950000000004E-3"/>
    <x v="16"/>
    <x v="16"/>
    <x v="19"/>
    <x v="19"/>
  </r>
  <r>
    <s v="501"/>
    <s v="Museums, historical sites, zoos, and parks"/>
    <s v="463"/>
    <s v="Environmental and other technical consulting services"/>
    <n v="15055"/>
    <s v="Industry Use"/>
    <n v="8.3319500000000001E-4"/>
    <x v="16"/>
    <x v="16"/>
    <x v="19"/>
    <x v="19"/>
  </r>
  <r>
    <s v="501"/>
    <s v="Museums, historical sites, zoos, and parks"/>
    <s v="464"/>
    <s v="Scientific research and development services"/>
    <n v="15055"/>
    <s v="Industry Use"/>
    <n v="2.73E-5"/>
    <x v="16"/>
    <x v="16"/>
    <x v="19"/>
    <x v="19"/>
  </r>
  <r>
    <s v="501"/>
    <s v="Museums, historical sites, zoos, and parks"/>
    <s v="465"/>
    <s v="Advertising, public relations, and related services"/>
    <n v="15055"/>
    <s v="Industry Use"/>
    <n v="5.1904330000000004E-3"/>
    <x v="16"/>
    <x v="16"/>
    <x v="19"/>
    <x v="19"/>
  </r>
  <r>
    <s v="501"/>
    <s v="Museums, historical sites, zoos, and parks"/>
    <s v="468"/>
    <s v="Marketing research and all other miscellaneous professional, scientific, and technical services"/>
    <n v="15055"/>
    <s v="Industry Use"/>
    <n v="6.9499999999999995E-5"/>
    <x v="16"/>
    <x v="16"/>
    <x v="19"/>
    <x v="19"/>
  </r>
  <r>
    <s v="501"/>
    <s v="Museums, historical sites, zoos, and parks"/>
    <s v="469"/>
    <s v="Management of companies and enterprises"/>
    <n v="15055"/>
    <s v="Industry Use"/>
    <n v="4.2678399999999998E-4"/>
    <x v="17"/>
    <x v="17"/>
    <x v="19"/>
    <x v="19"/>
  </r>
  <r>
    <s v="501"/>
    <s v="Museums, historical sites, zoos, and parks"/>
    <s v="470"/>
    <s v="Office administrative services"/>
    <n v="15055"/>
    <s v="Industry Use"/>
    <n v="1.542444E-3"/>
    <x v="17"/>
    <x v="17"/>
    <x v="19"/>
    <x v="19"/>
  </r>
  <r>
    <s v="501"/>
    <s v="Museums, historical sites, zoos, and parks"/>
    <s v="471"/>
    <s v="Facilities support services"/>
    <n v="15055"/>
    <s v="Industry Use"/>
    <n v="2.1487599999999999E-4"/>
    <x v="17"/>
    <x v="17"/>
    <x v="19"/>
    <x v="19"/>
  </r>
  <r>
    <s v="501"/>
    <s v="Museums, historical sites, zoos, and parks"/>
    <s v="472"/>
    <s v="Employment services"/>
    <n v="15055"/>
    <s v="Industry Use"/>
    <n v="8.9257769999999993E-3"/>
    <x v="17"/>
    <x v="17"/>
    <x v="19"/>
    <x v="19"/>
  </r>
  <r>
    <s v="501"/>
    <s v="Museums, historical sites, zoos, and parks"/>
    <s v="473"/>
    <s v="Business support services"/>
    <n v="15055"/>
    <s v="Industry Use"/>
    <n v="9.9323899999999993E-4"/>
    <x v="17"/>
    <x v="17"/>
    <x v="19"/>
    <x v="19"/>
  </r>
  <r>
    <s v="501"/>
    <s v="Museums, historical sites, zoos, and parks"/>
    <s v="474"/>
    <s v="Travel arrangement and reservation services"/>
    <n v="15055"/>
    <s v="Industry Use"/>
    <n v="1.01091E-4"/>
    <x v="17"/>
    <x v="17"/>
    <x v="19"/>
    <x v="19"/>
  </r>
  <r>
    <s v="501"/>
    <s v="Museums, historical sites, zoos, and parks"/>
    <s v="475"/>
    <s v="Investigation and security services"/>
    <n v="15055"/>
    <s v="Industry Use"/>
    <n v="2.2975799999999999E-4"/>
    <x v="17"/>
    <x v="17"/>
    <x v="19"/>
    <x v="19"/>
  </r>
  <r>
    <s v="501"/>
    <s v="Museums, historical sites, zoos, and parks"/>
    <s v="476"/>
    <s v="Services to buildings"/>
    <n v="15055"/>
    <s v="Industry Use"/>
    <n v="2.52739E-3"/>
    <x v="17"/>
    <x v="17"/>
    <x v="19"/>
    <x v="19"/>
  </r>
  <r>
    <s v="501"/>
    <s v="Museums, historical sites, zoos, and parks"/>
    <s v="477"/>
    <s v="Landscape and horticultural services"/>
    <n v="15055"/>
    <s v="Industry Use"/>
    <n v="1.254593E-3"/>
    <x v="17"/>
    <x v="17"/>
    <x v="19"/>
    <x v="19"/>
  </r>
  <r>
    <s v="501"/>
    <s v="Museums, historical sites, zoos, and parks"/>
    <s v="478"/>
    <s v="Other support services"/>
    <n v="15055"/>
    <s v="Industry Use"/>
    <n v="2.39025E-4"/>
    <x v="17"/>
    <x v="17"/>
    <x v="19"/>
    <x v="19"/>
  </r>
  <r>
    <s v="501"/>
    <s v="Museums, historical sites, zoos, and parks"/>
    <s v="479"/>
    <s v="Waste management and remediation services"/>
    <n v="15055"/>
    <s v="Industry Use"/>
    <n v="2.1582950000000002E-3"/>
    <x v="17"/>
    <x v="17"/>
    <x v="19"/>
    <x v="19"/>
  </r>
  <r>
    <s v="501"/>
    <s v="Museums, historical sites, zoos, and parks"/>
    <s v="482"/>
    <s v="Other educational services"/>
    <n v="15055"/>
    <s v="Industry Use"/>
    <n v="4.0666790000000001E-3"/>
    <x v="18"/>
    <x v="18"/>
    <x v="19"/>
    <x v="19"/>
  </r>
  <r>
    <s v="501"/>
    <s v="Museums, historical sites, zoos, and parks"/>
    <s v="496"/>
    <s v="Performing arts companies"/>
    <n v="15055"/>
    <s v="Industry Use"/>
    <n v="1.48E-6"/>
    <x v="19"/>
    <x v="19"/>
    <x v="19"/>
    <x v="19"/>
  </r>
  <r>
    <s v="501"/>
    <s v="Museums, historical sites, zoos, and parks"/>
    <s v="497"/>
    <s v="Commercial Sports Except Racing"/>
    <n v="15055"/>
    <s v="Industry Use"/>
    <n v="2.9000000000000002E-6"/>
    <x v="19"/>
    <x v="19"/>
    <x v="19"/>
    <x v="19"/>
  </r>
  <r>
    <s v="501"/>
    <s v="Museums, historical sites, zoos, and parks"/>
    <s v="498"/>
    <s v="Racing and Track Operation"/>
    <n v="15055"/>
    <s v="Industry Use"/>
    <n v="2.1600000000000001E-6"/>
    <x v="19"/>
    <x v="19"/>
    <x v="19"/>
    <x v="19"/>
  </r>
  <r>
    <s v="501"/>
    <s v="Museums, historical sites, zoos, and parks"/>
    <s v="499"/>
    <s v="Independent artists, writers, and performers"/>
    <n v="15055"/>
    <s v="Industry Use"/>
    <n v="5.4199999999999998E-6"/>
    <x v="19"/>
    <x v="19"/>
    <x v="19"/>
    <x v="19"/>
  </r>
  <r>
    <s v="501"/>
    <s v="Museums, historical sites, zoos, and parks"/>
    <s v="500"/>
    <s v="Promoters of performing arts and sports and agents for public figures"/>
    <n v="15055"/>
    <s v="Industry Use"/>
    <n v="3.3063999999999999E-4"/>
    <x v="19"/>
    <x v="19"/>
    <x v="19"/>
    <x v="19"/>
  </r>
  <r>
    <s v="501"/>
    <s v="Museums, historical sites, zoos, and parks"/>
    <s v="507"/>
    <s v="Hotels and motels, including casino hotels"/>
    <n v="15055"/>
    <s v="Industry Use"/>
    <n v="7.1400000000000004E-8"/>
    <x v="20"/>
    <x v="20"/>
    <x v="19"/>
    <x v="19"/>
  </r>
  <r>
    <s v="501"/>
    <s v="Museums, historical sites, zoos, and parks"/>
    <s v="508"/>
    <s v="Other accommodations"/>
    <n v="15055"/>
    <s v="Industry Use"/>
    <n v="9.1599999999999999E-11"/>
    <x v="20"/>
    <x v="20"/>
    <x v="19"/>
    <x v="19"/>
  </r>
  <r>
    <s v="501"/>
    <s v="Museums, historical sites, zoos, and parks"/>
    <s v="509"/>
    <s v="Full-service restaurants"/>
    <n v="15055"/>
    <s v="Industry Use"/>
    <n v="2.7936720000000001E-3"/>
    <x v="20"/>
    <x v="20"/>
    <x v="19"/>
    <x v="19"/>
  </r>
  <r>
    <s v="501"/>
    <s v="Museums, historical sites, zoos, and parks"/>
    <s v="510"/>
    <s v="Limited-service restaurants"/>
    <n v="15055"/>
    <s v="Industry Use"/>
    <n v="1.00122E-4"/>
    <x v="20"/>
    <x v="20"/>
    <x v="19"/>
    <x v="19"/>
  </r>
  <r>
    <s v="501"/>
    <s v="Museums, historical sites, zoos, and parks"/>
    <s v="512"/>
    <s v="Automotive repair and maintenance, except car washes"/>
    <n v="15055"/>
    <s v="Industry Use"/>
    <n v="1.3073830000000001E-3"/>
    <x v="21"/>
    <x v="21"/>
    <x v="19"/>
    <x v="19"/>
  </r>
  <r>
    <s v="501"/>
    <s v="Museums, historical sites, zoos, and parks"/>
    <s v="513"/>
    <s v="Car washes"/>
    <n v="15055"/>
    <s v="Industry Use"/>
    <n v="5.0202799999999996E-4"/>
    <x v="21"/>
    <x v="21"/>
    <x v="19"/>
    <x v="19"/>
  </r>
  <r>
    <s v="501"/>
    <s v="Museums, historical sites, zoos, and parks"/>
    <s v="514"/>
    <s v="Electronic and precision equipment repair and maintenance"/>
    <n v="15055"/>
    <s v="Industry Use"/>
    <n v="2.5735020000000001E-3"/>
    <x v="21"/>
    <x v="21"/>
    <x v="19"/>
    <x v="19"/>
  </r>
  <r>
    <s v="501"/>
    <s v="Museums, historical sites, zoos, and parks"/>
    <s v="515"/>
    <s v="Commercial and industrial machinery and equipment repair and maintenance"/>
    <n v="15055"/>
    <s v="Industry Use"/>
    <n v="1.8916289999999999E-3"/>
    <x v="21"/>
    <x v="21"/>
    <x v="19"/>
    <x v="19"/>
  </r>
  <r>
    <s v="501"/>
    <s v="Museums, historical sites, zoos, and parks"/>
    <s v="516"/>
    <s v="Personal and household goods repair and maintenance"/>
    <n v="15055"/>
    <s v="Industry Use"/>
    <n v="3.0612100000000002E-4"/>
    <x v="21"/>
    <x v="21"/>
    <x v="19"/>
    <x v="19"/>
  </r>
  <r>
    <s v="501"/>
    <s v="Museums, historical sites, zoos, and parks"/>
    <s v="519"/>
    <s v="Dry-cleaning and laundry services"/>
    <n v="15055"/>
    <s v="Industry Use"/>
    <n v="3.1300000000000001E-6"/>
    <x v="21"/>
    <x v="21"/>
    <x v="19"/>
    <x v="19"/>
  </r>
  <r>
    <s v="501"/>
    <s v="Museums, historical sites, zoos, and parks"/>
    <s v="526"/>
    <s v="Postal service"/>
    <n v="15055"/>
    <s v="Industry Use"/>
    <n v="4.0426530000000002E-3"/>
    <x v="22"/>
    <x v="22"/>
    <x v="19"/>
    <x v="19"/>
  </r>
  <r>
    <s v="501"/>
    <s v="Museums, historical sites, zoos, and parks"/>
    <s v="528"/>
    <s v="Other federal government enterprises"/>
    <n v="15055"/>
    <s v="Industry Use"/>
    <n v="6.5499999999999998E-8"/>
    <x v="22"/>
    <x v="22"/>
    <x v="19"/>
    <x v="19"/>
  </r>
  <r>
    <s v="501"/>
    <s v="Museums, historical sites, zoos, and parks"/>
    <s v="532"/>
    <s v="Local government passenger transit"/>
    <n v="15055"/>
    <s v="Industry Use"/>
    <n v="7.4199999999999996E-9"/>
    <x v="22"/>
    <x v="22"/>
    <x v="19"/>
    <x v="19"/>
  </r>
  <r>
    <s v="501"/>
    <s v="Museums, historical sites, zoos, and parks"/>
    <s v="533"/>
    <s v="Local government electric utilities"/>
    <n v="15055"/>
    <s v="Industry Use"/>
    <n v="5.0283200000000004E-4"/>
    <x v="22"/>
    <x v="22"/>
    <x v="19"/>
    <x v="19"/>
  </r>
  <r>
    <s v="501"/>
    <s v="Museums, historical sites, zoos, and parks"/>
    <s v="5001"/>
    <s v="Employee Compensation"/>
    <n v="15053"/>
    <s v="Factor Receipts"/>
    <n v="0.35725456500000002"/>
    <x v="23"/>
    <x v="23"/>
    <x v="19"/>
    <x v="19"/>
  </r>
  <r>
    <s v="501"/>
    <s v="Museums, historical sites, zoos, and parks"/>
    <s v="6001"/>
    <s v="Proprietor Income"/>
    <n v="15053"/>
    <s v="Factor Receipts"/>
    <n v="-1.3050799999999999E-3"/>
    <x v="24"/>
    <x v="24"/>
    <x v="19"/>
    <x v="19"/>
  </r>
  <r>
    <s v="501"/>
    <s v="Museums, historical sites, zoos, and parks"/>
    <s v="7001"/>
    <s v="Other Property Type Income"/>
    <n v="15053"/>
    <s v="Factor Receipts"/>
    <n v="3.9366812000000001E-2"/>
    <x v="25"/>
    <x v="25"/>
    <x v="19"/>
    <x v="19"/>
  </r>
  <r>
    <s v="501"/>
    <s v="Museums, historical sites, zoos, and parks"/>
    <s v="8001"/>
    <s v="Taxes on Production and Imports"/>
    <n v="15053"/>
    <s v="Factor Receipts"/>
    <n v="8.3832033E-2"/>
    <x v="26"/>
    <x v="26"/>
    <x v="19"/>
    <x v="19"/>
  </r>
  <r>
    <s v="501"/>
    <s v="Museums, historical sites, zoos, and parks"/>
    <s v="11001"/>
    <s v="Federal Government NonDefense"/>
    <n v="15055"/>
    <s v="Industry Use"/>
    <n v="7.5300000000000003E-7"/>
    <x v="27"/>
    <x v="27"/>
    <x v="19"/>
    <x v="19"/>
  </r>
  <r>
    <s v="501"/>
    <s v="Museums, historical sites, zoos, and parks"/>
    <s v="11003"/>
    <s v="Federal Government Investment"/>
    <n v="15055"/>
    <s v="Industry Use"/>
    <n v="1.2899999999999999E-6"/>
    <x v="27"/>
    <x v="27"/>
    <x v="19"/>
    <x v="19"/>
  </r>
  <r>
    <s v="501"/>
    <s v="Museums, historical sites, zoos, and parks"/>
    <s v="12001"/>
    <s v="State/Local Govt NonEducation"/>
    <n v="15055"/>
    <s v="Industry Use"/>
    <n v="5.8012600000000004E-4"/>
    <x v="27"/>
    <x v="27"/>
    <x v="19"/>
    <x v="19"/>
  </r>
  <r>
    <s v="501"/>
    <s v="Museums, historical sites, zoos, and parks"/>
    <s v="12003"/>
    <s v="State/Local Govt Investment"/>
    <n v="15055"/>
    <s v="Industry Use"/>
    <n v="6.1099999999999994E-5"/>
    <x v="27"/>
    <x v="27"/>
    <x v="19"/>
    <x v="19"/>
  </r>
  <r>
    <s v="501"/>
    <s v="Museums, historical sites, zoos, and parks"/>
    <s v="14001"/>
    <s v="Capital"/>
    <n v="15055"/>
    <s v="Industry Use"/>
    <n v="1.36E-5"/>
    <x v="27"/>
    <x v="27"/>
    <x v="19"/>
    <x v="19"/>
  </r>
  <r>
    <s v="501"/>
    <s v="Museums, historical sites, zoos, and parks"/>
    <s v="14002"/>
    <s v="Inventory Additions/Deletions"/>
    <n v="15055"/>
    <s v="Industry Use"/>
    <n v="3.8E-6"/>
    <x v="27"/>
    <x v="27"/>
    <x v="19"/>
    <x v="19"/>
  </r>
  <r>
    <s v="501"/>
    <s v="Museums, historical sites, zoos, and parks"/>
    <s v="25001"/>
    <s v="Foreign Trade"/>
    <n v="15056"/>
    <s v="Industry Trade"/>
    <n v="1.9921872E-2"/>
    <x v="28"/>
    <x v="28"/>
    <x v="19"/>
    <x v="19"/>
  </r>
  <r>
    <s v="501"/>
    <s v="Museums, historical sites, zoos, and parks"/>
    <s v="28001"/>
    <s v="Domestic Trade"/>
    <n v="15056"/>
    <s v="Industry Trade"/>
    <n v="0.277591594"/>
    <x v="29"/>
    <x v="29"/>
    <x v="19"/>
    <x v="19"/>
  </r>
  <r>
    <s v="502"/>
    <s v="Amusement parks and arcades"/>
    <s v="1"/>
    <s v="Oilseed farming"/>
    <n v="15055"/>
    <s v="Industry Use"/>
    <n v="5.9300000000000002E-8"/>
    <x v="0"/>
    <x v="0"/>
    <x v="19"/>
    <x v="19"/>
  </r>
  <r>
    <s v="502"/>
    <s v="Amusement parks and arcades"/>
    <s v="2"/>
    <s v="Grain farming"/>
    <n v="15055"/>
    <s v="Industry Use"/>
    <n v="3.1E-7"/>
    <x v="0"/>
    <x v="0"/>
    <x v="19"/>
    <x v="19"/>
  </r>
  <r>
    <s v="502"/>
    <s v="Amusement parks and arcades"/>
    <s v="3"/>
    <s v="Vegetable and melon farming"/>
    <n v="15055"/>
    <s v="Industry Use"/>
    <n v="8.1399999999999998E-10"/>
    <x v="1"/>
    <x v="1"/>
    <x v="19"/>
    <x v="19"/>
  </r>
  <r>
    <s v="502"/>
    <s v="Amusement parks and arcades"/>
    <s v="4"/>
    <s v="Fruit farming"/>
    <n v="15055"/>
    <s v="Industry Use"/>
    <n v="8.9200000000000002E-10"/>
    <x v="1"/>
    <x v="1"/>
    <x v="19"/>
    <x v="19"/>
  </r>
  <r>
    <s v="502"/>
    <s v="Amusement parks and arcades"/>
    <s v="5"/>
    <s v="Tree nut farming"/>
    <n v="15055"/>
    <s v="Industry Use"/>
    <n v="2.5300000000000001E-10"/>
    <x v="1"/>
    <x v="1"/>
    <x v="19"/>
    <x v="19"/>
  </r>
  <r>
    <s v="502"/>
    <s v="Amusement parks and arcades"/>
    <s v="6"/>
    <s v="Greenhouse, nursery, and floriculture production"/>
    <n v="15055"/>
    <s v="Industry Use"/>
    <n v="2.6399999999999998E-7"/>
    <x v="1"/>
    <x v="1"/>
    <x v="19"/>
    <x v="19"/>
  </r>
  <r>
    <s v="502"/>
    <s v="Amusement parks and arcades"/>
    <s v="11"/>
    <s v="Beef cattle ranching and farming, including feedlots and dual-purpose ranching and farming"/>
    <n v="15055"/>
    <s v="Industry Use"/>
    <n v="4.5699999999999998E-7"/>
    <x v="2"/>
    <x v="2"/>
    <x v="19"/>
    <x v="19"/>
  </r>
  <r>
    <s v="502"/>
    <s v="Amusement parks and arcades"/>
    <s v="12"/>
    <s v="Dairy cattle and milk production"/>
    <n v="15055"/>
    <s v="Industry Use"/>
    <n v="4.1399999999999997E-7"/>
    <x v="2"/>
    <x v="2"/>
    <x v="19"/>
    <x v="19"/>
  </r>
  <r>
    <s v="502"/>
    <s v="Amusement parks and arcades"/>
    <s v="13"/>
    <s v="Poultry and egg production"/>
    <n v="15055"/>
    <s v="Industry Use"/>
    <n v="6.6199999999999999E-9"/>
    <x v="2"/>
    <x v="2"/>
    <x v="19"/>
    <x v="19"/>
  </r>
  <r>
    <s v="502"/>
    <s v="Amusement parks and arcades"/>
    <s v="14"/>
    <s v="Animal production, except cattle and poultry and eggs"/>
    <n v="15055"/>
    <s v="Industry Use"/>
    <n v="1.27E-5"/>
    <x v="2"/>
    <x v="2"/>
    <x v="19"/>
    <x v="19"/>
  </r>
  <r>
    <s v="502"/>
    <s v="Amusement parks and arcades"/>
    <s v="15"/>
    <s v="Forestry, forest products, and timber tract production"/>
    <n v="15055"/>
    <s v="Industry Use"/>
    <n v="4.9600000000000002E-9"/>
    <x v="3"/>
    <x v="3"/>
    <x v="19"/>
    <x v="19"/>
  </r>
  <r>
    <s v="502"/>
    <s v="Amusement parks and arcades"/>
    <s v="20"/>
    <s v="Oil and gas extraction"/>
    <n v="15055"/>
    <s v="Industry Use"/>
    <n v="1.7799999999999999E-6"/>
    <x v="4"/>
    <x v="4"/>
    <x v="19"/>
    <x v="19"/>
  </r>
  <r>
    <s v="502"/>
    <s v="Amusement parks and arcades"/>
    <s v="35"/>
    <s v="Drilling oil and gas wells"/>
    <n v="15055"/>
    <s v="Industry Use"/>
    <n v="1.0399999999999999E-11"/>
    <x v="4"/>
    <x v="4"/>
    <x v="19"/>
    <x v="19"/>
  </r>
  <r>
    <s v="502"/>
    <s v="Amusement parks and arcades"/>
    <s v="36"/>
    <s v="Support activities for oil and gas operations"/>
    <n v="15055"/>
    <s v="Industry Use"/>
    <n v="4.5600000000000003E-11"/>
    <x v="4"/>
    <x v="4"/>
    <x v="19"/>
    <x v="19"/>
  </r>
  <r>
    <s v="502"/>
    <s v="Amusement parks and arcades"/>
    <s v="37"/>
    <s v="Metal mining services"/>
    <n v="15055"/>
    <s v="Industry Use"/>
    <n v="3.12E-9"/>
    <x v="4"/>
    <x v="4"/>
    <x v="19"/>
    <x v="19"/>
  </r>
  <r>
    <s v="502"/>
    <s v="Amusement parks and arcades"/>
    <s v="47"/>
    <s v="Electric power transmission and distribution"/>
    <n v="15055"/>
    <s v="Industry Use"/>
    <n v="2.4964549999999999E-3"/>
    <x v="5"/>
    <x v="5"/>
    <x v="19"/>
    <x v="19"/>
  </r>
  <r>
    <s v="502"/>
    <s v="Amusement parks and arcades"/>
    <s v="48"/>
    <s v="Natural gas distribution"/>
    <n v="15055"/>
    <s v="Industry Use"/>
    <n v="4.7299999999999998E-5"/>
    <x v="5"/>
    <x v="5"/>
    <x v="19"/>
    <x v="19"/>
  </r>
  <r>
    <s v="502"/>
    <s v="Amusement parks and arcades"/>
    <s v="49"/>
    <s v="Water, sewage and other systems"/>
    <n v="15055"/>
    <s v="Industry Use"/>
    <n v="8.0700000000000007E-6"/>
    <x v="5"/>
    <x v="5"/>
    <x v="19"/>
    <x v="19"/>
  </r>
  <r>
    <s v="502"/>
    <s v="Amusement parks and arcades"/>
    <s v="60"/>
    <s v="Maintenance and repair construction of nonresidential structures"/>
    <n v="15055"/>
    <s v="Industry Use"/>
    <n v="3.7188100000000001E-4"/>
    <x v="6"/>
    <x v="6"/>
    <x v="19"/>
    <x v="19"/>
  </r>
  <r>
    <s v="502"/>
    <s v="Amusement parks and arcades"/>
    <s v="64"/>
    <s v="Other animal food manufacturing"/>
    <n v="15055"/>
    <s v="Industry Use"/>
    <n v="8.6099999999999997E-8"/>
    <x v="7"/>
    <x v="7"/>
    <x v="19"/>
    <x v="19"/>
  </r>
  <r>
    <s v="502"/>
    <s v="Amusement parks and arcades"/>
    <s v="76"/>
    <s v="Confectionery manufacturing from purchased chocolate"/>
    <n v="15055"/>
    <s v="Industry Use"/>
    <n v="1.3400000000000001E-7"/>
    <x v="7"/>
    <x v="7"/>
    <x v="19"/>
    <x v="19"/>
  </r>
  <r>
    <s v="502"/>
    <s v="Amusement parks and arcades"/>
    <s v="84"/>
    <s v="Fluid milk manufacturing"/>
    <n v="15055"/>
    <s v="Industry Use"/>
    <n v="1.1263400000000001E-4"/>
    <x v="7"/>
    <x v="7"/>
    <x v="19"/>
    <x v="19"/>
  </r>
  <r>
    <s v="502"/>
    <s v="Amusement parks and arcades"/>
    <s v="87"/>
    <s v="Frozen cakes and other pastries manufacturing"/>
    <n v="15055"/>
    <s v="Industry Use"/>
    <n v="6.7599999999999997E-8"/>
    <x v="7"/>
    <x v="7"/>
    <x v="19"/>
    <x v="19"/>
  </r>
  <r>
    <s v="502"/>
    <s v="Amusement parks and arcades"/>
    <s v="89"/>
    <s v="Animal, except poultry, slaughtering"/>
    <n v="15055"/>
    <s v="Industry Use"/>
    <n v="8.9700000000000005E-6"/>
    <x v="7"/>
    <x v="7"/>
    <x v="19"/>
    <x v="19"/>
  </r>
  <r>
    <s v="502"/>
    <s v="Amusement parks and arcades"/>
    <s v="90"/>
    <s v="Meat processed from carcasses"/>
    <n v="15055"/>
    <s v="Industry Use"/>
    <n v="6.4899999999999997E-6"/>
    <x v="7"/>
    <x v="7"/>
    <x v="19"/>
    <x v="19"/>
  </r>
  <r>
    <s v="502"/>
    <s v="Amusement parks and arcades"/>
    <s v="91"/>
    <s v="Rendering and meat byproduct processing"/>
    <n v="15055"/>
    <s v="Industry Use"/>
    <n v="3.77E-9"/>
    <x v="7"/>
    <x v="7"/>
    <x v="19"/>
    <x v="19"/>
  </r>
  <r>
    <s v="502"/>
    <s v="Amusement parks and arcades"/>
    <s v="93"/>
    <s v="Bread and bakery product, except frozen, manufacturing"/>
    <n v="15055"/>
    <s v="Industry Use"/>
    <n v="1.4999999999999999E-7"/>
    <x v="7"/>
    <x v="7"/>
    <x v="19"/>
    <x v="19"/>
  </r>
  <r>
    <s v="502"/>
    <s v="Amusement parks and arcades"/>
    <s v="97"/>
    <s v="Roasted nuts and peanut butter manufacturing"/>
    <n v="15055"/>
    <s v="Industry Use"/>
    <n v="6.3700000000000001E-9"/>
    <x v="7"/>
    <x v="7"/>
    <x v="19"/>
    <x v="19"/>
  </r>
  <r>
    <s v="502"/>
    <s v="Amusement parks and arcades"/>
    <s v="98"/>
    <s v="Other snack food manufacturing"/>
    <n v="15055"/>
    <s v="Industry Use"/>
    <n v="7.9799999999999993E-9"/>
    <x v="7"/>
    <x v="7"/>
    <x v="19"/>
    <x v="19"/>
  </r>
  <r>
    <s v="502"/>
    <s v="Amusement parks and arcades"/>
    <s v="99"/>
    <s v="Coffee and tea manufacturing"/>
    <n v="15055"/>
    <s v="Industry Use"/>
    <n v="4.4499999999999997E-6"/>
    <x v="7"/>
    <x v="7"/>
    <x v="19"/>
    <x v="19"/>
  </r>
  <r>
    <s v="502"/>
    <s v="Amusement parks and arcades"/>
    <s v="103"/>
    <s v="All other food manufacturing"/>
    <n v="15055"/>
    <s v="Industry Use"/>
    <n v="8.0500000000000005E-5"/>
    <x v="7"/>
    <x v="7"/>
    <x v="19"/>
    <x v="19"/>
  </r>
  <r>
    <s v="502"/>
    <s v="Amusement parks and arcades"/>
    <s v="105"/>
    <s v="Manufactured ice"/>
    <n v="15055"/>
    <s v="Industry Use"/>
    <n v="6.3100000000000002E-5"/>
    <x v="7"/>
    <x v="7"/>
    <x v="19"/>
    <x v="19"/>
  </r>
  <r>
    <s v="502"/>
    <s v="Amusement parks and arcades"/>
    <s v="106"/>
    <s v="Breweries"/>
    <n v="15055"/>
    <s v="Industry Use"/>
    <n v="2.55E-5"/>
    <x v="7"/>
    <x v="7"/>
    <x v="19"/>
    <x v="19"/>
  </r>
  <r>
    <s v="502"/>
    <s v="Amusement parks and arcades"/>
    <s v="107"/>
    <s v="Wineries"/>
    <n v="15055"/>
    <s v="Industry Use"/>
    <n v="5.8599999999999998E-7"/>
    <x v="7"/>
    <x v="7"/>
    <x v="19"/>
    <x v="19"/>
  </r>
  <r>
    <s v="502"/>
    <s v="Amusement parks and arcades"/>
    <s v="108"/>
    <s v="Distilleries"/>
    <n v="15055"/>
    <s v="Industry Use"/>
    <n v="1.59E-6"/>
    <x v="7"/>
    <x v="7"/>
    <x v="19"/>
    <x v="19"/>
  </r>
  <r>
    <s v="502"/>
    <s v="Amusement parks and arcades"/>
    <s v="115"/>
    <s v="Textile and fabric finishing mills"/>
    <n v="15055"/>
    <s v="Industry Use"/>
    <n v="2.4E-10"/>
    <x v="8"/>
    <x v="8"/>
    <x v="19"/>
    <x v="19"/>
  </r>
  <r>
    <s v="502"/>
    <s v="Amusement parks and arcades"/>
    <s v="119"/>
    <s v="Textile bag and canvas mills"/>
    <n v="15055"/>
    <s v="Industry Use"/>
    <n v="6.8800000000000002E-7"/>
    <x v="8"/>
    <x v="8"/>
    <x v="19"/>
    <x v="19"/>
  </r>
  <r>
    <s v="502"/>
    <s v="Amusement parks and arcades"/>
    <s v="121"/>
    <s v="Other textile product mills"/>
    <n v="15055"/>
    <s v="Industry Use"/>
    <n v="3.2899999999999998E-6"/>
    <x v="8"/>
    <x v="8"/>
    <x v="19"/>
    <x v="19"/>
  </r>
  <r>
    <s v="502"/>
    <s v="Amusement parks and arcades"/>
    <s v="123"/>
    <s v="Other apparel knitting mills"/>
    <n v="15055"/>
    <s v="Industry Use"/>
    <n v="6.0000000000000003E-12"/>
    <x v="8"/>
    <x v="8"/>
    <x v="19"/>
    <x v="19"/>
  </r>
  <r>
    <s v="502"/>
    <s v="Amusement parks and arcades"/>
    <s v="125"/>
    <s v="Mens and boys cut and sew apparel manufacturing"/>
    <n v="15055"/>
    <s v="Industry Use"/>
    <n v="1.0799999999999999E-11"/>
    <x v="8"/>
    <x v="8"/>
    <x v="19"/>
    <x v="19"/>
  </r>
  <r>
    <s v="502"/>
    <s v="Amusement parks and arcades"/>
    <s v="128"/>
    <s v="Apparel accessories and other apparel manufacturing"/>
    <n v="15055"/>
    <s v="Industry Use"/>
    <n v="1.0199999999999999E-11"/>
    <x v="8"/>
    <x v="8"/>
    <x v="19"/>
    <x v="19"/>
  </r>
  <r>
    <s v="502"/>
    <s v="Amusement parks and arcades"/>
    <s v="132"/>
    <s v="Sawmills"/>
    <n v="15055"/>
    <s v="Industry Use"/>
    <n v="3.3799999999999998E-6"/>
    <x v="8"/>
    <x v="8"/>
    <x v="19"/>
    <x v="19"/>
  </r>
  <r>
    <s v="502"/>
    <s v="Amusement parks and arcades"/>
    <s v="135"/>
    <s v="Engineered wood member and truss manufacturing"/>
    <n v="15055"/>
    <s v="Industry Use"/>
    <n v="1.14E-7"/>
    <x v="8"/>
    <x v="8"/>
    <x v="19"/>
    <x v="19"/>
  </r>
  <r>
    <s v="502"/>
    <s v="Amusement parks and arcades"/>
    <s v="137"/>
    <s v="Wood windows and door manufacturing"/>
    <n v="15055"/>
    <s v="Industry Use"/>
    <n v="1.27E-8"/>
    <x v="8"/>
    <x v="8"/>
    <x v="19"/>
    <x v="19"/>
  </r>
  <r>
    <s v="502"/>
    <s v="Amusement parks and arcades"/>
    <s v="139"/>
    <s v="Other millwork, including flooring"/>
    <n v="15055"/>
    <s v="Industry Use"/>
    <n v="2.88E-8"/>
    <x v="8"/>
    <x v="8"/>
    <x v="19"/>
    <x v="19"/>
  </r>
  <r>
    <s v="502"/>
    <s v="Amusement parks and arcades"/>
    <s v="140"/>
    <s v="Wood container and pallet manufacturing"/>
    <n v="15055"/>
    <s v="Industry Use"/>
    <n v="4.1000000000000003E-8"/>
    <x v="8"/>
    <x v="8"/>
    <x v="19"/>
    <x v="19"/>
  </r>
  <r>
    <s v="502"/>
    <s v="Amusement parks and arcades"/>
    <s v="143"/>
    <s v="All other miscellaneous wood product manufacturing"/>
    <n v="15055"/>
    <s v="Industry Use"/>
    <n v="2.6499999999999999E-8"/>
    <x v="8"/>
    <x v="8"/>
    <x v="19"/>
    <x v="19"/>
  </r>
  <r>
    <s v="502"/>
    <s v="Amusement parks and arcades"/>
    <s v="147"/>
    <s v="Paperboard container manufacturing"/>
    <n v="15055"/>
    <s v="Industry Use"/>
    <n v="6.1699999999999995E-5"/>
    <x v="8"/>
    <x v="8"/>
    <x v="19"/>
    <x v="19"/>
  </r>
  <r>
    <s v="502"/>
    <s v="Amusement parks and arcades"/>
    <s v="152"/>
    <s v="Printing"/>
    <n v="15055"/>
    <s v="Industry Use"/>
    <n v="4.3178200000000002E-4"/>
    <x v="8"/>
    <x v="8"/>
    <x v="19"/>
    <x v="19"/>
  </r>
  <r>
    <s v="502"/>
    <s v="Amusement parks and arcades"/>
    <s v="163"/>
    <s v="Other basic organic chemical manufacturing"/>
    <n v="15055"/>
    <s v="Industry Use"/>
    <n v="3.89E-6"/>
    <x v="8"/>
    <x v="8"/>
    <x v="19"/>
    <x v="19"/>
  </r>
  <r>
    <s v="502"/>
    <s v="Amusement parks and arcades"/>
    <s v="175"/>
    <s v="Paint and coating manufacturing"/>
    <n v="15055"/>
    <s v="Industry Use"/>
    <n v="2.2800000000000002E-6"/>
    <x v="8"/>
    <x v="8"/>
    <x v="19"/>
    <x v="19"/>
  </r>
  <r>
    <s v="502"/>
    <s v="Amusement parks and arcades"/>
    <s v="177"/>
    <s v="Soap and other detergent manufacturing"/>
    <n v="15055"/>
    <s v="Industry Use"/>
    <n v="3.25E-8"/>
    <x v="8"/>
    <x v="8"/>
    <x v="19"/>
    <x v="19"/>
  </r>
  <r>
    <s v="502"/>
    <s v="Amusement parks and arcades"/>
    <s v="190"/>
    <s v="Polystyrene foam product manufacturing"/>
    <n v="15055"/>
    <s v="Industry Use"/>
    <n v="5.5500000000000001E-8"/>
    <x v="8"/>
    <x v="8"/>
    <x v="19"/>
    <x v="19"/>
  </r>
  <r>
    <s v="502"/>
    <s v="Amusement parks and arcades"/>
    <s v="191"/>
    <s v="Urethane and other foam product (except polystyrene) manufacturing"/>
    <n v="15055"/>
    <s v="Industry Use"/>
    <n v="4.6699999999999998E-9"/>
    <x v="8"/>
    <x v="8"/>
    <x v="19"/>
    <x v="19"/>
  </r>
  <r>
    <s v="502"/>
    <s v="Amusement parks and arcades"/>
    <s v="192"/>
    <s v="Plastics bottle manufacturing"/>
    <n v="15055"/>
    <s v="Industry Use"/>
    <n v="3.8600000000000003E-9"/>
    <x v="8"/>
    <x v="8"/>
    <x v="19"/>
    <x v="19"/>
  </r>
  <r>
    <s v="502"/>
    <s v="Amusement parks and arcades"/>
    <s v="195"/>
    <s v="Rubber and plastics hoses and belting manufacturing"/>
    <n v="15055"/>
    <s v="Industry Use"/>
    <n v="6.8500000000000001E-10"/>
    <x v="8"/>
    <x v="8"/>
    <x v="19"/>
    <x v="19"/>
  </r>
  <r>
    <s v="502"/>
    <s v="Amusement parks and arcades"/>
    <s v="197"/>
    <s v="Pottery, ceramics, and plumbing fixture manufacturing"/>
    <n v="15055"/>
    <s v="Industry Use"/>
    <n v="1.5799999999999999E-8"/>
    <x v="8"/>
    <x v="8"/>
    <x v="19"/>
    <x v="19"/>
  </r>
  <r>
    <s v="502"/>
    <s v="Amusement parks and arcades"/>
    <s v="204"/>
    <s v="Ready-mix concrete manufacturing"/>
    <n v="15055"/>
    <s v="Industry Use"/>
    <n v="4.5499999999999998E-10"/>
    <x v="8"/>
    <x v="8"/>
    <x v="19"/>
    <x v="19"/>
  </r>
  <r>
    <s v="502"/>
    <s v="Amusement parks and arcades"/>
    <s v="211"/>
    <s v="Cut stone and stone product manufacturing"/>
    <n v="15055"/>
    <s v="Industry Use"/>
    <n v="1.65E-10"/>
    <x v="8"/>
    <x v="8"/>
    <x v="19"/>
    <x v="19"/>
  </r>
  <r>
    <s v="502"/>
    <s v="Amusement parks and arcades"/>
    <s v="215"/>
    <s v="Iron and steel mills and ferroalloy manufacturing"/>
    <n v="15055"/>
    <s v="Industry Use"/>
    <n v="1.53E-6"/>
    <x v="8"/>
    <x v="8"/>
    <x v="19"/>
    <x v="19"/>
  </r>
  <r>
    <s v="502"/>
    <s v="Amusement parks and arcades"/>
    <s v="217"/>
    <s v="Rolled steel shape manufacturing"/>
    <n v="15055"/>
    <s v="Industry Use"/>
    <n v="8.4000000000000008E-9"/>
    <x v="8"/>
    <x v="8"/>
    <x v="19"/>
    <x v="19"/>
  </r>
  <r>
    <s v="502"/>
    <s v="Amusement parks and arcades"/>
    <s v="227"/>
    <s v="Ferrous metal foundries"/>
    <n v="15055"/>
    <s v="Industry Use"/>
    <n v="2.04E-9"/>
    <x v="8"/>
    <x v="8"/>
    <x v="19"/>
    <x v="19"/>
  </r>
  <r>
    <s v="502"/>
    <s v="Amusement parks and arcades"/>
    <s v="228"/>
    <s v="Nonferrous metal foundries"/>
    <n v="15055"/>
    <s v="Industry Use"/>
    <n v="6.1799999999999998E-9"/>
    <x v="8"/>
    <x v="8"/>
    <x v="19"/>
    <x v="19"/>
  </r>
  <r>
    <s v="502"/>
    <s v="Amusement parks and arcades"/>
    <s v="230"/>
    <s v="Crown and closure manufacturing and metal stamping"/>
    <n v="15055"/>
    <s v="Industry Use"/>
    <n v="3.8300000000000002E-9"/>
    <x v="8"/>
    <x v="8"/>
    <x v="19"/>
    <x v="19"/>
  </r>
  <r>
    <s v="502"/>
    <s v="Amusement parks and arcades"/>
    <s v="234"/>
    <s v="Handtool manufacturing"/>
    <n v="15055"/>
    <s v="Industry Use"/>
    <n v="1.5300000000000001E-8"/>
    <x v="8"/>
    <x v="8"/>
    <x v="19"/>
    <x v="19"/>
  </r>
  <r>
    <s v="502"/>
    <s v="Amusement parks and arcades"/>
    <s v="236"/>
    <s v="Fabricated structural metal manufacturing"/>
    <n v="15055"/>
    <s v="Industry Use"/>
    <n v="1.1200000000000001E-11"/>
    <x v="8"/>
    <x v="8"/>
    <x v="19"/>
    <x v="19"/>
  </r>
  <r>
    <s v="502"/>
    <s v="Amusement parks and arcades"/>
    <s v="238"/>
    <s v="Metal window and door manufacturing"/>
    <n v="15055"/>
    <s v="Industry Use"/>
    <n v="6.2999999999999998E-6"/>
    <x v="8"/>
    <x v="8"/>
    <x v="19"/>
    <x v="19"/>
  </r>
  <r>
    <s v="502"/>
    <s v="Amusement parks and arcades"/>
    <s v="239"/>
    <s v="Sheet metal work manufacturing"/>
    <n v="15055"/>
    <s v="Industry Use"/>
    <n v="6.1299999999999998E-6"/>
    <x v="8"/>
    <x v="8"/>
    <x v="19"/>
    <x v="19"/>
  </r>
  <r>
    <s v="502"/>
    <s v="Amusement parks and arcades"/>
    <s v="240"/>
    <s v="Ornamental and architectural metal work manufacturing"/>
    <n v="15055"/>
    <s v="Industry Use"/>
    <n v="3.0400000000000002E-7"/>
    <x v="8"/>
    <x v="8"/>
    <x v="19"/>
    <x v="19"/>
  </r>
  <r>
    <s v="502"/>
    <s v="Amusement parks and arcades"/>
    <s v="242"/>
    <s v="Metal tank (heavy gauge) manufacturing"/>
    <n v="15055"/>
    <s v="Industry Use"/>
    <n v="6.0900000000000003E-9"/>
    <x v="8"/>
    <x v="8"/>
    <x v="19"/>
    <x v="19"/>
  </r>
  <r>
    <s v="502"/>
    <s v="Amusement parks and arcades"/>
    <s v="244"/>
    <s v="Metal barrels, drums and pails manufacturing"/>
    <n v="15055"/>
    <s v="Industry Use"/>
    <n v="3.8700000000000001E-10"/>
    <x v="8"/>
    <x v="8"/>
    <x v="19"/>
    <x v="19"/>
  </r>
  <r>
    <s v="502"/>
    <s v="Amusement parks and arcades"/>
    <s v="247"/>
    <s v="Machine shops"/>
    <n v="15055"/>
    <s v="Industry Use"/>
    <n v="3.9700000000000001E-6"/>
    <x v="8"/>
    <x v="8"/>
    <x v="19"/>
    <x v="19"/>
  </r>
  <r>
    <s v="502"/>
    <s v="Amusement parks and arcades"/>
    <s v="248"/>
    <s v="Turned product and screw, nut, and bolt manufacturing"/>
    <n v="15055"/>
    <s v="Industry Use"/>
    <n v="5.39E-8"/>
    <x v="8"/>
    <x v="8"/>
    <x v="19"/>
    <x v="19"/>
  </r>
  <r>
    <s v="502"/>
    <s v="Amusement parks and arcades"/>
    <s v="251"/>
    <s v="Electroplating, anodizing, and coloring metal"/>
    <n v="15055"/>
    <s v="Industry Use"/>
    <n v="1.23E-7"/>
    <x v="8"/>
    <x v="8"/>
    <x v="19"/>
    <x v="19"/>
  </r>
  <r>
    <s v="502"/>
    <s v="Amusement parks and arcades"/>
    <s v="252"/>
    <s v="Valve and fittings, other than plumbing, manufacturing"/>
    <n v="15055"/>
    <s v="Industry Use"/>
    <n v="8.5199999999999995E-9"/>
    <x v="8"/>
    <x v="8"/>
    <x v="19"/>
    <x v="19"/>
  </r>
  <r>
    <s v="502"/>
    <s v="Amusement parks and arcades"/>
    <s v="259"/>
    <s v="Other fabricated metal manufacturing"/>
    <n v="15055"/>
    <s v="Industry Use"/>
    <n v="1.03E-8"/>
    <x v="8"/>
    <x v="8"/>
    <x v="19"/>
    <x v="19"/>
  </r>
  <r>
    <s v="502"/>
    <s v="Amusement parks and arcades"/>
    <s v="262"/>
    <s v="Construction machinery manufacturing"/>
    <n v="15055"/>
    <s v="Industry Use"/>
    <n v="9.3700000000000005E-9"/>
    <x v="8"/>
    <x v="8"/>
    <x v="19"/>
    <x v="19"/>
  </r>
  <r>
    <s v="502"/>
    <s v="Amusement parks and arcades"/>
    <s v="269"/>
    <s v="All other industrial machinery manufacturing"/>
    <n v="15055"/>
    <s v="Industry Use"/>
    <n v="1.8699999999999999E-7"/>
    <x v="8"/>
    <x v="8"/>
    <x v="19"/>
    <x v="19"/>
  </r>
  <r>
    <s v="502"/>
    <s v="Amusement parks and arcades"/>
    <s v="275"/>
    <s v="Air conditioning, refrigeration, and warm air heating equipment manufacturing"/>
    <n v="15055"/>
    <s v="Industry Use"/>
    <n v="8.8199999999999998E-7"/>
    <x v="8"/>
    <x v="8"/>
    <x v="19"/>
    <x v="19"/>
  </r>
  <r>
    <s v="502"/>
    <s v="Amusement parks and arcades"/>
    <s v="276"/>
    <s v="Industrial mold manufacturing"/>
    <n v="15055"/>
    <s v="Industry Use"/>
    <n v="1.43E-9"/>
    <x v="8"/>
    <x v="8"/>
    <x v="19"/>
    <x v="19"/>
  </r>
  <r>
    <s v="502"/>
    <s v="Amusement parks and arcades"/>
    <s v="277"/>
    <s v="Special tool, die, jig, and fixture manufacturing"/>
    <n v="15055"/>
    <s v="Industry Use"/>
    <n v="3.4400000000000001E-9"/>
    <x v="8"/>
    <x v="8"/>
    <x v="19"/>
    <x v="19"/>
  </r>
  <r>
    <s v="502"/>
    <s v="Amusement parks and arcades"/>
    <s v="282"/>
    <s v="Speed changer, industrial high-speed drive, and gear manufacturing"/>
    <n v="15055"/>
    <s v="Industry Use"/>
    <n v="4.1999999999999997E-11"/>
    <x v="8"/>
    <x v="8"/>
    <x v="19"/>
    <x v="19"/>
  </r>
  <r>
    <s v="502"/>
    <s v="Amusement parks and arcades"/>
    <s v="297"/>
    <s v="Scales, balances, and miscellaneous general purpose machinery manufacturing"/>
    <n v="15055"/>
    <s v="Industry Use"/>
    <n v="1.52E-8"/>
    <x v="8"/>
    <x v="8"/>
    <x v="19"/>
    <x v="19"/>
  </r>
  <r>
    <s v="502"/>
    <s v="Amusement parks and arcades"/>
    <s v="307"/>
    <s v="Semiconductor and related device manufacturing"/>
    <n v="15055"/>
    <s v="Industry Use"/>
    <n v="1.8999999999999999E-10"/>
    <x v="8"/>
    <x v="8"/>
    <x v="19"/>
    <x v="19"/>
  </r>
  <r>
    <s v="502"/>
    <s v="Amusement parks and arcades"/>
    <s v="317"/>
    <s v="Analytical laboratory instrument manufacturing"/>
    <n v="15055"/>
    <s v="Industry Use"/>
    <n v="9.0899999999999996E-10"/>
    <x v="8"/>
    <x v="8"/>
    <x v="19"/>
    <x v="19"/>
  </r>
  <r>
    <s v="502"/>
    <s v="Amusement parks and arcades"/>
    <s v="323"/>
    <s v="Lighting fixture manufacturing"/>
    <n v="15055"/>
    <s v="Industry Use"/>
    <n v="1.9399999999999998E-8"/>
    <x v="8"/>
    <x v="8"/>
    <x v="19"/>
    <x v="19"/>
  </r>
  <r>
    <s v="502"/>
    <s v="Amusement parks and arcades"/>
    <s v="330"/>
    <s v="Motor and generator manufacturing"/>
    <n v="15055"/>
    <s v="Industry Use"/>
    <n v="3.6800000000000001E-9"/>
    <x v="8"/>
    <x v="8"/>
    <x v="19"/>
    <x v="19"/>
  </r>
  <r>
    <s v="502"/>
    <s v="Amusement parks and arcades"/>
    <s v="341"/>
    <s v="Light truck and utility vehicle manufacturing"/>
    <n v="15055"/>
    <s v="Industry Use"/>
    <n v="8.3200000000000002E-10"/>
    <x v="8"/>
    <x v="8"/>
    <x v="19"/>
    <x v="19"/>
  </r>
  <r>
    <s v="502"/>
    <s v="Amusement parks and arcades"/>
    <s v="343"/>
    <s v="Motor vehicle body manufacturing"/>
    <n v="15055"/>
    <s v="Industry Use"/>
    <n v="8.2000000000000001E-11"/>
    <x v="8"/>
    <x v="8"/>
    <x v="19"/>
    <x v="19"/>
  </r>
  <r>
    <s v="502"/>
    <s v="Amusement parks and arcades"/>
    <s v="346"/>
    <s v="Travel trailer and camper manufacturing"/>
    <n v="15055"/>
    <s v="Industry Use"/>
    <n v="4.8599999999999998E-10"/>
    <x v="8"/>
    <x v="8"/>
    <x v="19"/>
    <x v="19"/>
  </r>
  <r>
    <s v="502"/>
    <s v="Amusement parks and arcades"/>
    <s v="348"/>
    <s v="Motor vehicle electrical and electronic equipment manufacturing"/>
    <n v="15055"/>
    <s v="Industry Use"/>
    <n v="3.0699999999999998E-6"/>
    <x v="8"/>
    <x v="8"/>
    <x v="19"/>
    <x v="19"/>
  </r>
  <r>
    <s v="502"/>
    <s v="Amusement parks and arcades"/>
    <s v="364"/>
    <s v="All other transportation equipment manufacturing"/>
    <n v="15055"/>
    <s v="Industry Use"/>
    <n v="8.9800000000000003E-11"/>
    <x v="8"/>
    <x v="8"/>
    <x v="19"/>
    <x v="19"/>
  </r>
  <r>
    <s v="502"/>
    <s v="Amusement parks and arcades"/>
    <s v="365"/>
    <s v="Wood kitchen cabinet and countertop manufacturing"/>
    <n v="15055"/>
    <s v="Industry Use"/>
    <n v="9.5299999999999991E-10"/>
    <x v="8"/>
    <x v="8"/>
    <x v="19"/>
    <x v="19"/>
  </r>
  <r>
    <s v="502"/>
    <s v="Amusement parks and arcades"/>
    <s v="371"/>
    <s v="Custom architectural woodwork and millwork"/>
    <n v="15055"/>
    <s v="Industry Use"/>
    <n v="1.73E-7"/>
    <x v="8"/>
    <x v="8"/>
    <x v="19"/>
    <x v="19"/>
  </r>
  <r>
    <s v="502"/>
    <s v="Amusement parks and arcades"/>
    <s v="376"/>
    <s v="Surgical and medical instrument manufacturing"/>
    <n v="15055"/>
    <s v="Industry Use"/>
    <n v="1.6699999999999999E-5"/>
    <x v="8"/>
    <x v="8"/>
    <x v="19"/>
    <x v="19"/>
  </r>
  <r>
    <s v="502"/>
    <s v="Amusement parks and arcades"/>
    <s v="381"/>
    <s v="Jewelry and silverware manufacturing"/>
    <n v="15055"/>
    <s v="Industry Use"/>
    <n v="1.7499999999999999E-7"/>
    <x v="8"/>
    <x v="8"/>
    <x v="19"/>
    <x v="19"/>
  </r>
  <r>
    <s v="502"/>
    <s v="Amusement parks and arcades"/>
    <s v="382"/>
    <s v="Sporting and athletic goods manufacturing"/>
    <n v="15055"/>
    <s v="Industry Use"/>
    <n v="1.9500000000000001E-7"/>
    <x v="8"/>
    <x v="8"/>
    <x v="19"/>
    <x v="19"/>
  </r>
  <r>
    <s v="502"/>
    <s v="Amusement parks and arcades"/>
    <s v="383"/>
    <s v="Doll, toy, and game manufacturing"/>
    <n v="15055"/>
    <s v="Industry Use"/>
    <n v="4.5099999999999998E-5"/>
    <x v="8"/>
    <x v="8"/>
    <x v="19"/>
    <x v="19"/>
  </r>
  <r>
    <s v="502"/>
    <s v="Amusement parks and arcades"/>
    <s v="384"/>
    <s v="Office supplies (except paper) manufacturing"/>
    <n v="15055"/>
    <s v="Industry Use"/>
    <n v="1.13E-6"/>
    <x v="8"/>
    <x v="8"/>
    <x v="19"/>
    <x v="19"/>
  </r>
  <r>
    <s v="502"/>
    <s v="Amusement parks and arcades"/>
    <s v="385"/>
    <s v="Sign manufacturing"/>
    <n v="15055"/>
    <s v="Industry Use"/>
    <n v="4.2899999999999999E-5"/>
    <x v="8"/>
    <x v="8"/>
    <x v="19"/>
    <x v="19"/>
  </r>
  <r>
    <s v="502"/>
    <s v="Amusement parks and arcades"/>
    <s v="392"/>
    <s v="Wholesale - Motor vehicle and motor vehicle parts and supplies"/>
    <n v="15055"/>
    <s v="Industry Use"/>
    <n v="1.39197E-4"/>
    <x v="9"/>
    <x v="9"/>
    <x v="19"/>
    <x v="19"/>
  </r>
  <r>
    <s v="502"/>
    <s v="Amusement parks and arcades"/>
    <s v="393"/>
    <s v="Wholesale - Professional and commercial equipment and supplies"/>
    <n v="15055"/>
    <s v="Industry Use"/>
    <n v="1.2680899999999999E-3"/>
    <x v="9"/>
    <x v="9"/>
    <x v="19"/>
    <x v="19"/>
  </r>
  <r>
    <s v="502"/>
    <s v="Amusement parks and arcades"/>
    <s v="394"/>
    <s v="Wholesale - Household appliances and electrical and electronic goods"/>
    <n v="15055"/>
    <s v="Industry Use"/>
    <n v="1.7005699999999999E-4"/>
    <x v="9"/>
    <x v="9"/>
    <x v="19"/>
    <x v="19"/>
  </r>
  <r>
    <s v="502"/>
    <s v="Amusement parks and arcades"/>
    <s v="395"/>
    <s v="Wholesale - Machinery, equipment, and supplies"/>
    <n v="15055"/>
    <s v="Industry Use"/>
    <n v="2.0415599999999999E-4"/>
    <x v="9"/>
    <x v="9"/>
    <x v="19"/>
    <x v="19"/>
  </r>
  <r>
    <s v="502"/>
    <s v="Amusement parks and arcades"/>
    <s v="396"/>
    <s v="Wholesale - Other durable goods merchant wholesalers"/>
    <n v="15055"/>
    <s v="Industry Use"/>
    <n v="4.8268999999999997E-4"/>
    <x v="9"/>
    <x v="9"/>
    <x v="19"/>
    <x v="19"/>
  </r>
  <r>
    <s v="502"/>
    <s v="Amusement parks and arcades"/>
    <s v="397"/>
    <s v="Wholesale - Drugs and druggistsâ€™ sundries"/>
    <n v="15055"/>
    <s v="Industry Use"/>
    <n v="2.5563000000000002E-4"/>
    <x v="9"/>
    <x v="9"/>
    <x v="19"/>
    <x v="19"/>
  </r>
  <r>
    <s v="502"/>
    <s v="Amusement parks and arcades"/>
    <s v="398"/>
    <s v="Wholesale - Grocery and related product wholesalers"/>
    <n v="15055"/>
    <s v="Industry Use"/>
    <n v="7.1097200000000004E-4"/>
    <x v="9"/>
    <x v="9"/>
    <x v="19"/>
    <x v="19"/>
  </r>
  <r>
    <s v="502"/>
    <s v="Amusement parks and arcades"/>
    <s v="399"/>
    <s v="Wholesale - Petroleum and petroleum products"/>
    <n v="15055"/>
    <s v="Industry Use"/>
    <n v="4.4299299999999998E-4"/>
    <x v="9"/>
    <x v="9"/>
    <x v="19"/>
    <x v="19"/>
  </r>
  <r>
    <s v="502"/>
    <s v="Amusement parks and arcades"/>
    <s v="400"/>
    <s v="Wholesale - Other nondurable goods merchant wholesalers"/>
    <n v="15055"/>
    <s v="Industry Use"/>
    <n v="5.9740069999999999E-3"/>
    <x v="9"/>
    <x v="9"/>
    <x v="19"/>
    <x v="19"/>
  </r>
  <r>
    <s v="502"/>
    <s v="Amusement parks and arcades"/>
    <s v="401"/>
    <s v="Wholesale - Wholesale electronic markets and agents and brokers"/>
    <n v="15055"/>
    <s v="Industry Use"/>
    <n v="1.15E-5"/>
    <x v="9"/>
    <x v="9"/>
    <x v="19"/>
    <x v="19"/>
  </r>
  <r>
    <s v="502"/>
    <s v="Amusement parks and arcades"/>
    <s v="402"/>
    <s v="Retail - Motor vehicle and parts dealers"/>
    <n v="15055"/>
    <s v="Industry Use"/>
    <n v="1.84E-5"/>
    <x v="10"/>
    <x v="10"/>
    <x v="19"/>
    <x v="19"/>
  </r>
  <r>
    <s v="502"/>
    <s v="Amusement parks and arcades"/>
    <s v="405"/>
    <s v="Retail - Building material and garden equipment and supplies stores"/>
    <n v="15055"/>
    <s v="Industry Use"/>
    <n v="3.0899999999999999E-5"/>
    <x v="10"/>
    <x v="10"/>
    <x v="19"/>
    <x v="19"/>
  </r>
  <r>
    <s v="502"/>
    <s v="Amusement parks and arcades"/>
    <s v="414"/>
    <s v="Air transportation"/>
    <n v="15055"/>
    <s v="Industry Use"/>
    <n v="1.34E-5"/>
    <x v="11"/>
    <x v="11"/>
    <x v="19"/>
    <x v="19"/>
  </r>
  <r>
    <s v="502"/>
    <s v="Amusement parks and arcades"/>
    <s v="415"/>
    <s v="Rail transportation"/>
    <n v="15055"/>
    <s v="Industry Use"/>
    <n v="5.7099999999999999E-5"/>
    <x v="11"/>
    <x v="11"/>
    <x v="19"/>
    <x v="19"/>
  </r>
  <r>
    <s v="502"/>
    <s v="Amusement parks and arcades"/>
    <s v="416"/>
    <s v="Water transportation"/>
    <n v="15055"/>
    <s v="Industry Use"/>
    <n v="1.8300000000000001E-7"/>
    <x v="11"/>
    <x v="11"/>
    <x v="19"/>
    <x v="19"/>
  </r>
  <r>
    <s v="502"/>
    <s v="Amusement parks and arcades"/>
    <s v="417"/>
    <s v="Truck transportation"/>
    <n v="15055"/>
    <s v="Industry Use"/>
    <n v="8.5414499999999995E-4"/>
    <x v="11"/>
    <x v="11"/>
    <x v="19"/>
    <x v="19"/>
  </r>
  <r>
    <s v="502"/>
    <s v="Amusement parks and arcades"/>
    <s v="418"/>
    <s v="Transit and ground passenger transportation"/>
    <n v="15055"/>
    <s v="Industry Use"/>
    <n v="3.4999999999999997E-5"/>
    <x v="11"/>
    <x v="11"/>
    <x v="19"/>
    <x v="19"/>
  </r>
  <r>
    <s v="502"/>
    <s v="Amusement parks and arcades"/>
    <s v="420"/>
    <s v="Scenic and sightseeing transportation and support activities for transportation"/>
    <n v="15055"/>
    <s v="Industry Use"/>
    <n v="5.0559400000000005E-4"/>
    <x v="11"/>
    <x v="11"/>
    <x v="19"/>
    <x v="19"/>
  </r>
  <r>
    <s v="502"/>
    <s v="Amusement parks and arcades"/>
    <s v="421"/>
    <s v="Couriers and messengers"/>
    <n v="15055"/>
    <s v="Industry Use"/>
    <n v="8.3399999999999994E-5"/>
    <x v="11"/>
    <x v="11"/>
    <x v="19"/>
    <x v="19"/>
  </r>
  <r>
    <s v="502"/>
    <s v="Amusement parks and arcades"/>
    <s v="422"/>
    <s v="Warehousing and storage"/>
    <n v="15055"/>
    <s v="Industry Use"/>
    <n v="2.4155699999999999E-4"/>
    <x v="11"/>
    <x v="11"/>
    <x v="19"/>
    <x v="19"/>
  </r>
  <r>
    <s v="502"/>
    <s v="Amusement parks and arcades"/>
    <s v="423"/>
    <s v="Newspaper publishers"/>
    <n v="15055"/>
    <s v="Industry Use"/>
    <n v="1.148409E-3"/>
    <x v="12"/>
    <x v="12"/>
    <x v="19"/>
    <x v="19"/>
  </r>
  <r>
    <s v="502"/>
    <s v="Amusement parks and arcades"/>
    <s v="424"/>
    <s v="Periodical publishers"/>
    <n v="15055"/>
    <s v="Industry Use"/>
    <n v="6.5300000000000002E-5"/>
    <x v="12"/>
    <x v="12"/>
    <x v="19"/>
    <x v="19"/>
  </r>
  <r>
    <s v="502"/>
    <s v="Amusement parks and arcades"/>
    <s v="425"/>
    <s v="Book publishers"/>
    <n v="15055"/>
    <s v="Industry Use"/>
    <n v="3.9906799999999998E-4"/>
    <x v="12"/>
    <x v="12"/>
    <x v="19"/>
    <x v="19"/>
  </r>
  <r>
    <s v="502"/>
    <s v="Amusement parks and arcades"/>
    <s v="428"/>
    <s v="Software publishers"/>
    <n v="15055"/>
    <s v="Industry Use"/>
    <n v="4.42251E-4"/>
    <x v="12"/>
    <x v="12"/>
    <x v="19"/>
    <x v="19"/>
  </r>
  <r>
    <s v="502"/>
    <s v="Amusement parks and arcades"/>
    <s v="429"/>
    <s v="Motion picture and video industries"/>
    <n v="15055"/>
    <s v="Industry Use"/>
    <n v="4.34E-6"/>
    <x v="12"/>
    <x v="12"/>
    <x v="19"/>
    <x v="19"/>
  </r>
  <r>
    <s v="502"/>
    <s v="Amusement parks and arcades"/>
    <s v="431"/>
    <s v="Radio and television broadcasting"/>
    <n v="15055"/>
    <s v="Industry Use"/>
    <n v="7.9579100000000001E-4"/>
    <x v="12"/>
    <x v="12"/>
    <x v="19"/>
    <x v="19"/>
  </r>
  <r>
    <s v="502"/>
    <s v="Amusement parks and arcades"/>
    <s v="432"/>
    <s v="Cable and other subscription programming"/>
    <n v="15055"/>
    <s v="Industry Use"/>
    <n v="1.5450899999999999E-4"/>
    <x v="12"/>
    <x v="12"/>
    <x v="19"/>
    <x v="19"/>
  </r>
  <r>
    <s v="502"/>
    <s v="Amusement parks and arcades"/>
    <s v="433"/>
    <s v="Wired telecommunications carriers"/>
    <n v="15055"/>
    <s v="Industry Use"/>
    <n v="4.3748300000000001E-4"/>
    <x v="12"/>
    <x v="12"/>
    <x v="19"/>
    <x v="19"/>
  </r>
  <r>
    <s v="502"/>
    <s v="Amusement parks and arcades"/>
    <s v="436"/>
    <s v="Data processing, hosting, and related services"/>
    <n v="15055"/>
    <s v="Industry Use"/>
    <n v="2.0261749999999999E-3"/>
    <x v="12"/>
    <x v="12"/>
    <x v="19"/>
    <x v="19"/>
  </r>
  <r>
    <s v="502"/>
    <s v="Amusement parks and arcades"/>
    <s v="437"/>
    <s v="News syndicates, libraries, archives and all other information services"/>
    <n v="15055"/>
    <s v="Industry Use"/>
    <n v="1.28E-8"/>
    <x v="12"/>
    <x v="12"/>
    <x v="19"/>
    <x v="19"/>
  </r>
  <r>
    <s v="502"/>
    <s v="Amusement parks and arcades"/>
    <s v="438"/>
    <s v="Internet publishing and broadcasting and web search portals"/>
    <n v="15055"/>
    <s v="Industry Use"/>
    <n v="3.6932099999999998E-4"/>
    <x v="12"/>
    <x v="12"/>
    <x v="19"/>
    <x v="19"/>
  </r>
  <r>
    <s v="502"/>
    <s v="Amusement parks and arcades"/>
    <s v="439"/>
    <s v="Nondepository credit intermediation and related activities"/>
    <n v="15055"/>
    <s v="Industry Use"/>
    <n v="2.5184200000000001E-4"/>
    <x v="13"/>
    <x v="13"/>
    <x v="19"/>
    <x v="19"/>
  </r>
  <r>
    <s v="502"/>
    <s v="Amusement parks and arcades"/>
    <s v="440"/>
    <s v="Securities and commodity contracts intermediation and brokerage"/>
    <n v="15055"/>
    <s v="Industry Use"/>
    <n v="4.1199999999999999E-5"/>
    <x v="13"/>
    <x v="13"/>
    <x v="19"/>
    <x v="19"/>
  </r>
  <r>
    <s v="502"/>
    <s v="Amusement parks and arcades"/>
    <s v="441"/>
    <s v="Monetary authorities and depository credit intermediation"/>
    <n v="15055"/>
    <s v="Industry Use"/>
    <n v="3.6382E-4"/>
    <x v="13"/>
    <x v="13"/>
    <x v="19"/>
    <x v="19"/>
  </r>
  <r>
    <s v="502"/>
    <s v="Amusement parks and arcades"/>
    <s v="442"/>
    <s v="Other financial investment activities"/>
    <n v="15055"/>
    <s v="Industry Use"/>
    <n v="6.8200000000000004E-5"/>
    <x v="13"/>
    <x v="13"/>
    <x v="19"/>
    <x v="19"/>
  </r>
  <r>
    <s v="502"/>
    <s v="Amusement parks and arcades"/>
    <s v="443"/>
    <s v="Direct life insurance carriers"/>
    <n v="15055"/>
    <s v="Industry Use"/>
    <n v="3.2399999999999999E-7"/>
    <x v="13"/>
    <x v="13"/>
    <x v="19"/>
    <x v="19"/>
  </r>
  <r>
    <s v="502"/>
    <s v="Amusement parks and arcades"/>
    <s v="444"/>
    <s v="Insurance carriers, except direct life"/>
    <n v="15055"/>
    <s v="Industry Use"/>
    <n v="1.07958E-4"/>
    <x v="13"/>
    <x v="13"/>
    <x v="19"/>
    <x v="19"/>
  </r>
  <r>
    <s v="502"/>
    <s v="Amusement parks and arcades"/>
    <s v="445"/>
    <s v="Insurance agencies, brokerages, and related activities"/>
    <n v="15055"/>
    <s v="Industry Use"/>
    <n v="1.91449E-4"/>
    <x v="13"/>
    <x v="13"/>
    <x v="19"/>
    <x v="19"/>
  </r>
  <r>
    <s v="502"/>
    <s v="Amusement parks and arcades"/>
    <s v="447"/>
    <s v="Other real estate"/>
    <n v="15055"/>
    <s v="Industry Use"/>
    <n v="2.4154459999999999E-3"/>
    <x v="14"/>
    <x v="14"/>
    <x v="19"/>
    <x v="19"/>
  </r>
  <r>
    <s v="502"/>
    <s v="Amusement parks and arcades"/>
    <s v="450"/>
    <s v="Automotive equipment rental and leasing"/>
    <n v="15055"/>
    <s v="Industry Use"/>
    <n v="1.27828E-4"/>
    <x v="15"/>
    <x v="15"/>
    <x v="19"/>
    <x v="19"/>
  </r>
  <r>
    <s v="502"/>
    <s v="Amusement parks and arcades"/>
    <s v="451"/>
    <s v="General and consumer goods rental except video tapes and discs"/>
    <n v="15055"/>
    <s v="Industry Use"/>
    <n v="6.4999999999999994E-5"/>
    <x v="15"/>
    <x v="15"/>
    <x v="19"/>
    <x v="19"/>
  </r>
  <r>
    <s v="502"/>
    <s v="Amusement parks and arcades"/>
    <s v="453"/>
    <s v="Commercial and industrial machinery and equipment rental and leasing"/>
    <n v="15055"/>
    <s v="Industry Use"/>
    <n v="2.5676900000000001E-4"/>
    <x v="15"/>
    <x v="15"/>
    <x v="19"/>
    <x v="19"/>
  </r>
  <r>
    <s v="502"/>
    <s v="Amusement parks and arcades"/>
    <s v="454"/>
    <s v="Lessors of nonfinancial intangible assets"/>
    <n v="15055"/>
    <s v="Industry Use"/>
    <n v="4.6099999999999999E-6"/>
    <x v="15"/>
    <x v="15"/>
    <x v="19"/>
    <x v="19"/>
  </r>
  <r>
    <s v="502"/>
    <s v="Amusement parks and arcades"/>
    <s v="455"/>
    <s v="Legal services"/>
    <n v="15055"/>
    <s v="Industry Use"/>
    <n v="9.1348899999999997E-4"/>
    <x v="16"/>
    <x v="16"/>
    <x v="19"/>
    <x v="19"/>
  </r>
  <r>
    <s v="502"/>
    <s v="Amusement parks and arcades"/>
    <s v="456"/>
    <s v="Accounting, tax preparation, bookkeeping, and payroll services"/>
    <n v="15055"/>
    <s v="Industry Use"/>
    <n v="8.1622599999999997E-4"/>
    <x v="16"/>
    <x v="16"/>
    <x v="19"/>
    <x v="19"/>
  </r>
  <r>
    <s v="502"/>
    <s v="Amusement parks and arcades"/>
    <s v="457"/>
    <s v="Architectural, engineering, and related services"/>
    <n v="15055"/>
    <s v="Industry Use"/>
    <n v="4.1076900000000001E-4"/>
    <x v="16"/>
    <x v="16"/>
    <x v="19"/>
    <x v="19"/>
  </r>
  <r>
    <s v="502"/>
    <s v="Amusement parks and arcades"/>
    <s v="458"/>
    <s v="Specialized design services"/>
    <n v="15055"/>
    <s v="Industry Use"/>
    <n v="1.3699999999999999E-5"/>
    <x v="16"/>
    <x v="16"/>
    <x v="19"/>
    <x v="19"/>
  </r>
  <r>
    <s v="502"/>
    <s v="Amusement parks and arcades"/>
    <s v="459"/>
    <s v="Custom computer programming services"/>
    <n v="15055"/>
    <s v="Industry Use"/>
    <n v="1.2729000000000001E-4"/>
    <x v="16"/>
    <x v="16"/>
    <x v="19"/>
    <x v="19"/>
  </r>
  <r>
    <s v="502"/>
    <s v="Amusement parks and arcades"/>
    <s v="460"/>
    <s v="Computer systems design services"/>
    <n v="15055"/>
    <s v="Industry Use"/>
    <n v="1.3501559999999999E-3"/>
    <x v="16"/>
    <x v="16"/>
    <x v="19"/>
    <x v="19"/>
  </r>
  <r>
    <s v="502"/>
    <s v="Amusement parks and arcades"/>
    <s v="461"/>
    <s v="Other computer related services, including facilities management"/>
    <n v="15055"/>
    <s v="Industry Use"/>
    <n v="3.4712399999999998E-4"/>
    <x v="16"/>
    <x v="16"/>
    <x v="19"/>
    <x v="19"/>
  </r>
  <r>
    <s v="502"/>
    <s v="Amusement parks and arcades"/>
    <s v="462"/>
    <s v="Management consulting services"/>
    <n v="15055"/>
    <s v="Industry Use"/>
    <n v="3.27263E-4"/>
    <x v="16"/>
    <x v="16"/>
    <x v="19"/>
    <x v="19"/>
  </r>
  <r>
    <s v="502"/>
    <s v="Amusement parks and arcades"/>
    <s v="463"/>
    <s v="Environmental and other technical consulting services"/>
    <n v="15055"/>
    <s v="Industry Use"/>
    <n v="5.52E-5"/>
    <x v="16"/>
    <x v="16"/>
    <x v="19"/>
    <x v="19"/>
  </r>
  <r>
    <s v="502"/>
    <s v="Amusement parks and arcades"/>
    <s v="464"/>
    <s v="Scientific research and development services"/>
    <n v="15055"/>
    <s v="Industry Use"/>
    <n v="7.08E-6"/>
    <x v="16"/>
    <x v="16"/>
    <x v="19"/>
    <x v="19"/>
  </r>
  <r>
    <s v="502"/>
    <s v="Amusement parks and arcades"/>
    <s v="465"/>
    <s v="Advertising, public relations, and related services"/>
    <n v="15055"/>
    <s v="Industry Use"/>
    <n v="1.501156E-3"/>
    <x v="16"/>
    <x v="16"/>
    <x v="19"/>
    <x v="19"/>
  </r>
  <r>
    <s v="502"/>
    <s v="Amusement parks and arcades"/>
    <s v="468"/>
    <s v="Marketing research and all other miscellaneous professional, scientific, and technical services"/>
    <n v="15055"/>
    <s v="Industry Use"/>
    <n v="3.9400000000000002E-5"/>
    <x v="16"/>
    <x v="16"/>
    <x v="19"/>
    <x v="19"/>
  </r>
  <r>
    <s v="502"/>
    <s v="Amusement parks and arcades"/>
    <s v="469"/>
    <s v="Management of companies and enterprises"/>
    <n v="15055"/>
    <s v="Industry Use"/>
    <n v="1.1805559999999999E-3"/>
    <x v="17"/>
    <x v="17"/>
    <x v="19"/>
    <x v="19"/>
  </r>
  <r>
    <s v="502"/>
    <s v="Amusement parks and arcades"/>
    <s v="470"/>
    <s v="Office administrative services"/>
    <n v="15055"/>
    <s v="Industry Use"/>
    <n v="1.32001E-4"/>
    <x v="17"/>
    <x v="17"/>
    <x v="19"/>
    <x v="19"/>
  </r>
  <r>
    <s v="502"/>
    <s v="Amusement parks and arcades"/>
    <s v="471"/>
    <s v="Facilities support services"/>
    <n v="15055"/>
    <s v="Industry Use"/>
    <n v="5.9799999999999997E-5"/>
    <x v="17"/>
    <x v="17"/>
    <x v="19"/>
    <x v="19"/>
  </r>
  <r>
    <s v="502"/>
    <s v="Amusement parks and arcades"/>
    <s v="472"/>
    <s v="Employment services"/>
    <n v="15055"/>
    <s v="Industry Use"/>
    <n v="2.35944E-3"/>
    <x v="17"/>
    <x v="17"/>
    <x v="19"/>
    <x v="19"/>
  </r>
  <r>
    <s v="502"/>
    <s v="Amusement parks and arcades"/>
    <s v="473"/>
    <s v="Business support services"/>
    <n v="15055"/>
    <s v="Industry Use"/>
    <n v="1.4278699999999999E-4"/>
    <x v="17"/>
    <x v="17"/>
    <x v="19"/>
    <x v="19"/>
  </r>
  <r>
    <s v="502"/>
    <s v="Amusement parks and arcades"/>
    <s v="474"/>
    <s v="Travel arrangement and reservation services"/>
    <n v="15055"/>
    <s v="Industry Use"/>
    <n v="1.7208300000000001E-4"/>
    <x v="17"/>
    <x v="17"/>
    <x v="19"/>
    <x v="19"/>
  </r>
  <r>
    <s v="502"/>
    <s v="Amusement parks and arcades"/>
    <s v="475"/>
    <s v="Investigation and security services"/>
    <n v="15055"/>
    <s v="Industry Use"/>
    <n v="5.9500000000000003E-5"/>
    <x v="17"/>
    <x v="17"/>
    <x v="19"/>
    <x v="19"/>
  </r>
  <r>
    <s v="502"/>
    <s v="Amusement parks and arcades"/>
    <s v="476"/>
    <s v="Services to buildings"/>
    <n v="15055"/>
    <s v="Industry Use"/>
    <n v="4.4915500000000002E-4"/>
    <x v="17"/>
    <x v="17"/>
    <x v="19"/>
    <x v="19"/>
  </r>
  <r>
    <s v="502"/>
    <s v="Amusement parks and arcades"/>
    <s v="477"/>
    <s v="Landscape and horticultural services"/>
    <n v="15055"/>
    <s v="Industry Use"/>
    <n v="2.2246200000000001E-4"/>
    <x v="17"/>
    <x v="17"/>
    <x v="19"/>
    <x v="19"/>
  </r>
  <r>
    <s v="502"/>
    <s v="Amusement parks and arcades"/>
    <s v="478"/>
    <s v="Other support services"/>
    <n v="15055"/>
    <s v="Industry Use"/>
    <n v="8.3599999999999999E-5"/>
    <x v="17"/>
    <x v="17"/>
    <x v="19"/>
    <x v="19"/>
  </r>
  <r>
    <s v="502"/>
    <s v="Amusement parks and arcades"/>
    <s v="479"/>
    <s v="Waste management and remediation services"/>
    <n v="15055"/>
    <s v="Industry Use"/>
    <n v="7.3479399999999999E-4"/>
    <x v="17"/>
    <x v="17"/>
    <x v="19"/>
    <x v="19"/>
  </r>
  <r>
    <s v="502"/>
    <s v="Amusement parks and arcades"/>
    <s v="489"/>
    <s v="Other ambulatory health care services"/>
    <n v="15055"/>
    <s v="Industry Use"/>
    <n v="2.87E-5"/>
    <x v="18"/>
    <x v="18"/>
    <x v="19"/>
    <x v="19"/>
  </r>
  <r>
    <s v="502"/>
    <s v="Amusement parks and arcades"/>
    <s v="496"/>
    <s v="Performing arts companies"/>
    <n v="15055"/>
    <s v="Industry Use"/>
    <n v="9.5600000000000006E-5"/>
    <x v="19"/>
    <x v="19"/>
    <x v="19"/>
    <x v="19"/>
  </r>
  <r>
    <s v="502"/>
    <s v="Amusement parks and arcades"/>
    <s v="497"/>
    <s v="Commercial Sports Except Racing"/>
    <n v="15055"/>
    <s v="Industry Use"/>
    <n v="1.7099999999999999E-5"/>
    <x v="19"/>
    <x v="19"/>
    <x v="19"/>
    <x v="19"/>
  </r>
  <r>
    <s v="502"/>
    <s v="Amusement parks and arcades"/>
    <s v="499"/>
    <s v="Independent artists, writers, and performers"/>
    <n v="15055"/>
    <s v="Industry Use"/>
    <n v="1.4600000000000001E-5"/>
    <x v="19"/>
    <x v="19"/>
    <x v="19"/>
    <x v="19"/>
  </r>
  <r>
    <s v="502"/>
    <s v="Amusement parks and arcades"/>
    <s v="500"/>
    <s v="Promoters of performing arts and sports and agents for public figures"/>
    <n v="15055"/>
    <s v="Industry Use"/>
    <n v="9.1500000000000001E-5"/>
    <x v="19"/>
    <x v="19"/>
    <x v="19"/>
    <x v="19"/>
  </r>
  <r>
    <s v="502"/>
    <s v="Amusement parks and arcades"/>
    <s v="501"/>
    <s v="Museums, historical sites, zoos, and parks"/>
    <n v="15055"/>
    <s v="Industry Use"/>
    <n v="2.25E-8"/>
    <x v="19"/>
    <x v="19"/>
    <x v="19"/>
    <x v="19"/>
  </r>
  <r>
    <s v="502"/>
    <s v="Amusement parks and arcades"/>
    <s v="504"/>
    <s v="Other amusement and recreation industries"/>
    <n v="15055"/>
    <s v="Industry Use"/>
    <n v="1.04E-5"/>
    <x v="19"/>
    <x v="19"/>
    <x v="19"/>
    <x v="19"/>
  </r>
  <r>
    <s v="502"/>
    <s v="Amusement parks and arcades"/>
    <s v="505"/>
    <s v="Fitness and recreational sports centers"/>
    <n v="15055"/>
    <s v="Industry Use"/>
    <n v="9.5400000000000001E-6"/>
    <x v="19"/>
    <x v="19"/>
    <x v="19"/>
    <x v="19"/>
  </r>
  <r>
    <s v="502"/>
    <s v="Amusement parks and arcades"/>
    <s v="507"/>
    <s v="Hotels and motels, including casino hotels"/>
    <n v="15055"/>
    <s v="Industry Use"/>
    <n v="1.8199999999999999E-7"/>
    <x v="20"/>
    <x v="20"/>
    <x v="19"/>
    <x v="19"/>
  </r>
  <r>
    <s v="502"/>
    <s v="Amusement parks and arcades"/>
    <s v="508"/>
    <s v="Other accommodations"/>
    <n v="15055"/>
    <s v="Industry Use"/>
    <n v="7.8000000000000002E-11"/>
    <x v="20"/>
    <x v="20"/>
    <x v="19"/>
    <x v="19"/>
  </r>
  <r>
    <s v="502"/>
    <s v="Amusement parks and arcades"/>
    <s v="509"/>
    <s v="Full-service restaurants"/>
    <n v="15055"/>
    <s v="Industry Use"/>
    <n v="2.54761E-4"/>
    <x v="20"/>
    <x v="20"/>
    <x v="19"/>
    <x v="19"/>
  </r>
  <r>
    <s v="502"/>
    <s v="Amusement parks and arcades"/>
    <s v="510"/>
    <s v="Limited-service restaurants"/>
    <n v="15055"/>
    <s v="Industry Use"/>
    <n v="1.12594E-4"/>
    <x v="20"/>
    <x v="20"/>
    <x v="19"/>
    <x v="19"/>
  </r>
  <r>
    <s v="502"/>
    <s v="Amusement parks and arcades"/>
    <s v="511"/>
    <s v="All other food and drinking places"/>
    <n v="15055"/>
    <s v="Industry Use"/>
    <n v="1.93607E-3"/>
    <x v="20"/>
    <x v="20"/>
    <x v="19"/>
    <x v="19"/>
  </r>
  <r>
    <s v="502"/>
    <s v="Amusement parks and arcades"/>
    <s v="512"/>
    <s v="Automotive repair and maintenance, except car washes"/>
    <n v="15055"/>
    <s v="Industry Use"/>
    <n v="4.4509999999999998E-4"/>
    <x v="21"/>
    <x v="21"/>
    <x v="19"/>
    <x v="19"/>
  </r>
  <r>
    <s v="502"/>
    <s v="Amusement parks and arcades"/>
    <s v="513"/>
    <s v="Car washes"/>
    <n v="15055"/>
    <s v="Industry Use"/>
    <n v="1.7091599999999999E-4"/>
    <x v="21"/>
    <x v="21"/>
    <x v="19"/>
    <x v="19"/>
  </r>
  <r>
    <s v="502"/>
    <s v="Amusement parks and arcades"/>
    <s v="514"/>
    <s v="Electronic and precision equipment repair and maintenance"/>
    <n v="15055"/>
    <s v="Industry Use"/>
    <n v="5.8766299999999999E-4"/>
    <x v="21"/>
    <x v="21"/>
    <x v="19"/>
    <x v="19"/>
  </r>
  <r>
    <s v="502"/>
    <s v="Amusement parks and arcades"/>
    <s v="515"/>
    <s v="Commercial and industrial machinery and equipment repair and maintenance"/>
    <n v="15055"/>
    <s v="Industry Use"/>
    <n v="6.4400700000000004E-4"/>
    <x v="21"/>
    <x v="21"/>
    <x v="19"/>
    <x v="19"/>
  </r>
  <r>
    <s v="502"/>
    <s v="Amusement parks and arcades"/>
    <s v="516"/>
    <s v="Personal and household goods repair and maintenance"/>
    <n v="15055"/>
    <s v="Industry Use"/>
    <n v="1.04219E-4"/>
    <x v="21"/>
    <x v="21"/>
    <x v="19"/>
    <x v="19"/>
  </r>
  <r>
    <s v="502"/>
    <s v="Amusement parks and arcades"/>
    <s v="519"/>
    <s v="Dry-cleaning and laundry services"/>
    <n v="15055"/>
    <s v="Industry Use"/>
    <n v="5.0000000000000002E-5"/>
    <x v="21"/>
    <x v="21"/>
    <x v="19"/>
    <x v="19"/>
  </r>
  <r>
    <s v="502"/>
    <s v="Amusement parks and arcades"/>
    <s v="520"/>
    <s v="Other personal services"/>
    <n v="15055"/>
    <s v="Industry Use"/>
    <n v="1.3428299999999999E-4"/>
    <x v="21"/>
    <x v="21"/>
    <x v="19"/>
    <x v="19"/>
  </r>
  <r>
    <s v="502"/>
    <s v="Amusement parks and arcades"/>
    <s v="523"/>
    <s v="Business and professional associations"/>
    <n v="15055"/>
    <s v="Industry Use"/>
    <n v="2.0400000000000001E-5"/>
    <x v="21"/>
    <x v="21"/>
    <x v="19"/>
    <x v="19"/>
  </r>
  <r>
    <s v="502"/>
    <s v="Amusement parks and arcades"/>
    <s v="526"/>
    <s v="Postal service"/>
    <n v="15055"/>
    <s v="Industry Use"/>
    <n v="6.9999999999999994E-5"/>
    <x v="22"/>
    <x v="22"/>
    <x v="19"/>
    <x v="19"/>
  </r>
  <r>
    <s v="502"/>
    <s v="Amusement parks and arcades"/>
    <s v="528"/>
    <s v="Other federal government enterprises"/>
    <n v="15055"/>
    <s v="Industry Use"/>
    <n v="3.0399999999999998E-9"/>
    <x v="22"/>
    <x v="22"/>
    <x v="19"/>
    <x v="19"/>
  </r>
  <r>
    <s v="502"/>
    <s v="Amusement parks and arcades"/>
    <s v="532"/>
    <s v="Local government passenger transit"/>
    <n v="15055"/>
    <s v="Industry Use"/>
    <n v="4.2400000000000001E-5"/>
    <x v="22"/>
    <x v="22"/>
    <x v="19"/>
    <x v="19"/>
  </r>
  <r>
    <s v="502"/>
    <s v="Amusement parks and arcades"/>
    <s v="533"/>
    <s v="Local government electric utilities"/>
    <n v="15055"/>
    <s v="Industry Use"/>
    <n v="1.5675800000000001E-4"/>
    <x v="22"/>
    <x v="22"/>
    <x v="19"/>
    <x v="19"/>
  </r>
  <r>
    <s v="502"/>
    <s v="Amusement parks and arcades"/>
    <s v="5001"/>
    <s v="Employee Compensation"/>
    <n v="15053"/>
    <s v="Factor Receipts"/>
    <n v="5.9011899E-2"/>
    <x v="23"/>
    <x v="23"/>
    <x v="19"/>
    <x v="19"/>
  </r>
  <r>
    <s v="502"/>
    <s v="Amusement parks and arcades"/>
    <s v="6001"/>
    <s v="Proprietor Income"/>
    <n v="15053"/>
    <s v="Factor Receipts"/>
    <n v="-3.1199999999999999E-5"/>
    <x v="24"/>
    <x v="24"/>
    <x v="19"/>
    <x v="19"/>
  </r>
  <r>
    <s v="502"/>
    <s v="Amusement parks and arcades"/>
    <s v="7001"/>
    <s v="Other Property Type Income"/>
    <n v="15053"/>
    <s v="Factor Receipts"/>
    <n v="1.4596402E-2"/>
    <x v="25"/>
    <x v="25"/>
    <x v="19"/>
    <x v="19"/>
  </r>
  <r>
    <s v="502"/>
    <s v="Amusement parks and arcades"/>
    <s v="8001"/>
    <s v="Taxes on Production and Imports"/>
    <n v="15053"/>
    <s v="Factor Receipts"/>
    <n v="0.16956300999999999"/>
    <x v="26"/>
    <x v="26"/>
    <x v="19"/>
    <x v="19"/>
  </r>
  <r>
    <s v="502"/>
    <s v="Amusement parks and arcades"/>
    <s v="11001"/>
    <s v="Federal Government NonDefense"/>
    <n v="15055"/>
    <s v="Industry Use"/>
    <n v="2.3699999999999999E-7"/>
    <x v="27"/>
    <x v="27"/>
    <x v="19"/>
    <x v="19"/>
  </r>
  <r>
    <s v="502"/>
    <s v="Amusement parks and arcades"/>
    <s v="12001"/>
    <s v="State/Local Govt NonEducation"/>
    <n v="15055"/>
    <s v="Industry Use"/>
    <n v="1.5211000000000001E-4"/>
    <x v="27"/>
    <x v="27"/>
    <x v="19"/>
    <x v="19"/>
  </r>
  <r>
    <s v="502"/>
    <s v="Amusement parks and arcades"/>
    <s v="14002"/>
    <s v="Inventory Additions/Deletions"/>
    <n v="15055"/>
    <s v="Industry Use"/>
    <n v="4.0899999999999998E-6"/>
    <x v="27"/>
    <x v="27"/>
    <x v="19"/>
    <x v="19"/>
  </r>
  <r>
    <s v="502"/>
    <s v="Amusement parks and arcades"/>
    <s v="25001"/>
    <s v="Foreign Trade"/>
    <n v="15056"/>
    <s v="Industry Trade"/>
    <n v="1.1984888000000001E-2"/>
    <x v="28"/>
    <x v="28"/>
    <x v="19"/>
    <x v="19"/>
  </r>
  <r>
    <s v="502"/>
    <s v="Amusement parks and arcades"/>
    <s v="28001"/>
    <s v="Domestic Trade"/>
    <n v="15056"/>
    <s v="Industry Trade"/>
    <n v="6.8688736E-2"/>
    <x v="29"/>
    <x v="29"/>
    <x v="19"/>
    <x v="19"/>
  </r>
  <r>
    <s v="503"/>
    <s v="Gambling industries (except casino hotels)"/>
    <s v="1"/>
    <s v="Oilseed farming"/>
    <n v="15055"/>
    <s v="Industry Use"/>
    <n v="2.44E-5"/>
    <x v="0"/>
    <x v="0"/>
    <x v="19"/>
    <x v="19"/>
  </r>
  <r>
    <s v="503"/>
    <s v="Gambling industries (except casino hotels)"/>
    <s v="2"/>
    <s v="Grain farming"/>
    <n v="15055"/>
    <s v="Industry Use"/>
    <n v="1.2785699999999999E-4"/>
    <x v="0"/>
    <x v="0"/>
    <x v="19"/>
    <x v="19"/>
  </r>
  <r>
    <s v="503"/>
    <s v="Gambling industries (except casino hotels)"/>
    <s v="3"/>
    <s v="Vegetable and melon farming"/>
    <n v="15055"/>
    <s v="Industry Use"/>
    <n v="3.3500000000000002E-7"/>
    <x v="1"/>
    <x v="1"/>
    <x v="19"/>
    <x v="19"/>
  </r>
  <r>
    <s v="503"/>
    <s v="Gambling industries (except casino hotels)"/>
    <s v="4"/>
    <s v="Fruit farming"/>
    <n v="15055"/>
    <s v="Industry Use"/>
    <n v="3.6699999999999999E-7"/>
    <x v="1"/>
    <x v="1"/>
    <x v="19"/>
    <x v="19"/>
  </r>
  <r>
    <s v="503"/>
    <s v="Gambling industries (except casino hotels)"/>
    <s v="5"/>
    <s v="Tree nut farming"/>
    <n v="15055"/>
    <s v="Industry Use"/>
    <n v="1.04E-7"/>
    <x v="1"/>
    <x v="1"/>
    <x v="19"/>
    <x v="19"/>
  </r>
  <r>
    <s v="503"/>
    <s v="Gambling industries (except casino hotels)"/>
    <s v="6"/>
    <s v="Greenhouse, nursery, and floriculture production"/>
    <n v="15055"/>
    <s v="Industry Use"/>
    <n v="7.9699999999999999E-5"/>
    <x v="1"/>
    <x v="1"/>
    <x v="19"/>
    <x v="19"/>
  </r>
  <r>
    <s v="503"/>
    <s v="Gambling industries (except casino hotels)"/>
    <s v="10"/>
    <s v="All other crop farming"/>
    <n v="15055"/>
    <s v="Industry Use"/>
    <n v="5.6000000000000004E-7"/>
    <x v="0"/>
    <x v="0"/>
    <x v="19"/>
    <x v="19"/>
  </r>
  <r>
    <s v="503"/>
    <s v="Gambling industries (except casino hotels)"/>
    <s v="11"/>
    <s v="Beef cattle ranching and farming, including feedlots and dual-purpose ranching and farming"/>
    <n v="15055"/>
    <s v="Industry Use"/>
    <n v="1.8809100000000001E-4"/>
    <x v="2"/>
    <x v="2"/>
    <x v="19"/>
    <x v="19"/>
  </r>
  <r>
    <s v="503"/>
    <s v="Gambling industries (except casino hotels)"/>
    <s v="12"/>
    <s v="Dairy cattle and milk production"/>
    <n v="15055"/>
    <s v="Industry Use"/>
    <n v="1.70435E-4"/>
    <x v="2"/>
    <x v="2"/>
    <x v="19"/>
    <x v="19"/>
  </r>
  <r>
    <s v="503"/>
    <s v="Gambling industries (except casino hotels)"/>
    <s v="13"/>
    <s v="Poultry and egg production"/>
    <n v="15055"/>
    <s v="Industry Use"/>
    <n v="2.7300000000000001E-6"/>
    <x v="2"/>
    <x v="2"/>
    <x v="19"/>
    <x v="19"/>
  </r>
  <r>
    <s v="503"/>
    <s v="Gambling industries (except casino hotels)"/>
    <s v="14"/>
    <s v="Animal production, except cattle and poultry and eggs"/>
    <n v="15055"/>
    <s v="Industry Use"/>
    <n v="2.0648569999999998E-3"/>
    <x v="2"/>
    <x v="2"/>
    <x v="19"/>
    <x v="19"/>
  </r>
  <r>
    <s v="503"/>
    <s v="Gambling industries (except casino hotels)"/>
    <s v="15"/>
    <s v="Forestry, forest products, and timber tract production"/>
    <n v="15055"/>
    <s v="Industry Use"/>
    <n v="1.5E-6"/>
    <x v="3"/>
    <x v="3"/>
    <x v="19"/>
    <x v="19"/>
  </r>
  <r>
    <s v="503"/>
    <s v="Gambling industries (except casino hotels)"/>
    <s v="20"/>
    <s v="Oil and gas extraction"/>
    <n v="15055"/>
    <s v="Industry Use"/>
    <n v="1.4927499999999999E-3"/>
    <x v="4"/>
    <x v="4"/>
    <x v="19"/>
    <x v="19"/>
  </r>
  <r>
    <s v="503"/>
    <s v="Gambling industries (except casino hotels)"/>
    <s v="35"/>
    <s v="Drilling oil and gas wells"/>
    <n v="15055"/>
    <s v="Industry Use"/>
    <n v="2.8699999999999998E-9"/>
    <x v="4"/>
    <x v="4"/>
    <x v="19"/>
    <x v="19"/>
  </r>
  <r>
    <s v="503"/>
    <s v="Gambling industries (except casino hotels)"/>
    <s v="36"/>
    <s v="Support activities for oil and gas operations"/>
    <n v="15055"/>
    <s v="Industry Use"/>
    <n v="3.1699999999999999E-8"/>
    <x v="4"/>
    <x v="4"/>
    <x v="19"/>
    <x v="19"/>
  </r>
  <r>
    <s v="503"/>
    <s v="Gambling industries (except casino hotels)"/>
    <s v="37"/>
    <s v="Metal mining services"/>
    <n v="15055"/>
    <s v="Industry Use"/>
    <n v="8.5700000000000001E-7"/>
    <x v="4"/>
    <x v="4"/>
    <x v="19"/>
    <x v="19"/>
  </r>
  <r>
    <s v="503"/>
    <s v="Gambling industries (except casino hotels)"/>
    <s v="47"/>
    <s v="Electric power transmission and distribution"/>
    <n v="15055"/>
    <s v="Industry Use"/>
    <n v="0.27196885199999998"/>
    <x v="5"/>
    <x v="5"/>
    <x v="19"/>
    <x v="19"/>
  </r>
  <r>
    <s v="503"/>
    <s v="Gambling industries (except casino hotels)"/>
    <s v="48"/>
    <s v="Natural gas distribution"/>
    <n v="15055"/>
    <s v="Industry Use"/>
    <n v="4.4326809999999999E-3"/>
    <x v="5"/>
    <x v="5"/>
    <x v="19"/>
    <x v="19"/>
  </r>
  <r>
    <s v="503"/>
    <s v="Gambling industries (except casino hotels)"/>
    <s v="49"/>
    <s v="Water, sewage and other systems"/>
    <n v="15055"/>
    <s v="Industry Use"/>
    <n v="4.9125810000000001E-3"/>
    <x v="5"/>
    <x v="5"/>
    <x v="19"/>
    <x v="19"/>
  </r>
  <r>
    <s v="503"/>
    <s v="Gambling industries (except casino hotels)"/>
    <s v="60"/>
    <s v="Maintenance and repair construction of nonresidential structures"/>
    <n v="15055"/>
    <s v="Industry Use"/>
    <n v="0.22399588300000001"/>
    <x v="6"/>
    <x v="6"/>
    <x v="19"/>
    <x v="19"/>
  </r>
  <r>
    <s v="503"/>
    <s v="Gambling industries (except casino hotels)"/>
    <s v="62"/>
    <s v="Maintenance and repair construction of highways, streets, bridges, and tunnels"/>
    <n v="15055"/>
    <s v="Industry Use"/>
    <n v="0.225126617"/>
    <x v="6"/>
    <x v="6"/>
    <x v="19"/>
    <x v="19"/>
  </r>
  <r>
    <s v="503"/>
    <s v="Gambling industries (except casino hotels)"/>
    <s v="64"/>
    <s v="Other animal food manufacturing"/>
    <n v="15055"/>
    <s v="Industry Use"/>
    <n v="4.6600000000000003E-6"/>
    <x v="7"/>
    <x v="7"/>
    <x v="19"/>
    <x v="19"/>
  </r>
  <r>
    <s v="503"/>
    <s v="Gambling industries (except casino hotels)"/>
    <s v="65"/>
    <s v="Flour milling"/>
    <n v="15055"/>
    <s v="Industry Use"/>
    <n v="3.4799999999999999E-5"/>
    <x v="7"/>
    <x v="7"/>
    <x v="19"/>
    <x v="19"/>
  </r>
  <r>
    <s v="503"/>
    <s v="Gambling industries (except casino hotels)"/>
    <s v="76"/>
    <s v="Confectionery manufacturing from purchased chocolate"/>
    <n v="15055"/>
    <s v="Industry Use"/>
    <n v="1.2682399999999999E-4"/>
    <x v="7"/>
    <x v="7"/>
    <x v="19"/>
    <x v="19"/>
  </r>
  <r>
    <s v="503"/>
    <s v="Gambling industries (except casino hotels)"/>
    <s v="84"/>
    <s v="Fluid milk manufacturing"/>
    <n v="15055"/>
    <s v="Industry Use"/>
    <n v="6.1976849999999997E-3"/>
    <x v="7"/>
    <x v="7"/>
    <x v="19"/>
    <x v="19"/>
  </r>
  <r>
    <s v="503"/>
    <s v="Gambling industries (except casino hotels)"/>
    <s v="87"/>
    <s v="Frozen cakes and other pastries manufacturing"/>
    <n v="15055"/>
    <s v="Industry Use"/>
    <n v="2.4580499999999998E-4"/>
    <x v="7"/>
    <x v="7"/>
    <x v="19"/>
    <x v="19"/>
  </r>
  <r>
    <s v="503"/>
    <s v="Gambling industries (except casino hotels)"/>
    <s v="89"/>
    <s v="Animal, except poultry, slaughtering"/>
    <n v="15055"/>
    <s v="Industry Use"/>
    <n v="5.3915899999999999E-4"/>
    <x v="7"/>
    <x v="7"/>
    <x v="19"/>
    <x v="19"/>
  </r>
  <r>
    <s v="503"/>
    <s v="Gambling industries (except casino hotels)"/>
    <s v="90"/>
    <s v="Meat processed from carcasses"/>
    <n v="15055"/>
    <s v="Industry Use"/>
    <n v="2.2399599999999999E-4"/>
    <x v="7"/>
    <x v="7"/>
    <x v="19"/>
    <x v="19"/>
  </r>
  <r>
    <s v="503"/>
    <s v="Gambling industries (except casino hotels)"/>
    <s v="91"/>
    <s v="Rendering and meat byproduct processing"/>
    <n v="15055"/>
    <s v="Industry Use"/>
    <n v="6.8999999999999996E-7"/>
    <x v="7"/>
    <x v="7"/>
    <x v="19"/>
    <x v="19"/>
  </r>
  <r>
    <s v="503"/>
    <s v="Gambling industries (except casino hotels)"/>
    <s v="93"/>
    <s v="Bread and bakery product, except frozen, manufacturing"/>
    <n v="15055"/>
    <s v="Industry Use"/>
    <n v="4.413808E-3"/>
    <x v="7"/>
    <x v="7"/>
    <x v="19"/>
    <x v="19"/>
  </r>
  <r>
    <s v="503"/>
    <s v="Gambling industries (except casino hotels)"/>
    <s v="97"/>
    <s v="Roasted nuts and peanut butter manufacturing"/>
    <n v="15055"/>
    <s v="Industry Use"/>
    <n v="1.17873E-4"/>
    <x v="7"/>
    <x v="7"/>
    <x v="19"/>
    <x v="19"/>
  </r>
  <r>
    <s v="503"/>
    <s v="Gambling industries (except casino hotels)"/>
    <s v="98"/>
    <s v="Other snack food manufacturing"/>
    <n v="15055"/>
    <s v="Industry Use"/>
    <n v="5.4400000000000001E-5"/>
    <x v="7"/>
    <x v="7"/>
    <x v="19"/>
    <x v="19"/>
  </r>
  <r>
    <s v="503"/>
    <s v="Gambling industries (except casino hotels)"/>
    <s v="99"/>
    <s v="Coffee and tea manufacturing"/>
    <n v="15055"/>
    <s v="Industry Use"/>
    <n v="6.0919000000000001E-4"/>
    <x v="7"/>
    <x v="7"/>
    <x v="19"/>
    <x v="19"/>
  </r>
  <r>
    <s v="503"/>
    <s v="Gambling industries (except casino hotels)"/>
    <s v="103"/>
    <s v="All other food manufacturing"/>
    <n v="15055"/>
    <s v="Industry Use"/>
    <n v="5.3417199999999997E-4"/>
    <x v="7"/>
    <x v="7"/>
    <x v="19"/>
    <x v="19"/>
  </r>
  <r>
    <s v="503"/>
    <s v="Gambling industries (except casino hotels)"/>
    <s v="105"/>
    <s v="Manufactured ice"/>
    <n v="15055"/>
    <s v="Industry Use"/>
    <n v="1.44264E-3"/>
    <x v="7"/>
    <x v="7"/>
    <x v="19"/>
    <x v="19"/>
  </r>
  <r>
    <s v="503"/>
    <s v="Gambling industries (except casino hotels)"/>
    <s v="106"/>
    <s v="Breweries"/>
    <n v="15055"/>
    <s v="Industry Use"/>
    <n v="4.49308E-3"/>
    <x v="7"/>
    <x v="7"/>
    <x v="19"/>
    <x v="19"/>
  </r>
  <r>
    <s v="503"/>
    <s v="Gambling industries (except casino hotels)"/>
    <s v="107"/>
    <s v="Wineries"/>
    <n v="15055"/>
    <s v="Industry Use"/>
    <n v="2.4880699999999998E-4"/>
    <x v="7"/>
    <x v="7"/>
    <x v="19"/>
    <x v="19"/>
  </r>
  <r>
    <s v="503"/>
    <s v="Gambling industries (except casino hotels)"/>
    <s v="108"/>
    <s v="Distilleries"/>
    <n v="15055"/>
    <s v="Industry Use"/>
    <n v="2.6707199999999998E-4"/>
    <x v="7"/>
    <x v="7"/>
    <x v="19"/>
    <x v="19"/>
  </r>
  <r>
    <s v="503"/>
    <s v="Gambling industries (except casino hotels)"/>
    <s v="115"/>
    <s v="Textile and fabric finishing mills"/>
    <n v="15055"/>
    <s v="Industry Use"/>
    <n v="1.6500000000000001E-7"/>
    <x v="8"/>
    <x v="8"/>
    <x v="19"/>
    <x v="19"/>
  </r>
  <r>
    <s v="503"/>
    <s v="Gambling industries (except casino hotels)"/>
    <s v="119"/>
    <s v="Textile bag and canvas mills"/>
    <n v="15055"/>
    <s v="Industry Use"/>
    <n v="4.5666000000000001E-4"/>
    <x v="8"/>
    <x v="8"/>
    <x v="19"/>
    <x v="19"/>
  </r>
  <r>
    <s v="503"/>
    <s v="Gambling industries (except casino hotels)"/>
    <s v="121"/>
    <s v="Other textile product mills"/>
    <n v="15055"/>
    <s v="Industry Use"/>
    <n v="1.1155850000000001E-3"/>
    <x v="8"/>
    <x v="8"/>
    <x v="19"/>
    <x v="19"/>
  </r>
  <r>
    <s v="503"/>
    <s v="Gambling industries (except casino hotels)"/>
    <s v="123"/>
    <s v="Other apparel knitting mills"/>
    <n v="15055"/>
    <s v="Industry Use"/>
    <n v="4.1199999999999998E-9"/>
    <x v="8"/>
    <x v="8"/>
    <x v="19"/>
    <x v="19"/>
  </r>
  <r>
    <s v="503"/>
    <s v="Gambling industries (except casino hotels)"/>
    <s v="125"/>
    <s v="Mens and boys cut and sew apparel manufacturing"/>
    <n v="15055"/>
    <s v="Industry Use"/>
    <n v="7.1500000000000003E-9"/>
    <x v="8"/>
    <x v="8"/>
    <x v="19"/>
    <x v="19"/>
  </r>
  <r>
    <s v="503"/>
    <s v="Gambling industries (except casino hotels)"/>
    <s v="128"/>
    <s v="Apparel accessories and other apparel manufacturing"/>
    <n v="15055"/>
    <s v="Industry Use"/>
    <n v="6.8800000000000002E-9"/>
    <x v="8"/>
    <x v="8"/>
    <x v="19"/>
    <x v="19"/>
  </r>
  <r>
    <s v="503"/>
    <s v="Gambling industries (except casino hotels)"/>
    <s v="132"/>
    <s v="Sawmills"/>
    <n v="15055"/>
    <s v="Industry Use"/>
    <n v="1.9021909999999999E-3"/>
    <x v="8"/>
    <x v="8"/>
    <x v="19"/>
    <x v="19"/>
  </r>
  <r>
    <s v="503"/>
    <s v="Gambling industries (except casino hotels)"/>
    <s v="135"/>
    <s v="Engineered wood member and truss manufacturing"/>
    <n v="15055"/>
    <s v="Industry Use"/>
    <n v="9.3700000000000001E-5"/>
    <x v="8"/>
    <x v="8"/>
    <x v="19"/>
    <x v="19"/>
  </r>
  <r>
    <s v="503"/>
    <s v="Gambling industries (except casino hotels)"/>
    <s v="137"/>
    <s v="Wood windows and door manufacturing"/>
    <n v="15055"/>
    <s v="Industry Use"/>
    <n v="1.6819770000000001E-3"/>
    <x v="8"/>
    <x v="8"/>
    <x v="19"/>
    <x v="19"/>
  </r>
  <r>
    <s v="503"/>
    <s v="Gambling industries (except casino hotels)"/>
    <s v="139"/>
    <s v="Other millwork, including flooring"/>
    <n v="15055"/>
    <s v="Industry Use"/>
    <n v="2.9225200000000001E-4"/>
    <x v="8"/>
    <x v="8"/>
    <x v="19"/>
    <x v="19"/>
  </r>
  <r>
    <s v="503"/>
    <s v="Gambling industries (except casino hotels)"/>
    <s v="140"/>
    <s v="Wood container and pallet manufacturing"/>
    <n v="15055"/>
    <s v="Industry Use"/>
    <n v="2.4005250000000001E-3"/>
    <x v="8"/>
    <x v="8"/>
    <x v="19"/>
    <x v="19"/>
  </r>
  <r>
    <s v="503"/>
    <s v="Gambling industries (except casino hotels)"/>
    <s v="143"/>
    <s v="All other miscellaneous wood product manufacturing"/>
    <n v="15055"/>
    <s v="Industry Use"/>
    <n v="2.1382500000000001E-4"/>
    <x v="8"/>
    <x v="8"/>
    <x v="19"/>
    <x v="19"/>
  </r>
  <r>
    <s v="503"/>
    <s v="Gambling industries (except casino hotels)"/>
    <s v="147"/>
    <s v="Paperboard container manufacturing"/>
    <n v="15055"/>
    <s v="Industry Use"/>
    <n v="1.8792501E-2"/>
    <x v="8"/>
    <x v="8"/>
    <x v="19"/>
    <x v="19"/>
  </r>
  <r>
    <s v="503"/>
    <s v="Gambling industries (except casino hotels)"/>
    <s v="152"/>
    <s v="Printing"/>
    <n v="15055"/>
    <s v="Industry Use"/>
    <n v="0.107918995"/>
    <x v="8"/>
    <x v="8"/>
    <x v="19"/>
    <x v="19"/>
  </r>
  <r>
    <s v="503"/>
    <s v="Gambling industries (except casino hotels)"/>
    <s v="163"/>
    <s v="Other basic organic chemical manufacturing"/>
    <n v="15055"/>
    <s v="Industry Use"/>
    <n v="2.387106E-3"/>
    <x v="8"/>
    <x v="8"/>
    <x v="19"/>
    <x v="19"/>
  </r>
  <r>
    <s v="503"/>
    <s v="Gambling industries (except casino hotels)"/>
    <s v="175"/>
    <s v="Paint and coating manufacturing"/>
    <n v="15055"/>
    <s v="Industry Use"/>
    <n v="2.8529899999999998E-4"/>
    <x v="8"/>
    <x v="8"/>
    <x v="19"/>
    <x v="19"/>
  </r>
  <r>
    <s v="503"/>
    <s v="Gambling industries (except casino hotels)"/>
    <s v="177"/>
    <s v="Soap and other detergent manufacturing"/>
    <n v="15055"/>
    <s v="Industry Use"/>
    <n v="2.23E-5"/>
    <x v="8"/>
    <x v="8"/>
    <x v="19"/>
    <x v="19"/>
  </r>
  <r>
    <s v="503"/>
    <s v="Gambling industries (except casino hotels)"/>
    <s v="190"/>
    <s v="Polystyrene foam product manufacturing"/>
    <n v="15055"/>
    <s v="Industry Use"/>
    <n v="1.84E-5"/>
    <x v="8"/>
    <x v="8"/>
    <x v="19"/>
    <x v="19"/>
  </r>
  <r>
    <s v="503"/>
    <s v="Gambling industries (except casino hotels)"/>
    <s v="191"/>
    <s v="Urethane and other foam product (except polystyrene) manufacturing"/>
    <n v="15055"/>
    <s v="Industry Use"/>
    <n v="5.0699999999999997E-6"/>
    <x v="8"/>
    <x v="8"/>
    <x v="19"/>
    <x v="19"/>
  </r>
  <r>
    <s v="503"/>
    <s v="Gambling industries (except casino hotels)"/>
    <s v="192"/>
    <s v="Plastics bottle manufacturing"/>
    <n v="15055"/>
    <s v="Industry Use"/>
    <n v="4.1200000000000004E-6"/>
    <x v="8"/>
    <x v="8"/>
    <x v="19"/>
    <x v="19"/>
  </r>
  <r>
    <s v="503"/>
    <s v="Gambling industries (except casino hotels)"/>
    <s v="195"/>
    <s v="Rubber and plastics hoses and belting manufacturing"/>
    <n v="15055"/>
    <s v="Industry Use"/>
    <n v="6.9999999999999997E-7"/>
    <x v="8"/>
    <x v="8"/>
    <x v="19"/>
    <x v="19"/>
  </r>
  <r>
    <s v="503"/>
    <s v="Gambling industries (except casino hotels)"/>
    <s v="197"/>
    <s v="Pottery, ceramics, and plumbing fixture manufacturing"/>
    <n v="15055"/>
    <s v="Industry Use"/>
    <n v="3.3799999999999998E-7"/>
    <x v="8"/>
    <x v="8"/>
    <x v="19"/>
    <x v="19"/>
  </r>
  <r>
    <s v="503"/>
    <s v="Gambling industries (except casino hotels)"/>
    <s v="204"/>
    <s v="Ready-mix concrete manufacturing"/>
    <n v="15055"/>
    <s v="Industry Use"/>
    <n v="7.8699999999999992E-6"/>
    <x v="8"/>
    <x v="8"/>
    <x v="19"/>
    <x v="19"/>
  </r>
  <r>
    <s v="503"/>
    <s v="Gambling industries (except casino hotels)"/>
    <s v="207"/>
    <s v="Other concrete product manufacturing"/>
    <n v="15055"/>
    <s v="Industry Use"/>
    <n v="7.8649840000000002E-3"/>
    <x v="8"/>
    <x v="8"/>
    <x v="19"/>
    <x v="19"/>
  </r>
  <r>
    <s v="503"/>
    <s v="Gambling industries (except casino hotels)"/>
    <s v="211"/>
    <s v="Cut stone and stone product manufacturing"/>
    <n v="15055"/>
    <s v="Industry Use"/>
    <n v="1.66E-7"/>
    <x v="8"/>
    <x v="8"/>
    <x v="19"/>
    <x v="19"/>
  </r>
  <r>
    <s v="503"/>
    <s v="Gambling industries (except casino hotels)"/>
    <s v="215"/>
    <s v="Iron and steel mills and ferroalloy manufacturing"/>
    <n v="15055"/>
    <s v="Industry Use"/>
    <n v="1.3777349999999999E-3"/>
    <x v="8"/>
    <x v="8"/>
    <x v="19"/>
    <x v="19"/>
  </r>
  <r>
    <s v="503"/>
    <s v="Gambling industries (except casino hotels)"/>
    <s v="217"/>
    <s v="Rolled steel shape manufacturing"/>
    <n v="15055"/>
    <s v="Industry Use"/>
    <n v="2.0800000000000001E-5"/>
    <x v="8"/>
    <x v="8"/>
    <x v="19"/>
    <x v="19"/>
  </r>
  <r>
    <s v="503"/>
    <s v="Gambling industries (except casino hotels)"/>
    <s v="227"/>
    <s v="Ferrous metal foundries"/>
    <n v="15055"/>
    <s v="Industry Use"/>
    <n v="6.0999999999999998E-7"/>
    <x v="8"/>
    <x v="8"/>
    <x v="19"/>
    <x v="19"/>
  </r>
  <r>
    <s v="503"/>
    <s v="Gambling industries (except casino hotels)"/>
    <s v="228"/>
    <s v="Nonferrous metal foundries"/>
    <n v="15055"/>
    <s v="Industry Use"/>
    <n v="1.7E-6"/>
    <x v="8"/>
    <x v="8"/>
    <x v="19"/>
    <x v="19"/>
  </r>
  <r>
    <s v="503"/>
    <s v="Gambling industries (except casino hotels)"/>
    <s v="230"/>
    <s v="Crown and closure manufacturing and metal stamping"/>
    <n v="15055"/>
    <s v="Industry Use"/>
    <n v="1.9199999999999998E-6"/>
    <x v="8"/>
    <x v="8"/>
    <x v="19"/>
    <x v="19"/>
  </r>
  <r>
    <s v="503"/>
    <s v="Gambling industries (except casino hotels)"/>
    <s v="234"/>
    <s v="Handtool manufacturing"/>
    <n v="15055"/>
    <s v="Industry Use"/>
    <n v="5.3900000000000001E-6"/>
    <x v="8"/>
    <x v="8"/>
    <x v="19"/>
    <x v="19"/>
  </r>
  <r>
    <s v="503"/>
    <s v="Gambling industries (except casino hotels)"/>
    <s v="236"/>
    <s v="Fabricated structural metal manufacturing"/>
    <n v="15055"/>
    <s v="Industry Use"/>
    <n v="8.05E-8"/>
    <x v="8"/>
    <x v="8"/>
    <x v="19"/>
    <x v="19"/>
  </r>
  <r>
    <s v="503"/>
    <s v="Gambling industries (except casino hotels)"/>
    <s v="238"/>
    <s v="Metal window and door manufacturing"/>
    <n v="15055"/>
    <s v="Industry Use"/>
    <n v="4.1600000000000002E-5"/>
    <x v="8"/>
    <x v="8"/>
    <x v="19"/>
    <x v="19"/>
  </r>
  <r>
    <s v="503"/>
    <s v="Gambling industries (except casino hotels)"/>
    <s v="239"/>
    <s v="Sheet metal work manufacturing"/>
    <n v="15055"/>
    <s v="Industry Use"/>
    <n v="3.0000000000000001E-5"/>
    <x v="8"/>
    <x v="8"/>
    <x v="19"/>
    <x v="19"/>
  </r>
  <r>
    <s v="503"/>
    <s v="Gambling industries (except casino hotels)"/>
    <s v="240"/>
    <s v="Ornamental and architectural metal work manufacturing"/>
    <n v="15055"/>
    <s v="Industry Use"/>
    <n v="1.3599999999999999E-6"/>
    <x v="8"/>
    <x v="8"/>
    <x v="19"/>
    <x v="19"/>
  </r>
  <r>
    <s v="503"/>
    <s v="Gambling industries (except casino hotels)"/>
    <s v="242"/>
    <s v="Metal tank (heavy gauge) manufacturing"/>
    <n v="15055"/>
    <s v="Industry Use"/>
    <n v="3.0900000000000001E-6"/>
    <x v="8"/>
    <x v="8"/>
    <x v="19"/>
    <x v="19"/>
  </r>
  <r>
    <s v="503"/>
    <s v="Gambling industries (except casino hotels)"/>
    <s v="244"/>
    <s v="Metal barrels, drums and pails manufacturing"/>
    <n v="15055"/>
    <s v="Industry Use"/>
    <n v="3.5100000000000001E-7"/>
    <x v="8"/>
    <x v="8"/>
    <x v="19"/>
    <x v="19"/>
  </r>
  <r>
    <s v="503"/>
    <s v="Gambling industries (except casino hotels)"/>
    <s v="247"/>
    <s v="Machine shops"/>
    <n v="15055"/>
    <s v="Industry Use"/>
    <n v="1.086332E-3"/>
    <x v="8"/>
    <x v="8"/>
    <x v="19"/>
    <x v="19"/>
  </r>
  <r>
    <s v="503"/>
    <s v="Gambling industries (except casino hotels)"/>
    <s v="248"/>
    <s v="Turned product and screw, nut, and bolt manufacturing"/>
    <n v="15055"/>
    <s v="Industry Use"/>
    <n v="4.3900000000000003E-6"/>
    <x v="8"/>
    <x v="8"/>
    <x v="19"/>
    <x v="19"/>
  </r>
  <r>
    <s v="503"/>
    <s v="Gambling industries (except casino hotels)"/>
    <s v="251"/>
    <s v="Electroplating, anodizing, and coloring metal"/>
    <n v="15055"/>
    <s v="Industry Use"/>
    <n v="3.0199999999999999E-5"/>
    <x v="8"/>
    <x v="8"/>
    <x v="19"/>
    <x v="19"/>
  </r>
  <r>
    <s v="503"/>
    <s v="Gambling industries (except casino hotels)"/>
    <s v="252"/>
    <s v="Valve and fittings, other than plumbing, manufacturing"/>
    <n v="15055"/>
    <s v="Industry Use"/>
    <n v="4.6800000000000001E-6"/>
    <x v="8"/>
    <x v="8"/>
    <x v="19"/>
    <x v="19"/>
  </r>
  <r>
    <s v="503"/>
    <s v="Gambling industries (except casino hotels)"/>
    <s v="259"/>
    <s v="Other fabricated metal manufacturing"/>
    <n v="15055"/>
    <s v="Industry Use"/>
    <n v="5.3499999999999996E-7"/>
    <x v="8"/>
    <x v="8"/>
    <x v="19"/>
    <x v="19"/>
  </r>
  <r>
    <s v="503"/>
    <s v="Gambling industries (except casino hotels)"/>
    <s v="262"/>
    <s v="Construction machinery manufacturing"/>
    <n v="15055"/>
    <s v="Industry Use"/>
    <n v="2.6900000000000001E-6"/>
    <x v="8"/>
    <x v="8"/>
    <x v="19"/>
    <x v="19"/>
  </r>
  <r>
    <s v="503"/>
    <s v="Gambling industries (except casino hotels)"/>
    <s v="269"/>
    <s v="All other industrial machinery manufacturing"/>
    <n v="15055"/>
    <s v="Industry Use"/>
    <n v="2.0499999999999999E-6"/>
    <x v="8"/>
    <x v="8"/>
    <x v="19"/>
    <x v="19"/>
  </r>
  <r>
    <s v="503"/>
    <s v="Gambling industries (except casino hotels)"/>
    <s v="275"/>
    <s v="Air conditioning, refrigeration, and warm air heating equipment manufacturing"/>
    <n v="15055"/>
    <s v="Industry Use"/>
    <n v="9.2457499999999996E-4"/>
    <x v="8"/>
    <x v="8"/>
    <x v="19"/>
    <x v="19"/>
  </r>
  <r>
    <s v="503"/>
    <s v="Gambling industries (except casino hotels)"/>
    <s v="276"/>
    <s v="Industrial mold manufacturing"/>
    <n v="15055"/>
    <s v="Industry Use"/>
    <n v="7.0500000000000003E-7"/>
    <x v="8"/>
    <x v="8"/>
    <x v="19"/>
    <x v="19"/>
  </r>
  <r>
    <s v="503"/>
    <s v="Gambling industries (except casino hotels)"/>
    <s v="277"/>
    <s v="Special tool, die, jig, and fixture manufacturing"/>
    <n v="15055"/>
    <s v="Industry Use"/>
    <n v="1.26E-6"/>
    <x v="8"/>
    <x v="8"/>
    <x v="19"/>
    <x v="19"/>
  </r>
  <r>
    <s v="503"/>
    <s v="Gambling industries (except casino hotels)"/>
    <s v="282"/>
    <s v="Speed changer, industrial high-speed drive, and gear manufacturing"/>
    <n v="15055"/>
    <s v="Industry Use"/>
    <n v="6.9499999999999994E-8"/>
    <x v="8"/>
    <x v="8"/>
    <x v="19"/>
    <x v="19"/>
  </r>
  <r>
    <s v="503"/>
    <s v="Gambling industries (except casino hotels)"/>
    <s v="297"/>
    <s v="Scales, balances, and miscellaneous general purpose machinery manufacturing"/>
    <n v="15055"/>
    <s v="Industry Use"/>
    <n v="4.2300000000000002E-6"/>
    <x v="8"/>
    <x v="8"/>
    <x v="19"/>
    <x v="19"/>
  </r>
  <r>
    <s v="503"/>
    <s v="Gambling industries (except casino hotels)"/>
    <s v="307"/>
    <s v="Semiconductor and related device manufacturing"/>
    <n v="15055"/>
    <s v="Industry Use"/>
    <n v="5.0100000000000005E-7"/>
    <x v="8"/>
    <x v="8"/>
    <x v="19"/>
    <x v="19"/>
  </r>
  <r>
    <s v="503"/>
    <s v="Gambling industries (except casino hotels)"/>
    <s v="317"/>
    <s v="Analytical laboratory instrument manufacturing"/>
    <n v="15055"/>
    <s v="Industry Use"/>
    <n v="6.2399999999999998E-7"/>
    <x v="8"/>
    <x v="8"/>
    <x v="19"/>
    <x v="19"/>
  </r>
  <r>
    <s v="503"/>
    <s v="Gambling industries (except casino hotels)"/>
    <s v="323"/>
    <s v="Lighting fixture manufacturing"/>
    <n v="15055"/>
    <s v="Industry Use"/>
    <n v="4.7800000000000003E-5"/>
    <x v="8"/>
    <x v="8"/>
    <x v="19"/>
    <x v="19"/>
  </r>
  <r>
    <s v="503"/>
    <s v="Gambling industries (except casino hotels)"/>
    <s v="330"/>
    <s v="Motor and generator manufacturing"/>
    <n v="15055"/>
    <s v="Industry Use"/>
    <n v="2.9100000000000001E-6"/>
    <x v="8"/>
    <x v="8"/>
    <x v="19"/>
    <x v="19"/>
  </r>
  <r>
    <s v="503"/>
    <s v="Gambling industries (except casino hotels)"/>
    <s v="341"/>
    <s v="Light truck and utility vehicle manufacturing"/>
    <n v="15055"/>
    <s v="Industry Use"/>
    <n v="3.4299999999999999E-7"/>
    <x v="8"/>
    <x v="8"/>
    <x v="19"/>
    <x v="19"/>
  </r>
  <r>
    <s v="503"/>
    <s v="Gambling industries (except casino hotels)"/>
    <s v="343"/>
    <s v="Motor vehicle body manufacturing"/>
    <n v="15055"/>
    <s v="Industry Use"/>
    <n v="3.3799999999999998E-8"/>
    <x v="8"/>
    <x v="8"/>
    <x v="19"/>
    <x v="19"/>
  </r>
  <r>
    <s v="503"/>
    <s v="Gambling industries (except casino hotels)"/>
    <s v="346"/>
    <s v="Travel trailer and camper manufacturing"/>
    <n v="15055"/>
    <s v="Industry Use"/>
    <n v="2.1500000000000001E-7"/>
    <x v="8"/>
    <x v="8"/>
    <x v="19"/>
    <x v="19"/>
  </r>
  <r>
    <s v="503"/>
    <s v="Gambling industries (except casino hotels)"/>
    <s v="348"/>
    <s v="Motor vehicle electrical and electronic equipment manufacturing"/>
    <n v="15055"/>
    <s v="Industry Use"/>
    <n v="2.0624749999999998E-3"/>
    <x v="8"/>
    <x v="8"/>
    <x v="19"/>
    <x v="19"/>
  </r>
  <r>
    <s v="503"/>
    <s v="Gambling industries (except casino hotels)"/>
    <s v="364"/>
    <s v="All other transportation equipment manufacturing"/>
    <n v="15055"/>
    <s v="Industry Use"/>
    <n v="3.8700000000000002E-8"/>
    <x v="8"/>
    <x v="8"/>
    <x v="19"/>
    <x v="19"/>
  </r>
  <r>
    <s v="503"/>
    <s v="Gambling industries (except casino hotels)"/>
    <s v="365"/>
    <s v="Wood kitchen cabinet and countertop manufacturing"/>
    <n v="15055"/>
    <s v="Industry Use"/>
    <n v="7.9899999999999997E-6"/>
    <x v="8"/>
    <x v="8"/>
    <x v="19"/>
    <x v="19"/>
  </r>
  <r>
    <s v="503"/>
    <s v="Gambling industries (except casino hotels)"/>
    <s v="366"/>
    <s v="Upholstered household furniture manufacturing"/>
    <n v="15055"/>
    <s v="Industry Use"/>
    <n v="3.8599999999999999E-7"/>
    <x v="8"/>
    <x v="8"/>
    <x v="19"/>
    <x v="19"/>
  </r>
  <r>
    <s v="503"/>
    <s v="Gambling industries (except casino hotels)"/>
    <s v="367"/>
    <s v="Nonupholstered wood household furniture manufacturing"/>
    <n v="15055"/>
    <s v="Industry Use"/>
    <n v="2.88E-6"/>
    <x v="8"/>
    <x v="8"/>
    <x v="19"/>
    <x v="19"/>
  </r>
  <r>
    <s v="503"/>
    <s v="Gambling industries (except casino hotels)"/>
    <s v="371"/>
    <s v="Custom architectural woodwork and millwork"/>
    <n v="15055"/>
    <s v="Industry Use"/>
    <n v="4.3600000000000003E-5"/>
    <x v="8"/>
    <x v="8"/>
    <x v="19"/>
    <x v="19"/>
  </r>
  <r>
    <s v="503"/>
    <s v="Gambling industries (except casino hotels)"/>
    <s v="374"/>
    <s v="Mattress manufacturing"/>
    <n v="15055"/>
    <s v="Industry Use"/>
    <n v="3.5199999999999998E-9"/>
    <x v="8"/>
    <x v="8"/>
    <x v="19"/>
    <x v="19"/>
  </r>
  <r>
    <s v="503"/>
    <s v="Gambling industries (except casino hotels)"/>
    <s v="376"/>
    <s v="Surgical and medical instrument manufacturing"/>
    <n v="15055"/>
    <s v="Industry Use"/>
    <n v="4.0988370000000001E-3"/>
    <x v="8"/>
    <x v="8"/>
    <x v="19"/>
    <x v="19"/>
  </r>
  <r>
    <s v="503"/>
    <s v="Gambling industries (except casino hotels)"/>
    <s v="381"/>
    <s v="Jewelry and silverware manufacturing"/>
    <n v="15055"/>
    <s v="Industry Use"/>
    <n v="7.7499999999999999E-7"/>
    <x v="8"/>
    <x v="8"/>
    <x v="19"/>
    <x v="19"/>
  </r>
  <r>
    <s v="503"/>
    <s v="Gambling industries (except casino hotels)"/>
    <s v="382"/>
    <s v="Sporting and athletic goods manufacturing"/>
    <n v="15055"/>
    <s v="Industry Use"/>
    <n v="2.6802299999999999E-4"/>
    <x v="8"/>
    <x v="8"/>
    <x v="19"/>
    <x v="19"/>
  </r>
  <r>
    <s v="503"/>
    <s v="Gambling industries (except casino hotels)"/>
    <s v="383"/>
    <s v="Doll, toy, and game manufacturing"/>
    <n v="15055"/>
    <s v="Industry Use"/>
    <n v="1.1246509E-2"/>
    <x v="8"/>
    <x v="8"/>
    <x v="19"/>
    <x v="19"/>
  </r>
  <r>
    <s v="503"/>
    <s v="Gambling industries (except casino hotels)"/>
    <s v="384"/>
    <s v="Office supplies (except paper) manufacturing"/>
    <n v="15055"/>
    <s v="Industry Use"/>
    <n v="8.5199999999999997E-5"/>
    <x v="8"/>
    <x v="8"/>
    <x v="19"/>
    <x v="19"/>
  </r>
  <r>
    <s v="503"/>
    <s v="Gambling industries (except casino hotels)"/>
    <s v="385"/>
    <s v="Sign manufacturing"/>
    <n v="15055"/>
    <s v="Industry Use"/>
    <n v="1.050682E-2"/>
    <x v="8"/>
    <x v="8"/>
    <x v="19"/>
    <x v="19"/>
  </r>
  <r>
    <s v="503"/>
    <s v="Gambling industries (except casino hotels)"/>
    <s v="392"/>
    <s v="Wholesale - Motor vehicle and motor vehicle parts and supplies"/>
    <n v="15055"/>
    <s v="Industry Use"/>
    <n v="2.3886485999999998E-2"/>
    <x v="9"/>
    <x v="9"/>
    <x v="19"/>
    <x v="19"/>
  </r>
  <r>
    <s v="503"/>
    <s v="Gambling industries (except casino hotels)"/>
    <s v="393"/>
    <s v="Wholesale - Professional and commercial equipment and supplies"/>
    <n v="15055"/>
    <s v="Industry Use"/>
    <n v="9.1623732999999999E-2"/>
    <x v="9"/>
    <x v="9"/>
    <x v="19"/>
    <x v="19"/>
  </r>
  <r>
    <s v="503"/>
    <s v="Gambling industries (except casino hotels)"/>
    <s v="394"/>
    <s v="Wholesale - Household appliances and electrical and electronic goods"/>
    <n v="15055"/>
    <s v="Industry Use"/>
    <n v="0.144742698"/>
    <x v="9"/>
    <x v="9"/>
    <x v="19"/>
    <x v="19"/>
  </r>
  <r>
    <s v="503"/>
    <s v="Gambling industries (except casino hotels)"/>
    <s v="395"/>
    <s v="Wholesale - Machinery, equipment, and supplies"/>
    <n v="15055"/>
    <s v="Industry Use"/>
    <n v="2.3355662999999999E-2"/>
    <x v="9"/>
    <x v="9"/>
    <x v="19"/>
    <x v="19"/>
  </r>
  <r>
    <s v="503"/>
    <s v="Gambling industries (except casino hotels)"/>
    <s v="396"/>
    <s v="Wholesale - Other durable goods merchant wholesalers"/>
    <n v="15055"/>
    <s v="Industry Use"/>
    <n v="0.107679494"/>
    <x v="9"/>
    <x v="9"/>
    <x v="19"/>
    <x v="19"/>
  </r>
  <r>
    <s v="503"/>
    <s v="Gambling industries (except casino hotels)"/>
    <s v="397"/>
    <s v="Wholesale - Drugs and druggistsâ€™ sundries"/>
    <n v="15055"/>
    <s v="Industry Use"/>
    <n v="5.6601899999999996E-4"/>
    <x v="9"/>
    <x v="9"/>
    <x v="19"/>
    <x v="19"/>
  </r>
  <r>
    <s v="503"/>
    <s v="Gambling industries (except casino hotels)"/>
    <s v="398"/>
    <s v="Wholesale - Grocery and related product wholesalers"/>
    <n v="15055"/>
    <s v="Industry Use"/>
    <n v="6.7102215000000007E-2"/>
    <x v="9"/>
    <x v="9"/>
    <x v="19"/>
    <x v="19"/>
  </r>
  <r>
    <s v="503"/>
    <s v="Gambling industries (except casino hotels)"/>
    <s v="399"/>
    <s v="Wholesale - Petroleum and petroleum products"/>
    <n v="15055"/>
    <s v="Industry Use"/>
    <n v="0.136833063"/>
    <x v="9"/>
    <x v="9"/>
    <x v="19"/>
    <x v="19"/>
  </r>
  <r>
    <s v="503"/>
    <s v="Gambling industries (except casino hotels)"/>
    <s v="400"/>
    <s v="Wholesale - Other nondurable goods merchant wholesalers"/>
    <n v="15055"/>
    <s v="Industry Use"/>
    <n v="0.75301897799999995"/>
    <x v="9"/>
    <x v="9"/>
    <x v="19"/>
    <x v="19"/>
  </r>
  <r>
    <s v="503"/>
    <s v="Gambling industries (except casino hotels)"/>
    <s v="401"/>
    <s v="Wholesale - Wholesale electronic markets and agents and brokers"/>
    <n v="15055"/>
    <s v="Industry Use"/>
    <n v="1.5761390000000001E-3"/>
    <x v="9"/>
    <x v="9"/>
    <x v="19"/>
    <x v="19"/>
  </r>
  <r>
    <s v="503"/>
    <s v="Gambling industries (except casino hotels)"/>
    <s v="403"/>
    <s v="Retail - Furniture and home furnishings stores"/>
    <n v="15055"/>
    <s v="Industry Use"/>
    <n v="1.361225E-3"/>
    <x v="10"/>
    <x v="10"/>
    <x v="19"/>
    <x v="19"/>
  </r>
  <r>
    <s v="503"/>
    <s v="Gambling industries (except casino hotels)"/>
    <s v="404"/>
    <s v="Retail - Electronics and appliance stores"/>
    <n v="15055"/>
    <s v="Industry Use"/>
    <n v="1.329041E-3"/>
    <x v="10"/>
    <x v="10"/>
    <x v="19"/>
    <x v="19"/>
  </r>
  <r>
    <s v="503"/>
    <s v="Gambling industries (except casino hotels)"/>
    <s v="410"/>
    <s v="Retail - Sporting goods, hobby, musical instrument and book stores"/>
    <n v="15055"/>
    <s v="Industry Use"/>
    <n v="1.114428E-3"/>
    <x v="10"/>
    <x v="10"/>
    <x v="19"/>
    <x v="19"/>
  </r>
  <r>
    <s v="503"/>
    <s v="Gambling industries (except casino hotels)"/>
    <s v="412"/>
    <s v="Retail - Miscellaneous store retailers"/>
    <n v="15055"/>
    <s v="Industry Use"/>
    <n v="1.605497E-3"/>
    <x v="10"/>
    <x v="10"/>
    <x v="19"/>
    <x v="19"/>
  </r>
  <r>
    <s v="503"/>
    <s v="Gambling industries (except casino hotels)"/>
    <s v="414"/>
    <s v="Air transportation"/>
    <n v="15055"/>
    <s v="Industry Use"/>
    <n v="1.2013364E-2"/>
    <x v="11"/>
    <x v="11"/>
    <x v="19"/>
    <x v="19"/>
  </r>
  <r>
    <s v="503"/>
    <s v="Gambling industries (except casino hotels)"/>
    <s v="415"/>
    <s v="Rail transportation"/>
    <n v="15055"/>
    <s v="Industry Use"/>
    <n v="1.0460148000000001E-2"/>
    <x v="11"/>
    <x v="11"/>
    <x v="19"/>
    <x v="19"/>
  </r>
  <r>
    <s v="503"/>
    <s v="Gambling industries (except casino hotels)"/>
    <s v="416"/>
    <s v="Water transportation"/>
    <n v="15055"/>
    <s v="Industry Use"/>
    <n v="2.5700000000000001E-5"/>
    <x v="11"/>
    <x v="11"/>
    <x v="19"/>
    <x v="19"/>
  </r>
  <r>
    <s v="503"/>
    <s v="Gambling industries (except casino hotels)"/>
    <s v="417"/>
    <s v="Truck transportation"/>
    <n v="15055"/>
    <s v="Industry Use"/>
    <n v="0.49735359800000001"/>
    <x v="11"/>
    <x v="11"/>
    <x v="19"/>
    <x v="19"/>
  </r>
  <r>
    <s v="503"/>
    <s v="Gambling industries (except casino hotels)"/>
    <s v="418"/>
    <s v="Transit and ground passenger transportation"/>
    <n v="15055"/>
    <s v="Industry Use"/>
    <n v="5.6915389999999998E-3"/>
    <x v="11"/>
    <x v="11"/>
    <x v="19"/>
    <x v="19"/>
  </r>
  <r>
    <s v="503"/>
    <s v="Gambling industries (except casino hotels)"/>
    <s v="419"/>
    <s v="Pipeline transportation"/>
    <n v="15055"/>
    <s v="Industry Use"/>
    <n v="2.3086769999999999E-3"/>
    <x v="11"/>
    <x v="11"/>
    <x v="19"/>
    <x v="19"/>
  </r>
  <r>
    <s v="503"/>
    <s v="Gambling industries (except casino hotels)"/>
    <s v="420"/>
    <s v="Scenic and sightseeing transportation and support activities for transportation"/>
    <n v="15055"/>
    <s v="Industry Use"/>
    <n v="1.2082688290000001"/>
    <x v="11"/>
    <x v="11"/>
    <x v="19"/>
    <x v="19"/>
  </r>
  <r>
    <s v="503"/>
    <s v="Gambling industries (except casino hotels)"/>
    <s v="421"/>
    <s v="Couriers and messengers"/>
    <n v="15055"/>
    <s v="Industry Use"/>
    <n v="3.1572480999999999E-2"/>
    <x v="11"/>
    <x v="11"/>
    <x v="19"/>
    <x v="19"/>
  </r>
  <r>
    <s v="503"/>
    <s v="Gambling industries (except casino hotels)"/>
    <s v="422"/>
    <s v="Warehousing and storage"/>
    <n v="15055"/>
    <s v="Industry Use"/>
    <n v="7.0467584E-2"/>
    <x v="11"/>
    <x v="11"/>
    <x v="19"/>
    <x v="19"/>
  </r>
  <r>
    <s v="503"/>
    <s v="Gambling industries (except casino hotels)"/>
    <s v="423"/>
    <s v="Newspaper publishers"/>
    <n v="15055"/>
    <s v="Industry Use"/>
    <n v="0.28693877000000001"/>
    <x v="12"/>
    <x v="12"/>
    <x v="19"/>
    <x v="19"/>
  </r>
  <r>
    <s v="503"/>
    <s v="Gambling industries (except casino hotels)"/>
    <s v="424"/>
    <s v="Periodical publishers"/>
    <n v="15055"/>
    <s v="Industry Use"/>
    <n v="2.058225E-2"/>
    <x v="12"/>
    <x v="12"/>
    <x v="19"/>
    <x v="19"/>
  </r>
  <r>
    <s v="503"/>
    <s v="Gambling industries (except casino hotels)"/>
    <s v="425"/>
    <s v="Book publishers"/>
    <n v="15055"/>
    <s v="Industry Use"/>
    <n v="0.61785190000000001"/>
    <x v="12"/>
    <x v="12"/>
    <x v="19"/>
    <x v="19"/>
  </r>
  <r>
    <s v="503"/>
    <s v="Gambling industries (except casino hotels)"/>
    <s v="428"/>
    <s v="Software publishers"/>
    <n v="15055"/>
    <s v="Industry Use"/>
    <n v="9.4286891999999997E-2"/>
    <x v="12"/>
    <x v="12"/>
    <x v="19"/>
    <x v="19"/>
  </r>
  <r>
    <s v="503"/>
    <s v="Gambling industries (except casino hotels)"/>
    <s v="429"/>
    <s v="Motion picture and video industries"/>
    <n v="15055"/>
    <s v="Industry Use"/>
    <n v="1.1689051000000001E-2"/>
    <x v="12"/>
    <x v="12"/>
    <x v="19"/>
    <x v="19"/>
  </r>
  <r>
    <s v="503"/>
    <s v="Gambling industries (except casino hotels)"/>
    <s v="431"/>
    <s v="Radio and television broadcasting"/>
    <n v="15055"/>
    <s v="Industry Use"/>
    <n v="0.19541151600000001"/>
    <x v="12"/>
    <x v="12"/>
    <x v="19"/>
    <x v="19"/>
  </r>
  <r>
    <s v="503"/>
    <s v="Gambling industries (except casino hotels)"/>
    <s v="432"/>
    <s v="Cable and other subscription programming"/>
    <n v="15055"/>
    <s v="Industry Use"/>
    <n v="3.7947649E-2"/>
    <x v="12"/>
    <x v="12"/>
    <x v="19"/>
    <x v="19"/>
  </r>
  <r>
    <s v="503"/>
    <s v="Gambling industries (except casino hotels)"/>
    <s v="433"/>
    <s v="Wired telecommunications carriers"/>
    <n v="15055"/>
    <s v="Industry Use"/>
    <n v="0.44889734799999997"/>
    <x v="12"/>
    <x v="12"/>
    <x v="19"/>
    <x v="19"/>
  </r>
  <r>
    <s v="503"/>
    <s v="Gambling industries (except casino hotels)"/>
    <s v="436"/>
    <s v="Data processing, hosting, and related services"/>
    <n v="15055"/>
    <s v="Industry Use"/>
    <n v="0.164228604"/>
    <x v="12"/>
    <x v="12"/>
    <x v="19"/>
    <x v="19"/>
  </r>
  <r>
    <s v="503"/>
    <s v="Gambling industries (except casino hotels)"/>
    <s v="437"/>
    <s v="News syndicates, libraries, archives and all other information services"/>
    <n v="15055"/>
    <s v="Industry Use"/>
    <n v="1.547863E-3"/>
    <x v="12"/>
    <x v="12"/>
    <x v="19"/>
    <x v="19"/>
  </r>
  <r>
    <s v="503"/>
    <s v="Gambling industries (except casino hotels)"/>
    <s v="438"/>
    <s v="Internet publishing and broadcasting and web search portals"/>
    <n v="15055"/>
    <s v="Industry Use"/>
    <n v="0.14918382699999999"/>
    <x v="12"/>
    <x v="12"/>
    <x v="19"/>
    <x v="19"/>
  </r>
  <r>
    <s v="503"/>
    <s v="Gambling industries (except casino hotels)"/>
    <s v="439"/>
    <s v="Nondepository credit intermediation and related activities"/>
    <n v="15055"/>
    <s v="Industry Use"/>
    <n v="0.96095878700000004"/>
    <x v="13"/>
    <x v="13"/>
    <x v="19"/>
    <x v="19"/>
  </r>
  <r>
    <s v="503"/>
    <s v="Gambling industries (except casino hotels)"/>
    <s v="440"/>
    <s v="Securities and commodity contracts intermediation and brokerage"/>
    <n v="15055"/>
    <s v="Industry Use"/>
    <n v="6.0204712000000001E-2"/>
    <x v="13"/>
    <x v="13"/>
    <x v="19"/>
    <x v="19"/>
  </r>
  <r>
    <s v="503"/>
    <s v="Gambling industries (except casino hotels)"/>
    <s v="441"/>
    <s v="Monetary authorities and depository credit intermediation"/>
    <n v="15055"/>
    <s v="Industry Use"/>
    <n v="1.2028888360000001"/>
    <x v="13"/>
    <x v="13"/>
    <x v="19"/>
    <x v="19"/>
  </r>
  <r>
    <s v="503"/>
    <s v="Gambling industries (except casino hotels)"/>
    <s v="442"/>
    <s v="Other financial investment activities"/>
    <n v="15055"/>
    <s v="Industry Use"/>
    <n v="0.13297419899999999"/>
    <x v="13"/>
    <x v="13"/>
    <x v="19"/>
    <x v="19"/>
  </r>
  <r>
    <s v="503"/>
    <s v="Gambling industries (except casino hotels)"/>
    <s v="443"/>
    <s v="Direct life insurance carriers"/>
    <n v="15055"/>
    <s v="Industry Use"/>
    <n v="3.2380100000000003E-4"/>
    <x v="13"/>
    <x v="13"/>
    <x v="19"/>
    <x v="19"/>
  </r>
  <r>
    <s v="503"/>
    <s v="Gambling industries (except casino hotels)"/>
    <s v="444"/>
    <s v="Insurance carriers, except direct life"/>
    <n v="15055"/>
    <s v="Industry Use"/>
    <n v="6.4774023E-2"/>
    <x v="13"/>
    <x v="13"/>
    <x v="19"/>
    <x v="19"/>
  </r>
  <r>
    <s v="503"/>
    <s v="Gambling industries (except casino hotels)"/>
    <s v="445"/>
    <s v="Insurance agencies, brokerages, and related activities"/>
    <n v="15055"/>
    <s v="Industry Use"/>
    <n v="0.19148583599999999"/>
    <x v="13"/>
    <x v="13"/>
    <x v="19"/>
    <x v="19"/>
  </r>
  <r>
    <s v="503"/>
    <s v="Gambling industries (except casino hotels)"/>
    <s v="447"/>
    <s v="Other real estate"/>
    <n v="15055"/>
    <s v="Industry Use"/>
    <n v="0.59377356299999995"/>
    <x v="14"/>
    <x v="14"/>
    <x v="19"/>
    <x v="19"/>
  </r>
  <r>
    <s v="503"/>
    <s v="Gambling industries (except casino hotels)"/>
    <s v="450"/>
    <s v="Automotive equipment rental and leasing"/>
    <n v="15055"/>
    <s v="Industry Use"/>
    <n v="0.154573299"/>
    <x v="15"/>
    <x v="15"/>
    <x v="19"/>
    <x v="19"/>
  </r>
  <r>
    <s v="503"/>
    <s v="Gambling industries (except casino hotels)"/>
    <s v="451"/>
    <s v="General and consumer goods rental except video tapes and discs"/>
    <n v="15055"/>
    <s v="Industry Use"/>
    <n v="7.4298790000000003E-2"/>
    <x v="15"/>
    <x v="15"/>
    <x v="19"/>
    <x v="19"/>
  </r>
  <r>
    <s v="503"/>
    <s v="Gambling industries (except casino hotels)"/>
    <s v="452"/>
    <s v="Video tape and disc rental"/>
    <n v="15055"/>
    <s v="Industry Use"/>
    <n v="1.3696269E-2"/>
    <x v="15"/>
    <x v="15"/>
    <x v="19"/>
    <x v="19"/>
  </r>
  <r>
    <s v="503"/>
    <s v="Gambling industries (except casino hotels)"/>
    <s v="453"/>
    <s v="Commercial and industrial machinery and equipment rental and leasing"/>
    <n v="15055"/>
    <s v="Industry Use"/>
    <n v="0.45781820099999998"/>
    <x v="15"/>
    <x v="15"/>
    <x v="19"/>
    <x v="19"/>
  </r>
  <r>
    <s v="503"/>
    <s v="Gambling industries (except casino hotels)"/>
    <s v="454"/>
    <s v="Lessors of nonfinancial intangible assets"/>
    <n v="15055"/>
    <s v="Industry Use"/>
    <n v="1.7314066999999999E-2"/>
    <x v="15"/>
    <x v="15"/>
    <x v="19"/>
    <x v="19"/>
  </r>
  <r>
    <s v="503"/>
    <s v="Gambling industries (except casino hotels)"/>
    <s v="455"/>
    <s v="Legal services"/>
    <n v="15055"/>
    <s v="Industry Use"/>
    <n v="4.2267943309999998"/>
    <x v="16"/>
    <x v="16"/>
    <x v="19"/>
    <x v="19"/>
  </r>
  <r>
    <s v="503"/>
    <s v="Gambling industries (except casino hotels)"/>
    <s v="456"/>
    <s v="Accounting, tax preparation, bookkeeping, and payroll services"/>
    <n v="15055"/>
    <s v="Industry Use"/>
    <n v="1.477049724"/>
    <x v="16"/>
    <x v="16"/>
    <x v="19"/>
    <x v="19"/>
  </r>
  <r>
    <s v="503"/>
    <s v="Gambling industries (except casino hotels)"/>
    <s v="457"/>
    <s v="Architectural, engineering, and related services"/>
    <n v="15055"/>
    <s v="Industry Use"/>
    <n v="0.15984543700000001"/>
    <x v="16"/>
    <x v="16"/>
    <x v="19"/>
    <x v="19"/>
  </r>
  <r>
    <s v="503"/>
    <s v="Gambling industries (except casino hotels)"/>
    <s v="458"/>
    <s v="Specialized design services"/>
    <n v="15055"/>
    <s v="Industry Use"/>
    <n v="2.2508447000000001E-2"/>
    <x v="16"/>
    <x v="16"/>
    <x v="19"/>
    <x v="19"/>
  </r>
  <r>
    <s v="503"/>
    <s v="Gambling industries (except casino hotels)"/>
    <s v="459"/>
    <s v="Custom computer programming services"/>
    <n v="15055"/>
    <s v="Industry Use"/>
    <n v="6.2967632999999995E-2"/>
    <x v="16"/>
    <x v="16"/>
    <x v="19"/>
    <x v="19"/>
  </r>
  <r>
    <s v="503"/>
    <s v="Gambling industries (except casino hotels)"/>
    <s v="460"/>
    <s v="Computer systems design services"/>
    <n v="15055"/>
    <s v="Industry Use"/>
    <n v="0.58452544399999995"/>
    <x v="16"/>
    <x v="16"/>
    <x v="19"/>
    <x v="19"/>
  </r>
  <r>
    <s v="503"/>
    <s v="Gambling industries (except casino hotels)"/>
    <s v="461"/>
    <s v="Other computer related services, including facilities management"/>
    <n v="15055"/>
    <s v="Industry Use"/>
    <n v="0.17590027599999999"/>
    <x v="16"/>
    <x v="16"/>
    <x v="19"/>
    <x v="19"/>
  </r>
  <r>
    <s v="503"/>
    <s v="Gambling industries (except casino hotels)"/>
    <s v="462"/>
    <s v="Management consulting services"/>
    <n v="15055"/>
    <s v="Industry Use"/>
    <n v="0.25026159399999998"/>
    <x v="16"/>
    <x v="16"/>
    <x v="19"/>
    <x v="19"/>
  </r>
  <r>
    <s v="503"/>
    <s v="Gambling industries (except casino hotels)"/>
    <s v="463"/>
    <s v="Environmental and other technical consulting services"/>
    <n v="15055"/>
    <s v="Industry Use"/>
    <n v="2.2780214999999999E-2"/>
    <x v="16"/>
    <x v="16"/>
    <x v="19"/>
    <x v="19"/>
  </r>
  <r>
    <s v="503"/>
    <s v="Gambling industries (except casino hotels)"/>
    <s v="464"/>
    <s v="Scientific research and development services"/>
    <n v="15055"/>
    <s v="Industry Use"/>
    <n v="2.8401429999999998E-3"/>
    <x v="16"/>
    <x v="16"/>
    <x v="19"/>
    <x v="19"/>
  </r>
  <r>
    <s v="503"/>
    <s v="Gambling industries (except casino hotels)"/>
    <s v="465"/>
    <s v="Advertising, public relations, and related services"/>
    <n v="15055"/>
    <s v="Industry Use"/>
    <n v="0.36912707900000002"/>
    <x v="16"/>
    <x v="16"/>
    <x v="19"/>
    <x v="19"/>
  </r>
  <r>
    <s v="503"/>
    <s v="Gambling industries (except casino hotels)"/>
    <s v="468"/>
    <s v="Marketing research and all other miscellaneous professional, scientific, and technical services"/>
    <n v="15055"/>
    <s v="Industry Use"/>
    <n v="0.18677836"/>
    <x v="16"/>
    <x v="16"/>
    <x v="19"/>
    <x v="19"/>
  </r>
  <r>
    <s v="503"/>
    <s v="Gambling industries (except casino hotels)"/>
    <s v="469"/>
    <s v="Management of companies and enterprises"/>
    <n v="15055"/>
    <s v="Industry Use"/>
    <n v="0.71476279899999995"/>
    <x v="17"/>
    <x v="17"/>
    <x v="19"/>
    <x v="19"/>
  </r>
  <r>
    <s v="503"/>
    <s v="Gambling industries (except casino hotels)"/>
    <s v="470"/>
    <s v="Office administrative services"/>
    <n v="15055"/>
    <s v="Industry Use"/>
    <n v="2.2218677999999999E-2"/>
    <x v="17"/>
    <x v="17"/>
    <x v="19"/>
    <x v="19"/>
  </r>
  <r>
    <s v="503"/>
    <s v="Gambling industries (except casino hotels)"/>
    <s v="471"/>
    <s v="Facilities support services"/>
    <n v="15055"/>
    <s v="Industry Use"/>
    <n v="8.5093270000000006E-3"/>
    <x v="17"/>
    <x v="17"/>
    <x v="19"/>
    <x v="19"/>
  </r>
  <r>
    <s v="503"/>
    <s v="Gambling industries (except casino hotels)"/>
    <s v="472"/>
    <s v="Employment services"/>
    <n v="15055"/>
    <s v="Industry Use"/>
    <n v="0.143077817"/>
    <x v="17"/>
    <x v="17"/>
    <x v="19"/>
    <x v="19"/>
  </r>
  <r>
    <s v="503"/>
    <s v="Gambling industries (except casino hotels)"/>
    <s v="473"/>
    <s v="Business support services"/>
    <n v="15055"/>
    <s v="Industry Use"/>
    <n v="3.9251864999999997E-2"/>
    <x v="17"/>
    <x v="17"/>
    <x v="19"/>
    <x v="19"/>
  </r>
  <r>
    <s v="503"/>
    <s v="Gambling industries (except casino hotels)"/>
    <s v="474"/>
    <s v="Travel arrangement and reservation services"/>
    <n v="15055"/>
    <s v="Industry Use"/>
    <n v="2.5592365999999998E-2"/>
    <x v="17"/>
    <x v="17"/>
    <x v="19"/>
    <x v="19"/>
  </r>
  <r>
    <s v="503"/>
    <s v="Gambling industries (except casino hotels)"/>
    <s v="475"/>
    <s v="Investigation and security services"/>
    <n v="15055"/>
    <s v="Industry Use"/>
    <n v="1.1967218999999999E-2"/>
    <x v="17"/>
    <x v="17"/>
    <x v="19"/>
    <x v="19"/>
  </r>
  <r>
    <s v="503"/>
    <s v="Gambling industries (except casino hotels)"/>
    <s v="476"/>
    <s v="Services to buildings"/>
    <n v="15055"/>
    <s v="Industry Use"/>
    <n v="0.57872113300000005"/>
    <x v="17"/>
    <x v="17"/>
    <x v="19"/>
    <x v="19"/>
  </r>
  <r>
    <s v="503"/>
    <s v="Gambling industries (except casino hotels)"/>
    <s v="477"/>
    <s v="Landscape and horticultural services"/>
    <n v="15055"/>
    <s v="Industry Use"/>
    <n v="0.287075252"/>
    <x v="17"/>
    <x v="17"/>
    <x v="19"/>
    <x v="19"/>
  </r>
  <r>
    <s v="503"/>
    <s v="Gambling industries (except casino hotels)"/>
    <s v="478"/>
    <s v="Other support services"/>
    <n v="15055"/>
    <s v="Industry Use"/>
    <n v="2.4439474999999999E-2"/>
    <x v="17"/>
    <x v="17"/>
    <x v="19"/>
    <x v="19"/>
  </r>
  <r>
    <s v="503"/>
    <s v="Gambling industries (except casino hotels)"/>
    <s v="479"/>
    <s v="Waste management and remediation services"/>
    <n v="15055"/>
    <s v="Industry Use"/>
    <n v="0.685942096"/>
    <x v="17"/>
    <x v="17"/>
    <x v="19"/>
    <x v="19"/>
  </r>
  <r>
    <s v="503"/>
    <s v="Gambling industries (except casino hotels)"/>
    <s v="496"/>
    <s v="Performing arts companies"/>
    <n v="15055"/>
    <s v="Industry Use"/>
    <n v="0.11324592999999999"/>
    <x v="19"/>
    <x v="19"/>
    <x v="19"/>
    <x v="19"/>
  </r>
  <r>
    <s v="503"/>
    <s v="Gambling industries (except casino hotels)"/>
    <s v="497"/>
    <s v="Commercial Sports Except Racing"/>
    <n v="15055"/>
    <s v="Industry Use"/>
    <n v="7.0345470000000004E-3"/>
    <x v="19"/>
    <x v="19"/>
    <x v="19"/>
    <x v="19"/>
  </r>
  <r>
    <s v="503"/>
    <s v="Gambling industries (except casino hotels)"/>
    <s v="499"/>
    <s v="Independent artists, writers, and performers"/>
    <n v="15055"/>
    <s v="Industry Use"/>
    <n v="1.6309115999999999E-2"/>
    <x v="19"/>
    <x v="19"/>
    <x v="19"/>
    <x v="19"/>
  </r>
  <r>
    <s v="503"/>
    <s v="Gambling industries (except casino hotels)"/>
    <s v="500"/>
    <s v="Promoters of performing arts and sports and agents for public figures"/>
    <n v="15055"/>
    <s v="Industry Use"/>
    <n v="0.10592734400000001"/>
    <x v="19"/>
    <x v="19"/>
    <x v="19"/>
    <x v="19"/>
  </r>
  <r>
    <s v="503"/>
    <s v="Gambling industries (except casino hotels)"/>
    <s v="501"/>
    <s v="Museums, historical sites, zoos, and parks"/>
    <n v="15055"/>
    <s v="Industry Use"/>
    <n v="2.6699999999999998E-5"/>
    <x v="19"/>
    <x v="19"/>
    <x v="19"/>
    <x v="19"/>
  </r>
  <r>
    <s v="503"/>
    <s v="Gambling industries (except casino hotels)"/>
    <s v="504"/>
    <s v="Other amusement and recreation industries"/>
    <n v="15055"/>
    <s v="Industry Use"/>
    <n v="4.2626870000000002E-3"/>
    <x v="19"/>
    <x v="19"/>
    <x v="19"/>
    <x v="19"/>
  </r>
  <r>
    <s v="503"/>
    <s v="Gambling industries (except casino hotels)"/>
    <s v="505"/>
    <s v="Fitness and recreational sports centers"/>
    <n v="15055"/>
    <s v="Industry Use"/>
    <n v="3.9275719999999998E-3"/>
    <x v="19"/>
    <x v="19"/>
    <x v="19"/>
    <x v="19"/>
  </r>
  <r>
    <s v="503"/>
    <s v="Gambling industries (except casino hotels)"/>
    <s v="507"/>
    <s v="Hotels and motels, including casino hotels"/>
    <n v="15055"/>
    <s v="Industry Use"/>
    <n v="1.1078600000000001E-4"/>
    <x v="20"/>
    <x v="20"/>
    <x v="19"/>
    <x v="19"/>
  </r>
  <r>
    <s v="503"/>
    <s v="Gambling industries (except casino hotels)"/>
    <s v="508"/>
    <s v="Other accommodations"/>
    <n v="15055"/>
    <s v="Industry Use"/>
    <n v="1.07E-8"/>
    <x v="20"/>
    <x v="20"/>
    <x v="19"/>
    <x v="19"/>
  </r>
  <r>
    <s v="503"/>
    <s v="Gambling industries (except casino hotels)"/>
    <s v="509"/>
    <s v="Full-service restaurants"/>
    <n v="15055"/>
    <s v="Industry Use"/>
    <n v="9.3263923999999998E-2"/>
    <x v="20"/>
    <x v="20"/>
    <x v="19"/>
    <x v="19"/>
  </r>
  <r>
    <s v="503"/>
    <s v="Gambling industries (except casino hotels)"/>
    <s v="510"/>
    <s v="Limited-service restaurants"/>
    <n v="15055"/>
    <s v="Industry Use"/>
    <n v="4.9183293000000003E-2"/>
    <x v="20"/>
    <x v="20"/>
    <x v="19"/>
    <x v="19"/>
  </r>
  <r>
    <s v="503"/>
    <s v="Gambling industries (except casino hotels)"/>
    <s v="511"/>
    <s v="All other food and drinking places"/>
    <n v="15055"/>
    <s v="Industry Use"/>
    <n v="2.6508679549999998"/>
    <x v="20"/>
    <x v="20"/>
    <x v="19"/>
    <x v="19"/>
  </r>
  <r>
    <s v="503"/>
    <s v="Gambling industries (except casino hotels)"/>
    <s v="512"/>
    <s v="Automotive repair and maintenance, except car washes"/>
    <n v="15055"/>
    <s v="Industry Use"/>
    <n v="4.7525264999999997E-2"/>
    <x v="21"/>
    <x v="21"/>
    <x v="19"/>
    <x v="19"/>
  </r>
  <r>
    <s v="503"/>
    <s v="Gambling industries (except casino hotels)"/>
    <s v="513"/>
    <s v="Car washes"/>
    <n v="15055"/>
    <s v="Industry Use"/>
    <n v="1.8249458E-2"/>
    <x v="21"/>
    <x v="21"/>
    <x v="19"/>
    <x v="19"/>
  </r>
  <r>
    <s v="503"/>
    <s v="Gambling industries (except casino hotels)"/>
    <s v="514"/>
    <s v="Electronic and precision equipment repair and maintenance"/>
    <n v="15055"/>
    <s v="Industry Use"/>
    <n v="0.22246771900000001"/>
    <x v="21"/>
    <x v="21"/>
    <x v="19"/>
    <x v="19"/>
  </r>
  <r>
    <s v="503"/>
    <s v="Gambling industries (except casino hotels)"/>
    <s v="515"/>
    <s v="Commercial and industrial machinery and equipment repair and maintenance"/>
    <n v="15055"/>
    <s v="Industry Use"/>
    <n v="0.132615225"/>
    <x v="21"/>
    <x v="21"/>
    <x v="19"/>
    <x v="19"/>
  </r>
  <r>
    <s v="503"/>
    <s v="Gambling industries (except casino hotels)"/>
    <s v="516"/>
    <s v="Personal and household goods repair and maintenance"/>
    <n v="15055"/>
    <s v="Industry Use"/>
    <n v="3.0999243999999999E-2"/>
    <x v="21"/>
    <x v="21"/>
    <x v="19"/>
    <x v="19"/>
  </r>
  <r>
    <s v="503"/>
    <s v="Gambling industries (except casino hotels)"/>
    <s v="519"/>
    <s v="Dry-cleaning and laundry services"/>
    <n v="15055"/>
    <s v="Industry Use"/>
    <n v="3.9741329999999998E-2"/>
    <x v="21"/>
    <x v="21"/>
    <x v="19"/>
    <x v="19"/>
  </r>
  <r>
    <s v="503"/>
    <s v="Gambling industries (except casino hotels)"/>
    <s v="520"/>
    <s v="Other personal services"/>
    <n v="15055"/>
    <s v="Industry Use"/>
    <n v="0.14056348099999999"/>
    <x v="21"/>
    <x v="21"/>
    <x v="19"/>
    <x v="19"/>
  </r>
  <r>
    <s v="503"/>
    <s v="Gambling industries (except casino hotels)"/>
    <s v="526"/>
    <s v="Postal service"/>
    <n v="15055"/>
    <s v="Industry Use"/>
    <n v="3.881977E-3"/>
    <x v="22"/>
    <x v="22"/>
    <x v="19"/>
    <x v="19"/>
  </r>
  <r>
    <s v="503"/>
    <s v="Gambling industries (except casino hotels)"/>
    <s v="528"/>
    <s v="Other federal government enterprises"/>
    <n v="15055"/>
    <s v="Industry Use"/>
    <n v="2.03E-6"/>
    <x v="22"/>
    <x v="22"/>
    <x v="19"/>
    <x v="19"/>
  </r>
  <r>
    <s v="503"/>
    <s v="Gambling industries (except casino hotels)"/>
    <s v="532"/>
    <s v="Local government passenger transit"/>
    <n v="15055"/>
    <s v="Industry Use"/>
    <n v="6.875819E-3"/>
    <x v="22"/>
    <x v="22"/>
    <x v="19"/>
    <x v="19"/>
  </r>
  <r>
    <s v="503"/>
    <s v="Gambling industries (except casino hotels)"/>
    <s v="533"/>
    <s v="Local government electric utilities"/>
    <n v="15055"/>
    <s v="Industry Use"/>
    <n v="1.7079323E-2"/>
    <x v="22"/>
    <x v="22"/>
    <x v="19"/>
    <x v="19"/>
  </r>
  <r>
    <s v="503"/>
    <s v="Gambling industries (except casino hotels)"/>
    <s v="5001"/>
    <s v="Employee Compensation"/>
    <n v="15053"/>
    <s v="Factor Receipts"/>
    <n v="37.493194580000001"/>
    <x v="23"/>
    <x v="23"/>
    <x v="19"/>
    <x v="19"/>
  </r>
  <r>
    <s v="503"/>
    <s v="Gambling industries (except casino hotels)"/>
    <s v="6001"/>
    <s v="Proprietor Income"/>
    <n v="15053"/>
    <s v="Factor Receipts"/>
    <n v="7.9199113000000002E-2"/>
    <x v="24"/>
    <x v="24"/>
    <x v="19"/>
    <x v="19"/>
  </r>
  <r>
    <s v="503"/>
    <s v="Gambling industries (except casino hotels)"/>
    <s v="7001"/>
    <s v="Other Property Type Income"/>
    <n v="15053"/>
    <s v="Factor Receipts"/>
    <n v="44.440349580000003"/>
    <x v="25"/>
    <x v="25"/>
    <x v="19"/>
    <x v="19"/>
  </r>
  <r>
    <s v="503"/>
    <s v="Gambling industries (except casino hotels)"/>
    <s v="8001"/>
    <s v="Taxes on Production and Imports"/>
    <n v="15053"/>
    <s v="Factor Receipts"/>
    <n v="17.78422737"/>
    <x v="26"/>
    <x v="26"/>
    <x v="19"/>
    <x v="19"/>
  </r>
  <r>
    <s v="503"/>
    <s v="Gambling industries (except casino hotels)"/>
    <s v="11001"/>
    <s v="Federal Government NonDefense"/>
    <n v="15055"/>
    <s v="Industry Use"/>
    <n v="2.2596399999999999E-4"/>
    <x v="27"/>
    <x v="27"/>
    <x v="19"/>
    <x v="19"/>
  </r>
  <r>
    <s v="503"/>
    <s v="Gambling industries (except casino hotels)"/>
    <s v="11003"/>
    <s v="Federal Government Investment"/>
    <n v="15055"/>
    <s v="Industry Use"/>
    <n v="7.8986699999999998E-4"/>
    <x v="27"/>
    <x v="27"/>
    <x v="19"/>
    <x v="19"/>
  </r>
  <r>
    <s v="503"/>
    <s v="Gambling industries (except casino hotels)"/>
    <s v="12001"/>
    <s v="State/Local Govt NonEducation"/>
    <n v="15055"/>
    <s v="Industry Use"/>
    <n v="0.130868816"/>
    <x v="27"/>
    <x v="27"/>
    <x v="19"/>
    <x v="19"/>
  </r>
  <r>
    <s v="503"/>
    <s v="Gambling industries (except casino hotels)"/>
    <s v="12003"/>
    <s v="State/Local Govt Investment"/>
    <n v="15055"/>
    <s v="Industry Use"/>
    <n v="3.7474380000000002E-2"/>
    <x v="27"/>
    <x v="27"/>
    <x v="19"/>
    <x v="19"/>
  </r>
  <r>
    <s v="503"/>
    <s v="Gambling industries (except casino hotels)"/>
    <s v="14001"/>
    <s v="Capital"/>
    <n v="15055"/>
    <s v="Industry Use"/>
    <n v="8.3620810000000004E-3"/>
    <x v="27"/>
    <x v="27"/>
    <x v="19"/>
    <x v="19"/>
  </r>
  <r>
    <s v="503"/>
    <s v="Gambling industries (except casino hotels)"/>
    <s v="14002"/>
    <s v="Inventory Additions/Deletions"/>
    <n v="15055"/>
    <s v="Industry Use"/>
    <n v="5.4069299999999997E-4"/>
    <x v="27"/>
    <x v="27"/>
    <x v="19"/>
    <x v="19"/>
  </r>
  <r>
    <s v="503"/>
    <s v="Gambling industries (except casino hotels)"/>
    <s v="25001"/>
    <s v="Foreign Trade"/>
    <n v="15056"/>
    <s v="Industry Trade"/>
    <n v="2.009023993"/>
    <x v="28"/>
    <x v="28"/>
    <x v="19"/>
    <x v="19"/>
  </r>
  <r>
    <s v="503"/>
    <s v="Gambling industries (except casino hotels)"/>
    <s v="28001"/>
    <s v="Domestic Trade"/>
    <n v="15056"/>
    <s v="Industry Trade"/>
    <n v="23.553956320000001"/>
    <x v="29"/>
    <x v="29"/>
    <x v="19"/>
    <x v="19"/>
  </r>
  <r>
    <s v="504"/>
    <s v="Other amusement and recreation industries"/>
    <s v="1"/>
    <s v="Oilseed farming"/>
    <n v="15055"/>
    <s v="Industry Use"/>
    <n v="9.850000000000001E-7"/>
    <x v="0"/>
    <x v="0"/>
    <x v="19"/>
    <x v="19"/>
  </r>
  <r>
    <s v="504"/>
    <s v="Other amusement and recreation industries"/>
    <s v="2"/>
    <s v="Grain farming"/>
    <n v="15055"/>
    <s v="Industry Use"/>
    <n v="5.1599999999999997E-6"/>
    <x v="0"/>
    <x v="0"/>
    <x v="19"/>
    <x v="19"/>
  </r>
  <r>
    <s v="504"/>
    <s v="Other amusement and recreation industries"/>
    <s v="3"/>
    <s v="Vegetable and melon farming"/>
    <n v="15055"/>
    <s v="Industry Use"/>
    <n v="1.35E-8"/>
    <x v="1"/>
    <x v="1"/>
    <x v="19"/>
    <x v="19"/>
  </r>
  <r>
    <s v="504"/>
    <s v="Other amusement and recreation industries"/>
    <s v="4"/>
    <s v="Fruit farming"/>
    <n v="15055"/>
    <s v="Industry Use"/>
    <n v="1.48E-8"/>
    <x v="1"/>
    <x v="1"/>
    <x v="19"/>
    <x v="19"/>
  </r>
  <r>
    <s v="504"/>
    <s v="Other amusement and recreation industries"/>
    <s v="5"/>
    <s v="Tree nut farming"/>
    <n v="15055"/>
    <s v="Industry Use"/>
    <n v="4.2100000000000001E-9"/>
    <x v="1"/>
    <x v="1"/>
    <x v="19"/>
    <x v="19"/>
  </r>
  <r>
    <s v="504"/>
    <s v="Other amusement and recreation industries"/>
    <s v="6"/>
    <s v="Greenhouse, nursery, and floriculture production"/>
    <n v="15055"/>
    <s v="Industry Use"/>
    <n v="2.9100000000000001E-6"/>
    <x v="1"/>
    <x v="1"/>
    <x v="19"/>
    <x v="19"/>
  </r>
  <r>
    <s v="504"/>
    <s v="Other amusement and recreation industries"/>
    <s v="10"/>
    <s v="All other crop farming"/>
    <n v="15055"/>
    <s v="Industry Use"/>
    <n v="6.7480100000000005E-4"/>
    <x v="0"/>
    <x v="0"/>
    <x v="19"/>
    <x v="19"/>
  </r>
  <r>
    <s v="504"/>
    <s v="Other amusement and recreation industries"/>
    <s v="11"/>
    <s v="Beef cattle ranching and farming, including feedlots and dual-purpose ranching and farming"/>
    <n v="15055"/>
    <s v="Industry Use"/>
    <n v="7.5900000000000002E-6"/>
    <x v="2"/>
    <x v="2"/>
    <x v="19"/>
    <x v="19"/>
  </r>
  <r>
    <s v="504"/>
    <s v="Other amusement and recreation industries"/>
    <s v="12"/>
    <s v="Dairy cattle and milk production"/>
    <n v="15055"/>
    <s v="Industry Use"/>
    <n v="6.8700000000000003E-6"/>
    <x v="2"/>
    <x v="2"/>
    <x v="19"/>
    <x v="19"/>
  </r>
  <r>
    <s v="504"/>
    <s v="Other amusement and recreation industries"/>
    <s v="13"/>
    <s v="Poultry and egg production"/>
    <n v="15055"/>
    <s v="Industry Use"/>
    <n v="1.1000000000000001E-7"/>
    <x v="2"/>
    <x v="2"/>
    <x v="19"/>
    <x v="19"/>
  </r>
  <r>
    <s v="504"/>
    <s v="Other amusement and recreation industries"/>
    <s v="14"/>
    <s v="Animal production, except cattle and poultry and eggs"/>
    <n v="15055"/>
    <s v="Industry Use"/>
    <n v="1.110841E-3"/>
    <x v="2"/>
    <x v="2"/>
    <x v="19"/>
    <x v="19"/>
  </r>
  <r>
    <s v="504"/>
    <s v="Other amusement and recreation industries"/>
    <s v="15"/>
    <s v="Forestry, forest products, and timber tract production"/>
    <n v="15055"/>
    <s v="Industry Use"/>
    <n v="5.4599999999999999E-8"/>
    <x v="3"/>
    <x v="3"/>
    <x v="19"/>
    <x v="19"/>
  </r>
  <r>
    <s v="504"/>
    <s v="Other amusement and recreation industries"/>
    <s v="20"/>
    <s v="Oil and gas extraction"/>
    <n v="15055"/>
    <s v="Industry Use"/>
    <n v="1.17846E-4"/>
    <x v="4"/>
    <x v="4"/>
    <x v="19"/>
    <x v="19"/>
  </r>
  <r>
    <s v="504"/>
    <s v="Other amusement and recreation industries"/>
    <s v="28"/>
    <s v="Stone mining and quarrying"/>
    <n v="15055"/>
    <s v="Industry Use"/>
    <n v="4.3000000000000003E-6"/>
    <x v="4"/>
    <x v="4"/>
    <x v="19"/>
    <x v="19"/>
  </r>
  <r>
    <s v="504"/>
    <s v="Other amusement and recreation industries"/>
    <s v="35"/>
    <s v="Drilling oil and gas wells"/>
    <n v="15055"/>
    <s v="Industry Use"/>
    <n v="1.2E-9"/>
    <x v="4"/>
    <x v="4"/>
    <x v="19"/>
    <x v="19"/>
  </r>
  <r>
    <s v="504"/>
    <s v="Other amusement and recreation industries"/>
    <s v="36"/>
    <s v="Support activities for oil and gas operations"/>
    <n v="15055"/>
    <s v="Industry Use"/>
    <n v="2.33E-9"/>
    <x v="4"/>
    <x v="4"/>
    <x v="19"/>
    <x v="19"/>
  </r>
  <r>
    <s v="504"/>
    <s v="Other amusement and recreation industries"/>
    <s v="37"/>
    <s v="Metal mining services"/>
    <n v="15055"/>
    <s v="Industry Use"/>
    <n v="3.58E-7"/>
    <x v="4"/>
    <x v="4"/>
    <x v="19"/>
    <x v="19"/>
  </r>
  <r>
    <s v="504"/>
    <s v="Other amusement and recreation industries"/>
    <s v="47"/>
    <s v="Electric power transmission and distribution"/>
    <n v="15055"/>
    <s v="Industry Use"/>
    <n v="0.115056322"/>
    <x v="5"/>
    <x v="5"/>
    <x v="19"/>
    <x v="19"/>
  </r>
  <r>
    <s v="504"/>
    <s v="Other amusement and recreation industries"/>
    <s v="48"/>
    <s v="Natural gas distribution"/>
    <n v="15055"/>
    <s v="Industry Use"/>
    <n v="2.869707E-3"/>
    <x v="5"/>
    <x v="5"/>
    <x v="19"/>
    <x v="19"/>
  </r>
  <r>
    <s v="504"/>
    <s v="Other amusement and recreation industries"/>
    <s v="49"/>
    <s v="Water, sewage and other systems"/>
    <n v="15055"/>
    <s v="Industry Use"/>
    <n v="7.4843800000000003E-4"/>
    <x v="5"/>
    <x v="5"/>
    <x v="19"/>
    <x v="19"/>
  </r>
  <r>
    <s v="504"/>
    <s v="Other amusement and recreation industries"/>
    <s v="60"/>
    <s v="Maintenance and repair construction of nonresidential structures"/>
    <n v="15055"/>
    <s v="Industry Use"/>
    <n v="2.8089937999999998E-2"/>
    <x v="6"/>
    <x v="6"/>
    <x v="19"/>
    <x v="19"/>
  </r>
  <r>
    <s v="504"/>
    <s v="Other amusement and recreation industries"/>
    <s v="64"/>
    <s v="Other animal food manufacturing"/>
    <n v="15055"/>
    <s v="Industry Use"/>
    <n v="2.0600000000000002E-6"/>
    <x v="7"/>
    <x v="7"/>
    <x v="19"/>
    <x v="19"/>
  </r>
  <r>
    <s v="504"/>
    <s v="Other amusement and recreation industries"/>
    <s v="65"/>
    <s v="Flour milling"/>
    <n v="15055"/>
    <s v="Industry Use"/>
    <n v="6.7026300000000004E-4"/>
    <x v="7"/>
    <x v="7"/>
    <x v="19"/>
    <x v="19"/>
  </r>
  <r>
    <s v="504"/>
    <s v="Other amusement and recreation industries"/>
    <s v="76"/>
    <s v="Confectionery manufacturing from purchased chocolate"/>
    <n v="15055"/>
    <s v="Industry Use"/>
    <n v="1.77E-6"/>
    <x v="7"/>
    <x v="7"/>
    <x v="19"/>
    <x v="19"/>
  </r>
  <r>
    <s v="504"/>
    <s v="Other amusement and recreation industries"/>
    <s v="84"/>
    <s v="Fluid milk manufacturing"/>
    <n v="15055"/>
    <s v="Industry Use"/>
    <n v="5.2150099999999995E-4"/>
    <x v="7"/>
    <x v="7"/>
    <x v="19"/>
    <x v="19"/>
  </r>
  <r>
    <s v="504"/>
    <s v="Other amusement and recreation industries"/>
    <s v="87"/>
    <s v="Frozen cakes and other pastries manufacturing"/>
    <n v="15055"/>
    <s v="Industry Use"/>
    <n v="6.5100000000000004E-6"/>
    <x v="7"/>
    <x v="7"/>
    <x v="19"/>
    <x v="19"/>
  </r>
  <r>
    <s v="504"/>
    <s v="Other amusement and recreation industries"/>
    <s v="89"/>
    <s v="Animal, except poultry, slaughtering"/>
    <n v="15055"/>
    <s v="Industry Use"/>
    <n v="5.5999999999999999E-5"/>
    <x v="7"/>
    <x v="7"/>
    <x v="19"/>
    <x v="19"/>
  </r>
  <r>
    <s v="504"/>
    <s v="Other amusement and recreation industries"/>
    <s v="90"/>
    <s v="Meat processed from carcasses"/>
    <n v="15055"/>
    <s v="Industry Use"/>
    <n v="7.3899999999999994E-5"/>
    <x v="7"/>
    <x v="7"/>
    <x v="19"/>
    <x v="19"/>
  </r>
  <r>
    <s v="504"/>
    <s v="Other amusement and recreation industries"/>
    <s v="91"/>
    <s v="Rendering and meat byproduct processing"/>
    <n v="15055"/>
    <s v="Industry Use"/>
    <n v="4.7899999999999999E-8"/>
    <x v="7"/>
    <x v="7"/>
    <x v="19"/>
    <x v="19"/>
  </r>
  <r>
    <s v="504"/>
    <s v="Other amusement and recreation industries"/>
    <s v="93"/>
    <s v="Bread and bakery product, except frozen, manufacturing"/>
    <n v="15055"/>
    <s v="Industry Use"/>
    <n v="1.0943E-4"/>
    <x v="7"/>
    <x v="7"/>
    <x v="19"/>
    <x v="19"/>
  </r>
  <r>
    <s v="504"/>
    <s v="Other amusement and recreation industries"/>
    <s v="97"/>
    <s v="Roasted nuts and peanut butter manufacturing"/>
    <n v="15055"/>
    <s v="Industry Use"/>
    <n v="4.3200000000000001E-6"/>
    <x v="7"/>
    <x v="7"/>
    <x v="19"/>
    <x v="19"/>
  </r>
  <r>
    <s v="504"/>
    <s v="Other amusement and recreation industries"/>
    <s v="98"/>
    <s v="Other snack food manufacturing"/>
    <n v="15055"/>
    <s v="Industry Use"/>
    <n v="2.0200000000000001E-6"/>
    <x v="7"/>
    <x v="7"/>
    <x v="19"/>
    <x v="19"/>
  </r>
  <r>
    <s v="504"/>
    <s v="Other amusement and recreation industries"/>
    <s v="99"/>
    <s v="Coffee and tea manufacturing"/>
    <n v="15055"/>
    <s v="Industry Use"/>
    <n v="1.37742E-4"/>
    <x v="7"/>
    <x v="7"/>
    <x v="19"/>
    <x v="19"/>
  </r>
  <r>
    <s v="504"/>
    <s v="Other amusement and recreation industries"/>
    <s v="103"/>
    <s v="All other food manufacturing"/>
    <n v="15055"/>
    <s v="Industry Use"/>
    <n v="1.5614099999999999E-4"/>
    <x v="7"/>
    <x v="7"/>
    <x v="19"/>
    <x v="19"/>
  </r>
  <r>
    <s v="504"/>
    <s v="Other amusement and recreation industries"/>
    <s v="105"/>
    <s v="Manufactured ice"/>
    <n v="15055"/>
    <s v="Industry Use"/>
    <n v="2.02E-5"/>
    <x v="7"/>
    <x v="7"/>
    <x v="19"/>
    <x v="19"/>
  </r>
  <r>
    <s v="504"/>
    <s v="Other amusement and recreation industries"/>
    <s v="106"/>
    <s v="Breweries"/>
    <n v="15055"/>
    <s v="Industry Use"/>
    <n v="4.8671599999999999E-4"/>
    <x v="7"/>
    <x v="7"/>
    <x v="19"/>
    <x v="19"/>
  </r>
  <r>
    <s v="504"/>
    <s v="Other amusement and recreation industries"/>
    <s v="107"/>
    <s v="Wineries"/>
    <n v="15055"/>
    <s v="Industry Use"/>
    <n v="9.4499999999999993E-6"/>
    <x v="7"/>
    <x v="7"/>
    <x v="19"/>
    <x v="19"/>
  </r>
  <r>
    <s v="504"/>
    <s v="Other amusement and recreation industries"/>
    <s v="108"/>
    <s v="Distilleries"/>
    <n v="15055"/>
    <s v="Industry Use"/>
    <n v="4.4100000000000001E-5"/>
    <x v="7"/>
    <x v="7"/>
    <x v="19"/>
    <x v="19"/>
  </r>
  <r>
    <s v="504"/>
    <s v="Other amusement and recreation industries"/>
    <s v="115"/>
    <s v="Textile and fabric finishing mills"/>
    <n v="15055"/>
    <s v="Industry Use"/>
    <n v="2.8999999999999998E-7"/>
    <x v="8"/>
    <x v="8"/>
    <x v="19"/>
    <x v="19"/>
  </r>
  <r>
    <s v="504"/>
    <s v="Other amusement and recreation industries"/>
    <s v="119"/>
    <s v="Textile bag and canvas mills"/>
    <n v="15055"/>
    <s v="Industry Use"/>
    <n v="2.22547E-4"/>
    <x v="8"/>
    <x v="8"/>
    <x v="19"/>
    <x v="19"/>
  </r>
  <r>
    <s v="504"/>
    <s v="Other amusement and recreation industries"/>
    <s v="121"/>
    <s v="Other textile product mills"/>
    <n v="15055"/>
    <s v="Industry Use"/>
    <n v="2.4503600000000002E-4"/>
    <x v="8"/>
    <x v="8"/>
    <x v="19"/>
    <x v="19"/>
  </r>
  <r>
    <s v="504"/>
    <s v="Other amusement and recreation industries"/>
    <s v="123"/>
    <s v="Other apparel knitting mills"/>
    <n v="15055"/>
    <s v="Industry Use"/>
    <n v="7.3499999999999996E-9"/>
    <x v="8"/>
    <x v="8"/>
    <x v="19"/>
    <x v="19"/>
  </r>
  <r>
    <s v="504"/>
    <s v="Other amusement and recreation industries"/>
    <s v="125"/>
    <s v="Mens and boys cut and sew apparel manufacturing"/>
    <n v="15055"/>
    <s v="Industry Use"/>
    <n v="3.6199999999999999E-9"/>
    <x v="8"/>
    <x v="8"/>
    <x v="19"/>
    <x v="19"/>
  </r>
  <r>
    <s v="504"/>
    <s v="Other amusement and recreation industries"/>
    <s v="126"/>
    <s v="Womens and girls cut and sew apparel manufacturing"/>
    <n v="15055"/>
    <s v="Industry Use"/>
    <n v="1.9799999999999999E-10"/>
    <x v="8"/>
    <x v="8"/>
    <x v="19"/>
    <x v="19"/>
  </r>
  <r>
    <s v="504"/>
    <s v="Other amusement and recreation industries"/>
    <s v="128"/>
    <s v="Apparel accessories and other apparel manufacturing"/>
    <n v="15055"/>
    <s v="Industry Use"/>
    <n v="8.02E-9"/>
    <x v="8"/>
    <x v="8"/>
    <x v="19"/>
    <x v="19"/>
  </r>
  <r>
    <s v="504"/>
    <s v="Other amusement and recreation industries"/>
    <s v="131"/>
    <s v="Other leather and allied product manufacturing"/>
    <n v="15055"/>
    <s v="Industry Use"/>
    <n v="8.5799999999999997E-9"/>
    <x v="8"/>
    <x v="8"/>
    <x v="19"/>
    <x v="19"/>
  </r>
  <r>
    <s v="504"/>
    <s v="Other amusement and recreation industries"/>
    <s v="132"/>
    <s v="Sawmills"/>
    <n v="15055"/>
    <s v="Industry Use"/>
    <n v="1.0267309999999999E-3"/>
    <x v="8"/>
    <x v="8"/>
    <x v="19"/>
    <x v="19"/>
  </r>
  <r>
    <s v="504"/>
    <s v="Other amusement and recreation industries"/>
    <s v="135"/>
    <s v="Engineered wood member and truss manufacturing"/>
    <n v="15055"/>
    <s v="Industry Use"/>
    <n v="2.2096809999999998E-3"/>
    <x v="8"/>
    <x v="8"/>
    <x v="19"/>
    <x v="19"/>
  </r>
  <r>
    <s v="504"/>
    <s v="Other amusement and recreation industries"/>
    <s v="137"/>
    <s v="Wood windows and door manufacturing"/>
    <n v="15055"/>
    <s v="Industry Use"/>
    <n v="5.2806620000000002E-3"/>
    <x v="8"/>
    <x v="8"/>
    <x v="19"/>
    <x v="19"/>
  </r>
  <r>
    <s v="504"/>
    <s v="Other amusement and recreation industries"/>
    <s v="139"/>
    <s v="Other millwork, including flooring"/>
    <n v="15055"/>
    <s v="Industry Use"/>
    <n v="8.64188E-4"/>
    <x v="8"/>
    <x v="8"/>
    <x v="19"/>
    <x v="19"/>
  </r>
  <r>
    <s v="504"/>
    <s v="Other amusement and recreation industries"/>
    <s v="140"/>
    <s v="Wood container and pallet manufacturing"/>
    <n v="15055"/>
    <s v="Industry Use"/>
    <n v="6.1750599999999998E-4"/>
    <x v="8"/>
    <x v="8"/>
    <x v="19"/>
    <x v="19"/>
  </r>
  <r>
    <s v="504"/>
    <s v="Other amusement and recreation industries"/>
    <s v="143"/>
    <s v="All other miscellaneous wood product manufacturing"/>
    <n v="15055"/>
    <s v="Industry Use"/>
    <n v="5.8100000000000003E-5"/>
    <x v="8"/>
    <x v="8"/>
    <x v="19"/>
    <x v="19"/>
  </r>
  <r>
    <s v="504"/>
    <s v="Other amusement and recreation industries"/>
    <s v="147"/>
    <s v="Paperboard container manufacturing"/>
    <n v="15055"/>
    <s v="Industry Use"/>
    <n v="1.0461509999999999E-3"/>
    <x v="8"/>
    <x v="8"/>
    <x v="19"/>
    <x v="19"/>
  </r>
  <r>
    <s v="504"/>
    <s v="Other amusement and recreation industries"/>
    <s v="152"/>
    <s v="Printing"/>
    <n v="15055"/>
    <s v="Industry Use"/>
    <n v="6.2977320000000003E-3"/>
    <x v="8"/>
    <x v="8"/>
    <x v="19"/>
    <x v="19"/>
  </r>
  <r>
    <s v="504"/>
    <s v="Other amusement and recreation industries"/>
    <s v="155"/>
    <s v="Asphalt paving mixture and block manufacturing"/>
    <n v="15055"/>
    <s v="Industry Use"/>
    <n v="1.294349E-3"/>
    <x v="8"/>
    <x v="8"/>
    <x v="19"/>
    <x v="19"/>
  </r>
  <r>
    <s v="504"/>
    <s v="Other amusement and recreation industries"/>
    <s v="163"/>
    <s v="Other basic organic chemical manufacturing"/>
    <n v="15055"/>
    <s v="Industry Use"/>
    <n v="3.8099E-4"/>
    <x v="8"/>
    <x v="8"/>
    <x v="19"/>
    <x v="19"/>
  </r>
  <r>
    <s v="504"/>
    <s v="Other amusement and recreation industries"/>
    <s v="175"/>
    <s v="Paint and coating manufacturing"/>
    <n v="15055"/>
    <s v="Industry Use"/>
    <n v="2.8285000000000002E-4"/>
    <x v="8"/>
    <x v="8"/>
    <x v="19"/>
    <x v="19"/>
  </r>
  <r>
    <s v="504"/>
    <s v="Other amusement and recreation industries"/>
    <s v="177"/>
    <s v="Soap and other detergent manufacturing"/>
    <n v="15055"/>
    <s v="Industry Use"/>
    <n v="9.8300000000000008E-6"/>
    <x v="8"/>
    <x v="8"/>
    <x v="19"/>
    <x v="19"/>
  </r>
  <r>
    <s v="504"/>
    <s v="Other amusement and recreation industries"/>
    <s v="190"/>
    <s v="Polystyrene foam product manufacturing"/>
    <n v="15055"/>
    <s v="Industry Use"/>
    <n v="3.2600000000000001E-6"/>
    <x v="8"/>
    <x v="8"/>
    <x v="19"/>
    <x v="19"/>
  </r>
  <r>
    <s v="504"/>
    <s v="Other amusement and recreation industries"/>
    <s v="191"/>
    <s v="Urethane and other foam product (except polystyrene) manufacturing"/>
    <n v="15055"/>
    <s v="Industry Use"/>
    <n v="1.5299999999999999E-5"/>
    <x v="8"/>
    <x v="8"/>
    <x v="19"/>
    <x v="19"/>
  </r>
  <r>
    <s v="504"/>
    <s v="Other amusement and recreation industries"/>
    <s v="192"/>
    <s v="Plastics bottle manufacturing"/>
    <n v="15055"/>
    <s v="Industry Use"/>
    <n v="2.03E-6"/>
    <x v="8"/>
    <x v="8"/>
    <x v="19"/>
    <x v="19"/>
  </r>
  <r>
    <s v="504"/>
    <s v="Other amusement and recreation industries"/>
    <s v="195"/>
    <s v="Rubber and plastics hoses and belting manufacturing"/>
    <n v="15055"/>
    <s v="Industry Use"/>
    <n v="4.3799999999999998E-7"/>
    <x v="8"/>
    <x v="8"/>
    <x v="19"/>
    <x v="19"/>
  </r>
  <r>
    <s v="504"/>
    <s v="Other amusement and recreation industries"/>
    <s v="197"/>
    <s v="Pottery, ceramics, and plumbing fixture manufacturing"/>
    <n v="15055"/>
    <s v="Industry Use"/>
    <n v="7.5700000000000004E-6"/>
    <x v="8"/>
    <x v="8"/>
    <x v="19"/>
    <x v="19"/>
  </r>
  <r>
    <s v="504"/>
    <s v="Other amusement and recreation industries"/>
    <s v="204"/>
    <s v="Ready-mix concrete manufacturing"/>
    <n v="15055"/>
    <s v="Industry Use"/>
    <n v="3.49391E-4"/>
    <x v="8"/>
    <x v="8"/>
    <x v="19"/>
    <x v="19"/>
  </r>
  <r>
    <s v="504"/>
    <s v="Other amusement and recreation industries"/>
    <s v="207"/>
    <s v="Other concrete product manufacturing"/>
    <n v="15055"/>
    <s v="Industry Use"/>
    <n v="2.213525E-3"/>
    <x v="8"/>
    <x v="8"/>
    <x v="19"/>
    <x v="19"/>
  </r>
  <r>
    <s v="504"/>
    <s v="Other amusement and recreation industries"/>
    <s v="211"/>
    <s v="Cut stone and stone product manufacturing"/>
    <n v="15055"/>
    <s v="Industry Use"/>
    <n v="7.0999999999999998E-7"/>
    <x v="8"/>
    <x v="8"/>
    <x v="19"/>
    <x v="19"/>
  </r>
  <r>
    <s v="504"/>
    <s v="Other amusement and recreation industries"/>
    <s v="215"/>
    <s v="Iron and steel mills and ferroalloy manufacturing"/>
    <n v="15055"/>
    <s v="Industry Use"/>
    <n v="2.1560700000000001E-4"/>
    <x v="8"/>
    <x v="8"/>
    <x v="19"/>
    <x v="19"/>
  </r>
  <r>
    <s v="504"/>
    <s v="Other amusement and recreation industries"/>
    <s v="217"/>
    <s v="Rolled steel shape manufacturing"/>
    <n v="15055"/>
    <s v="Industry Use"/>
    <n v="1.0499999999999999E-5"/>
    <x v="8"/>
    <x v="8"/>
    <x v="19"/>
    <x v="19"/>
  </r>
  <r>
    <s v="504"/>
    <s v="Other amusement and recreation industries"/>
    <s v="227"/>
    <s v="Ferrous metal foundries"/>
    <n v="15055"/>
    <s v="Industry Use"/>
    <n v="7.8700000000000005E-7"/>
    <x v="8"/>
    <x v="8"/>
    <x v="19"/>
    <x v="19"/>
  </r>
  <r>
    <s v="504"/>
    <s v="Other amusement and recreation industries"/>
    <s v="228"/>
    <s v="Nonferrous metal foundries"/>
    <n v="15055"/>
    <s v="Industry Use"/>
    <n v="3.2700000000000002E-5"/>
    <x v="8"/>
    <x v="8"/>
    <x v="19"/>
    <x v="19"/>
  </r>
  <r>
    <s v="504"/>
    <s v="Other amusement and recreation industries"/>
    <s v="230"/>
    <s v="Crown and closure manufacturing and metal stamping"/>
    <n v="15055"/>
    <s v="Industry Use"/>
    <n v="1.5568099999999999E-4"/>
    <x v="8"/>
    <x v="8"/>
    <x v="19"/>
    <x v="19"/>
  </r>
  <r>
    <s v="504"/>
    <s v="Other amusement and recreation industries"/>
    <s v="234"/>
    <s v="Handtool manufacturing"/>
    <n v="15055"/>
    <s v="Industry Use"/>
    <n v="6.1699999999999998E-7"/>
    <x v="8"/>
    <x v="8"/>
    <x v="19"/>
    <x v="19"/>
  </r>
  <r>
    <s v="504"/>
    <s v="Other amusement and recreation industries"/>
    <s v="236"/>
    <s v="Fabricated structural metal manufacturing"/>
    <n v="15055"/>
    <s v="Industry Use"/>
    <n v="2.36085E-4"/>
    <x v="8"/>
    <x v="8"/>
    <x v="19"/>
    <x v="19"/>
  </r>
  <r>
    <s v="504"/>
    <s v="Other amusement and recreation industries"/>
    <s v="238"/>
    <s v="Metal window and door manufacturing"/>
    <n v="15055"/>
    <s v="Industry Use"/>
    <n v="1.3277639999999999E-3"/>
    <x v="8"/>
    <x v="8"/>
    <x v="19"/>
    <x v="19"/>
  </r>
  <r>
    <s v="504"/>
    <s v="Other amusement and recreation industries"/>
    <s v="239"/>
    <s v="Sheet metal work manufacturing"/>
    <n v="15055"/>
    <s v="Industry Use"/>
    <n v="5.99101E-4"/>
    <x v="8"/>
    <x v="8"/>
    <x v="19"/>
    <x v="19"/>
  </r>
  <r>
    <s v="504"/>
    <s v="Other amusement and recreation industries"/>
    <s v="240"/>
    <s v="Ornamental and architectural metal work manufacturing"/>
    <n v="15055"/>
    <s v="Industry Use"/>
    <n v="7.9300000000000003E-5"/>
    <x v="8"/>
    <x v="8"/>
    <x v="19"/>
    <x v="19"/>
  </r>
  <r>
    <s v="504"/>
    <s v="Other amusement and recreation industries"/>
    <s v="242"/>
    <s v="Metal tank (heavy gauge) manufacturing"/>
    <n v="15055"/>
    <s v="Industry Use"/>
    <n v="1.63E-5"/>
    <x v="8"/>
    <x v="8"/>
    <x v="19"/>
    <x v="19"/>
  </r>
  <r>
    <s v="504"/>
    <s v="Other amusement and recreation industries"/>
    <s v="244"/>
    <s v="Metal barrels, drums and pails manufacturing"/>
    <n v="15055"/>
    <s v="Industry Use"/>
    <n v="1.26E-6"/>
    <x v="8"/>
    <x v="8"/>
    <x v="19"/>
    <x v="19"/>
  </r>
  <r>
    <s v="504"/>
    <s v="Other amusement and recreation industries"/>
    <s v="247"/>
    <s v="Machine shops"/>
    <n v="15055"/>
    <s v="Industry Use"/>
    <n v="3.0152199999999998E-4"/>
    <x v="8"/>
    <x v="8"/>
    <x v="19"/>
    <x v="19"/>
  </r>
  <r>
    <s v="504"/>
    <s v="Other amusement and recreation industries"/>
    <s v="248"/>
    <s v="Turned product and screw, nut, and bolt manufacturing"/>
    <n v="15055"/>
    <s v="Industry Use"/>
    <n v="7.0899999999999999E-6"/>
    <x v="8"/>
    <x v="8"/>
    <x v="19"/>
    <x v="19"/>
  </r>
  <r>
    <s v="504"/>
    <s v="Other amusement and recreation industries"/>
    <s v="251"/>
    <s v="Electroplating, anodizing, and coloring metal"/>
    <n v="15055"/>
    <s v="Industry Use"/>
    <n v="1.8899999999999999E-6"/>
    <x v="8"/>
    <x v="8"/>
    <x v="19"/>
    <x v="19"/>
  </r>
  <r>
    <s v="504"/>
    <s v="Other amusement and recreation industries"/>
    <s v="252"/>
    <s v="Valve and fittings, other than plumbing, manufacturing"/>
    <n v="15055"/>
    <s v="Industry Use"/>
    <n v="2.04007E-4"/>
    <x v="8"/>
    <x v="8"/>
    <x v="19"/>
    <x v="19"/>
  </r>
  <r>
    <s v="504"/>
    <s v="Other amusement and recreation industries"/>
    <s v="259"/>
    <s v="Other fabricated metal manufacturing"/>
    <n v="15055"/>
    <s v="Industry Use"/>
    <n v="9.0699999999999996E-5"/>
    <x v="8"/>
    <x v="8"/>
    <x v="19"/>
    <x v="19"/>
  </r>
  <r>
    <s v="504"/>
    <s v="Other amusement and recreation industries"/>
    <s v="261"/>
    <s v="Lawn and garden equipment manufacturing"/>
    <n v="15055"/>
    <s v="Industry Use"/>
    <n v="1.9999999999999999E-7"/>
    <x v="8"/>
    <x v="8"/>
    <x v="19"/>
    <x v="19"/>
  </r>
  <r>
    <s v="504"/>
    <s v="Other amusement and recreation industries"/>
    <s v="262"/>
    <s v="Construction machinery manufacturing"/>
    <n v="15055"/>
    <s v="Industry Use"/>
    <n v="1.26E-6"/>
    <x v="8"/>
    <x v="8"/>
    <x v="19"/>
    <x v="19"/>
  </r>
  <r>
    <s v="504"/>
    <s v="Other amusement and recreation industries"/>
    <s v="269"/>
    <s v="All other industrial machinery manufacturing"/>
    <n v="15055"/>
    <s v="Industry Use"/>
    <n v="6.8299999999999996E-7"/>
    <x v="8"/>
    <x v="8"/>
    <x v="19"/>
    <x v="19"/>
  </r>
  <r>
    <s v="504"/>
    <s v="Other amusement and recreation industries"/>
    <s v="275"/>
    <s v="Air conditioning, refrigeration, and warm air heating equipment manufacturing"/>
    <n v="15055"/>
    <s v="Industry Use"/>
    <n v="8.03E-5"/>
    <x v="8"/>
    <x v="8"/>
    <x v="19"/>
    <x v="19"/>
  </r>
  <r>
    <s v="504"/>
    <s v="Other amusement and recreation industries"/>
    <s v="276"/>
    <s v="Industrial mold manufacturing"/>
    <n v="15055"/>
    <s v="Industry Use"/>
    <n v="5.4799999999999998E-7"/>
    <x v="8"/>
    <x v="8"/>
    <x v="19"/>
    <x v="19"/>
  </r>
  <r>
    <s v="504"/>
    <s v="Other amusement and recreation industries"/>
    <s v="277"/>
    <s v="Special tool, die, jig, and fixture manufacturing"/>
    <n v="15055"/>
    <s v="Industry Use"/>
    <n v="2.9100000000000001E-6"/>
    <x v="8"/>
    <x v="8"/>
    <x v="19"/>
    <x v="19"/>
  </r>
  <r>
    <s v="504"/>
    <s v="Other amusement and recreation industries"/>
    <s v="282"/>
    <s v="Speed changer, industrial high-speed drive, and gear manufacturing"/>
    <n v="15055"/>
    <s v="Industry Use"/>
    <n v="1.9300000000000002E-9"/>
    <x v="8"/>
    <x v="8"/>
    <x v="19"/>
    <x v="19"/>
  </r>
  <r>
    <s v="504"/>
    <s v="Other amusement and recreation industries"/>
    <s v="294"/>
    <s v="Industrial process furnace and oven manufacturing"/>
    <n v="15055"/>
    <s v="Industry Use"/>
    <n v="1.7600000000000001E-6"/>
    <x v="8"/>
    <x v="8"/>
    <x v="19"/>
    <x v="19"/>
  </r>
  <r>
    <s v="504"/>
    <s v="Other amusement and recreation industries"/>
    <s v="297"/>
    <s v="Scales, balances, and miscellaneous general purpose machinery manufacturing"/>
    <n v="15055"/>
    <s v="Industry Use"/>
    <n v="2.37E-5"/>
    <x v="8"/>
    <x v="8"/>
    <x v="19"/>
    <x v="19"/>
  </r>
  <r>
    <s v="504"/>
    <s v="Other amusement and recreation industries"/>
    <s v="307"/>
    <s v="Semiconductor and related device manufacturing"/>
    <n v="15055"/>
    <s v="Industry Use"/>
    <n v="4.6499999999999999E-7"/>
    <x v="8"/>
    <x v="8"/>
    <x v="19"/>
    <x v="19"/>
  </r>
  <r>
    <s v="504"/>
    <s v="Other amusement and recreation industries"/>
    <s v="317"/>
    <s v="Analytical laboratory instrument manufacturing"/>
    <n v="15055"/>
    <s v="Industry Use"/>
    <n v="4.0000000000000001E-8"/>
    <x v="8"/>
    <x v="8"/>
    <x v="19"/>
    <x v="19"/>
  </r>
  <r>
    <s v="504"/>
    <s v="Other amusement and recreation industries"/>
    <s v="323"/>
    <s v="Lighting fixture manufacturing"/>
    <n v="15055"/>
    <s v="Industry Use"/>
    <n v="1.42E-6"/>
    <x v="8"/>
    <x v="8"/>
    <x v="19"/>
    <x v="19"/>
  </r>
  <r>
    <s v="504"/>
    <s v="Other amusement and recreation industries"/>
    <s v="330"/>
    <s v="Motor and generator manufacturing"/>
    <n v="15055"/>
    <s v="Industry Use"/>
    <n v="2.4499999999999998E-6"/>
    <x v="8"/>
    <x v="8"/>
    <x v="19"/>
    <x v="19"/>
  </r>
  <r>
    <s v="504"/>
    <s v="Other amusement and recreation industries"/>
    <s v="341"/>
    <s v="Light truck and utility vehicle manufacturing"/>
    <n v="15055"/>
    <s v="Industry Use"/>
    <n v="3.7900000000000002E-8"/>
    <x v="8"/>
    <x v="8"/>
    <x v="19"/>
    <x v="19"/>
  </r>
  <r>
    <s v="504"/>
    <s v="Other amusement and recreation industries"/>
    <s v="343"/>
    <s v="Motor vehicle body manufacturing"/>
    <n v="15055"/>
    <s v="Industry Use"/>
    <n v="3.7799999999999998E-9"/>
    <x v="8"/>
    <x v="8"/>
    <x v="19"/>
    <x v="19"/>
  </r>
  <r>
    <s v="504"/>
    <s v="Other amusement and recreation industries"/>
    <s v="346"/>
    <s v="Travel trailer and camper manufacturing"/>
    <n v="15055"/>
    <s v="Industry Use"/>
    <n v="1.4600000000000001E-7"/>
    <x v="8"/>
    <x v="8"/>
    <x v="19"/>
    <x v="19"/>
  </r>
  <r>
    <s v="504"/>
    <s v="Other amusement and recreation industries"/>
    <s v="348"/>
    <s v="Motor vehicle electrical and electronic equipment manufacturing"/>
    <n v="15055"/>
    <s v="Industry Use"/>
    <n v="1.02605E-4"/>
    <x v="8"/>
    <x v="8"/>
    <x v="19"/>
    <x v="19"/>
  </r>
  <r>
    <s v="504"/>
    <s v="Other amusement and recreation industries"/>
    <s v="364"/>
    <s v="All other transportation equipment manufacturing"/>
    <n v="15055"/>
    <s v="Industry Use"/>
    <n v="3.9499999999999998E-5"/>
    <x v="8"/>
    <x v="8"/>
    <x v="19"/>
    <x v="19"/>
  </r>
  <r>
    <s v="504"/>
    <s v="Other amusement and recreation industries"/>
    <s v="365"/>
    <s v="Wood kitchen cabinet and countertop manufacturing"/>
    <n v="15055"/>
    <s v="Industry Use"/>
    <n v="1.6268899999999999E-4"/>
    <x v="8"/>
    <x v="8"/>
    <x v="19"/>
    <x v="19"/>
  </r>
  <r>
    <s v="504"/>
    <s v="Other amusement and recreation industries"/>
    <s v="366"/>
    <s v="Upholstered household furniture manufacturing"/>
    <n v="15055"/>
    <s v="Industry Use"/>
    <n v="2.6900000000000001E-6"/>
    <x v="8"/>
    <x v="8"/>
    <x v="19"/>
    <x v="19"/>
  </r>
  <r>
    <s v="504"/>
    <s v="Other amusement and recreation industries"/>
    <s v="367"/>
    <s v="Nonupholstered wood household furniture manufacturing"/>
    <n v="15055"/>
    <s v="Industry Use"/>
    <n v="9.3200000000000003E-7"/>
    <x v="8"/>
    <x v="8"/>
    <x v="19"/>
    <x v="19"/>
  </r>
  <r>
    <s v="504"/>
    <s v="Other amusement and recreation industries"/>
    <s v="371"/>
    <s v="Custom architectural woodwork and millwork"/>
    <n v="15055"/>
    <s v="Industry Use"/>
    <n v="5.9900000000000002E-6"/>
    <x v="8"/>
    <x v="8"/>
    <x v="19"/>
    <x v="19"/>
  </r>
  <r>
    <s v="504"/>
    <s v="Other amusement and recreation industries"/>
    <s v="374"/>
    <s v="Mattress manufacturing"/>
    <n v="15055"/>
    <s v="Industry Use"/>
    <n v="1.5300000000000001E-7"/>
    <x v="8"/>
    <x v="8"/>
    <x v="19"/>
    <x v="19"/>
  </r>
  <r>
    <s v="504"/>
    <s v="Other amusement and recreation industries"/>
    <s v="376"/>
    <s v="Surgical and medical instrument manufacturing"/>
    <n v="15055"/>
    <s v="Industry Use"/>
    <n v="2.33723E-4"/>
    <x v="8"/>
    <x v="8"/>
    <x v="19"/>
    <x v="19"/>
  </r>
  <r>
    <s v="504"/>
    <s v="Other amusement and recreation industries"/>
    <s v="378"/>
    <s v="Dental equipment and supplies manufacturing"/>
    <n v="15055"/>
    <s v="Industry Use"/>
    <n v="9.7500000000000006E-8"/>
    <x v="8"/>
    <x v="8"/>
    <x v="19"/>
    <x v="19"/>
  </r>
  <r>
    <s v="504"/>
    <s v="Other amusement and recreation industries"/>
    <s v="381"/>
    <s v="Jewelry and silverware manufacturing"/>
    <n v="15055"/>
    <s v="Industry Use"/>
    <n v="6.4099999999999996E-6"/>
    <x v="8"/>
    <x v="8"/>
    <x v="19"/>
    <x v="19"/>
  </r>
  <r>
    <s v="504"/>
    <s v="Other amusement and recreation industries"/>
    <s v="382"/>
    <s v="Sporting and athletic goods manufacturing"/>
    <n v="15055"/>
    <s v="Industry Use"/>
    <n v="4.5599999999999997E-5"/>
    <x v="8"/>
    <x v="8"/>
    <x v="19"/>
    <x v="19"/>
  </r>
  <r>
    <s v="504"/>
    <s v="Other amusement and recreation industries"/>
    <s v="383"/>
    <s v="Doll, toy, and game manufacturing"/>
    <n v="15055"/>
    <s v="Industry Use"/>
    <n v="8.8988299999999995E-4"/>
    <x v="8"/>
    <x v="8"/>
    <x v="19"/>
    <x v="19"/>
  </r>
  <r>
    <s v="504"/>
    <s v="Other amusement and recreation industries"/>
    <s v="384"/>
    <s v="Office supplies (except paper) manufacturing"/>
    <n v="15055"/>
    <s v="Industry Use"/>
    <n v="6.7700000000000004E-6"/>
    <x v="8"/>
    <x v="8"/>
    <x v="19"/>
    <x v="19"/>
  </r>
  <r>
    <s v="504"/>
    <s v="Other amusement and recreation industries"/>
    <s v="385"/>
    <s v="Sign manufacturing"/>
    <n v="15055"/>
    <s v="Industry Use"/>
    <n v="5.9992900000000002E-4"/>
    <x v="8"/>
    <x v="8"/>
    <x v="19"/>
    <x v="19"/>
  </r>
  <r>
    <s v="504"/>
    <s v="Other amusement and recreation industries"/>
    <s v="392"/>
    <s v="Wholesale - Motor vehicle and motor vehicle parts and supplies"/>
    <n v="15055"/>
    <s v="Industry Use"/>
    <n v="2.5268030000000002E-3"/>
    <x v="9"/>
    <x v="9"/>
    <x v="19"/>
    <x v="19"/>
  </r>
  <r>
    <s v="504"/>
    <s v="Other amusement and recreation industries"/>
    <s v="393"/>
    <s v="Wholesale - Professional and commercial equipment and supplies"/>
    <n v="15055"/>
    <s v="Industry Use"/>
    <n v="1.211538E-2"/>
    <x v="9"/>
    <x v="9"/>
    <x v="19"/>
    <x v="19"/>
  </r>
  <r>
    <s v="504"/>
    <s v="Other amusement and recreation industries"/>
    <s v="394"/>
    <s v="Wholesale - Household appliances and electrical and electronic goods"/>
    <n v="15055"/>
    <s v="Industry Use"/>
    <n v="6.3111620000000004E-3"/>
    <x v="9"/>
    <x v="9"/>
    <x v="19"/>
    <x v="19"/>
  </r>
  <r>
    <s v="504"/>
    <s v="Other amusement and recreation industries"/>
    <s v="395"/>
    <s v="Wholesale - Machinery, equipment, and supplies"/>
    <n v="15055"/>
    <s v="Industry Use"/>
    <n v="1.1255184999999999E-2"/>
    <x v="9"/>
    <x v="9"/>
    <x v="19"/>
    <x v="19"/>
  </r>
  <r>
    <s v="504"/>
    <s v="Other amusement and recreation industries"/>
    <s v="396"/>
    <s v="Wholesale - Other durable goods merchant wholesalers"/>
    <n v="15055"/>
    <s v="Industry Use"/>
    <n v="5.6953717000000001E-2"/>
    <x v="9"/>
    <x v="9"/>
    <x v="19"/>
    <x v="19"/>
  </r>
  <r>
    <s v="504"/>
    <s v="Other amusement and recreation industries"/>
    <s v="397"/>
    <s v="Wholesale - Drugs and druggistsâ€™ sundries"/>
    <n v="15055"/>
    <s v="Industry Use"/>
    <n v="1.3305700000000001E-4"/>
    <x v="9"/>
    <x v="9"/>
    <x v="19"/>
    <x v="19"/>
  </r>
  <r>
    <s v="504"/>
    <s v="Other amusement and recreation industries"/>
    <s v="398"/>
    <s v="Wholesale - Grocery and related product wholesalers"/>
    <n v="15055"/>
    <s v="Industry Use"/>
    <n v="1.3862051E-2"/>
    <x v="9"/>
    <x v="9"/>
    <x v="19"/>
    <x v="19"/>
  </r>
  <r>
    <s v="504"/>
    <s v="Other amusement and recreation industries"/>
    <s v="399"/>
    <s v="Wholesale - Petroleum and petroleum products"/>
    <n v="15055"/>
    <s v="Industry Use"/>
    <n v="1.7199895999999999E-2"/>
    <x v="9"/>
    <x v="9"/>
    <x v="19"/>
    <x v="19"/>
  </r>
  <r>
    <s v="504"/>
    <s v="Other amusement and recreation industries"/>
    <s v="400"/>
    <s v="Wholesale - Other nondurable goods merchant wholesalers"/>
    <n v="15055"/>
    <s v="Industry Use"/>
    <n v="0.15116463099999999"/>
    <x v="9"/>
    <x v="9"/>
    <x v="19"/>
    <x v="19"/>
  </r>
  <r>
    <s v="504"/>
    <s v="Other amusement and recreation industries"/>
    <s v="401"/>
    <s v="Wholesale - Wholesale electronic markets and agents and brokers"/>
    <n v="15055"/>
    <s v="Industry Use"/>
    <n v="8.9540099999999999E-4"/>
    <x v="9"/>
    <x v="9"/>
    <x v="19"/>
    <x v="19"/>
  </r>
  <r>
    <s v="504"/>
    <s v="Other amusement and recreation industries"/>
    <s v="402"/>
    <s v="Retail - Motor vehicle and parts dealers"/>
    <n v="15055"/>
    <s v="Industry Use"/>
    <n v="6.7762200000000001E-4"/>
    <x v="10"/>
    <x v="10"/>
    <x v="19"/>
    <x v="19"/>
  </r>
  <r>
    <s v="504"/>
    <s v="Other amusement and recreation industries"/>
    <s v="403"/>
    <s v="Retail - Furniture and home furnishings stores"/>
    <n v="15055"/>
    <s v="Industry Use"/>
    <n v="6.4032300000000004E-4"/>
    <x v="10"/>
    <x v="10"/>
    <x v="19"/>
    <x v="19"/>
  </r>
  <r>
    <s v="504"/>
    <s v="Other amusement and recreation industries"/>
    <s v="404"/>
    <s v="Retail - Electronics and appliance stores"/>
    <n v="15055"/>
    <s v="Industry Use"/>
    <n v="3.7098300000000002E-4"/>
    <x v="10"/>
    <x v="10"/>
    <x v="19"/>
    <x v="19"/>
  </r>
  <r>
    <s v="504"/>
    <s v="Other amusement and recreation industries"/>
    <s v="405"/>
    <s v="Retail - Building material and garden equipment and supplies stores"/>
    <n v="15055"/>
    <s v="Industry Use"/>
    <n v="3.4333021999999998E-2"/>
    <x v="10"/>
    <x v="10"/>
    <x v="19"/>
    <x v="19"/>
  </r>
  <r>
    <s v="504"/>
    <s v="Other amusement and recreation industries"/>
    <s v="410"/>
    <s v="Retail - Sporting goods, hobby, musical instrument and book stores"/>
    <n v="15055"/>
    <s v="Industry Use"/>
    <n v="3.6662700000000001E-4"/>
    <x v="10"/>
    <x v="10"/>
    <x v="19"/>
    <x v="19"/>
  </r>
  <r>
    <s v="504"/>
    <s v="Other amusement and recreation industries"/>
    <s v="411"/>
    <s v="Retail - General merchandise stores"/>
    <n v="15055"/>
    <s v="Industry Use"/>
    <n v="8.5119799999999995E-4"/>
    <x v="10"/>
    <x v="10"/>
    <x v="19"/>
    <x v="19"/>
  </r>
  <r>
    <s v="504"/>
    <s v="Other amusement and recreation industries"/>
    <s v="412"/>
    <s v="Retail - Miscellaneous store retailers"/>
    <n v="15055"/>
    <s v="Industry Use"/>
    <n v="7.1483799999999998E-4"/>
    <x v="10"/>
    <x v="10"/>
    <x v="19"/>
    <x v="19"/>
  </r>
  <r>
    <s v="504"/>
    <s v="Other amusement and recreation industries"/>
    <s v="413"/>
    <s v="Retail - Nonstore retailers"/>
    <n v="15055"/>
    <s v="Industry Use"/>
    <n v="1.3684140000000001E-3"/>
    <x v="10"/>
    <x v="10"/>
    <x v="19"/>
    <x v="19"/>
  </r>
  <r>
    <s v="504"/>
    <s v="Other amusement and recreation industries"/>
    <s v="414"/>
    <s v="Air transportation"/>
    <n v="15055"/>
    <s v="Industry Use"/>
    <n v="3.4866699999999999E-4"/>
    <x v="11"/>
    <x v="11"/>
    <x v="19"/>
    <x v="19"/>
  </r>
  <r>
    <s v="504"/>
    <s v="Other amusement and recreation industries"/>
    <s v="415"/>
    <s v="Rail transportation"/>
    <n v="15055"/>
    <s v="Industry Use"/>
    <n v="2.478329E-3"/>
    <x v="11"/>
    <x v="11"/>
    <x v="19"/>
    <x v="19"/>
  </r>
  <r>
    <s v="504"/>
    <s v="Other amusement and recreation industries"/>
    <s v="416"/>
    <s v="Water transportation"/>
    <n v="15055"/>
    <s v="Industry Use"/>
    <n v="1.08E-5"/>
    <x v="11"/>
    <x v="11"/>
    <x v="19"/>
    <x v="19"/>
  </r>
  <r>
    <s v="504"/>
    <s v="Other amusement and recreation industries"/>
    <s v="417"/>
    <s v="Truck transportation"/>
    <n v="15055"/>
    <s v="Industry Use"/>
    <n v="0.125514611"/>
    <x v="11"/>
    <x v="11"/>
    <x v="19"/>
    <x v="19"/>
  </r>
  <r>
    <s v="504"/>
    <s v="Other amusement and recreation industries"/>
    <s v="418"/>
    <s v="Transit and ground passenger transportation"/>
    <n v="15055"/>
    <s v="Industry Use"/>
    <n v="2.6375200000000002E-4"/>
    <x v="11"/>
    <x v="11"/>
    <x v="19"/>
    <x v="19"/>
  </r>
  <r>
    <s v="504"/>
    <s v="Other amusement and recreation industries"/>
    <s v="419"/>
    <s v="Pipeline transportation"/>
    <n v="15055"/>
    <s v="Industry Use"/>
    <n v="1.95587E-4"/>
    <x v="11"/>
    <x v="11"/>
    <x v="19"/>
    <x v="19"/>
  </r>
  <r>
    <s v="504"/>
    <s v="Other amusement and recreation industries"/>
    <s v="420"/>
    <s v="Scenic and sightseeing transportation and support activities for transportation"/>
    <n v="15055"/>
    <s v="Industry Use"/>
    <n v="6.1028609999999997E-2"/>
    <x v="11"/>
    <x v="11"/>
    <x v="19"/>
    <x v="19"/>
  </r>
  <r>
    <s v="504"/>
    <s v="Other amusement and recreation industries"/>
    <s v="421"/>
    <s v="Couriers and messengers"/>
    <n v="15055"/>
    <s v="Industry Use"/>
    <n v="3.0631769999999998E-3"/>
    <x v="11"/>
    <x v="11"/>
    <x v="19"/>
    <x v="19"/>
  </r>
  <r>
    <s v="504"/>
    <s v="Other amusement and recreation industries"/>
    <s v="422"/>
    <s v="Warehousing and storage"/>
    <n v="15055"/>
    <s v="Industry Use"/>
    <n v="1.0032467E-2"/>
    <x v="11"/>
    <x v="11"/>
    <x v="19"/>
    <x v="19"/>
  </r>
  <r>
    <s v="504"/>
    <s v="Other amusement and recreation industries"/>
    <s v="423"/>
    <s v="Newspaper publishers"/>
    <n v="15055"/>
    <s v="Industry Use"/>
    <n v="1.6178472999999999E-2"/>
    <x v="12"/>
    <x v="12"/>
    <x v="19"/>
    <x v="19"/>
  </r>
  <r>
    <s v="504"/>
    <s v="Other amusement and recreation industries"/>
    <s v="424"/>
    <s v="Periodical publishers"/>
    <n v="15055"/>
    <s v="Industry Use"/>
    <n v="1.0887329999999999E-3"/>
    <x v="12"/>
    <x v="12"/>
    <x v="19"/>
    <x v="19"/>
  </r>
  <r>
    <s v="504"/>
    <s v="Other amusement and recreation industries"/>
    <s v="425"/>
    <s v="Book publishers"/>
    <n v="15055"/>
    <s v="Industry Use"/>
    <n v="1.5538857E-2"/>
    <x v="12"/>
    <x v="12"/>
    <x v="19"/>
    <x v="19"/>
  </r>
  <r>
    <s v="504"/>
    <s v="Other amusement and recreation industries"/>
    <s v="428"/>
    <s v="Software publishers"/>
    <n v="15055"/>
    <s v="Industry Use"/>
    <n v="8.8813920000000001E-3"/>
    <x v="12"/>
    <x v="12"/>
    <x v="19"/>
    <x v="19"/>
  </r>
  <r>
    <s v="504"/>
    <s v="Other amusement and recreation industries"/>
    <s v="429"/>
    <s v="Motion picture and video industries"/>
    <n v="15055"/>
    <s v="Industry Use"/>
    <n v="4.9913020000000004E-3"/>
    <x v="12"/>
    <x v="12"/>
    <x v="19"/>
    <x v="19"/>
  </r>
  <r>
    <s v="504"/>
    <s v="Other amusement and recreation industries"/>
    <s v="430"/>
    <s v="Sound recording industries"/>
    <n v="15055"/>
    <s v="Industry Use"/>
    <n v="8.4300000000000003E-5"/>
    <x v="12"/>
    <x v="12"/>
    <x v="19"/>
    <x v="19"/>
  </r>
  <r>
    <s v="504"/>
    <s v="Other amusement and recreation industries"/>
    <s v="431"/>
    <s v="Radio and television broadcasting"/>
    <n v="15055"/>
    <s v="Industry Use"/>
    <n v="1.1145485E-2"/>
    <x v="12"/>
    <x v="12"/>
    <x v="19"/>
    <x v="19"/>
  </r>
  <r>
    <s v="504"/>
    <s v="Other amusement and recreation industries"/>
    <s v="432"/>
    <s v="Cable and other subscription programming"/>
    <n v="15055"/>
    <s v="Industry Use"/>
    <n v="2.167198E-3"/>
    <x v="12"/>
    <x v="12"/>
    <x v="19"/>
    <x v="19"/>
  </r>
  <r>
    <s v="504"/>
    <s v="Other amusement and recreation industries"/>
    <s v="433"/>
    <s v="Wired telecommunications carriers"/>
    <n v="15055"/>
    <s v="Industry Use"/>
    <n v="3.1549727E-2"/>
    <x v="12"/>
    <x v="12"/>
    <x v="19"/>
    <x v="19"/>
  </r>
  <r>
    <s v="504"/>
    <s v="Other amusement and recreation industries"/>
    <s v="436"/>
    <s v="Data processing, hosting, and related services"/>
    <n v="15055"/>
    <s v="Industry Use"/>
    <n v="2.9880502999999999E-2"/>
    <x v="12"/>
    <x v="12"/>
    <x v="19"/>
    <x v="19"/>
  </r>
  <r>
    <s v="504"/>
    <s v="Other amusement and recreation industries"/>
    <s v="437"/>
    <s v="News syndicates, libraries, archives and all other information services"/>
    <n v="15055"/>
    <s v="Industry Use"/>
    <n v="5.9599999999999997E-6"/>
    <x v="12"/>
    <x v="12"/>
    <x v="19"/>
    <x v="19"/>
  </r>
  <r>
    <s v="504"/>
    <s v="Other amusement and recreation industries"/>
    <s v="438"/>
    <s v="Internet publishing and broadcasting and web search portals"/>
    <n v="15055"/>
    <s v="Industry Use"/>
    <n v="6.2683749999999996E-3"/>
    <x v="12"/>
    <x v="12"/>
    <x v="19"/>
    <x v="19"/>
  </r>
  <r>
    <s v="504"/>
    <s v="Other amusement and recreation industries"/>
    <s v="439"/>
    <s v="Nondepository credit intermediation and related activities"/>
    <n v="15055"/>
    <s v="Industry Use"/>
    <n v="2.1738545000000001E-2"/>
    <x v="13"/>
    <x v="13"/>
    <x v="19"/>
    <x v="19"/>
  </r>
  <r>
    <s v="504"/>
    <s v="Other amusement and recreation industries"/>
    <s v="440"/>
    <s v="Securities and commodity contracts intermediation and brokerage"/>
    <n v="15055"/>
    <s v="Industry Use"/>
    <n v="1.5341829999999999E-3"/>
    <x v="13"/>
    <x v="13"/>
    <x v="19"/>
    <x v="19"/>
  </r>
  <r>
    <s v="504"/>
    <s v="Other amusement and recreation industries"/>
    <s v="441"/>
    <s v="Monetary authorities and depository credit intermediation"/>
    <n v="15055"/>
    <s v="Industry Use"/>
    <n v="1.8723507E-2"/>
    <x v="13"/>
    <x v="13"/>
    <x v="19"/>
    <x v="19"/>
  </r>
  <r>
    <s v="504"/>
    <s v="Other amusement and recreation industries"/>
    <s v="442"/>
    <s v="Other financial investment activities"/>
    <n v="15055"/>
    <s v="Industry Use"/>
    <n v="5.577182E-3"/>
    <x v="13"/>
    <x v="13"/>
    <x v="19"/>
    <x v="19"/>
  </r>
  <r>
    <s v="504"/>
    <s v="Other amusement and recreation industries"/>
    <s v="443"/>
    <s v="Direct life insurance carriers"/>
    <n v="15055"/>
    <s v="Industry Use"/>
    <n v="7.3300000000000001E-6"/>
    <x v="13"/>
    <x v="13"/>
    <x v="19"/>
    <x v="19"/>
  </r>
  <r>
    <s v="504"/>
    <s v="Other amusement and recreation industries"/>
    <s v="444"/>
    <s v="Insurance carriers, except direct life"/>
    <n v="15055"/>
    <s v="Industry Use"/>
    <n v="8.247407E-3"/>
    <x v="13"/>
    <x v="13"/>
    <x v="19"/>
    <x v="19"/>
  </r>
  <r>
    <s v="504"/>
    <s v="Other amusement and recreation industries"/>
    <s v="445"/>
    <s v="Insurance agencies, brokerages, and related activities"/>
    <n v="15055"/>
    <s v="Industry Use"/>
    <n v="4.3365870000000003E-3"/>
    <x v="13"/>
    <x v="13"/>
    <x v="19"/>
    <x v="19"/>
  </r>
  <r>
    <s v="504"/>
    <s v="Other amusement and recreation industries"/>
    <s v="447"/>
    <s v="Other real estate"/>
    <n v="15055"/>
    <s v="Industry Use"/>
    <n v="0.79195179800000004"/>
    <x v="14"/>
    <x v="14"/>
    <x v="19"/>
    <x v="19"/>
  </r>
  <r>
    <s v="504"/>
    <s v="Other amusement and recreation industries"/>
    <s v="450"/>
    <s v="Automotive equipment rental and leasing"/>
    <n v="15055"/>
    <s v="Industry Use"/>
    <n v="1.9974117E-2"/>
    <x v="15"/>
    <x v="15"/>
    <x v="19"/>
    <x v="19"/>
  </r>
  <r>
    <s v="504"/>
    <s v="Other amusement and recreation industries"/>
    <s v="451"/>
    <s v="General and consumer goods rental except video tapes and discs"/>
    <n v="15055"/>
    <s v="Industry Use"/>
    <n v="1.0731106000000001E-2"/>
    <x v="15"/>
    <x v="15"/>
    <x v="19"/>
    <x v="19"/>
  </r>
  <r>
    <s v="504"/>
    <s v="Other amusement and recreation industries"/>
    <s v="453"/>
    <s v="Commercial and industrial machinery and equipment rental and leasing"/>
    <n v="15055"/>
    <s v="Industry Use"/>
    <n v="4.0597209000000002E-2"/>
    <x v="15"/>
    <x v="15"/>
    <x v="19"/>
    <x v="19"/>
  </r>
  <r>
    <s v="504"/>
    <s v="Other amusement and recreation industries"/>
    <s v="454"/>
    <s v="Lessors of nonfinancial intangible assets"/>
    <n v="15055"/>
    <s v="Industry Use"/>
    <n v="1.4367199999999999E-4"/>
    <x v="15"/>
    <x v="15"/>
    <x v="19"/>
    <x v="19"/>
  </r>
  <r>
    <s v="504"/>
    <s v="Other amusement and recreation industries"/>
    <s v="455"/>
    <s v="Legal services"/>
    <n v="15055"/>
    <s v="Industry Use"/>
    <n v="4.7496800999999998E-2"/>
    <x v="16"/>
    <x v="16"/>
    <x v="19"/>
    <x v="19"/>
  </r>
  <r>
    <s v="504"/>
    <s v="Other amusement and recreation industries"/>
    <s v="456"/>
    <s v="Accounting, tax preparation, bookkeeping, and payroll services"/>
    <n v="15055"/>
    <s v="Industry Use"/>
    <n v="8.4772705000000004E-2"/>
    <x v="16"/>
    <x v="16"/>
    <x v="19"/>
    <x v="19"/>
  </r>
  <r>
    <s v="504"/>
    <s v="Other amusement and recreation industries"/>
    <s v="457"/>
    <s v="Architectural, engineering, and related services"/>
    <n v="15055"/>
    <s v="Industry Use"/>
    <n v="3.3272305000000002E-2"/>
    <x v="16"/>
    <x v="16"/>
    <x v="19"/>
    <x v="19"/>
  </r>
  <r>
    <s v="504"/>
    <s v="Other amusement and recreation industries"/>
    <s v="458"/>
    <s v="Specialized design services"/>
    <n v="15055"/>
    <s v="Industry Use"/>
    <n v="5.4904400000000005E-4"/>
    <x v="16"/>
    <x v="16"/>
    <x v="19"/>
    <x v="19"/>
  </r>
  <r>
    <s v="504"/>
    <s v="Other amusement and recreation industries"/>
    <s v="459"/>
    <s v="Custom computer programming services"/>
    <n v="15055"/>
    <s v="Industry Use"/>
    <n v="1.282799E-3"/>
    <x v="16"/>
    <x v="16"/>
    <x v="19"/>
    <x v="19"/>
  </r>
  <r>
    <s v="504"/>
    <s v="Other amusement and recreation industries"/>
    <s v="460"/>
    <s v="Computer systems design services"/>
    <n v="15055"/>
    <s v="Industry Use"/>
    <n v="1.2618776E-2"/>
    <x v="16"/>
    <x v="16"/>
    <x v="19"/>
    <x v="19"/>
  </r>
  <r>
    <s v="504"/>
    <s v="Other amusement and recreation industries"/>
    <s v="461"/>
    <s v="Other computer related services, including facilities management"/>
    <n v="15055"/>
    <s v="Industry Use"/>
    <n v="3.33001E-3"/>
    <x v="16"/>
    <x v="16"/>
    <x v="19"/>
    <x v="19"/>
  </r>
  <r>
    <s v="504"/>
    <s v="Other amusement and recreation industries"/>
    <s v="462"/>
    <s v="Management consulting services"/>
    <n v="15055"/>
    <s v="Industry Use"/>
    <n v="1.5668600000000001E-2"/>
    <x v="16"/>
    <x v="16"/>
    <x v="19"/>
    <x v="19"/>
  </r>
  <r>
    <s v="504"/>
    <s v="Other amusement and recreation industries"/>
    <s v="463"/>
    <s v="Environmental and other technical consulting services"/>
    <n v="15055"/>
    <s v="Industry Use"/>
    <n v="2.9091550000000001E-3"/>
    <x v="16"/>
    <x v="16"/>
    <x v="19"/>
    <x v="19"/>
  </r>
  <r>
    <s v="504"/>
    <s v="Other amusement and recreation industries"/>
    <s v="464"/>
    <s v="Scientific research and development services"/>
    <n v="15055"/>
    <s v="Industry Use"/>
    <n v="3.9143099999999997E-4"/>
    <x v="16"/>
    <x v="16"/>
    <x v="19"/>
    <x v="19"/>
  </r>
  <r>
    <s v="504"/>
    <s v="Other amusement and recreation industries"/>
    <s v="465"/>
    <s v="Advertising, public relations, and related services"/>
    <n v="15055"/>
    <s v="Industry Use"/>
    <n v="2.1023791E-2"/>
    <x v="16"/>
    <x v="16"/>
    <x v="19"/>
    <x v="19"/>
  </r>
  <r>
    <s v="504"/>
    <s v="Other amusement and recreation industries"/>
    <s v="468"/>
    <s v="Marketing research and all other miscellaneous professional, scientific, and technical services"/>
    <n v="15055"/>
    <s v="Industry Use"/>
    <n v="3.7659780000000001E-3"/>
    <x v="16"/>
    <x v="16"/>
    <x v="19"/>
    <x v="19"/>
  </r>
  <r>
    <s v="504"/>
    <s v="Other amusement and recreation industries"/>
    <s v="469"/>
    <s v="Management of companies and enterprises"/>
    <n v="15055"/>
    <s v="Industry Use"/>
    <n v="8.7309302000000005E-2"/>
    <x v="17"/>
    <x v="17"/>
    <x v="19"/>
    <x v="19"/>
  </r>
  <r>
    <s v="504"/>
    <s v="Other amusement and recreation industries"/>
    <s v="470"/>
    <s v="Office administrative services"/>
    <n v="15055"/>
    <s v="Industry Use"/>
    <n v="8.5555690000000007E-3"/>
    <x v="17"/>
    <x v="17"/>
    <x v="19"/>
    <x v="19"/>
  </r>
  <r>
    <s v="504"/>
    <s v="Other amusement and recreation industries"/>
    <s v="471"/>
    <s v="Facilities support services"/>
    <n v="15055"/>
    <s v="Industry Use"/>
    <n v="1.761166E-3"/>
    <x v="17"/>
    <x v="17"/>
    <x v="19"/>
    <x v="19"/>
  </r>
  <r>
    <s v="504"/>
    <s v="Other amusement and recreation industries"/>
    <s v="472"/>
    <s v="Employment services"/>
    <n v="15055"/>
    <s v="Industry Use"/>
    <n v="6.7104214999999995E-2"/>
    <x v="17"/>
    <x v="17"/>
    <x v="19"/>
    <x v="19"/>
  </r>
  <r>
    <s v="504"/>
    <s v="Other amusement and recreation industries"/>
    <s v="473"/>
    <s v="Business support services"/>
    <n v="15055"/>
    <s v="Industry Use"/>
    <n v="1.1797052000000001E-2"/>
    <x v="17"/>
    <x v="17"/>
    <x v="19"/>
    <x v="19"/>
  </r>
  <r>
    <s v="504"/>
    <s v="Other amusement and recreation industries"/>
    <s v="474"/>
    <s v="Travel arrangement and reservation services"/>
    <n v="15055"/>
    <s v="Industry Use"/>
    <n v="2.1912910000000002E-3"/>
    <x v="17"/>
    <x v="17"/>
    <x v="19"/>
    <x v="19"/>
  </r>
  <r>
    <s v="504"/>
    <s v="Other amusement and recreation industries"/>
    <s v="475"/>
    <s v="Investigation and security services"/>
    <n v="15055"/>
    <s v="Industry Use"/>
    <n v="2.083147E-3"/>
    <x v="17"/>
    <x v="17"/>
    <x v="19"/>
    <x v="19"/>
  </r>
  <r>
    <s v="504"/>
    <s v="Other amusement and recreation industries"/>
    <s v="476"/>
    <s v="Services to buildings"/>
    <n v="15055"/>
    <s v="Industry Use"/>
    <n v="2.9157606999999999E-2"/>
    <x v="17"/>
    <x v="17"/>
    <x v="19"/>
    <x v="19"/>
  </r>
  <r>
    <s v="504"/>
    <s v="Other amusement and recreation industries"/>
    <s v="477"/>
    <s v="Landscape and horticultural services"/>
    <n v="15055"/>
    <s v="Industry Use"/>
    <n v="1.4430114000000001E-2"/>
    <x v="17"/>
    <x v="17"/>
    <x v="19"/>
    <x v="19"/>
  </r>
  <r>
    <s v="504"/>
    <s v="Other amusement and recreation industries"/>
    <s v="478"/>
    <s v="Other support services"/>
    <n v="15055"/>
    <s v="Industry Use"/>
    <n v="1.6739280000000001E-3"/>
    <x v="17"/>
    <x v="17"/>
    <x v="19"/>
    <x v="19"/>
  </r>
  <r>
    <s v="504"/>
    <s v="Other amusement and recreation industries"/>
    <s v="479"/>
    <s v="Waste management and remediation services"/>
    <n v="15055"/>
    <s v="Industry Use"/>
    <n v="6.1677561999999998E-2"/>
    <x v="17"/>
    <x v="17"/>
    <x v="19"/>
    <x v="19"/>
  </r>
  <r>
    <s v="504"/>
    <s v="Other amusement and recreation industries"/>
    <s v="482"/>
    <s v="Other educational services"/>
    <n v="15055"/>
    <s v="Industry Use"/>
    <n v="6.1819201999999997E-2"/>
    <x v="18"/>
    <x v="18"/>
    <x v="19"/>
    <x v="19"/>
  </r>
  <r>
    <s v="504"/>
    <s v="Other amusement and recreation industries"/>
    <s v="496"/>
    <s v="Performing arts companies"/>
    <n v="15055"/>
    <s v="Industry Use"/>
    <n v="9.0114710000000001E-3"/>
    <x v="19"/>
    <x v="19"/>
    <x v="19"/>
    <x v="19"/>
  </r>
  <r>
    <s v="504"/>
    <s v="Other amusement and recreation industries"/>
    <s v="497"/>
    <s v="Commercial Sports Except Racing"/>
    <n v="15055"/>
    <s v="Industry Use"/>
    <n v="4.4433999999999999E-4"/>
    <x v="19"/>
    <x v="19"/>
    <x v="19"/>
    <x v="19"/>
  </r>
  <r>
    <s v="504"/>
    <s v="Other amusement and recreation industries"/>
    <s v="498"/>
    <s v="Racing and Track Operation"/>
    <n v="15055"/>
    <s v="Industry Use"/>
    <n v="1.05134E-4"/>
    <x v="19"/>
    <x v="19"/>
    <x v="19"/>
    <x v="19"/>
  </r>
  <r>
    <s v="504"/>
    <s v="Other amusement and recreation industries"/>
    <s v="499"/>
    <s v="Independent artists, writers, and performers"/>
    <n v="15055"/>
    <s v="Industry Use"/>
    <n v="4.7500000000000003E-5"/>
    <x v="19"/>
    <x v="19"/>
    <x v="19"/>
    <x v="19"/>
  </r>
  <r>
    <s v="504"/>
    <s v="Other amusement and recreation industries"/>
    <s v="500"/>
    <s v="Promoters of performing arts and sports and agents for public figures"/>
    <n v="15055"/>
    <s v="Industry Use"/>
    <n v="2.4535266E-2"/>
    <x v="19"/>
    <x v="19"/>
    <x v="19"/>
    <x v="19"/>
  </r>
  <r>
    <s v="504"/>
    <s v="Other amusement and recreation industries"/>
    <s v="501"/>
    <s v="Museums, historical sites, zoos, and parks"/>
    <n v="15055"/>
    <s v="Industry Use"/>
    <n v="2.1399999999999998E-6"/>
    <x v="19"/>
    <x v="19"/>
    <x v="19"/>
    <x v="19"/>
  </r>
  <r>
    <s v="504"/>
    <s v="Other amusement and recreation industries"/>
    <s v="504"/>
    <s v="Other amusement and recreation industries"/>
    <n v="15055"/>
    <s v="Industry Use"/>
    <n v="1.71915E-4"/>
    <x v="19"/>
    <x v="19"/>
    <x v="19"/>
    <x v="19"/>
  </r>
  <r>
    <s v="504"/>
    <s v="Other amusement and recreation industries"/>
    <s v="505"/>
    <s v="Fitness and recreational sports centers"/>
    <n v="15055"/>
    <s v="Industry Use"/>
    <n v="1.56553E-4"/>
    <x v="19"/>
    <x v="19"/>
    <x v="19"/>
    <x v="19"/>
  </r>
  <r>
    <s v="504"/>
    <s v="Other amusement and recreation industries"/>
    <s v="507"/>
    <s v="Hotels and motels, including casino hotels"/>
    <n v="15055"/>
    <s v="Industry Use"/>
    <n v="4.7999999999999998E-6"/>
    <x v="20"/>
    <x v="20"/>
    <x v="19"/>
    <x v="19"/>
  </r>
  <r>
    <s v="504"/>
    <s v="Other amusement and recreation industries"/>
    <s v="508"/>
    <s v="Other accommodations"/>
    <n v="15055"/>
    <s v="Industry Use"/>
    <n v="5.4599999999999998E-9"/>
    <x v="20"/>
    <x v="20"/>
    <x v="19"/>
    <x v="19"/>
  </r>
  <r>
    <s v="504"/>
    <s v="Other amusement and recreation industries"/>
    <s v="509"/>
    <s v="Full-service restaurants"/>
    <n v="15055"/>
    <s v="Industry Use"/>
    <n v="1.3220106000000001E-2"/>
    <x v="20"/>
    <x v="20"/>
    <x v="19"/>
    <x v="19"/>
  </r>
  <r>
    <s v="504"/>
    <s v="Other amusement and recreation industries"/>
    <s v="510"/>
    <s v="Limited-service restaurants"/>
    <n v="15055"/>
    <s v="Industry Use"/>
    <n v="6.3735570000000002E-3"/>
    <x v="20"/>
    <x v="20"/>
    <x v="19"/>
    <x v="19"/>
  </r>
  <r>
    <s v="504"/>
    <s v="Other amusement and recreation industries"/>
    <s v="511"/>
    <s v="All other food and drinking places"/>
    <n v="15055"/>
    <s v="Industry Use"/>
    <n v="2.8553715E-2"/>
    <x v="20"/>
    <x v="20"/>
    <x v="19"/>
    <x v="19"/>
  </r>
  <r>
    <s v="504"/>
    <s v="Other amusement and recreation industries"/>
    <s v="512"/>
    <s v="Automotive repair and maintenance, except car washes"/>
    <n v="15055"/>
    <s v="Industry Use"/>
    <n v="2.8208995000000001E-2"/>
    <x v="21"/>
    <x v="21"/>
    <x v="19"/>
    <x v="19"/>
  </r>
  <r>
    <s v="504"/>
    <s v="Other amusement and recreation industries"/>
    <s v="513"/>
    <s v="Car washes"/>
    <n v="15055"/>
    <s v="Industry Use"/>
    <n v="1.0832108999999999E-2"/>
    <x v="21"/>
    <x v="21"/>
    <x v="19"/>
    <x v="19"/>
  </r>
  <r>
    <s v="504"/>
    <s v="Other amusement and recreation industries"/>
    <s v="514"/>
    <s v="Electronic and precision equipment repair and maintenance"/>
    <n v="15055"/>
    <s v="Industry Use"/>
    <n v="3.5206245999999997E-2"/>
    <x v="21"/>
    <x v="21"/>
    <x v="19"/>
    <x v="19"/>
  </r>
  <r>
    <s v="504"/>
    <s v="Other amusement and recreation industries"/>
    <s v="515"/>
    <s v="Commercial and industrial machinery and equipment repair and maintenance"/>
    <n v="15055"/>
    <s v="Industry Use"/>
    <n v="4.0442479000000003E-2"/>
    <x v="21"/>
    <x v="21"/>
    <x v="19"/>
    <x v="19"/>
  </r>
  <r>
    <s v="504"/>
    <s v="Other amusement and recreation industries"/>
    <s v="516"/>
    <s v="Personal and household goods repair and maintenance"/>
    <n v="15055"/>
    <s v="Industry Use"/>
    <n v="6.8951819999999997E-3"/>
    <x v="21"/>
    <x v="21"/>
    <x v="19"/>
    <x v="19"/>
  </r>
  <r>
    <s v="504"/>
    <s v="Other amusement and recreation industries"/>
    <s v="519"/>
    <s v="Dry-cleaning and laundry services"/>
    <n v="15055"/>
    <s v="Industry Use"/>
    <n v="1.089968E-3"/>
    <x v="21"/>
    <x v="21"/>
    <x v="19"/>
    <x v="19"/>
  </r>
  <r>
    <s v="504"/>
    <s v="Other amusement and recreation industries"/>
    <s v="520"/>
    <s v="Other personal services"/>
    <n v="15055"/>
    <s v="Industry Use"/>
    <n v="4.032445E-3"/>
    <x v="21"/>
    <x v="21"/>
    <x v="19"/>
    <x v="19"/>
  </r>
  <r>
    <s v="504"/>
    <s v="Other amusement and recreation industries"/>
    <s v="523"/>
    <s v="Business and professional associations"/>
    <n v="15055"/>
    <s v="Industry Use"/>
    <n v="2.2356399999999999E-4"/>
    <x v="21"/>
    <x v="21"/>
    <x v="19"/>
    <x v="19"/>
  </r>
  <r>
    <s v="504"/>
    <s v="Other amusement and recreation industries"/>
    <s v="526"/>
    <s v="Postal service"/>
    <n v="15055"/>
    <s v="Industry Use"/>
    <n v="4.5527240000000002E-3"/>
    <x v="22"/>
    <x v="22"/>
    <x v="19"/>
    <x v="19"/>
  </r>
  <r>
    <s v="504"/>
    <s v="Other amusement and recreation industries"/>
    <s v="528"/>
    <s v="Other federal government enterprises"/>
    <n v="15055"/>
    <s v="Industry Use"/>
    <n v="3.0800000000000001E-7"/>
    <x v="22"/>
    <x v="22"/>
    <x v="19"/>
    <x v="19"/>
  </r>
  <r>
    <s v="504"/>
    <s v="Other amusement and recreation industries"/>
    <s v="532"/>
    <s v="Local government passenger transit"/>
    <n v="15055"/>
    <s v="Industry Use"/>
    <n v="3.1894999999999997E-4"/>
    <x v="22"/>
    <x v="22"/>
    <x v="19"/>
    <x v="19"/>
  </r>
  <r>
    <s v="504"/>
    <s v="Other amusement and recreation industries"/>
    <s v="533"/>
    <s v="Local government electric utilities"/>
    <n v="15055"/>
    <s v="Industry Use"/>
    <n v="7.2229299999999998E-3"/>
    <x v="22"/>
    <x v="22"/>
    <x v="19"/>
    <x v="19"/>
  </r>
  <r>
    <s v="504"/>
    <s v="Other amusement and recreation industries"/>
    <s v="5001"/>
    <s v="Employee Compensation"/>
    <n v="15053"/>
    <s v="Factor Receipts"/>
    <n v="4.987331867"/>
    <x v="23"/>
    <x v="23"/>
    <x v="19"/>
    <x v="19"/>
  </r>
  <r>
    <s v="504"/>
    <s v="Other amusement and recreation industries"/>
    <s v="6001"/>
    <s v="Proprietor Income"/>
    <n v="15053"/>
    <s v="Factor Receipts"/>
    <n v="3.0386499999999999E-3"/>
    <x v="24"/>
    <x v="24"/>
    <x v="19"/>
    <x v="19"/>
  </r>
  <r>
    <s v="504"/>
    <s v="Other amusement and recreation industries"/>
    <s v="7001"/>
    <s v="Other Property Type Income"/>
    <n v="15053"/>
    <s v="Factor Receipts"/>
    <n v="-3.2946984999999998E-2"/>
    <x v="25"/>
    <x v="25"/>
    <x v="19"/>
    <x v="19"/>
  </r>
  <r>
    <s v="504"/>
    <s v="Other amusement and recreation industries"/>
    <s v="8001"/>
    <s v="Taxes on Production and Imports"/>
    <n v="15053"/>
    <s v="Factor Receipts"/>
    <n v="2.1240303520000001"/>
    <x v="26"/>
    <x v="26"/>
    <x v="19"/>
    <x v="19"/>
  </r>
  <r>
    <s v="504"/>
    <s v="Other amusement and recreation industries"/>
    <s v="11001"/>
    <s v="Federal Government NonDefense"/>
    <n v="15055"/>
    <s v="Industry Use"/>
    <n v="3.9400000000000002E-5"/>
    <x v="27"/>
    <x v="27"/>
    <x v="19"/>
    <x v="19"/>
  </r>
  <r>
    <s v="504"/>
    <s v="Other amusement and recreation industries"/>
    <s v="11003"/>
    <s v="Federal Government Investment"/>
    <n v="15055"/>
    <s v="Industry Use"/>
    <n v="2.0470199999999999E-4"/>
    <x v="27"/>
    <x v="27"/>
    <x v="19"/>
    <x v="19"/>
  </r>
  <r>
    <s v="504"/>
    <s v="Other amusement and recreation industries"/>
    <s v="12001"/>
    <s v="State/Local Govt NonEducation"/>
    <n v="15055"/>
    <s v="Industry Use"/>
    <n v="1.3750376999999999E-2"/>
    <x v="27"/>
    <x v="27"/>
    <x v="19"/>
    <x v="19"/>
  </r>
  <r>
    <s v="504"/>
    <s v="Other amusement and recreation industries"/>
    <s v="12003"/>
    <s v="State/Local Govt Investment"/>
    <n v="15055"/>
    <s v="Industry Use"/>
    <n v="9.711885E-3"/>
    <x v="27"/>
    <x v="27"/>
    <x v="19"/>
    <x v="19"/>
  </r>
  <r>
    <s v="504"/>
    <s v="Other amusement and recreation industries"/>
    <s v="14001"/>
    <s v="Capital"/>
    <n v="15055"/>
    <s v="Industry Use"/>
    <n v="2.1671220000000001E-3"/>
    <x v="27"/>
    <x v="27"/>
    <x v="19"/>
    <x v="19"/>
  </r>
  <r>
    <s v="504"/>
    <s v="Other amusement and recreation industries"/>
    <s v="14002"/>
    <s v="Inventory Additions/Deletions"/>
    <n v="15055"/>
    <s v="Industry Use"/>
    <n v="1.8966600000000001E-4"/>
    <x v="27"/>
    <x v="27"/>
    <x v="19"/>
    <x v="19"/>
  </r>
  <r>
    <s v="504"/>
    <s v="Other amusement and recreation industries"/>
    <s v="25001"/>
    <s v="Foreign Trade"/>
    <n v="15056"/>
    <s v="Industry Trade"/>
    <n v="0.32188034199999999"/>
    <x v="28"/>
    <x v="28"/>
    <x v="19"/>
    <x v="19"/>
  </r>
  <r>
    <s v="504"/>
    <s v="Other amusement and recreation industries"/>
    <s v="28001"/>
    <s v="Domestic Trade"/>
    <n v="15056"/>
    <s v="Industry Trade"/>
    <n v="2.5092398739999999"/>
    <x v="29"/>
    <x v="29"/>
    <x v="19"/>
    <x v="19"/>
  </r>
  <r>
    <s v="505"/>
    <s v="Fitness and recreational sports centers"/>
    <s v="1"/>
    <s v="Oilseed farming"/>
    <n v="15055"/>
    <s v="Industry Use"/>
    <n v="9.7900000000000007E-7"/>
    <x v="0"/>
    <x v="0"/>
    <x v="19"/>
    <x v="19"/>
  </r>
  <r>
    <s v="505"/>
    <s v="Fitness and recreational sports centers"/>
    <s v="2"/>
    <s v="Grain farming"/>
    <n v="15055"/>
    <s v="Industry Use"/>
    <n v="5.13E-6"/>
    <x v="0"/>
    <x v="0"/>
    <x v="19"/>
    <x v="19"/>
  </r>
  <r>
    <s v="505"/>
    <s v="Fitness and recreational sports centers"/>
    <s v="3"/>
    <s v="Vegetable and melon farming"/>
    <n v="15055"/>
    <s v="Industry Use"/>
    <n v="3.0600000000000001E-7"/>
    <x v="1"/>
    <x v="1"/>
    <x v="19"/>
    <x v="19"/>
  </r>
  <r>
    <s v="505"/>
    <s v="Fitness and recreational sports centers"/>
    <s v="4"/>
    <s v="Fruit farming"/>
    <n v="15055"/>
    <s v="Industry Use"/>
    <n v="1.4699999999999999E-8"/>
    <x v="1"/>
    <x v="1"/>
    <x v="19"/>
    <x v="19"/>
  </r>
  <r>
    <s v="505"/>
    <s v="Fitness and recreational sports centers"/>
    <s v="5"/>
    <s v="Tree nut farming"/>
    <n v="15055"/>
    <s v="Industry Use"/>
    <n v="4.18E-9"/>
    <x v="1"/>
    <x v="1"/>
    <x v="19"/>
    <x v="19"/>
  </r>
  <r>
    <s v="505"/>
    <s v="Fitness and recreational sports centers"/>
    <s v="6"/>
    <s v="Greenhouse, nursery, and floriculture production"/>
    <n v="15055"/>
    <s v="Industry Use"/>
    <n v="8.2499999999999994E-9"/>
    <x v="1"/>
    <x v="1"/>
    <x v="19"/>
    <x v="19"/>
  </r>
  <r>
    <s v="505"/>
    <s v="Fitness and recreational sports centers"/>
    <s v="10"/>
    <s v="All other crop farming"/>
    <n v="15055"/>
    <s v="Industry Use"/>
    <n v="1.4999999999999999E-7"/>
    <x v="0"/>
    <x v="0"/>
    <x v="19"/>
    <x v="19"/>
  </r>
  <r>
    <s v="505"/>
    <s v="Fitness and recreational sports centers"/>
    <s v="11"/>
    <s v="Beef cattle ranching and farming, including feedlots and dual-purpose ranching and farming"/>
    <n v="15055"/>
    <s v="Industry Use"/>
    <n v="7.5399999999999998E-6"/>
    <x v="2"/>
    <x v="2"/>
    <x v="19"/>
    <x v="19"/>
  </r>
  <r>
    <s v="505"/>
    <s v="Fitness and recreational sports centers"/>
    <s v="12"/>
    <s v="Dairy cattle and milk production"/>
    <n v="15055"/>
    <s v="Industry Use"/>
    <n v="6.8299999999999998E-6"/>
    <x v="2"/>
    <x v="2"/>
    <x v="19"/>
    <x v="19"/>
  </r>
  <r>
    <s v="505"/>
    <s v="Fitness and recreational sports centers"/>
    <s v="13"/>
    <s v="Poultry and egg production"/>
    <n v="15055"/>
    <s v="Industry Use"/>
    <n v="1.09E-7"/>
    <x v="2"/>
    <x v="2"/>
    <x v="19"/>
    <x v="19"/>
  </r>
  <r>
    <s v="505"/>
    <s v="Fitness and recreational sports centers"/>
    <s v="14"/>
    <s v="Animal production, except cattle and poultry and eggs"/>
    <n v="15055"/>
    <s v="Industry Use"/>
    <n v="2.2299999999999998E-6"/>
    <x v="2"/>
    <x v="2"/>
    <x v="19"/>
    <x v="19"/>
  </r>
  <r>
    <s v="505"/>
    <s v="Fitness and recreational sports centers"/>
    <s v="20"/>
    <s v="Oil and gas extraction"/>
    <n v="15055"/>
    <s v="Industry Use"/>
    <n v="7.1400000000000001E-5"/>
    <x v="4"/>
    <x v="4"/>
    <x v="19"/>
    <x v="19"/>
  </r>
  <r>
    <s v="505"/>
    <s v="Fitness and recreational sports centers"/>
    <s v="35"/>
    <s v="Drilling oil and gas wells"/>
    <n v="15055"/>
    <s v="Industry Use"/>
    <n v="3.43E-11"/>
    <x v="4"/>
    <x v="4"/>
    <x v="19"/>
    <x v="19"/>
  </r>
  <r>
    <s v="505"/>
    <s v="Fitness and recreational sports centers"/>
    <s v="36"/>
    <s v="Support activities for oil and gas operations"/>
    <n v="15055"/>
    <s v="Industry Use"/>
    <n v="1.45E-9"/>
    <x v="4"/>
    <x v="4"/>
    <x v="19"/>
    <x v="19"/>
  </r>
  <r>
    <s v="505"/>
    <s v="Fitness and recreational sports centers"/>
    <s v="37"/>
    <s v="Metal mining services"/>
    <n v="15055"/>
    <s v="Industry Use"/>
    <n v="1.02E-8"/>
    <x v="4"/>
    <x v="4"/>
    <x v="19"/>
    <x v="19"/>
  </r>
  <r>
    <s v="505"/>
    <s v="Fitness and recreational sports centers"/>
    <s v="47"/>
    <s v="Electric power transmission and distribution"/>
    <n v="15055"/>
    <s v="Industry Use"/>
    <n v="8.4841213999999998E-2"/>
    <x v="5"/>
    <x v="5"/>
    <x v="19"/>
    <x v="19"/>
  </r>
  <r>
    <s v="505"/>
    <s v="Fitness and recreational sports centers"/>
    <s v="48"/>
    <s v="Natural gas distribution"/>
    <n v="15055"/>
    <s v="Industry Use"/>
    <n v="1.8542459999999999E-3"/>
    <x v="5"/>
    <x v="5"/>
    <x v="19"/>
    <x v="19"/>
  </r>
  <r>
    <s v="505"/>
    <s v="Fitness and recreational sports centers"/>
    <s v="49"/>
    <s v="Water, sewage and other systems"/>
    <n v="15055"/>
    <s v="Industry Use"/>
    <n v="3.2930200000000001E-4"/>
    <x v="5"/>
    <x v="5"/>
    <x v="19"/>
    <x v="19"/>
  </r>
  <r>
    <s v="505"/>
    <s v="Fitness and recreational sports centers"/>
    <s v="60"/>
    <s v="Maintenance and repair construction of nonresidential structures"/>
    <n v="15055"/>
    <s v="Industry Use"/>
    <n v="2.0462172000000001E-2"/>
    <x v="6"/>
    <x v="6"/>
    <x v="19"/>
    <x v="19"/>
  </r>
  <r>
    <s v="505"/>
    <s v="Fitness and recreational sports centers"/>
    <s v="64"/>
    <s v="Other animal food manufacturing"/>
    <n v="15055"/>
    <s v="Industry Use"/>
    <n v="3.6800000000000001E-7"/>
    <x v="7"/>
    <x v="7"/>
    <x v="19"/>
    <x v="19"/>
  </r>
  <r>
    <s v="505"/>
    <s v="Fitness and recreational sports centers"/>
    <s v="65"/>
    <s v="Flour milling"/>
    <n v="15055"/>
    <s v="Industry Use"/>
    <n v="6.05E-5"/>
    <x v="7"/>
    <x v="7"/>
    <x v="19"/>
    <x v="19"/>
  </r>
  <r>
    <s v="505"/>
    <s v="Fitness and recreational sports centers"/>
    <s v="76"/>
    <s v="Confectionery manufacturing from purchased chocolate"/>
    <n v="15055"/>
    <s v="Industry Use"/>
    <n v="1.3400000000000001E-6"/>
    <x v="7"/>
    <x v="7"/>
    <x v="19"/>
    <x v="19"/>
  </r>
  <r>
    <s v="505"/>
    <s v="Fitness and recreational sports centers"/>
    <s v="84"/>
    <s v="Fluid milk manufacturing"/>
    <n v="15055"/>
    <s v="Industry Use"/>
    <n v="7.8582200000000004E-4"/>
    <x v="7"/>
    <x v="7"/>
    <x v="19"/>
    <x v="19"/>
  </r>
  <r>
    <s v="505"/>
    <s v="Fitness and recreational sports centers"/>
    <s v="87"/>
    <s v="Frozen cakes and other pastries manufacturing"/>
    <n v="15055"/>
    <s v="Industry Use"/>
    <n v="8.9299999999999992E-6"/>
    <x v="7"/>
    <x v="7"/>
    <x v="19"/>
    <x v="19"/>
  </r>
  <r>
    <s v="505"/>
    <s v="Fitness and recreational sports centers"/>
    <s v="89"/>
    <s v="Animal, except poultry, slaughtering"/>
    <n v="15055"/>
    <s v="Industry Use"/>
    <n v="2.19E-5"/>
    <x v="7"/>
    <x v="7"/>
    <x v="19"/>
    <x v="19"/>
  </r>
  <r>
    <s v="505"/>
    <s v="Fitness and recreational sports centers"/>
    <s v="90"/>
    <s v="Meat processed from carcasses"/>
    <n v="15055"/>
    <s v="Industry Use"/>
    <n v="3.54E-5"/>
    <x v="7"/>
    <x v="7"/>
    <x v="19"/>
    <x v="19"/>
  </r>
  <r>
    <s v="505"/>
    <s v="Fitness and recreational sports centers"/>
    <s v="91"/>
    <s v="Rendering and meat byproduct processing"/>
    <n v="15055"/>
    <s v="Industry Use"/>
    <n v="2.36E-8"/>
    <x v="7"/>
    <x v="7"/>
    <x v="19"/>
    <x v="19"/>
  </r>
  <r>
    <s v="505"/>
    <s v="Fitness and recreational sports centers"/>
    <s v="93"/>
    <s v="Bread and bakery product, except frozen, manufacturing"/>
    <n v="15055"/>
    <s v="Industry Use"/>
    <n v="1.5673400000000001E-4"/>
    <x v="7"/>
    <x v="7"/>
    <x v="19"/>
    <x v="19"/>
  </r>
  <r>
    <s v="505"/>
    <s v="Fitness and recreational sports centers"/>
    <s v="97"/>
    <s v="Roasted nuts and peanut butter manufacturing"/>
    <n v="15055"/>
    <s v="Industry Use"/>
    <n v="2.9000000000000002E-6"/>
    <x v="7"/>
    <x v="7"/>
    <x v="19"/>
    <x v="19"/>
  </r>
  <r>
    <s v="505"/>
    <s v="Fitness and recreational sports centers"/>
    <s v="98"/>
    <s v="Other snack food manufacturing"/>
    <n v="15055"/>
    <s v="Industry Use"/>
    <n v="1.3599999999999999E-6"/>
    <x v="7"/>
    <x v="7"/>
    <x v="19"/>
    <x v="19"/>
  </r>
  <r>
    <s v="505"/>
    <s v="Fitness and recreational sports centers"/>
    <s v="99"/>
    <s v="Coffee and tea manufacturing"/>
    <n v="15055"/>
    <s v="Industry Use"/>
    <n v="3.7200000000000003E-5"/>
    <x v="7"/>
    <x v="7"/>
    <x v="19"/>
    <x v="19"/>
  </r>
  <r>
    <s v="505"/>
    <s v="Fitness and recreational sports centers"/>
    <s v="103"/>
    <s v="All other food manufacturing"/>
    <n v="15055"/>
    <s v="Industry Use"/>
    <n v="3.1600000000000002E-5"/>
    <x v="7"/>
    <x v="7"/>
    <x v="19"/>
    <x v="19"/>
  </r>
  <r>
    <s v="505"/>
    <s v="Fitness and recreational sports centers"/>
    <s v="105"/>
    <s v="Manufactured ice"/>
    <n v="15055"/>
    <s v="Industry Use"/>
    <n v="7.1600000000000006E-5"/>
    <x v="7"/>
    <x v="7"/>
    <x v="19"/>
    <x v="19"/>
  </r>
  <r>
    <s v="505"/>
    <s v="Fitness and recreational sports centers"/>
    <s v="106"/>
    <s v="Breweries"/>
    <n v="15055"/>
    <s v="Industry Use"/>
    <n v="1.2132499999999999E-4"/>
    <x v="7"/>
    <x v="7"/>
    <x v="19"/>
    <x v="19"/>
  </r>
  <r>
    <s v="505"/>
    <s v="Fitness and recreational sports centers"/>
    <s v="107"/>
    <s v="Wineries"/>
    <n v="15055"/>
    <s v="Industry Use"/>
    <n v="1.0200000000000001E-5"/>
    <x v="7"/>
    <x v="7"/>
    <x v="19"/>
    <x v="19"/>
  </r>
  <r>
    <s v="505"/>
    <s v="Fitness and recreational sports centers"/>
    <s v="108"/>
    <s v="Distilleries"/>
    <n v="15055"/>
    <s v="Industry Use"/>
    <n v="7.3499999999999999E-6"/>
    <x v="7"/>
    <x v="7"/>
    <x v="19"/>
    <x v="19"/>
  </r>
  <r>
    <s v="505"/>
    <s v="Fitness and recreational sports centers"/>
    <s v="115"/>
    <s v="Textile and fabric finishing mills"/>
    <n v="15055"/>
    <s v="Industry Use"/>
    <n v="7.5600000000000003E-11"/>
    <x v="8"/>
    <x v="8"/>
    <x v="19"/>
    <x v="19"/>
  </r>
  <r>
    <s v="505"/>
    <s v="Fitness and recreational sports centers"/>
    <s v="119"/>
    <s v="Textile bag and canvas mills"/>
    <n v="15055"/>
    <s v="Industry Use"/>
    <n v="1.9599999999999999E-5"/>
    <x v="8"/>
    <x v="8"/>
    <x v="19"/>
    <x v="19"/>
  </r>
  <r>
    <s v="505"/>
    <s v="Fitness and recreational sports centers"/>
    <s v="121"/>
    <s v="Other textile product mills"/>
    <n v="15055"/>
    <s v="Industry Use"/>
    <n v="3.4999999999999997E-5"/>
    <x v="8"/>
    <x v="8"/>
    <x v="19"/>
    <x v="19"/>
  </r>
  <r>
    <s v="505"/>
    <s v="Fitness and recreational sports centers"/>
    <s v="123"/>
    <s v="Other apparel knitting mills"/>
    <n v="15055"/>
    <s v="Industry Use"/>
    <n v="1.28E-8"/>
    <x v="8"/>
    <x v="8"/>
    <x v="19"/>
    <x v="19"/>
  </r>
  <r>
    <s v="505"/>
    <s v="Fitness and recreational sports centers"/>
    <s v="125"/>
    <s v="Mens and boys cut and sew apparel manufacturing"/>
    <n v="15055"/>
    <s v="Industry Use"/>
    <n v="2.3899999999999999E-8"/>
    <x v="8"/>
    <x v="8"/>
    <x v="19"/>
    <x v="19"/>
  </r>
  <r>
    <s v="505"/>
    <s v="Fitness and recreational sports centers"/>
    <s v="126"/>
    <s v="Womens and girls cut and sew apparel manufacturing"/>
    <n v="15055"/>
    <s v="Industry Use"/>
    <n v="3.7100000000000001E-8"/>
    <x v="8"/>
    <x v="8"/>
    <x v="19"/>
    <x v="19"/>
  </r>
  <r>
    <s v="505"/>
    <s v="Fitness and recreational sports centers"/>
    <s v="127"/>
    <s v="Other cut and sew apparel manufacturing"/>
    <n v="15055"/>
    <s v="Industry Use"/>
    <n v="3.9700000000000001E-9"/>
    <x v="8"/>
    <x v="8"/>
    <x v="19"/>
    <x v="19"/>
  </r>
  <r>
    <s v="505"/>
    <s v="Fitness and recreational sports centers"/>
    <s v="128"/>
    <s v="Apparel accessories and other apparel manufacturing"/>
    <n v="15055"/>
    <s v="Industry Use"/>
    <n v="3.3599999999999998E-10"/>
    <x v="8"/>
    <x v="8"/>
    <x v="19"/>
    <x v="19"/>
  </r>
  <r>
    <s v="505"/>
    <s v="Fitness and recreational sports centers"/>
    <s v="131"/>
    <s v="Other leather and allied product manufacturing"/>
    <n v="15055"/>
    <s v="Industry Use"/>
    <n v="9.1999999999999997E-9"/>
    <x v="8"/>
    <x v="8"/>
    <x v="19"/>
    <x v="19"/>
  </r>
  <r>
    <s v="505"/>
    <s v="Fitness and recreational sports centers"/>
    <s v="132"/>
    <s v="Sawmills"/>
    <n v="15055"/>
    <s v="Industry Use"/>
    <n v="3.4599999999999999E-6"/>
    <x v="8"/>
    <x v="8"/>
    <x v="19"/>
    <x v="19"/>
  </r>
  <r>
    <s v="505"/>
    <s v="Fitness and recreational sports centers"/>
    <s v="137"/>
    <s v="Wood windows and door manufacturing"/>
    <n v="15055"/>
    <s v="Industry Use"/>
    <n v="1.0499999999999999E-6"/>
    <x v="8"/>
    <x v="8"/>
    <x v="19"/>
    <x v="19"/>
  </r>
  <r>
    <s v="505"/>
    <s v="Fitness and recreational sports centers"/>
    <s v="139"/>
    <s v="Other millwork, including flooring"/>
    <n v="15055"/>
    <s v="Industry Use"/>
    <n v="2.07E-8"/>
    <x v="8"/>
    <x v="8"/>
    <x v="19"/>
    <x v="19"/>
  </r>
  <r>
    <s v="505"/>
    <s v="Fitness and recreational sports centers"/>
    <s v="140"/>
    <s v="Wood container and pallet manufacturing"/>
    <n v="15055"/>
    <s v="Industry Use"/>
    <n v="6.2899999999999997E-5"/>
    <x v="8"/>
    <x v="8"/>
    <x v="19"/>
    <x v="19"/>
  </r>
  <r>
    <s v="505"/>
    <s v="Fitness and recreational sports centers"/>
    <s v="143"/>
    <s v="All other miscellaneous wood product manufacturing"/>
    <n v="15055"/>
    <s v="Industry Use"/>
    <n v="5.6100000000000002E-5"/>
    <x v="8"/>
    <x v="8"/>
    <x v="19"/>
    <x v="19"/>
  </r>
  <r>
    <s v="505"/>
    <s v="Fitness and recreational sports centers"/>
    <s v="147"/>
    <s v="Paperboard container manufacturing"/>
    <n v="15055"/>
    <s v="Industry Use"/>
    <n v="9.0260799999999995E-4"/>
    <x v="8"/>
    <x v="8"/>
    <x v="19"/>
    <x v="19"/>
  </r>
  <r>
    <s v="505"/>
    <s v="Fitness and recreational sports centers"/>
    <s v="152"/>
    <s v="Printing"/>
    <n v="15055"/>
    <s v="Industry Use"/>
    <n v="5.1868019999999999E-3"/>
    <x v="8"/>
    <x v="8"/>
    <x v="19"/>
    <x v="19"/>
  </r>
  <r>
    <s v="505"/>
    <s v="Fitness and recreational sports centers"/>
    <s v="163"/>
    <s v="Other basic organic chemical manufacturing"/>
    <n v="15055"/>
    <s v="Industry Use"/>
    <n v="6.4800000000000003E-5"/>
    <x v="8"/>
    <x v="8"/>
    <x v="19"/>
    <x v="19"/>
  </r>
  <r>
    <s v="505"/>
    <s v="Fitness and recreational sports centers"/>
    <s v="175"/>
    <s v="Paint and coating manufacturing"/>
    <n v="15055"/>
    <s v="Industry Use"/>
    <n v="1.95191E-4"/>
    <x v="8"/>
    <x v="8"/>
    <x v="19"/>
    <x v="19"/>
  </r>
  <r>
    <s v="505"/>
    <s v="Fitness and recreational sports centers"/>
    <s v="177"/>
    <s v="Soap and other detergent manufacturing"/>
    <n v="15055"/>
    <s v="Industry Use"/>
    <n v="1.38E-5"/>
    <x v="8"/>
    <x v="8"/>
    <x v="19"/>
    <x v="19"/>
  </r>
  <r>
    <s v="505"/>
    <s v="Fitness and recreational sports centers"/>
    <s v="190"/>
    <s v="Polystyrene foam product manufacturing"/>
    <n v="15055"/>
    <s v="Industry Use"/>
    <n v="3.6100000000000002E-6"/>
    <x v="8"/>
    <x v="8"/>
    <x v="19"/>
    <x v="19"/>
  </r>
  <r>
    <s v="505"/>
    <s v="Fitness and recreational sports centers"/>
    <s v="191"/>
    <s v="Urethane and other foam product (except polystyrene) manufacturing"/>
    <n v="15055"/>
    <s v="Industry Use"/>
    <n v="6.9400000000000005E-7"/>
    <x v="8"/>
    <x v="8"/>
    <x v="19"/>
    <x v="19"/>
  </r>
  <r>
    <s v="505"/>
    <s v="Fitness and recreational sports centers"/>
    <s v="192"/>
    <s v="Plastics bottle manufacturing"/>
    <n v="15055"/>
    <s v="Industry Use"/>
    <n v="3.53E-7"/>
    <x v="8"/>
    <x v="8"/>
    <x v="19"/>
    <x v="19"/>
  </r>
  <r>
    <s v="505"/>
    <s v="Fitness and recreational sports centers"/>
    <s v="195"/>
    <s v="Rubber and plastics hoses and belting manufacturing"/>
    <n v="15055"/>
    <s v="Industry Use"/>
    <n v="7.5199999999999998E-8"/>
    <x v="8"/>
    <x v="8"/>
    <x v="19"/>
    <x v="19"/>
  </r>
  <r>
    <s v="505"/>
    <s v="Fitness and recreational sports centers"/>
    <s v="197"/>
    <s v="Pottery, ceramics, and plumbing fixture manufacturing"/>
    <n v="15055"/>
    <s v="Industry Use"/>
    <n v="2.3999999999999999E-6"/>
    <x v="8"/>
    <x v="8"/>
    <x v="19"/>
    <x v="19"/>
  </r>
  <r>
    <s v="505"/>
    <s v="Fitness and recreational sports centers"/>
    <s v="204"/>
    <s v="Ready-mix concrete manufacturing"/>
    <n v="15055"/>
    <s v="Industry Use"/>
    <n v="1.7600000000000001E-6"/>
    <x v="8"/>
    <x v="8"/>
    <x v="19"/>
    <x v="19"/>
  </r>
  <r>
    <s v="505"/>
    <s v="Fitness and recreational sports centers"/>
    <s v="207"/>
    <s v="Other concrete product manufacturing"/>
    <n v="15055"/>
    <s v="Industry Use"/>
    <n v="1.853686E-3"/>
    <x v="8"/>
    <x v="8"/>
    <x v="19"/>
    <x v="19"/>
  </r>
  <r>
    <s v="505"/>
    <s v="Fitness and recreational sports centers"/>
    <s v="211"/>
    <s v="Cut stone and stone product manufacturing"/>
    <n v="15055"/>
    <s v="Industry Use"/>
    <n v="1.37E-8"/>
    <x v="8"/>
    <x v="8"/>
    <x v="19"/>
    <x v="19"/>
  </r>
  <r>
    <s v="505"/>
    <s v="Fitness and recreational sports centers"/>
    <s v="215"/>
    <s v="Iron and steel mills and ferroalloy manufacturing"/>
    <n v="15055"/>
    <s v="Industry Use"/>
    <n v="1.2539300000000001E-4"/>
    <x v="8"/>
    <x v="8"/>
    <x v="19"/>
    <x v="19"/>
  </r>
  <r>
    <s v="505"/>
    <s v="Fitness and recreational sports centers"/>
    <s v="217"/>
    <s v="Rolled steel shape manufacturing"/>
    <n v="15055"/>
    <s v="Industry Use"/>
    <n v="5.8100000000000003E-6"/>
    <x v="8"/>
    <x v="8"/>
    <x v="19"/>
    <x v="19"/>
  </r>
  <r>
    <s v="505"/>
    <s v="Fitness and recreational sports centers"/>
    <s v="227"/>
    <s v="Ferrous metal foundries"/>
    <n v="15055"/>
    <s v="Industry Use"/>
    <n v="5.47E-8"/>
    <x v="8"/>
    <x v="8"/>
    <x v="19"/>
    <x v="19"/>
  </r>
  <r>
    <s v="505"/>
    <s v="Fitness and recreational sports centers"/>
    <s v="228"/>
    <s v="Nonferrous metal foundries"/>
    <n v="15055"/>
    <s v="Industry Use"/>
    <n v="5.0699999999999997E-8"/>
    <x v="8"/>
    <x v="8"/>
    <x v="19"/>
    <x v="19"/>
  </r>
  <r>
    <s v="505"/>
    <s v="Fitness and recreational sports centers"/>
    <s v="230"/>
    <s v="Crown and closure manufacturing and metal stamping"/>
    <n v="15055"/>
    <s v="Industry Use"/>
    <n v="4.4000000000000002E-7"/>
    <x v="8"/>
    <x v="8"/>
    <x v="19"/>
    <x v="19"/>
  </r>
  <r>
    <s v="505"/>
    <s v="Fitness and recreational sports centers"/>
    <s v="234"/>
    <s v="Handtool manufacturing"/>
    <n v="15055"/>
    <s v="Industry Use"/>
    <n v="2.6399999999999998E-7"/>
    <x v="8"/>
    <x v="8"/>
    <x v="19"/>
    <x v="19"/>
  </r>
  <r>
    <s v="505"/>
    <s v="Fitness and recreational sports centers"/>
    <s v="236"/>
    <s v="Fabricated structural metal manufacturing"/>
    <n v="15055"/>
    <s v="Industry Use"/>
    <n v="7.9199999999999995E-8"/>
    <x v="8"/>
    <x v="8"/>
    <x v="19"/>
    <x v="19"/>
  </r>
  <r>
    <s v="505"/>
    <s v="Fitness and recreational sports centers"/>
    <s v="238"/>
    <s v="Metal window and door manufacturing"/>
    <n v="15055"/>
    <s v="Industry Use"/>
    <n v="5.7400000000000001E-6"/>
    <x v="8"/>
    <x v="8"/>
    <x v="19"/>
    <x v="19"/>
  </r>
  <r>
    <s v="505"/>
    <s v="Fitness and recreational sports centers"/>
    <s v="239"/>
    <s v="Sheet metal work manufacturing"/>
    <n v="15055"/>
    <s v="Industry Use"/>
    <n v="4.4299999999999999E-6"/>
    <x v="8"/>
    <x v="8"/>
    <x v="19"/>
    <x v="19"/>
  </r>
  <r>
    <s v="505"/>
    <s v="Fitness and recreational sports centers"/>
    <s v="240"/>
    <s v="Ornamental and architectural metal work manufacturing"/>
    <n v="15055"/>
    <s v="Industry Use"/>
    <n v="2.1899999999999999E-7"/>
    <x v="8"/>
    <x v="8"/>
    <x v="19"/>
    <x v="19"/>
  </r>
  <r>
    <s v="505"/>
    <s v="Fitness and recreational sports centers"/>
    <s v="242"/>
    <s v="Metal tank (heavy gauge) manufacturing"/>
    <n v="15055"/>
    <s v="Industry Use"/>
    <n v="6.7199999999999998E-7"/>
    <x v="8"/>
    <x v="8"/>
    <x v="19"/>
    <x v="19"/>
  </r>
  <r>
    <s v="505"/>
    <s v="Fitness and recreational sports centers"/>
    <s v="244"/>
    <s v="Metal barrels, drums and pails manufacturing"/>
    <n v="15055"/>
    <s v="Industry Use"/>
    <n v="1.29E-7"/>
    <x v="8"/>
    <x v="8"/>
    <x v="19"/>
    <x v="19"/>
  </r>
  <r>
    <s v="505"/>
    <s v="Fitness and recreational sports centers"/>
    <s v="247"/>
    <s v="Machine shops"/>
    <n v="15055"/>
    <s v="Industry Use"/>
    <n v="8.0000000000000007E-5"/>
    <x v="8"/>
    <x v="8"/>
    <x v="19"/>
    <x v="19"/>
  </r>
  <r>
    <s v="505"/>
    <s v="Fitness and recreational sports centers"/>
    <s v="248"/>
    <s v="Turned product and screw, nut, and bolt manufacturing"/>
    <n v="15055"/>
    <s v="Industry Use"/>
    <n v="3.9999999999999998E-6"/>
    <x v="8"/>
    <x v="8"/>
    <x v="19"/>
    <x v="19"/>
  </r>
  <r>
    <s v="505"/>
    <s v="Fitness and recreational sports centers"/>
    <s v="251"/>
    <s v="Electroplating, anodizing, and coloring metal"/>
    <n v="15055"/>
    <s v="Industry Use"/>
    <n v="1.44E-6"/>
    <x v="8"/>
    <x v="8"/>
    <x v="19"/>
    <x v="19"/>
  </r>
  <r>
    <s v="505"/>
    <s v="Fitness and recreational sports centers"/>
    <s v="252"/>
    <s v="Valve and fittings, other than plumbing, manufacturing"/>
    <n v="15055"/>
    <s v="Industry Use"/>
    <n v="3.2800000000000003E-7"/>
    <x v="8"/>
    <x v="8"/>
    <x v="19"/>
    <x v="19"/>
  </r>
  <r>
    <s v="505"/>
    <s v="Fitness and recreational sports centers"/>
    <s v="259"/>
    <s v="Other fabricated metal manufacturing"/>
    <n v="15055"/>
    <s v="Industry Use"/>
    <n v="8.7700000000000007E-6"/>
    <x v="8"/>
    <x v="8"/>
    <x v="19"/>
    <x v="19"/>
  </r>
  <r>
    <s v="505"/>
    <s v="Fitness and recreational sports centers"/>
    <s v="262"/>
    <s v="Construction machinery manufacturing"/>
    <n v="15055"/>
    <s v="Industry Use"/>
    <n v="4.7199999999999999E-8"/>
    <x v="8"/>
    <x v="8"/>
    <x v="19"/>
    <x v="19"/>
  </r>
  <r>
    <s v="505"/>
    <s v="Fitness and recreational sports centers"/>
    <s v="269"/>
    <s v="All other industrial machinery manufacturing"/>
    <n v="15055"/>
    <s v="Industry Use"/>
    <n v="1.15E-7"/>
    <x v="8"/>
    <x v="8"/>
    <x v="19"/>
    <x v="19"/>
  </r>
  <r>
    <s v="505"/>
    <s v="Fitness and recreational sports centers"/>
    <s v="275"/>
    <s v="Air conditioning, refrigeration, and warm air heating equipment manufacturing"/>
    <n v="15055"/>
    <s v="Industry Use"/>
    <n v="2.6100000000000001E-5"/>
    <x v="8"/>
    <x v="8"/>
    <x v="19"/>
    <x v="19"/>
  </r>
  <r>
    <s v="505"/>
    <s v="Fitness and recreational sports centers"/>
    <s v="276"/>
    <s v="Industrial mold manufacturing"/>
    <n v="15055"/>
    <s v="Industry Use"/>
    <n v="7.3799999999999999E-8"/>
    <x v="8"/>
    <x v="8"/>
    <x v="19"/>
    <x v="19"/>
  </r>
  <r>
    <s v="505"/>
    <s v="Fitness and recreational sports centers"/>
    <s v="277"/>
    <s v="Special tool, die, jig, and fixture manufacturing"/>
    <n v="15055"/>
    <s v="Industry Use"/>
    <n v="2.1199999999999999E-7"/>
    <x v="8"/>
    <x v="8"/>
    <x v="19"/>
    <x v="19"/>
  </r>
  <r>
    <s v="505"/>
    <s v="Fitness and recreational sports centers"/>
    <s v="282"/>
    <s v="Speed changer, industrial high-speed drive, and gear manufacturing"/>
    <n v="15055"/>
    <s v="Industry Use"/>
    <n v="1.45E-9"/>
    <x v="8"/>
    <x v="8"/>
    <x v="19"/>
    <x v="19"/>
  </r>
  <r>
    <s v="505"/>
    <s v="Fitness and recreational sports centers"/>
    <s v="294"/>
    <s v="Industrial process furnace and oven manufacturing"/>
    <n v="15055"/>
    <s v="Industry Use"/>
    <n v="8.9600000000000005E-9"/>
    <x v="8"/>
    <x v="8"/>
    <x v="19"/>
    <x v="19"/>
  </r>
  <r>
    <s v="505"/>
    <s v="Fitness and recreational sports centers"/>
    <s v="297"/>
    <s v="Scales, balances, and miscellaneous general purpose machinery manufacturing"/>
    <n v="15055"/>
    <s v="Industry Use"/>
    <n v="1.24E-6"/>
    <x v="8"/>
    <x v="8"/>
    <x v="19"/>
    <x v="19"/>
  </r>
  <r>
    <s v="505"/>
    <s v="Fitness and recreational sports centers"/>
    <s v="307"/>
    <s v="Semiconductor and related device manufacturing"/>
    <n v="15055"/>
    <s v="Industry Use"/>
    <n v="1.4100000000000001E-9"/>
    <x v="8"/>
    <x v="8"/>
    <x v="19"/>
    <x v="19"/>
  </r>
  <r>
    <s v="505"/>
    <s v="Fitness and recreational sports centers"/>
    <s v="317"/>
    <s v="Analytical laboratory instrument manufacturing"/>
    <n v="15055"/>
    <s v="Industry Use"/>
    <n v="2.5600000000000001E-8"/>
    <x v="8"/>
    <x v="8"/>
    <x v="19"/>
    <x v="19"/>
  </r>
  <r>
    <s v="505"/>
    <s v="Fitness and recreational sports centers"/>
    <s v="323"/>
    <s v="Lighting fixture manufacturing"/>
    <n v="15055"/>
    <s v="Industry Use"/>
    <n v="3.8099999999999999E-9"/>
    <x v="8"/>
    <x v="8"/>
    <x v="19"/>
    <x v="19"/>
  </r>
  <r>
    <s v="505"/>
    <s v="Fitness and recreational sports centers"/>
    <s v="330"/>
    <s v="Motor and generator manufacturing"/>
    <n v="15055"/>
    <s v="Industry Use"/>
    <n v="6.5400000000000003E-8"/>
    <x v="8"/>
    <x v="8"/>
    <x v="19"/>
    <x v="19"/>
  </r>
  <r>
    <s v="505"/>
    <s v="Fitness and recreational sports centers"/>
    <s v="341"/>
    <s v="Light truck and utility vehicle manufacturing"/>
    <n v="15055"/>
    <s v="Industry Use"/>
    <n v="2.37E-8"/>
    <x v="8"/>
    <x v="8"/>
    <x v="19"/>
    <x v="19"/>
  </r>
  <r>
    <s v="505"/>
    <s v="Fitness and recreational sports centers"/>
    <s v="343"/>
    <s v="Motor vehicle body manufacturing"/>
    <n v="15055"/>
    <s v="Industry Use"/>
    <n v="2.4100000000000002E-9"/>
    <x v="8"/>
    <x v="8"/>
    <x v="19"/>
    <x v="19"/>
  </r>
  <r>
    <s v="505"/>
    <s v="Fitness and recreational sports centers"/>
    <s v="346"/>
    <s v="Travel trailer and camper manufacturing"/>
    <n v="15055"/>
    <s v="Industry Use"/>
    <n v="1.6000000000000001E-8"/>
    <x v="8"/>
    <x v="8"/>
    <x v="19"/>
    <x v="19"/>
  </r>
  <r>
    <s v="505"/>
    <s v="Fitness and recreational sports centers"/>
    <s v="348"/>
    <s v="Motor vehicle electrical and electronic equipment manufacturing"/>
    <n v="15055"/>
    <s v="Industry Use"/>
    <n v="6.3999999999999997E-5"/>
    <x v="8"/>
    <x v="8"/>
    <x v="19"/>
    <x v="19"/>
  </r>
  <r>
    <s v="505"/>
    <s v="Fitness and recreational sports centers"/>
    <s v="364"/>
    <s v="All other transportation equipment manufacturing"/>
    <n v="15055"/>
    <s v="Industry Use"/>
    <n v="2.8499999999999999E-9"/>
    <x v="8"/>
    <x v="8"/>
    <x v="19"/>
    <x v="19"/>
  </r>
  <r>
    <s v="505"/>
    <s v="Fitness and recreational sports centers"/>
    <s v="365"/>
    <s v="Wood kitchen cabinet and countertop manufacturing"/>
    <n v="15055"/>
    <s v="Industry Use"/>
    <n v="9.6299999999999995E-8"/>
    <x v="8"/>
    <x v="8"/>
    <x v="19"/>
    <x v="19"/>
  </r>
  <r>
    <s v="505"/>
    <s v="Fitness and recreational sports centers"/>
    <s v="366"/>
    <s v="Upholstered household furniture manufacturing"/>
    <n v="15055"/>
    <s v="Industry Use"/>
    <n v="1.2200000000000001E-7"/>
    <x v="8"/>
    <x v="8"/>
    <x v="19"/>
    <x v="19"/>
  </r>
  <r>
    <s v="505"/>
    <s v="Fitness and recreational sports centers"/>
    <s v="367"/>
    <s v="Nonupholstered wood household furniture manufacturing"/>
    <n v="15055"/>
    <s v="Industry Use"/>
    <n v="7.8400000000000003E-7"/>
    <x v="8"/>
    <x v="8"/>
    <x v="19"/>
    <x v="19"/>
  </r>
  <r>
    <s v="505"/>
    <s v="Fitness and recreational sports centers"/>
    <s v="371"/>
    <s v="Custom architectural woodwork and millwork"/>
    <n v="15055"/>
    <s v="Industry Use"/>
    <n v="2.0499999999999999E-6"/>
    <x v="8"/>
    <x v="8"/>
    <x v="19"/>
    <x v="19"/>
  </r>
  <r>
    <s v="505"/>
    <s v="Fitness and recreational sports centers"/>
    <s v="374"/>
    <s v="Mattress manufacturing"/>
    <n v="15055"/>
    <s v="Industry Use"/>
    <n v="5.8600000000000004E-10"/>
    <x v="8"/>
    <x v="8"/>
    <x v="19"/>
    <x v="19"/>
  </r>
  <r>
    <s v="505"/>
    <s v="Fitness and recreational sports centers"/>
    <s v="376"/>
    <s v="Surgical and medical instrument manufacturing"/>
    <n v="15055"/>
    <s v="Industry Use"/>
    <n v="1.9583900000000001E-4"/>
    <x v="8"/>
    <x v="8"/>
    <x v="19"/>
    <x v="19"/>
  </r>
  <r>
    <s v="505"/>
    <s v="Fitness and recreational sports centers"/>
    <s v="381"/>
    <s v="Jewelry and silverware manufacturing"/>
    <n v="15055"/>
    <s v="Industry Use"/>
    <n v="1.06E-7"/>
    <x v="8"/>
    <x v="8"/>
    <x v="19"/>
    <x v="19"/>
  </r>
  <r>
    <s v="505"/>
    <s v="Fitness and recreational sports centers"/>
    <s v="382"/>
    <s v="Sporting and athletic goods manufacturing"/>
    <n v="15055"/>
    <s v="Industry Use"/>
    <n v="1.4100000000000001E-5"/>
    <x v="8"/>
    <x v="8"/>
    <x v="19"/>
    <x v="19"/>
  </r>
  <r>
    <s v="505"/>
    <s v="Fitness and recreational sports centers"/>
    <s v="383"/>
    <s v="Doll, toy, and game manufacturing"/>
    <n v="15055"/>
    <s v="Industry Use"/>
    <n v="5.2867099999999998E-4"/>
    <x v="8"/>
    <x v="8"/>
    <x v="19"/>
    <x v="19"/>
  </r>
  <r>
    <s v="505"/>
    <s v="Fitness and recreational sports centers"/>
    <s v="384"/>
    <s v="Office supplies (except paper) manufacturing"/>
    <n v="15055"/>
    <s v="Industry Use"/>
    <n v="5.8900000000000004E-6"/>
    <x v="8"/>
    <x v="8"/>
    <x v="19"/>
    <x v="19"/>
  </r>
  <r>
    <s v="505"/>
    <s v="Fitness and recreational sports centers"/>
    <s v="385"/>
    <s v="Sign manufacturing"/>
    <n v="15055"/>
    <s v="Industry Use"/>
    <n v="5.0214599999999997E-4"/>
    <x v="8"/>
    <x v="8"/>
    <x v="19"/>
    <x v="19"/>
  </r>
  <r>
    <s v="505"/>
    <s v="Fitness and recreational sports centers"/>
    <s v="392"/>
    <s v="Wholesale - Motor vehicle and motor vehicle parts and supplies"/>
    <n v="15055"/>
    <s v="Industry Use"/>
    <n v="5.6792799999999999E-4"/>
    <x v="9"/>
    <x v="9"/>
    <x v="19"/>
    <x v="19"/>
  </r>
  <r>
    <s v="505"/>
    <s v="Fitness and recreational sports centers"/>
    <s v="393"/>
    <s v="Wholesale - Professional and commercial equipment and supplies"/>
    <n v="15055"/>
    <s v="Industry Use"/>
    <n v="2.7230710000000001E-3"/>
    <x v="9"/>
    <x v="9"/>
    <x v="19"/>
    <x v="19"/>
  </r>
  <r>
    <s v="505"/>
    <s v="Fitness and recreational sports centers"/>
    <s v="394"/>
    <s v="Wholesale - Household appliances and electrical and electronic goods"/>
    <n v="15055"/>
    <s v="Industry Use"/>
    <n v="1.4185059999999999E-3"/>
    <x v="9"/>
    <x v="9"/>
    <x v="19"/>
    <x v="19"/>
  </r>
  <r>
    <s v="505"/>
    <s v="Fitness and recreational sports centers"/>
    <s v="395"/>
    <s v="Wholesale - Machinery, equipment, and supplies"/>
    <n v="15055"/>
    <s v="Industry Use"/>
    <n v="2.5297319999999998E-3"/>
    <x v="9"/>
    <x v="9"/>
    <x v="19"/>
    <x v="19"/>
  </r>
  <r>
    <s v="505"/>
    <s v="Fitness and recreational sports centers"/>
    <s v="396"/>
    <s v="Wholesale - Other durable goods merchant wholesalers"/>
    <n v="15055"/>
    <s v="Industry Use"/>
    <n v="1.2801002000000001E-2"/>
    <x v="9"/>
    <x v="9"/>
    <x v="19"/>
    <x v="19"/>
  </r>
  <r>
    <s v="505"/>
    <s v="Fitness and recreational sports centers"/>
    <s v="397"/>
    <s v="Wholesale - Drugs and druggistsâ€™ sundries"/>
    <n v="15055"/>
    <s v="Industry Use"/>
    <n v="2.9899999999999998E-5"/>
    <x v="9"/>
    <x v="9"/>
    <x v="19"/>
    <x v="19"/>
  </r>
  <r>
    <s v="505"/>
    <s v="Fitness and recreational sports centers"/>
    <s v="398"/>
    <s v="Wholesale - Grocery and related product wholesalers"/>
    <n v="15055"/>
    <s v="Industry Use"/>
    <n v="3.1156550000000002E-3"/>
    <x v="9"/>
    <x v="9"/>
    <x v="19"/>
    <x v="19"/>
  </r>
  <r>
    <s v="505"/>
    <s v="Fitness and recreational sports centers"/>
    <s v="399"/>
    <s v="Wholesale - Petroleum and petroleum products"/>
    <n v="15055"/>
    <s v="Industry Use"/>
    <n v="3.865874E-3"/>
    <x v="9"/>
    <x v="9"/>
    <x v="19"/>
    <x v="19"/>
  </r>
  <r>
    <s v="505"/>
    <s v="Fitness and recreational sports centers"/>
    <s v="400"/>
    <s v="Wholesale - Other nondurable goods merchant wholesalers"/>
    <n v="15055"/>
    <s v="Industry Use"/>
    <n v="3.3975988999999998E-2"/>
    <x v="9"/>
    <x v="9"/>
    <x v="19"/>
    <x v="19"/>
  </r>
  <r>
    <s v="505"/>
    <s v="Fitness and recreational sports centers"/>
    <s v="401"/>
    <s v="Wholesale - Wholesale electronic markets and agents and brokers"/>
    <n v="15055"/>
    <s v="Industry Use"/>
    <n v="2.0125199999999999E-4"/>
    <x v="9"/>
    <x v="9"/>
    <x v="19"/>
    <x v="19"/>
  </r>
  <r>
    <s v="505"/>
    <s v="Fitness and recreational sports centers"/>
    <s v="402"/>
    <s v="Retail - Motor vehicle and parts dealers"/>
    <n v="15055"/>
    <s v="Industry Use"/>
    <n v="2.4659600000000002E-4"/>
    <x v="10"/>
    <x v="10"/>
    <x v="19"/>
    <x v="19"/>
  </r>
  <r>
    <s v="505"/>
    <s v="Fitness and recreational sports centers"/>
    <s v="403"/>
    <s v="Retail - Furniture and home furnishings stores"/>
    <n v="15055"/>
    <s v="Industry Use"/>
    <n v="2.3302199999999999E-4"/>
    <x v="10"/>
    <x v="10"/>
    <x v="19"/>
    <x v="19"/>
  </r>
  <r>
    <s v="505"/>
    <s v="Fitness and recreational sports centers"/>
    <s v="404"/>
    <s v="Retail - Electronics and appliance stores"/>
    <n v="15055"/>
    <s v="Industry Use"/>
    <n v="1.3500599999999999E-4"/>
    <x v="10"/>
    <x v="10"/>
    <x v="19"/>
    <x v="19"/>
  </r>
  <r>
    <s v="505"/>
    <s v="Fitness and recreational sports centers"/>
    <s v="405"/>
    <s v="Retail - Building material and garden equipment and supplies stores"/>
    <n v="15055"/>
    <s v="Industry Use"/>
    <n v="1.2494243E-2"/>
    <x v="10"/>
    <x v="10"/>
    <x v="19"/>
    <x v="19"/>
  </r>
  <r>
    <s v="505"/>
    <s v="Fitness and recreational sports centers"/>
    <s v="410"/>
    <s v="Retail - Sporting goods, hobby, musical instrument and book stores"/>
    <n v="15055"/>
    <s v="Industry Use"/>
    <n v="1.3342000000000001E-4"/>
    <x v="10"/>
    <x v="10"/>
    <x v="19"/>
    <x v="19"/>
  </r>
  <r>
    <s v="505"/>
    <s v="Fitness and recreational sports centers"/>
    <s v="411"/>
    <s v="Retail - General merchandise stores"/>
    <n v="15055"/>
    <s v="Industry Use"/>
    <n v="3.0976199999999999E-4"/>
    <x v="10"/>
    <x v="10"/>
    <x v="19"/>
    <x v="19"/>
  </r>
  <r>
    <s v="505"/>
    <s v="Fitness and recreational sports centers"/>
    <s v="412"/>
    <s v="Retail - Miscellaneous store retailers"/>
    <n v="15055"/>
    <s v="Industry Use"/>
    <n v="2.60139E-4"/>
    <x v="10"/>
    <x v="10"/>
    <x v="19"/>
    <x v="19"/>
  </r>
  <r>
    <s v="505"/>
    <s v="Fitness and recreational sports centers"/>
    <s v="413"/>
    <s v="Retail - Nonstore retailers"/>
    <n v="15055"/>
    <s v="Industry Use"/>
    <n v="4.9798400000000004E-4"/>
    <x v="10"/>
    <x v="10"/>
    <x v="19"/>
    <x v="19"/>
  </r>
  <r>
    <s v="505"/>
    <s v="Fitness and recreational sports centers"/>
    <s v="414"/>
    <s v="Air transportation"/>
    <n v="15055"/>
    <s v="Industry Use"/>
    <n v="3.7793199999999999E-4"/>
    <x v="11"/>
    <x v="11"/>
    <x v="19"/>
    <x v="19"/>
  </r>
  <r>
    <s v="505"/>
    <s v="Fitness and recreational sports centers"/>
    <s v="415"/>
    <s v="Rail transportation"/>
    <n v="15055"/>
    <s v="Industry Use"/>
    <n v="8.9605800000000003E-4"/>
    <x v="11"/>
    <x v="11"/>
    <x v="19"/>
    <x v="19"/>
  </r>
  <r>
    <s v="505"/>
    <s v="Fitness and recreational sports centers"/>
    <s v="416"/>
    <s v="Water transportation"/>
    <n v="15055"/>
    <s v="Industry Use"/>
    <n v="3.3000000000000002E-6"/>
    <x v="11"/>
    <x v="11"/>
    <x v="19"/>
    <x v="19"/>
  </r>
  <r>
    <s v="505"/>
    <s v="Fitness and recreational sports centers"/>
    <s v="417"/>
    <s v="Truck transportation"/>
    <n v="15055"/>
    <s v="Industry Use"/>
    <n v="5.6684379E-2"/>
    <x v="11"/>
    <x v="11"/>
    <x v="19"/>
    <x v="19"/>
  </r>
  <r>
    <s v="505"/>
    <s v="Fitness and recreational sports centers"/>
    <s v="418"/>
    <s v="Transit and ground passenger transportation"/>
    <n v="15055"/>
    <s v="Industry Use"/>
    <n v="2.9219400000000001E-4"/>
    <x v="11"/>
    <x v="11"/>
    <x v="19"/>
    <x v="19"/>
  </r>
  <r>
    <s v="505"/>
    <s v="Fitness and recreational sports centers"/>
    <s v="419"/>
    <s v="Pipeline transportation"/>
    <n v="15055"/>
    <s v="Industry Use"/>
    <n v="1.1976099999999999E-4"/>
    <x v="11"/>
    <x v="11"/>
    <x v="19"/>
    <x v="19"/>
  </r>
  <r>
    <s v="505"/>
    <s v="Fitness and recreational sports centers"/>
    <s v="420"/>
    <s v="Scenic and sightseeing transportation and support activities for transportation"/>
    <n v="15055"/>
    <s v="Industry Use"/>
    <n v="9.664967E-3"/>
    <x v="11"/>
    <x v="11"/>
    <x v="19"/>
    <x v="19"/>
  </r>
  <r>
    <s v="505"/>
    <s v="Fitness and recreational sports centers"/>
    <s v="421"/>
    <s v="Couriers and messengers"/>
    <n v="15055"/>
    <s v="Industry Use"/>
    <n v="2.8179749999999999E-3"/>
    <x v="11"/>
    <x v="11"/>
    <x v="19"/>
    <x v="19"/>
  </r>
  <r>
    <s v="505"/>
    <s v="Fitness and recreational sports centers"/>
    <s v="422"/>
    <s v="Warehousing and storage"/>
    <n v="15055"/>
    <s v="Industry Use"/>
    <n v="6.5273609999999998E-3"/>
    <x v="11"/>
    <x v="11"/>
    <x v="19"/>
    <x v="19"/>
  </r>
  <r>
    <s v="505"/>
    <s v="Fitness and recreational sports centers"/>
    <s v="423"/>
    <s v="Newspaper publishers"/>
    <n v="15055"/>
    <s v="Industry Use"/>
    <n v="1.3525196E-2"/>
    <x v="12"/>
    <x v="12"/>
    <x v="19"/>
    <x v="19"/>
  </r>
  <r>
    <s v="505"/>
    <s v="Fitness and recreational sports centers"/>
    <s v="424"/>
    <s v="Periodical publishers"/>
    <n v="15055"/>
    <s v="Industry Use"/>
    <n v="8.6918499999999997E-4"/>
    <x v="12"/>
    <x v="12"/>
    <x v="19"/>
    <x v="19"/>
  </r>
  <r>
    <s v="505"/>
    <s v="Fitness and recreational sports centers"/>
    <s v="425"/>
    <s v="Book publishers"/>
    <n v="15055"/>
    <s v="Industry Use"/>
    <n v="9.5531479999999992E-3"/>
    <x v="12"/>
    <x v="12"/>
    <x v="19"/>
    <x v="19"/>
  </r>
  <r>
    <s v="505"/>
    <s v="Fitness and recreational sports centers"/>
    <s v="428"/>
    <s v="Software publishers"/>
    <n v="15055"/>
    <s v="Industry Use"/>
    <n v="2.1351759999999999E-3"/>
    <x v="12"/>
    <x v="12"/>
    <x v="19"/>
    <x v="19"/>
  </r>
  <r>
    <s v="505"/>
    <s v="Fitness and recreational sports centers"/>
    <s v="429"/>
    <s v="Motion picture and video industries"/>
    <n v="15055"/>
    <s v="Industry Use"/>
    <n v="8.20173E-4"/>
    <x v="12"/>
    <x v="12"/>
    <x v="19"/>
    <x v="19"/>
  </r>
  <r>
    <s v="505"/>
    <s v="Fitness and recreational sports centers"/>
    <s v="431"/>
    <s v="Radio and television broadcasting"/>
    <n v="15055"/>
    <s v="Industry Use"/>
    <n v="9.3370740000000008E-3"/>
    <x v="12"/>
    <x v="12"/>
    <x v="19"/>
    <x v="19"/>
  </r>
  <r>
    <s v="505"/>
    <s v="Fitness and recreational sports centers"/>
    <s v="432"/>
    <s v="Cable and other subscription programming"/>
    <n v="15055"/>
    <s v="Industry Use"/>
    <n v="1.813315E-3"/>
    <x v="12"/>
    <x v="12"/>
    <x v="19"/>
    <x v="19"/>
  </r>
  <r>
    <s v="505"/>
    <s v="Fitness and recreational sports centers"/>
    <s v="433"/>
    <s v="Wired telecommunications carriers"/>
    <n v="15055"/>
    <s v="Industry Use"/>
    <n v="2.4227566999999998E-2"/>
    <x v="12"/>
    <x v="12"/>
    <x v="19"/>
    <x v="19"/>
  </r>
  <r>
    <s v="505"/>
    <s v="Fitness and recreational sports centers"/>
    <s v="436"/>
    <s v="Data processing, hosting, and related services"/>
    <n v="15055"/>
    <s v="Industry Use"/>
    <n v="1.9212126E-2"/>
    <x v="12"/>
    <x v="12"/>
    <x v="19"/>
    <x v="19"/>
  </r>
  <r>
    <s v="505"/>
    <s v="Fitness and recreational sports centers"/>
    <s v="437"/>
    <s v="News syndicates, libraries, archives and all other information services"/>
    <n v="15055"/>
    <s v="Industry Use"/>
    <n v="4.5299999999999998E-6"/>
    <x v="12"/>
    <x v="12"/>
    <x v="19"/>
    <x v="19"/>
  </r>
  <r>
    <s v="505"/>
    <s v="Fitness and recreational sports centers"/>
    <s v="438"/>
    <s v="Internet publishing and broadcasting and web search portals"/>
    <n v="15055"/>
    <s v="Industry Use"/>
    <n v="4.8810559999999999E-3"/>
    <x v="12"/>
    <x v="12"/>
    <x v="19"/>
    <x v="19"/>
  </r>
  <r>
    <s v="505"/>
    <s v="Fitness and recreational sports centers"/>
    <s v="439"/>
    <s v="Nondepository credit intermediation and related activities"/>
    <n v="15055"/>
    <s v="Industry Use"/>
    <n v="1.7594848999999999E-2"/>
    <x v="13"/>
    <x v="13"/>
    <x v="19"/>
    <x v="19"/>
  </r>
  <r>
    <s v="505"/>
    <s v="Fitness and recreational sports centers"/>
    <s v="440"/>
    <s v="Securities and commodity contracts intermediation and brokerage"/>
    <n v="15055"/>
    <s v="Industry Use"/>
    <n v="9.8987199999999993E-4"/>
    <x v="13"/>
    <x v="13"/>
    <x v="19"/>
    <x v="19"/>
  </r>
  <r>
    <s v="505"/>
    <s v="Fitness and recreational sports centers"/>
    <s v="441"/>
    <s v="Monetary authorities and depository credit intermediation"/>
    <n v="15055"/>
    <s v="Industry Use"/>
    <n v="1.4971224E-2"/>
    <x v="13"/>
    <x v="13"/>
    <x v="19"/>
    <x v="19"/>
  </r>
  <r>
    <s v="505"/>
    <s v="Fitness and recreational sports centers"/>
    <s v="442"/>
    <s v="Other financial investment activities"/>
    <n v="15055"/>
    <s v="Industry Use"/>
    <n v="3.3120269999999999E-3"/>
    <x v="13"/>
    <x v="13"/>
    <x v="19"/>
    <x v="19"/>
  </r>
  <r>
    <s v="505"/>
    <s v="Fitness and recreational sports centers"/>
    <s v="443"/>
    <s v="Direct life insurance carriers"/>
    <n v="15055"/>
    <s v="Industry Use"/>
    <n v="3.04E-5"/>
    <x v="13"/>
    <x v="13"/>
    <x v="19"/>
    <x v="19"/>
  </r>
  <r>
    <s v="505"/>
    <s v="Fitness and recreational sports centers"/>
    <s v="444"/>
    <s v="Insurance carriers, except direct life"/>
    <n v="15055"/>
    <s v="Industry Use"/>
    <n v="2.5309180000000001E-3"/>
    <x v="13"/>
    <x v="13"/>
    <x v="19"/>
    <x v="19"/>
  </r>
  <r>
    <s v="505"/>
    <s v="Fitness and recreational sports centers"/>
    <s v="445"/>
    <s v="Insurance agencies, brokerages, and related activities"/>
    <n v="15055"/>
    <s v="Industry Use"/>
    <n v="1.8000971000000001E-2"/>
    <x v="13"/>
    <x v="13"/>
    <x v="19"/>
    <x v="19"/>
  </r>
  <r>
    <s v="505"/>
    <s v="Fitness and recreational sports centers"/>
    <s v="447"/>
    <s v="Other real estate"/>
    <n v="15055"/>
    <s v="Industry Use"/>
    <n v="0.64652512900000003"/>
    <x v="14"/>
    <x v="14"/>
    <x v="19"/>
    <x v="19"/>
  </r>
  <r>
    <s v="505"/>
    <s v="Fitness and recreational sports centers"/>
    <s v="450"/>
    <s v="Automotive equipment rental and leasing"/>
    <n v="15055"/>
    <s v="Industry Use"/>
    <n v="6.3923640000000002E-3"/>
    <x v="15"/>
    <x v="15"/>
    <x v="19"/>
    <x v="19"/>
  </r>
  <r>
    <s v="505"/>
    <s v="Fitness and recreational sports centers"/>
    <s v="451"/>
    <s v="General and consumer goods rental except video tapes and discs"/>
    <n v="15055"/>
    <s v="Industry Use"/>
    <n v="3.247364E-3"/>
    <x v="15"/>
    <x v="15"/>
    <x v="19"/>
    <x v="19"/>
  </r>
  <r>
    <s v="505"/>
    <s v="Fitness and recreational sports centers"/>
    <s v="453"/>
    <s v="Commercial and industrial machinery and equipment rental and leasing"/>
    <n v="15055"/>
    <s v="Industry Use"/>
    <n v="1.3086212999999999E-2"/>
    <x v="15"/>
    <x v="15"/>
    <x v="19"/>
    <x v="19"/>
  </r>
  <r>
    <s v="505"/>
    <s v="Fitness and recreational sports centers"/>
    <s v="454"/>
    <s v="Lessors of nonfinancial intangible assets"/>
    <n v="15055"/>
    <s v="Industry Use"/>
    <n v="5.6687600000000001E-4"/>
    <x v="15"/>
    <x v="15"/>
    <x v="19"/>
    <x v="19"/>
  </r>
  <r>
    <s v="505"/>
    <s v="Fitness and recreational sports centers"/>
    <s v="455"/>
    <s v="Legal services"/>
    <n v="15055"/>
    <s v="Industry Use"/>
    <n v="2.5341332000000001E-2"/>
    <x v="16"/>
    <x v="16"/>
    <x v="19"/>
    <x v="19"/>
  </r>
  <r>
    <s v="505"/>
    <s v="Fitness and recreational sports centers"/>
    <s v="456"/>
    <s v="Accounting, tax preparation, bookkeeping, and payroll services"/>
    <n v="15055"/>
    <s v="Industry Use"/>
    <n v="6.3161700000000001E-2"/>
    <x v="16"/>
    <x v="16"/>
    <x v="19"/>
    <x v="19"/>
  </r>
  <r>
    <s v="505"/>
    <s v="Fitness and recreational sports centers"/>
    <s v="457"/>
    <s v="Architectural, engineering, and related services"/>
    <n v="15055"/>
    <s v="Industry Use"/>
    <n v="2.3291399999999999E-3"/>
    <x v="16"/>
    <x v="16"/>
    <x v="19"/>
    <x v="19"/>
  </r>
  <r>
    <s v="505"/>
    <s v="Fitness and recreational sports centers"/>
    <s v="458"/>
    <s v="Specialized design services"/>
    <n v="15055"/>
    <s v="Industry Use"/>
    <n v="2.5521139999999999E-3"/>
    <x v="16"/>
    <x v="16"/>
    <x v="19"/>
    <x v="19"/>
  </r>
  <r>
    <s v="505"/>
    <s v="Fitness and recreational sports centers"/>
    <s v="459"/>
    <s v="Custom computer programming services"/>
    <n v="15055"/>
    <s v="Industry Use"/>
    <n v="9.3923300000000004E-4"/>
    <x v="16"/>
    <x v="16"/>
    <x v="19"/>
    <x v="19"/>
  </r>
  <r>
    <s v="505"/>
    <s v="Fitness and recreational sports centers"/>
    <s v="460"/>
    <s v="Computer systems design services"/>
    <n v="15055"/>
    <s v="Industry Use"/>
    <n v="9.5378990000000007E-3"/>
    <x v="16"/>
    <x v="16"/>
    <x v="19"/>
    <x v="19"/>
  </r>
  <r>
    <s v="505"/>
    <s v="Fitness and recreational sports centers"/>
    <s v="461"/>
    <s v="Other computer related services, including facilities management"/>
    <n v="15055"/>
    <s v="Industry Use"/>
    <n v="2.5850439999999999E-3"/>
    <x v="16"/>
    <x v="16"/>
    <x v="19"/>
    <x v="19"/>
  </r>
  <r>
    <s v="505"/>
    <s v="Fitness and recreational sports centers"/>
    <s v="462"/>
    <s v="Management consulting services"/>
    <n v="15055"/>
    <s v="Industry Use"/>
    <n v="6.6857499999999999E-3"/>
    <x v="16"/>
    <x v="16"/>
    <x v="19"/>
    <x v="19"/>
  </r>
  <r>
    <s v="505"/>
    <s v="Fitness and recreational sports centers"/>
    <s v="463"/>
    <s v="Environmental and other technical consulting services"/>
    <n v="15055"/>
    <s v="Industry Use"/>
    <n v="1.1655070000000001E-3"/>
    <x v="16"/>
    <x v="16"/>
    <x v="19"/>
    <x v="19"/>
  </r>
  <r>
    <s v="505"/>
    <s v="Fitness and recreational sports centers"/>
    <s v="464"/>
    <s v="Scientific research and development services"/>
    <n v="15055"/>
    <s v="Industry Use"/>
    <n v="6.7000000000000002E-5"/>
    <x v="16"/>
    <x v="16"/>
    <x v="19"/>
    <x v="19"/>
  </r>
  <r>
    <s v="505"/>
    <s v="Fitness and recreational sports centers"/>
    <s v="465"/>
    <s v="Advertising, public relations, and related services"/>
    <n v="15055"/>
    <s v="Industry Use"/>
    <n v="1.7618740000000001E-2"/>
    <x v="16"/>
    <x v="16"/>
    <x v="19"/>
    <x v="19"/>
  </r>
  <r>
    <s v="505"/>
    <s v="Fitness and recreational sports centers"/>
    <s v="468"/>
    <s v="Marketing research and all other miscellaneous professional, scientific, and technical services"/>
    <n v="15055"/>
    <s v="Industry Use"/>
    <n v="3.0506919999999998E-3"/>
    <x v="16"/>
    <x v="16"/>
    <x v="19"/>
    <x v="19"/>
  </r>
  <r>
    <s v="505"/>
    <s v="Fitness and recreational sports centers"/>
    <s v="469"/>
    <s v="Management of companies and enterprises"/>
    <n v="15055"/>
    <s v="Industry Use"/>
    <n v="5.4448113999999999E-2"/>
    <x v="17"/>
    <x v="17"/>
    <x v="19"/>
    <x v="19"/>
  </r>
  <r>
    <s v="505"/>
    <s v="Fitness and recreational sports centers"/>
    <s v="470"/>
    <s v="Office administrative services"/>
    <n v="15055"/>
    <s v="Industry Use"/>
    <n v="3.367779E-3"/>
    <x v="17"/>
    <x v="17"/>
    <x v="19"/>
    <x v="19"/>
  </r>
  <r>
    <s v="505"/>
    <s v="Fitness and recreational sports centers"/>
    <s v="471"/>
    <s v="Facilities support services"/>
    <n v="15055"/>
    <s v="Industry Use"/>
    <n v="4.9087399999999998E-4"/>
    <x v="17"/>
    <x v="17"/>
    <x v="19"/>
    <x v="19"/>
  </r>
  <r>
    <s v="505"/>
    <s v="Fitness and recreational sports centers"/>
    <s v="472"/>
    <s v="Employment services"/>
    <n v="15055"/>
    <s v="Industry Use"/>
    <n v="1.9950789E-2"/>
    <x v="17"/>
    <x v="17"/>
    <x v="19"/>
    <x v="19"/>
  </r>
  <r>
    <s v="505"/>
    <s v="Fitness and recreational sports centers"/>
    <s v="473"/>
    <s v="Business support services"/>
    <n v="15055"/>
    <s v="Industry Use"/>
    <n v="4.2121279999999999E-3"/>
    <x v="17"/>
    <x v="17"/>
    <x v="19"/>
    <x v="19"/>
  </r>
  <r>
    <s v="505"/>
    <s v="Fitness and recreational sports centers"/>
    <s v="474"/>
    <s v="Travel arrangement and reservation services"/>
    <n v="15055"/>
    <s v="Industry Use"/>
    <n v="1.898385E-3"/>
    <x v="17"/>
    <x v="17"/>
    <x v="19"/>
    <x v="19"/>
  </r>
  <r>
    <s v="505"/>
    <s v="Fitness and recreational sports centers"/>
    <s v="475"/>
    <s v="Investigation and security services"/>
    <n v="15055"/>
    <s v="Industry Use"/>
    <n v="8.5874599999999997E-4"/>
    <x v="17"/>
    <x v="17"/>
    <x v="19"/>
    <x v="19"/>
  </r>
  <r>
    <s v="505"/>
    <s v="Fitness and recreational sports centers"/>
    <s v="476"/>
    <s v="Services to buildings"/>
    <n v="15055"/>
    <s v="Industry Use"/>
    <n v="1.6812669999999998E-2"/>
    <x v="17"/>
    <x v="17"/>
    <x v="19"/>
    <x v="19"/>
  </r>
  <r>
    <s v="505"/>
    <s v="Fitness and recreational sports centers"/>
    <s v="477"/>
    <s v="Landscape and horticultural services"/>
    <n v="15055"/>
    <s v="Industry Use"/>
    <n v="8.3393159999999994E-3"/>
    <x v="17"/>
    <x v="17"/>
    <x v="19"/>
    <x v="19"/>
  </r>
  <r>
    <s v="505"/>
    <s v="Fitness and recreational sports centers"/>
    <s v="478"/>
    <s v="Other support services"/>
    <n v="15055"/>
    <s v="Industry Use"/>
    <n v="1.160311E-3"/>
    <x v="17"/>
    <x v="17"/>
    <x v="19"/>
    <x v="19"/>
  </r>
  <r>
    <s v="505"/>
    <s v="Fitness and recreational sports centers"/>
    <s v="479"/>
    <s v="Waste management and remediation services"/>
    <n v="15055"/>
    <s v="Industry Use"/>
    <n v="2.7482082000000001E-2"/>
    <x v="17"/>
    <x v="17"/>
    <x v="19"/>
    <x v="19"/>
  </r>
  <r>
    <s v="505"/>
    <s v="Fitness and recreational sports centers"/>
    <s v="496"/>
    <s v="Performing arts companies"/>
    <n v="15055"/>
    <s v="Industry Use"/>
    <n v="2.19E-5"/>
    <x v="19"/>
    <x v="19"/>
    <x v="19"/>
    <x v="19"/>
  </r>
  <r>
    <s v="505"/>
    <s v="Fitness and recreational sports centers"/>
    <s v="497"/>
    <s v="Commercial Sports Except Racing"/>
    <n v="15055"/>
    <s v="Industry Use"/>
    <n v="2.5105100000000002E-4"/>
    <x v="19"/>
    <x v="19"/>
    <x v="19"/>
    <x v="19"/>
  </r>
  <r>
    <s v="505"/>
    <s v="Fitness and recreational sports centers"/>
    <s v="498"/>
    <s v="Racing and Track Operation"/>
    <n v="15055"/>
    <s v="Industry Use"/>
    <n v="2.5600000000000001E-6"/>
    <x v="19"/>
    <x v="19"/>
    <x v="19"/>
    <x v="19"/>
  </r>
  <r>
    <s v="505"/>
    <s v="Fitness and recreational sports centers"/>
    <s v="499"/>
    <s v="Independent artists, writers, and performers"/>
    <n v="15055"/>
    <s v="Industry Use"/>
    <n v="1.1800000000000001E-5"/>
    <x v="19"/>
    <x v="19"/>
    <x v="19"/>
    <x v="19"/>
  </r>
  <r>
    <s v="505"/>
    <s v="Fitness and recreational sports centers"/>
    <s v="500"/>
    <s v="Promoters of performing arts and sports and agents for public figures"/>
    <n v="15055"/>
    <s v="Industry Use"/>
    <n v="4.5727400000000003E-4"/>
    <x v="19"/>
    <x v="19"/>
    <x v="19"/>
    <x v="19"/>
  </r>
  <r>
    <s v="505"/>
    <s v="Fitness and recreational sports centers"/>
    <s v="501"/>
    <s v="Museums, historical sites, zoos, and parks"/>
    <n v="15055"/>
    <s v="Industry Use"/>
    <n v="4.6900000000000001E-9"/>
    <x v="19"/>
    <x v="19"/>
    <x v="19"/>
    <x v="19"/>
  </r>
  <r>
    <s v="505"/>
    <s v="Fitness and recreational sports centers"/>
    <s v="504"/>
    <s v="Other amusement and recreation industries"/>
    <n v="15055"/>
    <s v="Industry Use"/>
    <n v="1.70867E-4"/>
    <x v="19"/>
    <x v="19"/>
    <x v="19"/>
    <x v="19"/>
  </r>
  <r>
    <s v="505"/>
    <s v="Fitness and recreational sports centers"/>
    <s v="505"/>
    <s v="Fitness and recreational sports centers"/>
    <n v="15055"/>
    <s v="Industry Use"/>
    <n v="1.6189700000000001E-4"/>
    <x v="19"/>
    <x v="19"/>
    <x v="19"/>
    <x v="19"/>
  </r>
  <r>
    <s v="505"/>
    <s v="Fitness and recreational sports centers"/>
    <s v="507"/>
    <s v="Hotels and motels, including casino hotels"/>
    <n v="15055"/>
    <s v="Industry Use"/>
    <n v="5.7400000000000001E-6"/>
    <x v="20"/>
    <x v="20"/>
    <x v="19"/>
    <x v="19"/>
  </r>
  <r>
    <s v="505"/>
    <s v="Fitness and recreational sports centers"/>
    <s v="508"/>
    <s v="Other accommodations"/>
    <n v="15055"/>
    <s v="Industry Use"/>
    <n v="1.6000000000000001E-9"/>
    <x v="20"/>
    <x v="20"/>
    <x v="19"/>
    <x v="19"/>
  </r>
  <r>
    <s v="505"/>
    <s v="Fitness and recreational sports centers"/>
    <s v="509"/>
    <s v="Full-service restaurants"/>
    <n v="15055"/>
    <s v="Industry Use"/>
    <n v="3.874466E-3"/>
    <x v="20"/>
    <x v="20"/>
    <x v="19"/>
    <x v="19"/>
  </r>
  <r>
    <s v="505"/>
    <s v="Fitness and recreational sports centers"/>
    <s v="510"/>
    <s v="Limited-service restaurants"/>
    <n v="15055"/>
    <s v="Industry Use"/>
    <n v="1.8679219999999999E-3"/>
    <x v="20"/>
    <x v="20"/>
    <x v="19"/>
    <x v="19"/>
  </r>
  <r>
    <s v="505"/>
    <s v="Fitness and recreational sports centers"/>
    <s v="511"/>
    <s v="All other food and drinking places"/>
    <n v="15055"/>
    <s v="Industry Use"/>
    <n v="8.3683439999999998E-3"/>
    <x v="20"/>
    <x v="20"/>
    <x v="19"/>
    <x v="19"/>
  </r>
  <r>
    <s v="505"/>
    <s v="Fitness and recreational sports centers"/>
    <s v="512"/>
    <s v="Automotive repair and maintenance, except car washes"/>
    <n v="15055"/>
    <s v="Industry Use"/>
    <n v="1.0285882E-2"/>
    <x v="21"/>
    <x v="21"/>
    <x v="19"/>
    <x v="19"/>
  </r>
  <r>
    <s v="505"/>
    <s v="Fitness and recreational sports centers"/>
    <s v="513"/>
    <s v="Car washes"/>
    <n v="15055"/>
    <s v="Industry Use"/>
    <n v="3.9497259999999998E-3"/>
    <x v="21"/>
    <x v="21"/>
    <x v="19"/>
    <x v="19"/>
  </r>
  <r>
    <s v="505"/>
    <s v="Fitness and recreational sports centers"/>
    <s v="514"/>
    <s v="Electronic and precision equipment repair and maintenance"/>
    <n v="15055"/>
    <s v="Industry Use"/>
    <n v="1.7354310000000001E-2"/>
    <x v="21"/>
    <x v="21"/>
    <x v="19"/>
    <x v="19"/>
  </r>
  <r>
    <s v="505"/>
    <s v="Fitness and recreational sports centers"/>
    <s v="515"/>
    <s v="Commercial and industrial machinery and equipment repair and maintenance"/>
    <n v="15055"/>
    <s v="Industry Use"/>
    <n v="1.5028516E-2"/>
    <x v="21"/>
    <x v="21"/>
    <x v="19"/>
    <x v="19"/>
  </r>
  <r>
    <s v="505"/>
    <s v="Fitness and recreational sports centers"/>
    <s v="516"/>
    <s v="Personal and household goods repair and maintenance"/>
    <n v="15055"/>
    <s v="Industry Use"/>
    <n v="2.9253019999999999E-3"/>
    <x v="21"/>
    <x v="21"/>
    <x v="19"/>
    <x v="19"/>
  </r>
  <r>
    <s v="505"/>
    <s v="Fitness and recreational sports centers"/>
    <s v="519"/>
    <s v="Dry-cleaning and laundry services"/>
    <n v="15055"/>
    <s v="Industry Use"/>
    <n v="6.6849889999999997E-3"/>
    <x v="21"/>
    <x v="21"/>
    <x v="19"/>
    <x v="19"/>
  </r>
  <r>
    <s v="505"/>
    <s v="Fitness and recreational sports centers"/>
    <s v="520"/>
    <s v="Other personal services"/>
    <n v="15055"/>
    <s v="Industry Use"/>
    <n v="5.2800240000000003E-3"/>
    <x v="21"/>
    <x v="21"/>
    <x v="19"/>
    <x v="19"/>
  </r>
  <r>
    <s v="505"/>
    <s v="Fitness and recreational sports centers"/>
    <s v="523"/>
    <s v="Business and professional associations"/>
    <n v="15055"/>
    <s v="Industry Use"/>
    <n v="4.1236400000000002E-4"/>
    <x v="21"/>
    <x v="21"/>
    <x v="19"/>
    <x v="19"/>
  </r>
  <r>
    <s v="505"/>
    <s v="Fitness and recreational sports centers"/>
    <s v="526"/>
    <s v="Postal service"/>
    <n v="15055"/>
    <s v="Industry Use"/>
    <n v="4.570719E-3"/>
    <x v="22"/>
    <x v="22"/>
    <x v="19"/>
    <x v="19"/>
  </r>
  <r>
    <s v="505"/>
    <s v="Fitness and recreational sports centers"/>
    <s v="528"/>
    <s v="Other federal government enterprises"/>
    <n v="15055"/>
    <s v="Industry Use"/>
    <n v="1.7800000000000001E-7"/>
    <x v="22"/>
    <x v="22"/>
    <x v="19"/>
    <x v="19"/>
  </r>
  <r>
    <s v="505"/>
    <s v="Fitness and recreational sports centers"/>
    <s v="532"/>
    <s v="Local government passenger transit"/>
    <n v="15055"/>
    <s v="Industry Use"/>
    <n v="3.5373000000000002E-4"/>
    <x v="22"/>
    <x v="22"/>
    <x v="19"/>
    <x v="19"/>
  </r>
  <r>
    <s v="505"/>
    <s v="Fitness and recreational sports centers"/>
    <s v="533"/>
    <s v="Local government electric utilities"/>
    <n v="15055"/>
    <s v="Industry Use"/>
    <n v="5.3267549999999999E-3"/>
    <x v="22"/>
    <x v="22"/>
    <x v="19"/>
    <x v="19"/>
  </r>
  <r>
    <s v="505"/>
    <s v="Fitness and recreational sports centers"/>
    <s v="5001"/>
    <s v="Employee Compensation"/>
    <n v="15053"/>
    <s v="Factor Receipts"/>
    <n v="1.4944378140000001"/>
    <x v="23"/>
    <x v="23"/>
    <x v="19"/>
    <x v="19"/>
  </r>
  <r>
    <s v="505"/>
    <s v="Fitness and recreational sports centers"/>
    <s v="6001"/>
    <s v="Proprietor Income"/>
    <n v="15053"/>
    <s v="Factor Receipts"/>
    <n v="3.2317800000000001E-3"/>
    <x v="24"/>
    <x v="24"/>
    <x v="19"/>
    <x v="19"/>
  </r>
  <r>
    <s v="505"/>
    <s v="Fitness and recreational sports centers"/>
    <s v="7001"/>
    <s v="Other Property Type Income"/>
    <n v="15053"/>
    <s v="Factor Receipts"/>
    <n v="0.17015563"/>
    <x v="25"/>
    <x v="25"/>
    <x v="19"/>
    <x v="19"/>
  </r>
  <r>
    <s v="505"/>
    <s v="Fitness and recreational sports centers"/>
    <s v="8001"/>
    <s v="Taxes on Production and Imports"/>
    <n v="15053"/>
    <s v="Factor Receipts"/>
    <n v="1.284414172"/>
    <x v="26"/>
    <x v="26"/>
    <x v="19"/>
    <x v="19"/>
  </r>
  <r>
    <s v="505"/>
    <s v="Fitness and recreational sports centers"/>
    <s v="11001"/>
    <s v="Federal Government NonDefense"/>
    <n v="15055"/>
    <s v="Industry Use"/>
    <n v="1.91E-5"/>
    <x v="27"/>
    <x v="27"/>
    <x v="19"/>
    <x v="19"/>
  </r>
  <r>
    <s v="505"/>
    <s v="Fitness and recreational sports centers"/>
    <s v="11003"/>
    <s v="Federal Government Investment"/>
    <n v="15055"/>
    <s v="Industry Use"/>
    <n v="1.17013E-4"/>
    <x v="27"/>
    <x v="27"/>
    <x v="19"/>
    <x v="19"/>
  </r>
  <r>
    <s v="505"/>
    <s v="Fitness and recreational sports centers"/>
    <s v="12001"/>
    <s v="State/Local Govt NonEducation"/>
    <n v="15055"/>
    <s v="Industry Use"/>
    <n v="5.1544670000000002E-3"/>
    <x v="27"/>
    <x v="27"/>
    <x v="19"/>
    <x v="19"/>
  </r>
  <r>
    <s v="505"/>
    <s v="Fitness and recreational sports centers"/>
    <s v="12003"/>
    <s v="State/Local Govt Investment"/>
    <n v="15055"/>
    <s v="Industry Use"/>
    <n v="5.5515470000000004E-3"/>
    <x v="27"/>
    <x v="27"/>
    <x v="19"/>
    <x v="19"/>
  </r>
  <r>
    <s v="505"/>
    <s v="Fitness and recreational sports centers"/>
    <s v="14001"/>
    <s v="Capital"/>
    <n v="15055"/>
    <s v="Industry Use"/>
    <n v="1.238779E-3"/>
    <x v="27"/>
    <x v="27"/>
    <x v="19"/>
    <x v="19"/>
  </r>
  <r>
    <s v="505"/>
    <s v="Fitness and recreational sports centers"/>
    <s v="14002"/>
    <s v="Inventory Additions/Deletions"/>
    <n v="15055"/>
    <s v="Industry Use"/>
    <n v="2.7699999999999999E-5"/>
    <x v="27"/>
    <x v="27"/>
    <x v="19"/>
    <x v="19"/>
  </r>
  <r>
    <s v="505"/>
    <s v="Fitness and recreational sports centers"/>
    <s v="25001"/>
    <s v="Foreign Trade"/>
    <n v="15056"/>
    <s v="Industry Trade"/>
    <n v="7.8280004E-2"/>
    <x v="28"/>
    <x v="28"/>
    <x v="19"/>
    <x v="19"/>
  </r>
  <r>
    <s v="505"/>
    <s v="Fitness and recreational sports centers"/>
    <s v="28001"/>
    <s v="Domestic Trade"/>
    <n v="15056"/>
    <s v="Industry Trade"/>
    <n v="1.3185776410000001"/>
    <x v="29"/>
    <x v="29"/>
    <x v="19"/>
    <x v="19"/>
  </r>
  <r>
    <s v="506"/>
    <s v="Bowling centers"/>
    <s v="1"/>
    <s v="Oilseed farming"/>
    <n v="15055"/>
    <s v="Industry Use"/>
    <n v="4.5200000000000002E-7"/>
    <x v="0"/>
    <x v="0"/>
    <x v="19"/>
    <x v="19"/>
  </r>
  <r>
    <s v="506"/>
    <s v="Bowling centers"/>
    <s v="2"/>
    <s v="Grain farming"/>
    <n v="15055"/>
    <s v="Industry Use"/>
    <n v="2.3700000000000002E-6"/>
    <x v="0"/>
    <x v="0"/>
    <x v="19"/>
    <x v="19"/>
  </r>
  <r>
    <s v="506"/>
    <s v="Bowling centers"/>
    <s v="3"/>
    <s v="Vegetable and melon farming"/>
    <n v="15055"/>
    <s v="Industry Use"/>
    <n v="2.8999999999999998E-7"/>
    <x v="1"/>
    <x v="1"/>
    <x v="19"/>
    <x v="19"/>
  </r>
  <r>
    <s v="506"/>
    <s v="Bowling centers"/>
    <s v="4"/>
    <s v="Fruit farming"/>
    <n v="15055"/>
    <s v="Industry Use"/>
    <n v="6.8100000000000003E-9"/>
    <x v="1"/>
    <x v="1"/>
    <x v="19"/>
    <x v="19"/>
  </r>
  <r>
    <s v="506"/>
    <s v="Bowling centers"/>
    <s v="5"/>
    <s v="Tree nut farming"/>
    <n v="15055"/>
    <s v="Industry Use"/>
    <n v="1.9300000000000002E-9"/>
    <x v="1"/>
    <x v="1"/>
    <x v="19"/>
    <x v="19"/>
  </r>
  <r>
    <s v="506"/>
    <s v="Bowling centers"/>
    <s v="6"/>
    <s v="Greenhouse, nursery, and floriculture production"/>
    <n v="15055"/>
    <s v="Industry Use"/>
    <n v="3.8099999999999999E-9"/>
    <x v="1"/>
    <x v="1"/>
    <x v="19"/>
    <x v="19"/>
  </r>
  <r>
    <s v="506"/>
    <s v="Bowling centers"/>
    <s v="10"/>
    <s v="All other crop farming"/>
    <n v="15055"/>
    <s v="Industry Use"/>
    <n v="1.15E-7"/>
    <x v="0"/>
    <x v="0"/>
    <x v="19"/>
    <x v="19"/>
  </r>
  <r>
    <s v="506"/>
    <s v="Bowling centers"/>
    <s v="11"/>
    <s v="Beef cattle ranching and farming, including feedlots and dual-purpose ranching and farming"/>
    <n v="15055"/>
    <s v="Industry Use"/>
    <n v="3.49E-6"/>
    <x v="2"/>
    <x v="2"/>
    <x v="19"/>
    <x v="19"/>
  </r>
  <r>
    <s v="506"/>
    <s v="Bowling centers"/>
    <s v="12"/>
    <s v="Dairy cattle and milk production"/>
    <n v="15055"/>
    <s v="Industry Use"/>
    <n v="3.1599999999999998E-6"/>
    <x v="2"/>
    <x v="2"/>
    <x v="19"/>
    <x v="19"/>
  </r>
  <r>
    <s v="506"/>
    <s v="Bowling centers"/>
    <s v="13"/>
    <s v="Poultry and egg production"/>
    <n v="15055"/>
    <s v="Industry Use"/>
    <n v="5.0500000000000002E-8"/>
    <x v="2"/>
    <x v="2"/>
    <x v="19"/>
    <x v="19"/>
  </r>
  <r>
    <s v="506"/>
    <s v="Bowling centers"/>
    <s v="14"/>
    <s v="Animal production, except cattle and poultry and eggs"/>
    <n v="15055"/>
    <s v="Industry Use"/>
    <n v="7.43E-6"/>
    <x v="2"/>
    <x v="2"/>
    <x v="19"/>
    <x v="19"/>
  </r>
  <r>
    <s v="506"/>
    <s v="Bowling centers"/>
    <s v="20"/>
    <s v="Oil and gas extraction"/>
    <n v="15055"/>
    <s v="Industry Use"/>
    <n v="3.0000000000000001E-5"/>
    <x v="4"/>
    <x v="4"/>
    <x v="19"/>
    <x v="19"/>
  </r>
  <r>
    <s v="506"/>
    <s v="Bowling centers"/>
    <s v="35"/>
    <s v="Drilling oil and gas wells"/>
    <n v="15055"/>
    <s v="Industry Use"/>
    <n v="4.4400000000000002E-10"/>
    <x v="4"/>
    <x v="4"/>
    <x v="19"/>
    <x v="19"/>
  </r>
  <r>
    <s v="506"/>
    <s v="Bowling centers"/>
    <s v="36"/>
    <s v="Support activities for oil and gas operations"/>
    <n v="15055"/>
    <s v="Industry Use"/>
    <n v="4.65E-10"/>
    <x v="4"/>
    <x v="4"/>
    <x v="19"/>
    <x v="19"/>
  </r>
  <r>
    <s v="506"/>
    <s v="Bowling centers"/>
    <s v="37"/>
    <s v="Metal mining services"/>
    <n v="15055"/>
    <s v="Industry Use"/>
    <n v="1.3300000000000001E-7"/>
    <x v="4"/>
    <x v="4"/>
    <x v="19"/>
    <x v="19"/>
  </r>
  <r>
    <s v="506"/>
    <s v="Bowling centers"/>
    <s v="47"/>
    <s v="Electric power transmission and distribution"/>
    <n v="15055"/>
    <s v="Industry Use"/>
    <n v="7.6000933000000007E-2"/>
    <x v="5"/>
    <x v="5"/>
    <x v="19"/>
    <x v="19"/>
  </r>
  <r>
    <s v="506"/>
    <s v="Bowling centers"/>
    <s v="48"/>
    <s v="Natural gas distribution"/>
    <n v="15055"/>
    <s v="Industry Use"/>
    <n v="9.1264700000000005E-4"/>
    <x v="5"/>
    <x v="5"/>
    <x v="19"/>
    <x v="19"/>
  </r>
  <r>
    <s v="506"/>
    <s v="Bowling centers"/>
    <s v="49"/>
    <s v="Water, sewage and other systems"/>
    <n v="15055"/>
    <s v="Industry Use"/>
    <n v="1.3033700000000001E-4"/>
    <x v="5"/>
    <x v="5"/>
    <x v="19"/>
    <x v="19"/>
  </r>
  <r>
    <s v="506"/>
    <s v="Bowling centers"/>
    <s v="60"/>
    <s v="Maintenance and repair construction of nonresidential structures"/>
    <n v="15055"/>
    <s v="Industry Use"/>
    <n v="3.3692807999999998E-2"/>
    <x v="6"/>
    <x v="6"/>
    <x v="19"/>
    <x v="19"/>
  </r>
  <r>
    <s v="506"/>
    <s v="Bowling centers"/>
    <s v="64"/>
    <s v="Other animal food manufacturing"/>
    <n v="15055"/>
    <s v="Industry Use"/>
    <n v="2.7599999999999998E-6"/>
    <x v="7"/>
    <x v="7"/>
    <x v="19"/>
    <x v="19"/>
  </r>
  <r>
    <s v="506"/>
    <s v="Bowling centers"/>
    <s v="65"/>
    <s v="Flour milling"/>
    <n v="15055"/>
    <s v="Industry Use"/>
    <n v="3.3682800000000001E-4"/>
    <x v="7"/>
    <x v="7"/>
    <x v="19"/>
    <x v="19"/>
  </r>
  <r>
    <s v="506"/>
    <s v="Bowling centers"/>
    <s v="76"/>
    <s v="Confectionery manufacturing from purchased chocolate"/>
    <n v="15055"/>
    <s v="Industry Use"/>
    <n v="1.42E-5"/>
    <x v="7"/>
    <x v="7"/>
    <x v="19"/>
    <x v="19"/>
  </r>
  <r>
    <s v="506"/>
    <s v="Bowling centers"/>
    <s v="84"/>
    <s v="Fluid milk manufacturing"/>
    <n v="15055"/>
    <s v="Industry Use"/>
    <n v="1.082513E-3"/>
    <x v="7"/>
    <x v="7"/>
    <x v="19"/>
    <x v="19"/>
  </r>
  <r>
    <s v="506"/>
    <s v="Bowling centers"/>
    <s v="87"/>
    <s v="Frozen cakes and other pastries manufacturing"/>
    <n v="15055"/>
    <s v="Industry Use"/>
    <n v="1.49E-5"/>
    <x v="7"/>
    <x v="7"/>
    <x v="19"/>
    <x v="19"/>
  </r>
  <r>
    <s v="506"/>
    <s v="Bowling centers"/>
    <s v="89"/>
    <s v="Animal, except poultry, slaughtering"/>
    <n v="15055"/>
    <s v="Industry Use"/>
    <n v="3.04E-5"/>
    <x v="7"/>
    <x v="7"/>
    <x v="19"/>
    <x v="19"/>
  </r>
  <r>
    <s v="506"/>
    <s v="Bowling centers"/>
    <s v="90"/>
    <s v="Meat processed from carcasses"/>
    <n v="15055"/>
    <s v="Industry Use"/>
    <n v="4.1600000000000002E-5"/>
    <x v="7"/>
    <x v="7"/>
    <x v="19"/>
    <x v="19"/>
  </r>
  <r>
    <s v="506"/>
    <s v="Bowling centers"/>
    <s v="91"/>
    <s v="Rendering and meat byproduct processing"/>
    <n v="15055"/>
    <s v="Industry Use"/>
    <n v="4.1099999999999997E-8"/>
    <x v="7"/>
    <x v="7"/>
    <x v="19"/>
    <x v="19"/>
  </r>
  <r>
    <s v="506"/>
    <s v="Bowling centers"/>
    <s v="93"/>
    <s v="Bread and bakery product, except frozen, manufacturing"/>
    <n v="15055"/>
    <s v="Industry Use"/>
    <n v="2.4061699999999999E-4"/>
    <x v="7"/>
    <x v="7"/>
    <x v="19"/>
    <x v="19"/>
  </r>
  <r>
    <s v="506"/>
    <s v="Bowling centers"/>
    <s v="97"/>
    <s v="Roasted nuts and peanut butter manufacturing"/>
    <n v="15055"/>
    <s v="Industry Use"/>
    <n v="6.5300000000000002E-6"/>
    <x v="7"/>
    <x v="7"/>
    <x v="19"/>
    <x v="19"/>
  </r>
  <r>
    <s v="506"/>
    <s v="Bowling centers"/>
    <s v="98"/>
    <s v="Other snack food manufacturing"/>
    <n v="15055"/>
    <s v="Industry Use"/>
    <n v="3.3400000000000002E-6"/>
    <x v="7"/>
    <x v="7"/>
    <x v="19"/>
    <x v="19"/>
  </r>
  <r>
    <s v="506"/>
    <s v="Bowling centers"/>
    <s v="99"/>
    <s v="Coffee and tea manufacturing"/>
    <n v="15055"/>
    <s v="Industry Use"/>
    <n v="4.9499999999999997E-5"/>
    <x v="7"/>
    <x v="7"/>
    <x v="19"/>
    <x v="19"/>
  </r>
  <r>
    <s v="506"/>
    <s v="Bowling centers"/>
    <s v="103"/>
    <s v="All other food manufacturing"/>
    <n v="15055"/>
    <s v="Industry Use"/>
    <n v="5.6063600000000003E-3"/>
    <x v="7"/>
    <x v="7"/>
    <x v="19"/>
    <x v="19"/>
  </r>
  <r>
    <s v="506"/>
    <s v="Bowling centers"/>
    <s v="105"/>
    <s v="Manufactured ice"/>
    <n v="15055"/>
    <s v="Industry Use"/>
    <n v="1.01E-5"/>
    <x v="7"/>
    <x v="7"/>
    <x v="19"/>
    <x v="19"/>
  </r>
  <r>
    <s v="506"/>
    <s v="Bowling centers"/>
    <s v="106"/>
    <s v="Breweries"/>
    <n v="15055"/>
    <s v="Industry Use"/>
    <n v="5.9041699999999998E-4"/>
    <x v="7"/>
    <x v="7"/>
    <x v="19"/>
    <x v="19"/>
  </r>
  <r>
    <s v="506"/>
    <s v="Bowling centers"/>
    <s v="107"/>
    <s v="Wineries"/>
    <n v="15055"/>
    <s v="Industry Use"/>
    <n v="2.6800000000000001E-5"/>
    <x v="7"/>
    <x v="7"/>
    <x v="19"/>
    <x v="19"/>
  </r>
  <r>
    <s v="506"/>
    <s v="Bowling centers"/>
    <s v="108"/>
    <s v="Distilleries"/>
    <n v="15055"/>
    <s v="Industry Use"/>
    <n v="3.5299999999999997E-5"/>
    <x v="7"/>
    <x v="7"/>
    <x v="19"/>
    <x v="19"/>
  </r>
  <r>
    <s v="506"/>
    <s v="Bowling centers"/>
    <s v="115"/>
    <s v="Textile and fabric finishing mills"/>
    <n v="15055"/>
    <s v="Industry Use"/>
    <n v="4.0900000000000002E-11"/>
    <x v="8"/>
    <x v="8"/>
    <x v="19"/>
    <x v="19"/>
  </r>
  <r>
    <s v="506"/>
    <s v="Bowling centers"/>
    <s v="119"/>
    <s v="Textile bag and canvas mills"/>
    <n v="15055"/>
    <s v="Industry Use"/>
    <n v="3.6900000000000002E-10"/>
    <x v="8"/>
    <x v="8"/>
    <x v="19"/>
    <x v="19"/>
  </r>
  <r>
    <s v="506"/>
    <s v="Bowling centers"/>
    <s v="121"/>
    <s v="Other textile product mills"/>
    <n v="15055"/>
    <s v="Industry Use"/>
    <n v="1.56E-5"/>
    <x v="8"/>
    <x v="8"/>
    <x v="19"/>
    <x v="19"/>
  </r>
  <r>
    <s v="506"/>
    <s v="Bowling centers"/>
    <s v="132"/>
    <s v="Sawmills"/>
    <n v="15055"/>
    <s v="Industry Use"/>
    <n v="3.14E-6"/>
    <x v="8"/>
    <x v="8"/>
    <x v="19"/>
    <x v="19"/>
  </r>
  <r>
    <s v="506"/>
    <s v="Bowling centers"/>
    <s v="137"/>
    <s v="Wood windows and door manufacturing"/>
    <n v="15055"/>
    <s v="Industry Use"/>
    <n v="5.75E-7"/>
    <x v="8"/>
    <x v="8"/>
    <x v="19"/>
    <x v="19"/>
  </r>
  <r>
    <s v="506"/>
    <s v="Bowling centers"/>
    <s v="140"/>
    <s v="Wood container and pallet manufacturing"/>
    <n v="15055"/>
    <s v="Industry Use"/>
    <n v="1.0183699999999999E-4"/>
    <x v="8"/>
    <x v="8"/>
    <x v="19"/>
    <x v="19"/>
  </r>
  <r>
    <s v="506"/>
    <s v="Bowling centers"/>
    <s v="143"/>
    <s v="All other miscellaneous wood product manufacturing"/>
    <n v="15055"/>
    <s v="Industry Use"/>
    <n v="4.35E-5"/>
    <x v="8"/>
    <x v="8"/>
    <x v="19"/>
    <x v="19"/>
  </r>
  <r>
    <s v="506"/>
    <s v="Bowling centers"/>
    <s v="147"/>
    <s v="Paperboard container manufacturing"/>
    <n v="15055"/>
    <s v="Industry Use"/>
    <n v="1.039667E-3"/>
    <x v="8"/>
    <x v="8"/>
    <x v="19"/>
    <x v="19"/>
  </r>
  <r>
    <s v="506"/>
    <s v="Bowling centers"/>
    <s v="152"/>
    <s v="Printing"/>
    <n v="15055"/>
    <s v="Industry Use"/>
    <n v="2.4788890000000002E-3"/>
    <x v="8"/>
    <x v="8"/>
    <x v="19"/>
    <x v="19"/>
  </r>
  <r>
    <s v="506"/>
    <s v="Bowling centers"/>
    <s v="163"/>
    <s v="Other basic organic chemical manufacturing"/>
    <n v="15055"/>
    <s v="Industry Use"/>
    <n v="3.7500000000000001E-6"/>
    <x v="8"/>
    <x v="8"/>
    <x v="19"/>
    <x v="19"/>
  </r>
  <r>
    <s v="506"/>
    <s v="Bowling centers"/>
    <s v="175"/>
    <s v="Paint and coating manufacturing"/>
    <n v="15055"/>
    <s v="Industry Use"/>
    <n v="1.2E-5"/>
    <x v="8"/>
    <x v="8"/>
    <x v="19"/>
    <x v="19"/>
  </r>
  <r>
    <s v="506"/>
    <s v="Bowling centers"/>
    <s v="177"/>
    <s v="Soap and other detergent manufacturing"/>
    <n v="15055"/>
    <s v="Industry Use"/>
    <n v="1.35E-8"/>
    <x v="8"/>
    <x v="8"/>
    <x v="19"/>
    <x v="19"/>
  </r>
  <r>
    <s v="506"/>
    <s v="Bowling centers"/>
    <s v="190"/>
    <s v="Polystyrene foam product manufacturing"/>
    <n v="15055"/>
    <s v="Industry Use"/>
    <n v="1.5999999999999999E-5"/>
    <x v="8"/>
    <x v="8"/>
    <x v="19"/>
    <x v="19"/>
  </r>
  <r>
    <s v="506"/>
    <s v="Bowling centers"/>
    <s v="191"/>
    <s v="Urethane and other foam product (except polystyrene) manufacturing"/>
    <n v="15055"/>
    <s v="Industry Use"/>
    <n v="1.0900000000000001E-5"/>
    <x v="8"/>
    <x v="8"/>
    <x v="19"/>
    <x v="19"/>
  </r>
  <r>
    <s v="506"/>
    <s v="Bowling centers"/>
    <s v="192"/>
    <s v="Plastics bottle manufacturing"/>
    <n v="15055"/>
    <s v="Industry Use"/>
    <n v="2.1E-7"/>
    <x v="8"/>
    <x v="8"/>
    <x v="19"/>
    <x v="19"/>
  </r>
  <r>
    <s v="506"/>
    <s v="Bowling centers"/>
    <s v="195"/>
    <s v="Rubber and plastics hoses and belting manufacturing"/>
    <n v="15055"/>
    <s v="Industry Use"/>
    <n v="3.2899999999999997E-8"/>
    <x v="8"/>
    <x v="8"/>
    <x v="19"/>
    <x v="19"/>
  </r>
  <r>
    <s v="506"/>
    <s v="Bowling centers"/>
    <s v="197"/>
    <s v="Pottery, ceramics, and plumbing fixture manufacturing"/>
    <n v="15055"/>
    <s v="Industry Use"/>
    <n v="1.3399999999999999E-8"/>
    <x v="8"/>
    <x v="8"/>
    <x v="19"/>
    <x v="19"/>
  </r>
  <r>
    <s v="506"/>
    <s v="Bowling centers"/>
    <s v="204"/>
    <s v="Ready-mix concrete manufacturing"/>
    <n v="15055"/>
    <s v="Industry Use"/>
    <n v="2.7599999999999998E-7"/>
    <x v="8"/>
    <x v="8"/>
    <x v="19"/>
    <x v="19"/>
  </r>
  <r>
    <s v="506"/>
    <s v="Bowling centers"/>
    <s v="207"/>
    <s v="Other concrete product manufacturing"/>
    <n v="15055"/>
    <s v="Industry Use"/>
    <n v="2.8565300000000002E-4"/>
    <x v="8"/>
    <x v="8"/>
    <x v="19"/>
    <x v="19"/>
  </r>
  <r>
    <s v="506"/>
    <s v="Bowling centers"/>
    <s v="211"/>
    <s v="Cut stone and stone product manufacturing"/>
    <n v="15055"/>
    <s v="Industry Use"/>
    <n v="7.5100000000000007E-9"/>
    <x v="8"/>
    <x v="8"/>
    <x v="19"/>
    <x v="19"/>
  </r>
  <r>
    <s v="506"/>
    <s v="Bowling centers"/>
    <s v="215"/>
    <s v="Iron and steel mills and ferroalloy manufacturing"/>
    <n v="15055"/>
    <s v="Industry Use"/>
    <n v="4.8099999999999997E-6"/>
    <x v="8"/>
    <x v="8"/>
    <x v="19"/>
    <x v="19"/>
  </r>
  <r>
    <s v="506"/>
    <s v="Bowling centers"/>
    <s v="217"/>
    <s v="Rolled steel shape manufacturing"/>
    <n v="15055"/>
    <s v="Industry Use"/>
    <n v="2.2499999999999999E-7"/>
    <x v="8"/>
    <x v="8"/>
    <x v="19"/>
    <x v="19"/>
  </r>
  <r>
    <s v="506"/>
    <s v="Bowling centers"/>
    <s v="227"/>
    <s v="Ferrous metal foundries"/>
    <n v="15055"/>
    <s v="Industry Use"/>
    <n v="8.9099999999999997E-8"/>
    <x v="8"/>
    <x v="8"/>
    <x v="19"/>
    <x v="19"/>
  </r>
  <r>
    <s v="506"/>
    <s v="Bowling centers"/>
    <s v="228"/>
    <s v="Nonferrous metal foundries"/>
    <n v="15055"/>
    <s v="Industry Use"/>
    <n v="2.65E-7"/>
    <x v="8"/>
    <x v="8"/>
    <x v="19"/>
    <x v="19"/>
  </r>
  <r>
    <s v="506"/>
    <s v="Bowling centers"/>
    <s v="230"/>
    <s v="Crown and closure manufacturing and metal stamping"/>
    <n v="15055"/>
    <s v="Industry Use"/>
    <n v="1.9299999999999999E-7"/>
    <x v="8"/>
    <x v="8"/>
    <x v="19"/>
    <x v="19"/>
  </r>
  <r>
    <s v="506"/>
    <s v="Bowling centers"/>
    <s v="234"/>
    <s v="Handtool manufacturing"/>
    <n v="15055"/>
    <s v="Industry Use"/>
    <n v="8.6799999999999996E-8"/>
    <x v="8"/>
    <x v="8"/>
    <x v="19"/>
    <x v="19"/>
  </r>
  <r>
    <s v="506"/>
    <s v="Bowling centers"/>
    <s v="236"/>
    <s v="Fabricated structural metal manufacturing"/>
    <n v="15055"/>
    <s v="Industry Use"/>
    <n v="7.8500000000000008E-9"/>
    <x v="8"/>
    <x v="8"/>
    <x v="19"/>
    <x v="19"/>
  </r>
  <r>
    <s v="506"/>
    <s v="Bowling centers"/>
    <s v="238"/>
    <s v="Metal window and door manufacturing"/>
    <n v="15055"/>
    <s v="Industry Use"/>
    <n v="6.8500000000000001E-7"/>
    <x v="8"/>
    <x v="8"/>
    <x v="19"/>
    <x v="19"/>
  </r>
  <r>
    <s v="506"/>
    <s v="Bowling centers"/>
    <s v="239"/>
    <s v="Sheet metal work manufacturing"/>
    <n v="15055"/>
    <s v="Industry Use"/>
    <n v="5.3200000000000005E-7"/>
    <x v="8"/>
    <x v="8"/>
    <x v="19"/>
    <x v="19"/>
  </r>
  <r>
    <s v="506"/>
    <s v="Bowling centers"/>
    <s v="240"/>
    <s v="Ornamental and architectural metal work manufacturing"/>
    <n v="15055"/>
    <s v="Industry Use"/>
    <n v="6.5700000000000003E-9"/>
    <x v="8"/>
    <x v="8"/>
    <x v="19"/>
    <x v="19"/>
  </r>
  <r>
    <s v="506"/>
    <s v="Bowling centers"/>
    <s v="242"/>
    <s v="Metal tank (heavy gauge) manufacturing"/>
    <n v="15055"/>
    <s v="Industry Use"/>
    <n v="3.0899999999999997E-7"/>
    <x v="8"/>
    <x v="8"/>
    <x v="19"/>
    <x v="19"/>
  </r>
  <r>
    <s v="506"/>
    <s v="Bowling centers"/>
    <s v="244"/>
    <s v="Metal barrels, drums and pails manufacturing"/>
    <n v="15055"/>
    <s v="Industry Use"/>
    <n v="2.2700000000000001E-8"/>
    <x v="8"/>
    <x v="8"/>
    <x v="19"/>
    <x v="19"/>
  </r>
  <r>
    <s v="506"/>
    <s v="Bowling centers"/>
    <s v="247"/>
    <s v="Machine shops"/>
    <n v="15055"/>
    <s v="Industry Use"/>
    <n v="1.04994E-4"/>
    <x v="8"/>
    <x v="8"/>
    <x v="19"/>
    <x v="19"/>
  </r>
  <r>
    <s v="506"/>
    <s v="Bowling centers"/>
    <s v="248"/>
    <s v="Turned product and screw, nut, and bolt manufacturing"/>
    <n v="15055"/>
    <s v="Industry Use"/>
    <n v="3.7300000000000002E-7"/>
    <x v="8"/>
    <x v="8"/>
    <x v="19"/>
    <x v="19"/>
  </r>
  <r>
    <s v="506"/>
    <s v="Bowling centers"/>
    <s v="251"/>
    <s v="Electroplating, anodizing, and coloring metal"/>
    <n v="15055"/>
    <s v="Industry Use"/>
    <n v="7.1299999999999999E-7"/>
    <x v="8"/>
    <x v="8"/>
    <x v="19"/>
    <x v="19"/>
  </r>
  <r>
    <s v="506"/>
    <s v="Bowling centers"/>
    <s v="252"/>
    <s v="Valve and fittings, other than plumbing, manufacturing"/>
    <n v="15055"/>
    <s v="Industry Use"/>
    <n v="3.7099999999999997E-7"/>
    <x v="8"/>
    <x v="8"/>
    <x v="19"/>
    <x v="19"/>
  </r>
  <r>
    <s v="506"/>
    <s v="Bowling centers"/>
    <s v="259"/>
    <s v="Other fabricated metal manufacturing"/>
    <n v="15055"/>
    <s v="Industry Use"/>
    <n v="8.71E-7"/>
    <x v="8"/>
    <x v="8"/>
    <x v="19"/>
    <x v="19"/>
  </r>
  <r>
    <s v="506"/>
    <s v="Bowling centers"/>
    <s v="262"/>
    <s v="Construction machinery manufacturing"/>
    <n v="15055"/>
    <s v="Industry Use"/>
    <n v="3.9400000000000001E-7"/>
    <x v="8"/>
    <x v="8"/>
    <x v="19"/>
    <x v="19"/>
  </r>
  <r>
    <s v="506"/>
    <s v="Bowling centers"/>
    <s v="269"/>
    <s v="All other industrial machinery manufacturing"/>
    <n v="15055"/>
    <s v="Industry Use"/>
    <n v="1.2700000000000001E-7"/>
    <x v="8"/>
    <x v="8"/>
    <x v="19"/>
    <x v="19"/>
  </r>
  <r>
    <s v="506"/>
    <s v="Bowling centers"/>
    <s v="275"/>
    <s v="Air conditioning, refrigeration, and warm air heating equipment manufacturing"/>
    <n v="15055"/>
    <s v="Industry Use"/>
    <n v="3.04E-5"/>
    <x v="8"/>
    <x v="8"/>
    <x v="19"/>
    <x v="19"/>
  </r>
  <r>
    <s v="506"/>
    <s v="Bowling centers"/>
    <s v="276"/>
    <s v="Industrial mold manufacturing"/>
    <n v="15055"/>
    <s v="Industry Use"/>
    <n v="6.5400000000000003E-8"/>
    <x v="8"/>
    <x v="8"/>
    <x v="19"/>
    <x v="19"/>
  </r>
  <r>
    <s v="506"/>
    <s v="Bowling centers"/>
    <s v="277"/>
    <s v="Special tool, die, jig, and fixture manufacturing"/>
    <n v="15055"/>
    <s v="Industry Use"/>
    <n v="1.6199999999999999E-7"/>
    <x v="8"/>
    <x v="8"/>
    <x v="19"/>
    <x v="19"/>
  </r>
  <r>
    <s v="506"/>
    <s v="Bowling centers"/>
    <s v="282"/>
    <s v="Speed changer, industrial high-speed drive, and gear manufacturing"/>
    <n v="15055"/>
    <s v="Industry Use"/>
    <n v="1.05E-10"/>
    <x v="8"/>
    <x v="8"/>
    <x v="19"/>
    <x v="19"/>
  </r>
  <r>
    <s v="506"/>
    <s v="Bowling centers"/>
    <s v="297"/>
    <s v="Scales, balances, and miscellaneous general purpose machinery manufacturing"/>
    <n v="15055"/>
    <s v="Industry Use"/>
    <n v="7.4399999999999999E-7"/>
    <x v="8"/>
    <x v="8"/>
    <x v="19"/>
    <x v="19"/>
  </r>
  <r>
    <s v="506"/>
    <s v="Bowling centers"/>
    <s v="307"/>
    <s v="Semiconductor and related device manufacturing"/>
    <n v="15055"/>
    <s v="Industry Use"/>
    <n v="4.9900000000000003E-10"/>
    <x v="8"/>
    <x v="8"/>
    <x v="19"/>
    <x v="19"/>
  </r>
  <r>
    <s v="506"/>
    <s v="Bowling centers"/>
    <s v="317"/>
    <s v="Analytical laboratory instrument manufacturing"/>
    <n v="15055"/>
    <s v="Industry Use"/>
    <n v="3.34E-9"/>
    <x v="8"/>
    <x v="8"/>
    <x v="19"/>
    <x v="19"/>
  </r>
  <r>
    <s v="506"/>
    <s v="Bowling centers"/>
    <s v="323"/>
    <s v="Lighting fixture manufacturing"/>
    <n v="15055"/>
    <s v="Industry Use"/>
    <n v="1.85E-8"/>
    <x v="8"/>
    <x v="8"/>
    <x v="19"/>
    <x v="19"/>
  </r>
  <r>
    <s v="506"/>
    <s v="Bowling centers"/>
    <s v="330"/>
    <s v="Motor and generator manufacturing"/>
    <n v="15055"/>
    <s v="Industry Use"/>
    <n v="6.8100000000000003E-9"/>
    <x v="8"/>
    <x v="8"/>
    <x v="19"/>
    <x v="19"/>
  </r>
  <r>
    <s v="506"/>
    <s v="Bowling centers"/>
    <s v="341"/>
    <s v="Light truck and utility vehicle manufacturing"/>
    <n v="15055"/>
    <s v="Industry Use"/>
    <n v="2.3600000000000001E-9"/>
    <x v="8"/>
    <x v="8"/>
    <x v="19"/>
    <x v="19"/>
  </r>
  <r>
    <s v="506"/>
    <s v="Bowling centers"/>
    <s v="343"/>
    <s v="Motor vehicle body manufacturing"/>
    <n v="15055"/>
    <s v="Industry Use"/>
    <n v="2.32E-10"/>
    <x v="8"/>
    <x v="8"/>
    <x v="19"/>
    <x v="19"/>
  </r>
  <r>
    <s v="506"/>
    <s v="Bowling centers"/>
    <s v="346"/>
    <s v="Travel trailer and camper manufacturing"/>
    <n v="15055"/>
    <s v="Industry Use"/>
    <n v="1.85E-9"/>
    <x v="8"/>
    <x v="8"/>
    <x v="19"/>
    <x v="19"/>
  </r>
  <r>
    <s v="506"/>
    <s v="Bowling centers"/>
    <s v="348"/>
    <s v="Motor vehicle electrical and electronic equipment manufacturing"/>
    <n v="15055"/>
    <s v="Industry Use"/>
    <n v="6.3799999999999999E-6"/>
    <x v="8"/>
    <x v="8"/>
    <x v="19"/>
    <x v="19"/>
  </r>
  <r>
    <s v="506"/>
    <s v="Bowling centers"/>
    <s v="364"/>
    <s v="All other transportation equipment manufacturing"/>
    <n v="15055"/>
    <s v="Industry Use"/>
    <n v="2.55E-10"/>
    <x v="8"/>
    <x v="8"/>
    <x v="19"/>
    <x v="19"/>
  </r>
  <r>
    <s v="506"/>
    <s v="Bowling centers"/>
    <s v="365"/>
    <s v="Wood kitchen cabinet and countertop manufacturing"/>
    <n v="15055"/>
    <s v="Industry Use"/>
    <n v="4.3299999999999997E-8"/>
    <x v="8"/>
    <x v="8"/>
    <x v="19"/>
    <x v="19"/>
  </r>
  <r>
    <s v="506"/>
    <s v="Bowling centers"/>
    <s v="366"/>
    <s v="Upholstered household furniture manufacturing"/>
    <n v="15055"/>
    <s v="Industry Use"/>
    <n v="7.9599999999999998E-8"/>
    <x v="8"/>
    <x v="8"/>
    <x v="19"/>
    <x v="19"/>
  </r>
  <r>
    <s v="506"/>
    <s v="Bowling centers"/>
    <s v="367"/>
    <s v="Nonupholstered wood household furniture manufacturing"/>
    <n v="15055"/>
    <s v="Industry Use"/>
    <n v="5.9299999999999998E-7"/>
    <x v="8"/>
    <x v="8"/>
    <x v="19"/>
    <x v="19"/>
  </r>
  <r>
    <s v="506"/>
    <s v="Bowling centers"/>
    <s v="371"/>
    <s v="Custom architectural woodwork and millwork"/>
    <n v="15055"/>
    <s v="Industry Use"/>
    <n v="9.8700000000000004E-7"/>
    <x v="8"/>
    <x v="8"/>
    <x v="19"/>
    <x v="19"/>
  </r>
  <r>
    <s v="506"/>
    <s v="Bowling centers"/>
    <s v="376"/>
    <s v="Surgical and medical instrument manufacturing"/>
    <n v="15055"/>
    <s v="Industry Use"/>
    <n v="9.5199999999999997E-5"/>
    <x v="8"/>
    <x v="8"/>
    <x v="19"/>
    <x v="19"/>
  </r>
  <r>
    <s v="506"/>
    <s v="Bowling centers"/>
    <s v="381"/>
    <s v="Jewelry and silverware manufacturing"/>
    <n v="15055"/>
    <s v="Industry Use"/>
    <n v="6.1900000000000003E-9"/>
    <x v="8"/>
    <x v="8"/>
    <x v="19"/>
    <x v="19"/>
  </r>
  <r>
    <s v="506"/>
    <s v="Bowling centers"/>
    <s v="382"/>
    <s v="Sporting and athletic goods manufacturing"/>
    <n v="15055"/>
    <s v="Industry Use"/>
    <n v="3.1099999999999997E-5"/>
    <x v="8"/>
    <x v="8"/>
    <x v="19"/>
    <x v="19"/>
  </r>
  <r>
    <s v="506"/>
    <s v="Bowling centers"/>
    <s v="383"/>
    <s v="Doll, toy, and game manufacturing"/>
    <n v="15055"/>
    <s v="Industry Use"/>
    <n v="2.5706999999999998E-4"/>
    <x v="8"/>
    <x v="8"/>
    <x v="19"/>
    <x v="19"/>
  </r>
  <r>
    <s v="506"/>
    <s v="Bowling centers"/>
    <s v="384"/>
    <s v="Office supplies (except paper) manufacturing"/>
    <n v="15055"/>
    <s v="Industry Use"/>
    <n v="3.0900000000000001E-6"/>
    <x v="8"/>
    <x v="8"/>
    <x v="19"/>
    <x v="19"/>
  </r>
  <r>
    <s v="506"/>
    <s v="Bowling centers"/>
    <s v="385"/>
    <s v="Sign manufacturing"/>
    <n v="15055"/>
    <s v="Industry Use"/>
    <n v="2.4400600000000001E-4"/>
    <x v="8"/>
    <x v="8"/>
    <x v="19"/>
    <x v="19"/>
  </r>
  <r>
    <s v="506"/>
    <s v="Bowling centers"/>
    <s v="392"/>
    <s v="Wholesale - Motor vehicle and motor vehicle parts and supplies"/>
    <n v="15055"/>
    <s v="Industry Use"/>
    <n v="8.4594499999999997E-4"/>
    <x v="9"/>
    <x v="9"/>
    <x v="19"/>
    <x v="19"/>
  </r>
  <r>
    <s v="506"/>
    <s v="Bowling centers"/>
    <s v="393"/>
    <s v="Wholesale - Professional and commercial equipment and supplies"/>
    <n v="15055"/>
    <s v="Industry Use"/>
    <n v="4.05609E-3"/>
    <x v="9"/>
    <x v="9"/>
    <x v="19"/>
    <x v="19"/>
  </r>
  <r>
    <s v="506"/>
    <s v="Bowling centers"/>
    <s v="394"/>
    <s v="Wholesale - Household appliances and electrical and electronic goods"/>
    <n v="15055"/>
    <s v="Industry Use"/>
    <n v="2.112905E-3"/>
    <x v="9"/>
    <x v="9"/>
    <x v="19"/>
    <x v="19"/>
  </r>
  <r>
    <s v="506"/>
    <s v="Bowling centers"/>
    <s v="395"/>
    <s v="Wholesale - Machinery, equipment, and supplies"/>
    <n v="15055"/>
    <s v="Industry Use"/>
    <n v="3.7681070000000001E-3"/>
    <x v="9"/>
    <x v="9"/>
    <x v="19"/>
    <x v="19"/>
  </r>
  <r>
    <s v="506"/>
    <s v="Bowling centers"/>
    <s v="396"/>
    <s v="Wholesale - Other durable goods merchant wholesalers"/>
    <n v="15055"/>
    <s v="Industry Use"/>
    <n v="1.9067453000000002E-2"/>
    <x v="9"/>
    <x v="9"/>
    <x v="19"/>
    <x v="19"/>
  </r>
  <r>
    <s v="506"/>
    <s v="Bowling centers"/>
    <s v="397"/>
    <s v="Wholesale - Drugs and druggistsâ€™ sundries"/>
    <n v="15055"/>
    <s v="Industry Use"/>
    <n v="4.4499999999999997E-5"/>
    <x v="9"/>
    <x v="9"/>
    <x v="19"/>
    <x v="19"/>
  </r>
  <r>
    <s v="506"/>
    <s v="Bowling centers"/>
    <s v="398"/>
    <s v="Wholesale - Grocery and related product wholesalers"/>
    <n v="15055"/>
    <s v="Industry Use"/>
    <n v="4.6408559999999996E-3"/>
    <x v="9"/>
    <x v="9"/>
    <x v="19"/>
    <x v="19"/>
  </r>
  <r>
    <s v="506"/>
    <s v="Bowling centers"/>
    <s v="399"/>
    <s v="Wholesale - Petroleum and petroleum products"/>
    <n v="15055"/>
    <s v="Industry Use"/>
    <n v="5.7583280000000001E-3"/>
    <x v="9"/>
    <x v="9"/>
    <x v="19"/>
    <x v="19"/>
  </r>
  <r>
    <s v="506"/>
    <s v="Bowling centers"/>
    <s v="400"/>
    <s v="Wholesale - Other nondurable goods merchant wholesalers"/>
    <n v="15055"/>
    <s v="Industry Use"/>
    <n v="5.0608188999999998E-2"/>
    <x v="9"/>
    <x v="9"/>
    <x v="19"/>
    <x v="19"/>
  </r>
  <r>
    <s v="506"/>
    <s v="Bowling centers"/>
    <s v="401"/>
    <s v="Wholesale - Wholesale electronic markets and agents and brokers"/>
    <n v="15055"/>
    <s v="Industry Use"/>
    <n v="2.9976999999999998E-4"/>
    <x v="9"/>
    <x v="9"/>
    <x v="19"/>
    <x v="19"/>
  </r>
  <r>
    <s v="506"/>
    <s v="Bowling centers"/>
    <s v="402"/>
    <s v="Retail - Motor vehicle and parts dealers"/>
    <n v="15055"/>
    <s v="Industry Use"/>
    <n v="1.7900000000000001E-5"/>
    <x v="10"/>
    <x v="10"/>
    <x v="19"/>
    <x v="19"/>
  </r>
  <r>
    <s v="506"/>
    <s v="Bowling centers"/>
    <s v="403"/>
    <s v="Retail - Furniture and home furnishings stores"/>
    <n v="15055"/>
    <s v="Industry Use"/>
    <n v="1.6900000000000001E-5"/>
    <x v="10"/>
    <x v="10"/>
    <x v="19"/>
    <x v="19"/>
  </r>
  <r>
    <s v="506"/>
    <s v="Bowling centers"/>
    <s v="404"/>
    <s v="Retail - Electronics and appliance stores"/>
    <n v="15055"/>
    <s v="Industry Use"/>
    <n v="9.8200000000000008E-6"/>
    <x v="10"/>
    <x v="10"/>
    <x v="19"/>
    <x v="19"/>
  </r>
  <r>
    <s v="506"/>
    <s v="Bowling centers"/>
    <s v="405"/>
    <s v="Retail - Building material and garden equipment and supplies stores"/>
    <n v="15055"/>
    <s v="Industry Use"/>
    <n v="9.0859800000000004E-4"/>
    <x v="10"/>
    <x v="10"/>
    <x v="19"/>
    <x v="19"/>
  </r>
  <r>
    <s v="506"/>
    <s v="Bowling centers"/>
    <s v="410"/>
    <s v="Retail - Sporting goods, hobby, musical instrument and book stores"/>
    <n v="15055"/>
    <s v="Industry Use"/>
    <n v="9.7000000000000003E-6"/>
    <x v="10"/>
    <x v="10"/>
    <x v="19"/>
    <x v="19"/>
  </r>
  <r>
    <s v="506"/>
    <s v="Bowling centers"/>
    <s v="411"/>
    <s v="Retail - General merchandise stores"/>
    <n v="15055"/>
    <s v="Industry Use"/>
    <n v="2.2500000000000001E-5"/>
    <x v="10"/>
    <x v="10"/>
    <x v="19"/>
    <x v="19"/>
  </r>
  <r>
    <s v="506"/>
    <s v="Bowling centers"/>
    <s v="412"/>
    <s v="Retail - Miscellaneous store retailers"/>
    <n v="15055"/>
    <s v="Industry Use"/>
    <n v="1.8899999999999999E-5"/>
    <x v="10"/>
    <x v="10"/>
    <x v="19"/>
    <x v="19"/>
  </r>
  <r>
    <s v="506"/>
    <s v="Bowling centers"/>
    <s v="413"/>
    <s v="Retail - Nonstore retailers"/>
    <n v="15055"/>
    <s v="Industry Use"/>
    <n v="3.6199999999999999E-5"/>
    <x v="10"/>
    <x v="10"/>
    <x v="19"/>
    <x v="19"/>
  </r>
  <r>
    <s v="506"/>
    <s v="Bowling centers"/>
    <s v="414"/>
    <s v="Air transportation"/>
    <n v="15055"/>
    <s v="Industry Use"/>
    <n v="6.3800000000000006E-5"/>
    <x v="11"/>
    <x v="11"/>
    <x v="19"/>
    <x v="19"/>
  </r>
  <r>
    <s v="506"/>
    <s v="Bowling centers"/>
    <s v="415"/>
    <s v="Rail transportation"/>
    <n v="15055"/>
    <s v="Industry Use"/>
    <n v="6.5477799999999996E-4"/>
    <x v="11"/>
    <x v="11"/>
    <x v="19"/>
    <x v="19"/>
  </r>
  <r>
    <s v="506"/>
    <s v="Bowling centers"/>
    <s v="416"/>
    <s v="Water transportation"/>
    <n v="15055"/>
    <s v="Industry Use"/>
    <n v="3.5599999999999998E-6"/>
    <x v="11"/>
    <x v="11"/>
    <x v="19"/>
    <x v="19"/>
  </r>
  <r>
    <s v="506"/>
    <s v="Bowling centers"/>
    <s v="417"/>
    <s v="Truck transportation"/>
    <n v="15055"/>
    <s v="Industry Use"/>
    <n v="1.0025358999999999E-2"/>
    <x v="11"/>
    <x v="11"/>
    <x v="19"/>
    <x v="19"/>
  </r>
  <r>
    <s v="506"/>
    <s v="Bowling centers"/>
    <s v="418"/>
    <s v="Transit and ground passenger transportation"/>
    <n v="15055"/>
    <s v="Industry Use"/>
    <n v="8.3399999999999994E-5"/>
    <x v="11"/>
    <x v="11"/>
    <x v="19"/>
    <x v="19"/>
  </r>
  <r>
    <s v="506"/>
    <s v="Bowling centers"/>
    <s v="420"/>
    <s v="Scenic and sightseeing transportation and support activities for transportation"/>
    <n v="15055"/>
    <s v="Industry Use"/>
    <n v="1.5370410000000001E-3"/>
    <x v="11"/>
    <x v="11"/>
    <x v="19"/>
    <x v="19"/>
  </r>
  <r>
    <s v="506"/>
    <s v="Bowling centers"/>
    <s v="421"/>
    <s v="Couriers and messengers"/>
    <n v="15055"/>
    <s v="Industry Use"/>
    <n v="2.5740300000000002E-4"/>
    <x v="11"/>
    <x v="11"/>
    <x v="19"/>
    <x v="19"/>
  </r>
  <r>
    <s v="506"/>
    <s v="Bowling centers"/>
    <s v="422"/>
    <s v="Warehousing and storage"/>
    <n v="15055"/>
    <s v="Industry Use"/>
    <n v="2.2020310000000001E-3"/>
    <x v="11"/>
    <x v="11"/>
    <x v="19"/>
    <x v="19"/>
  </r>
  <r>
    <s v="506"/>
    <s v="Bowling centers"/>
    <s v="423"/>
    <s v="Newspaper publishers"/>
    <n v="15055"/>
    <s v="Industry Use"/>
    <n v="6.5915729999999999E-3"/>
    <x v="12"/>
    <x v="12"/>
    <x v="19"/>
    <x v="19"/>
  </r>
  <r>
    <s v="506"/>
    <s v="Bowling centers"/>
    <s v="424"/>
    <s v="Periodical publishers"/>
    <n v="15055"/>
    <s v="Industry Use"/>
    <n v="4.68806E-4"/>
    <x v="12"/>
    <x v="12"/>
    <x v="19"/>
    <x v="19"/>
  </r>
  <r>
    <s v="506"/>
    <s v="Bowling centers"/>
    <s v="425"/>
    <s v="Book publishers"/>
    <n v="15055"/>
    <s v="Industry Use"/>
    <n v="6.0002950000000001E-3"/>
    <x v="12"/>
    <x v="12"/>
    <x v="19"/>
    <x v="19"/>
  </r>
  <r>
    <s v="506"/>
    <s v="Bowling centers"/>
    <s v="428"/>
    <s v="Software publishers"/>
    <n v="15055"/>
    <s v="Industry Use"/>
    <n v="1.4372390000000001E-3"/>
    <x v="12"/>
    <x v="12"/>
    <x v="19"/>
    <x v="19"/>
  </r>
  <r>
    <s v="506"/>
    <s v="Bowling centers"/>
    <s v="429"/>
    <s v="Motion picture and video industries"/>
    <n v="15055"/>
    <s v="Industry Use"/>
    <n v="1.234398E-3"/>
    <x v="12"/>
    <x v="12"/>
    <x v="19"/>
    <x v="19"/>
  </r>
  <r>
    <s v="506"/>
    <s v="Bowling centers"/>
    <s v="430"/>
    <s v="Sound recording industries"/>
    <n v="15055"/>
    <s v="Industry Use"/>
    <n v="1.01179E-4"/>
    <x v="12"/>
    <x v="12"/>
    <x v="19"/>
    <x v="19"/>
  </r>
  <r>
    <s v="506"/>
    <s v="Bowling centers"/>
    <s v="431"/>
    <s v="Radio and television broadcasting"/>
    <n v="15055"/>
    <s v="Industry Use"/>
    <n v="4.5414599999999998E-3"/>
    <x v="12"/>
    <x v="12"/>
    <x v="19"/>
    <x v="19"/>
  </r>
  <r>
    <s v="506"/>
    <s v="Bowling centers"/>
    <s v="432"/>
    <s v="Cable and other subscription programming"/>
    <n v="15055"/>
    <s v="Industry Use"/>
    <n v="8.8240300000000003E-4"/>
    <x v="12"/>
    <x v="12"/>
    <x v="19"/>
    <x v="19"/>
  </r>
  <r>
    <s v="506"/>
    <s v="Bowling centers"/>
    <s v="433"/>
    <s v="Wired telecommunications carriers"/>
    <n v="15055"/>
    <s v="Industry Use"/>
    <n v="9.978008E-3"/>
    <x v="12"/>
    <x v="12"/>
    <x v="19"/>
    <x v="19"/>
  </r>
  <r>
    <s v="506"/>
    <s v="Bowling centers"/>
    <s v="436"/>
    <s v="Data processing, hosting, and related services"/>
    <n v="15055"/>
    <s v="Industry Use"/>
    <n v="7.8196399999999992E-3"/>
    <x v="12"/>
    <x v="12"/>
    <x v="19"/>
    <x v="19"/>
  </r>
  <r>
    <s v="506"/>
    <s v="Bowling centers"/>
    <s v="437"/>
    <s v="News syndicates, libraries, archives and all other information services"/>
    <n v="15055"/>
    <s v="Industry Use"/>
    <n v="4.5200000000000002E-7"/>
    <x v="12"/>
    <x v="12"/>
    <x v="19"/>
    <x v="19"/>
  </r>
  <r>
    <s v="506"/>
    <s v="Bowling centers"/>
    <s v="438"/>
    <s v="Internet publishing and broadcasting and web search portals"/>
    <n v="15055"/>
    <s v="Industry Use"/>
    <n v="2.5263569999999999E-3"/>
    <x v="12"/>
    <x v="12"/>
    <x v="19"/>
    <x v="19"/>
  </r>
  <r>
    <s v="506"/>
    <s v="Bowling centers"/>
    <s v="439"/>
    <s v="Nondepository credit intermediation and related activities"/>
    <n v="15055"/>
    <s v="Industry Use"/>
    <n v="4.0748889999999999E-3"/>
    <x v="13"/>
    <x v="13"/>
    <x v="19"/>
    <x v="19"/>
  </r>
  <r>
    <s v="506"/>
    <s v="Bowling centers"/>
    <s v="440"/>
    <s v="Securities and commodity contracts intermediation and brokerage"/>
    <n v="15055"/>
    <s v="Industry Use"/>
    <n v="5.25808E-4"/>
    <x v="13"/>
    <x v="13"/>
    <x v="19"/>
    <x v="19"/>
  </r>
  <r>
    <s v="506"/>
    <s v="Bowling centers"/>
    <s v="441"/>
    <s v="Monetary authorities and depository credit intermediation"/>
    <n v="15055"/>
    <s v="Industry Use"/>
    <n v="6.2867419999999997E-3"/>
    <x v="13"/>
    <x v="13"/>
    <x v="19"/>
    <x v="19"/>
  </r>
  <r>
    <s v="506"/>
    <s v="Bowling centers"/>
    <s v="442"/>
    <s v="Other financial investment activities"/>
    <n v="15055"/>
    <s v="Industry Use"/>
    <n v="1.9217279999999999E-3"/>
    <x v="13"/>
    <x v="13"/>
    <x v="19"/>
    <x v="19"/>
  </r>
  <r>
    <s v="506"/>
    <s v="Bowling centers"/>
    <s v="443"/>
    <s v="Direct life insurance carriers"/>
    <n v="15055"/>
    <s v="Industry Use"/>
    <n v="1.73E-6"/>
    <x v="13"/>
    <x v="13"/>
    <x v="19"/>
    <x v="19"/>
  </r>
  <r>
    <s v="506"/>
    <s v="Bowling centers"/>
    <s v="444"/>
    <s v="Insurance carriers, except direct life"/>
    <n v="15055"/>
    <s v="Industry Use"/>
    <n v="2.4138480000000001E-3"/>
    <x v="13"/>
    <x v="13"/>
    <x v="19"/>
    <x v="19"/>
  </r>
  <r>
    <s v="506"/>
    <s v="Bowling centers"/>
    <s v="445"/>
    <s v="Insurance agencies, brokerages, and related activities"/>
    <n v="15055"/>
    <s v="Industry Use"/>
    <n v="1.0202570000000001E-3"/>
    <x v="13"/>
    <x v="13"/>
    <x v="19"/>
    <x v="19"/>
  </r>
  <r>
    <s v="506"/>
    <s v="Bowling centers"/>
    <s v="447"/>
    <s v="Other real estate"/>
    <n v="15055"/>
    <s v="Industry Use"/>
    <n v="9.4236956999999996E-2"/>
    <x v="14"/>
    <x v="14"/>
    <x v="19"/>
    <x v="19"/>
  </r>
  <r>
    <s v="506"/>
    <s v="Bowling centers"/>
    <s v="450"/>
    <s v="Automotive equipment rental and leasing"/>
    <n v="15055"/>
    <s v="Industry Use"/>
    <n v="1.6941759999999999E-3"/>
    <x v="15"/>
    <x v="15"/>
    <x v="19"/>
    <x v="19"/>
  </r>
  <r>
    <s v="506"/>
    <s v="Bowling centers"/>
    <s v="451"/>
    <s v="General and consumer goods rental except video tapes and discs"/>
    <n v="15055"/>
    <s v="Industry Use"/>
    <n v="1.1958310000000001E-3"/>
    <x v="15"/>
    <x v="15"/>
    <x v="19"/>
    <x v="19"/>
  </r>
  <r>
    <s v="506"/>
    <s v="Bowling centers"/>
    <s v="453"/>
    <s v="Commercial and industrial machinery and equipment rental and leasing"/>
    <n v="15055"/>
    <s v="Industry Use"/>
    <n v="3.7976249999999998E-3"/>
    <x v="15"/>
    <x v="15"/>
    <x v="19"/>
    <x v="19"/>
  </r>
  <r>
    <s v="506"/>
    <s v="Bowling centers"/>
    <s v="454"/>
    <s v="Lessors of nonfinancial intangible assets"/>
    <n v="15055"/>
    <s v="Industry Use"/>
    <n v="5.5699999999999999E-5"/>
    <x v="15"/>
    <x v="15"/>
    <x v="19"/>
    <x v="19"/>
  </r>
  <r>
    <s v="506"/>
    <s v="Bowling centers"/>
    <s v="455"/>
    <s v="Legal services"/>
    <n v="15055"/>
    <s v="Industry Use"/>
    <n v="6.3229439999999996E-3"/>
    <x v="16"/>
    <x v="16"/>
    <x v="19"/>
    <x v="19"/>
  </r>
  <r>
    <s v="506"/>
    <s v="Bowling centers"/>
    <s v="456"/>
    <s v="Accounting, tax preparation, bookkeeping, and payroll services"/>
    <n v="15055"/>
    <s v="Industry Use"/>
    <n v="1.9028222000000001E-2"/>
    <x v="16"/>
    <x v="16"/>
    <x v="19"/>
    <x v="19"/>
  </r>
  <r>
    <s v="506"/>
    <s v="Bowling centers"/>
    <s v="457"/>
    <s v="Architectural, engineering, and related services"/>
    <n v="15055"/>
    <s v="Industry Use"/>
    <n v="1.574644E-3"/>
    <x v="16"/>
    <x v="16"/>
    <x v="19"/>
    <x v="19"/>
  </r>
  <r>
    <s v="506"/>
    <s v="Bowling centers"/>
    <s v="458"/>
    <s v="Specialized design services"/>
    <n v="15055"/>
    <s v="Industry Use"/>
    <n v="9.0600000000000007E-5"/>
    <x v="16"/>
    <x v="16"/>
    <x v="19"/>
    <x v="19"/>
  </r>
  <r>
    <s v="506"/>
    <s v="Bowling centers"/>
    <s v="459"/>
    <s v="Custom computer programming services"/>
    <n v="15055"/>
    <s v="Industry Use"/>
    <n v="6.2022200000000003E-4"/>
    <x v="16"/>
    <x v="16"/>
    <x v="19"/>
    <x v="19"/>
  </r>
  <r>
    <s v="506"/>
    <s v="Bowling centers"/>
    <s v="460"/>
    <s v="Computer systems design services"/>
    <n v="15055"/>
    <s v="Industry Use"/>
    <n v="8.0353019999999994E-3"/>
    <x v="16"/>
    <x v="16"/>
    <x v="19"/>
    <x v="19"/>
  </r>
  <r>
    <s v="506"/>
    <s v="Bowling centers"/>
    <s v="461"/>
    <s v="Other computer related services, including facilities management"/>
    <n v="15055"/>
    <s v="Industry Use"/>
    <n v="1.617381E-3"/>
    <x v="16"/>
    <x v="16"/>
    <x v="19"/>
    <x v="19"/>
  </r>
  <r>
    <s v="506"/>
    <s v="Bowling centers"/>
    <s v="462"/>
    <s v="Management consulting services"/>
    <n v="15055"/>
    <s v="Industry Use"/>
    <n v="4.2251520000000002E-3"/>
    <x v="16"/>
    <x v="16"/>
    <x v="19"/>
    <x v="19"/>
  </r>
  <r>
    <s v="506"/>
    <s v="Bowling centers"/>
    <s v="463"/>
    <s v="Environmental and other technical consulting services"/>
    <n v="15055"/>
    <s v="Industry Use"/>
    <n v="1.373967E-3"/>
    <x v="16"/>
    <x v="16"/>
    <x v="19"/>
    <x v="19"/>
  </r>
  <r>
    <s v="506"/>
    <s v="Bowling centers"/>
    <s v="464"/>
    <s v="Scientific research and development services"/>
    <n v="15055"/>
    <s v="Industry Use"/>
    <n v="6.5900000000000003E-5"/>
    <x v="16"/>
    <x v="16"/>
    <x v="19"/>
    <x v="19"/>
  </r>
  <r>
    <s v="506"/>
    <s v="Bowling centers"/>
    <s v="465"/>
    <s v="Advertising, public relations, and related services"/>
    <n v="15055"/>
    <s v="Industry Use"/>
    <n v="8.5640509999999996E-3"/>
    <x v="16"/>
    <x v="16"/>
    <x v="19"/>
    <x v="19"/>
  </r>
  <r>
    <s v="506"/>
    <s v="Bowling centers"/>
    <s v="468"/>
    <s v="Marketing research and all other miscellaneous professional, scientific, and technical services"/>
    <n v="15055"/>
    <s v="Industry Use"/>
    <n v="4.25866E-4"/>
    <x v="16"/>
    <x v="16"/>
    <x v="19"/>
    <x v="19"/>
  </r>
  <r>
    <s v="506"/>
    <s v="Bowling centers"/>
    <s v="469"/>
    <s v="Management of companies and enterprises"/>
    <n v="15055"/>
    <s v="Industry Use"/>
    <n v="1.6887287000000001E-2"/>
    <x v="17"/>
    <x v="17"/>
    <x v="19"/>
    <x v="19"/>
  </r>
  <r>
    <s v="506"/>
    <s v="Bowling centers"/>
    <s v="470"/>
    <s v="Office administrative services"/>
    <n v="15055"/>
    <s v="Industry Use"/>
    <n v="5.9097700000000002E-4"/>
    <x v="17"/>
    <x v="17"/>
    <x v="19"/>
    <x v="19"/>
  </r>
  <r>
    <s v="506"/>
    <s v="Bowling centers"/>
    <s v="471"/>
    <s v="Facilities support services"/>
    <n v="15055"/>
    <s v="Industry Use"/>
    <n v="9.5199999999999997E-5"/>
    <x v="17"/>
    <x v="17"/>
    <x v="19"/>
    <x v="19"/>
  </r>
  <r>
    <s v="506"/>
    <s v="Bowling centers"/>
    <s v="472"/>
    <s v="Employment services"/>
    <n v="15055"/>
    <s v="Industry Use"/>
    <n v="3.786233E-3"/>
    <x v="17"/>
    <x v="17"/>
    <x v="19"/>
    <x v="19"/>
  </r>
  <r>
    <s v="506"/>
    <s v="Bowling centers"/>
    <s v="473"/>
    <s v="Business support services"/>
    <n v="15055"/>
    <s v="Industry Use"/>
    <n v="2.3160630000000001E-3"/>
    <x v="17"/>
    <x v="17"/>
    <x v="19"/>
    <x v="19"/>
  </r>
  <r>
    <s v="506"/>
    <s v="Bowling centers"/>
    <s v="475"/>
    <s v="Investigation and security services"/>
    <n v="15055"/>
    <s v="Industry Use"/>
    <n v="3.1229000000000001E-4"/>
    <x v="17"/>
    <x v="17"/>
    <x v="19"/>
    <x v="19"/>
  </r>
  <r>
    <s v="506"/>
    <s v="Bowling centers"/>
    <s v="476"/>
    <s v="Services to buildings"/>
    <n v="15055"/>
    <s v="Industry Use"/>
    <n v="1.4391418E-2"/>
    <x v="17"/>
    <x v="17"/>
    <x v="19"/>
    <x v="19"/>
  </r>
  <r>
    <s v="506"/>
    <s v="Bowling centers"/>
    <s v="477"/>
    <s v="Landscape and horticultural services"/>
    <n v="15055"/>
    <s v="Industry Use"/>
    <n v="7.1424690000000002E-3"/>
    <x v="17"/>
    <x v="17"/>
    <x v="19"/>
    <x v="19"/>
  </r>
  <r>
    <s v="506"/>
    <s v="Bowling centers"/>
    <s v="478"/>
    <s v="Other support services"/>
    <n v="15055"/>
    <s v="Industry Use"/>
    <n v="6.6123500000000003E-4"/>
    <x v="17"/>
    <x v="17"/>
    <x v="19"/>
    <x v="19"/>
  </r>
  <r>
    <s v="506"/>
    <s v="Bowling centers"/>
    <s v="479"/>
    <s v="Waste management and remediation services"/>
    <n v="15055"/>
    <s v="Industry Use"/>
    <n v="1.3368398E-2"/>
    <x v="17"/>
    <x v="17"/>
    <x v="19"/>
    <x v="19"/>
  </r>
  <r>
    <s v="506"/>
    <s v="Bowling centers"/>
    <s v="496"/>
    <s v="Performing arts companies"/>
    <n v="15055"/>
    <s v="Industry Use"/>
    <n v="3.3994599999999999E-4"/>
    <x v="19"/>
    <x v="19"/>
    <x v="19"/>
    <x v="19"/>
  </r>
  <r>
    <s v="506"/>
    <s v="Bowling centers"/>
    <s v="497"/>
    <s v="Commercial Sports Except Racing"/>
    <n v="15055"/>
    <s v="Industry Use"/>
    <n v="2.6252900000000001E-4"/>
    <x v="19"/>
    <x v="19"/>
    <x v="19"/>
    <x v="19"/>
  </r>
  <r>
    <s v="506"/>
    <s v="Bowling centers"/>
    <s v="498"/>
    <s v="Racing and Track Operation"/>
    <n v="15055"/>
    <s v="Industry Use"/>
    <n v="3.01E-6"/>
    <x v="19"/>
    <x v="19"/>
    <x v="19"/>
    <x v="19"/>
  </r>
  <r>
    <s v="506"/>
    <s v="Bowling centers"/>
    <s v="499"/>
    <s v="Independent artists, writers, and performers"/>
    <n v="15055"/>
    <s v="Industry Use"/>
    <n v="4.0500000000000002E-6"/>
    <x v="19"/>
    <x v="19"/>
    <x v="19"/>
    <x v="19"/>
  </r>
  <r>
    <s v="506"/>
    <s v="Bowling centers"/>
    <s v="500"/>
    <s v="Promoters of performing arts and sports and agents for public figures"/>
    <n v="15055"/>
    <s v="Industry Use"/>
    <n v="8.2720500000000002E-4"/>
    <x v="19"/>
    <x v="19"/>
    <x v="19"/>
    <x v="19"/>
  </r>
  <r>
    <s v="506"/>
    <s v="Bowling centers"/>
    <s v="501"/>
    <s v="Museums, historical sites, zoos, and parks"/>
    <n v="15055"/>
    <s v="Industry Use"/>
    <n v="8.0900000000000003E-8"/>
    <x v="19"/>
    <x v="19"/>
    <x v="19"/>
    <x v="19"/>
  </r>
  <r>
    <s v="506"/>
    <s v="Bowling centers"/>
    <s v="504"/>
    <s v="Other amusement and recreation industries"/>
    <n v="15055"/>
    <s v="Industry Use"/>
    <n v="7.8999999999999996E-5"/>
    <x v="19"/>
    <x v="19"/>
    <x v="19"/>
    <x v="19"/>
  </r>
  <r>
    <s v="506"/>
    <s v="Bowling centers"/>
    <s v="505"/>
    <s v="Fitness and recreational sports centers"/>
    <n v="15055"/>
    <s v="Industry Use"/>
    <n v="5.5099999999999998E-5"/>
    <x v="19"/>
    <x v="19"/>
    <x v="19"/>
    <x v="19"/>
  </r>
  <r>
    <s v="506"/>
    <s v="Bowling centers"/>
    <s v="507"/>
    <s v="Hotels and motels, including casino hotels"/>
    <n v="15055"/>
    <s v="Industry Use"/>
    <n v="1.2500000000000001E-6"/>
    <x v="20"/>
    <x v="20"/>
    <x v="19"/>
    <x v="19"/>
  </r>
  <r>
    <s v="506"/>
    <s v="Bowling centers"/>
    <s v="508"/>
    <s v="Other accommodations"/>
    <n v="15055"/>
    <s v="Industry Use"/>
    <n v="7.1600000000000001E-10"/>
    <x v="20"/>
    <x v="20"/>
    <x v="19"/>
    <x v="19"/>
  </r>
  <r>
    <s v="506"/>
    <s v="Bowling centers"/>
    <s v="509"/>
    <s v="Full-service restaurants"/>
    <n v="15055"/>
    <s v="Industry Use"/>
    <n v="1.7327569999999999E-3"/>
    <x v="20"/>
    <x v="20"/>
    <x v="19"/>
    <x v="19"/>
  </r>
  <r>
    <s v="506"/>
    <s v="Bowling centers"/>
    <s v="510"/>
    <s v="Limited-service restaurants"/>
    <n v="15055"/>
    <s v="Industry Use"/>
    <n v="8.3538099999999995E-4"/>
    <x v="20"/>
    <x v="20"/>
    <x v="19"/>
    <x v="19"/>
  </r>
  <r>
    <s v="506"/>
    <s v="Bowling centers"/>
    <s v="511"/>
    <s v="All other food and drinking places"/>
    <n v="15055"/>
    <s v="Industry Use"/>
    <n v="3.7425309999999999E-3"/>
    <x v="20"/>
    <x v="20"/>
    <x v="19"/>
    <x v="19"/>
  </r>
  <r>
    <s v="506"/>
    <s v="Bowling centers"/>
    <s v="512"/>
    <s v="Automotive repair and maintenance, except car washes"/>
    <n v="15055"/>
    <s v="Industry Use"/>
    <n v="3.7248450000000001E-3"/>
    <x v="21"/>
    <x v="21"/>
    <x v="19"/>
    <x v="19"/>
  </r>
  <r>
    <s v="506"/>
    <s v="Bowling centers"/>
    <s v="513"/>
    <s v="Car washes"/>
    <n v="15055"/>
    <s v="Industry Use"/>
    <n v="4.0607969999999997E-3"/>
    <x v="21"/>
    <x v="21"/>
    <x v="19"/>
    <x v="19"/>
  </r>
  <r>
    <s v="506"/>
    <s v="Bowling centers"/>
    <s v="514"/>
    <s v="Electronic and precision equipment repair and maintenance"/>
    <n v="15055"/>
    <s v="Industry Use"/>
    <n v="1.0998048999999999E-2"/>
    <x v="21"/>
    <x v="21"/>
    <x v="19"/>
    <x v="19"/>
  </r>
  <r>
    <s v="506"/>
    <s v="Bowling centers"/>
    <s v="515"/>
    <s v="Commercial and industrial machinery and equipment repair and maintenance"/>
    <n v="15055"/>
    <s v="Industry Use"/>
    <n v="5.4238389999999997E-3"/>
    <x v="21"/>
    <x v="21"/>
    <x v="19"/>
    <x v="19"/>
  </r>
  <r>
    <s v="506"/>
    <s v="Bowling centers"/>
    <s v="516"/>
    <s v="Personal and household goods repair and maintenance"/>
    <n v="15055"/>
    <s v="Industry Use"/>
    <n v="2.3865290000000001E-3"/>
    <x v="21"/>
    <x v="21"/>
    <x v="19"/>
    <x v="19"/>
  </r>
  <r>
    <s v="506"/>
    <s v="Bowling centers"/>
    <s v="519"/>
    <s v="Dry-cleaning and laundry services"/>
    <n v="15055"/>
    <s v="Industry Use"/>
    <n v="2.72224E-4"/>
    <x v="21"/>
    <x v="21"/>
    <x v="19"/>
    <x v="19"/>
  </r>
  <r>
    <s v="506"/>
    <s v="Bowling centers"/>
    <s v="523"/>
    <s v="Business and professional associations"/>
    <n v="15055"/>
    <s v="Industry Use"/>
    <n v="1.0063100000000001E-4"/>
    <x v="21"/>
    <x v="21"/>
    <x v="19"/>
    <x v="19"/>
  </r>
  <r>
    <s v="506"/>
    <s v="Bowling centers"/>
    <s v="526"/>
    <s v="Postal service"/>
    <n v="15055"/>
    <s v="Industry Use"/>
    <n v="5.3863100000000003E-4"/>
    <x v="22"/>
    <x v="22"/>
    <x v="19"/>
    <x v="19"/>
  </r>
  <r>
    <s v="506"/>
    <s v="Bowling centers"/>
    <s v="528"/>
    <s v="Other federal government enterprises"/>
    <n v="15055"/>
    <s v="Industry Use"/>
    <n v="5.6099999999999999E-8"/>
    <x v="22"/>
    <x v="22"/>
    <x v="19"/>
    <x v="19"/>
  </r>
  <r>
    <s v="506"/>
    <s v="Bowling centers"/>
    <s v="532"/>
    <s v="Local government passenger transit"/>
    <n v="15055"/>
    <s v="Industry Use"/>
    <n v="1.01092E-4"/>
    <x v="22"/>
    <x v="22"/>
    <x v="19"/>
    <x v="19"/>
  </r>
  <r>
    <s v="506"/>
    <s v="Bowling centers"/>
    <s v="533"/>
    <s v="Local government electric utilities"/>
    <n v="15055"/>
    <s v="Industry Use"/>
    <n v="4.773574E-3"/>
    <x v="22"/>
    <x v="22"/>
    <x v="19"/>
    <x v="19"/>
  </r>
  <r>
    <s v="506"/>
    <s v="Bowling centers"/>
    <s v="5001"/>
    <s v="Employee Compensation"/>
    <n v="15053"/>
    <s v="Factor Receipts"/>
    <n v="0.51311039899999999"/>
    <x v="23"/>
    <x v="23"/>
    <x v="19"/>
    <x v="19"/>
  </r>
  <r>
    <s v="506"/>
    <s v="Bowling centers"/>
    <s v="6001"/>
    <s v="Proprietor Income"/>
    <n v="15053"/>
    <s v="Factor Receipts"/>
    <n v="3.5794580000000002E-3"/>
    <x v="24"/>
    <x v="24"/>
    <x v="19"/>
    <x v="19"/>
  </r>
  <r>
    <s v="506"/>
    <s v="Bowling centers"/>
    <s v="7001"/>
    <s v="Other Property Type Income"/>
    <n v="15053"/>
    <s v="Factor Receipts"/>
    <n v="7.1575306000000005E-2"/>
    <x v="25"/>
    <x v="25"/>
    <x v="19"/>
    <x v="19"/>
  </r>
  <r>
    <s v="506"/>
    <s v="Bowling centers"/>
    <s v="8001"/>
    <s v="Taxes on Production and Imports"/>
    <n v="15053"/>
    <s v="Factor Receipts"/>
    <n v="0.47015169299999998"/>
    <x v="26"/>
    <x v="26"/>
    <x v="19"/>
    <x v="19"/>
  </r>
  <r>
    <s v="506"/>
    <s v="Bowling centers"/>
    <s v="11001"/>
    <s v="Federal Government NonDefense"/>
    <n v="15055"/>
    <s v="Industry Use"/>
    <n v="3.8700000000000002E-6"/>
    <x v="27"/>
    <x v="27"/>
    <x v="19"/>
    <x v="19"/>
  </r>
  <r>
    <s v="506"/>
    <s v="Bowling centers"/>
    <s v="12001"/>
    <s v="State/Local Govt NonEducation"/>
    <n v="15055"/>
    <s v="Industry Use"/>
    <n v="2.472541E-3"/>
    <x v="27"/>
    <x v="27"/>
    <x v="19"/>
    <x v="19"/>
  </r>
  <r>
    <s v="506"/>
    <s v="Bowling centers"/>
    <s v="14002"/>
    <s v="Inventory Additions/Deletions"/>
    <n v="15055"/>
    <s v="Industry Use"/>
    <n v="3.6900000000000002E-5"/>
    <x v="27"/>
    <x v="27"/>
    <x v="19"/>
    <x v="19"/>
  </r>
  <r>
    <s v="506"/>
    <s v="Bowling centers"/>
    <s v="25001"/>
    <s v="Foreign Trade"/>
    <n v="15056"/>
    <s v="Industry Trade"/>
    <n v="9.0909912999999995E-2"/>
    <x v="28"/>
    <x v="28"/>
    <x v="19"/>
    <x v="19"/>
  </r>
  <r>
    <s v="506"/>
    <s v="Bowling centers"/>
    <s v="28001"/>
    <s v="Domestic Trade"/>
    <n v="15056"/>
    <s v="Industry Trade"/>
    <n v="0.84348967900000005"/>
    <x v="29"/>
    <x v="29"/>
    <x v="19"/>
    <x v="19"/>
  </r>
  <r>
    <s v="507"/>
    <s v="Hotels and motels, including casino hotels"/>
    <s v="1"/>
    <s v="Oilseed farming"/>
    <n v="15055"/>
    <s v="Industry Use"/>
    <n v="1.6051699999999999E-4"/>
    <x v="0"/>
    <x v="0"/>
    <x v="20"/>
    <x v="20"/>
  </r>
  <r>
    <s v="507"/>
    <s v="Hotels and motels, including casino hotels"/>
    <s v="2"/>
    <s v="Grain farming"/>
    <n v="15055"/>
    <s v="Industry Use"/>
    <n v="2.6773740000000002E-3"/>
    <x v="0"/>
    <x v="0"/>
    <x v="20"/>
    <x v="20"/>
  </r>
  <r>
    <s v="507"/>
    <s v="Hotels and motels, including casino hotels"/>
    <s v="3"/>
    <s v="Vegetable and melon farming"/>
    <n v="15055"/>
    <s v="Industry Use"/>
    <n v="6.9399999999999996E-6"/>
    <x v="1"/>
    <x v="1"/>
    <x v="20"/>
    <x v="20"/>
  </r>
  <r>
    <s v="507"/>
    <s v="Hotels and motels, including casino hotels"/>
    <s v="4"/>
    <s v="Fruit farming"/>
    <n v="15055"/>
    <s v="Industry Use"/>
    <n v="4.4100000000000001E-6"/>
    <x v="1"/>
    <x v="1"/>
    <x v="20"/>
    <x v="20"/>
  </r>
  <r>
    <s v="507"/>
    <s v="Hotels and motels, including casino hotels"/>
    <s v="5"/>
    <s v="Tree nut farming"/>
    <n v="15055"/>
    <s v="Industry Use"/>
    <n v="6.8599999999999998E-7"/>
    <x v="1"/>
    <x v="1"/>
    <x v="20"/>
    <x v="20"/>
  </r>
  <r>
    <s v="507"/>
    <s v="Hotels and motels, including casino hotels"/>
    <s v="6"/>
    <s v="Greenhouse, nursery, and floriculture production"/>
    <n v="15055"/>
    <s v="Industry Use"/>
    <n v="1.35E-6"/>
    <x v="1"/>
    <x v="1"/>
    <x v="20"/>
    <x v="20"/>
  </r>
  <r>
    <s v="507"/>
    <s v="Hotels and motels, including casino hotels"/>
    <s v="10"/>
    <s v="All other crop farming"/>
    <n v="15055"/>
    <s v="Industry Use"/>
    <n v="2.3799999999999999E-5"/>
    <x v="0"/>
    <x v="0"/>
    <x v="20"/>
    <x v="20"/>
  </r>
  <r>
    <s v="507"/>
    <s v="Hotels and motels, including casino hotels"/>
    <s v="11"/>
    <s v="Beef cattle ranching and farming, including feedlots and dual-purpose ranching and farming"/>
    <n v="15055"/>
    <s v="Industry Use"/>
    <n v="1.2367669999999999E-3"/>
    <x v="2"/>
    <x v="2"/>
    <x v="20"/>
    <x v="20"/>
  </r>
  <r>
    <s v="507"/>
    <s v="Hotels and motels, including casino hotels"/>
    <s v="12"/>
    <s v="Dairy cattle and milk production"/>
    <n v="15055"/>
    <s v="Industry Use"/>
    <n v="1.120668E-3"/>
    <x v="2"/>
    <x v="2"/>
    <x v="20"/>
    <x v="20"/>
  </r>
  <r>
    <s v="507"/>
    <s v="Hotels and motels, including casino hotels"/>
    <s v="13"/>
    <s v="Poultry and egg production"/>
    <n v="15055"/>
    <s v="Industry Use"/>
    <n v="1.43814E-4"/>
    <x v="2"/>
    <x v="2"/>
    <x v="20"/>
    <x v="20"/>
  </r>
  <r>
    <s v="507"/>
    <s v="Hotels and motels, including casino hotels"/>
    <s v="14"/>
    <s v="Animal production, except cattle and poultry and eggs"/>
    <n v="15055"/>
    <s v="Industry Use"/>
    <n v="3.7980099999999998E-4"/>
    <x v="2"/>
    <x v="2"/>
    <x v="20"/>
    <x v="20"/>
  </r>
  <r>
    <s v="507"/>
    <s v="Hotels and motels, including casino hotels"/>
    <s v="20"/>
    <s v="Oil and gas extraction"/>
    <n v="15055"/>
    <s v="Industry Use"/>
    <n v="7.2225999999999996E-4"/>
    <x v="4"/>
    <x v="4"/>
    <x v="20"/>
    <x v="20"/>
  </r>
  <r>
    <s v="507"/>
    <s v="Hotels and motels, including casino hotels"/>
    <s v="28"/>
    <s v="Stone mining and quarrying"/>
    <n v="15055"/>
    <s v="Industry Use"/>
    <n v="2.48E-7"/>
    <x v="4"/>
    <x v="4"/>
    <x v="20"/>
    <x v="20"/>
  </r>
  <r>
    <s v="507"/>
    <s v="Hotels and motels, including casino hotels"/>
    <s v="35"/>
    <s v="Drilling oil and gas wells"/>
    <n v="15055"/>
    <s v="Industry Use"/>
    <n v="1.7499999999999999E-10"/>
    <x v="4"/>
    <x v="4"/>
    <x v="20"/>
    <x v="20"/>
  </r>
  <r>
    <s v="507"/>
    <s v="Hotels and motels, including casino hotels"/>
    <s v="36"/>
    <s v="Support activities for oil and gas operations"/>
    <n v="15055"/>
    <s v="Industry Use"/>
    <n v="1.29E-8"/>
    <x v="4"/>
    <x v="4"/>
    <x v="20"/>
    <x v="20"/>
  </r>
  <r>
    <s v="507"/>
    <s v="Hotels and motels, including casino hotels"/>
    <s v="37"/>
    <s v="Metal mining services"/>
    <n v="15055"/>
    <s v="Industry Use"/>
    <n v="5.2399999999999999E-8"/>
    <x v="4"/>
    <x v="4"/>
    <x v="20"/>
    <x v="20"/>
  </r>
  <r>
    <s v="507"/>
    <s v="Hotels and motels, including casino hotels"/>
    <s v="47"/>
    <s v="Electric power transmission and distribution"/>
    <n v="15055"/>
    <s v="Industry Use"/>
    <n v="1.6030658019999999"/>
    <x v="5"/>
    <x v="5"/>
    <x v="20"/>
    <x v="20"/>
  </r>
  <r>
    <s v="507"/>
    <s v="Hotels and motels, including casino hotels"/>
    <s v="48"/>
    <s v="Natural gas distribution"/>
    <n v="15055"/>
    <s v="Industry Use"/>
    <n v="2.6388056999999999E-2"/>
    <x v="5"/>
    <x v="5"/>
    <x v="20"/>
    <x v="20"/>
  </r>
  <r>
    <s v="507"/>
    <s v="Hotels and motels, including casino hotels"/>
    <s v="49"/>
    <s v="Water, sewage and other systems"/>
    <n v="15055"/>
    <s v="Industry Use"/>
    <n v="5.4414779999999996E-3"/>
    <x v="5"/>
    <x v="5"/>
    <x v="20"/>
    <x v="20"/>
  </r>
  <r>
    <s v="507"/>
    <s v="Hotels and motels, including casino hotels"/>
    <s v="60"/>
    <s v="Maintenance and repair construction of nonresidential structures"/>
    <n v="15055"/>
    <s v="Industry Use"/>
    <n v="0.49678371399999999"/>
    <x v="6"/>
    <x v="6"/>
    <x v="20"/>
    <x v="20"/>
  </r>
  <r>
    <s v="507"/>
    <s v="Hotels and motels, including casino hotels"/>
    <s v="64"/>
    <s v="Other animal food manufacturing"/>
    <n v="15055"/>
    <s v="Industry Use"/>
    <n v="1.8300000000000001E-5"/>
    <x v="7"/>
    <x v="7"/>
    <x v="20"/>
    <x v="20"/>
  </r>
  <r>
    <s v="507"/>
    <s v="Hotels and motels, including casino hotels"/>
    <s v="65"/>
    <s v="Flour milling"/>
    <n v="15055"/>
    <s v="Industry Use"/>
    <n v="3.6589690000000002E-3"/>
    <x v="7"/>
    <x v="7"/>
    <x v="20"/>
    <x v="20"/>
  </r>
  <r>
    <s v="507"/>
    <s v="Hotels and motels, including casino hotels"/>
    <s v="76"/>
    <s v="Confectionery manufacturing from purchased chocolate"/>
    <n v="15055"/>
    <s v="Industry Use"/>
    <n v="3.57E-5"/>
    <x v="7"/>
    <x v="7"/>
    <x v="20"/>
    <x v="20"/>
  </r>
  <r>
    <s v="507"/>
    <s v="Hotels and motels, including casino hotels"/>
    <s v="84"/>
    <s v="Fluid milk manufacturing"/>
    <n v="15055"/>
    <s v="Industry Use"/>
    <n v="2.1379835999999999E-2"/>
    <x v="7"/>
    <x v="7"/>
    <x v="20"/>
    <x v="20"/>
  </r>
  <r>
    <s v="507"/>
    <s v="Hotels and motels, including casino hotels"/>
    <s v="87"/>
    <s v="Frozen cakes and other pastries manufacturing"/>
    <n v="15055"/>
    <s v="Industry Use"/>
    <n v="4.1547399999999999E-4"/>
    <x v="7"/>
    <x v="7"/>
    <x v="20"/>
    <x v="20"/>
  </r>
  <r>
    <s v="507"/>
    <s v="Hotels and motels, including casino hotels"/>
    <s v="89"/>
    <s v="Animal, except poultry, slaughtering"/>
    <n v="15055"/>
    <s v="Industry Use"/>
    <n v="1.037624E-3"/>
    <x v="7"/>
    <x v="7"/>
    <x v="20"/>
    <x v="20"/>
  </r>
  <r>
    <s v="507"/>
    <s v="Hotels and motels, including casino hotels"/>
    <s v="90"/>
    <s v="Meat processed from carcasses"/>
    <n v="15055"/>
    <s v="Industry Use"/>
    <n v="5.7001299999999997E-4"/>
    <x v="7"/>
    <x v="7"/>
    <x v="20"/>
    <x v="20"/>
  </r>
  <r>
    <s v="507"/>
    <s v="Hotels and motels, including casino hotels"/>
    <s v="91"/>
    <s v="Rendering and meat byproduct processing"/>
    <n v="15055"/>
    <s v="Industry Use"/>
    <n v="1.0300000000000001E-6"/>
    <x v="7"/>
    <x v="7"/>
    <x v="20"/>
    <x v="20"/>
  </r>
  <r>
    <s v="507"/>
    <s v="Hotels and motels, including casino hotels"/>
    <s v="93"/>
    <s v="Bread and bakery product, except frozen, manufacturing"/>
    <n v="15055"/>
    <s v="Industry Use"/>
    <n v="7.4912529999999998E-3"/>
    <x v="7"/>
    <x v="7"/>
    <x v="20"/>
    <x v="20"/>
  </r>
  <r>
    <s v="507"/>
    <s v="Hotels and motels, including casino hotels"/>
    <s v="97"/>
    <s v="Roasted nuts and peanut butter manufacturing"/>
    <n v="15055"/>
    <s v="Industry Use"/>
    <n v="1.10577E-4"/>
    <x v="7"/>
    <x v="7"/>
    <x v="20"/>
    <x v="20"/>
  </r>
  <r>
    <s v="507"/>
    <s v="Hotels and motels, including casino hotels"/>
    <s v="98"/>
    <s v="Other snack food manufacturing"/>
    <n v="15055"/>
    <s v="Industry Use"/>
    <n v="5.13E-5"/>
    <x v="7"/>
    <x v="7"/>
    <x v="20"/>
    <x v="20"/>
  </r>
  <r>
    <s v="507"/>
    <s v="Hotels and motels, including casino hotels"/>
    <s v="99"/>
    <s v="Coffee and tea manufacturing"/>
    <n v="15055"/>
    <s v="Industry Use"/>
    <n v="1.426599E-3"/>
    <x v="7"/>
    <x v="7"/>
    <x v="20"/>
    <x v="20"/>
  </r>
  <r>
    <s v="507"/>
    <s v="Hotels and motels, including casino hotels"/>
    <s v="103"/>
    <s v="All other food manufacturing"/>
    <n v="15055"/>
    <s v="Industry Use"/>
    <n v="5.25711E-4"/>
    <x v="7"/>
    <x v="7"/>
    <x v="20"/>
    <x v="20"/>
  </r>
  <r>
    <s v="507"/>
    <s v="Hotels and motels, including casino hotels"/>
    <s v="105"/>
    <s v="Manufactured ice"/>
    <n v="15055"/>
    <s v="Industry Use"/>
    <n v="1.058268E-3"/>
    <x v="7"/>
    <x v="7"/>
    <x v="20"/>
    <x v="20"/>
  </r>
  <r>
    <s v="507"/>
    <s v="Hotels and motels, including casino hotels"/>
    <s v="106"/>
    <s v="Breweries"/>
    <n v="15055"/>
    <s v="Industry Use"/>
    <n v="2.0313899999999999E-4"/>
    <x v="7"/>
    <x v="7"/>
    <x v="20"/>
    <x v="20"/>
  </r>
  <r>
    <s v="507"/>
    <s v="Hotels and motels, including casino hotels"/>
    <s v="107"/>
    <s v="Wineries"/>
    <n v="15055"/>
    <s v="Industry Use"/>
    <n v="1.5663600000000001E-4"/>
    <x v="7"/>
    <x v="7"/>
    <x v="20"/>
    <x v="20"/>
  </r>
  <r>
    <s v="507"/>
    <s v="Hotels and motels, including casino hotels"/>
    <s v="108"/>
    <s v="Distilleries"/>
    <n v="15055"/>
    <s v="Industry Use"/>
    <n v="1.7200000000000001E-5"/>
    <x v="7"/>
    <x v="7"/>
    <x v="20"/>
    <x v="20"/>
  </r>
  <r>
    <s v="507"/>
    <s v="Hotels and motels, including casino hotels"/>
    <s v="115"/>
    <s v="Textile and fabric finishing mills"/>
    <n v="15055"/>
    <s v="Industry Use"/>
    <n v="2.3000000000000001E-10"/>
    <x v="8"/>
    <x v="8"/>
    <x v="20"/>
    <x v="20"/>
  </r>
  <r>
    <s v="507"/>
    <s v="Hotels and motels, including casino hotels"/>
    <s v="119"/>
    <s v="Textile bag and canvas mills"/>
    <n v="15055"/>
    <s v="Industry Use"/>
    <n v="9.8900000000000005E-5"/>
    <x v="8"/>
    <x v="8"/>
    <x v="20"/>
    <x v="20"/>
  </r>
  <r>
    <s v="507"/>
    <s v="Hotels and motels, including casino hotels"/>
    <s v="121"/>
    <s v="Other textile product mills"/>
    <n v="15055"/>
    <s v="Industry Use"/>
    <n v="7.0376599999999998E-4"/>
    <x v="8"/>
    <x v="8"/>
    <x v="20"/>
    <x v="20"/>
  </r>
  <r>
    <s v="507"/>
    <s v="Hotels and motels, including casino hotels"/>
    <s v="123"/>
    <s v="Other apparel knitting mills"/>
    <n v="15055"/>
    <s v="Industry Use"/>
    <n v="4.8699999999999999E-8"/>
    <x v="8"/>
    <x v="8"/>
    <x v="20"/>
    <x v="20"/>
  </r>
  <r>
    <s v="507"/>
    <s v="Hotels and motels, including casino hotels"/>
    <s v="125"/>
    <s v="Mens and boys cut and sew apparel manufacturing"/>
    <n v="15055"/>
    <s v="Industry Use"/>
    <n v="2.4400000000000001E-7"/>
    <x v="8"/>
    <x v="8"/>
    <x v="20"/>
    <x v="20"/>
  </r>
  <r>
    <s v="507"/>
    <s v="Hotels and motels, including casino hotels"/>
    <s v="126"/>
    <s v="Womens and girls cut and sew apparel manufacturing"/>
    <n v="15055"/>
    <s v="Industry Use"/>
    <n v="4.3999999999999997E-8"/>
    <x v="8"/>
    <x v="8"/>
    <x v="20"/>
    <x v="20"/>
  </r>
  <r>
    <s v="507"/>
    <s v="Hotels and motels, including casino hotels"/>
    <s v="127"/>
    <s v="Other cut and sew apparel manufacturing"/>
    <n v="15055"/>
    <s v="Industry Use"/>
    <n v="1.88E-8"/>
    <x v="8"/>
    <x v="8"/>
    <x v="20"/>
    <x v="20"/>
  </r>
  <r>
    <s v="507"/>
    <s v="Hotels and motels, including casino hotels"/>
    <s v="128"/>
    <s v="Apparel accessories and other apparel manufacturing"/>
    <n v="15055"/>
    <s v="Industry Use"/>
    <n v="7.0999999999999999E-9"/>
    <x v="8"/>
    <x v="8"/>
    <x v="20"/>
    <x v="20"/>
  </r>
  <r>
    <s v="507"/>
    <s v="Hotels and motels, including casino hotels"/>
    <s v="132"/>
    <s v="Sawmills"/>
    <n v="15055"/>
    <s v="Industry Use"/>
    <n v="8.5749199999999995E-4"/>
    <x v="8"/>
    <x v="8"/>
    <x v="20"/>
    <x v="20"/>
  </r>
  <r>
    <s v="507"/>
    <s v="Hotels and motels, including casino hotels"/>
    <s v="135"/>
    <s v="Engineered wood member and truss manufacturing"/>
    <n v="15055"/>
    <s v="Industry Use"/>
    <n v="1.44349E-4"/>
    <x v="8"/>
    <x v="8"/>
    <x v="20"/>
    <x v="20"/>
  </r>
  <r>
    <s v="507"/>
    <s v="Hotels and motels, including casino hotels"/>
    <s v="137"/>
    <s v="Wood windows and door manufacturing"/>
    <n v="15055"/>
    <s v="Industry Use"/>
    <n v="6.2706800000000005E-4"/>
    <x v="8"/>
    <x v="8"/>
    <x v="20"/>
    <x v="20"/>
  </r>
  <r>
    <s v="507"/>
    <s v="Hotels and motels, including casino hotels"/>
    <s v="139"/>
    <s v="Other millwork, including flooring"/>
    <n v="15055"/>
    <s v="Industry Use"/>
    <n v="1.0050700000000001E-4"/>
    <x v="8"/>
    <x v="8"/>
    <x v="20"/>
    <x v="20"/>
  </r>
  <r>
    <s v="507"/>
    <s v="Hotels and motels, including casino hotels"/>
    <s v="140"/>
    <s v="Wood container and pallet manufacturing"/>
    <n v="15055"/>
    <s v="Industry Use"/>
    <n v="9.3315599999999998E-4"/>
    <x v="8"/>
    <x v="8"/>
    <x v="20"/>
    <x v="20"/>
  </r>
  <r>
    <s v="507"/>
    <s v="Hotels and motels, including casino hotels"/>
    <s v="143"/>
    <s v="All other miscellaneous wood product manufacturing"/>
    <n v="15055"/>
    <s v="Industry Use"/>
    <n v="8.9232459999999993E-3"/>
    <x v="8"/>
    <x v="8"/>
    <x v="20"/>
    <x v="20"/>
  </r>
  <r>
    <s v="507"/>
    <s v="Hotels and motels, including casino hotels"/>
    <s v="147"/>
    <s v="Paperboard container manufacturing"/>
    <n v="15055"/>
    <s v="Industry Use"/>
    <n v="1.2256876E-2"/>
    <x v="8"/>
    <x v="8"/>
    <x v="20"/>
    <x v="20"/>
  </r>
  <r>
    <s v="507"/>
    <s v="Hotels and motels, including casino hotels"/>
    <s v="152"/>
    <s v="Printing"/>
    <n v="15055"/>
    <s v="Industry Use"/>
    <n v="9.1524746000000004E-2"/>
    <x v="8"/>
    <x v="8"/>
    <x v="20"/>
    <x v="20"/>
  </r>
  <r>
    <s v="507"/>
    <s v="Hotels and motels, including casino hotels"/>
    <s v="155"/>
    <s v="Asphalt paving mixture and block manufacturing"/>
    <n v="15055"/>
    <s v="Industry Use"/>
    <n v="1.0637590000000001E-3"/>
    <x v="8"/>
    <x v="8"/>
    <x v="20"/>
    <x v="20"/>
  </r>
  <r>
    <s v="507"/>
    <s v="Hotels and motels, including casino hotels"/>
    <s v="163"/>
    <s v="Other basic organic chemical manufacturing"/>
    <n v="15055"/>
    <s v="Industry Use"/>
    <n v="1.62366E-4"/>
    <x v="8"/>
    <x v="8"/>
    <x v="20"/>
    <x v="20"/>
  </r>
  <r>
    <s v="507"/>
    <s v="Hotels and motels, including casino hotels"/>
    <s v="175"/>
    <s v="Paint and coating manufacturing"/>
    <n v="15055"/>
    <s v="Industry Use"/>
    <n v="8.9599999999999996E-5"/>
    <x v="8"/>
    <x v="8"/>
    <x v="20"/>
    <x v="20"/>
  </r>
  <r>
    <s v="507"/>
    <s v="Hotels and motels, including casino hotels"/>
    <s v="177"/>
    <s v="Soap and other detergent manufacturing"/>
    <n v="15055"/>
    <s v="Industry Use"/>
    <n v="6.7358800000000003E-4"/>
    <x v="8"/>
    <x v="8"/>
    <x v="20"/>
    <x v="20"/>
  </r>
  <r>
    <s v="507"/>
    <s v="Hotels and motels, including casino hotels"/>
    <s v="190"/>
    <s v="Polystyrene foam product manufacturing"/>
    <n v="15055"/>
    <s v="Industry Use"/>
    <n v="2.55E-5"/>
    <x v="8"/>
    <x v="8"/>
    <x v="20"/>
    <x v="20"/>
  </r>
  <r>
    <s v="507"/>
    <s v="Hotels and motels, including casino hotels"/>
    <s v="191"/>
    <s v="Urethane and other foam product (except polystyrene) manufacturing"/>
    <n v="15055"/>
    <s v="Industry Use"/>
    <n v="6.6600000000000006E-5"/>
    <x v="8"/>
    <x v="8"/>
    <x v="20"/>
    <x v="20"/>
  </r>
  <r>
    <s v="507"/>
    <s v="Hotels and motels, including casino hotels"/>
    <s v="192"/>
    <s v="Plastics bottle manufacturing"/>
    <n v="15055"/>
    <s v="Industry Use"/>
    <n v="1.8199999999999999E-6"/>
    <x v="8"/>
    <x v="8"/>
    <x v="20"/>
    <x v="20"/>
  </r>
  <r>
    <s v="507"/>
    <s v="Hotels and motels, including casino hotels"/>
    <s v="195"/>
    <s v="Rubber and plastics hoses and belting manufacturing"/>
    <n v="15055"/>
    <s v="Industry Use"/>
    <n v="9.2699999999999993E-6"/>
    <x v="8"/>
    <x v="8"/>
    <x v="20"/>
    <x v="20"/>
  </r>
  <r>
    <s v="507"/>
    <s v="Hotels and motels, including casino hotels"/>
    <s v="197"/>
    <s v="Pottery, ceramics, and plumbing fixture manufacturing"/>
    <n v="15055"/>
    <s v="Industry Use"/>
    <n v="4.6800000000000001E-6"/>
    <x v="8"/>
    <x v="8"/>
    <x v="20"/>
    <x v="20"/>
  </r>
  <r>
    <s v="507"/>
    <s v="Hotels and motels, including casino hotels"/>
    <s v="204"/>
    <s v="Ready-mix concrete manufacturing"/>
    <n v="15055"/>
    <s v="Industry Use"/>
    <n v="1.03E-5"/>
    <x v="8"/>
    <x v="8"/>
    <x v="20"/>
    <x v="20"/>
  </r>
  <r>
    <s v="507"/>
    <s v="Hotels and motels, including casino hotels"/>
    <s v="207"/>
    <s v="Other concrete product manufacturing"/>
    <n v="15055"/>
    <s v="Industry Use"/>
    <n v="1.406315E-3"/>
    <x v="8"/>
    <x v="8"/>
    <x v="20"/>
    <x v="20"/>
  </r>
  <r>
    <s v="507"/>
    <s v="Hotels and motels, including casino hotels"/>
    <s v="211"/>
    <s v="Cut stone and stone product manufacturing"/>
    <n v="15055"/>
    <s v="Industry Use"/>
    <n v="1.29E-7"/>
    <x v="8"/>
    <x v="8"/>
    <x v="20"/>
    <x v="20"/>
  </r>
  <r>
    <s v="507"/>
    <s v="Hotels and motels, including casino hotels"/>
    <s v="215"/>
    <s v="Iron and steel mills and ferroalloy manufacturing"/>
    <n v="15055"/>
    <s v="Industry Use"/>
    <n v="2.8500000000000002E-5"/>
    <x v="8"/>
    <x v="8"/>
    <x v="20"/>
    <x v="20"/>
  </r>
  <r>
    <s v="507"/>
    <s v="Hotels and motels, including casino hotels"/>
    <s v="217"/>
    <s v="Rolled steel shape manufacturing"/>
    <n v="15055"/>
    <s v="Industry Use"/>
    <n v="7.2300000000000002E-6"/>
    <x v="8"/>
    <x v="8"/>
    <x v="20"/>
    <x v="20"/>
  </r>
  <r>
    <s v="507"/>
    <s v="Hotels and motels, including casino hotels"/>
    <s v="227"/>
    <s v="Ferrous metal foundries"/>
    <n v="15055"/>
    <s v="Industry Use"/>
    <n v="4.4900000000000002E-6"/>
    <x v="8"/>
    <x v="8"/>
    <x v="20"/>
    <x v="20"/>
  </r>
  <r>
    <s v="507"/>
    <s v="Hotels and motels, including casino hotels"/>
    <s v="228"/>
    <s v="Nonferrous metal foundries"/>
    <n v="15055"/>
    <s v="Industry Use"/>
    <n v="4.2599999999999999E-6"/>
    <x v="8"/>
    <x v="8"/>
    <x v="20"/>
    <x v="20"/>
  </r>
  <r>
    <s v="507"/>
    <s v="Hotels and motels, including casino hotels"/>
    <s v="230"/>
    <s v="Crown and closure manufacturing and metal stamping"/>
    <n v="15055"/>
    <s v="Industry Use"/>
    <n v="4.3900000000000003E-5"/>
    <x v="8"/>
    <x v="8"/>
    <x v="20"/>
    <x v="20"/>
  </r>
  <r>
    <s v="507"/>
    <s v="Hotels and motels, including casino hotels"/>
    <s v="234"/>
    <s v="Handtool manufacturing"/>
    <n v="15055"/>
    <s v="Industry Use"/>
    <n v="3.7500000000000001E-6"/>
    <x v="8"/>
    <x v="8"/>
    <x v="20"/>
    <x v="20"/>
  </r>
  <r>
    <s v="507"/>
    <s v="Hotels and motels, including casino hotels"/>
    <s v="236"/>
    <s v="Fabricated structural metal manufacturing"/>
    <n v="15055"/>
    <s v="Industry Use"/>
    <n v="3.9900000000000001E-5"/>
    <x v="8"/>
    <x v="8"/>
    <x v="20"/>
    <x v="20"/>
  </r>
  <r>
    <s v="507"/>
    <s v="Hotels and motels, including casino hotels"/>
    <s v="238"/>
    <s v="Metal window and door manufacturing"/>
    <n v="15055"/>
    <s v="Industry Use"/>
    <n v="6.2155000000000001E-4"/>
    <x v="8"/>
    <x v="8"/>
    <x v="20"/>
    <x v="20"/>
  </r>
  <r>
    <s v="507"/>
    <s v="Hotels and motels, including casino hotels"/>
    <s v="239"/>
    <s v="Sheet metal work manufacturing"/>
    <n v="15055"/>
    <s v="Industry Use"/>
    <n v="3.3898199999999999E-4"/>
    <x v="8"/>
    <x v="8"/>
    <x v="20"/>
    <x v="20"/>
  </r>
  <r>
    <s v="507"/>
    <s v="Hotels and motels, including casino hotels"/>
    <s v="240"/>
    <s v="Ornamental and architectural metal work manufacturing"/>
    <n v="15055"/>
    <s v="Industry Use"/>
    <n v="3.96E-5"/>
    <x v="8"/>
    <x v="8"/>
    <x v="20"/>
    <x v="20"/>
  </r>
  <r>
    <s v="507"/>
    <s v="Hotels and motels, including casino hotels"/>
    <s v="242"/>
    <s v="Metal tank (heavy gauge) manufacturing"/>
    <n v="15055"/>
    <s v="Industry Use"/>
    <n v="7.2200000000000007E-5"/>
    <x v="8"/>
    <x v="8"/>
    <x v="20"/>
    <x v="20"/>
  </r>
  <r>
    <s v="507"/>
    <s v="Hotels and motels, including casino hotels"/>
    <s v="244"/>
    <s v="Metal barrels, drums and pails manufacturing"/>
    <n v="15055"/>
    <s v="Industry Use"/>
    <n v="1.45E-5"/>
    <x v="8"/>
    <x v="8"/>
    <x v="20"/>
    <x v="20"/>
  </r>
  <r>
    <s v="507"/>
    <s v="Hotels and motels, including casino hotels"/>
    <s v="247"/>
    <s v="Machine shops"/>
    <n v="15055"/>
    <s v="Industry Use"/>
    <n v="7.4888699999999995E-4"/>
    <x v="8"/>
    <x v="8"/>
    <x v="20"/>
    <x v="20"/>
  </r>
  <r>
    <s v="507"/>
    <s v="Hotels and motels, including casino hotels"/>
    <s v="248"/>
    <s v="Turned product and screw, nut, and bolt manufacturing"/>
    <n v="15055"/>
    <s v="Industry Use"/>
    <n v="4.6999999999999997E-5"/>
    <x v="8"/>
    <x v="8"/>
    <x v="20"/>
    <x v="20"/>
  </r>
  <r>
    <s v="507"/>
    <s v="Hotels and motels, including casino hotels"/>
    <s v="251"/>
    <s v="Electroplating, anodizing, and coloring metal"/>
    <n v="15055"/>
    <s v="Industry Use"/>
    <n v="2.4700000000000001E-5"/>
    <x v="8"/>
    <x v="8"/>
    <x v="20"/>
    <x v="20"/>
  </r>
  <r>
    <s v="507"/>
    <s v="Hotels and motels, including casino hotels"/>
    <s v="252"/>
    <s v="Valve and fittings, other than plumbing, manufacturing"/>
    <n v="15055"/>
    <s v="Industry Use"/>
    <n v="1.4364299999999999E-4"/>
    <x v="8"/>
    <x v="8"/>
    <x v="20"/>
    <x v="20"/>
  </r>
  <r>
    <s v="507"/>
    <s v="Hotels and motels, including casino hotels"/>
    <s v="259"/>
    <s v="Other fabricated metal manufacturing"/>
    <n v="15055"/>
    <s v="Industry Use"/>
    <n v="1.212311E-3"/>
    <x v="8"/>
    <x v="8"/>
    <x v="20"/>
    <x v="20"/>
  </r>
  <r>
    <s v="507"/>
    <s v="Hotels and motels, including casino hotels"/>
    <s v="262"/>
    <s v="Construction machinery manufacturing"/>
    <n v="15055"/>
    <s v="Industry Use"/>
    <n v="2.5499999999999999E-7"/>
    <x v="8"/>
    <x v="8"/>
    <x v="20"/>
    <x v="20"/>
  </r>
  <r>
    <s v="507"/>
    <s v="Hotels and motels, including casino hotels"/>
    <s v="269"/>
    <s v="All other industrial machinery manufacturing"/>
    <n v="15055"/>
    <s v="Industry Use"/>
    <n v="3.0899999999999997E-7"/>
    <x v="8"/>
    <x v="8"/>
    <x v="20"/>
    <x v="20"/>
  </r>
  <r>
    <s v="507"/>
    <s v="Hotels and motels, including casino hotels"/>
    <s v="275"/>
    <s v="Air conditioning, refrigeration, and warm air heating equipment manufacturing"/>
    <n v="15055"/>
    <s v="Industry Use"/>
    <n v="1.9212400000000001E-4"/>
    <x v="8"/>
    <x v="8"/>
    <x v="20"/>
    <x v="20"/>
  </r>
  <r>
    <s v="507"/>
    <s v="Hotels and motels, including casino hotels"/>
    <s v="276"/>
    <s v="Industrial mold manufacturing"/>
    <n v="15055"/>
    <s v="Industry Use"/>
    <n v="4.9699999999999998E-6"/>
    <x v="8"/>
    <x v="8"/>
    <x v="20"/>
    <x v="20"/>
  </r>
  <r>
    <s v="507"/>
    <s v="Hotels and motels, including casino hotels"/>
    <s v="277"/>
    <s v="Special tool, die, jig, and fixture manufacturing"/>
    <n v="15055"/>
    <s v="Industry Use"/>
    <n v="2.2099999999999998E-5"/>
    <x v="8"/>
    <x v="8"/>
    <x v="20"/>
    <x v="20"/>
  </r>
  <r>
    <s v="507"/>
    <s v="Hotels and motels, including casino hotels"/>
    <s v="282"/>
    <s v="Speed changer, industrial high-speed drive, and gear manufacturing"/>
    <n v="15055"/>
    <s v="Industry Use"/>
    <n v="3.2800000000000003E-8"/>
    <x v="8"/>
    <x v="8"/>
    <x v="20"/>
    <x v="20"/>
  </r>
  <r>
    <s v="507"/>
    <s v="Hotels and motels, including casino hotels"/>
    <s v="294"/>
    <s v="Industrial process furnace and oven manufacturing"/>
    <n v="15055"/>
    <s v="Industry Use"/>
    <n v="4.6199999999999998E-7"/>
    <x v="8"/>
    <x v="8"/>
    <x v="20"/>
    <x v="20"/>
  </r>
  <r>
    <s v="507"/>
    <s v="Hotels and motels, including casino hotels"/>
    <s v="297"/>
    <s v="Scales, balances, and miscellaneous general purpose machinery manufacturing"/>
    <n v="15055"/>
    <s v="Industry Use"/>
    <n v="1.62557E-4"/>
    <x v="8"/>
    <x v="8"/>
    <x v="20"/>
    <x v="20"/>
  </r>
  <r>
    <s v="507"/>
    <s v="Hotels and motels, including casino hotels"/>
    <s v="307"/>
    <s v="Semiconductor and related device manufacturing"/>
    <n v="15055"/>
    <s v="Industry Use"/>
    <n v="1.9600000000000001E-7"/>
    <x v="8"/>
    <x v="8"/>
    <x v="20"/>
    <x v="20"/>
  </r>
  <r>
    <s v="507"/>
    <s v="Hotels and motels, including casino hotels"/>
    <s v="317"/>
    <s v="Analytical laboratory instrument manufacturing"/>
    <n v="15055"/>
    <s v="Industry Use"/>
    <n v="1.6199999999999999E-7"/>
    <x v="8"/>
    <x v="8"/>
    <x v="20"/>
    <x v="20"/>
  </r>
  <r>
    <s v="507"/>
    <s v="Hotels and motels, including casino hotels"/>
    <s v="323"/>
    <s v="Lighting fixture manufacturing"/>
    <n v="15055"/>
    <s v="Industry Use"/>
    <n v="1.2999999999999999E-5"/>
    <x v="8"/>
    <x v="8"/>
    <x v="20"/>
    <x v="20"/>
  </r>
  <r>
    <s v="507"/>
    <s v="Hotels and motels, including casino hotels"/>
    <s v="330"/>
    <s v="Motor and generator manufacturing"/>
    <n v="15055"/>
    <s v="Industry Use"/>
    <n v="1.9199999999999998E-6"/>
    <x v="8"/>
    <x v="8"/>
    <x v="20"/>
    <x v="20"/>
  </r>
  <r>
    <s v="507"/>
    <s v="Hotels and motels, including casino hotels"/>
    <s v="341"/>
    <s v="Light truck and utility vehicle manufacturing"/>
    <n v="15055"/>
    <s v="Industry Use"/>
    <n v="4.6199999999999998E-7"/>
    <x v="8"/>
    <x v="8"/>
    <x v="20"/>
    <x v="20"/>
  </r>
  <r>
    <s v="507"/>
    <s v="Hotels and motels, including casino hotels"/>
    <s v="343"/>
    <s v="Motor vehicle body manufacturing"/>
    <n v="15055"/>
    <s v="Industry Use"/>
    <n v="4.5599999999999998E-8"/>
    <x v="8"/>
    <x v="8"/>
    <x v="20"/>
    <x v="20"/>
  </r>
  <r>
    <s v="507"/>
    <s v="Hotels and motels, including casino hotels"/>
    <s v="346"/>
    <s v="Travel trailer and camper manufacturing"/>
    <n v="15055"/>
    <s v="Industry Use"/>
    <n v="2.6E-7"/>
    <x v="8"/>
    <x v="8"/>
    <x v="20"/>
    <x v="20"/>
  </r>
  <r>
    <s v="507"/>
    <s v="Hotels and motels, including casino hotels"/>
    <s v="348"/>
    <s v="Motor vehicle electrical and electronic equipment manufacturing"/>
    <n v="15055"/>
    <s v="Industry Use"/>
    <n v="3.0861099999999998E-4"/>
    <x v="8"/>
    <x v="8"/>
    <x v="20"/>
    <x v="20"/>
  </r>
  <r>
    <s v="507"/>
    <s v="Hotels and motels, including casino hotels"/>
    <s v="364"/>
    <s v="All other transportation equipment manufacturing"/>
    <n v="15055"/>
    <s v="Industry Use"/>
    <n v="5.0799999999999998E-8"/>
    <x v="8"/>
    <x v="8"/>
    <x v="20"/>
    <x v="20"/>
  </r>
  <r>
    <s v="507"/>
    <s v="Hotels and motels, including casino hotels"/>
    <s v="365"/>
    <s v="Wood kitchen cabinet and countertop manufacturing"/>
    <n v="15055"/>
    <s v="Industry Use"/>
    <n v="2.0100000000000001E-5"/>
    <x v="8"/>
    <x v="8"/>
    <x v="20"/>
    <x v="20"/>
  </r>
  <r>
    <s v="507"/>
    <s v="Hotels and motels, including casino hotels"/>
    <s v="366"/>
    <s v="Upholstered household furniture manufacturing"/>
    <n v="15055"/>
    <s v="Industry Use"/>
    <n v="2.02E-5"/>
    <x v="8"/>
    <x v="8"/>
    <x v="20"/>
    <x v="20"/>
  </r>
  <r>
    <s v="507"/>
    <s v="Hotels and motels, including casino hotels"/>
    <s v="367"/>
    <s v="Nonupholstered wood household furniture manufacturing"/>
    <n v="15055"/>
    <s v="Industry Use"/>
    <n v="1.22519E-4"/>
    <x v="8"/>
    <x v="8"/>
    <x v="20"/>
    <x v="20"/>
  </r>
  <r>
    <s v="507"/>
    <s v="Hotels and motels, including casino hotels"/>
    <s v="371"/>
    <s v="Custom architectural woodwork and millwork"/>
    <n v="15055"/>
    <s v="Industry Use"/>
    <n v="3.9700000000000003E-5"/>
    <x v="8"/>
    <x v="8"/>
    <x v="20"/>
    <x v="20"/>
  </r>
  <r>
    <s v="507"/>
    <s v="Hotels and motels, including casino hotels"/>
    <s v="374"/>
    <s v="Mattress manufacturing"/>
    <n v="15055"/>
    <s v="Industry Use"/>
    <n v="1.7200000000000001E-9"/>
    <x v="8"/>
    <x v="8"/>
    <x v="20"/>
    <x v="20"/>
  </r>
  <r>
    <s v="507"/>
    <s v="Hotels and motels, including casino hotels"/>
    <s v="376"/>
    <s v="Surgical and medical instrument manufacturing"/>
    <n v="15055"/>
    <s v="Industry Use"/>
    <n v="3.3629060000000001E-3"/>
    <x v="8"/>
    <x v="8"/>
    <x v="20"/>
    <x v="20"/>
  </r>
  <r>
    <s v="507"/>
    <s v="Hotels and motels, including casino hotels"/>
    <s v="378"/>
    <s v="Dental equipment and supplies manufacturing"/>
    <n v="15055"/>
    <s v="Industry Use"/>
    <n v="8.5099999999999998E-9"/>
    <x v="8"/>
    <x v="8"/>
    <x v="20"/>
    <x v="20"/>
  </r>
  <r>
    <s v="507"/>
    <s v="Hotels and motels, including casino hotels"/>
    <s v="381"/>
    <s v="Jewelry and silverware manufacturing"/>
    <n v="15055"/>
    <s v="Industry Use"/>
    <n v="1.35E-6"/>
    <x v="8"/>
    <x v="8"/>
    <x v="20"/>
    <x v="20"/>
  </r>
  <r>
    <s v="507"/>
    <s v="Hotels and motels, including casino hotels"/>
    <s v="382"/>
    <s v="Sporting and athletic goods manufacturing"/>
    <n v="15055"/>
    <s v="Industry Use"/>
    <n v="5.4099999999999999E-6"/>
    <x v="8"/>
    <x v="8"/>
    <x v="20"/>
    <x v="20"/>
  </r>
  <r>
    <s v="507"/>
    <s v="Hotels and motels, including casino hotels"/>
    <s v="383"/>
    <s v="Doll, toy, and game manufacturing"/>
    <n v="15055"/>
    <s v="Industry Use"/>
    <n v="9.0793509999999994E-3"/>
    <x v="8"/>
    <x v="8"/>
    <x v="20"/>
    <x v="20"/>
  </r>
  <r>
    <s v="507"/>
    <s v="Hotels and motels, including casino hotels"/>
    <s v="384"/>
    <s v="Office supplies (except paper) manufacturing"/>
    <n v="15055"/>
    <s v="Industry Use"/>
    <n v="4.88603E-4"/>
    <x v="8"/>
    <x v="8"/>
    <x v="20"/>
    <x v="20"/>
  </r>
  <r>
    <s v="507"/>
    <s v="Hotels and motels, including casino hotels"/>
    <s v="385"/>
    <s v="Sign manufacturing"/>
    <n v="15055"/>
    <s v="Industry Use"/>
    <n v="8.6388739999999995E-3"/>
    <x v="8"/>
    <x v="8"/>
    <x v="20"/>
    <x v="20"/>
  </r>
  <r>
    <s v="507"/>
    <s v="Hotels and motels, including casino hotels"/>
    <s v="392"/>
    <s v="Wholesale - Motor vehicle and motor vehicle parts and supplies"/>
    <n v="15055"/>
    <s v="Industry Use"/>
    <n v="9.5911769999999993E-3"/>
    <x v="9"/>
    <x v="9"/>
    <x v="20"/>
    <x v="20"/>
  </r>
  <r>
    <s v="507"/>
    <s v="Hotels and motels, including casino hotels"/>
    <s v="393"/>
    <s v="Wholesale - Professional and commercial equipment and supplies"/>
    <n v="15055"/>
    <s v="Industry Use"/>
    <n v="4.1899515999999998E-2"/>
    <x v="9"/>
    <x v="9"/>
    <x v="20"/>
    <x v="20"/>
  </r>
  <r>
    <s v="507"/>
    <s v="Hotels and motels, including casino hotels"/>
    <s v="394"/>
    <s v="Wholesale - Household appliances and electrical and electronic goods"/>
    <n v="15055"/>
    <s v="Industry Use"/>
    <n v="3.5933641000000002E-2"/>
    <x v="9"/>
    <x v="9"/>
    <x v="20"/>
    <x v="20"/>
  </r>
  <r>
    <s v="507"/>
    <s v="Hotels and motels, including casino hotels"/>
    <s v="395"/>
    <s v="Wholesale - Machinery, equipment, and supplies"/>
    <n v="15055"/>
    <s v="Industry Use"/>
    <n v="6.3562246000000003E-2"/>
    <x v="9"/>
    <x v="9"/>
    <x v="20"/>
    <x v="20"/>
  </r>
  <r>
    <s v="507"/>
    <s v="Hotels and motels, including casino hotels"/>
    <s v="396"/>
    <s v="Wholesale - Other durable goods merchant wholesalers"/>
    <n v="15055"/>
    <s v="Industry Use"/>
    <n v="0.28454933799999999"/>
    <x v="9"/>
    <x v="9"/>
    <x v="20"/>
    <x v="20"/>
  </r>
  <r>
    <s v="507"/>
    <s v="Hotels and motels, including casino hotels"/>
    <s v="397"/>
    <s v="Wholesale - Drugs and druggistsâ€™ sundries"/>
    <n v="15055"/>
    <s v="Industry Use"/>
    <n v="1.89395E-4"/>
    <x v="9"/>
    <x v="9"/>
    <x v="20"/>
    <x v="20"/>
  </r>
  <r>
    <s v="507"/>
    <s v="Hotels and motels, including casino hotels"/>
    <s v="398"/>
    <s v="Wholesale - Grocery and related product wholesalers"/>
    <n v="15055"/>
    <s v="Industry Use"/>
    <n v="9.8657323000000005E-2"/>
    <x v="9"/>
    <x v="9"/>
    <x v="20"/>
    <x v="20"/>
  </r>
  <r>
    <s v="507"/>
    <s v="Hotels and motels, including casino hotels"/>
    <s v="399"/>
    <s v="Wholesale - Petroleum and petroleum products"/>
    <n v="15055"/>
    <s v="Industry Use"/>
    <n v="8.9875548E-2"/>
    <x v="9"/>
    <x v="9"/>
    <x v="20"/>
    <x v="20"/>
  </r>
  <r>
    <s v="507"/>
    <s v="Hotels and motels, including casino hotels"/>
    <s v="400"/>
    <s v="Wholesale - Other nondurable goods merchant wholesalers"/>
    <n v="15055"/>
    <s v="Industry Use"/>
    <n v="0.217041226"/>
    <x v="9"/>
    <x v="9"/>
    <x v="20"/>
    <x v="20"/>
  </r>
  <r>
    <s v="507"/>
    <s v="Hotels and motels, including casino hotels"/>
    <s v="401"/>
    <s v="Wholesale - Wholesale electronic markets and agents and brokers"/>
    <n v="15055"/>
    <s v="Industry Use"/>
    <n v="1.4063770000000001E-3"/>
    <x v="9"/>
    <x v="9"/>
    <x v="20"/>
    <x v="20"/>
  </r>
  <r>
    <s v="507"/>
    <s v="Hotels and motels, including casino hotels"/>
    <s v="402"/>
    <s v="Retail - Motor vehicle and parts dealers"/>
    <n v="15055"/>
    <s v="Industry Use"/>
    <n v="4.5382740000000001E-3"/>
    <x v="10"/>
    <x v="10"/>
    <x v="20"/>
    <x v="20"/>
  </r>
  <r>
    <s v="507"/>
    <s v="Hotels and motels, including casino hotels"/>
    <s v="403"/>
    <s v="Retail - Furniture and home furnishings stores"/>
    <n v="15055"/>
    <s v="Industry Use"/>
    <n v="6.2080680999999999E-2"/>
    <x v="10"/>
    <x v="10"/>
    <x v="20"/>
    <x v="20"/>
  </r>
  <r>
    <s v="507"/>
    <s v="Hotels and motels, including casino hotels"/>
    <s v="404"/>
    <s v="Retail - Electronics and appliance stores"/>
    <n v="15055"/>
    <s v="Industry Use"/>
    <n v="3.5967623999999997E-2"/>
    <x v="10"/>
    <x v="10"/>
    <x v="20"/>
    <x v="20"/>
  </r>
  <r>
    <s v="507"/>
    <s v="Hotels and motels, including casino hotels"/>
    <s v="405"/>
    <s v="Retail - Building material and garden equipment and supplies stores"/>
    <n v="15055"/>
    <s v="Industry Use"/>
    <n v="3.5531619999999999E-3"/>
    <x v="10"/>
    <x v="10"/>
    <x v="20"/>
    <x v="20"/>
  </r>
  <r>
    <s v="507"/>
    <s v="Hotels and motels, including casino hotels"/>
    <s v="406"/>
    <s v="Retail - Food and beverage stores"/>
    <n v="15055"/>
    <s v="Industry Use"/>
    <n v="1.3996555000000001E-2"/>
    <x v="10"/>
    <x v="10"/>
    <x v="20"/>
    <x v="20"/>
  </r>
  <r>
    <s v="507"/>
    <s v="Hotels and motels, including casino hotels"/>
    <s v="407"/>
    <s v="Retail - Health and personal care stores"/>
    <n v="15055"/>
    <s v="Industry Use"/>
    <n v="1.1179081E-2"/>
    <x v="10"/>
    <x v="10"/>
    <x v="20"/>
    <x v="20"/>
  </r>
  <r>
    <s v="507"/>
    <s v="Hotels and motels, including casino hotels"/>
    <s v="410"/>
    <s v="Retail - Sporting goods, hobby, musical instrument and book stores"/>
    <n v="15055"/>
    <s v="Industry Use"/>
    <n v="3.5545271000000003E-2"/>
    <x v="10"/>
    <x v="10"/>
    <x v="20"/>
    <x v="20"/>
  </r>
  <r>
    <s v="507"/>
    <s v="Hotels and motels, including casino hotels"/>
    <s v="411"/>
    <s v="Retail - General merchandise stores"/>
    <n v="15055"/>
    <s v="Industry Use"/>
    <n v="7.7435491999999995E-2"/>
    <x v="10"/>
    <x v="10"/>
    <x v="20"/>
    <x v="20"/>
  </r>
  <r>
    <s v="507"/>
    <s v="Hotels and motels, including casino hotels"/>
    <s v="412"/>
    <s v="Retail - Miscellaneous store retailers"/>
    <n v="15055"/>
    <s v="Industry Use"/>
    <n v="6.9305075999999993E-2"/>
    <x v="10"/>
    <x v="10"/>
    <x v="20"/>
    <x v="20"/>
  </r>
  <r>
    <s v="507"/>
    <s v="Hotels and motels, including casino hotels"/>
    <s v="413"/>
    <s v="Retail - Nonstore retailers"/>
    <n v="15055"/>
    <s v="Industry Use"/>
    <n v="0.13645299399999999"/>
    <x v="10"/>
    <x v="10"/>
    <x v="20"/>
    <x v="20"/>
  </r>
  <r>
    <s v="507"/>
    <s v="Hotels and motels, including casino hotels"/>
    <s v="414"/>
    <s v="Air transportation"/>
    <n v="15055"/>
    <s v="Industry Use"/>
    <n v="4.4382579999999996E-3"/>
    <x v="11"/>
    <x v="11"/>
    <x v="20"/>
    <x v="20"/>
  </r>
  <r>
    <s v="507"/>
    <s v="Hotels and motels, including casino hotels"/>
    <s v="415"/>
    <s v="Rail transportation"/>
    <n v="15055"/>
    <s v="Industry Use"/>
    <n v="1.0619161E-2"/>
    <x v="11"/>
    <x v="11"/>
    <x v="20"/>
    <x v="20"/>
  </r>
  <r>
    <s v="507"/>
    <s v="Hotels and motels, including casino hotels"/>
    <s v="416"/>
    <s v="Water transportation"/>
    <n v="15055"/>
    <s v="Industry Use"/>
    <n v="2.69E-5"/>
    <x v="11"/>
    <x v="11"/>
    <x v="20"/>
    <x v="20"/>
  </r>
  <r>
    <s v="507"/>
    <s v="Hotels and motels, including casino hotels"/>
    <s v="417"/>
    <s v="Truck transportation"/>
    <n v="15055"/>
    <s v="Industry Use"/>
    <n v="0.210917734"/>
    <x v="11"/>
    <x v="11"/>
    <x v="20"/>
    <x v="20"/>
  </r>
  <r>
    <s v="507"/>
    <s v="Hotels and motels, including casino hotels"/>
    <s v="418"/>
    <s v="Transit and ground passenger transportation"/>
    <n v="15055"/>
    <s v="Industry Use"/>
    <n v="5.0782300000000004E-3"/>
    <x v="11"/>
    <x v="11"/>
    <x v="20"/>
    <x v="20"/>
  </r>
  <r>
    <s v="507"/>
    <s v="Hotels and motels, including casino hotels"/>
    <s v="419"/>
    <s v="Pipeline transportation"/>
    <n v="15055"/>
    <s v="Industry Use"/>
    <n v="1.014126E-3"/>
    <x v="11"/>
    <x v="11"/>
    <x v="20"/>
    <x v="20"/>
  </r>
  <r>
    <s v="507"/>
    <s v="Hotels and motels, including casino hotels"/>
    <s v="420"/>
    <s v="Scenic and sightseeing transportation and support activities for transportation"/>
    <n v="15055"/>
    <s v="Industry Use"/>
    <n v="2.4222713999999999E-2"/>
    <x v="11"/>
    <x v="11"/>
    <x v="20"/>
    <x v="20"/>
  </r>
  <r>
    <s v="507"/>
    <s v="Hotels and motels, including casino hotels"/>
    <s v="421"/>
    <s v="Couriers and messengers"/>
    <n v="15055"/>
    <s v="Industry Use"/>
    <n v="1.6748580999999998E-2"/>
    <x v="11"/>
    <x v="11"/>
    <x v="20"/>
    <x v="20"/>
  </r>
  <r>
    <s v="507"/>
    <s v="Hotels and motels, including casino hotels"/>
    <s v="422"/>
    <s v="Warehousing and storage"/>
    <n v="15055"/>
    <s v="Industry Use"/>
    <n v="8.6022423000000001E-2"/>
    <x v="11"/>
    <x v="11"/>
    <x v="20"/>
    <x v="20"/>
  </r>
  <r>
    <s v="507"/>
    <s v="Hotels and motels, including casino hotels"/>
    <s v="423"/>
    <s v="Newspaper publishers"/>
    <n v="15055"/>
    <s v="Industry Use"/>
    <n v="0.232779711"/>
    <x v="12"/>
    <x v="12"/>
    <x v="20"/>
    <x v="20"/>
  </r>
  <r>
    <s v="507"/>
    <s v="Hotels and motels, including casino hotels"/>
    <s v="424"/>
    <s v="Periodical publishers"/>
    <n v="15055"/>
    <s v="Industry Use"/>
    <n v="1.5475123E-2"/>
    <x v="12"/>
    <x v="12"/>
    <x v="20"/>
    <x v="20"/>
  </r>
  <r>
    <s v="507"/>
    <s v="Hotels and motels, including casino hotels"/>
    <s v="425"/>
    <s v="Book publishers"/>
    <n v="15055"/>
    <s v="Industry Use"/>
    <n v="0.23635197599999999"/>
    <x v="12"/>
    <x v="12"/>
    <x v="20"/>
    <x v="20"/>
  </r>
  <r>
    <s v="507"/>
    <s v="Hotels and motels, including casino hotels"/>
    <s v="428"/>
    <s v="Software publishers"/>
    <n v="15055"/>
    <s v="Industry Use"/>
    <n v="3.9520245000000002E-2"/>
    <x v="12"/>
    <x v="12"/>
    <x v="20"/>
    <x v="20"/>
  </r>
  <r>
    <s v="507"/>
    <s v="Hotels and motels, including casino hotels"/>
    <s v="429"/>
    <s v="Motion picture and video industries"/>
    <n v="15055"/>
    <s v="Industry Use"/>
    <n v="2.1114853999999999E-2"/>
    <x v="12"/>
    <x v="12"/>
    <x v="20"/>
    <x v="20"/>
  </r>
  <r>
    <s v="507"/>
    <s v="Hotels and motels, including casino hotels"/>
    <s v="430"/>
    <s v="Sound recording industries"/>
    <n v="15055"/>
    <s v="Industry Use"/>
    <n v="1.3486236E-2"/>
    <x v="12"/>
    <x v="12"/>
    <x v="20"/>
    <x v="20"/>
  </r>
  <r>
    <s v="507"/>
    <s v="Hotels and motels, including casino hotels"/>
    <s v="431"/>
    <s v="Radio and television broadcasting"/>
    <n v="15055"/>
    <s v="Industry Use"/>
    <n v="0.47949524100000002"/>
    <x v="12"/>
    <x v="12"/>
    <x v="20"/>
    <x v="20"/>
  </r>
  <r>
    <s v="507"/>
    <s v="Hotels and motels, including casino hotels"/>
    <s v="432"/>
    <s v="Cable and other subscription programming"/>
    <n v="15055"/>
    <s v="Industry Use"/>
    <n v="0.161845139"/>
    <x v="12"/>
    <x v="12"/>
    <x v="20"/>
    <x v="20"/>
  </r>
  <r>
    <s v="507"/>
    <s v="Hotels and motels, including casino hotels"/>
    <s v="433"/>
    <s v="Wired telecommunications carriers"/>
    <n v="15055"/>
    <s v="Industry Use"/>
    <n v="0.23773612799999999"/>
    <x v="12"/>
    <x v="12"/>
    <x v="20"/>
    <x v="20"/>
  </r>
  <r>
    <s v="507"/>
    <s v="Hotels and motels, including casino hotels"/>
    <s v="436"/>
    <s v="Data processing, hosting, and related services"/>
    <n v="15055"/>
    <s v="Industry Use"/>
    <n v="0.18635560900000001"/>
    <x v="12"/>
    <x v="12"/>
    <x v="20"/>
    <x v="20"/>
  </r>
  <r>
    <s v="507"/>
    <s v="Hotels and motels, including casino hotels"/>
    <s v="437"/>
    <s v="News syndicates, libraries, archives and all other information services"/>
    <n v="15055"/>
    <s v="Industry Use"/>
    <n v="5.5000000000000002E-5"/>
    <x v="12"/>
    <x v="12"/>
    <x v="20"/>
    <x v="20"/>
  </r>
  <r>
    <s v="507"/>
    <s v="Hotels and motels, including casino hotels"/>
    <s v="438"/>
    <s v="Internet publishing and broadcasting and web search portals"/>
    <n v="15055"/>
    <s v="Industry Use"/>
    <n v="9.0595629999999996E-2"/>
    <x v="12"/>
    <x v="12"/>
    <x v="20"/>
    <x v="20"/>
  </r>
  <r>
    <s v="507"/>
    <s v="Hotels and motels, including casino hotels"/>
    <s v="439"/>
    <s v="Nondepository credit intermediation and related activities"/>
    <n v="15055"/>
    <s v="Industry Use"/>
    <n v="0.23700948499999999"/>
    <x v="13"/>
    <x v="13"/>
    <x v="20"/>
    <x v="20"/>
  </r>
  <r>
    <s v="507"/>
    <s v="Hotels and motels, including casino hotels"/>
    <s v="440"/>
    <s v="Securities and commodity contracts intermediation and brokerage"/>
    <n v="15055"/>
    <s v="Industry Use"/>
    <n v="2.2423915999999999E-2"/>
    <x v="13"/>
    <x v="13"/>
    <x v="20"/>
    <x v="20"/>
  </r>
  <r>
    <s v="507"/>
    <s v="Hotels and motels, including casino hotels"/>
    <s v="441"/>
    <s v="Monetary authorities and depository credit intermediation"/>
    <n v="15055"/>
    <s v="Industry Use"/>
    <n v="0.19436297799999999"/>
    <x v="13"/>
    <x v="13"/>
    <x v="20"/>
    <x v="20"/>
  </r>
  <r>
    <s v="507"/>
    <s v="Hotels and motels, including casino hotels"/>
    <s v="442"/>
    <s v="Other financial investment activities"/>
    <n v="15055"/>
    <s v="Industry Use"/>
    <n v="5.8558658999999999E-2"/>
    <x v="13"/>
    <x v="13"/>
    <x v="20"/>
    <x v="20"/>
  </r>
  <r>
    <s v="507"/>
    <s v="Hotels and motels, including casino hotels"/>
    <s v="443"/>
    <s v="Direct life insurance carriers"/>
    <n v="15055"/>
    <s v="Industry Use"/>
    <n v="5.5399999999999998E-5"/>
    <x v="13"/>
    <x v="13"/>
    <x v="20"/>
    <x v="20"/>
  </r>
  <r>
    <s v="507"/>
    <s v="Hotels and motels, including casino hotels"/>
    <s v="444"/>
    <s v="Insurance carriers, except direct life"/>
    <n v="15055"/>
    <s v="Industry Use"/>
    <n v="3.4438892999999998E-2"/>
    <x v="13"/>
    <x v="13"/>
    <x v="20"/>
    <x v="20"/>
  </r>
  <r>
    <s v="507"/>
    <s v="Hotels and motels, including casino hotels"/>
    <s v="445"/>
    <s v="Insurance agencies, brokerages, and related activities"/>
    <n v="15055"/>
    <s v="Industry Use"/>
    <n v="3.2759960999999997E-2"/>
    <x v="13"/>
    <x v="13"/>
    <x v="20"/>
    <x v="20"/>
  </r>
  <r>
    <s v="507"/>
    <s v="Hotels and motels, including casino hotels"/>
    <s v="447"/>
    <s v="Other real estate"/>
    <n v="15055"/>
    <s v="Industry Use"/>
    <n v="0.77177004599999999"/>
    <x v="14"/>
    <x v="14"/>
    <x v="20"/>
    <x v="20"/>
  </r>
  <r>
    <s v="507"/>
    <s v="Hotels and motels, including casino hotels"/>
    <s v="450"/>
    <s v="Automotive equipment rental and leasing"/>
    <n v="15055"/>
    <s v="Industry Use"/>
    <n v="5.2770888000000002E-2"/>
    <x v="15"/>
    <x v="15"/>
    <x v="20"/>
    <x v="20"/>
  </r>
  <r>
    <s v="507"/>
    <s v="Hotels and motels, including casino hotels"/>
    <s v="451"/>
    <s v="General and consumer goods rental except video tapes and discs"/>
    <n v="15055"/>
    <s v="Industry Use"/>
    <n v="2.8388073E-2"/>
    <x v="15"/>
    <x v="15"/>
    <x v="20"/>
    <x v="20"/>
  </r>
  <r>
    <s v="507"/>
    <s v="Hotels and motels, including casino hotels"/>
    <s v="453"/>
    <s v="Commercial and industrial machinery and equipment rental and leasing"/>
    <n v="15055"/>
    <s v="Industry Use"/>
    <n v="0.110371522"/>
    <x v="15"/>
    <x v="15"/>
    <x v="20"/>
    <x v="20"/>
  </r>
  <r>
    <s v="507"/>
    <s v="Hotels and motels, including casino hotels"/>
    <s v="454"/>
    <s v="Lessors of nonfinancial intangible assets"/>
    <n v="15055"/>
    <s v="Industry Use"/>
    <n v="7.4558050000000002E-3"/>
    <x v="15"/>
    <x v="15"/>
    <x v="20"/>
    <x v="20"/>
  </r>
  <r>
    <s v="507"/>
    <s v="Hotels and motels, including casino hotels"/>
    <s v="455"/>
    <s v="Legal services"/>
    <n v="15055"/>
    <s v="Industry Use"/>
    <n v="0.120026276"/>
    <x v="16"/>
    <x v="16"/>
    <x v="20"/>
    <x v="20"/>
  </r>
  <r>
    <s v="507"/>
    <s v="Hotels and motels, including casino hotels"/>
    <s v="456"/>
    <s v="Accounting, tax preparation, bookkeeping, and payroll services"/>
    <n v="15055"/>
    <s v="Industry Use"/>
    <n v="0.31746889299999997"/>
    <x v="16"/>
    <x v="16"/>
    <x v="20"/>
    <x v="20"/>
  </r>
  <r>
    <s v="507"/>
    <s v="Hotels and motels, including casino hotels"/>
    <s v="457"/>
    <s v="Architectural, engineering, and related services"/>
    <n v="15055"/>
    <s v="Industry Use"/>
    <n v="4.1801389000000001E-2"/>
    <x v="16"/>
    <x v="16"/>
    <x v="20"/>
    <x v="20"/>
  </r>
  <r>
    <s v="507"/>
    <s v="Hotels and motels, including casino hotels"/>
    <s v="458"/>
    <s v="Specialized design services"/>
    <n v="15055"/>
    <s v="Industry Use"/>
    <n v="3.9386919999999997E-3"/>
    <x v="16"/>
    <x v="16"/>
    <x v="20"/>
    <x v="20"/>
  </r>
  <r>
    <s v="507"/>
    <s v="Hotels and motels, including casino hotels"/>
    <s v="459"/>
    <s v="Custom computer programming services"/>
    <n v="15055"/>
    <s v="Industry Use"/>
    <n v="9.743725E-3"/>
    <x v="16"/>
    <x v="16"/>
    <x v="20"/>
    <x v="20"/>
  </r>
  <r>
    <s v="507"/>
    <s v="Hotels and motels, including casino hotels"/>
    <s v="460"/>
    <s v="Computer systems design services"/>
    <n v="15055"/>
    <s v="Industry Use"/>
    <n v="9.5760865000000001E-2"/>
    <x v="16"/>
    <x v="16"/>
    <x v="20"/>
    <x v="20"/>
  </r>
  <r>
    <s v="507"/>
    <s v="Hotels and motels, including casino hotels"/>
    <s v="461"/>
    <s v="Other computer related services, including facilities management"/>
    <n v="15055"/>
    <s v="Industry Use"/>
    <n v="2.690302E-2"/>
    <x v="16"/>
    <x v="16"/>
    <x v="20"/>
    <x v="20"/>
  </r>
  <r>
    <s v="507"/>
    <s v="Hotels and motels, including casino hotels"/>
    <s v="462"/>
    <s v="Management consulting services"/>
    <n v="15055"/>
    <s v="Industry Use"/>
    <n v="0.13024197000000001"/>
    <x v="16"/>
    <x v="16"/>
    <x v="20"/>
    <x v="20"/>
  </r>
  <r>
    <s v="507"/>
    <s v="Hotels and motels, including casino hotels"/>
    <s v="463"/>
    <s v="Environmental and other technical consulting services"/>
    <n v="15055"/>
    <s v="Industry Use"/>
    <n v="2.4701878E-2"/>
    <x v="16"/>
    <x v="16"/>
    <x v="20"/>
    <x v="20"/>
  </r>
  <r>
    <s v="507"/>
    <s v="Hotels and motels, including casino hotels"/>
    <s v="464"/>
    <s v="Scientific research and development services"/>
    <n v="15055"/>
    <s v="Industry Use"/>
    <n v="1.221094E-3"/>
    <x v="16"/>
    <x v="16"/>
    <x v="20"/>
    <x v="20"/>
  </r>
  <r>
    <s v="507"/>
    <s v="Hotels and motels, including casino hotels"/>
    <s v="465"/>
    <s v="Advertising, public relations, and related services"/>
    <n v="15055"/>
    <s v="Industry Use"/>
    <n v="0.30246062899999998"/>
    <x v="16"/>
    <x v="16"/>
    <x v="20"/>
    <x v="20"/>
  </r>
  <r>
    <s v="507"/>
    <s v="Hotels and motels, including casino hotels"/>
    <s v="466"/>
    <s v="Photographic services"/>
    <n v="15055"/>
    <s v="Industry Use"/>
    <n v="1.7222900000000001E-4"/>
    <x v="16"/>
    <x v="16"/>
    <x v="20"/>
    <x v="20"/>
  </r>
  <r>
    <s v="507"/>
    <s v="Hotels and motels, including casino hotels"/>
    <s v="468"/>
    <s v="Marketing research and all other miscellaneous professional, scientific, and technical services"/>
    <n v="15055"/>
    <s v="Industry Use"/>
    <n v="1.0106995000000001E-2"/>
    <x v="16"/>
    <x v="16"/>
    <x v="20"/>
    <x v="20"/>
  </r>
  <r>
    <s v="507"/>
    <s v="Hotels and motels, including casino hotels"/>
    <s v="469"/>
    <s v="Management of companies and enterprises"/>
    <n v="15055"/>
    <s v="Industry Use"/>
    <n v="1.6332047919999999"/>
    <x v="17"/>
    <x v="17"/>
    <x v="20"/>
    <x v="20"/>
  </r>
  <r>
    <s v="507"/>
    <s v="Hotels and motels, including casino hotels"/>
    <s v="470"/>
    <s v="Office administrative services"/>
    <n v="15055"/>
    <s v="Industry Use"/>
    <n v="4.5191400999999999E-2"/>
    <x v="17"/>
    <x v="17"/>
    <x v="20"/>
    <x v="20"/>
  </r>
  <r>
    <s v="507"/>
    <s v="Hotels and motels, including casino hotels"/>
    <s v="471"/>
    <s v="Facilities support services"/>
    <n v="15055"/>
    <s v="Industry Use"/>
    <n v="6.3807020000000002E-3"/>
    <x v="17"/>
    <x v="17"/>
    <x v="20"/>
    <x v="20"/>
  </r>
  <r>
    <s v="507"/>
    <s v="Hotels and motels, including casino hotels"/>
    <s v="472"/>
    <s v="Employment services"/>
    <n v="15055"/>
    <s v="Industry Use"/>
    <n v="0.29559803499999998"/>
    <x v="17"/>
    <x v="17"/>
    <x v="20"/>
    <x v="20"/>
  </r>
  <r>
    <s v="507"/>
    <s v="Hotels and motels, including casino hotels"/>
    <s v="473"/>
    <s v="Business support services"/>
    <n v="15055"/>
    <s v="Industry Use"/>
    <n v="5.8199500000000001E-2"/>
    <x v="17"/>
    <x v="17"/>
    <x v="20"/>
    <x v="20"/>
  </r>
  <r>
    <s v="507"/>
    <s v="Hotels and motels, including casino hotels"/>
    <s v="474"/>
    <s v="Travel arrangement and reservation services"/>
    <n v="15055"/>
    <s v="Industry Use"/>
    <n v="6.5207895000000002E-2"/>
    <x v="17"/>
    <x v="17"/>
    <x v="20"/>
    <x v="20"/>
  </r>
  <r>
    <s v="507"/>
    <s v="Hotels and motels, including casino hotels"/>
    <s v="475"/>
    <s v="Investigation and security services"/>
    <n v="15055"/>
    <s v="Industry Use"/>
    <n v="9.9328320000000008E-3"/>
    <x v="17"/>
    <x v="17"/>
    <x v="20"/>
    <x v="20"/>
  </r>
  <r>
    <s v="507"/>
    <s v="Hotels and motels, including casino hotels"/>
    <s v="476"/>
    <s v="Services to buildings"/>
    <n v="15055"/>
    <s v="Industry Use"/>
    <n v="0.32119142000000001"/>
    <x v="17"/>
    <x v="17"/>
    <x v="20"/>
    <x v="20"/>
  </r>
  <r>
    <s v="507"/>
    <s v="Hotels and motels, including casino hotels"/>
    <s v="477"/>
    <s v="Landscape and horticultural services"/>
    <n v="15055"/>
    <s v="Industry Use"/>
    <n v="0.15934536899999999"/>
    <x v="17"/>
    <x v="17"/>
    <x v="20"/>
    <x v="20"/>
  </r>
  <r>
    <s v="507"/>
    <s v="Hotels and motels, including casino hotels"/>
    <s v="478"/>
    <s v="Other support services"/>
    <n v="15055"/>
    <s v="Industry Use"/>
    <n v="1.9787150999999999E-2"/>
    <x v="17"/>
    <x v="17"/>
    <x v="20"/>
    <x v="20"/>
  </r>
  <r>
    <s v="507"/>
    <s v="Hotels and motels, including casino hotels"/>
    <s v="479"/>
    <s v="Waste management and remediation services"/>
    <n v="15055"/>
    <s v="Industry Use"/>
    <n v="0.44761718499999997"/>
    <x v="17"/>
    <x v="17"/>
    <x v="20"/>
    <x v="20"/>
  </r>
  <r>
    <s v="507"/>
    <s v="Hotels and motels, including casino hotels"/>
    <s v="496"/>
    <s v="Performing arts companies"/>
    <n v="15055"/>
    <s v="Industry Use"/>
    <n v="1.414081E-2"/>
    <x v="19"/>
    <x v="19"/>
    <x v="20"/>
    <x v="20"/>
  </r>
  <r>
    <s v="507"/>
    <s v="Hotels and motels, including casino hotels"/>
    <s v="497"/>
    <s v="Commercial Sports Except Racing"/>
    <n v="15055"/>
    <s v="Industry Use"/>
    <n v="3.070134E-3"/>
    <x v="19"/>
    <x v="19"/>
    <x v="20"/>
    <x v="20"/>
  </r>
  <r>
    <s v="507"/>
    <s v="Hotels and motels, including casino hotels"/>
    <s v="498"/>
    <s v="Racing and Track Operation"/>
    <n v="15055"/>
    <s v="Industry Use"/>
    <n v="4.0500000000000002E-5"/>
    <x v="19"/>
    <x v="19"/>
    <x v="20"/>
    <x v="20"/>
  </r>
  <r>
    <s v="507"/>
    <s v="Hotels and motels, including casino hotels"/>
    <s v="499"/>
    <s v="Independent artists, writers, and performers"/>
    <n v="15055"/>
    <s v="Industry Use"/>
    <n v="4.5748199999999999E-4"/>
    <x v="19"/>
    <x v="19"/>
    <x v="20"/>
    <x v="20"/>
  </r>
  <r>
    <s v="507"/>
    <s v="Hotels and motels, including casino hotels"/>
    <s v="500"/>
    <s v="Promoters of performing arts and sports and agents for public figures"/>
    <n v="15055"/>
    <s v="Industry Use"/>
    <n v="1.9970359E-2"/>
    <x v="19"/>
    <x v="19"/>
    <x v="20"/>
    <x v="20"/>
  </r>
  <r>
    <s v="507"/>
    <s v="Hotels and motels, including casino hotels"/>
    <s v="501"/>
    <s v="Museums, historical sites, zoos, and parks"/>
    <n v="15055"/>
    <s v="Industry Use"/>
    <n v="3.3699999999999999E-6"/>
    <x v="19"/>
    <x v="19"/>
    <x v="20"/>
    <x v="20"/>
  </r>
  <r>
    <s v="507"/>
    <s v="Hotels and motels, including casino hotels"/>
    <s v="502"/>
    <s v="Amusement parks and arcades"/>
    <n v="15055"/>
    <s v="Industry Use"/>
    <n v="4.424252E-3"/>
    <x v="19"/>
    <x v="19"/>
    <x v="20"/>
    <x v="20"/>
  </r>
  <r>
    <s v="507"/>
    <s v="Hotels and motels, including casino hotels"/>
    <s v="504"/>
    <s v="Other amusement and recreation industries"/>
    <n v="15055"/>
    <s v="Industry Use"/>
    <n v="2.8028699000000001E-2"/>
    <x v="19"/>
    <x v="19"/>
    <x v="20"/>
    <x v="20"/>
  </r>
  <r>
    <s v="507"/>
    <s v="Hotels and motels, including casino hotels"/>
    <s v="505"/>
    <s v="Fitness and recreational sports centers"/>
    <n v="15055"/>
    <s v="Industry Use"/>
    <n v="1.5337457000000001E-2"/>
    <x v="19"/>
    <x v="19"/>
    <x v="20"/>
    <x v="20"/>
  </r>
  <r>
    <s v="507"/>
    <s v="Hotels and motels, including casino hotels"/>
    <s v="507"/>
    <s v="Hotels and motels, including casino hotels"/>
    <n v="15055"/>
    <s v="Industry Use"/>
    <n v="7.7200000000000006E-5"/>
    <x v="20"/>
    <x v="20"/>
    <x v="20"/>
    <x v="20"/>
  </r>
  <r>
    <s v="507"/>
    <s v="Hotels and motels, including casino hotels"/>
    <s v="508"/>
    <s v="Other accommodations"/>
    <n v="15055"/>
    <s v="Industry Use"/>
    <n v="5.7100000000000002E-8"/>
    <x v="20"/>
    <x v="20"/>
    <x v="20"/>
    <x v="20"/>
  </r>
  <r>
    <s v="507"/>
    <s v="Hotels and motels, including casino hotels"/>
    <s v="509"/>
    <s v="Full-service restaurants"/>
    <n v="15055"/>
    <s v="Industry Use"/>
    <n v="8.8498089000000002E-2"/>
    <x v="20"/>
    <x v="20"/>
    <x v="20"/>
    <x v="20"/>
  </r>
  <r>
    <s v="507"/>
    <s v="Hotels and motels, including casino hotels"/>
    <s v="510"/>
    <s v="Limited-service restaurants"/>
    <n v="15055"/>
    <s v="Industry Use"/>
    <n v="0.10079872500000001"/>
    <x v="20"/>
    <x v="20"/>
    <x v="20"/>
    <x v="20"/>
  </r>
  <r>
    <s v="507"/>
    <s v="Hotels and motels, including casino hotels"/>
    <s v="511"/>
    <s v="All other food and drinking places"/>
    <n v="15055"/>
    <s v="Industry Use"/>
    <n v="2.7160478619999999"/>
    <x v="20"/>
    <x v="20"/>
    <x v="20"/>
    <x v="20"/>
  </r>
  <r>
    <s v="507"/>
    <s v="Hotels and motels, including casino hotels"/>
    <s v="512"/>
    <s v="Automotive repair and maintenance, except car washes"/>
    <n v="15055"/>
    <s v="Industry Use"/>
    <n v="0.104468279"/>
    <x v="21"/>
    <x v="21"/>
    <x v="20"/>
    <x v="20"/>
  </r>
  <r>
    <s v="507"/>
    <s v="Hotels and motels, including casino hotels"/>
    <s v="513"/>
    <s v="Car washes"/>
    <n v="15055"/>
    <s v="Industry Use"/>
    <n v="4.0115284000000001E-2"/>
    <x v="21"/>
    <x v="21"/>
    <x v="20"/>
    <x v="20"/>
  </r>
  <r>
    <s v="507"/>
    <s v="Hotels and motels, including casino hotels"/>
    <s v="514"/>
    <s v="Electronic and precision equipment repair and maintenance"/>
    <n v="15055"/>
    <s v="Industry Use"/>
    <n v="7.3240193999999995E-2"/>
    <x v="21"/>
    <x v="21"/>
    <x v="20"/>
    <x v="20"/>
  </r>
  <r>
    <s v="507"/>
    <s v="Hotels and motels, including casino hotels"/>
    <s v="515"/>
    <s v="Commercial and industrial machinery and equipment repair and maintenance"/>
    <n v="15055"/>
    <s v="Industry Use"/>
    <n v="0.15516675399999999"/>
    <x v="21"/>
    <x v="21"/>
    <x v="20"/>
    <x v="20"/>
  </r>
  <r>
    <s v="507"/>
    <s v="Hotels and motels, including casino hotels"/>
    <s v="516"/>
    <s v="Personal and household goods repair and maintenance"/>
    <n v="15055"/>
    <s v="Industry Use"/>
    <n v="2.735249E-2"/>
    <x v="21"/>
    <x v="21"/>
    <x v="20"/>
    <x v="20"/>
  </r>
  <r>
    <s v="507"/>
    <s v="Hotels and motels, including casino hotels"/>
    <s v="519"/>
    <s v="Dry-cleaning and laundry services"/>
    <n v="15055"/>
    <s v="Industry Use"/>
    <n v="5.1191792999999999E-2"/>
    <x v="21"/>
    <x v="21"/>
    <x v="20"/>
    <x v="20"/>
  </r>
  <r>
    <s v="507"/>
    <s v="Hotels and motels, including casino hotels"/>
    <s v="520"/>
    <s v="Other personal services"/>
    <n v="15055"/>
    <s v="Industry Use"/>
    <n v="1.9293251000000001E-2"/>
    <x v="21"/>
    <x v="21"/>
    <x v="20"/>
    <x v="20"/>
  </r>
  <r>
    <s v="507"/>
    <s v="Hotels and motels, including casino hotels"/>
    <s v="523"/>
    <s v="Business and professional associations"/>
    <n v="15055"/>
    <s v="Industry Use"/>
    <n v="2.3642569999999998E-3"/>
    <x v="21"/>
    <x v="21"/>
    <x v="20"/>
    <x v="20"/>
  </r>
  <r>
    <s v="507"/>
    <s v="Hotels and motels, including casino hotels"/>
    <s v="526"/>
    <s v="Postal service"/>
    <n v="15055"/>
    <s v="Industry Use"/>
    <n v="0.36558295600000001"/>
    <x v="22"/>
    <x v="22"/>
    <x v="20"/>
    <x v="20"/>
  </r>
  <r>
    <s v="507"/>
    <s v="Hotels and motels, including casino hotels"/>
    <s v="528"/>
    <s v="Other federal government enterprises"/>
    <n v="15055"/>
    <s v="Industry Use"/>
    <n v="1.68E-6"/>
    <x v="22"/>
    <x v="22"/>
    <x v="20"/>
    <x v="20"/>
  </r>
  <r>
    <s v="507"/>
    <s v="Hotels and motels, including casino hotels"/>
    <s v="532"/>
    <s v="Local government passenger transit"/>
    <n v="15055"/>
    <s v="Industry Use"/>
    <n v="6.1468859999999998E-3"/>
    <x v="22"/>
    <x v="22"/>
    <x v="20"/>
    <x v="20"/>
  </r>
  <r>
    <s v="507"/>
    <s v="Hotels and motels, including casino hotels"/>
    <s v="533"/>
    <s v="Local government electric utilities"/>
    <n v="15055"/>
    <s v="Industry Use"/>
    <n v="0.10066992499999999"/>
    <x v="22"/>
    <x v="22"/>
    <x v="20"/>
    <x v="20"/>
  </r>
  <r>
    <s v="507"/>
    <s v="Hotels and motels, including casino hotels"/>
    <s v="5001"/>
    <s v="Employee Compensation"/>
    <n v="15053"/>
    <s v="Factor Receipts"/>
    <n v="20.266361239999998"/>
    <x v="23"/>
    <x v="23"/>
    <x v="20"/>
    <x v="20"/>
  </r>
  <r>
    <s v="507"/>
    <s v="Hotels and motels, including casino hotels"/>
    <s v="6001"/>
    <s v="Proprietor Income"/>
    <n v="15053"/>
    <s v="Factor Receipts"/>
    <n v="0.19017794700000001"/>
    <x v="24"/>
    <x v="24"/>
    <x v="20"/>
    <x v="20"/>
  </r>
  <r>
    <s v="507"/>
    <s v="Hotels and motels, including casino hotels"/>
    <s v="7001"/>
    <s v="Other Property Type Income"/>
    <n v="15053"/>
    <s v="Factor Receipts"/>
    <n v="10.321806909999999"/>
    <x v="25"/>
    <x v="25"/>
    <x v="20"/>
    <x v="20"/>
  </r>
  <r>
    <s v="507"/>
    <s v="Hotels and motels, including casino hotels"/>
    <s v="8001"/>
    <s v="Taxes on Production and Imports"/>
    <n v="15053"/>
    <s v="Factor Receipts"/>
    <n v="7.802393436"/>
    <x v="26"/>
    <x v="26"/>
    <x v="20"/>
    <x v="20"/>
  </r>
  <r>
    <s v="507"/>
    <s v="Hotels and motels, including casino hotels"/>
    <s v="11001"/>
    <s v="Federal Government NonDefense"/>
    <n v="15055"/>
    <s v="Industry Use"/>
    <n v="1.6072499999999999E-4"/>
    <x v="27"/>
    <x v="27"/>
    <x v="20"/>
    <x v="20"/>
  </r>
  <r>
    <s v="507"/>
    <s v="Hotels and motels, including casino hotels"/>
    <s v="12001"/>
    <s v="State/Local Govt NonEducation"/>
    <n v="15055"/>
    <s v="Industry Use"/>
    <n v="8.7660477000000001E-2"/>
    <x v="27"/>
    <x v="27"/>
    <x v="20"/>
    <x v="20"/>
  </r>
  <r>
    <s v="507"/>
    <s v="Hotels and motels, including casino hotels"/>
    <s v="14002"/>
    <s v="Inventory Additions/Deletions"/>
    <n v="15055"/>
    <s v="Industry Use"/>
    <n v="5.1997899999999995E-4"/>
    <x v="27"/>
    <x v="27"/>
    <x v="20"/>
    <x v="20"/>
  </r>
  <r>
    <s v="507"/>
    <s v="Hotels and motels, including casino hotels"/>
    <s v="25001"/>
    <s v="Foreign Trade"/>
    <n v="15056"/>
    <s v="Industry Trade"/>
    <n v="2.1909529619999999"/>
    <x v="28"/>
    <x v="28"/>
    <x v="20"/>
    <x v="20"/>
  </r>
  <r>
    <s v="507"/>
    <s v="Hotels and motels, including casino hotels"/>
    <s v="28001"/>
    <s v="Domestic Trade"/>
    <n v="15056"/>
    <s v="Industry Trade"/>
    <n v="14.97287"/>
    <x v="29"/>
    <x v="29"/>
    <x v="20"/>
    <x v="20"/>
  </r>
  <r>
    <s v="508"/>
    <s v="Other accommodations"/>
    <s v="1"/>
    <s v="Oilseed farming"/>
    <n v="15055"/>
    <s v="Industry Use"/>
    <n v="2.1100000000000001E-5"/>
    <x v="0"/>
    <x v="0"/>
    <x v="20"/>
    <x v="20"/>
  </r>
  <r>
    <s v="508"/>
    <s v="Other accommodations"/>
    <s v="2"/>
    <s v="Grain farming"/>
    <n v="15055"/>
    <s v="Industry Use"/>
    <n v="1.10544E-4"/>
    <x v="0"/>
    <x v="0"/>
    <x v="20"/>
    <x v="20"/>
  </r>
  <r>
    <s v="508"/>
    <s v="Other accommodations"/>
    <s v="3"/>
    <s v="Vegetable and melon farming"/>
    <n v="15055"/>
    <s v="Industry Use"/>
    <n v="5.9200000000000001E-6"/>
    <x v="1"/>
    <x v="1"/>
    <x v="20"/>
    <x v="20"/>
  </r>
  <r>
    <s v="508"/>
    <s v="Other accommodations"/>
    <s v="4"/>
    <s v="Fruit farming"/>
    <n v="15055"/>
    <s v="Industry Use"/>
    <n v="3.1800000000000002E-7"/>
    <x v="1"/>
    <x v="1"/>
    <x v="20"/>
    <x v="20"/>
  </r>
  <r>
    <s v="508"/>
    <s v="Other accommodations"/>
    <s v="5"/>
    <s v="Tree nut farming"/>
    <n v="15055"/>
    <s v="Industry Use"/>
    <n v="9.02E-8"/>
    <x v="1"/>
    <x v="1"/>
    <x v="20"/>
    <x v="20"/>
  </r>
  <r>
    <s v="508"/>
    <s v="Other accommodations"/>
    <s v="6"/>
    <s v="Greenhouse, nursery, and floriculture production"/>
    <n v="15055"/>
    <s v="Industry Use"/>
    <n v="1.7800000000000001E-7"/>
    <x v="1"/>
    <x v="1"/>
    <x v="20"/>
    <x v="20"/>
  </r>
  <r>
    <s v="508"/>
    <s v="Other accommodations"/>
    <s v="10"/>
    <s v="All other crop farming"/>
    <n v="15055"/>
    <s v="Industry Use"/>
    <n v="1.6199999999999999E-6"/>
    <x v="0"/>
    <x v="0"/>
    <x v="20"/>
    <x v="20"/>
  </r>
  <r>
    <s v="508"/>
    <s v="Other accommodations"/>
    <s v="11"/>
    <s v="Beef cattle ranching and farming, including feedlots and dual-purpose ranching and farming"/>
    <n v="15055"/>
    <s v="Industry Use"/>
    <n v="1.62623E-4"/>
    <x v="2"/>
    <x v="2"/>
    <x v="20"/>
    <x v="20"/>
  </r>
  <r>
    <s v="508"/>
    <s v="Other accommodations"/>
    <s v="12"/>
    <s v="Dairy cattle and milk production"/>
    <n v="15055"/>
    <s v="Industry Use"/>
    <n v="1.4735700000000001E-4"/>
    <x v="2"/>
    <x v="2"/>
    <x v="20"/>
    <x v="20"/>
  </r>
  <r>
    <s v="508"/>
    <s v="Other accommodations"/>
    <s v="13"/>
    <s v="Poultry and egg production"/>
    <n v="15055"/>
    <s v="Industry Use"/>
    <n v="2.3599999999999999E-6"/>
    <x v="2"/>
    <x v="2"/>
    <x v="20"/>
    <x v="20"/>
  </r>
  <r>
    <s v="508"/>
    <s v="Other accommodations"/>
    <s v="14"/>
    <s v="Animal production, except cattle and poultry and eggs"/>
    <n v="15055"/>
    <s v="Industry Use"/>
    <n v="4.8099999999999997E-5"/>
    <x v="2"/>
    <x v="2"/>
    <x v="20"/>
    <x v="20"/>
  </r>
  <r>
    <s v="508"/>
    <s v="Other accommodations"/>
    <s v="20"/>
    <s v="Oil and gas extraction"/>
    <n v="15055"/>
    <s v="Industry Use"/>
    <n v="2.03663E-4"/>
    <x v="4"/>
    <x v="4"/>
    <x v="20"/>
    <x v="20"/>
  </r>
  <r>
    <s v="508"/>
    <s v="Other accommodations"/>
    <s v="36"/>
    <s v="Support activities for oil and gas operations"/>
    <n v="15055"/>
    <s v="Industry Use"/>
    <n v="3.1500000000000001E-9"/>
    <x v="4"/>
    <x v="4"/>
    <x v="20"/>
    <x v="20"/>
  </r>
  <r>
    <s v="508"/>
    <s v="Other accommodations"/>
    <s v="47"/>
    <s v="Electric power transmission and distribution"/>
    <n v="15055"/>
    <s v="Industry Use"/>
    <n v="0.39758387099999998"/>
    <x v="5"/>
    <x v="5"/>
    <x v="20"/>
    <x v="20"/>
  </r>
  <r>
    <s v="508"/>
    <s v="Other accommodations"/>
    <s v="48"/>
    <s v="Natural gas distribution"/>
    <n v="15055"/>
    <s v="Industry Use"/>
    <n v="8.1816130000000008E-3"/>
    <x v="5"/>
    <x v="5"/>
    <x v="20"/>
    <x v="20"/>
  </r>
  <r>
    <s v="508"/>
    <s v="Other accommodations"/>
    <s v="49"/>
    <s v="Water, sewage and other systems"/>
    <n v="15055"/>
    <s v="Industry Use"/>
    <n v="1.5288229999999999E-3"/>
    <x v="5"/>
    <x v="5"/>
    <x v="20"/>
    <x v="20"/>
  </r>
  <r>
    <s v="508"/>
    <s v="Other accommodations"/>
    <s v="60"/>
    <s v="Maintenance and repair construction of nonresidential structures"/>
    <n v="15055"/>
    <s v="Industry Use"/>
    <n v="0.142386398"/>
    <x v="6"/>
    <x v="6"/>
    <x v="20"/>
    <x v="20"/>
  </r>
  <r>
    <s v="508"/>
    <s v="Other accommodations"/>
    <s v="64"/>
    <s v="Other animal food manufacturing"/>
    <n v="15055"/>
    <s v="Industry Use"/>
    <n v="6.9E-6"/>
    <x v="7"/>
    <x v="7"/>
    <x v="20"/>
    <x v="20"/>
  </r>
  <r>
    <s v="508"/>
    <s v="Other accommodations"/>
    <s v="65"/>
    <s v="Flour milling"/>
    <n v="15055"/>
    <s v="Industry Use"/>
    <n v="2.1794199999999999E-4"/>
    <x v="7"/>
    <x v="7"/>
    <x v="20"/>
    <x v="20"/>
  </r>
  <r>
    <s v="508"/>
    <s v="Other accommodations"/>
    <s v="76"/>
    <s v="Confectionery manufacturing from purchased chocolate"/>
    <n v="15055"/>
    <s v="Industry Use"/>
    <n v="3.8299999999999998E-6"/>
    <x v="7"/>
    <x v="7"/>
    <x v="20"/>
    <x v="20"/>
  </r>
  <r>
    <s v="508"/>
    <s v="Other accommodations"/>
    <s v="84"/>
    <s v="Fluid milk manufacturing"/>
    <n v="15055"/>
    <s v="Industry Use"/>
    <n v="1.262343E-3"/>
    <x v="7"/>
    <x v="7"/>
    <x v="20"/>
    <x v="20"/>
  </r>
  <r>
    <s v="508"/>
    <s v="Other accommodations"/>
    <s v="87"/>
    <s v="Frozen cakes and other pastries manufacturing"/>
    <n v="15055"/>
    <s v="Industry Use"/>
    <n v="2.8500000000000002E-5"/>
    <x v="7"/>
    <x v="7"/>
    <x v="20"/>
    <x v="20"/>
  </r>
  <r>
    <s v="508"/>
    <s v="Other accommodations"/>
    <s v="89"/>
    <s v="Animal, except poultry, slaughtering"/>
    <n v="15055"/>
    <s v="Industry Use"/>
    <n v="4.9062300000000004E-4"/>
    <x v="7"/>
    <x v="7"/>
    <x v="20"/>
    <x v="20"/>
  </r>
  <r>
    <s v="508"/>
    <s v="Other accommodations"/>
    <s v="90"/>
    <s v="Meat processed from carcasses"/>
    <n v="15055"/>
    <s v="Industry Use"/>
    <n v="4.4901199999999999E-4"/>
    <x v="7"/>
    <x v="7"/>
    <x v="20"/>
    <x v="20"/>
  </r>
  <r>
    <s v="508"/>
    <s v="Other accommodations"/>
    <s v="91"/>
    <s v="Rendering and meat byproduct processing"/>
    <n v="15055"/>
    <s v="Industry Use"/>
    <n v="1.98E-7"/>
    <x v="7"/>
    <x v="7"/>
    <x v="20"/>
    <x v="20"/>
  </r>
  <r>
    <s v="508"/>
    <s v="Other accommodations"/>
    <s v="93"/>
    <s v="Bread and bakery product, except frozen, manufacturing"/>
    <n v="15055"/>
    <s v="Industry Use"/>
    <n v="4.7837699999999999E-4"/>
    <x v="7"/>
    <x v="7"/>
    <x v="20"/>
    <x v="20"/>
  </r>
  <r>
    <s v="508"/>
    <s v="Other accommodations"/>
    <s v="97"/>
    <s v="Roasted nuts and peanut butter manufacturing"/>
    <n v="15055"/>
    <s v="Industry Use"/>
    <n v="2.3499999999999999E-6"/>
    <x v="7"/>
    <x v="7"/>
    <x v="20"/>
    <x v="20"/>
  </r>
  <r>
    <s v="508"/>
    <s v="Other accommodations"/>
    <s v="98"/>
    <s v="Other snack food manufacturing"/>
    <n v="15055"/>
    <s v="Industry Use"/>
    <n v="1.1000000000000001E-6"/>
    <x v="7"/>
    <x v="7"/>
    <x v="20"/>
    <x v="20"/>
  </r>
  <r>
    <s v="508"/>
    <s v="Other accommodations"/>
    <s v="99"/>
    <s v="Coffee and tea manufacturing"/>
    <n v="15055"/>
    <s v="Industry Use"/>
    <n v="1.05875E-4"/>
    <x v="7"/>
    <x v="7"/>
    <x v="20"/>
    <x v="20"/>
  </r>
  <r>
    <s v="508"/>
    <s v="Other accommodations"/>
    <s v="103"/>
    <s v="All other food manufacturing"/>
    <n v="15055"/>
    <s v="Industry Use"/>
    <n v="6.97E-5"/>
    <x v="7"/>
    <x v="7"/>
    <x v="20"/>
    <x v="20"/>
  </r>
  <r>
    <s v="508"/>
    <s v="Other accommodations"/>
    <s v="105"/>
    <s v="Manufactured ice"/>
    <n v="15055"/>
    <s v="Industry Use"/>
    <n v="2.0295999999999999E-4"/>
    <x v="7"/>
    <x v="7"/>
    <x v="20"/>
    <x v="20"/>
  </r>
  <r>
    <s v="508"/>
    <s v="Other accommodations"/>
    <s v="106"/>
    <s v="Breweries"/>
    <n v="15055"/>
    <s v="Industry Use"/>
    <n v="4.9728700000000001E-4"/>
    <x v="7"/>
    <x v="7"/>
    <x v="20"/>
    <x v="20"/>
  </r>
  <r>
    <s v="508"/>
    <s v="Other accommodations"/>
    <s v="107"/>
    <s v="Wineries"/>
    <n v="15055"/>
    <s v="Industry Use"/>
    <n v="1.5299999999999999E-5"/>
    <x v="7"/>
    <x v="7"/>
    <x v="20"/>
    <x v="20"/>
  </r>
  <r>
    <s v="508"/>
    <s v="Other accommodations"/>
    <s v="108"/>
    <s v="Distilleries"/>
    <n v="15055"/>
    <s v="Industry Use"/>
    <n v="3.82E-5"/>
    <x v="7"/>
    <x v="7"/>
    <x v="20"/>
    <x v="20"/>
  </r>
  <r>
    <s v="508"/>
    <s v="Other accommodations"/>
    <s v="115"/>
    <s v="Textile and fabric finishing mills"/>
    <n v="15055"/>
    <s v="Industry Use"/>
    <n v="2.6400000000000002E-10"/>
    <x v="8"/>
    <x v="8"/>
    <x v="20"/>
    <x v="20"/>
  </r>
  <r>
    <s v="508"/>
    <s v="Other accommodations"/>
    <s v="119"/>
    <s v="Textile bag and canvas mills"/>
    <n v="15055"/>
    <s v="Industry Use"/>
    <n v="1.61664E-4"/>
    <x v="8"/>
    <x v="8"/>
    <x v="20"/>
    <x v="20"/>
  </r>
  <r>
    <s v="508"/>
    <s v="Other accommodations"/>
    <s v="121"/>
    <s v="Other textile product mills"/>
    <n v="15055"/>
    <s v="Industry Use"/>
    <n v="6.1199999999999997E-5"/>
    <x v="8"/>
    <x v="8"/>
    <x v="20"/>
    <x v="20"/>
  </r>
  <r>
    <s v="508"/>
    <s v="Other accommodations"/>
    <s v="125"/>
    <s v="Mens and boys cut and sew apparel manufacturing"/>
    <n v="15055"/>
    <s v="Industry Use"/>
    <n v="3.1099999999999998E-9"/>
    <x v="8"/>
    <x v="8"/>
    <x v="20"/>
    <x v="20"/>
  </r>
  <r>
    <s v="508"/>
    <s v="Other accommodations"/>
    <s v="126"/>
    <s v="Womens and girls cut and sew apparel manufacturing"/>
    <n v="15055"/>
    <s v="Industry Use"/>
    <n v="8.4900000000000003E-9"/>
    <x v="8"/>
    <x v="8"/>
    <x v="20"/>
    <x v="20"/>
  </r>
  <r>
    <s v="508"/>
    <s v="Other accommodations"/>
    <s v="128"/>
    <s v="Apparel accessories and other apparel manufacturing"/>
    <n v="15055"/>
    <s v="Industry Use"/>
    <n v="1.2499999999999999E-12"/>
    <x v="8"/>
    <x v="8"/>
    <x v="20"/>
    <x v="20"/>
  </r>
  <r>
    <s v="508"/>
    <s v="Other accommodations"/>
    <s v="131"/>
    <s v="Other leather and allied product manufacturing"/>
    <n v="15055"/>
    <s v="Industry Use"/>
    <n v="7.8699999999999997E-8"/>
    <x v="8"/>
    <x v="8"/>
    <x v="20"/>
    <x v="20"/>
  </r>
  <r>
    <s v="508"/>
    <s v="Other accommodations"/>
    <s v="132"/>
    <s v="Sawmills"/>
    <n v="15055"/>
    <s v="Industry Use"/>
    <n v="6.1037799999999996E-4"/>
    <x v="8"/>
    <x v="8"/>
    <x v="20"/>
    <x v="20"/>
  </r>
  <r>
    <s v="508"/>
    <s v="Other accommodations"/>
    <s v="135"/>
    <s v="Engineered wood member and truss manufacturing"/>
    <n v="15055"/>
    <s v="Industry Use"/>
    <n v="2.3499999999999999E-5"/>
    <x v="8"/>
    <x v="8"/>
    <x v="20"/>
    <x v="20"/>
  </r>
  <r>
    <s v="508"/>
    <s v="Other accommodations"/>
    <s v="137"/>
    <s v="Wood windows and door manufacturing"/>
    <n v="15055"/>
    <s v="Industry Use"/>
    <n v="3.6499699999999999E-4"/>
    <x v="8"/>
    <x v="8"/>
    <x v="20"/>
    <x v="20"/>
  </r>
  <r>
    <s v="508"/>
    <s v="Other accommodations"/>
    <s v="139"/>
    <s v="Other millwork, including flooring"/>
    <n v="15055"/>
    <s v="Industry Use"/>
    <n v="6.4900000000000005E-5"/>
    <x v="8"/>
    <x v="8"/>
    <x v="20"/>
    <x v="20"/>
  </r>
  <r>
    <s v="508"/>
    <s v="Other accommodations"/>
    <s v="140"/>
    <s v="Wood container and pallet manufacturing"/>
    <n v="15055"/>
    <s v="Industry Use"/>
    <n v="6.9999999999999999E-6"/>
    <x v="8"/>
    <x v="8"/>
    <x v="20"/>
    <x v="20"/>
  </r>
  <r>
    <s v="508"/>
    <s v="Other accommodations"/>
    <s v="143"/>
    <s v="All other miscellaneous wood product manufacturing"/>
    <n v="15055"/>
    <s v="Industry Use"/>
    <n v="6.0570100000000005E-4"/>
    <x v="8"/>
    <x v="8"/>
    <x v="20"/>
    <x v="20"/>
  </r>
  <r>
    <s v="508"/>
    <s v="Other accommodations"/>
    <s v="147"/>
    <s v="Paperboard container manufacturing"/>
    <n v="15055"/>
    <s v="Industry Use"/>
    <n v="7.7714099999999996E-4"/>
    <x v="8"/>
    <x v="8"/>
    <x v="20"/>
    <x v="20"/>
  </r>
  <r>
    <s v="508"/>
    <s v="Other accommodations"/>
    <s v="152"/>
    <s v="Printing"/>
    <n v="15055"/>
    <s v="Industry Use"/>
    <n v="5.2079960000000003E-3"/>
    <x v="8"/>
    <x v="8"/>
    <x v="20"/>
    <x v="20"/>
  </r>
  <r>
    <s v="508"/>
    <s v="Other accommodations"/>
    <s v="163"/>
    <s v="Other basic organic chemical manufacturing"/>
    <n v="15055"/>
    <s v="Industry Use"/>
    <n v="9.3900000000000006E-5"/>
    <x v="8"/>
    <x v="8"/>
    <x v="20"/>
    <x v="20"/>
  </r>
  <r>
    <s v="508"/>
    <s v="Other accommodations"/>
    <s v="175"/>
    <s v="Paint and coating manufacturing"/>
    <n v="15055"/>
    <s v="Industry Use"/>
    <n v="9.4599999999999996E-5"/>
    <x v="8"/>
    <x v="8"/>
    <x v="20"/>
    <x v="20"/>
  </r>
  <r>
    <s v="508"/>
    <s v="Other accommodations"/>
    <s v="177"/>
    <s v="Soap and other detergent manufacturing"/>
    <n v="15055"/>
    <s v="Industry Use"/>
    <n v="1.510024E-3"/>
    <x v="8"/>
    <x v="8"/>
    <x v="20"/>
    <x v="20"/>
  </r>
  <r>
    <s v="508"/>
    <s v="Other accommodations"/>
    <s v="190"/>
    <s v="Polystyrene foam product manufacturing"/>
    <n v="15055"/>
    <s v="Industry Use"/>
    <n v="5.31E-6"/>
    <x v="8"/>
    <x v="8"/>
    <x v="20"/>
    <x v="20"/>
  </r>
  <r>
    <s v="508"/>
    <s v="Other accommodations"/>
    <s v="191"/>
    <s v="Urethane and other foam product (except polystyrene) manufacturing"/>
    <n v="15055"/>
    <s v="Industry Use"/>
    <n v="2.12148E-4"/>
    <x v="8"/>
    <x v="8"/>
    <x v="20"/>
    <x v="20"/>
  </r>
  <r>
    <s v="508"/>
    <s v="Other accommodations"/>
    <s v="192"/>
    <s v="Plastics bottle manufacturing"/>
    <n v="15055"/>
    <s v="Industry Use"/>
    <n v="1.0441E-4"/>
    <x v="8"/>
    <x v="8"/>
    <x v="20"/>
    <x v="20"/>
  </r>
  <r>
    <s v="508"/>
    <s v="Other accommodations"/>
    <s v="195"/>
    <s v="Rubber and plastics hoses and belting manufacturing"/>
    <n v="15055"/>
    <s v="Industry Use"/>
    <n v="8.3599999999999996E-6"/>
    <x v="8"/>
    <x v="8"/>
    <x v="20"/>
    <x v="20"/>
  </r>
  <r>
    <s v="508"/>
    <s v="Other accommodations"/>
    <s v="197"/>
    <s v="Pottery, ceramics, and plumbing fixture manufacturing"/>
    <n v="15055"/>
    <s v="Industry Use"/>
    <n v="1.1600000000000001E-5"/>
    <x v="8"/>
    <x v="8"/>
    <x v="20"/>
    <x v="20"/>
  </r>
  <r>
    <s v="508"/>
    <s v="Other accommodations"/>
    <s v="204"/>
    <s v="Ready-mix concrete manufacturing"/>
    <n v="15055"/>
    <s v="Industry Use"/>
    <n v="4.5999999999999999E-7"/>
    <x v="8"/>
    <x v="8"/>
    <x v="20"/>
    <x v="20"/>
  </r>
  <r>
    <s v="508"/>
    <s v="Other accommodations"/>
    <s v="207"/>
    <s v="Other concrete product manufacturing"/>
    <n v="15055"/>
    <s v="Industry Use"/>
    <n v="4.4235100000000001E-4"/>
    <x v="8"/>
    <x v="8"/>
    <x v="20"/>
    <x v="20"/>
  </r>
  <r>
    <s v="508"/>
    <s v="Other accommodations"/>
    <s v="211"/>
    <s v="Cut stone and stone product manufacturing"/>
    <n v="15055"/>
    <s v="Industry Use"/>
    <n v="4.8499999999999998E-8"/>
    <x v="8"/>
    <x v="8"/>
    <x v="20"/>
    <x v="20"/>
  </r>
  <r>
    <s v="508"/>
    <s v="Other accommodations"/>
    <s v="215"/>
    <s v="Iron and steel mills and ferroalloy manufacturing"/>
    <n v="15055"/>
    <s v="Industry Use"/>
    <n v="9.2999999999999997E-5"/>
    <x v="8"/>
    <x v="8"/>
    <x v="20"/>
    <x v="20"/>
  </r>
  <r>
    <s v="508"/>
    <s v="Other accommodations"/>
    <s v="217"/>
    <s v="Rolled steel shape manufacturing"/>
    <n v="15055"/>
    <s v="Industry Use"/>
    <n v="4.9300000000000002E-6"/>
    <x v="8"/>
    <x v="8"/>
    <x v="20"/>
    <x v="20"/>
  </r>
  <r>
    <s v="508"/>
    <s v="Other accommodations"/>
    <s v="227"/>
    <s v="Ferrous metal foundries"/>
    <n v="15055"/>
    <s v="Industry Use"/>
    <n v="4.9599999999999999E-7"/>
    <x v="8"/>
    <x v="8"/>
    <x v="20"/>
    <x v="20"/>
  </r>
  <r>
    <s v="508"/>
    <s v="Other accommodations"/>
    <s v="228"/>
    <s v="Nonferrous metal foundries"/>
    <n v="15055"/>
    <s v="Industry Use"/>
    <n v="4.5200000000000002E-7"/>
    <x v="8"/>
    <x v="8"/>
    <x v="20"/>
    <x v="20"/>
  </r>
  <r>
    <s v="508"/>
    <s v="Other accommodations"/>
    <s v="230"/>
    <s v="Crown and closure manufacturing and metal stamping"/>
    <n v="15055"/>
    <s v="Industry Use"/>
    <n v="5.0900000000000004E-6"/>
    <x v="8"/>
    <x v="8"/>
    <x v="20"/>
    <x v="20"/>
  </r>
  <r>
    <s v="508"/>
    <s v="Other accommodations"/>
    <s v="234"/>
    <s v="Handtool manufacturing"/>
    <n v="15055"/>
    <s v="Industry Use"/>
    <n v="3.6600000000000002E-7"/>
    <x v="8"/>
    <x v="8"/>
    <x v="20"/>
    <x v="20"/>
  </r>
  <r>
    <s v="508"/>
    <s v="Other accommodations"/>
    <s v="236"/>
    <s v="Fabricated structural metal manufacturing"/>
    <n v="15055"/>
    <s v="Industry Use"/>
    <n v="9.1100000000000004E-7"/>
    <x v="8"/>
    <x v="8"/>
    <x v="20"/>
    <x v="20"/>
  </r>
  <r>
    <s v="508"/>
    <s v="Other accommodations"/>
    <s v="238"/>
    <s v="Metal window and door manufacturing"/>
    <n v="15055"/>
    <s v="Industry Use"/>
    <n v="2.5700000000000001E-5"/>
    <x v="8"/>
    <x v="8"/>
    <x v="20"/>
    <x v="20"/>
  </r>
  <r>
    <s v="508"/>
    <s v="Other accommodations"/>
    <s v="239"/>
    <s v="Sheet metal work manufacturing"/>
    <n v="15055"/>
    <s v="Industry Use"/>
    <n v="2.16E-5"/>
    <x v="8"/>
    <x v="8"/>
    <x v="20"/>
    <x v="20"/>
  </r>
  <r>
    <s v="508"/>
    <s v="Other accommodations"/>
    <s v="240"/>
    <s v="Ornamental and architectural metal work manufacturing"/>
    <n v="15055"/>
    <s v="Industry Use"/>
    <n v="1.0699999999999999E-6"/>
    <x v="8"/>
    <x v="8"/>
    <x v="20"/>
    <x v="20"/>
  </r>
  <r>
    <s v="508"/>
    <s v="Other accommodations"/>
    <s v="242"/>
    <s v="Metal tank (heavy gauge) manufacturing"/>
    <n v="15055"/>
    <s v="Industry Use"/>
    <n v="8.0700000000000007E-6"/>
    <x v="8"/>
    <x v="8"/>
    <x v="20"/>
    <x v="20"/>
  </r>
  <r>
    <s v="508"/>
    <s v="Other accommodations"/>
    <s v="244"/>
    <s v="Metal barrels, drums and pails manufacturing"/>
    <n v="15055"/>
    <s v="Industry Use"/>
    <n v="1.6500000000000001E-6"/>
    <x v="8"/>
    <x v="8"/>
    <x v="20"/>
    <x v="20"/>
  </r>
  <r>
    <s v="508"/>
    <s v="Other accommodations"/>
    <s v="247"/>
    <s v="Machine shops"/>
    <n v="15055"/>
    <s v="Industry Use"/>
    <n v="1.8315700000000001E-4"/>
    <x v="8"/>
    <x v="8"/>
    <x v="20"/>
    <x v="20"/>
  </r>
  <r>
    <s v="508"/>
    <s v="Other accommodations"/>
    <s v="248"/>
    <s v="Turned product and screw, nut, and bolt manufacturing"/>
    <n v="15055"/>
    <s v="Industry Use"/>
    <n v="6.4400000000000002E-6"/>
    <x v="8"/>
    <x v="8"/>
    <x v="20"/>
    <x v="20"/>
  </r>
  <r>
    <s v="508"/>
    <s v="Other accommodations"/>
    <s v="251"/>
    <s v="Electroplating, anodizing, and coloring metal"/>
    <n v="15055"/>
    <s v="Industry Use"/>
    <n v="1.33E-6"/>
    <x v="8"/>
    <x v="8"/>
    <x v="20"/>
    <x v="20"/>
  </r>
  <r>
    <s v="508"/>
    <s v="Other accommodations"/>
    <s v="252"/>
    <s v="Valve and fittings, other than plumbing, manufacturing"/>
    <n v="15055"/>
    <s v="Industry Use"/>
    <n v="2.0099999999999998E-6"/>
    <x v="8"/>
    <x v="8"/>
    <x v="20"/>
    <x v="20"/>
  </r>
  <r>
    <s v="508"/>
    <s v="Other accommodations"/>
    <s v="259"/>
    <s v="Other fabricated metal manufacturing"/>
    <n v="15055"/>
    <s v="Industry Use"/>
    <n v="1.3180099999999999E-4"/>
    <x v="8"/>
    <x v="8"/>
    <x v="20"/>
    <x v="20"/>
  </r>
  <r>
    <s v="508"/>
    <s v="Other accommodations"/>
    <s v="262"/>
    <s v="Construction machinery manufacturing"/>
    <n v="15055"/>
    <s v="Industry Use"/>
    <n v="7.3099999999999998E-9"/>
    <x v="8"/>
    <x v="8"/>
    <x v="20"/>
    <x v="20"/>
  </r>
  <r>
    <s v="508"/>
    <s v="Other accommodations"/>
    <s v="269"/>
    <s v="All other industrial machinery manufacturing"/>
    <n v="15055"/>
    <s v="Industry Use"/>
    <n v="3.5400000000000002E-7"/>
    <x v="8"/>
    <x v="8"/>
    <x v="20"/>
    <x v="20"/>
  </r>
  <r>
    <s v="508"/>
    <s v="Other accommodations"/>
    <s v="275"/>
    <s v="Air conditioning, refrigeration, and warm air heating equipment manufacturing"/>
    <n v="15055"/>
    <s v="Industry Use"/>
    <n v="4.88E-5"/>
    <x v="8"/>
    <x v="8"/>
    <x v="20"/>
    <x v="20"/>
  </r>
  <r>
    <s v="508"/>
    <s v="Other accommodations"/>
    <s v="276"/>
    <s v="Industrial mold manufacturing"/>
    <n v="15055"/>
    <s v="Industry Use"/>
    <n v="6.5199999999999996E-7"/>
    <x v="8"/>
    <x v="8"/>
    <x v="20"/>
    <x v="20"/>
  </r>
  <r>
    <s v="508"/>
    <s v="Other accommodations"/>
    <s v="277"/>
    <s v="Special tool, die, jig, and fixture manufacturing"/>
    <n v="15055"/>
    <s v="Industry Use"/>
    <n v="2.5100000000000001E-6"/>
    <x v="8"/>
    <x v="8"/>
    <x v="20"/>
    <x v="20"/>
  </r>
  <r>
    <s v="508"/>
    <s v="Other accommodations"/>
    <s v="282"/>
    <s v="Speed changer, industrial high-speed drive, and gear manufacturing"/>
    <n v="15055"/>
    <s v="Industry Use"/>
    <n v="4.1199999999999998E-9"/>
    <x v="8"/>
    <x v="8"/>
    <x v="20"/>
    <x v="20"/>
  </r>
  <r>
    <s v="508"/>
    <s v="Other accommodations"/>
    <s v="294"/>
    <s v="Industrial process furnace and oven manufacturing"/>
    <n v="15055"/>
    <s v="Industry Use"/>
    <n v="4.2699999999999999E-8"/>
    <x v="8"/>
    <x v="8"/>
    <x v="20"/>
    <x v="20"/>
  </r>
  <r>
    <s v="508"/>
    <s v="Other accommodations"/>
    <s v="297"/>
    <s v="Scales, balances, and miscellaneous general purpose machinery manufacturing"/>
    <n v="15055"/>
    <s v="Industry Use"/>
    <n v="1.73E-5"/>
    <x v="8"/>
    <x v="8"/>
    <x v="20"/>
    <x v="20"/>
  </r>
  <r>
    <s v="508"/>
    <s v="Other accommodations"/>
    <s v="307"/>
    <s v="Semiconductor and related device manufacturing"/>
    <n v="15055"/>
    <s v="Industry Use"/>
    <n v="1.19E-10"/>
    <x v="8"/>
    <x v="8"/>
    <x v="20"/>
    <x v="20"/>
  </r>
  <r>
    <s v="508"/>
    <s v="Other accommodations"/>
    <s v="317"/>
    <s v="Analytical laboratory instrument manufacturing"/>
    <n v="15055"/>
    <s v="Industry Use"/>
    <n v="2.6700000000000001E-8"/>
    <x v="8"/>
    <x v="8"/>
    <x v="20"/>
    <x v="20"/>
  </r>
  <r>
    <s v="508"/>
    <s v="Other accommodations"/>
    <s v="323"/>
    <s v="Lighting fixture manufacturing"/>
    <n v="15055"/>
    <s v="Industry Use"/>
    <n v="1.4899999999999999E-8"/>
    <x v="8"/>
    <x v="8"/>
    <x v="20"/>
    <x v="20"/>
  </r>
  <r>
    <s v="508"/>
    <s v="Other accommodations"/>
    <s v="330"/>
    <s v="Motor and generator manufacturing"/>
    <n v="15055"/>
    <s v="Industry Use"/>
    <n v="3.1E-8"/>
    <x v="8"/>
    <x v="8"/>
    <x v="20"/>
    <x v="20"/>
  </r>
  <r>
    <s v="508"/>
    <s v="Other accommodations"/>
    <s v="341"/>
    <s v="Light truck and utility vehicle manufacturing"/>
    <n v="15055"/>
    <s v="Industry Use"/>
    <n v="5.7000000000000001E-8"/>
    <x v="8"/>
    <x v="8"/>
    <x v="20"/>
    <x v="20"/>
  </r>
  <r>
    <s v="508"/>
    <s v="Other accommodations"/>
    <s v="343"/>
    <s v="Motor vehicle body manufacturing"/>
    <n v="15055"/>
    <s v="Industry Use"/>
    <n v="5.62E-9"/>
    <x v="8"/>
    <x v="8"/>
    <x v="20"/>
    <x v="20"/>
  </r>
  <r>
    <s v="508"/>
    <s v="Other accommodations"/>
    <s v="346"/>
    <s v="Travel trailer and camper manufacturing"/>
    <n v="15055"/>
    <s v="Industry Use"/>
    <n v="6.4799999999999998E-8"/>
    <x v="8"/>
    <x v="8"/>
    <x v="20"/>
    <x v="20"/>
  </r>
  <r>
    <s v="508"/>
    <s v="Other accommodations"/>
    <s v="348"/>
    <s v="Motor vehicle electrical and electronic equipment manufacturing"/>
    <n v="15055"/>
    <s v="Industry Use"/>
    <n v="3.8000000000000002E-5"/>
    <x v="8"/>
    <x v="8"/>
    <x v="20"/>
    <x v="20"/>
  </r>
  <r>
    <s v="508"/>
    <s v="Other accommodations"/>
    <s v="364"/>
    <s v="All other transportation equipment manufacturing"/>
    <n v="15055"/>
    <s v="Industry Use"/>
    <n v="6.1499999999999996E-9"/>
    <x v="8"/>
    <x v="8"/>
    <x v="20"/>
    <x v="20"/>
  </r>
  <r>
    <s v="508"/>
    <s v="Other accommodations"/>
    <s v="365"/>
    <s v="Wood kitchen cabinet and countertop manufacturing"/>
    <n v="15055"/>
    <s v="Industry Use"/>
    <n v="1.64E-6"/>
    <x v="8"/>
    <x v="8"/>
    <x v="20"/>
    <x v="20"/>
  </r>
  <r>
    <s v="508"/>
    <s v="Other accommodations"/>
    <s v="366"/>
    <s v="Upholstered household furniture manufacturing"/>
    <n v="15055"/>
    <s v="Industry Use"/>
    <n v="2.0700000000000001E-6"/>
    <x v="8"/>
    <x v="8"/>
    <x v="20"/>
    <x v="20"/>
  </r>
  <r>
    <s v="508"/>
    <s v="Other accommodations"/>
    <s v="367"/>
    <s v="Nonupholstered wood household furniture manufacturing"/>
    <n v="15055"/>
    <s v="Industry Use"/>
    <n v="8.3100000000000001E-6"/>
    <x v="8"/>
    <x v="8"/>
    <x v="20"/>
    <x v="20"/>
  </r>
  <r>
    <s v="508"/>
    <s v="Other accommodations"/>
    <s v="371"/>
    <s v="Custom architectural woodwork and millwork"/>
    <n v="15055"/>
    <s v="Industry Use"/>
    <n v="2.1799999999999999E-6"/>
    <x v="8"/>
    <x v="8"/>
    <x v="20"/>
    <x v="20"/>
  </r>
  <r>
    <s v="508"/>
    <s v="Other accommodations"/>
    <s v="376"/>
    <s v="Surgical and medical instrument manufacturing"/>
    <n v="15055"/>
    <s v="Industry Use"/>
    <n v="1.79879E-4"/>
    <x v="8"/>
    <x v="8"/>
    <x v="20"/>
    <x v="20"/>
  </r>
  <r>
    <s v="508"/>
    <s v="Other accommodations"/>
    <s v="381"/>
    <s v="Jewelry and silverware manufacturing"/>
    <n v="15055"/>
    <s v="Industry Use"/>
    <n v="3.34E-7"/>
    <x v="8"/>
    <x v="8"/>
    <x v="20"/>
    <x v="20"/>
  </r>
  <r>
    <s v="508"/>
    <s v="Other accommodations"/>
    <s v="382"/>
    <s v="Sporting and athletic goods manufacturing"/>
    <n v="15055"/>
    <s v="Industry Use"/>
    <n v="5.6999999999999996E-6"/>
    <x v="8"/>
    <x v="8"/>
    <x v="20"/>
    <x v="20"/>
  </r>
  <r>
    <s v="508"/>
    <s v="Other accommodations"/>
    <s v="383"/>
    <s v="Doll, toy, and game manufacturing"/>
    <n v="15055"/>
    <s v="Industry Use"/>
    <n v="4.8472000000000001E-4"/>
    <x v="8"/>
    <x v="8"/>
    <x v="20"/>
    <x v="20"/>
  </r>
  <r>
    <s v="508"/>
    <s v="Other accommodations"/>
    <s v="384"/>
    <s v="Office supplies (except paper) manufacturing"/>
    <n v="15055"/>
    <s v="Industry Use"/>
    <n v="2.27E-5"/>
    <x v="8"/>
    <x v="8"/>
    <x v="20"/>
    <x v="20"/>
  </r>
  <r>
    <s v="508"/>
    <s v="Other accommodations"/>
    <s v="385"/>
    <s v="Sign manufacturing"/>
    <n v="15055"/>
    <s v="Industry Use"/>
    <n v="4.6224200000000002E-4"/>
    <x v="8"/>
    <x v="8"/>
    <x v="20"/>
    <x v="20"/>
  </r>
  <r>
    <s v="508"/>
    <s v="Other accommodations"/>
    <s v="392"/>
    <s v="Wholesale - Motor vehicle and motor vehicle parts and supplies"/>
    <n v="15055"/>
    <s v="Industry Use"/>
    <n v="4.22259E-3"/>
    <x v="9"/>
    <x v="9"/>
    <x v="20"/>
    <x v="20"/>
  </r>
  <r>
    <s v="508"/>
    <s v="Other accommodations"/>
    <s v="393"/>
    <s v="Wholesale - Professional and commercial equipment and supplies"/>
    <n v="15055"/>
    <s v="Industry Use"/>
    <n v="1.8446585000000001E-2"/>
    <x v="9"/>
    <x v="9"/>
    <x v="20"/>
    <x v="20"/>
  </r>
  <r>
    <s v="508"/>
    <s v="Other accommodations"/>
    <s v="394"/>
    <s v="Wholesale - Household appliances and electrical and electronic goods"/>
    <n v="15055"/>
    <s v="Industry Use"/>
    <n v="1.5820062999999999E-2"/>
    <x v="9"/>
    <x v="9"/>
    <x v="20"/>
    <x v="20"/>
  </r>
  <r>
    <s v="508"/>
    <s v="Other accommodations"/>
    <s v="395"/>
    <s v="Wholesale - Machinery, equipment, and supplies"/>
    <n v="15055"/>
    <s v="Industry Use"/>
    <n v="2.7983765000000001E-2"/>
    <x v="9"/>
    <x v="9"/>
    <x v="20"/>
    <x v="20"/>
  </r>
  <r>
    <s v="508"/>
    <s v="Other accommodations"/>
    <s v="396"/>
    <s v="Wholesale - Other durable goods merchant wholesalers"/>
    <n v="15055"/>
    <s v="Industry Use"/>
    <n v="0.12527502700000001"/>
    <x v="9"/>
    <x v="9"/>
    <x v="20"/>
    <x v="20"/>
  </r>
  <r>
    <s v="508"/>
    <s v="Other accommodations"/>
    <s v="397"/>
    <s v="Wholesale - Drugs and druggistsâ€™ sundries"/>
    <n v="15055"/>
    <s v="Industry Use"/>
    <n v="8.3399999999999994E-5"/>
    <x v="9"/>
    <x v="9"/>
    <x v="20"/>
    <x v="20"/>
  </r>
  <r>
    <s v="508"/>
    <s v="Other accommodations"/>
    <s v="398"/>
    <s v="Wholesale - Grocery and related product wholesalers"/>
    <n v="15055"/>
    <s v="Industry Use"/>
    <n v="4.3434648999999999E-2"/>
    <x v="9"/>
    <x v="9"/>
    <x v="20"/>
    <x v="20"/>
  </r>
  <r>
    <s v="508"/>
    <s v="Other accommodations"/>
    <s v="399"/>
    <s v="Wholesale - Petroleum and petroleum products"/>
    <n v="15055"/>
    <s v="Industry Use"/>
    <n v="3.9568403000000002E-2"/>
    <x v="9"/>
    <x v="9"/>
    <x v="20"/>
    <x v="20"/>
  </r>
  <r>
    <s v="508"/>
    <s v="Other accommodations"/>
    <s v="400"/>
    <s v="Wholesale - Other nondurable goods merchant wholesalers"/>
    <n v="15055"/>
    <s v="Industry Use"/>
    <n v="9.5554076000000002E-2"/>
    <x v="9"/>
    <x v="9"/>
    <x v="20"/>
    <x v="20"/>
  </r>
  <r>
    <s v="508"/>
    <s v="Other accommodations"/>
    <s v="401"/>
    <s v="Wholesale - Wholesale electronic markets and agents and brokers"/>
    <n v="15055"/>
    <s v="Industry Use"/>
    <n v="6.1916800000000002E-4"/>
    <x v="9"/>
    <x v="9"/>
    <x v="20"/>
    <x v="20"/>
  </r>
  <r>
    <s v="508"/>
    <s v="Other accommodations"/>
    <s v="402"/>
    <s v="Retail - Motor vehicle and parts dealers"/>
    <n v="15055"/>
    <s v="Industry Use"/>
    <n v="4.8359999999999999E-4"/>
    <x v="10"/>
    <x v="10"/>
    <x v="20"/>
    <x v="20"/>
  </r>
  <r>
    <s v="508"/>
    <s v="Other accommodations"/>
    <s v="403"/>
    <s v="Retail - Furniture and home furnishings stores"/>
    <n v="15055"/>
    <s v="Industry Use"/>
    <n v="6.6153380000000001E-3"/>
    <x v="10"/>
    <x v="10"/>
    <x v="20"/>
    <x v="20"/>
  </r>
  <r>
    <s v="508"/>
    <s v="Other accommodations"/>
    <s v="404"/>
    <s v="Retail - Electronics and appliance stores"/>
    <n v="15055"/>
    <s v="Industry Use"/>
    <n v="3.8327209999999999E-3"/>
    <x v="10"/>
    <x v="10"/>
    <x v="20"/>
    <x v="20"/>
  </r>
  <r>
    <s v="508"/>
    <s v="Other accommodations"/>
    <s v="405"/>
    <s v="Retail - Building material and garden equipment and supplies stores"/>
    <n v="15055"/>
    <s v="Industry Use"/>
    <n v="3.7862600000000002E-4"/>
    <x v="10"/>
    <x v="10"/>
    <x v="20"/>
    <x v="20"/>
  </r>
  <r>
    <s v="508"/>
    <s v="Other accommodations"/>
    <s v="406"/>
    <s v="Retail - Food and beverage stores"/>
    <n v="15055"/>
    <s v="Industry Use"/>
    <n v="1.491477E-3"/>
    <x v="10"/>
    <x v="10"/>
    <x v="20"/>
    <x v="20"/>
  </r>
  <r>
    <s v="508"/>
    <s v="Other accommodations"/>
    <s v="407"/>
    <s v="Retail - Health and personal care stores"/>
    <n v="15055"/>
    <s v="Industry Use"/>
    <n v="1.191246E-3"/>
    <x v="10"/>
    <x v="10"/>
    <x v="20"/>
    <x v="20"/>
  </r>
  <r>
    <s v="508"/>
    <s v="Other accommodations"/>
    <s v="410"/>
    <s v="Retail - Sporting goods, hobby, musical instrument and book stores"/>
    <n v="15055"/>
    <s v="Industry Use"/>
    <n v="3.787716E-3"/>
    <x v="10"/>
    <x v="10"/>
    <x v="20"/>
    <x v="20"/>
  </r>
  <r>
    <s v="508"/>
    <s v="Other accommodations"/>
    <s v="411"/>
    <s v="Retail - General merchandise stores"/>
    <n v="15055"/>
    <s v="Industry Use"/>
    <n v="8.2515520000000005E-3"/>
    <x v="10"/>
    <x v="10"/>
    <x v="20"/>
    <x v="20"/>
  </r>
  <r>
    <s v="508"/>
    <s v="Other accommodations"/>
    <s v="412"/>
    <s v="Retail - Miscellaneous store retailers"/>
    <n v="15055"/>
    <s v="Industry Use"/>
    <n v="7.3851710000000003E-3"/>
    <x v="10"/>
    <x v="10"/>
    <x v="20"/>
    <x v="20"/>
  </r>
  <r>
    <s v="508"/>
    <s v="Other accommodations"/>
    <s v="413"/>
    <s v="Retail - Nonstore retailers"/>
    <n v="15055"/>
    <s v="Industry Use"/>
    <n v="1.4540473999999999E-2"/>
    <x v="10"/>
    <x v="10"/>
    <x v="20"/>
    <x v="20"/>
  </r>
  <r>
    <s v="508"/>
    <s v="Other accommodations"/>
    <s v="414"/>
    <s v="Air transportation"/>
    <n v="15055"/>
    <s v="Industry Use"/>
    <n v="1.486984E-3"/>
    <x v="11"/>
    <x v="11"/>
    <x v="20"/>
    <x v="20"/>
  </r>
  <r>
    <s v="508"/>
    <s v="Other accommodations"/>
    <s v="415"/>
    <s v="Rail transportation"/>
    <n v="15055"/>
    <s v="Industry Use"/>
    <n v="1.164254E-3"/>
    <x v="11"/>
    <x v="11"/>
    <x v="20"/>
    <x v="20"/>
  </r>
  <r>
    <s v="508"/>
    <s v="Other accommodations"/>
    <s v="416"/>
    <s v="Water transportation"/>
    <n v="15055"/>
    <s v="Industry Use"/>
    <n v="3.1999999999999999E-6"/>
    <x v="11"/>
    <x v="11"/>
    <x v="20"/>
    <x v="20"/>
  </r>
  <r>
    <s v="508"/>
    <s v="Other accommodations"/>
    <s v="417"/>
    <s v="Truck transportation"/>
    <n v="15055"/>
    <s v="Industry Use"/>
    <n v="3.2638477999999999E-2"/>
    <x v="11"/>
    <x v="11"/>
    <x v="20"/>
    <x v="20"/>
  </r>
  <r>
    <s v="508"/>
    <s v="Other accommodations"/>
    <s v="418"/>
    <s v="Transit and ground passenger transportation"/>
    <n v="15055"/>
    <s v="Industry Use"/>
    <n v="7.2729700000000001E-4"/>
    <x v="11"/>
    <x v="11"/>
    <x v="20"/>
    <x v="20"/>
  </r>
  <r>
    <s v="508"/>
    <s v="Other accommodations"/>
    <s v="419"/>
    <s v="Pipeline transportation"/>
    <n v="15055"/>
    <s v="Industry Use"/>
    <n v="1.1695099999999999E-3"/>
    <x v="11"/>
    <x v="11"/>
    <x v="20"/>
    <x v="20"/>
  </r>
  <r>
    <s v="508"/>
    <s v="Other accommodations"/>
    <s v="420"/>
    <s v="Scenic and sightseeing transportation and support activities for transportation"/>
    <n v="15055"/>
    <s v="Industry Use"/>
    <n v="4.3590656999999998E-2"/>
    <x v="11"/>
    <x v="11"/>
    <x v="20"/>
    <x v="20"/>
  </r>
  <r>
    <s v="508"/>
    <s v="Other accommodations"/>
    <s v="421"/>
    <s v="Couriers and messengers"/>
    <n v="15055"/>
    <s v="Industry Use"/>
    <n v="5.135443E-3"/>
    <x v="11"/>
    <x v="11"/>
    <x v="20"/>
    <x v="20"/>
  </r>
  <r>
    <s v="508"/>
    <s v="Other accommodations"/>
    <s v="422"/>
    <s v="Warehousing and storage"/>
    <n v="15055"/>
    <s v="Industry Use"/>
    <n v="7.6858719999999998E-3"/>
    <x v="11"/>
    <x v="11"/>
    <x v="20"/>
    <x v="20"/>
  </r>
  <r>
    <s v="508"/>
    <s v="Other accommodations"/>
    <s v="423"/>
    <s v="Newspaper publishers"/>
    <n v="15055"/>
    <s v="Industry Use"/>
    <n v="1.2570067000000001E-2"/>
    <x v="12"/>
    <x v="12"/>
    <x v="20"/>
    <x v="20"/>
  </r>
  <r>
    <s v="508"/>
    <s v="Other accommodations"/>
    <s v="424"/>
    <s v="Periodical publishers"/>
    <n v="15055"/>
    <s v="Industry Use"/>
    <n v="1.770984E-3"/>
    <x v="12"/>
    <x v="12"/>
    <x v="20"/>
    <x v="20"/>
  </r>
  <r>
    <s v="508"/>
    <s v="Other accommodations"/>
    <s v="425"/>
    <s v="Book publishers"/>
    <n v="15055"/>
    <s v="Industry Use"/>
    <n v="2.7695239999999999E-2"/>
    <x v="12"/>
    <x v="12"/>
    <x v="20"/>
    <x v="20"/>
  </r>
  <r>
    <s v="508"/>
    <s v="Other accommodations"/>
    <s v="428"/>
    <s v="Software publishers"/>
    <n v="15055"/>
    <s v="Industry Use"/>
    <n v="1.4933459E-2"/>
    <x v="12"/>
    <x v="12"/>
    <x v="20"/>
    <x v="20"/>
  </r>
  <r>
    <s v="508"/>
    <s v="Other accommodations"/>
    <s v="429"/>
    <s v="Motion picture and video industries"/>
    <n v="15055"/>
    <s v="Industry Use"/>
    <n v="6.8877100000000002E-4"/>
    <x v="12"/>
    <x v="12"/>
    <x v="20"/>
    <x v="20"/>
  </r>
  <r>
    <s v="508"/>
    <s v="Other accommodations"/>
    <s v="431"/>
    <s v="Radio and television broadcasting"/>
    <n v="15055"/>
    <s v="Industry Use"/>
    <n v="8.3225807999999998E-2"/>
    <x v="12"/>
    <x v="12"/>
    <x v="20"/>
    <x v="20"/>
  </r>
  <r>
    <s v="508"/>
    <s v="Other accommodations"/>
    <s v="432"/>
    <s v="Cable and other subscription programming"/>
    <n v="15055"/>
    <s v="Industry Use"/>
    <n v="3.2247873000000003E-2"/>
    <x v="12"/>
    <x v="12"/>
    <x v="20"/>
    <x v="20"/>
  </r>
  <r>
    <s v="508"/>
    <s v="Other accommodations"/>
    <s v="433"/>
    <s v="Wired telecommunications carriers"/>
    <n v="15055"/>
    <s v="Industry Use"/>
    <n v="8.0407375000000003E-2"/>
    <x v="12"/>
    <x v="12"/>
    <x v="20"/>
    <x v="20"/>
  </r>
  <r>
    <s v="508"/>
    <s v="Other accommodations"/>
    <s v="436"/>
    <s v="Data processing, hosting, and related services"/>
    <n v="15055"/>
    <s v="Industry Use"/>
    <n v="3.4320152999999999E-2"/>
    <x v="12"/>
    <x v="12"/>
    <x v="20"/>
    <x v="20"/>
  </r>
  <r>
    <s v="508"/>
    <s v="Other accommodations"/>
    <s v="437"/>
    <s v="News syndicates, libraries, archives and all other information services"/>
    <n v="15055"/>
    <s v="Industry Use"/>
    <n v="3.9600000000000002E-6"/>
    <x v="12"/>
    <x v="12"/>
    <x v="20"/>
    <x v="20"/>
  </r>
  <r>
    <s v="508"/>
    <s v="Other accommodations"/>
    <s v="438"/>
    <s v="Internet publishing and broadcasting and web search portals"/>
    <n v="15055"/>
    <s v="Industry Use"/>
    <n v="6.5305229999999999E-3"/>
    <x v="12"/>
    <x v="12"/>
    <x v="20"/>
    <x v="20"/>
  </r>
  <r>
    <s v="508"/>
    <s v="Other accommodations"/>
    <s v="439"/>
    <s v="Nondepository credit intermediation and related activities"/>
    <n v="15055"/>
    <s v="Industry Use"/>
    <n v="3.0487228000000002E-2"/>
    <x v="13"/>
    <x v="13"/>
    <x v="20"/>
    <x v="20"/>
  </r>
  <r>
    <s v="508"/>
    <s v="Other accommodations"/>
    <s v="440"/>
    <s v="Securities and commodity contracts intermediation and brokerage"/>
    <n v="15055"/>
    <s v="Industry Use"/>
    <n v="2.8580049999999998E-3"/>
    <x v="13"/>
    <x v="13"/>
    <x v="20"/>
    <x v="20"/>
  </r>
  <r>
    <s v="508"/>
    <s v="Other accommodations"/>
    <s v="441"/>
    <s v="Monetary authorities and depository credit intermediation"/>
    <n v="15055"/>
    <s v="Industry Use"/>
    <n v="2.0183619E-2"/>
    <x v="13"/>
    <x v="13"/>
    <x v="20"/>
    <x v="20"/>
  </r>
  <r>
    <s v="508"/>
    <s v="Other accommodations"/>
    <s v="442"/>
    <s v="Other financial investment activities"/>
    <n v="15055"/>
    <s v="Industry Use"/>
    <n v="7.5145960000000001E-3"/>
    <x v="13"/>
    <x v="13"/>
    <x v="20"/>
    <x v="20"/>
  </r>
  <r>
    <s v="508"/>
    <s v="Other accommodations"/>
    <s v="443"/>
    <s v="Direct life insurance carriers"/>
    <n v="15055"/>
    <s v="Industry Use"/>
    <n v="1.2999999999999999E-5"/>
    <x v="13"/>
    <x v="13"/>
    <x v="20"/>
    <x v="20"/>
  </r>
  <r>
    <s v="508"/>
    <s v="Other accommodations"/>
    <s v="444"/>
    <s v="Insurance carriers, except direct life"/>
    <n v="15055"/>
    <s v="Industry Use"/>
    <n v="7.5281849999999997E-3"/>
    <x v="13"/>
    <x v="13"/>
    <x v="20"/>
    <x v="20"/>
  </r>
  <r>
    <s v="508"/>
    <s v="Other accommodations"/>
    <s v="445"/>
    <s v="Insurance agencies, brokerages, and related activities"/>
    <n v="15055"/>
    <s v="Industry Use"/>
    <n v="7.6658969999999996E-3"/>
    <x v="13"/>
    <x v="13"/>
    <x v="20"/>
    <x v="20"/>
  </r>
  <r>
    <s v="508"/>
    <s v="Other accommodations"/>
    <s v="447"/>
    <s v="Other real estate"/>
    <n v="15055"/>
    <s v="Industry Use"/>
    <n v="0.26824351299999999"/>
    <x v="14"/>
    <x v="14"/>
    <x v="20"/>
    <x v="20"/>
  </r>
  <r>
    <s v="508"/>
    <s v="Other accommodations"/>
    <s v="450"/>
    <s v="Automotive equipment rental and leasing"/>
    <n v="15055"/>
    <s v="Industry Use"/>
    <n v="3.9757550000000001E-3"/>
    <x v="15"/>
    <x v="15"/>
    <x v="20"/>
    <x v="20"/>
  </r>
  <r>
    <s v="508"/>
    <s v="Other accommodations"/>
    <s v="451"/>
    <s v="General and consumer goods rental except video tapes and discs"/>
    <n v="15055"/>
    <s v="Industry Use"/>
    <n v="1.7607549999999999E-3"/>
    <x v="15"/>
    <x v="15"/>
    <x v="20"/>
    <x v="20"/>
  </r>
  <r>
    <s v="508"/>
    <s v="Other accommodations"/>
    <s v="453"/>
    <s v="Commercial and industrial machinery and equipment rental and leasing"/>
    <n v="15055"/>
    <s v="Industry Use"/>
    <n v="6.1832579999999996E-3"/>
    <x v="15"/>
    <x v="15"/>
    <x v="20"/>
    <x v="20"/>
  </r>
  <r>
    <s v="508"/>
    <s v="Other accommodations"/>
    <s v="454"/>
    <s v="Lessors of nonfinancial intangible assets"/>
    <n v="15055"/>
    <s v="Industry Use"/>
    <n v="9.3522550000000003E-3"/>
    <x v="15"/>
    <x v="15"/>
    <x v="20"/>
    <x v="20"/>
  </r>
  <r>
    <s v="508"/>
    <s v="Other accommodations"/>
    <s v="455"/>
    <s v="Legal services"/>
    <n v="15055"/>
    <s v="Industry Use"/>
    <n v="6.0638174000000003E-2"/>
    <x v="16"/>
    <x v="16"/>
    <x v="20"/>
    <x v="20"/>
  </r>
  <r>
    <s v="508"/>
    <s v="Other accommodations"/>
    <s v="456"/>
    <s v="Accounting, tax preparation, bookkeeping, and payroll services"/>
    <n v="15055"/>
    <s v="Industry Use"/>
    <n v="0.29591983500000002"/>
    <x v="16"/>
    <x v="16"/>
    <x v="20"/>
    <x v="20"/>
  </r>
  <r>
    <s v="508"/>
    <s v="Other accommodations"/>
    <s v="457"/>
    <s v="Architectural, engineering, and related services"/>
    <n v="15055"/>
    <s v="Industry Use"/>
    <n v="3.5491083E-2"/>
    <x v="16"/>
    <x v="16"/>
    <x v="20"/>
    <x v="20"/>
  </r>
  <r>
    <s v="508"/>
    <s v="Other accommodations"/>
    <s v="458"/>
    <s v="Specialized design services"/>
    <n v="15055"/>
    <s v="Industry Use"/>
    <n v="8.7220600000000004E-4"/>
    <x v="16"/>
    <x v="16"/>
    <x v="20"/>
    <x v="20"/>
  </r>
  <r>
    <s v="508"/>
    <s v="Other accommodations"/>
    <s v="459"/>
    <s v="Custom computer programming services"/>
    <n v="15055"/>
    <s v="Industry Use"/>
    <n v="1.8014366E-2"/>
    <x v="16"/>
    <x v="16"/>
    <x v="20"/>
    <x v="20"/>
  </r>
  <r>
    <s v="508"/>
    <s v="Other accommodations"/>
    <s v="460"/>
    <s v="Computer systems design services"/>
    <n v="15055"/>
    <s v="Industry Use"/>
    <n v="0.216327724"/>
    <x v="16"/>
    <x v="16"/>
    <x v="20"/>
    <x v="20"/>
  </r>
  <r>
    <s v="508"/>
    <s v="Other accommodations"/>
    <s v="461"/>
    <s v="Other computer related services, including facilities management"/>
    <n v="15055"/>
    <s v="Industry Use"/>
    <n v="4.7837930000000001E-2"/>
    <x v="16"/>
    <x v="16"/>
    <x v="20"/>
    <x v="20"/>
  </r>
  <r>
    <s v="508"/>
    <s v="Other accommodations"/>
    <s v="462"/>
    <s v="Management consulting services"/>
    <n v="15055"/>
    <s v="Industry Use"/>
    <n v="4.6371893999999997E-2"/>
    <x v="16"/>
    <x v="16"/>
    <x v="20"/>
    <x v="20"/>
  </r>
  <r>
    <s v="508"/>
    <s v="Other accommodations"/>
    <s v="463"/>
    <s v="Environmental and other technical consulting services"/>
    <n v="15055"/>
    <s v="Industry Use"/>
    <n v="3.2133090000000001E-3"/>
    <x v="16"/>
    <x v="16"/>
    <x v="20"/>
    <x v="20"/>
  </r>
  <r>
    <s v="508"/>
    <s v="Other accommodations"/>
    <s v="464"/>
    <s v="Scientific research and development services"/>
    <n v="15055"/>
    <s v="Industry Use"/>
    <n v="7.1382399999999995E-4"/>
    <x v="16"/>
    <x v="16"/>
    <x v="20"/>
    <x v="20"/>
  </r>
  <r>
    <s v="508"/>
    <s v="Other accommodations"/>
    <s v="465"/>
    <s v="Advertising, public relations, and related services"/>
    <n v="15055"/>
    <s v="Industry Use"/>
    <n v="1.6169584000000001E-2"/>
    <x v="16"/>
    <x v="16"/>
    <x v="20"/>
    <x v="20"/>
  </r>
  <r>
    <s v="508"/>
    <s v="Other accommodations"/>
    <s v="466"/>
    <s v="Photographic services"/>
    <n v="15055"/>
    <s v="Industry Use"/>
    <n v="1.6013539999999999E-3"/>
    <x v="16"/>
    <x v="16"/>
    <x v="20"/>
    <x v="20"/>
  </r>
  <r>
    <s v="508"/>
    <s v="Other accommodations"/>
    <s v="468"/>
    <s v="Marketing research and all other miscellaneous professional, scientific, and technical services"/>
    <n v="15055"/>
    <s v="Industry Use"/>
    <n v="8.2599679999999995E-3"/>
    <x v="16"/>
    <x v="16"/>
    <x v="20"/>
    <x v="20"/>
  </r>
  <r>
    <s v="508"/>
    <s v="Other accommodations"/>
    <s v="469"/>
    <s v="Management of companies and enterprises"/>
    <n v="15055"/>
    <s v="Industry Use"/>
    <n v="0.111658252"/>
    <x v="17"/>
    <x v="17"/>
    <x v="20"/>
    <x v="20"/>
  </r>
  <r>
    <s v="508"/>
    <s v="Other accommodations"/>
    <s v="470"/>
    <s v="Office administrative services"/>
    <n v="15055"/>
    <s v="Industry Use"/>
    <n v="1.5532463999999999E-2"/>
    <x v="17"/>
    <x v="17"/>
    <x v="20"/>
    <x v="20"/>
  </r>
  <r>
    <s v="508"/>
    <s v="Other accommodations"/>
    <s v="471"/>
    <s v="Facilities support services"/>
    <n v="15055"/>
    <s v="Industry Use"/>
    <n v="2.406741E-3"/>
    <x v="17"/>
    <x v="17"/>
    <x v="20"/>
    <x v="20"/>
  </r>
  <r>
    <s v="508"/>
    <s v="Other accommodations"/>
    <s v="472"/>
    <s v="Employment services"/>
    <n v="15055"/>
    <s v="Industry Use"/>
    <n v="9.2719336999999999E-2"/>
    <x v="17"/>
    <x v="17"/>
    <x v="20"/>
    <x v="20"/>
  </r>
  <r>
    <s v="508"/>
    <s v="Other accommodations"/>
    <s v="473"/>
    <s v="Business support services"/>
    <n v="15055"/>
    <s v="Industry Use"/>
    <n v="5.2586450000000002E-3"/>
    <x v="17"/>
    <x v="17"/>
    <x v="20"/>
    <x v="20"/>
  </r>
  <r>
    <s v="508"/>
    <s v="Other accommodations"/>
    <s v="474"/>
    <s v="Travel arrangement and reservation services"/>
    <n v="15055"/>
    <s v="Industry Use"/>
    <n v="2.3943089999999998E-3"/>
    <x v="17"/>
    <x v="17"/>
    <x v="20"/>
    <x v="20"/>
  </r>
  <r>
    <s v="508"/>
    <s v="Other accommodations"/>
    <s v="475"/>
    <s v="Investigation and security services"/>
    <n v="15055"/>
    <s v="Industry Use"/>
    <n v="2.548261E-3"/>
    <x v="17"/>
    <x v="17"/>
    <x v="20"/>
    <x v="20"/>
  </r>
  <r>
    <s v="508"/>
    <s v="Other accommodations"/>
    <s v="476"/>
    <s v="Services to buildings"/>
    <n v="15055"/>
    <s v="Industry Use"/>
    <n v="9.7516153999999994E-2"/>
    <x v="17"/>
    <x v="17"/>
    <x v="20"/>
    <x v="20"/>
  </r>
  <r>
    <s v="508"/>
    <s v="Other accommodations"/>
    <s v="477"/>
    <s v="Landscape and horticultural services"/>
    <n v="15055"/>
    <s v="Industry Use"/>
    <n v="4.8367122999999998E-2"/>
    <x v="17"/>
    <x v="17"/>
    <x v="20"/>
    <x v="20"/>
  </r>
  <r>
    <s v="508"/>
    <s v="Other accommodations"/>
    <s v="478"/>
    <s v="Other support services"/>
    <n v="15055"/>
    <s v="Industry Use"/>
    <n v="1.0238910000000001E-3"/>
    <x v="17"/>
    <x v="17"/>
    <x v="20"/>
    <x v="20"/>
  </r>
  <r>
    <s v="508"/>
    <s v="Other accommodations"/>
    <s v="479"/>
    <s v="Waste management and remediation services"/>
    <n v="15055"/>
    <s v="Industry Use"/>
    <n v="0.10983812900000001"/>
    <x v="17"/>
    <x v="17"/>
    <x v="20"/>
    <x v="20"/>
  </r>
  <r>
    <s v="508"/>
    <s v="Other accommodations"/>
    <s v="496"/>
    <s v="Performing arts companies"/>
    <n v="15055"/>
    <s v="Industry Use"/>
    <n v="1.6200000000000001E-5"/>
    <x v="19"/>
    <x v="19"/>
    <x v="20"/>
    <x v="20"/>
  </r>
  <r>
    <s v="508"/>
    <s v="Other accommodations"/>
    <s v="497"/>
    <s v="Commercial Sports Except Racing"/>
    <n v="15055"/>
    <s v="Industry Use"/>
    <n v="6.5337800000000003E-4"/>
    <x v="19"/>
    <x v="19"/>
    <x v="20"/>
    <x v="20"/>
  </r>
  <r>
    <s v="508"/>
    <s v="Other accommodations"/>
    <s v="498"/>
    <s v="Racing and Track Operation"/>
    <n v="15055"/>
    <s v="Industry Use"/>
    <n v="1.4800000000000001E-5"/>
    <x v="19"/>
    <x v="19"/>
    <x v="20"/>
    <x v="20"/>
  </r>
  <r>
    <s v="508"/>
    <s v="Other accommodations"/>
    <s v="499"/>
    <s v="Independent artists, writers, and performers"/>
    <n v="15055"/>
    <s v="Industry Use"/>
    <n v="9.6000000000000002E-5"/>
    <x v="19"/>
    <x v="19"/>
    <x v="20"/>
    <x v="20"/>
  </r>
  <r>
    <s v="508"/>
    <s v="Other accommodations"/>
    <s v="500"/>
    <s v="Promoters of performing arts and sports and agents for public figures"/>
    <n v="15055"/>
    <s v="Industry Use"/>
    <n v="2.391588E-3"/>
    <x v="19"/>
    <x v="19"/>
    <x v="20"/>
    <x v="20"/>
  </r>
  <r>
    <s v="508"/>
    <s v="Other accommodations"/>
    <s v="502"/>
    <s v="Amusement parks and arcades"/>
    <n v="15055"/>
    <s v="Industry Use"/>
    <n v="1.035284E-3"/>
    <x v="19"/>
    <x v="19"/>
    <x v="20"/>
    <x v="20"/>
  </r>
  <r>
    <s v="508"/>
    <s v="Other accommodations"/>
    <s v="504"/>
    <s v="Other amusement and recreation industries"/>
    <n v="15055"/>
    <s v="Industry Use"/>
    <n v="3.6855049999999999E-3"/>
    <x v="19"/>
    <x v="19"/>
    <x v="20"/>
    <x v="20"/>
  </r>
  <r>
    <s v="508"/>
    <s v="Other accommodations"/>
    <s v="505"/>
    <s v="Fitness and recreational sports centers"/>
    <n v="15055"/>
    <s v="Industry Use"/>
    <n v="4.9745969999999999E-3"/>
    <x v="19"/>
    <x v="19"/>
    <x v="20"/>
    <x v="20"/>
  </r>
  <r>
    <s v="508"/>
    <s v="Other accommodations"/>
    <s v="507"/>
    <s v="Hotels and motels, including casino hotels"/>
    <n v="15055"/>
    <s v="Industry Use"/>
    <n v="1.7900000000000001E-5"/>
    <x v="20"/>
    <x v="20"/>
    <x v="20"/>
    <x v="20"/>
  </r>
  <r>
    <s v="508"/>
    <s v="Other accommodations"/>
    <s v="508"/>
    <s v="Other accommodations"/>
    <n v="15055"/>
    <s v="Industry Use"/>
    <n v="1.2299999999999999E-8"/>
    <x v="20"/>
    <x v="20"/>
    <x v="20"/>
    <x v="20"/>
  </r>
  <r>
    <s v="508"/>
    <s v="Other accommodations"/>
    <s v="509"/>
    <s v="Full-service restaurants"/>
    <n v="15055"/>
    <s v="Industry Use"/>
    <n v="1.9069906000000001E-2"/>
    <x v="20"/>
    <x v="20"/>
    <x v="20"/>
    <x v="20"/>
  </r>
  <r>
    <s v="508"/>
    <s v="Other accommodations"/>
    <s v="510"/>
    <s v="Limited-service restaurants"/>
    <n v="15055"/>
    <s v="Industry Use"/>
    <n v="2.1720491000000001E-2"/>
    <x v="20"/>
    <x v="20"/>
    <x v="20"/>
    <x v="20"/>
  </r>
  <r>
    <s v="508"/>
    <s v="Other accommodations"/>
    <s v="511"/>
    <s v="All other food and drinking places"/>
    <n v="15055"/>
    <s v="Industry Use"/>
    <n v="0.58526426300000001"/>
    <x v="20"/>
    <x v="20"/>
    <x v="20"/>
    <x v="20"/>
  </r>
  <r>
    <s v="508"/>
    <s v="Other accommodations"/>
    <s v="512"/>
    <s v="Automotive repair and maintenance, except car washes"/>
    <n v="15055"/>
    <s v="Industry Use"/>
    <n v="2.3445647E-2"/>
    <x v="21"/>
    <x v="21"/>
    <x v="20"/>
    <x v="20"/>
  </r>
  <r>
    <s v="508"/>
    <s v="Other accommodations"/>
    <s v="513"/>
    <s v="Car washes"/>
    <n v="15055"/>
    <s v="Industry Use"/>
    <n v="9.0030079999999998E-3"/>
    <x v="21"/>
    <x v="21"/>
    <x v="20"/>
    <x v="20"/>
  </r>
  <r>
    <s v="508"/>
    <s v="Other accommodations"/>
    <s v="514"/>
    <s v="Electronic and precision equipment repair and maintenance"/>
    <n v="15055"/>
    <s v="Industry Use"/>
    <n v="2.0521076999999999E-2"/>
    <x v="21"/>
    <x v="21"/>
    <x v="20"/>
    <x v="20"/>
  </r>
  <r>
    <s v="508"/>
    <s v="Other accommodations"/>
    <s v="515"/>
    <s v="Commercial and industrial machinery and equipment repair and maintenance"/>
    <n v="15055"/>
    <s v="Industry Use"/>
    <n v="3.2058246999999998E-2"/>
    <x v="21"/>
    <x v="21"/>
    <x v="20"/>
    <x v="20"/>
  </r>
  <r>
    <s v="508"/>
    <s v="Other accommodations"/>
    <s v="516"/>
    <s v="Personal and household goods repair and maintenance"/>
    <n v="15055"/>
    <s v="Industry Use"/>
    <n v="6.933392E-3"/>
    <x v="21"/>
    <x v="21"/>
    <x v="20"/>
    <x v="20"/>
  </r>
  <r>
    <s v="508"/>
    <s v="Other accommodations"/>
    <s v="519"/>
    <s v="Dry-cleaning and laundry services"/>
    <n v="15055"/>
    <s v="Industry Use"/>
    <n v="5.0095985000000003E-2"/>
    <x v="21"/>
    <x v="21"/>
    <x v="20"/>
    <x v="20"/>
  </r>
  <r>
    <s v="508"/>
    <s v="Other accommodations"/>
    <s v="520"/>
    <s v="Other personal services"/>
    <n v="15055"/>
    <s v="Industry Use"/>
    <n v="3.2692929999999999E-3"/>
    <x v="21"/>
    <x v="21"/>
    <x v="20"/>
    <x v="20"/>
  </r>
  <r>
    <s v="508"/>
    <s v="Other accommodations"/>
    <s v="523"/>
    <s v="Business and professional associations"/>
    <n v="15055"/>
    <s v="Industry Use"/>
    <n v="9.6146899999999995E-4"/>
    <x v="21"/>
    <x v="21"/>
    <x v="20"/>
    <x v="20"/>
  </r>
  <r>
    <s v="508"/>
    <s v="Other accommodations"/>
    <s v="526"/>
    <s v="Postal service"/>
    <n v="15055"/>
    <s v="Industry Use"/>
    <n v="8.2998638E-2"/>
    <x v="22"/>
    <x v="22"/>
    <x v="20"/>
    <x v="20"/>
  </r>
  <r>
    <s v="508"/>
    <s v="Other accommodations"/>
    <s v="528"/>
    <s v="Other federal government enterprises"/>
    <n v="15055"/>
    <s v="Industry Use"/>
    <n v="3.84E-7"/>
    <x v="22"/>
    <x v="22"/>
    <x v="20"/>
    <x v="20"/>
  </r>
  <r>
    <s v="508"/>
    <s v="Other accommodations"/>
    <s v="532"/>
    <s v="Local government passenger transit"/>
    <n v="15055"/>
    <s v="Industry Use"/>
    <n v="8.7976999999999999E-4"/>
    <x v="22"/>
    <x v="22"/>
    <x v="20"/>
    <x v="20"/>
  </r>
  <r>
    <s v="508"/>
    <s v="Other accommodations"/>
    <s v="533"/>
    <s v="Local government electric utilities"/>
    <n v="15055"/>
    <s v="Industry Use"/>
    <n v="2.4963563000000001E-2"/>
    <x v="22"/>
    <x v="22"/>
    <x v="20"/>
    <x v="20"/>
  </r>
  <r>
    <s v="508"/>
    <s v="Other accommodations"/>
    <s v="5001"/>
    <s v="Employee Compensation"/>
    <n v="15053"/>
    <s v="Factor Receipts"/>
    <n v="10.45218468"/>
    <x v="23"/>
    <x v="23"/>
    <x v="20"/>
    <x v="20"/>
  </r>
  <r>
    <s v="508"/>
    <s v="Other accommodations"/>
    <s v="6001"/>
    <s v="Proprietor Income"/>
    <n v="15053"/>
    <s v="Factor Receipts"/>
    <n v="0.20835541199999999"/>
    <x v="24"/>
    <x v="24"/>
    <x v="20"/>
    <x v="20"/>
  </r>
  <r>
    <s v="508"/>
    <s v="Other accommodations"/>
    <s v="7001"/>
    <s v="Other Property Type Income"/>
    <n v="15053"/>
    <s v="Factor Receipts"/>
    <n v="2.5196902749999999"/>
    <x v="25"/>
    <x v="25"/>
    <x v="20"/>
    <x v="20"/>
  </r>
  <r>
    <s v="508"/>
    <s v="Other accommodations"/>
    <s v="8001"/>
    <s v="Taxes on Production and Imports"/>
    <n v="15053"/>
    <s v="Factor Receipts"/>
    <n v="0.81604600000000005"/>
    <x v="26"/>
    <x v="26"/>
    <x v="20"/>
    <x v="20"/>
  </r>
  <r>
    <s v="508"/>
    <s v="Other accommodations"/>
    <s v="11001"/>
    <s v="Federal Government NonDefense"/>
    <n v="15055"/>
    <s v="Industry Use"/>
    <n v="4.5399999999999999E-5"/>
    <x v="27"/>
    <x v="27"/>
    <x v="20"/>
    <x v="20"/>
  </r>
  <r>
    <s v="508"/>
    <s v="Other accommodations"/>
    <s v="12001"/>
    <s v="State/Local Govt NonEducation"/>
    <n v="15055"/>
    <s v="Industry Use"/>
    <n v="2.1549241E-2"/>
    <x v="27"/>
    <x v="27"/>
    <x v="20"/>
    <x v="20"/>
  </r>
  <r>
    <s v="508"/>
    <s v="Other accommodations"/>
    <s v="14002"/>
    <s v="Inventory Additions/Deletions"/>
    <n v="15055"/>
    <s v="Industry Use"/>
    <n v="8.5699999999999996E-5"/>
    <x v="27"/>
    <x v="27"/>
    <x v="20"/>
    <x v="20"/>
  </r>
  <r>
    <s v="508"/>
    <s v="Other accommodations"/>
    <s v="25001"/>
    <s v="Foreign Trade"/>
    <n v="15056"/>
    <s v="Industry Trade"/>
    <n v="0.488214541"/>
    <x v="28"/>
    <x v="28"/>
    <x v="20"/>
    <x v="20"/>
  </r>
  <r>
    <s v="508"/>
    <s v="Other accommodations"/>
    <s v="28001"/>
    <s v="Domestic Trade"/>
    <n v="15056"/>
    <s v="Industry Trade"/>
    <n v="3.6639271990000002"/>
    <x v="29"/>
    <x v="29"/>
    <x v="20"/>
    <x v="20"/>
  </r>
  <r>
    <s v="509"/>
    <s v="Full-service restaurants"/>
    <s v="1"/>
    <s v="Oilseed farming"/>
    <n v="15055"/>
    <s v="Industry Use"/>
    <n v="2.1699999999999999E-5"/>
    <x v="0"/>
    <x v="0"/>
    <x v="20"/>
    <x v="20"/>
  </r>
  <r>
    <s v="509"/>
    <s v="Full-service restaurants"/>
    <s v="2"/>
    <s v="Grain farming"/>
    <n v="15055"/>
    <s v="Industry Use"/>
    <n v="1.1343799999999999E-4"/>
    <x v="0"/>
    <x v="0"/>
    <x v="20"/>
    <x v="20"/>
  </r>
  <r>
    <s v="509"/>
    <s v="Full-service restaurants"/>
    <s v="3"/>
    <s v="Vegetable and melon farming"/>
    <n v="15055"/>
    <s v="Industry Use"/>
    <n v="1.3029200000000001E-4"/>
    <x v="1"/>
    <x v="1"/>
    <x v="20"/>
    <x v="20"/>
  </r>
  <r>
    <s v="509"/>
    <s v="Full-service restaurants"/>
    <s v="4"/>
    <s v="Fruit farming"/>
    <n v="15055"/>
    <s v="Industry Use"/>
    <n v="6.0599999999999996E-6"/>
    <x v="1"/>
    <x v="1"/>
    <x v="20"/>
    <x v="20"/>
  </r>
  <r>
    <s v="509"/>
    <s v="Full-service restaurants"/>
    <s v="5"/>
    <s v="Tree nut farming"/>
    <n v="15055"/>
    <s v="Industry Use"/>
    <n v="1.99E-6"/>
    <x v="1"/>
    <x v="1"/>
    <x v="20"/>
    <x v="20"/>
  </r>
  <r>
    <s v="509"/>
    <s v="Full-service restaurants"/>
    <s v="6"/>
    <s v="Greenhouse, nursery, and floriculture production"/>
    <n v="15055"/>
    <s v="Industry Use"/>
    <n v="1.8300000000000001E-7"/>
    <x v="1"/>
    <x v="1"/>
    <x v="20"/>
    <x v="20"/>
  </r>
  <r>
    <s v="509"/>
    <s v="Full-service restaurants"/>
    <s v="10"/>
    <s v="All other crop farming"/>
    <n v="15055"/>
    <s v="Industry Use"/>
    <n v="2.1600000000000001E-6"/>
    <x v="0"/>
    <x v="0"/>
    <x v="20"/>
    <x v="20"/>
  </r>
  <r>
    <s v="509"/>
    <s v="Full-service restaurants"/>
    <s v="11"/>
    <s v="Beef cattle ranching and farming, including feedlots and dual-purpose ranching and farming"/>
    <n v="15055"/>
    <s v="Industry Use"/>
    <n v="1.6688E-4"/>
    <x v="2"/>
    <x v="2"/>
    <x v="20"/>
    <x v="20"/>
  </r>
  <r>
    <s v="509"/>
    <s v="Full-service restaurants"/>
    <s v="12"/>
    <s v="Dairy cattle and milk production"/>
    <n v="15055"/>
    <s v="Industry Use"/>
    <n v="1.5121399999999999E-4"/>
    <x v="2"/>
    <x v="2"/>
    <x v="20"/>
    <x v="20"/>
  </r>
  <r>
    <s v="509"/>
    <s v="Full-service restaurants"/>
    <s v="13"/>
    <s v="Poultry and egg production"/>
    <n v="15055"/>
    <s v="Industry Use"/>
    <n v="9.1899999999999998E-5"/>
    <x v="2"/>
    <x v="2"/>
    <x v="20"/>
    <x v="20"/>
  </r>
  <r>
    <s v="509"/>
    <s v="Full-service restaurants"/>
    <s v="14"/>
    <s v="Animal production, except cattle and poultry and eggs"/>
    <n v="15055"/>
    <s v="Industry Use"/>
    <n v="1.503767E-3"/>
    <x v="2"/>
    <x v="2"/>
    <x v="20"/>
    <x v="20"/>
  </r>
  <r>
    <s v="509"/>
    <s v="Full-service restaurants"/>
    <s v="20"/>
    <s v="Oil and gas extraction"/>
    <n v="15055"/>
    <s v="Industry Use"/>
    <n v="8.7601200000000001E-4"/>
    <x v="4"/>
    <x v="4"/>
    <x v="20"/>
    <x v="20"/>
  </r>
  <r>
    <s v="509"/>
    <s v="Full-service restaurants"/>
    <s v="28"/>
    <s v="Stone mining and quarrying"/>
    <n v="15055"/>
    <s v="Industry Use"/>
    <n v="3.0300000000000001E-5"/>
    <x v="4"/>
    <x v="4"/>
    <x v="20"/>
    <x v="20"/>
  </r>
  <r>
    <s v="509"/>
    <s v="Full-service restaurants"/>
    <s v="36"/>
    <s v="Support activities for oil and gas operations"/>
    <n v="15055"/>
    <s v="Industry Use"/>
    <n v="1.5600000000000001E-8"/>
    <x v="4"/>
    <x v="4"/>
    <x v="20"/>
    <x v="20"/>
  </r>
  <r>
    <s v="509"/>
    <s v="Full-service restaurants"/>
    <s v="47"/>
    <s v="Electric power transmission and distribution"/>
    <n v="15055"/>
    <s v="Industry Use"/>
    <n v="1.1979003930000001"/>
    <x v="5"/>
    <x v="5"/>
    <x v="20"/>
    <x v="20"/>
  </r>
  <r>
    <s v="509"/>
    <s v="Full-service restaurants"/>
    <s v="48"/>
    <s v="Natural gas distribution"/>
    <n v="15055"/>
    <s v="Industry Use"/>
    <n v="2.8228502999999999E-2"/>
    <x v="5"/>
    <x v="5"/>
    <x v="20"/>
    <x v="20"/>
  </r>
  <r>
    <s v="509"/>
    <s v="Full-service restaurants"/>
    <s v="49"/>
    <s v="Water, sewage and other systems"/>
    <n v="15055"/>
    <s v="Industry Use"/>
    <n v="5.8870659999999998E-3"/>
    <x v="5"/>
    <x v="5"/>
    <x v="20"/>
    <x v="20"/>
  </r>
  <r>
    <s v="509"/>
    <s v="Full-service restaurants"/>
    <s v="60"/>
    <s v="Maintenance and repair construction of nonresidential structures"/>
    <n v="15055"/>
    <s v="Industry Use"/>
    <n v="0.20068240300000001"/>
    <x v="6"/>
    <x v="6"/>
    <x v="20"/>
    <x v="20"/>
  </r>
  <r>
    <s v="509"/>
    <s v="Full-service restaurants"/>
    <s v="64"/>
    <s v="Other animal food manufacturing"/>
    <n v="15055"/>
    <s v="Industry Use"/>
    <n v="3.7200000000000003E-5"/>
    <x v="7"/>
    <x v="7"/>
    <x v="20"/>
    <x v="20"/>
  </r>
  <r>
    <s v="509"/>
    <s v="Full-service restaurants"/>
    <s v="65"/>
    <s v="Flour milling"/>
    <n v="15055"/>
    <s v="Industry Use"/>
    <n v="3.23405E-3"/>
    <x v="7"/>
    <x v="7"/>
    <x v="20"/>
    <x v="20"/>
  </r>
  <r>
    <s v="509"/>
    <s v="Full-service restaurants"/>
    <s v="76"/>
    <s v="Confectionery manufacturing from purchased chocolate"/>
    <n v="15055"/>
    <s v="Industry Use"/>
    <n v="4.10679E-4"/>
    <x v="7"/>
    <x v="7"/>
    <x v="20"/>
    <x v="20"/>
  </r>
  <r>
    <s v="509"/>
    <s v="Full-service restaurants"/>
    <s v="84"/>
    <s v="Fluid milk manufacturing"/>
    <n v="15055"/>
    <s v="Industry Use"/>
    <n v="0.11164869199999999"/>
    <x v="7"/>
    <x v="7"/>
    <x v="20"/>
    <x v="20"/>
  </r>
  <r>
    <s v="509"/>
    <s v="Full-service restaurants"/>
    <s v="87"/>
    <s v="Frozen cakes and other pastries manufacturing"/>
    <n v="15055"/>
    <s v="Industry Use"/>
    <n v="1.1118739999999999E-3"/>
    <x v="7"/>
    <x v="7"/>
    <x v="20"/>
    <x v="20"/>
  </r>
  <r>
    <s v="509"/>
    <s v="Full-service restaurants"/>
    <s v="89"/>
    <s v="Animal, except poultry, slaughtering"/>
    <n v="15055"/>
    <s v="Industry Use"/>
    <n v="2.5313409999999999E-3"/>
    <x v="7"/>
    <x v="7"/>
    <x v="20"/>
    <x v="20"/>
  </r>
  <r>
    <s v="509"/>
    <s v="Full-service restaurants"/>
    <s v="90"/>
    <s v="Meat processed from carcasses"/>
    <n v="15055"/>
    <s v="Industry Use"/>
    <n v="4.5917220000000003E-3"/>
    <x v="7"/>
    <x v="7"/>
    <x v="20"/>
    <x v="20"/>
  </r>
  <r>
    <s v="509"/>
    <s v="Full-service restaurants"/>
    <s v="91"/>
    <s v="Rendering and meat byproduct processing"/>
    <n v="15055"/>
    <s v="Industry Use"/>
    <n v="3.96E-5"/>
    <x v="7"/>
    <x v="7"/>
    <x v="20"/>
    <x v="20"/>
  </r>
  <r>
    <s v="509"/>
    <s v="Full-service restaurants"/>
    <s v="93"/>
    <s v="Bread and bakery product, except frozen, manufacturing"/>
    <n v="15055"/>
    <s v="Industry Use"/>
    <n v="1.9547202999999999E-2"/>
    <x v="7"/>
    <x v="7"/>
    <x v="20"/>
    <x v="20"/>
  </r>
  <r>
    <s v="509"/>
    <s v="Full-service restaurants"/>
    <s v="97"/>
    <s v="Roasted nuts and peanut butter manufacturing"/>
    <n v="15055"/>
    <s v="Industry Use"/>
    <n v="8.73057E-4"/>
    <x v="7"/>
    <x v="7"/>
    <x v="20"/>
    <x v="20"/>
  </r>
  <r>
    <s v="509"/>
    <s v="Full-service restaurants"/>
    <s v="98"/>
    <s v="Other snack food manufacturing"/>
    <n v="15055"/>
    <s v="Industry Use"/>
    <n v="4.04712E-4"/>
    <x v="7"/>
    <x v="7"/>
    <x v="20"/>
    <x v="20"/>
  </r>
  <r>
    <s v="509"/>
    <s v="Full-service restaurants"/>
    <s v="99"/>
    <s v="Coffee and tea manufacturing"/>
    <n v="15055"/>
    <s v="Industry Use"/>
    <n v="1.333049E-3"/>
    <x v="7"/>
    <x v="7"/>
    <x v="20"/>
    <x v="20"/>
  </r>
  <r>
    <s v="509"/>
    <s v="Full-service restaurants"/>
    <s v="103"/>
    <s v="All other food manufacturing"/>
    <n v="15055"/>
    <s v="Industry Use"/>
    <n v="4.7412410000000002E-3"/>
    <x v="7"/>
    <x v="7"/>
    <x v="20"/>
    <x v="20"/>
  </r>
  <r>
    <s v="509"/>
    <s v="Full-service restaurants"/>
    <s v="105"/>
    <s v="Manufactured ice"/>
    <n v="15055"/>
    <s v="Industry Use"/>
    <n v="3.6650459999999999E-3"/>
    <x v="7"/>
    <x v="7"/>
    <x v="20"/>
    <x v="20"/>
  </r>
  <r>
    <s v="509"/>
    <s v="Full-service restaurants"/>
    <s v="106"/>
    <s v="Breweries"/>
    <n v="15055"/>
    <s v="Industry Use"/>
    <n v="2.4326669999999999E-3"/>
    <x v="7"/>
    <x v="7"/>
    <x v="20"/>
    <x v="20"/>
  </r>
  <r>
    <s v="509"/>
    <s v="Full-service restaurants"/>
    <s v="107"/>
    <s v="Wineries"/>
    <n v="15055"/>
    <s v="Industry Use"/>
    <n v="5.4731500000000004E-4"/>
    <x v="7"/>
    <x v="7"/>
    <x v="20"/>
    <x v="20"/>
  </r>
  <r>
    <s v="509"/>
    <s v="Full-service restaurants"/>
    <s v="108"/>
    <s v="Distilleries"/>
    <n v="15055"/>
    <s v="Industry Use"/>
    <n v="2.3703900000000001E-4"/>
    <x v="7"/>
    <x v="7"/>
    <x v="20"/>
    <x v="20"/>
  </r>
  <r>
    <s v="509"/>
    <s v="Full-service restaurants"/>
    <s v="115"/>
    <s v="Textile and fabric finishing mills"/>
    <n v="15055"/>
    <s v="Industry Use"/>
    <n v="1.57E-9"/>
    <x v="8"/>
    <x v="8"/>
    <x v="20"/>
    <x v="20"/>
  </r>
  <r>
    <s v="509"/>
    <s v="Full-service restaurants"/>
    <s v="119"/>
    <s v="Textile bag and canvas mills"/>
    <n v="15055"/>
    <s v="Industry Use"/>
    <n v="1.3699999999999999E-5"/>
    <x v="8"/>
    <x v="8"/>
    <x v="20"/>
    <x v="20"/>
  </r>
  <r>
    <s v="509"/>
    <s v="Full-service restaurants"/>
    <s v="121"/>
    <s v="Other textile product mills"/>
    <n v="15055"/>
    <s v="Industry Use"/>
    <n v="4.9562300000000005E-4"/>
    <x v="8"/>
    <x v="8"/>
    <x v="20"/>
    <x v="20"/>
  </r>
  <r>
    <s v="509"/>
    <s v="Full-service restaurants"/>
    <s v="122"/>
    <s v="Hosiery and sock mills"/>
    <n v="15055"/>
    <s v="Industry Use"/>
    <n v="5.5899999999999999E-9"/>
    <x v="8"/>
    <x v="8"/>
    <x v="20"/>
    <x v="20"/>
  </r>
  <r>
    <s v="509"/>
    <s v="Full-service restaurants"/>
    <s v="123"/>
    <s v="Other apparel knitting mills"/>
    <n v="15055"/>
    <s v="Industry Use"/>
    <n v="1.08E-7"/>
    <x v="8"/>
    <x v="8"/>
    <x v="20"/>
    <x v="20"/>
  </r>
  <r>
    <s v="509"/>
    <s v="Full-service restaurants"/>
    <s v="125"/>
    <s v="Mens and boys cut and sew apparel manufacturing"/>
    <n v="15055"/>
    <s v="Industry Use"/>
    <n v="5.1500000000000005E-7"/>
    <x v="8"/>
    <x v="8"/>
    <x v="20"/>
    <x v="20"/>
  </r>
  <r>
    <s v="509"/>
    <s v="Full-service restaurants"/>
    <s v="126"/>
    <s v="Womens and girls cut and sew apparel manufacturing"/>
    <n v="15055"/>
    <s v="Industry Use"/>
    <n v="5.76E-8"/>
    <x v="8"/>
    <x v="8"/>
    <x v="20"/>
    <x v="20"/>
  </r>
  <r>
    <s v="509"/>
    <s v="Full-service restaurants"/>
    <s v="127"/>
    <s v="Other cut and sew apparel manufacturing"/>
    <n v="15055"/>
    <s v="Industry Use"/>
    <n v="4.1700000000000003E-8"/>
    <x v="8"/>
    <x v="8"/>
    <x v="20"/>
    <x v="20"/>
  </r>
  <r>
    <s v="509"/>
    <s v="Full-service restaurants"/>
    <s v="128"/>
    <s v="Apparel accessories and other apparel manufacturing"/>
    <n v="15055"/>
    <s v="Industry Use"/>
    <n v="1.27E-8"/>
    <x v="8"/>
    <x v="8"/>
    <x v="20"/>
    <x v="20"/>
  </r>
  <r>
    <s v="509"/>
    <s v="Full-service restaurants"/>
    <s v="132"/>
    <s v="Sawmills"/>
    <n v="15055"/>
    <s v="Industry Use"/>
    <n v="3.073859E-3"/>
    <x v="8"/>
    <x v="8"/>
    <x v="20"/>
    <x v="20"/>
  </r>
  <r>
    <s v="509"/>
    <s v="Full-service restaurants"/>
    <s v="135"/>
    <s v="Engineered wood member and truss manufacturing"/>
    <n v="15055"/>
    <s v="Industry Use"/>
    <n v="1.0763096E-2"/>
    <x v="8"/>
    <x v="8"/>
    <x v="20"/>
    <x v="20"/>
  </r>
  <r>
    <s v="509"/>
    <s v="Full-service restaurants"/>
    <s v="137"/>
    <s v="Wood windows and door manufacturing"/>
    <n v="15055"/>
    <s v="Industry Use"/>
    <n v="5.3718547999999998E-2"/>
    <x v="8"/>
    <x v="8"/>
    <x v="20"/>
    <x v="20"/>
  </r>
  <r>
    <s v="509"/>
    <s v="Full-service restaurants"/>
    <s v="139"/>
    <s v="Other millwork, including flooring"/>
    <n v="15055"/>
    <s v="Industry Use"/>
    <n v="6.0238230000000002E-3"/>
    <x v="8"/>
    <x v="8"/>
    <x v="20"/>
    <x v="20"/>
  </r>
  <r>
    <s v="509"/>
    <s v="Full-service restaurants"/>
    <s v="140"/>
    <s v="Wood container and pallet manufacturing"/>
    <n v="15055"/>
    <s v="Industry Use"/>
    <n v="1.26248E-4"/>
    <x v="8"/>
    <x v="8"/>
    <x v="20"/>
    <x v="20"/>
  </r>
  <r>
    <s v="509"/>
    <s v="Full-service restaurants"/>
    <s v="143"/>
    <s v="All other miscellaneous wood product manufacturing"/>
    <n v="15055"/>
    <s v="Industry Use"/>
    <n v="8.3733699999999996E-4"/>
    <x v="8"/>
    <x v="8"/>
    <x v="20"/>
    <x v="20"/>
  </r>
  <r>
    <s v="509"/>
    <s v="Full-service restaurants"/>
    <s v="147"/>
    <s v="Paperboard container manufacturing"/>
    <n v="15055"/>
    <s v="Industry Use"/>
    <n v="1.1121885E-2"/>
    <x v="8"/>
    <x v="8"/>
    <x v="20"/>
    <x v="20"/>
  </r>
  <r>
    <s v="509"/>
    <s v="Full-service restaurants"/>
    <s v="152"/>
    <s v="Printing"/>
    <n v="15055"/>
    <s v="Industry Use"/>
    <n v="7.7900800000000006E-2"/>
    <x v="8"/>
    <x v="8"/>
    <x v="20"/>
    <x v="20"/>
  </r>
  <r>
    <s v="509"/>
    <s v="Full-service restaurants"/>
    <s v="155"/>
    <s v="Asphalt paving mixture and block manufacturing"/>
    <n v="15055"/>
    <s v="Industry Use"/>
    <n v="3.7159361000000002E-2"/>
    <x v="8"/>
    <x v="8"/>
    <x v="20"/>
    <x v="20"/>
  </r>
  <r>
    <s v="509"/>
    <s v="Full-service restaurants"/>
    <s v="163"/>
    <s v="Other basic organic chemical manufacturing"/>
    <n v="15055"/>
    <s v="Industry Use"/>
    <n v="1.91211E-4"/>
    <x v="8"/>
    <x v="8"/>
    <x v="20"/>
    <x v="20"/>
  </r>
  <r>
    <s v="509"/>
    <s v="Full-service restaurants"/>
    <s v="175"/>
    <s v="Paint and coating manufacturing"/>
    <n v="15055"/>
    <s v="Industry Use"/>
    <n v="7.6088600000000001E-4"/>
    <x v="8"/>
    <x v="8"/>
    <x v="20"/>
    <x v="20"/>
  </r>
  <r>
    <s v="509"/>
    <s v="Full-service restaurants"/>
    <s v="177"/>
    <s v="Soap and other detergent manufacturing"/>
    <n v="15055"/>
    <s v="Industry Use"/>
    <n v="9.8599999999999998E-5"/>
    <x v="8"/>
    <x v="8"/>
    <x v="20"/>
    <x v="20"/>
  </r>
  <r>
    <s v="509"/>
    <s v="Full-service restaurants"/>
    <s v="190"/>
    <s v="Polystyrene foam product manufacturing"/>
    <n v="15055"/>
    <s v="Industry Use"/>
    <n v="6.04865E-4"/>
    <x v="8"/>
    <x v="8"/>
    <x v="20"/>
    <x v="20"/>
  </r>
  <r>
    <s v="509"/>
    <s v="Full-service restaurants"/>
    <s v="191"/>
    <s v="Urethane and other foam product (except polystyrene) manufacturing"/>
    <n v="15055"/>
    <s v="Industry Use"/>
    <n v="1.0572470000000001E-3"/>
    <x v="8"/>
    <x v="8"/>
    <x v="20"/>
    <x v="20"/>
  </r>
  <r>
    <s v="509"/>
    <s v="Full-service restaurants"/>
    <s v="192"/>
    <s v="Plastics bottle manufacturing"/>
    <n v="15055"/>
    <s v="Industry Use"/>
    <n v="4.6E-5"/>
    <x v="8"/>
    <x v="8"/>
    <x v="20"/>
    <x v="20"/>
  </r>
  <r>
    <s v="509"/>
    <s v="Full-service restaurants"/>
    <s v="195"/>
    <s v="Rubber and plastics hoses and belting manufacturing"/>
    <n v="15055"/>
    <s v="Industry Use"/>
    <n v="2.4200000000000001E-6"/>
    <x v="8"/>
    <x v="8"/>
    <x v="20"/>
    <x v="20"/>
  </r>
  <r>
    <s v="509"/>
    <s v="Full-service restaurants"/>
    <s v="197"/>
    <s v="Pottery, ceramics, and plumbing fixture manufacturing"/>
    <n v="15055"/>
    <s v="Industry Use"/>
    <n v="5.8300000000000001E-5"/>
    <x v="8"/>
    <x v="8"/>
    <x v="20"/>
    <x v="20"/>
  </r>
  <r>
    <s v="509"/>
    <s v="Full-service restaurants"/>
    <s v="204"/>
    <s v="Ready-mix concrete manufacturing"/>
    <n v="15055"/>
    <s v="Industry Use"/>
    <n v="1.2234819999999999E-3"/>
    <x v="8"/>
    <x v="8"/>
    <x v="20"/>
    <x v="20"/>
  </r>
  <r>
    <s v="509"/>
    <s v="Full-service restaurants"/>
    <s v="207"/>
    <s v="Other concrete product manufacturing"/>
    <n v="15055"/>
    <s v="Industry Use"/>
    <n v="2.3491792000000001E-2"/>
    <x v="8"/>
    <x v="8"/>
    <x v="20"/>
    <x v="20"/>
  </r>
  <r>
    <s v="509"/>
    <s v="Full-service restaurants"/>
    <s v="211"/>
    <s v="Cut stone and stone product manufacturing"/>
    <n v="15055"/>
    <s v="Industry Use"/>
    <n v="3.9700000000000001E-6"/>
    <x v="8"/>
    <x v="8"/>
    <x v="20"/>
    <x v="20"/>
  </r>
  <r>
    <s v="509"/>
    <s v="Full-service restaurants"/>
    <s v="215"/>
    <s v="Iron and steel mills and ferroalloy manufacturing"/>
    <n v="15055"/>
    <s v="Industry Use"/>
    <n v="7.9526399999999995E-4"/>
    <x v="8"/>
    <x v="8"/>
    <x v="20"/>
    <x v="20"/>
  </r>
  <r>
    <s v="509"/>
    <s v="Full-service restaurants"/>
    <s v="217"/>
    <s v="Rolled steel shape manufacturing"/>
    <n v="15055"/>
    <s v="Industry Use"/>
    <n v="2.3300000000000001E-6"/>
    <x v="8"/>
    <x v="8"/>
    <x v="20"/>
    <x v="20"/>
  </r>
  <r>
    <s v="509"/>
    <s v="Full-service restaurants"/>
    <s v="227"/>
    <s v="Ferrous metal foundries"/>
    <n v="15055"/>
    <s v="Industry Use"/>
    <n v="1.57E-6"/>
    <x v="8"/>
    <x v="8"/>
    <x v="20"/>
    <x v="20"/>
  </r>
  <r>
    <s v="509"/>
    <s v="Full-service restaurants"/>
    <s v="228"/>
    <s v="Nonferrous metal foundries"/>
    <n v="15055"/>
    <s v="Industry Use"/>
    <n v="1.4699999999999999E-6"/>
    <x v="8"/>
    <x v="8"/>
    <x v="20"/>
    <x v="20"/>
  </r>
  <r>
    <s v="509"/>
    <s v="Full-service restaurants"/>
    <s v="230"/>
    <s v="Crown and closure manufacturing and metal stamping"/>
    <n v="15055"/>
    <s v="Industry Use"/>
    <n v="1.528E-4"/>
    <x v="8"/>
    <x v="8"/>
    <x v="20"/>
    <x v="20"/>
  </r>
  <r>
    <s v="509"/>
    <s v="Full-service restaurants"/>
    <s v="234"/>
    <s v="Handtool manufacturing"/>
    <n v="15055"/>
    <s v="Industry Use"/>
    <n v="4.7999999999999998E-6"/>
    <x v="8"/>
    <x v="8"/>
    <x v="20"/>
    <x v="20"/>
  </r>
  <r>
    <s v="509"/>
    <s v="Full-service restaurants"/>
    <s v="236"/>
    <s v="Fabricated structural metal manufacturing"/>
    <n v="15055"/>
    <s v="Industry Use"/>
    <n v="1.4424629999999999E-3"/>
    <x v="8"/>
    <x v="8"/>
    <x v="20"/>
    <x v="20"/>
  </r>
  <r>
    <s v="509"/>
    <s v="Full-service restaurants"/>
    <s v="238"/>
    <s v="Metal window and door manufacturing"/>
    <n v="15055"/>
    <s v="Industry Use"/>
    <n v="7.5686579999999998E-3"/>
    <x v="8"/>
    <x v="8"/>
    <x v="20"/>
    <x v="20"/>
  </r>
  <r>
    <s v="509"/>
    <s v="Full-service restaurants"/>
    <s v="239"/>
    <s v="Sheet metal work manufacturing"/>
    <n v="15055"/>
    <s v="Industry Use"/>
    <n v="3.4905439999999999E-3"/>
    <x v="8"/>
    <x v="8"/>
    <x v="20"/>
    <x v="20"/>
  </r>
  <r>
    <s v="509"/>
    <s v="Full-service restaurants"/>
    <s v="240"/>
    <s v="Ornamental and architectural metal work manufacturing"/>
    <n v="15055"/>
    <s v="Industry Use"/>
    <n v="5.3150799999999998E-4"/>
    <x v="8"/>
    <x v="8"/>
    <x v="20"/>
    <x v="20"/>
  </r>
  <r>
    <s v="509"/>
    <s v="Full-service restaurants"/>
    <s v="242"/>
    <s v="Metal tank (heavy gauge) manufacturing"/>
    <n v="15055"/>
    <s v="Industry Use"/>
    <n v="7.8999999999999996E-5"/>
    <x v="8"/>
    <x v="8"/>
    <x v="20"/>
    <x v="20"/>
  </r>
  <r>
    <s v="509"/>
    <s v="Full-service restaurants"/>
    <s v="244"/>
    <s v="Metal barrels, drums and pails manufacturing"/>
    <n v="15055"/>
    <s v="Industry Use"/>
    <n v="6.2500000000000003E-6"/>
    <x v="8"/>
    <x v="8"/>
    <x v="20"/>
    <x v="20"/>
  </r>
  <r>
    <s v="509"/>
    <s v="Full-service restaurants"/>
    <s v="247"/>
    <s v="Machine shops"/>
    <n v="15055"/>
    <s v="Industry Use"/>
    <n v="1.6309790000000001E-3"/>
    <x v="8"/>
    <x v="8"/>
    <x v="20"/>
    <x v="20"/>
  </r>
  <r>
    <s v="509"/>
    <s v="Full-service restaurants"/>
    <s v="248"/>
    <s v="Turned product and screw, nut, and bolt manufacturing"/>
    <n v="15055"/>
    <s v="Industry Use"/>
    <n v="5.8600000000000001E-5"/>
    <x v="8"/>
    <x v="8"/>
    <x v="20"/>
    <x v="20"/>
  </r>
  <r>
    <s v="509"/>
    <s v="Full-service restaurants"/>
    <s v="251"/>
    <s v="Electroplating, anodizing, and coloring metal"/>
    <n v="15055"/>
    <s v="Industry Use"/>
    <n v="2.27E-5"/>
    <x v="8"/>
    <x v="8"/>
    <x v="20"/>
    <x v="20"/>
  </r>
  <r>
    <s v="509"/>
    <s v="Full-service restaurants"/>
    <s v="252"/>
    <s v="Valve and fittings, other than plumbing, manufacturing"/>
    <n v="15055"/>
    <s v="Industry Use"/>
    <n v="3.9707399999999997E-4"/>
    <x v="8"/>
    <x v="8"/>
    <x v="20"/>
    <x v="20"/>
  </r>
  <r>
    <s v="509"/>
    <s v="Full-service restaurants"/>
    <s v="259"/>
    <s v="Other fabricated metal manufacturing"/>
    <n v="15055"/>
    <s v="Industry Use"/>
    <n v="4.3648800000000001E-4"/>
    <x v="8"/>
    <x v="8"/>
    <x v="20"/>
    <x v="20"/>
  </r>
  <r>
    <s v="509"/>
    <s v="Full-service restaurants"/>
    <s v="261"/>
    <s v="Lawn and garden equipment manufacturing"/>
    <n v="15055"/>
    <s v="Industry Use"/>
    <n v="2.8299999999999999E-8"/>
    <x v="8"/>
    <x v="8"/>
    <x v="20"/>
    <x v="20"/>
  </r>
  <r>
    <s v="509"/>
    <s v="Full-service restaurants"/>
    <s v="262"/>
    <s v="Construction machinery manufacturing"/>
    <n v="15055"/>
    <s v="Industry Use"/>
    <n v="2.6299999999999998E-6"/>
    <x v="8"/>
    <x v="8"/>
    <x v="20"/>
    <x v="20"/>
  </r>
  <r>
    <s v="509"/>
    <s v="Full-service restaurants"/>
    <s v="269"/>
    <s v="All other industrial machinery manufacturing"/>
    <n v="15055"/>
    <s v="Industry Use"/>
    <n v="1.46E-6"/>
    <x v="8"/>
    <x v="8"/>
    <x v="20"/>
    <x v="20"/>
  </r>
  <r>
    <s v="509"/>
    <s v="Full-service restaurants"/>
    <s v="275"/>
    <s v="Air conditioning, refrigeration, and warm air heating equipment manufacturing"/>
    <n v="15055"/>
    <s v="Industry Use"/>
    <n v="6.3438100000000005E-4"/>
    <x v="8"/>
    <x v="8"/>
    <x v="20"/>
    <x v="20"/>
  </r>
  <r>
    <s v="509"/>
    <s v="Full-service restaurants"/>
    <s v="276"/>
    <s v="Industrial mold manufacturing"/>
    <n v="15055"/>
    <s v="Industry Use"/>
    <n v="2.4499999999999998E-6"/>
    <x v="8"/>
    <x v="8"/>
    <x v="20"/>
    <x v="20"/>
  </r>
  <r>
    <s v="509"/>
    <s v="Full-service restaurants"/>
    <s v="277"/>
    <s v="Special tool, die, jig, and fixture manufacturing"/>
    <n v="15055"/>
    <s v="Industry Use"/>
    <n v="1.04E-5"/>
    <x v="8"/>
    <x v="8"/>
    <x v="20"/>
    <x v="20"/>
  </r>
  <r>
    <s v="509"/>
    <s v="Full-service restaurants"/>
    <s v="282"/>
    <s v="Speed changer, industrial high-speed drive, and gear manufacturing"/>
    <n v="15055"/>
    <s v="Industry Use"/>
    <n v="6.6299999999999996E-9"/>
    <x v="8"/>
    <x v="8"/>
    <x v="20"/>
    <x v="20"/>
  </r>
  <r>
    <s v="509"/>
    <s v="Full-service restaurants"/>
    <s v="294"/>
    <s v="Industrial process furnace and oven manufacturing"/>
    <n v="15055"/>
    <s v="Industry Use"/>
    <n v="7.9000000000000006E-6"/>
    <x v="8"/>
    <x v="8"/>
    <x v="20"/>
    <x v="20"/>
  </r>
  <r>
    <s v="509"/>
    <s v="Full-service restaurants"/>
    <s v="297"/>
    <s v="Scales, balances, and miscellaneous general purpose machinery manufacturing"/>
    <n v="15055"/>
    <s v="Industry Use"/>
    <n v="1.17003E-4"/>
    <x v="8"/>
    <x v="8"/>
    <x v="20"/>
    <x v="20"/>
  </r>
  <r>
    <s v="509"/>
    <s v="Full-service restaurants"/>
    <s v="307"/>
    <s v="Semiconductor and related device manufacturing"/>
    <n v="15055"/>
    <s v="Industry Use"/>
    <n v="3.5200000000000002E-6"/>
    <x v="8"/>
    <x v="8"/>
    <x v="20"/>
    <x v="20"/>
  </r>
  <r>
    <s v="509"/>
    <s v="Full-service restaurants"/>
    <s v="317"/>
    <s v="Analytical laboratory instrument manufacturing"/>
    <n v="15055"/>
    <s v="Industry Use"/>
    <n v="1.55E-8"/>
    <x v="8"/>
    <x v="8"/>
    <x v="20"/>
    <x v="20"/>
  </r>
  <r>
    <s v="509"/>
    <s v="Full-service restaurants"/>
    <s v="323"/>
    <s v="Lighting fixture manufacturing"/>
    <n v="15055"/>
    <s v="Industry Use"/>
    <n v="3.9600000000000002E-6"/>
    <x v="8"/>
    <x v="8"/>
    <x v="20"/>
    <x v="20"/>
  </r>
  <r>
    <s v="509"/>
    <s v="Full-service restaurants"/>
    <s v="330"/>
    <s v="Motor and generator manufacturing"/>
    <n v="15055"/>
    <s v="Industry Use"/>
    <n v="1.6300000000000001E-6"/>
    <x v="8"/>
    <x v="8"/>
    <x v="20"/>
    <x v="20"/>
  </r>
  <r>
    <s v="509"/>
    <s v="Full-service restaurants"/>
    <s v="341"/>
    <s v="Light truck and utility vehicle manufacturing"/>
    <n v="15055"/>
    <s v="Industry Use"/>
    <n v="1.33E-6"/>
    <x v="8"/>
    <x v="8"/>
    <x v="20"/>
    <x v="20"/>
  </r>
  <r>
    <s v="509"/>
    <s v="Full-service restaurants"/>
    <s v="343"/>
    <s v="Motor vehicle body manufacturing"/>
    <n v="15055"/>
    <s v="Industry Use"/>
    <n v="1.31E-7"/>
    <x v="8"/>
    <x v="8"/>
    <x v="20"/>
    <x v="20"/>
  </r>
  <r>
    <s v="509"/>
    <s v="Full-service restaurants"/>
    <s v="346"/>
    <s v="Travel trailer and camper manufacturing"/>
    <n v="15055"/>
    <s v="Industry Use"/>
    <n v="1.3E-6"/>
    <x v="8"/>
    <x v="8"/>
    <x v="20"/>
    <x v="20"/>
  </r>
  <r>
    <s v="509"/>
    <s v="Full-service restaurants"/>
    <s v="348"/>
    <s v="Motor vehicle electrical and electronic equipment manufacturing"/>
    <n v="15055"/>
    <s v="Industry Use"/>
    <n v="8.8558799999999998E-4"/>
    <x v="8"/>
    <x v="8"/>
    <x v="20"/>
    <x v="20"/>
  </r>
  <r>
    <s v="509"/>
    <s v="Full-service restaurants"/>
    <s v="364"/>
    <s v="All other transportation equipment manufacturing"/>
    <n v="15055"/>
    <s v="Industry Use"/>
    <n v="1.66E-7"/>
    <x v="8"/>
    <x v="8"/>
    <x v="20"/>
    <x v="20"/>
  </r>
  <r>
    <s v="509"/>
    <s v="Full-service restaurants"/>
    <s v="365"/>
    <s v="Wood kitchen cabinet and countertop manufacturing"/>
    <n v="15055"/>
    <s v="Industry Use"/>
    <n v="8.9580300000000003E-4"/>
    <x v="8"/>
    <x v="8"/>
    <x v="20"/>
    <x v="20"/>
  </r>
  <r>
    <s v="509"/>
    <s v="Full-service restaurants"/>
    <s v="366"/>
    <s v="Upholstered household furniture manufacturing"/>
    <n v="15055"/>
    <s v="Industry Use"/>
    <n v="2.3099999999999999E-6"/>
    <x v="8"/>
    <x v="8"/>
    <x v="20"/>
    <x v="20"/>
  </r>
  <r>
    <s v="509"/>
    <s v="Full-service restaurants"/>
    <s v="367"/>
    <s v="Nonupholstered wood household furniture manufacturing"/>
    <n v="15055"/>
    <s v="Industry Use"/>
    <n v="1.1399999999999999E-5"/>
    <x v="8"/>
    <x v="8"/>
    <x v="20"/>
    <x v="20"/>
  </r>
  <r>
    <s v="509"/>
    <s v="Full-service restaurants"/>
    <s v="371"/>
    <s v="Custom architectural woodwork and millwork"/>
    <n v="15055"/>
    <s v="Industry Use"/>
    <n v="4.71E-5"/>
    <x v="8"/>
    <x v="8"/>
    <x v="20"/>
    <x v="20"/>
  </r>
  <r>
    <s v="509"/>
    <s v="Full-service restaurants"/>
    <s v="374"/>
    <s v="Mattress manufacturing"/>
    <n v="15055"/>
    <s v="Industry Use"/>
    <n v="2.0800000000000001E-7"/>
    <x v="8"/>
    <x v="8"/>
    <x v="20"/>
    <x v="20"/>
  </r>
  <r>
    <s v="509"/>
    <s v="Full-service restaurants"/>
    <s v="376"/>
    <s v="Surgical and medical instrument manufacturing"/>
    <n v="15055"/>
    <s v="Industry Use"/>
    <n v="2.9875100000000001E-3"/>
    <x v="8"/>
    <x v="8"/>
    <x v="20"/>
    <x v="20"/>
  </r>
  <r>
    <s v="509"/>
    <s v="Full-service restaurants"/>
    <s v="378"/>
    <s v="Dental equipment and supplies manufacturing"/>
    <n v="15055"/>
    <s v="Industry Use"/>
    <n v="3.5700000000000001E-6"/>
    <x v="8"/>
    <x v="8"/>
    <x v="20"/>
    <x v="20"/>
  </r>
  <r>
    <s v="509"/>
    <s v="Full-service restaurants"/>
    <s v="381"/>
    <s v="Jewelry and silverware manufacturing"/>
    <n v="15055"/>
    <s v="Industry Use"/>
    <n v="6.2731699999999996E-4"/>
    <x v="8"/>
    <x v="8"/>
    <x v="20"/>
    <x v="20"/>
  </r>
  <r>
    <s v="509"/>
    <s v="Full-service restaurants"/>
    <s v="382"/>
    <s v="Sporting and athletic goods manufacturing"/>
    <n v="15055"/>
    <s v="Industry Use"/>
    <n v="1.24E-6"/>
    <x v="8"/>
    <x v="8"/>
    <x v="20"/>
    <x v="20"/>
  </r>
  <r>
    <s v="509"/>
    <s v="Full-service restaurants"/>
    <s v="383"/>
    <s v="Doll, toy, and game manufacturing"/>
    <n v="15055"/>
    <s v="Industry Use"/>
    <n v="8.0658889999999997E-3"/>
    <x v="8"/>
    <x v="8"/>
    <x v="20"/>
    <x v="20"/>
  </r>
  <r>
    <s v="509"/>
    <s v="Full-service restaurants"/>
    <s v="384"/>
    <s v="Office supplies (except paper) manufacturing"/>
    <n v="15055"/>
    <s v="Industry Use"/>
    <n v="8.7700000000000004E-5"/>
    <x v="8"/>
    <x v="8"/>
    <x v="20"/>
    <x v="20"/>
  </r>
  <r>
    <s v="509"/>
    <s v="Full-service restaurants"/>
    <s v="385"/>
    <s v="Sign manufacturing"/>
    <n v="15055"/>
    <s v="Industry Use"/>
    <n v="7.6589040000000002E-3"/>
    <x v="8"/>
    <x v="8"/>
    <x v="20"/>
    <x v="20"/>
  </r>
  <r>
    <s v="509"/>
    <s v="Full-service restaurants"/>
    <s v="392"/>
    <s v="Wholesale - Motor vehicle and motor vehicle parts and supplies"/>
    <n v="15055"/>
    <s v="Industry Use"/>
    <n v="2.7786086000000002E-2"/>
    <x v="9"/>
    <x v="9"/>
    <x v="20"/>
    <x v="20"/>
  </r>
  <r>
    <s v="509"/>
    <s v="Full-service restaurants"/>
    <s v="393"/>
    <s v="Wholesale - Professional and commercial equipment and supplies"/>
    <n v="15055"/>
    <s v="Industry Use"/>
    <n v="3.7935900000000002E-2"/>
    <x v="9"/>
    <x v="9"/>
    <x v="20"/>
    <x v="20"/>
  </r>
  <r>
    <s v="509"/>
    <s v="Full-service restaurants"/>
    <s v="394"/>
    <s v="Wholesale - Household appliances and electrical and electronic goods"/>
    <n v="15055"/>
    <s v="Industry Use"/>
    <n v="3.3600902000000002E-2"/>
    <x v="9"/>
    <x v="9"/>
    <x v="20"/>
    <x v="20"/>
  </r>
  <r>
    <s v="509"/>
    <s v="Full-service restaurants"/>
    <s v="395"/>
    <s v="Wholesale - Machinery, equipment, and supplies"/>
    <n v="15055"/>
    <s v="Industry Use"/>
    <n v="5.9863025E-2"/>
    <x v="9"/>
    <x v="9"/>
    <x v="20"/>
    <x v="20"/>
  </r>
  <r>
    <s v="509"/>
    <s v="Full-service restaurants"/>
    <s v="396"/>
    <s v="Wholesale - Other durable goods merchant wholesalers"/>
    <n v="15055"/>
    <s v="Industry Use"/>
    <n v="0.242515337"/>
    <x v="9"/>
    <x v="9"/>
    <x v="20"/>
    <x v="20"/>
  </r>
  <r>
    <s v="509"/>
    <s v="Full-service restaurants"/>
    <s v="397"/>
    <s v="Wholesale - Drugs and druggistsâ€™ sundries"/>
    <n v="15055"/>
    <s v="Industry Use"/>
    <n v="7.2538300000000002E-4"/>
    <x v="9"/>
    <x v="9"/>
    <x v="20"/>
    <x v="20"/>
  </r>
  <r>
    <s v="509"/>
    <s v="Full-service restaurants"/>
    <s v="398"/>
    <s v="Wholesale - Grocery and related product wholesalers"/>
    <n v="15055"/>
    <s v="Industry Use"/>
    <n v="0.386075589"/>
    <x v="9"/>
    <x v="9"/>
    <x v="20"/>
    <x v="20"/>
  </r>
  <r>
    <s v="509"/>
    <s v="Full-service restaurants"/>
    <s v="399"/>
    <s v="Wholesale - Petroleum and petroleum products"/>
    <n v="15055"/>
    <s v="Industry Use"/>
    <n v="0.10603960599999999"/>
    <x v="9"/>
    <x v="9"/>
    <x v="20"/>
    <x v="20"/>
  </r>
  <r>
    <s v="509"/>
    <s v="Full-service restaurants"/>
    <s v="400"/>
    <s v="Wholesale - Other nondurable goods merchant wholesalers"/>
    <n v="15055"/>
    <s v="Industry Use"/>
    <n v="0.79157742499999995"/>
    <x v="9"/>
    <x v="9"/>
    <x v="20"/>
    <x v="20"/>
  </r>
  <r>
    <s v="509"/>
    <s v="Full-service restaurants"/>
    <s v="401"/>
    <s v="Wholesale - Wholesale electronic markets and agents and brokers"/>
    <n v="15055"/>
    <s v="Industry Use"/>
    <n v="3.9362249999999998E-3"/>
    <x v="9"/>
    <x v="9"/>
    <x v="20"/>
    <x v="20"/>
  </r>
  <r>
    <s v="509"/>
    <s v="Full-service restaurants"/>
    <s v="402"/>
    <s v="Retail - Motor vehicle and parts dealers"/>
    <n v="15055"/>
    <s v="Industry Use"/>
    <n v="2.4955870000000001E-3"/>
    <x v="10"/>
    <x v="10"/>
    <x v="20"/>
    <x v="20"/>
  </r>
  <r>
    <s v="509"/>
    <s v="Full-service restaurants"/>
    <s v="403"/>
    <s v="Retail - Furniture and home furnishings stores"/>
    <n v="15055"/>
    <s v="Industry Use"/>
    <n v="5.9043999E-2"/>
    <x v="10"/>
    <x v="10"/>
    <x v="20"/>
    <x v="20"/>
  </r>
  <r>
    <s v="509"/>
    <s v="Full-service restaurants"/>
    <s v="404"/>
    <s v="Retail - Electronics and appliance stores"/>
    <n v="15055"/>
    <s v="Industry Use"/>
    <n v="5.7647967000000001E-2"/>
    <x v="10"/>
    <x v="10"/>
    <x v="20"/>
    <x v="20"/>
  </r>
  <r>
    <s v="509"/>
    <s v="Full-service restaurants"/>
    <s v="405"/>
    <s v="Retail - Building material and garden equipment and supplies stores"/>
    <n v="15055"/>
    <s v="Industry Use"/>
    <n v="0.41785040899999998"/>
    <x v="10"/>
    <x v="10"/>
    <x v="20"/>
    <x v="20"/>
  </r>
  <r>
    <s v="509"/>
    <s v="Full-service restaurants"/>
    <s v="406"/>
    <s v="Retail - Food and beverage stores"/>
    <n v="15055"/>
    <s v="Industry Use"/>
    <n v="0.174412175"/>
    <x v="10"/>
    <x v="10"/>
    <x v="20"/>
    <x v="20"/>
  </r>
  <r>
    <s v="509"/>
    <s v="Full-service restaurants"/>
    <s v="407"/>
    <s v="Retail - Health and personal care stores"/>
    <n v="15055"/>
    <s v="Industry Use"/>
    <n v="3.9518699999999997E-3"/>
    <x v="10"/>
    <x v="10"/>
    <x v="20"/>
    <x v="20"/>
  </r>
  <r>
    <s v="509"/>
    <s v="Full-service restaurants"/>
    <s v="408"/>
    <s v="Retail - Gasoline stores"/>
    <n v="15055"/>
    <s v="Industry Use"/>
    <n v="4.8052000000000001E-4"/>
    <x v="10"/>
    <x v="10"/>
    <x v="20"/>
    <x v="20"/>
  </r>
  <r>
    <s v="509"/>
    <s v="Full-service restaurants"/>
    <s v="410"/>
    <s v="Retail - Sporting goods, hobby, musical instrument and book stores"/>
    <n v="15055"/>
    <s v="Industry Use"/>
    <n v="4.8339013E-2"/>
    <x v="10"/>
    <x v="10"/>
    <x v="20"/>
    <x v="20"/>
  </r>
  <r>
    <s v="509"/>
    <s v="Full-service restaurants"/>
    <s v="411"/>
    <s v="Retail - General merchandise stores"/>
    <n v="15055"/>
    <s v="Industry Use"/>
    <n v="7.4060661999999999E-2"/>
    <x v="10"/>
    <x v="10"/>
    <x v="20"/>
    <x v="20"/>
  </r>
  <r>
    <s v="509"/>
    <s v="Full-service restaurants"/>
    <s v="412"/>
    <s v="Retail - Miscellaneous store retailers"/>
    <n v="15055"/>
    <s v="Industry Use"/>
    <n v="6.9639437999999998E-2"/>
    <x v="10"/>
    <x v="10"/>
    <x v="20"/>
    <x v="20"/>
  </r>
  <r>
    <s v="509"/>
    <s v="Full-service restaurants"/>
    <s v="413"/>
    <s v="Retail - Nonstore retailers"/>
    <n v="15055"/>
    <s v="Industry Use"/>
    <n v="8.6094496000000006E-2"/>
    <x v="10"/>
    <x v="10"/>
    <x v="20"/>
    <x v="20"/>
  </r>
  <r>
    <s v="509"/>
    <s v="Full-service restaurants"/>
    <s v="414"/>
    <s v="Air transportation"/>
    <n v="15055"/>
    <s v="Industry Use"/>
    <n v="5.3196820000000001E-3"/>
    <x v="11"/>
    <x v="11"/>
    <x v="20"/>
    <x v="20"/>
  </r>
  <r>
    <s v="509"/>
    <s v="Full-service restaurants"/>
    <s v="415"/>
    <s v="Rail transportation"/>
    <n v="15055"/>
    <s v="Industry Use"/>
    <n v="2.3588050999999999E-2"/>
    <x v="11"/>
    <x v="11"/>
    <x v="20"/>
    <x v="20"/>
  </r>
  <r>
    <s v="509"/>
    <s v="Full-service restaurants"/>
    <s v="416"/>
    <s v="Water transportation"/>
    <n v="15055"/>
    <s v="Industry Use"/>
    <n v="3.2199999999999997E-5"/>
    <x v="11"/>
    <x v="11"/>
    <x v="20"/>
    <x v="20"/>
  </r>
  <r>
    <s v="509"/>
    <s v="Full-service restaurants"/>
    <s v="417"/>
    <s v="Truck transportation"/>
    <n v="15055"/>
    <s v="Industry Use"/>
    <n v="0.32936056000000002"/>
    <x v="11"/>
    <x v="11"/>
    <x v="20"/>
    <x v="20"/>
  </r>
  <r>
    <s v="509"/>
    <s v="Full-service restaurants"/>
    <s v="418"/>
    <s v="Transit and ground passenger transportation"/>
    <n v="15055"/>
    <s v="Industry Use"/>
    <n v="6.4611699999999996E-3"/>
    <x v="11"/>
    <x v="11"/>
    <x v="20"/>
    <x v="20"/>
  </r>
  <r>
    <s v="509"/>
    <s v="Full-service restaurants"/>
    <s v="419"/>
    <s v="Pipeline transportation"/>
    <n v="15055"/>
    <s v="Industry Use"/>
    <n v="1.3655500000000001E-3"/>
    <x v="11"/>
    <x v="11"/>
    <x v="20"/>
    <x v="20"/>
  </r>
  <r>
    <s v="509"/>
    <s v="Full-service restaurants"/>
    <s v="420"/>
    <s v="Scenic and sightseeing transportation and support activities for transportation"/>
    <n v="15055"/>
    <s v="Industry Use"/>
    <n v="2.1716903999999999E-2"/>
    <x v="11"/>
    <x v="11"/>
    <x v="20"/>
    <x v="20"/>
  </r>
  <r>
    <s v="509"/>
    <s v="Full-service restaurants"/>
    <s v="421"/>
    <s v="Couriers and messengers"/>
    <n v="15055"/>
    <s v="Industry Use"/>
    <n v="3.0214903000000001E-2"/>
    <x v="11"/>
    <x v="11"/>
    <x v="20"/>
    <x v="20"/>
  </r>
  <r>
    <s v="509"/>
    <s v="Full-service restaurants"/>
    <s v="422"/>
    <s v="Warehousing and storage"/>
    <n v="15055"/>
    <s v="Industry Use"/>
    <n v="0.19655252000000001"/>
    <x v="11"/>
    <x v="11"/>
    <x v="20"/>
    <x v="20"/>
  </r>
  <r>
    <s v="509"/>
    <s v="Full-service restaurants"/>
    <s v="423"/>
    <s v="Newspaper publishers"/>
    <n v="15055"/>
    <s v="Industry Use"/>
    <n v="0.207808994"/>
    <x v="12"/>
    <x v="12"/>
    <x v="20"/>
    <x v="20"/>
  </r>
  <r>
    <s v="509"/>
    <s v="Full-service restaurants"/>
    <s v="424"/>
    <s v="Periodical publishers"/>
    <n v="15055"/>
    <s v="Industry Use"/>
    <n v="1.3548618E-2"/>
    <x v="12"/>
    <x v="12"/>
    <x v="20"/>
    <x v="20"/>
  </r>
  <r>
    <s v="509"/>
    <s v="Full-service restaurants"/>
    <s v="425"/>
    <s v="Book publishers"/>
    <n v="15055"/>
    <s v="Industry Use"/>
    <n v="0.30904008700000002"/>
    <x v="12"/>
    <x v="12"/>
    <x v="20"/>
    <x v="20"/>
  </r>
  <r>
    <s v="509"/>
    <s v="Full-service restaurants"/>
    <s v="428"/>
    <s v="Software publishers"/>
    <n v="15055"/>
    <s v="Industry Use"/>
    <n v="1.6059308000000001E-2"/>
    <x v="12"/>
    <x v="12"/>
    <x v="20"/>
    <x v="20"/>
  </r>
  <r>
    <s v="509"/>
    <s v="Full-service restaurants"/>
    <s v="429"/>
    <s v="Motion picture and video industries"/>
    <n v="15055"/>
    <s v="Industry Use"/>
    <n v="2.6700775999999999E-2"/>
    <x v="12"/>
    <x v="12"/>
    <x v="20"/>
    <x v="20"/>
  </r>
  <r>
    <s v="509"/>
    <s v="Full-service restaurants"/>
    <s v="430"/>
    <s v="Sound recording industries"/>
    <n v="15055"/>
    <s v="Industry Use"/>
    <n v="7.1307189999999998E-3"/>
    <x v="12"/>
    <x v="12"/>
    <x v="20"/>
    <x v="20"/>
  </r>
  <r>
    <s v="509"/>
    <s v="Full-service restaurants"/>
    <s v="431"/>
    <s v="Radio and television broadcasting"/>
    <n v="15055"/>
    <s v="Industry Use"/>
    <n v="0.14249772299999999"/>
    <x v="12"/>
    <x v="12"/>
    <x v="20"/>
    <x v="20"/>
  </r>
  <r>
    <s v="509"/>
    <s v="Full-service restaurants"/>
    <s v="432"/>
    <s v="Cable and other subscription programming"/>
    <n v="15055"/>
    <s v="Industry Use"/>
    <n v="2.7673076000000001E-2"/>
    <x v="12"/>
    <x v="12"/>
    <x v="20"/>
    <x v="20"/>
  </r>
  <r>
    <s v="509"/>
    <s v="Full-service restaurants"/>
    <s v="433"/>
    <s v="Wired telecommunications carriers"/>
    <n v="15055"/>
    <s v="Industry Use"/>
    <n v="0.31182633500000001"/>
    <x v="12"/>
    <x v="12"/>
    <x v="20"/>
    <x v="20"/>
  </r>
  <r>
    <s v="509"/>
    <s v="Full-service restaurants"/>
    <s v="436"/>
    <s v="Data processing, hosting, and related services"/>
    <n v="15055"/>
    <s v="Industry Use"/>
    <n v="0.22029439300000001"/>
    <x v="12"/>
    <x v="12"/>
    <x v="20"/>
    <x v="20"/>
  </r>
  <r>
    <s v="509"/>
    <s v="Full-service restaurants"/>
    <s v="437"/>
    <s v="News syndicates, libraries, archives and all other information services"/>
    <n v="15055"/>
    <s v="Industry Use"/>
    <n v="3.2100000000000001E-5"/>
    <x v="12"/>
    <x v="12"/>
    <x v="20"/>
    <x v="20"/>
  </r>
  <r>
    <s v="509"/>
    <s v="Full-service restaurants"/>
    <s v="438"/>
    <s v="Internet publishing and broadcasting and web search portals"/>
    <n v="15055"/>
    <s v="Industry Use"/>
    <n v="9.2856719000000004E-2"/>
    <x v="12"/>
    <x v="12"/>
    <x v="20"/>
    <x v="20"/>
  </r>
  <r>
    <s v="509"/>
    <s v="Full-service restaurants"/>
    <s v="439"/>
    <s v="Nondepository credit intermediation and related activities"/>
    <n v="15055"/>
    <s v="Industry Use"/>
    <n v="0.105229868"/>
    <x v="13"/>
    <x v="13"/>
    <x v="20"/>
    <x v="20"/>
  </r>
  <r>
    <s v="509"/>
    <s v="Full-service restaurants"/>
    <s v="440"/>
    <s v="Securities and commodity contracts intermediation and brokerage"/>
    <n v="15055"/>
    <s v="Industry Use"/>
    <n v="8.6171730000000005E-3"/>
    <x v="13"/>
    <x v="13"/>
    <x v="20"/>
    <x v="20"/>
  </r>
  <r>
    <s v="509"/>
    <s v="Full-service restaurants"/>
    <s v="441"/>
    <s v="Monetary authorities and depository credit intermediation"/>
    <n v="15055"/>
    <s v="Industry Use"/>
    <n v="0.13437892300000001"/>
    <x v="13"/>
    <x v="13"/>
    <x v="20"/>
    <x v="20"/>
  </r>
  <r>
    <s v="509"/>
    <s v="Full-service restaurants"/>
    <s v="442"/>
    <s v="Other financial investment activities"/>
    <n v="15055"/>
    <s v="Industry Use"/>
    <n v="8.0199777E-2"/>
    <x v="13"/>
    <x v="13"/>
    <x v="20"/>
    <x v="20"/>
  </r>
  <r>
    <s v="509"/>
    <s v="Full-service restaurants"/>
    <s v="443"/>
    <s v="Direct life insurance carriers"/>
    <n v="15055"/>
    <s v="Industry Use"/>
    <n v="9.3899999999999999E-6"/>
    <x v="13"/>
    <x v="13"/>
    <x v="20"/>
    <x v="20"/>
  </r>
  <r>
    <s v="509"/>
    <s v="Full-service restaurants"/>
    <s v="444"/>
    <s v="Insurance carriers, except direct life"/>
    <n v="15055"/>
    <s v="Industry Use"/>
    <n v="3.4895149E-2"/>
    <x v="13"/>
    <x v="13"/>
    <x v="20"/>
    <x v="20"/>
  </r>
  <r>
    <s v="509"/>
    <s v="Full-service restaurants"/>
    <s v="445"/>
    <s v="Insurance agencies, brokerages, and related activities"/>
    <n v="15055"/>
    <s v="Industry Use"/>
    <n v="5.5520179999999997E-3"/>
    <x v="13"/>
    <x v="13"/>
    <x v="20"/>
    <x v="20"/>
  </r>
  <r>
    <s v="509"/>
    <s v="Full-service restaurants"/>
    <s v="447"/>
    <s v="Other real estate"/>
    <n v="15055"/>
    <s v="Industry Use"/>
    <n v="4.0764218779999997"/>
    <x v="14"/>
    <x v="14"/>
    <x v="20"/>
    <x v="20"/>
  </r>
  <r>
    <s v="509"/>
    <s v="Full-service restaurants"/>
    <s v="450"/>
    <s v="Automotive equipment rental and leasing"/>
    <n v="15055"/>
    <s v="Industry Use"/>
    <n v="4.4128217999999997E-2"/>
    <x v="15"/>
    <x v="15"/>
    <x v="20"/>
    <x v="20"/>
  </r>
  <r>
    <s v="509"/>
    <s v="Full-service restaurants"/>
    <s v="451"/>
    <s v="General and consumer goods rental except video tapes and discs"/>
    <n v="15055"/>
    <s v="Industry Use"/>
    <n v="2.3137342000000002E-2"/>
    <x v="15"/>
    <x v="15"/>
    <x v="20"/>
    <x v="20"/>
  </r>
  <r>
    <s v="509"/>
    <s v="Full-service restaurants"/>
    <s v="453"/>
    <s v="Commercial and industrial machinery and equipment rental and leasing"/>
    <n v="15055"/>
    <s v="Industry Use"/>
    <n v="8.8901753E-2"/>
    <x v="15"/>
    <x v="15"/>
    <x v="20"/>
    <x v="20"/>
  </r>
  <r>
    <s v="509"/>
    <s v="Full-service restaurants"/>
    <s v="454"/>
    <s v="Lessors of nonfinancial intangible assets"/>
    <n v="15055"/>
    <s v="Industry Use"/>
    <n v="2.3567564999999999E-2"/>
    <x v="15"/>
    <x v="15"/>
    <x v="20"/>
    <x v="20"/>
  </r>
  <r>
    <s v="509"/>
    <s v="Full-service restaurants"/>
    <s v="455"/>
    <s v="Legal services"/>
    <n v="15055"/>
    <s v="Industry Use"/>
    <n v="0.20350870700000001"/>
    <x v="16"/>
    <x v="16"/>
    <x v="20"/>
    <x v="20"/>
  </r>
  <r>
    <s v="509"/>
    <s v="Full-service restaurants"/>
    <s v="456"/>
    <s v="Accounting, tax preparation, bookkeeping, and payroll services"/>
    <n v="15055"/>
    <s v="Industry Use"/>
    <n v="0.88658113500000002"/>
    <x v="16"/>
    <x v="16"/>
    <x v="20"/>
    <x v="20"/>
  </r>
  <r>
    <s v="509"/>
    <s v="Full-service restaurants"/>
    <s v="457"/>
    <s v="Architectural, engineering, and related services"/>
    <n v="15055"/>
    <s v="Industry Use"/>
    <n v="2.0014671000000001E-2"/>
    <x v="16"/>
    <x v="16"/>
    <x v="20"/>
    <x v="20"/>
  </r>
  <r>
    <s v="509"/>
    <s v="Full-service restaurants"/>
    <s v="458"/>
    <s v="Specialized design services"/>
    <n v="15055"/>
    <s v="Industry Use"/>
    <n v="7.0256870000000001E-3"/>
    <x v="16"/>
    <x v="16"/>
    <x v="20"/>
    <x v="20"/>
  </r>
  <r>
    <s v="509"/>
    <s v="Full-service restaurants"/>
    <s v="459"/>
    <s v="Custom computer programming services"/>
    <n v="15055"/>
    <s v="Industry Use"/>
    <n v="8.2983940000000006E-3"/>
    <x v="16"/>
    <x v="16"/>
    <x v="20"/>
    <x v="20"/>
  </r>
  <r>
    <s v="509"/>
    <s v="Full-service restaurants"/>
    <s v="460"/>
    <s v="Computer systems design services"/>
    <n v="15055"/>
    <s v="Industry Use"/>
    <n v="9.9404515999999998E-2"/>
    <x v="16"/>
    <x v="16"/>
    <x v="20"/>
    <x v="20"/>
  </r>
  <r>
    <s v="509"/>
    <s v="Full-service restaurants"/>
    <s v="461"/>
    <s v="Other computer related services, including facilities management"/>
    <n v="15055"/>
    <s v="Industry Use"/>
    <n v="2.2052700000000001E-2"/>
    <x v="16"/>
    <x v="16"/>
    <x v="20"/>
    <x v="20"/>
  </r>
  <r>
    <s v="509"/>
    <s v="Full-service restaurants"/>
    <s v="462"/>
    <s v="Management consulting services"/>
    <n v="15055"/>
    <s v="Industry Use"/>
    <n v="8.9288852000000002E-2"/>
    <x v="16"/>
    <x v="16"/>
    <x v="20"/>
    <x v="20"/>
  </r>
  <r>
    <s v="509"/>
    <s v="Full-service restaurants"/>
    <s v="463"/>
    <s v="Environmental and other technical consulting services"/>
    <n v="15055"/>
    <s v="Industry Use"/>
    <n v="1.5335488E-2"/>
    <x v="16"/>
    <x v="16"/>
    <x v="20"/>
    <x v="20"/>
  </r>
  <r>
    <s v="509"/>
    <s v="Full-service restaurants"/>
    <s v="464"/>
    <s v="Scientific research and development services"/>
    <n v="15055"/>
    <s v="Industry Use"/>
    <n v="7.66656E-4"/>
    <x v="16"/>
    <x v="16"/>
    <x v="20"/>
    <x v="20"/>
  </r>
  <r>
    <s v="509"/>
    <s v="Full-service restaurants"/>
    <s v="465"/>
    <s v="Advertising, public relations, and related services"/>
    <n v="15055"/>
    <s v="Industry Use"/>
    <n v="0.26870128300000001"/>
    <x v="16"/>
    <x v="16"/>
    <x v="20"/>
    <x v="20"/>
  </r>
  <r>
    <s v="509"/>
    <s v="Full-service restaurants"/>
    <s v="466"/>
    <s v="Photographic services"/>
    <n v="15055"/>
    <s v="Industry Use"/>
    <n v="4.2193800000000001E-4"/>
    <x v="16"/>
    <x v="16"/>
    <x v="20"/>
    <x v="20"/>
  </r>
  <r>
    <s v="509"/>
    <s v="Full-service restaurants"/>
    <s v="468"/>
    <s v="Marketing research and all other miscellaneous professional, scientific, and technical services"/>
    <n v="15055"/>
    <s v="Industry Use"/>
    <n v="1.1608065000000001E-2"/>
    <x v="16"/>
    <x v="16"/>
    <x v="20"/>
    <x v="20"/>
  </r>
  <r>
    <s v="509"/>
    <s v="Full-service restaurants"/>
    <s v="469"/>
    <s v="Management of companies and enterprises"/>
    <n v="15055"/>
    <s v="Industry Use"/>
    <n v="4.1259196319999996"/>
    <x v="17"/>
    <x v="17"/>
    <x v="20"/>
    <x v="20"/>
  </r>
  <r>
    <s v="509"/>
    <s v="Full-service restaurants"/>
    <s v="470"/>
    <s v="Office administrative services"/>
    <n v="15055"/>
    <s v="Industry Use"/>
    <n v="4.4642096999999999E-2"/>
    <x v="17"/>
    <x v="17"/>
    <x v="20"/>
    <x v="20"/>
  </r>
  <r>
    <s v="509"/>
    <s v="Full-service restaurants"/>
    <s v="471"/>
    <s v="Facilities support services"/>
    <n v="15055"/>
    <s v="Industry Use"/>
    <n v="9.1525819999999994E-3"/>
    <x v="17"/>
    <x v="17"/>
    <x v="20"/>
    <x v="20"/>
  </r>
  <r>
    <s v="509"/>
    <s v="Full-service restaurants"/>
    <s v="472"/>
    <s v="Employment services"/>
    <n v="15055"/>
    <s v="Industry Use"/>
    <n v="0.40885802900000001"/>
    <x v="17"/>
    <x v="17"/>
    <x v="20"/>
    <x v="20"/>
  </r>
  <r>
    <s v="509"/>
    <s v="Full-service restaurants"/>
    <s v="473"/>
    <s v="Business support services"/>
    <n v="15055"/>
    <s v="Industry Use"/>
    <n v="7.2481031000000001E-2"/>
    <x v="17"/>
    <x v="17"/>
    <x v="20"/>
    <x v="20"/>
  </r>
  <r>
    <s v="509"/>
    <s v="Full-service restaurants"/>
    <s v="475"/>
    <s v="Investigation and security services"/>
    <n v="15055"/>
    <s v="Industry Use"/>
    <n v="1.0604908E-2"/>
    <x v="17"/>
    <x v="17"/>
    <x v="20"/>
    <x v="20"/>
  </r>
  <r>
    <s v="509"/>
    <s v="Full-service restaurants"/>
    <s v="476"/>
    <s v="Services to buildings"/>
    <n v="15055"/>
    <s v="Industry Use"/>
    <n v="0.16655699800000001"/>
    <x v="17"/>
    <x v="17"/>
    <x v="20"/>
    <x v="20"/>
  </r>
  <r>
    <s v="509"/>
    <s v="Full-service restaurants"/>
    <s v="477"/>
    <s v="Landscape and horticultural services"/>
    <n v="15055"/>
    <s v="Industry Use"/>
    <n v="8.2552159999999999E-2"/>
    <x v="17"/>
    <x v="17"/>
    <x v="20"/>
    <x v="20"/>
  </r>
  <r>
    <s v="509"/>
    <s v="Full-service restaurants"/>
    <s v="478"/>
    <s v="Other support services"/>
    <n v="15055"/>
    <s v="Industry Use"/>
    <n v="1.1083236999999999E-2"/>
    <x v="17"/>
    <x v="17"/>
    <x v="20"/>
    <x v="20"/>
  </r>
  <r>
    <s v="509"/>
    <s v="Full-service restaurants"/>
    <s v="479"/>
    <s v="Waste management and remediation services"/>
    <n v="15055"/>
    <s v="Industry Use"/>
    <n v="0.44450857500000002"/>
    <x v="17"/>
    <x v="17"/>
    <x v="20"/>
    <x v="20"/>
  </r>
  <r>
    <s v="509"/>
    <s v="Full-service restaurants"/>
    <s v="496"/>
    <s v="Performing arts companies"/>
    <n v="15055"/>
    <s v="Industry Use"/>
    <n v="2.1969263999999999E-2"/>
    <x v="19"/>
    <x v="19"/>
    <x v="20"/>
    <x v="20"/>
  </r>
  <r>
    <s v="509"/>
    <s v="Full-service restaurants"/>
    <s v="497"/>
    <s v="Commercial Sports Except Racing"/>
    <n v="15055"/>
    <s v="Industry Use"/>
    <n v="5.8708220000000004E-3"/>
    <x v="19"/>
    <x v="19"/>
    <x v="20"/>
    <x v="20"/>
  </r>
  <r>
    <s v="509"/>
    <s v="Full-service restaurants"/>
    <s v="498"/>
    <s v="Racing and Track Operation"/>
    <n v="15055"/>
    <s v="Industry Use"/>
    <n v="6.8499999999999998E-5"/>
    <x v="19"/>
    <x v="19"/>
    <x v="20"/>
    <x v="20"/>
  </r>
  <r>
    <s v="509"/>
    <s v="Full-service restaurants"/>
    <s v="499"/>
    <s v="Independent artists, writers, and performers"/>
    <n v="15055"/>
    <s v="Industry Use"/>
    <n v="5.7369300000000001E-4"/>
    <x v="19"/>
    <x v="19"/>
    <x v="20"/>
    <x v="20"/>
  </r>
  <r>
    <s v="509"/>
    <s v="Full-service restaurants"/>
    <s v="500"/>
    <s v="Promoters of performing arts and sports and agents for public figures"/>
    <n v="15055"/>
    <s v="Industry Use"/>
    <n v="3.2094573000000001E-2"/>
    <x v="19"/>
    <x v="19"/>
    <x v="20"/>
    <x v="20"/>
  </r>
  <r>
    <s v="509"/>
    <s v="Full-service restaurants"/>
    <s v="501"/>
    <s v="Museums, historical sites, zoos, and parks"/>
    <n v="15055"/>
    <s v="Industry Use"/>
    <n v="5.2299999999999999E-6"/>
    <x v="19"/>
    <x v="19"/>
    <x v="20"/>
    <x v="20"/>
  </r>
  <r>
    <s v="509"/>
    <s v="Full-service restaurants"/>
    <s v="504"/>
    <s v="Other amusement and recreation industries"/>
    <n v="15055"/>
    <s v="Industry Use"/>
    <n v="3.781979E-3"/>
    <x v="19"/>
    <x v="19"/>
    <x v="20"/>
    <x v="20"/>
  </r>
  <r>
    <s v="509"/>
    <s v="Full-service restaurants"/>
    <s v="505"/>
    <s v="Fitness and recreational sports centers"/>
    <n v="15055"/>
    <s v="Industry Use"/>
    <n v="3.4846550000000001E-3"/>
    <x v="19"/>
    <x v="19"/>
    <x v="20"/>
    <x v="20"/>
  </r>
  <r>
    <s v="509"/>
    <s v="Full-service restaurants"/>
    <s v="507"/>
    <s v="Hotels and motels, including casino hotels"/>
    <n v="15055"/>
    <s v="Industry Use"/>
    <n v="1.2082300000000001E-4"/>
    <x v="20"/>
    <x v="20"/>
    <x v="20"/>
    <x v="20"/>
  </r>
  <r>
    <s v="509"/>
    <s v="Full-service restaurants"/>
    <s v="508"/>
    <s v="Other accommodations"/>
    <n v="15055"/>
    <s v="Industry Use"/>
    <n v="5.2800000000000003E-8"/>
    <x v="20"/>
    <x v="20"/>
    <x v="20"/>
    <x v="20"/>
  </r>
  <r>
    <s v="509"/>
    <s v="Full-service restaurants"/>
    <s v="509"/>
    <s v="Full-service restaurants"/>
    <n v="15055"/>
    <s v="Industry Use"/>
    <n v="0.23712984000000001"/>
    <x v="20"/>
    <x v="20"/>
    <x v="20"/>
    <x v="20"/>
  </r>
  <r>
    <s v="509"/>
    <s v="Full-service restaurants"/>
    <s v="510"/>
    <s v="Limited-service restaurants"/>
    <n v="15055"/>
    <s v="Industry Use"/>
    <n v="5.9735074999999999E-2"/>
    <x v="20"/>
    <x v="20"/>
    <x v="20"/>
    <x v="20"/>
  </r>
  <r>
    <s v="509"/>
    <s v="Full-service restaurants"/>
    <s v="511"/>
    <s v="All other food and drinking places"/>
    <n v="15055"/>
    <s v="Industry Use"/>
    <n v="0.14652135699999999"/>
    <x v="20"/>
    <x v="20"/>
    <x v="20"/>
    <x v="20"/>
  </r>
  <r>
    <s v="509"/>
    <s v="Full-service restaurants"/>
    <s v="512"/>
    <s v="Automotive repair and maintenance, except car washes"/>
    <n v="15055"/>
    <s v="Industry Use"/>
    <n v="0.26236488899999999"/>
    <x v="21"/>
    <x v="21"/>
    <x v="20"/>
    <x v="20"/>
  </r>
  <r>
    <s v="509"/>
    <s v="Full-service restaurants"/>
    <s v="513"/>
    <s v="Car washes"/>
    <n v="15055"/>
    <s v="Industry Use"/>
    <n v="0.100746763"/>
    <x v="21"/>
    <x v="21"/>
    <x v="20"/>
    <x v="20"/>
  </r>
  <r>
    <s v="509"/>
    <s v="Full-service restaurants"/>
    <s v="514"/>
    <s v="Electronic and precision equipment repair and maintenance"/>
    <n v="15055"/>
    <s v="Industry Use"/>
    <n v="0.22605887099999999"/>
    <x v="21"/>
    <x v="21"/>
    <x v="20"/>
    <x v="20"/>
  </r>
  <r>
    <s v="509"/>
    <s v="Full-service restaurants"/>
    <s v="515"/>
    <s v="Commercial and industrial machinery and equipment repair and maintenance"/>
    <n v="15055"/>
    <s v="Industry Use"/>
    <n v="0.38203201399999998"/>
    <x v="21"/>
    <x v="21"/>
    <x v="20"/>
    <x v="20"/>
  </r>
  <r>
    <s v="509"/>
    <s v="Full-service restaurants"/>
    <s v="516"/>
    <s v="Personal and household goods repair and maintenance"/>
    <n v="15055"/>
    <s v="Industry Use"/>
    <n v="6.111871E-2"/>
    <x v="21"/>
    <x v="21"/>
    <x v="20"/>
    <x v="20"/>
  </r>
  <r>
    <s v="509"/>
    <s v="Full-service restaurants"/>
    <s v="519"/>
    <s v="Dry-cleaning and laundry services"/>
    <n v="15055"/>
    <s v="Industry Use"/>
    <n v="1.6178122999999999E-2"/>
    <x v="21"/>
    <x v="21"/>
    <x v="20"/>
    <x v="20"/>
  </r>
  <r>
    <s v="509"/>
    <s v="Full-service restaurants"/>
    <s v="523"/>
    <s v="Business and professional associations"/>
    <n v="15055"/>
    <s v="Industry Use"/>
    <n v="1.6328021000000002E-2"/>
    <x v="21"/>
    <x v="21"/>
    <x v="20"/>
    <x v="20"/>
  </r>
  <r>
    <s v="509"/>
    <s v="Full-service restaurants"/>
    <s v="526"/>
    <s v="Postal service"/>
    <n v="15055"/>
    <s v="Industry Use"/>
    <n v="0.35645713000000001"/>
    <x v="22"/>
    <x v="22"/>
    <x v="20"/>
    <x v="20"/>
  </r>
  <r>
    <s v="509"/>
    <s v="Full-service restaurants"/>
    <s v="528"/>
    <s v="Other federal government enterprises"/>
    <n v="15055"/>
    <s v="Industry Use"/>
    <n v="1.7999999999999999E-6"/>
    <x v="22"/>
    <x v="22"/>
    <x v="20"/>
    <x v="20"/>
  </r>
  <r>
    <s v="509"/>
    <s v="Full-service restaurants"/>
    <s v="532"/>
    <s v="Local government passenger transit"/>
    <n v="15055"/>
    <s v="Industry Use"/>
    <n v="7.8236409999999992E-3"/>
    <x v="22"/>
    <x v="22"/>
    <x v="20"/>
    <x v="20"/>
  </r>
  <r>
    <s v="509"/>
    <s v="Full-service restaurants"/>
    <s v="533"/>
    <s v="Local government electric utilities"/>
    <n v="15055"/>
    <s v="Industry Use"/>
    <n v="7.5205105999999994E-2"/>
    <x v="22"/>
    <x v="22"/>
    <x v="20"/>
    <x v="20"/>
  </r>
  <r>
    <s v="509"/>
    <s v="Full-service restaurants"/>
    <s v="5001"/>
    <s v="Employee Compensation"/>
    <n v="15053"/>
    <s v="Factor Receipts"/>
    <n v="30.968868260000001"/>
    <x v="23"/>
    <x v="23"/>
    <x v="20"/>
    <x v="20"/>
  </r>
  <r>
    <s v="509"/>
    <s v="Full-service restaurants"/>
    <s v="6001"/>
    <s v="Proprietor Income"/>
    <n v="15053"/>
    <s v="Factor Receipts"/>
    <n v="0.444131732"/>
    <x v="24"/>
    <x v="24"/>
    <x v="20"/>
    <x v="20"/>
  </r>
  <r>
    <s v="509"/>
    <s v="Full-service restaurants"/>
    <s v="7001"/>
    <s v="Other Property Type Income"/>
    <n v="15053"/>
    <s v="Factor Receipts"/>
    <n v="10.305480960000001"/>
    <x v="25"/>
    <x v="25"/>
    <x v="20"/>
    <x v="20"/>
  </r>
  <r>
    <s v="509"/>
    <s v="Full-service restaurants"/>
    <s v="8001"/>
    <s v="Taxes on Production and Imports"/>
    <n v="15053"/>
    <s v="Factor Receipts"/>
    <n v="5.1448726650000003"/>
    <x v="26"/>
    <x v="26"/>
    <x v="20"/>
    <x v="20"/>
  </r>
  <r>
    <s v="509"/>
    <s v="Full-service restaurants"/>
    <s v="11001"/>
    <s v="Federal Government NonDefense"/>
    <n v="15055"/>
    <s v="Industry Use"/>
    <n v="1.7869300000000001E-4"/>
    <x v="27"/>
    <x v="27"/>
    <x v="20"/>
    <x v="20"/>
  </r>
  <r>
    <s v="509"/>
    <s v="Full-service restaurants"/>
    <s v="12001"/>
    <s v="State/Local Govt NonEducation"/>
    <n v="15055"/>
    <s v="Industry Use"/>
    <n v="8.5835670000000003E-2"/>
    <x v="27"/>
    <x v="27"/>
    <x v="20"/>
    <x v="20"/>
  </r>
  <r>
    <s v="509"/>
    <s v="Full-service restaurants"/>
    <s v="14002"/>
    <s v="Inventory Additions/Deletions"/>
    <n v="15055"/>
    <s v="Industry Use"/>
    <n v="6.0421400000000005E-4"/>
    <x v="27"/>
    <x v="27"/>
    <x v="20"/>
    <x v="20"/>
  </r>
  <r>
    <s v="509"/>
    <s v="Full-service restaurants"/>
    <s v="25001"/>
    <s v="Foreign Trade"/>
    <n v="15056"/>
    <s v="Industry Trade"/>
    <n v="2.7222120599999999"/>
    <x v="28"/>
    <x v="28"/>
    <x v="20"/>
    <x v="20"/>
  </r>
  <r>
    <s v="509"/>
    <s v="Full-service restaurants"/>
    <s v="28001"/>
    <s v="Domestic Trade"/>
    <n v="15056"/>
    <s v="Industry Trade"/>
    <n v="23.186876120000001"/>
    <x v="29"/>
    <x v="29"/>
    <x v="20"/>
    <x v="20"/>
  </r>
  <r>
    <s v="510"/>
    <s v="Limited-service restaurants"/>
    <s v="1"/>
    <s v="Oilseed farming"/>
    <n v="15055"/>
    <s v="Industry Use"/>
    <n v="3.8399999999999998E-5"/>
    <x v="0"/>
    <x v="0"/>
    <x v="20"/>
    <x v="20"/>
  </r>
  <r>
    <s v="510"/>
    <s v="Limited-service restaurants"/>
    <s v="2"/>
    <s v="Grain farming"/>
    <n v="15055"/>
    <s v="Industry Use"/>
    <n v="4.08362E-4"/>
    <x v="0"/>
    <x v="0"/>
    <x v="20"/>
    <x v="20"/>
  </r>
  <r>
    <s v="510"/>
    <s v="Limited-service restaurants"/>
    <s v="3"/>
    <s v="Vegetable and melon farming"/>
    <n v="15055"/>
    <s v="Industry Use"/>
    <n v="1.3050400000000001E-4"/>
    <x v="1"/>
    <x v="1"/>
    <x v="20"/>
    <x v="20"/>
  </r>
  <r>
    <s v="510"/>
    <s v="Limited-service restaurants"/>
    <s v="4"/>
    <s v="Fruit farming"/>
    <n v="15055"/>
    <s v="Industry Use"/>
    <n v="9.2499999999999995E-6"/>
    <x v="1"/>
    <x v="1"/>
    <x v="20"/>
    <x v="20"/>
  </r>
  <r>
    <s v="510"/>
    <s v="Limited-service restaurants"/>
    <s v="5"/>
    <s v="Tree nut farming"/>
    <n v="15055"/>
    <s v="Industry Use"/>
    <n v="3.0299999999999998E-6"/>
    <x v="1"/>
    <x v="1"/>
    <x v="20"/>
    <x v="20"/>
  </r>
  <r>
    <s v="510"/>
    <s v="Limited-service restaurants"/>
    <s v="6"/>
    <s v="Greenhouse, nursery, and floriculture production"/>
    <n v="15055"/>
    <s v="Industry Use"/>
    <n v="3.2399999999999999E-7"/>
    <x v="1"/>
    <x v="1"/>
    <x v="20"/>
    <x v="20"/>
  </r>
  <r>
    <s v="510"/>
    <s v="Limited-service restaurants"/>
    <s v="10"/>
    <s v="All other crop farming"/>
    <n v="15055"/>
    <s v="Industry Use"/>
    <n v="5.5099999999999998E-6"/>
    <x v="0"/>
    <x v="0"/>
    <x v="20"/>
    <x v="20"/>
  </r>
  <r>
    <s v="510"/>
    <s v="Limited-service restaurants"/>
    <s v="11"/>
    <s v="Beef cattle ranching and farming, including feedlots and dual-purpose ranching and farming"/>
    <n v="15055"/>
    <s v="Industry Use"/>
    <n v="2.9589500000000001E-4"/>
    <x v="2"/>
    <x v="2"/>
    <x v="20"/>
    <x v="20"/>
  </r>
  <r>
    <s v="510"/>
    <s v="Limited-service restaurants"/>
    <s v="12"/>
    <s v="Dairy cattle and milk production"/>
    <n v="15055"/>
    <s v="Industry Use"/>
    <n v="2.6811899999999999E-4"/>
    <x v="2"/>
    <x v="2"/>
    <x v="20"/>
    <x v="20"/>
  </r>
  <r>
    <s v="510"/>
    <s v="Limited-service restaurants"/>
    <s v="13"/>
    <s v="Poultry and egg production"/>
    <n v="15055"/>
    <s v="Industry Use"/>
    <n v="2.3739400000000001E-4"/>
    <x v="2"/>
    <x v="2"/>
    <x v="20"/>
    <x v="20"/>
  </r>
  <r>
    <s v="510"/>
    <s v="Limited-service restaurants"/>
    <s v="14"/>
    <s v="Animal production, except cattle and poultry and eggs"/>
    <n v="15055"/>
    <s v="Industry Use"/>
    <n v="3.4170590000000001E-3"/>
    <x v="2"/>
    <x v="2"/>
    <x v="20"/>
    <x v="20"/>
  </r>
  <r>
    <s v="510"/>
    <s v="Limited-service restaurants"/>
    <s v="20"/>
    <s v="Oil and gas extraction"/>
    <n v="15055"/>
    <s v="Industry Use"/>
    <n v="1.086924E-3"/>
    <x v="4"/>
    <x v="4"/>
    <x v="20"/>
    <x v="20"/>
  </r>
  <r>
    <s v="510"/>
    <s v="Limited-service restaurants"/>
    <s v="28"/>
    <s v="Stone mining and quarrying"/>
    <n v="15055"/>
    <s v="Industry Use"/>
    <n v="1.3877900000000001E-4"/>
    <x v="4"/>
    <x v="4"/>
    <x v="20"/>
    <x v="20"/>
  </r>
  <r>
    <s v="510"/>
    <s v="Limited-service restaurants"/>
    <s v="36"/>
    <s v="Support activities for oil and gas operations"/>
    <n v="15055"/>
    <s v="Industry Use"/>
    <n v="2.0500000000000002E-8"/>
    <x v="4"/>
    <x v="4"/>
    <x v="20"/>
    <x v="20"/>
  </r>
  <r>
    <s v="510"/>
    <s v="Limited-service restaurants"/>
    <s v="47"/>
    <s v="Electric power transmission and distribution"/>
    <n v="15055"/>
    <s v="Industry Use"/>
    <n v="2.2847533050000002"/>
    <x v="5"/>
    <x v="5"/>
    <x v="20"/>
    <x v="20"/>
  </r>
  <r>
    <s v="510"/>
    <s v="Limited-service restaurants"/>
    <s v="48"/>
    <s v="Natural gas distribution"/>
    <n v="15055"/>
    <s v="Industry Use"/>
    <n v="3.2766099E-2"/>
    <x v="5"/>
    <x v="5"/>
    <x v="20"/>
    <x v="20"/>
  </r>
  <r>
    <s v="510"/>
    <s v="Limited-service restaurants"/>
    <s v="49"/>
    <s v="Water, sewage and other systems"/>
    <n v="15055"/>
    <s v="Industry Use"/>
    <n v="5.9568970000000001E-3"/>
    <x v="5"/>
    <x v="5"/>
    <x v="20"/>
    <x v="20"/>
  </r>
  <r>
    <s v="510"/>
    <s v="Limited-service restaurants"/>
    <s v="60"/>
    <s v="Maintenance and repair construction of nonresidential structures"/>
    <n v="15055"/>
    <s v="Industry Use"/>
    <n v="0.332875431"/>
    <x v="6"/>
    <x v="6"/>
    <x v="20"/>
    <x v="20"/>
  </r>
  <r>
    <s v="510"/>
    <s v="Limited-service restaurants"/>
    <s v="64"/>
    <s v="Other animal food manufacturing"/>
    <n v="15055"/>
    <s v="Industry Use"/>
    <n v="6.2000000000000003E-5"/>
    <x v="7"/>
    <x v="7"/>
    <x v="20"/>
    <x v="20"/>
  </r>
  <r>
    <s v="510"/>
    <s v="Limited-service restaurants"/>
    <s v="65"/>
    <s v="Flour milling"/>
    <n v="15055"/>
    <s v="Industry Use"/>
    <n v="5.6691629999999996E-3"/>
    <x v="7"/>
    <x v="7"/>
    <x v="20"/>
    <x v="20"/>
  </r>
  <r>
    <s v="510"/>
    <s v="Limited-service restaurants"/>
    <s v="76"/>
    <s v="Confectionery manufacturing from purchased chocolate"/>
    <n v="15055"/>
    <s v="Industry Use"/>
    <n v="3.7910999999999999E-4"/>
    <x v="7"/>
    <x v="7"/>
    <x v="20"/>
    <x v="20"/>
  </r>
  <r>
    <s v="510"/>
    <s v="Limited-service restaurants"/>
    <s v="84"/>
    <s v="Fluid milk manufacturing"/>
    <n v="15055"/>
    <s v="Industry Use"/>
    <n v="0.15576732700000001"/>
    <x v="7"/>
    <x v="7"/>
    <x v="20"/>
    <x v="20"/>
  </r>
  <r>
    <s v="510"/>
    <s v="Limited-service restaurants"/>
    <s v="87"/>
    <s v="Frozen cakes and other pastries manufacturing"/>
    <n v="15055"/>
    <s v="Industry Use"/>
    <n v="1.795376E-3"/>
    <x v="7"/>
    <x v="7"/>
    <x v="20"/>
    <x v="20"/>
  </r>
  <r>
    <s v="510"/>
    <s v="Limited-service restaurants"/>
    <s v="89"/>
    <s v="Animal, except poultry, slaughtering"/>
    <n v="15055"/>
    <s v="Industry Use"/>
    <n v="4.4834769999999996E-3"/>
    <x v="7"/>
    <x v="7"/>
    <x v="20"/>
    <x v="20"/>
  </r>
  <r>
    <s v="510"/>
    <s v="Limited-service restaurants"/>
    <s v="90"/>
    <s v="Meat processed from carcasses"/>
    <n v="15055"/>
    <s v="Industry Use"/>
    <n v="6.4904619999999998E-3"/>
    <x v="7"/>
    <x v="7"/>
    <x v="20"/>
    <x v="20"/>
  </r>
  <r>
    <s v="510"/>
    <s v="Limited-service restaurants"/>
    <s v="91"/>
    <s v="Rendering and meat byproduct processing"/>
    <n v="15055"/>
    <s v="Industry Use"/>
    <n v="6.9599999999999998E-5"/>
    <x v="7"/>
    <x v="7"/>
    <x v="20"/>
    <x v="20"/>
  </r>
  <r>
    <s v="510"/>
    <s v="Limited-service restaurants"/>
    <s v="93"/>
    <s v="Bread and bakery product, except frozen, manufacturing"/>
    <n v="15055"/>
    <s v="Industry Use"/>
    <n v="3.1686117999999999E-2"/>
    <x v="7"/>
    <x v="7"/>
    <x v="20"/>
    <x v="20"/>
  </r>
  <r>
    <s v="510"/>
    <s v="Limited-service restaurants"/>
    <s v="97"/>
    <s v="Roasted nuts and peanut butter manufacturing"/>
    <n v="15055"/>
    <s v="Industry Use"/>
    <n v="2.0999539999999998E-3"/>
    <x v="7"/>
    <x v="7"/>
    <x v="20"/>
    <x v="20"/>
  </r>
  <r>
    <s v="510"/>
    <s v="Limited-service restaurants"/>
    <s v="98"/>
    <s v="Other snack food manufacturing"/>
    <n v="15055"/>
    <s v="Industry Use"/>
    <n v="9.7178800000000001E-4"/>
    <x v="7"/>
    <x v="7"/>
    <x v="20"/>
    <x v="20"/>
  </r>
  <r>
    <s v="510"/>
    <s v="Limited-service restaurants"/>
    <s v="99"/>
    <s v="Coffee and tea manufacturing"/>
    <n v="15055"/>
    <s v="Industry Use"/>
    <n v="3.5665670000000001E-3"/>
    <x v="7"/>
    <x v="7"/>
    <x v="20"/>
    <x v="20"/>
  </r>
  <r>
    <s v="510"/>
    <s v="Limited-service restaurants"/>
    <s v="103"/>
    <s v="All other food manufacturing"/>
    <n v="15055"/>
    <s v="Industry Use"/>
    <n v="7.7109300000000004E-3"/>
    <x v="7"/>
    <x v="7"/>
    <x v="20"/>
    <x v="20"/>
  </r>
  <r>
    <s v="510"/>
    <s v="Limited-service restaurants"/>
    <s v="105"/>
    <s v="Manufactured ice"/>
    <n v="15055"/>
    <s v="Industry Use"/>
    <n v="6.4239839999999998E-3"/>
    <x v="7"/>
    <x v="7"/>
    <x v="20"/>
    <x v="20"/>
  </r>
  <r>
    <s v="510"/>
    <s v="Limited-service restaurants"/>
    <s v="106"/>
    <s v="Breweries"/>
    <n v="15055"/>
    <s v="Industry Use"/>
    <n v="4.4712739999999999E-3"/>
    <x v="7"/>
    <x v="7"/>
    <x v="20"/>
    <x v="20"/>
  </r>
  <r>
    <s v="510"/>
    <s v="Limited-service restaurants"/>
    <s v="107"/>
    <s v="Wineries"/>
    <n v="15055"/>
    <s v="Industry Use"/>
    <n v="8.4384399999999995E-4"/>
    <x v="7"/>
    <x v="7"/>
    <x v="20"/>
    <x v="20"/>
  </r>
  <r>
    <s v="510"/>
    <s v="Limited-service restaurants"/>
    <s v="108"/>
    <s v="Distilleries"/>
    <n v="15055"/>
    <s v="Industry Use"/>
    <n v="3.8202599999999999E-4"/>
    <x v="7"/>
    <x v="7"/>
    <x v="20"/>
    <x v="20"/>
  </r>
  <r>
    <s v="510"/>
    <s v="Limited-service restaurants"/>
    <s v="115"/>
    <s v="Textile and fabric finishing mills"/>
    <n v="15055"/>
    <s v="Industry Use"/>
    <n v="2.8400000000000001E-9"/>
    <x v="8"/>
    <x v="8"/>
    <x v="20"/>
    <x v="20"/>
  </r>
  <r>
    <s v="510"/>
    <s v="Limited-service restaurants"/>
    <s v="119"/>
    <s v="Textile bag and canvas mills"/>
    <n v="15055"/>
    <s v="Industry Use"/>
    <n v="1.7099999999999999E-5"/>
    <x v="8"/>
    <x v="8"/>
    <x v="20"/>
    <x v="20"/>
  </r>
  <r>
    <s v="510"/>
    <s v="Limited-service restaurants"/>
    <s v="121"/>
    <s v="Other textile product mills"/>
    <n v="15055"/>
    <s v="Industry Use"/>
    <n v="1.170209E-3"/>
    <x v="8"/>
    <x v="8"/>
    <x v="20"/>
    <x v="20"/>
  </r>
  <r>
    <s v="510"/>
    <s v="Limited-service restaurants"/>
    <s v="122"/>
    <s v="Hosiery and sock mills"/>
    <n v="15055"/>
    <s v="Industry Use"/>
    <n v="1.7900000000000001E-8"/>
    <x v="8"/>
    <x v="8"/>
    <x v="20"/>
    <x v="20"/>
  </r>
  <r>
    <s v="510"/>
    <s v="Limited-service restaurants"/>
    <s v="123"/>
    <s v="Other apparel knitting mills"/>
    <n v="15055"/>
    <s v="Industry Use"/>
    <n v="3.4700000000000002E-7"/>
    <x v="8"/>
    <x v="8"/>
    <x v="20"/>
    <x v="20"/>
  </r>
  <r>
    <s v="510"/>
    <s v="Limited-service restaurants"/>
    <s v="125"/>
    <s v="Mens and boys cut and sew apparel manufacturing"/>
    <n v="15055"/>
    <s v="Industry Use"/>
    <n v="1.6500000000000001E-6"/>
    <x v="8"/>
    <x v="8"/>
    <x v="20"/>
    <x v="20"/>
  </r>
  <r>
    <s v="510"/>
    <s v="Limited-service restaurants"/>
    <s v="126"/>
    <s v="Womens and girls cut and sew apparel manufacturing"/>
    <n v="15055"/>
    <s v="Industry Use"/>
    <n v="1.8400000000000001E-7"/>
    <x v="8"/>
    <x v="8"/>
    <x v="20"/>
    <x v="20"/>
  </r>
  <r>
    <s v="510"/>
    <s v="Limited-service restaurants"/>
    <s v="127"/>
    <s v="Other cut and sew apparel manufacturing"/>
    <n v="15055"/>
    <s v="Industry Use"/>
    <n v="1.3400000000000001E-7"/>
    <x v="8"/>
    <x v="8"/>
    <x v="20"/>
    <x v="20"/>
  </r>
  <r>
    <s v="510"/>
    <s v="Limited-service restaurants"/>
    <s v="128"/>
    <s v="Apparel accessories and other apparel manufacturing"/>
    <n v="15055"/>
    <s v="Industry Use"/>
    <n v="4.0800000000000001E-8"/>
    <x v="8"/>
    <x v="8"/>
    <x v="20"/>
    <x v="20"/>
  </r>
  <r>
    <s v="510"/>
    <s v="Limited-service restaurants"/>
    <s v="132"/>
    <s v="Sawmills"/>
    <n v="15055"/>
    <s v="Industry Use"/>
    <n v="1.1129930000000001E-3"/>
    <x v="8"/>
    <x v="8"/>
    <x v="20"/>
    <x v="20"/>
  </r>
  <r>
    <s v="510"/>
    <s v="Limited-service restaurants"/>
    <s v="135"/>
    <s v="Engineered wood member and truss manufacturing"/>
    <n v="15055"/>
    <s v="Industry Use"/>
    <n v="1.215259E-3"/>
    <x v="8"/>
    <x v="8"/>
    <x v="20"/>
    <x v="20"/>
  </r>
  <r>
    <s v="510"/>
    <s v="Limited-service restaurants"/>
    <s v="137"/>
    <s v="Wood windows and door manufacturing"/>
    <n v="15055"/>
    <s v="Industry Use"/>
    <n v="1.9146415E-2"/>
    <x v="8"/>
    <x v="8"/>
    <x v="20"/>
    <x v="20"/>
  </r>
  <r>
    <s v="510"/>
    <s v="Limited-service restaurants"/>
    <s v="139"/>
    <s v="Other millwork, including flooring"/>
    <n v="15055"/>
    <s v="Industry Use"/>
    <n v="2.088609E-3"/>
    <x v="8"/>
    <x v="8"/>
    <x v="20"/>
    <x v="20"/>
  </r>
  <r>
    <s v="510"/>
    <s v="Limited-service restaurants"/>
    <s v="140"/>
    <s v="Wood container and pallet manufacturing"/>
    <n v="15055"/>
    <s v="Industry Use"/>
    <n v="2.41912E-4"/>
    <x v="8"/>
    <x v="8"/>
    <x v="20"/>
    <x v="20"/>
  </r>
  <r>
    <s v="510"/>
    <s v="Limited-service restaurants"/>
    <s v="143"/>
    <s v="All other miscellaneous wood product manufacturing"/>
    <n v="15055"/>
    <s v="Industry Use"/>
    <n v="2.125545E-3"/>
    <x v="8"/>
    <x v="8"/>
    <x v="20"/>
    <x v="20"/>
  </r>
  <r>
    <s v="510"/>
    <s v="Limited-service restaurants"/>
    <s v="147"/>
    <s v="Paperboard container manufacturing"/>
    <n v="15055"/>
    <s v="Industry Use"/>
    <n v="0.12302653"/>
    <x v="8"/>
    <x v="8"/>
    <x v="20"/>
    <x v="20"/>
  </r>
  <r>
    <s v="510"/>
    <s v="Limited-service restaurants"/>
    <s v="152"/>
    <s v="Printing"/>
    <n v="15055"/>
    <s v="Industry Use"/>
    <n v="0.184043709"/>
    <x v="8"/>
    <x v="8"/>
    <x v="20"/>
    <x v="20"/>
  </r>
  <r>
    <s v="510"/>
    <s v="Limited-service restaurants"/>
    <s v="163"/>
    <s v="Other basic organic chemical manufacturing"/>
    <n v="15055"/>
    <s v="Industry Use"/>
    <n v="4.1481200000000003E-4"/>
    <x v="8"/>
    <x v="8"/>
    <x v="20"/>
    <x v="20"/>
  </r>
  <r>
    <s v="510"/>
    <s v="Limited-service restaurants"/>
    <s v="175"/>
    <s v="Paint and coating manufacturing"/>
    <n v="15055"/>
    <s v="Industry Use"/>
    <n v="2.83E-5"/>
    <x v="8"/>
    <x v="8"/>
    <x v="20"/>
    <x v="20"/>
  </r>
  <r>
    <s v="510"/>
    <s v="Limited-service restaurants"/>
    <s v="177"/>
    <s v="Soap and other detergent manufacturing"/>
    <n v="15055"/>
    <s v="Industry Use"/>
    <n v="2.2128999999999999E-4"/>
    <x v="8"/>
    <x v="8"/>
    <x v="20"/>
    <x v="20"/>
  </r>
  <r>
    <s v="510"/>
    <s v="Limited-service restaurants"/>
    <s v="190"/>
    <s v="Polystyrene foam product manufacturing"/>
    <n v="15055"/>
    <s v="Industry Use"/>
    <n v="8.8856390000000007E-3"/>
    <x v="8"/>
    <x v="8"/>
    <x v="20"/>
    <x v="20"/>
  </r>
  <r>
    <s v="510"/>
    <s v="Limited-service restaurants"/>
    <s v="191"/>
    <s v="Urethane and other foam product (except polystyrene) manufacturing"/>
    <n v="15055"/>
    <s v="Industry Use"/>
    <n v="3.8528249999999998E-3"/>
    <x v="8"/>
    <x v="8"/>
    <x v="20"/>
    <x v="20"/>
  </r>
  <r>
    <s v="510"/>
    <s v="Limited-service restaurants"/>
    <s v="192"/>
    <s v="Plastics bottle manufacturing"/>
    <n v="15055"/>
    <s v="Industry Use"/>
    <n v="2.2114500000000001E-4"/>
    <x v="8"/>
    <x v="8"/>
    <x v="20"/>
    <x v="20"/>
  </r>
  <r>
    <s v="510"/>
    <s v="Limited-service restaurants"/>
    <s v="195"/>
    <s v="Rubber and plastics hoses and belting manufacturing"/>
    <n v="15055"/>
    <s v="Industry Use"/>
    <n v="3.68E-5"/>
    <x v="8"/>
    <x v="8"/>
    <x v="20"/>
    <x v="20"/>
  </r>
  <r>
    <s v="510"/>
    <s v="Limited-service restaurants"/>
    <s v="197"/>
    <s v="Pottery, ceramics, and plumbing fixture manufacturing"/>
    <n v="15055"/>
    <s v="Industry Use"/>
    <n v="6.0999999999999999E-5"/>
    <x v="8"/>
    <x v="8"/>
    <x v="20"/>
    <x v="20"/>
  </r>
  <r>
    <s v="510"/>
    <s v="Limited-service restaurants"/>
    <s v="204"/>
    <s v="Ready-mix concrete manufacturing"/>
    <n v="15055"/>
    <s v="Industry Use"/>
    <n v="9.1300500000000004E-4"/>
    <x v="8"/>
    <x v="8"/>
    <x v="20"/>
    <x v="20"/>
  </r>
  <r>
    <s v="510"/>
    <s v="Limited-service restaurants"/>
    <s v="207"/>
    <s v="Other concrete product manufacturing"/>
    <n v="15055"/>
    <s v="Industry Use"/>
    <n v="6.1940233999999997E-2"/>
    <x v="8"/>
    <x v="8"/>
    <x v="20"/>
    <x v="20"/>
  </r>
  <r>
    <s v="510"/>
    <s v="Limited-service restaurants"/>
    <s v="211"/>
    <s v="Cut stone and stone product manufacturing"/>
    <n v="15055"/>
    <s v="Industry Use"/>
    <n v="3.4596639999999998E-2"/>
    <x v="8"/>
    <x v="8"/>
    <x v="20"/>
    <x v="20"/>
  </r>
  <r>
    <s v="510"/>
    <s v="Limited-service restaurants"/>
    <s v="215"/>
    <s v="Iron and steel mills and ferroalloy manufacturing"/>
    <n v="15055"/>
    <s v="Industry Use"/>
    <n v="1.9712499999999999E-3"/>
    <x v="8"/>
    <x v="8"/>
    <x v="20"/>
    <x v="20"/>
  </r>
  <r>
    <s v="510"/>
    <s v="Limited-service restaurants"/>
    <s v="217"/>
    <s v="Rolled steel shape manufacturing"/>
    <n v="15055"/>
    <s v="Industry Use"/>
    <n v="2.5500000000000001E-6"/>
    <x v="8"/>
    <x v="8"/>
    <x v="20"/>
    <x v="20"/>
  </r>
  <r>
    <s v="510"/>
    <s v="Limited-service restaurants"/>
    <s v="227"/>
    <s v="Ferrous metal foundries"/>
    <n v="15055"/>
    <s v="Industry Use"/>
    <n v="2.84E-7"/>
    <x v="8"/>
    <x v="8"/>
    <x v="20"/>
    <x v="20"/>
  </r>
  <r>
    <s v="510"/>
    <s v="Limited-service restaurants"/>
    <s v="228"/>
    <s v="Nonferrous metal foundries"/>
    <n v="15055"/>
    <s v="Industry Use"/>
    <n v="2.8900000000000001E-7"/>
    <x v="8"/>
    <x v="8"/>
    <x v="20"/>
    <x v="20"/>
  </r>
  <r>
    <s v="510"/>
    <s v="Limited-service restaurants"/>
    <s v="230"/>
    <s v="Crown and closure manufacturing and metal stamping"/>
    <n v="15055"/>
    <s v="Industry Use"/>
    <n v="7.7100000000000004E-5"/>
    <x v="8"/>
    <x v="8"/>
    <x v="20"/>
    <x v="20"/>
  </r>
  <r>
    <s v="510"/>
    <s v="Limited-service restaurants"/>
    <s v="234"/>
    <s v="Handtool manufacturing"/>
    <n v="15055"/>
    <s v="Industry Use"/>
    <n v="1.11E-5"/>
    <x v="8"/>
    <x v="8"/>
    <x v="20"/>
    <x v="20"/>
  </r>
  <r>
    <s v="510"/>
    <s v="Limited-service restaurants"/>
    <s v="236"/>
    <s v="Fabricated structural metal manufacturing"/>
    <n v="15055"/>
    <s v="Industry Use"/>
    <n v="8.16751E-4"/>
    <x v="8"/>
    <x v="8"/>
    <x v="20"/>
    <x v="20"/>
  </r>
  <r>
    <s v="510"/>
    <s v="Limited-service restaurants"/>
    <s v="238"/>
    <s v="Metal window and door manufacturing"/>
    <n v="15055"/>
    <s v="Industry Use"/>
    <n v="8.7749300000000002E-3"/>
    <x v="8"/>
    <x v="8"/>
    <x v="20"/>
    <x v="20"/>
  </r>
  <r>
    <s v="510"/>
    <s v="Limited-service restaurants"/>
    <s v="239"/>
    <s v="Sheet metal work manufacturing"/>
    <n v="15055"/>
    <s v="Industry Use"/>
    <n v="4.0076950000000004E-3"/>
    <x v="8"/>
    <x v="8"/>
    <x v="20"/>
    <x v="20"/>
  </r>
  <r>
    <s v="510"/>
    <s v="Limited-service restaurants"/>
    <s v="240"/>
    <s v="Ornamental and architectural metal work manufacturing"/>
    <n v="15055"/>
    <s v="Industry Use"/>
    <n v="6.0911799999999996E-4"/>
    <x v="8"/>
    <x v="8"/>
    <x v="20"/>
    <x v="20"/>
  </r>
  <r>
    <s v="510"/>
    <s v="Limited-service restaurants"/>
    <s v="242"/>
    <s v="Metal tank (heavy gauge) manufacturing"/>
    <n v="15055"/>
    <s v="Industry Use"/>
    <n v="5.5300000000000002E-5"/>
    <x v="8"/>
    <x v="8"/>
    <x v="20"/>
    <x v="20"/>
  </r>
  <r>
    <s v="510"/>
    <s v="Limited-service restaurants"/>
    <s v="244"/>
    <s v="Metal barrels, drums and pails manufacturing"/>
    <n v="15055"/>
    <s v="Industry Use"/>
    <n v="2.4399999999999999E-6"/>
    <x v="8"/>
    <x v="8"/>
    <x v="20"/>
    <x v="20"/>
  </r>
  <r>
    <s v="510"/>
    <s v="Limited-service restaurants"/>
    <s v="247"/>
    <s v="Machine shops"/>
    <n v="15055"/>
    <s v="Industry Use"/>
    <n v="3.5260729999999998E-3"/>
    <x v="8"/>
    <x v="8"/>
    <x v="20"/>
    <x v="20"/>
  </r>
  <r>
    <s v="510"/>
    <s v="Limited-service restaurants"/>
    <s v="248"/>
    <s v="Turned product and screw, nut, and bolt manufacturing"/>
    <n v="15055"/>
    <s v="Industry Use"/>
    <n v="2.3549199999999999E-4"/>
    <x v="8"/>
    <x v="8"/>
    <x v="20"/>
    <x v="20"/>
  </r>
  <r>
    <s v="510"/>
    <s v="Limited-service restaurants"/>
    <s v="251"/>
    <s v="Electroplating, anodizing, and coloring metal"/>
    <n v="15055"/>
    <s v="Industry Use"/>
    <n v="5.27E-5"/>
    <x v="8"/>
    <x v="8"/>
    <x v="20"/>
    <x v="20"/>
  </r>
  <r>
    <s v="510"/>
    <s v="Limited-service restaurants"/>
    <s v="252"/>
    <s v="Valve and fittings, other than plumbing, manufacturing"/>
    <n v="15055"/>
    <s v="Industry Use"/>
    <n v="5.6050200000000005E-4"/>
    <x v="8"/>
    <x v="8"/>
    <x v="20"/>
    <x v="20"/>
  </r>
  <r>
    <s v="510"/>
    <s v="Limited-service restaurants"/>
    <s v="259"/>
    <s v="Other fabricated metal manufacturing"/>
    <n v="15055"/>
    <s v="Industry Use"/>
    <n v="1.12686E-4"/>
    <x v="8"/>
    <x v="8"/>
    <x v="20"/>
    <x v="20"/>
  </r>
  <r>
    <s v="510"/>
    <s v="Limited-service restaurants"/>
    <s v="261"/>
    <s v="Lawn and garden equipment manufacturing"/>
    <n v="15055"/>
    <s v="Industry Use"/>
    <n v="1.9499999999999999E-8"/>
    <x v="8"/>
    <x v="8"/>
    <x v="20"/>
    <x v="20"/>
  </r>
  <r>
    <s v="510"/>
    <s v="Limited-service restaurants"/>
    <s v="262"/>
    <s v="Construction machinery manufacturing"/>
    <n v="15055"/>
    <s v="Industry Use"/>
    <n v="1.02E-6"/>
    <x v="8"/>
    <x v="8"/>
    <x v="20"/>
    <x v="20"/>
  </r>
  <r>
    <s v="510"/>
    <s v="Limited-service restaurants"/>
    <s v="269"/>
    <s v="All other industrial machinery manufacturing"/>
    <n v="15055"/>
    <s v="Industry Use"/>
    <n v="2.0200000000000001E-6"/>
    <x v="8"/>
    <x v="8"/>
    <x v="20"/>
    <x v="20"/>
  </r>
  <r>
    <s v="510"/>
    <s v="Limited-service restaurants"/>
    <s v="275"/>
    <s v="Air conditioning, refrigeration, and warm air heating equipment manufacturing"/>
    <n v="15055"/>
    <s v="Industry Use"/>
    <n v="7.1421899999999999E-4"/>
    <x v="8"/>
    <x v="8"/>
    <x v="20"/>
    <x v="20"/>
  </r>
  <r>
    <s v="510"/>
    <s v="Limited-service restaurants"/>
    <s v="276"/>
    <s v="Industrial mold manufacturing"/>
    <n v="15055"/>
    <s v="Industry Use"/>
    <n v="1.64E-6"/>
    <x v="8"/>
    <x v="8"/>
    <x v="20"/>
    <x v="20"/>
  </r>
  <r>
    <s v="510"/>
    <s v="Limited-service restaurants"/>
    <s v="277"/>
    <s v="Special tool, die, jig, and fixture manufacturing"/>
    <n v="15055"/>
    <s v="Industry Use"/>
    <n v="4.2799999999999997E-6"/>
    <x v="8"/>
    <x v="8"/>
    <x v="20"/>
    <x v="20"/>
  </r>
  <r>
    <s v="510"/>
    <s v="Limited-service restaurants"/>
    <s v="282"/>
    <s v="Speed changer, industrial high-speed drive, and gear manufacturing"/>
    <n v="15055"/>
    <s v="Industry Use"/>
    <n v="2.4500000000000001E-8"/>
    <x v="8"/>
    <x v="8"/>
    <x v="20"/>
    <x v="20"/>
  </r>
  <r>
    <s v="510"/>
    <s v="Limited-service restaurants"/>
    <s v="294"/>
    <s v="Industrial process furnace and oven manufacturing"/>
    <n v="15055"/>
    <s v="Industry Use"/>
    <n v="7.3599999999999998E-6"/>
    <x v="8"/>
    <x v="8"/>
    <x v="20"/>
    <x v="20"/>
  </r>
  <r>
    <s v="510"/>
    <s v="Limited-service restaurants"/>
    <s v="297"/>
    <s v="Scales, balances, and miscellaneous general purpose machinery manufacturing"/>
    <n v="15055"/>
    <s v="Industry Use"/>
    <n v="1E-4"/>
    <x v="8"/>
    <x v="8"/>
    <x v="20"/>
    <x v="20"/>
  </r>
  <r>
    <s v="510"/>
    <s v="Limited-service restaurants"/>
    <s v="307"/>
    <s v="Semiconductor and related device manufacturing"/>
    <n v="15055"/>
    <s v="Industry Use"/>
    <n v="5.9699999999999996E-6"/>
    <x v="8"/>
    <x v="8"/>
    <x v="20"/>
    <x v="20"/>
  </r>
  <r>
    <s v="510"/>
    <s v="Limited-service restaurants"/>
    <s v="317"/>
    <s v="Analytical laboratory instrument manufacturing"/>
    <n v="15055"/>
    <s v="Industry Use"/>
    <n v="1.17E-7"/>
    <x v="8"/>
    <x v="8"/>
    <x v="20"/>
    <x v="20"/>
  </r>
  <r>
    <s v="510"/>
    <s v="Limited-service restaurants"/>
    <s v="323"/>
    <s v="Lighting fixture manufacturing"/>
    <n v="15055"/>
    <s v="Industry Use"/>
    <n v="8.6000000000000007E-6"/>
    <x v="8"/>
    <x v="8"/>
    <x v="20"/>
    <x v="20"/>
  </r>
  <r>
    <s v="510"/>
    <s v="Limited-service restaurants"/>
    <s v="330"/>
    <s v="Motor and generator manufacturing"/>
    <n v="15055"/>
    <s v="Industry Use"/>
    <n v="1.2899999999999999E-6"/>
    <x v="8"/>
    <x v="8"/>
    <x v="20"/>
    <x v="20"/>
  </r>
  <r>
    <s v="510"/>
    <s v="Limited-service restaurants"/>
    <s v="341"/>
    <s v="Light truck and utility vehicle manufacturing"/>
    <n v="15055"/>
    <s v="Industry Use"/>
    <n v="1.5E-6"/>
    <x v="8"/>
    <x v="8"/>
    <x v="20"/>
    <x v="20"/>
  </r>
  <r>
    <s v="510"/>
    <s v="Limited-service restaurants"/>
    <s v="343"/>
    <s v="Motor vehicle body manufacturing"/>
    <n v="15055"/>
    <s v="Industry Use"/>
    <n v="1.48E-7"/>
    <x v="8"/>
    <x v="8"/>
    <x v="20"/>
    <x v="20"/>
  </r>
  <r>
    <s v="510"/>
    <s v="Limited-service restaurants"/>
    <s v="346"/>
    <s v="Travel trailer and camper manufacturing"/>
    <n v="15055"/>
    <s v="Industry Use"/>
    <n v="1.08E-6"/>
    <x v="8"/>
    <x v="8"/>
    <x v="20"/>
    <x v="20"/>
  </r>
  <r>
    <s v="510"/>
    <s v="Limited-service restaurants"/>
    <s v="348"/>
    <s v="Motor vehicle electrical and electronic equipment manufacturing"/>
    <n v="15055"/>
    <s v="Industry Use"/>
    <n v="8.6956000000000002E-4"/>
    <x v="8"/>
    <x v="8"/>
    <x v="20"/>
    <x v="20"/>
  </r>
  <r>
    <s v="510"/>
    <s v="Limited-service restaurants"/>
    <s v="364"/>
    <s v="All other transportation equipment manufacturing"/>
    <n v="15055"/>
    <s v="Industry Use"/>
    <n v="1.79E-7"/>
    <x v="8"/>
    <x v="8"/>
    <x v="20"/>
    <x v="20"/>
  </r>
  <r>
    <s v="510"/>
    <s v="Limited-service restaurants"/>
    <s v="365"/>
    <s v="Wood kitchen cabinet and countertop manufacturing"/>
    <n v="15055"/>
    <s v="Industry Use"/>
    <n v="1.3474889999999999E-3"/>
    <x v="8"/>
    <x v="8"/>
    <x v="20"/>
    <x v="20"/>
  </r>
  <r>
    <s v="510"/>
    <s v="Limited-service restaurants"/>
    <s v="366"/>
    <s v="Upholstered household furniture manufacturing"/>
    <n v="15055"/>
    <s v="Industry Use"/>
    <n v="4.1999999999999996E-6"/>
    <x v="8"/>
    <x v="8"/>
    <x v="20"/>
    <x v="20"/>
  </r>
  <r>
    <s v="510"/>
    <s v="Limited-service restaurants"/>
    <s v="367"/>
    <s v="Nonupholstered wood household furniture manufacturing"/>
    <n v="15055"/>
    <s v="Industry Use"/>
    <n v="2.9E-5"/>
    <x v="8"/>
    <x v="8"/>
    <x v="20"/>
    <x v="20"/>
  </r>
  <r>
    <s v="510"/>
    <s v="Limited-service restaurants"/>
    <s v="371"/>
    <s v="Custom architectural woodwork and millwork"/>
    <n v="15055"/>
    <s v="Industry Use"/>
    <n v="8.7600000000000002E-5"/>
    <x v="8"/>
    <x v="8"/>
    <x v="20"/>
    <x v="20"/>
  </r>
  <r>
    <s v="510"/>
    <s v="Limited-service restaurants"/>
    <s v="374"/>
    <s v="Mattress manufacturing"/>
    <n v="15055"/>
    <s v="Industry Use"/>
    <n v="1.5200000000000001E-7"/>
    <x v="8"/>
    <x v="8"/>
    <x v="20"/>
    <x v="20"/>
  </r>
  <r>
    <s v="510"/>
    <s v="Limited-service restaurants"/>
    <s v="376"/>
    <s v="Surgical and medical instrument manufacturing"/>
    <n v="15055"/>
    <s v="Industry Use"/>
    <n v="7.0576950000000001E-3"/>
    <x v="8"/>
    <x v="8"/>
    <x v="20"/>
    <x v="20"/>
  </r>
  <r>
    <s v="510"/>
    <s v="Limited-service restaurants"/>
    <s v="378"/>
    <s v="Dental equipment and supplies manufacturing"/>
    <n v="15055"/>
    <s v="Industry Use"/>
    <n v="2.1299999999999999E-7"/>
    <x v="8"/>
    <x v="8"/>
    <x v="20"/>
    <x v="20"/>
  </r>
  <r>
    <s v="510"/>
    <s v="Limited-service restaurants"/>
    <s v="381"/>
    <s v="Jewelry and silverware manufacturing"/>
    <n v="15055"/>
    <s v="Industry Use"/>
    <n v="7.6599999999999995E-6"/>
    <x v="8"/>
    <x v="8"/>
    <x v="20"/>
    <x v="20"/>
  </r>
  <r>
    <s v="510"/>
    <s v="Limited-service restaurants"/>
    <s v="382"/>
    <s v="Sporting and athletic goods manufacturing"/>
    <n v="15055"/>
    <s v="Industry Use"/>
    <n v="3.3200000000000001E-5"/>
    <x v="8"/>
    <x v="8"/>
    <x v="20"/>
    <x v="20"/>
  </r>
  <r>
    <s v="510"/>
    <s v="Limited-service restaurants"/>
    <s v="383"/>
    <s v="Doll, toy, and game manufacturing"/>
    <n v="15055"/>
    <s v="Industry Use"/>
    <n v="1.9054886E-2"/>
    <x v="8"/>
    <x v="8"/>
    <x v="20"/>
    <x v="20"/>
  </r>
  <r>
    <s v="510"/>
    <s v="Limited-service restaurants"/>
    <s v="384"/>
    <s v="Office supplies (except paper) manufacturing"/>
    <n v="15055"/>
    <s v="Industry Use"/>
    <n v="2.01487E-4"/>
    <x v="8"/>
    <x v="8"/>
    <x v="20"/>
    <x v="20"/>
  </r>
  <r>
    <s v="510"/>
    <s v="Limited-service restaurants"/>
    <s v="385"/>
    <s v="Sign manufacturing"/>
    <n v="15055"/>
    <s v="Industry Use"/>
    <n v="1.8090785000000002E-2"/>
    <x v="8"/>
    <x v="8"/>
    <x v="20"/>
    <x v="20"/>
  </r>
  <r>
    <s v="510"/>
    <s v="Limited-service restaurants"/>
    <s v="392"/>
    <s v="Wholesale - Motor vehicle and motor vehicle parts and supplies"/>
    <n v="15055"/>
    <s v="Industry Use"/>
    <n v="3.6785858999999997E-2"/>
    <x v="9"/>
    <x v="9"/>
    <x v="20"/>
    <x v="20"/>
  </r>
  <r>
    <s v="510"/>
    <s v="Limited-service restaurants"/>
    <s v="393"/>
    <s v="Wholesale - Professional and commercial equipment and supplies"/>
    <n v="15055"/>
    <s v="Industry Use"/>
    <n v="0.21279261799999999"/>
    <x v="9"/>
    <x v="9"/>
    <x v="20"/>
    <x v="20"/>
  </r>
  <r>
    <s v="510"/>
    <s v="Limited-service restaurants"/>
    <s v="394"/>
    <s v="Wholesale - Household appliances and electrical and electronic goods"/>
    <n v="15055"/>
    <s v="Industry Use"/>
    <n v="5.6828739000000003E-2"/>
    <x v="9"/>
    <x v="9"/>
    <x v="20"/>
    <x v="20"/>
  </r>
  <r>
    <s v="510"/>
    <s v="Limited-service restaurants"/>
    <s v="395"/>
    <s v="Wholesale - Machinery, equipment, and supplies"/>
    <n v="15055"/>
    <s v="Industry Use"/>
    <n v="0.111966081"/>
    <x v="9"/>
    <x v="9"/>
    <x v="20"/>
    <x v="20"/>
  </r>
  <r>
    <s v="510"/>
    <s v="Limited-service restaurants"/>
    <s v="396"/>
    <s v="Wholesale - Other durable goods merchant wholesalers"/>
    <n v="15055"/>
    <s v="Industry Use"/>
    <n v="0.31221611300000002"/>
    <x v="9"/>
    <x v="9"/>
    <x v="20"/>
    <x v="20"/>
  </r>
  <r>
    <s v="510"/>
    <s v="Limited-service restaurants"/>
    <s v="397"/>
    <s v="Wholesale - Drugs and druggistsâ€™ sundries"/>
    <n v="15055"/>
    <s v="Industry Use"/>
    <n v="2.6712929999999999E-3"/>
    <x v="9"/>
    <x v="9"/>
    <x v="20"/>
    <x v="20"/>
  </r>
  <r>
    <s v="510"/>
    <s v="Limited-service restaurants"/>
    <s v="398"/>
    <s v="Wholesale - Grocery and related product wholesalers"/>
    <n v="15055"/>
    <s v="Industry Use"/>
    <n v="0.65306798099999996"/>
    <x v="9"/>
    <x v="9"/>
    <x v="20"/>
    <x v="20"/>
  </r>
  <r>
    <s v="510"/>
    <s v="Limited-service restaurants"/>
    <s v="399"/>
    <s v="Wholesale - Petroleum and petroleum products"/>
    <n v="15055"/>
    <s v="Industry Use"/>
    <n v="0.15955565999999999"/>
    <x v="9"/>
    <x v="9"/>
    <x v="20"/>
    <x v="20"/>
  </r>
  <r>
    <s v="510"/>
    <s v="Limited-service restaurants"/>
    <s v="400"/>
    <s v="Wholesale - Other nondurable goods merchant wholesalers"/>
    <n v="15055"/>
    <s v="Industry Use"/>
    <n v="1.542646838"/>
    <x v="9"/>
    <x v="9"/>
    <x v="20"/>
    <x v="20"/>
  </r>
  <r>
    <s v="510"/>
    <s v="Limited-service restaurants"/>
    <s v="401"/>
    <s v="Wholesale - Wholesale electronic markets and agents and brokers"/>
    <n v="15055"/>
    <s v="Industry Use"/>
    <n v="7.6994940000000003E-3"/>
    <x v="9"/>
    <x v="9"/>
    <x v="20"/>
    <x v="20"/>
  </r>
  <r>
    <s v="510"/>
    <s v="Limited-service restaurants"/>
    <s v="402"/>
    <s v="Retail - Motor vehicle and parts dealers"/>
    <n v="15055"/>
    <s v="Industry Use"/>
    <n v="9.4320889999999994E-3"/>
    <x v="10"/>
    <x v="10"/>
    <x v="20"/>
    <x v="20"/>
  </r>
  <r>
    <s v="510"/>
    <s v="Limited-service restaurants"/>
    <s v="403"/>
    <s v="Retail - Furniture and home furnishings stores"/>
    <n v="15055"/>
    <s v="Industry Use"/>
    <n v="0.10633777899999999"/>
    <x v="10"/>
    <x v="10"/>
    <x v="20"/>
    <x v="20"/>
  </r>
  <r>
    <s v="510"/>
    <s v="Limited-service restaurants"/>
    <s v="404"/>
    <s v="Retail - Electronics and appliance stores"/>
    <n v="15055"/>
    <s v="Industry Use"/>
    <n v="0.103823529"/>
    <x v="10"/>
    <x v="10"/>
    <x v="20"/>
    <x v="20"/>
  </r>
  <r>
    <s v="510"/>
    <s v="Limited-service restaurants"/>
    <s v="405"/>
    <s v="Retail - Building material and garden equipment and supplies stores"/>
    <n v="15055"/>
    <s v="Industry Use"/>
    <n v="0.73477652299999996"/>
    <x v="10"/>
    <x v="10"/>
    <x v="20"/>
    <x v="20"/>
  </r>
  <r>
    <s v="510"/>
    <s v="Limited-service restaurants"/>
    <s v="406"/>
    <s v="Retail - Food and beverage stores"/>
    <n v="15055"/>
    <s v="Industry Use"/>
    <n v="0.30751900500000001"/>
    <x v="10"/>
    <x v="10"/>
    <x v="20"/>
    <x v="20"/>
  </r>
  <r>
    <s v="510"/>
    <s v="Limited-service restaurants"/>
    <s v="407"/>
    <s v="Retail - Health and personal care stores"/>
    <n v="15055"/>
    <s v="Industry Use"/>
    <n v="7.1914639999999998E-3"/>
    <x v="10"/>
    <x v="10"/>
    <x v="20"/>
    <x v="20"/>
  </r>
  <r>
    <s v="510"/>
    <s v="Limited-service restaurants"/>
    <s v="408"/>
    <s v="Retail - Gasoline stores"/>
    <n v="15055"/>
    <s v="Industry Use"/>
    <n v="6.0537700000000004E-4"/>
    <x v="10"/>
    <x v="10"/>
    <x v="20"/>
    <x v="20"/>
  </r>
  <r>
    <s v="510"/>
    <s v="Limited-service restaurants"/>
    <s v="410"/>
    <s v="Retail - Sporting goods, hobby, musical instrument and book stores"/>
    <n v="15055"/>
    <s v="Industry Use"/>
    <n v="8.7058177E-2"/>
    <x v="10"/>
    <x v="10"/>
    <x v="20"/>
    <x v="20"/>
  </r>
  <r>
    <s v="510"/>
    <s v="Limited-service restaurants"/>
    <s v="411"/>
    <s v="Retail - General merchandise stores"/>
    <n v="15055"/>
    <s v="Industry Use"/>
    <n v="0.133785458"/>
    <x v="10"/>
    <x v="10"/>
    <x v="20"/>
    <x v="20"/>
  </r>
  <r>
    <s v="510"/>
    <s v="Limited-service restaurants"/>
    <s v="412"/>
    <s v="Retail - Miscellaneous store retailers"/>
    <n v="15055"/>
    <s v="Industry Use"/>
    <n v="0.12542008199999999"/>
    <x v="10"/>
    <x v="10"/>
    <x v="20"/>
    <x v="20"/>
  </r>
  <r>
    <s v="510"/>
    <s v="Limited-service restaurants"/>
    <s v="413"/>
    <s v="Retail - Nonstore retailers"/>
    <n v="15055"/>
    <s v="Industry Use"/>
    <n v="0.15714184"/>
    <x v="10"/>
    <x v="10"/>
    <x v="20"/>
    <x v="20"/>
  </r>
  <r>
    <s v="510"/>
    <s v="Limited-service restaurants"/>
    <s v="414"/>
    <s v="Air transportation"/>
    <n v="15055"/>
    <s v="Industry Use"/>
    <n v="9.4240039999999997E-3"/>
    <x v="11"/>
    <x v="11"/>
    <x v="20"/>
    <x v="20"/>
  </r>
  <r>
    <s v="510"/>
    <s v="Limited-service restaurants"/>
    <s v="415"/>
    <s v="Rail transportation"/>
    <n v="15055"/>
    <s v="Industry Use"/>
    <n v="3.5887817000000002E-2"/>
    <x v="11"/>
    <x v="11"/>
    <x v="20"/>
    <x v="20"/>
  </r>
  <r>
    <s v="510"/>
    <s v="Limited-service restaurants"/>
    <s v="416"/>
    <s v="Water transportation"/>
    <n v="15055"/>
    <s v="Industry Use"/>
    <n v="8.42E-5"/>
    <x v="11"/>
    <x v="11"/>
    <x v="20"/>
    <x v="20"/>
  </r>
  <r>
    <s v="510"/>
    <s v="Limited-service restaurants"/>
    <s v="417"/>
    <s v="Truck transportation"/>
    <n v="15055"/>
    <s v="Industry Use"/>
    <n v="0.52378812200000002"/>
    <x v="11"/>
    <x v="11"/>
    <x v="20"/>
    <x v="20"/>
  </r>
  <r>
    <s v="510"/>
    <s v="Limited-service restaurants"/>
    <s v="418"/>
    <s v="Transit and ground passenger transportation"/>
    <n v="15055"/>
    <s v="Industry Use"/>
    <n v="1.1504347E-2"/>
    <x v="11"/>
    <x v="11"/>
    <x v="20"/>
    <x v="20"/>
  </r>
  <r>
    <s v="510"/>
    <s v="Limited-service restaurants"/>
    <s v="419"/>
    <s v="Pipeline transportation"/>
    <n v="15055"/>
    <s v="Industry Use"/>
    <n v="1.8637320000000001E-3"/>
    <x v="11"/>
    <x v="11"/>
    <x v="20"/>
    <x v="20"/>
  </r>
  <r>
    <s v="510"/>
    <s v="Limited-service restaurants"/>
    <s v="420"/>
    <s v="Scenic and sightseeing transportation and support activities for transportation"/>
    <n v="15055"/>
    <s v="Industry Use"/>
    <n v="3.2278728E-2"/>
    <x v="11"/>
    <x v="11"/>
    <x v="20"/>
    <x v="20"/>
  </r>
  <r>
    <s v="510"/>
    <s v="Limited-service restaurants"/>
    <s v="421"/>
    <s v="Couriers and messengers"/>
    <n v="15055"/>
    <s v="Industry Use"/>
    <n v="4.4488685E-2"/>
    <x v="11"/>
    <x v="11"/>
    <x v="20"/>
    <x v="20"/>
  </r>
  <r>
    <s v="510"/>
    <s v="Limited-service restaurants"/>
    <s v="422"/>
    <s v="Warehousing and storage"/>
    <n v="15055"/>
    <s v="Industry Use"/>
    <n v="0.19717243500000001"/>
    <x v="11"/>
    <x v="11"/>
    <x v="20"/>
    <x v="20"/>
  </r>
  <r>
    <s v="510"/>
    <s v="Limited-service restaurants"/>
    <s v="423"/>
    <s v="Newspaper publishers"/>
    <n v="15055"/>
    <s v="Industry Use"/>
    <n v="0.48826784000000001"/>
    <x v="12"/>
    <x v="12"/>
    <x v="20"/>
    <x v="20"/>
  </r>
  <r>
    <s v="510"/>
    <s v="Limited-service restaurants"/>
    <s v="424"/>
    <s v="Periodical publishers"/>
    <n v="15055"/>
    <s v="Industry Use"/>
    <n v="2.9981356000000001E-2"/>
    <x v="12"/>
    <x v="12"/>
    <x v="20"/>
    <x v="20"/>
  </r>
  <r>
    <s v="510"/>
    <s v="Limited-service restaurants"/>
    <s v="425"/>
    <s v="Book publishers"/>
    <n v="15055"/>
    <s v="Industry Use"/>
    <n v="0.45082718100000002"/>
    <x v="12"/>
    <x v="12"/>
    <x v="20"/>
    <x v="20"/>
  </r>
  <r>
    <s v="510"/>
    <s v="Limited-service restaurants"/>
    <s v="428"/>
    <s v="Software publishers"/>
    <n v="15055"/>
    <s v="Industry Use"/>
    <n v="2.5557191E-2"/>
    <x v="12"/>
    <x v="12"/>
    <x v="20"/>
    <x v="20"/>
  </r>
  <r>
    <s v="510"/>
    <s v="Limited-service restaurants"/>
    <s v="429"/>
    <s v="Motion picture and video industries"/>
    <n v="15055"/>
    <s v="Industry Use"/>
    <n v="9.6474811999999993E-2"/>
    <x v="12"/>
    <x v="12"/>
    <x v="20"/>
    <x v="20"/>
  </r>
  <r>
    <s v="510"/>
    <s v="Limited-service restaurants"/>
    <s v="430"/>
    <s v="Sound recording industries"/>
    <n v="15055"/>
    <s v="Industry Use"/>
    <n v="2.6895822E-2"/>
    <x v="12"/>
    <x v="12"/>
    <x v="20"/>
    <x v="20"/>
  </r>
  <r>
    <s v="510"/>
    <s v="Limited-service restaurants"/>
    <s v="431"/>
    <s v="Radio and television broadcasting"/>
    <n v="15055"/>
    <s v="Industry Use"/>
    <n v="0.33670013500000001"/>
    <x v="12"/>
    <x v="12"/>
    <x v="20"/>
    <x v="20"/>
  </r>
  <r>
    <s v="510"/>
    <s v="Limited-service restaurants"/>
    <s v="432"/>
    <s v="Cable and other subscription programming"/>
    <n v="15055"/>
    <s v="Industry Use"/>
    <n v="6.5397937000000003E-2"/>
    <x v="12"/>
    <x v="12"/>
    <x v="20"/>
    <x v="20"/>
  </r>
  <r>
    <s v="510"/>
    <s v="Limited-service restaurants"/>
    <s v="433"/>
    <s v="Wired telecommunications carriers"/>
    <n v="15055"/>
    <s v="Industry Use"/>
    <n v="0.42908553399999999"/>
    <x v="12"/>
    <x v="12"/>
    <x v="20"/>
    <x v="20"/>
  </r>
  <r>
    <s v="510"/>
    <s v="Limited-service restaurants"/>
    <s v="436"/>
    <s v="Data processing, hosting, and related services"/>
    <n v="15055"/>
    <s v="Industry Use"/>
    <n v="0.839318805"/>
    <x v="12"/>
    <x v="12"/>
    <x v="20"/>
    <x v="20"/>
  </r>
  <r>
    <s v="510"/>
    <s v="Limited-service restaurants"/>
    <s v="437"/>
    <s v="News syndicates, libraries, archives and all other information services"/>
    <n v="15055"/>
    <s v="Industry Use"/>
    <n v="4.6600000000000001E-5"/>
    <x v="12"/>
    <x v="12"/>
    <x v="20"/>
    <x v="20"/>
  </r>
  <r>
    <s v="510"/>
    <s v="Limited-service restaurants"/>
    <s v="438"/>
    <s v="Internet publishing and broadcasting and web search portals"/>
    <n v="15055"/>
    <s v="Industry Use"/>
    <n v="0.18758835600000001"/>
    <x v="12"/>
    <x v="12"/>
    <x v="20"/>
    <x v="20"/>
  </r>
  <r>
    <s v="510"/>
    <s v="Limited-service restaurants"/>
    <s v="439"/>
    <s v="Nondepository credit intermediation and related activities"/>
    <n v="15055"/>
    <s v="Industry Use"/>
    <n v="0.18020376499999999"/>
    <x v="13"/>
    <x v="13"/>
    <x v="20"/>
    <x v="20"/>
  </r>
  <r>
    <s v="510"/>
    <s v="Limited-service restaurants"/>
    <s v="440"/>
    <s v="Securities and commodity contracts intermediation and brokerage"/>
    <n v="15055"/>
    <s v="Industry Use"/>
    <n v="1.9674962000000001E-2"/>
    <x v="13"/>
    <x v="13"/>
    <x v="20"/>
    <x v="20"/>
  </r>
  <r>
    <s v="510"/>
    <s v="Limited-service restaurants"/>
    <s v="441"/>
    <s v="Monetary authorities and depository credit intermediation"/>
    <n v="15055"/>
    <s v="Industry Use"/>
    <n v="0.23943583500000001"/>
    <x v="13"/>
    <x v="13"/>
    <x v="20"/>
    <x v="20"/>
  </r>
  <r>
    <s v="510"/>
    <s v="Limited-service restaurants"/>
    <s v="442"/>
    <s v="Other financial investment activities"/>
    <n v="15055"/>
    <s v="Industry Use"/>
    <n v="7.0360095999999997E-2"/>
    <x v="13"/>
    <x v="13"/>
    <x v="20"/>
    <x v="20"/>
  </r>
  <r>
    <s v="510"/>
    <s v="Limited-service restaurants"/>
    <s v="443"/>
    <s v="Direct life insurance carriers"/>
    <n v="15055"/>
    <s v="Industry Use"/>
    <n v="1.8099999999999999E-5"/>
    <x v="13"/>
    <x v="13"/>
    <x v="20"/>
    <x v="20"/>
  </r>
  <r>
    <s v="510"/>
    <s v="Limited-service restaurants"/>
    <s v="444"/>
    <s v="Insurance carriers, except direct life"/>
    <n v="15055"/>
    <s v="Industry Use"/>
    <n v="4.6722906000000002E-2"/>
    <x v="13"/>
    <x v="13"/>
    <x v="20"/>
    <x v="20"/>
  </r>
  <r>
    <s v="510"/>
    <s v="Limited-service restaurants"/>
    <s v="445"/>
    <s v="Insurance agencies, brokerages, and related activities"/>
    <n v="15055"/>
    <s v="Industry Use"/>
    <n v="1.0725099E-2"/>
    <x v="13"/>
    <x v="13"/>
    <x v="20"/>
    <x v="20"/>
  </r>
  <r>
    <s v="510"/>
    <s v="Limited-service restaurants"/>
    <s v="447"/>
    <s v="Other real estate"/>
    <n v="15055"/>
    <s v="Industry Use"/>
    <n v="7.458663756"/>
    <x v="14"/>
    <x v="14"/>
    <x v="20"/>
    <x v="20"/>
  </r>
  <r>
    <s v="510"/>
    <s v="Limited-service restaurants"/>
    <s v="450"/>
    <s v="Automotive equipment rental and leasing"/>
    <n v="15055"/>
    <s v="Industry Use"/>
    <n v="5.0578106999999997E-2"/>
    <x v="15"/>
    <x v="15"/>
    <x v="20"/>
    <x v="20"/>
  </r>
  <r>
    <s v="510"/>
    <s v="Limited-service restaurants"/>
    <s v="451"/>
    <s v="General and consumer goods rental except video tapes and discs"/>
    <n v="15055"/>
    <s v="Industry Use"/>
    <n v="2.5919910000000001E-2"/>
    <x v="15"/>
    <x v="15"/>
    <x v="20"/>
    <x v="20"/>
  </r>
  <r>
    <s v="510"/>
    <s v="Limited-service restaurants"/>
    <s v="453"/>
    <s v="Commercial and industrial machinery and equipment rental and leasing"/>
    <n v="15055"/>
    <s v="Industry Use"/>
    <n v="0.100693481"/>
    <x v="15"/>
    <x v="15"/>
    <x v="20"/>
    <x v="20"/>
  </r>
  <r>
    <s v="510"/>
    <s v="Limited-service restaurants"/>
    <s v="454"/>
    <s v="Lessors of nonfinancial intangible assets"/>
    <n v="15055"/>
    <s v="Industry Use"/>
    <n v="4.2609432000000003E-2"/>
    <x v="15"/>
    <x v="15"/>
    <x v="20"/>
    <x v="20"/>
  </r>
  <r>
    <s v="510"/>
    <s v="Limited-service restaurants"/>
    <s v="455"/>
    <s v="Legal services"/>
    <n v="15055"/>
    <s v="Industry Use"/>
    <n v="0.24244657999999999"/>
    <x v="16"/>
    <x v="16"/>
    <x v="20"/>
    <x v="20"/>
  </r>
  <r>
    <s v="510"/>
    <s v="Limited-service restaurants"/>
    <s v="456"/>
    <s v="Accounting, tax preparation, bookkeeping, and payroll services"/>
    <n v="15055"/>
    <s v="Industry Use"/>
    <n v="1.012840491"/>
    <x v="16"/>
    <x v="16"/>
    <x v="20"/>
    <x v="20"/>
  </r>
  <r>
    <s v="510"/>
    <s v="Limited-service restaurants"/>
    <s v="457"/>
    <s v="Architectural, engineering, and related services"/>
    <n v="15055"/>
    <s v="Industry Use"/>
    <n v="7.3698573000000003E-2"/>
    <x v="16"/>
    <x v="16"/>
    <x v="20"/>
    <x v="20"/>
  </r>
  <r>
    <s v="510"/>
    <s v="Limited-service restaurants"/>
    <s v="458"/>
    <s v="Specialized design services"/>
    <n v="15055"/>
    <s v="Industry Use"/>
    <n v="1.2579105E-2"/>
    <x v="16"/>
    <x v="16"/>
    <x v="20"/>
    <x v="20"/>
  </r>
  <r>
    <s v="510"/>
    <s v="Limited-service restaurants"/>
    <s v="459"/>
    <s v="Custom computer programming services"/>
    <n v="15055"/>
    <s v="Industry Use"/>
    <n v="2.3418246E-2"/>
    <x v="16"/>
    <x v="16"/>
    <x v="20"/>
    <x v="20"/>
  </r>
  <r>
    <s v="510"/>
    <s v="Limited-service restaurants"/>
    <s v="460"/>
    <s v="Computer systems design services"/>
    <n v="15055"/>
    <s v="Industry Use"/>
    <n v="0.26220015899999999"/>
    <x v="16"/>
    <x v="16"/>
    <x v="20"/>
    <x v="20"/>
  </r>
  <r>
    <s v="510"/>
    <s v="Limited-service restaurants"/>
    <s v="461"/>
    <s v="Other computer related services, including facilities management"/>
    <n v="15055"/>
    <s v="Industry Use"/>
    <n v="6.2969687999999996E-2"/>
    <x v="16"/>
    <x v="16"/>
    <x v="20"/>
    <x v="20"/>
  </r>
  <r>
    <s v="510"/>
    <s v="Limited-service restaurants"/>
    <s v="462"/>
    <s v="Management consulting services"/>
    <n v="15055"/>
    <s v="Industry Use"/>
    <n v="0.19276206500000001"/>
    <x v="16"/>
    <x v="16"/>
    <x v="20"/>
    <x v="20"/>
  </r>
  <r>
    <s v="510"/>
    <s v="Limited-service restaurants"/>
    <s v="463"/>
    <s v="Environmental and other technical consulting services"/>
    <n v="15055"/>
    <s v="Industry Use"/>
    <n v="3.3218572000000002E-2"/>
    <x v="16"/>
    <x v="16"/>
    <x v="20"/>
    <x v="20"/>
  </r>
  <r>
    <s v="510"/>
    <s v="Limited-service restaurants"/>
    <s v="464"/>
    <s v="Scientific research and development services"/>
    <n v="15055"/>
    <s v="Industry Use"/>
    <n v="1.9867439999999999E-3"/>
    <x v="16"/>
    <x v="16"/>
    <x v="20"/>
    <x v="20"/>
  </r>
  <r>
    <s v="510"/>
    <s v="Limited-service restaurants"/>
    <s v="465"/>
    <s v="Advertising, public relations, and related services"/>
    <n v="15055"/>
    <s v="Industry Use"/>
    <n v="0.63488692400000002"/>
    <x v="16"/>
    <x v="16"/>
    <x v="20"/>
    <x v="20"/>
  </r>
  <r>
    <s v="510"/>
    <s v="Limited-service restaurants"/>
    <s v="466"/>
    <s v="Photographic services"/>
    <n v="15055"/>
    <s v="Industry Use"/>
    <n v="2.126288E-3"/>
    <x v="16"/>
    <x v="16"/>
    <x v="20"/>
    <x v="20"/>
  </r>
  <r>
    <s v="510"/>
    <s v="Limited-service restaurants"/>
    <s v="468"/>
    <s v="Marketing research and all other miscellaneous professional, scientific, and technical services"/>
    <n v="15055"/>
    <s v="Industry Use"/>
    <n v="6.1522715999999998E-2"/>
    <x v="16"/>
    <x v="16"/>
    <x v="20"/>
    <x v="20"/>
  </r>
  <r>
    <s v="510"/>
    <s v="Limited-service restaurants"/>
    <s v="469"/>
    <s v="Management of companies and enterprises"/>
    <n v="15055"/>
    <s v="Industry Use"/>
    <n v="3.942805925"/>
    <x v="17"/>
    <x v="17"/>
    <x v="20"/>
    <x v="20"/>
  </r>
  <r>
    <s v="510"/>
    <s v="Limited-service restaurants"/>
    <s v="470"/>
    <s v="Office administrative services"/>
    <n v="15055"/>
    <s v="Industry Use"/>
    <n v="5.6103399999999998E-2"/>
    <x v="17"/>
    <x v="17"/>
    <x v="20"/>
    <x v="20"/>
  </r>
  <r>
    <s v="510"/>
    <s v="Limited-service restaurants"/>
    <s v="471"/>
    <s v="Facilities support services"/>
    <n v="15055"/>
    <s v="Industry Use"/>
    <n v="9.2591640000000003E-3"/>
    <x v="17"/>
    <x v="17"/>
    <x v="20"/>
    <x v="20"/>
  </r>
  <r>
    <s v="510"/>
    <s v="Limited-service restaurants"/>
    <s v="472"/>
    <s v="Employment services"/>
    <n v="15055"/>
    <s v="Industry Use"/>
    <n v="0.43698688099999999"/>
    <x v="17"/>
    <x v="17"/>
    <x v="20"/>
    <x v="20"/>
  </r>
  <r>
    <s v="510"/>
    <s v="Limited-service restaurants"/>
    <s v="473"/>
    <s v="Business support services"/>
    <n v="15055"/>
    <s v="Industry Use"/>
    <n v="0.13495874299999999"/>
    <x v="17"/>
    <x v="17"/>
    <x v="20"/>
    <x v="20"/>
  </r>
  <r>
    <s v="510"/>
    <s v="Limited-service restaurants"/>
    <s v="475"/>
    <s v="Investigation and security services"/>
    <n v="15055"/>
    <s v="Industry Use"/>
    <n v="1.6432918000000001E-2"/>
    <x v="17"/>
    <x v="17"/>
    <x v="20"/>
    <x v="20"/>
  </r>
  <r>
    <s v="510"/>
    <s v="Limited-service restaurants"/>
    <s v="476"/>
    <s v="Services to buildings"/>
    <n v="15055"/>
    <s v="Industry Use"/>
    <n v="0.27474957999999999"/>
    <x v="17"/>
    <x v="17"/>
    <x v="20"/>
    <x v="20"/>
  </r>
  <r>
    <s v="510"/>
    <s v="Limited-service restaurants"/>
    <s v="477"/>
    <s v="Landscape and horticultural services"/>
    <n v="15055"/>
    <s v="Industry Use"/>
    <n v="0.136242055"/>
    <x v="17"/>
    <x v="17"/>
    <x v="20"/>
    <x v="20"/>
  </r>
  <r>
    <s v="510"/>
    <s v="Limited-service restaurants"/>
    <s v="478"/>
    <s v="Other support services"/>
    <n v="15055"/>
    <s v="Industry Use"/>
    <n v="2.6557731000000001E-2"/>
    <x v="17"/>
    <x v="17"/>
    <x v="20"/>
    <x v="20"/>
  </r>
  <r>
    <s v="510"/>
    <s v="Limited-service restaurants"/>
    <s v="479"/>
    <s v="Waste management and remediation services"/>
    <n v="15055"/>
    <s v="Industry Use"/>
    <n v="0.45852986200000001"/>
    <x v="17"/>
    <x v="17"/>
    <x v="20"/>
    <x v="20"/>
  </r>
  <r>
    <s v="510"/>
    <s v="Limited-service restaurants"/>
    <s v="496"/>
    <s v="Performing arts companies"/>
    <n v="15055"/>
    <s v="Industry Use"/>
    <n v="0.123977511"/>
    <x v="19"/>
    <x v="19"/>
    <x v="20"/>
    <x v="20"/>
  </r>
  <r>
    <s v="510"/>
    <s v="Limited-service restaurants"/>
    <s v="497"/>
    <s v="Commercial Sports Except Racing"/>
    <n v="15055"/>
    <s v="Industry Use"/>
    <n v="1.0069872000000001E-2"/>
    <x v="19"/>
    <x v="19"/>
    <x v="20"/>
    <x v="20"/>
  </r>
  <r>
    <s v="510"/>
    <s v="Limited-service restaurants"/>
    <s v="498"/>
    <s v="Racing and Track Operation"/>
    <n v="15055"/>
    <s v="Industry Use"/>
    <n v="1.2550800000000001E-4"/>
    <x v="19"/>
    <x v="19"/>
    <x v="20"/>
    <x v="20"/>
  </r>
  <r>
    <s v="510"/>
    <s v="Limited-service restaurants"/>
    <s v="499"/>
    <s v="Independent artists, writers, and performers"/>
    <n v="15055"/>
    <s v="Industry Use"/>
    <n v="9.0453799999999998E-4"/>
    <x v="19"/>
    <x v="19"/>
    <x v="20"/>
    <x v="20"/>
  </r>
  <r>
    <s v="510"/>
    <s v="Limited-service restaurants"/>
    <s v="500"/>
    <s v="Promoters of performing arts and sports and agents for public figures"/>
    <n v="15055"/>
    <s v="Industry Use"/>
    <n v="0.13716582699999999"/>
    <x v="19"/>
    <x v="19"/>
    <x v="20"/>
    <x v="20"/>
  </r>
  <r>
    <s v="510"/>
    <s v="Limited-service restaurants"/>
    <s v="501"/>
    <s v="Museums, historical sites, zoos, and parks"/>
    <n v="15055"/>
    <s v="Industry Use"/>
    <n v="2.9600000000000001E-5"/>
    <x v="19"/>
    <x v="19"/>
    <x v="20"/>
    <x v="20"/>
  </r>
  <r>
    <s v="510"/>
    <s v="Limited-service restaurants"/>
    <s v="504"/>
    <s v="Other amusement and recreation industries"/>
    <n v="15055"/>
    <s v="Industry Use"/>
    <n v="6.7058339999999999E-3"/>
    <x v="19"/>
    <x v="19"/>
    <x v="20"/>
    <x v="20"/>
  </r>
  <r>
    <s v="510"/>
    <s v="Limited-service restaurants"/>
    <s v="505"/>
    <s v="Fitness and recreational sports centers"/>
    <n v="15055"/>
    <s v="Industry Use"/>
    <n v="6.1786480000000001E-3"/>
    <x v="19"/>
    <x v="19"/>
    <x v="20"/>
    <x v="20"/>
  </r>
  <r>
    <s v="510"/>
    <s v="Limited-service restaurants"/>
    <s v="507"/>
    <s v="Hotels and motels, including casino hotels"/>
    <n v="15055"/>
    <s v="Industry Use"/>
    <n v="2.13613E-4"/>
    <x v="20"/>
    <x v="20"/>
    <x v="20"/>
    <x v="20"/>
  </r>
  <r>
    <s v="510"/>
    <s v="Limited-service restaurants"/>
    <s v="508"/>
    <s v="Other accommodations"/>
    <n v="15055"/>
    <s v="Industry Use"/>
    <n v="2.2100000000000001E-7"/>
    <x v="20"/>
    <x v="20"/>
    <x v="20"/>
    <x v="20"/>
  </r>
  <r>
    <s v="510"/>
    <s v="Limited-service restaurants"/>
    <s v="509"/>
    <s v="Full-service restaurants"/>
    <n v="15055"/>
    <s v="Industry Use"/>
    <n v="0.27171764500000001"/>
    <x v="20"/>
    <x v="20"/>
    <x v="20"/>
    <x v="20"/>
  </r>
  <r>
    <s v="510"/>
    <s v="Limited-service restaurants"/>
    <s v="510"/>
    <s v="Limited-service restaurants"/>
    <n v="15055"/>
    <s v="Industry Use"/>
    <n v="0.245968664"/>
    <x v="20"/>
    <x v="20"/>
    <x v="20"/>
    <x v="20"/>
  </r>
  <r>
    <s v="510"/>
    <s v="Limited-service restaurants"/>
    <s v="511"/>
    <s v="All other food and drinking places"/>
    <n v="15055"/>
    <s v="Industry Use"/>
    <n v="0.30403518400000001"/>
    <x v="20"/>
    <x v="20"/>
    <x v="20"/>
    <x v="20"/>
  </r>
  <r>
    <s v="510"/>
    <s v="Limited-service restaurants"/>
    <s v="512"/>
    <s v="Automotive repair and maintenance, except car washes"/>
    <n v="15055"/>
    <s v="Industry Use"/>
    <n v="0.42202440299999999"/>
    <x v="21"/>
    <x v="21"/>
    <x v="20"/>
    <x v="20"/>
  </r>
  <r>
    <s v="510"/>
    <s v="Limited-service restaurants"/>
    <s v="513"/>
    <s v="Car washes"/>
    <n v="15055"/>
    <s v="Industry Use"/>
    <n v="0.16205518799999999"/>
    <x v="21"/>
    <x v="21"/>
    <x v="20"/>
    <x v="20"/>
  </r>
  <r>
    <s v="510"/>
    <s v="Limited-service restaurants"/>
    <s v="514"/>
    <s v="Electronic and precision equipment repair and maintenance"/>
    <n v="15055"/>
    <s v="Industry Use"/>
    <n v="0.31880256699999998"/>
    <x v="21"/>
    <x v="21"/>
    <x v="20"/>
    <x v="20"/>
  </r>
  <r>
    <s v="510"/>
    <s v="Limited-service restaurants"/>
    <s v="515"/>
    <s v="Commercial and industrial machinery and equipment repair and maintenance"/>
    <n v="15055"/>
    <s v="Industry Use"/>
    <n v="0.61415761099999999"/>
    <x v="21"/>
    <x v="21"/>
    <x v="20"/>
    <x v="20"/>
  </r>
  <r>
    <s v="510"/>
    <s v="Limited-service restaurants"/>
    <s v="516"/>
    <s v="Personal and household goods repair and maintenance"/>
    <n v="15055"/>
    <s v="Industry Use"/>
    <n v="0.133860701"/>
    <x v="21"/>
    <x v="21"/>
    <x v="20"/>
    <x v="20"/>
  </r>
  <r>
    <s v="510"/>
    <s v="Limited-service restaurants"/>
    <s v="519"/>
    <s v="Dry-cleaning and laundry services"/>
    <n v="15055"/>
    <s v="Industry Use"/>
    <n v="5.9743321000000002E-2"/>
    <x v="21"/>
    <x v="21"/>
    <x v="20"/>
    <x v="20"/>
  </r>
  <r>
    <s v="510"/>
    <s v="Limited-service restaurants"/>
    <s v="520"/>
    <s v="Other personal services"/>
    <n v="15055"/>
    <s v="Industry Use"/>
    <n v="2.8618699999999998E-4"/>
    <x v="21"/>
    <x v="21"/>
    <x v="20"/>
    <x v="20"/>
  </r>
  <r>
    <s v="510"/>
    <s v="Limited-service restaurants"/>
    <s v="523"/>
    <s v="Business and professional associations"/>
    <n v="15055"/>
    <s v="Industry Use"/>
    <n v="1.0459637000000001E-2"/>
    <x v="21"/>
    <x v="21"/>
    <x v="20"/>
    <x v="20"/>
  </r>
  <r>
    <s v="510"/>
    <s v="Limited-service restaurants"/>
    <s v="526"/>
    <s v="Postal service"/>
    <n v="15055"/>
    <s v="Industry Use"/>
    <n v="0.37054130000000002"/>
    <x v="22"/>
    <x v="22"/>
    <x v="20"/>
    <x v="20"/>
  </r>
  <r>
    <s v="510"/>
    <s v="Limited-service restaurants"/>
    <s v="528"/>
    <s v="Other federal government enterprises"/>
    <n v="15055"/>
    <s v="Industry Use"/>
    <n v="2.7800000000000001E-6"/>
    <x v="22"/>
    <x v="22"/>
    <x v="20"/>
    <x v="20"/>
  </r>
  <r>
    <s v="510"/>
    <s v="Limited-service restaurants"/>
    <s v="532"/>
    <s v="Local government passenger transit"/>
    <n v="15055"/>
    <s v="Industry Use"/>
    <n v="1.3929169E-2"/>
    <x v="22"/>
    <x v="22"/>
    <x v="20"/>
    <x v="20"/>
  </r>
  <r>
    <s v="510"/>
    <s v="Limited-service restaurants"/>
    <s v="533"/>
    <s v="Local government electric utilities"/>
    <n v="15055"/>
    <s v="Industry Use"/>
    <n v="0.14349077599999999"/>
    <x v="22"/>
    <x v="22"/>
    <x v="20"/>
    <x v="20"/>
  </r>
  <r>
    <s v="510"/>
    <s v="Limited-service restaurants"/>
    <s v="5001"/>
    <s v="Employee Compensation"/>
    <n v="15053"/>
    <s v="Factor Receipts"/>
    <n v="34.420158389999997"/>
    <x v="23"/>
    <x v="23"/>
    <x v="20"/>
    <x v="20"/>
  </r>
  <r>
    <s v="510"/>
    <s v="Limited-service restaurants"/>
    <s v="6001"/>
    <s v="Proprietor Income"/>
    <n v="15053"/>
    <s v="Factor Receipts"/>
    <n v="0.55701655100000003"/>
    <x v="24"/>
    <x v="24"/>
    <x v="20"/>
    <x v="20"/>
  </r>
  <r>
    <s v="510"/>
    <s v="Limited-service restaurants"/>
    <s v="7001"/>
    <s v="Other Property Type Income"/>
    <n v="15053"/>
    <s v="Factor Receipts"/>
    <n v="12.358530999999999"/>
    <x v="25"/>
    <x v="25"/>
    <x v="20"/>
    <x v="20"/>
  </r>
  <r>
    <s v="510"/>
    <s v="Limited-service restaurants"/>
    <s v="8001"/>
    <s v="Taxes on Production and Imports"/>
    <n v="15053"/>
    <s v="Factor Receipts"/>
    <n v="8.7194881439999996"/>
    <x v="26"/>
    <x v="26"/>
    <x v="20"/>
    <x v="20"/>
  </r>
  <r>
    <s v="510"/>
    <s v="Limited-service restaurants"/>
    <s v="11001"/>
    <s v="Federal Government NonDefense"/>
    <n v="15055"/>
    <s v="Industry Use"/>
    <n v="1.8246199999999999E-4"/>
    <x v="27"/>
    <x v="27"/>
    <x v="20"/>
    <x v="20"/>
  </r>
  <r>
    <s v="510"/>
    <s v="Limited-service restaurants"/>
    <s v="12001"/>
    <s v="State/Local Govt NonEducation"/>
    <n v="15055"/>
    <s v="Industry Use"/>
    <n v="9.0203523999999993E-2"/>
    <x v="27"/>
    <x v="27"/>
    <x v="20"/>
    <x v="20"/>
  </r>
  <r>
    <s v="510"/>
    <s v="Limited-service restaurants"/>
    <s v="14002"/>
    <s v="Inventory Additions/Deletions"/>
    <n v="15055"/>
    <s v="Industry Use"/>
    <n v="1.258367E-3"/>
    <x v="27"/>
    <x v="27"/>
    <x v="20"/>
    <x v="20"/>
  </r>
  <r>
    <s v="510"/>
    <s v="Limited-service restaurants"/>
    <s v="25001"/>
    <s v="Foreign Trade"/>
    <n v="15056"/>
    <s v="Industry Trade"/>
    <n v="3.362692499"/>
    <x v="28"/>
    <x v="28"/>
    <x v="20"/>
    <x v="20"/>
  </r>
  <r>
    <s v="510"/>
    <s v="Limited-service restaurants"/>
    <s v="28001"/>
    <s v="Domestic Trade"/>
    <n v="15056"/>
    <s v="Industry Trade"/>
    <n v="39.716976649999999"/>
    <x v="29"/>
    <x v="29"/>
    <x v="20"/>
    <x v="20"/>
  </r>
  <r>
    <s v="511"/>
    <s v="All other food and drinking places"/>
    <s v="1"/>
    <s v="Oilseed farming"/>
    <n v="15055"/>
    <s v="Industry Use"/>
    <n v="9.5000000000000005E-5"/>
    <x v="0"/>
    <x v="0"/>
    <x v="20"/>
    <x v="20"/>
  </r>
  <r>
    <s v="511"/>
    <s v="All other food and drinking places"/>
    <s v="2"/>
    <s v="Grain farming"/>
    <n v="15055"/>
    <s v="Industry Use"/>
    <n v="4.97527E-4"/>
    <x v="0"/>
    <x v="0"/>
    <x v="20"/>
    <x v="20"/>
  </r>
  <r>
    <s v="511"/>
    <s v="All other food and drinking places"/>
    <s v="3"/>
    <s v="Vegetable and melon farming"/>
    <n v="15055"/>
    <s v="Industry Use"/>
    <n v="8.7900000000000005E-6"/>
    <x v="1"/>
    <x v="1"/>
    <x v="20"/>
    <x v="20"/>
  </r>
  <r>
    <s v="511"/>
    <s v="All other food and drinking places"/>
    <s v="4"/>
    <s v="Fruit farming"/>
    <n v="15055"/>
    <s v="Industry Use"/>
    <n v="5.1000000000000003E-6"/>
    <x v="1"/>
    <x v="1"/>
    <x v="20"/>
    <x v="20"/>
  </r>
  <r>
    <s v="511"/>
    <s v="All other food and drinking places"/>
    <s v="5"/>
    <s v="Tree nut farming"/>
    <n v="15055"/>
    <s v="Industry Use"/>
    <n v="1.6199999999999999E-6"/>
    <x v="1"/>
    <x v="1"/>
    <x v="20"/>
    <x v="20"/>
  </r>
  <r>
    <s v="511"/>
    <s v="All other food and drinking places"/>
    <s v="6"/>
    <s v="Greenhouse, nursery, and floriculture production"/>
    <n v="15055"/>
    <s v="Industry Use"/>
    <n v="8.0100000000000004E-7"/>
    <x v="1"/>
    <x v="1"/>
    <x v="20"/>
    <x v="20"/>
  </r>
  <r>
    <s v="511"/>
    <s v="All other food and drinking places"/>
    <s v="11"/>
    <s v="Beef cattle ranching and farming, including feedlots and dual-purpose ranching and farming"/>
    <n v="15055"/>
    <s v="Industry Use"/>
    <n v="7.3191700000000001E-4"/>
    <x v="2"/>
    <x v="2"/>
    <x v="20"/>
    <x v="20"/>
  </r>
  <r>
    <s v="511"/>
    <s v="All other food and drinking places"/>
    <s v="12"/>
    <s v="Dairy cattle and milk production"/>
    <n v="15055"/>
    <s v="Industry Use"/>
    <n v="6.6321000000000001E-4"/>
    <x v="2"/>
    <x v="2"/>
    <x v="20"/>
    <x v="20"/>
  </r>
  <r>
    <s v="511"/>
    <s v="All other food and drinking places"/>
    <s v="13"/>
    <s v="Poultry and egg production"/>
    <n v="15055"/>
    <s v="Industry Use"/>
    <n v="1.06E-5"/>
    <x v="2"/>
    <x v="2"/>
    <x v="20"/>
    <x v="20"/>
  </r>
  <r>
    <s v="511"/>
    <s v="All other food and drinking places"/>
    <s v="14"/>
    <s v="Animal production, except cattle and poultry and eggs"/>
    <n v="15055"/>
    <s v="Industry Use"/>
    <n v="5.0987500000000002E-4"/>
    <x v="2"/>
    <x v="2"/>
    <x v="20"/>
    <x v="20"/>
  </r>
  <r>
    <s v="511"/>
    <s v="All other food and drinking places"/>
    <s v="20"/>
    <s v="Oil and gas extraction"/>
    <n v="15055"/>
    <s v="Industry Use"/>
    <n v="2.8E-5"/>
    <x v="4"/>
    <x v="4"/>
    <x v="20"/>
    <x v="20"/>
  </r>
  <r>
    <s v="511"/>
    <s v="All other food and drinking places"/>
    <s v="28"/>
    <s v="Stone mining and quarrying"/>
    <n v="15055"/>
    <s v="Industry Use"/>
    <n v="1.6799999999999998E-5"/>
    <x v="4"/>
    <x v="4"/>
    <x v="20"/>
    <x v="20"/>
  </r>
  <r>
    <s v="511"/>
    <s v="All other food and drinking places"/>
    <s v="36"/>
    <s v="Support activities for oil and gas operations"/>
    <n v="15055"/>
    <s v="Industry Use"/>
    <n v="5.1E-10"/>
    <x v="4"/>
    <x v="4"/>
    <x v="20"/>
    <x v="20"/>
  </r>
  <r>
    <s v="511"/>
    <s v="All other food and drinking places"/>
    <s v="47"/>
    <s v="Electric power transmission and distribution"/>
    <n v="15055"/>
    <s v="Industry Use"/>
    <n v="0.35748972499999998"/>
    <x v="5"/>
    <x v="5"/>
    <x v="20"/>
    <x v="20"/>
  </r>
  <r>
    <s v="511"/>
    <s v="All other food and drinking places"/>
    <s v="48"/>
    <s v="Natural gas distribution"/>
    <n v="15055"/>
    <s v="Industry Use"/>
    <n v="1.727885E-3"/>
    <x v="5"/>
    <x v="5"/>
    <x v="20"/>
    <x v="20"/>
  </r>
  <r>
    <s v="511"/>
    <s v="All other food and drinking places"/>
    <s v="49"/>
    <s v="Water, sewage and other systems"/>
    <n v="15055"/>
    <s v="Industry Use"/>
    <n v="2.8717599999999999E-4"/>
    <x v="5"/>
    <x v="5"/>
    <x v="20"/>
    <x v="20"/>
  </r>
  <r>
    <s v="511"/>
    <s v="All other food and drinking places"/>
    <s v="60"/>
    <s v="Maintenance and repair construction of nonresidential structures"/>
    <n v="15055"/>
    <s v="Industry Use"/>
    <n v="8.0940217999999994E-2"/>
    <x v="6"/>
    <x v="6"/>
    <x v="20"/>
    <x v="20"/>
  </r>
  <r>
    <s v="511"/>
    <s v="All other food and drinking places"/>
    <s v="64"/>
    <s v="Other animal food manufacturing"/>
    <n v="15055"/>
    <s v="Industry Use"/>
    <n v="1.8788349999999999E-2"/>
    <x v="7"/>
    <x v="7"/>
    <x v="20"/>
    <x v="20"/>
  </r>
  <r>
    <s v="511"/>
    <s v="All other food and drinking places"/>
    <s v="65"/>
    <s v="Flour milling"/>
    <n v="15055"/>
    <s v="Industry Use"/>
    <n v="6.1808999999999996E-4"/>
    <x v="7"/>
    <x v="7"/>
    <x v="20"/>
    <x v="20"/>
  </r>
  <r>
    <s v="511"/>
    <s v="All other food and drinking places"/>
    <s v="76"/>
    <s v="Confectionery manufacturing from purchased chocolate"/>
    <n v="15055"/>
    <s v="Industry Use"/>
    <n v="5.2099999999999999E-5"/>
    <x v="7"/>
    <x v="7"/>
    <x v="20"/>
    <x v="20"/>
  </r>
  <r>
    <s v="511"/>
    <s v="All other food and drinking places"/>
    <s v="84"/>
    <s v="Fluid milk manufacturing"/>
    <n v="15055"/>
    <s v="Industry Use"/>
    <n v="1.3491705999999999E-2"/>
    <x v="7"/>
    <x v="7"/>
    <x v="20"/>
    <x v="20"/>
  </r>
  <r>
    <s v="511"/>
    <s v="All other food and drinking places"/>
    <s v="87"/>
    <s v="Frozen cakes and other pastries manufacturing"/>
    <n v="15055"/>
    <s v="Industry Use"/>
    <n v="4.0000000000000003E-5"/>
    <x v="7"/>
    <x v="7"/>
    <x v="20"/>
    <x v="20"/>
  </r>
  <r>
    <s v="511"/>
    <s v="All other food and drinking places"/>
    <s v="89"/>
    <s v="Animal, except poultry, slaughtering"/>
    <n v="15055"/>
    <s v="Industry Use"/>
    <n v="1.45821E-4"/>
    <x v="7"/>
    <x v="7"/>
    <x v="20"/>
    <x v="20"/>
  </r>
  <r>
    <s v="511"/>
    <s v="All other food and drinking places"/>
    <s v="90"/>
    <s v="Meat processed from carcasses"/>
    <n v="15055"/>
    <s v="Industry Use"/>
    <n v="8.1088299999999998E-4"/>
    <x v="7"/>
    <x v="7"/>
    <x v="20"/>
    <x v="20"/>
  </r>
  <r>
    <s v="511"/>
    <s v="All other food and drinking places"/>
    <s v="91"/>
    <s v="Rendering and meat byproduct processing"/>
    <n v="15055"/>
    <s v="Industry Use"/>
    <n v="2.34E-6"/>
    <x v="7"/>
    <x v="7"/>
    <x v="20"/>
    <x v="20"/>
  </r>
  <r>
    <s v="511"/>
    <s v="All other food and drinking places"/>
    <s v="93"/>
    <s v="Bread and bakery product, except frozen, manufacturing"/>
    <n v="15055"/>
    <s v="Industry Use"/>
    <n v="6.7250999999999997E-4"/>
    <x v="7"/>
    <x v="7"/>
    <x v="20"/>
    <x v="20"/>
  </r>
  <r>
    <s v="511"/>
    <s v="All other food and drinking places"/>
    <s v="97"/>
    <s v="Roasted nuts and peanut butter manufacturing"/>
    <n v="15055"/>
    <s v="Industry Use"/>
    <n v="5.8999999999999998E-5"/>
    <x v="7"/>
    <x v="7"/>
    <x v="20"/>
    <x v="20"/>
  </r>
  <r>
    <s v="511"/>
    <s v="All other food and drinking places"/>
    <s v="98"/>
    <s v="Other snack food manufacturing"/>
    <n v="15055"/>
    <s v="Industry Use"/>
    <n v="2.76E-5"/>
    <x v="7"/>
    <x v="7"/>
    <x v="20"/>
    <x v="20"/>
  </r>
  <r>
    <s v="511"/>
    <s v="All other food and drinking places"/>
    <s v="99"/>
    <s v="Coffee and tea manufacturing"/>
    <n v="15055"/>
    <s v="Industry Use"/>
    <n v="1.7256699999999999E-4"/>
    <x v="7"/>
    <x v="7"/>
    <x v="20"/>
    <x v="20"/>
  </r>
  <r>
    <s v="511"/>
    <s v="All other food and drinking places"/>
    <s v="103"/>
    <s v="All other food manufacturing"/>
    <n v="15055"/>
    <s v="Industry Use"/>
    <n v="3.2802900000000003E-4"/>
    <x v="7"/>
    <x v="7"/>
    <x v="20"/>
    <x v="20"/>
  </r>
  <r>
    <s v="511"/>
    <s v="All other food and drinking places"/>
    <s v="105"/>
    <s v="Manufactured ice"/>
    <n v="15055"/>
    <s v="Industry Use"/>
    <n v="3.6413400000000001E-4"/>
    <x v="7"/>
    <x v="7"/>
    <x v="20"/>
    <x v="20"/>
  </r>
  <r>
    <s v="511"/>
    <s v="All other food and drinking places"/>
    <s v="106"/>
    <s v="Breweries"/>
    <n v="15055"/>
    <s v="Industry Use"/>
    <n v="1.3057139999999999E-3"/>
    <x v="7"/>
    <x v="7"/>
    <x v="20"/>
    <x v="20"/>
  </r>
  <r>
    <s v="511"/>
    <s v="All other food and drinking places"/>
    <s v="107"/>
    <s v="Wineries"/>
    <n v="15055"/>
    <s v="Industry Use"/>
    <n v="5.3479600000000003E-4"/>
    <x v="7"/>
    <x v="7"/>
    <x v="20"/>
    <x v="20"/>
  </r>
  <r>
    <s v="511"/>
    <s v="All other food and drinking places"/>
    <s v="108"/>
    <s v="Distilleries"/>
    <n v="15055"/>
    <s v="Industry Use"/>
    <n v="1.0208399999999999E-4"/>
    <x v="7"/>
    <x v="7"/>
    <x v="20"/>
    <x v="20"/>
  </r>
  <r>
    <s v="511"/>
    <s v="All other food and drinking places"/>
    <s v="115"/>
    <s v="Textile and fabric finishing mills"/>
    <n v="15055"/>
    <s v="Industry Use"/>
    <n v="1.5E-10"/>
    <x v="8"/>
    <x v="8"/>
    <x v="20"/>
    <x v="20"/>
  </r>
  <r>
    <s v="511"/>
    <s v="All other food and drinking places"/>
    <s v="119"/>
    <s v="Textile bag and canvas mills"/>
    <n v="15055"/>
    <s v="Industry Use"/>
    <n v="2.1600000000000001E-6"/>
    <x v="8"/>
    <x v="8"/>
    <x v="20"/>
    <x v="20"/>
  </r>
  <r>
    <s v="511"/>
    <s v="All other food and drinking places"/>
    <s v="121"/>
    <s v="Other textile product mills"/>
    <n v="15055"/>
    <s v="Industry Use"/>
    <n v="9.0500000000000004E-5"/>
    <x v="8"/>
    <x v="8"/>
    <x v="20"/>
    <x v="20"/>
  </r>
  <r>
    <s v="511"/>
    <s v="All other food and drinking places"/>
    <s v="122"/>
    <s v="Hosiery and sock mills"/>
    <n v="15055"/>
    <s v="Industry Use"/>
    <n v="1.9500000000000001E-9"/>
    <x v="8"/>
    <x v="8"/>
    <x v="20"/>
    <x v="20"/>
  </r>
  <r>
    <s v="511"/>
    <s v="All other food and drinking places"/>
    <s v="123"/>
    <s v="Other apparel knitting mills"/>
    <n v="15055"/>
    <s v="Industry Use"/>
    <n v="3.77E-8"/>
    <x v="8"/>
    <x v="8"/>
    <x v="20"/>
    <x v="20"/>
  </r>
  <r>
    <s v="511"/>
    <s v="All other food and drinking places"/>
    <s v="125"/>
    <s v="Mens and boys cut and sew apparel manufacturing"/>
    <n v="15055"/>
    <s v="Industry Use"/>
    <n v="1.8E-7"/>
    <x v="8"/>
    <x v="8"/>
    <x v="20"/>
    <x v="20"/>
  </r>
  <r>
    <s v="511"/>
    <s v="All other food and drinking places"/>
    <s v="126"/>
    <s v="Womens and girls cut and sew apparel manufacturing"/>
    <n v="15055"/>
    <s v="Industry Use"/>
    <n v="2.0100000000000001E-8"/>
    <x v="8"/>
    <x v="8"/>
    <x v="20"/>
    <x v="20"/>
  </r>
  <r>
    <s v="511"/>
    <s v="All other food and drinking places"/>
    <s v="127"/>
    <s v="Other cut and sew apparel manufacturing"/>
    <n v="15055"/>
    <s v="Industry Use"/>
    <n v="1.46E-8"/>
    <x v="8"/>
    <x v="8"/>
    <x v="20"/>
    <x v="20"/>
  </r>
  <r>
    <s v="511"/>
    <s v="All other food and drinking places"/>
    <s v="128"/>
    <s v="Apparel accessories and other apparel manufacturing"/>
    <n v="15055"/>
    <s v="Industry Use"/>
    <n v="4.4500000000000001E-9"/>
    <x v="8"/>
    <x v="8"/>
    <x v="20"/>
    <x v="20"/>
  </r>
  <r>
    <s v="511"/>
    <s v="All other food and drinking places"/>
    <s v="132"/>
    <s v="Sawmills"/>
    <n v="15055"/>
    <s v="Industry Use"/>
    <n v="1.493E-4"/>
    <x v="8"/>
    <x v="8"/>
    <x v="20"/>
    <x v="20"/>
  </r>
  <r>
    <s v="511"/>
    <s v="All other food and drinking places"/>
    <s v="135"/>
    <s v="Engineered wood member and truss manufacturing"/>
    <n v="15055"/>
    <s v="Industry Use"/>
    <n v="5.7302999999999998E-4"/>
    <x v="8"/>
    <x v="8"/>
    <x v="20"/>
    <x v="20"/>
  </r>
  <r>
    <s v="511"/>
    <s v="All other food and drinking places"/>
    <s v="137"/>
    <s v="Wood windows and door manufacturing"/>
    <n v="15055"/>
    <s v="Industry Use"/>
    <n v="3.0216119999999999E-3"/>
    <x v="8"/>
    <x v="8"/>
    <x v="20"/>
    <x v="20"/>
  </r>
  <r>
    <s v="511"/>
    <s v="All other food and drinking places"/>
    <s v="139"/>
    <s v="Other millwork, including flooring"/>
    <n v="15055"/>
    <s v="Industry Use"/>
    <n v="3.3736399999999999E-4"/>
    <x v="8"/>
    <x v="8"/>
    <x v="20"/>
    <x v="20"/>
  </r>
  <r>
    <s v="511"/>
    <s v="All other food and drinking places"/>
    <s v="140"/>
    <s v="Wood container and pallet manufacturing"/>
    <n v="15055"/>
    <s v="Industry Use"/>
    <n v="1.7799999999999999E-6"/>
    <x v="8"/>
    <x v="8"/>
    <x v="20"/>
    <x v="20"/>
  </r>
  <r>
    <s v="511"/>
    <s v="All other food and drinking places"/>
    <s v="143"/>
    <s v="All other miscellaneous wood product manufacturing"/>
    <n v="15055"/>
    <s v="Industry Use"/>
    <n v="2.2299999999999998E-6"/>
    <x v="8"/>
    <x v="8"/>
    <x v="20"/>
    <x v="20"/>
  </r>
  <r>
    <s v="511"/>
    <s v="All other food and drinking places"/>
    <s v="147"/>
    <s v="Paperboard container manufacturing"/>
    <n v="15055"/>
    <s v="Industry Use"/>
    <n v="2.088669E-3"/>
    <x v="8"/>
    <x v="8"/>
    <x v="20"/>
    <x v="20"/>
  </r>
  <r>
    <s v="511"/>
    <s v="All other food and drinking places"/>
    <s v="152"/>
    <s v="Printing"/>
    <n v="15055"/>
    <s v="Industry Use"/>
    <n v="1.434184E-2"/>
    <x v="8"/>
    <x v="8"/>
    <x v="20"/>
    <x v="20"/>
  </r>
  <r>
    <s v="511"/>
    <s v="All other food and drinking places"/>
    <s v="163"/>
    <s v="Other basic organic chemical manufacturing"/>
    <n v="15055"/>
    <s v="Industry Use"/>
    <n v="5.1243749999999996E-3"/>
    <x v="8"/>
    <x v="8"/>
    <x v="20"/>
    <x v="20"/>
  </r>
  <r>
    <s v="511"/>
    <s v="All other food and drinking places"/>
    <s v="175"/>
    <s v="Paint and coating manufacturing"/>
    <n v="15055"/>
    <s v="Industry Use"/>
    <n v="3.5599999999999998E-6"/>
    <x v="8"/>
    <x v="8"/>
    <x v="20"/>
    <x v="20"/>
  </r>
  <r>
    <s v="511"/>
    <s v="All other food and drinking places"/>
    <s v="177"/>
    <s v="Soap and other detergent manufacturing"/>
    <n v="15055"/>
    <s v="Industry Use"/>
    <n v="7.1199999999999996E-6"/>
    <x v="8"/>
    <x v="8"/>
    <x v="20"/>
    <x v="20"/>
  </r>
  <r>
    <s v="511"/>
    <s v="All other food and drinking places"/>
    <s v="190"/>
    <s v="Polystyrene foam product manufacturing"/>
    <n v="15055"/>
    <s v="Industry Use"/>
    <n v="2.4902600000000001E-4"/>
    <x v="8"/>
    <x v="8"/>
    <x v="20"/>
    <x v="20"/>
  </r>
  <r>
    <s v="511"/>
    <s v="All other food and drinking places"/>
    <s v="191"/>
    <s v="Urethane and other foam product (except polystyrene) manufacturing"/>
    <n v="15055"/>
    <s v="Industry Use"/>
    <n v="4.2802399999999999E-4"/>
    <x v="8"/>
    <x v="8"/>
    <x v="20"/>
    <x v="20"/>
  </r>
  <r>
    <s v="511"/>
    <s v="All other food and drinking places"/>
    <s v="192"/>
    <s v="Plastics bottle manufacturing"/>
    <n v="15055"/>
    <s v="Industry Use"/>
    <n v="7.9799999999999998E-6"/>
    <x v="8"/>
    <x v="8"/>
    <x v="20"/>
    <x v="20"/>
  </r>
  <r>
    <s v="511"/>
    <s v="All other food and drinking places"/>
    <s v="195"/>
    <s v="Rubber and plastics hoses and belting manufacturing"/>
    <n v="15055"/>
    <s v="Industry Use"/>
    <n v="3.6600000000000001E-6"/>
    <x v="8"/>
    <x v="8"/>
    <x v="20"/>
    <x v="20"/>
  </r>
  <r>
    <s v="511"/>
    <s v="All other food and drinking places"/>
    <s v="197"/>
    <s v="Pottery, ceramics, and plumbing fixture manufacturing"/>
    <n v="15055"/>
    <s v="Industry Use"/>
    <n v="8.3699999999999995E-6"/>
    <x v="8"/>
    <x v="8"/>
    <x v="20"/>
    <x v="20"/>
  </r>
  <r>
    <s v="511"/>
    <s v="All other food and drinking places"/>
    <s v="204"/>
    <s v="Ready-mix concrete manufacturing"/>
    <n v="15055"/>
    <s v="Industry Use"/>
    <n v="1.2388199999999999E-4"/>
    <x v="8"/>
    <x v="8"/>
    <x v="20"/>
    <x v="20"/>
  </r>
  <r>
    <s v="511"/>
    <s v="All other food and drinking places"/>
    <s v="207"/>
    <s v="Other concrete product manufacturing"/>
    <n v="15055"/>
    <s v="Industry Use"/>
    <n v="7.7946209999999998E-3"/>
    <x v="8"/>
    <x v="8"/>
    <x v="20"/>
    <x v="20"/>
  </r>
  <r>
    <s v="511"/>
    <s v="All other food and drinking places"/>
    <s v="211"/>
    <s v="Cut stone and stone product manufacturing"/>
    <n v="15055"/>
    <s v="Industry Use"/>
    <n v="4.3555929999999996E-3"/>
    <x v="8"/>
    <x v="8"/>
    <x v="20"/>
    <x v="20"/>
  </r>
  <r>
    <s v="511"/>
    <s v="All other food and drinking places"/>
    <s v="215"/>
    <s v="Iron and steel mills and ferroalloy manufacturing"/>
    <n v="15055"/>
    <s v="Industry Use"/>
    <n v="4.2315799999999998E-4"/>
    <x v="8"/>
    <x v="8"/>
    <x v="20"/>
    <x v="20"/>
  </r>
  <r>
    <s v="511"/>
    <s v="All other food and drinking places"/>
    <s v="217"/>
    <s v="Rolled steel shape manufacturing"/>
    <n v="15055"/>
    <s v="Industry Use"/>
    <n v="3.53E-7"/>
    <x v="8"/>
    <x v="8"/>
    <x v="20"/>
    <x v="20"/>
  </r>
  <r>
    <s v="511"/>
    <s v="All other food and drinking places"/>
    <s v="227"/>
    <s v="Ferrous metal foundries"/>
    <n v="15055"/>
    <s v="Industry Use"/>
    <n v="2.9099999999999999E-8"/>
    <x v="8"/>
    <x v="8"/>
    <x v="20"/>
    <x v="20"/>
  </r>
  <r>
    <s v="511"/>
    <s v="All other food and drinking places"/>
    <s v="228"/>
    <s v="Nonferrous metal foundries"/>
    <n v="15055"/>
    <s v="Industry Use"/>
    <n v="2.73E-8"/>
    <x v="8"/>
    <x v="8"/>
    <x v="20"/>
    <x v="20"/>
  </r>
  <r>
    <s v="511"/>
    <s v="All other food and drinking places"/>
    <s v="230"/>
    <s v="Crown and closure manufacturing and metal stamping"/>
    <n v="15055"/>
    <s v="Industry Use"/>
    <n v="4.8500000000000002E-6"/>
    <x v="8"/>
    <x v="8"/>
    <x v="20"/>
    <x v="20"/>
  </r>
  <r>
    <s v="511"/>
    <s v="All other food and drinking places"/>
    <s v="234"/>
    <s v="Handtool manufacturing"/>
    <n v="15055"/>
    <s v="Industry Use"/>
    <n v="9.2600000000000001E-7"/>
    <x v="8"/>
    <x v="8"/>
    <x v="20"/>
    <x v="20"/>
  </r>
  <r>
    <s v="511"/>
    <s v="All other food and drinking places"/>
    <s v="236"/>
    <s v="Fabricated structural metal manufacturing"/>
    <n v="15055"/>
    <s v="Industry Use"/>
    <n v="7.6699999999999994E-5"/>
    <x v="8"/>
    <x v="8"/>
    <x v="20"/>
    <x v="20"/>
  </r>
  <r>
    <s v="511"/>
    <s v="All other food and drinking places"/>
    <s v="238"/>
    <s v="Metal window and door manufacturing"/>
    <n v="15055"/>
    <s v="Industry Use"/>
    <n v="5.6687800000000004E-4"/>
    <x v="8"/>
    <x v="8"/>
    <x v="20"/>
    <x v="20"/>
  </r>
  <r>
    <s v="511"/>
    <s v="All other food and drinking places"/>
    <s v="239"/>
    <s v="Sheet metal work manufacturing"/>
    <n v="15055"/>
    <s v="Industry Use"/>
    <n v="2.6086799999999998E-4"/>
    <x v="8"/>
    <x v="8"/>
    <x v="20"/>
    <x v="20"/>
  </r>
  <r>
    <s v="511"/>
    <s v="All other food and drinking places"/>
    <s v="240"/>
    <s v="Ornamental and architectural metal work manufacturing"/>
    <n v="15055"/>
    <s v="Industry Use"/>
    <n v="3.9499999999999998E-5"/>
    <x v="8"/>
    <x v="8"/>
    <x v="20"/>
    <x v="20"/>
  </r>
  <r>
    <s v="511"/>
    <s v="All other food and drinking places"/>
    <s v="242"/>
    <s v="Metal tank (heavy gauge) manufacturing"/>
    <n v="15055"/>
    <s v="Industry Use"/>
    <n v="4.07E-6"/>
    <x v="8"/>
    <x v="8"/>
    <x v="20"/>
    <x v="20"/>
  </r>
  <r>
    <s v="511"/>
    <s v="All other food and drinking places"/>
    <s v="244"/>
    <s v="Metal barrels, drums and pails manufacturing"/>
    <n v="15055"/>
    <s v="Industry Use"/>
    <n v="1.8199999999999999E-7"/>
    <x v="8"/>
    <x v="8"/>
    <x v="20"/>
    <x v="20"/>
  </r>
  <r>
    <s v="511"/>
    <s v="All other food and drinking places"/>
    <s v="247"/>
    <s v="Machine shops"/>
    <n v="15055"/>
    <s v="Industry Use"/>
    <n v="1.672E-4"/>
    <x v="8"/>
    <x v="8"/>
    <x v="20"/>
    <x v="20"/>
  </r>
  <r>
    <s v="511"/>
    <s v="All other food and drinking places"/>
    <s v="248"/>
    <s v="Turned product and screw, nut, and bolt manufacturing"/>
    <n v="15055"/>
    <s v="Industry Use"/>
    <n v="7.61E-6"/>
    <x v="8"/>
    <x v="8"/>
    <x v="20"/>
    <x v="20"/>
  </r>
  <r>
    <s v="511"/>
    <s v="All other food and drinking places"/>
    <s v="251"/>
    <s v="Electroplating, anodizing, and coloring metal"/>
    <n v="15055"/>
    <s v="Industry Use"/>
    <n v="4.1099999999999996E-6"/>
    <x v="8"/>
    <x v="8"/>
    <x v="20"/>
    <x v="20"/>
  </r>
  <r>
    <s v="511"/>
    <s v="All other food and drinking places"/>
    <s v="252"/>
    <s v="Valve and fittings, other than plumbing, manufacturing"/>
    <n v="15055"/>
    <s v="Industry Use"/>
    <n v="1.4300000000000001E-6"/>
    <x v="8"/>
    <x v="8"/>
    <x v="20"/>
    <x v="20"/>
  </r>
  <r>
    <s v="511"/>
    <s v="All other food and drinking places"/>
    <s v="259"/>
    <s v="Other fabricated metal manufacturing"/>
    <n v="15055"/>
    <s v="Industry Use"/>
    <n v="9.1200000000000008E-6"/>
    <x v="8"/>
    <x v="8"/>
    <x v="20"/>
    <x v="20"/>
  </r>
  <r>
    <s v="511"/>
    <s v="All other food and drinking places"/>
    <s v="262"/>
    <s v="Construction machinery manufacturing"/>
    <n v="15055"/>
    <s v="Industry Use"/>
    <n v="8.28E-8"/>
    <x v="8"/>
    <x v="8"/>
    <x v="20"/>
    <x v="20"/>
  </r>
  <r>
    <s v="511"/>
    <s v="All other food and drinking places"/>
    <s v="269"/>
    <s v="All other industrial machinery manufacturing"/>
    <n v="15055"/>
    <s v="Industry Use"/>
    <n v="1.8699999999999999E-7"/>
    <x v="8"/>
    <x v="8"/>
    <x v="20"/>
    <x v="20"/>
  </r>
  <r>
    <s v="511"/>
    <s v="All other food and drinking places"/>
    <s v="275"/>
    <s v="Air conditioning, refrigeration, and warm air heating equipment manufacturing"/>
    <n v="15055"/>
    <s v="Industry Use"/>
    <n v="4.4400000000000002E-5"/>
    <x v="8"/>
    <x v="8"/>
    <x v="20"/>
    <x v="20"/>
  </r>
  <r>
    <s v="511"/>
    <s v="All other food and drinking places"/>
    <s v="276"/>
    <s v="Industrial mold manufacturing"/>
    <n v="15055"/>
    <s v="Industry Use"/>
    <n v="9.9999999999999995E-8"/>
    <x v="8"/>
    <x v="8"/>
    <x v="20"/>
    <x v="20"/>
  </r>
  <r>
    <s v="511"/>
    <s v="All other food and drinking places"/>
    <s v="277"/>
    <s v="Special tool, die, jig, and fixture manufacturing"/>
    <n v="15055"/>
    <s v="Industry Use"/>
    <n v="3.0499999999999999E-7"/>
    <x v="8"/>
    <x v="8"/>
    <x v="20"/>
    <x v="20"/>
  </r>
  <r>
    <s v="511"/>
    <s v="All other food and drinking places"/>
    <s v="282"/>
    <s v="Speed changer, industrial high-speed drive, and gear manufacturing"/>
    <n v="15055"/>
    <s v="Industry Use"/>
    <n v="7.1700000000000001E-10"/>
    <x v="8"/>
    <x v="8"/>
    <x v="20"/>
    <x v="20"/>
  </r>
  <r>
    <s v="511"/>
    <s v="All other food and drinking places"/>
    <s v="294"/>
    <s v="Industrial process furnace and oven manufacturing"/>
    <n v="15055"/>
    <s v="Industry Use"/>
    <n v="1.04E-6"/>
    <x v="8"/>
    <x v="8"/>
    <x v="20"/>
    <x v="20"/>
  </r>
  <r>
    <s v="511"/>
    <s v="All other food and drinking places"/>
    <s v="297"/>
    <s v="Scales, balances, and miscellaneous general purpose machinery manufacturing"/>
    <n v="15055"/>
    <s v="Industry Use"/>
    <n v="5.2299999999999999E-6"/>
    <x v="8"/>
    <x v="8"/>
    <x v="20"/>
    <x v="20"/>
  </r>
  <r>
    <s v="511"/>
    <s v="All other food and drinking places"/>
    <s v="307"/>
    <s v="Semiconductor and related device manufacturing"/>
    <n v="15055"/>
    <s v="Industry Use"/>
    <n v="7.3900000000000004E-7"/>
    <x v="8"/>
    <x v="8"/>
    <x v="20"/>
    <x v="20"/>
  </r>
  <r>
    <s v="511"/>
    <s v="All other food and drinking places"/>
    <s v="317"/>
    <s v="Analytical laboratory instrument manufacturing"/>
    <n v="15055"/>
    <s v="Industry Use"/>
    <n v="3.1500000000000001E-9"/>
    <x v="8"/>
    <x v="8"/>
    <x v="20"/>
    <x v="20"/>
  </r>
  <r>
    <s v="511"/>
    <s v="All other food and drinking places"/>
    <s v="323"/>
    <s v="Lighting fixture manufacturing"/>
    <n v="15055"/>
    <s v="Industry Use"/>
    <n v="7.8999999999999995E-7"/>
    <x v="8"/>
    <x v="8"/>
    <x v="20"/>
    <x v="20"/>
  </r>
  <r>
    <s v="511"/>
    <s v="All other food and drinking places"/>
    <s v="330"/>
    <s v="Motor and generator manufacturing"/>
    <n v="15055"/>
    <s v="Industry Use"/>
    <n v="9.2700000000000003E-8"/>
    <x v="8"/>
    <x v="8"/>
    <x v="20"/>
    <x v="20"/>
  </r>
  <r>
    <s v="511"/>
    <s v="All other food and drinking places"/>
    <s v="341"/>
    <s v="Light truck and utility vehicle manufacturing"/>
    <n v="15055"/>
    <s v="Industry Use"/>
    <n v="6.4900000000000005E-8"/>
    <x v="8"/>
    <x v="8"/>
    <x v="20"/>
    <x v="20"/>
  </r>
  <r>
    <s v="511"/>
    <s v="All other food and drinking places"/>
    <s v="343"/>
    <s v="Motor vehicle body manufacturing"/>
    <n v="15055"/>
    <s v="Industry Use"/>
    <n v="6.3899999999999996E-9"/>
    <x v="8"/>
    <x v="8"/>
    <x v="20"/>
    <x v="20"/>
  </r>
  <r>
    <s v="511"/>
    <s v="All other food and drinking places"/>
    <s v="346"/>
    <s v="Travel trailer and camper manufacturing"/>
    <n v="15055"/>
    <s v="Industry Use"/>
    <n v="6.5999999999999995E-8"/>
    <x v="8"/>
    <x v="8"/>
    <x v="20"/>
    <x v="20"/>
  </r>
  <r>
    <s v="511"/>
    <s v="All other food and drinking places"/>
    <s v="348"/>
    <s v="Motor vehicle electrical and electronic equipment manufacturing"/>
    <n v="15055"/>
    <s v="Industry Use"/>
    <n v="5.9700000000000001E-5"/>
    <x v="8"/>
    <x v="8"/>
    <x v="20"/>
    <x v="20"/>
  </r>
  <r>
    <s v="511"/>
    <s v="All other food and drinking places"/>
    <s v="364"/>
    <s v="All other transportation equipment manufacturing"/>
    <n v="15055"/>
    <s v="Industry Use"/>
    <n v="8.6399999999999999E-9"/>
    <x v="8"/>
    <x v="8"/>
    <x v="20"/>
    <x v="20"/>
  </r>
  <r>
    <s v="511"/>
    <s v="All other food and drinking places"/>
    <s v="365"/>
    <s v="Wood kitchen cabinet and countertop manufacturing"/>
    <n v="15055"/>
    <s v="Industry Use"/>
    <n v="1.7532499999999999E-4"/>
    <x v="8"/>
    <x v="8"/>
    <x v="20"/>
    <x v="20"/>
  </r>
  <r>
    <s v="511"/>
    <s v="All other food and drinking places"/>
    <s v="366"/>
    <s v="Upholstered household furniture manufacturing"/>
    <n v="15055"/>
    <s v="Industry Use"/>
    <n v="9.2799999999999997E-8"/>
    <x v="8"/>
    <x v="8"/>
    <x v="20"/>
    <x v="20"/>
  </r>
  <r>
    <s v="511"/>
    <s v="All other food and drinking places"/>
    <s v="367"/>
    <s v="Nonupholstered wood household furniture manufacturing"/>
    <n v="15055"/>
    <s v="Industry Use"/>
    <n v="1.11E-7"/>
    <x v="8"/>
    <x v="8"/>
    <x v="20"/>
    <x v="20"/>
  </r>
  <r>
    <s v="511"/>
    <s v="All other food and drinking places"/>
    <s v="371"/>
    <s v="Custom architectural woodwork and millwork"/>
    <n v="15055"/>
    <s v="Industry Use"/>
    <n v="7.6399999999999997E-6"/>
    <x v="8"/>
    <x v="8"/>
    <x v="20"/>
    <x v="20"/>
  </r>
  <r>
    <s v="511"/>
    <s v="All other food and drinking places"/>
    <s v="374"/>
    <s v="Mattress manufacturing"/>
    <n v="15055"/>
    <s v="Industry Use"/>
    <n v="3.3299999999999999E-9"/>
    <x v="8"/>
    <x v="8"/>
    <x v="20"/>
    <x v="20"/>
  </r>
  <r>
    <s v="511"/>
    <s v="All other food and drinking places"/>
    <s v="376"/>
    <s v="Surgical and medical instrument manufacturing"/>
    <n v="15055"/>
    <s v="Industry Use"/>
    <n v="5.5253400000000003E-4"/>
    <x v="8"/>
    <x v="8"/>
    <x v="20"/>
    <x v="20"/>
  </r>
  <r>
    <s v="511"/>
    <s v="All other food and drinking places"/>
    <s v="378"/>
    <s v="Dental equipment and supplies manufacturing"/>
    <n v="15055"/>
    <s v="Industry Use"/>
    <n v="2.4900000000000001E-8"/>
    <x v="8"/>
    <x v="8"/>
    <x v="20"/>
    <x v="20"/>
  </r>
  <r>
    <s v="511"/>
    <s v="All other food and drinking places"/>
    <s v="381"/>
    <s v="Jewelry and silverware manufacturing"/>
    <n v="15055"/>
    <s v="Industry Use"/>
    <n v="1.4100000000000001E-7"/>
    <x v="8"/>
    <x v="8"/>
    <x v="20"/>
    <x v="20"/>
  </r>
  <r>
    <s v="511"/>
    <s v="All other food and drinking places"/>
    <s v="382"/>
    <s v="Sporting and athletic goods manufacturing"/>
    <n v="15055"/>
    <s v="Industry Use"/>
    <n v="9.4300000000000001E-7"/>
    <x v="8"/>
    <x v="8"/>
    <x v="20"/>
    <x v="20"/>
  </r>
  <r>
    <s v="511"/>
    <s v="All other food and drinking places"/>
    <s v="383"/>
    <s v="Doll, toy, and game manufacturing"/>
    <n v="15055"/>
    <s v="Industry Use"/>
    <n v="1.491947E-3"/>
    <x v="8"/>
    <x v="8"/>
    <x v="20"/>
    <x v="20"/>
  </r>
  <r>
    <s v="511"/>
    <s v="All other food and drinking places"/>
    <s v="384"/>
    <s v="Office supplies (except paper) manufacturing"/>
    <n v="15055"/>
    <s v="Industry Use"/>
    <n v="1.08E-5"/>
    <x v="8"/>
    <x v="8"/>
    <x v="20"/>
    <x v="20"/>
  </r>
  <r>
    <s v="511"/>
    <s v="All other food and drinking places"/>
    <s v="385"/>
    <s v="Sign manufacturing"/>
    <n v="15055"/>
    <s v="Industry Use"/>
    <n v="1.4161950000000001E-3"/>
    <x v="8"/>
    <x v="8"/>
    <x v="20"/>
    <x v="20"/>
  </r>
  <r>
    <s v="511"/>
    <s v="All other food and drinking places"/>
    <s v="392"/>
    <s v="Wholesale - Motor vehicle and motor vehicle parts and supplies"/>
    <n v="15055"/>
    <s v="Industry Use"/>
    <n v="2.4116540000000001E-3"/>
    <x v="9"/>
    <x v="9"/>
    <x v="20"/>
    <x v="20"/>
  </r>
  <r>
    <s v="511"/>
    <s v="All other food and drinking places"/>
    <s v="393"/>
    <s v="Wholesale - Professional and commercial equipment and supplies"/>
    <n v="15055"/>
    <s v="Industry Use"/>
    <n v="1.3586847000000001E-2"/>
    <x v="9"/>
    <x v="9"/>
    <x v="20"/>
    <x v="20"/>
  </r>
  <r>
    <s v="511"/>
    <s v="All other food and drinking places"/>
    <s v="394"/>
    <s v="Wholesale - Household appliances and electrical and electronic goods"/>
    <n v="15055"/>
    <s v="Industry Use"/>
    <n v="5.3033500000000001E-3"/>
    <x v="9"/>
    <x v="9"/>
    <x v="20"/>
    <x v="20"/>
  </r>
  <r>
    <s v="511"/>
    <s v="All other food and drinking places"/>
    <s v="395"/>
    <s v="Wholesale - Machinery, equipment, and supplies"/>
    <n v="15055"/>
    <s v="Industry Use"/>
    <n v="7.663698E-3"/>
    <x v="9"/>
    <x v="9"/>
    <x v="20"/>
    <x v="20"/>
  </r>
  <r>
    <s v="511"/>
    <s v="All other food and drinking places"/>
    <s v="396"/>
    <s v="Wholesale - Other durable goods merchant wholesalers"/>
    <n v="15055"/>
    <s v="Industry Use"/>
    <n v="3.3451259999999997E-2"/>
    <x v="9"/>
    <x v="9"/>
    <x v="20"/>
    <x v="20"/>
  </r>
  <r>
    <s v="511"/>
    <s v="All other food and drinking places"/>
    <s v="397"/>
    <s v="Wholesale - Drugs and druggistsâ€™ sundries"/>
    <n v="15055"/>
    <s v="Industry Use"/>
    <n v="2.1430099999999999E-4"/>
    <x v="9"/>
    <x v="9"/>
    <x v="20"/>
    <x v="20"/>
  </r>
  <r>
    <s v="511"/>
    <s v="All other food and drinking places"/>
    <s v="398"/>
    <s v="Wholesale - Grocery and related product wholesalers"/>
    <n v="15055"/>
    <s v="Industry Use"/>
    <n v="7.3779138999999994E-2"/>
    <x v="9"/>
    <x v="9"/>
    <x v="20"/>
    <x v="20"/>
  </r>
  <r>
    <s v="511"/>
    <s v="All other food and drinking places"/>
    <s v="399"/>
    <s v="Wholesale - Petroleum and petroleum products"/>
    <n v="15055"/>
    <s v="Industry Use"/>
    <n v="6.4758259999999996E-3"/>
    <x v="9"/>
    <x v="9"/>
    <x v="20"/>
    <x v="20"/>
  </r>
  <r>
    <s v="511"/>
    <s v="All other food and drinking places"/>
    <s v="400"/>
    <s v="Wholesale - Other nondurable goods merchant wholesalers"/>
    <n v="15055"/>
    <s v="Industry Use"/>
    <n v="0.43047553999999999"/>
    <x v="9"/>
    <x v="9"/>
    <x v="20"/>
    <x v="20"/>
  </r>
  <r>
    <s v="511"/>
    <s v="All other food and drinking places"/>
    <s v="401"/>
    <s v="Wholesale - Wholesale electronic markets and agents and brokers"/>
    <n v="15055"/>
    <s v="Industry Use"/>
    <n v="7.6250700000000005E-4"/>
    <x v="9"/>
    <x v="9"/>
    <x v="20"/>
    <x v="20"/>
  </r>
  <r>
    <s v="511"/>
    <s v="All other food and drinking places"/>
    <s v="402"/>
    <s v="Retail - Motor vehicle and parts dealers"/>
    <n v="15055"/>
    <s v="Industry Use"/>
    <n v="3.1948600000000001E-4"/>
    <x v="10"/>
    <x v="10"/>
    <x v="20"/>
    <x v="20"/>
  </r>
  <r>
    <s v="511"/>
    <s v="All other food and drinking places"/>
    <s v="403"/>
    <s v="Retail - Furniture and home furnishings stores"/>
    <n v="15055"/>
    <s v="Industry Use"/>
    <n v="1.0479308E-2"/>
    <x v="10"/>
    <x v="10"/>
    <x v="20"/>
    <x v="20"/>
  </r>
  <r>
    <s v="511"/>
    <s v="All other food and drinking places"/>
    <s v="404"/>
    <s v="Retail - Electronics and appliance stores"/>
    <n v="15055"/>
    <s v="Industry Use"/>
    <n v="1.0231535E-2"/>
    <x v="10"/>
    <x v="10"/>
    <x v="20"/>
    <x v="20"/>
  </r>
  <r>
    <s v="511"/>
    <s v="All other food and drinking places"/>
    <s v="405"/>
    <s v="Retail - Building material and garden equipment and supplies stores"/>
    <n v="15055"/>
    <s v="Industry Use"/>
    <n v="7.7452921999999993E-2"/>
    <x v="10"/>
    <x v="10"/>
    <x v="20"/>
    <x v="20"/>
  </r>
  <r>
    <s v="511"/>
    <s v="All other food and drinking places"/>
    <s v="406"/>
    <s v="Retail - Food and beverage stores"/>
    <n v="15055"/>
    <s v="Industry Use"/>
    <n v="3.2199262999999999E-2"/>
    <x v="10"/>
    <x v="10"/>
    <x v="20"/>
    <x v="20"/>
  </r>
  <r>
    <s v="511"/>
    <s v="All other food and drinking places"/>
    <s v="407"/>
    <s v="Retail - Health and personal care stores"/>
    <n v="15055"/>
    <s v="Industry Use"/>
    <n v="5.6213400000000005E-4"/>
    <x v="10"/>
    <x v="10"/>
    <x v="20"/>
    <x v="20"/>
  </r>
  <r>
    <s v="511"/>
    <s v="All other food and drinking places"/>
    <s v="410"/>
    <s v="Retail - Sporting goods, hobby, musical instrument and book stores"/>
    <n v="15055"/>
    <s v="Industry Use"/>
    <n v="8.5793540000000008E-3"/>
    <x v="10"/>
    <x v="10"/>
    <x v="20"/>
    <x v="20"/>
  </r>
  <r>
    <s v="511"/>
    <s v="All other food and drinking places"/>
    <s v="411"/>
    <s v="Retail - General merchandise stores"/>
    <n v="15055"/>
    <s v="Industry Use"/>
    <n v="1.2541383999999999E-2"/>
    <x v="10"/>
    <x v="10"/>
    <x v="20"/>
    <x v="20"/>
  </r>
  <r>
    <s v="511"/>
    <s v="All other food and drinking places"/>
    <s v="412"/>
    <s v="Retail - Miscellaneous store retailers"/>
    <n v="15055"/>
    <s v="Industry Use"/>
    <n v="1.2359818E-2"/>
    <x v="10"/>
    <x v="10"/>
    <x v="20"/>
    <x v="20"/>
  </r>
  <r>
    <s v="511"/>
    <s v="All other food and drinking places"/>
    <s v="413"/>
    <s v="Retail - Nonstore retailers"/>
    <n v="15055"/>
    <s v="Industry Use"/>
    <n v="1.4516602999999999E-2"/>
    <x v="10"/>
    <x v="10"/>
    <x v="20"/>
    <x v="20"/>
  </r>
  <r>
    <s v="511"/>
    <s v="All other food and drinking places"/>
    <s v="414"/>
    <s v="Air transportation"/>
    <n v="15055"/>
    <s v="Industry Use"/>
    <n v="1.1927489999999999E-3"/>
    <x v="11"/>
    <x v="11"/>
    <x v="20"/>
    <x v="20"/>
  </r>
  <r>
    <s v="511"/>
    <s v="All other food and drinking places"/>
    <s v="415"/>
    <s v="Rail transportation"/>
    <n v="15055"/>
    <s v="Industry Use"/>
    <n v="1.0643400000000001E-2"/>
    <x v="11"/>
    <x v="11"/>
    <x v="20"/>
    <x v="20"/>
  </r>
  <r>
    <s v="511"/>
    <s v="All other food and drinking places"/>
    <s v="416"/>
    <s v="Water transportation"/>
    <n v="15055"/>
    <s v="Industry Use"/>
    <n v="1.11E-5"/>
    <x v="11"/>
    <x v="11"/>
    <x v="20"/>
    <x v="20"/>
  </r>
  <r>
    <s v="511"/>
    <s v="All other food and drinking places"/>
    <s v="417"/>
    <s v="Truck transportation"/>
    <n v="15055"/>
    <s v="Industry Use"/>
    <n v="6.7271602999999999E-2"/>
    <x v="11"/>
    <x v="11"/>
    <x v="20"/>
    <x v="20"/>
  </r>
  <r>
    <s v="511"/>
    <s v="All other food and drinking places"/>
    <s v="418"/>
    <s v="Transit and ground passenger transportation"/>
    <n v="15055"/>
    <s v="Industry Use"/>
    <n v="9.3744100000000001E-4"/>
    <x v="11"/>
    <x v="11"/>
    <x v="20"/>
    <x v="20"/>
  </r>
  <r>
    <s v="511"/>
    <s v="All other food and drinking places"/>
    <s v="419"/>
    <s v="Pipeline transportation"/>
    <n v="15055"/>
    <s v="Industry Use"/>
    <n v="7.2799999999999994E-5"/>
    <x v="11"/>
    <x v="11"/>
    <x v="20"/>
    <x v="20"/>
  </r>
  <r>
    <s v="511"/>
    <s v="All other food and drinking places"/>
    <s v="420"/>
    <s v="Scenic and sightseeing transportation and support activities for transportation"/>
    <n v="15055"/>
    <s v="Industry Use"/>
    <n v="1.260398E-3"/>
    <x v="11"/>
    <x v="11"/>
    <x v="20"/>
    <x v="20"/>
  </r>
  <r>
    <s v="511"/>
    <s v="All other food and drinking places"/>
    <s v="421"/>
    <s v="Couriers and messengers"/>
    <n v="15055"/>
    <s v="Industry Use"/>
    <n v="1.4681290000000001E-3"/>
    <x v="11"/>
    <x v="11"/>
    <x v="20"/>
    <x v="20"/>
  </r>
  <r>
    <s v="511"/>
    <s v="All other food and drinking places"/>
    <s v="422"/>
    <s v="Warehousing and storage"/>
    <n v="15055"/>
    <s v="Industry Use"/>
    <n v="0.54405974899999998"/>
    <x v="11"/>
    <x v="11"/>
    <x v="20"/>
    <x v="20"/>
  </r>
  <r>
    <s v="511"/>
    <s v="All other food and drinking places"/>
    <s v="423"/>
    <s v="Newspaper publishers"/>
    <n v="15055"/>
    <s v="Industry Use"/>
    <n v="3.8288493E-2"/>
    <x v="12"/>
    <x v="12"/>
    <x v="20"/>
    <x v="20"/>
  </r>
  <r>
    <s v="511"/>
    <s v="All other food and drinking places"/>
    <s v="424"/>
    <s v="Periodical publishers"/>
    <n v="15055"/>
    <s v="Industry Use"/>
    <n v="2.417635E-3"/>
    <x v="12"/>
    <x v="12"/>
    <x v="20"/>
    <x v="20"/>
  </r>
  <r>
    <s v="511"/>
    <s v="All other food and drinking places"/>
    <s v="425"/>
    <s v="Book publishers"/>
    <n v="15055"/>
    <s v="Industry Use"/>
    <n v="4.1462664000000003E-2"/>
    <x v="12"/>
    <x v="12"/>
    <x v="20"/>
    <x v="20"/>
  </r>
  <r>
    <s v="511"/>
    <s v="All other food and drinking places"/>
    <s v="428"/>
    <s v="Software publishers"/>
    <n v="15055"/>
    <s v="Industry Use"/>
    <n v="6.3725200000000004E-4"/>
    <x v="12"/>
    <x v="12"/>
    <x v="20"/>
    <x v="20"/>
  </r>
  <r>
    <s v="511"/>
    <s v="All other food and drinking places"/>
    <s v="429"/>
    <s v="Motion picture and video industries"/>
    <n v="15055"/>
    <s v="Industry Use"/>
    <n v="9.7772269999999994E-3"/>
    <x v="12"/>
    <x v="12"/>
    <x v="20"/>
    <x v="20"/>
  </r>
  <r>
    <s v="511"/>
    <s v="All other food and drinking places"/>
    <s v="430"/>
    <s v="Sound recording industries"/>
    <n v="15055"/>
    <s v="Industry Use"/>
    <n v="3.3119680000000002E-3"/>
    <x v="12"/>
    <x v="12"/>
    <x v="20"/>
    <x v="20"/>
  </r>
  <r>
    <s v="511"/>
    <s v="All other food and drinking places"/>
    <s v="431"/>
    <s v="Radio and television broadcasting"/>
    <n v="15055"/>
    <s v="Industry Use"/>
    <n v="2.6370668E-2"/>
    <x v="12"/>
    <x v="12"/>
    <x v="20"/>
    <x v="20"/>
  </r>
  <r>
    <s v="511"/>
    <s v="All other food and drinking places"/>
    <s v="432"/>
    <s v="Cable and other subscription programming"/>
    <n v="15055"/>
    <s v="Industry Use"/>
    <n v="5.1216209999999998E-3"/>
    <x v="12"/>
    <x v="12"/>
    <x v="20"/>
    <x v="20"/>
  </r>
  <r>
    <s v="511"/>
    <s v="All other food and drinking places"/>
    <s v="433"/>
    <s v="Wired telecommunications carriers"/>
    <n v="15055"/>
    <s v="Industry Use"/>
    <n v="3.4135405000000001E-2"/>
    <x v="12"/>
    <x v="12"/>
    <x v="20"/>
    <x v="20"/>
  </r>
  <r>
    <s v="511"/>
    <s v="All other food and drinking places"/>
    <s v="436"/>
    <s v="Data processing, hosting, and related services"/>
    <n v="15055"/>
    <s v="Industry Use"/>
    <n v="4.7483865E-2"/>
    <x v="12"/>
    <x v="12"/>
    <x v="20"/>
    <x v="20"/>
  </r>
  <r>
    <s v="511"/>
    <s v="All other food and drinking places"/>
    <s v="437"/>
    <s v="News syndicates, libraries, archives and all other information services"/>
    <n v="15055"/>
    <s v="Industry Use"/>
    <n v="9.2900000000000008E-6"/>
    <x v="12"/>
    <x v="12"/>
    <x v="20"/>
    <x v="20"/>
  </r>
  <r>
    <s v="511"/>
    <s v="All other food and drinking places"/>
    <s v="438"/>
    <s v="Internet publishing and broadcasting and web search portals"/>
    <n v="15055"/>
    <s v="Industry Use"/>
    <n v="1.5405233000000001E-2"/>
    <x v="12"/>
    <x v="12"/>
    <x v="20"/>
    <x v="20"/>
  </r>
  <r>
    <s v="511"/>
    <s v="All other food and drinking places"/>
    <s v="439"/>
    <s v="Nondepository credit intermediation and related activities"/>
    <n v="15055"/>
    <s v="Industry Use"/>
    <n v="0.35009509"/>
    <x v="13"/>
    <x v="13"/>
    <x v="20"/>
    <x v="20"/>
  </r>
  <r>
    <s v="511"/>
    <s v="All other food and drinking places"/>
    <s v="440"/>
    <s v="Securities and commodity contracts intermediation and brokerage"/>
    <n v="15055"/>
    <s v="Industry Use"/>
    <n v="0.39110985199999998"/>
    <x v="13"/>
    <x v="13"/>
    <x v="20"/>
    <x v="20"/>
  </r>
  <r>
    <s v="511"/>
    <s v="All other food and drinking places"/>
    <s v="441"/>
    <s v="Monetary authorities and depository credit intermediation"/>
    <n v="15055"/>
    <s v="Industry Use"/>
    <n v="0.53397251899999998"/>
    <x v="13"/>
    <x v="13"/>
    <x v="20"/>
    <x v="20"/>
  </r>
  <r>
    <s v="511"/>
    <s v="All other food and drinking places"/>
    <s v="442"/>
    <s v="Other financial investment activities"/>
    <n v="15055"/>
    <s v="Industry Use"/>
    <n v="0.26031147500000001"/>
    <x v="13"/>
    <x v="13"/>
    <x v="20"/>
    <x v="20"/>
  </r>
  <r>
    <s v="511"/>
    <s v="All other food and drinking places"/>
    <s v="443"/>
    <s v="Direct life insurance carriers"/>
    <n v="15055"/>
    <s v="Industry Use"/>
    <n v="1.1999999999999999E-6"/>
    <x v="13"/>
    <x v="13"/>
    <x v="20"/>
    <x v="20"/>
  </r>
  <r>
    <s v="511"/>
    <s v="All other food and drinking places"/>
    <s v="444"/>
    <s v="Insurance carriers, except direct life"/>
    <n v="15055"/>
    <s v="Industry Use"/>
    <n v="9.4100339999999994E-3"/>
    <x v="13"/>
    <x v="13"/>
    <x v="20"/>
    <x v="20"/>
  </r>
  <r>
    <s v="511"/>
    <s v="All other food and drinking places"/>
    <s v="445"/>
    <s v="Insurance agencies, brokerages, and related activities"/>
    <n v="15055"/>
    <s v="Industry Use"/>
    <n v="7.1077200000000003E-4"/>
    <x v="13"/>
    <x v="13"/>
    <x v="20"/>
    <x v="20"/>
  </r>
  <r>
    <s v="511"/>
    <s v="All other food and drinking places"/>
    <s v="447"/>
    <s v="Other real estate"/>
    <n v="15055"/>
    <s v="Industry Use"/>
    <n v="1.355337394"/>
    <x v="14"/>
    <x v="14"/>
    <x v="20"/>
    <x v="20"/>
  </r>
  <r>
    <s v="511"/>
    <s v="All other food and drinking places"/>
    <s v="450"/>
    <s v="Automotive equipment rental and leasing"/>
    <n v="15055"/>
    <s v="Industry Use"/>
    <n v="1.07326E-2"/>
    <x v="15"/>
    <x v="15"/>
    <x v="20"/>
    <x v="20"/>
  </r>
  <r>
    <s v="511"/>
    <s v="All other food and drinking places"/>
    <s v="451"/>
    <s v="General and consumer goods rental except video tapes and discs"/>
    <n v="15055"/>
    <s v="Industry Use"/>
    <n v="5.8064270000000003E-3"/>
    <x v="15"/>
    <x v="15"/>
    <x v="20"/>
    <x v="20"/>
  </r>
  <r>
    <s v="511"/>
    <s v="All other food and drinking places"/>
    <s v="453"/>
    <s v="Commercial and industrial machinery and equipment rental and leasing"/>
    <n v="15055"/>
    <s v="Industry Use"/>
    <n v="2.1318058000000001E-2"/>
    <x v="15"/>
    <x v="15"/>
    <x v="20"/>
    <x v="20"/>
  </r>
  <r>
    <s v="511"/>
    <s v="All other food and drinking places"/>
    <s v="454"/>
    <s v="Lessors of nonfinancial intangible assets"/>
    <n v="15055"/>
    <s v="Industry Use"/>
    <n v="8.2201940000000001E-3"/>
    <x v="15"/>
    <x v="15"/>
    <x v="20"/>
    <x v="20"/>
  </r>
  <r>
    <s v="511"/>
    <s v="All other food and drinking places"/>
    <s v="455"/>
    <s v="Legal services"/>
    <n v="15055"/>
    <s v="Industry Use"/>
    <n v="8.0859334000000005E-2"/>
    <x v="16"/>
    <x v="16"/>
    <x v="20"/>
    <x v="20"/>
  </r>
  <r>
    <s v="511"/>
    <s v="All other food and drinking places"/>
    <s v="456"/>
    <s v="Accounting, tax preparation, bookkeeping, and payroll services"/>
    <n v="15055"/>
    <s v="Industry Use"/>
    <n v="0.86358146700000005"/>
    <x v="16"/>
    <x v="16"/>
    <x v="20"/>
    <x v="20"/>
  </r>
  <r>
    <s v="511"/>
    <s v="All other food and drinking places"/>
    <s v="457"/>
    <s v="Architectural, engineering, and related services"/>
    <n v="15055"/>
    <s v="Industry Use"/>
    <n v="9.9777340000000003E-3"/>
    <x v="16"/>
    <x v="16"/>
    <x v="20"/>
    <x v="20"/>
  </r>
  <r>
    <s v="511"/>
    <s v="All other food and drinking places"/>
    <s v="458"/>
    <s v="Specialized design services"/>
    <n v="15055"/>
    <s v="Industry Use"/>
    <n v="1.3019869999999999E-3"/>
    <x v="16"/>
    <x v="16"/>
    <x v="20"/>
    <x v="20"/>
  </r>
  <r>
    <s v="511"/>
    <s v="All other food and drinking places"/>
    <s v="459"/>
    <s v="Custom computer programming services"/>
    <n v="15055"/>
    <s v="Industry Use"/>
    <n v="1.38506E-3"/>
    <x v="16"/>
    <x v="16"/>
    <x v="20"/>
    <x v="20"/>
  </r>
  <r>
    <s v="511"/>
    <s v="All other food and drinking places"/>
    <s v="460"/>
    <s v="Computer systems design services"/>
    <n v="15055"/>
    <s v="Industry Use"/>
    <n v="1.5490031E-2"/>
    <x v="16"/>
    <x v="16"/>
    <x v="20"/>
    <x v="20"/>
  </r>
  <r>
    <s v="511"/>
    <s v="All other food and drinking places"/>
    <s v="461"/>
    <s v="Other computer related services, including facilities management"/>
    <n v="15055"/>
    <s v="Industry Use"/>
    <n v="3.6801709999999999E-3"/>
    <x v="16"/>
    <x v="16"/>
    <x v="20"/>
    <x v="20"/>
  </r>
  <r>
    <s v="511"/>
    <s v="All other food and drinking places"/>
    <s v="462"/>
    <s v="Management consulting services"/>
    <n v="15055"/>
    <s v="Industry Use"/>
    <n v="9.8776909999999992E-3"/>
    <x v="16"/>
    <x v="16"/>
    <x v="20"/>
    <x v="20"/>
  </r>
  <r>
    <s v="511"/>
    <s v="All other food and drinking places"/>
    <s v="463"/>
    <s v="Environmental and other technical consulting services"/>
    <n v="15055"/>
    <s v="Industry Use"/>
    <n v="1.338798E-3"/>
    <x v="16"/>
    <x v="16"/>
    <x v="20"/>
    <x v="20"/>
  </r>
  <r>
    <s v="511"/>
    <s v="All other food and drinking places"/>
    <s v="464"/>
    <s v="Scientific research and development services"/>
    <n v="15055"/>
    <s v="Industry Use"/>
    <n v="1.47575E-4"/>
    <x v="16"/>
    <x v="16"/>
    <x v="20"/>
    <x v="20"/>
  </r>
  <r>
    <s v="511"/>
    <s v="All other food and drinking places"/>
    <s v="465"/>
    <s v="Advertising, public relations, and related services"/>
    <n v="15055"/>
    <s v="Industry Use"/>
    <n v="4.9712737E-2"/>
    <x v="16"/>
    <x v="16"/>
    <x v="20"/>
    <x v="20"/>
  </r>
  <r>
    <s v="511"/>
    <s v="All other food and drinking places"/>
    <s v="468"/>
    <s v="Marketing research and all other miscellaneous professional, scientific, and technical services"/>
    <n v="15055"/>
    <s v="Industry Use"/>
    <n v="5.6368210000000002E-3"/>
    <x v="16"/>
    <x v="16"/>
    <x v="20"/>
    <x v="20"/>
  </r>
  <r>
    <s v="511"/>
    <s v="All other food and drinking places"/>
    <s v="469"/>
    <s v="Management of companies and enterprises"/>
    <n v="15055"/>
    <s v="Industry Use"/>
    <n v="3.100302004"/>
    <x v="17"/>
    <x v="17"/>
    <x v="20"/>
    <x v="20"/>
  </r>
  <r>
    <s v="511"/>
    <s v="All other food and drinking places"/>
    <s v="470"/>
    <s v="Office administrative services"/>
    <n v="15055"/>
    <s v="Industry Use"/>
    <n v="8.0611420000000003E-3"/>
    <x v="17"/>
    <x v="17"/>
    <x v="20"/>
    <x v="20"/>
  </r>
  <r>
    <s v="511"/>
    <s v="All other food and drinking places"/>
    <s v="471"/>
    <s v="Facilities support services"/>
    <n v="15055"/>
    <s v="Industry Use"/>
    <n v="4.3084559999999996E-3"/>
    <x v="17"/>
    <x v="17"/>
    <x v="20"/>
    <x v="20"/>
  </r>
  <r>
    <s v="511"/>
    <s v="All other food and drinking places"/>
    <s v="472"/>
    <s v="Employment services"/>
    <n v="15055"/>
    <s v="Industry Use"/>
    <n v="0.73475087900000002"/>
    <x v="17"/>
    <x v="17"/>
    <x v="20"/>
    <x v="20"/>
  </r>
  <r>
    <s v="511"/>
    <s v="All other food and drinking places"/>
    <s v="473"/>
    <s v="Business support services"/>
    <n v="15055"/>
    <s v="Industry Use"/>
    <n v="9.7812730000000001E-3"/>
    <x v="17"/>
    <x v="17"/>
    <x v="20"/>
    <x v="20"/>
  </r>
  <r>
    <s v="511"/>
    <s v="All other food and drinking places"/>
    <s v="474"/>
    <s v="Travel arrangement and reservation services"/>
    <n v="15055"/>
    <s v="Industry Use"/>
    <n v="2.3602800000000002E-3"/>
    <x v="17"/>
    <x v="17"/>
    <x v="20"/>
    <x v="20"/>
  </r>
  <r>
    <s v="511"/>
    <s v="All other food and drinking places"/>
    <s v="475"/>
    <s v="Investigation and security services"/>
    <n v="15055"/>
    <s v="Industry Use"/>
    <n v="4.7488010000000004E-3"/>
    <x v="17"/>
    <x v="17"/>
    <x v="20"/>
    <x v="20"/>
  </r>
  <r>
    <s v="511"/>
    <s v="All other food and drinking places"/>
    <s v="476"/>
    <s v="Services to buildings"/>
    <n v="15055"/>
    <s v="Industry Use"/>
    <n v="1.7339548E-2"/>
    <x v="17"/>
    <x v="17"/>
    <x v="20"/>
    <x v="20"/>
  </r>
  <r>
    <s v="511"/>
    <s v="All other food and drinking places"/>
    <s v="477"/>
    <s v="Landscape and horticultural services"/>
    <n v="15055"/>
    <s v="Industry Use"/>
    <n v="8.5949939999999999E-3"/>
    <x v="17"/>
    <x v="17"/>
    <x v="20"/>
    <x v="20"/>
  </r>
  <r>
    <s v="511"/>
    <s v="All other food and drinking places"/>
    <s v="478"/>
    <s v="Other support services"/>
    <n v="15055"/>
    <s v="Industry Use"/>
    <n v="2.6527149999999999E-3"/>
    <x v="17"/>
    <x v="17"/>
    <x v="20"/>
    <x v="20"/>
  </r>
  <r>
    <s v="511"/>
    <s v="All other food and drinking places"/>
    <s v="479"/>
    <s v="Waste management and remediation services"/>
    <n v="15055"/>
    <s v="Industry Use"/>
    <n v="2.4612624E-2"/>
    <x v="17"/>
    <x v="17"/>
    <x v="20"/>
    <x v="20"/>
  </r>
  <r>
    <s v="511"/>
    <s v="All other food and drinking places"/>
    <s v="496"/>
    <s v="Performing arts companies"/>
    <n v="15055"/>
    <s v="Industry Use"/>
    <n v="3.4882699999999999E-3"/>
    <x v="19"/>
    <x v="19"/>
    <x v="20"/>
    <x v="20"/>
  </r>
  <r>
    <s v="511"/>
    <s v="All other food and drinking places"/>
    <s v="497"/>
    <s v="Commercial Sports Except Racing"/>
    <n v="15055"/>
    <s v="Industry Use"/>
    <n v="8.9491699999999996E-4"/>
    <x v="19"/>
    <x v="19"/>
    <x v="20"/>
    <x v="20"/>
  </r>
  <r>
    <s v="511"/>
    <s v="All other food and drinking places"/>
    <s v="498"/>
    <s v="Racing and Track Operation"/>
    <n v="15055"/>
    <s v="Industry Use"/>
    <n v="5.31E-6"/>
    <x v="19"/>
    <x v="19"/>
    <x v="20"/>
    <x v="20"/>
  </r>
  <r>
    <s v="511"/>
    <s v="All other food and drinking places"/>
    <s v="499"/>
    <s v="Independent artists, writers, and performers"/>
    <n v="15055"/>
    <s v="Industry Use"/>
    <n v="2.9099999999999999E-5"/>
    <x v="19"/>
    <x v="19"/>
    <x v="20"/>
    <x v="20"/>
  </r>
  <r>
    <s v="511"/>
    <s v="All other food and drinking places"/>
    <s v="500"/>
    <s v="Promoters of performing arts and sports and agents for public figures"/>
    <n v="15055"/>
    <s v="Industry Use"/>
    <n v="4.2480749999999996E-3"/>
    <x v="19"/>
    <x v="19"/>
    <x v="20"/>
    <x v="20"/>
  </r>
  <r>
    <s v="511"/>
    <s v="All other food and drinking places"/>
    <s v="501"/>
    <s v="Museums, historical sites, zoos, and parks"/>
    <n v="15055"/>
    <s v="Industry Use"/>
    <n v="8.3300000000000001E-7"/>
    <x v="19"/>
    <x v="19"/>
    <x v="20"/>
    <x v="20"/>
  </r>
  <r>
    <s v="511"/>
    <s v="All other food and drinking places"/>
    <s v="502"/>
    <s v="Amusement parks and arcades"/>
    <n v="15055"/>
    <s v="Industry Use"/>
    <n v="7.8680500000000001E-4"/>
    <x v="19"/>
    <x v="19"/>
    <x v="20"/>
    <x v="20"/>
  </r>
  <r>
    <s v="511"/>
    <s v="All other food and drinking places"/>
    <s v="504"/>
    <s v="Other amusement and recreation industries"/>
    <n v="15055"/>
    <s v="Industry Use"/>
    <n v="1.6587340999999999E-2"/>
    <x v="19"/>
    <x v="19"/>
    <x v="20"/>
    <x v="20"/>
  </r>
  <r>
    <s v="511"/>
    <s v="All other food and drinking places"/>
    <s v="505"/>
    <s v="Fitness and recreational sports centers"/>
    <n v="15055"/>
    <s v="Industry Use"/>
    <n v="1.5283312E-2"/>
    <x v="19"/>
    <x v="19"/>
    <x v="20"/>
    <x v="20"/>
  </r>
  <r>
    <s v="511"/>
    <s v="All other food and drinking places"/>
    <s v="507"/>
    <s v="Hotels and motels, including casino hotels"/>
    <n v="15055"/>
    <s v="Industry Use"/>
    <n v="6.9400000000000006E-5"/>
    <x v="20"/>
    <x v="20"/>
    <x v="20"/>
    <x v="20"/>
  </r>
  <r>
    <s v="511"/>
    <s v="All other food and drinking places"/>
    <s v="508"/>
    <s v="Other accommodations"/>
    <n v="15055"/>
    <s v="Industry Use"/>
    <n v="1.0999999999999999E-8"/>
    <x v="20"/>
    <x v="20"/>
    <x v="20"/>
    <x v="20"/>
  </r>
  <r>
    <s v="511"/>
    <s v="All other food and drinking places"/>
    <s v="509"/>
    <s v="Full-service restaurants"/>
    <n v="15055"/>
    <s v="Industry Use"/>
    <n v="2.7463966999999999E-2"/>
    <x v="20"/>
    <x v="20"/>
    <x v="20"/>
    <x v="20"/>
  </r>
  <r>
    <s v="511"/>
    <s v="All other food and drinking places"/>
    <s v="510"/>
    <s v="Limited-service restaurants"/>
    <n v="15055"/>
    <s v="Industry Use"/>
    <n v="1.2637802E-2"/>
    <x v="20"/>
    <x v="20"/>
    <x v="20"/>
    <x v="20"/>
  </r>
  <r>
    <s v="511"/>
    <s v="All other food and drinking places"/>
    <s v="511"/>
    <s v="All other food and drinking places"/>
    <n v="15055"/>
    <s v="Industry Use"/>
    <n v="4.1046358999999998E-2"/>
    <x v="20"/>
    <x v="20"/>
    <x v="20"/>
    <x v="20"/>
  </r>
  <r>
    <s v="511"/>
    <s v="All other food and drinking places"/>
    <s v="512"/>
    <s v="Automotive repair and maintenance, except car washes"/>
    <n v="15055"/>
    <s v="Industry Use"/>
    <n v="0.101749649"/>
    <x v="21"/>
    <x v="21"/>
    <x v="20"/>
    <x v="20"/>
  </r>
  <r>
    <s v="511"/>
    <s v="All other food and drinking places"/>
    <s v="513"/>
    <s v="Car washes"/>
    <n v="15055"/>
    <s v="Industry Use"/>
    <n v="3.9071346E-2"/>
    <x v="21"/>
    <x v="21"/>
    <x v="20"/>
    <x v="20"/>
  </r>
  <r>
    <s v="511"/>
    <s v="All other food and drinking places"/>
    <s v="514"/>
    <s v="Electronic and precision equipment repair and maintenance"/>
    <n v="15055"/>
    <s v="Industry Use"/>
    <n v="2.7459233999999999E-2"/>
    <x v="21"/>
    <x v="21"/>
    <x v="20"/>
    <x v="20"/>
  </r>
  <r>
    <s v="511"/>
    <s v="All other food and drinking places"/>
    <s v="515"/>
    <s v="Commercial and industrial machinery and equipment repair and maintenance"/>
    <n v="15055"/>
    <s v="Industry Use"/>
    <n v="0.156021932"/>
    <x v="21"/>
    <x v="21"/>
    <x v="20"/>
    <x v="20"/>
  </r>
  <r>
    <s v="511"/>
    <s v="All other food and drinking places"/>
    <s v="516"/>
    <s v="Personal and household goods repair and maintenance"/>
    <n v="15055"/>
    <s v="Industry Use"/>
    <n v="6.3197490000000004E-3"/>
    <x v="21"/>
    <x v="21"/>
    <x v="20"/>
    <x v="20"/>
  </r>
  <r>
    <s v="511"/>
    <s v="All other food and drinking places"/>
    <s v="519"/>
    <s v="Dry-cleaning and laundry services"/>
    <n v="15055"/>
    <s v="Industry Use"/>
    <n v="1.1532517000000001E-2"/>
    <x v="21"/>
    <x v="21"/>
    <x v="20"/>
    <x v="20"/>
  </r>
  <r>
    <s v="511"/>
    <s v="All other food and drinking places"/>
    <s v="523"/>
    <s v="Business and professional associations"/>
    <n v="15055"/>
    <s v="Industry Use"/>
    <n v="1.3285949999999999E-3"/>
    <x v="21"/>
    <x v="21"/>
    <x v="20"/>
    <x v="20"/>
  </r>
  <r>
    <s v="511"/>
    <s v="All other food and drinking places"/>
    <s v="526"/>
    <s v="Postal service"/>
    <n v="15055"/>
    <s v="Industry Use"/>
    <n v="2.6552260000000001E-3"/>
    <x v="22"/>
    <x v="22"/>
    <x v="20"/>
    <x v="20"/>
  </r>
  <r>
    <s v="511"/>
    <s v="All other food and drinking places"/>
    <s v="528"/>
    <s v="Other federal government enterprises"/>
    <n v="15055"/>
    <s v="Industry Use"/>
    <n v="4.7199999999999999E-7"/>
    <x v="22"/>
    <x v="22"/>
    <x v="20"/>
    <x v="20"/>
  </r>
  <r>
    <s v="511"/>
    <s v="All other food and drinking places"/>
    <s v="532"/>
    <s v="Local government passenger transit"/>
    <n v="15055"/>
    <s v="Industry Use"/>
    <n v="1.1367269999999999E-3"/>
    <x v="22"/>
    <x v="22"/>
    <x v="20"/>
    <x v="20"/>
  </r>
  <r>
    <s v="511"/>
    <s v="All other food and drinking places"/>
    <s v="533"/>
    <s v="Local government electric utilities"/>
    <n v="15055"/>
    <s v="Industry Use"/>
    <n v="2.2460073000000001E-2"/>
    <x v="22"/>
    <x v="22"/>
    <x v="20"/>
    <x v="20"/>
  </r>
  <r>
    <s v="511"/>
    <s v="All other food and drinking places"/>
    <s v="5001"/>
    <s v="Employee Compensation"/>
    <n v="15053"/>
    <s v="Factor Receipts"/>
    <n v="20.381999969999999"/>
    <x v="23"/>
    <x v="23"/>
    <x v="20"/>
    <x v="20"/>
  </r>
  <r>
    <s v="511"/>
    <s v="All other food and drinking places"/>
    <s v="6001"/>
    <s v="Proprietor Income"/>
    <n v="15053"/>
    <s v="Factor Receipts"/>
    <n v="1.0372517109999999"/>
    <x v="24"/>
    <x v="24"/>
    <x v="20"/>
    <x v="20"/>
  </r>
  <r>
    <s v="511"/>
    <s v="All other food and drinking places"/>
    <s v="7001"/>
    <s v="Other Property Type Income"/>
    <n v="15053"/>
    <s v="Factor Receipts"/>
    <n v="5.1148142810000001"/>
    <x v="25"/>
    <x v="25"/>
    <x v="20"/>
    <x v="20"/>
  </r>
  <r>
    <s v="511"/>
    <s v="All other food and drinking places"/>
    <s v="8001"/>
    <s v="Taxes on Production and Imports"/>
    <n v="15053"/>
    <s v="Factor Receipts"/>
    <n v="2.955785036"/>
    <x v="26"/>
    <x v="26"/>
    <x v="20"/>
    <x v="20"/>
  </r>
  <r>
    <s v="511"/>
    <s v="All other food and drinking places"/>
    <s v="11001"/>
    <s v="Federal Government NonDefense"/>
    <n v="15055"/>
    <s v="Industry Use"/>
    <n v="9.0100000000000001E-6"/>
    <x v="27"/>
    <x v="27"/>
    <x v="20"/>
    <x v="20"/>
  </r>
  <r>
    <s v="511"/>
    <s v="All other food and drinking places"/>
    <s v="12001"/>
    <s v="State/Local Govt NonEducation"/>
    <n v="15055"/>
    <s v="Industry Use"/>
    <n v="9.8741190000000006E-3"/>
    <x v="27"/>
    <x v="27"/>
    <x v="20"/>
    <x v="20"/>
  </r>
  <r>
    <s v="511"/>
    <s v="All other food and drinking places"/>
    <s v="14002"/>
    <s v="Inventory Additions/Deletions"/>
    <n v="15055"/>
    <s v="Industry Use"/>
    <n v="2.9962100000000002E-4"/>
    <x v="27"/>
    <x v="27"/>
    <x v="20"/>
    <x v="20"/>
  </r>
  <r>
    <s v="511"/>
    <s v="All other food and drinking places"/>
    <s v="25001"/>
    <s v="Foreign Trade"/>
    <n v="15056"/>
    <s v="Industry Trade"/>
    <n v="0.55013479799999998"/>
    <x v="28"/>
    <x v="28"/>
    <x v="20"/>
    <x v="20"/>
  </r>
  <r>
    <s v="511"/>
    <s v="All other food and drinking places"/>
    <s v="28001"/>
    <s v="Domestic Trade"/>
    <n v="15056"/>
    <s v="Industry Trade"/>
    <n v="8.4632219200000005"/>
    <x v="29"/>
    <x v="29"/>
    <x v="20"/>
    <x v="20"/>
  </r>
  <r>
    <s v="512"/>
    <s v="Automotive repair and maintenance, except car washes"/>
    <s v="1"/>
    <s v="Oilseed farming"/>
    <n v="15055"/>
    <s v="Industry Use"/>
    <n v="2.2800000000000002E-6"/>
    <x v="0"/>
    <x v="0"/>
    <x v="21"/>
    <x v="21"/>
  </r>
  <r>
    <s v="512"/>
    <s v="Automotive repair and maintenance, except car washes"/>
    <s v="2"/>
    <s v="Grain farming"/>
    <n v="15055"/>
    <s v="Industry Use"/>
    <n v="1.2E-5"/>
    <x v="0"/>
    <x v="0"/>
    <x v="21"/>
    <x v="21"/>
  </r>
  <r>
    <s v="512"/>
    <s v="Automotive repair and maintenance, except car washes"/>
    <s v="3"/>
    <s v="Vegetable and melon farming"/>
    <n v="15055"/>
    <s v="Industry Use"/>
    <n v="3.1300000000000002E-8"/>
    <x v="1"/>
    <x v="1"/>
    <x v="21"/>
    <x v="21"/>
  </r>
  <r>
    <s v="512"/>
    <s v="Automotive repair and maintenance, except car washes"/>
    <s v="4"/>
    <s v="Fruit farming"/>
    <n v="15055"/>
    <s v="Industry Use"/>
    <n v="3.4300000000000003E-8"/>
    <x v="1"/>
    <x v="1"/>
    <x v="21"/>
    <x v="21"/>
  </r>
  <r>
    <s v="512"/>
    <s v="Automotive repair and maintenance, except car washes"/>
    <s v="5"/>
    <s v="Tree nut farming"/>
    <n v="15055"/>
    <s v="Industry Use"/>
    <n v="9.7499999999999996E-9"/>
    <x v="1"/>
    <x v="1"/>
    <x v="21"/>
    <x v="21"/>
  </r>
  <r>
    <s v="512"/>
    <s v="Automotive repair and maintenance, except car washes"/>
    <s v="6"/>
    <s v="Greenhouse, nursery, and floriculture production"/>
    <n v="15055"/>
    <s v="Industry Use"/>
    <n v="1.92E-8"/>
    <x v="1"/>
    <x v="1"/>
    <x v="21"/>
    <x v="21"/>
  </r>
  <r>
    <s v="512"/>
    <s v="Automotive repair and maintenance, except car washes"/>
    <s v="10"/>
    <s v="All other crop farming"/>
    <n v="15055"/>
    <s v="Industry Use"/>
    <n v="6.5900000000000001E-8"/>
    <x v="0"/>
    <x v="0"/>
    <x v="21"/>
    <x v="21"/>
  </r>
  <r>
    <s v="512"/>
    <s v="Automotive repair and maintenance, except car washes"/>
    <s v="11"/>
    <s v="Beef cattle ranching and farming, including feedlots and dual-purpose ranching and farming"/>
    <n v="15055"/>
    <s v="Industry Use"/>
    <n v="1.7600000000000001E-5"/>
    <x v="2"/>
    <x v="2"/>
    <x v="21"/>
    <x v="21"/>
  </r>
  <r>
    <s v="512"/>
    <s v="Automotive repair and maintenance, except car washes"/>
    <s v="12"/>
    <s v="Dairy cattle and milk production"/>
    <n v="15055"/>
    <s v="Industry Use"/>
    <n v="1.59E-5"/>
    <x v="2"/>
    <x v="2"/>
    <x v="21"/>
    <x v="21"/>
  </r>
  <r>
    <s v="512"/>
    <s v="Automotive repair and maintenance, except car washes"/>
    <s v="13"/>
    <s v="Poultry and egg production"/>
    <n v="15055"/>
    <s v="Industry Use"/>
    <n v="2.5499999999999999E-7"/>
    <x v="2"/>
    <x v="2"/>
    <x v="21"/>
    <x v="21"/>
  </r>
  <r>
    <s v="512"/>
    <s v="Automotive repair and maintenance, except car washes"/>
    <s v="14"/>
    <s v="Animal production, except cattle and poultry and eggs"/>
    <n v="15055"/>
    <s v="Industry Use"/>
    <n v="5.2000000000000002E-6"/>
    <x v="2"/>
    <x v="2"/>
    <x v="21"/>
    <x v="21"/>
  </r>
  <r>
    <s v="512"/>
    <s v="Automotive repair and maintenance, except car washes"/>
    <s v="20"/>
    <s v="Oil and gas extraction"/>
    <n v="15055"/>
    <s v="Industry Use"/>
    <n v="9.3700000000000001E-5"/>
    <x v="4"/>
    <x v="4"/>
    <x v="21"/>
    <x v="21"/>
  </r>
  <r>
    <s v="512"/>
    <s v="Automotive repair and maintenance, except car washes"/>
    <s v="35"/>
    <s v="Drilling oil and gas wells"/>
    <n v="15055"/>
    <s v="Industry Use"/>
    <n v="3.8700000000000002E-8"/>
    <x v="4"/>
    <x v="4"/>
    <x v="21"/>
    <x v="21"/>
  </r>
  <r>
    <s v="512"/>
    <s v="Automotive repair and maintenance, except car washes"/>
    <s v="36"/>
    <s v="Support activities for oil and gas operations"/>
    <n v="15055"/>
    <s v="Industry Use"/>
    <n v="1.8199999999999999E-9"/>
    <x v="4"/>
    <x v="4"/>
    <x v="21"/>
    <x v="21"/>
  </r>
  <r>
    <s v="512"/>
    <s v="Automotive repair and maintenance, except car washes"/>
    <s v="37"/>
    <s v="Metal mining services"/>
    <n v="15055"/>
    <s v="Industry Use"/>
    <n v="1.1600000000000001E-5"/>
    <x v="4"/>
    <x v="4"/>
    <x v="21"/>
    <x v="21"/>
  </r>
  <r>
    <s v="512"/>
    <s v="Automotive repair and maintenance, except car washes"/>
    <s v="47"/>
    <s v="Electric power transmission and distribution"/>
    <n v="15055"/>
    <s v="Industry Use"/>
    <n v="0.112324336"/>
    <x v="5"/>
    <x v="5"/>
    <x v="21"/>
    <x v="21"/>
  </r>
  <r>
    <s v="512"/>
    <s v="Automotive repair and maintenance, except car washes"/>
    <s v="48"/>
    <s v="Natural gas distribution"/>
    <n v="15055"/>
    <s v="Industry Use"/>
    <n v="2.5935009999999998E-3"/>
    <x v="5"/>
    <x v="5"/>
    <x v="21"/>
    <x v="21"/>
  </r>
  <r>
    <s v="512"/>
    <s v="Automotive repair and maintenance, except car washes"/>
    <s v="49"/>
    <s v="Water, sewage and other systems"/>
    <n v="15055"/>
    <s v="Industry Use"/>
    <n v="5.0017799999999999E-4"/>
    <x v="5"/>
    <x v="5"/>
    <x v="21"/>
    <x v="21"/>
  </r>
  <r>
    <s v="512"/>
    <s v="Automotive repair and maintenance, except car washes"/>
    <s v="60"/>
    <s v="Maintenance and repair construction of nonresidential structures"/>
    <n v="15055"/>
    <s v="Industry Use"/>
    <n v="3.6416918E-2"/>
    <x v="6"/>
    <x v="6"/>
    <x v="21"/>
    <x v="21"/>
  </r>
  <r>
    <s v="512"/>
    <s v="Automotive repair and maintenance, except car washes"/>
    <s v="64"/>
    <s v="Other animal food manufacturing"/>
    <n v="15055"/>
    <s v="Industry Use"/>
    <n v="9.850000000000001E-7"/>
    <x v="7"/>
    <x v="7"/>
    <x v="21"/>
    <x v="21"/>
  </r>
  <r>
    <s v="512"/>
    <s v="Automotive repair and maintenance, except car washes"/>
    <s v="87"/>
    <s v="Frozen cakes and other pastries manufacturing"/>
    <n v="15055"/>
    <s v="Industry Use"/>
    <n v="4.1199999999999998E-8"/>
    <x v="7"/>
    <x v="7"/>
    <x v="21"/>
    <x v="21"/>
  </r>
  <r>
    <s v="512"/>
    <s v="Automotive repair and maintenance, except car washes"/>
    <s v="93"/>
    <s v="Bread and bakery product, except frozen, manufacturing"/>
    <n v="15055"/>
    <s v="Industry Use"/>
    <n v="2.4299999999999999E-7"/>
    <x v="7"/>
    <x v="7"/>
    <x v="21"/>
    <x v="21"/>
  </r>
  <r>
    <s v="512"/>
    <s v="Automotive repair and maintenance, except car washes"/>
    <s v="108"/>
    <s v="Distilleries"/>
    <n v="15055"/>
    <s v="Industry Use"/>
    <n v="5.6499999999999999E-11"/>
    <x v="7"/>
    <x v="7"/>
    <x v="21"/>
    <x v="21"/>
  </r>
  <r>
    <s v="512"/>
    <s v="Automotive repair and maintenance, except car washes"/>
    <s v="115"/>
    <s v="Textile and fabric finishing mills"/>
    <n v="15055"/>
    <s v="Industry Use"/>
    <n v="8.8499999999999998E-9"/>
    <x v="8"/>
    <x v="8"/>
    <x v="21"/>
    <x v="21"/>
  </r>
  <r>
    <s v="512"/>
    <s v="Automotive repair and maintenance, except car washes"/>
    <s v="119"/>
    <s v="Textile bag and canvas mills"/>
    <n v="15055"/>
    <s v="Industry Use"/>
    <n v="1.3699999999999999E-5"/>
    <x v="8"/>
    <x v="8"/>
    <x v="21"/>
    <x v="21"/>
  </r>
  <r>
    <s v="512"/>
    <s v="Automotive repair and maintenance, except car washes"/>
    <s v="121"/>
    <s v="Other textile product mills"/>
    <n v="15055"/>
    <s v="Industry Use"/>
    <n v="1.0889E-4"/>
    <x v="8"/>
    <x v="8"/>
    <x v="21"/>
    <x v="21"/>
  </r>
  <r>
    <s v="512"/>
    <s v="Automotive repair and maintenance, except car washes"/>
    <s v="123"/>
    <s v="Other apparel knitting mills"/>
    <n v="15055"/>
    <s v="Industry Use"/>
    <n v="9.1099999999999996E-10"/>
    <x v="8"/>
    <x v="8"/>
    <x v="21"/>
    <x v="21"/>
  </r>
  <r>
    <s v="512"/>
    <s v="Automotive repair and maintenance, except car washes"/>
    <s v="125"/>
    <s v="Mens and boys cut and sew apparel manufacturing"/>
    <n v="15055"/>
    <s v="Industry Use"/>
    <n v="6.3600000000000004E-12"/>
    <x v="8"/>
    <x v="8"/>
    <x v="21"/>
    <x v="21"/>
  </r>
  <r>
    <s v="512"/>
    <s v="Automotive repair and maintenance, except car washes"/>
    <s v="126"/>
    <s v="Womens and girls cut and sew apparel manufacturing"/>
    <n v="15055"/>
    <s v="Industry Use"/>
    <n v="4.65E-10"/>
    <x v="8"/>
    <x v="8"/>
    <x v="21"/>
    <x v="21"/>
  </r>
  <r>
    <s v="512"/>
    <s v="Automotive repair and maintenance, except car washes"/>
    <s v="128"/>
    <s v="Apparel accessories and other apparel manufacturing"/>
    <n v="15055"/>
    <s v="Industry Use"/>
    <n v="7.9900000000000003E-10"/>
    <x v="8"/>
    <x v="8"/>
    <x v="21"/>
    <x v="21"/>
  </r>
  <r>
    <s v="512"/>
    <s v="Automotive repair and maintenance, except car washes"/>
    <s v="132"/>
    <s v="Sawmills"/>
    <n v="15055"/>
    <s v="Industry Use"/>
    <n v="1.75E-6"/>
    <x v="8"/>
    <x v="8"/>
    <x v="21"/>
    <x v="21"/>
  </r>
  <r>
    <s v="512"/>
    <s v="Automotive repair and maintenance, except car washes"/>
    <s v="137"/>
    <s v="Wood windows and door manufacturing"/>
    <n v="15055"/>
    <s v="Industry Use"/>
    <n v="1.2437400000000001E-4"/>
    <x v="8"/>
    <x v="8"/>
    <x v="21"/>
    <x v="21"/>
  </r>
  <r>
    <s v="512"/>
    <s v="Automotive repair and maintenance, except car washes"/>
    <s v="139"/>
    <s v="Other millwork, including flooring"/>
    <n v="15055"/>
    <s v="Industry Use"/>
    <n v="2.52E-6"/>
    <x v="8"/>
    <x v="8"/>
    <x v="21"/>
    <x v="21"/>
  </r>
  <r>
    <s v="512"/>
    <s v="Automotive repair and maintenance, except car washes"/>
    <s v="140"/>
    <s v="Wood container and pallet manufacturing"/>
    <n v="15055"/>
    <s v="Industry Use"/>
    <n v="5.2800000000000003E-5"/>
    <x v="8"/>
    <x v="8"/>
    <x v="21"/>
    <x v="21"/>
  </r>
  <r>
    <s v="512"/>
    <s v="Automotive repair and maintenance, except car washes"/>
    <s v="143"/>
    <s v="All other miscellaneous wood product manufacturing"/>
    <n v="15055"/>
    <s v="Industry Use"/>
    <n v="2.4700000000000001E-5"/>
    <x v="8"/>
    <x v="8"/>
    <x v="21"/>
    <x v="21"/>
  </r>
  <r>
    <s v="512"/>
    <s v="Automotive repair and maintenance, except car washes"/>
    <s v="147"/>
    <s v="Paperboard container manufacturing"/>
    <n v="15055"/>
    <s v="Industry Use"/>
    <n v="1.644565E-3"/>
    <x v="8"/>
    <x v="8"/>
    <x v="21"/>
    <x v="21"/>
  </r>
  <r>
    <s v="512"/>
    <s v="Automotive repair and maintenance, except car washes"/>
    <s v="152"/>
    <s v="Printing"/>
    <n v="15055"/>
    <s v="Industry Use"/>
    <n v="1.1894142E-2"/>
    <x v="8"/>
    <x v="8"/>
    <x v="21"/>
    <x v="21"/>
  </r>
  <r>
    <s v="512"/>
    <s v="Automotive repair and maintenance, except car washes"/>
    <s v="163"/>
    <s v="Other basic organic chemical manufacturing"/>
    <n v="15055"/>
    <s v="Industry Use"/>
    <n v="6.2500000000000001E-5"/>
    <x v="8"/>
    <x v="8"/>
    <x v="21"/>
    <x v="21"/>
  </r>
  <r>
    <s v="512"/>
    <s v="Automotive repair and maintenance, except car washes"/>
    <s v="175"/>
    <s v="Paint and coating manufacturing"/>
    <n v="15055"/>
    <s v="Industry Use"/>
    <n v="7.7526899999999998E-4"/>
    <x v="8"/>
    <x v="8"/>
    <x v="21"/>
    <x v="21"/>
  </r>
  <r>
    <s v="512"/>
    <s v="Automotive repair and maintenance, except car washes"/>
    <s v="177"/>
    <s v="Soap and other detergent manufacturing"/>
    <n v="15055"/>
    <s v="Industry Use"/>
    <n v="2.719E-4"/>
    <x v="8"/>
    <x v="8"/>
    <x v="21"/>
    <x v="21"/>
  </r>
  <r>
    <s v="512"/>
    <s v="Automotive repair and maintenance, except car washes"/>
    <s v="190"/>
    <s v="Polystyrene foam product manufacturing"/>
    <n v="15055"/>
    <s v="Industry Use"/>
    <n v="1.31605E-4"/>
    <x v="8"/>
    <x v="8"/>
    <x v="21"/>
    <x v="21"/>
  </r>
  <r>
    <s v="512"/>
    <s v="Automotive repair and maintenance, except car washes"/>
    <s v="191"/>
    <s v="Urethane and other foam product (except polystyrene) manufacturing"/>
    <n v="15055"/>
    <s v="Industry Use"/>
    <n v="1.42E-5"/>
    <x v="8"/>
    <x v="8"/>
    <x v="21"/>
    <x v="21"/>
  </r>
  <r>
    <s v="512"/>
    <s v="Automotive repair and maintenance, except car washes"/>
    <s v="192"/>
    <s v="Plastics bottle manufacturing"/>
    <n v="15055"/>
    <s v="Industry Use"/>
    <n v="4.3000000000000002E-5"/>
    <x v="8"/>
    <x v="8"/>
    <x v="21"/>
    <x v="21"/>
  </r>
  <r>
    <s v="512"/>
    <s v="Automotive repair and maintenance, except car washes"/>
    <s v="195"/>
    <s v="Rubber and plastics hoses and belting manufacturing"/>
    <n v="15055"/>
    <s v="Industry Use"/>
    <n v="3.8101789999999999E-3"/>
    <x v="8"/>
    <x v="8"/>
    <x v="21"/>
    <x v="21"/>
  </r>
  <r>
    <s v="512"/>
    <s v="Automotive repair and maintenance, except car washes"/>
    <s v="197"/>
    <s v="Pottery, ceramics, and plumbing fixture manufacturing"/>
    <n v="15055"/>
    <s v="Industry Use"/>
    <n v="2.7099999999999999E-6"/>
    <x v="8"/>
    <x v="8"/>
    <x v="21"/>
    <x v="21"/>
  </r>
  <r>
    <s v="512"/>
    <s v="Automotive repair and maintenance, except car washes"/>
    <s v="204"/>
    <s v="Ready-mix concrete manufacturing"/>
    <n v="15055"/>
    <s v="Industry Use"/>
    <n v="5.8899999999999998E-8"/>
    <x v="8"/>
    <x v="8"/>
    <x v="21"/>
    <x v="21"/>
  </r>
  <r>
    <s v="512"/>
    <s v="Automotive repair and maintenance, except car washes"/>
    <s v="211"/>
    <s v="Cut stone and stone product manufacturing"/>
    <n v="15055"/>
    <s v="Industry Use"/>
    <n v="1.6300000000000001E-6"/>
    <x v="8"/>
    <x v="8"/>
    <x v="21"/>
    <x v="21"/>
  </r>
  <r>
    <s v="512"/>
    <s v="Automotive repair and maintenance, except car washes"/>
    <s v="215"/>
    <s v="Iron and steel mills and ferroalloy manufacturing"/>
    <n v="15055"/>
    <s v="Industry Use"/>
    <n v="4.42E-6"/>
    <x v="8"/>
    <x v="8"/>
    <x v="21"/>
    <x v="21"/>
  </r>
  <r>
    <s v="512"/>
    <s v="Automotive repair and maintenance, except car washes"/>
    <s v="217"/>
    <s v="Rolled steel shape manufacturing"/>
    <n v="15055"/>
    <s v="Industry Use"/>
    <n v="5.3500000000000003E-8"/>
    <x v="8"/>
    <x v="8"/>
    <x v="21"/>
    <x v="21"/>
  </r>
  <r>
    <s v="512"/>
    <s v="Automotive repair and maintenance, except car washes"/>
    <s v="227"/>
    <s v="Ferrous metal foundries"/>
    <n v="15055"/>
    <s v="Industry Use"/>
    <n v="7.5000000000000002E-6"/>
    <x v="8"/>
    <x v="8"/>
    <x v="21"/>
    <x v="21"/>
  </r>
  <r>
    <s v="512"/>
    <s v="Automotive repair and maintenance, except car washes"/>
    <s v="228"/>
    <s v="Nonferrous metal foundries"/>
    <n v="15055"/>
    <s v="Industry Use"/>
    <n v="2.37E-5"/>
    <x v="8"/>
    <x v="8"/>
    <x v="21"/>
    <x v="21"/>
  </r>
  <r>
    <s v="512"/>
    <s v="Automotive repair and maintenance, except car washes"/>
    <s v="230"/>
    <s v="Crown and closure manufacturing and metal stamping"/>
    <n v="15055"/>
    <s v="Industry Use"/>
    <n v="1.9029E-4"/>
    <x v="8"/>
    <x v="8"/>
    <x v="21"/>
    <x v="21"/>
  </r>
  <r>
    <s v="512"/>
    <s v="Automotive repair and maintenance, except car washes"/>
    <s v="234"/>
    <s v="Handtool manufacturing"/>
    <n v="15055"/>
    <s v="Industry Use"/>
    <n v="2.3E-6"/>
    <x v="8"/>
    <x v="8"/>
    <x v="21"/>
    <x v="21"/>
  </r>
  <r>
    <s v="512"/>
    <s v="Automotive repair and maintenance, except car washes"/>
    <s v="236"/>
    <s v="Fabricated structural metal manufacturing"/>
    <n v="15055"/>
    <s v="Industry Use"/>
    <n v="2.5100000000000001E-6"/>
    <x v="8"/>
    <x v="8"/>
    <x v="21"/>
    <x v="21"/>
  </r>
  <r>
    <s v="512"/>
    <s v="Automotive repair and maintenance, except car washes"/>
    <s v="238"/>
    <s v="Metal window and door manufacturing"/>
    <n v="15055"/>
    <s v="Industry Use"/>
    <n v="1.9952300000000001E-4"/>
    <x v="8"/>
    <x v="8"/>
    <x v="21"/>
    <x v="21"/>
  </r>
  <r>
    <s v="512"/>
    <s v="Automotive repair and maintenance, except car washes"/>
    <s v="239"/>
    <s v="Sheet metal work manufacturing"/>
    <n v="15055"/>
    <s v="Industry Use"/>
    <n v="8.7899999999999995E-5"/>
    <x v="8"/>
    <x v="8"/>
    <x v="21"/>
    <x v="21"/>
  </r>
  <r>
    <s v="512"/>
    <s v="Automotive repair and maintenance, except car washes"/>
    <s v="240"/>
    <s v="Ornamental and architectural metal work manufacturing"/>
    <n v="15055"/>
    <s v="Industry Use"/>
    <n v="2.6299999999999998E-6"/>
    <x v="8"/>
    <x v="8"/>
    <x v="21"/>
    <x v="21"/>
  </r>
  <r>
    <s v="512"/>
    <s v="Automotive repair and maintenance, except car washes"/>
    <s v="242"/>
    <s v="Metal tank (heavy gauge) manufacturing"/>
    <n v="15055"/>
    <s v="Industry Use"/>
    <n v="3.4999999999999997E-5"/>
    <x v="8"/>
    <x v="8"/>
    <x v="21"/>
    <x v="21"/>
  </r>
  <r>
    <s v="512"/>
    <s v="Automotive repair and maintenance, except car washes"/>
    <s v="244"/>
    <s v="Metal barrels, drums and pails manufacturing"/>
    <n v="15055"/>
    <s v="Industry Use"/>
    <n v="3.67E-6"/>
    <x v="8"/>
    <x v="8"/>
    <x v="21"/>
    <x v="21"/>
  </r>
  <r>
    <s v="512"/>
    <s v="Automotive repair and maintenance, except car washes"/>
    <s v="247"/>
    <s v="Machine shops"/>
    <n v="15055"/>
    <s v="Industry Use"/>
    <n v="3.9575269999999997E-3"/>
    <x v="8"/>
    <x v="8"/>
    <x v="21"/>
    <x v="21"/>
  </r>
  <r>
    <s v="512"/>
    <s v="Automotive repair and maintenance, except car washes"/>
    <s v="248"/>
    <s v="Turned product and screw, nut, and bolt manufacturing"/>
    <n v="15055"/>
    <s v="Industry Use"/>
    <n v="1.74993E-3"/>
    <x v="8"/>
    <x v="8"/>
    <x v="21"/>
    <x v="21"/>
  </r>
  <r>
    <s v="512"/>
    <s v="Automotive repair and maintenance, except car washes"/>
    <s v="251"/>
    <s v="Electroplating, anodizing, and coloring metal"/>
    <n v="15055"/>
    <s v="Industry Use"/>
    <n v="7.6836299999999999E-4"/>
    <x v="8"/>
    <x v="8"/>
    <x v="21"/>
    <x v="21"/>
  </r>
  <r>
    <s v="512"/>
    <s v="Automotive repair and maintenance, except car washes"/>
    <s v="252"/>
    <s v="Valve and fittings, other than plumbing, manufacturing"/>
    <n v="15055"/>
    <s v="Industry Use"/>
    <n v="4.012977E-3"/>
    <x v="8"/>
    <x v="8"/>
    <x v="21"/>
    <x v="21"/>
  </r>
  <r>
    <s v="512"/>
    <s v="Automotive repair and maintenance, except car washes"/>
    <s v="259"/>
    <s v="Other fabricated metal manufacturing"/>
    <n v="15055"/>
    <s v="Industry Use"/>
    <n v="2.09E-5"/>
    <x v="8"/>
    <x v="8"/>
    <x v="21"/>
    <x v="21"/>
  </r>
  <r>
    <s v="512"/>
    <s v="Automotive repair and maintenance, except car washes"/>
    <s v="261"/>
    <s v="Lawn and garden equipment manufacturing"/>
    <n v="15055"/>
    <s v="Industry Use"/>
    <n v="1.11E-5"/>
    <x v="8"/>
    <x v="8"/>
    <x v="21"/>
    <x v="21"/>
  </r>
  <r>
    <s v="512"/>
    <s v="Automotive repair and maintenance, except car washes"/>
    <s v="262"/>
    <s v="Construction machinery manufacturing"/>
    <n v="15055"/>
    <s v="Industry Use"/>
    <n v="4.07E-5"/>
    <x v="8"/>
    <x v="8"/>
    <x v="21"/>
    <x v="21"/>
  </r>
  <r>
    <s v="512"/>
    <s v="Automotive repair and maintenance, except car washes"/>
    <s v="269"/>
    <s v="All other industrial machinery manufacturing"/>
    <n v="15055"/>
    <s v="Industry Use"/>
    <n v="1.1E-5"/>
    <x v="8"/>
    <x v="8"/>
    <x v="21"/>
    <x v="21"/>
  </r>
  <r>
    <s v="512"/>
    <s v="Automotive repair and maintenance, except car washes"/>
    <s v="275"/>
    <s v="Air conditioning, refrigeration, and warm air heating equipment manufacturing"/>
    <n v="15055"/>
    <s v="Industry Use"/>
    <n v="8.5799999999999998E-5"/>
    <x v="8"/>
    <x v="8"/>
    <x v="21"/>
    <x v="21"/>
  </r>
  <r>
    <s v="512"/>
    <s v="Automotive repair and maintenance, except car washes"/>
    <s v="276"/>
    <s v="Industrial mold manufacturing"/>
    <n v="15055"/>
    <s v="Industry Use"/>
    <n v="7.96E-6"/>
    <x v="8"/>
    <x v="8"/>
    <x v="21"/>
    <x v="21"/>
  </r>
  <r>
    <s v="512"/>
    <s v="Automotive repair and maintenance, except car washes"/>
    <s v="277"/>
    <s v="Special tool, die, jig, and fixture manufacturing"/>
    <n v="15055"/>
    <s v="Industry Use"/>
    <n v="3.6100000000000003E-5"/>
    <x v="8"/>
    <x v="8"/>
    <x v="21"/>
    <x v="21"/>
  </r>
  <r>
    <s v="512"/>
    <s v="Automotive repair and maintenance, except car washes"/>
    <s v="282"/>
    <s v="Speed changer, industrial high-speed drive, and gear manufacturing"/>
    <n v="15055"/>
    <s v="Industry Use"/>
    <n v="1.5999999999999999E-6"/>
    <x v="8"/>
    <x v="8"/>
    <x v="21"/>
    <x v="21"/>
  </r>
  <r>
    <s v="512"/>
    <s v="Automotive repair and maintenance, except car washes"/>
    <s v="294"/>
    <s v="Industrial process furnace and oven manufacturing"/>
    <n v="15055"/>
    <s v="Industry Use"/>
    <n v="5.2399999999999998E-7"/>
    <x v="8"/>
    <x v="8"/>
    <x v="21"/>
    <x v="21"/>
  </r>
  <r>
    <s v="512"/>
    <s v="Automotive repair and maintenance, except car washes"/>
    <s v="297"/>
    <s v="Scales, balances, and miscellaneous general purpose machinery manufacturing"/>
    <n v="15055"/>
    <s v="Industry Use"/>
    <n v="1.27212E-4"/>
    <x v="8"/>
    <x v="8"/>
    <x v="21"/>
    <x v="21"/>
  </r>
  <r>
    <s v="512"/>
    <s v="Automotive repair and maintenance, except car washes"/>
    <s v="307"/>
    <s v="Semiconductor and related device manufacturing"/>
    <n v="15055"/>
    <s v="Industry Use"/>
    <n v="3.1999999999999999E-5"/>
    <x v="8"/>
    <x v="8"/>
    <x v="21"/>
    <x v="21"/>
  </r>
  <r>
    <s v="512"/>
    <s v="Automotive repair and maintenance, except car washes"/>
    <s v="317"/>
    <s v="Analytical laboratory instrument manufacturing"/>
    <n v="15055"/>
    <s v="Industry Use"/>
    <n v="1.2500000000000001E-6"/>
    <x v="8"/>
    <x v="8"/>
    <x v="21"/>
    <x v="21"/>
  </r>
  <r>
    <s v="512"/>
    <s v="Automotive repair and maintenance, except car washes"/>
    <s v="323"/>
    <s v="Lighting fixture manufacturing"/>
    <n v="15055"/>
    <s v="Industry Use"/>
    <n v="5.5700000000000002E-7"/>
    <x v="8"/>
    <x v="8"/>
    <x v="21"/>
    <x v="21"/>
  </r>
  <r>
    <s v="512"/>
    <s v="Automotive repair and maintenance, except car washes"/>
    <s v="330"/>
    <s v="Motor and generator manufacturing"/>
    <n v="15055"/>
    <s v="Industry Use"/>
    <n v="5.8329300000000003E-4"/>
    <x v="8"/>
    <x v="8"/>
    <x v="21"/>
    <x v="21"/>
  </r>
  <r>
    <s v="512"/>
    <s v="Automotive repair and maintenance, except car washes"/>
    <s v="341"/>
    <s v="Light truck and utility vehicle manufacturing"/>
    <n v="15055"/>
    <s v="Industry Use"/>
    <n v="2.1800000000000001E-5"/>
    <x v="8"/>
    <x v="8"/>
    <x v="21"/>
    <x v="21"/>
  </r>
  <r>
    <s v="512"/>
    <s v="Automotive repair and maintenance, except car washes"/>
    <s v="343"/>
    <s v="Motor vehicle body manufacturing"/>
    <n v="15055"/>
    <s v="Industry Use"/>
    <n v="2.6699999999999998E-5"/>
    <x v="8"/>
    <x v="8"/>
    <x v="21"/>
    <x v="21"/>
  </r>
  <r>
    <s v="512"/>
    <s v="Automotive repair and maintenance, except car washes"/>
    <s v="346"/>
    <s v="Travel trailer and camper manufacturing"/>
    <n v="15055"/>
    <s v="Industry Use"/>
    <n v="1.0000000000000001E-5"/>
    <x v="8"/>
    <x v="8"/>
    <x v="21"/>
    <x v="21"/>
  </r>
  <r>
    <s v="512"/>
    <s v="Automotive repair and maintenance, except car washes"/>
    <s v="348"/>
    <s v="Motor vehicle electrical and electronic equipment manufacturing"/>
    <n v="15055"/>
    <s v="Industry Use"/>
    <n v="0.216830362"/>
    <x v="8"/>
    <x v="8"/>
    <x v="21"/>
    <x v="21"/>
  </r>
  <r>
    <s v="512"/>
    <s v="Automotive repair and maintenance, except car washes"/>
    <s v="364"/>
    <s v="All other transportation equipment manufacturing"/>
    <n v="15055"/>
    <s v="Industry Use"/>
    <n v="2.26E-6"/>
    <x v="8"/>
    <x v="8"/>
    <x v="21"/>
    <x v="21"/>
  </r>
  <r>
    <s v="512"/>
    <s v="Automotive repair and maintenance, except car washes"/>
    <s v="365"/>
    <s v="Wood kitchen cabinet and countertop manufacturing"/>
    <n v="15055"/>
    <s v="Industry Use"/>
    <n v="9.3700000000000001E-6"/>
    <x v="8"/>
    <x v="8"/>
    <x v="21"/>
    <x v="21"/>
  </r>
  <r>
    <s v="512"/>
    <s v="Automotive repair and maintenance, except car washes"/>
    <s v="366"/>
    <s v="Upholstered household furniture manufacturing"/>
    <n v="15055"/>
    <s v="Industry Use"/>
    <n v="7.1E-8"/>
    <x v="8"/>
    <x v="8"/>
    <x v="21"/>
    <x v="21"/>
  </r>
  <r>
    <s v="512"/>
    <s v="Automotive repair and maintenance, except car washes"/>
    <s v="367"/>
    <s v="Nonupholstered wood household furniture manufacturing"/>
    <n v="15055"/>
    <s v="Industry Use"/>
    <n v="1.63E-5"/>
    <x v="8"/>
    <x v="8"/>
    <x v="21"/>
    <x v="21"/>
  </r>
  <r>
    <s v="512"/>
    <s v="Automotive repair and maintenance, except car washes"/>
    <s v="371"/>
    <s v="Custom architectural woodwork and millwork"/>
    <n v="15055"/>
    <s v="Industry Use"/>
    <n v="4.7500000000000003E-6"/>
    <x v="8"/>
    <x v="8"/>
    <x v="21"/>
    <x v="21"/>
  </r>
  <r>
    <s v="512"/>
    <s v="Automotive repair and maintenance, except car washes"/>
    <s v="374"/>
    <s v="Mattress manufacturing"/>
    <n v="15055"/>
    <s v="Industry Use"/>
    <n v="9.5200000000000003E-6"/>
    <x v="8"/>
    <x v="8"/>
    <x v="21"/>
    <x v="21"/>
  </r>
  <r>
    <s v="512"/>
    <s v="Automotive repair and maintenance, except car washes"/>
    <s v="376"/>
    <s v="Surgical and medical instrument manufacturing"/>
    <n v="15055"/>
    <s v="Industry Use"/>
    <n v="4.5562400000000001E-4"/>
    <x v="8"/>
    <x v="8"/>
    <x v="21"/>
    <x v="21"/>
  </r>
  <r>
    <s v="512"/>
    <s v="Automotive repair and maintenance, except car washes"/>
    <s v="381"/>
    <s v="Jewelry and silverware manufacturing"/>
    <n v="15055"/>
    <s v="Industry Use"/>
    <n v="1.39E-8"/>
    <x v="8"/>
    <x v="8"/>
    <x v="21"/>
    <x v="21"/>
  </r>
  <r>
    <s v="512"/>
    <s v="Automotive repair and maintenance, except car washes"/>
    <s v="382"/>
    <s v="Sporting and athletic goods manufacturing"/>
    <n v="15055"/>
    <s v="Industry Use"/>
    <n v="1.5099999999999999E-6"/>
    <x v="8"/>
    <x v="8"/>
    <x v="21"/>
    <x v="21"/>
  </r>
  <r>
    <s v="512"/>
    <s v="Automotive repair and maintenance, except car washes"/>
    <s v="383"/>
    <s v="Doll, toy, and game manufacturing"/>
    <n v="15055"/>
    <s v="Industry Use"/>
    <n v="1.1931929999999999E-3"/>
    <x v="8"/>
    <x v="8"/>
    <x v="21"/>
    <x v="21"/>
  </r>
  <r>
    <s v="512"/>
    <s v="Automotive repair and maintenance, except car washes"/>
    <s v="384"/>
    <s v="Office supplies (except paper) manufacturing"/>
    <n v="15055"/>
    <s v="Industry Use"/>
    <n v="9.0399999999999998E-6"/>
    <x v="8"/>
    <x v="8"/>
    <x v="21"/>
    <x v="21"/>
  </r>
  <r>
    <s v="512"/>
    <s v="Automotive repair and maintenance, except car washes"/>
    <s v="385"/>
    <s v="Sign manufacturing"/>
    <n v="15055"/>
    <s v="Industry Use"/>
    <n v="1.1356510000000001E-3"/>
    <x v="8"/>
    <x v="8"/>
    <x v="21"/>
    <x v="21"/>
  </r>
  <r>
    <s v="512"/>
    <s v="Automotive repair and maintenance, except car washes"/>
    <s v="392"/>
    <s v="Wholesale - Motor vehicle and motor vehicle parts and supplies"/>
    <n v="15055"/>
    <s v="Industry Use"/>
    <n v="1.493952046"/>
    <x v="9"/>
    <x v="9"/>
    <x v="21"/>
    <x v="21"/>
  </r>
  <r>
    <s v="512"/>
    <s v="Automotive repair and maintenance, except car washes"/>
    <s v="393"/>
    <s v="Wholesale - Professional and commercial equipment and supplies"/>
    <n v="15055"/>
    <s v="Industry Use"/>
    <n v="3.6776824999999999E-2"/>
    <x v="9"/>
    <x v="9"/>
    <x v="21"/>
    <x v="21"/>
  </r>
  <r>
    <s v="512"/>
    <s v="Automotive repair and maintenance, except car washes"/>
    <s v="394"/>
    <s v="Wholesale - Household appliances and electrical and electronic goods"/>
    <n v="15055"/>
    <s v="Industry Use"/>
    <n v="0.18968533600000001"/>
    <x v="9"/>
    <x v="9"/>
    <x v="21"/>
    <x v="21"/>
  </r>
  <r>
    <s v="512"/>
    <s v="Automotive repair and maintenance, except car washes"/>
    <s v="395"/>
    <s v="Wholesale - Machinery, equipment, and supplies"/>
    <n v="15055"/>
    <s v="Industry Use"/>
    <n v="0.443736925"/>
    <x v="9"/>
    <x v="9"/>
    <x v="21"/>
    <x v="21"/>
  </r>
  <r>
    <s v="512"/>
    <s v="Automotive repair and maintenance, except car washes"/>
    <s v="396"/>
    <s v="Wholesale - Other durable goods merchant wholesalers"/>
    <n v="15055"/>
    <s v="Industry Use"/>
    <n v="8.5636899000000002E-2"/>
    <x v="9"/>
    <x v="9"/>
    <x v="21"/>
    <x v="21"/>
  </r>
  <r>
    <s v="512"/>
    <s v="Automotive repair and maintenance, except car washes"/>
    <s v="398"/>
    <s v="Wholesale - Grocery and related product wholesalers"/>
    <n v="15055"/>
    <s v="Industry Use"/>
    <n v="4.9465800000000003E-4"/>
    <x v="9"/>
    <x v="9"/>
    <x v="21"/>
    <x v="21"/>
  </r>
  <r>
    <s v="512"/>
    <s v="Automotive repair and maintenance, except car washes"/>
    <s v="399"/>
    <s v="Wholesale - Petroleum and petroleum products"/>
    <n v="15055"/>
    <s v="Industry Use"/>
    <n v="3.7447764000000001E-2"/>
    <x v="9"/>
    <x v="9"/>
    <x v="21"/>
    <x v="21"/>
  </r>
  <r>
    <s v="512"/>
    <s v="Automotive repair and maintenance, except car washes"/>
    <s v="400"/>
    <s v="Wholesale - Other nondurable goods merchant wholesalers"/>
    <n v="15055"/>
    <s v="Industry Use"/>
    <n v="6.0759153000000003E-2"/>
    <x v="9"/>
    <x v="9"/>
    <x v="21"/>
    <x v="21"/>
  </r>
  <r>
    <s v="512"/>
    <s v="Automotive repair and maintenance, except car washes"/>
    <s v="401"/>
    <s v="Wholesale - Wholesale electronic markets and agents and brokers"/>
    <n v="15055"/>
    <s v="Industry Use"/>
    <n v="3.195182E-3"/>
    <x v="9"/>
    <x v="9"/>
    <x v="21"/>
    <x v="21"/>
  </r>
  <r>
    <s v="512"/>
    <s v="Automotive repair and maintenance, except car washes"/>
    <s v="402"/>
    <s v="Retail - Motor vehicle and parts dealers"/>
    <n v="15055"/>
    <s v="Industry Use"/>
    <n v="1.238251545"/>
    <x v="10"/>
    <x v="10"/>
    <x v="21"/>
    <x v="21"/>
  </r>
  <r>
    <s v="512"/>
    <s v="Automotive repair and maintenance, except car washes"/>
    <s v="403"/>
    <s v="Retail - Furniture and home furnishings stores"/>
    <n v="15055"/>
    <s v="Industry Use"/>
    <n v="2.9726216E-2"/>
    <x v="10"/>
    <x v="10"/>
    <x v="21"/>
    <x v="21"/>
  </r>
  <r>
    <s v="512"/>
    <s v="Automotive repair and maintenance, except car washes"/>
    <s v="404"/>
    <s v="Retail - Electronics and appliance stores"/>
    <n v="15055"/>
    <s v="Industry Use"/>
    <n v="1.7222446999999998E-2"/>
    <x v="10"/>
    <x v="10"/>
    <x v="21"/>
    <x v="21"/>
  </r>
  <r>
    <s v="512"/>
    <s v="Automotive repair and maintenance, except car washes"/>
    <s v="405"/>
    <s v="Retail - Building material and garden equipment and supplies stores"/>
    <n v="15055"/>
    <s v="Industry Use"/>
    <n v="0.66124373700000005"/>
    <x v="10"/>
    <x v="10"/>
    <x v="21"/>
    <x v="21"/>
  </r>
  <r>
    <s v="512"/>
    <s v="Automotive repair and maintenance, except car washes"/>
    <s v="406"/>
    <s v="Retail - Food and beverage stores"/>
    <n v="15055"/>
    <s v="Industry Use"/>
    <n v="1.3709262999999999E-2"/>
    <x v="10"/>
    <x v="10"/>
    <x v="21"/>
    <x v="21"/>
  </r>
  <r>
    <s v="512"/>
    <s v="Automotive repair and maintenance, except car washes"/>
    <s v="407"/>
    <s v="Retail - Health and personal care stores"/>
    <n v="15055"/>
    <s v="Industry Use"/>
    <n v="2.807595E-3"/>
    <x v="10"/>
    <x v="10"/>
    <x v="21"/>
    <x v="21"/>
  </r>
  <r>
    <s v="512"/>
    <s v="Automotive repair and maintenance, except car washes"/>
    <s v="408"/>
    <s v="Retail - Gasoline stores"/>
    <n v="15055"/>
    <s v="Industry Use"/>
    <n v="2.0892727E-2"/>
    <x v="10"/>
    <x v="10"/>
    <x v="21"/>
    <x v="21"/>
  </r>
  <r>
    <s v="512"/>
    <s v="Automotive repair and maintenance, except car washes"/>
    <s v="409"/>
    <s v="Retail - Clothing and clothing accessories stores"/>
    <n v="15055"/>
    <s v="Industry Use"/>
    <n v="2.2182130000000001E-3"/>
    <x v="10"/>
    <x v="10"/>
    <x v="21"/>
    <x v="21"/>
  </r>
  <r>
    <s v="512"/>
    <s v="Automotive repair and maintenance, except car washes"/>
    <s v="410"/>
    <s v="Retail - Sporting goods, hobby, musical instrument and book stores"/>
    <n v="15055"/>
    <s v="Industry Use"/>
    <n v="1.7020212E-2"/>
    <x v="10"/>
    <x v="10"/>
    <x v="21"/>
    <x v="21"/>
  </r>
  <r>
    <s v="512"/>
    <s v="Automotive repair and maintenance, except car washes"/>
    <s v="411"/>
    <s v="Retail - General merchandise stores"/>
    <n v="15055"/>
    <s v="Industry Use"/>
    <n v="0.22399464399999999"/>
    <x v="10"/>
    <x v="10"/>
    <x v="21"/>
    <x v="21"/>
  </r>
  <r>
    <s v="512"/>
    <s v="Automotive repair and maintenance, except car washes"/>
    <s v="412"/>
    <s v="Retail - Miscellaneous store retailers"/>
    <n v="15055"/>
    <s v="Industry Use"/>
    <n v="3.3185488999999999E-2"/>
    <x v="10"/>
    <x v="10"/>
    <x v="21"/>
    <x v="21"/>
  </r>
  <r>
    <s v="512"/>
    <s v="Automotive repair and maintenance, except car washes"/>
    <s v="413"/>
    <s v="Retail - Nonstore retailers"/>
    <n v="15055"/>
    <s v="Industry Use"/>
    <n v="0.22717800799999999"/>
    <x v="10"/>
    <x v="10"/>
    <x v="21"/>
    <x v="21"/>
  </r>
  <r>
    <s v="512"/>
    <s v="Automotive repair and maintenance, except car washes"/>
    <s v="414"/>
    <s v="Air transportation"/>
    <n v="15055"/>
    <s v="Industry Use"/>
    <n v="1.0179080000000001E-3"/>
    <x v="11"/>
    <x v="11"/>
    <x v="21"/>
    <x v="21"/>
  </r>
  <r>
    <s v="512"/>
    <s v="Automotive repair and maintenance, except car washes"/>
    <s v="415"/>
    <s v="Rail transportation"/>
    <n v="15055"/>
    <s v="Industry Use"/>
    <n v="9.3517909999999999E-3"/>
    <x v="11"/>
    <x v="11"/>
    <x v="21"/>
    <x v="21"/>
  </r>
  <r>
    <s v="512"/>
    <s v="Automotive repair and maintenance, except car washes"/>
    <s v="416"/>
    <s v="Water transportation"/>
    <n v="15055"/>
    <s v="Industry Use"/>
    <n v="2.72E-5"/>
    <x v="11"/>
    <x v="11"/>
    <x v="21"/>
    <x v="21"/>
  </r>
  <r>
    <s v="512"/>
    <s v="Automotive repair and maintenance, except car washes"/>
    <s v="417"/>
    <s v="Truck transportation"/>
    <n v="15055"/>
    <s v="Industry Use"/>
    <n v="0.197140231"/>
    <x v="11"/>
    <x v="11"/>
    <x v="21"/>
    <x v="21"/>
  </r>
  <r>
    <s v="512"/>
    <s v="Automotive repair and maintenance, except car washes"/>
    <s v="418"/>
    <s v="Transit and ground passenger transportation"/>
    <n v="15055"/>
    <s v="Industry Use"/>
    <n v="6.4463400000000005E-4"/>
    <x v="11"/>
    <x v="11"/>
    <x v="21"/>
    <x v="21"/>
  </r>
  <r>
    <s v="512"/>
    <s v="Automotive repair and maintenance, except car washes"/>
    <s v="419"/>
    <s v="Pipeline transportation"/>
    <n v="15055"/>
    <s v="Industry Use"/>
    <n v="4.1612000000000002E-4"/>
    <x v="11"/>
    <x v="11"/>
    <x v="21"/>
    <x v="21"/>
  </r>
  <r>
    <s v="512"/>
    <s v="Automotive repair and maintenance, except car washes"/>
    <s v="420"/>
    <s v="Scenic and sightseeing transportation and support activities for transportation"/>
    <n v="15055"/>
    <s v="Industry Use"/>
    <n v="3.8300022000000003E-2"/>
    <x v="11"/>
    <x v="11"/>
    <x v="21"/>
    <x v="21"/>
  </r>
  <r>
    <s v="512"/>
    <s v="Automotive repair and maintenance, except car washes"/>
    <s v="421"/>
    <s v="Couriers and messengers"/>
    <n v="15055"/>
    <s v="Industry Use"/>
    <n v="1.5198533E-2"/>
    <x v="11"/>
    <x v="11"/>
    <x v="21"/>
    <x v="21"/>
  </r>
  <r>
    <s v="512"/>
    <s v="Automotive repair and maintenance, except car washes"/>
    <s v="422"/>
    <s v="Warehousing and storage"/>
    <n v="15055"/>
    <s v="Industry Use"/>
    <n v="5.7021346000000001E-2"/>
    <x v="11"/>
    <x v="11"/>
    <x v="21"/>
    <x v="21"/>
  </r>
  <r>
    <s v="512"/>
    <s v="Automotive repair and maintenance, except car washes"/>
    <s v="423"/>
    <s v="Newspaper publishers"/>
    <n v="15055"/>
    <s v="Industry Use"/>
    <n v="3.0694520999999999E-2"/>
    <x v="12"/>
    <x v="12"/>
    <x v="21"/>
    <x v="21"/>
  </r>
  <r>
    <s v="512"/>
    <s v="Automotive repair and maintenance, except car washes"/>
    <s v="424"/>
    <s v="Periodical publishers"/>
    <n v="15055"/>
    <s v="Industry Use"/>
    <n v="2.0097180000000002E-3"/>
    <x v="12"/>
    <x v="12"/>
    <x v="21"/>
    <x v="21"/>
  </r>
  <r>
    <s v="512"/>
    <s v="Automotive repair and maintenance, except car washes"/>
    <s v="425"/>
    <s v="Book publishers"/>
    <n v="15055"/>
    <s v="Industry Use"/>
    <n v="4.3916249999999997E-2"/>
    <x v="12"/>
    <x v="12"/>
    <x v="21"/>
    <x v="21"/>
  </r>
  <r>
    <s v="512"/>
    <s v="Automotive repair and maintenance, except car washes"/>
    <s v="428"/>
    <s v="Software publishers"/>
    <n v="15055"/>
    <s v="Industry Use"/>
    <n v="1.3734638E-2"/>
    <x v="12"/>
    <x v="12"/>
    <x v="21"/>
    <x v="21"/>
  </r>
  <r>
    <s v="512"/>
    <s v="Automotive repair and maintenance, except car washes"/>
    <s v="429"/>
    <s v="Motion picture and video industries"/>
    <n v="15055"/>
    <s v="Industry Use"/>
    <n v="7.8427399999999995E-4"/>
    <x v="12"/>
    <x v="12"/>
    <x v="21"/>
    <x v="21"/>
  </r>
  <r>
    <s v="512"/>
    <s v="Automotive repair and maintenance, except car washes"/>
    <s v="431"/>
    <s v="Radio and television broadcasting"/>
    <n v="15055"/>
    <s v="Industry Use"/>
    <n v="2.1053843999999999E-2"/>
    <x v="12"/>
    <x v="12"/>
    <x v="21"/>
    <x v="21"/>
  </r>
  <r>
    <s v="512"/>
    <s v="Automotive repair and maintenance, except car washes"/>
    <s v="432"/>
    <s v="Cable and other subscription programming"/>
    <n v="15055"/>
    <s v="Industry Use"/>
    <n v="4.0878360000000001E-3"/>
    <x v="12"/>
    <x v="12"/>
    <x v="21"/>
    <x v="21"/>
  </r>
  <r>
    <s v="512"/>
    <s v="Automotive repair and maintenance, except car washes"/>
    <s v="433"/>
    <s v="Wired telecommunications carriers"/>
    <n v="15055"/>
    <s v="Industry Use"/>
    <n v="6.5606060999999993E-2"/>
    <x v="12"/>
    <x v="12"/>
    <x v="21"/>
    <x v="21"/>
  </r>
  <r>
    <s v="512"/>
    <s v="Automotive repair and maintenance, except car washes"/>
    <s v="436"/>
    <s v="Data processing, hosting, and related services"/>
    <n v="15055"/>
    <s v="Industry Use"/>
    <n v="4.8268756000000003E-2"/>
    <x v="12"/>
    <x v="12"/>
    <x v="21"/>
    <x v="21"/>
  </r>
  <r>
    <s v="512"/>
    <s v="Automotive repair and maintenance, except car washes"/>
    <s v="437"/>
    <s v="News syndicates, libraries, archives and all other information services"/>
    <n v="15055"/>
    <s v="Industry Use"/>
    <n v="1.08E-5"/>
    <x v="12"/>
    <x v="12"/>
    <x v="21"/>
    <x v="21"/>
  </r>
  <r>
    <s v="512"/>
    <s v="Automotive repair and maintenance, except car washes"/>
    <s v="438"/>
    <s v="Internet publishing and broadcasting and web search portals"/>
    <n v="15055"/>
    <s v="Industry Use"/>
    <n v="1.3484243999999999E-2"/>
    <x v="12"/>
    <x v="12"/>
    <x v="21"/>
    <x v="21"/>
  </r>
  <r>
    <s v="512"/>
    <s v="Automotive repair and maintenance, except car washes"/>
    <s v="439"/>
    <s v="Nondepository credit intermediation and related activities"/>
    <n v="15055"/>
    <s v="Industry Use"/>
    <n v="1.8912078999999998E-2"/>
    <x v="13"/>
    <x v="13"/>
    <x v="21"/>
    <x v="21"/>
  </r>
  <r>
    <s v="512"/>
    <s v="Automotive repair and maintenance, except car washes"/>
    <s v="440"/>
    <s v="Securities and commodity contracts intermediation and brokerage"/>
    <n v="15055"/>
    <s v="Industry Use"/>
    <n v="2.6171739999999999E-3"/>
    <x v="13"/>
    <x v="13"/>
    <x v="21"/>
    <x v="21"/>
  </r>
  <r>
    <s v="512"/>
    <s v="Automotive repair and maintenance, except car washes"/>
    <s v="441"/>
    <s v="Monetary authorities and depository credit intermediation"/>
    <n v="15055"/>
    <s v="Industry Use"/>
    <n v="7.8031956E-2"/>
    <x v="13"/>
    <x v="13"/>
    <x v="21"/>
    <x v="21"/>
  </r>
  <r>
    <s v="512"/>
    <s v="Automotive repair and maintenance, except car washes"/>
    <s v="442"/>
    <s v="Other financial investment activities"/>
    <n v="15055"/>
    <s v="Industry Use"/>
    <n v="7.2643300000000003E-3"/>
    <x v="13"/>
    <x v="13"/>
    <x v="21"/>
    <x v="21"/>
  </r>
  <r>
    <s v="512"/>
    <s v="Automotive repair and maintenance, except car washes"/>
    <s v="443"/>
    <s v="Direct life insurance carriers"/>
    <n v="15055"/>
    <s v="Industry Use"/>
    <n v="1.9000000000000001E-5"/>
    <x v="13"/>
    <x v="13"/>
    <x v="21"/>
    <x v="21"/>
  </r>
  <r>
    <s v="512"/>
    <s v="Automotive repair and maintenance, except car washes"/>
    <s v="444"/>
    <s v="Insurance carriers, except direct life"/>
    <n v="15055"/>
    <s v="Industry Use"/>
    <n v="1.3967745E-2"/>
    <x v="13"/>
    <x v="13"/>
    <x v="21"/>
    <x v="21"/>
  </r>
  <r>
    <s v="512"/>
    <s v="Automotive repair and maintenance, except car washes"/>
    <s v="445"/>
    <s v="Insurance agencies, brokerages, and related activities"/>
    <n v="15055"/>
    <s v="Industry Use"/>
    <n v="1.1218153E-2"/>
    <x v="13"/>
    <x v="13"/>
    <x v="21"/>
    <x v="21"/>
  </r>
  <r>
    <s v="512"/>
    <s v="Automotive repair and maintenance, except car washes"/>
    <s v="447"/>
    <s v="Other real estate"/>
    <n v="15055"/>
    <s v="Industry Use"/>
    <n v="1.722629974"/>
    <x v="14"/>
    <x v="14"/>
    <x v="21"/>
    <x v="21"/>
  </r>
  <r>
    <s v="512"/>
    <s v="Automotive repair and maintenance, except car washes"/>
    <s v="450"/>
    <s v="Automotive equipment rental and leasing"/>
    <n v="15055"/>
    <s v="Industry Use"/>
    <n v="1.1399602999999999E-2"/>
    <x v="15"/>
    <x v="15"/>
    <x v="21"/>
    <x v="21"/>
  </r>
  <r>
    <s v="512"/>
    <s v="Automotive repair and maintenance, except car washes"/>
    <s v="451"/>
    <s v="General and consumer goods rental except video tapes and discs"/>
    <n v="15055"/>
    <s v="Industry Use"/>
    <n v="5.9188649999999997E-3"/>
    <x v="15"/>
    <x v="15"/>
    <x v="21"/>
    <x v="21"/>
  </r>
  <r>
    <s v="512"/>
    <s v="Automotive repair and maintenance, except car washes"/>
    <s v="453"/>
    <s v="Commercial and industrial machinery and equipment rental and leasing"/>
    <n v="15055"/>
    <s v="Industry Use"/>
    <n v="2.3264858999999999E-2"/>
    <x v="15"/>
    <x v="15"/>
    <x v="21"/>
    <x v="21"/>
  </r>
  <r>
    <s v="512"/>
    <s v="Automotive repair and maintenance, except car washes"/>
    <s v="454"/>
    <s v="Lessors of nonfinancial intangible assets"/>
    <n v="15055"/>
    <s v="Industry Use"/>
    <n v="9.7200000000000004E-5"/>
    <x v="15"/>
    <x v="15"/>
    <x v="21"/>
    <x v="21"/>
  </r>
  <r>
    <s v="512"/>
    <s v="Automotive repair and maintenance, except car washes"/>
    <s v="455"/>
    <s v="Legal services"/>
    <n v="15055"/>
    <s v="Industry Use"/>
    <n v="3.9004348000000001E-2"/>
    <x v="16"/>
    <x v="16"/>
    <x v="21"/>
    <x v="21"/>
  </r>
  <r>
    <s v="512"/>
    <s v="Automotive repair and maintenance, except car washes"/>
    <s v="456"/>
    <s v="Accounting, tax preparation, bookkeeping, and payroll services"/>
    <n v="15055"/>
    <s v="Industry Use"/>
    <n v="0.16529661000000001"/>
    <x v="16"/>
    <x v="16"/>
    <x v="21"/>
    <x v="21"/>
  </r>
  <r>
    <s v="512"/>
    <s v="Automotive repair and maintenance, except car washes"/>
    <s v="457"/>
    <s v="Architectural, engineering, and related services"/>
    <n v="15055"/>
    <s v="Industry Use"/>
    <n v="1.2536419999999999E-3"/>
    <x v="16"/>
    <x v="16"/>
    <x v="21"/>
    <x v="21"/>
  </r>
  <r>
    <s v="512"/>
    <s v="Automotive repair and maintenance, except car washes"/>
    <s v="458"/>
    <s v="Specialized design services"/>
    <n v="15055"/>
    <s v="Industry Use"/>
    <n v="2.3689199999999999E-4"/>
    <x v="16"/>
    <x v="16"/>
    <x v="21"/>
    <x v="21"/>
  </r>
  <r>
    <s v="512"/>
    <s v="Automotive repair and maintenance, except car washes"/>
    <s v="459"/>
    <s v="Custom computer programming services"/>
    <n v="15055"/>
    <s v="Industry Use"/>
    <n v="5.6180129999999998E-3"/>
    <x v="16"/>
    <x v="16"/>
    <x v="21"/>
    <x v="21"/>
  </r>
  <r>
    <s v="512"/>
    <s v="Automotive repair and maintenance, except car washes"/>
    <s v="460"/>
    <s v="Computer systems design services"/>
    <n v="15055"/>
    <s v="Industry Use"/>
    <n v="5.4888698999999999E-2"/>
    <x v="16"/>
    <x v="16"/>
    <x v="21"/>
    <x v="21"/>
  </r>
  <r>
    <s v="512"/>
    <s v="Automotive repair and maintenance, except car washes"/>
    <s v="461"/>
    <s v="Other computer related services, including facilities management"/>
    <n v="15055"/>
    <s v="Industry Use"/>
    <n v="1.5668822999999998E-2"/>
    <x v="16"/>
    <x v="16"/>
    <x v="21"/>
    <x v="21"/>
  </r>
  <r>
    <s v="512"/>
    <s v="Automotive repair and maintenance, except car washes"/>
    <s v="462"/>
    <s v="Management consulting services"/>
    <n v="15055"/>
    <s v="Industry Use"/>
    <n v="1.1723692000000001E-2"/>
    <x v="16"/>
    <x v="16"/>
    <x v="21"/>
    <x v="21"/>
  </r>
  <r>
    <s v="512"/>
    <s v="Automotive repair and maintenance, except car washes"/>
    <s v="463"/>
    <s v="Environmental and other technical consulting services"/>
    <n v="15055"/>
    <s v="Industry Use"/>
    <n v="1.7653390000000001E-3"/>
    <x v="16"/>
    <x v="16"/>
    <x v="21"/>
    <x v="21"/>
  </r>
  <r>
    <s v="512"/>
    <s v="Automotive repair and maintenance, except car washes"/>
    <s v="464"/>
    <s v="Scientific research and development services"/>
    <n v="15055"/>
    <s v="Industry Use"/>
    <n v="1.38157E-4"/>
    <x v="16"/>
    <x v="16"/>
    <x v="21"/>
    <x v="21"/>
  </r>
  <r>
    <s v="512"/>
    <s v="Automotive repair and maintenance, except car washes"/>
    <s v="465"/>
    <s v="Advertising, public relations, and related services"/>
    <n v="15055"/>
    <s v="Industry Use"/>
    <n v="3.9736173E-2"/>
    <x v="16"/>
    <x v="16"/>
    <x v="21"/>
    <x v="21"/>
  </r>
  <r>
    <s v="512"/>
    <s v="Automotive repair and maintenance, except car washes"/>
    <s v="468"/>
    <s v="Marketing research and all other miscellaneous professional, scientific, and technical services"/>
    <n v="15055"/>
    <s v="Industry Use"/>
    <n v="9.6620030000000006E-3"/>
    <x v="16"/>
    <x v="16"/>
    <x v="21"/>
    <x v="21"/>
  </r>
  <r>
    <s v="512"/>
    <s v="Automotive repair and maintenance, except car washes"/>
    <s v="469"/>
    <s v="Management of companies and enterprises"/>
    <n v="15055"/>
    <s v="Industry Use"/>
    <n v="0.37937499600000002"/>
    <x v="17"/>
    <x v="17"/>
    <x v="21"/>
    <x v="21"/>
  </r>
  <r>
    <s v="512"/>
    <s v="Automotive repair and maintenance, except car washes"/>
    <s v="470"/>
    <s v="Office administrative services"/>
    <n v="15055"/>
    <s v="Industry Use"/>
    <n v="1.0084869E-2"/>
    <x v="17"/>
    <x v="17"/>
    <x v="21"/>
    <x v="21"/>
  </r>
  <r>
    <s v="512"/>
    <s v="Automotive repair and maintenance, except car washes"/>
    <s v="471"/>
    <s v="Facilities support services"/>
    <n v="15055"/>
    <s v="Industry Use"/>
    <n v="2.0544819999999998E-3"/>
    <x v="17"/>
    <x v="17"/>
    <x v="21"/>
    <x v="21"/>
  </r>
  <r>
    <s v="512"/>
    <s v="Automotive repair and maintenance, except car washes"/>
    <s v="472"/>
    <s v="Employment services"/>
    <n v="15055"/>
    <s v="Industry Use"/>
    <n v="8.9825925000000001E-2"/>
    <x v="17"/>
    <x v="17"/>
    <x v="21"/>
    <x v="21"/>
  </r>
  <r>
    <s v="512"/>
    <s v="Automotive repair and maintenance, except car washes"/>
    <s v="473"/>
    <s v="Business support services"/>
    <n v="15055"/>
    <s v="Industry Use"/>
    <n v="4.6076340000000002E-3"/>
    <x v="17"/>
    <x v="17"/>
    <x v="21"/>
    <x v="21"/>
  </r>
  <r>
    <s v="512"/>
    <s v="Automotive repair and maintenance, except car washes"/>
    <s v="474"/>
    <s v="Travel arrangement and reservation services"/>
    <n v="15055"/>
    <s v="Industry Use"/>
    <n v="2.6699999999999998E-5"/>
    <x v="17"/>
    <x v="17"/>
    <x v="21"/>
    <x v="21"/>
  </r>
  <r>
    <s v="512"/>
    <s v="Automotive repair and maintenance, except car washes"/>
    <s v="475"/>
    <s v="Investigation and security services"/>
    <n v="15055"/>
    <s v="Industry Use"/>
    <n v="1.706125E-3"/>
    <x v="17"/>
    <x v="17"/>
    <x v="21"/>
    <x v="21"/>
  </r>
  <r>
    <s v="512"/>
    <s v="Automotive repair and maintenance, except car washes"/>
    <s v="476"/>
    <s v="Services to buildings"/>
    <n v="15055"/>
    <s v="Industry Use"/>
    <n v="3.1490260999999999E-2"/>
    <x v="17"/>
    <x v="17"/>
    <x v="21"/>
    <x v="21"/>
  </r>
  <r>
    <s v="512"/>
    <s v="Automotive repair and maintenance, except car washes"/>
    <s v="477"/>
    <s v="Landscape and horticultural services"/>
    <n v="15055"/>
    <s v="Industry Use"/>
    <n v="1.5622448000000001E-2"/>
    <x v="17"/>
    <x v="17"/>
    <x v="21"/>
    <x v="21"/>
  </r>
  <r>
    <s v="512"/>
    <s v="Automotive repair and maintenance, except car washes"/>
    <s v="478"/>
    <s v="Other support services"/>
    <n v="15055"/>
    <s v="Industry Use"/>
    <n v="1.5970050000000001E-3"/>
    <x v="17"/>
    <x v="17"/>
    <x v="21"/>
    <x v="21"/>
  </r>
  <r>
    <s v="512"/>
    <s v="Automotive repair and maintenance, except car washes"/>
    <s v="479"/>
    <s v="Waste management and remediation services"/>
    <n v="15055"/>
    <s v="Industry Use"/>
    <n v="5.1155091999999999E-2"/>
    <x v="17"/>
    <x v="17"/>
    <x v="21"/>
    <x v="21"/>
  </r>
  <r>
    <s v="512"/>
    <s v="Automotive repair and maintenance, except car washes"/>
    <s v="496"/>
    <s v="Performing arts companies"/>
    <n v="15055"/>
    <s v="Industry Use"/>
    <n v="1.28596E-4"/>
    <x v="19"/>
    <x v="19"/>
    <x v="21"/>
    <x v="21"/>
  </r>
  <r>
    <s v="512"/>
    <s v="Automotive repair and maintenance, except car washes"/>
    <s v="497"/>
    <s v="Commercial Sports Except Racing"/>
    <n v="15055"/>
    <s v="Industry Use"/>
    <n v="6.06607E-4"/>
    <x v="19"/>
    <x v="19"/>
    <x v="21"/>
    <x v="21"/>
  </r>
  <r>
    <s v="512"/>
    <s v="Automotive repair and maintenance, except car washes"/>
    <s v="498"/>
    <s v="Racing and Track Operation"/>
    <n v="15055"/>
    <s v="Industry Use"/>
    <n v="4.4000000000000002E-6"/>
    <x v="19"/>
    <x v="19"/>
    <x v="21"/>
    <x v="21"/>
  </r>
  <r>
    <s v="512"/>
    <s v="Automotive repair and maintenance, except car washes"/>
    <s v="499"/>
    <s v="Independent artists, writers, and performers"/>
    <n v="15055"/>
    <s v="Industry Use"/>
    <n v="1.2033500000000001E-4"/>
    <x v="19"/>
    <x v="19"/>
    <x v="21"/>
    <x v="21"/>
  </r>
  <r>
    <s v="512"/>
    <s v="Automotive repair and maintenance, except car washes"/>
    <s v="500"/>
    <s v="Promoters of performing arts and sports and agents for public figures"/>
    <n v="15055"/>
    <s v="Industry Use"/>
    <n v="8.94975E-4"/>
    <x v="19"/>
    <x v="19"/>
    <x v="21"/>
    <x v="21"/>
  </r>
  <r>
    <s v="512"/>
    <s v="Automotive repair and maintenance, except car washes"/>
    <s v="501"/>
    <s v="Museums, historical sites, zoos, and parks"/>
    <n v="15055"/>
    <s v="Industry Use"/>
    <n v="2.73E-8"/>
    <x v="19"/>
    <x v="19"/>
    <x v="21"/>
    <x v="21"/>
  </r>
  <r>
    <s v="512"/>
    <s v="Automotive repair and maintenance, except car washes"/>
    <s v="504"/>
    <s v="Other amusement and recreation industries"/>
    <n v="15055"/>
    <s v="Industry Use"/>
    <n v="3.9857199999999998E-4"/>
    <x v="19"/>
    <x v="19"/>
    <x v="21"/>
    <x v="21"/>
  </r>
  <r>
    <s v="512"/>
    <s v="Automotive repair and maintenance, except car washes"/>
    <s v="505"/>
    <s v="Fitness and recreational sports centers"/>
    <n v="15055"/>
    <s v="Industry Use"/>
    <n v="3.3292599999999999E-4"/>
    <x v="19"/>
    <x v="19"/>
    <x v="21"/>
    <x v="21"/>
  </r>
  <r>
    <s v="512"/>
    <s v="Automotive repair and maintenance, except car washes"/>
    <s v="507"/>
    <s v="Hotels and motels, including casino hotels"/>
    <n v="15055"/>
    <s v="Industry Use"/>
    <n v="1.22E-5"/>
    <x v="20"/>
    <x v="20"/>
    <x v="21"/>
    <x v="21"/>
  </r>
  <r>
    <s v="512"/>
    <s v="Automotive repair and maintenance, except car washes"/>
    <s v="508"/>
    <s v="Other accommodations"/>
    <n v="15055"/>
    <s v="Industry Use"/>
    <n v="1.35E-8"/>
    <x v="20"/>
    <x v="20"/>
    <x v="21"/>
    <x v="21"/>
  </r>
  <r>
    <s v="512"/>
    <s v="Automotive repair and maintenance, except car washes"/>
    <s v="509"/>
    <s v="Full-service restaurants"/>
    <n v="15055"/>
    <s v="Industry Use"/>
    <n v="3.8210592000000002E-2"/>
    <x v="20"/>
    <x v="20"/>
    <x v="21"/>
    <x v="21"/>
  </r>
  <r>
    <s v="512"/>
    <s v="Automotive repair and maintenance, except car washes"/>
    <s v="510"/>
    <s v="Limited-service restaurants"/>
    <n v="15055"/>
    <s v="Industry Use"/>
    <n v="1.5036178000000001E-2"/>
    <x v="20"/>
    <x v="20"/>
    <x v="21"/>
    <x v="21"/>
  </r>
  <r>
    <s v="512"/>
    <s v="Automotive repair and maintenance, except car washes"/>
    <s v="511"/>
    <s v="All other food and drinking places"/>
    <n v="15055"/>
    <s v="Industry Use"/>
    <n v="2.040575E-2"/>
    <x v="20"/>
    <x v="20"/>
    <x v="21"/>
    <x v="21"/>
  </r>
  <r>
    <s v="512"/>
    <s v="Automotive repair and maintenance, except car washes"/>
    <s v="512"/>
    <s v="Automotive repair and maintenance, except car washes"/>
    <n v="15055"/>
    <s v="Industry Use"/>
    <n v="2.9680603E-2"/>
    <x v="21"/>
    <x v="21"/>
    <x v="21"/>
    <x v="21"/>
  </r>
  <r>
    <s v="512"/>
    <s v="Automotive repair and maintenance, except car washes"/>
    <s v="513"/>
    <s v="Car washes"/>
    <n v="15055"/>
    <s v="Industry Use"/>
    <n v="1.13972E-2"/>
    <x v="21"/>
    <x v="21"/>
    <x v="21"/>
    <x v="21"/>
  </r>
  <r>
    <s v="512"/>
    <s v="Automotive repair and maintenance, except car washes"/>
    <s v="514"/>
    <s v="Electronic and precision equipment repair and maintenance"/>
    <n v="15055"/>
    <s v="Industry Use"/>
    <n v="5.1873205999999998E-2"/>
    <x v="21"/>
    <x v="21"/>
    <x v="21"/>
    <x v="21"/>
  </r>
  <r>
    <s v="512"/>
    <s v="Automotive repair and maintenance, except car washes"/>
    <s v="515"/>
    <s v="Commercial and industrial machinery and equipment repair and maintenance"/>
    <n v="15055"/>
    <s v="Industry Use"/>
    <n v="4.0707986000000002E-2"/>
    <x v="21"/>
    <x v="21"/>
    <x v="21"/>
    <x v="21"/>
  </r>
  <r>
    <s v="512"/>
    <s v="Automotive repair and maintenance, except car washes"/>
    <s v="516"/>
    <s v="Personal and household goods repair and maintenance"/>
    <n v="15055"/>
    <s v="Industry Use"/>
    <n v="6.998453E-3"/>
    <x v="21"/>
    <x v="21"/>
    <x v="21"/>
    <x v="21"/>
  </r>
  <r>
    <s v="512"/>
    <s v="Automotive repair and maintenance, except car washes"/>
    <s v="519"/>
    <s v="Dry-cleaning and laundry services"/>
    <n v="15055"/>
    <s v="Industry Use"/>
    <n v="1.9591359999999999E-2"/>
    <x v="21"/>
    <x v="21"/>
    <x v="21"/>
    <x v="21"/>
  </r>
  <r>
    <s v="512"/>
    <s v="Automotive repair and maintenance, except car washes"/>
    <s v="523"/>
    <s v="Business and professional associations"/>
    <n v="15055"/>
    <s v="Industry Use"/>
    <n v="4.0849079999999999E-3"/>
    <x v="21"/>
    <x v="21"/>
    <x v="21"/>
    <x v="21"/>
  </r>
  <r>
    <s v="512"/>
    <s v="Automotive repair and maintenance, except car washes"/>
    <s v="526"/>
    <s v="Postal service"/>
    <n v="15055"/>
    <s v="Industry Use"/>
    <n v="1.3057060000000001E-2"/>
    <x v="22"/>
    <x v="22"/>
    <x v="21"/>
    <x v="21"/>
  </r>
  <r>
    <s v="512"/>
    <s v="Automotive repair and maintenance, except car washes"/>
    <s v="528"/>
    <s v="Other federal government enterprises"/>
    <n v="15055"/>
    <s v="Industry Use"/>
    <n v="6.2200000000000004E-7"/>
    <x v="22"/>
    <x v="22"/>
    <x v="21"/>
    <x v="21"/>
  </r>
  <r>
    <s v="512"/>
    <s v="Automotive repair and maintenance, except car washes"/>
    <s v="532"/>
    <s v="Local government passenger transit"/>
    <n v="15055"/>
    <s v="Industry Use"/>
    <n v="7.8040399999999995E-4"/>
    <x v="22"/>
    <x v="22"/>
    <x v="21"/>
    <x v="21"/>
  </r>
  <r>
    <s v="512"/>
    <s v="Automotive repair and maintenance, except car washes"/>
    <s v="533"/>
    <s v="Local government electric utilities"/>
    <n v="15055"/>
    <s v="Industry Use"/>
    <n v="7.0519399999999996E-3"/>
    <x v="22"/>
    <x v="22"/>
    <x v="21"/>
    <x v="21"/>
  </r>
  <r>
    <s v="512"/>
    <s v="Automotive repair and maintenance, except car washes"/>
    <s v="5001"/>
    <s v="Employee Compensation"/>
    <n v="15053"/>
    <s v="Factor Receipts"/>
    <n v="30.56563568"/>
    <x v="23"/>
    <x v="23"/>
    <x v="21"/>
    <x v="21"/>
  </r>
  <r>
    <s v="512"/>
    <s v="Automotive repair and maintenance, except car washes"/>
    <s v="6001"/>
    <s v="Proprietor Income"/>
    <n v="15053"/>
    <s v="Factor Receipts"/>
    <n v="10.03964901"/>
    <x v="24"/>
    <x v="24"/>
    <x v="21"/>
    <x v="21"/>
  </r>
  <r>
    <s v="512"/>
    <s v="Automotive repair and maintenance, except car washes"/>
    <s v="7001"/>
    <s v="Other Property Type Income"/>
    <n v="15053"/>
    <s v="Factor Receipts"/>
    <n v="0.67674928899999998"/>
    <x v="25"/>
    <x v="25"/>
    <x v="21"/>
    <x v="21"/>
  </r>
  <r>
    <s v="512"/>
    <s v="Automotive repair and maintenance, except car washes"/>
    <s v="8001"/>
    <s v="Taxes on Production and Imports"/>
    <n v="15053"/>
    <s v="Factor Receipts"/>
    <n v="8.0061759949999995"/>
    <x v="26"/>
    <x v="26"/>
    <x v="21"/>
    <x v="21"/>
  </r>
  <r>
    <s v="512"/>
    <s v="Automotive repair and maintenance, except car washes"/>
    <s v="11001"/>
    <s v="Federal Government NonDefense"/>
    <n v="15055"/>
    <s v="Industry Use"/>
    <n v="3.6600000000000002E-5"/>
    <x v="27"/>
    <x v="27"/>
    <x v="21"/>
    <x v="21"/>
  </r>
  <r>
    <s v="512"/>
    <s v="Automotive repair and maintenance, except car washes"/>
    <s v="11003"/>
    <s v="Federal Government Investment"/>
    <n v="15055"/>
    <s v="Industry Use"/>
    <n v="2.7661299999999999E-4"/>
    <x v="27"/>
    <x v="27"/>
    <x v="21"/>
    <x v="21"/>
  </r>
  <r>
    <s v="512"/>
    <s v="Automotive repair and maintenance, except car washes"/>
    <s v="12001"/>
    <s v="State/Local Govt NonEducation"/>
    <n v="15055"/>
    <s v="Industry Use"/>
    <n v="9.4987679999999994E-3"/>
    <x v="27"/>
    <x v="27"/>
    <x v="21"/>
    <x v="21"/>
  </r>
  <r>
    <s v="512"/>
    <s v="Automotive repair and maintenance, except car washes"/>
    <s v="12003"/>
    <s v="State/Local Govt Investment"/>
    <n v="15055"/>
    <s v="Industry Use"/>
    <n v="1.3123589999999999E-2"/>
    <x v="27"/>
    <x v="27"/>
    <x v="21"/>
    <x v="21"/>
  </r>
  <r>
    <s v="512"/>
    <s v="Automotive repair and maintenance, except car washes"/>
    <s v="14001"/>
    <s v="Capital"/>
    <n v="15055"/>
    <s v="Industry Use"/>
    <n v="2.9284150000000002E-3"/>
    <x v="27"/>
    <x v="27"/>
    <x v="21"/>
    <x v="21"/>
  </r>
  <r>
    <s v="512"/>
    <s v="Automotive repair and maintenance, except car washes"/>
    <s v="14002"/>
    <s v="Inventory Additions/Deletions"/>
    <n v="15055"/>
    <s v="Industry Use"/>
    <n v="1.2915100000000001E-4"/>
    <x v="27"/>
    <x v="27"/>
    <x v="21"/>
    <x v="21"/>
  </r>
  <r>
    <s v="512"/>
    <s v="Automotive repair and maintenance, except car washes"/>
    <s v="25001"/>
    <s v="Foreign Trade"/>
    <n v="15056"/>
    <s v="Industry Trade"/>
    <n v="4.7961633419999998"/>
    <x v="28"/>
    <x v="28"/>
    <x v="21"/>
    <x v="21"/>
  </r>
  <r>
    <s v="512"/>
    <s v="Automotive repair and maintenance, except car washes"/>
    <s v="28001"/>
    <s v="Domestic Trade"/>
    <n v="15056"/>
    <s v="Industry Trade"/>
    <n v="11.30091193"/>
    <x v="29"/>
    <x v="29"/>
    <x v="21"/>
    <x v="21"/>
  </r>
  <r>
    <s v="513"/>
    <s v="Car washes"/>
    <s v="1"/>
    <s v="Oilseed farming"/>
    <n v="15055"/>
    <s v="Industry Use"/>
    <n v="6.6800000000000004E-6"/>
    <x v="0"/>
    <x v="0"/>
    <x v="21"/>
    <x v="21"/>
  </r>
  <r>
    <s v="513"/>
    <s v="Car washes"/>
    <s v="2"/>
    <s v="Grain farming"/>
    <n v="15055"/>
    <s v="Industry Use"/>
    <n v="3.4999999999999997E-5"/>
    <x v="0"/>
    <x v="0"/>
    <x v="21"/>
    <x v="21"/>
  </r>
  <r>
    <s v="513"/>
    <s v="Car washes"/>
    <s v="3"/>
    <s v="Vegetable and melon farming"/>
    <n v="15055"/>
    <s v="Industry Use"/>
    <n v="9.16E-8"/>
    <x v="1"/>
    <x v="1"/>
    <x v="21"/>
    <x v="21"/>
  </r>
  <r>
    <s v="513"/>
    <s v="Car washes"/>
    <s v="4"/>
    <s v="Fruit farming"/>
    <n v="15055"/>
    <s v="Industry Use"/>
    <n v="9.9999999999999995E-8"/>
    <x v="1"/>
    <x v="1"/>
    <x v="21"/>
    <x v="21"/>
  </r>
  <r>
    <s v="513"/>
    <s v="Car washes"/>
    <s v="5"/>
    <s v="Tree nut farming"/>
    <n v="15055"/>
    <s v="Industry Use"/>
    <n v="2.85E-8"/>
    <x v="1"/>
    <x v="1"/>
    <x v="21"/>
    <x v="21"/>
  </r>
  <r>
    <s v="513"/>
    <s v="Car washes"/>
    <s v="6"/>
    <s v="Greenhouse, nursery, and floriculture production"/>
    <n v="15055"/>
    <s v="Industry Use"/>
    <n v="5.6300000000000001E-8"/>
    <x v="1"/>
    <x v="1"/>
    <x v="21"/>
    <x v="21"/>
  </r>
  <r>
    <s v="513"/>
    <s v="Car washes"/>
    <s v="10"/>
    <s v="All other crop farming"/>
    <n v="15055"/>
    <s v="Industry Use"/>
    <n v="3.27E-7"/>
    <x v="0"/>
    <x v="0"/>
    <x v="21"/>
    <x v="21"/>
  </r>
  <r>
    <s v="513"/>
    <s v="Car washes"/>
    <s v="11"/>
    <s v="Beef cattle ranching and farming, including feedlots and dual-purpose ranching and farming"/>
    <n v="15055"/>
    <s v="Industry Use"/>
    <n v="5.1400000000000003E-5"/>
    <x v="2"/>
    <x v="2"/>
    <x v="21"/>
    <x v="21"/>
  </r>
  <r>
    <s v="513"/>
    <s v="Car washes"/>
    <s v="12"/>
    <s v="Dairy cattle and milk production"/>
    <n v="15055"/>
    <s v="Industry Use"/>
    <n v="4.6600000000000001E-5"/>
    <x v="2"/>
    <x v="2"/>
    <x v="21"/>
    <x v="21"/>
  </r>
  <r>
    <s v="513"/>
    <s v="Car washes"/>
    <s v="13"/>
    <s v="Poultry and egg production"/>
    <n v="15055"/>
    <s v="Industry Use"/>
    <n v="7.4499999999999996E-7"/>
    <x v="2"/>
    <x v="2"/>
    <x v="21"/>
    <x v="21"/>
  </r>
  <r>
    <s v="513"/>
    <s v="Car washes"/>
    <s v="14"/>
    <s v="Animal production, except cattle and poultry and eggs"/>
    <n v="15055"/>
    <s v="Industry Use"/>
    <n v="1.52E-5"/>
    <x v="2"/>
    <x v="2"/>
    <x v="21"/>
    <x v="21"/>
  </r>
  <r>
    <s v="513"/>
    <s v="Car washes"/>
    <s v="20"/>
    <s v="Oil and gas extraction"/>
    <n v="15055"/>
    <s v="Industry Use"/>
    <n v="8.0007500000000003E-4"/>
    <x v="4"/>
    <x v="4"/>
    <x v="21"/>
    <x v="21"/>
  </r>
  <r>
    <s v="513"/>
    <s v="Car washes"/>
    <s v="35"/>
    <s v="Drilling oil and gas wells"/>
    <n v="15055"/>
    <s v="Industry Use"/>
    <n v="6.9100000000000003E-9"/>
    <x v="4"/>
    <x v="4"/>
    <x v="21"/>
    <x v="21"/>
  </r>
  <r>
    <s v="513"/>
    <s v="Car washes"/>
    <s v="36"/>
    <s v="Support activities for oil and gas operations"/>
    <n v="15055"/>
    <s v="Industry Use"/>
    <n v="1.6000000000000001E-8"/>
    <x v="4"/>
    <x v="4"/>
    <x v="21"/>
    <x v="21"/>
  </r>
  <r>
    <s v="513"/>
    <s v="Car washes"/>
    <s v="37"/>
    <s v="Metal mining services"/>
    <n v="15055"/>
    <s v="Industry Use"/>
    <n v="2.0700000000000001E-6"/>
    <x v="4"/>
    <x v="4"/>
    <x v="21"/>
    <x v="21"/>
  </r>
  <r>
    <s v="513"/>
    <s v="Car washes"/>
    <s v="47"/>
    <s v="Electric power transmission and distribution"/>
    <n v="15055"/>
    <s v="Industry Use"/>
    <n v="0.41207655599999998"/>
    <x v="5"/>
    <x v="5"/>
    <x v="21"/>
    <x v="21"/>
  </r>
  <r>
    <s v="513"/>
    <s v="Car washes"/>
    <s v="48"/>
    <s v="Natural gas distribution"/>
    <n v="15055"/>
    <s v="Industry Use"/>
    <n v="1.8537769999999999E-2"/>
    <x v="5"/>
    <x v="5"/>
    <x v="21"/>
    <x v="21"/>
  </r>
  <r>
    <s v="513"/>
    <s v="Car washes"/>
    <s v="49"/>
    <s v="Water, sewage and other systems"/>
    <n v="15055"/>
    <s v="Industry Use"/>
    <n v="3.7780330000000001E-3"/>
    <x v="5"/>
    <x v="5"/>
    <x v="21"/>
    <x v="21"/>
  </r>
  <r>
    <s v="513"/>
    <s v="Car washes"/>
    <s v="60"/>
    <s v="Maintenance and repair construction of nonresidential structures"/>
    <n v="15055"/>
    <s v="Industry Use"/>
    <n v="9.3019350000000001E-2"/>
    <x v="6"/>
    <x v="6"/>
    <x v="21"/>
    <x v="21"/>
  </r>
  <r>
    <s v="513"/>
    <s v="Car washes"/>
    <s v="64"/>
    <s v="Other animal food manufacturing"/>
    <n v="15055"/>
    <s v="Industry Use"/>
    <n v="3.0899999999999999E-5"/>
    <x v="7"/>
    <x v="7"/>
    <x v="21"/>
    <x v="21"/>
  </r>
  <r>
    <s v="513"/>
    <s v="Car washes"/>
    <s v="87"/>
    <s v="Frozen cakes and other pastries manufacturing"/>
    <n v="15055"/>
    <s v="Industry Use"/>
    <n v="3.1900000000000001E-8"/>
    <x v="7"/>
    <x v="7"/>
    <x v="21"/>
    <x v="21"/>
  </r>
  <r>
    <s v="513"/>
    <s v="Car washes"/>
    <s v="93"/>
    <s v="Bread and bakery product, except frozen, manufacturing"/>
    <n v="15055"/>
    <s v="Industry Use"/>
    <n v="1.8799999999999999E-7"/>
    <x v="7"/>
    <x v="7"/>
    <x v="21"/>
    <x v="21"/>
  </r>
  <r>
    <s v="513"/>
    <s v="Car washes"/>
    <s v="108"/>
    <s v="Distilleries"/>
    <n v="15055"/>
    <s v="Industry Use"/>
    <n v="8.2600000000000004E-11"/>
    <x v="7"/>
    <x v="7"/>
    <x v="21"/>
    <x v="21"/>
  </r>
  <r>
    <s v="513"/>
    <s v="Car washes"/>
    <s v="115"/>
    <s v="Textile and fabric finishing mills"/>
    <n v="15055"/>
    <s v="Industry Use"/>
    <n v="5.9100000000000003E-10"/>
    <x v="8"/>
    <x v="8"/>
    <x v="21"/>
    <x v="21"/>
  </r>
  <r>
    <s v="513"/>
    <s v="Car washes"/>
    <s v="119"/>
    <s v="Textile bag and canvas mills"/>
    <n v="15055"/>
    <s v="Industry Use"/>
    <n v="1.0999999999999999E-8"/>
    <x v="8"/>
    <x v="8"/>
    <x v="21"/>
    <x v="21"/>
  </r>
  <r>
    <s v="513"/>
    <s v="Car washes"/>
    <s v="121"/>
    <s v="Other textile product mills"/>
    <n v="15055"/>
    <s v="Industry Use"/>
    <n v="1.2766599999999999E-4"/>
    <x v="8"/>
    <x v="8"/>
    <x v="21"/>
    <x v="21"/>
  </r>
  <r>
    <s v="513"/>
    <s v="Car washes"/>
    <s v="128"/>
    <s v="Apparel accessories and other apparel manufacturing"/>
    <n v="15055"/>
    <s v="Industry Use"/>
    <n v="1.36E-10"/>
    <x v="8"/>
    <x v="8"/>
    <x v="21"/>
    <x v="21"/>
  </r>
  <r>
    <s v="513"/>
    <s v="Car washes"/>
    <s v="131"/>
    <s v="Other leather and allied product manufacturing"/>
    <n v="15055"/>
    <s v="Industry Use"/>
    <n v="8.5799999999999992E-6"/>
    <x v="8"/>
    <x v="8"/>
    <x v="21"/>
    <x v="21"/>
  </r>
  <r>
    <s v="513"/>
    <s v="Car washes"/>
    <s v="132"/>
    <s v="Sawmills"/>
    <n v="15055"/>
    <s v="Industry Use"/>
    <n v="8.4499999999999994E-5"/>
    <x v="8"/>
    <x v="8"/>
    <x v="21"/>
    <x v="21"/>
  </r>
  <r>
    <s v="513"/>
    <s v="Car washes"/>
    <s v="135"/>
    <s v="Engineered wood member and truss manufacturing"/>
    <n v="15055"/>
    <s v="Industry Use"/>
    <n v="4.9799999999999998E-5"/>
    <x v="8"/>
    <x v="8"/>
    <x v="21"/>
    <x v="21"/>
  </r>
  <r>
    <s v="513"/>
    <s v="Car washes"/>
    <s v="137"/>
    <s v="Wood windows and door manufacturing"/>
    <n v="15055"/>
    <s v="Industry Use"/>
    <n v="5.6852270000000002E-3"/>
    <x v="8"/>
    <x v="8"/>
    <x v="21"/>
    <x v="21"/>
  </r>
  <r>
    <s v="513"/>
    <s v="Car washes"/>
    <s v="139"/>
    <s v="Other millwork, including flooring"/>
    <n v="15055"/>
    <s v="Industry Use"/>
    <n v="6.4155899999999999E-4"/>
    <x v="8"/>
    <x v="8"/>
    <x v="21"/>
    <x v="21"/>
  </r>
  <r>
    <s v="513"/>
    <s v="Car washes"/>
    <s v="140"/>
    <s v="Wood container and pallet manufacturing"/>
    <n v="15055"/>
    <s v="Industry Use"/>
    <n v="8.4484099999999999E-3"/>
    <x v="8"/>
    <x v="8"/>
    <x v="21"/>
    <x v="21"/>
  </r>
  <r>
    <s v="513"/>
    <s v="Car washes"/>
    <s v="143"/>
    <s v="All other miscellaneous wood product manufacturing"/>
    <n v="15055"/>
    <s v="Industry Use"/>
    <n v="1.2536200000000001E-4"/>
    <x v="8"/>
    <x v="8"/>
    <x v="21"/>
    <x v="21"/>
  </r>
  <r>
    <s v="513"/>
    <s v="Car washes"/>
    <s v="147"/>
    <s v="Paperboard container manufacturing"/>
    <n v="15055"/>
    <s v="Industry Use"/>
    <n v="3.8427869999999999E-3"/>
    <x v="8"/>
    <x v="8"/>
    <x v="21"/>
    <x v="21"/>
  </r>
  <r>
    <s v="513"/>
    <s v="Car washes"/>
    <s v="152"/>
    <s v="Printing"/>
    <n v="15055"/>
    <s v="Industry Use"/>
    <n v="1.3058301E-2"/>
    <x v="8"/>
    <x v="8"/>
    <x v="21"/>
    <x v="21"/>
  </r>
  <r>
    <s v="513"/>
    <s v="Car washes"/>
    <s v="163"/>
    <s v="Other basic organic chemical manufacturing"/>
    <n v="15055"/>
    <s v="Industry Use"/>
    <n v="6.0703700000000005E-4"/>
    <x v="8"/>
    <x v="8"/>
    <x v="21"/>
    <x v="21"/>
  </r>
  <r>
    <s v="513"/>
    <s v="Car washes"/>
    <s v="175"/>
    <s v="Paint and coating manufacturing"/>
    <n v="15055"/>
    <s v="Industry Use"/>
    <n v="2.426334E-3"/>
    <x v="8"/>
    <x v="8"/>
    <x v="21"/>
    <x v="21"/>
  </r>
  <r>
    <s v="513"/>
    <s v="Car washes"/>
    <s v="177"/>
    <s v="Soap and other detergent manufacturing"/>
    <n v="15055"/>
    <s v="Industry Use"/>
    <n v="1.0291207E-2"/>
    <x v="8"/>
    <x v="8"/>
    <x v="21"/>
    <x v="21"/>
  </r>
  <r>
    <s v="513"/>
    <s v="Car washes"/>
    <s v="190"/>
    <s v="Polystyrene foam product manufacturing"/>
    <n v="15055"/>
    <s v="Industry Use"/>
    <n v="3.3899999999999997E-5"/>
    <x v="8"/>
    <x v="8"/>
    <x v="21"/>
    <x v="21"/>
  </r>
  <r>
    <s v="513"/>
    <s v="Car washes"/>
    <s v="191"/>
    <s v="Urethane and other foam product (except polystyrene) manufacturing"/>
    <n v="15055"/>
    <s v="Industry Use"/>
    <n v="3.3900000000000002E-6"/>
    <x v="8"/>
    <x v="8"/>
    <x v="21"/>
    <x v="21"/>
  </r>
  <r>
    <s v="513"/>
    <s v="Car washes"/>
    <s v="192"/>
    <s v="Plastics bottle manufacturing"/>
    <n v="15055"/>
    <s v="Industry Use"/>
    <n v="4.8600000000000002E-5"/>
    <x v="8"/>
    <x v="8"/>
    <x v="21"/>
    <x v="21"/>
  </r>
  <r>
    <s v="513"/>
    <s v="Car washes"/>
    <s v="195"/>
    <s v="Rubber and plastics hoses and belting manufacturing"/>
    <n v="15055"/>
    <s v="Industry Use"/>
    <n v="6.0800000000000004E-7"/>
    <x v="8"/>
    <x v="8"/>
    <x v="21"/>
    <x v="21"/>
  </r>
  <r>
    <s v="513"/>
    <s v="Car washes"/>
    <s v="197"/>
    <s v="Pottery, ceramics, and plumbing fixture manufacturing"/>
    <n v="15055"/>
    <s v="Industry Use"/>
    <n v="1.7800000000000001E-7"/>
    <x v="8"/>
    <x v="8"/>
    <x v="21"/>
    <x v="21"/>
  </r>
  <r>
    <s v="513"/>
    <s v="Car washes"/>
    <s v="204"/>
    <s v="Ready-mix concrete manufacturing"/>
    <n v="15055"/>
    <s v="Industry Use"/>
    <n v="3.2600000000000001E-6"/>
    <x v="8"/>
    <x v="8"/>
    <x v="21"/>
    <x v="21"/>
  </r>
  <r>
    <s v="513"/>
    <s v="Car washes"/>
    <s v="207"/>
    <s v="Other concrete product manufacturing"/>
    <n v="15055"/>
    <s v="Industry Use"/>
    <n v="3.3190860000000002E-3"/>
    <x v="8"/>
    <x v="8"/>
    <x v="21"/>
    <x v="21"/>
  </r>
  <r>
    <s v="513"/>
    <s v="Car washes"/>
    <s v="211"/>
    <s v="Cut stone and stone product manufacturing"/>
    <n v="15055"/>
    <s v="Industry Use"/>
    <n v="1.09E-7"/>
    <x v="8"/>
    <x v="8"/>
    <x v="21"/>
    <x v="21"/>
  </r>
  <r>
    <s v="513"/>
    <s v="Car washes"/>
    <s v="215"/>
    <s v="Iron and steel mills and ferroalloy manufacturing"/>
    <n v="15055"/>
    <s v="Industry Use"/>
    <n v="3.3446700000000002E-4"/>
    <x v="8"/>
    <x v="8"/>
    <x v="21"/>
    <x v="21"/>
  </r>
  <r>
    <s v="513"/>
    <s v="Car washes"/>
    <s v="217"/>
    <s v="Rolled steel shape manufacturing"/>
    <n v="15055"/>
    <s v="Industry Use"/>
    <n v="1.5699999999999999E-5"/>
    <x v="8"/>
    <x v="8"/>
    <x v="21"/>
    <x v="21"/>
  </r>
  <r>
    <s v="513"/>
    <s v="Car washes"/>
    <s v="227"/>
    <s v="Ferrous metal foundries"/>
    <n v="15055"/>
    <s v="Industry Use"/>
    <n v="1.61E-6"/>
    <x v="8"/>
    <x v="8"/>
    <x v="21"/>
    <x v="21"/>
  </r>
  <r>
    <s v="513"/>
    <s v="Car washes"/>
    <s v="228"/>
    <s v="Nonferrous metal foundries"/>
    <n v="15055"/>
    <s v="Industry Use"/>
    <n v="4.3900000000000003E-6"/>
    <x v="8"/>
    <x v="8"/>
    <x v="21"/>
    <x v="21"/>
  </r>
  <r>
    <s v="513"/>
    <s v="Car washes"/>
    <s v="230"/>
    <s v="Crown and closure manufacturing and metal stamping"/>
    <n v="15055"/>
    <s v="Industry Use"/>
    <n v="2.76E-5"/>
    <x v="8"/>
    <x v="8"/>
    <x v="21"/>
    <x v="21"/>
  </r>
  <r>
    <s v="513"/>
    <s v="Car washes"/>
    <s v="234"/>
    <s v="Handtool manufacturing"/>
    <n v="15055"/>
    <s v="Industry Use"/>
    <n v="1.1999999999999999E-6"/>
    <x v="8"/>
    <x v="8"/>
    <x v="21"/>
    <x v="21"/>
  </r>
  <r>
    <s v="513"/>
    <s v="Car washes"/>
    <s v="236"/>
    <s v="Fabricated structural metal manufacturing"/>
    <n v="15055"/>
    <s v="Industry Use"/>
    <n v="2.2199999999999999E-6"/>
    <x v="8"/>
    <x v="8"/>
    <x v="21"/>
    <x v="21"/>
  </r>
  <r>
    <s v="513"/>
    <s v="Car washes"/>
    <s v="238"/>
    <s v="Metal window and door manufacturing"/>
    <n v="15055"/>
    <s v="Industry Use"/>
    <n v="2.3799999999999999E-5"/>
    <x v="8"/>
    <x v="8"/>
    <x v="21"/>
    <x v="21"/>
  </r>
  <r>
    <s v="513"/>
    <s v="Car washes"/>
    <s v="239"/>
    <s v="Sheet metal work manufacturing"/>
    <n v="15055"/>
    <s v="Industry Use"/>
    <n v="2.1100000000000001E-5"/>
    <x v="8"/>
    <x v="8"/>
    <x v="21"/>
    <x v="21"/>
  </r>
  <r>
    <s v="513"/>
    <s v="Car washes"/>
    <s v="240"/>
    <s v="Ornamental and architectural metal work manufacturing"/>
    <n v="15055"/>
    <s v="Industry Use"/>
    <n v="7.3900000000000004E-7"/>
    <x v="8"/>
    <x v="8"/>
    <x v="21"/>
    <x v="21"/>
  </r>
  <r>
    <s v="513"/>
    <s v="Car washes"/>
    <s v="242"/>
    <s v="Metal tank (heavy gauge) manufacturing"/>
    <n v="15055"/>
    <s v="Industry Use"/>
    <n v="7.6799999999999993E-6"/>
    <x v="8"/>
    <x v="8"/>
    <x v="21"/>
    <x v="21"/>
  </r>
  <r>
    <s v="513"/>
    <s v="Car washes"/>
    <s v="244"/>
    <s v="Metal barrels, drums and pails manufacturing"/>
    <n v="15055"/>
    <s v="Industry Use"/>
    <n v="1.19E-6"/>
    <x v="8"/>
    <x v="8"/>
    <x v="21"/>
    <x v="21"/>
  </r>
  <r>
    <s v="513"/>
    <s v="Car washes"/>
    <s v="247"/>
    <s v="Machine shops"/>
    <n v="15055"/>
    <s v="Industry Use"/>
    <n v="1.392838E-3"/>
    <x v="8"/>
    <x v="8"/>
    <x v="21"/>
    <x v="21"/>
  </r>
  <r>
    <s v="513"/>
    <s v="Car washes"/>
    <s v="248"/>
    <s v="Turned product and screw, nut, and bolt manufacturing"/>
    <n v="15055"/>
    <s v="Industry Use"/>
    <n v="6.89093E-4"/>
    <x v="8"/>
    <x v="8"/>
    <x v="21"/>
    <x v="21"/>
  </r>
  <r>
    <s v="513"/>
    <s v="Car washes"/>
    <s v="251"/>
    <s v="Electroplating, anodizing, and coloring metal"/>
    <n v="15055"/>
    <s v="Industry Use"/>
    <n v="1.029287E-3"/>
    <x v="8"/>
    <x v="8"/>
    <x v="21"/>
    <x v="21"/>
  </r>
  <r>
    <s v="513"/>
    <s v="Car washes"/>
    <s v="252"/>
    <s v="Valve and fittings, other than plumbing, manufacturing"/>
    <n v="15055"/>
    <s v="Industry Use"/>
    <n v="6.37E-6"/>
    <x v="8"/>
    <x v="8"/>
    <x v="21"/>
    <x v="21"/>
  </r>
  <r>
    <s v="513"/>
    <s v="Car washes"/>
    <s v="259"/>
    <s v="Other fabricated metal manufacturing"/>
    <n v="15055"/>
    <s v="Industry Use"/>
    <n v="6.6799999999999997E-5"/>
    <x v="8"/>
    <x v="8"/>
    <x v="21"/>
    <x v="21"/>
  </r>
  <r>
    <s v="513"/>
    <s v="Car washes"/>
    <s v="262"/>
    <s v="Construction machinery manufacturing"/>
    <n v="15055"/>
    <s v="Industry Use"/>
    <n v="6.6499999999999999E-6"/>
    <x v="8"/>
    <x v="8"/>
    <x v="21"/>
    <x v="21"/>
  </r>
  <r>
    <s v="513"/>
    <s v="Car washes"/>
    <s v="269"/>
    <s v="All other industrial machinery manufacturing"/>
    <n v="15055"/>
    <s v="Industry Use"/>
    <n v="3.5099999999999999E-6"/>
    <x v="8"/>
    <x v="8"/>
    <x v="21"/>
    <x v="21"/>
  </r>
  <r>
    <s v="513"/>
    <s v="Car washes"/>
    <s v="275"/>
    <s v="Air conditioning, refrigeration, and warm air heating equipment manufacturing"/>
    <n v="15055"/>
    <s v="Industry Use"/>
    <n v="1.7932700000000001E-4"/>
    <x v="8"/>
    <x v="8"/>
    <x v="21"/>
    <x v="21"/>
  </r>
  <r>
    <s v="513"/>
    <s v="Car washes"/>
    <s v="276"/>
    <s v="Industrial mold manufacturing"/>
    <n v="15055"/>
    <s v="Industry Use"/>
    <n v="1.2100000000000001E-6"/>
    <x v="8"/>
    <x v="8"/>
    <x v="21"/>
    <x v="21"/>
  </r>
  <r>
    <s v="513"/>
    <s v="Car washes"/>
    <s v="277"/>
    <s v="Special tool, die, jig, and fixture manufacturing"/>
    <n v="15055"/>
    <s v="Industry Use"/>
    <n v="5.2299999999999999E-6"/>
    <x v="8"/>
    <x v="8"/>
    <x v="21"/>
    <x v="21"/>
  </r>
  <r>
    <s v="513"/>
    <s v="Car washes"/>
    <s v="282"/>
    <s v="Speed changer, industrial high-speed drive, and gear manufacturing"/>
    <n v="15055"/>
    <s v="Industry Use"/>
    <n v="3.6699999999999999E-7"/>
    <x v="8"/>
    <x v="8"/>
    <x v="21"/>
    <x v="21"/>
  </r>
  <r>
    <s v="513"/>
    <s v="Car washes"/>
    <s v="297"/>
    <s v="Scales, balances, and miscellaneous general purpose machinery manufacturing"/>
    <n v="15055"/>
    <s v="Industry Use"/>
    <n v="2.72E-5"/>
    <x v="8"/>
    <x v="8"/>
    <x v="21"/>
    <x v="21"/>
  </r>
  <r>
    <s v="513"/>
    <s v="Car washes"/>
    <s v="307"/>
    <s v="Semiconductor and related device manufacturing"/>
    <n v="15055"/>
    <s v="Industry Use"/>
    <n v="1.12E-7"/>
    <x v="8"/>
    <x v="8"/>
    <x v="21"/>
    <x v="21"/>
  </r>
  <r>
    <s v="513"/>
    <s v="Car washes"/>
    <s v="317"/>
    <s v="Analytical laboratory instrument manufacturing"/>
    <n v="15055"/>
    <s v="Industry Use"/>
    <n v="8.1200000000000002E-7"/>
    <x v="8"/>
    <x v="8"/>
    <x v="21"/>
    <x v="21"/>
  </r>
  <r>
    <s v="513"/>
    <s v="Car washes"/>
    <s v="323"/>
    <s v="Lighting fixture manufacturing"/>
    <n v="15055"/>
    <s v="Industry Use"/>
    <n v="2.96E-8"/>
    <x v="8"/>
    <x v="8"/>
    <x v="21"/>
    <x v="21"/>
  </r>
  <r>
    <s v="513"/>
    <s v="Car washes"/>
    <s v="330"/>
    <s v="Motor and generator manufacturing"/>
    <n v="15055"/>
    <s v="Industry Use"/>
    <n v="7.9900000000000004E-5"/>
    <x v="8"/>
    <x v="8"/>
    <x v="21"/>
    <x v="21"/>
  </r>
  <r>
    <s v="513"/>
    <s v="Car washes"/>
    <s v="341"/>
    <s v="Light truck and utility vehicle manufacturing"/>
    <n v="15055"/>
    <s v="Industry Use"/>
    <n v="7.6699999999999994E-6"/>
    <x v="8"/>
    <x v="8"/>
    <x v="21"/>
    <x v="21"/>
  </r>
  <r>
    <s v="513"/>
    <s v="Car washes"/>
    <s v="343"/>
    <s v="Motor vehicle body manufacturing"/>
    <n v="15055"/>
    <s v="Industry Use"/>
    <n v="7.54E-7"/>
    <x v="8"/>
    <x v="8"/>
    <x v="21"/>
    <x v="21"/>
  </r>
  <r>
    <s v="513"/>
    <s v="Car washes"/>
    <s v="346"/>
    <s v="Travel trailer and camper manufacturing"/>
    <n v="15055"/>
    <s v="Industry Use"/>
    <n v="3.7100000000000001E-6"/>
    <x v="8"/>
    <x v="8"/>
    <x v="21"/>
    <x v="21"/>
  </r>
  <r>
    <s v="513"/>
    <s v="Car washes"/>
    <s v="348"/>
    <s v="Motor vehicle electrical and electronic equipment manufacturing"/>
    <n v="15055"/>
    <s v="Industry Use"/>
    <n v="8.0441515000000005E-2"/>
    <x v="8"/>
    <x v="8"/>
    <x v="21"/>
    <x v="21"/>
  </r>
  <r>
    <s v="513"/>
    <s v="Car washes"/>
    <s v="364"/>
    <s v="All other transportation equipment manufacturing"/>
    <n v="15055"/>
    <s v="Industry Use"/>
    <n v="8.2600000000000001E-7"/>
    <x v="8"/>
    <x v="8"/>
    <x v="21"/>
    <x v="21"/>
  </r>
  <r>
    <s v="513"/>
    <s v="Car washes"/>
    <s v="365"/>
    <s v="Wood kitchen cabinet and countertop manufacturing"/>
    <n v="15055"/>
    <s v="Industry Use"/>
    <n v="1.52E-5"/>
    <x v="8"/>
    <x v="8"/>
    <x v="21"/>
    <x v="21"/>
  </r>
  <r>
    <s v="513"/>
    <s v="Car washes"/>
    <s v="366"/>
    <s v="Upholstered household furniture manufacturing"/>
    <n v="15055"/>
    <s v="Industry Use"/>
    <n v="2.4699999999999998E-7"/>
    <x v="8"/>
    <x v="8"/>
    <x v="21"/>
    <x v="21"/>
  </r>
  <r>
    <s v="513"/>
    <s v="Car washes"/>
    <s v="367"/>
    <s v="Nonupholstered wood household furniture manufacturing"/>
    <n v="15055"/>
    <s v="Industry Use"/>
    <n v="1.68E-6"/>
    <x v="8"/>
    <x v="8"/>
    <x v="21"/>
    <x v="21"/>
  </r>
  <r>
    <s v="513"/>
    <s v="Car washes"/>
    <s v="371"/>
    <s v="Custom architectural woodwork and millwork"/>
    <n v="15055"/>
    <s v="Industry Use"/>
    <n v="5.9499999999999998E-6"/>
    <x v="8"/>
    <x v="8"/>
    <x v="21"/>
    <x v="21"/>
  </r>
  <r>
    <s v="513"/>
    <s v="Car washes"/>
    <s v="376"/>
    <s v="Surgical and medical instrument manufacturing"/>
    <n v="15055"/>
    <s v="Industry Use"/>
    <n v="4.07587E-4"/>
    <x v="8"/>
    <x v="8"/>
    <x v="21"/>
    <x v="21"/>
  </r>
  <r>
    <s v="513"/>
    <s v="Car washes"/>
    <s v="381"/>
    <s v="Jewelry and silverware manufacturing"/>
    <n v="15055"/>
    <s v="Industry Use"/>
    <n v="1.2700000000000001E-7"/>
    <x v="8"/>
    <x v="8"/>
    <x v="21"/>
    <x v="21"/>
  </r>
  <r>
    <s v="513"/>
    <s v="Car washes"/>
    <s v="382"/>
    <s v="Sporting and athletic goods manufacturing"/>
    <n v="15055"/>
    <s v="Industry Use"/>
    <n v="1.01E-7"/>
    <x v="8"/>
    <x v="8"/>
    <x v="21"/>
    <x v="21"/>
  </r>
  <r>
    <s v="513"/>
    <s v="Car washes"/>
    <s v="383"/>
    <s v="Doll, toy, and game manufacturing"/>
    <n v="15055"/>
    <s v="Industry Use"/>
    <n v="1.0944399999999999E-3"/>
    <x v="8"/>
    <x v="8"/>
    <x v="21"/>
    <x v="21"/>
  </r>
  <r>
    <s v="513"/>
    <s v="Car washes"/>
    <s v="384"/>
    <s v="Office supplies (except paper) manufacturing"/>
    <n v="15055"/>
    <s v="Industry Use"/>
    <n v="1.2099999999999999E-5"/>
    <x v="8"/>
    <x v="8"/>
    <x v="21"/>
    <x v="21"/>
  </r>
  <r>
    <s v="513"/>
    <s v="Car washes"/>
    <s v="385"/>
    <s v="Sign manufacturing"/>
    <n v="15055"/>
    <s v="Industry Use"/>
    <n v="1.045898E-3"/>
    <x v="8"/>
    <x v="8"/>
    <x v="21"/>
    <x v="21"/>
  </r>
  <r>
    <s v="513"/>
    <s v="Car washes"/>
    <s v="392"/>
    <s v="Wholesale - Motor vehicle and motor vehicle parts and supplies"/>
    <n v="15055"/>
    <s v="Industry Use"/>
    <n v="0.59363943100000005"/>
    <x v="9"/>
    <x v="9"/>
    <x v="21"/>
    <x v="21"/>
  </r>
  <r>
    <s v="513"/>
    <s v="Car washes"/>
    <s v="393"/>
    <s v="Wholesale - Professional and commercial equipment and supplies"/>
    <n v="15055"/>
    <s v="Industry Use"/>
    <n v="1.4613704999999999E-2"/>
    <x v="9"/>
    <x v="9"/>
    <x v="21"/>
    <x v="21"/>
  </r>
  <r>
    <s v="513"/>
    <s v="Car washes"/>
    <s v="394"/>
    <s v="Wholesale - Household appliances and electrical and electronic goods"/>
    <n v="15055"/>
    <s v="Industry Use"/>
    <n v="7.5373701000000001E-2"/>
    <x v="9"/>
    <x v="9"/>
    <x v="21"/>
    <x v="21"/>
  </r>
  <r>
    <s v="513"/>
    <s v="Car washes"/>
    <s v="395"/>
    <s v="Wholesale - Machinery, equipment, and supplies"/>
    <n v="15055"/>
    <s v="Industry Use"/>
    <n v="0.17632409099999999"/>
    <x v="9"/>
    <x v="9"/>
    <x v="21"/>
    <x v="21"/>
  </r>
  <r>
    <s v="513"/>
    <s v="Car washes"/>
    <s v="396"/>
    <s v="Wholesale - Other durable goods merchant wholesalers"/>
    <n v="15055"/>
    <s v="Industry Use"/>
    <n v="3.4028827999999997E-2"/>
    <x v="9"/>
    <x v="9"/>
    <x v="21"/>
    <x v="21"/>
  </r>
  <r>
    <s v="513"/>
    <s v="Car washes"/>
    <s v="398"/>
    <s v="Wholesale - Grocery and related product wholesalers"/>
    <n v="15055"/>
    <s v="Industry Use"/>
    <n v="1.96558E-4"/>
    <x v="9"/>
    <x v="9"/>
    <x v="21"/>
    <x v="21"/>
  </r>
  <r>
    <s v="513"/>
    <s v="Car washes"/>
    <s v="399"/>
    <s v="Wholesale - Petroleum and petroleum products"/>
    <n v="15055"/>
    <s v="Industry Use"/>
    <n v="1.4880309E-2"/>
    <x v="9"/>
    <x v="9"/>
    <x v="21"/>
    <x v="21"/>
  </r>
  <r>
    <s v="513"/>
    <s v="Car washes"/>
    <s v="400"/>
    <s v="Wholesale - Other nondurable goods merchant wholesalers"/>
    <n v="15055"/>
    <s v="Industry Use"/>
    <n v="2.4143363000000001E-2"/>
    <x v="9"/>
    <x v="9"/>
    <x v="21"/>
    <x v="21"/>
  </r>
  <r>
    <s v="513"/>
    <s v="Car washes"/>
    <s v="401"/>
    <s v="Wholesale - Wholesale electronic markets and agents and brokers"/>
    <n v="15055"/>
    <s v="Industry Use"/>
    <n v="1.269643E-3"/>
    <x v="9"/>
    <x v="9"/>
    <x v="21"/>
    <x v="21"/>
  </r>
  <r>
    <s v="513"/>
    <s v="Car washes"/>
    <s v="402"/>
    <s v="Retail - Motor vehicle and parts dealers"/>
    <n v="15055"/>
    <s v="Industry Use"/>
    <n v="0.18992187099999999"/>
    <x v="10"/>
    <x v="10"/>
    <x v="21"/>
    <x v="21"/>
  </r>
  <r>
    <s v="513"/>
    <s v="Car washes"/>
    <s v="403"/>
    <s v="Retail - Furniture and home furnishings stores"/>
    <n v="15055"/>
    <s v="Industry Use"/>
    <n v="4.5593789999999997E-3"/>
    <x v="10"/>
    <x v="10"/>
    <x v="21"/>
    <x v="21"/>
  </r>
  <r>
    <s v="513"/>
    <s v="Car washes"/>
    <s v="404"/>
    <s v="Retail - Electronics and appliance stores"/>
    <n v="15055"/>
    <s v="Industry Use"/>
    <n v="2.641563E-3"/>
    <x v="10"/>
    <x v="10"/>
    <x v="21"/>
    <x v="21"/>
  </r>
  <r>
    <s v="513"/>
    <s v="Car washes"/>
    <s v="405"/>
    <s v="Retail - Building material and garden equipment and supplies stores"/>
    <n v="15055"/>
    <s v="Industry Use"/>
    <n v="0.101420949"/>
    <x v="10"/>
    <x v="10"/>
    <x v="21"/>
    <x v="21"/>
  </r>
  <r>
    <s v="513"/>
    <s v="Car washes"/>
    <s v="406"/>
    <s v="Retail - Food and beverage stores"/>
    <n v="15055"/>
    <s v="Industry Use"/>
    <n v="2.1027139999999999E-3"/>
    <x v="10"/>
    <x v="10"/>
    <x v="21"/>
    <x v="21"/>
  </r>
  <r>
    <s v="513"/>
    <s v="Car washes"/>
    <s v="407"/>
    <s v="Retail - Health and personal care stores"/>
    <n v="15055"/>
    <s v="Industry Use"/>
    <n v="4.3062599999999998E-4"/>
    <x v="10"/>
    <x v="10"/>
    <x v="21"/>
    <x v="21"/>
  </r>
  <r>
    <s v="513"/>
    <s v="Car washes"/>
    <s v="408"/>
    <s v="Retail - Gasoline stores"/>
    <n v="15055"/>
    <s v="Industry Use"/>
    <n v="3.2045070000000001E-3"/>
    <x v="10"/>
    <x v="10"/>
    <x v="21"/>
    <x v="21"/>
  </r>
  <r>
    <s v="513"/>
    <s v="Car washes"/>
    <s v="409"/>
    <s v="Retail - Clothing and clothing accessories stores"/>
    <n v="15055"/>
    <s v="Industry Use"/>
    <n v="3.4022799999999998E-4"/>
    <x v="10"/>
    <x v="10"/>
    <x v="21"/>
    <x v="21"/>
  </r>
  <r>
    <s v="513"/>
    <s v="Car washes"/>
    <s v="410"/>
    <s v="Retail - Sporting goods, hobby, musical instrument and book stores"/>
    <n v="15055"/>
    <s v="Industry Use"/>
    <n v="2.6105439999999998E-3"/>
    <x v="10"/>
    <x v="10"/>
    <x v="21"/>
    <x v="21"/>
  </r>
  <r>
    <s v="513"/>
    <s v="Car washes"/>
    <s v="411"/>
    <s v="Retail - General merchandise stores"/>
    <n v="15055"/>
    <s v="Industry Use"/>
    <n v="3.4356089999999999E-2"/>
    <x v="10"/>
    <x v="10"/>
    <x v="21"/>
    <x v="21"/>
  </r>
  <r>
    <s v="513"/>
    <s v="Car washes"/>
    <s v="412"/>
    <s v="Retail - Miscellaneous store retailers"/>
    <n v="15055"/>
    <s v="Industry Use"/>
    <n v="5.0899589999999998E-3"/>
    <x v="10"/>
    <x v="10"/>
    <x v="21"/>
    <x v="21"/>
  </r>
  <r>
    <s v="513"/>
    <s v="Car washes"/>
    <s v="413"/>
    <s v="Retail - Nonstore retailers"/>
    <n v="15055"/>
    <s v="Industry Use"/>
    <n v="3.4844348999999997E-2"/>
    <x v="10"/>
    <x v="10"/>
    <x v="21"/>
    <x v="21"/>
  </r>
  <r>
    <s v="513"/>
    <s v="Car washes"/>
    <s v="414"/>
    <s v="Air transportation"/>
    <n v="15055"/>
    <s v="Industry Use"/>
    <n v="2.140257E-3"/>
    <x v="11"/>
    <x v="11"/>
    <x v="21"/>
    <x v="21"/>
  </r>
  <r>
    <s v="513"/>
    <s v="Car washes"/>
    <s v="415"/>
    <s v="Rail transportation"/>
    <n v="15055"/>
    <s v="Industry Use"/>
    <n v="5.0377449999999997E-3"/>
    <x v="11"/>
    <x v="11"/>
    <x v="21"/>
    <x v="21"/>
  </r>
  <r>
    <s v="513"/>
    <s v="Car washes"/>
    <s v="416"/>
    <s v="Water transportation"/>
    <n v="15055"/>
    <s v="Industry Use"/>
    <n v="3.43E-5"/>
    <x v="11"/>
    <x v="11"/>
    <x v="21"/>
    <x v="21"/>
  </r>
  <r>
    <s v="513"/>
    <s v="Car washes"/>
    <s v="417"/>
    <s v="Truck transportation"/>
    <n v="15055"/>
    <s v="Industry Use"/>
    <n v="6.9355025000000001E-2"/>
    <x v="11"/>
    <x v="11"/>
    <x v="21"/>
    <x v="21"/>
  </r>
  <r>
    <s v="513"/>
    <s v="Car washes"/>
    <s v="418"/>
    <s v="Transit and ground passenger transportation"/>
    <n v="15055"/>
    <s v="Industry Use"/>
    <n v="1.692462E-3"/>
    <x v="11"/>
    <x v="11"/>
    <x v="21"/>
    <x v="21"/>
  </r>
  <r>
    <s v="513"/>
    <s v="Car washes"/>
    <s v="419"/>
    <s v="Pipeline transportation"/>
    <n v="15055"/>
    <s v="Industry Use"/>
    <n v="2.0072199999999999E-4"/>
    <x v="11"/>
    <x v="11"/>
    <x v="21"/>
    <x v="21"/>
  </r>
  <r>
    <s v="513"/>
    <s v="Car washes"/>
    <s v="420"/>
    <s v="Scenic and sightseeing transportation and support activities for transportation"/>
    <n v="15055"/>
    <s v="Industry Use"/>
    <n v="8.5400549999999995E-3"/>
    <x v="11"/>
    <x v="11"/>
    <x v="21"/>
    <x v="21"/>
  </r>
  <r>
    <s v="513"/>
    <s v="Car washes"/>
    <s v="421"/>
    <s v="Couriers and messengers"/>
    <n v="15055"/>
    <s v="Industry Use"/>
    <n v="4.6436230000000004E-3"/>
    <x v="11"/>
    <x v="11"/>
    <x v="21"/>
    <x v="21"/>
  </r>
  <r>
    <s v="513"/>
    <s v="Car washes"/>
    <s v="422"/>
    <s v="Warehousing and storage"/>
    <n v="15055"/>
    <s v="Industry Use"/>
    <n v="1.5327412E-2"/>
    <x v="11"/>
    <x v="11"/>
    <x v="21"/>
    <x v="21"/>
  </r>
  <r>
    <s v="513"/>
    <s v="Car washes"/>
    <s v="423"/>
    <s v="Newspaper publishers"/>
    <n v="15055"/>
    <s v="Industry Use"/>
    <n v="2.8598867E-2"/>
    <x v="12"/>
    <x v="12"/>
    <x v="21"/>
    <x v="21"/>
  </r>
  <r>
    <s v="513"/>
    <s v="Car washes"/>
    <s v="424"/>
    <s v="Periodical publishers"/>
    <n v="15055"/>
    <s v="Industry Use"/>
    <n v="2.6025029999999999E-3"/>
    <x v="12"/>
    <x v="12"/>
    <x v="21"/>
    <x v="21"/>
  </r>
  <r>
    <s v="513"/>
    <s v="Car washes"/>
    <s v="425"/>
    <s v="Book publishers"/>
    <n v="15055"/>
    <s v="Industry Use"/>
    <n v="8.1896255000000001E-2"/>
    <x v="12"/>
    <x v="12"/>
    <x v="21"/>
    <x v="21"/>
  </r>
  <r>
    <s v="513"/>
    <s v="Car washes"/>
    <s v="428"/>
    <s v="Software publishers"/>
    <n v="15055"/>
    <s v="Industry Use"/>
    <n v="1.9446680000000001E-3"/>
    <x v="12"/>
    <x v="12"/>
    <x v="21"/>
    <x v="21"/>
  </r>
  <r>
    <s v="513"/>
    <s v="Car washes"/>
    <s v="429"/>
    <s v="Motion picture and video industries"/>
    <n v="15055"/>
    <s v="Industry Use"/>
    <n v="2.0882499999999999E-4"/>
    <x v="12"/>
    <x v="12"/>
    <x v="21"/>
    <x v="21"/>
  </r>
  <r>
    <s v="513"/>
    <s v="Car washes"/>
    <s v="431"/>
    <s v="Radio and television broadcasting"/>
    <n v="15055"/>
    <s v="Industry Use"/>
    <n v="1.9333382999999999E-2"/>
    <x v="12"/>
    <x v="12"/>
    <x v="21"/>
    <x v="21"/>
  </r>
  <r>
    <s v="513"/>
    <s v="Car washes"/>
    <s v="432"/>
    <s v="Cable and other subscription programming"/>
    <n v="15055"/>
    <s v="Industry Use"/>
    <n v="3.7523729999999998E-3"/>
    <x v="12"/>
    <x v="12"/>
    <x v="21"/>
    <x v="21"/>
  </r>
  <r>
    <s v="513"/>
    <s v="Car washes"/>
    <s v="433"/>
    <s v="Wired telecommunications carriers"/>
    <n v="15055"/>
    <s v="Industry Use"/>
    <n v="0.146227571"/>
    <x v="12"/>
    <x v="12"/>
    <x v="21"/>
    <x v="21"/>
  </r>
  <r>
    <s v="513"/>
    <s v="Car washes"/>
    <s v="436"/>
    <s v="Data processing, hosting, and related services"/>
    <n v="15055"/>
    <s v="Industry Use"/>
    <n v="0.12796041999999999"/>
    <x v="12"/>
    <x v="12"/>
    <x v="21"/>
    <x v="21"/>
  </r>
  <r>
    <s v="513"/>
    <s v="Car washes"/>
    <s v="437"/>
    <s v="News syndicates, libraries, archives and all other information services"/>
    <n v="15055"/>
    <s v="Industry Use"/>
    <n v="6.2600000000000004E-5"/>
    <x v="12"/>
    <x v="12"/>
    <x v="21"/>
    <x v="21"/>
  </r>
  <r>
    <s v="513"/>
    <s v="Car washes"/>
    <s v="438"/>
    <s v="Internet publishing and broadcasting and web search portals"/>
    <n v="15055"/>
    <s v="Industry Use"/>
    <n v="1.6250397999999999E-2"/>
    <x v="12"/>
    <x v="12"/>
    <x v="21"/>
    <x v="21"/>
  </r>
  <r>
    <s v="513"/>
    <s v="Car washes"/>
    <s v="439"/>
    <s v="Nondepository credit intermediation and related activities"/>
    <n v="15055"/>
    <s v="Industry Use"/>
    <n v="0.203784033"/>
    <x v="13"/>
    <x v="13"/>
    <x v="21"/>
    <x v="21"/>
  </r>
  <r>
    <s v="513"/>
    <s v="Car washes"/>
    <s v="440"/>
    <s v="Securities and commodity contracts intermediation and brokerage"/>
    <n v="15055"/>
    <s v="Industry Use"/>
    <n v="1.4200555E-2"/>
    <x v="13"/>
    <x v="13"/>
    <x v="21"/>
    <x v="21"/>
  </r>
  <r>
    <s v="513"/>
    <s v="Car washes"/>
    <s v="441"/>
    <s v="Monetary authorities and depository credit intermediation"/>
    <n v="15055"/>
    <s v="Industry Use"/>
    <n v="0.216382825"/>
    <x v="13"/>
    <x v="13"/>
    <x v="21"/>
    <x v="21"/>
  </r>
  <r>
    <s v="513"/>
    <s v="Car washes"/>
    <s v="442"/>
    <s v="Other financial investment activities"/>
    <n v="15055"/>
    <s v="Industry Use"/>
    <n v="4.1077181999999997E-2"/>
    <x v="13"/>
    <x v="13"/>
    <x v="21"/>
    <x v="21"/>
  </r>
  <r>
    <s v="513"/>
    <s v="Car washes"/>
    <s v="443"/>
    <s v="Direct life insurance carriers"/>
    <n v="15055"/>
    <s v="Industry Use"/>
    <n v="2.0599999999999999E-5"/>
    <x v="13"/>
    <x v="13"/>
    <x v="21"/>
    <x v="21"/>
  </r>
  <r>
    <s v="513"/>
    <s v="Car washes"/>
    <s v="444"/>
    <s v="Insurance carriers, except direct life"/>
    <n v="15055"/>
    <s v="Industry Use"/>
    <n v="2.3903726E-2"/>
    <x v="13"/>
    <x v="13"/>
    <x v="21"/>
    <x v="21"/>
  </r>
  <r>
    <s v="513"/>
    <s v="Car washes"/>
    <s v="445"/>
    <s v="Insurance agencies, brokerages, and related activities"/>
    <n v="15055"/>
    <s v="Industry Use"/>
    <n v="1.2176640000000001E-2"/>
    <x v="13"/>
    <x v="13"/>
    <x v="21"/>
    <x v="21"/>
  </r>
  <r>
    <s v="513"/>
    <s v="Car washes"/>
    <s v="447"/>
    <s v="Other real estate"/>
    <n v="15055"/>
    <s v="Industry Use"/>
    <n v="2.0800519"/>
    <x v="14"/>
    <x v="14"/>
    <x v="21"/>
    <x v="21"/>
  </r>
  <r>
    <s v="513"/>
    <s v="Car washes"/>
    <s v="450"/>
    <s v="Automotive equipment rental and leasing"/>
    <n v="15055"/>
    <s v="Industry Use"/>
    <n v="2.5452269999999999E-2"/>
    <x v="15"/>
    <x v="15"/>
    <x v="21"/>
    <x v="21"/>
  </r>
  <r>
    <s v="513"/>
    <s v="Car washes"/>
    <s v="451"/>
    <s v="General and consumer goods rental except video tapes and discs"/>
    <n v="15055"/>
    <s v="Industry Use"/>
    <n v="1.3962943E-2"/>
    <x v="15"/>
    <x v="15"/>
    <x v="21"/>
    <x v="21"/>
  </r>
  <r>
    <s v="513"/>
    <s v="Car washes"/>
    <s v="453"/>
    <s v="Commercial and industrial machinery and equipment rental and leasing"/>
    <n v="15055"/>
    <s v="Industry Use"/>
    <n v="5.6052185999999997E-2"/>
    <x v="15"/>
    <x v="15"/>
    <x v="21"/>
    <x v="21"/>
  </r>
  <r>
    <s v="513"/>
    <s v="Car washes"/>
    <s v="454"/>
    <s v="Lessors of nonfinancial intangible assets"/>
    <n v="15055"/>
    <s v="Industry Use"/>
    <n v="2.1295839999999999E-3"/>
    <x v="15"/>
    <x v="15"/>
    <x v="21"/>
    <x v="21"/>
  </r>
  <r>
    <s v="513"/>
    <s v="Car washes"/>
    <s v="455"/>
    <s v="Legal services"/>
    <n v="15055"/>
    <s v="Industry Use"/>
    <n v="5.8352161E-2"/>
    <x v="16"/>
    <x v="16"/>
    <x v="21"/>
    <x v="21"/>
  </r>
  <r>
    <s v="513"/>
    <s v="Car washes"/>
    <s v="456"/>
    <s v="Accounting, tax preparation, bookkeeping, and payroll services"/>
    <n v="15055"/>
    <s v="Industry Use"/>
    <n v="0.31715714099999998"/>
    <x v="16"/>
    <x v="16"/>
    <x v="21"/>
    <x v="21"/>
  </r>
  <r>
    <s v="513"/>
    <s v="Car washes"/>
    <s v="457"/>
    <s v="Architectural, engineering, and related services"/>
    <n v="15055"/>
    <s v="Industry Use"/>
    <n v="1.5682602E-2"/>
    <x v="16"/>
    <x v="16"/>
    <x v="21"/>
    <x v="21"/>
  </r>
  <r>
    <s v="513"/>
    <s v="Car washes"/>
    <s v="458"/>
    <s v="Specialized design services"/>
    <n v="15055"/>
    <s v="Industry Use"/>
    <n v="1.6166209999999999E-3"/>
    <x v="16"/>
    <x v="16"/>
    <x v="21"/>
    <x v="21"/>
  </r>
  <r>
    <s v="513"/>
    <s v="Car washes"/>
    <s v="459"/>
    <s v="Custom computer programming services"/>
    <n v="15055"/>
    <s v="Industry Use"/>
    <n v="5.1920409999999997E-3"/>
    <x v="16"/>
    <x v="16"/>
    <x v="21"/>
    <x v="21"/>
  </r>
  <r>
    <s v="513"/>
    <s v="Car washes"/>
    <s v="460"/>
    <s v="Computer systems design services"/>
    <n v="15055"/>
    <s v="Industry Use"/>
    <n v="5.0429321999999999E-2"/>
    <x v="16"/>
    <x v="16"/>
    <x v="21"/>
    <x v="21"/>
  </r>
  <r>
    <s v="513"/>
    <s v="Car washes"/>
    <s v="461"/>
    <s v="Other computer related services, including facilities management"/>
    <n v="15055"/>
    <s v="Industry Use"/>
    <n v="1.4348651E-2"/>
    <x v="16"/>
    <x v="16"/>
    <x v="21"/>
    <x v="21"/>
  </r>
  <r>
    <s v="513"/>
    <s v="Car washes"/>
    <s v="462"/>
    <s v="Management consulting services"/>
    <n v="15055"/>
    <s v="Industry Use"/>
    <n v="1.8705935999999999E-2"/>
    <x v="16"/>
    <x v="16"/>
    <x v="21"/>
    <x v="21"/>
  </r>
  <r>
    <s v="513"/>
    <s v="Car washes"/>
    <s v="463"/>
    <s v="Environmental and other technical consulting services"/>
    <n v="15055"/>
    <s v="Industry Use"/>
    <n v="5.0223749999999999E-3"/>
    <x v="16"/>
    <x v="16"/>
    <x v="21"/>
    <x v="21"/>
  </r>
  <r>
    <s v="513"/>
    <s v="Car washes"/>
    <s v="464"/>
    <s v="Scientific research and development services"/>
    <n v="15055"/>
    <s v="Industry Use"/>
    <n v="3.5284299999999998E-4"/>
    <x v="16"/>
    <x v="16"/>
    <x v="21"/>
    <x v="21"/>
  </r>
  <r>
    <s v="513"/>
    <s v="Car washes"/>
    <s v="465"/>
    <s v="Advertising, public relations, and related services"/>
    <n v="15055"/>
    <s v="Industry Use"/>
    <n v="3.6479327999999998E-2"/>
    <x v="16"/>
    <x v="16"/>
    <x v="21"/>
    <x v="21"/>
  </r>
  <r>
    <s v="513"/>
    <s v="Car washes"/>
    <s v="468"/>
    <s v="Marketing research and all other miscellaneous professional, scientific, and technical services"/>
    <n v="15055"/>
    <s v="Industry Use"/>
    <n v="8.7623230000000007E-3"/>
    <x v="16"/>
    <x v="16"/>
    <x v="21"/>
    <x v="21"/>
  </r>
  <r>
    <s v="513"/>
    <s v="Car washes"/>
    <s v="469"/>
    <s v="Management of companies and enterprises"/>
    <n v="15055"/>
    <s v="Industry Use"/>
    <n v="0.72225886299999997"/>
    <x v="17"/>
    <x v="17"/>
    <x v="21"/>
    <x v="21"/>
  </r>
  <r>
    <s v="513"/>
    <s v="Car washes"/>
    <s v="470"/>
    <s v="Office administrative services"/>
    <n v="15055"/>
    <s v="Industry Use"/>
    <n v="2.3193034000000001E-2"/>
    <x v="17"/>
    <x v="17"/>
    <x v="21"/>
    <x v="21"/>
  </r>
  <r>
    <s v="513"/>
    <s v="Car washes"/>
    <s v="471"/>
    <s v="Facilities support services"/>
    <n v="15055"/>
    <s v="Industry Use"/>
    <n v="4.0231729999999997E-3"/>
    <x v="17"/>
    <x v="17"/>
    <x v="21"/>
    <x v="21"/>
  </r>
  <r>
    <s v="513"/>
    <s v="Car washes"/>
    <s v="472"/>
    <s v="Employment services"/>
    <n v="15055"/>
    <s v="Industry Use"/>
    <n v="0.18921994"/>
    <x v="17"/>
    <x v="17"/>
    <x v="21"/>
    <x v="21"/>
  </r>
  <r>
    <s v="513"/>
    <s v="Car washes"/>
    <s v="473"/>
    <s v="Business support services"/>
    <n v="15055"/>
    <s v="Industry Use"/>
    <n v="1.4295868999999999E-2"/>
    <x v="17"/>
    <x v="17"/>
    <x v="21"/>
    <x v="21"/>
  </r>
  <r>
    <s v="513"/>
    <s v="Car washes"/>
    <s v="474"/>
    <s v="Travel arrangement and reservation services"/>
    <n v="15055"/>
    <s v="Industry Use"/>
    <n v="1.1456623000000001E-2"/>
    <x v="17"/>
    <x v="17"/>
    <x v="21"/>
    <x v="21"/>
  </r>
  <r>
    <s v="513"/>
    <s v="Car washes"/>
    <s v="475"/>
    <s v="Investigation and security services"/>
    <n v="15055"/>
    <s v="Industry Use"/>
    <n v="3.6930190000000001E-3"/>
    <x v="17"/>
    <x v="17"/>
    <x v="21"/>
    <x v="21"/>
  </r>
  <r>
    <s v="513"/>
    <s v="Car washes"/>
    <s v="476"/>
    <s v="Services to buildings"/>
    <n v="15055"/>
    <s v="Industry Use"/>
    <n v="5.7117293999999999E-2"/>
    <x v="17"/>
    <x v="17"/>
    <x v="21"/>
    <x v="21"/>
  </r>
  <r>
    <s v="513"/>
    <s v="Car washes"/>
    <s v="477"/>
    <s v="Landscape and horticultural services"/>
    <n v="15055"/>
    <s v="Industry Use"/>
    <n v="2.8230701E-2"/>
    <x v="17"/>
    <x v="17"/>
    <x v="21"/>
    <x v="21"/>
  </r>
  <r>
    <s v="513"/>
    <s v="Car washes"/>
    <s v="478"/>
    <s v="Other support services"/>
    <n v="15055"/>
    <s v="Industry Use"/>
    <n v="3.3710789999999999E-3"/>
    <x v="17"/>
    <x v="17"/>
    <x v="21"/>
    <x v="21"/>
  </r>
  <r>
    <s v="513"/>
    <s v="Car washes"/>
    <s v="479"/>
    <s v="Waste management and remediation services"/>
    <n v="15055"/>
    <s v="Industry Use"/>
    <n v="0.340798506"/>
    <x v="17"/>
    <x v="17"/>
    <x v="21"/>
    <x v="21"/>
  </r>
  <r>
    <s v="513"/>
    <s v="Car washes"/>
    <s v="496"/>
    <s v="Performing arts companies"/>
    <n v="15055"/>
    <s v="Industry Use"/>
    <n v="2.5835700000000002E-4"/>
    <x v="19"/>
    <x v="19"/>
    <x v="21"/>
    <x v="21"/>
  </r>
  <r>
    <s v="513"/>
    <s v="Car washes"/>
    <s v="497"/>
    <s v="Commercial Sports Except Racing"/>
    <n v="15055"/>
    <s v="Industry Use"/>
    <n v="2.0167269999999998E-3"/>
    <x v="19"/>
    <x v="19"/>
    <x v="21"/>
    <x v="21"/>
  </r>
  <r>
    <s v="513"/>
    <s v="Car washes"/>
    <s v="498"/>
    <s v="Racing and Track Operation"/>
    <n v="15055"/>
    <s v="Industry Use"/>
    <n v="6.7800000000000003E-6"/>
    <x v="19"/>
    <x v="19"/>
    <x v="21"/>
    <x v="21"/>
  </r>
  <r>
    <s v="513"/>
    <s v="Car washes"/>
    <s v="499"/>
    <s v="Independent artists, writers, and performers"/>
    <n v="15055"/>
    <s v="Industry Use"/>
    <n v="1.19401E-4"/>
    <x v="19"/>
    <x v="19"/>
    <x v="21"/>
    <x v="21"/>
  </r>
  <r>
    <s v="513"/>
    <s v="Car washes"/>
    <s v="500"/>
    <s v="Promoters of performing arts and sports and agents for public figures"/>
    <n v="15055"/>
    <s v="Industry Use"/>
    <n v="1.651076E-3"/>
    <x v="19"/>
    <x v="19"/>
    <x v="21"/>
    <x v="21"/>
  </r>
  <r>
    <s v="513"/>
    <s v="Car washes"/>
    <s v="501"/>
    <s v="Museums, historical sites, zoos, and parks"/>
    <n v="15055"/>
    <s v="Industry Use"/>
    <n v="5.8199999999999998E-8"/>
    <x v="19"/>
    <x v="19"/>
    <x v="21"/>
    <x v="21"/>
  </r>
  <r>
    <s v="513"/>
    <s v="Car washes"/>
    <s v="504"/>
    <s v="Other amusement and recreation industries"/>
    <n v="15055"/>
    <s v="Industry Use"/>
    <n v="1.165557E-3"/>
    <x v="19"/>
    <x v="19"/>
    <x v="21"/>
    <x v="21"/>
  </r>
  <r>
    <s v="513"/>
    <s v="Car washes"/>
    <s v="505"/>
    <s v="Fitness and recreational sports centers"/>
    <n v="15055"/>
    <s v="Industry Use"/>
    <n v="9.8811800000000007E-4"/>
    <x v="19"/>
    <x v="19"/>
    <x v="21"/>
    <x v="21"/>
  </r>
  <r>
    <s v="513"/>
    <s v="Car washes"/>
    <s v="507"/>
    <s v="Hotels and motels, including casino hotels"/>
    <n v="15055"/>
    <s v="Industry Use"/>
    <n v="3.2799999999999998E-5"/>
    <x v="20"/>
    <x v="20"/>
    <x v="21"/>
    <x v="21"/>
  </r>
  <r>
    <s v="513"/>
    <s v="Car washes"/>
    <s v="508"/>
    <s v="Other accommodations"/>
    <n v="15055"/>
    <s v="Industry Use"/>
    <n v="1.7100000000000001E-8"/>
    <x v="20"/>
    <x v="20"/>
    <x v="21"/>
    <x v="21"/>
  </r>
  <r>
    <s v="513"/>
    <s v="Car washes"/>
    <s v="509"/>
    <s v="Full-service restaurants"/>
    <n v="15055"/>
    <s v="Industry Use"/>
    <n v="4.8504998000000001E-2"/>
    <x v="20"/>
    <x v="20"/>
    <x v="21"/>
    <x v="21"/>
  </r>
  <r>
    <s v="513"/>
    <s v="Car washes"/>
    <s v="510"/>
    <s v="Limited-service restaurants"/>
    <n v="15055"/>
    <s v="Industry Use"/>
    <n v="1.9087109000000001E-2"/>
    <x v="20"/>
    <x v="20"/>
    <x v="21"/>
    <x v="21"/>
  </r>
  <r>
    <s v="513"/>
    <s v="Car washes"/>
    <s v="511"/>
    <s v="All other food and drinking places"/>
    <n v="15055"/>
    <s v="Industry Use"/>
    <n v="2.5903314E-2"/>
    <x v="20"/>
    <x v="20"/>
    <x v="21"/>
    <x v="21"/>
  </r>
  <r>
    <s v="513"/>
    <s v="Car washes"/>
    <s v="512"/>
    <s v="Automotive repair and maintenance, except car washes"/>
    <n v="15055"/>
    <s v="Industry Use"/>
    <n v="0.123871042"/>
    <x v="21"/>
    <x v="21"/>
    <x v="21"/>
    <x v="21"/>
  </r>
  <r>
    <s v="513"/>
    <s v="Car washes"/>
    <s v="513"/>
    <s v="Car washes"/>
    <n v="15055"/>
    <s v="Industry Use"/>
    <n v="4.7565845000000002E-2"/>
    <x v="21"/>
    <x v="21"/>
    <x v="21"/>
    <x v="21"/>
  </r>
  <r>
    <s v="513"/>
    <s v="Car washes"/>
    <s v="514"/>
    <s v="Electronic and precision equipment repair and maintenance"/>
    <n v="15055"/>
    <s v="Industry Use"/>
    <n v="0.13523716399999999"/>
    <x v="21"/>
    <x v="21"/>
    <x v="21"/>
    <x v="21"/>
  </r>
  <r>
    <s v="513"/>
    <s v="Car washes"/>
    <s v="515"/>
    <s v="Commercial and industrial machinery and equipment repair and maintenance"/>
    <n v="15055"/>
    <s v="Industry Use"/>
    <n v="0.19634354400000001"/>
    <x v="21"/>
    <x v="21"/>
    <x v="21"/>
    <x v="21"/>
  </r>
  <r>
    <s v="513"/>
    <s v="Car washes"/>
    <s v="516"/>
    <s v="Personal and household goods repair and maintenance"/>
    <n v="15055"/>
    <s v="Industry Use"/>
    <n v="2.667224E-2"/>
    <x v="21"/>
    <x v="21"/>
    <x v="21"/>
    <x v="21"/>
  </r>
  <r>
    <s v="513"/>
    <s v="Car washes"/>
    <s v="519"/>
    <s v="Dry-cleaning and laundry services"/>
    <n v="15055"/>
    <s v="Industry Use"/>
    <n v="1.7872228E-2"/>
    <x v="21"/>
    <x v="21"/>
    <x v="21"/>
    <x v="21"/>
  </r>
  <r>
    <s v="513"/>
    <s v="Car washes"/>
    <s v="523"/>
    <s v="Business and professional associations"/>
    <n v="15055"/>
    <s v="Industry Use"/>
    <n v="4.0801639999999998E-3"/>
    <x v="21"/>
    <x v="21"/>
    <x v="21"/>
    <x v="21"/>
  </r>
  <r>
    <s v="513"/>
    <s v="Car washes"/>
    <s v="526"/>
    <s v="Postal service"/>
    <n v="15055"/>
    <s v="Industry Use"/>
    <n v="1.1116378999999999E-2"/>
    <x v="22"/>
    <x v="22"/>
    <x v="21"/>
    <x v="21"/>
  </r>
  <r>
    <s v="513"/>
    <s v="Car washes"/>
    <s v="528"/>
    <s v="Other federal government enterprises"/>
    <n v="15055"/>
    <s v="Industry Use"/>
    <n v="8.4799999999999997E-7"/>
    <x v="22"/>
    <x v="22"/>
    <x v="21"/>
    <x v="21"/>
  </r>
  <r>
    <s v="513"/>
    <s v="Car washes"/>
    <s v="532"/>
    <s v="Local government passenger transit"/>
    <n v="15055"/>
    <s v="Industry Use"/>
    <n v="2.0496189999999999E-3"/>
    <x v="22"/>
    <x v="22"/>
    <x v="21"/>
    <x v="21"/>
  </r>
  <r>
    <s v="513"/>
    <s v="Car washes"/>
    <s v="533"/>
    <s v="Local government electric utilities"/>
    <n v="15055"/>
    <s v="Industry Use"/>
    <n v="2.5848599999999999E-2"/>
    <x v="22"/>
    <x v="22"/>
    <x v="21"/>
    <x v="21"/>
  </r>
  <r>
    <s v="513"/>
    <s v="Car washes"/>
    <s v="5001"/>
    <s v="Employee Compensation"/>
    <n v="15053"/>
    <s v="Factor Receipts"/>
    <n v="18.666973110000001"/>
    <x v="23"/>
    <x v="23"/>
    <x v="21"/>
    <x v="21"/>
  </r>
  <r>
    <s v="513"/>
    <s v="Car washes"/>
    <s v="6001"/>
    <s v="Proprietor Income"/>
    <n v="15053"/>
    <s v="Factor Receipts"/>
    <n v="2.3036804200000001"/>
    <x v="24"/>
    <x v="24"/>
    <x v="21"/>
    <x v="21"/>
  </r>
  <r>
    <s v="513"/>
    <s v="Car washes"/>
    <s v="7001"/>
    <s v="Other Property Type Income"/>
    <n v="15053"/>
    <s v="Factor Receipts"/>
    <n v="5.2616572379999997"/>
    <x v="25"/>
    <x v="25"/>
    <x v="21"/>
    <x v="21"/>
  </r>
  <r>
    <s v="513"/>
    <s v="Car washes"/>
    <s v="8001"/>
    <s v="Taxes on Production and Imports"/>
    <n v="15053"/>
    <s v="Factor Receipts"/>
    <n v="5.5846853259999998"/>
    <x v="26"/>
    <x v="26"/>
    <x v="21"/>
    <x v="21"/>
  </r>
  <r>
    <s v="513"/>
    <s v="Car washes"/>
    <s v="11001"/>
    <s v="Federal Government NonDefense"/>
    <n v="15055"/>
    <s v="Industry Use"/>
    <n v="1.12354E-4"/>
    <x v="27"/>
    <x v="27"/>
    <x v="21"/>
    <x v="21"/>
  </r>
  <r>
    <s v="513"/>
    <s v="Car washes"/>
    <s v="12001"/>
    <s v="State/Local Govt NonEducation"/>
    <n v="15055"/>
    <s v="Industry Use"/>
    <n v="6.0853569000000003E-2"/>
    <x v="27"/>
    <x v="27"/>
    <x v="21"/>
    <x v="21"/>
  </r>
  <r>
    <s v="513"/>
    <s v="Car washes"/>
    <s v="14002"/>
    <s v="Inventory Additions/Deletions"/>
    <n v="15055"/>
    <s v="Industry Use"/>
    <n v="1.3165400000000001E-4"/>
    <x v="27"/>
    <x v="27"/>
    <x v="21"/>
    <x v="21"/>
  </r>
  <r>
    <s v="513"/>
    <s v="Car washes"/>
    <s v="25001"/>
    <s v="Foreign Trade"/>
    <n v="15056"/>
    <s v="Industry Trade"/>
    <n v="1.986466217"/>
    <x v="28"/>
    <x v="28"/>
    <x v="21"/>
    <x v="21"/>
  </r>
  <r>
    <s v="513"/>
    <s v="Car washes"/>
    <s v="28001"/>
    <s v="Domestic Trade"/>
    <n v="15056"/>
    <s v="Industry Trade"/>
    <n v="8.5228016610000008"/>
    <x v="29"/>
    <x v="29"/>
    <x v="21"/>
    <x v="21"/>
  </r>
  <r>
    <s v="514"/>
    <s v="Electronic and precision equipment repair and maintenance"/>
    <s v="1"/>
    <s v="Oilseed farming"/>
    <n v="15055"/>
    <s v="Industry Use"/>
    <n v="5.7000000000000005E-7"/>
    <x v="0"/>
    <x v="0"/>
    <x v="21"/>
    <x v="21"/>
  </r>
  <r>
    <s v="514"/>
    <s v="Electronic and precision equipment repair and maintenance"/>
    <s v="2"/>
    <s v="Grain farming"/>
    <n v="15055"/>
    <s v="Industry Use"/>
    <n v="2.9799999999999998E-6"/>
    <x v="0"/>
    <x v="0"/>
    <x v="21"/>
    <x v="21"/>
  </r>
  <r>
    <s v="514"/>
    <s v="Electronic and precision equipment repair and maintenance"/>
    <s v="3"/>
    <s v="Vegetable and melon farming"/>
    <n v="15055"/>
    <s v="Industry Use"/>
    <n v="7.8199999999999999E-9"/>
    <x v="1"/>
    <x v="1"/>
    <x v="21"/>
    <x v="21"/>
  </r>
  <r>
    <s v="514"/>
    <s v="Electronic and precision equipment repair and maintenance"/>
    <s v="4"/>
    <s v="Fruit farming"/>
    <n v="15055"/>
    <s v="Industry Use"/>
    <n v="8.5799999999999997E-9"/>
    <x v="1"/>
    <x v="1"/>
    <x v="21"/>
    <x v="21"/>
  </r>
  <r>
    <s v="514"/>
    <s v="Electronic and precision equipment repair and maintenance"/>
    <s v="5"/>
    <s v="Tree nut farming"/>
    <n v="15055"/>
    <s v="Industry Use"/>
    <n v="2.4399999999999998E-9"/>
    <x v="1"/>
    <x v="1"/>
    <x v="21"/>
    <x v="21"/>
  </r>
  <r>
    <s v="514"/>
    <s v="Electronic and precision equipment repair and maintenance"/>
    <s v="6"/>
    <s v="Greenhouse, nursery, and floriculture production"/>
    <n v="15055"/>
    <s v="Industry Use"/>
    <n v="4.8099999999999997E-9"/>
    <x v="1"/>
    <x v="1"/>
    <x v="21"/>
    <x v="21"/>
  </r>
  <r>
    <s v="514"/>
    <s v="Electronic and precision equipment repair and maintenance"/>
    <s v="10"/>
    <s v="All other crop farming"/>
    <n v="15055"/>
    <s v="Industry Use"/>
    <n v="1.05E-7"/>
    <x v="0"/>
    <x v="0"/>
    <x v="21"/>
    <x v="21"/>
  </r>
  <r>
    <s v="514"/>
    <s v="Electronic and precision equipment repair and maintenance"/>
    <s v="11"/>
    <s v="Beef cattle ranching and farming, including feedlots and dual-purpose ranching and farming"/>
    <n v="15055"/>
    <s v="Industry Use"/>
    <n v="4.3900000000000003E-6"/>
    <x v="2"/>
    <x v="2"/>
    <x v="21"/>
    <x v="21"/>
  </r>
  <r>
    <s v="514"/>
    <s v="Electronic and precision equipment repair and maintenance"/>
    <s v="12"/>
    <s v="Dairy cattle and milk production"/>
    <n v="15055"/>
    <s v="Industry Use"/>
    <n v="3.98E-6"/>
    <x v="2"/>
    <x v="2"/>
    <x v="21"/>
    <x v="21"/>
  </r>
  <r>
    <s v="514"/>
    <s v="Electronic and precision equipment repair and maintenance"/>
    <s v="13"/>
    <s v="Poultry and egg production"/>
    <n v="15055"/>
    <s v="Industry Use"/>
    <n v="6.36E-8"/>
    <x v="2"/>
    <x v="2"/>
    <x v="21"/>
    <x v="21"/>
  </r>
  <r>
    <s v="514"/>
    <s v="Electronic and precision equipment repair and maintenance"/>
    <s v="14"/>
    <s v="Animal production, except cattle and poultry and eggs"/>
    <n v="15055"/>
    <s v="Industry Use"/>
    <n v="1.3E-6"/>
    <x v="2"/>
    <x v="2"/>
    <x v="21"/>
    <x v="21"/>
  </r>
  <r>
    <s v="514"/>
    <s v="Electronic and precision equipment repair and maintenance"/>
    <s v="20"/>
    <s v="Oil and gas extraction"/>
    <n v="15055"/>
    <s v="Industry Use"/>
    <n v="7.3599999999999998E-6"/>
    <x v="4"/>
    <x v="4"/>
    <x v="21"/>
    <x v="21"/>
  </r>
  <r>
    <s v="514"/>
    <s v="Electronic and precision equipment repair and maintenance"/>
    <s v="35"/>
    <s v="Drilling oil and gas wells"/>
    <n v="15055"/>
    <s v="Industry Use"/>
    <n v="9.0399999999999998E-10"/>
    <x v="4"/>
    <x v="4"/>
    <x v="21"/>
    <x v="21"/>
  </r>
  <r>
    <s v="514"/>
    <s v="Electronic and precision equipment repair and maintenance"/>
    <s v="36"/>
    <s v="Support activities for oil and gas operations"/>
    <n v="15055"/>
    <s v="Industry Use"/>
    <n v="1.8899999999999999E-10"/>
    <x v="4"/>
    <x v="4"/>
    <x v="21"/>
    <x v="21"/>
  </r>
  <r>
    <s v="514"/>
    <s v="Electronic and precision equipment repair and maintenance"/>
    <s v="37"/>
    <s v="Metal mining services"/>
    <n v="15055"/>
    <s v="Industry Use"/>
    <n v="2.7000000000000001E-7"/>
    <x v="4"/>
    <x v="4"/>
    <x v="21"/>
    <x v="21"/>
  </r>
  <r>
    <s v="514"/>
    <s v="Electronic and precision equipment repair and maintenance"/>
    <s v="47"/>
    <s v="Electric power transmission and distribution"/>
    <n v="15055"/>
    <s v="Industry Use"/>
    <n v="1.0925602E-2"/>
    <x v="5"/>
    <x v="5"/>
    <x v="21"/>
    <x v="21"/>
  </r>
  <r>
    <s v="514"/>
    <s v="Electronic and precision equipment repair and maintenance"/>
    <s v="48"/>
    <s v="Natural gas distribution"/>
    <n v="15055"/>
    <s v="Industry Use"/>
    <n v="2.9117800000000001E-4"/>
    <x v="5"/>
    <x v="5"/>
    <x v="21"/>
    <x v="21"/>
  </r>
  <r>
    <s v="514"/>
    <s v="Electronic and precision equipment repair and maintenance"/>
    <s v="49"/>
    <s v="Water, sewage and other systems"/>
    <n v="15055"/>
    <s v="Industry Use"/>
    <n v="3.3200000000000001E-5"/>
    <x v="5"/>
    <x v="5"/>
    <x v="21"/>
    <x v="21"/>
  </r>
  <r>
    <s v="514"/>
    <s v="Electronic and precision equipment repair and maintenance"/>
    <s v="60"/>
    <s v="Maintenance and repair construction of nonresidential structures"/>
    <n v="15055"/>
    <s v="Industry Use"/>
    <n v="6.9278480000000003E-3"/>
    <x v="6"/>
    <x v="6"/>
    <x v="21"/>
    <x v="21"/>
  </r>
  <r>
    <s v="514"/>
    <s v="Electronic and precision equipment repair and maintenance"/>
    <s v="87"/>
    <s v="Frozen cakes and other pastries manufacturing"/>
    <n v="15055"/>
    <s v="Industry Use"/>
    <n v="5.3299999999999999E-11"/>
    <x v="7"/>
    <x v="7"/>
    <x v="21"/>
    <x v="21"/>
  </r>
  <r>
    <s v="514"/>
    <s v="Electronic and precision equipment repair and maintenance"/>
    <s v="93"/>
    <s v="Bread and bakery product, except frozen, manufacturing"/>
    <n v="15055"/>
    <s v="Industry Use"/>
    <n v="3.15E-10"/>
    <x v="7"/>
    <x v="7"/>
    <x v="21"/>
    <x v="21"/>
  </r>
  <r>
    <s v="514"/>
    <s v="Electronic and precision equipment repair and maintenance"/>
    <s v="108"/>
    <s v="Distilleries"/>
    <n v="15055"/>
    <s v="Industry Use"/>
    <n v="7.5E-12"/>
    <x v="7"/>
    <x v="7"/>
    <x v="21"/>
    <x v="21"/>
  </r>
  <r>
    <s v="514"/>
    <s v="Electronic and precision equipment repair and maintenance"/>
    <s v="115"/>
    <s v="Textile and fabric finishing mills"/>
    <n v="15055"/>
    <s v="Industry Use"/>
    <n v="3.1200000000000001E-10"/>
    <x v="8"/>
    <x v="8"/>
    <x v="21"/>
    <x v="21"/>
  </r>
  <r>
    <s v="514"/>
    <s v="Electronic and precision equipment repair and maintenance"/>
    <s v="119"/>
    <s v="Textile bag and canvas mills"/>
    <n v="15055"/>
    <s v="Industry Use"/>
    <n v="5.6999999999999998E-9"/>
    <x v="8"/>
    <x v="8"/>
    <x v="21"/>
    <x v="21"/>
  </r>
  <r>
    <s v="514"/>
    <s v="Electronic and precision equipment repair and maintenance"/>
    <s v="121"/>
    <s v="Other textile product mills"/>
    <n v="15055"/>
    <s v="Industry Use"/>
    <n v="5.93E-6"/>
    <x v="8"/>
    <x v="8"/>
    <x v="21"/>
    <x v="21"/>
  </r>
  <r>
    <s v="514"/>
    <s v="Electronic and precision equipment repair and maintenance"/>
    <s v="132"/>
    <s v="Sawmills"/>
    <n v="15055"/>
    <s v="Industry Use"/>
    <n v="5.8900000000000004E-6"/>
    <x v="8"/>
    <x v="8"/>
    <x v="21"/>
    <x v="21"/>
  </r>
  <r>
    <s v="514"/>
    <s v="Electronic and precision equipment repair and maintenance"/>
    <s v="135"/>
    <s v="Engineered wood member and truss manufacturing"/>
    <n v="15055"/>
    <s v="Industry Use"/>
    <n v="2.7499999999999999E-6"/>
    <x v="8"/>
    <x v="8"/>
    <x v="21"/>
    <x v="21"/>
  </r>
  <r>
    <s v="514"/>
    <s v="Electronic and precision equipment repair and maintenance"/>
    <s v="137"/>
    <s v="Wood windows and door manufacturing"/>
    <n v="15055"/>
    <s v="Industry Use"/>
    <n v="3.2312999999999998E-4"/>
    <x v="8"/>
    <x v="8"/>
    <x v="21"/>
    <x v="21"/>
  </r>
  <r>
    <s v="514"/>
    <s v="Electronic and precision equipment repair and maintenance"/>
    <s v="139"/>
    <s v="Other millwork, including flooring"/>
    <n v="15055"/>
    <s v="Industry Use"/>
    <n v="3.5500000000000002E-5"/>
    <x v="8"/>
    <x v="8"/>
    <x v="21"/>
    <x v="21"/>
  </r>
  <r>
    <s v="514"/>
    <s v="Electronic and precision equipment repair and maintenance"/>
    <s v="140"/>
    <s v="Wood container and pallet manufacturing"/>
    <n v="15055"/>
    <s v="Industry Use"/>
    <n v="4.1638299999999999E-4"/>
    <x v="8"/>
    <x v="8"/>
    <x v="21"/>
    <x v="21"/>
  </r>
  <r>
    <s v="514"/>
    <s v="Electronic and precision equipment repair and maintenance"/>
    <s v="143"/>
    <s v="All other miscellaneous wood product manufacturing"/>
    <n v="15055"/>
    <s v="Industry Use"/>
    <n v="3.9499999999999998E-5"/>
    <x v="8"/>
    <x v="8"/>
    <x v="21"/>
    <x v="21"/>
  </r>
  <r>
    <s v="514"/>
    <s v="Electronic and precision equipment repair and maintenance"/>
    <s v="147"/>
    <s v="Paperboard container manufacturing"/>
    <n v="15055"/>
    <s v="Industry Use"/>
    <n v="8.0628999999999998E-4"/>
    <x v="8"/>
    <x v="8"/>
    <x v="21"/>
    <x v="21"/>
  </r>
  <r>
    <s v="514"/>
    <s v="Electronic and precision equipment repair and maintenance"/>
    <s v="152"/>
    <s v="Printing"/>
    <n v="15055"/>
    <s v="Industry Use"/>
    <n v="8.3415099999999999E-4"/>
    <x v="8"/>
    <x v="8"/>
    <x v="21"/>
    <x v="21"/>
  </r>
  <r>
    <s v="514"/>
    <s v="Electronic and precision equipment repair and maintenance"/>
    <s v="163"/>
    <s v="Other basic organic chemical manufacturing"/>
    <n v="15055"/>
    <s v="Industry Use"/>
    <n v="1.1200000000000001E-6"/>
    <x v="8"/>
    <x v="8"/>
    <x v="21"/>
    <x v="21"/>
  </r>
  <r>
    <s v="514"/>
    <s v="Electronic and precision equipment repair and maintenance"/>
    <s v="175"/>
    <s v="Paint and coating manufacturing"/>
    <n v="15055"/>
    <s v="Industry Use"/>
    <n v="6.9599999999999998E-5"/>
    <x v="8"/>
    <x v="8"/>
    <x v="21"/>
    <x v="21"/>
  </r>
  <r>
    <s v="514"/>
    <s v="Electronic and precision equipment repair and maintenance"/>
    <s v="177"/>
    <s v="Soap and other detergent manufacturing"/>
    <n v="15055"/>
    <s v="Industry Use"/>
    <n v="1.4500000000000001E-8"/>
    <x v="8"/>
    <x v="8"/>
    <x v="21"/>
    <x v="21"/>
  </r>
  <r>
    <s v="514"/>
    <s v="Electronic and precision equipment repair and maintenance"/>
    <s v="190"/>
    <s v="Polystyrene foam product manufacturing"/>
    <n v="15055"/>
    <s v="Industry Use"/>
    <n v="1.3699999999999999E-5"/>
    <x v="8"/>
    <x v="8"/>
    <x v="21"/>
    <x v="21"/>
  </r>
  <r>
    <s v="514"/>
    <s v="Electronic and precision equipment repair and maintenance"/>
    <s v="191"/>
    <s v="Urethane and other foam product (except polystyrene) manufacturing"/>
    <n v="15055"/>
    <s v="Industry Use"/>
    <n v="5.7699999999999998E-6"/>
    <x v="8"/>
    <x v="8"/>
    <x v="21"/>
    <x v="21"/>
  </r>
  <r>
    <s v="514"/>
    <s v="Electronic and precision equipment repair and maintenance"/>
    <s v="192"/>
    <s v="Plastics bottle manufacturing"/>
    <n v="15055"/>
    <s v="Industry Use"/>
    <n v="3.4100000000000002E-5"/>
    <x v="8"/>
    <x v="8"/>
    <x v="21"/>
    <x v="21"/>
  </r>
  <r>
    <s v="514"/>
    <s v="Electronic and precision equipment repair and maintenance"/>
    <s v="195"/>
    <s v="Rubber and plastics hoses and belting manufacturing"/>
    <n v="15055"/>
    <s v="Industry Use"/>
    <n v="1.1000000000000001E-6"/>
    <x v="8"/>
    <x v="8"/>
    <x v="21"/>
    <x v="21"/>
  </r>
  <r>
    <s v="514"/>
    <s v="Electronic and precision equipment repair and maintenance"/>
    <s v="197"/>
    <s v="Pottery, ceramics, and plumbing fixture manufacturing"/>
    <n v="15055"/>
    <s v="Industry Use"/>
    <n v="9.4699999999999994E-8"/>
    <x v="8"/>
    <x v="8"/>
    <x v="21"/>
    <x v="21"/>
  </r>
  <r>
    <s v="514"/>
    <s v="Electronic and precision equipment repair and maintenance"/>
    <s v="204"/>
    <s v="Ready-mix concrete manufacturing"/>
    <n v="15055"/>
    <s v="Industry Use"/>
    <n v="2.6E-7"/>
    <x v="8"/>
    <x v="8"/>
    <x v="21"/>
    <x v="21"/>
  </r>
  <r>
    <s v="514"/>
    <s v="Electronic and precision equipment repair and maintenance"/>
    <s v="207"/>
    <s v="Other concrete product manufacturing"/>
    <n v="15055"/>
    <s v="Industry Use"/>
    <n v="2.75429E-4"/>
    <x v="8"/>
    <x v="8"/>
    <x v="21"/>
    <x v="21"/>
  </r>
  <r>
    <s v="514"/>
    <s v="Electronic and precision equipment repair and maintenance"/>
    <s v="211"/>
    <s v="Cut stone and stone product manufacturing"/>
    <n v="15055"/>
    <s v="Industry Use"/>
    <n v="5.7200000000000003E-8"/>
    <x v="8"/>
    <x v="8"/>
    <x v="21"/>
    <x v="21"/>
  </r>
  <r>
    <s v="514"/>
    <s v="Electronic and precision equipment repair and maintenance"/>
    <s v="215"/>
    <s v="Iron and steel mills and ferroalloy manufacturing"/>
    <n v="15055"/>
    <s v="Industry Use"/>
    <n v="9.5199999999999997E-5"/>
    <x v="8"/>
    <x v="8"/>
    <x v="21"/>
    <x v="21"/>
  </r>
  <r>
    <s v="514"/>
    <s v="Electronic and precision equipment repair and maintenance"/>
    <s v="217"/>
    <s v="Rolled steel shape manufacturing"/>
    <n v="15055"/>
    <s v="Industry Use"/>
    <n v="3.2100000000000002E-6"/>
    <x v="8"/>
    <x v="8"/>
    <x v="21"/>
    <x v="21"/>
  </r>
  <r>
    <s v="514"/>
    <s v="Electronic and precision equipment repair and maintenance"/>
    <s v="227"/>
    <s v="Ferrous metal foundries"/>
    <n v="15055"/>
    <s v="Industry Use"/>
    <n v="2.1500000000000001E-7"/>
    <x v="8"/>
    <x v="8"/>
    <x v="21"/>
    <x v="21"/>
  </r>
  <r>
    <s v="514"/>
    <s v="Electronic and precision equipment repair and maintenance"/>
    <s v="228"/>
    <s v="Nonferrous metal foundries"/>
    <n v="15055"/>
    <s v="Industry Use"/>
    <n v="5.9999999999999997E-7"/>
    <x v="8"/>
    <x v="8"/>
    <x v="21"/>
    <x v="21"/>
  </r>
  <r>
    <s v="514"/>
    <s v="Electronic and precision equipment repair and maintenance"/>
    <s v="230"/>
    <s v="Crown and closure manufacturing and metal stamping"/>
    <n v="15055"/>
    <s v="Industry Use"/>
    <n v="5.36047E-4"/>
    <x v="8"/>
    <x v="8"/>
    <x v="21"/>
    <x v="21"/>
  </r>
  <r>
    <s v="514"/>
    <s v="Electronic and precision equipment repair and maintenance"/>
    <s v="234"/>
    <s v="Handtool manufacturing"/>
    <n v="15055"/>
    <s v="Industry Use"/>
    <n v="3.8000000000000001E-7"/>
    <x v="8"/>
    <x v="8"/>
    <x v="21"/>
    <x v="21"/>
  </r>
  <r>
    <s v="514"/>
    <s v="Electronic and precision equipment repair and maintenance"/>
    <s v="236"/>
    <s v="Fabricated structural metal manufacturing"/>
    <n v="15055"/>
    <s v="Industry Use"/>
    <n v="2.4899999999999999E-6"/>
    <x v="8"/>
    <x v="8"/>
    <x v="21"/>
    <x v="21"/>
  </r>
  <r>
    <s v="514"/>
    <s v="Electronic and precision equipment repair and maintenance"/>
    <s v="238"/>
    <s v="Metal window and door manufacturing"/>
    <n v="15055"/>
    <s v="Industry Use"/>
    <n v="6.9099999999999999E-5"/>
    <x v="8"/>
    <x v="8"/>
    <x v="21"/>
    <x v="21"/>
  </r>
  <r>
    <s v="514"/>
    <s v="Electronic and precision equipment repair and maintenance"/>
    <s v="239"/>
    <s v="Sheet metal work manufacturing"/>
    <n v="15055"/>
    <s v="Industry Use"/>
    <n v="5.2626099999999998E-4"/>
    <x v="8"/>
    <x v="8"/>
    <x v="21"/>
    <x v="21"/>
  </r>
  <r>
    <s v="514"/>
    <s v="Electronic and precision equipment repair and maintenance"/>
    <s v="240"/>
    <s v="Ornamental and architectural metal work manufacturing"/>
    <n v="15055"/>
    <s v="Industry Use"/>
    <n v="1.79E-6"/>
    <x v="8"/>
    <x v="8"/>
    <x v="21"/>
    <x v="21"/>
  </r>
  <r>
    <s v="514"/>
    <s v="Electronic and precision equipment repair and maintenance"/>
    <s v="242"/>
    <s v="Metal tank (heavy gauge) manufacturing"/>
    <n v="15055"/>
    <s v="Industry Use"/>
    <n v="3.4800000000000001E-6"/>
    <x v="8"/>
    <x v="8"/>
    <x v="21"/>
    <x v="21"/>
  </r>
  <r>
    <s v="514"/>
    <s v="Electronic and precision equipment repair and maintenance"/>
    <s v="244"/>
    <s v="Metal barrels, drums and pails manufacturing"/>
    <n v="15055"/>
    <s v="Industry Use"/>
    <n v="3.1100000000000002E-7"/>
    <x v="8"/>
    <x v="8"/>
    <x v="21"/>
    <x v="21"/>
  </r>
  <r>
    <s v="514"/>
    <s v="Electronic and precision equipment repair and maintenance"/>
    <s v="247"/>
    <s v="Machine shops"/>
    <n v="15055"/>
    <s v="Industry Use"/>
    <n v="1.99481E-4"/>
    <x v="8"/>
    <x v="8"/>
    <x v="21"/>
    <x v="21"/>
  </r>
  <r>
    <s v="514"/>
    <s v="Electronic and precision equipment repair and maintenance"/>
    <s v="248"/>
    <s v="Turned product and screw, nut, and bolt manufacturing"/>
    <n v="15055"/>
    <s v="Industry Use"/>
    <n v="5.6400000000000002E-5"/>
    <x v="8"/>
    <x v="8"/>
    <x v="21"/>
    <x v="21"/>
  </r>
  <r>
    <s v="514"/>
    <s v="Electronic and precision equipment repair and maintenance"/>
    <s v="251"/>
    <s v="Electroplating, anodizing, and coloring metal"/>
    <n v="15055"/>
    <s v="Industry Use"/>
    <n v="2.3099999999999999E-5"/>
    <x v="8"/>
    <x v="8"/>
    <x v="21"/>
    <x v="21"/>
  </r>
  <r>
    <s v="514"/>
    <s v="Electronic and precision equipment repair and maintenance"/>
    <s v="252"/>
    <s v="Valve and fittings, other than plumbing, manufacturing"/>
    <n v="15055"/>
    <s v="Industry Use"/>
    <n v="7.9499999999999994E-5"/>
    <x v="8"/>
    <x v="8"/>
    <x v="21"/>
    <x v="21"/>
  </r>
  <r>
    <s v="514"/>
    <s v="Electronic and precision equipment repair and maintenance"/>
    <s v="259"/>
    <s v="Other fabricated metal manufacturing"/>
    <n v="15055"/>
    <s v="Industry Use"/>
    <n v="9.5699999999999999E-6"/>
    <x v="8"/>
    <x v="8"/>
    <x v="21"/>
    <x v="21"/>
  </r>
  <r>
    <s v="514"/>
    <s v="Electronic and precision equipment repair and maintenance"/>
    <s v="261"/>
    <s v="Lawn and garden equipment manufacturing"/>
    <n v="15055"/>
    <s v="Industry Use"/>
    <n v="6.8100000000000002E-7"/>
    <x v="8"/>
    <x v="8"/>
    <x v="21"/>
    <x v="21"/>
  </r>
  <r>
    <s v="514"/>
    <s v="Electronic and precision equipment repair and maintenance"/>
    <s v="262"/>
    <s v="Construction machinery manufacturing"/>
    <n v="15055"/>
    <s v="Industry Use"/>
    <n v="8.5700000000000001E-7"/>
    <x v="8"/>
    <x v="8"/>
    <x v="21"/>
    <x v="21"/>
  </r>
  <r>
    <s v="514"/>
    <s v="Electronic and precision equipment repair and maintenance"/>
    <s v="269"/>
    <s v="All other industrial machinery manufacturing"/>
    <n v="15055"/>
    <s v="Industry Use"/>
    <n v="3.58E-7"/>
    <x v="8"/>
    <x v="8"/>
    <x v="21"/>
    <x v="21"/>
  </r>
  <r>
    <s v="514"/>
    <s v="Electronic and precision equipment repair and maintenance"/>
    <s v="275"/>
    <s v="Air conditioning, refrigeration, and warm air heating equipment manufacturing"/>
    <n v="15055"/>
    <s v="Industry Use"/>
    <n v="6.8000000000000001E-6"/>
    <x v="8"/>
    <x v="8"/>
    <x v="21"/>
    <x v="21"/>
  </r>
  <r>
    <s v="514"/>
    <s v="Electronic and precision equipment repair and maintenance"/>
    <s v="276"/>
    <s v="Industrial mold manufacturing"/>
    <n v="15055"/>
    <s v="Industry Use"/>
    <n v="2.7099999999999998E-7"/>
    <x v="8"/>
    <x v="8"/>
    <x v="21"/>
    <x v="21"/>
  </r>
  <r>
    <s v="514"/>
    <s v="Electronic and precision equipment repair and maintenance"/>
    <s v="277"/>
    <s v="Special tool, die, jig, and fixture manufacturing"/>
    <n v="15055"/>
    <s v="Industry Use"/>
    <n v="1.3999999999999999E-6"/>
    <x v="8"/>
    <x v="8"/>
    <x v="21"/>
    <x v="21"/>
  </r>
  <r>
    <s v="514"/>
    <s v="Electronic and precision equipment repair and maintenance"/>
    <s v="282"/>
    <s v="Speed changer, industrial high-speed drive, and gear manufacturing"/>
    <n v="15055"/>
    <s v="Industry Use"/>
    <n v="2.43E-6"/>
    <x v="8"/>
    <x v="8"/>
    <x v="21"/>
    <x v="21"/>
  </r>
  <r>
    <s v="514"/>
    <s v="Electronic and precision equipment repair and maintenance"/>
    <s v="294"/>
    <s v="Industrial process furnace and oven manufacturing"/>
    <n v="15055"/>
    <s v="Industry Use"/>
    <n v="2.8600000000000001E-8"/>
    <x v="8"/>
    <x v="8"/>
    <x v="21"/>
    <x v="21"/>
  </r>
  <r>
    <s v="514"/>
    <s v="Electronic and precision equipment repair and maintenance"/>
    <s v="297"/>
    <s v="Scales, balances, and miscellaneous general purpose machinery manufacturing"/>
    <n v="15055"/>
    <s v="Industry Use"/>
    <n v="7.3799999999999996E-6"/>
    <x v="8"/>
    <x v="8"/>
    <x v="21"/>
    <x v="21"/>
  </r>
  <r>
    <s v="514"/>
    <s v="Electronic and precision equipment repair and maintenance"/>
    <s v="307"/>
    <s v="Semiconductor and related device manufacturing"/>
    <n v="15055"/>
    <s v="Industry Use"/>
    <n v="2.4113699999999999E-4"/>
    <x v="8"/>
    <x v="8"/>
    <x v="21"/>
    <x v="21"/>
  </r>
  <r>
    <s v="514"/>
    <s v="Electronic and precision equipment repair and maintenance"/>
    <s v="317"/>
    <s v="Analytical laboratory instrument manufacturing"/>
    <n v="15055"/>
    <s v="Industry Use"/>
    <n v="8.7799999999999999E-9"/>
    <x v="8"/>
    <x v="8"/>
    <x v="21"/>
    <x v="21"/>
  </r>
  <r>
    <s v="514"/>
    <s v="Electronic and precision equipment repair and maintenance"/>
    <s v="323"/>
    <s v="Lighting fixture manufacturing"/>
    <n v="15055"/>
    <s v="Industry Use"/>
    <n v="1.9399999999999999E-7"/>
    <x v="8"/>
    <x v="8"/>
    <x v="21"/>
    <x v="21"/>
  </r>
  <r>
    <s v="514"/>
    <s v="Electronic and precision equipment repair and maintenance"/>
    <s v="330"/>
    <s v="Motor and generator manufacturing"/>
    <n v="15055"/>
    <s v="Industry Use"/>
    <n v="1.73E-5"/>
    <x v="8"/>
    <x v="8"/>
    <x v="21"/>
    <x v="21"/>
  </r>
  <r>
    <s v="514"/>
    <s v="Electronic and precision equipment repair and maintenance"/>
    <s v="341"/>
    <s v="Light truck and utility vehicle manufacturing"/>
    <n v="15055"/>
    <s v="Industry Use"/>
    <n v="2.5600000000000002E-7"/>
    <x v="8"/>
    <x v="8"/>
    <x v="21"/>
    <x v="21"/>
  </r>
  <r>
    <s v="514"/>
    <s v="Electronic and precision equipment repair and maintenance"/>
    <s v="343"/>
    <s v="Motor vehicle body manufacturing"/>
    <n v="15055"/>
    <s v="Industry Use"/>
    <n v="1.4499999999999999E-7"/>
    <x v="8"/>
    <x v="8"/>
    <x v="21"/>
    <x v="21"/>
  </r>
  <r>
    <s v="514"/>
    <s v="Electronic and precision equipment repair and maintenance"/>
    <s v="346"/>
    <s v="Travel trailer and camper manufacturing"/>
    <n v="15055"/>
    <s v="Industry Use"/>
    <n v="1.2499999999999999E-7"/>
    <x v="8"/>
    <x v="8"/>
    <x v="21"/>
    <x v="21"/>
  </r>
  <r>
    <s v="514"/>
    <s v="Electronic and precision equipment repair and maintenance"/>
    <s v="348"/>
    <s v="Motor vehicle electrical and electronic equipment manufacturing"/>
    <n v="15055"/>
    <s v="Industry Use"/>
    <n v="3.0343699999999999E-4"/>
    <x v="8"/>
    <x v="8"/>
    <x v="21"/>
    <x v="21"/>
  </r>
  <r>
    <s v="514"/>
    <s v="Electronic and precision equipment repair and maintenance"/>
    <s v="364"/>
    <s v="All other transportation equipment manufacturing"/>
    <n v="15055"/>
    <s v="Industry Use"/>
    <n v="2.7899999999999998E-8"/>
    <x v="8"/>
    <x v="8"/>
    <x v="21"/>
    <x v="21"/>
  </r>
  <r>
    <s v="514"/>
    <s v="Electronic and precision equipment repair and maintenance"/>
    <s v="365"/>
    <s v="Wood kitchen cabinet and countertop manufacturing"/>
    <n v="15055"/>
    <s v="Industry Use"/>
    <n v="1.1400000000000001E-6"/>
    <x v="8"/>
    <x v="8"/>
    <x v="21"/>
    <x v="21"/>
  </r>
  <r>
    <s v="514"/>
    <s v="Electronic and precision equipment repair and maintenance"/>
    <s v="366"/>
    <s v="Upholstered household furniture manufacturing"/>
    <n v="15055"/>
    <s v="Industry Use"/>
    <n v="7.7099999999999996E-8"/>
    <x v="8"/>
    <x v="8"/>
    <x v="21"/>
    <x v="21"/>
  </r>
  <r>
    <s v="514"/>
    <s v="Electronic and precision equipment repair and maintenance"/>
    <s v="367"/>
    <s v="Nonupholstered wood household furniture manufacturing"/>
    <n v="15055"/>
    <s v="Industry Use"/>
    <n v="6.2200000000000004E-7"/>
    <x v="8"/>
    <x v="8"/>
    <x v="21"/>
    <x v="21"/>
  </r>
  <r>
    <s v="514"/>
    <s v="Electronic and precision equipment repair and maintenance"/>
    <s v="371"/>
    <s v="Custom architectural woodwork and millwork"/>
    <n v="15055"/>
    <s v="Industry Use"/>
    <n v="4.4200000000000001E-7"/>
    <x v="8"/>
    <x v="8"/>
    <x v="21"/>
    <x v="21"/>
  </r>
  <r>
    <s v="514"/>
    <s v="Electronic and precision equipment repair and maintenance"/>
    <s v="374"/>
    <s v="Mattress manufacturing"/>
    <n v="15055"/>
    <s v="Industry Use"/>
    <n v="4.6700000000000001E-8"/>
    <x v="8"/>
    <x v="8"/>
    <x v="21"/>
    <x v="21"/>
  </r>
  <r>
    <s v="514"/>
    <s v="Electronic and precision equipment repair and maintenance"/>
    <s v="376"/>
    <s v="Surgical and medical instrument manufacturing"/>
    <n v="15055"/>
    <s v="Industry Use"/>
    <n v="3.2299999999999999E-5"/>
    <x v="8"/>
    <x v="8"/>
    <x v="21"/>
    <x v="21"/>
  </r>
  <r>
    <s v="514"/>
    <s v="Electronic and precision equipment repair and maintenance"/>
    <s v="381"/>
    <s v="Jewelry and silverware manufacturing"/>
    <n v="15055"/>
    <s v="Industry Use"/>
    <n v="1.23E-7"/>
    <x v="8"/>
    <x v="8"/>
    <x v="21"/>
    <x v="21"/>
  </r>
  <r>
    <s v="514"/>
    <s v="Electronic and precision equipment repair and maintenance"/>
    <s v="382"/>
    <s v="Sporting and athletic goods manufacturing"/>
    <n v="15055"/>
    <s v="Industry Use"/>
    <n v="9.9999999999999995E-8"/>
    <x v="8"/>
    <x v="8"/>
    <x v="21"/>
    <x v="21"/>
  </r>
  <r>
    <s v="514"/>
    <s v="Electronic and precision equipment repair and maintenance"/>
    <s v="383"/>
    <s v="Doll, toy, and game manufacturing"/>
    <n v="15055"/>
    <s v="Industry Use"/>
    <n v="8.6500000000000002E-5"/>
    <x v="8"/>
    <x v="8"/>
    <x v="21"/>
    <x v="21"/>
  </r>
  <r>
    <s v="514"/>
    <s v="Electronic and precision equipment repair and maintenance"/>
    <s v="384"/>
    <s v="Office supplies (except paper) manufacturing"/>
    <n v="15055"/>
    <s v="Industry Use"/>
    <n v="1.7600000000000001E-6"/>
    <x v="8"/>
    <x v="8"/>
    <x v="21"/>
    <x v="21"/>
  </r>
  <r>
    <s v="514"/>
    <s v="Electronic and precision equipment repair and maintenance"/>
    <s v="385"/>
    <s v="Sign manufacturing"/>
    <n v="15055"/>
    <s v="Industry Use"/>
    <n v="8.25E-5"/>
    <x v="8"/>
    <x v="8"/>
    <x v="21"/>
    <x v="21"/>
  </r>
  <r>
    <s v="514"/>
    <s v="Electronic and precision equipment repair and maintenance"/>
    <s v="392"/>
    <s v="Wholesale - Motor vehicle and motor vehicle parts and supplies"/>
    <n v="15055"/>
    <s v="Industry Use"/>
    <n v="7.0265579999999996E-3"/>
    <x v="9"/>
    <x v="9"/>
    <x v="21"/>
    <x v="21"/>
  </r>
  <r>
    <s v="514"/>
    <s v="Electronic and precision equipment repair and maintenance"/>
    <s v="393"/>
    <s v="Wholesale - Professional and commercial equipment and supplies"/>
    <n v="15055"/>
    <s v="Industry Use"/>
    <n v="1.9893482000000001E-2"/>
    <x v="9"/>
    <x v="9"/>
    <x v="21"/>
    <x v="21"/>
  </r>
  <r>
    <s v="514"/>
    <s v="Electronic and precision equipment repair and maintenance"/>
    <s v="394"/>
    <s v="Wholesale - Household appliances and electrical and electronic goods"/>
    <n v="15055"/>
    <s v="Industry Use"/>
    <n v="0.34827772699999998"/>
    <x v="9"/>
    <x v="9"/>
    <x v="21"/>
    <x v="21"/>
  </r>
  <r>
    <s v="514"/>
    <s v="Electronic and precision equipment repair and maintenance"/>
    <s v="395"/>
    <s v="Wholesale - Machinery, equipment, and supplies"/>
    <n v="15055"/>
    <s v="Industry Use"/>
    <n v="1.6030956999999998E-2"/>
    <x v="9"/>
    <x v="9"/>
    <x v="21"/>
    <x v="21"/>
  </r>
  <r>
    <s v="514"/>
    <s v="Electronic and precision equipment repair and maintenance"/>
    <s v="396"/>
    <s v="Wholesale - Other durable goods merchant wholesalers"/>
    <n v="15055"/>
    <s v="Industry Use"/>
    <n v="8.9921280000000003E-3"/>
    <x v="9"/>
    <x v="9"/>
    <x v="21"/>
    <x v="21"/>
  </r>
  <r>
    <s v="514"/>
    <s v="Electronic and precision equipment repair and maintenance"/>
    <s v="398"/>
    <s v="Wholesale - Grocery and related product wholesalers"/>
    <n v="15055"/>
    <s v="Industry Use"/>
    <n v="1.42418E-4"/>
    <x v="9"/>
    <x v="9"/>
    <x v="21"/>
    <x v="21"/>
  </r>
  <r>
    <s v="514"/>
    <s v="Electronic and precision equipment repair and maintenance"/>
    <s v="399"/>
    <s v="Wholesale - Petroleum and petroleum products"/>
    <n v="15055"/>
    <s v="Industry Use"/>
    <n v="1.3310660000000001E-3"/>
    <x v="9"/>
    <x v="9"/>
    <x v="21"/>
    <x v="21"/>
  </r>
  <r>
    <s v="514"/>
    <s v="Electronic and precision equipment repair and maintenance"/>
    <s v="400"/>
    <s v="Wholesale - Other nondurable goods merchant wholesalers"/>
    <n v="15055"/>
    <s v="Industry Use"/>
    <n v="4.1774919999999997E-3"/>
    <x v="9"/>
    <x v="9"/>
    <x v="21"/>
    <x v="21"/>
  </r>
  <r>
    <s v="514"/>
    <s v="Electronic and precision equipment repair and maintenance"/>
    <s v="401"/>
    <s v="Wholesale - Wholesale electronic markets and agents and brokers"/>
    <n v="15055"/>
    <s v="Industry Use"/>
    <n v="1.0303210000000001E-3"/>
    <x v="9"/>
    <x v="9"/>
    <x v="21"/>
    <x v="21"/>
  </r>
  <r>
    <s v="514"/>
    <s v="Electronic and precision equipment repair and maintenance"/>
    <s v="402"/>
    <s v="Retail - Motor vehicle and parts dealers"/>
    <n v="15055"/>
    <s v="Industry Use"/>
    <n v="1.77305E-4"/>
    <x v="10"/>
    <x v="10"/>
    <x v="21"/>
    <x v="21"/>
  </r>
  <r>
    <s v="514"/>
    <s v="Electronic and precision equipment repair and maintenance"/>
    <s v="403"/>
    <s v="Retail - Furniture and home furnishings stores"/>
    <n v="15055"/>
    <s v="Industry Use"/>
    <n v="2.8601700000000001E-4"/>
    <x v="10"/>
    <x v="10"/>
    <x v="21"/>
    <x v="21"/>
  </r>
  <r>
    <s v="514"/>
    <s v="Electronic and precision equipment repair and maintenance"/>
    <s v="404"/>
    <s v="Retail - Electronics and appliance stores"/>
    <n v="15055"/>
    <s v="Industry Use"/>
    <n v="2.7925500000000001E-4"/>
    <x v="10"/>
    <x v="10"/>
    <x v="21"/>
    <x v="21"/>
  </r>
  <r>
    <s v="514"/>
    <s v="Electronic and precision equipment repair and maintenance"/>
    <s v="405"/>
    <s v="Retail - Building material and garden equipment and supplies stores"/>
    <n v="15055"/>
    <s v="Industry Use"/>
    <n v="2.3797330000000002E-3"/>
    <x v="10"/>
    <x v="10"/>
    <x v="21"/>
    <x v="21"/>
  </r>
  <r>
    <s v="514"/>
    <s v="Electronic and precision equipment repair and maintenance"/>
    <s v="410"/>
    <s v="Retail - Sporting goods, hobby, musical instrument and book stores"/>
    <n v="15055"/>
    <s v="Industry Use"/>
    <n v="2.3416100000000001E-4"/>
    <x v="10"/>
    <x v="10"/>
    <x v="21"/>
    <x v="21"/>
  </r>
  <r>
    <s v="514"/>
    <s v="Electronic and precision equipment repair and maintenance"/>
    <s v="411"/>
    <s v="Retail - General merchandise stores"/>
    <n v="15055"/>
    <s v="Industry Use"/>
    <n v="8.3520899999999995E-4"/>
    <x v="10"/>
    <x v="10"/>
    <x v="21"/>
    <x v="21"/>
  </r>
  <r>
    <s v="514"/>
    <s v="Electronic and precision equipment repair and maintenance"/>
    <s v="412"/>
    <s v="Retail - Miscellaneous store retailers"/>
    <n v="15055"/>
    <s v="Industry Use"/>
    <n v="3.3734299999999999E-4"/>
    <x v="10"/>
    <x v="10"/>
    <x v="21"/>
    <x v="21"/>
  </r>
  <r>
    <s v="514"/>
    <s v="Electronic and precision equipment repair and maintenance"/>
    <s v="413"/>
    <s v="Retail - Nonstore retailers"/>
    <n v="15055"/>
    <s v="Industry Use"/>
    <n v="8.9514E-4"/>
    <x v="10"/>
    <x v="10"/>
    <x v="21"/>
    <x v="21"/>
  </r>
  <r>
    <s v="514"/>
    <s v="Electronic and precision equipment repair and maintenance"/>
    <s v="414"/>
    <s v="Air transportation"/>
    <n v="15055"/>
    <s v="Industry Use"/>
    <n v="1.97245E-4"/>
    <x v="11"/>
    <x v="11"/>
    <x v="21"/>
    <x v="21"/>
  </r>
  <r>
    <s v="514"/>
    <s v="Electronic and precision equipment repair and maintenance"/>
    <s v="415"/>
    <s v="Rail transportation"/>
    <n v="15055"/>
    <s v="Industry Use"/>
    <n v="1.83155E-4"/>
    <x v="11"/>
    <x v="11"/>
    <x v="21"/>
    <x v="21"/>
  </r>
  <r>
    <s v="514"/>
    <s v="Electronic and precision equipment repair and maintenance"/>
    <s v="416"/>
    <s v="Water transportation"/>
    <n v="15055"/>
    <s v="Industry Use"/>
    <n v="1.7600000000000001E-6"/>
    <x v="11"/>
    <x v="11"/>
    <x v="21"/>
    <x v="21"/>
  </r>
  <r>
    <s v="514"/>
    <s v="Electronic and precision equipment repair and maintenance"/>
    <s v="417"/>
    <s v="Truck transportation"/>
    <n v="15055"/>
    <s v="Industry Use"/>
    <n v="6.8339124000000001E-2"/>
    <x v="11"/>
    <x v="11"/>
    <x v="21"/>
    <x v="21"/>
  </r>
  <r>
    <s v="514"/>
    <s v="Electronic and precision equipment repair and maintenance"/>
    <s v="418"/>
    <s v="Transit and ground passenger transportation"/>
    <n v="15055"/>
    <s v="Industry Use"/>
    <n v="1.2246800000000001E-4"/>
    <x v="11"/>
    <x v="11"/>
    <x v="21"/>
    <x v="21"/>
  </r>
  <r>
    <s v="514"/>
    <s v="Electronic and precision equipment repair and maintenance"/>
    <s v="420"/>
    <s v="Scenic and sightseeing transportation and support activities for transportation"/>
    <n v="15055"/>
    <s v="Industry Use"/>
    <n v="2.6240270000000001E-3"/>
    <x v="11"/>
    <x v="11"/>
    <x v="21"/>
    <x v="21"/>
  </r>
  <r>
    <s v="514"/>
    <s v="Electronic and precision equipment repair and maintenance"/>
    <s v="421"/>
    <s v="Couriers and messengers"/>
    <n v="15055"/>
    <s v="Industry Use"/>
    <n v="3.8240589999999999E-3"/>
    <x v="11"/>
    <x v="11"/>
    <x v="21"/>
    <x v="21"/>
  </r>
  <r>
    <s v="514"/>
    <s v="Electronic and precision equipment repair and maintenance"/>
    <s v="422"/>
    <s v="Warehousing and storage"/>
    <n v="15055"/>
    <s v="Industry Use"/>
    <n v="8.7096919999999998E-3"/>
    <x v="11"/>
    <x v="11"/>
    <x v="21"/>
    <x v="21"/>
  </r>
  <r>
    <s v="514"/>
    <s v="Electronic and precision equipment repair and maintenance"/>
    <s v="423"/>
    <s v="Newspaper publishers"/>
    <n v="15055"/>
    <s v="Industry Use"/>
    <n v="2.2746300000000001E-3"/>
    <x v="12"/>
    <x v="12"/>
    <x v="21"/>
    <x v="21"/>
  </r>
  <r>
    <s v="514"/>
    <s v="Electronic and precision equipment repair and maintenance"/>
    <s v="424"/>
    <s v="Periodical publishers"/>
    <n v="15055"/>
    <s v="Industry Use"/>
    <n v="1.68309E-4"/>
    <x v="12"/>
    <x v="12"/>
    <x v="21"/>
    <x v="21"/>
  </r>
  <r>
    <s v="514"/>
    <s v="Electronic and precision equipment repair and maintenance"/>
    <s v="425"/>
    <s v="Book publishers"/>
    <n v="15055"/>
    <s v="Industry Use"/>
    <n v="8.3495029999999994E-3"/>
    <x v="12"/>
    <x v="12"/>
    <x v="21"/>
    <x v="21"/>
  </r>
  <r>
    <s v="514"/>
    <s v="Electronic and precision equipment repair and maintenance"/>
    <s v="428"/>
    <s v="Software publishers"/>
    <n v="15055"/>
    <s v="Industry Use"/>
    <n v="1.8855810000000001E-3"/>
    <x v="12"/>
    <x v="12"/>
    <x v="21"/>
    <x v="21"/>
  </r>
  <r>
    <s v="514"/>
    <s v="Electronic and precision equipment repair and maintenance"/>
    <s v="429"/>
    <s v="Motion picture and video industries"/>
    <n v="15055"/>
    <s v="Industry Use"/>
    <n v="8.32E-6"/>
    <x v="12"/>
    <x v="12"/>
    <x v="21"/>
    <x v="21"/>
  </r>
  <r>
    <s v="514"/>
    <s v="Electronic and precision equipment repair and maintenance"/>
    <s v="431"/>
    <s v="Radio and television broadcasting"/>
    <n v="15055"/>
    <s v="Industry Use"/>
    <n v="1.527561E-3"/>
    <x v="12"/>
    <x v="12"/>
    <x v="21"/>
    <x v="21"/>
  </r>
  <r>
    <s v="514"/>
    <s v="Electronic and precision equipment repair and maintenance"/>
    <s v="432"/>
    <s v="Cable and other subscription programming"/>
    <n v="15055"/>
    <s v="Industry Use"/>
    <n v="2.9641699999999999E-4"/>
    <x v="12"/>
    <x v="12"/>
    <x v="21"/>
    <x v="21"/>
  </r>
  <r>
    <s v="514"/>
    <s v="Electronic and precision equipment repair and maintenance"/>
    <s v="433"/>
    <s v="Wired telecommunications carriers"/>
    <n v="15055"/>
    <s v="Industry Use"/>
    <n v="2.2217860999999998E-2"/>
    <x v="12"/>
    <x v="12"/>
    <x v="21"/>
    <x v="21"/>
  </r>
  <r>
    <s v="514"/>
    <s v="Electronic and precision equipment repair and maintenance"/>
    <s v="436"/>
    <s v="Data processing, hosting, and related services"/>
    <n v="15055"/>
    <s v="Industry Use"/>
    <n v="8.1122220000000005E-3"/>
    <x v="12"/>
    <x v="12"/>
    <x v="21"/>
    <x v="21"/>
  </r>
  <r>
    <s v="514"/>
    <s v="Electronic and precision equipment repair and maintenance"/>
    <s v="437"/>
    <s v="News syndicates, libraries, archives and all other information services"/>
    <n v="15055"/>
    <s v="Industry Use"/>
    <n v="2.9499999999999999E-5"/>
    <x v="12"/>
    <x v="12"/>
    <x v="21"/>
    <x v="21"/>
  </r>
  <r>
    <s v="514"/>
    <s v="Electronic and precision equipment repair and maintenance"/>
    <s v="438"/>
    <s v="Internet publishing and broadcasting and web search portals"/>
    <n v="15055"/>
    <s v="Industry Use"/>
    <n v="1.5661099999999999E-3"/>
    <x v="12"/>
    <x v="12"/>
    <x v="21"/>
    <x v="21"/>
  </r>
  <r>
    <s v="514"/>
    <s v="Electronic and precision equipment repair and maintenance"/>
    <s v="439"/>
    <s v="Nondepository credit intermediation and related activities"/>
    <n v="15055"/>
    <s v="Industry Use"/>
    <n v="2.8847619999999999E-3"/>
    <x v="13"/>
    <x v="13"/>
    <x v="21"/>
    <x v="21"/>
  </r>
  <r>
    <s v="514"/>
    <s v="Electronic and precision equipment repair and maintenance"/>
    <s v="440"/>
    <s v="Securities and commodity contracts intermediation and brokerage"/>
    <n v="15055"/>
    <s v="Industry Use"/>
    <n v="3.3881599999999998E-4"/>
    <x v="13"/>
    <x v="13"/>
    <x v="21"/>
    <x v="21"/>
  </r>
  <r>
    <s v="514"/>
    <s v="Electronic and precision equipment repair and maintenance"/>
    <s v="441"/>
    <s v="Monetary authorities and depository credit intermediation"/>
    <n v="15055"/>
    <s v="Industry Use"/>
    <n v="4.1677909999999999E-2"/>
    <x v="13"/>
    <x v="13"/>
    <x v="21"/>
    <x v="21"/>
  </r>
  <r>
    <s v="514"/>
    <s v="Electronic and precision equipment repair and maintenance"/>
    <s v="442"/>
    <s v="Other financial investment activities"/>
    <n v="15055"/>
    <s v="Industry Use"/>
    <n v="1.3111760000000001E-3"/>
    <x v="13"/>
    <x v="13"/>
    <x v="21"/>
    <x v="21"/>
  </r>
  <r>
    <s v="514"/>
    <s v="Electronic and precision equipment repair and maintenance"/>
    <s v="443"/>
    <s v="Direct life insurance carriers"/>
    <n v="15055"/>
    <s v="Industry Use"/>
    <n v="4.8899999999999998E-6"/>
    <x v="13"/>
    <x v="13"/>
    <x v="21"/>
    <x v="21"/>
  </r>
  <r>
    <s v="514"/>
    <s v="Electronic and precision equipment repair and maintenance"/>
    <s v="444"/>
    <s v="Insurance carriers, except direct life"/>
    <n v="15055"/>
    <s v="Industry Use"/>
    <n v="6.3217500000000001E-4"/>
    <x v="13"/>
    <x v="13"/>
    <x v="21"/>
    <x v="21"/>
  </r>
  <r>
    <s v="514"/>
    <s v="Electronic and precision equipment repair and maintenance"/>
    <s v="445"/>
    <s v="Insurance agencies, brokerages, and related activities"/>
    <n v="15055"/>
    <s v="Industry Use"/>
    <n v="2.892679E-3"/>
    <x v="13"/>
    <x v="13"/>
    <x v="21"/>
    <x v="21"/>
  </r>
  <r>
    <s v="514"/>
    <s v="Electronic and precision equipment repair and maintenance"/>
    <s v="447"/>
    <s v="Other real estate"/>
    <n v="15055"/>
    <s v="Industry Use"/>
    <n v="0.15987062099999999"/>
    <x v="14"/>
    <x v="14"/>
    <x v="21"/>
    <x v="21"/>
  </r>
  <r>
    <s v="514"/>
    <s v="Electronic and precision equipment repair and maintenance"/>
    <s v="450"/>
    <s v="Automotive equipment rental and leasing"/>
    <n v="15055"/>
    <s v="Industry Use"/>
    <n v="3.6098010000000002E-3"/>
    <x v="15"/>
    <x v="15"/>
    <x v="21"/>
    <x v="21"/>
  </r>
  <r>
    <s v="514"/>
    <s v="Electronic and precision equipment repair and maintenance"/>
    <s v="451"/>
    <s v="General and consumer goods rental except video tapes and discs"/>
    <n v="15055"/>
    <s v="Industry Use"/>
    <n v="1.8737370000000001E-3"/>
    <x v="15"/>
    <x v="15"/>
    <x v="21"/>
    <x v="21"/>
  </r>
  <r>
    <s v="514"/>
    <s v="Electronic and precision equipment repair and maintenance"/>
    <s v="453"/>
    <s v="Commercial and industrial machinery and equipment rental and leasing"/>
    <n v="15055"/>
    <s v="Industry Use"/>
    <n v="7.4062340000000003E-3"/>
    <x v="15"/>
    <x v="15"/>
    <x v="21"/>
    <x v="21"/>
  </r>
  <r>
    <s v="514"/>
    <s v="Electronic and precision equipment repair and maintenance"/>
    <s v="454"/>
    <s v="Lessors of nonfinancial intangible assets"/>
    <n v="15055"/>
    <s v="Industry Use"/>
    <n v="2.0299999999999999E-5"/>
    <x v="15"/>
    <x v="15"/>
    <x v="21"/>
    <x v="21"/>
  </r>
  <r>
    <s v="514"/>
    <s v="Electronic and precision equipment repair and maintenance"/>
    <s v="455"/>
    <s v="Legal services"/>
    <n v="15055"/>
    <s v="Industry Use"/>
    <n v="2.0607515E-2"/>
    <x v="16"/>
    <x v="16"/>
    <x v="21"/>
    <x v="21"/>
  </r>
  <r>
    <s v="514"/>
    <s v="Electronic and precision equipment repair and maintenance"/>
    <s v="456"/>
    <s v="Accounting, tax preparation, bookkeeping, and payroll services"/>
    <n v="15055"/>
    <s v="Industry Use"/>
    <n v="2.3532763000000002E-2"/>
    <x v="16"/>
    <x v="16"/>
    <x v="21"/>
    <x v="21"/>
  </r>
  <r>
    <s v="514"/>
    <s v="Electronic and precision equipment repair and maintenance"/>
    <s v="457"/>
    <s v="Architectural, engineering, and related services"/>
    <n v="15055"/>
    <s v="Industry Use"/>
    <n v="2.3204700000000001E-4"/>
    <x v="16"/>
    <x v="16"/>
    <x v="21"/>
    <x v="21"/>
  </r>
  <r>
    <s v="514"/>
    <s v="Electronic and precision equipment repair and maintenance"/>
    <s v="458"/>
    <s v="Specialized design services"/>
    <n v="15055"/>
    <s v="Industry Use"/>
    <n v="6.5599999999999997E-9"/>
    <x v="16"/>
    <x v="16"/>
    <x v="21"/>
    <x v="21"/>
  </r>
  <r>
    <s v="514"/>
    <s v="Electronic and precision equipment repair and maintenance"/>
    <s v="459"/>
    <s v="Custom computer programming services"/>
    <n v="15055"/>
    <s v="Industry Use"/>
    <n v="8.3487500000000001E-4"/>
    <x v="16"/>
    <x v="16"/>
    <x v="21"/>
    <x v="21"/>
  </r>
  <r>
    <s v="514"/>
    <s v="Electronic and precision equipment repair and maintenance"/>
    <s v="460"/>
    <s v="Computer systems design services"/>
    <n v="15055"/>
    <s v="Industry Use"/>
    <n v="8.0964230000000002E-3"/>
    <x v="16"/>
    <x v="16"/>
    <x v="21"/>
    <x v="21"/>
  </r>
  <r>
    <s v="514"/>
    <s v="Electronic and precision equipment repair and maintenance"/>
    <s v="461"/>
    <s v="Other computer related services, including facilities management"/>
    <n v="15055"/>
    <s v="Industry Use"/>
    <n v="2.3306920000000001E-3"/>
    <x v="16"/>
    <x v="16"/>
    <x v="21"/>
    <x v="21"/>
  </r>
  <r>
    <s v="514"/>
    <s v="Electronic and precision equipment repair and maintenance"/>
    <s v="462"/>
    <s v="Management consulting services"/>
    <n v="15055"/>
    <s v="Industry Use"/>
    <n v="6.5153909999999997E-3"/>
    <x v="16"/>
    <x v="16"/>
    <x v="21"/>
    <x v="21"/>
  </r>
  <r>
    <s v="514"/>
    <s v="Electronic and precision equipment repair and maintenance"/>
    <s v="463"/>
    <s v="Environmental and other technical consulting services"/>
    <n v="15055"/>
    <s v="Industry Use"/>
    <n v="1.1627110000000001E-3"/>
    <x v="16"/>
    <x v="16"/>
    <x v="21"/>
    <x v="21"/>
  </r>
  <r>
    <s v="514"/>
    <s v="Electronic and precision equipment repair and maintenance"/>
    <s v="464"/>
    <s v="Scientific research and development services"/>
    <n v="15055"/>
    <s v="Industry Use"/>
    <n v="4.74E-5"/>
    <x v="16"/>
    <x v="16"/>
    <x v="21"/>
    <x v="21"/>
  </r>
  <r>
    <s v="514"/>
    <s v="Electronic and precision equipment repair and maintenance"/>
    <s v="465"/>
    <s v="Advertising, public relations, and related services"/>
    <n v="15055"/>
    <s v="Industry Use"/>
    <n v="2.8847809999999999E-3"/>
    <x v="16"/>
    <x v="16"/>
    <x v="21"/>
    <x v="21"/>
  </r>
  <r>
    <s v="514"/>
    <s v="Electronic and precision equipment repair and maintenance"/>
    <s v="468"/>
    <s v="Marketing research and all other miscellaneous professional, scientific, and technical services"/>
    <n v="15055"/>
    <s v="Industry Use"/>
    <n v="1.7063219999999999E-3"/>
    <x v="16"/>
    <x v="16"/>
    <x v="21"/>
    <x v="21"/>
  </r>
  <r>
    <s v="514"/>
    <s v="Electronic and precision equipment repair and maintenance"/>
    <s v="469"/>
    <s v="Management of companies and enterprises"/>
    <n v="15055"/>
    <s v="Industry Use"/>
    <n v="0.232698237"/>
    <x v="17"/>
    <x v="17"/>
    <x v="21"/>
    <x v="21"/>
  </r>
  <r>
    <s v="514"/>
    <s v="Electronic and precision equipment repair and maintenance"/>
    <s v="470"/>
    <s v="Office administrative services"/>
    <n v="15055"/>
    <s v="Industry Use"/>
    <n v="8.7725670000000002E-3"/>
    <x v="17"/>
    <x v="17"/>
    <x v="21"/>
    <x v="21"/>
  </r>
  <r>
    <s v="514"/>
    <s v="Electronic and precision equipment repair and maintenance"/>
    <s v="471"/>
    <s v="Facilities support services"/>
    <n v="15055"/>
    <s v="Industry Use"/>
    <n v="1.791209E-3"/>
    <x v="17"/>
    <x v="17"/>
    <x v="21"/>
    <x v="21"/>
  </r>
  <r>
    <s v="514"/>
    <s v="Electronic and precision equipment repair and maintenance"/>
    <s v="472"/>
    <s v="Employment services"/>
    <n v="15055"/>
    <s v="Industry Use"/>
    <n v="0.154241507"/>
    <x v="17"/>
    <x v="17"/>
    <x v="21"/>
    <x v="21"/>
  </r>
  <r>
    <s v="514"/>
    <s v="Electronic and precision equipment repair and maintenance"/>
    <s v="473"/>
    <s v="Business support services"/>
    <n v="15055"/>
    <s v="Industry Use"/>
    <n v="1.3492549999999999E-3"/>
    <x v="17"/>
    <x v="17"/>
    <x v="21"/>
    <x v="21"/>
  </r>
  <r>
    <s v="514"/>
    <s v="Electronic and precision equipment repair and maintenance"/>
    <s v="475"/>
    <s v="Investigation and security services"/>
    <n v="15055"/>
    <s v="Industry Use"/>
    <n v="1.1442780000000001E-3"/>
    <x v="17"/>
    <x v="17"/>
    <x v="21"/>
    <x v="21"/>
  </r>
  <r>
    <s v="514"/>
    <s v="Electronic and precision equipment repair and maintenance"/>
    <s v="476"/>
    <s v="Services to buildings"/>
    <n v="15055"/>
    <s v="Industry Use"/>
    <n v="5.1706199999999999E-3"/>
    <x v="17"/>
    <x v="17"/>
    <x v="21"/>
    <x v="21"/>
  </r>
  <r>
    <s v="514"/>
    <s v="Electronic and precision equipment repair and maintenance"/>
    <s v="477"/>
    <s v="Landscape and horticultural services"/>
    <n v="15055"/>
    <s v="Industry Use"/>
    <n v="2.5667899999999998E-3"/>
    <x v="17"/>
    <x v="17"/>
    <x v="21"/>
    <x v="21"/>
  </r>
  <r>
    <s v="514"/>
    <s v="Electronic and precision equipment repair and maintenance"/>
    <s v="478"/>
    <s v="Other support services"/>
    <n v="15055"/>
    <s v="Industry Use"/>
    <n v="1.2679400000000001E-4"/>
    <x v="17"/>
    <x v="17"/>
    <x v="21"/>
    <x v="21"/>
  </r>
  <r>
    <s v="514"/>
    <s v="Electronic and precision equipment repair and maintenance"/>
    <s v="479"/>
    <s v="Waste management and remediation services"/>
    <n v="15055"/>
    <s v="Industry Use"/>
    <n v="4.0035549999999998E-3"/>
    <x v="17"/>
    <x v="17"/>
    <x v="21"/>
    <x v="21"/>
  </r>
  <r>
    <s v="514"/>
    <s v="Electronic and precision equipment repair and maintenance"/>
    <s v="496"/>
    <s v="Performing arts companies"/>
    <n v="15055"/>
    <s v="Industry Use"/>
    <n v="4.4999999999999998E-7"/>
    <x v="19"/>
    <x v="19"/>
    <x v="21"/>
    <x v="21"/>
  </r>
  <r>
    <s v="514"/>
    <s v="Electronic and precision equipment repair and maintenance"/>
    <s v="497"/>
    <s v="Commercial Sports Except Racing"/>
    <n v="15055"/>
    <s v="Industry Use"/>
    <n v="1.6423100000000001E-4"/>
    <x v="19"/>
    <x v="19"/>
    <x v="21"/>
    <x v="21"/>
  </r>
  <r>
    <s v="514"/>
    <s v="Electronic and precision equipment repair and maintenance"/>
    <s v="499"/>
    <s v="Independent artists, writers, and performers"/>
    <n v="15055"/>
    <s v="Industry Use"/>
    <n v="4.3800000000000004E-6"/>
    <x v="19"/>
    <x v="19"/>
    <x v="21"/>
    <x v="21"/>
  </r>
  <r>
    <s v="514"/>
    <s v="Electronic and precision equipment repair and maintenance"/>
    <s v="500"/>
    <s v="Promoters of performing arts and sports and agents for public figures"/>
    <n v="15055"/>
    <s v="Industry Use"/>
    <n v="3.1600000000000002E-5"/>
    <x v="19"/>
    <x v="19"/>
    <x v="21"/>
    <x v="21"/>
  </r>
  <r>
    <s v="514"/>
    <s v="Electronic and precision equipment repair and maintenance"/>
    <s v="504"/>
    <s v="Other amusement and recreation industries"/>
    <n v="15055"/>
    <s v="Industry Use"/>
    <n v="9.9500000000000006E-5"/>
    <x v="19"/>
    <x v="19"/>
    <x v="21"/>
    <x v="21"/>
  </r>
  <r>
    <s v="514"/>
    <s v="Electronic and precision equipment repair and maintenance"/>
    <s v="505"/>
    <s v="Fitness and recreational sports centers"/>
    <n v="15055"/>
    <s v="Industry Use"/>
    <n v="9.1700000000000006E-5"/>
    <x v="19"/>
    <x v="19"/>
    <x v="21"/>
    <x v="21"/>
  </r>
  <r>
    <s v="514"/>
    <s v="Electronic and precision equipment repair and maintenance"/>
    <s v="507"/>
    <s v="Hotels and motels, including casino hotels"/>
    <n v="15055"/>
    <s v="Industry Use"/>
    <n v="2.1399999999999998E-6"/>
    <x v="20"/>
    <x v="20"/>
    <x v="21"/>
    <x v="21"/>
  </r>
  <r>
    <s v="514"/>
    <s v="Electronic and precision equipment repair and maintenance"/>
    <s v="508"/>
    <s v="Other accommodations"/>
    <n v="15055"/>
    <s v="Industry Use"/>
    <n v="1.0000000000000001E-9"/>
    <x v="20"/>
    <x v="20"/>
    <x v="21"/>
    <x v="21"/>
  </r>
  <r>
    <s v="514"/>
    <s v="Electronic and precision equipment repair and maintenance"/>
    <s v="509"/>
    <s v="Full-service restaurants"/>
    <n v="15055"/>
    <s v="Industry Use"/>
    <n v="2.9938930000000001E-3"/>
    <x v="20"/>
    <x v="20"/>
    <x v="21"/>
    <x v="21"/>
  </r>
  <r>
    <s v="514"/>
    <s v="Electronic and precision equipment repair and maintenance"/>
    <s v="510"/>
    <s v="Limited-service restaurants"/>
    <n v="15055"/>
    <s v="Industry Use"/>
    <n v="1.092485E-3"/>
    <x v="20"/>
    <x v="20"/>
    <x v="21"/>
    <x v="21"/>
  </r>
  <r>
    <s v="514"/>
    <s v="Electronic and precision equipment repair and maintenance"/>
    <s v="512"/>
    <s v="Automotive repair and maintenance, except car washes"/>
    <n v="15055"/>
    <s v="Industry Use"/>
    <n v="2.0447304999999999E-2"/>
    <x v="21"/>
    <x v="21"/>
    <x v="21"/>
    <x v="21"/>
  </r>
  <r>
    <s v="514"/>
    <s v="Electronic and precision equipment repair and maintenance"/>
    <s v="513"/>
    <s v="Car washes"/>
    <n v="15055"/>
    <s v="Industry Use"/>
    <n v="7.8516599999999999E-3"/>
    <x v="21"/>
    <x v="21"/>
    <x v="21"/>
    <x v="21"/>
  </r>
  <r>
    <s v="514"/>
    <s v="Electronic and precision equipment repair and maintenance"/>
    <s v="514"/>
    <s v="Electronic and precision equipment repair and maintenance"/>
    <n v="15055"/>
    <s v="Industry Use"/>
    <n v="1.5581457999999999E-2"/>
    <x v="21"/>
    <x v="21"/>
    <x v="21"/>
    <x v="21"/>
  </r>
  <r>
    <s v="514"/>
    <s v="Electronic and precision equipment repair and maintenance"/>
    <s v="515"/>
    <s v="Commercial and industrial machinery and equipment repair and maintenance"/>
    <n v="15055"/>
    <s v="Industry Use"/>
    <n v="2.9722442000000002E-2"/>
    <x v="21"/>
    <x v="21"/>
    <x v="21"/>
    <x v="21"/>
  </r>
  <r>
    <s v="514"/>
    <s v="Electronic and precision equipment repair and maintenance"/>
    <s v="516"/>
    <s v="Personal and household goods repair and maintenance"/>
    <n v="15055"/>
    <s v="Industry Use"/>
    <n v="4.1753119999999996E-3"/>
    <x v="21"/>
    <x v="21"/>
    <x v="21"/>
    <x v="21"/>
  </r>
  <r>
    <s v="514"/>
    <s v="Electronic and precision equipment repair and maintenance"/>
    <s v="519"/>
    <s v="Dry-cleaning and laundry services"/>
    <n v="15055"/>
    <s v="Industry Use"/>
    <n v="1.4587575E-2"/>
    <x v="21"/>
    <x v="21"/>
    <x v="21"/>
    <x v="21"/>
  </r>
  <r>
    <s v="514"/>
    <s v="Electronic and precision equipment repair and maintenance"/>
    <s v="523"/>
    <s v="Business and professional associations"/>
    <n v="15055"/>
    <s v="Industry Use"/>
    <n v="9.8310400000000005E-4"/>
    <x v="21"/>
    <x v="21"/>
    <x v="21"/>
    <x v="21"/>
  </r>
  <r>
    <s v="514"/>
    <s v="Electronic and precision equipment repair and maintenance"/>
    <s v="526"/>
    <s v="Postal service"/>
    <n v="15055"/>
    <s v="Industry Use"/>
    <n v="2.1601860000000001E-3"/>
    <x v="22"/>
    <x v="22"/>
    <x v="21"/>
    <x v="21"/>
  </r>
  <r>
    <s v="514"/>
    <s v="Electronic and precision equipment repair and maintenance"/>
    <s v="528"/>
    <s v="Other federal government enterprises"/>
    <n v="15055"/>
    <s v="Industry Use"/>
    <n v="4.7199999999999999E-8"/>
    <x v="22"/>
    <x v="22"/>
    <x v="21"/>
    <x v="21"/>
  </r>
  <r>
    <s v="514"/>
    <s v="Electronic and precision equipment repair and maintenance"/>
    <s v="532"/>
    <s v="Local government passenger transit"/>
    <n v="15055"/>
    <s v="Industry Use"/>
    <n v="1.4816800000000001E-4"/>
    <x v="22"/>
    <x v="22"/>
    <x v="21"/>
    <x v="21"/>
  </r>
  <r>
    <s v="514"/>
    <s v="Electronic and precision equipment repair and maintenance"/>
    <s v="533"/>
    <s v="Local government electric utilities"/>
    <n v="15055"/>
    <s v="Industry Use"/>
    <n v="6.8583399999999997E-4"/>
    <x v="22"/>
    <x v="22"/>
    <x v="21"/>
    <x v="21"/>
  </r>
  <r>
    <s v="514"/>
    <s v="Electronic and precision equipment repair and maintenance"/>
    <s v="5001"/>
    <s v="Employee Compensation"/>
    <n v="15053"/>
    <s v="Factor Receipts"/>
    <n v="4.1573419569999999"/>
    <x v="23"/>
    <x v="23"/>
    <x v="21"/>
    <x v="21"/>
  </r>
  <r>
    <s v="514"/>
    <s v="Electronic and precision equipment repair and maintenance"/>
    <s v="6001"/>
    <s v="Proprietor Income"/>
    <n v="15053"/>
    <s v="Factor Receipts"/>
    <n v="0.91526609699999995"/>
    <x v="24"/>
    <x v="24"/>
    <x v="21"/>
    <x v="21"/>
  </r>
  <r>
    <s v="514"/>
    <s v="Electronic and precision equipment repair and maintenance"/>
    <s v="7001"/>
    <s v="Other Property Type Income"/>
    <n v="15053"/>
    <s v="Factor Receipts"/>
    <n v="1.2527612450000001"/>
    <x v="25"/>
    <x v="25"/>
    <x v="21"/>
    <x v="21"/>
  </r>
  <r>
    <s v="514"/>
    <s v="Electronic and precision equipment repair and maintenance"/>
    <s v="8001"/>
    <s v="Taxes on Production and Imports"/>
    <n v="15053"/>
    <s v="Factor Receipts"/>
    <n v="0.59941530200000004"/>
    <x v="26"/>
    <x v="26"/>
    <x v="21"/>
    <x v="21"/>
  </r>
  <r>
    <s v="514"/>
    <s v="Electronic and precision equipment repair and maintenance"/>
    <s v="11001"/>
    <s v="Federal Government NonDefense"/>
    <n v="15055"/>
    <s v="Industry Use"/>
    <n v="7.61E-7"/>
    <x v="27"/>
    <x v="27"/>
    <x v="21"/>
    <x v="21"/>
  </r>
  <r>
    <s v="514"/>
    <s v="Electronic and precision equipment repair and maintenance"/>
    <s v="12001"/>
    <s v="State/Local Govt NonEducation"/>
    <n v="15055"/>
    <s v="Industry Use"/>
    <n v="1.193117E-3"/>
    <x v="27"/>
    <x v="27"/>
    <x v="21"/>
    <x v="21"/>
  </r>
  <r>
    <s v="514"/>
    <s v="Electronic and precision equipment repair and maintenance"/>
    <s v="14002"/>
    <s v="Inventory Additions/Deletions"/>
    <n v="15055"/>
    <s v="Industry Use"/>
    <n v="7.9000000000000006E-6"/>
    <x v="27"/>
    <x v="27"/>
    <x v="21"/>
    <x v="21"/>
  </r>
  <r>
    <s v="514"/>
    <s v="Electronic and precision equipment repair and maintenance"/>
    <s v="25001"/>
    <s v="Foreign Trade"/>
    <n v="15056"/>
    <s v="Industry Trade"/>
    <n v="0.96105982000000001"/>
    <x v="28"/>
    <x v="28"/>
    <x v="21"/>
    <x v="21"/>
  </r>
  <r>
    <s v="514"/>
    <s v="Electronic and precision equipment repair and maintenance"/>
    <s v="28001"/>
    <s v="Domestic Trade"/>
    <n v="15056"/>
    <s v="Industry Trade"/>
    <n v="3.1782224939999999"/>
    <x v="29"/>
    <x v="29"/>
    <x v="21"/>
    <x v="21"/>
  </r>
  <r>
    <s v="515"/>
    <s v="Commercial and industrial machinery and equipment repair and maintenance"/>
    <s v="1"/>
    <s v="Oilseed farming"/>
    <n v="15055"/>
    <s v="Industry Use"/>
    <n v="4.07E-6"/>
    <x v="0"/>
    <x v="0"/>
    <x v="21"/>
    <x v="21"/>
  </r>
  <r>
    <s v="515"/>
    <s v="Commercial and industrial machinery and equipment repair and maintenance"/>
    <s v="2"/>
    <s v="Grain farming"/>
    <n v="15055"/>
    <s v="Industry Use"/>
    <n v="2.1299999999999999E-5"/>
    <x v="0"/>
    <x v="0"/>
    <x v="21"/>
    <x v="21"/>
  </r>
  <r>
    <s v="515"/>
    <s v="Commercial and industrial machinery and equipment repair and maintenance"/>
    <s v="3"/>
    <s v="Vegetable and melon farming"/>
    <n v="15055"/>
    <s v="Industry Use"/>
    <n v="5.5899999999999998E-8"/>
    <x v="1"/>
    <x v="1"/>
    <x v="21"/>
    <x v="21"/>
  </r>
  <r>
    <s v="515"/>
    <s v="Commercial and industrial machinery and equipment repair and maintenance"/>
    <s v="4"/>
    <s v="Fruit farming"/>
    <n v="15055"/>
    <s v="Industry Use"/>
    <n v="6.1200000000000005E-8"/>
    <x v="1"/>
    <x v="1"/>
    <x v="21"/>
    <x v="21"/>
  </r>
  <r>
    <s v="515"/>
    <s v="Commercial and industrial machinery and equipment repair and maintenance"/>
    <s v="5"/>
    <s v="Tree nut farming"/>
    <n v="15055"/>
    <s v="Industry Use"/>
    <n v="1.74E-8"/>
    <x v="1"/>
    <x v="1"/>
    <x v="21"/>
    <x v="21"/>
  </r>
  <r>
    <s v="515"/>
    <s v="Commercial and industrial machinery and equipment repair and maintenance"/>
    <s v="6"/>
    <s v="Greenhouse, nursery, and floriculture production"/>
    <n v="15055"/>
    <s v="Industry Use"/>
    <n v="3.4300000000000003E-8"/>
    <x v="1"/>
    <x v="1"/>
    <x v="21"/>
    <x v="21"/>
  </r>
  <r>
    <s v="515"/>
    <s v="Commercial and industrial machinery and equipment repair and maintenance"/>
    <s v="10"/>
    <s v="All other crop farming"/>
    <n v="15055"/>
    <s v="Industry Use"/>
    <n v="2.4900000000000002E-7"/>
    <x v="0"/>
    <x v="0"/>
    <x v="21"/>
    <x v="21"/>
  </r>
  <r>
    <s v="515"/>
    <s v="Commercial and industrial machinery and equipment repair and maintenance"/>
    <s v="11"/>
    <s v="Beef cattle ranching and farming, including feedlots and dual-purpose ranching and farming"/>
    <n v="15055"/>
    <s v="Industry Use"/>
    <n v="3.1399999999999998E-5"/>
    <x v="2"/>
    <x v="2"/>
    <x v="21"/>
    <x v="21"/>
  </r>
  <r>
    <s v="515"/>
    <s v="Commercial and industrial machinery and equipment repair and maintenance"/>
    <s v="12"/>
    <s v="Dairy cattle and milk production"/>
    <n v="15055"/>
    <s v="Industry Use"/>
    <n v="2.8399999999999999E-5"/>
    <x v="2"/>
    <x v="2"/>
    <x v="21"/>
    <x v="21"/>
  </r>
  <r>
    <s v="515"/>
    <s v="Commercial and industrial machinery and equipment repair and maintenance"/>
    <s v="13"/>
    <s v="Poultry and egg production"/>
    <n v="15055"/>
    <s v="Industry Use"/>
    <n v="4.5400000000000002E-7"/>
    <x v="2"/>
    <x v="2"/>
    <x v="21"/>
    <x v="21"/>
  </r>
  <r>
    <s v="515"/>
    <s v="Commercial and industrial machinery and equipment repair and maintenance"/>
    <s v="14"/>
    <s v="Animal production, except cattle and poultry and eggs"/>
    <n v="15055"/>
    <s v="Industry Use"/>
    <n v="9.2699999999999993E-6"/>
    <x v="2"/>
    <x v="2"/>
    <x v="21"/>
    <x v="21"/>
  </r>
  <r>
    <s v="515"/>
    <s v="Commercial and industrial machinery and equipment repair and maintenance"/>
    <s v="20"/>
    <s v="Oil and gas extraction"/>
    <n v="15055"/>
    <s v="Industry Use"/>
    <n v="9.7800000000000006E-5"/>
    <x v="4"/>
    <x v="4"/>
    <x v="21"/>
    <x v="21"/>
  </r>
  <r>
    <s v="515"/>
    <s v="Commercial and industrial machinery and equipment repair and maintenance"/>
    <s v="35"/>
    <s v="Drilling oil and gas wells"/>
    <n v="15055"/>
    <s v="Industry Use"/>
    <n v="3.8999999999999998E-8"/>
    <x v="4"/>
    <x v="4"/>
    <x v="21"/>
    <x v="21"/>
  </r>
  <r>
    <s v="515"/>
    <s v="Commercial and industrial machinery and equipment repair and maintenance"/>
    <s v="36"/>
    <s v="Support activities for oil and gas operations"/>
    <n v="15055"/>
    <s v="Industry Use"/>
    <n v="1.32E-9"/>
    <x v="4"/>
    <x v="4"/>
    <x v="21"/>
    <x v="21"/>
  </r>
  <r>
    <s v="515"/>
    <s v="Commercial and industrial machinery and equipment repair and maintenance"/>
    <s v="37"/>
    <s v="Metal mining services"/>
    <n v="15055"/>
    <s v="Industry Use"/>
    <n v="1.1600000000000001E-5"/>
    <x v="4"/>
    <x v="4"/>
    <x v="21"/>
    <x v="21"/>
  </r>
  <r>
    <s v="515"/>
    <s v="Commercial and industrial machinery and equipment repair and maintenance"/>
    <s v="47"/>
    <s v="Electric power transmission and distribution"/>
    <n v="15055"/>
    <s v="Industry Use"/>
    <n v="3.6318529000000002E-2"/>
    <x v="5"/>
    <x v="5"/>
    <x v="21"/>
    <x v="21"/>
  </r>
  <r>
    <s v="515"/>
    <s v="Commercial and industrial machinery and equipment repair and maintenance"/>
    <s v="48"/>
    <s v="Natural gas distribution"/>
    <n v="15055"/>
    <s v="Industry Use"/>
    <n v="1.8246919999999999E-3"/>
    <x v="5"/>
    <x v="5"/>
    <x v="21"/>
    <x v="21"/>
  </r>
  <r>
    <s v="515"/>
    <s v="Commercial and industrial machinery and equipment repair and maintenance"/>
    <s v="49"/>
    <s v="Water, sewage and other systems"/>
    <n v="15055"/>
    <s v="Industry Use"/>
    <n v="1.5619700000000001E-4"/>
    <x v="5"/>
    <x v="5"/>
    <x v="21"/>
    <x v="21"/>
  </r>
  <r>
    <s v="515"/>
    <s v="Commercial and industrial machinery and equipment repair and maintenance"/>
    <s v="60"/>
    <s v="Maintenance and repair construction of nonresidential structures"/>
    <n v="15055"/>
    <s v="Industry Use"/>
    <n v="1.382947E-2"/>
    <x v="6"/>
    <x v="6"/>
    <x v="21"/>
    <x v="21"/>
  </r>
  <r>
    <s v="515"/>
    <s v="Commercial and industrial machinery and equipment repair and maintenance"/>
    <s v="87"/>
    <s v="Frozen cakes and other pastries manufacturing"/>
    <n v="15055"/>
    <s v="Industry Use"/>
    <n v="9.5800000000000004E-9"/>
    <x v="7"/>
    <x v="7"/>
    <x v="21"/>
    <x v="21"/>
  </r>
  <r>
    <s v="515"/>
    <s v="Commercial and industrial machinery and equipment repair and maintenance"/>
    <s v="93"/>
    <s v="Bread and bakery product, except frozen, manufacturing"/>
    <n v="15055"/>
    <s v="Industry Use"/>
    <n v="5.6599999999999997E-8"/>
    <x v="7"/>
    <x v="7"/>
    <x v="21"/>
    <x v="21"/>
  </r>
  <r>
    <s v="515"/>
    <s v="Commercial and industrial machinery and equipment repair and maintenance"/>
    <s v="108"/>
    <s v="Distilleries"/>
    <n v="15055"/>
    <s v="Industry Use"/>
    <n v="2.1900000000000001E-9"/>
    <x v="7"/>
    <x v="7"/>
    <x v="21"/>
    <x v="21"/>
  </r>
  <r>
    <s v="515"/>
    <s v="Commercial and industrial machinery and equipment repair and maintenance"/>
    <s v="115"/>
    <s v="Textile and fabric finishing mills"/>
    <n v="15055"/>
    <s v="Industry Use"/>
    <n v="5.0499999999999997E-9"/>
    <x v="8"/>
    <x v="8"/>
    <x v="21"/>
    <x v="21"/>
  </r>
  <r>
    <s v="515"/>
    <s v="Commercial and industrial machinery and equipment repair and maintenance"/>
    <s v="119"/>
    <s v="Textile bag and canvas mills"/>
    <n v="15055"/>
    <s v="Industry Use"/>
    <n v="1.5300000000000001E-7"/>
    <x v="8"/>
    <x v="8"/>
    <x v="21"/>
    <x v="21"/>
  </r>
  <r>
    <s v="515"/>
    <s v="Commercial and industrial machinery and equipment repair and maintenance"/>
    <s v="121"/>
    <s v="Other textile product mills"/>
    <n v="15055"/>
    <s v="Industry Use"/>
    <n v="1.9400000000000001E-5"/>
    <x v="8"/>
    <x v="8"/>
    <x v="21"/>
    <x v="21"/>
  </r>
  <r>
    <s v="515"/>
    <s v="Commercial and industrial machinery and equipment repair and maintenance"/>
    <s v="122"/>
    <s v="Hosiery and sock mills"/>
    <n v="15055"/>
    <s v="Industry Use"/>
    <n v="8.42E-8"/>
    <x v="8"/>
    <x v="8"/>
    <x v="21"/>
    <x v="21"/>
  </r>
  <r>
    <s v="515"/>
    <s v="Commercial and industrial machinery and equipment repair and maintenance"/>
    <s v="123"/>
    <s v="Other apparel knitting mills"/>
    <n v="15055"/>
    <s v="Industry Use"/>
    <n v="6.5099999999999999E-7"/>
    <x v="8"/>
    <x v="8"/>
    <x v="21"/>
    <x v="21"/>
  </r>
  <r>
    <s v="515"/>
    <s v="Commercial and industrial machinery and equipment repair and maintenance"/>
    <s v="125"/>
    <s v="Mens and boys cut and sew apparel manufacturing"/>
    <n v="15055"/>
    <s v="Industry Use"/>
    <n v="2.9100000000000001E-6"/>
    <x v="8"/>
    <x v="8"/>
    <x v="21"/>
    <x v="21"/>
  </r>
  <r>
    <s v="515"/>
    <s v="Commercial and industrial machinery and equipment repair and maintenance"/>
    <s v="126"/>
    <s v="Womens and girls cut and sew apparel manufacturing"/>
    <n v="15055"/>
    <s v="Industry Use"/>
    <n v="3.2000000000000001E-7"/>
    <x v="8"/>
    <x v="8"/>
    <x v="21"/>
    <x v="21"/>
  </r>
  <r>
    <s v="515"/>
    <s v="Commercial and industrial machinery and equipment repair and maintenance"/>
    <s v="127"/>
    <s v="Other cut and sew apparel manufacturing"/>
    <n v="15055"/>
    <s v="Industry Use"/>
    <n v="2.36E-7"/>
    <x v="8"/>
    <x v="8"/>
    <x v="21"/>
    <x v="21"/>
  </r>
  <r>
    <s v="515"/>
    <s v="Commercial and industrial machinery and equipment repair and maintenance"/>
    <s v="128"/>
    <s v="Apparel accessories and other apparel manufacturing"/>
    <n v="15055"/>
    <s v="Industry Use"/>
    <n v="6.9400000000000005E-7"/>
    <x v="8"/>
    <x v="8"/>
    <x v="21"/>
    <x v="21"/>
  </r>
  <r>
    <s v="515"/>
    <s v="Commercial and industrial machinery and equipment repair and maintenance"/>
    <s v="132"/>
    <s v="Sawmills"/>
    <n v="15055"/>
    <s v="Industry Use"/>
    <n v="1.36E-5"/>
    <x v="8"/>
    <x v="8"/>
    <x v="21"/>
    <x v="21"/>
  </r>
  <r>
    <s v="515"/>
    <s v="Commercial and industrial machinery and equipment repair and maintenance"/>
    <s v="137"/>
    <s v="Wood windows and door manufacturing"/>
    <n v="15055"/>
    <s v="Industry Use"/>
    <n v="1.5500000000000001E-5"/>
    <x v="8"/>
    <x v="8"/>
    <x v="21"/>
    <x v="21"/>
  </r>
  <r>
    <s v="515"/>
    <s v="Commercial and industrial machinery and equipment repair and maintenance"/>
    <s v="139"/>
    <s v="Other millwork, including flooring"/>
    <n v="15055"/>
    <s v="Industry Use"/>
    <n v="1.08E-5"/>
    <x v="8"/>
    <x v="8"/>
    <x v="21"/>
    <x v="21"/>
  </r>
  <r>
    <s v="515"/>
    <s v="Commercial and industrial machinery and equipment repair and maintenance"/>
    <s v="140"/>
    <s v="Wood container and pallet manufacturing"/>
    <n v="15055"/>
    <s v="Industry Use"/>
    <n v="9.9103400000000001E-4"/>
    <x v="8"/>
    <x v="8"/>
    <x v="21"/>
    <x v="21"/>
  </r>
  <r>
    <s v="515"/>
    <s v="Commercial and industrial machinery and equipment repair and maintenance"/>
    <s v="143"/>
    <s v="All other miscellaneous wood product manufacturing"/>
    <n v="15055"/>
    <s v="Industry Use"/>
    <n v="9.4099999999999997E-5"/>
    <x v="8"/>
    <x v="8"/>
    <x v="21"/>
    <x v="21"/>
  </r>
  <r>
    <s v="515"/>
    <s v="Commercial and industrial machinery and equipment repair and maintenance"/>
    <s v="147"/>
    <s v="Paperboard container manufacturing"/>
    <n v="15055"/>
    <s v="Industry Use"/>
    <n v="2.8153710000000001E-3"/>
    <x v="8"/>
    <x v="8"/>
    <x v="21"/>
    <x v="21"/>
  </r>
  <r>
    <s v="515"/>
    <s v="Commercial and industrial machinery and equipment repair and maintenance"/>
    <s v="152"/>
    <s v="Printing"/>
    <n v="15055"/>
    <s v="Industry Use"/>
    <n v="1.5289710000000001E-3"/>
    <x v="8"/>
    <x v="8"/>
    <x v="21"/>
    <x v="21"/>
  </r>
  <r>
    <s v="515"/>
    <s v="Commercial and industrial machinery and equipment repair and maintenance"/>
    <s v="163"/>
    <s v="Other basic organic chemical manufacturing"/>
    <n v="15055"/>
    <s v="Industry Use"/>
    <n v="7.0761999999999995E-4"/>
    <x v="8"/>
    <x v="8"/>
    <x v="21"/>
    <x v="21"/>
  </r>
  <r>
    <s v="515"/>
    <s v="Commercial and industrial machinery and equipment repair and maintenance"/>
    <s v="175"/>
    <s v="Paint and coating manufacturing"/>
    <n v="15055"/>
    <s v="Industry Use"/>
    <n v="3.0035980000000001E-3"/>
    <x v="8"/>
    <x v="8"/>
    <x v="21"/>
    <x v="21"/>
  </r>
  <r>
    <s v="515"/>
    <s v="Commercial and industrial machinery and equipment repair and maintenance"/>
    <s v="177"/>
    <s v="Soap and other detergent manufacturing"/>
    <n v="15055"/>
    <s v="Industry Use"/>
    <n v="2.0600000000000002E-6"/>
    <x v="8"/>
    <x v="8"/>
    <x v="21"/>
    <x v="21"/>
  </r>
  <r>
    <s v="515"/>
    <s v="Commercial and industrial machinery and equipment repair and maintenance"/>
    <s v="190"/>
    <s v="Polystyrene foam product manufacturing"/>
    <n v="15055"/>
    <s v="Industry Use"/>
    <n v="4.2500000000000003E-5"/>
    <x v="8"/>
    <x v="8"/>
    <x v="21"/>
    <x v="21"/>
  </r>
  <r>
    <s v="515"/>
    <s v="Commercial and industrial machinery and equipment repair and maintenance"/>
    <s v="191"/>
    <s v="Urethane and other foam product (except polystyrene) manufacturing"/>
    <n v="15055"/>
    <s v="Industry Use"/>
    <n v="2.1500000000000001E-5"/>
    <x v="8"/>
    <x v="8"/>
    <x v="21"/>
    <x v="21"/>
  </r>
  <r>
    <s v="515"/>
    <s v="Commercial and industrial machinery and equipment repair and maintenance"/>
    <s v="192"/>
    <s v="Plastics bottle manufacturing"/>
    <n v="15055"/>
    <s v="Industry Use"/>
    <n v="1.1396300000000001E-4"/>
    <x v="8"/>
    <x v="8"/>
    <x v="21"/>
    <x v="21"/>
  </r>
  <r>
    <s v="515"/>
    <s v="Commercial and industrial machinery and equipment repair and maintenance"/>
    <s v="195"/>
    <s v="Rubber and plastics hoses and belting manufacturing"/>
    <n v="15055"/>
    <s v="Industry Use"/>
    <n v="3.662003E-3"/>
    <x v="8"/>
    <x v="8"/>
    <x v="21"/>
    <x v="21"/>
  </r>
  <r>
    <s v="515"/>
    <s v="Commercial and industrial machinery and equipment repair and maintenance"/>
    <s v="197"/>
    <s v="Pottery, ceramics, and plumbing fixture manufacturing"/>
    <n v="15055"/>
    <s v="Industry Use"/>
    <n v="5.9299999999999998E-7"/>
    <x v="8"/>
    <x v="8"/>
    <x v="21"/>
    <x v="21"/>
  </r>
  <r>
    <s v="515"/>
    <s v="Commercial and industrial machinery and equipment repair and maintenance"/>
    <s v="204"/>
    <s v="Ready-mix concrete manufacturing"/>
    <n v="15055"/>
    <s v="Industry Use"/>
    <n v="2.1600000000000002E-8"/>
    <x v="8"/>
    <x v="8"/>
    <x v="21"/>
    <x v="21"/>
  </r>
  <r>
    <s v="515"/>
    <s v="Commercial and industrial machinery and equipment repair and maintenance"/>
    <s v="211"/>
    <s v="Cut stone and stone product manufacturing"/>
    <n v="15055"/>
    <s v="Industry Use"/>
    <n v="2.03E-7"/>
    <x v="8"/>
    <x v="8"/>
    <x v="21"/>
    <x v="21"/>
  </r>
  <r>
    <s v="515"/>
    <s v="Commercial and industrial machinery and equipment repair and maintenance"/>
    <s v="215"/>
    <s v="Iron and steel mills and ferroalloy manufacturing"/>
    <n v="15055"/>
    <s v="Industry Use"/>
    <n v="7.0203500000000005E-4"/>
    <x v="8"/>
    <x v="8"/>
    <x v="21"/>
    <x v="21"/>
  </r>
  <r>
    <s v="515"/>
    <s v="Commercial and industrial machinery and equipment repair and maintenance"/>
    <s v="217"/>
    <s v="Rolled steel shape manufacturing"/>
    <n v="15055"/>
    <s v="Industry Use"/>
    <n v="2.1100000000000001E-5"/>
    <x v="8"/>
    <x v="8"/>
    <x v="21"/>
    <x v="21"/>
  </r>
  <r>
    <s v="515"/>
    <s v="Commercial and industrial machinery and equipment repair and maintenance"/>
    <s v="227"/>
    <s v="Ferrous metal foundries"/>
    <n v="15055"/>
    <s v="Industry Use"/>
    <n v="4.1199999999999999E-5"/>
    <x v="8"/>
    <x v="8"/>
    <x v="21"/>
    <x v="21"/>
  </r>
  <r>
    <s v="515"/>
    <s v="Commercial and industrial machinery and equipment repair and maintenance"/>
    <s v="228"/>
    <s v="Nonferrous metal foundries"/>
    <n v="15055"/>
    <s v="Industry Use"/>
    <n v="4.4059500000000001E-4"/>
    <x v="8"/>
    <x v="8"/>
    <x v="21"/>
    <x v="21"/>
  </r>
  <r>
    <s v="515"/>
    <s v="Commercial and industrial machinery and equipment repair and maintenance"/>
    <s v="230"/>
    <s v="Crown and closure manufacturing and metal stamping"/>
    <n v="15055"/>
    <s v="Industry Use"/>
    <n v="1.1194219999999999E-3"/>
    <x v="8"/>
    <x v="8"/>
    <x v="21"/>
    <x v="21"/>
  </r>
  <r>
    <s v="515"/>
    <s v="Commercial and industrial machinery and equipment repair and maintenance"/>
    <s v="234"/>
    <s v="Handtool manufacturing"/>
    <n v="15055"/>
    <s v="Industry Use"/>
    <n v="6.6699999999999997E-6"/>
    <x v="8"/>
    <x v="8"/>
    <x v="21"/>
    <x v="21"/>
  </r>
  <r>
    <s v="515"/>
    <s v="Commercial and industrial machinery and equipment repair and maintenance"/>
    <s v="236"/>
    <s v="Fabricated structural metal manufacturing"/>
    <n v="15055"/>
    <s v="Industry Use"/>
    <n v="4.9899999999999997E-6"/>
    <x v="8"/>
    <x v="8"/>
    <x v="21"/>
    <x v="21"/>
  </r>
  <r>
    <s v="515"/>
    <s v="Commercial and industrial machinery and equipment repair and maintenance"/>
    <s v="238"/>
    <s v="Metal window and door manufacturing"/>
    <n v="15055"/>
    <s v="Industry Use"/>
    <n v="4.9599999999999999E-5"/>
    <x v="8"/>
    <x v="8"/>
    <x v="21"/>
    <x v="21"/>
  </r>
  <r>
    <s v="515"/>
    <s v="Commercial and industrial machinery and equipment repair and maintenance"/>
    <s v="239"/>
    <s v="Sheet metal work manufacturing"/>
    <n v="15055"/>
    <s v="Industry Use"/>
    <n v="6.4900000000000005E-5"/>
    <x v="8"/>
    <x v="8"/>
    <x v="21"/>
    <x v="21"/>
  </r>
  <r>
    <s v="515"/>
    <s v="Commercial and industrial machinery and equipment repair and maintenance"/>
    <s v="240"/>
    <s v="Ornamental and architectural metal work manufacturing"/>
    <n v="15055"/>
    <s v="Industry Use"/>
    <n v="2.4200000000000001E-6"/>
    <x v="8"/>
    <x v="8"/>
    <x v="21"/>
    <x v="21"/>
  </r>
  <r>
    <s v="515"/>
    <s v="Commercial and industrial machinery and equipment repair and maintenance"/>
    <s v="242"/>
    <s v="Metal tank (heavy gauge) manufacturing"/>
    <n v="15055"/>
    <s v="Industry Use"/>
    <n v="1.9300000000000002E-5"/>
    <x v="8"/>
    <x v="8"/>
    <x v="21"/>
    <x v="21"/>
  </r>
  <r>
    <s v="515"/>
    <s v="Commercial and industrial machinery and equipment repair and maintenance"/>
    <s v="244"/>
    <s v="Metal barrels, drums and pails manufacturing"/>
    <n v="15055"/>
    <s v="Industry Use"/>
    <n v="4.8899999999999998E-6"/>
    <x v="8"/>
    <x v="8"/>
    <x v="21"/>
    <x v="21"/>
  </r>
  <r>
    <s v="515"/>
    <s v="Commercial and industrial machinery and equipment repair and maintenance"/>
    <s v="247"/>
    <s v="Machine shops"/>
    <n v="15055"/>
    <s v="Industry Use"/>
    <n v="3.9739060000000001E-3"/>
    <x v="8"/>
    <x v="8"/>
    <x v="21"/>
    <x v="21"/>
  </r>
  <r>
    <s v="515"/>
    <s v="Commercial and industrial machinery and equipment repair and maintenance"/>
    <s v="248"/>
    <s v="Turned product and screw, nut, and bolt manufacturing"/>
    <n v="15055"/>
    <s v="Industry Use"/>
    <n v="2.18812E-3"/>
    <x v="8"/>
    <x v="8"/>
    <x v="21"/>
    <x v="21"/>
  </r>
  <r>
    <s v="515"/>
    <s v="Commercial and industrial machinery and equipment repair and maintenance"/>
    <s v="251"/>
    <s v="Electroplating, anodizing, and coloring metal"/>
    <n v="15055"/>
    <s v="Industry Use"/>
    <n v="1.1753410000000001E-3"/>
    <x v="8"/>
    <x v="8"/>
    <x v="21"/>
    <x v="21"/>
  </r>
  <r>
    <s v="515"/>
    <s v="Commercial and industrial machinery and equipment repair and maintenance"/>
    <s v="252"/>
    <s v="Valve and fittings, other than plumbing, manufacturing"/>
    <n v="15055"/>
    <s v="Industry Use"/>
    <n v="1.8155375000000001E-2"/>
    <x v="8"/>
    <x v="8"/>
    <x v="21"/>
    <x v="21"/>
  </r>
  <r>
    <s v="515"/>
    <s v="Commercial and industrial machinery and equipment repair and maintenance"/>
    <s v="259"/>
    <s v="Other fabricated metal manufacturing"/>
    <n v="15055"/>
    <s v="Industry Use"/>
    <n v="3.2700000000000002E-5"/>
    <x v="8"/>
    <x v="8"/>
    <x v="21"/>
    <x v="21"/>
  </r>
  <r>
    <s v="515"/>
    <s v="Commercial and industrial machinery and equipment repair and maintenance"/>
    <s v="261"/>
    <s v="Lawn and garden equipment manufacturing"/>
    <n v="15055"/>
    <s v="Industry Use"/>
    <n v="5.1499999999999998E-5"/>
    <x v="8"/>
    <x v="8"/>
    <x v="21"/>
    <x v="21"/>
  </r>
  <r>
    <s v="515"/>
    <s v="Commercial and industrial machinery and equipment repair and maintenance"/>
    <s v="262"/>
    <s v="Construction machinery manufacturing"/>
    <n v="15055"/>
    <s v="Industry Use"/>
    <n v="1.23986E-4"/>
    <x v="8"/>
    <x v="8"/>
    <x v="21"/>
    <x v="21"/>
  </r>
  <r>
    <s v="515"/>
    <s v="Commercial and industrial machinery and equipment repair and maintenance"/>
    <s v="269"/>
    <s v="All other industrial machinery manufacturing"/>
    <n v="15055"/>
    <s v="Industry Use"/>
    <n v="1.27E-5"/>
    <x v="8"/>
    <x v="8"/>
    <x v="21"/>
    <x v="21"/>
  </r>
  <r>
    <s v="515"/>
    <s v="Commercial and industrial machinery and equipment repair and maintenance"/>
    <s v="275"/>
    <s v="Air conditioning, refrigeration, and warm air heating equipment manufacturing"/>
    <n v="15055"/>
    <s v="Industry Use"/>
    <n v="2.3855310000000002E-3"/>
    <x v="8"/>
    <x v="8"/>
    <x v="21"/>
    <x v="21"/>
  </r>
  <r>
    <s v="515"/>
    <s v="Commercial and industrial machinery and equipment repair and maintenance"/>
    <s v="276"/>
    <s v="Industrial mold manufacturing"/>
    <n v="15055"/>
    <s v="Industry Use"/>
    <n v="4.5000000000000001E-6"/>
    <x v="8"/>
    <x v="8"/>
    <x v="21"/>
    <x v="21"/>
  </r>
  <r>
    <s v="515"/>
    <s v="Commercial and industrial machinery and equipment repair and maintenance"/>
    <s v="277"/>
    <s v="Special tool, die, jig, and fixture manufacturing"/>
    <n v="15055"/>
    <s v="Industry Use"/>
    <n v="1.9700000000000001E-5"/>
    <x v="8"/>
    <x v="8"/>
    <x v="21"/>
    <x v="21"/>
  </r>
  <r>
    <s v="515"/>
    <s v="Commercial and industrial machinery and equipment repair and maintenance"/>
    <s v="282"/>
    <s v="Speed changer, industrial high-speed drive, and gear manufacturing"/>
    <n v="15055"/>
    <s v="Industry Use"/>
    <n v="1.0260149999999999E-3"/>
    <x v="8"/>
    <x v="8"/>
    <x v="21"/>
    <x v="21"/>
  </r>
  <r>
    <s v="515"/>
    <s v="Commercial and industrial machinery and equipment repair and maintenance"/>
    <s v="294"/>
    <s v="Industrial process furnace and oven manufacturing"/>
    <n v="15055"/>
    <s v="Industry Use"/>
    <n v="6.3E-7"/>
    <x v="8"/>
    <x v="8"/>
    <x v="21"/>
    <x v="21"/>
  </r>
  <r>
    <s v="515"/>
    <s v="Commercial and industrial machinery and equipment repair and maintenance"/>
    <s v="297"/>
    <s v="Scales, balances, and miscellaneous general purpose machinery manufacturing"/>
    <n v="15055"/>
    <s v="Industry Use"/>
    <n v="8.70688E-4"/>
    <x v="8"/>
    <x v="8"/>
    <x v="21"/>
    <x v="21"/>
  </r>
  <r>
    <s v="515"/>
    <s v="Commercial and industrial machinery and equipment repair and maintenance"/>
    <s v="307"/>
    <s v="Semiconductor and related device manufacturing"/>
    <n v="15055"/>
    <s v="Industry Use"/>
    <n v="8.3099999999999996E-7"/>
    <x v="8"/>
    <x v="8"/>
    <x v="21"/>
    <x v="21"/>
  </r>
  <r>
    <s v="515"/>
    <s v="Commercial and industrial machinery and equipment repair and maintenance"/>
    <s v="317"/>
    <s v="Analytical laboratory instrument manufacturing"/>
    <n v="15055"/>
    <s v="Industry Use"/>
    <n v="1.68E-7"/>
    <x v="8"/>
    <x v="8"/>
    <x v="21"/>
    <x v="21"/>
  </r>
  <r>
    <s v="515"/>
    <s v="Commercial and industrial machinery and equipment repair and maintenance"/>
    <s v="323"/>
    <s v="Lighting fixture manufacturing"/>
    <n v="15055"/>
    <s v="Industry Use"/>
    <n v="2.1799999999999999E-7"/>
    <x v="8"/>
    <x v="8"/>
    <x v="21"/>
    <x v="21"/>
  </r>
  <r>
    <s v="515"/>
    <s v="Commercial and industrial machinery and equipment repair and maintenance"/>
    <s v="330"/>
    <s v="Motor and generator manufacturing"/>
    <n v="15055"/>
    <s v="Industry Use"/>
    <n v="2.12616E-4"/>
    <x v="8"/>
    <x v="8"/>
    <x v="21"/>
    <x v="21"/>
  </r>
  <r>
    <s v="515"/>
    <s v="Commercial and industrial machinery and equipment repair and maintenance"/>
    <s v="341"/>
    <s v="Light truck and utility vehicle manufacturing"/>
    <n v="15055"/>
    <s v="Industry Use"/>
    <n v="4.7599999999999997E-7"/>
    <x v="8"/>
    <x v="8"/>
    <x v="21"/>
    <x v="21"/>
  </r>
  <r>
    <s v="515"/>
    <s v="Commercial and industrial machinery and equipment repair and maintenance"/>
    <s v="343"/>
    <s v="Motor vehicle body manufacturing"/>
    <n v="15055"/>
    <s v="Industry Use"/>
    <n v="4.6999999999999997E-8"/>
    <x v="8"/>
    <x v="8"/>
    <x v="21"/>
    <x v="21"/>
  </r>
  <r>
    <s v="515"/>
    <s v="Commercial and industrial machinery and equipment repair and maintenance"/>
    <s v="346"/>
    <s v="Travel trailer and camper manufacturing"/>
    <n v="15055"/>
    <s v="Industry Use"/>
    <n v="2.9299999999999999E-7"/>
    <x v="8"/>
    <x v="8"/>
    <x v="21"/>
    <x v="21"/>
  </r>
  <r>
    <s v="515"/>
    <s v="Commercial and industrial machinery and equipment repair and maintenance"/>
    <s v="348"/>
    <s v="Motor vehicle electrical and electronic equipment manufacturing"/>
    <n v="15055"/>
    <s v="Industry Use"/>
    <n v="2.6608640000000002E-3"/>
    <x v="8"/>
    <x v="8"/>
    <x v="21"/>
    <x v="21"/>
  </r>
  <r>
    <s v="515"/>
    <s v="Commercial and industrial machinery and equipment repair and maintenance"/>
    <s v="364"/>
    <s v="All other transportation equipment manufacturing"/>
    <n v="15055"/>
    <s v="Industry Use"/>
    <n v="6.2600000000000002E-7"/>
    <x v="8"/>
    <x v="8"/>
    <x v="21"/>
    <x v="21"/>
  </r>
  <r>
    <s v="515"/>
    <s v="Commercial and industrial machinery and equipment repair and maintenance"/>
    <s v="365"/>
    <s v="Wood kitchen cabinet and countertop manufacturing"/>
    <n v="15055"/>
    <s v="Industry Use"/>
    <n v="1.17E-6"/>
    <x v="8"/>
    <x v="8"/>
    <x v="21"/>
    <x v="21"/>
  </r>
  <r>
    <s v="515"/>
    <s v="Commercial and industrial machinery and equipment repair and maintenance"/>
    <s v="366"/>
    <s v="Upholstered household furniture manufacturing"/>
    <n v="15055"/>
    <s v="Industry Use"/>
    <n v="1.72E-7"/>
    <x v="8"/>
    <x v="8"/>
    <x v="21"/>
    <x v="21"/>
  </r>
  <r>
    <s v="515"/>
    <s v="Commercial and industrial machinery and equipment repair and maintenance"/>
    <s v="367"/>
    <s v="Nonupholstered wood household furniture manufacturing"/>
    <n v="15055"/>
    <s v="Industry Use"/>
    <n v="1.28E-6"/>
    <x v="8"/>
    <x v="8"/>
    <x v="21"/>
    <x v="21"/>
  </r>
  <r>
    <s v="515"/>
    <s v="Commercial and industrial machinery and equipment repair and maintenance"/>
    <s v="371"/>
    <s v="Custom architectural woodwork and millwork"/>
    <n v="15055"/>
    <s v="Industry Use"/>
    <n v="6.0200000000000002E-7"/>
    <x v="8"/>
    <x v="8"/>
    <x v="21"/>
    <x v="21"/>
  </r>
  <r>
    <s v="515"/>
    <s v="Commercial and industrial machinery and equipment repair and maintenance"/>
    <s v="374"/>
    <s v="Mattress manufacturing"/>
    <n v="15055"/>
    <s v="Industry Use"/>
    <n v="3.0499999999999999E-7"/>
    <x v="8"/>
    <x v="8"/>
    <x v="21"/>
    <x v="21"/>
  </r>
  <r>
    <s v="515"/>
    <s v="Commercial and industrial machinery and equipment repair and maintenance"/>
    <s v="376"/>
    <s v="Surgical and medical instrument manufacturing"/>
    <n v="15055"/>
    <s v="Industry Use"/>
    <n v="5.6700000000000003E-5"/>
    <x v="8"/>
    <x v="8"/>
    <x v="21"/>
    <x v="21"/>
  </r>
  <r>
    <s v="515"/>
    <s v="Commercial and industrial machinery and equipment repair and maintenance"/>
    <s v="378"/>
    <s v="Dental equipment and supplies manufacturing"/>
    <n v="15055"/>
    <s v="Industry Use"/>
    <n v="1.5700000000000002E-8"/>
    <x v="8"/>
    <x v="8"/>
    <x v="21"/>
    <x v="21"/>
  </r>
  <r>
    <s v="515"/>
    <s v="Commercial and industrial machinery and equipment repair and maintenance"/>
    <s v="381"/>
    <s v="Jewelry and silverware manufacturing"/>
    <n v="15055"/>
    <s v="Industry Use"/>
    <n v="6.3900000000000004E-7"/>
    <x v="8"/>
    <x v="8"/>
    <x v="21"/>
    <x v="21"/>
  </r>
  <r>
    <s v="515"/>
    <s v="Commercial and industrial machinery and equipment repair and maintenance"/>
    <s v="382"/>
    <s v="Sporting and athletic goods manufacturing"/>
    <n v="15055"/>
    <s v="Industry Use"/>
    <n v="1.8900000000000001E-7"/>
    <x v="8"/>
    <x v="8"/>
    <x v="21"/>
    <x v="21"/>
  </r>
  <r>
    <s v="515"/>
    <s v="Commercial and industrial machinery and equipment repair and maintenance"/>
    <s v="383"/>
    <s v="Doll, toy, and game manufacturing"/>
    <n v="15055"/>
    <s v="Industry Use"/>
    <n v="1.4711499999999999E-4"/>
    <x v="8"/>
    <x v="8"/>
    <x v="21"/>
    <x v="21"/>
  </r>
  <r>
    <s v="515"/>
    <s v="Commercial and industrial machinery and equipment repair and maintenance"/>
    <s v="384"/>
    <s v="Office supplies (except paper) manufacturing"/>
    <n v="15055"/>
    <s v="Industry Use"/>
    <n v="5.9699999999999996E-6"/>
    <x v="8"/>
    <x v="8"/>
    <x v="21"/>
    <x v="21"/>
  </r>
  <r>
    <s v="515"/>
    <s v="Commercial and industrial machinery and equipment repair and maintenance"/>
    <s v="385"/>
    <s v="Sign manufacturing"/>
    <n v="15055"/>
    <s v="Industry Use"/>
    <n v="1.4059599999999999E-4"/>
    <x v="8"/>
    <x v="8"/>
    <x v="21"/>
    <x v="21"/>
  </r>
  <r>
    <s v="515"/>
    <s v="Commercial and industrial machinery and equipment repair and maintenance"/>
    <s v="392"/>
    <s v="Wholesale - Motor vehicle and motor vehicle parts and supplies"/>
    <n v="15055"/>
    <s v="Industry Use"/>
    <n v="4.7782643999999999E-2"/>
    <x v="9"/>
    <x v="9"/>
    <x v="21"/>
    <x v="21"/>
  </r>
  <r>
    <s v="515"/>
    <s v="Commercial and industrial machinery and equipment repair and maintenance"/>
    <s v="393"/>
    <s v="Wholesale - Professional and commercial equipment and supplies"/>
    <n v="15055"/>
    <s v="Industry Use"/>
    <n v="0.14662765699999999"/>
    <x v="9"/>
    <x v="9"/>
    <x v="21"/>
    <x v="21"/>
  </r>
  <r>
    <s v="515"/>
    <s v="Commercial and industrial machinery and equipment repair and maintenance"/>
    <s v="394"/>
    <s v="Wholesale - Household appliances and electrical and electronic goods"/>
    <n v="15055"/>
    <s v="Industry Use"/>
    <n v="0.112081554"/>
    <x v="9"/>
    <x v="9"/>
    <x v="21"/>
    <x v="21"/>
  </r>
  <r>
    <s v="515"/>
    <s v="Commercial and industrial machinery and equipment repair and maintenance"/>
    <s v="395"/>
    <s v="Wholesale - Machinery, equipment, and supplies"/>
    <n v="15055"/>
    <s v="Industry Use"/>
    <n v="0.58946058300000004"/>
    <x v="9"/>
    <x v="9"/>
    <x v="21"/>
    <x v="21"/>
  </r>
  <r>
    <s v="515"/>
    <s v="Commercial and industrial machinery and equipment repair and maintenance"/>
    <s v="396"/>
    <s v="Wholesale - Other durable goods merchant wholesalers"/>
    <n v="15055"/>
    <s v="Industry Use"/>
    <n v="0.16914628300000001"/>
    <x v="9"/>
    <x v="9"/>
    <x v="21"/>
    <x v="21"/>
  </r>
  <r>
    <s v="515"/>
    <s v="Commercial and industrial machinery and equipment repair and maintenance"/>
    <s v="397"/>
    <s v="Wholesale - Drugs and druggistsâ€™ sundries"/>
    <n v="15055"/>
    <s v="Industry Use"/>
    <n v="9.4400000000000004E-5"/>
    <x v="9"/>
    <x v="9"/>
    <x v="21"/>
    <x v="21"/>
  </r>
  <r>
    <s v="515"/>
    <s v="Commercial and industrial machinery and equipment repair and maintenance"/>
    <s v="398"/>
    <s v="Wholesale - Grocery and related product wholesalers"/>
    <n v="15055"/>
    <s v="Industry Use"/>
    <n v="6.7793699999999998E-4"/>
    <x v="9"/>
    <x v="9"/>
    <x v="21"/>
    <x v="21"/>
  </r>
  <r>
    <s v="515"/>
    <s v="Commercial and industrial machinery and equipment repair and maintenance"/>
    <s v="399"/>
    <s v="Wholesale - Petroleum and petroleum products"/>
    <n v="15055"/>
    <s v="Industry Use"/>
    <n v="9.5042200000000007E-3"/>
    <x v="9"/>
    <x v="9"/>
    <x v="21"/>
    <x v="21"/>
  </r>
  <r>
    <s v="515"/>
    <s v="Commercial and industrial machinery and equipment repair and maintenance"/>
    <s v="400"/>
    <s v="Wholesale - Other nondurable goods merchant wholesalers"/>
    <n v="15055"/>
    <s v="Industry Use"/>
    <n v="8.9485721000000004E-2"/>
    <x v="9"/>
    <x v="9"/>
    <x v="21"/>
    <x v="21"/>
  </r>
  <r>
    <s v="515"/>
    <s v="Commercial and industrial machinery and equipment repair and maintenance"/>
    <s v="401"/>
    <s v="Wholesale - Wholesale electronic markets and agents and brokers"/>
    <n v="15055"/>
    <s v="Industry Use"/>
    <n v="1.664039E-3"/>
    <x v="9"/>
    <x v="9"/>
    <x v="21"/>
    <x v="21"/>
  </r>
  <r>
    <s v="515"/>
    <s v="Commercial and industrial machinery and equipment repair and maintenance"/>
    <s v="402"/>
    <s v="Retail - Motor vehicle and parts dealers"/>
    <n v="15055"/>
    <s v="Industry Use"/>
    <n v="4.2200400000000002E-4"/>
    <x v="10"/>
    <x v="10"/>
    <x v="21"/>
    <x v="21"/>
  </r>
  <r>
    <s v="515"/>
    <s v="Commercial and industrial machinery and equipment repair and maintenance"/>
    <s v="403"/>
    <s v="Retail - Furniture and home furnishings stores"/>
    <n v="15055"/>
    <s v="Industry Use"/>
    <n v="3.630669E-3"/>
    <x v="10"/>
    <x v="10"/>
    <x v="21"/>
    <x v="21"/>
  </r>
  <r>
    <s v="515"/>
    <s v="Commercial and industrial machinery and equipment repair and maintenance"/>
    <s v="404"/>
    <s v="Retail - Electronics and appliance stores"/>
    <n v="15055"/>
    <s v="Industry Use"/>
    <n v="3.5448250000000001E-3"/>
    <x v="10"/>
    <x v="10"/>
    <x v="21"/>
    <x v="21"/>
  </r>
  <r>
    <s v="515"/>
    <s v="Commercial and industrial machinery and equipment repair and maintenance"/>
    <s v="405"/>
    <s v="Retail - Building material and garden equipment and supplies stores"/>
    <n v="15055"/>
    <s v="Industry Use"/>
    <n v="9.4872129999999999E-2"/>
    <x v="10"/>
    <x v="10"/>
    <x v="21"/>
    <x v="21"/>
  </r>
  <r>
    <s v="515"/>
    <s v="Commercial and industrial machinery and equipment repair and maintenance"/>
    <s v="406"/>
    <s v="Retail - Food and beverage stores"/>
    <n v="15055"/>
    <s v="Industry Use"/>
    <n v="1.394473E-3"/>
    <x v="10"/>
    <x v="10"/>
    <x v="21"/>
    <x v="21"/>
  </r>
  <r>
    <s v="515"/>
    <s v="Commercial and industrial machinery and equipment repair and maintenance"/>
    <s v="407"/>
    <s v="Retail - Health and personal care stores"/>
    <n v="15055"/>
    <s v="Industry Use"/>
    <n v="7.4251199999999997E-4"/>
    <x v="10"/>
    <x v="10"/>
    <x v="21"/>
    <x v="21"/>
  </r>
  <r>
    <s v="515"/>
    <s v="Commercial and industrial machinery and equipment repair and maintenance"/>
    <s v="410"/>
    <s v="Retail - Sporting goods, hobby, musical instrument and book stores"/>
    <n v="15055"/>
    <s v="Industry Use"/>
    <n v="2.9724090000000001E-3"/>
    <x v="10"/>
    <x v="10"/>
    <x v="21"/>
    <x v="21"/>
  </r>
  <r>
    <s v="515"/>
    <s v="Commercial and industrial machinery and equipment repair and maintenance"/>
    <s v="411"/>
    <s v="Retail - General merchandise stores"/>
    <n v="15055"/>
    <s v="Industry Use"/>
    <n v="1.4577802000000001E-2"/>
    <x v="10"/>
    <x v="10"/>
    <x v="21"/>
    <x v="21"/>
  </r>
  <r>
    <s v="515"/>
    <s v="Commercial and industrial machinery and equipment repair and maintenance"/>
    <s v="412"/>
    <s v="Retail - Miscellaneous store retailers"/>
    <n v="15055"/>
    <s v="Industry Use"/>
    <n v="4.2821919999999998E-3"/>
    <x v="10"/>
    <x v="10"/>
    <x v="21"/>
    <x v="21"/>
  </r>
  <r>
    <s v="515"/>
    <s v="Commercial and industrial machinery and equipment repair and maintenance"/>
    <s v="413"/>
    <s v="Retail - Nonstore retailers"/>
    <n v="15055"/>
    <s v="Industry Use"/>
    <n v="1.0652619E-2"/>
    <x v="10"/>
    <x v="10"/>
    <x v="21"/>
    <x v="21"/>
  </r>
  <r>
    <s v="515"/>
    <s v="Commercial and industrial machinery and equipment repair and maintenance"/>
    <s v="414"/>
    <s v="Air transportation"/>
    <n v="15055"/>
    <s v="Industry Use"/>
    <n v="1.667801E-3"/>
    <x v="11"/>
    <x v="11"/>
    <x v="21"/>
    <x v="21"/>
  </r>
  <r>
    <s v="515"/>
    <s v="Commercial and industrial machinery and equipment repair and maintenance"/>
    <s v="415"/>
    <s v="Rail transportation"/>
    <n v="15055"/>
    <s v="Industry Use"/>
    <n v="3.9233499999999999E-3"/>
    <x v="11"/>
    <x v="11"/>
    <x v="21"/>
    <x v="21"/>
  </r>
  <r>
    <s v="515"/>
    <s v="Commercial and industrial machinery and equipment repair and maintenance"/>
    <s v="416"/>
    <s v="Water transportation"/>
    <n v="15055"/>
    <s v="Industry Use"/>
    <n v="5.02E-5"/>
    <x v="11"/>
    <x v="11"/>
    <x v="21"/>
    <x v="21"/>
  </r>
  <r>
    <s v="515"/>
    <s v="Commercial and industrial machinery and equipment repair and maintenance"/>
    <s v="417"/>
    <s v="Truck transportation"/>
    <n v="15055"/>
    <s v="Industry Use"/>
    <n v="0.15812886400000001"/>
    <x v="11"/>
    <x v="11"/>
    <x v="21"/>
    <x v="21"/>
  </r>
  <r>
    <s v="515"/>
    <s v="Commercial and industrial machinery and equipment repair and maintenance"/>
    <s v="418"/>
    <s v="Transit and ground passenger transportation"/>
    <n v="15055"/>
    <s v="Industry Use"/>
    <n v="1.238273E-3"/>
    <x v="11"/>
    <x v="11"/>
    <x v="21"/>
    <x v="21"/>
  </r>
  <r>
    <s v="515"/>
    <s v="Commercial and industrial machinery and equipment repair and maintenance"/>
    <s v="419"/>
    <s v="Pipeline transportation"/>
    <n v="15055"/>
    <s v="Industry Use"/>
    <n v="1.9242900000000001E-4"/>
    <x v="11"/>
    <x v="11"/>
    <x v="21"/>
    <x v="21"/>
  </r>
  <r>
    <s v="515"/>
    <s v="Commercial and industrial machinery and equipment repair and maintenance"/>
    <s v="420"/>
    <s v="Scenic and sightseeing transportation and support activities for transportation"/>
    <n v="15055"/>
    <s v="Industry Use"/>
    <n v="1.1471327E-2"/>
    <x v="11"/>
    <x v="11"/>
    <x v="21"/>
    <x v="21"/>
  </r>
  <r>
    <s v="515"/>
    <s v="Commercial and industrial machinery and equipment repair and maintenance"/>
    <s v="421"/>
    <s v="Couriers and messengers"/>
    <n v="15055"/>
    <s v="Industry Use"/>
    <n v="1.6705471999999999E-2"/>
    <x v="11"/>
    <x v="11"/>
    <x v="21"/>
    <x v="21"/>
  </r>
  <r>
    <s v="515"/>
    <s v="Commercial and industrial machinery and equipment repair and maintenance"/>
    <s v="422"/>
    <s v="Warehousing and storage"/>
    <n v="15055"/>
    <s v="Industry Use"/>
    <n v="2.7639941000000001E-2"/>
    <x v="11"/>
    <x v="11"/>
    <x v="21"/>
    <x v="21"/>
  </r>
  <r>
    <s v="515"/>
    <s v="Commercial and industrial machinery and equipment repair and maintenance"/>
    <s v="423"/>
    <s v="Newspaper publishers"/>
    <n v="15055"/>
    <s v="Industry Use"/>
    <n v="4.2547690000000003E-3"/>
    <x v="12"/>
    <x v="12"/>
    <x v="21"/>
    <x v="21"/>
  </r>
  <r>
    <s v="515"/>
    <s v="Commercial and industrial machinery and equipment repair and maintenance"/>
    <s v="424"/>
    <s v="Periodical publishers"/>
    <n v="15055"/>
    <s v="Industry Use"/>
    <n v="6.8819900000000002E-4"/>
    <x v="12"/>
    <x v="12"/>
    <x v="21"/>
    <x v="21"/>
  </r>
  <r>
    <s v="515"/>
    <s v="Commercial and industrial machinery and equipment repair and maintenance"/>
    <s v="425"/>
    <s v="Book publishers"/>
    <n v="15055"/>
    <s v="Industry Use"/>
    <n v="5.5108223999999997E-2"/>
    <x v="12"/>
    <x v="12"/>
    <x v="21"/>
    <x v="21"/>
  </r>
  <r>
    <s v="515"/>
    <s v="Commercial and industrial machinery and equipment repair and maintenance"/>
    <s v="428"/>
    <s v="Software publishers"/>
    <n v="15055"/>
    <s v="Industry Use"/>
    <n v="3.6311682999999997E-2"/>
    <x v="12"/>
    <x v="12"/>
    <x v="21"/>
    <x v="21"/>
  </r>
  <r>
    <s v="515"/>
    <s v="Commercial and industrial machinery and equipment repair and maintenance"/>
    <s v="429"/>
    <s v="Motion picture and video industries"/>
    <n v="15055"/>
    <s v="Industry Use"/>
    <n v="8.9967400000000005E-4"/>
    <x v="12"/>
    <x v="12"/>
    <x v="21"/>
    <x v="21"/>
  </r>
  <r>
    <s v="515"/>
    <s v="Commercial and industrial machinery and equipment repair and maintenance"/>
    <s v="431"/>
    <s v="Radio and television broadcasting"/>
    <n v="15055"/>
    <s v="Industry Use"/>
    <n v="2.5983759999999999E-3"/>
    <x v="12"/>
    <x v="12"/>
    <x v="21"/>
    <x v="21"/>
  </r>
  <r>
    <s v="515"/>
    <s v="Commercial and industrial machinery and equipment repair and maintenance"/>
    <s v="432"/>
    <s v="Cable and other subscription programming"/>
    <n v="15055"/>
    <s v="Industry Use"/>
    <n v="5.0471000000000001E-4"/>
    <x v="12"/>
    <x v="12"/>
    <x v="21"/>
    <x v="21"/>
  </r>
  <r>
    <s v="515"/>
    <s v="Commercial and industrial machinery and equipment repair and maintenance"/>
    <s v="433"/>
    <s v="Wired telecommunications carriers"/>
    <n v="15055"/>
    <s v="Industry Use"/>
    <n v="4.6558314000000003E-2"/>
    <x v="12"/>
    <x v="12"/>
    <x v="21"/>
    <x v="21"/>
  </r>
  <r>
    <s v="515"/>
    <s v="Commercial and industrial machinery and equipment repair and maintenance"/>
    <s v="436"/>
    <s v="Data processing, hosting, and related services"/>
    <n v="15055"/>
    <s v="Industry Use"/>
    <n v="1.2780550999999999E-2"/>
    <x v="12"/>
    <x v="12"/>
    <x v="21"/>
    <x v="21"/>
  </r>
  <r>
    <s v="515"/>
    <s v="Commercial and industrial machinery and equipment repair and maintenance"/>
    <s v="437"/>
    <s v="News syndicates, libraries, archives and all other information services"/>
    <n v="15055"/>
    <s v="Industry Use"/>
    <n v="4.6900000000000002E-5"/>
    <x v="12"/>
    <x v="12"/>
    <x v="21"/>
    <x v="21"/>
  </r>
  <r>
    <s v="515"/>
    <s v="Commercial and industrial machinery and equipment repair and maintenance"/>
    <s v="438"/>
    <s v="Internet publishing and broadcasting and web search portals"/>
    <n v="15055"/>
    <s v="Industry Use"/>
    <n v="7.2773550000000001E-3"/>
    <x v="12"/>
    <x v="12"/>
    <x v="21"/>
    <x v="21"/>
  </r>
  <r>
    <s v="515"/>
    <s v="Commercial and industrial machinery and equipment repair and maintenance"/>
    <s v="439"/>
    <s v="Nondepository credit intermediation and related activities"/>
    <n v="15055"/>
    <s v="Industry Use"/>
    <n v="4.1068925999999999E-2"/>
    <x v="13"/>
    <x v="13"/>
    <x v="21"/>
    <x v="21"/>
  </r>
  <r>
    <s v="515"/>
    <s v="Commercial and industrial machinery and equipment repair and maintenance"/>
    <s v="440"/>
    <s v="Securities and commodity contracts intermediation and brokerage"/>
    <n v="15055"/>
    <s v="Industry Use"/>
    <n v="6.1920220000000002E-3"/>
    <x v="13"/>
    <x v="13"/>
    <x v="21"/>
    <x v="21"/>
  </r>
  <r>
    <s v="515"/>
    <s v="Commercial and industrial machinery and equipment repair and maintenance"/>
    <s v="441"/>
    <s v="Monetary authorities and depository credit intermediation"/>
    <n v="15055"/>
    <s v="Industry Use"/>
    <n v="0.34212684999999998"/>
    <x v="13"/>
    <x v="13"/>
    <x v="21"/>
    <x v="21"/>
  </r>
  <r>
    <s v="515"/>
    <s v="Commercial and industrial machinery and equipment repair and maintenance"/>
    <s v="442"/>
    <s v="Other financial investment activities"/>
    <n v="15055"/>
    <s v="Industry Use"/>
    <n v="1.6219333999999998E-2"/>
    <x v="13"/>
    <x v="13"/>
    <x v="21"/>
    <x v="21"/>
  </r>
  <r>
    <s v="515"/>
    <s v="Commercial and industrial machinery and equipment repair and maintenance"/>
    <s v="443"/>
    <s v="Direct life insurance carriers"/>
    <n v="15055"/>
    <s v="Industry Use"/>
    <n v="2.5400000000000001E-5"/>
    <x v="13"/>
    <x v="13"/>
    <x v="21"/>
    <x v="21"/>
  </r>
  <r>
    <s v="515"/>
    <s v="Commercial and industrial machinery and equipment repair and maintenance"/>
    <s v="444"/>
    <s v="Insurance carriers, except direct life"/>
    <n v="15055"/>
    <s v="Industry Use"/>
    <n v="7.7342890000000001E-3"/>
    <x v="13"/>
    <x v="13"/>
    <x v="21"/>
    <x v="21"/>
  </r>
  <r>
    <s v="515"/>
    <s v="Commercial and industrial machinery and equipment repair and maintenance"/>
    <s v="445"/>
    <s v="Insurance agencies, brokerages, and related activities"/>
    <n v="15055"/>
    <s v="Industry Use"/>
    <n v="1.5021537E-2"/>
    <x v="13"/>
    <x v="13"/>
    <x v="21"/>
    <x v="21"/>
  </r>
  <r>
    <s v="515"/>
    <s v="Commercial and industrial machinery and equipment repair and maintenance"/>
    <s v="447"/>
    <s v="Other real estate"/>
    <n v="15055"/>
    <s v="Industry Use"/>
    <n v="0.4709372"/>
    <x v="14"/>
    <x v="14"/>
    <x v="21"/>
    <x v="21"/>
  </r>
  <r>
    <s v="515"/>
    <s v="Commercial and industrial machinery and equipment repair and maintenance"/>
    <s v="450"/>
    <s v="Automotive equipment rental and leasing"/>
    <n v="15055"/>
    <s v="Industry Use"/>
    <n v="1.2613937E-2"/>
    <x v="15"/>
    <x v="15"/>
    <x v="21"/>
    <x v="21"/>
  </r>
  <r>
    <s v="515"/>
    <s v="Commercial and industrial machinery and equipment repair and maintenance"/>
    <s v="451"/>
    <s v="General and consumer goods rental except video tapes and discs"/>
    <n v="15055"/>
    <s v="Industry Use"/>
    <n v="6.664723E-3"/>
    <x v="15"/>
    <x v="15"/>
    <x v="21"/>
    <x v="21"/>
  </r>
  <r>
    <s v="515"/>
    <s v="Commercial and industrial machinery and equipment repair and maintenance"/>
    <s v="453"/>
    <s v="Commercial and industrial machinery and equipment rental and leasing"/>
    <n v="15055"/>
    <s v="Industry Use"/>
    <n v="2.5951878000000001E-2"/>
    <x v="15"/>
    <x v="15"/>
    <x v="21"/>
    <x v="21"/>
  </r>
  <r>
    <s v="515"/>
    <s v="Commercial and industrial machinery and equipment repair and maintenance"/>
    <s v="454"/>
    <s v="Lessors of nonfinancial intangible assets"/>
    <n v="15055"/>
    <s v="Industry Use"/>
    <n v="1.1247300000000001E-4"/>
    <x v="15"/>
    <x v="15"/>
    <x v="21"/>
    <x v="21"/>
  </r>
  <r>
    <s v="515"/>
    <s v="Commercial and industrial machinery and equipment repair and maintenance"/>
    <s v="455"/>
    <s v="Legal services"/>
    <n v="15055"/>
    <s v="Industry Use"/>
    <n v="2.8686383999999999E-2"/>
    <x v="16"/>
    <x v="16"/>
    <x v="21"/>
    <x v="21"/>
  </r>
  <r>
    <s v="515"/>
    <s v="Commercial and industrial machinery and equipment repair and maintenance"/>
    <s v="456"/>
    <s v="Accounting, tax preparation, bookkeeping, and payroll services"/>
    <n v="15055"/>
    <s v="Industry Use"/>
    <n v="0.51502352600000001"/>
    <x v="16"/>
    <x v="16"/>
    <x v="21"/>
    <x v="21"/>
  </r>
  <r>
    <s v="515"/>
    <s v="Commercial and industrial machinery and equipment repair and maintenance"/>
    <s v="457"/>
    <s v="Architectural, engineering, and related services"/>
    <n v="15055"/>
    <s v="Industry Use"/>
    <n v="6.9263830000000004E-3"/>
    <x v="16"/>
    <x v="16"/>
    <x v="21"/>
    <x v="21"/>
  </r>
  <r>
    <s v="515"/>
    <s v="Commercial and industrial machinery and equipment repair and maintenance"/>
    <s v="458"/>
    <s v="Specialized design services"/>
    <n v="15055"/>
    <s v="Industry Use"/>
    <n v="6.2543199999999998E-4"/>
    <x v="16"/>
    <x v="16"/>
    <x v="21"/>
    <x v="21"/>
  </r>
  <r>
    <s v="515"/>
    <s v="Commercial and industrial machinery and equipment repair and maintenance"/>
    <s v="459"/>
    <s v="Custom computer programming services"/>
    <n v="15055"/>
    <s v="Industry Use"/>
    <n v="4.7439029999999998E-3"/>
    <x v="16"/>
    <x v="16"/>
    <x v="21"/>
    <x v="21"/>
  </r>
  <r>
    <s v="515"/>
    <s v="Commercial and industrial machinery and equipment repair and maintenance"/>
    <s v="460"/>
    <s v="Computer systems design services"/>
    <n v="15055"/>
    <s v="Industry Use"/>
    <n v="4.8766537999999998E-2"/>
    <x v="16"/>
    <x v="16"/>
    <x v="21"/>
    <x v="21"/>
  </r>
  <r>
    <s v="515"/>
    <s v="Commercial and industrial machinery and equipment repair and maintenance"/>
    <s v="461"/>
    <s v="Other computer related services, including facilities management"/>
    <n v="15055"/>
    <s v="Industry Use"/>
    <n v="1.3149324E-2"/>
    <x v="16"/>
    <x v="16"/>
    <x v="21"/>
    <x v="21"/>
  </r>
  <r>
    <s v="515"/>
    <s v="Commercial and industrial machinery and equipment repair and maintenance"/>
    <s v="462"/>
    <s v="Management consulting services"/>
    <n v="15055"/>
    <s v="Industry Use"/>
    <n v="1.2924005000000001E-2"/>
    <x v="16"/>
    <x v="16"/>
    <x v="21"/>
    <x v="21"/>
  </r>
  <r>
    <s v="515"/>
    <s v="Commercial and industrial machinery and equipment repair and maintenance"/>
    <s v="463"/>
    <s v="Environmental and other technical consulting services"/>
    <n v="15055"/>
    <s v="Industry Use"/>
    <n v="2.1420860000000001E-3"/>
    <x v="16"/>
    <x v="16"/>
    <x v="21"/>
    <x v="21"/>
  </r>
  <r>
    <s v="515"/>
    <s v="Commercial and industrial machinery and equipment repair and maintenance"/>
    <s v="464"/>
    <s v="Scientific research and development services"/>
    <n v="15055"/>
    <s v="Industry Use"/>
    <n v="1.90681E-4"/>
    <x v="16"/>
    <x v="16"/>
    <x v="21"/>
    <x v="21"/>
  </r>
  <r>
    <s v="515"/>
    <s v="Commercial and industrial machinery and equipment repair and maintenance"/>
    <s v="465"/>
    <s v="Advertising, public relations, and related services"/>
    <n v="15055"/>
    <s v="Industry Use"/>
    <n v="4.9342199999999996E-3"/>
    <x v="16"/>
    <x v="16"/>
    <x v="21"/>
    <x v="21"/>
  </r>
  <r>
    <s v="515"/>
    <s v="Commercial and industrial machinery and equipment repair and maintenance"/>
    <s v="468"/>
    <s v="Marketing research and all other miscellaneous professional, scientific, and technical services"/>
    <n v="15055"/>
    <s v="Industry Use"/>
    <n v="1.2860534999999999E-2"/>
    <x v="16"/>
    <x v="16"/>
    <x v="21"/>
    <x v="21"/>
  </r>
  <r>
    <s v="515"/>
    <s v="Commercial and industrial machinery and equipment repair and maintenance"/>
    <s v="469"/>
    <s v="Management of companies and enterprises"/>
    <n v="15055"/>
    <s v="Industry Use"/>
    <n v="0.457208332"/>
    <x v="17"/>
    <x v="17"/>
    <x v="21"/>
    <x v="21"/>
  </r>
  <r>
    <s v="515"/>
    <s v="Commercial and industrial machinery and equipment repair and maintenance"/>
    <s v="470"/>
    <s v="Office administrative services"/>
    <n v="15055"/>
    <s v="Industry Use"/>
    <n v="2.9285775E-2"/>
    <x v="17"/>
    <x v="17"/>
    <x v="21"/>
    <x v="21"/>
  </r>
  <r>
    <s v="515"/>
    <s v="Commercial and industrial machinery and equipment repair and maintenance"/>
    <s v="471"/>
    <s v="Facilities support services"/>
    <n v="15055"/>
    <s v="Industry Use"/>
    <n v="4.9568169999999996E-3"/>
    <x v="17"/>
    <x v="17"/>
    <x v="21"/>
    <x v="21"/>
  </r>
  <r>
    <s v="515"/>
    <s v="Commercial and industrial machinery and equipment repair and maintenance"/>
    <s v="472"/>
    <s v="Employment services"/>
    <n v="15055"/>
    <s v="Industry Use"/>
    <n v="0.190920908"/>
    <x v="17"/>
    <x v="17"/>
    <x v="21"/>
    <x v="21"/>
  </r>
  <r>
    <s v="515"/>
    <s v="Commercial and industrial machinery and equipment repair and maintenance"/>
    <s v="473"/>
    <s v="Business support services"/>
    <n v="15055"/>
    <s v="Industry Use"/>
    <n v="8.2334190000000005E-3"/>
    <x v="17"/>
    <x v="17"/>
    <x v="21"/>
    <x v="21"/>
  </r>
  <r>
    <s v="515"/>
    <s v="Commercial and industrial machinery and equipment repair and maintenance"/>
    <s v="475"/>
    <s v="Investigation and security services"/>
    <n v="15055"/>
    <s v="Industry Use"/>
    <n v="3.6619949999999999E-3"/>
    <x v="17"/>
    <x v="17"/>
    <x v="21"/>
    <x v="21"/>
  </r>
  <r>
    <s v="515"/>
    <s v="Commercial and industrial machinery and equipment repair and maintenance"/>
    <s v="476"/>
    <s v="Services to buildings"/>
    <n v="15055"/>
    <s v="Industry Use"/>
    <n v="2.9331197999999999E-2"/>
    <x v="17"/>
    <x v="17"/>
    <x v="21"/>
    <x v="21"/>
  </r>
  <r>
    <s v="515"/>
    <s v="Commercial and industrial machinery and equipment repair and maintenance"/>
    <s v="477"/>
    <s v="Landscape and horticultural services"/>
    <n v="15055"/>
    <s v="Industry Use"/>
    <n v="1.456031E-2"/>
    <x v="17"/>
    <x v="17"/>
    <x v="21"/>
    <x v="21"/>
  </r>
  <r>
    <s v="515"/>
    <s v="Commercial and industrial machinery and equipment repair and maintenance"/>
    <s v="478"/>
    <s v="Other support services"/>
    <n v="15055"/>
    <s v="Industry Use"/>
    <n v="3.07452E-4"/>
    <x v="17"/>
    <x v="17"/>
    <x v="21"/>
    <x v="21"/>
  </r>
  <r>
    <s v="515"/>
    <s v="Commercial and industrial machinery and equipment repair and maintenance"/>
    <s v="479"/>
    <s v="Waste management and remediation services"/>
    <n v="15055"/>
    <s v="Industry Use"/>
    <n v="9.5290770000000004E-3"/>
    <x v="17"/>
    <x v="17"/>
    <x v="21"/>
    <x v="21"/>
  </r>
  <r>
    <s v="515"/>
    <s v="Commercial and industrial machinery and equipment repair and maintenance"/>
    <s v="496"/>
    <s v="Performing arts companies"/>
    <n v="15055"/>
    <s v="Industry Use"/>
    <n v="2.0967499999999999E-4"/>
    <x v="19"/>
    <x v="19"/>
    <x v="21"/>
    <x v="21"/>
  </r>
  <r>
    <s v="515"/>
    <s v="Commercial and industrial machinery and equipment repair and maintenance"/>
    <s v="497"/>
    <s v="Commercial Sports Except Racing"/>
    <n v="15055"/>
    <s v="Industry Use"/>
    <n v="1.1820789999999999E-3"/>
    <x v="19"/>
    <x v="19"/>
    <x v="21"/>
    <x v="21"/>
  </r>
  <r>
    <s v="515"/>
    <s v="Commercial and industrial machinery and equipment repair and maintenance"/>
    <s v="498"/>
    <s v="Racing and Track Operation"/>
    <n v="15055"/>
    <s v="Industry Use"/>
    <n v="7.0199999999999997E-6"/>
    <x v="19"/>
    <x v="19"/>
    <x v="21"/>
    <x v="21"/>
  </r>
  <r>
    <s v="515"/>
    <s v="Commercial and industrial machinery and equipment repair and maintenance"/>
    <s v="499"/>
    <s v="Independent artists, writers, and performers"/>
    <n v="15055"/>
    <s v="Industry Use"/>
    <n v="1.06143E-4"/>
    <x v="19"/>
    <x v="19"/>
    <x v="21"/>
    <x v="21"/>
  </r>
  <r>
    <s v="515"/>
    <s v="Commercial and industrial machinery and equipment repair and maintenance"/>
    <s v="500"/>
    <s v="Promoters of performing arts and sports and agents for public figures"/>
    <n v="15055"/>
    <s v="Industry Use"/>
    <n v="1.48244E-3"/>
    <x v="19"/>
    <x v="19"/>
    <x v="21"/>
    <x v="21"/>
  </r>
  <r>
    <s v="515"/>
    <s v="Commercial and industrial machinery and equipment repair and maintenance"/>
    <s v="501"/>
    <s v="Museums, historical sites, zoos, and parks"/>
    <n v="15055"/>
    <s v="Industry Use"/>
    <n v="4.6800000000000002E-8"/>
    <x v="19"/>
    <x v="19"/>
    <x v="21"/>
    <x v="21"/>
  </r>
  <r>
    <s v="515"/>
    <s v="Commercial and industrial machinery and equipment repair and maintenance"/>
    <s v="504"/>
    <s v="Other amusement and recreation industries"/>
    <n v="15055"/>
    <s v="Industry Use"/>
    <n v="7.1059200000000002E-4"/>
    <x v="19"/>
    <x v="19"/>
    <x v="21"/>
    <x v="21"/>
  </r>
  <r>
    <s v="515"/>
    <s v="Commercial and industrial machinery and equipment repair and maintenance"/>
    <s v="505"/>
    <s v="Fitness and recreational sports centers"/>
    <n v="15055"/>
    <s v="Industry Use"/>
    <n v="6.5472800000000004E-4"/>
    <x v="19"/>
    <x v="19"/>
    <x v="21"/>
    <x v="21"/>
  </r>
  <r>
    <s v="515"/>
    <s v="Commercial and industrial machinery and equipment repair and maintenance"/>
    <s v="507"/>
    <s v="Hotels and motels, including casino hotels"/>
    <n v="15055"/>
    <s v="Industry Use"/>
    <n v="2.27E-5"/>
    <x v="20"/>
    <x v="20"/>
    <x v="21"/>
    <x v="21"/>
  </r>
  <r>
    <s v="515"/>
    <s v="Commercial and industrial machinery and equipment repair and maintenance"/>
    <s v="508"/>
    <s v="Other accommodations"/>
    <n v="15055"/>
    <s v="Industry Use"/>
    <n v="1.7199999999999999E-8"/>
    <x v="20"/>
    <x v="20"/>
    <x v="21"/>
    <x v="21"/>
  </r>
  <r>
    <s v="515"/>
    <s v="Commercial and industrial machinery and equipment repair and maintenance"/>
    <s v="509"/>
    <s v="Full-service restaurants"/>
    <n v="15055"/>
    <s v="Industry Use"/>
    <n v="5.2471577999999998E-2"/>
    <x v="20"/>
    <x v="20"/>
    <x v="21"/>
    <x v="21"/>
  </r>
  <r>
    <s v="515"/>
    <s v="Commercial and industrial machinery and equipment repair and maintenance"/>
    <s v="510"/>
    <s v="Limited-service restaurants"/>
    <n v="15055"/>
    <s v="Industry Use"/>
    <n v="1.9527612E-2"/>
    <x v="20"/>
    <x v="20"/>
    <x v="21"/>
    <x v="21"/>
  </r>
  <r>
    <s v="515"/>
    <s v="Commercial and industrial machinery and equipment repair and maintenance"/>
    <s v="511"/>
    <s v="All other food and drinking places"/>
    <n v="15055"/>
    <s v="Industry Use"/>
    <n v="4.7804567999999999E-2"/>
    <x v="20"/>
    <x v="20"/>
    <x v="21"/>
    <x v="21"/>
  </r>
  <r>
    <s v="515"/>
    <s v="Commercial and industrial machinery and equipment repair and maintenance"/>
    <s v="512"/>
    <s v="Automotive repair and maintenance, except car washes"/>
    <n v="15055"/>
    <s v="Industry Use"/>
    <n v="2.603101E-2"/>
    <x v="21"/>
    <x v="21"/>
    <x v="21"/>
    <x v="21"/>
  </r>
  <r>
    <s v="515"/>
    <s v="Commercial and industrial machinery and equipment repair and maintenance"/>
    <s v="513"/>
    <s v="Car washes"/>
    <n v="15055"/>
    <s v="Industry Use"/>
    <n v="9.9957750000000001E-3"/>
    <x v="21"/>
    <x v="21"/>
    <x v="21"/>
    <x v="21"/>
  </r>
  <r>
    <s v="515"/>
    <s v="Commercial and industrial machinery and equipment repair and maintenance"/>
    <s v="514"/>
    <s v="Electronic and precision equipment repair and maintenance"/>
    <n v="15055"/>
    <s v="Industry Use"/>
    <n v="3.9530651E-2"/>
    <x v="21"/>
    <x v="21"/>
    <x v="21"/>
    <x v="21"/>
  </r>
  <r>
    <s v="515"/>
    <s v="Commercial and industrial machinery and equipment repair and maintenance"/>
    <s v="515"/>
    <s v="Commercial and industrial machinery and equipment repair and maintenance"/>
    <n v="15055"/>
    <s v="Industry Use"/>
    <n v="3.8318823000000002E-2"/>
    <x v="21"/>
    <x v="21"/>
    <x v="21"/>
    <x v="21"/>
  </r>
  <r>
    <s v="515"/>
    <s v="Commercial and industrial machinery and equipment repair and maintenance"/>
    <s v="516"/>
    <s v="Personal and household goods repair and maintenance"/>
    <n v="15055"/>
    <s v="Industry Use"/>
    <n v="5.9625989999999999E-3"/>
    <x v="21"/>
    <x v="21"/>
    <x v="21"/>
    <x v="21"/>
  </r>
  <r>
    <s v="515"/>
    <s v="Commercial and industrial machinery and equipment repair and maintenance"/>
    <s v="519"/>
    <s v="Dry-cleaning and laundry services"/>
    <n v="15055"/>
    <s v="Industry Use"/>
    <n v="2.752755E-3"/>
    <x v="21"/>
    <x v="21"/>
    <x v="21"/>
    <x v="21"/>
  </r>
  <r>
    <s v="515"/>
    <s v="Commercial and industrial machinery and equipment repair and maintenance"/>
    <s v="523"/>
    <s v="Business and professional associations"/>
    <n v="15055"/>
    <s v="Industry Use"/>
    <n v="7.0196649999999996E-3"/>
    <x v="21"/>
    <x v="21"/>
    <x v="21"/>
    <x v="21"/>
  </r>
  <r>
    <s v="515"/>
    <s v="Commercial and industrial machinery and equipment repair and maintenance"/>
    <s v="526"/>
    <s v="Postal service"/>
    <n v="15055"/>
    <s v="Industry Use"/>
    <n v="1.0577135999999999E-2"/>
    <x v="22"/>
    <x v="22"/>
    <x v="21"/>
    <x v="21"/>
  </r>
  <r>
    <s v="515"/>
    <s v="Commercial and industrial machinery and equipment repair and maintenance"/>
    <s v="528"/>
    <s v="Other federal government enterprises"/>
    <n v="15055"/>
    <s v="Industry Use"/>
    <n v="3.1199999999999999E-7"/>
    <x v="22"/>
    <x v="22"/>
    <x v="21"/>
    <x v="21"/>
  </r>
  <r>
    <s v="515"/>
    <s v="Commercial and industrial machinery and equipment repair and maintenance"/>
    <s v="532"/>
    <s v="Local government passenger transit"/>
    <n v="15055"/>
    <s v="Industry Use"/>
    <n v="1.499242E-3"/>
    <x v="22"/>
    <x v="22"/>
    <x v="21"/>
    <x v="21"/>
  </r>
  <r>
    <s v="515"/>
    <s v="Commercial and industrial machinery and equipment repair and maintenance"/>
    <s v="533"/>
    <s v="Local government electric utilities"/>
    <n v="15055"/>
    <s v="Industry Use"/>
    <n v="2.2777040000000002E-3"/>
    <x v="22"/>
    <x v="22"/>
    <x v="21"/>
    <x v="21"/>
  </r>
  <r>
    <s v="515"/>
    <s v="Commercial and industrial machinery and equipment repair and maintenance"/>
    <s v="5001"/>
    <s v="Employee Compensation"/>
    <n v="15053"/>
    <s v="Factor Receipts"/>
    <n v="9.8931226730000006"/>
    <x v="23"/>
    <x v="23"/>
    <x v="21"/>
    <x v="21"/>
  </r>
  <r>
    <s v="515"/>
    <s v="Commercial and industrial machinery and equipment repair and maintenance"/>
    <s v="6001"/>
    <s v="Proprietor Income"/>
    <n v="15053"/>
    <s v="Factor Receipts"/>
    <n v="2.657158613"/>
    <x v="24"/>
    <x v="24"/>
    <x v="21"/>
    <x v="21"/>
  </r>
  <r>
    <s v="515"/>
    <s v="Commercial and industrial machinery and equipment repair and maintenance"/>
    <s v="7001"/>
    <s v="Other Property Type Income"/>
    <n v="15053"/>
    <s v="Factor Receipts"/>
    <n v="0.27066942999999999"/>
    <x v="25"/>
    <x v="25"/>
    <x v="21"/>
    <x v="21"/>
  </r>
  <r>
    <s v="515"/>
    <s v="Commercial and industrial machinery and equipment repair and maintenance"/>
    <s v="8001"/>
    <s v="Taxes on Production and Imports"/>
    <n v="15053"/>
    <s v="Factor Receipts"/>
    <n v="1.823117375"/>
    <x v="26"/>
    <x v="26"/>
    <x v="21"/>
    <x v="21"/>
  </r>
  <r>
    <s v="515"/>
    <s v="Commercial and industrial machinery and equipment repair and maintenance"/>
    <s v="11001"/>
    <s v="Federal Government NonDefense"/>
    <n v="15055"/>
    <s v="Industry Use"/>
    <n v="3.6200000000000001E-6"/>
    <x v="27"/>
    <x v="27"/>
    <x v="21"/>
    <x v="21"/>
  </r>
  <r>
    <s v="515"/>
    <s v="Commercial and industrial machinery and equipment repair and maintenance"/>
    <s v="12001"/>
    <s v="State/Local Govt NonEducation"/>
    <n v="15055"/>
    <s v="Industry Use"/>
    <n v="3.1646299999999999E-3"/>
    <x v="27"/>
    <x v="27"/>
    <x v="21"/>
    <x v="21"/>
  </r>
  <r>
    <s v="515"/>
    <s v="Commercial and industrial machinery and equipment repair and maintenance"/>
    <s v="14002"/>
    <s v="Inventory Additions/Deletions"/>
    <n v="15055"/>
    <s v="Industry Use"/>
    <n v="4.2559199999999997E-4"/>
    <x v="27"/>
    <x v="27"/>
    <x v="21"/>
    <x v="21"/>
  </r>
  <r>
    <s v="515"/>
    <s v="Commercial and industrial machinery and equipment repair and maintenance"/>
    <s v="25001"/>
    <s v="Foreign Trade"/>
    <n v="15056"/>
    <s v="Industry Trade"/>
    <n v="1.7728048999999999"/>
    <x v="28"/>
    <x v="28"/>
    <x v="21"/>
    <x v="21"/>
  </r>
  <r>
    <s v="515"/>
    <s v="Commercial and industrial machinery and equipment repair and maintenance"/>
    <s v="28001"/>
    <s v="Domestic Trade"/>
    <n v="15056"/>
    <s v="Industry Trade"/>
    <n v="4.7870080809999997"/>
    <x v="29"/>
    <x v="29"/>
    <x v="21"/>
    <x v="21"/>
  </r>
  <r>
    <s v="516"/>
    <s v="Personal and household goods repair and maintenance"/>
    <s v="20"/>
    <s v="Oil and gas extraction"/>
    <n v="15055"/>
    <s v="Industry Use"/>
    <n v="8.7299999999999994E-6"/>
    <x v="4"/>
    <x v="4"/>
    <x v="21"/>
    <x v="21"/>
  </r>
  <r>
    <s v="516"/>
    <s v="Personal and household goods repair and maintenance"/>
    <s v="35"/>
    <s v="Drilling oil and gas wells"/>
    <n v="15055"/>
    <s v="Industry Use"/>
    <n v="1.0999999999999999E-8"/>
    <x v="4"/>
    <x v="4"/>
    <x v="21"/>
    <x v="21"/>
  </r>
  <r>
    <s v="516"/>
    <s v="Personal and household goods repair and maintenance"/>
    <s v="36"/>
    <s v="Support activities for oil and gas operations"/>
    <n v="15055"/>
    <s v="Industry Use"/>
    <n v="1.7600000000000001E-10"/>
    <x v="4"/>
    <x v="4"/>
    <x v="21"/>
    <x v="21"/>
  </r>
  <r>
    <s v="516"/>
    <s v="Personal and household goods repair and maintenance"/>
    <s v="37"/>
    <s v="Metal mining services"/>
    <n v="15055"/>
    <s v="Industry Use"/>
    <n v="3.2899999999999998E-6"/>
    <x v="4"/>
    <x v="4"/>
    <x v="21"/>
    <x v="21"/>
  </r>
  <r>
    <s v="516"/>
    <s v="Personal and household goods repair and maintenance"/>
    <s v="47"/>
    <s v="Electric power transmission and distribution"/>
    <n v="15055"/>
    <s v="Industry Use"/>
    <n v="1.1049395E-2"/>
    <x v="5"/>
    <x v="5"/>
    <x v="21"/>
    <x v="21"/>
  </r>
  <r>
    <s v="516"/>
    <s v="Personal and household goods repair and maintenance"/>
    <s v="48"/>
    <s v="Natural gas distribution"/>
    <n v="15055"/>
    <s v="Industry Use"/>
    <n v="2.5687099999999999E-4"/>
    <x v="5"/>
    <x v="5"/>
    <x v="21"/>
    <x v="21"/>
  </r>
  <r>
    <s v="516"/>
    <s v="Personal and household goods repair and maintenance"/>
    <s v="49"/>
    <s v="Water, sewage and other systems"/>
    <n v="15055"/>
    <s v="Industry Use"/>
    <n v="7.4099999999999999E-5"/>
    <x v="5"/>
    <x v="5"/>
    <x v="21"/>
    <x v="21"/>
  </r>
  <r>
    <s v="516"/>
    <s v="Personal and household goods repair and maintenance"/>
    <s v="60"/>
    <s v="Maintenance and repair construction of nonresidential structures"/>
    <n v="15055"/>
    <s v="Industry Use"/>
    <n v="1.9439559999999999E-3"/>
    <x v="6"/>
    <x v="6"/>
    <x v="21"/>
    <x v="21"/>
  </r>
  <r>
    <s v="516"/>
    <s v="Personal and household goods repair and maintenance"/>
    <s v="64"/>
    <s v="Other animal food manufacturing"/>
    <n v="15055"/>
    <s v="Industry Use"/>
    <n v="6.2600000000000005E-8"/>
    <x v="7"/>
    <x v="7"/>
    <x v="21"/>
    <x v="21"/>
  </r>
  <r>
    <s v="516"/>
    <s v="Personal and household goods repair and maintenance"/>
    <s v="87"/>
    <s v="Frozen cakes and other pastries manufacturing"/>
    <n v="15055"/>
    <s v="Industry Use"/>
    <n v="9.7799999999999993E-10"/>
    <x v="7"/>
    <x v="7"/>
    <x v="21"/>
    <x v="21"/>
  </r>
  <r>
    <s v="516"/>
    <s v="Personal and household goods repair and maintenance"/>
    <s v="91"/>
    <s v="Rendering and meat byproduct processing"/>
    <n v="15055"/>
    <s v="Industry Use"/>
    <n v="2.02E-10"/>
    <x v="7"/>
    <x v="7"/>
    <x v="21"/>
    <x v="21"/>
  </r>
  <r>
    <s v="516"/>
    <s v="Personal and household goods repair and maintenance"/>
    <s v="93"/>
    <s v="Bread and bakery product, except frozen, manufacturing"/>
    <n v="15055"/>
    <s v="Industry Use"/>
    <n v="5.7800000000000003E-9"/>
    <x v="7"/>
    <x v="7"/>
    <x v="21"/>
    <x v="21"/>
  </r>
  <r>
    <s v="516"/>
    <s v="Personal and household goods repair and maintenance"/>
    <s v="108"/>
    <s v="Distilleries"/>
    <n v="15055"/>
    <s v="Industry Use"/>
    <n v="2.2799999999999999E-10"/>
    <x v="7"/>
    <x v="7"/>
    <x v="21"/>
    <x v="21"/>
  </r>
  <r>
    <s v="516"/>
    <s v="Personal and household goods repair and maintenance"/>
    <s v="115"/>
    <s v="Textile and fabric finishing mills"/>
    <n v="15055"/>
    <s v="Industry Use"/>
    <n v="3.1200000000000001E-8"/>
    <x v="8"/>
    <x v="8"/>
    <x v="21"/>
    <x v="21"/>
  </r>
  <r>
    <s v="516"/>
    <s v="Personal and household goods repair and maintenance"/>
    <s v="119"/>
    <s v="Textile bag and canvas mills"/>
    <n v="15055"/>
    <s v="Industry Use"/>
    <n v="1.24E-5"/>
    <x v="8"/>
    <x v="8"/>
    <x v="21"/>
    <x v="21"/>
  </r>
  <r>
    <s v="516"/>
    <s v="Personal and household goods repair and maintenance"/>
    <s v="121"/>
    <s v="Other textile product mills"/>
    <n v="15055"/>
    <s v="Industry Use"/>
    <n v="1.22E-5"/>
    <x v="8"/>
    <x v="8"/>
    <x v="21"/>
    <x v="21"/>
  </r>
  <r>
    <s v="516"/>
    <s v="Personal and household goods repair and maintenance"/>
    <s v="122"/>
    <s v="Hosiery and sock mills"/>
    <n v="15055"/>
    <s v="Industry Use"/>
    <n v="1.3200000000000001E-8"/>
    <x v="8"/>
    <x v="8"/>
    <x v="21"/>
    <x v="21"/>
  </r>
  <r>
    <s v="516"/>
    <s v="Personal and household goods repair and maintenance"/>
    <s v="123"/>
    <s v="Other apparel knitting mills"/>
    <n v="15055"/>
    <s v="Industry Use"/>
    <n v="3.9799999999999999E-7"/>
    <x v="8"/>
    <x v="8"/>
    <x v="21"/>
    <x v="21"/>
  </r>
  <r>
    <s v="516"/>
    <s v="Personal and household goods repair and maintenance"/>
    <s v="125"/>
    <s v="Mens and boys cut and sew apparel manufacturing"/>
    <n v="15055"/>
    <s v="Industry Use"/>
    <n v="5.0100000000000005E-7"/>
    <x v="8"/>
    <x v="8"/>
    <x v="21"/>
    <x v="21"/>
  </r>
  <r>
    <s v="516"/>
    <s v="Personal and household goods repair and maintenance"/>
    <s v="126"/>
    <s v="Womens and girls cut and sew apparel manufacturing"/>
    <n v="15055"/>
    <s v="Industry Use"/>
    <n v="7.0099999999999999E-8"/>
    <x v="8"/>
    <x v="8"/>
    <x v="21"/>
    <x v="21"/>
  </r>
  <r>
    <s v="516"/>
    <s v="Personal and household goods repair and maintenance"/>
    <s v="127"/>
    <s v="Other cut and sew apparel manufacturing"/>
    <n v="15055"/>
    <s v="Industry Use"/>
    <n v="5.8500000000000001E-7"/>
    <x v="8"/>
    <x v="8"/>
    <x v="21"/>
    <x v="21"/>
  </r>
  <r>
    <s v="516"/>
    <s v="Personal and household goods repair and maintenance"/>
    <s v="128"/>
    <s v="Apparel accessories and other apparel manufacturing"/>
    <n v="15055"/>
    <s v="Industry Use"/>
    <n v="2.7300000000000002E-7"/>
    <x v="8"/>
    <x v="8"/>
    <x v="21"/>
    <x v="21"/>
  </r>
  <r>
    <s v="516"/>
    <s v="Personal and household goods repair and maintenance"/>
    <s v="131"/>
    <s v="Other leather and allied product manufacturing"/>
    <n v="15055"/>
    <s v="Industry Use"/>
    <n v="2.1799999999999999E-7"/>
    <x v="8"/>
    <x v="8"/>
    <x v="21"/>
    <x v="21"/>
  </r>
  <r>
    <s v="516"/>
    <s v="Personal and household goods repair and maintenance"/>
    <s v="132"/>
    <s v="Sawmills"/>
    <n v="15055"/>
    <s v="Industry Use"/>
    <n v="2.2686399999999999E-4"/>
    <x v="8"/>
    <x v="8"/>
    <x v="21"/>
    <x v="21"/>
  </r>
  <r>
    <s v="516"/>
    <s v="Personal and household goods repair and maintenance"/>
    <s v="135"/>
    <s v="Engineered wood member and truss manufacturing"/>
    <n v="15055"/>
    <s v="Industry Use"/>
    <n v="2.1682099999999999E-4"/>
    <x v="8"/>
    <x v="8"/>
    <x v="21"/>
    <x v="21"/>
  </r>
  <r>
    <s v="516"/>
    <s v="Personal and household goods repair and maintenance"/>
    <s v="137"/>
    <s v="Wood windows and door manufacturing"/>
    <n v="15055"/>
    <s v="Industry Use"/>
    <n v="1.6899999999999999E-6"/>
    <x v="8"/>
    <x v="8"/>
    <x v="21"/>
    <x v="21"/>
  </r>
  <r>
    <s v="516"/>
    <s v="Personal and household goods repair and maintenance"/>
    <s v="139"/>
    <s v="Other millwork, including flooring"/>
    <n v="15055"/>
    <s v="Industry Use"/>
    <n v="3.45E-6"/>
    <x v="8"/>
    <x v="8"/>
    <x v="21"/>
    <x v="21"/>
  </r>
  <r>
    <s v="516"/>
    <s v="Personal and household goods repair and maintenance"/>
    <s v="140"/>
    <s v="Wood container and pallet manufacturing"/>
    <n v="15055"/>
    <s v="Industry Use"/>
    <n v="2.74E-6"/>
    <x v="8"/>
    <x v="8"/>
    <x v="21"/>
    <x v="21"/>
  </r>
  <r>
    <s v="516"/>
    <s v="Personal and household goods repair and maintenance"/>
    <s v="143"/>
    <s v="All other miscellaneous wood product manufacturing"/>
    <n v="15055"/>
    <s v="Industry Use"/>
    <n v="4.2399999999999999E-7"/>
    <x v="8"/>
    <x v="8"/>
    <x v="21"/>
    <x v="21"/>
  </r>
  <r>
    <s v="516"/>
    <s v="Personal and household goods repair and maintenance"/>
    <s v="147"/>
    <s v="Paperboard container manufacturing"/>
    <n v="15055"/>
    <s v="Industry Use"/>
    <n v="7.9808400000000001E-4"/>
    <x v="8"/>
    <x v="8"/>
    <x v="21"/>
    <x v="21"/>
  </r>
  <r>
    <s v="516"/>
    <s v="Personal and household goods repair and maintenance"/>
    <s v="152"/>
    <s v="Printing"/>
    <n v="15055"/>
    <s v="Industry Use"/>
    <n v="1.7218590000000001E-3"/>
    <x v="8"/>
    <x v="8"/>
    <x v="21"/>
    <x v="21"/>
  </r>
  <r>
    <s v="516"/>
    <s v="Personal and household goods repair and maintenance"/>
    <s v="155"/>
    <s v="Asphalt paving mixture and block manufacturing"/>
    <n v="15055"/>
    <s v="Industry Use"/>
    <n v="3.6500000000000002E-6"/>
    <x v="8"/>
    <x v="8"/>
    <x v="21"/>
    <x v="21"/>
  </r>
  <r>
    <s v="516"/>
    <s v="Personal and household goods repair and maintenance"/>
    <s v="163"/>
    <s v="Other basic organic chemical manufacturing"/>
    <n v="15055"/>
    <s v="Industry Use"/>
    <n v="5.66E-5"/>
    <x v="8"/>
    <x v="8"/>
    <x v="21"/>
    <x v="21"/>
  </r>
  <r>
    <s v="516"/>
    <s v="Personal and household goods repair and maintenance"/>
    <s v="175"/>
    <s v="Paint and coating manufacturing"/>
    <n v="15055"/>
    <s v="Industry Use"/>
    <n v="2.7100000000000001E-5"/>
    <x v="8"/>
    <x v="8"/>
    <x v="21"/>
    <x v="21"/>
  </r>
  <r>
    <s v="516"/>
    <s v="Personal and household goods repair and maintenance"/>
    <s v="177"/>
    <s v="Soap and other detergent manufacturing"/>
    <n v="15055"/>
    <s v="Industry Use"/>
    <n v="1.66E-6"/>
    <x v="8"/>
    <x v="8"/>
    <x v="21"/>
    <x v="21"/>
  </r>
  <r>
    <s v="516"/>
    <s v="Personal and household goods repair and maintenance"/>
    <s v="190"/>
    <s v="Polystyrene foam product manufacturing"/>
    <n v="15055"/>
    <s v="Industry Use"/>
    <n v="1.8700000000000001E-6"/>
    <x v="8"/>
    <x v="8"/>
    <x v="21"/>
    <x v="21"/>
  </r>
  <r>
    <s v="516"/>
    <s v="Personal and household goods repair and maintenance"/>
    <s v="191"/>
    <s v="Urethane and other foam product (except polystyrene) manufacturing"/>
    <n v="15055"/>
    <s v="Industry Use"/>
    <n v="6.4300000000000004E-5"/>
    <x v="8"/>
    <x v="8"/>
    <x v="21"/>
    <x v="21"/>
  </r>
  <r>
    <s v="516"/>
    <s v="Personal and household goods repair and maintenance"/>
    <s v="192"/>
    <s v="Plastics bottle manufacturing"/>
    <n v="15055"/>
    <s v="Industry Use"/>
    <n v="1.2E-5"/>
    <x v="8"/>
    <x v="8"/>
    <x v="21"/>
    <x v="21"/>
  </r>
  <r>
    <s v="516"/>
    <s v="Personal and household goods repair and maintenance"/>
    <s v="195"/>
    <s v="Rubber and plastics hoses and belting manufacturing"/>
    <n v="15055"/>
    <s v="Industry Use"/>
    <n v="6.2500000000000001E-5"/>
    <x v="8"/>
    <x v="8"/>
    <x v="21"/>
    <x v="21"/>
  </r>
  <r>
    <s v="516"/>
    <s v="Personal and household goods repair and maintenance"/>
    <s v="197"/>
    <s v="Pottery, ceramics, and plumbing fixture manufacturing"/>
    <n v="15055"/>
    <s v="Industry Use"/>
    <n v="5.5600000000000002E-8"/>
    <x v="8"/>
    <x v="8"/>
    <x v="21"/>
    <x v="21"/>
  </r>
  <r>
    <s v="516"/>
    <s v="Personal and household goods repair and maintenance"/>
    <s v="204"/>
    <s v="Ready-mix concrete manufacturing"/>
    <n v="15055"/>
    <s v="Industry Use"/>
    <n v="1.14E-9"/>
    <x v="8"/>
    <x v="8"/>
    <x v="21"/>
    <x v="21"/>
  </r>
  <r>
    <s v="516"/>
    <s v="Personal and household goods repair and maintenance"/>
    <s v="211"/>
    <s v="Cut stone and stone product manufacturing"/>
    <n v="15055"/>
    <s v="Industry Use"/>
    <n v="2.2099999999999999E-8"/>
    <x v="8"/>
    <x v="8"/>
    <x v="21"/>
    <x v="21"/>
  </r>
  <r>
    <s v="516"/>
    <s v="Personal and household goods repair and maintenance"/>
    <s v="215"/>
    <s v="Iron and steel mills and ferroalloy manufacturing"/>
    <n v="15055"/>
    <s v="Industry Use"/>
    <n v="1.31462E-4"/>
    <x v="8"/>
    <x v="8"/>
    <x v="21"/>
    <x v="21"/>
  </r>
  <r>
    <s v="516"/>
    <s v="Personal and household goods repair and maintenance"/>
    <s v="217"/>
    <s v="Rolled steel shape manufacturing"/>
    <n v="15055"/>
    <s v="Industry Use"/>
    <n v="2.9000000000000002E-6"/>
    <x v="8"/>
    <x v="8"/>
    <x v="21"/>
    <x v="21"/>
  </r>
  <r>
    <s v="516"/>
    <s v="Personal and household goods repair and maintenance"/>
    <s v="227"/>
    <s v="Ferrous metal foundries"/>
    <n v="15055"/>
    <s v="Industry Use"/>
    <n v="2.3199999999999998E-6"/>
    <x v="8"/>
    <x v="8"/>
    <x v="21"/>
    <x v="21"/>
  </r>
  <r>
    <s v="516"/>
    <s v="Personal and household goods repair and maintenance"/>
    <s v="228"/>
    <s v="Nonferrous metal foundries"/>
    <n v="15055"/>
    <s v="Industry Use"/>
    <n v="3.54E-5"/>
    <x v="8"/>
    <x v="8"/>
    <x v="21"/>
    <x v="21"/>
  </r>
  <r>
    <s v="516"/>
    <s v="Personal and household goods repair and maintenance"/>
    <s v="230"/>
    <s v="Crown and closure manufacturing and metal stamping"/>
    <n v="15055"/>
    <s v="Industry Use"/>
    <n v="2.6890300000000002E-4"/>
    <x v="8"/>
    <x v="8"/>
    <x v="21"/>
    <x v="21"/>
  </r>
  <r>
    <s v="516"/>
    <s v="Personal and household goods repair and maintenance"/>
    <s v="234"/>
    <s v="Handtool manufacturing"/>
    <n v="15055"/>
    <s v="Industry Use"/>
    <n v="9.0800000000000003E-7"/>
    <x v="8"/>
    <x v="8"/>
    <x v="21"/>
    <x v="21"/>
  </r>
  <r>
    <s v="516"/>
    <s v="Personal and household goods repair and maintenance"/>
    <s v="236"/>
    <s v="Fabricated structural metal manufacturing"/>
    <n v="15055"/>
    <s v="Industry Use"/>
    <n v="3.9700000000000002E-7"/>
    <x v="8"/>
    <x v="8"/>
    <x v="21"/>
    <x v="21"/>
  </r>
  <r>
    <s v="516"/>
    <s v="Personal and household goods repair and maintenance"/>
    <s v="238"/>
    <s v="Metal window and door manufacturing"/>
    <n v="15055"/>
    <s v="Industry Use"/>
    <n v="7.8299999999999996E-6"/>
    <x v="8"/>
    <x v="8"/>
    <x v="21"/>
    <x v="21"/>
  </r>
  <r>
    <s v="516"/>
    <s v="Personal and household goods repair and maintenance"/>
    <s v="239"/>
    <s v="Sheet metal work manufacturing"/>
    <n v="15055"/>
    <s v="Industry Use"/>
    <n v="1.56E-5"/>
    <x v="8"/>
    <x v="8"/>
    <x v="21"/>
    <x v="21"/>
  </r>
  <r>
    <s v="516"/>
    <s v="Personal and household goods repair and maintenance"/>
    <s v="240"/>
    <s v="Ornamental and architectural metal work manufacturing"/>
    <n v="15055"/>
    <s v="Industry Use"/>
    <n v="2.8200000000000001E-7"/>
    <x v="8"/>
    <x v="8"/>
    <x v="21"/>
    <x v="21"/>
  </r>
  <r>
    <s v="516"/>
    <s v="Personal and household goods repair and maintenance"/>
    <s v="242"/>
    <s v="Metal tank (heavy gauge) manufacturing"/>
    <n v="15055"/>
    <s v="Industry Use"/>
    <n v="4.6500000000000004E-6"/>
    <x v="8"/>
    <x v="8"/>
    <x v="21"/>
    <x v="21"/>
  </r>
  <r>
    <s v="516"/>
    <s v="Personal and household goods repair and maintenance"/>
    <s v="244"/>
    <s v="Metal barrels, drums and pails manufacturing"/>
    <n v="15055"/>
    <s v="Industry Use"/>
    <n v="8.2899999999999995E-8"/>
    <x v="8"/>
    <x v="8"/>
    <x v="21"/>
    <x v="21"/>
  </r>
  <r>
    <s v="516"/>
    <s v="Personal and household goods repair and maintenance"/>
    <s v="247"/>
    <s v="Machine shops"/>
    <n v="15055"/>
    <s v="Industry Use"/>
    <n v="1.173779E-3"/>
    <x v="8"/>
    <x v="8"/>
    <x v="21"/>
    <x v="21"/>
  </r>
  <r>
    <s v="516"/>
    <s v="Personal and household goods repair and maintenance"/>
    <s v="248"/>
    <s v="Turned product and screw, nut, and bolt manufacturing"/>
    <n v="15055"/>
    <s v="Industry Use"/>
    <n v="2.6763500000000001E-4"/>
    <x v="8"/>
    <x v="8"/>
    <x v="21"/>
    <x v="21"/>
  </r>
  <r>
    <s v="516"/>
    <s v="Personal and household goods repair and maintenance"/>
    <s v="251"/>
    <s v="Electroplating, anodizing, and coloring metal"/>
    <n v="15055"/>
    <s v="Industry Use"/>
    <n v="2.0713799999999999E-4"/>
    <x v="8"/>
    <x v="8"/>
    <x v="21"/>
    <x v="21"/>
  </r>
  <r>
    <s v="516"/>
    <s v="Personal and household goods repair and maintenance"/>
    <s v="252"/>
    <s v="Valve and fittings, other than plumbing, manufacturing"/>
    <n v="15055"/>
    <s v="Industry Use"/>
    <n v="8.7443099999999995E-4"/>
    <x v="8"/>
    <x v="8"/>
    <x v="21"/>
    <x v="21"/>
  </r>
  <r>
    <s v="516"/>
    <s v="Personal and household goods repair and maintenance"/>
    <s v="259"/>
    <s v="Other fabricated metal manufacturing"/>
    <n v="15055"/>
    <s v="Industry Use"/>
    <n v="1.9099999999999999E-6"/>
    <x v="8"/>
    <x v="8"/>
    <x v="21"/>
    <x v="21"/>
  </r>
  <r>
    <s v="516"/>
    <s v="Personal and household goods repair and maintenance"/>
    <s v="261"/>
    <s v="Lawn and garden equipment manufacturing"/>
    <n v="15055"/>
    <s v="Industry Use"/>
    <n v="4.9933200000000001E-4"/>
    <x v="8"/>
    <x v="8"/>
    <x v="21"/>
    <x v="21"/>
  </r>
  <r>
    <s v="516"/>
    <s v="Personal and household goods repair and maintenance"/>
    <s v="262"/>
    <s v="Construction machinery manufacturing"/>
    <n v="15055"/>
    <s v="Industry Use"/>
    <n v="9.7799999999999995E-6"/>
    <x v="8"/>
    <x v="8"/>
    <x v="21"/>
    <x v="21"/>
  </r>
  <r>
    <s v="516"/>
    <s v="Personal and household goods repair and maintenance"/>
    <s v="269"/>
    <s v="All other industrial machinery manufacturing"/>
    <n v="15055"/>
    <s v="Industry Use"/>
    <n v="3.1700000000000001E-6"/>
    <x v="8"/>
    <x v="8"/>
    <x v="21"/>
    <x v="21"/>
  </r>
  <r>
    <s v="516"/>
    <s v="Personal and household goods repair and maintenance"/>
    <s v="275"/>
    <s v="Air conditioning, refrigeration, and warm air heating equipment manufacturing"/>
    <n v="15055"/>
    <s v="Industry Use"/>
    <n v="2.9300000000000001E-5"/>
    <x v="8"/>
    <x v="8"/>
    <x v="21"/>
    <x v="21"/>
  </r>
  <r>
    <s v="516"/>
    <s v="Personal and household goods repair and maintenance"/>
    <s v="276"/>
    <s v="Industrial mold manufacturing"/>
    <n v="15055"/>
    <s v="Industry Use"/>
    <n v="1.1200000000000001E-6"/>
    <x v="8"/>
    <x v="8"/>
    <x v="21"/>
    <x v="21"/>
  </r>
  <r>
    <s v="516"/>
    <s v="Personal and household goods repair and maintenance"/>
    <s v="277"/>
    <s v="Special tool, die, jig, and fixture manufacturing"/>
    <n v="15055"/>
    <s v="Industry Use"/>
    <n v="4.16E-6"/>
    <x v="8"/>
    <x v="8"/>
    <x v="21"/>
    <x v="21"/>
  </r>
  <r>
    <s v="516"/>
    <s v="Personal and household goods repair and maintenance"/>
    <s v="282"/>
    <s v="Speed changer, industrial high-speed drive, and gear manufacturing"/>
    <n v="15055"/>
    <s v="Industry Use"/>
    <n v="1.8199999999999999E-6"/>
    <x v="8"/>
    <x v="8"/>
    <x v="21"/>
    <x v="21"/>
  </r>
  <r>
    <s v="516"/>
    <s v="Personal and household goods repair and maintenance"/>
    <s v="294"/>
    <s v="Industrial process furnace and oven manufacturing"/>
    <n v="15055"/>
    <s v="Industry Use"/>
    <n v="1.6000000000000001E-8"/>
    <x v="8"/>
    <x v="8"/>
    <x v="21"/>
    <x v="21"/>
  </r>
  <r>
    <s v="516"/>
    <s v="Personal and household goods repair and maintenance"/>
    <s v="297"/>
    <s v="Scales, balances, and miscellaneous general purpose machinery manufacturing"/>
    <n v="15055"/>
    <s v="Industry Use"/>
    <n v="2.9E-5"/>
    <x v="8"/>
    <x v="8"/>
    <x v="21"/>
    <x v="21"/>
  </r>
  <r>
    <s v="516"/>
    <s v="Personal and household goods repair and maintenance"/>
    <s v="307"/>
    <s v="Semiconductor and related device manufacturing"/>
    <n v="15055"/>
    <s v="Industry Use"/>
    <n v="1.29E-7"/>
    <x v="8"/>
    <x v="8"/>
    <x v="21"/>
    <x v="21"/>
  </r>
  <r>
    <s v="516"/>
    <s v="Personal and household goods repair and maintenance"/>
    <s v="317"/>
    <s v="Analytical laboratory instrument manufacturing"/>
    <n v="15055"/>
    <s v="Industry Use"/>
    <n v="1.24E-8"/>
    <x v="8"/>
    <x v="8"/>
    <x v="21"/>
    <x v="21"/>
  </r>
  <r>
    <s v="516"/>
    <s v="Personal and household goods repair and maintenance"/>
    <s v="323"/>
    <s v="Lighting fixture manufacturing"/>
    <n v="15055"/>
    <s v="Industry Use"/>
    <n v="2.3199999999999998E-9"/>
    <x v="8"/>
    <x v="8"/>
    <x v="21"/>
    <x v="21"/>
  </r>
  <r>
    <s v="516"/>
    <s v="Personal and household goods repair and maintenance"/>
    <s v="330"/>
    <s v="Motor and generator manufacturing"/>
    <n v="15055"/>
    <s v="Industry Use"/>
    <n v="4.7E-7"/>
    <x v="8"/>
    <x v="8"/>
    <x v="21"/>
    <x v="21"/>
  </r>
  <r>
    <s v="516"/>
    <s v="Personal and household goods repair and maintenance"/>
    <s v="346"/>
    <s v="Travel trailer and camper manufacturing"/>
    <n v="15055"/>
    <s v="Industry Use"/>
    <n v="2.1200000000000001E-8"/>
    <x v="8"/>
    <x v="8"/>
    <x v="21"/>
    <x v="21"/>
  </r>
  <r>
    <s v="516"/>
    <s v="Personal and household goods repair and maintenance"/>
    <s v="348"/>
    <s v="Motor vehicle electrical and electronic equipment manufacturing"/>
    <n v="15055"/>
    <s v="Industry Use"/>
    <n v="1.31E-8"/>
    <x v="8"/>
    <x v="8"/>
    <x v="21"/>
    <x v="21"/>
  </r>
  <r>
    <s v="516"/>
    <s v="Personal and household goods repair and maintenance"/>
    <s v="364"/>
    <s v="All other transportation equipment manufacturing"/>
    <n v="15055"/>
    <s v="Industry Use"/>
    <n v="3.7799999999999998E-6"/>
    <x v="8"/>
    <x v="8"/>
    <x v="21"/>
    <x v="21"/>
  </r>
  <r>
    <s v="516"/>
    <s v="Personal and household goods repair and maintenance"/>
    <s v="365"/>
    <s v="Wood kitchen cabinet and countertop manufacturing"/>
    <n v="15055"/>
    <s v="Industry Use"/>
    <n v="1.6700000000000001E-6"/>
    <x v="8"/>
    <x v="8"/>
    <x v="21"/>
    <x v="21"/>
  </r>
  <r>
    <s v="516"/>
    <s v="Personal and household goods repair and maintenance"/>
    <s v="366"/>
    <s v="Upholstered household furniture manufacturing"/>
    <n v="15055"/>
    <s v="Industry Use"/>
    <n v="8.5499999999999997E-7"/>
    <x v="8"/>
    <x v="8"/>
    <x v="21"/>
    <x v="21"/>
  </r>
  <r>
    <s v="516"/>
    <s v="Personal and household goods repair and maintenance"/>
    <s v="367"/>
    <s v="Nonupholstered wood household furniture manufacturing"/>
    <n v="15055"/>
    <s v="Industry Use"/>
    <n v="4.7799999999999998E-8"/>
    <x v="8"/>
    <x v="8"/>
    <x v="21"/>
    <x v="21"/>
  </r>
  <r>
    <s v="516"/>
    <s v="Personal and household goods repair and maintenance"/>
    <s v="371"/>
    <s v="Custom architectural woodwork and millwork"/>
    <n v="15055"/>
    <s v="Industry Use"/>
    <n v="1.08E-6"/>
    <x v="8"/>
    <x v="8"/>
    <x v="21"/>
    <x v="21"/>
  </r>
  <r>
    <s v="516"/>
    <s v="Personal and household goods repair and maintenance"/>
    <s v="374"/>
    <s v="Mattress manufacturing"/>
    <n v="15055"/>
    <s v="Industry Use"/>
    <n v="4.1099999999999997E-8"/>
    <x v="8"/>
    <x v="8"/>
    <x v="21"/>
    <x v="21"/>
  </r>
  <r>
    <s v="516"/>
    <s v="Personal and household goods repair and maintenance"/>
    <s v="376"/>
    <s v="Surgical and medical instrument manufacturing"/>
    <n v="15055"/>
    <s v="Industry Use"/>
    <n v="6.7399999999999998E-5"/>
    <x v="8"/>
    <x v="8"/>
    <x v="21"/>
    <x v="21"/>
  </r>
  <r>
    <s v="516"/>
    <s v="Personal and household goods repair and maintenance"/>
    <s v="378"/>
    <s v="Dental equipment and supplies manufacturing"/>
    <n v="15055"/>
    <s v="Industry Use"/>
    <n v="3.4300000000000003E-8"/>
    <x v="8"/>
    <x v="8"/>
    <x v="21"/>
    <x v="21"/>
  </r>
  <r>
    <s v="516"/>
    <s v="Personal and household goods repair and maintenance"/>
    <s v="381"/>
    <s v="Jewelry and silverware manufacturing"/>
    <n v="15055"/>
    <s v="Industry Use"/>
    <n v="2.0200000000000001E-7"/>
    <x v="8"/>
    <x v="8"/>
    <x v="21"/>
    <x v="21"/>
  </r>
  <r>
    <s v="516"/>
    <s v="Personal and household goods repair and maintenance"/>
    <s v="382"/>
    <s v="Sporting and athletic goods manufacturing"/>
    <n v="15055"/>
    <s v="Industry Use"/>
    <n v="1.2499999999999999E-7"/>
    <x v="8"/>
    <x v="8"/>
    <x v="21"/>
    <x v="21"/>
  </r>
  <r>
    <s v="516"/>
    <s v="Personal and household goods repair and maintenance"/>
    <s v="383"/>
    <s v="Doll, toy, and game manufacturing"/>
    <n v="15055"/>
    <s v="Industry Use"/>
    <n v="1.8164200000000001E-4"/>
    <x v="8"/>
    <x v="8"/>
    <x v="21"/>
    <x v="21"/>
  </r>
  <r>
    <s v="516"/>
    <s v="Personal and household goods repair and maintenance"/>
    <s v="384"/>
    <s v="Office supplies (except paper) manufacturing"/>
    <n v="15055"/>
    <s v="Industry Use"/>
    <n v="1.88E-6"/>
    <x v="8"/>
    <x v="8"/>
    <x v="21"/>
    <x v="21"/>
  </r>
  <r>
    <s v="516"/>
    <s v="Personal and household goods repair and maintenance"/>
    <s v="385"/>
    <s v="Sign manufacturing"/>
    <n v="15055"/>
    <s v="Industry Use"/>
    <n v="1.7177100000000001E-4"/>
    <x v="8"/>
    <x v="8"/>
    <x v="21"/>
    <x v="21"/>
  </r>
  <r>
    <s v="516"/>
    <s v="Personal and household goods repair and maintenance"/>
    <s v="392"/>
    <s v="Wholesale - Motor vehicle and motor vehicle parts and supplies"/>
    <n v="15055"/>
    <s v="Industry Use"/>
    <n v="8.7316149999999999E-3"/>
    <x v="9"/>
    <x v="9"/>
    <x v="21"/>
    <x v="21"/>
  </r>
  <r>
    <s v="516"/>
    <s v="Personal and household goods repair and maintenance"/>
    <s v="393"/>
    <s v="Wholesale - Professional and commercial equipment and supplies"/>
    <n v="15055"/>
    <s v="Industry Use"/>
    <n v="1.6188141999999999E-2"/>
    <x v="9"/>
    <x v="9"/>
    <x v="21"/>
    <x v="21"/>
  </r>
  <r>
    <s v="516"/>
    <s v="Personal and household goods repair and maintenance"/>
    <s v="394"/>
    <s v="Wholesale - Household appliances and electrical and electronic goods"/>
    <n v="15055"/>
    <s v="Industry Use"/>
    <n v="7.9649686999999997E-2"/>
    <x v="9"/>
    <x v="9"/>
    <x v="21"/>
    <x v="21"/>
  </r>
  <r>
    <s v="516"/>
    <s v="Personal and household goods repair and maintenance"/>
    <s v="395"/>
    <s v="Wholesale - Machinery, equipment, and supplies"/>
    <n v="15055"/>
    <s v="Industry Use"/>
    <n v="3.4150299000000002E-2"/>
    <x v="9"/>
    <x v="9"/>
    <x v="21"/>
    <x v="21"/>
  </r>
  <r>
    <s v="516"/>
    <s v="Personal and household goods repair and maintenance"/>
    <s v="396"/>
    <s v="Wholesale - Other durable goods merchant wholesalers"/>
    <n v="15055"/>
    <s v="Industry Use"/>
    <n v="6.7116977999999994E-2"/>
    <x v="9"/>
    <x v="9"/>
    <x v="21"/>
    <x v="21"/>
  </r>
  <r>
    <s v="516"/>
    <s v="Personal and household goods repair and maintenance"/>
    <s v="397"/>
    <s v="Wholesale - Drugs and druggistsâ€™ sundries"/>
    <n v="15055"/>
    <s v="Industry Use"/>
    <n v="6.8999999999999997E-5"/>
    <x v="9"/>
    <x v="9"/>
    <x v="21"/>
    <x v="21"/>
  </r>
  <r>
    <s v="516"/>
    <s v="Personal and household goods repair and maintenance"/>
    <s v="398"/>
    <s v="Wholesale - Grocery and related product wholesalers"/>
    <n v="15055"/>
    <s v="Industry Use"/>
    <n v="4.9553499999999996E-4"/>
    <x v="9"/>
    <x v="9"/>
    <x v="21"/>
    <x v="21"/>
  </r>
  <r>
    <s v="516"/>
    <s v="Personal and household goods repair and maintenance"/>
    <s v="399"/>
    <s v="Wholesale - Petroleum and petroleum products"/>
    <n v="15055"/>
    <s v="Industry Use"/>
    <n v="1.852549E-3"/>
    <x v="9"/>
    <x v="9"/>
    <x v="21"/>
    <x v="21"/>
  </r>
  <r>
    <s v="516"/>
    <s v="Personal and household goods repair and maintenance"/>
    <s v="400"/>
    <s v="Wholesale - Other nondurable goods merchant wholesalers"/>
    <n v="15055"/>
    <s v="Industry Use"/>
    <n v="1.6806502000000001E-2"/>
    <x v="9"/>
    <x v="9"/>
    <x v="21"/>
    <x v="21"/>
  </r>
  <r>
    <s v="516"/>
    <s v="Personal and household goods repair and maintenance"/>
    <s v="401"/>
    <s v="Wholesale - Wholesale electronic markets and agents and brokers"/>
    <n v="15055"/>
    <s v="Industry Use"/>
    <n v="6.4016799999999999E-4"/>
    <x v="9"/>
    <x v="9"/>
    <x v="21"/>
    <x v="21"/>
  </r>
  <r>
    <s v="516"/>
    <s v="Personal and household goods repair and maintenance"/>
    <s v="402"/>
    <s v="Retail - Motor vehicle and parts dealers"/>
    <n v="15055"/>
    <s v="Industry Use"/>
    <n v="6.1692300000000002E-4"/>
    <x v="10"/>
    <x v="10"/>
    <x v="21"/>
    <x v="21"/>
  </r>
  <r>
    <s v="516"/>
    <s v="Personal and household goods repair and maintenance"/>
    <s v="403"/>
    <s v="Retail - Furniture and home furnishings stores"/>
    <n v="15055"/>
    <s v="Industry Use"/>
    <n v="5.1417709999999998E-3"/>
    <x v="10"/>
    <x v="10"/>
    <x v="21"/>
    <x v="21"/>
  </r>
  <r>
    <s v="516"/>
    <s v="Personal and household goods repair and maintenance"/>
    <s v="404"/>
    <s v="Retail - Electronics and appliance stores"/>
    <n v="15055"/>
    <s v="Industry Use"/>
    <n v="5.0201990000000004E-3"/>
    <x v="10"/>
    <x v="10"/>
    <x v="21"/>
    <x v="21"/>
  </r>
  <r>
    <s v="516"/>
    <s v="Personal and household goods repair and maintenance"/>
    <s v="405"/>
    <s v="Retail - Building material and garden equipment and supplies stores"/>
    <n v="15055"/>
    <s v="Industry Use"/>
    <n v="9.4704212999999995E-2"/>
    <x v="10"/>
    <x v="10"/>
    <x v="21"/>
    <x v="21"/>
  </r>
  <r>
    <s v="516"/>
    <s v="Personal and household goods repair and maintenance"/>
    <s v="406"/>
    <s v="Retail - Food and beverage stores"/>
    <n v="15055"/>
    <s v="Industry Use"/>
    <n v="1.019282E-3"/>
    <x v="10"/>
    <x v="10"/>
    <x v="21"/>
    <x v="21"/>
  </r>
  <r>
    <s v="516"/>
    <s v="Personal and household goods repair and maintenance"/>
    <s v="410"/>
    <s v="Retail - Sporting goods, hobby, musical instrument and book stores"/>
    <n v="15055"/>
    <s v="Industry Use"/>
    <n v="4.2095400000000003E-3"/>
    <x v="10"/>
    <x v="10"/>
    <x v="21"/>
    <x v="21"/>
  </r>
  <r>
    <s v="516"/>
    <s v="Personal and household goods repair and maintenance"/>
    <s v="411"/>
    <s v="Retail - General merchandise stores"/>
    <n v="15055"/>
    <s v="Industry Use"/>
    <n v="1.0655562E-2"/>
    <x v="10"/>
    <x v="10"/>
    <x v="21"/>
    <x v="21"/>
  </r>
  <r>
    <s v="516"/>
    <s v="Personal and household goods repair and maintenance"/>
    <s v="412"/>
    <s v="Retail - Miscellaneous store retailers"/>
    <n v="15055"/>
    <s v="Industry Use"/>
    <n v="6.0644610000000002E-3"/>
    <x v="10"/>
    <x v="10"/>
    <x v="21"/>
    <x v="21"/>
  </r>
  <r>
    <s v="516"/>
    <s v="Personal and household goods repair and maintenance"/>
    <s v="413"/>
    <s v="Retail - Nonstore retailers"/>
    <n v="15055"/>
    <s v="Industry Use"/>
    <n v="7.786472E-3"/>
    <x v="10"/>
    <x v="10"/>
    <x v="21"/>
    <x v="21"/>
  </r>
  <r>
    <s v="516"/>
    <s v="Personal and household goods repair and maintenance"/>
    <s v="414"/>
    <s v="Air transportation"/>
    <n v="15055"/>
    <s v="Industry Use"/>
    <n v="1.0296100000000001E-4"/>
    <x v="11"/>
    <x v="11"/>
    <x v="21"/>
    <x v="21"/>
  </r>
  <r>
    <s v="516"/>
    <s v="Personal and household goods repair and maintenance"/>
    <s v="415"/>
    <s v="Rail transportation"/>
    <n v="15055"/>
    <s v="Industry Use"/>
    <n v="9.5591700000000003E-4"/>
    <x v="11"/>
    <x v="11"/>
    <x v="21"/>
    <x v="21"/>
  </r>
  <r>
    <s v="516"/>
    <s v="Personal and household goods repair and maintenance"/>
    <s v="416"/>
    <s v="Water transportation"/>
    <n v="15055"/>
    <s v="Industry Use"/>
    <n v="3.0599999999999999E-6"/>
    <x v="11"/>
    <x v="11"/>
    <x v="21"/>
    <x v="21"/>
  </r>
  <r>
    <s v="516"/>
    <s v="Personal and household goods repair and maintenance"/>
    <s v="417"/>
    <s v="Truck transportation"/>
    <n v="15055"/>
    <s v="Industry Use"/>
    <n v="2.6936446999999999E-2"/>
    <x v="11"/>
    <x v="11"/>
    <x v="21"/>
    <x v="21"/>
  </r>
  <r>
    <s v="516"/>
    <s v="Personal and household goods repair and maintenance"/>
    <s v="418"/>
    <s v="Transit and ground passenger transportation"/>
    <n v="15055"/>
    <s v="Industry Use"/>
    <n v="5.3399999999999997E-5"/>
    <x v="11"/>
    <x v="11"/>
    <x v="21"/>
    <x v="21"/>
  </r>
  <r>
    <s v="516"/>
    <s v="Personal and household goods repair and maintenance"/>
    <s v="420"/>
    <s v="Scenic and sightseeing transportation and support activities for transportation"/>
    <n v="15055"/>
    <s v="Industry Use"/>
    <n v="5.5594699999999999E-4"/>
    <x v="11"/>
    <x v="11"/>
    <x v="21"/>
    <x v="21"/>
  </r>
  <r>
    <s v="516"/>
    <s v="Personal and household goods repair and maintenance"/>
    <s v="421"/>
    <s v="Couriers and messengers"/>
    <n v="15055"/>
    <s v="Industry Use"/>
    <n v="1.0539080000000001E-3"/>
    <x v="11"/>
    <x v="11"/>
    <x v="21"/>
    <x v="21"/>
  </r>
  <r>
    <s v="516"/>
    <s v="Personal and household goods repair and maintenance"/>
    <s v="422"/>
    <s v="Warehousing and storage"/>
    <n v="15055"/>
    <s v="Industry Use"/>
    <n v="7.0711410000000004E-3"/>
    <x v="11"/>
    <x v="11"/>
    <x v="21"/>
    <x v="21"/>
  </r>
  <r>
    <s v="516"/>
    <s v="Personal and household goods repair and maintenance"/>
    <s v="423"/>
    <s v="Newspaper publishers"/>
    <n v="15055"/>
    <s v="Industry Use"/>
    <n v="4.6131130000000003E-3"/>
    <x v="12"/>
    <x v="12"/>
    <x v="21"/>
    <x v="21"/>
  </r>
  <r>
    <s v="516"/>
    <s v="Personal and household goods repair and maintenance"/>
    <s v="424"/>
    <s v="Periodical publishers"/>
    <n v="15055"/>
    <s v="Industry Use"/>
    <n v="2.6383400000000001E-4"/>
    <x v="12"/>
    <x v="12"/>
    <x v="21"/>
    <x v="21"/>
  </r>
  <r>
    <s v="516"/>
    <s v="Personal and household goods repair and maintenance"/>
    <s v="425"/>
    <s v="Book publishers"/>
    <n v="15055"/>
    <s v="Industry Use"/>
    <n v="2.1373080000000001E-3"/>
    <x v="12"/>
    <x v="12"/>
    <x v="21"/>
    <x v="21"/>
  </r>
  <r>
    <s v="516"/>
    <s v="Personal and household goods repair and maintenance"/>
    <s v="428"/>
    <s v="Software publishers"/>
    <n v="15055"/>
    <s v="Industry Use"/>
    <n v="1.20587E-4"/>
    <x v="12"/>
    <x v="12"/>
    <x v="21"/>
    <x v="21"/>
  </r>
  <r>
    <s v="516"/>
    <s v="Personal and household goods repair and maintenance"/>
    <s v="429"/>
    <s v="Motion picture and video industries"/>
    <n v="15055"/>
    <s v="Industry Use"/>
    <n v="1.7399999999999999E-5"/>
    <x v="12"/>
    <x v="12"/>
    <x v="21"/>
    <x v="21"/>
  </r>
  <r>
    <s v="516"/>
    <s v="Personal and household goods repair and maintenance"/>
    <s v="431"/>
    <s v="Radio and television broadcasting"/>
    <n v="15055"/>
    <s v="Industry Use"/>
    <n v="3.1938190000000001E-3"/>
    <x v="12"/>
    <x v="12"/>
    <x v="21"/>
    <x v="21"/>
  </r>
  <r>
    <s v="516"/>
    <s v="Personal and household goods repair and maintenance"/>
    <s v="432"/>
    <s v="Cable and other subscription programming"/>
    <n v="15055"/>
    <s v="Industry Use"/>
    <n v="6.20048E-4"/>
    <x v="12"/>
    <x v="12"/>
    <x v="21"/>
    <x v="21"/>
  </r>
  <r>
    <s v="516"/>
    <s v="Personal and household goods repair and maintenance"/>
    <s v="433"/>
    <s v="Wired telecommunications carriers"/>
    <n v="15055"/>
    <s v="Industry Use"/>
    <n v="9.7252450000000004E-3"/>
    <x v="12"/>
    <x v="12"/>
    <x v="21"/>
    <x v="21"/>
  </r>
  <r>
    <s v="516"/>
    <s v="Personal and household goods repair and maintenance"/>
    <s v="436"/>
    <s v="Data processing, hosting, and related services"/>
    <n v="15055"/>
    <s v="Industry Use"/>
    <n v="4.8344800000000004E-3"/>
    <x v="12"/>
    <x v="12"/>
    <x v="21"/>
    <x v="21"/>
  </r>
  <r>
    <s v="516"/>
    <s v="Personal and household goods repair and maintenance"/>
    <s v="437"/>
    <s v="News syndicates, libraries, archives and all other information services"/>
    <n v="15055"/>
    <s v="Industry Use"/>
    <n v="5.1499999999999998E-8"/>
    <x v="12"/>
    <x v="12"/>
    <x v="21"/>
    <x v="21"/>
  </r>
  <r>
    <s v="516"/>
    <s v="Personal and household goods repair and maintenance"/>
    <s v="438"/>
    <s v="Internet publishing and broadcasting and web search portals"/>
    <n v="15055"/>
    <s v="Industry Use"/>
    <n v="1.540963E-3"/>
    <x v="12"/>
    <x v="12"/>
    <x v="21"/>
    <x v="21"/>
  </r>
  <r>
    <s v="516"/>
    <s v="Personal and household goods repair and maintenance"/>
    <s v="439"/>
    <s v="Nondepository credit intermediation and related activities"/>
    <n v="15055"/>
    <s v="Industry Use"/>
    <n v="1.879648E-3"/>
    <x v="13"/>
    <x v="13"/>
    <x v="21"/>
    <x v="21"/>
  </r>
  <r>
    <s v="516"/>
    <s v="Personal and household goods repair and maintenance"/>
    <s v="440"/>
    <s v="Securities and commodity contracts intermediation and brokerage"/>
    <n v="15055"/>
    <s v="Industry Use"/>
    <n v="2.9075299999999999E-4"/>
    <x v="13"/>
    <x v="13"/>
    <x v="21"/>
    <x v="21"/>
  </r>
  <r>
    <s v="516"/>
    <s v="Personal and household goods repair and maintenance"/>
    <s v="441"/>
    <s v="Monetary authorities and depository credit intermediation"/>
    <n v="15055"/>
    <s v="Industry Use"/>
    <n v="5.6591929999999999E-3"/>
    <x v="13"/>
    <x v="13"/>
    <x v="21"/>
    <x v="21"/>
  </r>
  <r>
    <s v="516"/>
    <s v="Personal and household goods repair and maintenance"/>
    <s v="442"/>
    <s v="Other financial investment activities"/>
    <n v="15055"/>
    <s v="Industry Use"/>
    <n v="7.4056700000000003E-4"/>
    <x v="13"/>
    <x v="13"/>
    <x v="21"/>
    <x v="21"/>
  </r>
  <r>
    <s v="516"/>
    <s v="Personal and household goods repair and maintenance"/>
    <s v="444"/>
    <s v="Insurance carriers, except direct life"/>
    <n v="15055"/>
    <s v="Industry Use"/>
    <n v="7.0640600000000003E-4"/>
    <x v="13"/>
    <x v="13"/>
    <x v="21"/>
    <x v="21"/>
  </r>
  <r>
    <s v="516"/>
    <s v="Personal and household goods repair and maintenance"/>
    <s v="447"/>
    <s v="Other real estate"/>
    <n v="15055"/>
    <s v="Industry Use"/>
    <n v="6.7965629999999999E-2"/>
    <x v="14"/>
    <x v="14"/>
    <x v="21"/>
    <x v="21"/>
  </r>
  <r>
    <s v="516"/>
    <s v="Personal and household goods repair and maintenance"/>
    <s v="450"/>
    <s v="Automotive equipment rental and leasing"/>
    <n v="15055"/>
    <s v="Industry Use"/>
    <n v="1.0691120000000001E-3"/>
    <x v="15"/>
    <x v="15"/>
    <x v="21"/>
    <x v="21"/>
  </r>
  <r>
    <s v="516"/>
    <s v="Personal and household goods repair and maintenance"/>
    <s v="451"/>
    <s v="General and consumer goods rental except video tapes and discs"/>
    <n v="15055"/>
    <s v="Industry Use"/>
    <n v="5.60988E-4"/>
    <x v="15"/>
    <x v="15"/>
    <x v="21"/>
    <x v="21"/>
  </r>
  <r>
    <s v="516"/>
    <s v="Personal and household goods repair and maintenance"/>
    <s v="453"/>
    <s v="Commercial and industrial machinery and equipment rental and leasing"/>
    <n v="15055"/>
    <s v="Industry Use"/>
    <n v="2.5045330000000002E-3"/>
    <x v="15"/>
    <x v="15"/>
    <x v="21"/>
    <x v="21"/>
  </r>
  <r>
    <s v="516"/>
    <s v="Personal and household goods repair and maintenance"/>
    <s v="454"/>
    <s v="Lessors of nonfinancial intangible assets"/>
    <n v="15055"/>
    <s v="Industry Use"/>
    <n v="1.15E-6"/>
    <x v="15"/>
    <x v="15"/>
    <x v="21"/>
    <x v="21"/>
  </r>
  <r>
    <s v="516"/>
    <s v="Personal and household goods repair and maintenance"/>
    <s v="455"/>
    <s v="Legal services"/>
    <n v="15055"/>
    <s v="Industry Use"/>
    <n v="3.1347250000000001E-3"/>
    <x v="16"/>
    <x v="16"/>
    <x v="21"/>
    <x v="21"/>
  </r>
  <r>
    <s v="516"/>
    <s v="Personal and household goods repair and maintenance"/>
    <s v="456"/>
    <s v="Accounting, tax preparation, bookkeeping, and payroll services"/>
    <n v="15055"/>
    <s v="Industry Use"/>
    <n v="2.1114779E-2"/>
    <x v="16"/>
    <x v="16"/>
    <x v="21"/>
    <x v="21"/>
  </r>
  <r>
    <s v="516"/>
    <s v="Personal and household goods repair and maintenance"/>
    <s v="457"/>
    <s v="Architectural, engineering, and related services"/>
    <n v="15055"/>
    <s v="Industry Use"/>
    <n v="2.0184900000000001E-4"/>
    <x v="16"/>
    <x v="16"/>
    <x v="21"/>
    <x v="21"/>
  </r>
  <r>
    <s v="516"/>
    <s v="Personal and household goods repair and maintenance"/>
    <s v="458"/>
    <s v="Specialized design services"/>
    <n v="15055"/>
    <s v="Industry Use"/>
    <n v="5.7100000000000003E-9"/>
    <x v="16"/>
    <x v="16"/>
    <x v="21"/>
    <x v="21"/>
  </r>
  <r>
    <s v="516"/>
    <s v="Personal and household goods repair and maintenance"/>
    <s v="459"/>
    <s v="Custom computer programming services"/>
    <n v="15055"/>
    <s v="Industry Use"/>
    <n v="3.7549399999999998E-4"/>
    <x v="16"/>
    <x v="16"/>
    <x v="21"/>
    <x v="21"/>
  </r>
  <r>
    <s v="516"/>
    <s v="Personal and household goods repair and maintenance"/>
    <s v="460"/>
    <s v="Computer systems design services"/>
    <n v="15055"/>
    <s v="Industry Use"/>
    <n v="3.6151629999999998E-3"/>
    <x v="16"/>
    <x v="16"/>
    <x v="21"/>
    <x v="21"/>
  </r>
  <r>
    <s v="516"/>
    <s v="Personal and household goods repair and maintenance"/>
    <s v="461"/>
    <s v="Other computer related services, including facilities management"/>
    <n v="15055"/>
    <s v="Industry Use"/>
    <n v="1.046319E-3"/>
    <x v="16"/>
    <x v="16"/>
    <x v="21"/>
    <x v="21"/>
  </r>
  <r>
    <s v="516"/>
    <s v="Personal and household goods repair and maintenance"/>
    <s v="462"/>
    <s v="Management consulting services"/>
    <n v="15055"/>
    <s v="Industry Use"/>
    <n v="1.8334930000000001E-3"/>
    <x v="16"/>
    <x v="16"/>
    <x v="21"/>
    <x v="21"/>
  </r>
  <r>
    <s v="516"/>
    <s v="Personal and household goods repair and maintenance"/>
    <s v="463"/>
    <s v="Environmental and other technical consulting services"/>
    <n v="15055"/>
    <s v="Industry Use"/>
    <n v="2.7603799999999999E-4"/>
    <x v="16"/>
    <x v="16"/>
    <x v="21"/>
    <x v="21"/>
  </r>
  <r>
    <s v="516"/>
    <s v="Personal and household goods repair and maintenance"/>
    <s v="464"/>
    <s v="Scientific research and development services"/>
    <n v="15055"/>
    <s v="Industry Use"/>
    <n v="1.4800000000000001E-5"/>
    <x v="16"/>
    <x v="16"/>
    <x v="21"/>
    <x v="21"/>
  </r>
  <r>
    <s v="516"/>
    <s v="Personal and household goods repair and maintenance"/>
    <s v="465"/>
    <s v="Advertising, public relations, and related services"/>
    <n v="15055"/>
    <s v="Industry Use"/>
    <n v="6.0251870000000004E-3"/>
    <x v="16"/>
    <x v="16"/>
    <x v="21"/>
    <x v="21"/>
  </r>
  <r>
    <s v="516"/>
    <s v="Personal and household goods repair and maintenance"/>
    <s v="468"/>
    <s v="Marketing research and all other miscellaneous professional, scientific, and technical services"/>
    <n v="15055"/>
    <s v="Industry Use"/>
    <n v="4.9475500000000004E-4"/>
    <x v="16"/>
    <x v="16"/>
    <x v="21"/>
    <x v="21"/>
  </r>
  <r>
    <s v="516"/>
    <s v="Personal and household goods repair and maintenance"/>
    <s v="469"/>
    <s v="Management of companies and enterprises"/>
    <n v="15055"/>
    <s v="Industry Use"/>
    <n v="5.8230749999999998E-2"/>
    <x v="17"/>
    <x v="17"/>
    <x v="21"/>
    <x v="21"/>
  </r>
  <r>
    <s v="516"/>
    <s v="Personal and household goods repair and maintenance"/>
    <s v="470"/>
    <s v="Office administrative services"/>
    <n v="15055"/>
    <s v="Industry Use"/>
    <n v="2.680301E-3"/>
    <x v="17"/>
    <x v="17"/>
    <x v="21"/>
    <x v="21"/>
  </r>
  <r>
    <s v="516"/>
    <s v="Personal and household goods repair and maintenance"/>
    <s v="471"/>
    <s v="Facilities support services"/>
    <n v="15055"/>
    <s v="Industry Use"/>
    <n v="6.2273999999999999E-4"/>
    <x v="17"/>
    <x v="17"/>
    <x v="21"/>
    <x v="21"/>
  </r>
  <r>
    <s v="516"/>
    <s v="Personal and household goods repair and maintenance"/>
    <s v="472"/>
    <s v="Employment services"/>
    <n v="15055"/>
    <s v="Industry Use"/>
    <n v="2.4022248999999999E-2"/>
    <x v="17"/>
    <x v="17"/>
    <x v="21"/>
    <x v="21"/>
  </r>
  <r>
    <s v="516"/>
    <s v="Personal and household goods repair and maintenance"/>
    <s v="473"/>
    <s v="Business support services"/>
    <n v="15055"/>
    <s v="Industry Use"/>
    <n v="3.42436E-4"/>
    <x v="17"/>
    <x v="17"/>
    <x v="21"/>
    <x v="21"/>
  </r>
  <r>
    <s v="516"/>
    <s v="Personal and household goods repair and maintenance"/>
    <s v="475"/>
    <s v="Investigation and security services"/>
    <n v="15055"/>
    <s v="Industry Use"/>
    <n v="3.82529E-4"/>
    <x v="17"/>
    <x v="17"/>
    <x v="21"/>
    <x v="21"/>
  </r>
  <r>
    <s v="516"/>
    <s v="Personal and household goods repair and maintenance"/>
    <s v="476"/>
    <s v="Services to buildings"/>
    <n v="15055"/>
    <s v="Industry Use"/>
    <n v="3.0002560000000002E-3"/>
    <x v="17"/>
    <x v="17"/>
    <x v="21"/>
    <x v="21"/>
  </r>
  <r>
    <s v="516"/>
    <s v="Personal and household goods repair and maintenance"/>
    <s v="477"/>
    <s v="Landscape and horticultural services"/>
    <n v="15055"/>
    <s v="Industry Use"/>
    <n v="1.4885E-3"/>
    <x v="17"/>
    <x v="17"/>
    <x v="21"/>
    <x v="21"/>
  </r>
  <r>
    <s v="516"/>
    <s v="Personal and household goods repair and maintenance"/>
    <s v="478"/>
    <s v="Other support services"/>
    <n v="15055"/>
    <s v="Industry Use"/>
    <n v="2.2088699999999999E-4"/>
    <x v="17"/>
    <x v="17"/>
    <x v="21"/>
    <x v="21"/>
  </r>
  <r>
    <s v="516"/>
    <s v="Personal and household goods repair and maintenance"/>
    <s v="479"/>
    <s v="Waste management and remediation services"/>
    <n v="15055"/>
    <s v="Industry Use"/>
    <n v="4.5068119999999998E-3"/>
    <x v="17"/>
    <x v="17"/>
    <x v="21"/>
    <x v="21"/>
  </r>
  <r>
    <s v="516"/>
    <s v="Personal and household goods repair and maintenance"/>
    <s v="496"/>
    <s v="Performing arts companies"/>
    <n v="15055"/>
    <s v="Industry Use"/>
    <n v="7.8299999999999996E-7"/>
    <x v="19"/>
    <x v="19"/>
    <x v="21"/>
    <x v="21"/>
  </r>
  <r>
    <s v="516"/>
    <s v="Personal and household goods repair and maintenance"/>
    <s v="499"/>
    <s v="Independent artists, writers, and performers"/>
    <n v="15055"/>
    <s v="Industry Use"/>
    <n v="7.61E-6"/>
    <x v="19"/>
    <x v="19"/>
    <x v="21"/>
    <x v="21"/>
  </r>
  <r>
    <s v="516"/>
    <s v="Personal and household goods repair and maintenance"/>
    <s v="507"/>
    <s v="Hotels and motels, including casino hotels"/>
    <n v="15055"/>
    <s v="Industry Use"/>
    <n v="1.35E-6"/>
    <x v="20"/>
    <x v="20"/>
    <x v="21"/>
    <x v="21"/>
  </r>
  <r>
    <s v="516"/>
    <s v="Personal and household goods repair and maintenance"/>
    <s v="508"/>
    <s v="Other accommodations"/>
    <n v="15055"/>
    <s v="Industry Use"/>
    <n v="8.69E-10"/>
    <x v="20"/>
    <x v="20"/>
    <x v="21"/>
    <x v="21"/>
  </r>
  <r>
    <s v="516"/>
    <s v="Personal and household goods repair and maintenance"/>
    <s v="509"/>
    <s v="Full-service restaurants"/>
    <n v="15055"/>
    <s v="Industry Use"/>
    <n v="3.3145269999999998E-3"/>
    <x v="20"/>
    <x v="20"/>
    <x v="21"/>
    <x v="21"/>
  </r>
  <r>
    <s v="516"/>
    <s v="Personal and household goods repair and maintenance"/>
    <s v="510"/>
    <s v="Limited-service restaurants"/>
    <n v="15055"/>
    <s v="Industry Use"/>
    <n v="9.5031E-4"/>
    <x v="20"/>
    <x v="20"/>
    <x v="21"/>
    <x v="21"/>
  </r>
  <r>
    <s v="516"/>
    <s v="Personal and household goods repair and maintenance"/>
    <s v="512"/>
    <s v="Automotive repair and maintenance, except car washes"/>
    <n v="15055"/>
    <s v="Industry Use"/>
    <n v="4.9636230000000003E-3"/>
    <x v="21"/>
    <x v="21"/>
    <x v="21"/>
    <x v="21"/>
  </r>
  <r>
    <s v="516"/>
    <s v="Personal and household goods repair and maintenance"/>
    <s v="513"/>
    <s v="Car washes"/>
    <n v="15055"/>
    <s v="Industry Use"/>
    <n v="1.906006E-3"/>
    <x v="21"/>
    <x v="21"/>
    <x v="21"/>
    <x v="21"/>
  </r>
  <r>
    <s v="516"/>
    <s v="Personal and household goods repair and maintenance"/>
    <s v="514"/>
    <s v="Electronic and precision equipment repair and maintenance"/>
    <n v="15055"/>
    <s v="Industry Use"/>
    <n v="7.1492070000000003E-3"/>
    <x v="21"/>
    <x v="21"/>
    <x v="21"/>
    <x v="21"/>
  </r>
  <r>
    <s v="516"/>
    <s v="Personal and household goods repair and maintenance"/>
    <s v="515"/>
    <s v="Commercial and industrial machinery and equipment repair and maintenance"/>
    <n v="15055"/>
    <s v="Industry Use"/>
    <n v="6.8226880000000004E-3"/>
    <x v="21"/>
    <x v="21"/>
    <x v="21"/>
    <x v="21"/>
  </r>
  <r>
    <s v="516"/>
    <s v="Personal and household goods repair and maintenance"/>
    <s v="516"/>
    <s v="Personal and household goods repair and maintenance"/>
    <n v="15055"/>
    <s v="Industry Use"/>
    <n v="4.0677739999999997E-3"/>
    <x v="21"/>
    <x v="21"/>
    <x v="21"/>
    <x v="21"/>
  </r>
  <r>
    <s v="516"/>
    <s v="Personal and household goods repair and maintenance"/>
    <s v="519"/>
    <s v="Dry-cleaning and laundry services"/>
    <n v="15055"/>
    <s v="Industry Use"/>
    <n v="3.35633E-4"/>
    <x v="21"/>
    <x v="21"/>
    <x v="21"/>
    <x v="21"/>
  </r>
  <r>
    <s v="516"/>
    <s v="Personal and household goods repair and maintenance"/>
    <s v="520"/>
    <s v="Other personal services"/>
    <n v="15055"/>
    <s v="Industry Use"/>
    <n v="2.8077799999999997E-4"/>
    <x v="21"/>
    <x v="21"/>
    <x v="21"/>
    <x v="21"/>
  </r>
  <r>
    <s v="516"/>
    <s v="Personal and household goods repair and maintenance"/>
    <s v="523"/>
    <s v="Business and professional associations"/>
    <n v="15055"/>
    <s v="Industry Use"/>
    <n v="1.7103299999999999E-4"/>
    <x v="21"/>
    <x v="21"/>
    <x v="21"/>
    <x v="21"/>
  </r>
  <r>
    <s v="516"/>
    <s v="Personal and household goods repair and maintenance"/>
    <s v="526"/>
    <s v="Postal service"/>
    <n v="15055"/>
    <s v="Industry Use"/>
    <n v="7.0601500000000005E-4"/>
    <x v="22"/>
    <x v="22"/>
    <x v="21"/>
    <x v="21"/>
  </r>
  <r>
    <s v="516"/>
    <s v="Personal and household goods repair and maintenance"/>
    <s v="528"/>
    <s v="Other federal government enterprises"/>
    <n v="15055"/>
    <s v="Industry Use"/>
    <n v="2.9700000000000001E-8"/>
    <x v="22"/>
    <x v="22"/>
    <x v="21"/>
    <x v="21"/>
  </r>
  <r>
    <s v="516"/>
    <s v="Personal and household goods repair and maintenance"/>
    <s v="532"/>
    <s v="Local government passenger transit"/>
    <n v="15055"/>
    <s v="Industry Use"/>
    <n v="6.4599999999999998E-5"/>
    <x v="22"/>
    <x v="22"/>
    <x v="21"/>
    <x v="21"/>
  </r>
  <r>
    <s v="516"/>
    <s v="Personal and household goods repair and maintenance"/>
    <s v="533"/>
    <s v="Local government electric utilities"/>
    <n v="15055"/>
    <s v="Industry Use"/>
    <n v="6.9369799999999997E-4"/>
    <x v="22"/>
    <x v="22"/>
    <x v="21"/>
    <x v="21"/>
  </r>
  <r>
    <s v="516"/>
    <s v="Personal and household goods repair and maintenance"/>
    <s v="5001"/>
    <s v="Employee Compensation"/>
    <n v="15053"/>
    <s v="Factor Receipts"/>
    <n v="2.2470400330000002"/>
    <x v="23"/>
    <x v="23"/>
    <x v="21"/>
    <x v="21"/>
  </r>
  <r>
    <s v="516"/>
    <s v="Personal and household goods repair and maintenance"/>
    <s v="6001"/>
    <s v="Proprietor Income"/>
    <n v="15053"/>
    <s v="Factor Receipts"/>
    <n v="3.6520550250000001"/>
    <x v="24"/>
    <x v="24"/>
    <x v="21"/>
    <x v="21"/>
  </r>
  <r>
    <s v="516"/>
    <s v="Personal and household goods repair and maintenance"/>
    <s v="7001"/>
    <s v="Other Property Type Income"/>
    <n v="15053"/>
    <s v="Factor Receipts"/>
    <n v="-0.75529891299999996"/>
    <x v="25"/>
    <x v="25"/>
    <x v="21"/>
    <x v="21"/>
  </r>
  <r>
    <s v="516"/>
    <s v="Personal and household goods repair and maintenance"/>
    <s v="8001"/>
    <s v="Taxes on Production and Imports"/>
    <n v="15053"/>
    <s v="Factor Receipts"/>
    <n v="0.62067472899999998"/>
    <x v="26"/>
    <x v="26"/>
    <x v="21"/>
    <x v="21"/>
  </r>
  <r>
    <s v="516"/>
    <s v="Personal and household goods repair and maintenance"/>
    <s v="11001"/>
    <s v="Federal Government NonDefense"/>
    <n v="15055"/>
    <s v="Industry Use"/>
    <n v="2.21E-6"/>
    <x v="27"/>
    <x v="27"/>
    <x v="21"/>
    <x v="21"/>
  </r>
  <r>
    <s v="516"/>
    <s v="Personal and household goods repair and maintenance"/>
    <s v="12001"/>
    <s v="State/Local Govt NonEducation"/>
    <n v="15055"/>
    <s v="Industry Use"/>
    <n v="9.0894200000000004E-4"/>
    <x v="27"/>
    <x v="27"/>
    <x v="21"/>
    <x v="21"/>
  </r>
  <r>
    <s v="516"/>
    <s v="Personal and household goods repair and maintenance"/>
    <s v="14002"/>
    <s v="Inventory Additions/Deletions"/>
    <n v="15055"/>
    <s v="Industry Use"/>
    <n v="5.1499999999999998E-5"/>
    <x v="27"/>
    <x v="27"/>
    <x v="21"/>
    <x v="21"/>
  </r>
  <r>
    <s v="516"/>
    <s v="Personal and household goods repair and maintenance"/>
    <s v="25001"/>
    <s v="Foreign Trade"/>
    <n v="15056"/>
    <s v="Industry Trade"/>
    <n v="0.32066391999999999"/>
    <x v="28"/>
    <x v="28"/>
    <x v="21"/>
    <x v="21"/>
  </r>
  <r>
    <s v="516"/>
    <s v="Personal and household goods repair and maintenance"/>
    <s v="28001"/>
    <s v="Domestic Trade"/>
    <n v="15056"/>
    <s v="Industry Trade"/>
    <n v="0.79652985399999998"/>
    <x v="29"/>
    <x v="29"/>
    <x v="21"/>
    <x v="21"/>
  </r>
  <r>
    <s v="517"/>
    <s v="Personal care services"/>
    <s v="1"/>
    <s v="Oilseed farming"/>
    <n v="15055"/>
    <s v="Industry Use"/>
    <n v="4.5199999999999999E-6"/>
    <x v="0"/>
    <x v="0"/>
    <x v="21"/>
    <x v="21"/>
  </r>
  <r>
    <s v="517"/>
    <s v="Personal care services"/>
    <s v="2"/>
    <s v="Grain farming"/>
    <n v="15055"/>
    <s v="Industry Use"/>
    <n v="2.37E-5"/>
    <x v="0"/>
    <x v="0"/>
    <x v="21"/>
    <x v="21"/>
  </r>
  <r>
    <s v="517"/>
    <s v="Personal care services"/>
    <s v="3"/>
    <s v="Vegetable and melon farming"/>
    <n v="15055"/>
    <s v="Industry Use"/>
    <n v="6.1999999999999999E-8"/>
    <x v="1"/>
    <x v="1"/>
    <x v="21"/>
    <x v="21"/>
  </r>
  <r>
    <s v="517"/>
    <s v="Personal care services"/>
    <s v="4"/>
    <s v="Fruit farming"/>
    <n v="15055"/>
    <s v="Industry Use"/>
    <n v="6.8E-8"/>
    <x v="1"/>
    <x v="1"/>
    <x v="21"/>
    <x v="21"/>
  </r>
  <r>
    <s v="517"/>
    <s v="Personal care services"/>
    <s v="5"/>
    <s v="Tree nut farming"/>
    <n v="15055"/>
    <s v="Industry Use"/>
    <n v="1.9300000000000001E-8"/>
    <x v="1"/>
    <x v="1"/>
    <x v="21"/>
    <x v="21"/>
  </r>
  <r>
    <s v="517"/>
    <s v="Personal care services"/>
    <s v="6"/>
    <s v="Greenhouse, nursery, and floriculture production"/>
    <n v="15055"/>
    <s v="Industry Use"/>
    <n v="3.8099999999999997E-8"/>
    <x v="1"/>
    <x v="1"/>
    <x v="21"/>
    <x v="21"/>
  </r>
  <r>
    <s v="517"/>
    <s v="Personal care services"/>
    <s v="10"/>
    <s v="All other crop farming"/>
    <n v="15055"/>
    <s v="Industry Use"/>
    <n v="1.67E-7"/>
    <x v="0"/>
    <x v="0"/>
    <x v="21"/>
    <x v="21"/>
  </r>
  <r>
    <s v="517"/>
    <s v="Personal care services"/>
    <s v="11"/>
    <s v="Beef cattle ranching and farming, including feedlots and dual-purpose ranching and farming"/>
    <n v="15055"/>
    <s v="Industry Use"/>
    <n v="3.4799999999999999E-5"/>
    <x v="2"/>
    <x v="2"/>
    <x v="21"/>
    <x v="21"/>
  </r>
  <r>
    <s v="517"/>
    <s v="Personal care services"/>
    <s v="12"/>
    <s v="Dairy cattle and milk production"/>
    <n v="15055"/>
    <s v="Industry Use"/>
    <n v="3.15E-5"/>
    <x v="2"/>
    <x v="2"/>
    <x v="21"/>
    <x v="21"/>
  </r>
  <r>
    <s v="517"/>
    <s v="Personal care services"/>
    <s v="13"/>
    <s v="Poultry and egg production"/>
    <n v="15055"/>
    <s v="Industry Use"/>
    <n v="5.0399999999999996E-7"/>
    <x v="2"/>
    <x v="2"/>
    <x v="21"/>
    <x v="21"/>
  </r>
  <r>
    <s v="517"/>
    <s v="Personal care services"/>
    <s v="14"/>
    <s v="Animal production, except cattle and poultry and eggs"/>
    <n v="15055"/>
    <s v="Industry Use"/>
    <n v="1.03E-5"/>
    <x v="2"/>
    <x v="2"/>
    <x v="21"/>
    <x v="21"/>
  </r>
  <r>
    <s v="517"/>
    <s v="Personal care services"/>
    <s v="20"/>
    <s v="Oil and gas extraction"/>
    <n v="15055"/>
    <s v="Industry Use"/>
    <n v="2.62E-5"/>
    <x v="4"/>
    <x v="4"/>
    <x v="21"/>
    <x v="21"/>
  </r>
  <r>
    <s v="517"/>
    <s v="Personal care services"/>
    <s v="36"/>
    <s v="Support activities for oil and gas operations"/>
    <n v="15055"/>
    <s v="Industry Use"/>
    <n v="5.0300000000000002E-10"/>
    <x v="4"/>
    <x v="4"/>
    <x v="21"/>
    <x v="21"/>
  </r>
  <r>
    <s v="517"/>
    <s v="Personal care services"/>
    <s v="47"/>
    <s v="Electric power transmission and distribution"/>
    <n v="15055"/>
    <s v="Industry Use"/>
    <n v="6.4217589000000005E-2"/>
    <x v="5"/>
    <x v="5"/>
    <x v="21"/>
    <x v="21"/>
  </r>
  <r>
    <s v="517"/>
    <s v="Personal care services"/>
    <s v="48"/>
    <s v="Natural gas distribution"/>
    <n v="15055"/>
    <s v="Industry Use"/>
    <n v="9.1958199999999995E-4"/>
    <x v="5"/>
    <x v="5"/>
    <x v="21"/>
    <x v="21"/>
  </r>
  <r>
    <s v="517"/>
    <s v="Personal care services"/>
    <s v="49"/>
    <s v="Water, sewage and other systems"/>
    <n v="15055"/>
    <s v="Industry Use"/>
    <n v="3.6188300000000002E-4"/>
    <x v="5"/>
    <x v="5"/>
    <x v="21"/>
    <x v="21"/>
  </r>
  <r>
    <s v="517"/>
    <s v="Personal care services"/>
    <s v="60"/>
    <s v="Maintenance and repair construction of nonresidential structures"/>
    <n v="15055"/>
    <s v="Industry Use"/>
    <n v="1.6515812000000001E-2"/>
    <x v="6"/>
    <x v="6"/>
    <x v="21"/>
    <x v="21"/>
  </r>
  <r>
    <s v="517"/>
    <s v="Personal care services"/>
    <s v="87"/>
    <s v="Frozen cakes and other pastries manufacturing"/>
    <n v="15055"/>
    <s v="Industry Use"/>
    <n v="5.09E-11"/>
    <x v="7"/>
    <x v="7"/>
    <x v="21"/>
    <x v="21"/>
  </r>
  <r>
    <s v="517"/>
    <s v="Personal care services"/>
    <s v="93"/>
    <s v="Bread and bakery product, except frozen, manufacturing"/>
    <n v="15055"/>
    <s v="Industry Use"/>
    <n v="3.0099999999999999E-10"/>
    <x v="7"/>
    <x v="7"/>
    <x v="21"/>
    <x v="21"/>
  </r>
  <r>
    <s v="517"/>
    <s v="Personal care services"/>
    <s v="103"/>
    <s v="All other food manufacturing"/>
    <n v="15055"/>
    <s v="Industry Use"/>
    <n v="4.1300000000000001E-7"/>
    <x v="7"/>
    <x v="7"/>
    <x v="21"/>
    <x v="21"/>
  </r>
  <r>
    <s v="517"/>
    <s v="Personal care services"/>
    <s v="115"/>
    <s v="Textile and fabric finishing mills"/>
    <n v="15055"/>
    <s v="Industry Use"/>
    <n v="7.1900000000000002E-9"/>
    <x v="8"/>
    <x v="8"/>
    <x v="21"/>
    <x v="21"/>
  </r>
  <r>
    <s v="517"/>
    <s v="Personal care services"/>
    <s v="119"/>
    <s v="Textile bag and canvas mills"/>
    <n v="15055"/>
    <s v="Industry Use"/>
    <n v="1.14E-8"/>
    <x v="8"/>
    <x v="8"/>
    <x v="21"/>
    <x v="21"/>
  </r>
  <r>
    <s v="517"/>
    <s v="Personal care services"/>
    <s v="121"/>
    <s v="Other textile product mills"/>
    <n v="15055"/>
    <s v="Industry Use"/>
    <n v="4.6E-5"/>
    <x v="8"/>
    <x v="8"/>
    <x v="21"/>
    <x v="21"/>
  </r>
  <r>
    <s v="517"/>
    <s v="Personal care services"/>
    <s v="122"/>
    <s v="Hosiery and sock mills"/>
    <n v="15055"/>
    <s v="Industry Use"/>
    <n v="6.2799999999999998E-9"/>
    <x v="8"/>
    <x v="8"/>
    <x v="21"/>
    <x v="21"/>
  </r>
  <r>
    <s v="517"/>
    <s v="Personal care services"/>
    <s v="123"/>
    <s v="Other apparel knitting mills"/>
    <n v="15055"/>
    <s v="Industry Use"/>
    <n v="5.3699999999999998E-8"/>
    <x v="8"/>
    <x v="8"/>
    <x v="21"/>
    <x v="21"/>
  </r>
  <r>
    <s v="517"/>
    <s v="Personal care services"/>
    <s v="125"/>
    <s v="Mens and boys cut and sew apparel manufacturing"/>
    <n v="15055"/>
    <s v="Industry Use"/>
    <n v="2.3300000000000002E-10"/>
    <x v="8"/>
    <x v="8"/>
    <x v="21"/>
    <x v="21"/>
  </r>
  <r>
    <s v="517"/>
    <s v="Personal care services"/>
    <s v="126"/>
    <s v="Womens and girls cut and sew apparel manufacturing"/>
    <n v="15055"/>
    <s v="Industry Use"/>
    <n v="2.6200000000000001E-9"/>
    <x v="8"/>
    <x v="8"/>
    <x v="21"/>
    <x v="21"/>
  </r>
  <r>
    <s v="517"/>
    <s v="Personal care services"/>
    <s v="127"/>
    <s v="Other cut and sew apparel manufacturing"/>
    <n v="15055"/>
    <s v="Industry Use"/>
    <n v="1.72E-10"/>
    <x v="8"/>
    <x v="8"/>
    <x v="21"/>
    <x v="21"/>
  </r>
  <r>
    <s v="517"/>
    <s v="Personal care services"/>
    <s v="128"/>
    <s v="Apparel accessories and other apparel manufacturing"/>
    <n v="15055"/>
    <s v="Industry Use"/>
    <n v="1.14E-7"/>
    <x v="8"/>
    <x v="8"/>
    <x v="21"/>
    <x v="21"/>
  </r>
  <r>
    <s v="517"/>
    <s v="Personal care services"/>
    <s v="132"/>
    <s v="Sawmills"/>
    <n v="15055"/>
    <s v="Industry Use"/>
    <n v="9.1400000000000006E-6"/>
    <x v="8"/>
    <x v="8"/>
    <x v="21"/>
    <x v="21"/>
  </r>
  <r>
    <s v="517"/>
    <s v="Personal care services"/>
    <s v="137"/>
    <s v="Wood windows and door manufacturing"/>
    <n v="15055"/>
    <s v="Industry Use"/>
    <n v="1.9400000000000001E-6"/>
    <x v="8"/>
    <x v="8"/>
    <x v="21"/>
    <x v="21"/>
  </r>
  <r>
    <s v="517"/>
    <s v="Personal care services"/>
    <s v="140"/>
    <s v="Wood container and pallet manufacturing"/>
    <n v="15055"/>
    <s v="Industry Use"/>
    <n v="6.6371099999999999E-4"/>
    <x v="8"/>
    <x v="8"/>
    <x v="21"/>
    <x v="21"/>
  </r>
  <r>
    <s v="517"/>
    <s v="Personal care services"/>
    <s v="143"/>
    <s v="All other miscellaneous wood product manufacturing"/>
    <n v="15055"/>
    <s v="Industry Use"/>
    <n v="6.2799999999999995E-5"/>
    <x v="8"/>
    <x v="8"/>
    <x v="21"/>
    <x v="21"/>
  </r>
  <r>
    <s v="517"/>
    <s v="Personal care services"/>
    <s v="147"/>
    <s v="Paperboard container manufacturing"/>
    <n v="15055"/>
    <s v="Industry Use"/>
    <n v="2.1090850000000001E-3"/>
    <x v="8"/>
    <x v="8"/>
    <x v="21"/>
    <x v="21"/>
  </r>
  <r>
    <s v="517"/>
    <s v="Personal care services"/>
    <s v="152"/>
    <s v="Printing"/>
    <n v="15055"/>
    <s v="Industry Use"/>
    <n v="6.7305170000000001E-3"/>
    <x v="8"/>
    <x v="8"/>
    <x v="21"/>
    <x v="21"/>
  </r>
  <r>
    <s v="517"/>
    <s v="Personal care services"/>
    <s v="163"/>
    <s v="Other basic organic chemical manufacturing"/>
    <n v="15055"/>
    <s v="Industry Use"/>
    <n v="1.4500000000000001E-6"/>
    <x v="8"/>
    <x v="8"/>
    <x v="21"/>
    <x v="21"/>
  </r>
  <r>
    <s v="517"/>
    <s v="Personal care services"/>
    <s v="175"/>
    <s v="Paint and coating manufacturing"/>
    <n v="15055"/>
    <s v="Industry Use"/>
    <n v="1.08374E-4"/>
    <x v="8"/>
    <x v="8"/>
    <x v="21"/>
    <x v="21"/>
  </r>
  <r>
    <s v="517"/>
    <s v="Personal care services"/>
    <s v="177"/>
    <s v="Soap and other detergent manufacturing"/>
    <n v="15055"/>
    <s v="Industry Use"/>
    <n v="4.9599999999999999E-5"/>
    <x v="8"/>
    <x v="8"/>
    <x v="21"/>
    <x v="21"/>
  </r>
  <r>
    <s v="517"/>
    <s v="Personal care services"/>
    <s v="190"/>
    <s v="Polystyrene foam product manufacturing"/>
    <n v="15055"/>
    <s v="Industry Use"/>
    <n v="1.6399999999999999E-5"/>
    <x v="8"/>
    <x v="8"/>
    <x v="21"/>
    <x v="21"/>
  </r>
  <r>
    <s v="517"/>
    <s v="Personal care services"/>
    <s v="191"/>
    <s v="Urethane and other foam product (except polystyrene) manufacturing"/>
    <n v="15055"/>
    <s v="Industry Use"/>
    <n v="7.9000000000000006E-6"/>
    <x v="8"/>
    <x v="8"/>
    <x v="21"/>
    <x v="21"/>
  </r>
  <r>
    <s v="517"/>
    <s v="Personal care services"/>
    <s v="192"/>
    <s v="Plastics bottle manufacturing"/>
    <n v="15055"/>
    <s v="Industry Use"/>
    <n v="5.2800000000000003E-5"/>
    <x v="8"/>
    <x v="8"/>
    <x v="21"/>
    <x v="21"/>
  </r>
  <r>
    <s v="517"/>
    <s v="Personal care services"/>
    <s v="195"/>
    <s v="Rubber and plastics hoses and belting manufacturing"/>
    <n v="15055"/>
    <s v="Industry Use"/>
    <n v="4.6999999999999999E-6"/>
    <x v="8"/>
    <x v="8"/>
    <x v="21"/>
    <x v="21"/>
  </r>
  <r>
    <s v="517"/>
    <s v="Personal care services"/>
    <s v="197"/>
    <s v="Pottery, ceramics, and plumbing fixture manufacturing"/>
    <n v="15055"/>
    <s v="Industry Use"/>
    <n v="1.8199999999999999E-7"/>
    <x v="8"/>
    <x v="8"/>
    <x v="21"/>
    <x v="21"/>
  </r>
  <r>
    <s v="517"/>
    <s v="Personal care services"/>
    <s v="204"/>
    <s v="Ready-mix concrete manufacturing"/>
    <n v="15055"/>
    <s v="Industry Use"/>
    <n v="1.13E-6"/>
    <x v="8"/>
    <x v="8"/>
    <x v="21"/>
    <x v="21"/>
  </r>
  <r>
    <s v="517"/>
    <s v="Personal care services"/>
    <s v="207"/>
    <s v="Other concrete product manufacturing"/>
    <n v="15055"/>
    <s v="Industry Use"/>
    <n v="1.1973559999999999E-3"/>
    <x v="8"/>
    <x v="8"/>
    <x v="21"/>
    <x v="21"/>
  </r>
  <r>
    <s v="517"/>
    <s v="Personal care services"/>
    <s v="211"/>
    <s v="Cut stone and stone product manufacturing"/>
    <n v="15055"/>
    <s v="Industry Use"/>
    <n v="2.5300000000000002E-8"/>
    <x v="8"/>
    <x v="8"/>
    <x v="21"/>
    <x v="21"/>
  </r>
  <r>
    <s v="517"/>
    <s v="Personal care services"/>
    <s v="215"/>
    <s v="Iron and steel mills and ferroalloy manufacturing"/>
    <n v="15055"/>
    <s v="Industry Use"/>
    <n v="1.17669E-4"/>
    <x v="8"/>
    <x v="8"/>
    <x v="21"/>
    <x v="21"/>
  </r>
  <r>
    <s v="517"/>
    <s v="Personal care services"/>
    <s v="217"/>
    <s v="Rolled steel shape manufacturing"/>
    <n v="15055"/>
    <s v="Industry Use"/>
    <n v="4.6700000000000002E-6"/>
    <x v="8"/>
    <x v="8"/>
    <x v="21"/>
    <x v="21"/>
  </r>
  <r>
    <s v="517"/>
    <s v="Personal care services"/>
    <s v="227"/>
    <s v="Ferrous metal foundries"/>
    <n v="15055"/>
    <s v="Industry Use"/>
    <n v="1.1000000000000001E-7"/>
    <x v="8"/>
    <x v="8"/>
    <x v="21"/>
    <x v="21"/>
  </r>
  <r>
    <s v="517"/>
    <s v="Personal care services"/>
    <s v="228"/>
    <s v="Nonferrous metal foundries"/>
    <n v="15055"/>
    <s v="Industry Use"/>
    <n v="9.8599999999999996E-8"/>
    <x v="8"/>
    <x v="8"/>
    <x v="21"/>
    <x v="21"/>
  </r>
  <r>
    <s v="517"/>
    <s v="Personal care services"/>
    <s v="230"/>
    <s v="Crown and closure manufacturing and metal stamping"/>
    <n v="15055"/>
    <s v="Industry Use"/>
    <n v="1.5200000000000001E-6"/>
    <x v="8"/>
    <x v="8"/>
    <x v="21"/>
    <x v="21"/>
  </r>
  <r>
    <s v="517"/>
    <s v="Personal care services"/>
    <s v="234"/>
    <s v="Handtool manufacturing"/>
    <n v="15055"/>
    <s v="Industry Use"/>
    <n v="3.2499999999999998E-6"/>
    <x v="8"/>
    <x v="8"/>
    <x v="21"/>
    <x v="21"/>
  </r>
  <r>
    <s v="517"/>
    <s v="Personal care services"/>
    <s v="236"/>
    <s v="Fabricated structural metal manufacturing"/>
    <n v="15055"/>
    <s v="Industry Use"/>
    <n v="2.2100000000000001E-7"/>
    <x v="8"/>
    <x v="8"/>
    <x v="21"/>
    <x v="21"/>
  </r>
  <r>
    <s v="517"/>
    <s v="Personal care services"/>
    <s v="238"/>
    <s v="Metal window and door manufacturing"/>
    <n v="15055"/>
    <s v="Industry Use"/>
    <n v="6.2399999999999999E-5"/>
    <x v="8"/>
    <x v="8"/>
    <x v="21"/>
    <x v="21"/>
  </r>
  <r>
    <s v="517"/>
    <s v="Personal care services"/>
    <s v="239"/>
    <s v="Sheet metal work manufacturing"/>
    <n v="15055"/>
    <s v="Industry Use"/>
    <n v="5.8900000000000002E-5"/>
    <x v="8"/>
    <x v="8"/>
    <x v="21"/>
    <x v="21"/>
  </r>
  <r>
    <s v="517"/>
    <s v="Personal care services"/>
    <s v="240"/>
    <s v="Ornamental and architectural metal work manufacturing"/>
    <n v="15055"/>
    <s v="Industry Use"/>
    <n v="2.92E-6"/>
    <x v="8"/>
    <x v="8"/>
    <x v="21"/>
    <x v="21"/>
  </r>
  <r>
    <s v="517"/>
    <s v="Personal care services"/>
    <s v="242"/>
    <s v="Metal tank (heavy gauge) manufacturing"/>
    <n v="15055"/>
    <s v="Industry Use"/>
    <n v="1.81E-6"/>
    <x v="8"/>
    <x v="8"/>
    <x v="21"/>
    <x v="21"/>
  </r>
  <r>
    <s v="517"/>
    <s v="Personal care services"/>
    <s v="244"/>
    <s v="Metal barrels, drums and pails manufacturing"/>
    <n v="15055"/>
    <s v="Industry Use"/>
    <n v="3.6100000000000002E-7"/>
    <x v="8"/>
    <x v="8"/>
    <x v="21"/>
    <x v="21"/>
  </r>
  <r>
    <s v="517"/>
    <s v="Personal care services"/>
    <s v="247"/>
    <s v="Machine shops"/>
    <n v="15055"/>
    <s v="Industry Use"/>
    <n v="5.4500000000000003E-5"/>
    <x v="8"/>
    <x v="8"/>
    <x v="21"/>
    <x v="21"/>
  </r>
  <r>
    <s v="517"/>
    <s v="Personal care services"/>
    <s v="248"/>
    <s v="Turned product and screw, nut, and bolt manufacturing"/>
    <n v="15055"/>
    <s v="Industry Use"/>
    <n v="5.9200000000000002E-5"/>
    <x v="8"/>
    <x v="8"/>
    <x v="21"/>
    <x v="21"/>
  </r>
  <r>
    <s v="517"/>
    <s v="Personal care services"/>
    <s v="251"/>
    <s v="Electroplating, anodizing, and coloring metal"/>
    <n v="15055"/>
    <s v="Industry Use"/>
    <n v="1.88E-6"/>
    <x v="8"/>
    <x v="8"/>
    <x v="21"/>
    <x v="21"/>
  </r>
  <r>
    <s v="517"/>
    <s v="Personal care services"/>
    <s v="252"/>
    <s v="Valve and fittings, other than plumbing, manufacturing"/>
    <n v="15055"/>
    <s v="Industry Use"/>
    <n v="6.0100000000000005E-7"/>
    <x v="8"/>
    <x v="8"/>
    <x v="21"/>
    <x v="21"/>
  </r>
  <r>
    <s v="517"/>
    <s v="Personal care services"/>
    <s v="259"/>
    <s v="Other fabricated metal manufacturing"/>
    <n v="15055"/>
    <s v="Industry Use"/>
    <n v="2.69E-5"/>
    <x v="8"/>
    <x v="8"/>
    <x v="21"/>
    <x v="21"/>
  </r>
  <r>
    <s v="517"/>
    <s v="Personal care services"/>
    <s v="262"/>
    <s v="Construction machinery manufacturing"/>
    <n v="15055"/>
    <s v="Industry Use"/>
    <n v="6.0099999999999999E-10"/>
    <x v="8"/>
    <x v="8"/>
    <x v="21"/>
    <x v="21"/>
  </r>
  <r>
    <s v="517"/>
    <s v="Personal care services"/>
    <s v="269"/>
    <s v="All other industrial machinery manufacturing"/>
    <n v="15055"/>
    <s v="Industry Use"/>
    <n v="1.9199999999999998E-6"/>
    <x v="8"/>
    <x v="8"/>
    <x v="21"/>
    <x v="21"/>
  </r>
  <r>
    <s v="517"/>
    <s v="Personal care services"/>
    <s v="275"/>
    <s v="Air conditioning, refrigeration, and warm air heating equipment manufacturing"/>
    <n v="15055"/>
    <s v="Industry Use"/>
    <n v="1.88E-5"/>
    <x v="8"/>
    <x v="8"/>
    <x v="21"/>
    <x v="21"/>
  </r>
  <r>
    <s v="517"/>
    <s v="Personal care services"/>
    <s v="276"/>
    <s v="Industrial mold manufacturing"/>
    <n v="15055"/>
    <s v="Industry Use"/>
    <n v="1.7499999999999999E-7"/>
    <x v="8"/>
    <x v="8"/>
    <x v="21"/>
    <x v="21"/>
  </r>
  <r>
    <s v="517"/>
    <s v="Personal care services"/>
    <s v="277"/>
    <s v="Special tool, die, jig, and fixture manufacturing"/>
    <n v="15055"/>
    <s v="Industry Use"/>
    <n v="6.7599999999999997E-7"/>
    <x v="8"/>
    <x v="8"/>
    <x v="21"/>
    <x v="21"/>
  </r>
  <r>
    <s v="517"/>
    <s v="Personal care services"/>
    <s v="282"/>
    <s v="Speed changer, industrial high-speed drive, and gear manufacturing"/>
    <n v="15055"/>
    <s v="Industry Use"/>
    <n v="6.2900000000000004E-9"/>
    <x v="8"/>
    <x v="8"/>
    <x v="21"/>
    <x v="21"/>
  </r>
  <r>
    <s v="517"/>
    <s v="Personal care services"/>
    <s v="294"/>
    <s v="Industrial process furnace and oven manufacturing"/>
    <n v="15055"/>
    <s v="Industry Use"/>
    <n v="1.8899999999999999E-10"/>
    <x v="8"/>
    <x v="8"/>
    <x v="21"/>
    <x v="21"/>
  </r>
  <r>
    <s v="517"/>
    <s v="Personal care services"/>
    <s v="297"/>
    <s v="Scales, balances, and miscellaneous general purpose machinery manufacturing"/>
    <n v="15055"/>
    <s v="Industry Use"/>
    <n v="4.3100000000000002E-6"/>
    <x v="8"/>
    <x v="8"/>
    <x v="21"/>
    <x v="21"/>
  </r>
  <r>
    <s v="517"/>
    <s v="Personal care services"/>
    <s v="307"/>
    <s v="Semiconductor and related device manufacturing"/>
    <n v="15055"/>
    <s v="Industry Use"/>
    <n v="7.8999999999999999E-11"/>
    <x v="8"/>
    <x v="8"/>
    <x v="21"/>
    <x v="21"/>
  </r>
  <r>
    <s v="517"/>
    <s v="Personal care services"/>
    <s v="317"/>
    <s v="Analytical laboratory instrument manufacturing"/>
    <n v="15055"/>
    <s v="Industry Use"/>
    <n v="5.9400000000000003E-8"/>
    <x v="8"/>
    <x v="8"/>
    <x v="21"/>
    <x v="21"/>
  </r>
  <r>
    <s v="517"/>
    <s v="Personal care services"/>
    <s v="323"/>
    <s v="Lighting fixture manufacturing"/>
    <n v="15055"/>
    <s v="Industry Use"/>
    <n v="2.1400000000000001E-9"/>
    <x v="8"/>
    <x v="8"/>
    <x v="21"/>
    <x v="21"/>
  </r>
  <r>
    <s v="517"/>
    <s v="Personal care services"/>
    <s v="330"/>
    <s v="Motor and generator manufacturing"/>
    <n v="15055"/>
    <s v="Industry Use"/>
    <n v="2.14E-8"/>
    <x v="8"/>
    <x v="8"/>
    <x v="21"/>
    <x v="21"/>
  </r>
  <r>
    <s v="517"/>
    <s v="Personal care services"/>
    <s v="341"/>
    <s v="Light truck and utility vehicle manufacturing"/>
    <n v="15055"/>
    <s v="Industry Use"/>
    <n v="1.16E-8"/>
    <x v="8"/>
    <x v="8"/>
    <x v="21"/>
    <x v="21"/>
  </r>
  <r>
    <s v="517"/>
    <s v="Personal care services"/>
    <s v="343"/>
    <s v="Motor vehicle body manufacturing"/>
    <n v="15055"/>
    <s v="Industry Use"/>
    <n v="1.14E-9"/>
    <x v="8"/>
    <x v="8"/>
    <x v="21"/>
    <x v="21"/>
  </r>
  <r>
    <s v="517"/>
    <s v="Personal care services"/>
    <s v="346"/>
    <s v="Travel trailer and camper manufacturing"/>
    <n v="15055"/>
    <s v="Industry Use"/>
    <n v="5.5999999999999997E-9"/>
    <x v="8"/>
    <x v="8"/>
    <x v="21"/>
    <x v="21"/>
  </r>
  <r>
    <s v="517"/>
    <s v="Personal care services"/>
    <s v="348"/>
    <s v="Motor vehicle electrical and electronic equipment manufacturing"/>
    <n v="15055"/>
    <s v="Industry Use"/>
    <n v="2.5999999999999998E-5"/>
    <x v="8"/>
    <x v="8"/>
    <x v="21"/>
    <x v="21"/>
  </r>
  <r>
    <s v="517"/>
    <s v="Personal care services"/>
    <s v="364"/>
    <s v="All other transportation equipment manufacturing"/>
    <n v="15055"/>
    <s v="Industry Use"/>
    <n v="1.25E-9"/>
    <x v="8"/>
    <x v="8"/>
    <x v="21"/>
    <x v="21"/>
  </r>
  <r>
    <s v="517"/>
    <s v="Personal care services"/>
    <s v="365"/>
    <s v="Wood kitchen cabinet and countertop manufacturing"/>
    <n v="15055"/>
    <s v="Industry Use"/>
    <n v="4.39E-7"/>
    <x v="8"/>
    <x v="8"/>
    <x v="21"/>
    <x v="21"/>
  </r>
  <r>
    <s v="517"/>
    <s v="Personal care services"/>
    <s v="366"/>
    <s v="Upholstered household furniture manufacturing"/>
    <n v="15055"/>
    <s v="Industry Use"/>
    <n v="1.2100000000000001E-7"/>
    <x v="8"/>
    <x v="8"/>
    <x v="21"/>
    <x v="21"/>
  </r>
  <r>
    <s v="517"/>
    <s v="Personal care services"/>
    <s v="367"/>
    <s v="Nonupholstered wood household furniture manufacturing"/>
    <n v="15055"/>
    <s v="Industry Use"/>
    <n v="8.5600000000000004E-7"/>
    <x v="8"/>
    <x v="8"/>
    <x v="21"/>
    <x v="21"/>
  </r>
  <r>
    <s v="517"/>
    <s v="Personal care services"/>
    <s v="371"/>
    <s v="Custom architectural woodwork and millwork"/>
    <n v="15055"/>
    <s v="Industry Use"/>
    <n v="2.6400000000000001E-6"/>
    <x v="8"/>
    <x v="8"/>
    <x v="21"/>
    <x v="21"/>
  </r>
  <r>
    <s v="517"/>
    <s v="Personal care services"/>
    <s v="376"/>
    <s v="Surgical and medical instrument manufacturing"/>
    <n v="15055"/>
    <s v="Industry Use"/>
    <n v="2.51208E-4"/>
    <x v="8"/>
    <x v="8"/>
    <x v="21"/>
    <x v="21"/>
  </r>
  <r>
    <s v="517"/>
    <s v="Personal care services"/>
    <s v="381"/>
    <s v="Jewelry and silverware manufacturing"/>
    <n v="15055"/>
    <s v="Industry Use"/>
    <n v="1.64E-6"/>
    <x v="8"/>
    <x v="8"/>
    <x v="21"/>
    <x v="21"/>
  </r>
  <r>
    <s v="517"/>
    <s v="Personal care services"/>
    <s v="382"/>
    <s v="Sporting and athletic goods manufacturing"/>
    <n v="15055"/>
    <s v="Industry Use"/>
    <n v="2.36E-8"/>
    <x v="8"/>
    <x v="8"/>
    <x v="21"/>
    <x v="21"/>
  </r>
  <r>
    <s v="517"/>
    <s v="Personal care services"/>
    <s v="383"/>
    <s v="Doll, toy, and game manufacturing"/>
    <n v="15055"/>
    <s v="Industry Use"/>
    <n v="6.7784200000000001E-4"/>
    <x v="8"/>
    <x v="8"/>
    <x v="21"/>
    <x v="21"/>
  </r>
  <r>
    <s v="517"/>
    <s v="Personal care services"/>
    <s v="384"/>
    <s v="Office supplies (except paper) manufacturing"/>
    <n v="15055"/>
    <s v="Industry Use"/>
    <n v="1.4399999999999999E-5"/>
    <x v="8"/>
    <x v="8"/>
    <x v="21"/>
    <x v="21"/>
  </r>
  <r>
    <s v="517"/>
    <s v="Personal care services"/>
    <s v="385"/>
    <s v="Sign manufacturing"/>
    <n v="15055"/>
    <s v="Industry Use"/>
    <n v="6.4554800000000002E-4"/>
    <x v="8"/>
    <x v="8"/>
    <x v="21"/>
    <x v="21"/>
  </r>
  <r>
    <s v="517"/>
    <s v="Personal care services"/>
    <s v="392"/>
    <s v="Wholesale - Motor vehicle and motor vehicle parts and supplies"/>
    <n v="15055"/>
    <s v="Industry Use"/>
    <n v="1.6970100000000001E-3"/>
    <x v="9"/>
    <x v="9"/>
    <x v="21"/>
    <x v="21"/>
  </r>
  <r>
    <s v="517"/>
    <s v="Personal care services"/>
    <s v="393"/>
    <s v="Wholesale - Professional and commercial equipment and supplies"/>
    <n v="15055"/>
    <s v="Industry Use"/>
    <n v="1.418117E-2"/>
    <x v="9"/>
    <x v="9"/>
    <x v="21"/>
    <x v="21"/>
  </r>
  <r>
    <s v="517"/>
    <s v="Personal care services"/>
    <s v="394"/>
    <s v="Wholesale - Household appliances and electrical and electronic goods"/>
    <n v="15055"/>
    <s v="Industry Use"/>
    <n v="2.1324640000000001E-3"/>
    <x v="9"/>
    <x v="9"/>
    <x v="21"/>
    <x v="21"/>
  </r>
  <r>
    <s v="517"/>
    <s v="Personal care services"/>
    <s v="395"/>
    <s v="Wholesale - Machinery, equipment, and supplies"/>
    <n v="15055"/>
    <s v="Industry Use"/>
    <n v="5.6890229999999996E-3"/>
    <x v="9"/>
    <x v="9"/>
    <x v="21"/>
    <x v="21"/>
  </r>
  <r>
    <s v="517"/>
    <s v="Personal care services"/>
    <s v="396"/>
    <s v="Wholesale - Other durable goods merchant wholesalers"/>
    <n v="15055"/>
    <s v="Industry Use"/>
    <n v="2.164717E-2"/>
    <x v="9"/>
    <x v="9"/>
    <x v="21"/>
    <x v="21"/>
  </r>
  <r>
    <s v="517"/>
    <s v="Personal care services"/>
    <s v="397"/>
    <s v="Wholesale - Drugs and druggistsâ€™ sundries"/>
    <n v="15055"/>
    <s v="Industry Use"/>
    <n v="1.3815934E-2"/>
    <x v="9"/>
    <x v="9"/>
    <x v="21"/>
    <x v="21"/>
  </r>
  <r>
    <s v="517"/>
    <s v="Personal care services"/>
    <s v="398"/>
    <s v="Wholesale - Grocery and related product wholesalers"/>
    <n v="15055"/>
    <s v="Industry Use"/>
    <n v="1.6509999999999999E-3"/>
    <x v="9"/>
    <x v="9"/>
    <x v="21"/>
    <x v="21"/>
  </r>
  <r>
    <s v="517"/>
    <s v="Personal care services"/>
    <s v="399"/>
    <s v="Wholesale - Petroleum and petroleum products"/>
    <n v="15055"/>
    <s v="Industry Use"/>
    <n v="5.2078269999999999E-3"/>
    <x v="9"/>
    <x v="9"/>
    <x v="21"/>
    <x v="21"/>
  </r>
  <r>
    <s v="517"/>
    <s v="Personal care services"/>
    <s v="400"/>
    <s v="Wholesale - Other nondurable goods merchant wholesalers"/>
    <n v="15055"/>
    <s v="Industry Use"/>
    <n v="3.0456829000000001E-2"/>
    <x v="9"/>
    <x v="9"/>
    <x v="21"/>
    <x v="21"/>
  </r>
  <r>
    <s v="517"/>
    <s v="Personal care services"/>
    <s v="401"/>
    <s v="Wholesale - Wholesale electronic markets and agents and brokers"/>
    <n v="15055"/>
    <s v="Industry Use"/>
    <n v="1.3330500000000001E-4"/>
    <x v="9"/>
    <x v="9"/>
    <x v="21"/>
    <x v="21"/>
  </r>
  <r>
    <s v="517"/>
    <s v="Personal care services"/>
    <s v="402"/>
    <s v="Retail - Motor vehicle and parts dealers"/>
    <n v="15055"/>
    <s v="Industry Use"/>
    <n v="2.5692899999999998E-4"/>
    <x v="10"/>
    <x v="10"/>
    <x v="21"/>
    <x v="21"/>
  </r>
  <r>
    <s v="517"/>
    <s v="Personal care services"/>
    <s v="403"/>
    <s v="Retail - Furniture and home furnishings stores"/>
    <n v="15055"/>
    <s v="Industry Use"/>
    <n v="1.726928E-3"/>
    <x v="10"/>
    <x v="10"/>
    <x v="21"/>
    <x v="21"/>
  </r>
  <r>
    <s v="517"/>
    <s v="Personal care services"/>
    <s v="404"/>
    <s v="Retail - Electronics and appliance stores"/>
    <n v="15055"/>
    <s v="Industry Use"/>
    <n v="1.686096E-3"/>
    <x v="10"/>
    <x v="10"/>
    <x v="21"/>
    <x v="21"/>
  </r>
  <r>
    <s v="517"/>
    <s v="Personal care services"/>
    <s v="406"/>
    <s v="Retail - Food and beverage stores"/>
    <n v="15055"/>
    <s v="Industry Use"/>
    <n v="4.2450000000000002E-4"/>
    <x v="10"/>
    <x v="10"/>
    <x v="21"/>
    <x v="21"/>
  </r>
  <r>
    <s v="517"/>
    <s v="Personal care services"/>
    <s v="407"/>
    <s v="Retail - Health and personal care stores"/>
    <n v="15055"/>
    <s v="Industry Use"/>
    <n v="4.5206499999999998E-4"/>
    <x v="10"/>
    <x v="10"/>
    <x v="21"/>
    <x v="21"/>
  </r>
  <r>
    <s v="517"/>
    <s v="Personal care services"/>
    <s v="410"/>
    <s v="Retail - Sporting goods, hobby, musical instrument and book stores"/>
    <n v="15055"/>
    <s v="Industry Use"/>
    <n v="1.4138270000000001E-3"/>
    <x v="10"/>
    <x v="10"/>
    <x v="21"/>
    <x v="21"/>
  </r>
  <r>
    <s v="517"/>
    <s v="Personal care services"/>
    <s v="411"/>
    <s v="Retail - General merchandise stores"/>
    <n v="15055"/>
    <s v="Industry Use"/>
    <n v="2.824001E-3"/>
    <x v="10"/>
    <x v="10"/>
    <x v="21"/>
    <x v="21"/>
  </r>
  <r>
    <s v="517"/>
    <s v="Personal care services"/>
    <s v="412"/>
    <s v="Retail - Miscellaneous store retailers"/>
    <n v="15055"/>
    <s v="Industry Use"/>
    <n v="2.0368249999999999E-3"/>
    <x v="10"/>
    <x v="10"/>
    <x v="21"/>
    <x v="21"/>
  </r>
  <r>
    <s v="517"/>
    <s v="Personal care services"/>
    <s v="413"/>
    <s v="Retail - Nonstore retailers"/>
    <n v="15055"/>
    <s v="Industry Use"/>
    <n v="4.9723370000000003E-3"/>
    <x v="10"/>
    <x v="10"/>
    <x v="21"/>
    <x v="21"/>
  </r>
  <r>
    <s v="517"/>
    <s v="Personal care services"/>
    <s v="414"/>
    <s v="Air transportation"/>
    <n v="15055"/>
    <s v="Industry Use"/>
    <n v="5.9345399999999999E-4"/>
    <x v="11"/>
    <x v="11"/>
    <x v="21"/>
    <x v="21"/>
  </r>
  <r>
    <s v="517"/>
    <s v="Personal care services"/>
    <s v="415"/>
    <s v="Rail transportation"/>
    <n v="15055"/>
    <s v="Industry Use"/>
    <n v="6.6351699999999997E-4"/>
    <x v="11"/>
    <x v="11"/>
    <x v="21"/>
    <x v="21"/>
  </r>
  <r>
    <s v="517"/>
    <s v="Personal care services"/>
    <s v="416"/>
    <s v="Water transportation"/>
    <n v="15055"/>
    <s v="Industry Use"/>
    <n v="8.9199999999999993E-6"/>
    <x v="11"/>
    <x v="11"/>
    <x v="21"/>
    <x v="21"/>
  </r>
  <r>
    <s v="517"/>
    <s v="Personal care services"/>
    <s v="417"/>
    <s v="Truck transportation"/>
    <n v="15055"/>
    <s v="Industry Use"/>
    <n v="3.906138E-2"/>
    <x v="11"/>
    <x v="11"/>
    <x v="21"/>
    <x v="21"/>
  </r>
  <r>
    <s v="517"/>
    <s v="Personal care services"/>
    <s v="418"/>
    <s v="Transit and ground passenger transportation"/>
    <n v="15055"/>
    <s v="Industry Use"/>
    <n v="4.6570299999999998E-4"/>
    <x v="11"/>
    <x v="11"/>
    <x v="21"/>
    <x v="21"/>
  </r>
  <r>
    <s v="517"/>
    <s v="Personal care services"/>
    <s v="419"/>
    <s v="Pipeline transportation"/>
    <n v="15055"/>
    <s v="Industry Use"/>
    <n v="5.8600000000000001E-5"/>
    <x v="11"/>
    <x v="11"/>
    <x v="21"/>
    <x v="21"/>
  </r>
  <r>
    <s v="517"/>
    <s v="Personal care services"/>
    <s v="420"/>
    <s v="Scenic and sightseeing transportation and support activities for transportation"/>
    <n v="15055"/>
    <s v="Industry Use"/>
    <n v="5.4166980000000002E-3"/>
    <x v="11"/>
    <x v="11"/>
    <x v="21"/>
    <x v="21"/>
  </r>
  <r>
    <s v="517"/>
    <s v="Personal care services"/>
    <s v="421"/>
    <s v="Couriers and messengers"/>
    <n v="15055"/>
    <s v="Industry Use"/>
    <n v="7.9753380000000002E-3"/>
    <x v="11"/>
    <x v="11"/>
    <x v="21"/>
    <x v="21"/>
  </r>
  <r>
    <s v="517"/>
    <s v="Personal care services"/>
    <s v="422"/>
    <s v="Warehousing and storage"/>
    <n v="15055"/>
    <s v="Industry Use"/>
    <n v="1.9983351E-2"/>
    <x v="11"/>
    <x v="11"/>
    <x v="21"/>
    <x v="21"/>
  </r>
  <r>
    <s v="517"/>
    <s v="Personal care services"/>
    <s v="423"/>
    <s v="Newspaper publishers"/>
    <n v="15055"/>
    <s v="Industry Use"/>
    <n v="1.7242825999999999E-2"/>
    <x v="12"/>
    <x v="12"/>
    <x v="21"/>
    <x v="21"/>
  </r>
  <r>
    <s v="517"/>
    <s v="Personal care services"/>
    <s v="424"/>
    <s v="Periodical publishers"/>
    <n v="15055"/>
    <s v="Industry Use"/>
    <n v="1.0912700000000001E-3"/>
    <x v="12"/>
    <x v="12"/>
    <x v="21"/>
    <x v="21"/>
  </r>
  <r>
    <s v="517"/>
    <s v="Personal care services"/>
    <s v="425"/>
    <s v="Book publishers"/>
    <n v="15055"/>
    <s v="Industry Use"/>
    <n v="2.140187E-3"/>
    <x v="12"/>
    <x v="12"/>
    <x v="21"/>
    <x v="21"/>
  </r>
  <r>
    <s v="517"/>
    <s v="Personal care services"/>
    <s v="428"/>
    <s v="Software publishers"/>
    <n v="15055"/>
    <s v="Industry Use"/>
    <n v="3.9573050000000004E-3"/>
    <x v="12"/>
    <x v="12"/>
    <x v="21"/>
    <x v="21"/>
  </r>
  <r>
    <s v="517"/>
    <s v="Personal care services"/>
    <s v="429"/>
    <s v="Motion picture and video industries"/>
    <n v="15055"/>
    <s v="Industry Use"/>
    <n v="8.7394000000000002E-4"/>
    <x v="12"/>
    <x v="12"/>
    <x v="21"/>
    <x v="21"/>
  </r>
  <r>
    <s v="517"/>
    <s v="Personal care services"/>
    <s v="431"/>
    <s v="Radio and television broadcasting"/>
    <n v="15055"/>
    <s v="Industry Use"/>
    <n v="1.1971013000000001E-2"/>
    <x v="12"/>
    <x v="12"/>
    <x v="21"/>
    <x v="21"/>
  </r>
  <r>
    <s v="517"/>
    <s v="Personal care services"/>
    <s v="432"/>
    <s v="Cable and other subscription programming"/>
    <n v="15055"/>
    <s v="Industry Use"/>
    <n v="2.3247910000000001E-3"/>
    <x v="12"/>
    <x v="12"/>
    <x v="21"/>
    <x v="21"/>
  </r>
  <r>
    <s v="517"/>
    <s v="Personal care services"/>
    <s v="433"/>
    <s v="Wired telecommunications carriers"/>
    <n v="15055"/>
    <s v="Industry Use"/>
    <n v="2.9799222E-2"/>
    <x v="12"/>
    <x v="12"/>
    <x v="21"/>
    <x v="21"/>
  </r>
  <r>
    <s v="517"/>
    <s v="Personal care services"/>
    <s v="436"/>
    <s v="Data processing, hosting, and related services"/>
    <n v="15055"/>
    <s v="Industry Use"/>
    <n v="3.8089273999999999E-2"/>
    <x v="12"/>
    <x v="12"/>
    <x v="21"/>
    <x v="21"/>
  </r>
  <r>
    <s v="517"/>
    <s v="Personal care services"/>
    <s v="437"/>
    <s v="News syndicates, libraries, archives and all other information services"/>
    <n v="15055"/>
    <s v="Industry Use"/>
    <n v="7.6899999999999992E-6"/>
    <x v="12"/>
    <x v="12"/>
    <x v="21"/>
    <x v="21"/>
  </r>
  <r>
    <s v="517"/>
    <s v="Personal care services"/>
    <s v="438"/>
    <s v="Internet publishing and broadcasting and web search portals"/>
    <n v="15055"/>
    <s v="Industry Use"/>
    <n v="5.1219619999999999E-3"/>
    <x v="12"/>
    <x v="12"/>
    <x v="21"/>
    <x v="21"/>
  </r>
  <r>
    <s v="517"/>
    <s v="Personal care services"/>
    <s v="439"/>
    <s v="Nondepository credit intermediation and related activities"/>
    <n v="15055"/>
    <s v="Industry Use"/>
    <n v="1.9653012000000001E-2"/>
    <x v="13"/>
    <x v="13"/>
    <x v="21"/>
    <x v="21"/>
  </r>
  <r>
    <s v="517"/>
    <s v="Personal care services"/>
    <s v="440"/>
    <s v="Securities and commodity contracts intermediation and brokerage"/>
    <n v="15055"/>
    <s v="Industry Use"/>
    <n v="9.6983200000000001E-4"/>
    <x v="13"/>
    <x v="13"/>
    <x v="21"/>
    <x v="21"/>
  </r>
  <r>
    <s v="517"/>
    <s v="Personal care services"/>
    <s v="441"/>
    <s v="Monetary authorities and depository credit intermediation"/>
    <n v="15055"/>
    <s v="Industry Use"/>
    <n v="5.2658109000000002E-2"/>
    <x v="13"/>
    <x v="13"/>
    <x v="21"/>
    <x v="21"/>
  </r>
  <r>
    <s v="517"/>
    <s v="Personal care services"/>
    <s v="442"/>
    <s v="Other financial investment activities"/>
    <n v="15055"/>
    <s v="Industry Use"/>
    <n v="6.5283390000000002E-3"/>
    <x v="13"/>
    <x v="13"/>
    <x v="21"/>
    <x v="21"/>
  </r>
  <r>
    <s v="517"/>
    <s v="Personal care services"/>
    <s v="443"/>
    <s v="Direct life insurance carriers"/>
    <n v="15055"/>
    <s v="Industry Use"/>
    <n v="9.9899999999999992E-6"/>
    <x v="13"/>
    <x v="13"/>
    <x v="21"/>
    <x v="21"/>
  </r>
  <r>
    <s v="517"/>
    <s v="Personal care services"/>
    <s v="444"/>
    <s v="Insurance carriers, except direct life"/>
    <n v="15055"/>
    <s v="Industry Use"/>
    <n v="4.6102030000000002E-3"/>
    <x v="13"/>
    <x v="13"/>
    <x v="21"/>
    <x v="21"/>
  </r>
  <r>
    <s v="517"/>
    <s v="Personal care services"/>
    <s v="445"/>
    <s v="Insurance agencies, brokerages, and related activities"/>
    <n v="15055"/>
    <s v="Industry Use"/>
    <n v="5.9065300000000001E-3"/>
    <x v="13"/>
    <x v="13"/>
    <x v="21"/>
    <x v="21"/>
  </r>
  <r>
    <s v="517"/>
    <s v="Personal care services"/>
    <s v="447"/>
    <s v="Other real estate"/>
    <n v="15055"/>
    <s v="Industry Use"/>
    <n v="0.747592806"/>
    <x v="14"/>
    <x v="14"/>
    <x v="21"/>
    <x v="21"/>
  </r>
  <r>
    <s v="517"/>
    <s v="Personal care services"/>
    <s v="450"/>
    <s v="Automotive equipment rental and leasing"/>
    <n v="15055"/>
    <s v="Industry Use"/>
    <n v="8.5169990000000008E-3"/>
    <x v="15"/>
    <x v="15"/>
    <x v="21"/>
    <x v="21"/>
  </r>
  <r>
    <s v="517"/>
    <s v="Personal care services"/>
    <s v="451"/>
    <s v="General and consumer goods rental except video tapes and discs"/>
    <n v="15055"/>
    <s v="Industry Use"/>
    <n v="4.5248290000000002E-3"/>
    <x v="15"/>
    <x v="15"/>
    <x v="21"/>
    <x v="21"/>
  </r>
  <r>
    <s v="517"/>
    <s v="Personal care services"/>
    <s v="453"/>
    <s v="Commercial and industrial machinery and equipment rental and leasing"/>
    <n v="15055"/>
    <s v="Industry Use"/>
    <n v="1.7886229E-2"/>
    <x v="15"/>
    <x v="15"/>
    <x v="21"/>
    <x v="21"/>
  </r>
  <r>
    <s v="517"/>
    <s v="Personal care services"/>
    <s v="454"/>
    <s v="Lessors of nonfinancial intangible assets"/>
    <n v="15055"/>
    <s v="Industry Use"/>
    <n v="6.1712900000000001E-4"/>
    <x v="15"/>
    <x v="15"/>
    <x v="21"/>
    <x v="21"/>
  </r>
  <r>
    <s v="517"/>
    <s v="Personal care services"/>
    <s v="455"/>
    <s v="Legal services"/>
    <n v="15055"/>
    <s v="Industry Use"/>
    <n v="1.9744876000000001E-2"/>
    <x v="16"/>
    <x v="16"/>
    <x v="21"/>
    <x v="21"/>
  </r>
  <r>
    <s v="517"/>
    <s v="Personal care services"/>
    <s v="456"/>
    <s v="Accounting, tax preparation, bookkeeping, and payroll services"/>
    <n v="15055"/>
    <s v="Industry Use"/>
    <n v="0.15386672700000001"/>
    <x v="16"/>
    <x v="16"/>
    <x v="21"/>
    <x v="21"/>
  </r>
  <r>
    <s v="517"/>
    <s v="Personal care services"/>
    <s v="457"/>
    <s v="Architectural, engineering, and related services"/>
    <n v="15055"/>
    <s v="Industry Use"/>
    <n v="2.192566E-3"/>
    <x v="16"/>
    <x v="16"/>
    <x v="21"/>
    <x v="21"/>
  </r>
  <r>
    <s v="517"/>
    <s v="Personal care services"/>
    <s v="458"/>
    <s v="Specialized design services"/>
    <n v="15055"/>
    <s v="Industry Use"/>
    <n v="1.9039400000000001E-4"/>
    <x v="16"/>
    <x v="16"/>
    <x v="21"/>
    <x v="21"/>
  </r>
  <r>
    <s v="517"/>
    <s v="Personal care services"/>
    <s v="459"/>
    <s v="Custom computer programming services"/>
    <n v="15055"/>
    <s v="Industry Use"/>
    <n v="1.2889310000000001E-3"/>
    <x v="16"/>
    <x v="16"/>
    <x v="21"/>
    <x v="21"/>
  </r>
  <r>
    <s v="517"/>
    <s v="Personal care services"/>
    <s v="460"/>
    <s v="Computer systems design services"/>
    <n v="15055"/>
    <s v="Industry Use"/>
    <n v="1.0357338000000001E-2"/>
    <x v="16"/>
    <x v="16"/>
    <x v="21"/>
    <x v="21"/>
  </r>
  <r>
    <s v="517"/>
    <s v="Personal care services"/>
    <s v="461"/>
    <s v="Other computer related services, including facilities management"/>
    <n v="15055"/>
    <s v="Industry Use"/>
    <n v="3.6963809999999999E-3"/>
    <x v="16"/>
    <x v="16"/>
    <x v="21"/>
    <x v="21"/>
  </r>
  <r>
    <s v="517"/>
    <s v="Personal care services"/>
    <s v="462"/>
    <s v="Management consulting services"/>
    <n v="15055"/>
    <s v="Industry Use"/>
    <n v="7.6529079999999999E-3"/>
    <x v="16"/>
    <x v="16"/>
    <x v="21"/>
    <x v="21"/>
  </r>
  <r>
    <s v="517"/>
    <s v="Personal care services"/>
    <s v="463"/>
    <s v="Environmental and other technical consulting services"/>
    <n v="15055"/>
    <s v="Industry Use"/>
    <n v="1.4559499999999999E-3"/>
    <x v="16"/>
    <x v="16"/>
    <x v="21"/>
    <x v="21"/>
  </r>
  <r>
    <s v="517"/>
    <s v="Personal care services"/>
    <s v="464"/>
    <s v="Scientific research and development services"/>
    <n v="15055"/>
    <s v="Industry Use"/>
    <n v="7.5300000000000001E-5"/>
    <x v="16"/>
    <x v="16"/>
    <x v="21"/>
    <x v="21"/>
  </r>
  <r>
    <s v="517"/>
    <s v="Personal care services"/>
    <s v="465"/>
    <s v="Advertising, public relations, and related services"/>
    <n v="15055"/>
    <s v="Industry Use"/>
    <n v="2.2583347E-2"/>
    <x v="16"/>
    <x v="16"/>
    <x v="21"/>
    <x v="21"/>
  </r>
  <r>
    <s v="517"/>
    <s v="Personal care services"/>
    <s v="468"/>
    <s v="Marketing research and all other miscellaneous professional, scientific, and technical services"/>
    <n v="15055"/>
    <s v="Industry Use"/>
    <n v="1.7170849999999999E-3"/>
    <x v="16"/>
    <x v="16"/>
    <x v="21"/>
    <x v="21"/>
  </r>
  <r>
    <s v="517"/>
    <s v="Personal care services"/>
    <s v="469"/>
    <s v="Management of companies and enterprises"/>
    <n v="15055"/>
    <s v="Industry Use"/>
    <n v="0.164381842"/>
    <x v="17"/>
    <x v="17"/>
    <x v="21"/>
    <x v="21"/>
  </r>
  <r>
    <s v="517"/>
    <s v="Personal care services"/>
    <s v="470"/>
    <s v="Office administrative services"/>
    <n v="15055"/>
    <s v="Industry Use"/>
    <n v="7.4973740000000002E-3"/>
    <x v="17"/>
    <x v="17"/>
    <x v="21"/>
    <x v="21"/>
  </r>
  <r>
    <s v="517"/>
    <s v="Personal care services"/>
    <s v="471"/>
    <s v="Facilities support services"/>
    <n v="15055"/>
    <s v="Industry Use"/>
    <n v="1.2564760000000001E-3"/>
    <x v="17"/>
    <x v="17"/>
    <x v="21"/>
    <x v="21"/>
  </r>
  <r>
    <s v="517"/>
    <s v="Personal care services"/>
    <s v="472"/>
    <s v="Employment services"/>
    <n v="15055"/>
    <s v="Industry Use"/>
    <n v="5.5214547000000003E-2"/>
    <x v="17"/>
    <x v="17"/>
    <x v="21"/>
    <x v="21"/>
  </r>
  <r>
    <s v="517"/>
    <s v="Personal care services"/>
    <s v="473"/>
    <s v="Business support services"/>
    <n v="15055"/>
    <s v="Industry Use"/>
    <n v="4.9224910000000002E-3"/>
    <x v="17"/>
    <x v="17"/>
    <x v="21"/>
    <x v="21"/>
  </r>
  <r>
    <s v="517"/>
    <s v="Personal care services"/>
    <s v="474"/>
    <s v="Travel arrangement and reservation services"/>
    <n v="15055"/>
    <s v="Industry Use"/>
    <n v="4.8951649999999999E-3"/>
    <x v="17"/>
    <x v="17"/>
    <x v="21"/>
    <x v="21"/>
  </r>
  <r>
    <s v="517"/>
    <s v="Personal care services"/>
    <s v="475"/>
    <s v="Investigation and security services"/>
    <n v="15055"/>
    <s v="Industry Use"/>
    <n v="1.024486E-3"/>
    <x v="17"/>
    <x v="17"/>
    <x v="21"/>
    <x v="21"/>
  </r>
  <r>
    <s v="517"/>
    <s v="Personal care services"/>
    <s v="476"/>
    <s v="Services to buildings"/>
    <n v="15055"/>
    <s v="Industry Use"/>
    <n v="1.5000629999999999E-2"/>
    <x v="17"/>
    <x v="17"/>
    <x v="21"/>
    <x v="21"/>
  </r>
  <r>
    <s v="517"/>
    <s v="Personal care services"/>
    <s v="477"/>
    <s v="Landscape and horticultural services"/>
    <n v="15055"/>
    <s v="Industry Use"/>
    <n v="7.4389790000000001E-3"/>
    <x v="17"/>
    <x v="17"/>
    <x v="21"/>
    <x v="21"/>
  </r>
  <r>
    <s v="517"/>
    <s v="Personal care services"/>
    <s v="478"/>
    <s v="Other support services"/>
    <n v="15055"/>
    <s v="Industry Use"/>
    <n v="1.57679E-3"/>
    <x v="17"/>
    <x v="17"/>
    <x v="21"/>
    <x v="21"/>
  </r>
  <r>
    <s v="517"/>
    <s v="Personal care services"/>
    <s v="479"/>
    <s v="Waste management and remediation services"/>
    <n v="15055"/>
    <s v="Industry Use"/>
    <n v="2.8154307999999999E-2"/>
    <x v="17"/>
    <x v="17"/>
    <x v="21"/>
    <x v="21"/>
  </r>
  <r>
    <s v="517"/>
    <s v="Personal care services"/>
    <s v="482"/>
    <s v="Other educational services"/>
    <n v="15055"/>
    <s v="Industry Use"/>
    <n v="5.3078819999999999E-3"/>
    <x v="18"/>
    <x v="18"/>
    <x v="21"/>
    <x v="21"/>
  </r>
  <r>
    <s v="517"/>
    <s v="Personal care services"/>
    <s v="496"/>
    <s v="Performing arts companies"/>
    <n v="15055"/>
    <s v="Industry Use"/>
    <n v="6.02E-5"/>
    <x v="19"/>
    <x v="19"/>
    <x v="21"/>
    <x v="21"/>
  </r>
  <r>
    <s v="517"/>
    <s v="Personal care services"/>
    <s v="497"/>
    <s v="Commercial Sports Except Racing"/>
    <n v="15055"/>
    <s v="Industry Use"/>
    <n v="4.7596900000000002E-4"/>
    <x v="19"/>
    <x v="19"/>
    <x v="21"/>
    <x v="21"/>
  </r>
  <r>
    <s v="517"/>
    <s v="Personal care services"/>
    <s v="499"/>
    <s v="Independent artists, writers, and performers"/>
    <n v="15055"/>
    <s v="Industry Use"/>
    <n v="6.3400000000000003E-6"/>
    <x v="19"/>
    <x v="19"/>
    <x v="21"/>
    <x v="21"/>
  </r>
  <r>
    <s v="517"/>
    <s v="Personal care services"/>
    <s v="500"/>
    <s v="Promoters of performing arts and sports and agents for public figures"/>
    <n v="15055"/>
    <s v="Industry Use"/>
    <n v="1.4741900000000001E-4"/>
    <x v="19"/>
    <x v="19"/>
    <x v="21"/>
    <x v="21"/>
  </r>
  <r>
    <s v="517"/>
    <s v="Personal care services"/>
    <s v="501"/>
    <s v="Museums, historical sites, zoos, and parks"/>
    <n v="15055"/>
    <s v="Industry Use"/>
    <n v="1.4300000000000001E-8"/>
    <x v="19"/>
    <x v="19"/>
    <x v="21"/>
    <x v="21"/>
  </r>
  <r>
    <s v="517"/>
    <s v="Personal care services"/>
    <s v="504"/>
    <s v="Other amusement and recreation industries"/>
    <n v="15055"/>
    <s v="Industry Use"/>
    <n v="7.8865000000000001E-4"/>
    <x v="19"/>
    <x v="19"/>
    <x v="21"/>
    <x v="21"/>
  </r>
  <r>
    <s v="517"/>
    <s v="Personal care services"/>
    <s v="505"/>
    <s v="Fitness and recreational sports centers"/>
    <n v="15055"/>
    <s v="Industry Use"/>
    <n v="2.2358499999999999E-4"/>
    <x v="19"/>
    <x v="19"/>
    <x v="21"/>
    <x v="21"/>
  </r>
  <r>
    <s v="517"/>
    <s v="Personal care services"/>
    <s v="507"/>
    <s v="Hotels and motels, including casino hotels"/>
    <n v="15055"/>
    <s v="Industry Use"/>
    <n v="8.4500000000000004E-6"/>
    <x v="20"/>
    <x v="20"/>
    <x v="21"/>
    <x v="21"/>
  </r>
  <r>
    <s v="517"/>
    <s v="Personal care services"/>
    <s v="508"/>
    <s v="Other accommodations"/>
    <n v="15055"/>
    <s v="Industry Use"/>
    <n v="6.5199999999999998E-9"/>
    <x v="20"/>
    <x v="20"/>
    <x v="21"/>
    <x v="21"/>
  </r>
  <r>
    <s v="517"/>
    <s v="Personal care services"/>
    <s v="509"/>
    <s v="Full-service restaurants"/>
    <n v="15055"/>
    <s v="Industry Use"/>
    <n v="2.0114389999999999E-2"/>
    <x v="20"/>
    <x v="20"/>
    <x v="21"/>
    <x v="21"/>
  </r>
  <r>
    <s v="517"/>
    <s v="Personal care services"/>
    <s v="510"/>
    <s v="Limited-service restaurants"/>
    <n v="15055"/>
    <s v="Industry Use"/>
    <n v="7.8843330000000003E-3"/>
    <x v="20"/>
    <x v="20"/>
    <x v="21"/>
    <x v="21"/>
  </r>
  <r>
    <s v="517"/>
    <s v="Personal care services"/>
    <s v="511"/>
    <s v="All other food and drinking places"/>
    <n v="15055"/>
    <s v="Industry Use"/>
    <n v="5.3773181000000003E-2"/>
    <x v="20"/>
    <x v="20"/>
    <x v="21"/>
    <x v="21"/>
  </r>
  <r>
    <s v="517"/>
    <s v="Personal care services"/>
    <s v="512"/>
    <s v="Automotive repair and maintenance, except car washes"/>
    <n v="15055"/>
    <s v="Industry Use"/>
    <n v="6.5461260000000002E-3"/>
    <x v="21"/>
    <x v="21"/>
    <x v="21"/>
    <x v="21"/>
  </r>
  <r>
    <s v="517"/>
    <s v="Personal care services"/>
    <s v="513"/>
    <s v="Car washes"/>
    <n v="15055"/>
    <s v="Industry Use"/>
    <n v="2.513679E-3"/>
    <x v="21"/>
    <x v="21"/>
    <x v="21"/>
    <x v="21"/>
  </r>
  <r>
    <s v="517"/>
    <s v="Personal care services"/>
    <s v="514"/>
    <s v="Electronic and precision equipment repair and maintenance"/>
    <n v="15055"/>
    <s v="Industry Use"/>
    <n v="1.525931E-2"/>
    <x v="21"/>
    <x v="21"/>
    <x v="21"/>
    <x v="21"/>
  </r>
  <r>
    <s v="517"/>
    <s v="Personal care services"/>
    <s v="515"/>
    <s v="Commercial and industrial machinery and equipment repair and maintenance"/>
    <n v="15055"/>
    <s v="Industry Use"/>
    <n v="9.5711719999999993E-3"/>
    <x v="21"/>
    <x v="21"/>
    <x v="21"/>
    <x v="21"/>
  </r>
  <r>
    <s v="517"/>
    <s v="Personal care services"/>
    <s v="516"/>
    <s v="Personal and household goods repair and maintenance"/>
    <n v="15055"/>
    <s v="Industry Use"/>
    <n v="1.9361179999999999E-3"/>
    <x v="21"/>
    <x v="21"/>
    <x v="21"/>
    <x v="21"/>
  </r>
  <r>
    <s v="517"/>
    <s v="Personal care services"/>
    <s v="517"/>
    <s v="Personal care services"/>
    <n v="15055"/>
    <s v="Industry Use"/>
    <n v="4.8357565999999998E-2"/>
    <x v="21"/>
    <x v="21"/>
    <x v="21"/>
    <x v="21"/>
  </r>
  <r>
    <s v="517"/>
    <s v="Personal care services"/>
    <s v="519"/>
    <s v="Dry-cleaning and laundry services"/>
    <n v="15055"/>
    <s v="Industry Use"/>
    <n v="4.3257955000000001E-2"/>
    <x v="21"/>
    <x v="21"/>
    <x v="21"/>
    <x v="21"/>
  </r>
  <r>
    <s v="517"/>
    <s v="Personal care services"/>
    <s v="523"/>
    <s v="Business and professional associations"/>
    <n v="15055"/>
    <s v="Industry Use"/>
    <n v="1.2180322E-2"/>
    <x v="21"/>
    <x v="21"/>
    <x v="21"/>
    <x v="21"/>
  </r>
  <r>
    <s v="517"/>
    <s v="Personal care services"/>
    <s v="526"/>
    <s v="Postal service"/>
    <n v="15055"/>
    <s v="Industry Use"/>
    <n v="7.0627069999999997E-3"/>
    <x v="22"/>
    <x v="22"/>
    <x v="21"/>
    <x v="21"/>
  </r>
  <r>
    <s v="517"/>
    <s v="Personal care services"/>
    <s v="528"/>
    <s v="Other federal government enterprises"/>
    <n v="15055"/>
    <s v="Industry Use"/>
    <n v="2.72E-7"/>
    <x v="22"/>
    <x v="22"/>
    <x v="21"/>
    <x v="21"/>
  </r>
  <r>
    <s v="517"/>
    <s v="Personal care services"/>
    <s v="532"/>
    <s v="Local government passenger transit"/>
    <n v="15055"/>
    <s v="Industry Use"/>
    <n v="5.6360099999999995E-4"/>
    <x v="22"/>
    <x v="22"/>
    <x v="21"/>
    <x v="21"/>
  </r>
  <r>
    <s v="517"/>
    <s v="Personal care services"/>
    <s v="533"/>
    <s v="Local government electric utilities"/>
    <n v="15055"/>
    <s v="Industry Use"/>
    <n v="4.0331009999999999E-3"/>
    <x v="22"/>
    <x v="22"/>
    <x v="21"/>
    <x v="21"/>
  </r>
  <r>
    <s v="517"/>
    <s v="Personal care services"/>
    <s v="5001"/>
    <s v="Employee Compensation"/>
    <n v="15053"/>
    <s v="Factor Receipts"/>
    <n v="6.3230566980000003"/>
    <x v="23"/>
    <x v="23"/>
    <x v="21"/>
    <x v="21"/>
  </r>
  <r>
    <s v="517"/>
    <s v="Personal care services"/>
    <s v="6001"/>
    <s v="Proprietor Income"/>
    <n v="15053"/>
    <s v="Factor Receipts"/>
    <n v="9.2893104550000007"/>
    <x v="24"/>
    <x v="24"/>
    <x v="21"/>
    <x v="21"/>
  </r>
  <r>
    <s v="517"/>
    <s v="Personal care services"/>
    <s v="7001"/>
    <s v="Other Property Type Income"/>
    <n v="15053"/>
    <s v="Factor Receipts"/>
    <n v="-4.601326942"/>
    <x v="25"/>
    <x v="25"/>
    <x v="21"/>
    <x v="21"/>
  </r>
  <r>
    <s v="517"/>
    <s v="Personal care services"/>
    <s v="8001"/>
    <s v="Taxes on Production and Imports"/>
    <n v="15053"/>
    <s v="Factor Receipts"/>
    <n v="0.98102760300000003"/>
    <x v="26"/>
    <x v="26"/>
    <x v="21"/>
    <x v="21"/>
  </r>
  <r>
    <s v="517"/>
    <s v="Personal care services"/>
    <s v="11001"/>
    <s v="Federal Government NonDefense"/>
    <n v="15055"/>
    <s v="Industry Use"/>
    <n v="1.0499999999999999E-5"/>
    <x v="27"/>
    <x v="27"/>
    <x v="21"/>
    <x v="21"/>
  </r>
  <r>
    <s v="517"/>
    <s v="Personal care services"/>
    <s v="12001"/>
    <s v="State/Local Govt NonEducation"/>
    <n v="15055"/>
    <s v="Industry Use"/>
    <n v="5.5262319999999998E-3"/>
    <x v="27"/>
    <x v="27"/>
    <x v="21"/>
    <x v="21"/>
  </r>
  <r>
    <s v="517"/>
    <s v="Personal care services"/>
    <s v="14002"/>
    <s v="Inventory Additions/Deletions"/>
    <n v="15055"/>
    <s v="Industry Use"/>
    <n v="2.4600000000000002E-5"/>
    <x v="27"/>
    <x v="27"/>
    <x v="21"/>
    <x v="21"/>
  </r>
  <r>
    <s v="517"/>
    <s v="Personal care services"/>
    <s v="25001"/>
    <s v="Foreign Trade"/>
    <n v="15056"/>
    <s v="Industry Trade"/>
    <n v="0.21123102899999999"/>
    <x v="28"/>
    <x v="28"/>
    <x v="21"/>
    <x v="21"/>
  </r>
  <r>
    <s v="517"/>
    <s v="Personal care services"/>
    <s v="28001"/>
    <s v="Domestic Trade"/>
    <n v="15056"/>
    <s v="Industry Trade"/>
    <n v="2.2414857079999999"/>
    <x v="29"/>
    <x v="29"/>
    <x v="21"/>
    <x v="21"/>
  </r>
  <r>
    <s v="518"/>
    <s v="Death care services"/>
    <s v="20"/>
    <s v="Oil and gas extraction"/>
    <n v="15055"/>
    <s v="Industry Use"/>
    <n v="3.0800000000000001E-7"/>
    <x v="4"/>
    <x v="4"/>
    <x v="21"/>
    <x v="21"/>
  </r>
  <r>
    <s v="518"/>
    <s v="Death care services"/>
    <s v="36"/>
    <s v="Support activities for oil and gas operations"/>
    <n v="15055"/>
    <s v="Industry Use"/>
    <n v="7.8899999999999997E-12"/>
    <x v="4"/>
    <x v="4"/>
    <x v="21"/>
    <x v="21"/>
  </r>
  <r>
    <s v="518"/>
    <s v="Death care services"/>
    <s v="47"/>
    <s v="Electric power transmission and distribution"/>
    <n v="15055"/>
    <s v="Industry Use"/>
    <n v="2.9697799999999999E-4"/>
    <x v="5"/>
    <x v="5"/>
    <x v="21"/>
    <x v="21"/>
  </r>
  <r>
    <s v="518"/>
    <s v="Death care services"/>
    <s v="48"/>
    <s v="Natural gas distribution"/>
    <n v="15055"/>
    <s v="Industry Use"/>
    <n v="6.8899999999999999E-7"/>
    <x v="5"/>
    <x v="5"/>
    <x v="21"/>
    <x v="21"/>
  </r>
  <r>
    <s v="518"/>
    <s v="Death care services"/>
    <s v="60"/>
    <s v="Maintenance and repair construction of nonresidential structures"/>
    <n v="15055"/>
    <s v="Industry Use"/>
    <n v="2.6145699999999999E-4"/>
    <x v="6"/>
    <x v="6"/>
    <x v="21"/>
    <x v="21"/>
  </r>
  <r>
    <s v="518"/>
    <s v="Death care services"/>
    <s v="121"/>
    <s v="Other textile product mills"/>
    <n v="15055"/>
    <s v="Industry Use"/>
    <n v="1.3899999999999999E-7"/>
    <x v="8"/>
    <x v="8"/>
    <x v="21"/>
    <x v="21"/>
  </r>
  <r>
    <s v="518"/>
    <s v="Death care services"/>
    <s v="147"/>
    <s v="Paperboard container manufacturing"/>
    <n v="15055"/>
    <s v="Industry Use"/>
    <n v="3.0699999999999998E-6"/>
    <x v="8"/>
    <x v="8"/>
    <x v="21"/>
    <x v="21"/>
  </r>
  <r>
    <s v="518"/>
    <s v="Death care services"/>
    <s v="152"/>
    <s v="Printing"/>
    <n v="15055"/>
    <s v="Industry Use"/>
    <n v="2.2900000000000001E-5"/>
    <x v="8"/>
    <x v="8"/>
    <x v="21"/>
    <x v="21"/>
  </r>
  <r>
    <s v="518"/>
    <s v="Death care services"/>
    <s v="163"/>
    <s v="Other basic organic chemical manufacturing"/>
    <n v="15055"/>
    <s v="Industry Use"/>
    <n v="1.16E-8"/>
    <x v="8"/>
    <x v="8"/>
    <x v="21"/>
    <x v="21"/>
  </r>
  <r>
    <s v="518"/>
    <s v="Death care services"/>
    <s v="175"/>
    <s v="Paint and coating manufacturing"/>
    <n v="15055"/>
    <s v="Industry Use"/>
    <n v="3.29E-5"/>
    <x v="8"/>
    <x v="8"/>
    <x v="21"/>
    <x v="21"/>
  </r>
  <r>
    <s v="518"/>
    <s v="Death care services"/>
    <s v="190"/>
    <s v="Polystyrene foam product manufacturing"/>
    <n v="15055"/>
    <s v="Industry Use"/>
    <n v="2.6099999999999999E-9"/>
    <x v="8"/>
    <x v="8"/>
    <x v="21"/>
    <x v="21"/>
  </r>
  <r>
    <s v="518"/>
    <s v="Death care services"/>
    <s v="204"/>
    <s v="Ready-mix concrete manufacturing"/>
    <n v="15055"/>
    <s v="Industry Use"/>
    <n v="8.1000000000000004E-5"/>
    <x v="8"/>
    <x v="8"/>
    <x v="21"/>
    <x v="21"/>
  </r>
  <r>
    <s v="518"/>
    <s v="Death care services"/>
    <s v="207"/>
    <s v="Other concrete product manufacturing"/>
    <n v="15055"/>
    <s v="Industry Use"/>
    <n v="8.5714497000000001E-2"/>
    <x v="8"/>
    <x v="8"/>
    <x v="21"/>
    <x v="21"/>
  </r>
  <r>
    <s v="518"/>
    <s v="Death care services"/>
    <s v="234"/>
    <s v="Handtool manufacturing"/>
    <n v="15055"/>
    <s v="Industry Use"/>
    <n v="8.0200000000000002E-10"/>
    <x v="8"/>
    <x v="8"/>
    <x v="21"/>
    <x v="21"/>
  </r>
  <r>
    <s v="518"/>
    <s v="Death care services"/>
    <s v="236"/>
    <s v="Fabricated structural metal manufacturing"/>
    <n v="15055"/>
    <s v="Industry Use"/>
    <n v="7.4300000000000002E-7"/>
    <x v="8"/>
    <x v="8"/>
    <x v="21"/>
    <x v="21"/>
  </r>
  <r>
    <s v="518"/>
    <s v="Death care services"/>
    <s v="251"/>
    <s v="Electroplating, anodizing, and coloring metal"/>
    <n v="15055"/>
    <s v="Industry Use"/>
    <n v="6.5499999999999999E-9"/>
    <x v="8"/>
    <x v="8"/>
    <x v="21"/>
    <x v="21"/>
  </r>
  <r>
    <s v="518"/>
    <s v="Death care services"/>
    <s v="371"/>
    <s v="Custom architectural woodwork and millwork"/>
    <n v="15055"/>
    <s v="Industry Use"/>
    <n v="9.1800000000000001E-9"/>
    <x v="8"/>
    <x v="8"/>
    <x v="21"/>
    <x v="21"/>
  </r>
  <r>
    <s v="518"/>
    <s v="Death care services"/>
    <s v="376"/>
    <s v="Surgical and medical instrument manufacturing"/>
    <n v="15055"/>
    <s v="Industry Use"/>
    <n v="8.9199999999999999E-7"/>
    <x v="8"/>
    <x v="8"/>
    <x v="21"/>
    <x v="21"/>
  </r>
  <r>
    <s v="518"/>
    <s v="Death care services"/>
    <s v="383"/>
    <s v="Doll, toy, and game manufacturing"/>
    <n v="15055"/>
    <s v="Industry Use"/>
    <n v="2.4099999999999998E-6"/>
    <x v="8"/>
    <x v="8"/>
    <x v="21"/>
    <x v="21"/>
  </r>
  <r>
    <s v="518"/>
    <s v="Death care services"/>
    <s v="384"/>
    <s v="Office supplies (except paper) manufacturing"/>
    <n v="15055"/>
    <s v="Industry Use"/>
    <n v="1.6400000000000001E-8"/>
    <x v="8"/>
    <x v="8"/>
    <x v="21"/>
    <x v="21"/>
  </r>
  <r>
    <s v="518"/>
    <s v="Death care services"/>
    <s v="385"/>
    <s v="Sign manufacturing"/>
    <n v="15055"/>
    <s v="Industry Use"/>
    <n v="2.2800000000000002E-6"/>
    <x v="8"/>
    <x v="8"/>
    <x v="21"/>
    <x v="21"/>
  </r>
  <r>
    <s v="518"/>
    <s v="Death care services"/>
    <s v="390"/>
    <s v="Burial casket manufacturing"/>
    <n v="15055"/>
    <s v="Industry Use"/>
    <n v="4.5082362000000001E-2"/>
    <x v="8"/>
    <x v="8"/>
    <x v="21"/>
    <x v="21"/>
  </r>
  <r>
    <s v="518"/>
    <s v="Death care services"/>
    <s v="392"/>
    <s v="Wholesale - Motor vehicle and motor vehicle parts and supplies"/>
    <n v="15055"/>
    <s v="Industry Use"/>
    <n v="1.9572986000000001E-2"/>
    <x v="9"/>
    <x v="9"/>
    <x v="21"/>
    <x v="21"/>
  </r>
  <r>
    <s v="518"/>
    <s v="Death care services"/>
    <s v="393"/>
    <s v="Wholesale - Professional and commercial equipment and supplies"/>
    <n v="15055"/>
    <s v="Industry Use"/>
    <n v="2.2523410000000002E-3"/>
    <x v="9"/>
    <x v="9"/>
    <x v="21"/>
    <x v="21"/>
  </r>
  <r>
    <s v="518"/>
    <s v="Death care services"/>
    <s v="395"/>
    <s v="Wholesale - Machinery, equipment, and supplies"/>
    <n v="15055"/>
    <s v="Industry Use"/>
    <n v="9.3010783999999999E-2"/>
    <x v="9"/>
    <x v="9"/>
    <x v="21"/>
    <x v="21"/>
  </r>
  <r>
    <s v="518"/>
    <s v="Death care services"/>
    <s v="396"/>
    <s v="Wholesale - Other durable goods merchant wholesalers"/>
    <n v="15055"/>
    <s v="Industry Use"/>
    <n v="2.1379869999999999E-2"/>
    <x v="9"/>
    <x v="9"/>
    <x v="21"/>
    <x v="21"/>
  </r>
  <r>
    <s v="518"/>
    <s v="Death care services"/>
    <s v="397"/>
    <s v="Wholesale - Drugs and druggistsâ€™ sundries"/>
    <n v="15055"/>
    <s v="Industry Use"/>
    <n v="4.6400000000000003E-5"/>
    <x v="9"/>
    <x v="9"/>
    <x v="21"/>
    <x v="21"/>
  </r>
  <r>
    <s v="518"/>
    <s v="Death care services"/>
    <s v="398"/>
    <s v="Wholesale - Grocery and related product wholesalers"/>
    <n v="15055"/>
    <s v="Industry Use"/>
    <n v="3.3324E-4"/>
    <x v="9"/>
    <x v="9"/>
    <x v="21"/>
    <x v="21"/>
  </r>
  <r>
    <s v="518"/>
    <s v="Death care services"/>
    <s v="400"/>
    <s v="Wholesale - Other nondurable goods merchant wholesalers"/>
    <n v="15055"/>
    <s v="Industry Use"/>
    <n v="1.4051321E-2"/>
    <x v="9"/>
    <x v="9"/>
    <x v="21"/>
    <x v="21"/>
  </r>
  <r>
    <s v="518"/>
    <s v="Death care services"/>
    <s v="401"/>
    <s v="Wholesale - Wholesale electronic markets and agents and brokers"/>
    <n v="15055"/>
    <s v="Industry Use"/>
    <n v="1.205413E-3"/>
    <x v="9"/>
    <x v="9"/>
    <x v="21"/>
    <x v="21"/>
  </r>
  <r>
    <s v="518"/>
    <s v="Death care services"/>
    <s v="415"/>
    <s v="Rail transportation"/>
    <n v="15055"/>
    <s v="Industry Use"/>
    <n v="1.0713999999999999E-4"/>
    <x v="11"/>
    <x v="11"/>
    <x v="21"/>
    <x v="21"/>
  </r>
  <r>
    <s v="518"/>
    <s v="Death care services"/>
    <s v="416"/>
    <s v="Water transportation"/>
    <n v="15055"/>
    <s v="Industry Use"/>
    <n v="2.0600000000000002E-6"/>
    <x v="11"/>
    <x v="11"/>
    <x v="21"/>
    <x v="21"/>
  </r>
  <r>
    <s v="518"/>
    <s v="Death care services"/>
    <s v="417"/>
    <s v="Truck transportation"/>
    <n v="15055"/>
    <s v="Industry Use"/>
    <n v="6.4346940000000005E-2"/>
    <x v="11"/>
    <x v="11"/>
    <x v="21"/>
    <x v="21"/>
  </r>
  <r>
    <s v="518"/>
    <s v="Death care services"/>
    <s v="420"/>
    <s v="Scenic and sightseeing transportation and support activities for transportation"/>
    <n v="15055"/>
    <s v="Industry Use"/>
    <n v="2.04995E-4"/>
    <x v="11"/>
    <x v="11"/>
    <x v="21"/>
    <x v="21"/>
  </r>
  <r>
    <s v="518"/>
    <s v="Death care services"/>
    <s v="421"/>
    <s v="Couriers and messengers"/>
    <n v="15055"/>
    <s v="Industry Use"/>
    <n v="2.7699999999999999E-5"/>
    <x v="11"/>
    <x v="11"/>
    <x v="21"/>
    <x v="21"/>
  </r>
  <r>
    <s v="518"/>
    <s v="Death care services"/>
    <s v="423"/>
    <s v="Newspaper publishers"/>
    <n v="15055"/>
    <s v="Industry Use"/>
    <n v="6.1199999999999997E-5"/>
    <x v="12"/>
    <x v="12"/>
    <x v="21"/>
    <x v="21"/>
  </r>
  <r>
    <s v="518"/>
    <s v="Death care services"/>
    <s v="424"/>
    <s v="Periodical publishers"/>
    <n v="15055"/>
    <s v="Industry Use"/>
    <n v="3.3699999999999999E-6"/>
    <x v="12"/>
    <x v="12"/>
    <x v="21"/>
    <x v="21"/>
  </r>
  <r>
    <s v="518"/>
    <s v="Death care services"/>
    <s v="425"/>
    <s v="Book publishers"/>
    <n v="15055"/>
    <s v="Industry Use"/>
    <n v="3.0000000000000001E-6"/>
    <x v="12"/>
    <x v="12"/>
    <x v="21"/>
    <x v="21"/>
  </r>
  <r>
    <s v="518"/>
    <s v="Death care services"/>
    <s v="429"/>
    <s v="Motion picture and video industries"/>
    <n v="15055"/>
    <s v="Industry Use"/>
    <n v="2.3200000000000001E-7"/>
    <x v="12"/>
    <x v="12"/>
    <x v="21"/>
    <x v="21"/>
  </r>
  <r>
    <s v="518"/>
    <s v="Death care services"/>
    <s v="431"/>
    <s v="Radio and television broadcasting"/>
    <n v="15055"/>
    <s v="Industry Use"/>
    <n v="4.2500000000000003E-5"/>
    <x v="12"/>
    <x v="12"/>
    <x v="21"/>
    <x v="21"/>
  </r>
  <r>
    <s v="518"/>
    <s v="Death care services"/>
    <s v="432"/>
    <s v="Cable and other subscription programming"/>
    <n v="15055"/>
    <s v="Industry Use"/>
    <n v="8.2600000000000005E-6"/>
    <x v="12"/>
    <x v="12"/>
    <x v="21"/>
    <x v="21"/>
  </r>
  <r>
    <s v="518"/>
    <s v="Death care services"/>
    <s v="433"/>
    <s v="Wired telecommunications carriers"/>
    <n v="15055"/>
    <s v="Industry Use"/>
    <n v="2.0075E-4"/>
    <x v="12"/>
    <x v="12"/>
    <x v="21"/>
    <x v="21"/>
  </r>
  <r>
    <s v="518"/>
    <s v="Death care services"/>
    <s v="436"/>
    <s v="Data processing, hosting, and related services"/>
    <n v="15055"/>
    <s v="Industry Use"/>
    <n v="2.3800000000000001E-6"/>
    <x v="12"/>
    <x v="12"/>
    <x v="21"/>
    <x v="21"/>
  </r>
  <r>
    <s v="518"/>
    <s v="Death care services"/>
    <s v="437"/>
    <s v="News syndicates, libraries, archives and all other information services"/>
    <n v="15055"/>
    <s v="Industry Use"/>
    <n v="6.8500000000000001E-10"/>
    <x v="12"/>
    <x v="12"/>
    <x v="21"/>
    <x v="21"/>
  </r>
  <r>
    <s v="518"/>
    <s v="Death care services"/>
    <s v="438"/>
    <s v="Internet publishing and broadcasting and web search portals"/>
    <n v="15055"/>
    <s v="Industry Use"/>
    <n v="1.7600000000000001E-5"/>
    <x v="12"/>
    <x v="12"/>
    <x v="21"/>
    <x v="21"/>
  </r>
  <r>
    <s v="518"/>
    <s v="Death care services"/>
    <s v="444"/>
    <s v="Insurance carriers, except direct life"/>
    <n v="15055"/>
    <s v="Industry Use"/>
    <n v="2.6400000000000001E-5"/>
    <x v="13"/>
    <x v="13"/>
    <x v="21"/>
    <x v="21"/>
  </r>
  <r>
    <s v="518"/>
    <s v="Death care services"/>
    <s v="447"/>
    <s v="Other real estate"/>
    <n v="15055"/>
    <s v="Industry Use"/>
    <n v="8.4249900000000003E-4"/>
    <x v="14"/>
    <x v="14"/>
    <x v="21"/>
    <x v="21"/>
  </r>
  <r>
    <s v="518"/>
    <s v="Death care services"/>
    <s v="450"/>
    <s v="Automotive equipment rental and leasing"/>
    <n v="15055"/>
    <s v="Industry Use"/>
    <n v="5.9099999999999997E-9"/>
    <x v="15"/>
    <x v="15"/>
    <x v="21"/>
    <x v="21"/>
  </r>
  <r>
    <s v="518"/>
    <s v="Death care services"/>
    <s v="454"/>
    <s v="Lessors of nonfinancial intangible assets"/>
    <n v="15055"/>
    <s v="Industry Use"/>
    <n v="1.42E-8"/>
    <x v="15"/>
    <x v="15"/>
    <x v="21"/>
    <x v="21"/>
  </r>
  <r>
    <s v="518"/>
    <s v="Death care services"/>
    <s v="456"/>
    <s v="Accounting, tax preparation, bookkeeping, and payroll services"/>
    <n v="15055"/>
    <s v="Industry Use"/>
    <n v="2.9606400000000002E-4"/>
    <x v="16"/>
    <x v="16"/>
    <x v="21"/>
    <x v="21"/>
  </r>
  <r>
    <s v="518"/>
    <s v="Death care services"/>
    <s v="462"/>
    <s v="Management consulting services"/>
    <n v="15055"/>
    <s v="Industry Use"/>
    <n v="8.3800000000000004E-5"/>
    <x v="16"/>
    <x v="16"/>
    <x v="21"/>
    <x v="21"/>
  </r>
  <r>
    <s v="518"/>
    <s v="Death care services"/>
    <s v="463"/>
    <s v="Environmental and other technical consulting services"/>
    <n v="15055"/>
    <s v="Industry Use"/>
    <n v="3.7399999999999997E-8"/>
    <x v="16"/>
    <x v="16"/>
    <x v="21"/>
    <x v="21"/>
  </r>
  <r>
    <s v="518"/>
    <s v="Death care services"/>
    <s v="465"/>
    <s v="Advertising, public relations, and related services"/>
    <n v="15055"/>
    <s v="Industry Use"/>
    <n v="8.0199999999999998E-5"/>
    <x v="16"/>
    <x v="16"/>
    <x v="21"/>
    <x v="21"/>
  </r>
  <r>
    <s v="518"/>
    <s v="Death care services"/>
    <s v="469"/>
    <s v="Management of companies and enterprises"/>
    <n v="15055"/>
    <s v="Industry Use"/>
    <n v="6.8103300000000005E-4"/>
    <x v="17"/>
    <x v="17"/>
    <x v="21"/>
    <x v="21"/>
  </r>
  <r>
    <s v="518"/>
    <s v="Death care services"/>
    <s v="470"/>
    <s v="Office administrative services"/>
    <n v="15055"/>
    <s v="Industry Use"/>
    <n v="1.57E-6"/>
    <x v="17"/>
    <x v="17"/>
    <x v="21"/>
    <x v="21"/>
  </r>
  <r>
    <s v="518"/>
    <s v="Death care services"/>
    <s v="471"/>
    <s v="Facilities support services"/>
    <n v="15055"/>
    <s v="Industry Use"/>
    <n v="5.25E-8"/>
    <x v="17"/>
    <x v="17"/>
    <x v="21"/>
    <x v="21"/>
  </r>
  <r>
    <s v="518"/>
    <s v="Death care services"/>
    <s v="472"/>
    <s v="Employment services"/>
    <n v="15055"/>
    <s v="Industry Use"/>
    <n v="2.6052399999999999E-4"/>
    <x v="17"/>
    <x v="17"/>
    <x v="21"/>
    <x v="21"/>
  </r>
  <r>
    <s v="518"/>
    <s v="Death care services"/>
    <s v="473"/>
    <s v="Business support services"/>
    <n v="15055"/>
    <s v="Industry Use"/>
    <n v="1.04E-7"/>
    <x v="17"/>
    <x v="17"/>
    <x v="21"/>
    <x v="21"/>
  </r>
  <r>
    <s v="518"/>
    <s v="Death care services"/>
    <s v="476"/>
    <s v="Services to buildings"/>
    <n v="15055"/>
    <s v="Industry Use"/>
    <n v="1.0075499999999999E-4"/>
    <x v="17"/>
    <x v="17"/>
    <x v="21"/>
    <x v="21"/>
  </r>
  <r>
    <s v="518"/>
    <s v="Death care services"/>
    <s v="477"/>
    <s v="Landscape and horticultural services"/>
    <n v="15055"/>
    <s v="Industry Use"/>
    <n v="5.0000000000000002E-5"/>
    <x v="17"/>
    <x v="17"/>
    <x v="21"/>
    <x v="21"/>
  </r>
  <r>
    <s v="518"/>
    <s v="Death care services"/>
    <s v="478"/>
    <s v="Other support services"/>
    <n v="15055"/>
    <s v="Industry Use"/>
    <n v="2.8499999999999998E-6"/>
    <x v="17"/>
    <x v="17"/>
    <x v="21"/>
    <x v="21"/>
  </r>
  <r>
    <s v="518"/>
    <s v="Death care services"/>
    <s v="514"/>
    <s v="Electronic and precision equipment repair and maintenance"/>
    <n v="15055"/>
    <s v="Industry Use"/>
    <n v="2.00323E-4"/>
    <x v="21"/>
    <x v="21"/>
    <x v="21"/>
    <x v="21"/>
  </r>
  <r>
    <s v="518"/>
    <s v="Death care services"/>
    <s v="515"/>
    <s v="Commercial and industrial machinery and equipment repair and maintenance"/>
    <n v="15055"/>
    <s v="Industry Use"/>
    <n v="2.4148299999999999E-4"/>
    <x v="21"/>
    <x v="21"/>
    <x v="21"/>
    <x v="21"/>
  </r>
  <r>
    <s v="518"/>
    <s v="Death care services"/>
    <s v="519"/>
    <s v="Dry-cleaning and laundry services"/>
    <n v="15055"/>
    <s v="Industry Use"/>
    <n v="2.2399999999999999E-8"/>
    <x v="21"/>
    <x v="21"/>
    <x v="21"/>
    <x v="21"/>
  </r>
  <r>
    <s v="518"/>
    <s v="Death care services"/>
    <s v="526"/>
    <s v="Postal service"/>
    <n v="15055"/>
    <s v="Industry Use"/>
    <n v="7.2800000000000003E-8"/>
    <x v="22"/>
    <x v="22"/>
    <x v="21"/>
    <x v="21"/>
  </r>
  <r>
    <s v="518"/>
    <s v="Death care services"/>
    <s v="528"/>
    <s v="Other federal government enterprises"/>
    <n v="15055"/>
    <s v="Industry Use"/>
    <n v="5.2500000000000005E-10"/>
    <x v="22"/>
    <x v="22"/>
    <x v="21"/>
    <x v="21"/>
  </r>
  <r>
    <s v="518"/>
    <s v="Death care services"/>
    <s v="532"/>
    <s v="Local government passenger transit"/>
    <n v="15055"/>
    <s v="Industry Use"/>
    <n v="2.37E-8"/>
    <x v="22"/>
    <x v="22"/>
    <x v="21"/>
    <x v="21"/>
  </r>
  <r>
    <s v="518"/>
    <s v="Death care services"/>
    <s v="533"/>
    <s v="Local government electric utilities"/>
    <n v="15055"/>
    <s v="Industry Use"/>
    <n v="1.8700000000000001E-5"/>
    <x v="22"/>
    <x v="22"/>
    <x v="21"/>
    <x v="21"/>
  </r>
  <r>
    <s v="518"/>
    <s v="Death care services"/>
    <s v="5001"/>
    <s v="Employee Compensation"/>
    <n v="15053"/>
    <s v="Factor Receipts"/>
    <n v="1.9114013910000001"/>
    <x v="23"/>
    <x v="23"/>
    <x v="21"/>
    <x v="21"/>
  </r>
  <r>
    <s v="518"/>
    <s v="Death care services"/>
    <s v="6001"/>
    <s v="Proprietor Income"/>
    <n v="15053"/>
    <s v="Factor Receipts"/>
    <n v="3.3472600999999998E-2"/>
    <x v="24"/>
    <x v="24"/>
    <x v="21"/>
    <x v="21"/>
  </r>
  <r>
    <s v="518"/>
    <s v="Death care services"/>
    <s v="7001"/>
    <s v="Other Property Type Income"/>
    <n v="15053"/>
    <s v="Factor Receipts"/>
    <n v="0.37299028000000001"/>
    <x v="25"/>
    <x v="25"/>
    <x v="21"/>
    <x v="21"/>
  </r>
  <r>
    <s v="518"/>
    <s v="Death care services"/>
    <s v="8001"/>
    <s v="Taxes on Production and Imports"/>
    <n v="15053"/>
    <s v="Factor Receipts"/>
    <n v="0.19692847099999999"/>
    <x v="26"/>
    <x v="26"/>
    <x v="21"/>
    <x v="21"/>
  </r>
  <r>
    <s v="518"/>
    <s v="Death care services"/>
    <s v="11001"/>
    <s v="Federal Government NonDefense"/>
    <n v="15055"/>
    <s v="Industry Use"/>
    <n v="4.8202999999999999E-4"/>
    <x v="27"/>
    <x v="27"/>
    <x v="21"/>
    <x v="21"/>
  </r>
  <r>
    <s v="518"/>
    <s v="Death care services"/>
    <s v="11003"/>
    <s v="Federal Government Investment"/>
    <n v="15055"/>
    <s v="Industry Use"/>
    <n v="6.0551959999999997E-3"/>
    <x v="27"/>
    <x v="27"/>
    <x v="21"/>
    <x v="21"/>
  </r>
  <r>
    <s v="518"/>
    <s v="Death care services"/>
    <s v="12003"/>
    <s v="State/Local Govt Investment"/>
    <n v="15055"/>
    <s v="Industry Use"/>
    <n v="0.28728229599999999"/>
    <x v="27"/>
    <x v="27"/>
    <x v="21"/>
    <x v="21"/>
  </r>
  <r>
    <s v="518"/>
    <s v="Death care services"/>
    <s v="14001"/>
    <s v="Capital"/>
    <n v="15055"/>
    <s v="Industry Use"/>
    <n v="6.4104538000000003E-2"/>
    <x v="27"/>
    <x v="27"/>
    <x v="21"/>
    <x v="21"/>
  </r>
  <r>
    <s v="518"/>
    <s v="Death care services"/>
    <s v="14002"/>
    <s v="Inventory Additions/Deletions"/>
    <n v="15055"/>
    <s v="Industry Use"/>
    <n v="9.5799999999999998E-6"/>
    <x v="27"/>
    <x v="27"/>
    <x v="21"/>
    <x v="21"/>
  </r>
  <r>
    <s v="518"/>
    <s v="Death care services"/>
    <s v="25001"/>
    <s v="Foreign Trade"/>
    <n v="15056"/>
    <s v="Industry Trade"/>
    <n v="0.23226814000000001"/>
    <x v="28"/>
    <x v="28"/>
    <x v="21"/>
    <x v="21"/>
  </r>
  <r>
    <s v="518"/>
    <s v="Death care services"/>
    <s v="28001"/>
    <s v="Domestic Trade"/>
    <n v="15056"/>
    <s v="Industry Trade"/>
    <n v="0.13784360400000001"/>
    <x v="29"/>
    <x v="29"/>
    <x v="21"/>
    <x v="21"/>
  </r>
  <r>
    <s v="519"/>
    <s v="Dry-cleaning and laundry services"/>
    <s v="1"/>
    <s v="Oilseed farming"/>
    <n v="15055"/>
    <s v="Industry Use"/>
    <n v="4.51E-7"/>
    <x v="0"/>
    <x v="0"/>
    <x v="21"/>
    <x v="21"/>
  </r>
  <r>
    <s v="519"/>
    <s v="Dry-cleaning and laundry services"/>
    <s v="2"/>
    <s v="Grain farming"/>
    <n v="15055"/>
    <s v="Industry Use"/>
    <n v="2.3599999999999999E-6"/>
    <x v="0"/>
    <x v="0"/>
    <x v="21"/>
    <x v="21"/>
  </r>
  <r>
    <s v="519"/>
    <s v="Dry-cleaning and laundry services"/>
    <s v="3"/>
    <s v="Vegetable and melon farming"/>
    <n v="15055"/>
    <s v="Industry Use"/>
    <n v="6.1900000000000003E-9"/>
    <x v="1"/>
    <x v="1"/>
    <x v="21"/>
    <x v="21"/>
  </r>
  <r>
    <s v="519"/>
    <s v="Dry-cleaning and laundry services"/>
    <s v="4"/>
    <s v="Fruit farming"/>
    <n v="15055"/>
    <s v="Industry Use"/>
    <n v="6.7800000000000002E-9"/>
    <x v="1"/>
    <x v="1"/>
    <x v="21"/>
    <x v="21"/>
  </r>
  <r>
    <s v="519"/>
    <s v="Dry-cleaning and laundry services"/>
    <s v="5"/>
    <s v="Tree nut farming"/>
    <n v="15055"/>
    <s v="Industry Use"/>
    <n v="1.9300000000000002E-9"/>
    <x v="1"/>
    <x v="1"/>
    <x v="21"/>
    <x v="21"/>
  </r>
  <r>
    <s v="519"/>
    <s v="Dry-cleaning and laundry services"/>
    <s v="6"/>
    <s v="Greenhouse, nursery, and floriculture production"/>
    <n v="15055"/>
    <s v="Industry Use"/>
    <n v="3.8000000000000001E-9"/>
    <x v="1"/>
    <x v="1"/>
    <x v="21"/>
    <x v="21"/>
  </r>
  <r>
    <s v="519"/>
    <s v="Dry-cleaning and laundry services"/>
    <s v="10"/>
    <s v="All other crop farming"/>
    <n v="15055"/>
    <s v="Industry Use"/>
    <n v="5.3400000000000002E-9"/>
    <x v="0"/>
    <x v="0"/>
    <x v="21"/>
    <x v="21"/>
  </r>
  <r>
    <s v="519"/>
    <s v="Dry-cleaning and laundry services"/>
    <s v="11"/>
    <s v="Beef cattle ranching and farming, including feedlots and dual-purpose ranching and farming"/>
    <n v="15055"/>
    <s v="Industry Use"/>
    <n v="3.4699999999999998E-6"/>
    <x v="2"/>
    <x v="2"/>
    <x v="21"/>
    <x v="21"/>
  </r>
  <r>
    <s v="519"/>
    <s v="Dry-cleaning and laundry services"/>
    <s v="12"/>
    <s v="Dairy cattle and milk production"/>
    <n v="15055"/>
    <s v="Industry Use"/>
    <n v="3.1499999999999999E-6"/>
    <x v="2"/>
    <x v="2"/>
    <x v="21"/>
    <x v="21"/>
  </r>
  <r>
    <s v="519"/>
    <s v="Dry-cleaning and laundry services"/>
    <s v="13"/>
    <s v="Poultry and egg production"/>
    <n v="15055"/>
    <s v="Industry Use"/>
    <n v="5.03E-8"/>
    <x v="2"/>
    <x v="2"/>
    <x v="21"/>
    <x v="21"/>
  </r>
  <r>
    <s v="519"/>
    <s v="Dry-cleaning and laundry services"/>
    <s v="14"/>
    <s v="Animal production, except cattle and poultry and eggs"/>
    <n v="15055"/>
    <s v="Industry Use"/>
    <n v="1.0300000000000001E-6"/>
    <x v="2"/>
    <x v="2"/>
    <x v="21"/>
    <x v="21"/>
  </r>
  <r>
    <s v="519"/>
    <s v="Dry-cleaning and laundry services"/>
    <s v="20"/>
    <s v="Oil and gas extraction"/>
    <n v="15055"/>
    <s v="Industry Use"/>
    <n v="4.6799999999999999E-5"/>
    <x v="4"/>
    <x v="4"/>
    <x v="21"/>
    <x v="21"/>
  </r>
  <r>
    <s v="519"/>
    <s v="Dry-cleaning and laundry services"/>
    <s v="35"/>
    <s v="Drilling oil and gas wells"/>
    <n v="15055"/>
    <s v="Industry Use"/>
    <n v="7.5399999999999998E-10"/>
    <x v="4"/>
    <x v="4"/>
    <x v="21"/>
    <x v="21"/>
  </r>
  <r>
    <s v="519"/>
    <s v="Dry-cleaning and laundry services"/>
    <s v="36"/>
    <s v="Support activities for oil and gas operations"/>
    <n v="15055"/>
    <s v="Industry Use"/>
    <n v="8.2900000000000003E-10"/>
    <x v="4"/>
    <x v="4"/>
    <x v="21"/>
    <x v="21"/>
  </r>
  <r>
    <s v="519"/>
    <s v="Dry-cleaning and laundry services"/>
    <s v="37"/>
    <s v="Metal mining services"/>
    <n v="15055"/>
    <s v="Industry Use"/>
    <n v="2.2600000000000001E-7"/>
    <x v="4"/>
    <x v="4"/>
    <x v="21"/>
    <x v="21"/>
  </r>
  <r>
    <s v="519"/>
    <s v="Dry-cleaning and laundry services"/>
    <s v="47"/>
    <s v="Electric power transmission and distribution"/>
    <n v="15055"/>
    <s v="Industry Use"/>
    <n v="2.0485125999999999E-2"/>
    <x v="5"/>
    <x v="5"/>
    <x v="21"/>
    <x v="21"/>
  </r>
  <r>
    <s v="519"/>
    <s v="Dry-cleaning and laundry services"/>
    <s v="48"/>
    <s v="Natural gas distribution"/>
    <n v="15055"/>
    <s v="Industry Use"/>
    <n v="1.519531E-3"/>
    <x v="5"/>
    <x v="5"/>
    <x v="21"/>
    <x v="21"/>
  </r>
  <r>
    <s v="519"/>
    <s v="Dry-cleaning and laundry services"/>
    <s v="49"/>
    <s v="Water, sewage and other systems"/>
    <n v="15055"/>
    <s v="Industry Use"/>
    <n v="2.5369599999999998E-4"/>
    <x v="5"/>
    <x v="5"/>
    <x v="21"/>
    <x v="21"/>
  </r>
  <r>
    <s v="519"/>
    <s v="Dry-cleaning and laundry services"/>
    <s v="60"/>
    <s v="Maintenance and repair construction of nonresidential structures"/>
    <n v="15055"/>
    <s v="Industry Use"/>
    <n v="3.6232819999999998E-3"/>
    <x v="6"/>
    <x v="6"/>
    <x v="21"/>
    <x v="21"/>
  </r>
  <r>
    <s v="519"/>
    <s v="Dry-cleaning and laundry services"/>
    <s v="64"/>
    <s v="Other animal food manufacturing"/>
    <n v="15055"/>
    <s v="Industry Use"/>
    <n v="1.9099999999999999E-6"/>
    <x v="7"/>
    <x v="7"/>
    <x v="21"/>
    <x v="21"/>
  </r>
  <r>
    <s v="519"/>
    <s v="Dry-cleaning and laundry services"/>
    <s v="108"/>
    <s v="Distilleries"/>
    <n v="15055"/>
    <s v="Industry Use"/>
    <n v="4.3E-11"/>
    <x v="7"/>
    <x v="7"/>
    <x v="21"/>
    <x v="21"/>
  </r>
  <r>
    <s v="519"/>
    <s v="Dry-cleaning and laundry services"/>
    <s v="115"/>
    <s v="Textile and fabric finishing mills"/>
    <n v="15055"/>
    <s v="Industry Use"/>
    <n v="2.6400000000000001E-11"/>
    <x v="8"/>
    <x v="8"/>
    <x v="21"/>
    <x v="21"/>
  </r>
  <r>
    <s v="519"/>
    <s v="Dry-cleaning and laundry services"/>
    <s v="119"/>
    <s v="Textile bag and canvas mills"/>
    <n v="15055"/>
    <s v="Industry Use"/>
    <n v="9.7499999999999998E-5"/>
    <x v="8"/>
    <x v="8"/>
    <x v="21"/>
    <x v="21"/>
  </r>
  <r>
    <s v="519"/>
    <s v="Dry-cleaning and laundry services"/>
    <s v="121"/>
    <s v="Other textile product mills"/>
    <n v="15055"/>
    <s v="Industry Use"/>
    <n v="1.9700000000000001E-5"/>
    <x v="8"/>
    <x v="8"/>
    <x v="21"/>
    <x v="21"/>
  </r>
  <r>
    <s v="519"/>
    <s v="Dry-cleaning and laundry services"/>
    <s v="122"/>
    <s v="Hosiery and sock mills"/>
    <n v="15055"/>
    <s v="Industry Use"/>
    <n v="2.57E-9"/>
    <x v="8"/>
    <x v="8"/>
    <x v="21"/>
    <x v="21"/>
  </r>
  <r>
    <s v="519"/>
    <s v="Dry-cleaning and laundry services"/>
    <s v="123"/>
    <s v="Other apparel knitting mills"/>
    <n v="15055"/>
    <s v="Industry Use"/>
    <n v="2.0999999999999999E-8"/>
    <x v="8"/>
    <x v="8"/>
    <x v="21"/>
    <x v="21"/>
  </r>
  <r>
    <s v="519"/>
    <s v="Dry-cleaning and laundry services"/>
    <s v="125"/>
    <s v="Mens and boys cut and sew apparel manufacturing"/>
    <n v="15055"/>
    <s v="Industry Use"/>
    <n v="8.6200000000000004E-8"/>
    <x v="8"/>
    <x v="8"/>
    <x v="21"/>
    <x v="21"/>
  </r>
  <r>
    <s v="519"/>
    <s v="Dry-cleaning and laundry services"/>
    <s v="126"/>
    <s v="Womens and girls cut and sew apparel manufacturing"/>
    <n v="15055"/>
    <s v="Industry Use"/>
    <n v="2.9499999999999999E-8"/>
    <x v="8"/>
    <x v="8"/>
    <x v="21"/>
    <x v="21"/>
  </r>
  <r>
    <s v="519"/>
    <s v="Dry-cleaning and laundry services"/>
    <s v="127"/>
    <s v="Other cut and sew apparel manufacturing"/>
    <n v="15055"/>
    <s v="Industry Use"/>
    <n v="7.6500000000000007E-9"/>
    <x v="8"/>
    <x v="8"/>
    <x v="21"/>
    <x v="21"/>
  </r>
  <r>
    <s v="519"/>
    <s v="Dry-cleaning and laundry services"/>
    <s v="128"/>
    <s v="Apparel accessories and other apparel manufacturing"/>
    <n v="15055"/>
    <s v="Industry Use"/>
    <n v="9.5000000000000007E-9"/>
    <x v="8"/>
    <x v="8"/>
    <x v="21"/>
    <x v="21"/>
  </r>
  <r>
    <s v="519"/>
    <s v="Dry-cleaning and laundry services"/>
    <s v="132"/>
    <s v="Sawmills"/>
    <n v="15055"/>
    <s v="Industry Use"/>
    <n v="4.7199999999999999E-7"/>
    <x v="8"/>
    <x v="8"/>
    <x v="21"/>
    <x v="21"/>
  </r>
  <r>
    <s v="519"/>
    <s v="Dry-cleaning and laundry services"/>
    <s v="135"/>
    <s v="Engineered wood member and truss manufacturing"/>
    <n v="15055"/>
    <s v="Industry Use"/>
    <n v="4.7199999999999999E-7"/>
    <x v="8"/>
    <x v="8"/>
    <x v="21"/>
    <x v="21"/>
  </r>
  <r>
    <s v="519"/>
    <s v="Dry-cleaning and laundry services"/>
    <s v="137"/>
    <s v="Wood windows and door manufacturing"/>
    <n v="15055"/>
    <s v="Industry Use"/>
    <n v="3.2099999999999998E-7"/>
    <x v="8"/>
    <x v="8"/>
    <x v="21"/>
    <x v="21"/>
  </r>
  <r>
    <s v="519"/>
    <s v="Dry-cleaning and laundry services"/>
    <s v="139"/>
    <s v="Other millwork, including flooring"/>
    <n v="15055"/>
    <s v="Industry Use"/>
    <n v="4.14E-8"/>
    <x v="8"/>
    <x v="8"/>
    <x v="21"/>
    <x v="21"/>
  </r>
  <r>
    <s v="519"/>
    <s v="Dry-cleaning and laundry services"/>
    <s v="140"/>
    <s v="Wood container and pallet manufacturing"/>
    <n v="15055"/>
    <s v="Industry Use"/>
    <n v="3.8600000000000003E-5"/>
    <x v="8"/>
    <x v="8"/>
    <x v="21"/>
    <x v="21"/>
  </r>
  <r>
    <s v="519"/>
    <s v="Dry-cleaning and laundry services"/>
    <s v="143"/>
    <s v="All other miscellaneous wood product manufacturing"/>
    <n v="15055"/>
    <s v="Industry Use"/>
    <n v="2.03E-6"/>
    <x v="8"/>
    <x v="8"/>
    <x v="21"/>
    <x v="21"/>
  </r>
  <r>
    <s v="519"/>
    <s v="Dry-cleaning and laundry services"/>
    <s v="147"/>
    <s v="Paperboard container manufacturing"/>
    <n v="15055"/>
    <s v="Industry Use"/>
    <n v="1.4845200000000001E-4"/>
    <x v="8"/>
    <x v="8"/>
    <x v="21"/>
    <x v="21"/>
  </r>
  <r>
    <s v="519"/>
    <s v="Dry-cleaning and laundry services"/>
    <s v="152"/>
    <s v="Printing"/>
    <n v="15055"/>
    <s v="Industry Use"/>
    <n v="4.4374200000000001E-4"/>
    <x v="8"/>
    <x v="8"/>
    <x v="21"/>
    <x v="21"/>
  </r>
  <r>
    <s v="519"/>
    <s v="Dry-cleaning and laundry services"/>
    <s v="163"/>
    <s v="Other basic organic chemical manufacturing"/>
    <n v="15055"/>
    <s v="Industry Use"/>
    <n v="4.3399999999999998E-5"/>
    <x v="8"/>
    <x v="8"/>
    <x v="21"/>
    <x v="21"/>
  </r>
  <r>
    <s v="519"/>
    <s v="Dry-cleaning and laundry services"/>
    <s v="175"/>
    <s v="Paint and coating manufacturing"/>
    <n v="15055"/>
    <s v="Industry Use"/>
    <n v="3.2500000000000001E-7"/>
    <x v="8"/>
    <x v="8"/>
    <x v="21"/>
    <x v="21"/>
  </r>
  <r>
    <s v="519"/>
    <s v="Dry-cleaning and laundry services"/>
    <s v="177"/>
    <s v="Soap and other detergent manufacturing"/>
    <n v="15055"/>
    <s v="Industry Use"/>
    <n v="8.9305000000000005E-4"/>
    <x v="8"/>
    <x v="8"/>
    <x v="21"/>
    <x v="21"/>
  </r>
  <r>
    <s v="519"/>
    <s v="Dry-cleaning and laundry services"/>
    <s v="190"/>
    <s v="Polystyrene foam product manufacturing"/>
    <n v="15055"/>
    <s v="Industry Use"/>
    <n v="1.42E-6"/>
    <x v="8"/>
    <x v="8"/>
    <x v="21"/>
    <x v="21"/>
  </r>
  <r>
    <s v="519"/>
    <s v="Dry-cleaning and laundry services"/>
    <s v="191"/>
    <s v="Urethane and other foam product (except polystyrene) manufacturing"/>
    <n v="15055"/>
    <s v="Industry Use"/>
    <n v="1.18E-7"/>
    <x v="8"/>
    <x v="8"/>
    <x v="21"/>
    <x v="21"/>
  </r>
  <r>
    <s v="519"/>
    <s v="Dry-cleaning and laundry services"/>
    <s v="192"/>
    <s v="Plastics bottle manufacturing"/>
    <n v="15055"/>
    <s v="Industry Use"/>
    <n v="5.2700000000000004E-6"/>
    <x v="8"/>
    <x v="8"/>
    <x v="21"/>
    <x v="21"/>
  </r>
  <r>
    <s v="519"/>
    <s v="Dry-cleaning and laundry services"/>
    <s v="195"/>
    <s v="Rubber and plastics hoses and belting manufacturing"/>
    <n v="15055"/>
    <s v="Industry Use"/>
    <n v="1.85E-8"/>
    <x v="8"/>
    <x v="8"/>
    <x v="21"/>
    <x v="21"/>
  </r>
  <r>
    <s v="519"/>
    <s v="Dry-cleaning and laundry services"/>
    <s v="197"/>
    <s v="Pottery, ceramics, and plumbing fixture manufacturing"/>
    <n v="15055"/>
    <s v="Industry Use"/>
    <n v="1.29E-8"/>
    <x v="8"/>
    <x v="8"/>
    <x v="21"/>
    <x v="21"/>
  </r>
  <r>
    <s v="519"/>
    <s v="Dry-cleaning and laundry services"/>
    <s v="204"/>
    <s v="Ready-mix concrete manufacturing"/>
    <n v="15055"/>
    <s v="Industry Use"/>
    <n v="6.9999999999999998E-9"/>
    <x v="8"/>
    <x v="8"/>
    <x v="21"/>
    <x v="21"/>
  </r>
  <r>
    <s v="519"/>
    <s v="Dry-cleaning and laundry services"/>
    <s v="211"/>
    <s v="Cut stone and stone product manufacturing"/>
    <n v="15055"/>
    <s v="Industry Use"/>
    <n v="4.1899999999999998E-9"/>
    <x v="8"/>
    <x v="8"/>
    <x v="21"/>
    <x v="21"/>
  </r>
  <r>
    <s v="519"/>
    <s v="Dry-cleaning and laundry services"/>
    <s v="215"/>
    <s v="Iron and steel mills and ferroalloy manufacturing"/>
    <n v="15055"/>
    <s v="Industry Use"/>
    <n v="2.0699999999999998E-5"/>
    <x v="8"/>
    <x v="8"/>
    <x v="21"/>
    <x v="21"/>
  </r>
  <r>
    <s v="519"/>
    <s v="Dry-cleaning and laundry services"/>
    <s v="217"/>
    <s v="Rolled steel shape manufacturing"/>
    <n v="15055"/>
    <s v="Industry Use"/>
    <n v="3.2299999999999998E-9"/>
    <x v="8"/>
    <x v="8"/>
    <x v="21"/>
    <x v="21"/>
  </r>
  <r>
    <s v="519"/>
    <s v="Dry-cleaning and laundry services"/>
    <s v="227"/>
    <s v="Ferrous metal foundries"/>
    <n v="15055"/>
    <s v="Industry Use"/>
    <n v="1.4700000000000001E-7"/>
    <x v="8"/>
    <x v="8"/>
    <x v="21"/>
    <x v="21"/>
  </r>
  <r>
    <s v="519"/>
    <s v="Dry-cleaning and laundry services"/>
    <s v="228"/>
    <s v="Nonferrous metal foundries"/>
    <n v="15055"/>
    <s v="Industry Use"/>
    <n v="4.4900000000000001E-7"/>
    <x v="8"/>
    <x v="8"/>
    <x v="21"/>
    <x v="21"/>
  </r>
  <r>
    <s v="519"/>
    <s v="Dry-cleaning and laundry services"/>
    <s v="230"/>
    <s v="Crown and closure manufacturing and metal stamping"/>
    <n v="15055"/>
    <s v="Industry Use"/>
    <n v="2.65E-7"/>
    <x v="8"/>
    <x v="8"/>
    <x v="21"/>
    <x v="21"/>
  </r>
  <r>
    <s v="519"/>
    <s v="Dry-cleaning and laundry services"/>
    <s v="234"/>
    <s v="Handtool manufacturing"/>
    <n v="15055"/>
    <s v="Industry Use"/>
    <n v="1.5600000000000001E-8"/>
    <x v="8"/>
    <x v="8"/>
    <x v="21"/>
    <x v="21"/>
  </r>
  <r>
    <s v="519"/>
    <s v="Dry-cleaning and laundry services"/>
    <s v="236"/>
    <s v="Fabricated structural metal manufacturing"/>
    <n v="15055"/>
    <s v="Industry Use"/>
    <n v="6.5599999999999997E-9"/>
    <x v="8"/>
    <x v="8"/>
    <x v="21"/>
    <x v="21"/>
  </r>
  <r>
    <s v="519"/>
    <s v="Dry-cleaning and laundry services"/>
    <s v="238"/>
    <s v="Metal window and door manufacturing"/>
    <n v="15055"/>
    <s v="Industry Use"/>
    <n v="3.1499999999999999E-6"/>
    <x v="8"/>
    <x v="8"/>
    <x v="21"/>
    <x v="21"/>
  </r>
  <r>
    <s v="519"/>
    <s v="Dry-cleaning and laundry services"/>
    <s v="239"/>
    <s v="Sheet metal work manufacturing"/>
    <n v="15055"/>
    <s v="Industry Use"/>
    <n v="3.0299999999999998E-6"/>
    <x v="8"/>
    <x v="8"/>
    <x v="21"/>
    <x v="21"/>
  </r>
  <r>
    <s v="519"/>
    <s v="Dry-cleaning and laundry services"/>
    <s v="240"/>
    <s v="Ornamental and architectural metal work manufacturing"/>
    <n v="15055"/>
    <s v="Industry Use"/>
    <n v="1.17E-7"/>
    <x v="8"/>
    <x v="8"/>
    <x v="21"/>
    <x v="21"/>
  </r>
  <r>
    <s v="519"/>
    <s v="Dry-cleaning and laundry services"/>
    <s v="242"/>
    <s v="Metal tank (heavy gauge) manufacturing"/>
    <n v="15055"/>
    <s v="Industry Use"/>
    <n v="3.77E-7"/>
    <x v="8"/>
    <x v="8"/>
    <x v="21"/>
    <x v="21"/>
  </r>
  <r>
    <s v="519"/>
    <s v="Dry-cleaning and laundry services"/>
    <s v="244"/>
    <s v="Metal barrels, drums and pails manufacturing"/>
    <n v="15055"/>
    <s v="Industry Use"/>
    <n v="1.5399999999999999E-8"/>
    <x v="8"/>
    <x v="8"/>
    <x v="21"/>
    <x v="21"/>
  </r>
  <r>
    <s v="519"/>
    <s v="Dry-cleaning and laundry services"/>
    <s v="247"/>
    <s v="Machine shops"/>
    <n v="15055"/>
    <s v="Industry Use"/>
    <n v="1.08936E-4"/>
    <x v="8"/>
    <x v="8"/>
    <x v="21"/>
    <x v="21"/>
  </r>
  <r>
    <s v="519"/>
    <s v="Dry-cleaning and laundry services"/>
    <s v="248"/>
    <s v="Turned product and screw, nut, and bolt manufacturing"/>
    <n v="15055"/>
    <s v="Industry Use"/>
    <n v="3.54E-6"/>
    <x v="8"/>
    <x v="8"/>
    <x v="21"/>
    <x v="21"/>
  </r>
  <r>
    <s v="519"/>
    <s v="Dry-cleaning and laundry services"/>
    <s v="251"/>
    <s v="Electroplating, anodizing, and coloring metal"/>
    <n v="15055"/>
    <s v="Industry Use"/>
    <n v="1.3300000000000001E-7"/>
    <x v="8"/>
    <x v="8"/>
    <x v="21"/>
    <x v="21"/>
  </r>
  <r>
    <s v="519"/>
    <s v="Dry-cleaning and laundry services"/>
    <s v="252"/>
    <s v="Valve and fittings, other than plumbing, manufacturing"/>
    <n v="15055"/>
    <s v="Industry Use"/>
    <n v="4.6600000000000002E-7"/>
    <x v="8"/>
    <x v="8"/>
    <x v="21"/>
    <x v="21"/>
  </r>
  <r>
    <s v="519"/>
    <s v="Dry-cleaning and laundry services"/>
    <s v="259"/>
    <s v="Other fabricated metal manufacturing"/>
    <n v="15055"/>
    <s v="Industry Use"/>
    <n v="5.5000000000000003E-7"/>
    <x v="8"/>
    <x v="8"/>
    <x v="21"/>
    <x v="21"/>
  </r>
  <r>
    <s v="519"/>
    <s v="Dry-cleaning and laundry services"/>
    <s v="261"/>
    <s v="Lawn and garden equipment manufacturing"/>
    <n v="15055"/>
    <s v="Industry Use"/>
    <n v="1.8800000000000001E-9"/>
    <x v="8"/>
    <x v="8"/>
    <x v="21"/>
    <x v="21"/>
  </r>
  <r>
    <s v="519"/>
    <s v="Dry-cleaning and laundry services"/>
    <s v="262"/>
    <s v="Construction machinery manufacturing"/>
    <n v="15055"/>
    <s v="Industry Use"/>
    <n v="6.75E-7"/>
    <x v="8"/>
    <x v="8"/>
    <x v="21"/>
    <x v="21"/>
  </r>
  <r>
    <s v="519"/>
    <s v="Dry-cleaning and laundry services"/>
    <s v="269"/>
    <s v="All other industrial machinery manufacturing"/>
    <n v="15055"/>
    <s v="Industry Use"/>
    <n v="1.2100000000000001E-6"/>
    <x v="8"/>
    <x v="8"/>
    <x v="21"/>
    <x v="21"/>
  </r>
  <r>
    <s v="519"/>
    <s v="Dry-cleaning and laundry services"/>
    <s v="275"/>
    <s v="Air conditioning, refrigeration, and warm air heating equipment manufacturing"/>
    <n v="15055"/>
    <s v="Industry Use"/>
    <n v="9.0799999999999995E-6"/>
    <x v="8"/>
    <x v="8"/>
    <x v="21"/>
    <x v="21"/>
  </r>
  <r>
    <s v="519"/>
    <s v="Dry-cleaning and laundry services"/>
    <s v="276"/>
    <s v="Industrial mold manufacturing"/>
    <n v="15055"/>
    <s v="Industry Use"/>
    <n v="8.5599999999999999E-8"/>
    <x v="8"/>
    <x v="8"/>
    <x v="21"/>
    <x v="21"/>
  </r>
  <r>
    <s v="519"/>
    <s v="Dry-cleaning and laundry services"/>
    <s v="277"/>
    <s v="Special tool, die, jig, and fixture manufacturing"/>
    <n v="15055"/>
    <s v="Industry Use"/>
    <n v="2.4499999999999998E-7"/>
    <x v="8"/>
    <x v="8"/>
    <x v="21"/>
    <x v="21"/>
  </r>
  <r>
    <s v="519"/>
    <s v="Dry-cleaning and laundry services"/>
    <s v="282"/>
    <s v="Speed changer, industrial high-speed drive, and gear manufacturing"/>
    <n v="15055"/>
    <s v="Industry Use"/>
    <n v="2.76E-9"/>
    <x v="8"/>
    <x v="8"/>
    <x v="21"/>
    <x v="21"/>
  </r>
  <r>
    <s v="519"/>
    <s v="Dry-cleaning and laundry services"/>
    <s v="294"/>
    <s v="Industrial process furnace and oven manufacturing"/>
    <n v="15055"/>
    <s v="Industry Use"/>
    <n v="7.0800000000000004E-10"/>
    <x v="8"/>
    <x v="8"/>
    <x v="21"/>
    <x v="21"/>
  </r>
  <r>
    <s v="519"/>
    <s v="Dry-cleaning and laundry services"/>
    <s v="297"/>
    <s v="Scales, balances, and miscellaneous general purpose machinery manufacturing"/>
    <n v="15055"/>
    <s v="Industry Use"/>
    <n v="2.5799999999999999E-6"/>
    <x v="8"/>
    <x v="8"/>
    <x v="21"/>
    <x v="21"/>
  </r>
  <r>
    <s v="519"/>
    <s v="Dry-cleaning and laundry services"/>
    <s v="307"/>
    <s v="Semiconductor and related device manufacturing"/>
    <n v="15055"/>
    <s v="Industry Use"/>
    <n v="1.6000000000000001E-8"/>
    <x v="8"/>
    <x v="8"/>
    <x v="21"/>
    <x v="21"/>
  </r>
  <r>
    <s v="519"/>
    <s v="Dry-cleaning and laundry services"/>
    <s v="317"/>
    <s v="Analytical laboratory instrument manufacturing"/>
    <n v="15055"/>
    <s v="Industry Use"/>
    <n v="1.2299999999999999E-8"/>
    <x v="8"/>
    <x v="8"/>
    <x v="21"/>
    <x v="21"/>
  </r>
  <r>
    <s v="519"/>
    <s v="Dry-cleaning and laundry services"/>
    <s v="323"/>
    <s v="Lighting fixture manufacturing"/>
    <n v="15055"/>
    <s v="Industry Use"/>
    <n v="1.3599999999999999E-8"/>
    <x v="8"/>
    <x v="8"/>
    <x v="21"/>
    <x v="21"/>
  </r>
  <r>
    <s v="519"/>
    <s v="Dry-cleaning and laundry services"/>
    <s v="330"/>
    <s v="Motor and generator manufacturing"/>
    <n v="15055"/>
    <s v="Industry Use"/>
    <n v="2.96E-7"/>
    <x v="8"/>
    <x v="8"/>
    <x v="21"/>
    <x v="21"/>
  </r>
  <r>
    <s v="519"/>
    <s v="Dry-cleaning and laundry services"/>
    <s v="341"/>
    <s v="Light truck and utility vehicle manufacturing"/>
    <n v="15055"/>
    <s v="Industry Use"/>
    <n v="6.0100000000000002E-8"/>
    <x v="8"/>
    <x v="8"/>
    <x v="21"/>
    <x v="21"/>
  </r>
  <r>
    <s v="519"/>
    <s v="Dry-cleaning and laundry services"/>
    <s v="343"/>
    <s v="Motor vehicle body manufacturing"/>
    <n v="15055"/>
    <s v="Industry Use"/>
    <n v="5.9200000000000002E-9"/>
    <x v="8"/>
    <x v="8"/>
    <x v="21"/>
    <x v="21"/>
  </r>
  <r>
    <s v="519"/>
    <s v="Dry-cleaning and laundry services"/>
    <s v="346"/>
    <s v="Travel trailer and camper manufacturing"/>
    <n v="15055"/>
    <s v="Industry Use"/>
    <n v="5.91E-8"/>
    <x v="8"/>
    <x v="8"/>
    <x v="21"/>
    <x v="21"/>
  </r>
  <r>
    <s v="519"/>
    <s v="Dry-cleaning and laundry services"/>
    <s v="348"/>
    <s v="Motor vehicle electrical and electronic equipment manufacturing"/>
    <n v="15055"/>
    <s v="Industry Use"/>
    <n v="2.3172399999999999E-4"/>
    <x v="8"/>
    <x v="8"/>
    <x v="21"/>
    <x v="21"/>
  </r>
  <r>
    <s v="519"/>
    <s v="Dry-cleaning and laundry services"/>
    <s v="364"/>
    <s v="All other transportation equipment manufacturing"/>
    <n v="15055"/>
    <s v="Industry Use"/>
    <n v="7.06E-9"/>
    <x v="8"/>
    <x v="8"/>
    <x v="21"/>
    <x v="21"/>
  </r>
  <r>
    <s v="519"/>
    <s v="Dry-cleaning and laundry services"/>
    <s v="365"/>
    <s v="Wood kitchen cabinet and countertop manufacturing"/>
    <n v="15055"/>
    <s v="Industry Use"/>
    <n v="2.4200000000000002E-8"/>
    <x v="8"/>
    <x v="8"/>
    <x v="21"/>
    <x v="21"/>
  </r>
  <r>
    <s v="519"/>
    <s v="Dry-cleaning and laundry services"/>
    <s v="366"/>
    <s v="Upholstered household furniture manufacturing"/>
    <n v="15055"/>
    <s v="Industry Use"/>
    <n v="6.6499999999999999E-7"/>
    <x v="8"/>
    <x v="8"/>
    <x v="21"/>
    <x v="21"/>
  </r>
  <r>
    <s v="519"/>
    <s v="Dry-cleaning and laundry services"/>
    <s v="367"/>
    <s v="Nonupholstered wood household furniture manufacturing"/>
    <n v="15055"/>
    <s v="Industry Use"/>
    <n v="2.7400000000000001E-8"/>
    <x v="8"/>
    <x v="8"/>
    <x v="21"/>
    <x v="21"/>
  </r>
  <r>
    <s v="519"/>
    <s v="Dry-cleaning and laundry services"/>
    <s v="371"/>
    <s v="Custom architectural woodwork and millwork"/>
    <n v="15055"/>
    <s v="Industry Use"/>
    <n v="1.6500000000000001E-7"/>
    <x v="8"/>
    <x v="8"/>
    <x v="21"/>
    <x v="21"/>
  </r>
  <r>
    <s v="519"/>
    <s v="Dry-cleaning and laundry services"/>
    <s v="374"/>
    <s v="Mattress manufacturing"/>
    <n v="15055"/>
    <s v="Industry Use"/>
    <n v="1.1700000000000001E-9"/>
    <x v="8"/>
    <x v="8"/>
    <x v="21"/>
    <x v="21"/>
  </r>
  <r>
    <s v="519"/>
    <s v="Dry-cleaning and laundry services"/>
    <s v="376"/>
    <s v="Surgical and medical instrument manufacturing"/>
    <n v="15055"/>
    <s v="Industry Use"/>
    <n v="1.49E-5"/>
    <x v="8"/>
    <x v="8"/>
    <x v="21"/>
    <x v="21"/>
  </r>
  <r>
    <s v="519"/>
    <s v="Dry-cleaning and laundry services"/>
    <s v="381"/>
    <s v="Jewelry and silverware manufacturing"/>
    <n v="15055"/>
    <s v="Industry Use"/>
    <n v="1.98E-7"/>
    <x v="8"/>
    <x v="8"/>
    <x v="21"/>
    <x v="21"/>
  </r>
  <r>
    <s v="519"/>
    <s v="Dry-cleaning and laundry services"/>
    <s v="382"/>
    <s v="Sporting and athletic goods manufacturing"/>
    <n v="15055"/>
    <s v="Industry Use"/>
    <n v="3.9000000000000002E-9"/>
    <x v="8"/>
    <x v="8"/>
    <x v="21"/>
    <x v="21"/>
  </r>
  <r>
    <s v="519"/>
    <s v="Dry-cleaning and laundry services"/>
    <s v="383"/>
    <s v="Doll, toy, and game manufacturing"/>
    <n v="15055"/>
    <s v="Industry Use"/>
    <n v="4.0299999999999997E-5"/>
    <x v="8"/>
    <x v="8"/>
    <x v="21"/>
    <x v="21"/>
  </r>
  <r>
    <s v="519"/>
    <s v="Dry-cleaning and laundry services"/>
    <s v="384"/>
    <s v="Office supplies (except paper) manufacturing"/>
    <n v="15055"/>
    <s v="Industry Use"/>
    <n v="1.2699999999999999E-6"/>
    <x v="8"/>
    <x v="8"/>
    <x v="21"/>
    <x v="21"/>
  </r>
  <r>
    <s v="519"/>
    <s v="Dry-cleaning and laundry services"/>
    <s v="385"/>
    <s v="Sign manufacturing"/>
    <n v="15055"/>
    <s v="Industry Use"/>
    <n v="3.8500000000000001E-5"/>
    <x v="8"/>
    <x v="8"/>
    <x v="21"/>
    <x v="21"/>
  </r>
  <r>
    <s v="519"/>
    <s v="Dry-cleaning and laundry services"/>
    <s v="392"/>
    <s v="Wholesale - Motor vehicle and motor vehicle parts and supplies"/>
    <n v="15055"/>
    <s v="Industry Use"/>
    <n v="1.8523929999999999E-3"/>
    <x v="9"/>
    <x v="9"/>
    <x v="21"/>
    <x v="21"/>
  </r>
  <r>
    <s v="519"/>
    <s v="Dry-cleaning and laundry services"/>
    <s v="393"/>
    <s v="Wholesale - Professional and commercial equipment and supplies"/>
    <n v="15055"/>
    <s v="Industry Use"/>
    <n v="3.298938E-3"/>
    <x v="9"/>
    <x v="9"/>
    <x v="21"/>
    <x v="21"/>
  </r>
  <r>
    <s v="519"/>
    <s v="Dry-cleaning and laundry services"/>
    <s v="394"/>
    <s v="Wholesale - Household appliances and electrical and electronic goods"/>
    <n v="15055"/>
    <s v="Industry Use"/>
    <n v="8.0176940000000006E-3"/>
    <x v="9"/>
    <x v="9"/>
    <x v="21"/>
    <x v="21"/>
  </r>
  <r>
    <s v="519"/>
    <s v="Dry-cleaning and laundry services"/>
    <s v="395"/>
    <s v="Wholesale - Machinery, equipment, and supplies"/>
    <n v="15055"/>
    <s v="Industry Use"/>
    <n v="4.9161889999999996E-3"/>
    <x v="9"/>
    <x v="9"/>
    <x v="21"/>
    <x v="21"/>
  </r>
  <r>
    <s v="519"/>
    <s v="Dry-cleaning and laundry services"/>
    <s v="396"/>
    <s v="Wholesale - Other durable goods merchant wholesalers"/>
    <n v="15055"/>
    <s v="Industry Use"/>
    <n v="2.1335135000000002E-2"/>
    <x v="9"/>
    <x v="9"/>
    <x v="21"/>
    <x v="21"/>
  </r>
  <r>
    <s v="519"/>
    <s v="Dry-cleaning and laundry services"/>
    <s v="397"/>
    <s v="Wholesale - Drugs and druggistsâ€™ sundries"/>
    <n v="15055"/>
    <s v="Industry Use"/>
    <n v="3.1399999999999998E-5"/>
    <x v="9"/>
    <x v="9"/>
    <x v="21"/>
    <x v="21"/>
  </r>
  <r>
    <s v="519"/>
    <s v="Dry-cleaning and laundry services"/>
    <s v="398"/>
    <s v="Wholesale - Grocery and related product wholesalers"/>
    <n v="15055"/>
    <s v="Industry Use"/>
    <n v="2.81589E-4"/>
    <x v="9"/>
    <x v="9"/>
    <x v="21"/>
    <x v="21"/>
  </r>
  <r>
    <s v="519"/>
    <s v="Dry-cleaning and laundry services"/>
    <s v="399"/>
    <s v="Wholesale - Petroleum and petroleum products"/>
    <n v="15055"/>
    <s v="Industry Use"/>
    <n v="6.3162979999999997E-3"/>
    <x v="9"/>
    <x v="9"/>
    <x v="21"/>
    <x v="21"/>
  </r>
  <r>
    <s v="519"/>
    <s v="Dry-cleaning and laundry services"/>
    <s v="400"/>
    <s v="Wholesale - Other nondurable goods merchant wholesalers"/>
    <n v="15055"/>
    <s v="Industry Use"/>
    <n v="1.1666908E-2"/>
    <x v="9"/>
    <x v="9"/>
    <x v="21"/>
    <x v="21"/>
  </r>
  <r>
    <s v="519"/>
    <s v="Dry-cleaning and laundry services"/>
    <s v="401"/>
    <s v="Wholesale - Wholesale electronic markets and agents and brokers"/>
    <n v="15055"/>
    <s v="Industry Use"/>
    <n v="5.8199999999999998E-5"/>
    <x v="9"/>
    <x v="9"/>
    <x v="21"/>
    <x v="21"/>
  </r>
  <r>
    <s v="519"/>
    <s v="Dry-cleaning and laundry services"/>
    <s v="402"/>
    <s v="Retail - Motor vehicle and parts dealers"/>
    <n v="15055"/>
    <s v="Industry Use"/>
    <n v="1.0517040000000001E-3"/>
    <x v="10"/>
    <x v="10"/>
    <x v="21"/>
    <x v="21"/>
  </r>
  <r>
    <s v="519"/>
    <s v="Dry-cleaning and laundry services"/>
    <s v="403"/>
    <s v="Retail - Furniture and home furnishings stores"/>
    <n v="15055"/>
    <s v="Industry Use"/>
    <n v="3.7700000000000002E-5"/>
    <x v="10"/>
    <x v="10"/>
    <x v="21"/>
    <x v="21"/>
  </r>
  <r>
    <s v="519"/>
    <s v="Dry-cleaning and laundry services"/>
    <s v="404"/>
    <s v="Retail - Electronics and appliance stores"/>
    <n v="15055"/>
    <s v="Industry Use"/>
    <n v="3.68E-5"/>
    <x v="10"/>
    <x v="10"/>
    <x v="21"/>
    <x v="21"/>
  </r>
  <r>
    <s v="519"/>
    <s v="Dry-cleaning and laundry services"/>
    <s v="410"/>
    <s v="Retail - Sporting goods, hobby, musical instrument and book stores"/>
    <n v="15055"/>
    <s v="Industry Use"/>
    <n v="3.0899999999999999E-5"/>
    <x v="10"/>
    <x v="10"/>
    <x v="21"/>
    <x v="21"/>
  </r>
  <r>
    <s v="519"/>
    <s v="Dry-cleaning and laundry services"/>
    <s v="411"/>
    <s v="Retail - General merchandise stores"/>
    <n v="15055"/>
    <s v="Industry Use"/>
    <n v="2.20184E-4"/>
    <x v="10"/>
    <x v="10"/>
    <x v="21"/>
    <x v="21"/>
  </r>
  <r>
    <s v="519"/>
    <s v="Dry-cleaning and laundry services"/>
    <s v="412"/>
    <s v="Retail - Miscellaneous store retailers"/>
    <n v="15055"/>
    <s v="Industry Use"/>
    <n v="4.4499999999999997E-5"/>
    <x v="10"/>
    <x v="10"/>
    <x v="21"/>
    <x v="21"/>
  </r>
  <r>
    <s v="519"/>
    <s v="Dry-cleaning and laundry services"/>
    <s v="413"/>
    <s v="Retail - Nonstore retailers"/>
    <n v="15055"/>
    <s v="Industry Use"/>
    <n v="2.3598299999999999E-4"/>
    <x v="10"/>
    <x v="10"/>
    <x v="21"/>
    <x v="21"/>
  </r>
  <r>
    <s v="519"/>
    <s v="Dry-cleaning and laundry services"/>
    <s v="414"/>
    <s v="Air transportation"/>
    <n v="15055"/>
    <s v="Industry Use"/>
    <n v="1.44451E-4"/>
    <x v="11"/>
    <x v="11"/>
    <x v="21"/>
    <x v="21"/>
  </r>
  <r>
    <s v="519"/>
    <s v="Dry-cleaning and laundry services"/>
    <s v="415"/>
    <s v="Rail transportation"/>
    <n v="15055"/>
    <s v="Industry Use"/>
    <n v="7.9669699999999997E-4"/>
    <x v="11"/>
    <x v="11"/>
    <x v="21"/>
    <x v="21"/>
  </r>
  <r>
    <s v="519"/>
    <s v="Dry-cleaning and laundry services"/>
    <s v="416"/>
    <s v="Water transportation"/>
    <n v="15055"/>
    <s v="Industry Use"/>
    <n v="6.9599999999999999E-7"/>
    <x v="11"/>
    <x v="11"/>
    <x v="21"/>
    <x v="21"/>
  </r>
  <r>
    <s v="519"/>
    <s v="Dry-cleaning and laundry services"/>
    <s v="417"/>
    <s v="Truck transportation"/>
    <n v="15055"/>
    <s v="Industry Use"/>
    <n v="1.5248117E-2"/>
    <x v="11"/>
    <x v="11"/>
    <x v="21"/>
    <x v="21"/>
  </r>
  <r>
    <s v="519"/>
    <s v="Dry-cleaning and laundry services"/>
    <s v="418"/>
    <s v="Transit and ground passenger transportation"/>
    <n v="15055"/>
    <s v="Industry Use"/>
    <n v="1.0891999999999999E-4"/>
    <x v="11"/>
    <x v="11"/>
    <x v="21"/>
    <x v="21"/>
  </r>
  <r>
    <s v="519"/>
    <s v="Dry-cleaning and laundry services"/>
    <s v="419"/>
    <s v="Pipeline transportation"/>
    <n v="15055"/>
    <s v="Industry Use"/>
    <n v="6.3899999999999995E-5"/>
    <x v="11"/>
    <x v="11"/>
    <x v="21"/>
    <x v="21"/>
  </r>
  <r>
    <s v="519"/>
    <s v="Dry-cleaning and laundry services"/>
    <s v="420"/>
    <s v="Scenic and sightseeing transportation and support activities for transportation"/>
    <n v="15055"/>
    <s v="Industry Use"/>
    <n v="1.318142E-3"/>
    <x v="11"/>
    <x v="11"/>
    <x v="21"/>
    <x v="21"/>
  </r>
  <r>
    <s v="519"/>
    <s v="Dry-cleaning and laundry services"/>
    <s v="421"/>
    <s v="Couriers and messengers"/>
    <n v="15055"/>
    <s v="Industry Use"/>
    <n v="1.9807380000000001E-3"/>
    <x v="11"/>
    <x v="11"/>
    <x v="21"/>
    <x v="21"/>
  </r>
  <r>
    <s v="519"/>
    <s v="Dry-cleaning and laundry services"/>
    <s v="422"/>
    <s v="Warehousing and storage"/>
    <n v="15055"/>
    <s v="Industry Use"/>
    <n v="4.247809E-3"/>
    <x v="11"/>
    <x v="11"/>
    <x v="21"/>
    <x v="21"/>
  </r>
  <r>
    <s v="519"/>
    <s v="Dry-cleaning and laundry services"/>
    <s v="423"/>
    <s v="Newspaper publishers"/>
    <n v="15055"/>
    <s v="Industry Use"/>
    <n v="1.122503E-3"/>
    <x v="12"/>
    <x v="12"/>
    <x v="21"/>
    <x v="21"/>
  </r>
  <r>
    <s v="519"/>
    <s v="Dry-cleaning and laundry services"/>
    <s v="424"/>
    <s v="Periodical publishers"/>
    <n v="15055"/>
    <s v="Industry Use"/>
    <n v="2.8671600000000001E-4"/>
    <x v="12"/>
    <x v="12"/>
    <x v="21"/>
    <x v="21"/>
  </r>
  <r>
    <s v="519"/>
    <s v="Dry-cleaning and laundry services"/>
    <s v="425"/>
    <s v="Book publishers"/>
    <n v="15055"/>
    <s v="Industry Use"/>
    <n v="1.1235567E-2"/>
    <x v="12"/>
    <x v="12"/>
    <x v="21"/>
    <x v="21"/>
  </r>
  <r>
    <s v="519"/>
    <s v="Dry-cleaning and laundry services"/>
    <s v="428"/>
    <s v="Software publishers"/>
    <n v="15055"/>
    <s v="Industry Use"/>
    <n v="7.8464099999999998E-4"/>
    <x v="12"/>
    <x v="12"/>
    <x v="21"/>
    <x v="21"/>
  </r>
  <r>
    <s v="519"/>
    <s v="Dry-cleaning and laundry services"/>
    <s v="429"/>
    <s v="Motion picture and video industries"/>
    <n v="15055"/>
    <s v="Industry Use"/>
    <n v="2.98129E-4"/>
    <x v="12"/>
    <x v="12"/>
    <x v="21"/>
    <x v="21"/>
  </r>
  <r>
    <s v="519"/>
    <s v="Dry-cleaning and laundry services"/>
    <s v="431"/>
    <s v="Radio and television broadcasting"/>
    <n v="15055"/>
    <s v="Industry Use"/>
    <n v="7.1287800000000001E-4"/>
    <x v="12"/>
    <x v="12"/>
    <x v="21"/>
    <x v="21"/>
  </r>
  <r>
    <s v="519"/>
    <s v="Dry-cleaning and laundry services"/>
    <s v="432"/>
    <s v="Cable and other subscription programming"/>
    <n v="15055"/>
    <s v="Industry Use"/>
    <n v="1.3840599999999999E-4"/>
    <x v="12"/>
    <x v="12"/>
    <x v="21"/>
    <x v="21"/>
  </r>
  <r>
    <s v="519"/>
    <s v="Dry-cleaning and laundry services"/>
    <s v="433"/>
    <s v="Wired telecommunications carriers"/>
    <n v="15055"/>
    <s v="Industry Use"/>
    <n v="3.5674539999999999E-3"/>
    <x v="12"/>
    <x v="12"/>
    <x v="21"/>
    <x v="21"/>
  </r>
  <r>
    <s v="519"/>
    <s v="Dry-cleaning and laundry services"/>
    <s v="436"/>
    <s v="Data processing, hosting, and related services"/>
    <n v="15055"/>
    <s v="Industry Use"/>
    <n v="1.4150429999999999E-3"/>
    <x v="12"/>
    <x v="12"/>
    <x v="21"/>
    <x v="21"/>
  </r>
  <r>
    <s v="519"/>
    <s v="Dry-cleaning and laundry services"/>
    <s v="437"/>
    <s v="News syndicates, libraries, archives and all other information services"/>
    <n v="15055"/>
    <s v="Industry Use"/>
    <n v="3.8999999999999999E-6"/>
    <x v="12"/>
    <x v="12"/>
    <x v="21"/>
    <x v="21"/>
  </r>
  <r>
    <s v="519"/>
    <s v="Dry-cleaning and laundry services"/>
    <s v="438"/>
    <s v="Internet publishing and broadcasting and web search portals"/>
    <n v="15055"/>
    <s v="Industry Use"/>
    <n v="1.4481559999999999E-3"/>
    <x v="12"/>
    <x v="12"/>
    <x v="21"/>
    <x v="21"/>
  </r>
  <r>
    <s v="519"/>
    <s v="Dry-cleaning and laundry services"/>
    <s v="439"/>
    <s v="Nondepository credit intermediation and related activities"/>
    <n v="15055"/>
    <s v="Industry Use"/>
    <n v="7.0779839999999998E-3"/>
    <x v="13"/>
    <x v="13"/>
    <x v="21"/>
    <x v="21"/>
  </r>
  <r>
    <s v="519"/>
    <s v="Dry-cleaning and laundry services"/>
    <s v="440"/>
    <s v="Securities and commodity contracts intermediation and brokerage"/>
    <n v="15055"/>
    <s v="Industry Use"/>
    <n v="7.9783600000000001E-4"/>
    <x v="13"/>
    <x v="13"/>
    <x v="21"/>
    <x v="21"/>
  </r>
  <r>
    <s v="519"/>
    <s v="Dry-cleaning and laundry services"/>
    <s v="441"/>
    <s v="Monetary authorities and depository credit intermediation"/>
    <n v="15055"/>
    <s v="Industry Use"/>
    <n v="2.5980744E-2"/>
    <x v="13"/>
    <x v="13"/>
    <x v="21"/>
    <x v="21"/>
  </r>
  <r>
    <s v="519"/>
    <s v="Dry-cleaning and laundry services"/>
    <s v="442"/>
    <s v="Other financial investment activities"/>
    <n v="15055"/>
    <s v="Industry Use"/>
    <n v="2.2088860000000002E-3"/>
    <x v="13"/>
    <x v="13"/>
    <x v="21"/>
    <x v="21"/>
  </r>
  <r>
    <s v="519"/>
    <s v="Dry-cleaning and laundry services"/>
    <s v="443"/>
    <s v="Direct life insurance carriers"/>
    <n v="15055"/>
    <s v="Industry Use"/>
    <n v="8.2600000000000005E-6"/>
    <x v="13"/>
    <x v="13"/>
    <x v="21"/>
    <x v="21"/>
  </r>
  <r>
    <s v="519"/>
    <s v="Dry-cleaning and laundry services"/>
    <s v="444"/>
    <s v="Insurance carriers, except direct life"/>
    <n v="15055"/>
    <s v="Industry Use"/>
    <n v="7.8592199999999999E-4"/>
    <x v="13"/>
    <x v="13"/>
    <x v="21"/>
    <x v="21"/>
  </r>
  <r>
    <s v="519"/>
    <s v="Dry-cleaning and laundry services"/>
    <s v="445"/>
    <s v="Insurance agencies, brokerages, and related activities"/>
    <n v="15055"/>
    <s v="Industry Use"/>
    <n v="4.887504E-3"/>
    <x v="13"/>
    <x v="13"/>
    <x v="21"/>
    <x v="21"/>
  </r>
  <r>
    <s v="519"/>
    <s v="Dry-cleaning and laundry services"/>
    <s v="447"/>
    <s v="Other real estate"/>
    <n v="15055"/>
    <s v="Industry Use"/>
    <n v="6.6993364E-2"/>
    <x v="14"/>
    <x v="14"/>
    <x v="21"/>
    <x v="21"/>
  </r>
  <r>
    <s v="519"/>
    <s v="Dry-cleaning and laundry services"/>
    <s v="450"/>
    <s v="Automotive equipment rental and leasing"/>
    <n v="15055"/>
    <s v="Industry Use"/>
    <n v="3.218865E-3"/>
    <x v="15"/>
    <x v="15"/>
    <x v="21"/>
    <x v="21"/>
  </r>
  <r>
    <s v="519"/>
    <s v="Dry-cleaning and laundry services"/>
    <s v="451"/>
    <s v="General and consumer goods rental except video tapes and discs"/>
    <n v="15055"/>
    <s v="Industry Use"/>
    <n v="1.716588E-3"/>
    <x v="15"/>
    <x v="15"/>
    <x v="21"/>
    <x v="21"/>
  </r>
  <r>
    <s v="519"/>
    <s v="Dry-cleaning and laundry services"/>
    <s v="453"/>
    <s v="Commercial and industrial machinery and equipment rental and leasing"/>
    <n v="15055"/>
    <s v="Industry Use"/>
    <n v="6.5898160000000001E-3"/>
    <x v="15"/>
    <x v="15"/>
    <x v="21"/>
    <x v="21"/>
  </r>
  <r>
    <s v="519"/>
    <s v="Dry-cleaning and laundry services"/>
    <s v="454"/>
    <s v="Lessors of nonfinancial intangible assets"/>
    <n v="15055"/>
    <s v="Industry Use"/>
    <n v="4.2799999999999997E-5"/>
    <x v="15"/>
    <x v="15"/>
    <x v="21"/>
    <x v="21"/>
  </r>
  <r>
    <s v="519"/>
    <s v="Dry-cleaning and laundry services"/>
    <s v="455"/>
    <s v="Legal services"/>
    <n v="15055"/>
    <s v="Industry Use"/>
    <n v="5.566863E-3"/>
    <x v="16"/>
    <x v="16"/>
    <x v="21"/>
    <x v="21"/>
  </r>
  <r>
    <s v="519"/>
    <s v="Dry-cleaning and laundry services"/>
    <s v="456"/>
    <s v="Accounting, tax preparation, bookkeeping, and payroll services"/>
    <n v="15055"/>
    <s v="Industry Use"/>
    <n v="1.2002601E-2"/>
    <x v="16"/>
    <x v="16"/>
    <x v="21"/>
    <x v="21"/>
  </r>
  <r>
    <s v="519"/>
    <s v="Dry-cleaning and laundry services"/>
    <s v="457"/>
    <s v="Architectural, engineering, and related services"/>
    <n v="15055"/>
    <s v="Industry Use"/>
    <n v="7.8938800000000003E-4"/>
    <x v="16"/>
    <x v="16"/>
    <x v="21"/>
    <x v="21"/>
  </r>
  <r>
    <s v="519"/>
    <s v="Dry-cleaning and laundry services"/>
    <s v="458"/>
    <s v="Specialized design services"/>
    <n v="15055"/>
    <s v="Industry Use"/>
    <n v="2.5972099999999998E-4"/>
    <x v="16"/>
    <x v="16"/>
    <x v="21"/>
    <x v="21"/>
  </r>
  <r>
    <s v="519"/>
    <s v="Dry-cleaning and laundry services"/>
    <s v="459"/>
    <s v="Custom computer programming services"/>
    <n v="15055"/>
    <s v="Industry Use"/>
    <n v="4.77162E-4"/>
    <x v="16"/>
    <x v="16"/>
    <x v="21"/>
    <x v="21"/>
  </r>
  <r>
    <s v="519"/>
    <s v="Dry-cleaning and laundry services"/>
    <s v="460"/>
    <s v="Computer systems design services"/>
    <n v="15055"/>
    <s v="Industry Use"/>
    <n v="4.7950570000000001E-3"/>
    <x v="16"/>
    <x v="16"/>
    <x v="21"/>
    <x v="21"/>
  </r>
  <r>
    <s v="519"/>
    <s v="Dry-cleaning and laundry services"/>
    <s v="461"/>
    <s v="Other computer related services, including facilities management"/>
    <n v="15055"/>
    <s v="Industry Use"/>
    <n v="1.3176360000000001E-3"/>
    <x v="16"/>
    <x v="16"/>
    <x v="21"/>
    <x v="21"/>
  </r>
  <r>
    <s v="519"/>
    <s v="Dry-cleaning and laundry services"/>
    <s v="462"/>
    <s v="Management consulting services"/>
    <n v="15055"/>
    <s v="Industry Use"/>
    <n v="2.0403140000000001E-3"/>
    <x v="16"/>
    <x v="16"/>
    <x v="21"/>
    <x v="21"/>
  </r>
  <r>
    <s v="519"/>
    <s v="Dry-cleaning and laundry services"/>
    <s v="463"/>
    <s v="Environmental and other technical consulting services"/>
    <n v="15055"/>
    <s v="Industry Use"/>
    <n v="3.5572499999999999E-4"/>
    <x v="16"/>
    <x v="16"/>
    <x v="21"/>
    <x v="21"/>
  </r>
  <r>
    <s v="519"/>
    <s v="Dry-cleaning and laundry services"/>
    <s v="464"/>
    <s v="Scientific research and development services"/>
    <n v="15055"/>
    <s v="Industry Use"/>
    <n v="2.3900000000000002E-5"/>
    <x v="16"/>
    <x v="16"/>
    <x v="21"/>
    <x v="21"/>
  </r>
  <r>
    <s v="519"/>
    <s v="Dry-cleaning and laundry services"/>
    <s v="465"/>
    <s v="Advertising, public relations, and related services"/>
    <n v="15055"/>
    <s v="Industry Use"/>
    <n v="1.345681E-3"/>
    <x v="16"/>
    <x v="16"/>
    <x v="21"/>
    <x v="21"/>
  </r>
  <r>
    <s v="519"/>
    <s v="Dry-cleaning and laundry services"/>
    <s v="466"/>
    <s v="Photographic services"/>
    <n v="15055"/>
    <s v="Industry Use"/>
    <n v="3.5563100000000002E-4"/>
    <x v="16"/>
    <x v="16"/>
    <x v="21"/>
    <x v="21"/>
  </r>
  <r>
    <s v="519"/>
    <s v="Dry-cleaning and laundry services"/>
    <s v="468"/>
    <s v="Marketing research and all other miscellaneous professional, scientific, and technical services"/>
    <n v="15055"/>
    <s v="Industry Use"/>
    <n v="1.1995549999999999E-3"/>
    <x v="16"/>
    <x v="16"/>
    <x v="21"/>
    <x v="21"/>
  </r>
  <r>
    <s v="519"/>
    <s v="Dry-cleaning and laundry services"/>
    <s v="469"/>
    <s v="Management of companies and enterprises"/>
    <n v="15055"/>
    <s v="Industry Use"/>
    <n v="3.3377538999999998E-2"/>
    <x v="17"/>
    <x v="17"/>
    <x v="21"/>
    <x v="21"/>
  </r>
  <r>
    <s v="519"/>
    <s v="Dry-cleaning and laundry services"/>
    <s v="470"/>
    <s v="Office administrative services"/>
    <n v="15055"/>
    <s v="Industry Use"/>
    <n v="6.6053800000000001E-4"/>
    <x v="17"/>
    <x v="17"/>
    <x v="21"/>
    <x v="21"/>
  </r>
  <r>
    <s v="519"/>
    <s v="Dry-cleaning and laundry services"/>
    <s v="471"/>
    <s v="Facilities support services"/>
    <n v="15055"/>
    <s v="Industry Use"/>
    <n v="1.16461E-4"/>
    <x v="17"/>
    <x v="17"/>
    <x v="21"/>
    <x v="21"/>
  </r>
  <r>
    <s v="519"/>
    <s v="Dry-cleaning and laundry services"/>
    <s v="472"/>
    <s v="Employment services"/>
    <n v="15055"/>
    <s v="Industry Use"/>
    <n v="5.7424390000000002E-3"/>
    <x v="17"/>
    <x v="17"/>
    <x v="21"/>
    <x v="21"/>
  </r>
  <r>
    <s v="519"/>
    <s v="Dry-cleaning and laundry services"/>
    <s v="473"/>
    <s v="Business support services"/>
    <n v="15055"/>
    <s v="Industry Use"/>
    <n v="1.231897E-3"/>
    <x v="17"/>
    <x v="17"/>
    <x v="21"/>
    <x v="21"/>
  </r>
  <r>
    <s v="519"/>
    <s v="Dry-cleaning and laundry services"/>
    <s v="475"/>
    <s v="Investigation and security services"/>
    <n v="15055"/>
    <s v="Industry Use"/>
    <n v="2.2658300000000001E-4"/>
    <x v="17"/>
    <x v="17"/>
    <x v="21"/>
    <x v="21"/>
  </r>
  <r>
    <s v="519"/>
    <s v="Dry-cleaning and laundry services"/>
    <s v="476"/>
    <s v="Services to buildings"/>
    <n v="15055"/>
    <s v="Industry Use"/>
    <n v="3.5257309999999998E-3"/>
    <x v="17"/>
    <x v="17"/>
    <x v="21"/>
    <x v="21"/>
  </r>
  <r>
    <s v="519"/>
    <s v="Dry-cleaning and laundry services"/>
    <s v="477"/>
    <s v="Landscape and horticultural services"/>
    <n v="15055"/>
    <s v="Industry Use"/>
    <n v="1.74244E-3"/>
    <x v="17"/>
    <x v="17"/>
    <x v="21"/>
    <x v="21"/>
  </r>
  <r>
    <s v="519"/>
    <s v="Dry-cleaning and laundry services"/>
    <s v="478"/>
    <s v="Other support services"/>
    <n v="15055"/>
    <s v="Industry Use"/>
    <n v="4.9029599999999998E-4"/>
    <x v="17"/>
    <x v="17"/>
    <x v="21"/>
    <x v="21"/>
  </r>
  <r>
    <s v="519"/>
    <s v="Dry-cleaning and laundry services"/>
    <s v="479"/>
    <s v="Waste management and remediation services"/>
    <n v="15055"/>
    <s v="Industry Use"/>
    <n v="2.1978254999999999E-2"/>
    <x v="17"/>
    <x v="17"/>
    <x v="21"/>
    <x v="21"/>
  </r>
  <r>
    <s v="519"/>
    <s v="Dry-cleaning and laundry services"/>
    <s v="496"/>
    <s v="Performing arts companies"/>
    <n v="15055"/>
    <s v="Industry Use"/>
    <n v="2.0499999999999999E-6"/>
    <x v="19"/>
    <x v="19"/>
    <x v="21"/>
    <x v="21"/>
  </r>
  <r>
    <s v="519"/>
    <s v="Dry-cleaning and laundry services"/>
    <s v="497"/>
    <s v="Commercial Sports Except Racing"/>
    <n v="15055"/>
    <s v="Industry Use"/>
    <n v="1.3066999999999999E-4"/>
    <x v="19"/>
    <x v="19"/>
    <x v="21"/>
    <x v="21"/>
  </r>
  <r>
    <s v="519"/>
    <s v="Dry-cleaning and laundry services"/>
    <s v="498"/>
    <s v="Racing and Track Operation"/>
    <n v="15055"/>
    <s v="Industry Use"/>
    <n v="5.8299999999999997E-7"/>
    <x v="19"/>
    <x v="19"/>
    <x v="21"/>
    <x v="21"/>
  </r>
  <r>
    <s v="519"/>
    <s v="Dry-cleaning and laundry services"/>
    <s v="499"/>
    <s v="Independent artists, writers, and performers"/>
    <n v="15055"/>
    <s v="Industry Use"/>
    <n v="1.7499999999999998E-5"/>
    <x v="19"/>
    <x v="19"/>
    <x v="21"/>
    <x v="21"/>
  </r>
  <r>
    <s v="519"/>
    <s v="Dry-cleaning and laundry services"/>
    <s v="500"/>
    <s v="Promoters of performing arts and sports and agents for public figures"/>
    <n v="15055"/>
    <s v="Industry Use"/>
    <n v="1.14152E-4"/>
    <x v="19"/>
    <x v="19"/>
    <x v="21"/>
    <x v="21"/>
  </r>
  <r>
    <s v="519"/>
    <s v="Dry-cleaning and laundry services"/>
    <s v="504"/>
    <s v="Other amusement and recreation industries"/>
    <n v="15055"/>
    <s v="Industry Use"/>
    <n v="7.8700000000000002E-5"/>
    <x v="19"/>
    <x v="19"/>
    <x v="21"/>
    <x v="21"/>
  </r>
  <r>
    <s v="519"/>
    <s v="Dry-cleaning and laundry services"/>
    <s v="505"/>
    <s v="Fitness and recreational sports centers"/>
    <n v="15055"/>
    <s v="Industry Use"/>
    <n v="7.25E-5"/>
    <x v="19"/>
    <x v="19"/>
    <x v="21"/>
    <x v="21"/>
  </r>
  <r>
    <s v="519"/>
    <s v="Dry-cleaning and laundry services"/>
    <s v="507"/>
    <s v="Hotels and motels, including casino hotels"/>
    <n v="15055"/>
    <s v="Industry Use"/>
    <n v="2.08E-6"/>
    <x v="20"/>
    <x v="20"/>
    <x v="21"/>
    <x v="21"/>
  </r>
  <r>
    <s v="519"/>
    <s v="Dry-cleaning and laundry services"/>
    <s v="508"/>
    <s v="Other accommodations"/>
    <n v="15055"/>
    <s v="Industry Use"/>
    <n v="1.8800000000000001E-9"/>
    <x v="20"/>
    <x v="20"/>
    <x v="21"/>
    <x v="21"/>
  </r>
  <r>
    <s v="519"/>
    <s v="Dry-cleaning and laundry services"/>
    <s v="509"/>
    <s v="Full-service restaurants"/>
    <n v="15055"/>
    <s v="Industry Use"/>
    <n v="5.489028E-3"/>
    <x v="20"/>
    <x v="20"/>
    <x v="21"/>
    <x v="21"/>
  </r>
  <r>
    <s v="519"/>
    <s v="Dry-cleaning and laundry services"/>
    <s v="510"/>
    <s v="Limited-service restaurants"/>
    <n v="15055"/>
    <s v="Industry Use"/>
    <n v="2.053432E-3"/>
    <x v="20"/>
    <x v="20"/>
    <x v="21"/>
    <x v="21"/>
  </r>
  <r>
    <s v="519"/>
    <s v="Dry-cleaning and laundry services"/>
    <s v="511"/>
    <s v="All other food and drinking places"/>
    <n v="15055"/>
    <s v="Industry Use"/>
    <n v="9.6899999999999997E-5"/>
    <x v="20"/>
    <x v="20"/>
    <x v="21"/>
    <x v="21"/>
  </r>
  <r>
    <s v="519"/>
    <s v="Dry-cleaning and laundry services"/>
    <s v="512"/>
    <s v="Automotive repair and maintenance, except car washes"/>
    <n v="15055"/>
    <s v="Industry Use"/>
    <n v="3.1026529999999999E-3"/>
    <x v="21"/>
    <x v="21"/>
    <x v="21"/>
    <x v="21"/>
  </r>
  <r>
    <s v="519"/>
    <s v="Dry-cleaning and laundry services"/>
    <s v="513"/>
    <s v="Car washes"/>
    <n v="15055"/>
    <s v="Industry Use"/>
    <n v="1.1914029999999999E-3"/>
    <x v="21"/>
    <x v="21"/>
    <x v="21"/>
    <x v="21"/>
  </r>
  <r>
    <s v="519"/>
    <s v="Dry-cleaning and laundry services"/>
    <s v="514"/>
    <s v="Electronic and precision equipment repair and maintenance"/>
    <n v="15055"/>
    <s v="Industry Use"/>
    <n v="1.9500279999999998E-2"/>
    <x v="21"/>
    <x v="21"/>
    <x v="21"/>
    <x v="21"/>
  </r>
  <r>
    <s v="519"/>
    <s v="Dry-cleaning and laundry services"/>
    <s v="515"/>
    <s v="Commercial and industrial machinery and equipment repair and maintenance"/>
    <n v="15055"/>
    <s v="Industry Use"/>
    <n v="4.5707940000000004E-3"/>
    <x v="21"/>
    <x v="21"/>
    <x v="21"/>
    <x v="21"/>
  </r>
  <r>
    <s v="519"/>
    <s v="Dry-cleaning and laundry services"/>
    <s v="516"/>
    <s v="Personal and household goods repair and maintenance"/>
    <n v="15055"/>
    <s v="Industry Use"/>
    <n v="1.3869150000000001E-3"/>
    <x v="21"/>
    <x v="21"/>
    <x v="21"/>
    <x v="21"/>
  </r>
  <r>
    <s v="519"/>
    <s v="Dry-cleaning and laundry services"/>
    <s v="519"/>
    <s v="Dry-cleaning and laundry services"/>
    <n v="15055"/>
    <s v="Industry Use"/>
    <n v="4.4732777000000001E-2"/>
    <x v="21"/>
    <x v="21"/>
    <x v="21"/>
    <x v="21"/>
  </r>
  <r>
    <s v="519"/>
    <s v="Dry-cleaning and laundry services"/>
    <s v="523"/>
    <s v="Business and professional associations"/>
    <n v="15055"/>
    <s v="Industry Use"/>
    <n v="5.8313899999999999E-4"/>
    <x v="21"/>
    <x v="21"/>
    <x v="21"/>
    <x v="21"/>
  </r>
  <r>
    <s v="519"/>
    <s v="Dry-cleaning and laundry services"/>
    <s v="526"/>
    <s v="Postal service"/>
    <n v="15055"/>
    <s v="Industry Use"/>
    <n v="1.8094090000000001E-3"/>
    <x v="22"/>
    <x v="22"/>
    <x v="21"/>
    <x v="21"/>
  </r>
  <r>
    <s v="519"/>
    <s v="Dry-cleaning and laundry services"/>
    <s v="528"/>
    <s v="Other federal government enterprises"/>
    <n v="15055"/>
    <s v="Industry Use"/>
    <n v="3.4399999999999997E-8"/>
    <x v="22"/>
    <x v="22"/>
    <x v="21"/>
    <x v="21"/>
  </r>
  <r>
    <s v="519"/>
    <s v="Dry-cleaning and laundry services"/>
    <s v="532"/>
    <s v="Local government passenger transit"/>
    <n v="15055"/>
    <s v="Industry Use"/>
    <n v="1.3197099999999999E-4"/>
    <x v="22"/>
    <x v="22"/>
    <x v="21"/>
    <x v="21"/>
  </r>
  <r>
    <s v="519"/>
    <s v="Dry-cleaning and laundry services"/>
    <s v="533"/>
    <s v="Local government electric utilities"/>
    <n v="15055"/>
    <s v="Industry Use"/>
    <n v="1.283502E-3"/>
    <x v="22"/>
    <x v="22"/>
    <x v="21"/>
    <x v="21"/>
  </r>
  <r>
    <s v="519"/>
    <s v="Dry-cleaning and laundry services"/>
    <s v="5001"/>
    <s v="Employee Compensation"/>
    <n v="15053"/>
    <s v="Factor Receipts"/>
    <n v="1.64452529"/>
    <x v="23"/>
    <x v="23"/>
    <x v="21"/>
    <x v="21"/>
  </r>
  <r>
    <s v="519"/>
    <s v="Dry-cleaning and laundry services"/>
    <s v="6001"/>
    <s v="Proprietor Income"/>
    <n v="15053"/>
    <s v="Factor Receipts"/>
    <n v="0.30017992900000001"/>
    <x v="24"/>
    <x v="24"/>
    <x v="21"/>
    <x v="21"/>
  </r>
  <r>
    <s v="519"/>
    <s v="Dry-cleaning and laundry services"/>
    <s v="7001"/>
    <s v="Other Property Type Income"/>
    <n v="15053"/>
    <s v="Factor Receipts"/>
    <n v="3.6519039000000003E-2"/>
    <x v="25"/>
    <x v="25"/>
    <x v="21"/>
    <x v="21"/>
  </r>
  <r>
    <s v="519"/>
    <s v="Dry-cleaning and laundry services"/>
    <s v="8001"/>
    <s v="Taxes on Production and Imports"/>
    <n v="15053"/>
    <s v="Factor Receipts"/>
    <n v="0.24021410900000001"/>
    <x v="26"/>
    <x v="26"/>
    <x v="21"/>
    <x v="21"/>
  </r>
  <r>
    <s v="519"/>
    <s v="Dry-cleaning and laundry services"/>
    <s v="11001"/>
    <s v="Federal Government NonDefense"/>
    <n v="15055"/>
    <s v="Industry Use"/>
    <n v="8.5599999999999994E-6"/>
    <x v="27"/>
    <x v="27"/>
    <x v="21"/>
    <x v="21"/>
  </r>
  <r>
    <s v="519"/>
    <s v="Dry-cleaning and laundry services"/>
    <s v="11003"/>
    <s v="Federal Government Investment"/>
    <n v="15055"/>
    <s v="Industry Use"/>
    <n v="1.56E-5"/>
    <x v="27"/>
    <x v="27"/>
    <x v="21"/>
    <x v="21"/>
  </r>
  <r>
    <s v="519"/>
    <s v="Dry-cleaning and laundry services"/>
    <s v="12001"/>
    <s v="State/Local Govt NonEducation"/>
    <n v="15055"/>
    <s v="Industry Use"/>
    <n v="3.9269700000000001E-3"/>
    <x v="27"/>
    <x v="27"/>
    <x v="21"/>
    <x v="21"/>
  </r>
  <r>
    <s v="519"/>
    <s v="Dry-cleaning and laundry services"/>
    <s v="12003"/>
    <s v="State/Local Govt Investment"/>
    <n v="15055"/>
    <s v="Industry Use"/>
    <n v="7.4136000000000004E-4"/>
    <x v="27"/>
    <x v="27"/>
    <x v="21"/>
    <x v="21"/>
  </r>
  <r>
    <s v="519"/>
    <s v="Dry-cleaning and laundry services"/>
    <s v="14001"/>
    <s v="Capital"/>
    <n v="15055"/>
    <s v="Industry Use"/>
    <n v="1.6542799999999999E-4"/>
    <x v="27"/>
    <x v="27"/>
    <x v="21"/>
    <x v="21"/>
  </r>
  <r>
    <s v="519"/>
    <s v="Dry-cleaning and laundry services"/>
    <s v="14002"/>
    <s v="Inventory Additions/Deletions"/>
    <n v="15055"/>
    <s v="Industry Use"/>
    <n v="2.0800000000000001E-5"/>
    <x v="27"/>
    <x v="27"/>
    <x v="21"/>
    <x v="21"/>
  </r>
  <r>
    <s v="519"/>
    <s v="Dry-cleaning and laundry services"/>
    <s v="25001"/>
    <s v="Foreign Trade"/>
    <n v="15056"/>
    <s v="Industry Trade"/>
    <n v="0.12715027000000001"/>
    <x v="28"/>
    <x v="28"/>
    <x v="21"/>
    <x v="21"/>
  </r>
  <r>
    <s v="519"/>
    <s v="Dry-cleaning and laundry services"/>
    <s v="28001"/>
    <s v="Domestic Trade"/>
    <n v="15056"/>
    <s v="Industry Trade"/>
    <n v="0.43300904699999998"/>
    <x v="29"/>
    <x v="29"/>
    <x v="21"/>
    <x v="21"/>
  </r>
  <r>
    <s v="520"/>
    <s v="Other personal services"/>
    <s v="1"/>
    <s v="Oilseed farming"/>
    <n v="15055"/>
    <s v="Industry Use"/>
    <n v="9.3900000000000003E-7"/>
    <x v="0"/>
    <x v="0"/>
    <x v="21"/>
    <x v="21"/>
  </r>
  <r>
    <s v="520"/>
    <s v="Other personal services"/>
    <s v="2"/>
    <s v="Grain farming"/>
    <n v="15055"/>
    <s v="Industry Use"/>
    <n v="4.9200000000000003E-6"/>
    <x v="0"/>
    <x v="0"/>
    <x v="21"/>
    <x v="21"/>
  </r>
  <r>
    <s v="520"/>
    <s v="Other personal services"/>
    <s v="3"/>
    <s v="Vegetable and melon farming"/>
    <n v="15055"/>
    <s v="Industry Use"/>
    <n v="1.29E-8"/>
    <x v="1"/>
    <x v="1"/>
    <x v="21"/>
    <x v="21"/>
  </r>
  <r>
    <s v="520"/>
    <s v="Other personal services"/>
    <s v="4"/>
    <s v="Fruit farming"/>
    <n v="15055"/>
    <s v="Industry Use"/>
    <n v="1.4100000000000001E-8"/>
    <x v="1"/>
    <x v="1"/>
    <x v="21"/>
    <x v="21"/>
  </r>
  <r>
    <s v="520"/>
    <s v="Other personal services"/>
    <s v="5"/>
    <s v="Tree nut farming"/>
    <n v="15055"/>
    <s v="Industry Use"/>
    <n v="4.01E-9"/>
    <x v="1"/>
    <x v="1"/>
    <x v="21"/>
    <x v="21"/>
  </r>
  <r>
    <s v="520"/>
    <s v="Other personal services"/>
    <s v="6"/>
    <s v="Greenhouse, nursery, and floriculture production"/>
    <n v="15055"/>
    <s v="Industry Use"/>
    <n v="7.9200000000000008E-9"/>
    <x v="1"/>
    <x v="1"/>
    <x v="21"/>
    <x v="21"/>
  </r>
  <r>
    <s v="520"/>
    <s v="Other personal services"/>
    <s v="10"/>
    <s v="All other crop farming"/>
    <n v="15055"/>
    <s v="Industry Use"/>
    <n v="6.3199999999999997E-8"/>
    <x v="0"/>
    <x v="0"/>
    <x v="21"/>
    <x v="21"/>
  </r>
  <r>
    <s v="520"/>
    <s v="Other personal services"/>
    <s v="11"/>
    <s v="Beef cattle ranching and farming, including feedlots and dual-purpose ranching and farming"/>
    <n v="15055"/>
    <s v="Industry Use"/>
    <n v="7.2300000000000002E-6"/>
    <x v="2"/>
    <x v="2"/>
    <x v="21"/>
    <x v="21"/>
  </r>
  <r>
    <s v="520"/>
    <s v="Other personal services"/>
    <s v="12"/>
    <s v="Dairy cattle and milk production"/>
    <n v="15055"/>
    <s v="Industry Use"/>
    <n v="6.55E-6"/>
    <x v="2"/>
    <x v="2"/>
    <x v="21"/>
    <x v="21"/>
  </r>
  <r>
    <s v="520"/>
    <s v="Other personal services"/>
    <s v="13"/>
    <s v="Poultry and egg production"/>
    <n v="15055"/>
    <s v="Industry Use"/>
    <n v="1.05E-7"/>
    <x v="2"/>
    <x v="2"/>
    <x v="21"/>
    <x v="21"/>
  </r>
  <r>
    <s v="520"/>
    <s v="Other personal services"/>
    <s v="14"/>
    <s v="Animal production, except cattle and poultry and eggs"/>
    <n v="15055"/>
    <s v="Industry Use"/>
    <n v="2.1399999999999998E-6"/>
    <x v="2"/>
    <x v="2"/>
    <x v="21"/>
    <x v="21"/>
  </r>
  <r>
    <s v="520"/>
    <s v="Other personal services"/>
    <s v="20"/>
    <s v="Oil and gas extraction"/>
    <n v="15055"/>
    <s v="Industry Use"/>
    <n v="8.2300000000000008E-6"/>
    <x v="4"/>
    <x v="4"/>
    <x v="21"/>
    <x v="21"/>
  </r>
  <r>
    <s v="520"/>
    <s v="Other personal services"/>
    <s v="35"/>
    <s v="Drilling oil and gas wells"/>
    <n v="15055"/>
    <s v="Industry Use"/>
    <n v="1.0999999999999999E-9"/>
    <x v="4"/>
    <x v="4"/>
    <x v="21"/>
    <x v="21"/>
  </r>
  <r>
    <s v="520"/>
    <s v="Other personal services"/>
    <s v="36"/>
    <s v="Support activities for oil and gas operations"/>
    <n v="15055"/>
    <s v="Industry Use"/>
    <n v="2.11E-10"/>
    <x v="4"/>
    <x v="4"/>
    <x v="21"/>
    <x v="21"/>
  </r>
  <r>
    <s v="520"/>
    <s v="Other personal services"/>
    <s v="37"/>
    <s v="Metal mining services"/>
    <n v="15055"/>
    <s v="Industry Use"/>
    <n v="3.3000000000000002E-7"/>
    <x v="4"/>
    <x v="4"/>
    <x v="21"/>
    <x v="21"/>
  </r>
  <r>
    <s v="520"/>
    <s v="Other personal services"/>
    <s v="47"/>
    <s v="Electric power transmission and distribution"/>
    <n v="15055"/>
    <s v="Industry Use"/>
    <n v="1.7359591000000001E-2"/>
    <x v="5"/>
    <x v="5"/>
    <x v="21"/>
    <x v="21"/>
  </r>
  <r>
    <s v="520"/>
    <s v="Other personal services"/>
    <s v="48"/>
    <s v="Natural gas distribution"/>
    <n v="15055"/>
    <s v="Industry Use"/>
    <n v="2.95667E-4"/>
    <x v="5"/>
    <x v="5"/>
    <x v="21"/>
    <x v="21"/>
  </r>
  <r>
    <s v="520"/>
    <s v="Other personal services"/>
    <s v="49"/>
    <s v="Water, sewage and other systems"/>
    <n v="15055"/>
    <s v="Industry Use"/>
    <n v="6.4999999999999994E-5"/>
    <x v="5"/>
    <x v="5"/>
    <x v="21"/>
    <x v="21"/>
  </r>
  <r>
    <s v="520"/>
    <s v="Other personal services"/>
    <s v="60"/>
    <s v="Maintenance and repair construction of nonresidential structures"/>
    <n v="15055"/>
    <s v="Industry Use"/>
    <n v="3.7664582000000002E-2"/>
    <x v="6"/>
    <x v="6"/>
    <x v="21"/>
    <x v="21"/>
  </r>
  <r>
    <s v="520"/>
    <s v="Other personal services"/>
    <s v="64"/>
    <s v="Other animal food manufacturing"/>
    <n v="15055"/>
    <s v="Industry Use"/>
    <n v="5.84E-8"/>
    <x v="7"/>
    <x v="7"/>
    <x v="21"/>
    <x v="21"/>
  </r>
  <r>
    <s v="520"/>
    <s v="Other personal services"/>
    <s v="87"/>
    <s v="Frozen cakes and other pastries manufacturing"/>
    <n v="15055"/>
    <s v="Industry Use"/>
    <n v="3.3299999999999999E-9"/>
    <x v="7"/>
    <x v="7"/>
    <x v="21"/>
    <x v="21"/>
  </r>
  <r>
    <s v="520"/>
    <s v="Other personal services"/>
    <s v="89"/>
    <s v="Animal, except poultry, slaughtering"/>
    <n v="15055"/>
    <s v="Industry Use"/>
    <n v="1.48E-6"/>
    <x v="7"/>
    <x v="7"/>
    <x v="21"/>
    <x v="21"/>
  </r>
  <r>
    <s v="520"/>
    <s v="Other personal services"/>
    <s v="90"/>
    <s v="Meat processed from carcasses"/>
    <n v="15055"/>
    <s v="Industry Use"/>
    <n v="1.79E-7"/>
    <x v="7"/>
    <x v="7"/>
    <x v="21"/>
    <x v="21"/>
  </r>
  <r>
    <s v="520"/>
    <s v="Other personal services"/>
    <s v="91"/>
    <s v="Rendering and meat byproduct processing"/>
    <n v="15055"/>
    <s v="Industry Use"/>
    <n v="2.8699999999999999E-10"/>
    <x v="7"/>
    <x v="7"/>
    <x v="21"/>
    <x v="21"/>
  </r>
  <r>
    <s v="520"/>
    <s v="Other personal services"/>
    <s v="93"/>
    <s v="Bread and bakery product, except frozen, manufacturing"/>
    <n v="15055"/>
    <s v="Industry Use"/>
    <n v="1.9700000000000001E-8"/>
    <x v="7"/>
    <x v="7"/>
    <x v="21"/>
    <x v="21"/>
  </r>
  <r>
    <s v="520"/>
    <s v="Other personal services"/>
    <s v="103"/>
    <s v="All other food manufacturing"/>
    <n v="15055"/>
    <s v="Industry Use"/>
    <n v="1.88E-8"/>
    <x v="7"/>
    <x v="7"/>
    <x v="21"/>
    <x v="21"/>
  </r>
  <r>
    <s v="520"/>
    <s v="Other personal services"/>
    <s v="115"/>
    <s v="Textile and fabric finishing mills"/>
    <n v="15055"/>
    <s v="Industry Use"/>
    <n v="2.5000000000000002E-10"/>
    <x v="8"/>
    <x v="8"/>
    <x v="21"/>
    <x v="21"/>
  </r>
  <r>
    <s v="520"/>
    <s v="Other personal services"/>
    <s v="119"/>
    <s v="Textile bag and canvas mills"/>
    <n v="15055"/>
    <s v="Industry Use"/>
    <n v="1.17E-5"/>
    <x v="8"/>
    <x v="8"/>
    <x v="21"/>
    <x v="21"/>
  </r>
  <r>
    <s v="520"/>
    <s v="Other personal services"/>
    <s v="121"/>
    <s v="Other textile product mills"/>
    <n v="15055"/>
    <s v="Industry Use"/>
    <n v="6.58E-5"/>
    <x v="8"/>
    <x v="8"/>
    <x v="21"/>
    <x v="21"/>
  </r>
  <r>
    <s v="520"/>
    <s v="Other personal services"/>
    <s v="125"/>
    <s v="Mens and boys cut and sew apparel manufacturing"/>
    <n v="15055"/>
    <s v="Industry Use"/>
    <n v="5.6900000000000002E-12"/>
    <x v="8"/>
    <x v="8"/>
    <x v="21"/>
    <x v="21"/>
  </r>
  <r>
    <s v="520"/>
    <s v="Other personal services"/>
    <s v="126"/>
    <s v="Womens and girls cut and sew apparel manufacturing"/>
    <n v="15055"/>
    <s v="Industry Use"/>
    <n v="4.1600000000000001E-10"/>
    <x v="8"/>
    <x v="8"/>
    <x v="21"/>
    <x v="21"/>
  </r>
  <r>
    <s v="520"/>
    <s v="Other personal services"/>
    <s v="128"/>
    <s v="Apparel accessories and other apparel manufacturing"/>
    <n v="15055"/>
    <s v="Industry Use"/>
    <n v="2.61E-12"/>
    <x v="8"/>
    <x v="8"/>
    <x v="21"/>
    <x v="21"/>
  </r>
  <r>
    <s v="520"/>
    <s v="Other personal services"/>
    <s v="132"/>
    <s v="Sawmills"/>
    <n v="15055"/>
    <s v="Industry Use"/>
    <n v="1.4300000000000001E-6"/>
    <x v="8"/>
    <x v="8"/>
    <x v="21"/>
    <x v="21"/>
  </r>
  <r>
    <s v="520"/>
    <s v="Other personal services"/>
    <s v="135"/>
    <s v="Engineered wood member and truss manufacturing"/>
    <n v="15055"/>
    <s v="Industry Use"/>
    <n v="3.4599999999999999E-6"/>
    <x v="8"/>
    <x v="8"/>
    <x v="21"/>
    <x v="21"/>
  </r>
  <r>
    <s v="520"/>
    <s v="Other personal services"/>
    <s v="137"/>
    <s v="Wood windows and door manufacturing"/>
    <n v="15055"/>
    <s v="Industry Use"/>
    <n v="8.9699999999999998E-5"/>
    <x v="8"/>
    <x v="8"/>
    <x v="21"/>
    <x v="21"/>
  </r>
  <r>
    <s v="520"/>
    <s v="Other personal services"/>
    <s v="139"/>
    <s v="Other millwork, including flooring"/>
    <n v="15055"/>
    <s v="Industry Use"/>
    <n v="9.7399999999999999E-6"/>
    <x v="8"/>
    <x v="8"/>
    <x v="21"/>
    <x v="21"/>
  </r>
  <r>
    <s v="520"/>
    <s v="Other personal services"/>
    <s v="140"/>
    <s v="Wood container and pallet manufacturing"/>
    <n v="15055"/>
    <s v="Industry Use"/>
    <n v="2.6400000000000001E-6"/>
    <x v="8"/>
    <x v="8"/>
    <x v="21"/>
    <x v="21"/>
  </r>
  <r>
    <s v="520"/>
    <s v="Other personal services"/>
    <s v="143"/>
    <s v="All other miscellaneous wood product manufacturing"/>
    <n v="15055"/>
    <s v="Industry Use"/>
    <n v="2.37E-5"/>
    <x v="8"/>
    <x v="8"/>
    <x v="21"/>
    <x v="21"/>
  </r>
  <r>
    <s v="520"/>
    <s v="Other personal services"/>
    <s v="147"/>
    <s v="Paperboard container manufacturing"/>
    <n v="15055"/>
    <s v="Industry Use"/>
    <n v="1.058359E-3"/>
    <x v="8"/>
    <x v="8"/>
    <x v="21"/>
    <x v="21"/>
  </r>
  <r>
    <s v="520"/>
    <s v="Other personal services"/>
    <s v="152"/>
    <s v="Printing"/>
    <n v="15055"/>
    <s v="Industry Use"/>
    <n v="8.0708780000000001E-3"/>
    <x v="8"/>
    <x v="8"/>
    <x v="21"/>
    <x v="21"/>
  </r>
  <r>
    <s v="520"/>
    <s v="Other personal services"/>
    <s v="163"/>
    <s v="Other basic organic chemical manufacturing"/>
    <n v="15055"/>
    <s v="Industry Use"/>
    <n v="4.0300000000000004E-6"/>
    <x v="8"/>
    <x v="8"/>
    <x v="21"/>
    <x v="21"/>
  </r>
  <r>
    <s v="520"/>
    <s v="Other personal services"/>
    <s v="175"/>
    <s v="Paint and coating manufacturing"/>
    <n v="15055"/>
    <s v="Industry Use"/>
    <n v="1.1800000000000001E-5"/>
    <x v="8"/>
    <x v="8"/>
    <x v="21"/>
    <x v="21"/>
  </r>
  <r>
    <s v="520"/>
    <s v="Other personal services"/>
    <s v="177"/>
    <s v="Soap and other detergent manufacturing"/>
    <n v="15055"/>
    <s v="Industry Use"/>
    <n v="5.6200000000000004E-6"/>
    <x v="8"/>
    <x v="8"/>
    <x v="21"/>
    <x v="21"/>
  </r>
  <r>
    <s v="520"/>
    <s v="Other personal services"/>
    <s v="190"/>
    <s v="Polystyrene foam product manufacturing"/>
    <n v="15055"/>
    <s v="Industry Use"/>
    <n v="2.7999999999999999E-6"/>
    <x v="8"/>
    <x v="8"/>
    <x v="21"/>
    <x v="21"/>
  </r>
  <r>
    <s v="520"/>
    <s v="Other personal services"/>
    <s v="191"/>
    <s v="Urethane and other foam product (except polystyrene) manufacturing"/>
    <n v="15055"/>
    <s v="Industry Use"/>
    <n v="4.8100000000000003E-7"/>
    <x v="8"/>
    <x v="8"/>
    <x v="21"/>
    <x v="21"/>
  </r>
  <r>
    <s v="520"/>
    <s v="Other personal services"/>
    <s v="192"/>
    <s v="Plastics bottle manufacturing"/>
    <n v="15055"/>
    <s v="Industry Use"/>
    <n v="4.6600000000000003E-6"/>
    <x v="8"/>
    <x v="8"/>
    <x v="21"/>
    <x v="21"/>
  </r>
  <r>
    <s v="520"/>
    <s v="Other personal services"/>
    <s v="195"/>
    <s v="Rubber and plastics hoses and belting manufacturing"/>
    <n v="15055"/>
    <s v="Industry Use"/>
    <n v="5.3499999999999999E-5"/>
    <x v="8"/>
    <x v="8"/>
    <x v="21"/>
    <x v="21"/>
  </r>
  <r>
    <s v="520"/>
    <s v="Other personal services"/>
    <s v="197"/>
    <s v="Pottery, ceramics, and plumbing fixture manufacturing"/>
    <n v="15055"/>
    <s v="Industry Use"/>
    <n v="8.8699999999999994E-8"/>
    <x v="8"/>
    <x v="8"/>
    <x v="21"/>
    <x v="21"/>
  </r>
  <r>
    <s v="520"/>
    <s v="Other personal services"/>
    <s v="204"/>
    <s v="Ready-mix concrete manufacturing"/>
    <n v="15055"/>
    <s v="Industry Use"/>
    <n v="3.8700000000000001E-9"/>
    <x v="8"/>
    <x v="8"/>
    <x v="21"/>
    <x v="21"/>
  </r>
  <r>
    <s v="520"/>
    <s v="Other personal services"/>
    <s v="211"/>
    <s v="Cut stone and stone product manufacturing"/>
    <n v="15055"/>
    <s v="Industry Use"/>
    <n v="4.6000000000000002E-8"/>
    <x v="8"/>
    <x v="8"/>
    <x v="21"/>
    <x v="21"/>
  </r>
  <r>
    <s v="520"/>
    <s v="Other personal services"/>
    <s v="215"/>
    <s v="Iron and steel mills and ferroalloy manufacturing"/>
    <n v="15055"/>
    <s v="Industry Use"/>
    <n v="8.4300000000000003E-5"/>
    <x v="8"/>
    <x v="8"/>
    <x v="21"/>
    <x v="21"/>
  </r>
  <r>
    <s v="520"/>
    <s v="Other personal services"/>
    <s v="217"/>
    <s v="Rolled steel shape manufacturing"/>
    <n v="15055"/>
    <s v="Industry Use"/>
    <n v="5.9299999999999998E-7"/>
    <x v="8"/>
    <x v="8"/>
    <x v="21"/>
    <x v="21"/>
  </r>
  <r>
    <s v="520"/>
    <s v="Other personal services"/>
    <s v="227"/>
    <s v="Ferrous metal foundries"/>
    <n v="15055"/>
    <s v="Industry Use"/>
    <n v="2.2399999999999999E-7"/>
    <x v="8"/>
    <x v="8"/>
    <x v="21"/>
    <x v="21"/>
  </r>
  <r>
    <s v="520"/>
    <s v="Other personal services"/>
    <s v="228"/>
    <s v="Nonferrous metal foundries"/>
    <n v="15055"/>
    <s v="Industry Use"/>
    <n v="6.6199999999999997E-7"/>
    <x v="8"/>
    <x v="8"/>
    <x v="21"/>
    <x v="21"/>
  </r>
  <r>
    <s v="520"/>
    <s v="Other personal services"/>
    <s v="230"/>
    <s v="Crown and closure manufacturing and metal stamping"/>
    <n v="15055"/>
    <s v="Industry Use"/>
    <n v="6.7299999999999995E-7"/>
    <x v="8"/>
    <x v="8"/>
    <x v="21"/>
    <x v="21"/>
  </r>
  <r>
    <s v="520"/>
    <s v="Other personal services"/>
    <s v="234"/>
    <s v="Handtool manufacturing"/>
    <n v="15055"/>
    <s v="Industry Use"/>
    <n v="3.1199999999999999E-7"/>
    <x v="8"/>
    <x v="8"/>
    <x v="21"/>
    <x v="21"/>
  </r>
  <r>
    <s v="520"/>
    <s v="Other personal services"/>
    <s v="236"/>
    <s v="Fabricated structural metal manufacturing"/>
    <n v="15055"/>
    <s v="Industry Use"/>
    <n v="4.7400000000000001E-8"/>
    <x v="8"/>
    <x v="8"/>
    <x v="21"/>
    <x v="21"/>
  </r>
  <r>
    <s v="520"/>
    <s v="Other personal services"/>
    <s v="238"/>
    <s v="Metal window and door manufacturing"/>
    <n v="15055"/>
    <s v="Industry Use"/>
    <n v="9.2399999999999996E-6"/>
    <x v="8"/>
    <x v="8"/>
    <x v="21"/>
    <x v="21"/>
  </r>
  <r>
    <s v="520"/>
    <s v="Other personal services"/>
    <s v="239"/>
    <s v="Sheet metal work manufacturing"/>
    <n v="15055"/>
    <s v="Industry Use"/>
    <n v="6.7100000000000001E-6"/>
    <x v="8"/>
    <x v="8"/>
    <x v="21"/>
    <x v="21"/>
  </r>
  <r>
    <s v="520"/>
    <s v="Other personal services"/>
    <s v="240"/>
    <s v="Ornamental and architectural metal work manufacturing"/>
    <n v="15055"/>
    <s v="Industry Use"/>
    <n v="2.84E-7"/>
    <x v="8"/>
    <x v="8"/>
    <x v="21"/>
    <x v="21"/>
  </r>
  <r>
    <s v="520"/>
    <s v="Other personal services"/>
    <s v="242"/>
    <s v="Metal tank (heavy gauge) manufacturing"/>
    <n v="15055"/>
    <s v="Industry Use"/>
    <n v="1.13E-6"/>
    <x v="8"/>
    <x v="8"/>
    <x v="21"/>
    <x v="21"/>
  </r>
  <r>
    <s v="520"/>
    <s v="Other personal services"/>
    <s v="244"/>
    <s v="Metal barrels, drums and pails manufacturing"/>
    <n v="15055"/>
    <s v="Industry Use"/>
    <n v="1.2100000000000001E-7"/>
    <x v="8"/>
    <x v="8"/>
    <x v="21"/>
    <x v="21"/>
  </r>
  <r>
    <s v="520"/>
    <s v="Other personal services"/>
    <s v="247"/>
    <s v="Machine shops"/>
    <n v="15055"/>
    <s v="Industry Use"/>
    <n v="1.8062199999999999E-4"/>
    <x v="8"/>
    <x v="8"/>
    <x v="21"/>
    <x v="21"/>
  </r>
  <r>
    <s v="520"/>
    <s v="Other personal services"/>
    <s v="248"/>
    <s v="Turned product and screw, nut, and bolt manufacturing"/>
    <n v="15055"/>
    <s v="Industry Use"/>
    <n v="5.0599999999999998E-6"/>
    <x v="8"/>
    <x v="8"/>
    <x v="21"/>
    <x v="21"/>
  </r>
  <r>
    <s v="520"/>
    <s v="Other personal services"/>
    <s v="251"/>
    <s v="Electroplating, anodizing, and coloring metal"/>
    <n v="15055"/>
    <s v="Industry Use"/>
    <n v="2.0999999999999998E-6"/>
    <x v="8"/>
    <x v="8"/>
    <x v="21"/>
    <x v="21"/>
  </r>
  <r>
    <s v="520"/>
    <s v="Other personal services"/>
    <s v="252"/>
    <s v="Valve and fittings, other than plumbing, manufacturing"/>
    <n v="15055"/>
    <s v="Industry Use"/>
    <n v="1.5999999999999999E-6"/>
    <x v="8"/>
    <x v="8"/>
    <x v="21"/>
    <x v="21"/>
  </r>
  <r>
    <s v="520"/>
    <s v="Other personal services"/>
    <s v="259"/>
    <s v="Other fabricated metal manufacturing"/>
    <n v="15055"/>
    <s v="Industry Use"/>
    <n v="3.54E-6"/>
    <x v="8"/>
    <x v="8"/>
    <x v="21"/>
    <x v="21"/>
  </r>
  <r>
    <s v="520"/>
    <s v="Other personal services"/>
    <s v="262"/>
    <s v="Construction machinery manufacturing"/>
    <n v="15055"/>
    <s v="Industry Use"/>
    <n v="1.02E-6"/>
    <x v="8"/>
    <x v="8"/>
    <x v="21"/>
    <x v="21"/>
  </r>
  <r>
    <s v="520"/>
    <s v="Other personal services"/>
    <s v="269"/>
    <s v="All other industrial machinery manufacturing"/>
    <n v="15055"/>
    <s v="Industry Use"/>
    <n v="8.6199999999999996E-7"/>
    <x v="8"/>
    <x v="8"/>
    <x v="21"/>
    <x v="21"/>
  </r>
  <r>
    <s v="520"/>
    <s v="Other personal services"/>
    <s v="275"/>
    <s v="Air conditioning, refrigeration, and warm air heating equipment manufacturing"/>
    <n v="15055"/>
    <s v="Industry Use"/>
    <n v="6.7000000000000002E-6"/>
    <x v="8"/>
    <x v="8"/>
    <x v="21"/>
    <x v="21"/>
  </r>
  <r>
    <s v="520"/>
    <s v="Other personal services"/>
    <s v="276"/>
    <s v="Industrial mold manufacturing"/>
    <n v="15055"/>
    <s v="Industry Use"/>
    <n v="2.35E-7"/>
    <x v="8"/>
    <x v="8"/>
    <x v="21"/>
    <x v="21"/>
  </r>
  <r>
    <s v="520"/>
    <s v="Other personal services"/>
    <s v="277"/>
    <s v="Special tool, die, jig, and fixture manufacturing"/>
    <n v="15055"/>
    <s v="Industry Use"/>
    <n v="5.1500000000000005E-7"/>
    <x v="8"/>
    <x v="8"/>
    <x v="21"/>
    <x v="21"/>
  </r>
  <r>
    <s v="520"/>
    <s v="Other personal services"/>
    <s v="282"/>
    <s v="Speed changer, industrial high-speed drive, and gear manufacturing"/>
    <n v="15055"/>
    <s v="Industry Use"/>
    <n v="1.99E-8"/>
    <x v="8"/>
    <x v="8"/>
    <x v="21"/>
    <x v="21"/>
  </r>
  <r>
    <s v="520"/>
    <s v="Other personal services"/>
    <s v="294"/>
    <s v="Industrial process furnace and oven manufacturing"/>
    <n v="15055"/>
    <s v="Industry Use"/>
    <n v="2.8599999999999999E-10"/>
    <x v="8"/>
    <x v="8"/>
    <x v="21"/>
    <x v="21"/>
  </r>
  <r>
    <s v="520"/>
    <s v="Other personal services"/>
    <s v="297"/>
    <s v="Scales, balances, and miscellaneous general purpose machinery manufacturing"/>
    <n v="15055"/>
    <s v="Industry Use"/>
    <n v="6.3799999999999999E-6"/>
    <x v="8"/>
    <x v="8"/>
    <x v="21"/>
    <x v="21"/>
  </r>
  <r>
    <s v="520"/>
    <s v="Other personal services"/>
    <s v="307"/>
    <s v="Semiconductor and related device manufacturing"/>
    <n v="15055"/>
    <s v="Industry Use"/>
    <n v="2.0700000000000001E-6"/>
    <x v="8"/>
    <x v="8"/>
    <x v="21"/>
    <x v="21"/>
  </r>
  <r>
    <s v="520"/>
    <s v="Other personal services"/>
    <s v="317"/>
    <s v="Analytical laboratory instrument manufacturing"/>
    <n v="15055"/>
    <s v="Industry Use"/>
    <n v="6.3600000000000003E-7"/>
    <x v="8"/>
    <x v="8"/>
    <x v="21"/>
    <x v="21"/>
  </r>
  <r>
    <s v="520"/>
    <s v="Other personal services"/>
    <s v="323"/>
    <s v="Lighting fixture manufacturing"/>
    <n v="15055"/>
    <s v="Industry Use"/>
    <n v="5.0899999999999996E-9"/>
    <x v="8"/>
    <x v="8"/>
    <x v="21"/>
    <x v="21"/>
  </r>
  <r>
    <s v="520"/>
    <s v="Other personal services"/>
    <s v="330"/>
    <s v="Motor and generator manufacturing"/>
    <n v="15055"/>
    <s v="Industry Use"/>
    <n v="1.3999999999999999E-6"/>
    <x v="8"/>
    <x v="8"/>
    <x v="21"/>
    <x v="21"/>
  </r>
  <r>
    <s v="520"/>
    <s v="Other personal services"/>
    <s v="341"/>
    <s v="Light truck and utility vehicle manufacturing"/>
    <n v="15055"/>
    <s v="Industry Use"/>
    <n v="2.5499999999999999E-7"/>
    <x v="8"/>
    <x v="8"/>
    <x v="21"/>
    <x v="21"/>
  </r>
  <r>
    <s v="520"/>
    <s v="Other personal services"/>
    <s v="343"/>
    <s v="Motor vehicle body manufacturing"/>
    <n v="15055"/>
    <s v="Industry Use"/>
    <n v="2.51E-8"/>
    <x v="8"/>
    <x v="8"/>
    <x v="21"/>
    <x v="21"/>
  </r>
  <r>
    <s v="520"/>
    <s v="Other personal services"/>
    <s v="346"/>
    <s v="Travel trailer and camper manufacturing"/>
    <n v="15055"/>
    <s v="Industry Use"/>
    <n v="1.2800000000000001E-7"/>
    <x v="8"/>
    <x v="8"/>
    <x v="21"/>
    <x v="21"/>
  </r>
  <r>
    <s v="520"/>
    <s v="Other personal services"/>
    <s v="348"/>
    <s v="Motor vehicle electrical and electronic equipment manufacturing"/>
    <n v="15055"/>
    <s v="Industry Use"/>
    <n v="1.2064179999999999E-3"/>
    <x v="8"/>
    <x v="8"/>
    <x v="21"/>
    <x v="21"/>
  </r>
  <r>
    <s v="520"/>
    <s v="Other personal services"/>
    <s v="364"/>
    <s v="All other transportation equipment manufacturing"/>
    <n v="15055"/>
    <s v="Industry Use"/>
    <n v="2.7500000000000001E-8"/>
    <x v="8"/>
    <x v="8"/>
    <x v="21"/>
    <x v="21"/>
  </r>
  <r>
    <s v="520"/>
    <s v="Other personal services"/>
    <s v="365"/>
    <s v="Wood kitchen cabinet and countertop manufacturing"/>
    <n v="15055"/>
    <s v="Industry Use"/>
    <n v="4.8599999999999998E-7"/>
    <x v="8"/>
    <x v="8"/>
    <x v="21"/>
    <x v="21"/>
  </r>
  <r>
    <s v="520"/>
    <s v="Other personal services"/>
    <s v="366"/>
    <s v="Upholstered household furniture manufacturing"/>
    <n v="15055"/>
    <s v="Industry Use"/>
    <n v="4.36E-8"/>
    <x v="8"/>
    <x v="8"/>
    <x v="21"/>
    <x v="21"/>
  </r>
  <r>
    <s v="520"/>
    <s v="Other personal services"/>
    <s v="367"/>
    <s v="Nonupholstered wood household furniture manufacturing"/>
    <n v="15055"/>
    <s v="Industry Use"/>
    <n v="3.2399999999999999E-7"/>
    <x v="8"/>
    <x v="8"/>
    <x v="21"/>
    <x v="21"/>
  </r>
  <r>
    <s v="520"/>
    <s v="Other personal services"/>
    <s v="371"/>
    <s v="Custom architectural woodwork and millwork"/>
    <n v="15055"/>
    <s v="Industry Use"/>
    <n v="3.0599999999999999E-6"/>
    <x v="8"/>
    <x v="8"/>
    <x v="21"/>
    <x v="21"/>
  </r>
  <r>
    <s v="520"/>
    <s v="Other personal services"/>
    <s v="376"/>
    <s v="Surgical and medical instrument manufacturing"/>
    <n v="15055"/>
    <s v="Industry Use"/>
    <n v="2.8226100000000001E-4"/>
    <x v="8"/>
    <x v="8"/>
    <x v="21"/>
    <x v="21"/>
  </r>
  <r>
    <s v="520"/>
    <s v="Other personal services"/>
    <s v="381"/>
    <s v="Jewelry and silverware manufacturing"/>
    <n v="15055"/>
    <s v="Industry Use"/>
    <n v="1.55E-7"/>
    <x v="8"/>
    <x v="8"/>
    <x v="21"/>
    <x v="21"/>
  </r>
  <r>
    <s v="520"/>
    <s v="Other personal services"/>
    <s v="382"/>
    <s v="Sporting and athletic goods manufacturing"/>
    <n v="15055"/>
    <s v="Industry Use"/>
    <n v="4.2699999999999999E-8"/>
    <x v="8"/>
    <x v="8"/>
    <x v="21"/>
    <x v="21"/>
  </r>
  <r>
    <s v="520"/>
    <s v="Other personal services"/>
    <s v="383"/>
    <s v="Doll, toy, and game manufacturing"/>
    <n v="15055"/>
    <s v="Industry Use"/>
    <n v="7.5656699999999998E-4"/>
    <x v="8"/>
    <x v="8"/>
    <x v="21"/>
    <x v="21"/>
  </r>
  <r>
    <s v="520"/>
    <s v="Other personal services"/>
    <s v="384"/>
    <s v="Office supplies (except paper) manufacturing"/>
    <n v="15055"/>
    <s v="Industry Use"/>
    <n v="6.6200000000000001E-6"/>
    <x v="8"/>
    <x v="8"/>
    <x v="21"/>
    <x v="21"/>
  </r>
  <r>
    <s v="520"/>
    <s v="Other personal services"/>
    <s v="385"/>
    <s v="Sign manufacturing"/>
    <n v="15055"/>
    <s v="Industry Use"/>
    <n v="7.2041499999999997E-4"/>
    <x v="8"/>
    <x v="8"/>
    <x v="21"/>
    <x v="21"/>
  </r>
  <r>
    <s v="520"/>
    <s v="Other personal services"/>
    <s v="392"/>
    <s v="Wholesale - Motor vehicle and motor vehicle parts and supplies"/>
    <n v="15055"/>
    <s v="Industry Use"/>
    <n v="7.7149100000000002E-3"/>
    <x v="9"/>
    <x v="9"/>
    <x v="21"/>
    <x v="21"/>
  </r>
  <r>
    <s v="520"/>
    <s v="Other personal services"/>
    <s v="393"/>
    <s v="Wholesale - Professional and commercial equipment and supplies"/>
    <n v="15055"/>
    <s v="Industry Use"/>
    <n v="0.10216573299999999"/>
    <x v="9"/>
    <x v="9"/>
    <x v="21"/>
    <x v="21"/>
  </r>
  <r>
    <s v="520"/>
    <s v="Other personal services"/>
    <s v="394"/>
    <s v="Wholesale - Household appliances and electrical and electronic goods"/>
    <n v="15055"/>
    <s v="Industry Use"/>
    <n v="2.333875E-3"/>
    <x v="9"/>
    <x v="9"/>
    <x v="21"/>
    <x v="21"/>
  </r>
  <r>
    <s v="520"/>
    <s v="Other personal services"/>
    <s v="395"/>
    <s v="Wholesale - Machinery, equipment, and supplies"/>
    <n v="15055"/>
    <s v="Industry Use"/>
    <n v="8.6211010000000008E-3"/>
    <x v="9"/>
    <x v="9"/>
    <x v="21"/>
    <x v="21"/>
  </r>
  <r>
    <s v="520"/>
    <s v="Other personal services"/>
    <s v="396"/>
    <s v="Wholesale - Other durable goods merchant wholesalers"/>
    <n v="15055"/>
    <s v="Industry Use"/>
    <n v="2.070152E-3"/>
    <x v="9"/>
    <x v="9"/>
    <x v="21"/>
    <x v="21"/>
  </r>
  <r>
    <s v="520"/>
    <s v="Other personal services"/>
    <s v="397"/>
    <s v="Wholesale - Drugs and druggistsâ€™ sundries"/>
    <n v="15055"/>
    <s v="Industry Use"/>
    <n v="1.30581E-4"/>
    <x v="9"/>
    <x v="9"/>
    <x v="21"/>
    <x v="21"/>
  </r>
  <r>
    <s v="520"/>
    <s v="Other personal services"/>
    <s v="398"/>
    <s v="Wholesale - Grocery and related product wholesalers"/>
    <n v="15055"/>
    <s v="Industry Use"/>
    <n v="3.9092400000000001E-4"/>
    <x v="9"/>
    <x v="9"/>
    <x v="21"/>
    <x v="21"/>
  </r>
  <r>
    <s v="520"/>
    <s v="Other personal services"/>
    <s v="399"/>
    <s v="Wholesale - Petroleum and petroleum products"/>
    <n v="15055"/>
    <s v="Industry Use"/>
    <n v="1.6076090000000001E-3"/>
    <x v="9"/>
    <x v="9"/>
    <x v="21"/>
    <x v="21"/>
  </r>
  <r>
    <s v="520"/>
    <s v="Other personal services"/>
    <s v="400"/>
    <s v="Wholesale - Other nondurable goods merchant wholesalers"/>
    <n v="15055"/>
    <s v="Industry Use"/>
    <n v="1.0320157E-2"/>
    <x v="9"/>
    <x v="9"/>
    <x v="21"/>
    <x v="21"/>
  </r>
  <r>
    <s v="520"/>
    <s v="Other personal services"/>
    <s v="401"/>
    <s v="Wholesale - Wholesale electronic markets and agents and brokers"/>
    <n v="15055"/>
    <s v="Industry Use"/>
    <n v="8.0799999999999999E-5"/>
    <x v="9"/>
    <x v="9"/>
    <x v="21"/>
    <x v="21"/>
  </r>
  <r>
    <s v="520"/>
    <s v="Other personal services"/>
    <s v="402"/>
    <s v="Retail - Motor vehicle and parts dealers"/>
    <n v="15055"/>
    <s v="Industry Use"/>
    <n v="6.1322449999999997E-3"/>
    <x v="10"/>
    <x v="10"/>
    <x v="21"/>
    <x v="21"/>
  </r>
  <r>
    <s v="520"/>
    <s v="Other personal services"/>
    <s v="403"/>
    <s v="Retail - Furniture and home furnishings stores"/>
    <n v="15055"/>
    <s v="Industry Use"/>
    <n v="1.5701800000000001E-4"/>
    <x v="10"/>
    <x v="10"/>
    <x v="21"/>
    <x v="21"/>
  </r>
  <r>
    <s v="520"/>
    <s v="Other personal services"/>
    <s v="404"/>
    <s v="Retail - Electronics and appliance stores"/>
    <n v="15055"/>
    <s v="Industry Use"/>
    <n v="1.53306E-4"/>
    <x v="10"/>
    <x v="10"/>
    <x v="21"/>
    <x v="21"/>
  </r>
  <r>
    <s v="520"/>
    <s v="Other personal services"/>
    <s v="405"/>
    <s v="Retail - Building material and garden equipment and supplies stores"/>
    <n v="15055"/>
    <s v="Industry Use"/>
    <n v="1.6330399999999999E-4"/>
    <x v="10"/>
    <x v="10"/>
    <x v="21"/>
    <x v="21"/>
  </r>
  <r>
    <s v="520"/>
    <s v="Other personal services"/>
    <s v="410"/>
    <s v="Retail - Sporting goods, hobby, musical instrument and book stores"/>
    <n v="15055"/>
    <s v="Industry Use"/>
    <n v="1.2855000000000001E-4"/>
    <x v="10"/>
    <x v="10"/>
    <x v="21"/>
    <x v="21"/>
  </r>
  <r>
    <s v="520"/>
    <s v="Other personal services"/>
    <s v="411"/>
    <s v="Retail - General merchandise stores"/>
    <n v="15055"/>
    <s v="Industry Use"/>
    <n v="7.64191E-4"/>
    <x v="10"/>
    <x v="10"/>
    <x v="21"/>
    <x v="21"/>
  </r>
  <r>
    <s v="520"/>
    <s v="Other personal services"/>
    <s v="412"/>
    <s v="Retail - Miscellaneous store retailers"/>
    <n v="15055"/>
    <s v="Industry Use"/>
    <n v="1.85195E-4"/>
    <x v="10"/>
    <x v="10"/>
    <x v="21"/>
    <x v="21"/>
  </r>
  <r>
    <s v="520"/>
    <s v="Other personal services"/>
    <s v="413"/>
    <s v="Retail - Nonstore retailers"/>
    <n v="15055"/>
    <s v="Industry Use"/>
    <n v="1.1466359999999999E-3"/>
    <x v="10"/>
    <x v="10"/>
    <x v="21"/>
    <x v="21"/>
  </r>
  <r>
    <s v="520"/>
    <s v="Other personal services"/>
    <s v="414"/>
    <s v="Air transportation"/>
    <n v="15055"/>
    <s v="Industry Use"/>
    <n v="4.50717E-4"/>
    <x v="11"/>
    <x v="11"/>
    <x v="21"/>
    <x v="21"/>
  </r>
  <r>
    <s v="520"/>
    <s v="Other personal services"/>
    <s v="415"/>
    <s v="Rail transportation"/>
    <n v="15055"/>
    <s v="Industry Use"/>
    <n v="2.01098E-4"/>
    <x v="11"/>
    <x v="11"/>
    <x v="21"/>
    <x v="21"/>
  </r>
  <r>
    <s v="520"/>
    <s v="Other personal services"/>
    <s v="416"/>
    <s v="Water transportation"/>
    <n v="15055"/>
    <s v="Industry Use"/>
    <n v="2.9000000000000002E-6"/>
    <x v="11"/>
    <x v="11"/>
    <x v="21"/>
    <x v="21"/>
  </r>
  <r>
    <s v="520"/>
    <s v="Other personal services"/>
    <s v="417"/>
    <s v="Truck transportation"/>
    <n v="15055"/>
    <s v="Industry Use"/>
    <n v="1.2628347999999999E-2"/>
    <x v="11"/>
    <x v="11"/>
    <x v="21"/>
    <x v="21"/>
  </r>
  <r>
    <s v="520"/>
    <s v="Other personal services"/>
    <s v="418"/>
    <s v="Transit and ground passenger transportation"/>
    <n v="15055"/>
    <s v="Industry Use"/>
    <n v="3.36459E-4"/>
    <x v="11"/>
    <x v="11"/>
    <x v="21"/>
    <x v="21"/>
  </r>
  <r>
    <s v="520"/>
    <s v="Other personal services"/>
    <s v="420"/>
    <s v="Scenic and sightseeing transportation and support activities for transportation"/>
    <n v="15055"/>
    <s v="Industry Use"/>
    <n v="1.2676184E-2"/>
    <x v="11"/>
    <x v="11"/>
    <x v="21"/>
    <x v="21"/>
  </r>
  <r>
    <s v="520"/>
    <s v="Other personal services"/>
    <s v="421"/>
    <s v="Couriers and messengers"/>
    <n v="15055"/>
    <s v="Industry Use"/>
    <n v="2.3578781E-2"/>
    <x v="11"/>
    <x v="11"/>
    <x v="21"/>
    <x v="21"/>
  </r>
  <r>
    <s v="520"/>
    <s v="Other personal services"/>
    <s v="422"/>
    <s v="Warehousing and storage"/>
    <n v="15055"/>
    <s v="Industry Use"/>
    <n v="1.3706866E-2"/>
    <x v="11"/>
    <x v="11"/>
    <x v="21"/>
    <x v="21"/>
  </r>
  <r>
    <s v="520"/>
    <s v="Other personal services"/>
    <s v="423"/>
    <s v="Newspaper publishers"/>
    <n v="15055"/>
    <s v="Industry Use"/>
    <n v="2.6476583000000001E-2"/>
    <x v="12"/>
    <x v="12"/>
    <x v="21"/>
    <x v="21"/>
  </r>
  <r>
    <s v="520"/>
    <s v="Other personal services"/>
    <s v="424"/>
    <s v="Periodical publishers"/>
    <n v="15055"/>
    <s v="Industry Use"/>
    <n v="6.0324819999999996E-3"/>
    <x v="12"/>
    <x v="12"/>
    <x v="21"/>
    <x v="21"/>
  </r>
  <r>
    <s v="520"/>
    <s v="Other personal services"/>
    <s v="425"/>
    <s v="Book publishers"/>
    <n v="15055"/>
    <s v="Industry Use"/>
    <n v="0.74692668200000001"/>
    <x v="12"/>
    <x v="12"/>
    <x v="21"/>
    <x v="21"/>
  </r>
  <r>
    <s v="520"/>
    <s v="Other personal services"/>
    <s v="428"/>
    <s v="Software publishers"/>
    <n v="15055"/>
    <s v="Industry Use"/>
    <n v="2.5205869999999999E-3"/>
    <x v="12"/>
    <x v="12"/>
    <x v="21"/>
    <x v="21"/>
  </r>
  <r>
    <s v="520"/>
    <s v="Other personal services"/>
    <s v="429"/>
    <s v="Motion picture and video industries"/>
    <n v="15055"/>
    <s v="Industry Use"/>
    <n v="5.1790990000000004E-3"/>
    <x v="12"/>
    <x v="12"/>
    <x v="21"/>
    <x v="21"/>
  </r>
  <r>
    <s v="520"/>
    <s v="Other personal services"/>
    <s v="431"/>
    <s v="Radio and television broadcasting"/>
    <n v="15055"/>
    <s v="Industry Use"/>
    <n v="1.3363574E-2"/>
    <x v="12"/>
    <x v="12"/>
    <x v="21"/>
    <x v="21"/>
  </r>
  <r>
    <s v="520"/>
    <s v="Other personal services"/>
    <s v="432"/>
    <s v="Cable and other subscription programming"/>
    <n v="15055"/>
    <s v="Industry Use"/>
    <n v="2.5984519999999998E-3"/>
    <x v="12"/>
    <x v="12"/>
    <x v="21"/>
    <x v="21"/>
  </r>
  <r>
    <s v="520"/>
    <s v="Other personal services"/>
    <s v="433"/>
    <s v="Wired telecommunications carriers"/>
    <n v="15055"/>
    <s v="Industry Use"/>
    <n v="1.5560319E-2"/>
    <x v="12"/>
    <x v="12"/>
    <x v="21"/>
    <x v="21"/>
  </r>
  <r>
    <s v="520"/>
    <s v="Other personal services"/>
    <s v="436"/>
    <s v="Data processing, hosting, and related services"/>
    <n v="15055"/>
    <s v="Industry Use"/>
    <n v="1.6046584999999999E-2"/>
    <x v="12"/>
    <x v="12"/>
    <x v="21"/>
    <x v="21"/>
  </r>
  <r>
    <s v="520"/>
    <s v="Other personal services"/>
    <s v="437"/>
    <s v="News syndicates, libraries, archives and all other information services"/>
    <n v="15055"/>
    <s v="Industry Use"/>
    <n v="1.8E-5"/>
    <x v="12"/>
    <x v="12"/>
    <x v="21"/>
    <x v="21"/>
  </r>
  <r>
    <s v="520"/>
    <s v="Other personal services"/>
    <s v="438"/>
    <s v="Internet publishing and broadcasting and web search portals"/>
    <n v="15055"/>
    <s v="Industry Use"/>
    <n v="8.9228791000000002E-2"/>
    <x v="12"/>
    <x v="12"/>
    <x v="21"/>
    <x v="21"/>
  </r>
  <r>
    <s v="520"/>
    <s v="Other personal services"/>
    <s v="439"/>
    <s v="Nondepository credit intermediation and related activities"/>
    <n v="15055"/>
    <s v="Industry Use"/>
    <n v="1.5962951999999999E-2"/>
    <x v="13"/>
    <x v="13"/>
    <x v="21"/>
    <x v="21"/>
  </r>
  <r>
    <s v="520"/>
    <s v="Other personal services"/>
    <s v="440"/>
    <s v="Securities and commodity contracts intermediation and brokerage"/>
    <n v="15055"/>
    <s v="Industry Use"/>
    <n v="1.1018410000000001E-3"/>
    <x v="13"/>
    <x v="13"/>
    <x v="21"/>
    <x v="21"/>
  </r>
  <r>
    <s v="520"/>
    <s v="Other personal services"/>
    <s v="441"/>
    <s v="Monetary authorities and depository credit intermediation"/>
    <n v="15055"/>
    <s v="Industry Use"/>
    <n v="4.0375257999999997E-2"/>
    <x v="13"/>
    <x v="13"/>
    <x v="21"/>
    <x v="21"/>
  </r>
  <r>
    <s v="520"/>
    <s v="Other personal services"/>
    <s v="442"/>
    <s v="Other financial investment activities"/>
    <n v="15055"/>
    <s v="Industry Use"/>
    <n v="3.0931700000000001E-3"/>
    <x v="13"/>
    <x v="13"/>
    <x v="21"/>
    <x v="21"/>
  </r>
  <r>
    <s v="520"/>
    <s v="Other personal services"/>
    <s v="443"/>
    <s v="Direct life insurance carriers"/>
    <n v="15055"/>
    <s v="Industry Use"/>
    <n v="1.2500000000000001E-5"/>
    <x v="13"/>
    <x v="13"/>
    <x v="21"/>
    <x v="21"/>
  </r>
  <r>
    <s v="520"/>
    <s v="Other personal services"/>
    <s v="444"/>
    <s v="Insurance carriers, except direct life"/>
    <n v="15055"/>
    <s v="Industry Use"/>
    <n v="3.7413609999999999E-3"/>
    <x v="13"/>
    <x v="13"/>
    <x v="21"/>
    <x v="21"/>
  </r>
  <r>
    <s v="520"/>
    <s v="Other personal services"/>
    <s v="445"/>
    <s v="Insurance agencies, brokerages, and related activities"/>
    <n v="15055"/>
    <s v="Industry Use"/>
    <n v="7.3626789999999996E-3"/>
    <x v="13"/>
    <x v="13"/>
    <x v="21"/>
    <x v="21"/>
  </r>
  <r>
    <s v="520"/>
    <s v="Other personal services"/>
    <s v="447"/>
    <s v="Other real estate"/>
    <n v="15055"/>
    <s v="Industry Use"/>
    <n v="0.41065689900000002"/>
    <x v="14"/>
    <x v="14"/>
    <x v="21"/>
    <x v="21"/>
  </r>
  <r>
    <s v="520"/>
    <s v="Other personal services"/>
    <s v="450"/>
    <s v="Automotive equipment rental and leasing"/>
    <n v="15055"/>
    <s v="Industry Use"/>
    <n v="1.1847267999999999E-2"/>
    <x v="15"/>
    <x v="15"/>
    <x v="21"/>
    <x v="21"/>
  </r>
  <r>
    <s v="520"/>
    <s v="Other personal services"/>
    <s v="451"/>
    <s v="General and consumer goods rental except video tapes and discs"/>
    <n v="15055"/>
    <s v="Industry Use"/>
    <n v="6.2923229999999998E-3"/>
    <x v="15"/>
    <x v="15"/>
    <x v="21"/>
    <x v="21"/>
  </r>
  <r>
    <s v="520"/>
    <s v="Other personal services"/>
    <s v="453"/>
    <s v="Commercial and industrial machinery and equipment rental and leasing"/>
    <n v="15055"/>
    <s v="Industry Use"/>
    <n v="2.4057629000000001E-2"/>
    <x v="15"/>
    <x v="15"/>
    <x v="21"/>
    <x v="21"/>
  </r>
  <r>
    <s v="520"/>
    <s v="Other personal services"/>
    <s v="454"/>
    <s v="Lessors of nonfinancial intangible assets"/>
    <n v="15055"/>
    <s v="Industry Use"/>
    <n v="7.9300000000000003E-5"/>
    <x v="15"/>
    <x v="15"/>
    <x v="21"/>
    <x v="21"/>
  </r>
  <r>
    <s v="520"/>
    <s v="Other personal services"/>
    <s v="455"/>
    <s v="Legal services"/>
    <n v="15055"/>
    <s v="Industry Use"/>
    <n v="1.1994058E-2"/>
    <x v="16"/>
    <x v="16"/>
    <x v="21"/>
    <x v="21"/>
  </r>
  <r>
    <s v="520"/>
    <s v="Other personal services"/>
    <s v="456"/>
    <s v="Accounting, tax preparation, bookkeeping, and payroll services"/>
    <n v="15055"/>
    <s v="Industry Use"/>
    <n v="3.6403043000000003E-2"/>
    <x v="16"/>
    <x v="16"/>
    <x v="21"/>
    <x v="21"/>
  </r>
  <r>
    <s v="520"/>
    <s v="Other personal services"/>
    <s v="457"/>
    <s v="Architectural, engineering, and related services"/>
    <n v="15055"/>
    <s v="Industry Use"/>
    <n v="5.54669E-3"/>
    <x v="16"/>
    <x v="16"/>
    <x v="21"/>
    <x v="21"/>
  </r>
  <r>
    <s v="520"/>
    <s v="Other personal services"/>
    <s v="458"/>
    <s v="Specialized design services"/>
    <n v="15055"/>
    <s v="Industry Use"/>
    <n v="1.4437099999999999E-4"/>
    <x v="16"/>
    <x v="16"/>
    <x v="21"/>
    <x v="21"/>
  </r>
  <r>
    <s v="520"/>
    <s v="Other personal services"/>
    <s v="459"/>
    <s v="Custom computer programming services"/>
    <n v="15055"/>
    <s v="Industry Use"/>
    <n v="1.3139950000000001E-3"/>
    <x v="16"/>
    <x v="16"/>
    <x v="21"/>
    <x v="21"/>
  </r>
  <r>
    <s v="520"/>
    <s v="Other personal services"/>
    <s v="460"/>
    <s v="Computer systems design services"/>
    <n v="15055"/>
    <s v="Industry Use"/>
    <n v="1.3106556E-2"/>
    <x v="16"/>
    <x v="16"/>
    <x v="21"/>
    <x v="21"/>
  </r>
  <r>
    <s v="520"/>
    <s v="Other personal services"/>
    <s v="461"/>
    <s v="Other computer related services, including facilities management"/>
    <n v="15055"/>
    <s v="Industry Use"/>
    <n v="3.6090670000000001E-3"/>
    <x v="16"/>
    <x v="16"/>
    <x v="21"/>
    <x v="21"/>
  </r>
  <r>
    <s v="520"/>
    <s v="Other personal services"/>
    <s v="462"/>
    <s v="Management consulting services"/>
    <n v="15055"/>
    <s v="Industry Use"/>
    <n v="1.1604946999999999E-2"/>
    <x v="16"/>
    <x v="16"/>
    <x v="21"/>
    <x v="21"/>
  </r>
  <r>
    <s v="520"/>
    <s v="Other personal services"/>
    <s v="463"/>
    <s v="Environmental and other technical consulting services"/>
    <n v="15055"/>
    <s v="Industry Use"/>
    <n v="1.7157909999999999E-3"/>
    <x v="16"/>
    <x v="16"/>
    <x v="21"/>
    <x v="21"/>
  </r>
  <r>
    <s v="520"/>
    <s v="Other personal services"/>
    <s v="464"/>
    <s v="Scientific research and development services"/>
    <n v="15055"/>
    <s v="Industry Use"/>
    <n v="1.16698E-4"/>
    <x v="16"/>
    <x v="16"/>
    <x v="21"/>
    <x v="21"/>
  </r>
  <r>
    <s v="520"/>
    <s v="Other personal services"/>
    <s v="465"/>
    <s v="Advertising, public relations, and related services"/>
    <n v="15055"/>
    <s v="Industry Use"/>
    <n v="2.5206422999999999E-2"/>
    <x v="16"/>
    <x v="16"/>
    <x v="21"/>
    <x v="21"/>
  </r>
  <r>
    <s v="520"/>
    <s v="Other personal services"/>
    <s v="466"/>
    <s v="Photographic services"/>
    <n v="15055"/>
    <s v="Industry Use"/>
    <n v="7.1423986999999994E-2"/>
    <x v="16"/>
    <x v="16"/>
    <x v="21"/>
    <x v="21"/>
  </r>
  <r>
    <s v="520"/>
    <s v="Other personal services"/>
    <s v="468"/>
    <s v="Marketing research and all other miscellaneous professional, scientific, and technical services"/>
    <n v="15055"/>
    <s v="Industry Use"/>
    <n v="2.133687E-3"/>
    <x v="16"/>
    <x v="16"/>
    <x v="21"/>
    <x v="21"/>
  </r>
  <r>
    <s v="520"/>
    <s v="Other personal services"/>
    <s v="469"/>
    <s v="Management of companies and enterprises"/>
    <n v="15055"/>
    <s v="Industry Use"/>
    <n v="8.0291363000000004E-2"/>
    <x v="17"/>
    <x v="17"/>
    <x v="21"/>
    <x v="21"/>
  </r>
  <r>
    <s v="520"/>
    <s v="Other personal services"/>
    <s v="470"/>
    <s v="Office administrative services"/>
    <n v="15055"/>
    <s v="Industry Use"/>
    <n v="6.5661490000000003E-3"/>
    <x v="17"/>
    <x v="17"/>
    <x v="21"/>
    <x v="21"/>
  </r>
  <r>
    <s v="520"/>
    <s v="Other personal services"/>
    <s v="471"/>
    <s v="Facilities support services"/>
    <n v="15055"/>
    <s v="Industry Use"/>
    <n v="1.190256E-3"/>
    <x v="17"/>
    <x v="17"/>
    <x v="21"/>
    <x v="21"/>
  </r>
  <r>
    <s v="520"/>
    <s v="Other personal services"/>
    <s v="472"/>
    <s v="Employment services"/>
    <n v="15055"/>
    <s v="Industry Use"/>
    <n v="4.8218326999999998E-2"/>
    <x v="17"/>
    <x v="17"/>
    <x v="21"/>
    <x v="21"/>
  </r>
  <r>
    <s v="520"/>
    <s v="Other personal services"/>
    <s v="473"/>
    <s v="Business support services"/>
    <n v="15055"/>
    <s v="Industry Use"/>
    <n v="3.0743350000000001E-3"/>
    <x v="17"/>
    <x v="17"/>
    <x v="21"/>
    <x v="21"/>
  </r>
  <r>
    <s v="520"/>
    <s v="Other personal services"/>
    <s v="474"/>
    <s v="Travel arrangement and reservation services"/>
    <n v="15055"/>
    <s v="Industry Use"/>
    <n v="2.27085E-4"/>
    <x v="17"/>
    <x v="17"/>
    <x v="21"/>
    <x v="21"/>
  </r>
  <r>
    <s v="520"/>
    <s v="Other personal services"/>
    <s v="475"/>
    <s v="Investigation and security services"/>
    <n v="15055"/>
    <s v="Industry Use"/>
    <n v="9.9249400000000002E-4"/>
    <x v="17"/>
    <x v="17"/>
    <x v="21"/>
    <x v="21"/>
  </r>
  <r>
    <s v="520"/>
    <s v="Other personal services"/>
    <s v="476"/>
    <s v="Services to buildings"/>
    <n v="15055"/>
    <s v="Industry Use"/>
    <n v="8.9077719999999996E-3"/>
    <x v="17"/>
    <x v="17"/>
    <x v="21"/>
    <x v="21"/>
  </r>
  <r>
    <s v="520"/>
    <s v="Other personal services"/>
    <s v="477"/>
    <s v="Landscape and horticultural services"/>
    <n v="15055"/>
    <s v="Industry Use"/>
    <n v="4.4152469999999997E-3"/>
    <x v="17"/>
    <x v="17"/>
    <x v="21"/>
    <x v="21"/>
  </r>
  <r>
    <s v="520"/>
    <s v="Other personal services"/>
    <s v="478"/>
    <s v="Other support services"/>
    <n v="15055"/>
    <s v="Industry Use"/>
    <n v="8.981157E-3"/>
    <x v="17"/>
    <x v="17"/>
    <x v="21"/>
    <x v="21"/>
  </r>
  <r>
    <s v="520"/>
    <s v="Other personal services"/>
    <s v="479"/>
    <s v="Waste management and remediation services"/>
    <n v="15055"/>
    <s v="Industry Use"/>
    <n v="1.2152981E-2"/>
    <x v="17"/>
    <x v="17"/>
    <x v="21"/>
    <x v="21"/>
  </r>
  <r>
    <s v="520"/>
    <s v="Other personal services"/>
    <s v="496"/>
    <s v="Performing arts companies"/>
    <n v="15055"/>
    <s v="Industry Use"/>
    <n v="1.62919E-4"/>
    <x v="19"/>
    <x v="19"/>
    <x v="21"/>
    <x v="21"/>
  </r>
  <r>
    <s v="520"/>
    <s v="Other personal services"/>
    <s v="497"/>
    <s v="Commercial Sports Except Racing"/>
    <n v="15055"/>
    <s v="Industry Use"/>
    <n v="2.7048000000000003E-4"/>
    <x v="19"/>
    <x v="19"/>
    <x v="21"/>
    <x v="21"/>
  </r>
  <r>
    <s v="520"/>
    <s v="Other personal services"/>
    <s v="499"/>
    <s v="Independent artists, writers, and performers"/>
    <n v="15055"/>
    <s v="Industry Use"/>
    <n v="1.583342E-3"/>
    <x v="19"/>
    <x v="19"/>
    <x v="21"/>
    <x v="21"/>
  </r>
  <r>
    <s v="520"/>
    <s v="Other personal services"/>
    <s v="500"/>
    <s v="Promoters of performing arts and sports and agents for public figures"/>
    <n v="15055"/>
    <s v="Industry Use"/>
    <n v="5.1999999999999997E-5"/>
    <x v="19"/>
    <x v="19"/>
    <x v="21"/>
    <x v="21"/>
  </r>
  <r>
    <s v="520"/>
    <s v="Other personal services"/>
    <s v="504"/>
    <s v="Other amusement and recreation industries"/>
    <n v="15055"/>
    <s v="Industry Use"/>
    <n v="1.6390099999999999E-4"/>
    <x v="19"/>
    <x v="19"/>
    <x v="21"/>
    <x v="21"/>
  </r>
  <r>
    <s v="520"/>
    <s v="Other personal services"/>
    <s v="505"/>
    <s v="Fitness and recreational sports centers"/>
    <n v="15055"/>
    <s v="Industry Use"/>
    <n v="1.5101599999999999E-4"/>
    <x v="19"/>
    <x v="19"/>
    <x v="21"/>
    <x v="21"/>
  </r>
  <r>
    <s v="520"/>
    <s v="Other personal services"/>
    <s v="507"/>
    <s v="Hotels and motels, including casino hotels"/>
    <n v="15055"/>
    <s v="Industry Use"/>
    <n v="6.1800000000000001E-6"/>
    <x v="20"/>
    <x v="20"/>
    <x v="21"/>
    <x v="21"/>
  </r>
  <r>
    <s v="520"/>
    <s v="Other personal services"/>
    <s v="508"/>
    <s v="Other accommodations"/>
    <n v="15055"/>
    <s v="Industry Use"/>
    <n v="2.88E-9"/>
    <x v="20"/>
    <x v="20"/>
    <x v="21"/>
    <x v="21"/>
  </r>
  <r>
    <s v="520"/>
    <s v="Other personal services"/>
    <s v="509"/>
    <s v="Full-service restaurants"/>
    <n v="15055"/>
    <s v="Industry Use"/>
    <n v="1.0309812999999999E-2"/>
    <x v="20"/>
    <x v="20"/>
    <x v="21"/>
    <x v="21"/>
  </r>
  <r>
    <s v="520"/>
    <s v="Other personal services"/>
    <s v="510"/>
    <s v="Limited-service restaurants"/>
    <n v="15055"/>
    <s v="Industry Use"/>
    <n v="3.4605479999999999E-3"/>
    <x v="20"/>
    <x v="20"/>
    <x v="21"/>
    <x v="21"/>
  </r>
  <r>
    <s v="520"/>
    <s v="Other personal services"/>
    <s v="511"/>
    <s v="All other food and drinking places"/>
    <n v="15055"/>
    <s v="Industry Use"/>
    <n v="2.2052710999999999E-2"/>
    <x v="20"/>
    <x v="20"/>
    <x v="21"/>
    <x v="21"/>
  </r>
  <r>
    <s v="520"/>
    <s v="Other personal services"/>
    <s v="512"/>
    <s v="Automotive repair and maintenance, except car washes"/>
    <n v="15055"/>
    <s v="Industry Use"/>
    <n v="8.0925890000000007E-3"/>
    <x v="21"/>
    <x v="21"/>
    <x v="21"/>
    <x v="21"/>
  </r>
  <r>
    <s v="520"/>
    <s v="Other personal services"/>
    <s v="513"/>
    <s v="Car washes"/>
    <n v="15055"/>
    <s v="Industry Use"/>
    <n v="3.1075130000000001E-3"/>
    <x v="21"/>
    <x v="21"/>
    <x v="21"/>
    <x v="21"/>
  </r>
  <r>
    <s v="520"/>
    <s v="Other personal services"/>
    <s v="514"/>
    <s v="Electronic and precision equipment repair and maintenance"/>
    <n v="15055"/>
    <s v="Industry Use"/>
    <n v="9.3999340000000004E-3"/>
    <x v="21"/>
    <x v="21"/>
    <x v="21"/>
    <x v="21"/>
  </r>
  <r>
    <s v="520"/>
    <s v="Other personal services"/>
    <s v="515"/>
    <s v="Commercial and industrial machinery and equipment repair and maintenance"/>
    <n v="15055"/>
    <s v="Industry Use"/>
    <n v="1.2011189E-2"/>
    <x v="21"/>
    <x v="21"/>
    <x v="21"/>
    <x v="21"/>
  </r>
  <r>
    <s v="520"/>
    <s v="Other personal services"/>
    <s v="516"/>
    <s v="Personal and household goods repair and maintenance"/>
    <n v="15055"/>
    <s v="Industry Use"/>
    <n v="2.8422920000000002E-3"/>
    <x v="21"/>
    <x v="21"/>
    <x v="21"/>
    <x v="21"/>
  </r>
  <r>
    <s v="520"/>
    <s v="Other personal services"/>
    <s v="519"/>
    <s v="Dry-cleaning and laundry services"/>
    <n v="15055"/>
    <s v="Industry Use"/>
    <n v="1.5917536999999999E-2"/>
    <x v="21"/>
    <x v="21"/>
    <x v="21"/>
    <x v="21"/>
  </r>
  <r>
    <s v="520"/>
    <s v="Other personal services"/>
    <s v="523"/>
    <s v="Business and professional associations"/>
    <n v="15055"/>
    <s v="Industry Use"/>
    <n v="1.0254420000000001E-3"/>
    <x v="21"/>
    <x v="21"/>
    <x v="21"/>
    <x v="21"/>
  </r>
  <r>
    <s v="520"/>
    <s v="Other personal services"/>
    <s v="526"/>
    <s v="Postal service"/>
    <n v="15055"/>
    <s v="Industry Use"/>
    <n v="1.1965956999999999E-2"/>
    <x v="22"/>
    <x v="22"/>
    <x v="21"/>
    <x v="21"/>
  </r>
  <r>
    <s v="520"/>
    <s v="Other personal services"/>
    <s v="528"/>
    <s v="Other federal government enterprises"/>
    <n v="15055"/>
    <s v="Industry Use"/>
    <n v="1.6199999999999999E-7"/>
    <x v="22"/>
    <x v="22"/>
    <x v="21"/>
    <x v="21"/>
  </r>
  <r>
    <s v="520"/>
    <s v="Other personal services"/>
    <s v="532"/>
    <s v="Local government passenger transit"/>
    <n v="15055"/>
    <s v="Industry Use"/>
    <n v="4.0664199999999997E-4"/>
    <x v="22"/>
    <x v="22"/>
    <x v="21"/>
    <x v="21"/>
  </r>
  <r>
    <s v="520"/>
    <s v="Other personal services"/>
    <s v="533"/>
    <s v="Local government electric utilities"/>
    <n v="15055"/>
    <s v="Industry Use"/>
    <n v="1.090129E-3"/>
    <x v="22"/>
    <x v="22"/>
    <x v="21"/>
    <x v="21"/>
  </r>
  <r>
    <s v="520"/>
    <s v="Other personal services"/>
    <s v="5001"/>
    <s v="Employee Compensation"/>
    <n v="15053"/>
    <s v="Factor Receipts"/>
    <n v="1.8907182220000001"/>
    <x v="23"/>
    <x v="23"/>
    <x v="21"/>
    <x v="21"/>
  </r>
  <r>
    <s v="520"/>
    <s v="Other personal services"/>
    <s v="6001"/>
    <s v="Proprietor Income"/>
    <n v="15053"/>
    <s v="Factor Receipts"/>
    <n v="7.8339290620000002"/>
    <x v="24"/>
    <x v="24"/>
    <x v="21"/>
    <x v="21"/>
  </r>
  <r>
    <s v="520"/>
    <s v="Other personal services"/>
    <s v="7001"/>
    <s v="Other Property Type Income"/>
    <n v="15053"/>
    <s v="Factor Receipts"/>
    <n v="-1.828320384"/>
    <x v="25"/>
    <x v="25"/>
    <x v="21"/>
    <x v="21"/>
  </r>
  <r>
    <s v="520"/>
    <s v="Other personal services"/>
    <s v="8001"/>
    <s v="Taxes on Production and Imports"/>
    <n v="15053"/>
    <s v="Factor Receipts"/>
    <n v="0.73254460099999996"/>
    <x v="26"/>
    <x v="26"/>
    <x v="21"/>
    <x v="21"/>
  </r>
  <r>
    <s v="520"/>
    <s v="Other personal services"/>
    <s v="11001"/>
    <s v="Federal Government NonDefense"/>
    <n v="15055"/>
    <s v="Industry Use"/>
    <n v="1.53E-6"/>
    <x v="27"/>
    <x v="27"/>
    <x v="21"/>
    <x v="21"/>
  </r>
  <r>
    <s v="520"/>
    <s v="Other personal services"/>
    <s v="12001"/>
    <s v="State/Local Govt NonEducation"/>
    <n v="15055"/>
    <s v="Industry Use"/>
    <n v="2.4399510000000001E-3"/>
    <x v="27"/>
    <x v="27"/>
    <x v="21"/>
    <x v="21"/>
  </r>
  <r>
    <s v="520"/>
    <s v="Other personal services"/>
    <s v="14002"/>
    <s v="Inventory Additions/Deletions"/>
    <n v="15055"/>
    <s v="Industry Use"/>
    <n v="6.9499999999999995E-5"/>
    <x v="27"/>
    <x v="27"/>
    <x v="21"/>
    <x v="21"/>
  </r>
  <r>
    <s v="520"/>
    <s v="Other personal services"/>
    <s v="25001"/>
    <s v="Foreign Trade"/>
    <n v="15056"/>
    <s v="Industry Trade"/>
    <n v="8.3804236000000004E-2"/>
    <x v="28"/>
    <x v="28"/>
    <x v="21"/>
    <x v="21"/>
  </r>
  <r>
    <s v="520"/>
    <s v="Other personal services"/>
    <s v="28001"/>
    <s v="Domestic Trade"/>
    <n v="15056"/>
    <s v="Industry Trade"/>
    <n v="1.2730460690000001"/>
    <x v="29"/>
    <x v="29"/>
    <x v="21"/>
    <x v="21"/>
  </r>
  <r>
    <s v="521"/>
    <s v="Religious organizations"/>
    <s v="3"/>
    <s v="Vegetable and melon farming"/>
    <n v="15055"/>
    <s v="Industry Use"/>
    <n v="1.49E-5"/>
    <x v="1"/>
    <x v="1"/>
    <x v="21"/>
    <x v="21"/>
  </r>
  <r>
    <s v="521"/>
    <s v="Religious organizations"/>
    <s v="4"/>
    <s v="Fruit farming"/>
    <n v="15055"/>
    <s v="Industry Use"/>
    <n v="7.1099999999999997E-6"/>
    <x v="1"/>
    <x v="1"/>
    <x v="21"/>
    <x v="21"/>
  </r>
  <r>
    <s v="521"/>
    <s v="Religious organizations"/>
    <s v="5"/>
    <s v="Tree nut farming"/>
    <n v="15055"/>
    <s v="Industry Use"/>
    <n v="2.3499999999999999E-6"/>
    <x v="1"/>
    <x v="1"/>
    <x v="21"/>
    <x v="21"/>
  </r>
  <r>
    <s v="521"/>
    <s v="Religious organizations"/>
    <s v="6"/>
    <s v="Greenhouse, nursery, and floriculture production"/>
    <n v="15055"/>
    <s v="Industry Use"/>
    <n v="4.0800000000000002E-5"/>
    <x v="1"/>
    <x v="1"/>
    <x v="21"/>
    <x v="21"/>
  </r>
  <r>
    <s v="521"/>
    <s v="Religious organizations"/>
    <s v="10"/>
    <s v="All other crop farming"/>
    <n v="15055"/>
    <s v="Industry Use"/>
    <n v="1.6399999999999999E-5"/>
    <x v="0"/>
    <x v="0"/>
    <x v="21"/>
    <x v="21"/>
  </r>
  <r>
    <s v="521"/>
    <s v="Religious organizations"/>
    <s v="15"/>
    <s v="Forestry, forest products, and timber tract production"/>
    <n v="15055"/>
    <s v="Industry Use"/>
    <n v="7.6799999999999999E-7"/>
    <x v="3"/>
    <x v="3"/>
    <x v="21"/>
    <x v="21"/>
  </r>
  <r>
    <s v="521"/>
    <s v="Religious organizations"/>
    <s v="20"/>
    <s v="Oil and gas extraction"/>
    <n v="15055"/>
    <s v="Industry Use"/>
    <n v="2.2039949999999998E-3"/>
    <x v="4"/>
    <x v="4"/>
    <x v="21"/>
    <x v="21"/>
  </r>
  <r>
    <s v="521"/>
    <s v="Religious organizations"/>
    <s v="28"/>
    <s v="Stone mining and quarrying"/>
    <n v="15055"/>
    <s v="Industry Use"/>
    <n v="7.4200000000000001E-6"/>
    <x v="4"/>
    <x v="4"/>
    <x v="21"/>
    <x v="21"/>
  </r>
  <r>
    <s v="521"/>
    <s v="Religious organizations"/>
    <s v="36"/>
    <s v="Support activities for oil and gas operations"/>
    <n v="15055"/>
    <s v="Industry Use"/>
    <n v="5.6500000000000003E-8"/>
    <x v="4"/>
    <x v="4"/>
    <x v="21"/>
    <x v="21"/>
  </r>
  <r>
    <s v="521"/>
    <s v="Religious organizations"/>
    <s v="47"/>
    <s v="Electric power transmission and distribution"/>
    <n v="15055"/>
    <s v="Industry Use"/>
    <n v="7.4668569000000004E-2"/>
    <x v="5"/>
    <x v="5"/>
    <x v="21"/>
    <x v="21"/>
  </r>
  <r>
    <s v="521"/>
    <s v="Religious organizations"/>
    <s v="48"/>
    <s v="Natural gas distribution"/>
    <n v="15055"/>
    <s v="Industry Use"/>
    <n v="8.4164944000000005E-2"/>
    <x v="5"/>
    <x v="5"/>
    <x v="21"/>
    <x v="21"/>
  </r>
  <r>
    <s v="521"/>
    <s v="Religious organizations"/>
    <s v="49"/>
    <s v="Water, sewage and other systems"/>
    <n v="15055"/>
    <s v="Industry Use"/>
    <n v="6.65271E-3"/>
    <x v="5"/>
    <x v="5"/>
    <x v="21"/>
    <x v="21"/>
  </r>
  <r>
    <s v="521"/>
    <s v="Religious organizations"/>
    <s v="60"/>
    <s v="Maintenance and repair construction of nonresidential structures"/>
    <n v="15055"/>
    <s v="Industry Use"/>
    <n v="2.4358663009999999"/>
    <x v="6"/>
    <x v="6"/>
    <x v="21"/>
    <x v="21"/>
  </r>
  <r>
    <s v="521"/>
    <s v="Religious organizations"/>
    <s v="64"/>
    <s v="Other animal food manufacturing"/>
    <n v="15055"/>
    <s v="Industry Use"/>
    <n v="1.5999999999999999E-5"/>
    <x v="7"/>
    <x v="7"/>
    <x v="21"/>
    <x v="21"/>
  </r>
  <r>
    <s v="521"/>
    <s v="Religious organizations"/>
    <s v="65"/>
    <s v="Flour milling"/>
    <n v="15055"/>
    <s v="Industry Use"/>
    <n v="4.8795319999999998E-3"/>
    <x v="7"/>
    <x v="7"/>
    <x v="21"/>
    <x v="21"/>
  </r>
  <r>
    <s v="521"/>
    <s v="Religious organizations"/>
    <s v="76"/>
    <s v="Confectionery manufacturing from purchased chocolate"/>
    <n v="15055"/>
    <s v="Industry Use"/>
    <n v="1.3200000000000001E-5"/>
    <x v="7"/>
    <x v="7"/>
    <x v="21"/>
    <x v="21"/>
  </r>
  <r>
    <s v="521"/>
    <s v="Religious organizations"/>
    <s v="84"/>
    <s v="Fluid milk manufacturing"/>
    <n v="15055"/>
    <s v="Industry Use"/>
    <n v="0.125477072"/>
    <x v="7"/>
    <x v="7"/>
    <x v="21"/>
    <x v="21"/>
  </r>
  <r>
    <s v="521"/>
    <s v="Religious organizations"/>
    <s v="87"/>
    <s v="Frozen cakes and other pastries manufacturing"/>
    <n v="15055"/>
    <s v="Industry Use"/>
    <n v="2.4097999999999999E-4"/>
    <x v="7"/>
    <x v="7"/>
    <x v="21"/>
    <x v="21"/>
  </r>
  <r>
    <s v="521"/>
    <s v="Religious organizations"/>
    <s v="89"/>
    <s v="Animal, except poultry, slaughtering"/>
    <n v="15055"/>
    <s v="Industry Use"/>
    <n v="4.45308E-4"/>
    <x v="7"/>
    <x v="7"/>
    <x v="21"/>
    <x v="21"/>
  </r>
  <r>
    <s v="521"/>
    <s v="Religious organizations"/>
    <s v="90"/>
    <s v="Meat processed from carcasses"/>
    <n v="15055"/>
    <s v="Industry Use"/>
    <n v="7.3700000000000002E-5"/>
    <x v="7"/>
    <x v="7"/>
    <x v="21"/>
    <x v="21"/>
  </r>
  <r>
    <s v="521"/>
    <s v="Religious organizations"/>
    <s v="91"/>
    <s v="Rendering and meat byproduct processing"/>
    <n v="15055"/>
    <s v="Industry Use"/>
    <n v="6.3200000000000005E-7"/>
    <x v="7"/>
    <x v="7"/>
    <x v="21"/>
    <x v="21"/>
  </r>
  <r>
    <s v="521"/>
    <s v="Religious organizations"/>
    <s v="93"/>
    <s v="Bread and bakery product, except frozen, manufacturing"/>
    <n v="15055"/>
    <s v="Industry Use"/>
    <n v="4.1687909999999998E-3"/>
    <x v="7"/>
    <x v="7"/>
    <x v="21"/>
    <x v="21"/>
  </r>
  <r>
    <s v="521"/>
    <s v="Religious organizations"/>
    <s v="97"/>
    <s v="Roasted nuts and peanut butter manufacturing"/>
    <n v="15055"/>
    <s v="Industry Use"/>
    <n v="5.7399999999999998E-8"/>
    <x v="7"/>
    <x v="7"/>
    <x v="21"/>
    <x v="21"/>
  </r>
  <r>
    <s v="521"/>
    <s v="Religious organizations"/>
    <s v="98"/>
    <s v="Other snack food manufacturing"/>
    <n v="15055"/>
    <s v="Industry Use"/>
    <n v="5.6899999999999997E-7"/>
    <x v="7"/>
    <x v="7"/>
    <x v="21"/>
    <x v="21"/>
  </r>
  <r>
    <s v="521"/>
    <s v="Religious organizations"/>
    <s v="99"/>
    <s v="Coffee and tea manufacturing"/>
    <n v="15055"/>
    <s v="Industry Use"/>
    <n v="9.2614699999999999E-4"/>
    <x v="7"/>
    <x v="7"/>
    <x v="21"/>
    <x v="21"/>
  </r>
  <r>
    <s v="521"/>
    <s v="Religious organizations"/>
    <s v="103"/>
    <s v="All other food manufacturing"/>
    <n v="15055"/>
    <s v="Industry Use"/>
    <n v="3.7198599999999999E-4"/>
    <x v="7"/>
    <x v="7"/>
    <x v="21"/>
    <x v="21"/>
  </r>
  <r>
    <s v="521"/>
    <s v="Religious organizations"/>
    <s v="105"/>
    <s v="Manufactured ice"/>
    <n v="15055"/>
    <s v="Industry Use"/>
    <n v="9.1700000000000006E-5"/>
    <x v="7"/>
    <x v="7"/>
    <x v="21"/>
    <x v="21"/>
  </r>
  <r>
    <s v="521"/>
    <s v="Religious organizations"/>
    <s v="106"/>
    <s v="Breweries"/>
    <n v="15055"/>
    <s v="Industry Use"/>
    <n v="7.9000000000000006E-8"/>
    <x v="7"/>
    <x v="7"/>
    <x v="21"/>
    <x v="21"/>
  </r>
  <r>
    <s v="521"/>
    <s v="Religious organizations"/>
    <s v="107"/>
    <s v="Wineries"/>
    <n v="15055"/>
    <s v="Industry Use"/>
    <n v="1.1249800000000001E-4"/>
    <x v="7"/>
    <x v="7"/>
    <x v="21"/>
    <x v="21"/>
  </r>
  <r>
    <s v="521"/>
    <s v="Religious organizations"/>
    <s v="108"/>
    <s v="Distilleries"/>
    <n v="15055"/>
    <s v="Industry Use"/>
    <n v="1.09E-7"/>
    <x v="7"/>
    <x v="7"/>
    <x v="21"/>
    <x v="21"/>
  </r>
  <r>
    <s v="521"/>
    <s v="Religious organizations"/>
    <s v="115"/>
    <s v="Textile and fabric finishing mills"/>
    <n v="15055"/>
    <s v="Industry Use"/>
    <n v="2.33E-9"/>
    <x v="8"/>
    <x v="8"/>
    <x v="21"/>
    <x v="21"/>
  </r>
  <r>
    <s v="521"/>
    <s v="Religious organizations"/>
    <s v="119"/>
    <s v="Textile bag and canvas mills"/>
    <n v="15055"/>
    <s v="Industry Use"/>
    <n v="5.6851500000000001E-4"/>
    <x v="8"/>
    <x v="8"/>
    <x v="21"/>
    <x v="21"/>
  </r>
  <r>
    <s v="521"/>
    <s v="Religious organizations"/>
    <s v="121"/>
    <s v="Other textile product mills"/>
    <n v="15055"/>
    <s v="Industry Use"/>
    <n v="2.1542499999999999E-4"/>
    <x v="8"/>
    <x v="8"/>
    <x v="21"/>
    <x v="21"/>
  </r>
  <r>
    <s v="521"/>
    <s v="Religious organizations"/>
    <s v="122"/>
    <s v="Hosiery and sock mills"/>
    <n v="15055"/>
    <s v="Industry Use"/>
    <n v="4.2499999999999997E-8"/>
    <x v="8"/>
    <x v="8"/>
    <x v="21"/>
    <x v="21"/>
  </r>
  <r>
    <s v="521"/>
    <s v="Religious organizations"/>
    <s v="123"/>
    <s v="Other apparel knitting mills"/>
    <n v="15055"/>
    <s v="Industry Use"/>
    <n v="2.6300000000000001E-7"/>
    <x v="8"/>
    <x v="8"/>
    <x v="21"/>
    <x v="21"/>
  </r>
  <r>
    <s v="521"/>
    <s v="Religious organizations"/>
    <s v="124"/>
    <s v="Cut and sew apparel contractors"/>
    <n v="15055"/>
    <s v="Industry Use"/>
    <n v="8.8000000000000004E-7"/>
    <x v="8"/>
    <x v="8"/>
    <x v="21"/>
    <x v="21"/>
  </r>
  <r>
    <s v="521"/>
    <s v="Religious organizations"/>
    <s v="125"/>
    <s v="Mens and boys cut and sew apparel manufacturing"/>
    <n v="15055"/>
    <s v="Industry Use"/>
    <n v="2.7599999999999998E-10"/>
    <x v="8"/>
    <x v="8"/>
    <x v="21"/>
    <x v="21"/>
  </r>
  <r>
    <s v="521"/>
    <s v="Religious organizations"/>
    <s v="126"/>
    <s v="Womens and girls cut and sew apparel manufacturing"/>
    <n v="15055"/>
    <s v="Industry Use"/>
    <n v="2.0199999999999999E-8"/>
    <x v="8"/>
    <x v="8"/>
    <x v="21"/>
    <x v="21"/>
  </r>
  <r>
    <s v="521"/>
    <s v="Religious organizations"/>
    <s v="128"/>
    <s v="Apparel accessories and other apparel manufacturing"/>
    <n v="15055"/>
    <s v="Industry Use"/>
    <n v="4.2300000000000002E-7"/>
    <x v="8"/>
    <x v="8"/>
    <x v="21"/>
    <x v="21"/>
  </r>
  <r>
    <s v="521"/>
    <s v="Religious organizations"/>
    <s v="131"/>
    <s v="Other leather and allied product manufacturing"/>
    <n v="15055"/>
    <s v="Industry Use"/>
    <n v="6.0299999999999999E-7"/>
    <x v="8"/>
    <x v="8"/>
    <x v="21"/>
    <x v="21"/>
  </r>
  <r>
    <s v="521"/>
    <s v="Religious organizations"/>
    <s v="132"/>
    <s v="Sawmills"/>
    <n v="15055"/>
    <s v="Industry Use"/>
    <n v="3.9448169999999998E-3"/>
    <x v="8"/>
    <x v="8"/>
    <x v="21"/>
    <x v="21"/>
  </r>
  <r>
    <s v="521"/>
    <s v="Religious organizations"/>
    <s v="135"/>
    <s v="Engineered wood member and truss manufacturing"/>
    <n v="15055"/>
    <s v="Industry Use"/>
    <n v="2.895239E-3"/>
    <x v="8"/>
    <x v="8"/>
    <x v="21"/>
    <x v="21"/>
  </r>
  <r>
    <s v="521"/>
    <s v="Religious organizations"/>
    <s v="137"/>
    <s v="Wood windows and door manufacturing"/>
    <n v="15055"/>
    <s v="Industry Use"/>
    <n v="2.6459470000000001E-3"/>
    <x v="8"/>
    <x v="8"/>
    <x v="21"/>
    <x v="21"/>
  </r>
  <r>
    <s v="521"/>
    <s v="Religious organizations"/>
    <s v="139"/>
    <s v="Other millwork, including flooring"/>
    <n v="15055"/>
    <s v="Industry Use"/>
    <n v="5.5121300000000005E-4"/>
    <x v="8"/>
    <x v="8"/>
    <x v="21"/>
    <x v="21"/>
  </r>
  <r>
    <s v="521"/>
    <s v="Religious organizations"/>
    <s v="140"/>
    <s v="Wood container and pallet manufacturing"/>
    <n v="15055"/>
    <s v="Industry Use"/>
    <n v="3.2117579999999999E-3"/>
    <x v="8"/>
    <x v="8"/>
    <x v="21"/>
    <x v="21"/>
  </r>
  <r>
    <s v="521"/>
    <s v="Religious organizations"/>
    <s v="143"/>
    <s v="All other miscellaneous wood product manufacturing"/>
    <n v="15055"/>
    <s v="Industry Use"/>
    <n v="6.1582959999999997E-3"/>
    <x v="8"/>
    <x v="8"/>
    <x v="21"/>
    <x v="21"/>
  </r>
  <r>
    <s v="521"/>
    <s v="Religious organizations"/>
    <s v="147"/>
    <s v="Paperboard container manufacturing"/>
    <n v="15055"/>
    <s v="Industry Use"/>
    <n v="3.6942733999999998E-2"/>
    <x v="8"/>
    <x v="8"/>
    <x v="21"/>
    <x v="21"/>
  </r>
  <r>
    <s v="521"/>
    <s v="Religious organizations"/>
    <s v="152"/>
    <s v="Printing"/>
    <n v="15055"/>
    <s v="Industry Use"/>
    <n v="1.9192726E-2"/>
    <x v="8"/>
    <x v="8"/>
    <x v="21"/>
    <x v="21"/>
  </r>
  <r>
    <s v="521"/>
    <s v="Religious organizations"/>
    <s v="155"/>
    <s v="Asphalt paving mixture and block manufacturing"/>
    <n v="15055"/>
    <s v="Industry Use"/>
    <n v="3.1954203E-2"/>
    <x v="8"/>
    <x v="8"/>
    <x v="21"/>
    <x v="21"/>
  </r>
  <r>
    <s v="521"/>
    <s v="Religious organizations"/>
    <s v="163"/>
    <s v="Other basic organic chemical manufacturing"/>
    <n v="15055"/>
    <s v="Industry Use"/>
    <n v="5.8339600000000002E-4"/>
    <x v="8"/>
    <x v="8"/>
    <x v="21"/>
    <x v="21"/>
  </r>
  <r>
    <s v="521"/>
    <s v="Religious organizations"/>
    <s v="175"/>
    <s v="Paint and coating manufacturing"/>
    <n v="15055"/>
    <s v="Industry Use"/>
    <n v="3.0700000000000001E-5"/>
    <x v="8"/>
    <x v="8"/>
    <x v="21"/>
    <x v="21"/>
  </r>
  <r>
    <s v="521"/>
    <s v="Religious organizations"/>
    <s v="177"/>
    <s v="Soap and other detergent manufacturing"/>
    <n v="15055"/>
    <s v="Industry Use"/>
    <n v="3.7404199999999999E-4"/>
    <x v="8"/>
    <x v="8"/>
    <x v="21"/>
    <x v="21"/>
  </r>
  <r>
    <s v="521"/>
    <s v="Religious organizations"/>
    <s v="190"/>
    <s v="Polystyrene foam product manufacturing"/>
    <n v="15055"/>
    <s v="Industry Use"/>
    <n v="1.6799999999999998E-5"/>
    <x v="8"/>
    <x v="8"/>
    <x v="21"/>
    <x v="21"/>
  </r>
  <r>
    <s v="521"/>
    <s v="Religious organizations"/>
    <s v="191"/>
    <s v="Urethane and other foam product (except polystyrene) manufacturing"/>
    <n v="15055"/>
    <s v="Industry Use"/>
    <n v="3.6600000000000002E-5"/>
    <x v="8"/>
    <x v="8"/>
    <x v="21"/>
    <x v="21"/>
  </r>
  <r>
    <s v="521"/>
    <s v="Religious organizations"/>
    <s v="192"/>
    <s v="Plastics bottle manufacturing"/>
    <n v="15055"/>
    <s v="Industry Use"/>
    <n v="2.1699999999999999E-5"/>
    <x v="8"/>
    <x v="8"/>
    <x v="21"/>
    <x v="21"/>
  </r>
  <r>
    <s v="521"/>
    <s v="Religious organizations"/>
    <s v="195"/>
    <s v="Rubber and plastics hoses and belting manufacturing"/>
    <n v="15055"/>
    <s v="Industry Use"/>
    <n v="1.20656E-4"/>
    <x v="8"/>
    <x v="8"/>
    <x v="21"/>
    <x v="21"/>
  </r>
  <r>
    <s v="521"/>
    <s v="Religious organizations"/>
    <s v="197"/>
    <s v="Pottery, ceramics, and plumbing fixture manufacturing"/>
    <n v="15055"/>
    <s v="Industry Use"/>
    <n v="9.5999999999999991E-7"/>
    <x v="8"/>
    <x v="8"/>
    <x v="21"/>
    <x v="21"/>
  </r>
  <r>
    <s v="521"/>
    <s v="Religious organizations"/>
    <s v="204"/>
    <s v="Ready-mix concrete manufacturing"/>
    <n v="15055"/>
    <s v="Industry Use"/>
    <n v="4.9599999999999999E-5"/>
    <x v="8"/>
    <x v="8"/>
    <x v="21"/>
    <x v="21"/>
  </r>
  <r>
    <s v="521"/>
    <s v="Religious organizations"/>
    <s v="207"/>
    <s v="Other concrete product manufacturing"/>
    <n v="15055"/>
    <s v="Industry Use"/>
    <n v="1.14409E-4"/>
    <x v="8"/>
    <x v="8"/>
    <x v="21"/>
    <x v="21"/>
  </r>
  <r>
    <s v="521"/>
    <s v="Religious organizations"/>
    <s v="211"/>
    <s v="Cut stone and stone product manufacturing"/>
    <n v="15055"/>
    <s v="Industry Use"/>
    <n v="4.1600000000000002E-7"/>
    <x v="8"/>
    <x v="8"/>
    <x v="21"/>
    <x v="21"/>
  </r>
  <r>
    <s v="521"/>
    <s v="Religious organizations"/>
    <s v="215"/>
    <s v="Iron and steel mills and ferroalloy manufacturing"/>
    <n v="15055"/>
    <s v="Industry Use"/>
    <n v="2.731664E-3"/>
    <x v="8"/>
    <x v="8"/>
    <x v="21"/>
    <x v="21"/>
  </r>
  <r>
    <s v="521"/>
    <s v="Religious organizations"/>
    <s v="217"/>
    <s v="Rolled steel shape manufacturing"/>
    <n v="15055"/>
    <s v="Industry Use"/>
    <n v="2.0200000000000001E-6"/>
    <x v="8"/>
    <x v="8"/>
    <x v="21"/>
    <x v="21"/>
  </r>
  <r>
    <s v="521"/>
    <s v="Religious organizations"/>
    <s v="227"/>
    <s v="Ferrous metal foundries"/>
    <n v="15055"/>
    <s v="Industry Use"/>
    <n v="1.53E-6"/>
    <x v="8"/>
    <x v="8"/>
    <x v="21"/>
    <x v="21"/>
  </r>
  <r>
    <s v="521"/>
    <s v="Religious organizations"/>
    <s v="228"/>
    <s v="Nonferrous metal foundries"/>
    <n v="15055"/>
    <s v="Industry Use"/>
    <n v="1.4300000000000001E-6"/>
    <x v="8"/>
    <x v="8"/>
    <x v="21"/>
    <x v="21"/>
  </r>
  <r>
    <s v="521"/>
    <s v="Religious organizations"/>
    <s v="230"/>
    <s v="Crown and closure manufacturing and metal stamping"/>
    <n v="15055"/>
    <s v="Industry Use"/>
    <n v="1.6099999999999998E-5"/>
    <x v="8"/>
    <x v="8"/>
    <x v="21"/>
    <x v="21"/>
  </r>
  <r>
    <s v="521"/>
    <s v="Religious organizations"/>
    <s v="234"/>
    <s v="Handtool manufacturing"/>
    <n v="15055"/>
    <s v="Industry Use"/>
    <n v="1.9800000000000001E-6"/>
    <x v="8"/>
    <x v="8"/>
    <x v="21"/>
    <x v="21"/>
  </r>
  <r>
    <s v="521"/>
    <s v="Religious organizations"/>
    <s v="236"/>
    <s v="Fabricated structural metal manufacturing"/>
    <n v="15055"/>
    <s v="Industry Use"/>
    <n v="2.8499999999999998E-6"/>
    <x v="8"/>
    <x v="8"/>
    <x v="21"/>
    <x v="21"/>
  </r>
  <r>
    <s v="521"/>
    <s v="Religious organizations"/>
    <s v="238"/>
    <s v="Metal window and door manufacturing"/>
    <n v="15055"/>
    <s v="Industry Use"/>
    <n v="2.01397E-4"/>
    <x v="8"/>
    <x v="8"/>
    <x v="21"/>
    <x v="21"/>
  </r>
  <r>
    <s v="521"/>
    <s v="Religious organizations"/>
    <s v="239"/>
    <s v="Sheet metal work manufacturing"/>
    <n v="15055"/>
    <s v="Industry Use"/>
    <n v="1.66362E-4"/>
    <x v="8"/>
    <x v="8"/>
    <x v="21"/>
    <x v="21"/>
  </r>
  <r>
    <s v="521"/>
    <s v="Religious organizations"/>
    <s v="240"/>
    <s v="Ornamental and architectural metal work manufacturing"/>
    <n v="15055"/>
    <s v="Industry Use"/>
    <n v="8.2600000000000005E-6"/>
    <x v="8"/>
    <x v="8"/>
    <x v="21"/>
    <x v="21"/>
  </r>
  <r>
    <s v="521"/>
    <s v="Religious organizations"/>
    <s v="242"/>
    <s v="Metal tank (heavy gauge) manufacturing"/>
    <n v="15055"/>
    <s v="Industry Use"/>
    <n v="2.8600000000000001E-5"/>
    <x v="8"/>
    <x v="8"/>
    <x v="21"/>
    <x v="21"/>
  </r>
  <r>
    <s v="521"/>
    <s v="Religious organizations"/>
    <s v="244"/>
    <s v="Metal barrels, drums and pails manufacturing"/>
    <n v="15055"/>
    <s v="Industry Use"/>
    <n v="5.6899999999999997E-6"/>
    <x v="8"/>
    <x v="8"/>
    <x v="21"/>
    <x v="21"/>
  </r>
  <r>
    <s v="521"/>
    <s v="Religious organizations"/>
    <s v="247"/>
    <s v="Machine shops"/>
    <n v="15055"/>
    <s v="Industry Use"/>
    <n v="4.8527299999999999E-4"/>
    <x v="8"/>
    <x v="8"/>
    <x v="21"/>
    <x v="21"/>
  </r>
  <r>
    <s v="521"/>
    <s v="Religious organizations"/>
    <s v="248"/>
    <s v="Turned product and screw, nut, and bolt manufacturing"/>
    <n v="15055"/>
    <s v="Industry Use"/>
    <n v="4.4399999999999998E-6"/>
    <x v="8"/>
    <x v="8"/>
    <x v="21"/>
    <x v="21"/>
  </r>
  <r>
    <s v="521"/>
    <s v="Religious organizations"/>
    <s v="251"/>
    <s v="Electroplating, anodizing, and coloring metal"/>
    <n v="15055"/>
    <s v="Industry Use"/>
    <n v="4.7099999999999998E-6"/>
    <x v="8"/>
    <x v="8"/>
    <x v="21"/>
    <x v="21"/>
  </r>
  <r>
    <s v="521"/>
    <s v="Religious organizations"/>
    <s v="252"/>
    <s v="Valve and fittings, other than plumbing, manufacturing"/>
    <n v="15055"/>
    <s v="Industry Use"/>
    <n v="9.3399999999999993E-5"/>
    <x v="8"/>
    <x v="8"/>
    <x v="21"/>
    <x v="21"/>
  </r>
  <r>
    <s v="521"/>
    <s v="Religious organizations"/>
    <s v="259"/>
    <s v="Other fabricated metal manufacturing"/>
    <n v="15055"/>
    <s v="Industry Use"/>
    <n v="4.1966900000000001E-4"/>
    <x v="8"/>
    <x v="8"/>
    <x v="21"/>
    <x v="21"/>
  </r>
  <r>
    <s v="521"/>
    <s v="Religious organizations"/>
    <s v="262"/>
    <s v="Construction machinery manufacturing"/>
    <n v="15055"/>
    <s v="Industry Use"/>
    <n v="1.4500000000000001E-8"/>
    <x v="8"/>
    <x v="8"/>
    <x v="21"/>
    <x v="21"/>
  </r>
  <r>
    <s v="521"/>
    <s v="Religious organizations"/>
    <s v="269"/>
    <s v="All other industrial machinery manufacturing"/>
    <n v="15055"/>
    <s v="Industry Use"/>
    <n v="3.3699999999999999E-6"/>
    <x v="8"/>
    <x v="8"/>
    <x v="21"/>
    <x v="21"/>
  </r>
  <r>
    <s v="521"/>
    <s v="Religious organizations"/>
    <s v="275"/>
    <s v="Air conditioning, refrigeration, and warm air heating equipment manufacturing"/>
    <n v="15055"/>
    <s v="Industry Use"/>
    <n v="1.31791E-4"/>
    <x v="8"/>
    <x v="8"/>
    <x v="21"/>
    <x v="21"/>
  </r>
  <r>
    <s v="521"/>
    <s v="Religious organizations"/>
    <s v="276"/>
    <s v="Industrial mold manufacturing"/>
    <n v="15055"/>
    <s v="Industry Use"/>
    <n v="2.74E-6"/>
    <x v="8"/>
    <x v="8"/>
    <x v="21"/>
    <x v="21"/>
  </r>
  <r>
    <s v="521"/>
    <s v="Religious organizations"/>
    <s v="277"/>
    <s v="Special tool, die, jig, and fixture manufacturing"/>
    <n v="15055"/>
    <s v="Industry Use"/>
    <n v="8.5799999999999992E-6"/>
    <x v="8"/>
    <x v="8"/>
    <x v="21"/>
    <x v="21"/>
  </r>
  <r>
    <s v="521"/>
    <s v="Religious organizations"/>
    <s v="282"/>
    <s v="Speed changer, industrial high-speed drive, and gear manufacturing"/>
    <n v="15055"/>
    <s v="Industry Use"/>
    <n v="7.2399999999999998E-9"/>
    <x v="8"/>
    <x v="8"/>
    <x v="21"/>
    <x v="21"/>
  </r>
  <r>
    <s v="521"/>
    <s v="Religious organizations"/>
    <s v="294"/>
    <s v="Industrial process furnace and oven manufacturing"/>
    <n v="15055"/>
    <s v="Industry Use"/>
    <n v="1.0100000000000001E-6"/>
    <x v="8"/>
    <x v="8"/>
    <x v="21"/>
    <x v="21"/>
  </r>
  <r>
    <s v="521"/>
    <s v="Religious organizations"/>
    <s v="297"/>
    <s v="Scales, balances, and miscellaneous general purpose machinery manufacturing"/>
    <n v="15055"/>
    <s v="Industry Use"/>
    <n v="6.1099999999999994E-5"/>
    <x v="8"/>
    <x v="8"/>
    <x v="21"/>
    <x v="21"/>
  </r>
  <r>
    <s v="521"/>
    <s v="Religious organizations"/>
    <s v="307"/>
    <s v="Semiconductor and related device manufacturing"/>
    <n v="15055"/>
    <s v="Industry Use"/>
    <n v="1.8199999999999999E-7"/>
    <x v="8"/>
    <x v="8"/>
    <x v="21"/>
    <x v="21"/>
  </r>
  <r>
    <s v="521"/>
    <s v="Religious organizations"/>
    <s v="317"/>
    <s v="Analytical laboratory instrument manufacturing"/>
    <n v="15055"/>
    <s v="Industry Use"/>
    <n v="6.0500000000000003E-7"/>
    <x v="8"/>
    <x v="8"/>
    <x v="21"/>
    <x v="21"/>
  </r>
  <r>
    <s v="521"/>
    <s v="Religious organizations"/>
    <s v="323"/>
    <s v="Lighting fixture manufacturing"/>
    <n v="15055"/>
    <s v="Industry Use"/>
    <n v="7.1600000000000006E-8"/>
    <x v="8"/>
    <x v="8"/>
    <x v="21"/>
    <x v="21"/>
  </r>
  <r>
    <s v="521"/>
    <s v="Religious organizations"/>
    <s v="330"/>
    <s v="Motor and generator manufacturing"/>
    <n v="15055"/>
    <s v="Industry Use"/>
    <n v="1.1599999999999999E-6"/>
    <x v="8"/>
    <x v="8"/>
    <x v="21"/>
    <x v="21"/>
  </r>
  <r>
    <s v="521"/>
    <s v="Religious organizations"/>
    <s v="341"/>
    <s v="Light truck and utility vehicle manufacturing"/>
    <n v="15055"/>
    <s v="Industry Use"/>
    <n v="5.5799999999999999E-7"/>
    <x v="8"/>
    <x v="8"/>
    <x v="21"/>
    <x v="21"/>
  </r>
  <r>
    <s v="521"/>
    <s v="Religious organizations"/>
    <s v="343"/>
    <s v="Motor vehicle body manufacturing"/>
    <n v="15055"/>
    <s v="Industry Use"/>
    <n v="5.5000000000000003E-8"/>
    <x v="8"/>
    <x v="8"/>
    <x v="21"/>
    <x v="21"/>
  </r>
  <r>
    <s v="521"/>
    <s v="Religious organizations"/>
    <s v="346"/>
    <s v="Travel trailer and camper manufacturing"/>
    <n v="15055"/>
    <s v="Industry Use"/>
    <n v="4.3799999999999998E-7"/>
    <x v="8"/>
    <x v="8"/>
    <x v="21"/>
    <x v="21"/>
  </r>
  <r>
    <s v="521"/>
    <s v="Religious organizations"/>
    <s v="348"/>
    <s v="Motor vehicle electrical and electronic equipment manufacturing"/>
    <n v="15055"/>
    <s v="Industry Use"/>
    <n v="1.1164619999999999E-3"/>
    <x v="8"/>
    <x v="8"/>
    <x v="21"/>
    <x v="21"/>
  </r>
  <r>
    <s v="521"/>
    <s v="Religious organizations"/>
    <s v="364"/>
    <s v="All other transportation equipment manufacturing"/>
    <n v="15055"/>
    <s v="Industry Use"/>
    <n v="6.0399999999999998E-8"/>
    <x v="8"/>
    <x v="8"/>
    <x v="21"/>
    <x v="21"/>
  </r>
  <r>
    <s v="521"/>
    <s v="Religious organizations"/>
    <s v="365"/>
    <s v="Wood kitchen cabinet and countertop manufacturing"/>
    <n v="15055"/>
    <s v="Industry Use"/>
    <n v="1.0634299999999999E-4"/>
    <x v="8"/>
    <x v="8"/>
    <x v="21"/>
    <x v="21"/>
  </r>
  <r>
    <s v="521"/>
    <s v="Religious organizations"/>
    <s v="366"/>
    <s v="Upholstered household furniture manufacturing"/>
    <n v="15055"/>
    <s v="Industry Use"/>
    <n v="1.15E-5"/>
    <x v="8"/>
    <x v="8"/>
    <x v="21"/>
    <x v="21"/>
  </r>
  <r>
    <s v="521"/>
    <s v="Religious organizations"/>
    <s v="367"/>
    <s v="Nonupholstered wood household furniture manufacturing"/>
    <n v="15055"/>
    <s v="Industry Use"/>
    <n v="8.5900000000000001E-5"/>
    <x v="8"/>
    <x v="8"/>
    <x v="21"/>
    <x v="21"/>
  </r>
  <r>
    <s v="521"/>
    <s v="Religious organizations"/>
    <s v="371"/>
    <s v="Custom architectural woodwork and millwork"/>
    <n v="15055"/>
    <s v="Industry Use"/>
    <n v="1.66E-5"/>
    <x v="8"/>
    <x v="8"/>
    <x v="21"/>
    <x v="21"/>
  </r>
  <r>
    <s v="521"/>
    <s v="Religious organizations"/>
    <s v="376"/>
    <s v="Surgical and medical instrument manufacturing"/>
    <n v="15055"/>
    <s v="Industry Use"/>
    <n v="6.3753900000000001E-4"/>
    <x v="8"/>
    <x v="8"/>
    <x v="21"/>
    <x v="21"/>
  </r>
  <r>
    <s v="521"/>
    <s v="Religious organizations"/>
    <s v="381"/>
    <s v="Jewelry and silverware manufacturing"/>
    <n v="15055"/>
    <s v="Industry Use"/>
    <n v="3.8299999999999998E-6"/>
    <x v="8"/>
    <x v="8"/>
    <x v="21"/>
    <x v="21"/>
  </r>
  <r>
    <s v="521"/>
    <s v="Religious organizations"/>
    <s v="382"/>
    <s v="Sporting and athletic goods manufacturing"/>
    <n v="15055"/>
    <s v="Industry Use"/>
    <n v="3.8599999999999999E-7"/>
    <x v="8"/>
    <x v="8"/>
    <x v="21"/>
    <x v="21"/>
  </r>
  <r>
    <s v="521"/>
    <s v="Religious organizations"/>
    <s v="383"/>
    <s v="Doll, toy, and game manufacturing"/>
    <n v="15055"/>
    <s v="Industry Use"/>
    <n v="1.709197E-3"/>
    <x v="8"/>
    <x v="8"/>
    <x v="21"/>
    <x v="21"/>
  </r>
  <r>
    <s v="521"/>
    <s v="Religious organizations"/>
    <s v="384"/>
    <s v="Office supplies (except paper) manufacturing"/>
    <n v="15055"/>
    <s v="Industry Use"/>
    <n v="2.3426999999999999E-4"/>
    <x v="8"/>
    <x v="8"/>
    <x v="21"/>
    <x v="21"/>
  </r>
  <r>
    <s v="521"/>
    <s v="Religious organizations"/>
    <s v="385"/>
    <s v="Sign manufacturing"/>
    <n v="15055"/>
    <s v="Industry Use"/>
    <n v="1.637529E-3"/>
    <x v="8"/>
    <x v="8"/>
    <x v="21"/>
    <x v="21"/>
  </r>
  <r>
    <s v="521"/>
    <s v="Religious organizations"/>
    <s v="392"/>
    <s v="Wholesale - Motor vehicle and motor vehicle parts and supplies"/>
    <n v="15055"/>
    <s v="Industry Use"/>
    <n v="3.7914021999999999E-2"/>
    <x v="9"/>
    <x v="9"/>
    <x v="21"/>
    <x v="21"/>
  </r>
  <r>
    <s v="521"/>
    <s v="Religious organizations"/>
    <s v="393"/>
    <s v="Wholesale - Professional and commercial equipment and supplies"/>
    <n v="15055"/>
    <s v="Industry Use"/>
    <n v="9.2292451999999997E-2"/>
    <x v="9"/>
    <x v="9"/>
    <x v="21"/>
    <x v="21"/>
  </r>
  <r>
    <s v="521"/>
    <s v="Religious organizations"/>
    <s v="394"/>
    <s v="Wholesale - Household appliances and electrical and electronic goods"/>
    <n v="15055"/>
    <s v="Industry Use"/>
    <n v="4.1331125000000003E-2"/>
    <x v="9"/>
    <x v="9"/>
    <x v="21"/>
    <x v="21"/>
  </r>
  <r>
    <s v="521"/>
    <s v="Religious organizations"/>
    <s v="395"/>
    <s v="Wholesale - Machinery, equipment, and supplies"/>
    <n v="15055"/>
    <s v="Industry Use"/>
    <n v="5.9884681000000002E-2"/>
    <x v="9"/>
    <x v="9"/>
    <x v="21"/>
    <x v="21"/>
  </r>
  <r>
    <s v="521"/>
    <s v="Religious organizations"/>
    <s v="396"/>
    <s v="Wholesale - Other durable goods merchant wholesalers"/>
    <n v="15055"/>
    <s v="Industry Use"/>
    <n v="7.3321598000000002E-2"/>
    <x v="9"/>
    <x v="9"/>
    <x v="21"/>
    <x v="21"/>
  </r>
  <r>
    <s v="521"/>
    <s v="Religious organizations"/>
    <s v="397"/>
    <s v="Wholesale - Drugs and druggistsâ€™ sundries"/>
    <n v="15055"/>
    <s v="Industry Use"/>
    <n v="3.45545E-4"/>
    <x v="9"/>
    <x v="9"/>
    <x v="21"/>
    <x v="21"/>
  </r>
  <r>
    <s v="521"/>
    <s v="Religious organizations"/>
    <s v="398"/>
    <s v="Wholesale - Grocery and related product wholesalers"/>
    <n v="15055"/>
    <s v="Industry Use"/>
    <n v="6.8895388000000002E-2"/>
    <x v="9"/>
    <x v="9"/>
    <x v="21"/>
    <x v="21"/>
  </r>
  <r>
    <s v="521"/>
    <s v="Religious organizations"/>
    <s v="399"/>
    <s v="Wholesale - Petroleum and petroleum products"/>
    <n v="15055"/>
    <s v="Industry Use"/>
    <n v="0.176350384"/>
    <x v="9"/>
    <x v="9"/>
    <x v="21"/>
    <x v="21"/>
  </r>
  <r>
    <s v="521"/>
    <s v="Religious organizations"/>
    <s v="400"/>
    <s v="Wholesale - Other nondurable goods merchant wholesalers"/>
    <n v="15055"/>
    <s v="Industry Use"/>
    <n v="0.25488651699999998"/>
    <x v="9"/>
    <x v="9"/>
    <x v="21"/>
    <x v="21"/>
  </r>
  <r>
    <s v="521"/>
    <s v="Religious organizations"/>
    <s v="401"/>
    <s v="Wholesale - Wholesale electronic markets and agents and brokers"/>
    <n v="15055"/>
    <s v="Industry Use"/>
    <n v="1.4433110000000001E-3"/>
    <x v="9"/>
    <x v="9"/>
    <x v="21"/>
    <x v="21"/>
  </r>
  <r>
    <s v="521"/>
    <s v="Religious organizations"/>
    <s v="402"/>
    <s v="Retail - Motor vehicle and parts dealers"/>
    <n v="15055"/>
    <s v="Industry Use"/>
    <n v="3.0908929999999999E-3"/>
    <x v="10"/>
    <x v="10"/>
    <x v="21"/>
    <x v="21"/>
  </r>
  <r>
    <s v="521"/>
    <s v="Religious organizations"/>
    <s v="403"/>
    <s v="Retail - Furniture and home furnishings stores"/>
    <n v="15055"/>
    <s v="Industry Use"/>
    <n v="2.4099177999999999E-2"/>
    <x v="10"/>
    <x v="10"/>
    <x v="21"/>
    <x v="21"/>
  </r>
  <r>
    <s v="521"/>
    <s v="Religious organizations"/>
    <s v="404"/>
    <s v="Retail - Electronics and appliance stores"/>
    <n v="15055"/>
    <s v="Industry Use"/>
    <n v="2.3529379E-2"/>
    <x v="10"/>
    <x v="10"/>
    <x v="21"/>
    <x v="21"/>
  </r>
  <r>
    <s v="521"/>
    <s v="Religious organizations"/>
    <s v="405"/>
    <s v="Retail - Building material and garden equipment and supplies stores"/>
    <n v="15055"/>
    <s v="Industry Use"/>
    <n v="1.9446109E-2"/>
    <x v="10"/>
    <x v="10"/>
    <x v="21"/>
    <x v="21"/>
  </r>
  <r>
    <s v="521"/>
    <s v="Religious organizations"/>
    <s v="406"/>
    <s v="Retail - Food and beverage stores"/>
    <n v="15055"/>
    <s v="Industry Use"/>
    <n v="6.3834809999999999E-3"/>
    <x v="10"/>
    <x v="10"/>
    <x v="21"/>
    <x v="21"/>
  </r>
  <r>
    <s v="521"/>
    <s v="Religious organizations"/>
    <s v="407"/>
    <s v="Retail - Health and personal care stores"/>
    <n v="15055"/>
    <s v="Industry Use"/>
    <n v="5.4384009999999998E-3"/>
    <x v="10"/>
    <x v="10"/>
    <x v="21"/>
    <x v="21"/>
  </r>
  <r>
    <s v="521"/>
    <s v="Religious organizations"/>
    <s v="410"/>
    <s v="Retail - Sporting goods, hobby, musical instrument and book stores"/>
    <n v="15055"/>
    <s v="Industry Use"/>
    <n v="1.9729871E-2"/>
    <x v="10"/>
    <x v="10"/>
    <x v="21"/>
    <x v="21"/>
  </r>
  <r>
    <s v="521"/>
    <s v="Religious organizations"/>
    <s v="411"/>
    <s v="Retail - General merchandise stores"/>
    <n v="15055"/>
    <s v="Industry Use"/>
    <n v="3.7613056999999998E-2"/>
    <x v="10"/>
    <x v="10"/>
    <x v="21"/>
    <x v="21"/>
  </r>
  <r>
    <s v="521"/>
    <s v="Religious organizations"/>
    <s v="412"/>
    <s v="Retail - Miscellaneous store retailers"/>
    <n v="15055"/>
    <s v="Industry Use"/>
    <n v="2.8423770000000001E-2"/>
    <x v="10"/>
    <x v="10"/>
    <x v="21"/>
    <x v="21"/>
  </r>
  <r>
    <s v="521"/>
    <s v="Religious organizations"/>
    <s v="413"/>
    <s v="Retail - Nonstore retailers"/>
    <n v="15055"/>
    <s v="Industry Use"/>
    <n v="6.5019367999999994E-2"/>
    <x v="10"/>
    <x v="10"/>
    <x v="21"/>
    <x v="21"/>
  </r>
  <r>
    <s v="521"/>
    <s v="Religious organizations"/>
    <s v="414"/>
    <s v="Air transportation"/>
    <n v="15055"/>
    <s v="Industry Use"/>
    <n v="1.3719900000000001E-4"/>
    <x v="11"/>
    <x v="11"/>
    <x v="21"/>
    <x v="21"/>
  </r>
  <r>
    <s v="521"/>
    <s v="Religious organizations"/>
    <s v="415"/>
    <s v="Rail transportation"/>
    <n v="15055"/>
    <s v="Industry Use"/>
    <n v="7.1839709999999999E-3"/>
    <x v="11"/>
    <x v="11"/>
    <x v="21"/>
    <x v="21"/>
  </r>
  <r>
    <s v="521"/>
    <s v="Religious organizations"/>
    <s v="416"/>
    <s v="Water transportation"/>
    <n v="15055"/>
    <s v="Industry Use"/>
    <n v="3.0599999999999998E-5"/>
    <x v="11"/>
    <x v="11"/>
    <x v="21"/>
    <x v="21"/>
  </r>
  <r>
    <s v="521"/>
    <s v="Religious organizations"/>
    <s v="417"/>
    <s v="Truck transportation"/>
    <n v="15055"/>
    <s v="Industry Use"/>
    <n v="0.27909286799999999"/>
    <x v="11"/>
    <x v="11"/>
    <x v="21"/>
    <x v="21"/>
  </r>
  <r>
    <s v="521"/>
    <s v="Religious organizations"/>
    <s v="418"/>
    <s v="Transit and ground passenger transportation"/>
    <n v="15055"/>
    <s v="Industry Use"/>
    <n v="5.6799999999999998E-6"/>
    <x v="11"/>
    <x v="11"/>
    <x v="21"/>
    <x v="21"/>
  </r>
  <r>
    <s v="521"/>
    <s v="Religious organizations"/>
    <s v="419"/>
    <s v="Pipeline transportation"/>
    <n v="15055"/>
    <s v="Industry Use"/>
    <n v="4.9329370000000001E-3"/>
    <x v="11"/>
    <x v="11"/>
    <x v="21"/>
    <x v="21"/>
  </r>
  <r>
    <s v="521"/>
    <s v="Religious organizations"/>
    <s v="420"/>
    <s v="Scenic and sightseeing transportation and support activities for transportation"/>
    <n v="15055"/>
    <s v="Industry Use"/>
    <n v="1.7667021000000002E-2"/>
    <x v="11"/>
    <x v="11"/>
    <x v="21"/>
    <x v="21"/>
  </r>
  <r>
    <s v="521"/>
    <s v="Religious organizations"/>
    <s v="421"/>
    <s v="Couriers and messengers"/>
    <n v="15055"/>
    <s v="Industry Use"/>
    <n v="0.241224683"/>
    <x v="11"/>
    <x v="11"/>
    <x v="21"/>
    <x v="21"/>
  </r>
  <r>
    <s v="521"/>
    <s v="Religious organizations"/>
    <s v="423"/>
    <s v="Newspaper publishers"/>
    <n v="15055"/>
    <s v="Industry Use"/>
    <n v="4.9677856999999999E-2"/>
    <x v="12"/>
    <x v="12"/>
    <x v="21"/>
    <x v="21"/>
  </r>
  <r>
    <s v="521"/>
    <s v="Religious organizations"/>
    <s v="424"/>
    <s v="Periodical publishers"/>
    <n v="15055"/>
    <s v="Industry Use"/>
    <n v="8.3592319999999994E-3"/>
    <x v="12"/>
    <x v="12"/>
    <x v="21"/>
    <x v="21"/>
  </r>
  <r>
    <s v="521"/>
    <s v="Religious organizations"/>
    <s v="425"/>
    <s v="Book publishers"/>
    <n v="15055"/>
    <s v="Industry Use"/>
    <n v="0.74042760500000004"/>
    <x v="12"/>
    <x v="12"/>
    <x v="21"/>
    <x v="21"/>
  </r>
  <r>
    <s v="521"/>
    <s v="Religious organizations"/>
    <s v="428"/>
    <s v="Software publishers"/>
    <n v="15055"/>
    <s v="Industry Use"/>
    <n v="0.183360622"/>
    <x v="12"/>
    <x v="12"/>
    <x v="21"/>
    <x v="21"/>
  </r>
  <r>
    <s v="521"/>
    <s v="Religious organizations"/>
    <s v="429"/>
    <s v="Motion picture and video industries"/>
    <n v="15055"/>
    <s v="Industry Use"/>
    <n v="0.100136111"/>
    <x v="12"/>
    <x v="12"/>
    <x v="21"/>
    <x v="21"/>
  </r>
  <r>
    <s v="521"/>
    <s v="Religious organizations"/>
    <s v="430"/>
    <s v="Sound recording industries"/>
    <n v="15055"/>
    <s v="Industry Use"/>
    <n v="7.2834620000000003E-2"/>
    <x v="12"/>
    <x v="12"/>
    <x v="21"/>
    <x v="21"/>
  </r>
  <r>
    <s v="521"/>
    <s v="Religious organizations"/>
    <s v="431"/>
    <s v="Radio and television broadcasting"/>
    <n v="15055"/>
    <s v="Industry Use"/>
    <n v="3.0615801000000002E-2"/>
    <x v="12"/>
    <x v="12"/>
    <x v="21"/>
    <x v="21"/>
  </r>
  <r>
    <s v="521"/>
    <s v="Religious organizations"/>
    <s v="432"/>
    <s v="Cable and other subscription programming"/>
    <n v="15055"/>
    <s v="Industry Use"/>
    <n v="5.8979260000000004E-3"/>
    <x v="12"/>
    <x v="12"/>
    <x v="21"/>
    <x v="21"/>
  </r>
  <r>
    <s v="521"/>
    <s v="Religious organizations"/>
    <s v="433"/>
    <s v="Wired telecommunications carriers"/>
    <n v="15055"/>
    <s v="Industry Use"/>
    <n v="0.40913380700000002"/>
    <x v="12"/>
    <x v="12"/>
    <x v="21"/>
    <x v="21"/>
  </r>
  <r>
    <s v="521"/>
    <s v="Religious organizations"/>
    <s v="436"/>
    <s v="Data processing, hosting, and related services"/>
    <n v="15055"/>
    <s v="Industry Use"/>
    <n v="0.94507145000000004"/>
    <x v="12"/>
    <x v="12"/>
    <x v="21"/>
    <x v="21"/>
  </r>
  <r>
    <s v="521"/>
    <s v="Religious organizations"/>
    <s v="437"/>
    <s v="News syndicates, libraries, archives and all other information services"/>
    <n v="15055"/>
    <s v="Industry Use"/>
    <n v="3.3408180000000002E-3"/>
    <x v="12"/>
    <x v="12"/>
    <x v="21"/>
    <x v="21"/>
  </r>
  <r>
    <s v="521"/>
    <s v="Religious organizations"/>
    <s v="438"/>
    <s v="Internet publishing and broadcasting and web search portals"/>
    <n v="15055"/>
    <s v="Industry Use"/>
    <n v="8.0310031000000004E-2"/>
    <x v="12"/>
    <x v="12"/>
    <x v="21"/>
    <x v="21"/>
  </r>
  <r>
    <s v="521"/>
    <s v="Religious organizations"/>
    <s v="439"/>
    <s v="Nondepository credit intermediation and related activities"/>
    <n v="15055"/>
    <s v="Industry Use"/>
    <n v="2.1192976730000002"/>
    <x v="13"/>
    <x v="13"/>
    <x v="21"/>
    <x v="21"/>
  </r>
  <r>
    <s v="521"/>
    <s v="Religious organizations"/>
    <s v="440"/>
    <s v="Securities and commodity contracts intermediation and brokerage"/>
    <n v="15055"/>
    <s v="Industry Use"/>
    <n v="1.764833646"/>
    <x v="13"/>
    <x v="13"/>
    <x v="21"/>
    <x v="21"/>
  </r>
  <r>
    <s v="521"/>
    <s v="Religious organizations"/>
    <s v="441"/>
    <s v="Monetary authorities and depository credit intermediation"/>
    <n v="15055"/>
    <s v="Industry Use"/>
    <n v="3.0868280490000002"/>
    <x v="13"/>
    <x v="13"/>
    <x v="21"/>
    <x v="21"/>
  </r>
  <r>
    <s v="521"/>
    <s v="Religious organizations"/>
    <s v="442"/>
    <s v="Other financial investment activities"/>
    <n v="15055"/>
    <s v="Industry Use"/>
    <n v="7.4732635470000002"/>
    <x v="13"/>
    <x v="13"/>
    <x v="21"/>
    <x v="21"/>
  </r>
  <r>
    <s v="521"/>
    <s v="Religious organizations"/>
    <s v="443"/>
    <s v="Direct life insurance carriers"/>
    <n v="15055"/>
    <s v="Industry Use"/>
    <n v="5.4299999999999998E-5"/>
    <x v="13"/>
    <x v="13"/>
    <x v="21"/>
    <x v="21"/>
  </r>
  <r>
    <s v="521"/>
    <s v="Religious organizations"/>
    <s v="444"/>
    <s v="Insurance carriers, except direct life"/>
    <n v="15055"/>
    <s v="Industry Use"/>
    <n v="1.67739E-3"/>
    <x v="13"/>
    <x v="13"/>
    <x v="21"/>
    <x v="21"/>
  </r>
  <r>
    <s v="521"/>
    <s v="Religious organizations"/>
    <s v="445"/>
    <s v="Insurance agencies, brokerages, and related activities"/>
    <n v="15055"/>
    <s v="Industry Use"/>
    <n v="3.2089932000000002E-2"/>
    <x v="13"/>
    <x v="13"/>
    <x v="21"/>
    <x v="21"/>
  </r>
  <r>
    <s v="521"/>
    <s v="Religious organizations"/>
    <s v="447"/>
    <s v="Other real estate"/>
    <n v="15055"/>
    <s v="Industry Use"/>
    <n v="14.97500483"/>
    <x v="14"/>
    <x v="14"/>
    <x v="21"/>
    <x v="21"/>
  </r>
  <r>
    <s v="521"/>
    <s v="Religious organizations"/>
    <s v="450"/>
    <s v="Automotive equipment rental and leasing"/>
    <n v="15055"/>
    <s v="Industry Use"/>
    <n v="1.2818843E-2"/>
    <x v="15"/>
    <x v="15"/>
    <x v="21"/>
    <x v="21"/>
  </r>
  <r>
    <s v="521"/>
    <s v="Religious organizations"/>
    <s v="451"/>
    <s v="General and consumer goods rental except video tapes and discs"/>
    <n v="15055"/>
    <s v="Industry Use"/>
    <n v="2.08075E-4"/>
    <x v="15"/>
    <x v="15"/>
    <x v="21"/>
    <x v="21"/>
  </r>
  <r>
    <s v="521"/>
    <s v="Religious organizations"/>
    <s v="453"/>
    <s v="Commercial and industrial machinery and equipment rental and leasing"/>
    <n v="15055"/>
    <s v="Industry Use"/>
    <n v="3.6295289999999998E-3"/>
    <x v="15"/>
    <x v="15"/>
    <x v="21"/>
    <x v="21"/>
  </r>
  <r>
    <s v="521"/>
    <s v="Religious organizations"/>
    <s v="454"/>
    <s v="Lessors of nonfinancial intangible assets"/>
    <n v="15055"/>
    <s v="Industry Use"/>
    <n v="4.0896200000000002E-4"/>
    <x v="15"/>
    <x v="15"/>
    <x v="21"/>
    <x v="21"/>
  </r>
  <r>
    <s v="521"/>
    <s v="Religious organizations"/>
    <s v="455"/>
    <s v="Legal services"/>
    <n v="15055"/>
    <s v="Industry Use"/>
    <n v="0.51312547200000003"/>
    <x v="16"/>
    <x v="16"/>
    <x v="21"/>
    <x v="21"/>
  </r>
  <r>
    <s v="521"/>
    <s v="Religious organizations"/>
    <s v="456"/>
    <s v="Accounting, tax preparation, bookkeeping, and payroll services"/>
    <n v="15055"/>
    <s v="Industry Use"/>
    <n v="0.55541302999999997"/>
    <x v="16"/>
    <x v="16"/>
    <x v="21"/>
    <x v="21"/>
  </r>
  <r>
    <s v="521"/>
    <s v="Religious organizations"/>
    <s v="457"/>
    <s v="Architectural, engineering, and related services"/>
    <n v="15055"/>
    <s v="Industry Use"/>
    <n v="0.36250813799999998"/>
    <x v="16"/>
    <x v="16"/>
    <x v="21"/>
    <x v="21"/>
  </r>
  <r>
    <s v="521"/>
    <s v="Religious organizations"/>
    <s v="458"/>
    <s v="Specialized design services"/>
    <n v="15055"/>
    <s v="Industry Use"/>
    <n v="4.0652683000000002E-2"/>
    <x v="16"/>
    <x v="16"/>
    <x v="21"/>
    <x v="21"/>
  </r>
  <r>
    <s v="521"/>
    <s v="Religious organizations"/>
    <s v="459"/>
    <s v="Custom computer programming services"/>
    <n v="15055"/>
    <s v="Industry Use"/>
    <n v="4.6662070999999999E-2"/>
    <x v="16"/>
    <x v="16"/>
    <x v="21"/>
    <x v="21"/>
  </r>
  <r>
    <s v="521"/>
    <s v="Religious organizations"/>
    <s v="460"/>
    <s v="Computer systems design services"/>
    <n v="15055"/>
    <s v="Industry Use"/>
    <n v="0.36507030499999998"/>
    <x v="16"/>
    <x v="16"/>
    <x v="21"/>
    <x v="21"/>
  </r>
  <r>
    <s v="521"/>
    <s v="Religious organizations"/>
    <s v="461"/>
    <s v="Other computer related services, including facilities management"/>
    <n v="15055"/>
    <s v="Industry Use"/>
    <n v="0.132261028"/>
    <x v="16"/>
    <x v="16"/>
    <x v="21"/>
    <x v="21"/>
  </r>
  <r>
    <s v="521"/>
    <s v="Religious organizations"/>
    <s v="462"/>
    <s v="Management consulting services"/>
    <n v="15055"/>
    <s v="Industry Use"/>
    <n v="5.8068410000000001E-2"/>
    <x v="16"/>
    <x v="16"/>
    <x v="21"/>
    <x v="21"/>
  </r>
  <r>
    <s v="521"/>
    <s v="Religious organizations"/>
    <s v="463"/>
    <s v="Environmental and other technical consulting services"/>
    <n v="15055"/>
    <s v="Industry Use"/>
    <n v="0.15898830899999999"/>
    <x v="16"/>
    <x v="16"/>
    <x v="21"/>
    <x v="21"/>
  </r>
  <r>
    <s v="521"/>
    <s v="Religious organizations"/>
    <s v="464"/>
    <s v="Scientific research and development services"/>
    <n v="15055"/>
    <s v="Industry Use"/>
    <n v="0.71607960400000004"/>
    <x v="16"/>
    <x v="16"/>
    <x v="21"/>
    <x v="21"/>
  </r>
  <r>
    <s v="521"/>
    <s v="Religious organizations"/>
    <s v="465"/>
    <s v="Advertising, public relations, and related services"/>
    <n v="15055"/>
    <s v="Industry Use"/>
    <n v="6.0027117999999997E-2"/>
    <x v="16"/>
    <x v="16"/>
    <x v="21"/>
    <x v="21"/>
  </r>
  <r>
    <s v="521"/>
    <s v="Religious organizations"/>
    <s v="468"/>
    <s v="Marketing research and all other miscellaneous professional, scientific, and technical services"/>
    <n v="15055"/>
    <s v="Industry Use"/>
    <n v="1.034489446"/>
    <x v="16"/>
    <x v="16"/>
    <x v="21"/>
    <x v="21"/>
  </r>
  <r>
    <s v="521"/>
    <s v="Religious organizations"/>
    <s v="470"/>
    <s v="Office administrative services"/>
    <n v="15055"/>
    <s v="Industry Use"/>
    <n v="6.3929039999999996E-3"/>
    <x v="17"/>
    <x v="17"/>
    <x v="21"/>
    <x v="21"/>
  </r>
  <r>
    <s v="521"/>
    <s v="Religious organizations"/>
    <s v="471"/>
    <s v="Facilities support services"/>
    <n v="15055"/>
    <s v="Industry Use"/>
    <n v="5.2503399999999996E-4"/>
    <x v="17"/>
    <x v="17"/>
    <x v="21"/>
    <x v="21"/>
  </r>
  <r>
    <s v="521"/>
    <s v="Religious organizations"/>
    <s v="472"/>
    <s v="Employment services"/>
    <n v="15055"/>
    <s v="Industry Use"/>
    <n v="3.0165154999999999E-2"/>
    <x v="17"/>
    <x v="17"/>
    <x v="21"/>
    <x v="21"/>
  </r>
  <r>
    <s v="521"/>
    <s v="Religious organizations"/>
    <s v="473"/>
    <s v="Business support services"/>
    <n v="15055"/>
    <s v="Industry Use"/>
    <n v="0.21089754999999999"/>
    <x v="17"/>
    <x v="17"/>
    <x v="21"/>
    <x v="21"/>
  </r>
  <r>
    <s v="521"/>
    <s v="Religious organizations"/>
    <s v="474"/>
    <s v="Travel arrangement and reservation services"/>
    <n v="15055"/>
    <s v="Industry Use"/>
    <n v="0.22414041900000001"/>
    <x v="17"/>
    <x v="17"/>
    <x v="21"/>
    <x v="21"/>
  </r>
  <r>
    <s v="521"/>
    <s v="Religious organizations"/>
    <s v="475"/>
    <s v="Investigation and security services"/>
    <n v="15055"/>
    <s v="Industry Use"/>
    <n v="1.8717708E-2"/>
    <x v="17"/>
    <x v="17"/>
    <x v="21"/>
    <x v="21"/>
  </r>
  <r>
    <s v="521"/>
    <s v="Religious organizations"/>
    <s v="476"/>
    <s v="Services to buildings"/>
    <n v="15055"/>
    <s v="Industry Use"/>
    <n v="8.3193500000000001E-4"/>
    <x v="17"/>
    <x v="17"/>
    <x v="21"/>
    <x v="21"/>
  </r>
  <r>
    <s v="521"/>
    <s v="Religious organizations"/>
    <s v="477"/>
    <s v="Landscape and horticultural services"/>
    <n v="15055"/>
    <s v="Industry Use"/>
    <n v="2.1384817090000001"/>
    <x v="17"/>
    <x v="17"/>
    <x v="21"/>
    <x v="21"/>
  </r>
  <r>
    <s v="521"/>
    <s v="Religious organizations"/>
    <s v="478"/>
    <s v="Other support services"/>
    <n v="15055"/>
    <s v="Industry Use"/>
    <n v="3.0094569000000002E-2"/>
    <x v="17"/>
    <x v="17"/>
    <x v="21"/>
    <x v="21"/>
  </r>
  <r>
    <s v="521"/>
    <s v="Religious organizations"/>
    <s v="479"/>
    <s v="Waste management and remediation services"/>
    <n v="15055"/>
    <s v="Industry Use"/>
    <n v="0.21040393700000001"/>
    <x v="17"/>
    <x v="17"/>
    <x v="21"/>
    <x v="21"/>
  </r>
  <r>
    <s v="521"/>
    <s v="Religious organizations"/>
    <s v="482"/>
    <s v="Other educational services"/>
    <n v="15055"/>
    <s v="Industry Use"/>
    <n v="0.55644609199999995"/>
    <x v="18"/>
    <x v="18"/>
    <x v="21"/>
    <x v="21"/>
  </r>
  <r>
    <s v="521"/>
    <s v="Religious organizations"/>
    <s v="489"/>
    <s v="Other ambulatory health care services"/>
    <n v="15055"/>
    <s v="Industry Use"/>
    <n v="3.1307263000000002E-2"/>
    <x v="18"/>
    <x v="18"/>
    <x v="21"/>
    <x v="21"/>
  </r>
  <r>
    <s v="521"/>
    <s v="Religious organizations"/>
    <s v="496"/>
    <s v="Performing arts companies"/>
    <n v="15055"/>
    <s v="Industry Use"/>
    <n v="6.8229909999999996E-3"/>
    <x v="19"/>
    <x v="19"/>
    <x v="21"/>
    <x v="21"/>
  </r>
  <r>
    <s v="521"/>
    <s v="Religious organizations"/>
    <s v="497"/>
    <s v="Commercial Sports Except Racing"/>
    <n v="15055"/>
    <s v="Industry Use"/>
    <n v="5.10386E-3"/>
    <x v="19"/>
    <x v="19"/>
    <x v="21"/>
    <x v="21"/>
  </r>
  <r>
    <s v="521"/>
    <s v="Religious organizations"/>
    <s v="498"/>
    <s v="Racing and Track Operation"/>
    <n v="15055"/>
    <s v="Industry Use"/>
    <n v="3.8044289999999998E-3"/>
    <x v="19"/>
    <x v="19"/>
    <x v="21"/>
    <x v="21"/>
  </r>
  <r>
    <s v="521"/>
    <s v="Religious organizations"/>
    <s v="499"/>
    <s v="Independent artists, writers, and performers"/>
    <n v="15055"/>
    <s v="Industry Use"/>
    <n v="1.834418E-3"/>
    <x v="19"/>
    <x v="19"/>
    <x v="21"/>
    <x v="21"/>
  </r>
  <r>
    <s v="521"/>
    <s v="Religious organizations"/>
    <s v="500"/>
    <s v="Promoters of performing arts and sports and agents for public figures"/>
    <n v="15055"/>
    <s v="Industry Use"/>
    <n v="0.58646752599999996"/>
    <x v="19"/>
    <x v="19"/>
    <x v="21"/>
    <x v="21"/>
  </r>
  <r>
    <s v="521"/>
    <s v="Religious organizations"/>
    <s v="501"/>
    <s v="Museums, historical sites, zoos, and parks"/>
    <n v="15055"/>
    <s v="Industry Use"/>
    <n v="1.1999999999999999E-6"/>
    <x v="19"/>
    <x v="19"/>
    <x v="21"/>
    <x v="21"/>
  </r>
  <r>
    <s v="521"/>
    <s v="Religious organizations"/>
    <s v="507"/>
    <s v="Hotels and motels, including casino hotels"/>
    <n v="15055"/>
    <s v="Industry Use"/>
    <n v="4.5800000000000002E-6"/>
    <x v="20"/>
    <x v="20"/>
    <x v="21"/>
    <x v="21"/>
  </r>
  <r>
    <s v="521"/>
    <s v="Religious organizations"/>
    <s v="508"/>
    <s v="Other accommodations"/>
    <n v="15055"/>
    <s v="Industry Use"/>
    <n v="1.03E-7"/>
    <x v="20"/>
    <x v="20"/>
    <x v="21"/>
    <x v="21"/>
  </r>
  <r>
    <s v="521"/>
    <s v="Religious organizations"/>
    <s v="509"/>
    <s v="Full-service restaurants"/>
    <n v="15055"/>
    <s v="Industry Use"/>
    <n v="0.16131902000000001"/>
    <x v="20"/>
    <x v="20"/>
    <x v="21"/>
    <x v="21"/>
  </r>
  <r>
    <s v="521"/>
    <s v="Religious organizations"/>
    <s v="510"/>
    <s v="Limited-service restaurants"/>
    <n v="15055"/>
    <s v="Industry Use"/>
    <n v="0.12242273200000001"/>
    <x v="20"/>
    <x v="20"/>
    <x v="21"/>
    <x v="21"/>
  </r>
  <r>
    <s v="521"/>
    <s v="Religious organizations"/>
    <s v="511"/>
    <s v="All other food and drinking places"/>
    <n v="15055"/>
    <s v="Industry Use"/>
    <n v="0.66077530399999995"/>
    <x v="20"/>
    <x v="20"/>
    <x v="21"/>
    <x v="21"/>
  </r>
  <r>
    <s v="521"/>
    <s v="Religious organizations"/>
    <s v="514"/>
    <s v="Electronic and precision equipment repair and maintenance"/>
    <n v="15055"/>
    <s v="Industry Use"/>
    <n v="9.7009260000000003E-3"/>
    <x v="21"/>
    <x v="21"/>
    <x v="21"/>
    <x v="21"/>
  </r>
  <r>
    <s v="521"/>
    <s v="Religious organizations"/>
    <s v="515"/>
    <s v="Commercial and industrial machinery and equipment repair and maintenance"/>
    <n v="15055"/>
    <s v="Industry Use"/>
    <n v="4.7676128999999998E-2"/>
    <x v="21"/>
    <x v="21"/>
    <x v="21"/>
    <x v="21"/>
  </r>
  <r>
    <s v="521"/>
    <s v="Religious organizations"/>
    <s v="516"/>
    <s v="Personal and household goods repair and maintenance"/>
    <n v="15055"/>
    <s v="Industry Use"/>
    <n v="1.8196673E-2"/>
    <x v="21"/>
    <x v="21"/>
    <x v="21"/>
    <x v="21"/>
  </r>
  <r>
    <s v="521"/>
    <s v="Religious organizations"/>
    <s v="519"/>
    <s v="Dry-cleaning and laundry services"/>
    <n v="15055"/>
    <s v="Industry Use"/>
    <n v="5.2664556000000001E-2"/>
    <x v="21"/>
    <x v="21"/>
    <x v="21"/>
    <x v="21"/>
  </r>
  <r>
    <s v="521"/>
    <s v="Religious organizations"/>
    <s v="523"/>
    <s v="Business and professional associations"/>
    <n v="15055"/>
    <s v="Industry Use"/>
    <n v="2.9563222E-2"/>
    <x v="21"/>
    <x v="21"/>
    <x v="21"/>
    <x v="21"/>
  </r>
  <r>
    <s v="521"/>
    <s v="Religious organizations"/>
    <s v="526"/>
    <s v="Postal service"/>
    <n v="15055"/>
    <s v="Industry Use"/>
    <n v="0.505837176"/>
    <x v="22"/>
    <x v="22"/>
    <x v="21"/>
    <x v="21"/>
  </r>
  <r>
    <s v="521"/>
    <s v="Religious organizations"/>
    <s v="528"/>
    <s v="Other federal government enterprises"/>
    <n v="15055"/>
    <s v="Industry Use"/>
    <n v="3.67E-6"/>
    <x v="22"/>
    <x v="22"/>
    <x v="21"/>
    <x v="21"/>
  </r>
  <r>
    <s v="521"/>
    <s v="Religious organizations"/>
    <s v="532"/>
    <s v="Local government passenger transit"/>
    <n v="15055"/>
    <s v="Industry Use"/>
    <n v="1.59E-6"/>
    <x v="22"/>
    <x v="22"/>
    <x v="21"/>
    <x v="21"/>
  </r>
  <r>
    <s v="521"/>
    <s v="Religious organizations"/>
    <s v="533"/>
    <s v="Local government electric utilities"/>
    <n v="15055"/>
    <s v="Industry Use"/>
    <n v="4.4834610000000002E-3"/>
    <x v="22"/>
    <x v="22"/>
    <x v="21"/>
    <x v="21"/>
  </r>
  <r>
    <s v="521"/>
    <s v="Religious organizations"/>
    <s v="5001"/>
    <s v="Employee Compensation"/>
    <n v="15053"/>
    <s v="Factor Receipts"/>
    <n v="37.170856479999998"/>
    <x v="23"/>
    <x v="23"/>
    <x v="21"/>
    <x v="21"/>
  </r>
  <r>
    <s v="521"/>
    <s v="Religious organizations"/>
    <s v="6001"/>
    <s v="Proprietor Income"/>
    <n v="15053"/>
    <s v="Factor Receipts"/>
    <n v="9.1176419999999994E-2"/>
    <x v="24"/>
    <x v="24"/>
    <x v="21"/>
    <x v="21"/>
  </r>
  <r>
    <s v="521"/>
    <s v="Religious organizations"/>
    <s v="7001"/>
    <s v="Other Property Type Income"/>
    <n v="15053"/>
    <s v="Factor Receipts"/>
    <n v="-19.905685420000001"/>
    <x v="25"/>
    <x v="25"/>
    <x v="21"/>
    <x v="21"/>
  </r>
  <r>
    <s v="521"/>
    <s v="Religious organizations"/>
    <s v="8001"/>
    <s v="Taxes on Production and Imports"/>
    <n v="15053"/>
    <s v="Factor Receipts"/>
    <n v="0"/>
    <x v="26"/>
    <x v="26"/>
    <x v="21"/>
    <x v="21"/>
  </r>
  <r>
    <s v="521"/>
    <s v="Religious organizations"/>
    <s v="11001"/>
    <s v="Federal Government NonDefense"/>
    <n v="15055"/>
    <s v="Industry Use"/>
    <n v="2.4272900000000001E-4"/>
    <x v="27"/>
    <x v="27"/>
    <x v="21"/>
    <x v="21"/>
  </r>
  <r>
    <s v="521"/>
    <s v="Religious organizations"/>
    <s v="11003"/>
    <s v="Federal Government Investment"/>
    <n v="15055"/>
    <s v="Industry Use"/>
    <n v="2.8702399999999998E-4"/>
    <x v="27"/>
    <x v="27"/>
    <x v="21"/>
    <x v="21"/>
  </r>
  <r>
    <s v="521"/>
    <s v="Religious organizations"/>
    <s v="12001"/>
    <s v="State/Local Govt NonEducation"/>
    <n v="15055"/>
    <s v="Industry Use"/>
    <n v="9.4378593999999996E-2"/>
    <x v="27"/>
    <x v="27"/>
    <x v="21"/>
    <x v="21"/>
  </r>
  <r>
    <s v="521"/>
    <s v="Religious organizations"/>
    <s v="12003"/>
    <s v="State/Local Govt Investment"/>
    <n v="15055"/>
    <s v="Industry Use"/>
    <n v="1.3617565E-2"/>
    <x v="27"/>
    <x v="27"/>
    <x v="21"/>
    <x v="21"/>
  </r>
  <r>
    <s v="521"/>
    <s v="Religious organizations"/>
    <s v="14001"/>
    <s v="Capital"/>
    <n v="15055"/>
    <s v="Industry Use"/>
    <n v="3.0386409999999999E-3"/>
    <x v="27"/>
    <x v="27"/>
    <x v="21"/>
    <x v="21"/>
  </r>
  <r>
    <s v="521"/>
    <s v="Religious organizations"/>
    <s v="14002"/>
    <s v="Inventory Additions/Deletions"/>
    <n v="15055"/>
    <s v="Industry Use"/>
    <n v="1.913035E-3"/>
    <x v="27"/>
    <x v="27"/>
    <x v="21"/>
    <x v="21"/>
  </r>
  <r>
    <s v="521"/>
    <s v="Religious organizations"/>
    <s v="25001"/>
    <s v="Foreign Trade"/>
    <n v="15056"/>
    <s v="Industry Trade"/>
    <n v="1.279578501"/>
    <x v="28"/>
    <x v="28"/>
    <x v="21"/>
    <x v="21"/>
  </r>
  <r>
    <s v="521"/>
    <s v="Religious organizations"/>
    <s v="28001"/>
    <s v="Domestic Trade"/>
    <n v="15056"/>
    <s v="Industry Trade"/>
    <n v="31.581803730000001"/>
    <x v="29"/>
    <x v="29"/>
    <x v="21"/>
    <x v="21"/>
  </r>
  <r>
    <s v="522"/>
    <s v="Grantmaking, giving, and social advocacy organizations"/>
    <s v="1"/>
    <s v="Oilseed farming"/>
    <n v="15055"/>
    <s v="Industry Use"/>
    <n v="1.56E-5"/>
    <x v="0"/>
    <x v="0"/>
    <x v="21"/>
    <x v="21"/>
  </r>
  <r>
    <s v="522"/>
    <s v="Grantmaking, giving, and social advocacy organizations"/>
    <s v="2"/>
    <s v="Grain farming"/>
    <n v="15055"/>
    <s v="Industry Use"/>
    <n v="8.1699999999999994E-5"/>
    <x v="0"/>
    <x v="0"/>
    <x v="21"/>
    <x v="21"/>
  </r>
  <r>
    <s v="522"/>
    <s v="Grantmaking, giving, and social advocacy organizations"/>
    <s v="3"/>
    <s v="Vegetable and melon farming"/>
    <n v="15055"/>
    <s v="Industry Use"/>
    <n v="2.1400000000000001E-7"/>
    <x v="1"/>
    <x v="1"/>
    <x v="21"/>
    <x v="21"/>
  </r>
  <r>
    <s v="522"/>
    <s v="Grantmaking, giving, and social advocacy organizations"/>
    <s v="4"/>
    <s v="Fruit farming"/>
    <n v="15055"/>
    <s v="Industry Use"/>
    <n v="2.35E-7"/>
    <x v="1"/>
    <x v="1"/>
    <x v="21"/>
    <x v="21"/>
  </r>
  <r>
    <s v="522"/>
    <s v="Grantmaking, giving, and social advocacy organizations"/>
    <s v="5"/>
    <s v="Tree nut farming"/>
    <n v="15055"/>
    <s v="Industry Use"/>
    <n v="6.6699999999999995E-8"/>
    <x v="1"/>
    <x v="1"/>
    <x v="21"/>
    <x v="21"/>
  </r>
  <r>
    <s v="522"/>
    <s v="Grantmaking, giving, and social advocacy organizations"/>
    <s v="6"/>
    <s v="Greenhouse, nursery, and floriculture production"/>
    <n v="15055"/>
    <s v="Industry Use"/>
    <n v="1.3199999999999999E-7"/>
    <x v="1"/>
    <x v="1"/>
    <x v="21"/>
    <x v="21"/>
  </r>
  <r>
    <s v="522"/>
    <s v="Grantmaking, giving, and social advocacy organizations"/>
    <s v="10"/>
    <s v="All other crop farming"/>
    <n v="15055"/>
    <s v="Industry Use"/>
    <n v="1.5900000000000001E-7"/>
    <x v="0"/>
    <x v="0"/>
    <x v="21"/>
    <x v="21"/>
  </r>
  <r>
    <s v="522"/>
    <s v="Grantmaking, giving, and social advocacy organizations"/>
    <s v="11"/>
    <s v="Beef cattle ranching and farming, including feedlots and dual-purpose ranching and farming"/>
    <n v="15055"/>
    <s v="Industry Use"/>
    <n v="1.2019399999999999E-4"/>
    <x v="2"/>
    <x v="2"/>
    <x v="21"/>
    <x v="21"/>
  </r>
  <r>
    <s v="522"/>
    <s v="Grantmaking, giving, and social advocacy organizations"/>
    <s v="12"/>
    <s v="Dairy cattle and milk production"/>
    <n v="15055"/>
    <s v="Industry Use"/>
    <n v="1.08911E-4"/>
    <x v="2"/>
    <x v="2"/>
    <x v="21"/>
    <x v="21"/>
  </r>
  <r>
    <s v="522"/>
    <s v="Grantmaking, giving, and social advocacy organizations"/>
    <s v="13"/>
    <s v="Poultry and egg production"/>
    <n v="15055"/>
    <s v="Industry Use"/>
    <n v="1.7400000000000001E-6"/>
    <x v="2"/>
    <x v="2"/>
    <x v="21"/>
    <x v="21"/>
  </r>
  <r>
    <s v="522"/>
    <s v="Grantmaking, giving, and social advocacy organizations"/>
    <s v="14"/>
    <s v="Animal production, except cattle and poultry and eggs"/>
    <n v="15055"/>
    <s v="Industry Use"/>
    <n v="3.5500000000000002E-5"/>
    <x v="2"/>
    <x v="2"/>
    <x v="21"/>
    <x v="21"/>
  </r>
  <r>
    <s v="522"/>
    <s v="Grantmaking, giving, and social advocacy organizations"/>
    <s v="20"/>
    <s v="Oil and gas extraction"/>
    <n v="15055"/>
    <s v="Industry Use"/>
    <n v="5.13E-5"/>
    <x v="4"/>
    <x v="4"/>
    <x v="21"/>
    <x v="21"/>
  </r>
  <r>
    <s v="522"/>
    <s v="Grantmaking, giving, and social advocacy organizations"/>
    <s v="36"/>
    <s v="Support activities for oil and gas operations"/>
    <n v="15055"/>
    <s v="Industry Use"/>
    <n v="1.32E-9"/>
    <x v="4"/>
    <x v="4"/>
    <x v="21"/>
    <x v="21"/>
  </r>
  <r>
    <s v="522"/>
    <s v="Grantmaking, giving, and social advocacy organizations"/>
    <s v="47"/>
    <s v="Electric power transmission and distribution"/>
    <n v="15055"/>
    <s v="Industry Use"/>
    <n v="1.8773738000000002E-2"/>
    <x v="5"/>
    <x v="5"/>
    <x v="21"/>
    <x v="21"/>
  </r>
  <r>
    <s v="522"/>
    <s v="Grantmaking, giving, and social advocacy organizations"/>
    <s v="48"/>
    <s v="Natural gas distribution"/>
    <n v="15055"/>
    <s v="Industry Use"/>
    <n v="4.0736400000000001E-4"/>
    <x v="5"/>
    <x v="5"/>
    <x v="21"/>
    <x v="21"/>
  </r>
  <r>
    <s v="522"/>
    <s v="Grantmaking, giving, and social advocacy organizations"/>
    <s v="49"/>
    <s v="Water, sewage and other systems"/>
    <n v="15055"/>
    <s v="Industry Use"/>
    <n v="1.09678E-4"/>
    <x v="5"/>
    <x v="5"/>
    <x v="21"/>
    <x v="21"/>
  </r>
  <r>
    <s v="522"/>
    <s v="Grantmaking, giving, and social advocacy organizations"/>
    <s v="60"/>
    <s v="Maintenance and repair construction of nonresidential structures"/>
    <n v="15055"/>
    <s v="Industry Use"/>
    <n v="1.6311743E-2"/>
    <x v="6"/>
    <x v="6"/>
    <x v="21"/>
    <x v="21"/>
  </r>
  <r>
    <s v="522"/>
    <s v="Grantmaking, giving, and social advocacy organizations"/>
    <s v="64"/>
    <s v="Other animal food manufacturing"/>
    <n v="15055"/>
    <s v="Industry Use"/>
    <n v="1.1600000000000001E-7"/>
    <x v="7"/>
    <x v="7"/>
    <x v="21"/>
    <x v="21"/>
  </r>
  <r>
    <s v="522"/>
    <s v="Grantmaking, giving, and social advocacy organizations"/>
    <s v="84"/>
    <s v="Fluid milk manufacturing"/>
    <n v="15055"/>
    <s v="Industry Use"/>
    <n v="1.4100000000000001E-5"/>
    <x v="7"/>
    <x v="7"/>
    <x v="21"/>
    <x v="21"/>
  </r>
  <r>
    <s v="522"/>
    <s v="Grantmaking, giving, and social advocacy organizations"/>
    <s v="87"/>
    <s v="Frozen cakes and other pastries manufacturing"/>
    <n v="15055"/>
    <s v="Industry Use"/>
    <n v="2.92E-6"/>
    <x v="7"/>
    <x v="7"/>
    <x v="21"/>
    <x v="21"/>
  </r>
  <r>
    <s v="522"/>
    <s v="Grantmaking, giving, and social advocacy organizations"/>
    <s v="91"/>
    <s v="Rendering and meat byproduct processing"/>
    <n v="15055"/>
    <s v="Industry Use"/>
    <n v="1.09E-10"/>
    <x v="7"/>
    <x v="7"/>
    <x v="21"/>
    <x v="21"/>
  </r>
  <r>
    <s v="522"/>
    <s v="Grantmaking, giving, and social advocacy organizations"/>
    <s v="93"/>
    <s v="Bread and bakery product, except frozen, manufacturing"/>
    <n v="15055"/>
    <s v="Industry Use"/>
    <n v="5.3199999999999999E-5"/>
    <x v="7"/>
    <x v="7"/>
    <x v="21"/>
    <x v="21"/>
  </r>
  <r>
    <s v="522"/>
    <s v="Grantmaking, giving, and social advocacy organizations"/>
    <s v="98"/>
    <s v="Other snack food manufacturing"/>
    <n v="15055"/>
    <s v="Industry Use"/>
    <n v="3.1699999999999999E-10"/>
    <x v="7"/>
    <x v="7"/>
    <x v="21"/>
    <x v="21"/>
  </r>
  <r>
    <s v="522"/>
    <s v="Grantmaking, giving, and social advocacy organizations"/>
    <s v="99"/>
    <s v="Coffee and tea manufacturing"/>
    <n v="15055"/>
    <s v="Industry Use"/>
    <n v="9.0400000000000002E-5"/>
    <x v="7"/>
    <x v="7"/>
    <x v="21"/>
    <x v="21"/>
  </r>
  <r>
    <s v="522"/>
    <s v="Grantmaking, giving, and social advocacy organizations"/>
    <s v="103"/>
    <s v="All other food manufacturing"/>
    <n v="15055"/>
    <s v="Industry Use"/>
    <n v="1.15E-6"/>
    <x v="7"/>
    <x v="7"/>
    <x v="21"/>
    <x v="21"/>
  </r>
  <r>
    <s v="522"/>
    <s v="Grantmaking, giving, and social advocacy organizations"/>
    <s v="105"/>
    <s v="Manufactured ice"/>
    <n v="15055"/>
    <s v="Industry Use"/>
    <n v="7.6799999999999993E-6"/>
    <x v="7"/>
    <x v="7"/>
    <x v="21"/>
    <x v="21"/>
  </r>
  <r>
    <s v="522"/>
    <s v="Grantmaking, giving, and social advocacy organizations"/>
    <s v="106"/>
    <s v="Breweries"/>
    <n v="15055"/>
    <s v="Industry Use"/>
    <n v="9.7300000000000005E-10"/>
    <x v="7"/>
    <x v="7"/>
    <x v="21"/>
    <x v="21"/>
  </r>
  <r>
    <s v="522"/>
    <s v="Grantmaking, giving, and social advocacy organizations"/>
    <s v="115"/>
    <s v="Textile and fabric finishing mills"/>
    <n v="15055"/>
    <s v="Industry Use"/>
    <n v="9.4799999999999998E-11"/>
    <x v="8"/>
    <x v="8"/>
    <x v="21"/>
    <x v="21"/>
  </r>
  <r>
    <s v="522"/>
    <s v="Grantmaking, giving, and social advocacy organizations"/>
    <s v="119"/>
    <s v="Textile bag and canvas mills"/>
    <n v="15055"/>
    <s v="Industry Use"/>
    <n v="6.3699999999999995E-8"/>
    <x v="8"/>
    <x v="8"/>
    <x v="21"/>
    <x v="21"/>
  </r>
  <r>
    <s v="522"/>
    <s v="Grantmaking, giving, and social advocacy organizations"/>
    <s v="121"/>
    <s v="Other textile product mills"/>
    <n v="15055"/>
    <s v="Industry Use"/>
    <n v="1.5861099999999999E-4"/>
    <x v="8"/>
    <x v="8"/>
    <x v="21"/>
    <x v="21"/>
  </r>
  <r>
    <s v="522"/>
    <s v="Grantmaking, giving, and social advocacy organizations"/>
    <s v="132"/>
    <s v="Sawmills"/>
    <n v="15055"/>
    <s v="Industry Use"/>
    <n v="1.13E-5"/>
    <x v="8"/>
    <x v="8"/>
    <x v="21"/>
    <x v="21"/>
  </r>
  <r>
    <s v="522"/>
    <s v="Grantmaking, giving, and social advocacy organizations"/>
    <s v="135"/>
    <s v="Engineered wood member and truss manufacturing"/>
    <n v="15055"/>
    <s v="Industry Use"/>
    <n v="7.5399999999999998E-6"/>
    <x v="8"/>
    <x v="8"/>
    <x v="21"/>
    <x v="21"/>
  </r>
  <r>
    <s v="522"/>
    <s v="Grantmaking, giving, and social advocacy organizations"/>
    <s v="137"/>
    <s v="Wood windows and door manufacturing"/>
    <n v="15055"/>
    <s v="Industry Use"/>
    <n v="8.6095200000000001E-4"/>
    <x v="8"/>
    <x v="8"/>
    <x v="21"/>
    <x v="21"/>
  </r>
  <r>
    <s v="522"/>
    <s v="Grantmaking, giving, and social advocacy organizations"/>
    <s v="139"/>
    <s v="Other millwork, including flooring"/>
    <n v="15055"/>
    <s v="Industry Use"/>
    <n v="9.7399999999999996E-5"/>
    <x v="8"/>
    <x v="8"/>
    <x v="21"/>
    <x v="21"/>
  </r>
  <r>
    <s v="522"/>
    <s v="Grantmaking, giving, and social advocacy organizations"/>
    <s v="140"/>
    <s v="Wood container and pallet manufacturing"/>
    <n v="15055"/>
    <s v="Industry Use"/>
    <n v="8.7668700000000002E-4"/>
    <x v="8"/>
    <x v="8"/>
    <x v="21"/>
    <x v="21"/>
  </r>
  <r>
    <s v="522"/>
    <s v="Grantmaking, giving, and social advocacy organizations"/>
    <s v="143"/>
    <s v="All other miscellaneous wood product manufacturing"/>
    <n v="15055"/>
    <s v="Industry Use"/>
    <n v="6.19E-5"/>
    <x v="8"/>
    <x v="8"/>
    <x v="21"/>
    <x v="21"/>
  </r>
  <r>
    <s v="522"/>
    <s v="Grantmaking, giving, and social advocacy organizations"/>
    <s v="147"/>
    <s v="Paperboard container manufacturing"/>
    <n v="15055"/>
    <s v="Industry Use"/>
    <n v="7.8049130000000001E-3"/>
    <x v="8"/>
    <x v="8"/>
    <x v="21"/>
    <x v="21"/>
  </r>
  <r>
    <s v="522"/>
    <s v="Grantmaking, giving, and social advocacy organizations"/>
    <s v="152"/>
    <s v="Printing"/>
    <n v="15055"/>
    <s v="Industry Use"/>
    <n v="1.6114643000000001E-2"/>
    <x v="8"/>
    <x v="8"/>
    <x v="21"/>
    <x v="21"/>
  </r>
  <r>
    <s v="522"/>
    <s v="Grantmaking, giving, and social advocacy organizations"/>
    <s v="163"/>
    <s v="Other basic organic chemical manufacturing"/>
    <n v="15055"/>
    <s v="Industry Use"/>
    <n v="9.0299999999999999E-6"/>
    <x v="8"/>
    <x v="8"/>
    <x v="21"/>
    <x v="21"/>
  </r>
  <r>
    <s v="522"/>
    <s v="Grantmaking, giving, and social advocacy organizations"/>
    <s v="175"/>
    <s v="Paint and coating manufacturing"/>
    <n v="15055"/>
    <s v="Industry Use"/>
    <n v="1.6196799999999999E-4"/>
    <x v="8"/>
    <x v="8"/>
    <x v="21"/>
    <x v="21"/>
  </r>
  <r>
    <s v="522"/>
    <s v="Grantmaking, giving, and social advocacy organizations"/>
    <s v="177"/>
    <s v="Soap and other detergent manufacturing"/>
    <n v="15055"/>
    <s v="Industry Use"/>
    <n v="1.2799999999999999E-5"/>
    <x v="8"/>
    <x v="8"/>
    <x v="21"/>
    <x v="21"/>
  </r>
  <r>
    <s v="522"/>
    <s v="Grantmaking, giving, and social advocacy organizations"/>
    <s v="190"/>
    <s v="Polystyrene foam product manufacturing"/>
    <n v="15055"/>
    <s v="Industry Use"/>
    <n v="2.83E-6"/>
    <x v="8"/>
    <x v="8"/>
    <x v="21"/>
    <x v="21"/>
  </r>
  <r>
    <s v="522"/>
    <s v="Grantmaking, giving, and social advocacy organizations"/>
    <s v="191"/>
    <s v="Urethane and other foam product (except polystyrene) manufacturing"/>
    <n v="15055"/>
    <s v="Industry Use"/>
    <n v="4.1300000000000003E-6"/>
    <x v="8"/>
    <x v="8"/>
    <x v="21"/>
    <x v="21"/>
  </r>
  <r>
    <s v="522"/>
    <s v="Grantmaking, giving, and social advocacy organizations"/>
    <s v="192"/>
    <s v="Plastics bottle manufacturing"/>
    <n v="15055"/>
    <s v="Industry Use"/>
    <n v="4.1100000000000001E-7"/>
    <x v="8"/>
    <x v="8"/>
    <x v="21"/>
    <x v="21"/>
  </r>
  <r>
    <s v="522"/>
    <s v="Grantmaking, giving, and social advocacy organizations"/>
    <s v="195"/>
    <s v="Rubber and plastics hoses and belting manufacturing"/>
    <n v="15055"/>
    <s v="Industry Use"/>
    <n v="1.68E-7"/>
    <x v="8"/>
    <x v="8"/>
    <x v="21"/>
    <x v="21"/>
  </r>
  <r>
    <s v="522"/>
    <s v="Grantmaking, giving, and social advocacy organizations"/>
    <s v="197"/>
    <s v="Pottery, ceramics, and plumbing fixture manufacturing"/>
    <n v="15055"/>
    <s v="Industry Use"/>
    <n v="2.3200000000000001E-7"/>
    <x v="8"/>
    <x v="8"/>
    <x v="21"/>
    <x v="21"/>
  </r>
  <r>
    <s v="522"/>
    <s v="Grantmaking, giving, and social advocacy organizations"/>
    <s v="204"/>
    <s v="Ready-mix concrete manufacturing"/>
    <n v="15055"/>
    <s v="Industry Use"/>
    <n v="4.75E-7"/>
    <x v="8"/>
    <x v="8"/>
    <x v="21"/>
    <x v="21"/>
  </r>
  <r>
    <s v="522"/>
    <s v="Grantmaking, giving, and social advocacy organizations"/>
    <s v="207"/>
    <s v="Other concrete product manufacturing"/>
    <n v="15055"/>
    <s v="Industry Use"/>
    <n v="5.0258900000000001E-4"/>
    <x v="8"/>
    <x v="8"/>
    <x v="21"/>
    <x v="21"/>
  </r>
  <r>
    <s v="522"/>
    <s v="Grantmaking, giving, and social advocacy organizations"/>
    <s v="211"/>
    <s v="Cut stone and stone product manufacturing"/>
    <n v="15055"/>
    <s v="Industry Use"/>
    <n v="1.74E-8"/>
    <x v="8"/>
    <x v="8"/>
    <x v="21"/>
    <x v="21"/>
  </r>
  <r>
    <s v="522"/>
    <s v="Grantmaking, giving, and social advocacy organizations"/>
    <s v="215"/>
    <s v="Iron and steel mills and ferroalloy manufacturing"/>
    <n v="15055"/>
    <s v="Industry Use"/>
    <n v="3.9109000000000002E-4"/>
    <x v="8"/>
    <x v="8"/>
    <x v="21"/>
    <x v="21"/>
  </r>
  <r>
    <s v="522"/>
    <s v="Grantmaking, giving, and social advocacy organizations"/>
    <s v="217"/>
    <s v="Rolled steel shape manufacturing"/>
    <n v="15055"/>
    <s v="Industry Use"/>
    <n v="7.08E-6"/>
    <x v="8"/>
    <x v="8"/>
    <x v="21"/>
    <x v="21"/>
  </r>
  <r>
    <s v="522"/>
    <s v="Grantmaking, giving, and social advocacy organizations"/>
    <s v="227"/>
    <s v="Ferrous metal foundries"/>
    <n v="15055"/>
    <s v="Industry Use"/>
    <n v="6.0500000000000006E-8"/>
    <x v="8"/>
    <x v="8"/>
    <x v="21"/>
    <x v="21"/>
  </r>
  <r>
    <s v="522"/>
    <s v="Grantmaking, giving, and social advocacy organizations"/>
    <s v="228"/>
    <s v="Nonferrous metal foundries"/>
    <n v="15055"/>
    <s v="Industry Use"/>
    <n v="4.0399999999999998E-8"/>
    <x v="8"/>
    <x v="8"/>
    <x v="21"/>
    <x v="21"/>
  </r>
  <r>
    <s v="522"/>
    <s v="Grantmaking, giving, and social advocacy organizations"/>
    <s v="230"/>
    <s v="Crown and closure manufacturing and metal stamping"/>
    <n v="15055"/>
    <s v="Industry Use"/>
    <n v="5.2499999999999995E-7"/>
    <x v="8"/>
    <x v="8"/>
    <x v="21"/>
    <x v="21"/>
  </r>
  <r>
    <s v="522"/>
    <s v="Grantmaking, giving, and social advocacy organizations"/>
    <s v="234"/>
    <s v="Handtool manufacturing"/>
    <n v="15055"/>
    <s v="Industry Use"/>
    <n v="6.0100000000000005E-7"/>
    <x v="8"/>
    <x v="8"/>
    <x v="21"/>
    <x v="21"/>
  </r>
  <r>
    <s v="522"/>
    <s v="Grantmaking, giving, and social advocacy organizations"/>
    <s v="236"/>
    <s v="Fabricated structural metal manufacturing"/>
    <n v="15055"/>
    <s v="Industry Use"/>
    <n v="9.8000000000000004E-8"/>
    <x v="8"/>
    <x v="8"/>
    <x v="21"/>
    <x v="21"/>
  </r>
  <r>
    <s v="522"/>
    <s v="Grantmaking, giving, and social advocacy organizations"/>
    <s v="238"/>
    <s v="Metal window and door manufacturing"/>
    <n v="15055"/>
    <s v="Industry Use"/>
    <n v="8.8700000000000001E-5"/>
    <x v="8"/>
    <x v="8"/>
    <x v="21"/>
    <x v="21"/>
  </r>
  <r>
    <s v="522"/>
    <s v="Grantmaking, giving, and social advocacy organizations"/>
    <s v="239"/>
    <s v="Sheet metal work manufacturing"/>
    <n v="15055"/>
    <s v="Industry Use"/>
    <n v="8.2299999999999995E-5"/>
    <x v="8"/>
    <x v="8"/>
    <x v="21"/>
    <x v="21"/>
  </r>
  <r>
    <s v="522"/>
    <s v="Grantmaking, giving, and social advocacy organizations"/>
    <s v="240"/>
    <s v="Ornamental and architectural metal work manufacturing"/>
    <n v="15055"/>
    <s v="Industry Use"/>
    <n v="4.0899999999999998E-6"/>
    <x v="8"/>
    <x v="8"/>
    <x v="21"/>
    <x v="21"/>
  </r>
  <r>
    <s v="522"/>
    <s v="Grantmaking, giving, and social advocacy organizations"/>
    <s v="242"/>
    <s v="Metal tank (heavy gauge) manufacturing"/>
    <n v="15055"/>
    <s v="Industry Use"/>
    <n v="8.4099999999999997E-7"/>
    <x v="8"/>
    <x v="8"/>
    <x v="21"/>
    <x v="21"/>
  </r>
  <r>
    <s v="522"/>
    <s v="Grantmaking, giving, and social advocacy organizations"/>
    <s v="244"/>
    <s v="Metal barrels, drums and pails manufacturing"/>
    <n v="15055"/>
    <s v="Industry Use"/>
    <n v="2.1400000000000001E-7"/>
    <x v="8"/>
    <x v="8"/>
    <x v="21"/>
    <x v="21"/>
  </r>
  <r>
    <s v="522"/>
    <s v="Grantmaking, giving, and social advocacy organizations"/>
    <s v="247"/>
    <s v="Machine shops"/>
    <n v="15055"/>
    <s v="Industry Use"/>
    <n v="7.4999999999999993E-5"/>
    <x v="8"/>
    <x v="8"/>
    <x v="21"/>
    <x v="21"/>
  </r>
  <r>
    <s v="522"/>
    <s v="Grantmaking, giving, and social advocacy organizations"/>
    <s v="248"/>
    <s v="Turned product and screw, nut, and bolt manufacturing"/>
    <n v="15055"/>
    <s v="Industry Use"/>
    <n v="6.8400000000000004E-7"/>
    <x v="8"/>
    <x v="8"/>
    <x v="21"/>
    <x v="21"/>
  </r>
  <r>
    <s v="522"/>
    <s v="Grantmaking, giving, and social advocacy organizations"/>
    <s v="251"/>
    <s v="Electroplating, anodizing, and coloring metal"/>
    <n v="15055"/>
    <s v="Industry Use"/>
    <n v="3.6200000000000001E-6"/>
    <x v="8"/>
    <x v="8"/>
    <x v="21"/>
    <x v="21"/>
  </r>
  <r>
    <s v="522"/>
    <s v="Grantmaking, giving, and social advocacy organizations"/>
    <s v="252"/>
    <s v="Valve and fittings, other than plumbing, manufacturing"/>
    <n v="15055"/>
    <s v="Industry Use"/>
    <n v="3.5500000000000002E-5"/>
    <x v="8"/>
    <x v="8"/>
    <x v="21"/>
    <x v="21"/>
  </r>
  <r>
    <s v="522"/>
    <s v="Grantmaking, giving, and social advocacy organizations"/>
    <s v="259"/>
    <s v="Other fabricated metal manufacturing"/>
    <n v="15055"/>
    <s v="Industry Use"/>
    <n v="1.1399999999999999E-5"/>
    <x v="8"/>
    <x v="8"/>
    <x v="21"/>
    <x v="21"/>
  </r>
  <r>
    <s v="522"/>
    <s v="Grantmaking, giving, and social advocacy organizations"/>
    <s v="261"/>
    <s v="Lawn and garden equipment manufacturing"/>
    <n v="15055"/>
    <s v="Industry Use"/>
    <n v="4.3399999999999998E-8"/>
    <x v="8"/>
    <x v="8"/>
    <x v="21"/>
    <x v="21"/>
  </r>
  <r>
    <s v="522"/>
    <s v="Grantmaking, giving, and social advocacy organizations"/>
    <s v="262"/>
    <s v="Construction machinery manufacturing"/>
    <n v="15055"/>
    <s v="Industry Use"/>
    <n v="6.2099999999999994E-8"/>
    <x v="8"/>
    <x v="8"/>
    <x v="21"/>
    <x v="21"/>
  </r>
  <r>
    <s v="522"/>
    <s v="Grantmaking, giving, and social advocacy organizations"/>
    <s v="269"/>
    <s v="All other industrial machinery manufacturing"/>
    <n v="15055"/>
    <s v="Industry Use"/>
    <n v="2.4200000000000001E-6"/>
    <x v="8"/>
    <x v="8"/>
    <x v="21"/>
    <x v="21"/>
  </r>
  <r>
    <s v="522"/>
    <s v="Grantmaking, giving, and social advocacy organizations"/>
    <s v="275"/>
    <s v="Air conditioning, refrigeration, and warm air heating equipment manufacturing"/>
    <n v="15055"/>
    <s v="Industry Use"/>
    <n v="6.1199999999999999E-6"/>
    <x v="8"/>
    <x v="8"/>
    <x v="21"/>
    <x v="21"/>
  </r>
  <r>
    <s v="522"/>
    <s v="Grantmaking, giving, and social advocacy organizations"/>
    <s v="276"/>
    <s v="Industrial mold manufacturing"/>
    <n v="15055"/>
    <s v="Industry Use"/>
    <n v="8.9599999999999995E-8"/>
    <x v="8"/>
    <x v="8"/>
    <x v="21"/>
    <x v="21"/>
  </r>
  <r>
    <s v="522"/>
    <s v="Grantmaking, giving, and social advocacy organizations"/>
    <s v="277"/>
    <s v="Special tool, die, jig, and fixture manufacturing"/>
    <n v="15055"/>
    <s v="Industry Use"/>
    <n v="2.8900000000000001E-7"/>
    <x v="8"/>
    <x v="8"/>
    <x v="21"/>
    <x v="21"/>
  </r>
  <r>
    <s v="522"/>
    <s v="Grantmaking, giving, and social advocacy organizations"/>
    <s v="282"/>
    <s v="Speed changer, industrial high-speed drive, and gear manufacturing"/>
    <n v="15055"/>
    <s v="Industry Use"/>
    <n v="3.0899999999999999E-8"/>
    <x v="8"/>
    <x v="8"/>
    <x v="21"/>
    <x v="21"/>
  </r>
  <r>
    <s v="522"/>
    <s v="Grantmaking, giving, and social advocacy organizations"/>
    <s v="294"/>
    <s v="Industrial process furnace and oven manufacturing"/>
    <n v="15055"/>
    <s v="Industry Use"/>
    <n v="2.0599999999999999E-9"/>
    <x v="8"/>
    <x v="8"/>
    <x v="21"/>
    <x v="21"/>
  </r>
  <r>
    <s v="522"/>
    <s v="Grantmaking, giving, and social advocacy organizations"/>
    <s v="297"/>
    <s v="Scales, balances, and miscellaneous general purpose machinery manufacturing"/>
    <n v="15055"/>
    <s v="Industry Use"/>
    <n v="1.9700000000000002E-6"/>
    <x v="8"/>
    <x v="8"/>
    <x v="21"/>
    <x v="21"/>
  </r>
  <r>
    <s v="522"/>
    <s v="Grantmaking, giving, and social advocacy organizations"/>
    <s v="307"/>
    <s v="Semiconductor and related device manufacturing"/>
    <n v="15055"/>
    <s v="Industry Use"/>
    <n v="2.81E-8"/>
    <x v="8"/>
    <x v="8"/>
    <x v="21"/>
    <x v="21"/>
  </r>
  <r>
    <s v="522"/>
    <s v="Grantmaking, giving, and social advocacy organizations"/>
    <s v="317"/>
    <s v="Analytical laboratory instrument manufacturing"/>
    <n v="15055"/>
    <s v="Industry Use"/>
    <n v="2.9700000000000003E-7"/>
    <x v="8"/>
    <x v="8"/>
    <x v="21"/>
    <x v="21"/>
  </r>
  <r>
    <s v="522"/>
    <s v="Grantmaking, giving, and social advocacy organizations"/>
    <s v="323"/>
    <s v="Lighting fixture manufacturing"/>
    <n v="15055"/>
    <s v="Industry Use"/>
    <n v="4.1599999999999997E-9"/>
    <x v="8"/>
    <x v="8"/>
    <x v="21"/>
    <x v="21"/>
  </r>
  <r>
    <s v="522"/>
    <s v="Grantmaking, giving, and social advocacy organizations"/>
    <s v="330"/>
    <s v="Motor and generator manufacturing"/>
    <n v="15055"/>
    <s v="Industry Use"/>
    <n v="1.46E-6"/>
    <x v="8"/>
    <x v="8"/>
    <x v="21"/>
    <x v="21"/>
  </r>
  <r>
    <s v="522"/>
    <s v="Grantmaking, giving, and social advocacy organizations"/>
    <s v="341"/>
    <s v="Light truck and utility vehicle manufacturing"/>
    <n v="15055"/>
    <s v="Industry Use"/>
    <n v="1.6199999999999999E-6"/>
    <x v="8"/>
    <x v="8"/>
    <x v="21"/>
    <x v="21"/>
  </r>
  <r>
    <s v="522"/>
    <s v="Grantmaking, giving, and social advocacy organizations"/>
    <s v="343"/>
    <s v="Motor vehicle body manufacturing"/>
    <n v="15055"/>
    <s v="Industry Use"/>
    <n v="1.6E-7"/>
    <x v="8"/>
    <x v="8"/>
    <x v="21"/>
    <x v="21"/>
  </r>
  <r>
    <s v="522"/>
    <s v="Grantmaking, giving, and social advocacy organizations"/>
    <s v="346"/>
    <s v="Travel trailer and camper manufacturing"/>
    <n v="15055"/>
    <s v="Industry Use"/>
    <n v="7.8299999999999996E-7"/>
    <x v="8"/>
    <x v="8"/>
    <x v="21"/>
    <x v="21"/>
  </r>
  <r>
    <s v="522"/>
    <s v="Grantmaking, giving, and social advocacy organizations"/>
    <s v="348"/>
    <s v="Motor vehicle electrical and electronic equipment manufacturing"/>
    <n v="15055"/>
    <s v="Industry Use"/>
    <n v="1.482651E-3"/>
    <x v="8"/>
    <x v="8"/>
    <x v="21"/>
    <x v="21"/>
  </r>
  <r>
    <s v="522"/>
    <s v="Grantmaking, giving, and social advocacy organizations"/>
    <s v="364"/>
    <s v="All other transportation equipment manufacturing"/>
    <n v="15055"/>
    <s v="Industry Use"/>
    <n v="1.79E-7"/>
    <x v="8"/>
    <x v="8"/>
    <x v="21"/>
    <x v="21"/>
  </r>
  <r>
    <s v="522"/>
    <s v="Grantmaking, giving, and social advocacy organizations"/>
    <s v="365"/>
    <s v="Wood kitchen cabinet and countertop manufacturing"/>
    <n v="15055"/>
    <s v="Industry Use"/>
    <n v="2.3099999999999999E-6"/>
    <x v="8"/>
    <x v="8"/>
    <x v="21"/>
    <x v="21"/>
  </r>
  <r>
    <s v="522"/>
    <s v="Grantmaking, giving, and social advocacy organizations"/>
    <s v="366"/>
    <s v="Upholstered household furniture manufacturing"/>
    <n v="15055"/>
    <s v="Industry Use"/>
    <n v="1.1000000000000001E-7"/>
    <x v="8"/>
    <x v="8"/>
    <x v="21"/>
    <x v="21"/>
  </r>
  <r>
    <s v="522"/>
    <s v="Grantmaking, giving, and social advocacy organizations"/>
    <s v="367"/>
    <s v="Nonupholstered wood household furniture manufacturing"/>
    <n v="15055"/>
    <s v="Industry Use"/>
    <n v="8.1699999999999997E-7"/>
    <x v="8"/>
    <x v="8"/>
    <x v="21"/>
    <x v="21"/>
  </r>
  <r>
    <s v="522"/>
    <s v="Grantmaking, giving, and social advocacy organizations"/>
    <s v="371"/>
    <s v="Custom architectural woodwork and millwork"/>
    <n v="15055"/>
    <s v="Industry Use"/>
    <n v="5.8799999999999996E-6"/>
    <x v="8"/>
    <x v="8"/>
    <x v="21"/>
    <x v="21"/>
  </r>
  <r>
    <s v="522"/>
    <s v="Grantmaking, giving, and social advocacy organizations"/>
    <s v="374"/>
    <s v="Mattress manufacturing"/>
    <n v="15055"/>
    <s v="Industry Use"/>
    <n v="7.6399999999999993E-9"/>
    <x v="8"/>
    <x v="8"/>
    <x v="21"/>
    <x v="21"/>
  </r>
  <r>
    <s v="522"/>
    <s v="Grantmaking, giving, and social advocacy organizations"/>
    <s v="376"/>
    <s v="Surgical and medical instrument manufacturing"/>
    <n v="15055"/>
    <s v="Industry Use"/>
    <n v="4.9403100000000003E-4"/>
    <x v="8"/>
    <x v="8"/>
    <x v="21"/>
    <x v="21"/>
  </r>
  <r>
    <s v="522"/>
    <s v="Grantmaking, giving, and social advocacy organizations"/>
    <s v="381"/>
    <s v="Jewelry and silverware manufacturing"/>
    <n v="15055"/>
    <s v="Industry Use"/>
    <n v="2.3499999999999999E-6"/>
    <x v="8"/>
    <x v="8"/>
    <x v="21"/>
    <x v="21"/>
  </r>
  <r>
    <s v="522"/>
    <s v="Grantmaking, giving, and social advocacy organizations"/>
    <s v="382"/>
    <s v="Sporting and athletic goods manufacturing"/>
    <n v="15055"/>
    <s v="Industry Use"/>
    <n v="1.6199999999999999E-8"/>
    <x v="8"/>
    <x v="8"/>
    <x v="21"/>
    <x v="21"/>
  </r>
  <r>
    <s v="522"/>
    <s v="Grantmaking, giving, and social advocacy organizations"/>
    <s v="383"/>
    <s v="Doll, toy, and game manufacturing"/>
    <n v="15055"/>
    <s v="Industry Use"/>
    <n v="1.331509E-3"/>
    <x v="8"/>
    <x v="8"/>
    <x v="21"/>
    <x v="21"/>
  </r>
  <r>
    <s v="522"/>
    <s v="Grantmaking, giving, and social advocacy organizations"/>
    <s v="384"/>
    <s v="Office supplies (except paper) manufacturing"/>
    <n v="15055"/>
    <s v="Industry Use"/>
    <n v="2.1999999999999999E-5"/>
    <x v="8"/>
    <x v="8"/>
    <x v="21"/>
    <x v="21"/>
  </r>
  <r>
    <s v="522"/>
    <s v="Grantmaking, giving, and social advocacy organizations"/>
    <s v="385"/>
    <s v="Sign manufacturing"/>
    <n v="15055"/>
    <s v="Industry Use"/>
    <n v="1.27491E-3"/>
    <x v="8"/>
    <x v="8"/>
    <x v="21"/>
    <x v="21"/>
  </r>
  <r>
    <s v="522"/>
    <s v="Grantmaking, giving, and social advocacy organizations"/>
    <s v="392"/>
    <s v="Wholesale - Motor vehicle and motor vehicle parts and supplies"/>
    <n v="15055"/>
    <s v="Industry Use"/>
    <n v="2.6864565999999999E-2"/>
    <x v="9"/>
    <x v="9"/>
    <x v="21"/>
    <x v="21"/>
  </r>
  <r>
    <s v="522"/>
    <s v="Grantmaking, giving, and social advocacy organizations"/>
    <s v="393"/>
    <s v="Wholesale - Professional and commercial equipment and supplies"/>
    <n v="15055"/>
    <s v="Industry Use"/>
    <n v="4.3912091E-2"/>
    <x v="9"/>
    <x v="9"/>
    <x v="21"/>
    <x v="21"/>
  </r>
  <r>
    <s v="522"/>
    <s v="Grantmaking, giving, and social advocacy organizations"/>
    <s v="394"/>
    <s v="Wholesale - Household appliances and electrical and electronic goods"/>
    <n v="15055"/>
    <s v="Industry Use"/>
    <n v="4.7738620000000002E-3"/>
    <x v="9"/>
    <x v="9"/>
    <x v="21"/>
    <x v="21"/>
  </r>
  <r>
    <s v="522"/>
    <s v="Grantmaking, giving, and social advocacy organizations"/>
    <s v="395"/>
    <s v="Wholesale - Machinery, equipment, and supplies"/>
    <n v="15055"/>
    <s v="Industry Use"/>
    <n v="4.7759209999999998E-3"/>
    <x v="9"/>
    <x v="9"/>
    <x v="21"/>
    <x v="21"/>
  </r>
  <r>
    <s v="522"/>
    <s v="Grantmaking, giving, and social advocacy organizations"/>
    <s v="396"/>
    <s v="Wholesale - Other durable goods merchant wholesalers"/>
    <n v="15055"/>
    <s v="Industry Use"/>
    <n v="1.6937704000000001E-2"/>
    <x v="9"/>
    <x v="9"/>
    <x v="21"/>
    <x v="21"/>
  </r>
  <r>
    <s v="522"/>
    <s v="Grantmaking, giving, and social advocacy organizations"/>
    <s v="397"/>
    <s v="Wholesale - Drugs and druggistsâ€™ sundries"/>
    <n v="15055"/>
    <s v="Industry Use"/>
    <n v="2.1701899999999999E-4"/>
    <x v="9"/>
    <x v="9"/>
    <x v="21"/>
    <x v="21"/>
  </r>
  <r>
    <s v="522"/>
    <s v="Grantmaking, giving, and social advocacy organizations"/>
    <s v="398"/>
    <s v="Wholesale - Grocery and related product wholesalers"/>
    <n v="15055"/>
    <s v="Industry Use"/>
    <n v="3.6382770000000001E-3"/>
    <x v="9"/>
    <x v="9"/>
    <x v="21"/>
    <x v="21"/>
  </r>
  <r>
    <s v="522"/>
    <s v="Grantmaking, giving, and social advocacy organizations"/>
    <s v="399"/>
    <s v="Wholesale - Petroleum and petroleum products"/>
    <n v="15055"/>
    <s v="Industry Use"/>
    <n v="7.2865960000000002E-3"/>
    <x v="9"/>
    <x v="9"/>
    <x v="21"/>
    <x v="21"/>
  </r>
  <r>
    <s v="522"/>
    <s v="Grantmaking, giving, and social advocacy organizations"/>
    <s v="400"/>
    <s v="Wholesale - Other nondurable goods merchant wholesalers"/>
    <n v="15055"/>
    <s v="Industry Use"/>
    <n v="5.8124504E-2"/>
    <x v="9"/>
    <x v="9"/>
    <x v="21"/>
    <x v="21"/>
  </r>
  <r>
    <s v="522"/>
    <s v="Grantmaking, giving, and social advocacy organizations"/>
    <s v="401"/>
    <s v="Wholesale - Wholesale electronic markets and agents and brokers"/>
    <n v="15055"/>
    <s v="Industry Use"/>
    <n v="2.01437E-4"/>
    <x v="9"/>
    <x v="9"/>
    <x v="21"/>
    <x v="21"/>
  </r>
  <r>
    <s v="522"/>
    <s v="Grantmaking, giving, and social advocacy organizations"/>
    <s v="402"/>
    <s v="Retail - Motor vehicle and parts dealers"/>
    <n v="15055"/>
    <s v="Industry Use"/>
    <n v="1.4882721999999999E-2"/>
    <x v="10"/>
    <x v="10"/>
    <x v="21"/>
    <x v="21"/>
  </r>
  <r>
    <s v="522"/>
    <s v="Grantmaking, giving, and social advocacy organizations"/>
    <s v="403"/>
    <s v="Retail - Furniture and home furnishings stores"/>
    <n v="15055"/>
    <s v="Industry Use"/>
    <n v="1.565732E-3"/>
    <x v="10"/>
    <x v="10"/>
    <x v="21"/>
    <x v="21"/>
  </r>
  <r>
    <s v="522"/>
    <s v="Grantmaking, giving, and social advocacy organizations"/>
    <s v="404"/>
    <s v="Retail - Electronics and appliance stores"/>
    <n v="15055"/>
    <s v="Industry Use"/>
    <n v="1.528712E-3"/>
    <x v="10"/>
    <x v="10"/>
    <x v="21"/>
    <x v="21"/>
  </r>
  <r>
    <s v="522"/>
    <s v="Grantmaking, giving, and social advocacy organizations"/>
    <s v="406"/>
    <s v="Retail - Food and beverage stores"/>
    <n v="15055"/>
    <s v="Industry Use"/>
    <n v="5.3454999999999996E-4"/>
    <x v="10"/>
    <x v="10"/>
    <x v="21"/>
    <x v="21"/>
  </r>
  <r>
    <s v="522"/>
    <s v="Grantmaking, giving, and social advocacy organizations"/>
    <s v="407"/>
    <s v="Retail - Health and personal care stores"/>
    <n v="15055"/>
    <s v="Industry Use"/>
    <n v="5.6926199999999996E-4"/>
    <x v="10"/>
    <x v="10"/>
    <x v="21"/>
    <x v="21"/>
  </r>
  <r>
    <s v="522"/>
    <s v="Grantmaking, giving, and social advocacy organizations"/>
    <s v="410"/>
    <s v="Retail - Sporting goods, hobby, musical instrument and book stores"/>
    <n v="15055"/>
    <s v="Industry Use"/>
    <n v="1.2818560000000001E-3"/>
    <x v="10"/>
    <x v="10"/>
    <x v="21"/>
    <x v="21"/>
  </r>
  <r>
    <s v="522"/>
    <s v="Grantmaking, giving, and social advocacy organizations"/>
    <s v="411"/>
    <s v="Retail - General merchandise stores"/>
    <n v="15055"/>
    <s v="Industry Use"/>
    <n v="3.5561130000000001E-3"/>
    <x v="10"/>
    <x v="10"/>
    <x v="21"/>
    <x v="21"/>
  </r>
  <r>
    <s v="522"/>
    <s v="Grantmaking, giving, and social advocacy organizations"/>
    <s v="412"/>
    <s v="Retail - Miscellaneous store retailers"/>
    <n v="15055"/>
    <s v="Industry Use"/>
    <n v="1.846702E-3"/>
    <x v="10"/>
    <x v="10"/>
    <x v="21"/>
    <x v="21"/>
  </r>
  <r>
    <s v="522"/>
    <s v="Grantmaking, giving, and social advocacy organizations"/>
    <s v="413"/>
    <s v="Retail - Nonstore retailers"/>
    <n v="15055"/>
    <s v="Industry Use"/>
    <n v="5.9891609999999998E-3"/>
    <x v="10"/>
    <x v="10"/>
    <x v="21"/>
    <x v="21"/>
  </r>
  <r>
    <s v="522"/>
    <s v="Grantmaking, giving, and social advocacy organizations"/>
    <s v="414"/>
    <s v="Air transportation"/>
    <n v="15055"/>
    <s v="Industry Use"/>
    <n v="3.9787809999999998E-3"/>
    <x v="11"/>
    <x v="11"/>
    <x v="21"/>
    <x v="21"/>
  </r>
  <r>
    <s v="522"/>
    <s v="Grantmaking, giving, and social advocacy organizations"/>
    <s v="415"/>
    <s v="Rail transportation"/>
    <n v="15055"/>
    <s v="Industry Use"/>
    <n v="8.3553100000000003E-4"/>
    <x v="11"/>
    <x v="11"/>
    <x v="21"/>
    <x v="21"/>
  </r>
  <r>
    <s v="522"/>
    <s v="Grantmaking, giving, and social advocacy organizations"/>
    <s v="416"/>
    <s v="Water transportation"/>
    <n v="15055"/>
    <s v="Industry Use"/>
    <n v="6.4300000000000003E-6"/>
    <x v="11"/>
    <x v="11"/>
    <x v="21"/>
    <x v="21"/>
  </r>
  <r>
    <s v="522"/>
    <s v="Grantmaking, giving, and social advocacy organizations"/>
    <s v="417"/>
    <s v="Truck transportation"/>
    <n v="15055"/>
    <s v="Industry Use"/>
    <n v="5.1755363999999998E-2"/>
    <x v="11"/>
    <x v="11"/>
    <x v="21"/>
    <x v="21"/>
  </r>
  <r>
    <s v="522"/>
    <s v="Grantmaking, giving, and social advocacy organizations"/>
    <s v="418"/>
    <s v="Transit and ground passenger transportation"/>
    <n v="15055"/>
    <s v="Industry Use"/>
    <n v="4.6343840000000001E-3"/>
    <x v="11"/>
    <x v="11"/>
    <x v="21"/>
    <x v="21"/>
  </r>
  <r>
    <s v="522"/>
    <s v="Grantmaking, giving, and social advocacy organizations"/>
    <s v="419"/>
    <s v="Pipeline transportation"/>
    <n v="15055"/>
    <s v="Industry Use"/>
    <n v="1.47529E-4"/>
    <x v="11"/>
    <x v="11"/>
    <x v="21"/>
    <x v="21"/>
  </r>
  <r>
    <s v="522"/>
    <s v="Grantmaking, giving, and social advocacy organizations"/>
    <s v="420"/>
    <s v="Scenic and sightseeing transportation and support activities for transportation"/>
    <n v="15055"/>
    <s v="Industry Use"/>
    <n v="3.4468205000000002E-2"/>
    <x v="11"/>
    <x v="11"/>
    <x v="21"/>
    <x v="21"/>
  </r>
  <r>
    <s v="522"/>
    <s v="Grantmaking, giving, and social advocacy organizations"/>
    <s v="421"/>
    <s v="Couriers and messengers"/>
    <n v="15055"/>
    <s v="Industry Use"/>
    <n v="5.3959918000000003E-2"/>
    <x v="11"/>
    <x v="11"/>
    <x v="21"/>
    <x v="21"/>
  </r>
  <r>
    <s v="522"/>
    <s v="Grantmaking, giving, and social advocacy organizations"/>
    <s v="422"/>
    <s v="Warehousing and storage"/>
    <n v="15055"/>
    <s v="Industry Use"/>
    <n v="2.8607444999999999E-2"/>
    <x v="11"/>
    <x v="11"/>
    <x v="21"/>
    <x v="21"/>
  </r>
  <r>
    <s v="522"/>
    <s v="Grantmaking, giving, and social advocacy organizations"/>
    <s v="423"/>
    <s v="Newspaper publishers"/>
    <n v="15055"/>
    <s v="Industry Use"/>
    <n v="3.4353922000000002E-2"/>
    <x v="12"/>
    <x v="12"/>
    <x v="21"/>
    <x v="21"/>
  </r>
  <r>
    <s v="522"/>
    <s v="Grantmaking, giving, and social advocacy organizations"/>
    <s v="424"/>
    <s v="Periodical publishers"/>
    <n v="15055"/>
    <s v="Industry Use"/>
    <n v="3.6131000000000002E-3"/>
    <x v="12"/>
    <x v="12"/>
    <x v="21"/>
    <x v="21"/>
  </r>
  <r>
    <s v="522"/>
    <s v="Grantmaking, giving, and social advocacy organizations"/>
    <s v="425"/>
    <s v="Book publishers"/>
    <n v="15055"/>
    <s v="Industry Use"/>
    <n v="4.4685575999999998E-2"/>
    <x v="12"/>
    <x v="12"/>
    <x v="21"/>
    <x v="21"/>
  </r>
  <r>
    <s v="522"/>
    <s v="Grantmaking, giving, and social advocacy organizations"/>
    <s v="428"/>
    <s v="Software publishers"/>
    <n v="15055"/>
    <s v="Industry Use"/>
    <n v="4.5830551999999997E-2"/>
    <x v="12"/>
    <x v="12"/>
    <x v="21"/>
    <x v="21"/>
  </r>
  <r>
    <s v="522"/>
    <s v="Grantmaking, giving, and social advocacy organizations"/>
    <s v="429"/>
    <s v="Motion picture and video industries"/>
    <n v="15055"/>
    <s v="Industry Use"/>
    <n v="1.1669585999999999E-2"/>
    <x v="12"/>
    <x v="12"/>
    <x v="21"/>
    <x v="21"/>
  </r>
  <r>
    <s v="522"/>
    <s v="Grantmaking, giving, and social advocacy organizations"/>
    <s v="431"/>
    <s v="Radio and television broadcasting"/>
    <n v="15055"/>
    <s v="Industry Use"/>
    <n v="2.3521152E-2"/>
    <x v="12"/>
    <x v="12"/>
    <x v="21"/>
    <x v="21"/>
  </r>
  <r>
    <s v="522"/>
    <s v="Grantmaking, giving, and social advocacy organizations"/>
    <s v="432"/>
    <s v="Cable and other subscription programming"/>
    <n v="15055"/>
    <s v="Industry Use"/>
    <n v="4.5755090000000002E-3"/>
    <x v="12"/>
    <x v="12"/>
    <x v="21"/>
    <x v="21"/>
  </r>
  <r>
    <s v="522"/>
    <s v="Grantmaking, giving, and social advocacy organizations"/>
    <s v="433"/>
    <s v="Wired telecommunications carriers"/>
    <n v="15055"/>
    <s v="Industry Use"/>
    <n v="5.4584755999999998E-2"/>
    <x v="12"/>
    <x v="12"/>
    <x v="21"/>
    <x v="21"/>
  </r>
  <r>
    <s v="522"/>
    <s v="Grantmaking, giving, and social advocacy organizations"/>
    <s v="436"/>
    <s v="Data processing, hosting, and related services"/>
    <n v="15055"/>
    <s v="Industry Use"/>
    <n v="0.32775179199999999"/>
    <x v="12"/>
    <x v="12"/>
    <x v="21"/>
    <x v="21"/>
  </r>
  <r>
    <s v="522"/>
    <s v="Grantmaking, giving, and social advocacy organizations"/>
    <s v="437"/>
    <s v="News syndicates, libraries, archives and all other information services"/>
    <n v="15055"/>
    <s v="Industry Use"/>
    <n v="3.7042100000000001E-4"/>
    <x v="12"/>
    <x v="12"/>
    <x v="21"/>
    <x v="21"/>
  </r>
  <r>
    <s v="522"/>
    <s v="Grantmaking, giving, and social advocacy organizations"/>
    <s v="438"/>
    <s v="Internet publishing and broadcasting and web search portals"/>
    <n v="15055"/>
    <s v="Industry Use"/>
    <n v="1.3488638000000001E-2"/>
    <x v="12"/>
    <x v="12"/>
    <x v="21"/>
    <x v="21"/>
  </r>
  <r>
    <s v="522"/>
    <s v="Grantmaking, giving, and social advocacy organizations"/>
    <s v="439"/>
    <s v="Nondepository credit intermediation and related activities"/>
    <n v="15055"/>
    <s v="Industry Use"/>
    <n v="0.44070594600000002"/>
    <x v="13"/>
    <x v="13"/>
    <x v="21"/>
    <x v="21"/>
  </r>
  <r>
    <s v="522"/>
    <s v="Grantmaking, giving, and social advocacy organizations"/>
    <s v="440"/>
    <s v="Securities and commodity contracts intermediation and brokerage"/>
    <n v="15055"/>
    <s v="Industry Use"/>
    <n v="2.8254437E-2"/>
    <x v="13"/>
    <x v="13"/>
    <x v="21"/>
    <x v="21"/>
  </r>
  <r>
    <s v="522"/>
    <s v="Grantmaking, giving, and social advocacy organizations"/>
    <s v="441"/>
    <s v="Monetary authorities and depository credit intermediation"/>
    <n v="15055"/>
    <s v="Industry Use"/>
    <n v="0.22592316800000001"/>
    <x v="13"/>
    <x v="13"/>
    <x v="21"/>
    <x v="21"/>
  </r>
  <r>
    <s v="522"/>
    <s v="Grantmaking, giving, and social advocacy organizations"/>
    <s v="442"/>
    <s v="Other financial investment activities"/>
    <n v="15055"/>
    <s v="Industry Use"/>
    <n v="0.22528452900000001"/>
    <x v="13"/>
    <x v="13"/>
    <x v="21"/>
    <x v="21"/>
  </r>
  <r>
    <s v="522"/>
    <s v="Grantmaking, giving, and social advocacy organizations"/>
    <s v="443"/>
    <s v="Direct life insurance carriers"/>
    <n v="15055"/>
    <s v="Industry Use"/>
    <n v="1.22E-5"/>
    <x v="13"/>
    <x v="13"/>
    <x v="21"/>
    <x v="21"/>
  </r>
  <r>
    <s v="522"/>
    <s v="Grantmaking, giving, and social advocacy organizations"/>
    <s v="444"/>
    <s v="Insurance carriers, except direct life"/>
    <n v="15055"/>
    <s v="Industry Use"/>
    <n v="4.6939369999999996E-3"/>
    <x v="13"/>
    <x v="13"/>
    <x v="21"/>
    <x v="21"/>
  </r>
  <r>
    <s v="522"/>
    <s v="Grantmaking, giving, and social advocacy organizations"/>
    <s v="445"/>
    <s v="Insurance agencies, brokerages, and related activities"/>
    <n v="15055"/>
    <s v="Industry Use"/>
    <n v="7.1978459999999999E-3"/>
    <x v="13"/>
    <x v="13"/>
    <x v="21"/>
    <x v="21"/>
  </r>
  <r>
    <s v="522"/>
    <s v="Grantmaking, giving, and social advocacy organizations"/>
    <s v="447"/>
    <s v="Other real estate"/>
    <n v="15055"/>
    <s v="Industry Use"/>
    <n v="0.376812429"/>
    <x v="14"/>
    <x v="14"/>
    <x v="21"/>
    <x v="21"/>
  </r>
  <r>
    <s v="522"/>
    <s v="Grantmaking, giving, and social advocacy organizations"/>
    <s v="450"/>
    <s v="Automotive equipment rental and leasing"/>
    <n v="15055"/>
    <s v="Industry Use"/>
    <n v="6.4539690000000004E-3"/>
    <x v="15"/>
    <x v="15"/>
    <x v="21"/>
    <x v="21"/>
  </r>
  <r>
    <s v="522"/>
    <s v="Grantmaking, giving, and social advocacy organizations"/>
    <s v="451"/>
    <s v="General and consumer goods rental except video tapes and discs"/>
    <n v="15055"/>
    <s v="Industry Use"/>
    <n v="3.3632639999999999E-3"/>
    <x v="15"/>
    <x v="15"/>
    <x v="21"/>
    <x v="21"/>
  </r>
  <r>
    <s v="522"/>
    <s v="Grantmaking, giving, and social advocacy organizations"/>
    <s v="453"/>
    <s v="Commercial and industrial machinery and equipment rental and leasing"/>
    <n v="15055"/>
    <s v="Industry Use"/>
    <n v="1.2390688E-2"/>
    <x v="15"/>
    <x v="15"/>
    <x v="21"/>
    <x v="21"/>
  </r>
  <r>
    <s v="522"/>
    <s v="Grantmaking, giving, and social advocacy organizations"/>
    <s v="454"/>
    <s v="Lessors of nonfinancial intangible assets"/>
    <n v="15055"/>
    <s v="Industry Use"/>
    <n v="6.4400000000000002E-6"/>
    <x v="15"/>
    <x v="15"/>
    <x v="21"/>
    <x v="21"/>
  </r>
  <r>
    <s v="522"/>
    <s v="Grantmaking, giving, and social advocacy organizations"/>
    <s v="455"/>
    <s v="Legal services"/>
    <n v="15055"/>
    <s v="Industry Use"/>
    <n v="4.6440045999999999E-2"/>
    <x v="16"/>
    <x v="16"/>
    <x v="21"/>
    <x v="21"/>
  </r>
  <r>
    <s v="522"/>
    <s v="Grantmaking, giving, and social advocacy organizations"/>
    <s v="456"/>
    <s v="Accounting, tax preparation, bookkeeping, and payroll services"/>
    <n v="15055"/>
    <s v="Industry Use"/>
    <n v="0.13767633800000001"/>
    <x v="16"/>
    <x v="16"/>
    <x v="21"/>
    <x v="21"/>
  </r>
  <r>
    <s v="522"/>
    <s v="Grantmaking, giving, and social advocacy organizations"/>
    <s v="457"/>
    <s v="Architectural, engineering, and related services"/>
    <n v="15055"/>
    <s v="Industry Use"/>
    <n v="1.017968E-2"/>
    <x v="16"/>
    <x v="16"/>
    <x v="21"/>
    <x v="21"/>
  </r>
  <r>
    <s v="522"/>
    <s v="Grantmaking, giving, and social advocacy organizations"/>
    <s v="458"/>
    <s v="Specialized design services"/>
    <n v="15055"/>
    <s v="Industry Use"/>
    <n v="4.7963699999999999E-4"/>
    <x v="16"/>
    <x v="16"/>
    <x v="21"/>
    <x v="21"/>
  </r>
  <r>
    <s v="522"/>
    <s v="Grantmaking, giving, and social advocacy organizations"/>
    <s v="459"/>
    <s v="Custom computer programming services"/>
    <n v="15055"/>
    <s v="Industry Use"/>
    <n v="5.2117939999999996E-3"/>
    <x v="16"/>
    <x v="16"/>
    <x v="21"/>
    <x v="21"/>
  </r>
  <r>
    <s v="522"/>
    <s v="Grantmaking, giving, and social advocacy organizations"/>
    <s v="460"/>
    <s v="Computer systems design services"/>
    <n v="15055"/>
    <s v="Industry Use"/>
    <n v="4.4764444E-2"/>
    <x v="16"/>
    <x v="16"/>
    <x v="21"/>
    <x v="21"/>
  </r>
  <r>
    <s v="522"/>
    <s v="Grantmaking, giving, and social advocacy organizations"/>
    <s v="461"/>
    <s v="Other computer related services, including facilities management"/>
    <n v="15055"/>
    <s v="Industry Use"/>
    <n v="1.4803069E-2"/>
    <x v="16"/>
    <x v="16"/>
    <x v="21"/>
    <x v="21"/>
  </r>
  <r>
    <s v="522"/>
    <s v="Grantmaking, giving, and social advocacy organizations"/>
    <s v="462"/>
    <s v="Management consulting services"/>
    <n v="15055"/>
    <s v="Industry Use"/>
    <n v="0.16800673899999999"/>
    <x v="16"/>
    <x v="16"/>
    <x v="21"/>
    <x v="21"/>
  </r>
  <r>
    <s v="522"/>
    <s v="Grantmaking, giving, and social advocacy organizations"/>
    <s v="463"/>
    <s v="Environmental and other technical consulting services"/>
    <n v="15055"/>
    <s v="Industry Use"/>
    <n v="3.0286846999999999E-2"/>
    <x v="16"/>
    <x v="16"/>
    <x v="21"/>
    <x v="21"/>
  </r>
  <r>
    <s v="522"/>
    <s v="Grantmaking, giving, and social advocacy organizations"/>
    <s v="464"/>
    <s v="Scientific research and development services"/>
    <n v="15055"/>
    <s v="Industry Use"/>
    <n v="1.4717724E-2"/>
    <x v="16"/>
    <x v="16"/>
    <x v="21"/>
    <x v="21"/>
  </r>
  <r>
    <s v="522"/>
    <s v="Grantmaking, giving, and social advocacy organizations"/>
    <s v="465"/>
    <s v="Advertising, public relations, and related services"/>
    <n v="15055"/>
    <s v="Industry Use"/>
    <n v="4.4365908000000003E-2"/>
    <x v="16"/>
    <x v="16"/>
    <x v="21"/>
    <x v="21"/>
  </r>
  <r>
    <s v="522"/>
    <s v="Grantmaking, giving, and social advocacy organizations"/>
    <s v="468"/>
    <s v="Marketing research and all other miscellaneous professional, scientific, and technical services"/>
    <n v="15055"/>
    <s v="Industry Use"/>
    <n v="4.6704219999999996E-3"/>
    <x v="16"/>
    <x v="16"/>
    <x v="21"/>
    <x v="21"/>
  </r>
  <r>
    <s v="522"/>
    <s v="Grantmaking, giving, and social advocacy organizations"/>
    <s v="470"/>
    <s v="Office administrative services"/>
    <n v="15055"/>
    <s v="Industry Use"/>
    <n v="4.9039305999999998E-2"/>
    <x v="17"/>
    <x v="17"/>
    <x v="21"/>
    <x v="21"/>
  </r>
  <r>
    <s v="522"/>
    <s v="Grantmaking, giving, and social advocacy organizations"/>
    <s v="471"/>
    <s v="Facilities support services"/>
    <n v="15055"/>
    <s v="Industry Use"/>
    <n v="3.713025E-3"/>
    <x v="17"/>
    <x v="17"/>
    <x v="21"/>
    <x v="21"/>
  </r>
  <r>
    <s v="522"/>
    <s v="Grantmaking, giving, and social advocacy organizations"/>
    <s v="472"/>
    <s v="Employment services"/>
    <n v="15055"/>
    <s v="Industry Use"/>
    <n v="0.18642152100000001"/>
    <x v="17"/>
    <x v="17"/>
    <x v="21"/>
    <x v="21"/>
  </r>
  <r>
    <s v="522"/>
    <s v="Grantmaking, giving, and social advocacy organizations"/>
    <s v="473"/>
    <s v="Business support services"/>
    <n v="15055"/>
    <s v="Industry Use"/>
    <n v="4.0422363000000003E-2"/>
    <x v="17"/>
    <x v="17"/>
    <x v="21"/>
    <x v="21"/>
  </r>
  <r>
    <s v="522"/>
    <s v="Grantmaking, giving, and social advocacy organizations"/>
    <s v="474"/>
    <s v="Travel arrangement and reservation services"/>
    <n v="15055"/>
    <s v="Industry Use"/>
    <n v="3.3462899999999997E-2"/>
    <x v="17"/>
    <x v="17"/>
    <x v="21"/>
    <x v="21"/>
  </r>
  <r>
    <s v="522"/>
    <s v="Grantmaking, giving, and social advocacy organizations"/>
    <s v="475"/>
    <s v="Investigation and security services"/>
    <n v="15055"/>
    <s v="Industry Use"/>
    <n v="3.090906E-3"/>
    <x v="17"/>
    <x v="17"/>
    <x v="21"/>
    <x v="21"/>
  </r>
  <r>
    <s v="522"/>
    <s v="Grantmaking, giving, and social advocacy organizations"/>
    <s v="476"/>
    <s v="Services to buildings"/>
    <n v="15055"/>
    <s v="Industry Use"/>
    <n v="2.7211778999999998E-2"/>
    <x v="17"/>
    <x v="17"/>
    <x v="21"/>
    <x v="21"/>
  </r>
  <r>
    <s v="522"/>
    <s v="Grantmaking, giving, and social advocacy organizations"/>
    <s v="477"/>
    <s v="Landscape and horticultural services"/>
    <n v="15055"/>
    <s v="Industry Use"/>
    <n v="1.3504821E-2"/>
    <x v="17"/>
    <x v="17"/>
    <x v="21"/>
    <x v="21"/>
  </r>
  <r>
    <s v="522"/>
    <s v="Grantmaking, giving, and social advocacy organizations"/>
    <s v="478"/>
    <s v="Other support services"/>
    <n v="15055"/>
    <s v="Industry Use"/>
    <n v="2.3591091000000002E-2"/>
    <x v="17"/>
    <x v="17"/>
    <x v="21"/>
    <x v="21"/>
  </r>
  <r>
    <s v="522"/>
    <s v="Grantmaking, giving, and social advocacy organizations"/>
    <s v="479"/>
    <s v="Waste management and remediation services"/>
    <n v="15055"/>
    <s v="Industry Use"/>
    <n v="8.5946970000000001E-3"/>
    <x v="17"/>
    <x v="17"/>
    <x v="21"/>
    <x v="21"/>
  </r>
  <r>
    <s v="522"/>
    <s v="Grantmaking, giving, and social advocacy organizations"/>
    <s v="482"/>
    <s v="Other educational services"/>
    <n v="15055"/>
    <s v="Industry Use"/>
    <n v="0.37009875599999997"/>
    <x v="18"/>
    <x v="18"/>
    <x v="21"/>
    <x v="21"/>
  </r>
  <r>
    <s v="522"/>
    <s v="Grantmaking, giving, and social advocacy organizations"/>
    <s v="489"/>
    <s v="Other ambulatory health care services"/>
    <n v="15055"/>
    <s v="Industry Use"/>
    <n v="8.5707979999999993E-3"/>
    <x v="18"/>
    <x v="18"/>
    <x v="21"/>
    <x v="21"/>
  </r>
  <r>
    <s v="522"/>
    <s v="Grantmaking, giving, and social advocacy organizations"/>
    <s v="496"/>
    <s v="Performing arts companies"/>
    <n v="15055"/>
    <s v="Industry Use"/>
    <n v="9.0302199999999996E-4"/>
    <x v="19"/>
    <x v="19"/>
    <x v="21"/>
    <x v="21"/>
  </r>
  <r>
    <s v="522"/>
    <s v="Grantmaking, giving, and social advocacy organizations"/>
    <s v="497"/>
    <s v="Commercial Sports Except Racing"/>
    <n v="15055"/>
    <s v="Industry Use"/>
    <n v="4.4952200000000003E-3"/>
    <x v="19"/>
    <x v="19"/>
    <x v="21"/>
    <x v="21"/>
  </r>
  <r>
    <s v="522"/>
    <s v="Grantmaking, giving, and social advocacy organizations"/>
    <s v="499"/>
    <s v="Independent artists, writers, and performers"/>
    <n v="15055"/>
    <s v="Industry Use"/>
    <n v="2.4000000000000001E-5"/>
    <x v="19"/>
    <x v="19"/>
    <x v="21"/>
    <x v="21"/>
  </r>
  <r>
    <s v="522"/>
    <s v="Grantmaking, giving, and social advocacy organizations"/>
    <s v="500"/>
    <s v="Promoters of performing arts and sports and agents for public figures"/>
    <n v="15055"/>
    <s v="Industry Use"/>
    <n v="1.708813E-3"/>
    <x v="19"/>
    <x v="19"/>
    <x v="21"/>
    <x v="21"/>
  </r>
  <r>
    <s v="522"/>
    <s v="Grantmaking, giving, and social advocacy organizations"/>
    <s v="501"/>
    <s v="Museums, historical sites, zoos, and parks"/>
    <n v="15055"/>
    <s v="Industry Use"/>
    <n v="2.1500000000000001E-7"/>
    <x v="19"/>
    <x v="19"/>
    <x v="21"/>
    <x v="21"/>
  </r>
  <r>
    <s v="522"/>
    <s v="Grantmaking, giving, and social advocacy organizations"/>
    <s v="504"/>
    <s v="Other amusement and recreation industries"/>
    <n v="15055"/>
    <s v="Industry Use"/>
    <n v="2.7239450000000002E-3"/>
    <x v="19"/>
    <x v="19"/>
    <x v="21"/>
    <x v="21"/>
  </r>
  <r>
    <s v="522"/>
    <s v="Grantmaking, giving, and social advocacy organizations"/>
    <s v="505"/>
    <s v="Fitness and recreational sports centers"/>
    <n v="15055"/>
    <s v="Industry Use"/>
    <n v="2.5098E-3"/>
    <x v="19"/>
    <x v="19"/>
    <x v="21"/>
    <x v="21"/>
  </r>
  <r>
    <s v="522"/>
    <s v="Grantmaking, giving, and social advocacy organizations"/>
    <s v="507"/>
    <s v="Hotels and motels, including casino hotels"/>
    <n v="15055"/>
    <s v="Industry Use"/>
    <n v="8.3900000000000006E-5"/>
    <x v="20"/>
    <x v="20"/>
    <x v="21"/>
    <x v="21"/>
  </r>
  <r>
    <s v="522"/>
    <s v="Grantmaking, giving, and social advocacy organizations"/>
    <s v="508"/>
    <s v="Other accommodations"/>
    <n v="15055"/>
    <s v="Industry Use"/>
    <n v="1.37E-8"/>
    <x v="20"/>
    <x v="20"/>
    <x v="21"/>
    <x v="21"/>
  </r>
  <r>
    <s v="522"/>
    <s v="Grantmaking, giving, and social advocacy organizations"/>
    <s v="509"/>
    <s v="Full-service restaurants"/>
    <n v="15055"/>
    <s v="Industry Use"/>
    <n v="8.9396352999999998E-2"/>
    <x v="20"/>
    <x v="20"/>
    <x v="21"/>
    <x v="21"/>
  </r>
  <r>
    <s v="522"/>
    <s v="Grantmaking, giving, and social advocacy organizations"/>
    <s v="510"/>
    <s v="Limited-service restaurants"/>
    <n v="15055"/>
    <s v="Industry Use"/>
    <n v="1.5121994E-2"/>
    <x v="20"/>
    <x v="20"/>
    <x v="21"/>
    <x v="21"/>
  </r>
  <r>
    <s v="522"/>
    <s v="Grantmaking, giving, and social advocacy organizations"/>
    <s v="511"/>
    <s v="All other food and drinking places"/>
    <n v="15055"/>
    <s v="Industry Use"/>
    <n v="1.2067783E-2"/>
    <x v="20"/>
    <x v="20"/>
    <x v="21"/>
    <x v="21"/>
  </r>
  <r>
    <s v="522"/>
    <s v="Grantmaking, giving, and social advocacy organizations"/>
    <s v="512"/>
    <s v="Automotive repair and maintenance, except car washes"/>
    <n v="15055"/>
    <s v="Industry Use"/>
    <n v="1.214785E-2"/>
    <x v="21"/>
    <x v="21"/>
    <x v="21"/>
    <x v="21"/>
  </r>
  <r>
    <s v="522"/>
    <s v="Grantmaking, giving, and social advocacy organizations"/>
    <s v="513"/>
    <s v="Car washes"/>
    <n v="15055"/>
    <s v="Industry Use"/>
    <n v="4.6647119999999997E-3"/>
    <x v="21"/>
    <x v="21"/>
    <x v="21"/>
    <x v="21"/>
  </r>
  <r>
    <s v="522"/>
    <s v="Grantmaking, giving, and social advocacy organizations"/>
    <s v="514"/>
    <s v="Electronic and precision equipment repair and maintenance"/>
    <n v="15055"/>
    <s v="Industry Use"/>
    <n v="9.3732820000000001E-3"/>
    <x v="21"/>
    <x v="21"/>
    <x v="21"/>
    <x v="21"/>
  </r>
  <r>
    <s v="522"/>
    <s v="Grantmaking, giving, and social advocacy organizations"/>
    <s v="515"/>
    <s v="Commercial and industrial machinery and equipment repair and maintenance"/>
    <n v="15055"/>
    <s v="Industry Use"/>
    <n v="1.7325413000000001E-2"/>
    <x v="21"/>
    <x v="21"/>
    <x v="21"/>
    <x v="21"/>
  </r>
  <r>
    <s v="522"/>
    <s v="Grantmaking, giving, and social advocacy organizations"/>
    <s v="516"/>
    <s v="Personal and household goods repair and maintenance"/>
    <n v="15055"/>
    <s v="Industry Use"/>
    <n v="2.742806E-3"/>
    <x v="21"/>
    <x v="21"/>
    <x v="21"/>
    <x v="21"/>
  </r>
  <r>
    <s v="522"/>
    <s v="Grantmaking, giving, and social advocacy organizations"/>
    <s v="519"/>
    <s v="Dry-cleaning and laundry services"/>
    <n v="15055"/>
    <s v="Industry Use"/>
    <n v="8.8536799999999998E-4"/>
    <x v="21"/>
    <x v="21"/>
    <x v="21"/>
    <x v="21"/>
  </r>
  <r>
    <s v="522"/>
    <s v="Grantmaking, giving, and social advocacy organizations"/>
    <s v="522"/>
    <s v="Grantmaking, giving, and social advocacy organizations"/>
    <n v="15055"/>
    <s v="Industry Use"/>
    <n v="3.2399135000000003E-2"/>
    <x v="21"/>
    <x v="21"/>
    <x v="21"/>
    <x v="21"/>
  </r>
  <r>
    <s v="522"/>
    <s v="Grantmaking, giving, and social advocacy organizations"/>
    <s v="523"/>
    <s v="Business and professional associations"/>
    <n v="15055"/>
    <s v="Industry Use"/>
    <n v="2.870273E-3"/>
    <x v="21"/>
    <x v="21"/>
    <x v="21"/>
    <x v="21"/>
  </r>
  <r>
    <s v="522"/>
    <s v="Grantmaking, giving, and social advocacy organizations"/>
    <s v="526"/>
    <s v="Postal service"/>
    <n v="15055"/>
    <s v="Industry Use"/>
    <n v="2.4021667E-2"/>
    <x v="22"/>
    <x v="22"/>
    <x v="21"/>
    <x v="21"/>
  </r>
  <r>
    <s v="522"/>
    <s v="Grantmaking, giving, and social advocacy organizations"/>
    <s v="528"/>
    <s v="Other federal government enterprises"/>
    <n v="15055"/>
    <s v="Industry Use"/>
    <n v="3.0899999999999997E-7"/>
    <x v="22"/>
    <x v="22"/>
    <x v="21"/>
    <x v="21"/>
  </r>
  <r>
    <s v="522"/>
    <s v="Grantmaking, giving, and social advocacy organizations"/>
    <s v="532"/>
    <s v="Local government passenger transit"/>
    <n v="15055"/>
    <s v="Industry Use"/>
    <n v="5.6088300000000004E-3"/>
    <x v="22"/>
    <x v="22"/>
    <x v="21"/>
    <x v="21"/>
  </r>
  <r>
    <s v="522"/>
    <s v="Grantmaking, giving, and social advocacy organizations"/>
    <s v="533"/>
    <s v="Local government electric utilities"/>
    <n v="15055"/>
    <s v="Industry Use"/>
    <n v="1.178716E-3"/>
    <x v="22"/>
    <x v="22"/>
    <x v="21"/>
    <x v="21"/>
  </r>
  <r>
    <s v="522"/>
    <s v="Grantmaking, giving, and social advocacy organizations"/>
    <s v="5001"/>
    <s v="Employee Compensation"/>
    <n v="15053"/>
    <s v="Factor Receipts"/>
    <n v="3.2732865809999998"/>
    <x v="23"/>
    <x v="23"/>
    <x v="21"/>
    <x v="21"/>
  </r>
  <r>
    <s v="522"/>
    <s v="Grantmaking, giving, and social advocacy organizations"/>
    <s v="6001"/>
    <s v="Proprietor Income"/>
    <n v="15053"/>
    <s v="Factor Receipts"/>
    <n v="0.173526704"/>
    <x v="24"/>
    <x v="24"/>
    <x v="21"/>
    <x v="21"/>
  </r>
  <r>
    <s v="522"/>
    <s v="Grantmaking, giving, and social advocacy organizations"/>
    <s v="7001"/>
    <s v="Other Property Type Income"/>
    <n v="15053"/>
    <s v="Factor Receipts"/>
    <n v="6.9949684139999997"/>
    <x v="25"/>
    <x v="25"/>
    <x v="21"/>
    <x v="21"/>
  </r>
  <r>
    <s v="522"/>
    <s v="Grantmaking, giving, and social advocacy organizations"/>
    <s v="8001"/>
    <s v="Taxes on Production and Imports"/>
    <n v="15053"/>
    <s v="Factor Receipts"/>
    <n v="0.62661069599999997"/>
    <x v="26"/>
    <x v="26"/>
    <x v="21"/>
    <x v="21"/>
  </r>
  <r>
    <s v="522"/>
    <s v="Grantmaking, giving, and social advocacy organizations"/>
    <s v="11001"/>
    <s v="Federal Government NonDefense"/>
    <n v="15055"/>
    <s v="Industry Use"/>
    <n v="3.2399999999999999E-6"/>
    <x v="27"/>
    <x v="27"/>
    <x v="21"/>
    <x v="21"/>
  </r>
  <r>
    <s v="522"/>
    <s v="Grantmaking, giving, and social advocacy organizations"/>
    <s v="12001"/>
    <s v="State/Local Govt NonEducation"/>
    <n v="15055"/>
    <s v="Industry Use"/>
    <n v="1.6198622999999999E-2"/>
    <x v="27"/>
    <x v="27"/>
    <x v="21"/>
    <x v="21"/>
  </r>
  <r>
    <s v="522"/>
    <s v="Grantmaking, giving, and social advocacy organizations"/>
    <s v="14002"/>
    <s v="Inventory Additions/Deletions"/>
    <n v="15055"/>
    <s v="Industry Use"/>
    <n v="1.7420000000000001E-4"/>
    <x v="27"/>
    <x v="27"/>
    <x v="21"/>
    <x v="21"/>
  </r>
  <r>
    <s v="522"/>
    <s v="Grantmaking, giving, and social advocacy organizations"/>
    <s v="25001"/>
    <s v="Foreign Trade"/>
    <n v="15056"/>
    <s v="Industry Trade"/>
    <n v="0.30003865800000001"/>
    <x v="28"/>
    <x v="28"/>
    <x v="21"/>
    <x v="21"/>
  </r>
  <r>
    <s v="522"/>
    <s v="Grantmaking, giving, and social advocacy organizations"/>
    <s v="28001"/>
    <s v="Domestic Trade"/>
    <n v="15056"/>
    <s v="Industry Trade"/>
    <n v="3.2328387420000002"/>
    <x v="29"/>
    <x v="29"/>
    <x v="21"/>
    <x v="21"/>
  </r>
  <r>
    <s v="523"/>
    <s v="Business and professional associations"/>
    <s v="1"/>
    <s v="Oilseed farming"/>
    <n v="15055"/>
    <s v="Industry Use"/>
    <n v="1.5799999999999999E-6"/>
    <x v="0"/>
    <x v="0"/>
    <x v="21"/>
    <x v="21"/>
  </r>
  <r>
    <s v="523"/>
    <s v="Business and professional associations"/>
    <s v="2"/>
    <s v="Grain farming"/>
    <n v="15055"/>
    <s v="Industry Use"/>
    <n v="8.2500000000000006E-6"/>
    <x v="0"/>
    <x v="0"/>
    <x v="21"/>
    <x v="21"/>
  </r>
  <r>
    <s v="523"/>
    <s v="Business and professional associations"/>
    <s v="3"/>
    <s v="Vegetable and melon farming"/>
    <n v="15055"/>
    <s v="Industry Use"/>
    <n v="1.08E-6"/>
    <x v="1"/>
    <x v="1"/>
    <x v="21"/>
    <x v="21"/>
  </r>
  <r>
    <s v="523"/>
    <s v="Business and professional associations"/>
    <s v="4"/>
    <s v="Fruit farming"/>
    <n v="15055"/>
    <s v="Industry Use"/>
    <n v="2.37E-8"/>
    <x v="1"/>
    <x v="1"/>
    <x v="21"/>
    <x v="21"/>
  </r>
  <r>
    <s v="523"/>
    <s v="Business and professional associations"/>
    <s v="5"/>
    <s v="Tree nut farming"/>
    <n v="15055"/>
    <s v="Industry Use"/>
    <n v="6.7299999999999997E-9"/>
    <x v="1"/>
    <x v="1"/>
    <x v="21"/>
    <x v="21"/>
  </r>
  <r>
    <s v="523"/>
    <s v="Business and professional associations"/>
    <s v="6"/>
    <s v="Greenhouse, nursery, and floriculture production"/>
    <n v="15055"/>
    <s v="Industry Use"/>
    <n v="2.8299999999999998E-7"/>
    <x v="1"/>
    <x v="1"/>
    <x v="21"/>
    <x v="21"/>
  </r>
  <r>
    <s v="523"/>
    <s v="Business and professional associations"/>
    <s v="10"/>
    <s v="All other crop farming"/>
    <n v="15055"/>
    <s v="Industry Use"/>
    <n v="1.29E-7"/>
    <x v="0"/>
    <x v="0"/>
    <x v="21"/>
    <x v="21"/>
  </r>
  <r>
    <s v="523"/>
    <s v="Business and professional associations"/>
    <s v="11"/>
    <s v="Beef cattle ranching and farming, including feedlots and dual-purpose ranching and farming"/>
    <n v="15055"/>
    <s v="Industry Use"/>
    <n v="1.2099999999999999E-5"/>
    <x v="2"/>
    <x v="2"/>
    <x v="21"/>
    <x v="21"/>
  </r>
  <r>
    <s v="523"/>
    <s v="Business and professional associations"/>
    <s v="12"/>
    <s v="Dairy cattle and milk production"/>
    <n v="15055"/>
    <s v="Industry Use"/>
    <n v="1.1E-5"/>
    <x v="2"/>
    <x v="2"/>
    <x v="21"/>
    <x v="21"/>
  </r>
  <r>
    <s v="523"/>
    <s v="Business and professional associations"/>
    <s v="13"/>
    <s v="Poultry and egg production"/>
    <n v="15055"/>
    <s v="Industry Use"/>
    <n v="1.39E-6"/>
    <x v="2"/>
    <x v="2"/>
    <x v="21"/>
    <x v="21"/>
  </r>
  <r>
    <s v="523"/>
    <s v="Business and professional associations"/>
    <s v="14"/>
    <s v="Animal production, except cattle and poultry and eggs"/>
    <n v="15055"/>
    <s v="Industry Use"/>
    <n v="3.5899999999999999E-6"/>
    <x v="2"/>
    <x v="2"/>
    <x v="21"/>
    <x v="21"/>
  </r>
  <r>
    <s v="523"/>
    <s v="Business and professional associations"/>
    <s v="15"/>
    <s v="Forestry, forest products, and timber tract production"/>
    <n v="15055"/>
    <s v="Industry Use"/>
    <n v="5.0700000000000001E-9"/>
    <x v="3"/>
    <x v="3"/>
    <x v="21"/>
    <x v="21"/>
  </r>
  <r>
    <s v="523"/>
    <s v="Business and professional associations"/>
    <s v="20"/>
    <s v="Oil and gas extraction"/>
    <n v="15055"/>
    <s v="Industry Use"/>
    <n v="1.22731E-4"/>
    <x v="4"/>
    <x v="4"/>
    <x v="21"/>
    <x v="21"/>
  </r>
  <r>
    <s v="523"/>
    <s v="Business and professional associations"/>
    <s v="28"/>
    <s v="Stone mining and quarrying"/>
    <n v="15055"/>
    <s v="Industry Use"/>
    <n v="1.01E-7"/>
    <x v="4"/>
    <x v="4"/>
    <x v="21"/>
    <x v="21"/>
  </r>
  <r>
    <s v="523"/>
    <s v="Business and professional associations"/>
    <s v="35"/>
    <s v="Drilling oil and gas wells"/>
    <n v="15055"/>
    <s v="Industry Use"/>
    <n v="1.34E-10"/>
    <x v="4"/>
    <x v="4"/>
    <x v="21"/>
    <x v="21"/>
  </r>
  <r>
    <s v="523"/>
    <s v="Business and professional associations"/>
    <s v="36"/>
    <s v="Support activities for oil and gas operations"/>
    <n v="15055"/>
    <s v="Industry Use"/>
    <n v="2.52E-9"/>
    <x v="4"/>
    <x v="4"/>
    <x v="21"/>
    <x v="21"/>
  </r>
  <r>
    <s v="523"/>
    <s v="Business and professional associations"/>
    <s v="37"/>
    <s v="Metal mining services"/>
    <n v="15055"/>
    <s v="Industry Use"/>
    <n v="4.0100000000000002E-8"/>
    <x v="4"/>
    <x v="4"/>
    <x v="21"/>
    <x v="21"/>
  </r>
  <r>
    <s v="523"/>
    <s v="Business and professional associations"/>
    <s v="47"/>
    <s v="Electric power transmission and distribution"/>
    <n v="15055"/>
    <s v="Industry Use"/>
    <n v="3.2832881000000001E-2"/>
    <x v="5"/>
    <x v="5"/>
    <x v="21"/>
    <x v="21"/>
  </r>
  <r>
    <s v="523"/>
    <s v="Business and professional associations"/>
    <s v="48"/>
    <s v="Natural gas distribution"/>
    <n v="15055"/>
    <s v="Industry Use"/>
    <n v="1.6322909999999999E-3"/>
    <x v="5"/>
    <x v="5"/>
    <x v="21"/>
    <x v="21"/>
  </r>
  <r>
    <s v="523"/>
    <s v="Business and professional associations"/>
    <s v="49"/>
    <s v="Water, sewage and other systems"/>
    <n v="15055"/>
    <s v="Industry Use"/>
    <n v="4.6082799999999999E-4"/>
    <x v="5"/>
    <x v="5"/>
    <x v="21"/>
    <x v="21"/>
  </r>
  <r>
    <s v="523"/>
    <s v="Business and professional associations"/>
    <s v="60"/>
    <s v="Maintenance and repair construction of nonresidential structures"/>
    <n v="15055"/>
    <s v="Industry Use"/>
    <n v="4.1702079000000003E-2"/>
    <x v="6"/>
    <x v="6"/>
    <x v="21"/>
    <x v="21"/>
  </r>
  <r>
    <s v="523"/>
    <s v="Business and professional associations"/>
    <s v="64"/>
    <s v="Other animal food manufacturing"/>
    <n v="15055"/>
    <s v="Industry Use"/>
    <n v="1.31E-6"/>
    <x v="7"/>
    <x v="7"/>
    <x v="21"/>
    <x v="21"/>
  </r>
  <r>
    <s v="523"/>
    <s v="Business and professional associations"/>
    <s v="65"/>
    <s v="Flour milling"/>
    <n v="15055"/>
    <s v="Industry Use"/>
    <n v="7.1899999999999999E-5"/>
    <x v="7"/>
    <x v="7"/>
    <x v="21"/>
    <x v="21"/>
  </r>
  <r>
    <s v="523"/>
    <s v="Business and professional associations"/>
    <s v="76"/>
    <s v="Confectionery manufacturing from purchased chocolate"/>
    <n v="15055"/>
    <s v="Industry Use"/>
    <n v="6.5100000000000004E-6"/>
    <x v="7"/>
    <x v="7"/>
    <x v="21"/>
    <x v="21"/>
  </r>
  <r>
    <s v="523"/>
    <s v="Business and professional associations"/>
    <s v="84"/>
    <s v="Fluid milk manufacturing"/>
    <n v="15055"/>
    <s v="Industry Use"/>
    <n v="1.4878E-4"/>
    <x v="7"/>
    <x v="7"/>
    <x v="21"/>
    <x v="21"/>
  </r>
  <r>
    <s v="523"/>
    <s v="Business and professional associations"/>
    <s v="87"/>
    <s v="Frozen cakes and other pastries manufacturing"/>
    <n v="15055"/>
    <s v="Industry Use"/>
    <n v="5.9799999999999997E-5"/>
    <x v="7"/>
    <x v="7"/>
    <x v="21"/>
    <x v="21"/>
  </r>
  <r>
    <s v="523"/>
    <s v="Business and professional associations"/>
    <s v="89"/>
    <s v="Animal, except poultry, slaughtering"/>
    <n v="15055"/>
    <s v="Industry Use"/>
    <n v="5.27E-5"/>
    <x v="7"/>
    <x v="7"/>
    <x v="21"/>
    <x v="21"/>
  </r>
  <r>
    <s v="523"/>
    <s v="Business and professional associations"/>
    <s v="90"/>
    <s v="Meat processed from carcasses"/>
    <n v="15055"/>
    <s v="Industry Use"/>
    <n v="3.2299999999999999E-5"/>
    <x v="7"/>
    <x v="7"/>
    <x v="21"/>
    <x v="21"/>
  </r>
  <r>
    <s v="523"/>
    <s v="Business and professional associations"/>
    <s v="91"/>
    <s v="Rendering and meat byproduct processing"/>
    <n v="15055"/>
    <s v="Industry Use"/>
    <n v="2.96E-8"/>
    <x v="7"/>
    <x v="7"/>
    <x v="21"/>
    <x v="21"/>
  </r>
  <r>
    <s v="523"/>
    <s v="Business and professional associations"/>
    <s v="93"/>
    <s v="Bread and bakery product, except frozen, manufacturing"/>
    <n v="15055"/>
    <s v="Industry Use"/>
    <n v="1.0899530000000001E-3"/>
    <x v="7"/>
    <x v="7"/>
    <x v="21"/>
    <x v="21"/>
  </r>
  <r>
    <s v="523"/>
    <s v="Business and professional associations"/>
    <s v="97"/>
    <s v="Roasted nuts and peanut butter manufacturing"/>
    <n v="15055"/>
    <s v="Industry Use"/>
    <n v="7.3499999999999998E-5"/>
    <x v="7"/>
    <x v="7"/>
    <x v="21"/>
    <x v="21"/>
  </r>
  <r>
    <s v="523"/>
    <s v="Business and professional associations"/>
    <s v="98"/>
    <s v="Other snack food manufacturing"/>
    <n v="15055"/>
    <s v="Industry Use"/>
    <n v="4.1700000000000003E-8"/>
    <x v="7"/>
    <x v="7"/>
    <x v="21"/>
    <x v="21"/>
  </r>
  <r>
    <s v="523"/>
    <s v="Business and professional associations"/>
    <s v="99"/>
    <s v="Coffee and tea manufacturing"/>
    <n v="15055"/>
    <s v="Industry Use"/>
    <n v="1.5213999999999999E-4"/>
    <x v="7"/>
    <x v="7"/>
    <x v="21"/>
    <x v="21"/>
  </r>
  <r>
    <s v="523"/>
    <s v="Business and professional associations"/>
    <s v="103"/>
    <s v="All other food manufacturing"/>
    <n v="15055"/>
    <s v="Industry Use"/>
    <n v="2.2257000000000001E-4"/>
    <x v="7"/>
    <x v="7"/>
    <x v="21"/>
    <x v="21"/>
  </r>
  <r>
    <s v="523"/>
    <s v="Business and professional associations"/>
    <s v="106"/>
    <s v="Breweries"/>
    <n v="15055"/>
    <s v="Industry Use"/>
    <n v="3.79E-5"/>
    <x v="7"/>
    <x v="7"/>
    <x v="21"/>
    <x v="21"/>
  </r>
  <r>
    <s v="523"/>
    <s v="Business and professional associations"/>
    <s v="107"/>
    <s v="Wineries"/>
    <n v="15055"/>
    <s v="Industry Use"/>
    <n v="1.2E-5"/>
    <x v="7"/>
    <x v="7"/>
    <x v="21"/>
    <x v="21"/>
  </r>
  <r>
    <s v="523"/>
    <s v="Business and professional associations"/>
    <s v="108"/>
    <s v="Distilleries"/>
    <n v="15055"/>
    <s v="Industry Use"/>
    <n v="3.32E-6"/>
    <x v="7"/>
    <x v="7"/>
    <x v="21"/>
    <x v="21"/>
  </r>
  <r>
    <s v="523"/>
    <s v="Business and professional associations"/>
    <s v="115"/>
    <s v="Textile and fabric finishing mills"/>
    <n v="15055"/>
    <s v="Industry Use"/>
    <n v="4.4800000000000003E-11"/>
    <x v="8"/>
    <x v="8"/>
    <x v="21"/>
    <x v="21"/>
  </r>
  <r>
    <s v="523"/>
    <s v="Business and professional associations"/>
    <s v="119"/>
    <s v="Textile bag and canvas mills"/>
    <n v="15055"/>
    <s v="Industry Use"/>
    <n v="4.8100000000000001E-8"/>
    <x v="8"/>
    <x v="8"/>
    <x v="21"/>
    <x v="21"/>
  </r>
  <r>
    <s v="523"/>
    <s v="Business and professional associations"/>
    <s v="121"/>
    <s v="Other textile product mills"/>
    <n v="15055"/>
    <s v="Industry Use"/>
    <n v="3.2499999999999997E-5"/>
    <x v="8"/>
    <x v="8"/>
    <x v="21"/>
    <x v="21"/>
  </r>
  <r>
    <s v="523"/>
    <s v="Business and professional associations"/>
    <s v="123"/>
    <s v="Other apparel knitting mills"/>
    <n v="15055"/>
    <s v="Industry Use"/>
    <n v="2.2699999999999998E-12"/>
    <x v="8"/>
    <x v="8"/>
    <x v="21"/>
    <x v="21"/>
  </r>
  <r>
    <s v="523"/>
    <s v="Business and professional associations"/>
    <s v="125"/>
    <s v="Mens and boys cut and sew apparel manufacturing"/>
    <n v="15055"/>
    <s v="Industry Use"/>
    <n v="3.8100000000000003E-11"/>
    <x v="8"/>
    <x v="8"/>
    <x v="21"/>
    <x v="21"/>
  </r>
  <r>
    <s v="523"/>
    <s v="Business and professional associations"/>
    <s v="128"/>
    <s v="Apparel accessories and other apparel manufacturing"/>
    <n v="15055"/>
    <s v="Industry Use"/>
    <n v="1.27E-10"/>
    <x v="8"/>
    <x v="8"/>
    <x v="21"/>
    <x v="21"/>
  </r>
  <r>
    <s v="523"/>
    <s v="Business and professional associations"/>
    <s v="131"/>
    <s v="Other leather and allied product manufacturing"/>
    <n v="15055"/>
    <s v="Industry Use"/>
    <n v="1.4499999999999999E-7"/>
    <x v="8"/>
    <x v="8"/>
    <x v="21"/>
    <x v="21"/>
  </r>
  <r>
    <s v="523"/>
    <s v="Business and professional associations"/>
    <s v="132"/>
    <s v="Sawmills"/>
    <n v="15055"/>
    <s v="Industry Use"/>
    <n v="8.0199999999999998E-5"/>
    <x v="8"/>
    <x v="8"/>
    <x v="21"/>
    <x v="21"/>
  </r>
  <r>
    <s v="523"/>
    <s v="Business and professional associations"/>
    <s v="137"/>
    <s v="Wood windows and door manufacturing"/>
    <n v="15055"/>
    <s v="Industry Use"/>
    <n v="3.3565800000000002E-4"/>
    <x v="8"/>
    <x v="8"/>
    <x v="21"/>
    <x v="21"/>
  </r>
  <r>
    <s v="523"/>
    <s v="Business and professional associations"/>
    <s v="139"/>
    <s v="Other millwork, including flooring"/>
    <n v="15055"/>
    <s v="Industry Use"/>
    <n v="6.6600000000000006E-5"/>
    <x v="8"/>
    <x v="8"/>
    <x v="21"/>
    <x v="21"/>
  </r>
  <r>
    <s v="523"/>
    <s v="Business and professional associations"/>
    <s v="140"/>
    <s v="Wood container and pallet manufacturing"/>
    <n v="15055"/>
    <s v="Industry Use"/>
    <n v="6.4799999999999998E-6"/>
    <x v="8"/>
    <x v="8"/>
    <x v="21"/>
    <x v="21"/>
  </r>
  <r>
    <s v="523"/>
    <s v="Business and professional associations"/>
    <s v="143"/>
    <s v="All other miscellaneous wood product manufacturing"/>
    <n v="15055"/>
    <s v="Industry Use"/>
    <n v="4.8199999999999999E-5"/>
    <x v="8"/>
    <x v="8"/>
    <x v="21"/>
    <x v="21"/>
  </r>
  <r>
    <s v="523"/>
    <s v="Business and professional associations"/>
    <s v="147"/>
    <s v="Paperboard container manufacturing"/>
    <n v="15055"/>
    <s v="Industry Use"/>
    <n v="2.9684399999999999E-4"/>
    <x v="8"/>
    <x v="8"/>
    <x v="21"/>
    <x v="21"/>
  </r>
  <r>
    <s v="523"/>
    <s v="Business and professional associations"/>
    <s v="152"/>
    <s v="Printing"/>
    <n v="15055"/>
    <s v="Industry Use"/>
    <n v="2.6404470000000002E-3"/>
    <x v="8"/>
    <x v="8"/>
    <x v="21"/>
    <x v="21"/>
  </r>
  <r>
    <s v="523"/>
    <s v="Business and professional associations"/>
    <s v="155"/>
    <s v="Asphalt paving mixture and block manufacturing"/>
    <n v="15055"/>
    <s v="Industry Use"/>
    <n v="4.3406199999999998E-4"/>
    <x v="8"/>
    <x v="8"/>
    <x v="21"/>
    <x v="21"/>
  </r>
  <r>
    <s v="523"/>
    <s v="Business and professional associations"/>
    <s v="163"/>
    <s v="Other basic organic chemical manufacturing"/>
    <n v="15055"/>
    <s v="Industry Use"/>
    <n v="2.4000000000000001E-5"/>
    <x v="8"/>
    <x v="8"/>
    <x v="21"/>
    <x v="21"/>
  </r>
  <r>
    <s v="523"/>
    <s v="Business and professional associations"/>
    <s v="175"/>
    <s v="Paint and coating manufacturing"/>
    <n v="15055"/>
    <s v="Industry Use"/>
    <n v="2.3099999999999999E-5"/>
    <x v="8"/>
    <x v="8"/>
    <x v="21"/>
    <x v="21"/>
  </r>
  <r>
    <s v="523"/>
    <s v="Business and professional associations"/>
    <s v="177"/>
    <s v="Soap and other detergent manufacturing"/>
    <n v="15055"/>
    <s v="Industry Use"/>
    <n v="6.3700000000000003E-5"/>
    <x v="8"/>
    <x v="8"/>
    <x v="21"/>
    <x v="21"/>
  </r>
  <r>
    <s v="523"/>
    <s v="Business and professional associations"/>
    <s v="190"/>
    <s v="Polystyrene foam product manufacturing"/>
    <n v="15055"/>
    <s v="Industry Use"/>
    <n v="6.8000000000000001E-6"/>
    <x v="8"/>
    <x v="8"/>
    <x v="21"/>
    <x v="21"/>
  </r>
  <r>
    <s v="523"/>
    <s v="Business and professional associations"/>
    <s v="191"/>
    <s v="Urethane and other foam product (except polystyrene) manufacturing"/>
    <n v="15055"/>
    <s v="Industry Use"/>
    <n v="2.9399999999999998E-6"/>
    <x v="8"/>
    <x v="8"/>
    <x v="21"/>
    <x v="21"/>
  </r>
  <r>
    <s v="523"/>
    <s v="Business and professional associations"/>
    <s v="192"/>
    <s v="Plastics bottle manufacturing"/>
    <n v="15055"/>
    <s v="Industry Use"/>
    <n v="1.9599999999999999E-6"/>
    <x v="8"/>
    <x v="8"/>
    <x v="21"/>
    <x v="21"/>
  </r>
  <r>
    <s v="523"/>
    <s v="Business and professional associations"/>
    <s v="195"/>
    <s v="Rubber and plastics hoses and belting manufacturing"/>
    <n v="15055"/>
    <s v="Industry Use"/>
    <n v="3.5100000000000001E-7"/>
    <x v="8"/>
    <x v="8"/>
    <x v="21"/>
    <x v="21"/>
  </r>
  <r>
    <s v="523"/>
    <s v="Business and professional associations"/>
    <s v="197"/>
    <s v="Pottery, ceramics, and plumbing fixture manufacturing"/>
    <n v="15055"/>
    <s v="Industry Use"/>
    <n v="5.1200000000000002E-8"/>
    <x v="8"/>
    <x v="8"/>
    <x v="21"/>
    <x v="21"/>
  </r>
  <r>
    <s v="523"/>
    <s v="Business and professional associations"/>
    <s v="204"/>
    <s v="Ready-mix concrete manufacturing"/>
    <n v="15055"/>
    <s v="Industry Use"/>
    <n v="1.0300000000000001E-6"/>
    <x v="8"/>
    <x v="8"/>
    <x v="21"/>
    <x v="21"/>
  </r>
  <r>
    <s v="523"/>
    <s v="Business and professional associations"/>
    <s v="207"/>
    <s v="Other concrete product manufacturing"/>
    <n v="15055"/>
    <s v="Industry Use"/>
    <n v="5.9599999999999999E-7"/>
    <x v="8"/>
    <x v="8"/>
    <x v="21"/>
    <x v="21"/>
  </r>
  <r>
    <s v="523"/>
    <s v="Business and professional associations"/>
    <s v="211"/>
    <s v="Cut stone and stone product manufacturing"/>
    <n v="15055"/>
    <s v="Industry Use"/>
    <n v="3.89E-7"/>
    <x v="8"/>
    <x v="8"/>
    <x v="21"/>
    <x v="21"/>
  </r>
  <r>
    <s v="523"/>
    <s v="Business and professional associations"/>
    <s v="215"/>
    <s v="Iron and steel mills and ferroalloy manufacturing"/>
    <n v="15055"/>
    <s v="Industry Use"/>
    <n v="7.7300000000000005E-6"/>
    <x v="8"/>
    <x v="8"/>
    <x v="21"/>
    <x v="21"/>
  </r>
  <r>
    <s v="523"/>
    <s v="Business and professional associations"/>
    <s v="217"/>
    <s v="Rolled steel shape manufacturing"/>
    <n v="15055"/>
    <s v="Industry Use"/>
    <n v="4.0600000000000001E-7"/>
    <x v="8"/>
    <x v="8"/>
    <x v="21"/>
    <x v="21"/>
  </r>
  <r>
    <s v="523"/>
    <s v="Business and professional associations"/>
    <s v="227"/>
    <s v="Ferrous metal foundries"/>
    <n v="15055"/>
    <s v="Industry Use"/>
    <n v="6.5900000000000001E-8"/>
    <x v="8"/>
    <x v="8"/>
    <x v="21"/>
    <x v="21"/>
  </r>
  <r>
    <s v="523"/>
    <s v="Business and professional associations"/>
    <s v="228"/>
    <s v="Nonferrous metal foundries"/>
    <n v="15055"/>
    <s v="Industry Use"/>
    <n v="1.1600000000000001E-7"/>
    <x v="8"/>
    <x v="8"/>
    <x v="21"/>
    <x v="21"/>
  </r>
  <r>
    <s v="523"/>
    <s v="Business and professional associations"/>
    <s v="230"/>
    <s v="Crown and closure manufacturing and metal stamping"/>
    <n v="15055"/>
    <s v="Industry Use"/>
    <n v="4.8100000000000003E-7"/>
    <x v="8"/>
    <x v="8"/>
    <x v="21"/>
    <x v="21"/>
  </r>
  <r>
    <s v="523"/>
    <s v="Business and professional associations"/>
    <s v="234"/>
    <s v="Handtool manufacturing"/>
    <n v="15055"/>
    <s v="Industry Use"/>
    <n v="7.5799999999999998E-7"/>
    <x v="8"/>
    <x v="8"/>
    <x v="21"/>
    <x v="21"/>
  </r>
  <r>
    <s v="523"/>
    <s v="Business and professional associations"/>
    <s v="236"/>
    <s v="Fabricated structural metal manufacturing"/>
    <n v="15055"/>
    <s v="Industry Use"/>
    <n v="7.9599999999999998E-8"/>
    <x v="8"/>
    <x v="8"/>
    <x v="21"/>
    <x v="21"/>
  </r>
  <r>
    <s v="523"/>
    <s v="Business and professional associations"/>
    <s v="238"/>
    <s v="Metal window and door manufacturing"/>
    <n v="15055"/>
    <s v="Industry Use"/>
    <n v="1.47E-5"/>
    <x v="8"/>
    <x v="8"/>
    <x v="21"/>
    <x v="21"/>
  </r>
  <r>
    <s v="523"/>
    <s v="Business and professional associations"/>
    <s v="239"/>
    <s v="Sheet metal work manufacturing"/>
    <n v="15055"/>
    <s v="Industry Use"/>
    <n v="1.3200000000000001E-5"/>
    <x v="8"/>
    <x v="8"/>
    <x v="21"/>
    <x v="21"/>
  </r>
  <r>
    <s v="523"/>
    <s v="Business and professional associations"/>
    <s v="240"/>
    <s v="Ornamental and architectural metal work manufacturing"/>
    <n v="15055"/>
    <s v="Industry Use"/>
    <n v="6.5000000000000002E-7"/>
    <x v="8"/>
    <x v="8"/>
    <x v="21"/>
    <x v="21"/>
  </r>
  <r>
    <s v="523"/>
    <s v="Business and professional associations"/>
    <s v="242"/>
    <s v="Metal tank (heavy gauge) manufacturing"/>
    <n v="15055"/>
    <s v="Industry Use"/>
    <n v="7.54E-7"/>
    <x v="8"/>
    <x v="8"/>
    <x v="21"/>
    <x v="21"/>
  </r>
  <r>
    <s v="523"/>
    <s v="Business and professional associations"/>
    <s v="244"/>
    <s v="Metal barrels, drums and pails manufacturing"/>
    <n v="15055"/>
    <s v="Industry Use"/>
    <n v="1.43E-7"/>
    <x v="8"/>
    <x v="8"/>
    <x v="21"/>
    <x v="21"/>
  </r>
  <r>
    <s v="523"/>
    <s v="Business and professional associations"/>
    <s v="247"/>
    <s v="Machine shops"/>
    <n v="15055"/>
    <s v="Industry Use"/>
    <n v="5.5099999999999998E-5"/>
    <x v="8"/>
    <x v="8"/>
    <x v="21"/>
    <x v="21"/>
  </r>
  <r>
    <s v="523"/>
    <s v="Business and professional associations"/>
    <s v="248"/>
    <s v="Turned product and screw, nut, and bolt manufacturing"/>
    <n v="15055"/>
    <s v="Industry Use"/>
    <n v="2.3099999999999999E-6"/>
    <x v="8"/>
    <x v="8"/>
    <x v="21"/>
    <x v="21"/>
  </r>
  <r>
    <s v="523"/>
    <s v="Business and professional associations"/>
    <s v="251"/>
    <s v="Electroplating, anodizing, and coloring metal"/>
    <n v="15055"/>
    <s v="Industry Use"/>
    <n v="5.3000000000000001E-7"/>
    <x v="8"/>
    <x v="8"/>
    <x v="21"/>
    <x v="21"/>
  </r>
  <r>
    <s v="523"/>
    <s v="Business and professional associations"/>
    <s v="252"/>
    <s v="Valve and fittings, other than plumbing, manufacturing"/>
    <n v="15055"/>
    <s v="Industry Use"/>
    <n v="1.0948899999999999E-4"/>
    <x v="8"/>
    <x v="8"/>
    <x v="21"/>
    <x v="21"/>
  </r>
  <r>
    <s v="523"/>
    <s v="Business and professional associations"/>
    <s v="259"/>
    <s v="Other fabricated metal manufacturing"/>
    <n v="15055"/>
    <s v="Industry Use"/>
    <n v="1.0699999999999999E-5"/>
    <x v="8"/>
    <x v="8"/>
    <x v="21"/>
    <x v="21"/>
  </r>
  <r>
    <s v="523"/>
    <s v="Business and professional associations"/>
    <s v="262"/>
    <s v="Construction machinery manufacturing"/>
    <n v="15055"/>
    <s v="Industry Use"/>
    <n v="2.9200000000000002E-7"/>
    <x v="8"/>
    <x v="8"/>
    <x v="21"/>
    <x v="21"/>
  </r>
  <r>
    <s v="523"/>
    <s v="Business and professional associations"/>
    <s v="269"/>
    <s v="All other industrial machinery manufacturing"/>
    <n v="15055"/>
    <s v="Industry Use"/>
    <n v="4.1899999999999998E-7"/>
    <x v="8"/>
    <x v="8"/>
    <x v="21"/>
    <x v="21"/>
  </r>
  <r>
    <s v="523"/>
    <s v="Business and professional associations"/>
    <s v="275"/>
    <s v="Air conditioning, refrigeration, and warm air heating equipment manufacturing"/>
    <n v="15055"/>
    <s v="Industry Use"/>
    <n v="1.20543E-4"/>
    <x v="8"/>
    <x v="8"/>
    <x v="21"/>
    <x v="21"/>
  </r>
  <r>
    <s v="523"/>
    <s v="Business and professional associations"/>
    <s v="276"/>
    <s v="Industrial mold manufacturing"/>
    <n v="15055"/>
    <s v="Industry Use"/>
    <n v="7.6500000000000003E-8"/>
    <x v="8"/>
    <x v="8"/>
    <x v="21"/>
    <x v="21"/>
  </r>
  <r>
    <s v="523"/>
    <s v="Business and professional associations"/>
    <s v="277"/>
    <s v="Special tool, die, jig, and fixture manufacturing"/>
    <n v="15055"/>
    <s v="Industry Use"/>
    <n v="2.5699999999999999E-7"/>
    <x v="8"/>
    <x v="8"/>
    <x v="21"/>
    <x v="21"/>
  </r>
  <r>
    <s v="523"/>
    <s v="Business and professional associations"/>
    <s v="282"/>
    <s v="Speed changer, industrial high-speed drive, and gear manufacturing"/>
    <n v="15055"/>
    <s v="Industry Use"/>
    <n v="3.4999999999999999E-9"/>
    <x v="8"/>
    <x v="8"/>
    <x v="21"/>
    <x v="21"/>
  </r>
  <r>
    <s v="523"/>
    <s v="Business and professional associations"/>
    <s v="294"/>
    <s v="Industrial process furnace and oven manufacturing"/>
    <n v="15055"/>
    <s v="Industry Use"/>
    <n v="3.3800000000000002E-11"/>
    <x v="8"/>
    <x v="8"/>
    <x v="21"/>
    <x v="21"/>
  </r>
  <r>
    <s v="523"/>
    <s v="Business and professional associations"/>
    <s v="297"/>
    <s v="Scales, balances, and miscellaneous general purpose machinery manufacturing"/>
    <n v="15055"/>
    <s v="Industry Use"/>
    <n v="2.8499999999999998E-6"/>
    <x v="8"/>
    <x v="8"/>
    <x v="21"/>
    <x v="21"/>
  </r>
  <r>
    <s v="523"/>
    <s v="Business and professional associations"/>
    <s v="307"/>
    <s v="Semiconductor and related device manufacturing"/>
    <n v="15055"/>
    <s v="Industry Use"/>
    <n v="1.4399999999999999E-7"/>
    <x v="8"/>
    <x v="8"/>
    <x v="21"/>
    <x v="21"/>
  </r>
  <r>
    <s v="523"/>
    <s v="Business and professional associations"/>
    <s v="317"/>
    <s v="Analytical laboratory instrument manufacturing"/>
    <n v="15055"/>
    <s v="Industry Use"/>
    <n v="7.3900000000000007E-8"/>
    <x v="8"/>
    <x v="8"/>
    <x v="21"/>
    <x v="21"/>
  </r>
  <r>
    <s v="523"/>
    <s v="Business and professional associations"/>
    <s v="323"/>
    <s v="Lighting fixture manufacturing"/>
    <n v="15055"/>
    <s v="Industry Use"/>
    <n v="2.1899999999999999E-7"/>
    <x v="8"/>
    <x v="8"/>
    <x v="21"/>
    <x v="21"/>
  </r>
  <r>
    <s v="523"/>
    <s v="Business and professional associations"/>
    <s v="330"/>
    <s v="Motor and generator manufacturing"/>
    <n v="15055"/>
    <s v="Industry Use"/>
    <n v="1.92E-7"/>
    <x v="8"/>
    <x v="8"/>
    <x v="21"/>
    <x v="21"/>
  </r>
  <r>
    <s v="523"/>
    <s v="Business and professional associations"/>
    <s v="341"/>
    <s v="Light truck and utility vehicle manufacturing"/>
    <n v="15055"/>
    <s v="Industry Use"/>
    <n v="7.3900000000000007E-8"/>
    <x v="8"/>
    <x v="8"/>
    <x v="21"/>
    <x v="21"/>
  </r>
  <r>
    <s v="523"/>
    <s v="Business and professional associations"/>
    <s v="343"/>
    <s v="Motor vehicle body manufacturing"/>
    <n v="15055"/>
    <s v="Industry Use"/>
    <n v="7.2799999999999997E-9"/>
    <x v="8"/>
    <x v="8"/>
    <x v="21"/>
    <x v="21"/>
  </r>
  <r>
    <s v="523"/>
    <s v="Business and professional associations"/>
    <s v="346"/>
    <s v="Travel trailer and camper manufacturing"/>
    <n v="15055"/>
    <s v="Industry Use"/>
    <n v="3.62E-8"/>
    <x v="8"/>
    <x v="8"/>
    <x v="21"/>
    <x v="21"/>
  </r>
  <r>
    <s v="523"/>
    <s v="Business and professional associations"/>
    <s v="348"/>
    <s v="Motor vehicle electrical and electronic equipment manufacturing"/>
    <n v="15055"/>
    <s v="Industry Use"/>
    <n v="1.4786199999999999E-4"/>
    <x v="8"/>
    <x v="8"/>
    <x v="21"/>
    <x v="21"/>
  </r>
  <r>
    <s v="523"/>
    <s v="Business and professional associations"/>
    <s v="364"/>
    <s v="All other transportation equipment manufacturing"/>
    <n v="15055"/>
    <s v="Industry Use"/>
    <n v="8.9000000000000003E-9"/>
    <x v="8"/>
    <x v="8"/>
    <x v="21"/>
    <x v="21"/>
  </r>
  <r>
    <s v="523"/>
    <s v="Business and professional associations"/>
    <s v="365"/>
    <s v="Wood kitchen cabinet and countertop manufacturing"/>
    <n v="15055"/>
    <s v="Industry Use"/>
    <n v="8.9099999999999997E-5"/>
    <x v="8"/>
    <x v="8"/>
    <x v="21"/>
    <x v="21"/>
  </r>
  <r>
    <s v="523"/>
    <s v="Business and professional associations"/>
    <s v="366"/>
    <s v="Upholstered household furniture manufacturing"/>
    <n v="15055"/>
    <s v="Industry Use"/>
    <n v="9.5999999999999999E-8"/>
    <x v="8"/>
    <x v="8"/>
    <x v="21"/>
    <x v="21"/>
  </r>
  <r>
    <s v="523"/>
    <s v="Business and professional associations"/>
    <s v="367"/>
    <s v="Nonupholstered wood household furniture manufacturing"/>
    <n v="15055"/>
    <s v="Industry Use"/>
    <n v="6.8800000000000002E-7"/>
    <x v="8"/>
    <x v="8"/>
    <x v="21"/>
    <x v="21"/>
  </r>
  <r>
    <s v="523"/>
    <s v="Business and professional associations"/>
    <s v="371"/>
    <s v="Custom architectural woodwork and millwork"/>
    <n v="15055"/>
    <s v="Industry Use"/>
    <n v="2.2800000000000002E-6"/>
    <x v="8"/>
    <x v="8"/>
    <x v="21"/>
    <x v="21"/>
  </r>
  <r>
    <s v="523"/>
    <s v="Business and professional associations"/>
    <s v="374"/>
    <s v="Mattress manufacturing"/>
    <n v="15055"/>
    <s v="Industry Use"/>
    <n v="1.85E-9"/>
    <x v="8"/>
    <x v="8"/>
    <x v="21"/>
    <x v="21"/>
  </r>
  <r>
    <s v="523"/>
    <s v="Business and professional associations"/>
    <s v="376"/>
    <s v="Surgical and medical instrument manufacturing"/>
    <n v="15055"/>
    <s v="Industry Use"/>
    <n v="7.1600000000000006E-5"/>
    <x v="8"/>
    <x v="8"/>
    <x v="21"/>
    <x v="21"/>
  </r>
  <r>
    <s v="523"/>
    <s v="Business and professional associations"/>
    <s v="378"/>
    <s v="Dental equipment and supplies manufacturing"/>
    <n v="15055"/>
    <s v="Industry Use"/>
    <n v="3.7100000000000001E-8"/>
    <x v="8"/>
    <x v="8"/>
    <x v="21"/>
    <x v="21"/>
  </r>
  <r>
    <s v="523"/>
    <s v="Business and professional associations"/>
    <s v="381"/>
    <s v="Jewelry and silverware manufacturing"/>
    <n v="15055"/>
    <s v="Industry Use"/>
    <n v="3.5499999999999999E-7"/>
    <x v="8"/>
    <x v="8"/>
    <x v="21"/>
    <x v="21"/>
  </r>
  <r>
    <s v="523"/>
    <s v="Business and professional associations"/>
    <s v="382"/>
    <s v="Sporting and athletic goods manufacturing"/>
    <n v="15055"/>
    <s v="Industry Use"/>
    <n v="7.4799999999999998E-9"/>
    <x v="8"/>
    <x v="8"/>
    <x v="21"/>
    <x v="21"/>
  </r>
  <r>
    <s v="523"/>
    <s v="Business and professional associations"/>
    <s v="383"/>
    <s v="Doll, toy, and game manufacturing"/>
    <n v="15055"/>
    <s v="Industry Use"/>
    <n v="1.9260699999999999E-4"/>
    <x v="8"/>
    <x v="8"/>
    <x v="21"/>
    <x v="21"/>
  </r>
  <r>
    <s v="523"/>
    <s v="Business and professional associations"/>
    <s v="384"/>
    <s v="Office supplies (except paper) manufacturing"/>
    <n v="15055"/>
    <s v="Industry Use"/>
    <n v="4.4399999999999998E-6"/>
    <x v="8"/>
    <x v="8"/>
    <x v="21"/>
    <x v="21"/>
  </r>
  <r>
    <s v="523"/>
    <s v="Business and professional associations"/>
    <s v="385"/>
    <s v="Sign manufacturing"/>
    <n v="15055"/>
    <s v="Industry Use"/>
    <n v="1.8541400000000001E-4"/>
    <x v="8"/>
    <x v="8"/>
    <x v="21"/>
    <x v="21"/>
  </r>
  <r>
    <s v="523"/>
    <s v="Business and professional associations"/>
    <s v="392"/>
    <s v="Wholesale - Motor vehicle and motor vehicle parts and supplies"/>
    <n v="15055"/>
    <s v="Industry Use"/>
    <n v="3.2545619999999999E-3"/>
    <x v="9"/>
    <x v="9"/>
    <x v="21"/>
    <x v="21"/>
  </r>
  <r>
    <s v="523"/>
    <s v="Business and professional associations"/>
    <s v="393"/>
    <s v="Wholesale - Professional and commercial equipment and supplies"/>
    <n v="15055"/>
    <s v="Industry Use"/>
    <n v="1.5355125000000001E-2"/>
    <x v="9"/>
    <x v="9"/>
    <x v="21"/>
    <x v="21"/>
  </r>
  <r>
    <s v="523"/>
    <s v="Business and professional associations"/>
    <s v="394"/>
    <s v="Wholesale - Household appliances and electrical and electronic goods"/>
    <n v="15055"/>
    <s v="Industry Use"/>
    <n v="4.7076799999999997E-3"/>
    <x v="9"/>
    <x v="9"/>
    <x v="21"/>
    <x v="21"/>
  </r>
  <r>
    <s v="523"/>
    <s v="Business and professional associations"/>
    <s v="395"/>
    <s v="Wholesale - Machinery, equipment, and supplies"/>
    <n v="15055"/>
    <s v="Industry Use"/>
    <n v="3.5641050000000001E-3"/>
    <x v="9"/>
    <x v="9"/>
    <x v="21"/>
    <x v="21"/>
  </r>
  <r>
    <s v="523"/>
    <s v="Business and professional associations"/>
    <s v="396"/>
    <s v="Wholesale - Other durable goods merchant wholesalers"/>
    <n v="15055"/>
    <s v="Industry Use"/>
    <n v="2.810149E-2"/>
    <x v="9"/>
    <x v="9"/>
    <x v="21"/>
    <x v="21"/>
  </r>
  <r>
    <s v="523"/>
    <s v="Business and professional associations"/>
    <s v="397"/>
    <s v="Wholesale - Drugs and druggistsâ€™ sundries"/>
    <n v="15055"/>
    <s v="Industry Use"/>
    <n v="7.7100000000000004E-5"/>
    <x v="9"/>
    <x v="9"/>
    <x v="21"/>
    <x v="21"/>
  </r>
  <r>
    <s v="523"/>
    <s v="Business and professional associations"/>
    <s v="398"/>
    <s v="Wholesale - Grocery and related product wholesalers"/>
    <n v="15055"/>
    <s v="Industry Use"/>
    <n v="6.760098E-3"/>
    <x v="9"/>
    <x v="9"/>
    <x v="21"/>
    <x v="21"/>
  </r>
  <r>
    <s v="523"/>
    <s v="Business and professional associations"/>
    <s v="399"/>
    <s v="Wholesale - Petroleum and petroleum products"/>
    <n v="15055"/>
    <s v="Industry Use"/>
    <n v="6.7324359999999996E-3"/>
    <x v="9"/>
    <x v="9"/>
    <x v="21"/>
    <x v="21"/>
  </r>
  <r>
    <s v="523"/>
    <s v="Business and professional associations"/>
    <s v="400"/>
    <s v="Wholesale - Other nondurable goods merchant wholesalers"/>
    <n v="15055"/>
    <s v="Industry Use"/>
    <n v="5.8613903000000002E-2"/>
    <x v="9"/>
    <x v="9"/>
    <x v="21"/>
    <x v="21"/>
  </r>
  <r>
    <s v="523"/>
    <s v="Business and professional associations"/>
    <s v="401"/>
    <s v="Wholesale - Wholesale electronic markets and agents and brokers"/>
    <n v="15055"/>
    <s v="Industry Use"/>
    <n v="1.8611699999999999E-4"/>
    <x v="9"/>
    <x v="9"/>
    <x v="21"/>
    <x v="21"/>
  </r>
  <r>
    <s v="523"/>
    <s v="Business and professional associations"/>
    <s v="402"/>
    <s v="Retail - Motor vehicle and parts dealers"/>
    <n v="15055"/>
    <s v="Industry Use"/>
    <n v="1.465126E-3"/>
    <x v="10"/>
    <x v="10"/>
    <x v="21"/>
    <x v="21"/>
  </r>
  <r>
    <s v="523"/>
    <s v="Business and professional associations"/>
    <s v="403"/>
    <s v="Retail - Furniture and home furnishings stores"/>
    <n v="15055"/>
    <s v="Industry Use"/>
    <n v="4.5654499999999999E-4"/>
    <x v="10"/>
    <x v="10"/>
    <x v="21"/>
    <x v="21"/>
  </r>
  <r>
    <s v="523"/>
    <s v="Business and professional associations"/>
    <s v="404"/>
    <s v="Retail - Electronics and appliance stores"/>
    <n v="15055"/>
    <s v="Industry Use"/>
    <n v="2.7152799999999999E-4"/>
    <x v="10"/>
    <x v="10"/>
    <x v="21"/>
    <x v="21"/>
  </r>
  <r>
    <s v="523"/>
    <s v="Business and professional associations"/>
    <s v="406"/>
    <s v="Retail - Food and beverage stores"/>
    <n v="15055"/>
    <s v="Industry Use"/>
    <n v="7.8300000000000006E-5"/>
    <x v="10"/>
    <x v="10"/>
    <x v="21"/>
    <x v="21"/>
  </r>
  <r>
    <s v="523"/>
    <s v="Business and professional associations"/>
    <s v="407"/>
    <s v="Retail - Health and personal care stores"/>
    <n v="15055"/>
    <s v="Industry Use"/>
    <n v="9.8099999999999999E-5"/>
    <x v="10"/>
    <x v="10"/>
    <x v="21"/>
    <x v="21"/>
  </r>
  <r>
    <s v="523"/>
    <s v="Business and professional associations"/>
    <s v="410"/>
    <s v="Retail - Sporting goods, hobby, musical instrument and book stores"/>
    <n v="15055"/>
    <s v="Industry Use"/>
    <n v="1.9929999999999999E-4"/>
    <x v="10"/>
    <x v="10"/>
    <x v="21"/>
    <x v="21"/>
  </r>
  <r>
    <s v="523"/>
    <s v="Business and professional associations"/>
    <s v="411"/>
    <s v="Retail - General merchandise stores"/>
    <n v="15055"/>
    <s v="Industry Use"/>
    <n v="5.9362200000000003E-4"/>
    <x v="10"/>
    <x v="10"/>
    <x v="21"/>
    <x v="21"/>
  </r>
  <r>
    <s v="523"/>
    <s v="Business and professional associations"/>
    <s v="412"/>
    <s v="Retail - Miscellaneous store retailers"/>
    <n v="15055"/>
    <s v="Industry Use"/>
    <n v="5.7120499999999998E-4"/>
    <x v="10"/>
    <x v="10"/>
    <x v="21"/>
    <x v="21"/>
  </r>
  <r>
    <s v="523"/>
    <s v="Business and professional associations"/>
    <s v="413"/>
    <s v="Retail - Nonstore retailers"/>
    <n v="15055"/>
    <s v="Industry Use"/>
    <n v="1.26588E-3"/>
    <x v="10"/>
    <x v="10"/>
    <x v="21"/>
    <x v="21"/>
  </r>
  <r>
    <s v="523"/>
    <s v="Business and professional associations"/>
    <s v="414"/>
    <s v="Air transportation"/>
    <n v="15055"/>
    <s v="Industry Use"/>
    <n v="2.9942100000000002E-4"/>
    <x v="11"/>
    <x v="11"/>
    <x v="21"/>
    <x v="21"/>
  </r>
  <r>
    <s v="523"/>
    <s v="Business and professional associations"/>
    <s v="415"/>
    <s v="Rail transportation"/>
    <n v="15055"/>
    <s v="Industry Use"/>
    <n v="6.26259E-4"/>
    <x v="11"/>
    <x v="11"/>
    <x v="21"/>
    <x v="21"/>
  </r>
  <r>
    <s v="523"/>
    <s v="Business and professional associations"/>
    <s v="416"/>
    <s v="Water transportation"/>
    <n v="15055"/>
    <s v="Industry Use"/>
    <n v="1.33E-9"/>
    <x v="11"/>
    <x v="11"/>
    <x v="21"/>
    <x v="21"/>
  </r>
  <r>
    <s v="523"/>
    <s v="Business and professional associations"/>
    <s v="417"/>
    <s v="Truck transportation"/>
    <n v="15055"/>
    <s v="Industry Use"/>
    <n v="1.7153891000000001E-2"/>
    <x v="11"/>
    <x v="11"/>
    <x v="21"/>
    <x v="21"/>
  </r>
  <r>
    <s v="523"/>
    <s v="Business and professional associations"/>
    <s v="418"/>
    <s v="Transit and ground passenger transportation"/>
    <n v="15055"/>
    <s v="Industry Use"/>
    <n v="2.7384600000000001E-4"/>
    <x v="11"/>
    <x v="11"/>
    <x v="21"/>
    <x v="21"/>
  </r>
  <r>
    <s v="523"/>
    <s v="Business and professional associations"/>
    <s v="419"/>
    <s v="Pipeline transportation"/>
    <n v="15055"/>
    <s v="Industry Use"/>
    <n v="1.0801799999999999E-4"/>
    <x v="11"/>
    <x v="11"/>
    <x v="21"/>
    <x v="21"/>
  </r>
  <r>
    <s v="523"/>
    <s v="Business and professional associations"/>
    <s v="420"/>
    <s v="Scenic and sightseeing transportation and support activities for transportation"/>
    <n v="15055"/>
    <s v="Industry Use"/>
    <n v="2.7378950000000002E-3"/>
    <x v="11"/>
    <x v="11"/>
    <x v="21"/>
    <x v="21"/>
  </r>
  <r>
    <s v="523"/>
    <s v="Business and professional associations"/>
    <s v="421"/>
    <s v="Couriers and messengers"/>
    <n v="15055"/>
    <s v="Industry Use"/>
    <n v="4.4790940000000003E-3"/>
    <x v="11"/>
    <x v="11"/>
    <x v="21"/>
    <x v="21"/>
  </r>
  <r>
    <s v="523"/>
    <s v="Business and professional associations"/>
    <s v="422"/>
    <s v="Warehousing and storage"/>
    <n v="15055"/>
    <s v="Industry Use"/>
    <n v="4.3005960000000003E-3"/>
    <x v="11"/>
    <x v="11"/>
    <x v="21"/>
    <x v="21"/>
  </r>
  <r>
    <s v="523"/>
    <s v="Business and professional associations"/>
    <s v="423"/>
    <s v="Newspaper publishers"/>
    <n v="15055"/>
    <s v="Industry Use"/>
    <n v="5.103888E-3"/>
    <x v="12"/>
    <x v="12"/>
    <x v="21"/>
    <x v="21"/>
  </r>
  <r>
    <s v="523"/>
    <s v="Business and professional associations"/>
    <s v="424"/>
    <s v="Periodical publishers"/>
    <n v="15055"/>
    <s v="Industry Use"/>
    <n v="3.9728400000000003E-4"/>
    <x v="12"/>
    <x v="12"/>
    <x v="21"/>
    <x v="21"/>
  </r>
  <r>
    <s v="523"/>
    <s v="Business and professional associations"/>
    <s v="425"/>
    <s v="Book publishers"/>
    <n v="15055"/>
    <s v="Industry Use"/>
    <n v="1.8226663000000001E-2"/>
    <x v="12"/>
    <x v="12"/>
    <x v="21"/>
    <x v="21"/>
  </r>
  <r>
    <s v="523"/>
    <s v="Business and professional associations"/>
    <s v="428"/>
    <s v="Software publishers"/>
    <n v="15055"/>
    <s v="Industry Use"/>
    <n v="4.6025550000000004E-3"/>
    <x v="12"/>
    <x v="12"/>
    <x v="21"/>
    <x v="21"/>
  </r>
  <r>
    <s v="523"/>
    <s v="Business and professional associations"/>
    <s v="429"/>
    <s v="Motion picture and video industries"/>
    <n v="15055"/>
    <s v="Industry Use"/>
    <n v="8.7163400000000004E-4"/>
    <x v="12"/>
    <x v="12"/>
    <x v="21"/>
    <x v="21"/>
  </r>
  <r>
    <s v="523"/>
    <s v="Business and professional associations"/>
    <s v="430"/>
    <s v="Sound recording industries"/>
    <n v="15055"/>
    <s v="Industry Use"/>
    <n v="2.0593E-4"/>
    <x v="12"/>
    <x v="12"/>
    <x v="21"/>
    <x v="21"/>
  </r>
  <r>
    <s v="523"/>
    <s v="Business and professional associations"/>
    <s v="431"/>
    <s v="Radio and television broadcasting"/>
    <n v="15055"/>
    <s v="Industry Use"/>
    <n v="3.4030449999999999E-3"/>
    <x v="12"/>
    <x v="12"/>
    <x v="21"/>
    <x v="21"/>
  </r>
  <r>
    <s v="523"/>
    <s v="Business and professional associations"/>
    <s v="432"/>
    <s v="Cable and other subscription programming"/>
    <n v="15055"/>
    <s v="Industry Use"/>
    <n v="6.6098999999999997E-4"/>
    <x v="12"/>
    <x v="12"/>
    <x v="21"/>
    <x v="21"/>
  </r>
  <r>
    <s v="523"/>
    <s v="Business and professional associations"/>
    <s v="433"/>
    <s v="Wired telecommunications carriers"/>
    <n v="15055"/>
    <s v="Industry Use"/>
    <n v="1.3115257E-2"/>
    <x v="12"/>
    <x v="12"/>
    <x v="21"/>
    <x v="21"/>
  </r>
  <r>
    <s v="523"/>
    <s v="Business and professional associations"/>
    <s v="436"/>
    <s v="Data processing, hosting, and related services"/>
    <n v="15055"/>
    <s v="Industry Use"/>
    <n v="2.2614430000000001E-2"/>
    <x v="12"/>
    <x v="12"/>
    <x v="21"/>
    <x v="21"/>
  </r>
  <r>
    <s v="523"/>
    <s v="Business and professional associations"/>
    <s v="437"/>
    <s v="News syndicates, libraries, archives and all other information services"/>
    <n v="15055"/>
    <s v="Industry Use"/>
    <n v="1.06E-5"/>
    <x v="12"/>
    <x v="12"/>
    <x v="21"/>
    <x v="21"/>
  </r>
  <r>
    <s v="523"/>
    <s v="Business and professional associations"/>
    <s v="438"/>
    <s v="Internet publishing and broadcasting and web search portals"/>
    <n v="15055"/>
    <s v="Industry Use"/>
    <n v="3.354905E-3"/>
    <x v="12"/>
    <x v="12"/>
    <x v="21"/>
    <x v="21"/>
  </r>
  <r>
    <s v="523"/>
    <s v="Business and professional associations"/>
    <s v="439"/>
    <s v="Nondepository credit intermediation and related activities"/>
    <n v="15055"/>
    <s v="Industry Use"/>
    <n v="0.131099876"/>
    <x v="13"/>
    <x v="13"/>
    <x v="21"/>
    <x v="21"/>
  </r>
  <r>
    <s v="523"/>
    <s v="Business and professional associations"/>
    <s v="440"/>
    <s v="Securities and commodity contracts intermediation and brokerage"/>
    <n v="15055"/>
    <s v="Industry Use"/>
    <n v="1.3356972E-2"/>
    <x v="13"/>
    <x v="13"/>
    <x v="21"/>
    <x v="21"/>
  </r>
  <r>
    <s v="523"/>
    <s v="Business and professional associations"/>
    <s v="441"/>
    <s v="Monetary authorities and depository credit intermediation"/>
    <n v="15055"/>
    <s v="Industry Use"/>
    <n v="0.56536185000000005"/>
    <x v="13"/>
    <x v="13"/>
    <x v="21"/>
    <x v="21"/>
  </r>
  <r>
    <s v="523"/>
    <s v="Business and professional associations"/>
    <s v="442"/>
    <s v="Other financial investment activities"/>
    <n v="15055"/>
    <s v="Industry Use"/>
    <n v="3.6467772000000002E-2"/>
    <x v="13"/>
    <x v="13"/>
    <x v="21"/>
    <x v="21"/>
  </r>
  <r>
    <s v="523"/>
    <s v="Business and professional associations"/>
    <s v="443"/>
    <s v="Direct life insurance carriers"/>
    <n v="15055"/>
    <s v="Industry Use"/>
    <n v="6.8900000000000001E-6"/>
    <x v="13"/>
    <x v="13"/>
    <x v="21"/>
    <x v="21"/>
  </r>
  <r>
    <s v="523"/>
    <s v="Business and professional associations"/>
    <s v="444"/>
    <s v="Insurance carriers, except direct life"/>
    <n v="15055"/>
    <s v="Industry Use"/>
    <n v="1.5089599999999999E-3"/>
    <x v="13"/>
    <x v="13"/>
    <x v="21"/>
    <x v="21"/>
  </r>
  <r>
    <s v="523"/>
    <s v="Business and professional associations"/>
    <s v="445"/>
    <s v="Insurance agencies, brokerages, and related activities"/>
    <n v="15055"/>
    <s v="Industry Use"/>
    <n v="4.0738060000000001E-3"/>
    <x v="13"/>
    <x v="13"/>
    <x v="21"/>
    <x v="21"/>
  </r>
  <r>
    <s v="523"/>
    <s v="Business and professional associations"/>
    <s v="447"/>
    <s v="Other real estate"/>
    <n v="15055"/>
    <s v="Industry Use"/>
    <n v="8.2153261000000005E-2"/>
    <x v="14"/>
    <x v="14"/>
    <x v="21"/>
    <x v="21"/>
  </r>
  <r>
    <s v="523"/>
    <s v="Business and professional associations"/>
    <s v="450"/>
    <s v="Automotive equipment rental and leasing"/>
    <n v="15055"/>
    <s v="Industry Use"/>
    <n v="2.8558519999999999E-3"/>
    <x v="15"/>
    <x v="15"/>
    <x v="21"/>
    <x v="21"/>
  </r>
  <r>
    <s v="523"/>
    <s v="Business and professional associations"/>
    <s v="451"/>
    <s v="General and consumer goods rental except video tapes and discs"/>
    <n v="15055"/>
    <s v="Industry Use"/>
    <n v="7.2502799999999996E-4"/>
    <x v="15"/>
    <x v="15"/>
    <x v="21"/>
    <x v="21"/>
  </r>
  <r>
    <s v="523"/>
    <s v="Business and professional associations"/>
    <s v="453"/>
    <s v="Commercial and industrial machinery and equipment rental and leasing"/>
    <n v="15055"/>
    <s v="Industry Use"/>
    <n v="2.227138E-3"/>
    <x v="15"/>
    <x v="15"/>
    <x v="21"/>
    <x v="21"/>
  </r>
  <r>
    <s v="523"/>
    <s v="Business and professional associations"/>
    <s v="454"/>
    <s v="Lessors of nonfinancial intangible assets"/>
    <n v="15055"/>
    <s v="Industry Use"/>
    <n v="4.1300000000000001E-5"/>
    <x v="15"/>
    <x v="15"/>
    <x v="21"/>
    <x v="21"/>
  </r>
  <r>
    <s v="523"/>
    <s v="Business and professional associations"/>
    <s v="455"/>
    <s v="Legal services"/>
    <n v="15055"/>
    <s v="Industry Use"/>
    <n v="2.8955181E-2"/>
    <x v="16"/>
    <x v="16"/>
    <x v="21"/>
    <x v="21"/>
  </r>
  <r>
    <s v="523"/>
    <s v="Business and professional associations"/>
    <s v="456"/>
    <s v="Accounting, tax preparation, bookkeeping, and payroll services"/>
    <n v="15055"/>
    <s v="Industry Use"/>
    <n v="5.2889345999999997E-2"/>
    <x v="16"/>
    <x v="16"/>
    <x v="21"/>
    <x v="21"/>
  </r>
  <r>
    <s v="523"/>
    <s v="Business and professional associations"/>
    <s v="457"/>
    <s v="Architectural, engineering, and related services"/>
    <n v="15055"/>
    <s v="Industry Use"/>
    <n v="2.0382740000000001E-3"/>
    <x v="16"/>
    <x v="16"/>
    <x v="21"/>
    <x v="21"/>
  </r>
  <r>
    <s v="523"/>
    <s v="Business and professional associations"/>
    <s v="458"/>
    <s v="Specialized design services"/>
    <n v="15055"/>
    <s v="Industry Use"/>
    <n v="1.441716E-3"/>
    <x v="16"/>
    <x v="16"/>
    <x v="21"/>
    <x v="21"/>
  </r>
  <r>
    <s v="523"/>
    <s v="Business and professional associations"/>
    <s v="459"/>
    <s v="Custom computer programming services"/>
    <n v="15055"/>
    <s v="Industry Use"/>
    <n v="1.363281E-3"/>
    <x v="16"/>
    <x v="16"/>
    <x v="21"/>
    <x v="21"/>
  </r>
  <r>
    <s v="523"/>
    <s v="Business and professional associations"/>
    <s v="460"/>
    <s v="Computer systems design services"/>
    <n v="15055"/>
    <s v="Industry Use"/>
    <n v="1.5728282E-2"/>
    <x v="16"/>
    <x v="16"/>
    <x v="21"/>
    <x v="21"/>
  </r>
  <r>
    <s v="523"/>
    <s v="Business and professional associations"/>
    <s v="461"/>
    <s v="Other computer related services, including facilities management"/>
    <n v="15055"/>
    <s v="Industry Use"/>
    <n v="3.6698E-3"/>
    <x v="16"/>
    <x v="16"/>
    <x v="21"/>
    <x v="21"/>
  </r>
  <r>
    <s v="523"/>
    <s v="Business and professional associations"/>
    <s v="462"/>
    <s v="Management consulting services"/>
    <n v="15055"/>
    <s v="Industry Use"/>
    <n v="2.6868058E-2"/>
    <x v="16"/>
    <x v="16"/>
    <x v="21"/>
    <x v="21"/>
  </r>
  <r>
    <s v="523"/>
    <s v="Business and professional associations"/>
    <s v="463"/>
    <s v="Environmental and other technical consulting services"/>
    <n v="15055"/>
    <s v="Industry Use"/>
    <n v="5.1441209999999998E-3"/>
    <x v="16"/>
    <x v="16"/>
    <x v="21"/>
    <x v="21"/>
  </r>
  <r>
    <s v="523"/>
    <s v="Business and professional associations"/>
    <s v="464"/>
    <s v="Scientific research and development services"/>
    <n v="15055"/>
    <s v="Industry Use"/>
    <n v="8.0528999999999996E-4"/>
    <x v="16"/>
    <x v="16"/>
    <x v="21"/>
    <x v="21"/>
  </r>
  <r>
    <s v="523"/>
    <s v="Business and professional associations"/>
    <s v="465"/>
    <s v="Advertising, public relations, and related services"/>
    <n v="15055"/>
    <s v="Industry Use"/>
    <n v="6.4172889999999996E-3"/>
    <x v="16"/>
    <x v="16"/>
    <x v="21"/>
    <x v="21"/>
  </r>
  <r>
    <s v="523"/>
    <s v="Business and professional associations"/>
    <s v="468"/>
    <s v="Marketing research and all other miscellaneous professional, scientific, and technical services"/>
    <n v="15055"/>
    <s v="Industry Use"/>
    <n v="5.92043E-4"/>
    <x v="16"/>
    <x v="16"/>
    <x v="21"/>
    <x v="21"/>
  </r>
  <r>
    <s v="523"/>
    <s v="Business and professional associations"/>
    <s v="470"/>
    <s v="Office administrative services"/>
    <n v="15055"/>
    <s v="Industry Use"/>
    <n v="8.6296099999999994E-3"/>
    <x v="17"/>
    <x v="17"/>
    <x v="21"/>
    <x v="21"/>
  </r>
  <r>
    <s v="523"/>
    <s v="Business and professional associations"/>
    <s v="471"/>
    <s v="Facilities support services"/>
    <n v="15055"/>
    <s v="Industry Use"/>
    <n v="3.8533699999999997E-4"/>
    <x v="17"/>
    <x v="17"/>
    <x v="21"/>
    <x v="21"/>
  </r>
  <r>
    <s v="523"/>
    <s v="Business and professional associations"/>
    <s v="472"/>
    <s v="Employment services"/>
    <n v="15055"/>
    <s v="Industry Use"/>
    <n v="1.3610884E-2"/>
    <x v="17"/>
    <x v="17"/>
    <x v="21"/>
    <x v="21"/>
  </r>
  <r>
    <s v="523"/>
    <s v="Business and professional associations"/>
    <s v="473"/>
    <s v="Business support services"/>
    <n v="15055"/>
    <s v="Industry Use"/>
    <n v="9.5388460000000001E-3"/>
    <x v="17"/>
    <x v="17"/>
    <x v="21"/>
    <x v="21"/>
  </r>
  <r>
    <s v="523"/>
    <s v="Business and professional associations"/>
    <s v="474"/>
    <s v="Travel arrangement and reservation services"/>
    <n v="15055"/>
    <s v="Industry Use"/>
    <n v="6.6940929999999999E-3"/>
    <x v="17"/>
    <x v="17"/>
    <x v="21"/>
    <x v="21"/>
  </r>
  <r>
    <s v="523"/>
    <s v="Business and professional associations"/>
    <s v="475"/>
    <s v="Investigation and security services"/>
    <n v="15055"/>
    <s v="Industry Use"/>
    <n v="5.2778299999999998E-4"/>
    <x v="17"/>
    <x v="17"/>
    <x v="21"/>
    <x v="21"/>
  </r>
  <r>
    <s v="523"/>
    <s v="Business and professional associations"/>
    <s v="476"/>
    <s v="Services to buildings"/>
    <n v="15055"/>
    <s v="Industry Use"/>
    <n v="1.4021535999999999E-2"/>
    <x v="17"/>
    <x v="17"/>
    <x v="21"/>
    <x v="21"/>
  </r>
  <r>
    <s v="523"/>
    <s v="Business and professional associations"/>
    <s v="477"/>
    <s v="Landscape and horticultural services"/>
    <n v="15055"/>
    <s v="Industry Use"/>
    <n v="6.9554769999999998E-3"/>
    <x v="17"/>
    <x v="17"/>
    <x v="21"/>
    <x v="21"/>
  </r>
  <r>
    <s v="523"/>
    <s v="Business and professional associations"/>
    <s v="478"/>
    <s v="Other support services"/>
    <n v="15055"/>
    <s v="Industry Use"/>
    <n v="1.4578919999999999E-3"/>
    <x v="17"/>
    <x v="17"/>
    <x v="21"/>
    <x v="21"/>
  </r>
  <r>
    <s v="523"/>
    <s v="Business and professional associations"/>
    <s v="479"/>
    <s v="Waste management and remediation services"/>
    <n v="15055"/>
    <s v="Industry Use"/>
    <n v="2.1014471999999999E-2"/>
    <x v="17"/>
    <x v="17"/>
    <x v="21"/>
    <x v="21"/>
  </r>
  <r>
    <s v="523"/>
    <s v="Business and professional associations"/>
    <s v="482"/>
    <s v="Other educational services"/>
    <n v="15055"/>
    <s v="Industry Use"/>
    <n v="1.886432E-3"/>
    <x v="18"/>
    <x v="18"/>
    <x v="21"/>
    <x v="21"/>
  </r>
  <r>
    <s v="523"/>
    <s v="Business and professional associations"/>
    <s v="489"/>
    <s v="Other ambulatory health care services"/>
    <n v="15055"/>
    <s v="Industry Use"/>
    <n v="6.8360299999999997E-4"/>
    <x v="18"/>
    <x v="18"/>
    <x v="21"/>
    <x v="21"/>
  </r>
  <r>
    <s v="523"/>
    <s v="Business and professional associations"/>
    <s v="496"/>
    <s v="Performing arts companies"/>
    <n v="15055"/>
    <s v="Industry Use"/>
    <n v="8.54458E-4"/>
    <x v="19"/>
    <x v="19"/>
    <x v="21"/>
    <x v="21"/>
  </r>
  <r>
    <s v="523"/>
    <s v="Business and professional associations"/>
    <s v="497"/>
    <s v="Commercial Sports Except Racing"/>
    <n v="15055"/>
    <s v="Industry Use"/>
    <n v="3.7881200000000002E-4"/>
    <x v="19"/>
    <x v="19"/>
    <x v="21"/>
    <x v="21"/>
  </r>
  <r>
    <s v="523"/>
    <s v="Business and professional associations"/>
    <s v="498"/>
    <s v="Racing and Track Operation"/>
    <n v="15055"/>
    <s v="Industry Use"/>
    <n v="2.16703E-4"/>
    <x v="19"/>
    <x v="19"/>
    <x v="21"/>
    <x v="21"/>
  </r>
  <r>
    <s v="523"/>
    <s v="Business and professional associations"/>
    <s v="499"/>
    <s v="Independent artists, writers, and performers"/>
    <n v="15055"/>
    <s v="Industry Use"/>
    <n v="7.6000000000000004E-5"/>
    <x v="19"/>
    <x v="19"/>
    <x v="21"/>
    <x v="21"/>
  </r>
  <r>
    <s v="523"/>
    <s v="Business and professional associations"/>
    <s v="500"/>
    <s v="Promoters of performing arts and sports and agents for public figures"/>
    <n v="15055"/>
    <s v="Industry Use"/>
    <n v="3.3861849999999999E-2"/>
    <x v="19"/>
    <x v="19"/>
    <x v="21"/>
    <x v="21"/>
  </r>
  <r>
    <s v="523"/>
    <s v="Business and professional associations"/>
    <s v="501"/>
    <s v="Museums, historical sites, zoos, and parks"/>
    <n v="15055"/>
    <s v="Industry Use"/>
    <n v="1.8E-7"/>
    <x v="19"/>
    <x v="19"/>
    <x v="21"/>
    <x v="21"/>
  </r>
  <r>
    <s v="523"/>
    <s v="Business and professional associations"/>
    <s v="504"/>
    <s v="Other amusement and recreation industries"/>
    <n v="15055"/>
    <s v="Industry Use"/>
    <n v="2.7514299999999999E-4"/>
    <x v="19"/>
    <x v="19"/>
    <x v="21"/>
    <x v="21"/>
  </r>
  <r>
    <s v="523"/>
    <s v="Business and professional associations"/>
    <s v="505"/>
    <s v="Fitness and recreational sports centers"/>
    <n v="15055"/>
    <s v="Industry Use"/>
    <n v="7.5900000000000002E-5"/>
    <x v="19"/>
    <x v="19"/>
    <x v="21"/>
    <x v="21"/>
  </r>
  <r>
    <s v="523"/>
    <s v="Business and professional associations"/>
    <s v="507"/>
    <s v="Hotels and motels, including casino hotels"/>
    <n v="15055"/>
    <s v="Industry Use"/>
    <n v="3.8399999999999997E-6"/>
    <x v="20"/>
    <x v="20"/>
    <x v="21"/>
    <x v="21"/>
  </r>
  <r>
    <s v="523"/>
    <s v="Business and professional associations"/>
    <s v="508"/>
    <s v="Other accommodations"/>
    <n v="15055"/>
    <s v="Industry Use"/>
    <n v="1.9300000000000002E-6"/>
    <x v="20"/>
    <x v="20"/>
    <x v="21"/>
    <x v="21"/>
  </r>
  <r>
    <s v="523"/>
    <s v="Business and professional associations"/>
    <s v="509"/>
    <s v="Full-service restaurants"/>
    <n v="15055"/>
    <s v="Industry Use"/>
    <n v="4.0559680000000001E-3"/>
    <x v="20"/>
    <x v="20"/>
    <x v="21"/>
    <x v="21"/>
  </r>
  <r>
    <s v="523"/>
    <s v="Business and professional associations"/>
    <s v="510"/>
    <s v="Limited-service restaurants"/>
    <n v="15055"/>
    <s v="Industry Use"/>
    <n v="1.7255040000000001E-3"/>
    <x v="20"/>
    <x v="20"/>
    <x v="21"/>
    <x v="21"/>
  </r>
  <r>
    <s v="523"/>
    <s v="Business and professional associations"/>
    <s v="511"/>
    <s v="All other food and drinking places"/>
    <n v="15055"/>
    <s v="Industry Use"/>
    <n v="5.5216129999999999E-3"/>
    <x v="20"/>
    <x v="20"/>
    <x v="21"/>
    <x v="21"/>
  </r>
  <r>
    <s v="523"/>
    <s v="Business and professional associations"/>
    <s v="512"/>
    <s v="Automotive repair and maintenance, except car washes"/>
    <n v="15055"/>
    <s v="Industry Use"/>
    <n v="4.644586E-3"/>
    <x v="21"/>
    <x v="21"/>
    <x v="21"/>
    <x v="21"/>
  </r>
  <r>
    <s v="523"/>
    <s v="Business and professional associations"/>
    <s v="513"/>
    <s v="Car washes"/>
    <n v="15055"/>
    <s v="Industry Use"/>
    <n v="1.783497E-3"/>
    <x v="21"/>
    <x v="21"/>
    <x v="21"/>
    <x v="21"/>
  </r>
  <r>
    <s v="523"/>
    <s v="Business and professional associations"/>
    <s v="514"/>
    <s v="Electronic and precision equipment repair and maintenance"/>
    <n v="15055"/>
    <s v="Industry Use"/>
    <n v="5.1497510000000002E-3"/>
    <x v="21"/>
    <x v="21"/>
    <x v="21"/>
    <x v="21"/>
  </r>
  <r>
    <s v="523"/>
    <s v="Business and professional associations"/>
    <s v="515"/>
    <s v="Commercial and industrial machinery and equipment repair and maintenance"/>
    <n v="15055"/>
    <s v="Industry Use"/>
    <n v="6.3768599999999998E-3"/>
    <x v="21"/>
    <x v="21"/>
    <x v="21"/>
    <x v="21"/>
  </r>
  <r>
    <s v="523"/>
    <s v="Business and professional associations"/>
    <s v="516"/>
    <s v="Personal and household goods repair and maintenance"/>
    <n v="15055"/>
    <s v="Industry Use"/>
    <n v="1.5916439999999999E-3"/>
    <x v="21"/>
    <x v="21"/>
    <x v="21"/>
    <x v="21"/>
  </r>
  <r>
    <s v="523"/>
    <s v="Business and professional associations"/>
    <s v="519"/>
    <s v="Dry-cleaning and laundry services"/>
    <n v="15055"/>
    <s v="Industry Use"/>
    <n v="2.97433E-4"/>
    <x v="21"/>
    <x v="21"/>
    <x v="21"/>
    <x v="21"/>
  </r>
  <r>
    <s v="523"/>
    <s v="Business and professional associations"/>
    <s v="520"/>
    <s v="Other personal services"/>
    <n v="15055"/>
    <s v="Industry Use"/>
    <n v="1.55749E-4"/>
    <x v="21"/>
    <x v="21"/>
    <x v="21"/>
    <x v="21"/>
  </r>
  <r>
    <s v="523"/>
    <s v="Business and professional associations"/>
    <s v="522"/>
    <s v="Grantmaking, giving, and social advocacy organizations"/>
    <n v="15055"/>
    <s v="Industry Use"/>
    <n v="1.040695E-2"/>
    <x v="21"/>
    <x v="21"/>
    <x v="21"/>
    <x v="21"/>
  </r>
  <r>
    <s v="523"/>
    <s v="Business and professional associations"/>
    <s v="523"/>
    <s v="Business and professional associations"/>
    <n v="15055"/>
    <s v="Industry Use"/>
    <n v="9.9610877E-2"/>
    <x v="21"/>
    <x v="21"/>
    <x v="21"/>
    <x v="21"/>
  </r>
  <r>
    <s v="523"/>
    <s v="Business and professional associations"/>
    <s v="526"/>
    <s v="Postal service"/>
    <n v="15055"/>
    <s v="Industry Use"/>
    <n v="2.0407730000000001E-3"/>
    <x v="22"/>
    <x v="22"/>
    <x v="21"/>
    <x v="21"/>
  </r>
  <r>
    <s v="523"/>
    <s v="Business and professional associations"/>
    <s v="528"/>
    <s v="Other federal government enterprises"/>
    <n v="15055"/>
    <s v="Industry Use"/>
    <n v="4.6299999999999998E-8"/>
    <x v="22"/>
    <x v="22"/>
    <x v="21"/>
    <x v="21"/>
  </r>
  <r>
    <s v="523"/>
    <s v="Business and professional associations"/>
    <s v="532"/>
    <s v="Local government passenger transit"/>
    <n v="15055"/>
    <s v="Industry Use"/>
    <n v="3.31498E-4"/>
    <x v="22"/>
    <x v="22"/>
    <x v="21"/>
    <x v="21"/>
  </r>
  <r>
    <s v="523"/>
    <s v="Business and professional associations"/>
    <s v="533"/>
    <s v="Local government electric utilities"/>
    <n v="15055"/>
    <s v="Industry Use"/>
    <n v="2.059146E-3"/>
    <x v="22"/>
    <x v="22"/>
    <x v="21"/>
    <x v="21"/>
  </r>
  <r>
    <s v="523"/>
    <s v="Business and professional associations"/>
    <s v="5001"/>
    <s v="Employee Compensation"/>
    <n v="15053"/>
    <s v="Factor Receipts"/>
    <n v="1.653544903"/>
    <x v="23"/>
    <x v="23"/>
    <x v="21"/>
    <x v="21"/>
  </r>
  <r>
    <s v="523"/>
    <s v="Business and professional associations"/>
    <s v="6001"/>
    <s v="Proprietor Income"/>
    <n v="15053"/>
    <s v="Factor Receipts"/>
    <n v="8.8811889000000005E-2"/>
    <x v="24"/>
    <x v="24"/>
    <x v="21"/>
    <x v="21"/>
  </r>
  <r>
    <s v="523"/>
    <s v="Business and professional associations"/>
    <s v="7001"/>
    <s v="Other Property Type Income"/>
    <n v="15053"/>
    <s v="Factor Receipts"/>
    <n v="0.94958072900000001"/>
    <x v="25"/>
    <x v="25"/>
    <x v="21"/>
    <x v="21"/>
  </r>
  <r>
    <s v="523"/>
    <s v="Business and professional associations"/>
    <s v="8001"/>
    <s v="Taxes on Production and Imports"/>
    <n v="15053"/>
    <s v="Factor Receipts"/>
    <n v="0.24779072399999999"/>
    <x v="26"/>
    <x v="26"/>
    <x v="21"/>
    <x v="21"/>
  </r>
  <r>
    <s v="523"/>
    <s v="Business and professional associations"/>
    <s v="11001"/>
    <s v="Federal Government NonDefense"/>
    <n v="15055"/>
    <s v="Industry Use"/>
    <n v="1.3900000000000001E-5"/>
    <x v="27"/>
    <x v="27"/>
    <x v="21"/>
    <x v="21"/>
  </r>
  <r>
    <s v="523"/>
    <s v="Business and professional associations"/>
    <s v="12001"/>
    <s v="State/Local Govt NonEducation"/>
    <n v="15055"/>
    <s v="Industry Use"/>
    <n v="4.913199E-3"/>
    <x v="27"/>
    <x v="27"/>
    <x v="21"/>
    <x v="21"/>
  </r>
  <r>
    <s v="523"/>
    <s v="Business and professional associations"/>
    <s v="14002"/>
    <s v="Inventory Additions/Deletions"/>
    <n v="15055"/>
    <s v="Industry Use"/>
    <n v="5.52E-5"/>
    <x v="27"/>
    <x v="27"/>
    <x v="21"/>
    <x v="21"/>
  </r>
  <r>
    <s v="523"/>
    <s v="Business and professional associations"/>
    <s v="25001"/>
    <s v="Foreign Trade"/>
    <n v="15056"/>
    <s v="Industry Trade"/>
    <n v="9.5487531E-2"/>
    <x v="28"/>
    <x v="28"/>
    <x v="21"/>
    <x v="21"/>
  </r>
  <r>
    <s v="523"/>
    <s v="Business and professional associations"/>
    <s v="28001"/>
    <s v="Domestic Trade"/>
    <n v="15056"/>
    <s v="Industry Trade"/>
    <n v="1.1377308850000001"/>
    <x v="29"/>
    <x v="29"/>
    <x v="21"/>
    <x v="21"/>
  </r>
  <r>
    <s v="524"/>
    <s v="Labor and civic organizations"/>
    <s v="1"/>
    <s v="Oilseed farming"/>
    <n v="15055"/>
    <s v="Industry Use"/>
    <n v="4.3000000000000002E-5"/>
    <x v="0"/>
    <x v="0"/>
    <x v="21"/>
    <x v="21"/>
  </r>
  <r>
    <s v="524"/>
    <s v="Labor and civic organizations"/>
    <s v="2"/>
    <s v="Grain farming"/>
    <n v="15055"/>
    <s v="Industry Use"/>
    <n v="2.25159E-4"/>
    <x v="0"/>
    <x v="0"/>
    <x v="21"/>
    <x v="21"/>
  </r>
  <r>
    <s v="524"/>
    <s v="Labor and civic organizations"/>
    <s v="3"/>
    <s v="Vegetable and melon farming"/>
    <n v="15055"/>
    <s v="Industry Use"/>
    <n v="5.8999999999999996E-7"/>
    <x v="1"/>
    <x v="1"/>
    <x v="21"/>
    <x v="21"/>
  </r>
  <r>
    <s v="524"/>
    <s v="Labor and civic organizations"/>
    <s v="4"/>
    <s v="Fruit farming"/>
    <n v="15055"/>
    <s v="Industry Use"/>
    <n v="6.4700000000000001E-7"/>
    <x v="1"/>
    <x v="1"/>
    <x v="21"/>
    <x v="21"/>
  </r>
  <r>
    <s v="524"/>
    <s v="Labor and civic organizations"/>
    <s v="5"/>
    <s v="Tree nut farming"/>
    <n v="15055"/>
    <s v="Industry Use"/>
    <n v="1.8400000000000001E-7"/>
    <x v="1"/>
    <x v="1"/>
    <x v="21"/>
    <x v="21"/>
  </r>
  <r>
    <s v="524"/>
    <s v="Labor and civic organizations"/>
    <s v="6"/>
    <s v="Greenhouse, nursery, and floriculture production"/>
    <n v="15055"/>
    <s v="Industry Use"/>
    <n v="8.1200000000000002E-6"/>
    <x v="1"/>
    <x v="1"/>
    <x v="21"/>
    <x v="21"/>
  </r>
  <r>
    <s v="524"/>
    <s v="Labor and civic organizations"/>
    <s v="10"/>
    <s v="All other crop farming"/>
    <n v="15055"/>
    <s v="Industry Use"/>
    <n v="2.3499999999999999E-6"/>
    <x v="0"/>
    <x v="0"/>
    <x v="21"/>
    <x v="21"/>
  </r>
  <r>
    <s v="524"/>
    <s v="Labor and civic organizations"/>
    <s v="11"/>
    <s v="Beef cattle ranching and farming, including feedlots and dual-purpose ranching and farming"/>
    <n v="15055"/>
    <s v="Industry Use"/>
    <n v="3.31233E-4"/>
    <x v="2"/>
    <x v="2"/>
    <x v="21"/>
    <x v="21"/>
  </r>
  <r>
    <s v="524"/>
    <s v="Labor and civic organizations"/>
    <s v="12"/>
    <s v="Dairy cattle and milk production"/>
    <n v="15055"/>
    <s v="Industry Use"/>
    <n v="3.0013899999999999E-4"/>
    <x v="2"/>
    <x v="2"/>
    <x v="21"/>
    <x v="21"/>
  </r>
  <r>
    <s v="524"/>
    <s v="Labor and civic organizations"/>
    <s v="13"/>
    <s v="Poultry and egg production"/>
    <n v="15055"/>
    <s v="Industry Use"/>
    <n v="1.9000000000000001E-5"/>
    <x v="2"/>
    <x v="2"/>
    <x v="21"/>
    <x v="21"/>
  </r>
  <r>
    <s v="524"/>
    <s v="Labor and civic organizations"/>
    <s v="14"/>
    <s v="Animal production, except cattle and poultry and eggs"/>
    <n v="15055"/>
    <s v="Industry Use"/>
    <n v="9.7999999999999997E-5"/>
    <x v="2"/>
    <x v="2"/>
    <x v="21"/>
    <x v="21"/>
  </r>
  <r>
    <s v="524"/>
    <s v="Labor and civic organizations"/>
    <s v="15"/>
    <s v="Forestry, forest products, and timber tract production"/>
    <n v="15055"/>
    <s v="Industry Use"/>
    <n v="1.4600000000000001E-7"/>
    <x v="3"/>
    <x v="3"/>
    <x v="21"/>
    <x v="21"/>
  </r>
  <r>
    <s v="524"/>
    <s v="Labor and civic organizations"/>
    <s v="20"/>
    <s v="Oil and gas extraction"/>
    <n v="15055"/>
    <s v="Industry Use"/>
    <n v="3.0322999999999998E-4"/>
    <x v="4"/>
    <x v="4"/>
    <x v="21"/>
    <x v="21"/>
  </r>
  <r>
    <s v="524"/>
    <s v="Labor and civic organizations"/>
    <s v="28"/>
    <s v="Stone mining and quarrying"/>
    <n v="15055"/>
    <s v="Industry Use"/>
    <n v="6.2600000000000004E-5"/>
    <x v="4"/>
    <x v="4"/>
    <x v="21"/>
    <x v="21"/>
  </r>
  <r>
    <s v="524"/>
    <s v="Labor and civic organizations"/>
    <s v="35"/>
    <s v="Drilling oil and gas wells"/>
    <n v="15055"/>
    <s v="Industry Use"/>
    <n v="1.75E-9"/>
    <x v="4"/>
    <x v="4"/>
    <x v="21"/>
    <x v="21"/>
  </r>
  <r>
    <s v="524"/>
    <s v="Labor and civic organizations"/>
    <s v="36"/>
    <s v="Support activities for oil and gas operations"/>
    <n v="15055"/>
    <s v="Industry Use"/>
    <n v="7.4899999999999996E-9"/>
    <x v="4"/>
    <x v="4"/>
    <x v="21"/>
    <x v="21"/>
  </r>
  <r>
    <s v="524"/>
    <s v="Labor and civic organizations"/>
    <s v="37"/>
    <s v="Metal mining services"/>
    <n v="15055"/>
    <s v="Industry Use"/>
    <n v="5.2399999999999998E-7"/>
    <x v="4"/>
    <x v="4"/>
    <x v="21"/>
    <x v="21"/>
  </r>
  <r>
    <s v="524"/>
    <s v="Labor and civic organizations"/>
    <s v="47"/>
    <s v="Electric power transmission and distribution"/>
    <n v="15055"/>
    <s v="Industry Use"/>
    <n v="0.25935107499999999"/>
    <x v="5"/>
    <x v="5"/>
    <x v="21"/>
    <x v="21"/>
  </r>
  <r>
    <s v="524"/>
    <s v="Labor and civic organizations"/>
    <s v="48"/>
    <s v="Natural gas distribution"/>
    <n v="15055"/>
    <s v="Industry Use"/>
    <n v="1.3695093E-2"/>
    <x v="5"/>
    <x v="5"/>
    <x v="21"/>
    <x v="21"/>
  </r>
  <r>
    <s v="524"/>
    <s v="Labor and civic organizations"/>
    <s v="49"/>
    <s v="Water, sewage and other systems"/>
    <n v="15055"/>
    <s v="Industry Use"/>
    <n v="2.0661579999999998E-3"/>
    <x v="5"/>
    <x v="5"/>
    <x v="21"/>
    <x v="21"/>
  </r>
  <r>
    <s v="524"/>
    <s v="Labor and civic organizations"/>
    <s v="60"/>
    <s v="Maintenance and repair construction of nonresidential structures"/>
    <n v="15055"/>
    <s v="Industry Use"/>
    <n v="0.41167969300000001"/>
    <x v="6"/>
    <x v="6"/>
    <x v="21"/>
    <x v="21"/>
  </r>
  <r>
    <s v="524"/>
    <s v="Labor and civic organizations"/>
    <s v="64"/>
    <s v="Other animal food manufacturing"/>
    <n v="15055"/>
    <s v="Industry Use"/>
    <n v="1.29E-5"/>
    <x v="7"/>
    <x v="7"/>
    <x v="21"/>
    <x v="21"/>
  </r>
  <r>
    <s v="524"/>
    <s v="Labor and civic organizations"/>
    <s v="65"/>
    <s v="Flour milling"/>
    <n v="15055"/>
    <s v="Industry Use"/>
    <n v="9.3921200000000003E-4"/>
    <x v="7"/>
    <x v="7"/>
    <x v="21"/>
    <x v="21"/>
  </r>
  <r>
    <s v="524"/>
    <s v="Labor and civic organizations"/>
    <s v="76"/>
    <s v="Confectionery manufacturing from purchased chocolate"/>
    <n v="15055"/>
    <s v="Industry Use"/>
    <n v="3.96E-5"/>
    <x v="7"/>
    <x v="7"/>
    <x v="21"/>
    <x v="21"/>
  </r>
  <r>
    <s v="524"/>
    <s v="Labor and civic organizations"/>
    <s v="84"/>
    <s v="Fluid milk manufacturing"/>
    <n v="15055"/>
    <s v="Industry Use"/>
    <n v="2.18154E-4"/>
    <x v="7"/>
    <x v="7"/>
    <x v="21"/>
    <x v="21"/>
  </r>
  <r>
    <s v="524"/>
    <s v="Labor and civic organizations"/>
    <s v="87"/>
    <s v="Frozen cakes and other pastries manufacturing"/>
    <n v="15055"/>
    <s v="Industry Use"/>
    <n v="5.5300000000000004E-6"/>
    <x v="7"/>
    <x v="7"/>
    <x v="21"/>
    <x v="21"/>
  </r>
  <r>
    <s v="524"/>
    <s v="Labor and civic organizations"/>
    <s v="89"/>
    <s v="Animal, except poultry, slaughtering"/>
    <n v="15055"/>
    <s v="Industry Use"/>
    <n v="2.4000000000000001E-5"/>
    <x v="7"/>
    <x v="7"/>
    <x v="21"/>
    <x v="21"/>
  </r>
  <r>
    <s v="524"/>
    <s v="Labor and civic organizations"/>
    <s v="90"/>
    <s v="Meat processed from carcasses"/>
    <n v="15055"/>
    <s v="Industry Use"/>
    <n v="1.9684699999999999E-4"/>
    <x v="7"/>
    <x v="7"/>
    <x v="21"/>
    <x v="21"/>
  </r>
  <r>
    <s v="524"/>
    <s v="Labor and civic organizations"/>
    <s v="91"/>
    <s v="Rendering and meat byproduct processing"/>
    <n v="15055"/>
    <s v="Industry Use"/>
    <n v="2.2499999999999999E-7"/>
    <x v="7"/>
    <x v="7"/>
    <x v="21"/>
    <x v="21"/>
  </r>
  <r>
    <s v="524"/>
    <s v="Labor and civic organizations"/>
    <s v="93"/>
    <s v="Bread and bakery product, except frozen, manufacturing"/>
    <n v="15055"/>
    <s v="Industry Use"/>
    <n v="4.1900000000000002E-5"/>
    <x v="7"/>
    <x v="7"/>
    <x v="21"/>
    <x v="21"/>
  </r>
  <r>
    <s v="524"/>
    <s v="Labor and civic organizations"/>
    <s v="97"/>
    <s v="Roasted nuts and peanut butter manufacturing"/>
    <n v="15055"/>
    <s v="Industry Use"/>
    <n v="6.3899999999999996E-8"/>
    <x v="7"/>
    <x v="7"/>
    <x v="21"/>
    <x v="21"/>
  </r>
  <r>
    <s v="524"/>
    <s v="Labor and civic organizations"/>
    <s v="98"/>
    <s v="Other snack food manufacturing"/>
    <n v="15055"/>
    <s v="Industry Use"/>
    <n v="9.8099999999999998E-9"/>
    <x v="7"/>
    <x v="7"/>
    <x v="21"/>
    <x v="21"/>
  </r>
  <r>
    <s v="524"/>
    <s v="Labor and civic organizations"/>
    <s v="99"/>
    <s v="Coffee and tea manufacturing"/>
    <n v="15055"/>
    <s v="Industry Use"/>
    <n v="2.58E-5"/>
    <x v="7"/>
    <x v="7"/>
    <x v="21"/>
    <x v="21"/>
  </r>
  <r>
    <s v="524"/>
    <s v="Labor and civic organizations"/>
    <s v="103"/>
    <s v="All other food manufacturing"/>
    <n v="15055"/>
    <s v="Industry Use"/>
    <n v="9.2200000000000005E-5"/>
    <x v="7"/>
    <x v="7"/>
    <x v="21"/>
    <x v="21"/>
  </r>
  <r>
    <s v="524"/>
    <s v="Labor and civic organizations"/>
    <s v="106"/>
    <s v="Breweries"/>
    <n v="15055"/>
    <s v="Industry Use"/>
    <n v="1.423038E-3"/>
    <x v="7"/>
    <x v="7"/>
    <x v="21"/>
    <x v="21"/>
  </r>
  <r>
    <s v="524"/>
    <s v="Labor and civic organizations"/>
    <s v="107"/>
    <s v="Wineries"/>
    <n v="15055"/>
    <s v="Industry Use"/>
    <n v="4.3900000000000003E-6"/>
    <x v="7"/>
    <x v="7"/>
    <x v="21"/>
    <x v="21"/>
  </r>
  <r>
    <s v="524"/>
    <s v="Labor and civic organizations"/>
    <s v="108"/>
    <s v="Distilleries"/>
    <n v="15055"/>
    <s v="Industry Use"/>
    <n v="9.6199999999999994E-5"/>
    <x v="7"/>
    <x v="7"/>
    <x v="21"/>
    <x v="21"/>
  </r>
  <r>
    <s v="524"/>
    <s v="Labor and civic organizations"/>
    <s v="115"/>
    <s v="Textile and fabric finishing mills"/>
    <n v="15055"/>
    <s v="Industry Use"/>
    <n v="3.9300000000000003E-9"/>
    <x v="8"/>
    <x v="8"/>
    <x v="21"/>
    <x v="21"/>
  </r>
  <r>
    <s v="524"/>
    <s v="Labor and civic organizations"/>
    <s v="119"/>
    <s v="Textile bag and canvas mills"/>
    <n v="15055"/>
    <s v="Industry Use"/>
    <n v="9.5899999999999997E-6"/>
    <x v="8"/>
    <x v="8"/>
    <x v="21"/>
    <x v="21"/>
  </r>
  <r>
    <s v="524"/>
    <s v="Labor and civic organizations"/>
    <s v="121"/>
    <s v="Other textile product mills"/>
    <n v="15055"/>
    <s v="Industry Use"/>
    <n v="9.8720800000000005E-4"/>
    <x v="8"/>
    <x v="8"/>
    <x v="21"/>
    <x v="21"/>
  </r>
  <r>
    <s v="524"/>
    <s v="Labor and civic organizations"/>
    <s v="123"/>
    <s v="Other apparel knitting mills"/>
    <n v="15055"/>
    <s v="Industry Use"/>
    <n v="1.19E-5"/>
    <x v="8"/>
    <x v="8"/>
    <x v="21"/>
    <x v="21"/>
  </r>
  <r>
    <s v="524"/>
    <s v="Labor and civic organizations"/>
    <s v="124"/>
    <s v="Cut and sew apparel contractors"/>
    <n v="15055"/>
    <s v="Industry Use"/>
    <n v="4.0599999999999998E-5"/>
    <x v="8"/>
    <x v="8"/>
    <x v="21"/>
    <x v="21"/>
  </r>
  <r>
    <s v="524"/>
    <s v="Labor and civic organizations"/>
    <s v="125"/>
    <s v="Mens and boys cut and sew apparel manufacturing"/>
    <n v="15055"/>
    <s v="Industry Use"/>
    <n v="9.0799999999999993E-9"/>
    <x v="8"/>
    <x v="8"/>
    <x v="21"/>
    <x v="21"/>
  </r>
  <r>
    <s v="524"/>
    <s v="Labor and civic organizations"/>
    <s v="128"/>
    <s v="Apparel accessories and other apparel manufacturing"/>
    <n v="15055"/>
    <s v="Industry Use"/>
    <n v="1.9400000000000001E-5"/>
    <x v="8"/>
    <x v="8"/>
    <x v="21"/>
    <x v="21"/>
  </r>
  <r>
    <s v="524"/>
    <s v="Labor and civic organizations"/>
    <s v="131"/>
    <s v="Other leather and allied product manufacturing"/>
    <n v="15055"/>
    <s v="Industry Use"/>
    <n v="4.9699999999999998E-6"/>
    <x v="8"/>
    <x v="8"/>
    <x v="21"/>
    <x v="21"/>
  </r>
  <r>
    <s v="524"/>
    <s v="Labor and civic organizations"/>
    <s v="132"/>
    <s v="Sawmills"/>
    <n v="15055"/>
    <s v="Industry Use"/>
    <n v="5.2858130000000003E-3"/>
    <x v="8"/>
    <x v="8"/>
    <x v="21"/>
    <x v="21"/>
  </r>
  <r>
    <s v="524"/>
    <s v="Labor and civic organizations"/>
    <s v="135"/>
    <s v="Engineered wood member and truss manufacturing"/>
    <n v="15055"/>
    <s v="Industry Use"/>
    <n v="8.9177670000000001E-3"/>
    <x v="8"/>
    <x v="8"/>
    <x v="21"/>
    <x v="21"/>
  </r>
  <r>
    <s v="524"/>
    <s v="Labor and civic organizations"/>
    <s v="137"/>
    <s v="Wood windows and door manufacturing"/>
    <n v="15055"/>
    <s v="Industry Use"/>
    <n v="6.0886719999999998E-3"/>
    <x v="8"/>
    <x v="8"/>
    <x v="21"/>
    <x v="21"/>
  </r>
  <r>
    <s v="524"/>
    <s v="Labor and civic organizations"/>
    <s v="139"/>
    <s v="Other millwork, including flooring"/>
    <n v="15055"/>
    <s v="Industry Use"/>
    <n v="1.2466070000000001E-3"/>
    <x v="8"/>
    <x v="8"/>
    <x v="21"/>
    <x v="21"/>
  </r>
  <r>
    <s v="524"/>
    <s v="Labor and civic organizations"/>
    <s v="140"/>
    <s v="Wood container and pallet manufacturing"/>
    <n v="15055"/>
    <s v="Industry Use"/>
    <n v="1.64914E-4"/>
    <x v="8"/>
    <x v="8"/>
    <x v="21"/>
    <x v="21"/>
  </r>
  <r>
    <s v="524"/>
    <s v="Labor and civic organizations"/>
    <s v="143"/>
    <s v="All other miscellaneous wood product manufacturing"/>
    <n v="15055"/>
    <s v="Industry Use"/>
    <n v="8.8618900000000001E-4"/>
    <x v="8"/>
    <x v="8"/>
    <x v="21"/>
    <x v="21"/>
  </r>
  <r>
    <s v="524"/>
    <s v="Labor and civic organizations"/>
    <s v="147"/>
    <s v="Paperboard container manufacturing"/>
    <n v="15055"/>
    <s v="Industry Use"/>
    <n v="7.5336420000000001E-3"/>
    <x v="8"/>
    <x v="8"/>
    <x v="21"/>
    <x v="21"/>
  </r>
  <r>
    <s v="524"/>
    <s v="Labor and civic organizations"/>
    <s v="152"/>
    <s v="Printing"/>
    <n v="15055"/>
    <s v="Industry Use"/>
    <n v="5.0110638999999998E-2"/>
    <x v="8"/>
    <x v="8"/>
    <x v="21"/>
    <x v="21"/>
  </r>
  <r>
    <s v="524"/>
    <s v="Labor and civic organizations"/>
    <s v="155"/>
    <s v="Asphalt paving mixture and block manufacturing"/>
    <n v="15055"/>
    <s v="Industry Use"/>
    <n v="5.8120990000000003E-3"/>
    <x v="8"/>
    <x v="8"/>
    <x v="21"/>
    <x v="21"/>
  </r>
  <r>
    <s v="524"/>
    <s v="Labor and civic organizations"/>
    <s v="163"/>
    <s v="Other basic organic chemical manufacturing"/>
    <n v="15055"/>
    <s v="Industry Use"/>
    <n v="3.0706800000000002E-4"/>
    <x v="8"/>
    <x v="8"/>
    <x v="21"/>
    <x v="21"/>
  </r>
  <r>
    <s v="524"/>
    <s v="Labor and civic organizations"/>
    <s v="175"/>
    <s v="Paint and coating manufacturing"/>
    <n v="15055"/>
    <s v="Industry Use"/>
    <n v="5.1326699999999998E-4"/>
    <x v="8"/>
    <x v="8"/>
    <x v="21"/>
    <x v="21"/>
  </r>
  <r>
    <s v="524"/>
    <s v="Labor and civic organizations"/>
    <s v="177"/>
    <s v="Soap and other detergent manufacturing"/>
    <n v="15055"/>
    <s v="Industry Use"/>
    <n v="1.405014E-3"/>
    <x v="8"/>
    <x v="8"/>
    <x v="21"/>
    <x v="21"/>
  </r>
  <r>
    <s v="524"/>
    <s v="Labor and civic organizations"/>
    <s v="190"/>
    <s v="Polystyrene foam product manufacturing"/>
    <n v="15055"/>
    <s v="Industry Use"/>
    <n v="9.6799999999999995E-5"/>
    <x v="8"/>
    <x v="8"/>
    <x v="21"/>
    <x v="21"/>
  </r>
  <r>
    <s v="524"/>
    <s v="Labor and civic organizations"/>
    <s v="191"/>
    <s v="Urethane and other foam product (except polystyrene) manufacturing"/>
    <n v="15055"/>
    <s v="Industry Use"/>
    <n v="1.8936800000000001E-4"/>
    <x v="8"/>
    <x v="8"/>
    <x v="21"/>
    <x v="21"/>
  </r>
  <r>
    <s v="524"/>
    <s v="Labor and civic organizations"/>
    <s v="192"/>
    <s v="Plastics bottle manufacturing"/>
    <n v="15055"/>
    <s v="Industry Use"/>
    <n v="3.0300000000000001E-5"/>
    <x v="8"/>
    <x v="8"/>
    <x v="21"/>
    <x v="21"/>
  </r>
  <r>
    <s v="524"/>
    <s v="Labor and civic organizations"/>
    <s v="195"/>
    <s v="Rubber and plastics hoses and belting manufacturing"/>
    <n v="15055"/>
    <s v="Industry Use"/>
    <n v="5.0200000000000002E-6"/>
    <x v="8"/>
    <x v="8"/>
    <x v="21"/>
    <x v="21"/>
  </r>
  <r>
    <s v="524"/>
    <s v="Labor and civic organizations"/>
    <s v="197"/>
    <s v="Pottery, ceramics, and plumbing fixture manufacturing"/>
    <n v="15055"/>
    <s v="Industry Use"/>
    <n v="6.5300000000000002E-5"/>
    <x v="8"/>
    <x v="8"/>
    <x v="21"/>
    <x v="21"/>
  </r>
  <r>
    <s v="524"/>
    <s v="Labor and civic organizations"/>
    <s v="204"/>
    <s v="Ready-mix concrete manufacturing"/>
    <n v="15055"/>
    <s v="Industry Use"/>
    <n v="1.0582390000000001E-3"/>
    <x v="8"/>
    <x v="8"/>
    <x v="21"/>
    <x v="21"/>
  </r>
  <r>
    <s v="524"/>
    <s v="Labor and civic organizations"/>
    <s v="207"/>
    <s v="Other concrete product manufacturing"/>
    <n v="15055"/>
    <s v="Industry Use"/>
    <n v="4.0601011999999999E-2"/>
    <x v="8"/>
    <x v="8"/>
    <x v="21"/>
    <x v="21"/>
  </r>
  <r>
    <s v="524"/>
    <s v="Labor and civic organizations"/>
    <s v="211"/>
    <s v="Cut stone and stone product manufacturing"/>
    <n v="15055"/>
    <s v="Industry Use"/>
    <n v="4.2200000000000003E-6"/>
    <x v="8"/>
    <x v="8"/>
    <x v="21"/>
    <x v="21"/>
  </r>
  <r>
    <s v="524"/>
    <s v="Labor and civic organizations"/>
    <s v="215"/>
    <s v="Iron and steel mills and ferroalloy manufacturing"/>
    <n v="15055"/>
    <s v="Industry Use"/>
    <n v="2.1041199999999999E-4"/>
    <x v="8"/>
    <x v="8"/>
    <x v="21"/>
    <x v="21"/>
  </r>
  <r>
    <s v="524"/>
    <s v="Labor and civic organizations"/>
    <s v="217"/>
    <s v="Rolled steel shape manufacturing"/>
    <n v="15055"/>
    <s v="Industry Use"/>
    <n v="1.03E-5"/>
    <x v="8"/>
    <x v="8"/>
    <x v="21"/>
    <x v="21"/>
  </r>
  <r>
    <s v="524"/>
    <s v="Labor and civic organizations"/>
    <s v="227"/>
    <s v="Ferrous metal foundries"/>
    <n v="15055"/>
    <s v="Industry Use"/>
    <n v="7.6300000000000004E-7"/>
    <x v="8"/>
    <x v="8"/>
    <x v="21"/>
    <x v="21"/>
  </r>
  <r>
    <s v="524"/>
    <s v="Labor and civic organizations"/>
    <s v="228"/>
    <s v="Nonferrous metal foundries"/>
    <n v="15055"/>
    <s v="Industry Use"/>
    <n v="1.4100000000000001E-6"/>
    <x v="8"/>
    <x v="8"/>
    <x v="21"/>
    <x v="21"/>
  </r>
  <r>
    <s v="524"/>
    <s v="Labor and civic organizations"/>
    <s v="230"/>
    <s v="Crown and closure manufacturing and metal stamping"/>
    <n v="15055"/>
    <s v="Industry Use"/>
    <n v="2.2504799999999999E-4"/>
    <x v="8"/>
    <x v="8"/>
    <x v="21"/>
    <x v="21"/>
  </r>
  <r>
    <s v="524"/>
    <s v="Labor and civic organizations"/>
    <s v="234"/>
    <s v="Handtool manufacturing"/>
    <n v="15055"/>
    <s v="Industry Use"/>
    <n v="3.6200000000000001E-6"/>
    <x v="8"/>
    <x v="8"/>
    <x v="21"/>
    <x v="21"/>
  </r>
  <r>
    <s v="524"/>
    <s v="Labor and civic organizations"/>
    <s v="236"/>
    <s v="Fabricated structural metal manufacturing"/>
    <n v="15055"/>
    <s v="Industry Use"/>
    <n v="1.5112E-4"/>
    <x v="8"/>
    <x v="8"/>
    <x v="21"/>
    <x v="21"/>
  </r>
  <r>
    <s v="524"/>
    <s v="Labor and civic organizations"/>
    <s v="238"/>
    <s v="Metal window and door manufacturing"/>
    <n v="15055"/>
    <s v="Industry Use"/>
    <n v="6.6500000000000004E-5"/>
    <x v="8"/>
    <x v="8"/>
    <x v="21"/>
    <x v="21"/>
  </r>
  <r>
    <s v="524"/>
    <s v="Labor and civic organizations"/>
    <s v="239"/>
    <s v="Sheet metal work manufacturing"/>
    <n v="15055"/>
    <s v="Industry Use"/>
    <n v="4.21E-5"/>
    <x v="8"/>
    <x v="8"/>
    <x v="21"/>
    <x v="21"/>
  </r>
  <r>
    <s v="524"/>
    <s v="Labor and civic organizations"/>
    <s v="240"/>
    <s v="Ornamental and architectural metal work manufacturing"/>
    <n v="15055"/>
    <s v="Industry Use"/>
    <n v="1.9216610000000001E-3"/>
    <x v="8"/>
    <x v="8"/>
    <x v="21"/>
    <x v="21"/>
  </r>
  <r>
    <s v="524"/>
    <s v="Labor and civic organizations"/>
    <s v="242"/>
    <s v="Metal tank (heavy gauge) manufacturing"/>
    <n v="15055"/>
    <s v="Industry Use"/>
    <n v="6.4599999999999998E-5"/>
    <x v="8"/>
    <x v="8"/>
    <x v="21"/>
    <x v="21"/>
  </r>
  <r>
    <s v="524"/>
    <s v="Labor and civic organizations"/>
    <s v="244"/>
    <s v="Metal barrels, drums and pails manufacturing"/>
    <n v="15055"/>
    <s v="Industry Use"/>
    <n v="3.0699999999999998E-6"/>
    <x v="8"/>
    <x v="8"/>
    <x v="21"/>
    <x v="21"/>
  </r>
  <r>
    <s v="524"/>
    <s v="Labor and civic organizations"/>
    <s v="247"/>
    <s v="Machine shops"/>
    <n v="15055"/>
    <s v="Industry Use"/>
    <n v="6.2695999999999997E-4"/>
    <x v="8"/>
    <x v="8"/>
    <x v="21"/>
    <x v="21"/>
  </r>
  <r>
    <s v="524"/>
    <s v="Labor and civic organizations"/>
    <s v="248"/>
    <s v="Turned product and screw, nut, and bolt manufacturing"/>
    <n v="15055"/>
    <s v="Industry Use"/>
    <n v="5.0300000000000003E-5"/>
    <x v="8"/>
    <x v="8"/>
    <x v="21"/>
    <x v="21"/>
  </r>
  <r>
    <s v="524"/>
    <s v="Labor and civic organizations"/>
    <s v="251"/>
    <s v="Electroplating, anodizing, and coloring metal"/>
    <n v="15055"/>
    <s v="Industry Use"/>
    <n v="1.42E-5"/>
    <x v="8"/>
    <x v="8"/>
    <x v="21"/>
    <x v="21"/>
  </r>
  <r>
    <s v="524"/>
    <s v="Labor and civic organizations"/>
    <s v="252"/>
    <s v="Valve and fittings, other than plumbing, manufacturing"/>
    <n v="15055"/>
    <s v="Industry Use"/>
    <n v="1.525366E-3"/>
    <x v="8"/>
    <x v="8"/>
    <x v="21"/>
    <x v="21"/>
  </r>
  <r>
    <s v="524"/>
    <s v="Labor and civic organizations"/>
    <s v="259"/>
    <s v="Other fabricated metal manufacturing"/>
    <n v="15055"/>
    <s v="Industry Use"/>
    <n v="1.12422E-4"/>
    <x v="8"/>
    <x v="8"/>
    <x v="21"/>
    <x v="21"/>
  </r>
  <r>
    <s v="524"/>
    <s v="Labor and civic organizations"/>
    <s v="262"/>
    <s v="Construction machinery manufacturing"/>
    <n v="15055"/>
    <s v="Industry Use"/>
    <n v="3.7799999999999998E-6"/>
    <x v="8"/>
    <x v="8"/>
    <x v="21"/>
    <x v="21"/>
  </r>
  <r>
    <s v="524"/>
    <s v="Labor and civic organizations"/>
    <s v="269"/>
    <s v="All other industrial machinery manufacturing"/>
    <n v="15055"/>
    <s v="Industry Use"/>
    <n v="1.6700000000000001E-6"/>
    <x v="8"/>
    <x v="8"/>
    <x v="21"/>
    <x v="21"/>
  </r>
  <r>
    <s v="524"/>
    <s v="Labor and civic organizations"/>
    <s v="275"/>
    <s v="Air conditioning, refrigeration, and warm air heating equipment manufacturing"/>
    <n v="15055"/>
    <s v="Industry Use"/>
    <n v="1.4110539999999999E-3"/>
    <x v="8"/>
    <x v="8"/>
    <x v="21"/>
    <x v="21"/>
  </r>
  <r>
    <s v="524"/>
    <s v="Labor and civic organizations"/>
    <s v="276"/>
    <s v="Industrial mold manufacturing"/>
    <n v="15055"/>
    <s v="Industry Use"/>
    <n v="1.17E-6"/>
    <x v="8"/>
    <x v="8"/>
    <x v="21"/>
    <x v="21"/>
  </r>
  <r>
    <s v="524"/>
    <s v="Labor and civic organizations"/>
    <s v="277"/>
    <s v="Special tool, die, jig, and fixture manufacturing"/>
    <n v="15055"/>
    <s v="Industry Use"/>
    <n v="6.55E-6"/>
    <x v="8"/>
    <x v="8"/>
    <x v="21"/>
    <x v="21"/>
  </r>
  <r>
    <s v="524"/>
    <s v="Labor and civic organizations"/>
    <s v="282"/>
    <s v="Speed changer, industrial high-speed drive, and gear manufacturing"/>
    <n v="15055"/>
    <s v="Industry Use"/>
    <n v="3.1900000000000001E-8"/>
    <x v="8"/>
    <x v="8"/>
    <x v="21"/>
    <x v="21"/>
  </r>
  <r>
    <s v="524"/>
    <s v="Labor and civic organizations"/>
    <s v="294"/>
    <s v="Industrial process furnace and oven manufacturing"/>
    <n v="15055"/>
    <s v="Industry Use"/>
    <n v="1.0100000000000001E-6"/>
    <x v="8"/>
    <x v="8"/>
    <x v="21"/>
    <x v="21"/>
  </r>
  <r>
    <s v="524"/>
    <s v="Labor and civic organizations"/>
    <s v="297"/>
    <s v="Scales, balances, and miscellaneous general purpose machinery manufacturing"/>
    <n v="15055"/>
    <s v="Industry Use"/>
    <n v="1.5070200000000001E-4"/>
    <x v="8"/>
    <x v="8"/>
    <x v="21"/>
    <x v="21"/>
  </r>
  <r>
    <s v="524"/>
    <s v="Labor and civic organizations"/>
    <s v="307"/>
    <s v="Semiconductor and related device manufacturing"/>
    <n v="15055"/>
    <s v="Industry Use"/>
    <n v="1.8899999999999999E-6"/>
    <x v="8"/>
    <x v="8"/>
    <x v="21"/>
    <x v="21"/>
  </r>
  <r>
    <s v="524"/>
    <s v="Labor and civic organizations"/>
    <s v="317"/>
    <s v="Analytical laboratory instrument manufacturing"/>
    <n v="15055"/>
    <s v="Industry Use"/>
    <n v="1.11E-6"/>
    <x v="8"/>
    <x v="8"/>
    <x v="21"/>
    <x v="21"/>
  </r>
  <r>
    <s v="524"/>
    <s v="Labor and civic organizations"/>
    <s v="323"/>
    <s v="Lighting fixture manufacturing"/>
    <n v="15055"/>
    <s v="Industry Use"/>
    <n v="6.0499999999999997E-6"/>
    <x v="8"/>
    <x v="8"/>
    <x v="21"/>
    <x v="21"/>
  </r>
  <r>
    <s v="524"/>
    <s v="Labor and civic organizations"/>
    <s v="330"/>
    <s v="Motor and generator manufacturing"/>
    <n v="15055"/>
    <s v="Industry Use"/>
    <n v="3.27E-6"/>
    <x v="8"/>
    <x v="8"/>
    <x v="21"/>
    <x v="21"/>
  </r>
  <r>
    <s v="524"/>
    <s v="Labor and civic organizations"/>
    <s v="341"/>
    <s v="Light truck and utility vehicle manufacturing"/>
    <n v="15055"/>
    <s v="Industry Use"/>
    <n v="6.7400000000000003E-7"/>
    <x v="8"/>
    <x v="8"/>
    <x v="21"/>
    <x v="21"/>
  </r>
  <r>
    <s v="524"/>
    <s v="Labor and civic organizations"/>
    <s v="343"/>
    <s v="Motor vehicle body manufacturing"/>
    <n v="15055"/>
    <s v="Industry Use"/>
    <n v="6.6399999999999999E-8"/>
    <x v="8"/>
    <x v="8"/>
    <x v="21"/>
    <x v="21"/>
  </r>
  <r>
    <s v="524"/>
    <s v="Labor and civic organizations"/>
    <s v="346"/>
    <s v="Travel trailer and camper manufacturing"/>
    <n v="15055"/>
    <s v="Industry Use"/>
    <n v="1.84E-6"/>
    <x v="8"/>
    <x v="8"/>
    <x v="21"/>
    <x v="21"/>
  </r>
  <r>
    <s v="524"/>
    <s v="Labor and civic organizations"/>
    <s v="348"/>
    <s v="Motor vehicle electrical and electronic equipment manufacturing"/>
    <n v="15055"/>
    <s v="Industry Use"/>
    <n v="2.5240589999999999E-3"/>
    <x v="8"/>
    <x v="8"/>
    <x v="21"/>
    <x v="21"/>
  </r>
  <r>
    <s v="524"/>
    <s v="Labor and civic organizations"/>
    <s v="364"/>
    <s v="All other transportation equipment manufacturing"/>
    <n v="15055"/>
    <s v="Industry Use"/>
    <n v="8.5399999999999997E-8"/>
    <x v="8"/>
    <x v="8"/>
    <x v="21"/>
    <x v="21"/>
  </r>
  <r>
    <s v="524"/>
    <s v="Labor and civic organizations"/>
    <s v="365"/>
    <s v="Wood kitchen cabinet and countertop manufacturing"/>
    <n v="15055"/>
    <s v="Industry Use"/>
    <n v="1.049587E-3"/>
    <x v="8"/>
    <x v="8"/>
    <x v="21"/>
    <x v="21"/>
  </r>
  <r>
    <s v="524"/>
    <s v="Labor and civic organizations"/>
    <s v="366"/>
    <s v="Upholstered household furniture manufacturing"/>
    <n v="15055"/>
    <s v="Industry Use"/>
    <n v="2.3499999999999999E-6"/>
    <x v="8"/>
    <x v="8"/>
    <x v="21"/>
    <x v="21"/>
  </r>
  <r>
    <s v="524"/>
    <s v="Labor and civic organizations"/>
    <s v="367"/>
    <s v="Nonupholstered wood household furniture manufacturing"/>
    <n v="15055"/>
    <s v="Industry Use"/>
    <n v="1.2300000000000001E-5"/>
    <x v="8"/>
    <x v="8"/>
    <x v="21"/>
    <x v="21"/>
  </r>
  <r>
    <s v="524"/>
    <s v="Labor and civic organizations"/>
    <s v="371"/>
    <s v="Custom architectural woodwork and millwork"/>
    <n v="15055"/>
    <s v="Industry Use"/>
    <n v="4.3600000000000003E-5"/>
    <x v="8"/>
    <x v="8"/>
    <x v="21"/>
    <x v="21"/>
  </r>
  <r>
    <s v="524"/>
    <s v="Labor and civic organizations"/>
    <s v="374"/>
    <s v="Mattress manufacturing"/>
    <n v="15055"/>
    <s v="Industry Use"/>
    <n v="2.5399999999999999E-8"/>
    <x v="8"/>
    <x v="8"/>
    <x v="21"/>
    <x v="21"/>
  </r>
  <r>
    <s v="524"/>
    <s v="Labor and civic organizations"/>
    <s v="376"/>
    <s v="Surgical and medical instrument manufacturing"/>
    <n v="15055"/>
    <s v="Industry Use"/>
    <n v="1.7620730000000001E-3"/>
    <x v="8"/>
    <x v="8"/>
    <x v="21"/>
    <x v="21"/>
  </r>
  <r>
    <s v="524"/>
    <s v="Labor and civic organizations"/>
    <s v="378"/>
    <s v="Dental equipment and supplies manufacturing"/>
    <n v="15055"/>
    <s v="Industry Use"/>
    <n v="3.9000000000000002E-7"/>
    <x v="8"/>
    <x v="8"/>
    <x v="21"/>
    <x v="21"/>
  </r>
  <r>
    <s v="524"/>
    <s v="Labor and civic organizations"/>
    <s v="381"/>
    <s v="Jewelry and silverware manufacturing"/>
    <n v="15055"/>
    <s v="Industry Use"/>
    <n v="9.6599999999999994E-7"/>
    <x v="8"/>
    <x v="8"/>
    <x v="21"/>
    <x v="21"/>
  </r>
  <r>
    <s v="524"/>
    <s v="Labor and civic organizations"/>
    <s v="382"/>
    <s v="Sporting and athletic goods manufacturing"/>
    <n v="15055"/>
    <s v="Industry Use"/>
    <n v="1.4500000000000001E-6"/>
    <x v="8"/>
    <x v="8"/>
    <x v="21"/>
    <x v="21"/>
  </r>
  <r>
    <s v="524"/>
    <s v="Labor and civic organizations"/>
    <s v="383"/>
    <s v="Doll, toy, and game manufacturing"/>
    <n v="15055"/>
    <s v="Industry Use"/>
    <n v="4.7494030000000001E-3"/>
    <x v="8"/>
    <x v="8"/>
    <x v="21"/>
    <x v="21"/>
  </r>
  <r>
    <s v="524"/>
    <s v="Labor and civic organizations"/>
    <s v="384"/>
    <s v="Office supplies (except paper) manufacturing"/>
    <n v="15055"/>
    <s v="Industry Use"/>
    <n v="6.3999999999999997E-5"/>
    <x v="8"/>
    <x v="8"/>
    <x v="21"/>
    <x v="21"/>
  </r>
  <r>
    <s v="524"/>
    <s v="Labor and civic organizations"/>
    <s v="385"/>
    <s v="Sign manufacturing"/>
    <n v="15055"/>
    <s v="Industry Use"/>
    <n v="4.5229989999999998E-3"/>
    <x v="8"/>
    <x v="8"/>
    <x v="21"/>
    <x v="21"/>
  </r>
  <r>
    <s v="524"/>
    <s v="Labor and civic organizations"/>
    <s v="392"/>
    <s v="Wholesale - Motor vehicle and motor vehicle parts and supplies"/>
    <n v="15055"/>
    <s v="Industry Use"/>
    <n v="2.1340629999999999E-2"/>
    <x v="9"/>
    <x v="9"/>
    <x v="21"/>
    <x v="21"/>
  </r>
  <r>
    <s v="524"/>
    <s v="Labor and civic organizations"/>
    <s v="393"/>
    <s v="Wholesale - Professional and commercial equipment and supplies"/>
    <n v="15055"/>
    <s v="Industry Use"/>
    <n v="0.100685762"/>
    <x v="9"/>
    <x v="9"/>
    <x v="21"/>
    <x v="21"/>
  </r>
  <r>
    <s v="524"/>
    <s v="Labor and civic organizations"/>
    <s v="394"/>
    <s v="Wholesale - Household appliances and electrical and electronic goods"/>
    <n v="15055"/>
    <s v="Industry Use"/>
    <n v="3.0868939000000001E-2"/>
    <x v="9"/>
    <x v="9"/>
    <x v="21"/>
    <x v="21"/>
  </r>
  <r>
    <s v="524"/>
    <s v="Labor and civic organizations"/>
    <s v="395"/>
    <s v="Wholesale - Machinery, equipment, and supplies"/>
    <n v="15055"/>
    <s v="Industry Use"/>
    <n v="2.3370351000000001E-2"/>
    <x v="9"/>
    <x v="9"/>
    <x v="21"/>
    <x v="21"/>
  </r>
  <r>
    <s v="524"/>
    <s v="Labor and civic organizations"/>
    <s v="396"/>
    <s v="Wholesale - Other durable goods merchant wholesalers"/>
    <n v="15055"/>
    <s v="Industry Use"/>
    <n v="0.184265496"/>
    <x v="9"/>
    <x v="9"/>
    <x v="21"/>
    <x v="21"/>
  </r>
  <r>
    <s v="524"/>
    <s v="Labor and civic organizations"/>
    <s v="397"/>
    <s v="Wholesale - Drugs and druggistsâ€™ sundries"/>
    <n v="15055"/>
    <s v="Industry Use"/>
    <n v="5.0569199999999997E-4"/>
    <x v="9"/>
    <x v="9"/>
    <x v="21"/>
    <x v="21"/>
  </r>
  <r>
    <s v="524"/>
    <s v="Labor and civic organizations"/>
    <s v="398"/>
    <s v="Wholesale - Grocery and related product wholesalers"/>
    <n v="15055"/>
    <s v="Industry Use"/>
    <n v="4.4326940000000002E-2"/>
    <x v="9"/>
    <x v="9"/>
    <x v="21"/>
    <x v="21"/>
  </r>
  <r>
    <s v="524"/>
    <s v="Labor and civic organizations"/>
    <s v="399"/>
    <s v="Wholesale - Petroleum and petroleum products"/>
    <n v="15055"/>
    <s v="Industry Use"/>
    <n v="4.4145546000000001E-2"/>
    <x v="9"/>
    <x v="9"/>
    <x v="21"/>
    <x v="21"/>
  </r>
  <r>
    <s v="524"/>
    <s v="Labor and civic organizations"/>
    <s v="400"/>
    <s v="Wholesale - Other nondurable goods merchant wholesalers"/>
    <n v="15055"/>
    <s v="Industry Use"/>
    <n v="0.38433980200000001"/>
    <x v="9"/>
    <x v="9"/>
    <x v="21"/>
    <x v="21"/>
  </r>
  <r>
    <s v="524"/>
    <s v="Labor and civic organizations"/>
    <s v="401"/>
    <s v="Wholesale - Wholesale electronic markets and agents and brokers"/>
    <n v="15055"/>
    <s v="Industry Use"/>
    <n v="1.2203979999999999E-3"/>
    <x v="9"/>
    <x v="9"/>
    <x v="21"/>
    <x v="21"/>
  </r>
  <r>
    <s v="524"/>
    <s v="Labor and civic organizations"/>
    <s v="402"/>
    <s v="Retail - Motor vehicle and parts dealers"/>
    <n v="15055"/>
    <s v="Industry Use"/>
    <n v="1.3310611E-2"/>
    <x v="10"/>
    <x v="10"/>
    <x v="21"/>
    <x v="21"/>
  </r>
  <r>
    <s v="524"/>
    <s v="Labor and civic organizations"/>
    <s v="403"/>
    <s v="Retail - Furniture and home furnishings stores"/>
    <n v="15055"/>
    <s v="Industry Use"/>
    <n v="3.7584490000000001E-3"/>
    <x v="10"/>
    <x v="10"/>
    <x v="21"/>
    <x v="21"/>
  </r>
  <r>
    <s v="524"/>
    <s v="Labor and civic organizations"/>
    <s v="404"/>
    <s v="Retail - Electronics and appliance stores"/>
    <n v="15055"/>
    <s v="Industry Use"/>
    <n v="2.154151E-3"/>
    <x v="10"/>
    <x v="10"/>
    <x v="21"/>
    <x v="21"/>
  </r>
  <r>
    <s v="524"/>
    <s v="Labor and civic organizations"/>
    <s v="406"/>
    <s v="Retail - Food and beverage stores"/>
    <n v="15055"/>
    <s v="Industry Use"/>
    <n v="1.022802E-3"/>
    <x v="10"/>
    <x v="10"/>
    <x v="21"/>
    <x v="21"/>
  </r>
  <r>
    <s v="524"/>
    <s v="Labor and civic organizations"/>
    <s v="407"/>
    <s v="Retail - Health and personal care stores"/>
    <n v="15055"/>
    <s v="Industry Use"/>
    <n v="9.75733E-4"/>
    <x v="10"/>
    <x v="10"/>
    <x v="21"/>
    <x v="21"/>
  </r>
  <r>
    <s v="524"/>
    <s v="Labor and civic organizations"/>
    <s v="410"/>
    <s v="Retail - Sporting goods, hobby, musical instrument and book stores"/>
    <n v="15055"/>
    <s v="Industry Use"/>
    <n v="2.095633E-3"/>
    <x v="10"/>
    <x v="10"/>
    <x v="21"/>
    <x v="21"/>
  </r>
  <r>
    <s v="524"/>
    <s v="Labor and civic organizations"/>
    <s v="411"/>
    <s v="Retail - General merchandise stores"/>
    <n v="15055"/>
    <s v="Industry Use"/>
    <n v="6.2419210000000001E-3"/>
    <x v="10"/>
    <x v="10"/>
    <x v="21"/>
    <x v="21"/>
  </r>
  <r>
    <s v="524"/>
    <s v="Labor and civic organizations"/>
    <s v="412"/>
    <s v="Retail - Miscellaneous store retailers"/>
    <n v="15055"/>
    <s v="Industry Use"/>
    <n v="4.2286440000000002E-3"/>
    <x v="10"/>
    <x v="10"/>
    <x v="21"/>
    <x v="21"/>
  </r>
  <r>
    <s v="524"/>
    <s v="Labor and civic organizations"/>
    <s v="413"/>
    <s v="Retail - Nonstore retailers"/>
    <n v="15055"/>
    <s v="Industry Use"/>
    <n v="1.0116266E-2"/>
    <x v="10"/>
    <x v="10"/>
    <x v="21"/>
    <x v="21"/>
  </r>
  <r>
    <s v="524"/>
    <s v="Labor and civic organizations"/>
    <s v="414"/>
    <s v="Air transportation"/>
    <n v="15055"/>
    <s v="Industry Use"/>
    <n v="6.7912270000000004E-3"/>
    <x v="11"/>
    <x v="11"/>
    <x v="21"/>
    <x v="21"/>
  </r>
  <r>
    <s v="524"/>
    <s v="Labor and civic organizations"/>
    <s v="415"/>
    <s v="Rail transportation"/>
    <n v="15055"/>
    <s v="Industry Use"/>
    <n v="9.407281E-3"/>
    <x v="11"/>
    <x v="11"/>
    <x v="21"/>
    <x v="21"/>
  </r>
  <r>
    <s v="524"/>
    <s v="Labor and civic organizations"/>
    <s v="416"/>
    <s v="Water transportation"/>
    <n v="15055"/>
    <s v="Industry Use"/>
    <n v="3.9100000000000002E-5"/>
    <x v="11"/>
    <x v="11"/>
    <x v="21"/>
    <x v="21"/>
  </r>
  <r>
    <s v="524"/>
    <s v="Labor and civic organizations"/>
    <s v="417"/>
    <s v="Truck transportation"/>
    <n v="15055"/>
    <s v="Industry Use"/>
    <n v="0.203841944"/>
    <x v="11"/>
    <x v="11"/>
    <x v="21"/>
    <x v="21"/>
  </r>
  <r>
    <s v="524"/>
    <s v="Labor and civic organizations"/>
    <s v="418"/>
    <s v="Transit and ground passenger transportation"/>
    <n v="15055"/>
    <s v="Industry Use"/>
    <n v="7.4033390000000001E-3"/>
    <x v="11"/>
    <x v="11"/>
    <x v="21"/>
    <x v="21"/>
  </r>
  <r>
    <s v="524"/>
    <s v="Labor and civic organizations"/>
    <s v="419"/>
    <s v="Pipeline transportation"/>
    <n v="15055"/>
    <s v="Industry Use"/>
    <n v="1.4114049999999999E-3"/>
    <x v="11"/>
    <x v="11"/>
    <x v="21"/>
    <x v="21"/>
  </r>
  <r>
    <s v="524"/>
    <s v="Labor and civic organizations"/>
    <s v="420"/>
    <s v="Scenic and sightseeing transportation and support activities for transportation"/>
    <n v="15055"/>
    <s v="Industry Use"/>
    <n v="5.9040107000000001E-2"/>
    <x v="11"/>
    <x v="11"/>
    <x v="21"/>
    <x v="21"/>
  </r>
  <r>
    <s v="524"/>
    <s v="Labor and civic organizations"/>
    <s v="421"/>
    <s v="Couriers and messengers"/>
    <n v="15055"/>
    <s v="Industry Use"/>
    <n v="9.2016881999999994E-2"/>
    <x v="11"/>
    <x v="11"/>
    <x v="21"/>
    <x v="21"/>
  </r>
  <r>
    <s v="524"/>
    <s v="Labor and civic organizations"/>
    <s v="422"/>
    <s v="Warehousing and storage"/>
    <n v="15055"/>
    <s v="Industry Use"/>
    <n v="5.0653034E-2"/>
    <x v="11"/>
    <x v="11"/>
    <x v="21"/>
    <x v="21"/>
  </r>
  <r>
    <s v="524"/>
    <s v="Labor and civic organizations"/>
    <s v="423"/>
    <s v="Newspaper publishers"/>
    <n v="15055"/>
    <s v="Industry Use"/>
    <n v="0.12221406999999999"/>
    <x v="12"/>
    <x v="12"/>
    <x v="21"/>
    <x v="21"/>
  </r>
  <r>
    <s v="524"/>
    <s v="Labor and civic organizations"/>
    <s v="424"/>
    <s v="Periodical publishers"/>
    <n v="15055"/>
    <s v="Industry Use"/>
    <n v="8.099551E-3"/>
    <x v="12"/>
    <x v="12"/>
    <x v="21"/>
    <x v="21"/>
  </r>
  <r>
    <s v="524"/>
    <s v="Labor and civic organizations"/>
    <s v="425"/>
    <s v="Book publishers"/>
    <n v="15055"/>
    <s v="Industry Use"/>
    <n v="0.159067343"/>
    <x v="12"/>
    <x v="12"/>
    <x v="21"/>
    <x v="21"/>
  </r>
  <r>
    <s v="524"/>
    <s v="Labor and civic organizations"/>
    <s v="428"/>
    <s v="Software publishers"/>
    <n v="15055"/>
    <s v="Industry Use"/>
    <n v="0.150199575"/>
    <x v="12"/>
    <x v="12"/>
    <x v="21"/>
    <x v="21"/>
  </r>
  <r>
    <s v="524"/>
    <s v="Labor and civic organizations"/>
    <s v="429"/>
    <s v="Motion picture and video industries"/>
    <n v="15055"/>
    <s v="Industry Use"/>
    <n v="4.5213349999999996E-3"/>
    <x v="12"/>
    <x v="12"/>
    <x v="21"/>
    <x v="21"/>
  </r>
  <r>
    <s v="524"/>
    <s v="Labor and civic organizations"/>
    <s v="430"/>
    <s v="Sound recording industries"/>
    <n v="15055"/>
    <s v="Industry Use"/>
    <n v="1.498915E-3"/>
    <x v="12"/>
    <x v="12"/>
    <x v="21"/>
    <x v="21"/>
  </r>
  <r>
    <s v="524"/>
    <s v="Labor and civic organizations"/>
    <s v="431"/>
    <s v="Radio and television broadcasting"/>
    <n v="15055"/>
    <s v="Industry Use"/>
    <n v="8.3879034000000005E-2"/>
    <x v="12"/>
    <x v="12"/>
    <x v="21"/>
    <x v="21"/>
  </r>
  <r>
    <s v="524"/>
    <s v="Labor and civic organizations"/>
    <s v="432"/>
    <s v="Cable and other subscription programming"/>
    <n v="15055"/>
    <s v="Industry Use"/>
    <n v="1.6286478E-2"/>
    <x v="12"/>
    <x v="12"/>
    <x v="21"/>
    <x v="21"/>
  </r>
  <r>
    <s v="524"/>
    <s v="Labor and civic organizations"/>
    <s v="433"/>
    <s v="Wired telecommunications carriers"/>
    <n v="15055"/>
    <s v="Industry Use"/>
    <n v="0.109374814"/>
    <x v="12"/>
    <x v="12"/>
    <x v="21"/>
    <x v="21"/>
  </r>
  <r>
    <s v="524"/>
    <s v="Labor and civic organizations"/>
    <s v="436"/>
    <s v="Data processing, hosting, and related services"/>
    <n v="15055"/>
    <s v="Industry Use"/>
    <n v="0.24441743799999999"/>
    <x v="12"/>
    <x v="12"/>
    <x v="21"/>
    <x v="21"/>
  </r>
  <r>
    <s v="524"/>
    <s v="Labor and civic organizations"/>
    <s v="437"/>
    <s v="News syndicates, libraries, archives and all other information services"/>
    <n v="15055"/>
    <s v="Industry Use"/>
    <n v="7.7835899999999995E-4"/>
    <x v="12"/>
    <x v="12"/>
    <x v="21"/>
    <x v="21"/>
  </r>
  <r>
    <s v="524"/>
    <s v="Labor and civic organizations"/>
    <s v="438"/>
    <s v="Internet publishing and broadcasting and web search portals"/>
    <n v="15055"/>
    <s v="Industry Use"/>
    <n v="5.0957324999999998E-2"/>
    <x v="12"/>
    <x v="12"/>
    <x v="21"/>
    <x v="21"/>
  </r>
  <r>
    <s v="524"/>
    <s v="Labor and civic organizations"/>
    <s v="439"/>
    <s v="Nondepository credit intermediation and related activities"/>
    <n v="15055"/>
    <s v="Industry Use"/>
    <n v="0.908341756"/>
    <x v="13"/>
    <x v="13"/>
    <x v="21"/>
    <x v="21"/>
  </r>
  <r>
    <s v="524"/>
    <s v="Labor and civic organizations"/>
    <s v="440"/>
    <s v="Securities and commodity contracts intermediation and brokerage"/>
    <n v="15055"/>
    <s v="Industry Use"/>
    <n v="0.10585233099999999"/>
    <x v="13"/>
    <x v="13"/>
    <x v="21"/>
    <x v="21"/>
  </r>
  <r>
    <s v="524"/>
    <s v="Labor and civic organizations"/>
    <s v="441"/>
    <s v="Monetary authorities and depository credit intermediation"/>
    <n v="15055"/>
    <s v="Industry Use"/>
    <n v="1.7278033479999999"/>
    <x v="13"/>
    <x v="13"/>
    <x v="21"/>
    <x v="21"/>
  </r>
  <r>
    <s v="524"/>
    <s v="Labor and civic organizations"/>
    <s v="442"/>
    <s v="Other financial investment activities"/>
    <n v="15055"/>
    <s v="Industry Use"/>
    <n v="0.29786852400000002"/>
    <x v="13"/>
    <x v="13"/>
    <x v="21"/>
    <x v="21"/>
  </r>
  <r>
    <s v="524"/>
    <s v="Labor and civic organizations"/>
    <s v="443"/>
    <s v="Direct life insurance carriers"/>
    <n v="15055"/>
    <s v="Industry Use"/>
    <n v="1.34523E-4"/>
    <x v="13"/>
    <x v="13"/>
    <x v="21"/>
    <x v="21"/>
  </r>
  <r>
    <s v="524"/>
    <s v="Labor and civic organizations"/>
    <s v="444"/>
    <s v="Insurance carriers, except direct life"/>
    <n v="15055"/>
    <s v="Industry Use"/>
    <n v="2.9466703E-2"/>
    <x v="13"/>
    <x v="13"/>
    <x v="21"/>
    <x v="21"/>
  </r>
  <r>
    <s v="524"/>
    <s v="Labor and civic organizations"/>
    <s v="445"/>
    <s v="Insurance agencies, brokerages, and related activities"/>
    <n v="15055"/>
    <s v="Industry Use"/>
    <n v="7.9552548000000001E-2"/>
    <x v="13"/>
    <x v="13"/>
    <x v="21"/>
    <x v="21"/>
  </r>
  <r>
    <s v="524"/>
    <s v="Labor and civic organizations"/>
    <s v="447"/>
    <s v="Other real estate"/>
    <n v="15055"/>
    <s v="Industry Use"/>
    <n v="1.324270289"/>
    <x v="14"/>
    <x v="14"/>
    <x v="21"/>
    <x v="21"/>
  </r>
  <r>
    <s v="524"/>
    <s v="Labor and civic organizations"/>
    <s v="450"/>
    <s v="Automotive equipment rental and leasing"/>
    <n v="15055"/>
    <s v="Industry Use"/>
    <n v="2.7023477000000001E-2"/>
    <x v="15"/>
    <x v="15"/>
    <x v="21"/>
    <x v="21"/>
  </r>
  <r>
    <s v="524"/>
    <s v="Labor and civic organizations"/>
    <s v="451"/>
    <s v="General and consumer goods rental except video tapes and discs"/>
    <n v="15055"/>
    <s v="Industry Use"/>
    <n v="2.0416348000000001E-2"/>
    <x v="15"/>
    <x v="15"/>
    <x v="21"/>
    <x v="21"/>
  </r>
  <r>
    <s v="524"/>
    <s v="Labor and civic organizations"/>
    <s v="453"/>
    <s v="Commercial and industrial machinery and equipment rental and leasing"/>
    <n v="15055"/>
    <s v="Industry Use"/>
    <n v="8.5632472000000001E-2"/>
    <x v="15"/>
    <x v="15"/>
    <x v="21"/>
    <x v="21"/>
  </r>
  <r>
    <s v="524"/>
    <s v="Labor and civic organizations"/>
    <s v="454"/>
    <s v="Lessors of nonfinancial intangible assets"/>
    <n v="15055"/>
    <s v="Industry Use"/>
    <n v="5.43697E-4"/>
    <x v="15"/>
    <x v="15"/>
    <x v="21"/>
    <x v="21"/>
  </r>
  <r>
    <s v="524"/>
    <s v="Labor and civic organizations"/>
    <s v="455"/>
    <s v="Legal services"/>
    <n v="15055"/>
    <s v="Industry Use"/>
    <n v="0.30497798799999998"/>
    <x v="16"/>
    <x v="16"/>
    <x v="21"/>
    <x v="21"/>
  </r>
  <r>
    <s v="524"/>
    <s v="Labor and civic organizations"/>
    <s v="456"/>
    <s v="Accounting, tax preparation, bookkeeping, and payroll services"/>
    <n v="15055"/>
    <s v="Industry Use"/>
    <n v="0.25773881599999998"/>
    <x v="16"/>
    <x v="16"/>
    <x v="21"/>
    <x v="21"/>
  </r>
  <r>
    <s v="524"/>
    <s v="Labor and civic organizations"/>
    <s v="457"/>
    <s v="Architectural, engineering, and related services"/>
    <n v="15055"/>
    <s v="Industry Use"/>
    <n v="3.2798107E-2"/>
    <x v="16"/>
    <x v="16"/>
    <x v="21"/>
    <x v="21"/>
  </r>
  <r>
    <s v="524"/>
    <s v="Labor and civic organizations"/>
    <s v="458"/>
    <s v="Specialized design services"/>
    <n v="15055"/>
    <s v="Industry Use"/>
    <n v="1.2217937999999999E-2"/>
    <x v="16"/>
    <x v="16"/>
    <x v="21"/>
    <x v="21"/>
  </r>
  <r>
    <s v="524"/>
    <s v="Labor and civic organizations"/>
    <s v="459"/>
    <s v="Custom computer programming services"/>
    <n v="15055"/>
    <s v="Industry Use"/>
    <n v="1.2600180000000001E-2"/>
    <x v="16"/>
    <x v="16"/>
    <x v="21"/>
    <x v="21"/>
  </r>
  <r>
    <s v="524"/>
    <s v="Labor and civic organizations"/>
    <s v="460"/>
    <s v="Computer systems design services"/>
    <n v="15055"/>
    <s v="Industry Use"/>
    <n v="0.14502082199999999"/>
    <x v="16"/>
    <x v="16"/>
    <x v="21"/>
    <x v="21"/>
  </r>
  <r>
    <s v="524"/>
    <s v="Labor and civic organizations"/>
    <s v="461"/>
    <s v="Other computer related services, including facilities management"/>
    <n v="15055"/>
    <s v="Industry Use"/>
    <n v="3.3830572000000003E-2"/>
    <x v="16"/>
    <x v="16"/>
    <x v="21"/>
    <x v="21"/>
  </r>
  <r>
    <s v="524"/>
    <s v="Labor and civic organizations"/>
    <s v="462"/>
    <s v="Management consulting services"/>
    <n v="15055"/>
    <s v="Industry Use"/>
    <n v="0.25532484700000002"/>
    <x v="16"/>
    <x v="16"/>
    <x v="21"/>
    <x v="21"/>
  </r>
  <r>
    <s v="524"/>
    <s v="Labor and civic organizations"/>
    <s v="463"/>
    <s v="Environmental and other technical consulting services"/>
    <n v="15055"/>
    <s v="Industry Use"/>
    <n v="3.3730603999999997E-2"/>
    <x v="16"/>
    <x v="16"/>
    <x v="21"/>
    <x v="21"/>
  </r>
  <r>
    <s v="524"/>
    <s v="Labor and civic organizations"/>
    <s v="464"/>
    <s v="Scientific research and development services"/>
    <n v="15055"/>
    <s v="Industry Use"/>
    <n v="3.8368878000000002E-2"/>
    <x v="16"/>
    <x v="16"/>
    <x v="21"/>
    <x v="21"/>
  </r>
  <r>
    <s v="524"/>
    <s v="Labor and civic organizations"/>
    <s v="465"/>
    <s v="Advertising, public relations, and related services"/>
    <n v="15055"/>
    <s v="Industry Use"/>
    <n v="0.15822081700000001"/>
    <x v="16"/>
    <x v="16"/>
    <x v="21"/>
    <x v="21"/>
  </r>
  <r>
    <s v="524"/>
    <s v="Labor and civic organizations"/>
    <s v="468"/>
    <s v="Marketing research and all other miscellaneous professional, scientific, and technical services"/>
    <n v="15055"/>
    <s v="Industry Use"/>
    <n v="8.0659909999999998E-3"/>
    <x v="16"/>
    <x v="16"/>
    <x v="21"/>
    <x v="21"/>
  </r>
  <r>
    <s v="524"/>
    <s v="Labor and civic organizations"/>
    <s v="470"/>
    <s v="Office administrative services"/>
    <n v="15055"/>
    <s v="Industry Use"/>
    <n v="7.9852786999999995E-2"/>
    <x v="17"/>
    <x v="17"/>
    <x v="21"/>
    <x v="21"/>
  </r>
  <r>
    <s v="524"/>
    <s v="Labor and civic organizations"/>
    <s v="471"/>
    <s v="Facilities support services"/>
    <n v="15055"/>
    <s v="Industry Use"/>
    <n v="3.5626719999999998E-3"/>
    <x v="17"/>
    <x v="17"/>
    <x v="21"/>
    <x v="21"/>
  </r>
  <r>
    <s v="524"/>
    <s v="Labor and civic organizations"/>
    <s v="472"/>
    <s v="Employment services"/>
    <n v="15055"/>
    <s v="Industry Use"/>
    <n v="0.29970587199999998"/>
    <x v="17"/>
    <x v="17"/>
    <x v="21"/>
    <x v="21"/>
  </r>
  <r>
    <s v="524"/>
    <s v="Labor and civic organizations"/>
    <s v="473"/>
    <s v="Business support services"/>
    <n v="15055"/>
    <s v="Industry Use"/>
    <n v="7.7544102000000004E-2"/>
    <x v="17"/>
    <x v="17"/>
    <x v="21"/>
    <x v="21"/>
  </r>
  <r>
    <s v="524"/>
    <s v="Labor and civic organizations"/>
    <s v="474"/>
    <s v="Travel arrangement and reservation services"/>
    <n v="15055"/>
    <s v="Industry Use"/>
    <n v="7.0094002000000002E-2"/>
    <x v="17"/>
    <x v="17"/>
    <x v="21"/>
    <x v="21"/>
  </r>
  <r>
    <s v="524"/>
    <s v="Labor and civic organizations"/>
    <s v="475"/>
    <s v="Investigation and security services"/>
    <n v="15055"/>
    <s v="Industry Use"/>
    <n v="6.9772979999999998E-3"/>
    <x v="17"/>
    <x v="17"/>
    <x v="21"/>
    <x v="21"/>
  </r>
  <r>
    <s v="524"/>
    <s v="Labor and civic organizations"/>
    <s v="476"/>
    <s v="Services to buildings"/>
    <n v="15055"/>
    <s v="Industry Use"/>
    <n v="0.159562658"/>
    <x v="17"/>
    <x v="17"/>
    <x v="21"/>
    <x v="21"/>
  </r>
  <r>
    <s v="524"/>
    <s v="Labor and civic organizations"/>
    <s v="477"/>
    <s v="Landscape and horticultural services"/>
    <n v="15055"/>
    <s v="Industry Use"/>
    <n v="7.9131744000000004E-2"/>
    <x v="17"/>
    <x v="17"/>
    <x v="21"/>
    <x v="21"/>
  </r>
  <r>
    <s v="524"/>
    <s v="Labor and civic organizations"/>
    <s v="478"/>
    <s v="Other support services"/>
    <n v="15055"/>
    <s v="Industry Use"/>
    <n v="1.5593165000000001E-2"/>
    <x v="17"/>
    <x v="17"/>
    <x v="21"/>
    <x v="21"/>
  </r>
  <r>
    <s v="524"/>
    <s v="Labor and civic organizations"/>
    <s v="479"/>
    <s v="Waste management and remediation services"/>
    <n v="15055"/>
    <s v="Industry Use"/>
    <n v="0.26943153600000003"/>
    <x v="17"/>
    <x v="17"/>
    <x v="21"/>
    <x v="21"/>
  </r>
  <r>
    <s v="524"/>
    <s v="Labor and civic organizations"/>
    <s v="482"/>
    <s v="Other educational services"/>
    <n v="15055"/>
    <s v="Industry Use"/>
    <n v="1.5255529720000001"/>
    <x v="18"/>
    <x v="18"/>
    <x v="21"/>
    <x v="21"/>
  </r>
  <r>
    <s v="524"/>
    <s v="Labor and civic organizations"/>
    <s v="489"/>
    <s v="Other ambulatory health care services"/>
    <n v="15055"/>
    <s v="Industry Use"/>
    <n v="1.7740089000000001E-2"/>
    <x v="18"/>
    <x v="18"/>
    <x v="21"/>
    <x v="21"/>
  </r>
  <r>
    <s v="524"/>
    <s v="Labor and civic organizations"/>
    <s v="496"/>
    <s v="Performing arts companies"/>
    <n v="15055"/>
    <s v="Industry Use"/>
    <n v="1.8186295000000002E-2"/>
    <x v="19"/>
    <x v="19"/>
    <x v="21"/>
    <x v="21"/>
  </r>
  <r>
    <s v="524"/>
    <s v="Labor and civic organizations"/>
    <s v="497"/>
    <s v="Commercial Sports Except Racing"/>
    <n v="15055"/>
    <s v="Industry Use"/>
    <n v="1.0052736E-2"/>
    <x v="19"/>
    <x v="19"/>
    <x v="21"/>
    <x v="21"/>
  </r>
  <r>
    <s v="524"/>
    <s v="Labor and civic organizations"/>
    <s v="498"/>
    <s v="Racing and Track Operation"/>
    <n v="15055"/>
    <s v="Industry Use"/>
    <n v="2.5614570000000001E-3"/>
    <x v="19"/>
    <x v="19"/>
    <x v="21"/>
    <x v="21"/>
  </r>
  <r>
    <s v="524"/>
    <s v="Labor and civic organizations"/>
    <s v="499"/>
    <s v="Independent artists, writers, and performers"/>
    <n v="15055"/>
    <s v="Industry Use"/>
    <n v="8.0047099999999997E-4"/>
    <x v="19"/>
    <x v="19"/>
    <x v="21"/>
    <x v="21"/>
  </r>
  <r>
    <s v="524"/>
    <s v="Labor and civic organizations"/>
    <s v="500"/>
    <s v="Promoters of performing arts and sports and agents for public figures"/>
    <n v="15055"/>
    <s v="Industry Use"/>
    <n v="0.40891368299999997"/>
    <x v="19"/>
    <x v="19"/>
    <x v="21"/>
    <x v="21"/>
  </r>
  <r>
    <s v="524"/>
    <s v="Labor and civic organizations"/>
    <s v="501"/>
    <s v="Museums, historical sites, zoos, and parks"/>
    <n v="15055"/>
    <s v="Industry Use"/>
    <n v="4.07E-6"/>
    <x v="19"/>
    <x v="19"/>
    <x v="21"/>
    <x v="21"/>
  </r>
  <r>
    <s v="524"/>
    <s v="Labor and civic organizations"/>
    <s v="504"/>
    <s v="Other amusement and recreation industries"/>
    <n v="15055"/>
    <s v="Industry Use"/>
    <n v="7.506693E-3"/>
    <x v="19"/>
    <x v="19"/>
    <x v="21"/>
    <x v="21"/>
  </r>
  <r>
    <s v="524"/>
    <s v="Labor and civic organizations"/>
    <s v="505"/>
    <s v="Fitness and recreational sports centers"/>
    <n v="15055"/>
    <s v="Industry Use"/>
    <n v="1.995681E-3"/>
    <x v="19"/>
    <x v="19"/>
    <x v="21"/>
    <x v="21"/>
  </r>
  <r>
    <s v="524"/>
    <s v="Labor and civic organizations"/>
    <s v="507"/>
    <s v="Hotels and motels, including casino hotels"/>
    <n v="15055"/>
    <s v="Industry Use"/>
    <n v="9.9699999999999998E-5"/>
    <x v="20"/>
    <x v="20"/>
    <x v="21"/>
    <x v="21"/>
  </r>
  <r>
    <s v="524"/>
    <s v="Labor and civic organizations"/>
    <s v="508"/>
    <s v="Other accommodations"/>
    <n v="15055"/>
    <s v="Industry Use"/>
    <n v="5.0099999999999998E-5"/>
    <x v="20"/>
    <x v="20"/>
    <x v="21"/>
    <x v="21"/>
  </r>
  <r>
    <s v="524"/>
    <s v="Labor and civic organizations"/>
    <s v="509"/>
    <s v="Full-service restaurants"/>
    <n v="15055"/>
    <s v="Industry Use"/>
    <n v="9.5664981999999996E-2"/>
    <x v="20"/>
    <x v="20"/>
    <x v="21"/>
    <x v="21"/>
  </r>
  <r>
    <s v="524"/>
    <s v="Labor and civic organizations"/>
    <s v="510"/>
    <s v="Limited-service restaurants"/>
    <n v="15055"/>
    <s v="Industry Use"/>
    <n v="4.0696850999999999E-2"/>
    <x v="20"/>
    <x v="20"/>
    <x v="21"/>
    <x v="21"/>
  </r>
  <r>
    <s v="524"/>
    <s v="Labor and civic organizations"/>
    <s v="511"/>
    <s v="All other food and drinking places"/>
    <n v="15055"/>
    <s v="Industry Use"/>
    <n v="0.13014229499999999"/>
    <x v="20"/>
    <x v="20"/>
    <x v="21"/>
    <x v="21"/>
  </r>
  <r>
    <s v="524"/>
    <s v="Labor and civic organizations"/>
    <s v="512"/>
    <s v="Automotive repair and maintenance, except car washes"/>
    <n v="15055"/>
    <s v="Industry Use"/>
    <n v="4.0742127000000003E-2"/>
    <x v="21"/>
    <x v="21"/>
    <x v="21"/>
    <x v="21"/>
  </r>
  <r>
    <s v="524"/>
    <s v="Labor and civic organizations"/>
    <s v="513"/>
    <s v="Car washes"/>
    <n v="15055"/>
    <s v="Industry Use"/>
    <n v="1.5644768E-2"/>
    <x v="21"/>
    <x v="21"/>
    <x v="21"/>
    <x v="21"/>
  </r>
  <r>
    <s v="524"/>
    <s v="Labor and civic organizations"/>
    <s v="514"/>
    <s v="Electronic and precision equipment repair and maintenance"/>
    <n v="15055"/>
    <s v="Industry Use"/>
    <n v="4.6792452999999998E-2"/>
    <x v="21"/>
    <x v="21"/>
    <x v="21"/>
    <x v="21"/>
  </r>
  <r>
    <s v="524"/>
    <s v="Labor and civic organizations"/>
    <s v="515"/>
    <s v="Commercial and industrial machinery and equipment repair and maintenance"/>
    <n v="15055"/>
    <s v="Industry Use"/>
    <n v="6.0833834000000003E-2"/>
    <x v="21"/>
    <x v="21"/>
    <x v="21"/>
    <x v="21"/>
  </r>
  <r>
    <s v="524"/>
    <s v="Labor and civic organizations"/>
    <s v="516"/>
    <s v="Personal and household goods repair and maintenance"/>
    <n v="15055"/>
    <s v="Industry Use"/>
    <n v="1.5542789E-2"/>
    <x v="21"/>
    <x v="21"/>
    <x v="21"/>
    <x v="21"/>
  </r>
  <r>
    <s v="524"/>
    <s v="Labor and civic organizations"/>
    <s v="519"/>
    <s v="Dry-cleaning and laundry services"/>
    <n v="15055"/>
    <s v="Industry Use"/>
    <n v="8.4128080000000008E-3"/>
    <x v="21"/>
    <x v="21"/>
    <x v="21"/>
    <x v="21"/>
  </r>
  <r>
    <s v="524"/>
    <s v="Labor and civic organizations"/>
    <s v="520"/>
    <s v="Other personal services"/>
    <n v="15055"/>
    <s v="Industry Use"/>
    <n v="1.487007E-3"/>
    <x v="21"/>
    <x v="21"/>
    <x v="21"/>
    <x v="21"/>
  </r>
  <r>
    <s v="524"/>
    <s v="Labor and civic organizations"/>
    <s v="522"/>
    <s v="Grantmaking, giving, and social advocacy organizations"/>
    <n v="15055"/>
    <s v="Industry Use"/>
    <n v="0.16938071099999999"/>
    <x v="21"/>
    <x v="21"/>
    <x v="21"/>
    <x v="21"/>
  </r>
  <r>
    <s v="524"/>
    <s v="Labor and civic organizations"/>
    <s v="523"/>
    <s v="Business and professional associations"/>
    <n v="15055"/>
    <s v="Industry Use"/>
    <n v="0.23212165900000001"/>
    <x v="21"/>
    <x v="21"/>
    <x v="21"/>
    <x v="21"/>
  </r>
  <r>
    <s v="524"/>
    <s v="Labor and civic organizations"/>
    <s v="526"/>
    <s v="Postal service"/>
    <n v="15055"/>
    <s v="Industry Use"/>
    <n v="2.2415216000000002E-2"/>
    <x v="22"/>
    <x v="22"/>
    <x v="21"/>
    <x v="21"/>
  </r>
  <r>
    <s v="524"/>
    <s v="Labor and civic organizations"/>
    <s v="528"/>
    <s v="Other federal government enterprises"/>
    <n v="15055"/>
    <s v="Industry Use"/>
    <n v="8.8400000000000003E-7"/>
    <x v="22"/>
    <x v="22"/>
    <x v="21"/>
    <x v="21"/>
  </r>
  <r>
    <s v="524"/>
    <s v="Labor and civic organizations"/>
    <s v="532"/>
    <s v="Local government passenger transit"/>
    <n v="15055"/>
    <s v="Industry Use"/>
    <n v="8.961554E-3"/>
    <x v="22"/>
    <x v="22"/>
    <x v="21"/>
    <x v="21"/>
  </r>
  <r>
    <s v="524"/>
    <s v="Labor and civic organizations"/>
    <s v="533"/>
    <s v="Local government electric utilities"/>
    <n v="15055"/>
    <s v="Industry Use"/>
    <n v="1.6263455999999999E-2"/>
    <x v="22"/>
    <x v="22"/>
    <x v="21"/>
    <x v="21"/>
  </r>
  <r>
    <s v="524"/>
    <s v="Labor and civic organizations"/>
    <s v="5001"/>
    <s v="Employee Compensation"/>
    <n v="15053"/>
    <s v="Factor Receipts"/>
    <n v="9.8908910750000008"/>
    <x v="23"/>
    <x v="23"/>
    <x v="21"/>
    <x v="21"/>
  </r>
  <r>
    <s v="524"/>
    <s v="Labor and civic organizations"/>
    <s v="6001"/>
    <s v="Proprietor Income"/>
    <n v="15053"/>
    <s v="Factor Receipts"/>
    <n v="0.45530107600000003"/>
    <x v="24"/>
    <x v="24"/>
    <x v="21"/>
    <x v="21"/>
  </r>
  <r>
    <s v="524"/>
    <s v="Labor and civic organizations"/>
    <s v="7001"/>
    <s v="Other Property Type Income"/>
    <n v="15053"/>
    <s v="Factor Receipts"/>
    <n v="14.709270480000001"/>
    <x v="25"/>
    <x v="25"/>
    <x v="21"/>
    <x v="21"/>
  </r>
  <r>
    <s v="524"/>
    <s v="Labor and civic organizations"/>
    <s v="8001"/>
    <s v="Taxes on Production and Imports"/>
    <n v="15053"/>
    <s v="Factor Receipts"/>
    <n v="2.3337907790000001"/>
    <x v="26"/>
    <x v="26"/>
    <x v="21"/>
    <x v="21"/>
  </r>
  <r>
    <s v="524"/>
    <s v="Labor and civic organizations"/>
    <s v="11001"/>
    <s v="Federal Government NonDefense"/>
    <n v="15055"/>
    <s v="Industry Use"/>
    <n v="6.3299999999999994E-5"/>
    <x v="27"/>
    <x v="27"/>
    <x v="21"/>
    <x v="21"/>
  </r>
  <r>
    <s v="524"/>
    <s v="Labor and civic organizations"/>
    <s v="12001"/>
    <s v="State/Local Govt NonEducation"/>
    <n v="15055"/>
    <s v="Industry Use"/>
    <n v="0.104982071"/>
    <x v="27"/>
    <x v="27"/>
    <x v="21"/>
    <x v="21"/>
  </r>
  <r>
    <s v="524"/>
    <s v="Labor and civic organizations"/>
    <s v="14002"/>
    <s v="Inventory Additions/Deletions"/>
    <n v="15055"/>
    <s v="Industry Use"/>
    <n v="3.63025E-4"/>
    <x v="27"/>
    <x v="27"/>
    <x v="21"/>
    <x v="21"/>
  </r>
  <r>
    <s v="524"/>
    <s v="Labor and civic organizations"/>
    <s v="25001"/>
    <s v="Foreign Trade"/>
    <n v="15056"/>
    <s v="Industry Trade"/>
    <n v="3.224532585"/>
    <x v="28"/>
    <x v="28"/>
    <x v="21"/>
    <x v="21"/>
  </r>
  <r>
    <s v="524"/>
    <s v="Labor and civic organizations"/>
    <s v="28001"/>
    <s v="Domestic Trade"/>
    <n v="15056"/>
    <s v="Industry Trade"/>
    <n v="11.17044143"/>
    <x v="29"/>
    <x v="29"/>
    <x v="21"/>
    <x v="21"/>
  </r>
  <r>
    <s v="525"/>
    <s v="Private households"/>
    <s v="5001"/>
    <s v="Employee Compensation"/>
    <n v="15053"/>
    <s v="Factor Receipts"/>
    <n v="0.89192098399999997"/>
    <x v="23"/>
    <x v="23"/>
    <x v="21"/>
    <x v="21"/>
  </r>
  <r>
    <s v="525"/>
    <s v="Private households"/>
    <s v="6001"/>
    <s v="Proprietor Income"/>
    <n v="15053"/>
    <s v="Factor Receipts"/>
    <n v="0"/>
    <x v="24"/>
    <x v="24"/>
    <x v="21"/>
    <x v="21"/>
  </r>
  <r>
    <s v="525"/>
    <s v="Private households"/>
    <s v="7001"/>
    <s v="Other Property Type Income"/>
    <n v="15053"/>
    <s v="Factor Receipts"/>
    <n v="0"/>
    <x v="25"/>
    <x v="25"/>
    <x v="21"/>
    <x v="21"/>
  </r>
  <r>
    <s v="525"/>
    <s v="Private households"/>
    <s v="8001"/>
    <s v="Taxes on Production and Imports"/>
    <n v="15053"/>
    <s v="Factor Receipts"/>
    <n v="0"/>
    <x v="26"/>
    <x v="26"/>
    <x v="21"/>
    <x v="21"/>
  </r>
  <r>
    <s v="526"/>
    <s v="Postal service"/>
    <s v="20"/>
    <s v="Oil and gas extraction"/>
    <n v="15055"/>
    <s v="Industry Use"/>
    <n v="1.00894E-4"/>
    <x v="4"/>
    <x v="4"/>
    <x v="22"/>
    <x v="22"/>
  </r>
  <r>
    <s v="526"/>
    <s v="Postal service"/>
    <s v="35"/>
    <s v="Drilling oil and gas wells"/>
    <n v="15055"/>
    <s v="Industry Use"/>
    <n v="7.6500000000000007E-9"/>
    <x v="4"/>
    <x v="4"/>
    <x v="22"/>
    <x v="22"/>
  </r>
  <r>
    <s v="526"/>
    <s v="Postal service"/>
    <s v="36"/>
    <s v="Support activities for oil and gas operations"/>
    <n v="15055"/>
    <s v="Industry Use"/>
    <n v="2.5899999999999999E-9"/>
    <x v="4"/>
    <x v="4"/>
    <x v="22"/>
    <x v="22"/>
  </r>
  <r>
    <s v="526"/>
    <s v="Postal service"/>
    <s v="37"/>
    <s v="Metal mining services"/>
    <n v="15055"/>
    <s v="Industry Use"/>
    <n v="2.2900000000000001E-6"/>
    <x v="4"/>
    <x v="4"/>
    <x v="22"/>
    <x v="22"/>
  </r>
  <r>
    <s v="526"/>
    <s v="Postal service"/>
    <s v="47"/>
    <s v="Electric power transmission and distribution"/>
    <n v="15055"/>
    <s v="Industry Use"/>
    <n v="1.866029E-3"/>
    <x v="5"/>
    <x v="5"/>
    <x v="22"/>
    <x v="22"/>
  </r>
  <r>
    <s v="526"/>
    <s v="Postal service"/>
    <s v="48"/>
    <s v="Natural gas distribution"/>
    <n v="15055"/>
    <s v="Industry Use"/>
    <n v="3.2755480000000001E-3"/>
    <x v="5"/>
    <x v="5"/>
    <x v="22"/>
    <x v="22"/>
  </r>
  <r>
    <s v="526"/>
    <s v="Postal service"/>
    <s v="49"/>
    <s v="Water, sewage and other systems"/>
    <n v="15055"/>
    <s v="Industry Use"/>
    <n v="3.4407200000000001E-4"/>
    <x v="5"/>
    <x v="5"/>
    <x v="22"/>
    <x v="22"/>
  </r>
  <r>
    <s v="526"/>
    <s v="Postal service"/>
    <s v="60"/>
    <s v="Maintenance and repair construction of nonresidential structures"/>
    <n v="15055"/>
    <s v="Industry Use"/>
    <n v="3.0238940999999998E-2"/>
    <x v="6"/>
    <x v="6"/>
    <x v="22"/>
    <x v="22"/>
  </r>
  <r>
    <s v="526"/>
    <s v="Postal service"/>
    <s v="64"/>
    <s v="Other animal food manufacturing"/>
    <n v="15055"/>
    <s v="Industry Use"/>
    <n v="4.8499999999999996E-9"/>
    <x v="7"/>
    <x v="7"/>
    <x v="22"/>
    <x v="22"/>
  </r>
  <r>
    <s v="526"/>
    <s v="Postal service"/>
    <s v="108"/>
    <s v="Distilleries"/>
    <n v="15055"/>
    <s v="Industry Use"/>
    <n v="6.6299999999999998E-12"/>
    <x v="7"/>
    <x v="7"/>
    <x v="22"/>
    <x v="22"/>
  </r>
  <r>
    <s v="526"/>
    <s v="Postal service"/>
    <s v="115"/>
    <s v="Textile and fabric finishing mills"/>
    <n v="15055"/>
    <s v="Industry Use"/>
    <n v="1.0199999999999999E-11"/>
    <x v="8"/>
    <x v="8"/>
    <x v="22"/>
    <x v="22"/>
  </r>
  <r>
    <s v="526"/>
    <s v="Postal service"/>
    <s v="119"/>
    <s v="Textile bag and canvas mills"/>
    <n v="15055"/>
    <s v="Industry Use"/>
    <n v="1.3300000000000001E-10"/>
    <x v="8"/>
    <x v="8"/>
    <x v="22"/>
    <x v="22"/>
  </r>
  <r>
    <s v="526"/>
    <s v="Postal service"/>
    <s v="121"/>
    <s v="Other textile product mills"/>
    <n v="15055"/>
    <s v="Industry Use"/>
    <n v="2.4699999999999998E-7"/>
    <x v="8"/>
    <x v="8"/>
    <x v="22"/>
    <x v="22"/>
  </r>
  <r>
    <s v="526"/>
    <s v="Postal service"/>
    <s v="128"/>
    <s v="Apparel accessories and other apparel manufacturing"/>
    <n v="15055"/>
    <s v="Industry Use"/>
    <n v="1.0700000000000001E-12"/>
    <x v="8"/>
    <x v="8"/>
    <x v="22"/>
    <x v="22"/>
  </r>
  <r>
    <s v="526"/>
    <s v="Postal service"/>
    <s v="131"/>
    <s v="Other leather and allied product manufacturing"/>
    <n v="15055"/>
    <s v="Industry Use"/>
    <n v="6.7700000000000004E-8"/>
    <x v="8"/>
    <x v="8"/>
    <x v="22"/>
    <x v="22"/>
  </r>
  <r>
    <s v="526"/>
    <s v="Postal service"/>
    <s v="137"/>
    <s v="Wood windows and door manufacturing"/>
    <n v="15055"/>
    <s v="Industry Use"/>
    <n v="1.43E-7"/>
    <x v="8"/>
    <x v="8"/>
    <x v="22"/>
    <x v="22"/>
  </r>
  <r>
    <s v="526"/>
    <s v="Postal service"/>
    <s v="143"/>
    <s v="All other miscellaneous wood product manufacturing"/>
    <n v="15055"/>
    <s v="Industry Use"/>
    <n v="8.2700000000000006E-8"/>
    <x v="8"/>
    <x v="8"/>
    <x v="22"/>
    <x v="22"/>
  </r>
  <r>
    <s v="526"/>
    <s v="Postal service"/>
    <s v="147"/>
    <s v="Paperboard container manufacturing"/>
    <n v="15055"/>
    <s v="Industry Use"/>
    <n v="2.51766E-4"/>
    <x v="8"/>
    <x v="8"/>
    <x v="22"/>
    <x v="22"/>
  </r>
  <r>
    <s v="526"/>
    <s v="Postal service"/>
    <s v="152"/>
    <s v="Printing"/>
    <n v="15055"/>
    <s v="Industry Use"/>
    <n v="4.2500000000000003E-5"/>
    <x v="8"/>
    <x v="8"/>
    <x v="22"/>
    <x v="22"/>
  </r>
  <r>
    <s v="526"/>
    <s v="Postal service"/>
    <s v="163"/>
    <s v="Other basic organic chemical manufacturing"/>
    <n v="15055"/>
    <s v="Industry Use"/>
    <n v="3.9700000000000001E-6"/>
    <x v="8"/>
    <x v="8"/>
    <x v="22"/>
    <x v="22"/>
  </r>
  <r>
    <s v="526"/>
    <s v="Postal service"/>
    <s v="175"/>
    <s v="Paint and coating manufacturing"/>
    <n v="15055"/>
    <s v="Industry Use"/>
    <n v="8.65E-8"/>
    <x v="8"/>
    <x v="8"/>
    <x v="22"/>
    <x v="22"/>
  </r>
  <r>
    <s v="526"/>
    <s v="Postal service"/>
    <s v="177"/>
    <s v="Soap and other detergent manufacturing"/>
    <n v="15055"/>
    <s v="Industry Use"/>
    <n v="1.7800000000000001E-8"/>
    <x v="8"/>
    <x v="8"/>
    <x v="22"/>
    <x v="22"/>
  </r>
  <r>
    <s v="526"/>
    <s v="Postal service"/>
    <s v="190"/>
    <s v="Polystyrene foam product manufacturing"/>
    <n v="15055"/>
    <s v="Industry Use"/>
    <n v="6.4700000000000004E-8"/>
    <x v="8"/>
    <x v="8"/>
    <x v="22"/>
    <x v="22"/>
  </r>
  <r>
    <s v="526"/>
    <s v="Postal service"/>
    <s v="191"/>
    <s v="Urethane and other foam product (except polystyrene) manufacturing"/>
    <n v="15055"/>
    <s v="Industry Use"/>
    <n v="1.68E-7"/>
    <x v="8"/>
    <x v="8"/>
    <x v="22"/>
    <x v="22"/>
  </r>
  <r>
    <s v="526"/>
    <s v="Postal service"/>
    <s v="192"/>
    <s v="Plastics bottle manufacturing"/>
    <n v="15055"/>
    <s v="Industry Use"/>
    <n v="4.3700000000000001E-8"/>
    <x v="8"/>
    <x v="8"/>
    <x v="22"/>
    <x v="22"/>
  </r>
  <r>
    <s v="526"/>
    <s v="Postal service"/>
    <s v="195"/>
    <s v="Rubber and plastics hoses and belting manufacturing"/>
    <n v="15055"/>
    <s v="Industry Use"/>
    <n v="1.96E-8"/>
    <x v="8"/>
    <x v="8"/>
    <x v="22"/>
    <x v="22"/>
  </r>
  <r>
    <s v="526"/>
    <s v="Postal service"/>
    <s v="197"/>
    <s v="Pottery, ceramics, and plumbing fixture manufacturing"/>
    <n v="15055"/>
    <s v="Industry Use"/>
    <n v="3.0600000000000002E-9"/>
    <x v="8"/>
    <x v="8"/>
    <x v="22"/>
    <x v="22"/>
  </r>
  <r>
    <s v="526"/>
    <s v="Postal service"/>
    <s v="211"/>
    <s v="Cut stone and stone product manufacturing"/>
    <n v="15055"/>
    <s v="Industry Use"/>
    <n v="1.87E-9"/>
    <x v="8"/>
    <x v="8"/>
    <x v="22"/>
    <x v="22"/>
  </r>
  <r>
    <s v="526"/>
    <s v="Postal service"/>
    <s v="217"/>
    <s v="Rolled steel shape manufacturing"/>
    <n v="15055"/>
    <s v="Industry Use"/>
    <n v="2.7500000000000001E-8"/>
    <x v="8"/>
    <x v="8"/>
    <x v="22"/>
    <x v="22"/>
  </r>
  <r>
    <s v="526"/>
    <s v="Postal service"/>
    <s v="227"/>
    <s v="Ferrous metal foundries"/>
    <n v="15055"/>
    <s v="Industry Use"/>
    <n v="1.5E-6"/>
    <x v="8"/>
    <x v="8"/>
    <x v="22"/>
    <x v="22"/>
  </r>
  <r>
    <s v="526"/>
    <s v="Postal service"/>
    <s v="228"/>
    <s v="Nonferrous metal foundries"/>
    <n v="15055"/>
    <s v="Industry Use"/>
    <n v="4.5600000000000004E-6"/>
    <x v="8"/>
    <x v="8"/>
    <x v="22"/>
    <x v="22"/>
  </r>
  <r>
    <s v="526"/>
    <s v="Postal service"/>
    <s v="230"/>
    <s v="Crown and closure manufacturing and metal stamping"/>
    <n v="15055"/>
    <s v="Industry Use"/>
    <n v="5.5799999999999999E-6"/>
    <x v="8"/>
    <x v="8"/>
    <x v="22"/>
    <x v="22"/>
  </r>
  <r>
    <s v="526"/>
    <s v="Postal service"/>
    <s v="234"/>
    <s v="Handtool manufacturing"/>
    <n v="15055"/>
    <s v="Industry Use"/>
    <n v="1.18E-7"/>
    <x v="8"/>
    <x v="8"/>
    <x v="22"/>
    <x v="22"/>
  </r>
  <r>
    <s v="526"/>
    <s v="Postal service"/>
    <s v="236"/>
    <s v="Fabricated structural metal manufacturing"/>
    <n v="15055"/>
    <s v="Industry Use"/>
    <n v="3.2500000000000001E-7"/>
    <x v="8"/>
    <x v="8"/>
    <x v="22"/>
    <x v="22"/>
  </r>
  <r>
    <s v="526"/>
    <s v="Postal service"/>
    <s v="238"/>
    <s v="Metal window and door manufacturing"/>
    <n v="15055"/>
    <s v="Industry Use"/>
    <n v="1.42E-6"/>
    <x v="8"/>
    <x v="8"/>
    <x v="22"/>
    <x v="22"/>
  </r>
  <r>
    <s v="526"/>
    <s v="Postal service"/>
    <s v="239"/>
    <s v="Sheet metal work manufacturing"/>
    <n v="15055"/>
    <s v="Industry Use"/>
    <n v="8.0499999999999992E-6"/>
    <x v="8"/>
    <x v="8"/>
    <x v="22"/>
    <x v="22"/>
  </r>
  <r>
    <s v="526"/>
    <s v="Postal service"/>
    <s v="240"/>
    <s v="Ornamental and architectural metal work manufacturing"/>
    <n v="15055"/>
    <s v="Industry Use"/>
    <n v="5.8099999999999997E-8"/>
    <x v="8"/>
    <x v="8"/>
    <x v="22"/>
    <x v="22"/>
  </r>
  <r>
    <s v="526"/>
    <s v="Postal service"/>
    <s v="242"/>
    <s v="Metal tank (heavy gauge) manufacturing"/>
    <n v="15055"/>
    <s v="Industry Use"/>
    <n v="3.3900000000000002E-6"/>
    <x v="8"/>
    <x v="8"/>
    <x v="22"/>
    <x v="22"/>
  </r>
  <r>
    <s v="526"/>
    <s v="Postal service"/>
    <s v="244"/>
    <s v="Metal barrels, drums and pails manufacturing"/>
    <n v="15055"/>
    <s v="Industry Use"/>
    <n v="9.8700000000000004E-8"/>
    <x v="8"/>
    <x v="8"/>
    <x v="22"/>
    <x v="22"/>
  </r>
  <r>
    <s v="526"/>
    <s v="Postal service"/>
    <s v="247"/>
    <s v="Machine shops"/>
    <n v="15055"/>
    <s v="Industry Use"/>
    <n v="9.9500700000000001E-4"/>
    <x v="8"/>
    <x v="8"/>
    <x v="22"/>
    <x v="22"/>
  </r>
  <r>
    <s v="526"/>
    <s v="Postal service"/>
    <s v="248"/>
    <s v="Turned product and screw, nut, and bolt manufacturing"/>
    <n v="15055"/>
    <s v="Industry Use"/>
    <n v="1.38391E-4"/>
    <x v="8"/>
    <x v="8"/>
    <x v="22"/>
    <x v="22"/>
  </r>
  <r>
    <s v="526"/>
    <s v="Postal service"/>
    <s v="251"/>
    <s v="Electroplating, anodizing, and coloring metal"/>
    <n v="15055"/>
    <s v="Industry Use"/>
    <n v="1.6285799999999999E-4"/>
    <x v="8"/>
    <x v="8"/>
    <x v="22"/>
    <x v="22"/>
  </r>
  <r>
    <s v="526"/>
    <s v="Postal service"/>
    <s v="252"/>
    <s v="Valve and fittings, other than plumbing, manufacturing"/>
    <n v="15055"/>
    <s v="Industry Use"/>
    <n v="3.9899999999999999E-6"/>
    <x v="8"/>
    <x v="8"/>
    <x v="22"/>
    <x v="22"/>
  </r>
  <r>
    <s v="526"/>
    <s v="Postal service"/>
    <s v="259"/>
    <s v="Other fabricated metal manufacturing"/>
    <n v="15055"/>
    <s v="Industry Use"/>
    <n v="6.1800000000000001E-6"/>
    <x v="8"/>
    <x v="8"/>
    <x v="22"/>
    <x v="22"/>
  </r>
  <r>
    <s v="526"/>
    <s v="Postal service"/>
    <s v="262"/>
    <s v="Construction machinery manufacturing"/>
    <n v="15055"/>
    <s v="Industry Use"/>
    <n v="7.0199999999999997E-6"/>
    <x v="8"/>
    <x v="8"/>
    <x v="22"/>
    <x v="22"/>
  </r>
  <r>
    <s v="526"/>
    <s v="Postal service"/>
    <s v="269"/>
    <s v="All other industrial machinery manufacturing"/>
    <n v="15055"/>
    <s v="Industry Use"/>
    <n v="2.0999999999999998E-6"/>
    <x v="8"/>
    <x v="8"/>
    <x v="22"/>
    <x v="22"/>
  </r>
  <r>
    <s v="526"/>
    <s v="Postal service"/>
    <s v="275"/>
    <s v="Air conditioning, refrigeration, and warm air heating equipment manufacturing"/>
    <n v="15055"/>
    <s v="Industry Use"/>
    <n v="5.2200000000000004E-7"/>
    <x v="8"/>
    <x v="8"/>
    <x v="22"/>
    <x v="22"/>
  </r>
  <r>
    <s v="526"/>
    <s v="Postal service"/>
    <s v="276"/>
    <s v="Industrial mold manufacturing"/>
    <n v="15055"/>
    <s v="Industry Use"/>
    <n v="7.6400000000000001E-7"/>
    <x v="8"/>
    <x v="8"/>
    <x v="22"/>
    <x v="22"/>
  </r>
  <r>
    <s v="526"/>
    <s v="Postal service"/>
    <s v="277"/>
    <s v="Special tool, die, jig, and fixture manufacturing"/>
    <n v="15055"/>
    <s v="Industry Use"/>
    <n v="2.6199999999999999E-6"/>
    <x v="8"/>
    <x v="8"/>
    <x v="22"/>
    <x v="22"/>
  </r>
  <r>
    <s v="526"/>
    <s v="Postal service"/>
    <s v="282"/>
    <s v="Speed changer, industrial high-speed drive, and gear manufacturing"/>
    <n v="15055"/>
    <s v="Industry Use"/>
    <n v="1.24E-7"/>
    <x v="8"/>
    <x v="8"/>
    <x v="22"/>
    <x v="22"/>
  </r>
  <r>
    <s v="526"/>
    <s v="Postal service"/>
    <s v="297"/>
    <s v="Scales, balances, and miscellaneous general purpose machinery manufacturing"/>
    <n v="15055"/>
    <s v="Industry Use"/>
    <n v="1.36E-5"/>
    <x v="8"/>
    <x v="8"/>
    <x v="22"/>
    <x v="22"/>
  </r>
  <r>
    <s v="526"/>
    <s v="Postal service"/>
    <s v="307"/>
    <s v="Semiconductor and related device manufacturing"/>
    <n v="15055"/>
    <s v="Industry Use"/>
    <n v="1.5999999999999999E-10"/>
    <x v="8"/>
    <x v="8"/>
    <x v="22"/>
    <x v="22"/>
  </r>
  <r>
    <s v="526"/>
    <s v="Postal service"/>
    <s v="317"/>
    <s v="Analytical laboratory instrument manufacturing"/>
    <n v="15055"/>
    <s v="Industry Use"/>
    <n v="1.3199999999999999E-13"/>
    <x v="8"/>
    <x v="8"/>
    <x v="22"/>
    <x v="22"/>
  </r>
  <r>
    <s v="526"/>
    <s v="Postal service"/>
    <s v="323"/>
    <s v="Lighting fixture manufacturing"/>
    <n v="15055"/>
    <s v="Industry Use"/>
    <n v="1.04E-10"/>
    <x v="8"/>
    <x v="8"/>
    <x v="22"/>
    <x v="22"/>
  </r>
  <r>
    <s v="526"/>
    <s v="Postal service"/>
    <s v="330"/>
    <s v="Motor and generator manufacturing"/>
    <n v="15055"/>
    <s v="Industry Use"/>
    <n v="9.9499999999999998E-9"/>
    <x v="8"/>
    <x v="8"/>
    <x v="22"/>
    <x v="22"/>
  </r>
  <r>
    <s v="526"/>
    <s v="Postal service"/>
    <s v="341"/>
    <s v="Light truck and utility vehicle manufacturing"/>
    <n v="15055"/>
    <s v="Industry Use"/>
    <n v="8.9500000000000001E-7"/>
    <x v="8"/>
    <x v="8"/>
    <x v="22"/>
    <x v="22"/>
  </r>
  <r>
    <s v="526"/>
    <s v="Postal service"/>
    <s v="343"/>
    <s v="Motor vehicle body manufacturing"/>
    <n v="15055"/>
    <s v="Industry Use"/>
    <n v="8.8199999999999996E-8"/>
    <x v="8"/>
    <x v="8"/>
    <x v="22"/>
    <x v="22"/>
  </r>
  <r>
    <s v="526"/>
    <s v="Postal service"/>
    <s v="346"/>
    <s v="Travel trailer and camper manufacturing"/>
    <n v="15055"/>
    <s v="Industry Use"/>
    <n v="4.4499999999999997E-7"/>
    <x v="8"/>
    <x v="8"/>
    <x v="22"/>
    <x v="22"/>
  </r>
  <r>
    <s v="526"/>
    <s v="Postal service"/>
    <s v="348"/>
    <s v="Motor vehicle electrical and electronic equipment manufacturing"/>
    <n v="15055"/>
    <s v="Industry Use"/>
    <n v="6.2000000000000003E-5"/>
    <x v="8"/>
    <x v="8"/>
    <x v="22"/>
    <x v="22"/>
  </r>
  <r>
    <s v="526"/>
    <s v="Postal service"/>
    <s v="364"/>
    <s v="All other transportation equipment manufacturing"/>
    <n v="15055"/>
    <s v="Industry Use"/>
    <n v="9.6600000000000005E-8"/>
    <x v="8"/>
    <x v="8"/>
    <x v="22"/>
    <x v="22"/>
  </r>
  <r>
    <s v="526"/>
    <s v="Postal service"/>
    <s v="365"/>
    <s v="Wood kitchen cabinet and countertop manufacturing"/>
    <n v="15055"/>
    <s v="Industry Use"/>
    <n v="1.0800000000000001E-8"/>
    <x v="8"/>
    <x v="8"/>
    <x v="22"/>
    <x v="22"/>
  </r>
  <r>
    <s v="526"/>
    <s v="Postal service"/>
    <s v="366"/>
    <s v="Upholstered household furniture manufacturing"/>
    <n v="15055"/>
    <s v="Industry Use"/>
    <n v="9.7000000000000001E-11"/>
    <x v="8"/>
    <x v="8"/>
    <x v="22"/>
    <x v="22"/>
  </r>
  <r>
    <s v="526"/>
    <s v="Postal service"/>
    <s v="371"/>
    <s v="Custom architectural woodwork and millwork"/>
    <n v="15055"/>
    <s v="Industry Use"/>
    <n v="1.8400000000000001E-9"/>
    <x v="8"/>
    <x v="8"/>
    <x v="22"/>
    <x v="22"/>
  </r>
  <r>
    <s v="526"/>
    <s v="Postal service"/>
    <s v="376"/>
    <s v="Surgical and medical instrument manufacturing"/>
    <n v="15055"/>
    <s v="Industry Use"/>
    <n v="1.0800000000000001E-8"/>
    <x v="8"/>
    <x v="8"/>
    <x v="22"/>
    <x v="22"/>
  </r>
  <r>
    <s v="526"/>
    <s v="Postal service"/>
    <s v="381"/>
    <s v="Jewelry and silverware manufacturing"/>
    <n v="15055"/>
    <s v="Industry Use"/>
    <n v="7.9699999999999996E-9"/>
    <x v="8"/>
    <x v="8"/>
    <x v="22"/>
    <x v="22"/>
  </r>
  <r>
    <s v="526"/>
    <s v="Postal service"/>
    <s v="382"/>
    <s v="Sporting and athletic goods manufacturing"/>
    <n v="15055"/>
    <s v="Industry Use"/>
    <n v="1.74E-9"/>
    <x v="8"/>
    <x v="8"/>
    <x v="22"/>
    <x v="22"/>
  </r>
  <r>
    <s v="526"/>
    <s v="Postal service"/>
    <s v="383"/>
    <s v="Doll, toy, and game manufacturing"/>
    <n v="15055"/>
    <s v="Industry Use"/>
    <n v="1.31E-9"/>
    <x v="8"/>
    <x v="8"/>
    <x v="22"/>
    <x v="22"/>
  </r>
  <r>
    <s v="526"/>
    <s v="Postal service"/>
    <s v="384"/>
    <s v="Office supplies (except paper) manufacturing"/>
    <n v="15055"/>
    <s v="Industry Use"/>
    <n v="1.69E-9"/>
    <x v="8"/>
    <x v="8"/>
    <x v="22"/>
    <x v="22"/>
  </r>
  <r>
    <s v="526"/>
    <s v="Postal service"/>
    <s v="385"/>
    <s v="Sign manufacturing"/>
    <n v="15055"/>
    <s v="Industry Use"/>
    <n v="5.3399999999999999E-7"/>
    <x v="8"/>
    <x v="8"/>
    <x v="22"/>
    <x v="22"/>
  </r>
  <r>
    <s v="526"/>
    <s v="Postal service"/>
    <s v="392"/>
    <s v="Wholesale - Motor vehicle and motor vehicle parts and supplies"/>
    <n v="15055"/>
    <s v="Industry Use"/>
    <n v="1.9276728999999999E-2"/>
    <x v="9"/>
    <x v="9"/>
    <x v="22"/>
    <x v="22"/>
  </r>
  <r>
    <s v="526"/>
    <s v="Postal service"/>
    <s v="393"/>
    <s v="Wholesale - Professional and commercial equipment and supplies"/>
    <n v="15055"/>
    <s v="Industry Use"/>
    <n v="1.6289830000000001E-3"/>
    <x v="9"/>
    <x v="9"/>
    <x v="22"/>
    <x v="22"/>
  </r>
  <r>
    <s v="526"/>
    <s v="Postal service"/>
    <s v="394"/>
    <s v="Wholesale - Household appliances and electrical and electronic goods"/>
    <n v="15055"/>
    <s v="Industry Use"/>
    <n v="7.2200000000000007E-5"/>
    <x v="9"/>
    <x v="9"/>
    <x v="22"/>
    <x v="22"/>
  </r>
  <r>
    <s v="526"/>
    <s v="Postal service"/>
    <s v="395"/>
    <s v="Wholesale - Machinery, equipment, and supplies"/>
    <n v="15055"/>
    <s v="Industry Use"/>
    <n v="1.8053979999999999E-3"/>
    <x v="9"/>
    <x v="9"/>
    <x v="22"/>
    <x v="22"/>
  </r>
  <r>
    <s v="526"/>
    <s v="Postal service"/>
    <s v="396"/>
    <s v="Wholesale - Other durable goods merchant wholesalers"/>
    <n v="15055"/>
    <s v="Industry Use"/>
    <n v="4.4819599999999999E-4"/>
    <x v="9"/>
    <x v="9"/>
    <x v="22"/>
    <x v="22"/>
  </r>
  <r>
    <s v="526"/>
    <s v="Postal service"/>
    <s v="398"/>
    <s v="Wholesale - Grocery and related product wholesalers"/>
    <n v="15055"/>
    <s v="Industry Use"/>
    <n v="6.2899999999999997E-5"/>
    <x v="9"/>
    <x v="9"/>
    <x v="22"/>
    <x v="22"/>
  </r>
  <r>
    <s v="526"/>
    <s v="Postal service"/>
    <s v="399"/>
    <s v="Wholesale - Petroleum and petroleum products"/>
    <n v="15055"/>
    <s v="Industry Use"/>
    <n v="2.5502859999999999E-2"/>
    <x v="9"/>
    <x v="9"/>
    <x v="22"/>
    <x v="22"/>
  </r>
  <r>
    <s v="526"/>
    <s v="Postal service"/>
    <s v="400"/>
    <s v="Wholesale - Other nondurable goods merchant wholesalers"/>
    <n v="15055"/>
    <s v="Industry Use"/>
    <n v="1.901862E-3"/>
    <x v="9"/>
    <x v="9"/>
    <x v="22"/>
    <x v="22"/>
  </r>
  <r>
    <s v="526"/>
    <s v="Postal service"/>
    <s v="401"/>
    <s v="Wholesale - Wholesale electronic markets and agents and brokers"/>
    <n v="15055"/>
    <s v="Industry Use"/>
    <n v="4.8699999999999998E-5"/>
    <x v="9"/>
    <x v="9"/>
    <x v="22"/>
    <x v="22"/>
  </r>
  <r>
    <s v="526"/>
    <s v="Postal service"/>
    <s v="414"/>
    <s v="Air transportation"/>
    <n v="15055"/>
    <s v="Industry Use"/>
    <n v="4.2558400000000001E-4"/>
    <x v="11"/>
    <x v="11"/>
    <x v="22"/>
    <x v="22"/>
  </r>
  <r>
    <s v="526"/>
    <s v="Postal service"/>
    <s v="415"/>
    <s v="Rail transportation"/>
    <n v="15055"/>
    <s v="Industry Use"/>
    <n v="1.0086929999999999E-2"/>
    <x v="11"/>
    <x v="11"/>
    <x v="22"/>
    <x v="22"/>
  </r>
  <r>
    <s v="526"/>
    <s v="Postal service"/>
    <s v="416"/>
    <s v="Water transportation"/>
    <n v="15055"/>
    <s v="Industry Use"/>
    <n v="2.4635999999999999E-4"/>
    <x v="11"/>
    <x v="11"/>
    <x v="22"/>
    <x v="22"/>
  </r>
  <r>
    <s v="526"/>
    <s v="Postal service"/>
    <s v="417"/>
    <s v="Truck transportation"/>
    <n v="15055"/>
    <s v="Industry Use"/>
    <n v="2.4886272000000001E-2"/>
    <x v="11"/>
    <x v="11"/>
    <x v="22"/>
    <x v="22"/>
  </r>
  <r>
    <s v="526"/>
    <s v="Postal service"/>
    <s v="418"/>
    <s v="Transit and ground passenger transportation"/>
    <n v="15055"/>
    <s v="Industry Use"/>
    <n v="3.9400000000000001E-7"/>
    <x v="11"/>
    <x v="11"/>
    <x v="22"/>
    <x v="22"/>
  </r>
  <r>
    <s v="526"/>
    <s v="Postal service"/>
    <s v="419"/>
    <s v="Pipeline transportation"/>
    <n v="15055"/>
    <s v="Industry Use"/>
    <n v="2.32E-4"/>
    <x v="11"/>
    <x v="11"/>
    <x v="22"/>
    <x v="22"/>
  </r>
  <r>
    <s v="526"/>
    <s v="Postal service"/>
    <s v="420"/>
    <s v="Scenic and sightseeing transportation and support activities for transportation"/>
    <n v="15055"/>
    <s v="Industry Use"/>
    <n v="1.9852801E-2"/>
    <x v="11"/>
    <x v="11"/>
    <x v="22"/>
    <x v="22"/>
  </r>
  <r>
    <s v="526"/>
    <s v="Postal service"/>
    <s v="421"/>
    <s v="Couriers and messengers"/>
    <n v="15055"/>
    <s v="Industry Use"/>
    <n v="9.5331080000000002E-3"/>
    <x v="11"/>
    <x v="11"/>
    <x v="22"/>
    <x v="22"/>
  </r>
  <r>
    <s v="526"/>
    <s v="Postal service"/>
    <s v="423"/>
    <s v="Newspaper publishers"/>
    <n v="15055"/>
    <s v="Industry Use"/>
    <n v="6.7700000000000004E-6"/>
    <x v="12"/>
    <x v="12"/>
    <x v="22"/>
    <x v="22"/>
  </r>
  <r>
    <s v="526"/>
    <s v="Postal service"/>
    <s v="424"/>
    <s v="Periodical publishers"/>
    <n v="15055"/>
    <s v="Industry Use"/>
    <n v="1.8E-5"/>
    <x v="12"/>
    <x v="12"/>
    <x v="22"/>
    <x v="22"/>
  </r>
  <r>
    <s v="526"/>
    <s v="Postal service"/>
    <s v="428"/>
    <s v="Software publishers"/>
    <n v="15055"/>
    <s v="Industry Use"/>
    <n v="4.8806930000000002E-3"/>
    <x v="12"/>
    <x v="12"/>
    <x v="22"/>
    <x v="22"/>
  </r>
  <r>
    <s v="526"/>
    <s v="Postal service"/>
    <s v="431"/>
    <s v="Radio and television broadcasting"/>
    <n v="15055"/>
    <s v="Industry Use"/>
    <n v="2.0699999999999999E-7"/>
    <x v="12"/>
    <x v="12"/>
    <x v="22"/>
    <x v="22"/>
  </r>
  <r>
    <s v="526"/>
    <s v="Postal service"/>
    <s v="433"/>
    <s v="Wired telecommunications carriers"/>
    <n v="15055"/>
    <s v="Industry Use"/>
    <n v="2.3524125999999999E-2"/>
    <x v="12"/>
    <x v="12"/>
    <x v="22"/>
    <x v="22"/>
  </r>
  <r>
    <s v="526"/>
    <s v="Postal service"/>
    <s v="436"/>
    <s v="Data processing, hosting, and related services"/>
    <n v="15055"/>
    <s v="Industry Use"/>
    <n v="2.9205469999999999E-3"/>
    <x v="12"/>
    <x v="12"/>
    <x v="22"/>
    <x v="22"/>
  </r>
  <r>
    <s v="526"/>
    <s v="Postal service"/>
    <s v="437"/>
    <s v="News syndicates, libraries, archives and all other information services"/>
    <n v="15055"/>
    <s v="Industry Use"/>
    <n v="3.26E-5"/>
    <x v="12"/>
    <x v="12"/>
    <x v="22"/>
    <x v="22"/>
  </r>
  <r>
    <s v="526"/>
    <s v="Postal service"/>
    <s v="438"/>
    <s v="Internet publishing and broadcasting and web search portals"/>
    <n v="15055"/>
    <s v="Industry Use"/>
    <n v="1.1000000000000001E-6"/>
    <x v="12"/>
    <x v="12"/>
    <x v="22"/>
    <x v="22"/>
  </r>
  <r>
    <s v="526"/>
    <s v="Postal service"/>
    <s v="439"/>
    <s v="Nondepository credit intermediation and related activities"/>
    <n v="15055"/>
    <s v="Industry Use"/>
    <n v="5.4821003E-2"/>
    <x v="13"/>
    <x v="13"/>
    <x v="22"/>
    <x v="22"/>
  </r>
  <r>
    <s v="526"/>
    <s v="Postal service"/>
    <s v="440"/>
    <s v="Securities and commodity contracts intermediation and brokerage"/>
    <n v="15055"/>
    <s v="Industry Use"/>
    <n v="3.0626830000000001E-3"/>
    <x v="13"/>
    <x v="13"/>
    <x v="22"/>
    <x v="22"/>
  </r>
  <r>
    <s v="526"/>
    <s v="Postal service"/>
    <s v="441"/>
    <s v="Monetary authorities and depository credit intermediation"/>
    <n v="15055"/>
    <s v="Industry Use"/>
    <n v="0.16601966500000001"/>
    <x v="13"/>
    <x v="13"/>
    <x v="22"/>
    <x v="22"/>
  </r>
  <r>
    <s v="526"/>
    <s v="Postal service"/>
    <s v="442"/>
    <s v="Other financial investment activities"/>
    <n v="15055"/>
    <s v="Industry Use"/>
    <n v="1.5347734E-2"/>
    <x v="13"/>
    <x v="13"/>
    <x v="22"/>
    <x v="22"/>
  </r>
  <r>
    <s v="526"/>
    <s v="Postal service"/>
    <s v="444"/>
    <s v="Insurance carriers, except direct life"/>
    <n v="15055"/>
    <s v="Industry Use"/>
    <n v="3.48554E-4"/>
    <x v="13"/>
    <x v="13"/>
    <x v="22"/>
    <x v="22"/>
  </r>
  <r>
    <s v="526"/>
    <s v="Postal service"/>
    <s v="447"/>
    <s v="Other real estate"/>
    <n v="15055"/>
    <s v="Industry Use"/>
    <n v="5.3492512999999998E-2"/>
    <x v="14"/>
    <x v="14"/>
    <x v="22"/>
    <x v="22"/>
  </r>
  <r>
    <s v="526"/>
    <s v="Postal service"/>
    <s v="450"/>
    <s v="Automotive equipment rental and leasing"/>
    <n v="15055"/>
    <s v="Industry Use"/>
    <n v="5.1199999999999998E-5"/>
    <x v="15"/>
    <x v="15"/>
    <x v="22"/>
    <x v="22"/>
  </r>
  <r>
    <s v="526"/>
    <s v="Postal service"/>
    <s v="451"/>
    <s v="General and consumer goods rental except video tapes and discs"/>
    <n v="15055"/>
    <s v="Industry Use"/>
    <n v="6.8399999999999997E-6"/>
    <x v="15"/>
    <x v="15"/>
    <x v="22"/>
    <x v="22"/>
  </r>
  <r>
    <s v="526"/>
    <s v="Postal service"/>
    <s v="453"/>
    <s v="Commercial and industrial machinery and equipment rental and leasing"/>
    <n v="15055"/>
    <s v="Industry Use"/>
    <n v="1.36088E-4"/>
    <x v="15"/>
    <x v="15"/>
    <x v="22"/>
    <x v="22"/>
  </r>
  <r>
    <s v="526"/>
    <s v="Postal service"/>
    <s v="454"/>
    <s v="Lessors of nonfinancial intangible assets"/>
    <n v="15055"/>
    <s v="Industry Use"/>
    <n v="5.4176500000000004E-4"/>
    <x v="15"/>
    <x v="15"/>
    <x v="22"/>
    <x v="22"/>
  </r>
  <r>
    <s v="526"/>
    <s v="Postal service"/>
    <s v="455"/>
    <s v="Legal services"/>
    <n v="15055"/>
    <s v="Industry Use"/>
    <n v="4.8572168999999998E-2"/>
    <x v="16"/>
    <x v="16"/>
    <x v="22"/>
    <x v="22"/>
  </r>
  <r>
    <s v="526"/>
    <s v="Postal service"/>
    <s v="456"/>
    <s v="Accounting, tax preparation, bookkeeping, and payroll services"/>
    <n v="15055"/>
    <s v="Industry Use"/>
    <n v="3.7408899000000002E-2"/>
    <x v="16"/>
    <x v="16"/>
    <x v="22"/>
    <x v="22"/>
  </r>
  <r>
    <s v="526"/>
    <s v="Postal service"/>
    <s v="457"/>
    <s v="Architectural, engineering, and related services"/>
    <n v="15055"/>
    <s v="Industry Use"/>
    <n v="4.3491880000000004E-3"/>
    <x v="16"/>
    <x v="16"/>
    <x v="22"/>
    <x v="22"/>
  </r>
  <r>
    <s v="526"/>
    <s v="Postal service"/>
    <s v="458"/>
    <s v="Specialized design services"/>
    <n v="15055"/>
    <s v="Industry Use"/>
    <n v="5.7997599999999995E-4"/>
    <x v="16"/>
    <x v="16"/>
    <x v="22"/>
    <x v="22"/>
  </r>
  <r>
    <s v="526"/>
    <s v="Postal service"/>
    <s v="459"/>
    <s v="Custom computer programming services"/>
    <n v="15055"/>
    <s v="Industry Use"/>
    <n v="9.7995700000000005E-4"/>
    <x v="16"/>
    <x v="16"/>
    <x v="22"/>
    <x v="22"/>
  </r>
  <r>
    <s v="526"/>
    <s v="Postal service"/>
    <s v="460"/>
    <s v="Computer systems design services"/>
    <n v="15055"/>
    <s v="Industry Use"/>
    <n v="1.4319647E-2"/>
    <x v="16"/>
    <x v="16"/>
    <x v="22"/>
    <x v="22"/>
  </r>
  <r>
    <s v="526"/>
    <s v="Postal service"/>
    <s v="461"/>
    <s v="Other computer related services, including facilities management"/>
    <n v="15055"/>
    <s v="Industry Use"/>
    <n v="2.4675330000000001E-3"/>
    <x v="16"/>
    <x v="16"/>
    <x v="22"/>
    <x v="22"/>
  </r>
  <r>
    <s v="526"/>
    <s v="Postal service"/>
    <s v="462"/>
    <s v="Management consulting services"/>
    <n v="15055"/>
    <s v="Industry Use"/>
    <n v="6.7118780000000001E-3"/>
    <x v="16"/>
    <x v="16"/>
    <x v="22"/>
    <x v="22"/>
  </r>
  <r>
    <s v="526"/>
    <s v="Postal service"/>
    <s v="463"/>
    <s v="Environmental and other technical consulting services"/>
    <n v="15055"/>
    <s v="Industry Use"/>
    <n v="5.3800000000000002E-6"/>
    <x v="16"/>
    <x v="16"/>
    <x v="22"/>
    <x v="22"/>
  </r>
  <r>
    <s v="526"/>
    <s v="Postal service"/>
    <s v="464"/>
    <s v="Scientific research and development services"/>
    <n v="15055"/>
    <s v="Industry Use"/>
    <n v="5.8999999999999998E-5"/>
    <x v="16"/>
    <x v="16"/>
    <x v="22"/>
    <x v="22"/>
  </r>
  <r>
    <s v="526"/>
    <s v="Postal service"/>
    <s v="465"/>
    <s v="Advertising, public relations, and related services"/>
    <n v="15055"/>
    <s v="Industry Use"/>
    <n v="2.0299999999999999E-5"/>
    <x v="16"/>
    <x v="16"/>
    <x v="22"/>
    <x v="22"/>
  </r>
  <r>
    <s v="526"/>
    <s v="Postal service"/>
    <s v="468"/>
    <s v="Marketing research and all other miscellaneous professional, scientific, and technical services"/>
    <n v="15055"/>
    <s v="Industry Use"/>
    <n v="6.779584E-3"/>
    <x v="16"/>
    <x v="16"/>
    <x v="22"/>
    <x v="22"/>
  </r>
  <r>
    <s v="526"/>
    <s v="Postal service"/>
    <s v="470"/>
    <s v="Office administrative services"/>
    <n v="15055"/>
    <s v="Industry Use"/>
    <n v="4.7903900000000003E-3"/>
    <x v="17"/>
    <x v="17"/>
    <x v="22"/>
    <x v="22"/>
  </r>
  <r>
    <s v="526"/>
    <s v="Postal service"/>
    <s v="471"/>
    <s v="Facilities support services"/>
    <n v="15055"/>
    <s v="Industry Use"/>
    <n v="1.2300000000000001E-5"/>
    <x v="17"/>
    <x v="17"/>
    <x v="22"/>
    <x v="22"/>
  </r>
  <r>
    <s v="526"/>
    <s v="Postal service"/>
    <s v="472"/>
    <s v="Employment services"/>
    <n v="15055"/>
    <s v="Industry Use"/>
    <n v="2.0249626999999999E-2"/>
    <x v="17"/>
    <x v="17"/>
    <x v="22"/>
    <x v="22"/>
  </r>
  <r>
    <s v="526"/>
    <s v="Postal service"/>
    <s v="473"/>
    <s v="Business support services"/>
    <n v="15055"/>
    <s v="Industry Use"/>
    <n v="3.866034E-3"/>
    <x v="17"/>
    <x v="17"/>
    <x v="22"/>
    <x v="22"/>
  </r>
  <r>
    <s v="526"/>
    <s v="Postal service"/>
    <s v="474"/>
    <s v="Travel arrangement and reservation services"/>
    <n v="15055"/>
    <s v="Industry Use"/>
    <n v="1.3513275E-2"/>
    <x v="17"/>
    <x v="17"/>
    <x v="22"/>
    <x v="22"/>
  </r>
  <r>
    <s v="526"/>
    <s v="Postal service"/>
    <s v="475"/>
    <s v="Investigation and security services"/>
    <n v="15055"/>
    <s v="Industry Use"/>
    <n v="9.6882100000000003E-4"/>
    <x v="17"/>
    <x v="17"/>
    <x v="22"/>
    <x v="22"/>
  </r>
  <r>
    <s v="526"/>
    <s v="Postal service"/>
    <s v="476"/>
    <s v="Services to buildings"/>
    <n v="15055"/>
    <s v="Industry Use"/>
    <n v="2.9002641999999999E-2"/>
    <x v="17"/>
    <x v="17"/>
    <x v="22"/>
    <x v="22"/>
  </r>
  <r>
    <s v="526"/>
    <s v="Postal service"/>
    <s v="478"/>
    <s v="Other support services"/>
    <n v="15055"/>
    <s v="Industry Use"/>
    <n v="1.4676789999999999E-3"/>
    <x v="17"/>
    <x v="17"/>
    <x v="22"/>
    <x v="22"/>
  </r>
  <r>
    <s v="526"/>
    <s v="Postal service"/>
    <s v="479"/>
    <s v="Waste management and remediation services"/>
    <n v="15055"/>
    <s v="Industry Use"/>
    <n v="6.7578669999999999E-3"/>
    <x v="17"/>
    <x v="17"/>
    <x v="22"/>
    <x v="22"/>
  </r>
  <r>
    <s v="526"/>
    <s v="Postal service"/>
    <s v="496"/>
    <s v="Performing arts companies"/>
    <n v="15055"/>
    <s v="Industry Use"/>
    <n v="5.3199999999999999E-6"/>
    <x v="19"/>
    <x v="19"/>
    <x v="22"/>
    <x v="22"/>
  </r>
  <r>
    <s v="526"/>
    <s v="Postal service"/>
    <s v="497"/>
    <s v="Commercial Sports Except Racing"/>
    <n v="15055"/>
    <s v="Industry Use"/>
    <n v="4.3700000000000001E-7"/>
    <x v="19"/>
    <x v="19"/>
    <x v="22"/>
    <x v="22"/>
  </r>
  <r>
    <s v="526"/>
    <s v="Postal service"/>
    <s v="498"/>
    <s v="Racing and Track Operation"/>
    <n v="15055"/>
    <s v="Industry Use"/>
    <n v="3.2500000000000001E-7"/>
    <x v="19"/>
    <x v="19"/>
    <x v="22"/>
    <x v="22"/>
  </r>
  <r>
    <s v="526"/>
    <s v="Postal service"/>
    <s v="499"/>
    <s v="Independent artists, writers, and performers"/>
    <n v="15055"/>
    <s v="Industry Use"/>
    <n v="5.0300000000000003E-5"/>
    <x v="19"/>
    <x v="19"/>
    <x v="22"/>
    <x v="22"/>
  </r>
  <r>
    <s v="526"/>
    <s v="Postal service"/>
    <s v="500"/>
    <s v="Promoters of performing arts and sports and agents for public figures"/>
    <n v="15055"/>
    <s v="Industry Use"/>
    <n v="4.9799999999999998E-5"/>
    <x v="19"/>
    <x v="19"/>
    <x v="22"/>
    <x v="22"/>
  </r>
  <r>
    <s v="526"/>
    <s v="Postal service"/>
    <s v="507"/>
    <s v="Hotels and motels, including casino hotels"/>
    <n v="15055"/>
    <s v="Industry Use"/>
    <n v="1.17E-7"/>
    <x v="20"/>
    <x v="20"/>
    <x v="22"/>
    <x v="22"/>
  </r>
  <r>
    <s v="526"/>
    <s v="Postal service"/>
    <s v="508"/>
    <s v="Other accommodations"/>
    <n v="15055"/>
    <s v="Industry Use"/>
    <n v="3.4E-8"/>
    <x v="20"/>
    <x v="20"/>
    <x v="22"/>
    <x v="22"/>
  </r>
  <r>
    <s v="526"/>
    <s v="Postal service"/>
    <s v="509"/>
    <s v="Full-service restaurants"/>
    <n v="15055"/>
    <s v="Industry Use"/>
    <n v="2.5172541E-2"/>
    <x v="20"/>
    <x v="20"/>
    <x v="22"/>
    <x v="22"/>
  </r>
  <r>
    <s v="526"/>
    <s v="Postal service"/>
    <s v="510"/>
    <s v="Limited-service restaurants"/>
    <n v="15055"/>
    <s v="Industry Use"/>
    <n v="3.7259105000000001E-2"/>
    <x v="20"/>
    <x v="20"/>
    <x v="22"/>
    <x v="22"/>
  </r>
  <r>
    <s v="526"/>
    <s v="Postal service"/>
    <s v="511"/>
    <s v="All other food and drinking places"/>
    <n v="15055"/>
    <s v="Industry Use"/>
    <n v="4.379399E-3"/>
    <x v="20"/>
    <x v="20"/>
    <x v="22"/>
    <x v="22"/>
  </r>
  <r>
    <s v="526"/>
    <s v="Postal service"/>
    <s v="512"/>
    <s v="Automotive repair and maintenance, except car washes"/>
    <n v="15055"/>
    <s v="Industry Use"/>
    <n v="1.1987904000000001E-2"/>
    <x v="21"/>
    <x v="21"/>
    <x v="22"/>
    <x v="22"/>
  </r>
  <r>
    <s v="526"/>
    <s v="Postal service"/>
    <s v="514"/>
    <s v="Electronic and precision equipment repair and maintenance"/>
    <n v="15055"/>
    <s v="Industry Use"/>
    <n v="3.4015640000000001E-3"/>
    <x v="21"/>
    <x v="21"/>
    <x v="22"/>
    <x v="22"/>
  </r>
  <r>
    <s v="526"/>
    <s v="Postal service"/>
    <s v="515"/>
    <s v="Commercial and industrial machinery and equipment repair and maintenance"/>
    <n v="15055"/>
    <s v="Industry Use"/>
    <n v="6.3785100000000004E-4"/>
    <x v="21"/>
    <x v="21"/>
    <x v="22"/>
    <x v="22"/>
  </r>
  <r>
    <s v="526"/>
    <s v="Postal service"/>
    <s v="516"/>
    <s v="Personal and household goods repair and maintenance"/>
    <n v="15055"/>
    <s v="Industry Use"/>
    <n v="9.7324500000000001E-3"/>
    <x v="21"/>
    <x v="21"/>
    <x v="22"/>
    <x v="22"/>
  </r>
  <r>
    <s v="526"/>
    <s v="Postal service"/>
    <s v="519"/>
    <s v="Dry-cleaning and laundry services"/>
    <n v="15055"/>
    <s v="Industry Use"/>
    <n v="6.1641860000000003E-3"/>
    <x v="21"/>
    <x v="21"/>
    <x v="22"/>
    <x v="22"/>
  </r>
  <r>
    <s v="526"/>
    <s v="Postal service"/>
    <s v="520"/>
    <s v="Other personal services"/>
    <n v="15055"/>
    <s v="Industry Use"/>
    <n v="9.1199660000000002E-3"/>
    <x v="21"/>
    <x v="21"/>
    <x v="22"/>
    <x v="22"/>
  </r>
  <r>
    <s v="526"/>
    <s v="Postal service"/>
    <s v="523"/>
    <s v="Business and professional associations"/>
    <n v="15055"/>
    <s v="Industry Use"/>
    <n v="1.1067239999999999E-3"/>
    <x v="21"/>
    <x v="21"/>
    <x v="22"/>
    <x v="22"/>
  </r>
  <r>
    <s v="526"/>
    <s v="Postal service"/>
    <s v="526"/>
    <s v="Postal service"/>
    <n v="15055"/>
    <s v="Industry Use"/>
    <n v="4.6199999999999998E-6"/>
    <x v="22"/>
    <x v="22"/>
    <x v="22"/>
    <x v="22"/>
  </r>
  <r>
    <s v="526"/>
    <s v="Postal service"/>
    <s v="528"/>
    <s v="Other federal government enterprises"/>
    <n v="15055"/>
    <s v="Industry Use"/>
    <n v="6.3100000000000003E-8"/>
    <x v="22"/>
    <x v="22"/>
    <x v="22"/>
    <x v="22"/>
  </r>
  <r>
    <s v="526"/>
    <s v="Postal service"/>
    <s v="532"/>
    <s v="Local government passenger transit"/>
    <n v="15055"/>
    <s v="Industry Use"/>
    <n v="2.2299999999999998E-6"/>
    <x v="22"/>
    <x v="22"/>
    <x v="22"/>
    <x v="22"/>
  </r>
  <r>
    <s v="526"/>
    <s v="Postal service"/>
    <s v="533"/>
    <s v="Local government electric utilities"/>
    <n v="15055"/>
    <s v="Industry Use"/>
    <n v="1.09139E-4"/>
    <x v="22"/>
    <x v="22"/>
    <x v="22"/>
    <x v="22"/>
  </r>
  <r>
    <s v="526"/>
    <s v="Postal service"/>
    <s v="5001"/>
    <s v="Employee Compensation"/>
    <n v="15053"/>
    <s v="Factor Receipts"/>
    <n v="13.86194229"/>
    <x v="23"/>
    <x v="23"/>
    <x v="22"/>
    <x v="22"/>
  </r>
  <r>
    <s v="526"/>
    <s v="Postal service"/>
    <s v="6001"/>
    <s v="Proprietor Income"/>
    <n v="15053"/>
    <s v="Factor Receipts"/>
    <n v="0"/>
    <x v="24"/>
    <x v="24"/>
    <x v="22"/>
    <x v="22"/>
  </r>
  <r>
    <s v="526"/>
    <s v="Postal service"/>
    <s v="7001"/>
    <s v="Other Property Type Income"/>
    <n v="15053"/>
    <s v="Factor Receipts"/>
    <n v="1.9011956E-2"/>
    <x v="25"/>
    <x v="25"/>
    <x v="22"/>
    <x v="22"/>
  </r>
  <r>
    <s v="526"/>
    <s v="Postal service"/>
    <s v="8001"/>
    <s v="Taxes on Production and Imports"/>
    <n v="15053"/>
    <s v="Factor Receipts"/>
    <n v="0"/>
    <x v="26"/>
    <x v="26"/>
    <x v="22"/>
    <x v="22"/>
  </r>
  <r>
    <s v="526"/>
    <s v="Postal service"/>
    <s v="11001"/>
    <s v="Federal Government NonDefense"/>
    <n v="15055"/>
    <s v="Industry Use"/>
    <n v="1.01E-5"/>
    <x v="27"/>
    <x v="27"/>
    <x v="22"/>
    <x v="22"/>
  </r>
  <r>
    <s v="526"/>
    <s v="Postal service"/>
    <s v="12001"/>
    <s v="State/Local Govt NonEducation"/>
    <n v="15055"/>
    <s v="Industry Use"/>
    <n v="1.762741E-3"/>
    <x v="27"/>
    <x v="27"/>
    <x v="22"/>
    <x v="22"/>
  </r>
  <r>
    <s v="526"/>
    <s v="Postal service"/>
    <s v="14002"/>
    <s v="Inventory Additions/Deletions"/>
    <n v="15055"/>
    <s v="Industry Use"/>
    <n v="1.9700000000000002E-6"/>
    <x v="27"/>
    <x v="27"/>
    <x v="22"/>
    <x v="22"/>
  </r>
  <r>
    <s v="526"/>
    <s v="Postal service"/>
    <s v="25001"/>
    <s v="Foreign Trade"/>
    <n v="15056"/>
    <s v="Industry Trade"/>
    <n v="8.1975821000000004E-2"/>
    <x v="28"/>
    <x v="28"/>
    <x v="22"/>
    <x v="22"/>
  </r>
  <r>
    <s v="526"/>
    <s v="Postal service"/>
    <s v="28001"/>
    <s v="Domestic Trade"/>
    <n v="15056"/>
    <s v="Industry Trade"/>
    <n v="0.65722837199999995"/>
    <x v="29"/>
    <x v="29"/>
    <x v="22"/>
    <x v="22"/>
  </r>
  <r>
    <s v="527"/>
    <s v="Federal electric utilities"/>
    <s v="5001"/>
    <s v="Employee Compensation"/>
    <n v="15053"/>
    <s v="Factor Receipts"/>
    <n v="0"/>
    <x v="23"/>
    <x v="23"/>
    <x v="22"/>
    <x v="22"/>
  </r>
  <r>
    <s v="527"/>
    <s v="Federal electric utilities"/>
    <s v="6001"/>
    <s v="Proprietor Income"/>
    <n v="15053"/>
    <s v="Factor Receipts"/>
    <n v="0"/>
    <x v="24"/>
    <x v="24"/>
    <x v="22"/>
    <x v="22"/>
  </r>
  <r>
    <s v="527"/>
    <s v="Federal electric utilities"/>
    <s v="7001"/>
    <s v="Other Property Type Income"/>
    <n v="15053"/>
    <s v="Factor Receipts"/>
    <n v="0"/>
    <x v="25"/>
    <x v="25"/>
    <x v="22"/>
    <x v="22"/>
  </r>
  <r>
    <s v="527"/>
    <s v="Federal electric utilities"/>
    <s v="8001"/>
    <s v="Taxes on Production and Imports"/>
    <n v="15053"/>
    <s v="Factor Receipts"/>
    <n v="0"/>
    <x v="26"/>
    <x v="26"/>
    <x v="22"/>
    <x v="22"/>
  </r>
  <r>
    <s v="528"/>
    <s v="Other federal government enterprises"/>
    <s v="10"/>
    <s v="All other crop farming"/>
    <n v="15055"/>
    <s v="Industry Use"/>
    <n v="5.1899999999999997E-9"/>
    <x v="0"/>
    <x v="0"/>
    <x v="22"/>
    <x v="22"/>
  </r>
  <r>
    <s v="528"/>
    <s v="Other federal government enterprises"/>
    <s v="18"/>
    <s v="Commercial hunting and trapping"/>
    <n v="15055"/>
    <s v="Industry Use"/>
    <n v="4.8799999999999999E-6"/>
    <x v="3"/>
    <x v="3"/>
    <x v="22"/>
    <x v="22"/>
  </r>
  <r>
    <s v="528"/>
    <s v="Other federal government enterprises"/>
    <s v="20"/>
    <s v="Oil and gas extraction"/>
    <n v="15055"/>
    <s v="Industry Use"/>
    <n v="1.12941E-4"/>
    <x v="4"/>
    <x v="4"/>
    <x v="22"/>
    <x v="22"/>
  </r>
  <r>
    <s v="528"/>
    <s v="Other federal government enterprises"/>
    <s v="36"/>
    <s v="Support activities for oil and gas operations"/>
    <n v="15055"/>
    <s v="Industry Use"/>
    <n v="1.8E-10"/>
    <x v="4"/>
    <x v="4"/>
    <x v="22"/>
    <x v="22"/>
  </r>
  <r>
    <s v="528"/>
    <s v="Other federal government enterprises"/>
    <s v="47"/>
    <s v="Electric power transmission and distribution"/>
    <n v="15055"/>
    <s v="Industry Use"/>
    <n v="8.7066409999999993E-3"/>
    <x v="5"/>
    <x v="5"/>
    <x v="22"/>
    <x v="22"/>
  </r>
  <r>
    <s v="528"/>
    <s v="Other federal government enterprises"/>
    <s v="48"/>
    <s v="Natural gas distribution"/>
    <n v="15055"/>
    <s v="Industry Use"/>
    <n v="9.8198300000000007E-4"/>
    <x v="5"/>
    <x v="5"/>
    <x v="22"/>
    <x v="22"/>
  </r>
  <r>
    <s v="528"/>
    <s v="Other federal government enterprises"/>
    <s v="49"/>
    <s v="Water, sewage and other systems"/>
    <n v="15055"/>
    <s v="Industry Use"/>
    <n v="5.9200000000000002E-5"/>
    <x v="5"/>
    <x v="5"/>
    <x v="22"/>
    <x v="22"/>
  </r>
  <r>
    <s v="528"/>
    <s v="Other federal government enterprises"/>
    <s v="64"/>
    <s v="Other animal food manufacturing"/>
    <n v="15055"/>
    <s v="Industry Use"/>
    <n v="1.6500000000000001E-6"/>
    <x v="7"/>
    <x v="7"/>
    <x v="22"/>
    <x v="22"/>
  </r>
  <r>
    <s v="528"/>
    <s v="Other federal government enterprises"/>
    <s v="65"/>
    <s v="Flour milling"/>
    <n v="15055"/>
    <s v="Industry Use"/>
    <n v="4.4136300000000001E-4"/>
    <x v="7"/>
    <x v="7"/>
    <x v="22"/>
    <x v="22"/>
  </r>
  <r>
    <s v="528"/>
    <s v="Other federal government enterprises"/>
    <s v="76"/>
    <s v="Confectionery manufacturing from purchased chocolate"/>
    <n v="15055"/>
    <s v="Industry Use"/>
    <n v="8.0400000000000005E-7"/>
    <x v="7"/>
    <x v="7"/>
    <x v="22"/>
    <x v="22"/>
  </r>
  <r>
    <s v="528"/>
    <s v="Other federal government enterprises"/>
    <s v="84"/>
    <s v="Fluid milk manufacturing"/>
    <n v="15055"/>
    <s v="Industry Use"/>
    <n v="1.2799999999999999E-4"/>
    <x v="7"/>
    <x v="7"/>
    <x v="22"/>
    <x v="22"/>
  </r>
  <r>
    <s v="528"/>
    <s v="Other federal government enterprises"/>
    <s v="87"/>
    <s v="Frozen cakes and other pastries manufacturing"/>
    <n v="15055"/>
    <s v="Industry Use"/>
    <n v="1.37E-6"/>
    <x v="7"/>
    <x v="7"/>
    <x v="22"/>
    <x v="22"/>
  </r>
  <r>
    <s v="528"/>
    <s v="Other federal government enterprises"/>
    <s v="89"/>
    <s v="Animal, except poultry, slaughtering"/>
    <n v="15055"/>
    <s v="Industry Use"/>
    <n v="1.0900000000000001E-5"/>
    <x v="7"/>
    <x v="7"/>
    <x v="22"/>
    <x v="22"/>
  </r>
  <r>
    <s v="528"/>
    <s v="Other federal government enterprises"/>
    <s v="90"/>
    <s v="Meat processed from carcasses"/>
    <n v="15055"/>
    <s v="Industry Use"/>
    <n v="7.7600000000000002E-6"/>
    <x v="7"/>
    <x v="7"/>
    <x v="22"/>
    <x v="22"/>
  </r>
  <r>
    <s v="528"/>
    <s v="Other federal government enterprises"/>
    <s v="91"/>
    <s v="Rendering and meat byproduct processing"/>
    <n v="15055"/>
    <s v="Industry Use"/>
    <n v="2E-8"/>
    <x v="7"/>
    <x v="7"/>
    <x v="22"/>
    <x v="22"/>
  </r>
  <r>
    <s v="528"/>
    <s v="Other federal government enterprises"/>
    <s v="93"/>
    <s v="Bread and bakery product, except frozen, manufacturing"/>
    <n v="15055"/>
    <s v="Industry Use"/>
    <n v="1.9899999999999999E-5"/>
    <x v="7"/>
    <x v="7"/>
    <x v="22"/>
    <x v="22"/>
  </r>
  <r>
    <s v="528"/>
    <s v="Other federal government enterprises"/>
    <s v="97"/>
    <s v="Roasted nuts and peanut butter manufacturing"/>
    <n v="15055"/>
    <s v="Industry Use"/>
    <n v="4.9200000000000001E-7"/>
    <x v="7"/>
    <x v="7"/>
    <x v="22"/>
    <x v="22"/>
  </r>
  <r>
    <s v="528"/>
    <s v="Other federal government enterprises"/>
    <s v="98"/>
    <s v="Other snack food manufacturing"/>
    <n v="15055"/>
    <s v="Industry Use"/>
    <n v="2.41E-7"/>
    <x v="7"/>
    <x v="7"/>
    <x v="22"/>
    <x v="22"/>
  </r>
  <r>
    <s v="528"/>
    <s v="Other federal government enterprises"/>
    <s v="99"/>
    <s v="Coffee and tea manufacturing"/>
    <n v="15055"/>
    <s v="Industry Use"/>
    <n v="7.9400000000000002E-6"/>
    <x v="7"/>
    <x v="7"/>
    <x v="22"/>
    <x v="22"/>
  </r>
  <r>
    <s v="528"/>
    <s v="Other federal government enterprises"/>
    <s v="103"/>
    <s v="All other food manufacturing"/>
    <n v="15055"/>
    <s v="Industry Use"/>
    <n v="1.5299999999999999E-5"/>
    <x v="7"/>
    <x v="7"/>
    <x v="22"/>
    <x v="22"/>
  </r>
  <r>
    <s v="528"/>
    <s v="Other federal government enterprises"/>
    <s v="105"/>
    <s v="Manufactured ice"/>
    <n v="15055"/>
    <s v="Industry Use"/>
    <n v="3.76E-6"/>
    <x v="7"/>
    <x v="7"/>
    <x v="22"/>
    <x v="22"/>
  </r>
  <r>
    <s v="528"/>
    <s v="Other federal government enterprises"/>
    <s v="106"/>
    <s v="Breweries"/>
    <n v="15055"/>
    <s v="Industry Use"/>
    <n v="6.6900000000000003E-6"/>
    <x v="7"/>
    <x v="7"/>
    <x v="22"/>
    <x v="22"/>
  </r>
  <r>
    <s v="528"/>
    <s v="Other federal government enterprises"/>
    <s v="107"/>
    <s v="Wineries"/>
    <n v="15055"/>
    <s v="Industry Use"/>
    <n v="8.5099999999999998E-9"/>
    <x v="7"/>
    <x v="7"/>
    <x v="22"/>
    <x v="22"/>
  </r>
  <r>
    <s v="528"/>
    <s v="Other federal government enterprises"/>
    <s v="108"/>
    <s v="Distilleries"/>
    <n v="15055"/>
    <s v="Industry Use"/>
    <n v="4.1100000000000001E-7"/>
    <x v="7"/>
    <x v="7"/>
    <x v="22"/>
    <x v="22"/>
  </r>
  <r>
    <s v="528"/>
    <s v="Other federal government enterprises"/>
    <s v="115"/>
    <s v="Textile and fabric finishing mills"/>
    <n v="15055"/>
    <s v="Industry Use"/>
    <n v="1.44E-11"/>
    <x v="8"/>
    <x v="8"/>
    <x v="22"/>
    <x v="22"/>
  </r>
  <r>
    <s v="528"/>
    <s v="Other federal government enterprises"/>
    <s v="119"/>
    <s v="Textile bag and canvas mills"/>
    <n v="15055"/>
    <s v="Industry Use"/>
    <n v="5.8899999999999999E-7"/>
    <x v="8"/>
    <x v="8"/>
    <x v="22"/>
    <x v="22"/>
  </r>
  <r>
    <s v="528"/>
    <s v="Other federal government enterprises"/>
    <s v="121"/>
    <s v="Other textile product mills"/>
    <n v="15055"/>
    <s v="Industry Use"/>
    <n v="1.06E-6"/>
    <x v="8"/>
    <x v="8"/>
    <x v="22"/>
    <x v="22"/>
  </r>
  <r>
    <s v="528"/>
    <s v="Other federal government enterprises"/>
    <s v="122"/>
    <s v="Hosiery and sock mills"/>
    <n v="15055"/>
    <s v="Industry Use"/>
    <n v="4.3000000000000001E-10"/>
    <x v="8"/>
    <x v="8"/>
    <x v="22"/>
    <x v="22"/>
  </r>
  <r>
    <s v="528"/>
    <s v="Other federal government enterprises"/>
    <s v="123"/>
    <s v="Other apparel knitting mills"/>
    <n v="15055"/>
    <s v="Industry Use"/>
    <n v="1.9499999999999999E-8"/>
    <x v="8"/>
    <x v="8"/>
    <x v="22"/>
    <x v="22"/>
  </r>
  <r>
    <s v="528"/>
    <s v="Other federal government enterprises"/>
    <s v="124"/>
    <s v="Cut and sew apparel contractors"/>
    <n v="15055"/>
    <s v="Industry Use"/>
    <n v="6.8499999999999998E-8"/>
    <x v="8"/>
    <x v="8"/>
    <x v="22"/>
    <x v="22"/>
  </r>
  <r>
    <s v="528"/>
    <s v="Other federal government enterprises"/>
    <s v="128"/>
    <s v="Apparel accessories and other apparel manufacturing"/>
    <n v="15055"/>
    <s v="Industry Use"/>
    <n v="3.1800000000000002E-12"/>
    <x v="8"/>
    <x v="8"/>
    <x v="22"/>
    <x v="22"/>
  </r>
  <r>
    <s v="528"/>
    <s v="Other federal government enterprises"/>
    <s v="132"/>
    <s v="Sawmills"/>
    <n v="15055"/>
    <s v="Industry Use"/>
    <n v="3.5499999999999999E-7"/>
    <x v="8"/>
    <x v="8"/>
    <x v="22"/>
    <x v="22"/>
  </r>
  <r>
    <s v="528"/>
    <s v="Other federal government enterprises"/>
    <s v="137"/>
    <s v="Wood windows and door manufacturing"/>
    <n v="15055"/>
    <s v="Industry Use"/>
    <n v="1.5099999999999999E-7"/>
    <x v="8"/>
    <x v="8"/>
    <x v="22"/>
    <x v="22"/>
  </r>
  <r>
    <s v="528"/>
    <s v="Other federal government enterprises"/>
    <s v="140"/>
    <s v="Wood container and pallet manufacturing"/>
    <n v="15055"/>
    <s v="Industry Use"/>
    <n v="2.8600000000000001E-5"/>
    <x v="8"/>
    <x v="8"/>
    <x v="22"/>
    <x v="22"/>
  </r>
  <r>
    <s v="528"/>
    <s v="Other federal government enterprises"/>
    <s v="143"/>
    <s v="All other miscellaneous wood product manufacturing"/>
    <n v="15055"/>
    <s v="Industry Use"/>
    <n v="1.9400000000000001E-6"/>
    <x v="8"/>
    <x v="8"/>
    <x v="22"/>
    <x v="22"/>
  </r>
  <r>
    <s v="528"/>
    <s v="Other federal government enterprises"/>
    <s v="147"/>
    <s v="Paperboard container manufacturing"/>
    <n v="15055"/>
    <s v="Industry Use"/>
    <n v="2.05E-5"/>
    <x v="8"/>
    <x v="8"/>
    <x v="22"/>
    <x v="22"/>
  </r>
  <r>
    <s v="528"/>
    <s v="Other federal government enterprises"/>
    <s v="152"/>
    <s v="Printing"/>
    <n v="15055"/>
    <s v="Industry Use"/>
    <n v="1.87467E-4"/>
    <x v="8"/>
    <x v="8"/>
    <x v="22"/>
    <x v="22"/>
  </r>
  <r>
    <s v="528"/>
    <s v="Other federal government enterprises"/>
    <s v="163"/>
    <s v="Other basic organic chemical manufacturing"/>
    <n v="15055"/>
    <s v="Industry Use"/>
    <n v="2.65E-6"/>
    <x v="8"/>
    <x v="8"/>
    <x v="22"/>
    <x v="22"/>
  </r>
  <r>
    <s v="528"/>
    <s v="Other federal government enterprises"/>
    <s v="190"/>
    <s v="Polystyrene foam product manufacturing"/>
    <n v="15055"/>
    <s v="Industry Use"/>
    <n v="8.0700000000000001E-8"/>
    <x v="8"/>
    <x v="8"/>
    <x v="22"/>
    <x v="22"/>
  </r>
  <r>
    <s v="528"/>
    <s v="Other federal government enterprises"/>
    <s v="191"/>
    <s v="Urethane and other foam product (except polystyrene) manufacturing"/>
    <n v="15055"/>
    <s v="Industry Use"/>
    <n v="1.6800000000000002E-8"/>
    <x v="8"/>
    <x v="8"/>
    <x v="22"/>
    <x v="22"/>
  </r>
  <r>
    <s v="528"/>
    <s v="Other federal government enterprises"/>
    <s v="192"/>
    <s v="Plastics bottle manufacturing"/>
    <n v="15055"/>
    <s v="Industry Use"/>
    <n v="4.6000000000000002E-8"/>
    <x v="8"/>
    <x v="8"/>
    <x v="22"/>
    <x v="22"/>
  </r>
  <r>
    <s v="528"/>
    <s v="Other federal government enterprises"/>
    <s v="195"/>
    <s v="Rubber and plastics hoses and belting manufacturing"/>
    <n v="15055"/>
    <s v="Industry Use"/>
    <n v="8.1699999999999997E-9"/>
    <x v="8"/>
    <x v="8"/>
    <x v="22"/>
    <x v="22"/>
  </r>
  <r>
    <s v="528"/>
    <s v="Other federal government enterprises"/>
    <s v="197"/>
    <s v="Pottery, ceramics, and plumbing fixture manufacturing"/>
    <n v="15055"/>
    <s v="Industry Use"/>
    <n v="3.2299999999999998E-9"/>
    <x v="8"/>
    <x v="8"/>
    <x v="22"/>
    <x v="22"/>
  </r>
  <r>
    <s v="528"/>
    <s v="Other federal government enterprises"/>
    <s v="204"/>
    <s v="Ready-mix concrete manufacturing"/>
    <n v="15055"/>
    <s v="Industry Use"/>
    <n v="5.2000000000000002E-8"/>
    <x v="8"/>
    <x v="8"/>
    <x v="22"/>
    <x v="22"/>
  </r>
  <r>
    <s v="528"/>
    <s v="Other federal government enterprises"/>
    <s v="211"/>
    <s v="Cut stone and stone product manufacturing"/>
    <n v="15055"/>
    <s v="Industry Use"/>
    <n v="1.97E-9"/>
    <x v="8"/>
    <x v="8"/>
    <x v="22"/>
    <x v="22"/>
  </r>
  <r>
    <s v="528"/>
    <s v="Other federal government enterprises"/>
    <s v="217"/>
    <s v="Rolled steel shape manufacturing"/>
    <n v="15055"/>
    <s v="Industry Use"/>
    <n v="2.69E-10"/>
    <x v="8"/>
    <x v="8"/>
    <x v="22"/>
    <x v="22"/>
  </r>
  <r>
    <s v="528"/>
    <s v="Other federal government enterprises"/>
    <s v="230"/>
    <s v="Crown and closure manufacturing and metal stamping"/>
    <n v="15055"/>
    <s v="Industry Use"/>
    <n v="1.22E-5"/>
    <x v="8"/>
    <x v="8"/>
    <x v="22"/>
    <x v="22"/>
  </r>
  <r>
    <s v="528"/>
    <s v="Other federal government enterprises"/>
    <s v="234"/>
    <s v="Handtool manufacturing"/>
    <n v="15055"/>
    <s v="Industry Use"/>
    <n v="9.1299999999999997E-9"/>
    <x v="8"/>
    <x v="8"/>
    <x v="22"/>
    <x v="22"/>
  </r>
  <r>
    <s v="528"/>
    <s v="Other federal government enterprises"/>
    <s v="236"/>
    <s v="Fabricated structural metal manufacturing"/>
    <n v="15055"/>
    <s v="Industry Use"/>
    <n v="3.2099999999999998E-10"/>
    <x v="8"/>
    <x v="8"/>
    <x v="22"/>
    <x v="22"/>
  </r>
  <r>
    <s v="528"/>
    <s v="Other federal government enterprises"/>
    <s v="238"/>
    <s v="Metal window and door manufacturing"/>
    <n v="15055"/>
    <s v="Industry Use"/>
    <n v="2.16E-7"/>
    <x v="8"/>
    <x v="8"/>
    <x v="22"/>
    <x v="22"/>
  </r>
  <r>
    <s v="528"/>
    <s v="Other federal government enterprises"/>
    <s v="239"/>
    <s v="Sheet metal work manufacturing"/>
    <n v="15055"/>
    <s v="Industry Use"/>
    <n v="7.0300000000000001E-8"/>
    <x v="8"/>
    <x v="8"/>
    <x v="22"/>
    <x v="22"/>
  </r>
  <r>
    <s v="528"/>
    <s v="Other federal government enterprises"/>
    <s v="240"/>
    <s v="Ornamental and architectural metal work manufacturing"/>
    <n v="15055"/>
    <s v="Industry Use"/>
    <n v="3.4900000000000001E-9"/>
    <x v="8"/>
    <x v="8"/>
    <x v="22"/>
    <x v="22"/>
  </r>
  <r>
    <s v="528"/>
    <s v="Other federal government enterprises"/>
    <s v="242"/>
    <s v="Metal tank (heavy gauge) manufacturing"/>
    <n v="15055"/>
    <s v="Industry Use"/>
    <n v="2.3199999999999999E-8"/>
    <x v="8"/>
    <x v="8"/>
    <x v="22"/>
    <x v="22"/>
  </r>
  <r>
    <s v="528"/>
    <s v="Other federal government enterprises"/>
    <s v="244"/>
    <s v="Metal barrels, drums and pails manufacturing"/>
    <n v="15055"/>
    <s v="Industry Use"/>
    <n v="5.1600000000000004E-9"/>
    <x v="8"/>
    <x v="8"/>
    <x v="22"/>
    <x v="22"/>
  </r>
  <r>
    <s v="528"/>
    <s v="Other federal government enterprises"/>
    <s v="247"/>
    <s v="Machine shops"/>
    <n v="15055"/>
    <s v="Industry Use"/>
    <n v="3.0799999999999998E-8"/>
    <x v="8"/>
    <x v="8"/>
    <x v="22"/>
    <x v="22"/>
  </r>
  <r>
    <s v="528"/>
    <s v="Other federal government enterprises"/>
    <s v="248"/>
    <s v="Turned product and screw, nut, and bolt manufacturing"/>
    <n v="15055"/>
    <s v="Industry Use"/>
    <n v="8.3400000000000006E-8"/>
    <x v="8"/>
    <x v="8"/>
    <x v="22"/>
    <x v="22"/>
  </r>
  <r>
    <s v="528"/>
    <s v="Other federal government enterprises"/>
    <s v="251"/>
    <s v="Electroplating, anodizing, and coloring metal"/>
    <n v="15055"/>
    <s v="Industry Use"/>
    <n v="4.4400000000000001E-8"/>
    <x v="8"/>
    <x v="8"/>
    <x v="22"/>
    <x v="22"/>
  </r>
  <r>
    <s v="528"/>
    <s v="Other federal government enterprises"/>
    <s v="252"/>
    <s v="Valve and fittings, other than plumbing, manufacturing"/>
    <n v="15055"/>
    <s v="Industry Use"/>
    <n v="3.5800000000000003E-8"/>
    <x v="8"/>
    <x v="8"/>
    <x v="22"/>
    <x v="22"/>
  </r>
  <r>
    <s v="528"/>
    <s v="Other federal government enterprises"/>
    <s v="259"/>
    <s v="Other fabricated metal manufacturing"/>
    <n v="15055"/>
    <s v="Industry Use"/>
    <n v="1.07E-8"/>
    <x v="8"/>
    <x v="8"/>
    <x v="22"/>
    <x v="22"/>
  </r>
  <r>
    <s v="528"/>
    <s v="Other federal government enterprises"/>
    <s v="261"/>
    <s v="Lawn and garden equipment manufacturing"/>
    <n v="15055"/>
    <s v="Industry Use"/>
    <n v="1.74E-9"/>
    <x v="8"/>
    <x v="8"/>
    <x v="22"/>
    <x v="22"/>
  </r>
  <r>
    <s v="528"/>
    <s v="Other federal government enterprises"/>
    <s v="262"/>
    <s v="Construction machinery manufacturing"/>
    <n v="15055"/>
    <s v="Industry Use"/>
    <n v="4.08E-9"/>
    <x v="8"/>
    <x v="8"/>
    <x v="22"/>
    <x v="22"/>
  </r>
  <r>
    <s v="528"/>
    <s v="Other federal government enterprises"/>
    <s v="269"/>
    <s v="All other industrial machinery manufacturing"/>
    <n v="15055"/>
    <s v="Industry Use"/>
    <n v="1.9399999999999999E-9"/>
    <x v="8"/>
    <x v="8"/>
    <x v="22"/>
    <x v="22"/>
  </r>
  <r>
    <s v="528"/>
    <s v="Other federal government enterprises"/>
    <s v="275"/>
    <s v="Air conditioning, refrigeration, and warm air heating equipment manufacturing"/>
    <n v="15055"/>
    <s v="Industry Use"/>
    <n v="1.0800000000000001E-8"/>
    <x v="8"/>
    <x v="8"/>
    <x v="22"/>
    <x v="22"/>
  </r>
  <r>
    <s v="528"/>
    <s v="Other federal government enterprises"/>
    <s v="276"/>
    <s v="Industrial mold manufacturing"/>
    <n v="15055"/>
    <s v="Industry Use"/>
    <n v="5.0799999999999998E-9"/>
    <x v="8"/>
    <x v="8"/>
    <x v="22"/>
    <x v="22"/>
  </r>
  <r>
    <s v="528"/>
    <s v="Other federal government enterprises"/>
    <s v="277"/>
    <s v="Special tool, die, jig, and fixture manufacturing"/>
    <n v="15055"/>
    <s v="Industry Use"/>
    <n v="1.96E-8"/>
    <x v="8"/>
    <x v="8"/>
    <x v="22"/>
    <x v="22"/>
  </r>
  <r>
    <s v="528"/>
    <s v="Other federal government enterprises"/>
    <s v="282"/>
    <s v="Speed changer, industrial high-speed drive, and gear manufacturing"/>
    <n v="15055"/>
    <s v="Industry Use"/>
    <n v="2.5399999999999999E-8"/>
    <x v="8"/>
    <x v="8"/>
    <x v="22"/>
    <x v="22"/>
  </r>
  <r>
    <s v="528"/>
    <s v="Other federal government enterprises"/>
    <s v="297"/>
    <s v="Scales, balances, and miscellaneous general purpose machinery manufacturing"/>
    <n v="15055"/>
    <s v="Industry Use"/>
    <n v="8.2399999999999997E-8"/>
    <x v="8"/>
    <x v="8"/>
    <x v="22"/>
    <x v="22"/>
  </r>
  <r>
    <s v="528"/>
    <s v="Other federal government enterprises"/>
    <s v="323"/>
    <s v="Lighting fixture manufacturing"/>
    <n v="15055"/>
    <s v="Industry Use"/>
    <n v="2.9099999999999998E-10"/>
    <x v="8"/>
    <x v="8"/>
    <x v="22"/>
    <x v="22"/>
  </r>
  <r>
    <s v="528"/>
    <s v="Other federal government enterprises"/>
    <s v="330"/>
    <s v="Motor and generator manufacturing"/>
    <n v="15055"/>
    <s v="Industry Use"/>
    <n v="3.2899999999999997E-8"/>
    <x v="8"/>
    <x v="8"/>
    <x v="22"/>
    <x v="22"/>
  </r>
  <r>
    <s v="528"/>
    <s v="Other federal government enterprises"/>
    <s v="343"/>
    <s v="Motor vehicle body manufacturing"/>
    <n v="15055"/>
    <s v="Industry Use"/>
    <n v="9.4500000000000003E-12"/>
    <x v="8"/>
    <x v="8"/>
    <x v="22"/>
    <x v="22"/>
  </r>
  <r>
    <s v="528"/>
    <s v="Other federal government enterprises"/>
    <s v="348"/>
    <s v="Motor vehicle electrical and electronic equipment manufacturing"/>
    <n v="15055"/>
    <s v="Industry Use"/>
    <n v="1.3399999999999999E-9"/>
    <x v="8"/>
    <x v="8"/>
    <x v="22"/>
    <x v="22"/>
  </r>
  <r>
    <s v="528"/>
    <s v="Other federal government enterprises"/>
    <s v="365"/>
    <s v="Wood kitchen cabinet and countertop manufacturing"/>
    <n v="15055"/>
    <s v="Industry Use"/>
    <n v="7.1999999999999997E-6"/>
    <x v="8"/>
    <x v="8"/>
    <x v="22"/>
    <x v="22"/>
  </r>
  <r>
    <s v="528"/>
    <s v="Other federal government enterprises"/>
    <s v="366"/>
    <s v="Upholstered household furniture manufacturing"/>
    <n v="15055"/>
    <s v="Industry Use"/>
    <n v="4.46E-7"/>
    <x v="8"/>
    <x v="8"/>
    <x v="22"/>
    <x v="22"/>
  </r>
  <r>
    <s v="528"/>
    <s v="Other federal government enterprises"/>
    <s v="367"/>
    <s v="Nonupholstered wood household furniture manufacturing"/>
    <n v="15055"/>
    <s v="Industry Use"/>
    <n v="8.7000000000000003E-7"/>
    <x v="8"/>
    <x v="8"/>
    <x v="22"/>
    <x v="22"/>
  </r>
  <r>
    <s v="528"/>
    <s v="Other federal government enterprises"/>
    <s v="371"/>
    <s v="Custom architectural woodwork and millwork"/>
    <n v="15055"/>
    <s v="Industry Use"/>
    <n v="6.0899999999999996E-8"/>
    <x v="8"/>
    <x v="8"/>
    <x v="22"/>
    <x v="22"/>
  </r>
  <r>
    <s v="528"/>
    <s v="Other federal government enterprises"/>
    <s v="376"/>
    <s v="Surgical and medical instrument manufacturing"/>
    <n v="15055"/>
    <s v="Industry Use"/>
    <n v="5.9000000000000003E-6"/>
    <x v="8"/>
    <x v="8"/>
    <x v="22"/>
    <x v="22"/>
  </r>
  <r>
    <s v="528"/>
    <s v="Other federal government enterprises"/>
    <s v="381"/>
    <s v="Jewelry and silverware manufacturing"/>
    <n v="15055"/>
    <s v="Industry Use"/>
    <n v="2.4800000000000001E-9"/>
    <x v="8"/>
    <x v="8"/>
    <x v="22"/>
    <x v="22"/>
  </r>
  <r>
    <s v="528"/>
    <s v="Other federal government enterprises"/>
    <s v="382"/>
    <s v="Sporting and athletic goods manufacturing"/>
    <n v="15055"/>
    <s v="Industry Use"/>
    <n v="1.8300000000000001E-9"/>
    <x v="8"/>
    <x v="8"/>
    <x v="22"/>
    <x v="22"/>
  </r>
  <r>
    <s v="528"/>
    <s v="Other federal government enterprises"/>
    <s v="383"/>
    <s v="Doll, toy, and game manufacturing"/>
    <n v="15055"/>
    <s v="Industry Use"/>
    <n v="1.59E-5"/>
    <x v="8"/>
    <x v="8"/>
    <x v="22"/>
    <x v="22"/>
  </r>
  <r>
    <s v="528"/>
    <s v="Other federal government enterprises"/>
    <s v="384"/>
    <s v="Office supplies (except paper) manufacturing"/>
    <n v="15055"/>
    <s v="Industry Use"/>
    <n v="1.67E-7"/>
    <x v="8"/>
    <x v="8"/>
    <x v="22"/>
    <x v="22"/>
  </r>
  <r>
    <s v="528"/>
    <s v="Other federal government enterprises"/>
    <s v="385"/>
    <s v="Sign manufacturing"/>
    <n v="15055"/>
    <s v="Industry Use"/>
    <n v="1.5099999999999999E-5"/>
    <x v="8"/>
    <x v="8"/>
    <x v="22"/>
    <x v="22"/>
  </r>
  <r>
    <s v="528"/>
    <s v="Other federal government enterprises"/>
    <s v="392"/>
    <s v="Wholesale - Motor vehicle and motor vehicle parts and supplies"/>
    <n v="15055"/>
    <s v="Industry Use"/>
    <n v="1.99159E-4"/>
    <x v="9"/>
    <x v="9"/>
    <x v="22"/>
    <x v="22"/>
  </r>
  <r>
    <s v="528"/>
    <s v="Other federal government enterprises"/>
    <s v="393"/>
    <s v="Wholesale - Professional and commercial equipment and supplies"/>
    <n v="15055"/>
    <s v="Industry Use"/>
    <n v="3.1989700000000002E-3"/>
    <x v="9"/>
    <x v="9"/>
    <x v="22"/>
    <x v="22"/>
  </r>
  <r>
    <s v="528"/>
    <s v="Other federal government enterprises"/>
    <s v="395"/>
    <s v="Wholesale - Machinery, equipment, and supplies"/>
    <n v="15055"/>
    <s v="Industry Use"/>
    <n v="2.4341599999999999E-4"/>
    <x v="9"/>
    <x v="9"/>
    <x v="22"/>
    <x v="22"/>
  </r>
  <r>
    <s v="528"/>
    <s v="Other federal government enterprises"/>
    <s v="396"/>
    <s v="Wholesale - Other durable goods merchant wholesalers"/>
    <n v="15055"/>
    <s v="Industry Use"/>
    <n v="3.3667559999999998E-3"/>
    <x v="9"/>
    <x v="9"/>
    <x v="22"/>
    <x v="22"/>
  </r>
  <r>
    <s v="528"/>
    <s v="Other federal government enterprises"/>
    <s v="398"/>
    <s v="Wholesale - Grocery and related product wholesalers"/>
    <n v="15055"/>
    <s v="Industry Use"/>
    <n v="1.292737E-3"/>
    <x v="9"/>
    <x v="9"/>
    <x v="22"/>
    <x v="22"/>
  </r>
  <r>
    <s v="528"/>
    <s v="Other federal government enterprises"/>
    <s v="399"/>
    <s v="Wholesale - Petroleum and petroleum products"/>
    <n v="15055"/>
    <s v="Industry Use"/>
    <n v="1.8618459999999999E-3"/>
    <x v="9"/>
    <x v="9"/>
    <x v="22"/>
    <x v="22"/>
  </r>
  <r>
    <s v="528"/>
    <s v="Other federal government enterprises"/>
    <s v="400"/>
    <s v="Wholesale - Other nondurable goods merchant wholesalers"/>
    <n v="15055"/>
    <s v="Industry Use"/>
    <n v="4.0017430000000003E-3"/>
    <x v="9"/>
    <x v="9"/>
    <x v="22"/>
    <x v="22"/>
  </r>
  <r>
    <s v="528"/>
    <s v="Other federal government enterprises"/>
    <s v="401"/>
    <s v="Wholesale - Wholesale electronic markets and agents and brokers"/>
    <n v="15055"/>
    <s v="Industry Use"/>
    <n v="7.2277699999999997E-4"/>
    <x v="9"/>
    <x v="9"/>
    <x v="22"/>
    <x v="22"/>
  </r>
  <r>
    <s v="528"/>
    <s v="Other federal government enterprises"/>
    <s v="414"/>
    <s v="Air transportation"/>
    <n v="15055"/>
    <s v="Industry Use"/>
    <n v="1.36162E-4"/>
    <x v="11"/>
    <x v="11"/>
    <x v="22"/>
    <x v="22"/>
  </r>
  <r>
    <s v="528"/>
    <s v="Other federal government enterprises"/>
    <s v="415"/>
    <s v="Rail transportation"/>
    <n v="15055"/>
    <s v="Industry Use"/>
    <n v="1.09017E-4"/>
    <x v="11"/>
    <x v="11"/>
    <x v="22"/>
    <x v="22"/>
  </r>
  <r>
    <s v="528"/>
    <s v="Other federal government enterprises"/>
    <s v="416"/>
    <s v="Water transportation"/>
    <n v="15055"/>
    <s v="Industry Use"/>
    <n v="7.85E-7"/>
    <x v="11"/>
    <x v="11"/>
    <x v="22"/>
    <x v="22"/>
  </r>
  <r>
    <s v="528"/>
    <s v="Other federal government enterprises"/>
    <s v="417"/>
    <s v="Truck transportation"/>
    <n v="15055"/>
    <s v="Industry Use"/>
    <n v="9.1434250000000002E-3"/>
    <x v="11"/>
    <x v="11"/>
    <x v="22"/>
    <x v="22"/>
  </r>
  <r>
    <s v="528"/>
    <s v="Other federal government enterprises"/>
    <s v="418"/>
    <s v="Transit and ground passenger transportation"/>
    <n v="15055"/>
    <s v="Industry Use"/>
    <n v="9.1000000000000003E-5"/>
    <x v="11"/>
    <x v="11"/>
    <x v="22"/>
    <x v="22"/>
  </r>
  <r>
    <s v="528"/>
    <s v="Other federal government enterprises"/>
    <s v="419"/>
    <s v="Pipeline transportation"/>
    <n v="15055"/>
    <s v="Industry Use"/>
    <n v="2.41E-5"/>
    <x v="11"/>
    <x v="11"/>
    <x v="22"/>
    <x v="22"/>
  </r>
  <r>
    <s v="528"/>
    <s v="Other federal government enterprises"/>
    <s v="420"/>
    <s v="Scenic and sightseeing transportation and support activities for transportation"/>
    <n v="15055"/>
    <s v="Industry Use"/>
    <n v="3.4199999999999998E-5"/>
    <x v="11"/>
    <x v="11"/>
    <x v="22"/>
    <x v="22"/>
  </r>
  <r>
    <s v="528"/>
    <s v="Other federal government enterprises"/>
    <s v="421"/>
    <s v="Couriers and messengers"/>
    <n v="15055"/>
    <s v="Industry Use"/>
    <n v="1.5251899999999999E-4"/>
    <x v="11"/>
    <x v="11"/>
    <x v="22"/>
    <x v="22"/>
  </r>
  <r>
    <s v="528"/>
    <s v="Other federal government enterprises"/>
    <s v="423"/>
    <s v="Newspaper publishers"/>
    <n v="15055"/>
    <s v="Industry Use"/>
    <n v="1.3682519999999999E-3"/>
    <x v="12"/>
    <x v="12"/>
    <x v="22"/>
    <x v="22"/>
  </r>
  <r>
    <s v="528"/>
    <s v="Other federal government enterprises"/>
    <s v="424"/>
    <s v="Periodical publishers"/>
    <n v="15055"/>
    <s v="Industry Use"/>
    <n v="2.40972E-4"/>
    <x v="12"/>
    <x v="12"/>
    <x v="22"/>
    <x v="22"/>
  </r>
  <r>
    <s v="528"/>
    <s v="Other federal government enterprises"/>
    <s v="425"/>
    <s v="Book publishers"/>
    <n v="15055"/>
    <s v="Industry Use"/>
    <n v="1.5296825E-2"/>
    <x v="12"/>
    <x v="12"/>
    <x v="22"/>
    <x v="22"/>
  </r>
  <r>
    <s v="528"/>
    <s v="Other federal government enterprises"/>
    <s v="428"/>
    <s v="Software publishers"/>
    <n v="15055"/>
    <s v="Industry Use"/>
    <n v="8.7000000000000001E-5"/>
    <x v="12"/>
    <x v="12"/>
    <x v="22"/>
    <x v="22"/>
  </r>
  <r>
    <s v="528"/>
    <s v="Other federal government enterprises"/>
    <s v="429"/>
    <s v="Motion picture and video industries"/>
    <n v="15055"/>
    <s v="Industry Use"/>
    <n v="5.4700000000000001E-5"/>
    <x v="12"/>
    <x v="12"/>
    <x v="22"/>
    <x v="22"/>
  </r>
  <r>
    <s v="528"/>
    <s v="Other federal government enterprises"/>
    <s v="430"/>
    <s v="Sound recording industries"/>
    <n v="15055"/>
    <s v="Industry Use"/>
    <n v="6.8999999999999997E-5"/>
    <x v="12"/>
    <x v="12"/>
    <x v="22"/>
    <x v="22"/>
  </r>
  <r>
    <s v="528"/>
    <s v="Other federal government enterprises"/>
    <s v="431"/>
    <s v="Radio and television broadcasting"/>
    <n v="15055"/>
    <s v="Industry Use"/>
    <n v="1.270118E-3"/>
    <x v="12"/>
    <x v="12"/>
    <x v="22"/>
    <x v="22"/>
  </r>
  <r>
    <s v="528"/>
    <s v="Other federal government enterprises"/>
    <s v="432"/>
    <s v="Cable and other subscription programming"/>
    <n v="15055"/>
    <s v="Industry Use"/>
    <n v="4.5944300000000003E-4"/>
    <x v="12"/>
    <x v="12"/>
    <x v="22"/>
    <x v="22"/>
  </r>
  <r>
    <s v="528"/>
    <s v="Other federal government enterprises"/>
    <s v="433"/>
    <s v="Wired telecommunications carriers"/>
    <n v="15055"/>
    <s v="Industry Use"/>
    <n v="2.7441359999999999E-3"/>
    <x v="12"/>
    <x v="12"/>
    <x v="22"/>
    <x v="22"/>
  </r>
  <r>
    <s v="528"/>
    <s v="Other federal government enterprises"/>
    <s v="436"/>
    <s v="Data processing, hosting, and related services"/>
    <n v="15055"/>
    <s v="Industry Use"/>
    <n v="2.0603633E-2"/>
    <x v="12"/>
    <x v="12"/>
    <x v="22"/>
    <x v="22"/>
  </r>
  <r>
    <s v="528"/>
    <s v="Other federal government enterprises"/>
    <s v="437"/>
    <s v="News syndicates, libraries, archives and all other information services"/>
    <n v="15055"/>
    <s v="Industry Use"/>
    <n v="1.01346E-4"/>
    <x v="12"/>
    <x v="12"/>
    <x v="22"/>
    <x v="22"/>
  </r>
  <r>
    <s v="528"/>
    <s v="Other federal government enterprises"/>
    <s v="438"/>
    <s v="Internet publishing and broadcasting and web search portals"/>
    <n v="15055"/>
    <s v="Industry Use"/>
    <n v="2.0318950000000001E-3"/>
    <x v="12"/>
    <x v="12"/>
    <x v="22"/>
    <x v="22"/>
  </r>
  <r>
    <s v="528"/>
    <s v="Other federal government enterprises"/>
    <s v="439"/>
    <s v="Nondepository credit intermediation and related activities"/>
    <n v="15055"/>
    <s v="Industry Use"/>
    <n v="7.9414269999999992E-3"/>
    <x v="13"/>
    <x v="13"/>
    <x v="22"/>
    <x v="22"/>
  </r>
  <r>
    <s v="528"/>
    <s v="Other federal government enterprises"/>
    <s v="440"/>
    <s v="Securities and commodity contracts intermediation and brokerage"/>
    <n v="15055"/>
    <s v="Industry Use"/>
    <n v="3.17409E-4"/>
    <x v="13"/>
    <x v="13"/>
    <x v="22"/>
    <x v="22"/>
  </r>
  <r>
    <s v="528"/>
    <s v="Other federal government enterprises"/>
    <s v="441"/>
    <s v="Monetary authorities and depository credit intermediation"/>
    <n v="15055"/>
    <s v="Industry Use"/>
    <n v="7.8780229999999996E-3"/>
    <x v="13"/>
    <x v="13"/>
    <x v="22"/>
    <x v="22"/>
  </r>
  <r>
    <s v="528"/>
    <s v="Other federal government enterprises"/>
    <s v="442"/>
    <s v="Other financial investment activities"/>
    <n v="15055"/>
    <s v="Industry Use"/>
    <n v="7.85193E-4"/>
    <x v="13"/>
    <x v="13"/>
    <x v="22"/>
    <x v="22"/>
  </r>
  <r>
    <s v="528"/>
    <s v="Other federal government enterprises"/>
    <s v="443"/>
    <s v="Direct life insurance carriers"/>
    <n v="15055"/>
    <s v="Industry Use"/>
    <n v="8.9300000000000002E-5"/>
    <x v="13"/>
    <x v="13"/>
    <x v="22"/>
    <x v="22"/>
  </r>
  <r>
    <s v="528"/>
    <s v="Other federal government enterprises"/>
    <s v="444"/>
    <s v="Insurance carriers, except direct life"/>
    <n v="15055"/>
    <s v="Industry Use"/>
    <n v="2.14787E-4"/>
    <x v="13"/>
    <x v="13"/>
    <x v="22"/>
    <x v="22"/>
  </r>
  <r>
    <s v="528"/>
    <s v="Other federal government enterprises"/>
    <s v="445"/>
    <s v="Insurance agencies, brokerages, and related activities"/>
    <n v="15055"/>
    <s v="Industry Use"/>
    <n v="5.2827204000000003E-2"/>
    <x v="13"/>
    <x v="13"/>
    <x v="22"/>
    <x v="22"/>
  </r>
  <r>
    <s v="528"/>
    <s v="Other federal government enterprises"/>
    <s v="447"/>
    <s v="Other real estate"/>
    <n v="15055"/>
    <s v="Industry Use"/>
    <n v="1.3710969999999999E-3"/>
    <x v="14"/>
    <x v="14"/>
    <x v="22"/>
    <x v="22"/>
  </r>
  <r>
    <s v="528"/>
    <s v="Other federal government enterprises"/>
    <s v="450"/>
    <s v="Automotive equipment rental and leasing"/>
    <n v="15055"/>
    <s v="Industry Use"/>
    <n v="4.0098699999999996E-3"/>
    <x v="15"/>
    <x v="15"/>
    <x v="22"/>
    <x v="22"/>
  </r>
  <r>
    <s v="528"/>
    <s v="Other federal government enterprises"/>
    <s v="451"/>
    <s v="General and consumer goods rental except video tapes and discs"/>
    <n v="15055"/>
    <s v="Industry Use"/>
    <n v="5.01659E-4"/>
    <x v="15"/>
    <x v="15"/>
    <x v="22"/>
    <x v="22"/>
  </r>
  <r>
    <s v="528"/>
    <s v="Other federal government enterprises"/>
    <s v="453"/>
    <s v="Commercial and industrial machinery and equipment rental and leasing"/>
    <n v="15055"/>
    <s v="Industry Use"/>
    <n v="9.9704560000000008E-3"/>
    <x v="15"/>
    <x v="15"/>
    <x v="22"/>
    <x v="22"/>
  </r>
  <r>
    <s v="528"/>
    <s v="Other federal government enterprises"/>
    <s v="454"/>
    <s v="Lessors of nonfinancial intangible assets"/>
    <n v="15055"/>
    <s v="Industry Use"/>
    <n v="1.5699999999999999E-5"/>
    <x v="15"/>
    <x v="15"/>
    <x v="22"/>
    <x v="22"/>
  </r>
  <r>
    <s v="528"/>
    <s v="Other federal government enterprises"/>
    <s v="456"/>
    <s v="Accounting, tax preparation, bookkeeping, and payroll services"/>
    <n v="15055"/>
    <s v="Industry Use"/>
    <n v="4.2126220000000001E-3"/>
    <x v="16"/>
    <x v="16"/>
    <x v="22"/>
    <x v="22"/>
  </r>
  <r>
    <s v="528"/>
    <s v="Other federal government enterprises"/>
    <s v="457"/>
    <s v="Architectural, engineering, and related services"/>
    <n v="15055"/>
    <s v="Industry Use"/>
    <n v="4.7182229999999997E-3"/>
    <x v="16"/>
    <x v="16"/>
    <x v="22"/>
    <x v="22"/>
  </r>
  <r>
    <s v="528"/>
    <s v="Other federal government enterprises"/>
    <s v="458"/>
    <s v="Specialized design services"/>
    <n v="15055"/>
    <s v="Industry Use"/>
    <n v="1.563729E-3"/>
    <x v="16"/>
    <x v="16"/>
    <x v="22"/>
    <x v="22"/>
  </r>
  <r>
    <s v="528"/>
    <s v="Other federal government enterprises"/>
    <s v="459"/>
    <s v="Custom computer programming services"/>
    <n v="15055"/>
    <s v="Industry Use"/>
    <n v="1.016421E-3"/>
    <x v="16"/>
    <x v="16"/>
    <x v="22"/>
    <x v="22"/>
  </r>
  <r>
    <s v="528"/>
    <s v="Other federal government enterprises"/>
    <s v="460"/>
    <s v="Computer systems design services"/>
    <n v="15055"/>
    <s v="Industry Use"/>
    <n v="2.0897070000000001E-3"/>
    <x v="16"/>
    <x v="16"/>
    <x v="22"/>
    <x v="22"/>
  </r>
  <r>
    <s v="528"/>
    <s v="Other federal government enterprises"/>
    <s v="461"/>
    <s v="Other computer related services, including facilities management"/>
    <n v="15055"/>
    <s v="Industry Use"/>
    <n v="3.1952159999999999E-3"/>
    <x v="16"/>
    <x v="16"/>
    <x v="22"/>
    <x v="22"/>
  </r>
  <r>
    <s v="528"/>
    <s v="Other federal government enterprises"/>
    <s v="462"/>
    <s v="Management consulting services"/>
    <n v="15055"/>
    <s v="Industry Use"/>
    <n v="2.65E-5"/>
    <x v="16"/>
    <x v="16"/>
    <x v="22"/>
    <x v="22"/>
  </r>
  <r>
    <s v="528"/>
    <s v="Other federal government enterprises"/>
    <s v="463"/>
    <s v="Environmental and other technical consulting services"/>
    <n v="15055"/>
    <s v="Industry Use"/>
    <n v="2.65E-6"/>
    <x v="16"/>
    <x v="16"/>
    <x v="22"/>
    <x v="22"/>
  </r>
  <r>
    <s v="528"/>
    <s v="Other federal government enterprises"/>
    <s v="464"/>
    <s v="Scientific research and development services"/>
    <n v="15055"/>
    <s v="Industry Use"/>
    <n v="4.0500000000000002E-5"/>
    <x v="16"/>
    <x v="16"/>
    <x v="22"/>
    <x v="22"/>
  </r>
  <r>
    <s v="528"/>
    <s v="Other federal government enterprises"/>
    <s v="465"/>
    <s v="Advertising, public relations, and related services"/>
    <n v="15055"/>
    <s v="Industry Use"/>
    <n v="5.3053200000000001E-4"/>
    <x v="16"/>
    <x v="16"/>
    <x v="22"/>
    <x v="22"/>
  </r>
  <r>
    <s v="528"/>
    <s v="Other federal government enterprises"/>
    <s v="470"/>
    <s v="Office administrative services"/>
    <n v="15055"/>
    <s v="Industry Use"/>
    <n v="5.6100000000000002E-5"/>
    <x v="17"/>
    <x v="17"/>
    <x v="22"/>
    <x v="22"/>
  </r>
  <r>
    <s v="528"/>
    <s v="Other federal government enterprises"/>
    <s v="471"/>
    <s v="Facilities support services"/>
    <n v="15055"/>
    <s v="Industry Use"/>
    <n v="6.0299999999999999E-6"/>
    <x v="17"/>
    <x v="17"/>
    <x v="22"/>
    <x v="22"/>
  </r>
  <r>
    <s v="528"/>
    <s v="Other federal government enterprises"/>
    <s v="472"/>
    <s v="Employment services"/>
    <n v="15055"/>
    <s v="Industry Use"/>
    <n v="1.05479E-4"/>
    <x v="17"/>
    <x v="17"/>
    <x v="22"/>
    <x v="22"/>
  </r>
  <r>
    <s v="528"/>
    <s v="Other federal government enterprises"/>
    <s v="473"/>
    <s v="Business support services"/>
    <n v="15055"/>
    <s v="Industry Use"/>
    <n v="1.5384629E-2"/>
    <x v="17"/>
    <x v="17"/>
    <x v="22"/>
    <x v="22"/>
  </r>
  <r>
    <s v="528"/>
    <s v="Other federal government enterprises"/>
    <s v="475"/>
    <s v="Investigation and security services"/>
    <n v="15055"/>
    <s v="Industry Use"/>
    <n v="1.9599999999999999E-5"/>
    <x v="17"/>
    <x v="17"/>
    <x v="22"/>
    <x v="22"/>
  </r>
  <r>
    <s v="528"/>
    <s v="Other federal government enterprises"/>
    <s v="476"/>
    <s v="Services to buildings"/>
    <n v="15055"/>
    <s v="Industry Use"/>
    <n v="9.2499999999999995E-6"/>
    <x v="17"/>
    <x v="17"/>
    <x v="22"/>
    <x v="22"/>
  </r>
  <r>
    <s v="528"/>
    <s v="Other federal government enterprises"/>
    <s v="477"/>
    <s v="Landscape and horticultural services"/>
    <n v="15055"/>
    <s v="Industry Use"/>
    <n v="1.9256643E-2"/>
    <x v="17"/>
    <x v="17"/>
    <x v="22"/>
    <x v="22"/>
  </r>
  <r>
    <s v="528"/>
    <s v="Other federal government enterprises"/>
    <s v="478"/>
    <s v="Other support services"/>
    <n v="15055"/>
    <s v="Industry Use"/>
    <n v="1.704592E-3"/>
    <x v="17"/>
    <x v="17"/>
    <x v="22"/>
    <x v="22"/>
  </r>
  <r>
    <s v="528"/>
    <s v="Other federal government enterprises"/>
    <s v="479"/>
    <s v="Waste management and remediation services"/>
    <n v="15055"/>
    <s v="Industry Use"/>
    <n v="7.3695599999999998E-4"/>
    <x v="17"/>
    <x v="17"/>
    <x v="22"/>
    <x v="22"/>
  </r>
  <r>
    <s v="528"/>
    <s v="Other federal government enterprises"/>
    <s v="497"/>
    <s v="Commercial Sports Except Racing"/>
    <n v="15055"/>
    <s v="Industry Use"/>
    <n v="7.3300000000000006E-5"/>
    <x v="19"/>
    <x v="19"/>
    <x v="22"/>
    <x v="22"/>
  </r>
  <r>
    <s v="528"/>
    <s v="Other federal government enterprises"/>
    <s v="500"/>
    <s v="Promoters of performing arts and sports and agents for public figures"/>
    <n v="15055"/>
    <s v="Industry Use"/>
    <n v="1.4100000000000001E-5"/>
    <x v="19"/>
    <x v="19"/>
    <x v="22"/>
    <x v="22"/>
  </r>
  <r>
    <s v="528"/>
    <s v="Other federal government enterprises"/>
    <s v="507"/>
    <s v="Hotels and motels, including casino hotels"/>
    <n v="15055"/>
    <s v="Industry Use"/>
    <n v="2.5100000000000001E-6"/>
    <x v="20"/>
    <x v="20"/>
    <x v="22"/>
    <x v="22"/>
  </r>
  <r>
    <s v="528"/>
    <s v="Other federal government enterprises"/>
    <s v="508"/>
    <s v="Other accommodations"/>
    <n v="15055"/>
    <s v="Industry Use"/>
    <n v="4.4600000000000001E-10"/>
    <x v="20"/>
    <x v="20"/>
    <x v="22"/>
    <x v="22"/>
  </r>
  <r>
    <s v="528"/>
    <s v="Other federal government enterprises"/>
    <s v="509"/>
    <s v="Full-service restaurants"/>
    <n v="15055"/>
    <s v="Industry Use"/>
    <n v="7.2900799999999996E-4"/>
    <x v="20"/>
    <x v="20"/>
    <x v="22"/>
    <x v="22"/>
  </r>
  <r>
    <s v="528"/>
    <s v="Other federal government enterprises"/>
    <s v="510"/>
    <s v="Limited-service restaurants"/>
    <n v="15055"/>
    <s v="Industry Use"/>
    <n v="4.9697700000000001E-4"/>
    <x v="20"/>
    <x v="20"/>
    <x v="22"/>
    <x v="22"/>
  </r>
  <r>
    <s v="528"/>
    <s v="Other federal government enterprises"/>
    <s v="511"/>
    <s v="All other food and drinking places"/>
    <n v="15055"/>
    <s v="Industry Use"/>
    <n v="6.5606799999999999E-4"/>
    <x v="20"/>
    <x v="20"/>
    <x v="22"/>
    <x v="22"/>
  </r>
  <r>
    <s v="528"/>
    <s v="Other federal government enterprises"/>
    <s v="514"/>
    <s v="Electronic and precision equipment repair and maintenance"/>
    <n v="15055"/>
    <s v="Industry Use"/>
    <n v="3.312274E-3"/>
    <x v="21"/>
    <x v="21"/>
    <x v="22"/>
    <x v="22"/>
  </r>
  <r>
    <s v="528"/>
    <s v="Other federal government enterprises"/>
    <s v="519"/>
    <s v="Dry-cleaning and laundry services"/>
    <n v="15055"/>
    <s v="Industry Use"/>
    <n v="3.6300000000000001E-8"/>
    <x v="21"/>
    <x v="21"/>
    <x v="22"/>
    <x v="22"/>
  </r>
  <r>
    <s v="528"/>
    <s v="Other federal government enterprises"/>
    <s v="523"/>
    <s v="Business and professional associations"/>
    <n v="15055"/>
    <s v="Industry Use"/>
    <n v="8.9237099999999998E-4"/>
    <x v="21"/>
    <x v="21"/>
    <x v="22"/>
    <x v="22"/>
  </r>
  <r>
    <s v="528"/>
    <s v="Other federal government enterprises"/>
    <s v="526"/>
    <s v="Postal service"/>
    <n v="15055"/>
    <s v="Industry Use"/>
    <n v="4.0000000000000003E-5"/>
    <x v="22"/>
    <x v="22"/>
    <x v="22"/>
    <x v="22"/>
  </r>
  <r>
    <s v="528"/>
    <s v="Other federal government enterprises"/>
    <s v="528"/>
    <s v="Other federal government enterprises"/>
    <n v="15055"/>
    <s v="Industry Use"/>
    <n v="4.5399999999999996E-9"/>
    <x v="22"/>
    <x v="22"/>
    <x v="22"/>
    <x v="22"/>
  </r>
  <r>
    <s v="528"/>
    <s v="Other federal government enterprises"/>
    <s v="532"/>
    <s v="Local government passenger transit"/>
    <n v="15055"/>
    <s v="Industry Use"/>
    <n v="1.10234E-4"/>
    <x v="22"/>
    <x v="22"/>
    <x v="22"/>
    <x v="22"/>
  </r>
  <r>
    <s v="528"/>
    <s v="Other federal government enterprises"/>
    <s v="533"/>
    <s v="Local government electric utilities"/>
    <n v="15055"/>
    <s v="Industry Use"/>
    <n v="5.4469000000000002E-4"/>
    <x v="22"/>
    <x v="22"/>
    <x v="22"/>
    <x v="22"/>
  </r>
  <r>
    <s v="528"/>
    <s v="Other federal government enterprises"/>
    <s v="5001"/>
    <s v="Employee Compensation"/>
    <n v="15053"/>
    <s v="Factor Receipts"/>
    <n v="1.4420232E-2"/>
    <x v="23"/>
    <x v="23"/>
    <x v="22"/>
    <x v="22"/>
  </r>
  <r>
    <s v="528"/>
    <s v="Other federal government enterprises"/>
    <s v="6001"/>
    <s v="Proprietor Income"/>
    <n v="15053"/>
    <s v="Factor Receipts"/>
    <n v="0"/>
    <x v="24"/>
    <x v="24"/>
    <x v="22"/>
    <x v="22"/>
  </r>
  <r>
    <s v="528"/>
    <s v="Other federal government enterprises"/>
    <s v="7001"/>
    <s v="Other Property Type Income"/>
    <n v="15053"/>
    <s v="Factor Receipts"/>
    <n v="8.2003999999999996E-4"/>
    <x v="25"/>
    <x v="25"/>
    <x v="22"/>
    <x v="22"/>
  </r>
  <r>
    <s v="528"/>
    <s v="Other federal government enterprises"/>
    <s v="8001"/>
    <s v="Taxes on Production and Imports"/>
    <n v="15053"/>
    <s v="Factor Receipts"/>
    <n v="-0.44937127799999999"/>
    <x v="26"/>
    <x v="26"/>
    <x v="22"/>
    <x v="22"/>
  </r>
  <r>
    <s v="528"/>
    <s v="Other federal government enterprises"/>
    <s v="11001"/>
    <s v="Federal Government NonDefense"/>
    <n v="15055"/>
    <s v="Industry Use"/>
    <n v="1.9700000000000002E-6"/>
    <x v="27"/>
    <x v="27"/>
    <x v="22"/>
    <x v="22"/>
  </r>
  <r>
    <s v="528"/>
    <s v="Other federal government enterprises"/>
    <s v="12001"/>
    <s v="State/Local Govt NonEducation"/>
    <n v="15055"/>
    <s v="Industry Use"/>
    <n v="3.5449500000000003E-4"/>
    <x v="27"/>
    <x v="27"/>
    <x v="22"/>
    <x v="22"/>
  </r>
  <r>
    <s v="528"/>
    <s v="Other federal government enterprises"/>
    <s v="14002"/>
    <s v="Inventory Additions/Deletions"/>
    <n v="15055"/>
    <s v="Industry Use"/>
    <n v="7.52E-6"/>
    <x v="27"/>
    <x v="27"/>
    <x v="22"/>
    <x v="22"/>
  </r>
  <r>
    <s v="528"/>
    <s v="Other federal government enterprises"/>
    <s v="25001"/>
    <s v="Foreign Trade"/>
    <n v="15056"/>
    <s v="Industry Trade"/>
    <n v="5.4012535E-2"/>
    <x v="28"/>
    <x v="28"/>
    <x v="22"/>
    <x v="22"/>
  </r>
  <r>
    <s v="528"/>
    <s v="Other federal government enterprises"/>
    <s v="28001"/>
    <s v="Domestic Trade"/>
    <n v="15056"/>
    <s v="Industry Trade"/>
    <n v="0.15444139000000001"/>
    <x v="29"/>
    <x v="29"/>
    <x v="22"/>
    <x v="22"/>
  </r>
  <r>
    <s v="529"/>
    <s v="State government passenger transit"/>
    <s v="5001"/>
    <s v="Employee Compensation"/>
    <n v="15053"/>
    <s v="Factor Receipts"/>
    <n v="0"/>
    <x v="23"/>
    <x v="23"/>
    <x v="22"/>
    <x v="22"/>
  </r>
  <r>
    <s v="529"/>
    <s v="State government passenger transit"/>
    <s v="6001"/>
    <s v="Proprietor Income"/>
    <n v="15053"/>
    <s v="Factor Receipts"/>
    <n v="0"/>
    <x v="24"/>
    <x v="24"/>
    <x v="22"/>
    <x v="22"/>
  </r>
  <r>
    <s v="529"/>
    <s v="State government passenger transit"/>
    <s v="7001"/>
    <s v="Other Property Type Income"/>
    <n v="15053"/>
    <s v="Factor Receipts"/>
    <n v="0"/>
    <x v="25"/>
    <x v="25"/>
    <x v="22"/>
    <x v="22"/>
  </r>
  <r>
    <s v="529"/>
    <s v="State government passenger transit"/>
    <s v="8001"/>
    <s v="Taxes on Production and Imports"/>
    <n v="15053"/>
    <s v="Factor Receipts"/>
    <n v="0"/>
    <x v="26"/>
    <x v="26"/>
    <x v="22"/>
    <x v="22"/>
  </r>
  <r>
    <s v="530"/>
    <s v="State government electric utilities"/>
    <s v="5001"/>
    <s v="Employee Compensation"/>
    <n v="15053"/>
    <s v="Factor Receipts"/>
    <n v="0"/>
    <x v="23"/>
    <x v="23"/>
    <x v="22"/>
    <x v="22"/>
  </r>
  <r>
    <s v="530"/>
    <s v="State government electric utilities"/>
    <s v="6001"/>
    <s v="Proprietor Income"/>
    <n v="15053"/>
    <s v="Factor Receipts"/>
    <n v="0"/>
    <x v="24"/>
    <x v="24"/>
    <x v="22"/>
    <x v="22"/>
  </r>
  <r>
    <s v="530"/>
    <s v="State government electric utilities"/>
    <s v="7001"/>
    <s v="Other Property Type Income"/>
    <n v="15053"/>
    <s v="Factor Receipts"/>
    <n v="0"/>
    <x v="25"/>
    <x v="25"/>
    <x v="22"/>
    <x v="22"/>
  </r>
  <r>
    <s v="530"/>
    <s v="State government electric utilities"/>
    <s v="8001"/>
    <s v="Taxes on Production and Imports"/>
    <n v="15053"/>
    <s v="Factor Receipts"/>
    <n v="0"/>
    <x v="26"/>
    <x v="26"/>
    <x v="22"/>
    <x v="22"/>
  </r>
  <r>
    <s v="531"/>
    <s v="Other state government enterprises"/>
    <s v="5001"/>
    <s v="Employee Compensation"/>
    <n v="15053"/>
    <s v="Factor Receipts"/>
    <n v="0"/>
    <x v="23"/>
    <x v="23"/>
    <x v="22"/>
    <x v="22"/>
  </r>
  <r>
    <s v="531"/>
    <s v="Other state government enterprises"/>
    <s v="6001"/>
    <s v="Proprietor Income"/>
    <n v="15053"/>
    <s v="Factor Receipts"/>
    <n v="0"/>
    <x v="24"/>
    <x v="24"/>
    <x v="22"/>
    <x v="22"/>
  </r>
  <r>
    <s v="531"/>
    <s v="Other state government enterprises"/>
    <s v="7001"/>
    <s v="Other Property Type Income"/>
    <n v="15053"/>
    <s v="Factor Receipts"/>
    <n v="0"/>
    <x v="25"/>
    <x v="25"/>
    <x v="22"/>
    <x v="22"/>
  </r>
  <r>
    <s v="531"/>
    <s v="Other state government enterprises"/>
    <s v="8001"/>
    <s v="Taxes on Production and Imports"/>
    <n v="15053"/>
    <s v="Factor Receipts"/>
    <n v="0"/>
    <x v="26"/>
    <x v="26"/>
    <x v="22"/>
    <x v="22"/>
  </r>
  <r>
    <s v="532"/>
    <s v="Local government passenger transit"/>
    <s v="1"/>
    <s v="Oilseed farming"/>
    <n v="15055"/>
    <s v="Industry Use"/>
    <n v="3.6699999999999999E-7"/>
    <x v="0"/>
    <x v="0"/>
    <x v="22"/>
    <x v="22"/>
  </r>
  <r>
    <s v="532"/>
    <s v="Local government passenger transit"/>
    <s v="2"/>
    <s v="Grain farming"/>
    <n v="15055"/>
    <s v="Industry Use"/>
    <n v="1.9199999999999998E-6"/>
    <x v="0"/>
    <x v="0"/>
    <x v="22"/>
    <x v="22"/>
  </r>
  <r>
    <s v="532"/>
    <s v="Local government passenger transit"/>
    <s v="3"/>
    <s v="Vegetable and melon farming"/>
    <n v="15055"/>
    <s v="Industry Use"/>
    <n v="5.04E-9"/>
    <x v="1"/>
    <x v="1"/>
    <x v="22"/>
    <x v="22"/>
  </r>
  <r>
    <s v="532"/>
    <s v="Local government passenger transit"/>
    <s v="4"/>
    <s v="Fruit farming"/>
    <n v="15055"/>
    <s v="Industry Use"/>
    <n v="5.52E-9"/>
    <x v="1"/>
    <x v="1"/>
    <x v="22"/>
    <x v="22"/>
  </r>
  <r>
    <s v="532"/>
    <s v="Local government passenger transit"/>
    <s v="5"/>
    <s v="Tree nut farming"/>
    <n v="15055"/>
    <s v="Industry Use"/>
    <n v="1.57E-9"/>
    <x v="1"/>
    <x v="1"/>
    <x v="22"/>
    <x v="22"/>
  </r>
  <r>
    <s v="532"/>
    <s v="Local government passenger transit"/>
    <s v="6"/>
    <s v="Greenhouse, nursery, and floriculture production"/>
    <n v="15055"/>
    <s v="Industry Use"/>
    <n v="3.0899999999999999E-9"/>
    <x v="1"/>
    <x v="1"/>
    <x v="22"/>
    <x v="22"/>
  </r>
  <r>
    <s v="532"/>
    <s v="Local government passenger transit"/>
    <s v="11"/>
    <s v="Beef cattle ranching and farming, including feedlots and dual-purpose ranching and farming"/>
    <n v="15055"/>
    <s v="Industry Use"/>
    <n v="2.83E-6"/>
    <x v="2"/>
    <x v="2"/>
    <x v="22"/>
    <x v="22"/>
  </r>
  <r>
    <s v="532"/>
    <s v="Local government passenger transit"/>
    <s v="12"/>
    <s v="Dairy cattle and milk production"/>
    <n v="15055"/>
    <s v="Industry Use"/>
    <n v="2.5600000000000001E-6"/>
    <x v="2"/>
    <x v="2"/>
    <x v="22"/>
    <x v="22"/>
  </r>
  <r>
    <s v="532"/>
    <s v="Local government passenger transit"/>
    <s v="13"/>
    <s v="Poultry and egg production"/>
    <n v="15055"/>
    <s v="Industry Use"/>
    <n v="4.1000000000000003E-8"/>
    <x v="2"/>
    <x v="2"/>
    <x v="22"/>
    <x v="22"/>
  </r>
  <r>
    <s v="532"/>
    <s v="Local government passenger transit"/>
    <s v="14"/>
    <s v="Animal production, except cattle and poultry and eggs"/>
    <n v="15055"/>
    <s v="Industry Use"/>
    <n v="8.3600000000000002E-7"/>
    <x v="2"/>
    <x v="2"/>
    <x v="22"/>
    <x v="22"/>
  </r>
  <r>
    <s v="532"/>
    <s v="Local government passenger transit"/>
    <s v="20"/>
    <s v="Oil and gas extraction"/>
    <n v="15055"/>
    <s v="Industry Use"/>
    <n v="3.0859770000000002E-3"/>
    <x v="4"/>
    <x v="4"/>
    <x v="22"/>
    <x v="22"/>
  </r>
  <r>
    <s v="532"/>
    <s v="Local government passenger transit"/>
    <s v="28"/>
    <s v="Stone mining and quarrying"/>
    <n v="15055"/>
    <s v="Industry Use"/>
    <n v="7.0500000000000003E-7"/>
    <x v="4"/>
    <x v="4"/>
    <x v="22"/>
    <x v="22"/>
  </r>
  <r>
    <s v="532"/>
    <s v="Local government passenger transit"/>
    <s v="35"/>
    <s v="Drilling oil and gas wells"/>
    <n v="15055"/>
    <s v="Industry Use"/>
    <n v="5.68E-10"/>
    <x v="4"/>
    <x v="4"/>
    <x v="22"/>
    <x v="22"/>
  </r>
  <r>
    <s v="532"/>
    <s v="Local government passenger transit"/>
    <s v="36"/>
    <s v="Support activities for oil and gas operations"/>
    <n v="15055"/>
    <s v="Industry Use"/>
    <n v="7.91E-8"/>
    <x v="4"/>
    <x v="4"/>
    <x v="22"/>
    <x v="22"/>
  </r>
  <r>
    <s v="532"/>
    <s v="Local government passenger transit"/>
    <s v="37"/>
    <s v="Metal mining services"/>
    <n v="15055"/>
    <s v="Industry Use"/>
    <n v="1.6999999999999999E-7"/>
    <x v="4"/>
    <x v="4"/>
    <x v="22"/>
    <x v="22"/>
  </r>
  <r>
    <s v="532"/>
    <s v="Local government passenger transit"/>
    <s v="47"/>
    <s v="Electric power transmission and distribution"/>
    <n v="15055"/>
    <s v="Industry Use"/>
    <n v="9.1725269999999998E-3"/>
    <x v="5"/>
    <x v="5"/>
    <x v="22"/>
    <x v="22"/>
  </r>
  <r>
    <s v="532"/>
    <s v="Local government passenger transit"/>
    <s v="48"/>
    <s v="Natural gas distribution"/>
    <n v="15055"/>
    <s v="Industry Use"/>
    <n v="2.2888763999999999E-2"/>
    <x v="5"/>
    <x v="5"/>
    <x v="22"/>
    <x v="22"/>
  </r>
  <r>
    <s v="532"/>
    <s v="Local government passenger transit"/>
    <s v="49"/>
    <s v="Water, sewage and other systems"/>
    <n v="15055"/>
    <s v="Industry Use"/>
    <n v="3.79E-5"/>
    <x v="5"/>
    <x v="5"/>
    <x v="22"/>
    <x v="22"/>
  </r>
  <r>
    <s v="532"/>
    <s v="Local government passenger transit"/>
    <s v="60"/>
    <s v="Maintenance and repair construction of nonresidential structures"/>
    <n v="15055"/>
    <s v="Industry Use"/>
    <n v="1.14224E-4"/>
    <x v="6"/>
    <x v="6"/>
    <x v="22"/>
    <x v="22"/>
  </r>
  <r>
    <s v="532"/>
    <s v="Local government passenger transit"/>
    <s v="64"/>
    <s v="Other animal food manufacturing"/>
    <n v="15055"/>
    <s v="Industry Use"/>
    <n v="6.4300000000000003E-9"/>
    <x v="7"/>
    <x v="7"/>
    <x v="22"/>
    <x v="22"/>
  </r>
  <r>
    <s v="532"/>
    <s v="Local government passenger transit"/>
    <s v="108"/>
    <s v="Distilleries"/>
    <n v="15055"/>
    <s v="Industry Use"/>
    <n v="3.4900000000000001E-9"/>
    <x v="7"/>
    <x v="7"/>
    <x v="22"/>
    <x v="22"/>
  </r>
  <r>
    <s v="532"/>
    <s v="Local government passenger transit"/>
    <s v="115"/>
    <s v="Textile and fabric finishing mills"/>
    <n v="15055"/>
    <s v="Industry Use"/>
    <n v="1.0300000000000001E-10"/>
    <x v="8"/>
    <x v="8"/>
    <x v="22"/>
    <x v="22"/>
  </r>
  <r>
    <s v="532"/>
    <s v="Local government passenger transit"/>
    <s v="119"/>
    <s v="Textile bag and canvas mills"/>
    <n v="15055"/>
    <s v="Industry Use"/>
    <n v="1.42E-8"/>
    <x v="8"/>
    <x v="8"/>
    <x v="22"/>
    <x v="22"/>
  </r>
  <r>
    <s v="532"/>
    <s v="Local government passenger transit"/>
    <s v="121"/>
    <s v="Other textile product mills"/>
    <n v="15055"/>
    <s v="Industry Use"/>
    <n v="5.0800000000000005E-7"/>
    <x v="8"/>
    <x v="8"/>
    <x v="22"/>
    <x v="22"/>
  </r>
  <r>
    <s v="532"/>
    <s v="Local government passenger transit"/>
    <s v="137"/>
    <s v="Wood windows and door manufacturing"/>
    <n v="15055"/>
    <s v="Industry Use"/>
    <n v="4.5000000000000001E-6"/>
    <x v="8"/>
    <x v="8"/>
    <x v="22"/>
    <x v="22"/>
  </r>
  <r>
    <s v="532"/>
    <s v="Local government passenger transit"/>
    <s v="139"/>
    <s v="Other millwork, including flooring"/>
    <n v="15055"/>
    <s v="Industry Use"/>
    <n v="7.3300000000000001E-8"/>
    <x v="8"/>
    <x v="8"/>
    <x v="22"/>
    <x v="22"/>
  </r>
  <r>
    <s v="532"/>
    <s v="Local government passenger transit"/>
    <s v="143"/>
    <s v="All other miscellaneous wood product manufacturing"/>
    <n v="15055"/>
    <s v="Industry Use"/>
    <n v="6.6000000000000004E-9"/>
    <x v="8"/>
    <x v="8"/>
    <x v="22"/>
    <x v="22"/>
  </r>
  <r>
    <s v="532"/>
    <s v="Local government passenger transit"/>
    <s v="147"/>
    <s v="Paperboard container manufacturing"/>
    <n v="15055"/>
    <s v="Industry Use"/>
    <n v="5.7100000000000004E-6"/>
    <x v="8"/>
    <x v="8"/>
    <x v="22"/>
    <x v="22"/>
  </r>
  <r>
    <s v="532"/>
    <s v="Local government passenger transit"/>
    <s v="152"/>
    <s v="Printing"/>
    <n v="15055"/>
    <s v="Industry Use"/>
    <n v="4.4199999999999997E-5"/>
    <x v="8"/>
    <x v="8"/>
    <x v="22"/>
    <x v="22"/>
  </r>
  <r>
    <s v="532"/>
    <s v="Local government passenger transit"/>
    <s v="155"/>
    <s v="Asphalt paving mixture and block manufacturing"/>
    <n v="15055"/>
    <s v="Industry Use"/>
    <n v="3.0053480000000001E-3"/>
    <x v="8"/>
    <x v="8"/>
    <x v="22"/>
    <x v="22"/>
  </r>
  <r>
    <s v="532"/>
    <s v="Local government passenger transit"/>
    <s v="163"/>
    <s v="Other basic organic chemical manufacturing"/>
    <n v="15055"/>
    <s v="Industry Use"/>
    <n v="2.0311299999999999E-4"/>
    <x v="8"/>
    <x v="8"/>
    <x v="22"/>
    <x v="22"/>
  </r>
  <r>
    <s v="532"/>
    <s v="Local government passenger transit"/>
    <s v="175"/>
    <s v="Paint and coating manufacturing"/>
    <n v="15055"/>
    <s v="Industry Use"/>
    <n v="5.0000000000000002E-5"/>
    <x v="8"/>
    <x v="8"/>
    <x v="22"/>
    <x v="22"/>
  </r>
  <r>
    <s v="532"/>
    <s v="Local government passenger transit"/>
    <s v="177"/>
    <s v="Soap and other detergent manufacturing"/>
    <n v="15055"/>
    <s v="Industry Use"/>
    <n v="4.8400000000000005E-7"/>
    <x v="8"/>
    <x v="8"/>
    <x v="22"/>
    <x v="22"/>
  </r>
  <r>
    <s v="532"/>
    <s v="Local government passenger transit"/>
    <s v="190"/>
    <s v="Polystyrene foam product manufacturing"/>
    <n v="15055"/>
    <s v="Industry Use"/>
    <n v="3.5300000000000001E-6"/>
    <x v="8"/>
    <x v="8"/>
    <x v="22"/>
    <x v="22"/>
  </r>
  <r>
    <s v="532"/>
    <s v="Local government passenger transit"/>
    <s v="191"/>
    <s v="Urethane and other foam product (except polystyrene) manufacturing"/>
    <n v="15055"/>
    <s v="Industry Use"/>
    <n v="3.01E-5"/>
    <x v="8"/>
    <x v="8"/>
    <x v="22"/>
    <x v="22"/>
  </r>
  <r>
    <s v="532"/>
    <s v="Local government passenger transit"/>
    <s v="192"/>
    <s v="Plastics bottle manufacturing"/>
    <n v="15055"/>
    <s v="Industry Use"/>
    <n v="4.8099999999999997E-6"/>
    <x v="8"/>
    <x v="8"/>
    <x v="22"/>
    <x v="22"/>
  </r>
  <r>
    <s v="532"/>
    <s v="Local government passenger transit"/>
    <s v="195"/>
    <s v="Rubber and plastics hoses and belting manufacturing"/>
    <n v="15055"/>
    <s v="Industry Use"/>
    <n v="5.6699999999999999E-6"/>
    <x v="8"/>
    <x v="8"/>
    <x v="22"/>
    <x v="22"/>
  </r>
  <r>
    <s v="532"/>
    <s v="Local government passenger transit"/>
    <s v="197"/>
    <s v="Pottery, ceramics, and plumbing fixture manufacturing"/>
    <n v="15055"/>
    <s v="Industry Use"/>
    <n v="1.73E-7"/>
    <x v="8"/>
    <x v="8"/>
    <x v="22"/>
    <x v="22"/>
  </r>
  <r>
    <s v="532"/>
    <s v="Local government passenger transit"/>
    <s v="204"/>
    <s v="Ready-mix concrete manufacturing"/>
    <n v="15055"/>
    <s v="Industry Use"/>
    <n v="5.8300000000000001E-5"/>
    <x v="8"/>
    <x v="8"/>
    <x v="22"/>
    <x v="22"/>
  </r>
  <r>
    <s v="532"/>
    <s v="Local government passenger transit"/>
    <s v="207"/>
    <s v="Other concrete product manufacturing"/>
    <n v="15055"/>
    <s v="Industry Use"/>
    <n v="6.6000000000000005E-5"/>
    <x v="8"/>
    <x v="8"/>
    <x v="22"/>
    <x v="22"/>
  </r>
  <r>
    <s v="532"/>
    <s v="Local government passenger transit"/>
    <s v="211"/>
    <s v="Cut stone and stone product manufacturing"/>
    <n v="15055"/>
    <s v="Industry Use"/>
    <n v="1.88E-8"/>
    <x v="8"/>
    <x v="8"/>
    <x v="22"/>
    <x v="22"/>
  </r>
  <r>
    <s v="532"/>
    <s v="Local government passenger transit"/>
    <s v="215"/>
    <s v="Iron and steel mills and ferroalloy manufacturing"/>
    <n v="15055"/>
    <s v="Industry Use"/>
    <n v="2.6448500000000001E-4"/>
    <x v="8"/>
    <x v="8"/>
    <x v="22"/>
    <x v="22"/>
  </r>
  <r>
    <s v="532"/>
    <s v="Local government passenger transit"/>
    <s v="227"/>
    <s v="Ferrous metal foundries"/>
    <n v="15055"/>
    <s v="Industry Use"/>
    <n v="1.09E-7"/>
    <x v="8"/>
    <x v="8"/>
    <x v="22"/>
    <x v="22"/>
  </r>
  <r>
    <s v="532"/>
    <s v="Local government passenger transit"/>
    <s v="228"/>
    <s v="Nonferrous metal foundries"/>
    <n v="15055"/>
    <s v="Industry Use"/>
    <n v="3.3700000000000001E-7"/>
    <x v="8"/>
    <x v="8"/>
    <x v="22"/>
    <x v="22"/>
  </r>
  <r>
    <s v="532"/>
    <s v="Local government passenger transit"/>
    <s v="230"/>
    <s v="Crown and closure manufacturing and metal stamping"/>
    <n v="15055"/>
    <s v="Industry Use"/>
    <n v="2.39E-6"/>
    <x v="8"/>
    <x v="8"/>
    <x v="22"/>
    <x v="22"/>
  </r>
  <r>
    <s v="532"/>
    <s v="Local government passenger transit"/>
    <s v="234"/>
    <s v="Handtool manufacturing"/>
    <n v="15055"/>
    <s v="Industry Use"/>
    <n v="2.86E-9"/>
    <x v="8"/>
    <x v="8"/>
    <x v="22"/>
    <x v="22"/>
  </r>
  <r>
    <s v="532"/>
    <s v="Local government passenger transit"/>
    <s v="236"/>
    <s v="Fabricated structural metal manufacturing"/>
    <n v="15055"/>
    <s v="Industry Use"/>
    <n v="8.8699999999999994E-9"/>
    <x v="8"/>
    <x v="8"/>
    <x v="22"/>
    <x v="22"/>
  </r>
  <r>
    <s v="532"/>
    <s v="Local government passenger transit"/>
    <s v="238"/>
    <s v="Metal window and door manufacturing"/>
    <n v="15055"/>
    <s v="Industry Use"/>
    <n v="3.96E-5"/>
    <x v="8"/>
    <x v="8"/>
    <x v="22"/>
    <x v="22"/>
  </r>
  <r>
    <s v="532"/>
    <s v="Local government passenger transit"/>
    <s v="239"/>
    <s v="Sheet metal work manufacturing"/>
    <n v="15055"/>
    <s v="Industry Use"/>
    <n v="5.1099999999999996E-7"/>
    <x v="8"/>
    <x v="8"/>
    <x v="22"/>
    <x v="22"/>
  </r>
  <r>
    <s v="532"/>
    <s v="Local government passenger transit"/>
    <s v="240"/>
    <s v="Ornamental and architectural metal work manufacturing"/>
    <n v="15055"/>
    <s v="Industry Use"/>
    <n v="2.39E-11"/>
    <x v="8"/>
    <x v="8"/>
    <x v="22"/>
    <x v="22"/>
  </r>
  <r>
    <s v="532"/>
    <s v="Local government passenger transit"/>
    <s v="242"/>
    <s v="Metal tank (heavy gauge) manufacturing"/>
    <n v="15055"/>
    <s v="Industry Use"/>
    <n v="4.4700000000000002E-7"/>
    <x v="8"/>
    <x v="8"/>
    <x v="22"/>
    <x v="22"/>
  </r>
  <r>
    <s v="532"/>
    <s v="Local government passenger transit"/>
    <s v="244"/>
    <s v="Metal barrels, drums and pails manufacturing"/>
    <n v="15055"/>
    <s v="Industry Use"/>
    <n v="4.5400000000000003E-8"/>
    <x v="8"/>
    <x v="8"/>
    <x v="22"/>
    <x v="22"/>
  </r>
  <r>
    <s v="532"/>
    <s v="Local government passenger transit"/>
    <s v="247"/>
    <s v="Machine shops"/>
    <n v="15055"/>
    <s v="Industry Use"/>
    <n v="1.05393E-4"/>
    <x v="8"/>
    <x v="8"/>
    <x v="22"/>
    <x v="22"/>
  </r>
  <r>
    <s v="532"/>
    <s v="Local government passenger transit"/>
    <s v="248"/>
    <s v="Turned product and screw, nut, and bolt manufacturing"/>
    <n v="15055"/>
    <s v="Industry Use"/>
    <n v="5.1200000000000003E-7"/>
    <x v="8"/>
    <x v="8"/>
    <x v="22"/>
    <x v="22"/>
  </r>
  <r>
    <s v="532"/>
    <s v="Local government passenger transit"/>
    <s v="251"/>
    <s v="Electroplating, anodizing, and coloring metal"/>
    <n v="15055"/>
    <s v="Industry Use"/>
    <n v="3.2199999999999997E-8"/>
    <x v="8"/>
    <x v="8"/>
    <x v="22"/>
    <x v="22"/>
  </r>
  <r>
    <s v="532"/>
    <s v="Local government passenger transit"/>
    <s v="252"/>
    <s v="Valve and fittings, other than plumbing, manufacturing"/>
    <n v="15055"/>
    <s v="Industry Use"/>
    <n v="1.04E-6"/>
    <x v="8"/>
    <x v="8"/>
    <x v="22"/>
    <x v="22"/>
  </r>
  <r>
    <s v="532"/>
    <s v="Local government passenger transit"/>
    <s v="259"/>
    <s v="Other fabricated metal manufacturing"/>
    <n v="15055"/>
    <s v="Industry Use"/>
    <n v="1.4000000000000001E-7"/>
    <x v="8"/>
    <x v="8"/>
    <x v="22"/>
    <x v="22"/>
  </r>
  <r>
    <s v="532"/>
    <s v="Local government passenger transit"/>
    <s v="261"/>
    <s v="Lawn and garden equipment manufacturing"/>
    <n v="15055"/>
    <s v="Industry Use"/>
    <n v="2.37E-8"/>
    <x v="8"/>
    <x v="8"/>
    <x v="22"/>
    <x v="22"/>
  </r>
  <r>
    <s v="532"/>
    <s v="Local government passenger transit"/>
    <s v="262"/>
    <s v="Construction machinery manufacturing"/>
    <n v="15055"/>
    <s v="Industry Use"/>
    <n v="5.7299999999999996E-7"/>
    <x v="8"/>
    <x v="8"/>
    <x v="22"/>
    <x v="22"/>
  </r>
  <r>
    <s v="532"/>
    <s v="Local government passenger transit"/>
    <s v="269"/>
    <s v="All other industrial machinery manufacturing"/>
    <n v="15055"/>
    <s v="Industry Use"/>
    <n v="1.6400000000000001E-7"/>
    <x v="8"/>
    <x v="8"/>
    <x v="22"/>
    <x v="22"/>
  </r>
  <r>
    <s v="532"/>
    <s v="Local government passenger transit"/>
    <s v="275"/>
    <s v="Air conditioning, refrigeration, and warm air heating equipment manufacturing"/>
    <n v="15055"/>
    <s v="Industry Use"/>
    <n v="2.2699999999999999E-6"/>
    <x v="8"/>
    <x v="8"/>
    <x v="22"/>
    <x v="22"/>
  </r>
  <r>
    <s v="532"/>
    <s v="Local government passenger transit"/>
    <s v="276"/>
    <s v="Industrial mold manufacturing"/>
    <n v="15055"/>
    <s v="Industry Use"/>
    <n v="1.0700000000000001E-7"/>
    <x v="8"/>
    <x v="8"/>
    <x v="22"/>
    <x v="22"/>
  </r>
  <r>
    <s v="532"/>
    <s v="Local government passenger transit"/>
    <s v="277"/>
    <s v="Special tool, die, jig, and fixture manufacturing"/>
    <n v="15055"/>
    <s v="Industry Use"/>
    <n v="4.0499999999999999E-7"/>
    <x v="8"/>
    <x v="8"/>
    <x v="22"/>
    <x v="22"/>
  </r>
  <r>
    <s v="532"/>
    <s v="Local government passenger transit"/>
    <s v="282"/>
    <s v="Speed changer, industrial high-speed drive, and gear manufacturing"/>
    <n v="15055"/>
    <s v="Industry Use"/>
    <n v="1.0300000000000001E-6"/>
    <x v="8"/>
    <x v="8"/>
    <x v="22"/>
    <x v="22"/>
  </r>
  <r>
    <s v="532"/>
    <s v="Local government passenger transit"/>
    <s v="294"/>
    <s v="Industrial process furnace and oven manufacturing"/>
    <n v="15055"/>
    <s v="Industry Use"/>
    <n v="2.5899999999999999E-9"/>
    <x v="8"/>
    <x v="8"/>
    <x v="22"/>
    <x v="22"/>
  </r>
  <r>
    <s v="532"/>
    <s v="Local government passenger transit"/>
    <s v="297"/>
    <s v="Scales, balances, and miscellaneous general purpose machinery manufacturing"/>
    <n v="15055"/>
    <s v="Industry Use"/>
    <n v="1.0200000000000001E-5"/>
    <x v="8"/>
    <x v="8"/>
    <x v="22"/>
    <x v="22"/>
  </r>
  <r>
    <s v="532"/>
    <s v="Local government passenger transit"/>
    <s v="307"/>
    <s v="Semiconductor and related device manufacturing"/>
    <n v="15055"/>
    <s v="Industry Use"/>
    <n v="7.9500000000000005E-10"/>
    <x v="8"/>
    <x v="8"/>
    <x v="22"/>
    <x v="22"/>
  </r>
  <r>
    <s v="532"/>
    <s v="Local government passenger transit"/>
    <s v="317"/>
    <s v="Analytical laboratory instrument manufacturing"/>
    <n v="15055"/>
    <s v="Industry Use"/>
    <n v="2.5099999999999998E-9"/>
    <x v="8"/>
    <x v="8"/>
    <x v="22"/>
    <x v="22"/>
  </r>
  <r>
    <s v="532"/>
    <s v="Local government passenger transit"/>
    <s v="323"/>
    <s v="Lighting fixture manufacturing"/>
    <n v="15055"/>
    <s v="Industry Use"/>
    <n v="1.05E-7"/>
    <x v="8"/>
    <x v="8"/>
    <x v="22"/>
    <x v="22"/>
  </r>
  <r>
    <s v="532"/>
    <s v="Local government passenger transit"/>
    <s v="330"/>
    <s v="Motor and generator manufacturing"/>
    <n v="15055"/>
    <s v="Industry Use"/>
    <n v="5.66E-5"/>
    <x v="8"/>
    <x v="8"/>
    <x v="22"/>
    <x v="22"/>
  </r>
  <r>
    <s v="532"/>
    <s v="Local government passenger transit"/>
    <s v="341"/>
    <s v="Light truck and utility vehicle manufacturing"/>
    <n v="15055"/>
    <s v="Industry Use"/>
    <n v="3.8299999999999998E-7"/>
    <x v="8"/>
    <x v="8"/>
    <x v="22"/>
    <x v="22"/>
  </r>
  <r>
    <s v="532"/>
    <s v="Local government passenger transit"/>
    <s v="343"/>
    <s v="Motor vehicle body manufacturing"/>
    <n v="15055"/>
    <s v="Industry Use"/>
    <n v="3.8700000000000002E-8"/>
    <x v="8"/>
    <x v="8"/>
    <x v="22"/>
    <x v="22"/>
  </r>
  <r>
    <s v="532"/>
    <s v="Local government passenger transit"/>
    <s v="346"/>
    <s v="Travel trailer and camper manufacturing"/>
    <n v="15055"/>
    <s v="Industry Use"/>
    <n v="1.86E-7"/>
    <x v="8"/>
    <x v="8"/>
    <x v="22"/>
    <x v="22"/>
  </r>
  <r>
    <s v="532"/>
    <s v="Local government passenger transit"/>
    <s v="348"/>
    <s v="Motor vehicle electrical and electronic equipment manufacturing"/>
    <n v="15055"/>
    <s v="Industry Use"/>
    <n v="1.21272E-4"/>
    <x v="8"/>
    <x v="8"/>
    <x v="22"/>
    <x v="22"/>
  </r>
  <r>
    <s v="532"/>
    <s v="Local government passenger transit"/>
    <s v="364"/>
    <s v="All other transportation equipment manufacturing"/>
    <n v="15055"/>
    <s v="Industry Use"/>
    <n v="4.5699999999999999E-8"/>
    <x v="8"/>
    <x v="8"/>
    <x v="22"/>
    <x v="22"/>
  </r>
  <r>
    <s v="532"/>
    <s v="Local government passenger transit"/>
    <s v="365"/>
    <s v="Wood kitchen cabinet and countertop manufacturing"/>
    <n v="15055"/>
    <s v="Industry Use"/>
    <n v="1.09E-7"/>
    <x v="8"/>
    <x v="8"/>
    <x v="22"/>
    <x v="22"/>
  </r>
  <r>
    <s v="532"/>
    <s v="Local government passenger transit"/>
    <s v="371"/>
    <s v="Custom architectural woodwork and millwork"/>
    <n v="15055"/>
    <s v="Industry Use"/>
    <n v="1.9099999999999999E-8"/>
    <x v="8"/>
    <x v="8"/>
    <x v="22"/>
    <x v="22"/>
  </r>
  <r>
    <s v="532"/>
    <s v="Local government passenger transit"/>
    <s v="374"/>
    <s v="Mattress manufacturing"/>
    <n v="15055"/>
    <s v="Industry Use"/>
    <n v="9.46E-8"/>
    <x v="8"/>
    <x v="8"/>
    <x v="22"/>
    <x v="22"/>
  </r>
  <r>
    <s v="532"/>
    <s v="Local government passenger transit"/>
    <s v="376"/>
    <s v="Surgical and medical instrument manufacturing"/>
    <n v="15055"/>
    <s v="Industry Use"/>
    <n v="1.66E-6"/>
    <x v="8"/>
    <x v="8"/>
    <x v="22"/>
    <x v="22"/>
  </r>
  <r>
    <s v="532"/>
    <s v="Local government passenger transit"/>
    <s v="382"/>
    <s v="Sporting and athletic goods manufacturing"/>
    <n v="15055"/>
    <s v="Industry Use"/>
    <n v="1.9300000000000001E-8"/>
    <x v="8"/>
    <x v="8"/>
    <x v="22"/>
    <x v="22"/>
  </r>
  <r>
    <s v="532"/>
    <s v="Local government passenger transit"/>
    <s v="383"/>
    <s v="Doll, toy, and game manufacturing"/>
    <n v="15055"/>
    <s v="Industry Use"/>
    <n v="4.1099999999999996E-6"/>
    <x v="8"/>
    <x v="8"/>
    <x v="22"/>
    <x v="22"/>
  </r>
  <r>
    <s v="532"/>
    <s v="Local government passenger transit"/>
    <s v="384"/>
    <s v="Office supplies (except paper) manufacturing"/>
    <n v="15055"/>
    <s v="Industry Use"/>
    <n v="2.8699999999999999E-8"/>
    <x v="8"/>
    <x v="8"/>
    <x v="22"/>
    <x v="22"/>
  </r>
  <r>
    <s v="532"/>
    <s v="Local government passenger transit"/>
    <s v="385"/>
    <s v="Sign manufacturing"/>
    <n v="15055"/>
    <s v="Industry Use"/>
    <n v="3.9400000000000004E-6"/>
    <x v="8"/>
    <x v="8"/>
    <x v="22"/>
    <x v="22"/>
  </r>
  <r>
    <s v="532"/>
    <s v="Local government passenger transit"/>
    <s v="392"/>
    <s v="Wholesale - Motor vehicle and motor vehicle parts and supplies"/>
    <n v="15055"/>
    <s v="Industry Use"/>
    <n v="1.2421885000000001E-2"/>
    <x v="9"/>
    <x v="9"/>
    <x v="22"/>
    <x v="22"/>
  </r>
  <r>
    <s v="532"/>
    <s v="Local government passenger transit"/>
    <s v="393"/>
    <s v="Wholesale - Professional and commercial equipment and supplies"/>
    <n v="15055"/>
    <s v="Industry Use"/>
    <n v="5.3641300000000002E-4"/>
    <x v="9"/>
    <x v="9"/>
    <x v="22"/>
    <x v="22"/>
  </r>
  <r>
    <s v="532"/>
    <s v="Local government passenger transit"/>
    <s v="394"/>
    <s v="Wholesale - Household appliances and electrical and electronic goods"/>
    <n v="15055"/>
    <s v="Industry Use"/>
    <n v="6.6522860000000003E-3"/>
    <x v="9"/>
    <x v="9"/>
    <x v="22"/>
    <x v="22"/>
  </r>
  <r>
    <s v="532"/>
    <s v="Local government passenger transit"/>
    <s v="395"/>
    <s v="Wholesale - Machinery, equipment, and supplies"/>
    <n v="15055"/>
    <s v="Industry Use"/>
    <n v="2.0577719999999998E-3"/>
    <x v="9"/>
    <x v="9"/>
    <x v="22"/>
    <x v="22"/>
  </r>
  <r>
    <s v="532"/>
    <s v="Local government passenger transit"/>
    <s v="396"/>
    <s v="Wholesale - Other durable goods merchant wholesalers"/>
    <n v="15055"/>
    <s v="Industry Use"/>
    <n v="3.6417760000000002E-3"/>
    <x v="9"/>
    <x v="9"/>
    <x v="22"/>
    <x v="22"/>
  </r>
  <r>
    <s v="532"/>
    <s v="Local government passenger transit"/>
    <s v="397"/>
    <s v="Wholesale - Drugs and druggistsâ€™ sundries"/>
    <n v="15055"/>
    <s v="Industry Use"/>
    <n v="1.1199999999999999E-5"/>
    <x v="9"/>
    <x v="9"/>
    <x v="22"/>
    <x v="22"/>
  </r>
  <r>
    <s v="532"/>
    <s v="Local government passenger transit"/>
    <s v="398"/>
    <s v="Wholesale - Grocery and related product wholesalers"/>
    <n v="15055"/>
    <s v="Industry Use"/>
    <n v="2.11459E-4"/>
    <x v="9"/>
    <x v="9"/>
    <x v="22"/>
    <x v="22"/>
  </r>
  <r>
    <s v="532"/>
    <s v="Local government passenger transit"/>
    <s v="399"/>
    <s v="Wholesale - Petroleum and petroleum products"/>
    <n v="15055"/>
    <s v="Industry Use"/>
    <n v="0.50805157999999995"/>
    <x v="9"/>
    <x v="9"/>
    <x v="22"/>
    <x v="22"/>
  </r>
  <r>
    <s v="532"/>
    <s v="Local government passenger transit"/>
    <s v="400"/>
    <s v="Wholesale - Other nondurable goods merchant wholesalers"/>
    <n v="15055"/>
    <s v="Industry Use"/>
    <n v="2.6849457E-2"/>
    <x v="9"/>
    <x v="9"/>
    <x v="22"/>
    <x v="22"/>
  </r>
  <r>
    <s v="532"/>
    <s v="Local government passenger transit"/>
    <s v="401"/>
    <s v="Wholesale - Wholesale electronic markets and agents and brokers"/>
    <n v="15055"/>
    <s v="Industry Use"/>
    <n v="7.07499E-4"/>
    <x v="9"/>
    <x v="9"/>
    <x v="22"/>
    <x v="22"/>
  </r>
  <r>
    <s v="532"/>
    <s v="Local government passenger transit"/>
    <s v="414"/>
    <s v="Air transportation"/>
    <n v="15055"/>
    <s v="Industry Use"/>
    <n v="7.9400000000000006E-5"/>
    <x v="11"/>
    <x v="11"/>
    <x v="22"/>
    <x v="22"/>
  </r>
  <r>
    <s v="532"/>
    <s v="Local government passenger transit"/>
    <s v="415"/>
    <s v="Rail transportation"/>
    <n v="15055"/>
    <s v="Industry Use"/>
    <n v="2.6994950000000001E-3"/>
    <x v="11"/>
    <x v="11"/>
    <x v="22"/>
    <x v="22"/>
  </r>
  <r>
    <s v="532"/>
    <s v="Local government passenger transit"/>
    <s v="416"/>
    <s v="Water transportation"/>
    <n v="15055"/>
    <s v="Industry Use"/>
    <n v="2.12E-5"/>
    <x v="11"/>
    <x v="11"/>
    <x v="22"/>
    <x v="22"/>
  </r>
  <r>
    <s v="532"/>
    <s v="Local government passenger transit"/>
    <s v="417"/>
    <s v="Truck transportation"/>
    <n v="15055"/>
    <s v="Industry Use"/>
    <n v="3.2657292999999997E-2"/>
    <x v="11"/>
    <x v="11"/>
    <x v="22"/>
    <x v="22"/>
  </r>
  <r>
    <s v="532"/>
    <s v="Local government passenger transit"/>
    <s v="418"/>
    <s v="Transit and ground passenger transportation"/>
    <n v="15055"/>
    <s v="Industry Use"/>
    <n v="8.2338280000000003E-3"/>
    <x v="11"/>
    <x v="11"/>
    <x v="22"/>
    <x v="22"/>
  </r>
  <r>
    <s v="532"/>
    <s v="Local government passenger transit"/>
    <s v="419"/>
    <s v="Pipeline transportation"/>
    <n v="15055"/>
    <s v="Industry Use"/>
    <n v="2.4677940000000002E-3"/>
    <x v="11"/>
    <x v="11"/>
    <x v="22"/>
    <x v="22"/>
  </r>
  <r>
    <s v="532"/>
    <s v="Local government passenger transit"/>
    <s v="420"/>
    <s v="Scenic and sightseeing transportation and support activities for transportation"/>
    <n v="15055"/>
    <s v="Industry Use"/>
    <n v="1.0361796E-2"/>
    <x v="11"/>
    <x v="11"/>
    <x v="22"/>
    <x v="22"/>
  </r>
  <r>
    <s v="532"/>
    <s v="Local government passenger transit"/>
    <s v="421"/>
    <s v="Couriers and messengers"/>
    <n v="15055"/>
    <s v="Industry Use"/>
    <n v="1.4E-5"/>
    <x v="11"/>
    <x v="11"/>
    <x v="22"/>
    <x v="22"/>
  </r>
  <r>
    <s v="532"/>
    <s v="Local government passenger transit"/>
    <s v="422"/>
    <s v="Warehousing and storage"/>
    <n v="15055"/>
    <s v="Industry Use"/>
    <n v="3.0877840000000001E-3"/>
    <x v="11"/>
    <x v="11"/>
    <x v="22"/>
    <x v="22"/>
  </r>
  <r>
    <s v="532"/>
    <s v="Local government passenger transit"/>
    <s v="423"/>
    <s v="Newspaper publishers"/>
    <n v="15055"/>
    <s v="Industry Use"/>
    <n v="1.1778299999999999E-4"/>
    <x v="12"/>
    <x v="12"/>
    <x v="22"/>
    <x v="22"/>
  </r>
  <r>
    <s v="532"/>
    <s v="Local government passenger transit"/>
    <s v="424"/>
    <s v="Periodical publishers"/>
    <n v="15055"/>
    <s v="Industry Use"/>
    <n v="9.8300000000000008E-6"/>
    <x v="12"/>
    <x v="12"/>
    <x v="22"/>
    <x v="22"/>
  </r>
  <r>
    <s v="532"/>
    <s v="Local government passenger transit"/>
    <s v="425"/>
    <s v="Book publishers"/>
    <n v="15055"/>
    <s v="Industry Use"/>
    <n v="2.3738899999999999E-4"/>
    <x v="12"/>
    <x v="12"/>
    <x v="22"/>
    <x v="22"/>
  </r>
  <r>
    <s v="532"/>
    <s v="Local government passenger transit"/>
    <s v="428"/>
    <s v="Software publishers"/>
    <n v="15055"/>
    <s v="Industry Use"/>
    <n v="4.3507499999999999E-4"/>
    <x v="12"/>
    <x v="12"/>
    <x v="22"/>
    <x v="22"/>
  </r>
  <r>
    <s v="532"/>
    <s v="Local government passenger transit"/>
    <s v="429"/>
    <s v="Motion picture and video industries"/>
    <n v="15055"/>
    <s v="Industry Use"/>
    <n v="3.9499999999999998E-7"/>
    <x v="12"/>
    <x v="12"/>
    <x v="22"/>
    <x v="22"/>
  </r>
  <r>
    <s v="532"/>
    <s v="Local government passenger transit"/>
    <s v="431"/>
    <s v="Radio and television broadcasting"/>
    <n v="15055"/>
    <s v="Industry Use"/>
    <n v="7.25E-5"/>
    <x v="12"/>
    <x v="12"/>
    <x v="22"/>
    <x v="22"/>
  </r>
  <r>
    <s v="532"/>
    <s v="Local government passenger transit"/>
    <s v="432"/>
    <s v="Cable and other subscription programming"/>
    <n v="15055"/>
    <s v="Industry Use"/>
    <n v="1.4100000000000001E-5"/>
    <x v="12"/>
    <x v="12"/>
    <x v="22"/>
    <x v="22"/>
  </r>
  <r>
    <s v="532"/>
    <s v="Local government passenger transit"/>
    <s v="433"/>
    <s v="Wired telecommunications carriers"/>
    <n v="15055"/>
    <s v="Industry Use"/>
    <n v="7.3570780000000004E-3"/>
    <x v="12"/>
    <x v="12"/>
    <x v="22"/>
    <x v="22"/>
  </r>
  <r>
    <s v="532"/>
    <s v="Local government passenger transit"/>
    <s v="436"/>
    <s v="Data processing, hosting, and related services"/>
    <n v="15055"/>
    <s v="Industry Use"/>
    <n v="6.7797400000000002E-4"/>
    <x v="12"/>
    <x v="12"/>
    <x v="22"/>
    <x v="22"/>
  </r>
  <r>
    <s v="532"/>
    <s v="Local government passenger transit"/>
    <s v="437"/>
    <s v="News syndicates, libraries, archives and all other information services"/>
    <n v="15055"/>
    <s v="Industry Use"/>
    <n v="1.1700000000000001E-9"/>
    <x v="12"/>
    <x v="12"/>
    <x v="22"/>
    <x v="22"/>
  </r>
  <r>
    <s v="532"/>
    <s v="Local government passenger transit"/>
    <s v="438"/>
    <s v="Internet publishing and broadcasting and web search portals"/>
    <n v="15055"/>
    <s v="Industry Use"/>
    <n v="5.6499999999999998E-5"/>
    <x v="12"/>
    <x v="12"/>
    <x v="22"/>
    <x v="22"/>
  </r>
  <r>
    <s v="532"/>
    <s v="Local government passenger transit"/>
    <s v="439"/>
    <s v="Nondepository credit intermediation and related activities"/>
    <n v="15055"/>
    <s v="Industry Use"/>
    <n v="1.9199999999999998E-6"/>
    <x v="13"/>
    <x v="13"/>
    <x v="22"/>
    <x v="22"/>
  </r>
  <r>
    <s v="532"/>
    <s v="Local government passenger transit"/>
    <s v="440"/>
    <s v="Securities and commodity contracts intermediation and brokerage"/>
    <n v="15055"/>
    <s v="Industry Use"/>
    <n v="1.23965E-4"/>
    <x v="13"/>
    <x v="13"/>
    <x v="22"/>
    <x v="22"/>
  </r>
  <r>
    <s v="532"/>
    <s v="Local government passenger transit"/>
    <s v="441"/>
    <s v="Monetary authorities and depository credit intermediation"/>
    <n v="15055"/>
    <s v="Industry Use"/>
    <n v="2.0656813E-2"/>
    <x v="13"/>
    <x v="13"/>
    <x v="22"/>
    <x v="22"/>
  </r>
  <r>
    <s v="532"/>
    <s v="Local government passenger transit"/>
    <s v="442"/>
    <s v="Other financial investment activities"/>
    <n v="15055"/>
    <s v="Industry Use"/>
    <n v="7.5599999999999994E-5"/>
    <x v="13"/>
    <x v="13"/>
    <x v="22"/>
    <x v="22"/>
  </r>
  <r>
    <s v="532"/>
    <s v="Local government passenger transit"/>
    <s v="444"/>
    <s v="Insurance carriers, except direct life"/>
    <n v="15055"/>
    <s v="Industry Use"/>
    <n v="3.5805400000000001E-4"/>
    <x v="13"/>
    <x v="13"/>
    <x v="22"/>
    <x v="22"/>
  </r>
  <r>
    <s v="532"/>
    <s v="Local government passenger transit"/>
    <s v="447"/>
    <s v="Other real estate"/>
    <n v="15055"/>
    <s v="Industry Use"/>
    <n v="5.4158339999999996E-3"/>
    <x v="14"/>
    <x v="14"/>
    <x v="22"/>
    <x v="22"/>
  </r>
  <r>
    <s v="532"/>
    <s v="Local government passenger transit"/>
    <s v="450"/>
    <s v="Automotive equipment rental and leasing"/>
    <n v="15055"/>
    <s v="Industry Use"/>
    <n v="1.2099999999999999E-5"/>
    <x v="15"/>
    <x v="15"/>
    <x v="22"/>
    <x v="22"/>
  </r>
  <r>
    <s v="532"/>
    <s v="Local government passenger transit"/>
    <s v="454"/>
    <s v="Lessors of nonfinancial intangible assets"/>
    <n v="15055"/>
    <s v="Industry Use"/>
    <n v="9.1500000000000005E-8"/>
    <x v="15"/>
    <x v="15"/>
    <x v="22"/>
    <x v="22"/>
  </r>
  <r>
    <s v="532"/>
    <s v="Local government passenger transit"/>
    <s v="455"/>
    <s v="Legal services"/>
    <n v="15055"/>
    <s v="Industry Use"/>
    <n v="2.6343299999999998E-4"/>
    <x v="16"/>
    <x v="16"/>
    <x v="22"/>
    <x v="22"/>
  </r>
  <r>
    <s v="532"/>
    <s v="Local government passenger transit"/>
    <s v="456"/>
    <s v="Accounting, tax preparation, bookkeeping, and payroll services"/>
    <n v="15055"/>
    <s v="Industry Use"/>
    <n v="1.0569449999999999E-2"/>
    <x v="16"/>
    <x v="16"/>
    <x v="22"/>
    <x v="22"/>
  </r>
  <r>
    <s v="532"/>
    <s v="Local government passenger transit"/>
    <s v="457"/>
    <s v="Architectural, engineering, and related services"/>
    <n v="15055"/>
    <s v="Industry Use"/>
    <n v="8.6542852000000003E-2"/>
    <x v="16"/>
    <x v="16"/>
    <x v="22"/>
    <x v="22"/>
  </r>
  <r>
    <s v="532"/>
    <s v="Local government passenger transit"/>
    <s v="458"/>
    <s v="Specialized design services"/>
    <n v="15055"/>
    <s v="Industry Use"/>
    <n v="8.5608260000000005E-3"/>
    <x v="16"/>
    <x v="16"/>
    <x v="22"/>
    <x v="22"/>
  </r>
  <r>
    <s v="532"/>
    <s v="Local government passenger transit"/>
    <s v="459"/>
    <s v="Custom computer programming services"/>
    <n v="15055"/>
    <s v="Industry Use"/>
    <n v="4.5173099999999998E-4"/>
    <x v="16"/>
    <x v="16"/>
    <x v="22"/>
    <x v="22"/>
  </r>
  <r>
    <s v="532"/>
    <s v="Local government passenger transit"/>
    <s v="460"/>
    <s v="Computer systems design services"/>
    <n v="15055"/>
    <s v="Industry Use"/>
    <n v="2.7442E-3"/>
    <x v="16"/>
    <x v="16"/>
    <x v="22"/>
    <x v="22"/>
  </r>
  <r>
    <s v="532"/>
    <s v="Local government passenger transit"/>
    <s v="461"/>
    <s v="Other computer related services, including facilities management"/>
    <n v="15055"/>
    <s v="Industry Use"/>
    <n v="6.9601099999999996E-4"/>
    <x v="16"/>
    <x v="16"/>
    <x v="22"/>
    <x v="22"/>
  </r>
  <r>
    <s v="532"/>
    <s v="Local government passenger transit"/>
    <s v="462"/>
    <s v="Management consulting services"/>
    <n v="15055"/>
    <s v="Industry Use"/>
    <n v="1.176779E-3"/>
    <x v="16"/>
    <x v="16"/>
    <x v="22"/>
    <x v="22"/>
  </r>
  <r>
    <s v="532"/>
    <s v="Local government passenger transit"/>
    <s v="463"/>
    <s v="Environmental and other technical consulting services"/>
    <n v="15055"/>
    <s v="Industry Use"/>
    <n v="5.8045199999999996E-4"/>
    <x v="16"/>
    <x v="16"/>
    <x v="22"/>
    <x v="22"/>
  </r>
  <r>
    <s v="532"/>
    <s v="Local government passenger transit"/>
    <s v="464"/>
    <s v="Scientific research and development services"/>
    <n v="15055"/>
    <s v="Industry Use"/>
    <n v="7.6796199999999996E-4"/>
    <x v="16"/>
    <x v="16"/>
    <x v="22"/>
    <x v="22"/>
  </r>
  <r>
    <s v="532"/>
    <s v="Local government passenger transit"/>
    <s v="465"/>
    <s v="Advertising, public relations, and related services"/>
    <n v="15055"/>
    <s v="Industry Use"/>
    <n v="1.3716800000000001E-4"/>
    <x v="16"/>
    <x v="16"/>
    <x v="22"/>
    <x v="22"/>
  </r>
  <r>
    <s v="532"/>
    <s v="Local government passenger transit"/>
    <s v="468"/>
    <s v="Marketing research and all other miscellaneous professional, scientific, and technical services"/>
    <n v="15055"/>
    <s v="Industry Use"/>
    <n v="1.7969000000000001E-4"/>
    <x v="16"/>
    <x v="16"/>
    <x v="22"/>
    <x v="22"/>
  </r>
  <r>
    <s v="532"/>
    <s v="Local government passenger transit"/>
    <s v="470"/>
    <s v="Office administrative services"/>
    <n v="15055"/>
    <s v="Industry Use"/>
    <n v="4.5084600000000003E-4"/>
    <x v="17"/>
    <x v="17"/>
    <x v="22"/>
    <x v="22"/>
  </r>
  <r>
    <s v="532"/>
    <s v="Local government passenger transit"/>
    <s v="471"/>
    <s v="Facilities support services"/>
    <n v="15055"/>
    <s v="Industry Use"/>
    <n v="7.5062100000000004E-4"/>
    <x v="17"/>
    <x v="17"/>
    <x v="22"/>
    <x v="22"/>
  </r>
  <r>
    <s v="532"/>
    <s v="Local government passenger transit"/>
    <s v="472"/>
    <s v="Employment services"/>
    <n v="15055"/>
    <s v="Industry Use"/>
    <n v="1.0620110000000001E-3"/>
    <x v="17"/>
    <x v="17"/>
    <x v="22"/>
    <x v="22"/>
  </r>
  <r>
    <s v="532"/>
    <s v="Local government passenger transit"/>
    <s v="473"/>
    <s v="Business support services"/>
    <n v="15055"/>
    <s v="Industry Use"/>
    <n v="8.4905600000000005E-4"/>
    <x v="17"/>
    <x v="17"/>
    <x v="22"/>
    <x v="22"/>
  </r>
  <r>
    <s v="532"/>
    <s v="Local government passenger transit"/>
    <s v="475"/>
    <s v="Investigation and security services"/>
    <n v="15055"/>
    <s v="Industry Use"/>
    <n v="3.3843000000000002E-4"/>
    <x v="17"/>
    <x v="17"/>
    <x v="22"/>
    <x v="22"/>
  </r>
  <r>
    <s v="532"/>
    <s v="Local government passenger transit"/>
    <s v="476"/>
    <s v="Services to buildings"/>
    <n v="15055"/>
    <s v="Industry Use"/>
    <n v="4.07976E-3"/>
    <x v="17"/>
    <x v="17"/>
    <x v="22"/>
    <x v="22"/>
  </r>
  <r>
    <s v="532"/>
    <s v="Local government passenger transit"/>
    <s v="477"/>
    <s v="Landscape and horticultural services"/>
    <n v="15055"/>
    <s v="Industry Use"/>
    <n v="1.0859899999999999E-4"/>
    <x v="17"/>
    <x v="17"/>
    <x v="22"/>
    <x v="22"/>
  </r>
  <r>
    <s v="532"/>
    <s v="Local government passenger transit"/>
    <s v="478"/>
    <s v="Other support services"/>
    <n v="15055"/>
    <s v="Industry Use"/>
    <n v="2.3487599999999999E-4"/>
    <x v="17"/>
    <x v="17"/>
    <x v="22"/>
    <x v="22"/>
  </r>
  <r>
    <s v="532"/>
    <s v="Local government passenger transit"/>
    <s v="479"/>
    <s v="Waste management and remediation services"/>
    <n v="15055"/>
    <s v="Industry Use"/>
    <n v="4.7658889999999997E-3"/>
    <x v="17"/>
    <x v="17"/>
    <x v="22"/>
    <x v="22"/>
  </r>
  <r>
    <s v="532"/>
    <s v="Local government passenger transit"/>
    <s v="481"/>
    <s v="Junior colleges, colleges, universities, and professional schools"/>
    <n v="15055"/>
    <s v="Industry Use"/>
    <n v="5.4961599999999995E-4"/>
    <x v="18"/>
    <x v="18"/>
    <x v="22"/>
    <x v="22"/>
  </r>
  <r>
    <s v="532"/>
    <s v="Local government passenger transit"/>
    <s v="496"/>
    <s v="Performing arts companies"/>
    <n v="15055"/>
    <s v="Industry Use"/>
    <n v="9.4600000000000003E-7"/>
    <x v="19"/>
    <x v="19"/>
    <x v="22"/>
    <x v="22"/>
  </r>
  <r>
    <s v="532"/>
    <s v="Local government passenger transit"/>
    <s v="499"/>
    <s v="Independent artists, writers, and performers"/>
    <n v="15055"/>
    <s v="Industry Use"/>
    <n v="9.2E-6"/>
    <x v="19"/>
    <x v="19"/>
    <x v="22"/>
    <x v="22"/>
  </r>
  <r>
    <s v="532"/>
    <s v="Local government passenger transit"/>
    <s v="504"/>
    <s v="Other amusement and recreation industries"/>
    <n v="15055"/>
    <s v="Industry Use"/>
    <n v="6.3999999999999997E-5"/>
    <x v="19"/>
    <x v="19"/>
    <x v="22"/>
    <x v="22"/>
  </r>
  <r>
    <s v="532"/>
    <s v="Local government passenger transit"/>
    <s v="505"/>
    <s v="Fitness and recreational sports centers"/>
    <n v="15055"/>
    <s v="Industry Use"/>
    <n v="4.0500000000000002E-5"/>
    <x v="19"/>
    <x v="19"/>
    <x v="22"/>
    <x v="22"/>
  </r>
  <r>
    <s v="532"/>
    <s v="Local government passenger transit"/>
    <s v="507"/>
    <s v="Hotels and motels, including casino hotels"/>
    <n v="15055"/>
    <s v="Industry Use"/>
    <n v="1.79E-6"/>
    <x v="20"/>
    <x v="20"/>
    <x v="22"/>
    <x v="22"/>
  </r>
  <r>
    <s v="532"/>
    <s v="Local government passenger transit"/>
    <s v="508"/>
    <s v="Other accommodations"/>
    <n v="15055"/>
    <s v="Industry Use"/>
    <n v="7.3500000000000005E-10"/>
    <x v="20"/>
    <x v="20"/>
    <x v="22"/>
    <x v="22"/>
  </r>
  <r>
    <s v="532"/>
    <s v="Local government passenger transit"/>
    <s v="509"/>
    <s v="Full-service restaurants"/>
    <n v="15055"/>
    <s v="Industry Use"/>
    <n v="1.2894270000000001E-3"/>
    <x v="20"/>
    <x v="20"/>
    <x v="22"/>
    <x v="22"/>
  </r>
  <r>
    <s v="532"/>
    <s v="Local government passenger transit"/>
    <s v="510"/>
    <s v="Limited-service restaurants"/>
    <n v="15055"/>
    <s v="Industry Use"/>
    <n v="8.0483300000000002E-4"/>
    <x v="20"/>
    <x v="20"/>
    <x v="22"/>
    <x v="22"/>
  </r>
  <r>
    <s v="532"/>
    <s v="Local government passenger transit"/>
    <s v="511"/>
    <s v="All other food and drinking places"/>
    <n v="15055"/>
    <s v="Industry Use"/>
    <n v="1.20993E-4"/>
    <x v="20"/>
    <x v="20"/>
    <x v="22"/>
    <x v="22"/>
  </r>
  <r>
    <s v="532"/>
    <s v="Local government passenger transit"/>
    <s v="512"/>
    <s v="Automotive repair and maintenance, except car washes"/>
    <n v="15055"/>
    <s v="Industry Use"/>
    <n v="2.6309129999999999E-3"/>
    <x v="21"/>
    <x v="21"/>
    <x v="22"/>
    <x v="22"/>
  </r>
  <r>
    <s v="532"/>
    <s v="Local government passenger transit"/>
    <s v="514"/>
    <s v="Electronic and precision equipment repair and maintenance"/>
    <n v="15055"/>
    <s v="Industry Use"/>
    <n v="3.57988E-4"/>
    <x v="21"/>
    <x v="21"/>
    <x v="22"/>
    <x v="22"/>
  </r>
  <r>
    <s v="532"/>
    <s v="Local government passenger transit"/>
    <s v="515"/>
    <s v="Commercial and industrial machinery and equipment repair and maintenance"/>
    <n v="15055"/>
    <s v="Industry Use"/>
    <n v="1.9079430000000001E-3"/>
    <x v="21"/>
    <x v="21"/>
    <x v="22"/>
    <x v="22"/>
  </r>
  <r>
    <s v="532"/>
    <s v="Local government passenger transit"/>
    <s v="516"/>
    <s v="Personal and household goods repair and maintenance"/>
    <n v="15055"/>
    <s v="Industry Use"/>
    <n v="1.9425289999999999E-3"/>
    <x v="21"/>
    <x v="21"/>
    <x v="22"/>
    <x v="22"/>
  </r>
  <r>
    <s v="532"/>
    <s v="Local government passenger transit"/>
    <s v="519"/>
    <s v="Dry-cleaning and laundry services"/>
    <n v="15055"/>
    <s v="Industry Use"/>
    <n v="1.00129E-4"/>
    <x v="21"/>
    <x v="21"/>
    <x v="22"/>
    <x v="22"/>
  </r>
  <r>
    <s v="532"/>
    <s v="Local government passenger transit"/>
    <s v="523"/>
    <s v="Business and professional associations"/>
    <n v="15055"/>
    <s v="Industry Use"/>
    <n v="1.6714E-4"/>
    <x v="21"/>
    <x v="21"/>
    <x v="22"/>
    <x v="22"/>
  </r>
  <r>
    <s v="532"/>
    <s v="Local government passenger transit"/>
    <s v="526"/>
    <s v="Postal service"/>
    <n v="15055"/>
    <s v="Industry Use"/>
    <n v="7.9596400000000002E-4"/>
    <x v="22"/>
    <x v="22"/>
    <x v="22"/>
    <x v="22"/>
  </r>
  <r>
    <s v="532"/>
    <s v="Local government passenger transit"/>
    <s v="528"/>
    <s v="Other federal government enterprises"/>
    <n v="15055"/>
    <s v="Industry Use"/>
    <n v="8.2599999999999992E-9"/>
    <x v="22"/>
    <x v="22"/>
    <x v="22"/>
    <x v="22"/>
  </r>
  <r>
    <s v="532"/>
    <s v="Local government passenger transit"/>
    <s v="532"/>
    <s v="Local government passenger transit"/>
    <n v="15055"/>
    <s v="Industry Use"/>
    <n v="9.9684000000000005E-3"/>
    <x v="22"/>
    <x v="22"/>
    <x v="22"/>
    <x v="22"/>
  </r>
  <r>
    <s v="532"/>
    <s v="Local government passenger transit"/>
    <s v="533"/>
    <s v="Local government electric utilities"/>
    <n v="15055"/>
    <s v="Industry Use"/>
    <n v="5.1965099999999999E-4"/>
    <x v="22"/>
    <x v="22"/>
    <x v="22"/>
    <x v="22"/>
  </r>
  <r>
    <s v="532"/>
    <s v="Local government passenger transit"/>
    <s v="5001"/>
    <s v="Employee Compensation"/>
    <n v="15053"/>
    <s v="Factor Receipts"/>
    <n v="1.526383281"/>
    <x v="23"/>
    <x v="23"/>
    <x v="22"/>
    <x v="22"/>
  </r>
  <r>
    <s v="532"/>
    <s v="Local government passenger transit"/>
    <s v="6001"/>
    <s v="Proprietor Income"/>
    <n v="15053"/>
    <s v="Factor Receipts"/>
    <n v="0"/>
    <x v="24"/>
    <x v="24"/>
    <x v="22"/>
    <x v="22"/>
  </r>
  <r>
    <s v="532"/>
    <s v="Local government passenger transit"/>
    <s v="7001"/>
    <s v="Other Property Type Income"/>
    <n v="15053"/>
    <s v="Factor Receipts"/>
    <n v="-1.831244111"/>
    <x v="25"/>
    <x v="25"/>
    <x v="22"/>
    <x v="22"/>
  </r>
  <r>
    <s v="532"/>
    <s v="Local government passenger transit"/>
    <s v="8001"/>
    <s v="Taxes on Production and Imports"/>
    <n v="15053"/>
    <s v="Factor Receipts"/>
    <n v="-4.5074299999999998E-4"/>
    <x v="26"/>
    <x v="26"/>
    <x v="22"/>
    <x v="22"/>
  </r>
  <r>
    <s v="532"/>
    <s v="Local government passenger transit"/>
    <s v="11001"/>
    <s v="Federal Government NonDefense"/>
    <n v="15055"/>
    <s v="Industry Use"/>
    <n v="1.19E-6"/>
    <x v="27"/>
    <x v="27"/>
    <x v="22"/>
    <x v="22"/>
  </r>
  <r>
    <s v="532"/>
    <s v="Local government passenger transit"/>
    <s v="12001"/>
    <s v="State/Local Govt NonEducation"/>
    <n v="15055"/>
    <s v="Industry Use"/>
    <n v="1.429023E-3"/>
    <x v="27"/>
    <x v="27"/>
    <x v="22"/>
    <x v="22"/>
  </r>
  <r>
    <s v="532"/>
    <s v="Local government passenger transit"/>
    <s v="14002"/>
    <s v="Inventory Additions/Deletions"/>
    <n v="15055"/>
    <s v="Industry Use"/>
    <n v="1.9300000000000002E-5"/>
    <x v="27"/>
    <x v="27"/>
    <x v="22"/>
    <x v="22"/>
  </r>
  <r>
    <s v="532"/>
    <s v="Local government passenger transit"/>
    <s v="25001"/>
    <s v="Foreign Trade"/>
    <n v="15056"/>
    <s v="Industry Trade"/>
    <n v="0.39964644100000002"/>
    <x v="28"/>
    <x v="28"/>
    <x v="22"/>
    <x v="22"/>
  </r>
  <r>
    <s v="532"/>
    <s v="Local government passenger transit"/>
    <s v="28001"/>
    <s v="Domestic Trade"/>
    <n v="15056"/>
    <s v="Industry Trade"/>
    <n v="2.6673604179999999"/>
    <x v="29"/>
    <x v="29"/>
    <x v="22"/>
    <x v="22"/>
  </r>
  <r>
    <s v="533"/>
    <s v="Local government electric utilities"/>
    <s v="20"/>
    <s v="Oil and gas extraction"/>
    <n v="15055"/>
    <s v="Industry Use"/>
    <n v="1.0499999999999999E-5"/>
    <x v="4"/>
    <x v="4"/>
    <x v="22"/>
    <x v="22"/>
  </r>
  <r>
    <s v="533"/>
    <s v="Local government electric utilities"/>
    <s v="35"/>
    <s v="Drilling oil and gas wells"/>
    <n v="15055"/>
    <s v="Industry Use"/>
    <n v="3.1599999999999999E-14"/>
    <x v="4"/>
    <x v="4"/>
    <x v="22"/>
    <x v="22"/>
  </r>
  <r>
    <s v="533"/>
    <s v="Local government electric utilities"/>
    <s v="36"/>
    <s v="Support activities for oil and gas operations"/>
    <n v="15055"/>
    <s v="Industry Use"/>
    <n v="6.7600000000000005E-13"/>
    <x v="4"/>
    <x v="4"/>
    <x v="22"/>
    <x v="22"/>
  </r>
  <r>
    <s v="533"/>
    <s v="Local government electric utilities"/>
    <s v="37"/>
    <s v="Metal mining services"/>
    <n v="15055"/>
    <s v="Industry Use"/>
    <n v="9.4600000000000005E-12"/>
    <x v="4"/>
    <x v="4"/>
    <x v="22"/>
    <x v="22"/>
  </r>
  <r>
    <s v="533"/>
    <s v="Local government electric utilities"/>
    <s v="40"/>
    <s v="Electric power generation - Fossil fuel"/>
    <n v="15055"/>
    <s v="Industry Use"/>
    <n v="3.4032847149999998"/>
    <x v="5"/>
    <x v="5"/>
    <x v="22"/>
    <x v="22"/>
  </r>
  <r>
    <s v="533"/>
    <s v="Local government electric utilities"/>
    <s v="47"/>
    <s v="Electric power transmission and distribution"/>
    <n v="15055"/>
    <s v="Industry Use"/>
    <n v="2.33E-8"/>
    <x v="5"/>
    <x v="5"/>
    <x v="22"/>
    <x v="22"/>
  </r>
  <r>
    <s v="533"/>
    <s v="Local government electric utilities"/>
    <s v="48"/>
    <s v="Natural gas distribution"/>
    <n v="15055"/>
    <s v="Industry Use"/>
    <n v="2.6600000000000003E-7"/>
    <x v="5"/>
    <x v="5"/>
    <x v="22"/>
    <x v="22"/>
  </r>
  <r>
    <s v="533"/>
    <s v="Local government electric utilities"/>
    <s v="49"/>
    <s v="Water, sewage and other systems"/>
    <n v="15055"/>
    <s v="Industry Use"/>
    <n v="5.3499999999999996E-7"/>
    <x v="5"/>
    <x v="5"/>
    <x v="22"/>
    <x v="22"/>
  </r>
  <r>
    <s v="533"/>
    <s v="Local government electric utilities"/>
    <s v="60"/>
    <s v="Maintenance and repair construction of nonresidential structures"/>
    <n v="15055"/>
    <s v="Industry Use"/>
    <n v="2.2299999999999998E-6"/>
    <x v="6"/>
    <x v="6"/>
    <x v="22"/>
    <x v="22"/>
  </r>
  <r>
    <s v="533"/>
    <s v="Local government electric utilities"/>
    <s v="115"/>
    <s v="Textile and fabric finishing mills"/>
    <n v="15055"/>
    <s v="Industry Use"/>
    <n v="1.36E-14"/>
    <x v="8"/>
    <x v="8"/>
    <x v="22"/>
    <x v="22"/>
  </r>
  <r>
    <s v="533"/>
    <s v="Local government electric utilities"/>
    <s v="119"/>
    <s v="Textile bag and canvas mills"/>
    <n v="15055"/>
    <s v="Industry Use"/>
    <n v="3.1500000000000001E-9"/>
    <x v="8"/>
    <x v="8"/>
    <x v="22"/>
    <x v="22"/>
  </r>
  <r>
    <s v="533"/>
    <s v="Local government electric utilities"/>
    <s v="121"/>
    <s v="Other textile product mills"/>
    <n v="15055"/>
    <s v="Industry Use"/>
    <n v="3.46E-9"/>
    <x v="8"/>
    <x v="8"/>
    <x v="22"/>
    <x v="22"/>
  </r>
  <r>
    <s v="533"/>
    <s v="Local government electric utilities"/>
    <s v="122"/>
    <s v="Hosiery and sock mills"/>
    <n v="15055"/>
    <s v="Industry Use"/>
    <n v="1.8199999999999999E-12"/>
    <x v="8"/>
    <x v="8"/>
    <x v="22"/>
    <x v="22"/>
  </r>
  <r>
    <s v="533"/>
    <s v="Local government electric utilities"/>
    <s v="123"/>
    <s v="Other apparel knitting mills"/>
    <n v="15055"/>
    <s v="Industry Use"/>
    <n v="3.3199999999999999E-11"/>
    <x v="8"/>
    <x v="8"/>
    <x v="22"/>
    <x v="22"/>
  </r>
  <r>
    <s v="533"/>
    <s v="Local government electric utilities"/>
    <s v="124"/>
    <s v="Cut and sew apparel contractors"/>
    <n v="15055"/>
    <s v="Industry Use"/>
    <n v="6.6899999999999996E-11"/>
    <x v="8"/>
    <x v="8"/>
    <x v="22"/>
    <x v="22"/>
  </r>
  <r>
    <s v="533"/>
    <s v="Local government electric utilities"/>
    <s v="125"/>
    <s v="Mens and boys cut and sew apparel manufacturing"/>
    <n v="15055"/>
    <s v="Industry Use"/>
    <n v="3.9099999999999999E-11"/>
    <x v="8"/>
    <x v="8"/>
    <x v="22"/>
    <x v="22"/>
  </r>
  <r>
    <s v="533"/>
    <s v="Local government electric utilities"/>
    <s v="126"/>
    <s v="Womens and girls cut and sew apparel manufacturing"/>
    <n v="15055"/>
    <s v="Industry Use"/>
    <n v="1.0199999999999999E-11"/>
    <x v="8"/>
    <x v="8"/>
    <x v="22"/>
    <x v="22"/>
  </r>
  <r>
    <s v="533"/>
    <s v="Local government electric utilities"/>
    <s v="127"/>
    <s v="Other cut and sew apparel manufacturing"/>
    <n v="15055"/>
    <s v="Industry Use"/>
    <n v="4.4100000000000002E-11"/>
    <x v="8"/>
    <x v="8"/>
    <x v="22"/>
    <x v="22"/>
  </r>
  <r>
    <s v="533"/>
    <s v="Local government electric utilities"/>
    <s v="128"/>
    <s v="Apparel accessories and other apparel manufacturing"/>
    <n v="15055"/>
    <s v="Industry Use"/>
    <n v="2.41E-12"/>
    <x v="8"/>
    <x v="8"/>
    <x v="22"/>
    <x v="22"/>
  </r>
  <r>
    <s v="533"/>
    <s v="Local government electric utilities"/>
    <s v="132"/>
    <s v="Sawmills"/>
    <n v="15055"/>
    <s v="Industry Use"/>
    <n v="3.4200000000000002E-9"/>
    <x v="8"/>
    <x v="8"/>
    <x v="22"/>
    <x v="22"/>
  </r>
  <r>
    <s v="533"/>
    <s v="Local government electric utilities"/>
    <s v="135"/>
    <s v="Engineered wood member and truss manufacturing"/>
    <n v="15055"/>
    <s v="Industry Use"/>
    <n v="1.3900000000000001E-10"/>
    <x v="8"/>
    <x v="8"/>
    <x v="22"/>
    <x v="22"/>
  </r>
  <r>
    <s v="533"/>
    <s v="Local government electric utilities"/>
    <s v="137"/>
    <s v="Wood windows and door manufacturing"/>
    <n v="15055"/>
    <s v="Industry Use"/>
    <n v="5.5100000000000002E-9"/>
    <x v="8"/>
    <x v="8"/>
    <x v="22"/>
    <x v="22"/>
  </r>
  <r>
    <s v="533"/>
    <s v="Local government electric utilities"/>
    <s v="139"/>
    <s v="Other millwork, including flooring"/>
    <n v="15055"/>
    <s v="Industry Use"/>
    <n v="4.2799999999999997E-11"/>
    <x v="8"/>
    <x v="8"/>
    <x v="22"/>
    <x v="22"/>
  </r>
  <r>
    <s v="533"/>
    <s v="Local government electric utilities"/>
    <s v="140"/>
    <s v="Wood container and pallet manufacturing"/>
    <n v="15055"/>
    <s v="Industry Use"/>
    <n v="4.1400000000000001E-11"/>
    <x v="8"/>
    <x v="8"/>
    <x v="22"/>
    <x v="22"/>
  </r>
  <r>
    <s v="533"/>
    <s v="Local government electric utilities"/>
    <s v="143"/>
    <s v="All other miscellaneous wood product manufacturing"/>
    <n v="15055"/>
    <s v="Industry Use"/>
    <n v="2.0999999999999999E-12"/>
    <x v="8"/>
    <x v="8"/>
    <x v="22"/>
    <x v="22"/>
  </r>
  <r>
    <s v="533"/>
    <s v="Local government electric utilities"/>
    <s v="147"/>
    <s v="Paperboard container manufacturing"/>
    <n v="15055"/>
    <s v="Industry Use"/>
    <n v="7.54E-9"/>
    <x v="8"/>
    <x v="8"/>
    <x v="22"/>
    <x v="22"/>
  </r>
  <r>
    <s v="533"/>
    <s v="Local government electric utilities"/>
    <s v="152"/>
    <s v="Printing"/>
    <n v="15055"/>
    <s v="Industry Use"/>
    <n v="5.6099999999999999E-8"/>
    <x v="8"/>
    <x v="8"/>
    <x v="22"/>
    <x v="22"/>
  </r>
  <r>
    <s v="533"/>
    <s v="Local government electric utilities"/>
    <s v="155"/>
    <s v="Asphalt paving mixture and block manufacturing"/>
    <n v="15055"/>
    <s v="Industry Use"/>
    <n v="2.1499999999999998E-9"/>
    <x v="8"/>
    <x v="8"/>
    <x v="22"/>
    <x v="22"/>
  </r>
  <r>
    <s v="533"/>
    <s v="Local government electric utilities"/>
    <s v="163"/>
    <s v="Other basic organic chemical manufacturing"/>
    <n v="15055"/>
    <s v="Industry Use"/>
    <n v="2.9600000000000001E-9"/>
    <x v="8"/>
    <x v="8"/>
    <x v="22"/>
    <x v="22"/>
  </r>
  <r>
    <s v="533"/>
    <s v="Local government electric utilities"/>
    <s v="175"/>
    <s v="Paint and coating manufacturing"/>
    <n v="15055"/>
    <s v="Industry Use"/>
    <n v="1.2199999999999999E-9"/>
    <x v="8"/>
    <x v="8"/>
    <x v="22"/>
    <x v="22"/>
  </r>
  <r>
    <s v="533"/>
    <s v="Local government electric utilities"/>
    <s v="177"/>
    <s v="Soap and other detergent manufacturing"/>
    <n v="15055"/>
    <s v="Industry Use"/>
    <n v="2.3199999999999998E-12"/>
    <x v="8"/>
    <x v="8"/>
    <x v="22"/>
    <x v="22"/>
  </r>
  <r>
    <s v="533"/>
    <s v="Local government electric utilities"/>
    <s v="190"/>
    <s v="Polystyrene foam product manufacturing"/>
    <n v="15055"/>
    <s v="Industry Use"/>
    <n v="4.42E-11"/>
    <x v="8"/>
    <x v="8"/>
    <x v="22"/>
    <x v="22"/>
  </r>
  <r>
    <s v="533"/>
    <s v="Local government electric utilities"/>
    <s v="191"/>
    <s v="Urethane and other foam product (except polystyrene) manufacturing"/>
    <n v="15055"/>
    <s v="Industry Use"/>
    <n v="2.5200000000000001E-10"/>
    <x v="8"/>
    <x v="8"/>
    <x v="22"/>
    <x v="22"/>
  </r>
  <r>
    <s v="533"/>
    <s v="Local government electric utilities"/>
    <s v="192"/>
    <s v="Plastics bottle manufacturing"/>
    <n v="15055"/>
    <s v="Industry Use"/>
    <n v="1.6100000000000001E-10"/>
    <x v="8"/>
    <x v="8"/>
    <x v="22"/>
    <x v="22"/>
  </r>
  <r>
    <s v="533"/>
    <s v="Local government electric utilities"/>
    <s v="195"/>
    <s v="Rubber and plastics hoses and belting manufacturing"/>
    <n v="15055"/>
    <s v="Industry Use"/>
    <n v="1.43E-9"/>
    <x v="8"/>
    <x v="8"/>
    <x v="22"/>
    <x v="22"/>
  </r>
  <r>
    <s v="533"/>
    <s v="Local government electric utilities"/>
    <s v="197"/>
    <s v="Pottery, ceramics, and plumbing fixture manufacturing"/>
    <n v="15055"/>
    <s v="Industry Use"/>
    <n v="1.0700000000000001E-10"/>
    <x v="8"/>
    <x v="8"/>
    <x v="22"/>
    <x v="22"/>
  </r>
  <r>
    <s v="533"/>
    <s v="Local government electric utilities"/>
    <s v="204"/>
    <s v="Ready-mix concrete manufacturing"/>
    <n v="15055"/>
    <s v="Industry Use"/>
    <n v="5.4100000000000001E-9"/>
    <x v="8"/>
    <x v="8"/>
    <x v="22"/>
    <x v="22"/>
  </r>
  <r>
    <s v="533"/>
    <s v="Local government electric utilities"/>
    <s v="207"/>
    <s v="Other concrete product manufacturing"/>
    <n v="15055"/>
    <s v="Industry Use"/>
    <n v="2.91E-7"/>
    <x v="8"/>
    <x v="8"/>
    <x v="22"/>
    <x v="22"/>
  </r>
  <r>
    <s v="533"/>
    <s v="Local government electric utilities"/>
    <s v="211"/>
    <s v="Cut stone and stone product manufacturing"/>
    <n v="15055"/>
    <s v="Industry Use"/>
    <n v="1.1700000000000001E-12"/>
    <x v="8"/>
    <x v="8"/>
    <x v="22"/>
    <x v="22"/>
  </r>
  <r>
    <s v="533"/>
    <s v="Local government electric utilities"/>
    <s v="215"/>
    <s v="Iron and steel mills and ferroalloy manufacturing"/>
    <n v="15055"/>
    <s v="Industry Use"/>
    <n v="4.1600000000000001E-10"/>
    <x v="8"/>
    <x v="8"/>
    <x v="22"/>
    <x v="22"/>
  </r>
  <r>
    <s v="533"/>
    <s v="Local government electric utilities"/>
    <s v="217"/>
    <s v="Rolled steel shape manufacturing"/>
    <n v="15055"/>
    <s v="Industry Use"/>
    <n v="7.25E-12"/>
    <x v="8"/>
    <x v="8"/>
    <x v="22"/>
    <x v="22"/>
  </r>
  <r>
    <s v="533"/>
    <s v="Local government electric utilities"/>
    <s v="227"/>
    <s v="Ferrous metal foundries"/>
    <n v="15055"/>
    <s v="Industry Use"/>
    <n v="7.5200000000000003E-12"/>
    <x v="8"/>
    <x v="8"/>
    <x v="22"/>
    <x v="22"/>
  </r>
  <r>
    <s v="533"/>
    <s v="Local government electric utilities"/>
    <s v="228"/>
    <s v="Nonferrous metal foundries"/>
    <n v="15055"/>
    <s v="Industry Use"/>
    <n v="2.0199999999999999E-11"/>
    <x v="8"/>
    <x v="8"/>
    <x v="22"/>
    <x v="22"/>
  </r>
  <r>
    <s v="533"/>
    <s v="Local government electric utilities"/>
    <s v="230"/>
    <s v="Crown and closure manufacturing and metal stamping"/>
    <n v="15055"/>
    <s v="Industry Use"/>
    <n v="1.33E-8"/>
    <x v="8"/>
    <x v="8"/>
    <x v="22"/>
    <x v="22"/>
  </r>
  <r>
    <s v="533"/>
    <s v="Local government electric utilities"/>
    <s v="234"/>
    <s v="Handtool manufacturing"/>
    <n v="15055"/>
    <s v="Industry Use"/>
    <n v="3.2399999999999999E-12"/>
    <x v="8"/>
    <x v="8"/>
    <x v="22"/>
    <x v="22"/>
  </r>
  <r>
    <s v="533"/>
    <s v="Local government electric utilities"/>
    <s v="236"/>
    <s v="Fabricated structural metal manufacturing"/>
    <n v="15055"/>
    <s v="Industry Use"/>
    <n v="3.4999999999999999E-9"/>
    <x v="8"/>
    <x v="8"/>
    <x v="22"/>
    <x v="22"/>
  </r>
  <r>
    <s v="533"/>
    <s v="Local government electric utilities"/>
    <s v="238"/>
    <s v="Metal window and door manufacturing"/>
    <n v="15055"/>
    <s v="Industry Use"/>
    <n v="6.7000000000000004E-8"/>
    <x v="8"/>
    <x v="8"/>
    <x v="22"/>
    <x v="22"/>
  </r>
  <r>
    <s v="533"/>
    <s v="Local government electric utilities"/>
    <s v="239"/>
    <s v="Sheet metal work manufacturing"/>
    <n v="15055"/>
    <s v="Industry Use"/>
    <n v="2.8000000000000002E-10"/>
    <x v="8"/>
    <x v="8"/>
    <x v="22"/>
    <x v="22"/>
  </r>
  <r>
    <s v="533"/>
    <s v="Local government electric utilities"/>
    <s v="240"/>
    <s v="Ornamental and architectural metal work manufacturing"/>
    <n v="15055"/>
    <s v="Industry Use"/>
    <n v="5.8399999999999997E-9"/>
    <x v="8"/>
    <x v="8"/>
    <x v="22"/>
    <x v="22"/>
  </r>
  <r>
    <s v="533"/>
    <s v="Local government electric utilities"/>
    <s v="242"/>
    <s v="Metal tank (heavy gauge) manufacturing"/>
    <n v="15055"/>
    <s v="Industry Use"/>
    <n v="2.7499999999999998E-10"/>
    <x v="8"/>
    <x v="8"/>
    <x v="22"/>
    <x v="22"/>
  </r>
  <r>
    <s v="533"/>
    <s v="Local government electric utilities"/>
    <s v="244"/>
    <s v="Metal barrels, drums and pails manufacturing"/>
    <n v="15055"/>
    <s v="Industry Use"/>
    <n v="1.54E-11"/>
    <x v="8"/>
    <x v="8"/>
    <x v="22"/>
    <x v="22"/>
  </r>
  <r>
    <s v="533"/>
    <s v="Local government electric utilities"/>
    <s v="247"/>
    <s v="Machine shops"/>
    <n v="15055"/>
    <s v="Industry Use"/>
    <n v="1.4700000000000001E-7"/>
    <x v="8"/>
    <x v="8"/>
    <x v="22"/>
    <x v="22"/>
  </r>
  <r>
    <s v="533"/>
    <s v="Local government electric utilities"/>
    <s v="248"/>
    <s v="Turned product and screw, nut, and bolt manufacturing"/>
    <n v="15055"/>
    <s v="Industry Use"/>
    <n v="2.4900000000000002E-10"/>
    <x v="8"/>
    <x v="8"/>
    <x v="22"/>
    <x v="22"/>
  </r>
  <r>
    <s v="533"/>
    <s v="Local government electric utilities"/>
    <s v="251"/>
    <s v="Electroplating, anodizing, and coloring metal"/>
    <n v="15055"/>
    <s v="Industry Use"/>
    <n v="3.9499999999999999E-11"/>
    <x v="8"/>
    <x v="8"/>
    <x v="22"/>
    <x v="22"/>
  </r>
  <r>
    <s v="533"/>
    <s v="Local government electric utilities"/>
    <s v="252"/>
    <s v="Valve and fittings, other than plumbing, manufacturing"/>
    <n v="15055"/>
    <s v="Industry Use"/>
    <n v="1.42E-7"/>
    <x v="8"/>
    <x v="8"/>
    <x v="22"/>
    <x v="22"/>
  </r>
  <r>
    <s v="533"/>
    <s v="Local government electric utilities"/>
    <s v="259"/>
    <s v="Other fabricated metal manufacturing"/>
    <n v="15055"/>
    <s v="Industry Use"/>
    <n v="4.4200000000000002E-10"/>
    <x v="8"/>
    <x v="8"/>
    <x v="22"/>
    <x v="22"/>
  </r>
  <r>
    <s v="533"/>
    <s v="Local government electric utilities"/>
    <s v="261"/>
    <s v="Lawn and garden equipment manufacturing"/>
    <n v="15055"/>
    <s v="Industry Use"/>
    <n v="2.5600000000000001E-11"/>
    <x v="8"/>
    <x v="8"/>
    <x v="22"/>
    <x v="22"/>
  </r>
  <r>
    <s v="533"/>
    <s v="Local government electric utilities"/>
    <s v="262"/>
    <s v="Construction machinery manufacturing"/>
    <n v="15055"/>
    <s v="Industry Use"/>
    <n v="1.67E-9"/>
    <x v="8"/>
    <x v="8"/>
    <x v="22"/>
    <x v="22"/>
  </r>
  <r>
    <s v="533"/>
    <s v="Local government electric utilities"/>
    <s v="269"/>
    <s v="All other industrial machinery manufacturing"/>
    <n v="15055"/>
    <s v="Industry Use"/>
    <n v="3.9899999999999999E-11"/>
    <x v="8"/>
    <x v="8"/>
    <x v="22"/>
    <x v="22"/>
  </r>
  <r>
    <s v="533"/>
    <s v="Local government electric utilities"/>
    <s v="275"/>
    <s v="Air conditioning, refrigeration, and warm air heating equipment manufacturing"/>
    <n v="15055"/>
    <s v="Industry Use"/>
    <n v="1.8E-10"/>
    <x v="8"/>
    <x v="8"/>
    <x v="22"/>
    <x v="22"/>
  </r>
  <r>
    <s v="533"/>
    <s v="Local government electric utilities"/>
    <s v="276"/>
    <s v="Industrial mold manufacturing"/>
    <n v="15055"/>
    <s v="Industry Use"/>
    <n v="8.9700000000000008E-12"/>
    <x v="8"/>
    <x v="8"/>
    <x v="22"/>
    <x v="22"/>
  </r>
  <r>
    <s v="533"/>
    <s v="Local government electric utilities"/>
    <s v="277"/>
    <s v="Special tool, die, jig, and fixture manufacturing"/>
    <n v="15055"/>
    <s v="Industry Use"/>
    <n v="1.4700000000000001E-10"/>
    <x v="8"/>
    <x v="8"/>
    <x v="22"/>
    <x v="22"/>
  </r>
  <r>
    <s v="533"/>
    <s v="Local government electric utilities"/>
    <s v="282"/>
    <s v="Speed changer, industrial high-speed drive, and gear manufacturing"/>
    <n v="15055"/>
    <s v="Industry Use"/>
    <n v="1.6400000000000001E-14"/>
    <x v="8"/>
    <x v="8"/>
    <x v="22"/>
    <x v="22"/>
  </r>
  <r>
    <s v="533"/>
    <s v="Local government electric utilities"/>
    <s v="294"/>
    <s v="Industrial process furnace and oven manufacturing"/>
    <n v="15055"/>
    <s v="Industry Use"/>
    <n v="1.2000000000000001E-11"/>
    <x v="8"/>
    <x v="8"/>
    <x v="22"/>
    <x v="22"/>
  </r>
  <r>
    <s v="533"/>
    <s v="Local government electric utilities"/>
    <s v="297"/>
    <s v="Scales, balances, and miscellaneous general purpose machinery manufacturing"/>
    <n v="15055"/>
    <s v="Industry Use"/>
    <n v="2.5000000000000001E-9"/>
    <x v="8"/>
    <x v="8"/>
    <x v="22"/>
    <x v="22"/>
  </r>
  <r>
    <s v="533"/>
    <s v="Local government electric utilities"/>
    <s v="307"/>
    <s v="Semiconductor and related device manufacturing"/>
    <n v="15055"/>
    <s v="Industry Use"/>
    <n v="1.5900000000000001E-12"/>
    <x v="8"/>
    <x v="8"/>
    <x v="22"/>
    <x v="22"/>
  </r>
  <r>
    <s v="533"/>
    <s v="Local government electric utilities"/>
    <s v="317"/>
    <s v="Analytical laboratory instrument manufacturing"/>
    <n v="15055"/>
    <s v="Industry Use"/>
    <n v="5.6800000000000002E-14"/>
    <x v="8"/>
    <x v="8"/>
    <x v="22"/>
    <x v="22"/>
  </r>
  <r>
    <s v="533"/>
    <s v="Local government electric utilities"/>
    <s v="323"/>
    <s v="Lighting fixture manufacturing"/>
    <n v="15055"/>
    <s v="Industry Use"/>
    <n v="7.4899999999999995E-11"/>
    <x v="8"/>
    <x v="8"/>
    <x v="22"/>
    <x v="22"/>
  </r>
  <r>
    <s v="533"/>
    <s v="Local government electric utilities"/>
    <s v="330"/>
    <s v="Motor and generator manufacturing"/>
    <n v="15055"/>
    <s v="Industry Use"/>
    <n v="3.8600000000000001E-10"/>
    <x v="8"/>
    <x v="8"/>
    <x v="22"/>
    <x v="22"/>
  </r>
  <r>
    <s v="533"/>
    <s v="Local government electric utilities"/>
    <s v="341"/>
    <s v="Light truck and utility vehicle manufacturing"/>
    <n v="15055"/>
    <s v="Industry Use"/>
    <n v="1.1700000000000001E-10"/>
    <x v="8"/>
    <x v="8"/>
    <x v="22"/>
    <x v="22"/>
  </r>
  <r>
    <s v="533"/>
    <s v="Local government electric utilities"/>
    <s v="343"/>
    <s v="Motor vehicle body manufacturing"/>
    <n v="15055"/>
    <s v="Industry Use"/>
    <n v="1.1500000000000001E-11"/>
    <x v="8"/>
    <x v="8"/>
    <x v="22"/>
    <x v="22"/>
  </r>
  <r>
    <s v="533"/>
    <s v="Local government electric utilities"/>
    <s v="346"/>
    <s v="Travel trailer and camper manufacturing"/>
    <n v="15055"/>
    <s v="Industry Use"/>
    <n v="1.8600000000000001E-8"/>
    <x v="8"/>
    <x v="8"/>
    <x v="22"/>
    <x v="22"/>
  </r>
  <r>
    <s v="533"/>
    <s v="Local government electric utilities"/>
    <s v="348"/>
    <s v="Motor vehicle electrical and electronic equipment manufacturing"/>
    <n v="15055"/>
    <s v="Industry Use"/>
    <n v="2.09E-9"/>
    <x v="8"/>
    <x v="8"/>
    <x v="22"/>
    <x v="22"/>
  </r>
  <r>
    <s v="533"/>
    <s v="Local government electric utilities"/>
    <s v="364"/>
    <s v="All other transportation equipment manufacturing"/>
    <n v="15055"/>
    <s v="Industry Use"/>
    <n v="4.9E-9"/>
    <x v="8"/>
    <x v="8"/>
    <x v="22"/>
    <x v="22"/>
  </r>
  <r>
    <s v="533"/>
    <s v="Local government electric utilities"/>
    <s v="365"/>
    <s v="Wood kitchen cabinet and countertop manufacturing"/>
    <n v="15055"/>
    <s v="Industry Use"/>
    <n v="6.74E-12"/>
    <x v="8"/>
    <x v="8"/>
    <x v="22"/>
    <x v="22"/>
  </r>
  <r>
    <s v="533"/>
    <s v="Local government electric utilities"/>
    <s v="371"/>
    <s v="Custom architectural woodwork and millwork"/>
    <n v="15055"/>
    <s v="Industry Use"/>
    <n v="2.8499999999999999E-11"/>
    <x v="8"/>
    <x v="8"/>
    <x v="22"/>
    <x v="22"/>
  </r>
  <r>
    <s v="533"/>
    <s v="Local government electric utilities"/>
    <s v="374"/>
    <s v="Mattress manufacturing"/>
    <n v="15055"/>
    <s v="Industry Use"/>
    <n v="4.8100000000000001E-11"/>
    <x v="8"/>
    <x v="8"/>
    <x v="22"/>
    <x v="22"/>
  </r>
  <r>
    <s v="533"/>
    <s v="Local government electric utilities"/>
    <s v="376"/>
    <s v="Surgical and medical instrument manufacturing"/>
    <n v="15055"/>
    <s v="Industry Use"/>
    <n v="2.2200000000000002E-9"/>
    <x v="8"/>
    <x v="8"/>
    <x v="22"/>
    <x v="22"/>
  </r>
  <r>
    <s v="533"/>
    <s v="Local government electric utilities"/>
    <s v="378"/>
    <s v="Dental equipment and supplies manufacturing"/>
    <n v="15055"/>
    <s v="Industry Use"/>
    <n v="2.0600000000000001E-12"/>
    <x v="8"/>
    <x v="8"/>
    <x v="22"/>
    <x v="22"/>
  </r>
  <r>
    <s v="533"/>
    <s v="Local government electric utilities"/>
    <s v="381"/>
    <s v="Jewelry and silverware manufacturing"/>
    <n v="15055"/>
    <s v="Industry Use"/>
    <n v="2.8000000000000002E-12"/>
    <x v="8"/>
    <x v="8"/>
    <x v="22"/>
    <x v="22"/>
  </r>
  <r>
    <s v="533"/>
    <s v="Local government electric utilities"/>
    <s v="382"/>
    <s v="Sporting and athletic goods manufacturing"/>
    <n v="15055"/>
    <s v="Industry Use"/>
    <n v="9.3899999999999994E-12"/>
    <x v="8"/>
    <x v="8"/>
    <x v="22"/>
    <x v="22"/>
  </r>
  <r>
    <s v="533"/>
    <s v="Local government electric utilities"/>
    <s v="383"/>
    <s v="Doll, toy, and game manufacturing"/>
    <n v="15055"/>
    <s v="Industry Use"/>
    <n v="5.8399999999999997E-9"/>
    <x v="8"/>
    <x v="8"/>
    <x v="22"/>
    <x v="22"/>
  </r>
  <r>
    <s v="533"/>
    <s v="Local government electric utilities"/>
    <s v="384"/>
    <s v="Office supplies (except paper) manufacturing"/>
    <n v="15055"/>
    <s v="Industry Use"/>
    <n v="3.9899999999999999E-11"/>
    <x v="8"/>
    <x v="8"/>
    <x v="22"/>
    <x v="22"/>
  </r>
  <r>
    <s v="533"/>
    <s v="Local government electric utilities"/>
    <s v="385"/>
    <s v="Sign manufacturing"/>
    <n v="15055"/>
    <s v="Industry Use"/>
    <n v="5.5400000000000003E-9"/>
    <x v="8"/>
    <x v="8"/>
    <x v="22"/>
    <x v="22"/>
  </r>
  <r>
    <s v="533"/>
    <s v="Local government electric utilities"/>
    <s v="392"/>
    <s v="Wholesale - Motor vehicle and motor vehicle parts and supplies"/>
    <n v="15055"/>
    <s v="Industry Use"/>
    <n v="9.8400000000000002E-7"/>
    <x v="9"/>
    <x v="9"/>
    <x v="22"/>
    <x v="22"/>
  </r>
  <r>
    <s v="533"/>
    <s v="Local government electric utilities"/>
    <s v="393"/>
    <s v="Wholesale - Professional and commercial equipment and supplies"/>
    <n v="15055"/>
    <s v="Industry Use"/>
    <n v="1.28E-6"/>
    <x v="9"/>
    <x v="9"/>
    <x v="22"/>
    <x v="22"/>
  </r>
  <r>
    <s v="533"/>
    <s v="Local government electric utilities"/>
    <s v="394"/>
    <s v="Wholesale - Household appliances and electrical and electronic goods"/>
    <n v="15055"/>
    <s v="Industry Use"/>
    <n v="4.4700000000000002E-7"/>
    <x v="9"/>
    <x v="9"/>
    <x v="22"/>
    <x v="22"/>
  </r>
  <r>
    <s v="533"/>
    <s v="Local government electric utilities"/>
    <s v="395"/>
    <s v="Wholesale - Machinery, equipment, and supplies"/>
    <n v="15055"/>
    <s v="Industry Use"/>
    <n v="9.9699999999999994E-7"/>
    <x v="9"/>
    <x v="9"/>
    <x v="22"/>
    <x v="22"/>
  </r>
  <r>
    <s v="533"/>
    <s v="Local government electric utilities"/>
    <s v="396"/>
    <s v="Wholesale - Other durable goods merchant wholesalers"/>
    <n v="15055"/>
    <s v="Industry Use"/>
    <n v="8.0399999999999993E-6"/>
    <x v="9"/>
    <x v="9"/>
    <x v="22"/>
    <x v="22"/>
  </r>
  <r>
    <s v="533"/>
    <s v="Local government electric utilities"/>
    <s v="398"/>
    <s v="Wholesale - Grocery and related product wholesalers"/>
    <n v="15055"/>
    <s v="Industry Use"/>
    <n v="1.4999999999999999E-8"/>
    <x v="9"/>
    <x v="9"/>
    <x v="22"/>
    <x v="22"/>
  </r>
  <r>
    <s v="533"/>
    <s v="Local government electric utilities"/>
    <s v="399"/>
    <s v="Wholesale - Petroleum and petroleum products"/>
    <n v="15055"/>
    <s v="Industry Use"/>
    <n v="3.72E-6"/>
    <x v="9"/>
    <x v="9"/>
    <x v="22"/>
    <x v="22"/>
  </r>
  <r>
    <s v="533"/>
    <s v="Local government electric utilities"/>
    <s v="400"/>
    <s v="Wholesale - Other nondurable goods merchant wholesalers"/>
    <n v="15055"/>
    <s v="Industry Use"/>
    <n v="7.9500000000000001E-7"/>
    <x v="9"/>
    <x v="9"/>
    <x v="22"/>
    <x v="22"/>
  </r>
  <r>
    <s v="533"/>
    <s v="Local government electric utilities"/>
    <s v="401"/>
    <s v="Wholesale - Wholesale electronic markets and agents and brokers"/>
    <n v="15055"/>
    <s v="Industry Use"/>
    <n v="1.9300000000000001E-8"/>
    <x v="9"/>
    <x v="9"/>
    <x v="22"/>
    <x v="22"/>
  </r>
  <r>
    <s v="533"/>
    <s v="Local government electric utilities"/>
    <s v="414"/>
    <s v="Air transportation"/>
    <n v="15055"/>
    <s v="Industry Use"/>
    <n v="5.9600000000000001E-9"/>
    <x v="11"/>
    <x v="11"/>
    <x v="22"/>
    <x v="22"/>
  </r>
  <r>
    <s v="533"/>
    <s v="Local government electric utilities"/>
    <s v="415"/>
    <s v="Rail transportation"/>
    <n v="15055"/>
    <s v="Industry Use"/>
    <n v="1.9899999999999999E-5"/>
    <x v="11"/>
    <x v="11"/>
    <x v="22"/>
    <x v="22"/>
  </r>
  <r>
    <s v="533"/>
    <s v="Local government electric utilities"/>
    <s v="416"/>
    <s v="Water transportation"/>
    <n v="15055"/>
    <s v="Industry Use"/>
    <n v="3.18E-8"/>
    <x v="11"/>
    <x v="11"/>
    <x v="22"/>
    <x v="22"/>
  </r>
  <r>
    <s v="533"/>
    <s v="Local government electric utilities"/>
    <s v="417"/>
    <s v="Truck transportation"/>
    <n v="15055"/>
    <s v="Industry Use"/>
    <n v="4.1500000000000001E-6"/>
    <x v="11"/>
    <x v="11"/>
    <x v="22"/>
    <x v="22"/>
  </r>
  <r>
    <s v="533"/>
    <s v="Local government electric utilities"/>
    <s v="418"/>
    <s v="Transit and ground passenger transportation"/>
    <n v="15055"/>
    <s v="Industry Use"/>
    <n v="6.4300000000000003E-9"/>
    <x v="11"/>
    <x v="11"/>
    <x v="22"/>
    <x v="22"/>
  </r>
  <r>
    <s v="533"/>
    <s v="Local government electric utilities"/>
    <s v="419"/>
    <s v="Pipeline transportation"/>
    <n v="15055"/>
    <s v="Industry Use"/>
    <n v="2.2900000000000001E-5"/>
    <x v="11"/>
    <x v="11"/>
    <x v="22"/>
    <x v="22"/>
  </r>
  <r>
    <s v="533"/>
    <s v="Local government electric utilities"/>
    <s v="420"/>
    <s v="Scenic and sightseeing transportation and support activities for transportation"/>
    <n v="15055"/>
    <s v="Industry Use"/>
    <n v="6.8600000000000005E-8"/>
    <x v="11"/>
    <x v="11"/>
    <x v="22"/>
    <x v="22"/>
  </r>
  <r>
    <s v="533"/>
    <s v="Local government electric utilities"/>
    <s v="421"/>
    <s v="Couriers and messengers"/>
    <n v="15055"/>
    <s v="Industry Use"/>
    <n v="1.5300000000000001E-9"/>
    <x v="11"/>
    <x v="11"/>
    <x v="22"/>
    <x v="22"/>
  </r>
  <r>
    <s v="533"/>
    <s v="Local government electric utilities"/>
    <s v="423"/>
    <s v="Newspaper publishers"/>
    <n v="15055"/>
    <s v="Industry Use"/>
    <n v="1.91E-7"/>
    <x v="12"/>
    <x v="12"/>
    <x v="22"/>
    <x v="22"/>
  </r>
  <r>
    <s v="533"/>
    <s v="Local government electric utilities"/>
    <s v="424"/>
    <s v="Periodical publishers"/>
    <n v="15055"/>
    <s v="Industry Use"/>
    <n v="3.9699999999999998E-8"/>
    <x v="12"/>
    <x v="12"/>
    <x v="22"/>
    <x v="22"/>
  </r>
  <r>
    <s v="533"/>
    <s v="Local government electric utilities"/>
    <s v="425"/>
    <s v="Book publishers"/>
    <n v="15055"/>
    <s v="Industry Use"/>
    <n v="4.25E-6"/>
    <x v="12"/>
    <x v="12"/>
    <x v="22"/>
    <x v="22"/>
  </r>
  <r>
    <s v="533"/>
    <s v="Local government electric utilities"/>
    <s v="428"/>
    <s v="Software publishers"/>
    <n v="15055"/>
    <s v="Industry Use"/>
    <n v="4.0199999999999998E-9"/>
    <x v="12"/>
    <x v="12"/>
    <x v="22"/>
    <x v="22"/>
  </r>
  <r>
    <s v="533"/>
    <s v="Local government electric utilities"/>
    <s v="429"/>
    <s v="Motion picture and video industries"/>
    <n v="15055"/>
    <s v="Industry Use"/>
    <n v="5.6200000000000002E-10"/>
    <x v="12"/>
    <x v="12"/>
    <x v="22"/>
    <x v="22"/>
  </r>
  <r>
    <s v="533"/>
    <s v="Local government electric utilities"/>
    <s v="431"/>
    <s v="Radio and television broadcasting"/>
    <n v="15055"/>
    <s v="Industry Use"/>
    <n v="1.03E-7"/>
    <x v="12"/>
    <x v="12"/>
    <x v="22"/>
    <x v="22"/>
  </r>
  <r>
    <s v="533"/>
    <s v="Local government electric utilities"/>
    <s v="432"/>
    <s v="Cable and other subscription programming"/>
    <n v="15055"/>
    <s v="Industry Use"/>
    <n v="2E-8"/>
    <x v="12"/>
    <x v="12"/>
    <x v="22"/>
    <x v="22"/>
  </r>
  <r>
    <s v="533"/>
    <s v="Local government electric utilities"/>
    <s v="433"/>
    <s v="Wired telecommunications carriers"/>
    <n v="15055"/>
    <s v="Industry Use"/>
    <n v="8.3099999999999996E-7"/>
    <x v="12"/>
    <x v="12"/>
    <x v="22"/>
    <x v="22"/>
  </r>
  <r>
    <s v="533"/>
    <s v="Local government electric utilities"/>
    <s v="436"/>
    <s v="Data processing, hosting, and related services"/>
    <n v="15055"/>
    <s v="Industry Use"/>
    <n v="5.2200000000000004E-7"/>
    <x v="12"/>
    <x v="12"/>
    <x v="22"/>
    <x v="22"/>
  </r>
  <r>
    <s v="533"/>
    <s v="Local government electric utilities"/>
    <s v="437"/>
    <s v="News syndicates, libraries, archives and all other information services"/>
    <n v="15055"/>
    <s v="Industry Use"/>
    <n v="1.66E-12"/>
    <x v="12"/>
    <x v="12"/>
    <x v="22"/>
    <x v="22"/>
  </r>
  <r>
    <s v="533"/>
    <s v="Local government electric utilities"/>
    <s v="438"/>
    <s v="Internet publishing and broadcasting and web search portals"/>
    <n v="15055"/>
    <s v="Industry Use"/>
    <n v="5.2200000000000004E-7"/>
    <x v="12"/>
    <x v="12"/>
    <x v="22"/>
    <x v="22"/>
  </r>
  <r>
    <s v="533"/>
    <s v="Local government electric utilities"/>
    <s v="439"/>
    <s v="Nondepository credit intermediation and related activities"/>
    <n v="15055"/>
    <s v="Industry Use"/>
    <n v="1.8199999999999999E-7"/>
    <x v="13"/>
    <x v="13"/>
    <x v="22"/>
    <x v="22"/>
  </r>
  <r>
    <s v="533"/>
    <s v="Local government electric utilities"/>
    <s v="440"/>
    <s v="Securities and commodity contracts intermediation and brokerage"/>
    <n v="15055"/>
    <s v="Industry Use"/>
    <n v="6.5599999999999997E-9"/>
    <x v="13"/>
    <x v="13"/>
    <x v="22"/>
    <x v="22"/>
  </r>
  <r>
    <s v="533"/>
    <s v="Local government electric utilities"/>
    <s v="441"/>
    <s v="Monetary authorities and depository credit intermediation"/>
    <n v="15055"/>
    <s v="Industry Use"/>
    <n v="1.2899999999999999E-6"/>
    <x v="13"/>
    <x v="13"/>
    <x v="22"/>
    <x v="22"/>
  </r>
  <r>
    <s v="533"/>
    <s v="Local government electric utilities"/>
    <s v="442"/>
    <s v="Other financial investment activities"/>
    <n v="15055"/>
    <s v="Industry Use"/>
    <n v="1.99E-8"/>
    <x v="13"/>
    <x v="13"/>
    <x v="22"/>
    <x v="22"/>
  </r>
  <r>
    <s v="533"/>
    <s v="Local government electric utilities"/>
    <s v="444"/>
    <s v="Insurance carriers, except direct life"/>
    <n v="15055"/>
    <s v="Industry Use"/>
    <n v="1.18E-7"/>
    <x v="13"/>
    <x v="13"/>
    <x v="22"/>
    <x v="22"/>
  </r>
  <r>
    <s v="533"/>
    <s v="Local government electric utilities"/>
    <s v="447"/>
    <s v="Other real estate"/>
    <n v="15055"/>
    <s v="Industry Use"/>
    <n v="2.97E-5"/>
    <x v="14"/>
    <x v="14"/>
    <x v="22"/>
    <x v="22"/>
  </r>
  <r>
    <s v="533"/>
    <s v="Local government electric utilities"/>
    <s v="450"/>
    <s v="Automotive equipment rental and leasing"/>
    <n v="15055"/>
    <s v="Industry Use"/>
    <n v="4.0499999999999999E-8"/>
    <x v="15"/>
    <x v="15"/>
    <x v="22"/>
    <x v="22"/>
  </r>
  <r>
    <s v="533"/>
    <s v="Local government electric utilities"/>
    <s v="451"/>
    <s v="General and consumer goods rental except video tapes and discs"/>
    <n v="15055"/>
    <s v="Industry Use"/>
    <n v="4.3599999999999998E-9"/>
    <x v="15"/>
    <x v="15"/>
    <x v="22"/>
    <x v="22"/>
  </r>
  <r>
    <s v="533"/>
    <s v="Local government electric utilities"/>
    <s v="453"/>
    <s v="Commercial and industrial machinery and equipment rental and leasing"/>
    <n v="15055"/>
    <s v="Industry Use"/>
    <n v="8.6400000000000006E-8"/>
    <x v="15"/>
    <x v="15"/>
    <x v="22"/>
    <x v="22"/>
  </r>
  <r>
    <s v="533"/>
    <s v="Local government electric utilities"/>
    <s v="454"/>
    <s v="Lessors of nonfinancial intangible assets"/>
    <n v="15055"/>
    <s v="Industry Use"/>
    <n v="5.0200000000000002E-10"/>
    <x v="15"/>
    <x v="15"/>
    <x v="22"/>
    <x v="22"/>
  </r>
  <r>
    <s v="533"/>
    <s v="Local government electric utilities"/>
    <s v="455"/>
    <s v="Legal services"/>
    <n v="15055"/>
    <s v="Industry Use"/>
    <n v="6.3499999999999998E-10"/>
    <x v="16"/>
    <x v="16"/>
    <x v="22"/>
    <x v="22"/>
  </r>
  <r>
    <s v="533"/>
    <s v="Local government electric utilities"/>
    <s v="456"/>
    <s v="Accounting, tax preparation, bookkeeping, and payroll services"/>
    <n v="15055"/>
    <s v="Industry Use"/>
    <n v="3.19E-6"/>
    <x v="16"/>
    <x v="16"/>
    <x v="22"/>
    <x v="22"/>
  </r>
  <r>
    <s v="533"/>
    <s v="Local government electric utilities"/>
    <s v="457"/>
    <s v="Architectural, engineering, and related services"/>
    <n v="15055"/>
    <s v="Industry Use"/>
    <n v="7.0600000000000002E-6"/>
    <x v="16"/>
    <x v="16"/>
    <x v="22"/>
    <x v="22"/>
  </r>
  <r>
    <s v="533"/>
    <s v="Local government electric utilities"/>
    <s v="458"/>
    <s v="Specialized design services"/>
    <n v="15055"/>
    <s v="Industry Use"/>
    <n v="2.7800000000000001E-8"/>
    <x v="16"/>
    <x v="16"/>
    <x v="22"/>
    <x v="22"/>
  </r>
  <r>
    <s v="533"/>
    <s v="Local government electric utilities"/>
    <s v="459"/>
    <s v="Custom computer programming services"/>
    <n v="15055"/>
    <s v="Industry Use"/>
    <n v="7.2499999999999994E-8"/>
    <x v="16"/>
    <x v="16"/>
    <x v="22"/>
    <x v="22"/>
  </r>
  <r>
    <s v="533"/>
    <s v="Local government electric utilities"/>
    <s v="460"/>
    <s v="Computer systems design services"/>
    <n v="15055"/>
    <s v="Industry Use"/>
    <n v="1.8699999999999999E-7"/>
    <x v="16"/>
    <x v="16"/>
    <x v="22"/>
    <x v="22"/>
  </r>
  <r>
    <s v="533"/>
    <s v="Local government electric utilities"/>
    <s v="461"/>
    <s v="Other computer related services, including facilities management"/>
    <n v="15055"/>
    <s v="Industry Use"/>
    <n v="1.7599999999999999E-7"/>
    <x v="16"/>
    <x v="16"/>
    <x v="22"/>
    <x v="22"/>
  </r>
  <r>
    <s v="533"/>
    <s v="Local government electric utilities"/>
    <s v="462"/>
    <s v="Management consulting services"/>
    <n v="15055"/>
    <s v="Industry Use"/>
    <n v="8.5199999999999995E-9"/>
    <x v="16"/>
    <x v="16"/>
    <x v="22"/>
    <x v="22"/>
  </r>
  <r>
    <s v="533"/>
    <s v="Local government electric utilities"/>
    <s v="463"/>
    <s v="Environmental and other technical consulting services"/>
    <n v="15055"/>
    <s v="Industry Use"/>
    <n v="7.0500000000000003E-8"/>
    <x v="16"/>
    <x v="16"/>
    <x v="22"/>
    <x v="22"/>
  </r>
  <r>
    <s v="533"/>
    <s v="Local government electric utilities"/>
    <s v="464"/>
    <s v="Scientific research and development services"/>
    <n v="15055"/>
    <s v="Industry Use"/>
    <n v="1.13E-5"/>
    <x v="16"/>
    <x v="16"/>
    <x v="22"/>
    <x v="22"/>
  </r>
  <r>
    <s v="533"/>
    <s v="Local government electric utilities"/>
    <s v="465"/>
    <s v="Advertising, public relations, and related services"/>
    <n v="15055"/>
    <s v="Industry Use"/>
    <n v="1.97E-7"/>
    <x v="16"/>
    <x v="16"/>
    <x v="22"/>
    <x v="22"/>
  </r>
  <r>
    <s v="533"/>
    <s v="Local government electric utilities"/>
    <s v="468"/>
    <s v="Marketing research and all other miscellaneous professional, scientific, and technical services"/>
    <n v="15055"/>
    <s v="Industry Use"/>
    <n v="8.2600000000000001E-7"/>
    <x v="16"/>
    <x v="16"/>
    <x v="22"/>
    <x v="22"/>
  </r>
  <r>
    <s v="533"/>
    <s v="Local government electric utilities"/>
    <s v="470"/>
    <s v="Office administrative services"/>
    <n v="15055"/>
    <s v="Industry Use"/>
    <n v="1.4100000000000001E-8"/>
    <x v="17"/>
    <x v="17"/>
    <x v="22"/>
    <x v="22"/>
  </r>
  <r>
    <s v="533"/>
    <s v="Local government electric utilities"/>
    <s v="471"/>
    <s v="Facilities support services"/>
    <n v="15055"/>
    <s v="Industry Use"/>
    <n v="5.2600000000000004E-10"/>
    <x v="17"/>
    <x v="17"/>
    <x v="22"/>
    <x v="22"/>
  </r>
  <r>
    <s v="533"/>
    <s v="Local government electric utilities"/>
    <s v="472"/>
    <s v="Employment services"/>
    <n v="15055"/>
    <s v="Industry Use"/>
    <n v="1.4600000000000001E-7"/>
    <x v="17"/>
    <x v="17"/>
    <x v="22"/>
    <x v="22"/>
  </r>
  <r>
    <s v="533"/>
    <s v="Local government electric utilities"/>
    <s v="473"/>
    <s v="Business support services"/>
    <n v="15055"/>
    <s v="Industry Use"/>
    <n v="2.4299999999999999E-7"/>
    <x v="17"/>
    <x v="17"/>
    <x v="22"/>
    <x v="22"/>
  </r>
  <r>
    <s v="533"/>
    <s v="Local government electric utilities"/>
    <s v="474"/>
    <s v="Travel arrangement and reservation services"/>
    <n v="15055"/>
    <s v="Industry Use"/>
    <n v="9.850000000000001E-7"/>
    <x v="17"/>
    <x v="17"/>
    <x v="22"/>
    <x v="22"/>
  </r>
  <r>
    <s v="533"/>
    <s v="Local government electric utilities"/>
    <s v="475"/>
    <s v="Investigation and security services"/>
    <n v="15055"/>
    <s v="Industry Use"/>
    <n v="2.2100000000000001E-7"/>
    <x v="17"/>
    <x v="17"/>
    <x v="22"/>
    <x v="22"/>
  </r>
  <r>
    <s v="533"/>
    <s v="Local government electric utilities"/>
    <s v="476"/>
    <s v="Services to buildings"/>
    <n v="15055"/>
    <s v="Industry Use"/>
    <n v="1.3999999999999999E-6"/>
    <x v="17"/>
    <x v="17"/>
    <x v="22"/>
    <x v="22"/>
  </r>
  <r>
    <s v="533"/>
    <s v="Local government electric utilities"/>
    <s v="477"/>
    <s v="Landscape and horticultural services"/>
    <n v="15055"/>
    <s v="Industry Use"/>
    <n v="6.8299999999999996E-7"/>
    <x v="17"/>
    <x v="17"/>
    <x v="22"/>
    <x v="22"/>
  </r>
  <r>
    <s v="533"/>
    <s v="Local government electric utilities"/>
    <s v="478"/>
    <s v="Other support services"/>
    <n v="15055"/>
    <s v="Industry Use"/>
    <n v="5.6899999999999997E-7"/>
    <x v="17"/>
    <x v="17"/>
    <x v="22"/>
    <x v="22"/>
  </r>
  <r>
    <s v="533"/>
    <s v="Local government electric utilities"/>
    <s v="479"/>
    <s v="Waste management and remediation services"/>
    <n v="15055"/>
    <s v="Industry Use"/>
    <n v="2.0000000000000002E-5"/>
    <x v="17"/>
    <x v="17"/>
    <x v="22"/>
    <x v="22"/>
  </r>
  <r>
    <s v="533"/>
    <s v="Local government electric utilities"/>
    <s v="507"/>
    <s v="Hotels and motels, including casino hotels"/>
    <n v="15055"/>
    <s v="Industry Use"/>
    <n v="7.8399999999999996E-11"/>
    <x v="20"/>
    <x v="20"/>
    <x v="22"/>
    <x v="22"/>
  </r>
  <r>
    <s v="533"/>
    <s v="Local government electric utilities"/>
    <s v="508"/>
    <s v="Other accommodations"/>
    <n v="15055"/>
    <s v="Industry Use"/>
    <n v="2.15E-11"/>
    <x v="20"/>
    <x v="20"/>
    <x v="22"/>
    <x v="22"/>
  </r>
  <r>
    <s v="533"/>
    <s v="Local government electric utilities"/>
    <s v="509"/>
    <s v="Full-service restaurants"/>
    <n v="15055"/>
    <s v="Industry Use"/>
    <n v="1.9999999999999999E-7"/>
    <x v="20"/>
    <x v="20"/>
    <x v="22"/>
    <x v="22"/>
  </r>
  <r>
    <s v="533"/>
    <s v="Local government electric utilities"/>
    <s v="510"/>
    <s v="Limited-service restaurants"/>
    <n v="15055"/>
    <s v="Industry Use"/>
    <n v="2.8699999999999999E-8"/>
    <x v="20"/>
    <x v="20"/>
    <x v="22"/>
    <x v="22"/>
  </r>
  <r>
    <s v="533"/>
    <s v="Local government electric utilities"/>
    <s v="516"/>
    <s v="Personal and household goods repair and maintenance"/>
    <n v="15055"/>
    <s v="Industry Use"/>
    <n v="5.49E-6"/>
    <x v="21"/>
    <x v="21"/>
    <x v="22"/>
    <x v="22"/>
  </r>
  <r>
    <s v="533"/>
    <s v="Local government electric utilities"/>
    <s v="519"/>
    <s v="Dry-cleaning and laundry services"/>
    <n v="15055"/>
    <s v="Industry Use"/>
    <n v="1.05E-7"/>
    <x v="21"/>
    <x v="21"/>
    <x v="22"/>
    <x v="22"/>
  </r>
  <r>
    <s v="533"/>
    <s v="Local government electric utilities"/>
    <s v="526"/>
    <s v="Postal service"/>
    <n v="15055"/>
    <s v="Industry Use"/>
    <n v="2.57E-9"/>
    <x v="22"/>
    <x v="22"/>
    <x v="22"/>
    <x v="22"/>
  </r>
  <r>
    <s v="533"/>
    <s v="Local government electric utilities"/>
    <s v="528"/>
    <s v="Other federal government enterprises"/>
    <n v="15055"/>
    <s v="Industry Use"/>
    <n v="8.1400000000000005E-12"/>
    <x v="22"/>
    <x v="22"/>
    <x v="22"/>
    <x v="22"/>
  </r>
  <r>
    <s v="533"/>
    <s v="Local government electric utilities"/>
    <s v="532"/>
    <s v="Local government passenger transit"/>
    <n v="15055"/>
    <s v="Industry Use"/>
    <n v="1.22E-8"/>
    <x v="22"/>
    <x v="22"/>
    <x v="22"/>
    <x v="22"/>
  </r>
  <r>
    <s v="533"/>
    <s v="Local government electric utilities"/>
    <s v="533"/>
    <s v="Local government electric utilities"/>
    <n v="15055"/>
    <s v="Industry Use"/>
    <n v="8.2676350999999995E-2"/>
    <x v="22"/>
    <x v="22"/>
    <x v="22"/>
    <x v="22"/>
  </r>
  <r>
    <s v="533"/>
    <s v="Local government electric utilities"/>
    <s v="5001"/>
    <s v="Employee Compensation"/>
    <n v="15053"/>
    <s v="Factor Receipts"/>
    <n v="1.191220999"/>
    <x v="23"/>
    <x v="23"/>
    <x v="22"/>
    <x v="22"/>
  </r>
  <r>
    <s v="533"/>
    <s v="Local government electric utilities"/>
    <s v="6001"/>
    <s v="Proprietor Income"/>
    <n v="15053"/>
    <s v="Factor Receipts"/>
    <n v="0"/>
    <x v="24"/>
    <x v="24"/>
    <x v="22"/>
    <x v="22"/>
  </r>
  <r>
    <s v="533"/>
    <s v="Local government electric utilities"/>
    <s v="7001"/>
    <s v="Other Property Type Income"/>
    <n v="15053"/>
    <s v="Factor Receipts"/>
    <n v="2.2578854559999999"/>
    <x v="25"/>
    <x v="25"/>
    <x v="22"/>
    <x v="22"/>
  </r>
  <r>
    <s v="533"/>
    <s v="Local government electric utilities"/>
    <s v="8001"/>
    <s v="Taxes on Production and Imports"/>
    <n v="15053"/>
    <s v="Factor Receipts"/>
    <n v="0"/>
    <x v="26"/>
    <x v="26"/>
    <x v="22"/>
    <x v="22"/>
  </r>
  <r>
    <s v="533"/>
    <s v="Local government electric utilities"/>
    <s v="11001"/>
    <s v="Federal Government NonDefense"/>
    <n v="15055"/>
    <s v="Industry Use"/>
    <n v="1.77E-8"/>
    <x v="27"/>
    <x v="27"/>
    <x v="22"/>
    <x v="22"/>
  </r>
  <r>
    <s v="533"/>
    <s v="Local government electric utilities"/>
    <s v="12001"/>
    <s v="State/Local Govt NonEducation"/>
    <n v="15055"/>
    <s v="Industry Use"/>
    <n v="3.76E-6"/>
    <x v="27"/>
    <x v="27"/>
    <x v="22"/>
    <x v="22"/>
  </r>
  <r>
    <s v="533"/>
    <s v="Local government electric utilities"/>
    <s v="14002"/>
    <s v="Inventory Additions/Deletions"/>
    <n v="15055"/>
    <s v="Industry Use"/>
    <n v="8.2899999999999995E-8"/>
    <x v="27"/>
    <x v="27"/>
    <x v="22"/>
    <x v="22"/>
  </r>
  <r>
    <s v="533"/>
    <s v="Local government electric utilities"/>
    <s v="25001"/>
    <s v="Foreign Trade"/>
    <n v="15056"/>
    <s v="Industry Trade"/>
    <n v="9.4400000000000004E-5"/>
    <x v="28"/>
    <x v="28"/>
    <x v="22"/>
    <x v="22"/>
  </r>
  <r>
    <s v="533"/>
    <s v="Local government electric utilities"/>
    <s v="28001"/>
    <s v="Domestic Trade"/>
    <n v="15056"/>
    <s v="Industry Trade"/>
    <n v="8.0919200000000003E-4"/>
    <x v="29"/>
    <x v="29"/>
    <x v="22"/>
    <x v="22"/>
  </r>
  <r>
    <s v="534"/>
    <s v="Other local government enterprises"/>
    <s v="5001"/>
    <s v="Employee Compensation"/>
    <n v="15053"/>
    <s v="Factor Receipts"/>
    <n v="0"/>
    <x v="23"/>
    <x v="23"/>
    <x v="22"/>
    <x v="22"/>
  </r>
  <r>
    <s v="534"/>
    <s v="Other local government enterprises"/>
    <s v="6001"/>
    <s v="Proprietor Income"/>
    <n v="15053"/>
    <s v="Factor Receipts"/>
    <n v="0"/>
    <x v="24"/>
    <x v="24"/>
    <x v="22"/>
    <x v="22"/>
  </r>
  <r>
    <s v="534"/>
    <s v="Other local government enterprises"/>
    <s v="7001"/>
    <s v="Other Property Type Income"/>
    <n v="15053"/>
    <s v="Factor Receipts"/>
    <n v="0"/>
    <x v="25"/>
    <x v="25"/>
    <x v="22"/>
    <x v="22"/>
  </r>
  <r>
    <s v="534"/>
    <s v="Other local government enterprises"/>
    <s v="8001"/>
    <s v="Taxes on Production and Imports"/>
    <n v="15053"/>
    <s v="Factor Receipts"/>
    <n v="0"/>
    <x v="26"/>
    <x v="26"/>
    <x v="22"/>
    <x v="22"/>
  </r>
  <r>
    <s v="535"/>
    <s v="* Not an industry (Used and secondhand goods)"/>
    <s v="5001"/>
    <s v="Employee Compensation"/>
    <n v="15053"/>
    <s v="Factor Receipts"/>
    <n v="0"/>
    <x v="23"/>
    <x v="23"/>
    <x v="22"/>
    <x v="22"/>
  </r>
  <r>
    <s v="535"/>
    <s v="* Not an industry (Used and secondhand goods)"/>
    <s v="6001"/>
    <s v="Proprietor Income"/>
    <n v="15053"/>
    <s v="Factor Receipts"/>
    <n v="0"/>
    <x v="24"/>
    <x v="24"/>
    <x v="22"/>
    <x v="22"/>
  </r>
  <r>
    <s v="535"/>
    <s v="* Not an industry (Used and secondhand goods)"/>
    <s v="7001"/>
    <s v="Other Property Type Income"/>
    <n v="15053"/>
    <s v="Factor Receipts"/>
    <n v="0"/>
    <x v="25"/>
    <x v="25"/>
    <x v="22"/>
    <x v="22"/>
  </r>
  <r>
    <s v="535"/>
    <s v="* Not an industry (Used and secondhand goods)"/>
    <s v="8001"/>
    <s v="Taxes on Production and Imports"/>
    <n v="15053"/>
    <s v="Factor Receipts"/>
    <n v="0"/>
    <x v="26"/>
    <x v="26"/>
    <x v="22"/>
    <x v="22"/>
  </r>
  <r>
    <s v="536"/>
    <s v="* Not an industry (Scrap)"/>
    <s v="5001"/>
    <s v="Employee Compensation"/>
    <n v="15053"/>
    <s v="Factor Receipts"/>
    <n v="0"/>
    <x v="23"/>
    <x v="23"/>
    <x v="22"/>
    <x v="22"/>
  </r>
  <r>
    <s v="536"/>
    <s v="* Not an industry (Scrap)"/>
    <s v="6001"/>
    <s v="Proprietor Income"/>
    <n v="15053"/>
    <s v="Factor Receipts"/>
    <n v="0"/>
    <x v="24"/>
    <x v="24"/>
    <x v="22"/>
    <x v="22"/>
  </r>
  <r>
    <s v="536"/>
    <s v="* Not an industry (Scrap)"/>
    <s v="7001"/>
    <s v="Other Property Type Income"/>
    <n v="15053"/>
    <s v="Factor Receipts"/>
    <n v="0"/>
    <x v="25"/>
    <x v="25"/>
    <x v="22"/>
    <x v="22"/>
  </r>
  <r>
    <s v="536"/>
    <s v="* Not an industry (Scrap)"/>
    <s v="8001"/>
    <s v="Taxes on Production and Imports"/>
    <n v="15053"/>
    <s v="Factor Receipts"/>
    <n v="0"/>
    <x v="26"/>
    <x v="26"/>
    <x v="22"/>
    <x v="22"/>
  </r>
  <r>
    <s v="537"/>
    <s v="* Not an industry (Rest of world adjustment)"/>
    <s v="5001"/>
    <s v="Employee Compensation"/>
    <n v="15053"/>
    <s v="Factor Receipts"/>
    <n v="0"/>
    <x v="23"/>
    <x v="23"/>
    <x v="22"/>
    <x v="22"/>
  </r>
  <r>
    <s v="537"/>
    <s v="* Not an industry (Rest of world adjustment)"/>
    <s v="6001"/>
    <s v="Proprietor Income"/>
    <n v="15053"/>
    <s v="Factor Receipts"/>
    <n v="0"/>
    <x v="24"/>
    <x v="24"/>
    <x v="22"/>
    <x v="22"/>
  </r>
  <r>
    <s v="537"/>
    <s v="* Not an industry (Rest of world adjustment)"/>
    <s v="7001"/>
    <s v="Other Property Type Income"/>
    <n v="15053"/>
    <s v="Factor Receipts"/>
    <n v="0"/>
    <x v="25"/>
    <x v="25"/>
    <x v="22"/>
    <x v="22"/>
  </r>
  <r>
    <s v="537"/>
    <s v="* Not an industry (Rest of world adjustment)"/>
    <s v="8001"/>
    <s v="Taxes on Production and Imports"/>
    <n v="15053"/>
    <s v="Factor Receipts"/>
    <n v="0"/>
    <x v="26"/>
    <x v="26"/>
    <x v="22"/>
    <x v="22"/>
  </r>
  <r>
    <s v="538"/>
    <s v="* Not an industry (Noncomparable foreign imports)"/>
    <s v="5001"/>
    <s v="Employee Compensation"/>
    <n v="15053"/>
    <s v="Factor Receipts"/>
    <n v="0"/>
    <x v="23"/>
    <x v="23"/>
    <x v="22"/>
    <x v="22"/>
  </r>
  <r>
    <s v="538"/>
    <s v="* Not an industry (Noncomparable foreign imports)"/>
    <s v="6001"/>
    <s v="Proprietor Income"/>
    <n v="15053"/>
    <s v="Factor Receipts"/>
    <n v="0"/>
    <x v="24"/>
    <x v="24"/>
    <x v="22"/>
    <x v="22"/>
  </r>
  <r>
    <s v="538"/>
    <s v="* Not an industry (Noncomparable foreign imports)"/>
    <s v="7001"/>
    <s v="Other Property Type Income"/>
    <n v="15053"/>
    <s v="Factor Receipts"/>
    <n v="0"/>
    <x v="25"/>
    <x v="25"/>
    <x v="22"/>
    <x v="22"/>
  </r>
  <r>
    <s v="538"/>
    <s v="* Not an industry (Noncomparable foreign imports)"/>
    <s v="8001"/>
    <s v="Taxes on Production and Imports"/>
    <n v="15053"/>
    <s v="Factor Receipts"/>
    <n v="0"/>
    <x v="26"/>
    <x v="26"/>
    <x v="22"/>
    <x v="22"/>
  </r>
  <r>
    <s v="539"/>
    <s v="* Employment and payroll of state govt, education"/>
    <s v="5001"/>
    <s v="Employee Compensation"/>
    <n v="15053"/>
    <s v="Factor Receipts"/>
    <n v="0"/>
    <x v="23"/>
    <x v="23"/>
    <x v="23"/>
    <x v="23"/>
  </r>
  <r>
    <s v="539"/>
    <s v="* Employment and payroll of state govt, education"/>
    <s v="6001"/>
    <s v="Proprietor Income"/>
    <n v="15053"/>
    <s v="Factor Receipts"/>
    <n v="0"/>
    <x v="24"/>
    <x v="24"/>
    <x v="23"/>
    <x v="23"/>
  </r>
  <r>
    <s v="539"/>
    <s v="* Employment and payroll of state govt, education"/>
    <s v="7001"/>
    <s v="Other Property Type Income"/>
    <n v="15053"/>
    <s v="Factor Receipts"/>
    <n v="0"/>
    <x v="25"/>
    <x v="25"/>
    <x v="23"/>
    <x v="23"/>
  </r>
  <r>
    <s v="539"/>
    <s v="* Employment and payroll of state govt, education"/>
    <s v="8001"/>
    <s v="Taxes on Production and Imports"/>
    <n v="15053"/>
    <s v="Factor Receipts"/>
    <n v="0"/>
    <x v="26"/>
    <x v="26"/>
    <x v="23"/>
    <x v="23"/>
  </r>
  <r>
    <s v="540"/>
    <s v="* Employment and payroll of state govt, non-education"/>
    <s v="5001"/>
    <s v="Employee Compensation"/>
    <n v="15053"/>
    <s v="Factor Receipts"/>
    <n v="21.218498230000002"/>
    <x v="23"/>
    <x v="23"/>
    <x v="23"/>
    <x v="23"/>
  </r>
  <r>
    <s v="540"/>
    <s v="* Employment and payroll of state govt, non-education"/>
    <s v="6001"/>
    <s v="Proprietor Income"/>
    <n v="15053"/>
    <s v="Factor Receipts"/>
    <n v="0"/>
    <x v="24"/>
    <x v="24"/>
    <x v="23"/>
    <x v="23"/>
  </r>
  <r>
    <s v="540"/>
    <s v="* Employment and payroll of state govt, non-education"/>
    <s v="7001"/>
    <s v="Other Property Type Income"/>
    <n v="15053"/>
    <s v="Factor Receipts"/>
    <n v="3.929297209"/>
    <x v="25"/>
    <x v="25"/>
    <x v="23"/>
    <x v="23"/>
  </r>
  <r>
    <s v="540"/>
    <s v="* Employment and payroll of state govt, non-education"/>
    <s v="8001"/>
    <s v="Taxes on Production and Imports"/>
    <n v="15053"/>
    <s v="Factor Receipts"/>
    <n v="0"/>
    <x v="26"/>
    <x v="26"/>
    <x v="23"/>
    <x v="23"/>
  </r>
  <r>
    <s v="541"/>
    <s v="* Employment and payroll of local govt, education"/>
    <s v="5001"/>
    <s v="Employee Compensation"/>
    <n v="15053"/>
    <s v="Factor Receipts"/>
    <n v="118.32496639999999"/>
    <x v="23"/>
    <x v="23"/>
    <x v="23"/>
    <x v="23"/>
  </r>
  <r>
    <s v="541"/>
    <s v="* Employment and payroll of local govt, education"/>
    <s v="6001"/>
    <s v="Proprietor Income"/>
    <n v="15053"/>
    <s v="Factor Receipts"/>
    <n v="0"/>
    <x v="24"/>
    <x v="24"/>
    <x v="23"/>
    <x v="23"/>
  </r>
  <r>
    <s v="541"/>
    <s v="* Employment and payroll of local govt, education"/>
    <s v="7001"/>
    <s v="Other Property Type Income"/>
    <n v="15053"/>
    <s v="Factor Receipts"/>
    <n v="22.261190410000001"/>
    <x v="25"/>
    <x v="25"/>
    <x v="23"/>
    <x v="23"/>
  </r>
  <r>
    <s v="541"/>
    <s v="* Employment and payroll of local govt, education"/>
    <s v="8001"/>
    <s v="Taxes on Production and Imports"/>
    <n v="15053"/>
    <s v="Factor Receipts"/>
    <n v="0"/>
    <x v="26"/>
    <x v="26"/>
    <x v="23"/>
    <x v="23"/>
  </r>
  <r>
    <s v="542"/>
    <s v="* Employment and payroll of local govt, non-education"/>
    <s v="5001"/>
    <s v="Employee Compensation"/>
    <n v="15053"/>
    <s v="Factor Receipts"/>
    <n v="76.470367429999996"/>
    <x v="23"/>
    <x v="23"/>
    <x v="23"/>
    <x v="23"/>
  </r>
  <r>
    <s v="542"/>
    <s v="* Employment and payroll of local govt, non-education"/>
    <s v="6001"/>
    <s v="Proprietor Income"/>
    <n v="15053"/>
    <s v="Factor Receipts"/>
    <n v="0"/>
    <x v="24"/>
    <x v="24"/>
    <x v="23"/>
    <x v="23"/>
  </r>
  <r>
    <s v="542"/>
    <s v="* Employment and payroll of local govt, non-education"/>
    <s v="7001"/>
    <s v="Other Property Type Income"/>
    <n v="15053"/>
    <s v="Factor Receipts"/>
    <n v="14.580847739999999"/>
    <x v="25"/>
    <x v="25"/>
    <x v="23"/>
    <x v="23"/>
  </r>
  <r>
    <s v="542"/>
    <s v="* Employment and payroll of local govt, non-education"/>
    <s v="8001"/>
    <s v="Taxes on Production and Imports"/>
    <n v="15053"/>
    <s v="Factor Receipts"/>
    <n v="0"/>
    <x v="26"/>
    <x v="26"/>
    <x v="23"/>
    <x v="23"/>
  </r>
  <r>
    <s v="543"/>
    <s v="* Employment and payroll of federal govt, military"/>
    <s v="5001"/>
    <s v="Employee Compensation"/>
    <n v="15053"/>
    <s v="Factor Receipts"/>
    <n v="13.79020309"/>
    <x v="23"/>
    <x v="23"/>
    <x v="23"/>
    <x v="23"/>
  </r>
  <r>
    <s v="543"/>
    <s v="* Employment and payroll of federal govt, military"/>
    <s v="6001"/>
    <s v="Proprietor Income"/>
    <n v="15053"/>
    <s v="Factor Receipts"/>
    <n v="0"/>
    <x v="24"/>
    <x v="24"/>
    <x v="23"/>
    <x v="23"/>
  </r>
  <r>
    <s v="543"/>
    <s v="* Employment and payroll of federal govt, military"/>
    <s v="7001"/>
    <s v="Other Property Type Income"/>
    <n v="15053"/>
    <s v="Factor Receipts"/>
    <n v="30.91423988"/>
    <x v="25"/>
    <x v="25"/>
    <x v="23"/>
    <x v="23"/>
  </r>
  <r>
    <s v="543"/>
    <s v="* Employment and payroll of federal govt, military"/>
    <s v="8001"/>
    <s v="Taxes on Production and Imports"/>
    <n v="15053"/>
    <s v="Factor Receipts"/>
    <n v="0"/>
    <x v="26"/>
    <x v="26"/>
    <x v="23"/>
    <x v="23"/>
  </r>
  <r>
    <s v="544"/>
    <s v="* Employment and payroll of federal govt, non-military"/>
    <s v="5001"/>
    <s v="Employee Compensation"/>
    <n v="15053"/>
    <s v="Factor Receipts"/>
    <n v="8.9552001949999998"/>
    <x v="23"/>
    <x v="23"/>
    <x v="23"/>
    <x v="23"/>
  </r>
  <r>
    <s v="544"/>
    <s v="* Employment and payroll of federal govt, non-military"/>
    <s v="6001"/>
    <s v="Proprietor Income"/>
    <n v="15053"/>
    <s v="Factor Receipts"/>
    <n v="0"/>
    <x v="24"/>
    <x v="24"/>
    <x v="23"/>
    <x v="23"/>
  </r>
  <r>
    <s v="544"/>
    <s v="* Employment and payroll of federal govt, non-military"/>
    <s v="7001"/>
    <s v="Other Property Type Income"/>
    <n v="15053"/>
    <s v="Factor Receipts"/>
    <n v="6.2318611150000001"/>
    <x v="25"/>
    <x v="25"/>
    <x v="23"/>
    <x v="23"/>
  </r>
  <r>
    <s v="544"/>
    <s v="* Employment and payroll of federal govt, non-military"/>
    <s v="8001"/>
    <s v="Taxes on Production and Imports"/>
    <n v="15053"/>
    <s v="Factor Receipts"/>
    <n v="0"/>
    <x v="26"/>
    <x v="26"/>
    <x v="23"/>
    <x v="23"/>
  </r>
  <r>
    <s v="5001"/>
    <s v="Employee Compensation"/>
    <s v="10001"/>
    <s v="Households LT15k"/>
    <n v="15002"/>
    <s v="Emp Comp (Wages/Salary w/o Soc Sec)"/>
    <n v="8.3137063980000008"/>
    <x v="30"/>
    <x v="30"/>
    <x v="24"/>
    <x v="24"/>
  </r>
  <r>
    <s v="5001"/>
    <s v="Employee Compensation"/>
    <s v="10001"/>
    <s v="Households LT15k"/>
    <n v="15003"/>
    <s v="Employee Comp (Other Labor Income)"/>
    <n v="1.4906029700000001"/>
    <x v="30"/>
    <x v="30"/>
    <x v="24"/>
    <x v="24"/>
  </r>
  <r>
    <s v="5001"/>
    <s v="Employee Compensation"/>
    <s v="10001"/>
    <s v="Households LT15k"/>
    <n v="15010"/>
    <s v="Transfers"/>
    <n v="0"/>
    <x v="30"/>
    <x v="30"/>
    <x v="24"/>
    <x v="24"/>
  </r>
  <r>
    <s v="5001"/>
    <s v="Employee Compensation"/>
    <s v="10002"/>
    <s v="Households 15-30k"/>
    <n v="15002"/>
    <s v="Emp Comp (Wages/Salary w/o Soc Sec)"/>
    <n v="54.48864365"/>
    <x v="30"/>
    <x v="30"/>
    <x v="24"/>
    <x v="24"/>
  </r>
  <r>
    <s v="5001"/>
    <s v="Employee Compensation"/>
    <s v="10002"/>
    <s v="Households 15-30k"/>
    <n v="15003"/>
    <s v="Employee Comp (Other Labor Income)"/>
    <n v="9.8419342039999993"/>
    <x v="30"/>
    <x v="30"/>
    <x v="24"/>
    <x v="24"/>
  </r>
  <r>
    <s v="5001"/>
    <s v="Employee Compensation"/>
    <s v="10002"/>
    <s v="Households 15-30k"/>
    <n v="15010"/>
    <s v="Transfers"/>
    <n v="0"/>
    <x v="30"/>
    <x v="30"/>
    <x v="24"/>
    <x v="24"/>
  </r>
  <r>
    <s v="5001"/>
    <s v="Employee Compensation"/>
    <s v="10003"/>
    <s v="Households 30-40k"/>
    <n v="15002"/>
    <s v="Emp Comp (Wages/Salary w/o Soc Sec)"/>
    <n v="80.423553470000002"/>
    <x v="30"/>
    <x v="30"/>
    <x v="24"/>
    <x v="24"/>
  </r>
  <r>
    <s v="5001"/>
    <s v="Employee Compensation"/>
    <s v="10003"/>
    <s v="Households 30-40k"/>
    <n v="15003"/>
    <s v="Employee Comp (Other Labor Income)"/>
    <n v="14.639051439999999"/>
    <x v="30"/>
    <x v="30"/>
    <x v="24"/>
    <x v="24"/>
  </r>
  <r>
    <s v="5001"/>
    <s v="Employee Compensation"/>
    <s v="10003"/>
    <s v="Households 30-40k"/>
    <n v="15010"/>
    <s v="Transfers"/>
    <n v="0"/>
    <x v="30"/>
    <x v="30"/>
    <x v="24"/>
    <x v="24"/>
  </r>
  <r>
    <s v="5001"/>
    <s v="Employee Compensation"/>
    <s v="10004"/>
    <s v="Households 40-50k"/>
    <n v="15002"/>
    <s v="Emp Comp (Wages/Salary w/o Soc Sec)"/>
    <n v="114.7884521"/>
    <x v="31"/>
    <x v="31"/>
    <x v="24"/>
    <x v="24"/>
  </r>
  <r>
    <s v="5001"/>
    <s v="Employee Compensation"/>
    <s v="10004"/>
    <s v="Households 40-50k"/>
    <n v="15003"/>
    <s v="Employee Comp (Other Labor Income)"/>
    <n v="20.864995960000002"/>
    <x v="31"/>
    <x v="31"/>
    <x v="24"/>
    <x v="24"/>
  </r>
  <r>
    <s v="5001"/>
    <s v="Employee Compensation"/>
    <s v="10004"/>
    <s v="Households 40-50k"/>
    <n v="15010"/>
    <s v="Transfers"/>
    <n v="0"/>
    <x v="31"/>
    <x v="31"/>
    <x v="24"/>
    <x v="24"/>
  </r>
  <r>
    <s v="5001"/>
    <s v="Employee Compensation"/>
    <s v="10005"/>
    <s v="Households 50-70k"/>
    <n v="15002"/>
    <s v="Emp Comp (Wages/Salary w/o Soc Sec)"/>
    <n v="310.17340089999999"/>
    <x v="31"/>
    <x v="31"/>
    <x v="24"/>
    <x v="24"/>
  </r>
  <r>
    <s v="5001"/>
    <s v="Employee Compensation"/>
    <s v="10005"/>
    <s v="Households 50-70k"/>
    <n v="15003"/>
    <s v="Employee Comp (Other Labor Income)"/>
    <n v="56.640937809999997"/>
    <x v="31"/>
    <x v="31"/>
    <x v="24"/>
    <x v="24"/>
  </r>
  <r>
    <s v="5001"/>
    <s v="Employee Compensation"/>
    <s v="10005"/>
    <s v="Households 50-70k"/>
    <n v="15010"/>
    <s v="Transfers"/>
    <n v="0"/>
    <x v="31"/>
    <x v="31"/>
    <x v="24"/>
    <x v="24"/>
  </r>
  <r>
    <s v="5001"/>
    <s v="Employee Compensation"/>
    <s v="10006"/>
    <s v="Households 70-100k"/>
    <n v="15002"/>
    <s v="Emp Comp (Wages/Salary w/o Soc Sec)"/>
    <n v="539.26452640000002"/>
    <x v="31"/>
    <x v="31"/>
    <x v="24"/>
    <x v="24"/>
  </r>
  <r>
    <s v="5001"/>
    <s v="Employee Compensation"/>
    <s v="10006"/>
    <s v="Households 70-100k"/>
    <n v="15003"/>
    <s v="Employee Comp (Other Labor Income)"/>
    <n v="98.713165279999998"/>
    <x v="31"/>
    <x v="31"/>
    <x v="24"/>
    <x v="24"/>
  </r>
  <r>
    <s v="5001"/>
    <s v="Employee Compensation"/>
    <s v="10006"/>
    <s v="Households 70-100k"/>
    <n v="15010"/>
    <s v="Transfers"/>
    <n v="0"/>
    <x v="31"/>
    <x v="31"/>
    <x v="24"/>
    <x v="24"/>
  </r>
  <r>
    <s v="5001"/>
    <s v="Employee Compensation"/>
    <s v="10007"/>
    <s v="Households 100-150k"/>
    <n v="15002"/>
    <s v="Emp Comp (Wages/Salary w/o Soc Sec)"/>
    <n v="574.4141846"/>
    <x v="32"/>
    <x v="32"/>
    <x v="24"/>
    <x v="24"/>
  </r>
  <r>
    <s v="5001"/>
    <s v="Employee Compensation"/>
    <s v="10007"/>
    <s v="Households 100-150k"/>
    <n v="15003"/>
    <s v="Employee Comp (Other Labor Income)"/>
    <n v="105.8230743"/>
    <x v="32"/>
    <x v="32"/>
    <x v="24"/>
    <x v="24"/>
  </r>
  <r>
    <s v="5001"/>
    <s v="Employee Compensation"/>
    <s v="10007"/>
    <s v="Households 100-150k"/>
    <n v="15010"/>
    <s v="Transfers"/>
    <n v="0"/>
    <x v="32"/>
    <x v="32"/>
    <x v="24"/>
    <x v="24"/>
  </r>
  <r>
    <s v="5001"/>
    <s v="Employee Compensation"/>
    <s v="10008"/>
    <s v="Households 150-200k"/>
    <n v="15002"/>
    <s v="Emp Comp (Wages/Salary w/o Soc Sec)"/>
    <n v="236.67605589999999"/>
    <x v="32"/>
    <x v="32"/>
    <x v="24"/>
    <x v="24"/>
  </r>
  <r>
    <s v="5001"/>
    <s v="Employee Compensation"/>
    <s v="10008"/>
    <s v="Households 150-200k"/>
    <n v="15003"/>
    <s v="Employee Comp (Other Labor Income)"/>
    <n v="44.296215060000002"/>
    <x v="32"/>
    <x v="32"/>
    <x v="24"/>
    <x v="24"/>
  </r>
  <r>
    <s v="5001"/>
    <s v="Employee Compensation"/>
    <s v="10008"/>
    <s v="Households 150-200k"/>
    <n v="15010"/>
    <s v="Transfers"/>
    <n v="0"/>
    <x v="32"/>
    <x v="32"/>
    <x v="24"/>
    <x v="24"/>
  </r>
  <r>
    <s v="5001"/>
    <s v="Employee Compensation"/>
    <s v="10009"/>
    <s v="Households 200k+"/>
    <n v="15002"/>
    <s v="Emp Comp (Wages/Salary w/o Soc Sec)"/>
    <n v="359.02148440000002"/>
    <x v="32"/>
    <x v="32"/>
    <x v="24"/>
    <x v="24"/>
  </r>
  <r>
    <s v="5001"/>
    <s v="Employee Compensation"/>
    <s v="10009"/>
    <s v="Households 200k+"/>
    <n v="15003"/>
    <s v="Employee Comp (Other Labor Income)"/>
    <n v="67.502265929999993"/>
    <x v="32"/>
    <x v="32"/>
    <x v="24"/>
    <x v="24"/>
  </r>
  <r>
    <s v="5001"/>
    <s v="Employee Compensation"/>
    <s v="10009"/>
    <s v="Households 200k+"/>
    <n v="15010"/>
    <s v="Transfers"/>
    <n v="0"/>
    <x v="32"/>
    <x v="32"/>
    <x v="24"/>
    <x v="24"/>
  </r>
  <r>
    <s v="5001"/>
    <s v="Employee Compensation"/>
    <s v="11001"/>
    <s v="Federal Government NonDefense"/>
    <n v="15013"/>
    <s v="Wage Accruals Less Surplus"/>
    <n v="0"/>
    <x v="27"/>
    <x v="27"/>
    <x v="24"/>
    <x v="24"/>
  </r>
  <r>
    <s v="5001"/>
    <s v="Employee Compensation"/>
    <s v="11001"/>
    <s v="Federal Government NonDefense"/>
    <n v="15014"/>
    <s v="Social Ins Tax- Employee Contribution"/>
    <n v="218.55616760000001"/>
    <x v="27"/>
    <x v="27"/>
    <x v="24"/>
    <x v="24"/>
  </r>
  <r>
    <s v="5001"/>
    <s v="Employee Compensation"/>
    <s v="11001"/>
    <s v="Federal Government NonDefense"/>
    <n v="15015"/>
    <s v="Social Ins Tax- Employer Contribution"/>
    <n v="201.52964779999999"/>
    <x v="27"/>
    <x v="27"/>
    <x v="24"/>
    <x v="24"/>
  </r>
  <r>
    <s v="5001"/>
    <s v="Employee Compensation"/>
    <s v="12001"/>
    <s v="State/Local Govt NonEducation"/>
    <n v="15013"/>
    <s v="Wage Accruals Less Surplus"/>
    <n v="0"/>
    <x v="27"/>
    <x v="27"/>
    <x v="24"/>
    <x v="24"/>
  </r>
  <r>
    <s v="5001"/>
    <s v="Employee Compensation"/>
    <s v="12001"/>
    <s v="State/Local Govt NonEducation"/>
    <n v="15014"/>
    <s v="Social Ins Tax- Employee Contribution"/>
    <n v="8.3329782000000005E-2"/>
    <x v="27"/>
    <x v="27"/>
    <x v="24"/>
    <x v="24"/>
  </r>
  <r>
    <s v="5001"/>
    <s v="Employee Compensation"/>
    <s v="12001"/>
    <s v="State/Local Govt NonEducation"/>
    <n v="15015"/>
    <s v="Social Ins Tax- Employer Contribution"/>
    <n v="0.14686653"/>
    <x v="27"/>
    <x v="27"/>
    <x v="24"/>
    <x v="24"/>
  </r>
  <r>
    <s v="5001"/>
    <s v="Employee Compensation"/>
    <s v="13001"/>
    <s v="Enterprises (Corporations)"/>
    <n v="15010"/>
    <s v="Transfers"/>
    <n v="0"/>
    <x v="27"/>
    <x v="27"/>
    <x v="24"/>
    <x v="24"/>
  </r>
  <r>
    <s v="5001"/>
    <s v="Employee Compensation"/>
    <s v="28001"/>
    <s v="Domestic Trade"/>
    <n v="15037"/>
    <s v="Factor Trade"/>
    <n v="321.52072980000003"/>
    <x v="29"/>
    <x v="29"/>
    <x v="24"/>
    <x v="24"/>
  </r>
  <r>
    <s v="6001"/>
    <s v="Proprietor Income"/>
    <s v="10001"/>
    <s v="Households LT15k"/>
    <n v="15004"/>
    <s v="Proprietors Inc (w/o Soc Sec &amp; CCA)"/>
    <n v="0.36224984700000001"/>
    <x v="30"/>
    <x v="30"/>
    <x v="25"/>
    <x v="25"/>
  </r>
  <r>
    <s v="6001"/>
    <s v="Proprietor Income"/>
    <s v="10002"/>
    <s v="Households 15-30k"/>
    <n v="15004"/>
    <s v="Proprietors Inc (w/o Soc Sec &amp; CCA)"/>
    <n v="4.8511803909999998"/>
    <x v="30"/>
    <x v="30"/>
    <x v="25"/>
    <x v="25"/>
  </r>
  <r>
    <s v="6001"/>
    <s v="Proprietor Income"/>
    <s v="10003"/>
    <s v="Households 30-40k"/>
    <n v="15004"/>
    <s v="Proprietors Inc (w/o Soc Sec &amp; CCA)"/>
    <n v="6.5265552590000002"/>
    <x v="30"/>
    <x v="30"/>
    <x v="25"/>
    <x v="25"/>
  </r>
  <r>
    <s v="6001"/>
    <s v="Proprietor Income"/>
    <s v="10004"/>
    <s v="Households 40-50k"/>
    <n v="15004"/>
    <s v="Proprietors Inc (w/o Soc Sec &amp; CCA)"/>
    <n v="8.8910076710000006"/>
    <x v="31"/>
    <x v="31"/>
    <x v="25"/>
    <x v="25"/>
  </r>
  <r>
    <s v="6001"/>
    <s v="Proprietor Income"/>
    <s v="10005"/>
    <s v="Households 50-70k"/>
    <n v="15004"/>
    <s v="Proprietors Inc (w/o Soc Sec &amp; CCA)"/>
    <n v="27.438572950000001"/>
    <x v="31"/>
    <x v="31"/>
    <x v="25"/>
    <x v="25"/>
  </r>
  <r>
    <s v="6001"/>
    <s v="Proprietor Income"/>
    <s v="10006"/>
    <s v="Households 70-100k"/>
    <n v="15004"/>
    <s v="Proprietors Inc (w/o Soc Sec &amp; CCA)"/>
    <n v="53.079595439999999"/>
    <x v="31"/>
    <x v="31"/>
    <x v="25"/>
    <x v="25"/>
  </r>
  <r>
    <s v="6001"/>
    <s v="Proprietor Income"/>
    <s v="10007"/>
    <s v="Households 100-150k"/>
    <n v="15004"/>
    <s v="Proprietors Inc (w/o Soc Sec &amp; CCA)"/>
    <n v="61.606976940000003"/>
    <x v="32"/>
    <x v="32"/>
    <x v="25"/>
    <x v="25"/>
  </r>
  <r>
    <s v="6001"/>
    <s v="Proprietor Income"/>
    <s v="10008"/>
    <s v="Households 150-200k"/>
    <n v="15004"/>
    <s v="Proprietors Inc (w/o Soc Sec &amp; CCA)"/>
    <n v="33.071346669999997"/>
    <x v="32"/>
    <x v="32"/>
    <x v="25"/>
    <x v="25"/>
  </r>
  <r>
    <s v="6001"/>
    <s v="Proprietor Income"/>
    <s v="10009"/>
    <s v="Households 200k+"/>
    <n v="15004"/>
    <s v="Proprietors Inc (w/o Soc Sec &amp; CCA)"/>
    <n v="93.83874668"/>
    <x v="32"/>
    <x v="32"/>
    <x v="25"/>
    <x v="25"/>
  </r>
  <r>
    <s v="6001"/>
    <s v="Proprietor Income"/>
    <s v="11001"/>
    <s v="Federal Government NonDefense"/>
    <n v="15014"/>
    <s v="Social Ins Tax- Employee Contribution"/>
    <n v="11.92755665"/>
    <x v="27"/>
    <x v="27"/>
    <x v="25"/>
    <x v="25"/>
  </r>
  <r>
    <s v="6001"/>
    <s v="Proprietor Income"/>
    <s v="12001"/>
    <s v="State/Local Govt NonEducation"/>
    <n v="15014"/>
    <s v="Social Ins Tax- Employee Contribution"/>
    <n v="0"/>
    <x v="27"/>
    <x v="27"/>
    <x v="25"/>
    <x v="25"/>
  </r>
  <r>
    <s v="7001"/>
    <s v="Other Property Type Income"/>
    <s v="10001"/>
    <s v="Households LT15k"/>
    <n v="15005"/>
    <s v="Rent with Capital Consumption Adj"/>
    <n v="0.29587405900000002"/>
    <x v="30"/>
    <x v="30"/>
    <x v="26"/>
    <x v="26"/>
  </r>
  <r>
    <s v="7001"/>
    <s v="Other Property Type Income"/>
    <s v="10001"/>
    <s v="Households LT15k"/>
    <n v="15006"/>
    <s v="Business Transfers"/>
    <n v="0.67055761800000002"/>
    <x v="30"/>
    <x v="30"/>
    <x v="26"/>
    <x v="26"/>
  </r>
  <r>
    <s v="7001"/>
    <s v="Other Property Type Income"/>
    <s v="10001"/>
    <s v="Households LT15k"/>
    <n v="15008"/>
    <s v="Interest (Net-from Industries)"/>
    <n v="1.2568459510000001"/>
    <x v="30"/>
    <x v="30"/>
    <x v="26"/>
    <x v="26"/>
  </r>
  <r>
    <s v="7001"/>
    <s v="Other Property Type Income"/>
    <s v="10002"/>
    <s v="Households 15-30k"/>
    <n v="15005"/>
    <s v="Rent with Capital Consumption Adj"/>
    <n v="0.939774632"/>
    <x v="30"/>
    <x v="30"/>
    <x v="26"/>
    <x v="26"/>
  </r>
  <r>
    <s v="7001"/>
    <s v="Other Property Type Income"/>
    <s v="10002"/>
    <s v="Households 15-30k"/>
    <n v="15006"/>
    <s v="Business Transfers"/>
    <n v="1.4418550729999999"/>
    <x v="30"/>
    <x v="30"/>
    <x v="26"/>
    <x v="26"/>
  </r>
  <r>
    <s v="7001"/>
    <s v="Other Property Type Income"/>
    <s v="10002"/>
    <s v="Households 15-30k"/>
    <n v="15008"/>
    <s v="Interest (Net-from Industries)"/>
    <n v="6.0953402519999997"/>
    <x v="30"/>
    <x v="30"/>
    <x v="26"/>
    <x v="26"/>
  </r>
  <r>
    <s v="7001"/>
    <s v="Other Property Type Income"/>
    <s v="10003"/>
    <s v="Households 30-40k"/>
    <n v="15005"/>
    <s v="Rent with Capital Consumption Adj"/>
    <n v="4.4698257449999996"/>
    <x v="30"/>
    <x v="30"/>
    <x v="26"/>
    <x v="26"/>
  </r>
  <r>
    <s v="7001"/>
    <s v="Other Property Type Income"/>
    <s v="10003"/>
    <s v="Households 30-40k"/>
    <n v="15006"/>
    <s v="Business Transfers"/>
    <n v="1.2592496870000001"/>
    <x v="30"/>
    <x v="30"/>
    <x v="26"/>
    <x v="26"/>
  </r>
  <r>
    <s v="7001"/>
    <s v="Other Property Type Income"/>
    <s v="10003"/>
    <s v="Households 30-40k"/>
    <n v="15008"/>
    <s v="Interest (Net-from Industries)"/>
    <n v="6.7580723760000003"/>
    <x v="30"/>
    <x v="30"/>
    <x v="26"/>
    <x v="26"/>
  </r>
  <r>
    <s v="7001"/>
    <s v="Other Property Type Income"/>
    <s v="10004"/>
    <s v="Households 40-50k"/>
    <n v="15005"/>
    <s v="Rent with Capital Consumption Adj"/>
    <n v="9.9118299479999994"/>
    <x v="31"/>
    <x v="31"/>
    <x v="26"/>
    <x v="26"/>
  </r>
  <r>
    <s v="7001"/>
    <s v="Other Property Type Income"/>
    <s v="10004"/>
    <s v="Households 40-50k"/>
    <n v="15006"/>
    <s v="Business Transfers"/>
    <n v="1.401664376"/>
    <x v="31"/>
    <x v="31"/>
    <x v="26"/>
    <x v="26"/>
  </r>
  <r>
    <s v="7001"/>
    <s v="Other Property Type Income"/>
    <s v="10004"/>
    <s v="Households 40-50k"/>
    <n v="15008"/>
    <s v="Interest (Net-from Industries)"/>
    <n v="9.6410398480000001"/>
    <x v="31"/>
    <x v="31"/>
    <x v="26"/>
    <x v="26"/>
  </r>
  <r>
    <s v="7001"/>
    <s v="Other Property Type Income"/>
    <s v="10005"/>
    <s v="Households 50-70k"/>
    <n v="15005"/>
    <s v="Rent with Capital Consumption Adj"/>
    <n v="20.058904649999999"/>
    <x v="31"/>
    <x v="31"/>
    <x v="26"/>
    <x v="26"/>
  </r>
  <r>
    <s v="7001"/>
    <s v="Other Property Type Income"/>
    <s v="10005"/>
    <s v="Households 50-70k"/>
    <n v="15006"/>
    <s v="Business Transfers"/>
    <n v="2.464746237"/>
    <x v="31"/>
    <x v="31"/>
    <x v="26"/>
    <x v="26"/>
  </r>
  <r>
    <s v="7001"/>
    <s v="Other Property Type Income"/>
    <s v="10005"/>
    <s v="Households 50-70k"/>
    <n v="15008"/>
    <s v="Interest (Net-from Industries)"/>
    <n v="16.350526810000002"/>
    <x v="31"/>
    <x v="31"/>
    <x v="26"/>
    <x v="26"/>
  </r>
  <r>
    <s v="7001"/>
    <s v="Other Property Type Income"/>
    <s v="10006"/>
    <s v="Households 70-100k"/>
    <n v="15005"/>
    <s v="Rent with Capital Consumption Adj"/>
    <n v="27.21982002"/>
    <x v="31"/>
    <x v="31"/>
    <x v="26"/>
    <x v="26"/>
  </r>
  <r>
    <s v="7001"/>
    <s v="Other Property Type Income"/>
    <s v="10006"/>
    <s v="Households 70-100k"/>
    <n v="15006"/>
    <s v="Business Transfers"/>
    <n v="3.396142244"/>
    <x v="31"/>
    <x v="31"/>
    <x v="26"/>
    <x v="26"/>
  </r>
  <r>
    <s v="7001"/>
    <s v="Other Property Type Income"/>
    <s v="10006"/>
    <s v="Households 70-100k"/>
    <n v="15008"/>
    <s v="Interest (Net-from Industries)"/>
    <n v="31.949747089999999"/>
    <x v="31"/>
    <x v="31"/>
    <x v="26"/>
    <x v="26"/>
  </r>
  <r>
    <s v="7001"/>
    <s v="Other Property Type Income"/>
    <s v="10007"/>
    <s v="Households 100-150k"/>
    <n v="15005"/>
    <s v="Rent with Capital Consumption Adj"/>
    <n v="43.36506653"/>
    <x v="32"/>
    <x v="32"/>
    <x v="26"/>
    <x v="26"/>
  </r>
  <r>
    <s v="7001"/>
    <s v="Other Property Type Income"/>
    <s v="10007"/>
    <s v="Households 100-150k"/>
    <n v="15006"/>
    <s v="Business Transfers"/>
    <n v="2.8778579240000002"/>
    <x v="32"/>
    <x v="32"/>
    <x v="26"/>
    <x v="26"/>
  </r>
  <r>
    <s v="7001"/>
    <s v="Other Property Type Income"/>
    <s v="10007"/>
    <s v="Households 100-150k"/>
    <n v="15008"/>
    <s v="Interest (Net-from Industries)"/>
    <n v="39.895702360000001"/>
    <x v="32"/>
    <x v="32"/>
    <x v="26"/>
    <x v="26"/>
  </r>
  <r>
    <s v="7001"/>
    <s v="Other Property Type Income"/>
    <s v="10008"/>
    <s v="Households 150-200k"/>
    <n v="15005"/>
    <s v="Rent with Capital Consumption Adj"/>
    <n v="18.146381380000001"/>
    <x v="32"/>
    <x v="32"/>
    <x v="26"/>
    <x v="26"/>
  </r>
  <r>
    <s v="7001"/>
    <s v="Other Property Type Income"/>
    <s v="10008"/>
    <s v="Households 150-200k"/>
    <n v="15006"/>
    <s v="Business Transfers"/>
    <n v="0.93858742699999997"/>
    <x v="32"/>
    <x v="32"/>
    <x v="26"/>
    <x v="26"/>
  </r>
  <r>
    <s v="7001"/>
    <s v="Other Property Type Income"/>
    <s v="10008"/>
    <s v="Households 150-200k"/>
    <n v="15008"/>
    <s v="Interest (Net-from Industries)"/>
    <n v="23.43727303"/>
    <x v="32"/>
    <x v="32"/>
    <x v="26"/>
    <x v="26"/>
  </r>
  <r>
    <s v="7001"/>
    <s v="Other Property Type Income"/>
    <s v="10009"/>
    <s v="Households 200k+"/>
    <n v="15005"/>
    <s v="Rent with Capital Consumption Adj"/>
    <n v="92.265220639999995"/>
    <x v="32"/>
    <x v="32"/>
    <x v="26"/>
    <x v="26"/>
  </r>
  <r>
    <s v="7001"/>
    <s v="Other Property Type Income"/>
    <s v="10009"/>
    <s v="Households 200k+"/>
    <n v="15006"/>
    <s v="Business Transfers"/>
    <n v="1.115239978"/>
    <x v="32"/>
    <x v="32"/>
    <x v="26"/>
    <x v="26"/>
  </r>
  <r>
    <s v="7001"/>
    <s v="Other Property Type Income"/>
    <s v="10009"/>
    <s v="Households 200k+"/>
    <n v="15008"/>
    <s v="Interest (Net-from Industries)"/>
    <n v="57.518623349999999"/>
    <x v="32"/>
    <x v="32"/>
    <x v="26"/>
    <x v="26"/>
  </r>
  <r>
    <s v="7001"/>
    <s v="Other Property Type Income"/>
    <s v="11001"/>
    <s v="Federal Government NonDefense"/>
    <n v="15010"/>
    <s v="Transfers"/>
    <n v="16.020105359999999"/>
    <x v="27"/>
    <x v="27"/>
    <x v="26"/>
    <x v="26"/>
  </r>
  <r>
    <s v="7001"/>
    <s v="Other Property Type Income"/>
    <s v="11001"/>
    <s v="Federal Government NonDefense"/>
    <n v="15016"/>
    <s v="Surplus-Subsidy- Govt Enterprises"/>
    <n v="-0.51352489000000001"/>
    <x v="27"/>
    <x v="27"/>
    <x v="26"/>
    <x v="26"/>
  </r>
  <r>
    <s v="7001"/>
    <s v="Other Property Type Income"/>
    <s v="12001"/>
    <s v="State/Local Govt NonEducation"/>
    <n v="15010"/>
    <s v="Transfers"/>
    <n v="17.056636810000001"/>
    <x v="27"/>
    <x v="27"/>
    <x v="26"/>
    <x v="26"/>
  </r>
  <r>
    <s v="7001"/>
    <s v="Other Property Type Income"/>
    <s v="12001"/>
    <s v="State/Local Govt NonEducation"/>
    <n v="15016"/>
    <s v="Surplus-Subsidy- Govt Enterprises"/>
    <n v="-7.1762725999999999E-2"/>
    <x v="27"/>
    <x v="27"/>
    <x v="26"/>
    <x v="26"/>
  </r>
  <r>
    <s v="7001"/>
    <s v="Other Property Type Income"/>
    <s v="13001"/>
    <s v="Enterprises (Corporations)"/>
    <n v="15001"/>
    <s v="Corporate Profits with IVA"/>
    <n v="584.8849487"/>
    <x v="27"/>
    <x v="27"/>
    <x v="26"/>
    <x v="26"/>
  </r>
  <r>
    <s v="7001"/>
    <s v="Other Property Type Income"/>
    <s v="14001"/>
    <s v="Capital"/>
    <n v="15033"/>
    <s v="Capital Consumption Allowance"/>
    <n v="1073.1956789999999"/>
    <x v="27"/>
    <x v="27"/>
    <x v="26"/>
    <x v="26"/>
  </r>
  <r>
    <s v="7001"/>
    <s v="Other Property Type Income"/>
    <s v="14001"/>
    <s v="Capital"/>
    <n v="15035"/>
    <s v="NIPA Statistical Discrepency"/>
    <n v="3.513578415"/>
    <x v="27"/>
    <x v="27"/>
    <x v="26"/>
    <x v="26"/>
  </r>
  <r>
    <s v="7001"/>
    <s v="Other Property Type Income"/>
    <s v="25001"/>
    <s v="Foreign Trade"/>
    <n v="15010"/>
    <s v="Transfers"/>
    <n v="-0.30551439499999999"/>
    <x v="28"/>
    <x v="28"/>
    <x v="26"/>
    <x v="26"/>
  </r>
  <r>
    <s v="7001"/>
    <s v="Other Property Type Income"/>
    <s v="28001"/>
    <s v="Domestic Trade"/>
    <n v="15037"/>
    <s v="Factor Trade"/>
    <n v="56.748068600000003"/>
    <x v="29"/>
    <x v="29"/>
    <x v="26"/>
    <x v="26"/>
  </r>
  <r>
    <s v="8001"/>
    <s v="Taxes on Production and Imports"/>
    <s v="11001"/>
    <s v="Federal Government NonDefense"/>
    <n v="15017"/>
    <s v="TOPI: Excise Taxes"/>
    <n v="37.416943000000003"/>
    <x v="27"/>
    <x v="27"/>
    <x v="27"/>
    <x v="27"/>
  </r>
  <r>
    <s v="8001"/>
    <s v="Taxes on Production and Imports"/>
    <s v="11001"/>
    <s v="Federal Government NonDefense"/>
    <n v="15018"/>
    <s v="TOPI: Custom Duty"/>
    <n v="18.53989206"/>
    <x v="27"/>
    <x v="27"/>
    <x v="27"/>
    <x v="27"/>
  </r>
  <r>
    <s v="8001"/>
    <s v="Taxes on Production and Imports"/>
    <s v="11001"/>
    <s v="Federal Government NonDefense"/>
    <n v="15019"/>
    <s v="TOPI: Fed NonTaxes"/>
    <n v="2.896292839"/>
    <x v="27"/>
    <x v="27"/>
    <x v="27"/>
    <x v="27"/>
  </r>
  <r>
    <s v="8001"/>
    <s v="Taxes on Production and Imports"/>
    <s v="12001"/>
    <s v="State/Local Govt NonEducation"/>
    <n v="15020"/>
    <s v="TOPI: Sales Tax"/>
    <n v="210.52014109999999"/>
    <x v="27"/>
    <x v="27"/>
    <x v="27"/>
    <x v="27"/>
  </r>
  <r>
    <s v="8001"/>
    <s v="Taxes on Production and Imports"/>
    <s v="12001"/>
    <s v="State/Local Govt NonEducation"/>
    <n v="15021"/>
    <s v="TOPI: Property Tax"/>
    <n v="159.20223970000001"/>
    <x v="27"/>
    <x v="27"/>
    <x v="27"/>
    <x v="27"/>
  </r>
  <r>
    <s v="8001"/>
    <s v="Taxes on Production and Imports"/>
    <s v="12001"/>
    <s v="State/Local Govt NonEducation"/>
    <n v="15022"/>
    <s v="TOPI: Motor Vehicle Lic"/>
    <n v="8.6299445890000008"/>
    <x v="27"/>
    <x v="27"/>
    <x v="27"/>
    <x v="27"/>
  </r>
  <r>
    <s v="8001"/>
    <s v="Taxes on Production and Imports"/>
    <s v="12001"/>
    <s v="State/Local Govt NonEducation"/>
    <n v="15023"/>
    <s v="TOPI: Severance Tax"/>
    <n v="0"/>
    <x v="27"/>
    <x v="27"/>
    <x v="27"/>
    <x v="27"/>
  </r>
  <r>
    <s v="8001"/>
    <s v="Taxes on Production and Imports"/>
    <s v="12001"/>
    <s v="State/Local Govt NonEducation"/>
    <n v="15024"/>
    <s v="TOPI: Other Taxes"/>
    <n v="15.48533263"/>
    <x v="27"/>
    <x v="27"/>
    <x v="27"/>
    <x v="27"/>
  </r>
  <r>
    <s v="8001"/>
    <s v="Taxes on Production and Imports"/>
    <s v="12001"/>
    <s v="State/Local Govt NonEducation"/>
    <n v="15025"/>
    <s v="TOPI: S/L NonTaxes"/>
    <n v="0.53704694900000005"/>
    <x v="27"/>
    <x v="27"/>
    <x v="27"/>
    <x v="27"/>
  </r>
  <r>
    <s v="10001"/>
    <s v="Households LT15k"/>
    <s v="1"/>
    <s v="Oilseed farming"/>
    <n v="15055"/>
    <s v="Industry Use"/>
    <n v="1.4088950000000001E-3"/>
    <x v="0"/>
    <x v="0"/>
    <x v="28"/>
    <x v="28"/>
  </r>
  <r>
    <s v="10001"/>
    <s v="Households LT15k"/>
    <s v="2"/>
    <s v="Grain farming"/>
    <n v="15055"/>
    <s v="Industry Use"/>
    <n v="2.4032542E-2"/>
    <x v="0"/>
    <x v="0"/>
    <x v="28"/>
    <x v="28"/>
  </r>
  <r>
    <s v="10001"/>
    <s v="Households LT15k"/>
    <s v="3"/>
    <s v="Vegetable and melon farming"/>
    <n v="15055"/>
    <s v="Industry Use"/>
    <n v="5.7151200000000004E-4"/>
    <x v="1"/>
    <x v="1"/>
    <x v="28"/>
    <x v="28"/>
  </r>
  <r>
    <s v="10001"/>
    <s v="Households LT15k"/>
    <s v="4"/>
    <s v="Fruit farming"/>
    <n v="15055"/>
    <s v="Industry Use"/>
    <n v="1.074752E-3"/>
    <x v="1"/>
    <x v="1"/>
    <x v="28"/>
    <x v="28"/>
  </r>
  <r>
    <s v="10001"/>
    <s v="Households LT15k"/>
    <s v="5"/>
    <s v="Tree nut farming"/>
    <n v="15055"/>
    <s v="Industry Use"/>
    <n v="3.5411900000000002E-4"/>
    <x v="1"/>
    <x v="1"/>
    <x v="28"/>
    <x v="28"/>
  </r>
  <r>
    <s v="10001"/>
    <s v="Households LT15k"/>
    <s v="6"/>
    <s v="Greenhouse, nursery, and floriculture production"/>
    <n v="15055"/>
    <s v="Industry Use"/>
    <n v="1.0180500000000001E-4"/>
    <x v="1"/>
    <x v="1"/>
    <x v="28"/>
    <x v="28"/>
  </r>
  <r>
    <s v="10001"/>
    <s v="Households LT15k"/>
    <s v="10"/>
    <s v="All other crop farming"/>
    <n v="15055"/>
    <s v="Industry Use"/>
    <n v="2.5382583E-2"/>
    <x v="0"/>
    <x v="0"/>
    <x v="28"/>
    <x v="28"/>
  </r>
  <r>
    <s v="10001"/>
    <s v="Households LT15k"/>
    <s v="11"/>
    <s v="Beef cattle ranching and farming, including feedlots and dual-purpose ranching and farming"/>
    <n v="15055"/>
    <s v="Industry Use"/>
    <n v="1.1085986000000001E-2"/>
    <x v="2"/>
    <x v="2"/>
    <x v="28"/>
    <x v="28"/>
  </r>
  <r>
    <s v="10001"/>
    <s v="Households LT15k"/>
    <s v="12"/>
    <s v="Dairy cattle and milk production"/>
    <n v="15055"/>
    <s v="Industry Use"/>
    <n v="9.8362699999999994E-3"/>
    <x v="2"/>
    <x v="2"/>
    <x v="28"/>
    <x v="28"/>
  </r>
  <r>
    <s v="10001"/>
    <s v="Households LT15k"/>
    <s v="13"/>
    <s v="Poultry and egg production"/>
    <n v="15055"/>
    <s v="Industry Use"/>
    <n v="1.7100699999999999E-3"/>
    <x v="2"/>
    <x v="2"/>
    <x v="28"/>
    <x v="28"/>
  </r>
  <r>
    <s v="10001"/>
    <s v="Households LT15k"/>
    <s v="14"/>
    <s v="Animal production, except cattle and poultry and eggs"/>
    <n v="15055"/>
    <s v="Industry Use"/>
    <n v="4.8103299999999998E-3"/>
    <x v="2"/>
    <x v="2"/>
    <x v="28"/>
    <x v="28"/>
  </r>
  <r>
    <s v="10001"/>
    <s v="Households LT15k"/>
    <s v="15"/>
    <s v="Forestry, forest products, and timber tract production"/>
    <n v="15055"/>
    <s v="Industry Use"/>
    <n v="1.6899999999999999E-6"/>
    <x v="3"/>
    <x v="3"/>
    <x v="28"/>
    <x v="28"/>
  </r>
  <r>
    <s v="10001"/>
    <s v="Households LT15k"/>
    <s v="16"/>
    <s v="Commercial logging"/>
    <n v="15055"/>
    <s v="Industry Use"/>
    <n v="0"/>
    <x v="3"/>
    <x v="3"/>
    <x v="28"/>
    <x v="28"/>
  </r>
  <r>
    <s v="10001"/>
    <s v="Households LT15k"/>
    <s v="18"/>
    <s v="Commercial hunting and trapping"/>
    <n v="15055"/>
    <s v="Industry Use"/>
    <n v="1.170078E-3"/>
    <x v="3"/>
    <x v="3"/>
    <x v="28"/>
    <x v="28"/>
  </r>
  <r>
    <s v="10001"/>
    <s v="Households LT15k"/>
    <s v="19"/>
    <s v="Support activities for agriculture and forestry"/>
    <n v="15055"/>
    <s v="Industry Use"/>
    <n v="2.0960250000000001E-3"/>
    <x v="3"/>
    <x v="3"/>
    <x v="28"/>
    <x v="28"/>
  </r>
  <r>
    <s v="10001"/>
    <s v="Households LT15k"/>
    <s v="20"/>
    <s v="Oil and gas extraction"/>
    <n v="15055"/>
    <s v="Industry Use"/>
    <n v="3.9203900000000002E-3"/>
    <x v="4"/>
    <x v="4"/>
    <x v="28"/>
    <x v="28"/>
  </r>
  <r>
    <s v="10001"/>
    <s v="Households LT15k"/>
    <s v="28"/>
    <s v="Stone mining and quarrying"/>
    <n v="15055"/>
    <s v="Industry Use"/>
    <n v="3.9400000000000002E-5"/>
    <x v="4"/>
    <x v="4"/>
    <x v="28"/>
    <x v="28"/>
  </r>
  <r>
    <s v="10001"/>
    <s v="Households LT15k"/>
    <s v="35"/>
    <s v="Drilling oil and gas wells"/>
    <n v="15055"/>
    <s v="Industry Use"/>
    <n v="0"/>
    <x v="4"/>
    <x v="4"/>
    <x v="28"/>
    <x v="28"/>
  </r>
  <r>
    <s v="10001"/>
    <s v="Households LT15k"/>
    <s v="36"/>
    <s v="Support activities for oil and gas operations"/>
    <n v="15055"/>
    <s v="Industry Use"/>
    <n v="1.01E-7"/>
    <x v="4"/>
    <x v="4"/>
    <x v="28"/>
    <x v="28"/>
  </r>
  <r>
    <s v="10001"/>
    <s v="Households LT15k"/>
    <s v="37"/>
    <s v="Metal mining services"/>
    <n v="15055"/>
    <s v="Industry Use"/>
    <n v="0"/>
    <x v="4"/>
    <x v="4"/>
    <x v="28"/>
    <x v="28"/>
  </r>
  <r>
    <s v="10001"/>
    <s v="Households LT15k"/>
    <s v="38"/>
    <s v="Other nonmetallic minerals services"/>
    <n v="15055"/>
    <s v="Industry Use"/>
    <n v="1.31E-7"/>
    <x v="4"/>
    <x v="4"/>
    <x v="28"/>
    <x v="28"/>
  </r>
  <r>
    <s v="10001"/>
    <s v="Households LT15k"/>
    <s v="40"/>
    <s v="Electric power generation - Fossil fuel"/>
    <n v="15055"/>
    <s v="Industry Use"/>
    <n v="0"/>
    <x v="5"/>
    <x v="5"/>
    <x v="28"/>
    <x v="28"/>
  </r>
  <r>
    <s v="10001"/>
    <s v="Households LT15k"/>
    <s v="47"/>
    <s v="Electric power transmission and distribution"/>
    <n v="15055"/>
    <s v="Industry Use"/>
    <n v="1.2223255200000001"/>
    <x v="5"/>
    <x v="5"/>
    <x v="28"/>
    <x v="28"/>
  </r>
  <r>
    <s v="10001"/>
    <s v="Households LT15k"/>
    <s v="48"/>
    <s v="Natural gas distribution"/>
    <n v="15055"/>
    <s v="Industry Use"/>
    <n v="0.15124390700000001"/>
    <x v="5"/>
    <x v="5"/>
    <x v="28"/>
    <x v="28"/>
  </r>
  <r>
    <s v="10001"/>
    <s v="Households LT15k"/>
    <s v="49"/>
    <s v="Water, sewage and other systems"/>
    <n v="15055"/>
    <s v="Industry Use"/>
    <n v="1.4007031E-2"/>
    <x v="5"/>
    <x v="5"/>
    <x v="28"/>
    <x v="28"/>
  </r>
  <r>
    <s v="10001"/>
    <s v="Households LT15k"/>
    <s v="50"/>
    <s v="Construction of new health care structures"/>
    <n v="15055"/>
    <s v="Industry Use"/>
    <n v="0"/>
    <x v="6"/>
    <x v="6"/>
    <x v="28"/>
    <x v="28"/>
  </r>
  <r>
    <s v="10001"/>
    <s v="Households LT15k"/>
    <s v="51"/>
    <s v="Construction of new manufacturing structures"/>
    <n v="15055"/>
    <s v="Industry Use"/>
    <n v="0"/>
    <x v="6"/>
    <x v="6"/>
    <x v="28"/>
    <x v="28"/>
  </r>
  <r>
    <s v="10001"/>
    <s v="Households LT15k"/>
    <s v="52"/>
    <s v="Construction of new power and communication structures"/>
    <n v="15055"/>
    <s v="Industry Use"/>
    <n v="0"/>
    <x v="6"/>
    <x v="6"/>
    <x v="28"/>
    <x v="28"/>
  </r>
  <r>
    <s v="10001"/>
    <s v="Households LT15k"/>
    <s v="53"/>
    <s v="Construction of new educational and vocational structures"/>
    <n v="15055"/>
    <s v="Industry Use"/>
    <n v="0"/>
    <x v="6"/>
    <x v="6"/>
    <x v="28"/>
    <x v="28"/>
  </r>
  <r>
    <s v="10001"/>
    <s v="Households LT15k"/>
    <s v="54"/>
    <s v="Construction of new highways and streets"/>
    <n v="15055"/>
    <s v="Industry Use"/>
    <n v="0"/>
    <x v="6"/>
    <x v="6"/>
    <x v="28"/>
    <x v="28"/>
  </r>
  <r>
    <s v="10001"/>
    <s v="Households LT15k"/>
    <s v="55"/>
    <s v="Construction of new commercial structures, including farm structures"/>
    <n v="15055"/>
    <s v="Industry Use"/>
    <n v="0"/>
    <x v="6"/>
    <x v="6"/>
    <x v="28"/>
    <x v="28"/>
  </r>
  <r>
    <s v="10001"/>
    <s v="Households LT15k"/>
    <s v="56"/>
    <s v="Construction of other new nonresidential structures"/>
    <n v="15055"/>
    <s v="Industry Use"/>
    <n v="0"/>
    <x v="6"/>
    <x v="6"/>
    <x v="28"/>
    <x v="28"/>
  </r>
  <r>
    <s v="10001"/>
    <s v="Households LT15k"/>
    <s v="57"/>
    <s v="Construction of new single-family residential structures"/>
    <n v="15055"/>
    <s v="Industry Use"/>
    <n v="0"/>
    <x v="6"/>
    <x v="6"/>
    <x v="28"/>
    <x v="28"/>
  </r>
  <r>
    <s v="10001"/>
    <s v="Households LT15k"/>
    <s v="58"/>
    <s v="Construction of new multifamily residential structures"/>
    <n v="15055"/>
    <s v="Industry Use"/>
    <n v="0"/>
    <x v="6"/>
    <x v="6"/>
    <x v="28"/>
    <x v="28"/>
  </r>
  <r>
    <s v="10001"/>
    <s v="Households LT15k"/>
    <s v="59"/>
    <s v="Construction of other new residential structures"/>
    <n v="15055"/>
    <s v="Industry Use"/>
    <n v="0"/>
    <x v="6"/>
    <x v="6"/>
    <x v="28"/>
    <x v="28"/>
  </r>
  <r>
    <s v="10001"/>
    <s v="Households LT15k"/>
    <s v="60"/>
    <s v="Maintenance and repair construction of nonresidential structures"/>
    <n v="15055"/>
    <s v="Industry Use"/>
    <n v="0"/>
    <x v="6"/>
    <x v="6"/>
    <x v="28"/>
    <x v="28"/>
  </r>
  <r>
    <s v="10001"/>
    <s v="Households LT15k"/>
    <s v="61"/>
    <s v="Maintenance and repair construction of residential structures"/>
    <n v="15055"/>
    <s v="Industry Use"/>
    <n v="0"/>
    <x v="6"/>
    <x v="6"/>
    <x v="28"/>
    <x v="28"/>
  </r>
  <r>
    <s v="10001"/>
    <s v="Households LT15k"/>
    <s v="62"/>
    <s v="Maintenance and repair construction of highways, streets, bridges, and tunnels"/>
    <n v="15055"/>
    <s v="Industry Use"/>
    <n v="0"/>
    <x v="6"/>
    <x v="6"/>
    <x v="28"/>
    <x v="28"/>
  </r>
  <r>
    <s v="10001"/>
    <s v="Households LT15k"/>
    <s v="64"/>
    <s v="Other animal food manufacturing"/>
    <n v="15055"/>
    <s v="Industry Use"/>
    <n v="7.2612739999999999E-3"/>
    <x v="7"/>
    <x v="7"/>
    <x v="28"/>
    <x v="28"/>
  </r>
  <r>
    <s v="10001"/>
    <s v="Households LT15k"/>
    <s v="65"/>
    <s v="Flour milling"/>
    <n v="15055"/>
    <s v="Industry Use"/>
    <n v="3.5745738999999999E-2"/>
    <x v="7"/>
    <x v="7"/>
    <x v="28"/>
    <x v="28"/>
  </r>
  <r>
    <s v="10001"/>
    <s v="Households LT15k"/>
    <s v="76"/>
    <s v="Confectionery manufacturing from purchased chocolate"/>
    <n v="15055"/>
    <s v="Industry Use"/>
    <n v="1.426678E-3"/>
    <x v="7"/>
    <x v="7"/>
    <x v="28"/>
    <x v="28"/>
  </r>
  <r>
    <s v="10001"/>
    <s v="Households LT15k"/>
    <s v="84"/>
    <s v="Fluid milk manufacturing"/>
    <n v="15055"/>
    <s v="Industry Use"/>
    <n v="0.21678925099999999"/>
    <x v="7"/>
    <x v="7"/>
    <x v="28"/>
    <x v="28"/>
  </r>
  <r>
    <s v="10001"/>
    <s v="Households LT15k"/>
    <s v="87"/>
    <s v="Frozen cakes and other pastries manufacturing"/>
    <n v="15055"/>
    <s v="Industry Use"/>
    <n v="2.3637620000000002E-3"/>
    <x v="7"/>
    <x v="7"/>
    <x v="28"/>
    <x v="28"/>
  </r>
  <r>
    <s v="10001"/>
    <s v="Households LT15k"/>
    <s v="89"/>
    <s v="Animal, except poultry, slaughtering"/>
    <n v="15055"/>
    <s v="Industry Use"/>
    <n v="2.5775030000000001E-3"/>
    <x v="7"/>
    <x v="7"/>
    <x v="28"/>
    <x v="28"/>
  </r>
  <r>
    <s v="10001"/>
    <s v="Households LT15k"/>
    <s v="90"/>
    <s v="Meat processed from carcasses"/>
    <n v="15055"/>
    <s v="Industry Use"/>
    <n v="8.5305761999999993E-2"/>
    <x v="7"/>
    <x v="7"/>
    <x v="28"/>
    <x v="28"/>
  </r>
  <r>
    <s v="10001"/>
    <s v="Households LT15k"/>
    <s v="91"/>
    <s v="Rendering and meat byproduct processing"/>
    <n v="15055"/>
    <s v="Industry Use"/>
    <n v="4.7800000000000003E-5"/>
    <x v="7"/>
    <x v="7"/>
    <x v="28"/>
    <x v="28"/>
  </r>
  <r>
    <s v="10001"/>
    <s v="Households LT15k"/>
    <s v="93"/>
    <s v="Bread and bakery product, except frozen, manufacturing"/>
    <n v="15055"/>
    <s v="Industry Use"/>
    <n v="4.0659804000000001E-2"/>
    <x v="7"/>
    <x v="7"/>
    <x v="28"/>
    <x v="28"/>
  </r>
  <r>
    <s v="10001"/>
    <s v="Households LT15k"/>
    <s v="97"/>
    <s v="Roasted nuts and peanut butter manufacturing"/>
    <n v="15055"/>
    <s v="Industry Use"/>
    <n v="1.4394760000000001E-3"/>
    <x v="7"/>
    <x v="7"/>
    <x v="28"/>
    <x v="28"/>
  </r>
  <r>
    <s v="10001"/>
    <s v="Households LT15k"/>
    <s v="98"/>
    <s v="Other snack food manufacturing"/>
    <n v="15055"/>
    <s v="Industry Use"/>
    <n v="6.6527299999999997E-4"/>
    <x v="7"/>
    <x v="7"/>
    <x v="28"/>
    <x v="28"/>
  </r>
  <r>
    <s v="10001"/>
    <s v="Households LT15k"/>
    <s v="99"/>
    <s v="Coffee and tea manufacturing"/>
    <n v="15055"/>
    <s v="Industry Use"/>
    <n v="1.741055E-3"/>
    <x v="7"/>
    <x v="7"/>
    <x v="28"/>
    <x v="28"/>
  </r>
  <r>
    <s v="10001"/>
    <s v="Households LT15k"/>
    <s v="103"/>
    <s v="All other food manufacturing"/>
    <n v="15055"/>
    <s v="Industry Use"/>
    <n v="1.6403022999999999E-2"/>
    <x v="7"/>
    <x v="7"/>
    <x v="28"/>
    <x v="28"/>
  </r>
  <r>
    <s v="10001"/>
    <s v="Households LT15k"/>
    <s v="105"/>
    <s v="Manufactured ice"/>
    <n v="15055"/>
    <s v="Industry Use"/>
    <n v="6.3371749999999996E-3"/>
    <x v="7"/>
    <x v="7"/>
    <x v="28"/>
    <x v="28"/>
  </r>
  <r>
    <s v="10001"/>
    <s v="Households LT15k"/>
    <s v="106"/>
    <s v="Breweries"/>
    <n v="15055"/>
    <s v="Industry Use"/>
    <n v="1.3883039999999999E-3"/>
    <x v="7"/>
    <x v="7"/>
    <x v="28"/>
    <x v="28"/>
  </r>
  <r>
    <s v="10001"/>
    <s v="Households LT15k"/>
    <s v="107"/>
    <s v="Wineries"/>
    <n v="15055"/>
    <s v="Industry Use"/>
    <n v="2.1384900000000001E-4"/>
    <x v="7"/>
    <x v="7"/>
    <x v="28"/>
    <x v="28"/>
  </r>
  <r>
    <s v="10001"/>
    <s v="Households LT15k"/>
    <s v="108"/>
    <s v="Distilleries"/>
    <n v="15055"/>
    <s v="Industry Use"/>
    <n v="9.5299999999999999E-5"/>
    <x v="7"/>
    <x v="7"/>
    <x v="28"/>
    <x v="28"/>
  </r>
  <r>
    <s v="10001"/>
    <s v="Households LT15k"/>
    <s v="115"/>
    <s v="Textile and fabric finishing mills"/>
    <n v="15055"/>
    <s v="Industry Use"/>
    <n v="8.1100000000000005E-8"/>
    <x v="8"/>
    <x v="8"/>
    <x v="28"/>
    <x v="28"/>
  </r>
  <r>
    <s v="10001"/>
    <s v="Households LT15k"/>
    <s v="119"/>
    <s v="Textile bag and canvas mills"/>
    <n v="15055"/>
    <s v="Industry Use"/>
    <n v="2.34584E-4"/>
    <x v="8"/>
    <x v="8"/>
    <x v="28"/>
    <x v="28"/>
  </r>
  <r>
    <s v="10001"/>
    <s v="Households LT15k"/>
    <s v="121"/>
    <s v="Other textile product mills"/>
    <n v="15055"/>
    <s v="Industry Use"/>
    <n v="4.1546299999999998E-4"/>
    <x v="8"/>
    <x v="8"/>
    <x v="28"/>
    <x v="28"/>
  </r>
  <r>
    <s v="10001"/>
    <s v="Households LT15k"/>
    <s v="122"/>
    <s v="Hosiery and sock mills"/>
    <n v="15055"/>
    <s v="Industry Use"/>
    <n v="1.9599999999999999E-6"/>
    <x v="8"/>
    <x v="8"/>
    <x v="28"/>
    <x v="28"/>
  </r>
  <r>
    <s v="10001"/>
    <s v="Households LT15k"/>
    <s v="123"/>
    <s v="Other apparel knitting mills"/>
    <n v="15055"/>
    <s v="Industry Use"/>
    <n v="3.6899999999999998E-6"/>
    <x v="8"/>
    <x v="8"/>
    <x v="28"/>
    <x v="28"/>
  </r>
  <r>
    <s v="10001"/>
    <s v="Households LT15k"/>
    <s v="124"/>
    <s v="Cut and sew apparel contractors"/>
    <n v="15055"/>
    <s v="Industry Use"/>
    <n v="0"/>
    <x v="8"/>
    <x v="8"/>
    <x v="28"/>
    <x v="28"/>
  </r>
  <r>
    <s v="10001"/>
    <s v="Households LT15k"/>
    <s v="125"/>
    <s v="Mens and boys cut and sew apparel manufacturing"/>
    <n v="15055"/>
    <s v="Industry Use"/>
    <n v="2.8200000000000001E-6"/>
    <x v="8"/>
    <x v="8"/>
    <x v="28"/>
    <x v="28"/>
  </r>
  <r>
    <s v="10001"/>
    <s v="Households LT15k"/>
    <s v="126"/>
    <s v="Womens and girls cut and sew apparel manufacturing"/>
    <n v="15055"/>
    <s v="Industry Use"/>
    <n v="1.19E-5"/>
    <x v="8"/>
    <x v="8"/>
    <x v="28"/>
    <x v="28"/>
  </r>
  <r>
    <s v="10001"/>
    <s v="Households LT15k"/>
    <s v="127"/>
    <s v="Other cut and sew apparel manufacturing"/>
    <n v="15055"/>
    <s v="Industry Use"/>
    <n v="2.5500000000000001E-6"/>
    <x v="8"/>
    <x v="8"/>
    <x v="28"/>
    <x v="28"/>
  </r>
  <r>
    <s v="10001"/>
    <s v="Households LT15k"/>
    <s v="128"/>
    <s v="Apparel accessories and other apparel manufacturing"/>
    <n v="15055"/>
    <s v="Industry Use"/>
    <n v="2.48E-6"/>
    <x v="8"/>
    <x v="8"/>
    <x v="28"/>
    <x v="28"/>
  </r>
  <r>
    <s v="10001"/>
    <s v="Households LT15k"/>
    <s v="131"/>
    <s v="Other leather and allied product manufacturing"/>
    <n v="15055"/>
    <s v="Industry Use"/>
    <n v="7.0500000000000003E-6"/>
    <x v="8"/>
    <x v="8"/>
    <x v="28"/>
    <x v="28"/>
  </r>
  <r>
    <s v="10001"/>
    <s v="Households LT15k"/>
    <s v="132"/>
    <s v="Sawmills"/>
    <n v="15055"/>
    <s v="Industry Use"/>
    <n v="1.4420899999999999E-4"/>
    <x v="8"/>
    <x v="8"/>
    <x v="28"/>
    <x v="28"/>
  </r>
  <r>
    <s v="10001"/>
    <s v="Households LT15k"/>
    <s v="135"/>
    <s v="Engineered wood member and truss manufacturing"/>
    <n v="15055"/>
    <s v="Industry Use"/>
    <n v="8.5899999999999995E-8"/>
    <x v="8"/>
    <x v="8"/>
    <x v="28"/>
    <x v="28"/>
  </r>
  <r>
    <s v="10001"/>
    <s v="Households LT15k"/>
    <s v="137"/>
    <s v="Wood windows and door manufacturing"/>
    <n v="15055"/>
    <s v="Industry Use"/>
    <n v="2.19E-5"/>
    <x v="8"/>
    <x v="8"/>
    <x v="28"/>
    <x v="28"/>
  </r>
  <r>
    <s v="10001"/>
    <s v="Households LT15k"/>
    <s v="139"/>
    <s v="Other millwork, including flooring"/>
    <n v="15055"/>
    <s v="Industry Use"/>
    <n v="2.48E-7"/>
    <x v="8"/>
    <x v="8"/>
    <x v="28"/>
    <x v="28"/>
  </r>
  <r>
    <s v="10001"/>
    <s v="Households LT15k"/>
    <s v="140"/>
    <s v="Wood container and pallet manufacturing"/>
    <n v="15055"/>
    <s v="Industry Use"/>
    <n v="1.2300464000000001E-2"/>
    <x v="8"/>
    <x v="8"/>
    <x v="28"/>
    <x v="28"/>
  </r>
  <r>
    <s v="10001"/>
    <s v="Households LT15k"/>
    <s v="143"/>
    <s v="All other miscellaneous wood product manufacturing"/>
    <n v="15055"/>
    <s v="Industry Use"/>
    <n v="6.7486200000000003E-4"/>
    <x v="8"/>
    <x v="8"/>
    <x v="28"/>
    <x v="28"/>
  </r>
  <r>
    <s v="10001"/>
    <s v="Households LT15k"/>
    <s v="147"/>
    <s v="Paperboard container manufacturing"/>
    <n v="15055"/>
    <s v="Industry Use"/>
    <n v="2.1691330000000002E-3"/>
    <x v="8"/>
    <x v="8"/>
    <x v="28"/>
    <x v="28"/>
  </r>
  <r>
    <s v="10001"/>
    <s v="Households LT15k"/>
    <s v="152"/>
    <s v="Printing"/>
    <n v="15055"/>
    <s v="Industry Use"/>
    <n v="1.35608E-3"/>
    <x v="8"/>
    <x v="8"/>
    <x v="28"/>
    <x v="28"/>
  </r>
  <r>
    <s v="10001"/>
    <s v="Households LT15k"/>
    <s v="155"/>
    <s v="Asphalt paving mixture and block manufacturing"/>
    <n v="15055"/>
    <s v="Industry Use"/>
    <n v="1.6500000000000001E-6"/>
    <x v="8"/>
    <x v="8"/>
    <x v="28"/>
    <x v="28"/>
  </r>
  <r>
    <s v="10001"/>
    <s v="Households LT15k"/>
    <s v="163"/>
    <s v="Other basic organic chemical manufacturing"/>
    <n v="15055"/>
    <s v="Industry Use"/>
    <n v="2.301628E-3"/>
    <x v="8"/>
    <x v="8"/>
    <x v="28"/>
    <x v="28"/>
  </r>
  <r>
    <s v="10001"/>
    <s v="Households LT15k"/>
    <s v="175"/>
    <s v="Paint and coating manufacturing"/>
    <n v="15055"/>
    <s v="Industry Use"/>
    <n v="1.6983499999999999E-4"/>
    <x v="8"/>
    <x v="8"/>
    <x v="28"/>
    <x v="28"/>
  </r>
  <r>
    <s v="10001"/>
    <s v="Households LT15k"/>
    <s v="177"/>
    <s v="Soap and other detergent manufacturing"/>
    <n v="15055"/>
    <s v="Industry Use"/>
    <n v="6.5116749999999998E-3"/>
    <x v="8"/>
    <x v="8"/>
    <x v="28"/>
    <x v="28"/>
  </r>
  <r>
    <s v="10001"/>
    <s v="Households LT15k"/>
    <s v="190"/>
    <s v="Polystyrene foam product manufacturing"/>
    <n v="15055"/>
    <s v="Industry Use"/>
    <n v="1.0900000000000001E-4"/>
    <x v="8"/>
    <x v="8"/>
    <x v="28"/>
    <x v="28"/>
  </r>
  <r>
    <s v="10001"/>
    <s v="Households LT15k"/>
    <s v="191"/>
    <s v="Urethane and other foam product (except polystyrene) manufacturing"/>
    <n v="15055"/>
    <s v="Industry Use"/>
    <n v="8.3300000000000005E-5"/>
    <x v="8"/>
    <x v="8"/>
    <x v="28"/>
    <x v="28"/>
  </r>
  <r>
    <s v="10001"/>
    <s v="Households LT15k"/>
    <s v="192"/>
    <s v="Plastics bottle manufacturing"/>
    <n v="15055"/>
    <s v="Industry Use"/>
    <n v="7.1400000000000002E-6"/>
    <x v="8"/>
    <x v="8"/>
    <x v="28"/>
    <x v="28"/>
  </r>
  <r>
    <s v="10001"/>
    <s v="Households LT15k"/>
    <s v="195"/>
    <s v="Rubber and plastics hoses and belting manufacturing"/>
    <n v="15055"/>
    <s v="Industry Use"/>
    <n v="4.5620300000000002E-4"/>
    <x v="8"/>
    <x v="8"/>
    <x v="28"/>
    <x v="28"/>
  </r>
  <r>
    <s v="10001"/>
    <s v="Households LT15k"/>
    <s v="197"/>
    <s v="Pottery, ceramics, and plumbing fixture manufacturing"/>
    <n v="15055"/>
    <s v="Industry Use"/>
    <n v="2.3900000000000002E-5"/>
    <x v="8"/>
    <x v="8"/>
    <x v="28"/>
    <x v="28"/>
  </r>
  <r>
    <s v="10001"/>
    <s v="Households LT15k"/>
    <s v="204"/>
    <s v="Ready-mix concrete manufacturing"/>
    <n v="15055"/>
    <s v="Industry Use"/>
    <n v="3.8E-6"/>
    <x v="8"/>
    <x v="8"/>
    <x v="28"/>
    <x v="28"/>
  </r>
  <r>
    <s v="10001"/>
    <s v="Households LT15k"/>
    <s v="207"/>
    <s v="Other concrete product manufacturing"/>
    <n v="15055"/>
    <s v="Industry Use"/>
    <n v="3.0626900000000002E-4"/>
    <x v="8"/>
    <x v="8"/>
    <x v="28"/>
    <x v="28"/>
  </r>
  <r>
    <s v="10001"/>
    <s v="Households LT15k"/>
    <s v="211"/>
    <s v="Cut stone and stone product manufacturing"/>
    <n v="15055"/>
    <s v="Industry Use"/>
    <n v="2.7180981999999999E-2"/>
    <x v="8"/>
    <x v="8"/>
    <x v="28"/>
    <x v="28"/>
  </r>
  <r>
    <s v="10001"/>
    <s v="Households LT15k"/>
    <s v="215"/>
    <s v="Iron and steel mills and ferroalloy manufacturing"/>
    <n v="15055"/>
    <s v="Industry Use"/>
    <n v="6.0868210000000001E-3"/>
    <x v="8"/>
    <x v="8"/>
    <x v="28"/>
    <x v="28"/>
  </r>
  <r>
    <s v="10001"/>
    <s v="Households LT15k"/>
    <s v="217"/>
    <s v="Rolled steel shape manufacturing"/>
    <n v="15055"/>
    <s v="Industry Use"/>
    <n v="8.3300000000000001E-7"/>
    <x v="8"/>
    <x v="8"/>
    <x v="28"/>
    <x v="28"/>
  </r>
  <r>
    <s v="10001"/>
    <s v="Households LT15k"/>
    <s v="227"/>
    <s v="Ferrous metal foundries"/>
    <n v="15055"/>
    <s v="Industry Use"/>
    <n v="5.2099999999999997E-7"/>
    <x v="8"/>
    <x v="8"/>
    <x v="28"/>
    <x v="28"/>
  </r>
  <r>
    <s v="10001"/>
    <s v="Households LT15k"/>
    <s v="228"/>
    <s v="Nonferrous metal foundries"/>
    <n v="15055"/>
    <s v="Industry Use"/>
    <n v="1.8300000000000001E-5"/>
    <x v="8"/>
    <x v="8"/>
    <x v="28"/>
    <x v="28"/>
  </r>
  <r>
    <s v="10001"/>
    <s v="Households LT15k"/>
    <s v="230"/>
    <s v="Crown and closure manufacturing and metal stamping"/>
    <n v="15055"/>
    <s v="Industry Use"/>
    <n v="4.2402999999999999E-4"/>
    <x v="8"/>
    <x v="8"/>
    <x v="28"/>
    <x v="28"/>
  </r>
  <r>
    <s v="10001"/>
    <s v="Households LT15k"/>
    <s v="234"/>
    <s v="Handtool manufacturing"/>
    <n v="15055"/>
    <s v="Industry Use"/>
    <n v="6.5899999999999996E-6"/>
    <x v="8"/>
    <x v="8"/>
    <x v="28"/>
    <x v="28"/>
  </r>
  <r>
    <s v="10001"/>
    <s v="Households LT15k"/>
    <s v="236"/>
    <s v="Fabricated structural metal manufacturing"/>
    <n v="15055"/>
    <s v="Industry Use"/>
    <n v="1.2500000000000001E-5"/>
    <x v="8"/>
    <x v="8"/>
    <x v="28"/>
    <x v="28"/>
  </r>
  <r>
    <s v="10001"/>
    <s v="Households LT15k"/>
    <s v="238"/>
    <s v="Metal window and door manufacturing"/>
    <n v="15055"/>
    <s v="Industry Use"/>
    <n v="1.25389E-4"/>
    <x v="8"/>
    <x v="8"/>
    <x v="28"/>
    <x v="28"/>
  </r>
  <r>
    <s v="10001"/>
    <s v="Households LT15k"/>
    <s v="239"/>
    <s v="Sheet metal work manufacturing"/>
    <n v="15055"/>
    <s v="Industry Use"/>
    <n v="9.9599999999999995E-5"/>
    <x v="8"/>
    <x v="8"/>
    <x v="28"/>
    <x v="28"/>
  </r>
  <r>
    <s v="10001"/>
    <s v="Households LT15k"/>
    <s v="240"/>
    <s v="Ornamental and architectural metal work manufacturing"/>
    <n v="15055"/>
    <s v="Industry Use"/>
    <n v="5.04E-6"/>
    <x v="8"/>
    <x v="8"/>
    <x v="28"/>
    <x v="28"/>
  </r>
  <r>
    <s v="10001"/>
    <s v="Households LT15k"/>
    <s v="242"/>
    <s v="Metal tank (heavy gauge) manufacturing"/>
    <n v="15055"/>
    <s v="Industry Use"/>
    <n v="3.0300000000000001E-5"/>
    <x v="8"/>
    <x v="8"/>
    <x v="28"/>
    <x v="28"/>
  </r>
  <r>
    <s v="10001"/>
    <s v="Households LT15k"/>
    <s v="244"/>
    <s v="Metal barrels, drums and pails manufacturing"/>
    <n v="15055"/>
    <s v="Industry Use"/>
    <n v="1.04808E-4"/>
    <x v="8"/>
    <x v="8"/>
    <x v="28"/>
    <x v="28"/>
  </r>
  <r>
    <s v="10001"/>
    <s v="Households LT15k"/>
    <s v="247"/>
    <s v="Machine shops"/>
    <n v="15055"/>
    <s v="Industry Use"/>
    <n v="1.928691E-3"/>
    <x v="8"/>
    <x v="8"/>
    <x v="28"/>
    <x v="28"/>
  </r>
  <r>
    <s v="10001"/>
    <s v="Households LT15k"/>
    <s v="248"/>
    <s v="Turned product and screw, nut, and bolt manufacturing"/>
    <n v="15055"/>
    <s v="Industry Use"/>
    <n v="4.6699999999999997E-5"/>
    <x v="8"/>
    <x v="8"/>
    <x v="28"/>
    <x v="28"/>
  </r>
  <r>
    <s v="10001"/>
    <s v="Households LT15k"/>
    <s v="251"/>
    <s v="Electroplating, anodizing, and coloring metal"/>
    <n v="15055"/>
    <s v="Industry Use"/>
    <n v="1.6299999999999999E-7"/>
    <x v="8"/>
    <x v="8"/>
    <x v="28"/>
    <x v="28"/>
  </r>
  <r>
    <s v="10001"/>
    <s v="Households LT15k"/>
    <s v="252"/>
    <s v="Valve and fittings, other than plumbing, manufacturing"/>
    <n v="15055"/>
    <s v="Industry Use"/>
    <n v="6.4200000000000004E-6"/>
    <x v="8"/>
    <x v="8"/>
    <x v="28"/>
    <x v="28"/>
  </r>
  <r>
    <s v="10001"/>
    <s v="Households LT15k"/>
    <s v="259"/>
    <s v="Other fabricated metal manufacturing"/>
    <n v="15055"/>
    <s v="Industry Use"/>
    <n v="1.12457E-4"/>
    <x v="8"/>
    <x v="8"/>
    <x v="28"/>
    <x v="28"/>
  </r>
  <r>
    <s v="10001"/>
    <s v="Households LT15k"/>
    <s v="261"/>
    <s v="Lawn and garden equipment manufacturing"/>
    <n v="15055"/>
    <s v="Industry Use"/>
    <n v="4.3399999999999998E-5"/>
    <x v="8"/>
    <x v="8"/>
    <x v="28"/>
    <x v="28"/>
  </r>
  <r>
    <s v="10001"/>
    <s v="Households LT15k"/>
    <s v="262"/>
    <s v="Construction machinery manufacturing"/>
    <n v="15055"/>
    <s v="Industry Use"/>
    <n v="2.8500000000000002E-7"/>
    <x v="8"/>
    <x v="8"/>
    <x v="28"/>
    <x v="28"/>
  </r>
  <r>
    <s v="10001"/>
    <s v="Households LT15k"/>
    <s v="269"/>
    <s v="All other industrial machinery manufacturing"/>
    <n v="15055"/>
    <s v="Industry Use"/>
    <n v="3.32E-6"/>
    <x v="8"/>
    <x v="8"/>
    <x v="28"/>
    <x v="28"/>
  </r>
  <r>
    <s v="10001"/>
    <s v="Households LT15k"/>
    <s v="275"/>
    <s v="Air conditioning, refrigeration, and warm air heating equipment manufacturing"/>
    <n v="15055"/>
    <s v="Industry Use"/>
    <n v="2.2730600000000001E-4"/>
    <x v="8"/>
    <x v="8"/>
    <x v="28"/>
    <x v="28"/>
  </r>
  <r>
    <s v="10001"/>
    <s v="Households LT15k"/>
    <s v="276"/>
    <s v="Industrial mold manufacturing"/>
    <n v="15055"/>
    <s v="Industry Use"/>
    <n v="1.2899999999999999E-6"/>
    <x v="8"/>
    <x v="8"/>
    <x v="28"/>
    <x v="28"/>
  </r>
  <r>
    <s v="10001"/>
    <s v="Households LT15k"/>
    <s v="277"/>
    <s v="Special tool, die, jig, and fixture manufacturing"/>
    <n v="15055"/>
    <s v="Industry Use"/>
    <n v="5.5999999999999997E-6"/>
    <x v="8"/>
    <x v="8"/>
    <x v="28"/>
    <x v="28"/>
  </r>
  <r>
    <s v="10001"/>
    <s v="Households LT15k"/>
    <s v="282"/>
    <s v="Speed changer, industrial high-speed drive, and gear manufacturing"/>
    <n v="15055"/>
    <s v="Industry Use"/>
    <n v="3.8000000000000003E-8"/>
    <x v="8"/>
    <x v="8"/>
    <x v="28"/>
    <x v="28"/>
  </r>
  <r>
    <s v="10001"/>
    <s v="Households LT15k"/>
    <s v="294"/>
    <s v="Industrial process furnace and oven manufacturing"/>
    <n v="15055"/>
    <s v="Industry Use"/>
    <n v="1.5800000000000001E-5"/>
    <x v="8"/>
    <x v="8"/>
    <x v="28"/>
    <x v="28"/>
  </r>
  <r>
    <s v="10001"/>
    <s v="Households LT15k"/>
    <s v="297"/>
    <s v="Scales, balances, and miscellaneous general purpose machinery manufacturing"/>
    <n v="15055"/>
    <s v="Industry Use"/>
    <n v="3.3699999999999999E-5"/>
    <x v="8"/>
    <x v="8"/>
    <x v="28"/>
    <x v="28"/>
  </r>
  <r>
    <s v="10001"/>
    <s v="Households LT15k"/>
    <s v="307"/>
    <s v="Semiconductor and related device manufacturing"/>
    <n v="15055"/>
    <s v="Industry Use"/>
    <n v="1.2100000000000001E-6"/>
    <x v="8"/>
    <x v="8"/>
    <x v="28"/>
    <x v="28"/>
  </r>
  <r>
    <s v="10001"/>
    <s v="Households LT15k"/>
    <s v="317"/>
    <s v="Analytical laboratory instrument manufacturing"/>
    <n v="15055"/>
    <s v="Industry Use"/>
    <n v="7.9299999999999997E-7"/>
    <x v="8"/>
    <x v="8"/>
    <x v="28"/>
    <x v="28"/>
  </r>
  <r>
    <s v="10001"/>
    <s v="Households LT15k"/>
    <s v="323"/>
    <s v="Lighting fixture manufacturing"/>
    <n v="15055"/>
    <s v="Industry Use"/>
    <n v="2.5100000000000001E-6"/>
    <x v="8"/>
    <x v="8"/>
    <x v="28"/>
    <x v="28"/>
  </r>
  <r>
    <s v="10001"/>
    <s v="Households LT15k"/>
    <s v="330"/>
    <s v="Motor and generator manufacturing"/>
    <n v="15055"/>
    <s v="Industry Use"/>
    <n v="4.9200000000000003E-6"/>
    <x v="8"/>
    <x v="8"/>
    <x v="28"/>
    <x v="28"/>
  </r>
  <r>
    <s v="10001"/>
    <s v="Households LT15k"/>
    <s v="341"/>
    <s v="Light truck and utility vehicle manufacturing"/>
    <n v="15055"/>
    <s v="Industry Use"/>
    <n v="0.234912235"/>
    <x v="8"/>
    <x v="8"/>
    <x v="28"/>
    <x v="28"/>
  </r>
  <r>
    <s v="10001"/>
    <s v="Households LT15k"/>
    <s v="343"/>
    <s v="Motor vehicle body manufacturing"/>
    <n v="15055"/>
    <s v="Industry Use"/>
    <n v="3.7400000000000001E-5"/>
    <x v="8"/>
    <x v="8"/>
    <x v="28"/>
    <x v="28"/>
  </r>
  <r>
    <s v="10001"/>
    <s v="Households LT15k"/>
    <s v="346"/>
    <s v="Travel trailer and camper manufacturing"/>
    <n v="15055"/>
    <s v="Industry Use"/>
    <n v="1.3434913E-2"/>
    <x v="8"/>
    <x v="8"/>
    <x v="28"/>
    <x v="28"/>
  </r>
  <r>
    <s v="10001"/>
    <s v="Households LT15k"/>
    <s v="348"/>
    <s v="Motor vehicle electrical and electronic equipment manufacturing"/>
    <n v="15055"/>
    <s v="Industry Use"/>
    <n v="3.9311750000000003E-3"/>
    <x v="8"/>
    <x v="8"/>
    <x v="28"/>
    <x v="28"/>
  </r>
  <r>
    <s v="10001"/>
    <s v="Households LT15k"/>
    <s v="364"/>
    <s v="All other transportation equipment manufacturing"/>
    <n v="15055"/>
    <s v="Industry Use"/>
    <n v="4.3347900000000001E-4"/>
    <x v="8"/>
    <x v="8"/>
    <x v="28"/>
    <x v="28"/>
  </r>
  <r>
    <s v="10001"/>
    <s v="Households LT15k"/>
    <s v="365"/>
    <s v="Wood kitchen cabinet and countertop manufacturing"/>
    <n v="15055"/>
    <s v="Industry Use"/>
    <n v="7.2345799999999996E-4"/>
    <x v="8"/>
    <x v="8"/>
    <x v="28"/>
    <x v="28"/>
  </r>
  <r>
    <s v="10001"/>
    <s v="Households LT15k"/>
    <s v="366"/>
    <s v="Upholstered household furniture manufacturing"/>
    <n v="15055"/>
    <s v="Industry Use"/>
    <n v="2.6185029999999999E-3"/>
    <x v="8"/>
    <x v="8"/>
    <x v="28"/>
    <x v="28"/>
  </r>
  <r>
    <s v="10001"/>
    <s v="Households LT15k"/>
    <s v="367"/>
    <s v="Nonupholstered wood household furniture manufacturing"/>
    <n v="15055"/>
    <s v="Industry Use"/>
    <n v="2.0578299999999999E-4"/>
    <x v="8"/>
    <x v="8"/>
    <x v="28"/>
    <x v="28"/>
  </r>
  <r>
    <s v="10001"/>
    <s v="Households LT15k"/>
    <s v="371"/>
    <s v="Custom architectural woodwork and millwork"/>
    <n v="15055"/>
    <s v="Industry Use"/>
    <n v="7.5000000000000002E-6"/>
    <x v="8"/>
    <x v="8"/>
    <x v="28"/>
    <x v="28"/>
  </r>
  <r>
    <s v="10001"/>
    <s v="Households LT15k"/>
    <s v="374"/>
    <s v="Mattress manufacturing"/>
    <n v="15055"/>
    <s v="Industry Use"/>
    <n v="1.6153700000000001E-4"/>
    <x v="8"/>
    <x v="8"/>
    <x v="28"/>
    <x v="28"/>
  </r>
  <r>
    <s v="10001"/>
    <s v="Households LT15k"/>
    <s v="376"/>
    <s v="Surgical and medical instrument manufacturing"/>
    <n v="15055"/>
    <s v="Industry Use"/>
    <n v="2.4199999999999999E-5"/>
    <x v="8"/>
    <x v="8"/>
    <x v="28"/>
    <x v="28"/>
  </r>
  <r>
    <s v="10001"/>
    <s v="Households LT15k"/>
    <s v="378"/>
    <s v="Dental equipment and supplies manufacturing"/>
    <n v="15055"/>
    <s v="Industry Use"/>
    <n v="2.3E-6"/>
    <x v="8"/>
    <x v="8"/>
    <x v="28"/>
    <x v="28"/>
  </r>
  <r>
    <s v="10001"/>
    <s v="Households LT15k"/>
    <s v="380"/>
    <s v="Dental laboratories"/>
    <n v="15055"/>
    <s v="Industry Use"/>
    <n v="0"/>
    <x v="8"/>
    <x v="8"/>
    <x v="28"/>
    <x v="28"/>
  </r>
  <r>
    <s v="10001"/>
    <s v="Households LT15k"/>
    <s v="381"/>
    <s v="Jewelry and silverware manufacturing"/>
    <n v="15055"/>
    <s v="Industry Use"/>
    <n v="4.2139100000000002E-4"/>
    <x v="8"/>
    <x v="8"/>
    <x v="28"/>
    <x v="28"/>
  </r>
  <r>
    <s v="10001"/>
    <s v="Households LT15k"/>
    <s v="382"/>
    <s v="Sporting and athletic goods manufacturing"/>
    <n v="15055"/>
    <s v="Industry Use"/>
    <n v="2.8046199999999999E-4"/>
    <x v="8"/>
    <x v="8"/>
    <x v="28"/>
    <x v="28"/>
  </r>
  <r>
    <s v="10001"/>
    <s v="Households LT15k"/>
    <s v="383"/>
    <s v="Doll, toy, and game manufacturing"/>
    <n v="15055"/>
    <s v="Industry Use"/>
    <n v="8.8978600000000005E-3"/>
    <x v="8"/>
    <x v="8"/>
    <x v="28"/>
    <x v="28"/>
  </r>
  <r>
    <s v="10001"/>
    <s v="Households LT15k"/>
    <s v="384"/>
    <s v="Office supplies (except paper) manufacturing"/>
    <n v="15055"/>
    <s v="Industry Use"/>
    <n v="6.1699999999999995E-5"/>
    <x v="8"/>
    <x v="8"/>
    <x v="28"/>
    <x v="28"/>
  </r>
  <r>
    <s v="10001"/>
    <s v="Households LT15k"/>
    <s v="385"/>
    <s v="Sign manufacturing"/>
    <n v="15055"/>
    <s v="Industry Use"/>
    <n v="2.94E-5"/>
    <x v="8"/>
    <x v="8"/>
    <x v="28"/>
    <x v="28"/>
  </r>
  <r>
    <s v="10001"/>
    <s v="Households LT15k"/>
    <s v="390"/>
    <s v="Burial casket manufacturing"/>
    <n v="15055"/>
    <s v="Industry Use"/>
    <n v="2.2911680000000001E-3"/>
    <x v="8"/>
    <x v="8"/>
    <x v="28"/>
    <x v="28"/>
  </r>
  <r>
    <s v="10001"/>
    <s v="Households LT15k"/>
    <s v="392"/>
    <s v="Wholesale - Motor vehicle and motor vehicle parts and supplies"/>
    <n v="15055"/>
    <s v="Industry Use"/>
    <n v="0.40889668299999998"/>
    <x v="9"/>
    <x v="9"/>
    <x v="28"/>
    <x v="28"/>
  </r>
  <r>
    <s v="10001"/>
    <s v="Households LT15k"/>
    <s v="393"/>
    <s v="Wholesale - Professional and commercial equipment and supplies"/>
    <n v="15055"/>
    <s v="Industry Use"/>
    <n v="0.55280505499999999"/>
    <x v="9"/>
    <x v="9"/>
    <x v="28"/>
    <x v="28"/>
  </r>
  <r>
    <s v="10001"/>
    <s v="Households LT15k"/>
    <s v="394"/>
    <s v="Wholesale - Household appliances and electrical and electronic goods"/>
    <n v="15055"/>
    <s v="Industry Use"/>
    <n v="0.343433398"/>
    <x v="9"/>
    <x v="9"/>
    <x v="28"/>
    <x v="28"/>
  </r>
  <r>
    <s v="10001"/>
    <s v="Households LT15k"/>
    <s v="395"/>
    <s v="Wholesale - Machinery, equipment, and supplies"/>
    <n v="15055"/>
    <s v="Industry Use"/>
    <n v="6.0803962000000003E-2"/>
    <x v="9"/>
    <x v="9"/>
    <x v="28"/>
    <x v="28"/>
  </r>
  <r>
    <s v="10001"/>
    <s v="Households LT15k"/>
    <s v="396"/>
    <s v="Wholesale - Other durable goods merchant wholesalers"/>
    <n v="15055"/>
    <s v="Industry Use"/>
    <n v="0.82136000399999998"/>
    <x v="9"/>
    <x v="9"/>
    <x v="28"/>
    <x v="28"/>
  </r>
  <r>
    <s v="10001"/>
    <s v="Households LT15k"/>
    <s v="397"/>
    <s v="Wholesale - Drugs and druggistsâ€™ sundries"/>
    <n v="15055"/>
    <s v="Industry Use"/>
    <n v="0.16564056999999999"/>
    <x v="9"/>
    <x v="9"/>
    <x v="28"/>
    <x v="28"/>
  </r>
  <r>
    <s v="10001"/>
    <s v="Households LT15k"/>
    <s v="398"/>
    <s v="Wholesale - Grocery and related product wholesalers"/>
    <n v="15055"/>
    <s v="Industry Use"/>
    <n v="0.50090586400000003"/>
    <x v="9"/>
    <x v="9"/>
    <x v="28"/>
    <x v="28"/>
  </r>
  <r>
    <s v="10001"/>
    <s v="Households LT15k"/>
    <s v="399"/>
    <s v="Wholesale - Petroleum and petroleum products"/>
    <n v="15055"/>
    <s v="Industry Use"/>
    <n v="0.90658616800000003"/>
    <x v="9"/>
    <x v="9"/>
    <x v="28"/>
    <x v="28"/>
  </r>
  <r>
    <s v="10001"/>
    <s v="Households LT15k"/>
    <s v="400"/>
    <s v="Wholesale - Other nondurable goods merchant wholesalers"/>
    <n v="15055"/>
    <s v="Industry Use"/>
    <n v="1.772816054"/>
    <x v="9"/>
    <x v="9"/>
    <x v="28"/>
    <x v="28"/>
  </r>
  <r>
    <s v="10001"/>
    <s v="Households LT15k"/>
    <s v="401"/>
    <s v="Wholesale - Wholesale electronic markets and agents and brokers"/>
    <n v="15055"/>
    <s v="Industry Use"/>
    <n v="1.8912004E-2"/>
    <x v="9"/>
    <x v="9"/>
    <x v="28"/>
    <x v="28"/>
  </r>
  <r>
    <s v="10001"/>
    <s v="Households LT15k"/>
    <s v="402"/>
    <s v="Retail - Motor vehicle and parts dealers"/>
    <n v="15055"/>
    <s v="Industry Use"/>
    <n v="1.0991581260000001"/>
    <x v="10"/>
    <x v="10"/>
    <x v="28"/>
    <x v="28"/>
  </r>
  <r>
    <s v="10001"/>
    <s v="Households LT15k"/>
    <s v="403"/>
    <s v="Retail - Furniture and home furnishings stores"/>
    <n v="15055"/>
    <s v="Industry Use"/>
    <n v="0.78957869700000005"/>
    <x v="10"/>
    <x v="10"/>
    <x v="28"/>
    <x v="28"/>
  </r>
  <r>
    <s v="10001"/>
    <s v="Households LT15k"/>
    <s v="404"/>
    <s v="Retail - Electronics and appliance stores"/>
    <n v="15055"/>
    <s v="Industry Use"/>
    <n v="0.77090994700000004"/>
    <x v="10"/>
    <x v="10"/>
    <x v="28"/>
    <x v="28"/>
  </r>
  <r>
    <s v="10001"/>
    <s v="Households LT15k"/>
    <s v="405"/>
    <s v="Retail - Building material and garden equipment and supplies stores"/>
    <n v="15055"/>
    <s v="Industry Use"/>
    <n v="0.46219281299999998"/>
    <x v="10"/>
    <x v="10"/>
    <x v="28"/>
    <x v="28"/>
  </r>
  <r>
    <s v="10001"/>
    <s v="Households LT15k"/>
    <s v="406"/>
    <s v="Retail - Food and beverage stores"/>
    <n v="15055"/>
    <s v="Industry Use"/>
    <n v="2.770901394"/>
    <x v="10"/>
    <x v="10"/>
    <x v="28"/>
    <x v="28"/>
  </r>
  <r>
    <s v="10001"/>
    <s v="Households LT15k"/>
    <s v="407"/>
    <s v="Retail - Health and personal care stores"/>
    <n v="15055"/>
    <s v="Industry Use"/>
    <n v="1.5084058979999999"/>
    <x v="10"/>
    <x v="10"/>
    <x v="28"/>
    <x v="28"/>
  </r>
  <r>
    <s v="10001"/>
    <s v="Households LT15k"/>
    <s v="408"/>
    <s v="Retail - Gasoline stores"/>
    <n v="15055"/>
    <s v="Industry Use"/>
    <n v="1.005331347"/>
    <x v="10"/>
    <x v="10"/>
    <x v="28"/>
    <x v="28"/>
  </r>
  <r>
    <s v="10001"/>
    <s v="Households LT15k"/>
    <s v="409"/>
    <s v="Retail - Clothing and clothing accessories stores"/>
    <n v="15055"/>
    <s v="Industry Use"/>
    <n v="1.2679243920000001"/>
    <x v="10"/>
    <x v="10"/>
    <x v="28"/>
    <x v="28"/>
  </r>
  <r>
    <s v="10001"/>
    <s v="Households LT15k"/>
    <s v="410"/>
    <s v="Retail - Sporting goods, hobby, musical instrument and book stores"/>
    <n v="15055"/>
    <s v="Industry Use"/>
    <n v="0.64642393799999998"/>
    <x v="10"/>
    <x v="10"/>
    <x v="28"/>
    <x v="28"/>
  </r>
  <r>
    <s v="10001"/>
    <s v="Households LT15k"/>
    <s v="411"/>
    <s v="Retail - General merchandise stores"/>
    <n v="15055"/>
    <s v="Industry Use"/>
    <n v="2.659191598"/>
    <x v="10"/>
    <x v="10"/>
    <x v="28"/>
    <x v="28"/>
  </r>
  <r>
    <s v="10001"/>
    <s v="Households LT15k"/>
    <s v="412"/>
    <s v="Retail - Miscellaneous store retailers"/>
    <n v="15055"/>
    <s v="Industry Use"/>
    <n v="0.93126854800000003"/>
    <x v="10"/>
    <x v="10"/>
    <x v="28"/>
    <x v="28"/>
  </r>
  <r>
    <s v="10001"/>
    <s v="Households LT15k"/>
    <s v="413"/>
    <s v="Retail - Nonstore retailers"/>
    <n v="15055"/>
    <s v="Industry Use"/>
    <n v="2.0723881249999998"/>
    <x v="10"/>
    <x v="10"/>
    <x v="28"/>
    <x v="28"/>
  </r>
  <r>
    <s v="10001"/>
    <s v="Households LT15k"/>
    <s v="414"/>
    <s v="Air transportation"/>
    <n v="15055"/>
    <s v="Industry Use"/>
    <n v="2.3624471000000001E-2"/>
    <x v="11"/>
    <x v="11"/>
    <x v="28"/>
    <x v="28"/>
  </r>
  <r>
    <s v="10001"/>
    <s v="Households LT15k"/>
    <s v="415"/>
    <s v="Rail transportation"/>
    <n v="15055"/>
    <s v="Industry Use"/>
    <n v="3.1505525999999999E-2"/>
    <x v="11"/>
    <x v="11"/>
    <x v="28"/>
    <x v="28"/>
  </r>
  <r>
    <s v="10001"/>
    <s v="Households LT15k"/>
    <s v="416"/>
    <s v="Water transportation"/>
    <n v="15055"/>
    <s v="Industry Use"/>
    <n v="8.0052900000000002E-4"/>
    <x v="11"/>
    <x v="11"/>
    <x v="28"/>
    <x v="28"/>
  </r>
  <r>
    <s v="10001"/>
    <s v="Households LT15k"/>
    <s v="417"/>
    <s v="Truck transportation"/>
    <n v="15055"/>
    <s v="Industry Use"/>
    <n v="1.0052719219999999"/>
    <x v="11"/>
    <x v="11"/>
    <x v="28"/>
    <x v="28"/>
  </r>
  <r>
    <s v="10001"/>
    <s v="Households LT15k"/>
    <s v="418"/>
    <s v="Transit and ground passenger transportation"/>
    <n v="15055"/>
    <s v="Industry Use"/>
    <n v="7.2893414000000004E-2"/>
    <x v="11"/>
    <x v="11"/>
    <x v="28"/>
    <x v="28"/>
  </r>
  <r>
    <s v="10001"/>
    <s v="Households LT15k"/>
    <s v="419"/>
    <s v="Pipeline transportation"/>
    <n v="15055"/>
    <s v="Industry Use"/>
    <n v="8.2246779999999992E-3"/>
    <x v="11"/>
    <x v="11"/>
    <x v="28"/>
    <x v="28"/>
  </r>
  <r>
    <s v="10001"/>
    <s v="Households LT15k"/>
    <s v="420"/>
    <s v="Scenic and sightseeing transportation and support activities for transportation"/>
    <n v="15055"/>
    <s v="Industry Use"/>
    <n v="0.12013357299999999"/>
    <x v="11"/>
    <x v="11"/>
    <x v="28"/>
    <x v="28"/>
  </r>
  <r>
    <s v="10001"/>
    <s v="Households LT15k"/>
    <s v="421"/>
    <s v="Couriers and messengers"/>
    <n v="15055"/>
    <s v="Industry Use"/>
    <n v="7.0713454999999995E-2"/>
    <x v="11"/>
    <x v="11"/>
    <x v="28"/>
    <x v="28"/>
  </r>
  <r>
    <s v="10001"/>
    <s v="Households LT15k"/>
    <s v="422"/>
    <s v="Warehousing and storage"/>
    <n v="15055"/>
    <s v="Industry Use"/>
    <n v="1.501002E-3"/>
    <x v="11"/>
    <x v="11"/>
    <x v="28"/>
    <x v="28"/>
  </r>
  <r>
    <s v="10001"/>
    <s v="Households LT15k"/>
    <s v="423"/>
    <s v="Newspaper publishers"/>
    <n v="15055"/>
    <s v="Industry Use"/>
    <n v="7.8888400999999997E-2"/>
    <x v="12"/>
    <x v="12"/>
    <x v="28"/>
    <x v="28"/>
  </r>
  <r>
    <s v="10001"/>
    <s v="Households LT15k"/>
    <s v="424"/>
    <s v="Periodical publishers"/>
    <n v="15055"/>
    <s v="Industry Use"/>
    <n v="2.1223044999999999E-2"/>
    <x v="12"/>
    <x v="12"/>
    <x v="28"/>
    <x v="28"/>
  </r>
  <r>
    <s v="10001"/>
    <s v="Households LT15k"/>
    <s v="425"/>
    <s v="Book publishers"/>
    <n v="15055"/>
    <s v="Industry Use"/>
    <n v="0.73831268800000005"/>
    <x v="12"/>
    <x v="12"/>
    <x v="28"/>
    <x v="28"/>
  </r>
  <r>
    <s v="10001"/>
    <s v="Households LT15k"/>
    <s v="428"/>
    <s v="Software publishers"/>
    <n v="15055"/>
    <s v="Industry Use"/>
    <n v="1.593252777"/>
    <x v="12"/>
    <x v="12"/>
    <x v="28"/>
    <x v="28"/>
  </r>
  <r>
    <s v="10001"/>
    <s v="Households LT15k"/>
    <s v="429"/>
    <s v="Motion picture and video industries"/>
    <n v="15055"/>
    <s v="Industry Use"/>
    <n v="0.33995511499999997"/>
    <x v="12"/>
    <x v="12"/>
    <x v="28"/>
    <x v="28"/>
  </r>
  <r>
    <s v="10001"/>
    <s v="Households LT15k"/>
    <s v="430"/>
    <s v="Sound recording industries"/>
    <n v="15055"/>
    <s v="Industry Use"/>
    <n v="4.2722710000000002E-3"/>
    <x v="12"/>
    <x v="12"/>
    <x v="28"/>
    <x v="28"/>
  </r>
  <r>
    <s v="10001"/>
    <s v="Households LT15k"/>
    <s v="431"/>
    <s v="Radio and television broadcasting"/>
    <n v="15055"/>
    <s v="Industry Use"/>
    <n v="3.7699257E-2"/>
    <x v="12"/>
    <x v="12"/>
    <x v="28"/>
    <x v="28"/>
  </r>
  <r>
    <s v="10001"/>
    <s v="Households LT15k"/>
    <s v="432"/>
    <s v="Cable and other subscription programming"/>
    <n v="15055"/>
    <s v="Industry Use"/>
    <n v="1.5537808E-2"/>
    <x v="12"/>
    <x v="12"/>
    <x v="28"/>
    <x v="28"/>
  </r>
  <r>
    <s v="10001"/>
    <s v="Households LT15k"/>
    <s v="433"/>
    <s v="Wired telecommunications carriers"/>
    <n v="15055"/>
    <s v="Industry Use"/>
    <n v="1.484591408"/>
    <x v="12"/>
    <x v="12"/>
    <x v="28"/>
    <x v="28"/>
  </r>
  <r>
    <s v="10001"/>
    <s v="Households LT15k"/>
    <s v="436"/>
    <s v="Data processing, hosting, and related services"/>
    <n v="15055"/>
    <s v="Industry Use"/>
    <n v="0.83297289100000005"/>
    <x v="12"/>
    <x v="12"/>
    <x v="28"/>
    <x v="28"/>
  </r>
  <r>
    <s v="10001"/>
    <s v="Households LT15k"/>
    <s v="437"/>
    <s v="News syndicates, libraries, archives and all other information services"/>
    <n v="15055"/>
    <s v="Industry Use"/>
    <n v="1.1868530000000001E-3"/>
    <x v="12"/>
    <x v="12"/>
    <x v="28"/>
    <x v="28"/>
  </r>
  <r>
    <s v="10001"/>
    <s v="Households LT15k"/>
    <s v="438"/>
    <s v="Internet publishing and broadcasting and web search portals"/>
    <n v="15055"/>
    <s v="Industry Use"/>
    <n v="5.4433492E-2"/>
    <x v="12"/>
    <x v="12"/>
    <x v="28"/>
    <x v="28"/>
  </r>
  <r>
    <s v="10001"/>
    <s v="Households LT15k"/>
    <s v="439"/>
    <s v="Nondepository credit intermediation and related activities"/>
    <n v="15055"/>
    <s v="Industry Use"/>
    <n v="0.210530515"/>
    <x v="13"/>
    <x v="13"/>
    <x v="28"/>
    <x v="28"/>
  </r>
  <r>
    <s v="10001"/>
    <s v="Households LT15k"/>
    <s v="440"/>
    <s v="Securities and commodity contracts intermediation and brokerage"/>
    <n v="15055"/>
    <s v="Industry Use"/>
    <n v="3.1938135999999999E-2"/>
    <x v="13"/>
    <x v="13"/>
    <x v="28"/>
    <x v="28"/>
  </r>
  <r>
    <s v="10001"/>
    <s v="Households LT15k"/>
    <s v="441"/>
    <s v="Monetary authorities and depository credit intermediation"/>
    <n v="15055"/>
    <s v="Industry Use"/>
    <n v="3.8530966699999998"/>
    <x v="13"/>
    <x v="13"/>
    <x v="28"/>
    <x v="28"/>
  </r>
  <r>
    <s v="10001"/>
    <s v="Households LT15k"/>
    <s v="442"/>
    <s v="Other financial investment activities"/>
    <n v="15055"/>
    <s v="Industry Use"/>
    <n v="0.342948904"/>
    <x v="13"/>
    <x v="13"/>
    <x v="28"/>
    <x v="28"/>
  </r>
  <r>
    <s v="10001"/>
    <s v="Households LT15k"/>
    <s v="443"/>
    <s v="Direct life insurance carriers"/>
    <n v="15055"/>
    <s v="Industry Use"/>
    <n v="0.79259695200000002"/>
    <x v="13"/>
    <x v="13"/>
    <x v="28"/>
    <x v="28"/>
  </r>
  <r>
    <s v="10001"/>
    <s v="Households LT15k"/>
    <s v="444"/>
    <s v="Insurance carriers, except direct life"/>
    <n v="15055"/>
    <s v="Industry Use"/>
    <n v="0.27743324499999999"/>
    <x v="13"/>
    <x v="13"/>
    <x v="28"/>
    <x v="28"/>
  </r>
  <r>
    <s v="10001"/>
    <s v="Households LT15k"/>
    <s v="445"/>
    <s v="Insurance agencies, brokerages, and related activities"/>
    <n v="15055"/>
    <s v="Industry Use"/>
    <n v="0"/>
    <x v="13"/>
    <x v="13"/>
    <x v="28"/>
    <x v="28"/>
  </r>
  <r>
    <s v="10001"/>
    <s v="Households LT15k"/>
    <s v="446"/>
    <s v="Funds, trusts, and other financial vehicles"/>
    <n v="15055"/>
    <s v="Industry Use"/>
    <n v="1.1086494419999999"/>
    <x v="13"/>
    <x v="13"/>
    <x v="28"/>
    <x v="28"/>
  </r>
  <r>
    <s v="10001"/>
    <s v="Households LT15k"/>
    <s v="447"/>
    <s v="Other real estate"/>
    <n v="15055"/>
    <s v="Industry Use"/>
    <n v="2.8405133999999999E-2"/>
    <x v="14"/>
    <x v="14"/>
    <x v="28"/>
    <x v="28"/>
  </r>
  <r>
    <s v="10001"/>
    <s v="Households LT15k"/>
    <s v="448"/>
    <s v="Tenant-occupied housing"/>
    <n v="15055"/>
    <s v="Industry Use"/>
    <n v="12.29394888"/>
    <x v="14"/>
    <x v="14"/>
    <x v="28"/>
    <x v="28"/>
  </r>
  <r>
    <s v="10001"/>
    <s v="Households LT15k"/>
    <s v="449"/>
    <s v="Owner-occupied dwellings"/>
    <n v="15055"/>
    <s v="Industry Use"/>
    <n v="10.601699780000001"/>
    <x v="14"/>
    <x v="14"/>
    <x v="28"/>
    <x v="28"/>
  </r>
  <r>
    <s v="10001"/>
    <s v="Households LT15k"/>
    <s v="450"/>
    <s v="Automotive equipment rental and leasing"/>
    <n v="15055"/>
    <s v="Industry Use"/>
    <n v="0.130064614"/>
    <x v="15"/>
    <x v="15"/>
    <x v="28"/>
    <x v="28"/>
  </r>
  <r>
    <s v="10001"/>
    <s v="Households LT15k"/>
    <s v="451"/>
    <s v="General and consumer goods rental except video tapes and discs"/>
    <n v="15055"/>
    <s v="Industry Use"/>
    <n v="0.24659004800000001"/>
    <x v="15"/>
    <x v="15"/>
    <x v="28"/>
    <x v="28"/>
  </r>
  <r>
    <s v="10001"/>
    <s v="Households LT15k"/>
    <s v="452"/>
    <s v="Video tape and disc rental"/>
    <n v="15055"/>
    <s v="Industry Use"/>
    <n v="0.12751721099999999"/>
    <x v="15"/>
    <x v="15"/>
    <x v="28"/>
    <x v="28"/>
  </r>
  <r>
    <s v="10001"/>
    <s v="Households LT15k"/>
    <s v="453"/>
    <s v="Commercial and industrial machinery and equipment rental and leasing"/>
    <n v="15055"/>
    <s v="Industry Use"/>
    <n v="4.5542669999999999E-3"/>
    <x v="15"/>
    <x v="15"/>
    <x v="28"/>
    <x v="28"/>
  </r>
  <r>
    <s v="10001"/>
    <s v="Households LT15k"/>
    <s v="454"/>
    <s v="Lessors of nonfinancial intangible assets"/>
    <n v="15055"/>
    <s v="Industry Use"/>
    <n v="6.1999999999999999E-7"/>
    <x v="15"/>
    <x v="15"/>
    <x v="28"/>
    <x v="28"/>
  </r>
  <r>
    <s v="10001"/>
    <s v="Households LT15k"/>
    <s v="455"/>
    <s v="Legal services"/>
    <n v="15055"/>
    <s v="Industry Use"/>
    <n v="0.28546911400000002"/>
    <x v="16"/>
    <x v="16"/>
    <x v="28"/>
    <x v="28"/>
  </r>
  <r>
    <s v="10001"/>
    <s v="Households LT15k"/>
    <s v="456"/>
    <s v="Accounting, tax preparation, bookkeeping, and payroll services"/>
    <n v="15055"/>
    <s v="Industry Use"/>
    <n v="6.3614529000000003E-2"/>
    <x v="16"/>
    <x v="16"/>
    <x v="28"/>
    <x v="28"/>
  </r>
  <r>
    <s v="10001"/>
    <s v="Households LT15k"/>
    <s v="457"/>
    <s v="Architectural, engineering, and related services"/>
    <n v="15055"/>
    <s v="Industry Use"/>
    <n v="2.9810699999999998E-4"/>
    <x v="16"/>
    <x v="16"/>
    <x v="28"/>
    <x v="28"/>
  </r>
  <r>
    <s v="10001"/>
    <s v="Households LT15k"/>
    <s v="458"/>
    <s v="Specialized design services"/>
    <n v="15055"/>
    <s v="Industry Use"/>
    <n v="8.2192059999999997E-3"/>
    <x v="16"/>
    <x v="16"/>
    <x v="28"/>
    <x v="28"/>
  </r>
  <r>
    <s v="10001"/>
    <s v="Households LT15k"/>
    <s v="459"/>
    <s v="Custom computer programming services"/>
    <n v="15055"/>
    <s v="Industry Use"/>
    <n v="0"/>
    <x v="16"/>
    <x v="16"/>
    <x v="28"/>
    <x v="28"/>
  </r>
  <r>
    <s v="10001"/>
    <s v="Households LT15k"/>
    <s v="460"/>
    <s v="Computer systems design services"/>
    <n v="15055"/>
    <s v="Industry Use"/>
    <n v="5.7888719999999996E-3"/>
    <x v="16"/>
    <x v="16"/>
    <x v="28"/>
    <x v="28"/>
  </r>
  <r>
    <s v="10001"/>
    <s v="Households LT15k"/>
    <s v="461"/>
    <s v="Other computer related services, including facilities management"/>
    <n v="15055"/>
    <s v="Industry Use"/>
    <n v="5.2059109999999997E-3"/>
    <x v="16"/>
    <x v="16"/>
    <x v="28"/>
    <x v="28"/>
  </r>
  <r>
    <s v="10001"/>
    <s v="Households LT15k"/>
    <s v="462"/>
    <s v="Management consulting services"/>
    <n v="15055"/>
    <s v="Industry Use"/>
    <n v="1.44893E-4"/>
    <x v="16"/>
    <x v="16"/>
    <x v="28"/>
    <x v="28"/>
  </r>
  <r>
    <s v="10001"/>
    <s v="Households LT15k"/>
    <s v="463"/>
    <s v="Environmental and other technical consulting services"/>
    <n v="15055"/>
    <s v="Industry Use"/>
    <n v="0"/>
    <x v="16"/>
    <x v="16"/>
    <x v="28"/>
    <x v="28"/>
  </r>
  <r>
    <s v="10001"/>
    <s v="Households LT15k"/>
    <s v="464"/>
    <s v="Scientific research and development services"/>
    <n v="15055"/>
    <s v="Industry Use"/>
    <n v="0.61319441399999997"/>
    <x v="16"/>
    <x v="16"/>
    <x v="28"/>
    <x v="28"/>
  </r>
  <r>
    <s v="10001"/>
    <s v="Households LT15k"/>
    <s v="465"/>
    <s v="Advertising, public relations, and related services"/>
    <n v="15055"/>
    <s v="Industry Use"/>
    <n v="8.2677E-4"/>
    <x v="16"/>
    <x v="16"/>
    <x v="28"/>
    <x v="28"/>
  </r>
  <r>
    <s v="10001"/>
    <s v="Households LT15k"/>
    <s v="466"/>
    <s v="Photographic services"/>
    <n v="15055"/>
    <s v="Industry Use"/>
    <n v="6.6244820999999995E-2"/>
    <x v="16"/>
    <x v="16"/>
    <x v="28"/>
    <x v="28"/>
  </r>
  <r>
    <s v="10001"/>
    <s v="Households LT15k"/>
    <s v="467"/>
    <s v="Veterinary services"/>
    <n v="15055"/>
    <s v="Industry Use"/>
    <n v="0.28073622999999998"/>
    <x v="16"/>
    <x v="16"/>
    <x v="28"/>
    <x v="28"/>
  </r>
  <r>
    <s v="10001"/>
    <s v="Households LT15k"/>
    <s v="468"/>
    <s v="Marketing research and all other miscellaneous professional, scientific, and technical services"/>
    <n v="15055"/>
    <s v="Industry Use"/>
    <n v="0"/>
    <x v="16"/>
    <x v="16"/>
    <x v="28"/>
    <x v="28"/>
  </r>
  <r>
    <s v="10001"/>
    <s v="Households LT15k"/>
    <s v="469"/>
    <s v="Management of companies and enterprises"/>
    <n v="15055"/>
    <s v="Industry Use"/>
    <n v="0"/>
    <x v="17"/>
    <x v="17"/>
    <x v="28"/>
    <x v="28"/>
  </r>
  <r>
    <s v="10001"/>
    <s v="Households LT15k"/>
    <s v="470"/>
    <s v="Office administrative services"/>
    <n v="15055"/>
    <s v="Industry Use"/>
    <n v="1.3071400000000001E-4"/>
    <x v="17"/>
    <x v="17"/>
    <x v="28"/>
    <x v="28"/>
  </r>
  <r>
    <s v="10001"/>
    <s v="Households LT15k"/>
    <s v="471"/>
    <s v="Facilities support services"/>
    <n v="15055"/>
    <s v="Industry Use"/>
    <n v="1.9800000000000001E-6"/>
    <x v="17"/>
    <x v="17"/>
    <x v="28"/>
    <x v="28"/>
  </r>
  <r>
    <s v="10001"/>
    <s v="Households LT15k"/>
    <s v="472"/>
    <s v="Employment services"/>
    <n v="15055"/>
    <s v="Industry Use"/>
    <n v="2.6031143E-2"/>
    <x v="17"/>
    <x v="17"/>
    <x v="28"/>
    <x v="28"/>
  </r>
  <r>
    <s v="10001"/>
    <s v="Households LT15k"/>
    <s v="473"/>
    <s v="Business support services"/>
    <n v="15055"/>
    <s v="Industry Use"/>
    <n v="1.8025672E-2"/>
    <x v="17"/>
    <x v="17"/>
    <x v="28"/>
    <x v="28"/>
  </r>
  <r>
    <s v="10001"/>
    <s v="Households LT15k"/>
    <s v="474"/>
    <s v="Travel arrangement and reservation services"/>
    <n v="15055"/>
    <s v="Industry Use"/>
    <n v="0.19411566599999999"/>
    <x v="17"/>
    <x v="17"/>
    <x v="28"/>
    <x v="28"/>
  </r>
  <r>
    <s v="10001"/>
    <s v="Households LT15k"/>
    <s v="475"/>
    <s v="Investigation and security services"/>
    <n v="15055"/>
    <s v="Industry Use"/>
    <n v="1.2419334000000001E-2"/>
    <x v="17"/>
    <x v="17"/>
    <x v="28"/>
    <x v="28"/>
  </r>
  <r>
    <s v="10001"/>
    <s v="Households LT15k"/>
    <s v="476"/>
    <s v="Services to buildings"/>
    <n v="15055"/>
    <s v="Industry Use"/>
    <n v="3.1154474000000001E-2"/>
    <x v="17"/>
    <x v="17"/>
    <x v="28"/>
    <x v="28"/>
  </r>
  <r>
    <s v="10001"/>
    <s v="Households LT15k"/>
    <s v="477"/>
    <s v="Landscape and horticultural services"/>
    <n v="15055"/>
    <s v="Industry Use"/>
    <n v="4.2323794999999997E-2"/>
    <x v="17"/>
    <x v="17"/>
    <x v="28"/>
    <x v="28"/>
  </r>
  <r>
    <s v="10001"/>
    <s v="Households LT15k"/>
    <s v="478"/>
    <s v="Other support services"/>
    <n v="15055"/>
    <s v="Industry Use"/>
    <n v="5.5801710000000001E-3"/>
    <x v="17"/>
    <x v="17"/>
    <x v="28"/>
    <x v="28"/>
  </r>
  <r>
    <s v="10001"/>
    <s v="Households LT15k"/>
    <s v="479"/>
    <s v="Waste management and remediation services"/>
    <n v="15055"/>
    <s v="Industry Use"/>
    <n v="0.243102664"/>
    <x v="17"/>
    <x v="17"/>
    <x v="28"/>
    <x v="28"/>
  </r>
  <r>
    <s v="10001"/>
    <s v="Households LT15k"/>
    <s v="480"/>
    <s v="Elementary and secondary schools"/>
    <n v="15055"/>
    <s v="Industry Use"/>
    <n v="0.21713855300000001"/>
    <x v="18"/>
    <x v="18"/>
    <x v="28"/>
    <x v="28"/>
  </r>
  <r>
    <s v="10001"/>
    <s v="Households LT15k"/>
    <s v="481"/>
    <s v="Junior colleges, colleges, universities, and professional schools"/>
    <n v="15055"/>
    <s v="Industry Use"/>
    <n v="3.5743994190000001"/>
    <x v="18"/>
    <x v="18"/>
    <x v="28"/>
    <x v="28"/>
  </r>
  <r>
    <s v="10001"/>
    <s v="Households LT15k"/>
    <s v="482"/>
    <s v="Other educational services"/>
    <n v="15055"/>
    <s v="Industry Use"/>
    <n v="0.123547908"/>
    <x v="18"/>
    <x v="18"/>
    <x v="28"/>
    <x v="28"/>
  </r>
  <r>
    <s v="10001"/>
    <s v="Households LT15k"/>
    <s v="483"/>
    <s v="Offices of physicians"/>
    <n v="15055"/>
    <s v="Industry Use"/>
    <n v="3.4971106199999999"/>
    <x v="18"/>
    <x v="18"/>
    <x v="28"/>
    <x v="28"/>
  </r>
  <r>
    <s v="10001"/>
    <s v="Households LT15k"/>
    <s v="484"/>
    <s v="Offices of dentists"/>
    <n v="15055"/>
    <s v="Industry Use"/>
    <n v="1.3159998530000001"/>
    <x v="18"/>
    <x v="18"/>
    <x v="28"/>
    <x v="28"/>
  </r>
  <r>
    <s v="10001"/>
    <s v="Households LT15k"/>
    <s v="485"/>
    <s v="Offices of other health practitioners"/>
    <n v="15055"/>
    <s v="Industry Use"/>
    <n v="0.40055729699999998"/>
    <x v="18"/>
    <x v="18"/>
    <x v="28"/>
    <x v="28"/>
  </r>
  <r>
    <s v="10001"/>
    <s v="Households LT15k"/>
    <s v="486"/>
    <s v="Outpatient care centers"/>
    <n v="15055"/>
    <s v="Industry Use"/>
    <n v="1.3404836950000001"/>
    <x v="18"/>
    <x v="18"/>
    <x v="28"/>
    <x v="28"/>
  </r>
  <r>
    <s v="10001"/>
    <s v="Households LT15k"/>
    <s v="487"/>
    <s v="Medical and diagnostic laboratories"/>
    <n v="15055"/>
    <s v="Industry Use"/>
    <n v="0.28851292899999997"/>
    <x v="18"/>
    <x v="18"/>
    <x v="28"/>
    <x v="28"/>
  </r>
  <r>
    <s v="10001"/>
    <s v="Households LT15k"/>
    <s v="488"/>
    <s v="Home health care services"/>
    <n v="15055"/>
    <s v="Industry Use"/>
    <n v="0.43946831200000003"/>
    <x v="18"/>
    <x v="18"/>
    <x v="28"/>
    <x v="28"/>
  </r>
  <r>
    <s v="10001"/>
    <s v="Households LT15k"/>
    <s v="489"/>
    <s v="Other ambulatory health care services"/>
    <n v="15055"/>
    <s v="Industry Use"/>
    <n v="0.24785407300000001"/>
    <x v="18"/>
    <x v="18"/>
    <x v="28"/>
    <x v="28"/>
  </r>
  <r>
    <s v="10001"/>
    <s v="Households LT15k"/>
    <s v="490"/>
    <s v="Hospitals"/>
    <n v="15055"/>
    <s v="Industry Use"/>
    <n v="7.3294039639999999"/>
    <x v="18"/>
    <x v="18"/>
    <x v="28"/>
    <x v="28"/>
  </r>
  <r>
    <s v="10001"/>
    <s v="Households LT15k"/>
    <s v="491"/>
    <s v="Nursing and community care facilities"/>
    <n v="15055"/>
    <s v="Industry Use"/>
    <n v="6.3840068319999999"/>
    <x v="18"/>
    <x v="18"/>
    <x v="28"/>
    <x v="28"/>
  </r>
  <r>
    <s v="10001"/>
    <s v="Households LT15k"/>
    <s v="492"/>
    <s v="Residential mental retardation, mental health, substance abuse and other facilities"/>
    <n v="15055"/>
    <s v="Industry Use"/>
    <n v="1.039800659"/>
    <x v="18"/>
    <x v="18"/>
    <x v="28"/>
    <x v="28"/>
  </r>
  <r>
    <s v="10001"/>
    <s v="Households LT15k"/>
    <s v="493"/>
    <s v="Individual and family services"/>
    <n v="15055"/>
    <s v="Industry Use"/>
    <n v="0.41004496400000001"/>
    <x v="18"/>
    <x v="18"/>
    <x v="28"/>
    <x v="28"/>
  </r>
  <r>
    <s v="10001"/>
    <s v="Households LT15k"/>
    <s v="494"/>
    <s v="Child day care services"/>
    <n v="15055"/>
    <s v="Industry Use"/>
    <n v="0.26323796700000002"/>
    <x v="18"/>
    <x v="18"/>
    <x v="28"/>
    <x v="28"/>
  </r>
  <r>
    <s v="10001"/>
    <s v="Households LT15k"/>
    <s v="495"/>
    <s v="Community food, housing, and other relief services, including rehabilitation services"/>
    <n v="15055"/>
    <s v="Industry Use"/>
    <n v="0.40921402200000001"/>
    <x v="18"/>
    <x v="18"/>
    <x v="28"/>
    <x v="28"/>
  </r>
  <r>
    <s v="10001"/>
    <s v="Households LT15k"/>
    <s v="496"/>
    <s v="Performing arts companies"/>
    <n v="15055"/>
    <s v="Industry Use"/>
    <n v="6.6414187E-2"/>
    <x v="19"/>
    <x v="19"/>
    <x v="28"/>
    <x v="28"/>
  </r>
  <r>
    <s v="10001"/>
    <s v="Households LT15k"/>
    <s v="497"/>
    <s v="Commercial Sports Except Racing"/>
    <n v="15055"/>
    <s v="Industry Use"/>
    <n v="6.6448682999999995E-2"/>
    <x v="19"/>
    <x v="19"/>
    <x v="28"/>
    <x v="28"/>
  </r>
  <r>
    <s v="10001"/>
    <s v="Households LT15k"/>
    <s v="498"/>
    <s v="Racing and Track Operation"/>
    <n v="15055"/>
    <s v="Industry Use"/>
    <n v="2.6182243000000001E-2"/>
    <x v="19"/>
    <x v="19"/>
    <x v="28"/>
    <x v="28"/>
  </r>
  <r>
    <s v="10001"/>
    <s v="Households LT15k"/>
    <s v="499"/>
    <s v="Independent artists, writers, and performers"/>
    <n v="15055"/>
    <s v="Industry Use"/>
    <n v="1.97219E-4"/>
    <x v="19"/>
    <x v="19"/>
    <x v="28"/>
    <x v="28"/>
  </r>
  <r>
    <s v="10001"/>
    <s v="Households LT15k"/>
    <s v="500"/>
    <s v="Promoters of performing arts and sports and agents for public figures"/>
    <n v="15055"/>
    <s v="Industry Use"/>
    <n v="0.16889478599999999"/>
    <x v="19"/>
    <x v="19"/>
    <x v="28"/>
    <x v="28"/>
  </r>
  <r>
    <s v="10001"/>
    <s v="Households LT15k"/>
    <s v="501"/>
    <s v="Museums, historical sites, zoos, and parks"/>
    <n v="15055"/>
    <s v="Industry Use"/>
    <n v="2.6585683999999998E-2"/>
    <x v="19"/>
    <x v="19"/>
    <x v="28"/>
    <x v="28"/>
  </r>
  <r>
    <s v="10001"/>
    <s v="Households LT15k"/>
    <s v="502"/>
    <s v="Amusement parks and arcades"/>
    <n v="15055"/>
    <s v="Industry Use"/>
    <n v="8.0795120000000005E-3"/>
    <x v="19"/>
    <x v="19"/>
    <x v="28"/>
    <x v="28"/>
  </r>
  <r>
    <s v="10001"/>
    <s v="Households LT15k"/>
    <s v="503"/>
    <s v="Gambling industries (except casino hotels)"/>
    <n v="15055"/>
    <s v="Industry Use"/>
    <n v="0.68228425800000003"/>
    <x v="19"/>
    <x v="19"/>
    <x v="28"/>
    <x v="28"/>
  </r>
  <r>
    <s v="10001"/>
    <s v="Households LT15k"/>
    <s v="504"/>
    <s v="Other amusement and recreation industries"/>
    <n v="15055"/>
    <s v="Industry Use"/>
    <n v="0.24261650700000001"/>
    <x v="19"/>
    <x v="19"/>
    <x v="28"/>
    <x v="28"/>
  </r>
  <r>
    <s v="10001"/>
    <s v="Households LT15k"/>
    <s v="505"/>
    <s v="Fitness and recreational sports centers"/>
    <n v="15055"/>
    <s v="Industry Use"/>
    <n v="0.136449125"/>
    <x v="19"/>
    <x v="19"/>
    <x v="28"/>
    <x v="28"/>
  </r>
  <r>
    <s v="10001"/>
    <s v="Households LT15k"/>
    <s v="506"/>
    <s v="Bowling centers"/>
    <n v="15055"/>
    <s v="Industry Use"/>
    <n v="4.3468872999999998E-2"/>
    <x v="19"/>
    <x v="19"/>
    <x v="28"/>
    <x v="28"/>
  </r>
  <r>
    <s v="10001"/>
    <s v="Households LT15k"/>
    <s v="507"/>
    <s v="Hotels and motels, including casino hotels"/>
    <n v="15055"/>
    <s v="Industry Use"/>
    <n v="8.5395800000000004E-4"/>
    <x v="20"/>
    <x v="20"/>
    <x v="28"/>
    <x v="28"/>
  </r>
  <r>
    <s v="10001"/>
    <s v="Households LT15k"/>
    <s v="508"/>
    <s v="Other accommodations"/>
    <n v="15055"/>
    <s v="Industry Use"/>
    <n v="2.3450899999999999E-4"/>
    <x v="20"/>
    <x v="20"/>
    <x v="28"/>
    <x v="28"/>
  </r>
  <r>
    <s v="10001"/>
    <s v="Households LT15k"/>
    <s v="509"/>
    <s v="Full-service restaurants"/>
    <n v="15055"/>
    <s v="Industry Use"/>
    <n v="2.139604635"/>
    <x v="20"/>
    <x v="20"/>
    <x v="28"/>
    <x v="28"/>
  </r>
  <r>
    <s v="10001"/>
    <s v="Households LT15k"/>
    <s v="510"/>
    <s v="Limited-service restaurants"/>
    <n v="15055"/>
    <s v="Industry Use"/>
    <n v="4.0585998590000001"/>
    <x v="20"/>
    <x v="20"/>
    <x v="28"/>
    <x v="28"/>
  </r>
  <r>
    <s v="10001"/>
    <s v="Households LT15k"/>
    <s v="511"/>
    <s v="All other food and drinking places"/>
    <n v="15055"/>
    <s v="Industry Use"/>
    <n v="0.78341613200000004"/>
    <x v="20"/>
    <x v="20"/>
    <x v="28"/>
    <x v="28"/>
  </r>
  <r>
    <s v="10001"/>
    <s v="Households LT15k"/>
    <s v="512"/>
    <s v="Automotive repair and maintenance, except car washes"/>
    <n v="15055"/>
    <s v="Industry Use"/>
    <n v="0.99074393800000005"/>
    <x v="21"/>
    <x v="21"/>
    <x v="28"/>
    <x v="28"/>
  </r>
  <r>
    <s v="10001"/>
    <s v="Households LT15k"/>
    <s v="513"/>
    <s v="Car washes"/>
    <n v="15055"/>
    <s v="Industry Use"/>
    <n v="0.71791041700000002"/>
    <x v="21"/>
    <x v="21"/>
    <x v="28"/>
    <x v="28"/>
  </r>
  <r>
    <s v="10001"/>
    <s v="Households LT15k"/>
    <s v="514"/>
    <s v="Electronic and precision equipment repair and maintenance"/>
    <n v="15055"/>
    <s v="Industry Use"/>
    <n v="4.3277887000000001E-2"/>
    <x v="21"/>
    <x v="21"/>
    <x v="28"/>
    <x v="28"/>
  </r>
  <r>
    <s v="10001"/>
    <s v="Households LT15k"/>
    <s v="515"/>
    <s v="Commercial and industrial machinery and equipment repair and maintenance"/>
    <n v="15055"/>
    <s v="Industry Use"/>
    <n v="0"/>
    <x v="21"/>
    <x v="21"/>
    <x v="28"/>
    <x v="28"/>
  </r>
  <r>
    <s v="10001"/>
    <s v="Households LT15k"/>
    <s v="516"/>
    <s v="Personal and household goods repair and maintenance"/>
    <n v="15055"/>
    <s v="Industry Use"/>
    <n v="7.3157454999999996E-2"/>
    <x v="21"/>
    <x v="21"/>
    <x v="28"/>
    <x v="28"/>
  </r>
  <r>
    <s v="10001"/>
    <s v="Households LT15k"/>
    <s v="517"/>
    <s v="Personal care services"/>
    <n v="15055"/>
    <s v="Industry Use"/>
    <n v="0.49262487900000002"/>
    <x v="21"/>
    <x v="21"/>
    <x v="28"/>
    <x v="28"/>
  </r>
  <r>
    <s v="10001"/>
    <s v="Households LT15k"/>
    <s v="518"/>
    <s v="Death care services"/>
    <n v="15055"/>
    <s v="Industry Use"/>
    <n v="0.18202996599999999"/>
    <x v="21"/>
    <x v="21"/>
    <x v="28"/>
    <x v="28"/>
  </r>
  <r>
    <s v="10001"/>
    <s v="Households LT15k"/>
    <s v="519"/>
    <s v="Dry-cleaning and laundry services"/>
    <n v="15055"/>
    <s v="Industry Use"/>
    <n v="6.9328377999999996E-2"/>
    <x v="21"/>
    <x v="21"/>
    <x v="28"/>
    <x v="28"/>
  </r>
  <r>
    <s v="10001"/>
    <s v="Households LT15k"/>
    <s v="520"/>
    <s v="Other personal services"/>
    <n v="15055"/>
    <s v="Industry Use"/>
    <n v="0.344589541"/>
    <x v="21"/>
    <x v="21"/>
    <x v="28"/>
    <x v="28"/>
  </r>
  <r>
    <s v="10001"/>
    <s v="Households LT15k"/>
    <s v="521"/>
    <s v="Religious organizations"/>
    <n v="15055"/>
    <s v="Industry Use"/>
    <n v="1.6490570849999999"/>
    <x v="21"/>
    <x v="21"/>
    <x v="28"/>
    <x v="28"/>
  </r>
  <r>
    <s v="10001"/>
    <s v="Households LT15k"/>
    <s v="522"/>
    <s v="Grantmaking, giving, and social advocacy organizations"/>
    <n v="15055"/>
    <s v="Industry Use"/>
    <n v="0.49216103300000003"/>
    <x v="21"/>
    <x v="21"/>
    <x v="28"/>
    <x v="28"/>
  </r>
  <r>
    <s v="10001"/>
    <s v="Households LT15k"/>
    <s v="523"/>
    <s v="Business and professional associations"/>
    <n v="15055"/>
    <s v="Industry Use"/>
    <n v="7.1628120000000003E-2"/>
    <x v="21"/>
    <x v="21"/>
    <x v="28"/>
    <x v="28"/>
  </r>
  <r>
    <s v="10001"/>
    <s v="Households LT15k"/>
    <s v="524"/>
    <s v="Labor and civic organizations"/>
    <n v="15055"/>
    <s v="Industry Use"/>
    <n v="0.57744772099999997"/>
    <x v="21"/>
    <x v="21"/>
    <x v="28"/>
    <x v="28"/>
  </r>
  <r>
    <s v="10001"/>
    <s v="Households LT15k"/>
    <s v="525"/>
    <s v="Private households"/>
    <n v="15055"/>
    <s v="Industry Use"/>
    <n v="3.1774464000000002E-2"/>
    <x v="21"/>
    <x v="21"/>
    <x v="28"/>
    <x v="28"/>
  </r>
  <r>
    <s v="10001"/>
    <s v="Households LT15k"/>
    <s v="526"/>
    <s v="Postal service"/>
    <n v="15055"/>
    <s v="Industry Use"/>
    <n v="5.5598685000000002E-2"/>
    <x v="22"/>
    <x v="22"/>
    <x v="28"/>
    <x v="28"/>
  </r>
  <r>
    <s v="10001"/>
    <s v="Households LT15k"/>
    <s v="528"/>
    <s v="Other federal government enterprises"/>
    <n v="15055"/>
    <s v="Industry Use"/>
    <n v="7.8800000000000008E-6"/>
    <x v="22"/>
    <x v="22"/>
    <x v="28"/>
    <x v="28"/>
  </r>
  <r>
    <s v="10001"/>
    <s v="Households LT15k"/>
    <s v="532"/>
    <s v="Local government passenger transit"/>
    <n v="15055"/>
    <s v="Industry Use"/>
    <n v="8.8215126000000005E-2"/>
    <x v="22"/>
    <x v="22"/>
    <x v="28"/>
    <x v="28"/>
  </r>
  <r>
    <s v="10001"/>
    <s v="Households LT15k"/>
    <s v="533"/>
    <s v="Local government electric utilities"/>
    <n v="15055"/>
    <s v="Industry Use"/>
    <n v="7.6434977000000001E-2"/>
    <x v="22"/>
    <x v="22"/>
    <x v="28"/>
    <x v="28"/>
  </r>
  <r>
    <s v="10001"/>
    <s v="Households LT15k"/>
    <s v="540"/>
    <s v="* Employment and payroll of state govt, non-education"/>
    <n v="15055"/>
    <s v="Industry Use"/>
    <n v="0"/>
    <x v="33"/>
    <x v="33"/>
    <x v="28"/>
    <x v="28"/>
  </r>
  <r>
    <s v="10001"/>
    <s v="Households LT15k"/>
    <s v="541"/>
    <s v="* Employment and payroll of local govt, education"/>
    <n v="15055"/>
    <s v="Industry Use"/>
    <n v="0"/>
    <x v="33"/>
    <x v="33"/>
    <x v="28"/>
    <x v="28"/>
  </r>
  <r>
    <s v="10001"/>
    <s v="Households LT15k"/>
    <s v="542"/>
    <s v="* Employment and payroll of local govt, non-education"/>
    <n v="15055"/>
    <s v="Industry Use"/>
    <n v="0"/>
    <x v="33"/>
    <x v="33"/>
    <x v="28"/>
    <x v="28"/>
  </r>
  <r>
    <s v="10001"/>
    <s v="Households LT15k"/>
    <s v="543"/>
    <s v="* Employment and payroll of federal govt, military"/>
    <n v="15055"/>
    <s v="Industry Use"/>
    <n v="0"/>
    <x v="33"/>
    <x v="33"/>
    <x v="28"/>
    <x v="28"/>
  </r>
  <r>
    <s v="10001"/>
    <s v="Households LT15k"/>
    <s v="544"/>
    <s v="* Employment and payroll of federal govt, non-military"/>
    <n v="15055"/>
    <s v="Industry Use"/>
    <n v="0"/>
    <x v="33"/>
    <x v="33"/>
    <x v="28"/>
    <x v="28"/>
  </r>
  <r>
    <s v="10001"/>
    <s v="Households LT15k"/>
    <s v="10001"/>
    <s v="Households LT15k"/>
    <n v="15009"/>
    <s v="Interest (Gross)"/>
    <n v="4.3016900000000004E-3"/>
    <x v="30"/>
    <x v="30"/>
    <x v="28"/>
    <x v="28"/>
  </r>
  <r>
    <s v="10001"/>
    <s v="Households LT15k"/>
    <s v="10001"/>
    <s v="Households LT15k"/>
    <n v="15055"/>
    <s v="Industry Use"/>
    <n v="0"/>
    <x v="30"/>
    <x v="30"/>
    <x v="28"/>
    <x v="28"/>
  </r>
  <r>
    <s v="10001"/>
    <s v="Households LT15k"/>
    <s v="10002"/>
    <s v="Households 15-30k"/>
    <n v="15009"/>
    <s v="Interest (Gross)"/>
    <n v="2.0861955000000001E-2"/>
    <x v="30"/>
    <x v="30"/>
    <x v="28"/>
    <x v="28"/>
  </r>
  <r>
    <s v="10001"/>
    <s v="Households LT15k"/>
    <s v="10002"/>
    <s v="Households 15-30k"/>
    <n v="15055"/>
    <s v="Industry Use"/>
    <n v="0"/>
    <x v="30"/>
    <x v="30"/>
    <x v="28"/>
    <x v="28"/>
  </r>
  <r>
    <s v="10001"/>
    <s v="Households LT15k"/>
    <s v="10003"/>
    <s v="Households 30-40k"/>
    <n v="15009"/>
    <s v="Interest (Gross)"/>
    <n v="2.3130227E-2"/>
    <x v="30"/>
    <x v="30"/>
    <x v="28"/>
    <x v="28"/>
  </r>
  <r>
    <s v="10001"/>
    <s v="Households LT15k"/>
    <s v="10003"/>
    <s v="Households 30-40k"/>
    <n v="15055"/>
    <s v="Industry Use"/>
    <n v="0"/>
    <x v="30"/>
    <x v="30"/>
    <x v="28"/>
    <x v="28"/>
  </r>
  <r>
    <s v="10001"/>
    <s v="Households LT15k"/>
    <s v="10004"/>
    <s v="Households 40-50k"/>
    <n v="15009"/>
    <s v="Interest (Gross)"/>
    <n v="3.2997493000000003E-2"/>
    <x v="31"/>
    <x v="31"/>
    <x v="28"/>
    <x v="28"/>
  </r>
  <r>
    <s v="10001"/>
    <s v="Households LT15k"/>
    <s v="10004"/>
    <s v="Households 40-50k"/>
    <n v="15055"/>
    <s v="Industry Use"/>
    <n v="0"/>
    <x v="31"/>
    <x v="31"/>
    <x v="28"/>
    <x v="28"/>
  </r>
  <r>
    <s v="10001"/>
    <s v="Households LT15k"/>
    <s v="10005"/>
    <s v="Households 50-70k"/>
    <n v="15009"/>
    <s v="Interest (Gross)"/>
    <n v="5.596143E-2"/>
    <x v="31"/>
    <x v="31"/>
    <x v="28"/>
    <x v="28"/>
  </r>
  <r>
    <s v="10001"/>
    <s v="Households LT15k"/>
    <s v="10005"/>
    <s v="Households 50-70k"/>
    <n v="15055"/>
    <s v="Industry Use"/>
    <n v="0"/>
    <x v="31"/>
    <x v="31"/>
    <x v="28"/>
    <x v="28"/>
  </r>
  <r>
    <s v="10001"/>
    <s v="Households LT15k"/>
    <s v="10006"/>
    <s v="Households 70-100k"/>
    <n v="15009"/>
    <s v="Interest (Gross)"/>
    <n v="0.109351434"/>
    <x v="31"/>
    <x v="31"/>
    <x v="28"/>
    <x v="28"/>
  </r>
  <r>
    <s v="10001"/>
    <s v="Households LT15k"/>
    <s v="10006"/>
    <s v="Households 70-100k"/>
    <n v="15055"/>
    <s v="Industry Use"/>
    <n v="0"/>
    <x v="31"/>
    <x v="31"/>
    <x v="28"/>
    <x v="28"/>
  </r>
  <r>
    <s v="10001"/>
    <s v="Households LT15k"/>
    <s v="10007"/>
    <s v="Households 100-150k"/>
    <n v="15009"/>
    <s v="Interest (Gross)"/>
    <n v="0.136547312"/>
    <x v="32"/>
    <x v="32"/>
    <x v="28"/>
    <x v="28"/>
  </r>
  <r>
    <s v="10001"/>
    <s v="Households LT15k"/>
    <s v="10007"/>
    <s v="Households 100-150k"/>
    <n v="15055"/>
    <s v="Industry Use"/>
    <n v="0"/>
    <x v="32"/>
    <x v="32"/>
    <x v="28"/>
    <x v="28"/>
  </r>
  <r>
    <s v="10001"/>
    <s v="Households LT15k"/>
    <s v="10008"/>
    <s v="Households 150-200k"/>
    <n v="15009"/>
    <s v="Interest (Gross)"/>
    <n v="8.0216572E-2"/>
    <x v="32"/>
    <x v="32"/>
    <x v="28"/>
    <x v="28"/>
  </r>
  <r>
    <s v="10001"/>
    <s v="Households LT15k"/>
    <s v="10008"/>
    <s v="Households 150-200k"/>
    <n v="15055"/>
    <s v="Industry Use"/>
    <n v="0"/>
    <x v="32"/>
    <x v="32"/>
    <x v="28"/>
    <x v="28"/>
  </r>
  <r>
    <s v="10001"/>
    <s v="Households LT15k"/>
    <s v="10009"/>
    <s v="Households 200k+"/>
    <n v="15009"/>
    <s v="Interest (Gross)"/>
    <n v="0.196863651"/>
    <x v="32"/>
    <x v="32"/>
    <x v="28"/>
    <x v="28"/>
  </r>
  <r>
    <s v="10001"/>
    <s v="Households LT15k"/>
    <s v="10009"/>
    <s v="Households 200k+"/>
    <n v="15055"/>
    <s v="Industry Use"/>
    <n v="0"/>
    <x v="32"/>
    <x v="32"/>
    <x v="28"/>
    <x v="28"/>
  </r>
  <r>
    <s v="10001"/>
    <s v="Households LT15k"/>
    <s v="11001"/>
    <s v="Federal Government NonDefense"/>
    <n v="15027"/>
    <s v="Personal Tax: Income Tax"/>
    <n v="-1.403481483"/>
    <x v="27"/>
    <x v="27"/>
    <x v="28"/>
    <x v="28"/>
  </r>
  <r>
    <s v="10001"/>
    <s v="Households LT15k"/>
    <s v="11001"/>
    <s v="Federal Government NonDefense"/>
    <n v="15028"/>
    <s v="Personal Tax: Estate and Gift Tax"/>
    <n v="0"/>
    <x v="27"/>
    <x v="27"/>
    <x v="28"/>
    <x v="28"/>
  </r>
  <r>
    <s v="10001"/>
    <s v="Households LT15k"/>
    <s v="11001"/>
    <s v="Federal Government NonDefense"/>
    <n v="15029"/>
    <s v="Personal Tax: NonTaxes (Fines- Fees"/>
    <n v="2.458722E-3"/>
    <x v="27"/>
    <x v="27"/>
    <x v="28"/>
    <x v="28"/>
  </r>
  <r>
    <s v="10001"/>
    <s v="Households LT15k"/>
    <s v="11001"/>
    <s v="Federal Government NonDefense"/>
    <n v="15055"/>
    <s v="Industry Use"/>
    <n v="6.5275000000000001E-4"/>
    <x v="27"/>
    <x v="27"/>
    <x v="28"/>
    <x v="28"/>
  </r>
  <r>
    <s v="10001"/>
    <s v="Households LT15k"/>
    <s v="11003"/>
    <s v="Federal Government Investment"/>
    <n v="15055"/>
    <s v="Industry Use"/>
    <n v="2.3814000000000001E-3"/>
    <x v="27"/>
    <x v="27"/>
    <x v="28"/>
    <x v="28"/>
  </r>
  <r>
    <s v="10001"/>
    <s v="Households LT15k"/>
    <s v="12001"/>
    <s v="State/Local Govt NonEducation"/>
    <n v="15027"/>
    <s v="Personal Tax: Income Tax"/>
    <n v="-0.46180185699999998"/>
    <x v="27"/>
    <x v="27"/>
    <x v="28"/>
    <x v="28"/>
  </r>
  <r>
    <s v="10001"/>
    <s v="Households LT15k"/>
    <s v="12001"/>
    <s v="State/Local Govt NonEducation"/>
    <n v="15028"/>
    <s v="Personal Tax: Estate and Gift Tax"/>
    <n v="0"/>
    <x v="27"/>
    <x v="27"/>
    <x v="28"/>
    <x v="28"/>
  </r>
  <r>
    <s v="10001"/>
    <s v="Households LT15k"/>
    <s v="12001"/>
    <s v="State/Local Govt NonEducation"/>
    <n v="15029"/>
    <s v="Personal Tax: NonTaxes (Fines- Fees"/>
    <n v="6.2494339999999999E-3"/>
    <x v="27"/>
    <x v="27"/>
    <x v="28"/>
    <x v="28"/>
  </r>
  <r>
    <s v="10001"/>
    <s v="Households LT15k"/>
    <s v="12001"/>
    <s v="State/Local Govt NonEducation"/>
    <n v="15030"/>
    <s v="Personal Tax: Motor Vehicle License"/>
    <n v="0.59742456700000002"/>
    <x v="27"/>
    <x v="27"/>
    <x v="28"/>
    <x v="28"/>
  </r>
  <r>
    <s v="10001"/>
    <s v="Households LT15k"/>
    <s v="12001"/>
    <s v="State/Local Govt NonEducation"/>
    <n v="15031"/>
    <s v="Personal Tax: Property Taxes"/>
    <n v="6.5876803999999997E-2"/>
    <x v="27"/>
    <x v="27"/>
    <x v="28"/>
    <x v="28"/>
  </r>
  <r>
    <s v="10001"/>
    <s v="Households LT15k"/>
    <s v="12001"/>
    <s v="State/Local Govt NonEducation"/>
    <n v="15032"/>
    <s v="Personal Tax: Other Tax (Fish/Hunt)"/>
    <n v="9.6502999999999997E-4"/>
    <x v="27"/>
    <x v="27"/>
    <x v="28"/>
    <x v="28"/>
  </r>
  <r>
    <s v="10001"/>
    <s v="Households LT15k"/>
    <s v="12001"/>
    <s v="State/Local Govt NonEducation"/>
    <n v="15055"/>
    <s v="Industry Use"/>
    <n v="1.333619055"/>
    <x v="27"/>
    <x v="27"/>
    <x v="28"/>
    <x v="28"/>
  </r>
  <r>
    <s v="10001"/>
    <s v="Households LT15k"/>
    <s v="12003"/>
    <s v="State/Local Govt Investment"/>
    <n v="15055"/>
    <s v="Industry Use"/>
    <n v="0.112982968"/>
    <x v="27"/>
    <x v="27"/>
    <x v="28"/>
    <x v="28"/>
  </r>
  <r>
    <s v="10001"/>
    <s v="Households LT15k"/>
    <s v="14001"/>
    <s v="Capital"/>
    <n v="15055"/>
    <s v="Industry Use"/>
    <n v="2.5211164000000001E-2"/>
    <x v="27"/>
    <x v="27"/>
    <x v="28"/>
    <x v="28"/>
  </r>
  <r>
    <s v="10001"/>
    <s v="Households LT15k"/>
    <s v="14002"/>
    <s v="Inventory Additions/Deletions"/>
    <n v="15055"/>
    <s v="Industry Use"/>
    <n v="9.5426350000000007E-3"/>
    <x v="27"/>
    <x v="27"/>
    <x v="28"/>
    <x v="28"/>
  </r>
  <r>
    <s v="10001"/>
    <s v="Households LT15k"/>
    <s v="25001"/>
    <s v="Foreign Trade"/>
    <n v="15010"/>
    <s v="Transfers"/>
    <n v="0"/>
    <x v="28"/>
    <x v="28"/>
    <x v="28"/>
    <x v="28"/>
  </r>
  <r>
    <s v="10001"/>
    <s v="Households LT15k"/>
    <s v="25001"/>
    <s v="Foreign Trade"/>
    <n v="15051"/>
    <s v="Commodity Trade"/>
    <n v="18.69739015"/>
    <x v="28"/>
    <x v="28"/>
    <x v="28"/>
    <x v="28"/>
  </r>
  <r>
    <s v="10001"/>
    <s v="Households LT15k"/>
    <s v="28001"/>
    <s v="Domestic Trade"/>
    <n v="15051"/>
    <s v="Commodity Trade"/>
    <n v="29.79407793"/>
    <x v="29"/>
    <x v="29"/>
    <x v="28"/>
    <x v="28"/>
  </r>
  <r>
    <s v="10002"/>
    <s v="Households 15-30k"/>
    <s v="1"/>
    <s v="Oilseed farming"/>
    <n v="15055"/>
    <s v="Industry Use"/>
    <n v="2.781572E-3"/>
    <x v="0"/>
    <x v="0"/>
    <x v="28"/>
    <x v="28"/>
  </r>
  <r>
    <s v="10002"/>
    <s v="Households 15-30k"/>
    <s v="2"/>
    <s v="Grain farming"/>
    <n v="15055"/>
    <s v="Industry Use"/>
    <n v="4.5278437999999997E-2"/>
    <x v="0"/>
    <x v="0"/>
    <x v="28"/>
    <x v="28"/>
  </r>
  <r>
    <s v="10002"/>
    <s v="Households 15-30k"/>
    <s v="3"/>
    <s v="Vegetable and melon farming"/>
    <n v="15055"/>
    <s v="Industry Use"/>
    <n v="1.1273590000000001E-3"/>
    <x v="1"/>
    <x v="1"/>
    <x v="28"/>
    <x v="28"/>
  </r>
  <r>
    <s v="10002"/>
    <s v="Households 15-30k"/>
    <s v="4"/>
    <s v="Fruit farming"/>
    <n v="15055"/>
    <s v="Industry Use"/>
    <n v="2.0762430000000002E-3"/>
    <x v="1"/>
    <x v="1"/>
    <x v="28"/>
    <x v="28"/>
  </r>
  <r>
    <s v="10002"/>
    <s v="Households 15-30k"/>
    <s v="5"/>
    <s v="Tree nut farming"/>
    <n v="15055"/>
    <s v="Industry Use"/>
    <n v="6.8405699999999996E-4"/>
    <x v="1"/>
    <x v="1"/>
    <x v="28"/>
    <x v="28"/>
  </r>
  <r>
    <s v="10002"/>
    <s v="Households 15-30k"/>
    <s v="6"/>
    <s v="Greenhouse, nursery, and floriculture production"/>
    <n v="15055"/>
    <s v="Industry Use"/>
    <n v="2.8003700000000002E-4"/>
    <x v="1"/>
    <x v="1"/>
    <x v="28"/>
    <x v="28"/>
  </r>
  <r>
    <s v="10002"/>
    <s v="Households 15-30k"/>
    <s v="10"/>
    <s v="All other crop farming"/>
    <n v="15055"/>
    <s v="Industry Use"/>
    <n v="5.1566853000000003E-2"/>
    <x v="0"/>
    <x v="0"/>
    <x v="28"/>
    <x v="28"/>
  </r>
  <r>
    <s v="10002"/>
    <s v="Households 15-30k"/>
    <s v="11"/>
    <s v="Beef cattle ranching and farming, including feedlots and dual-purpose ranching and farming"/>
    <n v="15055"/>
    <s v="Industry Use"/>
    <n v="2.1868650999999999E-2"/>
    <x v="2"/>
    <x v="2"/>
    <x v="28"/>
    <x v="28"/>
  </r>
  <r>
    <s v="10002"/>
    <s v="Households 15-30k"/>
    <s v="12"/>
    <s v="Dairy cattle and milk production"/>
    <n v="15055"/>
    <s v="Industry Use"/>
    <n v="1.9419632999999999E-2"/>
    <x v="2"/>
    <x v="2"/>
    <x v="28"/>
    <x v="28"/>
  </r>
  <r>
    <s v="10002"/>
    <s v="Households 15-30k"/>
    <s v="13"/>
    <s v="Poultry and egg production"/>
    <n v="15055"/>
    <s v="Industry Use"/>
    <n v="2.9822009999999999E-3"/>
    <x v="2"/>
    <x v="2"/>
    <x v="28"/>
    <x v="28"/>
  </r>
  <r>
    <s v="10002"/>
    <s v="Households 15-30k"/>
    <s v="14"/>
    <s v="Animal production, except cattle and poultry and eggs"/>
    <n v="15055"/>
    <s v="Industry Use"/>
    <n v="9.6674770000000007E-3"/>
    <x v="2"/>
    <x v="2"/>
    <x v="28"/>
    <x v="28"/>
  </r>
  <r>
    <s v="10002"/>
    <s v="Households 15-30k"/>
    <s v="15"/>
    <s v="Forestry, forest products, and timber tract production"/>
    <n v="15055"/>
    <s v="Industry Use"/>
    <n v="4.8300000000000003E-6"/>
    <x v="3"/>
    <x v="3"/>
    <x v="28"/>
    <x v="28"/>
  </r>
  <r>
    <s v="10002"/>
    <s v="Households 15-30k"/>
    <s v="16"/>
    <s v="Commercial logging"/>
    <n v="15055"/>
    <s v="Industry Use"/>
    <n v="0"/>
    <x v="3"/>
    <x v="3"/>
    <x v="28"/>
    <x v="28"/>
  </r>
  <r>
    <s v="10002"/>
    <s v="Households 15-30k"/>
    <s v="18"/>
    <s v="Commercial hunting and trapping"/>
    <n v="15055"/>
    <s v="Industry Use"/>
    <n v="2.4755860000000001E-3"/>
    <x v="3"/>
    <x v="3"/>
    <x v="28"/>
    <x v="28"/>
  </r>
  <r>
    <s v="10002"/>
    <s v="Households 15-30k"/>
    <s v="19"/>
    <s v="Support activities for agriculture and forestry"/>
    <n v="15055"/>
    <s v="Industry Use"/>
    <n v="5.0562469999999998E-3"/>
    <x v="3"/>
    <x v="3"/>
    <x v="28"/>
    <x v="28"/>
  </r>
  <r>
    <s v="10002"/>
    <s v="Households 15-30k"/>
    <s v="20"/>
    <s v="Oil and gas extraction"/>
    <n v="15055"/>
    <s v="Industry Use"/>
    <n v="8.2620539999999996E-3"/>
    <x v="4"/>
    <x v="4"/>
    <x v="28"/>
    <x v="28"/>
  </r>
  <r>
    <s v="10002"/>
    <s v="Households 15-30k"/>
    <s v="28"/>
    <s v="Stone mining and quarrying"/>
    <n v="15055"/>
    <s v="Industry Use"/>
    <n v="1.15302E-4"/>
    <x v="4"/>
    <x v="4"/>
    <x v="28"/>
    <x v="28"/>
  </r>
  <r>
    <s v="10002"/>
    <s v="Households 15-30k"/>
    <s v="35"/>
    <s v="Drilling oil and gas wells"/>
    <n v="15055"/>
    <s v="Industry Use"/>
    <n v="0"/>
    <x v="4"/>
    <x v="4"/>
    <x v="28"/>
    <x v="28"/>
  </r>
  <r>
    <s v="10002"/>
    <s v="Households 15-30k"/>
    <s v="36"/>
    <s v="Support activities for oil and gas operations"/>
    <n v="15055"/>
    <s v="Industry Use"/>
    <n v="2.1199999999999999E-7"/>
    <x v="4"/>
    <x v="4"/>
    <x v="28"/>
    <x v="28"/>
  </r>
  <r>
    <s v="10002"/>
    <s v="Households 15-30k"/>
    <s v="37"/>
    <s v="Metal mining services"/>
    <n v="15055"/>
    <s v="Industry Use"/>
    <n v="0"/>
    <x v="4"/>
    <x v="4"/>
    <x v="28"/>
    <x v="28"/>
  </r>
  <r>
    <s v="10002"/>
    <s v="Households 15-30k"/>
    <s v="38"/>
    <s v="Other nonmetallic minerals services"/>
    <n v="15055"/>
    <s v="Industry Use"/>
    <n v="2.4600000000000001E-7"/>
    <x v="4"/>
    <x v="4"/>
    <x v="28"/>
    <x v="28"/>
  </r>
  <r>
    <s v="10002"/>
    <s v="Households 15-30k"/>
    <s v="40"/>
    <s v="Electric power generation - Fossil fuel"/>
    <n v="15055"/>
    <s v="Industry Use"/>
    <n v="0"/>
    <x v="5"/>
    <x v="5"/>
    <x v="28"/>
    <x v="28"/>
  </r>
  <r>
    <s v="10002"/>
    <s v="Households 15-30k"/>
    <s v="47"/>
    <s v="Electric power transmission and distribution"/>
    <n v="15055"/>
    <s v="Industry Use"/>
    <n v="2.3113047600000001"/>
    <x v="5"/>
    <x v="5"/>
    <x v="28"/>
    <x v="28"/>
  </r>
  <r>
    <s v="10002"/>
    <s v="Households 15-30k"/>
    <s v="48"/>
    <s v="Natural gas distribution"/>
    <n v="15055"/>
    <s v="Industry Use"/>
    <n v="0.30635379499999998"/>
    <x v="5"/>
    <x v="5"/>
    <x v="28"/>
    <x v="28"/>
  </r>
  <r>
    <s v="10002"/>
    <s v="Households 15-30k"/>
    <s v="49"/>
    <s v="Water, sewage and other systems"/>
    <n v="15055"/>
    <s v="Industry Use"/>
    <n v="3.1146523999999998E-2"/>
    <x v="5"/>
    <x v="5"/>
    <x v="28"/>
    <x v="28"/>
  </r>
  <r>
    <s v="10002"/>
    <s v="Households 15-30k"/>
    <s v="50"/>
    <s v="Construction of new health care structures"/>
    <n v="15055"/>
    <s v="Industry Use"/>
    <n v="0"/>
    <x v="6"/>
    <x v="6"/>
    <x v="28"/>
    <x v="28"/>
  </r>
  <r>
    <s v="10002"/>
    <s v="Households 15-30k"/>
    <s v="51"/>
    <s v="Construction of new manufacturing structures"/>
    <n v="15055"/>
    <s v="Industry Use"/>
    <n v="0"/>
    <x v="6"/>
    <x v="6"/>
    <x v="28"/>
    <x v="28"/>
  </r>
  <r>
    <s v="10002"/>
    <s v="Households 15-30k"/>
    <s v="52"/>
    <s v="Construction of new power and communication structures"/>
    <n v="15055"/>
    <s v="Industry Use"/>
    <n v="0"/>
    <x v="6"/>
    <x v="6"/>
    <x v="28"/>
    <x v="28"/>
  </r>
  <r>
    <s v="10002"/>
    <s v="Households 15-30k"/>
    <s v="53"/>
    <s v="Construction of new educational and vocational structures"/>
    <n v="15055"/>
    <s v="Industry Use"/>
    <n v="0"/>
    <x v="6"/>
    <x v="6"/>
    <x v="28"/>
    <x v="28"/>
  </r>
  <r>
    <s v="10002"/>
    <s v="Households 15-30k"/>
    <s v="54"/>
    <s v="Construction of new highways and streets"/>
    <n v="15055"/>
    <s v="Industry Use"/>
    <n v="0"/>
    <x v="6"/>
    <x v="6"/>
    <x v="28"/>
    <x v="28"/>
  </r>
  <r>
    <s v="10002"/>
    <s v="Households 15-30k"/>
    <s v="55"/>
    <s v="Construction of new commercial structures, including farm structures"/>
    <n v="15055"/>
    <s v="Industry Use"/>
    <n v="0"/>
    <x v="6"/>
    <x v="6"/>
    <x v="28"/>
    <x v="28"/>
  </r>
  <r>
    <s v="10002"/>
    <s v="Households 15-30k"/>
    <s v="56"/>
    <s v="Construction of other new nonresidential structures"/>
    <n v="15055"/>
    <s v="Industry Use"/>
    <n v="0"/>
    <x v="6"/>
    <x v="6"/>
    <x v="28"/>
    <x v="28"/>
  </r>
  <r>
    <s v="10002"/>
    <s v="Households 15-30k"/>
    <s v="57"/>
    <s v="Construction of new single-family residential structures"/>
    <n v="15055"/>
    <s v="Industry Use"/>
    <n v="0"/>
    <x v="6"/>
    <x v="6"/>
    <x v="28"/>
    <x v="28"/>
  </r>
  <r>
    <s v="10002"/>
    <s v="Households 15-30k"/>
    <s v="58"/>
    <s v="Construction of new multifamily residential structures"/>
    <n v="15055"/>
    <s v="Industry Use"/>
    <n v="0"/>
    <x v="6"/>
    <x v="6"/>
    <x v="28"/>
    <x v="28"/>
  </r>
  <r>
    <s v="10002"/>
    <s v="Households 15-30k"/>
    <s v="59"/>
    <s v="Construction of other new residential structures"/>
    <n v="15055"/>
    <s v="Industry Use"/>
    <n v="0"/>
    <x v="6"/>
    <x v="6"/>
    <x v="28"/>
    <x v="28"/>
  </r>
  <r>
    <s v="10002"/>
    <s v="Households 15-30k"/>
    <s v="60"/>
    <s v="Maintenance and repair construction of nonresidential structures"/>
    <n v="15055"/>
    <s v="Industry Use"/>
    <n v="0"/>
    <x v="6"/>
    <x v="6"/>
    <x v="28"/>
    <x v="28"/>
  </r>
  <r>
    <s v="10002"/>
    <s v="Households 15-30k"/>
    <s v="61"/>
    <s v="Maintenance and repair construction of residential structures"/>
    <n v="15055"/>
    <s v="Industry Use"/>
    <n v="0"/>
    <x v="6"/>
    <x v="6"/>
    <x v="28"/>
    <x v="28"/>
  </r>
  <r>
    <s v="10002"/>
    <s v="Households 15-30k"/>
    <s v="62"/>
    <s v="Maintenance and repair construction of highways, streets, bridges, and tunnels"/>
    <n v="15055"/>
    <s v="Industry Use"/>
    <n v="0"/>
    <x v="6"/>
    <x v="6"/>
    <x v="28"/>
    <x v="28"/>
  </r>
  <r>
    <s v="10002"/>
    <s v="Households 15-30k"/>
    <s v="64"/>
    <s v="Other animal food manufacturing"/>
    <n v="15055"/>
    <s v="Industry Use"/>
    <n v="1.5026128999999999E-2"/>
    <x v="7"/>
    <x v="7"/>
    <x v="28"/>
    <x v="28"/>
  </r>
  <r>
    <s v="10002"/>
    <s v="Households 15-30k"/>
    <s v="65"/>
    <s v="Flour milling"/>
    <n v="15055"/>
    <s v="Industry Use"/>
    <n v="6.0235398000000002E-2"/>
    <x v="7"/>
    <x v="7"/>
    <x v="28"/>
    <x v="28"/>
  </r>
  <r>
    <s v="10002"/>
    <s v="Households 15-30k"/>
    <s v="76"/>
    <s v="Confectionery manufacturing from purchased chocolate"/>
    <n v="15055"/>
    <s v="Industry Use"/>
    <n v="2.712997E-3"/>
    <x v="7"/>
    <x v="7"/>
    <x v="28"/>
    <x v="28"/>
  </r>
  <r>
    <s v="10002"/>
    <s v="Households 15-30k"/>
    <s v="84"/>
    <s v="Fluid milk manufacturing"/>
    <n v="15055"/>
    <s v="Industry Use"/>
    <n v="0.39115631499999998"/>
    <x v="7"/>
    <x v="7"/>
    <x v="28"/>
    <x v="28"/>
  </r>
  <r>
    <s v="10002"/>
    <s v="Households 15-30k"/>
    <s v="87"/>
    <s v="Frozen cakes and other pastries manufacturing"/>
    <n v="15055"/>
    <s v="Industry Use"/>
    <n v="4.4273330000000003E-3"/>
    <x v="7"/>
    <x v="7"/>
    <x v="28"/>
    <x v="28"/>
  </r>
  <r>
    <s v="10002"/>
    <s v="Households 15-30k"/>
    <s v="89"/>
    <s v="Animal, except poultry, slaughtering"/>
    <n v="15055"/>
    <s v="Industry Use"/>
    <n v="4.9582200000000002E-3"/>
    <x v="7"/>
    <x v="7"/>
    <x v="28"/>
    <x v="28"/>
  </r>
  <r>
    <s v="10002"/>
    <s v="Households 15-30k"/>
    <s v="90"/>
    <s v="Meat processed from carcasses"/>
    <n v="15055"/>
    <s v="Industry Use"/>
    <n v="0.162344721"/>
    <x v="7"/>
    <x v="7"/>
    <x v="28"/>
    <x v="28"/>
  </r>
  <r>
    <s v="10002"/>
    <s v="Households 15-30k"/>
    <s v="91"/>
    <s v="Rendering and meat byproduct processing"/>
    <n v="15055"/>
    <s v="Industry Use"/>
    <n v="9.1000000000000003E-5"/>
    <x v="7"/>
    <x v="7"/>
    <x v="28"/>
    <x v="28"/>
  </r>
  <r>
    <s v="10002"/>
    <s v="Households 15-30k"/>
    <s v="93"/>
    <s v="Bread and bakery product, except frozen, manufacturing"/>
    <n v="15055"/>
    <s v="Industry Use"/>
    <n v="7.6424653999999995E-2"/>
    <x v="7"/>
    <x v="7"/>
    <x v="28"/>
    <x v="28"/>
  </r>
  <r>
    <s v="10002"/>
    <s v="Households 15-30k"/>
    <s v="97"/>
    <s v="Roasted nuts and peanut butter manufacturing"/>
    <n v="15055"/>
    <s v="Industry Use"/>
    <n v="2.3999109999999998E-3"/>
    <x v="7"/>
    <x v="7"/>
    <x v="28"/>
    <x v="28"/>
  </r>
  <r>
    <s v="10002"/>
    <s v="Households 15-30k"/>
    <s v="98"/>
    <s v="Other snack food manufacturing"/>
    <n v="15055"/>
    <s v="Industry Use"/>
    <n v="1.108805E-3"/>
    <x v="7"/>
    <x v="7"/>
    <x v="28"/>
    <x v="28"/>
  </r>
  <r>
    <s v="10002"/>
    <s v="Households 15-30k"/>
    <s v="99"/>
    <s v="Coffee and tea manufacturing"/>
    <n v="15055"/>
    <s v="Industry Use"/>
    <n v="3.2988259999999999E-3"/>
    <x v="7"/>
    <x v="7"/>
    <x v="28"/>
    <x v="28"/>
  </r>
  <r>
    <s v="10002"/>
    <s v="Households 15-30k"/>
    <s v="103"/>
    <s v="All other food manufacturing"/>
    <n v="15055"/>
    <s v="Industry Use"/>
    <n v="2.8881752E-2"/>
    <x v="7"/>
    <x v="7"/>
    <x v="28"/>
    <x v="28"/>
  </r>
  <r>
    <s v="10002"/>
    <s v="Households 15-30k"/>
    <s v="105"/>
    <s v="Manufactured ice"/>
    <n v="15055"/>
    <s v="Industry Use"/>
    <n v="1.1493005000000001E-2"/>
    <x v="7"/>
    <x v="7"/>
    <x v="28"/>
    <x v="28"/>
  </r>
  <r>
    <s v="10002"/>
    <s v="Households 15-30k"/>
    <s v="106"/>
    <s v="Breweries"/>
    <n v="15055"/>
    <s v="Industry Use"/>
    <n v="2.7703430000000002E-3"/>
    <x v="7"/>
    <x v="7"/>
    <x v="28"/>
    <x v="28"/>
  </r>
  <r>
    <s v="10002"/>
    <s v="Households 15-30k"/>
    <s v="107"/>
    <s v="Wineries"/>
    <n v="15055"/>
    <s v="Industry Use"/>
    <n v="5.2271200000000005E-4"/>
    <x v="7"/>
    <x v="7"/>
    <x v="28"/>
    <x v="28"/>
  </r>
  <r>
    <s v="10002"/>
    <s v="Households 15-30k"/>
    <s v="108"/>
    <s v="Distilleries"/>
    <n v="15055"/>
    <s v="Industry Use"/>
    <n v="1.94231E-4"/>
    <x v="7"/>
    <x v="7"/>
    <x v="28"/>
    <x v="28"/>
  </r>
  <r>
    <s v="10002"/>
    <s v="Households 15-30k"/>
    <s v="115"/>
    <s v="Textile and fabric finishing mills"/>
    <n v="15055"/>
    <s v="Industry Use"/>
    <n v="1.6199999999999999E-7"/>
    <x v="8"/>
    <x v="8"/>
    <x v="28"/>
    <x v="28"/>
  </r>
  <r>
    <s v="10002"/>
    <s v="Households 15-30k"/>
    <s v="119"/>
    <s v="Textile bag and canvas mills"/>
    <n v="15055"/>
    <s v="Industry Use"/>
    <n v="4.1132400000000002E-4"/>
    <x v="8"/>
    <x v="8"/>
    <x v="28"/>
    <x v="28"/>
  </r>
  <r>
    <s v="10002"/>
    <s v="Households 15-30k"/>
    <s v="121"/>
    <s v="Other textile product mills"/>
    <n v="15055"/>
    <s v="Industry Use"/>
    <n v="6.2821399999999999E-4"/>
    <x v="8"/>
    <x v="8"/>
    <x v="28"/>
    <x v="28"/>
  </r>
  <r>
    <s v="10002"/>
    <s v="Households 15-30k"/>
    <s v="122"/>
    <s v="Hosiery and sock mills"/>
    <n v="15055"/>
    <s v="Industry Use"/>
    <n v="3.2600000000000001E-6"/>
    <x v="8"/>
    <x v="8"/>
    <x v="28"/>
    <x v="28"/>
  </r>
  <r>
    <s v="10002"/>
    <s v="Households 15-30k"/>
    <s v="123"/>
    <s v="Other apparel knitting mills"/>
    <n v="15055"/>
    <s v="Industry Use"/>
    <n v="6.2099999999999998E-6"/>
    <x v="8"/>
    <x v="8"/>
    <x v="28"/>
    <x v="28"/>
  </r>
  <r>
    <s v="10002"/>
    <s v="Households 15-30k"/>
    <s v="124"/>
    <s v="Cut and sew apparel contractors"/>
    <n v="15055"/>
    <s v="Industry Use"/>
    <n v="0"/>
    <x v="8"/>
    <x v="8"/>
    <x v="28"/>
    <x v="28"/>
  </r>
  <r>
    <s v="10002"/>
    <s v="Households 15-30k"/>
    <s v="125"/>
    <s v="Mens and boys cut and sew apparel manufacturing"/>
    <n v="15055"/>
    <s v="Industry Use"/>
    <n v="4.7099999999999998E-6"/>
    <x v="8"/>
    <x v="8"/>
    <x v="28"/>
    <x v="28"/>
  </r>
  <r>
    <s v="10002"/>
    <s v="Households 15-30k"/>
    <s v="126"/>
    <s v="Womens and girls cut and sew apparel manufacturing"/>
    <n v="15055"/>
    <s v="Industry Use"/>
    <n v="1.98E-5"/>
    <x v="8"/>
    <x v="8"/>
    <x v="28"/>
    <x v="28"/>
  </r>
  <r>
    <s v="10002"/>
    <s v="Households 15-30k"/>
    <s v="127"/>
    <s v="Other cut and sew apparel manufacturing"/>
    <n v="15055"/>
    <s v="Industry Use"/>
    <n v="4.2599999999999999E-6"/>
    <x v="8"/>
    <x v="8"/>
    <x v="28"/>
    <x v="28"/>
  </r>
  <r>
    <s v="10002"/>
    <s v="Households 15-30k"/>
    <s v="128"/>
    <s v="Apparel accessories and other apparel manufacturing"/>
    <n v="15055"/>
    <s v="Industry Use"/>
    <n v="4.16E-6"/>
    <x v="8"/>
    <x v="8"/>
    <x v="28"/>
    <x v="28"/>
  </r>
  <r>
    <s v="10002"/>
    <s v="Households 15-30k"/>
    <s v="131"/>
    <s v="Other leather and allied product manufacturing"/>
    <n v="15055"/>
    <s v="Industry Use"/>
    <n v="1.33E-5"/>
    <x v="8"/>
    <x v="8"/>
    <x v="28"/>
    <x v="28"/>
  </r>
  <r>
    <s v="10002"/>
    <s v="Households 15-30k"/>
    <s v="132"/>
    <s v="Sawmills"/>
    <n v="15055"/>
    <s v="Industry Use"/>
    <n v="3.65514E-4"/>
    <x v="8"/>
    <x v="8"/>
    <x v="28"/>
    <x v="28"/>
  </r>
  <r>
    <s v="10002"/>
    <s v="Households 15-30k"/>
    <s v="135"/>
    <s v="Engineered wood member and truss manufacturing"/>
    <n v="15055"/>
    <s v="Industry Use"/>
    <n v="2.8200000000000001E-7"/>
    <x v="8"/>
    <x v="8"/>
    <x v="28"/>
    <x v="28"/>
  </r>
  <r>
    <s v="10002"/>
    <s v="Households 15-30k"/>
    <s v="137"/>
    <s v="Wood windows and door manufacturing"/>
    <n v="15055"/>
    <s v="Industry Use"/>
    <n v="4.1300000000000001E-5"/>
    <x v="8"/>
    <x v="8"/>
    <x v="28"/>
    <x v="28"/>
  </r>
  <r>
    <s v="10002"/>
    <s v="Households 15-30k"/>
    <s v="139"/>
    <s v="Other millwork, including flooring"/>
    <n v="15055"/>
    <s v="Industry Use"/>
    <n v="5.9200000000000001E-7"/>
    <x v="8"/>
    <x v="8"/>
    <x v="28"/>
    <x v="28"/>
  </r>
  <r>
    <s v="10002"/>
    <s v="Households 15-30k"/>
    <s v="140"/>
    <s v="Wood container and pallet manufacturing"/>
    <n v="15055"/>
    <s v="Industry Use"/>
    <n v="3.1176959000000001E-2"/>
    <x v="8"/>
    <x v="8"/>
    <x v="28"/>
    <x v="28"/>
  </r>
  <r>
    <s v="10002"/>
    <s v="Households 15-30k"/>
    <s v="143"/>
    <s v="All other miscellaneous wood product manufacturing"/>
    <n v="15055"/>
    <s v="Industry Use"/>
    <n v="1.7078620000000001E-3"/>
    <x v="8"/>
    <x v="8"/>
    <x v="28"/>
    <x v="28"/>
  </r>
  <r>
    <s v="10002"/>
    <s v="Households 15-30k"/>
    <s v="147"/>
    <s v="Paperboard container manufacturing"/>
    <n v="15055"/>
    <s v="Industry Use"/>
    <n v="4.4741240000000003E-3"/>
    <x v="8"/>
    <x v="8"/>
    <x v="28"/>
    <x v="28"/>
  </r>
  <r>
    <s v="10002"/>
    <s v="Households 15-30k"/>
    <s v="152"/>
    <s v="Printing"/>
    <n v="15055"/>
    <s v="Industry Use"/>
    <n v="2.705622E-3"/>
    <x v="8"/>
    <x v="8"/>
    <x v="28"/>
    <x v="28"/>
  </r>
  <r>
    <s v="10002"/>
    <s v="Households 15-30k"/>
    <s v="155"/>
    <s v="Asphalt paving mixture and block manufacturing"/>
    <n v="15055"/>
    <s v="Industry Use"/>
    <n v="2.65E-6"/>
    <x v="8"/>
    <x v="8"/>
    <x v="28"/>
    <x v="28"/>
  </r>
  <r>
    <s v="10002"/>
    <s v="Households 15-30k"/>
    <s v="163"/>
    <s v="Other basic organic chemical manufacturing"/>
    <n v="15055"/>
    <s v="Industry Use"/>
    <n v="3.94423E-3"/>
    <x v="8"/>
    <x v="8"/>
    <x v="28"/>
    <x v="28"/>
  </r>
  <r>
    <s v="10002"/>
    <s v="Households 15-30k"/>
    <s v="175"/>
    <s v="Paint and coating manufacturing"/>
    <n v="15055"/>
    <s v="Industry Use"/>
    <n v="5.7097500000000004E-4"/>
    <x v="8"/>
    <x v="8"/>
    <x v="28"/>
    <x v="28"/>
  </r>
  <r>
    <s v="10002"/>
    <s v="Households 15-30k"/>
    <s v="177"/>
    <s v="Soap and other detergent manufacturing"/>
    <n v="15055"/>
    <s v="Industry Use"/>
    <n v="1.2615321000000001E-2"/>
    <x v="8"/>
    <x v="8"/>
    <x v="28"/>
    <x v="28"/>
  </r>
  <r>
    <s v="10002"/>
    <s v="Households 15-30k"/>
    <s v="190"/>
    <s v="Polystyrene foam product manufacturing"/>
    <n v="15055"/>
    <s v="Industry Use"/>
    <n v="1.9113999999999999E-4"/>
    <x v="8"/>
    <x v="8"/>
    <x v="28"/>
    <x v="28"/>
  </r>
  <r>
    <s v="10002"/>
    <s v="Households 15-30k"/>
    <s v="191"/>
    <s v="Urethane and other foam product (except polystyrene) manufacturing"/>
    <n v="15055"/>
    <s v="Industry Use"/>
    <n v="1.4027700000000001E-4"/>
    <x v="8"/>
    <x v="8"/>
    <x v="28"/>
    <x v="28"/>
  </r>
  <r>
    <s v="10002"/>
    <s v="Households 15-30k"/>
    <s v="192"/>
    <s v="Plastics bottle manufacturing"/>
    <n v="15055"/>
    <s v="Industry Use"/>
    <n v="1.3499999999999999E-5"/>
    <x v="8"/>
    <x v="8"/>
    <x v="28"/>
    <x v="28"/>
  </r>
  <r>
    <s v="10002"/>
    <s v="Households 15-30k"/>
    <s v="195"/>
    <s v="Rubber and plastics hoses and belting manufacturing"/>
    <n v="15055"/>
    <s v="Industry Use"/>
    <n v="9.7367700000000005E-4"/>
    <x v="8"/>
    <x v="8"/>
    <x v="28"/>
    <x v="28"/>
  </r>
  <r>
    <s v="10002"/>
    <s v="Households 15-30k"/>
    <s v="197"/>
    <s v="Pottery, ceramics, and plumbing fixture manufacturing"/>
    <n v="15055"/>
    <s v="Industry Use"/>
    <n v="7.5400000000000003E-5"/>
    <x v="8"/>
    <x v="8"/>
    <x v="28"/>
    <x v="28"/>
  </r>
  <r>
    <s v="10002"/>
    <s v="Households 15-30k"/>
    <s v="204"/>
    <s v="Ready-mix concrete manufacturing"/>
    <n v="15055"/>
    <s v="Industry Use"/>
    <n v="8.14E-6"/>
    <x v="8"/>
    <x v="8"/>
    <x v="28"/>
    <x v="28"/>
  </r>
  <r>
    <s v="10002"/>
    <s v="Households 15-30k"/>
    <s v="207"/>
    <s v="Other concrete product manufacturing"/>
    <n v="15055"/>
    <s v="Industry Use"/>
    <n v="9.6214200000000003E-4"/>
    <x v="8"/>
    <x v="8"/>
    <x v="28"/>
    <x v="28"/>
  </r>
  <r>
    <s v="10002"/>
    <s v="Households 15-30k"/>
    <s v="211"/>
    <s v="Cut stone and stone product manufacturing"/>
    <n v="15055"/>
    <s v="Industry Use"/>
    <n v="7.9473643999999996E-2"/>
    <x v="8"/>
    <x v="8"/>
    <x v="28"/>
    <x v="28"/>
  </r>
  <r>
    <s v="10002"/>
    <s v="Households 15-30k"/>
    <s v="215"/>
    <s v="Iron and steel mills and ferroalloy manufacturing"/>
    <n v="15055"/>
    <s v="Industry Use"/>
    <n v="1.0064834999999999E-2"/>
    <x v="8"/>
    <x v="8"/>
    <x v="28"/>
    <x v="28"/>
  </r>
  <r>
    <s v="10002"/>
    <s v="Households 15-30k"/>
    <s v="217"/>
    <s v="Rolled steel shape manufacturing"/>
    <n v="15055"/>
    <s v="Industry Use"/>
    <n v="1.5600000000000001E-6"/>
    <x v="8"/>
    <x v="8"/>
    <x v="28"/>
    <x v="28"/>
  </r>
  <r>
    <s v="10002"/>
    <s v="Households 15-30k"/>
    <s v="227"/>
    <s v="Ferrous metal foundries"/>
    <n v="15055"/>
    <s v="Industry Use"/>
    <n v="9.4200000000000004E-7"/>
    <x v="8"/>
    <x v="8"/>
    <x v="28"/>
    <x v="28"/>
  </r>
  <r>
    <s v="10002"/>
    <s v="Households 15-30k"/>
    <s v="228"/>
    <s v="Nonferrous metal foundries"/>
    <n v="15055"/>
    <s v="Industry Use"/>
    <n v="2.8399999999999999E-5"/>
    <x v="8"/>
    <x v="8"/>
    <x v="28"/>
    <x v="28"/>
  </r>
  <r>
    <s v="10002"/>
    <s v="Households 15-30k"/>
    <s v="230"/>
    <s v="Crown and closure manufacturing and metal stamping"/>
    <n v="15055"/>
    <s v="Industry Use"/>
    <n v="6.7295799999999998E-4"/>
    <x v="8"/>
    <x v="8"/>
    <x v="28"/>
    <x v="28"/>
  </r>
  <r>
    <s v="10002"/>
    <s v="Households 15-30k"/>
    <s v="234"/>
    <s v="Handtool manufacturing"/>
    <n v="15055"/>
    <s v="Industry Use"/>
    <n v="1.4399999999999999E-5"/>
    <x v="8"/>
    <x v="8"/>
    <x v="28"/>
    <x v="28"/>
  </r>
  <r>
    <s v="10002"/>
    <s v="Households 15-30k"/>
    <s v="236"/>
    <s v="Fabricated structural metal manufacturing"/>
    <n v="15055"/>
    <s v="Industry Use"/>
    <n v="3.6399999999999997E-5"/>
    <x v="8"/>
    <x v="8"/>
    <x v="28"/>
    <x v="28"/>
  </r>
  <r>
    <s v="10002"/>
    <s v="Households 15-30k"/>
    <s v="238"/>
    <s v="Metal window and door manufacturing"/>
    <n v="15055"/>
    <s v="Industry Use"/>
    <n v="2.7719499999999999E-4"/>
    <x v="8"/>
    <x v="8"/>
    <x v="28"/>
    <x v="28"/>
  </r>
  <r>
    <s v="10002"/>
    <s v="Households 15-30k"/>
    <s v="239"/>
    <s v="Sheet metal work manufacturing"/>
    <n v="15055"/>
    <s v="Industry Use"/>
    <n v="2.2635E-4"/>
    <x v="8"/>
    <x v="8"/>
    <x v="28"/>
    <x v="28"/>
  </r>
  <r>
    <s v="10002"/>
    <s v="Households 15-30k"/>
    <s v="240"/>
    <s v="Ornamental and architectural metal work manufacturing"/>
    <n v="15055"/>
    <s v="Industry Use"/>
    <n v="1.1600000000000001E-5"/>
    <x v="8"/>
    <x v="8"/>
    <x v="28"/>
    <x v="28"/>
  </r>
  <r>
    <s v="10002"/>
    <s v="Households 15-30k"/>
    <s v="242"/>
    <s v="Metal tank (heavy gauge) manufacturing"/>
    <n v="15055"/>
    <s v="Industry Use"/>
    <n v="4.6100000000000002E-5"/>
    <x v="8"/>
    <x v="8"/>
    <x v="28"/>
    <x v="28"/>
  </r>
  <r>
    <s v="10002"/>
    <s v="Households 15-30k"/>
    <s v="244"/>
    <s v="Metal barrels, drums and pails manufacturing"/>
    <n v="15055"/>
    <s v="Industry Use"/>
    <n v="1.6278399999999999E-4"/>
    <x v="8"/>
    <x v="8"/>
    <x v="28"/>
    <x v="28"/>
  </r>
  <r>
    <s v="10002"/>
    <s v="Households 15-30k"/>
    <s v="247"/>
    <s v="Machine shops"/>
    <n v="15055"/>
    <s v="Industry Use"/>
    <n v="4.78985E-3"/>
    <x v="8"/>
    <x v="8"/>
    <x v="28"/>
    <x v="28"/>
  </r>
  <r>
    <s v="10002"/>
    <s v="Households 15-30k"/>
    <s v="248"/>
    <s v="Turned product and screw, nut, and bolt manufacturing"/>
    <n v="15055"/>
    <s v="Industry Use"/>
    <n v="1.53034E-4"/>
    <x v="8"/>
    <x v="8"/>
    <x v="28"/>
    <x v="28"/>
  </r>
  <r>
    <s v="10002"/>
    <s v="Households 15-30k"/>
    <s v="251"/>
    <s v="Electroplating, anodizing, and coloring metal"/>
    <n v="15055"/>
    <s v="Industry Use"/>
    <n v="3.0100000000000001E-7"/>
    <x v="8"/>
    <x v="8"/>
    <x v="28"/>
    <x v="28"/>
  </r>
  <r>
    <s v="10002"/>
    <s v="Households 15-30k"/>
    <s v="252"/>
    <s v="Valve and fittings, other than plumbing, manufacturing"/>
    <n v="15055"/>
    <s v="Industry Use"/>
    <n v="1.26E-5"/>
    <x v="8"/>
    <x v="8"/>
    <x v="28"/>
    <x v="28"/>
  </r>
  <r>
    <s v="10002"/>
    <s v="Households 15-30k"/>
    <s v="259"/>
    <s v="Other fabricated metal manufacturing"/>
    <n v="15055"/>
    <s v="Industry Use"/>
    <n v="2.1277399999999999E-4"/>
    <x v="8"/>
    <x v="8"/>
    <x v="28"/>
    <x v="28"/>
  </r>
  <r>
    <s v="10002"/>
    <s v="Households 15-30k"/>
    <s v="261"/>
    <s v="Lawn and garden equipment manufacturing"/>
    <n v="15055"/>
    <s v="Industry Use"/>
    <n v="9.1700000000000006E-5"/>
    <x v="8"/>
    <x v="8"/>
    <x v="28"/>
    <x v="28"/>
  </r>
  <r>
    <s v="10002"/>
    <s v="Households 15-30k"/>
    <s v="262"/>
    <s v="Construction machinery manufacturing"/>
    <n v="15055"/>
    <s v="Industry Use"/>
    <n v="5.51E-7"/>
    <x v="8"/>
    <x v="8"/>
    <x v="28"/>
    <x v="28"/>
  </r>
  <r>
    <s v="10002"/>
    <s v="Households 15-30k"/>
    <s v="269"/>
    <s v="All other industrial machinery manufacturing"/>
    <n v="15055"/>
    <s v="Industry Use"/>
    <n v="7.3799999999999996E-6"/>
    <x v="8"/>
    <x v="8"/>
    <x v="28"/>
    <x v="28"/>
  </r>
  <r>
    <s v="10002"/>
    <s v="Households 15-30k"/>
    <s v="275"/>
    <s v="Air conditioning, refrigeration, and warm air heating equipment manufacturing"/>
    <n v="15055"/>
    <s v="Industry Use"/>
    <n v="3.3338699999999998E-4"/>
    <x v="8"/>
    <x v="8"/>
    <x v="28"/>
    <x v="28"/>
  </r>
  <r>
    <s v="10002"/>
    <s v="Households 15-30k"/>
    <s v="276"/>
    <s v="Industrial mold manufacturing"/>
    <n v="15055"/>
    <s v="Industry Use"/>
    <n v="2.4099999999999998E-6"/>
    <x v="8"/>
    <x v="8"/>
    <x v="28"/>
    <x v="28"/>
  </r>
  <r>
    <s v="10002"/>
    <s v="Households 15-30k"/>
    <s v="277"/>
    <s v="Special tool, die, jig, and fixture manufacturing"/>
    <n v="15055"/>
    <s v="Industry Use"/>
    <n v="1.01E-5"/>
    <x v="8"/>
    <x v="8"/>
    <x v="28"/>
    <x v="28"/>
  </r>
  <r>
    <s v="10002"/>
    <s v="Households 15-30k"/>
    <s v="282"/>
    <s v="Speed changer, industrial high-speed drive, and gear manufacturing"/>
    <n v="15055"/>
    <s v="Industry Use"/>
    <n v="9.02E-8"/>
    <x v="8"/>
    <x v="8"/>
    <x v="28"/>
    <x v="28"/>
  </r>
  <r>
    <s v="10002"/>
    <s v="Households 15-30k"/>
    <s v="294"/>
    <s v="Industrial process furnace and oven manufacturing"/>
    <n v="15055"/>
    <s v="Industry Use"/>
    <n v="5.7099999999999999E-5"/>
    <x v="8"/>
    <x v="8"/>
    <x v="28"/>
    <x v="28"/>
  </r>
  <r>
    <s v="10002"/>
    <s v="Households 15-30k"/>
    <s v="297"/>
    <s v="Scales, balances, and miscellaneous general purpose machinery manufacturing"/>
    <n v="15055"/>
    <s v="Industry Use"/>
    <n v="7.0500000000000006E-5"/>
    <x v="8"/>
    <x v="8"/>
    <x v="28"/>
    <x v="28"/>
  </r>
  <r>
    <s v="10002"/>
    <s v="Households 15-30k"/>
    <s v="307"/>
    <s v="Semiconductor and related device manufacturing"/>
    <n v="15055"/>
    <s v="Industry Use"/>
    <n v="3.14E-6"/>
    <x v="8"/>
    <x v="8"/>
    <x v="28"/>
    <x v="28"/>
  </r>
  <r>
    <s v="10002"/>
    <s v="Households 15-30k"/>
    <s v="317"/>
    <s v="Analytical laboratory instrument manufacturing"/>
    <n v="15055"/>
    <s v="Industry Use"/>
    <n v="1.7E-6"/>
    <x v="8"/>
    <x v="8"/>
    <x v="28"/>
    <x v="28"/>
  </r>
  <r>
    <s v="10002"/>
    <s v="Households 15-30k"/>
    <s v="323"/>
    <s v="Lighting fixture manufacturing"/>
    <n v="15055"/>
    <s v="Industry Use"/>
    <n v="7.4800000000000004E-6"/>
    <x v="8"/>
    <x v="8"/>
    <x v="28"/>
    <x v="28"/>
  </r>
  <r>
    <s v="10002"/>
    <s v="Households 15-30k"/>
    <s v="330"/>
    <s v="Motor and generator manufacturing"/>
    <n v="15055"/>
    <s v="Industry Use"/>
    <n v="1.19E-5"/>
    <x v="8"/>
    <x v="8"/>
    <x v="28"/>
    <x v="28"/>
  </r>
  <r>
    <s v="10002"/>
    <s v="Households 15-30k"/>
    <s v="341"/>
    <s v="Light truck and utility vehicle manufacturing"/>
    <n v="15055"/>
    <s v="Industry Use"/>
    <n v="0.39496904999999999"/>
    <x v="8"/>
    <x v="8"/>
    <x v="28"/>
    <x v="28"/>
  </r>
  <r>
    <s v="10002"/>
    <s v="Households 15-30k"/>
    <s v="343"/>
    <s v="Motor vehicle body manufacturing"/>
    <n v="15055"/>
    <s v="Industry Use"/>
    <n v="6.2899999999999997E-5"/>
    <x v="8"/>
    <x v="8"/>
    <x v="28"/>
    <x v="28"/>
  </r>
  <r>
    <s v="10002"/>
    <s v="Households 15-30k"/>
    <s v="346"/>
    <s v="Travel trailer and camper manufacturing"/>
    <n v="15055"/>
    <s v="Industry Use"/>
    <n v="1.2641372E-2"/>
    <x v="8"/>
    <x v="8"/>
    <x v="28"/>
    <x v="28"/>
  </r>
  <r>
    <s v="10002"/>
    <s v="Households 15-30k"/>
    <s v="348"/>
    <s v="Motor vehicle electrical and electronic equipment manufacturing"/>
    <n v="15055"/>
    <s v="Industry Use"/>
    <n v="8.7282200000000001E-3"/>
    <x v="8"/>
    <x v="8"/>
    <x v="28"/>
    <x v="28"/>
  </r>
  <r>
    <s v="10002"/>
    <s v="Households 15-30k"/>
    <s v="364"/>
    <s v="All other transportation equipment manufacturing"/>
    <n v="15055"/>
    <s v="Industry Use"/>
    <n v="6.8964500000000001E-4"/>
    <x v="8"/>
    <x v="8"/>
    <x v="28"/>
    <x v="28"/>
  </r>
  <r>
    <s v="10002"/>
    <s v="Households 15-30k"/>
    <s v="365"/>
    <s v="Wood kitchen cabinet and countertop manufacturing"/>
    <n v="15055"/>
    <s v="Industry Use"/>
    <n v="2.1113809999999998E-3"/>
    <x v="8"/>
    <x v="8"/>
    <x v="28"/>
    <x v="28"/>
  </r>
  <r>
    <s v="10002"/>
    <s v="Households 15-30k"/>
    <s v="366"/>
    <s v="Upholstered household furniture manufacturing"/>
    <n v="15055"/>
    <s v="Industry Use"/>
    <n v="5.218121E-3"/>
    <x v="8"/>
    <x v="8"/>
    <x v="28"/>
    <x v="28"/>
  </r>
  <r>
    <s v="10002"/>
    <s v="Households 15-30k"/>
    <s v="367"/>
    <s v="Nonupholstered wood household furniture manufacturing"/>
    <n v="15055"/>
    <s v="Industry Use"/>
    <n v="4.1599399999999999E-4"/>
    <x v="8"/>
    <x v="8"/>
    <x v="28"/>
    <x v="28"/>
  </r>
  <r>
    <s v="10002"/>
    <s v="Households 15-30k"/>
    <s v="371"/>
    <s v="Custom architectural woodwork and millwork"/>
    <n v="15055"/>
    <s v="Industry Use"/>
    <n v="2.0599999999999999E-5"/>
    <x v="8"/>
    <x v="8"/>
    <x v="28"/>
    <x v="28"/>
  </r>
  <r>
    <s v="10002"/>
    <s v="Households 15-30k"/>
    <s v="374"/>
    <s v="Mattress manufacturing"/>
    <n v="15055"/>
    <s v="Industry Use"/>
    <n v="3.07714E-4"/>
    <x v="8"/>
    <x v="8"/>
    <x v="28"/>
    <x v="28"/>
  </r>
  <r>
    <s v="10002"/>
    <s v="Households 15-30k"/>
    <s v="376"/>
    <s v="Surgical and medical instrument manufacturing"/>
    <n v="15055"/>
    <s v="Industry Use"/>
    <n v="3.7200000000000003E-5"/>
    <x v="8"/>
    <x v="8"/>
    <x v="28"/>
    <x v="28"/>
  </r>
  <r>
    <s v="10002"/>
    <s v="Households 15-30k"/>
    <s v="378"/>
    <s v="Dental equipment and supplies manufacturing"/>
    <n v="15055"/>
    <s v="Industry Use"/>
    <n v="6.4400000000000002E-6"/>
    <x v="8"/>
    <x v="8"/>
    <x v="28"/>
    <x v="28"/>
  </r>
  <r>
    <s v="10002"/>
    <s v="Households 15-30k"/>
    <s v="380"/>
    <s v="Dental laboratories"/>
    <n v="15055"/>
    <s v="Industry Use"/>
    <n v="0"/>
    <x v="8"/>
    <x v="8"/>
    <x v="28"/>
    <x v="28"/>
  </r>
  <r>
    <s v="10002"/>
    <s v="Households 15-30k"/>
    <s v="381"/>
    <s v="Jewelry and silverware manufacturing"/>
    <n v="15055"/>
    <s v="Industry Use"/>
    <n v="1.209271E-3"/>
    <x v="8"/>
    <x v="8"/>
    <x v="28"/>
    <x v="28"/>
  </r>
  <r>
    <s v="10002"/>
    <s v="Households 15-30k"/>
    <s v="382"/>
    <s v="Sporting and athletic goods manufacturing"/>
    <n v="15055"/>
    <s v="Industry Use"/>
    <n v="5.2641700000000005E-4"/>
    <x v="8"/>
    <x v="8"/>
    <x v="28"/>
    <x v="28"/>
  </r>
  <r>
    <s v="10002"/>
    <s v="Households 15-30k"/>
    <s v="383"/>
    <s v="Doll, toy, and game manufacturing"/>
    <n v="15055"/>
    <s v="Industry Use"/>
    <n v="1.7056722999999999E-2"/>
    <x v="8"/>
    <x v="8"/>
    <x v="28"/>
    <x v="28"/>
  </r>
  <r>
    <s v="10002"/>
    <s v="Households 15-30k"/>
    <s v="384"/>
    <s v="Office supplies (except paper) manufacturing"/>
    <n v="15055"/>
    <s v="Industry Use"/>
    <n v="1.4879499999999999E-4"/>
    <x v="8"/>
    <x v="8"/>
    <x v="28"/>
    <x v="28"/>
  </r>
  <r>
    <s v="10002"/>
    <s v="Households 15-30k"/>
    <s v="385"/>
    <s v="Sign manufacturing"/>
    <n v="15055"/>
    <s v="Industry Use"/>
    <n v="4.3999999999999999E-5"/>
    <x v="8"/>
    <x v="8"/>
    <x v="28"/>
    <x v="28"/>
  </r>
  <r>
    <s v="10002"/>
    <s v="Households 15-30k"/>
    <s v="390"/>
    <s v="Burial casket manufacturing"/>
    <n v="15055"/>
    <s v="Industry Use"/>
    <n v="5.3726140000000004E-3"/>
    <x v="8"/>
    <x v="8"/>
    <x v="28"/>
    <x v="28"/>
  </r>
  <r>
    <s v="10002"/>
    <s v="Households 15-30k"/>
    <s v="392"/>
    <s v="Wholesale - Motor vehicle and motor vehicle parts and supplies"/>
    <n v="15055"/>
    <s v="Industry Use"/>
    <n v="0.82889180600000001"/>
    <x v="9"/>
    <x v="9"/>
    <x v="28"/>
    <x v="28"/>
  </r>
  <r>
    <s v="10002"/>
    <s v="Households 15-30k"/>
    <s v="393"/>
    <s v="Wholesale - Professional and commercial equipment and supplies"/>
    <n v="15055"/>
    <s v="Industry Use"/>
    <n v="1.1206145759999999"/>
    <x v="9"/>
    <x v="9"/>
    <x v="28"/>
    <x v="28"/>
  </r>
  <r>
    <s v="10002"/>
    <s v="Households 15-30k"/>
    <s v="394"/>
    <s v="Wholesale - Household appliances and electrical and electronic goods"/>
    <n v="15055"/>
    <s v="Industry Use"/>
    <n v="0.69618836399999995"/>
    <x v="9"/>
    <x v="9"/>
    <x v="28"/>
    <x v="28"/>
  </r>
  <r>
    <s v="10002"/>
    <s v="Households 15-30k"/>
    <s v="395"/>
    <s v="Wholesale - Machinery, equipment, and supplies"/>
    <n v="15055"/>
    <s v="Industry Use"/>
    <n v="0.123258299"/>
    <x v="9"/>
    <x v="9"/>
    <x v="28"/>
    <x v="28"/>
  </r>
  <r>
    <s v="10002"/>
    <s v="Households 15-30k"/>
    <s v="396"/>
    <s v="Wholesale - Other durable goods merchant wholesalers"/>
    <n v="15055"/>
    <s v="Industry Use"/>
    <n v="1.665013759"/>
    <x v="9"/>
    <x v="9"/>
    <x v="28"/>
    <x v="28"/>
  </r>
  <r>
    <s v="10002"/>
    <s v="Households 15-30k"/>
    <s v="397"/>
    <s v="Wholesale - Drugs and druggistsâ€™ sundries"/>
    <n v="15055"/>
    <s v="Industry Use"/>
    <n v="0.33577700700000002"/>
    <x v="9"/>
    <x v="9"/>
    <x v="28"/>
    <x v="28"/>
  </r>
  <r>
    <s v="10002"/>
    <s v="Households 15-30k"/>
    <s v="398"/>
    <s v="Wholesale - Grocery and related product wholesalers"/>
    <n v="15055"/>
    <s v="Industry Use"/>
    <n v="1.01540751"/>
    <x v="9"/>
    <x v="9"/>
    <x v="28"/>
    <x v="28"/>
  </r>
  <r>
    <s v="10002"/>
    <s v="Households 15-30k"/>
    <s v="399"/>
    <s v="Wholesale - Petroleum and petroleum products"/>
    <n v="15055"/>
    <s v="Industry Use"/>
    <n v="1.8377791720000001"/>
    <x v="9"/>
    <x v="9"/>
    <x v="28"/>
    <x v="28"/>
  </r>
  <r>
    <s v="10002"/>
    <s v="Households 15-30k"/>
    <s v="400"/>
    <s v="Wholesale - Other nondurable goods merchant wholesalers"/>
    <n v="15055"/>
    <s v="Industry Use"/>
    <n v="3.5937505079999998"/>
    <x v="9"/>
    <x v="9"/>
    <x v="28"/>
    <x v="28"/>
  </r>
  <r>
    <s v="10002"/>
    <s v="Households 15-30k"/>
    <s v="401"/>
    <s v="Wholesale - Wholesale electronic markets and agents and brokers"/>
    <n v="15055"/>
    <s v="Industry Use"/>
    <n v="3.8337324999999998E-2"/>
    <x v="9"/>
    <x v="9"/>
    <x v="28"/>
    <x v="28"/>
  </r>
  <r>
    <s v="10002"/>
    <s v="Households 15-30k"/>
    <s v="402"/>
    <s v="Retail - Motor vehicle and parts dealers"/>
    <n v="15055"/>
    <s v="Industry Use"/>
    <n v="2.2140792230000002"/>
    <x v="10"/>
    <x v="10"/>
    <x v="28"/>
    <x v="28"/>
  </r>
  <r>
    <s v="10002"/>
    <s v="Households 15-30k"/>
    <s v="403"/>
    <s v="Retail - Furniture and home furnishings stores"/>
    <n v="15055"/>
    <s v="Industry Use"/>
    <n v="1.5904809019999999"/>
    <x v="10"/>
    <x v="10"/>
    <x v="28"/>
    <x v="28"/>
  </r>
  <r>
    <s v="10002"/>
    <s v="Households 15-30k"/>
    <s v="404"/>
    <s v="Retail - Electronics and appliance stores"/>
    <n v="15055"/>
    <s v="Industry Use"/>
    <n v="1.5528755729999999"/>
    <x v="10"/>
    <x v="10"/>
    <x v="28"/>
    <x v="28"/>
  </r>
  <r>
    <s v="10002"/>
    <s v="Households 15-30k"/>
    <s v="405"/>
    <s v="Retail - Building material and garden equipment and supplies stores"/>
    <n v="15055"/>
    <s v="Industry Use"/>
    <n v="0.93101399399999996"/>
    <x v="10"/>
    <x v="10"/>
    <x v="28"/>
    <x v="28"/>
  </r>
  <r>
    <s v="10002"/>
    <s v="Households 15-30k"/>
    <s v="406"/>
    <s v="Retail - Food and beverage stores"/>
    <n v="15055"/>
    <s v="Industry Use"/>
    <n v="5.5815409149999997"/>
    <x v="10"/>
    <x v="10"/>
    <x v="28"/>
    <x v="28"/>
  </r>
  <r>
    <s v="10002"/>
    <s v="Households 15-30k"/>
    <s v="407"/>
    <s v="Retail - Health and personal care stores"/>
    <n v="15055"/>
    <s v="Industry Use"/>
    <n v="3.038443896"/>
    <x v="10"/>
    <x v="10"/>
    <x v="28"/>
    <x v="28"/>
  </r>
  <r>
    <s v="10002"/>
    <s v="Households 15-30k"/>
    <s v="408"/>
    <s v="Retail - Gasoline stores"/>
    <n v="15055"/>
    <s v="Industry Use"/>
    <n v="2.0250803789999998"/>
    <x v="10"/>
    <x v="10"/>
    <x v="28"/>
    <x v="28"/>
  </r>
  <r>
    <s v="10002"/>
    <s v="Households 15-30k"/>
    <s v="409"/>
    <s v="Retail - Clothing and clothing accessories stores"/>
    <n v="15055"/>
    <s v="Industry Use"/>
    <n v="2.55403219"/>
    <x v="10"/>
    <x v="10"/>
    <x v="28"/>
    <x v="28"/>
  </r>
  <r>
    <s v="10002"/>
    <s v="Households 15-30k"/>
    <s v="410"/>
    <s v="Retail - Sporting goods, hobby, musical instrument and book stores"/>
    <n v="15055"/>
    <s v="Industry Use"/>
    <n v="1.3021182419999999"/>
    <x v="10"/>
    <x v="10"/>
    <x v="28"/>
    <x v="28"/>
  </r>
  <r>
    <s v="10002"/>
    <s v="Households 15-30k"/>
    <s v="411"/>
    <s v="Retail - General merchandise stores"/>
    <n v="15055"/>
    <s v="Industry Use"/>
    <n v="5.3565187310000004"/>
    <x v="10"/>
    <x v="10"/>
    <x v="28"/>
    <x v="28"/>
  </r>
  <r>
    <s v="10002"/>
    <s v="Households 15-30k"/>
    <s v="412"/>
    <s v="Retail - Miscellaneous store retailers"/>
    <n v="15055"/>
    <s v="Industry Use"/>
    <n v="1.8758924480000001"/>
    <x v="10"/>
    <x v="10"/>
    <x v="28"/>
    <x v="28"/>
  </r>
  <r>
    <s v="10002"/>
    <s v="Households 15-30k"/>
    <s v="413"/>
    <s v="Retail - Nonstore retailers"/>
    <n v="15055"/>
    <s v="Industry Use"/>
    <n v="4.1611801860000002"/>
    <x v="10"/>
    <x v="10"/>
    <x v="28"/>
    <x v="28"/>
  </r>
  <r>
    <s v="10002"/>
    <s v="Households 15-30k"/>
    <s v="414"/>
    <s v="Air transportation"/>
    <n v="15055"/>
    <s v="Industry Use"/>
    <n v="4.9385113000000001E-2"/>
    <x v="11"/>
    <x v="11"/>
    <x v="28"/>
    <x v="28"/>
  </r>
  <r>
    <s v="10002"/>
    <s v="Households 15-30k"/>
    <s v="415"/>
    <s v="Rail transportation"/>
    <n v="15055"/>
    <s v="Industry Use"/>
    <n v="6.2868944999999996E-2"/>
    <x v="11"/>
    <x v="11"/>
    <x v="28"/>
    <x v="28"/>
  </r>
  <r>
    <s v="10002"/>
    <s v="Households 15-30k"/>
    <s v="416"/>
    <s v="Water transportation"/>
    <n v="15055"/>
    <s v="Industry Use"/>
    <n v="1.6419290000000001E-3"/>
    <x v="11"/>
    <x v="11"/>
    <x v="28"/>
    <x v="28"/>
  </r>
  <r>
    <s v="10002"/>
    <s v="Households 15-30k"/>
    <s v="417"/>
    <s v="Truck transportation"/>
    <n v="15055"/>
    <s v="Industry Use"/>
    <n v="1.930801306"/>
    <x v="11"/>
    <x v="11"/>
    <x v="28"/>
    <x v="28"/>
  </r>
  <r>
    <s v="10002"/>
    <s v="Households 15-30k"/>
    <s v="418"/>
    <s v="Transit and ground passenger transportation"/>
    <n v="15055"/>
    <s v="Industry Use"/>
    <n v="0.109679623"/>
    <x v="11"/>
    <x v="11"/>
    <x v="28"/>
    <x v="28"/>
  </r>
  <r>
    <s v="10002"/>
    <s v="Households 15-30k"/>
    <s v="419"/>
    <s v="Pipeline transportation"/>
    <n v="15055"/>
    <s v="Industry Use"/>
    <n v="1.6208525000000001E-2"/>
    <x v="11"/>
    <x v="11"/>
    <x v="28"/>
    <x v="28"/>
  </r>
  <r>
    <s v="10002"/>
    <s v="Households 15-30k"/>
    <s v="420"/>
    <s v="Scenic and sightseeing transportation and support activities for transportation"/>
    <n v="15055"/>
    <s v="Industry Use"/>
    <n v="0.261044779"/>
    <x v="11"/>
    <x v="11"/>
    <x v="28"/>
    <x v="28"/>
  </r>
  <r>
    <s v="10002"/>
    <s v="Households 15-30k"/>
    <s v="421"/>
    <s v="Couriers and messengers"/>
    <n v="15055"/>
    <s v="Industry Use"/>
    <n v="2.9323887999999999E-2"/>
    <x v="11"/>
    <x v="11"/>
    <x v="28"/>
    <x v="28"/>
  </r>
  <r>
    <s v="10002"/>
    <s v="Households 15-30k"/>
    <s v="422"/>
    <s v="Warehousing and storage"/>
    <n v="15055"/>
    <s v="Industry Use"/>
    <n v="2.2576689999999999E-3"/>
    <x v="11"/>
    <x v="11"/>
    <x v="28"/>
    <x v="28"/>
  </r>
  <r>
    <s v="10002"/>
    <s v="Households 15-30k"/>
    <s v="423"/>
    <s v="Newspaper publishers"/>
    <n v="15055"/>
    <s v="Industry Use"/>
    <n v="0.16438504900000001"/>
    <x v="12"/>
    <x v="12"/>
    <x v="28"/>
    <x v="28"/>
  </r>
  <r>
    <s v="10002"/>
    <s v="Households 15-30k"/>
    <s v="424"/>
    <s v="Periodical publishers"/>
    <n v="15055"/>
    <s v="Industry Use"/>
    <n v="4.3734123E-2"/>
    <x v="12"/>
    <x v="12"/>
    <x v="28"/>
    <x v="28"/>
  </r>
  <r>
    <s v="10002"/>
    <s v="Households 15-30k"/>
    <s v="425"/>
    <s v="Book publishers"/>
    <n v="15055"/>
    <s v="Industry Use"/>
    <n v="1.0801646300000001"/>
    <x v="12"/>
    <x v="12"/>
    <x v="28"/>
    <x v="28"/>
  </r>
  <r>
    <s v="10002"/>
    <s v="Households 15-30k"/>
    <s v="428"/>
    <s v="Software publishers"/>
    <n v="15055"/>
    <s v="Industry Use"/>
    <n v="2.889836592"/>
    <x v="12"/>
    <x v="12"/>
    <x v="28"/>
    <x v="28"/>
  </r>
  <r>
    <s v="10002"/>
    <s v="Households 15-30k"/>
    <s v="429"/>
    <s v="Motion picture and video industries"/>
    <n v="15055"/>
    <s v="Industry Use"/>
    <n v="0.62510230700000002"/>
    <x v="12"/>
    <x v="12"/>
    <x v="28"/>
    <x v="28"/>
  </r>
  <r>
    <s v="10002"/>
    <s v="Households 15-30k"/>
    <s v="430"/>
    <s v="Sound recording industries"/>
    <n v="15055"/>
    <s v="Industry Use"/>
    <n v="6.4789310000000003E-3"/>
    <x v="12"/>
    <x v="12"/>
    <x v="28"/>
    <x v="28"/>
  </r>
  <r>
    <s v="10002"/>
    <s v="Households 15-30k"/>
    <s v="431"/>
    <s v="Radio and television broadcasting"/>
    <n v="15055"/>
    <s v="Industry Use"/>
    <n v="8.9559278000000006E-2"/>
    <x v="12"/>
    <x v="12"/>
    <x v="28"/>
    <x v="28"/>
  </r>
  <r>
    <s v="10002"/>
    <s v="Households 15-30k"/>
    <s v="432"/>
    <s v="Cable and other subscription programming"/>
    <n v="15055"/>
    <s v="Industry Use"/>
    <n v="3.691432E-2"/>
    <x v="12"/>
    <x v="12"/>
    <x v="28"/>
    <x v="28"/>
  </r>
  <r>
    <s v="10002"/>
    <s v="Households 15-30k"/>
    <s v="433"/>
    <s v="Wired telecommunications carriers"/>
    <n v="15055"/>
    <s v="Industry Use"/>
    <n v="3.1083715500000002"/>
    <x v="12"/>
    <x v="12"/>
    <x v="28"/>
    <x v="28"/>
  </r>
  <r>
    <s v="10002"/>
    <s v="Households 15-30k"/>
    <s v="436"/>
    <s v="Data processing, hosting, and related services"/>
    <n v="15055"/>
    <s v="Industry Use"/>
    <n v="1.5313237500000001"/>
    <x v="12"/>
    <x v="12"/>
    <x v="28"/>
    <x v="28"/>
  </r>
  <r>
    <s v="10002"/>
    <s v="Households 15-30k"/>
    <s v="437"/>
    <s v="News syndicates, libraries, archives and all other information services"/>
    <n v="15055"/>
    <s v="Industry Use"/>
    <n v="2.575342E-3"/>
    <x v="12"/>
    <x v="12"/>
    <x v="28"/>
    <x v="28"/>
  </r>
  <r>
    <s v="10002"/>
    <s v="Households 15-30k"/>
    <s v="438"/>
    <s v="Internet publishing and broadcasting and web search portals"/>
    <n v="15055"/>
    <s v="Industry Use"/>
    <n v="9.5630721000000002E-2"/>
    <x v="12"/>
    <x v="12"/>
    <x v="28"/>
    <x v="28"/>
  </r>
  <r>
    <s v="10002"/>
    <s v="Households 15-30k"/>
    <s v="439"/>
    <s v="Nondepository credit intermediation and related activities"/>
    <n v="15055"/>
    <s v="Industry Use"/>
    <n v="0.35606089699999999"/>
    <x v="13"/>
    <x v="13"/>
    <x v="28"/>
    <x v="28"/>
  </r>
  <r>
    <s v="10002"/>
    <s v="Households 15-30k"/>
    <s v="440"/>
    <s v="Securities and commodity contracts intermediation and brokerage"/>
    <n v="15055"/>
    <s v="Industry Use"/>
    <n v="0.138434851"/>
    <x v="13"/>
    <x v="13"/>
    <x v="28"/>
    <x v="28"/>
  </r>
  <r>
    <s v="10002"/>
    <s v="Households 15-30k"/>
    <s v="441"/>
    <s v="Monetary authorities and depository credit intermediation"/>
    <n v="15055"/>
    <s v="Industry Use"/>
    <n v="8.1387319730000005"/>
    <x v="13"/>
    <x v="13"/>
    <x v="28"/>
    <x v="28"/>
  </r>
  <r>
    <s v="10002"/>
    <s v="Households 15-30k"/>
    <s v="442"/>
    <s v="Other financial investment activities"/>
    <n v="15055"/>
    <s v="Industry Use"/>
    <n v="1.649931101"/>
    <x v="13"/>
    <x v="13"/>
    <x v="28"/>
    <x v="28"/>
  </r>
  <r>
    <s v="10002"/>
    <s v="Households 15-30k"/>
    <s v="443"/>
    <s v="Direct life insurance carriers"/>
    <n v="15055"/>
    <s v="Industry Use"/>
    <n v="1.6753201559999999"/>
    <x v="13"/>
    <x v="13"/>
    <x v="28"/>
    <x v="28"/>
  </r>
  <r>
    <s v="10002"/>
    <s v="Households 15-30k"/>
    <s v="444"/>
    <s v="Insurance carriers, except direct life"/>
    <n v="15055"/>
    <s v="Industry Use"/>
    <n v="0.60946719199999999"/>
    <x v="13"/>
    <x v="13"/>
    <x v="28"/>
    <x v="28"/>
  </r>
  <r>
    <s v="10002"/>
    <s v="Households 15-30k"/>
    <s v="445"/>
    <s v="Insurance agencies, brokerages, and related activities"/>
    <n v="15055"/>
    <s v="Industry Use"/>
    <n v="0"/>
    <x v="13"/>
    <x v="13"/>
    <x v="28"/>
    <x v="28"/>
  </r>
  <r>
    <s v="10002"/>
    <s v="Households 15-30k"/>
    <s v="446"/>
    <s v="Funds, trusts, and other financial vehicles"/>
    <n v="15055"/>
    <s v="Industry Use"/>
    <n v="2.723020456"/>
    <x v="13"/>
    <x v="13"/>
    <x v="28"/>
    <x v="28"/>
  </r>
  <r>
    <s v="10002"/>
    <s v="Households 15-30k"/>
    <s v="447"/>
    <s v="Other real estate"/>
    <n v="15055"/>
    <s v="Industry Use"/>
    <n v="4.2951242000000001E-2"/>
    <x v="14"/>
    <x v="14"/>
    <x v="28"/>
    <x v="28"/>
  </r>
  <r>
    <s v="10002"/>
    <s v="Households 15-30k"/>
    <s v="448"/>
    <s v="Tenant-occupied housing"/>
    <n v="15055"/>
    <s v="Industry Use"/>
    <n v="21.409580550000001"/>
    <x v="14"/>
    <x v="14"/>
    <x v="28"/>
    <x v="28"/>
  </r>
  <r>
    <s v="10002"/>
    <s v="Households 15-30k"/>
    <s v="449"/>
    <s v="Owner-occupied dwellings"/>
    <n v="15055"/>
    <s v="Industry Use"/>
    <n v="23.931146500000001"/>
    <x v="14"/>
    <x v="14"/>
    <x v="28"/>
    <x v="28"/>
  </r>
  <r>
    <s v="10002"/>
    <s v="Households 15-30k"/>
    <s v="450"/>
    <s v="Automotive equipment rental and leasing"/>
    <n v="15055"/>
    <s v="Industry Use"/>
    <n v="0.29961613500000001"/>
    <x v="15"/>
    <x v="15"/>
    <x v="28"/>
    <x v="28"/>
  </r>
  <r>
    <s v="10002"/>
    <s v="Households 15-30k"/>
    <s v="451"/>
    <s v="General and consumer goods rental except video tapes and discs"/>
    <n v="15055"/>
    <s v="Industry Use"/>
    <n v="0.47061686600000002"/>
    <x v="15"/>
    <x v="15"/>
    <x v="28"/>
    <x v="28"/>
  </r>
  <r>
    <s v="10002"/>
    <s v="Households 15-30k"/>
    <s v="452"/>
    <s v="Video tape and disc rental"/>
    <n v="15055"/>
    <s v="Industry Use"/>
    <n v="0.243277257"/>
    <x v="15"/>
    <x v="15"/>
    <x v="28"/>
    <x v="28"/>
  </r>
  <r>
    <s v="10002"/>
    <s v="Households 15-30k"/>
    <s v="453"/>
    <s v="Commercial and industrial machinery and equipment rental and leasing"/>
    <n v="15055"/>
    <s v="Industry Use"/>
    <n v="9.8221769999999996E-3"/>
    <x v="15"/>
    <x v="15"/>
    <x v="28"/>
    <x v="28"/>
  </r>
  <r>
    <s v="10002"/>
    <s v="Households 15-30k"/>
    <s v="454"/>
    <s v="Lessors of nonfinancial intangible assets"/>
    <n v="15055"/>
    <s v="Industry Use"/>
    <n v="1.44E-6"/>
    <x v="15"/>
    <x v="15"/>
    <x v="28"/>
    <x v="28"/>
  </r>
  <r>
    <s v="10002"/>
    <s v="Households 15-30k"/>
    <s v="455"/>
    <s v="Legal services"/>
    <n v="15055"/>
    <s v="Industry Use"/>
    <n v="0.83752612299999996"/>
    <x v="16"/>
    <x v="16"/>
    <x v="28"/>
    <x v="28"/>
  </r>
  <r>
    <s v="10002"/>
    <s v="Households 15-30k"/>
    <s v="456"/>
    <s v="Accounting, tax preparation, bookkeeping, and payroll services"/>
    <n v="15055"/>
    <s v="Industry Use"/>
    <n v="0.28066868900000003"/>
    <x v="16"/>
    <x v="16"/>
    <x v="28"/>
    <x v="28"/>
  </r>
  <r>
    <s v="10002"/>
    <s v="Households 15-30k"/>
    <s v="457"/>
    <s v="Architectural, engineering, and related services"/>
    <n v="15055"/>
    <s v="Industry Use"/>
    <n v="1.315255E-3"/>
    <x v="16"/>
    <x v="16"/>
    <x v="28"/>
    <x v="28"/>
  </r>
  <r>
    <s v="10002"/>
    <s v="Households 15-30k"/>
    <s v="458"/>
    <s v="Specialized design services"/>
    <n v="15055"/>
    <s v="Industry Use"/>
    <n v="3.6263315999999997E-2"/>
    <x v="16"/>
    <x v="16"/>
    <x v="28"/>
    <x v="28"/>
  </r>
  <r>
    <s v="10002"/>
    <s v="Households 15-30k"/>
    <s v="459"/>
    <s v="Custom computer programming services"/>
    <n v="15055"/>
    <s v="Industry Use"/>
    <n v="0"/>
    <x v="16"/>
    <x v="16"/>
    <x v="28"/>
    <x v="28"/>
  </r>
  <r>
    <s v="10002"/>
    <s v="Households 15-30k"/>
    <s v="460"/>
    <s v="Computer systems design services"/>
    <n v="15055"/>
    <s v="Industry Use"/>
    <n v="1.0421344000000001E-2"/>
    <x v="16"/>
    <x v="16"/>
    <x v="28"/>
    <x v="28"/>
  </r>
  <r>
    <s v="10002"/>
    <s v="Households 15-30k"/>
    <s v="461"/>
    <s v="Other computer related services, including facilities management"/>
    <n v="15055"/>
    <s v="Industry Use"/>
    <n v="9.3718770000000007E-3"/>
    <x v="16"/>
    <x v="16"/>
    <x v="28"/>
    <x v="28"/>
  </r>
  <r>
    <s v="10002"/>
    <s v="Households 15-30k"/>
    <s v="462"/>
    <s v="Management consulting services"/>
    <n v="15055"/>
    <s v="Industry Use"/>
    <n v="5.0138799999999996E-4"/>
    <x v="16"/>
    <x v="16"/>
    <x v="28"/>
    <x v="28"/>
  </r>
  <r>
    <s v="10002"/>
    <s v="Households 15-30k"/>
    <s v="463"/>
    <s v="Environmental and other technical consulting services"/>
    <n v="15055"/>
    <s v="Industry Use"/>
    <n v="0"/>
    <x v="16"/>
    <x v="16"/>
    <x v="28"/>
    <x v="28"/>
  </r>
  <r>
    <s v="10002"/>
    <s v="Households 15-30k"/>
    <s v="464"/>
    <s v="Scientific research and development services"/>
    <n v="15055"/>
    <s v="Industry Use"/>
    <n v="1.935667756"/>
    <x v="16"/>
    <x v="16"/>
    <x v="28"/>
    <x v="28"/>
  </r>
  <r>
    <s v="10002"/>
    <s v="Households 15-30k"/>
    <s v="465"/>
    <s v="Advertising, public relations, and related services"/>
    <n v="15055"/>
    <s v="Industry Use"/>
    <n v="1.0879660000000001E-3"/>
    <x v="16"/>
    <x v="16"/>
    <x v="28"/>
    <x v="28"/>
  </r>
  <r>
    <s v="10002"/>
    <s v="Households 15-30k"/>
    <s v="466"/>
    <s v="Photographic services"/>
    <n v="15055"/>
    <s v="Industry Use"/>
    <n v="3.2670539999999998E-2"/>
    <x v="16"/>
    <x v="16"/>
    <x v="28"/>
    <x v="28"/>
  </r>
  <r>
    <s v="10002"/>
    <s v="Households 15-30k"/>
    <s v="467"/>
    <s v="Veterinary services"/>
    <n v="15055"/>
    <s v="Industry Use"/>
    <n v="0.67722071800000005"/>
    <x v="16"/>
    <x v="16"/>
    <x v="28"/>
    <x v="28"/>
  </r>
  <r>
    <s v="10002"/>
    <s v="Households 15-30k"/>
    <s v="468"/>
    <s v="Marketing research and all other miscellaneous professional, scientific, and technical services"/>
    <n v="15055"/>
    <s v="Industry Use"/>
    <n v="0"/>
    <x v="16"/>
    <x v="16"/>
    <x v="28"/>
    <x v="28"/>
  </r>
  <r>
    <s v="10002"/>
    <s v="Households 15-30k"/>
    <s v="469"/>
    <s v="Management of companies and enterprises"/>
    <n v="15055"/>
    <s v="Industry Use"/>
    <n v="0"/>
    <x v="17"/>
    <x v="17"/>
    <x v="28"/>
    <x v="28"/>
  </r>
  <r>
    <s v="10002"/>
    <s v="Households 15-30k"/>
    <s v="470"/>
    <s v="Office administrative services"/>
    <n v="15055"/>
    <s v="Industry Use"/>
    <n v="5.6285799999999996E-4"/>
    <x v="17"/>
    <x v="17"/>
    <x v="28"/>
    <x v="28"/>
  </r>
  <r>
    <s v="10002"/>
    <s v="Households 15-30k"/>
    <s v="471"/>
    <s v="Facilities support services"/>
    <n v="15055"/>
    <s v="Industry Use"/>
    <n v="4.0899999999999998E-6"/>
    <x v="17"/>
    <x v="17"/>
    <x v="28"/>
    <x v="28"/>
  </r>
  <r>
    <s v="10002"/>
    <s v="Households 15-30k"/>
    <s v="472"/>
    <s v="Employment services"/>
    <n v="15055"/>
    <s v="Industry Use"/>
    <n v="1.4198840000000001E-2"/>
    <x v="17"/>
    <x v="17"/>
    <x v="28"/>
    <x v="28"/>
  </r>
  <r>
    <s v="10002"/>
    <s v="Households 15-30k"/>
    <s v="473"/>
    <s v="Business support services"/>
    <n v="15055"/>
    <s v="Industry Use"/>
    <n v="2.3845488000000001E-2"/>
    <x v="17"/>
    <x v="17"/>
    <x v="28"/>
    <x v="28"/>
  </r>
  <r>
    <s v="10002"/>
    <s v="Households 15-30k"/>
    <s v="474"/>
    <s v="Travel arrangement and reservation services"/>
    <n v="15055"/>
    <s v="Industry Use"/>
    <n v="0.122650274"/>
    <x v="17"/>
    <x v="17"/>
    <x v="28"/>
    <x v="28"/>
  </r>
  <r>
    <s v="10002"/>
    <s v="Households 15-30k"/>
    <s v="475"/>
    <s v="Investigation and security services"/>
    <n v="15055"/>
    <s v="Industry Use"/>
    <n v="3.3666336999999998E-2"/>
    <x v="17"/>
    <x v="17"/>
    <x v="28"/>
    <x v="28"/>
  </r>
  <r>
    <s v="10002"/>
    <s v="Households 15-30k"/>
    <s v="476"/>
    <s v="Services to buildings"/>
    <n v="15055"/>
    <s v="Industry Use"/>
    <n v="8.0020685999999994E-2"/>
    <x v="17"/>
    <x v="17"/>
    <x v="28"/>
    <x v="28"/>
  </r>
  <r>
    <s v="10002"/>
    <s v="Households 15-30k"/>
    <s v="477"/>
    <s v="Landscape and horticultural services"/>
    <n v="15055"/>
    <s v="Industry Use"/>
    <n v="0.1088061"/>
    <x v="17"/>
    <x v="17"/>
    <x v="28"/>
    <x v="28"/>
  </r>
  <r>
    <s v="10002"/>
    <s v="Households 15-30k"/>
    <s v="478"/>
    <s v="Other support services"/>
    <n v="15055"/>
    <s v="Industry Use"/>
    <n v="1.4564611E-2"/>
    <x v="17"/>
    <x v="17"/>
    <x v="28"/>
    <x v="28"/>
  </r>
  <r>
    <s v="10002"/>
    <s v="Households 15-30k"/>
    <s v="479"/>
    <s v="Waste management and remediation services"/>
    <n v="15055"/>
    <s v="Industry Use"/>
    <n v="0.53055880099999997"/>
    <x v="17"/>
    <x v="17"/>
    <x v="28"/>
    <x v="28"/>
  </r>
  <r>
    <s v="10002"/>
    <s v="Households 15-30k"/>
    <s v="480"/>
    <s v="Elementary and secondary schools"/>
    <n v="15055"/>
    <s v="Industry Use"/>
    <n v="0.80875793399999996"/>
    <x v="18"/>
    <x v="18"/>
    <x v="28"/>
    <x v="28"/>
  </r>
  <r>
    <s v="10002"/>
    <s v="Households 15-30k"/>
    <s v="481"/>
    <s v="Junior colleges, colleges, universities, and professional schools"/>
    <n v="15055"/>
    <s v="Industry Use"/>
    <n v="2.9513733740000001"/>
    <x v="18"/>
    <x v="18"/>
    <x v="28"/>
    <x v="28"/>
  </r>
  <r>
    <s v="10002"/>
    <s v="Households 15-30k"/>
    <s v="482"/>
    <s v="Other educational services"/>
    <n v="15055"/>
    <s v="Industry Use"/>
    <n v="0.52329687800000002"/>
    <x v="18"/>
    <x v="18"/>
    <x v="28"/>
    <x v="28"/>
  </r>
  <r>
    <s v="10002"/>
    <s v="Households 15-30k"/>
    <s v="483"/>
    <s v="Offices of physicians"/>
    <n v="15055"/>
    <s v="Industry Use"/>
    <n v="10.95924203"/>
    <x v="18"/>
    <x v="18"/>
    <x v="28"/>
    <x v="28"/>
  </r>
  <r>
    <s v="10002"/>
    <s v="Households 15-30k"/>
    <s v="484"/>
    <s v="Offices of dentists"/>
    <n v="15055"/>
    <s v="Industry Use"/>
    <n v="3.010748896"/>
    <x v="18"/>
    <x v="18"/>
    <x v="28"/>
    <x v="28"/>
  </r>
  <r>
    <s v="10002"/>
    <s v="Households 15-30k"/>
    <s v="485"/>
    <s v="Offices of other health practitioners"/>
    <n v="15055"/>
    <s v="Industry Use"/>
    <n v="1.9335888109999999"/>
    <x v="18"/>
    <x v="18"/>
    <x v="28"/>
    <x v="28"/>
  </r>
  <r>
    <s v="10002"/>
    <s v="Households 15-30k"/>
    <s v="486"/>
    <s v="Outpatient care centers"/>
    <n v="15055"/>
    <s v="Industry Use"/>
    <n v="3.2611817269999999"/>
    <x v="18"/>
    <x v="18"/>
    <x v="28"/>
    <x v="28"/>
  </r>
  <r>
    <s v="10002"/>
    <s v="Households 15-30k"/>
    <s v="487"/>
    <s v="Medical and diagnostic laboratories"/>
    <n v="15055"/>
    <s v="Industry Use"/>
    <n v="0.51196291000000005"/>
    <x v="18"/>
    <x v="18"/>
    <x v="28"/>
    <x v="28"/>
  </r>
  <r>
    <s v="10002"/>
    <s v="Households 15-30k"/>
    <s v="488"/>
    <s v="Home health care services"/>
    <n v="15055"/>
    <s v="Industry Use"/>
    <n v="1.312798905"/>
    <x v="18"/>
    <x v="18"/>
    <x v="28"/>
    <x v="28"/>
  </r>
  <r>
    <s v="10002"/>
    <s v="Households 15-30k"/>
    <s v="489"/>
    <s v="Other ambulatory health care services"/>
    <n v="15055"/>
    <s v="Industry Use"/>
    <n v="0.61303476800000001"/>
    <x v="18"/>
    <x v="18"/>
    <x v="28"/>
    <x v="28"/>
  </r>
  <r>
    <s v="10002"/>
    <s v="Households 15-30k"/>
    <s v="490"/>
    <s v="Hospitals"/>
    <n v="15055"/>
    <s v="Industry Use"/>
    <n v="21.390540359999999"/>
    <x v="18"/>
    <x v="18"/>
    <x v="28"/>
    <x v="28"/>
  </r>
  <r>
    <s v="10002"/>
    <s v="Households 15-30k"/>
    <s v="491"/>
    <s v="Nursing and community care facilities"/>
    <n v="15055"/>
    <s v="Industry Use"/>
    <n v="4.4930917790000002"/>
    <x v="18"/>
    <x v="18"/>
    <x v="28"/>
    <x v="28"/>
  </r>
  <r>
    <s v="10002"/>
    <s v="Households 15-30k"/>
    <s v="492"/>
    <s v="Residential mental retardation, mental health, substance abuse and other facilities"/>
    <n v="15055"/>
    <s v="Industry Use"/>
    <n v="0.76270152400000002"/>
    <x v="18"/>
    <x v="18"/>
    <x v="28"/>
    <x v="28"/>
  </r>
  <r>
    <s v="10002"/>
    <s v="Households 15-30k"/>
    <s v="493"/>
    <s v="Individual and family services"/>
    <n v="15055"/>
    <s v="Industry Use"/>
    <n v="1.1722142790000001"/>
    <x v="18"/>
    <x v="18"/>
    <x v="28"/>
    <x v="28"/>
  </r>
  <r>
    <s v="10002"/>
    <s v="Households 15-30k"/>
    <s v="494"/>
    <s v="Child day care services"/>
    <n v="15055"/>
    <s v="Industry Use"/>
    <n v="0.64848454799999999"/>
    <x v="18"/>
    <x v="18"/>
    <x v="28"/>
    <x v="28"/>
  </r>
  <r>
    <s v="10002"/>
    <s v="Households 15-30k"/>
    <s v="495"/>
    <s v="Community food, housing, and other relief services, including rehabilitation services"/>
    <n v="15055"/>
    <s v="Industry Use"/>
    <n v="1.2345463839999999"/>
    <x v="18"/>
    <x v="18"/>
    <x v="28"/>
    <x v="28"/>
  </r>
  <r>
    <s v="10002"/>
    <s v="Households 15-30k"/>
    <s v="496"/>
    <s v="Performing arts companies"/>
    <n v="15055"/>
    <s v="Industry Use"/>
    <n v="0.11163737"/>
    <x v="19"/>
    <x v="19"/>
    <x v="28"/>
    <x v="28"/>
  </r>
  <r>
    <s v="10002"/>
    <s v="Households 15-30k"/>
    <s v="497"/>
    <s v="Commercial Sports Except Racing"/>
    <n v="15055"/>
    <s v="Industry Use"/>
    <n v="0.17276813999999999"/>
    <x v="19"/>
    <x v="19"/>
    <x v="28"/>
    <x v="28"/>
  </r>
  <r>
    <s v="10002"/>
    <s v="Households 15-30k"/>
    <s v="498"/>
    <s v="Racing and Track Operation"/>
    <n v="15055"/>
    <s v="Industry Use"/>
    <n v="6.7884750999999993E-2"/>
    <x v="19"/>
    <x v="19"/>
    <x v="28"/>
    <x v="28"/>
  </r>
  <r>
    <s v="10002"/>
    <s v="Households 15-30k"/>
    <s v="499"/>
    <s v="Independent artists, writers, and performers"/>
    <n v="15055"/>
    <s v="Industry Use"/>
    <n v="3.7294699999999999E-4"/>
    <x v="19"/>
    <x v="19"/>
    <x v="28"/>
    <x v="28"/>
  </r>
  <r>
    <s v="10002"/>
    <s v="Households 15-30k"/>
    <s v="500"/>
    <s v="Promoters of performing arts and sports and agents for public figures"/>
    <n v="15055"/>
    <s v="Industry Use"/>
    <n v="0.32141969999999997"/>
    <x v="19"/>
    <x v="19"/>
    <x v="28"/>
    <x v="28"/>
  </r>
  <r>
    <s v="10002"/>
    <s v="Households 15-30k"/>
    <s v="501"/>
    <s v="Museums, historical sites, zoos, and parks"/>
    <n v="15055"/>
    <s v="Industry Use"/>
    <n v="7.5518342000000002E-2"/>
    <x v="19"/>
    <x v="19"/>
    <x v="28"/>
    <x v="28"/>
  </r>
  <r>
    <s v="10002"/>
    <s v="Households 15-30k"/>
    <s v="502"/>
    <s v="Amusement parks and arcades"/>
    <n v="15055"/>
    <s v="Industry Use"/>
    <n v="1.7993711999999999E-2"/>
    <x v="19"/>
    <x v="19"/>
    <x v="28"/>
    <x v="28"/>
  </r>
  <r>
    <s v="10002"/>
    <s v="Households 15-30k"/>
    <s v="503"/>
    <s v="Gambling industries (except casino hotels)"/>
    <n v="15055"/>
    <s v="Industry Use"/>
    <n v="3.0935873649999999"/>
    <x v="19"/>
    <x v="19"/>
    <x v="28"/>
    <x v="28"/>
  </r>
  <r>
    <s v="10002"/>
    <s v="Households 15-30k"/>
    <s v="504"/>
    <s v="Other amusement and recreation industries"/>
    <n v="15055"/>
    <s v="Industry Use"/>
    <n v="0.47750765099999998"/>
    <x v="19"/>
    <x v="19"/>
    <x v="28"/>
    <x v="28"/>
  </r>
  <r>
    <s v="10002"/>
    <s v="Households 15-30k"/>
    <s v="505"/>
    <s v="Fitness and recreational sports centers"/>
    <n v="15055"/>
    <s v="Industry Use"/>
    <n v="0.26855345000000003"/>
    <x v="19"/>
    <x v="19"/>
    <x v="28"/>
    <x v="28"/>
  </r>
  <r>
    <s v="10002"/>
    <s v="Households 15-30k"/>
    <s v="506"/>
    <s v="Bowling centers"/>
    <n v="15055"/>
    <s v="Industry Use"/>
    <n v="8.5553611000000002E-2"/>
    <x v="19"/>
    <x v="19"/>
    <x v="28"/>
    <x v="28"/>
  </r>
  <r>
    <s v="10002"/>
    <s v="Households 15-30k"/>
    <s v="507"/>
    <s v="Hotels and motels, including casino hotels"/>
    <n v="15055"/>
    <s v="Industry Use"/>
    <n v="1.2583659999999999E-3"/>
    <x v="20"/>
    <x v="20"/>
    <x v="28"/>
    <x v="28"/>
  </r>
  <r>
    <s v="10002"/>
    <s v="Households 15-30k"/>
    <s v="508"/>
    <s v="Other accommodations"/>
    <n v="15055"/>
    <s v="Industry Use"/>
    <n v="3.4559499999999997E-4"/>
    <x v="20"/>
    <x v="20"/>
    <x v="28"/>
    <x v="28"/>
  </r>
  <r>
    <s v="10002"/>
    <s v="Households 15-30k"/>
    <s v="509"/>
    <s v="Full-service restaurants"/>
    <n v="15055"/>
    <s v="Industry Use"/>
    <n v="4.0245302839999999"/>
    <x v="20"/>
    <x v="20"/>
    <x v="28"/>
    <x v="28"/>
  </r>
  <r>
    <s v="10002"/>
    <s v="Households 15-30k"/>
    <s v="510"/>
    <s v="Limited-service restaurants"/>
    <n v="15055"/>
    <s v="Industry Use"/>
    <n v="6.547059773"/>
    <x v="20"/>
    <x v="20"/>
    <x v="28"/>
    <x v="28"/>
  </r>
  <r>
    <s v="10002"/>
    <s v="Households 15-30k"/>
    <s v="511"/>
    <s v="All other food and drinking places"/>
    <n v="15055"/>
    <s v="Industry Use"/>
    <n v="1.0109668730000001"/>
    <x v="20"/>
    <x v="20"/>
    <x v="28"/>
    <x v="28"/>
  </r>
  <r>
    <s v="10002"/>
    <s v="Households 15-30k"/>
    <s v="512"/>
    <s v="Automotive repair and maintenance, except car washes"/>
    <n v="15055"/>
    <s v="Industry Use"/>
    <n v="2.1855243340000001"/>
    <x v="21"/>
    <x v="21"/>
    <x v="28"/>
    <x v="28"/>
  </r>
  <r>
    <s v="10002"/>
    <s v="Households 15-30k"/>
    <s v="513"/>
    <s v="Car washes"/>
    <n v="15055"/>
    <s v="Industry Use"/>
    <n v="1.58366932"/>
    <x v="21"/>
    <x v="21"/>
    <x v="28"/>
    <x v="28"/>
  </r>
  <r>
    <s v="10002"/>
    <s v="Households 15-30k"/>
    <s v="514"/>
    <s v="Electronic and precision equipment repair and maintenance"/>
    <n v="15055"/>
    <s v="Industry Use"/>
    <n v="7.2498991999999998E-2"/>
    <x v="21"/>
    <x v="21"/>
    <x v="28"/>
    <x v="28"/>
  </r>
  <r>
    <s v="10002"/>
    <s v="Households 15-30k"/>
    <s v="515"/>
    <s v="Commercial and industrial machinery and equipment repair and maintenance"/>
    <n v="15055"/>
    <s v="Industry Use"/>
    <n v="0"/>
    <x v="21"/>
    <x v="21"/>
    <x v="28"/>
    <x v="28"/>
  </r>
  <r>
    <s v="10002"/>
    <s v="Households 15-30k"/>
    <s v="516"/>
    <s v="Personal and household goods repair and maintenance"/>
    <n v="15055"/>
    <s v="Industry Use"/>
    <n v="0.182415667"/>
    <x v="21"/>
    <x v="21"/>
    <x v="28"/>
    <x v="28"/>
  </r>
  <r>
    <s v="10002"/>
    <s v="Households 15-30k"/>
    <s v="517"/>
    <s v="Personal care services"/>
    <n v="15055"/>
    <s v="Industry Use"/>
    <n v="1.12554321"/>
    <x v="21"/>
    <x v="21"/>
    <x v="28"/>
    <x v="28"/>
  </r>
  <r>
    <s v="10002"/>
    <s v="Households 15-30k"/>
    <s v="518"/>
    <s v="Death care services"/>
    <n v="15055"/>
    <s v="Industry Use"/>
    <n v="0.53223385899999998"/>
    <x v="21"/>
    <x v="21"/>
    <x v="28"/>
    <x v="28"/>
  </r>
  <r>
    <s v="10002"/>
    <s v="Households 15-30k"/>
    <s v="519"/>
    <s v="Dry-cleaning and laundry services"/>
    <n v="15055"/>
    <s v="Industry Use"/>
    <n v="0.11664785499999999"/>
    <x v="21"/>
    <x v="21"/>
    <x v="28"/>
    <x v="28"/>
  </r>
  <r>
    <s v="10002"/>
    <s v="Households 15-30k"/>
    <s v="520"/>
    <s v="Other personal services"/>
    <n v="15055"/>
    <s v="Industry Use"/>
    <n v="0.79294338799999997"/>
    <x v="21"/>
    <x v="21"/>
    <x v="28"/>
    <x v="28"/>
  </r>
  <r>
    <s v="10002"/>
    <s v="Households 15-30k"/>
    <s v="521"/>
    <s v="Religious organizations"/>
    <n v="15055"/>
    <s v="Industry Use"/>
    <n v="5.214056062"/>
    <x v="21"/>
    <x v="21"/>
    <x v="28"/>
    <x v="28"/>
  </r>
  <r>
    <s v="10002"/>
    <s v="Households 15-30k"/>
    <s v="522"/>
    <s v="Grantmaking, giving, and social advocacy organizations"/>
    <n v="15055"/>
    <s v="Industry Use"/>
    <n v="1.5112006019999999"/>
    <x v="21"/>
    <x v="21"/>
    <x v="28"/>
    <x v="28"/>
  </r>
  <r>
    <s v="10002"/>
    <s v="Households 15-30k"/>
    <s v="523"/>
    <s v="Business and professional associations"/>
    <n v="15055"/>
    <s v="Industry Use"/>
    <n v="0.17005916800000001"/>
    <x v="21"/>
    <x v="21"/>
    <x v="28"/>
    <x v="28"/>
  </r>
  <r>
    <s v="10002"/>
    <s v="Households 15-30k"/>
    <s v="524"/>
    <s v="Labor and civic organizations"/>
    <n v="15055"/>
    <s v="Industry Use"/>
    <n v="1.373878624"/>
    <x v="21"/>
    <x v="21"/>
    <x v="28"/>
    <x v="28"/>
  </r>
  <r>
    <s v="10002"/>
    <s v="Households 15-30k"/>
    <s v="525"/>
    <s v="Private households"/>
    <n v="15055"/>
    <s v="Industry Use"/>
    <n v="7.7916338000000002E-2"/>
    <x v="21"/>
    <x v="21"/>
    <x v="28"/>
    <x v="28"/>
  </r>
  <r>
    <s v="10002"/>
    <s v="Households 15-30k"/>
    <s v="526"/>
    <s v="Postal service"/>
    <n v="15055"/>
    <s v="Industry Use"/>
    <n v="9.4705064000000005E-2"/>
    <x v="22"/>
    <x v="22"/>
    <x v="28"/>
    <x v="28"/>
  </r>
  <r>
    <s v="10002"/>
    <s v="Households 15-30k"/>
    <s v="528"/>
    <s v="Other federal government enterprises"/>
    <n v="15055"/>
    <s v="Industry Use"/>
    <n v="1.5800000000000001E-5"/>
    <x v="22"/>
    <x v="22"/>
    <x v="28"/>
    <x v="28"/>
  </r>
  <r>
    <s v="10002"/>
    <s v="Households 15-30k"/>
    <s v="532"/>
    <s v="Local government passenger transit"/>
    <n v="15055"/>
    <s v="Industry Use"/>
    <n v="0.132720384"/>
    <x v="22"/>
    <x v="22"/>
    <x v="28"/>
    <x v="28"/>
  </r>
  <r>
    <s v="10002"/>
    <s v="Households 15-30k"/>
    <s v="533"/>
    <s v="Local government electric utilities"/>
    <n v="15055"/>
    <s v="Industry Use"/>
    <n v="0.144481001"/>
    <x v="22"/>
    <x v="22"/>
    <x v="28"/>
    <x v="28"/>
  </r>
  <r>
    <s v="10002"/>
    <s v="Households 15-30k"/>
    <s v="540"/>
    <s v="* Employment and payroll of state govt, non-education"/>
    <n v="15055"/>
    <s v="Industry Use"/>
    <n v="0"/>
    <x v="33"/>
    <x v="33"/>
    <x v="28"/>
    <x v="28"/>
  </r>
  <r>
    <s v="10002"/>
    <s v="Households 15-30k"/>
    <s v="541"/>
    <s v="* Employment and payroll of local govt, education"/>
    <n v="15055"/>
    <s v="Industry Use"/>
    <n v="0"/>
    <x v="33"/>
    <x v="33"/>
    <x v="28"/>
    <x v="28"/>
  </r>
  <r>
    <s v="10002"/>
    <s v="Households 15-30k"/>
    <s v="542"/>
    <s v="* Employment and payroll of local govt, non-education"/>
    <n v="15055"/>
    <s v="Industry Use"/>
    <n v="0"/>
    <x v="33"/>
    <x v="33"/>
    <x v="28"/>
    <x v="28"/>
  </r>
  <r>
    <s v="10002"/>
    <s v="Households 15-30k"/>
    <s v="543"/>
    <s v="* Employment and payroll of federal govt, military"/>
    <n v="15055"/>
    <s v="Industry Use"/>
    <n v="0"/>
    <x v="33"/>
    <x v="33"/>
    <x v="28"/>
    <x v="28"/>
  </r>
  <r>
    <s v="10002"/>
    <s v="Households 15-30k"/>
    <s v="544"/>
    <s v="* Employment and payroll of federal govt, non-military"/>
    <n v="15055"/>
    <s v="Industry Use"/>
    <n v="0"/>
    <x v="33"/>
    <x v="33"/>
    <x v="28"/>
    <x v="28"/>
  </r>
  <r>
    <s v="10002"/>
    <s v="Households 15-30k"/>
    <s v="10001"/>
    <s v="Households LT15k"/>
    <n v="15009"/>
    <s v="Interest (Gross)"/>
    <n v="1.7606823000000001E-2"/>
    <x v="30"/>
    <x v="30"/>
    <x v="28"/>
    <x v="28"/>
  </r>
  <r>
    <s v="10002"/>
    <s v="Households 15-30k"/>
    <s v="10001"/>
    <s v="Households LT15k"/>
    <n v="15055"/>
    <s v="Industry Use"/>
    <n v="0"/>
    <x v="30"/>
    <x v="30"/>
    <x v="28"/>
    <x v="28"/>
  </r>
  <r>
    <s v="10002"/>
    <s v="Households 15-30k"/>
    <s v="10002"/>
    <s v="Households 15-30k"/>
    <n v="15009"/>
    <s v="Interest (Gross)"/>
    <n v="8.5388005000000003E-2"/>
    <x v="30"/>
    <x v="30"/>
    <x v="28"/>
    <x v="28"/>
  </r>
  <r>
    <s v="10002"/>
    <s v="Households 15-30k"/>
    <s v="10002"/>
    <s v="Households 15-30k"/>
    <n v="15055"/>
    <s v="Industry Use"/>
    <n v="0"/>
    <x v="30"/>
    <x v="30"/>
    <x v="28"/>
    <x v="28"/>
  </r>
  <r>
    <s v="10002"/>
    <s v="Households 15-30k"/>
    <s v="10003"/>
    <s v="Households 30-40k"/>
    <n v="15009"/>
    <s v="Interest (Gross)"/>
    <n v="9.4672046999999995E-2"/>
    <x v="30"/>
    <x v="30"/>
    <x v="28"/>
    <x v="28"/>
  </r>
  <r>
    <s v="10002"/>
    <s v="Households 15-30k"/>
    <s v="10003"/>
    <s v="Households 30-40k"/>
    <n v="15055"/>
    <s v="Industry Use"/>
    <n v="0"/>
    <x v="30"/>
    <x v="30"/>
    <x v="28"/>
    <x v="28"/>
  </r>
  <r>
    <s v="10002"/>
    <s v="Households 15-30k"/>
    <s v="10004"/>
    <s v="Households 40-50k"/>
    <n v="15009"/>
    <s v="Interest (Gross)"/>
    <n v="0.13505877599999999"/>
    <x v="31"/>
    <x v="31"/>
    <x v="28"/>
    <x v="28"/>
  </r>
  <r>
    <s v="10002"/>
    <s v="Households 15-30k"/>
    <s v="10004"/>
    <s v="Households 40-50k"/>
    <n v="15055"/>
    <s v="Industry Use"/>
    <n v="0"/>
    <x v="31"/>
    <x v="31"/>
    <x v="28"/>
    <x v="28"/>
  </r>
  <r>
    <s v="10002"/>
    <s v="Households 15-30k"/>
    <s v="10005"/>
    <s v="Households 50-70k"/>
    <n v="15009"/>
    <s v="Interest (Gross)"/>
    <n v="0.22905018899999999"/>
    <x v="31"/>
    <x v="31"/>
    <x v="28"/>
    <x v="28"/>
  </r>
  <r>
    <s v="10002"/>
    <s v="Households 15-30k"/>
    <s v="10005"/>
    <s v="Households 50-70k"/>
    <n v="15055"/>
    <s v="Industry Use"/>
    <n v="0"/>
    <x v="31"/>
    <x v="31"/>
    <x v="28"/>
    <x v="28"/>
  </r>
  <r>
    <s v="10002"/>
    <s v="Households 15-30k"/>
    <s v="10006"/>
    <s v="Households 70-100k"/>
    <n v="15009"/>
    <s v="Interest (Gross)"/>
    <n v="0.44757553900000002"/>
    <x v="31"/>
    <x v="31"/>
    <x v="28"/>
    <x v="28"/>
  </r>
  <r>
    <s v="10002"/>
    <s v="Households 15-30k"/>
    <s v="10006"/>
    <s v="Households 70-100k"/>
    <n v="15055"/>
    <s v="Industry Use"/>
    <n v="0"/>
    <x v="31"/>
    <x v="31"/>
    <x v="28"/>
    <x v="28"/>
  </r>
  <r>
    <s v="10002"/>
    <s v="Households 15-30k"/>
    <s v="10007"/>
    <s v="Households 100-150k"/>
    <n v="15009"/>
    <s v="Interest (Gross)"/>
    <n v="0.558888316"/>
    <x v="32"/>
    <x v="32"/>
    <x v="28"/>
    <x v="28"/>
  </r>
  <r>
    <s v="10002"/>
    <s v="Households 15-30k"/>
    <s v="10007"/>
    <s v="Households 100-150k"/>
    <n v="15055"/>
    <s v="Industry Use"/>
    <n v="0"/>
    <x v="32"/>
    <x v="32"/>
    <x v="28"/>
    <x v="28"/>
  </r>
  <r>
    <s v="10002"/>
    <s v="Households 15-30k"/>
    <s v="10008"/>
    <s v="Households 150-200k"/>
    <n v="15009"/>
    <s v="Interest (Gross)"/>
    <n v="0.32832652299999998"/>
    <x v="32"/>
    <x v="32"/>
    <x v="28"/>
    <x v="28"/>
  </r>
  <r>
    <s v="10002"/>
    <s v="Households 15-30k"/>
    <s v="10008"/>
    <s v="Households 150-200k"/>
    <n v="15055"/>
    <s v="Industry Use"/>
    <n v="0"/>
    <x v="32"/>
    <x v="32"/>
    <x v="28"/>
    <x v="28"/>
  </r>
  <r>
    <s v="10002"/>
    <s v="Households 15-30k"/>
    <s v="10009"/>
    <s v="Households 200k+"/>
    <n v="15009"/>
    <s v="Interest (Gross)"/>
    <n v="0.80576312500000002"/>
    <x v="32"/>
    <x v="32"/>
    <x v="28"/>
    <x v="28"/>
  </r>
  <r>
    <s v="10002"/>
    <s v="Households 15-30k"/>
    <s v="10009"/>
    <s v="Households 200k+"/>
    <n v="15055"/>
    <s v="Industry Use"/>
    <n v="0"/>
    <x v="32"/>
    <x v="32"/>
    <x v="28"/>
    <x v="28"/>
  </r>
  <r>
    <s v="10002"/>
    <s v="Households 15-30k"/>
    <s v="11001"/>
    <s v="Federal Government NonDefense"/>
    <n v="15027"/>
    <s v="Personal Tax: Income Tax"/>
    <n v="-6.1875209809999996"/>
    <x v="27"/>
    <x v="27"/>
    <x v="28"/>
    <x v="28"/>
  </r>
  <r>
    <s v="10002"/>
    <s v="Households 15-30k"/>
    <s v="11001"/>
    <s v="Federal Government NonDefense"/>
    <n v="15028"/>
    <s v="Personal Tax: Estate and Gift Tax"/>
    <n v="0"/>
    <x v="27"/>
    <x v="27"/>
    <x v="28"/>
    <x v="28"/>
  </r>
  <r>
    <s v="10002"/>
    <s v="Households 15-30k"/>
    <s v="11001"/>
    <s v="Federal Government NonDefense"/>
    <n v="15029"/>
    <s v="Personal Tax: NonTaxes (Fines- Fees"/>
    <n v="0.38502895799999998"/>
    <x v="27"/>
    <x v="27"/>
    <x v="28"/>
    <x v="28"/>
  </r>
  <r>
    <s v="10002"/>
    <s v="Households 15-30k"/>
    <s v="11001"/>
    <s v="Federal Government NonDefense"/>
    <n v="15055"/>
    <s v="Industry Use"/>
    <n v="1.5102920000000001E-3"/>
    <x v="27"/>
    <x v="27"/>
    <x v="28"/>
    <x v="28"/>
  </r>
  <r>
    <s v="10002"/>
    <s v="Households 15-30k"/>
    <s v="11003"/>
    <s v="Federal Government Investment"/>
    <n v="15055"/>
    <s v="Industry Use"/>
    <n v="6.5633610000000002E-3"/>
    <x v="27"/>
    <x v="27"/>
    <x v="28"/>
    <x v="28"/>
  </r>
  <r>
    <s v="10002"/>
    <s v="Households 15-30k"/>
    <s v="12001"/>
    <s v="State/Local Govt NonEducation"/>
    <n v="15027"/>
    <s v="Personal Tax: Income Tax"/>
    <n v="-0.14528490599999999"/>
    <x v="27"/>
    <x v="27"/>
    <x v="28"/>
    <x v="28"/>
  </r>
  <r>
    <s v="10002"/>
    <s v="Households 15-30k"/>
    <s v="12001"/>
    <s v="State/Local Govt NonEducation"/>
    <n v="15028"/>
    <s v="Personal Tax: Estate and Gift Tax"/>
    <n v="0"/>
    <x v="27"/>
    <x v="27"/>
    <x v="28"/>
    <x v="28"/>
  </r>
  <r>
    <s v="10002"/>
    <s v="Households 15-30k"/>
    <s v="12001"/>
    <s v="State/Local Govt NonEducation"/>
    <n v="15029"/>
    <s v="Personal Tax: NonTaxes (Fines- Fees"/>
    <n v="0.98935437199999998"/>
    <x v="27"/>
    <x v="27"/>
    <x v="28"/>
    <x v="28"/>
  </r>
  <r>
    <s v="10002"/>
    <s v="Households 15-30k"/>
    <s v="12001"/>
    <s v="State/Local Govt NonEducation"/>
    <n v="15030"/>
    <s v="Personal Tax: Motor Vehicle License"/>
    <n v="1.2604002949999999"/>
    <x v="27"/>
    <x v="27"/>
    <x v="28"/>
    <x v="28"/>
  </r>
  <r>
    <s v="10002"/>
    <s v="Households 15-30k"/>
    <s v="12001"/>
    <s v="State/Local Govt NonEducation"/>
    <n v="15031"/>
    <s v="Personal Tax: Property Taxes"/>
    <n v="0.26687336"/>
    <x v="27"/>
    <x v="27"/>
    <x v="28"/>
    <x v="28"/>
  </r>
  <r>
    <s v="10002"/>
    <s v="Households 15-30k"/>
    <s v="12001"/>
    <s v="State/Local Govt NonEducation"/>
    <n v="15032"/>
    <s v="Personal Tax: Other Tax (Fish/Hunt)"/>
    <n v="0.147176906"/>
    <x v="27"/>
    <x v="27"/>
    <x v="28"/>
    <x v="28"/>
  </r>
  <r>
    <s v="10002"/>
    <s v="Households 15-30k"/>
    <s v="12001"/>
    <s v="State/Local Govt NonEducation"/>
    <n v="15055"/>
    <s v="Industry Use"/>
    <n v="1.5899142070000001"/>
    <x v="27"/>
    <x v="27"/>
    <x v="28"/>
    <x v="28"/>
  </r>
  <r>
    <s v="10002"/>
    <s v="Households 15-30k"/>
    <s v="12003"/>
    <s v="State/Local Govt Investment"/>
    <n v="15055"/>
    <s v="Industry Use"/>
    <n v="0.31139165000000002"/>
    <x v="27"/>
    <x v="27"/>
    <x v="28"/>
    <x v="28"/>
  </r>
  <r>
    <s v="10002"/>
    <s v="Households 15-30k"/>
    <s v="14001"/>
    <s v="Capital"/>
    <n v="15055"/>
    <s v="Industry Use"/>
    <n v="6.9484329999999997E-2"/>
    <x v="27"/>
    <x v="27"/>
    <x v="28"/>
    <x v="28"/>
  </r>
  <r>
    <s v="10002"/>
    <s v="Households 15-30k"/>
    <s v="14002"/>
    <s v="Inventory Additions/Deletions"/>
    <n v="15055"/>
    <s v="Industry Use"/>
    <n v="1.5479181999999999E-2"/>
    <x v="27"/>
    <x v="27"/>
    <x v="28"/>
    <x v="28"/>
  </r>
  <r>
    <s v="10002"/>
    <s v="Households 15-30k"/>
    <s v="25001"/>
    <s v="Foreign Trade"/>
    <n v="15010"/>
    <s v="Transfers"/>
    <n v="0"/>
    <x v="28"/>
    <x v="28"/>
    <x v="28"/>
    <x v="28"/>
  </r>
  <r>
    <s v="10002"/>
    <s v="Households 15-30k"/>
    <s v="25001"/>
    <s v="Foreign Trade"/>
    <n v="15051"/>
    <s v="Commodity Trade"/>
    <n v="33.277896439999999"/>
    <x v="28"/>
    <x v="28"/>
    <x v="28"/>
    <x v="28"/>
  </r>
  <r>
    <s v="10002"/>
    <s v="Households 15-30k"/>
    <s v="28001"/>
    <s v="Domestic Trade"/>
    <n v="15051"/>
    <s v="Commodity Trade"/>
    <n v="66.161517689999997"/>
    <x v="29"/>
    <x v="29"/>
    <x v="28"/>
    <x v="28"/>
  </r>
  <r>
    <s v="10003"/>
    <s v="Households 30-40k"/>
    <s v="1"/>
    <s v="Oilseed farming"/>
    <n v="15055"/>
    <s v="Industry Use"/>
    <n v="2.7685869999999999E-3"/>
    <x v="0"/>
    <x v="0"/>
    <x v="28"/>
    <x v="28"/>
  </r>
  <r>
    <s v="10003"/>
    <s v="Households 30-40k"/>
    <s v="2"/>
    <s v="Grain farming"/>
    <n v="15055"/>
    <s v="Industry Use"/>
    <n v="4.0082408E-2"/>
    <x v="0"/>
    <x v="0"/>
    <x v="28"/>
    <x v="28"/>
  </r>
  <r>
    <s v="10003"/>
    <s v="Households 30-40k"/>
    <s v="3"/>
    <s v="Vegetable and melon farming"/>
    <n v="15055"/>
    <s v="Industry Use"/>
    <n v="9.8550399999999989E-4"/>
    <x v="1"/>
    <x v="1"/>
    <x v="28"/>
    <x v="28"/>
  </r>
  <r>
    <s v="10003"/>
    <s v="Households 30-40k"/>
    <s v="4"/>
    <s v="Fruit farming"/>
    <n v="15055"/>
    <s v="Industry Use"/>
    <n v="1.5859209999999999E-3"/>
    <x v="1"/>
    <x v="1"/>
    <x v="28"/>
    <x v="28"/>
  </r>
  <r>
    <s v="10003"/>
    <s v="Households 30-40k"/>
    <s v="5"/>
    <s v="Tree nut farming"/>
    <n v="15055"/>
    <s v="Industry Use"/>
    <n v="5.2206099999999999E-4"/>
    <x v="1"/>
    <x v="1"/>
    <x v="28"/>
    <x v="28"/>
  </r>
  <r>
    <s v="10003"/>
    <s v="Households 30-40k"/>
    <s v="6"/>
    <s v="Greenhouse, nursery, and floriculture production"/>
    <n v="15055"/>
    <s v="Industry Use"/>
    <n v="2.4709800000000001E-4"/>
    <x v="1"/>
    <x v="1"/>
    <x v="28"/>
    <x v="28"/>
  </r>
  <r>
    <s v="10003"/>
    <s v="Households 30-40k"/>
    <s v="10"/>
    <s v="All other crop farming"/>
    <n v="15055"/>
    <s v="Industry Use"/>
    <n v="4.3161574000000001E-2"/>
    <x v="0"/>
    <x v="0"/>
    <x v="28"/>
    <x v="28"/>
  </r>
  <r>
    <s v="10003"/>
    <s v="Households 30-40k"/>
    <s v="11"/>
    <s v="Beef cattle ranching and farming, including feedlots and dual-purpose ranching and farming"/>
    <n v="15055"/>
    <s v="Industry Use"/>
    <n v="2.1688588000000002E-2"/>
    <x v="2"/>
    <x v="2"/>
    <x v="28"/>
    <x v="28"/>
  </r>
  <r>
    <s v="10003"/>
    <s v="Households 30-40k"/>
    <s v="12"/>
    <s v="Dairy cattle and milk production"/>
    <n v="15055"/>
    <s v="Industry Use"/>
    <n v="1.9329120000000002E-2"/>
    <x v="2"/>
    <x v="2"/>
    <x v="28"/>
    <x v="28"/>
  </r>
  <r>
    <s v="10003"/>
    <s v="Households 30-40k"/>
    <s v="13"/>
    <s v="Poultry and egg production"/>
    <n v="15055"/>
    <s v="Industry Use"/>
    <n v="2.3429000000000002E-3"/>
    <x v="2"/>
    <x v="2"/>
    <x v="28"/>
    <x v="28"/>
  </r>
  <r>
    <s v="10003"/>
    <s v="Households 30-40k"/>
    <s v="14"/>
    <s v="Animal production, except cattle and poultry and eggs"/>
    <n v="15055"/>
    <s v="Industry Use"/>
    <n v="8.7673750000000009E-3"/>
    <x v="2"/>
    <x v="2"/>
    <x v="28"/>
    <x v="28"/>
  </r>
  <r>
    <s v="10003"/>
    <s v="Households 30-40k"/>
    <s v="15"/>
    <s v="Forestry, forest products, and timber tract production"/>
    <n v="15055"/>
    <s v="Industry Use"/>
    <n v="4.2200000000000003E-6"/>
    <x v="3"/>
    <x v="3"/>
    <x v="28"/>
    <x v="28"/>
  </r>
  <r>
    <s v="10003"/>
    <s v="Households 30-40k"/>
    <s v="16"/>
    <s v="Commercial logging"/>
    <n v="15055"/>
    <s v="Industry Use"/>
    <n v="0"/>
    <x v="3"/>
    <x v="3"/>
    <x v="28"/>
    <x v="28"/>
  </r>
  <r>
    <s v="10003"/>
    <s v="Households 30-40k"/>
    <s v="18"/>
    <s v="Commercial hunting and trapping"/>
    <n v="15055"/>
    <s v="Industry Use"/>
    <n v="2.6460889999999999E-3"/>
    <x v="3"/>
    <x v="3"/>
    <x v="28"/>
    <x v="28"/>
  </r>
  <r>
    <s v="10003"/>
    <s v="Households 30-40k"/>
    <s v="19"/>
    <s v="Support activities for agriculture and forestry"/>
    <n v="15055"/>
    <s v="Industry Use"/>
    <n v="2.1584460000000001E-3"/>
    <x v="3"/>
    <x v="3"/>
    <x v="28"/>
    <x v="28"/>
  </r>
  <r>
    <s v="10003"/>
    <s v="Households 30-40k"/>
    <s v="20"/>
    <s v="Oil and gas extraction"/>
    <n v="15055"/>
    <s v="Industry Use"/>
    <n v="7.3712769999999999E-3"/>
    <x v="4"/>
    <x v="4"/>
    <x v="28"/>
    <x v="28"/>
  </r>
  <r>
    <s v="10003"/>
    <s v="Households 30-40k"/>
    <s v="28"/>
    <s v="Stone mining and quarrying"/>
    <n v="15055"/>
    <s v="Industry Use"/>
    <n v="9.1600000000000004E-5"/>
    <x v="4"/>
    <x v="4"/>
    <x v="28"/>
    <x v="28"/>
  </r>
  <r>
    <s v="10003"/>
    <s v="Households 30-40k"/>
    <s v="35"/>
    <s v="Drilling oil and gas wells"/>
    <n v="15055"/>
    <s v="Industry Use"/>
    <n v="0"/>
    <x v="4"/>
    <x v="4"/>
    <x v="28"/>
    <x v="28"/>
  </r>
  <r>
    <s v="10003"/>
    <s v="Households 30-40k"/>
    <s v="36"/>
    <s v="Support activities for oil and gas operations"/>
    <n v="15055"/>
    <s v="Industry Use"/>
    <n v="1.8900000000000001E-7"/>
    <x v="4"/>
    <x v="4"/>
    <x v="28"/>
    <x v="28"/>
  </r>
  <r>
    <s v="10003"/>
    <s v="Households 30-40k"/>
    <s v="37"/>
    <s v="Metal mining services"/>
    <n v="15055"/>
    <s v="Industry Use"/>
    <n v="0"/>
    <x v="4"/>
    <x v="4"/>
    <x v="28"/>
    <x v="28"/>
  </r>
  <r>
    <s v="10003"/>
    <s v="Households 30-40k"/>
    <s v="38"/>
    <s v="Other nonmetallic minerals services"/>
    <n v="15055"/>
    <s v="Industry Use"/>
    <n v="2.1E-7"/>
    <x v="4"/>
    <x v="4"/>
    <x v="28"/>
    <x v="28"/>
  </r>
  <r>
    <s v="10003"/>
    <s v="Households 30-40k"/>
    <s v="40"/>
    <s v="Electric power generation - Fossil fuel"/>
    <n v="15055"/>
    <s v="Industry Use"/>
    <n v="0"/>
    <x v="5"/>
    <x v="5"/>
    <x v="28"/>
    <x v="28"/>
  </r>
  <r>
    <s v="10003"/>
    <s v="Households 30-40k"/>
    <s v="47"/>
    <s v="Electric power transmission and distribution"/>
    <n v="15055"/>
    <s v="Industry Use"/>
    <n v="1.782569225"/>
    <x v="5"/>
    <x v="5"/>
    <x v="28"/>
    <x v="28"/>
  </r>
  <r>
    <s v="10003"/>
    <s v="Households 30-40k"/>
    <s v="48"/>
    <s v="Natural gas distribution"/>
    <n v="15055"/>
    <s v="Industry Use"/>
    <n v="0.22824586599999999"/>
    <x v="5"/>
    <x v="5"/>
    <x v="28"/>
    <x v="28"/>
  </r>
  <r>
    <s v="10003"/>
    <s v="Households 30-40k"/>
    <s v="49"/>
    <s v="Water, sewage and other systems"/>
    <n v="15055"/>
    <s v="Industry Use"/>
    <n v="2.5224219999999999E-2"/>
    <x v="5"/>
    <x v="5"/>
    <x v="28"/>
    <x v="28"/>
  </r>
  <r>
    <s v="10003"/>
    <s v="Households 30-40k"/>
    <s v="50"/>
    <s v="Construction of new health care structures"/>
    <n v="15055"/>
    <s v="Industry Use"/>
    <n v="0"/>
    <x v="6"/>
    <x v="6"/>
    <x v="28"/>
    <x v="28"/>
  </r>
  <r>
    <s v="10003"/>
    <s v="Households 30-40k"/>
    <s v="51"/>
    <s v="Construction of new manufacturing structures"/>
    <n v="15055"/>
    <s v="Industry Use"/>
    <n v="0"/>
    <x v="6"/>
    <x v="6"/>
    <x v="28"/>
    <x v="28"/>
  </r>
  <r>
    <s v="10003"/>
    <s v="Households 30-40k"/>
    <s v="52"/>
    <s v="Construction of new power and communication structures"/>
    <n v="15055"/>
    <s v="Industry Use"/>
    <n v="0"/>
    <x v="6"/>
    <x v="6"/>
    <x v="28"/>
    <x v="28"/>
  </r>
  <r>
    <s v="10003"/>
    <s v="Households 30-40k"/>
    <s v="53"/>
    <s v="Construction of new educational and vocational structures"/>
    <n v="15055"/>
    <s v="Industry Use"/>
    <n v="0"/>
    <x v="6"/>
    <x v="6"/>
    <x v="28"/>
    <x v="28"/>
  </r>
  <r>
    <s v="10003"/>
    <s v="Households 30-40k"/>
    <s v="54"/>
    <s v="Construction of new highways and streets"/>
    <n v="15055"/>
    <s v="Industry Use"/>
    <n v="0"/>
    <x v="6"/>
    <x v="6"/>
    <x v="28"/>
    <x v="28"/>
  </r>
  <r>
    <s v="10003"/>
    <s v="Households 30-40k"/>
    <s v="55"/>
    <s v="Construction of new commercial structures, including farm structures"/>
    <n v="15055"/>
    <s v="Industry Use"/>
    <n v="0"/>
    <x v="6"/>
    <x v="6"/>
    <x v="28"/>
    <x v="28"/>
  </r>
  <r>
    <s v="10003"/>
    <s v="Households 30-40k"/>
    <s v="56"/>
    <s v="Construction of other new nonresidential structures"/>
    <n v="15055"/>
    <s v="Industry Use"/>
    <n v="0"/>
    <x v="6"/>
    <x v="6"/>
    <x v="28"/>
    <x v="28"/>
  </r>
  <r>
    <s v="10003"/>
    <s v="Households 30-40k"/>
    <s v="57"/>
    <s v="Construction of new single-family residential structures"/>
    <n v="15055"/>
    <s v="Industry Use"/>
    <n v="0"/>
    <x v="6"/>
    <x v="6"/>
    <x v="28"/>
    <x v="28"/>
  </r>
  <r>
    <s v="10003"/>
    <s v="Households 30-40k"/>
    <s v="58"/>
    <s v="Construction of new multifamily residential structures"/>
    <n v="15055"/>
    <s v="Industry Use"/>
    <n v="0"/>
    <x v="6"/>
    <x v="6"/>
    <x v="28"/>
    <x v="28"/>
  </r>
  <r>
    <s v="10003"/>
    <s v="Households 30-40k"/>
    <s v="59"/>
    <s v="Construction of other new residential structures"/>
    <n v="15055"/>
    <s v="Industry Use"/>
    <n v="0"/>
    <x v="6"/>
    <x v="6"/>
    <x v="28"/>
    <x v="28"/>
  </r>
  <r>
    <s v="10003"/>
    <s v="Households 30-40k"/>
    <s v="60"/>
    <s v="Maintenance and repair construction of nonresidential structures"/>
    <n v="15055"/>
    <s v="Industry Use"/>
    <n v="0"/>
    <x v="6"/>
    <x v="6"/>
    <x v="28"/>
    <x v="28"/>
  </r>
  <r>
    <s v="10003"/>
    <s v="Households 30-40k"/>
    <s v="61"/>
    <s v="Maintenance and repair construction of residential structures"/>
    <n v="15055"/>
    <s v="Industry Use"/>
    <n v="0"/>
    <x v="6"/>
    <x v="6"/>
    <x v="28"/>
    <x v="28"/>
  </r>
  <r>
    <s v="10003"/>
    <s v="Households 30-40k"/>
    <s v="62"/>
    <s v="Maintenance and repair construction of highways, streets, bridges, and tunnels"/>
    <n v="15055"/>
    <s v="Industry Use"/>
    <n v="0"/>
    <x v="6"/>
    <x v="6"/>
    <x v="28"/>
    <x v="28"/>
  </r>
  <r>
    <s v="10003"/>
    <s v="Households 30-40k"/>
    <s v="64"/>
    <s v="Other animal food manufacturing"/>
    <n v="15055"/>
    <s v="Industry Use"/>
    <n v="1.1100979E-2"/>
    <x v="7"/>
    <x v="7"/>
    <x v="28"/>
    <x v="28"/>
  </r>
  <r>
    <s v="10003"/>
    <s v="Households 30-40k"/>
    <s v="65"/>
    <s v="Flour milling"/>
    <n v="15055"/>
    <s v="Industry Use"/>
    <n v="5.6296839000000001E-2"/>
    <x v="7"/>
    <x v="7"/>
    <x v="28"/>
    <x v="28"/>
  </r>
  <r>
    <s v="10003"/>
    <s v="Households 30-40k"/>
    <s v="76"/>
    <s v="Confectionery manufacturing from purchased chocolate"/>
    <n v="15055"/>
    <s v="Industry Use"/>
    <n v="2.5327829999999998E-3"/>
    <x v="7"/>
    <x v="7"/>
    <x v="28"/>
    <x v="28"/>
  </r>
  <r>
    <s v="10003"/>
    <s v="Households 30-40k"/>
    <s v="84"/>
    <s v="Fluid milk manufacturing"/>
    <n v="15055"/>
    <s v="Industry Use"/>
    <n v="0.30941263699999999"/>
    <x v="7"/>
    <x v="7"/>
    <x v="28"/>
    <x v="28"/>
  </r>
  <r>
    <s v="10003"/>
    <s v="Households 30-40k"/>
    <s v="87"/>
    <s v="Frozen cakes and other pastries manufacturing"/>
    <n v="15055"/>
    <s v="Industry Use"/>
    <n v="3.6483589999999999E-3"/>
    <x v="7"/>
    <x v="7"/>
    <x v="28"/>
    <x v="28"/>
  </r>
  <r>
    <s v="10003"/>
    <s v="Households 30-40k"/>
    <s v="89"/>
    <s v="Animal, except poultry, slaughtering"/>
    <n v="15055"/>
    <s v="Industry Use"/>
    <n v="4.1427080000000002E-3"/>
    <x v="7"/>
    <x v="7"/>
    <x v="28"/>
    <x v="28"/>
  </r>
  <r>
    <s v="10003"/>
    <s v="Households 30-40k"/>
    <s v="90"/>
    <s v="Meat processed from carcasses"/>
    <n v="15055"/>
    <s v="Industry Use"/>
    <n v="0.13622169100000001"/>
    <x v="7"/>
    <x v="7"/>
    <x v="28"/>
    <x v="28"/>
  </r>
  <r>
    <s v="10003"/>
    <s v="Households 30-40k"/>
    <s v="91"/>
    <s v="Rendering and meat byproduct processing"/>
    <n v="15055"/>
    <s v="Industry Use"/>
    <n v="7.6100000000000007E-5"/>
    <x v="7"/>
    <x v="7"/>
    <x v="28"/>
    <x v="28"/>
  </r>
  <r>
    <s v="10003"/>
    <s v="Households 30-40k"/>
    <s v="93"/>
    <s v="Bread and bakery product, except frozen, manufacturing"/>
    <n v="15055"/>
    <s v="Industry Use"/>
    <n v="6.2862303999999994E-2"/>
    <x v="7"/>
    <x v="7"/>
    <x v="28"/>
    <x v="28"/>
  </r>
  <r>
    <s v="10003"/>
    <s v="Households 30-40k"/>
    <s v="97"/>
    <s v="Roasted nuts and peanut butter manufacturing"/>
    <n v="15055"/>
    <s v="Industry Use"/>
    <n v="2.0320260000000001E-3"/>
    <x v="7"/>
    <x v="7"/>
    <x v="28"/>
    <x v="28"/>
  </r>
  <r>
    <s v="10003"/>
    <s v="Households 30-40k"/>
    <s v="98"/>
    <s v="Other snack food manufacturing"/>
    <n v="15055"/>
    <s v="Industry Use"/>
    <n v="9.3852900000000001E-4"/>
    <x v="7"/>
    <x v="7"/>
    <x v="28"/>
    <x v="28"/>
  </r>
  <r>
    <s v="10003"/>
    <s v="Households 30-40k"/>
    <s v="99"/>
    <s v="Coffee and tea manufacturing"/>
    <n v="15055"/>
    <s v="Industry Use"/>
    <n v="2.8222730000000001E-3"/>
    <x v="7"/>
    <x v="7"/>
    <x v="28"/>
    <x v="28"/>
  </r>
  <r>
    <s v="10003"/>
    <s v="Households 30-40k"/>
    <s v="103"/>
    <s v="All other food manufacturing"/>
    <n v="15055"/>
    <s v="Industry Use"/>
    <n v="2.4434386999999998E-2"/>
    <x v="7"/>
    <x v="7"/>
    <x v="28"/>
    <x v="28"/>
  </r>
  <r>
    <s v="10003"/>
    <s v="Households 30-40k"/>
    <s v="105"/>
    <s v="Manufactured ice"/>
    <n v="15055"/>
    <s v="Industry Use"/>
    <n v="9.4097899999999995E-3"/>
    <x v="7"/>
    <x v="7"/>
    <x v="28"/>
    <x v="28"/>
  </r>
  <r>
    <s v="10003"/>
    <s v="Households 30-40k"/>
    <s v="106"/>
    <s v="Breweries"/>
    <n v="15055"/>
    <s v="Industry Use"/>
    <n v="2.4792099999999999E-3"/>
    <x v="7"/>
    <x v="7"/>
    <x v="28"/>
    <x v="28"/>
  </r>
  <r>
    <s v="10003"/>
    <s v="Households 30-40k"/>
    <s v="107"/>
    <s v="Wineries"/>
    <n v="15055"/>
    <s v="Industry Use"/>
    <n v="4.7280400000000001E-4"/>
    <x v="7"/>
    <x v="7"/>
    <x v="28"/>
    <x v="28"/>
  </r>
  <r>
    <s v="10003"/>
    <s v="Households 30-40k"/>
    <s v="108"/>
    <s v="Distilleries"/>
    <n v="15055"/>
    <s v="Industry Use"/>
    <n v="1.73692E-4"/>
    <x v="7"/>
    <x v="7"/>
    <x v="28"/>
    <x v="28"/>
  </r>
  <r>
    <s v="10003"/>
    <s v="Households 30-40k"/>
    <s v="115"/>
    <s v="Textile and fabric finishing mills"/>
    <n v="15055"/>
    <s v="Industry Use"/>
    <n v="1.7700000000000001E-7"/>
    <x v="8"/>
    <x v="8"/>
    <x v="28"/>
    <x v="28"/>
  </r>
  <r>
    <s v="10003"/>
    <s v="Households 30-40k"/>
    <s v="119"/>
    <s v="Textile bag and canvas mills"/>
    <n v="15055"/>
    <s v="Industry Use"/>
    <n v="3.5618100000000001E-4"/>
    <x v="8"/>
    <x v="8"/>
    <x v="28"/>
    <x v="28"/>
  </r>
  <r>
    <s v="10003"/>
    <s v="Households 30-40k"/>
    <s v="121"/>
    <s v="Other textile product mills"/>
    <n v="15055"/>
    <s v="Industry Use"/>
    <n v="6.0361900000000001E-4"/>
    <x v="8"/>
    <x v="8"/>
    <x v="28"/>
    <x v="28"/>
  </r>
  <r>
    <s v="10003"/>
    <s v="Households 30-40k"/>
    <s v="122"/>
    <s v="Hosiery and sock mills"/>
    <n v="15055"/>
    <s v="Industry Use"/>
    <n v="3.0299999999999998E-6"/>
    <x v="8"/>
    <x v="8"/>
    <x v="28"/>
    <x v="28"/>
  </r>
  <r>
    <s v="10003"/>
    <s v="Households 30-40k"/>
    <s v="123"/>
    <s v="Other apparel knitting mills"/>
    <n v="15055"/>
    <s v="Industry Use"/>
    <n v="5.84E-6"/>
    <x v="8"/>
    <x v="8"/>
    <x v="28"/>
    <x v="28"/>
  </r>
  <r>
    <s v="10003"/>
    <s v="Households 30-40k"/>
    <s v="124"/>
    <s v="Cut and sew apparel contractors"/>
    <n v="15055"/>
    <s v="Industry Use"/>
    <n v="0"/>
    <x v="8"/>
    <x v="8"/>
    <x v="28"/>
    <x v="28"/>
  </r>
  <r>
    <s v="10003"/>
    <s v="Households 30-40k"/>
    <s v="125"/>
    <s v="Mens and boys cut and sew apparel manufacturing"/>
    <n v="15055"/>
    <s v="Industry Use"/>
    <n v="4.3599999999999998E-6"/>
    <x v="8"/>
    <x v="8"/>
    <x v="28"/>
    <x v="28"/>
  </r>
  <r>
    <s v="10003"/>
    <s v="Households 30-40k"/>
    <s v="126"/>
    <s v="Womens and girls cut and sew apparel manufacturing"/>
    <n v="15055"/>
    <s v="Industry Use"/>
    <n v="1.84E-5"/>
    <x v="8"/>
    <x v="8"/>
    <x v="28"/>
    <x v="28"/>
  </r>
  <r>
    <s v="10003"/>
    <s v="Households 30-40k"/>
    <s v="127"/>
    <s v="Other cut and sew apparel manufacturing"/>
    <n v="15055"/>
    <s v="Industry Use"/>
    <n v="3.9500000000000003E-6"/>
    <x v="8"/>
    <x v="8"/>
    <x v="28"/>
    <x v="28"/>
  </r>
  <r>
    <s v="10003"/>
    <s v="Households 30-40k"/>
    <s v="128"/>
    <s v="Apparel accessories and other apparel manufacturing"/>
    <n v="15055"/>
    <s v="Industry Use"/>
    <n v="3.9099999999999998E-6"/>
    <x v="8"/>
    <x v="8"/>
    <x v="28"/>
    <x v="28"/>
  </r>
  <r>
    <s v="10003"/>
    <s v="Households 30-40k"/>
    <s v="131"/>
    <s v="Other leather and allied product manufacturing"/>
    <n v="15055"/>
    <s v="Industry Use"/>
    <n v="7.3699999999999997E-6"/>
    <x v="8"/>
    <x v="8"/>
    <x v="28"/>
    <x v="28"/>
  </r>
  <r>
    <s v="10003"/>
    <s v="Households 30-40k"/>
    <s v="132"/>
    <s v="Sawmills"/>
    <n v="15055"/>
    <s v="Industry Use"/>
    <n v="2.4072699999999999E-4"/>
    <x v="8"/>
    <x v="8"/>
    <x v="28"/>
    <x v="28"/>
  </r>
  <r>
    <s v="10003"/>
    <s v="Households 30-40k"/>
    <s v="135"/>
    <s v="Engineered wood member and truss manufacturing"/>
    <n v="15055"/>
    <s v="Industry Use"/>
    <n v="2.04E-7"/>
    <x v="8"/>
    <x v="8"/>
    <x v="28"/>
    <x v="28"/>
  </r>
  <r>
    <s v="10003"/>
    <s v="Households 30-40k"/>
    <s v="137"/>
    <s v="Wood windows and door manufacturing"/>
    <n v="15055"/>
    <s v="Industry Use"/>
    <n v="2.34E-5"/>
    <x v="8"/>
    <x v="8"/>
    <x v="28"/>
    <x v="28"/>
  </r>
  <r>
    <s v="10003"/>
    <s v="Households 30-40k"/>
    <s v="139"/>
    <s v="Other millwork, including flooring"/>
    <n v="15055"/>
    <s v="Industry Use"/>
    <n v="5.1399999999999997E-7"/>
    <x v="8"/>
    <x v="8"/>
    <x v="28"/>
    <x v="28"/>
  </r>
  <r>
    <s v="10003"/>
    <s v="Households 30-40k"/>
    <s v="140"/>
    <s v="Wood container and pallet manufacturing"/>
    <n v="15055"/>
    <s v="Industry Use"/>
    <n v="2.0533073999999998E-2"/>
    <x v="8"/>
    <x v="8"/>
    <x v="28"/>
    <x v="28"/>
  </r>
  <r>
    <s v="10003"/>
    <s v="Households 30-40k"/>
    <s v="143"/>
    <s v="All other miscellaneous wood product manufacturing"/>
    <n v="15055"/>
    <s v="Industry Use"/>
    <n v="1.1258710000000001E-3"/>
    <x v="8"/>
    <x v="8"/>
    <x v="28"/>
    <x v="28"/>
  </r>
  <r>
    <s v="10003"/>
    <s v="Households 30-40k"/>
    <s v="147"/>
    <s v="Paperboard container manufacturing"/>
    <n v="15055"/>
    <s v="Industry Use"/>
    <n v="3.5832149999999998E-3"/>
    <x v="8"/>
    <x v="8"/>
    <x v="28"/>
    <x v="28"/>
  </r>
  <r>
    <s v="10003"/>
    <s v="Households 30-40k"/>
    <s v="152"/>
    <s v="Printing"/>
    <n v="15055"/>
    <s v="Industry Use"/>
    <n v="2.236236E-3"/>
    <x v="8"/>
    <x v="8"/>
    <x v="28"/>
    <x v="28"/>
  </r>
  <r>
    <s v="10003"/>
    <s v="Households 30-40k"/>
    <s v="155"/>
    <s v="Asphalt paving mixture and block manufacturing"/>
    <n v="15055"/>
    <s v="Industry Use"/>
    <n v="2.52E-6"/>
    <x v="8"/>
    <x v="8"/>
    <x v="28"/>
    <x v="28"/>
  </r>
  <r>
    <s v="10003"/>
    <s v="Households 30-40k"/>
    <s v="163"/>
    <s v="Other basic organic chemical manufacturing"/>
    <n v="15055"/>
    <s v="Industry Use"/>
    <n v="3.7031970000000001E-3"/>
    <x v="8"/>
    <x v="8"/>
    <x v="28"/>
    <x v="28"/>
  </r>
  <r>
    <s v="10003"/>
    <s v="Households 30-40k"/>
    <s v="175"/>
    <s v="Paint and coating manufacturing"/>
    <n v="15055"/>
    <s v="Industry Use"/>
    <n v="3.4352100000000001E-4"/>
    <x v="8"/>
    <x v="8"/>
    <x v="28"/>
    <x v="28"/>
  </r>
  <r>
    <s v="10003"/>
    <s v="Households 30-40k"/>
    <s v="177"/>
    <s v="Soap and other detergent manufacturing"/>
    <n v="15055"/>
    <s v="Industry Use"/>
    <n v="1.0195239E-2"/>
    <x v="8"/>
    <x v="8"/>
    <x v="28"/>
    <x v="28"/>
  </r>
  <r>
    <s v="10003"/>
    <s v="Households 30-40k"/>
    <s v="190"/>
    <s v="Polystyrene foam product manufacturing"/>
    <n v="15055"/>
    <s v="Industry Use"/>
    <n v="1.18223E-4"/>
    <x v="8"/>
    <x v="8"/>
    <x v="28"/>
    <x v="28"/>
  </r>
  <r>
    <s v="10003"/>
    <s v="Households 30-40k"/>
    <s v="191"/>
    <s v="Urethane and other foam product (except polystyrene) manufacturing"/>
    <n v="15055"/>
    <s v="Industry Use"/>
    <n v="1.01827E-4"/>
    <x v="8"/>
    <x v="8"/>
    <x v="28"/>
    <x v="28"/>
  </r>
  <r>
    <s v="10003"/>
    <s v="Households 30-40k"/>
    <s v="192"/>
    <s v="Plastics bottle manufacturing"/>
    <n v="15055"/>
    <s v="Industry Use"/>
    <n v="7.8699999999999992E-6"/>
    <x v="8"/>
    <x v="8"/>
    <x v="28"/>
    <x v="28"/>
  </r>
  <r>
    <s v="10003"/>
    <s v="Households 30-40k"/>
    <s v="195"/>
    <s v="Rubber and plastics hoses and belting manufacturing"/>
    <n v="15055"/>
    <s v="Industry Use"/>
    <n v="9.2546700000000002E-4"/>
    <x v="8"/>
    <x v="8"/>
    <x v="28"/>
    <x v="28"/>
  </r>
  <r>
    <s v="10003"/>
    <s v="Households 30-40k"/>
    <s v="197"/>
    <s v="Pottery, ceramics, and plumbing fixture manufacturing"/>
    <n v="15055"/>
    <s v="Industry Use"/>
    <n v="5.4500000000000003E-5"/>
    <x v="8"/>
    <x v="8"/>
    <x v="28"/>
    <x v="28"/>
  </r>
  <r>
    <s v="10003"/>
    <s v="Households 30-40k"/>
    <s v="204"/>
    <s v="Ready-mix concrete manufacturing"/>
    <n v="15055"/>
    <s v="Industry Use"/>
    <n v="6.4400000000000002E-6"/>
    <x v="8"/>
    <x v="8"/>
    <x v="28"/>
    <x v="28"/>
  </r>
  <r>
    <s v="10003"/>
    <s v="Households 30-40k"/>
    <s v="207"/>
    <s v="Other concrete product manufacturing"/>
    <n v="15055"/>
    <s v="Industry Use"/>
    <n v="7.2055399999999999E-4"/>
    <x v="8"/>
    <x v="8"/>
    <x v="28"/>
    <x v="28"/>
  </r>
  <r>
    <s v="10003"/>
    <s v="Households 30-40k"/>
    <s v="211"/>
    <s v="Cut stone and stone product manufacturing"/>
    <n v="15055"/>
    <s v="Industry Use"/>
    <n v="6.3163668000000006E-2"/>
    <x v="8"/>
    <x v="8"/>
    <x v="28"/>
    <x v="28"/>
  </r>
  <r>
    <s v="10003"/>
    <s v="Households 30-40k"/>
    <s v="215"/>
    <s v="Iron and steel mills and ferroalloy manufacturing"/>
    <n v="15055"/>
    <s v="Industry Use"/>
    <n v="1.0526405000000001E-2"/>
    <x v="8"/>
    <x v="8"/>
    <x v="28"/>
    <x v="28"/>
  </r>
  <r>
    <s v="10003"/>
    <s v="Households 30-40k"/>
    <s v="217"/>
    <s v="Rolled steel shape manufacturing"/>
    <n v="15055"/>
    <s v="Industry Use"/>
    <n v="1.0300000000000001E-6"/>
    <x v="8"/>
    <x v="8"/>
    <x v="28"/>
    <x v="28"/>
  </r>
  <r>
    <s v="10003"/>
    <s v="Households 30-40k"/>
    <s v="227"/>
    <s v="Ferrous metal foundries"/>
    <n v="15055"/>
    <s v="Industry Use"/>
    <n v="5.8899999999999999E-7"/>
    <x v="8"/>
    <x v="8"/>
    <x v="28"/>
    <x v="28"/>
  </r>
  <r>
    <s v="10003"/>
    <s v="Households 30-40k"/>
    <s v="228"/>
    <s v="Nonferrous metal foundries"/>
    <n v="15055"/>
    <s v="Industry Use"/>
    <n v="1.33E-5"/>
    <x v="8"/>
    <x v="8"/>
    <x v="28"/>
    <x v="28"/>
  </r>
  <r>
    <s v="10003"/>
    <s v="Households 30-40k"/>
    <s v="230"/>
    <s v="Crown and closure manufacturing and metal stamping"/>
    <n v="15055"/>
    <s v="Industry Use"/>
    <n v="3.5150099999999999E-4"/>
    <x v="8"/>
    <x v="8"/>
    <x v="28"/>
    <x v="28"/>
  </r>
  <r>
    <s v="10003"/>
    <s v="Households 30-40k"/>
    <s v="234"/>
    <s v="Handtool manufacturing"/>
    <n v="15055"/>
    <s v="Industry Use"/>
    <n v="8.3599999999999996E-6"/>
    <x v="8"/>
    <x v="8"/>
    <x v="28"/>
    <x v="28"/>
  </r>
  <r>
    <s v="10003"/>
    <s v="Households 30-40k"/>
    <s v="236"/>
    <s v="Fabricated structural metal manufacturing"/>
    <n v="15055"/>
    <s v="Industry Use"/>
    <n v="2.6800000000000001E-5"/>
    <x v="8"/>
    <x v="8"/>
    <x v="28"/>
    <x v="28"/>
  </r>
  <r>
    <s v="10003"/>
    <s v="Households 30-40k"/>
    <s v="238"/>
    <s v="Metal window and door manufacturing"/>
    <n v="15055"/>
    <s v="Industry Use"/>
    <n v="1.95384E-4"/>
    <x v="8"/>
    <x v="8"/>
    <x v="28"/>
    <x v="28"/>
  </r>
  <r>
    <s v="10003"/>
    <s v="Households 30-40k"/>
    <s v="239"/>
    <s v="Sheet metal work manufacturing"/>
    <n v="15055"/>
    <s v="Industry Use"/>
    <n v="1.6395299999999999E-4"/>
    <x v="8"/>
    <x v="8"/>
    <x v="28"/>
    <x v="28"/>
  </r>
  <r>
    <s v="10003"/>
    <s v="Households 30-40k"/>
    <s v="240"/>
    <s v="Ornamental and architectural metal work manufacturing"/>
    <n v="15055"/>
    <s v="Industry Use"/>
    <n v="8.3699999999999995E-6"/>
    <x v="8"/>
    <x v="8"/>
    <x v="28"/>
    <x v="28"/>
  </r>
  <r>
    <s v="10003"/>
    <s v="Households 30-40k"/>
    <s v="242"/>
    <s v="Metal tank (heavy gauge) manufacturing"/>
    <n v="15055"/>
    <s v="Industry Use"/>
    <n v="3.29E-5"/>
    <x v="8"/>
    <x v="8"/>
    <x v="28"/>
    <x v="28"/>
  </r>
  <r>
    <s v="10003"/>
    <s v="Households 30-40k"/>
    <s v="244"/>
    <s v="Metal barrels, drums and pails manufacturing"/>
    <n v="15055"/>
    <s v="Industry Use"/>
    <n v="7.6500000000000003E-5"/>
    <x v="8"/>
    <x v="8"/>
    <x v="28"/>
    <x v="28"/>
  </r>
  <r>
    <s v="10003"/>
    <s v="Households 30-40k"/>
    <s v="247"/>
    <s v="Machine shops"/>
    <n v="15055"/>
    <s v="Industry Use"/>
    <n v="5.4808160000000003E-3"/>
    <x v="8"/>
    <x v="8"/>
    <x v="28"/>
    <x v="28"/>
  </r>
  <r>
    <s v="10003"/>
    <s v="Households 30-40k"/>
    <s v="248"/>
    <s v="Turned product and screw, nut, and bolt manufacturing"/>
    <n v="15055"/>
    <s v="Industry Use"/>
    <n v="8.6000000000000003E-5"/>
    <x v="8"/>
    <x v="8"/>
    <x v="28"/>
    <x v="28"/>
  </r>
  <r>
    <s v="10003"/>
    <s v="Households 30-40k"/>
    <s v="251"/>
    <s v="Electroplating, anodizing, and coloring metal"/>
    <n v="15055"/>
    <s v="Industry Use"/>
    <n v="2.6399999999999998E-7"/>
    <x v="8"/>
    <x v="8"/>
    <x v="28"/>
    <x v="28"/>
  </r>
  <r>
    <s v="10003"/>
    <s v="Households 30-40k"/>
    <s v="252"/>
    <s v="Valve and fittings, other than plumbing, manufacturing"/>
    <n v="15055"/>
    <s v="Industry Use"/>
    <n v="7.7300000000000005E-6"/>
    <x v="8"/>
    <x v="8"/>
    <x v="28"/>
    <x v="28"/>
  </r>
  <r>
    <s v="10003"/>
    <s v="Households 30-40k"/>
    <s v="259"/>
    <s v="Other fabricated metal manufacturing"/>
    <n v="15055"/>
    <s v="Industry Use"/>
    <n v="1.4088999999999999E-4"/>
    <x v="8"/>
    <x v="8"/>
    <x v="28"/>
    <x v="28"/>
  </r>
  <r>
    <s v="10003"/>
    <s v="Households 30-40k"/>
    <s v="261"/>
    <s v="Lawn and garden equipment manufacturing"/>
    <n v="15055"/>
    <s v="Industry Use"/>
    <n v="8.3800000000000004E-5"/>
    <x v="8"/>
    <x v="8"/>
    <x v="28"/>
    <x v="28"/>
  </r>
  <r>
    <s v="10003"/>
    <s v="Households 30-40k"/>
    <s v="262"/>
    <s v="Construction machinery manufacturing"/>
    <n v="15055"/>
    <s v="Industry Use"/>
    <n v="4.4299999999999998E-7"/>
    <x v="8"/>
    <x v="8"/>
    <x v="28"/>
    <x v="28"/>
  </r>
  <r>
    <s v="10003"/>
    <s v="Households 30-40k"/>
    <s v="269"/>
    <s v="All other industrial machinery manufacturing"/>
    <n v="15055"/>
    <s v="Industry Use"/>
    <n v="5.5300000000000004E-6"/>
    <x v="8"/>
    <x v="8"/>
    <x v="28"/>
    <x v="28"/>
  </r>
  <r>
    <s v="10003"/>
    <s v="Households 30-40k"/>
    <s v="275"/>
    <s v="Air conditioning, refrigeration, and warm air heating equipment manufacturing"/>
    <n v="15055"/>
    <s v="Industry Use"/>
    <n v="3.21961E-4"/>
    <x v="8"/>
    <x v="8"/>
    <x v="28"/>
    <x v="28"/>
  </r>
  <r>
    <s v="10003"/>
    <s v="Households 30-40k"/>
    <s v="276"/>
    <s v="Industrial mold manufacturing"/>
    <n v="15055"/>
    <s v="Industry Use"/>
    <n v="1.4699999999999999E-6"/>
    <x v="8"/>
    <x v="8"/>
    <x v="28"/>
    <x v="28"/>
  </r>
  <r>
    <s v="10003"/>
    <s v="Households 30-40k"/>
    <s v="277"/>
    <s v="Special tool, die, jig, and fixture manufacturing"/>
    <n v="15055"/>
    <s v="Industry Use"/>
    <n v="9.3200000000000006E-6"/>
    <x v="8"/>
    <x v="8"/>
    <x v="28"/>
    <x v="28"/>
  </r>
  <r>
    <s v="10003"/>
    <s v="Households 30-40k"/>
    <s v="282"/>
    <s v="Speed changer, industrial high-speed drive, and gear manufacturing"/>
    <n v="15055"/>
    <s v="Industry Use"/>
    <n v="8.4499999999999996E-8"/>
    <x v="8"/>
    <x v="8"/>
    <x v="28"/>
    <x v="28"/>
  </r>
  <r>
    <s v="10003"/>
    <s v="Households 30-40k"/>
    <s v="294"/>
    <s v="Industrial process furnace and oven manufacturing"/>
    <n v="15055"/>
    <s v="Industry Use"/>
    <n v="3.2700000000000002E-5"/>
    <x v="8"/>
    <x v="8"/>
    <x v="28"/>
    <x v="28"/>
  </r>
  <r>
    <s v="10003"/>
    <s v="Households 30-40k"/>
    <s v="297"/>
    <s v="Scales, balances, and miscellaneous general purpose machinery manufacturing"/>
    <n v="15055"/>
    <s v="Industry Use"/>
    <n v="4.4199999999999997E-5"/>
    <x v="8"/>
    <x v="8"/>
    <x v="28"/>
    <x v="28"/>
  </r>
  <r>
    <s v="10003"/>
    <s v="Households 30-40k"/>
    <s v="307"/>
    <s v="Semiconductor and related device manufacturing"/>
    <n v="15055"/>
    <s v="Industry Use"/>
    <n v="2.3700000000000002E-6"/>
    <x v="8"/>
    <x v="8"/>
    <x v="28"/>
    <x v="28"/>
  </r>
  <r>
    <s v="10003"/>
    <s v="Households 30-40k"/>
    <s v="317"/>
    <s v="Analytical laboratory instrument manufacturing"/>
    <n v="15055"/>
    <s v="Industry Use"/>
    <n v="1.37E-6"/>
    <x v="8"/>
    <x v="8"/>
    <x v="28"/>
    <x v="28"/>
  </r>
  <r>
    <s v="10003"/>
    <s v="Households 30-40k"/>
    <s v="323"/>
    <s v="Lighting fixture manufacturing"/>
    <n v="15055"/>
    <s v="Industry Use"/>
    <n v="5.4600000000000002E-6"/>
    <x v="8"/>
    <x v="8"/>
    <x v="28"/>
    <x v="28"/>
  </r>
  <r>
    <s v="10003"/>
    <s v="Households 30-40k"/>
    <s v="330"/>
    <s v="Motor and generator manufacturing"/>
    <n v="15055"/>
    <s v="Industry Use"/>
    <n v="1.08E-5"/>
    <x v="8"/>
    <x v="8"/>
    <x v="28"/>
    <x v="28"/>
  </r>
  <r>
    <s v="10003"/>
    <s v="Households 30-40k"/>
    <s v="341"/>
    <s v="Light truck and utility vehicle manufacturing"/>
    <n v="15055"/>
    <s v="Industry Use"/>
    <n v="0.60860053700000005"/>
    <x v="8"/>
    <x v="8"/>
    <x v="28"/>
    <x v="28"/>
  </r>
  <r>
    <s v="10003"/>
    <s v="Households 30-40k"/>
    <s v="343"/>
    <s v="Motor vehicle body manufacturing"/>
    <n v="15055"/>
    <s v="Industry Use"/>
    <n v="9.6700000000000006E-5"/>
    <x v="8"/>
    <x v="8"/>
    <x v="28"/>
    <x v="28"/>
  </r>
  <r>
    <s v="10003"/>
    <s v="Households 30-40k"/>
    <s v="346"/>
    <s v="Travel trailer and camper manufacturing"/>
    <n v="15055"/>
    <s v="Industry Use"/>
    <n v="1.4300452E-2"/>
    <x v="8"/>
    <x v="8"/>
    <x v="28"/>
    <x v="28"/>
  </r>
  <r>
    <s v="10003"/>
    <s v="Households 30-40k"/>
    <s v="348"/>
    <s v="Motor vehicle electrical and electronic equipment manufacturing"/>
    <n v="15055"/>
    <s v="Industry Use"/>
    <n v="8.7734500000000003E-3"/>
    <x v="8"/>
    <x v="8"/>
    <x v="28"/>
    <x v="28"/>
  </r>
  <r>
    <s v="10003"/>
    <s v="Households 30-40k"/>
    <s v="364"/>
    <s v="All other transportation equipment manufacturing"/>
    <n v="15055"/>
    <s v="Industry Use"/>
    <n v="9.9027300000000006E-4"/>
    <x v="8"/>
    <x v="8"/>
    <x v="28"/>
    <x v="28"/>
  </r>
  <r>
    <s v="10003"/>
    <s v="Households 30-40k"/>
    <s v="365"/>
    <s v="Wood kitchen cabinet and countertop manufacturing"/>
    <n v="15055"/>
    <s v="Industry Use"/>
    <n v="1.6772429999999999E-3"/>
    <x v="8"/>
    <x v="8"/>
    <x v="28"/>
    <x v="28"/>
  </r>
  <r>
    <s v="10003"/>
    <s v="Households 30-40k"/>
    <s v="366"/>
    <s v="Upholstered household furniture manufacturing"/>
    <n v="15055"/>
    <s v="Industry Use"/>
    <n v="4.0103960000000003E-3"/>
    <x v="8"/>
    <x v="8"/>
    <x v="28"/>
    <x v="28"/>
  </r>
  <r>
    <s v="10003"/>
    <s v="Households 30-40k"/>
    <s v="367"/>
    <s v="Nonupholstered wood household furniture manufacturing"/>
    <n v="15055"/>
    <s v="Industry Use"/>
    <n v="3.1702500000000002E-4"/>
    <x v="8"/>
    <x v="8"/>
    <x v="28"/>
    <x v="28"/>
  </r>
  <r>
    <s v="10003"/>
    <s v="Households 30-40k"/>
    <s v="371"/>
    <s v="Custom architectural woodwork and millwork"/>
    <n v="15055"/>
    <s v="Industry Use"/>
    <n v="1.6399999999999999E-5"/>
    <x v="8"/>
    <x v="8"/>
    <x v="28"/>
    <x v="28"/>
  </r>
  <r>
    <s v="10003"/>
    <s v="Households 30-40k"/>
    <s v="374"/>
    <s v="Mattress manufacturing"/>
    <n v="15055"/>
    <s v="Industry Use"/>
    <n v="2.2959E-4"/>
    <x v="8"/>
    <x v="8"/>
    <x v="28"/>
    <x v="28"/>
  </r>
  <r>
    <s v="10003"/>
    <s v="Households 30-40k"/>
    <s v="376"/>
    <s v="Surgical and medical instrument manufacturing"/>
    <n v="15055"/>
    <s v="Industry Use"/>
    <n v="3.82E-5"/>
    <x v="8"/>
    <x v="8"/>
    <x v="28"/>
    <x v="28"/>
  </r>
  <r>
    <s v="10003"/>
    <s v="Households 30-40k"/>
    <s v="378"/>
    <s v="Dental equipment and supplies manufacturing"/>
    <n v="15055"/>
    <s v="Industry Use"/>
    <n v="9.4499999999999993E-6"/>
    <x v="8"/>
    <x v="8"/>
    <x v="28"/>
    <x v="28"/>
  </r>
  <r>
    <s v="10003"/>
    <s v="Households 30-40k"/>
    <s v="380"/>
    <s v="Dental laboratories"/>
    <n v="15055"/>
    <s v="Industry Use"/>
    <n v="0"/>
    <x v="8"/>
    <x v="8"/>
    <x v="28"/>
    <x v="28"/>
  </r>
  <r>
    <s v="10003"/>
    <s v="Households 30-40k"/>
    <s v="381"/>
    <s v="Jewelry and silverware manufacturing"/>
    <n v="15055"/>
    <s v="Industry Use"/>
    <n v="1.8100760000000001E-3"/>
    <x v="8"/>
    <x v="8"/>
    <x v="28"/>
    <x v="28"/>
  </r>
  <r>
    <s v="10003"/>
    <s v="Households 30-40k"/>
    <s v="382"/>
    <s v="Sporting and athletic goods manufacturing"/>
    <n v="15055"/>
    <s v="Industry Use"/>
    <n v="8.5504400000000001E-4"/>
    <x v="8"/>
    <x v="8"/>
    <x v="28"/>
    <x v="28"/>
  </r>
  <r>
    <s v="10003"/>
    <s v="Households 30-40k"/>
    <s v="383"/>
    <s v="Doll, toy, and game manufacturing"/>
    <n v="15055"/>
    <s v="Industry Use"/>
    <n v="1.6200628000000002E-2"/>
    <x v="8"/>
    <x v="8"/>
    <x v="28"/>
    <x v="28"/>
  </r>
  <r>
    <s v="10003"/>
    <s v="Households 30-40k"/>
    <s v="384"/>
    <s v="Office supplies (except paper) manufacturing"/>
    <n v="15055"/>
    <s v="Industry Use"/>
    <n v="1.02074E-4"/>
    <x v="8"/>
    <x v="8"/>
    <x v="28"/>
    <x v="28"/>
  </r>
  <r>
    <s v="10003"/>
    <s v="Households 30-40k"/>
    <s v="385"/>
    <s v="Sign manufacturing"/>
    <n v="15055"/>
    <s v="Industry Use"/>
    <n v="6.0900000000000003E-5"/>
    <x v="8"/>
    <x v="8"/>
    <x v="28"/>
    <x v="28"/>
  </r>
  <r>
    <s v="10003"/>
    <s v="Households 30-40k"/>
    <s v="390"/>
    <s v="Burial casket manufacturing"/>
    <n v="15055"/>
    <s v="Industry Use"/>
    <n v="3.9330499999999996E-3"/>
    <x v="8"/>
    <x v="8"/>
    <x v="28"/>
    <x v="28"/>
  </r>
  <r>
    <s v="10003"/>
    <s v="Households 30-40k"/>
    <s v="392"/>
    <s v="Wholesale - Motor vehicle and motor vehicle parts and supplies"/>
    <n v="15055"/>
    <s v="Industry Use"/>
    <n v="0.69995697599999995"/>
    <x v="9"/>
    <x v="9"/>
    <x v="28"/>
    <x v="28"/>
  </r>
  <r>
    <s v="10003"/>
    <s v="Households 30-40k"/>
    <s v="393"/>
    <s v="Wholesale - Professional and commercial equipment and supplies"/>
    <n v="15055"/>
    <s v="Industry Use"/>
    <n v="0.94630202399999996"/>
    <x v="9"/>
    <x v="9"/>
    <x v="28"/>
    <x v="28"/>
  </r>
  <r>
    <s v="10003"/>
    <s v="Households 30-40k"/>
    <s v="394"/>
    <s v="Wholesale - Household appliances and electrical and electronic goods"/>
    <n v="15055"/>
    <s v="Industry Use"/>
    <n v="0.58789568299999995"/>
    <x v="9"/>
    <x v="9"/>
    <x v="28"/>
    <x v="28"/>
  </r>
  <r>
    <s v="10003"/>
    <s v="Households 30-40k"/>
    <s v="395"/>
    <s v="Wholesale - Machinery, equipment, and supplies"/>
    <n v="15055"/>
    <s v="Industry Use"/>
    <n v="0.104085369"/>
    <x v="9"/>
    <x v="9"/>
    <x v="28"/>
    <x v="28"/>
  </r>
  <r>
    <s v="10003"/>
    <s v="Households 30-40k"/>
    <s v="396"/>
    <s v="Wholesale - Other durable goods merchant wholesalers"/>
    <n v="15055"/>
    <s v="Industry Use"/>
    <n v="1.40601946"/>
    <x v="9"/>
    <x v="9"/>
    <x v="28"/>
    <x v="28"/>
  </r>
  <r>
    <s v="10003"/>
    <s v="Households 30-40k"/>
    <s v="397"/>
    <s v="Wholesale - Drugs and druggistsâ€™ sundries"/>
    <n v="15055"/>
    <s v="Industry Use"/>
    <n v="0.28354660500000001"/>
    <x v="9"/>
    <x v="9"/>
    <x v="28"/>
    <x v="28"/>
  </r>
  <r>
    <s v="10003"/>
    <s v="Households 30-40k"/>
    <s v="398"/>
    <s v="Wholesale - Grocery and related product wholesalers"/>
    <n v="15055"/>
    <s v="Industry Use"/>
    <n v="0.85745997399999996"/>
    <x v="9"/>
    <x v="9"/>
    <x v="28"/>
    <x v="28"/>
  </r>
  <r>
    <s v="10003"/>
    <s v="Households 30-40k"/>
    <s v="399"/>
    <s v="Wholesale - Petroleum and petroleum products"/>
    <n v="15055"/>
    <s v="Industry Use"/>
    <n v="1.551911053"/>
    <x v="9"/>
    <x v="9"/>
    <x v="28"/>
    <x v="28"/>
  </r>
  <r>
    <s v="10003"/>
    <s v="Households 30-40k"/>
    <s v="400"/>
    <s v="Wholesale - Other nondurable goods merchant wholesalers"/>
    <n v="15055"/>
    <s v="Industry Use"/>
    <n v="3.0347394959999998"/>
    <x v="9"/>
    <x v="9"/>
    <x v="28"/>
    <x v="28"/>
  </r>
  <r>
    <s v="10003"/>
    <s v="Households 30-40k"/>
    <s v="401"/>
    <s v="Wholesale - Wholesale electronic markets and agents and brokers"/>
    <n v="15055"/>
    <s v="Industry Use"/>
    <n v="3.2373921999999999E-2"/>
    <x v="9"/>
    <x v="9"/>
    <x v="28"/>
    <x v="28"/>
  </r>
  <r>
    <s v="10003"/>
    <s v="Households 30-40k"/>
    <s v="402"/>
    <s v="Retail - Motor vehicle and parts dealers"/>
    <n v="15055"/>
    <s v="Industry Use"/>
    <n v="1.8595379910000001"/>
    <x v="10"/>
    <x v="10"/>
    <x v="28"/>
    <x v="28"/>
  </r>
  <r>
    <s v="10003"/>
    <s v="Households 30-40k"/>
    <s v="403"/>
    <s v="Retail - Furniture and home furnishings stores"/>
    <n v="15055"/>
    <s v="Industry Use"/>
    <n v="1.335796677"/>
    <x v="10"/>
    <x v="10"/>
    <x v="28"/>
    <x v="28"/>
  </r>
  <r>
    <s v="10003"/>
    <s v="Households 30-40k"/>
    <s v="404"/>
    <s v="Retail - Electronics and appliance stores"/>
    <n v="15055"/>
    <s v="Industry Use"/>
    <n v="1.3042131370000001"/>
    <x v="10"/>
    <x v="10"/>
    <x v="28"/>
    <x v="28"/>
  </r>
  <r>
    <s v="10003"/>
    <s v="Households 30-40k"/>
    <s v="405"/>
    <s v="Retail - Building material and garden equipment and supplies stores"/>
    <n v="15055"/>
    <s v="Industry Use"/>
    <n v="0.78193041699999999"/>
    <x v="10"/>
    <x v="10"/>
    <x v="28"/>
    <x v="28"/>
  </r>
  <r>
    <s v="10003"/>
    <s v="Households 30-40k"/>
    <s v="406"/>
    <s v="Retail - Food and beverage stores"/>
    <n v="15055"/>
    <s v="Industry Use"/>
    <n v="4.6877668119999996"/>
    <x v="10"/>
    <x v="10"/>
    <x v="28"/>
    <x v="28"/>
  </r>
  <r>
    <s v="10003"/>
    <s v="Households 30-40k"/>
    <s v="407"/>
    <s v="Retail - Health and personal care stores"/>
    <n v="15055"/>
    <s v="Industry Use"/>
    <n v="2.5518970269999999"/>
    <x v="10"/>
    <x v="10"/>
    <x v="28"/>
    <x v="28"/>
  </r>
  <r>
    <s v="10003"/>
    <s v="Households 30-40k"/>
    <s v="408"/>
    <s v="Retail - Gasoline stores"/>
    <n v="15055"/>
    <s v="Industry Use"/>
    <n v="1.700803555"/>
    <x v="10"/>
    <x v="10"/>
    <x v="28"/>
    <x v="28"/>
  </r>
  <r>
    <s v="10003"/>
    <s v="Households 30-40k"/>
    <s v="409"/>
    <s v="Retail - Clothing and clothing accessories stores"/>
    <n v="15055"/>
    <s v="Industry Use"/>
    <n v="2.1450541250000001"/>
    <x v="10"/>
    <x v="10"/>
    <x v="28"/>
    <x v="28"/>
  </r>
  <r>
    <s v="10003"/>
    <s v="Households 30-40k"/>
    <s v="410"/>
    <s v="Retail - Sporting goods, hobby, musical instrument and book stores"/>
    <n v="15055"/>
    <s v="Industry Use"/>
    <n v="1.0936096179999999"/>
    <x v="10"/>
    <x v="10"/>
    <x v="28"/>
    <x v="28"/>
  </r>
  <r>
    <s v="10003"/>
    <s v="Households 30-40k"/>
    <s v="411"/>
    <s v="Retail - General merchandise stores"/>
    <n v="15055"/>
    <s v="Industry Use"/>
    <n v="4.498777799"/>
    <x v="10"/>
    <x v="10"/>
    <x v="28"/>
    <x v="28"/>
  </r>
  <r>
    <s v="10003"/>
    <s v="Households 30-40k"/>
    <s v="412"/>
    <s v="Retail - Miscellaneous store retailers"/>
    <n v="15055"/>
    <s v="Industry Use"/>
    <n v="1.575505164"/>
    <x v="10"/>
    <x v="10"/>
    <x v="28"/>
    <x v="28"/>
  </r>
  <r>
    <s v="10003"/>
    <s v="Households 30-40k"/>
    <s v="413"/>
    <s v="Retail - Nonstore retailers"/>
    <n v="15055"/>
    <s v="Industry Use"/>
    <n v="3.5167872390000001"/>
    <x v="10"/>
    <x v="10"/>
    <x v="28"/>
    <x v="28"/>
  </r>
  <r>
    <s v="10003"/>
    <s v="Households 30-40k"/>
    <s v="414"/>
    <s v="Air transportation"/>
    <n v="15055"/>
    <s v="Industry Use"/>
    <n v="5.1900328000000003E-2"/>
    <x v="11"/>
    <x v="11"/>
    <x v="28"/>
    <x v="28"/>
  </r>
  <r>
    <s v="10003"/>
    <s v="Households 30-40k"/>
    <s v="415"/>
    <s v="Rail transportation"/>
    <n v="15055"/>
    <s v="Industry Use"/>
    <n v="5.1630774999999997E-2"/>
    <x v="11"/>
    <x v="11"/>
    <x v="28"/>
    <x v="28"/>
  </r>
  <r>
    <s v="10003"/>
    <s v="Households 30-40k"/>
    <s v="416"/>
    <s v="Water transportation"/>
    <n v="15055"/>
    <s v="Industry Use"/>
    <n v="1.9850279999999998E-3"/>
    <x v="11"/>
    <x v="11"/>
    <x v="28"/>
    <x v="28"/>
  </r>
  <r>
    <s v="10003"/>
    <s v="Households 30-40k"/>
    <s v="417"/>
    <s v="Truck transportation"/>
    <n v="15055"/>
    <s v="Industry Use"/>
    <n v="1.720981358"/>
    <x v="11"/>
    <x v="11"/>
    <x v="28"/>
    <x v="28"/>
  </r>
  <r>
    <s v="10003"/>
    <s v="Households 30-40k"/>
    <s v="418"/>
    <s v="Transit and ground passenger transportation"/>
    <n v="15055"/>
    <s v="Industry Use"/>
    <n v="6.3139318E-2"/>
    <x v="11"/>
    <x v="11"/>
    <x v="28"/>
    <x v="28"/>
  </r>
  <r>
    <s v="10003"/>
    <s v="Households 30-40k"/>
    <s v="419"/>
    <s v="Pipeline transportation"/>
    <n v="15055"/>
    <s v="Industry Use"/>
    <n v="1.3910433E-2"/>
    <x v="11"/>
    <x v="11"/>
    <x v="28"/>
    <x v="28"/>
  </r>
  <r>
    <s v="10003"/>
    <s v="Households 30-40k"/>
    <s v="420"/>
    <s v="Scenic and sightseeing transportation and support activities for transportation"/>
    <n v="15055"/>
    <s v="Industry Use"/>
    <n v="0.24378317299999999"/>
    <x v="11"/>
    <x v="11"/>
    <x v="28"/>
    <x v="28"/>
  </r>
  <r>
    <s v="10003"/>
    <s v="Households 30-40k"/>
    <s v="421"/>
    <s v="Couriers and messengers"/>
    <n v="15055"/>
    <s v="Industry Use"/>
    <n v="9.3126563999999995E-2"/>
    <x v="11"/>
    <x v="11"/>
    <x v="28"/>
    <x v="28"/>
  </r>
  <r>
    <s v="10003"/>
    <s v="Households 30-40k"/>
    <s v="422"/>
    <s v="Warehousing and storage"/>
    <n v="15055"/>
    <s v="Industry Use"/>
    <n v="2.8391950000000001E-3"/>
    <x v="11"/>
    <x v="11"/>
    <x v="28"/>
    <x v="28"/>
  </r>
  <r>
    <s v="10003"/>
    <s v="Households 30-40k"/>
    <s v="423"/>
    <s v="Newspaper publishers"/>
    <n v="15055"/>
    <s v="Industry Use"/>
    <n v="0.112941346"/>
    <x v="12"/>
    <x v="12"/>
    <x v="28"/>
    <x v="28"/>
  </r>
  <r>
    <s v="10003"/>
    <s v="Households 30-40k"/>
    <s v="424"/>
    <s v="Periodical publishers"/>
    <n v="15055"/>
    <s v="Industry Use"/>
    <n v="3.0008164E-2"/>
    <x v="12"/>
    <x v="12"/>
    <x v="28"/>
    <x v="28"/>
  </r>
  <r>
    <s v="10003"/>
    <s v="Households 30-40k"/>
    <s v="425"/>
    <s v="Book publishers"/>
    <n v="15055"/>
    <s v="Industry Use"/>
    <n v="0.81091104199999997"/>
    <x v="12"/>
    <x v="12"/>
    <x v="28"/>
    <x v="28"/>
  </r>
  <r>
    <s v="10003"/>
    <s v="Households 30-40k"/>
    <s v="428"/>
    <s v="Software publishers"/>
    <n v="15055"/>
    <s v="Industry Use"/>
    <n v="1.9883885020000001"/>
    <x v="12"/>
    <x v="12"/>
    <x v="28"/>
    <x v="28"/>
  </r>
  <r>
    <s v="10003"/>
    <s v="Households 30-40k"/>
    <s v="429"/>
    <s v="Motion picture and video industries"/>
    <n v="15055"/>
    <s v="Industry Use"/>
    <n v="0.56271753999999996"/>
    <x v="12"/>
    <x v="12"/>
    <x v="28"/>
    <x v="28"/>
  </r>
  <r>
    <s v="10003"/>
    <s v="Households 30-40k"/>
    <s v="430"/>
    <s v="Sound recording industries"/>
    <n v="15055"/>
    <s v="Industry Use"/>
    <n v="6.3886430000000003E-3"/>
    <x v="12"/>
    <x v="12"/>
    <x v="28"/>
    <x v="28"/>
  </r>
  <r>
    <s v="10003"/>
    <s v="Households 30-40k"/>
    <s v="431"/>
    <s v="Radio and television broadcasting"/>
    <n v="15055"/>
    <s v="Industry Use"/>
    <n v="8.0760333000000004E-2"/>
    <x v="12"/>
    <x v="12"/>
    <x v="28"/>
    <x v="28"/>
  </r>
  <r>
    <s v="10003"/>
    <s v="Households 30-40k"/>
    <s v="432"/>
    <s v="Cable and other subscription programming"/>
    <n v="15055"/>
    <s v="Industry Use"/>
    <n v="3.3190009999999999E-2"/>
    <x v="12"/>
    <x v="12"/>
    <x v="28"/>
    <x v="28"/>
  </r>
  <r>
    <s v="10003"/>
    <s v="Households 30-40k"/>
    <s v="433"/>
    <s v="Wired telecommunications carriers"/>
    <n v="15055"/>
    <s v="Industry Use"/>
    <n v="2.411318224"/>
    <x v="12"/>
    <x v="12"/>
    <x v="28"/>
    <x v="28"/>
  </r>
  <r>
    <s v="10003"/>
    <s v="Households 30-40k"/>
    <s v="436"/>
    <s v="Data processing, hosting, and related services"/>
    <n v="15055"/>
    <s v="Industry Use"/>
    <n v="1.1455489969999999"/>
    <x v="12"/>
    <x v="12"/>
    <x v="28"/>
    <x v="28"/>
  </r>
  <r>
    <s v="10003"/>
    <s v="Households 30-40k"/>
    <s v="437"/>
    <s v="News syndicates, libraries, archives and all other information services"/>
    <n v="15055"/>
    <s v="Industry Use"/>
    <n v="2.335995E-3"/>
    <x v="12"/>
    <x v="12"/>
    <x v="28"/>
    <x v="28"/>
  </r>
  <r>
    <s v="10003"/>
    <s v="Households 30-40k"/>
    <s v="438"/>
    <s v="Internet publishing and broadcasting and web search portals"/>
    <n v="15055"/>
    <s v="Industry Use"/>
    <n v="6.7999922000000004E-2"/>
    <x v="12"/>
    <x v="12"/>
    <x v="28"/>
    <x v="28"/>
  </r>
  <r>
    <s v="10003"/>
    <s v="Households 30-40k"/>
    <s v="439"/>
    <s v="Nondepository credit intermediation and related activities"/>
    <n v="15055"/>
    <s v="Industry Use"/>
    <n v="0.59600684900000001"/>
    <x v="13"/>
    <x v="13"/>
    <x v="28"/>
    <x v="28"/>
  </r>
  <r>
    <s v="10003"/>
    <s v="Households 30-40k"/>
    <s v="440"/>
    <s v="Securities and commodity contracts intermediation and brokerage"/>
    <n v="15055"/>
    <s v="Industry Use"/>
    <n v="0.15171416700000001"/>
    <x v="13"/>
    <x v="13"/>
    <x v="28"/>
    <x v="28"/>
  </r>
  <r>
    <s v="10003"/>
    <s v="Households 30-40k"/>
    <s v="441"/>
    <s v="Monetary authorities and depository credit intermediation"/>
    <n v="15055"/>
    <s v="Industry Use"/>
    <n v="9.2169594949999993"/>
    <x v="13"/>
    <x v="13"/>
    <x v="28"/>
    <x v="28"/>
  </r>
  <r>
    <s v="10003"/>
    <s v="Households 30-40k"/>
    <s v="442"/>
    <s v="Other financial investment activities"/>
    <n v="15055"/>
    <s v="Industry Use"/>
    <n v="1.731910888"/>
    <x v="13"/>
    <x v="13"/>
    <x v="28"/>
    <x v="28"/>
  </r>
  <r>
    <s v="10003"/>
    <s v="Households 30-40k"/>
    <s v="443"/>
    <s v="Direct life insurance carriers"/>
    <n v="15055"/>
    <s v="Industry Use"/>
    <n v="1.3484605030000001"/>
    <x v="13"/>
    <x v="13"/>
    <x v="28"/>
    <x v="28"/>
  </r>
  <r>
    <s v="10003"/>
    <s v="Households 30-40k"/>
    <s v="444"/>
    <s v="Insurance carriers, except direct life"/>
    <n v="15055"/>
    <s v="Industry Use"/>
    <n v="0.55833887299999996"/>
    <x v="13"/>
    <x v="13"/>
    <x v="28"/>
    <x v="28"/>
  </r>
  <r>
    <s v="10003"/>
    <s v="Households 30-40k"/>
    <s v="445"/>
    <s v="Insurance agencies, brokerages, and related activities"/>
    <n v="15055"/>
    <s v="Industry Use"/>
    <n v="0"/>
    <x v="13"/>
    <x v="13"/>
    <x v="28"/>
    <x v="28"/>
  </r>
  <r>
    <s v="10003"/>
    <s v="Households 30-40k"/>
    <s v="446"/>
    <s v="Funds, trusts, and other financial vehicles"/>
    <n v="15055"/>
    <s v="Industry Use"/>
    <n v="2.5952261210000001"/>
    <x v="13"/>
    <x v="13"/>
    <x v="28"/>
    <x v="28"/>
  </r>
  <r>
    <s v="10003"/>
    <s v="Households 30-40k"/>
    <s v="447"/>
    <s v="Other real estate"/>
    <n v="15055"/>
    <s v="Industry Use"/>
    <n v="5.3746747999999997E-2"/>
    <x v="14"/>
    <x v="14"/>
    <x v="28"/>
    <x v="28"/>
  </r>
  <r>
    <s v="10003"/>
    <s v="Households 30-40k"/>
    <s v="448"/>
    <s v="Tenant-occupied housing"/>
    <n v="15055"/>
    <s v="Industry Use"/>
    <n v="14.10099258"/>
    <x v="14"/>
    <x v="14"/>
    <x v="28"/>
    <x v="28"/>
  </r>
  <r>
    <s v="10003"/>
    <s v="Households 30-40k"/>
    <s v="449"/>
    <s v="Owner-occupied dwellings"/>
    <n v="15055"/>
    <s v="Industry Use"/>
    <n v="20.311424150000001"/>
    <x v="14"/>
    <x v="14"/>
    <x v="28"/>
    <x v="28"/>
  </r>
  <r>
    <s v="10003"/>
    <s v="Households 30-40k"/>
    <s v="450"/>
    <s v="Automotive equipment rental and leasing"/>
    <n v="15055"/>
    <s v="Industry Use"/>
    <n v="0.33116631099999999"/>
    <x v="15"/>
    <x v="15"/>
    <x v="28"/>
    <x v="28"/>
  </r>
  <r>
    <s v="10003"/>
    <s v="Households 30-40k"/>
    <s v="451"/>
    <s v="General and consumer goods rental except video tapes and discs"/>
    <n v="15055"/>
    <s v="Industry Use"/>
    <n v="0.39856909299999999"/>
    <x v="15"/>
    <x v="15"/>
    <x v="28"/>
    <x v="28"/>
  </r>
  <r>
    <s v="10003"/>
    <s v="Households 30-40k"/>
    <s v="452"/>
    <s v="Video tape and disc rental"/>
    <n v="15055"/>
    <s v="Industry Use"/>
    <n v="0.205844517"/>
    <x v="15"/>
    <x v="15"/>
    <x v="28"/>
    <x v="28"/>
  </r>
  <r>
    <s v="10003"/>
    <s v="Households 30-40k"/>
    <s v="453"/>
    <s v="Commercial and industrial machinery and equipment rental and leasing"/>
    <n v="15055"/>
    <s v="Industry Use"/>
    <n v="1.2149729999999999E-2"/>
    <x v="15"/>
    <x v="15"/>
    <x v="28"/>
    <x v="28"/>
  </r>
  <r>
    <s v="10003"/>
    <s v="Households 30-40k"/>
    <s v="454"/>
    <s v="Lessors of nonfinancial intangible assets"/>
    <n v="15055"/>
    <s v="Industry Use"/>
    <n v="1.6500000000000001E-6"/>
    <x v="15"/>
    <x v="15"/>
    <x v="28"/>
    <x v="28"/>
  </r>
  <r>
    <s v="10003"/>
    <s v="Households 30-40k"/>
    <s v="455"/>
    <s v="Legal services"/>
    <n v="15055"/>
    <s v="Industry Use"/>
    <n v="0.86950362000000003"/>
    <x v="16"/>
    <x v="16"/>
    <x v="28"/>
    <x v="28"/>
  </r>
  <r>
    <s v="10003"/>
    <s v="Households 30-40k"/>
    <s v="456"/>
    <s v="Accounting, tax preparation, bookkeeping, and payroll services"/>
    <n v="15055"/>
    <s v="Industry Use"/>
    <n v="0.18795097999999999"/>
    <x v="16"/>
    <x v="16"/>
    <x v="28"/>
    <x v="28"/>
  </r>
  <r>
    <s v="10003"/>
    <s v="Households 30-40k"/>
    <s v="457"/>
    <s v="Architectural, engineering, and related services"/>
    <n v="15055"/>
    <s v="Industry Use"/>
    <n v="8.8076599999999995E-4"/>
    <x v="16"/>
    <x v="16"/>
    <x v="28"/>
    <x v="28"/>
  </r>
  <r>
    <s v="10003"/>
    <s v="Households 30-40k"/>
    <s v="458"/>
    <s v="Specialized design services"/>
    <n v="15055"/>
    <s v="Industry Use"/>
    <n v="2.4283882E-2"/>
    <x v="16"/>
    <x v="16"/>
    <x v="28"/>
    <x v="28"/>
  </r>
  <r>
    <s v="10003"/>
    <s v="Households 30-40k"/>
    <s v="459"/>
    <s v="Custom computer programming services"/>
    <n v="15055"/>
    <s v="Industry Use"/>
    <n v="0"/>
    <x v="16"/>
    <x v="16"/>
    <x v="28"/>
    <x v="28"/>
  </r>
  <r>
    <s v="10003"/>
    <s v="Households 30-40k"/>
    <s v="460"/>
    <s v="Computer systems design services"/>
    <n v="15055"/>
    <s v="Industry Use"/>
    <n v="6.9727970000000002E-3"/>
    <x v="16"/>
    <x v="16"/>
    <x v="28"/>
    <x v="28"/>
  </r>
  <r>
    <s v="10003"/>
    <s v="Households 30-40k"/>
    <s v="461"/>
    <s v="Other computer related services, including facilities management"/>
    <n v="15055"/>
    <s v="Industry Use"/>
    <n v="6.2706109999999997E-3"/>
    <x v="16"/>
    <x v="16"/>
    <x v="28"/>
    <x v="28"/>
  </r>
  <r>
    <s v="10003"/>
    <s v="Households 30-40k"/>
    <s v="462"/>
    <s v="Management consulting services"/>
    <n v="15055"/>
    <s v="Industry Use"/>
    <n v="3.7327200000000001E-4"/>
    <x v="16"/>
    <x v="16"/>
    <x v="28"/>
    <x v="28"/>
  </r>
  <r>
    <s v="10003"/>
    <s v="Households 30-40k"/>
    <s v="463"/>
    <s v="Environmental and other technical consulting services"/>
    <n v="15055"/>
    <s v="Industry Use"/>
    <n v="0"/>
    <x v="16"/>
    <x v="16"/>
    <x v="28"/>
    <x v="28"/>
  </r>
  <r>
    <s v="10003"/>
    <s v="Households 30-40k"/>
    <s v="464"/>
    <s v="Scientific research and development services"/>
    <n v="15055"/>
    <s v="Industry Use"/>
    <n v="1.518193747"/>
    <x v="16"/>
    <x v="16"/>
    <x v="28"/>
    <x v="28"/>
  </r>
  <r>
    <s v="10003"/>
    <s v="Households 30-40k"/>
    <s v="465"/>
    <s v="Advertising, public relations, and related services"/>
    <n v="15055"/>
    <s v="Industry Use"/>
    <n v="1.8160920000000001E-3"/>
    <x v="16"/>
    <x v="16"/>
    <x v="28"/>
    <x v="28"/>
  </r>
  <r>
    <s v="10003"/>
    <s v="Households 30-40k"/>
    <s v="466"/>
    <s v="Photographic services"/>
    <n v="15055"/>
    <s v="Industry Use"/>
    <n v="2.9342983E-2"/>
    <x v="16"/>
    <x v="16"/>
    <x v="28"/>
    <x v="28"/>
  </r>
  <r>
    <s v="10003"/>
    <s v="Households 30-40k"/>
    <s v="467"/>
    <s v="Veterinary services"/>
    <n v="15055"/>
    <s v="Industry Use"/>
    <n v="0.28909674400000002"/>
    <x v="16"/>
    <x v="16"/>
    <x v="28"/>
    <x v="28"/>
  </r>
  <r>
    <s v="10003"/>
    <s v="Households 30-40k"/>
    <s v="468"/>
    <s v="Marketing research and all other miscellaneous professional, scientific, and technical services"/>
    <n v="15055"/>
    <s v="Industry Use"/>
    <n v="0"/>
    <x v="16"/>
    <x v="16"/>
    <x v="28"/>
    <x v="28"/>
  </r>
  <r>
    <s v="10003"/>
    <s v="Households 30-40k"/>
    <s v="469"/>
    <s v="Management of companies and enterprises"/>
    <n v="15055"/>
    <s v="Industry Use"/>
    <n v="0"/>
    <x v="17"/>
    <x v="17"/>
    <x v="28"/>
    <x v="28"/>
  </r>
  <r>
    <s v="10003"/>
    <s v="Households 30-40k"/>
    <s v="470"/>
    <s v="Office administrative services"/>
    <n v="15055"/>
    <s v="Industry Use"/>
    <n v="3.8113300000000003E-4"/>
    <x v="17"/>
    <x v="17"/>
    <x v="28"/>
    <x v="28"/>
  </r>
  <r>
    <s v="10003"/>
    <s v="Households 30-40k"/>
    <s v="471"/>
    <s v="Facilities support services"/>
    <n v="15055"/>
    <s v="Industry Use"/>
    <n v="4.2200000000000003E-6"/>
    <x v="17"/>
    <x v="17"/>
    <x v="28"/>
    <x v="28"/>
  </r>
  <r>
    <s v="10003"/>
    <s v="Households 30-40k"/>
    <s v="472"/>
    <s v="Employment services"/>
    <n v="15055"/>
    <s v="Industry Use"/>
    <n v="3.6908735999999998E-2"/>
    <x v="17"/>
    <x v="17"/>
    <x v="28"/>
    <x v="28"/>
  </r>
  <r>
    <s v="10003"/>
    <s v="Households 30-40k"/>
    <s v="473"/>
    <s v="Business support services"/>
    <n v="15055"/>
    <s v="Industry Use"/>
    <n v="3.3904759999999999E-2"/>
    <x v="17"/>
    <x v="17"/>
    <x v="28"/>
    <x v="28"/>
  </r>
  <r>
    <s v="10003"/>
    <s v="Households 30-40k"/>
    <s v="474"/>
    <s v="Travel arrangement and reservation services"/>
    <n v="15055"/>
    <s v="Industry Use"/>
    <n v="0.152098709"/>
    <x v="17"/>
    <x v="17"/>
    <x v="28"/>
    <x v="28"/>
  </r>
  <r>
    <s v="10003"/>
    <s v="Households 30-40k"/>
    <s v="475"/>
    <s v="Investigation and security services"/>
    <n v="15055"/>
    <s v="Industry Use"/>
    <n v="3.4536193E-2"/>
    <x v="17"/>
    <x v="17"/>
    <x v="28"/>
    <x v="28"/>
  </r>
  <r>
    <s v="10003"/>
    <s v="Households 30-40k"/>
    <s v="476"/>
    <s v="Services to buildings"/>
    <n v="15055"/>
    <s v="Industry Use"/>
    <n v="7.376307E-2"/>
    <x v="17"/>
    <x v="17"/>
    <x v="28"/>
    <x v="28"/>
  </r>
  <r>
    <s v="10003"/>
    <s v="Households 30-40k"/>
    <s v="477"/>
    <s v="Landscape and horticultural services"/>
    <n v="15055"/>
    <s v="Industry Use"/>
    <n v="0.100382798"/>
    <x v="17"/>
    <x v="17"/>
    <x v="28"/>
    <x v="28"/>
  </r>
  <r>
    <s v="10003"/>
    <s v="Households 30-40k"/>
    <s v="478"/>
    <s v="Other support services"/>
    <n v="15055"/>
    <s v="Industry Use"/>
    <n v="1.5072283000000001E-2"/>
    <x v="17"/>
    <x v="17"/>
    <x v="28"/>
    <x v="28"/>
  </r>
  <r>
    <s v="10003"/>
    <s v="Households 30-40k"/>
    <s v="479"/>
    <s v="Waste management and remediation services"/>
    <n v="15055"/>
    <s v="Industry Use"/>
    <n v="0.40638859399999999"/>
    <x v="17"/>
    <x v="17"/>
    <x v="28"/>
    <x v="28"/>
  </r>
  <r>
    <s v="10003"/>
    <s v="Households 30-40k"/>
    <s v="480"/>
    <s v="Elementary and secondary schools"/>
    <n v="15055"/>
    <s v="Industry Use"/>
    <n v="0.42734410699999997"/>
    <x v="18"/>
    <x v="18"/>
    <x v="28"/>
    <x v="28"/>
  </r>
  <r>
    <s v="10003"/>
    <s v="Households 30-40k"/>
    <s v="481"/>
    <s v="Junior colleges, colleges, universities, and professional schools"/>
    <n v="15055"/>
    <s v="Industry Use"/>
    <n v="1.810186807"/>
    <x v="18"/>
    <x v="18"/>
    <x v="28"/>
    <x v="28"/>
  </r>
  <r>
    <s v="10003"/>
    <s v="Households 30-40k"/>
    <s v="482"/>
    <s v="Other educational services"/>
    <n v="15055"/>
    <s v="Industry Use"/>
    <n v="1.111367456"/>
    <x v="18"/>
    <x v="18"/>
    <x v="28"/>
    <x v="28"/>
  </r>
  <r>
    <s v="10003"/>
    <s v="Households 30-40k"/>
    <s v="483"/>
    <s v="Offices of physicians"/>
    <n v="15055"/>
    <s v="Industry Use"/>
    <n v="7.0799764400000003"/>
    <x v="18"/>
    <x v="18"/>
    <x v="28"/>
    <x v="28"/>
  </r>
  <r>
    <s v="10003"/>
    <s v="Households 30-40k"/>
    <s v="484"/>
    <s v="Offices of dentists"/>
    <n v="15055"/>
    <s v="Industry Use"/>
    <n v="2.3375086469999999"/>
    <x v="18"/>
    <x v="18"/>
    <x v="28"/>
    <x v="28"/>
  </r>
  <r>
    <s v="10003"/>
    <s v="Households 30-40k"/>
    <s v="485"/>
    <s v="Offices of other health practitioners"/>
    <n v="15055"/>
    <s v="Industry Use"/>
    <n v="1.9440482640000001"/>
    <x v="18"/>
    <x v="18"/>
    <x v="28"/>
    <x v="28"/>
  </r>
  <r>
    <s v="10003"/>
    <s v="Households 30-40k"/>
    <s v="486"/>
    <s v="Outpatient care centers"/>
    <n v="15055"/>
    <s v="Industry Use"/>
    <n v="2.6383042080000001"/>
    <x v="18"/>
    <x v="18"/>
    <x v="28"/>
    <x v="28"/>
  </r>
  <r>
    <s v="10003"/>
    <s v="Households 30-40k"/>
    <s v="487"/>
    <s v="Medical and diagnostic laboratories"/>
    <n v="15055"/>
    <s v="Industry Use"/>
    <n v="1.0315615220000001"/>
    <x v="18"/>
    <x v="18"/>
    <x v="28"/>
    <x v="28"/>
  </r>
  <r>
    <s v="10003"/>
    <s v="Households 30-40k"/>
    <s v="488"/>
    <s v="Home health care services"/>
    <n v="15055"/>
    <s v="Industry Use"/>
    <n v="1.16992706"/>
    <x v="18"/>
    <x v="18"/>
    <x v="28"/>
    <x v="28"/>
  </r>
  <r>
    <s v="10003"/>
    <s v="Households 30-40k"/>
    <s v="489"/>
    <s v="Other ambulatory health care services"/>
    <n v="15055"/>
    <s v="Industry Use"/>
    <n v="0.54943557700000001"/>
    <x v="18"/>
    <x v="18"/>
    <x v="28"/>
    <x v="28"/>
  </r>
  <r>
    <s v="10003"/>
    <s v="Households 30-40k"/>
    <s v="490"/>
    <s v="Hospitals"/>
    <n v="15055"/>
    <s v="Industry Use"/>
    <n v="15.46508964"/>
    <x v="18"/>
    <x v="18"/>
    <x v="28"/>
    <x v="28"/>
  </r>
  <r>
    <s v="10003"/>
    <s v="Households 30-40k"/>
    <s v="491"/>
    <s v="Nursing and community care facilities"/>
    <n v="15055"/>
    <s v="Industry Use"/>
    <n v="13.104384380000001"/>
    <x v="18"/>
    <x v="18"/>
    <x v="28"/>
    <x v="28"/>
  </r>
  <r>
    <s v="10003"/>
    <s v="Households 30-40k"/>
    <s v="492"/>
    <s v="Residential mental retardation, mental health, substance abuse and other facilities"/>
    <n v="15055"/>
    <s v="Industry Use"/>
    <n v="2.4792067649999998"/>
    <x v="18"/>
    <x v="18"/>
    <x v="28"/>
    <x v="28"/>
  </r>
  <r>
    <s v="10003"/>
    <s v="Households 30-40k"/>
    <s v="493"/>
    <s v="Individual and family services"/>
    <n v="15055"/>
    <s v="Industry Use"/>
    <n v="1.0052622389999999"/>
    <x v="18"/>
    <x v="18"/>
    <x v="28"/>
    <x v="28"/>
  </r>
  <r>
    <s v="10003"/>
    <s v="Households 30-40k"/>
    <s v="494"/>
    <s v="Child day care services"/>
    <n v="15055"/>
    <s v="Industry Use"/>
    <n v="0.68076477499999999"/>
    <x v="18"/>
    <x v="18"/>
    <x v="28"/>
    <x v="28"/>
  </r>
  <r>
    <s v="10003"/>
    <s v="Households 30-40k"/>
    <s v="495"/>
    <s v="Community food, housing, and other relief services, including rehabilitation services"/>
    <n v="15055"/>
    <s v="Industry Use"/>
    <n v="1.0113014380000001"/>
    <x v="18"/>
    <x v="18"/>
    <x v="28"/>
    <x v="28"/>
  </r>
  <r>
    <s v="10003"/>
    <s v="Households 30-40k"/>
    <s v="496"/>
    <s v="Performing arts companies"/>
    <n v="15055"/>
    <s v="Industry Use"/>
    <n v="0.114399396"/>
    <x v="19"/>
    <x v="19"/>
    <x v="28"/>
    <x v="28"/>
  </r>
  <r>
    <s v="10003"/>
    <s v="Households 30-40k"/>
    <s v="497"/>
    <s v="Commercial Sports Except Racing"/>
    <n v="15055"/>
    <s v="Industry Use"/>
    <n v="0.13039616800000001"/>
    <x v="19"/>
    <x v="19"/>
    <x v="28"/>
    <x v="28"/>
  </r>
  <r>
    <s v="10003"/>
    <s v="Households 30-40k"/>
    <s v="498"/>
    <s v="Racing and Track Operation"/>
    <n v="15055"/>
    <s v="Industry Use"/>
    <n v="5.1368838999999999E-2"/>
    <x v="19"/>
    <x v="19"/>
    <x v="28"/>
    <x v="28"/>
  </r>
  <r>
    <s v="10003"/>
    <s v="Households 30-40k"/>
    <s v="499"/>
    <s v="Independent artists, writers, and performers"/>
    <n v="15055"/>
    <s v="Industry Use"/>
    <n v="3.7222699999999999E-4"/>
    <x v="19"/>
    <x v="19"/>
    <x v="28"/>
    <x v="28"/>
  </r>
  <r>
    <s v="10003"/>
    <s v="Households 30-40k"/>
    <s v="500"/>
    <s v="Promoters of performing arts and sports and agents for public figures"/>
    <n v="15055"/>
    <s v="Industry Use"/>
    <n v="0.31327388499999997"/>
    <x v="19"/>
    <x v="19"/>
    <x v="28"/>
    <x v="28"/>
  </r>
  <r>
    <s v="10003"/>
    <s v="Households 30-40k"/>
    <s v="501"/>
    <s v="Museums, historical sites, zoos, and parks"/>
    <n v="15055"/>
    <s v="Industry Use"/>
    <n v="6.5463754999999998E-2"/>
    <x v="19"/>
    <x v="19"/>
    <x v="28"/>
    <x v="28"/>
  </r>
  <r>
    <s v="10003"/>
    <s v="Households 30-40k"/>
    <s v="502"/>
    <s v="Amusement parks and arcades"/>
    <n v="15055"/>
    <s v="Industry Use"/>
    <n v="2.4501826000000001E-2"/>
    <x v="19"/>
    <x v="19"/>
    <x v="28"/>
    <x v="28"/>
  </r>
  <r>
    <s v="10003"/>
    <s v="Households 30-40k"/>
    <s v="503"/>
    <s v="Gambling industries (except casino hotels)"/>
    <n v="15055"/>
    <s v="Industry Use"/>
    <n v="2.3730367760000002"/>
    <x v="19"/>
    <x v="19"/>
    <x v="28"/>
    <x v="28"/>
  </r>
  <r>
    <s v="10003"/>
    <s v="Households 30-40k"/>
    <s v="504"/>
    <s v="Other amusement and recreation industries"/>
    <n v="15055"/>
    <s v="Industry Use"/>
    <n v="0.47993820999999998"/>
    <x v="19"/>
    <x v="19"/>
    <x v="28"/>
    <x v="28"/>
  </r>
  <r>
    <s v="10003"/>
    <s v="Households 30-40k"/>
    <s v="505"/>
    <s v="Fitness and recreational sports centers"/>
    <n v="15055"/>
    <s v="Industry Use"/>
    <n v="0.269920402"/>
    <x v="19"/>
    <x v="19"/>
    <x v="28"/>
    <x v="28"/>
  </r>
  <r>
    <s v="10003"/>
    <s v="Households 30-40k"/>
    <s v="506"/>
    <s v="Bowling centers"/>
    <n v="15055"/>
    <s v="Industry Use"/>
    <n v="8.5989083999999993E-2"/>
    <x v="19"/>
    <x v="19"/>
    <x v="28"/>
    <x v="28"/>
  </r>
  <r>
    <s v="10003"/>
    <s v="Households 30-40k"/>
    <s v="507"/>
    <s v="Hotels and motels, including casino hotels"/>
    <n v="15055"/>
    <s v="Industry Use"/>
    <n v="1.1215929999999999E-3"/>
    <x v="20"/>
    <x v="20"/>
    <x v="28"/>
    <x v="28"/>
  </r>
  <r>
    <s v="10003"/>
    <s v="Households 30-40k"/>
    <s v="508"/>
    <s v="Other accommodations"/>
    <n v="15055"/>
    <s v="Industry Use"/>
    <n v="3.0801E-4"/>
    <x v="20"/>
    <x v="20"/>
    <x v="28"/>
    <x v="28"/>
  </r>
  <r>
    <s v="10003"/>
    <s v="Households 30-40k"/>
    <s v="509"/>
    <s v="Full-service restaurants"/>
    <n v="15055"/>
    <s v="Industry Use"/>
    <n v="3.4123583439999998"/>
    <x v="20"/>
    <x v="20"/>
    <x v="28"/>
    <x v="28"/>
  </r>
  <r>
    <s v="10003"/>
    <s v="Households 30-40k"/>
    <s v="510"/>
    <s v="Limited-service restaurants"/>
    <n v="15055"/>
    <s v="Industry Use"/>
    <n v="5.4147241599999996"/>
    <x v="20"/>
    <x v="20"/>
    <x v="28"/>
    <x v="28"/>
  </r>
  <r>
    <s v="10003"/>
    <s v="Households 30-40k"/>
    <s v="511"/>
    <s v="All other food and drinking places"/>
    <n v="15055"/>
    <s v="Industry Use"/>
    <n v="0.95756904499999995"/>
    <x v="20"/>
    <x v="20"/>
    <x v="28"/>
    <x v="28"/>
  </r>
  <r>
    <s v="10003"/>
    <s v="Households 30-40k"/>
    <s v="512"/>
    <s v="Automotive repair and maintenance, except car washes"/>
    <n v="15055"/>
    <s v="Industry Use"/>
    <n v="1.8764675179999999"/>
    <x v="21"/>
    <x v="21"/>
    <x v="28"/>
    <x v="28"/>
  </r>
  <r>
    <s v="10003"/>
    <s v="Households 30-40k"/>
    <s v="513"/>
    <s v="Car washes"/>
    <n v="15055"/>
    <s v="Industry Use"/>
    <n v="1.3597211600000001"/>
    <x v="21"/>
    <x v="21"/>
    <x v="28"/>
    <x v="28"/>
  </r>
  <r>
    <s v="10003"/>
    <s v="Households 30-40k"/>
    <s v="514"/>
    <s v="Electronic and precision equipment repair and maintenance"/>
    <n v="15055"/>
    <s v="Industry Use"/>
    <n v="6.0251074000000002E-2"/>
    <x v="21"/>
    <x v="21"/>
    <x v="28"/>
    <x v="28"/>
  </r>
  <r>
    <s v="10003"/>
    <s v="Households 30-40k"/>
    <s v="515"/>
    <s v="Commercial and industrial machinery and equipment repair and maintenance"/>
    <n v="15055"/>
    <s v="Industry Use"/>
    <n v="0"/>
    <x v="21"/>
    <x v="21"/>
    <x v="28"/>
    <x v="28"/>
  </r>
  <r>
    <s v="10003"/>
    <s v="Households 30-40k"/>
    <s v="516"/>
    <s v="Personal and household goods repair and maintenance"/>
    <n v="15055"/>
    <s v="Industry Use"/>
    <n v="0.20903424300000001"/>
    <x v="21"/>
    <x v="21"/>
    <x v="28"/>
    <x v="28"/>
  </r>
  <r>
    <s v="10003"/>
    <s v="Households 30-40k"/>
    <s v="517"/>
    <s v="Personal care services"/>
    <n v="15055"/>
    <s v="Industry Use"/>
    <n v="1.0354357409999999"/>
    <x v="21"/>
    <x v="21"/>
    <x v="28"/>
    <x v="28"/>
  </r>
  <r>
    <s v="10003"/>
    <s v="Households 30-40k"/>
    <s v="518"/>
    <s v="Death care services"/>
    <n v="15055"/>
    <s v="Industry Use"/>
    <n v="0.42300698799999997"/>
    <x v="21"/>
    <x v="21"/>
    <x v="28"/>
    <x v="28"/>
  </r>
  <r>
    <s v="10003"/>
    <s v="Households 30-40k"/>
    <s v="519"/>
    <s v="Dry-cleaning and laundry services"/>
    <n v="15055"/>
    <s v="Industry Use"/>
    <n v="7.8622528999999997E-2"/>
    <x v="21"/>
    <x v="21"/>
    <x v="28"/>
    <x v="28"/>
  </r>
  <r>
    <s v="10003"/>
    <s v="Households 30-40k"/>
    <s v="520"/>
    <s v="Other personal services"/>
    <n v="15055"/>
    <s v="Industry Use"/>
    <n v="0.67081635699999997"/>
    <x v="21"/>
    <x v="21"/>
    <x v="28"/>
    <x v="28"/>
  </r>
  <r>
    <s v="10003"/>
    <s v="Households 30-40k"/>
    <s v="521"/>
    <s v="Religious organizations"/>
    <n v="15055"/>
    <s v="Industry Use"/>
    <n v="4.0923401879999997"/>
    <x v="21"/>
    <x v="21"/>
    <x v="28"/>
    <x v="28"/>
  </r>
  <r>
    <s v="10003"/>
    <s v="Households 30-40k"/>
    <s v="522"/>
    <s v="Grantmaking, giving, and social advocacy organizations"/>
    <n v="15055"/>
    <s v="Industry Use"/>
    <n v="1.1862392960000001"/>
    <x v="21"/>
    <x v="21"/>
    <x v="28"/>
    <x v="28"/>
  </r>
  <r>
    <s v="10003"/>
    <s v="Households 30-40k"/>
    <s v="523"/>
    <s v="Business and professional associations"/>
    <n v="15055"/>
    <s v="Industry Use"/>
    <n v="0.14029009100000001"/>
    <x v="21"/>
    <x v="21"/>
    <x v="28"/>
    <x v="28"/>
  </r>
  <r>
    <s v="10003"/>
    <s v="Households 30-40k"/>
    <s v="524"/>
    <s v="Labor and civic organizations"/>
    <n v="15055"/>
    <s v="Industry Use"/>
    <n v="1.133507829"/>
    <x v="21"/>
    <x v="21"/>
    <x v="28"/>
    <x v="28"/>
  </r>
  <r>
    <s v="10003"/>
    <s v="Households 30-40k"/>
    <s v="525"/>
    <s v="Private households"/>
    <n v="15055"/>
    <s v="Industry Use"/>
    <n v="6.2424900999999998E-2"/>
    <x v="21"/>
    <x v="21"/>
    <x v="28"/>
    <x v="28"/>
  </r>
  <r>
    <s v="10003"/>
    <s v="Households 30-40k"/>
    <s v="526"/>
    <s v="Postal service"/>
    <n v="15055"/>
    <s v="Industry Use"/>
    <n v="5.1015922999999998E-2"/>
    <x v="22"/>
    <x v="22"/>
    <x v="28"/>
    <x v="28"/>
  </r>
  <r>
    <s v="10003"/>
    <s v="Households 30-40k"/>
    <s v="528"/>
    <s v="Other federal government enterprises"/>
    <n v="15055"/>
    <s v="Industry Use"/>
    <n v="1.4E-5"/>
    <x v="22"/>
    <x v="22"/>
    <x v="28"/>
    <x v="28"/>
  </r>
  <r>
    <s v="10003"/>
    <s v="Households 30-40k"/>
    <s v="532"/>
    <s v="Local government passenger transit"/>
    <n v="15055"/>
    <s v="Industry Use"/>
    <n v="7.6385544E-2"/>
    <x v="22"/>
    <x v="22"/>
    <x v="28"/>
    <x v="28"/>
  </r>
  <r>
    <s v="10003"/>
    <s v="Households 30-40k"/>
    <s v="533"/>
    <s v="Local government electric utilities"/>
    <n v="15055"/>
    <s v="Industry Use"/>
    <n v="0.111449334"/>
    <x v="22"/>
    <x v="22"/>
    <x v="28"/>
    <x v="28"/>
  </r>
  <r>
    <s v="10003"/>
    <s v="Households 30-40k"/>
    <s v="540"/>
    <s v="* Employment and payroll of state govt, non-education"/>
    <n v="15055"/>
    <s v="Industry Use"/>
    <n v="0"/>
    <x v="33"/>
    <x v="33"/>
    <x v="28"/>
    <x v="28"/>
  </r>
  <r>
    <s v="10003"/>
    <s v="Households 30-40k"/>
    <s v="541"/>
    <s v="* Employment and payroll of local govt, education"/>
    <n v="15055"/>
    <s v="Industry Use"/>
    <n v="0"/>
    <x v="33"/>
    <x v="33"/>
    <x v="28"/>
    <x v="28"/>
  </r>
  <r>
    <s v="10003"/>
    <s v="Households 30-40k"/>
    <s v="542"/>
    <s v="* Employment and payroll of local govt, non-education"/>
    <n v="15055"/>
    <s v="Industry Use"/>
    <n v="0"/>
    <x v="33"/>
    <x v="33"/>
    <x v="28"/>
    <x v="28"/>
  </r>
  <r>
    <s v="10003"/>
    <s v="Households 30-40k"/>
    <s v="543"/>
    <s v="* Employment and payroll of federal govt, military"/>
    <n v="15055"/>
    <s v="Industry Use"/>
    <n v="0"/>
    <x v="33"/>
    <x v="33"/>
    <x v="28"/>
    <x v="28"/>
  </r>
  <r>
    <s v="10003"/>
    <s v="Households 30-40k"/>
    <s v="544"/>
    <s v="* Employment and payroll of federal govt, non-military"/>
    <n v="15055"/>
    <s v="Industry Use"/>
    <n v="0"/>
    <x v="33"/>
    <x v="33"/>
    <x v="28"/>
    <x v="28"/>
  </r>
  <r>
    <s v="10003"/>
    <s v="Households 30-40k"/>
    <s v="10001"/>
    <s v="Households LT15k"/>
    <n v="15009"/>
    <s v="Interest (Gross)"/>
    <n v="1.8515120999999999E-2"/>
    <x v="30"/>
    <x v="30"/>
    <x v="28"/>
    <x v="28"/>
  </r>
  <r>
    <s v="10003"/>
    <s v="Households 30-40k"/>
    <s v="10001"/>
    <s v="Households LT15k"/>
    <n v="15055"/>
    <s v="Industry Use"/>
    <n v="0"/>
    <x v="30"/>
    <x v="30"/>
    <x v="28"/>
    <x v="28"/>
  </r>
  <r>
    <s v="10003"/>
    <s v="Households 30-40k"/>
    <s v="10002"/>
    <s v="Households 15-30k"/>
    <n v="15009"/>
    <s v="Interest (Gross)"/>
    <n v="8.9793003999999996E-2"/>
    <x v="30"/>
    <x v="30"/>
    <x v="28"/>
    <x v="28"/>
  </r>
  <r>
    <s v="10003"/>
    <s v="Households 30-40k"/>
    <s v="10002"/>
    <s v="Households 15-30k"/>
    <n v="15055"/>
    <s v="Industry Use"/>
    <n v="0"/>
    <x v="30"/>
    <x v="30"/>
    <x v="28"/>
    <x v="28"/>
  </r>
  <r>
    <s v="10003"/>
    <s v="Households 30-40k"/>
    <s v="10003"/>
    <s v="Households 30-40k"/>
    <n v="15009"/>
    <s v="Interest (Gross)"/>
    <n v="9.9555984E-2"/>
    <x v="30"/>
    <x v="30"/>
    <x v="28"/>
    <x v="28"/>
  </r>
  <r>
    <s v="10003"/>
    <s v="Households 30-40k"/>
    <s v="10003"/>
    <s v="Households 30-40k"/>
    <n v="15055"/>
    <s v="Industry Use"/>
    <n v="0"/>
    <x v="30"/>
    <x v="30"/>
    <x v="28"/>
    <x v="28"/>
  </r>
  <r>
    <s v="10003"/>
    <s v="Households 30-40k"/>
    <s v="10004"/>
    <s v="Households 40-50k"/>
    <n v="15009"/>
    <s v="Interest (Gross)"/>
    <n v="0.14202617100000001"/>
    <x v="31"/>
    <x v="31"/>
    <x v="28"/>
    <x v="28"/>
  </r>
  <r>
    <s v="10003"/>
    <s v="Households 30-40k"/>
    <s v="10004"/>
    <s v="Households 40-50k"/>
    <n v="15055"/>
    <s v="Industry Use"/>
    <n v="0"/>
    <x v="31"/>
    <x v="31"/>
    <x v="28"/>
    <x v="28"/>
  </r>
  <r>
    <s v="10003"/>
    <s v="Households 30-40k"/>
    <s v="10005"/>
    <s v="Households 50-70k"/>
    <n v="15009"/>
    <s v="Interest (Gross)"/>
    <n v="0.240866423"/>
    <x v="31"/>
    <x v="31"/>
    <x v="28"/>
    <x v="28"/>
  </r>
  <r>
    <s v="10003"/>
    <s v="Households 30-40k"/>
    <s v="10005"/>
    <s v="Households 50-70k"/>
    <n v="15055"/>
    <s v="Industry Use"/>
    <n v="0"/>
    <x v="31"/>
    <x v="31"/>
    <x v="28"/>
    <x v="28"/>
  </r>
  <r>
    <s v="10003"/>
    <s v="Households 30-40k"/>
    <s v="10006"/>
    <s v="Households 70-100k"/>
    <n v="15009"/>
    <s v="Interest (Gross)"/>
    <n v="0.47066503799999998"/>
    <x v="31"/>
    <x v="31"/>
    <x v="28"/>
    <x v="28"/>
  </r>
  <r>
    <s v="10003"/>
    <s v="Households 30-40k"/>
    <s v="10006"/>
    <s v="Households 70-100k"/>
    <n v="15055"/>
    <s v="Industry Use"/>
    <n v="0"/>
    <x v="31"/>
    <x v="31"/>
    <x v="28"/>
    <x v="28"/>
  </r>
  <r>
    <s v="10003"/>
    <s v="Households 30-40k"/>
    <s v="10007"/>
    <s v="Households 100-150k"/>
    <n v="15009"/>
    <s v="Interest (Gross)"/>
    <n v="0.58772021500000005"/>
    <x v="32"/>
    <x v="32"/>
    <x v="28"/>
    <x v="28"/>
  </r>
  <r>
    <s v="10003"/>
    <s v="Households 30-40k"/>
    <s v="10007"/>
    <s v="Households 100-150k"/>
    <n v="15055"/>
    <s v="Industry Use"/>
    <n v="0"/>
    <x v="32"/>
    <x v="32"/>
    <x v="28"/>
    <x v="28"/>
  </r>
  <r>
    <s v="10003"/>
    <s v="Households 30-40k"/>
    <s v="10008"/>
    <s v="Households 150-200k"/>
    <n v="15009"/>
    <s v="Interest (Gross)"/>
    <n v="0.34526422600000001"/>
    <x v="32"/>
    <x v="32"/>
    <x v="28"/>
    <x v="28"/>
  </r>
  <r>
    <s v="10003"/>
    <s v="Households 30-40k"/>
    <s v="10008"/>
    <s v="Households 150-200k"/>
    <n v="15055"/>
    <s v="Industry Use"/>
    <n v="0"/>
    <x v="32"/>
    <x v="32"/>
    <x v="28"/>
    <x v="28"/>
  </r>
  <r>
    <s v="10003"/>
    <s v="Households 30-40k"/>
    <s v="10009"/>
    <s v="Households 200k+"/>
    <n v="15009"/>
    <s v="Interest (Gross)"/>
    <n v="0.84733080900000002"/>
    <x v="32"/>
    <x v="32"/>
    <x v="28"/>
    <x v="28"/>
  </r>
  <r>
    <s v="10003"/>
    <s v="Households 30-40k"/>
    <s v="10009"/>
    <s v="Households 200k+"/>
    <n v="15055"/>
    <s v="Industry Use"/>
    <n v="0"/>
    <x v="32"/>
    <x v="32"/>
    <x v="28"/>
    <x v="28"/>
  </r>
  <r>
    <s v="10003"/>
    <s v="Households 30-40k"/>
    <s v="11001"/>
    <s v="Federal Government NonDefense"/>
    <n v="15027"/>
    <s v="Personal Tax: Income Tax"/>
    <n v="-1.747632265"/>
    <x v="27"/>
    <x v="27"/>
    <x v="28"/>
    <x v="28"/>
  </r>
  <r>
    <s v="10003"/>
    <s v="Households 30-40k"/>
    <s v="11001"/>
    <s v="Federal Government NonDefense"/>
    <n v="15028"/>
    <s v="Personal Tax: Estate and Gift Tax"/>
    <n v="0"/>
    <x v="27"/>
    <x v="27"/>
    <x v="28"/>
    <x v="28"/>
  </r>
  <r>
    <s v="10003"/>
    <s v="Households 30-40k"/>
    <s v="11001"/>
    <s v="Federal Government NonDefense"/>
    <n v="15029"/>
    <s v="Personal Tax: NonTaxes (Fines- Fees"/>
    <n v="4.6955130999999997E-2"/>
    <x v="27"/>
    <x v="27"/>
    <x v="28"/>
    <x v="28"/>
  </r>
  <r>
    <s v="10003"/>
    <s v="Households 30-40k"/>
    <s v="11001"/>
    <s v="Federal Government NonDefense"/>
    <n v="15055"/>
    <s v="Industry Use"/>
    <n v="1.2775900000000001E-3"/>
    <x v="27"/>
    <x v="27"/>
    <x v="28"/>
    <x v="28"/>
  </r>
  <r>
    <s v="10003"/>
    <s v="Households 30-40k"/>
    <s v="11003"/>
    <s v="Federal Government Investment"/>
    <n v="15055"/>
    <s v="Industry Use"/>
    <n v="5.970548E-3"/>
    <x v="27"/>
    <x v="27"/>
    <x v="28"/>
    <x v="28"/>
  </r>
  <r>
    <s v="10003"/>
    <s v="Households 30-40k"/>
    <s v="12001"/>
    <s v="State/Local Govt NonEducation"/>
    <n v="15027"/>
    <s v="Personal Tax: Income Tax"/>
    <n v="1.6712155339999999"/>
    <x v="27"/>
    <x v="27"/>
    <x v="28"/>
    <x v="28"/>
  </r>
  <r>
    <s v="10003"/>
    <s v="Households 30-40k"/>
    <s v="12001"/>
    <s v="State/Local Govt NonEducation"/>
    <n v="15028"/>
    <s v="Personal Tax: Estate and Gift Tax"/>
    <n v="0"/>
    <x v="27"/>
    <x v="27"/>
    <x v="28"/>
    <x v="28"/>
  </r>
  <r>
    <s v="10003"/>
    <s v="Households 30-40k"/>
    <s v="12001"/>
    <s v="State/Local Govt NonEducation"/>
    <n v="15029"/>
    <s v="Personal Tax: NonTaxes (Fines- Fees"/>
    <n v="0.119501643"/>
    <x v="27"/>
    <x v="27"/>
    <x v="28"/>
    <x v="28"/>
  </r>
  <r>
    <s v="10003"/>
    <s v="Households 30-40k"/>
    <s v="12001"/>
    <s v="State/Local Govt NonEducation"/>
    <n v="15030"/>
    <s v="Personal Tax: Motor Vehicle License"/>
    <n v="1.0678296089999999"/>
    <x v="27"/>
    <x v="27"/>
    <x v="28"/>
    <x v="28"/>
  </r>
  <r>
    <s v="10003"/>
    <s v="Households 30-40k"/>
    <s v="12001"/>
    <s v="State/Local Govt NonEducation"/>
    <n v="15031"/>
    <s v="Personal Tax: Property Taxes"/>
    <n v="0.18496188499999999"/>
    <x v="27"/>
    <x v="27"/>
    <x v="28"/>
    <x v="28"/>
  </r>
  <r>
    <s v="10003"/>
    <s v="Households 30-40k"/>
    <s v="12001"/>
    <s v="State/Local Govt NonEducation"/>
    <n v="15032"/>
    <s v="Personal Tax: Other Tax (Fish/Hunt)"/>
    <n v="1.7787635E-2"/>
    <x v="27"/>
    <x v="27"/>
    <x v="28"/>
    <x v="28"/>
  </r>
  <r>
    <s v="10003"/>
    <s v="Households 30-40k"/>
    <s v="12001"/>
    <s v="State/Local Govt NonEducation"/>
    <n v="15055"/>
    <s v="Industry Use"/>
    <n v="1.1653244679999999"/>
    <x v="27"/>
    <x v="27"/>
    <x v="28"/>
    <x v="28"/>
  </r>
  <r>
    <s v="10003"/>
    <s v="Households 30-40k"/>
    <s v="12003"/>
    <s v="State/Local Govt Investment"/>
    <n v="15055"/>
    <s v="Industry Use"/>
    <n v="0.28326622600000001"/>
    <x v="27"/>
    <x v="27"/>
    <x v="28"/>
    <x v="28"/>
  </r>
  <r>
    <s v="10003"/>
    <s v="Households 30-40k"/>
    <s v="14001"/>
    <s v="Capital"/>
    <n v="15055"/>
    <s v="Industry Use"/>
    <n v="6.3208387000000005E-2"/>
    <x v="27"/>
    <x v="27"/>
    <x v="28"/>
    <x v="28"/>
  </r>
  <r>
    <s v="10003"/>
    <s v="Households 30-40k"/>
    <s v="14002"/>
    <s v="Inventory Additions/Deletions"/>
    <n v="15055"/>
    <s v="Industry Use"/>
    <n v="1.3076107E-2"/>
    <x v="27"/>
    <x v="27"/>
    <x v="28"/>
    <x v="28"/>
  </r>
  <r>
    <s v="10003"/>
    <s v="Households 30-40k"/>
    <s v="25001"/>
    <s v="Foreign Trade"/>
    <n v="15010"/>
    <s v="Transfers"/>
    <n v="0"/>
    <x v="28"/>
    <x v="28"/>
    <x v="28"/>
    <x v="28"/>
  </r>
  <r>
    <s v="10003"/>
    <s v="Households 30-40k"/>
    <s v="25001"/>
    <s v="Foreign Trade"/>
    <n v="15051"/>
    <s v="Commodity Trade"/>
    <n v="29.993063970000001"/>
    <x v="28"/>
    <x v="28"/>
    <x v="28"/>
    <x v="28"/>
  </r>
  <r>
    <s v="10003"/>
    <s v="Households 30-40k"/>
    <s v="28001"/>
    <s v="Domestic Trade"/>
    <n v="15051"/>
    <s v="Commodity Trade"/>
    <n v="56.253992680000003"/>
    <x v="29"/>
    <x v="29"/>
    <x v="28"/>
    <x v="28"/>
  </r>
  <r>
    <s v="10004"/>
    <s v="Households 40-50k"/>
    <s v="1"/>
    <s v="Oilseed farming"/>
    <n v="15055"/>
    <s v="Industry Use"/>
    <n v="3.0146830000000002E-3"/>
    <x v="0"/>
    <x v="0"/>
    <x v="29"/>
    <x v="29"/>
  </r>
  <r>
    <s v="10004"/>
    <s v="Households 40-50k"/>
    <s v="2"/>
    <s v="Grain farming"/>
    <n v="15055"/>
    <s v="Industry Use"/>
    <n v="4.0574675999999997E-2"/>
    <x v="0"/>
    <x v="0"/>
    <x v="29"/>
    <x v="29"/>
  </r>
  <r>
    <s v="10004"/>
    <s v="Households 40-50k"/>
    <s v="3"/>
    <s v="Vegetable and melon farming"/>
    <n v="15055"/>
    <s v="Industry Use"/>
    <n v="8.8762900000000002E-4"/>
    <x v="1"/>
    <x v="1"/>
    <x v="29"/>
    <x v="29"/>
  </r>
  <r>
    <s v="10004"/>
    <s v="Households 40-50k"/>
    <s v="4"/>
    <s v="Fruit farming"/>
    <n v="15055"/>
    <s v="Industry Use"/>
    <n v="1.529508E-3"/>
    <x v="1"/>
    <x v="1"/>
    <x v="29"/>
    <x v="29"/>
  </r>
  <r>
    <s v="10004"/>
    <s v="Households 40-50k"/>
    <s v="5"/>
    <s v="Tree nut farming"/>
    <n v="15055"/>
    <s v="Industry Use"/>
    <n v="5.0325000000000001E-4"/>
    <x v="1"/>
    <x v="1"/>
    <x v="29"/>
    <x v="29"/>
  </r>
  <r>
    <s v="10004"/>
    <s v="Households 40-50k"/>
    <s v="6"/>
    <s v="Greenhouse, nursery, and floriculture production"/>
    <n v="15055"/>
    <s v="Industry Use"/>
    <n v="2.18493E-4"/>
    <x v="1"/>
    <x v="1"/>
    <x v="29"/>
    <x v="29"/>
  </r>
  <r>
    <s v="10004"/>
    <s v="Households 40-50k"/>
    <s v="10"/>
    <s v="All other crop farming"/>
    <n v="15055"/>
    <s v="Industry Use"/>
    <n v="4.1196665E-2"/>
    <x v="0"/>
    <x v="0"/>
    <x v="29"/>
    <x v="29"/>
  </r>
  <r>
    <s v="10004"/>
    <s v="Households 40-50k"/>
    <s v="11"/>
    <s v="Beef cattle ranching and farming, including feedlots and dual-purpose ranching and farming"/>
    <n v="15055"/>
    <s v="Industry Use"/>
    <n v="2.3581491E-2"/>
    <x v="2"/>
    <x v="2"/>
    <x v="29"/>
    <x v="29"/>
  </r>
  <r>
    <s v="10004"/>
    <s v="Households 40-50k"/>
    <s v="12"/>
    <s v="Dairy cattle and milk production"/>
    <n v="15055"/>
    <s v="Industry Use"/>
    <n v="2.1047264999999999E-2"/>
    <x v="2"/>
    <x v="2"/>
    <x v="29"/>
    <x v="29"/>
  </r>
  <r>
    <s v="10004"/>
    <s v="Households 40-50k"/>
    <s v="13"/>
    <s v="Poultry and egg production"/>
    <n v="15055"/>
    <s v="Industry Use"/>
    <n v="2.3016389999999999E-3"/>
    <x v="2"/>
    <x v="2"/>
    <x v="29"/>
    <x v="29"/>
  </r>
  <r>
    <s v="10004"/>
    <s v="Households 40-50k"/>
    <s v="14"/>
    <s v="Animal production, except cattle and poultry and eggs"/>
    <n v="15055"/>
    <s v="Industry Use"/>
    <n v="9.9971720000000003E-3"/>
    <x v="2"/>
    <x v="2"/>
    <x v="29"/>
    <x v="29"/>
  </r>
  <r>
    <s v="10004"/>
    <s v="Households 40-50k"/>
    <s v="15"/>
    <s v="Forestry, forest products, and timber tract production"/>
    <n v="15055"/>
    <s v="Industry Use"/>
    <n v="3.6399999999999999E-6"/>
    <x v="3"/>
    <x v="3"/>
    <x v="29"/>
    <x v="29"/>
  </r>
  <r>
    <s v="10004"/>
    <s v="Households 40-50k"/>
    <s v="16"/>
    <s v="Commercial logging"/>
    <n v="15055"/>
    <s v="Industry Use"/>
    <n v="0"/>
    <x v="3"/>
    <x v="3"/>
    <x v="29"/>
    <x v="29"/>
  </r>
  <r>
    <s v="10004"/>
    <s v="Households 40-50k"/>
    <s v="18"/>
    <s v="Commercial hunting and trapping"/>
    <n v="15055"/>
    <s v="Industry Use"/>
    <n v="2.7533950000000001E-3"/>
    <x v="3"/>
    <x v="3"/>
    <x v="29"/>
    <x v="29"/>
  </r>
  <r>
    <s v="10004"/>
    <s v="Households 40-50k"/>
    <s v="19"/>
    <s v="Support activities for agriculture and forestry"/>
    <n v="15055"/>
    <s v="Industry Use"/>
    <n v="2.3409920000000001E-3"/>
    <x v="3"/>
    <x v="3"/>
    <x v="29"/>
    <x v="29"/>
  </r>
  <r>
    <s v="10004"/>
    <s v="Households 40-50k"/>
    <s v="20"/>
    <s v="Oil and gas extraction"/>
    <n v="15055"/>
    <s v="Industry Use"/>
    <n v="8.0848729999999994E-3"/>
    <x v="4"/>
    <x v="4"/>
    <x v="29"/>
    <x v="29"/>
  </r>
  <r>
    <s v="10004"/>
    <s v="Households 40-50k"/>
    <s v="28"/>
    <s v="Stone mining and quarrying"/>
    <n v="15055"/>
    <s v="Industry Use"/>
    <n v="2.0599999999999999E-5"/>
    <x v="4"/>
    <x v="4"/>
    <x v="29"/>
    <x v="29"/>
  </r>
  <r>
    <s v="10004"/>
    <s v="Households 40-50k"/>
    <s v="35"/>
    <s v="Drilling oil and gas wells"/>
    <n v="15055"/>
    <s v="Industry Use"/>
    <n v="0"/>
    <x v="4"/>
    <x v="4"/>
    <x v="29"/>
    <x v="29"/>
  </r>
  <r>
    <s v="10004"/>
    <s v="Households 40-50k"/>
    <s v="36"/>
    <s v="Support activities for oil and gas operations"/>
    <n v="15055"/>
    <s v="Industry Use"/>
    <n v="2.0699999999999999E-7"/>
    <x v="4"/>
    <x v="4"/>
    <x v="29"/>
    <x v="29"/>
  </r>
  <r>
    <s v="10004"/>
    <s v="Households 40-50k"/>
    <s v="37"/>
    <s v="Metal mining services"/>
    <n v="15055"/>
    <s v="Industry Use"/>
    <n v="0"/>
    <x v="4"/>
    <x v="4"/>
    <x v="29"/>
    <x v="29"/>
  </r>
  <r>
    <s v="10004"/>
    <s v="Households 40-50k"/>
    <s v="38"/>
    <s v="Other nonmetallic minerals services"/>
    <n v="15055"/>
    <s v="Industry Use"/>
    <n v="2.0200000000000001E-7"/>
    <x v="4"/>
    <x v="4"/>
    <x v="29"/>
    <x v="29"/>
  </r>
  <r>
    <s v="10004"/>
    <s v="Households 40-50k"/>
    <s v="40"/>
    <s v="Electric power generation - Fossil fuel"/>
    <n v="15055"/>
    <s v="Industry Use"/>
    <n v="0"/>
    <x v="5"/>
    <x v="5"/>
    <x v="29"/>
    <x v="29"/>
  </r>
  <r>
    <s v="10004"/>
    <s v="Households 40-50k"/>
    <s v="47"/>
    <s v="Electric power transmission and distribution"/>
    <n v="15055"/>
    <s v="Industry Use"/>
    <n v="1.728801687"/>
    <x v="5"/>
    <x v="5"/>
    <x v="29"/>
    <x v="29"/>
  </r>
  <r>
    <s v="10004"/>
    <s v="Households 40-50k"/>
    <s v="48"/>
    <s v="Natural gas distribution"/>
    <n v="15055"/>
    <s v="Industry Use"/>
    <n v="0.25554238600000001"/>
    <x v="5"/>
    <x v="5"/>
    <x v="29"/>
    <x v="29"/>
  </r>
  <r>
    <s v="10004"/>
    <s v="Households 40-50k"/>
    <s v="49"/>
    <s v="Water, sewage and other systems"/>
    <n v="15055"/>
    <s v="Industry Use"/>
    <n v="2.6091242000000001E-2"/>
    <x v="5"/>
    <x v="5"/>
    <x v="29"/>
    <x v="29"/>
  </r>
  <r>
    <s v="10004"/>
    <s v="Households 40-50k"/>
    <s v="50"/>
    <s v="Construction of new health care structures"/>
    <n v="15055"/>
    <s v="Industry Use"/>
    <n v="0"/>
    <x v="6"/>
    <x v="6"/>
    <x v="29"/>
    <x v="29"/>
  </r>
  <r>
    <s v="10004"/>
    <s v="Households 40-50k"/>
    <s v="51"/>
    <s v="Construction of new manufacturing structures"/>
    <n v="15055"/>
    <s v="Industry Use"/>
    <n v="0"/>
    <x v="6"/>
    <x v="6"/>
    <x v="29"/>
    <x v="29"/>
  </r>
  <r>
    <s v="10004"/>
    <s v="Households 40-50k"/>
    <s v="52"/>
    <s v="Construction of new power and communication structures"/>
    <n v="15055"/>
    <s v="Industry Use"/>
    <n v="0"/>
    <x v="6"/>
    <x v="6"/>
    <x v="29"/>
    <x v="29"/>
  </r>
  <r>
    <s v="10004"/>
    <s v="Households 40-50k"/>
    <s v="53"/>
    <s v="Construction of new educational and vocational structures"/>
    <n v="15055"/>
    <s v="Industry Use"/>
    <n v="0"/>
    <x v="6"/>
    <x v="6"/>
    <x v="29"/>
    <x v="29"/>
  </r>
  <r>
    <s v="10004"/>
    <s v="Households 40-50k"/>
    <s v="54"/>
    <s v="Construction of new highways and streets"/>
    <n v="15055"/>
    <s v="Industry Use"/>
    <n v="0"/>
    <x v="6"/>
    <x v="6"/>
    <x v="29"/>
    <x v="29"/>
  </r>
  <r>
    <s v="10004"/>
    <s v="Households 40-50k"/>
    <s v="55"/>
    <s v="Construction of new commercial structures, including farm structures"/>
    <n v="15055"/>
    <s v="Industry Use"/>
    <n v="0"/>
    <x v="6"/>
    <x v="6"/>
    <x v="29"/>
    <x v="29"/>
  </r>
  <r>
    <s v="10004"/>
    <s v="Households 40-50k"/>
    <s v="56"/>
    <s v="Construction of other new nonresidential structures"/>
    <n v="15055"/>
    <s v="Industry Use"/>
    <n v="0"/>
    <x v="6"/>
    <x v="6"/>
    <x v="29"/>
    <x v="29"/>
  </r>
  <r>
    <s v="10004"/>
    <s v="Households 40-50k"/>
    <s v="57"/>
    <s v="Construction of new single-family residential structures"/>
    <n v="15055"/>
    <s v="Industry Use"/>
    <n v="0"/>
    <x v="6"/>
    <x v="6"/>
    <x v="29"/>
    <x v="29"/>
  </r>
  <r>
    <s v="10004"/>
    <s v="Households 40-50k"/>
    <s v="58"/>
    <s v="Construction of new multifamily residential structures"/>
    <n v="15055"/>
    <s v="Industry Use"/>
    <n v="0"/>
    <x v="6"/>
    <x v="6"/>
    <x v="29"/>
    <x v="29"/>
  </r>
  <r>
    <s v="10004"/>
    <s v="Households 40-50k"/>
    <s v="59"/>
    <s v="Construction of other new residential structures"/>
    <n v="15055"/>
    <s v="Industry Use"/>
    <n v="0"/>
    <x v="6"/>
    <x v="6"/>
    <x v="29"/>
    <x v="29"/>
  </r>
  <r>
    <s v="10004"/>
    <s v="Households 40-50k"/>
    <s v="60"/>
    <s v="Maintenance and repair construction of nonresidential structures"/>
    <n v="15055"/>
    <s v="Industry Use"/>
    <n v="0"/>
    <x v="6"/>
    <x v="6"/>
    <x v="29"/>
    <x v="29"/>
  </r>
  <r>
    <s v="10004"/>
    <s v="Households 40-50k"/>
    <s v="61"/>
    <s v="Maintenance and repair construction of residential structures"/>
    <n v="15055"/>
    <s v="Industry Use"/>
    <n v="0"/>
    <x v="6"/>
    <x v="6"/>
    <x v="29"/>
    <x v="29"/>
  </r>
  <r>
    <s v="10004"/>
    <s v="Households 40-50k"/>
    <s v="62"/>
    <s v="Maintenance and repair construction of highways, streets, bridges, and tunnels"/>
    <n v="15055"/>
    <s v="Industry Use"/>
    <n v="0"/>
    <x v="6"/>
    <x v="6"/>
    <x v="29"/>
    <x v="29"/>
  </r>
  <r>
    <s v="10004"/>
    <s v="Households 40-50k"/>
    <s v="64"/>
    <s v="Other animal food manufacturing"/>
    <n v="15055"/>
    <s v="Industry Use"/>
    <n v="1.4041987000000001E-2"/>
    <x v="7"/>
    <x v="7"/>
    <x v="29"/>
    <x v="29"/>
  </r>
  <r>
    <s v="10004"/>
    <s v="Households 40-50k"/>
    <s v="65"/>
    <s v="Flour milling"/>
    <n v="15055"/>
    <s v="Industry Use"/>
    <n v="4.9329069000000003E-2"/>
    <x v="7"/>
    <x v="7"/>
    <x v="29"/>
    <x v="29"/>
  </r>
  <r>
    <s v="10004"/>
    <s v="Households 40-50k"/>
    <s v="76"/>
    <s v="Confectionery manufacturing from purchased chocolate"/>
    <n v="15055"/>
    <s v="Industry Use"/>
    <n v="2.364021E-3"/>
    <x v="7"/>
    <x v="7"/>
    <x v="29"/>
    <x v="29"/>
  </r>
  <r>
    <s v="10004"/>
    <s v="Households 40-50k"/>
    <s v="84"/>
    <s v="Fluid milk manufacturing"/>
    <n v="15055"/>
    <s v="Industry Use"/>
    <n v="0.30535687299999997"/>
    <x v="7"/>
    <x v="7"/>
    <x v="29"/>
    <x v="29"/>
  </r>
  <r>
    <s v="10004"/>
    <s v="Households 40-50k"/>
    <s v="87"/>
    <s v="Frozen cakes and other pastries manufacturing"/>
    <n v="15055"/>
    <s v="Industry Use"/>
    <n v="3.6286420000000001E-3"/>
    <x v="7"/>
    <x v="7"/>
    <x v="29"/>
    <x v="29"/>
  </r>
  <r>
    <s v="10004"/>
    <s v="Households 40-50k"/>
    <s v="89"/>
    <s v="Animal, except poultry, slaughtering"/>
    <n v="15055"/>
    <s v="Industry Use"/>
    <n v="4.0299460000000004E-3"/>
    <x v="7"/>
    <x v="7"/>
    <x v="29"/>
    <x v="29"/>
  </r>
  <r>
    <s v="10004"/>
    <s v="Households 40-50k"/>
    <s v="90"/>
    <s v="Meat processed from carcasses"/>
    <n v="15055"/>
    <s v="Industry Use"/>
    <n v="0.13225324399999999"/>
    <x v="7"/>
    <x v="7"/>
    <x v="29"/>
    <x v="29"/>
  </r>
  <r>
    <s v="10004"/>
    <s v="Households 40-50k"/>
    <s v="91"/>
    <s v="Rendering and meat byproduct processing"/>
    <n v="15055"/>
    <s v="Industry Use"/>
    <n v="7.4200000000000001E-5"/>
    <x v="7"/>
    <x v="7"/>
    <x v="29"/>
    <x v="29"/>
  </r>
  <r>
    <s v="10004"/>
    <s v="Households 40-50k"/>
    <s v="93"/>
    <s v="Bread and bakery product, except frozen, manufacturing"/>
    <n v="15055"/>
    <s v="Industry Use"/>
    <n v="6.2602609000000004E-2"/>
    <x v="7"/>
    <x v="7"/>
    <x v="29"/>
    <x v="29"/>
  </r>
  <r>
    <s v="10004"/>
    <s v="Households 40-50k"/>
    <s v="97"/>
    <s v="Roasted nuts and peanut butter manufacturing"/>
    <n v="15055"/>
    <s v="Industry Use"/>
    <n v="2.0546359999999999E-3"/>
    <x v="7"/>
    <x v="7"/>
    <x v="29"/>
    <x v="29"/>
  </r>
  <r>
    <s v="10004"/>
    <s v="Households 40-50k"/>
    <s v="98"/>
    <s v="Other snack food manufacturing"/>
    <n v="15055"/>
    <s v="Industry Use"/>
    <n v="9.49277E-4"/>
    <x v="7"/>
    <x v="7"/>
    <x v="29"/>
    <x v="29"/>
  </r>
  <r>
    <s v="10004"/>
    <s v="Households 40-50k"/>
    <s v="99"/>
    <s v="Coffee and tea manufacturing"/>
    <n v="15055"/>
    <s v="Industry Use"/>
    <n v="2.5984509999999999E-3"/>
    <x v="7"/>
    <x v="7"/>
    <x v="29"/>
    <x v="29"/>
  </r>
  <r>
    <s v="10004"/>
    <s v="Households 40-50k"/>
    <s v="103"/>
    <s v="All other food manufacturing"/>
    <n v="15055"/>
    <s v="Industry Use"/>
    <n v="2.4346893000000001E-2"/>
    <x v="7"/>
    <x v="7"/>
    <x v="29"/>
    <x v="29"/>
  </r>
  <r>
    <s v="10004"/>
    <s v="Households 40-50k"/>
    <s v="105"/>
    <s v="Manufactured ice"/>
    <n v="15055"/>
    <s v="Industry Use"/>
    <n v="8.8101929999999991E-3"/>
    <x v="7"/>
    <x v="7"/>
    <x v="29"/>
    <x v="29"/>
  </r>
  <r>
    <s v="10004"/>
    <s v="Households 40-50k"/>
    <s v="106"/>
    <s v="Breweries"/>
    <n v="15055"/>
    <s v="Industry Use"/>
    <n v="2.7683149999999999E-3"/>
    <x v="7"/>
    <x v="7"/>
    <x v="29"/>
    <x v="29"/>
  </r>
  <r>
    <s v="10004"/>
    <s v="Households 40-50k"/>
    <s v="107"/>
    <s v="Wineries"/>
    <n v="15055"/>
    <s v="Industry Use"/>
    <n v="5.3669700000000004E-4"/>
    <x v="7"/>
    <x v="7"/>
    <x v="29"/>
    <x v="29"/>
  </r>
  <r>
    <s v="10004"/>
    <s v="Households 40-50k"/>
    <s v="108"/>
    <s v="Distilleries"/>
    <n v="15055"/>
    <s v="Industry Use"/>
    <n v="2.1525400000000001E-4"/>
    <x v="7"/>
    <x v="7"/>
    <x v="29"/>
    <x v="29"/>
  </r>
  <r>
    <s v="10004"/>
    <s v="Households 40-50k"/>
    <s v="115"/>
    <s v="Textile and fabric finishing mills"/>
    <n v="15055"/>
    <s v="Industry Use"/>
    <n v="1.09E-7"/>
    <x v="8"/>
    <x v="8"/>
    <x v="29"/>
    <x v="29"/>
  </r>
  <r>
    <s v="10004"/>
    <s v="Households 40-50k"/>
    <s v="119"/>
    <s v="Textile bag and canvas mills"/>
    <n v="15055"/>
    <s v="Industry Use"/>
    <n v="3.5849699999999999E-4"/>
    <x v="8"/>
    <x v="8"/>
    <x v="29"/>
    <x v="29"/>
  </r>
  <r>
    <s v="10004"/>
    <s v="Households 40-50k"/>
    <s v="121"/>
    <s v="Other textile product mills"/>
    <n v="15055"/>
    <s v="Industry Use"/>
    <n v="6.6447000000000001E-4"/>
    <x v="8"/>
    <x v="8"/>
    <x v="29"/>
    <x v="29"/>
  </r>
  <r>
    <s v="10004"/>
    <s v="Households 40-50k"/>
    <s v="122"/>
    <s v="Hosiery and sock mills"/>
    <n v="15055"/>
    <s v="Industry Use"/>
    <n v="2.9799999999999998E-6"/>
    <x v="8"/>
    <x v="8"/>
    <x v="29"/>
    <x v="29"/>
  </r>
  <r>
    <s v="10004"/>
    <s v="Households 40-50k"/>
    <s v="123"/>
    <s v="Other apparel knitting mills"/>
    <n v="15055"/>
    <s v="Industry Use"/>
    <n v="5.5899999999999998E-6"/>
    <x v="8"/>
    <x v="8"/>
    <x v="29"/>
    <x v="29"/>
  </r>
  <r>
    <s v="10004"/>
    <s v="Households 40-50k"/>
    <s v="124"/>
    <s v="Cut and sew apparel contractors"/>
    <n v="15055"/>
    <s v="Industry Use"/>
    <n v="0"/>
    <x v="8"/>
    <x v="8"/>
    <x v="29"/>
    <x v="29"/>
  </r>
  <r>
    <s v="10004"/>
    <s v="Households 40-50k"/>
    <s v="125"/>
    <s v="Mens and boys cut and sew apparel manufacturing"/>
    <n v="15055"/>
    <s v="Industry Use"/>
    <n v="4.3000000000000003E-6"/>
    <x v="8"/>
    <x v="8"/>
    <x v="29"/>
    <x v="29"/>
  </r>
  <r>
    <s v="10004"/>
    <s v="Households 40-50k"/>
    <s v="126"/>
    <s v="Womens and girls cut and sew apparel manufacturing"/>
    <n v="15055"/>
    <s v="Industry Use"/>
    <n v="1.8099999999999999E-5"/>
    <x v="8"/>
    <x v="8"/>
    <x v="29"/>
    <x v="29"/>
  </r>
  <r>
    <s v="10004"/>
    <s v="Households 40-50k"/>
    <s v="127"/>
    <s v="Other cut and sew apparel manufacturing"/>
    <n v="15055"/>
    <s v="Industry Use"/>
    <n v="3.89E-6"/>
    <x v="8"/>
    <x v="8"/>
    <x v="29"/>
    <x v="29"/>
  </r>
  <r>
    <s v="10004"/>
    <s v="Households 40-50k"/>
    <s v="128"/>
    <s v="Apparel accessories and other apparel manufacturing"/>
    <n v="15055"/>
    <s v="Industry Use"/>
    <n v="3.76E-6"/>
    <x v="8"/>
    <x v="8"/>
    <x v="29"/>
    <x v="29"/>
  </r>
  <r>
    <s v="10004"/>
    <s v="Households 40-50k"/>
    <s v="131"/>
    <s v="Other leather and allied product manufacturing"/>
    <n v="15055"/>
    <s v="Industry Use"/>
    <n v="5.6099999999999997E-6"/>
    <x v="8"/>
    <x v="8"/>
    <x v="29"/>
    <x v="29"/>
  </r>
  <r>
    <s v="10004"/>
    <s v="Households 40-50k"/>
    <s v="132"/>
    <s v="Sawmills"/>
    <n v="15055"/>
    <s v="Industry Use"/>
    <n v="2.4106600000000001E-4"/>
    <x v="8"/>
    <x v="8"/>
    <x v="29"/>
    <x v="29"/>
  </r>
  <r>
    <s v="10004"/>
    <s v="Households 40-50k"/>
    <s v="135"/>
    <s v="Engineered wood member and truss manufacturing"/>
    <n v="15055"/>
    <s v="Industry Use"/>
    <n v="2.0699999999999999E-7"/>
    <x v="8"/>
    <x v="8"/>
    <x v="29"/>
    <x v="29"/>
  </r>
  <r>
    <s v="10004"/>
    <s v="Households 40-50k"/>
    <s v="137"/>
    <s v="Wood windows and door manufacturing"/>
    <n v="15055"/>
    <s v="Industry Use"/>
    <n v="2.7800000000000001E-5"/>
    <x v="8"/>
    <x v="8"/>
    <x v="29"/>
    <x v="29"/>
  </r>
  <r>
    <s v="10004"/>
    <s v="Households 40-50k"/>
    <s v="139"/>
    <s v="Other millwork, including flooring"/>
    <n v="15055"/>
    <s v="Industry Use"/>
    <n v="7.1500000000000004E-7"/>
    <x v="8"/>
    <x v="8"/>
    <x v="29"/>
    <x v="29"/>
  </r>
  <r>
    <s v="10004"/>
    <s v="Households 40-50k"/>
    <s v="140"/>
    <s v="Wood container and pallet manufacturing"/>
    <n v="15055"/>
    <s v="Industry Use"/>
    <n v="2.0562032000000001E-2"/>
    <x v="8"/>
    <x v="8"/>
    <x v="29"/>
    <x v="29"/>
  </r>
  <r>
    <s v="10004"/>
    <s v="Households 40-50k"/>
    <s v="143"/>
    <s v="All other miscellaneous wood product manufacturing"/>
    <n v="15055"/>
    <s v="Industry Use"/>
    <n v="1.1276579999999999E-3"/>
    <x v="8"/>
    <x v="8"/>
    <x v="29"/>
    <x v="29"/>
  </r>
  <r>
    <s v="10004"/>
    <s v="Households 40-50k"/>
    <s v="147"/>
    <s v="Paperboard container manufacturing"/>
    <n v="15055"/>
    <s v="Industry Use"/>
    <n v="3.29796E-3"/>
    <x v="8"/>
    <x v="8"/>
    <x v="29"/>
    <x v="29"/>
  </r>
  <r>
    <s v="10004"/>
    <s v="Households 40-50k"/>
    <s v="152"/>
    <s v="Printing"/>
    <n v="15055"/>
    <s v="Industry Use"/>
    <n v="2.6882329999999999E-3"/>
    <x v="8"/>
    <x v="8"/>
    <x v="29"/>
    <x v="29"/>
  </r>
  <r>
    <s v="10004"/>
    <s v="Households 40-50k"/>
    <s v="155"/>
    <s v="Asphalt paving mixture and block manufacturing"/>
    <n v="15055"/>
    <s v="Industry Use"/>
    <n v="2.8100000000000002E-6"/>
    <x v="8"/>
    <x v="8"/>
    <x v="29"/>
    <x v="29"/>
  </r>
  <r>
    <s v="10004"/>
    <s v="Households 40-50k"/>
    <s v="163"/>
    <s v="Other basic organic chemical manufacturing"/>
    <n v="15055"/>
    <s v="Industry Use"/>
    <n v="3.4284340000000002E-3"/>
    <x v="8"/>
    <x v="8"/>
    <x v="29"/>
    <x v="29"/>
  </r>
  <r>
    <s v="10004"/>
    <s v="Households 40-50k"/>
    <s v="175"/>
    <s v="Paint and coating manufacturing"/>
    <n v="15055"/>
    <s v="Industry Use"/>
    <n v="1.0133500000000001E-3"/>
    <x v="8"/>
    <x v="8"/>
    <x v="29"/>
    <x v="29"/>
  </r>
  <r>
    <s v="10004"/>
    <s v="Households 40-50k"/>
    <s v="177"/>
    <s v="Soap and other detergent manufacturing"/>
    <n v="15055"/>
    <s v="Industry Use"/>
    <n v="1.0818493E-2"/>
    <x v="8"/>
    <x v="8"/>
    <x v="29"/>
    <x v="29"/>
  </r>
  <r>
    <s v="10004"/>
    <s v="Households 40-50k"/>
    <s v="190"/>
    <s v="Polystyrene foam product manufacturing"/>
    <n v="15055"/>
    <s v="Industry Use"/>
    <n v="1.2818500000000001E-4"/>
    <x v="8"/>
    <x v="8"/>
    <x v="29"/>
    <x v="29"/>
  </r>
  <r>
    <s v="10004"/>
    <s v="Households 40-50k"/>
    <s v="191"/>
    <s v="Urethane and other foam product (except polystyrene) manufacturing"/>
    <n v="15055"/>
    <s v="Industry Use"/>
    <n v="1.1571899999999999E-4"/>
    <x v="8"/>
    <x v="8"/>
    <x v="29"/>
    <x v="29"/>
  </r>
  <r>
    <s v="10004"/>
    <s v="Households 40-50k"/>
    <s v="192"/>
    <s v="Plastics bottle manufacturing"/>
    <n v="15055"/>
    <s v="Industry Use"/>
    <n v="9.1500000000000005E-6"/>
    <x v="8"/>
    <x v="8"/>
    <x v="29"/>
    <x v="29"/>
  </r>
  <r>
    <s v="10004"/>
    <s v="Households 40-50k"/>
    <s v="195"/>
    <s v="Rubber and plastics hoses and belting manufacturing"/>
    <n v="15055"/>
    <s v="Industry Use"/>
    <n v="1.538904E-3"/>
    <x v="8"/>
    <x v="8"/>
    <x v="29"/>
    <x v="29"/>
  </r>
  <r>
    <s v="10004"/>
    <s v="Households 40-50k"/>
    <s v="197"/>
    <s v="Pottery, ceramics, and plumbing fixture manufacturing"/>
    <n v="15055"/>
    <s v="Industry Use"/>
    <n v="5.7099999999999999E-5"/>
    <x v="8"/>
    <x v="8"/>
    <x v="29"/>
    <x v="29"/>
  </r>
  <r>
    <s v="10004"/>
    <s v="Households 40-50k"/>
    <s v="204"/>
    <s v="Ready-mix concrete manufacturing"/>
    <n v="15055"/>
    <s v="Industry Use"/>
    <n v="8.3899999999999993E-6"/>
    <x v="8"/>
    <x v="8"/>
    <x v="29"/>
    <x v="29"/>
  </r>
  <r>
    <s v="10004"/>
    <s v="Households 40-50k"/>
    <s v="207"/>
    <s v="Other concrete product manufacturing"/>
    <n v="15055"/>
    <s v="Industry Use"/>
    <n v="5.1696900000000004E-4"/>
    <x v="8"/>
    <x v="8"/>
    <x v="29"/>
    <x v="29"/>
  </r>
  <r>
    <s v="10004"/>
    <s v="Households 40-50k"/>
    <s v="211"/>
    <s v="Cut stone and stone product manufacturing"/>
    <n v="15055"/>
    <s v="Industry Use"/>
    <n v="1.3951775E-2"/>
    <x v="8"/>
    <x v="8"/>
    <x v="29"/>
    <x v="29"/>
  </r>
  <r>
    <s v="10004"/>
    <s v="Households 40-50k"/>
    <s v="215"/>
    <s v="Iron and steel mills and ferroalloy manufacturing"/>
    <n v="15055"/>
    <s v="Industry Use"/>
    <n v="1.1401036999999999E-2"/>
    <x v="8"/>
    <x v="8"/>
    <x v="29"/>
    <x v="29"/>
  </r>
  <r>
    <s v="10004"/>
    <s v="Households 40-50k"/>
    <s v="217"/>
    <s v="Rolled steel shape manufacturing"/>
    <n v="15055"/>
    <s v="Industry Use"/>
    <n v="1.11E-6"/>
    <x v="8"/>
    <x v="8"/>
    <x v="29"/>
    <x v="29"/>
  </r>
  <r>
    <s v="10004"/>
    <s v="Households 40-50k"/>
    <s v="227"/>
    <s v="Ferrous metal foundries"/>
    <n v="15055"/>
    <s v="Industry Use"/>
    <n v="6.3499999999999996E-7"/>
    <x v="8"/>
    <x v="8"/>
    <x v="29"/>
    <x v="29"/>
  </r>
  <r>
    <s v="10004"/>
    <s v="Households 40-50k"/>
    <s v="228"/>
    <s v="Nonferrous metal foundries"/>
    <n v="15055"/>
    <s v="Industry Use"/>
    <n v="1.7E-5"/>
    <x v="8"/>
    <x v="8"/>
    <x v="29"/>
    <x v="29"/>
  </r>
  <r>
    <s v="10004"/>
    <s v="Households 40-50k"/>
    <s v="230"/>
    <s v="Crown and closure manufacturing and metal stamping"/>
    <n v="15055"/>
    <s v="Industry Use"/>
    <n v="4.6092699999999997E-4"/>
    <x v="8"/>
    <x v="8"/>
    <x v="29"/>
    <x v="29"/>
  </r>
  <r>
    <s v="10004"/>
    <s v="Households 40-50k"/>
    <s v="234"/>
    <s v="Handtool manufacturing"/>
    <n v="15055"/>
    <s v="Industry Use"/>
    <n v="1.45E-5"/>
    <x v="8"/>
    <x v="8"/>
    <x v="29"/>
    <x v="29"/>
  </r>
  <r>
    <s v="10004"/>
    <s v="Households 40-50k"/>
    <s v="236"/>
    <s v="Fabricated structural metal manufacturing"/>
    <n v="15055"/>
    <s v="Industry Use"/>
    <n v="2.69E-5"/>
    <x v="8"/>
    <x v="8"/>
    <x v="29"/>
    <x v="29"/>
  </r>
  <r>
    <s v="10004"/>
    <s v="Households 40-50k"/>
    <s v="238"/>
    <s v="Metal window and door manufacturing"/>
    <n v="15055"/>
    <s v="Industry Use"/>
    <n v="2.0369999999999999E-4"/>
    <x v="8"/>
    <x v="8"/>
    <x v="29"/>
    <x v="29"/>
  </r>
  <r>
    <s v="10004"/>
    <s v="Households 40-50k"/>
    <s v="239"/>
    <s v="Sheet metal work manufacturing"/>
    <n v="15055"/>
    <s v="Industry Use"/>
    <n v="1.6597699999999999E-4"/>
    <x v="8"/>
    <x v="8"/>
    <x v="29"/>
    <x v="29"/>
  </r>
  <r>
    <s v="10004"/>
    <s v="Households 40-50k"/>
    <s v="240"/>
    <s v="Ornamental and architectural metal work manufacturing"/>
    <n v="15055"/>
    <s v="Industry Use"/>
    <n v="8.4700000000000002E-6"/>
    <x v="8"/>
    <x v="8"/>
    <x v="29"/>
    <x v="29"/>
  </r>
  <r>
    <s v="10004"/>
    <s v="Households 40-50k"/>
    <s v="242"/>
    <s v="Metal tank (heavy gauge) manufacturing"/>
    <n v="15055"/>
    <s v="Industry Use"/>
    <n v="5.9799999999999997E-5"/>
    <x v="8"/>
    <x v="8"/>
    <x v="29"/>
    <x v="29"/>
  </r>
  <r>
    <s v="10004"/>
    <s v="Households 40-50k"/>
    <s v="244"/>
    <s v="Metal barrels, drums and pails manufacturing"/>
    <n v="15055"/>
    <s v="Industry Use"/>
    <n v="9.7700000000000003E-5"/>
    <x v="8"/>
    <x v="8"/>
    <x v="29"/>
    <x v="29"/>
  </r>
  <r>
    <s v="10004"/>
    <s v="Households 40-50k"/>
    <s v="247"/>
    <s v="Machine shops"/>
    <n v="15055"/>
    <s v="Industry Use"/>
    <n v="6.7996920000000004E-3"/>
    <x v="8"/>
    <x v="8"/>
    <x v="29"/>
    <x v="29"/>
  </r>
  <r>
    <s v="10004"/>
    <s v="Households 40-50k"/>
    <s v="248"/>
    <s v="Turned product and screw, nut, and bolt manufacturing"/>
    <n v="15055"/>
    <s v="Industry Use"/>
    <n v="2.9559900000000001E-4"/>
    <x v="8"/>
    <x v="8"/>
    <x v="29"/>
    <x v="29"/>
  </r>
  <r>
    <s v="10004"/>
    <s v="Households 40-50k"/>
    <s v="251"/>
    <s v="Electroplating, anodizing, and coloring metal"/>
    <n v="15055"/>
    <s v="Industry Use"/>
    <n v="5.2200000000000004E-7"/>
    <x v="8"/>
    <x v="8"/>
    <x v="29"/>
    <x v="29"/>
  </r>
  <r>
    <s v="10004"/>
    <s v="Households 40-50k"/>
    <s v="252"/>
    <s v="Valve and fittings, other than plumbing, manufacturing"/>
    <n v="15055"/>
    <s v="Industry Use"/>
    <n v="1.0900000000000001E-5"/>
    <x v="8"/>
    <x v="8"/>
    <x v="29"/>
    <x v="29"/>
  </r>
  <r>
    <s v="10004"/>
    <s v="Households 40-50k"/>
    <s v="259"/>
    <s v="Other fabricated metal manufacturing"/>
    <n v="15055"/>
    <s v="Industry Use"/>
    <n v="1.4796500000000001E-4"/>
    <x v="8"/>
    <x v="8"/>
    <x v="29"/>
    <x v="29"/>
  </r>
  <r>
    <s v="10004"/>
    <s v="Households 40-50k"/>
    <s v="261"/>
    <s v="Lawn and garden equipment manufacturing"/>
    <n v="15055"/>
    <s v="Industry Use"/>
    <n v="1.84315E-4"/>
    <x v="8"/>
    <x v="8"/>
    <x v="29"/>
    <x v="29"/>
  </r>
  <r>
    <s v="10004"/>
    <s v="Households 40-50k"/>
    <s v="262"/>
    <s v="Construction machinery manufacturing"/>
    <n v="15055"/>
    <s v="Industry Use"/>
    <n v="5.1799999999999995E-7"/>
    <x v="8"/>
    <x v="8"/>
    <x v="29"/>
    <x v="29"/>
  </r>
  <r>
    <s v="10004"/>
    <s v="Households 40-50k"/>
    <s v="269"/>
    <s v="All other industrial machinery manufacturing"/>
    <n v="15055"/>
    <s v="Industry Use"/>
    <n v="5.6300000000000003E-6"/>
    <x v="8"/>
    <x v="8"/>
    <x v="29"/>
    <x v="29"/>
  </r>
  <r>
    <s v="10004"/>
    <s v="Households 40-50k"/>
    <s v="275"/>
    <s v="Air conditioning, refrigeration, and warm air heating equipment manufacturing"/>
    <n v="15055"/>
    <s v="Industry Use"/>
    <n v="3.6885200000000003E-4"/>
    <x v="8"/>
    <x v="8"/>
    <x v="29"/>
    <x v="29"/>
  </r>
  <r>
    <s v="10004"/>
    <s v="Households 40-50k"/>
    <s v="276"/>
    <s v="Industrial mold manufacturing"/>
    <n v="15055"/>
    <s v="Industry Use"/>
    <n v="1.68E-6"/>
    <x v="8"/>
    <x v="8"/>
    <x v="29"/>
    <x v="29"/>
  </r>
  <r>
    <s v="10004"/>
    <s v="Households 40-50k"/>
    <s v="277"/>
    <s v="Special tool, die, jig, and fixture manufacturing"/>
    <n v="15055"/>
    <s v="Industry Use"/>
    <n v="9.2900000000000008E-6"/>
    <x v="8"/>
    <x v="8"/>
    <x v="29"/>
    <x v="29"/>
  </r>
  <r>
    <s v="10004"/>
    <s v="Households 40-50k"/>
    <s v="282"/>
    <s v="Speed changer, industrial high-speed drive, and gear manufacturing"/>
    <n v="15055"/>
    <s v="Industry Use"/>
    <n v="1.4399999999999999E-7"/>
    <x v="8"/>
    <x v="8"/>
    <x v="29"/>
    <x v="29"/>
  </r>
  <r>
    <s v="10004"/>
    <s v="Households 40-50k"/>
    <s v="294"/>
    <s v="Industrial process furnace and oven manufacturing"/>
    <n v="15055"/>
    <s v="Industry Use"/>
    <n v="1.1163999999999999E-4"/>
    <x v="8"/>
    <x v="8"/>
    <x v="29"/>
    <x v="29"/>
  </r>
  <r>
    <s v="10004"/>
    <s v="Households 40-50k"/>
    <s v="297"/>
    <s v="Scales, balances, and miscellaneous general purpose machinery manufacturing"/>
    <n v="15055"/>
    <s v="Industry Use"/>
    <n v="6.8300000000000007E-5"/>
    <x v="8"/>
    <x v="8"/>
    <x v="29"/>
    <x v="29"/>
  </r>
  <r>
    <s v="10004"/>
    <s v="Households 40-50k"/>
    <s v="307"/>
    <s v="Semiconductor and related device manufacturing"/>
    <n v="15055"/>
    <s v="Industry Use"/>
    <n v="2.8399999999999999E-6"/>
    <x v="8"/>
    <x v="8"/>
    <x v="29"/>
    <x v="29"/>
  </r>
  <r>
    <s v="10004"/>
    <s v="Households 40-50k"/>
    <s v="317"/>
    <s v="Analytical laboratory instrument manufacturing"/>
    <n v="15055"/>
    <s v="Industry Use"/>
    <n v="1.8500000000000001E-6"/>
    <x v="8"/>
    <x v="8"/>
    <x v="29"/>
    <x v="29"/>
  </r>
  <r>
    <s v="10004"/>
    <s v="Households 40-50k"/>
    <s v="323"/>
    <s v="Lighting fixture manufacturing"/>
    <n v="15055"/>
    <s v="Industry Use"/>
    <n v="5.5799999999999999E-6"/>
    <x v="8"/>
    <x v="8"/>
    <x v="29"/>
    <x v="29"/>
  </r>
  <r>
    <s v="10004"/>
    <s v="Households 40-50k"/>
    <s v="330"/>
    <s v="Motor and generator manufacturing"/>
    <n v="15055"/>
    <s v="Industry Use"/>
    <n v="1.9300000000000002E-5"/>
    <x v="8"/>
    <x v="8"/>
    <x v="29"/>
    <x v="29"/>
  </r>
  <r>
    <s v="10004"/>
    <s v="Households 40-50k"/>
    <s v="341"/>
    <s v="Light truck and utility vehicle manufacturing"/>
    <n v="15055"/>
    <s v="Industry Use"/>
    <n v="0.30608331100000002"/>
    <x v="8"/>
    <x v="8"/>
    <x v="29"/>
    <x v="29"/>
  </r>
  <r>
    <s v="10004"/>
    <s v="Households 40-50k"/>
    <s v="343"/>
    <s v="Motor vehicle body manufacturing"/>
    <n v="15055"/>
    <s v="Industry Use"/>
    <n v="4.8999999999999998E-5"/>
    <x v="8"/>
    <x v="8"/>
    <x v="29"/>
    <x v="29"/>
  </r>
  <r>
    <s v="10004"/>
    <s v="Households 40-50k"/>
    <s v="346"/>
    <s v="Travel trailer and camper manufacturing"/>
    <n v="15055"/>
    <s v="Industry Use"/>
    <n v="9.5391499999999997E-3"/>
    <x v="8"/>
    <x v="8"/>
    <x v="29"/>
    <x v="29"/>
  </r>
  <r>
    <s v="10004"/>
    <s v="Households 40-50k"/>
    <s v="348"/>
    <s v="Motor vehicle electrical and electronic equipment manufacturing"/>
    <n v="15055"/>
    <s v="Industry Use"/>
    <n v="1.3301413999999999E-2"/>
    <x v="8"/>
    <x v="8"/>
    <x v="29"/>
    <x v="29"/>
  </r>
  <r>
    <s v="10004"/>
    <s v="Households 40-50k"/>
    <s v="364"/>
    <s v="All other transportation equipment manufacturing"/>
    <n v="15055"/>
    <s v="Industry Use"/>
    <n v="8.3012299999999999E-4"/>
    <x v="8"/>
    <x v="8"/>
    <x v="29"/>
    <x v="29"/>
  </r>
  <r>
    <s v="10004"/>
    <s v="Households 40-50k"/>
    <s v="365"/>
    <s v="Wood kitchen cabinet and countertop manufacturing"/>
    <n v="15055"/>
    <s v="Industry Use"/>
    <n v="3.7521100000000002E-4"/>
    <x v="8"/>
    <x v="8"/>
    <x v="29"/>
    <x v="29"/>
  </r>
  <r>
    <s v="10004"/>
    <s v="Households 40-50k"/>
    <s v="366"/>
    <s v="Upholstered household furniture manufacturing"/>
    <n v="15055"/>
    <s v="Industry Use"/>
    <n v="4.2463350000000004E-3"/>
    <x v="8"/>
    <x v="8"/>
    <x v="29"/>
    <x v="29"/>
  </r>
  <r>
    <s v="10004"/>
    <s v="Households 40-50k"/>
    <s v="367"/>
    <s v="Nonupholstered wood household furniture manufacturing"/>
    <n v="15055"/>
    <s v="Industry Use"/>
    <n v="3.3503299999999999E-4"/>
    <x v="8"/>
    <x v="8"/>
    <x v="29"/>
    <x v="29"/>
  </r>
  <r>
    <s v="10004"/>
    <s v="Households 40-50k"/>
    <s v="371"/>
    <s v="Custom architectural woodwork and millwork"/>
    <n v="15055"/>
    <s v="Industry Use"/>
    <n v="5.6500000000000001E-6"/>
    <x v="8"/>
    <x v="8"/>
    <x v="29"/>
    <x v="29"/>
  </r>
  <r>
    <s v="10004"/>
    <s v="Households 40-50k"/>
    <s v="374"/>
    <s v="Mattress manufacturing"/>
    <n v="15055"/>
    <s v="Industry Use"/>
    <n v="2.7305800000000001E-4"/>
    <x v="8"/>
    <x v="8"/>
    <x v="29"/>
    <x v="29"/>
  </r>
  <r>
    <s v="10004"/>
    <s v="Households 40-50k"/>
    <s v="376"/>
    <s v="Surgical and medical instrument manufacturing"/>
    <n v="15055"/>
    <s v="Industry Use"/>
    <n v="7.1600000000000006E-5"/>
    <x v="8"/>
    <x v="8"/>
    <x v="29"/>
    <x v="29"/>
  </r>
  <r>
    <s v="10004"/>
    <s v="Households 40-50k"/>
    <s v="378"/>
    <s v="Dental equipment and supplies manufacturing"/>
    <n v="15055"/>
    <s v="Industry Use"/>
    <n v="1.3499999999999999E-5"/>
    <x v="8"/>
    <x v="8"/>
    <x v="29"/>
    <x v="29"/>
  </r>
  <r>
    <s v="10004"/>
    <s v="Households 40-50k"/>
    <s v="380"/>
    <s v="Dental laboratories"/>
    <n v="15055"/>
    <s v="Industry Use"/>
    <n v="0"/>
    <x v="8"/>
    <x v="8"/>
    <x v="29"/>
    <x v="29"/>
  </r>
  <r>
    <s v="10004"/>
    <s v="Households 40-50k"/>
    <s v="381"/>
    <s v="Jewelry and silverware manufacturing"/>
    <n v="15055"/>
    <s v="Industry Use"/>
    <n v="2.6023019999999999E-3"/>
    <x v="8"/>
    <x v="8"/>
    <x v="29"/>
    <x v="29"/>
  </r>
  <r>
    <s v="10004"/>
    <s v="Households 40-50k"/>
    <s v="382"/>
    <s v="Sporting and athletic goods manufacturing"/>
    <n v="15055"/>
    <s v="Industry Use"/>
    <n v="6.2077400000000004E-4"/>
    <x v="8"/>
    <x v="8"/>
    <x v="29"/>
    <x v="29"/>
  </r>
  <r>
    <s v="10004"/>
    <s v="Households 40-50k"/>
    <s v="383"/>
    <s v="Doll, toy, and game manufacturing"/>
    <n v="15055"/>
    <s v="Industry Use"/>
    <n v="1.7151379000000001E-2"/>
    <x v="8"/>
    <x v="8"/>
    <x v="29"/>
    <x v="29"/>
  </r>
  <r>
    <s v="10004"/>
    <s v="Households 40-50k"/>
    <s v="384"/>
    <s v="Office supplies (except paper) manufacturing"/>
    <n v="15055"/>
    <s v="Industry Use"/>
    <n v="1.02909E-4"/>
    <x v="8"/>
    <x v="8"/>
    <x v="29"/>
    <x v="29"/>
  </r>
  <r>
    <s v="10004"/>
    <s v="Households 40-50k"/>
    <s v="385"/>
    <s v="Sign manufacturing"/>
    <n v="15055"/>
    <s v="Industry Use"/>
    <n v="1.08551E-4"/>
    <x v="8"/>
    <x v="8"/>
    <x v="29"/>
    <x v="29"/>
  </r>
  <r>
    <s v="10004"/>
    <s v="Households 40-50k"/>
    <s v="390"/>
    <s v="Burial casket manufacturing"/>
    <n v="15055"/>
    <s v="Industry Use"/>
    <n v="3.9460110000000001E-3"/>
    <x v="8"/>
    <x v="8"/>
    <x v="29"/>
    <x v="29"/>
  </r>
  <r>
    <s v="10004"/>
    <s v="Households 40-50k"/>
    <s v="392"/>
    <s v="Wholesale - Motor vehicle and motor vehicle parts and supplies"/>
    <n v="15055"/>
    <s v="Industry Use"/>
    <n v="0.72064362500000001"/>
    <x v="9"/>
    <x v="9"/>
    <x v="29"/>
    <x v="29"/>
  </r>
  <r>
    <s v="10004"/>
    <s v="Households 40-50k"/>
    <s v="393"/>
    <s v="Wholesale - Professional and commercial equipment and supplies"/>
    <n v="15055"/>
    <s v="Industry Use"/>
    <n v="0.97426921"/>
    <x v="9"/>
    <x v="9"/>
    <x v="29"/>
    <x v="29"/>
  </r>
  <r>
    <s v="10004"/>
    <s v="Households 40-50k"/>
    <s v="394"/>
    <s v="Wholesale - Household appliances and electrical and electronic goods"/>
    <n v="15055"/>
    <s v="Industry Use"/>
    <n v="0.60527044799999996"/>
    <x v="9"/>
    <x v="9"/>
    <x v="29"/>
    <x v="29"/>
  </r>
  <r>
    <s v="10004"/>
    <s v="Households 40-50k"/>
    <s v="395"/>
    <s v="Wholesale - Machinery, equipment, and supplies"/>
    <n v="15055"/>
    <s v="Industry Use"/>
    <n v="0.107161521"/>
    <x v="9"/>
    <x v="9"/>
    <x v="29"/>
    <x v="29"/>
  </r>
  <r>
    <s v="10004"/>
    <s v="Households 40-50k"/>
    <s v="396"/>
    <s v="Wholesale - Other durable goods merchant wholesalers"/>
    <n v="15055"/>
    <s v="Industry Use"/>
    <n v="1.4475731759999999"/>
    <x v="9"/>
    <x v="9"/>
    <x v="29"/>
    <x v="29"/>
  </r>
  <r>
    <s v="10004"/>
    <s v="Households 40-50k"/>
    <s v="397"/>
    <s v="Wholesale - Drugs and druggistsâ€™ sundries"/>
    <n v="15055"/>
    <s v="Industry Use"/>
    <n v="0.29192660100000001"/>
    <x v="9"/>
    <x v="9"/>
    <x v="29"/>
    <x v="29"/>
  </r>
  <r>
    <s v="10004"/>
    <s v="Households 40-50k"/>
    <s v="398"/>
    <s v="Wholesale - Grocery and related product wholesalers"/>
    <n v="15055"/>
    <s v="Industry Use"/>
    <n v="0.88280146400000004"/>
    <x v="9"/>
    <x v="9"/>
    <x v="29"/>
    <x v="29"/>
  </r>
  <r>
    <s v="10004"/>
    <s v="Households 40-50k"/>
    <s v="399"/>
    <s v="Wholesale - Petroleum and petroleum products"/>
    <n v="15055"/>
    <s v="Industry Use"/>
    <n v="1.597776509"/>
    <x v="9"/>
    <x v="9"/>
    <x v="29"/>
    <x v="29"/>
  </r>
  <r>
    <s v="10004"/>
    <s v="Households 40-50k"/>
    <s v="400"/>
    <s v="Wholesale - Other nondurable goods merchant wholesalers"/>
    <n v="15055"/>
    <s v="Industry Use"/>
    <n v="3.1244286030000001"/>
    <x v="9"/>
    <x v="9"/>
    <x v="29"/>
    <x v="29"/>
  </r>
  <r>
    <s v="10004"/>
    <s v="Households 40-50k"/>
    <s v="401"/>
    <s v="Wholesale - Wholesale electronic markets and agents and brokers"/>
    <n v="15055"/>
    <s v="Industry Use"/>
    <n v="3.3330706000000002E-2"/>
    <x v="9"/>
    <x v="9"/>
    <x v="29"/>
    <x v="29"/>
  </r>
  <r>
    <s v="10004"/>
    <s v="Households 40-50k"/>
    <s v="402"/>
    <s v="Retail - Motor vehicle and parts dealers"/>
    <n v="15055"/>
    <s v="Industry Use"/>
    <n v="1.9373854859999999"/>
    <x v="10"/>
    <x v="10"/>
    <x v="29"/>
    <x v="29"/>
  </r>
  <r>
    <s v="10004"/>
    <s v="Households 40-50k"/>
    <s v="403"/>
    <s v="Retail - Furniture and home furnishings stores"/>
    <n v="15055"/>
    <s v="Industry Use"/>
    <n v="1.3917182180000001"/>
    <x v="10"/>
    <x v="10"/>
    <x v="29"/>
    <x v="29"/>
  </r>
  <r>
    <s v="10004"/>
    <s v="Households 40-50k"/>
    <s v="404"/>
    <s v="Retail - Electronics and appliance stores"/>
    <n v="15055"/>
    <s v="Industry Use"/>
    <n v="1.358812463"/>
    <x v="10"/>
    <x v="10"/>
    <x v="29"/>
    <x v="29"/>
  </r>
  <r>
    <s v="10004"/>
    <s v="Households 40-50k"/>
    <s v="405"/>
    <s v="Retail - Building material and garden equipment and supplies stores"/>
    <n v="15055"/>
    <s v="Industry Use"/>
    <n v="0.81466505"/>
    <x v="10"/>
    <x v="10"/>
    <x v="29"/>
    <x v="29"/>
  </r>
  <r>
    <s v="10004"/>
    <s v="Households 40-50k"/>
    <s v="406"/>
    <s v="Retail - Food and beverage stores"/>
    <n v="15055"/>
    <s v="Industry Use"/>
    <n v="4.8840149329999996"/>
    <x v="10"/>
    <x v="10"/>
    <x v="29"/>
    <x v="29"/>
  </r>
  <r>
    <s v="10004"/>
    <s v="Households 40-50k"/>
    <s v="407"/>
    <s v="Retail - Health and personal care stores"/>
    <n v="15055"/>
    <s v="Industry Use"/>
    <n v="2.658729149"/>
    <x v="10"/>
    <x v="10"/>
    <x v="29"/>
    <x v="29"/>
  </r>
  <r>
    <s v="10004"/>
    <s v="Households 40-50k"/>
    <s v="408"/>
    <s v="Retail - Gasoline stores"/>
    <n v="15055"/>
    <s v="Industry Use"/>
    <n v="1.7720057890000001"/>
    <x v="10"/>
    <x v="10"/>
    <x v="29"/>
    <x v="29"/>
  </r>
  <r>
    <s v="10004"/>
    <s v="Households 40-50k"/>
    <s v="409"/>
    <s v="Retail - Clothing and clothing accessories stores"/>
    <n v="15055"/>
    <s v="Industry Use"/>
    <n v="2.2348545039999999"/>
    <x v="10"/>
    <x v="10"/>
    <x v="29"/>
    <x v="29"/>
  </r>
  <r>
    <s v="10004"/>
    <s v="Households 40-50k"/>
    <s v="410"/>
    <s v="Retail - Sporting goods, hobby, musical instrument and book stores"/>
    <n v="15055"/>
    <s v="Industry Use"/>
    <n v="1.139392387"/>
    <x v="10"/>
    <x v="10"/>
    <x v="29"/>
    <x v="29"/>
  </r>
  <r>
    <s v="10004"/>
    <s v="Households 40-50k"/>
    <s v="411"/>
    <s v="Retail - General merchandise stores"/>
    <n v="15055"/>
    <s v="Industry Use"/>
    <n v="4.6871137430000003"/>
    <x v="10"/>
    <x v="10"/>
    <x v="29"/>
    <x v="29"/>
  </r>
  <r>
    <s v="10004"/>
    <s v="Households 40-50k"/>
    <s v="412"/>
    <s v="Retail - Miscellaneous store retailers"/>
    <n v="15055"/>
    <s v="Industry Use"/>
    <n v="1.641461949"/>
    <x v="10"/>
    <x v="10"/>
    <x v="29"/>
    <x v="29"/>
  </r>
  <r>
    <s v="10004"/>
    <s v="Households 40-50k"/>
    <s v="413"/>
    <s v="Retail - Nonstore retailers"/>
    <n v="15055"/>
    <s v="Industry Use"/>
    <n v="3.702854393"/>
    <x v="10"/>
    <x v="10"/>
    <x v="29"/>
    <x v="29"/>
  </r>
  <r>
    <s v="10004"/>
    <s v="Households 40-50k"/>
    <s v="414"/>
    <s v="Air transportation"/>
    <n v="15055"/>
    <s v="Industry Use"/>
    <n v="5.5644732000000002E-2"/>
    <x v="11"/>
    <x v="11"/>
    <x v="29"/>
    <x v="29"/>
  </r>
  <r>
    <s v="10004"/>
    <s v="Households 40-50k"/>
    <s v="415"/>
    <s v="Rail transportation"/>
    <n v="15055"/>
    <s v="Industry Use"/>
    <n v="5.7669440000000002E-2"/>
    <x v="11"/>
    <x v="11"/>
    <x v="29"/>
    <x v="29"/>
  </r>
  <r>
    <s v="10004"/>
    <s v="Households 40-50k"/>
    <s v="416"/>
    <s v="Water transportation"/>
    <n v="15055"/>
    <s v="Industry Use"/>
    <n v="2.216212E-3"/>
    <x v="11"/>
    <x v="11"/>
    <x v="29"/>
    <x v="29"/>
  </r>
  <r>
    <s v="10004"/>
    <s v="Households 40-50k"/>
    <s v="417"/>
    <s v="Truck transportation"/>
    <n v="15055"/>
    <s v="Industry Use"/>
    <n v="1.7663885880000001"/>
    <x v="11"/>
    <x v="11"/>
    <x v="29"/>
    <x v="29"/>
  </r>
  <r>
    <s v="10004"/>
    <s v="Households 40-50k"/>
    <s v="418"/>
    <s v="Transit and ground passenger transportation"/>
    <n v="15055"/>
    <s v="Industry Use"/>
    <n v="6.4245645000000004E-2"/>
    <x v="11"/>
    <x v="11"/>
    <x v="29"/>
    <x v="29"/>
  </r>
  <r>
    <s v="10004"/>
    <s v="Households 40-50k"/>
    <s v="419"/>
    <s v="Pipeline transportation"/>
    <n v="15055"/>
    <s v="Industry Use"/>
    <n v="1.4045142E-2"/>
    <x v="11"/>
    <x v="11"/>
    <x v="29"/>
    <x v="29"/>
  </r>
  <r>
    <s v="10004"/>
    <s v="Households 40-50k"/>
    <s v="420"/>
    <s v="Scenic and sightseeing transportation and support activities for transportation"/>
    <n v="15055"/>
    <s v="Industry Use"/>
    <n v="0.27386079499999999"/>
    <x v="11"/>
    <x v="11"/>
    <x v="29"/>
    <x v="29"/>
  </r>
  <r>
    <s v="10004"/>
    <s v="Households 40-50k"/>
    <s v="421"/>
    <s v="Couriers and messengers"/>
    <n v="15055"/>
    <s v="Industry Use"/>
    <n v="5.3131946999999999E-2"/>
    <x v="11"/>
    <x v="11"/>
    <x v="29"/>
    <x v="29"/>
  </r>
  <r>
    <s v="10004"/>
    <s v="Households 40-50k"/>
    <s v="422"/>
    <s v="Warehousing and storage"/>
    <n v="15055"/>
    <s v="Industry Use"/>
    <n v="3.283476E-3"/>
    <x v="11"/>
    <x v="11"/>
    <x v="29"/>
    <x v="29"/>
  </r>
  <r>
    <s v="10004"/>
    <s v="Households 40-50k"/>
    <s v="423"/>
    <s v="Newspaper publishers"/>
    <n v="15055"/>
    <s v="Industry Use"/>
    <n v="0.14472544900000001"/>
    <x v="12"/>
    <x v="12"/>
    <x v="29"/>
    <x v="29"/>
  </r>
  <r>
    <s v="10004"/>
    <s v="Households 40-50k"/>
    <s v="424"/>
    <s v="Periodical publishers"/>
    <n v="15055"/>
    <s v="Industry Use"/>
    <n v="3.8144135000000003E-2"/>
    <x v="12"/>
    <x v="12"/>
    <x v="29"/>
    <x v="29"/>
  </r>
  <r>
    <s v="10004"/>
    <s v="Households 40-50k"/>
    <s v="425"/>
    <s v="Book publishers"/>
    <n v="15055"/>
    <s v="Industry Use"/>
    <n v="0.95704352599999998"/>
    <x v="12"/>
    <x v="12"/>
    <x v="29"/>
    <x v="29"/>
  </r>
  <r>
    <s v="10004"/>
    <s v="Households 40-50k"/>
    <s v="428"/>
    <s v="Software publishers"/>
    <n v="15055"/>
    <s v="Industry Use"/>
    <n v="2.0833811629999999"/>
    <x v="12"/>
    <x v="12"/>
    <x v="29"/>
    <x v="29"/>
  </r>
  <r>
    <s v="10004"/>
    <s v="Households 40-50k"/>
    <s v="429"/>
    <s v="Motion picture and video industries"/>
    <n v="15055"/>
    <s v="Industry Use"/>
    <n v="0.63482816099999995"/>
    <x v="12"/>
    <x v="12"/>
    <x v="29"/>
    <x v="29"/>
  </r>
  <r>
    <s v="10004"/>
    <s v="Households 40-50k"/>
    <s v="430"/>
    <s v="Sound recording industries"/>
    <n v="15055"/>
    <s v="Industry Use"/>
    <n v="6.3123909999999997E-3"/>
    <x v="12"/>
    <x v="12"/>
    <x v="29"/>
    <x v="29"/>
  </r>
  <r>
    <s v="10004"/>
    <s v="Households 40-50k"/>
    <s v="431"/>
    <s v="Radio and television broadcasting"/>
    <n v="15055"/>
    <s v="Industry Use"/>
    <n v="9.7246341E-2"/>
    <x v="12"/>
    <x v="12"/>
    <x v="29"/>
    <x v="29"/>
  </r>
  <r>
    <s v="10004"/>
    <s v="Households 40-50k"/>
    <s v="432"/>
    <s v="Cable and other subscription programming"/>
    <n v="15055"/>
    <s v="Industry Use"/>
    <n v="3.9794828999999997E-2"/>
    <x v="12"/>
    <x v="12"/>
    <x v="29"/>
    <x v="29"/>
  </r>
  <r>
    <s v="10004"/>
    <s v="Households 40-50k"/>
    <s v="433"/>
    <s v="Wired telecommunications carriers"/>
    <n v="15055"/>
    <s v="Industry Use"/>
    <n v="2.4256315810000002"/>
    <x v="12"/>
    <x v="12"/>
    <x v="29"/>
    <x v="29"/>
  </r>
  <r>
    <s v="10004"/>
    <s v="Households 40-50k"/>
    <s v="436"/>
    <s v="Data processing, hosting, and related services"/>
    <n v="15055"/>
    <s v="Industry Use"/>
    <n v="1.2857276820000001"/>
    <x v="12"/>
    <x v="12"/>
    <x v="29"/>
    <x v="29"/>
  </r>
  <r>
    <s v="10004"/>
    <s v="Households 40-50k"/>
    <s v="437"/>
    <s v="News syndicates, libraries, archives and all other information services"/>
    <n v="15055"/>
    <s v="Industry Use"/>
    <n v="2.9646690000000001E-3"/>
    <x v="12"/>
    <x v="12"/>
    <x v="29"/>
    <x v="29"/>
  </r>
  <r>
    <s v="10004"/>
    <s v="Households 40-50k"/>
    <s v="438"/>
    <s v="Internet publishing and broadcasting and web search portals"/>
    <n v="15055"/>
    <s v="Industry Use"/>
    <n v="8.3416385999999995E-2"/>
    <x v="12"/>
    <x v="12"/>
    <x v="29"/>
    <x v="29"/>
  </r>
  <r>
    <s v="10004"/>
    <s v="Households 40-50k"/>
    <s v="439"/>
    <s v="Nondepository credit intermediation and related activities"/>
    <n v="15055"/>
    <s v="Industry Use"/>
    <n v="0.33941213799999997"/>
    <x v="13"/>
    <x v="13"/>
    <x v="29"/>
    <x v="29"/>
  </r>
  <r>
    <s v="10004"/>
    <s v="Households 40-50k"/>
    <s v="440"/>
    <s v="Securities and commodity contracts intermediation and brokerage"/>
    <n v="15055"/>
    <s v="Industry Use"/>
    <n v="0.24797894600000001"/>
    <x v="13"/>
    <x v="13"/>
    <x v="29"/>
    <x v="29"/>
  </r>
  <r>
    <s v="10004"/>
    <s v="Households 40-50k"/>
    <s v="441"/>
    <s v="Monetary authorities and depository credit intermediation"/>
    <n v="15055"/>
    <s v="Industry Use"/>
    <n v="6.2242746459999996"/>
    <x v="13"/>
    <x v="13"/>
    <x v="29"/>
    <x v="29"/>
  </r>
  <r>
    <s v="10004"/>
    <s v="Households 40-50k"/>
    <s v="442"/>
    <s v="Other financial investment activities"/>
    <n v="15055"/>
    <s v="Industry Use"/>
    <n v="3.0263144629999998"/>
    <x v="13"/>
    <x v="13"/>
    <x v="29"/>
    <x v="29"/>
  </r>
  <r>
    <s v="10004"/>
    <s v="Households 40-50k"/>
    <s v="443"/>
    <s v="Direct life insurance carriers"/>
    <n v="15055"/>
    <s v="Industry Use"/>
    <n v="1.7078507919999999"/>
    <x v="13"/>
    <x v="13"/>
    <x v="29"/>
    <x v="29"/>
  </r>
  <r>
    <s v="10004"/>
    <s v="Households 40-50k"/>
    <s v="444"/>
    <s v="Insurance carriers, except direct life"/>
    <n v="15055"/>
    <s v="Industry Use"/>
    <n v="0.61049787"/>
    <x v="13"/>
    <x v="13"/>
    <x v="29"/>
    <x v="29"/>
  </r>
  <r>
    <s v="10004"/>
    <s v="Households 40-50k"/>
    <s v="445"/>
    <s v="Insurance agencies, brokerages, and related activities"/>
    <n v="15055"/>
    <s v="Industry Use"/>
    <n v="0"/>
    <x v="13"/>
    <x v="13"/>
    <x v="29"/>
    <x v="29"/>
  </r>
  <r>
    <s v="10004"/>
    <s v="Households 40-50k"/>
    <s v="446"/>
    <s v="Funds, trusts, and other financial vehicles"/>
    <n v="15055"/>
    <s v="Industry Use"/>
    <n v="2.1423224190000001"/>
    <x v="13"/>
    <x v="13"/>
    <x v="29"/>
    <x v="29"/>
  </r>
  <r>
    <s v="10004"/>
    <s v="Households 40-50k"/>
    <s v="447"/>
    <s v="Other real estate"/>
    <n v="15055"/>
    <s v="Industry Use"/>
    <n v="6.2253238000000002E-2"/>
    <x v="14"/>
    <x v="14"/>
    <x v="29"/>
    <x v="29"/>
  </r>
  <r>
    <s v="10004"/>
    <s v="Households 40-50k"/>
    <s v="448"/>
    <s v="Tenant-occupied housing"/>
    <n v="15055"/>
    <s v="Industry Use"/>
    <n v="13.757521629999999"/>
    <x v="14"/>
    <x v="14"/>
    <x v="29"/>
    <x v="29"/>
  </r>
  <r>
    <s v="10004"/>
    <s v="Households 40-50k"/>
    <s v="449"/>
    <s v="Owner-occupied dwellings"/>
    <n v="15055"/>
    <s v="Industry Use"/>
    <n v="26.184478630000001"/>
    <x v="14"/>
    <x v="14"/>
    <x v="29"/>
    <x v="29"/>
  </r>
  <r>
    <s v="10004"/>
    <s v="Households 40-50k"/>
    <s v="450"/>
    <s v="Automotive equipment rental and leasing"/>
    <n v="15055"/>
    <s v="Industry Use"/>
    <n v="0.34323968599999999"/>
    <x v="15"/>
    <x v="15"/>
    <x v="29"/>
    <x v="29"/>
  </r>
  <r>
    <s v="10004"/>
    <s v="Households 40-50k"/>
    <s v="451"/>
    <s v="General and consumer goods rental except video tapes and discs"/>
    <n v="15055"/>
    <s v="Industry Use"/>
    <n v="0.54268406999999996"/>
    <x v="15"/>
    <x v="15"/>
    <x v="29"/>
    <x v="29"/>
  </r>
  <r>
    <s v="10004"/>
    <s v="Households 40-50k"/>
    <s v="452"/>
    <s v="Video tape and disc rental"/>
    <n v="15055"/>
    <s v="Industry Use"/>
    <n v="0.28051435400000002"/>
    <x v="15"/>
    <x v="15"/>
    <x v="29"/>
    <x v="29"/>
  </r>
  <r>
    <s v="10004"/>
    <s v="Households 40-50k"/>
    <s v="453"/>
    <s v="Commercial and industrial machinery and equipment rental and leasing"/>
    <n v="15055"/>
    <s v="Industry Use"/>
    <n v="1.2082245E-2"/>
    <x v="15"/>
    <x v="15"/>
    <x v="29"/>
    <x v="29"/>
  </r>
  <r>
    <s v="10004"/>
    <s v="Households 40-50k"/>
    <s v="454"/>
    <s v="Lessors of nonfinancial intangible assets"/>
    <n v="15055"/>
    <s v="Industry Use"/>
    <n v="2.3800000000000001E-6"/>
    <x v="15"/>
    <x v="15"/>
    <x v="29"/>
    <x v="29"/>
  </r>
  <r>
    <s v="10004"/>
    <s v="Households 40-50k"/>
    <s v="455"/>
    <s v="Legal services"/>
    <n v="15055"/>
    <s v="Industry Use"/>
    <n v="0.51872158599999996"/>
    <x v="16"/>
    <x v="16"/>
    <x v="29"/>
    <x v="29"/>
  </r>
  <r>
    <s v="10004"/>
    <s v="Households 40-50k"/>
    <s v="456"/>
    <s v="Accounting, tax preparation, bookkeeping, and payroll services"/>
    <n v="15055"/>
    <s v="Industry Use"/>
    <n v="0.43443447400000001"/>
    <x v="16"/>
    <x v="16"/>
    <x v="29"/>
    <x v="29"/>
  </r>
  <r>
    <s v="10004"/>
    <s v="Households 40-50k"/>
    <s v="457"/>
    <s v="Architectural, engineering, and related services"/>
    <n v="15055"/>
    <s v="Industry Use"/>
    <n v="2.0358239999999999E-3"/>
    <x v="16"/>
    <x v="16"/>
    <x v="29"/>
    <x v="29"/>
  </r>
  <r>
    <s v="10004"/>
    <s v="Households 40-50k"/>
    <s v="458"/>
    <s v="Specialized design services"/>
    <n v="15055"/>
    <s v="Industry Use"/>
    <n v="5.6130355999999999E-2"/>
    <x v="16"/>
    <x v="16"/>
    <x v="29"/>
    <x v="29"/>
  </r>
  <r>
    <s v="10004"/>
    <s v="Households 40-50k"/>
    <s v="459"/>
    <s v="Custom computer programming services"/>
    <n v="15055"/>
    <s v="Industry Use"/>
    <n v="0"/>
    <x v="16"/>
    <x v="16"/>
    <x v="29"/>
    <x v="29"/>
  </r>
  <r>
    <s v="10004"/>
    <s v="Households 40-50k"/>
    <s v="460"/>
    <s v="Computer systems design services"/>
    <n v="15055"/>
    <s v="Industry Use"/>
    <n v="7.4716660000000001E-3"/>
    <x v="16"/>
    <x v="16"/>
    <x v="29"/>
    <x v="29"/>
  </r>
  <r>
    <s v="10004"/>
    <s v="Households 40-50k"/>
    <s v="461"/>
    <s v="Other computer related services, including facilities management"/>
    <n v="15055"/>
    <s v="Industry Use"/>
    <n v="6.7192420000000003E-3"/>
    <x v="16"/>
    <x v="16"/>
    <x v="29"/>
    <x v="29"/>
  </r>
  <r>
    <s v="10004"/>
    <s v="Households 40-50k"/>
    <s v="462"/>
    <s v="Management consulting services"/>
    <n v="15055"/>
    <s v="Industry Use"/>
    <n v="8.4578099999999999E-4"/>
    <x v="16"/>
    <x v="16"/>
    <x v="29"/>
    <x v="29"/>
  </r>
  <r>
    <s v="10004"/>
    <s v="Households 40-50k"/>
    <s v="463"/>
    <s v="Environmental and other technical consulting services"/>
    <n v="15055"/>
    <s v="Industry Use"/>
    <n v="0"/>
    <x v="16"/>
    <x v="16"/>
    <x v="29"/>
    <x v="29"/>
  </r>
  <r>
    <s v="10004"/>
    <s v="Households 40-50k"/>
    <s v="464"/>
    <s v="Scientific research and development services"/>
    <n v="15055"/>
    <s v="Industry Use"/>
    <n v="1.577536083"/>
    <x v="16"/>
    <x v="16"/>
    <x v="29"/>
    <x v="29"/>
  </r>
  <r>
    <s v="10004"/>
    <s v="Households 40-50k"/>
    <s v="465"/>
    <s v="Advertising, public relations, and related services"/>
    <n v="15055"/>
    <s v="Industry Use"/>
    <n v="3.4919439999999999E-3"/>
    <x v="16"/>
    <x v="16"/>
    <x v="29"/>
    <x v="29"/>
  </r>
  <r>
    <s v="10004"/>
    <s v="Households 40-50k"/>
    <s v="466"/>
    <s v="Photographic services"/>
    <n v="15055"/>
    <s v="Industry Use"/>
    <n v="5.7756886E-2"/>
    <x v="16"/>
    <x v="16"/>
    <x v="29"/>
    <x v="29"/>
  </r>
  <r>
    <s v="10004"/>
    <s v="Households 40-50k"/>
    <s v="467"/>
    <s v="Veterinary services"/>
    <n v="15055"/>
    <s v="Industry Use"/>
    <n v="0.31354642300000002"/>
    <x v="16"/>
    <x v="16"/>
    <x v="29"/>
    <x v="29"/>
  </r>
  <r>
    <s v="10004"/>
    <s v="Households 40-50k"/>
    <s v="468"/>
    <s v="Marketing research and all other miscellaneous professional, scientific, and technical services"/>
    <n v="15055"/>
    <s v="Industry Use"/>
    <n v="0"/>
    <x v="16"/>
    <x v="16"/>
    <x v="29"/>
    <x v="29"/>
  </r>
  <r>
    <s v="10004"/>
    <s v="Households 40-50k"/>
    <s v="469"/>
    <s v="Management of companies and enterprises"/>
    <n v="15055"/>
    <s v="Industry Use"/>
    <n v="0"/>
    <x v="17"/>
    <x v="17"/>
    <x v="29"/>
    <x v="29"/>
  </r>
  <r>
    <s v="10004"/>
    <s v="Households 40-50k"/>
    <s v="470"/>
    <s v="Office administrative services"/>
    <n v="15055"/>
    <s v="Industry Use"/>
    <n v="8.7055300000000004E-4"/>
    <x v="17"/>
    <x v="17"/>
    <x v="29"/>
    <x v="29"/>
  </r>
  <r>
    <s v="10004"/>
    <s v="Households 40-50k"/>
    <s v="471"/>
    <s v="Facilities support services"/>
    <n v="15055"/>
    <s v="Industry Use"/>
    <n v="7.61E-6"/>
    <x v="17"/>
    <x v="17"/>
    <x v="29"/>
    <x v="29"/>
  </r>
  <r>
    <s v="10004"/>
    <s v="Households 40-50k"/>
    <s v="472"/>
    <s v="Employment services"/>
    <n v="15055"/>
    <s v="Industry Use"/>
    <n v="7.2026740000000006E-2"/>
    <x v="17"/>
    <x v="17"/>
    <x v="29"/>
    <x v="29"/>
  </r>
  <r>
    <s v="10004"/>
    <s v="Households 40-50k"/>
    <s v="473"/>
    <s v="Business support services"/>
    <n v="15055"/>
    <s v="Industry Use"/>
    <n v="5.3128357000000001E-2"/>
    <x v="17"/>
    <x v="17"/>
    <x v="29"/>
    <x v="29"/>
  </r>
  <r>
    <s v="10004"/>
    <s v="Households 40-50k"/>
    <s v="474"/>
    <s v="Travel arrangement and reservation services"/>
    <n v="15055"/>
    <s v="Industry Use"/>
    <n v="0.258984461"/>
    <x v="17"/>
    <x v="17"/>
    <x v="29"/>
    <x v="29"/>
  </r>
  <r>
    <s v="10004"/>
    <s v="Households 40-50k"/>
    <s v="475"/>
    <s v="Investigation and security services"/>
    <n v="15055"/>
    <s v="Industry Use"/>
    <n v="2.8466145000000002E-2"/>
    <x v="17"/>
    <x v="17"/>
    <x v="29"/>
    <x v="29"/>
  </r>
  <r>
    <s v="10004"/>
    <s v="Households 40-50k"/>
    <s v="476"/>
    <s v="Services to buildings"/>
    <n v="15055"/>
    <s v="Industry Use"/>
    <n v="5.9891907000000001E-2"/>
    <x v="17"/>
    <x v="17"/>
    <x v="29"/>
    <x v="29"/>
  </r>
  <r>
    <s v="10004"/>
    <s v="Households 40-50k"/>
    <s v="477"/>
    <s v="Landscape and horticultural services"/>
    <n v="15055"/>
    <s v="Industry Use"/>
    <n v="8.1400721999999995E-2"/>
    <x v="17"/>
    <x v="17"/>
    <x v="29"/>
    <x v="29"/>
  </r>
  <r>
    <s v="10004"/>
    <s v="Households 40-50k"/>
    <s v="478"/>
    <s v="Other support services"/>
    <n v="15055"/>
    <s v="Industry Use"/>
    <n v="1.2630509E-2"/>
    <x v="17"/>
    <x v="17"/>
    <x v="29"/>
    <x v="29"/>
  </r>
  <r>
    <s v="10004"/>
    <s v="Households 40-50k"/>
    <s v="479"/>
    <s v="Waste management and remediation services"/>
    <n v="15055"/>
    <s v="Industry Use"/>
    <n v="0.43177051799999999"/>
    <x v="17"/>
    <x v="17"/>
    <x v="29"/>
    <x v="29"/>
  </r>
  <r>
    <s v="10004"/>
    <s v="Households 40-50k"/>
    <s v="480"/>
    <s v="Elementary and secondary schools"/>
    <n v="15055"/>
    <s v="Industry Use"/>
    <n v="0.52821408000000003"/>
    <x v="18"/>
    <x v="18"/>
    <x v="29"/>
    <x v="29"/>
  </r>
  <r>
    <s v="10004"/>
    <s v="Households 40-50k"/>
    <s v="481"/>
    <s v="Junior colleges, colleges, universities, and professional schools"/>
    <n v="15055"/>
    <s v="Industry Use"/>
    <n v="2.062731356"/>
    <x v="18"/>
    <x v="18"/>
    <x v="29"/>
    <x v="29"/>
  </r>
  <r>
    <s v="10004"/>
    <s v="Households 40-50k"/>
    <s v="482"/>
    <s v="Other educational services"/>
    <n v="15055"/>
    <s v="Industry Use"/>
    <n v="0.52507080500000003"/>
    <x v="18"/>
    <x v="18"/>
    <x v="29"/>
    <x v="29"/>
  </r>
  <r>
    <s v="10004"/>
    <s v="Households 40-50k"/>
    <s v="483"/>
    <s v="Offices of physicians"/>
    <n v="15055"/>
    <s v="Industry Use"/>
    <n v="14.1276612"/>
    <x v="18"/>
    <x v="18"/>
    <x v="29"/>
    <x v="29"/>
  </r>
  <r>
    <s v="10004"/>
    <s v="Households 40-50k"/>
    <s v="484"/>
    <s v="Offices of dentists"/>
    <n v="15055"/>
    <s v="Industry Use"/>
    <n v="2.810966412"/>
    <x v="18"/>
    <x v="18"/>
    <x v="29"/>
    <x v="29"/>
  </r>
  <r>
    <s v="10004"/>
    <s v="Households 40-50k"/>
    <s v="485"/>
    <s v="Offices of other health practitioners"/>
    <n v="15055"/>
    <s v="Industry Use"/>
    <n v="3.3620150139999998"/>
    <x v="18"/>
    <x v="18"/>
    <x v="29"/>
    <x v="29"/>
  </r>
  <r>
    <s v="10004"/>
    <s v="Households 40-50k"/>
    <s v="486"/>
    <s v="Outpatient care centers"/>
    <n v="15055"/>
    <s v="Industry Use"/>
    <n v="3.8003866990000001"/>
    <x v="18"/>
    <x v="18"/>
    <x v="29"/>
    <x v="29"/>
  </r>
  <r>
    <s v="10004"/>
    <s v="Households 40-50k"/>
    <s v="487"/>
    <s v="Medical and diagnostic laboratories"/>
    <n v="15055"/>
    <s v="Industry Use"/>
    <n v="0.79134282099999997"/>
    <x v="18"/>
    <x v="18"/>
    <x v="29"/>
    <x v="29"/>
  </r>
  <r>
    <s v="10004"/>
    <s v="Households 40-50k"/>
    <s v="488"/>
    <s v="Home health care services"/>
    <n v="15055"/>
    <s v="Industry Use"/>
    <n v="1.6159803319999999"/>
    <x v="18"/>
    <x v="18"/>
    <x v="29"/>
    <x v="29"/>
  </r>
  <r>
    <s v="10004"/>
    <s v="Households 40-50k"/>
    <s v="489"/>
    <s v="Other ambulatory health care services"/>
    <n v="15055"/>
    <s v="Industry Use"/>
    <n v="0.78539271499999996"/>
    <x v="18"/>
    <x v="18"/>
    <x v="29"/>
    <x v="29"/>
  </r>
  <r>
    <s v="10004"/>
    <s v="Households 40-50k"/>
    <s v="490"/>
    <s v="Hospitals"/>
    <n v="15055"/>
    <s v="Industry Use"/>
    <n v="26.399776320000001"/>
    <x v="18"/>
    <x v="18"/>
    <x v="29"/>
    <x v="29"/>
  </r>
  <r>
    <s v="10004"/>
    <s v="Households 40-50k"/>
    <s v="491"/>
    <s v="Nursing and community care facilities"/>
    <n v="15055"/>
    <s v="Industry Use"/>
    <n v="4.7171222799999999"/>
    <x v="18"/>
    <x v="18"/>
    <x v="29"/>
    <x v="29"/>
  </r>
  <r>
    <s v="10004"/>
    <s v="Households 40-50k"/>
    <s v="492"/>
    <s v="Residential mental retardation, mental health, substance abuse and other facilities"/>
    <n v="15055"/>
    <s v="Industry Use"/>
    <n v="0.93891369300000005"/>
    <x v="18"/>
    <x v="18"/>
    <x v="29"/>
    <x v="29"/>
  </r>
  <r>
    <s v="10004"/>
    <s v="Households 40-50k"/>
    <s v="493"/>
    <s v="Individual and family services"/>
    <n v="15055"/>
    <s v="Industry Use"/>
    <n v="0.87603934400000005"/>
    <x v="18"/>
    <x v="18"/>
    <x v="29"/>
    <x v="29"/>
  </r>
  <r>
    <s v="10004"/>
    <s v="Households 40-50k"/>
    <s v="494"/>
    <s v="Child day care services"/>
    <n v="15055"/>
    <s v="Industry Use"/>
    <n v="0.75049993400000004"/>
    <x v="18"/>
    <x v="18"/>
    <x v="29"/>
    <x v="29"/>
  </r>
  <r>
    <s v="10004"/>
    <s v="Households 40-50k"/>
    <s v="495"/>
    <s v="Community food, housing, and other relief services, including rehabilitation services"/>
    <n v="15055"/>
    <s v="Industry Use"/>
    <n v="0.94264869699999998"/>
    <x v="18"/>
    <x v="18"/>
    <x v="29"/>
    <x v="29"/>
  </r>
  <r>
    <s v="10004"/>
    <s v="Households 40-50k"/>
    <s v="496"/>
    <s v="Performing arts companies"/>
    <n v="15055"/>
    <s v="Industry Use"/>
    <n v="0.11721906999999999"/>
    <x v="19"/>
    <x v="19"/>
    <x v="29"/>
    <x v="29"/>
  </r>
  <r>
    <s v="10004"/>
    <s v="Households 40-50k"/>
    <s v="497"/>
    <s v="Commercial Sports Except Racing"/>
    <n v="15055"/>
    <s v="Industry Use"/>
    <n v="0.163435996"/>
    <x v="19"/>
    <x v="19"/>
    <x v="29"/>
    <x v="29"/>
  </r>
  <r>
    <s v="10004"/>
    <s v="Households 40-50k"/>
    <s v="498"/>
    <s v="Racing and Track Operation"/>
    <n v="15055"/>
    <s v="Industry Use"/>
    <n v="6.4264173999999993E-2"/>
    <x v="19"/>
    <x v="19"/>
    <x v="29"/>
    <x v="29"/>
  </r>
  <r>
    <s v="10004"/>
    <s v="Households 40-50k"/>
    <s v="499"/>
    <s v="Independent artists, writers, and performers"/>
    <n v="15055"/>
    <s v="Industry Use"/>
    <n v="3.8664999999999999E-4"/>
    <x v="19"/>
    <x v="19"/>
    <x v="29"/>
    <x v="29"/>
  </r>
  <r>
    <s v="10004"/>
    <s v="Households 40-50k"/>
    <s v="500"/>
    <s v="Promoters of performing arts and sports and agents for public figures"/>
    <n v="15055"/>
    <s v="Industry Use"/>
    <n v="0.32968804299999999"/>
    <x v="19"/>
    <x v="19"/>
    <x v="29"/>
    <x v="29"/>
  </r>
  <r>
    <s v="10004"/>
    <s v="Households 40-50k"/>
    <s v="501"/>
    <s v="Museums, historical sites, zoos, and parks"/>
    <n v="15055"/>
    <s v="Industry Use"/>
    <n v="6.9521867000000001E-2"/>
    <x v="19"/>
    <x v="19"/>
    <x v="29"/>
    <x v="29"/>
  </r>
  <r>
    <s v="10004"/>
    <s v="Households 40-50k"/>
    <s v="502"/>
    <s v="Amusement parks and arcades"/>
    <n v="15055"/>
    <s v="Industry Use"/>
    <n v="2.2848621999999999E-2"/>
    <x v="19"/>
    <x v="19"/>
    <x v="29"/>
    <x v="29"/>
  </r>
  <r>
    <s v="10004"/>
    <s v="Households 40-50k"/>
    <s v="503"/>
    <s v="Gambling industries (except casino hotels)"/>
    <n v="15055"/>
    <s v="Industry Use"/>
    <n v="2.899743317"/>
    <x v="19"/>
    <x v="19"/>
    <x v="29"/>
    <x v="29"/>
  </r>
  <r>
    <s v="10004"/>
    <s v="Households 40-50k"/>
    <s v="504"/>
    <s v="Other amusement and recreation industries"/>
    <n v="15055"/>
    <s v="Industry Use"/>
    <n v="0.52261449500000001"/>
    <x v="19"/>
    <x v="19"/>
    <x v="29"/>
    <x v="29"/>
  </r>
  <r>
    <s v="10004"/>
    <s v="Households 40-50k"/>
    <s v="505"/>
    <s v="Fitness and recreational sports centers"/>
    <n v="15055"/>
    <s v="Industry Use"/>
    <n v="0.29392183399999999"/>
    <x v="19"/>
    <x v="19"/>
    <x v="29"/>
    <x v="29"/>
  </r>
  <r>
    <s v="10004"/>
    <s v="Households 40-50k"/>
    <s v="506"/>
    <s v="Bowling centers"/>
    <n v="15055"/>
    <s v="Industry Use"/>
    <n v="9.3635276000000003E-2"/>
    <x v="19"/>
    <x v="19"/>
    <x v="29"/>
    <x v="29"/>
  </r>
  <r>
    <s v="10004"/>
    <s v="Households 40-50k"/>
    <s v="507"/>
    <s v="Hotels and motels, including casino hotels"/>
    <n v="15055"/>
    <s v="Industry Use"/>
    <n v="1.042975E-3"/>
    <x v="20"/>
    <x v="20"/>
    <x v="29"/>
    <x v="29"/>
  </r>
  <r>
    <s v="10004"/>
    <s v="Households 40-50k"/>
    <s v="508"/>
    <s v="Other accommodations"/>
    <n v="15055"/>
    <s v="Industry Use"/>
    <n v="2.8652499999999998E-4"/>
    <x v="20"/>
    <x v="20"/>
    <x v="29"/>
    <x v="29"/>
  </r>
  <r>
    <s v="10004"/>
    <s v="Households 40-50k"/>
    <s v="509"/>
    <s v="Full-service restaurants"/>
    <n v="15055"/>
    <s v="Industry Use"/>
    <n v="4.4141432939999996"/>
    <x v="20"/>
    <x v="20"/>
    <x v="29"/>
    <x v="29"/>
  </r>
  <r>
    <s v="10004"/>
    <s v="Households 40-50k"/>
    <s v="510"/>
    <s v="Limited-service restaurants"/>
    <n v="15055"/>
    <s v="Industry Use"/>
    <n v="7.0468618989999996"/>
    <x v="20"/>
    <x v="20"/>
    <x v="29"/>
    <x v="29"/>
  </r>
  <r>
    <s v="10004"/>
    <s v="Households 40-50k"/>
    <s v="511"/>
    <s v="All other food and drinking places"/>
    <n v="15055"/>
    <s v="Industry Use"/>
    <n v="1.196511552"/>
    <x v="20"/>
    <x v="20"/>
    <x v="29"/>
    <x v="29"/>
  </r>
  <r>
    <s v="10004"/>
    <s v="Households 40-50k"/>
    <s v="512"/>
    <s v="Automotive repair and maintenance, except car washes"/>
    <n v="15055"/>
    <s v="Industry Use"/>
    <n v="2.1936183389999999"/>
    <x v="21"/>
    <x v="21"/>
    <x v="29"/>
    <x v="29"/>
  </r>
  <r>
    <s v="10004"/>
    <s v="Households 40-50k"/>
    <s v="513"/>
    <s v="Car washes"/>
    <n v="15055"/>
    <s v="Industry Use"/>
    <n v="1.5895342960000001"/>
    <x v="21"/>
    <x v="21"/>
    <x v="29"/>
    <x v="29"/>
  </r>
  <r>
    <s v="10004"/>
    <s v="Households 40-50k"/>
    <s v="514"/>
    <s v="Electronic and precision equipment repair and maintenance"/>
    <n v="15055"/>
    <s v="Industry Use"/>
    <n v="6.7717543000000005E-2"/>
    <x v="21"/>
    <x v="21"/>
    <x v="29"/>
    <x v="29"/>
  </r>
  <r>
    <s v="10004"/>
    <s v="Households 40-50k"/>
    <s v="515"/>
    <s v="Commercial and industrial machinery and equipment repair and maintenance"/>
    <n v="15055"/>
    <s v="Industry Use"/>
    <n v="0"/>
    <x v="21"/>
    <x v="21"/>
    <x v="29"/>
    <x v="29"/>
  </r>
  <r>
    <s v="10004"/>
    <s v="Households 40-50k"/>
    <s v="516"/>
    <s v="Personal and household goods repair and maintenance"/>
    <n v="15055"/>
    <s v="Industry Use"/>
    <n v="0.25951486499999998"/>
    <x v="21"/>
    <x v="21"/>
    <x v="29"/>
    <x v="29"/>
  </r>
  <r>
    <s v="10004"/>
    <s v="Households 40-50k"/>
    <s v="517"/>
    <s v="Personal care services"/>
    <n v="15055"/>
    <s v="Industry Use"/>
    <n v="1.02660785"/>
    <x v="21"/>
    <x v="21"/>
    <x v="29"/>
    <x v="29"/>
  </r>
  <r>
    <s v="10004"/>
    <s v="Households 40-50k"/>
    <s v="518"/>
    <s v="Death care services"/>
    <n v="15055"/>
    <s v="Industry Use"/>
    <n v="9.3433035999999997E-2"/>
    <x v="21"/>
    <x v="21"/>
    <x v="29"/>
    <x v="29"/>
  </r>
  <r>
    <s v="10004"/>
    <s v="Households 40-50k"/>
    <s v="519"/>
    <s v="Dry-cleaning and laundry services"/>
    <n v="15055"/>
    <s v="Industry Use"/>
    <n v="7.4424351999999999E-2"/>
    <x v="21"/>
    <x v="21"/>
    <x v="29"/>
    <x v="29"/>
  </r>
  <r>
    <s v="10004"/>
    <s v="Households 40-50k"/>
    <s v="520"/>
    <s v="Other personal services"/>
    <n v="15055"/>
    <s v="Industry Use"/>
    <n v="0.66610857800000001"/>
    <x v="21"/>
    <x v="21"/>
    <x v="29"/>
    <x v="29"/>
  </r>
  <r>
    <s v="10004"/>
    <s v="Households 40-50k"/>
    <s v="521"/>
    <s v="Religious organizations"/>
    <n v="15055"/>
    <s v="Industry Use"/>
    <n v="4.2779679960000001"/>
    <x v="21"/>
    <x v="21"/>
    <x v="29"/>
    <x v="29"/>
  </r>
  <r>
    <s v="10004"/>
    <s v="Households 40-50k"/>
    <s v="522"/>
    <s v="Grantmaking, giving, and social advocacy organizations"/>
    <n v="15055"/>
    <s v="Industry Use"/>
    <n v="1.211652717"/>
    <x v="21"/>
    <x v="21"/>
    <x v="29"/>
    <x v="29"/>
  </r>
  <r>
    <s v="10004"/>
    <s v="Households 40-50k"/>
    <s v="523"/>
    <s v="Business and professional associations"/>
    <n v="15055"/>
    <s v="Industry Use"/>
    <n v="0.18865326299999999"/>
    <x v="21"/>
    <x v="21"/>
    <x v="29"/>
    <x v="29"/>
  </r>
  <r>
    <s v="10004"/>
    <s v="Households 40-50k"/>
    <s v="524"/>
    <s v="Labor and civic organizations"/>
    <n v="15055"/>
    <s v="Industry Use"/>
    <n v="1.5187206609999999"/>
    <x v="21"/>
    <x v="21"/>
    <x v="29"/>
    <x v="29"/>
  </r>
  <r>
    <s v="10004"/>
    <s v="Households 40-50k"/>
    <s v="525"/>
    <s v="Private households"/>
    <n v="15055"/>
    <s v="Industry Use"/>
    <n v="5.0811975000000002E-2"/>
    <x v="21"/>
    <x v="21"/>
    <x v="29"/>
    <x v="29"/>
  </r>
  <r>
    <s v="10004"/>
    <s v="Households 40-50k"/>
    <s v="526"/>
    <s v="Postal service"/>
    <n v="15055"/>
    <s v="Industry Use"/>
    <n v="4.4242688000000002E-2"/>
    <x v="22"/>
    <x v="22"/>
    <x v="29"/>
    <x v="29"/>
  </r>
  <r>
    <s v="10004"/>
    <s v="Households 40-50k"/>
    <s v="528"/>
    <s v="Other federal government enterprises"/>
    <n v="15055"/>
    <s v="Industry Use"/>
    <n v="1.66E-5"/>
    <x v="22"/>
    <x v="22"/>
    <x v="29"/>
    <x v="29"/>
  </r>
  <r>
    <s v="10004"/>
    <s v="Households 40-50k"/>
    <s v="532"/>
    <s v="Local government passenger transit"/>
    <n v="15055"/>
    <s v="Industry Use"/>
    <n v="7.7724341000000002E-2"/>
    <x v="22"/>
    <x v="22"/>
    <x v="29"/>
    <x v="29"/>
  </r>
  <r>
    <s v="10004"/>
    <s v="Households 40-50k"/>
    <s v="533"/>
    <s v="Local government electric utilities"/>
    <n v="15055"/>
    <s v="Industry Use"/>
    <n v="0.108002956"/>
    <x v="22"/>
    <x v="22"/>
    <x v="29"/>
    <x v="29"/>
  </r>
  <r>
    <s v="10004"/>
    <s v="Households 40-50k"/>
    <s v="540"/>
    <s v="* Employment and payroll of state govt, non-education"/>
    <n v="15055"/>
    <s v="Industry Use"/>
    <n v="0"/>
    <x v="33"/>
    <x v="33"/>
    <x v="29"/>
    <x v="29"/>
  </r>
  <r>
    <s v="10004"/>
    <s v="Households 40-50k"/>
    <s v="541"/>
    <s v="* Employment and payroll of local govt, education"/>
    <n v="15055"/>
    <s v="Industry Use"/>
    <n v="0"/>
    <x v="33"/>
    <x v="33"/>
    <x v="29"/>
    <x v="29"/>
  </r>
  <r>
    <s v="10004"/>
    <s v="Households 40-50k"/>
    <s v="542"/>
    <s v="* Employment and payroll of local govt, non-education"/>
    <n v="15055"/>
    <s v="Industry Use"/>
    <n v="0"/>
    <x v="33"/>
    <x v="33"/>
    <x v="29"/>
    <x v="29"/>
  </r>
  <r>
    <s v="10004"/>
    <s v="Households 40-50k"/>
    <s v="543"/>
    <s v="* Employment and payroll of federal govt, military"/>
    <n v="15055"/>
    <s v="Industry Use"/>
    <n v="0"/>
    <x v="33"/>
    <x v="33"/>
    <x v="29"/>
    <x v="29"/>
  </r>
  <r>
    <s v="10004"/>
    <s v="Households 40-50k"/>
    <s v="544"/>
    <s v="* Employment and payroll of federal govt, non-military"/>
    <n v="15055"/>
    <s v="Industry Use"/>
    <n v="0"/>
    <x v="33"/>
    <x v="33"/>
    <x v="29"/>
    <x v="29"/>
  </r>
  <r>
    <s v="10004"/>
    <s v="Households 40-50k"/>
    <s v="10001"/>
    <s v="Households LT15k"/>
    <n v="15009"/>
    <s v="Interest (Gross)"/>
    <n v="2.4590448000000001E-2"/>
    <x v="30"/>
    <x v="30"/>
    <x v="29"/>
    <x v="29"/>
  </r>
  <r>
    <s v="10004"/>
    <s v="Households 40-50k"/>
    <s v="10001"/>
    <s v="Households LT15k"/>
    <n v="15055"/>
    <s v="Industry Use"/>
    <n v="0"/>
    <x v="30"/>
    <x v="30"/>
    <x v="29"/>
    <x v="29"/>
  </r>
  <r>
    <s v="10004"/>
    <s v="Households 40-50k"/>
    <s v="10002"/>
    <s v="Households 15-30k"/>
    <n v="15009"/>
    <s v="Interest (Gross)"/>
    <n v="0.119256578"/>
    <x v="30"/>
    <x v="30"/>
    <x v="29"/>
    <x v="29"/>
  </r>
  <r>
    <s v="10004"/>
    <s v="Households 40-50k"/>
    <s v="10002"/>
    <s v="Households 15-30k"/>
    <n v="15055"/>
    <s v="Industry Use"/>
    <n v="0"/>
    <x v="30"/>
    <x v="30"/>
    <x v="29"/>
    <x v="29"/>
  </r>
  <r>
    <s v="10004"/>
    <s v="Households 40-50k"/>
    <s v="10003"/>
    <s v="Households 30-40k"/>
    <n v="15009"/>
    <s v="Interest (Gross)"/>
    <n v="0.13222307"/>
    <x v="30"/>
    <x v="30"/>
    <x v="29"/>
    <x v="29"/>
  </r>
  <r>
    <s v="10004"/>
    <s v="Households 40-50k"/>
    <s v="10003"/>
    <s v="Households 30-40k"/>
    <n v="15055"/>
    <s v="Industry Use"/>
    <n v="0"/>
    <x v="30"/>
    <x v="30"/>
    <x v="29"/>
    <x v="29"/>
  </r>
  <r>
    <s v="10004"/>
    <s v="Households 40-50k"/>
    <s v="10004"/>
    <s v="Households 40-50k"/>
    <n v="15009"/>
    <s v="Interest (Gross)"/>
    <n v="0.18862889699999999"/>
    <x v="31"/>
    <x v="31"/>
    <x v="29"/>
    <x v="29"/>
  </r>
  <r>
    <s v="10004"/>
    <s v="Households 40-50k"/>
    <s v="10004"/>
    <s v="Households 40-50k"/>
    <n v="15055"/>
    <s v="Industry Use"/>
    <n v="0"/>
    <x v="31"/>
    <x v="31"/>
    <x v="29"/>
    <x v="29"/>
  </r>
  <r>
    <s v="10004"/>
    <s v="Households 40-50k"/>
    <s v="10005"/>
    <s v="Households 50-70k"/>
    <n v="15009"/>
    <s v="Interest (Gross)"/>
    <n v="0.31990137699999999"/>
    <x v="31"/>
    <x v="31"/>
    <x v="29"/>
    <x v="29"/>
  </r>
  <r>
    <s v="10004"/>
    <s v="Households 40-50k"/>
    <s v="10005"/>
    <s v="Households 50-70k"/>
    <n v="15055"/>
    <s v="Industry Use"/>
    <n v="0"/>
    <x v="31"/>
    <x v="31"/>
    <x v="29"/>
    <x v="29"/>
  </r>
  <r>
    <s v="10004"/>
    <s v="Households 40-50k"/>
    <s v="10006"/>
    <s v="Households 70-100k"/>
    <n v="15009"/>
    <s v="Interest (Gross)"/>
    <n v="0.62510329499999995"/>
    <x v="31"/>
    <x v="31"/>
    <x v="29"/>
    <x v="29"/>
  </r>
  <r>
    <s v="10004"/>
    <s v="Households 40-50k"/>
    <s v="10006"/>
    <s v="Households 70-100k"/>
    <n v="15055"/>
    <s v="Industry Use"/>
    <n v="0"/>
    <x v="31"/>
    <x v="31"/>
    <x v="29"/>
    <x v="29"/>
  </r>
  <r>
    <s v="10004"/>
    <s v="Households 40-50k"/>
    <s v="10007"/>
    <s v="Households 100-150k"/>
    <n v="15009"/>
    <s v="Interest (Gross)"/>
    <n v="0.78056752699999998"/>
    <x v="32"/>
    <x v="32"/>
    <x v="29"/>
    <x v="29"/>
  </r>
  <r>
    <s v="10004"/>
    <s v="Households 40-50k"/>
    <s v="10007"/>
    <s v="Households 100-150k"/>
    <n v="15055"/>
    <s v="Industry Use"/>
    <n v="0"/>
    <x v="32"/>
    <x v="32"/>
    <x v="29"/>
    <x v="29"/>
  </r>
  <r>
    <s v="10004"/>
    <s v="Households 40-50k"/>
    <s v="10008"/>
    <s v="Households 150-200k"/>
    <n v="15009"/>
    <s v="Interest (Gross)"/>
    <n v="0.45855501300000001"/>
    <x v="32"/>
    <x v="32"/>
    <x v="29"/>
    <x v="29"/>
  </r>
  <r>
    <s v="10004"/>
    <s v="Households 40-50k"/>
    <s v="10008"/>
    <s v="Households 150-200k"/>
    <n v="15055"/>
    <s v="Industry Use"/>
    <n v="0"/>
    <x v="32"/>
    <x v="32"/>
    <x v="29"/>
    <x v="29"/>
  </r>
  <r>
    <s v="10004"/>
    <s v="Households 40-50k"/>
    <s v="10009"/>
    <s v="Households 200k+"/>
    <n v="15009"/>
    <s v="Interest (Gross)"/>
    <n v="1.1253635879999999"/>
    <x v="32"/>
    <x v="32"/>
    <x v="29"/>
    <x v="29"/>
  </r>
  <r>
    <s v="10004"/>
    <s v="Households 40-50k"/>
    <s v="10009"/>
    <s v="Households 200k+"/>
    <n v="15055"/>
    <s v="Industry Use"/>
    <n v="0"/>
    <x v="32"/>
    <x v="32"/>
    <x v="29"/>
    <x v="29"/>
  </r>
  <r>
    <s v="10004"/>
    <s v="Households 40-50k"/>
    <s v="11001"/>
    <s v="Federal Government NonDefense"/>
    <n v="15027"/>
    <s v="Personal Tax: Income Tax"/>
    <n v="4.4782848360000003"/>
    <x v="27"/>
    <x v="27"/>
    <x v="29"/>
    <x v="29"/>
  </r>
  <r>
    <s v="10004"/>
    <s v="Households 40-50k"/>
    <s v="11001"/>
    <s v="Federal Government NonDefense"/>
    <n v="15028"/>
    <s v="Personal Tax: Estate and Gift Tax"/>
    <n v="0"/>
    <x v="27"/>
    <x v="27"/>
    <x v="29"/>
    <x v="29"/>
  </r>
  <r>
    <s v="10004"/>
    <s v="Households 40-50k"/>
    <s v="11001"/>
    <s v="Federal Government NonDefense"/>
    <n v="15029"/>
    <s v="Personal Tax: NonTaxes (Fines- Fees"/>
    <n v="5.4875228999999998E-2"/>
    <x v="27"/>
    <x v="27"/>
    <x v="29"/>
    <x v="29"/>
  </r>
  <r>
    <s v="10004"/>
    <s v="Households 40-50k"/>
    <s v="11001"/>
    <s v="Federal Government NonDefense"/>
    <n v="15055"/>
    <s v="Industry Use"/>
    <n v="1.377751E-3"/>
    <x v="27"/>
    <x v="27"/>
    <x v="29"/>
    <x v="29"/>
  </r>
  <r>
    <s v="10004"/>
    <s v="Households 40-50k"/>
    <s v="11003"/>
    <s v="Federal Government Investment"/>
    <n v="15055"/>
    <s v="Industry Use"/>
    <n v="7.0590949999999996E-3"/>
    <x v="27"/>
    <x v="27"/>
    <x v="29"/>
    <x v="29"/>
  </r>
  <r>
    <s v="10004"/>
    <s v="Households 40-50k"/>
    <s v="12001"/>
    <s v="State/Local Govt NonEducation"/>
    <n v="15027"/>
    <s v="Personal Tax: Income Tax"/>
    <n v="3.5317299370000002"/>
    <x v="27"/>
    <x v="27"/>
    <x v="29"/>
    <x v="29"/>
  </r>
  <r>
    <s v="10004"/>
    <s v="Households 40-50k"/>
    <s v="12001"/>
    <s v="State/Local Govt NonEducation"/>
    <n v="15028"/>
    <s v="Personal Tax: Estate and Gift Tax"/>
    <n v="0"/>
    <x v="27"/>
    <x v="27"/>
    <x v="29"/>
    <x v="29"/>
  </r>
  <r>
    <s v="10004"/>
    <s v="Households 40-50k"/>
    <s v="12001"/>
    <s v="State/Local Govt NonEducation"/>
    <n v="15029"/>
    <s v="Personal Tax: NonTaxes (Fines- Fees"/>
    <n v="0.14138205300000001"/>
    <x v="27"/>
    <x v="27"/>
    <x v="29"/>
    <x v="29"/>
  </r>
  <r>
    <s v="10004"/>
    <s v="Households 40-50k"/>
    <s v="12001"/>
    <s v="State/Local Govt NonEducation"/>
    <n v="15030"/>
    <s v="Personal Tax: Motor Vehicle License"/>
    <n v="1.147804856"/>
    <x v="27"/>
    <x v="27"/>
    <x v="29"/>
    <x v="29"/>
  </r>
  <r>
    <s v="10004"/>
    <s v="Households 40-50k"/>
    <s v="12001"/>
    <s v="State/Local Govt NonEducation"/>
    <n v="15031"/>
    <s v="Personal Tax: Property Taxes"/>
    <n v="0.203334346"/>
    <x v="27"/>
    <x v="27"/>
    <x v="29"/>
    <x v="29"/>
  </r>
  <r>
    <s v="10004"/>
    <s v="Households 40-50k"/>
    <s v="12001"/>
    <s v="State/Local Govt NonEducation"/>
    <n v="15032"/>
    <s v="Personal Tax: Other Tax (Fish/Hunt)"/>
    <n v="2.0752942E-2"/>
    <x v="27"/>
    <x v="27"/>
    <x v="29"/>
    <x v="29"/>
  </r>
  <r>
    <s v="10004"/>
    <s v="Households 40-50k"/>
    <s v="12001"/>
    <s v="State/Local Govt NonEducation"/>
    <n v="15055"/>
    <s v="Industry Use"/>
    <n v="1.363270212"/>
    <x v="27"/>
    <x v="27"/>
    <x v="29"/>
    <x v="29"/>
  </r>
  <r>
    <s v="10004"/>
    <s v="Households 40-50k"/>
    <s v="12003"/>
    <s v="State/Local Govt Investment"/>
    <n v="15055"/>
    <s v="Industry Use"/>
    <n v="0.334911193"/>
    <x v="27"/>
    <x v="27"/>
    <x v="29"/>
    <x v="29"/>
  </r>
  <r>
    <s v="10004"/>
    <s v="Households 40-50k"/>
    <s v="14001"/>
    <s v="Capital"/>
    <n v="15055"/>
    <s v="Industry Use"/>
    <n v="7.4732511000000001E-2"/>
    <x v="27"/>
    <x v="27"/>
    <x v="29"/>
    <x v="29"/>
  </r>
  <r>
    <s v="10004"/>
    <s v="Households 40-50k"/>
    <s v="14002"/>
    <s v="Inventory Additions/Deletions"/>
    <n v="15055"/>
    <s v="Industry Use"/>
    <n v="1.3022252999999999E-2"/>
    <x v="27"/>
    <x v="27"/>
    <x v="29"/>
    <x v="29"/>
  </r>
  <r>
    <s v="10004"/>
    <s v="Households 40-50k"/>
    <s v="25001"/>
    <s v="Foreign Trade"/>
    <n v="15010"/>
    <s v="Transfers"/>
    <n v="0"/>
    <x v="28"/>
    <x v="28"/>
    <x v="29"/>
    <x v="29"/>
  </r>
  <r>
    <s v="10004"/>
    <s v="Households 40-50k"/>
    <s v="25001"/>
    <s v="Foreign Trade"/>
    <n v="15051"/>
    <s v="Commodity Trade"/>
    <n v="28.613048679999999"/>
    <x v="28"/>
    <x v="28"/>
    <x v="29"/>
    <x v="29"/>
  </r>
  <r>
    <s v="10004"/>
    <s v="Households 40-50k"/>
    <s v="28001"/>
    <s v="Domestic Trade"/>
    <n v="15051"/>
    <s v="Commodity Trade"/>
    <n v="59.069482360000002"/>
    <x v="29"/>
    <x v="29"/>
    <x v="29"/>
    <x v="29"/>
  </r>
  <r>
    <s v="10005"/>
    <s v="Households 50-70k"/>
    <s v="1"/>
    <s v="Oilseed farming"/>
    <n v="15055"/>
    <s v="Industry Use"/>
    <n v="7.7328900000000001E-3"/>
    <x v="0"/>
    <x v="0"/>
    <x v="29"/>
    <x v="29"/>
  </r>
  <r>
    <s v="10005"/>
    <s v="Households 50-70k"/>
    <s v="2"/>
    <s v="Grain farming"/>
    <n v="15055"/>
    <s v="Industry Use"/>
    <n v="8.9579603999999993E-2"/>
    <x v="0"/>
    <x v="0"/>
    <x v="29"/>
    <x v="29"/>
  </r>
  <r>
    <s v="10005"/>
    <s v="Households 50-70k"/>
    <s v="3"/>
    <s v="Vegetable and melon farming"/>
    <n v="15055"/>
    <s v="Industry Use"/>
    <n v="1.8082759999999999E-3"/>
    <x v="1"/>
    <x v="1"/>
    <x v="29"/>
    <x v="29"/>
  </r>
  <r>
    <s v="10005"/>
    <s v="Households 50-70k"/>
    <s v="4"/>
    <s v="Fruit farming"/>
    <n v="15055"/>
    <s v="Industry Use"/>
    <n v="3.2198270000000002E-3"/>
    <x v="1"/>
    <x v="1"/>
    <x v="29"/>
    <x v="29"/>
  </r>
  <r>
    <s v="10005"/>
    <s v="Households 50-70k"/>
    <s v="5"/>
    <s v="Tree nut farming"/>
    <n v="15055"/>
    <s v="Industry Use"/>
    <n v="1.058441E-3"/>
    <x v="1"/>
    <x v="1"/>
    <x v="29"/>
    <x v="29"/>
  </r>
  <r>
    <s v="10005"/>
    <s v="Households 50-70k"/>
    <s v="6"/>
    <s v="Greenhouse, nursery, and floriculture production"/>
    <n v="15055"/>
    <s v="Industry Use"/>
    <n v="4.74325E-4"/>
    <x v="1"/>
    <x v="1"/>
    <x v="29"/>
    <x v="29"/>
  </r>
  <r>
    <s v="10005"/>
    <s v="Households 50-70k"/>
    <s v="10"/>
    <s v="All other crop farming"/>
    <n v="15055"/>
    <s v="Industry Use"/>
    <n v="8.6676792000000003E-2"/>
    <x v="0"/>
    <x v="0"/>
    <x v="29"/>
    <x v="29"/>
  </r>
  <r>
    <s v="10005"/>
    <s v="Households 50-70k"/>
    <s v="11"/>
    <s v="Beef cattle ranching and farming, including feedlots and dual-purpose ranching and farming"/>
    <n v="15055"/>
    <s v="Industry Use"/>
    <n v="6.0266891000000003E-2"/>
    <x v="2"/>
    <x v="2"/>
    <x v="29"/>
    <x v="29"/>
  </r>
  <r>
    <s v="10005"/>
    <s v="Households 50-70k"/>
    <s v="12"/>
    <s v="Dairy cattle and milk production"/>
    <n v="15055"/>
    <s v="Industry Use"/>
    <n v="5.3987896E-2"/>
    <x v="2"/>
    <x v="2"/>
    <x v="29"/>
    <x v="29"/>
  </r>
  <r>
    <s v="10005"/>
    <s v="Households 50-70k"/>
    <s v="13"/>
    <s v="Poultry and egg production"/>
    <n v="15055"/>
    <s v="Industry Use"/>
    <n v="4.7538149999999998E-3"/>
    <x v="2"/>
    <x v="2"/>
    <x v="29"/>
    <x v="29"/>
  </r>
  <r>
    <s v="10005"/>
    <s v="Households 50-70k"/>
    <s v="14"/>
    <s v="Animal production, except cattle and poultry and eggs"/>
    <n v="15055"/>
    <s v="Industry Use"/>
    <n v="2.5173452999999998E-2"/>
    <x v="2"/>
    <x v="2"/>
    <x v="29"/>
    <x v="29"/>
  </r>
  <r>
    <s v="10005"/>
    <s v="Households 50-70k"/>
    <s v="15"/>
    <s v="Forestry, forest products, and timber tract production"/>
    <n v="15055"/>
    <s v="Industry Use"/>
    <n v="7.7100000000000007E-6"/>
    <x v="3"/>
    <x v="3"/>
    <x v="29"/>
    <x v="29"/>
  </r>
  <r>
    <s v="10005"/>
    <s v="Households 50-70k"/>
    <s v="16"/>
    <s v="Commercial logging"/>
    <n v="15055"/>
    <s v="Industry Use"/>
    <n v="0"/>
    <x v="3"/>
    <x v="3"/>
    <x v="29"/>
    <x v="29"/>
  </r>
  <r>
    <s v="10005"/>
    <s v="Households 50-70k"/>
    <s v="18"/>
    <s v="Commercial hunting and trapping"/>
    <n v="15055"/>
    <s v="Industry Use"/>
    <n v="4.4529579999999999E-3"/>
    <x v="3"/>
    <x v="3"/>
    <x v="29"/>
    <x v="29"/>
  </r>
  <r>
    <s v="10005"/>
    <s v="Households 50-70k"/>
    <s v="19"/>
    <s v="Support activities for agriculture and forestry"/>
    <n v="15055"/>
    <s v="Industry Use"/>
    <n v="4.6226030000000003E-3"/>
    <x v="3"/>
    <x v="3"/>
    <x v="29"/>
    <x v="29"/>
  </r>
  <r>
    <s v="10005"/>
    <s v="Households 50-70k"/>
    <s v="20"/>
    <s v="Oil and gas extraction"/>
    <n v="15055"/>
    <s v="Industry Use"/>
    <n v="1.6241645999999998E-2"/>
    <x v="4"/>
    <x v="4"/>
    <x v="29"/>
    <x v="29"/>
  </r>
  <r>
    <s v="10005"/>
    <s v="Households 50-70k"/>
    <s v="28"/>
    <s v="Stone mining and quarrying"/>
    <n v="15055"/>
    <s v="Industry Use"/>
    <n v="1.10721E-4"/>
    <x v="4"/>
    <x v="4"/>
    <x v="29"/>
    <x v="29"/>
  </r>
  <r>
    <s v="10005"/>
    <s v="Households 50-70k"/>
    <s v="35"/>
    <s v="Drilling oil and gas wells"/>
    <n v="15055"/>
    <s v="Industry Use"/>
    <n v="0"/>
    <x v="4"/>
    <x v="4"/>
    <x v="29"/>
    <x v="29"/>
  </r>
  <r>
    <s v="10005"/>
    <s v="Households 50-70k"/>
    <s v="36"/>
    <s v="Support activities for oil and gas operations"/>
    <n v="15055"/>
    <s v="Industry Use"/>
    <n v="4.1600000000000002E-7"/>
    <x v="4"/>
    <x v="4"/>
    <x v="29"/>
    <x v="29"/>
  </r>
  <r>
    <s v="10005"/>
    <s v="Households 50-70k"/>
    <s v="37"/>
    <s v="Metal mining services"/>
    <n v="15055"/>
    <s v="Industry Use"/>
    <n v="0"/>
    <x v="4"/>
    <x v="4"/>
    <x v="29"/>
    <x v="29"/>
  </r>
  <r>
    <s v="10005"/>
    <s v="Households 50-70k"/>
    <s v="38"/>
    <s v="Other nonmetallic minerals services"/>
    <n v="15055"/>
    <s v="Industry Use"/>
    <n v="3.7399999999999999E-7"/>
    <x v="4"/>
    <x v="4"/>
    <x v="29"/>
    <x v="29"/>
  </r>
  <r>
    <s v="10005"/>
    <s v="Households 50-70k"/>
    <s v="40"/>
    <s v="Electric power generation - Fossil fuel"/>
    <n v="15055"/>
    <s v="Industry Use"/>
    <n v="0"/>
    <x v="5"/>
    <x v="5"/>
    <x v="29"/>
    <x v="29"/>
  </r>
  <r>
    <s v="10005"/>
    <s v="Households 50-70k"/>
    <s v="47"/>
    <s v="Electric power transmission and distribution"/>
    <n v="15055"/>
    <s v="Industry Use"/>
    <n v="3.2545847220000002"/>
    <x v="5"/>
    <x v="5"/>
    <x v="29"/>
    <x v="29"/>
  </r>
  <r>
    <s v="10005"/>
    <s v="Households 50-70k"/>
    <s v="48"/>
    <s v="Natural gas distribution"/>
    <n v="15055"/>
    <s v="Industry Use"/>
    <n v="0.43822946200000001"/>
    <x v="5"/>
    <x v="5"/>
    <x v="29"/>
    <x v="29"/>
  </r>
  <r>
    <s v="10005"/>
    <s v="Households 50-70k"/>
    <s v="49"/>
    <s v="Water, sewage and other systems"/>
    <n v="15055"/>
    <s v="Industry Use"/>
    <n v="5.3591185E-2"/>
    <x v="5"/>
    <x v="5"/>
    <x v="29"/>
    <x v="29"/>
  </r>
  <r>
    <s v="10005"/>
    <s v="Households 50-70k"/>
    <s v="50"/>
    <s v="Construction of new health care structures"/>
    <n v="15055"/>
    <s v="Industry Use"/>
    <n v="0"/>
    <x v="6"/>
    <x v="6"/>
    <x v="29"/>
    <x v="29"/>
  </r>
  <r>
    <s v="10005"/>
    <s v="Households 50-70k"/>
    <s v="51"/>
    <s v="Construction of new manufacturing structures"/>
    <n v="15055"/>
    <s v="Industry Use"/>
    <n v="0"/>
    <x v="6"/>
    <x v="6"/>
    <x v="29"/>
    <x v="29"/>
  </r>
  <r>
    <s v="10005"/>
    <s v="Households 50-70k"/>
    <s v="52"/>
    <s v="Construction of new power and communication structures"/>
    <n v="15055"/>
    <s v="Industry Use"/>
    <n v="0"/>
    <x v="6"/>
    <x v="6"/>
    <x v="29"/>
    <x v="29"/>
  </r>
  <r>
    <s v="10005"/>
    <s v="Households 50-70k"/>
    <s v="53"/>
    <s v="Construction of new educational and vocational structures"/>
    <n v="15055"/>
    <s v="Industry Use"/>
    <n v="0"/>
    <x v="6"/>
    <x v="6"/>
    <x v="29"/>
    <x v="29"/>
  </r>
  <r>
    <s v="10005"/>
    <s v="Households 50-70k"/>
    <s v="54"/>
    <s v="Construction of new highways and streets"/>
    <n v="15055"/>
    <s v="Industry Use"/>
    <n v="0"/>
    <x v="6"/>
    <x v="6"/>
    <x v="29"/>
    <x v="29"/>
  </r>
  <r>
    <s v="10005"/>
    <s v="Households 50-70k"/>
    <s v="55"/>
    <s v="Construction of new commercial structures, including farm structures"/>
    <n v="15055"/>
    <s v="Industry Use"/>
    <n v="0"/>
    <x v="6"/>
    <x v="6"/>
    <x v="29"/>
    <x v="29"/>
  </r>
  <r>
    <s v="10005"/>
    <s v="Households 50-70k"/>
    <s v="56"/>
    <s v="Construction of other new nonresidential structures"/>
    <n v="15055"/>
    <s v="Industry Use"/>
    <n v="0"/>
    <x v="6"/>
    <x v="6"/>
    <x v="29"/>
    <x v="29"/>
  </r>
  <r>
    <s v="10005"/>
    <s v="Households 50-70k"/>
    <s v="57"/>
    <s v="Construction of new single-family residential structures"/>
    <n v="15055"/>
    <s v="Industry Use"/>
    <n v="0"/>
    <x v="6"/>
    <x v="6"/>
    <x v="29"/>
    <x v="29"/>
  </r>
  <r>
    <s v="10005"/>
    <s v="Households 50-70k"/>
    <s v="58"/>
    <s v="Construction of new multifamily residential structures"/>
    <n v="15055"/>
    <s v="Industry Use"/>
    <n v="0"/>
    <x v="6"/>
    <x v="6"/>
    <x v="29"/>
    <x v="29"/>
  </r>
  <r>
    <s v="10005"/>
    <s v="Households 50-70k"/>
    <s v="59"/>
    <s v="Construction of other new residential structures"/>
    <n v="15055"/>
    <s v="Industry Use"/>
    <n v="0"/>
    <x v="6"/>
    <x v="6"/>
    <x v="29"/>
    <x v="29"/>
  </r>
  <r>
    <s v="10005"/>
    <s v="Households 50-70k"/>
    <s v="60"/>
    <s v="Maintenance and repair construction of nonresidential structures"/>
    <n v="15055"/>
    <s v="Industry Use"/>
    <n v="0"/>
    <x v="6"/>
    <x v="6"/>
    <x v="29"/>
    <x v="29"/>
  </r>
  <r>
    <s v="10005"/>
    <s v="Households 50-70k"/>
    <s v="61"/>
    <s v="Maintenance and repair construction of residential structures"/>
    <n v="15055"/>
    <s v="Industry Use"/>
    <n v="0"/>
    <x v="6"/>
    <x v="6"/>
    <x v="29"/>
    <x v="29"/>
  </r>
  <r>
    <s v="10005"/>
    <s v="Households 50-70k"/>
    <s v="62"/>
    <s v="Maintenance and repair construction of highways, streets, bridges, and tunnels"/>
    <n v="15055"/>
    <s v="Industry Use"/>
    <n v="0"/>
    <x v="6"/>
    <x v="6"/>
    <x v="29"/>
    <x v="29"/>
  </r>
  <r>
    <s v="10005"/>
    <s v="Households 50-70k"/>
    <s v="64"/>
    <s v="Other animal food manufacturing"/>
    <n v="15055"/>
    <s v="Industry Use"/>
    <n v="3.4056981E-2"/>
    <x v="7"/>
    <x v="7"/>
    <x v="29"/>
    <x v="29"/>
  </r>
  <r>
    <s v="10005"/>
    <s v="Households 50-70k"/>
    <s v="65"/>
    <s v="Flour milling"/>
    <n v="15055"/>
    <s v="Industry Use"/>
    <n v="9.3987474000000001E-2"/>
    <x v="7"/>
    <x v="7"/>
    <x v="29"/>
    <x v="29"/>
  </r>
  <r>
    <s v="10005"/>
    <s v="Households 50-70k"/>
    <s v="76"/>
    <s v="Confectionery manufacturing from purchased chocolate"/>
    <n v="15055"/>
    <s v="Industry Use"/>
    <n v="4.6015479999999996E-3"/>
    <x v="7"/>
    <x v="7"/>
    <x v="29"/>
    <x v="29"/>
  </r>
  <r>
    <s v="10005"/>
    <s v="Households 50-70k"/>
    <s v="84"/>
    <s v="Fluid milk manufacturing"/>
    <n v="15055"/>
    <s v="Industry Use"/>
    <n v="0.59383102300000001"/>
    <x v="7"/>
    <x v="7"/>
    <x v="29"/>
    <x v="29"/>
  </r>
  <r>
    <s v="10005"/>
    <s v="Households 50-70k"/>
    <s v="87"/>
    <s v="Frozen cakes and other pastries manufacturing"/>
    <n v="15055"/>
    <s v="Industry Use"/>
    <n v="6.894351E-3"/>
    <x v="7"/>
    <x v="7"/>
    <x v="29"/>
    <x v="29"/>
  </r>
  <r>
    <s v="10005"/>
    <s v="Households 50-70k"/>
    <s v="89"/>
    <s v="Animal, except poultry, slaughtering"/>
    <n v="15055"/>
    <s v="Industry Use"/>
    <n v="7.5442039999999997E-3"/>
    <x v="7"/>
    <x v="7"/>
    <x v="29"/>
    <x v="29"/>
  </r>
  <r>
    <s v="10005"/>
    <s v="Households 50-70k"/>
    <s v="90"/>
    <s v="Meat processed from carcasses"/>
    <n v="15055"/>
    <s v="Industry Use"/>
    <n v="0.24705820000000001"/>
    <x v="7"/>
    <x v="7"/>
    <x v="29"/>
    <x v="29"/>
  </r>
  <r>
    <s v="10005"/>
    <s v="Households 50-70k"/>
    <s v="91"/>
    <s v="Rendering and meat byproduct processing"/>
    <n v="15055"/>
    <s v="Industry Use"/>
    <n v="1.3924299999999999E-4"/>
    <x v="7"/>
    <x v="7"/>
    <x v="29"/>
    <x v="29"/>
  </r>
  <r>
    <s v="10005"/>
    <s v="Households 50-70k"/>
    <s v="93"/>
    <s v="Bread and bakery product, except frozen, manufacturing"/>
    <n v="15055"/>
    <s v="Industry Use"/>
    <n v="0.118810532"/>
    <x v="7"/>
    <x v="7"/>
    <x v="29"/>
    <x v="29"/>
  </r>
  <r>
    <s v="10005"/>
    <s v="Households 50-70k"/>
    <s v="97"/>
    <s v="Roasted nuts and peanut butter manufacturing"/>
    <n v="15055"/>
    <s v="Industry Use"/>
    <n v="3.9858080000000004E-3"/>
    <x v="7"/>
    <x v="7"/>
    <x v="29"/>
    <x v="29"/>
  </r>
  <r>
    <s v="10005"/>
    <s v="Households 50-70k"/>
    <s v="98"/>
    <s v="Other snack food manufacturing"/>
    <n v="15055"/>
    <s v="Industry Use"/>
    <n v="1.8414760000000001E-3"/>
    <x v="7"/>
    <x v="7"/>
    <x v="29"/>
    <x v="29"/>
  </r>
  <r>
    <s v="10005"/>
    <s v="Households 50-70k"/>
    <s v="99"/>
    <s v="Coffee and tea manufacturing"/>
    <n v="15055"/>
    <s v="Industry Use"/>
    <n v="4.8322210000000003E-3"/>
    <x v="7"/>
    <x v="7"/>
    <x v="29"/>
    <x v="29"/>
  </r>
  <r>
    <s v="10005"/>
    <s v="Households 50-70k"/>
    <s v="103"/>
    <s v="All other food manufacturing"/>
    <n v="15055"/>
    <s v="Industry Use"/>
    <n v="4.6919334E-2"/>
    <x v="7"/>
    <x v="7"/>
    <x v="29"/>
    <x v="29"/>
  </r>
  <r>
    <s v="10005"/>
    <s v="Households 50-70k"/>
    <s v="105"/>
    <s v="Manufactured ice"/>
    <n v="15055"/>
    <s v="Industry Use"/>
    <n v="1.6687214999999998E-2"/>
    <x v="7"/>
    <x v="7"/>
    <x v="29"/>
    <x v="29"/>
  </r>
  <r>
    <s v="10005"/>
    <s v="Households 50-70k"/>
    <s v="106"/>
    <s v="Breweries"/>
    <n v="15055"/>
    <s v="Industry Use"/>
    <n v="6.3128460000000004E-3"/>
    <x v="7"/>
    <x v="7"/>
    <x v="29"/>
    <x v="29"/>
  </r>
  <r>
    <s v="10005"/>
    <s v="Households 50-70k"/>
    <s v="107"/>
    <s v="Wineries"/>
    <n v="15055"/>
    <s v="Industry Use"/>
    <n v="1.2044930000000001E-3"/>
    <x v="7"/>
    <x v="7"/>
    <x v="29"/>
    <x v="29"/>
  </r>
  <r>
    <s v="10005"/>
    <s v="Households 50-70k"/>
    <s v="108"/>
    <s v="Distilleries"/>
    <n v="15055"/>
    <s v="Industry Use"/>
    <n v="4.3739700000000001E-4"/>
    <x v="7"/>
    <x v="7"/>
    <x v="29"/>
    <x v="29"/>
  </r>
  <r>
    <s v="10005"/>
    <s v="Households 50-70k"/>
    <s v="115"/>
    <s v="Textile and fabric finishing mills"/>
    <n v="15055"/>
    <s v="Industry Use"/>
    <n v="2.53E-7"/>
    <x v="8"/>
    <x v="8"/>
    <x v="29"/>
    <x v="29"/>
  </r>
  <r>
    <s v="10005"/>
    <s v="Households 50-70k"/>
    <s v="119"/>
    <s v="Textile bag and canvas mills"/>
    <n v="15055"/>
    <s v="Industry Use"/>
    <n v="9.8835599999999991E-4"/>
    <x v="8"/>
    <x v="8"/>
    <x v="29"/>
    <x v="29"/>
  </r>
  <r>
    <s v="10005"/>
    <s v="Households 50-70k"/>
    <s v="121"/>
    <s v="Other textile product mills"/>
    <n v="15055"/>
    <s v="Industry Use"/>
    <n v="1.650622E-3"/>
    <x v="8"/>
    <x v="8"/>
    <x v="29"/>
    <x v="29"/>
  </r>
  <r>
    <s v="10005"/>
    <s v="Households 50-70k"/>
    <s v="122"/>
    <s v="Hosiery and sock mills"/>
    <n v="15055"/>
    <s v="Industry Use"/>
    <n v="5.9499999999999998E-6"/>
    <x v="8"/>
    <x v="8"/>
    <x v="29"/>
    <x v="29"/>
  </r>
  <r>
    <s v="10005"/>
    <s v="Households 50-70k"/>
    <s v="123"/>
    <s v="Other apparel knitting mills"/>
    <n v="15055"/>
    <s v="Industry Use"/>
    <n v="1.1199999999999999E-5"/>
    <x v="8"/>
    <x v="8"/>
    <x v="29"/>
    <x v="29"/>
  </r>
  <r>
    <s v="10005"/>
    <s v="Households 50-70k"/>
    <s v="124"/>
    <s v="Cut and sew apparel contractors"/>
    <n v="15055"/>
    <s v="Industry Use"/>
    <n v="0"/>
    <x v="8"/>
    <x v="8"/>
    <x v="29"/>
    <x v="29"/>
  </r>
  <r>
    <s v="10005"/>
    <s v="Households 50-70k"/>
    <s v="125"/>
    <s v="Mens and boys cut and sew apparel manufacturing"/>
    <n v="15055"/>
    <s v="Industry Use"/>
    <n v="8.5900000000000008E-6"/>
    <x v="8"/>
    <x v="8"/>
    <x v="29"/>
    <x v="29"/>
  </r>
  <r>
    <s v="10005"/>
    <s v="Households 50-70k"/>
    <s v="126"/>
    <s v="Womens and girls cut and sew apparel manufacturing"/>
    <n v="15055"/>
    <s v="Industry Use"/>
    <n v="3.6100000000000003E-5"/>
    <x v="8"/>
    <x v="8"/>
    <x v="29"/>
    <x v="29"/>
  </r>
  <r>
    <s v="10005"/>
    <s v="Households 50-70k"/>
    <s v="127"/>
    <s v="Other cut and sew apparel manufacturing"/>
    <n v="15055"/>
    <s v="Industry Use"/>
    <n v="7.7700000000000001E-6"/>
    <x v="8"/>
    <x v="8"/>
    <x v="29"/>
    <x v="29"/>
  </r>
  <r>
    <s v="10005"/>
    <s v="Households 50-70k"/>
    <s v="128"/>
    <s v="Apparel accessories and other apparel manufacturing"/>
    <n v="15055"/>
    <s v="Industry Use"/>
    <n v="7.5499999999999997E-6"/>
    <x v="8"/>
    <x v="8"/>
    <x v="29"/>
    <x v="29"/>
  </r>
  <r>
    <s v="10005"/>
    <s v="Households 50-70k"/>
    <s v="131"/>
    <s v="Other leather and allied product manufacturing"/>
    <n v="15055"/>
    <s v="Industry Use"/>
    <n v="1.47E-5"/>
    <x v="8"/>
    <x v="8"/>
    <x v="29"/>
    <x v="29"/>
  </r>
  <r>
    <s v="10005"/>
    <s v="Households 50-70k"/>
    <s v="132"/>
    <s v="Sawmills"/>
    <n v="15055"/>
    <s v="Industry Use"/>
    <n v="5.3690499999999996E-4"/>
    <x v="8"/>
    <x v="8"/>
    <x v="29"/>
    <x v="29"/>
  </r>
  <r>
    <s v="10005"/>
    <s v="Households 50-70k"/>
    <s v="135"/>
    <s v="Engineered wood member and truss manufacturing"/>
    <n v="15055"/>
    <s v="Industry Use"/>
    <n v="4.4799999999999999E-7"/>
    <x v="8"/>
    <x v="8"/>
    <x v="29"/>
    <x v="29"/>
  </r>
  <r>
    <s v="10005"/>
    <s v="Households 50-70k"/>
    <s v="137"/>
    <s v="Wood windows and door manufacturing"/>
    <n v="15055"/>
    <s v="Industry Use"/>
    <n v="6.9300000000000004E-5"/>
    <x v="8"/>
    <x v="8"/>
    <x v="29"/>
    <x v="29"/>
  </r>
  <r>
    <s v="10005"/>
    <s v="Households 50-70k"/>
    <s v="139"/>
    <s v="Other millwork, including flooring"/>
    <n v="15055"/>
    <s v="Industry Use"/>
    <n v="1.33E-6"/>
    <x v="8"/>
    <x v="8"/>
    <x v="29"/>
    <x v="29"/>
  </r>
  <r>
    <s v="10005"/>
    <s v="Households 50-70k"/>
    <s v="140"/>
    <s v="Wood container and pallet manufacturing"/>
    <n v="15055"/>
    <s v="Industry Use"/>
    <n v="4.5795865999999998E-2"/>
    <x v="8"/>
    <x v="8"/>
    <x v="29"/>
    <x v="29"/>
  </r>
  <r>
    <s v="10005"/>
    <s v="Households 50-70k"/>
    <s v="143"/>
    <s v="All other miscellaneous wood product manufacturing"/>
    <n v="15055"/>
    <s v="Industry Use"/>
    <n v="2.5133209999999998E-3"/>
    <x v="8"/>
    <x v="8"/>
    <x v="29"/>
    <x v="29"/>
  </r>
  <r>
    <s v="10005"/>
    <s v="Households 50-70k"/>
    <s v="147"/>
    <s v="Paperboard container manufacturing"/>
    <n v="15055"/>
    <s v="Industry Use"/>
    <n v="6.5715119999999998E-3"/>
    <x v="8"/>
    <x v="8"/>
    <x v="29"/>
    <x v="29"/>
  </r>
  <r>
    <s v="10005"/>
    <s v="Households 50-70k"/>
    <s v="152"/>
    <s v="Printing"/>
    <n v="15055"/>
    <s v="Industry Use"/>
    <n v="7.4634100000000002E-3"/>
    <x v="8"/>
    <x v="8"/>
    <x v="29"/>
    <x v="29"/>
  </r>
  <r>
    <s v="10005"/>
    <s v="Households 50-70k"/>
    <s v="155"/>
    <s v="Asphalt paving mixture and block manufacturing"/>
    <n v="15055"/>
    <s v="Industry Use"/>
    <n v="6.3600000000000001E-6"/>
    <x v="8"/>
    <x v="8"/>
    <x v="29"/>
    <x v="29"/>
  </r>
  <r>
    <s v="10005"/>
    <s v="Households 50-70k"/>
    <s v="163"/>
    <s v="Other basic organic chemical manufacturing"/>
    <n v="15055"/>
    <s v="Industry Use"/>
    <n v="5.9982100000000003E-3"/>
    <x v="8"/>
    <x v="8"/>
    <x v="29"/>
    <x v="29"/>
  </r>
  <r>
    <s v="10005"/>
    <s v="Households 50-70k"/>
    <s v="175"/>
    <s v="Paint and coating manufacturing"/>
    <n v="15055"/>
    <s v="Industry Use"/>
    <n v="1.3441390000000001E-3"/>
    <x v="8"/>
    <x v="8"/>
    <x v="29"/>
    <x v="29"/>
  </r>
  <r>
    <s v="10005"/>
    <s v="Households 50-70k"/>
    <s v="177"/>
    <s v="Soap and other detergent manufacturing"/>
    <n v="15055"/>
    <s v="Industry Use"/>
    <n v="1.7970297999999999E-2"/>
    <x v="8"/>
    <x v="8"/>
    <x v="29"/>
    <x v="29"/>
  </r>
  <r>
    <s v="10005"/>
    <s v="Households 50-70k"/>
    <s v="190"/>
    <s v="Polystyrene foam product manufacturing"/>
    <n v="15055"/>
    <s v="Industry Use"/>
    <n v="3.1694500000000001E-4"/>
    <x v="8"/>
    <x v="8"/>
    <x v="29"/>
    <x v="29"/>
  </r>
  <r>
    <s v="10005"/>
    <s v="Households 50-70k"/>
    <s v="191"/>
    <s v="Urethane and other foam product (except polystyrene) manufacturing"/>
    <n v="15055"/>
    <s v="Industry Use"/>
    <n v="3.2061900000000001E-4"/>
    <x v="8"/>
    <x v="8"/>
    <x v="29"/>
    <x v="29"/>
  </r>
  <r>
    <s v="10005"/>
    <s v="Households 50-70k"/>
    <s v="192"/>
    <s v="Plastics bottle manufacturing"/>
    <n v="15055"/>
    <s v="Industry Use"/>
    <n v="2.2399999999999999E-5"/>
    <x v="8"/>
    <x v="8"/>
    <x v="29"/>
    <x v="29"/>
  </r>
  <r>
    <s v="10005"/>
    <s v="Households 50-70k"/>
    <s v="195"/>
    <s v="Rubber and plastics hoses and belting manufacturing"/>
    <n v="15055"/>
    <s v="Industry Use"/>
    <n v="2.8086949999999999E-3"/>
    <x v="8"/>
    <x v="8"/>
    <x v="29"/>
    <x v="29"/>
  </r>
  <r>
    <s v="10005"/>
    <s v="Households 50-70k"/>
    <s v="197"/>
    <s v="Pottery, ceramics, and plumbing fixture manufacturing"/>
    <n v="15055"/>
    <s v="Industry Use"/>
    <n v="1.0703400000000001E-4"/>
    <x v="8"/>
    <x v="8"/>
    <x v="29"/>
    <x v="29"/>
  </r>
  <r>
    <s v="10005"/>
    <s v="Households 50-70k"/>
    <s v="204"/>
    <s v="Ready-mix concrete manufacturing"/>
    <n v="15055"/>
    <s v="Industry Use"/>
    <n v="1.38E-5"/>
    <x v="8"/>
    <x v="8"/>
    <x v="29"/>
    <x v="29"/>
  </r>
  <r>
    <s v="10005"/>
    <s v="Households 50-70k"/>
    <s v="207"/>
    <s v="Other concrete product manufacturing"/>
    <n v="15055"/>
    <s v="Industry Use"/>
    <n v="1.3151829999999999E-3"/>
    <x v="8"/>
    <x v="8"/>
    <x v="29"/>
    <x v="29"/>
  </r>
  <r>
    <s v="10005"/>
    <s v="Households 50-70k"/>
    <s v="211"/>
    <s v="Cut stone and stone product manufacturing"/>
    <n v="15055"/>
    <s v="Industry Use"/>
    <n v="7.6066552999999995E-2"/>
    <x v="8"/>
    <x v="8"/>
    <x v="29"/>
    <x v="29"/>
  </r>
  <r>
    <s v="10005"/>
    <s v="Households 50-70k"/>
    <s v="215"/>
    <s v="Iron and steel mills and ferroalloy manufacturing"/>
    <n v="15055"/>
    <s v="Industry Use"/>
    <n v="2.0513311999999999E-2"/>
    <x v="8"/>
    <x v="8"/>
    <x v="29"/>
    <x v="29"/>
  </r>
  <r>
    <s v="10005"/>
    <s v="Households 50-70k"/>
    <s v="217"/>
    <s v="Rolled steel shape manufacturing"/>
    <n v="15055"/>
    <s v="Industry Use"/>
    <n v="2.74E-6"/>
    <x v="8"/>
    <x v="8"/>
    <x v="29"/>
    <x v="29"/>
  </r>
  <r>
    <s v="10005"/>
    <s v="Households 50-70k"/>
    <s v="227"/>
    <s v="Ferrous metal foundries"/>
    <n v="15055"/>
    <s v="Industry Use"/>
    <n v="1.5799999999999999E-6"/>
    <x v="8"/>
    <x v="8"/>
    <x v="29"/>
    <x v="29"/>
  </r>
  <r>
    <s v="10005"/>
    <s v="Households 50-70k"/>
    <s v="228"/>
    <s v="Nonferrous metal foundries"/>
    <n v="15055"/>
    <s v="Industry Use"/>
    <n v="5.13E-5"/>
    <x v="8"/>
    <x v="8"/>
    <x v="29"/>
    <x v="29"/>
  </r>
  <r>
    <s v="10005"/>
    <s v="Households 50-70k"/>
    <s v="230"/>
    <s v="Crown and closure manufacturing and metal stamping"/>
    <n v="15055"/>
    <s v="Industry Use"/>
    <n v="1.240788E-3"/>
    <x v="8"/>
    <x v="8"/>
    <x v="29"/>
    <x v="29"/>
  </r>
  <r>
    <s v="10005"/>
    <s v="Households 50-70k"/>
    <s v="234"/>
    <s v="Handtool manufacturing"/>
    <n v="15055"/>
    <s v="Industry Use"/>
    <n v="2.6400000000000001E-5"/>
    <x v="8"/>
    <x v="8"/>
    <x v="29"/>
    <x v="29"/>
  </r>
  <r>
    <s v="10005"/>
    <s v="Households 50-70k"/>
    <s v="236"/>
    <s v="Fabricated structural metal manufacturing"/>
    <n v="15055"/>
    <s v="Industry Use"/>
    <n v="5.9500000000000003E-5"/>
    <x v="8"/>
    <x v="8"/>
    <x v="29"/>
    <x v="29"/>
  </r>
  <r>
    <s v="10005"/>
    <s v="Households 50-70k"/>
    <s v="238"/>
    <s v="Metal window and door manufacturing"/>
    <n v="15055"/>
    <s v="Industry Use"/>
    <n v="4.7878900000000003E-4"/>
    <x v="8"/>
    <x v="8"/>
    <x v="29"/>
    <x v="29"/>
  </r>
  <r>
    <s v="10005"/>
    <s v="Households 50-70k"/>
    <s v="239"/>
    <s v="Sheet metal work manufacturing"/>
    <n v="15055"/>
    <s v="Industry Use"/>
    <n v="3.9013300000000003E-4"/>
    <x v="8"/>
    <x v="8"/>
    <x v="29"/>
    <x v="29"/>
  </r>
  <r>
    <s v="10005"/>
    <s v="Households 50-70k"/>
    <s v="240"/>
    <s v="Ornamental and architectural metal work manufacturing"/>
    <n v="15055"/>
    <s v="Industry Use"/>
    <n v="1.9899999999999999E-5"/>
    <x v="8"/>
    <x v="8"/>
    <x v="29"/>
    <x v="29"/>
  </r>
  <r>
    <s v="10005"/>
    <s v="Households 50-70k"/>
    <s v="242"/>
    <s v="Metal tank (heavy gauge) manufacturing"/>
    <n v="15055"/>
    <s v="Industry Use"/>
    <n v="1.7260299999999999E-4"/>
    <x v="8"/>
    <x v="8"/>
    <x v="29"/>
    <x v="29"/>
  </r>
  <r>
    <s v="10005"/>
    <s v="Households 50-70k"/>
    <s v="244"/>
    <s v="Metal barrels, drums and pails manufacturing"/>
    <n v="15055"/>
    <s v="Industry Use"/>
    <n v="2.9419599999999999E-4"/>
    <x v="8"/>
    <x v="8"/>
    <x v="29"/>
    <x v="29"/>
  </r>
  <r>
    <s v="10005"/>
    <s v="Households 50-70k"/>
    <s v="247"/>
    <s v="Machine shops"/>
    <n v="15055"/>
    <s v="Industry Use"/>
    <n v="1.0788463E-2"/>
    <x v="8"/>
    <x v="8"/>
    <x v="29"/>
    <x v="29"/>
  </r>
  <r>
    <s v="10005"/>
    <s v="Households 50-70k"/>
    <s v="248"/>
    <s v="Turned product and screw, nut, and bolt manufacturing"/>
    <n v="15055"/>
    <s v="Industry Use"/>
    <n v="4.0905999999999999E-4"/>
    <x v="8"/>
    <x v="8"/>
    <x v="29"/>
    <x v="29"/>
  </r>
  <r>
    <s v="10005"/>
    <s v="Households 50-70k"/>
    <s v="251"/>
    <s v="Electroplating, anodizing, and coloring metal"/>
    <n v="15055"/>
    <s v="Industry Use"/>
    <n v="1.1400000000000001E-6"/>
    <x v="8"/>
    <x v="8"/>
    <x v="29"/>
    <x v="29"/>
  </r>
  <r>
    <s v="10005"/>
    <s v="Households 50-70k"/>
    <s v="252"/>
    <s v="Valve and fittings, other than plumbing, manufacturing"/>
    <n v="15055"/>
    <s v="Industry Use"/>
    <n v="2.1699999999999999E-5"/>
    <x v="8"/>
    <x v="8"/>
    <x v="29"/>
    <x v="29"/>
  </r>
  <r>
    <s v="10005"/>
    <s v="Households 50-70k"/>
    <s v="259"/>
    <s v="Other fabricated metal manufacturing"/>
    <n v="15055"/>
    <s v="Industry Use"/>
    <n v="3.4926299999999999E-4"/>
    <x v="8"/>
    <x v="8"/>
    <x v="29"/>
    <x v="29"/>
  </r>
  <r>
    <s v="10005"/>
    <s v="Households 50-70k"/>
    <s v="261"/>
    <s v="Lawn and garden equipment manufacturing"/>
    <n v="15055"/>
    <s v="Industry Use"/>
    <n v="4.0856300000000003E-4"/>
    <x v="8"/>
    <x v="8"/>
    <x v="29"/>
    <x v="29"/>
  </r>
  <r>
    <s v="10005"/>
    <s v="Households 50-70k"/>
    <s v="262"/>
    <s v="Construction machinery manufacturing"/>
    <n v="15055"/>
    <s v="Industry Use"/>
    <n v="9.7499999999999998E-7"/>
    <x v="8"/>
    <x v="8"/>
    <x v="29"/>
    <x v="29"/>
  </r>
  <r>
    <s v="10005"/>
    <s v="Households 50-70k"/>
    <s v="269"/>
    <s v="All other industrial machinery manufacturing"/>
    <n v="15055"/>
    <s v="Industry Use"/>
    <n v="1.24E-5"/>
    <x v="8"/>
    <x v="8"/>
    <x v="29"/>
    <x v="29"/>
  </r>
  <r>
    <s v="10005"/>
    <s v="Households 50-70k"/>
    <s v="275"/>
    <s v="Air conditioning, refrigeration, and warm air heating equipment manufacturing"/>
    <n v="15055"/>
    <s v="Industry Use"/>
    <n v="9.1429300000000005E-4"/>
    <x v="8"/>
    <x v="8"/>
    <x v="29"/>
    <x v="29"/>
  </r>
  <r>
    <s v="10005"/>
    <s v="Households 50-70k"/>
    <s v="276"/>
    <s v="Industrial mold manufacturing"/>
    <n v="15055"/>
    <s v="Industry Use"/>
    <n v="3.9500000000000003E-6"/>
    <x v="8"/>
    <x v="8"/>
    <x v="29"/>
    <x v="29"/>
  </r>
  <r>
    <s v="10005"/>
    <s v="Households 50-70k"/>
    <s v="277"/>
    <s v="Special tool, die, jig, and fixture manufacturing"/>
    <n v="15055"/>
    <s v="Industry Use"/>
    <n v="2.7900000000000001E-5"/>
    <x v="8"/>
    <x v="8"/>
    <x v="29"/>
    <x v="29"/>
  </r>
  <r>
    <s v="10005"/>
    <s v="Households 50-70k"/>
    <s v="282"/>
    <s v="Speed changer, industrial high-speed drive, and gear manufacturing"/>
    <n v="15055"/>
    <s v="Industry Use"/>
    <n v="2.2100000000000001E-7"/>
    <x v="8"/>
    <x v="8"/>
    <x v="29"/>
    <x v="29"/>
  </r>
  <r>
    <s v="10005"/>
    <s v="Households 50-70k"/>
    <s v="294"/>
    <s v="Industrial process furnace and oven manufacturing"/>
    <n v="15055"/>
    <s v="Industry Use"/>
    <n v="1.3948300000000001E-4"/>
    <x v="8"/>
    <x v="8"/>
    <x v="29"/>
    <x v="29"/>
  </r>
  <r>
    <s v="10005"/>
    <s v="Households 50-70k"/>
    <s v="297"/>
    <s v="Scales, balances, and miscellaneous general purpose machinery manufacturing"/>
    <n v="15055"/>
    <s v="Industry Use"/>
    <n v="1.17506E-4"/>
    <x v="8"/>
    <x v="8"/>
    <x v="29"/>
    <x v="29"/>
  </r>
  <r>
    <s v="10005"/>
    <s v="Households 50-70k"/>
    <s v="307"/>
    <s v="Semiconductor and related device manufacturing"/>
    <n v="15055"/>
    <s v="Industry Use"/>
    <n v="8.5599999999999994E-6"/>
    <x v="8"/>
    <x v="8"/>
    <x v="29"/>
    <x v="29"/>
  </r>
  <r>
    <s v="10005"/>
    <s v="Households 50-70k"/>
    <s v="317"/>
    <s v="Analytical laboratory instrument manufacturing"/>
    <n v="15055"/>
    <s v="Industry Use"/>
    <n v="3.4000000000000001E-6"/>
    <x v="8"/>
    <x v="8"/>
    <x v="29"/>
    <x v="29"/>
  </r>
  <r>
    <s v="10005"/>
    <s v="Households 50-70k"/>
    <s v="323"/>
    <s v="Lighting fixture manufacturing"/>
    <n v="15055"/>
    <s v="Industry Use"/>
    <n v="1.2099999999999999E-5"/>
    <x v="8"/>
    <x v="8"/>
    <x v="29"/>
    <x v="29"/>
  </r>
  <r>
    <s v="10005"/>
    <s v="Households 50-70k"/>
    <s v="330"/>
    <s v="Motor and generator manufacturing"/>
    <n v="15055"/>
    <s v="Industry Use"/>
    <n v="2.9300000000000001E-5"/>
    <x v="8"/>
    <x v="8"/>
    <x v="29"/>
    <x v="29"/>
  </r>
  <r>
    <s v="10005"/>
    <s v="Households 50-70k"/>
    <s v="341"/>
    <s v="Light truck and utility vehicle manufacturing"/>
    <n v="15055"/>
    <s v="Industry Use"/>
    <n v="1.0867679219999999"/>
    <x v="8"/>
    <x v="8"/>
    <x v="29"/>
    <x v="29"/>
  </r>
  <r>
    <s v="10005"/>
    <s v="Households 50-70k"/>
    <s v="343"/>
    <s v="Motor vehicle body manufacturing"/>
    <n v="15055"/>
    <s v="Industry Use"/>
    <n v="1.7297499999999999E-4"/>
    <x v="8"/>
    <x v="8"/>
    <x v="29"/>
    <x v="29"/>
  </r>
  <r>
    <s v="10005"/>
    <s v="Households 50-70k"/>
    <s v="346"/>
    <s v="Travel trailer and camper manufacturing"/>
    <n v="15055"/>
    <s v="Industry Use"/>
    <n v="3.2147183000000003E-2"/>
    <x v="8"/>
    <x v="8"/>
    <x v="29"/>
    <x v="29"/>
  </r>
  <r>
    <s v="10005"/>
    <s v="Households 50-70k"/>
    <s v="348"/>
    <s v="Motor vehicle electrical and electronic equipment manufacturing"/>
    <n v="15055"/>
    <s v="Industry Use"/>
    <n v="2.1449896E-2"/>
    <x v="8"/>
    <x v="8"/>
    <x v="29"/>
    <x v="29"/>
  </r>
  <r>
    <s v="10005"/>
    <s v="Households 50-70k"/>
    <s v="364"/>
    <s v="All other transportation equipment manufacturing"/>
    <n v="15055"/>
    <s v="Industry Use"/>
    <n v="3.2907879999999998E-3"/>
    <x v="8"/>
    <x v="8"/>
    <x v="29"/>
    <x v="29"/>
  </r>
  <r>
    <s v="10005"/>
    <s v="Households 50-70k"/>
    <s v="365"/>
    <s v="Wood kitchen cabinet and countertop manufacturing"/>
    <n v="15055"/>
    <s v="Industry Use"/>
    <n v="2.0283879999999999E-3"/>
    <x v="8"/>
    <x v="8"/>
    <x v="29"/>
    <x v="29"/>
  </r>
  <r>
    <s v="10005"/>
    <s v="Households 50-70k"/>
    <s v="366"/>
    <s v="Upholstered household furniture manufacturing"/>
    <n v="15055"/>
    <s v="Industry Use"/>
    <n v="1.0847442000000001E-2"/>
    <x v="8"/>
    <x v="8"/>
    <x v="29"/>
    <x v="29"/>
  </r>
  <r>
    <s v="10005"/>
    <s v="Households 50-70k"/>
    <s v="367"/>
    <s v="Nonupholstered wood household furniture manufacturing"/>
    <n v="15055"/>
    <s v="Industry Use"/>
    <n v="8.4936199999999999E-4"/>
    <x v="8"/>
    <x v="8"/>
    <x v="29"/>
    <x v="29"/>
  </r>
  <r>
    <s v="10005"/>
    <s v="Households 50-70k"/>
    <s v="371"/>
    <s v="Custom architectural woodwork and millwork"/>
    <n v="15055"/>
    <s v="Industry Use"/>
    <n v="2.37E-5"/>
    <x v="8"/>
    <x v="8"/>
    <x v="29"/>
    <x v="29"/>
  </r>
  <r>
    <s v="10005"/>
    <s v="Households 50-70k"/>
    <s v="374"/>
    <s v="Mattress manufacturing"/>
    <n v="15055"/>
    <s v="Industry Use"/>
    <n v="7.0714699999999998E-4"/>
    <x v="8"/>
    <x v="8"/>
    <x v="29"/>
    <x v="29"/>
  </r>
  <r>
    <s v="10005"/>
    <s v="Households 50-70k"/>
    <s v="376"/>
    <s v="Surgical and medical instrument manufacturing"/>
    <n v="15055"/>
    <s v="Industry Use"/>
    <n v="1.88393E-4"/>
    <x v="8"/>
    <x v="8"/>
    <x v="29"/>
    <x v="29"/>
  </r>
  <r>
    <s v="10005"/>
    <s v="Households 50-70k"/>
    <s v="378"/>
    <s v="Dental equipment and supplies manufacturing"/>
    <n v="15055"/>
    <s v="Industry Use"/>
    <n v="1.52E-5"/>
    <x v="8"/>
    <x v="8"/>
    <x v="29"/>
    <x v="29"/>
  </r>
  <r>
    <s v="10005"/>
    <s v="Households 50-70k"/>
    <s v="380"/>
    <s v="Dental laboratories"/>
    <n v="15055"/>
    <s v="Industry Use"/>
    <n v="0"/>
    <x v="8"/>
    <x v="8"/>
    <x v="29"/>
    <x v="29"/>
  </r>
  <r>
    <s v="10005"/>
    <s v="Households 50-70k"/>
    <s v="381"/>
    <s v="Jewelry and silverware manufacturing"/>
    <n v="15055"/>
    <s v="Industry Use"/>
    <n v="2.910401E-3"/>
    <x v="8"/>
    <x v="8"/>
    <x v="29"/>
    <x v="29"/>
  </r>
  <r>
    <s v="10005"/>
    <s v="Households 50-70k"/>
    <s v="382"/>
    <s v="Sporting and athletic goods manufacturing"/>
    <n v="15055"/>
    <s v="Industry Use"/>
    <n v="2.666323E-3"/>
    <x v="8"/>
    <x v="8"/>
    <x v="29"/>
    <x v="29"/>
  </r>
  <r>
    <s v="10005"/>
    <s v="Households 50-70k"/>
    <s v="383"/>
    <s v="Doll, toy, and game manufacturing"/>
    <n v="15055"/>
    <s v="Industry Use"/>
    <n v="4.2295555999999998E-2"/>
    <x v="8"/>
    <x v="8"/>
    <x v="29"/>
    <x v="29"/>
  </r>
  <r>
    <s v="10005"/>
    <s v="Households 50-70k"/>
    <s v="384"/>
    <s v="Office supplies (except paper) manufacturing"/>
    <n v="15055"/>
    <s v="Industry Use"/>
    <n v="2.7212999999999998E-4"/>
    <x v="8"/>
    <x v="8"/>
    <x v="29"/>
    <x v="29"/>
  </r>
  <r>
    <s v="10005"/>
    <s v="Households 50-70k"/>
    <s v="385"/>
    <s v="Sign manufacturing"/>
    <n v="15055"/>
    <s v="Industry Use"/>
    <n v="2.7573099999999998E-4"/>
    <x v="8"/>
    <x v="8"/>
    <x v="29"/>
    <x v="29"/>
  </r>
  <r>
    <s v="10005"/>
    <s v="Households 50-70k"/>
    <s v="390"/>
    <s v="Burial casket manufacturing"/>
    <n v="15055"/>
    <s v="Industry Use"/>
    <n v="9.3260619999999995E-3"/>
    <x v="8"/>
    <x v="8"/>
    <x v="29"/>
    <x v="29"/>
  </r>
  <r>
    <s v="10005"/>
    <s v="Households 50-70k"/>
    <s v="392"/>
    <s v="Wholesale - Motor vehicle and motor vehicle parts and supplies"/>
    <n v="15055"/>
    <s v="Industry Use"/>
    <n v="1.413780864"/>
    <x v="9"/>
    <x v="9"/>
    <x v="29"/>
    <x v="29"/>
  </r>
  <r>
    <s v="10005"/>
    <s v="Households 50-70k"/>
    <s v="393"/>
    <s v="Wholesale - Professional and commercial equipment and supplies"/>
    <n v="15055"/>
    <s v="Industry Use"/>
    <n v="1.9113512930000001"/>
    <x v="9"/>
    <x v="9"/>
    <x v="29"/>
    <x v="29"/>
  </r>
  <r>
    <s v="10005"/>
    <s v="Households 50-70k"/>
    <s v="394"/>
    <s v="Wholesale - Household appliances and electrical and electronic goods"/>
    <n v="15055"/>
    <s v="Industry Use"/>
    <n v="1.1874382109999999"/>
    <x v="9"/>
    <x v="9"/>
    <x v="29"/>
    <x v="29"/>
  </r>
  <r>
    <s v="10005"/>
    <s v="Households 50-70k"/>
    <s v="395"/>
    <s v="Wholesale - Machinery, equipment, and supplies"/>
    <n v="15055"/>
    <s v="Industry Use"/>
    <n v="0.21023275599999999"/>
    <x v="9"/>
    <x v="9"/>
    <x v="29"/>
    <x v="29"/>
  </r>
  <r>
    <s v="10005"/>
    <s v="Households 50-70k"/>
    <s v="396"/>
    <s v="Wholesale - Other durable goods merchant wholesalers"/>
    <n v="15055"/>
    <s v="Industry Use"/>
    <n v="2.839893504"/>
    <x v="9"/>
    <x v="9"/>
    <x v="29"/>
    <x v="29"/>
  </r>
  <r>
    <s v="10005"/>
    <s v="Households 50-70k"/>
    <s v="397"/>
    <s v="Wholesale - Drugs and druggistsâ€™ sundries"/>
    <n v="15055"/>
    <s v="Industry Use"/>
    <n v="0.57271059000000002"/>
    <x v="9"/>
    <x v="9"/>
    <x v="29"/>
    <x v="29"/>
  </r>
  <r>
    <s v="10005"/>
    <s v="Households 50-70k"/>
    <s v="398"/>
    <s v="Wholesale - Grocery and related product wholesalers"/>
    <n v="15055"/>
    <s v="Industry Use"/>
    <n v="1.731907165"/>
    <x v="9"/>
    <x v="9"/>
    <x v="29"/>
    <x v="29"/>
  </r>
  <r>
    <s v="10005"/>
    <s v="Households 50-70k"/>
    <s v="399"/>
    <s v="Wholesale - Petroleum and petroleum products"/>
    <n v="15055"/>
    <s v="Industry Use"/>
    <n v="3.1345670019999998"/>
    <x v="9"/>
    <x v="9"/>
    <x v="29"/>
    <x v="29"/>
  </r>
  <r>
    <s v="10005"/>
    <s v="Households 50-70k"/>
    <s v="400"/>
    <s v="Wholesale - Other nondurable goods merchant wholesalers"/>
    <n v="15055"/>
    <s v="Industry Use"/>
    <n v="6.1296003570000002"/>
    <x v="9"/>
    <x v="9"/>
    <x v="29"/>
    <x v="29"/>
  </r>
  <r>
    <s v="10005"/>
    <s v="Households 50-70k"/>
    <s v="401"/>
    <s v="Wholesale - Wholesale electronic markets and agents and brokers"/>
    <n v="15055"/>
    <s v="Industry Use"/>
    <n v="6.5389200999999994E-2"/>
    <x v="9"/>
    <x v="9"/>
    <x v="29"/>
    <x v="29"/>
  </r>
  <r>
    <s v="10005"/>
    <s v="Households 50-70k"/>
    <s v="402"/>
    <s v="Retail - Motor vehicle and parts dealers"/>
    <n v="15055"/>
    <s v="Industry Use"/>
    <n v="3.9612307869999999"/>
    <x v="10"/>
    <x v="10"/>
    <x v="29"/>
    <x v="29"/>
  </r>
  <r>
    <s v="10005"/>
    <s v="Households 50-70k"/>
    <s v="403"/>
    <s v="Retail - Furniture and home furnishings stores"/>
    <n v="15055"/>
    <s v="Industry Use"/>
    <n v="2.8455447070000002"/>
    <x v="10"/>
    <x v="10"/>
    <x v="29"/>
    <x v="29"/>
  </r>
  <r>
    <s v="10005"/>
    <s v="Households 50-70k"/>
    <s v="404"/>
    <s v="Retail - Electronics and appliance stores"/>
    <n v="15055"/>
    <s v="Industry Use"/>
    <n v="2.7782648139999999"/>
    <x v="10"/>
    <x v="10"/>
    <x v="29"/>
    <x v="29"/>
  </r>
  <r>
    <s v="10005"/>
    <s v="Households 50-70k"/>
    <s v="405"/>
    <s v="Retail - Building material and garden equipment and supplies stores"/>
    <n v="15055"/>
    <s v="Industry Use"/>
    <n v="1.6656862320000001"/>
    <x v="10"/>
    <x v="10"/>
    <x v="29"/>
    <x v="29"/>
  </r>
  <r>
    <s v="10005"/>
    <s v="Households 50-70k"/>
    <s v="406"/>
    <s v="Retail - Food and beverage stores"/>
    <n v="15055"/>
    <s v="Industry Use"/>
    <n v="9.9859888259999998"/>
    <x v="10"/>
    <x v="10"/>
    <x v="29"/>
    <x v="29"/>
  </r>
  <r>
    <s v="10005"/>
    <s v="Households 50-70k"/>
    <s v="407"/>
    <s v="Retail - Health and personal care stores"/>
    <n v="15055"/>
    <s v="Industry Use"/>
    <n v="5.4361095490000002"/>
    <x v="10"/>
    <x v="10"/>
    <x v="29"/>
    <x v="29"/>
  </r>
  <r>
    <s v="10005"/>
    <s v="Households 50-70k"/>
    <s v="408"/>
    <s v="Retail - Gasoline stores"/>
    <n v="15055"/>
    <s v="Industry Use"/>
    <n v="3.6230908080000002"/>
    <x v="10"/>
    <x v="10"/>
    <x v="29"/>
    <x v="29"/>
  </r>
  <r>
    <s v="10005"/>
    <s v="Households 50-70k"/>
    <s v="409"/>
    <s v="Retail - Clothing and clothing accessories stores"/>
    <n v="15055"/>
    <s v="Industry Use"/>
    <n v="4.5694438829999999"/>
    <x v="10"/>
    <x v="10"/>
    <x v="29"/>
    <x v="29"/>
  </r>
  <r>
    <s v="10005"/>
    <s v="Households 50-70k"/>
    <s v="410"/>
    <s v="Retail - Sporting goods, hobby, musical instrument and book stores"/>
    <n v="15055"/>
    <s v="Industry Use"/>
    <n v="2.3296323509999999"/>
    <x v="10"/>
    <x v="10"/>
    <x v="29"/>
    <x v="29"/>
  </r>
  <r>
    <s v="10005"/>
    <s v="Households 50-70k"/>
    <s v="411"/>
    <s v="Retail - General merchandise stores"/>
    <n v="15055"/>
    <s v="Industry Use"/>
    <n v="9.5834002500000004"/>
    <x v="10"/>
    <x v="10"/>
    <x v="29"/>
    <x v="29"/>
  </r>
  <r>
    <s v="10005"/>
    <s v="Households 50-70k"/>
    <s v="412"/>
    <s v="Retail - Miscellaneous store retailers"/>
    <n v="15055"/>
    <s v="Industry Use"/>
    <n v="3.3561773869999998"/>
    <x v="10"/>
    <x v="10"/>
    <x v="29"/>
    <x v="29"/>
  </r>
  <r>
    <s v="10005"/>
    <s v="Households 50-70k"/>
    <s v="413"/>
    <s v="Retail - Nonstore retailers"/>
    <n v="15055"/>
    <s v="Industry Use"/>
    <n v="7.6123582939999999"/>
    <x v="10"/>
    <x v="10"/>
    <x v="29"/>
    <x v="29"/>
  </r>
  <r>
    <s v="10005"/>
    <s v="Households 50-70k"/>
    <s v="414"/>
    <s v="Air transportation"/>
    <n v="15055"/>
    <s v="Industry Use"/>
    <n v="0.13327671199999999"/>
    <x v="11"/>
    <x v="11"/>
    <x v="29"/>
    <x v="29"/>
  </r>
  <r>
    <s v="10005"/>
    <s v="Households 50-70k"/>
    <s v="415"/>
    <s v="Rail transportation"/>
    <n v="15055"/>
    <s v="Industry Use"/>
    <n v="0.11705072499999999"/>
    <x v="11"/>
    <x v="11"/>
    <x v="29"/>
    <x v="29"/>
  </r>
  <r>
    <s v="10005"/>
    <s v="Households 50-70k"/>
    <s v="416"/>
    <s v="Water transportation"/>
    <n v="15055"/>
    <s v="Industry Use"/>
    <n v="4.6469570000000002E-3"/>
    <x v="11"/>
    <x v="11"/>
    <x v="29"/>
    <x v="29"/>
  </r>
  <r>
    <s v="10005"/>
    <s v="Households 50-70k"/>
    <s v="417"/>
    <s v="Truck transportation"/>
    <n v="15055"/>
    <s v="Industry Use"/>
    <n v="3.9879036179999998"/>
    <x v="11"/>
    <x v="11"/>
    <x v="29"/>
    <x v="29"/>
  </r>
  <r>
    <s v="10005"/>
    <s v="Households 50-70k"/>
    <s v="418"/>
    <s v="Transit and ground passenger transportation"/>
    <n v="15055"/>
    <s v="Industry Use"/>
    <n v="0.156393531"/>
    <x v="11"/>
    <x v="11"/>
    <x v="29"/>
    <x v="29"/>
  </r>
  <r>
    <s v="10005"/>
    <s v="Households 50-70k"/>
    <s v="419"/>
    <s v="Pipeline transportation"/>
    <n v="15055"/>
    <s v="Industry Use"/>
    <n v="3.0787640000000002E-2"/>
    <x v="11"/>
    <x v="11"/>
    <x v="29"/>
    <x v="29"/>
  </r>
  <r>
    <s v="10005"/>
    <s v="Households 50-70k"/>
    <s v="420"/>
    <s v="Scenic and sightseeing transportation and support activities for transportation"/>
    <n v="15055"/>
    <s v="Industry Use"/>
    <n v="0.55413320600000004"/>
    <x v="11"/>
    <x v="11"/>
    <x v="29"/>
    <x v="29"/>
  </r>
  <r>
    <s v="10005"/>
    <s v="Households 50-70k"/>
    <s v="421"/>
    <s v="Couriers and messengers"/>
    <n v="15055"/>
    <s v="Industry Use"/>
    <n v="0.272151054"/>
    <x v="11"/>
    <x v="11"/>
    <x v="29"/>
    <x v="29"/>
  </r>
  <r>
    <s v="10005"/>
    <s v="Households 50-70k"/>
    <s v="422"/>
    <s v="Warehousing and storage"/>
    <n v="15055"/>
    <s v="Industry Use"/>
    <n v="8.8090370000000005E-3"/>
    <x v="11"/>
    <x v="11"/>
    <x v="29"/>
    <x v="29"/>
  </r>
  <r>
    <s v="10005"/>
    <s v="Households 50-70k"/>
    <s v="423"/>
    <s v="Newspaper publishers"/>
    <n v="15055"/>
    <s v="Industry Use"/>
    <n v="0.35913796199999998"/>
    <x v="12"/>
    <x v="12"/>
    <x v="29"/>
    <x v="29"/>
  </r>
  <r>
    <s v="10005"/>
    <s v="Households 50-70k"/>
    <s v="424"/>
    <s v="Periodical publishers"/>
    <n v="15055"/>
    <s v="Industry Use"/>
    <n v="9.4589511000000001E-2"/>
    <x v="12"/>
    <x v="12"/>
    <x v="29"/>
    <x v="29"/>
  </r>
  <r>
    <s v="10005"/>
    <s v="Households 50-70k"/>
    <s v="425"/>
    <s v="Book publishers"/>
    <n v="15055"/>
    <s v="Industry Use"/>
    <n v="2.4094931929999999"/>
    <x v="12"/>
    <x v="12"/>
    <x v="29"/>
    <x v="29"/>
  </r>
  <r>
    <s v="10005"/>
    <s v="Households 50-70k"/>
    <s v="428"/>
    <s v="Software publishers"/>
    <n v="15055"/>
    <s v="Industry Use"/>
    <n v="3.2552548369999998"/>
    <x v="12"/>
    <x v="12"/>
    <x v="29"/>
    <x v="29"/>
  </r>
  <r>
    <s v="10005"/>
    <s v="Households 50-70k"/>
    <s v="429"/>
    <s v="Motion picture and video industries"/>
    <n v="15055"/>
    <s v="Industry Use"/>
    <n v="1.168649533"/>
    <x v="12"/>
    <x v="12"/>
    <x v="29"/>
    <x v="29"/>
  </r>
  <r>
    <s v="10005"/>
    <s v="Households 50-70k"/>
    <s v="430"/>
    <s v="Sound recording industries"/>
    <n v="15055"/>
    <s v="Industry Use"/>
    <n v="1.0711498999999999E-2"/>
    <x v="12"/>
    <x v="12"/>
    <x v="29"/>
    <x v="29"/>
  </r>
  <r>
    <s v="10005"/>
    <s v="Households 50-70k"/>
    <s v="431"/>
    <s v="Radio and television broadcasting"/>
    <n v="15055"/>
    <s v="Industry Use"/>
    <n v="0.19514600600000001"/>
    <x v="12"/>
    <x v="12"/>
    <x v="29"/>
    <x v="29"/>
  </r>
  <r>
    <s v="10005"/>
    <s v="Households 50-70k"/>
    <s v="432"/>
    <s v="Cable and other subscription programming"/>
    <n v="15055"/>
    <s v="Industry Use"/>
    <n v="7.9590078999999994E-2"/>
    <x v="12"/>
    <x v="12"/>
    <x v="29"/>
    <x v="29"/>
  </r>
  <r>
    <s v="10005"/>
    <s v="Households 50-70k"/>
    <s v="433"/>
    <s v="Wired telecommunications carriers"/>
    <n v="15055"/>
    <s v="Industry Use"/>
    <n v="4.4668738780000004"/>
    <x v="12"/>
    <x v="12"/>
    <x v="29"/>
    <x v="29"/>
  </r>
  <r>
    <s v="10005"/>
    <s v="Households 50-70k"/>
    <s v="436"/>
    <s v="Data processing, hosting, and related services"/>
    <n v="15055"/>
    <s v="Industry Use"/>
    <n v="2.2143847380000001"/>
    <x v="12"/>
    <x v="12"/>
    <x v="29"/>
    <x v="29"/>
  </r>
  <r>
    <s v="10005"/>
    <s v="Households 50-70k"/>
    <s v="437"/>
    <s v="News syndicates, libraries, archives and all other information services"/>
    <n v="15055"/>
    <s v="Industry Use"/>
    <n v="8.2859579999999995E-3"/>
    <x v="12"/>
    <x v="12"/>
    <x v="29"/>
    <x v="29"/>
  </r>
  <r>
    <s v="10005"/>
    <s v="Households 50-70k"/>
    <s v="438"/>
    <s v="Internet publishing and broadcasting and web search portals"/>
    <n v="15055"/>
    <s v="Industry Use"/>
    <n v="0.209302346"/>
    <x v="12"/>
    <x v="12"/>
    <x v="29"/>
    <x v="29"/>
  </r>
  <r>
    <s v="10005"/>
    <s v="Households 50-70k"/>
    <s v="439"/>
    <s v="Nondepository credit intermediation and related activities"/>
    <n v="15055"/>
    <s v="Industry Use"/>
    <n v="0.88207444499999998"/>
    <x v="13"/>
    <x v="13"/>
    <x v="29"/>
    <x v="29"/>
  </r>
  <r>
    <s v="10005"/>
    <s v="Households 50-70k"/>
    <s v="440"/>
    <s v="Securities and commodity contracts intermediation and brokerage"/>
    <n v="15055"/>
    <s v="Industry Use"/>
    <n v="0.39947263"/>
    <x v="13"/>
    <x v="13"/>
    <x v="29"/>
    <x v="29"/>
  </r>
  <r>
    <s v="10005"/>
    <s v="Households 50-70k"/>
    <s v="441"/>
    <s v="Monetary authorities and depository credit intermediation"/>
    <n v="15055"/>
    <s v="Industry Use"/>
    <n v="14.291517989999999"/>
    <x v="13"/>
    <x v="13"/>
    <x v="29"/>
    <x v="29"/>
  </r>
  <r>
    <s v="10005"/>
    <s v="Households 50-70k"/>
    <s v="442"/>
    <s v="Other financial investment activities"/>
    <n v="15055"/>
    <s v="Industry Use"/>
    <n v="4.7868428290000002"/>
    <x v="13"/>
    <x v="13"/>
    <x v="29"/>
    <x v="29"/>
  </r>
  <r>
    <s v="10005"/>
    <s v="Households 50-70k"/>
    <s v="443"/>
    <s v="Direct life insurance carriers"/>
    <n v="15055"/>
    <s v="Industry Use"/>
    <n v="2.8191106069999998"/>
    <x v="13"/>
    <x v="13"/>
    <x v="29"/>
    <x v="29"/>
  </r>
  <r>
    <s v="10005"/>
    <s v="Households 50-70k"/>
    <s v="444"/>
    <s v="Insurance carriers, except direct life"/>
    <n v="15055"/>
    <s v="Industry Use"/>
    <n v="1.0506988260000001"/>
    <x v="13"/>
    <x v="13"/>
    <x v="29"/>
    <x v="29"/>
  </r>
  <r>
    <s v="10005"/>
    <s v="Households 50-70k"/>
    <s v="445"/>
    <s v="Insurance agencies, brokerages, and related activities"/>
    <n v="15055"/>
    <s v="Industry Use"/>
    <n v="0"/>
    <x v="13"/>
    <x v="13"/>
    <x v="29"/>
    <x v="29"/>
  </r>
  <r>
    <s v="10005"/>
    <s v="Households 50-70k"/>
    <s v="446"/>
    <s v="Funds, trusts, and other financial vehicles"/>
    <n v="15055"/>
    <s v="Industry Use"/>
    <n v="4.96519727"/>
    <x v="13"/>
    <x v="13"/>
    <x v="29"/>
    <x v="29"/>
  </r>
  <r>
    <s v="10005"/>
    <s v="Households 50-70k"/>
    <s v="447"/>
    <s v="Other real estate"/>
    <n v="15055"/>
    <s v="Industry Use"/>
    <n v="0.16683621200000001"/>
    <x v="14"/>
    <x v="14"/>
    <x v="29"/>
    <x v="29"/>
  </r>
  <r>
    <s v="10005"/>
    <s v="Households 50-70k"/>
    <s v="448"/>
    <s v="Tenant-occupied housing"/>
    <n v="15055"/>
    <s v="Industry Use"/>
    <n v="25.392811600000002"/>
    <x v="14"/>
    <x v="14"/>
    <x v="29"/>
    <x v="29"/>
  </r>
  <r>
    <s v="10005"/>
    <s v="Households 50-70k"/>
    <s v="449"/>
    <s v="Owner-occupied dwellings"/>
    <n v="15055"/>
    <s v="Industry Use"/>
    <n v="51.424136859999997"/>
    <x v="14"/>
    <x v="14"/>
    <x v="29"/>
    <x v="29"/>
  </r>
  <r>
    <s v="10005"/>
    <s v="Households 50-70k"/>
    <s v="450"/>
    <s v="Automotive equipment rental and leasing"/>
    <n v="15055"/>
    <s v="Industry Use"/>
    <n v="0.72353882999999997"/>
    <x v="15"/>
    <x v="15"/>
    <x v="29"/>
    <x v="29"/>
  </r>
  <r>
    <s v="10005"/>
    <s v="Households 50-70k"/>
    <s v="451"/>
    <s v="General and consumer goods rental except video tapes and discs"/>
    <n v="15055"/>
    <s v="Industry Use"/>
    <n v="1.035241708"/>
    <x v="15"/>
    <x v="15"/>
    <x v="29"/>
    <x v="29"/>
  </r>
  <r>
    <s v="10005"/>
    <s v="Households 50-70k"/>
    <s v="452"/>
    <s v="Video tape and disc rental"/>
    <n v="15055"/>
    <s v="Industry Use"/>
    <n v="0.53501699300000005"/>
    <x v="15"/>
    <x v="15"/>
    <x v="29"/>
    <x v="29"/>
  </r>
  <r>
    <s v="10005"/>
    <s v="Households 50-70k"/>
    <s v="453"/>
    <s v="Commercial and industrial machinery and equipment rental and leasing"/>
    <n v="15055"/>
    <s v="Industry Use"/>
    <n v="2.3856499999999999E-2"/>
    <x v="15"/>
    <x v="15"/>
    <x v="29"/>
    <x v="29"/>
  </r>
  <r>
    <s v="10005"/>
    <s v="Households 50-70k"/>
    <s v="454"/>
    <s v="Lessors of nonfinancial intangible assets"/>
    <n v="15055"/>
    <s v="Industry Use"/>
    <n v="4.8899999999999998E-6"/>
    <x v="15"/>
    <x v="15"/>
    <x v="29"/>
    <x v="29"/>
  </r>
  <r>
    <s v="10005"/>
    <s v="Households 50-70k"/>
    <s v="455"/>
    <s v="Legal services"/>
    <n v="15055"/>
    <s v="Industry Use"/>
    <n v="0.97811245000000002"/>
    <x v="16"/>
    <x v="16"/>
    <x v="29"/>
    <x v="29"/>
  </r>
  <r>
    <s v="10005"/>
    <s v="Households 50-70k"/>
    <s v="456"/>
    <s v="Accounting, tax preparation, bookkeeping, and payroll services"/>
    <n v="15055"/>
    <s v="Industry Use"/>
    <n v="0.53274596399999996"/>
    <x v="16"/>
    <x v="16"/>
    <x v="29"/>
    <x v="29"/>
  </r>
  <r>
    <s v="10005"/>
    <s v="Households 50-70k"/>
    <s v="457"/>
    <s v="Architectural, engineering, and related services"/>
    <n v="15055"/>
    <s v="Industry Use"/>
    <n v="2.4965260000000002E-3"/>
    <x v="16"/>
    <x v="16"/>
    <x v="29"/>
    <x v="29"/>
  </r>
  <r>
    <s v="10005"/>
    <s v="Households 50-70k"/>
    <s v="458"/>
    <s v="Specialized design services"/>
    <n v="15055"/>
    <s v="Industry Use"/>
    <n v="6.8832528000000004E-2"/>
    <x v="16"/>
    <x v="16"/>
    <x v="29"/>
    <x v="29"/>
  </r>
  <r>
    <s v="10005"/>
    <s v="Households 50-70k"/>
    <s v="459"/>
    <s v="Custom computer programming services"/>
    <n v="15055"/>
    <s v="Industry Use"/>
    <n v="0"/>
    <x v="16"/>
    <x v="16"/>
    <x v="29"/>
    <x v="29"/>
  </r>
  <r>
    <s v="10005"/>
    <s v="Households 50-70k"/>
    <s v="460"/>
    <s v="Computer systems design services"/>
    <n v="15055"/>
    <s v="Industry Use"/>
    <n v="1.1588589E-2"/>
    <x v="16"/>
    <x v="16"/>
    <x v="29"/>
    <x v="29"/>
  </r>
  <r>
    <s v="10005"/>
    <s v="Households 50-70k"/>
    <s v="461"/>
    <s v="Other computer related services, including facilities management"/>
    <n v="15055"/>
    <s v="Industry Use"/>
    <n v="1.0421576E-2"/>
    <x v="16"/>
    <x v="16"/>
    <x v="29"/>
    <x v="29"/>
  </r>
  <r>
    <s v="10005"/>
    <s v="Households 50-70k"/>
    <s v="462"/>
    <s v="Management consulting services"/>
    <n v="15055"/>
    <s v="Industry Use"/>
    <n v="9.6409200000000005E-4"/>
    <x v="16"/>
    <x v="16"/>
    <x v="29"/>
    <x v="29"/>
  </r>
  <r>
    <s v="10005"/>
    <s v="Households 50-70k"/>
    <s v="463"/>
    <s v="Environmental and other technical consulting services"/>
    <n v="15055"/>
    <s v="Industry Use"/>
    <n v="0"/>
    <x v="16"/>
    <x v="16"/>
    <x v="29"/>
    <x v="29"/>
  </r>
  <r>
    <s v="10005"/>
    <s v="Households 50-70k"/>
    <s v="464"/>
    <s v="Scientific research and development services"/>
    <n v="15055"/>
    <s v="Industry Use"/>
    <n v="2.9452258690000002"/>
    <x v="16"/>
    <x v="16"/>
    <x v="29"/>
    <x v="29"/>
  </r>
  <r>
    <s v="10005"/>
    <s v="Households 50-70k"/>
    <s v="465"/>
    <s v="Advertising, public relations, and related services"/>
    <n v="15055"/>
    <s v="Industry Use"/>
    <n v="8.8394330000000007E-3"/>
    <x v="16"/>
    <x v="16"/>
    <x v="29"/>
    <x v="29"/>
  </r>
  <r>
    <s v="10005"/>
    <s v="Households 50-70k"/>
    <s v="466"/>
    <s v="Photographic services"/>
    <n v="15055"/>
    <s v="Industry Use"/>
    <n v="9.1694605999999998E-2"/>
    <x v="16"/>
    <x v="16"/>
    <x v="29"/>
    <x v="29"/>
  </r>
  <r>
    <s v="10005"/>
    <s v="Households 50-70k"/>
    <s v="467"/>
    <s v="Veterinary services"/>
    <n v="15055"/>
    <s v="Industry Use"/>
    <n v="0.61913953399999999"/>
    <x v="16"/>
    <x v="16"/>
    <x v="29"/>
    <x v="29"/>
  </r>
  <r>
    <s v="10005"/>
    <s v="Households 50-70k"/>
    <s v="468"/>
    <s v="Marketing research and all other miscellaneous professional, scientific, and technical services"/>
    <n v="15055"/>
    <s v="Industry Use"/>
    <n v="0"/>
    <x v="16"/>
    <x v="16"/>
    <x v="29"/>
    <x v="29"/>
  </r>
  <r>
    <s v="10005"/>
    <s v="Households 50-70k"/>
    <s v="469"/>
    <s v="Management of companies and enterprises"/>
    <n v="15055"/>
    <s v="Industry Use"/>
    <n v="0"/>
    <x v="17"/>
    <x v="17"/>
    <x v="29"/>
    <x v="29"/>
  </r>
  <r>
    <s v="10005"/>
    <s v="Households 50-70k"/>
    <s v="470"/>
    <s v="Office administrative services"/>
    <n v="15055"/>
    <s v="Industry Use"/>
    <n v="1.0827359999999999E-3"/>
    <x v="17"/>
    <x v="17"/>
    <x v="29"/>
    <x v="29"/>
  </r>
  <r>
    <s v="10005"/>
    <s v="Households 50-70k"/>
    <s v="471"/>
    <s v="Facilities support services"/>
    <n v="15055"/>
    <s v="Industry Use"/>
    <n v="1.49E-5"/>
    <x v="17"/>
    <x v="17"/>
    <x v="29"/>
    <x v="29"/>
  </r>
  <r>
    <s v="10005"/>
    <s v="Households 50-70k"/>
    <s v="472"/>
    <s v="Employment services"/>
    <n v="15055"/>
    <s v="Industry Use"/>
    <n v="3.5785127999999999E-2"/>
    <x v="17"/>
    <x v="17"/>
    <x v="29"/>
    <x v="29"/>
  </r>
  <r>
    <s v="10005"/>
    <s v="Households 50-70k"/>
    <s v="473"/>
    <s v="Business support services"/>
    <n v="15055"/>
    <s v="Industry Use"/>
    <n v="0.133167227"/>
    <x v="17"/>
    <x v="17"/>
    <x v="29"/>
    <x v="29"/>
  </r>
  <r>
    <s v="10005"/>
    <s v="Households 50-70k"/>
    <s v="474"/>
    <s v="Travel arrangement and reservation services"/>
    <n v="15055"/>
    <s v="Industry Use"/>
    <n v="0.46504394900000001"/>
    <x v="17"/>
    <x v="17"/>
    <x v="29"/>
    <x v="29"/>
  </r>
  <r>
    <s v="10005"/>
    <s v="Households 50-70k"/>
    <s v="475"/>
    <s v="Investigation and security services"/>
    <n v="15055"/>
    <s v="Industry Use"/>
    <n v="6.9151122999999995E-2"/>
    <x v="17"/>
    <x v="17"/>
    <x v="29"/>
    <x v="29"/>
  </r>
  <r>
    <s v="10005"/>
    <s v="Households 50-70k"/>
    <s v="476"/>
    <s v="Services to buildings"/>
    <n v="15055"/>
    <s v="Industry Use"/>
    <n v="0.13236055299999999"/>
    <x v="17"/>
    <x v="17"/>
    <x v="29"/>
    <x v="29"/>
  </r>
  <r>
    <s v="10005"/>
    <s v="Households 50-70k"/>
    <s v="477"/>
    <s v="Landscape and horticultural services"/>
    <n v="15055"/>
    <s v="Industry Use"/>
    <n v="0.18000539800000001"/>
    <x v="17"/>
    <x v="17"/>
    <x v="29"/>
    <x v="29"/>
  </r>
  <r>
    <s v="10005"/>
    <s v="Households 50-70k"/>
    <s v="478"/>
    <s v="Other support services"/>
    <n v="15055"/>
    <s v="Industry Use"/>
    <n v="3.1374847999999997E-2"/>
    <x v="17"/>
    <x v="17"/>
    <x v="29"/>
    <x v="29"/>
  </r>
  <r>
    <s v="10005"/>
    <s v="Households 50-70k"/>
    <s v="479"/>
    <s v="Waste management and remediation services"/>
    <n v="15055"/>
    <s v="Industry Use"/>
    <n v="0.84707897099999996"/>
    <x v="17"/>
    <x v="17"/>
    <x v="29"/>
    <x v="29"/>
  </r>
  <r>
    <s v="10005"/>
    <s v="Households 50-70k"/>
    <s v="480"/>
    <s v="Elementary and secondary schools"/>
    <n v="15055"/>
    <s v="Industry Use"/>
    <n v="1.1368907210000001"/>
    <x v="18"/>
    <x v="18"/>
    <x v="29"/>
    <x v="29"/>
  </r>
  <r>
    <s v="10005"/>
    <s v="Households 50-70k"/>
    <s v="481"/>
    <s v="Junior colleges, colleges, universities, and professional schools"/>
    <n v="15055"/>
    <s v="Industry Use"/>
    <n v="4.8961888289999997"/>
    <x v="18"/>
    <x v="18"/>
    <x v="29"/>
    <x v="29"/>
  </r>
  <r>
    <s v="10005"/>
    <s v="Households 50-70k"/>
    <s v="482"/>
    <s v="Other educational services"/>
    <n v="15055"/>
    <s v="Industry Use"/>
    <n v="1.136583804"/>
    <x v="18"/>
    <x v="18"/>
    <x v="29"/>
    <x v="29"/>
  </r>
  <r>
    <s v="10005"/>
    <s v="Households 50-70k"/>
    <s v="483"/>
    <s v="Offices of physicians"/>
    <n v="15055"/>
    <s v="Industry Use"/>
    <n v="21.11469979"/>
    <x v="18"/>
    <x v="18"/>
    <x v="29"/>
    <x v="29"/>
  </r>
  <r>
    <s v="10005"/>
    <s v="Households 50-70k"/>
    <s v="484"/>
    <s v="Offices of dentists"/>
    <n v="15055"/>
    <s v="Industry Use"/>
    <n v="5.5573782239999998"/>
    <x v="18"/>
    <x v="18"/>
    <x v="29"/>
    <x v="29"/>
  </r>
  <r>
    <s v="10005"/>
    <s v="Households 50-70k"/>
    <s v="485"/>
    <s v="Offices of other health practitioners"/>
    <n v="15055"/>
    <s v="Industry Use"/>
    <n v="2.793920575"/>
    <x v="18"/>
    <x v="18"/>
    <x v="29"/>
    <x v="29"/>
  </r>
  <r>
    <s v="10005"/>
    <s v="Households 50-70k"/>
    <s v="486"/>
    <s v="Outpatient care centers"/>
    <n v="15055"/>
    <s v="Industry Use"/>
    <n v="5.2900174839999998"/>
    <x v="18"/>
    <x v="18"/>
    <x v="29"/>
    <x v="29"/>
  </r>
  <r>
    <s v="10005"/>
    <s v="Households 50-70k"/>
    <s v="487"/>
    <s v="Medical and diagnostic laboratories"/>
    <n v="15055"/>
    <s v="Industry Use"/>
    <n v="1.40557033"/>
    <x v="18"/>
    <x v="18"/>
    <x v="29"/>
    <x v="29"/>
  </r>
  <r>
    <s v="10005"/>
    <s v="Households 50-70k"/>
    <s v="488"/>
    <s v="Home health care services"/>
    <n v="15055"/>
    <s v="Industry Use"/>
    <n v="3.5563233400000001"/>
    <x v="18"/>
    <x v="18"/>
    <x v="29"/>
    <x v="29"/>
  </r>
  <r>
    <s v="10005"/>
    <s v="Households 50-70k"/>
    <s v="489"/>
    <s v="Other ambulatory health care services"/>
    <n v="15055"/>
    <s v="Industry Use"/>
    <n v="0.91960453399999997"/>
    <x v="18"/>
    <x v="18"/>
    <x v="29"/>
    <x v="29"/>
  </r>
  <r>
    <s v="10005"/>
    <s v="Households 50-70k"/>
    <s v="490"/>
    <s v="Hospitals"/>
    <n v="15055"/>
    <s v="Industry Use"/>
    <n v="48.755661689999997"/>
    <x v="18"/>
    <x v="18"/>
    <x v="29"/>
    <x v="29"/>
  </r>
  <r>
    <s v="10005"/>
    <s v="Households 50-70k"/>
    <s v="491"/>
    <s v="Nursing and community care facilities"/>
    <n v="15055"/>
    <s v="Industry Use"/>
    <n v="8.658418481"/>
    <x v="18"/>
    <x v="18"/>
    <x v="29"/>
    <x v="29"/>
  </r>
  <r>
    <s v="10005"/>
    <s v="Households 50-70k"/>
    <s v="492"/>
    <s v="Residential mental retardation, mental health, substance abuse and other facilities"/>
    <n v="15055"/>
    <s v="Industry Use"/>
    <n v="1.663908913"/>
    <x v="18"/>
    <x v="18"/>
    <x v="29"/>
    <x v="29"/>
  </r>
  <r>
    <s v="10005"/>
    <s v="Households 50-70k"/>
    <s v="493"/>
    <s v="Individual and family services"/>
    <n v="15055"/>
    <s v="Industry Use"/>
    <n v="1.886343404"/>
    <x v="18"/>
    <x v="18"/>
    <x v="29"/>
    <x v="29"/>
  </r>
  <r>
    <s v="10005"/>
    <s v="Households 50-70k"/>
    <s v="494"/>
    <s v="Child day care services"/>
    <n v="15055"/>
    <s v="Industry Use"/>
    <n v="1.913535889"/>
    <x v="18"/>
    <x v="18"/>
    <x v="29"/>
    <x v="29"/>
  </r>
  <r>
    <s v="10005"/>
    <s v="Households 50-70k"/>
    <s v="495"/>
    <s v="Community food, housing, and other relief services, including rehabilitation services"/>
    <n v="15055"/>
    <s v="Industry Use"/>
    <n v="1.9461447890000001"/>
    <x v="18"/>
    <x v="18"/>
    <x v="29"/>
    <x v="29"/>
  </r>
  <r>
    <s v="10005"/>
    <s v="Households 50-70k"/>
    <s v="496"/>
    <s v="Performing arts companies"/>
    <n v="15055"/>
    <s v="Industry Use"/>
    <n v="0.32446169499999999"/>
    <x v="19"/>
    <x v="19"/>
    <x v="29"/>
    <x v="29"/>
  </r>
  <r>
    <s v="10005"/>
    <s v="Households 50-70k"/>
    <s v="497"/>
    <s v="Commercial Sports Except Racing"/>
    <n v="15055"/>
    <s v="Industry Use"/>
    <n v="0.52274828299999998"/>
    <x v="19"/>
    <x v="19"/>
    <x v="29"/>
    <x v="29"/>
  </r>
  <r>
    <s v="10005"/>
    <s v="Households 50-70k"/>
    <s v="498"/>
    <s v="Racing and Track Operation"/>
    <n v="15055"/>
    <s v="Industry Use"/>
    <n v="0.20516996600000001"/>
    <x v="19"/>
    <x v="19"/>
    <x v="29"/>
    <x v="29"/>
  </r>
  <r>
    <s v="10005"/>
    <s v="Households 50-70k"/>
    <s v="499"/>
    <s v="Independent artists, writers, and performers"/>
    <n v="15055"/>
    <s v="Industry Use"/>
    <n v="1.0070070000000001E-3"/>
    <x v="19"/>
    <x v="19"/>
    <x v="29"/>
    <x v="29"/>
  </r>
  <r>
    <s v="10005"/>
    <s v="Households 50-70k"/>
    <s v="500"/>
    <s v="Promoters of performing arts and sports and agents for public figures"/>
    <n v="15055"/>
    <s v="Industry Use"/>
    <n v="0.88655154999999997"/>
    <x v="19"/>
    <x v="19"/>
    <x v="29"/>
    <x v="29"/>
  </r>
  <r>
    <s v="10005"/>
    <s v="Households 50-70k"/>
    <s v="501"/>
    <s v="Museums, historical sites, zoos, and parks"/>
    <n v="15055"/>
    <s v="Industry Use"/>
    <n v="0.14243784600000001"/>
    <x v="19"/>
    <x v="19"/>
    <x v="29"/>
    <x v="29"/>
  </r>
  <r>
    <s v="10005"/>
    <s v="Households 50-70k"/>
    <s v="502"/>
    <s v="Amusement parks and arcades"/>
    <n v="15055"/>
    <s v="Industry Use"/>
    <n v="4.3575344000000002E-2"/>
    <x v="19"/>
    <x v="19"/>
    <x v="29"/>
    <x v="29"/>
  </r>
  <r>
    <s v="10005"/>
    <s v="Households 50-70k"/>
    <s v="503"/>
    <s v="Gambling industries (except casino hotels)"/>
    <n v="15055"/>
    <s v="Industry Use"/>
    <n v="10.86068671"/>
    <x v="19"/>
    <x v="19"/>
    <x v="29"/>
    <x v="29"/>
  </r>
  <r>
    <s v="10005"/>
    <s v="Households 50-70k"/>
    <s v="504"/>
    <s v="Other amusement and recreation industries"/>
    <n v="15055"/>
    <s v="Industry Use"/>
    <n v="1.342786625"/>
    <x v="19"/>
    <x v="19"/>
    <x v="29"/>
    <x v="29"/>
  </r>
  <r>
    <s v="10005"/>
    <s v="Households 50-70k"/>
    <s v="505"/>
    <s v="Fitness and recreational sports centers"/>
    <n v="15055"/>
    <s v="Industry Use"/>
    <n v="0.75519204100000004"/>
    <x v="19"/>
    <x v="19"/>
    <x v="29"/>
    <x v="29"/>
  </r>
  <r>
    <s v="10005"/>
    <s v="Households 50-70k"/>
    <s v="506"/>
    <s v="Bowling centers"/>
    <n v="15055"/>
    <s v="Industry Use"/>
    <n v="0.24058305099999999"/>
    <x v="19"/>
    <x v="19"/>
    <x v="29"/>
    <x v="29"/>
  </r>
  <r>
    <s v="10005"/>
    <s v="Households 50-70k"/>
    <s v="507"/>
    <s v="Hotels and motels, including casino hotels"/>
    <n v="15055"/>
    <s v="Industry Use"/>
    <n v="3.031022E-3"/>
    <x v="20"/>
    <x v="20"/>
    <x v="29"/>
    <x v="29"/>
  </r>
  <r>
    <s v="10005"/>
    <s v="Households 50-70k"/>
    <s v="508"/>
    <s v="Other accommodations"/>
    <n v="15055"/>
    <s v="Industry Use"/>
    <n v="8.3234400000000005E-4"/>
    <x v="20"/>
    <x v="20"/>
    <x v="29"/>
    <x v="29"/>
  </r>
  <r>
    <s v="10005"/>
    <s v="Households 50-70k"/>
    <s v="509"/>
    <s v="Full-service restaurants"/>
    <n v="15055"/>
    <s v="Industry Use"/>
    <n v="9.7915020590000008"/>
    <x v="20"/>
    <x v="20"/>
    <x v="29"/>
    <x v="29"/>
  </r>
  <r>
    <s v="10005"/>
    <s v="Households 50-70k"/>
    <s v="510"/>
    <s v="Limited-service restaurants"/>
    <n v="15055"/>
    <s v="Industry Use"/>
    <n v="14.06611803"/>
    <x v="20"/>
    <x v="20"/>
    <x v="29"/>
    <x v="29"/>
  </r>
  <r>
    <s v="10005"/>
    <s v="Households 50-70k"/>
    <s v="511"/>
    <s v="All other food and drinking places"/>
    <n v="15055"/>
    <s v="Industry Use"/>
    <n v="3.06907957"/>
    <x v="20"/>
    <x v="20"/>
    <x v="29"/>
    <x v="29"/>
  </r>
  <r>
    <s v="10005"/>
    <s v="Households 50-70k"/>
    <s v="512"/>
    <s v="Automotive repair and maintenance, except car washes"/>
    <n v="15055"/>
    <s v="Industry Use"/>
    <n v="4.5752421529999996"/>
    <x v="21"/>
    <x v="21"/>
    <x v="29"/>
    <x v="29"/>
  </r>
  <r>
    <s v="10005"/>
    <s v="Households 50-70k"/>
    <s v="513"/>
    <s v="Car washes"/>
    <n v="15055"/>
    <s v="Industry Use"/>
    <n v="3.315300326"/>
    <x v="21"/>
    <x v="21"/>
    <x v="29"/>
    <x v="29"/>
  </r>
  <r>
    <s v="10005"/>
    <s v="Households 50-70k"/>
    <s v="514"/>
    <s v="Electronic and precision equipment repair and maintenance"/>
    <n v="15055"/>
    <s v="Industry Use"/>
    <n v="0.15322411499999999"/>
    <x v="21"/>
    <x v="21"/>
    <x v="29"/>
    <x v="29"/>
  </r>
  <r>
    <s v="10005"/>
    <s v="Households 50-70k"/>
    <s v="515"/>
    <s v="Commercial and industrial machinery and equipment repair and maintenance"/>
    <n v="15055"/>
    <s v="Industry Use"/>
    <n v="0"/>
    <x v="21"/>
    <x v="21"/>
    <x v="29"/>
    <x v="29"/>
  </r>
  <r>
    <s v="10005"/>
    <s v="Households 50-70k"/>
    <s v="516"/>
    <s v="Personal and household goods repair and maintenance"/>
    <n v="15055"/>
    <s v="Industry Use"/>
    <n v="0.41096587499999998"/>
    <x v="21"/>
    <x v="21"/>
    <x v="29"/>
    <x v="29"/>
  </r>
  <r>
    <s v="10005"/>
    <s v="Households 50-70k"/>
    <s v="517"/>
    <s v="Personal care services"/>
    <n v="15055"/>
    <s v="Industry Use"/>
    <n v="2.1065228130000002"/>
    <x v="21"/>
    <x v="21"/>
    <x v="29"/>
    <x v="29"/>
  </r>
  <r>
    <s v="10005"/>
    <s v="Households 50-70k"/>
    <s v="518"/>
    <s v="Death care services"/>
    <n v="15055"/>
    <s v="Industry Use"/>
    <n v="0.50941402499999999"/>
    <x v="21"/>
    <x v="21"/>
    <x v="29"/>
    <x v="29"/>
  </r>
  <r>
    <s v="10005"/>
    <s v="Households 50-70k"/>
    <s v="519"/>
    <s v="Dry-cleaning and laundry services"/>
    <n v="15055"/>
    <s v="Industry Use"/>
    <n v="0.12986811600000001"/>
    <x v="21"/>
    <x v="21"/>
    <x v="29"/>
    <x v="29"/>
  </r>
  <r>
    <s v="10005"/>
    <s v="Households 50-70k"/>
    <s v="520"/>
    <s v="Other personal services"/>
    <n v="15055"/>
    <s v="Industry Use"/>
    <n v="1.4096265210000001"/>
    <x v="21"/>
    <x v="21"/>
    <x v="29"/>
    <x v="29"/>
  </r>
  <r>
    <s v="10005"/>
    <s v="Households 50-70k"/>
    <s v="521"/>
    <s v="Religious organizations"/>
    <n v="15055"/>
    <s v="Industry Use"/>
    <n v="7.9461174369999998"/>
    <x v="21"/>
    <x v="21"/>
    <x v="29"/>
    <x v="29"/>
  </r>
  <r>
    <s v="10005"/>
    <s v="Households 50-70k"/>
    <s v="522"/>
    <s v="Grantmaking, giving, and social advocacy organizations"/>
    <n v="15055"/>
    <s v="Industry Use"/>
    <n v="2.3748458960000001"/>
    <x v="21"/>
    <x v="21"/>
    <x v="29"/>
    <x v="29"/>
  </r>
  <r>
    <s v="10005"/>
    <s v="Households 50-70k"/>
    <s v="523"/>
    <s v="Business and professional associations"/>
    <n v="15055"/>
    <s v="Industry Use"/>
    <n v="0.456914771"/>
    <x v="21"/>
    <x v="21"/>
    <x v="29"/>
    <x v="29"/>
  </r>
  <r>
    <s v="10005"/>
    <s v="Households 50-70k"/>
    <s v="524"/>
    <s v="Labor and civic organizations"/>
    <n v="15055"/>
    <s v="Industry Use"/>
    <n v="3.6754176190000001"/>
    <x v="21"/>
    <x v="21"/>
    <x v="29"/>
    <x v="29"/>
  </r>
  <r>
    <s v="10005"/>
    <s v="Households 50-70k"/>
    <s v="525"/>
    <s v="Private households"/>
    <n v="15055"/>
    <s v="Industry Use"/>
    <n v="9.1390291999999998E-2"/>
    <x v="21"/>
    <x v="21"/>
    <x v="29"/>
    <x v="29"/>
  </r>
  <r>
    <s v="10005"/>
    <s v="Households 50-70k"/>
    <s v="526"/>
    <s v="Postal service"/>
    <n v="15055"/>
    <s v="Industry Use"/>
    <n v="0.105449527"/>
    <x v="22"/>
    <x v="22"/>
    <x v="29"/>
    <x v="29"/>
  </r>
  <r>
    <s v="10005"/>
    <s v="Households 50-70k"/>
    <s v="528"/>
    <s v="Other federal government enterprises"/>
    <n v="15055"/>
    <s v="Industry Use"/>
    <n v="3.3000000000000003E-5"/>
    <x v="22"/>
    <x v="22"/>
    <x v="29"/>
    <x v="29"/>
  </r>
  <r>
    <s v="10005"/>
    <s v="Households 50-70k"/>
    <s v="532"/>
    <s v="Local government passenger transit"/>
    <n v="15055"/>
    <s v="Industry Use"/>
    <n v="0.18922114900000001"/>
    <x v="22"/>
    <x v="22"/>
    <x v="29"/>
    <x v="29"/>
  </r>
  <r>
    <s v="10005"/>
    <s v="Households 50-70k"/>
    <s v="533"/>
    <s v="Local government electric utilities"/>
    <n v="15055"/>
    <s v="Industry Use"/>
    <n v="0.203429002"/>
    <x v="22"/>
    <x v="22"/>
    <x v="29"/>
    <x v="29"/>
  </r>
  <r>
    <s v="10005"/>
    <s v="Households 50-70k"/>
    <s v="540"/>
    <s v="* Employment and payroll of state govt, non-education"/>
    <n v="15055"/>
    <s v="Industry Use"/>
    <n v="0"/>
    <x v="33"/>
    <x v="33"/>
    <x v="29"/>
    <x v="29"/>
  </r>
  <r>
    <s v="10005"/>
    <s v="Households 50-70k"/>
    <s v="541"/>
    <s v="* Employment and payroll of local govt, education"/>
    <n v="15055"/>
    <s v="Industry Use"/>
    <n v="0"/>
    <x v="33"/>
    <x v="33"/>
    <x v="29"/>
    <x v="29"/>
  </r>
  <r>
    <s v="10005"/>
    <s v="Households 50-70k"/>
    <s v="542"/>
    <s v="* Employment and payroll of local govt, non-education"/>
    <n v="15055"/>
    <s v="Industry Use"/>
    <n v="0"/>
    <x v="33"/>
    <x v="33"/>
    <x v="29"/>
    <x v="29"/>
  </r>
  <r>
    <s v="10005"/>
    <s v="Households 50-70k"/>
    <s v="543"/>
    <s v="* Employment and payroll of federal govt, military"/>
    <n v="15055"/>
    <s v="Industry Use"/>
    <n v="0"/>
    <x v="33"/>
    <x v="33"/>
    <x v="29"/>
    <x v="29"/>
  </r>
  <r>
    <s v="10005"/>
    <s v="Households 50-70k"/>
    <s v="544"/>
    <s v="* Employment and payroll of federal govt, non-military"/>
    <n v="15055"/>
    <s v="Industry Use"/>
    <n v="0"/>
    <x v="33"/>
    <x v="33"/>
    <x v="29"/>
    <x v="29"/>
  </r>
  <r>
    <s v="10005"/>
    <s v="Households 50-70k"/>
    <s v="10001"/>
    <s v="Households LT15k"/>
    <n v="15009"/>
    <s v="Interest (Gross)"/>
    <n v="3.9710637E-2"/>
    <x v="30"/>
    <x v="30"/>
    <x v="29"/>
    <x v="29"/>
  </r>
  <r>
    <s v="10005"/>
    <s v="Households 50-70k"/>
    <s v="10001"/>
    <s v="Households LT15k"/>
    <n v="15055"/>
    <s v="Industry Use"/>
    <n v="0"/>
    <x v="30"/>
    <x v="30"/>
    <x v="29"/>
    <x v="29"/>
  </r>
  <r>
    <s v="10005"/>
    <s v="Households 50-70k"/>
    <s v="10002"/>
    <s v="Households 15-30k"/>
    <n v="15009"/>
    <s v="Interest (Gross)"/>
    <n v="0.192585126"/>
    <x v="30"/>
    <x v="30"/>
    <x v="29"/>
    <x v="29"/>
  </r>
  <r>
    <s v="10005"/>
    <s v="Households 50-70k"/>
    <s v="10002"/>
    <s v="Households 15-30k"/>
    <n v="15055"/>
    <s v="Industry Use"/>
    <n v="0"/>
    <x v="30"/>
    <x v="30"/>
    <x v="29"/>
    <x v="29"/>
  </r>
  <r>
    <s v="10005"/>
    <s v="Households 50-70k"/>
    <s v="10003"/>
    <s v="Households 30-40k"/>
    <n v="15009"/>
    <s v="Interest (Gross)"/>
    <n v="0.213524461"/>
    <x v="30"/>
    <x v="30"/>
    <x v="29"/>
    <x v="29"/>
  </r>
  <r>
    <s v="10005"/>
    <s v="Households 50-70k"/>
    <s v="10003"/>
    <s v="Households 30-40k"/>
    <n v="15055"/>
    <s v="Industry Use"/>
    <n v="0"/>
    <x v="30"/>
    <x v="30"/>
    <x v="29"/>
    <x v="29"/>
  </r>
  <r>
    <s v="10005"/>
    <s v="Households 50-70k"/>
    <s v="10004"/>
    <s v="Households 40-50k"/>
    <n v="15009"/>
    <s v="Interest (Gross)"/>
    <n v="0.30461314299999998"/>
    <x v="31"/>
    <x v="31"/>
    <x v="29"/>
    <x v="29"/>
  </r>
  <r>
    <s v="10005"/>
    <s v="Households 50-70k"/>
    <s v="10004"/>
    <s v="Households 40-50k"/>
    <n v="15055"/>
    <s v="Industry Use"/>
    <n v="0"/>
    <x v="31"/>
    <x v="31"/>
    <x v="29"/>
    <x v="29"/>
  </r>
  <r>
    <s v="10005"/>
    <s v="Households 50-70k"/>
    <s v="10005"/>
    <s v="Households 50-70k"/>
    <n v="15009"/>
    <s v="Interest (Gross)"/>
    <n v="0.51660251599999996"/>
    <x v="31"/>
    <x v="31"/>
    <x v="29"/>
    <x v="29"/>
  </r>
  <r>
    <s v="10005"/>
    <s v="Households 50-70k"/>
    <s v="10005"/>
    <s v="Households 50-70k"/>
    <n v="15055"/>
    <s v="Industry Use"/>
    <n v="0"/>
    <x v="31"/>
    <x v="31"/>
    <x v="29"/>
    <x v="29"/>
  </r>
  <r>
    <s v="10005"/>
    <s v="Households 50-70k"/>
    <s v="10006"/>
    <s v="Households 70-100k"/>
    <n v="15009"/>
    <s v="Interest (Gross)"/>
    <n v="1.009467125"/>
    <x v="31"/>
    <x v="31"/>
    <x v="29"/>
    <x v="29"/>
  </r>
  <r>
    <s v="10005"/>
    <s v="Households 50-70k"/>
    <s v="10006"/>
    <s v="Households 70-100k"/>
    <n v="15055"/>
    <s v="Industry Use"/>
    <n v="0"/>
    <x v="31"/>
    <x v="31"/>
    <x v="29"/>
    <x v="29"/>
  </r>
  <r>
    <s v="10005"/>
    <s v="Households 50-70k"/>
    <s v="10007"/>
    <s v="Households 100-150k"/>
    <n v="15009"/>
    <s v="Interest (Gross)"/>
    <n v="1.260523319"/>
    <x v="32"/>
    <x v="32"/>
    <x v="29"/>
    <x v="29"/>
  </r>
  <r>
    <s v="10005"/>
    <s v="Households 50-70k"/>
    <s v="10007"/>
    <s v="Households 100-150k"/>
    <n v="15055"/>
    <s v="Industry Use"/>
    <n v="0"/>
    <x v="32"/>
    <x v="32"/>
    <x v="29"/>
    <x v="29"/>
  </r>
  <r>
    <s v="10005"/>
    <s v="Households 50-70k"/>
    <s v="10008"/>
    <s v="Households 150-200k"/>
    <n v="15009"/>
    <s v="Interest (Gross)"/>
    <n v="0.74051153700000005"/>
    <x v="32"/>
    <x v="32"/>
    <x v="29"/>
    <x v="29"/>
  </r>
  <r>
    <s v="10005"/>
    <s v="Households 50-70k"/>
    <s v="10008"/>
    <s v="Households 150-200k"/>
    <n v="15055"/>
    <s v="Industry Use"/>
    <n v="0"/>
    <x v="32"/>
    <x v="32"/>
    <x v="29"/>
    <x v="29"/>
  </r>
  <r>
    <s v="10005"/>
    <s v="Households 50-70k"/>
    <s v="10009"/>
    <s v="Households 200k+"/>
    <n v="15009"/>
    <s v="Interest (Gross)"/>
    <n v="1.8173277379999999"/>
    <x v="32"/>
    <x v="32"/>
    <x v="29"/>
    <x v="29"/>
  </r>
  <r>
    <s v="10005"/>
    <s v="Households 50-70k"/>
    <s v="10009"/>
    <s v="Households 200k+"/>
    <n v="15055"/>
    <s v="Industry Use"/>
    <n v="0"/>
    <x v="32"/>
    <x v="32"/>
    <x v="29"/>
    <x v="29"/>
  </r>
  <r>
    <s v="10005"/>
    <s v="Households 50-70k"/>
    <s v="11001"/>
    <s v="Federal Government NonDefense"/>
    <n v="15027"/>
    <s v="Personal Tax: Income Tax"/>
    <n v="26.250701899999999"/>
    <x v="27"/>
    <x v="27"/>
    <x v="29"/>
    <x v="29"/>
  </r>
  <r>
    <s v="10005"/>
    <s v="Households 50-70k"/>
    <s v="11001"/>
    <s v="Federal Government NonDefense"/>
    <n v="15028"/>
    <s v="Personal Tax: Estate and Gift Tax"/>
    <n v="0"/>
    <x v="27"/>
    <x v="27"/>
    <x v="29"/>
    <x v="29"/>
  </r>
  <r>
    <s v="10005"/>
    <s v="Households 50-70k"/>
    <s v="11001"/>
    <s v="Federal Government NonDefense"/>
    <n v="15029"/>
    <s v="Personal Tax: NonTaxes (Fines- Fees"/>
    <n v="3.1812727449999998"/>
    <x v="27"/>
    <x v="27"/>
    <x v="29"/>
    <x v="29"/>
  </r>
  <r>
    <s v="10005"/>
    <s v="Households 50-70k"/>
    <s v="11001"/>
    <s v="Federal Government NonDefense"/>
    <n v="15055"/>
    <s v="Industry Use"/>
    <n v="3.0367380000000002E-3"/>
    <x v="27"/>
    <x v="27"/>
    <x v="29"/>
    <x v="29"/>
  </r>
  <r>
    <s v="10005"/>
    <s v="Households 50-70k"/>
    <s v="11003"/>
    <s v="Federal Government Investment"/>
    <n v="15055"/>
    <s v="Industry Use"/>
    <n v="1.8302626999999998E-2"/>
    <x v="27"/>
    <x v="27"/>
    <x v="29"/>
    <x v="29"/>
  </r>
  <r>
    <s v="10005"/>
    <s v="Households 50-70k"/>
    <s v="12001"/>
    <s v="State/Local Govt NonEducation"/>
    <n v="15027"/>
    <s v="Personal Tax: Income Tax"/>
    <n v="11.90052605"/>
    <x v="27"/>
    <x v="27"/>
    <x v="29"/>
    <x v="29"/>
  </r>
  <r>
    <s v="10005"/>
    <s v="Households 50-70k"/>
    <s v="12001"/>
    <s v="State/Local Govt NonEducation"/>
    <n v="15028"/>
    <s v="Personal Tax: Estate and Gift Tax"/>
    <n v="0"/>
    <x v="27"/>
    <x v="27"/>
    <x v="29"/>
    <x v="29"/>
  </r>
  <r>
    <s v="10005"/>
    <s v="Households 50-70k"/>
    <s v="12001"/>
    <s v="State/Local Govt NonEducation"/>
    <n v="15029"/>
    <s v="Personal Tax: NonTaxes (Fines- Fees"/>
    <n v="8.2108345029999992"/>
    <x v="27"/>
    <x v="27"/>
    <x v="29"/>
    <x v="29"/>
  </r>
  <r>
    <s v="10005"/>
    <s v="Households 50-70k"/>
    <s v="12001"/>
    <s v="State/Local Govt NonEducation"/>
    <n v="15030"/>
    <s v="Personal Tax: Motor Vehicle License"/>
    <n v="2.3983058929999999"/>
    <x v="27"/>
    <x v="27"/>
    <x v="29"/>
    <x v="29"/>
  </r>
  <r>
    <s v="10005"/>
    <s v="Households 50-70k"/>
    <s v="12001"/>
    <s v="State/Local Govt NonEducation"/>
    <n v="15031"/>
    <s v="Personal Tax: Property Taxes"/>
    <n v="0.424315304"/>
    <x v="27"/>
    <x v="27"/>
    <x v="29"/>
    <x v="29"/>
  </r>
  <r>
    <s v="10005"/>
    <s v="Households 50-70k"/>
    <s v="12001"/>
    <s v="State/Local Govt NonEducation"/>
    <n v="15032"/>
    <s v="Personal Tax: Other Tax (Fish/Hunt)"/>
    <n v="1.206599832"/>
    <x v="27"/>
    <x v="27"/>
    <x v="29"/>
    <x v="29"/>
  </r>
  <r>
    <s v="10005"/>
    <s v="Households 50-70k"/>
    <s v="12001"/>
    <s v="State/Local Govt NonEducation"/>
    <n v="15055"/>
    <s v="Industry Use"/>
    <n v="3.0607275939999998"/>
    <x v="27"/>
    <x v="27"/>
    <x v="29"/>
    <x v="29"/>
  </r>
  <r>
    <s v="10005"/>
    <s v="Households 50-70k"/>
    <s v="12003"/>
    <s v="State/Local Govt Investment"/>
    <n v="15055"/>
    <s v="Industry Use"/>
    <n v="0.86834853000000001"/>
    <x v="27"/>
    <x v="27"/>
    <x v="29"/>
    <x v="29"/>
  </r>
  <r>
    <s v="10005"/>
    <s v="Households 50-70k"/>
    <s v="14001"/>
    <s v="Capital"/>
    <n v="15055"/>
    <s v="Industry Use"/>
    <n v="0.193764399"/>
    <x v="27"/>
    <x v="27"/>
    <x v="29"/>
    <x v="29"/>
  </r>
  <r>
    <s v="10005"/>
    <s v="Households 50-70k"/>
    <s v="14002"/>
    <s v="Inventory Additions/Deletions"/>
    <n v="15055"/>
    <s v="Industry Use"/>
    <n v="2.7968033E-2"/>
    <x v="27"/>
    <x v="27"/>
    <x v="29"/>
    <x v="29"/>
  </r>
  <r>
    <s v="10005"/>
    <s v="Households 50-70k"/>
    <s v="25001"/>
    <s v="Foreign Trade"/>
    <n v="15010"/>
    <s v="Transfers"/>
    <n v="0"/>
    <x v="28"/>
    <x v="28"/>
    <x v="29"/>
    <x v="29"/>
  </r>
  <r>
    <s v="10005"/>
    <s v="Households 50-70k"/>
    <s v="25001"/>
    <s v="Foreign Trade"/>
    <n v="15051"/>
    <s v="Commodity Trade"/>
    <n v="61.572242369999998"/>
    <x v="28"/>
    <x v="28"/>
    <x v="29"/>
    <x v="29"/>
  </r>
  <r>
    <s v="10005"/>
    <s v="Households 50-70k"/>
    <s v="28001"/>
    <s v="Domestic Trade"/>
    <n v="15051"/>
    <s v="Commodity Trade"/>
    <n v="116.2584241"/>
    <x v="29"/>
    <x v="29"/>
    <x v="29"/>
    <x v="29"/>
  </r>
  <r>
    <s v="10006"/>
    <s v="Households 70-100k"/>
    <s v="1"/>
    <s v="Oilseed farming"/>
    <n v="15055"/>
    <s v="Industry Use"/>
    <n v="1.1151553E-2"/>
    <x v="0"/>
    <x v="0"/>
    <x v="29"/>
    <x v="29"/>
  </r>
  <r>
    <s v="10006"/>
    <s v="Households 70-100k"/>
    <s v="2"/>
    <s v="Grain farming"/>
    <n v="15055"/>
    <s v="Industry Use"/>
    <n v="0.123323075"/>
    <x v="0"/>
    <x v="0"/>
    <x v="29"/>
    <x v="29"/>
  </r>
  <r>
    <s v="10006"/>
    <s v="Households 70-100k"/>
    <s v="3"/>
    <s v="Vegetable and melon farming"/>
    <n v="15055"/>
    <s v="Industry Use"/>
    <n v="2.5526720000000002E-3"/>
    <x v="1"/>
    <x v="1"/>
    <x v="29"/>
    <x v="29"/>
  </r>
  <r>
    <s v="10006"/>
    <s v="Households 70-100k"/>
    <s v="4"/>
    <s v="Fruit farming"/>
    <n v="15055"/>
    <s v="Industry Use"/>
    <n v="4.6209550000000004E-3"/>
    <x v="1"/>
    <x v="1"/>
    <x v="29"/>
    <x v="29"/>
  </r>
  <r>
    <s v="10006"/>
    <s v="Households 70-100k"/>
    <s v="5"/>
    <s v="Tree nut farming"/>
    <n v="15055"/>
    <s v="Industry Use"/>
    <n v="1.518992E-3"/>
    <x v="1"/>
    <x v="1"/>
    <x v="29"/>
    <x v="29"/>
  </r>
  <r>
    <s v="10006"/>
    <s v="Households 70-100k"/>
    <s v="6"/>
    <s v="Greenhouse, nursery, and floriculture production"/>
    <n v="15055"/>
    <s v="Industry Use"/>
    <n v="8.0869399999999999E-4"/>
    <x v="1"/>
    <x v="1"/>
    <x v="29"/>
    <x v="29"/>
  </r>
  <r>
    <s v="10006"/>
    <s v="Households 70-100k"/>
    <s v="10"/>
    <s v="All other crop farming"/>
    <n v="15055"/>
    <s v="Industry Use"/>
    <n v="0.118600318"/>
    <x v="0"/>
    <x v="0"/>
    <x v="29"/>
    <x v="29"/>
  </r>
  <r>
    <s v="10006"/>
    <s v="Households 70-100k"/>
    <s v="11"/>
    <s v="Beef cattle ranching and farming, including feedlots and dual-purpose ranching and farming"/>
    <n v="15055"/>
    <s v="Industry Use"/>
    <n v="8.6816002000000003E-2"/>
    <x v="2"/>
    <x v="2"/>
    <x v="29"/>
    <x v="29"/>
  </r>
  <r>
    <s v="10006"/>
    <s v="Households 70-100k"/>
    <s v="12"/>
    <s v="Dairy cattle and milk production"/>
    <n v="15055"/>
    <s v="Industry Use"/>
    <n v="7.7855283999999997E-2"/>
    <x v="2"/>
    <x v="2"/>
    <x v="29"/>
    <x v="29"/>
  </r>
  <r>
    <s v="10006"/>
    <s v="Households 70-100k"/>
    <s v="13"/>
    <s v="Poultry and egg production"/>
    <n v="15055"/>
    <s v="Industry Use"/>
    <n v="5.8838980000000003E-3"/>
    <x v="2"/>
    <x v="2"/>
    <x v="29"/>
    <x v="29"/>
  </r>
  <r>
    <s v="10006"/>
    <s v="Households 70-100k"/>
    <s v="14"/>
    <s v="Animal production, except cattle and poultry and eggs"/>
    <n v="15055"/>
    <s v="Industry Use"/>
    <n v="3.4684201999999997E-2"/>
    <x v="2"/>
    <x v="2"/>
    <x v="29"/>
    <x v="29"/>
  </r>
  <r>
    <s v="10006"/>
    <s v="Households 70-100k"/>
    <s v="15"/>
    <s v="Forestry, forest products, and timber tract production"/>
    <n v="15055"/>
    <s v="Industry Use"/>
    <n v="1.3499999999999999E-5"/>
    <x v="3"/>
    <x v="3"/>
    <x v="29"/>
    <x v="29"/>
  </r>
  <r>
    <s v="10006"/>
    <s v="Households 70-100k"/>
    <s v="16"/>
    <s v="Commercial logging"/>
    <n v="15055"/>
    <s v="Industry Use"/>
    <n v="0"/>
    <x v="3"/>
    <x v="3"/>
    <x v="29"/>
    <x v="29"/>
  </r>
  <r>
    <s v="10006"/>
    <s v="Households 70-100k"/>
    <s v="18"/>
    <s v="Commercial hunting and trapping"/>
    <n v="15055"/>
    <s v="Industry Use"/>
    <n v="7.1048020000000003E-3"/>
    <x v="3"/>
    <x v="3"/>
    <x v="29"/>
    <x v="29"/>
  </r>
  <r>
    <s v="10006"/>
    <s v="Households 70-100k"/>
    <s v="19"/>
    <s v="Support activities for agriculture and forestry"/>
    <n v="15055"/>
    <s v="Industry Use"/>
    <n v="1.3076755000000001E-2"/>
    <x v="3"/>
    <x v="3"/>
    <x v="29"/>
    <x v="29"/>
  </r>
  <r>
    <s v="10006"/>
    <s v="Households 70-100k"/>
    <s v="20"/>
    <s v="Oil and gas extraction"/>
    <n v="15055"/>
    <s v="Industry Use"/>
    <n v="2.2824500000000001E-2"/>
    <x v="4"/>
    <x v="4"/>
    <x v="29"/>
    <x v="29"/>
  </r>
  <r>
    <s v="10006"/>
    <s v="Households 70-100k"/>
    <s v="28"/>
    <s v="Stone mining and quarrying"/>
    <n v="15055"/>
    <s v="Industry Use"/>
    <n v="7.4499999999999995E-5"/>
    <x v="4"/>
    <x v="4"/>
    <x v="29"/>
    <x v="29"/>
  </r>
  <r>
    <s v="10006"/>
    <s v="Households 70-100k"/>
    <s v="35"/>
    <s v="Drilling oil and gas wells"/>
    <n v="15055"/>
    <s v="Industry Use"/>
    <n v="0"/>
    <x v="4"/>
    <x v="4"/>
    <x v="29"/>
    <x v="29"/>
  </r>
  <r>
    <s v="10006"/>
    <s v="Households 70-100k"/>
    <s v="36"/>
    <s v="Support activities for oil and gas operations"/>
    <n v="15055"/>
    <s v="Industry Use"/>
    <n v="5.8500000000000001E-7"/>
    <x v="4"/>
    <x v="4"/>
    <x v="29"/>
    <x v="29"/>
  </r>
  <r>
    <s v="10006"/>
    <s v="Households 70-100k"/>
    <s v="37"/>
    <s v="Metal mining services"/>
    <n v="15055"/>
    <s v="Industry Use"/>
    <n v="0"/>
    <x v="4"/>
    <x v="4"/>
    <x v="29"/>
    <x v="29"/>
  </r>
  <r>
    <s v="10006"/>
    <s v="Households 70-100k"/>
    <s v="38"/>
    <s v="Other nonmetallic minerals services"/>
    <n v="15055"/>
    <s v="Industry Use"/>
    <n v="5.3600000000000004E-7"/>
    <x v="4"/>
    <x v="4"/>
    <x v="29"/>
    <x v="29"/>
  </r>
  <r>
    <s v="10006"/>
    <s v="Households 70-100k"/>
    <s v="40"/>
    <s v="Electric power generation - Fossil fuel"/>
    <n v="15055"/>
    <s v="Industry Use"/>
    <n v="0"/>
    <x v="5"/>
    <x v="5"/>
    <x v="29"/>
    <x v="29"/>
  </r>
  <r>
    <s v="10006"/>
    <s v="Households 70-100k"/>
    <s v="47"/>
    <s v="Electric power transmission and distribution"/>
    <n v="15055"/>
    <s v="Industry Use"/>
    <n v="3.904148583"/>
    <x v="5"/>
    <x v="5"/>
    <x v="29"/>
    <x v="29"/>
  </r>
  <r>
    <s v="10006"/>
    <s v="Households 70-100k"/>
    <s v="48"/>
    <s v="Natural gas distribution"/>
    <n v="15055"/>
    <s v="Industry Use"/>
    <n v="0.59433883300000001"/>
    <x v="5"/>
    <x v="5"/>
    <x v="29"/>
    <x v="29"/>
  </r>
  <r>
    <s v="10006"/>
    <s v="Households 70-100k"/>
    <s v="49"/>
    <s v="Water, sewage and other systems"/>
    <n v="15055"/>
    <s v="Industry Use"/>
    <n v="6.4827986000000004E-2"/>
    <x v="5"/>
    <x v="5"/>
    <x v="29"/>
    <x v="29"/>
  </r>
  <r>
    <s v="10006"/>
    <s v="Households 70-100k"/>
    <s v="50"/>
    <s v="Construction of new health care structures"/>
    <n v="15055"/>
    <s v="Industry Use"/>
    <n v="0"/>
    <x v="6"/>
    <x v="6"/>
    <x v="29"/>
    <x v="29"/>
  </r>
  <r>
    <s v="10006"/>
    <s v="Households 70-100k"/>
    <s v="51"/>
    <s v="Construction of new manufacturing structures"/>
    <n v="15055"/>
    <s v="Industry Use"/>
    <n v="0"/>
    <x v="6"/>
    <x v="6"/>
    <x v="29"/>
    <x v="29"/>
  </r>
  <r>
    <s v="10006"/>
    <s v="Households 70-100k"/>
    <s v="52"/>
    <s v="Construction of new power and communication structures"/>
    <n v="15055"/>
    <s v="Industry Use"/>
    <n v="0"/>
    <x v="6"/>
    <x v="6"/>
    <x v="29"/>
    <x v="29"/>
  </r>
  <r>
    <s v="10006"/>
    <s v="Households 70-100k"/>
    <s v="53"/>
    <s v="Construction of new educational and vocational structures"/>
    <n v="15055"/>
    <s v="Industry Use"/>
    <n v="0"/>
    <x v="6"/>
    <x v="6"/>
    <x v="29"/>
    <x v="29"/>
  </r>
  <r>
    <s v="10006"/>
    <s v="Households 70-100k"/>
    <s v="54"/>
    <s v="Construction of new highways and streets"/>
    <n v="15055"/>
    <s v="Industry Use"/>
    <n v="0"/>
    <x v="6"/>
    <x v="6"/>
    <x v="29"/>
    <x v="29"/>
  </r>
  <r>
    <s v="10006"/>
    <s v="Households 70-100k"/>
    <s v="55"/>
    <s v="Construction of new commercial structures, including farm structures"/>
    <n v="15055"/>
    <s v="Industry Use"/>
    <n v="0"/>
    <x v="6"/>
    <x v="6"/>
    <x v="29"/>
    <x v="29"/>
  </r>
  <r>
    <s v="10006"/>
    <s v="Households 70-100k"/>
    <s v="56"/>
    <s v="Construction of other new nonresidential structures"/>
    <n v="15055"/>
    <s v="Industry Use"/>
    <n v="0"/>
    <x v="6"/>
    <x v="6"/>
    <x v="29"/>
    <x v="29"/>
  </r>
  <r>
    <s v="10006"/>
    <s v="Households 70-100k"/>
    <s v="57"/>
    <s v="Construction of new single-family residential structures"/>
    <n v="15055"/>
    <s v="Industry Use"/>
    <n v="0"/>
    <x v="6"/>
    <x v="6"/>
    <x v="29"/>
    <x v="29"/>
  </r>
  <r>
    <s v="10006"/>
    <s v="Households 70-100k"/>
    <s v="58"/>
    <s v="Construction of new multifamily residential structures"/>
    <n v="15055"/>
    <s v="Industry Use"/>
    <n v="0"/>
    <x v="6"/>
    <x v="6"/>
    <x v="29"/>
    <x v="29"/>
  </r>
  <r>
    <s v="10006"/>
    <s v="Households 70-100k"/>
    <s v="59"/>
    <s v="Construction of other new residential structures"/>
    <n v="15055"/>
    <s v="Industry Use"/>
    <n v="0"/>
    <x v="6"/>
    <x v="6"/>
    <x v="29"/>
    <x v="29"/>
  </r>
  <r>
    <s v="10006"/>
    <s v="Households 70-100k"/>
    <s v="60"/>
    <s v="Maintenance and repair construction of nonresidential structures"/>
    <n v="15055"/>
    <s v="Industry Use"/>
    <n v="0"/>
    <x v="6"/>
    <x v="6"/>
    <x v="29"/>
    <x v="29"/>
  </r>
  <r>
    <s v="10006"/>
    <s v="Households 70-100k"/>
    <s v="61"/>
    <s v="Maintenance and repair construction of residential structures"/>
    <n v="15055"/>
    <s v="Industry Use"/>
    <n v="0"/>
    <x v="6"/>
    <x v="6"/>
    <x v="29"/>
    <x v="29"/>
  </r>
  <r>
    <s v="10006"/>
    <s v="Households 70-100k"/>
    <s v="62"/>
    <s v="Maintenance and repair construction of highways, streets, bridges, and tunnels"/>
    <n v="15055"/>
    <s v="Industry Use"/>
    <n v="0"/>
    <x v="6"/>
    <x v="6"/>
    <x v="29"/>
    <x v="29"/>
  </r>
  <r>
    <s v="10006"/>
    <s v="Households 70-100k"/>
    <s v="64"/>
    <s v="Other animal food manufacturing"/>
    <n v="15055"/>
    <s v="Industry Use"/>
    <n v="4.1817462E-2"/>
    <x v="7"/>
    <x v="7"/>
    <x v="29"/>
    <x v="29"/>
  </r>
  <r>
    <s v="10006"/>
    <s v="Households 70-100k"/>
    <s v="65"/>
    <s v="Flour milling"/>
    <n v="15055"/>
    <s v="Industry Use"/>
    <n v="0.128362173"/>
    <x v="7"/>
    <x v="7"/>
    <x v="29"/>
    <x v="29"/>
  </r>
  <r>
    <s v="10006"/>
    <s v="Households 70-100k"/>
    <s v="76"/>
    <s v="Confectionery manufacturing from purchased chocolate"/>
    <n v="15055"/>
    <s v="Industry Use"/>
    <n v="5.9686679999999999E-3"/>
    <x v="7"/>
    <x v="7"/>
    <x v="29"/>
    <x v="29"/>
  </r>
  <r>
    <s v="10006"/>
    <s v="Households 70-100k"/>
    <s v="84"/>
    <s v="Fluid milk manufacturing"/>
    <n v="15055"/>
    <s v="Industry Use"/>
    <n v="0.78401008299999997"/>
    <x v="7"/>
    <x v="7"/>
    <x v="29"/>
    <x v="29"/>
  </r>
  <r>
    <s v="10006"/>
    <s v="Households 70-100k"/>
    <s v="87"/>
    <s v="Frozen cakes and other pastries manufacturing"/>
    <n v="15055"/>
    <s v="Industry Use"/>
    <n v="8.6110260000000008E-3"/>
    <x v="7"/>
    <x v="7"/>
    <x v="29"/>
    <x v="29"/>
  </r>
  <r>
    <s v="10006"/>
    <s v="Households 70-100k"/>
    <s v="89"/>
    <s v="Animal, except poultry, slaughtering"/>
    <n v="15055"/>
    <s v="Industry Use"/>
    <n v="9.1571350000000003E-3"/>
    <x v="7"/>
    <x v="7"/>
    <x v="29"/>
    <x v="29"/>
  </r>
  <r>
    <s v="10006"/>
    <s v="Households 70-100k"/>
    <s v="90"/>
    <s v="Meat processed from carcasses"/>
    <n v="15055"/>
    <s v="Industry Use"/>
    <n v="0.30007471800000002"/>
    <x v="7"/>
    <x v="7"/>
    <x v="29"/>
    <x v="29"/>
  </r>
  <r>
    <s v="10006"/>
    <s v="Households 70-100k"/>
    <s v="91"/>
    <s v="Rendering and meat byproduct processing"/>
    <n v="15055"/>
    <s v="Industry Use"/>
    <n v="1.7047500000000001E-4"/>
    <x v="7"/>
    <x v="7"/>
    <x v="29"/>
    <x v="29"/>
  </r>
  <r>
    <s v="10006"/>
    <s v="Households 70-100k"/>
    <s v="93"/>
    <s v="Bread and bakery product, except frozen, manufacturing"/>
    <n v="15055"/>
    <s v="Industry Use"/>
    <n v="0.14792592600000001"/>
    <x v="7"/>
    <x v="7"/>
    <x v="29"/>
    <x v="29"/>
  </r>
  <r>
    <s v="10006"/>
    <s v="Households 70-100k"/>
    <s v="97"/>
    <s v="Roasted nuts and peanut butter manufacturing"/>
    <n v="15055"/>
    <s v="Industry Use"/>
    <n v="5.3002220000000003E-3"/>
    <x v="7"/>
    <x v="7"/>
    <x v="29"/>
    <x v="29"/>
  </r>
  <r>
    <s v="10006"/>
    <s v="Households 70-100k"/>
    <s v="98"/>
    <s v="Other snack food manufacturing"/>
    <n v="15055"/>
    <s v="Industry Use"/>
    <n v="2.448792E-3"/>
    <x v="7"/>
    <x v="7"/>
    <x v="29"/>
    <x v="29"/>
  </r>
  <r>
    <s v="10006"/>
    <s v="Households 70-100k"/>
    <s v="99"/>
    <s v="Coffee and tea manufacturing"/>
    <n v="15055"/>
    <s v="Industry Use"/>
    <n v="6.5744260000000004E-3"/>
    <x v="7"/>
    <x v="7"/>
    <x v="29"/>
    <x v="29"/>
  </r>
  <r>
    <s v="10006"/>
    <s v="Households 70-100k"/>
    <s v="103"/>
    <s v="All other food manufacturing"/>
    <n v="15055"/>
    <s v="Industry Use"/>
    <n v="6.2084566000000001E-2"/>
    <x v="7"/>
    <x v="7"/>
    <x v="29"/>
    <x v="29"/>
  </r>
  <r>
    <s v="10006"/>
    <s v="Households 70-100k"/>
    <s v="105"/>
    <s v="Manufactured ice"/>
    <n v="15055"/>
    <s v="Industry Use"/>
    <n v="2.0472475E-2"/>
    <x v="7"/>
    <x v="7"/>
    <x v="29"/>
    <x v="29"/>
  </r>
  <r>
    <s v="10006"/>
    <s v="Households 70-100k"/>
    <s v="106"/>
    <s v="Breweries"/>
    <n v="15055"/>
    <s v="Industry Use"/>
    <n v="8.9443620000000008E-3"/>
    <x v="7"/>
    <x v="7"/>
    <x v="29"/>
    <x v="29"/>
  </r>
  <r>
    <s v="10006"/>
    <s v="Households 70-100k"/>
    <s v="107"/>
    <s v="Wineries"/>
    <n v="15055"/>
    <s v="Industry Use"/>
    <n v="2.2500710000000002E-3"/>
    <x v="7"/>
    <x v="7"/>
    <x v="29"/>
    <x v="29"/>
  </r>
  <r>
    <s v="10006"/>
    <s v="Households 70-100k"/>
    <s v="108"/>
    <s v="Distilleries"/>
    <n v="15055"/>
    <s v="Industry Use"/>
    <n v="6.6333699999999995E-4"/>
    <x v="7"/>
    <x v="7"/>
    <x v="29"/>
    <x v="29"/>
  </r>
  <r>
    <s v="10006"/>
    <s v="Households 70-100k"/>
    <s v="115"/>
    <s v="Textile and fabric finishing mills"/>
    <n v="15055"/>
    <s v="Industry Use"/>
    <n v="7.3200000000000004E-7"/>
    <x v="8"/>
    <x v="8"/>
    <x v="29"/>
    <x v="29"/>
  </r>
  <r>
    <s v="10006"/>
    <s v="Households 70-100k"/>
    <s v="119"/>
    <s v="Textile bag and canvas mills"/>
    <n v="15055"/>
    <s v="Industry Use"/>
    <n v="1.1895740000000001E-3"/>
    <x v="8"/>
    <x v="8"/>
    <x v="29"/>
    <x v="29"/>
  </r>
  <r>
    <s v="10006"/>
    <s v="Households 70-100k"/>
    <s v="121"/>
    <s v="Other textile product mills"/>
    <n v="15055"/>
    <s v="Industry Use"/>
    <n v="2.269563E-3"/>
    <x v="8"/>
    <x v="8"/>
    <x v="29"/>
    <x v="29"/>
  </r>
  <r>
    <s v="10006"/>
    <s v="Households 70-100k"/>
    <s v="122"/>
    <s v="Hosiery and sock mills"/>
    <n v="15055"/>
    <s v="Industry Use"/>
    <n v="9.0299999999999999E-6"/>
    <x v="8"/>
    <x v="8"/>
    <x v="29"/>
    <x v="29"/>
  </r>
  <r>
    <s v="10006"/>
    <s v="Households 70-100k"/>
    <s v="123"/>
    <s v="Other apparel knitting mills"/>
    <n v="15055"/>
    <s v="Industry Use"/>
    <n v="1.8E-5"/>
    <x v="8"/>
    <x v="8"/>
    <x v="29"/>
    <x v="29"/>
  </r>
  <r>
    <s v="10006"/>
    <s v="Households 70-100k"/>
    <s v="124"/>
    <s v="Cut and sew apparel contractors"/>
    <n v="15055"/>
    <s v="Industry Use"/>
    <n v="0"/>
    <x v="8"/>
    <x v="8"/>
    <x v="29"/>
    <x v="29"/>
  </r>
  <r>
    <s v="10006"/>
    <s v="Households 70-100k"/>
    <s v="125"/>
    <s v="Mens and boys cut and sew apparel manufacturing"/>
    <n v="15055"/>
    <s v="Industry Use"/>
    <n v="1.2999999999999999E-5"/>
    <x v="8"/>
    <x v="8"/>
    <x v="29"/>
    <x v="29"/>
  </r>
  <r>
    <s v="10006"/>
    <s v="Households 70-100k"/>
    <s v="126"/>
    <s v="Womens and girls cut and sew apparel manufacturing"/>
    <n v="15055"/>
    <s v="Industry Use"/>
    <n v="5.4799999999999997E-5"/>
    <x v="8"/>
    <x v="8"/>
    <x v="29"/>
    <x v="29"/>
  </r>
  <r>
    <s v="10006"/>
    <s v="Households 70-100k"/>
    <s v="127"/>
    <s v="Other cut and sew apparel manufacturing"/>
    <n v="15055"/>
    <s v="Industry Use"/>
    <n v="1.1800000000000001E-5"/>
    <x v="8"/>
    <x v="8"/>
    <x v="29"/>
    <x v="29"/>
  </r>
  <r>
    <s v="10006"/>
    <s v="Households 70-100k"/>
    <s v="128"/>
    <s v="Apparel accessories and other apparel manufacturing"/>
    <n v="15055"/>
    <s v="Industry Use"/>
    <n v="1.2E-5"/>
    <x v="8"/>
    <x v="8"/>
    <x v="29"/>
    <x v="29"/>
  </r>
  <r>
    <s v="10006"/>
    <s v="Households 70-100k"/>
    <s v="131"/>
    <s v="Other leather and allied product manufacturing"/>
    <n v="15055"/>
    <s v="Industry Use"/>
    <n v="2.5299999999999998E-5"/>
    <x v="8"/>
    <x v="8"/>
    <x v="29"/>
    <x v="29"/>
  </r>
  <r>
    <s v="10006"/>
    <s v="Households 70-100k"/>
    <s v="132"/>
    <s v="Sawmills"/>
    <n v="15055"/>
    <s v="Industry Use"/>
    <n v="8.06684E-4"/>
    <x v="8"/>
    <x v="8"/>
    <x v="29"/>
    <x v="29"/>
  </r>
  <r>
    <s v="10006"/>
    <s v="Households 70-100k"/>
    <s v="135"/>
    <s v="Engineered wood member and truss manufacturing"/>
    <n v="15055"/>
    <s v="Industry Use"/>
    <n v="6.7700000000000004E-7"/>
    <x v="8"/>
    <x v="8"/>
    <x v="29"/>
    <x v="29"/>
  </r>
  <r>
    <s v="10006"/>
    <s v="Households 70-100k"/>
    <s v="137"/>
    <s v="Wood windows and door manufacturing"/>
    <n v="15055"/>
    <s v="Industry Use"/>
    <n v="1.14354E-4"/>
    <x v="8"/>
    <x v="8"/>
    <x v="29"/>
    <x v="29"/>
  </r>
  <r>
    <s v="10006"/>
    <s v="Households 70-100k"/>
    <s v="139"/>
    <s v="Other millwork, including flooring"/>
    <n v="15055"/>
    <s v="Industry Use"/>
    <n v="2.0099999999999998E-6"/>
    <x v="8"/>
    <x v="8"/>
    <x v="29"/>
    <x v="29"/>
  </r>
  <r>
    <s v="10006"/>
    <s v="Households 70-100k"/>
    <s v="140"/>
    <s v="Wood container and pallet manufacturing"/>
    <n v="15055"/>
    <s v="Industry Use"/>
    <n v="6.8806976000000006E-2"/>
    <x v="8"/>
    <x v="8"/>
    <x v="29"/>
    <x v="29"/>
  </r>
  <r>
    <s v="10006"/>
    <s v="Households 70-100k"/>
    <s v="143"/>
    <s v="All other miscellaneous wood product manufacturing"/>
    <n v="15055"/>
    <s v="Industry Use"/>
    <n v="3.7728879999999998E-3"/>
    <x v="8"/>
    <x v="8"/>
    <x v="29"/>
    <x v="29"/>
  </r>
  <r>
    <s v="10006"/>
    <s v="Households 70-100k"/>
    <s v="147"/>
    <s v="Paperboard container manufacturing"/>
    <n v="15055"/>
    <s v="Industry Use"/>
    <n v="9.4858719999999994E-3"/>
    <x v="8"/>
    <x v="8"/>
    <x v="29"/>
    <x v="29"/>
  </r>
  <r>
    <s v="10006"/>
    <s v="Households 70-100k"/>
    <s v="152"/>
    <s v="Printing"/>
    <n v="15055"/>
    <s v="Industry Use"/>
    <n v="9.1081849999999995E-3"/>
    <x v="8"/>
    <x v="8"/>
    <x v="29"/>
    <x v="29"/>
  </r>
  <r>
    <s v="10006"/>
    <s v="Households 70-100k"/>
    <s v="155"/>
    <s v="Asphalt paving mixture and block manufacturing"/>
    <n v="15055"/>
    <s v="Industry Use"/>
    <n v="7.1899999999999998E-6"/>
    <x v="8"/>
    <x v="8"/>
    <x v="29"/>
    <x v="29"/>
  </r>
  <r>
    <s v="10006"/>
    <s v="Households 70-100k"/>
    <s v="163"/>
    <s v="Other basic organic chemical manufacturing"/>
    <n v="15055"/>
    <s v="Industry Use"/>
    <n v="8.5226620000000003E-3"/>
    <x v="8"/>
    <x v="8"/>
    <x v="29"/>
    <x v="29"/>
  </r>
  <r>
    <s v="10006"/>
    <s v="Households 70-100k"/>
    <s v="175"/>
    <s v="Paint and coating manufacturing"/>
    <n v="15055"/>
    <s v="Industry Use"/>
    <n v="2.6316080000000001E-3"/>
    <x v="8"/>
    <x v="8"/>
    <x v="29"/>
    <x v="29"/>
  </r>
  <r>
    <s v="10006"/>
    <s v="Households 70-100k"/>
    <s v="177"/>
    <s v="Soap and other detergent manufacturing"/>
    <n v="15055"/>
    <s v="Industry Use"/>
    <n v="2.7114416999999998E-2"/>
    <x v="8"/>
    <x v="8"/>
    <x v="29"/>
    <x v="29"/>
  </r>
  <r>
    <s v="10006"/>
    <s v="Households 70-100k"/>
    <s v="190"/>
    <s v="Polystyrene foam product manufacturing"/>
    <n v="15055"/>
    <s v="Industry Use"/>
    <n v="4.5899599999999998E-4"/>
    <x v="8"/>
    <x v="8"/>
    <x v="29"/>
    <x v="29"/>
  </r>
  <r>
    <s v="10006"/>
    <s v="Households 70-100k"/>
    <s v="191"/>
    <s v="Urethane and other foam product (except polystyrene) manufacturing"/>
    <n v="15055"/>
    <s v="Industry Use"/>
    <n v="3.67074E-4"/>
    <x v="8"/>
    <x v="8"/>
    <x v="29"/>
    <x v="29"/>
  </r>
  <r>
    <s v="10006"/>
    <s v="Households 70-100k"/>
    <s v="192"/>
    <s v="Plastics bottle manufacturing"/>
    <n v="15055"/>
    <s v="Industry Use"/>
    <n v="3.68E-5"/>
    <x v="8"/>
    <x v="8"/>
    <x v="29"/>
    <x v="29"/>
  </r>
  <r>
    <s v="10006"/>
    <s v="Households 70-100k"/>
    <s v="195"/>
    <s v="Rubber and plastics hoses and belting manufacturing"/>
    <n v="15055"/>
    <s v="Industry Use"/>
    <n v="5.034653E-3"/>
    <x v="8"/>
    <x v="8"/>
    <x v="29"/>
    <x v="29"/>
  </r>
  <r>
    <s v="10006"/>
    <s v="Households 70-100k"/>
    <s v="197"/>
    <s v="Pottery, ceramics, and plumbing fixture manufacturing"/>
    <n v="15055"/>
    <s v="Industry Use"/>
    <n v="2.1589299999999999E-4"/>
    <x v="8"/>
    <x v="8"/>
    <x v="29"/>
    <x v="29"/>
  </r>
  <r>
    <s v="10006"/>
    <s v="Households 70-100k"/>
    <s v="204"/>
    <s v="Ready-mix concrete manufacturing"/>
    <n v="15055"/>
    <s v="Industry Use"/>
    <n v="2.2099999999999998E-5"/>
    <x v="8"/>
    <x v="8"/>
    <x v="29"/>
    <x v="29"/>
  </r>
  <r>
    <s v="10006"/>
    <s v="Households 70-100k"/>
    <s v="207"/>
    <s v="Other concrete product manufacturing"/>
    <n v="15055"/>
    <s v="Industry Use"/>
    <n v="1.7111279999999999E-3"/>
    <x v="8"/>
    <x v="8"/>
    <x v="29"/>
    <x v="29"/>
  </r>
  <r>
    <s v="10006"/>
    <s v="Households 70-100k"/>
    <s v="211"/>
    <s v="Cut stone and stone product manufacturing"/>
    <n v="15055"/>
    <s v="Industry Use"/>
    <n v="5.0682731000000002E-2"/>
    <x v="8"/>
    <x v="8"/>
    <x v="29"/>
    <x v="29"/>
  </r>
  <r>
    <s v="10006"/>
    <s v="Households 70-100k"/>
    <s v="215"/>
    <s v="Iron and steel mills and ferroalloy manufacturing"/>
    <n v="15055"/>
    <s v="Industry Use"/>
    <n v="2.4071355999999999E-2"/>
    <x v="8"/>
    <x v="8"/>
    <x v="29"/>
    <x v="29"/>
  </r>
  <r>
    <s v="10006"/>
    <s v="Households 70-100k"/>
    <s v="217"/>
    <s v="Rolled steel shape manufacturing"/>
    <n v="15055"/>
    <s v="Industry Use"/>
    <n v="4.1400000000000002E-6"/>
    <x v="8"/>
    <x v="8"/>
    <x v="29"/>
    <x v="29"/>
  </r>
  <r>
    <s v="10006"/>
    <s v="Households 70-100k"/>
    <s v="227"/>
    <s v="Ferrous metal foundries"/>
    <n v="15055"/>
    <s v="Industry Use"/>
    <n v="2.4499999999999998E-6"/>
    <x v="8"/>
    <x v="8"/>
    <x v="29"/>
    <x v="29"/>
  </r>
  <r>
    <s v="10006"/>
    <s v="Households 70-100k"/>
    <s v="228"/>
    <s v="Nonferrous metal foundries"/>
    <n v="15055"/>
    <s v="Industry Use"/>
    <n v="7.3399999999999995E-5"/>
    <x v="8"/>
    <x v="8"/>
    <x v="29"/>
    <x v="29"/>
  </r>
  <r>
    <s v="10006"/>
    <s v="Households 70-100k"/>
    <s v="230"/>
    <s v="Crown and closure manufacturing and metal stamping"/>
    <n v="15055"/>
    <s v="Industry Use"/>
    <n v="1.843159E-3"/>
    <x v="8"/>
    <x v="8"/>
    <x v="29"/>
    <x v="29"/>
  </r>
  <r>
    <s v="10006"/>
    <s v="Households 70-100k"/>
    <s v="234"/>
    <s v="Handtool manufacturing"/>
    <n v="15055"/>
    <s v="Industry Use"/>
    <n v="4.5399999999999999E-5"/>
    <x v="8"/>
    <x v="8"/>
    <x v="29"/>
    <x v="29"/>
  </r>
  <r>
    <s v="10006"/>
    <s v="Households 70-100k"/>
    <s v="236"/>
    <s v="Fabricated structural metal manufacturing"/>
    <n v="15055"/>
    <s v="Industry Use"/>
    <n v="9.1199999999999994E-5"/>
    <x v="8"/>
    <x v="8"/>
    <x v="29"/>
    <x v="29"/>
  </r>
  <r>
    <s v="10006"/>
    <s v="Households 70-100k"/>
    <s v="238"/>
    <s v="Metal window and door manufacturing"/>
    <n v="15055"/>
    <s v="Industry Use"/>
    <n v="7.1968599999999998E-4"/>
    <x v="8"/>
    <x v="8"/>
    <x v="29"/>
    <x v="29"/>
  </r>
  <r>
    <s v="10006"/>
    <s v="Households 70-100k"/>
    <s v="239"/>
    <s v="Sheet metal work manufacturing"/>
    <n v="15055"/>
    <s v="Industry Use"/>
    <n v="5.7644900000000004E-4"/>
    <x v="8"/>
    <x v="8"/>
    <x v="29"/>
    <x v="29"/>
  </r>
  <r>
    <s v="10006"/>
    <s v="Households 70-100k"/>
    <s v="240"/>
    <s v="Ornamental and architectural metal work manufacturing"/>
    <n v="15055"/>
    <s v="Industry Use"/>
    <n v="2.94E-5"/>
    <x v="8"/>
    <x v="8"/>
    <x v="29"/>
    <x v="29"/>
  </r>
  <r>
    <s v="10006"/>
    <s v="Households 70-100k"/>
    <s v="242"/>
    <s v="Metal tank (heavy gauge) manufacturing"/>
    <n v="15055"/>
    <s v="Industry Use"/>
    <n v="2.8142599999999999E-4"/>
    <x v="8"/>
    <x v="8"/>
    <x v="29"/>
    <x v="29"/>
  </r>
  <r>
    <s v="10006"/>
    <s v="Households 70-100k"/>
    <s v="244"/>
    <s v="Metal barrels, drums and pails manufacturing"/>
    <n v="15055"/>
    <s v="Industry Use"/>
    <n v="4.2104700000000002E-4"/>
    <x v="8"/>
    <x v="8"/>
    <x v="29"/>
    <x v="29"/>
  </r>
  <r>
    <s v="10006"/>
    <s v="Households 70-100k"/>
    <s v="247"/>
    <s v="Machine shops"/>
    <n v="15055"/>
    <s v="Industry Use"/>
    <n v="1.9470167E-2"/>
    <x v="8"/>
    <x v="8"/>
    <x v="29"/>
    <x v="29"/>
  </r>
  <r>
    <s v="10006"/>
    <s v="Households 70-100k"/>
    <s v="248"/>
    <s v="Turned product and screw, nut, and bolt manufacturing"/>
    <n v="15055"/>
    <s v="Industry Use"/>
    <n v="8.0263600000000002E-4"/>
    <x v="8"/>
    <x v="8"/>
    <x v="29"/>
    <x v="29"/>
  </r>
  <r>
    <s v="10006"/>
    <s v="Households 70-100k"/>
    <s v="251"/>
    <s v="Electroplating, anodizing, and coloring metal"/>
    <n v="15055"/>
    <s v="Industry Use"/>
    <n v="1.88E-6"/>
    <x v="8"/>
    <x v="8"/>
    <x v="29"/>
    <x v="29"/>
  </r>
  <r>
    <s v="10006"/>
    <s v="Households 70-100k"/>
    <s v="252"/>
    <s v="Valve and fittings, other than plumbing, manufacturing"/>
    <n v="15055"/>
    <s v="Industry Use"/>
    <n v="3.6399999999999997E-5"/>
    <x v="8"/>
    <x v="8"/>
    <x v="29"/>
    <x v="29"/>
  </r>
  <r>
    <s v="10006"/>
    <s v="Households 70-100k"/>
    <s v="259"/>
    <s v="Other fabricated metal manufacturing"/>
    <n v="15055"/>
    <s v="Industry Use"/>
    <n v="5.5476600000000005E-4"/>
    <x v="8"/>
    <x v="8"/>
    <x v="29"/>
    <x v="29"/>
  </r>
  <r>
    <s v="10006"/>
    <s v="Households 70-100k"/>
    <s v="261"/>
    <s v="Lawn and garden equipment manufacturing"/>
    <n v="15055"/>
    <s v="Industry Use"/>
    <n v="1.2128460000000001E-3"/>
    <x v="8"/>
    <x v="8"/>
    <x v="29"/>
    <x v="29"/>
  </r>
  <r>
    <s v="10006"/>
    <s v="Households 70-100k"/>
    <s v="262"/>
    <s v="Construction machinery manufacturing"/>
    <n v="15055"/>
    <s v="Industry Use"/>
    <n v="1.4899999999999999E-6"/>
    <x v="8"/>
    <x v="8"/>
    <x v="29"/>
    <x v="29"/>
  </r>
  <r>
    <s v="10006"/>
    <s v="Households 70-100k"/>
    <s v="269"/>
    <s v="All other industrial machinery manufacturing"/>
    <n v="15055"/>
    <s v="Industry Use"/>
    <n v="1.8E-5"/>
    <x v="8"/>
    <x v="8"/>
    <x v="29"/>
    <x v="29"/>
  </r>
  <r>
    <s v="10006"/>
    <s v="Households 70-100k"/>
    <s v="275"/>
    <s v="Air conditioning, refrigeration, and warm air heating equipment manufacturing"/>
    <n v="15055"/>
    <s v="Industry Use"/>
    <n v="1.137716E-3"/>
    <x v="8"/>
    <x v="8"/>
    <x v="29"/>
    <x v="29"/>
  </r>
  <r>
    <s v="10006"/>
    <s v="Households 70-100k"/>
    <s v="276"/>
    <s v="Industrial mold manufacturing"/>
    <n v="15055"/>
    <s v="Industry Use"/>
    <n v="6.3999999999999997E-6"/>
    <x v="8"/>
    <x v="8"/>
    <x v="29"/>
    <x v="29"/>
  </r>
  <r>
    <s v="10006"/>
    <s v="Households 70-100k"/>
    <s v="277"/>
    <s v="Special tool, die, jig, and fixture manufacturing"/>
    <n v="15055"/>
    <s v="Industry Use"/>
    <n v="3.9400000000000002E-5"/>
    <x v="8"/>
    <x v="8"/>
    <x v="29"/>
    <x v="29"/>
  </r>
  <r>
    <s v="10006"/>
    <s v="Households 70-100k"/>
    <s v="282"/>
    <s v="Speed changer, industrial high-speed drive, and gear manufacturing"/>
    <n v="15055"/>
    <s v="Industry Use"/>
    <n v="3.5600000000000001E-7"/>
    <x v="8"/>
    <x v="8"/>
    <x v="29"/>
    <x v="29"/>
  </r>
  <r>
    <s v="10006"/>
    <s v="Households 70-100k"/>
    <s v="294"/>
    <s v="Industrial process furnace and oven manufacturing"/>
    <n v="15055"/>
    <s v="Industry Use"/>
    <n v="2.8018500000000002E-4"/>
    <x v="8"/>
    <x v="8"/>
    <x v="29"/>
    <x v="29"/>
  </r>
  <r>
    <s v="10006"/>
    <s v="Households 70-100k"/>
    <s v="297"/>
    <s v="Scales, balances, and miscellaneous general purpose machinery manufacturing"/>
    <n v="15055"/>
    <s v="Industry Use"/>
    <n v="1.97651E-4"/>
    <x v="8"/>
    <x v="8"/>
    <x v="29"/>
    <x v="29"/>
  </r>
  <r>
    <s v="10006"/>
    <s v="Households 70-100k"/>
    <s v="307"/>
    <s v="Semiconductor and related device manufacturing"/>
    <n v="15055"/>
    <s v="Industry Use"/>
    <n v="8.3499999999999997E-6"/>
    <x v="8"/>
    <x v="8"/>
    <x v="29"/>
    <x v="29"/>
  </r>
  <r>
    <s v="10006"/>
    <s v="Households 70-100k"/>
    <s v="317"/>
    <s v="Analytical laboratory instrument manufacturing"/>
    <n v="15055"/>
    <s v="Industry Use"/>
    <n v="5.1200000000000001E-6"/>
    <x v="8"/>
    <x v="8"/>
    <x v="29"/>
    <x v="29"/>
  </r>
  <r>
    <s v="10006"/>
    <s v="Households 70-100k"/>
    <s v="323"/>
    <s v="Lighting fixture manufacturing"/>
    <n v="15055"/>
    <s v="Industry Use"/>
    <n v="1.8099999999999999E-5"/>
    <x v="8"/>
    <x v="8"/>
    <x v="29"/>
    <x v="29"/>
  </r>
  <r>
    <s v="10006"/>
    <s v="Households 70-100k"/>
    <s v="330"/>
    <s v="Motor and generator manufacturing"/>
    <n v="15055"/>
    <s v="Industry Use"/>
    <n v="4.7899999999999999E-5"/>
    <x v="8"/>
    <x v="8"/>
    <x v="29"/>
    <x v="29"/>
  </r>
  <r>
    <s v="10006"/>
    <s v="Households 70-100k"/>
    <s v="341"/>
    <s v="Light truck and utility vehicle manufacturing"/>
    <n v="15055"/>
    <s v="Industry Use"/>
    <n v="1.522584151"/>
    <x v="8"/>
    <x v="8"/>
    <x v="29"/>
    <x v="29"/>
  </r>
  <r>
    <s v="10006"/>
    <s v="Households 70-100k"/>
    <s v="343"/>
    <s v="Motor vehicle body manufacturing"/>
    <n v="15055"/>
    <s v="Industry Use"/>
    <n v="2.4245399999999999E-4"/>
    <x v="8"/>
    <x v="8"/>
    <x v="29"/>
    <x v="29"/>
  </r>
  <r>
    <s v="10006"/>
    <s v="Households 70-100k"/>
    <s v="346"/>
    <s v="Travel trailer and camper manufacturing"/>
    <n v="15055"/>
    <s v="Industry Use"/>
    <n v="5.7490404000000002E-2"/>
    <x v="8"/>
    <x v="8"/>
    <x v="29"/>
    <x v="29"/>
  </r>
  <r>
    <s v="10006"/>
    <s v="Households 70-100k"/>
    <s v="348"/>
    <s v="Motor vehicle electrical and electronic equipment manufacturing"/>
    <n v="15055"/>
    <s v="Industry Use"/>
    <n v="3.2737200000000001E-2"/>
    <x v="8"/>
    <x v="8"/>
    <x v="29"/>
    <x v="29"/>
  </r>
  <r>
    <s v="10006"/>
    <s v="Households 70-100k"/>
    <s v="364"/>
    <s v="All other transportation equipment manufacturing"/>
    <n v="15055"/>
    <s v="Industry Use"/>
    <n v="4.2582549999999999E-3"/>
    <x v="8"/>
    <x v="8"/>
    <x v="29"/>
    <x v="29"/>
  </r>
  <r>
    <s v="10006"/>
    <s v="Households 70-100k"/>
    <s v="365"/>
    <s v="Wood kitchen cabinet and countertop manufacturing"/>
    <n v="15055"/>
    <s v="Industry Use"/>
    <n v="1.3628850000000001E-3"/>
    <x v="8"/>
    <x v="8"/>
    <x v="29"/>
    <x v="29"/>
  </r>
  <r>
    <s v="10006"/>
    <s v="Households 70-100k"/>
    <s v="366"/>
    <s v="Upholstered household furniture manufacturing"/>
    <n v="15055"/>
    <s v="Industry Use"/>
    <n v="1.4159023999999999E-2"/>
    <x v="8"/>
    <x v="8"/>
    <x v="29"/>
    <x v="29"/>
  </r>
  <r>
    <s v="10006"/>
    <s v="Households 70-100k"/>
    <s v="367"/>
    <s v="Nonupholstered wood household furniture manufacturing"/>
    <n v="15055"/>
    <s v="Industry Use"/>
    <n v="1.117491E-3"/>
    <x v="8"/>
    <x v="8"/>
    <x v="29"/>
    <x v="29"/>
  </r>
  <r>
    <s v="10006"/>
    <s v="Households 70-100k"/>
    <s v="371"/>
    <s v="Custom architectural woodwork and millwork"/>
    <n v="15055"/>
    <s v="Industry Use"/>
    <n v="1.9899999999999999E-5"/>
    <x v="8"/>
    <x v="8"/>
    <x v="29"/>
    <x v="29"/>
  </r>
  <r>
    <s v="10006"/>
    <s v="Households 70-100k"/>
    <s v="374"/>
    <s v="Mattress manufacturing"/>
    <n v="15055"/>
    <s v="Industry Use"/>
    <n v="8.13735E-4"/>
    <x v="8"/>
    <x v="8"/>
    <x v="29"/>
    <x v="29"/>
  </r>
  <r>
    <s v="10006"/>
    <s v="Households 70-100k"/>
    <s v="376"/>
    <s v="Surgical and medical instrument manufacturing"/>
    <n v="15055"/>
    <s v="Industry Use"/>
    <n v="2.8805200000000001E-4"/>
    <x v="8"/>
    <x v="8"/>
    <x v="29"/>
    <x v="29"/>
  </r>
  <r>
    <s v="10006"/>
    <s v="Households 70-100k"/>
    <s v="378"/>
    <s v="Dental equipment and supplies manufacturing"/>
    <n v="15055"/>
    <s v="Industry Use"/>
    <n v="3.3500000000000001E-5"/>
    <x v="8"/>
    <x v="8"/>
    <x v="29"/>
    <x v="29"/>
  </r>
  <r>
    <s v="10006"/>
    <s v="Households 70-100k"/>
    <s v="380"/>
    <s v="Dental laboratories"/>
    <n v="15055"/>
    <s v="Industry Use"/>
    <n v="0"/>
    <x v="8"/>
    <x v="8"/>
    <x v="29"/>
    <x v="29"/>
  </r>
  <r>
    <s v="10006"/>
    <s v="Households 70-100k"/>
    <s v="381"/>
    <s v="Jewelry and silverware manufacturing"/>
    <n v="15055"/>
    <s v="Industry Use"/>
    <n v="6.4515329999999997E-3"/>
    <x v="8"/>
    <x v="8"/>
    <x v="29"/>
    <x v="29"/>
  </r>
  <r>
    <s v="10006"/>
    <s v="Households 70-100k"/>
    <s v="382"/>
    <s v="Sporting and athletic goods manufacturing"/>
    <n v="15055"/>
    <s v="Industry Use"/>
    <n v="3.150674E-3"/>
    <x v="8"/>
    <x v="8"/>
    <x v="29"/>
    <x v="29"/>
  </r>
  <r>
    <s v="10006"/>
    <s v="Households 70-100k"/>
    <s v="383"/>
    <s v="Doll, toy, and game manufacturing"/>
    <n v="15055"/>
    <s v="Industry Use"/>
    <n v="6.5502978000000003E-2"/>
    <x v="8"/>
    <x v="8"/>
    <x v="29"/>
    <x v="29"/>
  </r>
  <r>
    <s v="10006"/>
    <s v="Households 70-100k"/>
    <s v="384"/>
    <s v="Office supplies (except paper) manufacturing"/>
    <n v="15055"/>
    <s v="Industry Use"/>
    <n v="3.2176699999999998E-4"/>
    <x v="8"/>
    <x v="8"/>
    <x v="29"/>
    <x v="29"/>
  </r>
  <r>
    <s v="10006"/>
    <s v="Households 70-100k"/>
    <s v="385"/>
    <s v="Sign manufacturing"/>
    <n v="15055"/>
    <s v="Industry Use"/>
    <n v="4.25983E-4"/>
    <x v="8"/>
    <x v="8"/>
    <x v="29"/>
    <x v="29"/>
  </r>
  <r>
    <s v="10006"/>
    <s v="Households 70-100k"/>
    <s v="390"/>
    <s v="Burial casket manufacturing"/>
    <n v="15055"/>
    <s v="Industry Use"/>
    <n v="1.3429343999999999E-2"/>
    <x v="8"/>
    <x v="8"/>
    <x v="29"/>
    <x v="29"/>
  </r>
  <r>
    <s v="10006"/>
    <s v="Households 70-100k"/>
    <s v="392"/>
    <s v="Wholesale - Motor vehicle and motor vehicle parts and supplies"/>
    <n v="15055"/>
    <s v="Industry Use"/>
    <n v="1.9012917899999999"/>
    <x v="9"/>
    <x v="9"/>
    <x v="29"/>
    <x v="29"/>
  </r>
  <r>
    <s v="10006"/>
    <s v="Households 70-100k"/>
    <s v="393"/>
    <s v="Wholesale - Professional and commercial equipment and supplies"/>
    <n v="15055"/>
    <s v="Industry Use"/>
    <n v="2.5704383310000001"/>
    <x v="9"/>
    <x v="9"/>
    <x v="29"/>
    <x v="29"/>
  </r>
  <r>
    <s v="10006"/>
    <s v="Households 70-100k"/>
    <s v="394"/>
    <s v="Wholesale - Household appliances and electrical and electronic goods"/>
    <n v="15055"/>
    <s v="Industry Use"/>
    <n v="1.596899933"/>
    <x v="9"/>
    <x v="9"/>
    <x v="29"/>
    <x v="29"/>
  </r>
  <r>
    <s v="10006"/>
    <s v="Households 70-100k"/>
    <s v="395"/>
    <s v="Wholesale - Machinery, equipment, and supplies"/>
    <n v="15055"/>
    <s v="Industry Use"/>
    <n v="0.28272688299999998"/>
    <x v="9"/>
    <x v="9"/>
    <x v="29"/>
    <x v="29"/>
  </r>
  <r>
    <s v="10006"/>
    <s v="Households 70-100k"/>
    <s v="396"/>
    <s v="Wholesale - Other durable goods merchant wholesalers"/>
    <n v="15055"/>
    <s v="Industry Use"/>
    <n v="3.8191678339999999"/>
    <x v="9"/>
    <x v="9"/>
    <x v="29"/>
    <x v="29"/>
  </r>
  <r>
    <s v="10006"/>
    <s v="Households 70-100k"/>
    <s v="397"/>
    <s v="Wholesale - Drugs and druggistsâ€™ sundries"/>
    <n v="15055"/>
    <s v="Industry Use"/>
    <n v="0.77019711700000004"/>
    <x v="9"/>
    <x v="9"/>
    <x v="29"/>
    <x v="29"/>
  </r>
  <r>
    <s v="10006"/>
    <s v="Households 70-100k"/>
    <s v="398"/>
    <s v="Wholesale - Grocery and related product wholesalers"/>
    <n v="15055"/>
    <s v="Industry Use"/>
    <n v="2.3291170289999998"/>
    <x v="9"/>
    <x v="9"/>
    <x v="29"/>
    <x v="29"/>
  </r>
  <r>
    <s v="10006"/>
    <s v="Households 70-100k"/>
    <s v="399"/>
    <s v="Wholesale - Petroleum and petroleum products"/>
    <n v="15055"/>
    <s v="Industry Use"/>
    <n v="4.2154529649999999"/>
    <x v="9"/>
    <x v="9"/>
    <x v="29"/>
    <x v="29"/>
  </r>
  <r>
    <s v="10006"/>
    <s v="Households 70-100k"/>
    <s v="400"/>
    <s v="Wholesale - Other nondurable goods merchant wholesalers"/>
    <n v="15055"/>
    <s v="Industry Use"/>
    <n v="8.2432568199999992"/>
    <x v="9"/>
    <x v="9"/>
    <x v="29"/>
    <x v="29"/>
  </r>
  <r>
    <s v="10006"/>
    <s v="Households 70-100k"/>
    <s v="401"/>
    <s v="Wholesale - Wholesale electronic markets and agents and brokers"/>
    <n v="15055"/>
    <s v="Industry Use"/>
    <n v="8.7937219999999997E-2"/>
    <x v="9"/>
    <x v="9"/>
    <x v="29"/>
    <x v="29"/>
  </r>
  <r>
    <s v="10006"/>
    <s v="Households 70-100k"/>
    <s v="402"/>
    <s v="Retail - Motor vehicle and parts dealers"/>
    <n v="15055"/>
    <s v="Industry Use"/>
    <n v="5.3345600280000003"/>
    <x v="10"/>
    <x v="10"/>
    <x v="29"/>
    <x v="29"/>
  </r>
  <r>
    <s v="10006"/>
    <s v="Households 70-100k"/>
    <s v="403"/>
    <s v="Retail - Furniture and home furnishings stores"/>
    <n v="15055"/>
    <s v="Industry Use"/>
    <n v="3.832073941"/>
    <x v="10"/>
    <x v="10"/>
    <x v="29"/>
    <x v="29"/>
  </r>
  <r>
    <s v="10006"/>
    <s v="Households 70-100k"/>
    <s v="404"/>
    <s v="Retail - Electronics and appliance stores"/>
    <n v="15055"/>
    <s v="Industry Use"/>
    <n v="3.741468598"/>
    <x v="10"/>
    <x v="10"/>
    <x v="29"/>
    <x v="29"/>
  </r>
  <r>
    <s v="10006"/>
    <s v="Households 70-100k"/>
    <s v="405"/>
    <s v="Retail - Building material and garden equipment and supplies stores"/>
    <n v="15055"/>
    <s v="Industry Use"/>
    <n v="2.243167288"/>
    <x v="10"/>
    <x v="10"/>
    <x v="29"/>
    <x v="29"/>
  </r>
  <r>
    <s v="10006"/>
    <s v="Households 70-100k"/>
    <s v="406"/>
    <s v="Retail - Food and beverage stores"/>
    <n v="15055"/>
    <s v="Industry Use"/>
    <n v="13.44805652"/>
    <x v="10"/>
    <x v="10"/>
    <x v="29"/>
    <x v="29"/>
  </r>
  <r>
    <s v="10006"/>
    <s v="Households 70-100k"/>
    <s v="407"/>
    <s v="Retail - Health and personal care stores"/>
    <n v="15055"/>
    <s v="Industry Use"/>
    <n v="7.3207686289999998"/>
    <x v="10"/>
    <x v="10"/>
    <x v="29"/>
    <x v="29"/>
  </r>
  <r>
    <s v="10006"/>
    <s v="Households 70-100k"/>
    <s v="408"/>
    <s v="Retail - Gasoline stores"/>
    <n v="15055"/>
    <s v="Industry Use"/>
    <n v="4.8791894349999998"/>
    <x v="10"/>
    <x v="10"/>
    <x v="29"/>
    <x v="29"/>
  </r>
  <r>
    <s v="10006"/>
    <s v="Households 70-100k"/>
    <s v="409"/>
    <s v="Retail - Clothing and clothing accessories stores"/>
    <n v="15055"/>
    <s v="Industry Use"/>
    <n v="6.1536358900000003"/>
    <x v="10"/>
    <x v="10"/>
    <x v="29"/>
    <x v="29"/>
  </r>
  <r>
    <s v="10006"/>
    <s v="Households 70-100k"/>
    <s v="410"/>
    <s v="Retail - Sporting goods, hobby, musical instrument and book stores"/>
    <n v="15055"/>
    <s v="Industry Use"/>
    <n v="3.1372987160000001"/>
    <x v="10"/>
    <x v="10"/>
    <x v="29"/>
    <x v="29"/>
  </r>
  <r>
    <s v="10006"/>
    <s v="Households 70-100k"/>
    <s v="411"/>
    <s v="Retail - General merchandise stores"/>
    <n v="15055"/>
    <s v="Industry Use"/>
    <n v="12.90589393"/>
    <x v="10"/>
    <x v="10"/>
    <x v="29"/>
    <x v="29"/>
  </r>
  <r>
    <s v="10006"/>
    <s v="Households 70-100k"/>
    <s v="412"/>
    <s v="Retail - Miscellaneous store retailers"/>
    <n v="15055"/>
    <s v="Industry Use"/>
    <n v="4.5197390640000004"/>
    <x v="10"/>
    <x v="10"/>
    <x v="29"/>
    <x v="29"/>
  </r>
  <r>
    <s v="10006"/>
    <s v="Households 70-100k"/>
    <s v="413"/>
    <s v="Retail - Nonstore retailers"/>
    <n v="15055"/>
    <s v="Industry Use"/>
    <n v="10.301392529999999"/>
    <x v="10"/>
    <x v="10"/>
    <x v="29"/>
    <x v="29"/>
  </r>
  <r>
    <s v="10006"/>
    <s v="Households 70-100k"/>
    <s v="414"/>
    <s v="Air transportation"/>
    <n v="15055"/>
    <s v="Industry Use"/>
    <n v="0.21507907600000001"/>
    <x v="11"/>
    <x v="11"/>
    <x v="29"/>
    <x v="29"/>
  </r>
  <r>
    <s v="10006"/>
    <s v="Households 70-100k"/>
    <s v="415"/>
    <s v="Rail transportation"/>
    <n v="15055"/>
    <s v="Industry Use"/>
    <n v="0.17277160999999999"/>
    <x v="11"/>
    <x v="11"/>
    <x v="29"/>
    <x v="29"/>
  </r>
  <r>
    <s v="10006"/>
    <s v="Households 70-100k"/>
    <s v="416"/>
    <s v="Water transportation"/>
    <n v="15055"/>
    <s v="Industry Use"/>
    <n v="6.657797E-3"/>
    <x v="11"/>
    <x v="11"/>
    <x v="29"/>
    <x v="29"/>
  </r>
  <r>
    <s v="10006"/>
    <s v="Households 70-100k"/>
    <s v="417"/>
    <s v="Truck transportation"/>
    <n v="15055"/>
    <s v="Industry Use"/>
    <n v="5.1929433840000003"/>
    <x v="11"/>
    <x v="11"/>
    <x v="29"/>
    <x v="29"/>
  </r>
  <r>
    <s v="10006"/>
    <s v="Households 70-100k"/>
    <s v="418"/>
    <s v="Transit and ground passenger transportation"/>
    <n v="15055"/>
    <s v="Industry Use"/>
    <n v="0.22102898700000001"/>
    <x v="11"/>
    <x v="11"/>
    <x v="29"/>
    <x v="29"/>
  </r>
  <r>
    <s v="10006"/>
    <s v="Households 70-100k"/>
    <s v="419"/>
    <s v="Pipeline transportation"/>
    <n v="15055"/>
    <s v="Industry Use"/>
    <n v="4.2975469000000002E-2"/>
    <x v="11"/>
    <x v="11"/>
    <x v="29"/>
    <x v="29"/>
  </r>
  <r>
    <s v="10006"/>
    <s v="Households 70-100k"/>
    <s v="420"/>
    <s v="Scenic and sightseeing transportation and support activities for transportation"/>
    <n v="15055"/>
    <s v="Industry Use"/>
    <n v="0.67771234000000002"/>
    <x v="11"/>
    <x v="11"/>
    <x v="29"/>
    <x v="29"/>
  </r>
  <r>
    <s v="10006"/>
    <s v="Households 70-100k"/>
    <s v="421"/>
    <s v="Couriers and messengers"/>
    <n v="15055"/>
    <s v="Industry Use"/>
    <n v="0.15366695499999999"/>
    <x v="11"/>
    <x v="11"/>
    <x v="29"/>
    <x v="29"/>
  </r>
  <r>
    <s v="10006"/>
    <s v="Households 70-100k"/>
    <s v="422"/>
    <s v="Warehousing and storage"/>
    <n v="15055"/>
    <s v="Industry Use"/>
    <n v="7.1926519999999999E-3"/>
    <x v="11"/>
    <x v="11"/>
    <x v="29"/>
    <x v="29"/>
  </r>
  <r>
    <s v="10006"/>
    <s v="Households 70-100k"/>
    <s v="423"/>
    <s v="Newspaper publishers"/>
    <n v="15055"/>
    <s v="Industry Use"/>
    <n v="0.44424651100000001"/>
    <x v="12"/>
    <x v="12"/>
    <x v="29"/>
    <x v="29"/>
  </r>
  <r>
    <s v="10006"/>
    <s v="Households 70-100k"/>
    <s v="424"/>
    <s v="Periodical publishers"/>
    <n v="15055"/>
    <s v="Industry Use"/>
    <n v="0.116772866"/>
    <x v="12"/>
    <x v="12"/>
    <x v="29"/>
    <x v="29"/>
  </r>
  <r>
    <s v="10006"/>
    <s v="Households 70-100k"/>
    <s v="425"/>
    <s v="Book publishers"/>
    <n v="15055"/>
    <s v="Industry Use"/>
    <n v="3.1559306249999999"/>
    <x v="12"/>
    <x v="12"/>
    <x v="29"/>
    <x v="29"/>
  </r>
  <r>
    <s v="10006"/>
    <s v="Households 70-100k"/>
    <s v="428"/>
    <s v="Software publishers"/>
    <n v="15055"/>
    <s v="Industry Use"/>
    <n v="5.4348284700000002"/>
    <x v="12"/>
    <x v="12"/>
    <x v="29"/>
    <x v="29"/>
  </r>
  <r>
    <s v="10006"/>
    <s v="Households 70-100k"/>
    <s v="429"/>
    <s v="Motion picture and video industries"/>
    <n v="15055"/>
    <s v="Industry Use"/>
    <n v="1.7993074040000001"/>
    <x v="12"/>
    <x v="12"/>
    <x v="29"/>
    <x v="29"/>
  </r>
  <r>
    <s v="10006"/>
    <s v="Households 70-100k"/>
    <s v="430"/>
    <s v="Sound recording industries"/>
    <n v="15055"/>
    <s v="Industry Use"/>
    <n v="1.8394898E-2"/>
    <x v="12"/>
    <x v="12"/>
    <x v="29"/>
    <x v="29"/>
  </r>
  <r>
    <s v="10006"/>
    <s v="Households 70-100k"/>
    <s v="431"/>
    <s v="Radio and television broadcasting"/>
    <n v="15055"/>
    <s v="Industry Use"/>
    <n v="0.29196399099999998"/>
    <x v="12"/>
    <x v="12"/>
    <x v="29"/>
    <x v="29"/>
  </r>
  <r>
    <s v="10006"/>
    <s v="Households 70-100k"/>
    <s v="432"/>
    <s v="Cable and other subscription programming"/>
    <n v="15055"/>
    <s v="Industry Use"/>
    <n v="0.119021813"/>
    <x v="12"/>
    <x v="12"/>
    <x v="29"/>
    <x v="29"/>
  </r>
  <r>
    <s v="10006"/>
    <s v="Households 70-100k"/>
    <s v="433"/>
    <s v="Wired telecommunications carriers"/>
    <n v="15055"/>
    <s v="Industry Use"/>
    <n v="5.7031971739999996"/>
    <x v="12"/>
    <x v="12"/>
    <x v="29"/>
    <x v="29"/>
  </r>
  <r>
    <s v="10006"/>
    <s v="Households 70-100k"/>
    <s v="436"/>
    <s v="Data processing, hosting, and related services"/>
    <n v="15055"/>
    <s v="Industry Use"/>
    <n v="3.4802511730000001"/>
    <x v="12"/>
    <x v="12"/>
    <x v="29"/>
    <x v="29"/>
  </r>
  <r>
    <s v="10006"/>
    <s v="Households 70-100k"/>
    <s v="437"/>
    <s v="News syndicates, libraries, archives and all other information services"/>
    <n v="15055"/>
    <s v="Industry Use"/>
    <n v="1.2679342999999999E-2"/>
    <x v="12"/>
    <x v="12"/>
    <x v="29"/>
    <x v="29"/>
  </r>
  <r>
    <s v="10006"/>
    <s v="Households 70-100k"/>
    <s v="438"/>
    <s v="Internet publishing and broadcasting and web search portals"/>
    <n v="15055"/>
    <s v="Industry Use"/>
    <n v="0.26315434500000001"/>
    <x v="12"/>
    <x v="12"/>
    <x v="29"/>
    <x v="29"/>
  </r>
  <r>
    <s v="10006"/>
    <s v="Households 70-100k"/>
    <s v="439"/>
    <s v="Nondepository credit intermediation and related activities"/>
    <n v="15055"/>
    <s v="Industry Use"/>
    <n v="1.03862937"/>
    <x v="13"/>
    <x v="13"/>
    <x v="29"/>
    <x v="29"/>
  </r>
  <r>
    <s v="10006"/>
    <s v="Households 70-100k"/>
    <s v="440"/>
    <s v="Securities and commodity contracts intermediation and brokerage"/>
    <n v="15055"/>
    <s v="Industry Use"/>
    <n v="0.72471399800000003"/>
    <x v="13"/>
    <x v="13"/>
    <x v="29"/>
    <x v="29"/>
  </r>
  <r>
    <s v="10006"/>
    <s v="Households 70-100k"/>
    <s v="441"/>
    <s v="Monetary authorities and depository credit intermediation"/>
    <n v="15055"/>
    <s v="Industry Use"/>
    <n v="14.698344280000001"/>
    <x v="13"/>
    <x v="13"/>
    <x v="29"/>
    <x v="29"/>
  </r>
  <r>
    <s v="10006"/>
    <s v="Households 70-100k"/>
    <s v="442"/>
    <s v="Other financial investment activities"/>
    <n v="15055"/>
    <s v="Industry Use"/>
    <n v="8.8435577080000005"/>
    <x v="13"/>
    <x v="13"/>
    <x v="29"/>
    <x v="29"/>
  </r>
  <r>
    <s v="10006"/>
    <s v="Households 70-100k"/>
    <s v="443"/>
    <s v="Direct life insurance carriers"/>
    <n v="15055"/>
    <s v="Industry Use"/>
    <n v="4.8216584569999998"/>
    <x v="13"/>
    <x v="13"/>
    <x v="29"/>
    <x v="29"/>
  </r>
  <r>
    <s v="10006"/>
    <s v="Households 70-100k"/>
    <s v="444"/>
    <s v="Insurance carriers, except direct life"/>
    <n v="15055"/>
    <s v="Industry Use"/>
    <n v="1.504638511"/>
    <x v="13"/>
    <x v="13"/>
    <x v="29"/>
    <x v="29"/>
  </r>
  <r>
    <s v="10006"/>
    <s v="Households 70-100k"/>
    <s v="445"/>
    <s v="Insurance agencies, brokerages, and related activities"/>
    <n v="15055"/>
    <s v="Industry Use"/>
    <n v="0"/>
    <x v="13"/>
    <x v="13"/>
    <x v="29"/>
    <x v="29"/>
  </r>
  <r>
    <s v="10006"/>
    <s v="Households 70-100k"/>
    <s v="446"/>
    <s v="Funds, trusts, and other financial vehicles"/>
    <n v="15055"/>
    <s v="Industry Use"/>
    <n v="6.0436016400000003"/>
    <x v="13"/>
    <x v="13"/>
    <x v="29"/>
    <x v="29"/>
  </r>
  <r>
    <s v="10006"/>
    <s v="Households 70-100k"/>
    <s v="447"/>
    <s v="Other real estate"/>
    <n v="15055"/>
    <s v="Industry Use"/>
    <n v="0.13717786000000001"/>
    <x v="14"/>
    <x v="14"/>
    <x v="29"/>
    <x v="29"/>
  </r>
  <r>
    <s v="10006"/>
    <s v="Households 70-100k"/>
    <s v="448"/>
    <s v="Tenant-occupied housing"/>
    <n v="15055"/>
    <s v="Industry Use"/>
    <n v="28.41979795"/>
    <x v="14"/>
    <x v="14"/>
    <x v="29"/>
    <x v="29"/>
  </r>
  <r>
    <s v="10006"/>
    <s v="Households 70-100k"/>
    <s v="449"/>
    <s v="Owner-occupied dwellings"/>
    <n v="15055"/>
    <s v="Industry Use"/>
    <n v="85.453345830000004"/>
    <x v="14"/>
    <x v="14"/>
    <x v="29"/>
    <x v="29"/>
  </r>
  <r>
    <s v="10006"/>
    <s v="Households 70-100k"/>
    <s v="450"/>
    <s v="Automotive equipment rental and leasing"/>
    <n v="15055"/>
    <s v="Industry Use"/>
    <n v="0.96726682600000002"/>
    <x v="15"/>
    <x v="15"/>
    <x v="29"/>
    <x v="29"/>
  </r>
  <r>
    <s v="10006"/>
    <s v="Households 70-100k"/>
    <s v="451"/>
    <s v="General and consumer goods rental except video tapes and discs"/>
    <n v="15055"/>
    <s v="Industry Use"/>
    <n v="1.5369765790000001"/>
    <x v="15"/>
    <x v="15"/>
    <x v="29"/>
    <x v="29"/>
  </r>
  <r>
    <s v="10006"/>
    <s v="Households 70-100k"/>
    <s v="452"/>
    <s v="Video tape and disc rental"/>
    <n v="15055"/>
    <s v="Industry Use"/>
    <n v="0.794289896"/>
    <x v="15"/>
    <x v="15"/>
    <x v="29"/>
    <x v="29"/>
  </r>
  <r>
    <s v="10006"/>
    <s v="Households 70-100k"/>
    <s v="453"/>
    <s v="Commercial and industrial machinery and equipment rental and leasing"/>
    <n v="15055"/>
    <s v="Industry Use"/>
    <n v="4.1317992999999997E-2"/>
    <x v="15"/>
    <x v="15"/>
    <x v="29"/>
    <x v="29"/>
  </r>
  <r>
    <s v="10006"/>
    <s v="Households 70-100k"/>
    <s v="454"/>
    <s v="Lessors of nonfinancial intangible assets"/>
    <n v="15055"/>
    <s v="Industry Use"/>
    <n v="6.1800000000000001E-6"/>
    <x v="15"/>
    <x v="15"/>
    <x v="29"/>
    <x v="29"/>
  </r>
  <r>
    <s v="10006"/>
    <s v="Households 70-100k"/>
    <s v="455"/>
    <s v="Legal services"/>
    <n v="15055"/>
    <s v="Industry Use"/>
    <n v="1.5883237539999999"/>
    <x v="16"/>
    <x v="16"/>
    <x v="29"/>
    <x v="29"/>
  </r>
  <r>
    <s v="10006"/>
    <s v="Households 70-100k"/>
    <s v="456"/>
    <s v="Accounting, tax preparation, bookkeeping, and payroll services"/>
    <n v="15055"/>
    <s v="Industry Use"/>
    <n v="0.83091620099999997"/>
    <x v="16"/>
    <x v="16"/>
    <x v="29"/>
    <x v="29"/>
  </r>
  <r>
    <s v="10006"/>
    <s v="Households 70-100k"/>
    <s v="457"/>
    <s v="Architectural, engineering, and related services"/>
    <n v="15055"/>
    <s v="Industry Use"/>
    <n v="3.8937949999999998E-3"/>
    <x v="16"/>
    <x v="16"/>
    <x v="29"/>
    <x v="29"/>
  </r>
  <r>
    <s v="10006"/>
    <s v="Households 70-100k"/>
    <s v="458"/>
    <s v="Specialized design services"/>
    <n v="15055"/>
    <s v="Industry Use"/>
    <n v="0.107357096"/>
    <x v="16"/>
    <x v="16"/>
    <x v="29"/>
    <x v="29"/>
  </r>
  <r>
    <s v="10006"/>
    <s v="Households 70-100k"/>
    <s v="459"/>
    <s v="Custom computer programming services"/>
    <n v="15055"/>
    <s v="Industry Use"/>
    <n v="0"/>
    <x v="16"/>
    <x v="16"/>
    <x v="29"/>
    <x v="29"/>
  </r>
  <r>
    <s v="10006"/>
    <s v="Households 70-100k"/>
    <s v="460"/>
    <s v="Computer systems design services"/>
    <n v="15055"/>
    <s v="Industry Use"/>
    <n v="1.8973990999999999E-2"/>
    <x v="16"/>
    <x v="16"/>
    <x v="29"/>
    <x v="29"/>
  </r>
  <r>
    <s v="10006"/>
    <s v="Households 70-100k"/>
    <s v="461"/>
    <s v="Other computer related services, including facilities management"/>
    <n v="15055"/>
    <s v="Industry Use"/>
    <n v="1.7063241E-2"/>
    <x v="16"/>
    <x v="16"/>
    <x v="29"/>
    <x v="29"/>
  </r>
  <r>
    <s v="10006"/>
    <s v="Households 70-100k"/>
    <s v="462"/>
    <s v="Management consulting services"/>
    <n v="15055"/>
    <s v="Industry Use"/>
    <n v="1.543853E-3"/>
    <x v="16"/>
    <x v="16"/>
    <x v="29"/>
    <x v="29"/>
  </r>
  <r>
    <s v="10006"/>
    <s v="Households 70-100k"/>
    <s v="463"/>
    <s v="Environmental and other technical consulting services"/>
    <n v="15055"/>
    <s v="Industry Use"/>
    <n v="0"/>
    <x v="16"/>
    <x v="16"/>
    <x v="29"/>
    <x v="29"/>
  </r>
  <r>
    <s v="10006"/>
    <s v="Households 70-100k"/>
    <s v="464"/>
    <s v="Scientific research and development services"/>
    <n v="15055"/>
    <s v="Industry Use"/>
    <n v="4.7795914399999999"/>
    <x v="16"/>
    <x v="16"/>
    <x v="29"/>
    <x v="29"/>
  </r>
  <r>
    <s v="10006"/>
    <s v="Households 70-100k"/>
    <s v="465"/>
    <s v="Advertising, public relations, and related services"/>
    <n v="15055"/>
    <s v="Industry Use"/>
    <n v="1.3918807E-2"/>
    <x v="16"/>
    <x v="16"/>
    <x v="29"/>
    <x v="29"/>
  </r>
  <r>
    <s v="10006"/>
    <s v="Households 70-100k"/>
    <s v="466"/>
    <s v="Photographic services"/>
    <n v="15055"/>
    <s v="Industry Use"/>
    <n v="0.52218439699999997"/>
    <x v="16"/>
    <x v="16"/>
    <x v="29"/>
    <x v="29"/>
  </r>
  <r>
    <s v="10006"/>
    <s v="Households 70-100k"/>
    <s v="467"/>
    <s v="Veterinary services"/>
    <n v="15055"/>
    <s v="Industry Use"/>
    <n v="1.7514669919999999"/>
    <x v="16"/>
    <x v="16"/>
    <x v="29"/>
    <x v="29"/>
  </r>
  <r>
    <s v="10006"/>
    <s v="Households 70-100k"/>
    <s v="468"/>
    <s v="Marketing research and all other miscellaneous professional, scientific, and technical services"/>
    <n v="15055"/>
    <s v="Industry Use"/>
    <n v="0"/>
    <x v="16"/>
    <x v="16"/>
    <x v="29"/>
    <x v="29"/>
  </r>
  <r>
    <s v="10006"/>
    <s v="Households 70-100k"/>
    <s v="469"/>
    <s v="Management of companies and enterprises"/>
    <n v="15055"/>
    <s v="Industry Use"/>
    <n v="0"/>
    <x v="17"/>
    <x v="17"/>
    <x v="29"/>
    <x v="29"/>
  </r>
  <r>
    <s v="10006"/>
    <s v="Households 70-100k"/>
    <s v="470"/>
    <s v="Office administrative services"/>
    <n v="15055"/>
    <s v="Industry Use"/>
    <n v="1.667949E-3"/>
    <x v="17"/>
    <x v="17"/>
    <x v="29"/>
    <x v="29"/>
  </r>
  <r>
    <s v="10006"/>
    <s v="Households 70-100k"/>
    <s v="471"/>
    <s v="Facilities support services"/>
    <n v="15055"/>
    <s v="Industry Use"/>
    <n v="2.1299999999999999E-5"/>
    <x v="17"/>
    <x v="17"/>
    <x v="29"/>
    <x v="29"/>
  </r>
  <r>
    <s v="10006"/>
    <s v="Households 70-100k"/>
    <s v="472"/>
    <s v="Employment services"/>
    <n v="15055"/>
    <s v="Industry Use"/>
    <n v="8.5184962000000003E-2"/>
    <x v="17"/>
    <x v="17"/>
    <x v="29"/>
    <x v="29"/>
  </r>
  <r>
    <s v="10006"/>
    <s v="Households 70-100k"/>
    <s v="473"/>
    <s v="Business support services"/>
    <n v="15055"/>
    <s v="Industry Use"/>
    <n v="0.18822935900000001"/>
    <x v="17"/>
    <x v="17"/>
    <x v="29"/>
    <x v="29"/>
  </r>
  <r>
    <s v="10006"/>
    <s v="Households 70-100k"/>
    <s v="474"/>
    <s v="Travel arrangement and reservation services"/>
    <n v="15055"/>
    <s v="Industry Use"/>
    <n v="0.48236040200000002"/>
    <x v="17"/>
    <x v="17"/>
    <x v="29"/>
    <x v="29"/>
  </r>
  <r>
    <s v="10006"/>
    <s v="Households 70-100k"/>
    <s v="475"/>
    <s v="Investigation and security services"/>
    <n v="15055"/>
    <s v="Industry Use"/>
    <n v="6.3768054000000005E-2"/>
    <x v="17"/>
    <x v="17"/>
    <x v="29"/>
    <x v="29"/>
  </r>
  <r>
    <s v="10006"/>
    <s v="Households 70-100k"/>
    <s v="476"/>
    <s v="Services to buildings"/>
    <n v="15055"/>
    <s v="Industry Use"/>
    <n v="0.14407393700000001"/>
    <x v="17"/>
    <x v="17"/>
    <x v="29"/>
    <x v="29"/>
  </r>
  <r>
    <s v="10006"/>
    <s v="Households 70-100k"/>
    <s v="477"/>
    <s v="Landscape and horticultural services"/>
    <n v="15055"/>
    <s v="Industry Use"/>
    <n v="0.195744167"/>
    <x v="17"/>
    <x v="17"/>
    <x v="29"/>
    <x v="29"/>
  </r>
  <r>
    <s v="10006"/>
    <s v="Households 70-100k"/>
    <s v="478"/>
    <s v="Other support services"/>
    <n v="15055"/>
    <s v="Industry Use"/>
    <n v="2.9123112999999999E-2"/>
    <x v="17"/>
    <x v="17"/>
    <x v="29"/>
    <x v="29"/>
  </r>
  <r>
    <s v="10006"/>
    <s v="Households 70-100k"/>
    <s v="479"/>
    <s v="Waste management and remediation services"/>
    <n v="15055"/>
    <s v="Industry Use"/>
    <n v="1.1070939339999999"/>
    <x v="17"/>
    <x v="17"/>
    <x v="29"/>
    <x v="29"/>
  </r>
  <r>
    <s v="10006"/>
    <s v="Households 70-100k"/>
    <s v="480"/>
    <s v="Elementary and secondary schools"/>
    <n v="15055"/>
    <s v="Industry Use"/>
    <n v="2.0080398050000001"/>
    <x v="18"/>
    <x v="18"/>
    <x v="29"/>
    <x v="29"/>
  </r>
  <r>
    <s v="10006"/>
    <s v="Households 70-100k"/>
    <s v="481"/>
    <s v="Junior colleges, colleges, universities, and professional schools"/>
    <n v="15055"/>
    <s v="Industry Use"/>
    <n v="8.4593624680000001"/>
    <x v="18"/>
    <x v="18"/>
    <x v="29"/>
    <x v="29"/>
  </r>
  <r>
    <s v="10006"/>
    <s v="Households 70-100k"/>
    <s v="482"/>
    <s v="Other educational services"/>
    <n v="15055"/>
    <s v="Industry Use"/>
    <n v="3.3407496000000001"/>
    <x v="18"/>
    <x v="18"/>
    <x v="29"/>
    <x v="29"/>
  </r>
  <r>
    <s v="10006"/>
    <s v="Households 70-100k"/>
    <s v="483"/>
    <s v="Offices of physicians"/>
    <n v="15055"/>
    <s v="Industry Use"/>
    <n v="38.226152749999997"/>
    <x v="18"/>
    <x v="18"/>
    <x v="29"/>
    <x v="29"/>
  </r>
  <r>
    <s v="10006"/>
    <s v="Households 70-100k"/>
    <s v="484"/>
    <s v="Offices of dentists"/>
    <n v="15055"/>
    <s v="Industry Use"/>
    <n v="8.6662094130000007"/>
    <x v="18"/>
    <x v="18"/>
    <x v="29"/>
    <x v="29"/>
  </r>
  <r>
    <s v="10006"/>
    <s v="Households 70-100k"/>
    <s v="485"/>
    <s v="Offices of other health practitioners"/>
    <n v="15055"/>
    <s v="Industry Use"/>
    <n v="5.2415759729999998"/>
    <x v="18"/>
    <x v="18"/>
    <x v="29"/>
    <x v="29"/>
  </r>
  <r>
    <s v="10006"/>
    <s v="Households 70-100k"/>
    <s v="486"/>
    <s v="Outpatient care centers"/>
    <n v="15055"/>
    <s v="Industry Use"/>
    <n v="8.1710311460000007"/>
    <x v="18"/>
    <x v="18"/>
    <x v="29"/>
    <x v="29"/>
  </r>
  <r>
    <s v="10006"/>
    <s v="Households 70-100k"/>
    <s v="487"/>
    <s v="Medical and diagnostic laboratories"/>
    <n v="15055"/>
    <s v="Industry Use"/>
    <n v="2.2694727879999999"/>
    <x v="18"/>
    <x v="18"/>
    <x v="29"/>
    <x v="29"/>
  </r>
  <r>
    <s v="10006"/>
    <s v="Households 70-100k"/>
    <s v="488"/>
    <s v="Home health care services"/>
    <n v="15055"/>
    <s v="Industry Use"/>
    <n v="5.8287506640000002"/>
    <x v="18"/>
    <x v="18"/>
    <x v="29"/>
    <x v="29"/>
  </r>
  <r>
    <s v="10006"/>
    <s v="Households 70-100k"/>
    <s v="489"/>
    <s v="Other ambulatory health care services"/>
    <n v="15055"/>
    <s v="Industry Use"/>
    <n v="1.3840259049999999"/>
    <x v="18"/>
    <x v="18"/>
    <x v="29"/>
    <x v="29"/>
  </r>
  <r>
    <s v="10006"/>
    <s v="Households 70-100k"/>
    <s v="490"/>
    <s v="Hospitals"/>
    <n v="15055"/>
    <s v="Industry Use"/>
    <n v="85.206063420000007"/>
    <x v="18"/>
    <x v="18"/>
    <x v="29"/>
    <x v="29"/>
  </r>
  <r>
    <s v="10006"/>
    <s v="Households 70-100k"/>
    <s v="491"/>
    <s v="Nursing and community care facilities"/>
    <n v="15055"/>
    <s v="Industry Use"/>
    <n v="9.4156610329999992"/>
    <x v="18"/>
    <x v="18"/>
    <x v="29"/>
    <x v="29"/>
  </r>
  <r>
    <s v="10006"/>
    <s v="Households 70-100k"/>
    <s v="492"/>
    <s v="Residential mental retardation, mental health, substance abuse and other facilities"/>
    <n v="15055"/>
    <s v="Industry Use"/>
    <n v="3.3489819939999999"/>
    <x v="18"/>
    <x v="18"/>
    <x v="29"/>
    <x v="29"/>
  </r>
  <r>
    <s v="10006"/>
    <s v="Households 70-100k"/>
    <s v="493"/>
    <s v="Individual and family services"/>
    <n v="15055"/>
    <s v="Industry Use"/>
    <n v="3.6014766370000002"/>
    <x v="18"/>
    <x v="18"/>
    <x v="29"/>
    <x v="29"/>
  </r>
  <r>
    <s v="10006"/>
    <s v="Households 70-100k"/>
    <s v="494"/>
    <s v="Child day care services"/>
    <n v="15055"/>
    <s v="Industry Use"/>
    <n v="2.8758326350000001"/>
    <x v="18"/>
    <x v="18"/>
    <x v="29"/>
    <x v="29"/>
  </r>
  <r>
    <s v="10006"/>
    <s v="Households 70-100k"/>
    <s v="495"/>
    <s v="Community food, housing, and other relief services, including rehabilitation services"/>
    <n v="15055"/>
    <s v="Industry Use"/>
    <n v="3.576146144"/>
    <x v="18"/>
    <x v="18"/>
    <x v="29"/>
    <x v="29"/>
  </r>
  <r>
    <s v="10006"/>
    <s v="Households 70-100k"/>
    <s v="496"/>
    <s v="Performing arts companies"/>
    <n v="15055"/>
    <s v="Industry Use"/>
    <n v="0.41784843799999999"/>
    <x v="19"/>
    <x v="19"/>
    <x v="29"/>
    <x v="29"/>
  </r>
  <r>
    <s v="10006"/>
    <s v="Households 70-100k"/>
    <s v="497"/>
    <s v="Commercial Sports Except Racing"/>
    <n v="15055"/>
    <s v="Industry Use"/>
    <n v="0.54833439900000003"/>
    <x v="19"/>
    <x v="19"/>
    <x v="29"/>
    <x v="29"/>
  </r>
  <r>
    <s v="10006"/>
    <s v="Households 70-100k"/>
    <s v="498"/>
    <s v="Racing and Track Operation"/>
    <n v="15055"/>
    <s v="Industry Use"/>
    <n v="0.21572609000000001"/>
    <x v="19"/>
    <x v="19"/>
    <x v="29"/>
    <x v="29"/>
  </r>
  <r>
    <s v="10006"/>
    <s v="Households 70-100k"/>
    <s v="499"/>
    <s v="Independent artists, writers, and performers"/>
    <n v="15055"/>
    <s v="Industry Use"/>
    <n v="1.3801900000000001E-3"/>
    <x v="19"/>
    <x v="19"/>
    <x v="29"/>
    <x v="29"/>
  </r>
  <r>
    <s v="10006"/>
    <s v="Households 70-100k"/>
    <s v="500"/>
    <s v="Promoters of performing arts and sports and agents for public figures"/>
    <n v="15055"/>
    <s v="Industry Use"/>
    <n v="1.166509357"/>
    <x v="19"/>
    <x v="19"/>
    <x v="29"/>
    <x v="29"/>
  </r>
  <r>
    <s v="10006"/>
    <s v="Households 70-100k"/>
    <s v="501"/>
    <s v="Museums, historical sites, zoos, and parks"/>
    <n v="15055"/>
    <s v="Industry Use"/>
    <n v="0.23438636600000001"/>
    <x v="19"/>
    <x v="19"/>
    <x v="29"/>
    <x v="29"/>
  </r>
  <r>
    <s v="10006"/>
    <s v="Households 70-100k"/>
    <s v="502"/>
    <s v="Amusement parks and arcades"/>
    <n v="15055"/>
    <s v="Industry Use"/>
    <n v="8.2361869000000004E-2"/>
    <x v="19"/>
    <x v="19"/>
    <x v="29"/>
    <x v="29"/>
  </r>
  <r>
    <s v="10006"/>
    <s v="Households 70-100k"/>
    <s v="503"/>
    <s v="Gambling industries (except casino hotels)"/>
    <n v="15055"/>
    <s v="Industry Use"/>
    <n v="5.044649154"/>
    <x v="19"/>
    <x v="19"/>
    <x v="29"/>
    <x v="29"/>
  </r>
  <r>
    <s v="10006"/>
    <s v="Households 70-100k"/>
    <s v="504"/>
    <s v="Other amusement and recreation industries"/>
    <n v="15055"/>
    <s v="Industry Use"/>
    <n v="1.926031235"/>
    <x v="19"/>
    <x v="19"/>
    <x v="29"/>
    <x v="29"/>
  </r>
  <r>
    <s v="10006"/>
    <s v="Households 70-100k"/>
    <s v="505"/>
    <s v="Fitness and recreational sports centers"/>
    <n v="15055"/>
    <s v="Industry Use"/>
    <n v="1.083212665"/>
    <x v="19"/>
    <x v="19"/>
    <x v="29"/>
    <x v="29"/>
  </r>
  <r>
    <s v="10006"/>
    <s v="Households 70-100k"/>
    <s v="506"/>
    <s v="Bowling centers"/>
    <n v="15055"/>
    <s v="Industry Use"/>
    <n v="0.34508125099999998"/>
    <x v="19"/>
    <x v="19"/>
    <x v="29"/>
    <x v="29"/>
  </r>
  <r>
    <s v="10006"/>
    <s v="Households 70-100k"/>
    <s v="507"/>
    <s v="Hotels and motels, including casino hotels"/>
    <n v="15055"/>
    <s v="Industry Use"/>
    <n v="4.3863080000000002E-3"/>
    <x v="20"/>
    <x v="20"/>
    <x v="29"/>
    <x v="29"/>
  </r>
  <r>
    <s v="10006"/>
    <s v="Households 70-100k"/>
    <s v="508"/>
    <s v="Other accommodations"/>
    <n v="15055"/>
    <s v="Industry Use"/>
    <n v="1.204381E-3"/>
    <x v="20"/>
    <x v="20"/>
    <x v="29"/>
    <x v="29"/>
  </r>
  <r>
    <s v="10006"/>
    <s v="Households 70-100k"/>
    <s v="509"/>
    <s v="Full-service restaurants"/>
    <n v="15055"/>
    <s v="Industry Use"/>
    <n v="12.51661095"/>
    <x v="20"/>
    <x v="20"/>
    <x v="29"/>
    <x v="29"/>
  </r>
  <r>
    <s v="10006"/>
    <s v="Households 70-100k"/>
    <s v="510"/>
    <s v="Limited-service restaurants"/>
    <n v="15055"/>
    <s v="Industry Use"/>
    <n v="17.762613129999998"/>
    <x v="20"/>
    <x v="20"/>
    <x v="29"/>
    <x v="29"/>
  </r>
  <r>
    <s v="10006"/>
    <s v="Households 70-100k"/>
    <s v="511"/>
    <s v="All other food and drinking places"/>
    <n v="15055"/>
    <s v="Industry Use"/>
    <n v="4.1851459159999997"/>
    <x v="20"/>
    <x v="20"/>
    <x v="29"/>
    <x v="29"/>
  </r>
  <r>
    <s v="10006"/>
    <s v="Households 70-100k"/>
    <s v="512"/>
    <s v="Automotive repair and maintenance, except car washes"/>
    <n v="15055"/>
    <s v="Industry Use"/>
    <n v="5.8878696939999999"/>
    <x v="21"/>
    <x v="21"/>
    <x v="29"/>
    <x v="29"/>
  </r>
  <r>
    <s v="10006"/>
    <s v="Households 70-100k"/>
    <s v="513"/>
    <s v="Car washes"/>
    <n v="15055"/>
    <s v="Industry Use"/>
    <n v="4.2664533069999999"/>
    <x v="21"/>
    <x v="21"/>
    <x v="29"/>
    <x v="29"/>
  </r>
  <r>
    <s v="10006"/>
    <s v="Households 70-100k"/>
    <s v="514"/>
    <s v="Electronic and precision equipment repair and maintenance"/>
    <n v="15055"/>
    <s v="Industry Use"/>
    <n v="0.203550121"/>
    <x v="21"/>
    <x v="21"/>
    <x v="29"/>
    <x v="29"/>
  </r>
  <r>
    <s v="10006"/>
    <s v="Households 70-100k"/>
    <s v="515"/>
    <s v="Commercial and industrial machinery and equipment repair and maintenance"/>
    <n v="15055"/>
    <s v="Industry Use"/>
    <n v="0"/>
    <x v="21"/>
    <x v="21"/>
    <x v="29"/>
    <x v="29"/>
  </r>
  <r>
    <s v="10006"/>
    <s v="Households 70-100k"/>
    <s v="516"/>
    <s v="Personal and household goods repair and maintenance"/>
    <n v="15055"/>
    <s v="Industry Use"/>
    <n v="0.74190681700000005"/>
    <x v="21"/>
    <x v="21"/>
    <x v="29"/>
    <x v="29"/>
  </r>
  <r>
    <s v="10006"/>
    <s v="Households 70-100k"/>
    <s v="517"/>
    <s v="Personal care services"/>
    <n v="15055"/>
    <s v="Industry Use"/>
    <n v="2.980386406"/>
    <x v="21"/>
    <x v="21"/>
    <x v="29"/>
    <x v="29"/>
  </r>
  <r>
    <s v="10006"/>
    <s v="Households 70-100k"/>
    <s v="518"/>
    <s v="Death care services"/>
    <n v="15055"/>
    <s v="Industry Use"/>
    <n v="0.339413829"/>
    <x v="21"/>
    <x v="21"/>
    <x v="29"/>
    <x v="29"/>
  </r>
  <r>
    <s v="10006"/>
    <s v="Households 70-100k"/>
    <s v="519"/>
    <s v="Dry-cleaning and laundry services"/>
    <n v="15055"/>
    <s v="Industry Use"/>
    <n v="0.195458937"/>
    <x v="21"/>
    <x v="21"/>
    <x v="29"/>
    <x v="29"/>
  </r>
  <r>
    <s v="10006"/>
    <s v="Households 70-100k"/>
    <s v="520"/>
    <s v="Other personal services"/>
    <n v="15055"/>
    <s v="Industry Use"/>
    <n v="2.2399832079999999"/>
    <x v="21"/>
    <x v="21"/>
    <x v="29"/>
    <x v="29"/>
  </r>
  <r>
    <s v="10006"/>
    <s v="Households 70-100k"/>
    <s v="521"/>
    <s v="Religious organizations"/>
    <n v="15055"/>
    <s v="Industry Use"/>
    <n v="12.76268911"/>
    <x v="21"/>
    <x v="21"/>
    <x v="29"/>
    <x v="29"/>
  </r>
  <r>
    <s v="10006"/>
    <s v="Households 70-100k"/>
    <s v="522"/>
    <s v="Grantmaking, giving, and social advocacy organizations"/>
    <n v="15055"/>
    <s v="Industry Use"/>
    <n v="3.882649856"/>
    <x v="21"/>
    <x v="21"/>
    <x v="29"/>
    <x v="29"/>
  </r>
  <r>
    <s v="10006"/>
    <s v="Households 70-100k"/>
    <s v="523"/>
    <s v="Business and professional associations"/>
    <n v="15055"/>
    <s v="Industry Use"/>
    <n v="0.63539441299999999"/>
    <x v="21"/>
    <x v="21"/>
    <x v="29"/>
    <x v="29"/>
  </r>
  <r>
    <s v="10006"/>
    <s v="Households 70-100k"/>
    <s v="524"/>
    <s v="Labor and civic organizations"/>
    <n v="15055"/>
    <s v="Industry Use"/>
    <n v="5.1235876109999996"/>
    <x v="21"/>
    <x v="21"/>
    <x v="29"/>
    <x v="29"/>
  </r>
  <r>
    <s v="10006"/>
    <s v="Households 70-100k"/>
    <s v="525"/>
    <s v="Private households"/>
    <n v="15055"/>
    <s v="Industry Use"/>
    <n v="0.137305919"/>
    <x v="21"/>
    <x v="21"/>
    <x v="29"/>
    <x v="29"/>
  </r>
  <r>
    <s v="10006"/>
    <s v="Households 70-100k"/>
    <s v="526"/>
    <s v="Postal service"/>
    <n v="15055"/>
    <s v="Industry Use"/>
    <n v="0.141778086"/>
    <x v="22"/>
    <x v="22"/>
    <x v="29"/>
    <x v="29"/>
  </r>
  <r>
    <s v="10006"/>
    <s v="Households 70-100k"/>
    <s v="528"/>
    <s v="Other federal government enterprises"/>
    <n v="15055"/>
    <s v="Industry Use"/>
    <n v="4.4400000000000002E-5"/>
    <x v="22"/>
    <x v="22"/>
    <x v="29"/>
    <x v="29"/>
  </r>
  <r>
    <s v="10006"/>
    <s v="Households 70-100k"/>
    <s v="532"/>
    <s v="Local government passenger transit"/>
    <n v="15055"/>
    <s v="Industry Use"/>
    <n v="0.26744038999999997"/>
    <x v="22"/>
    <x v="22"/>
    <x v="29"/>
    <x v="29"/>
  </r>
  <r>
    <s v="10006"/>
    <s v="Households 70-100k"/>
    <s v="533"/>
    <s v="Local government electric utilities"/>
    <n v="15055"/>
    <s v="Industry Use"/>
    <n v="0.24386004999999999"/>
    <x v="22"/>
    <x v="22"/>
    <x v="29"/>
    <x v="29"/>
  </r>
  <r>
    <s v="10006"/>
    <s v="Households 70-100k"/>
    <s v="540"/>
    <s v="* Employment and payroll of state govt, non-education"/>
    <n v="15055"/>
    <s v="Industry Use"/>
    <n v="0"/>
    <x v="33"/>
    <x v="33"/>
    <x v="29"/>
    <x v="29"/>
  </r>
  <r>
    <s v="10006"/>
    <s v="Households 70-100k"/>
    <s v="541"/>
    <s v="* Employment and payroll of local govt, education"/>
    <n v="15055"/>
    <s v="Industry Use"/>
    <n v="0"/>
    <x v="33"/>
    <x v="33"/>
    <x v="29"/>
    <x v="29"/>
  </r>
  <r>
    <s v="10006"/>
    <s v="Households 70-100k"/>
    <s v="542"/>
    <s v="* Employment and payroll of local govt, non-education"/>
    <n v="15055"/>
    <s v="Industry Use"/>
    <n v="0"/>
    <x v="33"/>
    <x v="33"/>
    <x v="29"/>
    <x v="29"/>
  </r>
  <r>
    <s v="10006"/>
    <s v="Households 70-100k"/>
    <s v="543"/>
    <s v="* Employment and payroll of federal govt, military"/>
    <n v="15055"/>
    <s v="Industry Use"/>
    <n v="0"/>
    <x v="33"/>
    <x v="33"/>
    <x v="29"/>
    <x v="29"/>
  </r>
  <r>
    <s v="10006"/>
    <s v="Households 70-100k"/>
    <s v="544"/>
    <s v="* Employment and payroll of federal govt, non-military"/>
    <n v="15055"/>
    <s v="Industry Use"/>
    <n v="0"/>
    <x v="33"/>
    <x v="33"/>
    <x v="29"/>
    <x v="29"/>
  </r>
  <r>
    <s v="10006"/>
    <s v="Households 70-100k"/>
    <s v="10001"/>
    <s v="Households LT15k"/>
    <n v="15009"/>
    <s v="Interest (Gross)"/>
    <n v="7.1312569000000006E-2"/>
    <x v="30"/>
    <x v="30"/>
    <x v="29"/>
    <x v="29"/>
  </r>
  <r>
    <s v="10006"/>
    <s v="Households 70-100k"/>
    <s v="10001"/>
    <s v="Households LT15k"/>
    <n v="15055"/>
    <s v="Industry Use"/>
    <n v="0"/>
    <x v="30"/>
    <x v="30"/>
    <x v="29"/>
    <x v="29"/>
  </r>
  <r>
    <s v="10006"/>
    <s v="Households 70-100k"/>
    <s v="10002"/>
    <s v="Households 15-30k"/>
    <n v="15009"/>
    <s v="Interest (Gross)"/>
    <n v="0.34584537100000001"/>
    <x v="30"/>
    <x v="30"/>
    <x v="29"/>
    <x v="29"/>
  </r>
  <r>
    <s v="10006"/>
    <s v="Households 70-100k"/>
    <s v="10002"/>
    <s v="Households 15-30k"/>
    <n v="15055"/>
    <s v="Industry Use"/>
    <n v="0"/>
    <x v="30"/>
    <x v="30"/>
    <x v="29"/>
    <x v="29"/>
  </r>
  <r>
    <s v="10006"/>
    <s v="Households 70-100k"/>
    <s v="10003"/>
    <s v="Households 30-40k"/>
    <n v="15009"/>
    <s v="Interest (Gross)"/>
    <n v="0.38344833299999997"/>
    <x v="30"/>
    <x v="30"/>
    <x v="29"/>
    <x v="29"/>
  </r>
  <r>
    <s v="10006"/>
    <s v="Households 70-100k"/>
    <s v="10003"/>
    <s v="Households 30-40k"/>
    <n v="15055"/>
    <s v="Industry Use"/>
    <n v="0"/>
    <x v="30"/>
    <x v="30"/>
    <x v="29"/>
    <x v="29"/>
  </r>
  <r>
    <s v="10006"/>
    <s v="Households 70-100k"/>
    <s v="10004"/>
    <s v="Households 40-50k"/>
    <n v="15009"/>
    <s v="Interest (Gross)"/>
    <n v="0.547025859"/>
    <x v="31"/>
    <x v="31"/>
    <x v="29"/>
    <x v="29"/>
  </r>
  <r>
    <s v="10006"/>
    <s v="Households 70-100k"/>
    <s v="10004"/>
    <s v="Households 40-50k"/>
    <n v="15055"/>
    <s v="Industry Use"/>
    <n v="0"/>
    <x v="31"/>
    <x v="31"/>
    <x v="29"/>
    <x v="29"/>
  </r>
  <r>
    <s v="10006"/>
    <s v="Households 70-100k"/>
    <s v="10005"/>
    <s v="Households 50-70k"/>
    <n v="15009"/>
    <s v="Interest (Gross)"/>
    <n v="0.927717507"/>
    <x v="31"/>
    <x v="31"/>
    <x v="29"/>
    <x v="29"/>
  </r>
  <r>
    <s v="10006"/>
    <s v="Households 70-100k"/>
    <s v="10005"/>
    <s v="Households 50-70k"/>
    <n v="15055"/>
    <s v="Industry Use"/>
    <n v="0"/>
    <x v="31"/>
    <x v="31"/>
    <x v="29"/>
    <x v="29"/>
  </r>
  <r>
    <s v="10006"/>
    <s v="Households 70-100k"/>
    <s v="10006"/>
    <s v="Households 70-100k"/>
    <n v="15009"/>
    <s v="Interest (Gross)"/>
    <n v="1.8128063679999999"/>
    <x v="31"/>
    <x v="31"/>
    <x v="29"/>
    <x v="29"/>
  </r>
  <r>
    <s v="10006"/>
    <s v="Households 70-100k"/>
    <s v="10006"/>
    <s v="Households 70-100k"/>
    <n v="15055"/>
    <s v="Industry Use"/>
    <n v="0"/>
    <x v="31"/>
    <x v="31"/>
    <x v="29"/>
    <x v="29"/>
  </r>
  <r>
    <s v="10006"/>
    <s v="Households 70-100k"/>
    <s v="10007"/>
    <s v="Households 100-150k"/>
    <n v="15009"/>
    <s v="Interest (Gross)"/>
    <n v="2.2636542319999999"/>
    <x v="32"/>
    <x v="32"/>
    <x v="29"/>
    <x v="29"/>
  </r>
  <r>
    <s v="10006"/>
    <s v="Households 70-100k"/>
    <s v="10007"/>
    <s v="Households 100-150k"/>
    <n v="15055"/>
    <s v="Industry Use"/>
    <n v="0"/>
    <x v="32"/>
    <x v="32"/>
    <x v="29"/>
    <x v="29"/>
  </r>
  <r>
    <s v="10006"/>
    <s v="Households 70-100k"/>
    <s v="10008"/>
    <s v="Households 150-200k"/>
    <n v="15009"/>
    <s v="Interest (Gross)"/>
    <n v="1.3298145530000001"/>
    <x v="32"/>
    <x v="32"/>
    <x v="29"/>
    <x v="29"/>
  </r>
  <r>
    <s v="10006"/>
    <s v="Households 70-100k"/>
    <s v="10008"/>
    <s v="Households 150-200k"/>
    <n v="15055"/>
    <s v="Industry Use"/>
    <n v="0"/>
    <x v="32"/>
    <x v="32"/>
    <x v="29"/>
    <x v="29"/>
  </r>
  <r>
    <s v="10006"/>
    <s v="Households 70-100k"/>
    <s v="10009"/>
    <s v="Households 200k+"/>
    <n v="15009"/>
    <s v="Interest (Gross)"/>
    <n v="3.2635667320000001"/>
    <x v="32"/>
    <x v="32"/>
    <x v="29"/>
    <x v="29"/>
  </r>
  <r>
    <s v="10006"/>
    <s v="Households 70-100k"/>
    <s v="10009"/>
    <s v="Households 200k+"/>
    <n v="15055"/>
    <s v="Industry Use"/>
    <n v="0"/>
    <x v="32"/>
    <x v="32"/>
    <x v="29"/>
    <x v="29"/>
  </r>
  <r>
    <s v="10006"/>
    <s v="Households 70-100k"/>
    <s v="11001"/>
    <s v="Federal Government NonDefense"/>
    <n v="15027"/>
    <s v="Personal Tax: Income Tax"/>
    <n v="63.106372829999998"/>
    <x v="27"/>
    <x v="27"/>
    <x v="29"/>
    <x v="29"/>
  </r>
  <r>
    <s v="10006"/>
    <s v="Households 70-100k"/>
    <s v="11001"/>
    <s v="Federal Government NonDefense"/>
    <n v="15028"/>
    <s v="Personal Tax: Estate and Gift Tax"/>
    <n v="0"/>
    <x v="27"/>
    <x v="27"/>
    <x v="29"/>
    <x v="29"/>
  </r>
  <r>
    <s v="10006"/>
    <s v="Households 70-100k"/>
    <s v="11001"/>
    <s v="Federal Government NonDefense"/>
    <n v="15029"/>
    <s v="Personal Tax: NonTaxes (Fines- Fees"/>
    <n v="0.92920196099999997"/>
    <x v="27"/>
    <x v="27"/>
    <x v="29"/>
    <x v="29"/>
  </r>
  <r>
    <s v="10006"/>
    <s v="Households 70-100k"/>
    <s v="11001"/>
    <s v="Federal Government NonDefense"/>
    <n v="15055"/>
    <s v="Industry Use"/>
    <n v="3.73778E-3"/>
    <x v="27"/>
    <x v="27"/>
    <x v="29"/>
    <x v="29"/>
  </r>
  <r>
    <s v="10006"/>
    <s v="Households 70-100k"/>
    <s v="11003"/>
    <s v="Federal Government Investment"/>
    <n v="15055"/>
    <s v="Industry Use"/>
    <n v="2.0901247000000001E-2"/>
    <x v="27"/>
    <x v="27"/>
    <x v="29"/>
    <x v="29"/>
  </r>
  <r>
    <s v="10006"/>
    <s v="Households 70-100k"/>
    <s v="12001"/>
    <s v="State/Local Govt NonEducation"/>
    <n v="15027"/>
    <s v="Personal Tax: Income Tax"/>
    <n v="25.900297160000001"/>
    <x v="27"/>
    <x v="27"/>
    <x v="29"/>
    <x v="29"/>
  </r>
  <r>
    <s v="10006"/>
    <s v="Households 70-100k"/>
    <s v="12001"/>
    <s v="State/Local Govt NonEducation"/>
    <n v="15028"/>
    <s v="Personal Tax: Estate and Gift Tax"/>
    <n v="0"/>
    <x v="27"/>
    <x v="27"/>
    <x v="29"/>
    <x v="29"/>
  </r>
  <r>
    <s v="10006"/>
    <s v="Households 70-100k"/>
    <s v="12001"/>
    <s v="State/Local Govt NonEducation"/>
    <n v="15029"/>
    <s v="Personal Tax: NonTaxes (Fines- Fees"/>
    <n v="2.3913774490000002"/>
    <x v="27"/>
    <x v="27"/>
    <x v="29"/>
    <x v="29"/>
  </r>
  <r>
    <s v="10006"/>
    <s v="Households 70-100k"/>
    <s v="12001"/>
    <s v="State/Local Govt NonEducation"/>
    <n v="15030"/>
    <s v="Personal Tax: Motor Vehicle License"/>
    <n v="3.4023385049999999"/>
    <x v="27"/>
    <x v="27"/>
    <x v="29"/>
    <x v="29"/>
  </r>
  <r>
    <s v="10006"/>
    <s v="Households 70-100k"/>
    <s v="12001"/>
    <s v="State/Local Govt NonEducation"/>
    <n v="15031"/>
    <s v="Personal Tax: Property Taxes"/>
    <n v="0.48504379399999997"/>
    <x v="27"/>
    <x v="27"/>
    <x v="29"/>
    <x v="29"/>
  </r>
  <r>
    <s v="10006"/>
    <s v="Households 70-100k"/>
    <s v="12001"/>
    <s v="State/Local Govt NonEducation"/>
    <n v="15032"/>
    <s v="Personal Tax: Other Tax (Fish/Hunt)"/>
    <n v="0.35563099399999998"/>
    <x v="27"/>
    <x v="27"/>
    <x v="29"/>
    <x v="29"/>
  </r>
  <r>
    <s v="10006"/>
    <s v="Households 70-100k"/>
    <s v="12001"/>
    <s v="State/Local Govt NonEducation"/>
    <n v="15055"/>
    <s v="Industry Use"/>
    <n v="5.0636607910000002"/>
    <x v="27"/>
    <x v="27"/>
    <x v="29"/>
    <x v="29"/>
  </r>
  <r>
    <s v="10006"/>
    <s v="Households 70-100k"/>
    <s v="12003"/>
    <s v="State/Local Govt Investment"/>
    <n v="15055"/>
    <s v="Industry Use"/>
    <n v="0.99163725899999999"/>
    <x v="27"/>
    <x v="27"/>
    <x v="29"/>
    <x v="29"/>
  </r>
  <r>
    <s v="10006"/>
    <s v="Households 70-100k"/>
    <s v="14001"/>
    <s v="Capital"/>
    <n v="15011"/>
    <s v="Surplus or Deficit"/>
    <n v="70.984240689999993"/>
    <x v="27"/>
    <x v="27"/>
    <x v="29"/>
    <x v="29"/>
  </r>
  <r>
    <s v="10006"/>
    <s v="Households 70-100k"/>
    <s v="14001"/>
    <s v="Capital"/>
    <n v="15055"/>
    <s v="Industry Use"/>
    <n v="0.221275204"/>
    <x v="27"/>
    <x v="27"/>
    <x v="29"/>
    <x v="29"/>
  </r>
  <r>
    <s v="10006"/>
    <s v="Households 70-100k"/>
    <s v="14002"/>
    <s v="Inventory Additions/Deletions"/>
    <n v="15055"/>
    <s v="Industry Use"/>
    <n v="3.8537516000000001E-2"/>
    <x v="27"/>
    <x v="27"/>
    <x v="29"/>
    <x v="29"/>
  </r>
  <r>
    <s v="10006"/>
    <s v="Households 70-100k"/>
    <s v="25001"/>
    <s v="Foreign Trade"/>
    <n v="15010"/>
    <s v="Transfers"/>
    <n v="0"/>
    <x v="28"/>
    <x v="28"/>
    <x v="29"/>
    <x v="29"/>
  </r>
  <r>
    <s v="10006"/>
    <s v="Households 70-100k"/>
    <s v="25001"/>
    <s v="Foreign Trade"/>
    <n v="15051"/>
    <s v="Commodity Trade"/>
    <n v="85.559272070000006"/>
    <x v="28"/>
    <x v="28"/>
    <x v="29"/>
    <x v="29"/>
  </r>
  <r>
    <s v="10006"/>
    <s v="Households 70-100k"/>
    <s v="28001"/>
    <s v="Domestic Trade"/>
    <n v="15051"/>
    <s v="Commodity Trade"/>
    <n v="156.14837420000001"/>
    <x v="29"/>
    <x v="29"/>
    <x v="29"/>
    <x v="29"/>
  </r>
  <r>
    <s v="10007"/>
    <s v="Households 100-150k"/>
    <s v="1"/>
    <s v="Oilseed farming"/>
    <n v="15055"/>
    <s v="Industry Use"/>
    <n v="1.0447336999999999E-2"/>
    <x v="0"/>
    <x v="0"/>
    <x v="30"/>
    <x v="30"/>
  </r>
  <r>
    <s v="10007"/>
    <s v="Households 100-150k"/>
    <s v="2"/>
    <s v="Grain farming"/>
    <n v="15055"/>
    <s v="Industry Use"/>
    <n v="0.111769759"/>
    <x v="0"/>
    <x v="0"/>
    <x v="30"/>
    <x v="30"/>
  </r>
  <r>
    <s v="10007"/>
    <s v="Households 100-150k"/>
    <s v="3"/>
    <s v="Vegetable and melon farming"/>
    <n v="15055"/>
    <s v="Industry Use"/>
    <n v="2.3150100000000002E-3"/>
    <x v="1"/>
    <x v="1"/>
    <x v="30"/>
    <x v="30"/>
  </r>
  <r>
    <s v="10007"/>
    <s v="Households 100-150k"/>
    <s v="4"/>
    <s v="Fruit farming"/>
    <n v="15055"/>
    <s v="Industry Use"/>
    <n v="4.3790019999999999E-3"/>
    <x v="1"/>
    <x v="1"/>
    <x v="30"/>
    <x v="30"/>
  </r>
  <r>
    <s v="10007"/>
    <s v="Households 100-150k"/>
    <s v="5"/>
    <s v="Tree nut farming"/>
    <n v="15055"/>
    <s v="Industry Use"/>
    <n v="1.4395409999999999E-3"/>
    <x v="1"/>
    <x v="1"/>
    <x v="30"/>
    <x v="30"/>
  </r>
  <r>
    <s v="10007"/>
    <s v="Households 100-150k"/>
    <s v="6"/>
    <s v="Greenhouse, nursery, and floriculture production"/>
    <n v="15055"/>
    <s v="Industry Use"/>
    <n v="7.8128300000000002E-4"/>
    <x v="1"/>
    <x v="1"/>
    <x v="30"/>
    <x v="30"/>
  </r>
  <r>
    <s v="10007"/>
    <s v="Households 100-150k"/>
    <s v="10"/>
    <s v="All other crop farming"/>
    <n v="15055"/>
    <s v="Industry Use"/>
    <n v="0.10566463099999999"/>
    <x v="0"/>
    <x v="0"/>
    <x v="30"/>
    <x v="30"/>
  </r>
  <r>
    <s v="10007"/>
    <s v="Households 100-150k"/>
    <s v="11"/>
    <s v="Beef cattle ranching and farming, including feedlots and dual-purpose ranching and farming"/>
    <n v="15055"/>
    <s v="Industry Use"/>
    <n v="8.1322094999999997E-2"/>
    <x v="2"/>
    <x v="2"/>
    <x v="30"/>
    <x v="30"/>
  </r>
  <r>
    <s v="10007"/>
    <s v="Households 100-150k"/>
    <s v="12"/>
    <s v="Dairy cattle and milk production"/>
    <n v="15055"/>
    <s v="Industry Use"/>
    <n v="7.2939042999999995E-2"/>
    <x v="2"/>
    <x v="2"/>
    <x v="30"/>
    <x v="30"/>
  </r>
  <r>
    <s v="10007"/>
    <s v="Households 100-150k"/>
    <s v="13"/>
    <s v="Poultry and egg production"/>
    <n v="15055"/>
    <s v="Industry Use"/>
    <n v="5.5118659999999998E-3"/>
    <x v="2"/>
    <x v="2"/>
    <x v="30"/>
    <x v="30"/>
  </r>
  <r>
    <s v="10007"/>
    <s v="Households 100-150k"/>
    <s v="14"/>
    <s v="Animal production, except cattle and poultry and eggs"/>
    <n v="15055"/>
    <s v="Industry Use"/>
    <n v="3.1683053000000003E-2"/>
    <x v="2"/>
    <x v="2"/>
    <x v="30"/>
    <x v="30"/>
  </r>
  <r>
    <s v="10007"/>
    <s v="Households 100-150k"/>
    <s v="15"/>
    <s v="Forestry, forest products, and timber tract production"/>
    <n v="15055"/>
    <s v="Industry Use"/>
    <n v="1.31E-5"/>
    <x v="3"/>
    <x v="3"/>
    <x v="30"/>
    <x v="30"/>
  </r>
  <r>
    <s v="10007"/>
    <s v="Households 100-150k"/>
    <s v="16"/>
    <s v="Commercial logging"/>
    <n v="15055"/>
    <s v="Industry Use"/>
    <n v="0"/>
    <x v="3"/>
    <x v="3"/>
    <x v="30"/>
    <x v="30"/>
  </r>
  <r>
    <s v="10007"/>
    <s v="Households 100-150k"/>
    <s v="18"/>
    <s v="Commercial hunting and trapping"/>
    <n v="15055"/>
    <s v="Industry Use"/>
    <n v="7.2493729999999999E-3"/>
    <x v="3"/>
    <x v="3"/>
    <x v="30"/>
    <x v="30"/>
  </r>
  <r>
    <s v="10007"/>
    <s v="Households 100-150k"/>
    <s v="19"/>
    <s v="Support activities for agriculture and forestry"/>
    <n v="15055"/>
    <s v="Industry Use"/>
    <n v="6.4891430000000002E-3"/>
    <x v="3"/>
    <x v="3"/>
    <x v="30"/>
    <x v="30"/>
  </r>
  <r>
    <s v="10007"/>
    <s v="Households 100-150k"/>
    <s v="20"/>
    <s v="Oil and gas extraction"/>
    <n v="15055"/>
    <s v="Industry Use"/>
    <n v="1.9514190000000001E-2"/>
    <x v="4"/>
    <x v="4"/>
    <x v="30"/>
    <x v="30"/>
  </r>
  <r>
    <s v="10007"/>
    <s v="Households 100-150k"/>
    <s v="28"/>
    <s v="Stone mining and quarrying"/>
    <n v="15055"/>
    <s v="Industry Use"/>
    <n v="1.2485999999999999E-4"/>
    <x v="4"/>
    <x v="4"/>
    <x v="30"/>
    <x v="30"/>
  </r>
  <r>
    <s v="10007"/>
    <s v="Households 100-150k"/>
    <s v="35"/>
    <s v="Drilling oil and gas wells"/>
    <n v="15055"/>
    <s v="Industry Use"/>
    <n v="0"/>
    <x v="4"/>
    <x v="4"/>
    <x v="30"/>
    <x v="30"/>
  </r>
  <r>
    <s v="10007"/>
    <s v="Households 100-150k"/>
    <s v="36"/>
    <s v="Support activities for oil and gas operations"/>
    <n v="15055"/>
    <s v="Industry Use"/>
    <n v="4.9999999999999998E-7"/>
    <x v="4"/>
    <x v="4"/>
    <x v="30"/>
    <x v="30"/>
  </r>
  <r>
    <s v="10007"/>
    <s v="Households 100-150k"/>
    <s v="37"/>
    <s v="Metal mining services"/>
    <n v="15055"/>
    <s v="Industry Use"/>
    <n v="0"/>
    <x v="4"/>
    <x v="4"/>
    <x v="30"/>
    <x v="30"/>
  </r>
  <r>
    <s v="10007"/>
    <s v="Households 100-150k"/>
    <s v="38"/>
    <s v="Other nonmetallic minerals services"/>
    <n v="15055"/>
    <s v="Industry Use"/>
    <n v="4.3099999999999998E-7"/>
    <x v="4"/>
    <x v="4"/>
    <x v="30"/>
    <x v="30"/>
  </r>
  <r>
    <s v="10007"/>
    <s v="Households 100-150k"/>
    <s v="40"/>
    <s v="Electric power generation - Fossil fuel"/>
    <n v="15055"/>
    <s v="Industry Use"/>
    <n v="0"/>
    <x v="5"/>
    <x v="5"/>
    <x v="30"/>
    <x v="30"/>
  </r>
  <r>
    <s v="10007"/>
    <s v="Households 100-150k"/>
    <s v="47"/>
    <s v="Electric power transmission and distribution"/>
    <n v="15055"/>
    <s v="Industry Use"/>
    <n v="3.0261868679999999"/>
    <x v="5"/>
    <x v="5"/>
    <x v="30"/>
    <x v="30"/>
  </r>
  <r>
    <s v="10007"/>
    <s v="Households 100-150k"/>
    <s v="48"/>
    <s v="Natural gas distribution"/>
    <n v="15055"/>
    <s v="Industry Use"/>
    <n v="0.49266096999999998"/>
    <x v="5"/>
    <x v="5"/>
    <x v="30"/>
    <x v="30"/>
  </r>
  <r>
    <s v="10007"/>
    <s v="Households 100-150k"/>
    <s v="49"/>
    <s v="Water, sewage and other systems"/>
    <n v="15055"/>
    <s v="Industry Use"/>
    <n v="5.1543146999999997E-2"/>
    <x v="5"/>
    <x v="5"/>
    <x v="30"/>
    <x v="30"/>
  </r>
  <r>
    <s v="10007"/>
    <s v="Households 100-150k"/>
    <s v="50"/>
    <s v="Construction of new health care structures"/>
    <n v="15055"/>
    <s v="Industry Use"/>
    <n v="0"/>
    <x v="6"/>
    <x v="6"/>
    <x v="30"/>
    <x v="30"/>
  </r>
  <r>
    <s v="10007"/>
    <s v="Households 100-150k"/>
    <s v="51"/>
    <s v="Construction of new manufacturing structures"/>
    <n v="15055"/>
    <s v="Industry Use"/>
    <n v="0"/>
    <x v="6"/>
    <x v="6"/>
    <x v="30"/>
    <x v="30"/>
  </r>
  <r>
    <s v="10007"/>
    <s v="Households 100-150k"/>
    <s v="52"/>
    <s v="Construction of new power and communication structures"/>
    <n v="15055"/>
    <s v="Industry Use"/>
    <n v="0"/>
    <x v="6"/>
    <x v="6"/>
    <x v="30"/>
    <x v="30"/>
  </r>
  <r>
    <s v="10007"/>
    <s v="Households 100-150k"/>
    <s v="53"/>
    <s v="Construction of new educational and vocational structures"/>
    <n v="15055"/>
    <s v="Industry Use"/>
    <n v="0"/>
    <x v="6"/>
    <x v="6"/>
    <x v="30"/>
    <x v="30"/>
  </r>
  <r>
    <s v="10007"/>
    <s v="Households 100-150k"/>
    <s v="54"/>
    <s v="Construction of new highways and streets"/>
    <n v="15055"/>
    <s v="Industry Use"/>
    <n v="0"/>
    <x v="6"/>
    <x v="6"/>
    <x v="30"/>
    <x v="30"/>
  </r>
  <r>
    <s v="10007"/>
    <s v="Households 100-150k"/>
    <s v="55"/>
    <s v="Construction of new commercial structures, including farm structures"/>
    <n v="15055"/>
    <s v="Industry Use"/>
    <n v="0"/>
    <x v="6"/>
    <x v="6"/>
    <x v="30"/>
    <x v="30"/>
  </r>
  <r>
    <s v="10007"/>
    <s v="Households 100-150k"/>
    <s v="56"/>
    <s v="Construction of other new nonresidential structures"/>
    <n v="15055"/>
    <s v="Industry Use"/>
    <n v="0"/>
    <x v="6"/>
    <x v="6"/>
    <x v="30"/>
    <x v="30"/>
  </r>
  <r>
    <s v="10007"/>
    <s v="Households 100-150k"/>
    <s v="57"/>
    <s v="Construction of new single-family residential structures"/>
    <n v="15055"/>
    <s v="Industry Use"/>
    <n v="0"/>
    <x v="6"/>
    <x v="6"/>
    <x v="30"/>
    <x v="30"/>
  </r>
  <r>
    <s v="10007"/>
    <s v="Households 100-150k"/>
    <s v="58"/>
    <s v="Construction of new multifamily residential structures"/>
    <n v="15055"/>
    <s v="Industry Use"/>
    <n v="0"/>
    <x v="6"/>
    <x v="6"/>
    <x v="30"/>
    <x v="30"/>
  </r>
  <r>
    <s v="10007"/>
    <s v="Households 100-150k"/>
    <s v="59"/>
    <s v="Construction of other new residential structures"/>
    <n v="15055"/>
    <s v="Industry Use"/>
    <n v="0"/>
    <x v="6"/>
    <x v="6"/>
    <x v="30"/>
    <x v="30"/>
  </r>
  <r>
    <s v="10007"/>
    <s v="Households 100-150k"/>
    <s v="60"/>
    <s v="Maintenance and repair construction of nonresidential structures"/>
    <n v="15055"/>
    <s v="Industry Use"/>
    <n v="0"/>
    <x v="6"/>
    <x v="6"/>
    <x v="30"/>
    <x v="30"/>
  </r>
  <r>
    <s v="10007"/>
    <s v="Households 100-150k"/>
    <s v="61"/>
    <s v="Maintenance and repair construction of residential structures"/>
    <n v="15055"/>
    <s v="Industry Use"/>
    <n v="0"/>
    <x v="6"/>
    <x v="6"/>
    <x v="30"/>
    <x v="30"/>
  </r>
  <r>
    <s v="10007"/>
    <s v="Households 100-150k"/>
    <s v="62"/>
    <s v="Maintenance and repair construction of highways, streets, bridges, and tunnels"/>
    <n v="15055"/>
    <s v="Industry Use"/>
    <n v="0"/>
    <x v="6"/>
    <x v="6"/>
    <x v="30"/>
    <x v="30"/>
  </r>
  <r>
    <s v="10007"/>
    <s v="Households 100-150k"/>
    <s v="64"/>
    <s v="Other animal food manufacturing"/>
    <n v="15055"/>
    <s v="Industry Use"/>
    <n v="3.5462502E-2"/>
    <x v="7"/>
    <x v="7"/>
    <x v="30"/>
    <x v="30"/>
  </r>
  <r>
    <s v="10007"/>
    <s v="Households 100-150k"/>
    <s v="65"/>
    <s v="Flour milling"/>
    <n v="15055"/>
    <s v="Industry Use"/>
    <n v="0.120918252"/>
    <x v="7"/>
    <x v="7"/>
    <x v="30"/>
    <x v="30"/>
  </r>
  <r>
    <s v="10007"/>
    <s v="Households 100-150k"/>
    <s v="76"/>
    <s v="Confectionery manufacturing from purchased chocolate"/>
    <n v="15055"/>
    <s v="Industry Use"/>
    <n v="5.1578470000000001E-3"/>
    <x v="7"/>
    <x v="7"/>
    <x v="30"/>
    <x v="30"/>
  </r>
  <r>
    <s v="10007"/>
    <s v="Households 100-150k"/>
    <s v="84"/>
    <s v="Fluid milk manufacturing"/>
    <n v="15055"/>
    <s v="Industry Use"/>
    <n v="0.70474411400000003"/>
    <x v="7"/>
    <x v="7"/>
    <x v="30"/>
    <x v="30"/>
  </r>
  <r>
    <s v="10007"/>
    <s v="Households 100-150k"/>
    <s v="87"/>
    <s v="Frozen cakes and other pastries manufacturing"/>
    <n v="15055"/>
    <s v="Industry Use"/>
    <n v="7.5673329999999999E-3"/>
    <x v="7"/>
    <x v="7"/>
    <x v="30"/>
    <x v="30"/>
  </r>
  <r>
    <s v="10007"/>
    <s v="Households 100-150k"/>
    <s v="89"/>
    <s v="Animal, except poultry, slaughtering"/>
    <n v="15055"/>
    <s v="Industry Use"/>
    <n v="8.8442959999999998E-3"/>
    <x v="7"/>
    <x v="7"/>
    <x v="30"/>
    <x v="30"/>
  </r>
  <r>
    <s v="10007"/>
    <s v="Households 100-150k"/>
    <s v="90"/>
    <s v="Meat processed from carcasses"/>
    <n v="15055"/>
    <s v="Industry Use"/>
    <n v="0.290383263"/>
    <x v="7"/>
    <x v="7"/>
    <x v="30"/>
    <x v="30"/>
  </r>
  <r>
    <s v="10007"/>
    <s v="Households 100-150k"/>
    <s v="91"/>
    <s v="Rendering and meat byproduct processing"/>
    <n v="15055"/>
    <s v="Industry Use"/>
    <n v="1.6390900000000001E-4"/>
    <x v="7"/>
    <x v="7"/>
    <x v="30"/>
    <x v="30"/>
  </r>
  <r>
    <s v="10007"/>
    <s v="Households 100-150k"/>
    <s v="93"/>
    <s v="Bread and bakery product, except frozen, manufacturing"/>
    <n v="15055"/>
    <s v="Industry Use"/>
    <n v="0.12964249"/>
    <x v="7"/>
    <x v="7"/>
    <x v="30"/>
    <x v="30"/>
  </r>
  <r>
    <s v="10007"/>
    <s v="Households 100-150k"/>
    <s v="97"/>
    <s v="Roasted nuts and peanut butter manufacturing"/>
    <n v="15055"/>
    <s v="Industry Use"/>
    <n v="5.0917389999999996E-3"/>
    <x v="7"/>
    <x v="7"/>
    <x v="30"/>
    <x v="30"/>
  </r>
  <r>
    <s v="10007"/>
    <s v="Households 100-150k"/>
    <s v="98"/>
    <s v="Other snack food manufacturing"/>
    <n v="15055"/>
    <s v="Industry Use"/>
    <n v="2.3526240000000002E-3"/>
    <x v="7"/>
    <x v="7"/>
    <x v="30"/>
    <x v="30"/>
  </r>
  <r>
    <s v="10007"/>
    <s v="Households 100-150k"/>
    <s v="99"/>
    <s v="Coffee and tea manufacturing"/>
    <n v="15055"/>
    <s v="Industry Use"/>
    <n v="6.3102499999999999E-3"/>
    <x v="7"/>
    <x v="7"/>
    <x v="30"/>
    <x v="30"/>
  </r>
  <r>
    <s v="10007"/>
    <s v="Households 100-150k"/>
    <s v="103"/>
    <s v="All other food manufacturing"/>
    <n v="15055"/>
    <s v="Industry Use"/>
    <n v="5.7766164000000002E-2"/>
    <x v="7"/>
    <x v="7"/>
    <x v="30"/>
    <x v="30"/>
  </r>
  <r>
    <s v="10007"/>
    <s v="Households 100-150k"/>
    <s v="105"/>
    <s v="Manufactured ice"/>
    <n v="15055"/>
    <s v="Industry Use"/>
    <n v="1.6909595999999999E-2"/>
    <x v="7"/>
    <x v="7"/>
    <x v="30"/>
    <x v="30"/>
  </r>
  <r>
    <s v="10007"/>
    <s v="Households 100-150k"/>
    <s v="106"/>
    <s v="Breweries"/>
    <n v="15055"/>
    <s v="Industry Use"/>
    <n v="9.5769159999999996E-3"/>
    <x v="7"/>
    <x v="7"/>
    <x v="30"/>
    <x v="30"/>
  </r>
  <r>
    <s v="10007"/>
    <s v="Households 100-150k"/>
    <s v="107"/>
    <s v="Wineries"/>
    <n v="15055"/>
    <s v="Industry Use"/>
    <n v="1.8883540000000001E-3"/>
    <x v="7"/>
    <x v="7"/>
    <x v="30"/>
    <x v="30"/>
  </r>
  <r>
    <s v="10007"/>
    <s v="Households 100-150k"/>
    <s v="108"/>
    <s v="Distilleries"/>
    <n v="15055"/>
    <s v="Industry Use"/>
    <n v="6.7872099999999997E-4"/>
    <x v="7"/>
    <x v="7"/>
    <x v="30"/>
    <x v="30"/>
  </r>
  <r>
    <s v="10007"/>
    <s v="Households 100-150k"/>
    <s v="115"/>
    <s v="Textile and fabric finishing mills"/>
    <n v="15055"/>
    <s v="Industry Use"/>
    <n v="5.82E-7"/>
    <x v="8"/>
    <x v="8"/>
    <x v="30"/>
    <x v="30"/>
  </r>
  <r>
    <s v="10007"/>
    <s v="Households 100-150k"/>
    <s v="119"/>
    <s v="Textile bag and canvas mills"/>
    <n v="15055"/>
    <s v="Industry Use"/>
    <n v="1.301649E-3"/>
    <x v="8"/>
    <x v="8"/>
    <x v="30"/>
    <x v="30"/>
  </r>
  <r>
    <s v="10007"/>
    <s v="Households 100-150k"/>
    <s v="121"/>
    <s v="Other textile product mills"/>
    <n v="15055"/>
    <s v="Industry Use"/>
    <n v="2.6299909999999999E-3"/>
    <x v="8"/>
    <x v="8"/>
    <x v="30"/>
    <x v="30"/>
  </r>
  <r>
    <s v="10007"/>
    <s v="Households 100-150k"/>
    <s v="122"/>
    <s v="Hosiery and sock mills"/>
    <n v="15055"/>
    <s v="Industry Use"/>
    <n v="9.4800000000000007E-6"/>
    <x v="8"/>
    <x v="8"/>
    <x v="30"/>
    <x v="30"/>
  </r>
  <r>
    <s v="10007"/>
    <s v="Households 100-150k"/>
    <s v="123"/>
    <s v="Other apparel knitting mills"/>
    <n v="15055"/>
    <s v="Industry Use"/>
    <n v="1.84E-5"/>
    <x v="8"/>
    <x v="8"/>
    <x v="30"/>
    <x v="30"/>
  </r>
  <r>
    <s v="10007"/>
    <s v="Households 100-150k"/>
    <s v="124"/>
    <s v="Cut and sew apparel contractors"/>
    <n v="15055"/>
    <s v="Industry Use"/>
    <n v="0"/>
    <x v="8"/>
    <x v="8"/>
    <x v="30"/>
    <x v="30"/>
  </r>
  <r>
    <s v="10007"/>
    <s v="Households 100-150k"/>
    <s v="125"/>
    <s v="Mens and boys cut and sew apparel manufacturing"/>
    <n v="15055"/>
    <s v="Industry Use"/>
    <n v="1.3699999999999999E-5"/>
    <x v="8"/>
    <x v="8"/>
    <x v="30"/>
    <x v="30"/>
  </r>
  <r>
    <s v="10007"/>
    <s v="Households 100-150k"/>
    <s v="126"/>
    <s v="Womens and girls cut and sew apparel manufacturing"/>
    <n v="15055"/>
    <s v="Industry Use"/>
    <n v="5.7500000000000002E-5"/>
    <x v="8"/>
    <x v="8"/>
    <x v="30"/>
    <x v="30"/>
  </r>
  <r>
    <s v="10007"/>
    <s v="Households 100-150k"/>
    <s v="127"/>
    <s v="Other cut and sew apparel manufacturing"/>
    <n v="15055"/>
    <s v="Industry Use"/>
    <n v="1.24E-5"/>
    <x v="8"/>
    <x v="8"/>
    <x v="30"/>
    <x v="30"/>
  </r>
  <r>
    <s v="10007"/>
    <s v="Households 100-150k"/>
    <s v="128"/>
    <s v="Apparel accessories and other apparel manufacturing"/>
    <n v="15055"/>
    <s v="Industry Use"/>
    <n v="1.2300000000000001E-5"/>
    <x v="8"/>
    <x v="8"/>
    <x v="30"/>
    <x v="30"/>
  </r>
  <r>
    <s v="10007"/>
    <s v="Households 100-150k"/>
    <s v="131"/>
    <s v="Other leather and allied product manufacturing"/>
    <n v="15055"/>
    <s v="Industry Use"/>
    <n v="3.01E-5"/>
    <x v="8"/>
    <x v="8"/>
    <x v="30"/>
    <x v="30"/>
  </r>
  <r>
    <s v="10007"/>
    <s v="Households 100-150k"/>
    <s v="132"/>
    <s v="Sawmills"/>
    <n v="15055"/>
    <s v="Industry Use"/>
    <n v="8.6739599999999999E-4"/>
    <x v="8"/>
    <x v="8"/>
    <x v="30"/>
    <x v="30"/>
  </r>
  <r>
    <s v="10007"/>
    <s v="Households 100-150k"/>
    <s v="135"/>
    <s v="Engineered wood member and truss manufacturing"/>
    <n v="15055"/>
    <s v="Industry Use"/>
    <n v="7.6799999999999999E-7"/>
    <x v="8"/>
    <x v="8"/>
    <x v="30"/>
    <x v="30"/>
  </r>
  <r>
    <s v="10007"/>
    <s v="Households 100-150k"/>
    <s v="137"/>
    <s v="Wood windows and door manufacturing"/>
    <n v="15055"/>
    <s v="Industry Use"/>
    <n v="1.08465E-4"/>
    <x v="8"/>
    <x v="8"/>
    <x v="30"/>
    <x v="30"/>
  </r>
  <r>
    <s v="10007"/>
    <s v="Households 100-150k"/>
    <s v="139"/>
    <s v="Other millwork, including flooring"/>
    <n v="15055"/>
    <s v="Industry Use"/>
    <n v="1.8500000000000001E-6"/>
    <x v="8"/>
    <x v="8"/>
    <x v="30"/>
    <x v="30"/>
  </r>
  <r>
    <s v="10007"/>
    <s v="Households 100-150k"/>
    <s v="140"/>
    <s v="Wood container and pallet manufacturing"/>
    <n v="15055"/>
    <s v="Industry Use"/>
    <n v="7.3985506000000006E-2"/>
    <x v="8"/>
    <x v="8"/>
    <x v="30"/>
    <x v="30"/>
  </r>
  <r>
    <s v="10007"/>
    <s v="Households 100-150k"/>
    <s v="143"/>
    <s v="All other miscellaneous wood product manufacturing"/>
    <n v="15055"/>
    <s v="Industry Use"/>
    <n v="4.0554479999999997E-3"/>
    <x v="8"/>
    <x v="8"/>
    <x v="30"/>
    <x v="30"/>
  </r>
  <r>
    <s v="10007"/>
    <s v="Households 100-150k"/>
    <s v="147"/>
    <s v="Paperboard container manufacturing"/>
    <n v="15055"/>
    <s v="Industry Use"/>
    <n v="7.7728449999999996E-3"/>
    <x v="8"/>
    <x v="8"/>
    <x v="30"/>
    <x v="30"/>
  </r>
  <r>
    <s v="10007"/>
    <s v="Households 100-150k"/>
    <s v="152"/>
    <s v="Printing"/>
    <n v="15055"/>
    <s v="Industry Use"/>
    <n v="1.0347576000000001E-2"/>
    <x v="8"/>
    <x v="8"/>
    <x v="30"/>
    <x v="30"/>
  </r>
  <r>
    <s v="10007"/>
    <s v="Households 100-150k"/>
    <s v="155"/>
    <s v="Asphalt paving mixture and block manufacturing"/>
    <n v="15055"/>
    <s v="Industry Use"/>
    <n v="7.3799999999999996E-6"/>
    <x v="8"/>
    <x v="8"/>
    <x v="30"/>
    <x v="30"/>
  </r>
  <r>
    <s v="10007"/>
    <s v="Households 100-150k"/>
    <s v="163"/>
    <s v="Other basic organic chemical manufacturing"/>
    <n v="15055"/>
    <s v="Industry Use"/>
    <n v="7.3127239999999996E-3"/>
    <x v="8"/>
    <x v="8"/>
    <x v="30"/>
    <x v="30"/>
  </r>
  <r>
    <s v="10007"/>
    <s v="Households 100-150k"/>
    <s v="175"/>
    <s v="Paint and coating manufacturing"/>
    <n v="15055"/>
    <s v="Industry Use"/>
    <n v="1.9680629999999999E-3"/>
    <x v="8"/>
    <x v="8"/>
    <x v="30"/>
    <x v="30"/>
  </r>
  <r>
    <s v="10007"/>
    <s v="Households 100-150k"/>
    <s v="177"/>
    <s v="Soap and other detergent manufacturing"/>
    <n v="15055"/>
    <s v="Industry Use"/>
    <n v="2.1792929999999999E-2"/>
    <x v="8"/>
    <x v="8"/>
    <x v="30"/>
    <x v="30"/>
  </r>
  <r>
    <s v="10007"/>
    <s v="Households 100-150k"/>
    <s v="190"/>
    <s v="Polystyrene foam product manufacturing"/>
    <n v="15055"/>
    <s v="Industry Use"/>
    <n v="4.1102599999999999E-4"/>
    <x v="8"/>
    <x v="8"/>
    <x v="30"/>
    <x v="30"/>
  </r>
  <r>
    <s v="10007"/>
    <s v="Households 100-150k"/>
    <s v="191"/>
    <s v="Urethane and other foam product (except polystyrene) manufacturing"/>
    <n v="15055"/>
    <s v="Industry Use"/>
    <n v="3.1311199999999999E-4"/>
    <x v="8"/>
    <x v="8"/>
    <x v="30"/>
    <x v="30"/>
  </r>
  <r>
    <s v="10007"/>
    <s v="Households 100-150k"/>
    <s v="192"/>
    <s v="Plastics bottle manufacturing"/>
    <n v="15055"/>
    <s v="Industry Use"/>
    <n v="3.4600000000000001E-5"/>
    <x v="8"/>
    <x v="8"/>
    <x v="30"/>
    <x v="30"/>
  </r>
  <r>
    <s v="10007"/>
    <s v="Households 100-150k"/>
    <s v="195"/>
    <s v="Rubber and plastics hoses and belting manufacturing"/>
    <n v="15055"/>
    <s v="Industry Use"/>
    <n v="3.6436120000000001E-3"/>
    <x v="8"/>
    <x v="8"/>
    <x v="30"/>
    <x v="30"/>
  </r>
  <r>
    <s v="10007"/>
    <s v="Households 100-150k"/>
    <s v="197"/>
    <s v="Pottery, ceramics, and plumbing fixture manufacturing"/>
    <n v="15055"/>
    <s v="Industry Use"/>
    <n v="2.1545900000000001E-4"/>
    <x v="8"/>
    <x v="8"/>
    <x v="30"/>
    <x v="30"/>
  </r>
  <r>
    <s v="10007"/>
    <s v="Households 100-150k"/>
    <s v="204"/>
    <s v="Ready-mix concrete manufacturing"/>
    <n v="15055"/>
    <s v="Industry Use"/>
    <n v="1.77E-5"/>
    <x v="8"/>
    <x v="8"/>
    <x v="30"/>
    <x v="30"/>
  </r>
  <r>
    <s v="10007"/>
    <s v="Households 100-150k"/>
    <s v="207"/>
    <s v="Other concrete product manufacturing"/>
    <n v="15055"/>
    <s v="Industry Use"/>
    <n v="2.0587869999999999E-3"/>
    <x v="8"/>
    <x v="8"/>
    <x v="30"/>
    <x v="30"/>
  </r>
  <r>
    <s v="10007"/>
    <s v="Households 100-150k"/>
    <s v="211"/>
    <s v="Cut stone and stone product manufacturing"/>
    <n v="15055"/>
    <s v="Industry Use"/>
    <n v="8.5452924E-2"/>
    <x v="8"/>
    <x v="8"/>
    <x v="30"/>
    <x v="30"/>
  </r>
  <r>
    <s v="10007"/>
    <s v="Households 100-150k"/>
    <s v="215"/>
    <s v="Iron and steel mills and ferroalloy manufacturing"/>
    <n v="15055"/>
    <s v="Industry Use"/>
    <n v="2.2859352999999999E-2"/>
    <x v="8"/>
    <x v="8"/>
    <x v="30"/>
    <x v="30"/>
  </r>
  <r>
    <s v="10007"/>
    <s v="Households 100-150k"/>
    <s v="217"/>
    <s v="Rolled steel shape manufacturing"/>
    <n v="15055"/>
    <s v="Industry Use"/>
    <n v="3.6899999999999998E-6"/>
    <x v="8"/>
    <x v="8"/>
    <x v="30"/>
    <x v="30"/>
  </r>
  <r>
    <s v="10007"/>
    <s v="Households 100-150k"/>
    <s v="227"/>
    <s v="Ferrous metal foundries"/>
    <n v="15055"/>
    <s v="Industry Use"/>
    <n v="2.0899999999999999E-6"/>
    <x v="8"/>
    <x v="8"/>
    <x v="30"/>
    <x v="30"/>
  </r>
  <r>
    <s v="10007"/>
    <s v="Households 100-150k"/>
    <s v="228"/>
    <s v="Nonferrous metal foundries"/>
    <n v="15055"/>
    <s v="Industry Use"/>
    <n v="7.0099999999999996E-5"/>
    <x v="8"/>
    <x v="8"/>
    <x v="30"/>
    <x v="30"/>
  </r>
  <r>
    <s v="10007"/>
    <s v="Households 100-150k"/>
    <s v="230"/>
    <s v="Crown and closure manufacturing and metal stamping"/>
    <n v="15055"/>
    <s v="Industry Use"/>
    <n v="1.746568E-3"/>
    <x v="8"/>
    <x v="8"/>
    <x v="30"/>
    <x v="30"/>
  </r>
  <r>
    <s v="10007"/>
    <s v="Households 100-150k"/>
    <s v="234"/>
    <s v="Handtool manufacturing"/>
    <n v="15055"/>
    <s v="Industry Use"/>
    <n v="3.7100000000000001E-5"/>
    <x v="8"/>
    <x v="8"/>
    <x v="30"/>
    <x v="30"/>
  </r>
  <r>
    <s v="10007"/>
    <s v="Households 100-150k"/>
    <s v="236"/>
    <s v="Fabricated structural metal manufacturing"/>
    <n v="15055"/>
    <s v="Industry Use"/>
    <n v="1.0609500000000001E-4"/>
    <x v="8"/>
    <x v="8"/>
    <x v="30"/>
    <x v="30"/>
  </r>
  <r>
    <s v="10007"/>
    <s v="Households 100-150k"/>
    <s v="238"/>
    <s v="Metal window and door manufacturing"/>
    <n v="15055"/>
    <s v="Industry Use"/>
    <n v="6.9702999999999996E-4"/>
    <x v="8"/>
    <x v="8"/>
    <x v="30"/>
    <x v="30"/>
  </r>
  <r>
    <s v="10007"/>
    <s v="Households 100-150k"/>
    <s v="239"/>
    <s v="Sheet metal work manufacturing"/>
    <n v="15055"/>
    <s v="Industry Use"/>
    <n v="5.6160200000000002E-4"/>
    <x v="8"/>
    <x v="8"/>
    <x v="30"/>
    <x v="30"/>
  </r>
  <r>
    <s v="10007"/>
    <s v="Households 100-150k"/>
    <s v="240"/>
    <s v="Ornamental and architectural metal work manufacturing"/>
    <n v="15055"/>
    <s v="Industry Use"/>
    <n v="2.87E-5"/>
    <x v="8"/>
    <x v="8"/>
    <x v="30"/>
    <x v="30"/>
  </r>
  <r>
    <s v="10007"/>
    <s v="Households 100-150k"/>
    <s v="242"/>
    <s v="Metal tank (heavy gauge) manufacturing"/>
    <n v="15055"/>
    <s v="Industry Use"/>
    <n v="3.8181499999999998E-4"/>
    <x v="8"/>
    <x v="8"/>
    <x v="30"/>
    <x v="30"/>
  </r>
  <r>
    <s v="10007"/>
    <s v="Households 100-150k"/>
    <s v="244"/>
    <s v="Metal barrels, drums and pails manufacturing"/>
    <n v="15055"/>
    <s v="Industry Use"/>
    <n v="4.0303600000000001E-4"/>
    <x v="8"/>
    <x v="8"/>
    <x v="30"/>
    <x v="30"/>
  </r>
  <r>
    <s v="10007"/>
    <s v="Households 100-150k"/>
    <s v="247"/>
    <s v="Machine shops"/>
    <n v="15055"/>
    <s v="Industry Use"/>
    <n v="1.5202311E-2"/>
    <x v="8"/>
    <x v="8"/>
    <x v="30"/>
    <x v="30"/>
  </r>
  <r>
    <s v="10007"/>
    <s v="Households 100-150k"/>
    <s v="248"/>
    <s v="Turned product and screw, nut, and bolt manufacturing"/>
    <n v="15055"/>
    <s v="Industry Use"/>
    <n v="6.6438999999999995E-4"/>
    <x v="8"/>
    <x v="8"/>
    <x v="30"/>
    <x v="30"/>
  </r>
  <r>
    <s v="10007"/>
    <s v="Households 100-150k"/>
    <s v="251"/>
    <s v="Electroplating, anodizing, and coloring metal"/>
    <n v="15055"/>
    <s v="Industry Use"/>
    <n v="1.9400000000000001E-6"/>
    <x v="8"/>
    <x v="8"/>
    <x v="30"/>
    <x v="30"/>
  </r>
  <r>
    <s v="10007"/>
    <s v="Households 100-150k"/>
    <s v="252"/>
    <s v="Valve and fittings, other than plumbing, manufacturing"/>
    <n v="15055"/>
    <s v="Industry Use"/>
    <n v="3.4100000000000002E-5"/>
    <x v="8"/>
    <x v="8"/>
    <x v="30"/>
    <x v="30"/>
  </r>
  <r>
    <s v="10007"/>
    <s v="Households 100-150k"/>
    <s v="259"/>
    <s v="Other fabricated metal manufacturing"/>
    <n v="15055"/>
    <s v="Industry Use"/>
    <n v="4.6121999999999998E-4"/>
    <x v="8"/>
    <x v="8"/>
    <x v="30"/>
    <x v="30"/>
  </r>
  <r>
    <s v="10007"/>
    <s v="Households 100-150k"/>
    <s v="261"/>
    <s v="Lawn and garden equipment manufacturing"/>
    <n v="15055"/>
    <s v="Industry Use"/>
    <n v="4.0495400000000001E-4"/>
    <x v="8"/>
    <x v="8"/>
    <x v="30"/>
    <x v="30"/>
  </r>
  <r>
    <s v="10007"/>
    <s v="Households 100-150k"/>
    <s v="262"/>
    <s v="Construction machinery manufacturing"/>
    <n v="15055"/>
    <s v="Industry Use"/>
    <n v="1.22E-6"/>
    <x v="8"/>
    <x v="8"/>
    <x v="30"/>
    <x v="30"/>
  </r>
  <r>
    <s v="10007"/>
    <s v="Households 100-150k"/>
    <s v="269"/>
    <s v="All other industrial machinery manufacturing"/>
    <n v="15055"/>
    <s v="Industry Use"/>
    <n v="1.7E-5"/>
    <x v="8"/>
    <x v="8"/>
    <x v="30"/>
    <x v="30"/>
  </r>
  <r>
    <s v="10007"/>
    <s v="Households 100-150k"/>
    <s v="275"/>
    <s v="Air conditioning, refrigeration, and warm air heating equipment manufacturing"/>
    <n v="15055"/>
    <s v="Industry Use"/>
    <n v="1.3749630000000001E-3"/>
    <x v="8"/>
    <x v="8"/>
    <x v="30"/>
    <x v="30"/>
  </r>
  <r>
    <s v="10007"/>
    <s v="Households 100-150k"/>
    <s v="276"/>
    <s v="Industrial mold manufacturing"/>
    <n v="15055"/>
    <s v="Industry Use"/>
    <n v="5.7200000000000003E-6"/>
    <x v="8"/>
    <x v="8"/>
    <x v="30"/>
    <x v="30"/>
  </r>
  <r>
    <s v="10007"/>
    <s v="Households 100-150k"/>
    <s v="277"/>
    <s v="Special tool, die, jig, and fixture manufacturing"/>
    <n v="15055"/>
    <s v="Industry Use"/>
    <n v="3.7200000000000003E-5"/>
    <x v="8"/>
    <x v="8"/>
    <x v="30"/>
    <x v="30"/>
  </r>
  <r>
    <s v="10007"/>
    <s v="Households 100-150k"/>
    <s v="282"/>
    <s v="Speed changer, industrial high-speed drive, and gear manufacturing"/>
    <n v="15055"/>
    <s v="Industry Use"/>
    <n v="2.65E-7"/>
    <x v="8"/>
    <x v="8"/>
    <x v="30"/>
    <x v="30"/>
  </r>
  <r>
    <s v="10007"/>
    <s v="Households 100-150k"/>
    <s v="294"/>
    <s v="Industrial process furnace and oven manufacturing"/>
    <n v="15055"/>
    <s v="Industry Use"/>
    <n v="2.0578E-4"/>
    <x v="8"/>
    <x v="8"/>
    <x v="30"/>
    <x v="30"/>
  </r>
  <r>
    <s v="10007"/>
    <s v="Households 100-150k"/>
    <s v="297"/>
    <s v="Scales, balances, and miscellaneous general purpose machinery manufacturing"/>
    <n v="15055"/>
    <s v="Industry Use"/>
    <n v="1.5506499999999999E-4"/>
    <x v="8"/>
    <x v="8"/>
    <x v="30"/>
    <x v="30"/>
  </r>
  <r>
    <s v="10007"/>
    <s v="Households 100-150k"/>
    <s v="307"/>
    <s v="Semiconductor and related device manufacturing"/>
    <n v="15055"/>
    <s v="Industry Use"/>
    <n v="9.3100000000000006E-6"/>
    <x v="8"/>
    <x v="8"/>
    <x v="30"/>
    <x v="30"/>
  </r>
  <r>
    <s v="10007"/>
    <s v="Households 100-150k"/>
    <s v="317"/>
    <s v="Analytical laboratory instrument manufacturing"/>
    <n v="15055"/>
    <s v="Industry Use"/>
    <n v="4.2899999999999996E-6"/>
    <x v="8"/>
    <x v="8"/>
    <x v="30"/>
    <x v="30"/>
  </r>
  <r>
    <s v="10007"/>
    <s v="Households 100-150k"/>
    <s v="323"/>
    <s v="Lighting fixture manufacturing"/>
    <n v="15055"/>
    <s v="Industry Use"/>
    <n v="2.0000000000000002E-5"/>
    <x v="8"/>
    <x v="8"/>
    <x v="30"/>
    <x v="30"/>
  </r>
  <r>
    <s v="10007"/>
    <s v="Households 100-150k"/>
    <s v="330"/>
    <s v="Motor and generator manufacturing"/>
    <n v="15055"/>
    <s v="Industry Use"/>
    <n v="3.6399999999999997E-5"/>
    <x v="8"/>
    <x v="8"/>
    <x v="30"/>
    <x v="30"/>
  </r>
  <r>
    <s v="10007"/>
    <s v="Households 100-150k"/>
    <s v="341"/>
    <s v="Light truck and utility vehicle manufacturing"/>
    <n v="15055"/>
    <s v="Industry Use"/>
    <n v="1.8931381540000001"/>
    <x v="8"/>
    <x v="8"/>
    <x v="30"/>
    <x v="30"/>
  </r>
  <r>
    <s v="10007"/>
    <s v="Households 100-150k"/>
    <s v="343"/>
    <s v="Motor vehicle body manufacturing"/>
    <n v="15055"/>
    <s v="Industry Use"/>
    <n v="3.0078700000000001E-4"/>
    <x v="8"/>
    <x v="8"/>
    <x v="30"/>
    <x v="30"/>
  </r>
  <r>
    <s v="10007"/>
    <s v="Households 100-150k"/>
    <s v="346"/>
    <s v="Travel trailer and camper manufacturing"/>
    <n v="15055"/>
    <s v="Industry Use"/>
    <n v="9.9370818999999999E-2"/>
    <x v="8"/>
    <x v="8"/>
    <x v="30"/>
    <x v="30"/>
  </r>
  <r>
    <s v="10007"/>
    <s v="Households 100-150k"/>
    <s v="348"/>
    <s v="Motor vehicle electrical and electronic equipment manufacturing"/>
    <n v="15055"/>
    <s v="Industry Use"/>
    <n v="2.4605496000000001E-2"/>
    <x v="8"/>
    <x v="8"/>
    <x v="30"/>
    <x v="30"/>
  </r>
  <r>
    <s v="10007"/>
    <s v="Households 100-150k"/>
    <s v="364"/>
    <s v="All other transportation equipment manufacturing"/>
    <n v="15055"/>
    <s v="Industry Use"/>
    <n v="4.5052039999999996E-3"/>
    <x v="8"/>
    <x v="8"/>
    <x v="30"/>
    <x v="30"/>
  </r>
  <r>
    <s v="10007"/>
    <s v="Households 100-150k"/>
    <s v="365"/>
    <s v="Wood kitchen cabinet and countertop manufacturing"/>
    <n v="15055"/>
    <s v="Industry Use"/>
    <n v="2.2836050000000002E-3"/>
    <x v="8"/>
    <x v="8"/>
    <x v="30"/>
    <x v="30"/>
  </r>
  <r>
    <s v="10007"/>
    <s v="Households 100-150k"/>
    <s v="366"/>
    <s v="Upholstered household furniture manufacturing"/>
    <n v="15055"/>
    <s v="Industry Use"/>
    <n v="1.5087758999999999E-2"/>
    <x v="8"/>
    <x v="8"/>
    <x v="30"/>
    <x v="30"/>
  </r>
  <r>
    <s v="10007"/>
    <s v="Households 100-150k"/>
    <s v="367"/>
    <s v="Nonupholstered wood household furniture manufacturing"/>
    <n v="15055"/>
    <s v="Industry Use"/>
    <n v="1.191613E-3"/>
    <x v="8"/>
    <x v="8"/>
    <x v="30"/>
    <x v="30"/>
  </r>
  <r>
    <s v="10007"/>
    <s v="Households 100-150k"/>
    <s v="371"/>
    <s v="Custom architectural woodwork and millwork"/>
    <n v="15055"/>
    <s v="Industry Use"/>
    <n v="2.8399999999999999E-5"/>
    <x v="8"/>
    <x v="8"/>
    <x v="30"/>
    <x v="30"/>
  </r>
  <r>
    <s v="10007"/>
    <s v="Households 100-150k"/>
    <s v="374"/>
    <s v="Mattress manufacturing"/>
    <n v="15055"/>
    <s v="Industry Use"/>
    <n v="1.0038479999999999E-3"/>
    <x v="8"/>
    <x v="8"/>
    <x v="30"/>
    <x v="30"/>
  </r>
  <r>
    <s v="10007"/>
    <s v="Households 100-150k"/>
    <s v="376"/>
    <s v="Surgical and medical instrument manufacturing"/>
    <n v="15055"/>
    <s v="Industry Use"/>
    <n v="3.45352E-4"/>
    <x v="8"/>
    <x v="8"/>
    <x v="30"/>
    <x v="30"/>
  </r>
  <r>
    <s v="10007"/>
    <s v="Households 100-150k"/>
    <s v="378"/>
    <s v="Dental equipment and supplies manufacturing"/>
    <n v="15055"/>
    <s v="Industry Use"/>
    <n v="2.9600000000000001E-5"/>
    <x v="8"/>
    <x v="8"/>
    <x v="30"/>
    <x v="30"/>
  </r>
  <r>
    <s v="10007"/>
    <s v="Households 100-150k"/>
    <s v="380"/>
    <s v="Dental laboratories"/>
    <n v="15055"/>
    <s v="Industry Use"/>
    <n v="0"/>
    <x v="8"/>
    <x v="8"/>
    <x v="30"/>
    <x v="30"/>
  </r>
  <r>
    <s v="10007"/>
    <s v="Households 100-150k"/>
    <s v="381"/>
    <s v="Jewelry and silverware manufacturing"/>
    <n v="15055"/>
    <s v="Industry Use"/>
    <n v="5.7088190000000004E-3"/>
    <x v="8"/>
    <x v="8"/>
    <x v="30"/>
    <x v="30"/>
  </r>
  <r>
    <s v="10007"/>
    <s v="Households 100-150k"/>
    <s v="382"/>
    <s v="Sporting and athletic goods manufacturing"/>
    <n v="15055"/>
    <s v="Industry Use"/>
    <n v="2.747429E-3"/>
    <x v="8"/>
    <x v="8"/>
    <x v="30"/>
    <x v="30"/>
  </r>
  <r>
    <s v="10007"/>
    <s v="Households 100-150k"/>
    <s v="383"/>
    <s v="Doll, toy, and game manufacturing"/>
    <n v="15055"/>
    <s v="Industry Use"/>
    <n v="5.5103398999999997E-2"/>
    <x v="8"/>
    <x v="8"/>
    <x v="30"/>
    <x v="30"/>
  </r>
  <r>
    <s v="10007"/>
    <s v="Households 100-150k"/>
    <s v="384"/>
    <s v="Office supplies (except paper) manufacturing"/>
    <n v="15055"/>
    <s v="Industry Use"/>
    <n v="3.4557799999999998E-4"/>
    <x v="8"/>
    <x v="8"/>
    <x v="30"/>
    <x v="30"/>
  </r>
  <r>
    <s v="10007"/>
    <s v="Households 100-150k"/>
    <s v="385"/>
    <s v="Sign manufacturing"/>
    <n v="15055"/>
    <s v="Industry Use"/>
    <n v="4.8929099999999999E-4"/>
    <x v="8"/>
    <x v="8"/>
    <x v="30"/>
    <x v="30"/>
  </r>
  <r>
    <s v="10007"/>
    <s v="Households 100-150k"/>
    <s v="390"/>
    <s v="Burial casket manufacturing"/>
    <n v="15055"/>
    <s v="Industry Use"/>
    <n v="1.3150696E-2"/>
    <x v="8"/>
    <x v="8"/>
    <x v="30"/>
    <x v="30"/>
  </r>
  <r>
    <s v="10007"/>
    <s v="Households 100-150k"/>
    <s v="392"/>
    <s v="Wholesale - Motor vehicle and motor vehicle parts and supplies"/>
    <n v="15055"/>
    <s v="Industry Use"/>
    <n v="1.7623016579999999"/>
    <x v="9"/>
    <x v="9"/>
    <x v="30"/>
    <x v="30"/>
  </r>
  <r>
    <s v="10007"/>
    <s v="Households 100-150k"/>
    <s v="393"/>
    <s v="Wholesale - Professional and commercial equipment and supplies"/>
    <n v="15055"/>
    <s v="Industry Use"/>
    <n v="2.3825315809999998"/>
    <x v="9"/>
    <x v="9"/>
    <x v="30"/>
    <x v="30"/>
  </r>
  <r>
    <s v="10007"/>
    <s v="Households 100-150k"/>
    <s v="394"/>
    <s v="Wholesale - Household appliances and electrical and electronic goods"/>
    <n v="15055"/>
    <s v="Industry Use"/>
    <n v="1.480161716"/>
    <x v="9"/>
    <x v="9"/>
    <x v="30"/>
    <x v="30"/>
  </r>
  <r>
    <s v="10007"/>
    <s v="Households 100-150k"/>
    <s v="395"/>
    <s v="Wholesale - Machinery, equipment, and supplies"/>
    <n v="15055"/>
    <s v="Industry Use"/>
    <n v="0.262058709"/>
    <x v="9"/>
    <x v="9"/>
    <x v="30"/>
    <x v="30"/>
  </r>
  <r>
    <s v="10007"/>
    <s v="Households 100-150k"/>
    <s v="396"/>
    <s v="Wholesale - Other durable goods merchant wholesalers"/>
    <n v="15055"/>
    <s v="Industry Use"/>
    <n v="3.5399751820000001"/>
    <x v="9"/>
    <x v="9"/>
    <x v="30"/>
    <x v="30"/>
  </r>
  <r>
    <s v="10007"/>
    <s v="Households 100-150k"/>
    <s v="397"/>
    <s v="Wholesale - Drugs and druggistsâ€™ sundries"/>
    <n v="15055"/>
    <s v="Industry Use"/>
    <n v="0.71389338499999999"/>
    <x v="9"/>
    <x v="9"/>
    <x v="30"/>
    <x v="30"/>
  </r>
  <r>
    <s v="10007"/>
    <s v="Households 100-150k"/>
    <s v="398"/>
    <s v="Wholesale - Grocery and related product wholesalers"/>
    <n v="15055"/>
    <s v="Industry Use"/>
    <n v="2.1588515070000001"/>
    <x v="9"/>
    <x v="9"/>
    <x v="30"/>
    <x v="30"/>
  </r>
  <r>
    <s v="10007"/>
    <s v="Households 100-150k"/>
    <s v="399"/>
    <s v="Wholesale - Petroleum and petroleum products"/>
    <n v="15055"/>
    <s v="Industry Use"/>
    <n v="3.9072906600000001"/>
    <x v="9"/>
    <x v="9"/>
    <x v="30"/>
    <x v="30"/>
  </r>
  <r>
    <s v="10007"/>
    <s v="Households 100-150k"/>
    <s v="400"/>
    <s v="Wholesale - Other nondurable goods merchant wholesalers"/>
    <n v="15055"/>
    <s v="Industry Use"/>
    <n v="7.6406499510000003"/>
    <x v="9"/>
    <x v="9"/>
    <x v="30"/>
    <x v="30"/>
  </r>
  <r>
    <s v="10007"/>
    <s v="Households 100-150k"/>
    <s v="401"/>
    <s v="Wholesale - Wholesale electronic markets and agents and brokers"/>
    <n v="15055"/>
    <s v="Industry Use"/>
    <n v="8.1508749000000005E-2"/>
    <x v="9"/>
    <x v="9"/>
    <x v="30"/>
    <x v="30"/>
  </r>
  <r>
    <s v="10007"/>
    <s v="Households 100-150k"/>
    <s v="402"/>
    <s v="Retail - Motor vehicle and parts dealers"/>
    <n v="15055"/>
    <s v="Industry Use"/>
    <n v="5.1120566810000003"/>
    <x v="10"/>
    <x v="10"/>
    <x v="30"/>
    <x v="30"/>
  </r>
  <r>
    <s v="10007"/>
    <s v="Households 100-150k"/>
    <s v="403"/>
    <s v="Retail - Furniture and home furnishings stores"/>
    <n v="15055"/>
    <s v="Industry Use"/>
    <n v="3.6722390229999999"/>
    <x v="10"/>
    <x v="10"/>
    <x v="30"/>
    <x v="30"/>
  </r>
  <r>
    <s v="10007"/>
    <s v="Households 100-150k"/>
    <s v="404"/>
    <s v="Retail - Electronics and appliance stores"/>
    <n v="15055"/>
    <s v="Industry Use"/>
    <n v="3.5854127180000002"/>
    <x v="10"/>
    <x v="10"/>
    <x v="30"/>
    <x v="30"/>
  </r>
  <r>
    <s v="10007"/>
    <s v="Households 100-150k"/>
    <s v="405"/>
    <s v="Retail - Building material and garden equipment and supplies stores"/>
    <n v="15055"/>
    <s v="Industry Use"/>
    <n v="2.149605298"/>
    <x v="10"/>
    <x v="10"/>
    <x v="30"/>
    <x v="30"/>
  </r>
  <r>
    <s v="10007"/>
    <s v="Households 100-150k"/>
    <s v="406"/>
    <s v="Retail - Food and beverage stores"/>
    <n v="15055"/>
    <s v="Industry Use"/>
    <n v="12.88714191"/>
    <x v="10"/>
    <x v="10"/>
    <x v="30"/>
    <x v="30"/>
  </r>
  <r>
    <s v="10007"/>
    <s v="Households 100-150k"/>
    <s v="407"/>
    <s v="Retail - Health and personal care stores"/>
    <n v="15055"/>
    <s v="Industry Use"/>
    <n v="7.0154206920000002"/>
    <x v="10"/>
    <x v="10"/>
    <x v="30"/>
    <x v="30"/>
  </r>
  <r>
    <s v="10007"/>
    <s v="Households 100-150k"/>
    <s v="408"/>
    <s v="Retail - Gasoline stores"/>
    <n v="15055"/>
    <s v="Industry Use"/>
    <n v="4.6756798460000004"/>
    <x v="10"/>
    <x v="10"/>
    <x v="30"/>
    <x v="30"/>
  </r>
  <r>
    <s v="10007"/>
    <s v="Households 100-150k"/>
    <s v="409"/>
    <s v="Retail - Clothing and clothing accessories stores"/>
    <n v="15055"/>
    <s v="Industry Use"/>
    <n v="5.8969690960000003"/>
    <x v="10"/>
    <x v="10"/>
    <x v="30"/>
    <x v="30"/>
  </r>
  <r>
    <s v="10007"/>
    <s v="Households 100-150k"/>
    <s v="410"/>
    <s v="Retail - Sporting goods, hobby, musical instrument and book stores"/>
    <n v="15055"/>
    <s v="Industry Use"/>
    <n v="3.0064426929999999"/>
    <x v="10"/>
    <x v="10"/>
    <x v="30"/>
    <x v="30"/>
  </r>
  <r>
    <s v="10007"/>
    <s v="Households 100-150k"/>
    <s v="411"/>
    <s v="Retail - General merchandise stores"/>
    <n v="15055"/>
    <s v="Industry Use"/>
    <n v="12.367591320000001"/>
    <x v="10"/>
    <x v="10"/>
    <x v="30"/>
    <x v="30"/>
  </r>
  <r>
    <s v="10007"/>
    <s v="Households 100-150k"/>
    <s v="412"/>
    <s v="Retail - Miscellaneous store retailers"/>
    <n v="15055"/>
    <s v="Industry Use"/>
    <n v="4.3312220909999999"/>
    <x v="10"/>
    <x v="10"/>
    <x v="30"/>
    <x v="30"/>
  </r>
  <r>
    <s v="10007"/>
    <s v="Households 100-150k"/>
    <s v="413"/>
    <s v="Retail - Nonstore retailers"/>
    <n v="15055"/>
    <s v="Industry Use"/>
    <n v="9.9423022260000007"/>
    <x v="10"/>
    <x v="10"/>
    <x v="30"/>
    <x v="30"/>
  </r>
  <r>
    <s v="10007"/>
    <s v="Households 100-150k"/>
    <s v="414"/>
    <s v="Air transportation"/>
    <n v="15055"/>
    <s v="Industry Use"/>
    <n v="0.218834155"/>
    <x v="11"/>
    <x v="11"/>
    <x v="30"/>
    <x v="30"/>
  </r>
  <r>
    <s v="10007"/>
    <s v="Households 100-150k"/>
    <s v="415"/>
    <s v="Rail transportation"/>
    <n v="15055"/>
    <s v="Industry Use"/>
    <n v="0.16705081499999999"/>
    <x v="11"/>
    <x v="11"/>
    <x v="30"/>
    <x v="30"/>
  </r>
  <r>
    <s v="10007"/>
    <s v="Households 100-150k"/>
    <s v="416"/>
    <s v="Water transportation"/>
    <n v="15055"/>
    <s v="Industry Use"/>
    <n v="7.5415229999999996E-3"/>
    <x v="11"/>
    <x v="11"/>
    <x v="30"/>
    <x v="30"/>
  </r>
  <r>
    <s v="10007"/>
    <s v="Households 100-150k"/>
    <s v="417"/>
    <s v="Truck transportation"/>
    <n v="15055"/>
    <s v="Industry Use"/>
    <n v="5.4005751230000003"/>
    <x v="11"/>
    <x v="11"/>
    <x v="30"/>
    <x v="30"/>
  </r>
  <r>
    <s v="10007"/>
    <s v="Households 100-150k"/>
    <s v="418"/>
    <s v="Transit and ground passenger transportation"/>
    <n v="15055"/>
    <s v="Industry Use"/>
    <n v="0.16085708100000001"/>
    <x v="11"/>
    <x v="11"/>
    <x v="30"/>
    <x v="30"/>
  </r>
  <r>
    <s v="10007"/>
    <s v="Households 100-150k"/>
    <s v="419"/>
    <s v="Pipeline transportation"/>
    <n v="15055"/>
    <s v="Industry Use"/>
    <n v="4.1841615999999998E-2"/>
    <x v="11"/>
    <x v="11"/>
    <x v="30"/>
    <x v="30"/>
  </r>
  <r>
    <s v="10007"/>
    <s v="Households 100-150k"/>
    <s v="420"/>
    <s v="Scenic and sightseeing transportation and support activities for transportation"/>
    <n v="15055"/>
    <s v="Industry Use"/>
    <n v="0.66995437999999996"/>
    <x v="11"/>
    <x v="11"/>
    <x v="30"/>
    <x v="30"/>
  </r>
  <r>
    <s v="10007"/>
    <s v="Households 100-150k"/>
    <s v="421"/>
    <s v="Couriers and messengers"/>
    <n v="15055"/>
    <s v="Industry Use"/>
    <n v="0.17913913100000001"/>
    <x v="11"/>
    <x v="11"/>
    <x v="30"/>
    <x v="30"/>
  </r>
  <r>
    <s v="10007"/>
    <s v="Households 100-150k"/>
    <s v="422"/>
    <s v="Warehousing and storage"/>
    <n v="15055"/>
    <s v="Industry Use"/>
    <n v="1.1822284000000001E-2"/>
    <x v="11"/>
    <x v="11"/>
    <x v="30"/>
    <x v="30"/>
  </r>
  <r>
    <s v="10007"/>
    <s v="Households 100-150k"/>
    <s v="423"/>
    <s v="Newspaper publishers"/>
    <n v="15055"/>
    <s v="Industry Use"/>
    <n v="0.27283127800000001"/>
    <x v="12"/>
    <x v="12"/>
    <x v="30"/>
    <x v="30"/>
  </r>
  <r>
    <s v="10007"/>
    <s v="Households 100-150k"/>
    <s v="424"/>
    <s v="Periodical publishers"/>
    <n v="15055"/>
    <s v="Industry Use"/>
    <n v="7.1220926000000004E-2"/>
    <x v="12"/>
    <x v="12"/>
    <x v="30"/>
    <x v="30"/>
  </r>
  <r>
    <s v="10007"/>
    <s v="Households 100-150k"/>
    <s v="425"/>
    <s v="Book publishers"/>
    <n v="15055"/>
    <s v="Industry Use"/>
    <n v="2.46548758"/>
    <x v="12"/>
    <x v="12"/>
    <x v="30"/>
    <x v="30"/>
  </r>
  <r>
    <s v="10007"/>
    <s v="Households 100-150k"/>
    <s v="428"/>
    <s v="Software publishers"/>
    <n v="15055"/>
    <s v="Industry Use"/>
    <n v="4.0107388610000001"/>
    <x v="12"/>
    <x v="12"/>
    <x v="30"/>
    <x v="30"/>
  </r>
  <r>
    <s v="10007"/>
    <s v="Households 100-150k"/>
    <s v="429"/>
    <s v="Motion picture and video industries"/>
    <n v="15055"/>
    <s v="Industry Use"/>
    <n v="1.861509922"/>
    <x v="12"/>
    <x v="12"/>
    <x v="30"/>
    <x v="30"/>
  </r>
  <r>
    <s v="10007"/>
    <s v="Households 100-150k"/>
    <s v="430"/>
    <s v="Sound recording industries"/>
    <n v="15055"/>
    <s v="Industry Use"/>
    <n v="2.1168418000000001E-2"/>
    <x v="12"/>
    <x v="12"/>
    <x v="30"/>
    <x v="30"/>
  </r>
  <r>
    <s v="10007"/>
    <s v="Households 100-150k"/>
    <s v="431"/>
    <s v="Radio and television broadcasting"/>
    <n v="15055"/>
    <s v="Industry Use"/>
    <n v="0.26346783499999998"/>
    <x v="12"/>
    <x v="12"/>
    <x v="30"/>
    <x v="30"/>
  </r>
  <r>
    <s v="10007"/>
    <s v="Households 100-150k"/>
    <s v="432"/>
    <s v="Cable and other subscription programming"/>
    <n v="15055"/>
    <s v="Industry Use"/>
    <n v="0.107130719"/>
    <x v="12"/>
    <x v="12"/>
    <x v="30"/>
    <x v="30"/>
  </r>
  <r>
    <s v="10007"/>
    <s v="Households 100-150k"/>
    <s v="433"/>
    <s v="Wired telecommunications carriers"/>
    <n v="15055"/>
    <s v="Industry Use"/>
    <n v="4.6654358570000003"/>
    <x v="12"/>
    <x v="12"/>
    <x v="30"/>
    <x v="30"/>
  </r>
  <r>
    <s v="10007"/>
    <s v="Households 100-150k"/>
    <s v="436"/>
    <s v="Data processing, hosting, and related services"/>
    <n v="15055"/>
    <s v="Industry Use"/>
    <n v="2.7155717789999998"/>
    <x v="12"/>
    <x v="12"/>
    <x v="30"/>
    <x v="30"/>
  </r>
  <r>
    <s v="10007"/>
    <s v="Households 100-150k"/>
    <s v="437"/>
    <s v="News syndicates, libraries, archives and all other information services"/>
    <n v="15055"/>
    <s v="Industry Use"/>
    <n v="1.4473096E-2"/>
    <x v="12"/>
    <x v="12"/>
    <x v="30"/>
    <x v="30"/>
  </r>
  <r>
    <s v="10007"/>
    <s v="Households 100-150k"/>
    <s v="438"/>
    <s v="Internet publishing and broadcasting and web search portals"/>
    <n v="15055"/>
    <s v="Industry Use"/>
    <n v="0.18510109199999999"/>
    <x v="12"/>
    <x v="12"/>
    <x v="30"/>
    <x v="30"/>
  </r>
  <r>
    <s v="10007"/>
    <s v="Households 100-150k"/>
    <s v="439"/>
    <s v="Nondepository credit intermediation and related activities"/>
    <n v="15055"/>
    <s v="Industry Use"/>
    <n v="0.97643202399999995"/>
    <x v="13"/>
    <x v="13"/>
    <x v="30"/>
    <x v="30"/>
  </r>
  <r>
    <s v="10007"/>
    <s v="Households 100-150k"/>
    <s v="440"/>
    <s v="Securities and commodity contracts intermediation and brokerage"/>
    <n v="15055"/>
    <s v="Industry Use"/>
    <n v="0.96786959800000005"/>
    <x v="13"/>
    <x v="13"/>
    <x v="30"/>
    <x v="30"/>
  </r>
  <r>
    <s v="10007"/>
    <s v="Households 100-150k"/>
    <s v="441"/>
    <s v="Monetary authorities and depository credit intermediation"/>
    <n v="15055"/>
    <s v="Industry Use"/>
    <n v="11.242900000000001"/>
    <x v="13"/>
    <x v="13"/>
    <x v="30"/>
    <x v="30"/>
  </r>
  <r>
    <s v="10007"/>
    <s v="Households 100-150k"/>
    <s v="442"/>
    <s v="Other financial investment activities"/>
    <n v="15055"/>
    <s v="Industry Use"/>
    <n v="11.89967783"/>
    <x v="13"/>
    <x v="13"/>
    <x v="30"/>
    <x v="30"/>
  </r>
  <r>
    <s v="10007"/>
    <s v="Households 100-150k"/>
    <s v="443"/>
    <s v="Direct life insurance carriers"/>
    <n v="15055"/>
    <s v="Industry Use"/>
    <n v="5.1059551900000004"/>
    <x v="13"/>
    <x v="13"/>
    <x v="30"/>
    <x v="30"/>
  </r>
  <r>
    <s v="10007"/>
    <s v="Households 100-150k"/>
    <s v="444"/>
    <s v="Insurance carriers, except direct life"/>
    <n v="15055"/>
    <s v="Industry Use"/>
    <n v="1.206825681"/>
    <x v="13"/>
    <x v="13"/>
    <x v="30"/>
    <x v="30"/>
  </r>
  <r>
    <s v="10007"/>
    <s v="Households 100-150k"/>
    <s v="445"/>
    <s v="Insurance agencies, brokerages, and related activities"/>
    <n v="15055"/>
    <s v="Industry Use"/>
    <n v="0"/>
    <x v="13"/>
    <x v="13"/>
    <x v="30"/>
    <x v="30"/>
  </r>
  <r>
    <s v="10007"/>
    <s v="Households 100-150k"/>
    <s v="446"/>
    <s v="Funds, trusts, and other financial vehicles"/>
    <n v="15055"/>
    <s v="Industry Use"/>
    <n v="5.6356512299999997"/>
    <x v="13"/>
    <x v="13"/>
    <x v="30"/>
    <x v="30"/>
  </r>
  <r>
    <s v="10007"/>
    <s v="Households 100-150k"/>
    <s v="447"/>
    <s v="Other real estate"/>
    <n v="15055"/>
    <s v="Industry Use"/>
    <n v="0.22431812000000001"/>
    <x v="14"/>
    <x v="14"/>
    <x v="30"/>
    <x v="30"/>
  </r>
  <r>
    <s v="10007"/>
    <s v="Households 100-150k"/>
    <s v="448"/>
    <s v="Tenant-occupied housing"/>
    <n v="15055"/>
    <s v="Industry Use"/>
    <n v="14.81574086"/>
    <x v="14"/>
    <x v="14"/>
    <x v="30"/>
    <x v="30"/>
  </r>
  <r>
    <s v="10007"/>
    <s v="Households 100-150k"/>
    <s v="449"/>
    <s v="Owner-occupied dwellings"/>
    <n v="15055"/>
    <s v="Industry Use"/>
    <n v="85.098395879999998"/>
    <x v="14"/>
    <x v="14"/>
    <x v="30"/>
    <x v="30"/>
  </r>
  <r>
    <s v="10007"/>
    <s v="Households 100-150k"/>
    <s v="450"/>
    <s v="Automotive equipment rental and leasing"/>
    <n v="15055"/>
    <s v="Industry Use"/>
    <n v="1.028744562"/>
    <x v="15"/>
    <x v="15"/>
    <x v="30"/>
    <x v="30"/>
  </r>
  <r>
    <s v="10007"/>
    <s v="Households 100-150k"/>
    <s v="451"/>
    <s v="General and consumer goods rental except video tapes and discs"/>
    <n v="15055"/>
    <s v="Industry Use"/>
    <n v="1.2976279749999999"/>
    <x v="15"/>
    <x v="15"/>
    <x v="30"/>
    <x v="30"/>
  </r>
  <r>
    <s v="10007"/>
    <s v="Households 100-150k"/>
    <s v="452"/>
    <s v="Video tape and disc rental"/>
    <n v="15055"/>
    <s v="Industry Use"/>
    <n v="0.67020288100000003"/>
    <x v="15"/>
    <x v="15"/>
    <x v="30"/>
    <x v="30"/>
  </r>
  <r>
    <s v="10007"/>
    <s v="Households 100-150k"/>
    <s v="453"/>
    <s v="Commercial and industrial machinery and equipment rental and leasing"/>
    <n v="15055"/>
    <s v="Industry Use"/>
    <n v="4.0585343000000003E-2"/>
    <x v="15"/>
    <x v="15"/>
    <x v="30"/>
    <x v="30"/>
  </r>
  <r>
    <s v="10007"/>
    <s v="Households 100-150k"/>
    <s v="454"/>
    <s v="Lessors of nonfinancial intangible assets"/>
    <n v="15055"/>
    <s v="Industry Use"/>
    <n v="9.0100000000000001E-6"/>
    <x v="15"/>
    <x v="15"/>
    <x v="30"/>
    <x v="30"/>
  </r>
  <r>
    <s v="10007"/>
    <s v="Households 100-150k"/>
    <s v="455"/>
    <s v="Legal services"/>
    <n v="15055"/>
    <s v="Industry Use"/>
    <n v="3.2009943999999999"/>
    <x v="16"/>
    <x v="16"/>
    <x v="30"/>
    <x v="30"/>
  </r>
  <r>
    <s v="10007"/>
    <s v="Households 100-150k"/>
    <s v="456"/>
    <s v="Accounting, tax preparation, bookkeeping, and payroll services"/>
    <n v="15055"/>
    <s v="Industry Use"/>
    <n v="0.81354910300000005"/>
    <x v="16"/>
    <x v="16"/>
    <x v="30"/>
    <x v="30"/>
  </r>
  <r>
    <s v="10007"/>
    <s v="Households 100-150k"/>
    <s v="457"/>
    <s v="Architectural, engineering, and related services"/>
    <n v="15055"/>
    <s v="Industry Use"/>
    <n v="3.8124109999999999E-3"/>
    <x v="16"/>
    <x v="16"/>
    <x v="30"/>
    <x v="30"/>
  </r>
  <r>
    <s v="10007"/>
    <s v="Households 100-150k"/>
    <s v="458"/>
    <s v="Specialized design services"/>
    <n v="15055"/>
    <s v="Industry Use"/>
    <n v="0.105113208"/>
    <x v="16"/>
    <x v="16"/>
    <x v="30"/>
    <x v="30"/>
  </r>
  <r>
    <s v="10007"/>
    <s v="Households 100-150k"/>
    <s v="459"/>
    <s v="Custom computer programming services"/>
    <n v="15055"/>
    <s v="Industry Use"/>
    <n v="0"/>
    <x v="16"/>
    <x v="16"/>
    <x v="30"/>
    <x v="30"/>
  </r>
  <r>
    <s v="10007"/>
    <s v="Households 100-150k"/>
    <s v="460"/>
    <s v="Computer systems design services"/>
    <n v="15055"/>
    <s v="Industry Use"/>
    <n v="1.3978966000000001E-2"/>
    <x v="16"/>
    <x v="16"/>
    <x v="30"/>
    <x v="30"/>
  </r>
  <r>
    <s v="10007"/>
    <s v="Households 100-150k"/>
    <s v="461"/>
    <s v="Other computer related services, including facilities management"/>
    <n v="15055"/>
    <s v="Industry Use"/>
    <n v="1.2571234000000001E-2"/>
    <x v="16"/>
    <x v="16"/>
    <x v="30"/>
    <x v="30"/>
  </r>
  <r>
    <s v="10007"/>
    <s v="Households 100-150k"/>
    <s v="462"/>
    <s v="Management consulting services"/>
    <n v="15055"/>
    <s v="Industry Use"/>
    <n v="1.4414899999999999E-3"/>
    <x v="16"/>
    <x v="16"/>
    <x v="30"/>
    <x v="30"/>
  </r>
  <r>
    <s v="10007"/>
    <s v="Households 100-150k"/>
    <s v="463"/>
    <s v="Environmental and other technical consulting services"/>
    <n v="15055"/>
    <s v="Industry Use"/>
    <n v="0"/>
    <x v="16"/>
    <x v="16"/>
    <x v="30"/>
    <x v="30"/>
  </r>
  <r>
    <s v="10007"/>
    <s v="Households 100-150k"/>
    <s v="464"/>
    <s v="Scientific research and development services"/>
    <n v="15055"/>
    <s v="Industry Use"/>
    <n v="4.5498898270000003"/>
    <x v="16"/>
    <x v="16"/>
    <x v="30"/>
    <x v="30"/>
  </r>
  <r>
    <s v="10007"/>
    <s v="Households 100-150k"/>
    <s v="465"/>
    <s v="Advertising, public relations, and related services"/>
    <n v="15055"/>
    <s v="Industry Use"/>
    <n v="1.6098548000000001E-2"/>
    <x v="16"/>
    <x v="16"/>
    <x v="30"/>
    <x v="30"/>
  </r>
  <r>
    <s v="10007"/>
    <s v="Households 100-150k"/>
    <s v="466"/>
    <s v="Photographic services"/>
    <n v="15055"/>
    <s v="Industry Use"/>
    <n v="0.78958221799999995"/>
    <x v="16"/>
    <x v="16"/>
    <x v="30"/>
    <x v="30"/>
  </r>
  <r>
    <s v="10007"/>
    <s v="Households 100-150k"/>
    <s v="467"/>
    <s v="Veterinary services"/>
    <n v="15055"/>
    <s v="Industry Use"/>
    <n v="0.86913916700000005"/>
    <x v="16"/>
    <x v="16"/>
    <x v="30"/>
    <x v="30"/>
  </r>
  <r>
    <s v="10007"/>
    <s v="Households 100-150k"/>
    <s v="468"/>
    <s v="Marketing research and all other miscellaneous professional, scientific, and technical services"/>
    <n v="15055"/>
    <s v="Industry Use"/>
    <n v="0"/>
    <x v="16"/>
    <x v="16"/>
    <x v="30"/>
    <x v="30"/>
  </r>
  <r>
    <s v="10007"/>
    <s v="Households 100-150k"/>
    <s v="469"/>
    <s v="Management of companies and enterprises"/>
    <n v="15055"/>
    <s v="Industry Use"/>
    <n v="0"/>
    <x v="17"/>
    <x v="17"/>
    <x v="30"/>
    <x v="30"/>
  </r>
  <r>
    <s v="10007"/>
    <s v="Households 100-150k"/>
    <s v="470"/>
    <s v="Office administrative services"/>
    <n v="15055"/>
    <s v="Industry Use"/>
    <n v="1.648259E-3"/>
    <x v="17"/>
    <x v="17"/>
    <x v="30"/>
    <x v="30"/>
  </r>
  <r>
    <s v="10007"/>
    <s v="Households 100-150k"/>
    <s v="471"/>
    <s v="Facilities support services"/>
    <n v="15055"/>
    <s v="Industry Use"/>
    <n v="2.3499999999999999E-5"/>
    <x v="17"/>
    <x v="17"/>
    <x v="30"/>
    <x v="30"/>
  </r>
  <r>
    <s v="10007"/>
    <s v="Households 100-150k"/>
    <s v="472"/>
    <s v="Employment services"/>
    <n v="15055"/>
    <s v="Industry Use"/>
    <n v="3.2436165000000003E-2"/>
    <x v="17"/>
    <x v="17"/>
    <x v="30"/>
    <x v="30"/>
  </r>
  <r>
    <s v="10007"/>
    <s v="Households 100-150k"/>
    <s v="473"/>
    <s v="Business support services"/>
    <n v="15055"/>
    <s v="Industry Use"/>
    <n v="0.213378612"/>
    <x v="17"/>
    <x v="17"/>
    <x v="30"/>
    <x v="30"/>
  </r>
  <r>
    <s v="10007"/>
    <s v="Households 100-150k"/>
    <s v="474"/>
    <s v="Travel arrangement and reservation services"/>
    <n v="15055"/>
    <s v="Industry Use"/>
    <n v="0.61063446300000002"/>
    <x v="17"/>
    <x v="17"/>
    <x v="30"/>
    <x v="30"/>
  </r>
  <r>
    <s v="10007"/>
    <s v="Households 100-150k"/>
    <s v="475"/>
    <s v="Investigation and security services"/>
    <n v="15055"/>
    <s v="Industry Use"/>
    <n v="0.104002892"/>
    <x v="17"/>
    <x v="17"/>
    <x v="30"/>
    <x v="30"/>
  </r>
  <r>
    <s v="10007"/>
    <s v="Households 100-150k"/>
    <s v="476"/>
    <s v="Services to buildings"/>
    <n v="15055"/>
    <s v="Industry Use"/>
    <n v="0.20370211699999999"/>
    <x v="17"/>
    <x v="17"/>
    <x v="30"/>
    <x v="30"/>
  </r>
  <r>
    <s v="10007"/>
    <s v="Households 100-150k"/>
    <s v="477"/>
    <s v="Landscape and horticultural services"/>
    <n v="15055"/>
    <s v="Industry Use"/>
    <n v="0.27740568999999998"/>
    <x v="17"/>
    <x v="17"/>
    <x v="30"/>
    <x v="30"/>
  </r>
  <r>
    <s v="10007"/>
    <s v="Households 100-150k"/>
    <s v="478"/>
    <s v="Other support services"/>
    <n v="15055"/>
    <s v="Industry Use"/>
    <n v="4.7255832999999997E-2"/>
    <x v="17"/>
    <x v="17"/>
    <x v="30"/>
    <x v="30"/>
  </r>
  <r>
    <s v="10007"/>
    <s v="Households 100-150k"/>
    <s v="479"/>
    <s v="Waste management and remediation services"/>
    <n v="15055"/>
    <s v="Industry Use"/>
    <n v="0.93698090999999994"/>
    <x v="17"/>
    <x v="17"/>
    <x v="30"/>
    <x v="30"/>
  </r>
  <r>
    <s v="10007"/>
    <s v="Households 100-150k"/>
    <s v="480"/>
    <s v="Elementary and secondary schools"/>
    <n v="15055"/>
    <s v="Industry Use"/>
    <n v="3.0158188080000001"/>
    <x v="18"/>
    <x v="18"/>
    <x v="30"/>
    <x v="30"/>
  </r>
  <r>
    <s v="10007"/>
    <s v="Households 100-150k"/>
    <s v="481"/>
    <s v="Junior colleges, colleges, universities, and professional schools"/>
    <n v="15055"/>
    <s v="Industry Use"/>
    <n v="7.8131540350000002"/>
    <x v="18"/>
    <x v="18"/>
    <x v="30"/>
    <x v="30"/>
  </r>
  <r>
    <s v="10007"/>
    <s v="Households 100-150k"/>
    <s v="482"/>
    <s v="Other educational services"/>
    <n v="15055"/>
    <s v="Industry Use"/>
    <n v="2.5457099310000002"/>
    <x v="18"/>
    <x v="18"/>
    <x v="30"/>
    <x v="30"/>
  </r>
  <r>
    <s v="10007"/>
    <s v="Households 100-150k"/>
    <s v="483"/>
    <s v="Offices of physicians"/>
    <n v="15055"/>
    <s v="Industry Use"/>
    <n v="31.457159659999999"/>
    <x v="18"/>
    <x v="18"/>
    <x v="30"/>
    <x v="30"/>
  </r>
  <r>
    <s v="10007"/>
    <s v="Households 100-150k"/>
    <s v="484"/>
    <s v="Offices of dentists"/>
    <n v="15055"/>
    <s v="Industry Use"/>
    <n v="8.358679339"/>
    <x v="18"/>
    <x v="18"/>
    <x v="30"/>
    <x v="30"/>
  </r>
  <r>
    <s v="10007"/>
    <s v="Households 100-150k"/>
    <s v="485"/>
    <s v="Offices of other health practitioners"/>
    <n v="15055"/>
    <s v="Industry Use"/>
    <n v="9.4147978759999997"/>
    <x v="18"/>
    <x v="18"/>
    <x v="30"/>
    <x v="30"/>
  </r>
  <r>
    <s v="10007"/>
    <s v="Households 100-150k"/>
    <s v="486"/>
    <s v="Outpatient care centers"/>
    <n v="15055"/>
    <s v="Industry Use"/>
    <n v="9.5829386070000009"/>
    <x v="18"/>
    <x v="18"/>
    <x v="30"/>
    <x v="30"/>
  </r>
  <r>
    <s v="10007"/>
    <s v="Households 100-150k"/>
    <s v="487"/>
    <s v="Medical and diagnostic laboratories"/>
    <n v="15055"/>
    <s v="Industry Use"/>
    <n v="2.3533724450000002"/>
    <x v="18"/>
    <x v="18"/>
    <x v="30"/>
    <x v="30"/>
  </r>
  <r>
    <s v="10007"/>
    <s v="Households 100-150k"/>
    <s v="488"/>
    <s v="Home health care services"/>
    <n v="15055"/>
    <s v="Industry Use"/>
    <n v="5.4703596819999998"/>
    <x v="18"/>
    <x v="18"/>
    <x v="30"/>
    <x v="30"/>
  </r>
  <r>
    <s v="10007"/>
    <s v="Households 100-150k"/>
    <s v="489"/>
    <s v="Other ambulatory health care services"/>
    <n v="15055"/>
    <s v="Industry Use"/>
    <n v="2.088373389"/>
    <x v="18"/>
    <x v="18"/>
    <x v="30"/>
    <x v="30"/>
  </r>
  <r>
    <s v="10007"/>
    <s v="Households 100-150k"/>
    <s v="490"/>
    <s v="Hospitals"/>
    <n v="15055"/>
    <s v="Industry Use"/>
    <n v="59.994976039999997"/>
    <x v="18"/>
    <x v="18"/>
    <x v="30"/>
    <x v="30"/>
  </r>
  <r>
    <s v="10007"/>
    <s v="Households 100-150k"/>
    <s v="491"/>
    <s v="Nursing and community care facilities"/>
    <n v="15055"/>
    <s v="Industry Use"/>
    <n v="7.9736112319999997"/>
    <x v="18"/>
    <x v="18"/>
    <x v="30"/>
    <x v="30"/>
  </r>
  <r>
    <s v="10007"/>
    <s v="Households 100-150k"/>
    <s v="492"/>
    <s v="Residential mental retardation, mental health, substance abuse and other facilities"/>
    <n v="15055"/>
    <s v="Industry Use"/>
    <n v="2.730335164"/>
    <x v="18"/>
    <x v="18"/>
    <x v="30"/>
    <x v="30"/>
  </r>
  <r>
    <s v="10007"/>
    <s v="Households 100-150k"/>
    <s v="493"/>
    <s v="Individual and family services"/>
    <n v="15055"/>
    <s v="Industry Use"/>
    <n v="3.3061514430000001"/>
    <x v="18"/>
    <x v="18"/>
    <x v="30"/>
    <x v="30"/>
  </r>
  <r>
    <s v="10007"/>
    <s v="Households 100-150k"/>
    <s v="494"/>
    <s v="Child day care services"/>
    <n v="15055"/>
    <s v="Industry Use"/>
    <n v="3.7729486259999998"/>
    <x v="18"/>
    <x v="18"/>
    <x v="30"/>
    <x v="30"/>
  </r>
  <r>
    <s v="10007"/>
    <s v="Households 100-150k"/>
    <s v="495"/>
    <s v="Community food, housing, and other relief services, including rehabilitation services"/>
    <n v="15055"/>
    <s v="Industry Use"/>
    <n v="3.3077133079999999"/>
    <x v="18"/>
    <x v="18"/>
    <x v="30"/>
    <x v="30"/>
  </r>
  <r>
    <s v="10007"/>
    <s v="Households 100-150k"/>
    <s v="496"/>
    <s v="Performing arts companies"/>
    <n v="15055"/>
    <s v="Industry Use"/>
    <n v="0.44011752300000001"/>
    <x v="19"/>
    <x v="19"/>
    <x v="30"/>
    <x v="30"/>
  </r>
  <r>
    <s v="10007"/>
    <s v="Households 100-150k"/>
    <s v="497"/>
    <s v="Commercial Sports Except Racing"/>
    <n v="15055"/>
    <s v="Industry Use"/>
    <n v="0.55844779899999997"/>
    <x v="19"/>
    <x v="19"/>
    <x v="30"/>
    <x v="30"/>
  </r>
  <r>
    <s v="10007"/>
    <s v="Households 100-150k"/>
    <s v="498"/>
    <s v="Racing and Track Operation"/>
    <n v="15055"/>
    <s v="Industry Use"/>
    <n v="0.21975313499999999"/>
    <x v="19"/>
    <x v="19"/>
    <x v="30"/>
    <x v="30"/>
  </r>
  <r>
    <s v="10007"/>
    <s v="Households 100-150k"/>
    <s v="499"/>
    <s v="Independent artists, writers, and performers"/>
    <n v="15055"/>
    <s v="Industry Use"/>
    <n v="1.4424489999999999E-3"/>
    <x v="19"/>
    <x v="19"/>
    <x v="30"/>
    <x v="30"/>
  </r>
  <r>
    <s v="10007"/>
    <s v="Households 100-150k"/>
    <s v="500"/>
    <s v="Promoters of performing arts and sports and agents for public figures"/>
    <n v="15055"/>
    <s v="Industry Use"/>
    <n v="1.2170518640000001"/>
    <x v="19"/>
    <x v="19"/>
    <x v="30"/>
    <x v="30"/>
  </r>
  <r>
    <s v="10007"/>
    <s v="Households 100-150k"/>
    <s v="501"/>
    <s v="Museums, historical sites, zoos, and parks"/>
    <n v="15055"/>
    <s v="Industry Use"/>
    <n v="0.23592870899999999"/>
    <x v="19"/>
    <x v="19"/>
    <x v="30"/>
    <x v="30"/>
  </r>
  <r>
    <s v="10007"/>
    <s v="Households 100-150k"/>
    <s v="502"/>
    <s v="Amusement parks and arcades"/>
    <n v="15055"/>
    <s v="Industry Use"/>
    <n v="8.2026107000000001E-2"/>
    <x v="19"/>
    <x v="19"/>
    <x v="30"/>
    <x v="30"/>
  </r>
  <r>
    <s v="10007"/>
    <s v="Households 100-150k"/>
    <s v="503"/>
    <s v="Gambling industries (except casino hotels)"/>
    <n v="15055"/>
    <s v="Industry Use"/>
    <n v="2.5245158559999998"/>
    <x v="19"/>
    <x v="19"/>
    <x v="30"/>
    <x v="30"/>
  </r>
  <r>
    <s v="10007"/>
    <s v="Households 100-150k"/>
    <s v="504"/>
    <s v="Other amusement and recreation industries"/>
    <n v="15055"/>
    <s v="Industry Use"/>
    <n v="1.8137443520000001"/>
    <x v="19"/>
    <x v="19"/>
    <x v="30"/>
    <x v="30"/>
  </r>
  <r>
    <s v="10007"/>
    <s v="Households 100-150k"/>
    <s v="505"/>
    <s v="Fitness and recreational sports centers"/>
    <n v="15055"/>
    <s v="Industry Use"/>
    <n v="1.020061704"/>
    <x v="19"/>
    <x v="19"/>
    <x v="30"/>
    <x v="30"/>
  </r>
  <r>
    <s v="10007"/>
    <s v="Households 100-150k"/>
    <s v="506"/>
    <s v="Bowling centers"/>
    <n v="15055"/>
    <s v="Industry Use"/>
    <n v="0.32496310499999997"/>
    <x v="19"/>
    <x v="19"/>
    <x v="30"/>
    <x v="30"/>
  </r>
  <r>
    <s v="10007"/>
    <s v="Households 100-150k"/>
    <s v="507"/>
    <s v="Hotels and motels, including casino hotels"/>
    <n v="15055"/>
    <s v="Industry Use"/>
    <n v="4.9217949999999996E-3"/>
    <x v="20"/>
    <x v="20"/>
    <x v="30"/>
    <x v="30"/>
  </r>
  <r>
    <s v="10007"/>
    <s v="Households 100-150k"/>
    <s v="508"/>
    <s v="Other accommodations"/>
    <n v="15055"/>
    <s v="Industry Use"/>
    <n v="1.351215E-3"/>
    <x v="20"/>
    <x v="20"/>
    <x v="30"/>
    <x v="30"/>
  </r>
  <r>
    <s v="10007"/>
    <s v="Households 100-150k"/>
    <s v="509"/>
    <s v="Full-service restaurants"/>
    <n v="15055"/>
    <s v="Industry Use"/>
    <n v="12.610218359999999"/>
    <x v="20"/>
    <x v="20"/>
    <x v="30"/>
    <x v="30"/>
  </r>
  <r>
    <s v="10007"/>
    <s v="Households 100-150k"/>
    <s v="510"/>
    <s v="Limited-service restaurants"/>
    <n v="15055"/>
    <s v="Industry Use"/>
    <n v="16.143270229999999"/>
    <x v="20"/>
    <x v="20"/>
    <x v="30"/>
    <x v="30"/>
  </r>
  <r>
    <s v="10007"/>
    <s v="Households 100-150k"/>
    <s v="511"/>
    <s v="All other food and drinking places"/>
    <n v="15055"/>
    <s v="Industry Use"/>
    <n v="4.5405745240000002"/>
    <x v="20"/>
    <x v="20"/>
    <x v="30"/>
    <x v="30"/>
  </r>
  <r>
    <s v="10007"/>
    <s v="Households 100-150k"/>
    <s v="512"/>
    <s v="Automotive repair and maintenance, except car washes"/>
    <n v="15055"/>
    <s v="Industry Use"/>
    <n v="5.4467759659999997"/>
    <x v="21"/>
    <x v="21"/>
    <x v="30"/>
    <x v="30"/>
  </r>
  <r>
    <s v="10007"/>
    <s v="Households 100-150k"/>
    <s v="513"/>
    <s v="Car washes"/>
    <n v="15055"/>
    <s v="Industry Use"/>
    <n v="3.9468291"/>
    <x v="21"/>
    <x v="21"/>
    <x v="30"/>
    <x v="30"/>
  </r>
  <r>
    <s v="10007"/>
    <s v="Households 100-150k"/>
    <s v="514"/>
    <s v="Electronic and precision equipment repair and maintenance"/>
    <n v="15055"/>
    <s v="Industry Use"/>
    <n v="0.14267100099999999"/>
    <x v="21"/>
    <x v="21"/>
    <x v="30"/>
    <x v="30"/>
  </r>
  <r>
    <s v="10007"/>
    <s v="Households 100-150k"/>
    <s v="515"/>
    <s v="Commercial and industrial machinery and equipment repair and maintenance"/>
    <n v="15055"/>
    <s v="Industry Use"/>
    <n v="0"/>
    <x v="21"/>
    <x v="21"/>
    <x v="30"/>
    <x v="30"/>
  </r>
  <r>
    <s v="10007"/>
    <s v="Households 100-150k"/>
    <s v="516"/>
    <s v="Personal and household goods repair and maintenance"/>
    <n v="15055"/>
    <s v="Industry Use"/>
    <n v="0.57726999700000003"/>
    <x v="21"/>
    <x v="21"/>
    <x v="30"/>
    <x v="30"/>
  </r>
  <r>
    <s v="10007"/>
    <s v="Households 100-150k"/>
    <s v="517"/>
    <s v="Personal care services"/>
    <n v="15055"/>
    <s v="Industry Use"/>
    <n v="2.7446663770000002"/>
    <x v="21"/>
    <x v="21"/>
    <x v="30"/>
    <x v="30"/>
  </r>
  <r>
    <s v="10007"/>
    <s v="Households 100-150k"/>
    <s v="518"/>
    <s v="Death care services"/>
    <n v="15055"/>
    <s v="Industry Use"/>
    <n v="0.572271372"/>
    <x v="21"/>
    <x v="21"/>
    <x v="30"/>
    <x v="30"/>
  </r>
  <r>
    <s v="10007"/>
    <s v="Households 100-150k"/>
    <s v="519"/>
    <s v="Dry-cleaning and laundry services"/>
    <n v="15055"/>
    <s v="Industry Use"/>
    <n v="0.15387346199999999"/>
    <x v="21"/>
    <x v="21"/>
    <x v="30"/>
    <x v="30"/>
  </r>
  <r>
    <s v="10007"/>
    <s v="Households 100-150k"/>
    <s v="520"/>
    <s v="Other personal services"/>
    <n v="15055"/>
    <s v="Industry Use"/>
    <n v="1.9859171040000001"/>
    <x v="21"/>
    <x v="21"/>
    <x v="30"/>
    <x v="30"/>
  </r>
  <r>
    <s v="10007"/>
    <s v="Households 100-150k"/>
    <s v="521"/>
    <s v="Religious organizations"/>
    <n v="15055"/>
    <s v="Industry Use"/>
    <n v="12.178775870000001"/>
    <x v="21"/>
    <x v="21"/>
    <x v="30"/>
    <x v="30"/>
  </r>
  <r>
    <s v="10007"/>
    <s v="Households 100-150k"/>
    <s v="522"/>
    <s v="Grantmaking, giving, and social advocacy organizations"/>
    <n v="15055"/>
    <s v="Industry Use"/>
    <n v="3.7318645890000002"/>
    <x v="21"/>
    <x v="21"/>
    <x v="30"/>
    <x v="30"/>
  </r>
  <r>
    <s v="10007"/>
    <s v="Households 100-150k"/>
    <s v="523"/>
    <s v="Business and professional associations"/>
    <n v="15055"/>
    <s v="Industry Use"/>
    <n v="0.72687081399999998"/>
    <x v="21"/>
    <x v="21"/>
    <x v="30"/>
    <x v="30"/>
  </r>
  <r>
    <s v="10007"/>
    <s v="Households 100-150k"/>
    <s v="524"/>
    <s v="Labor and civic organizations"/>
    <n v="15055"/>
    <s v="Industry Use"/>
    <n v="5.8509460850000004"/>
    <x v="21"/>
    <x v="21"/>
    <x v="30"/>
    <x v="30"/>
  </r>
  <r>
    <s v="10007"/>
    <s v="Households 100-150k"/>
    <s v="525"/>
    <s v="Private households"/>
    <n v="15055"/>
    <s v="Industry Use"/>
    <n v="0.149320115"/>
    <x v="21"/>
    <x v="21"/>
    <x v="30"/>
    <x v="30"/>
  </r>
  <r>
    <s v="10007"/>
    <s v="Households 100-150k"/>
    <s v="526"/>
    <s v="Postal service"/>
    <n v="15055"/>
    <s v="Industry Use"/>
    <n v="8.2231443000000001E-2"/>
    <x v="22"/>
    <x v="22"/>
    <x v="30"/>
    <x v="30"/>
  </r>
  <r>
    <s v="10007"/>
    <s v="Households 100-150k"/>
    <s v="528"/>
    <s v="Other federal government enterprises"/>
    <n v="15055"/>
    <s v="Industry Use"/>
    <n v="4.07E-5"/>
    <x v="22"/>
    <x v="22"/>
    <x v="30"/>
    <x v="30"/>
  </r>
  <r>
    <s v="10007"/>
    <s v="Households 100-150k"/>
    <s v="532"/>
    <s v="Local government passenger transit"/>
    <n v="15055"/>
    <s v="Industry Use"/>
    <n v="0.19460095999999999"/>
    <x v="22"/>
    <x v="22"/>
    <x v="30"/>
    <x v="30"/>
  </r>
  <r>
    <s v="10007"/>
    <s v="Households 100-150k"/>
    <s v="533"/>
    <s v="Local government electric utilities"/>
    <n v="15055"/>
    <s v="Industry Use"/>
    <n v="0.188941731"/>
    <x v="22"/>
    <x v="22"/>
    <x v="30"/>
    <x v="30"/>
  </r>
  <r>
    <s v="10007"/>
    <s v="Households 100-150k"/>
    <s v="540"/>
    <s v="* Employment and payroll of state govt, non-education"/>
    <n v="15055"/>
    <s v="Industry Use"/>
    <n v="0"/>
    <x v="33"/>
    <x v="33"/>
    <x v="30"/>
    <x v="30"/>
  </r>
  <r>
    <s v="10007"/>
    <s v="Households 100-150k"/>
    <s v="541"/>
    <s v="* Employment and payroll of local govt, education"/>
    <n v="15055"/>
    <s v="Industry Use"/>
    <n v="0"/>
    <x v="33"/>
    <x v="33"/>
    <x v="30"/>
    <x v="30"/>
  </r>
  <r>
    <s v="10007"/>
    <s v="Households 100-150k"/>
    <s v="542"/>
    <s v="* Employment and payroll of local govt, non-education"/>
    <n v="15055"/>
    <s v="Industry Use"/>
    <n v="0"/>
    <x v="33"/>
    <x v="33"/>
    <x v="30"/>
    <x v="30"/>
  </r>
  <r>
    <s v="10007"/>
    <s v="Households 100-150k"/>
    <s v="543"/>
    <s v="* Employment and payroll of federal govt, military"/>
    <n v="15055"/>
    <s v="Industry Use"/>
    <n v="0"/>
    <x v="33"/>
    <x v="33"/>
    <x v="30"/>
    <x v="30"/>
  </r>
  <r>
    <s v="10007"/>
    <s v="Households 100-150k"/>
    <s v="544"/>
    <s v="* Employment and payroll of federal govt, non-military"/>
    <n v="15055"/>
    <s v="Industry Use"/>
    <n v="0"/>
    <x v="33"/>
    <x v="33"/>
    <x v="30"/>
    <x v="30"/>
  </r>
  <r>
    <s v="10007"/>
    <s v="Households 100-150k"/>
    <s v="10001"/>
    <s v="Households LT15k"/>
    <n v="15009"/>
    <s v="Interest (Gross)"/>
    <n v="0.109467566"/>
    <x v="30"/>
    <x v="30"/>
    <x v="30"/>
    <x v="30"/>
  </r>
  <r>
    <s v="10007"/>
    <s v="Households 100-150k"/>
    <s v="10001"/>
    <s v="Households LT15k"/>
    <n v="15055"/>
    <s v="Industry Use"/>
    <n v="0"/>
    <x v="30"/>
    <x v="30"/>
    <x v="30"/>
    <x v="30"/>
  </r>
  <r>
    <s v="10007"/>
    <s v="Households 100-150k"/>
    <s v="10002"/>
    <s v="Households 15-30k"/>
    <n v="15009"/>
    <s v="Interest (Gross)"/>
    <n v="0.53088611399999996"/>
    <x v="30"/>
    <x v="30"/>
    <x v="30"/>
    <x v="30"/>
  </r>
  <r>
    <s v="10007"/>
    <s v="Households 100-150k"/>
    <s v="10002"/>
    <s v="Households 15-30k"/>
    <n v="15055"/>
    <s v="Industry Use"/>
    <n v="0"/>
    <x v="30"/>
    <x v="30"/>
    <x v="30"/>
    <x v="30"/>
  </r>
  <r>
    <s v="10007"/>
    <s v="Households 100-150k"/>
    <s v="10003"/>
    <s v="Households 30-40k"/>
    <n v="15009"/>
    <s v="Interest (Gross)"/>
    <n v="0.588608146"/>
    <x v="30"/>
    <x v="30"/>
    <x v="30"/>
    <x v="30"/>
  </r>
  <r>
    <s v="10007"/>
    <s v="Households 100-150k"/>
    <s v="10003"/>
    <s v="Households 30-40k"/>
    <n v="15055"/>
    <s v="Industry Use"/>
    <n v="0"/>
    <x v="30"/>
    <x v="30"/>
    <x v="30"/>
    <x v="30"/>
  </r>
  <r>
    <s v="10007"/>
    <s v="Households 100-150k"/>
    <s v="10004"/>
    <s v="Households 40-50k"/>
    <n v="15009"/>
    <s v="Interest (Gross)"/>
    <n v="0.83970600399999995"/>
    <x v="31"/>
    <x v="31"/>
    <x v="30"/>
    <x v="30"/>
  </r>
  <r>
    <s v="10007"/>
    <s v="Households 100-150k"/>
    <s v="10004"/>
    <s v="Households 40-50k"/>
    <n v="15055"/>
    <s v="Industry Use"/>
    <n v="0"/>
    <x v="31"/>
    <x v="31"/>
    <x v="30"/>
    <x v="30"/>
  </r>
  <r>
    <s v="10007"/>
    <s v="Households 100-150k"/>
    <s v="10005"/>
    <s v="Households 50-70k"/>
    <n v="15009"/>
    <s v="Interest (Gross)"/>
    <n v="1.4240825180000001"/>
    <x v="31"/>
    <x v="31"/>
    <x v="30"/>
    <x v="30"/>
  </r>
  <r>
    <s v="10007"/>
    <s v="Households 100-150k"/>
    <s v="10005"/>
    <s v="Households 50-70k"/>
    <n v="15055"/>
    <s v="Industry Use"/>
    <n v="0"/>
    <x v="31"/>
    <x v="31"/>
    <x v="30"/>
    <x v="30"/>
  </r>
  <r>
    <s v="10007"/>
    <s v="Households 100-150k"/>
    <s v="10006"/>
    <s v="Households 70-100k"/>
    <n v="15009"/>
    <s v="Interest (Gross)"/>
    <n v="2.782728434"/>
    <x v="31"/>
    <x v="31"/>
    <x v="30"/>
    <x v="30"/>
  </r>
  <r>
    <s v="10007"/>
    <s v="Households 100-150k"/>
    <s v="10006"/>
    <s v="Households 70-100k"/>
    <n v="15055"/>
    <s v="Industry Use"/>
    <n v="0"/>
    <x v="31"/>
    <x v="31"/>
    <x v="30"/>
    <x v="30"/>
  </r>
  <r>
    <s v="10007"/>
    <s v="Households 100-150k"/>
    <s v="10007"/>
    <s v="Households 100-150k"/>
    <n v="15009"/>
    <s v="Interest (Gross)"/>
    <n v="3.474797487"/>
    <x v="32"/>
    <x v="32"/>
    <x v="30"/>
    <x v="30"/>
  </r>
  <r>
    <s v="10007"/>
    <s v="Households 100-150k"/>
    <s v="10007"/>
    <s v="Households 100-150k"/>
    <n v="15055"/>
    <s v="Industry Use"/>
    <n v="0"/>
    <x v="32"/>
    <x v="32"/>
    <x v="30"/>
    <x v="30"/>
  </r>
  <r>
    <s v="10007"/>
    <s v="Households 100-150k"/>
    <s v="10008"/>
    <s v="Households 150-200k"/>
    <n v="15009"/>
    <s v="Interest (Gross)"/>
    <n v="2.041316986"/>
    <x v="32"/>
    <x v="32"/>
    <x v="30"/>
    <x v="30"/>
  </r>
  <r>
    <s v="10007"/>
    <s v="Households 100-150k"/>
    <s v="10008"/>
    <s v="Households 150-200k"/>
    <n v="15055"/>
    <s v="Industry Use"/>
    <n v="0"/>
    <x v="32"/>
    <x v="32"/>
    <x v="30"/>
    <x v="30"/>
  </r>
  <r>
    <s v="10007"/>
    <s v="Households 100-150k"/>
    <s v="10009"/>
    <s v="Households 200k+"/>
    <n v="15009"/>
    <s v="Interest (Gross)"/>
    <n v="5.0097017289999997"/>
    <x v="32"/>
    <x v="32"/>
    <x v="30"/>
    <x v="30"/>
  </r>
  <r>
    <s v="10007"/>
    <s v="Households 100-150k"/>
    <s v="10009"/>
    <s v="Households 200k+"/>
    <n v="15055"/>
    <s v="Industry Use"/>
    <n v="0"/>
    <x v="32"/>
    <x v="32"/>
    <x v="30"/>
    <x v="30"/>
  </r>
  <r>
    <s v="10007"/>
    <s v="Households 100-150k"/>
    <s v="11001"/>
    <s v="Federal Government NonDefense"/>
    <n v="15027"/>
    <s v="Personal Tax: Income Tax"/>
    <n v="91.048950199999993"/>
    <x v="27"/>
    <x v="27"/>
    <x v="30"/>
    <x v="30"/>
  </r>
  <r>
    <s v="10007"/>
    <s v="Households 100-150k"/>
    <s v="11001"/>
    <s v="Federal Government NonDefense"/>
    <n v="15028"/>
    <s v="Personal Tax: Estate and Gift Tax"/>
    <n v="0"/>
    <x v="27"/>
    <x v="27"/>
    <x v="30"/>
    <x v="30"/>
  </r>
  <r>
    <s v="10007"/>
    <s v="Households 100-150k"/>
    <s v="11001"/>
    <s v="Federal Government NonDefense"/>
    <n v="15029"/>
    <s v="Personal Tax: NonTaxes (Fines- Fees"/>
    <n v="0.459131181"/>
    <x v="27"/>
    <x v="27"/>
    <x v="30"/>
    <x v="30"/>
  </r>
  <r>
    <s v="10007"/>
    <s v="Households 100-150k"/>
    <s v="11001"/>
    <s v="Federal Government NonDefense"/>
    <n v="15055"/>
    <s v="Industry Use"/>
    <n v="3.1880290000000002E-3"/>
    <x v="27"/>
    <x v="27"/>
    <x v="30"/>
    <x v="30"/>
  </r>
  <r>
    <s v="10007"/>
    <s v="Households 100-150k"/>
    <s v="11003"/>
    <s v="Federal Government Investment"/>
    <n v="15055"/>
    <s v="Industry Use"/>
    <n v="1.8852919999999999E-2"/>
    <x v="27"/>
    <x v="27"/>
    <x v="30"/>
    <x v="30"/>
  </r>
  <r>
    <s v="10007"/>
    <s v="Households 100-150k"/>
    <s v="12001"/>
    <s v="State/Local Govt NonEducation"/>
    <n v="15027"/>
    <s v="Personal Tax: Income Tax"/>
    <n v="31.966852190000001"/>
    <x v="27"/>
    <x v="27"/>
    <x v="30"/>
    <x v="30"/>
  </r>
  <r>
    <s v="10007"/>
    <s v="Households 100-150k"/>
    <s v="12001"/>
    <s v="State/Local Govt NonEducation"/>
    <n v="15028"/>
    <s v="Personal Tax: Estate and Gift Tax"/>
    <n v="0"/>
    <x v="27"/>
    <x v="27"/>
    <x v="30"/>
    <x v="30"/>
  </r>
  <r>
    <s v="10007"/>
    <s v="Households 100-150k"/>
    <s v="12001"/>
    <s v="State/Local Govt NonEducation"/>
    <n v="15029"/>
    <s v="Personal Tax: NonTaxes (Fines- Fees"/>
    <n v="1.165418386"/>
    <x v="27"/>
    <x v="27"/>
    <x v="30"/>
    <x v="30"/>
  </r>
  <r>
    <s v="10007"/>
    <s v="Households 100-150k"/>
    <s v="12001"/>
    <s v="State/Local Govt NonEducation"/>
    <n v="15030"/>
    <s v="Personal Tax: Motor Vehicle License"/>
    <n v="2.5562727449999998"/>
    <x v="27"/>
    <x v="27"/>
    <x v="30"/>
    <x v="30"/>
  </r>
  <r>
    <s v="10007"/>
    <s v="Households 100-150k"/>
    <s v="12001"/>
    <s v="State/Local Govt NonEducation"/>
    <n v="15031"/>
    <s v="Personal Tax: Property Taxes"/>
    <n v="0.50741195699999997"/>
    <x v="27"/>
    <x v="27"/>
    <x v="30"/>
    <x v="30"/>
  </r>
  <r>
    <s v="10007"/>
    <s v="Households 100-150k"/>
    <s v="12001"/>
    <s v="State/Local Govt NonEducation"/>
    <n v="15032"/>
    <s v="Personal Tax: Other Tax (Fish/Hunt)"/>
    <n v="0.18328781399999999"/>
    <x v="27"/>
    <x v="27"/>
    <x v="30"/>
    <x v="30"/>
  </r>
  <r>
    <s v="10007"/>
    <s v="Households 100-150k"/>
    <s v="12001"/>
    <s v="State/Local Govt NonEducation"/>
    <n v="15055"/>
    <s v="Industry Use"/>
    <n v="4.8523655750000003"/>
    <x v="27"/>
    <x v="27"/>
    <x v="30"/>
    <x v="30"/>
  </r>
  <r>
    <s v="10007"/>
    <s v="Households 100-150k"/>
    <s v="12003"/>
    <s v="State/Local Govt Investment"/>
    <n v="15055"/>
    <s v="Industry Use"/>
    <n v="0.89445659300000002"/>
    <x v="27"/>
    <x v="27"/>
    <x v="30"/>
    <x v="30"/>
  </r>
  <r>
    <s v="10007"/>
    <s v="Households 100-150k"/>
    <s v="14001"/>
    <s v="Capital"/>
    <n v="15011"/>
    <s v="Surplus or Deficit"/>
    <n v="158.73205010000001"/>
    <x v="27"/>
    <x v="27"/>
    <x v="30"/>
    <x v="30"/>
  </r>
  <r>
    <s v="10007"/>
    <s v="Households 100-150k"/>
    <s v="14001"/>
    <s v="Capital"/>
    <n v="15055"/>
    <s v="Industry Use"/>
    <n v="0.199590186"/>
    <x v="27"/>
    <x v="27"/>
    <x v="30"/>
    <x v="30"/>
  </r>
  <r>
    <s v="10007"/>
    <s v="Households 100-150k"/>
    <s v="14002"/>
    <s v="Inventory Additions/Deletions"/>
    <n v="15055"/>
    <s v="Industry Use"/>
    <n v="3.5575332000000001E-2"/>
    <x v="27"/>
    <x v="27"/>
    <x v="30"/>
    <x v="30"/>
  </r>
  <r>
    <s v="10007"/>
    <s v="Households 100-150k"/>
    <s v="25001"/>
    <s v="Foreign Trade"/>
    <n v="15010"/>
    <s v="Transfers"/>
    <n v="0"/>
    <x v="28"/>
    <x v="28"/>
    <x v="30"/>
    <x v="30"/>
  </r>
  <r>
    <s v="10007"/>
    <s v="Households 100-150k"/>
    <s v="25001"/>
    <s v="Foreign Trade"/>
    <n v="15051"/>
    <s v="Commodity Trade"/>
    <n v="77.892124609999996"/>
    <x v="28"/>
    <x v="28"/>
    <x v="30"/>
    <x v="30"/>
  </r>
  <r>
    <s v="10007"/>
    <s v="Households 100-150k"/>
    <s v="28001"/>
    <s v="Domestic Trade"/>
    <n v="15051"/>
    <s v="Commodity Trade"/>
    <n v="148.22338880000001"/>
    <x v="29"/>
    <x v="29"/>
    <x v="30"/>
    <x v="30"/>
  </r>
  <r>
    <s v="10008"/>
    <s v="Households 150-200k"/>
    <s v="1"/>
    <s v="Oilseed farming"/>
    <n v="15055"/>
    <s v="Industry Use"/>
    <n v="4.9383389999999999E-3"/>
    <x v="0"/>
    <x v="0"/>
    <x v="30"/>
    <x v="30"/>
  </r>
  <r>
    <s v="10008"/>
    <s v="Households 150-200k"/>
    <s v="2"/>
    <s v="Grain farming"/>
    <n v="15055"/>
    <s v="Industry Use"/>
    <n v="4.3108216999999997E-2"/>
    <x v="0"/>
    <x v="0"/>
    <x v="30"/>
    <x v="30"/>
  </r>
  <r>
    <s v="10008"/>
    <s v="Households 150-200k"/>
    <s v="3"/>
    <s v="Vegetable and melon farming"/>
    <n v="15055"/>
    <s v="Industry Use"/>
    <n v="7.3164900000000001E-4"/>
    <x v="1"/>
    <x v="1"/>
    <x v="30"/>
    <x v="30"/>
  </r>
  <r>
    <s v="10008"/>
    <s v="Households 150-200k"/>
    <s v="4"/>
    <s v="Fruit farming"/>
    <n v="15055"/>
    <s v="Industry Use"/>
    <n v="1.376398E-3"/>
    <x v="1"/>
    <x v="1"/>
    <x v="30"/>
    <x v="30"/>
  </r>
  <r>
    <s v="10008"/>
    <s v="Households 150-200k"/>
    <s v="5"/>
    <s v="Tree nut farming"/>
    <n v="15055"/>
    <s v="Industry Use"/>
    <n v="4.5131700000000002E-4"/>
    <x v="1"/>
    <x v="1"/>
    <x v="30"/>
    <x v="30"/>
  </r>
  <r>
    <s v="10008"/>
    <s v="Households 150-200k"/>
    <s v="6"/>
    <s v="Greenhouse, nursery, and floriculture production"/>
    <n v="15055"/>
    <s v="Industry Use"/>
    <n v="2.5821600000000002E-4"/>
    <x v="1"/>
    <x v="1"/>
    <x v="30"/>
    <x v="30"/>
  </r>
  <r>
    <s v="10008"/>
    <s v="Households 150-200k"/>
    <s v="10"/>
    <s v="All other crop farming"/>
    <n v="15055"/>
    <s v="Industry Use"/>
    <n v="3.2609578E-2"/>
    <x v="0"/>
    <x v="0"/>
    <x v="30"/>
    <x v="30"/>
  </r>
  <r>
    <s v="10008"/>
    <s v="Households 150-200k"/>
    <s v="11"/>
    <s v="Beef cattle ranching and farming, including feedlots and dual-purpose ranching and farming"/>
    <n v="15055"/>
    <s v="Industry Use"/>
    <n v="3.8299026E-2"/>
    <x v="2"/>
    <x v="2"/>
    <x v="30"/>
    <x v="30"/>
  </r>
  <r>
    <s v="10008"/>
    <s v="Households 150-200k"/>
    <s v="12"/>
    <s v="Dairy cattle and milk production"/>
    <n v="15055"/>
    <s v="Industry Use"/>
    <n v="3.4476964999999998E-2"/>
    <x v="2"/>
    <x v="2"/>
    <x v="30"/>
    <x v="30"/>
  </r>
  <r>
    <s v="10008"/>
    <s v="Households 150-200k"/>
    <s v="13"/>
    <s v="Poultry and egg production"/>
    <n v="15055"/>
    <s v="Industry Use"/>
    <n v="1.911222E-3"/>
    <x v="2"/>
    <x v="2"/>
    <x v="30"/>
    <x v="30"/>
  </r>
  <r>
    <s v="10008"/>
    <s v="Households 150-200k"/>
    <s v="14"/>
    <s v="Animal production, except cattle and poultry and eggs"/>
    <n v="15055"/>
    <s v="Industry Use"/>
    <n v="1.3653066E-2"/>
    <x v="2"/>
    <x v="2"/>
    <x v="30"/>
    <x v="30"/>
  </r>
  <r>
    <s v="10008"/>
    <s v="Households 150-200k"/>
    <s v="15"/>
    <s v="Forestry, forest products, and timber tract production"/>
    <n v="15055"/>
    <s v="Industry Use"/>
    <n v="4.0799999999999999E-6"/>
    <x v="3"/>
    <x v="3"/>
    <x v="30"/>
    <x v="30"/>
  </r>
  <r>
    <s v="10008"/>
    <s v="Households 150-200k"/>
    <s v="16"/>
    <s v="Commercial logging"/>
    <n v="15055"/>
    <s v="Industry Use"/>
    <n v="0"/>
    <x v="3"/>
    <x v="3"/>
    <x v="30"/>
    <x v="30"/>
  </r>
  <r>
    <s v="10008"/>
    <s v="Households 150-200k"/>
    <s v="18"/>
    <s v="Commercial hunting and trapping"/>
    <n v="15055"/>
    <s v="Industry Use"/>
    <n v="2.5247550000000001E-3"/>
    <x v="3"/>
    <x v="3"/>
    <x v="30"/>
    <x v="30"/>
  </r>
  <r>
    <s v="10008"/>
    <s v="Households 150-200k"/>
    <s v="19"/>
    <s v="Support activities for agriculture and forestry"/>
    <n v="15055"/>
    <s v="Industry Use"/>
    <n v="1.3029195E-2"/>
    <x v="3"/>
    <x v="3"/>
    <x v="30"/>
    <x v="30"/>
  </r>
  <r>
    <s v="10008"/>
    <s v="Households 150-200k"/>
    <s v="20"/>
    <s v="Oil and gas extraction"/>
    <n v="15055"/>
    <s v="Industry Use"/>
    <n v="6.201715E-3"/>
    <x v="4"/>
    <x v="4"/>
    <x v="30"/>
    <x v="30"/>
  </r>
  <r>
    <s v="10008"/>
    <s v="Households 150-200k"/>
    <s v="28"/>
    <s v="Stone mining and quarrying"/>
    <n v="15055"/>
    <s v="Industry Use"/>
    <n v="3.3200000000000001E-5"/>
    <x v="4"/>
    <x v="4"/>
    <x v="30"/>
    <x v="30"/>
  </r>
  <r>
    <s v="10008"/>
    <s v="Households 150-200k"/>
    <s v="35"/>
    <s v="Drilling oil and gas wells"/>
    <n v="15055"/>
    <s v="Industry Use"/>
    <n v="0"/>
    <x v="4"/>
    <x v="4"/>
    <x v="30"/>
    <x v="30"/>
  </r>
  <r>
    <s v="10008"/>
    <s v="Households 150-200k"/>
    <s v="36"/>
    <s v="Support activities for oil and gas operations"/>
    <n v="15055"/>
    <s v="Industry Use"/>
    <n v="1.5900000000000001E-7"/>
    <x v="4"/>
    <x v="4"/>
    <x v="30"/>
    <x v="30"/>
  </r>
  <r>
    <s v="10008"/>
    <s v="Households 150-200k"/>
    <s v="37"/>
    <s v="Metal mining services"/>
    <n v="15055"/>
    <s v="Industry Use"/>
    <n v="0"/>
    <x v="4"/>
    <x v="4"/>
    <x v="30"/>
    <x v="30"/>
  </r>
  <r>
    <s v="10008"/>
    <s v="Households 150-200k"/>
    <s v="38"/>
    <s v="Other nonmetallic minerals services"/>
    <n v="15055"/>
    <s v="Industry Use"/>
    <n v="1.5300000000000001E-7"/>
    <x v="4"/>
    <x v="4"/>
    <x v="30"/>
    <x v="30"/>
  </r>
  <r>
    <s v="10008"/>
    <s v="Households 150-200k"/>
    <s v="40"/>
    <s v="Electric power generation - Fossil fuel"/>
    <n v="15055"/>
    <s v="Industry Use"/>
    <n v="0"/>
    <x v="5"/>
    <x v="5"/>
    <x v="30"/>
    <x v="30"/>
  </r>
  <r>
    <s v="10008"/>
    <s v="Households 150-200k"/>
    <s v="47"/>
    <s v="Electric power transmission and distribution"/>
    <n v="15055"/>
    <s v="Industry Use"/>
    <n v="0.93119574800000005"/>
    <x v="5"/>
    <x v="5"/>
    <x v="30"/>
    <x v="30"/>
  </r>
  <r>
    <s v="10008"/>
    <s v="Households 150-200k"/>
    <s v="48"/>
    <s v="Natural gas distribution"/>
    <n v="15055"/>
    <s v="Industry Use"/>
    <n v="0.171325952"/>
    <x v="5"/>
    <x v="5"/>
    <x v="30"/>
    <x v="30"/>
  </r>
  <r>
    <s v="10008"/>
    <s v="Households 150-200k"/>
    <s v="49"/>
    <s v="Water, sewage and other systems"/>
    <n v="15055"/>
    <s v="Industry Use"/>
    <n v="1.6893384000000001E-2"/>
    <x v="5"/>
    <x v="5"/>
    <x v="30"/>
    <x v="30"/>
  </r>
  <r>
    <s v="10008"/>
    <s v="Households 150-200k"/>
    <s v="50"/>
    <s v="Construction of new health care structures"/>
    <n v="15055"/>
    <s v="Industry Use"/>
    <n v="0"/>
    <x v="6"/>
    <x v="6"/>
    <x v="30"/>
    <x v="30"/>
  </r>
  <r>
    <s v="10008"/>
    <s v="Households 150-200k"/>
    <s v="51"/>
    <s v="Construction of new manufacturing structures"/>
    <n v="15055"/>
    <s v="Industry Use"/>
    <n v="0"/>
    <x v="6"/>
    <x v="6"/>
    <x v="30"/>
    <x v="30"/>
  </r>
  <r>
    <s v="10008"/>
    <s v="Households 150-200k"/>
    <s v="52"/>
    <s v="Construction of new power and communication structures"/>
    <n v="15055"/>
    <s v="Industry Use"/>
    <n v="0"/>
    <x v="6"/>
    <x v="6"/>
    <x v="30"/>
    <x v="30"/>
  </r>
  <r>
    <s v="10008"/>
    <s v="Households 150-200k"/>
    <s v="53"/>
    <s v="Construction of new educational and vocational structures"/>
    <n v="15055"/>
    <s v="Industry Use"/>
    <n v="0"/>
    <x v="6"/>
    <x v="6"/>
    <x v="30"/>
    <x v="30"/>
  </r>
  <r>
    <s v="10008"/>
    <s v="Households 150-200k"/>
    <s v="54"/>
    <s v="Construction of new highways and streets"/>
    <n v="15055"/>
    <s v="Industry Use"/>
    <n v="0"/>
    <x v="6"/>
    <x v="6"/>
    <x v="30"/>
    <x v="30"/>
  </r>
  <r>
    <s v="10008"/>
    <s v="Households 150-200k"/>
    <s v="55"/>
    <s v="Construction of new commercial structures, including farm structures"/>
    <n v="15055"/>
    <s v="Industry Use"/>
    <n v="0"/>
    <x v="6"/>
    <x v="6"/>
    <x v="30"/>
    <x v="30"/>
  </r>
  <r>
    <s v="10008"/>
    <s v="Households 150-200k"/>
    <s v="56"/>
    <s v="Construction of other new nonresidential structures"/>
    <n v="15055"/>
    <s v="Industry Use"/>
    <n v="0"/>
    <x v="6"/>
    <x v="6"/>
    <x v="30"/>
    <x v="30"/>
  </r>
  <r>
    <s v="10008"/>
    <s v="Households 150-200k"/>
    <s v="57"/>
    <s v="Construction of new single-family residential structures"/>
    <n v="15055"/>
    <s v="Industry Use"/>
    <n v="0"/>
    <x v="6"/>
    <x v="6"/>
    <x v="30"/>
    <x v="30"/>
  </r>
  <r>
    <s v="10008"/>
    <s v="Households 150-200k"/>
    <s v="58"/>
    <s v="Construction of new multifamily residential structures"/>
    <n v="15055"/>
    <s v="Industry Use"/>
    <n v="0"/>
    <x v="6"/>
    <x v="6"/>
    <x v="30"/>
    <x v="30"/>
  </r>
  <r>
    <s v="10008"/>
    <s v="Households 150-200k"/>
    <s v="59"/>
    <s v="Construction of other new residential structures"/>
    <n v="15055"/>
    <s v="Industry Use"/>
    <n v="0"/>
    <x v="6"/>
    <x v="6"/>
    <x v="30"/>
    <x v="30"/>
  </r>
  <r>
    <s v="10008"/>
    <s v="Households 150-200k"/>
    <s v="60"/>
    <s v="Maintenance and repair construction of nonresidential structures"/>
    <n v="15055"/>
    <s v="Industry Use"/>
    <n v="0"/>
    <x v="6"/>
    <x v="6"/>
    <x v="30"/>
    <x v="30"/>
  </r>
  <r>
    <s v="10008"/>
    <s v="Households 150-200k"/>
    <s v="61"/>
    <s v="Maintenance and repair construction of residential structures"/>
    <n v="15055"/>
    <s v="Industry Use"/>
    <n v="0"/>
    <x v="6"/>
    <x v="6"/>
    <x v="30"/>
    <x v="30"/>
  </r>
  <r>
    <s v="10008"/>
    <s v="Households 150-200k"/>
    <s v="62"/>
    <s v="Maintenance and repair construction of highways, streets, bridges, and tunnels"/>
    <n v="15055"/>
    <s v="Industry Use"/>
    <n v="0"/>
    <x v="6"/>
    <x v="6"/>
    <x v="30"/>
    <x v="30"/>
  </r>
  <r>
    <s v="10008"/>
    <s v="Households 150-200k"/>
    <s v="64"/>
    <s v="Other animal food manufacturing"/>
    <n v="15055"/>
    <s v="Industry Use"/>
    <n v="1.0794208E-2"/>
    <x v="7"/>
    <x v="7"/>
    <x v="30"/>
    <x v="30"/>
  </r>
  <r>
    <s v="10008"/>
    <s v="Households 150-200k"/>
    <s v="65"/>
    <s v="Flour milling"/>
    <n v="15055"/>
    <s v="Industry Use"/>
    <n v="3.3329290999999997E-2"/>
    <x v="7"/>
    <x v="7"/>
    <x v="30"/>
    <x v="30"/>
  </r>
  <r>
    <s v="10008"/>
    <s v="Households 150-200k"/>
    <s v="76"/>
    <s v="Confectionery manufacturing from purchased chocolate"/>
    <n v="15055"/>
    <s v="Industry Use"/>
    <n v="1.677951E-3"/>
    <x v="7"/>
    <x v="7"/>
    <x v="30"/>
    <x v="30"/>
  </r>
  <r>
    <s v="10008"/>
    <s v="Households 150-200k"/>
    <s v="84"/>
    <s v="Fluid milk manufacturing"/>
    <n v="15055"/>
    <s v="Industry Use"/>
    <n v="0.21548843200000001"/>
    <x v="7"/>
    <x v="7"/>
    <x v="30"/>
    <x v="30"/>
  </r>
  <r>
    <s v="10008"/>
    <s v="Households 150-200k"/>
    <s v="87"/>
    <s v="Frozen cakes and other pastries manufacturing"/>
    <n v="15055"/>
    <s v="Industry Use"/>
    <n v="2.2895799999999998E-3"/>
    <x v="7"/>
    <x v="7"/>
    <x v="30"/>
    <x v="30"/>
  </r>
  <r>
    <s v="10008"/>
    <s v="Households 150-200k"/>
    <s v="89"/>
    <s v="Animal, except poultry, slaughtering"/>
    <n v="15055"/>
    <s v="Industry Use"/>
    <n v="2.4431019999999999E-3"/>
    <x v="7"/>
    <x v="7"/>
    <x v="30"/>
    <x v="30"/>
  </r>
  <r>
    <s v="10008"/>
    <s v="Households 150-200k"/>
    <s v="90"/>
    <s v="Meat processed from carcasses"/>
    <n v="15055"/>
    <s v="Industry Use"/>
    <n v="7.9879367000000007E-2"/>
    <x v="7"/>
    <x v="7"/>
    <x v="30"/>
    <x v="30"/>
  </r>
  <r>
    <s v="10008"/>
    <s v="Households 150-200k"/>
    <s v="91"/>
    <s v="Rendering and meat byproduct processing"/>
    <n v="15055"/>
    <s v="Industry Use"/>
    <n v="4.5800000000000002E-5"/>
    <x v="7"/>
    <x v="7"/>
    <x v="30"/>
    <x v="30"/>
  </r>
  <r>
    <s v="10008"/>
    <s v="Households 150-200k"/>
    <s v="93"/>
    <s v="Bread and bakery product, except frozen, manufacturing"/>
    <n v="15055"/>
    <s v="Industry Use"/>
    <n v="3.9231417999999997E-2"/>
    <x v="7"/>
    <x v="7"/>
    <x v="30"/>
    <x v="30"/>
  </r>
  <r>
    <s v="10008"/>
    <s v="Households 150-200k"/>
    <s v="97"/>
    <s v="Roasted nuts and peanut butter manufacturing"/>
    <n v="15055"/>
    <s v="Industry Use"/>
    <n v="1.5643269999999999E-3"/>
    <x v="7"/>
    <x v="7"/>
    <x v="30"/>
    <x v="30"/>
  </r>
  <r>
    <s v="10008"/>
    <s v="Households 150-200k"/>
    <s v="98"/>
    <s v="Other snack food manufacturing"/>
    <n v="15055"/>
    <s v="Industry Use"/>
    <n v="7.22827E-4"/>
    <x v="7"/>
    <x v="7"/>
    <x v="30"/>
    <x v="30"/>
  </r>
  <r>
    <s v="10008"/>
    <s v="Households 150-200k"/>
    <s v="99"/>
    <s v="Coffee and tea manufacturing"/>
    <n v="15055"/>
    <s v="Industry Use"/>
    <n v="1.912008E-3"/>
    <x v="7"/>
    <x v="7"/>
    <x v="30"/>
    <x v="30"/>
  </r>
  <r>
    <s v="10008"/>
    <s v="Households 150-200k"/>
    <s v="103"/>
    <s v="All other food manufacturing"/>
    <n v="15055"/>
    <s v="Industry Use"/>
    <n v="1.7560583000000001E-2"/>
    <x v="7"/>
    <x v="7"/>
    <x v="30"/>
    <x v="30"/>
  </r>
  <r>
    <s v="10008"/>
    <s v="Households 150-200k"/>
    <s v="105"/>
    <s v="Manufactured ice"/>
    <n v="15055"/>
    <s v="Industry Use"/>
    <n v="4.5440569999999998E-3"/>
    <x v="7"/>
    <x v="7"/>
    <x v="30"/>
    <x v="30"/>
  </r>
  <r>
    <s v="10008"/>
    <s v="Households 150-200k"/>
    <s v="106"/>
    <s v="Breweries"/>
    <n v="15055"/>
    <s v="Industry Use"/>
    <n v="2.1399650000000002E-3"/>
    <x v="7"/>
    <x v="7"/>
    <x v="30"/>
    <x v="30"/>
  </r>
  <r>
    <s v="10008"/>
    <s v="Households 150-200k"/>
    <s v="107"/>
    <s v="Wineries"/>
    <n v="15055"/>
    <s v="Industry Use"/>
    <n v="1.0458589999999999E-3"/>
    <x v="7"/>
    <x v="7"/>
    <x v="30"/>
    <x v="30"/>
  </r>
  <r>
    <s v="10008"/>
    <s v="Households 150-200k"/>
    <s v="108"/>
    <s v="Distilleries"/>
    <n v="15055"/>
    <s v="Industry Use"/>
    <n v="1.6581199999999999E-4"/>
    <x v="7"/>
    <x v="7"/>
    <x v="30"/>
    <x v="30"/>
  </r>
  <r>
    <s v="10008"/>
    <s v="Households 150-200k"/>
    <s v="115"/>
    <s v="Textile and fabric finishing mills"/>
    <n v="15055"/>
    <s v="Industry Use"/>
    <n v="1.23E-7"/>
    <x v="8"/>
    <x v="8"/>
    <x v="30"/>
    <x v="30"/>
  </r>
  <r>
    <s v="10008"/>
    <s v="Households 150-200k"/>
    <s v="119"/>
    <s v="Textile bag and canvas mills"/>
    <n v="15055"/>
    <s v="Industry Use"/>
    <n v="4.0462700000000001E-4"/>
    <x v="8"/>
    <x v="8"/>
    <x v="30"/>
    <x v="30"/>
  </r>
  <r>
    <s v="10008"/>
    <s v="Households 150-200k"/>
    <s v="121"/>
    <s v="Other textile product mills"/>
    <n v="15055"/>
    <s v="Industry Use"/>
    <n v="1.210079E-3"/>
    <x v="8"/>
    <x v="8"/>
    <x v="30"/>
    <x v="30"/>
  </r>
  <r>
    <s v="10008"/>
    <s v="Households 150-200k"/>
    <s v="122"/>
    <s v="Hosiery and sock mills"/>
    <n v="15055"/>
    <s v="Industry Use"/>
    <n v="3.1700000000000001E-6"/>
    <x v="8"/>
    <x v="8"/>
    <x v="30"/>
    <x v="30"/>
  </r>
  <r>
    <s v="10008"/>
    <s v="Households 150-200k"/>
    <s v="123"/>
    <s v="Other apparel knitting mills"/>
    <n v="15055"/>
    <s v="Industry Use"/>
    <n v="6.0299999999999999E-6"/>
    <x v="8"/>
    <x v="8"/>
    <x v="30"/>
    <x v="30"/>
  </r>
  <r>
    <s v="10008"/>
    <s v="Households 150-200k"/>
    <s v="124"/>
    <s v="Cut and sew apparel contractors"/>
    <n v="15055"/>
    <s v="Industry Use"/>
    <n v="0"/>
    <x v="8"/>
    <x v="8"/>
    <x v="30"/>
    <x v="30"/>
  </r>
  <r>
    <s v="10008"/>
    <s v="Households 150-200k"/>
    <s v="125"/>
    <s v="Mens and boys cut and sew apparel manufacturing"/>
    <n v="15055"/>
    <s v="Industry Use"/>
    <n v="4.5700000000000003E-6"/>
    <x v="8"/>
    <x v="8"/>
    <x v="30"/>
    <x v="30"/>
  </r>
  <r>
    <s v="10008"/>
    <s v="Households 150-200k"/>
    <s v="126"/>
    <s v="Womens and girls cut and sew apparel manufacturing"/>
    <n v="15055"/>
    <s v="Industry Use"/>
    <n v="1.9300000000000002E-5"/>
    <x v="8"/>
    <x v="8"/>
    <x v="30"/>
    <x v="30"/>
  </r>
  <r>
    <s v="10008"/>
    <s v="Households 150-200k"/>
    <s v="127"/>
    <s v="Other cut and sew apparel manufacturing"/>
    <n v="15055"/>
    <s v="Industry Use"/>
    <n v="4.1400000000000002E-6"/>
    <x v="8"/>
    <x v="8"/>
    <x v="30"/>
    <x v="30"/>
  </r>
  <r>
    <s v="10008"/>
    <s v="Households 150-200k"/>
    <s v="128"/>
    <s v="Apparel accessories and other apparel manufacturing"/>
    <n v="15055"/>
    <s v="Industry Use"/>
    <n v="4.07E-6"/>
    <x v="8"/>
    <x v="8"/>
    <x v="30"/>
    <x v="30"/>
  </r>
  <r>
    <s v="10008"/>
    <s v="Households 150-200k"/>
    <s v="131"/>
    <s v="Other leather and allied product manufacturing"/>
    <n v="15055"/>
    <s v="Industry Use"/>
    <n v="1.2799999999999999E-5"/>
    <x v="8"/>
    <x v="8"/>
    <x v="30"/>
    <x v="30"/>
  </r>
  <r>
    <s v="10008"/>
    <s v="Households 150-200k"/>
    <s v="132"/>
    <s v="Sawmills"/>
    <n v="15055"/>
    <s v="Industry Use"/>
    <n v="4.1072199999999998E-4"/>
    <x v="8"/>
    <x v="8"/>
    <x v="30"/>
    <x v="30"/>
  </r>
  <r>
    <s v="10008"/>
    <s v="Households 150-200k"/>
    <s v="135"/>
    <s v="Engineered wood member and truss manufacturing"/>
    <n v="15055"/>
    <s v="Industry Use"/>
    <n v="3.8200000000000001E-7"/>
    <x v="8"/>
    <x v="8"/>
    <x v="30"/>
    <x v="30"/>
  </r>
  <r>
    <s v="10008"/>
    <s v="Households 150-200k"/>
    <s v="137"/>
    <s v="Wood windows and door manufacturing"/>
    <n v="15055"/>
    <s v="Industry Use"/>
    <n v="6.3299999999999994E-5"/>
    <x v="8"/>
    <x v="8"/>
    <x v="30"/>
    <x v="30"/>
  </r>
  <r>
    <s v="10008"/>
    <s v="Households 150-200k"/>
    <s v="139"/>
    <s v="Other millwork, including flooring"/>
    <n v="15055"/>
    <s v="Industry Use"/>
    <n v="7.1999999999999999E-7"/>
    <x v="8"/>
    <x v="8"/>
    <x v="30"/>
    <x v="30"/>
  </r>
  <r>
    <s v="10008"/>
    <s v="Households 150-200k"/>
    <s v="140"/>
    <s v="Wood container and pallet manufacturing"/>
    <n v="15055"/>
    <s v="Industry Use"/>
    <n v="3.5032981999999997E-2"/>
    <x v="8"/>
    <x v="8"/>
    <x v="30"/>
    <x v="30"/>
  </r>
  <r>
    <s v="10008"/>
    <s v="Households 150-200k"/>
    <s v="143"/>
    <s v="All other miscellaneous wood product manufacturing"/>
    <n v="15055"/>
    <s v="Industry Use"/>
    <n v="1.9190259999999999E-3"/>
    <x v="8"/>
    <x v="8"/>
    <x v="30"/>
    <x v="30"/>
  </r>
  <r>
    <s v="10008"/>
    <s v="Households 150-200k"/>
    <s v="147"/>
    <s v="Paperboard container manufacturing"/>
    <n v="15055"/>
    <s v="Industry Use"/>
    <n v="2.6829359999999999E-3"/>
    <x v="8"/>
    <x v="8"/>
    <x v="30"/>
    <x v="30"/>
  </r>
  <r>
    <s v="10008"/>
    <s v="Households 150-200k"/>
    <s v="152"/>
    <s v="Printing"/>
    <n v="15055"/>
    <s v="Industry Use"/>
    <n v="3.1433479999999998E-3"/>
    <x v="8"/>
    <x v="8"/>
    <x v="30"/>
    <x v="30"/>
  </r>
  <r>
    <s v="10008"/>
    <s v="Households 150-200k"/>
    <s v="155"/>
    <s v="Asphalt paving mixture and block manufacturing"/>
    <n v="15055"/>
    <s v="Industry Use"/>
    <n v="2.65E-6"/>
    <x v="8"/>
    <x v="8"/>
    <x v="30"/>
    <x v="30"/>
  </r>
  <r>
    <s v="10008"/>
    <s v="Households 150-200k"/>
    <s v="163"/>
    <s v="Other basic organic chemical manufacturing"/>
    <n v="15055"/>
    <s v="Industry Use"/>
    <n v="2.324811E-3"/>
    <x v="8"/>
    <x v="8"/>
    <x v="30"/>
    <x v="30"/>
  </r>
  <r>
    <s v="10008"/>
    <s v="Households 150-200k"/>
    <s v="175"/>
    <s v="Paint and coating manufacturing"/>
    <n v="15055"/>
    <s v="Industry Use"/>
    <n v="3.7155199999999998E-4"/>
    <x v="8"/>
    <x v="8"/>
    <x v="30"/>
    <x v="30"/>
  </r>
  <r>
    <s v="10008"/>
    <s v="Households 150-200k"/>
    <s v="177"/>
    <s v="Soap and other detergent manufacturing"/>
    <n v="15055"/>
    <s v="Industry Use"/>
    <n v="7.9388489999999996E-3"/>
    <x v="8"/>
    <x v="8"/>
    <x v="30"/>
    <x v="30"/>
  </r>
  <r>
    <s v="10008"/>
    <s v="Households 150-200k"/>
    <s v="190"/>
    <s v="Polystyrene foam product manufacturing"/>
    <n v="15055"/>
    <s v="Industry Use"/>
    <n v="1.8643800000000001E-4"/>
    <x v="8"/>
    <x v="8"/>
    <x v="30"/>
    <x v="30"/>
  </r>
  <r>
    <s v="10008"/>
    <s v="Households 150-200k"/>
    <s v="191"/>
    <s v="Urethane and other foam product (except polystyrene) manufacturing"/>
    <n v="15055"/>
    <s v="Industry Use"/>
    <n v="1.37749E-4"/>
    <x v="8"/>
    <x v="8"/>
    <x v="30"/>
    <x v="30"/>
  </r>
  <r>
    <s v="10008"/>
    <s v="Households 150-200k"/>
    <s v="192"/>
    <s v="Plastics bottle manufacturing"/>
    <n v="15055"/>
    <s v="Industry Use"/>
    <n v="1.98E-5"/>
    <x v="8"/>
    <x v="8"/>
    <x v="30"/>
    <x v="30"/>
  </r>
  <r>
    <s v="10008"/>
    <s v="Households 150-200k"/>
    <s v="195"/>
    <s v="Rubber and plastics hoses and belting manufacturing"/>
    <n v="15055"/>
    <s v="Industry Use"/>
    <n v="1.447708E-3"/>
    <x v="8"/>
    <x v="8"/>
    <x v="30"/>
    <x v="30"/>
  </r>
  <r>
    <s v="10008"/>
    <s v="Households 150-200k"/>
    <s v="197"/>
    <s v="Pottery, ceramics, and plumbing fixture manufacturing"/>
    <n v="15055"/>
    <s v="Industry Use"/>
    <n v="1.4563299999999999E-4"/>
    <x v="8"/>
    <x v="8"/>
    <x v="30"/>
    <x v="30"/>
  </r>
  <r>
    <s v="10008"/>
    <s v="Households 150-200k"/>
    <s v="204"/>
    <s v="Ready-mix concrete manufacturing"/>
    <n v="15055"/>
    <s v="Industry Use"/>
    <n v="5.49E-6"/>
    <x v="8"/>
    <x v="8"/>
    <x v="30"/>
    <x v="30"/>
  </r>
  <r>
    <s v="10008"/>
    <s v="Households 150-200k"/>
    <s v="207"/>
    <s v="Other concrete product manufacturing"/>
    <n v="15055"/>
    <s v="Industry Use"/>
    <n v="9.3902899999999997E-4"/>
    <x v="8"/>
    <x v="8"/>
    <x v="30"/>
    <x v="30"/>
  </r>
  <r>
    <s v="10008"/>
    <s v="Households 150-200k"/>
    <s v="211"/>
    <s v="Cut stone and stone product manufacturing"/>
    <n v="15055"/>
    <s v="Industry Use"/>
    <n v="2.2495886999999999E-2"/>
    <x v="8"/>
    <x v="8"/>
    <x v="30"/>
    <x v="30"/>
  </r>
  <r>
    <s v="10008"/>
    <s v="Households 150-200k"/>
    <s v="215"/>
    <s v="Iron and steel mills and ferroalloy manufacturing"/>
    <n v="15055"/>
    <s v="Industry Use"/>
    <n v="5.7232100000000003E-3"/>
    <x v="8"/>
    <x v="8"/>
    <x v="30"/>
    <x v="30"/>
  </r>
  <r>
    <s v="10008"/>
    <s v="Households 150-200k"/>
    <s v="217"/>
    <s v="Rolled steel shape manufacturing"/>
    <n v="15055"/>
    <s v="Industry Use"/>
    <n v="1.68E-6"/>
    <x v="8"/>
    <x v="8"/>
    <x v="30"/>
    <x v="30"/>
  </r>
  <r>
    <s v="10008"/>
    <s v="Households 150-200k"/>
    <s v="227"/>
    <s v="Ferrous metal foundries"/>
    <n v="15055"/>
    <s v="Industry Use"/>
    <n v="1.02E-6"/>
    <x v="8"/>
    <x v="8"/>
    <x v="30"/>
    <x v="30"/>
  </r>
  <r>
    <s v="10008"/>
    <s v="Households 150-200k"/>
    <s v="228"/>
    <s v="Nonferrous metal foundries"/>
    <n v="15055"/>
    <s v="Industry Use"/>
    <n v="3.4499999999999998E-5"/>
    <x v="8"/>
    <x v="8"/>
    <x v="30"/>
    <x v="30"/>
  </r>
  <r>
    <s v="10008"/>
    <s v="Households 150-200k"/>
    <s v="230"/>
    <s v="Crown and closure manufacturing and metal stamping"/>
    <n v="15055"/>
    <s v="Industry Use"/>
    <n v="8.8107799999999998E-4"/>
    <x v="8"/>
    <x v="8"/>
    <x v="30"/>
    <x v="30"/>
  </r>
  <r>
    <s v="10008"/>
    <s v="Households 150-200k"/>
    <s v="234"/>
    <s v="Handtool manufacturing"/>
    <n v="15055"/>
    <s v="Industry Use"/>
    <n v="1.31E-5"/>
    <x v="8"/>
    <x v="8"/>
    <x v="30"/>
    <x v="30"/>
  </r>
  <r>
    <s v="10008"/>
    <s v="Households 150-200k"/>
    <s v="236"/>
    <s v="Fabricated structural metal manufacturing"/>
    <n v="15055"/>
    <s v="Industry Use"/>
    <n v="5.1499999999999998E-5"/>
    <x v="8"/>
    <x v="8"/>
    <x v="30"/>
    <x v="30"/>
  </r>
  <r>
    <s v="10008"/>
    <s v="Households 150-200k"/>
    <s v="238"/>
    <s v="Metal window and door manufacturing"/>
    <n v="15055"/>
    <s v="Industry Use"/>
    <n v="3.0104300000000002E-4"/>
    <x v="8"/>
    <x v="8"/>
    <x v="30"/>
    <x v="30"/>
  </r>
  <r>
    <s v="10008"/>
    <s v="Households 150-200k"/>
    <s v="239"/>
    <s v="Sheet metal work manufacturing"/>
    <n v="15055"/>
    <s v="Industry Use"/>
    <n v="2.2806899999999999E-4"/>
    <x v="8"/>
    <x v="8"/>
    <x v="30"/>
    <x v="30"/>
  </r>
  <r>
    <s v="10008"/>
    <s v="Households 150-200k"/>
    <s v="240"/>
    <s v="Ornamental and architectural metal work manufacturing"/>
    <n v="15055"/>
    <s v="Industry Use"/>
    <n v="1.1800000000000001E-5"/>
    <x v="8"/>
    <x v="8"/>
    <x v="30"/>
    <x v="30"/>
  </r>
  <r>
    <s v="10008"/>
    <s v="Households 150-200k"/>
    <s v="242"/>
    <s v="Metal tank (heavy gauge) manufacturing"/>
    <n v="15055"/>
    <s v="Industry Use"/>
    <n v="1.51679E-4"/>
    <x v="8"/>
    <x v="8"/>
    <x v="30"/>
    <x v="30"/>
  </r>
  <r>
    <s v="10008"/>
    <s v="Households 150-200k"/>
    <s v="244"/>
    <s v="Metal barrels, drums and pails manufacturing"/>
    <n v="15055"/>
    <s v="Industry Use"/>
    <n v="1.98681E-4"/>
    <x v="8"/>
    <x v="8"/>
    <x v="30"/>
    <x v="30"/>
  </r>
  <r>
    <s v="10008"/>
    <s v="Households 150-200k"/>
    <s v="247"/>
    <s v="Machine shops"/>
    <n v="15055"/>
    <s v="Industry Use"/>
    <n v="5.7906540000000001E-3"/>
    <x v="8"/>
    <x v="8"/>
    <x v="30"/>
    <x v="30"/>
  </r>
  <r>
    <s v="10008"/>
    <s v="Households 150-200k"/>
    <s v="248"/>
    <s v="Turned product and screw, nut, and bolt manufacturing"/>
    <n v="15055"/>
    <s v="Industry Use"/>
    <n v="1.4928900000000001E-4"/>
    <x v="8"/>
    <x v="8"/>
    <x v="30"/>
    <x v="30"/>
  </r>
  <r>
    <s v="10008"/>
    <s v="Households 150-200k"/>
    <s v="251"/>
    <s v="Electroplating, anodizing, and coloring metal"/>
    <n v="15055"/>
    <s v="Industry Use"/>
    <n v="7.2399999999999997E-7"/>
    <x v="8"/>
    <x v="8"/>
    <x v="30"/>
    <x v="30"/>
  </r>
  <r>
    <s v="10008"/>
    <s v="Households 150-200k"/>
    <s v="252"/>
    <s v="Valve and fittings, other than plumbing, manufacturing"/>
    <n v="15055"/>
    <s v="Industry Use"/>
    <n v="1.7799999999999999E-5"/>
    <x v="8"/>
    <x v="8"/>
    <x v="30"/>
    <x v="30"/>
  </r>
  <r>
    <s v="10008"/>
    <s v="Households 150-200k"/>
    <s v="259"/>
    <s v="Other fabricated metal manufacturing"/>
    <n v="15055"/>
    <s v="Industry Use"/>
    <n v="2.22532E-4"/>
    <x v="8"/>
    <x v="8"/>
    <x v="30"/>
    <x v="30"/>
  </r>
  <r>
    <s v="10008"/>
    <s v="Households 150-200k"/>
    <s v="261"/>
    <s v="Lawn and garden equipment manufacturing"/>
    <n v="15055"/>
    <s v="Industry Use"/>
    <n v="2.9480100000000003E-4"/>
    <x v="8"/>
    <x v="8"/>
    <x v="30"/>
    <x v="30"/>
  </r>
  <r>
    <s v="10008"/>
    <s v="Households 150-200k"/>
    <s v="262"/>
    <s v="Construction machinery manufacturing"/>
    <n v="15055"/>
    <s v="Industry Use"/>
    <n v="4.34E-7"/>
    <x v="8"/>
    <x v="8"/>
    <x v="30"/>
    <x v="30"/>
  </r>
  <r>
    <s v="10008"/>
    <s v="Households 150-200k"/>
    <s v="269"/>
    <s v="All other industrial machinery manufacturing"/>
    <n v="15055"/>
    <s v="Industry Use"/>
    <n v="6.4899999999999997E-6"/>
    <x v="8"/>
    <x v="8"/>
    <x v="30"/>
    <x v="30"/>
  </r>
  <r>
    <s v="10008"/>
    <s v="Households 150-200k"/>
    <s v="275"/>
    <s v="Air conditioning, refrigeration, and warm air heating equipment manufacturing"/>
    <n v="15055"/>
    <s v="Industry Use"/>
    <n v="5.1066299999999996E-4"/>
    <x v="8"/>
    <x v="8"/>
    <x v="30"/>
    <x v="30"/>
  </r>
  <r>
    <s v="10008"/>
    <s v="Households 150-200k"/>
    <s v="276"/>
    <s v="Industrial mold manufacturing"/>
    <n v="15055"/>
    <s v="Industry Use"/>
    <n v="3.1E-6"/>
    <x v="8"/>
    <x v="8"/>
    <x v="30"/>
    <x v="30"/>
  </r>
  <r>
    <s v="10008"/>
    <s v="Households 150-200k"/>
    <s v="277"/>
    <s v="Special tool, die, jig, and fixture manufacturing"/>
    <n v="15055"/>
    <s v="Industry Use"/>
    <n v="1.4100000000000001E-5"/>
    <x v="8"/>
    <x v="8"/>
    <x v="30"/>
    <x v="30"/>
  </r>
  <r>
    <s v="10008"/>
    <s v="Households 150-200k"/>
    <s v="282"/>
    <s v="Speed changer, industrial high-speed drive, and gear manufacturing"/>
    <n v="15055"/>
    <s v="Industry Use"/>
    <n v="7.9399999999999996E-8"/>
    <x v="8"/>
    <x v="8"/>
    <x v="30"/>
    <x v="30"/>
  </r>
  <r>
    <s v="10008"/>
    <s v="Households 150-200k"/>
    <s v="294"/>
    <s v="Industrial process furnace and oven manufacturing"/>
    <n v="15055"/>
    <s v="Industry Use"/>
    <n v="3.5800000000000003E-5"/>
    <x v="8"/>
    <x v="8"/>
    <x v="30"/>
    <x v="30"/>
  </r>
  <r>
    <s v="10008"/>
    <s v="Households 150-200k"/>
    <s v="297"/>
    <s v="Scales, balances, and miscellaneous general purpose machinery manufacturing"/>
    <n v="15055"/>
    <s v="Industry Use"/>
    <n v="5.49E-5"/>
    <x v="8"/>
    <x v="8"/>
    <x v="30"/>
    <x v="30"/>
  </r>
  <r>
    <s v="10008"/>
    <s v="Households 150-200k"/>
    <s v="307"/>
    <s v="Semiconductor and related device manufacturing"/>
    <n v="15055"/>
    <s v="Industry Use"/>
    <n v="5.31E-6"/>
    <x v="8"/>
    <x v="8"/>
    <x v="30"/>
    <x v="30"/>
  </r>
  <r>
    <s v="10008"/>
    <s v="Households 150-200k"/>
    <s v="317"/>
    <s v="Analytical laboratory instrument manufacturing"/>
    <n v="15055"/>
    <s v="Industry Use"/>
    <n v="1.39E-6"/>
    <x v="8"/>
    <x v="8"/>
    <x v="30"/>
    <x v="30"/>
  </r>
  <r>
    <s v="10008"/>
    <s v="Households 150-200k"/>
    <s v="323"/>
    <s v="Lighting fixture manufacturing"/>
    <n v="15055"/>
    <s v="Industry Use"/>
    <n v="9.6399999999999992E-6"/>
    <x v="8"/>
    <x v="8"/>
    <x v="30"/>
    <x v="30"/>
  </r>
  <r>
    <s v="10008"/>
    <s v="Households 150-200k"/>
    <s v="330"/>
    <s v="Motor and generator manufacturing"/>
    <n v="15055"/>
    <s v="Industry Use"/>
    <n v="1.06E-5"/>
    <x v="8"/>
    <x v="8"/>
    <x v="30"/>
    <x v="30"/>
  </r>
  <r>
    <s v="10008"/>
    <s v="Households 150-200k"/>
    <s v="341"/>
    <s v="Light truck and utility vehicle manufacturing"/>
    <n v="15055"/>
    <s v="Industry Use"/>
    <n v="0.91701504499999997"/>
    <x v="8"/>
    <x v="8"/>
    <x v="30"/>
    <x v="30"/>
  </r>
  <r>
    <s v="10008"/>
    <s v="Households 150-200k"/>
    <s v="343"/>
    <s v="Motor vehicle body manufacturing"/>
    <n v="15055"/>
    <s v="Industry Use"/>
    <n v="1.45539E-4"/>
    <x v="8"/>
    <x v="8"/>
    <x v="30"/>
    <x v="30"/>
  </r>
  <r>
    <s v="10008"/>
    <s v="Households 150-200k"/>
    <s v="346"/>
    <s v="Travel trailer and camper manufacturing"/>
    <n v="15055"/>
    <s v="Industry Use"/>
    <n v="3.9560146999999997E-2"/>
    <x v="8"/>
    <x v="8"/>
    <x v="30"/>
    <x v="30"/>
  </r>
  <r>
    <s v="10008"/>
    <s v="Households 150-200k"/>
    <s v="348"/>
    <s v="Motor vehicle electrical and electronic equipment manufacturing"/>
    <n v="15055"/>
    <s v="Industry Use"/>
    <n v="8.1198160000000002E-3"/>
    <x v="8"/>
    <x v="8"/>
    <x v="30"/>
    <x v="30"/>
  </r>
  <r>
    <s v="10008"/>
    <s v="Households 150-200k"/>
    <s v="364"/>
    <s v="All other transportation equipment manufacturing"/>
    <n v="15055"/>
    <s v="Industry Use"/>
    <n v="1.4434929999999999E-3"/>
    <x v="8"/>
    <x v="8"/>
    <x v="30"/>
    <x v="30"/>
  </r>
  <r>
    <s v="10008"/>
    <s v="Households 150-200k"/>
    <s v="365"/>
    <s v="Wood kitchen cabinet and countertop manufacturing"/>
    <n v="15055"/>
    <s v="Industry Use"/>
    <n v="6.0608999999999999E-4"/>
    <x v="8"/>
    <x v="8"/>
    <x v="30"/>
    <x v="30"/>
  </r>
  <r>
    <s v="10008"/>
    <s v="Households 150-200k"/>
    <s v="366"/>
    <s v="Upholstered household furniture manufacturing"/>
    <n v="15055"/>
    <s v="Industry Use"/>
    <n v="6.5350929999999996E-3"/>
    <x v="8"/>
    <x v="8"/>
    <x v="30"/>
    <x v="30"/>
  </r>
  <r>
    <s v="10008"/>
    <s v="Households 150-200k"/>
    <s v="367"/>
    <s v="Nonupholstered wood household furniture manufacturing"/>
    <n v="15055"/>
    <s v="Industry Use"/>
    <n v="5.2017100000000004E-4"/>
    <x v="8"/>
    <x v="8"/>
    <x v="30"/>
    <x v="30"/>
  </r>
  <r>
    <s v="10008"/>
    <s v="Households 150-200k"/>
    <s v="371"/>
    <s v="Custom architectural woodwork and millwork"/>
    <n v="15055"/>
    <s v="Industry Use"/>
    <n v="8.6600000000000001E-6"/>
    <x v="8"/>
    <x v="8"/>
    <x v="30"/>
    <x v="30"/>
  </r>
  <r>
    <s v="10008"/>
    <s v="Households 150-200k"/>
    <s v="374"/>
    <s v="Mattress manufacturing"/>
    <n v="15055"/>
    <s v="Industry Use"/>
    <n v="4.0983099999999999E-4"/>
    <x v="8"/>
    <x v="8"/>
    <x v="30"/>
    <x v="30"/>
  </r>
  <r>
    <s v="10008"/>
    <s v="Households 150-200k"/>
    <s v="376"/>
    <s v="Surgical and medical instrument manufacturing"/>
    <n v="15055"/>
    <s v="Industry Use"/>
    <n v="1.29667E-4"/>
    <x v="8"/>
    <x v="8"/>
    <x v="30"/>
    <x v="30"/>
  </r>
  <r>
    <s v="10008"/>
    <s v="Households 150-200k"/>
    <s v="378"/>
    <s v="Dental equipment and supplies manufacturing"/>
    <n v="15055"/>
    <s v="Industry Use"/>
    <n v="1.8499999999999999E-5"/>
    <x v="8"/>
    <x v="8"/>
    <x v="30"/>
    <x v="30"/>
  </r>
  <r>
    <s v="10008"/>
    <s v="Households 150-200k"/>
    <s v="380"/>
    <s v="Dental laboratories"/>
    <n v="15055"/>
    <s v="Industry Use"/>
    <n v="0"/>
    <x v="8"/>
    <x v="8"/>
    <x v="30"/>
    <x v="30"/>
  </r>
  <r>
    <s v="10008"/>
    <s v="Households 150-200k"/>
    <s v="381"/>
    <s v="Jewelry and silverware manufacturing"/>
    <n v="15055"/>
    <s v="Industry Use"/>
    <n v="3.5907640000000002E-3"/>
    <x v="8"/>
    <x v="8"/>
    <x v="30"/>
    <x v="30"/>
  </r>
  <r>
    <s v="10008"/>
    <s v="Households 150-200k"/>
    <s v="382"/>
    <s v="Sporting and athletic goods manufacturing"/>
    <n v="15055"/>
    <s v="Industry Use"/>
    <n v="7.4740099999999997E-4"/>
    <x v="8"/>
    <x v="8"/>
    <x v="30"/>
    <x v="30"/>
  </r>
  <r>
    <s v="10008"/>
    <s v="Households 150-200k"/>
    <s v="383"/>
    <s v="Doll, toy, and game manufacturing"/>
    <n v="15055"/>
    <s v="Industry Use"/>
    <n v="1.4864100999999999E-2"/>
    <x v="8"/>
    <x v="8"/>
    <x v="30"/>
    <x v="30"/>
  </r>
  <r>
    <s v="10008"/>
    <s v="Households 150-200k"/>
    <s v="384"/>
    <s v="Office supplies (except paper) manufacturing"/>
    <n v="15055"/>
    <s v="Industry Use"/>
    <n v="1.24344E-4"/>
    <x v="8"/>
    <x v="8"/>
    <x v="30"/>
    <x v="30"/>
  </r>
  <r>
    <s v="10008"/>
    <s v="Households 150-200k"/>
    <s v="385"/>
    <s v="Sign manufacturing"/>
    <n v="15055"/>
    <s v="Industry Use"/>
    <n v="1.79173E-4"/>
    <x v="8"/>
    <x v="8"/>
    <x v="30"/>
    <x v="30"/>
  </r>
  <r>
    <s v="10008"/>
    <s v="Households 150-200k"/>
    <s v="390"/>
    <s v="Burial casket manufacturing"/>
    <n v="15055"/>
    <s v="Industry Use"/>
    <n v="5.0522880000000003E-3"/>
    <x v="8"/>
    <x v="8"/>
    <x v="30"/>
    <x v="30"/>
  </r>
  <r>
    <s v="10008"/>
    <s v="Households 150-200k"/>
    <s v="392"/>
    <s v="Wholesale - Motor vehicle and motor vehicle parts and supplies"/>
    <n v="15055"/>
    <s v="Industry Use"/>
    <n v="0.61370070799999998"/>
    <x v="9"/>
    <x v="9"/>
    <x v="30"/>
    <x v="30"/>
  </r>
  <r>
    <s v="10008"/>
    <s v="Households 150-200k"/>
    <s v="393"/>
    <s v="Wholesale - Professional and commercial equipment and supplies"/>
    <n v="15055"/>
    <s v="Industry Use"/>
    <n v="0.82968842700000001"/>
    <x v="9"/>
    <x v="9"/>
    <x v="30"/>
    <x v="30"/>
  </r>
  <r>
    <s v="10008"/>
    <s v="Households 150-200k"/>
    <s v="394"/>
    <s v="Wholesale - Household appliances and electrical and electronic goods"/>
    <n v="15055"/>
    <s v="Industry Use"/>
    <n v="0.51544876699999997"/>
    <x v="9"/>
    <x v="9"/>
    <x v="30"/>
    <x v="30"/>
  </r>
  <r>
    <s v="10008"/>
    <s v="Households 150-200k"/>
    <s v="395"/>
    <s v="Wholesale - Machinery, equipment, and supplies"/>
    <n v="15055"/>
    <s v="Industry Use"/>
    <n v="9.1258843000000006E-2"/>
    <x v="9"/>
    <x v="9"/>
    <x v="30"/>
    <x v="30"/>
  </r>
  <r>
    <s v="10008"/>
    <s v="Households 150-200k"/>
    <s v="396"/>
    <s v="Wholesale - Other durable goods merchant wholesalers"/>
    <n v="15055"/>
    <s v="Industry Use"/>
    <n v="1.232754406"/>
    <x v="9"/>
    <x v="9"/>
    <x v="30"/>
    <x v="30"/>
  </r>
  <r>
    <s v="10008"/>
    <s v="Households 150-200k"/>
    <s v="397"/>
    <s v="Wholesale - Drugs and druggistsâ€™ sundries"/>
    <n v="15055"/>
    <s v="Industry Use"/>
    <n v="0.24860491800000001"/>
    <x v="9"/>
    <x v="9"/>
    <x v="30"/>
    <x v="30"/>
  </r>
  <r>
    <s v="10008"/>
    <s v="Households 150-200k"/>
    <s v="398"/>
    <s v="Wholesale - Grocery and related product wholesalers"/>
    <n v="15055"/>
    <s v="Industry Use"/>
    <n v="0.75179447700000002"/>
    <x v="9"/>
    <x v="9"/>
    <x v="30"/>
    <x v="30"/>
  </r>
  <r>
    <s v="10008"/>
    <s v="Households 150-200k"/>
    <s v="399"/>
    <s v="Wholesale - Petroleum and petroleum products"/>
    <n v="15055"/>
    <s v="Industry Use"/>
    <n v="1.3606677579999999"/>
    <x v="9"/>
    <x v="9"/>
    <x v="30"/>
    <x v="30"/>
  </r>
  <r>
    <s v="10008"/>
    <s v="Households 150-200k"/>
    <s v="400"/>
    <s v="Wholesale - Other nondurable goods merchant wholesalers"/>
    <n v="15055"/>
    <s v="Industry Use"/>
    <n v="2.6607658729999999"/>
    <x v="9"/>
    <x v="9"/>
    <x v="30"/>
    <x v="30"/>
  </r>
  <r>
    <s v="10008"/>
    <s v="Households 150-200k"/>
    <s v="401"/>
    <s v="Wholesale - Wholesale electronic markets and agents and brokers"/>
    <n v="15055"/>
    <s v="Industry Use"/>
    <n v="2.838446E-2"/>
    <x v="9"/>
    <x v="9"/>
    <x v="30"/>
    <x v="30"/>
  </r>
  <r>
    <s v="10008"/>
    <s v="Households 150-200k"/>
    <s v="402"/>
    <s v="Retail - Motor vehicle and parts dealers"/>
    <n v="15055"/>
    <s v="Industry Use"/>
    <n v="1.7532455689999999"/>
    <x v="10"/>
    <x v="10"/>
    <x v="30"/>
    <x v="30"/>
  </r>
  <r>
    <s v="10008"/>
    <s v="Households 150-200k"/>
    <s v="403"/>
    <s v="Retail - Furniture and home furnishings stores"/>
    <n v="15055"/>
    <s v="Industry Use"/>
    <n v="1.259441603"/>
    <x v="10"/>
    <x v="10"/>
    <x v="30"/>
    <x v="30"/>
  </r>
  <r>
    <s v="10008"/>
    <s v="Households 150-200k"/>
    <s v="404"/>
    <s v="Retail - Electronics and appliance stores"/>
    <n v="15055"/>
    <s v="Industry Use"/>
    <n v="1.229663331"/>
    <x v="10"/>
    <x v="10"/>
    <x v="30"/>
    <x v="30"/>
  </r>
  <r>
    <s v="10008"/>
    <s v="Households 150-200k"/>
    <s v="405"/>
    <s v="Retail - Building material and garden equipment and supplies stores"/>
    <n v="15055"/>
    <s v="Industry Use"/>
    <n v="0.73723470499999999"/>
    <x v="10"/>
    <x v="10"/>
    <x v="30"/>
    <x v="30"/>
  </r>
  <r>
    <s v="10008"/>
    <s v="Households 150-200k"/>
    <s v="406"/>
    <s v="Retail - Food and beverage stores"/>
    <n v="15055"/>
    <s v="Industry Use"/>
    <n v="4.4198105099999996"/>
    <x v="10"/>
    <x v="10"/>
    <x v="30"/>
    <x v="30"/>
  </r>
  <r>
    <s v="10008"/>
    <s v="Households 150-200k"/>
    <s v="407"/>
    <s v="Retail - Health and personal care stores"/>
    <n v="15055"/>
    <s v="Industry Use"/>
    <n v="2.4060286980000001"/>
    <x v="10"/>
    <x v="10"/>
    <x v="30"/>
    <x v="30"/>
  </r>
  <r>
    <s v="10008"/>
    <s v="Households 150-200k"/>
    <s v="408"/>
    <s v="Retail - Gasoline stores"/>
    <n v="15055"/>
    <s v="Industry Use"/>
    <n v="1.6035843970000001"/>
    <x v="10"/>
    <x v="10"/>
    <x v="30"/>
    <x v="30"/>
  </r>
  <r>
    <s v="10008"/>
    <s v="Households 150-200k"/>
    <s v="409"/>
    <s v="Retail - Clothing and clothing accessories stores"/>
    <n v="15055"/>
    <s v="Industry Use"/>
    <n v="2.0224412539999999"/>
    <x v="10"/>
    <x v="10"/>
    <x v="30"/>
    <x v="30"/>
  </r>
  <r>
    <s v="10008"/>
    <s v="Households 150-200k"/>
    <s v="410"/>
    <s v="Retail - Sporting goods, hobby, musical instrument and book stores"/>
    <n v="15055"/>
    <s v="Industry Use"/>
    <n v="1.031098171"/>
    <x v="10"/>
    <x v="10"/>
    <x v="30"/>
    <x v="30"/>
  </r>
  <r>
    <s v="10008"/>
    <s v="Households 150-200k"/>
    <s v="411"/>
    <s v="Retail - General merchandise stores"/>
    <n v="15055"/>
    <s v="Industry Use"/>
    <n v="4.2416244890000003"/>
    <x v="10"/>
    <x v="10"/>
    <x v="30"/>
    <x v="30"/>
  </r>
  <r>
    <s v="10008"/>
    <s v="Households 150-200k"/>
    <s v="412"/>
    <s v="Retail - Miscellaneous store retailers"/>
    <n v="15055"/>
    <s v="Industry Use"/>
    <n v="1.485448136"/>
    <x v="10"/>
    <x v="10"/>
    <x v="30"/>
    <x v="30"/>
  </r>
  <r>
    <s v="10008"/>
    <s v="Households 150-200k"/>
    <s v="413"/>
    <s v="Retail - Nonstore retailers"/>
    <n v="15055"/>
    <s v="Industry Use"/>
    <n v="3.421435673"/>
    <x v="10"/>
    <x v="10"/>
    <x v="30"/>
    <x v="30"/>
  </r>
  <r>
    <s v="10008"/>
    <s v="Households 150-200k"/>
    <s v="414"/>
    <s v="Air transportation"/>
    <n v="15055"/>
    <s v="Industry Use"/>
    <n v="0.105973452"/>
    <x v="11"/>
    <x v="11"/>
    <x v="30"/>
    <x v="30"/>
  </r>
  <r>
    <s v="10008"/>
    <s v="Households 150-200k"/>
    <s v="415"/>
    <s v="Rail transportation"/>
    <n v="15055"/>
    <s v="Industry Use"/>
    <n v="6.6149522000000002E-2"/>
    <x v="11"/>
    <x v="11"/>
    <x v="30"/>
    <x v="30"/>
  </r>
  <r>
    <s v="10008"/>
    <s v="Households 150-200k"/>
    <s v="416"/>
    <s v="Water transportation"/>
    <n v="15055"/>
    <s v="Industry Use"/>
    <n v="3.6378169999999998E-3"/>
    <x v="11"/>
    <x v="11"/>
    <x v="30"/>
    <x v="30"/>
  </r>
  <r>
    <s v="10008"/>
    <s v="Households 150-200k"/>
    <s v="417"/>
    <s v="Truck transportation"/>
    <n v="15055"/>
    <s v="Industry Use"/>
    <n v="1.8893831720000001"/>
    <x v="11"/>
    <x v="11"/>
    <x v="30"/>
    <x v="30"/>
  </r>
  <r>
    <s v="10008"/>
    <s v="Households 150-200k"/>
    <s v="418"/>
    <s v="Transit and ground passenger transportation"/>
    <n v="15055"/>
    <s v="Industry Use"/>
    <n v="6.6883398999999996E-2"/>
    <x v="11"/>
    <x v="11"/>
    <x v="30"/>
    <x v="30"/>
  </r>
  <r>
    <s v="10008"/>
    <s v="Households 150-200k"/>
    <s v="419"/>
    <s v="Pipeline transportation"/>
    <n v="15055"/>
    <s v="Industry Use"/>
    <n v="1.5137032999999999E-2"/>
    <x v="11"/>
    <x v="11"/>
    <x v="30"/>
    <x v="30"/>
  </r>
  <r>
    <s v="10008"/>
    <s v="Households 150-200k"/>
    <s v="420"/>
    <s v="Scenic and sightseeing transportation and support activities for transportation"/>
    <n v="15055"/>
    <s v="Industry Use"/>
    <n v="0.41267286399999997"/>
    <x v="11"/>
    <x v="11"/>
    <x v="30"/>
    <x v="30"/>
  </r>
  <r>
    <s v="10008"/>
    <s v="Households 150-200k"/>
    <s v="421"/>
    <s v="Couriers and messengers"/>
    <n v="15055"/>
    <s v="Industry Use"/>
    <n v="0.11740490000000001"/>
    <x v="11"/>
    <x v="11"/>
    <x v="30"/>
    <x v="30"/>
  </r>
  <r>
    <s v="10008"/>
    <s v="Households 150-200k"/>
    <s v="422"/>
    <s v="Warehousing and storage"/>
    <n v="15055"/>
    <s v="Industry Use"/>
    <n v="3.3979980000000002E-3"/>
    <x v="11"/>
    <x v="11"/>
    <x v="30"/>
    <x v="30"/>
  </r>
  <r>
    <s v="10008"/>
    <s v="Households 150-200k"/>
    <s v="423"/>
    <s v="Newspaper publishers"/>
    <n v="15055"/>
    <s v="Industry Use"/>
    <n v="0.11501420599999999"/>
    <x v="12"/>
    <x v="12"/>
    <x v="30"/>
    <x v="30"/>
  </r>
  <r>
    <s v="10008"/>
    <s v="Households 150-200k"/>
    <s v="424"/>
    <s v="Periodical publishers"/>
    <n v="15055"/>
    <s v="Industry Use"/>
    <n v="3.0087549000000002E-2"/>
    <x v="12"/>
    <x v="12"/>
    <x v="30"/>
    <x v="30"/>
  </r>
  <r>
    <s v="10008"/>
    <s v="Households 150-200k"/>
    <s v="425"/>
    <s v="Book publishers"/>
    <n v="15055"/>
    <s v="Industry Use"/>
    <n v="0.96325151200000003"/>
    <x v="12"/>
    <x v="12"/>
    <x v="30"/>
    <x v="30"/>
  </r>
  <r>
    <s v="10008"/>
    <s v="Households 150-200k"/>
    <s v="428"/>
    <s v="Software publishers"/>
    <n v="15055"/>
    <s v="Industry Use"/>
    <n v="1.657146824"/>
    <x v="12"/>
    <x v="12"/>
    <x v="30"/>
    <x v="30"/>
  </r>
  <r>
    <s v="10008"/>
    <s v="Households 150-200k"/>
    <s v="429"/>
    <s v="Motion picture and video industries"/>
    <n v="15055"/>
    <s v="Industry Use"/>
    <n v="0.73271720799999995"/>
    <x v="12"/>
    <x v="12"/>
    <x v="30"/>
    <x v="30"/>
  </r>
  <r>
    <s v="10008"/>
    <s v="Households 150-200k"/>
    <s v="430"/>
    <s v="Sound recording industries"/>
    <n v="15055"/>
    <s v="Industry Use"/>
    <n v="7.0564590000000002E-3"/>
    <x v="12"/>
    <x v="12"/>
    <x v="30"/>
    <x v="30"/>
  </r>
  <r>
    <s v="10008"/>
    <s v="Households 150-200k"/>
    <s v="431"/>
    <s v="Radio and television broadcasting"/>
    <n v="15055"/>
    <s v="Industry Use"/>
    <n v="8.1859330999999994E-2"/>
    <x v="12"/>
    <x v="12"/>
    <x v="30"/>
    <x v="30"/>
  </r>
  <r>
    <s v="10008"/>
    <s v="Households 150-200k"/>
    <s v="432"/>
    <s v="Cable and other subscription programming"/>
    <n v="15055"/>
    <s v="Industry Use"/>
    <n v="3.3269341000000001E-2"/>
    <x v="12"/>
    <x v="12"/>
    <x v="30"/>
    <x v="30"/>
  </r>
  <r>
    <s v="10008"/>
    <s v="Households 150-200k"/>
    <s v="433"/>
    <s v="Wired telecommunications carriers"/>
    <n v="15055"/>
    <s v="Industry Use"/>
    <n v="1.4310974430000001"/>
    <x v="12"/>
    <x v="12"/>
    <x v="30"/>
    <x v="30"/>
  </r>
  <r>
    <s v="10008"/>
    <s v="Households 150-200k"/>
    <s v="436"/>
    <s v="Data processing, hosting, and related services"/>
    <n v="15055"/>
    <s v="Industry Use"/>
    <n v="0.99406720999999998"/>
    <x v="12"/>
    <x v="12"/>
    <x v="30"/>
    <x v="30"/>
  </r>
  <r>
    <s v="10008"/>
    <s v="Households 150-200k"/>
    <s v="437"/>
    <s v="News syndicates, libraries, archives and all other information services"/>
    <n v="15055"/>
    <s v="Industry Use"/>
    <n v="4.6355529999999997E-3"/>
    <x v="12"/>
    <x v="12"/>
    <x v="30"/>
    <x v="30"/>
  </r>
  <r>
    <s v="10008"/>
    <s v="Households 150-200k"/>
    <s v="438"/>
    <s v="Internet publishing and broadcasting and web search portals"/>
    <n v="15055"/>
    <s v="Industry Use"/>
    <n v="7.3610602999999997E-2"/>
    <x v="12"/>
    <x v="12"/>
    <x v="30"/>
    <x v="30"/>
  </r>
  <r>
    <s v="10008"/>
    <s v="Households 150-200k"/>
    <s v="439"/>
    <s v="Nondepository credit intermediation and related activities"/>
    <n v="15055"/>
    <s v="Industry Use"/>
    <n v="0.56328749199999995"/>
    <x v="13"/>
    <x v="13"/>
    <x v="30"/>
    <x v="30"/>
  </r>
  <r>
    <s v="10008"/>
    <s v="Households 150-200k"/>
    <s v="440"/>
    <s v="Securities and commodity contracts intermediation and brokerage"/>
    <n v="15055"/>
    <s v="Industry Use"/>
    <n v="0.51412326100000005"/>
    <x v="13"/>
    <x v="13"/>
    <x v="30"/>
    <x v="30"/>
  </r>
  <r>
    <s v="10008"/>
    <s v="Households 150-200k"/>
    <s v="441"/>
    <s v="Monetary authorities and depository credit intermediation"/>
    <n v="15055"/>
    <s v="Industry Use"/>
    <n v="4.5928553340000002"/>
    <x v="13"/>
    <x v="13"/>
    <x v="30"/>
    <x v="30"/>
  </r>
  <r>
    <s v="10008"/>
    <s v="Households 150-200k"/>
    <s v="442"/>
    <s v="Other financial investment activities"/>
    <n v="15055"/>
    <s v="Industry Use"/>
    <n v="6.3002024719999996"/>
    <x v="13"/>
    <x v="13"/>
    <x v="30"/>
    <x v="30"/>
  </r>
  <r>
    <s v="10008"/>
    <s v="Households 150-200k"/>
    <s v="443"/>
    <s v="Direct life insurance carriers"/>
    <n v="15055"/>
    <s v="Industry Use"/>
    <n v="1.936200999"/>
    <x v="13"/>
    <x v="13"/>
    <x v="30"/>
    <x v="30"/>
  </r>
  <r>
    <s v="10008"/>
    <s v="Households 150-200k"/>
    <s v="444"/>
    <s v="Insurance carriers, except direct life"/>
    <n v="15055"/>
    <s v="Industry Use"/>
    <n v="0.380617661"/>
    <x v="13"/>
    <x v="13"/>
    <x v="30"/>
    <x v="30"/>
  </r>
  <r>
    <s v="10008"/>
    <s v="Households 150-200k"/>
    <s v="445"/>
    <s v="Insurance agencies, brokerages, and related activities"/>
    <n v="15055"/>
    <s v="Industry Use"/>
    <n v="0"/>
    <x v="13"/>
    <x v="13"/>
    <x v="30"/>
    <x v="30"/>
  </r>
  <r>
    <s v="10008"/>
    <s v="Households 150-200k"/>
    <s v="446"/>
    <s v="Funds, trusts, and other financial vehicles"/>
    <n v="15055"/>
    <s v="Industry Use"/>
    <n v="2.1403315420000002"/>
    <x v="13"/>
    <x v="13"/>
    <x v="30"/>
    <x v="30"/>
  </r>
  <r>
    <s v="10008"/>
    <s v="Households 150-200k"/>
    <s v="447"/>
    <s v="Other real estate"/>
    <n v="15055"/>
    <s v="Industry Use"/>
    <n v="6.4600610000000003E-2"/>
    <x v="14"/>
    <x v="14"/>
    <x v="30"/>
    <x v="30"/>
  </r>
  <r>
    <s v="10008"/>
    <s v="Households 150-200k"/>
    <s v="448"/>
    <s v="Tenant-occupied housing"/>
    <n v="15055"/>
    <s v="Industry Use"/>
    <n v="4.0820692669999996"/>
    <x v="14"/>
    <x v="14"/>
    <x v="30"/>
    <x v="30"/>
  </r>
  <r>
    <s v="10008"/>
    <s v="Households 150-200k"/>
    <s v="449"/>
    <s v="Owner-occupied dwellings"/>
    <n v="15055"/>
    <s v="Industry Use"/>
    <n v="36.701862149999997"/>
    <x v="14"/>
    <x v="14"/>
    <x v="30"/>
    <x v="30"/>
  </r>
  <r>
    <s v="10008"/>
    <s v="Households 150-200k"/>
    <s v="450"/>
    <s v="Automotive equipment rental and leasing"/>
    <n v="15055"/>
    <s v="Industry Use"/>
    <n v="0.46587413100000002"/>
    <x v="15"/>
    <x v="15"/>
    <x v="30"/>
    <x v="30"/>
  </r>
  <r>
    <s v="10008"/>
    <s v="Households 150-200k"/>
    <s v="451"/>
    <s v="General and consumer goods rental except video tapes and discs"/>
    <n v="15055"/>
    <s v="Industry Use"/>
    <n v="0.43265589799999998"/>
    <x v="15"/>
    <x v="15"/>
    <x v="30"/>
    <x v="30"/>
  </r>
  <r>
    <s v="10008"/>
    <s v="Households 150-200k"/>
    <s v="452"/>
    <s v="Video tape and disc rental"/>
    <n v="15055"/>
    <s v="Industry Use"/>
    <n v="0.22324023200000001"/>
    <x v="15"/>
    <x v="15"/>
    <x v="30"/>
    <x v="30"/>
  </r>
  <r>
    <s v="10008"/>
    <s v="Households 150-200k"/>
    <s v="453"/>
    <s v="Commercial and industrial machinery and equipment rental and leasing"/>
    <n v="15055"/>
    <s v="Industry Use"/>
    <n v="1.6470271000000002E-2"/>
    <x v="15"/>
    <x v="15"/>
    <x v="30"/>
    <x v="30"/>
  </r>
  <r>
    <s v="10008"/>
    <s v="Households 150-200k"/>
    <s v="454"/>
    <s v="Lessors of nonfinancial intangible assets"/>
    <n v="15055"/>
    <s v="Industry Use"/>
    <n v="3.8600000000000003E-6"/>
    <x v="15"/>
    <x v="15"/>
    <x v="30"/>
    <x v="30"/>
  </r>
  <r>
    <s v="10008"/>
    <s v="Households 150-200k"/>
    <s v="455"/>
    <s v="Legal services"/>
    <n v="15055"/>
    <s v="Industry Use"/>
    <n v="0.58091379700000001"/>
    <x v="16"/>
    <x v="16"/>
    <x v="30"/>
    <x v="30"/>
  </r>
  <r>
    <s v="10008"/>
    <s v="Households 150-200k"/>
    <s v="456"/>
    <s v="Accounting, tax preparation, bookkeeping, and payroll services"/>
    <n v="15055"/>
    <s v="Industry Use"/>
    <n v="0.314482755"/>
    <x v="16"/>
    <x v="16"/>
    <x v="30"/>
    <x v="30"/>
  </r>
  <r>
    <s v="10008"/>
    <s v="Households 150-200k"/>
    <s v="457"/>
    <s v="Architectural, engineering, and related services"/>
    <n v="15055"/>
    <s v="Industry Use"/>
    <n v="1.4737120000000001E-3"/>
    <x v="16"/>
    <x v="16"/>
    <x v="30"/>
    <x v="30"/>
  </r>
  <r>
    <s v="10008"/>
    <s v="Households 150-200k"/>
    <s v="458"/>
    <s v="Specialized design services"/>
    <n v="15055"/>
    <s v="Industry Use"/>
    <n v="4.0632201999999999E-2"/>
    <x v="16"/>
    <x v="16"/>
    <x v="30"/>
    <x v="30"/>
  </r>
  <r>
    <s v="10008"/>
    <s v="Households 150-200k"/>
    <s v="459"/>
    <s v="Custom computer programming services"/>
    <n v="15055"/>
    <s v="Industry Use"/>
    <n v="0"/>
    <x v="16"/>
    <x v="16"/>
    <x v="30"/>
    <x v="30"/>
  </r>
  <r>
    <s v="10008"/>
    <s v="Households 150-200k"/>
    <s v="460"/>
    <s v="Computer systems design services"/>
    <n v="15055"/>
    <s v="Industry Use"/>
    <n v="5.495509E-3"/>
    <x v="16"/>
    <x v="16"/>
    <x v="30"/>
    <x v="30"/>
  </r>
  <r>
    <s v="10008"/>
    <s v="Households 150-200k"/>
    <s v="461"/>
    <s v="Other computer related services, including facilities management"/>
    <n v="15055"/>
    <s v="Industry Use"/>
    <n v="4.942091E-3"/>
    <x v="16"/>
    <x v="16"/>
    <x v="30"/>
    <x v="30"/>
  </r>
  <r>
    <s v="10008"/>
    <s v="Households 150-200k"/>
    <s v="462"/>
    <s v="Management consulting services"/>
    <n v="15055"/>
    <s v="Industry Use"/>
    <n v="5.5577899999999995E-4"/>
    <x v="16"/>
    <x v="16"/>
    <x v="30"/>
    <x v="30"/>
  </r>
  <r>
    <s v="10008"/>
    <s v="Households 150-200k"/>
    <s v="463"/>
    <s v="Environmental and other technical consulting services"/>
    <n v="15055"/>
    <s v="Industry Use"/>
    <n v="0"/>
    <x v="16"/>
    <x v="16"/>
    <x v="30"/>
    <x v="30"/>
  </r>
  <r>
    <s v="10008"/>
    <s v="Households 150-200k"/>
    <s v="464"/>
    <s v="Scientific research and development services"/>
    <n v="15055"/>
    <s v="Industry Use"/>
    <n v="1.475763953"/>
    <x v="16"/>
    <x v="16"/>
    <x v="30"/>
    <x v="30"/>
  </r>
  <r>
    <s v="10008"/>
    <s v="Households 150-200k"/>
    <s v="465"/>
    <s v="Advertising, public relations, and related services"/>
    <n v="15055"/>
    <s v="Industry Use"/>
    <n v="5.9310839999999997E-3"/>
    <x v="16"/>
    <x v="16"/>
    <x v="30"/>
    <x v="30"/>
  </r>
  <r>
    <s v="10008"/>
    <s v="Households 150-200k"/>
    <s v="466"/>
    <s v="Photographic services"/>
    <n v="15055"/>
    <s v="Industry Use"/>
    <n v="0.18218091"/>
    <x v="16"/>
    <x v="16"/>
    <x v="30"/>
    <x v="30"/>
  </r>
  <r>
    <s v="10008"/>
    <s v="Households 150-200k"/>
    <s v="467"/>
    <s v="Veterinary services"/>
    <n v="15055"/>
    <s v="Industry Use"/>
    <n v="1.745096669"/>
    <x v="16"/>
    <x v="16"/>
    <x v="30"/>
    <x v="30"/>
  </r>
  <r>
    <s v="10008"/>
    <s v="Households 150-200k"/>
    <s v="468"/>
    <s v="Marketing research and all other miscellaneous professional, scientific, and technical services"/>
    <n v="15055"/>
    <s v="Industry Use"/>
    <n v="0"/>
    <x v="16"/>
    <x v="16"/>
    <x v="30"/>
    <x v="30"/>
  </r>
  <r>
    <s v="10008"/>
    <s v="Households 150-200k"/>
    <s v="469"/>
    <s v="Management of companies and enterprises"/>
    <n v="15055"/>
    <s v="Industry Use"/>
    <n v="0"/>
    <x v="17"/>
    <x v="17"/>
    <x v="30"/>
    <x v="30"/>
  </r>
  <r>
    <s v="10008"/>
    <s v="Households 150-200k"/>
    <s v="470"/>
    <s v="Office administrative services"/>
    <n v="15055"/>
    <s v="Industry Use"/>
    <n v="6.3342499999999996E-4"/>
    <x v="17"/>
    <x v="17"/>
    <x v="30"/>
    <x v="30"/>
  </r>
  <r>
    <s v="10008"/>
    <s v="Households 150-200k"/>
    <s v="471"/>
    <s v="Facilities support services"/>
    <n v="15055"/>
    <s v="Industry Use"/>
    <n v="8.9500000000000007E-6"/>
    <x v="17"/>
    <x v="17"/>
    <x v="30"/>
    <x v="30"/>
  </r>
  <r>
    <s v="10008"/>
    <s v="Households 150-200k"/>
    <s v="472"/>
    <s v="Employment services"/>
    <n v="15055"/>
    <s v="Industry Use"/>
    <n v="1.1366375999999999E-2"/>
    <x v="17"/>
    <x v="17"/>
    <x v="30"/>
    <x v="30"/>
  </r>
  <r>
    <s v="10008"/>
    <s v="Households 150-200k"/>
    <s v="473"/>
    <s v="Business support services"/>
    <n v="15055"/>
    <s v="Industry Use"/>
    <n v="8.2044783999999996E-2"/>
    <x v="17"/>
    <x v="17"/>
    <x v="30"/>
    <x v="30"/>
  </r>
  <r>
    <s v="10008"/>
    <s v="Households 150-200k"/>
    <s v="474"/>
    <s v="Travel arrangement and reservation services"/>
    <n v="15055"/>
    <s v="Industry Use"/>
    <n v="0.154584993"/>
    <x v="17"/>
    <x v="17"/>
    <x v="30"/>
    <x v="30"/>
  </r>
  <r>
    <s v="10008"/>
    <s v="Households 150-200k"/>
    <s v="475"/>
    <s v="Investigation and security services"/>
    <n v="15055"/>
    <s v="Industry Use"/>
    <n v="3.1181001E-2"/>
    <x v="17"/>
    <x v="17"/>
    <x v="30"/>
    <x v="30"/>
  </r>
  <r>
    <s v="10008"/>
    <s v="Households 150-200k"/>
    <s v="476"/>
    <s v="Services to buildings"/>
    <n v="15055"/>
    <s v="Industry Use"/>
    <n v="8.5651785999999994E-2"/>
    <x v="17"/>
    <x v="17"/>
    <x v="30"/>
    <x v="30"/>
  </r>
  <r>
    <s v="10008"/>
    <s v="Households 150-200k"/>
    <s v="477"/>
    <s v="Landscape and horticultural services"/>
    <n v="15055"/>
    <s v="Industry Use"/>
    <n v="0.11673550000000001"/>
    <x v="17"/>
    <x v="17"/>
    <x v="30"/>
    <x v="30"/>
  </r>
  <r>
    <s v="10008"/>
    <s v="Households 150-200k"/>
    <s v="478"/>
    <s v="Other support services"/>
    <n v="15055"/>
    <s v="Industry Use"/>
    <n v="1.4050198999999999E-2"/>
    <x v="17"/>
    <x v="17"/>
    <x v="30"/>
    <x v="30"/>
  </r>
  <r>
    <s v="10008"/>
    <s v="Households 150-200k"/>
    <s v="479"/>
    <s v="Waste management and remediation services"/>
    <n v="15055"/>
    <s v="Industry Use"/>
    <n v="0.30371350499999999"/>
    <x v="17"/>
    <x v="17"/>
    <x v="30"/>
    <x v="30"/>
  </r>
  <r>
    <s v="10008"/>
    <s v="Households 150-200k"/>
    <s v="480"/>
    <s v="Elementary and secondary schools"/>
    <n v="15055"/>
    <s v="Industry Use"/>
    <n v="1.060372994"/>
    <x v="18"/>
    <x v="18"/>
    <x v="30"/>
    <x v="30"/>
  </r>
  <r>
    <s v="10008"/>
    <s v="Households 150-200k"/>
    <s v="481"/>
    <s v="Junior colleges, colleges, universities, and professional schools"/>
    <n v="15055"/>
    <s v="Industry Use"/>
    <n v="6.195779988"/>
    <x v="18"/>
    <x v="18"/>
    <x v="30"/>
    <x v="30"/>
  </r>
  <r>
    <s v="10008"/>
    <s v="Households 150-200k"/>
    <s v="482"/>
    <s v="Other educational services"/>
    <n v="15055"/>
    <s v="Industry Use"/>
    <n v="2.1319788420000001"/>
    <x v="18"/>
    <x v="18"/>
    <x v="30"/>
    <x v="30"/>
  </r>
  <r>
    <s v="10008"/>
    <s v="Households 150-200k"/>
    <s v="483"/>
    <s v="Offices of physicians"/>
    <n v="15055"/>
    <s v="Industry Use"/>
    <n v="10.862156560000001"/>
    <x v="18"/>
    <x v="18"/>
    <x v="30"/>
    <x v="30"/>
  </r>
  <r>
    <s v="10008"/>
    <s v="Households 150-200k"/>
    <s v="484"/>
    <s v="Offices of dentists"/>
    <n v="15055"/>
    <s v="Industry Use"/>
    <n v="2.4172498459999998"/>
    <x v="18"/>
    <x v="18"/>
    <x v="30"/>
    <x v="30"/>
  </r>
  <r>
    <s v="10008"/>
    <s v="Households 150-200k"/>
    <s v="485"/>
    <s v="Offices of other health practitioners"/>
    <n v="15055"/>
    <s v="Industry Use"/>
    <n v="2.0025138010000001"/>
    <x v="18"/>
    <x v="18"/>
    <x v="30"/>
    <x v="30"/>
  </r>
  <r>
    <s v="10008"/>
    <s v="Households 150-200k"/>
    <s v="486"/>
    <s v="Outpatient care centers"/>
    <n v="15055"/>
    <s v="Industry Use"/>
    <n v="2.790930039"/>
    <x v="18"/>
    <x v="18"/>
    <x v="30"/>
    <x v="30"/>
  </r>
  <r>
    <s v="10008"/>
    <s v="Households 150-200k"/>
    <s v="487"/>
    <s v="Medical and diagnostic laboratories"/>
    <n v="15055"/>
    <s v="Industry Use"/>
    <n v="0.68548785099999998"/>
    <x v="18"/>
    <x v="18"/>
    <x v="30"/>
    <x v="30"/>
  </r>
  <r>
    <s v="10008"/>
    <s v="Households 150-200k"/>
    <s v="488"/>
    <s v="Home health care services"/>
    <n v="15055"/>
    <s v="Industry Use"/>
    <n v="1.738175314"/>
    <x v="18"/>
    <x v="18"/>
    <x v="30"/>
    <x v="30"/>
  </r>
  <r>
    <s v="10008"/>
    <s v="Households 150-200k"/>
    <s v="489"/>
    <s v="Other ambulatory health care services"/>
    <n v="15055"/>
    <s v="Industry Use"/>
    <n v="0.52513677000000003"/>
    <x v="18"/>
    <x v="18"/>
    <x v="30"/>
    <x v="30"/>
  </r>
  <r>
    <s v="10008"/>
    <s v="Households 150-200k"/>
    <s v="490"/>
    <s v="Hospitals"/>
    <n v="15055"/>
    <s v="Industry Use"/>
    <n v="14.420535109999999"/>
    <x v="18"/>
    <x v="18"/>
    <x v="30"/>
    <x v="30"/>
  </r>
  <r>
    <s v="10008"/>
    <s v="Households 150-200k"/>
    <s v="491"/>
    <s v="Nursing and community care facilities"/>
    <n v="15055"/>
    <s v="Industry Use"/>
    <n v="0.71609863299999998"/>
    <x v="18"/>
    <x v="18"/>
    <x v="30"/>
    <x v="30"/>
  </r>
  <r>
    <s v="10008"/>
    <s v="Households 150-200k"/>
    <s v="492"/>
    <s v="Residential mental retardation, mental health, substance abuse and other facilities"/>
    <n v="15055"/>
    <s v="Industry Use"/>
    <n v="0.72228594199999996"/>
    <x v="18"/>
    <x v="18"/>
    <x v="30"/>
    <x v="30"/>
  </r>
  <r>
    <s v="10008"/>
    <s v="Households 150-200k"/>
    <s v="493"/>
    <s v="Individual and family services"/>
    <n v="15055"/>
    <s v="Industry Use"/>
    <n v="1.153096619"/>
    <x v="18"/>
    <x v="18"/>
    <x v="30"/>
    <x v="30"/>
  </r>
  <r>
    <s v="10008"/>
    <s v="Households 150-200k"/>
    <s v="494"/>
    <s v="Child day care services"/>
    <n v="15055"/>
    <s v="Industry Use"/>
    <n v="1.2179440989999999"/>
    <x v="18"/>
    <x v="18"/>
    <x v="30"/>
    <x v="30"/>
  </r>
  <r>
    <s v="10008"/>
    <s v="Households 150-200k"/>
    <s v="495"/>
    <s v="Community food, housing, and other relief services, including rehabilitation services"/>
    <n v="15055"/>
    <s v="Industry Use"/>
    <n v="1.1377454300000001"/>
    <x v="18"/>
    <x v="18"/>
    <x v="30"/>
    <x v="30"/>
  </r>
  <r>
    <s v="10008"/>
    <s v="Households 150-200k"/>
    <s v="496"/>
    <s v="Performing arts companies"/>
    <n v="15055"/>
    <s v="Industry Use"/>
    <n v="0.205064459"/>
    <x v="19"/>
    <x v="19"/>
    <x v="30"/>
    <x v="30"/>
  </r>
  <r>
    <s v="10008"/>
    <s v="Households 150-200k"/>
    <s v="497"/>
    <s v="Commercial Sports Except Racing"/>
    <n v="15055"/>
    <s v="Industry Use"/>
    <n v="0.25072634999999999"/>
    <x v="19"/>
    <x v="19"/>
    <x v="30"/>
    <x v="30"/>
  </r>
  <r>
    <s v="10008"/>
    <s v="Households 150-200k"/>
    <s v="498"/>
    <s v="Racing and Track Operation"/>
    <n v="15055"/>
    <s v="Industry Use"/>
    <n v="9.8640922000000006E-2"/>
    <x v="19"/>
    <x v="19"/>
    <x v="30"/>
    <x v="30"/>
  </r>
  <r>
    <s v="10008"/>
    <s v="Households 150-200k"/>
    <s v="499"/>
    <s v="Independent artists, writers, and performers"/>
    <n v="15055"/>
    <s v="Industry Use"/>
    <n v="6.4224900000000001E-4"/>
    <x v="19"/>
    <x v="19"/>
    <x v="30"/>
    <x v="30"/>
  </r>
  <r>
    <s v="10008"/>
    <s v="Households 150-200k"/>
    <s v="500"/>
    <s v="Promoters of performing arts and sports and agents for public figures"/>
    <n v="15055"/>
    <s v="Industry Use"/>
    <n v="0.54650100999999995"/>
    <x v="19"/>
    <x v="19"/>
    <x v="30"/>
    <x v="30"/>
  </r>
  <r>
    <s v="10008"/>
    <s v="Households 150-200k"/>
    <s v="501"/>
    <s v="Museums, historical sites, zoos, and parks"/>
    <n v="15055"/>
    <s v="Industry Use"/>
    <n v="7.8955365E-2"/>
    <x v="19"/>
    <x v="19"/>
    <x v="30"/>
    <x v="30"/>
  </r>
  <r>
    <s v="10008"/>
    <s v="Households 150-200k"/>
    <s v="502"/>
    <s v="Amusement parks and arcades"/>
    <n v="15055"/>
    <s v="Industry Use"/>
    <n v="3.3001140999999998E-2"/>
    <x v="19"/>
    <x v="19"/>
    <x v="30"/>
    <x v="30"/>
  </r>
  <r>
    <s v="10008"/>
    <s v="Households 150-200k"/>
    <s v="503"/>
    <s v="Gambling industries (except casino hotels)"/>
    <n v="15055"/>
    <s v="Industry Use"/>
    <n v="1.1024594009999999"/>
    <x v="19"/>
    <x v="19"/>
    <x v="30"/>
    <x v="30"/>
  </r>
  <r>
    <s v="10008"/>
    <s v="Households 150-200k"/>
    <s v="504"/>
    <s v="Other amusement and recreation industries"/>
    <n v="15055"/>
    <s v="Industry Use"/>
    <n v="0.84118610500000002"/>
    <x v="19"/>
    <x v="19"/>
    <x v="30"/>
    <x v="30"/>
  </r>
  <r>
    <s v="10008"/>
    <s v="Households 150-200k"/>
    <s v="505"/>
    <s v="Fitness and recreational sports centers"/>
    <n v="15055"/>
    <s v="Industry Use"/>
    <n v="0.47308858799999998"/>
    <x v="19"/>
    <x v="19"/>
    <x v="30"/>
    <x v="30"/>
  </r>
  <r>
    <s v="10008"/>
    <s v="Households 150-200k"/>
    <s v="506"/>
    <s v="Bowling centers"/>
    <n v="15055"/>
    <s v="Industry Use"/>
    <n v="0.15071277999999999"/>
    <x v="19"/>
    <x v="19"/>
    <x v="30"/>
    <x v="30"/>
  </r>
  <r>
    <s v="10008"/>
    <s v="Households 150-200k"/>
    <s v="507"/>
    <s v="Hotels and motels, including casino hotels"/>
    <n v="15055"/>
    <s v="Industry Use"/>
    <n v="2.7628660000000001E-3"/>
    <x v="20"/>
    <x v="20"/>
    <x v="30"/>
    <x v="30"/>
  </r>
  <r>
    <s v="10008"/>
    <s v="Households 150-200k"/>
    <s v="508"/>
    <s v="Other accommodations"/>
    <n v="15055"/>
    <s v="Industry Use"/>
    <n v="7.5830199999999998E-4"/>
    <x v="20"/>
    <x v="20"/>
    <x v="30"/>
    <x v="30"/>
  </r>
  <r>
    <s v="10008"/>
    <s v="Households 150-200k"/>
    <s v="509"/>
    <s v="Full-service restaurants"/>
    <n v="15055"/>
    <s v="Industry Use"/>
    <n v="4.4712083409999996"/>
    <x v="20"/>
    <x v="20"/>
    <x v="30"/>
    <x v="30"/>
  </r>
  <r>
    <s v="10008"/>
    <s v="Households 150-200k"/>
    <s v="510"/>
    <s v="Limited-service restaurants"/>
    <n v="15055"/>
    <s v="Industry Use"/>
    <n v="5.1025168299999999"/>
    <x v="20"/>
    <x v="20"/>
    <x v="30"/>
    <x v="30"/>
  </r>
  <r>
    <s v="10008"/>
    <s v="Households 150-200k"/>
    <s v="511"/>
    <s v="All other food and drinking places"/>
    <n v="15055"/>
    <s v="Industry Use"/>
    <n v="1.7617460739999999"/>
    <x v="20"/>
    <x v="20"/>
    <x v="30"/>
    <x v="30"/>
  </r>
  <r>
    <s v="10008"/>
    <s v="Households 150-200k"/>
    <s v="512"/>
    <s v="Automotive repair and maintenance, except car washes"/>
    <n v="15055"/>
    <s v="Industry Use"/>
    <n v="3.7057482830000001"/>
    <x v="21"/>
    <x v="21"/>
    <x v="30"/>
    <x v="30"/>
  </r>
  <r>
    <s v="10008"/>
    <s v="Households 150-200k"/>
    <s v="513"/>
    <s v="Car washes"/>
    <n v="15055"/>
    <s v="Industry Use"/>
    <n v="2.685250038"/>
    <x v="21"/>
    <x v="21"/>
    <x v="30"/>
    <x v="30"/>
  </r>
  <r>
    <s v="10008"/>
    <s v="Households 150-200k"/>
    <s v="514"/>
    <s v="Electronic and precision equipment repair and maintenance"/>
    <n v="15055"/>
    <s v="Industry Use"/>
    <n v="5.6997678000000003E-2"/>
    <x v="21"/>
    <x v="21"/>
    <x v="30"/>
    <x v="30"/>
  </r>
  <r>
    <s v="10008"/>
    <s v="Households 150-200k"/>
    <s v="515"/>
    <s v="Commercial and industrial machinery and equipment repair and maintenance"/>
    <n v="15055"/>
    <s v="Industry Use"/>
    <n v="0"/>
    <x v="21"/>
    <x v="21"/>
    <x v="30"/>
    <x v="30"/>
  </r>
  <r>
    <s v="10008"/>
    <s v="Households 150-200k"/>
    <s v="516"/>
    <s v="Personal and household goods repair and maintenance"/>
    <n v="15055"/>
    <s v="Industry Use"/>
    <n v="0.21986439399999999"/>
    <x v="21"/>
    <x v="21"/>
    <x v="30"/>
    <x v="30"/>
  </r>
  <r>
    <s v="10008"/>
    <s v="Households 150-200k"/>
    <s v="517"/>
    <s v="Personal care services"/>
    <n v="15055"/>
    <s v="Industry Use"/>
    <n v="1.0008903099999999"/>
    <x v="21"/>
    <x v="21"/>
    <x v="30"/>
    <x v="30"/>
  </r>
  <r>
    <s v="10008"/>
    <s v="Households 150-200k"/>
    <s v="518"/>
    <s v="Death care services"/>
    <n v="15055"/>
    <s v="Industry Use"/>
    <n v="0.150650108"/>
    <x v="21"/>
    <x v="21"/>
    <x v="30"/>
    <x v="30"/>
  </r>
  <r>
    <s v="10008"/>
    <s v="Households 150-200k"/>
    <s v="519"/>
    <s v="Dry-cleaning and laundry services"/>
    <n v="15055"/>
    <s v="Industry Use"/>
    <n v="7.3719511000000001E-2"/>
    <x v="21"/>
    <x v="21"/>
    <x v="30"/>
    <x v="30"/>
  </r>
  <r>
    <s v="10008"/>
    <s v="Households 150-200k"/>
    <s v="520"/>
    <s v="Other personal services"/>
    <n v="15055"/>
    <s v="Industry Use"/>
    <n v="1.026174286"/>
    <x v="21"/>
    <x v="21"/>
    <x v="30"/>
    <x v="30"/>
  </r>
  <r>
    <s v="10008"/>
    <s v="Households 150-200k"/>
    <s v="521"/>
    <s v="Religious organizations"/>
    <n v="15055"/>
    <s v="Industry Use"/>
    <n v="3.9255712680000001"/>
    <x v="21"/>
    <x v="21"/>
    <x v="30"/>
    <x v="30"/>
  </r>
  <r>
    <s v="10008"/>
    <s v="Households 150-200k"/>
    <s v="522"/>
    <s v="Grantmaking, giving, and social advocacy organizations"/>
    <n v="15055"/>
    <s v="Industry Use"/>
    <n v="1.22359554"/>
    <x v="21"/>
    <x v="21"/>
    <x v="30"/>
    <x v="30"/>
  </r>
  <r>
    <s v="10008"/>
    <s v="Households 150-200k"/>
    <s v="523"/>
    <s v="Business and professional associations"/>
    <n v="15055"/>
    <s v="Industry Use"/>
    <n v="0.243665409"/>
    <x v="21"/>
    <x v="21"/>
    <x v="30"/>
    <x v="30"/>
  </r>
  <r>
    <s v="10008"/>
    <s v="Households 150-200k"/>
    <s v="524"/>
    <s v="Labor and civic organizations"/>
    <n v="15055"/>
    <s v="Industry Use"/>
    <n v="1.9620287599999999"/>
    <x v="21"/>
    <x v="21"/>
    <x v="30"/>
    <x v="30"/>
  </r>
  <r>
    <s v="10008"/>
    <s v="Households 150-200k"/>
    <s v="525"/>
    <s v="Private households"/>
    <n v="15055"/>
    <s v="Industry Use"/>
    <n v="0.10042553799999999"/>
    <x v="21"/>
    <x v="21"/>
    <x v="30"/>
    <x v="30"/>
  </r>
  <r>
    <s v="10008"/>
    <s v="Households 150-200k"/>
    <s v="526"/>
    <s v="Postal service"/>
    <n v="15055"/>
    <s v="Industry Use"/>
    <n v="2.5384532000000001E-2"/>
    <x v="22"/>
    <x v="22"/>
    <x v="30"/>
    <x v="30"/>
  </r>
  <r>
    <s v="10008"/>
    <s v="Households 150-200k"/>
    <s v="528"/>
    <s v="Other federal government enterprises"/>
    <n v="15055"/>
    <s v="Industry Use"/>
    <n v="1.3900000000000001E-5"/>
    <x v="22"/>
    <x v="22"/>
    <x v="30"/>
    <x v="30"/>
  </r>
  <r>
    <s v="10008"/>
    <s v="Households 150-200k"/>
    <s v="532"/>
    <s v="Local government passenger transit"/>
    <n v="15055"/>
    <s v="Industry Use"/>
    <n v="8.0921917999999995E-2"/>
    <x v="22"/>
    <x v="22"/>
    <x v="30"/>
    <x v="30"/>
  </r>
  <r>
    <s v="10008"/>
    <s v="Households 150-200k"/>
    <s v="533"/>
    <s v="Local government electric utilities"/>
    <n v="15055"/>
    <s v="Industry Use"/>
    <n v="5.8090838999999998E-2"/>
    <x v="22"/>
    <x v="22"/>
    <x v="30"/>
    <x v="30"/>
  </r>
  <r>
    <s v="10008"/>
    <s v="Households 150-200k"/>
    <s v="540"/>
    <s v="* Employment and payroll of state govt, non-education"/>
    <n v="15055"/>
    <s v="Industry Use"/>
    <n v="0"/>
    <x v="33"/>
    <x v="33"/>
    <x v="30"/>
    <x v="30"/>
  </r>
  <r>
    <s v="10008"/>
    <s v="Households 150-200k"/>
    <s v="541"/>
    <s v="* Employment and payroll of local govt, education"/>
    <n v="15055"/>
    <s v="Industry Use"/>
    <n v="0"/>
    <x v="33"/>
    <x v="33"/>
    <x v="30"/>
    <x v="30"/>
  </r>
  <r>
    <s v="10008"/>
    <s v="Households 150-200k"/>
    <s v="542"/>
    <s v="* Employment and payroll of local govt, non-education"/>
    <n v="15055"/>
    <s v="Industry Use"/>
    <n v="0"/>
    <x v="33"/>
    <x v="33"/>
    <x v="30"/>
    <x v="30"/>
  </r>
  <r>
    <s v="10008"/>
    <s v="Households 150-200k"/>
    <s v="543"/>
    <s v="* Employment and payroll of federal govt, military"/>
    <n v="15055"/>
    <s v="Industry Use"/>
    <n v="0"/>
    <x v="33"/>
    <x v="33"/>
    <x v="30"/>
    <x v="30"/>
  </r>
  <r>
    <s v="10008"/>
    <s v="Households 150-200k"/>
    <s v="544"/>
    <s v="* Employment and payroll of federal govt, non-military"/>
    <n v="15055"/>
    <s v="Industry Use"/>
    <n v="0"/>
    <x v="33"/>
    <x v="33"/>
    <x v="30"/>
    <x v="30"/>
  </r>
  <r>
    <s v="10008"/>
    <s v="Households 150-200k"/>
    <s v="10001"/>
    <s v="Households LT15k"/>
    <n v="15009"/>
    <s v="Interest (Gross)"/>
    <n v="8.9161709000000006E-2"/>
    <x v="30"/>
    <x v="30"/>
    <x v="30"/>
    <x v="30"/>
  </r>
  <r>
    <s v="10008"/>
    <s v="Households 150-200k"/>
    <s v="10001"/>
    <s v="Households LT15k"/>
    <n v="15055"/>
    <s v="Industry Use"/>
    <n v="0"/>
    <x v="30"/>
    <x v="30"/>
    <x v="30"/>
    <x v="30"/>
  </r>
  <r>
    <s v="10008"/>
    <s v="Households 150-200k"/>
    <s v="10002"/>
    <s v="Households 15-30k"/>
    <n v="15009"/>
    <s v="Interest (Gross)"/>
    <n v="0.43240854099999998"/>
    <x v="30"/>
    <x v="30"/>
    <x v="30"/>
    <x v="30"/>
  </r>
  <r>
    <s v="10008"/>
    <s v="Households 150-200k"/>
    <s v="10002"/>
    <s v="Households 15-30k"/>
    <n v="15055"/>
    <s v="Industry Use"/>
    <n v="0"/>
    <x v="30"/>
    <x v="30"/>
    <x v="30"/>
    <x v="30"/>
  </r>
  <r>
    <s v="10008"/>
    <s v="Households 150-200k"/>
    <s v="10003"/>
    <s v="Households 30-40k"/>
    <n v="15009"/>
    <s v="Interest (Gross)"/>
    <n v="0.47942331399999999"/>
    <x v="30"/>
    <x v="30"/>
    <x v="30"/>
    <x v="30"/>
  </r>
  <r>
    <s v="10008"/>
    <s v="Households 150-200k"/>
    <s v="10003"/>
    <s v="Households 30-40k"/>
    <n v="15055"/>
    <s v="Industry Use"/>
    <n v="0"/>
    <x v="30"/>
    <x v="30"/>
    <x v="30"/>
    <x v="30"/>
  </r>
  <r>
    <s v="10008"/>
    <s v="Households 150-200k"/>
    <s v="10004"/>
    <s v="Households 40-50k"/>
    <n v="15009"/>
    <s v="Interest (Gross)"/>
    <n v="0.68394345000000001"/>
    <x v="31"/>
    <x v="31"/>
    <x v="30"/>
    <x v="30"/>
  </r>
  <r>
    <s v="10008"/>
    <s v="Households 150-200k"/>
    <s v="10004"/>
    <s v="Households 40-50k"/>
    <n v="15055"/>
    <s v="Industry Use"/>
    <n v="0"/>
    <x v="31"/>
    <x v="31"/>
    <x v="30"/>
    <x v="30"/>
  </r>
  <r>
    <s v="10008"/>
    <s v="Households 150-200k"/>
    <s v="10005"/>
    <s v="Households 50-70k"/>
    <n v="15009"/>
    <s v="Interest (Gross)"/>
    <n v="1.159920096"/>
    <x v="31"/>
    <x v="31"/>
    <x v="30"/>
    <x v="30"/>
  </r>
  <r>
    <s v="10008"/>
    <s v="Households 150-200k"/>
    <s v="10005"/>
    <s v="Households 50-70k"/>
    <n v="15055"/>
    <s v="Industry Use"/>
    <n v="0"/>
    <x v="31"/>
    <x v="31"/>
    <x v="30"/>
    <x v="30"/>
  </r>
  <r>
    <s v="10008"/>
    <s v="Households 150-200k"/>
    <s v="10006"/>
    <s v="Households 70-100k"/>
    <n v="15009"/>
    <s v="Interest (Gross)"/>
    <n v="2.2665417190000001"/>
    <x v="31"/>
    <x v="31"/>
    <x v="30"/>
    <x v="30"/>
  </r>
  <r>
    <s v="10008"/>
    <s v="Households 150-200k"/>
    <s v="10006"/>
    <s v="Households 70-100k"/>
    <n v="15055"/>
    <s v="Industry Use"/>
    <n v="0"/>
    <x v="31"/>
    <x v="31"/>
    <x v="30"/>
    <x v="30"/>
  </r>
  <r>
    <s v="10008"/>
    <s v="Households 150-200k"/>
    <s v="10007"/>
    <s v="Households 100-150k"/>
    <n v="15009"/>
    <s v="Interest (Gross)"/>
    <n v="2.8302345280000001"/>
    <x v="32"/>
    <x v="32"/>
    <x v="30"/>
    <x v="30"/>
  </r>
  <r>
    <s v="10008"/>
    <s v="Households 150-200k"/>
    <s v="10007"/>
    <s v="Households 100-150k"/>
    <n v="15055"/>
    <s v="Industry Use"/>
    <n v="0"/>
    <x v="32"/>
    <x v="32"/>
    <x v="30"/>
    <x v="30"/>
  </r>
  <r>
    <s v="10008"/>
    <s v="Households 150-200k"/>
    <s v="10008"/>
    <s v="Households 150-200k"/>
    <n v="15009"/>
    <s v="Interest (Gross)"/>
    <n v="1.662659764"/>
    <x v="32"/>
    <x v="32"/>
    <x v="30"/>
    <x v="30"/>
  </r>
  <r>
    <s v="10008"/>
    <s v="Households 150-200k"/>
    <s v="10008"/>
    <s v="Households 150-200k"/>
    <n v="15055"/>
    <s v="Industry Use"/>
    <n v="0"/>
    <x v="32"/>
    <x v="32"/>
    <x v="30"/>
    <x v="30"/>
  </r>
  <r>
    <s v="10008"/>
    <s v="Households 150-200k"/>
    <s v="10009"/>
    <s v="Households 200k+"/>
    <n v="15009"/>
    <s v="Interest (Gross)"/>
    <n v="4.0804195400000003"/>
    <x v="32"/>
    <x v="32"/>
    <x v="30"/>
    <x v="30"/>
  </r>
  <r>
    <s v="10008"/>
    <s v="Households 150-200k"/>
    <s v="10009"/>
    <s v="Households 200k+"/>
    <n v="15055"/>
    <s v="Industry Use"/>
    <n v="0"/>
    <x v="32"/>
    <x v="32"/>
    <x v="30"/>
    <x v="30"/>
  </r>
  <r>
    <s v="10008"/>
    <s v="Households 150-200k"/>
    <s v="11001"/>
    <s v="Federal Government NonDefense"/>
    <n v="15027"/>
    <s v="Personal Tax: Income Tax"/>
    <n v="50.519103999999999"/>
    <x v="27"/>
    <x v="27"/>
    <x v="30"/>
    <x v="30"/>
  </r>
  <r>
    <s v="10008"/>
    <s v="Households 150-200k"/>
    <s v="11001"/>
    <s v="Federal Government NonDefense"/>
    <n v="15028"/>
    <s v="Personal Tax: Estate and Gift Tax"/>
    <n v="0"/>
    <x v="27"/>
    <x v="27"/>
    <x v="30"/>
    <x v="30"/>
  </r>
  <r>
    <s v="10008"/>
    <s v="Households 150-200k"/>
    <s v="11001"/>
    <s v="Federal Government NonDefense"/>
    <n v="15029"/>
    <s v="Personal Tax: NonTaxes (Fines- Fees"/>
    <n v="0.54848361000000001"/>
    <x v="27"/>
    <x v="27"/>
    <x v="30"/>
    <x v="30"/>
  </r>
  <r>
    <s v="10008"/>
    <s v="Households 150-200k"/>
    <s v="11001"/>
    <s v="Federal Government NonDefense"/>
    <n v="15055"/>
    <s v="Industry Use"/>
    <n v="9.7849900000000008E-4"/>
    <x v="27"/>
    <x v="27"/>
    <x v="30"/>
    <x v="30"/>
  </r>
  <r>
    <s v="10008"/>
    <s v="Households 150-200k"/>
    <s v="11003"/>
    <s v="Federal Government Investment"/>
    <n v="15055"/>
    <s v="Industry Use"/>
    <n v="5.540311E-3"/>
    <x v="27"/>
    <x v="27"/>
    <x v="30"/>
    <x v="30"/>
  </r>
  <r>
    <s v="10008"/>
    <s v="Households 150-200k"/>
    <s v="12001"/>
    <s v="State/Local Govt NonEducation"/>
    <n v="15027"/>
    <s v="Personal Tax: Income Tax"/>
    <n v="15.248815540000001"/>
    <x v="27"/>
    <x v="27"/>
    <x v="30"/>
    <x v="30"/>
  </r>
  <r>
    <s v="10008"/>
    <s v="Households 150-200k"/>
    <s v="12001"/>
    <s v="State/Local Govt NonEducation"/>
    <n v="15028"/>
    <s v="Personal Tax: Estate and Gift Tax"/>
    <n v="0"/>
    <x v="27"/>
    <x v="27"/>
    <x v="30"/>
    <x v="30"/>
  </r>
  <r>
    <s v="10008"/>
    <s v="Households 150-200k"/>
    <s v="12001"/>
    <s v="State/Local Govt NonEducation"/>
    <n v="15029"/>
    <s v="Personal Tax: NonTaxes (Fines- Fees"/>
    <n v="1.3548973799999999"/>
    <x v="27"/>
    <x v="27"/>
    <x v="30"/>
    <x v="30"/>
  </r>
  <r>
    <s v="10008"/>
    <s v="Households 150-200k"/>
    <s v="12001"/>
    <s v="State/Local Govt NonEducation"/>
    <n v="15030"/>
    <s v="Personal Tax: Motor Vehicle License"/>
    <n v="0.891911864"/>
    <x v="27"/>
    <x v="27"/>
    <x v="30"/>
    <x v="30"/>
  </r>
  <r>
    <s v="10008"/>
    <s v="Households 150-200k"/>
    <s v="12001"/>
    <s v="State/Local Govt NonEducation"/>
    <n v="15031"/>
    <s v="Personal Tax: Property Taxes"/>
    <n v="0.27951040900000002"/>
    <x v="27"/>
    <x v="27"/>
    <x v="30"/>
    <x v="30"/>
  </r>
  <r>
    <s v="10008"/>
    <s v="Households 150-200k"/>
    <s v="12001"/>
    <s v="State/Local Govt NonEducation"/>
    <n v="15032"/>
    <s v="Personal Tax: Other Tax (Fish/Hunt)"/>
    <n v="0.23834901999999999"/>
    <x v="27"/>
    <x v="27"/>
    <x v="30"/>
    <x v="30"/>
  </r>
  <r>
    <s v="10008"/>
    <s v="Households 150-200k"/>
    <s v="12001"/>
    <s v="State/Local Govt NonEducation"/>
    <n v="15055"/>
    <s v="Industry Use"/>
    <n v="2.7455909630000002"/>
    <x v="27"/>
    <x v="27"/>
    <x v="30"/>
    <x v="30"/>
  </r>
  <r>
    <s v="10008"/>
    <s v="Households 150-200k"/>
    <s v="12003"/>
    <s v="State/Local Govt Investment"/>
    <n v="15055"/>
    <s v="Industry Use"/>
    <n v="0.26285412200000002"/>
    <x v="27"/>
    <x v="27"/>
    <x v="30"/>
    <x v="30"/>
  </r>
  <r>
    <s v="10008"/>
    <s v="Households 150-200k"/>
    <s v="14001"/>
    <s v="Capital"/>
    <n v="15011"/>
    <s v="Surplus or Deficit"/>
    <n v="101.7323715"/>
    <x v="27"/>
    <x v="27"/>
    <x v="30"/>
    <x v="30"/>
  </r>
  <r>
    <s v="10008"/>
    <s v="Households 150-200k"/>
    <s v="14001"/>
    <s v="Capital"/>
    <n v="15055"/>
    <s v="Industry Use"/>
    <n v="5.8653603999999998E-2"/>
    <x v="27"/>
    <x v="27"/>
    <x v="30"/>
    <x v="30"/>
  </r>
  <r>
    <s v="10008"/>
    <s v="Households 150-200k"/>
    <s v="14002"/>
    <s v="Inventory Additions/Deletions"/>
    <n v="15055"/>
    <s v="Industry Use"/>
    <n v="1.1807579E-2"/>
    <x v="27"/>
    <x v="27"/>
    <x v="30"/>
    <x v="30"/>
  </r>
  <r>
    <s v="10008"/>
    <s v="Households 150-200k"/>
    <s v="25001"/>
    <s v="Foreign Trade"/>
    <n v="15010"/>
    <s v="Transfers"/>
    <n v="0"/>
    <x v="28"/>
    <x v="28"/>
    <x v="30"/>
    <x v="30"/>
  </r>
  <r>
    <s v="10008"/>
    <s v="Households 150-200k"/>
    <s v="25001"/>
    <s v="Foreign Trade"/>
    <n v="15051"/>
    <s v="Commodity Trade"/>
    <n v="33.411981789999999"/>
    <x v="28"/>
    <x v="28"/>
    <x v="30"/>
    <x v="30"/>
  </r>
  <r>
    <s v="10008"/>
    <s v="Households 150-200k"/>
    <s v="28001"/>
    <s v="Domestic Trade"/>
    <n v="15051"/>
    <s v="Commodity Trade"/>
    <n v="47.118463779999999"/>
    <x v="29"/>
    <x v="29"/>
    <x v="30"/>
    <x v="30"/>
  </r>
  <r>
    <s v="10009"/>
    <s v="Households 200k+"/>
    <s v="1"/>
    <s v="Oilseed farming"/>
    <n v="15055"/>
    <s v="Industry Use"/>
    <n v="8.6426330000000003E-3"/>
    <x v="0"/>
    <x v="0"/>
    <x v="30"/>
    <x v="30"/>
  </r>
  <r>
    <s v="10009"/>
    <s v="Households 200k+"/>
    <s v="2"/>
    <s v="Grain farming"/>
    <n v="15055"/>
    <s v="Industry Use"/>
    <n v="6.3552955999999994E-2"/>
    <x v="0"/>
    <x v="0"/>
    <x v="30"/>
    <x v="30"/>
  </r>
  <r>
    <s v="10009"/>
    <s v="Households 200k+"/>
    <s v="3"/>
    <s v="Vegetable and melon farming"/>
    <n v="15055"/>
    <s v="Industry Use"/>
    <n v="9.2797599999999995E-4"/>
    <x v="1"/>
    <x v="1"/>
    <x v="30"/>
    <x v="30"/>
  </r>
  <r>
    <s v="10009"/>
    <s v="Households 200k+"/>
    <s v="4"/>
    <s v="Fruit farming"/>
    <n v="15055"/>
    <s v="Industry Use"/>
    <n v="1.666671E-3"/>
    <x v="1"/>
    <x v="1"/>
    <x v="30"/>
    <x v="30"/>
  </r>
  <r>
    <s v="10009"/>
    <s v="Households 200k+"/>
    <s v="5"/>
    <s v="Tree nut farming"/>
    <n v="15055"/>
    <s v="Industry Use"/>
    <n v="5.4463500000000002E-4"/>
    <x v="1"/>
    <x v="1"/>
    <x v="30"/>
    <x v="30"/>
  </r>
  <r>
    <s v="10009"/>
    <s v="Households 200k+"/>
    <s v="6"/>
    <s v="Greenhouse, nursery, and floriculture production"/>
    <n v="15055"/>
    <s v="Industry Use"/>
    <n v="3.7204399999999998E-4"/>
    <x v="1"/>
    <x v="1"/>
    <x v="30"/>
    <x v="30"/>
  </r>
  <r>
    <s v="10009"/>
    <s v="Households 200k+"/>
    <s v="10"/>
    <s v="All other crop farming"/>
    <n v="15055"/>
    <s v="Industry Use"/>
    <n v="3.8856274000000003E-2"/>
    <x v="0"/>
    <x v="0"/>
    <x v="30"/>
    <x v="30"/>
  </r>
  <r>
    <s v="10009"/>
    <s v="Households 200k+"/>
    <s v="11"/>
    <s v="Beef cattle ranching and farming, including feedlots and dual-purpose ranching and farming"/>
    <n v="15055"/>
    <s v="Industry Use"/>
    <n v="6.6871781000000005E-2"/>
    <x v="2"/>
    <x v="2"/>
    <x v="30"/>
    <x v="30"/>
  </r>
  <r>
    <s v="10009"/>
    <s v="Households 200k+"/>
    <s v="12"/>
    <s v="Dairy cattle and milk production"/>
    <n v="15055"/>
    <s v="Industry Use"/>
    <n v="6.0339204E-2"/>
    <x v="2"/>
    <x v="2"/>
    <x v="30"/>
    <x v="30"/>
  </r>
  <r>
    <s v="10009"/>
    <s v="Households 200k+"/>
    <s v="13"/>
    <s v="Poultry and egg production"/>
    <n v="15055"/>
    <s v="Industry Use"/>
    <n v="2.6294679999999998E-3"/>
    <x v="2"/>
    <x v="2"/>
    <x v="30"/>
    <x v="30"/>
  </r>
  <r>
    <s v="10009"/>
    <s v="Households 200k+"/>
    <s v="14"/>
    <s v="Animal production, except cattle and poultry and eggs"/>
    <n v="15055"/>
    <s v="Industry Use"/>
    <n v="2.2408322000000001E-2"/>
    <x v="2"/>
    <x v="2"/>
    <x v="30"/>
    <x v="30"/>
  </r>
  <r>
    <s v="10009"/>
    <s v="Households 200k+"/>
    <s v="15"/>
    <s v="Forestry, forest products, and timber tract production"/>
    <n v="15055"/>
    <s v="Industry Use"/>
    <n v="5.6400000000000002E-6"/>
    <x v="3"/>
    <x v="3"/>
    <x v="30"/>
    <x v="30"/>
  </r>
  <r>
    <s v="10009"/>
    <s v="Households 200k+"/>
    <s v="16"/>
    <s v="Commercial logging"/>
    <n v="15055"/>
    <s v="Industry Use"/>
    <n v="0"/>
    <x v="3"/>
    <x v="3"/>
    <x v="30"/>
    <x v="30"/>
  </r>
  <r>
    <s v="10009"/>
    <s v="Households 200k+"/>
    <s v="18"/>
    <s v="Commercial hunting and trapping"/>
    <n v="15055"/>
    <s v="Industry Use"/>
    <n v="3.1701089999999999E-3"/>
    <x v="3"/>
    <x v="3"/>
    <x v="30"/>
    <x v="30"/>
  </r>
  <r>
    <s v="10009"/>
    <s v="Households 200k+"/>
    <s v="19"/>
    <s v="Support activities for agriculture and forestry"/>
    <n v="15055"/>
    <s v="Industry Use"/>
    <n v="8.0622860000000001E-3"/>
    <x v="3"/>
    <x v="3"/>
    <x v="30"/>
    <x v="30"/>
  </r>
  <r>
    <s v="10009"/>
    <s v="Households 200k+"/>
    <s v="20"/>
    <s v="Oil and gas extraction"/>
    <n v="15055"/>
    <s v="Industry Use"/>
    <n v="6.2516719999999998E-3"/>
    <x v="4"/>
    <x v="4"/>
    <x v="30"/>
    <x v="30"/>
  </r>
  <r>
    <s v="10009"/>
    <s v="Households 200k+"/>
    <s v="28"/>
    <s v="Stone mining and quarrying"/>
    <n v="15055"/>
    <s v="Industry Use"/>
    <n v="2.76E-5"/>
    <x v="4"/>
    <x v="4"/>
    <x v="30"/>
    <x v="30"/>
  </r>
  <r>
    <s v="10009"/>
    <s v="Households 200k+"/>
    <s v="35"/>
    <s v="Drilling oil and gas wells"/>
    <n v="15055"/>
    <s v="Industry Use"/>
    <n v="0"/>
    <x v="4"/>
    <x v="4"/>
    <x v="30"/>
    <x v="30"/>
  </r>
  <r>
    <s v="10009"/>
    <s v="Households 200k+"/>
    <s v="36"/>
    <s v="Support activities for oil and gas operations"/>
    <n v="15055"/>
    <s v="Industry Use"/>
    <n v="1.6E-7"/>
    <x v="4"/>
    <x v="4"/>
    <x v="30"/>
    <x v="30"/>
  </r>
  <r>
    <s v="10009"/>
    <s v="Households 200k+"/>
    <s v="37"/>
    <s v="Metal mining services"/>
    <n v="15055"/>
    <s v="Industry Use"/>
    <n v="0"/>
    <x v="4"/>
    <x v="4"/>
    <x v="30"/>
    <x v="30"/>
  </r>
  <r>
    <s v="10009"/>
    <s v="Households 200k+"/>
    <s v="38"/>
    <s v="Other nonmetallic minerals services"/>
    <n v="15055"/>
    <s v="Industry Use"/>
    <n v="1.5099999999999999E-7"/>
    <x v="4"/>
    <x v="4"/>
    <x v="30"/>
    <x v="30"/>
  </r>
  <r>
    <s v="10009"/>
    <s v="Households 200k+"/>
    <s v="40"/>
    <s v="Electric power generation - Fossil fuel"/>
    <n v="15055"/>
    <s v="Industry Use"/>
    <n v="0"/>
    <x v="5"/>
    <x v="5"/>
    <x v="30"/>
    <x v="30"/>
  </r>
  <r>
    <s v="10009"/>
    <s v="Households 200k+"/>
    <s v="47"/>
    <s v="Electric power transmission and distribution"/>
    <n v="15055"/>
    <s v="Industry Use"/>
    <n v="0.97606203300000005"/>
    <x v="5"/>
    <x v="5"/>
    <x v="30"/>
    <x v="30"/>
  </r>
  <r>
    <s v="10009"/>
    <s v="Households 200k+"/>
    <s v="48"/>
    <s v="Natural gas distribution"/>
    <n v="15055"/>
    <s v="Industry Use"/>
    <n v="0.184929127"/>
    <x v="5"/>
    <x v="5"/>
    <x v="30"/>
    <x v="30"/>
  </r>
  <r>
    <s v="10009"/>
    <s v="Households 200k+"/>
    <s v="49"/>
    <s v="Water, sewage and other systems"/>
    <n v="15055"/>
    <s v="Industry Use"/>
    <n v="1.9613876999999998E-2"/>
    <x v="5"/>
    <x v="5"/>
    <x v="30"/>
    <x v="30"/>
  </r>
  <r>
    <s v="10009"/>
    <s v="Households 200k+"/>
    <s v="50"/>
    <s v="Construction of new health care structures"/>
    <n v="15055"/>
    <s v="Industry Use"/>
    <n v="0"/>
    <x v="6"/>
    <x v="6"/>
    <x v="30"/>
    <x v="30"/>
  </r>
  <r>
    <s v="10009"/>
    <s v="Households 200k+"/>
    <s v="51"/>
    <s v="Construction of new manufacturing structures"/>
    <n v="15055"/>
    <s v="Industry Use"/>
    <n v="0"/>
    <x v="6"/>
    <x v="6"/>
    <x v="30"/>
    <x v="30"/>
  </r>
  <r>
    <s v="10009"/>
    <s v="Households 200k+"/>
    <s v="52"/>
    <s v="Construction of new power and communication structures"/>
    <n v="15055"/>
    <s v="Industry Use"/>
    <n v="0"/>
    <x v="6"/>
    <x v="6"/>
    <x v="30"/>
    <x v="30"/>
  </r>
  <r>
    <s v="10009"/>
    <s v="Households 200k+"/>
    <s v="53"/>
    <s v="Construction of new educational and vocational structures"/>
    <n v="15055"/>
    <s v="Industry Use"/>
    <n v="0"/>
    <x v="6"/>
    <x v="6"/>
    <x v="30"/>
    <x v="30"/>
  </r>
  <r>
    <s v="10009"/>
    <s v="Households 200k+"/>
    <s v="54"/>
    <s v="Construction of new highways and streets"/>
    <n v="15055"/>
    <s v="Industry Use"/>
    <n v="0"/>
    <x v="6"/>
    <x v="6"/>
    <x v="30"/>
    <x v="30"/>
  </r>
  <r>
    <s v="10009"/>
    <s v="Households 200k+"/>
    <s v="55"/>
    <s v="Construction of new commercial structures, including farm structures"/>
    <n v="15055"/>
    <s v="Industry Use"/>
    <n v="0"/>
    <x v="6"/>
    <x v="6"/>
    <x v="30"/>
    <x v="30"/>
  </r>
  <r>
    <s v="10009"/>
    <s v="Households 200k+"/>
    <s v="56"/>
    <s v="Construction of other new nonresidential structures"/>
    <n v="15055"/>
    <s v="Industry Use"/>
    <n v="0"/>
    <x v="6"/>
    <x v="6"/>
    <x v="30"/>
    <x v="30"/>
  </r>
  <r>
    <s v="10009"/>
    <s v="Households 200k+"/>
    <s v="57"/>
    <s v="Construction of new single-family residential structures"/>
    <n v="15055"/>
    <s v="Industry Use"/>
    <n v="0"/>
    <x v="6"/>
    <x v="6"/>
    <x v="30"/>
    <x v="30"/>
  </r>
  <r>
    <s v="10009"/>
    <s v="Households 200k+"/>
    <s v="58"/>
    <s v="Construction of new multifamily residential structures"/>
    <n v="15055"/>
    <s v="Industry Use"/>
    <n v="0"/>
    <x v="6"/>
    <x v="6"/>
    <x v="30"/>
    <x v="30"/>
  </r>
  <r>
    <s v="10009"/>
    <s v="Households 200k+"/>
    <s v="59"/>
    <s v="Construction of other new residential structures"/>
    <n v="15055"/>
    <s v="Industry Use"/>
    <n v="0"/>
    <x v="6"/>
    <x v="6"/>
    <x v="30"/>
    <x v="30"/>
  </r>
  <r>
    <s v="10009"/>
    <s v="Households 200k+"/>
    <s v="60"/>
    <s v="Maintenance and repair construction of nonresidential structures"/>
    <n v="15055"/>
    <s v="Industry Use"/>
    <n v="0"/>
    <x v="6"/>
    <x v="6"/>
    <x v="30"/>
    <x v="30"/>
  </r>
  <r>
    <s v="10009"/>
    <s v="Households 200k+"/>
    <s v="61"/>
    <s v="Maintenance and repair construction of residential structures"/>
    <n v="15055"/>
    <s v="Industry Use"/>
    <n v="0"/>
    <x v="6"/>
    <x v="6"/>
    <x v="30"/>
    <x v="30"/>
  </r>
  <r>
    <s v="10009"/>
    <s v="Households 200k+"/>
    <s v="62"/>
    <s v="Maintenance and repair construction of highways, streets, bridges, and tunnels"/>
    <n v="15055"/>
    <s v="Industry Use"/>
    <n v="0"/>
    <x v="6"/>
    <x v="6"/>
    <x v="30"/>
    <x v="30"/>
  </r>
  <r>
    <s v="10009"/>
    <s v="Households 200k+"/>
    <s v="64"/>
    <s v="Other animal food manufacturing"/>
    <n v="15055"/>
    <s v="Industry Use"/>
    <n v="1.2166728E-2"/>
    <x v="7"/>
    <x v="7"/>
    <x v="30"/>
    <x v="30"/>
  </r>
  <r>
    <s v="10009"/>
    <s v="Households 200k+"/>
    <s v="65"/>
    <s v="Flour milling"/>
    <n v="15055"/>
    <s v="Industry Use"/>
    <n v="3.6788846E-2"/>
    <x v="7"/>
    <x v="7"/>
    <x v="30"/>
    <x v="30"/>
  </r>
  <r>
    <s v="10009"/>
    <s v="Households 200k+"/>
    <s v="76"/>
    <s v="Confectionery manufacturing from purchased chocolate"/>
    <n v="15055"/>
    <s v="Industry Use"/>
    <n v="1.9077409999999999E-3"/>
    <x v="7"/>
    <x v="7"/>
    <x v="30"/>
    <x v="30"/>
  </r>
  <r>
    <s v="10009"/>
    <s v="Households 200k+"/>
    <s v="84"/>
    <s v="Fluid milk manufacturing"/>
    <n v="15055"/>
    <s v="Industry Use"/>
    <n v="0.240623586"/>
    <x v="7"/>
    <x v="7"/>
    <x v="30"/>
    <x v="30"/>
  </r>
  <r>
    <s v="10009"/>
    <s v="Households 200k+"/>
    <s v="87"/>
    <s v="Frozen cakes and other pastries manufacturing"/>
    <n v="15055"/>
    <s v="Industry Use"/>
    <n v="3.0543810000000001E-3"/>
    <x v="7"/>
    <x v="7"/>
    <x v="30"/>
    <x v="30"/>
  </r>
  <r>
    <s v="10009"/>
    <s v="Households 200k+"/>
    <s v="89"/>
    <s v="Animal, except poultry, slaughtering"/>
    <n v="15055"/>
    <s v="Industry Use"/>
    <n v="2.5082149999999998E-3"/>
    <x v="7"/>
    <x v="7"/>
    <x v="30"/>
    <x v="30"/>
  </r>
  <r>
    <s v="10009"/>
    <s v="Households 200k+"/>
    <s v="90"/>
    <s v="Meat processed from carcasses"/>
    <n v="15055"/>
    <s v="Industry Use"/>
    <n v="8.3001436999999997E-2"/>
    <x v="7"/>
    <x v="7"/>
    <x v="30"/>
    <x v="30"/>
  </r>
  <r>
    <s v="10009"/>
    <s v="Households 200k+"/>
    <s v="91"/>
    <s v="Rendering and meat byproduct processing"/>
    <n v="15055"/>
    <s v="Industry Use"/>
    <n v="4.7299999999999998E-5"/>
    <x v="7"/>
    <x v="7"/>
    <x v="30"/>
    <x v="30"/>
  </r>
  <r>
    <s v="10009"/>
    <s v="Households 200k+"/>
    <s v="93"/>
    <s v="Bread and bakery product, except frozen, manufacturing"/>
    <n v="15055"/>
    <s v="Industry Use"/>
    <n v="5.2905233000000003E-2"/>
    <x v="7"/>
    <x v="7"/>
    <x v="30"/>
    <x v="30"/>
  </r>
  <r>
    <s v="10009"/>
    <s v="Households 200k+"/>
    <s v="97"/>
    <s v="Roasted nuts and peanut butter manufacturing"/>
    <n v="15055"/>
    <s v="Industry Use"/>
    <n v="1.6495489999999999E-3"/>
    <x v="7"/>
    <x v="7"/>
    <x v="30"/>
    <x v="30"/>
  </r>
  <r>
    <s v="10009"/>
    <s v="Households 200k+"/>
    <s v="98"/>
    <s v="Other snack food manufacturing"/>
    <n v="15055"/>
    <s v="Industry Use"/>
    <n v="7.6200599999999997E-4"/>
    <x v="7"/>
    <x v="7"/>
    <x v="30"/>
    <x v="30"/>
  </r>
  <r>
    <s v="10009"/>
    <s v="Households 200k+"/>
    <s v="99"/>
    <s v="Coffee and tea manufacturing"/>
    <n v="15055"/>
    <s v="Industry Use"/>
    <n v="2.1828170000000001E-3"/>
    <x v="7"/>
    <x v="7"/>
    <x v="30"/>
    <x v="30"/>
  </r>
  <r>
    <s v="10009"/>
    <s v="Households 200k+"/>
    <s v="103"/>
    <s v="All other food manufacturing"/>
    <n v="15055"/>
    <s v="Industry Use"/>
    <n v="1.9904669999999999E-2"/>
    <x v="7"/>
    <x v="7"/>
    <x v="30"/>
    <x v="30"/>
  </r>
  <r>
    <s v="10009"/>
    <s v="Households 200k+"/>
    <s v="105"/>
    <s v="Manufactured ice"/>
    <n v="15055"/>
    <s v="Industry Use"/>
    <n v="4.9562809999999999E-3"/>
    <x v="7"/>
    <x v="7"/>
    <x v="30"/>
    <x v="30"/>
  </r>
  <r>
    <s v="10009"/>
    <s v="Households 200k+"/>
    <s v="106"/>
    <s v="Breweries"/>
    <n v="15055"/>
    <s v="Industry Use"/>
    <n v="1.775544E-3"/>
    <x v="7"/>
    <x v="7"/>
    <x v="30"/>
    <x v="30"/>
  </r>
  <r>
    <s v="10009"/>
    <s v="Households 200k+"/>
    <s v="107"/>
    <s v="Wineries"/>
    <n v="15055"/>
    <s v="Industry Use"/>
    <n v="1.8623820000000001E-3"/>
    <x v="7"/>
    <x v="7"/>
    <x v="30"/>
    <x v="30"/>
  </r>
  <r>
    <s v="10009"/>
    <s v="Households 200k+"/>
    <s v="108"/>
    <s v="Distilleries"/>
    <n v="15055"/>
    <s v="Industry Use"/>
    <n v="1.717E-4"/>
    <x v="7"/>
    <x v="7"/>
    <x v="30"/>
    <x v="30"/>
  </r>
  <r>
    <s v="10009"/>
    <s v="Households 200k+"/>
    <s v="115"/>
    <s v="Textile and fabric finishing mills"/>
    <n v="15055"/>
    <s v="Industry Use"/>
    <n v="8.05E-8"/>
    <x v="8"/>
    <x v="8"/>
    <x v="30"/>
    <x v="30"/>
  </r>
  <r>
    <s v="10009"/>
    <s v="Households 200k+"/>
    <s v="119"/>
    <s v="Textile bag and canvas mills"/>
    <n v="15055"/>
    <s v="Industry Use"/>
    <n v="9.0694199999999999E-4"/>
    <x v="8"/>
    <x v="8"/>
    <x v="30"/>
    <x v="30"/>
  </r>
  <r>
    <s v="10009"/>
    <s v="Households 200k+"/>
    <s v="121"/>
    <s v="Other textile product mills"/>
    <n v="15055"/>
    <s v="Industry Use"/>
    <n v="2.7196379999999999E-3"/>
    <x v="8"/>
    <x v="8"/>
    <x v="30"/>
    <x v="30"/>
  </r>
  <r>
    <s v="10009"/>
    <s v="Households 200k+"/>
    <s v="122"/>
    <s v="Hosiery and sock mills"/>
    <n v="15055"/>
    <s v="Industry Use"/>
    <n v="4.4700000000000004E-6"/>
    <x v="8"/>
    <x v="8"/>
    <x v="30"/>
    <x v="30"/>
  </r>
  <r>
    <s v="10009"/>
    <s v="Households 200k+"/>
    <s v="123"/>
    <s v="Other apparel knitting mills"/>
    <n v="15055"/>
    <s v="Industry Use"/>
    <n v="8.4200000000000007E-6"/>
    <x v="8"/>
    <x v="8"/>
    <x v="30"/>
    <x v="30"/>
  </r>
  <r>
    <s v="10009"/>
    <s v="Households 200k+"/>
    <s v="124"/>
    <s v="Cut and sew apparel contractors"/>
    <n v="15055"/>
    <s v="Industry Use"/>
    <n v="0"/>
    <x v="8"/>
    <x v="8"/>
    <x v="30"/>
    <x v="30"/>
  </r>
  <r>
    <s v="10009"/>
    <s v="Households 200k+"/>
    <s v="125"/>
    <s v="Mens and boys cut and sew apparel manufacturing"/>
    <n v="15055"/>
    <s v="Industry Use"/>
    <n v="6.46E-6"/>
    <x v="8"/>
    <x v="8"/>
    <x v="30"/>
    <x v="30"/>
  </r>
  <r>
    <s v="10009"/>
    <s v="Households 200k+"/>
    <s v="126"/>
    <s v="Womens and girls cut and sew apparel manufacturing"/>
    <n v="15055"/>
    <s v="Industry Use"/>
    <n v="2.72E-5"/>
    <x v="8"/>
    <x v="8"/>
    <x v="30"/>
    <x v="30"/>
  </r>
  <r>
    <s v="10009"/>
    <s v="Households 200k+"/>
    <s v="127"/>
    <s v="Other cut and sew apparel manufacturing"/>
    <n v="15055"/>
    <s v="Industry Use"/>
    <n v="5.84E-6"/>
    <x v="8"/>
    <x v="8"/>
    <x v="30"/>
    <x v="30"/>
  </r>
  <r>
    <s v="10009"/>
    <s v="Households 200k+"/>
    <s v="128"/>
    <s v="Apparel accessories and other apparel manufacturing"/>
    <n v="15055"/>
    <s v="Industry Use"/>
    <n v="5.7400000000000001E-6"/>
    <x v="8"/>
    <x v="8"/>
    <x v="30"/>
    <x v="30"/>
  </r>
  <r>
    <s v="10009"/>
    <s v="Households 200k+"/>
    <s v="131"/>
    <s v="Other leather and allied product manufacturing"/>
    <n v="15055"/>
    <s v="Industry Use"/>
    <n v="8.6999999999999997E-6"/>
    <x v="8"/>
    <x v="8"/>
    <x v="30"/>
    <x v="30"/>
  </r>
  <r>
    <s v="10009"/>
    <s v="Households 200k+"/>
    <s v="132"/>
    <s v="Sawmills"/>
    <n v="15055"/>
    <s v="Industry Use"/>
    <n v="2.94114E-4"/>
    <x v="8"/>
    <x v="8"/>
    <x v="30"/>
    <x v="30"/>
  </r>
  <r>
    <s v="10009"/>
    <s v="Households 200k+"/>
    <s v="135"/>
    <s v="Engineered wood member and truss manufacturing"/>
    <n v="15055"/>
    <s v="Industry Use"/>
    <n v="2.7599999999999998E-7"/>
    <x v="8"/>
    <x v="8"/>
    <x v="30"/>
    <x v="30"/>
  </r>
  <r>
    <s v="10009"/>
    <s v="Households 200k+"/>
    <s v="137"/>
    <s v="Wood windows and door manufacturing"/>
    <n v="15055"/>
    <s v="Industry Use"/>
    <n v="4.1499999999999999E-5"/>
    <x v="8"/>
    <x v="8"/>
    <x v="30"/>
    <x v="30"/>
  </r>
  <r>
    <s v="10009"/>
    <s v="Households 200k+"/>
    <s v="139"/>
    <s v="Other millwork, including flooring"/>
    <n v="15055"/>
    <s v="Industry Use"/>
    <n v="5.4799999999999998E-7"/>
    <x v="8"/>
    <x v="8"/>
    <x v="30"/>
    <x v="30"/>
  </r>
  <r>
    <s v="10009"/>
    <s v="Households 200k+"/>
    <s v="140"/>
    <s v="Wood container and pallet manufacturing"/>
    <n v="15055"/>
    <s v="Industry Use"/>
    <n v="2.5086806999999999E-2"/>
    <x v="8"/>
    <x v="8"/>
    <x v="30"/>
    <x v="30"/>
  </r>
  <r>
    <s v="10009"/>
    <s v="Households 200k+"/>
    <s v="143"/>
    <s v="All other miscellaneous wood product manufacturing"/>
    <n v="15055"/>
    <s v="Industry Use"/>
    <n v="1.380168E-3"/>
    <x v="8"/>
    <x v="8"/>
    <x v="30"/>
    <x v="30"/>
  </r>
  <r>
    <s v="10009"/>
    <s v="Households 200k+"/>
    <s v="147"/>
    <s v="Paperboard container manufacturing"/>
    <n v="15055"/>
    <s v="Industry Use"/>
    <n v="2.8621250000000001E-3"/>
    <x v="8"/>
    <x v="8"/>
    <x v="30"/>
    <x v="30"/>
  </r>
  <r>
    <s v="10009"/>
    <s v="Households 200k+"/>
    <s v="152"/>
    <s v="Printing"/>
    <n v="15055"/>
    <s v="Industry Use"/>
    <n v="4.1724350000000004E-3"/>
    <x v="8"/>
    <x v="8"/>
    <x v="30"/>
    <x v="30"/>
  </r>
  <r>
    <s v="10009"/>
    <s v="Households 200k+"/>
    <s v="155"/>
    <s v="Asphalt paving mixture and block manufacturing"/>
    <n v="15055"/>
    <s v="Industry Use"/>
    <n v="3.1599999999999998E-6"/>
    <x v="8"/>
    <x v="8"/>
    <x v="30"/>
    <x v="30"/>
  </r>
  <r>
    <s v="10009"/>
    <s v="Households 200k+"/>
    <s v="163"/>
    <s v="Other basic organic chemical manufacturing"/>
    <n v="15055"/>
    <s v="Industry Use"/>
    <n v="2.500478E-3"/>
    <x v="8"/>
    <x v="8"/>
    <x v="30"/>
    <x v="30"/>
  </r>
  <r>
    <s v="10009"/>
    <s v="Households 200k+"/>
    <s v="175"/>
    <s v="Paint and coating manufacturing"/>
    <n v="15055"/>
    <s v="Industry Use"/>
    <n v="3.6282600000000001E-4"/>
    <x v="8"/>
    <x v="8"/>
    <x v="30"/>
    <x v="30"/>
  </r>
  <r>
    <s v="10009"/>
    <s v="Households 200k+"/>
    <s v="177"/>
    <s v="Soap and other detergent manufacturing"/>
    <n v="15055"/>
    <s v="Industry Use"/>
    <n v="7.9186959999999994E-3"/>
    <x v="8"/>
    <x v="8"/>
    <x v="30"/>
    <x v="30"/>
  </r>
  <r>
    <s v="10009"/>
    <s v="Households 200k+"/>
    <s v="190"/>
    <s v="Polystyrene foam product manufacturing"/>
    <n v="15055"/>
    <s v="Industry Use"/>
    <n v="1.3112700000000001E-4"/>
    <x v="8"/>
    <x v="8"/>
    <x v="30"/>
    <x v="30"/>
  </r>
  <r>
    <s v="10009"/>
    <s v="Households 200k+"/>
    <s v="191"/>
    <s v="Urethane and other foam product (except polystyrene) manufacturing"/>
    <n v="15055"/>
    <s v="Industry Use"/>
    <n v="1.6034999999999999E-4"/>
    <x v="8"/>
    <x v="8"/>
    <x v="30"/>
    <x v="30"/>
  </r>
  <r>
    <s v="10009"/>
    <s v="Households 200k+"/>
    <s v="192"/>
    <s v="Plastics bottle manufacturing"/>
    <n v="15055"/>
    <s v="Industry Use"/>
    <n v="1.3200000000000001E-5"/>
    <x v="8"/>
    <x v="8"/>
    <x v="30"/>
    <x v="30"/>
  </r>
  <r>
    <s v="10009"/>
    <s v="Households 200k+"/>
    <s v="195"/>
    <s v="Rubber and plastics hoses and belting manufacturing"/>
    <n v="15055"/>
    <s v="Industry Use"/>
    <n v="8.7640099999999996E-4"/>
    <x v="8"/>
    <x v="8"/>
    <x v="30"/>
    <x v="30"/>
  </r>
  <r>
    <s v="10009"/>
    <s v="Households 200k+"/>
    <s v="197"/>
    <s v="Pottery, ceramics, and plumbing fixture manufacturing"/>
    <n v="15055"/>
    <s v="Industry Use"/>
    <n v="1.0713999999999999E-4"/>
    <x v="8"/>
    <x v="8"/>
    <x v="30"/>
    <x v="30"/>
  </r>
  <r>
    <s v="10009"/>
    <s v="Households 200k+"/>
    <s v="204"/>
    <s v="Ready-mix concrete manufacturing"/>
    <n v="15055"/>
    <s v="Industry Use"/>
    <n v="5.1800000000000004E-6"/>
    <x v="8"/>
    <x v="8"/>
    <x v="30"/>
    <x v="30"/>
  </r>
  <r>
    <s v="10009"/>
    <s v="Households 200k+"/>
    <s v="207"/>
    <s v="Other concrete product manufacturing"/>
    <n v="15055"/>
    <s v="Industry Use"/>
    <n v="6.8923200000000002E-4"/>
    <x v="8"/>
    <x v="8"/>
    <x v="30"/>
    <x v="30"/>
  </r>
  <r>
    <s v="10009"/>
    <s v="Households 200k+"/>
    <s v="211"/>
    <s v="Cut stone and stone product manufacturing"/>
    <n v="15055"/>
    <s v="Industry Use"/>
    <n v="1.8771065E-2"/>
    <x v="8"/>
    <x v="8"/>
    <x v="30"/>
    <x v="30"/>
  </r>
  <r>
    <s v="10009"/>
    <s v="Households 200k+"/>
    <s v="215"/>
    <s v="Iron and steel mills and ferroalloy manufacturing"/>
    <n v="15055"/>
    <s v="Industry Use"/>
    <n v="4.1575639999999999E-3"/>
    <x v="8"/>
    <x v="8"/>
    <x v="30"/>
    <x v="30"/>
  </r>
  <r>
    <s v="10009"/>
    <s v="Households 200k+"/>
    <s v="217"/>
    <s v="Rolled steel shape manufacturing"/>
    <n v="15055"/>
    <s v="Industry Use"/>
    <n v="1.3400000000000001E-6"/>
    <x v="8"/>
    <x v="8"/>
    <x v="30"/>
    <x v="30"/>
  </r>
  <r>
    <s v="10009"/>
    <s v="Households 200k+"/>
    <s v="227"/>
    <s v="Ferrous metal foundries"/>
    <n v="15055"/>
    <s v="Industry Use"/>
    <n v="6.44E-7"/>
    <x v="8"/>
    <x v="8"/>
    <x v="30"/>
    <x v="30"/>
  </r>
  <r>
    <s v="10009"/>
    <s v="Households 200k+"/>
    <s v="228"/>
    <s v="Nonferrous metal foundries"/>
    <n v="15055"/>
    <s v="Industry Use"/>
    <n v="1.8499999999999999E-5"/>
    <x v="8"/>
    <x v="8"/>
    <x v="30"/>
    <x v="30"/>
  </r>
  <r>
    <s v="10009"/>
    <s v="Households 200k+"/>
    <s v="230"/>
    <s v="Crown and closure manufacturing and metal stamping"/>
    <n v="15055"/>
    <s v="Industry Use"/>
    <n v="5.2919200000000005E-4"/>
    <x v="8"/>
    <x v="8"/>
    <x v="30"/>
    <x v="30"/>
  </r>
  <r>
    <s v="10009"/>
    <s v="Households 200k+"/>
    <s v="234"/>
    <s v="Handtool manufacturing"/>
    <n v="15055"/>
    <s v="Industry Use"/>
    <n v="1.2799999999999999E-5"/>
    <x v="8"/>
    <x v="8"/>
    <x v="30"/>
    <x v="30"/>
  </r>
  <r>
    <s v="10009"/>
    <s v="Households 200k+"/>
    <s v="236"/>
    <s v="Fabricated structural metal manufacturing"/>
    <n v="15055"/>
    <s v="Industry Use"/>
    <n v="3.7599999999999999E-5"/>
    <x v="8"/>
    <x v="8"/>
    <x v="30"/>
    <x v="30"/>
  </r>
  <r>
    <s v="10009"/>
    <s v="Households 200k+"/>
    <s v="238"/>
    <s v="Metal window and door manufacturing"/>
    <n v="15055"/>
    <s v="Industry Use"/>
    <n v="2.70599E-4"/>
    <x v="8"/>
    <x v="8"/>
    <x v="30"/>
    <x v="30"/>
  </r>
  <r>
    <s v="10009"/>
    <s v="Households 200k+"/>
    <s v="239"/>
    <s v="Sheet metal work manufacturing"/>
    <n v="15055"/>
    <s v="Industry Use"/>
    <n v="2.20709E-4"/>
    <x v="8"/>
    <x v="8"/>
    <x v="30"/>
    <x v="30"/>
  </r>
  <r>
    <s v="10009"/>
    <s v="Households 200k+"/>
    <s v="240"/>
    <s v="Ornamental and architectural metal work manufacturing"/>
    <n v="15055"/>
    <s v="Industry Use"/>
    <n v="1.13E-5"/>
    <x v="8"/>
    <x v="8"/>
    <x v="30"/>
    <x v="30"/>
  </r>
  <r>
    <s v="10009"/>
    <s v="Households 200k+"/>
    <s v="242"/>
    <s v="Metal tank (heavy gauge) manufacturing"/>
    <n v="15055"/>
    <s v="Industry Use"/>
    <n v="1.5504700000000001E-4"/>
    <x v="8"/>
    <x v="8"/>
    <x v="30"/>
    <x v="30"/>
  </r>
  <r>
    <s v="10009"/>
    <s v="Households 200k+"/>
    <s v="244"/>
    <s v="Metal barrels, drums and pails manufacturing"/>
    <n v="15055"/>
    <s v="Industry Use"/>
    <n v="1.0699E-4"/>
    <x v="8"/>
    <x v="8"/>
    <x v="30"/>
    <x v="30"/>
  </r>
  <r>
    <s v="10009"/>
    <s v="Households 200k+"/>
    <s v="247"/>
    <s v="Machine shops"/>
    <n v="15055"/>
    <s v="Industry Use"/>
    <n v="1.0133187E-2"/>
    <x v="8"/>
    <x v="8"/>
    <x v="30"/>
    <x v="30"/>
  </r>
  <r>
    <s v="10009"/>
    <s v="Households 200k+"/>
    <s v="248"/>
    <s v="Turned product and screw, nut, and bolt manufacturing"/>
    <n v="15055"/>
    <s v="Industry Use"/>
    <n v="1.44518E-4"/>
    <x v="8"/>
    <x v="8"/>
    <x v="30"/>
    <x v="30"/>
  </r>
  <r>
    <s v="10009"/>
    <s v="Households 200k+"/>
    <s v="251"/>
    <s v="Electroplating, anodizing, and coloring metal"/>
    <n v="15055"/>
    <s v="Industry Use"/>
    <n v="5.82E-7"/>
    <x v="8"/>
    <x v="8"/>
    <x v="30"/>
    <x v="30"/>
  </r>
  <r>
    <s v="10009"/>
    <s v="Households 200k+"/>
    <s v="252"/>
    <s v="Valve and fittings, other than plumbing, manufacturing"/>
    <n v="15055"/>
    <s v="Industry Use"/>
    <n v="1.17E-5"/>
    <x v="8"/>
    <x v="8"/>
    <x v="30"/>
    <x v="30"/>
  </r>
  <r>
    <s v="10009"/>
    <s v="Households 200k+"/>
    <s v="259"/>
    <s v="Other fabricated metal manufacturing"/>
    <n v="15055"/>
    <s v="Industry Use"/>
    <n v="1.47997E-4"/>
    <x v="8"/>
    <x v="8"/>
    <x v="30"/>
    <x v="30"/>
  </r>
  <r>
    <s v="10009"/>
    <s v="Households 200k+"/>
    <s v="261"/>
    <s v="Lawn and garden equipment manufacturing"/>
    <n v="15055"/>
    <s v="Industry Use"/>
    <n v="9.2600000000000001E-5"/>
    <x v="8"/>
    <x v="8"/>
    <x v="30"/>
    <x v="30"/>
  </r>
  <r>
    <s v="10009"/>
    <s v="Households 200k+"/>
    <s v="262"/>
    <s v="Construction machinery manufacturing"/>
    <n v="15055"/>
    <s v="Industry Use"/>
    <n v="3.72E-7"/>
    <x v="8"/>
    <x v="8"/>
    <x v="30"/>
    <x v="30"/>
  </r>
  <r>
    <s v="10009"/>
    <s v="Households 200k+"/>
    <s v="269"/>
    <s v="All other industrial machinery manufacturing"/>
    <n v="15055"/>
    <s v="Industry Use"/>
    <n v="6.7399999999999998E-6"/>
    <x v="8"/>
    <x v="8"/>
    <x v="30"/>
    <x v="30"/>
  </r>
  <r>
    <s v="10009"/>
    <s v="Households 200k+"/>
    <s v="275"/>
    <s v="Air conditioning, refrigeration, and warm air heating equipment manufacturing"/>
    <n v="15055"/>
    <s v="Industry Use"/>
    <n v="5.7324700000000004E-4"/>
    <x v="8"/>
    <x v="8"/>
    <x v="30"/>
    <x v="30"/>
  </r>
  <r>
    <s v="10009"/>
    <s v="Households 200k+"/>
    <s v="276"/>
    <s v="Industrial mold manufacturing"/>
    <n v="15055"/>
    <s v="Industry Use"/>
    <n v="2.0999999999999998E-6"/>
    <x v="8"/>
    <x v="8"/>
    <x v="30"/>
    <x v="30"/>
  </r>
  <r>
    <s v="10009"/>
    <s v="Households 200k+"/>
    <s v="277"/>
    <s v="Special tool, die, jig, and fixture manufacturing"/>
    <n v="15055"/>
    <s v="Industry Use"/>
    <n v="2.2500000000000001E-5"/>
    <x v="8"/>
    <x v="8"/>
    <x v="30"/>
    <x v="30"/>
  </r>
  <r>
    <s v="10009"/>
    <s v="Households 200k+"/>
    <s v="282"/>
    <s v="Speed changer, industrial high-speed drive, and gear manufacturing"/>
    <n v="15055"/>
    <s v="Industry Use"/>
    <n v="3.9500000000000003E-8"/>
    <x v="8"/>
    <x v="8"/>
    <x v="30"/>
    <x v="30"/>
  </r>
  <r>
    <s v="10009"/>
    <s v="Households 200k+"/>
    <s v="294"/>
    <s v="Industrial process furnace and oven manufacturing"/>
    <n v="15055"/>
    <s v="Industry Use"/>
    <n v="3.2299999999999999E-5"/>
    <x v="8"/>
    <x v="8"/>
    <x v="30"/>
    <x v="30"/>
  </r>
  <r>
    <s v="10009"/>
    <s v="Households 200k+"/>
    <s v="297"/>
    <s v="Scales, balances, and miscellaneous general purpose machinery manufacturing"/>
    <n v="15055"/>
    <s v="Industry Use"/>
    <n v="4.8199999999999999E-5"/>
    <x v="8"/>
    <x v="8"/>
    <x v="30"/>
    <x v="30"/>
  </r>
  <r>
    <s v="10009"/>
    <s v="Households 200k+"/>
    <s v="307"/>
    <s v="Semiconductor and related device manufacturing"/>
    <n v="15055"/>
    <s v="Industry Use"/>
    <n v="4.9200000000000003E-6"/>
    <x v="8"/>
    <x v="8"/>
    <x v="30"/>
    <x v="30"/>
  </r>
  <r>
    <s v="10009"/>
    <s v="Households 200k+"/>
    <s v="317"/>
    <s v="Analytical laboratory instrument manufacturing"/>
    <n v="15055"/>
    <s v="Industry Use"/>
    <n v="1.57E-6"/>
    <x v="8"/>
    <x v="8"/>
    <x v="30"/>
    <x v="30"/>
  </r>
  <r>
    <s v="10009"/>
    <s v="Households 200k+"/>
    <s v="323"/>
    <s v="Lighting fixture manufacturing"/>
    <n v="15055"/>
    <s v="Industry Use"/>
    <n v="7.3499999999999999E-6"/>
    <x v="8"/>
    <x v="8"/>
    <x v="30"/>
    <x v="30"/>
  </r>
  <r>
    <s v="10009"/>
    <s v="Households 200k+"/>
    <s v="330"/>
    <s v="Motor and generator manufacturing"/>
    <n v="15055"/>
    <s v="Industry Use"/>
    <n v="5.9200000000000001E-6"/>
    <x v="8"/>
    <x v="8"/>
    <x v="30"/>
    <x v="30"/>
  </r>
  <r>
    <s v="10009"/>
    <s v="Households 200k+"/>
    <s v="341"/>
    <s v="Light truck and utility vehicle manufacturing"/>
    <n v="15055"/>
    <s v="Industry Use"/>
    <n v="1.4087459040000001"/>
    <x v="8"/>
    <x v="8"/>
    <x v="30"/>
    <x v="30"/>
  </r>
  <r>
    <s v="10009"/>
    <s v="Households 200k+"/>
    <s v="343"/>
    <s v="Motor vehicle body manufacturing"/>
    <n v="15055"/>
    <s v="Industry Use"/>
    <n v="2.23215E-4"/>
    <x v="8"/>
    <x v="8"/>
    <x v="30"/>
    <x v="30"/>
  </r>
  <r>
    <s v="10009"/>
    <s v="Households 200k+"/>
    <s v="346"/>
    <s v="Travel trailer and camper manufacturing"/>
    <n v="15055"/>
    <s v="Industry Use"/>
    <n v="3.248989E-2"/>
    <x v="8"/>
    <x v="8"/>
    <x v="30"/>
    <x v="30"/>
  </r>
  <r>
    <s v="10009"/>
    <s v="Households 200k+"/>
    <s v="348"/>
    <s v="Motor vehicle electrical and electronic equipment manufacturing"/>
    <n v="15055"/>
    <s v="Industry Use"/>
    <n v="3.6876550000000002E-3"/>
    <x v="8"/>
    <x v="8"/>
    <x v="30"/>
    <x v="30"/>
  </r>
  <r>
    <s v="10009"/>
    <s v="Households 200k+"/>
    <s v="364"/>
    <s v="All other transportation equipment manufacturing"/>
    <n v="15055"/>
    <s v="Industry Use"/>
    <n v="3.54426E-3"/>
    <x v="8"/>
    <x v="8"/>
    <x v="30"/>
    <x v="30"/>
  </r>
  <r>
    <s v="10009"/>
    <s v="Households 200k+"/>
    <s v="365"/>
    <s v="Wood kitchen cabinet and countertop manufacturing"/>
    <n v="15055"/>
    <s v="Industry Use"/>
    <n v="5.0765900000000004E-4"/>
    <x v="8"/>
    <x v="8"/>
    <x v="30"/>
    <x v="30"/>
  </r>
  <r>
    <s v="10009"/>
    <s v="Households 200k+"/>
    <s v="366"/>
    <s v="Upholstered household furniture manufacturing"/>
    <n v="15055"/>
    <s v="Industry Use"/>
    <n v="8.5131990000000008E-3"/>
    <x v="8"/>
    <x v="8"/>
    <x v="30"/>
    <x v="30"/>
  </r>
  <r>
    <s v="10009"/>
    <s v="Households 200k+"/>
    <s v="367"/>
    <s v="Nonupholstered wood household furniture manufacturing"/>
    <n v="15055"/>
    <s v="Industry Use"/>
    <n v="6.5958800000000001E-4"/>
    <x v="8"/>
    <x v="8"/>
    <x v="30"/>
    <x v="30"/>
  </r>
  <r>
    <s v="10009"/>
    <s v="Households 200k+"/>
    <s v="371"/>
    <s v="Custom architectural woodwork and millwork"/>
    <n v="15055"/>
    <s v="Industry Use"/>
    <n v="8.9099999999999994E-6"/>
    <x v="8"/>
    <x v="8"/>
    <x v="30"/>
    <x v="30"/>
  </r>
  <r>
    <s v="10009"/>
    <s v="Households 200k+"/>
    <s v="374"/>
    <s v="Mattress manufacturing"/>
    <n v="15055"/>
    <s v="Industry Use"/>
    <n v="5.8221100000000001E-4"/>
    <x v="8"/>
    <x v="8"/>
    <x v="30"/>
    <x v="30"/>
  </r>
  <r>
    <s v="10009"/>
    <s v="Households 200k+"/>
    <s v="376"/>
    <s v="Surgical and medical instrument manufacturing"/>
    <n v="15055"/>
    <s v="Industry Use"/>
    <n v="1.30777E-4"/>
    <x v="8"/>
    <x v="8"/>
    <x v="30"/>
    <x v="30"/>
  </r>
  <r>
    <s v="10009"/>
    <s v="Households 200k+"/>
    <s v="378"/>
    <s v="Dental equipment and supplies manufacturing"/>
    <n v="15055"/>
    <s v="Industry Use"/>
    <n v="2.0000000000000002E-5"/>
    <x v="8"/>
    <x v="8"/>
    <x v="30"/>
    <x v="30"/>
  </r>
  <r>
    <s v="10009"/>
    <s v="Households 200k+"/>
    <s v="380"/>
    <s v="Dental laboratories"/>
    <n v="15055"/>
    <s v="Industry Use"/>
    <n v="0"/>
    <x v="8"/>
    <x v="8"/>
    <x v="30"/>
    <x v="30"/>
  </r>
  <r>
    <s v="10009"/>
    <s v="Households 200k+"/>
    <s v="381"/>
    <s v="Jewelry and silverware manufacturing"/>
    <n v="15055"/>
    <s v="Industry Use"/>
    <n v="3.871696E-3"/>
    <x v="8"/>
    <x v="8"/>
    <x v="30"/>
    <x v="30"/>
  </r>
  <r>
    <s v="10009"/>
    <s v="Households 200k+"/>
    <s v="382"/>
    <s v="Sporting and athletic goods manufacturing"/>
    <n v="15055"/>
    <s v="Industry Use"/>
    <n v="2.9498469999999998E-3"/>
    <x v="8"/>
    <x v="8"/>
    <x v="30"/>
    <x v="30"/>
  </r>
  <r>
    <s v="10009"/>
    <s v="Households 200k+"/>
    <s v="383"/>
    <s v="Doll, toy, and game manufacturing"/>
    <n v="15055"/>
    <s v="Industry Use"/>
    <n v="2.2713918E-2"/>
    <x v="8"/>
    <x v="8"/>
    <x v="30"/>
    <x v="30"/>
  </r>
  <r>
    <s v="10009"/>
    <s v="Households 200k+"/>
    <s v="384"/>
    <s v="Office supplies (except paper) manufacturing"/>
    <n v="15055"/>
    <s v="Industry Use"/>
    <n v="1.55134E-4"/>
    <x v="8"/>
    <x v="8"/>
    <x v="30"/>
    <x v="30"/>
  </r>
  <r>
    <s v="10009"/>
    <s v="Households 200k+"/>
    <s v="385"/>
    <s v="Sign manufacturing"/>
    <n v="15055"/>
    <s v="Industry Use"/>
    <n v="1.5994800000000001E-4"/>
    <x v="8"/>
    <x v="8"/>
    <x v="30"/>
    <x v="30"/>
  </r>
  <r>
    <s v="10009"/>
    <s v="Households 200k+"/>
    <s v="390"/>
    <s v="Burial casket manufacturing"/>
    <n v="15055"/>
    <s v="Industry Use"/>
    <n v="5.27386E-3"/>
    <x v="8"/>
    <x v="8"/>
    <x v="30"/>
    <x v="30"/>
  </r>
  <r>
    <s v="10009"/>
    <s v="Households 200k+"/>
    <s v="392"/>
    <s v="Wholesale - Motor vehicle and motor vehicle parts and supplies"/>
    <n v="15055"/>
    <s v="Industry Use"/>
    <n v="0.71610988799999997"/>
    <x v="9"/>
    <x v="9"/>
    <x v="30"/>
    <x v="30"/>
  </r>
  <r>
    <s v="10009"/>
    <s v="Households 200k+"/>
    <s v="393"/>
    <s v="Wholesale - Professional and commercial equipment and supplies"/>
    <n v="15055"/>
    <s v="Industry Use"/>
    <n v="0.96813988500000003"/>
    <x v="9"/>
    <x v="9"/>
    <x v="30"/>
    <x v="30"/>
  </r>
  <r>
    <s v="10009"/>
    <s v="Households 200k+"/>
    <s v="394"/>
    <s v="Wholesale - Household appliances and electrical and electronic goods"/>
    <n v="15055"/>
    <s v="Industry Use"/>
    <n v="0.60146257999999997"/>
    <x v="9"/>
    <x v="9"/>
    <x v="30"/>
    <x v="30"/>
  </r>
  <r>
    <s v="10009"/>
    <s v="Households 200k+"/>
    <s v="395"/>
    <s v="Wholesale - Machinery, equipment, and supplies"/>
    <n v="15055"/>
    <s v="Industry Use"/>
    <n v="0.10648735600000001"/>
    <x v="9"/>
    <x v="9"/>
    <x v="30"/>
    <x v="30"/>
  </r>
  <r>
    <s v="10009"/>
    <s v="Households 200k+"/>
    <s v="396"/>
    <s v="Wholesale - Other durable goods merchant wholesalers"/>
    <n v="15055"/>
    <s v="Industry Use"/>
    <n v="1.4384662100000001"/>
    <x v="9"/>
    <x v="9"/>
    <x v="30"/>
    <x v="30"/>
  </r>
  <r>
    <s v="10009"/>
    <s v="Households 200k+"/>
    <s v="397"/>
    <s v="Wholesale - Drugs and druggistsâ€™ sundries"/>
    <n v="15055"/>
    <s v="Industry Use"/>
    <n v="0.290090032"/>
    <x v="9"/>
    <x v="9"/>
    <x v="30"/>
    <x v="30"/>
  </r>
  <r>
    <s v="10009"/>
    <s v="Households 200k+"/>
    <s v="398"/>
    <s v="Wholesale - Grocery and related product wholesalers"/>
    <n v="15055"/>
    <s v="Industry Use"/>
    <n v="0.87724758700000005"/>
    <x v="9"/>
    <x v="9"/>
    <x v="30"/>
    <x v="30"/>
  </r>
  <r>
    <s v="10009"/>
    <s v="Households 200k+"/>
    <s v="399"/>
    <s v="Wholesale - Petroleum and petroleum products"/>
    <n v="15055"/>
    <s v="Industry Use"/>
    <n v="1.5877245870000001"/>
    <x v="9"/>
    <x v="9"/>
    <x v="30"/>
    <x v="30"/>
  </r>
  <r>
    <s v="10009"/>
    <s v="Households 200k+"/>
    <s v="400"/>
    <s v="Wholesale - Other nondurable goods merchant wholesalers"/>
    <n v="15055"/>
    <s v="Industry Use"/>
    <n v="3.1047723559999998"/>
    <x v="9"/>
    <x v="9"/>
    <x v="30"/>
    <x v="30"/>
  </r>
  <r>
    <s v="10009"/>
    <s v="Households 200k+"/>
    <s v="401"/>
    <s v="Wholesale - Wholesale electronic markets and agents and brokers"/>
    <n v="15055"/>
    <s v="Industry Use"/>
    <n v="3.3121021E-2"/>
    <x v="9"/>
    <x v="9"/>
    <x v="30"/>
    <x v="30"/>
  </r>
  <r>
    <s v="10009"/>
    <s v="Households 200k+"/>
    <s v="402"/>
    <s v="Retail - Motor vehicle and parts dealers"/>
    <n v="15055"/>
    <s v="Industry Use"/>
    <n v="2.138438345"/>
    <x v="10"/>
    <x v="10"/>
    <x v="30"/>
    <x v="30"/>
  </r>
  <r>
    <s v="10009"/>
    <s v="Households 200k+"/>
    <s v="403"/>
    <s v="Retail - Furniture and home furnishings stores"/>
    <n v="15055"/>
    <s v="Industry Use"/>
    <n v="1.5361442300000001"/>
    <x v="10"/>
    <x v="10"/>
    <x v="30"/>
    <x v="30"/>
  </r>
  <r>
    <s v="10009"/>
    <s v="Households 200k+"/>
    <s v="404"/>
    <s v="Retail - Electronics and appliance stores"/>
    <n v="15055"/>
    <s v="Industry Use"/>
    <n v="1.4998237130000001"/>
    <x v="10"/>
    <x v="10"/>
    <x v="30"/>
    <x v="30"/>
  </r>
  <r>
    <s v="10009"/>
    <s v="Households 200k+"/>
    <s v="405"/>
    <s v="Retail - Building material and garden equipment and supplies stores"/>
    <n v="15055"/>
    <s v="Industry Use"/>
    <n v="0.89920720700000001"/>
    <x v="10"/>
    <x v="10"/>
    <x v="30"/>
    <x v="30"/>
  </r>
  <r>
    <s v="10009"/>
    <s v="Households 200k+"/>
    <s v="406"/>
    <s v="Retail - Food and beverage stores"/>
    <n v="15055"/>
    <s v="Industry Use"/>
    <n v="5.3908548349999998"/>
    <x v="10"/>
    <x v="10"/>
    <x v="30"/>
    <x v="30"/>
  </r>
  <r>
    <s v="10009"/>
    <s v="Households 200k+"/>
    <s v="407"/>
    <s v="Retail - Health and personal care stores"/>
    <n v="15055"/>
    <s v="Industry Use"/>
    <n v="2.9346396010000002"/>
    <x v="10"/>
    <x v="10"/>
    <x v="30"/>
    <x v="30"/>
  </r>
  <r>
    <s v="10009"/>
    <s v="Households 200k+"/>
    <s v="408"/>
    <s v="Retail - Gasoline stores"/>
    <n v="15055"/>
    <s v="Industry Use"/>
    <n v="1.9558961640000001"/>
    <x v="10"/>
    <x v="10"/>
    <x v="30"/>
    <x v="30"/>
  </r>
  <r>
    <s v="10009"/>
    <s v="Households 200k+"/>
    <s v="409"/>
    <s v="Retail - Clothing and clothing accessories stores"/>
    <n v="15055"/>
    <s v="Industry Use"/>
    <n v="2.466777139"/>
    <x v="10"/>
    <x v="10"/>
    <x v="30"/>
    <x v="30"/>
  </r>
  <r>
    <s v="10009"/>
    <s v="Households 200k+"/>
    <s v="410"/>
    <s v="Retail - Sporting goods, hobby, musical instrument and book stores"/>
    <n v="15055"/>
    <s v="Industry Use"/>
    <n v="1.2576331670000001"/>
    <x v="10"/>
    <x v="10"/>
    <x v="30"/>
    <x v="30"/>
  </r>
  <r>
    <s v="10009"/>
    <s v="Households 200k+"/>
    <s v="411"/>
    <s v="Retail - General merchandise stores"/>
    <n v="15055"/>
    <s v="Industry Use"/>
    <n v="5.1735206849999997"/>
    <x v="10"/>
    <x v="10"/>
    <x v="30"/>
    <x v="30"/>
  </r>
  <r>
    <s v="10009"/>
    <s v="Households 200k+"/>
    <s v="412"/>
    <s v="Retail - Miscellaneous store retailers"/>
    <n v="15055"/>
    <s v="Industry Use"/>
    <n v="1.81180517"/>
    <x v="10"/>
    <x v="10"/>
    <x v="30"/>
    <x v="30"/>
  </r>
  <r>
    <s v="10009"/>
    <s v="Households 200k+"/>
    <s v="413"/>
    <s v="Retail - Nonstore retailers"/>
    <n v="15055"/>
    <s v="Industry Use"/>
    <n v="4.1190497449999999"/>
    <x v="10"/>
    <x v="10"/>
    <x v="30"/>
    <x v="30"/>
  </r>
  <r>
    <s v="10009"/>
    <s v="Households 200k+"/>
    <s v="414"/>
    <s v="Air transportation"/>
    <n v="15055"/>
    <s v="Industry Use"/>
    <n v="0.169020374"/>
    <x v="11"/>
    <x v="11"/>
    <x v="30"/>
    <x v="30"/>
  </r>
  <r>
    <s v="10009"/>
    <s v="Households 200k+"/>
    <s v="415"/>
    <s v="Rail transportation"/>
    <n v="15055"/>
    <s v="Industry Use"/>
    <n v="8.4623365000000006E-2"/>
    <x v="11"/>
    <x v="11"/>
    <x v="30"/>
    <x v="30"/>
  </r>
  <r>
    <s v="10009"/>
    <s v="Households 200k+"/>
    <s v="416"/>
    <s v="Water transportation"/>
    <n v="15055"/>
    <s v="Industry Use"/>
    <n v="5.7403280000000003E-3"/>
    <x v="11"/>
    <x v="11"/>
    <x v="30"/>
    <x v="30"/>
  </r>
  <r>
    <s v="10009"/>
    <s v="Households 200k+"/>
    <s v="417"/>
    <s v="Truck transportation"/>
    <n v="15055"/>
    <s v="Industry Use"/>
    <n v="2.4558407440000001"/>
    <x v="11"/>
    <x v="11"/>
    <x v="30"/>
    <x v="30"/>
  </r>
  <r>
    <s v="10009"/>
    <s v="Households 200k+"/>
    <s v="418"/>
    <s v="Transit and ground passenger transportation"/>
    <n v="15055"/>
    <s v="Industry Use"/>
    <n v="9.4845556999999997E-2"/>
    <x v="11"/>
    <x v="11"/>
    <x v="30"/>
    <x v="30"/>
  </r>
  <r>
    <s v="10009"/>
    <s v="Households 200k+"/>
    <s v="419"/>
    <s v="Pipeline transportation"/>
    <n v="15055"/>
    <s v="Industry Use"/>
    <n v="1.8494760999999998E-2"/>
    <x v="11"/>
    <x v="11"/>
    <x v="30"/>
    <x v="30"/>
  </r>
  <r>
    <s v="10009"/>
    <s v="Households 200k+"/>
    <s v="420"/>
    <s v="Scenic and sightseeing transportation and support activities for transportation"/>
    <n v="15055"/>
    <s v="Industry Use"/>
    <n v="0.31514896799999997"/>
    <x v="11"/>
    <x v="11"/>
    <x v="30"/>
    <x v="30"/>
  </r>
  <r>
    <s v="10009"/>
    <s v="Households 200k+"/>
    <s v="421"/>
    <s v="Couriers and messengers"/>
    <n v="15055"/>
    <s v="Industry Use"/>
    <n v="6.1027843999999998E-2"/>
    <x v="11"/>
    <x v="11"/>
    <x v="30"/>
    <x v="30"/>
  </r>
  <r>
    <s v="10009"/>
    <s v="Households 200k+"/>
    <s v="422"/>
    <s v="Warehousing and storage"/>
    <n v="15055"/>
    <s v="Industry Use"/>
    <n v="6.1358840000000003E-3"/>
    <x v="11"/>
    <x v="11"/>
    <x v="30"/>
    <x v="30"/>
  </r>
  <r>
    <s v="10009"/>
    <s v="Households 200k+"/>
    <s v="423"/>
    <s v="Newspaper publishers"/>
    <n v="15055"/>
    <s v="Industry Use"/>
    <n v="0.16694098600000001"/>
    <x v="12"/>
    <x v="12"/>
    <x v="30"/>
    <x v="30"/>
  </r>
  <r>
    <s v="10009"/>
    <s v="Households 200k+"/>
    <s v="424"/>
    <s v="Periodical publishers"/>
    <n v="15055"/>
    <s v="Industry Use"/>
    <n v="4.4496519999999998E-2"/>
    <x v="12"/>
    <x v="12"/>
    <x v="30"/>
    <x v="30"/>
  </r>
  <r>
    <s v="10009"/>
    <s v="Households 200k+"/>
    <s v="425"/>
    <s v="Book publishers"/>
    <n v="15055"/>
    <s v="Industry Use"/>
    <n v="1.5034935730000001"/>
    <x v="12"/>
    <x v="12"/>
    <x v="30"/>
    <x v="30"/>
  </r>
  <r>
    <s v="10009"/>
    <s v="Households 200k+"/>
    <s v="428"/>
    <s v="Software publishers"/>
    <n v="15055"/>
    <s v="Industry Use"/>
    <n v="1.8992081279999999"/>
    <x v="12"/>
    <x v="12"/>
    <x v="30"/>
    <x v="30"/>
  </r>
  <r>
    <s v="10009"/>
    <s v="Households 200k+"/>
    <s v="429"/>
    <s v="Motion picture and video industries"/>
    <n v="15055"/>
    <s v="Industry Use"/>
    <n v="0.81984211900000004"/>
    <x v="12"/>
    <x v="12"/>
    <x v="30"/>
    <x v="30"/>
  </r>
  <r>
    <s v="10009"/>
    <s v="Households 200k+"/>
    <s v="430"/>
    <s v="Sound recording industries"/>
    <n v="15055"/>
    <s v="Industry Use"/>
    <n v="8.4088930000000006E-3"/>
    <x v="12"/>
    <x v="12"/>
    <x v="30"/>
    <x v="30"/>
  </r>
  <r>
    <s v="10009"/>
    <s v="Households 200k+"/>
    <s v="431"/>
    <s v="Radio and television broadcasting"/>
    <n v="15055"/>
    <s v="Industry Use"/>
    <n v="0.13214973699999999"/>
    <x v="12"/>
    <x v="12"/>
    <x v="30"/>
    <x v="30"/>
  </r>
  <r>
    <s v="10009"/>
    <s v="Households 200k+"/>
    <s v="432"/>
    <s v="Cable and other subscription programming"/>
    <n v="15055"/>
    <s v="Industry Use"/>
    <n v="5.4007069999999997E-2"/>
    <x v="12"/>
    <x v="12"/>
    <x v="30"/>
    <x v="30"/>
  </r>
  <r>
    <s v="10009"/>
    <s v="Households 200k+"/>
    <s v="433"/>
    <s v="Wired telecommunications carriers"/>
    <n v="15055"/>
    <s v="Industry Use"/>
    <n v="1.4575138750000001"/>
    <x v="12"/>
    <x v="12"/>
    <x v="30"/>
    <x v="30"/>
  </r>
  <r>
    <s v="10009"/>
    <s v="Households 200k+"/>
    <s v="436"/>
    <s v="Data processing, hosting, and related services"/>
    <n v="15055"/>
    <s v="Industry Use"/>
    <n v="1.194727079"/>
    <x v="12"/>
    <x v="12"/>
    <x v="30"/>
    <x v="30"/>
  </r>
  <r>
    <s v="10009"/>
    <s v="Households 200k+"/>
    <s v="437"/>
    <s v="News syndicates, libraries, archives and all other information services"/>
    <n v="15055"/>
    <s v="Industry Use"/>
    <n v="5.0613910000000002E-3"/>
    <x v="12"/>
    <x v="12"/>
    <x v="30"/>
    <x v="30"/>
  </r>
  <r>
    <s v="10009"/>
    <s v="Households 200k+"/>
    <s v="438"/>
    <s v="Internet publishing and broadcasting and web search portals"/>
    <n v="15055"/>
    <s v="Industry Use"/>
    <n v="0.112562969"/>
    <x v="12"/>
    <x v="12"/>
    <x v="30"/>
    <x v="30"/>
  </r>
  <r>
    <s v="10009"/>
    <s v="Households 200k+"/>
    <s v="439"/>
    <s v="Nondepository credit intermediation and related activities"/>
    <n v="15055"/>
    <s v="Industry Use"/>
    <n v="1.1005441309999999"/>
    <x v="13"/>
    <x v="13"/>
    <x v="30"/>
    <x v="30"/>
  </r>
  <r>
    <s v="10009"/>
    <s v="Households 200k+"/>
    <s v="440"/>
    <s v="Securities and commodity contracts intermediation and brokerage"/>
    <n v="15055"/>
    <s v="Industry Use"/>
    <n v="1.486246645"/>
    <x v="13"/>
    <x v="13"/>
    <x v="30"/>
    <x v="30"/>
  </r>
  <r>
    <s v="10009"/>
    <s v="Households 200k+"/>
    <s v="441"/>
    <s v="Monetary authorities and depository credit intermediation"/>
    <n v="15055"/>
    <s v="Industry Use"/>
    <n v="10.34997029"/>
    <x v="13"/>
    <x v="13"/>
    <x v="30"/>
    <x v="30"/>
  </r>
  <r>
    <s v="10009"/>
    <s v="Households 200k+"/>
    <s v="442"/>
    <s v="Other financial investment activities"/>
    <n v="15055"/>
    <s v="Industry Use"/>
    <n v="18.16088663"/>
    <x v="13"/>
    <x v="13"/>
    <x v="30"/>
    <x v="30"/>
  </r>
  <r>
    <s v="10009"/>
    <s v="Households 200k+"/>
    <s v="443"/>
    <s v="Direct life insurance carriers"/>
    <n v="15055"/>
    <s v="Industry Use"/>
    <n v="2.7258259279999999"/>
    <x v="13"/>
    <x v="13"/>
    <x v="30"/>
    <x v="30"/>
  </r>
  <r>
    <s v="10009"/>
    <s v="Households 200k+"/>
    <s v="444"/>
    <s v="Insurance carriers, except direct life"/>
    <n v="15055"/>
    <s v="Industry Use"/>
    <n v="0.45524632500000001"/>
    <x v="13"/>
    <x v="13"/>
    <x v="30"/>
    <x v="30"/>
  </r>
  <r>
    <s v="10009"/>
    <s v="Households 200k+"/>
    <s v="445"/>
    <s v="Insurance agencies, brokerages, and related activities"/>
    <n v="15055"/>
    <s v="Industry Use"/>
    <n v="0"/>
    <x v="13"/>
    <x v="13"/>
    <x v="30"/>
    <x v="30"/>
  </r>
  <r>
    <s v="10009"/>
    <s v="Households 200k+"/>
    <s v="446"/>
    <s v="Funds, trusts, and other financial vehicles"/>
    <n v="15055"/>
    <s v="Industry Use"/>
    <n v="3.393780998"/>
    <x v="13"/>
    <x v="13"/>
    <x v="30"/>
    <x v="30"/>
  </r>
  <r>
    <s v="10009"/>
    <s v="Households 200k+"/>
    <s v="447"/>
    <s v="Other real estate"/>
    <n v="15055"/>
    <s v="Industry Use"/>
    <n v="0.11662196800000001"/>
    <x v="14"/>
    <x v="14"/>
    <x v="30"/>
    <x v="30"/>
  </r>
  <r>
    <s v="10009"/>
    <s v="Households 200k+"/>
    <s v="448"/>
    <s v="Tenant-occupied housing"/>
    <n v="15055"/>
    <s v="Industry Use"/>
    <n v="4.314603344"/>
    <x v="14"/>
    <x v="14"/>
    <x v="30"/>
    <x v="30"/>
  </r>
  <r>
    <s v="10009"/>
    <s v="Households 200k+"/>
    <s v="449"/>
    <s v="Owner-occupied dwellings"/>
    <n v="15055"/>
    <s v="Industry Use"/>
    <n v="44.844016809999999"/>
    <x v="14"/>
    <x v="14"/>
    <x v="30"/>
    <x v="30"/>
  </r>
  <r>
    <s v="10009"/>
    <s v="Households 200k+"/>
    <s v="450"/>
    <s v="Automotive equipment rental and leasing"/>
    <n v="15055"/>
    <s v="Industry Use"/>
    <n v="0.43561492899999998"/>
    <x v="15"/>
    <x v="15"/>
    <x v="30"/>
    <x v="30"/>
  </r>
  <r>
    <s v="10009"/>
    <s v="Households 200k+"/>
    <s v="451"/>
    <s v="General and consumer goods rental except video tapes and discs"/>
    <n v="15055"/>
    <s v="Industry Use"/>
    <n v="0.60032141400000005"/>
    <x v="15"/>
    <x v="15"/>
    <x v="30"/>
    <x v="30"/>
  </r>
  <r>
    <s v="10009"/>
    <s v="Households 200k+"/>
    <s v="452"/>
    <s v="Video tape and disc rental"/>
    <n v="15055"/>
    <s v="Industry Use"/>
    <n v="0.310059368"/>
    <x v="15"/>
    <x v="15"/>
    <x v="30"/>
    <x v="30"/>
  </r>
  <r>
    <s v="10009"/>
    <s v="Households 200k+"/>
    <s v="453"/>
    <s v="Commercial and industrial machinery and equipment rental and leasing"/>
    <n v="15055"/>
    <s v="Industry Use"/>
    <n v="2.0486453000000002E-2"/>
    <x v="15"/>
    <x v="15"/>
    <x v="30"/>
    <x v="30"/>
  </r>
  <r>
    <s v="10009"/>
    <s v="Households 200k+"/>
    <s v="454"/>
    <s v="Lessors of nonfinancial intangible assets"/>
    <n v="15055"/>
    <s v="Industry Use"/>
    <n v="9.9599999999999995E-6"/>
    <x v="15"/>
    <x v="15"/>
    <x v="30"/>
    <x v="30"/>
  </r>
  <r>
    <s v="10009"/>
    <s v="Households 200k+"/>
    <s v="455"/>
    <s v="Legal services"/>
    <n v="15055"/>
    <s v="Industry Use"/>
    <n v="0.55094487999999997"/>
    <x v="16"/>
    <x v="16"/>
    <x v="30"/>
    <x v="30"/>
  </r>
  <r>
    <s v="10009"/>
    <s v="Households 200k+"/>
    <s v="456"/>
    <s v="Accounting, tax preparation, bookkeeping, and payroll services"/>
    <n v="15055"/>
    <s v="Industry Use"/>
    <n v="0.62194116300000002"/>
    <x v="16"/>
    <x v="16"/>
    <x v="30"/>
    <x v="30"/>
  </r>
  <r>
    <s v="10009"/>
    <s v="Households 200k+"/>
    <s v="457"/>
    <s v="Architectural, engineering, and related services"/>
    <n v="15055"/>
    <s v="Industry Use"/>
    <n v="2.9145080000000001E-3"/>
    <x v="16"/>
    <x v="16"/>
    <x v="30"/>
    <x v="30"/>
  </r>
  <r>
    <s v="10009"/>
    <s v="Households 200k+"/>
    <s v="458"/>
    <s v="Specialized design services"/>
    <n v="15055"/>
    <s v="Industry Use"/>
    <n v="8.0356834000000002E-2"/>
    <x v="16"/>
    <x v="16"/>
    <x v="30"/>
    <x v="30"/>
  </r>
  <r>
    <s v="10009"/>
    <s v="Households 200k+"/>
    <s v="459"/>
    <s v="Custom computer programming services"/>
    <n v="15055"/>
    <s v="Industry Use"/>
    <n v="0"/>
    <x v="16"/>
    <x v="16"/>
    <x v="30"/>
    <x v="30"/>
  </r>
  <r>
    <s v="10009"/>
    <s v="Households 200k+"/>
    <s v="460"/>
    <s v="Computer systems design services"/>
    <n v="15055"/>
    <s v="Industry Use"/>
    <n v="6.546451E-3"/>
    <x v="16"/>
    <x v="16"/>
    <x v="30"/>
    <x v="30"/>
  </r>
  <r>
    <s v="10009"/>
    <s v="Households 200k+"/>
    <s v="461"/>
    <s v="Other computer related services, including facilities management"/>
    <n v="15055"/>
    <s v="Industry Use"/>
    <n v="5.8871990000000001E-3"/>
    <x v="16"/>
    <x v="16"/>
    <x v="30"/>
    <x v="30"/>
  </r>
  <r>
    <s v="10009"/>
    <s v="Households 200k+"/>
    <s v="462"/>
    <s v="Management consulting services"/>
    <n v="15055"/>
    <s v="Industry Use"/>
    <n v="1.0844310000000001E-3"/>
    <x v="16"/>
    <x v="16"/>
    <x v="30"/>
    <x v="30"/>
  </r>
  <r>
    <s v="10009"/>
    <s v="Households 200k+"/>
    <s v="463"/>
    <s v="Environmental and other technical consulting services"/>
    <n v="15055"/>
    <s v="Industry Use"/>
    <n v="0"/>
    <x v="16"/>
    <x v="16"/>
    <x v="30"/>
    <x v="30"/>
  </r>
  <r>
    <s v="10009"/>
    <s v="Households 200k+"/>
    <s v="464"/>
    <s v="Scientific research and development services"/>
    <n v="15055"/>
    <s v="Industry Use"/>
    <n v="3.0996007310000002"/>
    <x v="16"/>
    <x v="16"/>
    <x v="30"/>
    <x v="30"/>
  </r>
  <r>
    <s v="10009"/>
    <s v="Households 200k+"/>
    <s v="465"/>
    <s v="Advertising, public relations, and related services"/>
    <n v="15055"/>
    <s v="Industry Use"/>
    <n v="5.1411069999999998E-3"/>
    <x v="16"/>
    <x v="16"/>
    <x v="30"/>
    <x v="30"/>
  </r>
  <r>
    <s v="10009"/>
    <s v="Households 200k+"/>
    <s v="466"/>
    <s v="Photographic services"/>
    <n v="15055"/>
    <s v="Industry Use"/>
    <n v="0.29676682799999998"/>
    <x v="16"/>
    <x v="16"/>
    <x v="30"/>
    <x v="30"/>
  </r>
  <r>
    <s v="10009"/>
    <s v="Households 200k+"/>
    <s v="467"/>
    <s v="Veterinary services"/>
    <n v="15055"/>
    <s v="Industry Use"/>
    <n v="1.079841695"/>
    <x v="16"/>
    <x v="16"/>
    <x v="30"/>
    <x v="30"/>
  </r>
  <r>
    <s v="10009"/>
    <s v="Households 200k+"/>
    <s v="468"/>
    <s v="Marketing research and all other miscellaneous professional, scientific, and technical services"/>
    <n v="15055"/>
    <s v="Industry Use"/>
    <n v="0"/>
    <x v="16"/>
    <x v="16"/>
    <x v="30"/>
    <x v="30"/>
  </r>
  <r>
    <s v="10009"/>
    <s v="Households 200k+"/>
    <s v="469"/>
    <s v="Management of companies and enterprises"/>
    <n v="15055"/>
    <s v="Industry Use"/>
    <n v="0"/>
    <x v="17"/>
    <x v="17"/>
    <x v="30"/>
    <x v="30"/>
  </r>
  <r>
    <s v="10009"/>
    <s v="Households 200k+"/>
    <s v="470"/>
    <s v="Office administrative services"/>
    <n v="15055"/>
    <s v="Industry Use"/>
    <n v="1.2508479999999999E-3"/>
    <x v="17"/>
    <x v="17"/>
    <x v="30"/>
    <x v="30"/>
  </r>
  <r>
    <s v="10009"/>
    <s v="Households 200k+"/>
    <s v="471"/>
    <s v="Facilities support services"/>
    <n v="15055"/>
    <s v="Industry Use"/>
    <n v="1.08E-5"/>
    <x v="17"/>
    <x v="17"/>
    <x v="30"/>
    <x v="30"/>
  </r>
  <r>
    <s v="10009"/>
    <s v="Households 200k+"/>
    <s v="472"/>
    <s v="Employment services"/>
    <n v="15055"/>
    <s v="Industry Use"/>
    <n v="1.1934785999999999E-2"/>
    <x v="17"/>
    <x v="17"/>
    <x v="30"/>
    <x v="30"/>
  </r>
  <r>
    <s v="10009"/>
    <s v="Households 200k+"/>
    <s v="473"/>
    <s v="Business support services"/>
    <n v="15055"/>
    <s v="Industry Use"/>
    <n v="7.4239638999999996E-2"/>
    <x v="17"/>
    <x v="17"/>
    <x v="30"/>
    <x v="30"/>
  </r>
  <r>
    <s v="10009"/>
    <s v="Households 200k+"/>
    <s v="474"/>
    <s v="Travel arrangement and reservation services"/>
    <n v="15055"/>
    <s v="Industry Use"/>
    <n v="0.29219677900000002"/>
    <x v="17"/>
    <x v="17"/>
    <x v="30"/>
    <x v="30"/>
  </r>
  <r>
    <s v="10009"/>
    <s v="Households 200k+"/>
    <s v="475"/>
    <s v="Investigation and security services"/>
    <n v="15055"/>
    <s v="Industry Use"/>
    <n v="9.6134687999999996E-2"/>
    <x v="17"/>
    <x v="17"/>
    <x v="30"/>
    <x v="30"/>
  </r>
  <r>
    <s v="10009"/>
    <s v="Households 200k+"/>
    <s v="476"/>
    <s v="Services to buildings"/>
    <n v="15055"/>
    <s v="Industry Use"/>
    <n v="0.21327390500000001"/>
    <x v="17"/>
    <x v="17"/>
    <x v="30"/>
    <x v="30"/>
  </r>
  <r>
    <s v="10009"/>
    <s v="Households 200k+"/>
    <s v="477"/>
    <s v="Landscape and horticultural services"/>
    <n v="15055"/>
    <s v="Industry Use"/>
    <n v="0.29111647800000001"/>
    <x v="17"/>
    <x v="17"/>
    <x v="30"/>
    <x v="30"/>
  </r>
  <r>
    <s v="10009"/>
    <s v="Households 200k+"/>
    <s v="478"/>
    <s v="Other support services"/>
    <n v="15055"/>
    <s v="Industry Use"/>
    <n v="4.1953894999999998E-2"/>
    <x v="17"/>
    <x v="17"/>
    <x v="30"/>
    <x v="30"/>
  </r>
  <r>
    <s v="10009"/>
    <s v="Households 200k+"/>
    <s v="479"/>
    <s v="Waste management and remediation services"/>
    <n v="15055"/>
    <s v="Industry Use"/>
    <n v="0.32626946000000001"/>
    <x v="17"/>
    <x v="17"/>
    <x v="30"/>
    <x v="30"/>
  </r>
  <r>
    <s v="10009"/>
    <s v="Households 200k+"/>
    <s v="480"/>
    <s v="Elementary and secondary schools"/>
    <n v="15055"/>
    <s v="Industry Use"/>
    <n v="5.3976997899999999"/>
    <x v="18"/>
    <x v="18"/>
    <x v="30"/>
    <x v="30"/>
  </r>
  <r>
    <s v="10009"/>
    <s v="Households 200k+"/>
    <s v="481"/>
    <s v="Junior colleges, colleges, universities, and professional schools"/>
    <n v="15055"/>
    <s v="Industry Use"/>
    <n v="10.49838688"/>
    <x v="18"/>
    <x v="18"/>
    <x v="30"/>
    <x v="30"/>
  </r>
  <r>
    <s v="10009"/>
    <s v="Households 200k+"/>
    <s v="482"/>
    <s v="Other educational services"/>
    <n v="15055"/>
    <s v="Industry Use"/>
    <n v="1.490234606"/>
    <x v="18"/>
    <x v="18"/>
    <x v="30"/>
    <x v="30"/>
  </r>
  <r>
    <s v="10009"/>
    <s v="Households 200k+"/>
    <s v="483"/>
    <s v="Offices of physicians"/>
    <n v="15055"/>
    <s v="Industry Use"/>
    <n v="15.372943810000001"/>
    <x v="18"/>
    <x v="18"/>
    <x v="30"/>
    <x v="30"/>
  </r>
  <r>
    <s v="10009"/>
    <s v="Households 200k+"/>
    <s v="484"/>
    <s v="Offices of dentists"/>
    <n v="15055"/>
    <s v="Industry Use"/>
    <n v="3.0164230380000001"/>
    <x v="18"/>
    <x v="18"/>
    <x v="30"/>
    <x v="30"/>
  </r>
  <r>
    <s v="10009"/>
    <s v="Households 200k+"/>
    <s v="485"/>
    <s v="Offices of other health practitioners"/>
    <n v="15055"/>
    <s v="Industry Use"/>
    <n v="2.429024981"/>
    <x v="18"/>
    <x v="18"/>
    <x v="30"/>
    <x v="30"/>
  </r>
  <r>
    <s v="10009"/>
    <s v="Households 200k+"/>
    <s v="486"/>
    <s v="Outpatient care centers"/>
    <n v="15055"/>
    <s v="Industry Use"/>
    <n v="3.9716776870000001"/>
    <x v="18"/>
    <x v="18"/>
    <x v="30"/>
    <x v="30"/>
  </r>
  <r>
    <s v="10009"/>
    <s v="Households 200k+"/>
    <s v="487"/>
    <s v="Medical and diagnostic laboratories"/>
    <n v="15055"/>
    <s v="Industry Use"/>
    <n v="0.91764785599999998"/>
    <x v="18"/>
    <x v="18"/>
    <x v="30"/>
    <x v="30"/>
  </r>
  <r>
    <s v="10009"/>
    <s v="Households 200k+"/>
    <s v="488"/>
    <s v="Home health care services"/>
    <n v="15055"/>
    <s v="Industry Use"/>
    <n v="1.7220057630000001"/>
    <x v="18"/>
    <x v="18"/>
    <x v="30"/>
    <x v="30"/>
  </r>
  <r>
    <s v="10009"/>
    <s v="Households 200k+"/>
    <s v="489"/>
    <s v="Other ambulatory health care services"/>
    <n v="15055"/>
    <s v="Industry Use"/>
    <n v="0.69319608499999996"/>
    <x v="18"/>
    <x v="18"/>
    <x v="30"/>
    <x v="30"/>
  </r>
  <r>
    <s v="10009"/>
    <s v="Households 200k+"/>
    <s v="490"/>
    <s v="Hospitals"/>
    <n v="15055"/>
    <s v="Industry Use"/>
    <n v="44.21100878"/>
    <x v="18"/>
    <x v="18"/>
    <x v="30"/>
    <x v="30"/>
  </r>
  <r>
    <s v="10009"/>
    <s v="Households 200k+"/>
    <s v="491"/>
    <s v="Nursing and community care facilities"/>
    <n v="15055"/>
    <s v="Industry Use"/>
    <n v="0.66578340199999997"/>
    <x v="18"/>
    <x v="18"/>
    <x v="30"/>
    <x v="30"/>
  </r>
  <r>
    <s v="10009"/>
    <s v="Households 200k+"/>
    <s v="492"/>
    <s v="Residential mental retardation, mental health, substance abuse and other facilities"/>
    <n v="15055"/>
    <s v="Industry Use"/>
    <n v="1.133456018"/>
    <x v="18"/>
    <x v="18"/>
    <x v="30"/>
    <x v="30"/>
  </r>
  <r>
    <s v="10009"/>
    <s v="Households 200k+"/>
    <s v="493"/>
    <s v="Individual and family services"/>
    <n v="15055"/>
    <s v="Industry Use"/>
    <n v="2.50661376"/>
    <x v="18"/>
    <x v="18"/>
    <x v="30"/>
    <x v="30"/>
  </r>
  <r>
    <s v="10009"/>
    <s v="Households 200k+"/>
    <s v="494"/>
    <s v="Child day care services"/>
    <n v="15055"/>
    <s v="Industry Use"/>
    <n v="3.150788854"/>
    <x v="18"/>
    <x v="18"/>
    <x v="30"/>
    <x v="30"/>
  </r>
  <r>
    <s v="10009"/>
    <s v="Households 200k+"/>
    <s v="495"/>
    <s v="Community food, housing, and other relief services, including rehabilitation services"/>
    <n v="15055"/>
    <s v="Industry Use"/>
    <n v="2.4523185280000002"/>
    <x v="18"/>
    <x v="18"/>
    <x v="30"/>
    <x v="30"/>
  </r>
  <r>
    <s v="10009"/>
    <s v="Households 200k+"/>
    <s v="496"/>
    <s v="Performing arts companies"/>
    <n v="15055"/>
    <s v="Industry Use"/>
    <n v="0.41770254699999998"/>
    <x v="19"/>
    <x v="19"/>
    <x v="30"/>
    <x v="30"/>
  </r>
  <r>
    <s v="10009"/>
    <s v="Households 200k+"/>
    <s v="497"/>
    <s v="Commercial Sports Except Racing"/>
    <n v="15055"/>
    <s v="Industry Use"/>
    <n v="0.52566954300000002"/>
    <x v="19"/>
    <x v="19"/>
    <x v="30"/>
    <x v="30"/>
  </r>
  <r>
    <s v="10009"/>
    <s v="Households 200k+"/>
    <s v="498"/>
    <s v="Racing and Track Operation"/>
    <n v="15055"/>
    <s v="Industry Use"/>
    <n v="0.206665405"/>
    <x v="19"/>
    <x v="19"/>
    <x v="30"/>
    <x v="30"/>
  </r>
  <r>
    <s v="10009"/>
    <s v="Households 200k+"/>
    <s v="499"/>
    <s v="Independent artists, writers, and performers"/>
    <n v="15055"/>
    <s v="Industry Use"/>
    <n v="1.2566509999999999E-3"/>
    <x v="19"/>
    <x v="19"/>
    <x v="30"/>
    <x v="30"/>
  </r>
  <r>
    <s v="10009"/>
    <s v="Households 200k+"/>
    <s v="500"/>
    <s v="Promoters of performing arts and sports and agents for public figures"/>
    <n v="15055"/>
    <s v="Industry Use"/>
    <n v="1.088434949"/>
    <x v="19"/>
    <x v="19"/>
    <x v="30"/>
    <x v="30"/>
  </r>
  <r>
    <s v="10009"/>
    <s v="Households 200k+"/>
    <s v="501"/>
    <s v="Museums, historical sites, zoos, and parks"/>
    <n v="15055"/>
    <s v="Industry Use"/>
    <n v="0.13177335500000001"/>
    <x v="19"/>
    <x v="19"/>
    <x v="30"/>
    <x v="30"/>
  </r>
  <r>
    <s v="10009"/>
    <s v="Households 200k+"/>
    <s v="502"/>
    <s v="Amusement parks and arcades"/>
    <n v="15055"/>
    <s v="Industry Use"/>
    <n v="4.0527141000000003E-2"/>
    <x v="19"/>
    <x v="19"/>
    <x v="30"/>
    <x v="30"/>
  </r>
  <r>
    <s v="10009"/>
    <s v="Households 200k+"/>
    <s v="503"/>
    <s v="Gambling industries (except casino hotels)"/>
    <n v="15055"/>
    <s v="Industry Use"/>
    <n v="1.7466834149999999"/>
    <x v="19"/>
    <x v="19"/>
    <x v="30"/>
    <x v="30"/>
  </r>
  <r>
    <s v="10009"/>
    <s v="Households 200k+"/>
    <s v="504"/>
    <s v="Other amusement and recreation industries"/>
    <n v="15055"/>
    <s v="Industry Use"/>
    <n v="1.496065083"/>
    <x v="19"/>
    <x v="19"/>
    <x v="30"/>
    <x v="30"/>
  </r>
  <r>
    <s v="10009"/>
    <s v="Households 200k+"/>
    <s v="505"/>
    <s v="Fitness and recreational sports centers"/>
    <n v="15055"/>
    <s v="Industry Use"/>
    <n v="0.84139683899999995"/>
    <x v="19"/>
    <x v="19"/>
    <x v="30"/>
    <x v="30"/>
  </r>
  <r>
    <s v="10009"/>
    <s v="Households 200k+"/>
    <s v="506"/>
    <s v="Bowling centers"/>
    <n v="15055"/>
    <s v="Industry Use"/>
    <n v="0.26804548099999997"/>
    <x v="19"/>
    <x v="19"/>
    <x v="30"/>
    <x v="30"/>
  </r>
  <r>
    <s v="10009"/>
    <s v="Households 200k+"/>
    <s v="507"/>
    <s v="Hotels and motels, including casino hotels"/>
    <n v="15055"/>
    <s v="Industry Use"/>
    <n v="4.4793589999999996E-3"/>
    <x v="20"/>
    <x v="20"/>
    <x v="30"/>
    <x v="30"/>
  </r>
  <r>
    <s v="10009"/>
    <s v="Households 200k+"/>
    <s v="508"/>
    <s v="Other accommodations"/>
    <n v="15055"/>
    <s v="Industry Use"/>
    <n v="1.2293029999999999E-3"/>
    <x v="20"/>
    <x v="20"/>
    <x v="30"/>
    <x v="30"/>
  </r>
  <r>
    <s v="10009"/>
    <s v="Households 200k+"/>
    <s v="509"/>
    <s v="Full-service restaurants"/>
    <n v="15055"/>
    <s v="Industry Use"/>
    <n v="6.7959188829999997"/>
    <x v="20"/>
    <x v="20"/>
    <x v="30"/>
    <x v="30"/>
  </r>
  <r>
    <s v="10009"/>
    <s v="Households 200k+"/>
    <s v="510"/>
    <s v="Limited-service restaurants"/>
    <n v="15055"/>
    <s v="Industry Use"/>
    <n v="6.1549789009999998"/>
    <x v="20"/>
    <x v="20"/>
    <x v="30"/>
    <x v="30"/>
  </r>
  <r>
    <s v="10009"/>
    <s v="Households 200k+"/>
    <s v="511"/>
    <s v="All other food and drinking places"/>
    <n v="15055"/>
    <s v="Industry Use"/>
    <n v="2.5987160440000001"/>
    <x v="20"/>
    <x v="20"/>
    <x v="30"/>
    <x v="30"/>
  </r>
  <r>
    <s v="10009"/>
    <s v="Households 200k+"/>
    <s v="512"/>
    <s v="Automotive repair and maintenance, except car washes"/>
    <n v="15055"/>
    <s v="Industry Use"/>
    <n v="2.2698246540000002"/>
    <x v="21"/>
    <x v="21"/>
    <x v="30"/>
    <x v="30"/>
  </r>
  <r>
    <s v="10009"/>
    <s v="Households 200k+"/>
    <s v="513"/>
    <s v="Car washes"/>
    <n v="15055"/>
    <s v="Industry Use"/>
    <n v="1.644754627"/>
    <x v="21"/>
    <x v="21"/>
    <x v="30"/>
    <x v="30"/>
  </r>
  <r>
    <s v="10009"/>
    <s v="Households 200k+"/>
    <s v="514"/>
    <s v="Electronic and precision equipment repair and maintenance"/>
    <n v="15055"/>
    <s v="Industry Use"/>
    <n v="0.103204322"/>
    <x v="21"/>
    <x v="21"/>
    <x v="30"/>
    <x v="30"/>
  </r>
  <r>
    <s v="10009"/>
    <s v="Households 200k+"/>
    <s v="515"/>
    <s v="Commercial and industrial machinery and equipment repair and maintenance"/>
    <n v="15055"/>
    <s v="Industry Use"/>
    <n v="0"/>
    <x v="21"/>
    <x v="21"/>
    <x v="30"/>
    <x v="30"/>
  </r>
  <r>
    <s v="10009"/>
    <s v="Households 200k+"/>
    <s v="516"/>
    <s v="Personal and household goods repair and maintenance"/>
    <n v="15055"/>
    <s v="Industry Use"/>
    <n v="0.38648945899999998"/>
    <x v="21"/>
    <x v="21"/>
    <x v="30"/>
    <x v="30"/>
  </r>
  <r>
    <s v="10009"/>
    <s v="Households 200k+"/>
    <s v="517"/>
    <s v="Personal care services"/>
    <n v="15055"/>
    <s v="Industry Use"/>
    <n v="1.2914602079999999"/>
    <x v="21"/>
    <x v="21"/>
    <x v="30"/>
    <x v="30"/>
  </r>
  <r>
    <s v="10009"/>
    <s v="Households 200k+"/>
    <s v="518"/>
    <s v="Death care services"/>
    <n v="15055"/>
    <s v="Industry Use"/>
    <n v="0.125706768"/>
    <x v="21"/>
    <x v="21"/>
    <x v="30"/>
    <x v="30"/>
  </r>
  <r>
    <s v="10009"/>
    <s v="Households 200k+"/>
    <s v="519"/>
    <s v="Dry-cleaning and laundry services"/>
    <n v="15055"/>
    <s v="Industry Use"/>
    <n v="0.14520006399999999"/>
    <x v="21"/>
    <x v="21"/>
    <x v="30"/>
    <x v="30"/>
  </r>
  <r>
    <s v="10009"/>
    <s v="Households 200k+"/>
    <s v="520"/>
    <s v="Other personal services"/>
    <n v="15055"/>
    <s v="Industry Use"/>
    <n v="1.1376760029999999"/>
    <x v="21"/>
    <x v="21"/>
    <x v="30"/>
    <x v="30"/>
  </r>
  <r>
    <s v="10009"/>
    <s v="Households 200k+"/>
    <s v="521"/>
    <s v="Religious organizations"/>
    <n v="15055"/>
    <s v="Industry Use"/>
    <n v="8.136564795"/>
    <x v="21"/>
    <x v="21"/>
    <x v="30"/>
    <x v="30"/>
  </r>
  <r>
    <s v="10009"/>
    <s v="Households 200k+"/>
    <s v="522"/>
    <s v="Grantmaking, giving, and social advocacy organizations"/>
    <n v="15055"/>
    <s v="Industry Use"/>
    <n v="2.6508567250000001"/>
    <x v="21"/>
    <x v="21"/>
    <x v="30"/>
    <x v="30"/>
  </r>
  <r>
    <s v="10009"/>
    <s v="Households 200k+"/>
    <s v="523"/>
    <s v="Business and professional associations"/>
    <n v="15055"/>
    <s v="Industry Use"/>
    <n v="0.43188710899999999"/>
    <x v="21"/>
    <x v="21"/>
    <x v="30"/>
    <x v="30"/>
  </r>
  <r>
    <s v="10009"/>
    <s v="Households 200k+"/>
    <s v="524"/>
    <s v="Labor and civic organizations"/>
    <n v="15055"/>
    <s v="Industry Use"/>
    <n v="3.483402544"/>
    <x v="21"/>
    <x v="21"/>
    <x v="30"/>
    <x v="30"/>
  </r>
  <r>
    <s v="10009"/>
    <s v="Households 200k+"/>
    <s v="525"/>
    <s v="Private households"/>
    <n v="15055"/>
    <s v="Industry Use"/>
    <n v="0.19032923600000001"/>
    <x v="21"/>
    <x v="21"/>
    <x v="30"/>
    <x v="30"/>
  </r>
  <r>
    <s v="10009"/>
    <s v="Households 200k+"/>
    <s v="526"/>
    <s v="Postal service"/>
    <n v="15055"/>
    <s v="Industry Use"/>
    <n v="5.2803351999999998E-2"/>
    <x v="22"/>
    <x v="22"/>
    <x v="30"/>
    <x v="30"/>
  </r>
  <r>
    <s v="10009"/>
    <s v="Households 200k+"/>
    <s v="528"/>
    <s v="Other federal government enterprises"/>
    <n v="15055"/>
    <s v="Industry Use"/>
    <n v="1.9400000000000001E-5"/>
    <x v="22"/>
    <x v="22"/>
    <x v="30"/>
    <x v="30"/>
  </r>
  <r>
    <s v="10009"/>
    <s v="Households 200k+"/>
    <s v="532"/>
    <s v="Local government passenger transit"/>
    <n v="15055"/>
    <s v="Industry Use"/>
    <n v="0.11476797900000001"/>
    <x v="22"/>
    <x v="22"/>
    <x v="30"/>
    <x v="30"/>
  </r>
  <r>
    <s v="10009"/>
    <s v="Households 200k+"/>
    <s v="533"/>
    <s v="Local government electric utilities"/>
    <n v="15055"/>
    <s v="Industry Use"/>
    <n v="6.0876475999999999E-2"/>
    <x v="22"/>
    <x v="22"/>
    <x v="30"/>
    <x v="30"/>
  </r>
  <r>
    <s v="10009"/>
    <s v="Households 200k+"/>
    <s v="540"/>
    <s v="* Employment and payroll of state govt, non-education"/>
    <n v="15055"/>
    <s v="Industry Use"/>
    <n v="0"/>
    <x v="33"/>
    <x v="33"/>
    <x v="30"/>
    <x v="30"/>
  </r>
  <r>
    <s v="10009"/>
    <s v="Households 200k+"/>
    <s v="541"/>
    <s v="* Employment and payroll of local govt, education"/>
    <n v="15055"/>
    <s v="Industry Use"/>
    <n v="0"/>
    <x v="33"/>
    <x v="33"/>
    <x v="30"/>
    <x v="30"/>
  </r>
  <r>
    <s v="10009"/>
    <s v="Households 200k+"/>
    <s v="542"/>
    <s v="* Employment and payroll of local govt, non-education"/>
    <n v="15055"/>
    <s v="Industry Use"/>
    <n v="0"/>
    <x v="33"/>
    <x v="33"/>
    <x v="30"/>
    <x v="30"/>
  </r>
  <r>
    <s v="10009"/>
    <s v="Households 200k+"/>
    <s v="543"/>
    <s v="* Employment and payroll of federal govt, military"/>
    <n v="15055"/>
    <s v="Industry Use"/>
    <n v="0"/>
    <x v="33"/>
    <x v="33"/>
    <x v="30"/>
    <x v="30"/>
  </r>
  <r>
    <s v="10009"/>
    <s v="Households 200k+"/>
    <s v="544"/>
    <s v="* Employment and payroll of federal govt, non-military"/>
    <n v="15055"/>
    <s v="Industry Use"/>
    <n v="0"/>
    <x v="33"/>
    <x v="33"/>
    <x v="30"/>
    <x v="30"/>
  </r>
  <r>
    <s v="10009"/>
    <s v="Households 200k+"/>
    <s v="10001"/>
    <s v="Households LT15k"/>
    <n v="15009"/>
    <s v="Interest (Gross)"/>
    <n v="0.25449636599999997"/>
    <x v="30"/>
    <x v="30"/>
    <x v="30"/>
    <x v="30"/>
  </r>
  <r>
    <s v="10009"/>
    <s v="Households 200k+"/>
    <s v="10001"/>
    <s v="Households LT15k"/>
    <n v="15055"/>
    <s v="Industry Use"/>
    <n v="0"/>
    <x v="30"/>
    <x v="30"/>
    <x v="30"/>
    <x v="30"/>
  </r>
  <r>
    <s v="10009"/>
    <s v="Households 200k+"/>
    <s v="10002"/>
    <s v="Households 15-30k"/>
    <n v="15009"/>
    <s v="Interest (Gross)"/>
    <n v="1.234233975"/>
    <x v="30"/>
    <x v="30"/>
    <x v="30"/>
    <x v="30"/>
  </r>
  <r>
    <s v="10009"/>
    <s v="Households 200k+"/>
    <s v="10002"/>
    <s v="Households 15-30k"/>
    <n v="15055"/>
    <s v="Industry Use"/>
    <n v="0"/>
    <x v="30"/>
    <x v="30"/>
    <x v="30"/>
    <x v="30"/>
  </r>
  <r>
    <s v="10009"/>
    <s v="Households 200k+"/>
    <s v="10003"/>
    <s v="Households 30-40k"/>
    <n v="15009"/>
    <s v="Interest (Gross)"/>
    <n v="1.368429422"/>
    <x v="30"/>
    <x v="30"/>
    <x v="30"/>
    <x v="30"/>
  </r>
  <r>
    <s v="10009"/>
    <s v="Households 200k+"/>
    <s v="10003"/>
    <s v="Households 30-40k"/>
    <n v="15055"/>
    <s v="Industry Use"/>
    <n v="0"/>
    <x v="30"/>
    <x v="30"/>
    <x v="30"/>
    <x v="30"/>
  </r>
  <r>
    <s v="10009"/>
    <s v="Households 200k+"/>
    <s v="10004"/>
    <s v="Households 40-50k"/>
    <n v="15009"/>
    <s v="Interest (Gross)"/>
    <n v="1.952196002"/>
    <x v="31"/>
    <x v="31"/>
    <x v="30"/>
    <x v="30"/>
  </r>
  <r>
    <s v="10009"/>
    <s v="Households 200k+"/>
    <s v="10004"/>
    <s v="Households 40-50k"/>
    <n v="15055"/>
    <s v="Industry Use"/>
    <n v="0"/>
    <x v="31"/>
    <x v="31"/>
    <x v="30"/>
    <x v="30"/>
  </r>
  <r>
    <s v="10009"/>
    <s v="Households 200k+"/>
    <s v="10005"/>
    <s v="Households 50-70k"/>
    <n v="15009"/>
    <s v="Interest (Gross)"/>
    <n v="3.3107874389999998"/>
    <x v="31"/>
    <x v="31"/>
    <x v="30"/>
    <x v="30"/>
  </r>
  <r>
    <s v="10009"/>
    <s v="Households 200k+"/>
    <s v="10005"/>
    <s v="Households 50-70k"/>
    <n v="15055"/>
    <s v="Industry Use"/>
    <n v="0"/>
    <x v="31"/>
    <x v="31"/>
    <x v="30"/>
    <x v="30"/>
  </r>
  <r>
    <s v="10009"/>
    <s v="Households 200k+"/>
    <s v="10006"/>
    <s v="Households 70-100k"/>
    <n v="15009"/>
    <s v="Interest (Gross)"/>
    <n v="6.4694442749999999"/>
    <x v="31"/>
    <x v="31"/>
    <x v="30"/>
    <x v="30"/>
  </r>
  <r>
    <s v="10009"/>
    <s v="Households 200k+"/>
    <s v="10006"/>
    <s v="Households 70-100k"/>
    <n v="15055"/>
    <s v="Industry Use"/>
    <n v="0"/>
    <x v="31"/>
    <x v="31"/>
    <x v="30"/>
    <x v="30"/>
  </r>
  <r>
    <s v="10009"/>
    <s v="Households 200k+"/>
    <s v="10007"/>
    <s v="Households 100-150k"/>
    <n v="15009"/>
    <s v="Interest (Gross)"/>
    <n v="8.0784053799999995"/>
    <x v="32"/>
    <x v="32"/>
    <x v="30"/>
    <x v="30"/>
  </r>
  <r>
    <s v="10009"/>
    <s v="Households 200k+"/>
    <s v="10007"/>
    <s v="Households 100-150k"/>
    <n v="15055"/>
    <s v="Industry Use"/>
    <n v="0"/>
    <x v="32"/>
    <x v="32"/>
    <x v="30"/>
    <x v="30"/>
  </r>
  <r>
    <s v="10009"/>
    <s v="Households 200k+"/>
    <s v="10008"/>
    <s v="Households 150-200k"/>
    <n v="15009"/>
    <s v="Interest (Gross)"/>
    <n v="4.7457690240000003"/>
    <x v="32"/>
    <x v="32"/>
    <x v="30"/>
    <x v="30"/>
  </r>
  <r>
    <s v="10009"/>
    <s v="Households 200k+"/>
    <s v="10008"/>
    <s v="Households 150-200k"/>
    <n v="15055"/>
    <s v="Industry Use"/>
    <n v="0"/>
    <x v="32"/>
    <x v="32"/>
    <x v="30"/>
    <x v="30"/>
  </r>
  <r>
    <s v="10009"/>
    <s v="Households 200k+"/>
    <s v="10009"/>
    <s v="Households 200k+"/>
    <n v="15009"/>
    <s v="Interest (Gross)"/>
    <n v="11.64683819"/>
    <x v="32"/>
    <x v="32"/>
    <x v="30"/>
    <x v="30"/>
  </r>
  <r>
    <s v="10009"/>
    <s v="Households 200k+"/>
    <s v="10009"/>
    <s v="Households 200k+"/>
    <n v="15055"/>
    <s v="Industry Use"/>
    <n v="0"/>
    <x v="32"/>
    <x v="32"/>
    <x v="30"/>
    <x v="30"/>
  </r>
  <r>
    <s v="10009"/>
    <s v="Households 200k+"/>
    <s v="11001"/>
    <s v="Federal Government NonDefense"/>
    <n v="15027"/>
    <s v="Personal Tax: Income Tax"/>
    <n v="133.53166200000001"/>
    <x v="27"/>
    <x v="27"/>
    <x v="30"/>
    <x v="30"/>
  </r>
  <r>
    <s v="10009"/>
    <s v="Households 200k+"/>
    <s v="11001"/>
    <s v="Federal Government NonDefense"/>
    <n v="15028"/>
    <s v="Personal Tax: Estate and Gift Tax"/>
    <n v="0"/>
    <x v="27"/>
    <x v="27"/>
    <x v="30"/>
    <x v="30"/>
  </r>
  <r>
    <s v="10009"/>
    <s v="Households 200k+"/>
    <s v="11001"/>
    <s v="Federal Government NonDefense"/>
    <n v="15029"/>
    <s v="Personal Tax: NonTaxes (Fines- Fees"/>
    <n v="1.679371715"/>
    <x v="27"/>
    <x v="27"/>
    <x v="30"/>
    <x v="30"/>
  </r>
  <r>
    <s v="10009"/>
    <s v="Households 200k+"/>
    <s v="11001"/>
    <s v="Federal Government NonDefense"/>
    <n v="15055"/>
    <s v="Industry Use"/>
    <n v="1.282091E-3"/>
    <x v="27"/>
    <x v="27"/>
    <x v="30"/>
    <x v="30"/>
  </r>
  <r>
    <s v="10009"/>
    <s v="Households 200k+"/>
    <s v="11003"/>
    <s v="Federal Government Investment"/>
    <n v="15055"/>
    <s v="Industry Use"/>
    <n v="8.4618200000000001E-3"/>
    <x v="27"/>
    <x v="27"/>
    <x v="30"/>
    <x v="30"/>
  </r>
  <r>
    <s v="10009"/>
    <s v="Households 200k+"/>
    <s v="12001"/>
    <s v="State/Local Govt NonEducation"/>
    <n v="15027"/>
    <s v="Personal Tax: Income Tax"/>
    <n v="31.18407822"/>
    <x v="27"/>
    <x v="27"/>
    <x v="30"/>
    <x v="30"/>
  </r>
  <r>
    <s v="10009"/>
    <s v="Households 200k+"/>
    <s v="12001"/>
    <s v="State/Local Govt NonEducation"/>
    <n v="15028"/>
    <s v="Personal Tax: Estate and Gift Tax"/>
    <n v="0"/>
    <x v="27"/>
    <x v="27"/>
    <x v="30"/>
    <x v="30"/>
  </r>
  <r>
    <s v="10009"/>
    <s v="Households 200k+"/>
    <s v="12001"/>
    <s v="State/Local Govt NonEducation"/>
    <n v="15029"/>
    <s v="Personal Tax: NonTaxes (Fines- Fees"/>
    <n v="4.1153764720000003"/>
    <x v="27"/>
    <x v="27"/>
    <x v="30"/>
    <x v="30"/>
  </r>
  <r>
    <s v="10009"/>
    <s v="Households 200k+"/>
    <s v="12001"/>
    <s v="State/Local Govt NonEducation"/>
    <n v="15030"/>
    <s v="Personal Tax: Motor Vehicle License"/>
    <n v="0.859023333"/>
    <x v="27"/>
    <x v="27"/>
    <x v="30"/>
    <x v="30"/>
  </r>
  <r>
    <s v="10009"/>
    <s v="Households 200k+"/>
    <s v="12001"/>
    <s v="State/Local Govt NonEducation"/>
    <n v="15031"/>
    <s v="Personal Tax: Property Taxes"/>
    <n v="0.29727459000000001"/>
    <x v="27"/>
    <x v="27"/>
    <x v="30"/>
    <x v="30"/>
  </r>
  <r>
    <s v="10009"/>
    <s v="Households 200k+"/>
    <s v="12001"/>
    <s v="State/Local Govt NonEducation"/>
    <n v="15032"/>
    <s v="Personal Tax: Other Tax (Fish/Hunt)"/>
    <n v="0.79621851399999999"/>
    <x v="27"/>
    <x v="27"/>
    <x v="30"/>
    <x v="30"/>
  </r>
  <r>
    <s v="10009"/>
    <s v="Households 200k+"/>
    <s v="12001"/>
    <s v="State/Local Govt NonEducation"/>
    <n v="15055"/>
    <s v="Industry Use"/>
    <n v="4.5920255609999998"/>
    <x v="27"/>
    <x v="27"/>
    <x v="30"/>
    <x v="30"/>
  </r>
  <r>
    <s v="10009"/>
    <s v="Households 200k+"/>
    <s v="12003"/>
    <s v="State/Local Govt Investment"/>
    <n v="15055"/>
    <s v="Industry Use"/>
    <n v="0.40146195699999998"/>
    <x v="27"/>
    <x v="27"/>
    <x v="30"/>
    <x v="30"/>
  </r>
  <r>
    <s v="10009"/>
    <s v="Households 200k+"/>
    <s v="14001"/>
    <s v="Capital"/>
    <n v="15011"/>
    <s v="Surplus or Deficit"/>
    <n v="279.03149830000001"/>
    <x v="27"/>
    <x v="27"/>
    <x v="30"/>
    <x v="30"/>
  </r>
  <r>
    <s v="10009"/>
    <s v="Households 200k+"/>
    <s v="14001"/>
    <s v="Capital"/>
    <n v="15055"/>
    <s v="Industry Use"/>
    <n v="8.9582733999999997E-2"/>
    <x v="27"/>
    <x v="27"/>
    <x v="30"/>
    <x v="30"/>
  </r>
  <r>
    <s v="10009"/>
    <s v="Households 200k+"/>
    <s v="14002"/>
    <s v="Inventory Additions/Deletions"/>
    <n v="15055"/>
    <s v="Industry Use"/>
    <n v="1.5490406E-2"/>
    <x v="27"/>
    <x v="27"/>
    <x v="30"/>
    <x v="30"/>
  </r>
  <r>
    <s v="10009"/>
    <s v="Households 200k+"/>
    <s v="25001"/>
    <s v="Foreign Trade"/>
    <n v="15010"/>
    <s v="Transfers"/>
    <n v="0"/>
    <x v="28"/>
    <x v="28"/>
    <x v="30"/>
    <x v="30"/>
  </r>
  <r>
    <s v="10009"/>
    <s v="Households 200k+"/>
    <s v="25001"/>
    <s v="Foreign Trade"/>
    <n v="15051"/>
    <s v="Commodity Trade"/>
    <n v="52.555347769999997"/>
    <x v="28"/>
    <x v="28"/>
    <x v="30"/>
    <x v="30"/>
  </r>
  <r>
    <s v="10009"/>
    <s v="Households 200k+"/>
    <s v="28001"/>
    <s v="Domestic Trade"/>
    <n v="15051"/>
    <s v="Commodity Trade"/>
    <n v="51.993873450000002"/>
    <x v="29"/>
    <x v="29"/>
    <x v="30"/>
    <x v="30"/>
  </r>
  <r>
    <s v="11001"/>
    <s v="Federal Government NonDefense"/>
    <s v="1"/>
    <s v="Oilseed farming"/>
    <n v="15055"/>
    <s v="Industry Use"/>
    <n v="6.2499999999999997E-8"/>
    <x v="0"/>
    <x v="0"/>
    <x v="31"/>
    <x v="31"/>
  </r>
  <r>
    <s v="11001"/>
    <s v="Federal Government NonDefense"/>
    <s v="2"/>
    <s v="Grain farming"/>
    <n v="15055"/>
    <s v="Industry Use"/>
    <n v="3.27E-7"/>
    <x v="0"/>
    <x v="0"/>
    <x v="31"/>
    <x v="31"/>
  </r>
  <r>
    <s v="11001"/>
    <s v="Federal Government NonDefense"/>
    <s v="3"/>
    <s v="Vegetable and melon farming"/>
    <n v="15055"/>
    <s v="Industry Use"/>
    <n v="8.5800000000000004E-10"/>
    <x v="1"/>
    <x v="1"/>
    <x v="31"/>
    <x v="31"/>
  </r>
  <r>
    <s v="11001"/>
    <s v="Federal Government NonDefense"/>
    <s v="4"/>
    <s v="Fruit farming"/>
    <n v="15055"/>
    <s v="Industry Use"/>
    <n v="9.4000000000000006E-10"/>
    <x v="1"/>
    <x v="1"/>
    <x v="31"/>
    <x v="31"/>
  </r>
  <r>
    <s v="11001"/>
    <s v="Federal Government NonDefense"/>
    <s v="5"/>
    <s v="Tree nut farming"/>
    <n v="15055"/>
    <s v="Industry Use"/>
    <n v="2.6700000000000001E-10"/>
    <x v="1"/>
    <x v="1"/>
    <x v="31"/>
    <x v="31"/>
  </r>
  <r>
    <s v="11001"/>
    <s v="Federal Government NonDefense"/>
    <s v="6"/>
    <s v="Greenhouse, nursery, and floriculture production"/>
    <n v="15055"/>
    <s v="Industry Use"/>
    <n v="5.2700000000000004E-10"/>
    <x v="1"/>
    <x v="1"/>
    <x v="31"/>
    <x v="31"/>
  </r>
  <r>
    <s v="11001"/>
    <s v="Federal Government NonDefense"/>
    <s v="10"/>
    <s v="All other crop farming"/>
    <n v="15055"/>
    <s v="Industry Use"/>
    <n v="5.2199999999999998E-9"/>
    <x v="0"/>
    <x v="0"/>
    <x v="31"/>
    <x v="31"/>
  </r>
  <r>
    <s v="11001"/>
    <s v="Federal Government NonDefense"/>
    <s v="11"/>
    <s v="Beef cattle ranching and farming, including feedlots and dual-purpose ranching and farming"/>
    <n v="15055"/>
    <s v="Industry Use"/>
    <n v="4.82E-7"/>
    <x v="2"/>
    <x v="2"/>
    <x v="31"/>
    <x v="31"/>
  </r>
  <r>
    <s v="11001"/>
    <s v="Federal Government NonDefense"/>
    <s v="12"/>
    <s v="Dairy cattle and milk production"/>
    <n v="15055"/>
    <s v="Industry Use"/>
    <n v="4.3599999999999999E-7"/>
    <x v="2"/>
    <x v="2"/>
    <x v="31"/>
    <x v="31"/>
  </r>
  <r>
    <s v="11001"/>
    <s v="Federal Government NonDefense"/>
    <s v="13"/>
    <s v="Poultry and egg production"/>
    <n v="15055"/>
    <s v="Industry Use"/>
    <n v="6.9800000000000003E-9"/>
    <x v="2"/>
    <x v="2"/>
    <x v="31"/>
    <x v="31"/>
  </r>
  <r>
    <s v="11001"/>
    <s v="Federal Government NonDefense"/>
    <s v="14"/>
    <s v="Animal production, except cattle and poultry and eggs"/>
    <n v="15055"/>
    <s v="Industry Use"/>
    <n v="1.42E-7"/>
    <x v="2"/>
    <x v="2"/>
    <x v="31"/>
    <x v="31"/>
  </r>
  <r>
    <s v="11001"/>
    <s v="Federal Government NonDefense"/>
    <s v="15"/>
    <s v="Forestry, forest products, and timber tract production"/>
    <n v="15055"/>
    <s v="Industry Use"/>
    <n v="0"/>
    <x v="3"/>
    <x v="3"/>
    <x v="31"/>
    <x v="31"/>
  </r>
  <r>
    <s v="11001"/>
    <s v="Federal Government NonDefense"/>
    <s v="16"/>
    <s v="Commercial logging"/>
    <n v="15055"/>
    <s v="Industry Use"/>
    <n v="0"/>
    <x v="3"/>
    <x v="3"/>
    <x v="31"/>
    <x v="31"/>
  </r>
  <r>
    <s v="11001"/>
    <s v="Federal Government NonDefense"/>
    <s v="18"/>
    <s v="Commercial hunting and trapping"/>
    <n v="15055"/>
    <s v="Industry Use"/>
    <n v="0"/>
    <x v="3"/>
    <x v="3"/>
    <x v="31"/>
    <x v="31"/>
  </r>
  <r>
    <s v="11001"/>
    <s v="Federal Government NonDefense"/>
    <s v="19"/>
    <s v="Support activities for agriculture and forestry"/>
    <n v="15055"/>
    <s v="Industry Use"/>
    <n v="0"/>
    <x v="3"/>
    <x v="3"/>
    <x v="31"/>
    <x v="31"/>
  </r>
  <r>
    <s v="11001"/>
    <s v="Federal Government NonDefense"/>
    <s v="20"/>
    <s v="Oil and gas extraction"/>
    <n v="15055"/>
    <s v="Industry Use"/>
    <n v="1.5400000000000002E-5"/>
    <x v="4"/>
    <x v="4"/>
    <x v="31"/>
    <x v="31"/>
  </r>
  <r>
    <s v="11001"/>
    <s v="Federal Government NonDefense"/>
    <s v="28"/>
    <s v="Stone mining and quarrying"/>
    <n v="15055"/>
    <s v="Industry Use"/>
    <n v="2.7500000000000001E-7"/>
    <x v="4"/>
    <x v="4"/>
    <x v="31"/>
    <x v="31"/>
  </r>
  <r>
    <s v="11001"/>
    <s v="Federal Government NonDefense"/>
    <s v="35"/>
    <s v="Drilling oil and gas wells"/>
    <n v="15055"/>
    <s v="Industry Use"/>
    <n v="0"/>
    <x v="4"/>
    <x v="4"/>
    <x v="31"/>
    <x v="31"/>
  </r>
  <r>
    <s v="11001"/>
    <s v="Federal Government NonDefense"/>
    <s v="36"/>
    <s v="Support activities for oil and gas operations"/>
    <n v="15055"/>
    <s v="Industry Use"/>
    <n v="3.89E-10"/>
    <x v="4"/>
    <x v="4"/>
    <x v="31"/>
    <x v="31"/>
  </r>
  <r>
    <s v="11001"/>
    <s v="Federal Government NonDefense"/>
    <s v="37"/>
    <s v="Metal mining services"/>
    <n v="15055"/>
    <s v="Industry Use"/>
    <n v="0"/>
    <x v="4"/>
    <x v="4"/>
    <x v="31"/>
    <x v="31"/>
  </r>
  <r>
    <s v="11001"/>
    <s v="Federal Government NonDefense"/>
    <s v="38"/>
    <s v="Other nonmetallic minerals services"/>
    <n v="15055"/>
    <s v="Industry Use"/>
    <n v="2.03E-7"/>
    <x v="4"/>
    <x v="4"/>
    <x v="31"/>
    <x v="31"/>
  </r>
  <r>
    <s v="11001"/>
    <s v="Federal Government NonDefense"/>
    <s v="40"/>
    <s v="Electric power generation - Fossil fuel"/>
    <n v="15055"/>
    <s v="Industry Use"/>
    <n v="0"/>
    <x v="5"/>
    <x v="5"/>
    <x v="31"/>
    <x v="31"/>
  </r>
  <r>
    <s v="11001"/>
    <s v="Federal Government NonDefense"/>
    <s v="47"/>
    <s v="Electric power transmission and distribution"/>
    <n v="15055"/>
    <s v="Industry Use"/>
    <n v="1.211251E-3"/>
    <x v="5"/>
    <x v="5"/>
    <x v="31"/>
    <x v="31"/>
  </r>
  <r>
    <s v="11001"/>
    <s v="Federal Government NonDefense"/>
    <s v="48"/>
    <s v="Natural gas distribution"/>
    <n v="15055"/>
    <s v="Industry Use"/>
    <n v="1.1182080000000001E-3"/>
    <x v="5"/>
    <x v="5"/>
    <x v="31"/>
    <x v="31"/>
  </r>
  <r>
    <s v="11001"/>
    <s v="Federal Government NonDefense"/>
    <s v="49"/>
    <s v="Water, sewage and other systems"/>
    <n v="15055"/>
    <s v="Industry Use"/>
    <n v="1.3140600000000001E-4"/>
    <x v="5"/>
    <x v="5"/>
    <x v="31"/>
    <x v="31"/>
  </r>
  <r>
    <s v="11001"/>
    <s v="Federal Government NonDefense"/>
    <s v="50"/>
    <s v="Construction of new health care structures"/>
    <n v="15055"/>
    <s v="Industry Use"/>
    <n v="0"/>
    <x v="6"/>
    <x v="6"/>
    <x v="31"/>
    <x v="31"/>
  </r>
  <r>
    <s v="11001"/>
    <s v="Federal Government NonDefense"/>
    <s v="51"/>
    <s v="Construction of new manufacturing structures"/>
    <n v="15055"/>
    <s v="Industry Use"/>
    <n v="0"/>
    <x v="6"/>
    <x v="6"/>
    <x v="31"/>
    <x v="31"/>
  </r>
  <r>
    <s v="11001"/>
    <s v="Federal Government NonDefense"/>
    <s v="52"/>
    <s v="Construction of new power and communication structures"/>
    <n v="15055"/>
    <s v="Industry Use"/>
    <n v="0"/>
    <x v="6"/>
    <x v="6"/>
    <x v="31"/>
    <x v="31"/>
  </r>
  <r>
    <s v="11001"/>
    <s v="Federal Government NonDefense"/>
    <s v="53"/>
    <s v="Construction of new educational and vocational structures"/>
    <n v="15055"/>
    <s v="Industry Use"/>
    <n v="0"/>
    <x v="6"/>
    <x v="6"/>
    <x v="31"/>
    <x v="31"/>
  </r>
  <r>
    <s v="11001"/>
    <s v="Federal Government NonDefense"/>
    <s v="54"/>
    <s v="Construction of new highways and streets"/>
    <n v="15055"/>
    <s v="Industry Use"/>
    <n v="0"/>
    <x v="6"/>
    <x v="6"/>
    <x v="31"/>
    <x v="31"/>
  </r>
  <r>
    <s v="11001"/>
    <s v="Federal Government NonDefense"/>
    <s v="55"/>
    <s v="Construction of new commercial structures, including farm structures"/>
    <n v="15055"/>
    <s v="Industry Use"/>
    <n v="0"/>
    <x v="6"/>
    <x v="6"/>
    <x v="31"/>
    <x v="31"/>
  </r>
  <r>
    <s v="11001"/>
    <s v="Federal Government NonDefense"/>
    <s v="56"/>
    <s v="Construction of other new nonresidential structures"/>
    <n v="15055"/>
    <s v="Industry Use"/>
    <n v="0"/>
    <x v="6"/>
    <x v="6"/>
    <x v="31"/>
    <x v="31"/>
  </r>
  <r>
    <s v="11001"/>
    <s v="Federal Government NonDefense"/>
    <s v="57"/>
    <s v="Construction of new single-family residential structures"/>
    <n v="15055"/>
    <s v="Industry Use"/>
    <n v="0"/>
    <x v="6"/>
    <x v="6"/>
    <x v="31"/>
    <x v="31"/>
  </r>
  <r>
    <s v="11001"/>
    <s v="Federal Government NonDefense"/>
    <s v="58"/>
    <s v="Construction of new multifamily residential structures"/>
    <n v="15055"/>
    <s v="Industry Use"/>
    <n v="0"/>
    <x v="6"/>
    <x v="6"/>
    <x v="31"/>
    <x v="31"/>
  </r>
  <r>
    <s v="11001"/>
    <s v="Federal Government NonDefense"/>
    <s v="59"/>
    <s v="Construction of other new residential structures"/>
    <n v="15055"/>
    <s v="Industry Use"/>
    <n v="0"/>
    <x v="6"/>
    <x v="6"/>
    <x v="31"/>
    <x v="31"/>
  </r>
  <r>
    <s v="11001"/>
    <s v="Federal Government NonDefense"/>
    <s v="60"/>
    <s v="Maintenance and repair construction of nonresidential structures"/>
    <n v="15055"/>
    <s v="Industry Use"/>
    <n v="9.1440280000000002E-3"/>
    <x v="6"/>
    <x v="6"/>
    <x v="31"/>
    <x v="31"/>
  </r>
  <r>
    <s v="11001"/>
    <s v="Federal Government NonDefense"/>
    <s v="61"/>
    <s v="Maintenance and repair construction of residential structures"/>
    <n v="15055"/>
    <s v="Industry Use"/>
    <n v="3.5307849999999998E-3"/>
    <x v="6"/>
    <x v="6"/>
    <x v="31"/>
    <x v="31"/>
  </r>
  <r>
    <s v="11001"/>
    <s v="Federal Government NonDefense"/>
    <s v="62"/>
    <s v="Maintenance and repair construction of highways, streets, bridges, and tunnels"/>
    <n v="15055"/>
    <s v="Industry Use"/>
    <n v="9.2291160000000007E-3"/>
    <x v="6"/>
    <x v="6"/>
    <x v="31"/>
    <x v="31"/>
  </r>
  <r>
    <s v="11001"/>
    <s v="Federal Government NonDefense"/>
    <s v="64"/>
    <s v="Other animal food manufacturing"/>
    <n v="15055"/>
    <s v="Industry Use"/>
    <n v="2.3999999999999998E-7"/>
    <x v="7"/>
    <x v="7"/>
    <x v="31"/>
    <x v="31"/>
  </r>
  <r>
    <s v="11001"/>
    <s v="Federal Government NonDefense"/>
    <s v="65"/>
    <s v="Flour milling"/>
    <n v="15055"/>
    <s v="Industry Use"/>
    <n v="0"/>
    <x v="7"/>
    <x v="7"/>
    <x v="31"/>
    <x v="31"/>
  </r>
  <r>
    <s v="11001"/>
    <s v="Federal Government NonDefense"/>
    <s v="76"/>
    <s v="Confectionery manufacturing from purchased chocolate"/>
    <n v="15055"/>
    <s v="Industry Use"/>
    <n v="5.6700000000000002E-11"/>
    <x v="7"/>
    <x v="7"/>
    <x v="31"/>
    <x v="31"/>
  </r>
  <r>
    <s v="11001"/>
    <s v="Federal Government NonDefense"/>
    <s v="84"/>
    <s v="Fluid milk manufacturing"/>
    <n v="15055"/>
    <s v="Industry Use"/>
    <n v="5.8999999999999999E-9"/>
    <x v="7"/>
    <x v="7"/>
    <x v="31"/>
    <x v="31"/>
  </r>
  <r>
    <s v="11001"/>
    <s v="Federal Government NonDefense"/>
    <s v="87"/>
    <s v="Frozen cakes and other pastries manufacturing"/>
    <n v="15055"/>
    <s v="Industry Use"/>
    <n v="1.27E-8"/>
    <x v="7"/>
    <x v="7"/>
    <x v="31"/>
    <x v="31"/>
  </r>
  <r>
    <s v="11001"/>
    <s v="Federal Government NonDefense"/>
    <s v="89"/>
    <s v="Animal, except poultry, slaughtering"/>
    <n v="15055"/>
    <s v="Industry Use"/>
    <n v="0"/>
    <x v="7"/>
    <x v="7"/>
    <x v="31"/>
    <x v="31"/>
  </r>
  <r>
    <s v="11001"/>
    <s v="Federal Government NonDefense"/>
    <s v="90"/>
    <s v="Meat processed from carcasses"/>
    <n v="15055"/>
    <s v="Industry Use"/>
    <n v="0"/>
    <x v="7"/>
    <x v="7"/>
    <x v="31"/>
    <x v="31"/>
  </r>
  <r>
    <s v="11001"/>
    <s v="Federal Government NonDefense"/>
    <s v="91"/>
    <s v="Rendering and meat byproduct processing"/>
    <n v="15055"/>
    <s v="Industry Use"/>
    <n v="1.8800000000000001E-9"/>
    <x v="7"/>
    <x v="7"/>
    <x v="31"/>
    <x v="31"/>
  </r>
  <r>
    <s v="11001"/>
    <s v="Federal Government NonDefense"/>
    <s v="93"/>
    <s v="Bread and bakery product, except frozen, manufacturing"/>
    <n v="15055"/>
    <s v="Industry Use"/>
    <n v="7.5199999999999998E-8"/>
    <x v="7"/>
    <x v="7"/>
    <x v="31"/>
    <x v="31"/>
  </r>
  <r>
    <s v="11001"/>
    <s v="Federal Government NonDefense"/>
    <s v="97"/>
    <s v="Roasted nuts and peanut butter manufacturing"/>
    <n v="15055"/>
    <s v="Industry Use"/>
    <n v="0"/>
    <x v="7"/>
    <x v="7"/>
    <x v="31"/>
    <x v="31"/>
  </r>
  <r>
    <s v="11001"/>
    <s v="Federal Government NonDefense"/>
    <s v="98"/>
    <s v="Other snack food manufacturing"/>
    <n v="15055"/>
    <s v="Industry Use"/>
    <n v="3.7999999999999998E-11"/>
    <x v="7"/>
    <x v="7"/>
    <x v="31"/>
    <x v="31"/>
  </r>
  <r>
    <s v="11001"/>
    <s v="Federal Government NonDefense"/>
    <s v="99"/>
    <s v="Coffee and tea manufacturing"/>
    <n v="15055"/>
    <s v="Industry Use"/>
    <n v="4.8900000000000001E-8"/>
    <x v="7"/>
    <x v="7"/>
    <x v="31"/>
    <x v="31"/>
  </r>
  <r>
    <s v="11001"/>
    <s v="Federal Government NonDefense"/>
    <s v="103"/>
    <s v="All other food manufacturing"/>
    <n v="15055"/>
    <s v="Industry Use"/>
    <n v="1.8699999999999999E-7"/>
    <x v="7"/>
    <x v="7"/>
    <x v="31"/>
    <x v="31"/>
  </r>
  <r>
    <s v="11001"/>
    <s v="Federal Government NonDefense"/>
    <s v="105"/>
    <s v="Manufactured ice"/>
    <n v="15055"/>
    <s v="Industry Use"/>
    <n v="0"/>
    <x v="7"/>
    <x v="7"/>
    <x v="31"/>
    <x v="31"/>
  </r>
  <r>
    <s v="11001"/>
    <s v="Federal Government NonDefense"/>
    <s v="106"/>
    <s v="Breweries"/>
    <n v="15055"/>
    <s v="Industry Use"/>
    <n v="0"/>
    <x v="7"/>
    <x v="7"/>
    <x v="31"/>
    <x v="31"/>
  </r>
  <r>
    <s v="11001"/>
    <s v="Federal Government NonDefense"/>
    <s v="107"/>
    <s v="Wineries"/>
    <n v="15055"/>
    <s v="Industry Use"/>
    <n v="0"/>
    <x v="7"/>
    <x v="7"/>
    <x v="31"/>
    <x v="31"/>
  </r>
  <r>
    <s v="11001"/>
    <s v="Federal Government NonDefense"/>
    <s v="108"/>
    <s v="Distilleries"/>
    <n v="15055"/>
    <s v="Industry Use"/>
    <n v="6.35E-11"/>
    <x v="7"/>
    <x v="7"/>
    <x v="31"/>
    <x v="31"/>
  </r>
  <r>
    <s v="11001"/>
    <s v="Federal Government NonDefense"/>
    <s v="115"/>
    <s v="Textile and fabric finishing mills"/>
    <n v="15055"/>
    <s v="Industry Use"/>
    <n v="4.7699999999999999E-9"/>
    <x v="8"/>
    <x v="8"/>
    <x v="31"/>
    <x v="31"/>
  </r>
  <r>
    <s v="11001"/>
    <s v="Federal Government NonDefense"/>
    <s v="119"/>
    <s v="Textile bag and canvas mills"/>
    <n v="15055"/>
    <s v="Industry Use"/>
    <n v="5.8000000000000004E-6"/>
    <x v="8"/>
    <x v="8"/>
    <x v="31"/>
    <x v="31"/>
  </r>
  <r>
    <s v="11001"/>
    <s v="Federal Government NonDefense"/>
    <s v="121"/>
    <s v="Other textile product mills"/>
    <n v="15055"/>
    <s v="Industry Use"/>
    <n v="1.49E-5"/>
    <x v="8"/>
    <x v="8"/>
    <x v="31"/>
    <x v="31"/>
  </r>
  <r>
    <s v="11001"/>
    <s v="Federal Government NonDefense"/>
    <s v="122"/>
    <s v="Hosiery and sock mills"/>
    <n v="15055"/>
    <s v="Industry Use"/>
    <n v="1.88E-10"/>
    <x v="8"/>
    <x v="8"/>
    <x v="31"/>
    <x v="31"/>
  </r>
  <r>
    <s v="11001"/>
    <s v="Federal Government NonDefense"/>
    <s v="123"/>
    <s v="Other apparel knitting mills"/>
    <n v="15055"/>
    <s v="Industry Use"/>
    <n v="1.03E-8"/>
    <x v="8"/>
    <x v="8"/>
    <x v="31"/>
    <x v="31"/>
  </r>
  <r>
    <s v="11001"/>
    <s v="Federal Government NonDefense"/>
    <s v="124"/>
    <s v="Cut and sew apparel contractors"/>
    <n v="15055"/>
    <s v="Industry Use"/>
    <n v="4.5100000000000003E-9"/>
    <x v="8"/>
    <x v="8"/>
    <x v="31"/>
    <x v="31"/>
  </r>
  <r>
    <s v="11001"/>
    <s v="Federal Government NonDefense"/>
    <s v="125"/>
    <s v="Mens and boys cut and sew apparel manufacturing"/>
    <n v="15055"/>
    <s v="Industry Use"/>
    <n v="3.7799999999999999E-10"/>
    <x v="8"/>
    <x v="8"/>
    <x v="31"/>
    <x v="31"/>
  </r>
  <r>
    <s v="11001"/>
    <s v="Federal Government NonDefense"/>
    <s v="126"/>
    <s v="Womens and girls cut and sew apparel manufacturing"/>
    <n v="15055"/>
    <s v="Industry Use"/>
    <n v="1.3000000000000001E-9"/>
    <x v="8"/>
    <x v="8"/>
    <x v="31"/>
    <x v="31"/>
  </r>
  <r>
    <s v="11001"/>
    <s v="Federal Government NonDefense"/>
    <s v="127"/>
    <s v="Other cut and sew apparel manufacturing"/>
    <n v="15055"/>
    <s v="Industry Use"/>
    <n v="2.4499999999999998E-10"/>
    <x v="8"/>
    <x v="8"/>
    <x v="31"/>
    <x v="31"/>
  </r>
  <r>
    <s v="11001"/>
    <s v="Federal Government NonDefense"/>
    <s v="128"/>
    <s v="Apparel accessories and other apparel manufacturing"/>
    <n v="15055"/>
    <s v="Industry Use"/>
    <n v="3.2799999999999998E-9"/>
    <x v="8"/>
    <x v="8"/>
    <x v="31"/>
    <x v="31"/>
  </r>
  <r>
    <s v="11001"/>
    <s v="Federal Government NonDefense"/>
    <s v="131"/>
    <s v="Other leather and allied product manufacturing"/>
    <n v="15055"/>
    <s v="Industry Use"/>
    <n v="2.6200000000000001E-9"/>
    <x v="8"/>
    <x v="8"/>
    <x v="31"/>
    <x v="31"/>
  </r>
  <r>
    <s v="11001"/>
    <s v="Federal Government NonDefense"/>
    <s v="132"/>
    <s v="Sawmills"/>
    <n v="15055"/>
    <s v="Industry Use"/>
    <n v="1.5500000000000001E-5"/>
    <x v="8"/>
    <x v="8"/>
    <x v="31"/>
    <x v="31"/>
  </r>
  <r>
    <s v="11001"/>
    <s v="Federal Government NonDefense"/>
    <s v="135"/>
    <s v="Engineered wood member and truss manufacturing"/>
    <n v="15055"/>
    <s v="Industry Use"/>
    <n v="5.3900000000000001E-6"/>
    <x v="8"/>
    <x v="8"/>
    <x v="31"/>
    <x v="31"/>
  </r>
  <r>
    <s v="11001"/>
    <s v="Federal Government NonDefense"/>
    <s v="137"/>
    <s v="Wood windows and door manufacturing"/>
    <n v="15055"/>
    <s v="Industry Use"/>
    <n v="8.6100000000000006E-6"/>
    <x v="8"/>
    <x v="8"/>
    <x v="31"/>
    <x v="31"/>
  </r>
  <r>
    <s v="11001"/>
    <s v="Federal Government NonDefense"/>
    <s v="139"/>
    <s v="Other millwork, including flooring"/>
    <n v="15055"/>
    <s v="Industry Use"/>
    <n v="1.1000000000000001E-6"/>
    <x v="8"/>
    <x v="8"/>
    <x v="31"/>
    <x v="31"/>
  </r>
  <r>
    <s v="11001"/>
    <s v="Federal Government NonDefense"/>
    <s v="140"/>
    <s v="Wood container and pallet manufacturing"/>
    <n v="15055"/>
    <s v="Industry Use"/>
    <n v="3.6000000000000001E-5"/>
    <x v="8"/>
    <x v="8"/>
    <x v="31"/>
    <x v="31"/>
  </r>
  <r>
    <s v="11001"/>
    <s v="Federal Government NonDefense"/>
    <s v="143"/>
    <s v="All other miscellaneous wood product manufacturing"/>
    <n v="15055"/>
    <s v="Industry Use"/>
    <n v="2.0899999999999999E-6"/>
    <x v="8"/>
    <x v="8"/>
    <x v="31"/>
    <x v="31"/>
  </r>
  <r>
    <s v="11001"/>
    <s v="Federal Government NonDefense"/>
    <s v="147"/>
    <s v="Paperboard container manufacturing"/>
    <n v="15055"/>
    <s v="Industry Use"/>
    <n v="3.1941199999999998E-4"/>
    <x v="8"/>
    <x v="8"/>
    <x v="31"/>
    <x v="31"/>
  </r>
  <r>
    <s v="11001"/>
    <s v="Federal Government NonDefense"/>
    <s v="152"/>
    <s v="Printing"/>
    <n v="15055"/>
    <s v="Industry Use"/>
    <n v="6.7844499999999996E-4"/>
    <x v="8"/>
    <x v="8"/>
    <x v="31"/>
    <x v="31"/>
  </r>
  <r>
    <s v="11001"/>
    <s v="Federal Government NonDefense"/>
    <s v="155"/>
    <s v="Asphalt paving mixture and block manufacturing"/>
    <n v="15055"/>
    <s v="Industry Use"/>
    <n v="3.3200000000000001E-7"/>
    <x v="8"/>
    <x v="8"/>
    <x v="31"/>
    <x v="31"/>
  </r>
  <r>
    <s v="11001"/>
    <s v="Federal Government NonDefense"/>
    <s v="163"/>
    <s v="Other basic organic chemical manufacturing"/>
    <n v="15055"/>
    <s v="Industry Use"/>
    <n v="2.41E-5"/>
    <x v="8"/>
    <x v="8"/>
    <x v="31"/>
    <x v="31"/>
  </r>
  <r>
    <s v="11001"/>
    <s v="Federal Government NonDefense"/>
    <s v="175"/>
    <s v="Paint and coating manufacturing"/>
    <n v="15055"/>
    <s v="Industry Use"/>
    <n v="2.5500000000000001E-6"/>
    <x v="8"/>
    <x v="8"/>
    <x v="31"/>
    <x v="31"/>
  </r>
  <r>
    <s v="11001"/>
    <s v="Federal Government NonDefense"/>
    <s v="177"/>
    <s v="Soap and other detergent manufacturing"/>
    <n v="15055"/>
    <s v="Industry Use"/>
    <n v="6.7799999999999995E-5"/>
    <x v="8"/>
    <x v="8"/>
    <x v="31"/>
    <x v="31"/>
  </r>
  <r>
    <s v="11001"/>
    <s v="Federal Government NonDefense"/>
    <s v="190"/>
    <s v="Polystyrene foam product manufacturing"/>
    <n v="15055"/>
    <s v="Industry Use"/>
    <n v="6.5899999999999996E-7"/>
    <x v="8"/>
    <x v="8"/>
    <x v="31"/>
    <x v="31"/>
  </r>
  <r>
    <s v="11001"/>
    <s v="Federal Government NonDefense"/>
    <s v="191"/>
    <s v="Urethane and other foam product (except polystyrene) manufacturing"/>
    <n v="15055"/>
    <s v="Industry Use"/>
    <n v="4.3799999999999998E-7"/>
    <x v="8"/>
    <x v="8"/>
    <x v="31"/>
    <x v="31"/>
  </r>
  <r>
    <s v="11001"/>
    <s v="Federal Government NonDefense"/>
    <s v="192"/>
    <s v="Plastics bottle manufacturing"/>
    <n v="15055"/>
    <s v="Industry Use"/>
    <n v="1.2499999999999999E-7"/>
    <x v="8"/>
    <x v="8"/>
    <x v="31"/>
    <x v="31"/>
  </r>
  <r>
    <s v="11001"/>
    <s v="Federal Government NonDefense"/>
    <s v="195"/>
    <s v="Rubber and plastics hoses and belting manufacturing"/>
    <n v="15055"/>
    <s v="Industry Use"/>
    <n v="3.01E-6"/>
    <x v="8"/>
    <x v="8"/>
    <x v="31"/>
    <x v="31"/>
  </r>
  <r>
    <s v="11001"/>
    <s v="Federal Government NonDefense"/>
    <s v="197"/>
    <s v="Pottery, ceramics, and plumbing fixture manufacturing"/>
    <n v="15055"/>
    <s v="Industry Use"/>
    <n v="3.2000000000000002E-8"/>
    <x v="8"/>
    <x v="8"/>
    <x v="31"/>
    <x v="31"/>
  </r>
  <r>
    <s v="11001"/>
    <s v="Federal Government NonDefense"/>
    <s v="204"/>
    <s v="Ready-mix concrete manufacturing"/>
    <n v="15055"/>
    <s v="Industry Use"/>
    <n v="4.9799999999999998E-6"/>
    <x v="8"/>
    <x v="8"/>
    <x v="31"/>
    <x v="31"/>
  </r>
  <r>
    <s v="11001"/>
    <s v="Federal Government NonDefense"/>
    <s v="207"/>
    <s v="Other concrete product manufacturing"/>
    <n v="15055"/>
    <s v="Industry Use"/>
    <n v="4.0899999999999998E-6"/>
    <x v="8"/>
    <x v="8"/>
    <x v="31"/>
    <x v="31"/>
  </r>
  <r>
    <s v="11001"/>
    <s v="Federal Government NonDefense"/>
    <s v="211"/>
    <s v="Cut stone and stone product manufacturing"/>
    <n v="15055"/>
    <s v="Industry Use"/>
    <n v="4.8E-9"/>
    <x v="8"/>
    <x v="8"/>
    <x v="31"/>
    <x v="31"/>
  </r>
  <r>
    <s v="11001"/>
    <s v="Federal Government NonDefense"/>
    <s v="215"/>
    <s v="Iron and steel mills and ferroalloy manufacturing"/>
    <n v="15055"/>
    <s v="Industry Use"/>
    <n v="2.2000000000000001E-7"/>
    <x v="8"/>
    <x v="8"/>
    <x v="31"/>
    <x v="31"/>
  </r>
  <r>
    <s v="11001"/>
    <s v="Federal Government NonDefense"/>
    <s v="217"/>
    <s v="Rolled steel shape manufacturing"/>
    <n v="15055"/>
    <s v="Industry Use"/>
    <n v="1.4699999999999999E-8"/>
    <x v="8"/>
    <x v="8"/>
    <x v="31"/>
    <x v="31"/>
  </r>
  <r>
    <s v="11001"/>
    <s v="Federal Government NonDefense"/>
    <s v="227"/>
    <s v="Ferrous metal foundries"/>
    <n v="15055"/>
    <s v="Industry Use"/>
    <n v="2.9399999999999999E-8"/>
    <x v="8"/>
    <x v="8"/>
    <x v="31"/>
    <x v="31"/>
  </r>
  <r>
    <s v="11001"/>
    <s v="Federal Government NonDefense"/>
    <s v="228"/>
    <s v="Nonferrous metal foundries"/>
    <n v="15055"/>
    <s v="Industry Use"/>
    <n v="4.5800000000000002E-6"/>
    <x v="8"/>
    <x v="8"/>
    <x v="31"/>
    <x v="31"/>
  </r>
  <r>
    <s v="11001"/>
    <s v="Federal Government NonDefense"/>
    <s v="230"/>
    <s v="Crown and closure manufacturing and metal stamping"/>
    <n v="15055"/>
    <s v="Industry Use"/>
    <n v="4.5500000000000001E-5"/>
    <x v="8"/>
    <x v="8"/>
    <x v="31"/>
    <x v="31"/>
  </r>
  <r>
    <s v="11001"/>
    <s v="Federal Government NonDefense"/>
    <s v="234"/>
    <s v="Handtool manufacturing"/>
    <n v="15055"/>
    <s v="Industry Use"/>
    <n v="1.4399999999999999E-7"/>
    <x v="8"/>
    <x v="8"/>
    <x v="31"/>
    <x v="31"/>
  </r>
  <r>
    <s v="11001"/>
    <s v="Federal Government NonDefense"/>
    <s v="236"/>
    <s v="Fabricated structural metal manufacturing"/>
    <n v="15055"/>
    <s v="Industry Use"/>
    <n v="1.8199999999999999E-5"/>
    <x v="8"/>
    <x v="8"/>
    <x v="31"/>
    <x v="31"/>
  </r>
  <r>
    <s v="11001"/>
    <s v="Federal Government NonDefense"/>
    <s v="238"/>
    <s v="Metal window and door manufacturing"/>
    <n v="15055"/>
    <s v="Industry Use"/>
    <n v="3.1000000000000001E-5"/>
    <x v="8"/>
    <x v="8"/>
    <x v="31"/>
    <x v="31"/>
  </r>
  <r>
    <s v="11001"/>
    <s v="Federal Government NonDefense"/>
    <s v="239"/>
    <s v="Sheet metal work manufacturing"/>
    <n v="15055"/>
    <s v="Industry Use"/>
    <n v="3.18E-5"/>
    <x v="8"/>
    <x v="8"/>
    <x v="31"/>
    <x v="31"/>
  </r>
  <r>
    <s v="11001"/>
    <s v="Federal Government NonDefense"/>
    <s v="240"/>
    <s v="Ornamental and architectural metal work manufacturing"/>
    <n v="15055"/>
    <s v="Industry Use"/>
    <n v="1.3999999999999999E-6"/>
    <x v="8"/>
    <x v="8"/>
    <x v="31"/>
    <x v="31"/>
  </r>
  <r>
    <s v="11001"/>
    <s v="Federal Government NonDefense"/>
    <s v="242"/>
    <s v="Metal tank (heavy gauge) manufacturing"/>
    <n v="15055"/>
    <s v="Industry Use"/>
    <n v="1.2500000000000001E-5"/>
    <x v="8"/>
    <x v="8"/>
    <x v="31"/>
    <x v="31"/>
  </r>
  <r>
    <s v="11001"/>
    <s v="Federal Government NonDefense"/>
    <s v="244"/>
    <s v="Metal barrels, drums and pails manufacturing"/>
    <n v="15055"/>
    <s v="Industry Use"/>
    <n v="2.33E-8"/>
    <x v="8"/>
    <x v="8"/>
    <x v="31"/>
    <x v="31"/>
  </r>
  <r>
    <s v="11001"/>
    <s v="Federal Government NonDefense"/>
    <s v="247"/>
    <s v="Machine shops"/>
    <n v="15055"/>
    <s v="Industry Use"/>
    <n v="1.7999999999999999E-6"/>
    <x v="8"/>
    <x v="8"/>
    <x v="31"/>
    <x v="31"/>
  </r>
  <r>
    <s v="11001"/>
    <s v="Federal Government NonDefense"/>
    <s v="248"/>
    <s v="Turned product and screw, nut, and bolt manufacturing"/>
    <n v="15055"/>
    <s v="Industry Use"/>
    <n v="3.5700000000000001E-6"/>
    <x v="8"/>
    <x v="8"/>
    <x v="31"/>
    <x v="31"/>
  </r>
  <r>
    <s v="11001"/>
    <s v="Federal Government NonDefense"/>
    <s v="251"/>
    <s v="Electroplating, anodizing, and coloring metal"/>
    <n v="15055"/>
    <s v="Industry Use"/>
    <n v="9.3699999999999999E-7"/>
    <x v="8"/>
    <x v="8"/>
    <x v="31"/>
    <x v="31"/>
  </r>
  <r>
    <s v="11001"/>
    <s v="Federal Government NonDefense"/>
    <s v="252"/>
    <s v="Valve and fittings, other than plumbing, manufacturing"/>
    <n v="15055"/>
    <s v="Industry Use"/>
    <n v="1.55E-6"/>
    <x v="8"/>
    <x v="8"/>
    <x v="31"/>
    <x v="31"/>
  </r>
  <r>
    <s v="11001"/>
    <s v="Federal Government NonDefense"/>
    <s v="259"/>
    <s v="Other fabricated metal manufacturing"/>
    <n v="15055"/>
    <s v="Industry Use"/>
    <n v="2.03E-7"/>
    <x v="8"/>
    <x v="8"/>
    <x v="31"/>
    <x v="31"/>
  </r>
  <r>
    <s v="11001"/>
    <s v="Federal Government NonDefense"/>
    <s v="261"/>
    <s v="Lawn and garden equipment manufacturing"/>
    <n v="15055"/>
    <s v="Industry Use"/>
    <n v="6.4700000000000002E-9"/>
    <x v="8"/>
    <x v="8"/>
    <x v="31"/>
    <x v="31"/>
  </r>
  <r>
    <s v="11001"/>
    <s v="Federal Government NonDefense"/>
    <s v="262"/>
    <s v="Construction machinery manufacturing"/>
    <n v="15055"/>
    <s v="Industry Use"/>
    <n v="5.62E-8"/>
    <x v="8"/>
    <x v="8"/>
    <x v="31"/>
    <x v="31"/>
  </r>
  <r>
    <s v="11001"/>
    <s v="Federal Government NonDefense"/>
    <s v="269"/>
    <s v="All other industrial machinery manufacturing"/>
    <n v="15055"/>
    <s v="Industry Use"/>
    <n v="4.8E-8"/>
    <x v="8"/>
    <x v="8"/>
    <x v="31"/>
    <x v="31"/>
  </r>
  <r>
    <s v="11001"/>
    <s v="Federal Government NonDefense"/>
    <s v="275"/>
    <s v="Air conditioning, refrigeration, and warm air heating equipment manufacturing"/>
    <n v="15055"/>
    <s v="Industry Use"/>
    <n v="1.29E-5"/>
    <x v="8"/>
    <x v="8"/>
    <x v="31"/>
    <x v="31"/>
  </r>
  <r>
    <s v="11001"/>
    <s v="Federal Government NonDefense"/>
    <s v="276"/>
    <s v="Industrial mold manufacturing"/>
    <n v="15055"/>
    <s v="Industry Use"/>
    <n v="1.8699999999999999E-8"/>
    <x v="8"/>
    <x v="8"/>
    <x v="31"/>
    <x v="31"/>
  </r>
  <r>
    <s v="11001"/>
    <s v="Federal Government NonDefense"/>
    <s v="277"/>
    <s v="Special tool, die, jig, and fixture manufacturing"/>
    <n v="15055"/>
    <s v="Industry Use"/>
    <n v="1.09E-7"/>
    <x v="8"/>
    <x v="8"/>
    <x v="31"/>
    <x v="31"/>
  </r>
  <r>
    <s v="11001"/>
    <s v="Federal Government NonDefense"/>
    <s v="282"/>
    <s v="Speed changer, industrial high-speed drive, and gear manufacturing"/>
    <n v="15055"/>
    <s v="Industry Use"/>
    <n v="3.5199999999999998E-9"/>
    <x v="8"/>
    <x v="8"/>
    <x v="31"/>
    <x v="31"/>
  </r>
  <r>
    <s v="11001"/>
    <s v="Federal Government NonDefense"/>
    <s v="294"/>
    <s v="Industrial process furnace and oven manufacturing"/>
    <n v="15055"/>
    <s v="Industry Use"/>
    <n v="9.7499999999999998E-7"/>
    <x v="8"/>
    <x v="8"/>
    <x v="31"/>
    <x v="31"/>
  </r>
  <r>
    <s v="11001"/>
    <s v="Federal Government NonDefense"/>
    <s v="297"/>
    <s v="Scales, balances, and miscellaneous general purpose machinery manufacturing"/>
    <n v="15055"/>
    <s v="Industry Use"/>
    <n v="7.9500000000000001E-7"/>
    <x v="8"/>
    <x v="8"/>
    <x v="31"/>
    <x v="31"/>
  </r>
  <r>
    <s v="11001"/>
    <s v="Federal Government NonDefense"/>
    <s v="307"/>
    <s v="Semiconductor and related device manufacturing"/>
    <n v="15055"/>
    <s v="Industry Use"/>
    <n v="1.11E-7"/>
    <x v="8"/>
    <x v="8"/>
    <x v="31"/>
    <x v="31"/>
  </r>
  <r>
    <s v="11001"/>
    <s v="Federal Government NonDefense"/>
    <s v="317"/>
    <s v="Analytical laboratory instrument manufacturing"/>
    <n v="15055"/>
    <s v="Industry Use"/>
    <n v="1.02E-7"/>
    <x v="8"/>
    <x v="8"/>
    <x v="31"/>
    <x v="31"/>
  </r>
  <r>
    <s v="11001"/>
    <s v="Federal Government NonDefense"/>
    <s v="323"/>
    <s v="Lighting fixture manufacturing"/>
    <n v="15055"/>
    <s v="Industry Use"/>
    <n v="8.8800000000000001E-8"/>
    <x v="8"/>
    <x v="8"/>
    <x v="31"/>
    <x v="31"/>
  </r>
  <r>
    <s v="11001"/>
    <s v="Federal Government NonDefense"/>
    <s v="330"/>
    <s v="Motor and generator manufacturing"/>
    <n v="15055"/>
    <s v="Industry Use"/>
    <n v="1.7E-6"/>
    <x v="8"/>
    <x v="8"/>
    <x v="31"/>
    <x v="31"/>
  </r>
  <r>
    <s v="11001"/>
    <s v="Federal Government NonDefense"/>
    <s v="341"/>
    <s v="Light truck and utility vehicle manufacturing"/>
    <n v="15055"/>
    <s v="Industry Use"/>
    <n v="1.9499999999999999E-8"/>
    <x v="8"/>
    <x v="8"/>
    <x v="31"/>
    <x v="31"/>
  </r>
  <r>
    <s v="11001"/>
    <s v="Federal Government NonDefense"/>
    <s v="343"/>
    <s v="Motor vehicle body manufacturing"/>
    <n v="15055"/>
    <s v="Industry Use"/>
    <n v="1.92E-9"/>
    <x v="8"/>
    <x v="8"/>
    <x v="31"/>
    <x v="31"/>
  </r>
  <r>
    <s v="11001"/>
    <s v="Federal Government NonDefense"/>
    <s v="346"/>
    <s v="Travel trailer and camper manufacturing"/>
    <n v="15055"/>
    <s v="Industry Use"/>
    <n v="2.51E-8"/>
    <x v="8"/>
    <x v="8"/>
    <x v="31"/>
    <x v="31"/>
  </r>
  <r>
    <s v="11001"/>
    <s v="Federal Government NonDefense"/>
    <s v="348"/>
    <s v="Motor vehicle electrical and electronic equipment manufacturing"/>
    <n v="15055"/>
    <s v="Industry Use"/>
    <n v="3.8999999999999999E-5"/>
    <x v="8"/>
    <x v="8"/>
    <x v="31"/>
    <x v="31"/>
  </r>
  <r>
    <s v="11001"/>
    <s v="Federal Government NonDefense"/>
    <s v="364"/>
    <s v="All other transportation equipment manufacturing"/>
    <n v="15055"/>
    <s v="Industry Use"/>
    <n v="2.1499999999999998E-9"/>
    <x v="8"/>
    <x v="8"/>
    <x v="31"/>
    <x v="31"/>
  </r>
  <r>
    <s v="11001"/>
    <s v="Federal Government NonDefense"/>
    <s v="365"/>
    <s v="Wood kitchen cabinet and countertop manufacturing"/>
    <n v="15055"/>
    <s v="Industry Use"/>
    <n v="5.5999999999999999E-8"/>
    <x v="8"/>
    <x v="8"/>
    <x v="31"/>
    <x v="31"/>
  </r>
  <r>
    <s v="11001"/>
    <s v="Federal Government NonDefense"/>
    <s v="366"/>
    <s v="Upholstered household furniture manufacturing"/>
    <n v="15055"/>
    <s v="Industry Use"/>
    <n v="9.7700000000000008E-9"/>
    <x v="8"/>
    <x v="8"/>
    <x v="31"/>
    <x v="31"/>
  </r>
  <r>
    <s v="11001"/>
    <s v="Federal Government NonDefense"/>
    <s v="367"/>
    <s v="Nonupholstered wood household furniture manufacturing"/>
    <n v="15055"/>
    <s v="Industry Use"/>
    <n v="1.7599999999999999E-7"/>
    <x v="8"/>
    <x v="8"/>
    <x v="31"/>
    <x v="31"/>
  </r>
  <r>
    <s v="11001"/>
    <s v="Federal Government NonDefense"/>
    <s v="371"/>
    <s v="Custom architectural woodwork and millwork"/>
    <n v="15055"/>
    <s v="Industry Use"/>
    <n v="4.2399999999999999E-7"/>
    <x v="8"/>
    <x v="8"/>
    <x v="31"/>
    <x v="31"/>
  </r>
  <r>
    <s v="11001"/>
    <s v="Federal Government NonDefense"/>
    <s v="374"/>
    <s v="Mattress manufacturing"/>
    <n v="15055"/>
    <s v="Industry Use"/>
    <n v="1.14E-9"/>
    <x v="8"/>
    <x v="8"/>
    <x v="31"/>
    <x v="31"/>
  </r>
  <r>
    <s v="11001"/>
    <s v="Federal Government NonDefense"/>
    <s v="376"/>
    <s v="Surgical and medical instrument manufacturing"/>
    <n v="15055"/>
    <s v="Industry Use"/>
    <n v="1.6799999999999998E-5"/>
    <x v="8"/>
    <x v="8"/>
    <x v="31"/>
    <x v="31"/>
  </r>
  <r>
    <s v="11001"/>
    <s v="Federal Government NonDefense"/>
    <s v="378"/>
    <s v="Dental equipment and supplies manufacturing"/>
    <n v="15055"/>
    <s v="Industry Use"/>
    <n v="2.6299999999999998E-9"/>
    <x v="8"/>
    <x v="8"/>
    <x v="31"/>
    <x v="31"/>
  </r>
  <r>
    <s v="11001"/>
    <s v="Federal Government NonDefense"/>
    <s v="380"/>
    <s v="Dental laboratories"/>
    <n v="15055"/>
    <s v="Industry Use"/>
    <n v="0"/>
    <x v="8"/>
    <x v="8"/>
    <x v="31"/>
    <x v="31"/>
  </r>
  <r>
    <s v="11001"/>
    <s v="Federal Government NonDefense"/>
    <s v="381"/>
    <s v="Jewelry and silverware manufacturing"/>
    <n v="15055"/>
    <s v="Industry Use"/>
    <n v="9.1500000000000005E-8"/>
    <x v="8"/>
    <x v="8"/>
    <x v="31"/>
    <x v="31"/>
  </r>
  <r>
    <s v="11001"/>
    <s v="Federal Government NonDefense"/>
    <s v="382"/>
    <s v="Sporting and athletic goods manufacturing"/>
    <n v="15055"/>
    <s v="Industry Use"/>
    <n v="2.2600000000000001E-7"/>
    <x v="8"/>
    <x v="8"/>
    <x v="31"/>
    <x v="31"/>
  </r>
  <r>
    <s v="11001"/>
    <s v="Federal Government NonDefense"/>
    <s v="383"/>
    <s v="Doll, toy, and game manufacturing"/>
    <n v="15055"/>
    <s v="Industry Use"/>
    <n v="4.5899999999999998E-5"/>
    <x v="8"/>
    <x v="8"/>
    <x v="31"/>
    <x v="31"/>
  </r>
  <r>
    <s v="11001"/>
    <s v="Federal Government NonDefense"/>
    <s v="384"/>
    <s v="Office supplies (except paper) manufacturing"/>
    <n v="15055"/>
    <s v="Industry Use"/>
    <n v="8.9600000000000006E-6"/>
    <x v="8"/>
    <x v="8"/>
    <x v="31"/>
    <x v="31"/>
  </r>
  <r>
    <s v="11001"/>
    <s v="Federal Government NonDefense"/>
    <s v="385"/>
    <s v="Sign manufacturing"/>
    <n v="15055"/>
    <s v="Industry Use"/>
    <n v="4.3300000000000002E-5"/>
    <x v="8"/>
    <x v="8"/>
    <x v="31"/>
    <x v="31"/>
  </r>
  <r>
    <s v="11001"/>
    <s v="Federal Government NonDefense"/>
    <s v="390"/>
    <s v="Burial casket manufacturing"/>
    <n v="15055"/>
    <s v="Industry Use"/>
    <n v="4.1899999999999997E-6"/>
    <x v="8"/>
    <x v="8"/>
    <x v="31"/>
    <x v="31"/>
  </r>
  <r>
    <s v="11001"/>
    <s v="Federal Government NonDefense"/>
    <s v="392"/>
    <s v="Wholesale - Motor vehicle and motor vehicle parts and supplies"/>
    <n v="15055"/>
    <s v="Industry Use"/>
    <n v="7.5391300000000004E-4"/>
    <x v="9"/>
    <x v="9"/>
    <x v="31"/>
    <x v="31"/>
  </r>
  <r>
    <s v="11001"/>
    <s v="Federal Government NonDefense"/>
    <s v="393"/>
    <s v="Wholesale - Professional and commercial equipment and supplies"/>
    <n v="15055"/>
    <s v="Industry Use"/>
    <n v="8.8673759999999997E-3"/>
    <x v="9"/>
    <x v="9"/>
    <x v="31"/>
    <x v="31"/>
  </r>
  <r>
    <s v="11001"/>
    <s v="Federal Government NonDefense"/>
    <s v="394"/>
    <s v="Wholesale - Household appliances and electrical and electronic goods"/>
    <n v="15055"/>
    <s v="Industry Use"/>
    <n v="9.5037439999999997E-3"/>
    <x v="9"/>
    <x v="9"/>
    <x v="31"/>
    <x v="31"/>
  </r>
  <r>
    <s v="11001"/>
    <s v="Federal Government NonDefense"/>
    <s v="395"/>
    <s v="Wholesale - Machinery, equipment, and supplies"/>
    <n v="15055"/>
    <s v="Industry Use"/>
    <n v="1.5645819999999999E-3"/>
    <x v="9"/>
    <x v="9"/>
    <x v="31"/>
    <x v="31"/>
  </r>
  <r>
    <s v="11001"/>
    <s v="Federal Government NonDefense"/>
    <s v="396"/>
    <s v="Wholesale - Other durable goods merchant wholesalers"/>
    <n v="15055"/>
    <s v="Industry Use"/>
    <n v="6.8559160000000001E-3"/>
    <x v="9"/>
    <x v="9"/>
    <x v="31"/>
    <x v="31"/>
  </r>
  <r>
    <s v="11001"/>
    <s v="Federal Government NonDefense"/>
    <s v="397"/>
    <s v="Wholesale - Drugs and druggistsâ€™ sundries"/>
    <n v="15055"/>
    <s v="Industry Use"/>
    <n v="1.6588799999999999E-4"/>
    <x v="9"/>
    <x v="9"/>
    <x v="31"/>
    <x v="31"/>
  </r>
  <r>
    <s v="11001"/>
    <s v="Federal Government NonDefense"/>
    <s v="398"/>
    <s v="Wholesale - Grocery and related product wholesalers"/>
    <n v="15055"/>
    <s v="Industry Use"/>
    <n v="2.7505200000000002E-4"/>
    <x v="9"/>
    <x v="9"/>
    <x v="31"/>
    <x v="31"/>
  </r>
  <r>
    <s v="11001"/>
    <s v="Federal Government NonDefense"/>
    <s v="399"/>
    <s v="Wholesale - Petroleum and petroleum products"/>
    <n v="15055"/>
    <s v="Industry Use"/>
    <n v="1.3098299999999999E-3"/>
    <x v="9"/>
    <x v="9"/>
    <x v="31"/>
    <x v="31"/>
  </r>
  <r>
    <s v="11001"/>
    <s v="Federal Government NonDefense"/>
    <s v="400"/>
    <s v="Wholesale - Other nondurable goods merchant wholesalers"/>
    <n v="15055"/>
    <s v="Industry Use"/>
    <n v="6.9874739999999996E-3"/>
    <x v="9"/>
    <x v="9"/>
    <x v="31"/>
    <x v="31"/>
  </r>
  <r>
    <s v="11001"/>
    <s v="Federal Government NonDefense"/>
    <s v="401"/>
    <s v="Wholesale - Wholesale electronic markets and agents and brokers"/>
    <n v="15055"/>
    <s v="Industry Use"/>
    <n v="5.7500000000000002E-5"/>
    <x v="9"/>
    <x v="9"/>
    <x v="31"/>
    <x v="31"/>
  </r>
  <r>
    <s v="11001"/>
    <s v="Federal Government NonDefense"/>
    <s v="402"/>
    <s v="Retail - Motor vehicle and parts dealers"/>
    <n v="15055"/>
    <s v="Industry Use"/>
    <n v="0"/>
    <x v="10"/>
    <x v="10"/>
    <x v="31"/>
    <x v="31"/>
  </r>
  <r>
    <s v="11001"/>
    <s v="Federal Government NonDefense"/>
    <s v="403"/>
    <s v="Retail - Furniture and home furnishings stores"/>
    <n v="15055"/>
    <s v="Industry Use"/>
    <n v="1.18369E-4"/>
    <x v="10"/>
    <x v="10"/>
    <x v="31"/>
    <x v="31"/>
  </r>
  <r>
    <s v="11001"/>
    <s v="Federal Government NonDefense"/>
    <s v="404"/>
    <s v="Retail - Electronics and appliance stores"/>
    <n v="15055"/>
    <s v="Industry Use"/>
    <n v="1.1557000000000001E-4"/>
    <x v="10"/>
    <x v="10"/>
    <x v="31"/>
    <x v="31"/>
  </r>
  <r>
    <s v="11001"/>
    <s v="Federal Government NonDefense"/>
    <s v="405"/>
    <s v="Retail - Building material and garden equipment and supplies stores"/>
    <n v="15055"/>
    <s v="Industry Use"/>
    <n v="0"/>
    <x v="10"/>
    <x v="10"/>
    <x v="31"/>
    <x v="31"/>
  </r>
  <r>
    <s v="11001"/>
    <s v="Federal Government NonDefense"/>
    <s v="406"/>
    <s v="Retail - Food and beverage stores"/>
    <n v="15055"/>
    <s v="Industry Use"/>
    <n v="0"/>
    <x v="10"/>
    <x v="10"/>
    <x v="31"/>
    <x v="31"/>
  </r>
  <r>
    <s v="11001"/>
    <s v="Federal Government NonDefense"/>
    <s v="407"/>
    <s v="Retail - Health and personal care stores"/>
    <n v="15055"/>
    <s v="Industry Use"/>
    <n v="0"/>
    <x v="10"/>
    <x v="10"/>
    <x v="31"/>
    <x v="31"/>
  </r>
  <r>
    <s v="11001"/>
    <s v="Federal Government NonDefense"/>
    <s v="408"/>
    <s v="Retail - Gasoline stores"/>
    <n v="15055"/>
    <s v="Industry Use"/>
    <n v="0"/>
    <x v="10"/>
    <x v="10"/>
    <x v="31"/>
    <x v="31"/>
  </r>
  <r>
    <s v="11001"/>
    <s v="Federal Government NonDefense"/>
    <s v="409"/>
    <s v="Retail - Clothing and clothing accessories stores"/>
    <n v="15055"/>
    <s v="Industry Use"/>
    <n v="0"/>
    <x v="10"/>
    <x v="10"/>
    <x v="31"/>
    <x v="31"/>
  </r>
  <r>
    <s v="11001"/>
    <s v="Federal Government NonDefense"/>
    <s v="410"/>
    <s v="Retail - Sporting goods, hobby, musical instrument and book stores"/>
    <n v="15055"/>
    <s v="Industry Use"/>
    <n v="9.6899999999999997E-5"/>
    <x v="10"/>
    <x v="10"/>
    <x v="31"/>
    <x v="31"/>
  </r>
  <r>
    <s v="11001"/>
    <s v="Federal Government NonDefense"/>
    <s v="411"/>
    <s v="Retail - General merchandise stores"/>
    <n v="15055"/>
    <s v="Industry Use"/>
    <n v="5.1199999999999998E-5"/>
    <x v="10"/>
    <x v="10"/>
    <x v="31"/>
    <x v="31"/>
  </r>
  <r>
    <s v="11001"/>
    <s v="Federal Government NonDefense"/>
    <s v="412"/>
    <s v="Retail - Miscellaneous store retailers"/>
    <n v="15055"/>
    <s v="Industry Use"/>
    <n v="1.3961E-4"/>
    <x v="10"/>
    <x v="10"/>
    <x v="31"/>
    <x v="31"/>
  </r>
  <r>
    <s v="11001"/>
    <s v="Federal Government NonDefense"/>
    <s v="413"/>
    <s v="Retail - Nonstore retailers"/>
    <n v="15055"/>
    <s v="Industry Use"/>
    <n v="1.6464600000000001E-4"/>
    <x v="10"/>
    <x v="10"/>
    <x v="31"/>
    <x v="31"/>
  </r>
  <r>
    <s v="11001"/>
    <s v="Federal Government NonDefense"/>
    <s v="414"/>
    <s v="Air transportation"/>
    <n v="15055"/>
    <s v="Industry Use"/>
    <n v="1.106704E-3"/>
    <x v="11"/>
    <x v="11"/>
    <x v="31"/>
    <x v="31"/>
  </r>
  <r>
    <s v="11001"/>
    <s v="Federal Government NonDefense"/>
    <s v="415"/>
    <s v="Rail transportation"/>
    <n v="15055"/>
    <s v="Industry Use"/>
    <n v="2.9730020000000002E-3"/>
    <x v="11"/>
    <x v="11"/>
    <x v="31"/>
    <x v="31"/>
  </r>
  <r>
    <s v="11001"/>
    <s v="Federal Government NonDefense"/>
    <s v="416"/>
    <s v="Water transportation"/>
    <n v="15055"/>
    <s v="Industry Use"/>
    <n v="1.03E-5"/>
    <x v="11"/>
    <x v="11"/>
    <x v="31"/>
    <x v="31"/>
  </r>
  <r>
    <s v="11001"/>
    <s v="Federal Government NonDefense"/>
    <s v="417"/>
    <s v="Truck transportation"/>
    <n v="15055"/>
    <s v="Industry Use"/>
    <n v="6.4183119999999998E-3"/>
    <x v="11"/>
    <x v="11"/>
    <x v="31"/>
    <x v="31"/>
  </r>
  <r>
    <s v="11001"/>
    <s v="Federal Government NonDefense"/>
    <s v="418"/>
    <s v="Transit and ground passenger transportation"/>
    <n v="15055"/>
    <s v="Industry Use"/>
    <n v="4.2300000000000002E-6"/>
    <x v="11"/>
    <x v="11"/>
    <x v="31"/>
    <x v="31"/>
  </r>
  <r>
    <s v="11001"/>
    <s v="Federal Government NonDefense"/>
    <s v="419"/>
    <s v="Pipeline transportation"/>
    <n v="15055"/>
    <s v="Industry Use"/>
    <n v="3.7200000000000003E-5"/>
    <x v="11"/>
    <x v="11"/>
    <x v="31"/>
    <x v="31"/>
  </r>
  <r>
    <s v="11001"/>
    <s v="Federal Government NonDefense"/>
    <s v="420"/>
    <s v="Scenic and sightseeing transportation and support activities for transportation"/>
    <n v="15055"/>
    <s v="Industry Use"/>
    <n v="9.5971100000000003E-4"/>
    <x v="11"/>
    <x v="11"/>
    <x v="31"/>
    <x v="31"/>
  </r>
  <r>
    <s v="11001"/>
    <s v="Federal Government NonDefense"/>
    <s v="421"/>
    <s v="Couriers and messengers"/>
    <n v="15055"/>
    <s v="Industry Use"/>
    <n v="2.7099999999999999E-6"/>
    <x v="11"/>
    <x v="11"/>
    <x v="31"/>
    <x v="31"/>
  </r>
  <r>
    <s v="11001"/>
    <s v="Federal Government NonDefense"/>
    <s v="422"/>
    <s v="Warehousing and storage"/>
    <n v="15055"/>
    <s v="Industry Use"/>
    <n v="2.923662E-3"/>
    <x v="11"/>
    <x v="11"/>
    <x v="31"/>
    <x v="31"/>
  </r>
  <r>
    <s v="11001"/>
    <s v="Federal Government NonDefense"/>
    <s v="423"/>
    <s v="Newspaper publishers"/>
    <n v="15055"/>
    <s v="Industry Use"/>
    <n v="1.2431549999999999E-3"/>
    <x v="12"/>
    <x v="12"/>
    <x v="31"/>
    <x v="31"/>
  </r>
  <r>
    <s v="11001"/>
    <s v="Federal Government NonDefense"/>
    <s v="424"/>
    <s v="Periodical publishers"/>
    <n v="15055"/>
    <s v="Industry Use"/>
    <n v="9.2399999999999996E-5"/>
    <x v="12"/>
    <x v="12"/>
    <x v="31"/>
    <x v="31"/>
  </r>
  <r>
    <s v="11001"/>
    <s v="Federal Government NonDefense"/>
    <s v="425"/>
    <s v="Book publishers"/>
    <n v="15055"/>
    <s v="Industry Use"/>
    <n v="6.3042599999999999E-3"/>
    <x v="12"/>
    <x v="12"/>
    <x v="31"/>
    <x v="31"/>
  </r>
  <r>
    <s v="11001"/>
    <s v="Federal Government NonDefense"/>
    <s v="428"/>
    <s v="Software publishers"/>
    <n v="15055"/>
    <s v="Industry Use"/>
    <n v="1.8491080999999999E-2"/>
    <x v="12"/>
    <x v="12"/>
    <x v="31"/>
    <x v="31"/>
  </r>
  <r>
    <s v="11001"/>
    <s v="Federal Government NonDefense"/>
    <s v="429"/>
    <s v="Motion picture and video industries"/>
    <n v="15055"/>
    <s v="Industry Use"/>
    <n v="5.4069700000000003E-4"/>
    <x v="12"/>
    <x v="12"/>
    <x v="31"/>
    <x v="31"/>
  </r>
  <r>
    <s v="11001"/>
    <s v="Federal Government NonDefense"/>
    <s v="430"/>
    <s v="Sound recording industries"/>
    <n v="15055"/>
    <s v="Industry Use"/>
    <n v="4.9575200000000002E-4"/>
    <x v="12"/>
    <x v="12"/>
    <x v="31"/>
    <x v="31"/>
  </r>
  <r>
    <s v="11001"/>
    <s v="Federal Government NonDefense"/>
    <s v="431"/>
    <s v="Radio and television broadcasting"/>
    <n v="15055"/>
    <s v="Industry Use"/>
    <n v="1.157487E-3"/>
    <x v="12"/>
    <x v="12"/>
    <x v="31"/>
    <x v="31"/>
  </r>
  <r>
    <s v="11001"/>
    <s v="Federal Government NonDefense"/>
    <s v="432"/>
    <s v="Cable and other subscription programming"/>
    <n v="15055"/>
    <s v="Industry Use"/>
    <n v="3.0506199999999999E-4"/>
    <x v="12"/>
    <x v="12"/>
    <x v="31"/>
    <x v="31"/>
  </r>
  <r>
    <s v="11001"/>
    <s v="Federal Government NonDefense"/>
    <s v="433"/>
    <s v="Wired telecommunications carriers"/>
    <n v="15055"/>
    <s v="Industry Use"/>
    <n v="6.5294690000000004E-3"/>
    <x v="12"/>
    <x v="12"/>
    <x v="31"/>
    <x v="31"/>
  </r>
  <r>
    <s v="11001"/>
    <s v="Federal Government NonDefense"/>
    <s v="436"/>
    <s v="Data processing, hosting, and related services"/>
    <n v="15055"/>
    <s v="Industry Use"/>
    <n v="8.1731524E-2"/>
    <x v="12"/>
    <x v="12"/>
    <x v="31"/>
    <x v="31"/>
  </r>
  <r>
    <s v="11001"/>
    <s v="Federal Government NonDefense"/>
    <s v="437"/>
    <s v="News syndicates, libraries, archives and all other information services"/>
    <n v="15055"/>
    <s v="Industry Use"/>
    <n v="5.8000000000000004E-6"/>
    <x v="12"/>
    <x v="12"/>
    <x v="31"/>
    <x v="31"/>
  </r>
  <r>
    <s v="11001"/>
    <s v="Federal Government NonDefense"/>
    <s v="438"/>
    <s v="Internet publishing and broadcasting and web search portals"/>
    <n v="15055"/>
    <s v="Industry Use"/>
    <n v="4.1246099999999998E-4"/>
    <x v="12"/>
    <x v="12"/>
    <x v="31"/>
    <x v="31"/>
  </r>
  <r>
    <s v="11001"/>
    <s v="Federal Government NonDefense"/>
    <s v="439"/>
    <s v="Nondepository credit intermediation and related activities"/>
    <n v="15055"/>
    <s v="Industry Use"/>
    <n v="1.21184E-4"/>
    <x v="13"/>
    <x v="13"/>
    <x v="31"/>
    <x v="31"/>
  </r>
  <r>
    <s v="11001"/>
    <s v="Federal Government NonDefense"/>
    <s v="440"/>
    <s v="Securities and commodity contracts intermediation and brokerage"/>
    <n v="15055"/>
    <s v="Industry Use"/>
    <n v="5.5799999999999997E-8"/>
    <x v="13"/>
    <x v="13"/>
    <x v="31"/>
    <x v="31"/>
  </r>
  <r>
    <s v="11001"/>
    <s v="Federal Government NonDefense"/>
    <s v="441"/>
    <s v="Monetary authorities and depository credit intermediation"/>
    <n v="15055"/>
    <s v="Industry Use"/>
    <n v="5.4768299999999998E-4"/>
    <x v="13"/>
    <x v="13"/>
    <x v="31"/>
    <x v="31"/>
  </r>
  <r>
    <s v="11001"/>
    <s v="Federal Government NonDefense"/>
    <s v="442"/>
    <s v="Other financial investment activities"/>
    <n v="15055"/>
    <s v="Industry Use"/>
    <n v="1.5800000000000001E-7"/>
    <x v="13"/>
    <x v="13"/>
    <x v="31"/>
    <x v="31"/>
  </r>
  <r>
    <s v="11001"/>
    <s v="Federal Government NonDefense"/>
    <s v="443"/>
    <s v="Direct life insurance carriers"/>
    <n v="15055"/>
    <s v="Industry Use"/>
    <n v="0"/>
    <x v="13"/>
    <x v="13"/>
    <x v="31"/>
    <x v="31"/>
  </r>
  <r>
    <s v="11001"/>
    <s v="Federal Government NonDefense"/>
    <s v="444"/>
    <s v="Insurance carriers, except direct life"/>
    <n v="15055"/>
    <s v="Industry Use"/>
    <n v="3.4324211E-2"/>
    <x v="13"/>
    <x v="13"/>
    <x v="31"/>
    <x v="31"/>
  </r>
  <r>
    <s v="11001"/>
    <s v="Federal Government NonDefense"/>
    <s v="445"/>
    <s v="Insurance agencies, brokerages, and related activities"/>
    <n v="15055"/>
    <s v="Industry Use"/>
    <n v="0"/>
    <x v="13"/>
    <x v="13"/>
    <x v="31"/>
    <x v="31"/>
  </r>
  <r>
    <s v="11001"/>
    <s v="Federal Government NonDefense"/>
    <s v="446"/>
    <s v="Funds, trusts, and other financial vehicles"/>
    <n v="15055"/>
    <s v="Industry Use"/>
    <n v="0"/>
    <x v="13"/>
    <x v="13"/>
    <x v="31"/>
    <x v="31"/>
  </r>
  <r>
    <s v="11001"/>
    <s v="Federal Government NonDefense"/>
    <s v="447"/>
    <s v="Other real estate"/>
    <n v="15055"/>
    <s v="Industry Use"/>
    <n v="5.8346281E-2"/>
    <x v="14"/>
    <x v="14"/>
    <x v="31"/>
    <x v="31"/>
  </r>
  <r>
    <s v="11001"/>
    <s v="Federal Government NonDefense"/>
    <s v="448"/>
    <s v="Tenant-occupied housing"/>
    <n v="15055"/>
    <s v="Industry Use"/>
    <n v="0"/>
    <x v="14"/>
    <x v="14"/>
    <x v="31"/>
    <x v="31"/>
  </r>
  <r>
    <s v="11001"/>
    <s v="Federal Government NonDefense"/>
    <s v="449"/>
    <s v="Owner-occupied dwellings"/>
    <n v="15055"/>
    <s v="Industry Use"/>
    <n v="0"/>
    <x v="14"/>
    <x v="14"/>
    <x v="31"/>
    <x v="31"/>
  </r>
  <r>
    <s v="11001"/>
    <s v="Federal Government NonDefense"/>
    <s v="450"/>
    <s v="Automotive equipment rental and leasing"/>
    <n v="15055"/>
    <s v="Industry Use"/>
    <n v="2.0869399999999999E-4"/>
    <x v="15"/>
    <x v="15"/>
    <x v="31"/>
    <x v="31"/>
  </r>
  <r>
    <s v="11001"/>
    <s v="Federal Government NonDefense"/>
    <s v="451"/>
    <s v="General and consumer goods rental except video tapes and discs"/>
    <n v="15055"/>
    <s v="Industry Use"/>
    <n v="4.2400000000000001E-6"/>
    <x v="15"/>
    <x v="15"/>
    <x v="31"/>
    <x v="31"/>
  </r>
  <r>
    <s v="11001"/>
    <s v="Federal Government NonDefense"/>
    <s v="452"/>
    <s v="Video tape and disc rental"/>
    <n v="15055"/>
    <s v="Industry Use"/>
    <n v="0"/>
    <x v="15"/>
    <x v="15"/>
    <x v="31"/>
    <x v="31"/>
  </r>
  <r>
    <s v="11001"/>
    <s v="Federal Government NonDefense"/>
    <s v="453"/>
    <s v="Commercial and industrial machinery and equipment rental and leasing"/>
    <n v="15055"/>
    <s v="Industry Use"/>
    <n v="7.6299999999999998E-5"/>
    <x v="15"/>
    <x v="15"/>
    <x v="31"/>
    <x v="31"/>
  </r>
  <r>
    <s v="11001"/>
    <s v="Federal Government NonDefense"/>
    <s v="454"/>
    <s v="Lessors of nonfinancial intangible assets"/>
    <n v="15055"/>
    <s v="Industry Use"/>
    <n v="9.8599999999999996E-7"/>
    <x v="15"/>
    <x v="15"/>
    <x v="31"/>
    <x v="31"/>
  </r>
  <r>
    <s v="11001"/>
    <s v="Federal Government NonDefense"/>
    <s v="455"/>
    <s v="Legal services"/>
    <n v="15055"/>
    <s v="Industry Use"/>
    <n v="1.832955E-3"/>
    <x v="16"/>
    <x v="16"/>
    <x v="31"/>
    <x v="31"/>
  </r>
  <r>
    <s v="11001"/>
    <s v="Federal Government NonDefense"/>
    <s v="456"/>
    <s v="Accounting, tax preparation, bookkeeping, and payroll services"/>
    <n v="15055"/>
    <s v="Industry Use"/>
    <n v="1.98834E-4"/>
    <x v="16"/>
    <x v="16"/>
    <x v="31"/>
    <x v="31"/>
  </r>
  <r>
    <s v="11001"/>
    <s v="Federal Government NonDefense"/>
    <s v="457"/>
    <s v="Architectural, engineering, and related services"/>
    <n v="15055"/>
    <s v="Industry Use"/>
    <n v="4.1006123999999998E-2"/>
    <x v="16"/>
    <x v="16"/>
    <x v="31"/>
    <x v="31"/>
  </r>
  <r>
    <s v="11001"/>
    <s v="Federal Government NonDefense"/>
    <s v="458"/>
    <s v="Specialized design services"/>
    <n v="15055"/>
    <s v="Industry Use"/>
    <n v="1.1599999999999999E-6"/>
    <x v="16"/>
    <x v="16"/>
    <x v="31"/>
    <x v="31"/>
  </r>
  <r>
    <s v="11001"/>
    <s v="Federal Government NonDefense"/>
    <s v="459"/>
    <s v="Custom computer programming services"/>
    <n v="15055"/>
    <s v="Industry Use"/>
    <n v="5.8934419999999996E-3"/>
    <x v="16"/>
    <x v="16"/>
    <x v="31"/>
    <x v="31"/>
  </r>
  <r>
    <s v="11001"/>
    <s v="Federal Government NonDefense"/>
    <s v="460"/>
    <s v="Computer systems design services"/>
    <n v="15055"/>
    <s v="Industry Use"/>
    <n v="0.13548099899999999"/>
    <x v="16"/>
    <x v="16"/>
    <x v="31"/>
    <x v="31"/>
  </r>
  <r>
    <s v="11001"/>
    <s v="Federal Government NonDefense"/>
    <s v="461"/>
    <s v="Other computer related services, including facilities management"/>
    <n v="15055"/>
    <s v="Industry Use"/>
    <n v="1.2155864000000001E-2"/>
    <x v="16"/>
    <x v="16"/>
    <x v="31"/>
    <x v="31"/>
  </r>
  <r>
    <s v="11001"/>
    <s v="Federal Government NonDefense"/>
    <s v="462"/>
    <s v="Management consulting services"/>
    <n v="15055"/>
    <s v="Industry Use"/>
    <n v="1.484686E-3"/>
    <x v="16"/>
    <x v="16"/>
    <x v="31"/>
    <x v="31"/>
  </r>
  <r>
    <s v="11001"/>
    <s v="Federal Government NonDefense"/>
    <s v="463"/>
    <s v="Environmental and other technical consulting services"/>
    <n v="15055"/>
    <s v="Industry Use"/>
    <n v="4.1372300000000001E-4"/>
    <x v="16"/>
    <x v="16"/>
    <x v="31"/>
    <x v="31"/>
  </r>
  <r>
    <s v="11001"/>
    <s v="Federal Government NonDefense"/>
    <s v="464"/>
    <s v="Scientific research and development services"/>
    <n v="15055"/>
    <s v="Industry Use"/>
    <n v="5.8248299999999996E-4"/>
    <x v="16"/>
    <x v="16"/>
    <x v="31"/>
    <x v="31"/>
  </r>
  <r>
    <s v="11001"/>
    <s v="Federal Government NonDefense"/>
    <s v="465"/>
    <s v="Advertising, public relations, and related services"/>
    <n v="15055"/>
    <s v="Industry Use"/>
    <n v="1.470772E-3"/>
    <x v="16"/>
    <x v="16"/>
    <x v="31"/>
    <x v="31"/>
  </r>
  <r>
    <s v="11001"/>
    <s v="Federal Government NonDefense"/>
    <s v="466"/>
    <s v="Photographic services"/>
    <n v="15055"/>
    <s v="Industry Use"/>
    <n v="0"/>
    <x v="16"/>
    <x v="16"/>
    <x v="31"/>
    <x v="31"/>
  </r>
  <r>
    <s v="11001"/>
    <s v="Federal Government NonDefense"/>
    <s v="467"/>
    <s v="Veterinary services"/>
    <n v="15055"/>
    <s v="Industry Use"/>
    <n v="0"/>
    <x v="16"/>
    <x v="16"/>
    <x v="31"/>
    <x v="31"/>
  </r>
  <r>
    <s v="11001"/>
    <s v="Federal Government NonDefense"/>
    <s v="468"/>
    <s v="Marketing research and all other miscellaneous professional, scientific, and technical services"/>
    <n v="15055"/>
    <s v="Industry Use"/>
    <n v="0"/>
    <x v="16"/>
    <x v="16"/>
    <x v="31"/>
    <x v="31"/>
  </r>
  <r>
    <s v="11001"/>
    <s v="Federal Government NonDefense"/>
    <s v="469"/>
    <s v="Management of companies and enterprises"/>
    <n v="15055"/>
    <s v="Industry Use"/>
    <n v="0"/>
    <x v="17"/>
    <x v="17"/>
    <x v="31"/>
    <x v="31"/>
  </r>
  <r>
    <s v="11001"/>
    <s v="Federal Government NonDefense"/>
    <s v="470"/>
    <s v="Office administrative services"/>
    <n v="15055"/>
    <s v="Industry Use"/>
    <n v="5.5909199999999997E-4"/>
    <x v="17"/>
    <x v="17"/>
    <x v="31"/>
    <x v="31"/>
  </r>
  <r>
    <s v="11001"/>
    <s v="Federal Government NonDefense"/>
    <s v="471"/>
    <s v="Facilities support services"/>
    <n v="15055"/>
    <s v="Industry Use"/>
    <n v="3.2279869999999999E-3"/>
    <x v="17"/>
    <x v="17"/>
    <x v="31"/>
    <x v="31"/>
  </r>
  <r>
    <s v="11001"/>
    <s v="Federal Government NonDefense"/>
    <s v="472"/>
    <s v="Employment services"/>
    <n v="15055"/>
    <s v="Industry Use"/>
    <n v="2.42403E-4"/>
    <x v="17"/>
    <x v="17"/>
    <x v="31"/>
    <x v="31"/>
  </r>
  <r>
    <s v="11001"/>
    <s v="Federal Government NonDefense"/>
    <s v="473"/>
    <s v="Business support services"/>
    <n v="15055"/>
    <s v="Industry Use"/>
    <n v="5.7388999999999997E-4"/>
    <x v="17"/>
    <x v="17"/>
    <x v="31"/>
    <x v="31"/>
  </r>
  <r>
    <s v="11001"/>
    <s v="Federal Government NonDefense"/>
    <s v="474"/>
    <s v="Travel arrangement and reservation services"/>
    <n v="15055"/>
    <s v="Industry Use"/>
    <n v="2.2508060000000002E-3"/>
    <x v="17"/>
    <x v="17"/>
    <x v="31"/>
    <x v="31"/>
  </r>
  <r>
    <s v="11001"/>
    <s v="Federal Government NonDefense"/>
    <s v="475"/>
    <s v="Investigation and security services"/>
    <n v="15055"/>
    <s v="Industry Use"/>
    <n v="4.0906900000000002E-4"/>
    <x v="17"/>
    <x v="17"/>
    <x v="31"/>
    <x v="31"/>
  </r>
  <r>
    <s v="11001"/>
    <s v="Federal Government NonDefense"/>
    <s v="476"/>
    <s v="Services to buildings"/>
    <n v="15055"/>
    <s v="Industry Use"/>
    <n v="4.8998300000000004E-4"/>
    <x v="17"/>
    <x v="17"/>
    <x v="31"/>
    <x v="31"/>
  </r>
  <r>
    <s v="11001"/>
    <s v="Federal Government NonDefense"/>
    <s v="477"/>
    <s v="Landscape and horticultural services"/>
    <n v="15055"/>
    <s v="Industry Use"/>
    <n v="5.6112899999999995E-4"/>
    <x v="17"/>
    <x v="17"/>
    <x v="31"/>
    <x v="31"/>
  </r>
  <r>
    <s v="11001"/>
    <s v="Federal Government NonDefense"/>
    <s v="478"/>
    <s v="Other support services"/>
    <n v="15055"/>
    <s v="Industry Use"/>
    <n v="2.34925E-4"/>
    <x v="17"/>
    <x v="17"/>
    <x v="31"/>
    <x v="31"/>
  </r>
  <r>
    <s v="11001"/>
    <s v="Federal Government NonDefense"/>
    <s v="479"/>
    <s v="Waste management and remediation services"/>
    <n v="15055"/>
    <s v="Industry Use"/>
    <n v="3.876871E-3"/>
    <x v="17"/>
    <x v="17"/>
    <x v="31"/>
    <x v="31"/>
  </r>
  <r>
    <s v="11001"/>
    <s v="Federal Government NonDefense"/>
    <s v="480"/>
    <s v="Elementary and secondary schools"/>
    <n v="15055"/>
    <s v="Industry Use"/>
    <n v="0"/>
    <x v="18"/>
    <x v="18"/>
    <x v="31"/>
    <x v="31"/>
  </r>
  <r>
    <s v="11001"/>
    <s v="Federal Government NonDefense"/>
    <s v="481"/>
    <s v="Junior colleges, colleges, universities, and professional schools"/>
    <n v="15055"/>
    <s v="Industry Use"/>
    <n v="0"/>
    <x v="18"/>
    <x v="18"/>
    <x v="31"/>
    <x v="31"/>
  </r>
  <r>
    <s v="11001"/>
    <s v="Federal Government NonDefense"/>
    <s v="482"/>
    <s v="Other educational services"/>
    <n v="15055"/>
    <s v="Industry Use"/>
    <n v="5.9673799999999998E-4"/>
    <x v="18"/>
    <x v="18"/>
    <x v="31"/>
    <x v="31"/>
  </r>
  <r>
    <s v="11001"/>
    <s v="Federal Government NonDefense"/>
    <s v="483"/>
    <s v="Offices of physicians"/>
    <n v="15055"/>
    <s v="Industry Use"/>
    <n v="2.0634630000000002E-3"/>
    <x v="18"/>
    <x v="18"/>
    <x v="31"/>
    <x v="31"/>
  </r>
  <r>
    <s v="11001"/>
    <s v="Federal Government NonDefense"/>
    <s v="484"/>
    <s v="Offices of dentists"/>
    <n v="15055"/>
    <s v="Industry Use"/>
    <n v="0"/>
    <x v="18"/>
    <x v="18"/>
    <x v="31"/>
    <x v="31"/>
  </r>
  <r>
    <s v="11001"/>
    <s v="Federal Government NonDefense"/>
    <s v="485"/>
    <s v="Offices of other health practitioners"/>
    <n v="15055"/>
    <s v="Industry Use"/>
    <n v="5.6900000000000001E-5"/>
    <x v="18"/>
    <x v="18"/>
    <x v="31"/>
    <x v="31"/>
  </r>
  <r>
    <s v="11001"/>
    <s v="Federal Government NonDefense"/>
    <s v="486"/>
    <s v="Outpatient care centers"/>
    <n v="15055"/>
    <s v="Industry Use"/>
    <n v="3.9508490000000002E-3"/>
    <x v="18"/>
    <x v="18"/>
    <x v="31"/>
    <x v="31"/>
  </r>
  <r>
    <s v="11001"/>
    <s v="Federal Government NonDefense"/>
    <s v="487"/>
    <s v="Medical and diagnostic laboratories"/>
    <n v="15055"/>
    <s v="Industry Use"/>
    <n v="0"/>
    <x v="18"/>
    <x v="18"/>
    <x v="31"/>
    <x v="31"/>
  </r>
  <r>
    <s v="11001"/>
    <s v="Federal Government NonDefense"/>
    <s v="488"/>
    <s v="Home health care services"/>
    <n v="15055"/>
    <s v="Industry Use"/>
    <n v="0"/>
    <x v="18"/>
    <x v="18"/>
    <x v="31"/>
    <x v="31"/>
  </r>
  <r>
    <s v="11001"/>
    <s v="Federal Government NonDefense"/>
    <s v="489"/>
    <s v="Other ambulatory health care services"/>
    <n v="15055"/>
    <s v="Industry Use"/>
    <n v="0"/>
    <x v="18"/>
    <x v="18"/>
    <x v="31"/>
    <x v="31"/>
  </r>
  <r>
    <s v="11001"/>
    <s v="Federal Government NonDefense"/>
    <s v="490"/>
    <s v="Hospitals"/>
    <n v="15055"/>
    <s v="Industry Use"/>
    <n v="0"/>
    <x v="18"/>
    <x v="18"/>
    <x v="31"/>
    <x v="31"/>
  </r>
  <r>
    <s v="11001"/>
    <s v="Federal Government NonDefense"/>
    <s v="491"/>
    <s v="Nursing and community care facilities"/>
    <n v="15055"/>
    <s v="Industry Use"/>
    <n v="2.4742236000000001E-2"/>
    <x v="18"/>
    <x v="18"/>
    <x v="31"/>
    <x v="31"/>
  </r>
  <r>
    <s v="11001"/>
    <s v="Federal Government NonDefense"/>
    <s v="492"/>
    <s v="Residential mental retardation, mental health, substance abuse and other facilities"/>
    <n v="15055"/>
    <s v="Industry Use"/>
    <n v="5.3700000000000003E-6"/>
    <x v="18"/>
    <x v="18"/>
    <x v="31"/>
    <x v="31"/>
  </r>
  <r>
    <s v="11001"/>
    <s v="Federal Government NonDefense"/>
    <s v="493"/>
    <s v="Individual and family services"/>
    <n v="15055"/>
    <s v="Industry Use"/>
    <n v="7.08E-5"/>
    <x v="18"/>
    <x v="18"/>
    <x v="31"/>
    <x v="31"/>
  </r>
  <r>
    <s v="11001"/>
    <s v="Federal Government NonDefense"/>
    <s v="494"/>
    <s v="Child day care services"/>
    <n v="15055"/>
    <s v="Industry Use"/>
    <n v="0"/>
    <x v="18"/>
    <x v="18"/>
    <x v="31"/>
    <x v="31"/>
  </r>
  <r>
    <s v="11001"/>
    <s v="Federal Government NonDefense"/>
    <s v="495"/>
    <s v="Community food, housing, and other relief services, including rehabilitation services"/>
    <n v="15055"/>
    <s v="Industry Use"/>
    <n v="0"/>
    <x v="18"/>
    <x v="18"/>
    <x v="31"/>
    <x v="31"/>
  </r>
  <r>
    <s v="11001"/>
    <s v="Federal Government NonDefense"/>
    <s v="496"/>
    <s v="Performing arts companies"/>
    <n v="15055"/>
    <s v="Industry Use"/>
    <n v="8.4900000000000005E-7"/>
    <x v="19"/>
    <x v="19"/>
    <x v="31"/>
    <x v="31"/>
  </r>
  <r>
    <s v="11001"/>
    <s v="Federal Government NonDefense"/>
    <s v="497"/>
    <s v="Commercial Sports Except Racing"/>
    <n v="15055"/>
    <s v="Industry Use"/>
    <n v="0"/>
    <x v="19"/>
    <x v="19"/>
    <x v="31"/>
    <x v="31"/>
  </r>
  <r>
    <s v="11001"/>
    <s v="Federal Government NonDefense"/>
    <s v="498"/>
    <s v="Racing and Track Operation"/>
    <n v="15055"/>
    <s v="Industry Use"/>
    <n v="0"/>
    <x v="19"/>
    <x v="19"/>
    <x v="31"/>
    <x v="31"/>
  </r>
  <r>
    <s v="11001"/>
    <s v="Federal Government NonDefense"/>
    <s v="499"/>
    <s v="Independent artists, writers, and performers"/>
    <n v="15055"/>
    <s v="Industry Use"/>
    <n v="8.2500000000000006E-6"/>
    <x v="19"/>
    <x v="19"/>
    <x v="31"/>
    <x v="31"/>
  </r>
  <r>
    <s v="11001"/>
    <s v="Federal Government NonDefense"/>
    <s v="500"/>
    <s v="Promoters of performing arts and sports and agents for public figures"/>
    <n v="15055"/>
    <s v="Industry Use"/>
    <n v="0"/>
    <x v="19"/>
    <x v="19"/>
    <x v="31"/>
    <x v="31"/>
  </r>
  <r>
    <s v="11001"/>
    <s v="Federal Government NonDefense"/>
    <s v="501"/>
    <s v="Museums, historical sites, zoos, and parks"/>
    <n v="15055"/>
    <s v="Industry Use"/>
    <n v="0"/>
    <x v="19"/>
    <x v="19"/>
    <x v="31"/>
    <x v="31"/>
  </r>
  <r>
    <s v="11001"/>
    <s v="Federal Government NonDefense"/>
    <s v="502"/>
    <s v="Amusement parks and arcades"/>
    <n v="15055"/>
    <s v="Industry Use"/>
    <n v="0"/>
    <x v="19"/>
    <x v="19"/>
    <x v="31"/>
    <x v="31"/>
  </r>
  <r>
    <s v="11001"/>
    <s v="Federal Government NonDefense"/>
    <s v="503"/>
    <s v="Gambling industries (except casino hotels)"/>
    <n v="15055"/>
    <s v="Industry Use"/>
    <n v="0"/>
    <x v="19"/>
    <x v="19"/>
    <x v="31"/>
    <x v="31"/>
  </r>
  <r>
    <s v="11001"/>
    <s v="Federal Government NonDefense"/>
    <s v="504"/>
    <s v="Other amusement and recreation industries"/>
    <n v="15055"/>
    <s v="Industry Use"/>
    <n v="1.0900000000000001E-5"/>
    <x v="19"/>
    <x v="19"/>
    <x v="31"/>
    <x v="31"/>
  </r>
  <r>
    <s v="11001"/>
    <s v="Federal Government NonDefense"/>
    <s v="505"/>
    <s v="Fitness and recreational sports centers"/>
    <n v="15055"/>
    <s v="Industry Use"/>
    <n v="6.1399999999999997E-6"/>
    <x v="19"/>
    <x v="19"/>
    <x v="31"/>
    <x v="31"/>
  </r>
  <r>
    <s v="11001"/>
    <s v="Federal Government NonDefense"/>
    <s v="506"/>
    <s v="Bowling centers"/>
    <n v="15055"/>
    <s v="Industry Use"/>
    <n v="1.9599999999999999E-6"/>
    <x v="19"/>
    <x v="19"/>
    <x v="31"/>
    <x v="31"/>
  </r>
  <r>
    <s v="11001"/>
    <s v="Federal Government NonDefense"/>
    <s v="507"/>
    <s v="Hotels and motels, including casino hotels"/>
    <n v="15055"/>
    <s v="Industry Use"/>
    <n v="5.2499999999999997E-6"/>
    <x v="20"/>
    <x v="20"/>
    <x v="31"/>
    <x v="31"/>
  </r>
  <r>
    <s v="11001"/>
    <s v="Federal Government NonDefense"/>
    <s v="508"/>
    <s v="Other accommodations"/>
    <n v="15055"/>
    <s v="Industry Use"/>
    <n v="1.44E-6"/>
    <x v="20"/>
    <x v="20"/>
    <x v="31"/>
    <x v="31"/>
  </r>
  <r>
    <s v="11001"/>
    <s v="Federal Government NonDefense"/>
    <s v="509"/>
    <s v="Full-service restaurants"/>
    <n v="15055"/>
    <s v="Industry Use"/>
    <n v="9.3865599999999995E-4"/>
    <x v="20"/>
    <x v="20"/>
    <x v="31"/>
    <x v="31"/>
  </r>
  <r>
    <s v="11001"/>
    <s v="Federal Government NonDefense"/>
    <s v="510"/>
    <s v="Limited-service restaurants"/>
    <n v="15055"/>
    <s v="Industry Use"/>
    <n v="9.7548800000000005E-4"/>
    <x v="20"/>
    <x v="20"/>
    <x v="31"/>
    <x v="31"/>
  </r>
  <r>
    <s v="11001"/>
    <s v="Federal Government NonDefense"/>
    <s v="511"/>
    <s v="All other food and drinking places"/>
    <n v="15055"/>
    <s v="Industry Use"/>
    <n v="5.9694900000000005E-4"/>
    <x v="20"/>
    <x v="20"/>
    <x v="31"/>
    <x v="31"/>
  </r>
  <r>
    <s v="11001"/>
    <s v="Federal Government NonDefense"/>
    <s v="512"/>
    <s v="Automotive repair and maintenance, except car washes"/>
    <n v="15055"/>
    <s v="Industry Use"/>
    <n v="8.6890100000000005E-4"/>
    <x v="21"/>
    <x v="21"/>
    <x v="31"/>
    <x v="31"/>
  </r>
  <r>
    <s v="11001"/>
    <s v="Federal Government NonDefense"/>
    <s v="513"/>
    <s v="Car washes"/>
    <n v="15055"/>
    <s v="Industry Use"/>
    <n v="6.2962100000000002E-4"/>
    <x v="21"/>
    <x v="21"/>
    <x v="31"/>
    <x v="31"/>
  </r>
  <r>
    <s v="11001"/>
    <s v="Federal Government NonDefense"/>
    <s v="514"/>
    <s v="Electronic and precision equipment repair and maintenance"/>
    <n v="15055"/>
    <s v="Industry Use"/>
    <n v="1.50384E-3"/>
    <x v="21"/>
    <x v="21"/>
    <x v="31"/>
    <x v="31"/>
  </r>
  <r>
    <s v="11001"/>
    <s v="Federal Government NonDefense"/>
    <s v="515"/>
    <s v="Commercial and industrial machinery and equipment repair and maintenance"/>
    <n v="15055"/>
    <s v="Industry Use"/>
    <n v="3.1321099999999998E-4"/>
    <x v="21"/>
    <x v="21"/>
    <x v="31"/>
    <x v="31"/>
  </r>
  <r>
    <s v="11001"/>
    <s v="Federal Government NonDefense"/>
    <s v="516"/>
    <s v="Personal and household goods repair and maintenance"/>
    <n v="15055"/>
    <s v="Industry Use"/>
    <n v="4.6100000000000002E-5"/>
    <x v="21"/>
    <x v="21"/>
    <x v="31"/>
    <x v="31"/>
  </r>
  <r>
    <s v="11001"/>
    <s v="Federal Government NonDefense"/>
    <s v="517"/>
    <s v="Personal care services"/>
    <n v="15055"/>
    <s v="Industry Use"/>
    <n v="0"/>
    <x v="21"/>
    <x v="21"/>
    <x v="31"/>
    <x v="31"/>
  </r>
  <r>
    <s v="11001"/>
    <s v="Federal Government NonDefense"/>
    <s v="518"/>
    <s v="Death care services"/>
    <n v="15055"/>
    <s v="Industry Use"/>
    <n v="0"/>
    <x v="21"/>
    <x v="21"/>
    <x v="31"/>
    <x v="31"/>
  </r>
  <r>
    <s v="11001"/>
    <s v="Federal Government NonDefense"/>
    <s v="519"/>
    <s v="Dry-cleaning and laundry services"/>
    <n v="15055"/>
    <s v="Industry Use"/>
    <n v="8.9800000000000001E-5"/>
    <x v="21"/>
    <x v="21"/>
    <x v="31"/>
    <x v="31"/>
  </r>
  <r>
    <s v="11001"/>
    <s v="Federal Government NonDefense"/>
    <s v="520"/>
    <s v="Other personal services"/>
    <n v="15055"/>
    <s v="Industry Use"/>
    <n v="0"/>
    <x v="21"/>
    <x v="21"/>
    <x v="31"/>
    <x v="31"/>
  </r>
  <r>
    <s v="11001"/>
    <s v="Federal Government NonDefense"/>
    <s v="521"/>
    <s v="Religious organizations"/>
    <n v="15055"/>
    <s v="Industry Use"/>
    <n v="0"/>
    <x v="21"/>
    <x v="21"/>
    <x v="31"/>
    <x v="31"/>
  </r>
  <r>
    <s v="11001"/>
    <s v="Federal Government NonDefense"/>
    <s v="522"/>
    <s v="Grantmaking, giving, and social advocacy organizations"/>
    <n v="15055"/>
    <s v="Industry Use"/>
    <n v="0"/>
    <x v="21"/>
    <x v="21"/>
    <x v="31"/>
    <x v="31"/>
  </r>
  <r>
    <s v="11001"/>
    <s v="Federal Government NonDefense"/>
    <s v="523"/>
    <s v="Business and professional associations"/>
    <n v="15055"/>
    <s v="Industry Use"/>
    <n v="0"/>
    <x v="21"/>
    <x v="21"/>
    <x v="31"/>
    <x v="31"/>
  </r>
  <r>
    <s v="11001"/>
    <s v="Federal Government NonDefense"/>
    <s v="524"/>
    <s v="Labor and civic organizations"/>
    <n v="15055"/>
    <s v="Industry Use"/>
    <n v="0"/>
    <x v="21"/>
    <x v="21"/>
    <x v="31"/>
    <x v="31"/>
  </r>
  <r>
    <s v="11001"/>
    <s v="Federal Government NonDefense"/>
    <s v="525"/>
    <s v="Private households"/>
    <n v="15055"/>
    <s v="Industry Use"/>
    <n v="0"/>
    <x v="21"/>
    <x v="21"/>
    <x v="31"/>
    <x v="31"/>
  </r>
  <r>
    <s v="11001"/>
    <s v="Federal Government NonDefense"/>
    <s v="526"/>
    <s v="Postal service"/>
    <n v="15055"/>
    <s v="Industry Use"/>
    <n v="1.1524E-3"/>
    <x v="22"/>
    <x v="22"/>
    <x v="31"/>
    <x v="31"/>
  </r>
  <r>
    <s v="11001"/>
    <s v="Federal Government NonDefense"/>
    <s v="528"/>
    <s v="Other federal government enterprises"/>
    <n v="15055"/>
    <s v="Industry Use"/>
    <n v="4.6800000000000001E-7"/>
    <x v="22"/>
    <x v="22"/>
    <x v="31"/>
    <x v="31"/>
  </r>
  <r>
    <s v="11001"/>
    <s v="Federal Government NonDefense"/>
    <s v="532"/>
    <s v="Local government passenger transit"/>
    <n v="15055"/>
    <s v="Industry Use"/>
    <n v="5.7699999999999998E-6"/>
    <x v="22"/>
    <x v="22"/>
    <x v="31"/>
    <x v="31"/>
  </r>
  <r>
    <s v="11001"/>
    <s v="Federal Government NonDefense"/>
    <s v="533"/>
    <s v="Local government electric utilities"/>
    <n v="15055"/>
    <s v="Industry Use"/>
    <n v="7.3300000000000006E-5"/>
    <x v="22"/>
    <x v="22"/>
    <x v="31"/>
    <x v="31"/>
  </r>
  <r>
    <s v="11001"/>
    <s v="Federal Government NonDefense"/>
    <s v="540"/>
    <s v="* Employment and payroll of state govt, non-education"/>
    <n v="15055"/>
    <s v="Industry Use"/>
    <n v="0"/>
    <x v="33"/>
    <x v="33"/>
    <x v="31"/>
    <x v="31"/>
  </r>
  <r>
    <s v="11001"/>
    <s v="Federal Government NonDefense"/>
    <s v="541"/>
    <s v="* Employment and payroll of local govt, education"/>
    <n v="15055"/>
    <s v="Industry Use"/>
    <n v="0"/>
    <x v="33"/>
    <x v="33"/>
    <x v="31"/>
    <x v="31"/>
  </r>
  <r>
    <s v="11001"/>
    <s v="Federal Government NonDefense"/>
    <s v="542"/>
    <s v="* Employment and payroll of local govt, non-education"/>
    <n v="15055"/>
    <s v="Industry Use"/>
    <n v="0"/>
    <x v="33"/>
    <x v="33"/>
    <x v="31"/>
    <x v="31"/>
  </r>
  <r>
    <s v="11001"/>
    <s v="Federal Government NonDefense"/>
    <s v="543"/>
    <s v="* Employment and payroll of federal govt, military"/>
    <n v="15055"/>
    <s v="Industry Use"/>
    <n v="0"/>
    <x v="33"/>
    <x v="33"/>
    <x v="31"/>
    <x v="31"/>
  </r>
  <r>
    <s v="11001"/>
    <s v="Federal Government NonDefense"/>
    <s v="544"/>
    <s v="* Employment and payroll of federal govt, non-military"/>
    <n v="15055"/>
    <s v="Industry Use"/>
    <n v="15.187061310000001"/>
    <x v="33"/>
    <x v="33"/>
    <x v="31"/>
    <x v="31"/>
  </r>
  <r>
    <s v="11001"/>
    <s v="Federal Government NonDefense"/>
    <s v="10001"/>
    <s v="Households LT15k"/>
    <n v="15008"/>
    <s v="Interest (Net-from Industries)"/>
    <n v="0.72628796100000004"/>
    <x v="30"/>
    <x v="30"/>
    <x v="31"/>
    <x v="31"/>
  </r>
  <r>
    <s v="11001"/>
    <s v="Federal Government NonDefense"/>
    <s v="10001"/>
    <s v="Households LT15k"/>
    <n v="15010"/>
    <s v="Transfers"/>
    <n v="32.417922969999999"/>
    <x v="30"/>
    <x v="30"/>
    <x v="31"/>
    <x v="31"/>
  </r>
  <r>
    <s v="11001"/>
    <s v="Federal Government NonDefense"/>
    <s v="10001"/>
    <s v="Households LT15k"/>
    <n v="15055"/>
    <s v="Industry Use"/>
    <n v="0"/>
    <x v="30"/>
    <x v="30"/>
    <x v="31"/>
    <x v="31"/>
  </r>
  <r>
    <s v="11001"/>
    <s v="Federal Government NonDefense"/>
    <s v="10002"/>
    <s v="Households 15-30k"/>
    <n v="15008"/>
    <s v="Interest (Net-from Industries)"/>
    <n v="3.52228713"/>
    <x v="30"/>
    <x v="30"/>
    <x v="31"/>
    <x v="31"/>
  </r>
  <r>
    <s v="11001"/>
    <s v="Federal Government NonDefense"/>
    <s v="10002"/>
    <s v="Households 15-30k"/>
    <n v="15010"/>
    <s v="Transfers"/>
    <n v="112.1783981"/>
    <x v="30"/>
    <x v="30"/>
    <x v="31"/>
    <x v="31"/>
  </r>
  <r>
    <s v="11001"/>
    <s v="Federal Government NonDefense"/>
    <s v="10002"/>
    <s v="Households 15-30k"/>
    <n v="15055"/>
    <s v="Industry Use"/>
    <n v="0"/>
    <x v="30"/>
    <x v="30"/>
    <x v="31"/>
    <x v="31"/>
  </r>
  <r>
    <s v="11001"/>
    <s v="Federal Government NonDefense"/>
    <s v="10003"/>
    <s v="Households 30-40k"/>
    <n v="15008"/>
    <s v="Interest (Net-from Industries)"/>
    <n v="3.9052572250000002"/>
    <x v="30"/>
    <x v="30"/>
    <x v="31"/>
    <x v="31"/>
  </r>
  <r>
    <s v="11001"/>
    <s v="Federal Government NonDefense"/>
    <s v="10003"/>
    <s v="Households 30-40k"/>
    <n v="15010"/>
    <s v="Transfers"/>
    <n v="79.056884769999996"/>
    <x v="30"/>
    <x v="30"/>
    <x v="31"/>
    <x v="31"/>
  </r>
  <r>
    <s v="11001"/>
    <s v="Federal Government NonDefense"/>
    <s v="10003"/>
    <s v="Households 30-40k"/>
    <n v="15055"/>
    <s v="Industry Use"/>
    <n v="0"/>
    <x v="30"/>
    <x v="30"/>
    <x v="31"/>
    <x v="31"/>
  </r>
  <r>
    <s v="11001"/>
    <s v="Federal Government NonDefense"/>
    <s v="10004"/>
    <s v="Households 40-50k"/>
    <n v="15008"/>
    <s v="Interest (Net-from Industries)"/>
    <n v="5.5712242129999998"/>
    <x v="31"/>
    <x v="31"/>
    <x v="31"/>
    <x v="31"/>
  </r>
  <r>
    <s v="11001"/>
    <s v="Federal Government NonDefense"/>
    <s v="10004"/>
    <s v="Households 40-50k"/>
    <n v="15010"/>
    <s v="Transfers"/>
    <n v="75.169876099999996"/>
    <x v="31"/>
    <x v="31"/>
    <x v="31"/>
    <x v="31"/>
  </r>
  <r>
    <s v="11001"/>
    <s v="Federal Government NonDefense"/>
    <s v="10004"/>
    <s v="Households 40-50k"/>
    <n v="15055"/>
    <s v="Industry Use"/>
    <n v="0"/>
    <x v="31"/>
    <x v="31"/>
    <x v="31"/>
    <x v="31"/>
  </r>
  <r>
    <s v="11001"/>
    <s v="Federal Government NonDefense"/>
    <s v="10005"/>
    <s v="Households 50-70k"/>
    <n v="15008"/>
    <s v="Interest (Net-from Industries)"/>
    <n v="9.448405266"/>
    <x v="31"/>
    <x v="31"/>
    <x v="31"/>
    <x v="31"/>
  </r>
  <r>
    <s v="11001"/>
    <s v="Federal Government NonDefense"/>
    <s v="10005"/>
    <s v="Households 50-70k"/>
    <n v="15010"/>
    <s v="Transfers"/>
    <n v="110.7086716"/>
    <x v="31"/>
    <x v="31"/>
    <x v="31"/>
    <x v="31"/>
  </r>
  <r>
    <s v="11001"/>
    <s v="Federal Government NonDefense"/>
    <s v="10005"/>
    <s v="Households 50-70k"/>
    <n v="15055"/>
    <s v="Industry Use"/>
    <n v="0"/>
    <x v="31"/>
    <x v="31"/>
    <x v="31"/>
    <x v="31"/>
  </r>
  <r>
    <s v="11001"/>
    <s v="Federal Government NonDefense"/>
    <s v="10006"/>
    <s v="Households 70-100k"/>
    <n v="15008"/>
    <s v="Interest (Net-from Industries)"/>
    <n v="18.462657929999999"/>
    <x v="31"/>
    <x v="31"/>
    <x v="31"/>
    <x v="31"/>
  </r>
  <r>
    <s v="11001"/>
    <s v="Federal Government NonDefense"/>
    <s v="10006"/>
    <s v="Households 70-100k"/>
    <n v="15010"/>
    <s v="Transfers"/>
    <n v="112.5169449"/>
    <x v="31"/>
    <x v="31"/>
    <x v="31"/>
    <x v="31"/>
  </r>
  <r>
    <s v="11001"/>
    <s v="Federal Government NonDefense"/>
    <s v="10006"/>
    <s v="Households 70-100k"/>
    <n v="15055"/>
    <s v="Industry Use"/>
    <n v="0"/>
    <x v="31"/>
    <x v="31"/>
    <x v="31"/>
    <x v="31"/>
  </r>
  <r>
    <s v="11001"/>
    <s v="Federal Government NonDefense"/>
    <s v="10007"/>
    <s v="Households 100-150k"/>
    <n v="15008"/>
    <s v="Interest (Net-from Industries)"/>
    <n v="23.054349899999998"/>
    <x v="32"/>
    <x v="32"/>
    <x v="31"/>
    <x v="31"/>
  </r>
  <r>
    <s v="11001"/>
    <s v="Federal Government NonDefense"/>
    <s v="10007"/>
    <s v="Households 100-150k"/>
    <n v="15010"/>
    <s v="Transfers"/>
    <n v="74.676864620000003"/>
    <x v="32"/>
    <x v="32"/>
    <x v="31"/>
    <x v="31"/>
  </r>
  <r>
    <s v="11001"/>
    <s v="Federal Government NonDefense"/>
    <s v="10007"/>
    <s v="Households 100-150k"/>
    <n v="15055"/>
    <s v="Industry Use"/>
    <n v="0"/>
    <x v="32"/>
    <x v="32"/>
    <x v="31"/>
    <x v="31"/>
  </r>
  <r>
    <s v="11001"/>
    <s v="Federal Government NonDefense"/>
    <s v="10008"/>
    <s v="Households 150-200k"/>
    <n v="15008"/>
    <s v="Interest (Net-from Industries)"/>
    <n v="13.5435915"/>
    <x v="32"/>
    <x v="32"/>
    <x v="31"/>
    <x v="31"/>
  </r>
  <r>
    <s v="11001"/>
    <s v="Federal Government NonDefense"/>
    <s v="10008"/>
    <s v="Households 150-200k"/>
    <n v="15010"/>
    <s v="Transfers"/>
    <n v="17.162269590000001"/>
    <x v="32"/>
    <x v="32"/>
    <x v="31"/>
    <x v="31"/>
  </r>
  <r>
    <s v="11001"/>
    <s v="Federal Government NonDefense"/>
    <s v="10008"/>
    <s v="Households 150-200k"/>
    <n v="15055"/>
    <s v="Industry Use"/>
    <n v="0"/>
    <x v="32"/>
    <x v="32"/>
    <x v="31"/>
    <x v="31"/>
  </r>
  <r>
    <s v="11001"/>
    <s v="Federal Government NonDefense"/>
    <s v="10009"/>
    <s v="Households 200k+"/>
    <n v="15008"/>
    <s v="Interest (Net-from Industries)"/>
    <n v="33.238029480000002"/>
    <x v="32"/>
    <x v="32"/>
    <x v="31"/>
    <x v="31"/>
  </r>
  <r>
    <s v="11001"/>
    <s v="Federal Government NonDefense"/>
    <s v="10009"/>
    <s v="Households 200k+"/>
    <n v="15010"/>
    <s v="Transfers"/>
    <n v="24.43193436"/>
    <x v="32"/>
    <x v="32"/>
    <x v="31"/>
    <x v="31"/>
  </r>
  <r>
    <s v="11001"/>
    <s v="Federal Government NonDefense"/>
    <s v="10009"/>
    <s v="Households 200k+"/>
    <n v="15055"/>
    <s v="Industry Use"/>
    <n v="0"/>
    <x v="32"/>
    <x v="32"/>
    <x v="31"/>
    <x v="31"/>
  </r>
  <r>
    <s v="11001"/>
    <s v="Federal Government NonDefense"/>
    <s v="11001"/>
    <s v="Federal Government NonDefense"/>
    <n v="15055"/>
    <s v="Industry Use"/>
    <n v="3.9099999999999998E-6"/>
    <x v="27"/>
    <x v="27"/>
    <x v="31"/>
    <x v="31"/>
  </r>
  <r>
    <s v="11001"/>
    <s v="Federal Government NonDefense"/>
    <s v="11002"/>
    <s v="Federal Government Defense"/>
    <n v="15010"/>
    <s v="Transfers"/>
    <n v="92.369560239999998"/>
    <x v="27"/>
    <x v="27"/>
    <x v="31"/>
    <x v="31"/>
  </r>
  <r>
    <s v="11001"/>
    <s v="Federal Government NonDefense"/>
    <s v="11003"/>
    <s v="Federal Government Investment"/>
    <n v="15010"/>
    <s v="Transfers"/>
    <n v="19.021739960000001"/>
    <x v="27"/>
    <x v="27"/>
    <x v="31"/>
    <x v="31"/>
  </r>
  <r>
    <s v="11001"/>
    <s v="Federal Government NonDefense"/>
    <s v="11003"/>
    <s v="Federal Government Investment"/>
    <n v="15055"/>
    <s v="Industry Use"/>
    <n v="0"/>
    <x v="27"/>
    <x v="27"/>
    <x v="31"/>
    <x v="31"/>
  </r>
  <r>
    <s v="11001"/>
    <s v="Federal Government NonDefense"/>
    <s v="12001"/>
    <s v="State/Local Govt NonEducation"/>
    <n v="15010"/>
    <s v="Transfers"/>
    <n v="191.13105770000001"/>
    <x v="27"/>
    <x v="27"/>
    <x v="31"/>
    <x v="31"/>
  </r>
  <r>
    <s v="11001"/>
    <s v="Federal Government NonDefense"/>
    <s v="12001"/>
    <s v="State/Local Govt NonEducation"/>
    <n v="15055"/>
    <s v="Industry Use"/>
    <n v="1.0836400000000001E-3"/>
    <x v="27"/>
    <x v="27"/>
    <x v="31"/>
    <x v="31"/>
  </r>
  <r>
    <s v="11001"/>
    <s v="Federal Government NonDefense"/>
    <s v="12003"/>
    <s v="State/Local Govt Investment"/>
    <n v="15055"/>
    <s v="Industry Use"/>
    <n v="0"/>
    <x v="27"/>
    <x v="27"/>
    <x v="31"/>
    <x v="31"/>
  </r>
  <r>
    <s v="11001"/>
    <s v="Federal Government NonDefense"/>
    <s v="13001"/>
    <s v="Enterprises (Corporations)"/>
    <n v="15010"/>
    <s v="Transfers"/>
    <n v="0"/>
    <x v="27"/>
    <x v="27"/>
    <x v="31"/>
    <x v="31"/>
  </r>
  <r>
    <s v="11001"/>
    <s v="Federal Government NonDefense"/>
    <s v="14001"/>
    <s v="Capital"/>
    <n v="15055"/>
    <s v="Industry Use"/>
    <n v="0"/>
    <x v="27"/>
    <x v="27"/>
    <x v="31"/>
    <x v="31"/>
  </r>
  <r>
    <s v="11001"/>
    <s v="Federal Government NonDefense"/>
    <s v="14002"/>
    <s v="Inventory Additions/Deletions"/>
    <n v="15055"/>
    <s v="Industry Use"/>
    <n v="7.6000000000000004E-5"/>
    <x v="27"/>
    <x v="27"/>
    <x v="31"/>
    <x v="31"/>
  </r>
  <r>
    <s v="11001"/>
    <s v="Federal Government NonDefense"/>
    <s v="25001"/>
    <s v="Foreign Trade"/>
    <n v="15010"/>
    <s v="Transfers"/>
    <n v="0"/>
    <x v="28"/>
    <x v="28"/>
    <x v="31"/>
    <x v="31"/>
  </r>
  <r>
    <s v="11001"/>
    <s v="Federal Government NonDefense"/>
    <s v="25001"/>
    <s v="Foreign Trade"/>
    <n v="15051"/>
    <s v="Commodity Trade"/>
    <n v="0.38003266299999999"/>
    <x v="28"/>
    <x v="28"/>
    <x v="31"/>
    <x v="31"/>
  </r>
  <r>
    <s v="11001"/>
    <s v="Federal Government NonDefense"/>
    <s v="28001"/>
    <s v="Domestic Trade"/>
    <n v="15051"/>
    <s v="Commodity Trade"/>
    <n v="0.55199946499999997"/>
    <x v="29"/>
    <x v="29"/>
    <x v="31"/>
    <x v="31"/>
  </r>
  <r>
    <s v="11002"/>
    <s v="Federal Government Defense"/>
    <s v="1"/>
    <s v="Oilseed farming"/>
    <n v="15055"/>
    <s v="Industry Use"/>
    <n v="1.28687E-4"/>
    <x v="0"/>
    <x v="0"/>
    <x v="31"/>
    <x v="31"/>
  </r>
  <r>
    <s v="11002"/>
    <s v="Federal Government Defense"/>
    <s v="2"/>
    <s v="Grain farming"/>
    <n v="15055"/>
    <s v="Industry Use"/>
    <n v="6.7399799999999998E-4"/>
    <x v="0"/>
    <x v="0"/>
    <x v="31"/>
    <x v="31"/>
  </r>
  <r>
    <s v="11002"/>
    <s v="Federal Government Defense"/>
    <s v="3"/>
    <s v="Vegetable and melon farming"/>
    <n v="15055"/>
    <s v="Industry Use"/>
    <n v="1.77E-6"/>
    <x v="1"/>
    <x v="1"/>
    <x v="31"/>
    <x v="31"/>
  </r>
  <r>
    <s v="11002"/>
    <s v="Federal Government Defense"/>
    <s v="4"/>
    <s v="Fruit farming"/>
    <n v="15055"/>
    <s v="Industry Use"/>
    <n v="1.9400000000000001E-6"/>
    <x v="1"/>
    <x v="1"/>
    <x v="31"/>
    <x v="31"/>
  </r>
  <r>
    <s v="11002"/>
    <s v="Federal Government Defense"/>
    <s v="5"/>
    <s v="Tree nut farming"/>
    <n v="15055"/>
    <s v="Industry Use"/>
    <n v="5.5000000000000003E-7"/>
    <x v="1"/>
    <x v="1"/>
    <x v="31"/>
    <x v="31"/>
  </r>
  <r>
    <s v="11002"/>
    <s v="Federal Government Defense"/>
    <s v="6"/>
    <s v="Greenhouse, nursery, and floriculture production"/>
    <n v="15055"/>
    <s v="Industry Use"/>
    <n v="1.0899999999999999E-6"/>
    <x v="1"/>
    <x v="1"/>
    <x v="31"/>
    <x v="31"/>
  </r>
  <r>
    <s v="11002"/>
    <s v="Federal Government Defense"/>
    <s v="10"/>
    <s v="All other crop farming"/>
    <n v="15055"/>
    <s v="Industry Use"/>
    <n v="7.4400000000000004E-8"/>
    <x v="0"/>
    <x v="0"/>
    <x v="31"/>
    <x v="31"/>
  </r>
  <r>
    <s v="11002"/>
    <s v="Federal Government Defense"/>
    <s v="11"/>
    <s v="Beef cattle ranching and farming, including feedlots and dual-purpose ranching and farming"/>
    <n v="15055"/>
    <s v="Industry Use"/>
    <n v="9.9152500000000005E-4"/>
    <x v="2"/>
    <x v="2"/>
    <x v="31"/>
    <x v="31"/>
  </r>
  <r>
    <s v="11002"/>
    <s v="Federal Government Defense"/>
    <s v="12"/>
    <s v="Dairy cattle and milk production"/>
    <n v="15055"/>
    <s v="Industry Use"/>
    <n v="8.9844800000000004E-4"/>
    <x v="2"/>
    <x v="2"/>
    <x v="31"/>
    <x v="31"/>
  </r>
  <r>
    <s v="11002"/>
    <s v="Federal Government Defense"/>
    <s v="13"/>
    <s v="Poultry and egg production"/>
    <n v="15055"/>
    <s v="Industry Use"/>
    <n v="1.4399999999999999E-5"/>
    <x v="2"/>
    <x v="2"/>
    <x v="31"/>
    <x v="31"/>
  </r>
  <r>
    <s v="11002"/>
    <s v="Federal Government Defense"/>
    <s v="14"/>
    <s v="Animal production, except cattle and poultry and eggs"/>
    <n v="15055"/>
    <s v="Industry Use"/>
    <n v="3.1167400000000001E-4"/>
    <x v="2"/>
    <x v="2"/>
    <x v="31"/>
    <x v="31"/>
  </r>
  <r>
    <s v="11002"/>
    <s v="Federal Government Defense"/>
    <s v="15"/>
    <s v="Forestry, forest products, and timber tract production"/>
    <n v="15055"/>
    <s v="Industry Use"/>
    <n v="0"/>
    <x v="3"/>
    <x v="3"/>
    <x v="31"/>
    <x v="31"/>
  </r>
  <r>
    <s v="11002"/>
    <s v="Federal Government Defense"/>
    <s v="16"/>
    <s v="Commercial logging"/>
    <n v="15055"/>
    <s v="Industry Use"/>
    <n v="0"/>
    <x v="3"/>
    <x v="3"/>
    <x v="31"/>
    <x v="31"/>
  </r>
  <r>
    <s v="11002"/>
    <s v="Federal Government Defense"/>
    <s v="18"/>
    <s v="Commercial hunting and trapping"/>
    <n v="15055"/>
    <s v="Industry Use"/>
    <n v="0"/>
    <x v="3"/>
    <x v="3"/>
    <x v="31"/>
    <x v="31"/>
  </r>
  <r>
    <s v="11002"/>
    <s v="Federal Government Defense"/>
    <s v="19"/>
    <s v="Support activities for agriculture and forestry"/>
    <n v="15055"/>
    <s v="Industry Use"/>
    <n v="0"/>
    <x v="3"/>
    <x v="3"/>
    <x v="31"/>
    <x v="31"/>
  </r>
  <r>
    <s v="11002"/>
    <s v="Federal Government Defense"/>
    <s v="20"/>
    <s v="Oil and gas extraction"/>
    <n v="15055"/>
    <s v="Industry Use"/>
    <n v="4.5327550000000003E-3"/>
    <x v="4"/>
    <x v="4"/>
    <x v="31"/>
    <x v="31"/>
  </r>
  <r>
    <s v="11002"/>
    <s v="Federal Government Defense"/>
    <s v="28"/>
    <s v="Stone mining and quarrying"/>
    <n v="15055"/>
    <s v="Industry Use"/>
    <n v="2.7800000000000001E-6"/>
    <x v="4"/>
    <x v="4"/>
    <x v="31"/>
    <x v="31"/>
  </r>
  <r>
    <s v="11002"/>
    <s v="Federal Government Defense"/>
    <s v="35"/>
    <s v="Drilling oil and gas wells"/>
    <n v="15055"/>
    <s v="Industry Use"/>
    <n v="0"/>
    <x v="4"/>
    <x v="4"/>
    <x v="31"/>
    <x v="31"/>
  </r>
  <r>
    <s v="11002"/>
    <s v="Federal Government Defense"/>
    <s v="36"/>
    <s v="Support activities for oil and gas operations"/>
    <n v="15055"/>
    <s v="Industry Use"/>
    <n v="1.1600000000000001E-7"/>
    <x v="4"/>
    <x v="4"/>
    <x v="31"/>
    <x v="31"/>
  </r>
  <r>
    <s v="11002"/>
    <s v="Federal Government Defense"/>
    <s v="37"/>
    <s v="Metal mining services"/>
    <n v="15055"/>
    <s v="Industry Use"/>
    <n v="0"/>
    <x v="4"/>
    <x v="4"/>
    <x v="31"/>
    <x v="31"/>
  </r>
  <r>
    <s v="11002"/>
    <s v="Federal Government Defense"/>
    <s v="38"/>
    <s v="Other nonmetallic minerals services"/>
    <n v="15055"/>
    <s v="Industry Use"/>
    <n v="0"/>
    <x v="4"/>
    <x v="4"/>
    <x v="31"/>
    <x v="31"/>
  </r>
  <r>
    <s v="11002"/>
    <s v="Federal Government Defense"/>
    <s v="40"/>
    <s v="Electric power generation - Fossil fuel"/>
    <n v="15055"/>
    <s v="Industry Use"/>
    <n v="0"/>
    <x v="5"/>
    <x v="5"/>
    <x v="31"/>
    <x v="31"/>
  </r>
  <r>
    <s v="11002"/>
    <s v="Federal Government Defense"/>
    <s v="47"/>
    <s v="Electric power transmission and distribution"/>
    <n v="15055"/>
    <s v="Industry Use"/>
    <n v="8.0626735000000005E-2"/>
    <x v="5"/>
    <x v="5"/>
    <x v="31"/>
    <x v="31"/>
  </r>
  <r>
    <s v="11002"/>
    <s v="Federal Government Defense"/>
    <s v="48"/>
    <s v="Natural gas distribution"/>
    <n v="15055"/>
    <s v="Industry Use"/>
    <n v="3.0669696999999999E-2"/>
    <x v="5"/>
    <x v="5"/>
    <x v="31"/>
    <x v="31"/>
  </r>
  <r>
    <s v="11002"/>
    <s v="Federal Government Defense"/>
    <s v="49"/>
    <s v="Water, sewage and other systems"/>
    <n v="15055"/>
    <s v="Industry Use"/>
    <n v="3.4412449999999999E-3"/>
    <x v="5"/>
    <x v="5"/>
    <x v="31"/>
    <x v="31"/>
  </r>
  <r>
    <s v="11002"/>
    <s v="Federal Government Defense"/>
    <s v="50"/>
    <s v="Construction of new health care structures"/>
    <n v="15055"/>
    <s v="Industry Use"/>
    <n v="0"/>
    <x v="6"/>
    <x v="6"/>
    <x v="31"/>
    <x v="31"/>
  </r>
  <r>
    <s v="11002"/>
    <s v="Federal Government Defense"/>
    <s v="51"/>
    <s v="Construction of new manufacturing structures"/>
    <n v="15055"/>
    <s v="Industry Use"/>
    <n v="0"/>
    <x v="6"/>
    <x v="6"/>
    <x v="31"/>
    <x v="31"/>
  </r>
  <r>
    <s v="11002"/>
    <s v="Federal Government Defense"/>
    <s v="52"/>
    <s v="Construction of new power and communication structures"/>
    <n v="15055"/>
    <s v="Industry Use"/>
    <n v="0"/>
    <x v="6"/>
    <x v="6"/>
    <x v="31"/>
    <x v="31"/>
  </r>
  <r>
    <s v="11002"/>
    <s v="Federal Government Defense"/>
    <s v="53"/>
    <s v="Construction of new educational and vocational structures"/>
    <n v="15055"/>
    <s v="Industry Use"/>
    <n v="0"/>
    <x v="6"/>
    <x v="6"/>
    <x v="31"/>
    <x v="31"/>
  </r>
  <r>
    <s v="11002"/>
    <s v="Federal Government Defense"/>
    <s v="54"/>
    <s v="Construction of new highways and streets"/>
    <n v="15055"/>
    <s v="Industry Use"/>
    <n v="0"/>
    <x v="6"/>
    <x v="6"/>
    <x v="31"/>
    <x v="31"/>
  </r>
  <r>
    <s v="11002"/>
    <s v="Federal Government Defense"/>
    <s v="55"/>
    <s v="Construction of new commercial structures, including farm structures"/>
    <n v="15055"/>
    <s v="Industry Use"/>
    <n v="0"/>
    <x v="6"/>
    <x v="6"/>
    <x v="31"/>
    <x v="31"/>
  </r>
  <r>
    <s v="11002"/>
    <s v="Federal Government Defense"/>
    <s v="56"/>
    <s v="Construction of other new nonresidential structures"/>
    <n v="15055"/>
    <s v="Industry Use"/>
    <n v="0"/>
    <x v="6"/>
    <x v="6"/>
    <x v="31"/>
    <x v="31"/>
  </r>
  <r>
    <s v="11002"/>
    <s v="Federal Government Defense"/>
    <s v="57"/>
    <s v="Construction of new single-family residential structures"/>
    <n v="15055"/>
    <s v="Industry Use"/>
    <n v="0"/>
    <x v="6"/>
    <x v="6"/>
    <x v="31"/>
    <x v="31"/>
  </r>
  <r>
    <s v="11002"/>
    <s v="Federal Government Defense"/>
    <s v="58"/>
    <s v="Construction of new multifamily residential structures"/>
    <n v="15055"/>
    <s v="Industry Use"/>
    <n v="0"/>
    <x v="6"/>
    <x v="6"/>
    <x v="31"/>
    <x v="31"/>
  </r>
  <r>
    <s v="11002"/>
    <s v="Federal Government Defense"/>
    <s v="59"/>
    <s v="Construction of other new residential structures"/>
    <n v="15055"/>
    <s v="Industry Use"/>
    <n v="0"/>
    <x v="6"/>
    <x v="6"/>
    <x v="31"/>
    <x v="31"/>
  </r>
  <r>
    <s v="11002"/>
    <s v="Federal Government Defense"/>
    <s v="60"/>
    <s v="Maintenance and repair construction of nonresidential structures"/>
    <n v="15055"/>
    <s v="Industry Use"/>
    <n v="0.67356702700000004"/>
    <x v="6"/>
    <x v="6"/>
    <x v="31"/>
    <x v="31"/>
  </r>
  <r>
    <s v="11002"/>
    <s v="Federal Government Defense"/>
    <s v="61"/>
    <s v="Maintenance and repair construction of residential structures"/>
    <n v="15055"/>
    <s v="Industry Use"/>
    <n v="0.199076898"/>
    <x v="6"/>
    <x v="6"/>
    <x v="31"/>
    <x v="31"/>
  </r>
  <r>
    <s v="11002"/>
    <s v="Federal Government Defense"/>
    <s v="62"/>
    <s v="Maintenance and repair construction of highways, streets, bridges, and tunnels"/>
    <n v="15055"/>
    <s v="Industry Use"/>
    <n v="0.67983467399999997"/>
    <x v="6"/>
    <x v="6"/>
    <x v="31"/>
    <x v="31"/>
  </r>
  <r>
    <s v="11002"/>
    <s v="Federal Government Defense"/>
    <s v="64"/>
    <s v="Other animal food manufacturing"/>
    <n v="15055"/>
    <s v="Industry Use"/>
    <n v="2.3246999999999999E-3"/>
    <x v="7"/>
    <x v="7"/>
    <x v="31"/>
    <x v="31"/>
  </r>
  <r>
    <s v="11002"/>
    <s v="Federal Government Defense"/>
    <s v="65"/>
    <s v="Flour milling"/>
    <n v="15055"/>
    <s v="Industry Use"/>
    <n v="5.7399999999999999E-5"/>
    <x v="7"/>
    <x v="7"/>
    <x v="31"/>
    <x v="31"/>
  </r>
  <r>
    <s v="11002"/>
    <s v="Federal Government Defense"/>
    <s v="76"/>
    <s v="Confectionery manufacturing from purchased chocolate"/>
    <n v="15055"/>
    <s v="Industry Use"/>
    <n v="5.4599999999999999E-5"/>
    <x v="7"/>
    <x v="7"/>
    <x v="31"/>
    <x v="31"/>
  </r>
  <r>
    <s v="11002"/>
    <s v="Federal Government Defense"/>
    <s v="84"/>
    <s v="Fluid milk manufacturing"/>
    <n v="15055"/>
    <s v="Industry Use"/>
    <n v="1.63587E-4"/>
    <x v="7"/>
    <x v="7"/>
    <x v="31"/>
    <x v="31"/>
  </r>
  <r>
    <s v="11002"/>
    <s v="Federal Government Defense"/>
    <s v="87"/>
    <s v="Frozen cakes and other pastries manufacturing"/>
    <n v="15055"/>
    <s v="Industry Use"/>
    <n v="5.1400000000000003E-5"/>
    <x v="7"/>
    <x v="7"/>
    <x v="31"/>
    <x v="31"/>
  </r>
  <r>
    <s v="11002"/>
    <s v="Federal Government Defense"/>
    <s v="89"/>
    <s v="Animal, except poultry, slaughtering"/>
    <n v="15055"/>
    <s v="Industry Use"/>
    <n v="6.2107899999999997E-4"/>
    <x v="7"/>
    <x v="7"/>
    <x v="31"/>
    <x v="31"/>
  </r>
  <r>
    <s v="11002"/>
    <s v="Federal Government Defense"/>
    <s v="90"/>
    <s v="Meat processed from carcasses"/>
    <n v="15055"/>
    <s v="Industry Use"/>
    <n v="1.9952028E-2"/>
    <x v="7"/>
    <x v="7"/>
    <x v="31"/>
    <x v="31"/>
  </r>
  <r>
    <s v="11002"/>
    <s v="Federal Government Defense"/>
    <s v="91"/>
    <s v="Rendering and meat byproduct processing"/>
    <n v="15055"/>
    <s v="Industry Use"/>
    <n v="1.04E-5"/>
    <x v="7"/>
    <x v="7"/>
    <x v="31"/>
    <x v="31"/>
  </r>
  <r>
    <s v="11002"/>
    <s v="Federal Government Defense"/>
    <s v="93"/>
    <s v="Bread and bakery product, except frozen, manufacturing"/>
    <n v="15055"/>
    <s v="Industry Use"/>
    <n v="9.2581900000000003E-4"/>
    <x v="7"/>
    <x v="7"/>
    <x v="31"/>
    <x v="31"/>
  </r>
  <r>
    <s v="11002"/>
    <s v="Federal Government Defense"/>
    <s v="97"/>
    <s v="Roasted nuts and peanut butter manufacturing"/>
    <n v="15055"/>
    <s v="Industry Use"/>
    <n v="1.6900000000000001E-5"/>
    <x v="7"/>
    <x v="7"/>
    <x v="31"/>
    <x v="31"/>
  </r>
  <r>
    <s v="11002"/>
    <s v="Federal Government Defense"/>
    <s v="98"/>
    <s v="Other snack food manufacturing"/>
    <n v="15055"/>
    <s v="Industry Use"/>
    <n v="7.8499999999999994E-6"/>
    <x v="7"/>
    <x v="7"/>
    <x v="31"/>
    <x v="31"/>
  </r>
  <r>
    <s v="11002"/>
    <s v="Federal Government Defense"/>
    <s v="99"/>
    <s v="Coffee and tea manufacturing"/>
    <n v="15055"/>
    <s v="Industry Use"/>
    <n v="9.91E-6"/>
    <x v="7"/>
    <x v="7"/>
    <x v="31"/>
    <x v="31"/>
  </r>
  <r>
    <s v="11002"/>
    <s v="Federal Government Defense"/>
    <s v="103"/>
    <s v="All other food manufacturing"/>
    <n v="15055"/>
    <s v="Industry Use"/>
    <n v="5.6729199999999995E-4"/>
    <x v="7"/>
    <x v="7"/>
    <x v="31"/>
    <x v="31"/>
  </r>
  <r>
    <s v="11002"/>
    <s v="Federal Government Defense"/>
    <s v="105"/>
    <s v="Manufactured ice"/>
    <n v="15055"/>
    <s v="Industry Use"/>
    <n v="8.8300000000000005E-5"/>
    <x v="7"/>
    <x v="7"/>
    <x v="31"/>
    <x v="31"/>
  </r>
  <r>
    <s v="11002"/>
    <s v="Federal Government Defense"/>
    <s v="106"/>
    <s v="Breweries"/>
    <n v="15055"/>
    <s v="Industry Use"/>
    <n v="1.1199999999999999E-8"/>
    <x v="7"/>
    <x v="7"/>
    <x v="31"/>
    <x v="31"/>
  </r>
  <r>
    <s v="11002"/>
    <s v="Federal Government Defense"/>
    <s v="107"/>
    <s v="Wineries"/>
    <n v="15055"/>
    <s v="Industry Use"/>
    <n v="3.7499999999999998E-8"/>
    <x v="7"/>
    <x v="7"/>
    <x v="31"/>
    <x v="31"/>
  </r>
  <r>
    <s v="11002"/>
    <s v="Federal Government Defense"/>
    <s v="108"/>
    <s v="Distilleries"/>
    <n v="15055"/>
    <s v="Industry Use"/>
    <n v="1.48E-7"/>
    <x v="7"/>
    <x v="7"/>
    <x v="31"/>
    <x v="31"/>
  </r>
  <r>
    <s v="11002"/>
    <s v="Federal Government Defense"/>
    <s v="115"/>
    <s v="Textile and fabric finishing mills"/>
    <n v="15055"/>
    <s v="Industry Use"/>
    <n v="4.8400000000000003E-8"/>
    <x v="8"/>
    <x v="8"/>
    <x v="31"/>
    <x v="31"/>
  </r>
  <r>
    <s v="11002"/>
    <s v="Federal Government Defense"/>
    <s v="119"/>
    <s v="Textile bag and canvas mills"/>
    <n v="15055"/>
    <s v="Industry Use"/>
    <n v="6.48742E-4"/>
    <x v="8"/>
    <x v="8"/>
    <x v="31"/>
    <x v="31"/>
  </r>
  <r>
    <s v="11002"/>
    <s v="Federal Government Defense"/>
    <s v="121"/>
    <s v="Other textile product mills"/>
    <n v="15055"/>
    <s v="Industry Use"/>
    <n v="7.6303600000000003E-4"/>
    <x v="8"/>
    <x v="8"/>
    <x v="31"/>
    <x v="31"/>
  </r>
  <r>
    <s v="11002"/>
    <s v="Federal Government Defense"/>
    <s v="122"/>
    <s v="Hosiery and sock mills"/>
    <n v="15055"/>
    <s v="Industry Use"/>
    <n v="3.6899999999999999E-9"/>
    <x v="8"/>
    <x v="8"/>
    <x v="31"/>
    <x v="31"/>
  </r>
  <r>
    <s v="11002"/>
    <s v="Federal Government Defense"/>
    <s v="123"/>
    <s v="Other apparel knitting mills"/>
    <n v="15055"/>
    <s v="Industry Use"/>
    <n v="9.0800000000000006E-8"/>
    <x v="8"/>
    <x v="8"/>
    <x v="31"/>
    <x v="31"/>
  </r>
  <r>
    <s v="11002"/>
    <s v="Federal Government Defense"/>
    <s v="124"/>
    <s v="Cut and sew apparel contractors"/>
    <n v="15055"/>
    <s v="Industry Use"/>
    <n v="8.8399999999999997E-8"/>
    <x v="8"/>
    <x v="8"/>
    <x v="31"/>
    <x v="31"/>
  </r>
  <r>
    <s v="11002"/>
    <s v="Federal Government Defense"/>
    <s v="125"/>
    <s v="Mens and boys cut and sew apparel manufacturing"/>
    <n v="15055"/>
    <s v="Industry Use"/>
    <n v="1.5700000000000002E-8"/>
    <x v="8"/>
    <x v="8"/>
    <x v="31"/>
    <x v="31"/>
  </r>
  <r>
    <s v="11002"/>
    <s v="Federal Government Defense"/>
    <s v="126"/>
    <s v="Womens and girls cut and sew apparel manufacturing"/>
    <n v="15055"/>
    <s v="Industry Use"/>
    <n v="3.8600000000000002E-8"/>
    <x v="8"/>
    <x v="8"/>
    <x v="31"/>
    <x v="31"/>
  </r>
  <r>
    <s v="11002"/>
    <s v="Federal Government Defense"/>
    <s v="127"/>
    <s v="Other cut and sew apparel manufacturing"/>
    <n v="15055"/>
    <s v="Industry Use"/>
    <n v="4.8099999999999997E-9"/>
    <x v="8"/>
    <x v="8"/>
    <x v="31"/>
    <x v="31"/>
  </r>
  <r>
    <s v="11002"/>
    <s v="Federal Government Defense"/>
    <s v="128"/>
    <s v="Apparel accessories and other apparel manufacturing"/>
    <n v="15055"/>
    <s v="Industry Use"/>
    <n v="8.98E-9"/>
    <x v="8"/>
    <x v="8"/>
    <x v="31"/>
    <x v="31"/>
  </r>
  <r>
    <s v="11002"/>
    <s v="Federal Government Defense"/>
    <s v="131"/>
    <s v="Other leather and allied product manufacturing"/>
    <n v="15055"/>
    <s v="Industry Use"/>
    <n v="1.8400000000000001E-7"/>
    <x v="8"/>
    <x v="8"/>
    <x v="31"/>
    <x v="31"/>
  </r>
  <r>
    <s v="11002"/>
    <s v="Federal Government Defense"/>
    <s v="132"/>
    <s v="Sawmills"/>
    <n v="15055"/>
    <s v="Industry Use"/>
    <n v="5.0000000000000002E-5"/>
    <x v="8"/>
    <x v="8"/>
    <x v="31"/>
    <x v="31"/>
  </r>
  <r>
    <s v="11002"/>
    <s v="Federal Government Defense"/>
    <s v="135"/>
    <s v="Engineered wood member and truss manufacturing"/>
    <n v="15055"/>
    <s v="Industry Use"/>
    <n v="1.7600000000000001E-5"/>
    <x v="8"/>
    <x v="8"/>
    <x v="31"/>
    <x v="31"/>
  </r>
  <r>
    <s v="11002"/>
    <s v="Federal Government Defense"/>
    <s v="137"/>
    <s v="Wood windows and door manufacturing"/>
    <n v="15055"/>
    <s v="Industry Use"/>
    <n v="1.7929999999999999E-4"/>
    <x v="8"/>
    <x v="8"/>
    <x v="31"/>
    <x v="31"/>
  </r>
  <r>
    <s v="11002"/>
    <s v="Federal Government Defense"/>
    <s v="139"/>
    <s v="Other millwork, including flooring"/>
    <n v="15055"/>
    <s v="Industry Use"/>
    <n v="2.9E-5"/>
    <x v="8"/>
    <x v="8"/>
    <x v="31"/>
    <x v="31"/>
  </r>
  <r>
    <s v="11002"/>
    <s v="Federal Government Defense"/>
    <s v="140"/>
    <s v="Wood container and pallet manufacturing"/>
    <n v="15055"/>
    <s v="Industry Use"/>
    <n v="5.1133000000000005E-4"/>
    <x v="8"/>
    <x v="8"/>
    <x v="31"/>
    <x v="31"/>
  </r>
  <r>
    <s v="11002"/>
    <s v="Federal Government Defense"/>
    <s v="143"/>
    <s v="All other miscellaneous wood product manufacturing"/>
    <n v="15055"/>
    <s v="Industry Use"/>
    <n v="2.83E-5"/>
    <x v="8"/>
    <x v="8"/>
    <x v="31"/>
    <x v="31"/>
  </r>
  <r>
    <s v="11002"/>
    <s v="Federal Government Defense"/>
    <s v="147"/>
    <s v="Paperboard container manufacturing"/>
    <n v="15055"/>
    <s v="Industry Use"/>
    <n v="3.727452E-3"/>
    <x v="8"/>
    <x v="8"/>
    <x v="31"/>
    <x v="31"/>
  </r>
  <r>
    <s v="11002"/>
    <s v="Federal Government Defense"/>
    <s v="152"/>
    <s v="Printing"/>
    <n v="15055"/>
    <s v="Industry Use"/>
    <n v="2.2689043999999998E-2"/>
    <x v="8"/>
    <x v="8"/>
    <x v="31"/>
    <x v="31"/>
  </r>
  <r>
    <s v="11002"/>
    <s v="Federal Government Defense"/>
    <s v="155"/>
    <s v="Asphalt paving mixture and block manufacturing"/>
    <n v="15055"/>
    <s v="Industry Use"/>
    <n v="1.5200000000000001E-6"/>
    <x v="8"/>
    <x v="8"/>
    <x v="31"/>
    <x v="31"/>
  </r>
  <r>
    <s v="11002"/>
    <s v="Federal Government Defense"/>
    <s v="163"/>
    <s v="Other basic organic chemical manufacturing"/>
    <n v="15055"/>
    <s v="Industry Use"/>
    <n v="3.1682200000000002E-4"/>
    <x v="8"/>
    <x v="8"/>
    <x v="31"/>
    <x v="31"/>
  </r>
  <r>
    <s v="11002"/>
    <s v="Federal Government Defense"/>
    <s v="175"/>
    <s v="Paint and coating manufacturing"/>
    <n v="15055"/>
    <s v="Industry Use"/>
    <n v="9.6299999999999993E-7"/>
    <x v="8"/>
    <x v="8"/>
    <x v="31"/>
    <x v="31"/>
  </r>
  <r>
    <s v="11002"/>
    <s v="Federal Government Defense"/>
    <s v="177"/>
    <s v="Soap and other detergent manufacturing"/>
    <n v="15055"/>
    <s v="Industry Use"/>
    <n v="7.3200000000000004E-5"/>
    <x v="8"/>
    <x v="8"/>
    <x v="31"/>
    <x v="31"/>
  </r>
  <r>
    <s v="11002"/>
    <s v="Federal Government Defense"/>
    <s v="190"/>
    <s v="Polystyrene foam product manufacturing"/>
    <n v="15055"/>
    <s v="Industry Use"/>
    <n v="1.8499999999999999E-5"/>
    <x v="8"/>
    <x v="8"/>
    <x v="31"/>
    <x v="31"/>
  </r>
  <r>
    <s v="11002"/>
    <s v="Federal Government Defense"/>
    <s v="191"/>
    <s v="Urethane and other foam product (except polystyrene) manufacturing"/>
    <n v="15055"/>
    <s v="Industry Use"/>
    <n v="2.2699999999999999E-6"/>
    <x v="8"/>
    <x v="8"/>
    <x v="31"/>
    <x v="31"/>
  </r>
  <r>
    <s v="11002"/>
    <s v="Federal Government Defense"/>
    <s v="192"/>
    <s v="Plastics bottle manufacturing"/>
    <n v="15055"/>
    <s v="Industry Use"/>
    <n v="4.8100000000000001E-8"/>
    <x v="8"/>
    <x v="8"/>
    <x v="31"/>
    <x v="31"/>
  </r>
  <r>
    <s v="11002"/>
    <s v="Federal Government Defense"/>
    <s v="195"/>
    <s v="Rubber and plastics hoses and belting manufacturing"/>
    <n v="15055"/>
    <s v="Industry Use"/>
    <n v="6.5464099999999997E-4"/>
    <x v="8"/>
    <x v="8"/>
    <x v="31"/>
    <x v="31"/>
  </r>
  <r>
    <s v="11002"/>
    <s v="Federal Government Defense"/>
    <s v="197"/>
    <s v="Pottery, ceramics, and plumbing fixture manufacturing"/>
    <n v="15055"/>
    <s v="Industry Use"/>
    <n v="9.4E-7"/>
    <x v="8"/>
    <x v="8"/>
    <x v="31"/>
    <x v="31"/>
  </r>
  <r>
    <s v="11002"/>
    <s v="Federal Government Defense"/>
    <s v="204"/>
    <s v="Ready-mix concrete manufacturing"/>
    <n v="15055"/>
    <s v="Industry Use"/>
    <n v="5.4000000000000002E-7"/>
    <x v="8"/>
    <x v="8"/>
    <x v="31"/>
    <x v="31"/>
  </r>
  <r>
    <s v="11002"/>
    <s v="Federal Government Defense"/>
    <s v="207"/>
    <s v="Other concrete product manufacturing"/>
    <n v="15055"/>
    <s v="Industry Use"/>
    <n v="1.2E-5"/>
    <x v="8"/>
    <x v="8"/>
    <x v="31"/>
    <x v="31"/>
  </r>
  <r>
    <s v="11002"/>
    <s v="Federal Government Defense"/>
    <s v="211"/>
    <s v="Cut stone and stone product manufacturing"/>
    <n v="15055"/>
    <s v="Industry Use"/>
    <n v="1.923213E-3"/>
    <x v="8"/>
    <x v="8"/>
    <x v="31"/>
    <x v="31"/>
  </r>
  <r>
    <s v="11002"/>
    <s v="Federal Government Defense"/>
    <s v="215"/>
    <s v="Iron and steel mills and ferroalloy manufacturing"/>
    <n v="15055"/>
    <s v="Industry Use"/>
    <n v="4.8773700000000002E-4"/>
    <x v="8"/>
    <x v="8"/>
    <x v="31"/>
    <x v="31"/>
  </r>
  <r>
    <s v="11002"/>
    <s v="Federal Government Defense"/>
    <s v="217"/>
    <s v="Rolled steel shape manufacturing"/>
    <n v="15055"/>
    <s v="Industry Use"/>
    <n v="2.9499999999999998E-7"/>
    <x v="8"/>
    <x v="8"/>
    <x v="31"/>
    <x v="31"/>
  </r>
  <r>
    <s v="11002"/>
    <s v="Federal Government Defense"/>
    <s v="227"/>
    <s v="Ferrous metal foundries"/>
    <n v="15055"/>
    <s v="Industry Use"/>
    <n v="1.18E-8"/>
    <x v="8"/>
    <x v="8"/>
    <x v="31"/>
    <x v="31"/>
  </r>
  <r>
    <s v="11002"/>
    <s v="Federal Government Defense"/>
    <s v="228"/>
    <s v="Nonferrous metal foundries"/>
    <n v="15055"/>
    <s v="Industry Use"/>
    <n v="4.3900000000000003E-8"/>
    <x v="8"/>
    <x v="8"/>
    <x v="31"/>
    <x v="31"/>
  </r>
  <r>
    <s v="11002"/>
    <s v="Federal Government Defense"/>
    <s v="230"/>
    <s v="Crown and closure manufacturing and metal stamping"/>
    <n v="15055"/>
    <s v="Industry Use"/>
    <n v="5.8459699999999996E-4"/>
    <x v="8"/>
    <x v="8"/>
    <x v="31"/>
    <x v="31"/>
  </r>
  <r>
    <s v="11002"/>
    <s v="Federal Government Defense"/>
    <s v="234"/>
    <s v="Handtool manufacturing"/>
    <n v="15055"/>
    <s v="Industry Use"/>
    <n v="1.24E-5"/>
    <x v="8"/>
    <x v="8"/>
    <x v="31"/>
    <x v="31"/>
  </r>
  <r>
    <s v="11002"/>
    <s v="Federal Government Defense"/>
    <s v="236"/>
    <s v="Fabricated structural metal manufacturing"/>
    <n v="15055"/>
    <s v="Industry Use"/>
    <n v="4.0899999999999998E-5"/>
    <x v="8"/>
    <x v="8"/>
    <x v="31"/>
    <x v="31"/>
  </r>
  <r>
    <s v="11002"/>
    <s v="Federal Government Defense"/>
    <s v="238"/>
    <s v="Metal window and door manufacturing"/>
    <n v="15055"/>
    <s v="Industry Use"/>
    <n v="1.7694499999999999E-4"/>
    <x v="8"/>
    <x v="8"/>
    <x v="31"/>
    <x v="31"/>
  </r>
  <r>
    <s v="11002"/>
    <s v="Federal Government Defense"/>
    <s v="239"/>
    <s v="Sheet metal work manufacturing"/>
    <n v="15055"/>
    <s v="Industry Use"/>
    <n v="1.7240800000000001E-4"/>
    <x v="8"/>
    <x v="8"/>
    <x v="31"/>
    <x v="31"/>
  </r>
  <r>
    <s v="11002"/>
    <s v="Federal Government Defense"/>
    <s v="240"/>
    <s v="Ornamental and architectural metal work manufacturing"/>
    <n v="15055"/>
    <s v="Industry Use"/>
    <n v="7.0299999999999996E-6"/>
    <x v="8"/>
    <x v="8"/>
    <x v="31"/>
    <x v="31"/>
  </r>
  <r>
    <s v="11002"/>
    <s v="Federal Government Defense"/>
    <s v="242"/>
    <s v="Metal tank (heavy gauge) manufacturing"/>
    <n v="15055"/>
    <s v="Industry Use"/>
    <n v="1.1501879999999999E-3"/>
    <x v="8"/>
    <x v="8"/>
    <x v="31"/>
    <x v="31"/>
  </r>
  <r>
    <s v="11002"/>
    <s v="Federal Government Defense"/>
    <s v="244"/>
    <s v="Metal barrels, drums and pails manufacturing"/>
    <n v="15055"/>
    <s v="Industry Use"/>
    <n v="2.5686900000000001E-4"/>
    <x v="8"/>
    <x v="8"/>
    <x v="31"/>
    <x v="31"/>
  </r>
  <r>
    <s v="11002"/>
    <s v="Federal Government Defense"/>
    <s v="247"/>
    <s v="Machine shops"/>
    <n v="15055"/>
    <s v="Industry Use"/>
    <n v="4.01118E-4"/>
    <x v="8"/>
    <x v="8"/>
    <x v="31"/>
    <x v="31"/>
  </r>
  <r>
    <s v="11002"/>
    <s v="Federal Government Defense"/>
    <s v="248"/>
    <s v="Turned product and screw, nut, and bolt manufacturing"/>
    <n v="15055"/>
    <s v="Industry Use"/>
    <n v="7.2700000000000005E-5"/>
    <x v="8"/>
    <x v="8"/>
    <x v="31"/>
    <x v="31"/>
  </r>
  <r>
    <s v="11002"/>
    <s v="Federal Government Defense"/>
    <s v="251"/>
    <s v="Electroplating, anodizing, and coloring metal"/>
    <n v="15055"/>
    <s v="Industry Use"/>
    <n v="6.8499999999999996E-6"/>
    <x v="8"/>
    <x v="8"/>
    <x v="31"/>
    <x v="31"/>
  </r>
  <r>
    <s v="11002"/>
    <s v="Federal Government Defense"/>
    <s v="252"/>
    <s v="Valve and fittings, other than plumbing, manufacturing"/>
    <n v="15055"/>
    <s v="Industry Use"/>
    <n v="1.844917E-3"/>
    <x v="8"/>
    <x v="8"/>
    <x v="31"/>
    <x v="31"/>
  </r>
  <r>
    <s v="11002"/>
    <s v="Federal Government Defense"/>
    <s v="259"/>
    <s v="Other fabricated metal manufacturing"/>
    <n v="15055"/>
    <s v="Industry Use"/>
    <n v="7.3599999999999998E-6"/>
    <x v="8"/>
    <x v="8"/>
    <x v="31"/>
    <x v="31"/>
  </r>
  <r>
    <s v="11002"/>
    <s v="Federal Government Defense"/>
    <s v="261"/>
    <s v="Lawn and garden equipment manufacturing"/>
    <n v="15055"/>
    <s v="Industry Use"/>
    <n v="3.9500000000000003E-6"/>
    <x v="8"/>
    <x v="8"/>
    <x v="31"/>
    <x v="31"/>
  </r>
  <r>
    <s v="11002"/>
    <s v="Federal Government Defense"/>
    <s v="262"/>
    <s v="Construction machinery manufacturing"/>
    <n v="15055"/>
    <s v="Industry Use"/>
    <n v="1.9496499999999999E-4"/>
    <x v="8"/>
    <x v="8"/>
    <x v="31"/>
    <x v="31"/>
  </r>
  <r>
    <s v="11002"/>
    <s v="Federal Government Defense"/>
    <s v="269"/>
    <s v="All other industrial machinery manufacturing"/>
    <n v="15055"/>
    <s v="Industry Use"/>
    <n v="1.3400000000000001E-6"/>
    <x v="8"/>
    <x v="8"/>
    <x v="31"/>
    <x v="31"/>
  </r>
  <r>
    <s v="11002"/>
    <s v="Federal Government Defense"/>
    <s v="275"/>
    <s v="Air conditioning, refrigeration, and warm air heating equipment manufacturing"/>
    <n v="15055"/>
    <s v="Industry Use"/>
    <n v="1.22349E-4"/>
    <x v="8"/>
    <x v="8"/>
    <x v="31"/>
    <x v="31"/>
  </r>
  <r>
    <s v="11002"/>
    <s v="Federal Government Defense"/>
    <s v="276"/>
    <s v="Industrial mold manufacturing"/>
    <n v="15055"/>
    <s v="Industry Use"/>
    <n v="4.46E-7"/>
    <x v="8"/>
    <x v="8"/>
    <x v="31"/>
    <x v="31"/>
  </r>
  <r>
    <s v="11002"/>
    <s v="Federal Government Defense"/>
    <s v="277"/>
    <s v="Special tool, die, jig, and fixture manufacturing"/>
    <n v="15055"/>
    <s v="Industry Use"/>
    <n v="5.1000000000000003E-6"/>
    <x v="8"/>
    <x v="8"/>
    <x v="31"/>
    <x v="31"/>
  </r>
  <r>
    <s v="11002"/>
    <s v="Federal Government Defense"/>
    <s v="282"/>
    <s v="Speed changer, industrial high-speed drive, and gear manufacturing"/>
    <n v="15055"/>
    <s v="Industry Use"/>
    <n v="2.7499999999999999E-6"/>
    <x v="8"/>
    <x v="8"/>
    <x v="31"/>
    <x v="31"/>
  </r>
  <r>
    <s v="11002"/>
    <s v="Federal Government Defense"/>
    <s v="294"/>
    <s v="Industrial process furnace and oven manufacturing"/>
    <n v="15055"/>
    <s v="Industry Use"/>
    <n v="8.6000000000000007E-6"/>
    <x v="8"/>
    <x v="8"/>
    <x v="31"/>
    <x v="31"/>
  </r>
  <r>
    <s v="11002"/>
    <s v="Federal Government Defense"/>
    <s v="297"/>
    <s v="Scales, balances, and miscellaneous general purpose machinery manufacturing"/>
    <n v="15055"/>
    <s v="Industry Use"/>
    <n v="6.1799999999999998E-5"/>
    <x v="8"/>
    <x v="8"/>
    <x v="31"/>
    <x v="31"/>
  </r>
  <r>
    <s v="11002"/>
    <s v="Federal Government Defense"/>
    <s v="307"/>
    <s v="Semiconductor and related device manufacturing"/>
    <n v="15055"/>
    <s v="Industry Use"/>
    <n v="4.1500000000000001E-6"/>
    <x v="8"/>
    <x v="8"/>
    <x v="31"/>
    <x v="31"/>
  </r>
  <r>
    <s v="11002"/>
    <s v="Federal Government Defense"/>
    <s v="317"/>
    <s v="Analytical laboratory instrument manufacturing"/>
    <n v="15055"/>
    <s v="Industry Use"/>
    <n v="6.9100000000000003E-7"/>
    <x v="8"/>
    <x v="8"/>
    <x v="31"/>
    <x v="31"/>
  </r>
  <r>
    <s v="11002"/>
    <s v="Federal Government Defense"/>
    <s v="323"/>
    <s v="Lighting fixture manufacturing"/>
    <n v="15055"/>
    <s v="Industry Use"/>
    <n v="5.2699999999999999E-7"/>
    <x v="8"/>
    <x v="8"/>
    <x v="31"/>
    <x v="31"/>
  </r>
  <r>
    <s v="11002"/>
    <s v="Federal Government Defense"/>
    <s v="330"/>
    <s v="Motor and generator manufacturing"/>
    <n v="15055"/>
    <s v="Industry Use"/>
    <n v="6.4900000000000005E-5"/>
    <x v="8"/>
    <x v="8"/>
    <x v="31"/>
    <x v="31"/>
  </r>
  <r>
    <s v="11002"/>
    <s v="Federal Government Defense"/>
    <s v="341"/>
    <s v="Light truck and utility vehicle manufacturing"/>
    <n v="15055"/>
    <s v="Industry Use"/>
    <n v="3.2899999999999998E-6"/>
    <x v="8"/>
    <x v="8"/>
    <x v="31"/>
    <x v="31"/>
  </r>
  <r>
    <s v="11002"/>
    <s v="Federal Government Defense"/>
    <s v="343"/>
    <s v="Motor vehicle body manufacturing"/>
    <n v="15055"/>
    <s v="Industry Use"/>
    <n v="3.2399999999999999E-7"/>
    <x v="8"/>
    <x v="8"/>
    <x v="31"/>
    <x v="31"/>
  </r>
  <r>
    <s v="11002"/>
    <s v="Federal Government Defense"/>
    <s v="346"/>
    <s v="Travel trailer and camper manufacturing"/>
    <n v="15055"/>
    <s v="Industry Use"/>
    <n v="2.1500000000000002E-6"/>
    <x v="8"/>
    <x v="8"/>
    <x v="31"/>
    <x v="31"/>
  </r>
  <r>
    <s v="11002"/>
    <s v="Federal Government Defense"/>
    <s v="348"/>
    <s v="Motor vehicle electrical and electronic equipment manufacturing"/>
    <n v="15055"/>
    <s v="Industry Use"/>
    <n v="4.2105144999999997E-2"/>
    <x v="8"/>
    <x v="8"/>
    <x v="31"/>
    <x v="31"/>
  </r>
  <r>
    <s v="11002"/>
    <s v="Federal Government Defense"/>
    <s v="364"/>
    <s v="All other transportation equipment manufacturing"/>
    <n v="15055"/>
    <s v="Industry Use"/>
    <n v="7.6234199999999995E-4"/>
    <x v="8"/>
    <x v="8"/>
    <x v="31"/>
    <x v="31"/>
  </r>
  <r>
    <s v="11002"/>
    <s v="Federal Government Defense"/>
    <s v="365"/>
    <s v="Wood kitchen cabinet and countertop manufacturing"/>
    <n v="15055"/>
    <s v="Industry Use"/>
    <n v="5.1499999999999998E-5"/>
    <x v="8"/>
    <x v="8"/>
    <x v="31"/>
    <x v="31"/>
  </r>
  <r>
    <s v="11002"/>
    <s v="Federal Government Defense"/>
    <s v="366"/>
    <s v="Upholstered household furniture manufacturing"/>
    <n v="15055"/>
    <s v="Industry Use"/>
    <n v="1.9399999999999999E-7"/>
    <x v="8"/>
    <x v="8"/>
    <x v="31"/>
    <x v="31"/>
  </r>
  <r>
    <s v="11002"/>
    <s v="Federal Government Defense"/>
    <s v="367"/>
    <s v="Nonupholstered wood household furniture manufacturing"/>
    <n v="15055"/>
    <s v="Industry Use"/>
    <n v="4.0499999999999999E-7"/>
    <x v="8"/>
    <x v="8"/>
    <x v="31"/>
    <x v="31"/>
  </r>
  <r>
    <s v="11002"/>
    <s v="Federal Government Defense"/>
    <s v="371"/>
    <s v="Custom architectural woodwork and millwork"/>
    <n v="15055"/>
    <s v="Industry Use"/>
    <n v="8.8799999999999997E-6"/>
    <x v="8"/>
    <x v="8"/>
    <x v="31"/>
    <x v="31"/>
  </r>
  <r>
    <s v="11002"/>
    <s v="Federal Government Defense"/>
    <s v="374"/>
    <s v="Mattress manufacturing"/>
    <n v="15055"/>
    <s v="Industry Use"/>
    <n v="3.1200000000000001E-8"/>
    <x v="8"/>
    <x v="8"/>
    <x v="31"/>
    <x v="31"/>
  </r>
  <r>
    <s v="11002"/>
    <s v="Federal Government Defense"/>
    <s v="376"/>
    <s v="Surgical and medical instrument manufacturing"/>
    <n v="15055"/>
    <s v="Industry Use"/>
    <n v="7.8074999999999998E-4"/>
    <x v="8"/>
    <x v="8"/>
    <x v="31"/>
    <x v="31"/>
  </r>
  <r>
    <s v="11002"/>
    <s v="Federal Government Defense"/>
    <s v="378"/>
    <s v="Dental equipment and supplies manufacturing"/>
    <n v="15055"/>
    <s v="Industry Use"/>
    <n v="1.74E-8"/>
    <x v="8"/>
    <x v="8"/>
    <x v="31"/>
    <x v="31"/>
  </r>
  <r>
    <s v="11002"/>
    <s v="Federal Government Defense"/>
    <s v="380"/>
    <s v="Dental laboratories"/>
    <n v="15055"/>
    <s v="Industry Use"/>
    <n v="0"/>
    <x v="8"/>
    <x v="8"/>
    <x v="31"/>
    <x v="31"/>
  </r>
  <r>
    <s v="11002"/>
    <s v="Federal Government Defense"/>
    <s v="381"/>
    <s v="Jewelry and silverware manufacturing"/>
    <n v="15055"/>
    <s v="Industry Use"/>
    <n v="2.1199999999999999E-7"/>
    <x v="8"/>
    <x v="8"/>
    <x v="31"/>
    <x v="31"/>
  </r>
  <r>
    <s v="11002"/>
    <s v="Federal Government Defense"/>
    <s v="382"/>
    <s v="Sporting and athletic goods manufacturing"/>
    <n v="15055"/>
    <s v="Industry Use"/>
    <n v="3.8999999999999998E-8"/>
    <x v="8"/>
    <x v="8"/>
    <x v="31"/>
    <x v="31"/>
  </r>
  <r>
    <s v="11002"/>
    <s v="Federal Government Defense"/>
    <s v="383"/>
    <s v="Doll, toy, and game manufacturing"/>
    <n v="15055"/>
    <s v="Industry Use"/>
    <n v="2.0961920000000002E-3"/>
    <x v="8"/>
    <x v="8"/>
    <x v="31"/>
    <x v="31"/>
  </r>
  <r>
    <s v="11002"/>
    <s v="Federal Government Defense"/>
    <s v="384"/>
    <s v="Office supplies (except paper) manufacturing"/>
    <n v="15055"/>
    <s v="Industry Use"/>
    <n v="1.6900000000000001E-5"/>
    <x v="8"/>
    <x v="8"/>
    <x v="31"/>
    <x v="31"/>
  </r>
  <r>
    <s v="11002"/>
    <s v="Federal Government Defense"/>
    <s v="385"/>
    <s v="Sign manufacturing"/>
    <n v="15055"/>
    <s v="Industry Use"/>
    <n v="1.9786339999999999E-3"/>
    <x v="8"/>
    <x v="8"/>
    <x v="31"/>
    <x v="31"/>
  </r>
  <r>
    <s v="11002"/>
    <s v="Federal Government Defense"/>
    <s v="390"/>
    <s v="Burial casket manufacturing"/>
    <n v="15055"/>
    <s v="Industry Use"/>
    <n v="2.8799999999999999E-5"/>
    <x v="8"/>
    <x v="8"/>
    <x v="31"/>
    <x v="31"/>
  </r>
  <r>
    <s v="11002"/>
    <s v="Federal Government Defense"/>
    <s v="392"/>
    <s v="Wholesale - Motor vehicle and motor vehicle parts and supplies"/>
    <n v="15055"/>
    <s v="Industry Use"/>
    <n v="0.18110159100000001"/>
    <x v="9"/>
    <x v="9"/>
    <x v="31"/>
    <x v="31"/>
  </r>
  <r>
    <s v="11002"/>
    <s v="Federal Government Defense"/>
    <s v="393"/>
    <s v="Wholesale - Professional and commercial equipment and supplies"/>
    <n v="15055"/>
    <s v="Industry Use"/>
    <n v="8.4310623000000001E-2"/>
    <x v="9"/>
    <x v="9"/>
    <x v="31"/>
    <x v="31"/>
  </r>
  <r>
    <s v="11002"/>
    <s v="Federal Government Defense"/>
    <s v="394"/>
    <s v="Wholesale - Household appliances and electrical and electronic goods"/>
    <n v="15055"/>
    <s v="Industry Use"/>
    <n v="0.84150329800000001"/>
    <x v="9"/>
    <x v="9"/>
    <x v="31"/>
    <x v="31"/>
  </r>
  <r>
    <s v="11002"/>
    <s v="Federal Government Defense"/>
    <s v="395"/>
    <s v="Wholesale - Machinery, equipment, and supplies"/>
    <n v="15055"/>
    <s v="Industry Use"/>
    <n v="0.34858019699999998"/>
    <x v="9"/>
    <x v="9"/>
    <x v="31"/>
    <x v="31"/>
  </r>
  <r>
    <s v="11002"/>
    <s v="Federal Government Defense"/>
    <s v="396"/>
    <s v="Wholesale - Other durable goods merchant wholesalers"/>
    <n v="15055"/>
    <s v="Industry Use"/>
    <n v="0.32597461599999999"/>
    <x v="9"/>
    <x v="9"/>
    <x v="31"/>
    <x v="31"/>
  </r>
  <r>
    <s v="11002"/>
    <s v="Federal Government Defense"/>
    <s v="397"/>
    <s v="Wholesale - Drugs and druggistsâ€™ sundries"/>
    <n v="15055"/>
    <s v="Industry Use"/>
    <n v="4.9356519999999996E-3"/>
    <x v="9"/>
    <x v="9"/>
    <x v="31"/>
    <x v="31"/>
  </r>
  <r>
    <s v="11002"/>
    <s v="Federal Government Defense"/>
    <s v="398"/>
    <s v="Wholesale - Grocery and related product wholesalers"/>
    <n v="15055"/>
    <s v="Industry Use"/>
    <n v="3.0609536E-2"/>
    <x v="9"/>
    <x v="9"/>
    <x v="31"/>
    <x v="31"/>
  </r>
  <r>
    <s v="11002"/>
    <s v="Federal Government Defense"/>
    <s v="399"/>
    <s v="Wholesale - Petroleum and petroleum products"/>
    <n v="15055"/>
    <s v="Industry Use"/>
    <n v="0.33946214699999999"/>
    <x v="9"/>
    <x v="9"/>
    <x v="31"/>
    <x v="31"/>
  </r>
  <r>
    <s v="11002"/>
    <s v="Federal Government Defense"/>
    <s v="400"/>
    <s v="Wholesale - Other nondurable goods merchant wholesalers"/>
    <n v="15055"/>
    <s v="Industry Use"/>
    <n v="0.10299378100000001"/>
    <x v="9"/>
    <x v="9"/>
    <x v="31"/>
    <x v="31"/>
  </r>
  <r>
    <s v="11002"/>
    <s v="Federal Government Defense"/>
    <s v="401"/>
    <s v="Wholesale - Wholesale electronic markets and agents and brokers"/>
    <n v="15055"/>
    <s v="Industry Use"/>
    <n v="3.7855829999999999E-3"/>
    <x v="9"/>
    <x v="9"/>
    <x v="31"/>
    <x v="31"/>
  </r>
  <r>
    <s v="11002"/>
    <s v="Federal Government Defense"/>
    <s v="402"/>
    <s v="Retail - Motor vehicle and parts dealers"/>
    <n v="15055"/>
    <s v="Industry Use"/>
    <n v="0"/>
    <x v="10"/>
    <x v="10"/>
    <x v="31"/>
    <x v="31"/>
  </r>
  <r>
    <s v="11002"/>
    <s v="Federal Government Defense"/>
    <s v="403"/>
    <s v="Retail - Furniture and home furnishings stores"/>
    <n v="15055"/>
    <s v="Industry Use"/>
    <n v="1.24945E-4"/>
    <x v="10"/>
    <x v="10"/>
    <x v="31"/>
    <x v="31"/>
  </r>
  <r>
    <s v="11002"/>
    <s v="Federal Government Defense"/>
    <s v="404"/>
    <s v="Retail - Electronics and appliance stores"/>
    <n v="15055"/>
    <s v="Industry Use"/>
    <n v="1.21991E-4"/>
    <x v="10"/>
    <x v="10"/>
    <x v="31"/>
    <x v="31"/>
  </r>
  <r>
    <s v="11002"/>
    <s v="Federal Government Defense"/>
    <s v="405"/>
    <s v="Retail - Building material and garden equipment and supplies stores"/>
    <n v="15055"/>
    <s v="Industry Use"/>
    <n v="0"/>
    <x v="10"/>
    <x v="10"/>
    <x v="31"/>
    <x v="31"/>
  </r>
  <r>
    <s v="11002"/>
    <s v="Federal Government Defense"/>
    <s v="406"/>
    <s v="Retail - Food and beverage stores"/>
    <n v="15055"/>
    <s v="Industry Use"/>
    <n v="0"/>
    <x v="10"/>
    <x v="10"/>
    <x v="31"/>
    <x v="31"/>
  </r>
  <r>
    <s v="11002"/>
    <s v="Federal Government Defense"/>
    <s v="407"/>
    <s v="Retail - Health and personal care stores"/>
    <n v="15055"/>
    <s v="Industry Use"/>
    <n v="0"/>
    <x v="10"/>
    <x v="10"/>
    <x v="31"/>
    <x v="31"/>
  </r>
  <r>
    <s v="11002"/>
    <s v="Federal Government Defense"/>
    <s v="408"/>
    <s v="Retail - Gasoline stores"/>
    <n v="15055"/>
    <s v="Industry Use"/>
    <n v="0"/>
    <x v="10"/>
    <x v="10"/>
    <x v="31"/>
    <x v="31"/>
  </r>
  <r>
    <s v="11002"/>
    <s v="Federal Government Defense"/>
    <s v="409"/>
    <s v="Retail - Clothing and clothing accessories stores"/>
    <n v="15055"/>
    <s v="Industry Use"/>
    <n v="0"/>
    <x v="10"/>
    <x v="10"/>
    <x v="31"/>
    <x v="31"/>
  </r>
  <r>
    <s v="11002"/>
    <s v="Federal Government Defense"/>
    <s v="410"/>
    <s v="Retail - Sporting goods, hobby, musical instrument and book stores"/>
    <n v="15055"/>
    <s v="Industry Use"/>
    <n v="1.02292E-4"/>
    <x v="10"/>
    <x v="10"/>
    <x v="31"/>
    <x v="31"/>
  </r>
  <r>
    <s v="11002"/>
    <s v="Federal Government Defense"/>
    <s v="411"/>
    <s v="Retail - General merchandise stores"/>
    <n v="15055"/>
    <s v="Industry Use"/>
    <n v="0"/>
    <x v="10"/>
    <x v="10"/>
    <x v="31"/>
    <x v="31"/>
  </r>
  <r>
    <s v="11002"/>
    <s v="Federal Government Defense"/>
    <s v="412"/>
    <s v="Retail - Miscellaneous store retailers"/>
    <n v="15055"/>
    <s v="Industry Use"/>
    <n v="1.47367E-4"/>
    <x v="10"/>
    <x v="10"/>
    <x v="31"/>
    <x v="31"/>
  </r>
  <r>
    <s v="11002"/>
    <s v="Federal Government Defense"/>
    <s v="413"/>
    <s v="Retail - Nonstore retailers"/>
    <n v="15055"/>
    <s v="Industry Use"/>
    <n v="1.9551900000000001E-4"/>
    <x v="10"/>
    <x v="10"/>
    <x v="31"/>
    <x v="31"/>
  </r>
  <r>
    <s v="11002"/>
    <s v="Federal Government Defense"/>
    <s v="414"/>
    <s v="Air transportation"/>
    <n v="15055"/>
    <s v="Industry Use"/>
    <n v="4.4802307E-2"/>
    <x v="11"/>
    <x v="11"/>
    <x v="31"/>
    <x v="31"/>
  </r>
  <r>
    <s v="11002"/>
    <s v="Federal Government Defense"/>
    <s v="415"/>
    <s v="Rail transportation"/>
    <n v="15055"/>
    <s v="Industry Use"/>
    <n v="1.4821930000000001E-2"/>
    <x v="11"/>
    <x v="11"/>
    <x v="31"/>
    <x v="31"/>
  </r>
  <r>
    <s v="11002"/>
    <s v="Federal Government Defense"/>
    <s v="416"/>
    <s v="Water transportation"/>
    <n v="15055"/>
    <s v="Industry Use"/>
    <n v="2.068407E-3"/>
    <x v="11"/>
    <x v="11"/>
    <x v="31"/>
    <x v="31"/>
  </r>
  <r>
    <s v="11002"/>
    <s v="Federal Government Defense"/>
    <s v="417"/>
    <s v="Truck transportation"/>
    <n v="15055"/>
    <s v="Industry Use"/>
    <n v="0.42529634999999999"/>
    <x v="11"/>
    <x v="11"/>
    <x v="31"/>
    <x v="31"/>
  </r>
  <r>
    <s v="11002"/>
    <s v="Federal Government Defense"/>
    <s v="418"/>
    <s v="Transit and ground passenger transportation"/>
    <n v="15055"/>
    <s v="Industry Use"/>
    <n v="6.2138099999999995E-4"/>
    <x v="11"/>
    <x v="11"/>
    <x v="31"/>
    <x v="31"/>
  </r>
  <r>
    <s v="11002"/>
    <s v="Federal Government Defense"/>
    <s v="419"/>
    <s v="Pipeline transportation"/>
    <n v="15055"/>
    <s v="Industry Use"/>
    <n v="1.02247E-2"/>
    <x v="11"/>
    <x v="11"/>
    <x v="31"/>
    <x v="31"/>
  </r>
  <r>
    <s v="11002"/>
    <s v="Federal Government Defense"/>
    <s v="420"/>
    <s v="Scenic and sightseeing transportation and support activities for transportation"/>
    <n v="15055"/>
    <s v="Industry Use"/>
    <n v="5.0803860000000001E-3"/>
    <x v="11"/>
    <x v="11"/>
    <x v="31"/>
    <x v="31"/>
  </r>
  <r>
    <s v="11002"/>
    <s v="Federal Government Defense"/>
    <s v="421"/>
    <s v="Couriers and messengers"/>
    <n v="15055"/>
    <s v="Industry Use"/>
    <n v="3.12207E-4"/>
    <x v="11"/>
    <x v="11"/>
    <x v="31"/>
    <x v="31"/>
  </r>
  <r>
    <s v="11002"/>
    <s v="Federal Government Defense"/>
    <s v="422"/>
    <s v="Warehousing and storage"/>
    <n v="15055"/>
    <s v="Industry Use"/>
    <n v="3.8047874000000002E-2"/>
    <x v="11"/>
    <x v="11"/>
    <x v="31"/>
    <x v="31"/>
  </r>
  <r>
    <s v="11002"/>
    <s v="Federal Government Defense"/>
    <s v="423"/>
    <s v="Newspaper publishers"/>
    <n v="15055"/>
    <s v="Industry Use"/>
    <n v="5.3398201999999999E-2"/>
    <x v="12"/>
    <x v="12"/>
    <x v="31"/>
    <x v="31"/>
  </r>
  <r>
    <s v="11002"/>
    <s v="Federal Government Defense"/>
    <s v="424"/>
    <s v="Periodical publishers"/>
    <n v="15055"/>
    <s v="Industry Use"/>
    <n v="4.0475320000000004E-3"/>
    <x v="12"/>
    <x v="12"/>
    <x v="31"/>
    <x v="31"/>
  </r>
  <r>
    <s v="11002"/>
    <s v="Federal Government Defense"/>
    <s v="425"/>
    <s v="Book publishers"/>
    <n v="15055"/>
    <s v="Industry Use"/>
    <n v="6.9948040000000003E-3"/>
    <x v="12"/>
    <x v="12"/>
    <x v="31"/>
    <x v="31"/>
  </r>
  <r>
    <s v="11002"/>
    <s v="Federal Government Defense"/>
    <s v="428"/>
    <s v="Software publishers"/>
    <n v="15055"/>
    <s v="Industry Use"/>
    <n v="0.67648320799999995"/>
    <x v="12"/>
    <x v="12"/>
    <x v="31"/>
    <x v="31"/>
  </r>
  <r>
    <s v="11002"/>
    <s v="Federal Government Defense"/>
    <s v="429"/>
    <s v="Motion picture and video industries"/>
    <n v="15055"/>
    <s v="Industry Use"/>
    <n v="0.33658190300000002"/>
    <x v="12"/>
    <x v="12"/>
    <x v="31"/>
    <x v="31"/>
  </r>
  <r>
    <s v="11002"/>
    <s v="Federal Government Defense"/>
    <s v="430"/>
    <s v="Sound recording industries"/>
    <n v="15055"/>
    <s v="Industry Use"/>
    <n v="2.4290600000000001E-4"/>
    <x v="12"/>
    <x v="12"/>
    <x v="31"/>
    <x v="31"/>
  </r>
  <r>
    <s v="11002"/>
    <s v="Federal Government Defense"/>
    <s v="431"/>
    <s v="Radio and television broadcasting"/>
    <n v="15055"/>
    <s v="Industry Use"/>
    <n v="6.5763817000000002E-2"/>
    <x v="12"/>
    <x v="12"/>
    <x v="31"/>
    <x v="31"/>
  </r>
  <r>
    <s v="11002"/>
    <s v="Federal Government Defense"/>
    <s v="432"/>
    <s v="Cable and other subscription programming"/>
    <n v="15055"/>
    <s v="Industry Use"/>
    <n v="1.9223769000000002E-2"/>
    <x v="12"/>
    <x v="12"/>
    <x v="31"/>
    <x v="31"/>
  </r>
  <r>
    <s v="11002"/>
    <s v="Federal Government Defense"/>
    <s v="433"/>
    <s v="Wired telecommunications carriers"/>
    <n v="15055"/>
    <s v="Industry Use"/>
    <n v="0.38692458000000002"/>
    <x v="12"/>
    <x v="12"/>
    <x v="31"/>
    <x v="31"/>
  </r>
  <r>
    <s v="11002"/>
    <s v="Federal Government Defense"/>
    <s v="436"/>
    <s v="Data processing, hosting, and related services"/>
    <n v="15055"/>
    <s v="Industry Use"/>
    <n v="3.4795260200000002"/>
    <x v="12"/>
    <x v="12"/>
    <x v="31"/>
    <x v="31"/>
  </r>
  <r>
    <s v="11002"/>
    <s v="Federal Government Defense"/>
    <s v="437"/>
    <s v="News syndicates, libraries, archives and all other information services"/>
    <n v="15055"/>
    <s v="Industry Use"/>
    <n v="1.6206549999999999E-3"/>
    <x v="12"/>
    <x v="12"/>
    <x v="31"/>
    <x v="31"/>
  </r>
  <r>
    <s v="11002"/>
    <s v="Federal Government Defense"/>
    <s v="438"/>
    <s v="Internet publishing and broadcasting and web search portals"/>
    <n v="15055"/>
    <s v="Industry Use"/>
    <n v="1.7330874999999999E-2"/>
    <x v="12"/>
    <x v="12"/>
    <x v="31"/>
    <x v="31"/>
  </r>
  <r>
    <s v="11002"/>
    <s v="Federal Government Defense"/>
    <s v="439"/>
    <s v="Nondepository credit intermediation and related activities"/>
    <n v="15055"/>
    <s v="Industry Use"/>
    <n v="5.4361690000000002E-3"/>
    <x v="13"/>
    <x v="13"/>
    <x v="31"/>
    <x v="31"/>
  </r>
  <r>
    <s v="11002"/>
    <s v="Federal Government Defense"/>
    <s v="440"/>
    <s v="Securities and commodity contracts intermediation and brokerage"/>
    <n v="15055"/>
    <s v="Industry Use"/>
    <n v="0"/>
    <x v="13"/>
    <x v="13"/>
    <x v="31"/>
    <x v="31"/>
  </r>
  <r>
    <s v="11002"/>
    <s v="Federal Government Defense"/>
    <s v="441"/>
    <s v="Monetary authorities and depository credit intermediation"/>
    <n v="15055"/>
    <s v="Industry Use"/>
    <n v="9.2267E-4"/>
    <x v="13"/>
    <x v="13"/>
    <x v="31"/>
    <x v="31"/>
  </r>
  <r>
    <s v="11002"/>
    <s v="Federal Government Defense"/>
    <s v="442"/>
    <s v="Other financial investment activities"/>
    <n v="15055"/>
    <s v="Industry Use"/>
    <n v="0"/>
    <x v="13"/>
    <x v="13"/>
    <x v="31"/>
    <x v="31"/>
  </r>
  <r>
    <s v="11002"/>
    <s v="Federal Government Defense"/>
    <s v="443"/>
    <s v="Direct life insurance carriers"/>
    <n v="15055"/>
    <s v="Industry Use"/>
    <n v="0"/>
    <x v="13"/>
    <x v="13"/>
    <x v="31"/>
    <x v="31"/>
  </r>
  <r>
    <s v="11002"/>
    <s v="Federal Government Defense"/>
    <s v="444"/>
    <s v="Insurance carriers, except direct life"/>
    <n v="15055"/>
    <s v="Industry Use"/>
    <n v="0"/>
    <x v="13"/>
    <x v="13"/>
    <x v="31"/>
    <x v="31"/>
  </r>
  <r>
    <s v="11002"/>
    <s v="Federal Government Defense"/>
    <s v="445"/>
    <s v="Insurance agencies, brokerages, and related activities"/>
    <n v="15055"/>
    <s v="Industry Use"/>
    <n v="0"/>
    <x v="13"/>
    <x v="13"/>
    <x v="31"/>
    <x v="31"/>
  </r>
  <r>
    <s v="11002"/>
    <s v="Federal Government Defense"/>
    <s v="446"/>
    <s v="Funds, trusts, and other financial vehicles"/>
    <n v="15055"/>
    <s v="Industry Use"/>
    <n v="0"/>
    <x v="13"/>
    <x v="13"/>
    <x v="31"/>
    <x v="31"/>
  </r>
  <r>
    <s v="11002"/>
    <s v="Federal Government Defense"/>
    <s v="447"/>
    <s v="Other real estate"/>
    <n v="15055"/>
    <s v="Industry Use"/>
    <n v="4.2232580999999998E-2"/>
    <x v="14"/>
    <x v="14"/>
    <x v="31"/>
    <x v="31"/>
  </r>
  <r>
    <s v="11002"/>
    <s v="Federal Government Defense"/>
    <s v="448"/>
    <s v="Tenant-occupied housing"/>
    <n v="15055"/>
    <s v="Industry Use"/>
    <n v="0"/>
    <x v="14"/>
    <x v="14"/>
    <x v="31"/>
    <x v="31"/>
  </r>
  <r>
    <s v="11002"/>
    <s v="Federal Government Defense"/>
    <s v="449"/>
    <s v="Owner-occupied dwellings"/>
    <n v="15055"/>
    <s v="Industry Use"/>
    <n v="0"/>
    <x v="14"/>
    <x v="14"/>
    <x v="31"/>
    <x v="31"/>
  </r>
  <r>
    <s v="11002"/>
    <s v="Federal Government Defense"/>
    <s v="450"/>
    <s v="Automotive equipment rental and leasing"/>
    <n v="15055"/>
    <s v="Industry Use"/>
    <n v="9.4082230000000003E-3"/>
    <x v="15"/>
    <x v="15"/>
    <x v="31"/>
    <x v="31"/>
  </r>
  <r>
    <s v="11002"/>
    <s v="Federal Government Defense"/>
    <s v="451"/>
    <s v="General and consumer goods rental except video tapes and discs"/>
    <n v="15055"/>
    <s v="Industry Use"/>
    <n v="4.3099999999999997E-5"/>
    <x v="15"/>
    <x v="15"/>
    <x v="31"/>
    <x v="31"/>
  </r>
  <r>
    <s v="11002"/>
    <s v="Federal Government Defense"/>
    <s v="452"/>
    <s v="Video tape and disc rental"/>
    <n v="15055"/>
    <s v="Industry Use"/>
    <n v="0"/>
    <x v="15"/>
    <x v="15"/>
    <x v="31"/>
    <x v="31"/>
  </r>
  <r>
    <s v="11002"/>
    <s v="Federal Government Defense"/>
    <s v="453"/>
    <s v="Commercial and industrial machinery and equipment rental and leasing"/>
    <n v="15055"/>
    <s v="Industry Use"/>
    <n v="4.4221100000000003E-4"/>
    <x v="15"/>
    <x v="15"/>
    <x v="31"/>
    <x v="31"/>
  </r>
  <r>
    <s v="11002"/>
    <s v="Federal Government Defense"/>
    <s v="454"/>
    <s v="Lessors of nonfinancial intangible assets"/>
    <n v="15055"/>
    <s v="Industry Use"/>
    <n v="7.1299999999999999E-7"/>
    <x v="15"/>
    <x v="15"/>
    <x v="31"/>
    <x v="31"/>
  </r>
  <r>
    <s v="11002"/>
    <s v="Federal Government Defense"/>
    <s v="455"/>
    <s v="Legal services"/>
    <n v="15055"/>
    <s v="Industry Use"/>
    <n v="0.13343202800000001"/>
    <x v="16"/>
    <x v="16"/>
    <x v="31"/>
    <x v="31"/>
  </r>
  <r>
    <s v="11002"/>
    <s v="Federal Government Defense"/>
    <s v="456"/>
    <s v="Accounting, tax preparation, bookkeeping, and payroll services"/>
    <n v="15055"/>
    <s v="Industry Use"/>
    <n v="0.92131826299999997"/>
    <x v="16"/>
    <x v="16"/>
    <x v="31"/>
    <x v="31"/>
  </r>
  <r>
    <s v="11002"/>
    <s v="Federal Government Defense"/>
    <s v="457"/>
    <s v="Architectural, engineering, and related services"/>
    <n v="15055"/>
    <s v="Industry Use"/>
    <n v="2.244467507"/>
    <x v="16"/>
    <x v="16"/>
    <x v="31"/>
    <x v="31"/>
  </r>
  <r>
    <s v="11002"/>
    <s v="Federal Government Defense"/>
    <s v="458"/>
    <s v="Specialized design services"/>
    <n v="15055"/>
    <s v="Industry Use"/>
    <n v="1.7104762999999999E-2"/>
    <x v="16"/>
    <x v="16"/>
    <x v="31"/>
    <x v="31"/>
  </r>
  <r>
    <s v="11002"/>
    <s v="Federal Government Defense"/>
    <s v="459"/>
    <s v="Custom computer programming services"/>
    <n v="15055"/>
    <s v="Industry Use"/>
    <n v="0.17595613199999999"/>
    <x v="16"/>
    <x v="16"/>
    <x v="31"/>
    <x v="31"/>
  </r>
  <r>
    <s v="11002"/>
    <s v="Federal Government Defense"/>
    <s v="460"/>
    <s v="Computer systems design services"/>
    <n v="15055"/>
    <s v="Industry Use"/>
    <n v="3.1366659710000002"/>
    <x v="16"/>
    <x v="16"/>
    <x v="31"/>
    <x v="31"/>
  </r>
  <r>
    <s v="11002"/>
    <s v="Federal Government Defense"/>
    <s v="461"/>
    <s v="Other computer related services, including facilities management"/>
    <n v="15055"/>
    <s v="Industry Use"/>
    <n v="0.40221656500000003"/>
    <x v="16"/>
    <x v="16"/>
    <x v="31"/>
    <x v="31"/>
  </r>
  <r>
    <s v="11002"/>
    <s v="Federal Government Defense"/>
    <s v="462"/>
    <s v="Management consulting services"/>
    <n v="15055"/>
    <s v="Industry Use"/>
    <n v="0.37042940200000002"/>
    <x v="16"/>
    <x v="16"/>
    <x v="31"/>
    <x v="31"/>
  </r>
  <r>
    <s v="11002"/>
    <s v="Federal Government Defense"/>
    <s v="463"/>
    <s v="Environmental and other technical consulting services"/>
    <n v="15055"/>
    <s v="Industry Use"/>
    <n v="2.9830199999999999E-3"/>
    <x v="16"/>
    <x v="16"/>
    <x v="31"/>
    <x v="31"/>
  </r>
  <r>
    <s v="11002"/>
    <s v="Federal Government Defense"/>
    <s v="464"/>
    <s v="Scientific research and development services"/>
    <n v="15055"/>
    <s v="Industry Use"/>
    <n v="2.12653713"/>
    <x v="16"/>
    <x v="16"/>
    <x v="31"/>
    <x v="31"/>
  </r>
  <r>
    <s v="11002"/>
    <s v="Federal Government Defense"/>
    <s v="465"/>
    <s v="Advertising, public relations, and related services"/>
    <n v="15055"/>
    <s v="Industry Use"/>
    <n v="6.9613921999999995E-2"/>
    <x v="16"/>
    <x v="16"/>
    <x v="31"/>
    <x v="31"/>
  </r>
  <r>
    <s v="11002"/>
    <s v="Federal Government Defense"/>
    <s v="466"/>
    <s v="Photographic services"/>
    <n v="15055"/>
    <s v="Industry Use"/>
    <n v="0"/>
    <x v="16"/>
    <x v="16"/>
    <x v="31"/>
    <x v="31"/>
  </r>
  <r>
    <s v="11002"/>
    <s v="Federal Government Defense"/>
    <s v="467"/>
    <s v="Veterinary services"/>
    <n v="15055"/>
    <s v="Industry Use"/>
    <n v="2.6543333999999998E-2"/>
    <x v="16"/>
    <x v="16"/>
    <x v="31"/>
    <x v="31"/>
  </r>
  <r>
    <s v="11002"/>
    <s v="Federal Government Defense"/>
    <s v="468"/>
    <s v="Marketing research and all other miscellaneous professional, scientific, and technical services"/>
    <n v="15055"/>
    <s v="Industry Use"/>
    <n v="0.13442024599999999"/>
    <x v="16"/>
    <x v="16"/>
    <x v="31"/>
    <x v="31"/>
  </r>
  <r>
    <s v="11002"/>
    <s v="Federal Government Defense"/>
    <s v="469"/>
    <s v="Management of companies and enterprises"/>
    <n v="15055"/>
    <s v="Industry Use"/>
    <n v="0"/>
    <x v="17"/>
    <x v="17"/>
    <x v="31"/>
    <x v="31"/>
  </r>
  <r>
    <s v="11002"/>
    <s v="Federal Government Defense"/>
    <s v="470"/>
    <s v="Office administrative services"/>
    <n v="15055"/>
    <s v="Industry Use"/>
    <n v="0.476650876"/>
    <x v="17"/>
    <x v="17"/>
    <x v="31"/>
    <x v="31"/>
  </r>
  <r>
    <s v="11002"/>
    <s v="Federal Government Defense"/>
    <s v="471"/>
    <s v="Facilities support services"/>
    <n v="15055"/>
    <s v="Industry Use"/>
    <n v="0.13573574799999999"/>
    <x v="17"/>
    <x v="17"/>
    <x v="31"/>
    <x v="31"/>
  </r>
  <r>
    <s v="11002"/>
    <s v="Federal Government Defense"/>
    <s v="472"/>
    <s v="Employment services"/>
    <n v="15055"/>
    <s v="Industry Use"/>
    <n v="0.243311469"/>
    <x v="17"/>
    <x v="17"/>
    <x v="31"/>
    <x v="31"/>
  </r>
  <r>
    <s v="11002"/>
    <s v="Federal Government Defense"/>
    <s v="473"/>
    <s v="Business support services"/>
    <n v="15055"/>
    <s v="Industry Use"/>
    <n v="0.31258746199999998"/>
    <x v="17"/>
    <x v="17"/>
    <x v="31"/>
    <x v="31"/>
  </r>
  <r>
    <s v="11002"/>
    <s v="Federal Government Defense"/>
    <s v="474"/>
    <s v="Travel arrangement and reservation services"/>
    <n v="15055"/>
    <s v="Industry Use"/>
    <n v="0.26463446800000001"/>
    <x v="17"/>
    <x v="17"/>
    <x v="31"/>
    <x v="31"/>
  </r>
  <r>
    <s v="11002"/>
    <s v="Federal Government Defense"/>
    <s v="475"/>
    <s v="Investigation and security services"/>
    <n v="15055"/>
    <s v="Industry Use"/>
    <n v="2.0406555E-2"/>
    <x v="17"/>
    <x v="17"/>
    <x v="31"/>
    <x v="31"/>
  </r>
  <r>
    <s v="11002"/>
    <s v="Federal Government Defense"/>
    <s v="476"/>
    <s v="Services to buildings"/>
    <n v="15055"/>
    <s v="Industry Use"/>
    <n v="7.572591E-3"/>
    <x v="17"/>
    <x v="17"/>
    <x v="31"/>
    <x v="31"/>
  </r>
  <r>
    <s v="11002"/>
    <s v="Federal Government Defense"/>
    <s v="477"/>
    <s v="Landscape and horticultural services"/>
    <n v="15055"/>
    <s v="Industry Use"/>
    <n v="4.5121019999999996E-3"/>
    <x v="17"/>
    <x v="17"/>
    <x v="31"/>
    <x v="31"/>
  </r>
  <r>
    <s v="11002"/>
    <s v="Federal Government Defense"/>
    <s v="478"/>
    <s v="Other support services"/>
    <n v="15055"/>
    <s v="Industry Use"/>
    <n v="9.3025973999999997E-2"/>
    <x v="17"/>
    <x v="17"/>
    <x v="31"/>
    <x v="31"/>
  </r>
  <r>
    <s v="11002"/>
    <s v="Federal Government Defense"/>
    <s v="479"/>
    <s v="Waste management and remediation services"/>
    <n v="15055"/>
    <s v="Industry Use"/>
    <n v="0.116355524"/>
    <x v="17"/>
    <x v="17"/>
    <x v="31"/>
    <x v="31"/>
  </r>
  <r>
    <s v="11002"/>
    <s v="Federal Government Defense"/>
    <s v="480"/>
    <s v="Elementary and secondary schools"/>
    <n v="15055"/>
    <s v="Industry Use"/>
    <n v="0"/>
    <x v="18"/>
    <x v="18"/>
    <x v="31"/>
    <x v="31"/>
  </r>
  <r>
    <s v="11002"/>
    <s v="Federal Government Defense"/>
    <s v="481"/>
    <s v="Junior colleges, colleges, universities, and professional schools"/>
    <n v="15055"/>
    <s v="Industry Use"/>
    <n v="0"/>
    <x v="18"/>
    <x v="18"/>
    <x v="31"/>
    <x v="31"/>
  </r>
  <r>
    <s v="11002"/>
    <s v="Federal Government Defense"/>
    <s v="482"/>
    <s v="Other educational services"/>
    <n v="15055"/>
    <s v="Industry Use"/>
    <n v="0.27787430000000002"/>
    <x v="18"/>
    <x v="18"/>
    <x v="31"/>
    <x v="31"/>
  </r>
  <r>
    <s v="11002"/>
    <s v="Federal Government Defense"/>
    <s v="483"/>
    <s v="Offices of physicians"/>
    <n v="15055"/>
    <s v="Industry Use"/>
    <n v="0"/>
    <x v="18"/>
    <x v="18"/>
    <x v="31"/>
    <x v="31"/>
  </r>
  <r>
    <s v="11002"/>
    <s v="Federal Government Defense"/>
    <s v="484"/>
    <s v="Offices of dentists"/>
    <n v="15055"/>
    <s v="Industry Use"/>
    <n v="0"/>
    <x v="18"/>
    <x v="18"/>
    <x v="31"/>
    <x v="31"/>
  </r>
  <r>
    <s v="11002"/>
    <s v="Federal Government Defense"/>
    <s v="485"/>
    <s v="Offices of other health practitioners"/>
    <n v="15055"/>
    <s v="Industry Use"/>
    <n v="0"/>
    <x v="18"/>
    <x v="18"/>
    <x v="31"/>
    <x v="31"/>
  </r>
  <r>
    <s v="11002"/>
    <s v="Federal Government Defense"/>
    <s v="486"/>
    <s v="Outpatient care centers"/>
    <n v="15055"/>
    <s v="Industry Use"/>
    <n v="0"/>
    <x v="18"/>
    <x v="18"/>
    <x v="31"/>
    <x v="31"/>
  </r>
  <r>
    <s v="11002"/>
    <s v="Federal Government Defense"/>
    <s v="487"/>
    <s v="Medical and diagnostic laboratories"/>
    <n v="15055"/>
    <s v="Industry Use"/>
    <n v="0"/>
    <x v="18"/>
    <x v="18"/>
    <x v="31"/>
    <x v="31"/>
  </r>
  <r>
    <s v="11002"/>
    <s v="Federal Government Defense"/>
    <s v="488"/>
    <s v="Home health care services"/>
    <n v="15055"/>
    <s v="Industry Use"/>
    <n v="0"/>
    <x v="18"/>
    <x v="18"/>
    <x v="31"/>
    <x v="31"/>
  </r>
  <r>
    <s v="11002"/>
    <s v="Federal Government Defense"/>
    <s v="489"/>
    <s v="Other ambulatory health care services"/>
    <n v="15055"/>
    <s v="Industry Use"/>
    <n v="0"/>
    <x v="18"/>
    <x v="18"/>
    <x v="31"/>
    <x v="31"/>
  </r>
  <r>
    <s v="11002"/>
    <s v="Federal Government Defense"/>
    <s v="490"/>
    <s v="Hospitals"/>
    <n v="15055"/>
    <s v="Industry Use"/>
    <n v="0"/>
    <x v="18"/>
    <x v="18"/>
    <x v="31"/>
    <x v="31"/>
  </r>
  <r>
    <s v="11002"/>
    <s v="Federal Government Defense"/>
    <s v="491"/>
    <s v="Nursing and community care facilities"/>
    <n v="15055"/>
    <s v="Industry Use"/>
    <n v="0"/>
    <x v="18"/>
    <x v="18"/>
    <x v="31"/>
    <x v="31"/>
  </r>
  <r>
    <s v="11002"/>
    <s v="Federal Government Defense"/>
    <s v="492"/>
    <s v="Residential mental retardation, mental health, substance abuse and other facilities"/>
    <n v="15055"/>
    <s v="Industry Use"/>
    <n v="0"/>
    <x v="18"/>
    <x v="18"/>
    <x v="31"/>
    <x v="31"/>
  </r>
  <r>
    <s v="11002"/>
    <s v="Federal Government Defense"/>
    <s v="493"/>
    <s v="Individual and family services"/>
    <n v="15055"/>
    <s v="Industry Use"/>
    <n v="0"/>
    <x v="18"/>
    <x v="18"/>
    <x v="31"/>
    <x v="31"/>
  </r>
  <r>
    <s v="11002"/>
    <s v="Federal Government Defense"/>
    <s v="494"/>
    <s v="Child day care services"/>
    <n v="15055"/>
    <s v="Industry Use"/>
    <n v="0"/>
    <x v="18"/>
    <x v="18"/>
    <x v="31"/>
    <x v="31"/>
  </r>
  <r>
    <s v="11002"/>
    <s v="Federal Government Defense"/>
    <s v="495"/>
    <s v="Community food, housing, and other relief services, including rehabilitation services"/>
    <n v="15055"/>
    <s v="Industry Use"/>
    <n v="0"/>
    <x v="18"/>
    <x v="18"/>
    <x v="31"/>
    <x v="31"/>
  </r>
  <r>
    <s v="11002"/>
    <s v="Federal Government Defense"/>
    <s v="496"/>
    <s v="Performing arts companies"/>
    <n v="15055"/>
    <s v="Industry Use"/>
    <n v="4.4115199999999999E-4"/>
    <x v="19"/>
    <x v="19"/>
    <x v="31"/>
    <x v="31"/>
  </r>
  <r>
    <s v="11002"/>
    <s v="Federal Government Defense"/>
    <s v="497"/>
    <s v="Commercial Sports Except Racing"/>
    <n v="15055"/>
    <s v="Industry Use"/>
    <n v="0"/>
    <x v="19"/>
    <x v="19"/>
    <x v="31"/>
    <x v="31"/>
  </r>
  <r>
    <s v="11002"/>
    <s v="Federal Government Defense"/>
    <s v="498"/>
    <s v="Racing and Track Operation"/>
    <n v="15055"/>
    <s v="Industry Use"/>
    <n v="0"/>
    <x v="19"/>
    <x v="19"/>
    <x v="31"/>
    <x v="31"/>
  </r>
  <r>
    <s v="11002"/>
    <s v="Federal Government Defense"/>
    <s v="499"/>
    <s v="Independent artists, writers, and performers"/>
    <n v="15055"/>
    <s v="Industry Use"/>
    <n v="4.2873709999999999E-3"/>
    <x v="19"/>
    <x v="19"/>
    <x v="31"/>
    <x v="31"/>
  </r>
  <r>
    <s v="11002"/>
    <s v="Federal Government Defense"/>
    <s v="500"/>
    <s v="Promoters of performing arts and sports and agents for public figures"/>
    <n v="15055"/>
    <s v="Industry Use"/>
    <n v="0"/>
    <x v="19"/>
    <x v="19"/>
    <x v="31"/>
    <x v="31"/>
  </r>
  <r>
    <s v="11002"/>
    <s v="Federal Government Defense"/>
    <s v="501"/>
    <s v="Museums, historical sites, zoos, and parks"/>
    <n v="15055"/>
    <s v="Industry Use"/>
    <n v="0"/>
    <x v="19"/>
    <x v="19"/>
    <x v="31"/>
    <x v="31"/>
  </r>
  <r>
    <s v="11002"/>
    <s v="Federal Government Defense"/>
    <s v="502"/>
    <s v="Amusement parks and arcades"/>
    <n v="15055"/>
    <s v="Industry Use"/>
    <n v="0"/>
    <x v="19"/>
    <x v="19"/>
    <x v="31"/>
    <x v="31"/>
  </r>
  <r>
    <s v="11002"/>
    <s v="Federal Government Defense"/>
    <s v="503"/>
    <s v="Gambling industries (except casino hotels)"/>
    <n v="15055"/>
    <s v="Industry Use"/>
    <n v="0"/>
    <x v="19"/>
    <x v="19"/>
    <x v="31"/>
    <x v="31"/>
  </r>
  <r>
    <s v="11002"/>
    <s v="Federal Government Defense"/>
    <s v="504"/>
    <s v="Other amusement and recreation industries"/>
    <n v="15055"/>
    <s v="Industry Use"/>
    <n v="2.2470804E-2"/>
    <x v="19"/>
    <x v="19"/>
    <x v="31"/>
    <x v="31"/>
  </r>
  <r>
    <s v="11002"/>
    <s v="Federal Government Defense"/>
    <s v="505"/>
    <s v="Fitness and recreational sports centers"/>
    <n v="15055"/>
    <s v="Industry Use"/>
    <n v="1.2637728000000001E-2"/>
    <x v="19"/>
    <x v="19"/>
    <x v="31"/>
    <x v="31"/>
  </r>
  <r>
    <s v="11002"/>
    <s v="Federal Government Defense"/>
    <s v="506"/>
    <s v="Bowling centers"/>
    <n v="15055"/>
    <s v="Industry Use"/>
    <n v="4.0260260000000003E-3"/>
    <x v="19"/>
    <x v="19"/>
    <x v="31"/>
    <x v="31"/>
  </r>
  <r>
    <s v="11002"/>
    <s v="Federal Government Defense"/>
    <s v="507"/>
    <s v="Hotels and motels, including casino hotels"/>
    <n v="15055"/>
    <s v="Industry Use"/>
    <n v="1.8176999999999999E-4"/>
    <x v="20"/>
    <x v="20"/>
    <x v="31"/>
    <x v="31"/>
  </r>
  <r>
    <s v="11002"/>
    <s v="Federal Government Defense"/>
    <s v="508"/>
    <s v="Other accommodations"/>
    <n v="15055"/>
    <s v="Industry Use"/>
    <n v="4.99E-5"/>
    <x v="20"/>
    <x v="20"/>
    <x v="31"/>
    <x v="31"/>
  </r>
  <r>
    <s v="11002"/>
    <s v="Federal Government Defense"/>
    <s v="509"/>
    <s v="Full-service restaurants"/>
    <n v="15055"/>
    <s v="Industry Use"/>
    <n v="4.7618275000000002E-2"/>
    <x v="20"/>
    <x v="20"/>
    <x v="31"/>
    <x v="31"/>
  </r>
  <r>
    <s v="11002"/>
    <s v="Federal Government Defense"/>
    <s v="510"/>
    <s v="Limited-service restaurants"/>
    <n v="15055"/>
    <s v="Industry Use"/>
    <n v="4.7404025000000002E-2"/>
    <x v="20"/>
    <x v="20"/>
    <x v="31"/>
    <x v="31"/>
  </r>
  <r>
    <s v="11002"/>
    <s v="Federal Government Defense"/>
    <s v="511"/>
    <s v="All other food and drinking places"/>
    <n v="15055"/>
    <s v="Industry Use"/>
    <n v="1.1074597E-2"/>
    <x v="20"/>
    <x v="20"/>
    <x v="31"/>
    <x v="31"/>
  </r>
  <r>
    <s v="11002"/>
    <s v="Federal Government Defense"/>
    <s v="512"/>
    <s v="Automotive repair and maintenance, except car washes"/>
    <n v="15055"/>
    <s v="Industry Use"/>
    <n v="8.0556970000000006E-3"/>
    <x v="21"/>
    <x v="21"/>
    <x v="31"/>
    <x v="31"/>
  </r>
  <r>
    <s v="11002"/>
    <s v="Federal Government Defense"/>
    <s v="513"/>
    <s v="Car washes"/>
    <n v="15055"/>
    <s v="Industry Use"/>
    <n v="5.8372989999999998E-3"/>
    <x v="21"/>
    <x v="21"/>
    <x v="31"/>
    <x v="31"/>
  </r>
  <r>
    <s v="11002"/>
    <s v="Federal Government Defense"/>
    <s v="514"/>
    <s v="Electronic and precision equipment repair and maintenance"/>
    <n v="15055"/>
    <s v="Industry Use"/>
    <n v="0.36958056900000003"/>
    <x v="21"/>
    <x v="21"/>
    <x v="31"/>
    <x v="31"/>
  </r>
  <r>
    <s v="11002"/>
    <s v="Federal Government Defense"/>
    <s v="515"/>
    <s v="Commercial and industrial machinery and equipment repair and maintenance"/>
    <n v="15055"/>
    <s v="Industry Use"/>
    <n v="9.6975051000000007E-2"/>
    <x v="21"/>
    <x v="21"/>
    <x v="31"/>
    <x v="31"/>
  </r>
  <r>
    <s v="11002"/>
    <s v="Federal Government Defense"/>
    <s v="516"/>
    <s v="Personal and household goods repair and maintenance"/>
    <n v="15055"/>
    <s v="Industry Use"/>
    <n v="1.5211865E-2"/>
    <x v="21"/>
    <x v="21"/>
    <x v="31"/>
    <x v="31"/>
  </r>
  <r>
    <s v="11002"/>
    <s v="Federal Government Defense"/>
    <s v="517"/>
    <s v="Personal care services"/>
    <n v="15055"/>
    <s v="Industry Use"/>
    <n v="0"/>
    <x v="21"/>
    <x v="21"/>
    <x v="31"/>
    <x v="31"/>
  </r>
  <r>
    <s v="11002"/>
    <s v="Federal Government Defense"/>
    <s v="518"/>
    <s v="Death care services"/>
    <n v="15055"/>
    <s v="Industry Use"/>
    <n v="0"/>
    <x v="21"/>
    <x v="21"/>
    <x v="31"/>
    <x v="31"/>
  </r>
  <r>
    <s v="11002"/>
    <s v="Federal Government Defense"/>
    <s v="519"/>
    <s v="Dry-cleaning and laundry services"/>
    <n v="15055"/>
    <s v="Industry Use"/>
    <n v="5.4077989999999996E-3"/>
    <x v="21"/>
    <x v="21"/>
    <x v="31"/>
    <x v="31"/>
  </r>
  <r>
    <s v="11002"/>
    <s v="Federal Government Defense"/>
    <s v="520"/>
    <s v="Other personal services"/>
    <n v="15055"/>
    <s v="Industry Use"/>
    <n v="0"/>
    <x v="21"/>
    <x v="21"/>
    <x v="31"/>
    <x v="31"/>
  </r>
  <r>
    <s v="11002"/>
    <s v="Federal Government Defense"/>
    <s v="521"/>
    <s v="Religious organizations"/>
    <n v="15055"/>
    <s v="Industry Use"/>
    <n v="0"/>
    <x v="21"/>
    <x v="21"/>
    <x v="31"/>
    <x v="31"/>
  </r>
  <r>
    <s v="11002"/>
    <s v="Federal Government Defense"/>
    <s v="522"/>
    <s v="Grantmaking, giving, and social advocacy organizations"/>
    <n v="15055"/>
    <s v="Industry Use"/>
    <n v="0"/>
    <x v="21"/>
    <x v="21"/>
    <x v="31"/>
    <x v="31"/>
  </r>
  <r>
    <s v="11002"/>
    <s v="Federal Government Defense"/>
    <s v="523"/>
    <s v="Business and professional associations"/>
    <n v="15055"/>
    <s v="Industry Use"/>
    <n v="0"/>
    <x v="21"/>
    <x v="21"/>
    <x v="31"/>
    <x v="31"/>
  </r>
  <r>
    <s v="11002"/>
    <s v="Federal Government Defense"/>
    <s v="524"/>
    <s v="Labor and civic organizations"/>
    <n v="15055"/>
    <s v="Industry Use"/>
    <n v="0"/>
    <x v="21"/>
    <x v="21"/>
    <x v="31"/>
    <x v="31"/>
  </r>
  <r>
    <s v="11002"/>
    <s v="Federal Government Defense"/>
    <s v="525"/>
    <s v="Private households"/>
    <n v="15055"/>
    <s v="Industry Use"/>
    <n v="0"/>
    <x v="21"/>
    <x v="21"/>
    <x v="31"/>
    <x v="31"/>
  </r>
  <r>
    <s v="11002"/>
    <s v="Federal Government Defense"/>
    <s v="526"/>
    <s v="Postal service"/>
    <n v="15055"/>
    <s v="Industry Use"/>
    <n v="3.6500000000000002E-6"/>
    <x v="22"/>
    <x v="22"/>
    <x v="31"/>
    <x v="31"/>
  </r>
  <r>
    <s v="11002"/>
    <s v="Federal Government Defense"/>
    <s v="528"/>
    <s v="Other federal government enterprises"/>
    <n v="15055"/>
    <s v="Industry Use"/>
    <n v="1.2200000000000001E-7"/>
    <x v="22"/>
    <x v="22"/>
    <x v="31"/>
    <x v="31"/>
  </r>
  <r>
    <s v="11002"/>
    <s v="Federal Government Defense"/>
    <s v="532"/>
    <s v="Local government passenger transit"/>
    <n v="15055"/>
    <s v="Industry Use"/>
    <n v="7.5551600000000002E-4"/>
    <x v="22"/>
    <x v="22"/>
    <x v="31"/>
    <x v="31"/>
  </r>
  <r>
    <s v="11002"/>
    <s v="Federal Government Defense"/>
    <s v="533"/>
    <s v="Local government electric utilities"/>
    <n v="15055"/>
    <s v="Industry Use"/>
    <n v="4.9904850000000002E-3"/>
    <x v="22"/>
    <x v="22"/>
    <x v="31"/>
    <x v="31"/>
  </r>
  <r>
    <s v="11002"/>
    <s v="Federal Government Defense"/>
    <s v="540"/>
    <s v="* Employment and payroll of state govt, non-education"/>
    <n v="15055"/>
    <s v="Industry Use"/>
    <n v="0"/>
    <x v="33"/>
    <x v="33"/>
    <x v="31"/>
    <x v="31"/>
  </r>
  <r>
    <s v="11002"/>
    <s v="Federal Government Defense"/>
    <s v="541"/>
    <s v="* Employment and payroll of local govt, education"/>
    <n v="15055"/>
    <s v="Industry Use"/>
    <n v="0"/>
    <x v="33"/>
    <x v="33"/>
    <x v="31"/>
    <x v="31"/>
  </r>
  <r>
    <s v="11002"/>
    <s v="Federal Government Defense"/>
    <s v="542"/>
    <s v="* Employment and payroll of local govt, non-education"/>
    <n v="15055"/>
    <s v="Industry Use"/>
    <n v="0"/>
    <x v="33"/>
    <x v="33"/>
    <x v="31"/>
    <x v="31"/>
  </r>
  <r>
    <s v="11002"/>
    <s v="Federal Government Defense"/>
    <s v="543"/>
    <s v="* Employment and payroll of federal govt, military"/>
    <n v="15055"/>
    <s v="Industry Use"/>
    <n v="44.704444889999998"/>
    <x v="33"/>
    <x v="33"/>
    <x v="31"/>
    <x v="31"/>
  </r>
  <r>
    <s v="11002"/>
    <s v="Federal Government Defense"/>
    <s v="544"/>
    <s v="* Employment and payroll of federal govt, non-military"/>
    <n v="15055"/>
    <s v="Industry Use"/>
    <n v="0"/>
    <x v="33"/>
    <x v="33"/>
    <x v="31"/>
    <x v="31"/>
  </r>
  <r>
    <s v="11002"/>
    <s v="Federal Government Defense"/>
    <s v="10001"/>
    <s v="Households LT15k"/>
    <n v="15055"/>
    <s v="Industry Use"/>
    <n v="0"/>
    <x v="30"/>
    <x v="30"/>
    <x v="31"/>
    <x v="31"/>
  </r>
  <r>
    <s v="11002"/>
    <s v="Federal Government Defense"/>
    <s v="10002"/>
    <s v="Households 15-30k"/>
    <n v="15055"/>
    <s v="Industry Use"/>
    <n v="0"/>
    <x v="30"/>
    <x v="30"/>
    <x v="31"/>
    <x v="31"/>
  </r>
  <r>
    <s v="11002"/>
    <s v="Federal Government Defense"/>
    <s v="10003"/>
    <s v="Households 30-40k"/>
    <n v="15055"/>
    <s v="Industry Use"/>
    <n v="0"/>
    <x v="30"/>
    <x v="30"/>
    <x v="31"/>
    <x v="31"/>
  </r>
  <r>
    <s v="11002"/>
    <s v="Federal Government Defense"/>
    <s v="10004"/>
    <s v="Households 40-50k"/>
    <n v="15055"/>
    <s v="Industry Use"/>
    <n v="0"/>
    <x v="31"/>
    <x v="31"/>
    <x v="31"/>
    <x v="31"/>
  </r>
  <r>
    <s v="11002"/>
    <s v="Federal Government Defense"/>
    <s v="10005"/>
    <s v="Households 50-70k"/>
    <n v="15055"/>
    <s v="Industry Use"/>
    <n v="0"/>
    <x v="31"/>
    <x v="31"/>
    <x v="31"/>
    <x v="31"/>
  </r>
  <r>
    <s v="11002"/>
    <s v="Federal Government Defense"/>
    <s v="10006"/>
    <s v="Households 70-100k"/>
    <n v="15055"/>
    <s v="Industry Use"/>
    <n v="0"/>
    <x v="31"/>
    <x v="31"/>
    <x v="31"/>
    <x v="31"/>
  </r>
  <r>
    <s v="11002"/>
    <s v="Federal Government Defense"/>
    <s v="10007"/>
    <s v="Households 100-150k"/>
    <n v="15055"/>
    <s v="Industry Use"/>
    <n v="0"/>
    <x v="32"/>
    <x v="32"/>
    <x v="31"/>
    <x v="31"/>
  </r>
  <r>
    <s v="11002"/>
    <s v="Federal Government Defense"/>
    <s v="10008"/>
    <s v="Households 150-200k"/>
    <n v="15055"/>
    <s v="Industry Use"/>
    <n v="0"/>
    <x v="32"/>
    <x v="32"/>
    <x v="31"/>
    <x v="31"/>
  </r>
  <r>
    <s v="11002"/>
    <s v="Federal Government Defense"/>
    <s v="10009"/>
    <s v="Households 200k+"/>
    <n v="15055"/>
    <s v="Industry Use"/>
    <n v="0"/>
    <x v="32"/>
    <x v="32"/>
    <x v="31"/>
    <x v="31"/>
  </r>
  <r>
    <s v="11002"/>
    <s v="Federal Government Defense"/>
    <s v="11001"/>
    <s v="Federal Government NonDefense"/>
    <n v="15055"/>
    <s v="Industry Use"/>
    <n v="1.0401800000000001E-4"/>
    <x v="27"/>
    <x v="27"/>
    <x v="31"/>
    <x v="31"/>
  </r>
  <r>
    <s v="11002"/>
    <s v="Federal Government Defense"/>
    <s v="11003"/>
    <s v="Federal Government Investment"/>
    <n v="15055"/>
    <s v="Industry Use"/>
    <n v="0"/>
    <x v="27"/>
    <x v="27"/>
    <x v="31"/>
    <x v="31"/>
  </r>
  <r>
    <s v="11002"/>
    <s v="Federal Government Defense"/>
    <s v="12001"/>
    <s v="State/Local Govt NonEducation"/>
    <n v="15055"/>
    <s v="Industry Use"/>
    <n v="5.5606006999999999E-2"/>
    <x v="27"/>
    <x v="27"/>
    <x v="31"/>
    <x v="31"/>
  </r>
  <r>
    <s v="11002"/>
    <s v="Federal Government Defense"/>
    <s v="12003"/>
    <s v="State/Local Govt Investment"/>
    <n v="15055"/>
    <s v="Industry Use"/>
    <n v="0"/>
    <x v="27"/>
    <x v="27"/>
    <x v="31"/>
    <x v="31"/>
  </r>
  <r>
    <s v="11002"/>
    <s v="Federal Government Defense"/>
    <s v="14001"/>
    <s v="Capital"/>
    <n v="15055"/>
    <s v="Industry Use"/>
    <n v="0"/>
    <x v="27"/>
    <x v="27"/>
    <x v="31"/>
    <x v="31"/>
  </r>
  <r>
    <s v="11002"/>
    <s v="Federal Government Defense"/>
    <s v="14002"/>
    <s v="Inventory Additions/Deletions"/>
    <n v="15055"/>
    <s v="Industry Use"/>
    <n v="1.52793E-4"/>
    <x v="27"/>
    <x v="27"/>
    <x v="31"/>
    <x v="31"/>
  </r>
  <r>
    <s v="11002"/>
    <s v="Federal Government Defense"/>
    <s v="25001"/>
    <s v="Foreign Trade"/>
    <n v="15051"/>
    <s v="Commodity Trade"/>
    <n v="14.952328270000001"/>
    <x v="28"/>
    <x v="28"/>
    <x v="31"/>
    <x v="31"/>
  </r>
  <r>
    <s v="11002"/>
    <s v="Federal Government Defense"/>
    <s v="28001"/>
    <s v="Domestic Trade"/>
    <n v="15051"/>
    <s v="Commodity Trade"/>
    <n v="10.5889074"/>
    <x v="29"/>
    <x v="29"/>
    <x v="31"/>
    <x v="31"/>
  </r>
  <r>
    <s v="11003"/>
    <s v="Federal Government Investment"/>
    <s v="1"/>
    <s v="Oilseed farming"/>
    <n v="15055"/>
    <s v="Industry Use"/>
    <n v="0"/>
    <x v="0"/>
    <x v="0"/>
    <x v="31"/>
    <x v="31"/>
  </r>
  <r>
    <s v="11003"/>
    <s v="Federal Government Investment"/>
    <s v="2"/>
    <s v="Grain farming"/>
    <n v="15055"/>
    <s v="Industry Use"/>
    <n v="0"/>
    <x v="0"/>
    <x v="0"/>
    <x v="31"/>
    <x v="31"/>
  </r>
  <r>
    <s v="11003"/>
    <s v="Federal Government Investment"/>
    <s v="3"/>
    <s v="Vegetable and melon farming"/>
    <n v="15055"/>
    <s v="Industry Use"/>
    <n v="0"/>
    <x v="1"/>
    <x v="1"/>
    <x v="31"/>
    <x v="31"/>
  </r>
  <r>
    <s v="11003"/>
    <s v="Federal Government Investment"/>
    <s v="4"/>
    <s v="Fruit farming"/>
    <n v="15055"/>
    <s v="Industry Use"/>
    <n v="0"/>
    <x v="1"/>
    <x v="1"/>
    <x v="31"/>
    <x v="31"/>
  </r>
  <r>
    <s v="11003"/>
    <s v="Federal Government Investment"/>
    <s v="5"/>
    <s v="Tree nut farming"/>
    <n v="15055"/>
    <s v="Industry Use"/>
    <n v="0"/>
    <x v="1"/>
    <x v="1"/>
    <x v="31"/>
    <x v="31"/>
  </r>
  <r>
    <s v="11003"/>
    <s v="Federal Government Investment"/>
    <s v="6"/>
    <s v="Greenhouse, nursery, and floriculture production"/>
    <n v="15055"/>
    <s v="Industry Use"/>
    <n v="0"/>
    <x v="1"/>
    <x v="1"/>
    <x v="31"/>
    <x v="31"/>
  </r>
  <r>
    <s v="11003"/>
    <s v="Federal Government Investment"/>
    <s v="10"/>
    <s v="All other crop farming"/>
    <n v="15055"/>
    <s v="Industry Use"/>
    <n v="2.3400000000000001E-8"/>
    <x v="0"/>
    <x v="0"/>
    <x v="31"/>
    <x v="31"/>
  </r>
  <r>
    <s v="11003"/>
    <s v="Federal Government Investment"/>
    <s v="11"/>
    <s v="Beef cattle ranching and farming, including feedlots and dual-purpose ranching and farming"/>
    <n v="15055"/>
    <s v="Industry Use"/>
    <n v="0"/>
    <x v="2"/>
    <x v="2"/>
    <x v="31"/>
    <x v="31"/>
  </r>
  <r>
    <s v="11003"/>
    <s v="Federal Government Investment"/>
    <s v="12"/>
    <s v="Dairy cattle and milk production"/>
    <n v="15055"/>
    <s v="Industry Use"/>
    <n v="0"/>
    <x v="2"/>
    <x v="2"/>
    <x v="31"/>
    <x v="31"/>
  </r>
  <r>
    <s v="11003"/>
    <s v="Federal Government Investment"/>
    <s v="13"/>
    <s v="Poultry and egg production"/>
    <n v="15055"/>
    <s v="Industry Use"/>
    <n v="0"/>
    <x v="2"/>
    <x v="2"/>
    <x v="31"/>
    <x v="31"/>
  </r>
  <r>
    <s v="11003"/>
    <s v="Federal Government Investment"/>
    <s v="14"/>
    <s v="Animal production, except cattle and poultry and eggs"/>
    <n v="15055"/>
    <s v="Industry Use"/>
    <n v="0"/>
    <x v="2"/>
    <x v="2"/>
    <x v="31"/>
    <x v="31"/>
  </r>
  <r>
    <s v="11003"/>
    <s v="Federal Government Investment"/>
    <s v="15"/>
    <s v="Forestry, forest products, and timber tract production"/>
    <n v="15055"/>
    <s v="Industry Use"/>
    <n v="0"/>
    <x v="3"/>
    <x v="3"/>
    <x v="31"/>
    <x v="31"/>
  </r>
  <r>
    <s v="11003"/>
    <s v="Federal Government Investment"/>
    <s v="16"/>
    <s v="Commercial logging"/>
    <n v="15055"/>
    <s v="Industry Use"/>
    <n v="0"/>
    <x v="3"/>
    <x v="3"/>
    <x v="31"/>
    <x v="31"/>
  </r>
  <r>
    <s v="11003"/>
    <s v="Federal Government Investment"/>
    <s v="18"/>
    <s v="Commercial hunting and trapping"/>
    <n v="15055"/>
    <s v="Industry Use"/>
    <n v="0"/>
    <x v="3"/>
    <x v="3"/>
    <x v="31"/>
    <x v="31"/>
  </r>
  <r>
    <s v="11003"/>
    <s v="Federal Government Investment"/>
    <s v="19"/>
    <s v="Support activities for agriculture and forestry"/>
    <n v="15055"/>
    <s v="Industry Use"/>
    <n v="0"/>
    <x v="3"/>
    <x v="3"/>
    <x v="31"/>
    <x v="31"/>
  </r>
  <r>
    <s v="11003"/>
    <s v="Federal Government Investment"/>
    <s v="20"/>
    <s v="Oil and gas extraction"/>
    <n v="15055"/>
    <s v="Industry Use"/>
    <n v="1.26E-9"/>
    <x v="4"/>
    <x v="4"/>
    <x v="31"/>
    <x v="31"/>
  </r>
  <r>
    <s v="11003"/>
    <s v="Federal Government Investment"/>
    <s v="28"/>
    <s v="Stone mining and quarrying"/>
    <n v="15055"/>
    <s v="Industry Use"/>
    <n v="0"/>
    <x v="4"/>
    <x v="4"/>
    <x v="31"/>
    <x v="31"/>
  </r>
  <r>
    <s v="11003"/>
    <s v="Federal Government Investment"/>
    <s v="35"/>
    <s v="Drilling oil and gas wells"/>
    <n v="15055"/>
    <s v="Industry Use"/>
    <n v="2.6299999999999998E-9"/>
    <x v="4"/>
    <x v="4"/>
    <x v="31"/>
    <x v="31"/>
  </r>
  <r>
    <s v="11003"/>
    <s v="Federal Government Investment"/>
    <s v="36"/>
    <s v="Support activities for oil and gas operations"/>
    <n v="15055"/>
    <s v="Industry Use"/>
    <n v="0"/>
    <x v="4"/>
    <x v="4"/>
    <x v="31"/>
    <x v="31"/>
  </r>
  <r>
    <s v="11003"/>
    <s v="Federal Government Investment"/>
    <s v="37"/>
    <s v="Metal mining services"/>
    <n v="15055"/>
    <s v="Industry Use"/>
    <n v="7.85E-7"/>
    <x v="4"/>
    <x v="4"/>
    <x v="31"/>
    <x v="31"/>
  </r>
  <r>
    <s v="11003"/>
    <s v="Federal Government Investment"/>
    <s v="38"/>
    <s v="Other nonmetallic minerals services"/>
    <n v="15055"/>
    <s v="Industry Use"/>
    <n v="0"/>
    <x v="4"/>
    <x v="4"/>
    <x v="31"/>
    <x v="31"/>
  </r>
  <r>
    <s v="11003"/>
    <s v="Federal Government Investment"/>
    <s v="40"/>
    <s v="Electric power generation - Fossil fuel"/>
    <n v="15055"/>
    <s v="Industry Use"/>
    <n v="0"/>
    <x v="5"/>
    <x v="5"/>
    <x v="31"/>
    <x v="31"/>
  </r>
  <r>
    <s v="11003"/>
    <s v="Federal Government Investment"/>
    <s v="47"/>
    <s v="Electric power transmission and distribution"/>
    <n v="15055"/>
    <s v="Industry Use"/>
    <n v="0"/>
    <x v="5"/>
    <x v="5"/>
    <x v="31"/>
    <x v="31"/>
  </r>
  <r>
    <s v="11003"/>
    <s v="Federal Government Investment"/>
    <s v="48"/>
    <s v="Natural gas distribution"/>
    <n v="15055"/>
    <s v="Industry Use"/>
    <n v="0"/>
    <x v="5"/>
    <x v="5"/>
    <x v="31"/>
    <x v="31"/>
  </r>
  <r>
    <s v="11003"/>
    <s v="Federal Government Investment"/>
    <s v="49"/>
    <s v="Water, sewage and other systems"/>
    <n v="15055"/>
    <s v="Industry Use"/>
    <n v="0"/>
    <x v="5"/>
    <x v="5"/>
    <x v="31"/>
    <x v="31"/>
  </r>
  <r>
    <s v="11003"/>
    <s v="Federal Government Investment"/>
    <s v="50"/>
    <s v="Construction of new health care structures"/>
    <n v="15055"/>
    <s v="Industry Use"/>
    <n v="0.59195487899999999"/>
    <x v="6"/>
    <x v="6"/>
    <x v="31"/>
    <x v="31"/>
  </r>
  <r>
    <s v="11003"/>
    <s v="Federal Government Investment"/>
    <s v="51"/>
    <s v="Construction of new manufacturing structures"/>
    <n v="15055"/>
    <s v="Industry Use"/>
    <n v="0.33309507399999999"/>
    <x v="6"/>
    <x v="6"/>
    <x v="31"/>
    <x v="31"/>
  </r>
  <r>
    <s v="11003"/>
    <s v="Federal Government Investment"/>
    <s v="52"/>
    <s v="Construction of new power and communication structures"/>
    <n v="15055"/>
    <s v="Industry Use"/>
    <n v="0.178214606"/>
    <x v="6"/>
    <x v="6"/>
    <x v="31"/>
    <x v="31"/>
  </r>
  <r>
    <s v="11003"/>
    <s v="Federal Government Investment"/>
    <s v="53"/>
    <s v="Construction of new educational and vocational structures"/>
    <n v="15055"/>
    <s v="Industry Use"/>
    <n v="0.41746452499999998"/>
    <x v="6"/>
    <x v="6"/>
    <x v="31"/>
    <x v="31"/>
  </r>
  <r>
    <s v="11003"/>
    <s v="Federal Government Investment"/>
    <s v="54"/>
    <s v="Construction of new highways and streets"/>
    <n v="15055"/>
    <s v="Industry Use"/>
    <n v="0.406331098"/>
    <x v="6"/>
    <x v="6"/>
    <x v="31"/>
    <x v="31"/>
  </r>
  <r>
    <s v="11003"/>
    <s v="Federal Government Investment"/>
    <s v="55"/>
    <s v="Construction of new commercial structures, including farm structures"/>
    <n v="15055"/>
    <s v="Industry Use"/>
    <n v="1.6739471370000001"/>
    <x v="6"/>
    <x v="6"/>
    <x v="31"/>
    <x v="31"/>
  </r>
  <r>
    <s v="11003"/>
    <s v="Federal Government Investment"/>
    <s v="56"/>
    <s v="Construction of other new nonresidential structures"/>
    <n v="15055"/>
    <s v="Industry Use"/>
    <n v="1.4122778709999999"/>
    <x v="6"/>
    <x v="6"/>
    <x v="31"/>
    <x v="31"/>
  </r>
  <r>
    <s v="11003"/>
    <s v="Federal Government Investment"/>
    <s v="57"/>
    <s v="Construction of new single-family residential structures"/>
    <n v="15055"/>
    <s v="Industry Use"/>
    <n v="7.1282691999999995E-2"/>
    <x v="6"/>
    <x v="6"/>
    <x v="31"/>
    <x v="31"/>
  </r>
  <r>
    <s v="11003"/>
    <s v="Federal Government Investment"/>
    <s v="58"/>
    <s v="Construction of new multifamily residential structures"/>
    <n v="15055"/>
    <s v="Industry Use"/>
    <n v="0.43347055299999998"/>
    <x v="6"/>
    <x v="6"/>
    <x v="31"/>
    <x v="31"/>
  </r>
  <r>
    <s v="11003"/>
    <s v="Federal Government Investment"/>
    <s v="59"/>
    <s v="Construction of other new residential structures"/>
    <n v="15055"/>
    <s v="Industry Use"/>
    <n v="3.6602514000000003E-2"/>
    <x v="6"/>
    <x v="6"/>
    <x v="31"/>
    <x v="31"/>
  </r>
  <r>
    <s v="11003"/>
    <s v="Federal Government Investment"/>
    <s v="60"/>
    <s v="Maintenance and repair construction of nonresidential structures"/>
    <n v="15055"/>
    <s v="Industry Use"/>
    <n v="0"/>
    <x v="6"/>
    <x v="6"/>
    <x v="31"/>
    <x v="31"/>
  </r>
  <r>
    <s v="11003"/>
    <s v="Federal Government Investment"/>
    <s v="61"/>
    <s v="Maintenance and repair construction of residential structures"/>
    <n v="15055"/>
    <s v="Industry Use"/>
    <n v="0"/>
    <x v="6"/>
    <x v="6"/>
    <x v="31"/>
    <x v="31"/>
  </r>
  <r>
    <s v="11003"/>
    <s v="Federal Government Investment"/>
    <s v="62"/>
    <s v="Maintenance and repair construction of highways, streets, bridges, and tunnels"/>
    <n v="15055"/>
    <s v="Industry Use"/>
    <n v="0"/>
    <x v="6"/>
    <x v="6"/>
    <x v="31"/>
    <x v="31"/>
  </r>
  <r>
    <s v="11003"/>
    <s v="Federal Government Investment"/>
    <s v="64"/>
    <s v="Other animal food manufacturing"/>
    <n v="15055"/>
    <s v="Industry Use"/>
    <n v="0"/>
    <x v="7"/>
    <x v="7"/>
    <x v="31"/>
    <x v="31"/>
  </r>
  <r>
    <s v="11003"/>
    <s v="Federal Government Investment"/>
    <s v="65"/>
    <s v="Flour milling"/>
    <n v="15055"/>
    <s v="Industry Use"/>
    <n v="0"/>
    <x v="7"/>
    <x v="7"/>
    <x v="31"/>
    <x v="31"/>
  </r>
  <r>
    <s v="11003"/>
    <s v="Federal Government Investment"/>
    <s v="76"/>
    <s v="Confectionery manufacturing from purchased chocolate"/>
    <n v="15055"/>
    <s v="Industry Use"/>
    <n v="0"/>
    <x v="7"/>
    <x v="7"/>
    <x v="31"/>
    <x v="31"/>
  </r>
  <r>
    <s v="11003"/>
    <s v="Federal Government Investment"/>
    <s v="84"/>
    <s v="Fluid milk manufacturing"/>
    <n v="15055"/>
    <s v="Industry Use"/>
    <n v="0"/>
    <x v="7"/>
    <x v="7"/>
    <x v="31"/>
    <x v="31"/>
  </r>
  <r>
    <s v="11003"/>
    <s v="Federal Government Investment"/>
    <s v="87"/>
    <s v="Frozen cakes and other pastries manufacturing"/>
    <n v="15055"/>
    <s v="Industry Use"/>
    <n v="0"/>
    <x v="7"/>
    <x v="7"/>
    <x v="31"/>
    <x v="31"/>
  </r>
  <r>
    <s v="11003"/>
    <s v="Federal Government Investment"/>
    <s v="89"/>
    <s v="Animal, except poultry, slaughtering"/>
    <n v="15055"/>
    <s v="Industry Use"/>
    <n v="0"/>
    <x v="7"/>
    <x v="7"/>
    <x v="31"/>
    <x v="31"/>
  </r>
  <r>
    <s v="11003"/>
    <s v="Federal Government Investment"/>
    <s v="90"/>
    <s v="Meat processed from carcasses"/>
    <n v="15055"/>
    <s v="Industry Use"/>
    <n v="0"/>
    <x v="7"/>
    <x v="7"/>
    <x v="31"/>
    <x v="31"/>
  </r>
  <r>
    <s v="11003"/>
    <s v="Federal Government Investment"/>
    <s v="91"/>
    <s v="Rendering and meat byproduct processing"/>
    <n v="15055"/>
    <s v="Industry Use"/>
    <n v="0"/>
    <x v="7"/>
    <x v="7"/>
    <x v="31"/>
    <x v="31"/>
  </r>
  <r>
    <s v="11003"/>
    <s v="Federal Government Investment"/>
    <s v="93"/>
    <s v="Bread and bakery product, except frozen, manufacturing"/>
    <n v="15055"/>
    <s v="Industry Use"/>
    <n v="0"/>
    <x v="7"/>
    <x v="7"/>
    <x v="31"/>
    <x v="31"/>
  </r>
  <r>
    <s v="11003"/>
    <s v="Federal Government Investment"/>
    <s v="97"/>
    <s v="Roasted nuts and peanut butter manufacturing"/>
    <n v="15055"/>
    <s v="Industry Use"/>
    <n v="0"/>
    <x v="7"/>
    <x v="7"/>
    <x v="31"/>
    <x v="31"/>
  </r>
  <r>
    <s v="11003"/>
    <s v="Federal Government Investment"/>
    <s v="98"/>
    <s v="Other snack food manufacturing"/>
    <n v="15055"/>
    <s v="Industry Use"/>
    <n v="0"/>
    <x v="7"/>
    <x v="7"/>
    <x v="31"/>
    <x v="31"/>
  </r>
  <r>
    <s v="11003"/>
    <s v="Federal Government Investment"/>
    <s v="99"/>
    <s v="Coffee and tea manufacturing"/>
    <n v="15055"/>
    <s v="Industry Use"/>
    <n v="0"/>
    <x v="7"/>
    <x v="7"/>
    <x v="31"/>
    <x v="31"/>
  </r>
  <r>
    <s v="11003"/>
    <s v="Federal Government Investment"/>
    <s v="103"/>
    <s v="All other food manufacturing"/>
    <n v="15055"/>
    <s v="Industry Use"/>
    <n v="0"/>
    <x v="7"/>
    <x v="7"/>
    <x v="31"/>
    <x v="31"/>
  </r>
  <r>
    <s v="11003"/>
    <s v="Federal Government Investment"/>
    <s v="105"/>
    <s v="Manufactured ice"/>
    <n v="15055"/>
    <s v="Industry Use"/>
    <n v="0"/>
    <x v="7"/>
    <x v="7"/>
    <x v="31"/>
    <x v="31"/>
  </r>
  <r>
    <s v="11003"/>
    <s v="Federal Government Investment"/>
    <s v="106"/>
    <s v="Breweries"/>
    <n v="15055"/>
    <s v="Industry Use"/>
    <n v="0"/>
    <x v="7"/>
    <x v="7"/>
    <x v="31"/>
    <x v="31"/>
  </r>
  <r>
    <s v="11003"/>
    <s v="Federal Government Investment"/>
    <s v="107"/>
    <s v="Wineries"/>
    <n v="15055"/>
    <s v="Industry Use"/>
    <n v="0"/>
    <x v="7"/>
    <x v="7"/>
    <x v="31"/>
    <x v="31"/>
  </r>
  <r>
    <s v="11003"/>
    <s v="Federal Government Investment"/>
    <s v="108"/>
    <s v="Distilleries"/>
    <n v="15055"/>
    <s v="Industry Use"/>
    <n v="0"/>
    <x v="7"/>
    <x v="7"/>
    <x v="31"/>
    <x v="31"/>
  </r>
  <r>
    <s v="11003"/>
    <s v="Federal Government Investment"/>
    <s v="115"/>
    <s v="Textile and fabric finishing mills"/>
    <n v="15055"/>
    <s v="Industry Use"/>
    <n v="1.04E-12"/>
    <x v="8"/>
    <x v="8"/>
    <x v="31"/>
    <x v="31"/>
  </r>
  <r>
    <s v="11003"/>
    <s v="Federal Government Investment"/>
    <s v="119"/>
    <s v="Textile bag and canvas mills"/>
    <n v="15055"/>
    <s v="Industry Use"/>
    <n v="2.0700000000000001E-6"/>
    <x v="8"/>
    <x v="8"/>
    <x v="31"/>
    <x v="31"/>
  </r>
  <r>
    <s v="11003"/>
    <s v="Federal Government Investment"/>
    <s v="121"/>
    <s v="Other textile product mills"/>
    <n v="15055"/>
    <s v="Industry Use"/>
    <n v="5.2599999999999996E-6"/>
    <x v="8"/>
    <x v="8"/>
    <x v="31"/>
    <x v="31"/>
  </r>
  <r>
    <s v="11003"/>
    <s v="Federal Government Investment"/>
    <s v="122"/>
    <s v="Hosiery and sock mills"/>
    <n v="15055"/>
    <s v="Industry Use"/>
    <n v="0"/>
    <x v="8"/>
    <x v="8"/>
    <x v="31"/>
    <x v="31"/>
  </r>
  <r>
    <s v="11003"/>
    <s v="Federal Government Investment"/>
    <s v="123"/>
    <s v="Other apparel knitting mills"/>
    <n v="15055"/>
    <s v="Industry Use"/>
    <n v="2.13E-11"/>
    <x v="8"/>
    <x v="8"/>
    <x v="31"/>
    <x v="31"/>
  </r>
  <r>
    <s v="11003"/>
    <s v="Federal Government Investment"/>
    <s v="124"/>
    <s v="Cut and sew apparel contractors"/>
    <n v="15055"/>
    <s v="Industry Use"/>
    <n v="0"/>
    <x v="8"/>
    <x v="8"/>
    <x v="31"/>
    <x v="31"/>
  </r>
  <r>
    <s v="11003"/>
    <s v="Federal Government Investment"/>
    <s v="125"/>
    <s v="Mens and boys cut and sew apparel manufacturing"/>
    <n v="15055"/>
    <s v="Industry Use"/>
    <n v="3.1699999999999998E-11"/>
    <x v="8"/>
    <x v="8"/>
    <x v="31"/>
    <x v="31"/>
  </r>
  <r>
    <s v="11003"/>
    <s v="Federal Government Investment"/>
    <s v="126"/>
    <s v="Womens and girls cut and sew apparel manufacturing"/>
    <n v="15055"/>
    <s v="Industry Use"/>
    <n v="5.01E-11"/>
    <x v="8"/>
    <x v="8"/>
    <x v="31"/>
    <x v="31"/>
  </r>
  <r>
    <s v="11003"/>
    <s v="Federal Government Investment"/>
    <s v="127"/>
    <s v="Other cut and sew apparel manufacturing"/>
    <n v="15055"/>
    <s v="Industry Use"/>
    <n v="0"/>
    <x v="8"/>
    <x v="8"/>
    <x v="31"/>
    <x v="31"/>
  </r>
  <r>
    <s v="11003"/>
    <s v="Federal Government Investment"/>
    <s v="128"/>
    <s v="Apparel accessories and other apparel manufacturing"/>
    <n v="15055"/>
    <s v="Industry Use"/>
    <n v="3.3199999999999999E-11"/>
    <x v="8"/>
    <x v="8"/>
    <x v="31"/>
    <x v="31"/>
  </r>
  <r>
    <s v="11003"/>
    <s v="Federal Government Investment"/>
    <s v="131"/>
    <s v="Other leather and allied product manufacturing"/>
    <n v="15055"/>
    <s v="Industry Use"/>
    <n v="0"/>
    <x v="8"/>
    <x v="8"/>
    <x v="31"/>
    <x v="31"/>
  </r>
  <r>
    <s v="11003"/>
    <s v="Federal Government Investment"/>
    <s v="132"/>
    <s v="Sawmills"/>
    <n v="15055"/>
    <s v="Industry Use"/>
    <n v="2.12E-6"/>
    <x v="8"/>
    <x v="8"/>
    <x v="31"/>
    <x v="31"/>
  </r>
  <r>
    <s v="11003"/>
    <s v="Federal Government Investment"/>
    <s v="135"/>
    <s v="Engineered wood member and truss manufacturing"/>
    <n v="15055"/>
    <s v="Industry Use"/>
    <n v="4.4100000000000001E-6"/>
    <x v="8"/>
    <x v="8"/>
    <x v="31"/>
    <x v="31"/>
  </r>
  <r>
    <s v="11003"/>
    <s v="Federal Government Investment"/>
    <s v="137"/>
    <s v="Wood windows and door manufacturing"/>
    <n v="15055"/>
    <s v="Industry Use"/>
    <n v="0"/>
    <x v="8"/>
    <x v="8"/>
    <x v="31"/>
    <x v="31"/>
  </r>
  <r>
    <s v="11003"/>
    <s v="Federal Government Investment"/>
    <s v="139"/>
    <s v="Other millwork, including flooring"/>
    <n v="15055"/>
    <s v="Industry Use"/>
    <n v="4.0300000000000004E-9"/>
    <x v="8"/>
    <x v="8"/>
    <x v="31"/>
    <x v="31"/>
  </r>
  <r>
    <s v="11003"/>
    <s v="Federal Government Investment"/>
    <s v="140"/>
    <s v="Wood container and pallet manufacturing"/>
    <n v="15055"/>
    <s v="Industry Use"/>
    <n v="1.6105199999999999E-4"/>
    <x v="8"/>
    <x v="8"/>
    <x v="31"/>
    <x v="31"/>
  </r>
  <r>
    <s v="11003"/>
    <s v="Federal Government Investment"/>
    <s v="143"/>
    <s v="All other miscellaneous wood product manufacturing"/>
    <n v="15055"/>
    <s v="Industry Use"/>
    <n v="8.7800000000000006E-6"/>
    <x v="8"/>
    <x v="8"/>
    <x v="31"/>
    <x v="31"/>
  </r>
  <r>
    <s v="11003"/>
    <s v="Federal Government Investment"/>
    <s v="147"/>
    <s v="Paperboard container manufacturing"/>
    <n v="15055"/>
    <s v="Industry Use"/>
    <n v="7.1099999999999995E-7"/>
    <x v="8"/>
    <x v="8"/>
    <x v="31"/>
    <x v="31"/>
  </r>
  <r>
    <s v="11003"/>
    <s v="Federal Government Investment"/>
    <s v="152"/>
    <s v="Printing"/>
    <n v="15055"/>
    <s v="Industry Use"/>
    <n v="1.88E-8"/>
    <x v="8"/>
    <x v="8"/>
    <x v="31"/>
    <x v="31"/>
  </r>
  <r>
    <s v="11003"/>
    <s v="Federal Government Investment"/>
    <s v="155"/>
    <s v="Asphalt paving mixture and block manufacturing"/>
    <n v="15055"/>
    <s v="Industry Use"/>
    <n v="3.4799999999999999E-10"/>
    <x v="8"/>
    <x v="8"/>
    <x v="31"/>
    <x v="31"/>
  </r>
  <r>
    <s v="11003"/>
    <s v="Federal Government Investment"/>
    <s v="163"/>
    <s v="Other basic organic chemical manufacturing"/>
    <n v="15055"/>
    <s v="Industry Use"/>
    <n v="4.7200000000000002E-9"/>
    <x v="8"/>
    <x v="8"/>
    <x v="31"/>
    <x v="31"/>
  </r>
  <r>
    <s v="11003"/>
    <s v="Federal Government Investment"/>
    <s v="175"/>
    <s v="Paint and coating manufacturing"/>
    <n v="15055"/>
    <s v="Industry Use"/>
    <n v="1.42E-8"/>
    <x v="8"/>
    <x v="8"/>
    <x v="31"/>
    <x v="31"/>
  </r>
  <r>
    <s v="11003"/>
    <s v="Federal Government Investment"/>
    <s v="177"/>
    <s v="Soap and other detergent manufacturing"/>
    <n v="15055"/>
    <s v="Industry Use"/>
    <n v="3.2600000000000001E-8"/>
    <x v="8"/>
    <x v="8"/>
    <x v="31"/>
    <x v="31"/>
  </r>
  <r>
    <s v="11003"/>
    <s v="Federal Government Investment"/>
    <s v="190"/>
    <s v="Polystyrene foam product manufacturing"/>
    <n v="15055"/>
    <s v="Industry Use"/>
    <n v="0"/>
    <x v="8"/>
    <x v="8"/>
    <x v="31"/>
    <x v="31"/>
  </r>
  <r>
    <s v="11003"/>
    <s v="Federal Government Investment"/>
    <s v="191"/>
    <s v="Urethane and other foam product (except polystyrene) manufacturing"/>
    <n v="15055"/>
    <s v="Industry Use"/>
    <n v="0"/>
    <x v="8"/>
    <x v="8"/>
    <x v="31"/>
    <x v="31"/>
  </r>
  <r>
    <s v="11003"/>
    <s v="Federal Government Investment"/>
    <s v="192"/>
    <s v="Plastics bottle manufacturing"/>
    <n v="15055"/>
    <s v="Industry Use"/>
    <n v="0"/>
    <x v="8"/>
    <x v="8"/>
    <x v="31"/>
    <x v="31"/>
  </r>
  <r>
    <s v="11003"/>
    <s v="Federal Government Investment"/>
    <s v="195"/>
    <s v="Rubber and plastics hoses and belting manufacturing"/>
    <n v="15055"/>
    <s v="Industry Use"/>
    <n v="5.49E-6"/>
    <x v="8"/>
    <x v="8"/>
    <x v="31"/>
    <x v="31"/>
  </r>
  <r>
    <s v="11003"/>
    <s v="Federal Government Investment"/>
    <s v="197"/>
    <s v="Pottery, ceramics, and plumbing fixture manufacturing"/>
    <n v="15055"/>
    <s v="Industry Use"/>
    <n v="2.1500000000000001E-7"/>
    <x v="8"/>
    <x v="8"/>
    <x v="31"/>
    <x v="31"/>
  </r>
  <r>
    <s v="11003"/>
    <s v="Federal Government Investment"/>
    <s v="204"/>
    <s v="Ready-mix concrete manufacturing"/>
    <n v="15055"/>
    <s v="Industry Use"/>
    <n v="0"/>
    <x v="8"/>
    <x v="8"/>
    <x v="31"/>
    <x v="31"/>
  </r>
  <r>
    <s v="11003"/>
    <s v="Federal Government Investment"/>
    <s v="207"/>
    <s v="Other concrete product manufacturing"/>
    <n v="15055"/>
    <s v="Industry Use"/>
    <n v="0"/>
    <x v="8"/>
    <x v="8"/>
    <x v="31"/>
    <x v="31"/>
  </r>
  <r>
    <s v="11003"/>
    <s v="Federal Government Investment"/>
    <s v="211"/>
    <s v="Cut stone and stone product manufacturing"/>
    <n v="15055"/>
    <s v="Industry Use"/>
    <n v="0"/>
    <x v="8"/>
    <x v="8"/>
    <x v="31"/>
    <x v="31"/>
  </r>
  <r>
    <s v="11003"/>
    <s v="Federal Government Investment"/>
    <s v="215"/>
    <s v="Iron and steel mills and ferroalloy manufacturing"/>
    <n v="15055"/>
    <s v="Industry Use"/>
    <n v="3.8700000000000003E-12"/>
    <x v="8"/>
    <x v="8"/>
    <x v="31"/>
    <x v="31"/>
  </r>
  <r>
    <s v="11003"/>
    <s v="Federal Government Investment"/>
    <s v="217"/>
    <s v="Rolled steel shape manufacturing"/>
    <n v="15055"/>
    <s v="Industry Use"/>
    <n v="4.6700000000000001E-8"/>
    <x v="8"/>
    <x v="8"/>
    <x v="31"/>
    <x v="31"/>
  </r>
  <r>
    <s v="11003"/>
    <s v="Federal Government Investment"/>
    <s v="227"/>
    <s v="Ferrous metal foundries"/>
    <n v="15055"/>
    <s v="Industry Use"/>
    <n v="5.44E-7"/>
    <x v="8"/>
    <x v="8"/>
    <x v="31"/>
    <x v="31"/>
  </r>
  <r>
    <s v="11003"/>
    <s v="Federal Government Investment"/>
    <s v="228"/>
    <s v="Nonferrous metal foundries"/>
    <n v="15055"/>
    <s v="Industry Use"/>
    <n v="1.59E-6"/>
    <x v="8"/>
    <x v="8"/>
    <x v="31"/>
    <x v="31"/>
  </r>
  <r>
    <s v="11003"/>
    <s v="Federal Government Investment"/>
    <s v="230"/>
    <s v="Crown and closure manufacturing and metal stamping"/>
    <n v="15055"/>
    <s v="Industry Use"/>
    <n v="1.04E-6"/>
    <x v="8"/>
    <x v="8"/>
    <x v="31"/>
    <x v="31"/>
  </r>
  <r>
    <s v="11003"/>
    <s v="Federal Government Investment"/>
    <s v="234"/>
    <s v="Handtool manufacturing"/>
    <n v="15055"/>
    <s v="Industry Use"/>
    <n v="5.2700000000000002E-9"/>
    <x v="8"/>
    <x v="8"/>
    <x v="31"/>
    <x v="31"/>
  </r>
  <r>
    <s v="11003"/>
    <s v="Federal Government Investment"/>
    <s v="236"/>
    <s v="Fabricated structural metal manufacturing"/>
    <n v="15055"/>
    <s v="Industry Use"/>
    <n v="6.3099999999999997E-7"/>
    <x v="8"/>
    <x v="8"/>
    <x v="31"/>
    <x v="31"/>
  </r>
  <r>
    <s v="11003"/>
    <s v="Federal Government Investment"/>
    <s v="238"/>
    <s v="Metal window and door manufacturing"/>
    <n v="15055"/>
    <s v="Industry Use"/>
    <n v="1.13E-6"/>
    <x v="8"/>
    <x v="8"/>
    <x v="31"/>
    <x v="31"/>
  </r>
  <r>
    <s v="11003"/>
    <s v="Federal Government Investment"/>
    <s v="239"/>
    <s v="Sheet metal work manufacturing"/>
    <n v="15055"/>
    <s v="Industry Use"/>
    <n v="3.4599999999999999E-6"/>
    <x v="8"/>
    <x v="8"/>
    <x v="31"/>
    <x v="31"/>
  </r>
  <r>
    <s v="11003"/>
    <s v="Federal Government Investment"/>
    <s v="240"/>
    <s v="Ornamental and architectural metal work manufacturing"/>
    <n v="15055"/>
    <s v="Industry Use"/>
    <n v="2.0100000000000001E-7"/>
    <x v="8"/>
    <x v="8"/>
    <x v="31"/>
    <x v="31"/>
  </r>
  <r>
    <s v="11003"/>
    <s v="Federal Government Investment"/>
    <s v="242"/>
    <s v="Metal tank (heavy gauge) manufacturing"/>
    <n v="15055"/>
    <s v="Industry Use"/>
    <n v="1.11507E-4"/>
    <x v="8"/>
    <x v="8"/>
    <x v="31"/>
    <x v="31"/>
  </r>
  <r>
    <s v="11003"/>
    <s v="Federal Government Investment"/>
    <s v="244"/>
    <s v="Metal barrels, drums and pails manufacturing"/>
    <n v="15055"/>
    <s v="Industry Use"/>
    <n v="1.1199999999999999E-5"/>
    <x v="8"/>
    <x v="8"/>
    <x v="31"/>
    <x v="31"/>
  </r>
  <r>
    <s v="11003"/>
    <s v="Federal Government Investment"/>
    <s v="247"/>
    <s v="Machine shops"/>
    <n v="15055"/>
    <s v="Industry Use"/>
    <n v="2.5266900000000002E-4"/>
    <x v="8"/>
    <x v="8"/>
    <x v="31"/>
    <x v="31"/>
  </r>
  <r>
    <s v="11003"/>
    <s v="Federal Government Investment"/>
    <s v="248"/>
    <s v="Turned product and screw, nut, and bolt manufacturing"/>
    <n v="15055"/>
    <s v="Industry Use"/>
    <n v="3.0800000000000002E-6"/>
    <x v="8"/>
    <x v="8"/>
    <x v="31"/>
    <x v="31"/>
  </r>
  <r>
    <s v="11003"/>
    <s v="Federal Government Investment"/>
    <s v="251"/>
    <s v="Electroplating, anodizing, and coloring metal"/>
    <n v="15055"/>
    <s v="Industry Use"/>
    <n v="7.5100000000000004E-8"/>
    <x v="8"/>
    <x v="8"/>
    <x v="31"/>
    <x v="31"/>
  </r>
  <r>
    <s v="11003"/>
    <s v="Federal Government Investment"/>
    <s v="252"/>
    <s v="Valve and fittings, other than plumbing, manufacturing"/>
    <n v="15055"/>
    <s v="Industry Use"/>
    <n v="1.4001199999999999E-4"/>
    <x v="8"/>
    <x v="8"/>
    <x v="31"/>
    <x v="31"/>
  </r>
  <r>
    <s v="11003"/>
    <s v="Federal Government Investment"/>
    <s v="259"/>
    <s v="Other fabricated metal manufacturing"/>
    <n v="15055"/>
    <s v="Industry Use"/>
    <n v="9.7000000000000003E-6"/>
    <x v="8"/>
    <x v="8"/>
    <x v="31"/>
    <x v="31"/>
  </r>
  <r>
    <s v="11003"/>
    <s v="Federal Government Investment"/>
    <s v="261"/>
    <s v="Lawn and garden equipment manufacturing"/>
    <n v="15055"/>
    <s v="Industry Use"/>
    <n v="6.3600000000000001E-6"/>
    <x v="8"/>
    <x v="8"/>
    <x v="31"/>
    <x v="31"/>
  </r>
  <r>
    <s v="11003"/>
    <s v="Federal Government Investment"/>
    <s v="262"/>
    <s v="Construction machinery manufacturing"/>
    <n v="15055"/>
    <s v="Industry Use"/>
    <n v="5.3499999999999999E-5"/>
    <x v="8"/>
    <x v="8"/>
    <x v="31"/>
    <x v="31"/>
  </r>
  <r>
    <s v="11003"/>
    <s v="Federal Government Investment"/>
    <s v="269"/>
    <s v="All other industrial machinery manufacturing"/>
    <n v="15055"/>
    <s v="Industry Use"/>
    <n v="8.2900000000000002E-7"/>
    <x v="8"/>
    <x v="8"/>
    <x v="31"/>
    <x v="31"/>
  </r>
  <r>
    <s v="11003"/>
    <s v="Federal Government Investment"/>
    <s v="275"/>
    <s v="Air conditioning, refrigeration, and warm air heating equipment manufacturing"/>
    <n v="15055"/>
    <s v="Industry Use"/>
    <n v="2.05E-5"/>
    <x v="8"/>
    <x v="8"/>
    <x v="31"/>
    <x v="31"/>
  </r>
  <r>
    <s v="11003"/>
    <s v="Federal Government Investment"/>
    <s v="276"/>
    <s v="Industrial mold manufacturing"/>
    <n v="15055"/>
    <s v="Industry Use"/>
    <n v="2.9999999999999999E-7"/>
    <x v="8"/>
    <x v="8"/>
    <x v="31"/>
    <x v="31"/>
  </r>
  <r>
    <s v="11003"/>
    <s v="Federal Government Investment"/>
    <s v="277"/>
    <s v="Special tool, die, jig, and fixture manufacturing"/>
    <n v="15055"/>
    <s v="Industry Use"/>
    <n v="9.5199999999999995E-7"/>
    <x v="8"/>
    <x v="8"/>
    <x v="31"/>
    <x v="31"/>
  </r>
  <r>
    <s v="11003"/>
    <s v="Federal Government Investment"/>
    <s v="282"/>
    <s v="Speed changer, industrial high-speed drive, and gear manufacturing"/>
    <n v="15055"/>
    <s v="Industry Use"/>
    <n v="6.5000000000000003E-10"/>
    <x v="8"/>
    <x v="8"/>
    <x v="31"/>
    <x v="31"/>
  </r>
  <r>
    <s v="11003"/>
    <s v="Federal Government Investment"/>
    <s v="294"/>
    <s v="Industrial process furnace and oven manufacturing"/>
    <n v="15055"/>
    <s v="Industry Use"/>
    <n v="3.7999999999999998E-10"/>
    <x v="8"/>
    <x v="8"/>
    <x v="31"/>
    <x v="31"/>
  </r>
  <r>
    <s v="11003"/>
    <s v="Federal Government Investment"/>
    <s v="297"/>
    <s v="Scales, balances, and miscellaneous general purpose machinery manufacturing"/>
    <n v="15055"/>
    <s v="Industry Use"/>
    <n v="7.0899999999999999E-6"/>
    <x v="8"/>
    <x v="8"/>
    <x v="31"/>
    <x v="31"/>
  </r>
  <r>
    <s v="11003"/>
    <s v="Federal Government Investment"/>
    <s v="307"/>
    <s v="Semiconductor and related device manufacturing"/>
    <n v="15055"/>
    <s v="Industry Use"/>
    <n v="3.7500000000000001E-7"/>
    <x v="8"/>
    <x v="8"/>
    <x v="31"/>
    <x v="31"/>
  </r>
  <r>
    <s v="11003"/>
    <s v="Federal Government Investment"/>
    <s v="317"/>
    <s v="Analytical laboratory instrument manufacturing"/>
    <n v="15055"/>
    <s v="Industry Use"/>
    <n v="9.9699999999999993E-9"/>
    <x v="8"/>
    <x v="8"/>
    <x v="31"/>
    <x v="31"/>
  </r>
  <r>
    <s v="11003"/>
    <s v="Federal Government Investment"/>
    <s v="323"/>
    <s v="Lighting fixture manufacturing"/>
    <n v="15055"/>
    <s v="Industry Use"/>
    <n v="5.8500000000000001E-8"/>
    <x v="8"/>
    <x v="8"/>
    <x v="31"/>
    <x v="31"/>
  </r>
  <r>
    <s v="11003"/>
    <s v="Federal Government Investment"/>
    <s v="330"/>
    <s v="Motor and generator manufacturing"/>
    <n v="15055"/>
    <s v="Industry Use"/>
    <n v="1.75E-6"/>
    <x v="8"/>
    <x v="8"/>
    <x v="31"/>
    <x v="31"/>
  </r>
  <r>
    <s v="11003"/>
    <s v="Federal Government Investment"/>
    <s v="341"/>
    <s v="Light truck and utility vehicle manufacturing"/>
    <n v="15055"/>
    <s v="Industry Use"/>
    <n v="1.2799999999999999E-5"/>
    <x v="8"/>
    <x v="8"/>
    <x v="31"/>
    <x v="31"/>
  </r>
  <r>
    <s v="11003"/>
    <s v="Federal Government Investment"/>
    <s v="343"/>
    <s v="Motor vehicle body manufacturing"/>
    <n v="15055"/>
    <s v="Industry Use"/>
    <n v="4.2899999999999999E-7"/>
    <x v="8"/>
    <x v="8"/>
    <x v="31"/>
    <x v="31"/>
  </r>
  <r>
    <s v="11003"/>
    <s v="Federal Government Investment"/>
    <s v="346"/>
    <s v="Travel trailer and camper manufacturing"/>
    <n v="15055"/>
    <s v="Industry Use"/>
    <n v="2.66E-8"/>
    <x v="8"/>
    <x v="8"/>
    <x v="31"/>
    <x v="31"/>
  </r>
  <r>
    <s v="11003"/>
    <s v="Federal Government Investment"/>
    <s v="348"/>
    <s v="Motor vehicle electrical and electronic equipment manufacturing"/>
    <n v="15055"/>
    <s v="Industry Use"/>
    <n v="3.7499999999999998E-8"/>
    <x v="8"/>
    <x v="8"/>
    <x v="31"/>
    <x v="31"/>
  </r>
  <r>
    <s v="11003"/>
    <s v="Federal Government Investment"/>
    <s v="364"/>
    <s v="All other transportation equipment manufacturing"/>
    <n v="15055"/>
    <s v="Industry Use"/>
    <n v="6.8900000000000001E-6"/>
    <x v="8"/>
    <x v="8"/>
    <x v="31"/>
    <x v="31"/>
  </r>
  <r>
    <s v="11003"/>
    <s v="Federal Government Investment"/>
    <s v="365"/>
    <s v="Wood kitchen cabinet and countertop manufacturing"/>
    <n v="15055"/>
    <s v="Industry Use"/>
    <n v="2.1299999999999999E-8"/>
    <x v="8"/>
    <x v="8"/>
    <x v="31"/>
    <x v="31"/>
  </r>
  <r>
    <s v="11003"/>
    <s v="Federal Government Investment"/>
    <s v="366"/>
    <s v="Upholstered household furniture manufacturing"/>
    <n v="15055"/>
    <s v="Industry Use"/>
    <n v="1.6899999999999999E-6"/>
    <x v="8"/>
    <x v="8"/>
    <x v="31"/>
    <x v="31"/>
  </r>
  <r>
    <s v="11003"/>
    <s v="Federal Government Investment"/>
    <s v="367"/>
    <s v="Nonupholstered wood household furniture manufacturing"/>
    <n v="15055"/>
    <s v="Industry Use"/>
    <n v="7.1900000000000002E-7"/>
    <x v="8"/>
    <x v="8"/>
    <x v="31"/>
    <x v="31"/>
  </r>
  <r>
    <s v="11003"/>
    <s v="Federal Government Investment"/>
    <s v="371"/>
    <s v="Custom architectural woodwork and millwork"/>
    <n v="15055"/>
    <s v="Industry Use"/>
    <n v="5.7299999999999997E-8"/>
    <x v="8"/>
    <x v="8"/>
    <x v="31"/>
    <x v="31"/>
  </r>
  <r>
    <s v="11003"/>
    <s v="Federal Government Investment"/>
    <s v="374"/>
    <s v="Mattress manufacturing"/>
    <n v="15055"/>
    <s v="Industry Use"/>
    <n v="1.5799999999999999E-12"/>
    <x v="8"/>
    <x v="8"/>
    <x v="31"/>
    <x v="31"/>
  </r>
  <r>
    <s v="11003"/>
    <s v="Federal Government Investment"/>
    <s v="376"/>
    <s v="Surgical and medical instrument manufacturing"/>
    <n v="15055"/>
    <s v="Industry Use"/>
    <n v="1.04E-6"/>
    <x v="8"/>
    <x v="8"/>
    <x v="31"/>
    <x v="31"/>
  </r>
  <r>
    <s v="11003"/>
    <s v="Federal Government Investment"/>
    <s v="378"/>
    <s v="Dental equipment and supplies manufacturing"/>
    <n v="15055"/>
    <s v="Industry Use"/>
    <n v="1.66E-6"/>
    <x v="8"/>
    <x v="8"/>
    <x v="31"/>
    <x v="31"/>
  </r>
  <r>
    <s v="11003"/>
    <s v="Federal Government Investment"/>
    <s v="380"/>
    <s v="Dental laboratories"/>
    <n v="15055"/>
    <s v="Industry Use"/>
    <n v="4.66E-8"/>
    <x v="8"/>
    <x v="8"/>
    <x v="31"/>
    <x v="31"/>
  </r>
  <r>
    <s v="11003"/>
    <s v="Federal Government Investment"/>
    <s v="381"/>
    <s v="Jewelry and silverware manufacturing"/>
    <n v="15055"/>
    <s v="Industry Use"/>
    <n v="1.0999999999999999E-8"/>
    <x v="8"/>
    <x v="8"/>
    <x v="31"/>
    <x v="31"/>
  </r>
  <r>
    <s v="11003"/>
    <s v="Federal Government Investment"/>
    <s v="382"/>
    <s v="Sporting and athletic goods manufacturing"/>
    <n v="15055"/>
    <s v="Industry Use"/>
    <n v="5.3200000000000005E-7"/>
    <x v="8"/>
    <x v="8"/>
    <x v="31"/>
    <x v="31"/>
  </r>
  <r>
    <s v="11003"/>
    <s v="Federal Government Investment"/>
    <s v="383"/>
    <s v="Doll, toy, and game manufacturing"/>
    <n v="15055"/>
    <s v="Industry Use"/>
    <n v="4.6800000000000001E-7"/>
    <x v="8"/>
    <x v="8"/>
    <x v="31"/>
    <x v="31"/>
  </r>
  <r>
    <s v="11003"/>
    <s v="Federal Government Investment"/>
    <s v="384"/>
    <s v="Office supplies (except paper) manufacturing"/>
    <n v="15055"/>
    <s v="Industry Use"/>
    <n v="2.8200000000000001E-7"/>
    <x v="8"/>
    <x v="8"/>
    <x v="31"/>
    <x v="31"/>
  </r>
  <r>
    <s v="11003"/>
    <s v="Federal Government Investment"/>
    <s v="385"/>
    <s v="Sign manufacturing"/>
    <n v="15055"/>
    <s v="Industry Use"/>
    <n v="1.51E-8"/>
    <x v="8"/>
    <x v="8"/>
    <x v="31"/>
    <x v="31"/>
  </r>
  <r>
    <s v="11003"/>
    <s v="Federal Government Investment"/>
    <s v="390"/>
    <s v="Burial casket manufacturing"/>
    <n v="15055"/>
    <s v="Industry Use"/>
    <n v="1.26E-6"/>
    <x v="8"/>
    <x v="8"/>
    <x v="31"/>
    <x v="31"/>
  </r>
  <r>
    <s v="11003"/>
    <s v="Federal Government Investment"/>
    <s v="392"/>
    <s v="Wholesale - Motor vehicle and motor vehicle parts and supplies"/>
    <n v="15055"/>
    <s v="Industry Use"/>
    <n v="2.5121950000000001E-3"/>
    <x v="9"/>
    <x v="9"/>
    <x v="31"/>
    <x v="31"/>
  </r>
  <r>
    <s v="11003"/>
    <s v="Federal Government Investment"/>
    <s v="393"/>
    <s v="Wholesale - Professional and commercial equipment and supplies"/>
    <n v="15055"/>
    <s v="Industry Use"/>
    <n v="2.0121716000000001E-2"/>
    <x v="9"/>
    <x v="9"/>
    <x v="31"/>
    <x v="31"/>
  </r>
  <r>
    <s v="11003"/>
    <s v="Federal Government Investment"/>
    <s v="394"/>
    <s v="Wholesale - Household appliances and electrical and electronic goods"/>
    <n v="15055"/>
    <s v="Industry Use"/>
    <n v="7.8118312999999995E-2"/>
    <x v="9"/>
    <x v="9"/>
    <x v="31"/>
    <x v="31"/>
  </r>
  <r>
    <s v="11003"/>
    <s v="Federal Government Investment"/>
    <s v="395"/>
    <s v="Wholesale - Machinery, equipment, and supplies"/>
    <n v="15055"/>
    <s v="Industry Use"/>
    <n v="2.4158981999999999E-2"/>
    <x v="9"/>
    <x v="9"/>
    <x v="31"/>
    <x v="31"/>
  </r>
  <r>
    <s v="11003"/>
    <s v="Federal Government Investment"/>
    <s v="396"/>
    <s v="Wholesale - Other durable goods merchant wholesalers"/>
    <n v="15055"/>
    <s v="Industry Use"/>
    <n v="6.9591510000000002E-3"/>
    <x v="9"/>
    <x v="9"/>
    <x v="31"/>
    <x v="31"/>
  </r>
  <r>
    <s v="11003"/>
    <s v="Federal Government Investment"/>
    <s v="397"/>
    <s v="Wholesale - Drugs and druggistsâ€™ sundries"/>
    <n v="15055"/>
    <s v="Industry Use"/>
    <n v="3.4199999999999999E-6"/>
    <x v="9"/>
    <x v="9"/>
    <x v="31"/>
    <x v="31"/>
  </r>
  <r>
    <s v="11003"/>
    <s v="Federal Government Investment"/>
    <s v="398"/>
    <s v="Wholesale - Grocery and related product wholesalers"/>
    <n v="15055"/>
    <s v="Industry Use"/>
    <n v="1.2300000000000001E-5"/>
    <x v="9"/>
    <x v="9"/>
    <x v="31"/>
    <x v="31"/>
  </r>
  <r>
    <s v="11003"/>
    <s v="Federal Government Investment"/>
    <s v="399"/>
    <s v="Wholesale - Petroleum and petroleum products"/>
    <n v="15055"/>
    <s v="Industry Use"/>
    <n v="1.5299999999999999E-5"/>
    <x v="9"/>
    <x v="9"/>
    <x v="31"/>
    <x v="31"/>
  </r>
  <r>
    <s v="11003"/>
    <s v="Federal Government Investment"/>
    <s v="400"/>
    <s v="Wholesale - Other nondurable goods merchant wholesalers"/>
    <n v="15055"/>
    <s v="Industry Use"/>
    <n v="4.1309300000000001E-4"/>
    <x v="9"/>
    <x v="9"/>
    <x v="31"/>
    <x v="31"/>
  </r>
  <r>
    <s v="11003"/>
    <s v="Federal Government Investment"/>
    <s v="401"/>
    <s v="Wholesale - Wholesale electronic markets and agents and brokers"/>
    <n v="15055"/>
    <s v="Industry Use"/>
    <n v="1.95828E-4"/>
    <x v="9"/>
    <x v="9"/>
    <x v="31"/>
    <x v="31"/>
  </r>
  <r>
    <s v="11003"/>
    <s v="Federal Government Investment"/>
    <s v="402"/>
    <s v="Retail - Motor vehicle and parts dealers"/>
    <n v="15055"/>
    <s v="Industry Use"/>
    <n v="0"/>
    <x v="10"/>
    <x v="10"/>
    <x v="31"/>
    <x v="31"/>
  </r>
  <r>
    <s v="11003"/>
    <s v="Federal Government Investment"/>
    <s v="403"/>
    <s v="Retail - Furniture and home furnishings stores"/>
    <n v="15055"/>
    <s v="Industry Use"/>
    <n v="0"/>
    <x v="10"/>
    <x v="10"/>
    <x v="31"/>
    <x v="31"/>
  </r>
  <r>
    <s v="11003"/>
    <s v="Federal Government Investment"/>
    <s v="404"/>
    <s v="Retail - Electronics and appliance stores"/>
    <n v="15055"/>
    <s v="Industry Use"/>
    <n v="0"/>
    <x v="10"/>
    <x v="10"/>
    <x v="31"/>
    <x v="31"/>
  </r>
  <r>
    <s v="11003"/>
    <s v="Federal Government Investment"/>
    <s v="405"/>
    <s v="Retail - Building material and garden equipment and supplies stores"/>
    <n v="15055"/>
    <s v="Industry Use"/>
    <n v="0"/>
    <x v="10"/>
    <x v="10"/>
    <x v="31"/>
    <x v="31"/>
  </r>
  <r>
    <s v="11003"/>
    <s v="Federal Government Investment"/>
    <s v="406"/>
    <s v="Retail - Food and beverage stores"/>
    <n v="15055"/>
    <s v="Industry Use"/>
    <n v="0"/>
    <x v="10"/>
    <x v="10"/>
    <x v="31"/>
    <x v="31"/>
  </r>
  <r>
    <s v="11003"/>
    <s v="Federal Government Investment"/>
    <s v="407"/>
    <s v="Retail - Health and personal care stores"/>
    <n v="15055"/>
    <s v="Industry Use"/>
    <n v="0"/>
    <x v="10"/>
    <x v="10"/>
    <x v="31"/>
    <x v="31"/>
  </r>
  <r>
    <s v="11003"/>
    <s v="Federal Government Investment"/>
    <s v="408"/>
    <s v="Retail - Gasoline stores"/>
    <n v="15055"/>
    <s v="Industry Use"/>
    <n v="0"/>
    <x v="10"/>
    <x v="10"/>
    <x v="31"/>
    <x v="31"/>
  </r>
  <r>
    <s v="11003"/>
    <s v="Federal Government Investment"/>
    <s v="409"/>
    <s v="Retail - Clothing and clothing accessories stores"/>
    <n v="15055"/>
    <s v="Industry Use"/>
    <n v="0"/>
    <x v="10"/>
    <x v="10"/>
    <x v="31"/>
    <x v="31"/>
  </r>
  <r>
    <s v="11003"/>
    <s v="Federal Government Investment"/>
    <s v="410"/>
    <s v="Retail - Sporting goods, hobby, musical instrument and book stores"/>
    <n v="15055"/>
    <s v="Industry Use"/>
    <n v="0"/>
    <x v="10"/>
    <x v="10"/>
    <x v="31"/>
    <x v="31"/>
  </r>
  <r>
    <s v="11003"/>
    <s v="Federal Government Investment"/>
    <s v="411"/>
    <s v="Retail - General merchandise stores"/>
    <n v="15055"/>
    <s v="Industry Use"/>
    <n v="0"/>
    <x v="10"/>
    <x v="10"/>
    <x v="31"/>
    <x v="31"/>
  </r>
  <r>
    <s v="11003"/>
    <s v="Federal Government Investment"/>
    <s v="412"/>
    <s v="Retail - Miscellaneous store retailers"/>
    <n v="15055"/>
    <s v="Industry Use"/>
    <n v="0"/>
    <x v="10"/>
    <x v="10"/>
    <x v="31"/>
    <x v="31"/>
  </r>
  <r>
    <s v="11003"/>
    <s v="Federal Government Investment"/>
    <s v="413"/>
    <s v="Retail - Nonstore retailers"/>
    <n v="15055"/>
    <s v="Industry Use"/>
    <n v="0"/>
    <x v="10"/>
    <x v="10"/>
    <x v="31"/>
    <x v="31"/>
  </r>
  <r>
    <s v="11003"/>
    <s v="Federal Government Investment"/>
    <s v="414"/>
    <s v="Air transportation"/>
    <n v="15055"/>
    <s v="Industry Use"/>
    <n v="1.22E-5"/>
    <x v="11"/>
    <x v="11"/>
    <x v="31"/>
    <x v="31"/>
  </r>
  <r>
    <s v="11003"/>
    <s v="Federal Government Investment"/>
    <s v="415"/>
    <s v="Rail transportation"/>
    <n v="15055"/>
    <s v="Industry Use"/>
    <n v="1.39622E-4"/>
    <x v="11"/>
    <x v="11"/>
    <x v="31"/>
    <x v="31"/>
  </r>
  <r>
    <s v="11003"/>
    <s v="Federal Government Investment"/>
    <s v="416"/>
    <s v="Water transportation"/>
    <n v="15055"/>
    <s v="Industry Use"/>
    <n v="1.5200000000000001E-7"/>
    <x v="11"/>
    <x v="11"/>
    <x v="31"/>
    <x v="31"/>
  </r>
  <r>
    <s v="11003"/>
    <s v="Federal Government Investment"/>
    <s v="417"/>
    <s v="Truck transportation"/>
    <n v="15055"/>
    <s v="Industry Use"/>
    <n v="8.3207479999999993E-3"/>
    <x v="11"/>
    <x v="11"/>
    <x v="31"/>
    <x v="31"/>
  </r>
  <r>
    <s v="11003"/>
    <s v="Federal Government Investment"/>
    <s v="418"/>
    <s v="Transit and ground passenger transportation"/>
    <n v="15055"/>
    <s v="Industry Use"/>
    <n v="0"/>
    <x v="11"/>
    <x v="11"/>
    <x v="31"/>
    <x v="31"/>
  </r>
  <r>
    <s v="11003"/>
    <s v="Federal Government Investment"/>
    <s v="419"/>
    <s v="Pipeline transportation"/>
    <n v="15055"/>
    <s v="Industry Use"/>
    <n v="0"/>
    <x v="11"/>
    <x v="11"/>
    <x v="31"/>
    <x v="31"/>
  </r>
  <r>
    <s v="11003"/>
    <s v="Federal Government Investment"/>
    <s v="420"/>
    <s v="Scenic and sightseeing transportation and support activities for transportation"/>
    <n v="15055"/>
    <s v="Industry Use"/>
    <n v="2.6299999999999999E-5"/>
    <x v="11"/>
    <x v="11"/>
    <x v="31"/>
    <x v="31"/>
  </r>
  <r>
    <s v="11003"/>
    <s v="Federal Government Investment"/>
    <s v="421"/>
    <s v="Couriers and messengers"/>
    <n v="15055"/>
    <s v="Industry Use"/>
    <n v="3.58E-6"/>
    <x v="11"/>
    <x v="11"/>
    <x v="31"/>
    <x v="31"/>
  </r>
  <r>
    <s v="11003"/>
    <s v="Federal Government Investment"/>
    <s v="422"/>
    <s v="Warehousing and storage"/>
    <n v="15055"/>
    <s v="Industry Use"/>
    <n v="0"/>
    <x v="11"/>
    <x v="11"/>
    <x v="31"/>
    <x v="31"/>
  </r>
  <r>
    <s v="11003"/>
    <s v="Federal Government Investment"/>
    <s v="423"/>
    <s v="Newspaper publishers"/>
    <n v="15055"/>
    <s v="Industry Use"/>
    <n v="0"/>
    <x v="12"/>
    <x v="12"/>
    <x v="31"/>
    <x v="31"/>
  </r>
  <r>
    <s v="11003"/>
    <s v="Federal Government Investment"/>
    <s v="424"/>
    <s v="Periodical publishers"/>
    <n v="15055"/>
    <s v="Industry Use"/>
    <n v="0"/>
    <x v="12"/>
    <x v="12"/>
    <x v="31"/>
    <x v="31"/>
  </r>
  <r>
    <s v="11003"/>
    <s v="Federal Government Investment"/>
    <s v="425"/>
    <s v="Book publishers"/>
    <n v="15055"/>
    <s v="Industry Use"/>
    <n v="0"/>
    <x v="12"/>
    <x v="12"/>
    <x v="31"/>
    <x v="31"/>
  </r>
  <r>
    <s v="11003"/>
    <s v="Federal Government Investment"/>
    <s v="428"/>
    <s v="Software publishers"/>
    <n v="15055"/>
    <s v="Industry Use"/>
    <n v="4.4093585999999997E-2"/>
    <x v="12"/>
    <x v="12"/>
    <x v="31"/>
    <x v="31"/>
  </r>
  <r>
    <s v="11003"/>
    <s v="Federal Government Investment"/>
    <s v="429"/>
    <s v="Motion picture and video industries"/>
    <n v="15055"/>
    <s v="Industry Use"/>
    <n v="0"/>
    <x v="12"/>
    <x v="12"/>
    <x v="31"/>
    <x v="31"/>
  </r>
  <r>
    <s v="11003"/>
    <s v="Federal Government Investment"/>
    <s v="430"/>
    <s v="Sound recording industries"/>
    <n v="15055"/>
    <s v="Industry Use"/>
    <n v="0"/>
    <x v="12"/>
    <x v="12"/>
    <x v="31"/>
    <x v="31"/>
  </r>
  <r>
    <s v="11003"/>
    <s v="Federal Government Investment"/>
    <s v="431"/>
    <s v="Radio and television broadcasting"/>
    <n v="15055"/>
    <s v="Industry Use"/>
    <n v="0"/>
    <x v="12"/>
    <x v="12"/>
    <x v="31"/>
    <x v="31"/>
  </r>
  <r>
    <s v="11003"/>
    <s v="Federal Government Investment"/>
    <s v="432"/>
    <s v="Cable and other subscription programming"/>
    <n v="15055"/>
    <s v="Industry Use"/>
    <n v="0"/>
    <x v="12"/>
    <x v="12"/>
    <x v="31"/>
    <x v="31"/>
  </r>
  <r>
    <s v="11003"/>
    <s v="Federal Government Investment"/>
    <s v="433"/>
    <s v="Wired telecommunications carriers"/>
    <n v="15055"/>
    <s v="Industry Use"/>
    <n v="0"/>
    <x v="12"/>
    <x v="12"/>
    <x v="31"/>
    <x v="31"/>
  </r>
  <r>
    <s v="11003"/>
    <s v="Federal Government Investment"/>
    <s v="436"/>
    <s v="Data processing, hosting, and related services"/>
    <n v="15055"/>
    <s v="Industry Use"/>
    <n v="5.282073E-3"/>
    <x v="12"/>
    <x v="12"/>
    <x v="31"/>
    <x v="31"/>
  </r>
  <r>
    <s v="11003"/>
    <s v="Federal Government Investment"/>
    <s v="437"/>
    <s v="News syndicates, libraries, archives and all other information services"/>
    <n v="15055"/>
    <s v="Industry Use"/>
    <n v="0"/>
    <x v="12"/>
    <x v="12"/>
    <x v="31"/>
    <x v="31"/>
  </r>
  <r>
    <s v="11003"/>
    <s v="Federal Government Investment"/>
    <s v="438"/>
    <s v="Internet publishing and broadcasting and web search portals"/>
    <n v="15055"/>
    <s v="Industry Use"/>
    <n v="0"/>
    <x v="12"/>
    <x v="12"/>
    <x v="31"/>
    <x v="31"/>
  </r>
  <r>
    <s v="11003"/>
    <s v="Federal Government Investment"/>
    <s v="439"/>
    <s v="Nondepository credit intermediation and related activities"/>
    <n v="15055"/>
    <s v="Industry Use"/>
    <n v="0"/>
    <x v="13"/>
    <x v="13"/>
    <x v="31"/>
    <x v="31"/>
  </r>
  <r>
    <s v="11003"/>
    <s v="Federal Government Investment"/>
    <s v="440"/>
    <s v="Securities and commodity contracts intermediation and brokerage"/>
    <n v="15055"/>
    <s v="Industry Use"/>
    <n v="0"/>
    <x v="13"/>
    <x v="13"/>
    <x v="31"/>
    <x v="31"/>
  </r>
  <r>
    <s v="11003"/>
    <s v="Federal Government Investment"/>
    <s v="441"/>
    <s v="Monetary authorities and depository credit intermediation"/>
    <n v="15055"/>
    <s v="Industry Use"/>
    <n v="0"/>
    <x v="13"/>
    <x v="13"/>
    <x v="31"/>
    <x v="31"/>
  </r>
  <r>
    <s v="11003"/>
    <s v="Federal Government Investment"/>
    <s v="442"/>
    <s v="Other financial investment activities"/>
    <n v="15055"/>
    <s v="Industry Use"/>
    <n v="0"/>
    <x v="13"/>
    <x v="13"/>
    <x v="31"/>
    <x v="31"/>
  </r>
  <r>
    <s v="11003"/>
    <s v="Federal Government Investment"/>
    <s v="443"/>
    <s v="Direct life insurance carriers"/>
    <n v="15055"/>
    <s v="Industry Use"/>
    <n v="0"/>
    <x v="13"/>
    <x v="13"/>
    <x v="31"/>
    <x v="31"/>
  </r>
  <r>
    <s v="11003"/>
    <s v="Federal Government Investment"/>
    <s v="444"/>
    <s v="Insurance carriers, except direct life"/>
    <n v="15055"/>
    <s v="Industry Use"/>
    <n v="0"/>
    <x v="13"/>
    <x v="13"/>
    <x v="31"/>
    <x v="31"/>
  </r>
  <r>
    <s v="11003"/>
    <s v="Federal Government Investment"/>
    <s v="445"/>
    <s v="Insurance agencies, brokerages, and related activities"/>
    <n v="15055"/>
    <s v="Industry Use"/>
    <n v="0"/>
    <x v="13"/>
    <x v="13"/>
    <x v="31"/>
    <x v="31"/>
  </r>
  <r>
    <s v="11003"/>
    <s v="Federal Government Investment"/>
    <s v="446"/>
    <s v="Funds, trusts, and other financial vehicles"/>
    <n v="15055"/>
    <s v="Industry Use"/>
    <n v="0"/>
    <x v="13"/>
    <x v="13"/>
    <x v="31"/>
    <x v="31"/>
  </r>
  <r>
    <s v="11003"/>
    <s v="Federal Government Investment"/>
    <s v="447"/>
    <s v="Other real estate"/>
    <n v="15055"/>
    <s v="Industry Use"/>
    <n v="0"/>
    <x v="14"/>
    <x v="14"/>
    <x v="31"/>
    <x v="31"/>
  </r>
  <r>
    <s v="11003"/>
    <s v="Federal Government Investment"/>
    <s v="448"/>
    <s v="Tenant-occupied housing"/>
    <n v="15055"/>
    <s v="Industry Use"/>
    <n v="0"/>
    <x v="14"/>
    <x v="14"/>
    <x v="31"/>
    <x v="31"/>
  </r>
  <r>
    <s v="11003"/>
    <s v="Federal Government Investment"/>
    <s v="449"/>
    <s v="Owner-occupied dwellings"/>
    <n v="15055"/>
    <s v="Industry Use"/>
    <n v="0"/>
    <x v="14"/>
    <x v="14"/>
    <x v="31"/>
    <x v="31"/>
  </r>
  <r>
    <s v="11003"/>
    <s v="Federal Government Investment"/>
    <s v="450"/>
    <s v="Automotive equipment rental and leasing"/>
    <n v="15055"/>
    <s v="Industry Use"/>
    <n v="0"/>
    <x v="15"/>
    <x v="15"/>
    <x v="31"/>
    <x v="31"/>
  </r>
  <r>
    <s v="11003"/>
    <s v="Federal Government Investment"/>
    <s v="451"/>
    <s v="General and consumer goods rental except video tapes and discs"/>
    <n v="15055"/>
    <s v="Industry Use"/>
    <n v="0"/>
    <x v="15"/>
    <x v="15"/>
    <x v="31"/>
    <x v="31"/>
  </r>
  <r>
    <s v="11003"/>
    <s v="Federal Government Investment"/>
    <s v="452"/>
    <s v="Video tape and disc rental"/>
    <n v="15055"/>
    <s v="Industry Use"/>
    <n v="0"/>
    <x v="15"/>
    <x v="15"/>
    <x v="31"/>
    <x v="31"/>
  </r>
  <r>
    <s v="11003"/>
    <s v="Federal Government Investment"/>
    <s v="453"/>
    <s v="Commercial and industrial machinery and equipment rental and leasing"/>
    <n v="15055"/>
    <s v="Industry Use"/>
    <n v="0"/>
    <x v="15"/>
    <x v="15"/>
    <x v="31"/>
    <x v="31"/>
  </r>
  <r>
    <s v="11003"/>
    <s v="Federal Government Investment"/>
    <s v="454"/>
    <s v="Lessors of nonfinancial intangible assets"/>
    <n v="15055"/>
    <s v="Industry Use"/>
    <n v="0"/>
    <x v="15"/>
    <x v="15"/>
    <x v="31"/>
    <x v="31"/>
  </r>
  <r>
    <s v="11003"/>
    <s v="Federal Government Investment"/>
    <s v="455"/>
    <s v="Legal services"/>
    <n v="15055"/>
    <s v="Industry Use"/>
    <n v="0"/>
    <x v="16"/>
    <x v="16"/>
    <x v="31"/>
    <x v="31"/>
  </r>
  <r>
    <s v="11003"/>
    <s v="Federal Government Investment"/>
    <s v="456"/>
    <s v="Accounting, tax preparation, bookkeeping, and payroll services"/>
    <n v="15055"/>
    <s v="Industry Use"/>
    <n v="0"/>
    <x v="16"/>
    <x v="16"/>
    <x v="31"/>
    <x v="31"/>
  </r>
  <r>
    <s v="11003"/>
    <s v="Federal Government Investment"/>
    <s v="457"/>
    <s v="Architectural, engineering, and related services"/>
    <n v="15055"/>
    <s v="Industry Use"/>
    <n v="0"/>
    <x v="16"/>
    <x v="16"/>
    <x v="31"/>
    <x v="31"/>
  </r>
  <r>
    <s v="11003"/>
    <s v="Federal Government Investment"/>
    <s v="458"/>
    <s v="Specialized design services"/>
    <n v="15055"/>
    <s v="Industry Use"/>
    <n v="0"/>
    <x v="16"/>
    <x v="16"/>
    <x v="31"/>
    <x v="31"/>
  </r>
  <r>
    <s v="11003"/>
    <s v="Federal Government Investment"/>
    <s v="459"/>
    <s v="Custom computer programming services"/>
    <n v="15055"/>
    <s v="Industry Use"/>
    <n v="1.2440804000000001"/>
    <x v="16"/>
    <x v="16"/>
    <x v="31"/>
    <x v="31"/>
  </r>
  <r>
    <s v="11003"/>
    <s v="Federal Government Investment"/>
    <s v="460"/>
    <s v="Computer systems design services"/>
    <n v="15055"/>
    <s v="Industry Use"/>
    <n v="0.38429645099999998"/>
    <x v="16"/>
    <x v="16"/>
    <x v="31"/>
    <x v="31"/>
  </r>
  <r>
    <s v="11003"/>
    <s v="Federal Government Investment"/>
    <s v="461"/>
    <s v="Other computer related services, including facilities management"/>
    <n v="15055"/>
    <s v="Industry Use"/>
    <n v="4.9583019999999998E-2"/>
    <x v="16"/>
    <x v="16"/>
    <x v="31"/>
    <x v="31"/>
  </r>
  <r>
    <s v="11003"/>
    <s v="Federal Government Investment"/>
    <s v="462"/>
    <s v="Management consulting services"/>
    <n v="15055"/>
    <s v="Industry Use"/>
    <n v="2.4828369999999999E-3"/>
    <x v="16"/>
    <x v="16"/>
    <x v="31"/>
    <x v="31"/>
  </r>
  <r>
    <s v="11003"/>
    <s v="Federal Government Investment"/>
    <s v="463"/>
    <s v="Environmental and other technical consulting services"/>
    <n v="15055"/>
    <s v="Industry Use"/>
    <n v="0"/>
    <x v="16"/>
    <x v="16"/>
    <x v="31"/>
    <x v="31"/>
  </r>
  <r>
    <s v="11003"/>
    <s v="Federal Government Investment"/>
    <s v="464"/>
    <s v="Scientific research and development services"/>
    <n v="15055"/>
    <s v="Industry Use"/>
    <n v="9.4444416140000005"/>
    <x v="16"/>
    <x v="16"/>
    <x v="31"/>
    <x v="31"/>
  </r>
  <r>
    <s v="11003"/>
    <s v="Federal Government Investment"/>
    <s v="465"/>
    <s v="Advertising, public relations, and related services"/>
    <n v="15055"/>
    <s v="Industry Use"/>
    <n v="0"/>
    <x v="16"/>
    <x v="16"/>
    <x v="31"/>
    <x v="31"/>
  </r>
  <r>
    <s v="11003"/>
    <s v="Federal Government Investment"/>
    <s v="466"/>
    <s v="Photographic services"/>
    <n v="15055"/>
    <s v="Industry Use"/>
    <n v="0"/>
    <x v="16"/>
    <x v="16"/>
    <x v="31"/>
    <x v="31"/>
  </r>
  <r>
    <s v="11003"/>
    <s v="Federal Government Investment"/>
    <s v="467"/>
    <s v="Veterinary services"/>
    <n v="15055"/>
    <s v="Industry Use"/>
    <n v="0"/>
    <x v="16"/>
    <x v="16"/>
    <x v="31"/>
    <x v="31"/>
  </r>
  <r>
    <s v="11003"/>
    <s v="Federal Government Investment"/>
    <s v="468"/>
    <s v="Marketing research and all other miscellaneous professional, scientific, and technical services"/>
    <n v="15055"/>
    <s v="Industry Use"/>
    <n v="0"/>
    <x v="16"/>
    <x v="16"/>
    <x v="31"/>
    <x v="31"/>
  </r>
  <r>
    <s v="11003"/>
    <s v="Federal Government Investment"/>
    <s v="469"/>
    <s v="Management of companies and enterprises"/>
    <n v="15055"/>
    <s v="Industry Use"/>
    <n v="0"/>
    <x v="17"/>
    <x v="17"/>
    <x v="31"/>
    <x v="31"/>
  </r>
  <r>
    <s v="11003"/>
    <s v="Federal Government Investment"/>
    <s v="470"/>
    <s v="Office administrative services"/>
    <n v="15055"/>
    <s v="Industry Use"/>
    <n v="2.9699999999999999E-6"/>
    <x v="17"/>
    <x v="17"/>
    <x v="31"/>
    <x v="31"/>
  </r>
  <r>
    <s v="11003"/>
    <s v="Federal Government Investment"/>
    <s v="471"/>
    <s v="Facilities support services"/>
    <n v="15055"/>
    <s v="Industry Use"/>
    <n v="0"/>
    <x v="17"/>
    <x v="17"/>
    <x v="31"/>
    <x v="31"/>
  </r>
  <r>
    <s v="11003"/>
    <s v="Federal Government Investment"/>
    <s v="472"/>
    <s v="Employment services"/>
    <n v="15055"/>
    <s v="Industry Use"/>
    <n v="0"/>
    <x v="17"/>
    <x v="17"/>
    <x v="31"/>
    <x v="31"/>
  </r>
  <r>
    <s v="11003"/>
    <s v="Federal Government Investment"/>
    <s v="473"/>
    <s v="Business support services"/>
    <n v="15055"/>
    <s v="Industry Use"/>
    <n v="0"/>
    <x v="17"/>
    <x v="17"/>
    <x v="31"/>
    <x v="31"/>
  </r>
  <r>
    <s v="11003"/>
    <s v="Federal Government Investment"/>
    <s v="474"/>
    <s v="Travel arrangement and reservation services"/>
    <n v="15055"/>
    <s v="Industry Use"/>
    <n v="0"/>
    <x v="17"/>
    <x v="17"/>
    <x v="31"/>
    <x v="31"/>
  </r>
  <r>
    <s v="11003"/>
    <s v="Federal Government Investment"/>
    <s v="475"/>
    <s v="Investigation and security services"/>
    <n v="15055"/>
    <s v="Industry Use"/>
    <n v="0"/>
    <x v="17"/>
    <x v="17"/>
    <x v="31"/>
    <x v="31"/>
  </r>
  <r>
    <s v="11003"/>
    <s v="Federal Government Investment"/>
    <s v="476"/>
    <s v="Services to buildings"/>
    <n v="15055"/>
    <s v="Industry Use"/>
    <n v="0"/>
    <x v="17"/>
    <x v="17"/>
    <x v="31"/>
    <x v="31"/>
  </r>
  <r>
    <s v="11003"/>
    <s v="Federal Government Investment"/>
    <s v="477"/>
    <s v="Landscape and horticultural services"/>
    <n v="15055"/>
    <s v="Industry Use"/>
    <n v="0"/>
    <x v="17"/>
    <x v="17"/>
    <x v="31"/>
    <x v="31"/>
  </r>
  <r>
    <s v="11003"/>
    <s v="Federal Government Investment"/>
    <s v="478"/>
    <s v="Other support services"/>
    <n v="15055"/>
    <s v="Industry Use"/>
    <n v="0"/>
    <x v="17"/>
    <x v="17"/>
    <x v="31"/>
    <x v="31"/>
  </r>
  <r>
    <s v="11003"/>
    <s v="Federal Government Investment"/>
    <s v="479"/>
    <s v="Waste management and remediation services"/>
    <n v="15055"/>
    <s v="Industry Use"/>
    <n v="0"/>
    <x v="17"/>
    <x v="17"/>
    <x v="31"/>
    <x v="31"/>
  </r>
  <r>
    <s v="11003"/>
    <s v="Federal Government Investment"/>
    <s v="480"/>
    <s v="Elementary and secondary schools"/>
    <n v="15055"/>
    <s v="Industry Use"/>
    <n v="0"/>
    <x v="18"/>
    <x v="18"/>
    <x v="31"/>
    <x v="31"/>
  </r>
  <r>
    <s v="11003"/>
    <s v="Federal Government Investment"/>
    <s v="481"/>
    <s v="Junior colleges, colleges, universities, and professional schools"/>
    <n v="15055"/>
    <s v="Industry Use"/>
    <n v="0"/>
    <x v="18"/>
    <x v="18"/>
    <x v="31"/>
    <x v="31"/>
  </r>
  <r>
    <s v="11003"/>
    <s v="Federal Government Investment"/>
    <s v="482"/>
    <s v="Other educational services"/>
    <n v="15055"/>
    <s v="Industry Use"/>
    <n v="0"/>
    <x v="18"/>
    <x v="18"/>
    <x v="31"/>
    <x v="31"/>
  </r>
  <r>
    <s v="11003"/>
    <s v="Federal Government Investment"/>
    <s v="483"/>
    <s v="Offices of physicians"/>
    <n v="15055"/>
    <s v="Industry Use"/>
    <n v="0"/>
    <x v="18"/>
    <x v="18"/>
    <x v="31"/>
    <x v="31"/>
  </r>
  <r>
    <s v="11003"/>
    <s v="Federal Government Investment"/>
    <s v="484"/>
    <s v="Offices of dentists"/>
    <n v="15055"/>
    <s v="Industry Use"/>
    <n v="0"/>
    <x v="18"/>
    <x v="18"/>
    <x v="31"/>
    <x v="31"/>
  </r>
  <r>
    <s v="11003"/>
    <s v="Federal Government Investment"/>
    <s v="485"/>
    <s v="Offices of other health practitioners"/>
    <n v="15055"/>
    <s v="Industry Use"/>
    <n v="0"/>
    <x v="18"/>
    <x v="18"/>
    <x v="31"/>
    <x v="31"/>
  </r>
  <r>
    <s v="11003"/>
    <s v="Federal Government Investment"/>
    <s v="486"/>
    <s v="Outpatient care centers"/>
    <n v="15055"/>
    <s v="Industry Use"/>
    <n v="0"/>
    <x v="18"/>
    <x v="18"/>
    <x v="31"/>
    <x v="31"/>
  </r>
  <r>
    <s v="11003"/>
    <s v="Federal Government Investment"/>
    <s v="487"/>
    <s v="Medical and diagnostic laboratories"/>
    <n v="15055"/>
    <s v="Industry Use"/>
    <n v="0"/>
    <x v="18"/>
    <x v="18"/>
    <x v="31"/>
    <x v="31"/>
  </r>
  <r>
    <s v="11003"/>
    <s v="Federal Government Investment"/>
    <s v="488"/>
    <s v="Home health care services"/>
    <n v="15055"/>
    <s v="Industry Use"/>
    <n v="0"/>
    <x v="18"/>
    <x v="18"/>
    <x v="31"/>
    <x v="31"/>
  </r>
  <r>
    <s v="11003"/>
    <s v="Federal Government Investment"/>
    <s v="489"/>
    <s v="Other ambulatory health care services"/>
    <n v="15055"/>
    <s v="Industry Use"/>
    <n v="0"/>
    <x v="18"/>
    <x v="18"/>
    <x v="31"/>
    <x v="31"/>
  </r>
  <r>
    <s v="11003"/>
    <s v="Federal Government Investment"/>
    <s v="490"/>
    <s v="Hospitals"/>
    <n v="15055"/>
    <s v="Industry Use"/>
    <n v="0"/>
    <x v="18"/>
    <x v="18"/>
    <x v="31"/>
    <x v="31"/>
  </r>
  <r>
    <s v="11003"/>
    <s v="Federal Government Investment"/>
    <s v="491"/>
    <s v="Nursing and community care facilities"/>
    <n v="15055"/>
    <s v="Industry Use"/>
    <n v="0"/>
    <x v="18"/>
    <x v="18"/>
    <x v="31"/>
    <x v="31"/>
  </r>
  <r>
    <s v="11003"/>
    <s v="Federal Government Investment"/>
    <s v="492"/>
    <s v="Residential mental retardation, mental health, substance abuse and other facilities"/>
    <n v="15055"/>
    <s v="Industry Use"/>
    <n v="0"/>
    <x v="18"/>
    <x v="18"/>
    <x v="31"/>
    <x v="31"/>
  </r>
  <r>
    <s v="11003"/>
    <s v="Federal Government Investment"/>
    <s v="493"/>
    <s v="Individual and family services"/>
    <n v="15055"/>
    <s v="Industry Use"/>
    <n v="0"/>
    <x v="18"/>
    <x v="18"/>
    <x v="31"/>
    <x v="31"/>
  </r>
  <r>
    <s v="11003"/>
    <s v="Federal Government Investment"/>
    <s v="494"/>
    <s v="Child day care services"/>
    <n v="15055"/>
    <s v="Industry Use"/>
    <n v="0"/>
    <x v="18"/>
    <x v="18"/>
    <x v="31"/>
    <x v="31"/>
  </r>
  <r>
    <s v="11003"/>
    <s v="Federal Government Investment"/>
    <s v="495"/>
    <s v="Community food, housing, and other relief services, including rehabilitation services"/>
    <n v="15055"/>
    <s v="Industry Use"/>
    <n v="0"/>
    <x v="18"/>
    <x v="18"/>
    <x v="31"/>
    <x v="31"/>
  </r>
  <r>
    <s v="11003"/>
    <s v="Federal Government Investment"/>
    <s v="496"/>
    <s v="Performing arts companies"/>
    <n v="15055"/>
    <s v="Industry Use"/>
    <n v="0"/>
    <x v="19"/>
    <x v="19"/>
    <x v="31"/>
    <x v="31"/>
  </r>
  <r>
    <s v="11003"/>
    <s v="Federal Government Investment"/>
    <s v="497"/>
    <s v="Commercial Sports Except Racing"/>
    <n v="15055"/>
    <s v="Industry Use"/>
    <n v="0"/>
    <x v="19"/>
    <x v="19"/>
    <x v="31"/>
    <x v="31"/>
  </r>
  <r>
    <s v="11003"/>
    <s v="Federal Government Investment"/>
    <s v="498"/>
    <s v="Racing and Track Operation"/>
    <n v="15055"/>
    <s v="Industry Use"/>
    <n v="0"/>
    <x v="19"/>
    <x v="19"/>
    <x v="31"/>
    <x v="31"/>
  </r>
  <r>
    <s v="11003"/>
    <s v="Federal Government Investment"/>
    <s v="499"/>
    <s v="Independent artists, writers, and performers"/>
    <n v="15055"/>
    <s v="Industry Use"/>
    <n v="0"/>
    <x v="19"/>
    <x v="19"/>
    <x v="31"/>
    <x v="31"/>
  </r>
  <r>
    <s v="11003"/>
    <s v="Federal Government Investment"/>
    <s v="500"/>
    <s v="Promoters of performing arts and sports and agents for public figures"/>
    <n v="15055"/>
    <s v="Industry Use"/>
    <n v="0"/>
    <x v="19"/>
    <x v="19"/>
    <x v="31"/>
    <x v="31"/>
  </r>
  <r>
    <s v="11003"/>
    <s v="Federal Government Investment"/>
    <s v="501"/>
    <s v="Museums, historical sites, zoos, and parks"/>
    <n v="15055"/>
    <s v="Industry Use"/>
    <n v="0"/>
    <x v="19"/>
    <x v="19"/>
    <x v="31"/>
    <x v="31"/>
  </r>
  <r>
    <s v="11003"/>
    <s v="Federal Government Investment"/>
    <s v="502"/>
    <s v="Amusement parks and arcades"/>
    <n v="15055"/>
    <s v="Industry Use"/>
    <n v="0"/>
    <x v="19"/>
    <x v="19"/>
    <x v="31"/>
    <x v="31"/>
  </r>
  <r>
    <s v="11003"/>
    <s v="Federal Government Investment"/>
    <s v="503"/>
    <s v="Gambling industries (except casino hotels)"/>
    <n v="15055"/>
    <s v="Industry Use"/>
    <n v="0"/>
    <x v="19"/>
    <x v="19"/>
    <x v="31"/>
    <x v="31"/>
  </r>
  <r>
    <s v="11003"/>
    <s v="Federal Government Investment"/>
    <s v="504"/>
    <s v="Other amusement and recreation industries"/>
    <n v="15055"/>
    <s v="Industry Use"/>
    <n v="0"/>
    <x v="19"/>
    <x v="19"/>
    <x v="31"/>
    <x v="31"/>
  </r>
  <r>
    <s v="11003"/>
    <s v="Federal Government Investment"/>
    <s v="505"/>
    <s v="Fitness and recreational sports centers"/>
    <n v="15055"/>
    <s v="Industry Use"/>
    <n v="0"/>
    <x v="19"/>
    <x v="19"/>
    <x v="31"/>
    <x v="31"/>
  </r>
  <r>
    <s v="11003"/>
    <s v="Federal Government Investment"/>
    <s v="506"/>
    <s v="Bowling centers"/>
    <n v="15055"/>
    <s v="Industry Use"/>
    <n v="0"/>
    <x v="19"/>
    <x v="19"/>
    <x v="31"/>
    <x v="31"/>
  </r>
  <r>
    <s v="11003"/>
    <s v="Federal Government Investment"/>
    <s v="507"/>
    <s v="Hotels and motels, including casino hotels"/>
    <n v="15055"/>
    <s v="Industry Use"/>
    <n v="0"/>
    <x v="20"/>
    <x v="20"/>
    <x v="31"/>
    <x v="31"/>
  </r>
  <r>
    <s v="11003"/>
    <s v="Federal Government Investment"/>
    <s v="508"/>
    <s v="Other accommodations"/>
    <n v="15055"/>
    <s v="Industry Use"/>
    <n v="0"/>
    <x v="20"/>
    <x v="20"/>
    <x v="31"/>
    <x v="31"/>
  </r>
  <r>
    <s v="11003"/>
    <s v="Federal Government Investment"/>
    <s v="509"/>
    <s v="Full-service restaurants"/>
    <n v="15055"/>
    <s v="Industry Use"/>
    <n v="0"/>
    <x v="20"/>
    <x v="20"/>
    <x v="31"/>
    <x v="31"/>
  </r>
  <r>
    <s v="11003"/>
    <s v="Federal Government Investment"/>
    <s v="510"/>
    <s v="Limited-service restaurants"/>
    <n v="15055"/>
    <s v="Industry Use"/>
    <n v="0"/>
    <x v="20"/>
    <x v="20"/>
    <x v="31"/>
    <x v="31"/>
  </r>
  <r>
    <s v="11003"/>
    <s v="Federal Government Investment"/>
    <s v="511"/>
    <s v="All other food and drinking places"/>
    <n v="15055"/>
    <s v="Industry Use"/>
    <n v="0"/>
    <x v="20"/>
    <x v="20"/>
    <x v="31"/>
    <x v="31"/>
  </r>
  <r>
    <s v="11003"/>
    <s v="Federal Government Investment"/>
    <s v="512"/>
    <s v="Automotive repair and maintenance, except car washes"/>
    <n v="15055"/>
    <s v="Industry Use"/>
    <n v="0"/>
    <x v="21"/>
    <x v="21"/>
    <x v="31"/>
    <x v="31"/>
  </r>
  <r>
    <s v="11003"/>
    <s v="Federal Government Investment"/>
    <s v="513"/>
    <s v="Car washes"/>
    <n v="15055"/>
    <s v="Industry Use"/>
    <n v="0"/>
    <x v="21"/>
    <x v="21"/>
    <x v="31"/>
    <x v="31"/>
  </r>
  <r>
    <s v="11003"/>
    <s v="Federal Government Investment"/>
    <s v="514"/>
    <s v="Electronic and precision equipment repair and maintenance"/>
    <n v="15055"/>
    <s v="Industry Use"/>
    <n v="0"/>
    <x v="21"/>
    <x v="21"/>
    <x v="31"/>
    <x v="31"/>
  </r>
  <r>
    <s v="11003"/>
    <s v="Federal Government Investment"/>
    <s v="515"/>
    <s v="Commercial and industrial machinery and equipment repair and maintenance"/>
    <n v="15055"/>
    <s v="Industry Use"/>
    <n v="0"/>
    <x v="21"/>
    <x v="21"/>
    <x v="31"/>
    <x v="31"/>
  </r>
  <r>
    <s v="11003"/>
    <s v="Federal Government Investment"/>
    <s v="516"/>
    <s v="Personal and household goods repair and maintenance"/>
    <n v="15055"/>
    <s v="Industry Use"/>
    <n v="0"/>
    <x v="21"/>
    <x v="21"/>
    <x v="31"/>
    <x v="31"/>
  </r>
  <r>
    <s v="11003"/>
    <s v="Federal Government Investment"/>
    <s v="517"/>
    <s v="Personal care services"/>
    <n v="15055"/>
    <s v="Industry Use"/>
    <n v="0"/>
    <x v="21"/>
    <x v="21"/>
    <x v="31"/>
    <x v="31"/>
  </r>
  <r>
    <s v="11003"/>
    <s v="Federal Government Investment"/>
    <s v="518"/>
    <s v="Death care services"/>
    <n v="15055"/>
    <s v="Industry Use"/>
    <n v="0"/>
    <x v="21"/>
    <x v="21"/>
    <x v="31"/>
    <x v="31"/>
  </r>
  <r>
    <s v="11003"/>
    <s v="Federal Government Investment"/>
    <s v="519"/>
    <s v="Dry-cleaning and laundry services"/>
    <n v="15055"/>
    <s v="Industry Use"/>
    <n v="0"/>
    <x v="21"/>
    <x v="21"/>
    <x v="31"/>
    <x v="31"/>
  </r>
  <r>
    <s v="11003"/>
    <s v="Federal Government Investment"/>
    <s v="520"/>
    <s v="Other personal services"/>
    <n v="15055"/>
    <s v="Industry Use"/>
    <n v="0"/>
    <x v="21"/>
    <x v="21"/>
    <x v="31"/>
    <x v="31"/>
  </r>
  <r>
    <s v="11003"/>
    <s v="Federal Government Investment"/>
    <s v="521"/>
    <s v="Religious organizations"/>
    <n v="15055"/>
    <s v="Industry Use"/>
    <n v="0"/>
    <x v="21"/>
    <x v="21"/>
    <x v="31"/>
    <x v="31"/>
  </r>
  <r>
    <s v="11003"/>
    <s v="Federal Government Investment"/>
    <s v="522"/>
    <s v="Grantmaking, giving, and social advocacy organizations"/>
    <n v="15055"/>
    <s v="Industry Use"/>
    <n v="0"/>
    <x v="21"/>
    <x v="21"/>
    <x v="31"/>
    <x v="31"/>
  </r>
  <r>
    <s v="11003"/>
    <s v="Federal Government Investment"/>
    <s v="523"/>
    <s v="Business and professional associations"/>
    <n v="15055"/>
    <s v="Industry Use"/>
    <n v="0"/>
    <x v="21"/>
    <x v="21"/>
    <x v="31"/>
    <x v="31"/>
  </r>
  <r>
    <s v="11003"/>
    <s v="Federal Government Investment"/>
    <s v="524"/>
    <s v="Labor and civic organizations"/>
    <n v="15055"/>
    <s v="Industry Use"/>
    <n v="0"/>
    <x v="21"/>
    <x v="21"/>
    <x v="31"/>
    <x v="31"/>
  </r>
  <r>
    <s v="11003"/>
    <s v="Federal Government Investment"/>
    <s v="525"/>
    <s v="Private households"/>
    <n v="15055"/>
    <s v="Industry Use"/>
    <n v="0"/>
    <x v="21"/>
    <x v="21"/>
    <x v="31"/>
    <x v="31"/>
  </r>
  <r>
    <s v="11003"/>
    <s v="Federal Government Investment"/>
    <s v="526"/>
    <s v="Postal service"/>
    <n v="15055"/>
    <s v="Industry Use"/>
    <n v="0"/>
    <x v="22"/>
    <x v="22"/>
    <x v="31"/>
    <x v="31"/>
  </r>
  <r>
    <s v="11003"/>
    <s v="Federal Government Investment"/>
    <s v="528"/>
    <s v="Other federal government enterprises"/>
    <n v="15055"/>
    <s v="Industry Use"/>
    <n v="0"/>
    <x v="22"/>
    <x v="22"/>
    <x v="31"/>
    <x v="31"/>
  </r>
  <r>
    <s v="11003"/>
    <s v="Federal Government Investment"/>
    <s v="532"/>
    <s v="Local government passenger transit"/>
    <n v="15055"/>
    <s v="Industry Use"/>
    <n v="3.0899999999999999E-8"/>
    <x v="22"/>
    <x v="22"/>
    <x v="31"/>
    <x v="31"/>
  </r>
  <r>
    <s v="11003"/>
    <s v="Federal Government Investment"/>
    <s v="533"/>
    <s v="Local government electric utilities"/>
    <n v="15055"/>
    <s v="Industry Use"/>
    <n v="0"/>
    <x v="22"/>
    <x v="22"/>
    <x v="31"/>
    <x v="31"/>
  </r>
  <r>
    <s v="11003"/>
    <s v="Federal Government Investment"/>
    <s v="540"/>
    <s v="* Employment and payroll of state govt, non-education"/>
    <n v="15055"/>
    <s v="Industry Use"/>
    <n v="0"/>
    <x v="33"/>
    <x v="33"/>
    <x v="31"/>
    <x v="31"/>
  </r>
  <r>
    <s v="11003"/>
    <s v="Federal Government Investment"/>
    <s v="541"/>
    <s v="* Employment and payroll of local govt, education"/>
    <n v="15055"/>
    <s v="Industry Use"/>
    <n v="0"/>
    <x v="33"/>
    <x v="33"/>
    <x v="31"/>
    <x v="31"/>
  </r>
  <r>
    <s v="11003"/>
    <s v="Federal Government Investment"/>
    <s v="542"/>
    <s v="* Employment and payroll of local govt, non-education"/>
    <n v="15055"/>
    <s v="Industry Use"/>
    <n v="0"/>
    <x v="33"/>
    <x v="33"/>
    <x v="31"/>
    <x v="31"/>
  </r>
  <r>
    <s v="11003"/>
    <s v="Federal Government Investment"/>
    <s v="543"/>
    <s v="* Employment and payroll of federal govt, military"/>
    <n v="15055"/>
    <s v="Industry Use"/>
    <n v="0"/>
    <x v="33"/>
    <x v="33"/>
    <x v="31"/>
    <x v="31"/>
  </r>
  <r>
    <s v="11003"/>
    <s v="Federal Government Investment"/>
    <s v="544"/>
    <s v="* Employment and payroll of federal govt, non-military"/>
    <n v="15055"/>
    <s v="Industry Use"/>
    <n v="0"/>
    <x v="33"/>
    <x v="33"/>
    <x v="31"/>
    <x v="31"/>
  </r>
  <r>
    <s v="11003"/>
    <s v="Federal Government Investment"/>
    <s v="10001"/>
    <s v="Households LT15k"/>
    <n v="15055"/>
    <s v="Industry Use"/>
    <n v="0"/>
    <x v="30"/>
    <x v="30"/>
    <x v="31"/>
    <x v="31"/>
  </r>
  <r>
    <s v="11003"/>
    <s v="Federal Government Investment"/>
    <s v="10002"/>
    <s v="Households 15-30k"/>
    <n v="15055"/>
    <s v="Industry Use"/>
    <n v="0"/>
    <x v="30"/>
    <x v="30"/>
    <x v="31"/>
    <x v="31"/>
  </r>
  <r>
    <s v="11003"/>
    <s v="Federal Government Investment"/>
    <s v="10003"/>
    <s v="Households 30-40k"/>
    <n v="15055"/>
    <s v="Industry Use"/>
    <n v="0"/>
    <x v="30"/>
    <x v="30"/>
    <x v="31"/>
    <x v="31"/>
  </r>
  <r>
    <s v="11003"/>
    <s v="Federal Government Investment"/>
    <s v="10004"/>
    <s v="Households 40-50k"/>
    <n v="15055"/>
    <s v="Industry Use"/>
    <n v="0"/>
    <x v="31"/>
    <x v="31"/>
    <x v="31"/>
    <x v="31"/>
  </r>
  <r>
    <s v="11003"/>
    <s v="Federal Government Investment"/>
    <s v="10005"/>
    <s v="Households 50-70k"/>
    <n v="15055"/>
    <s v="Industry Use"/>
    <n v="0"/>
    <x v="31"/>
    <x v="31"/>
    <x v="31"/>
    <x v="31"/>
  </r>
  <r>
    <s v="11003"/>
    <s v="Federal Government Investment"/>
    <s v="10006"/>
    <s v="Households 70-100k"/>
    <n v="15055"/>
    <s v="Industry Use"/>
    <n v="0"/>
    <x v="31"/>
    <x v="31"/>
    <x v="31"/>
    <x v="31"/>
  </r>
  <r>
    <s v="11003"/>
    <s v="Federal Government Investment"/>
    <s v="10007"/>
    <s v="Households 100-150k"/>
    <n v="15055"/>
    <s v="Industry Use"/>
    <n v="0"/>
    <x v="32"/>
    <x v="32"/>
    <x v="31"/>
    <x v="31"/>
  </r>
  <r>
    <s v="11003"/>
    <s v="Federal Government Investment"/>
    <s v="10008"/>
    <s v="Households 150-200k"/>
    <n v="15055"/>
    <s v="Industry Use"/>
    <n v="0"/>
    <x v="32"/>
    <x v="32"/>
    <x v="31"/>
    <x v="31"/>
  </r>
  <r>
    <s v="11003"/>
    <s v="Federal Government Investment"/>
    <s v="10009"/>
    <s v="Households 200k+"/>
    <n v="15055"/>
    <s v="Industry Use"/>
    <n v="0"/>
    <x v="32"/>
    <x v="32"/>
    <x v="31"/>
    <x v="31"/>
  </r>
  <r>
    <s v="11003"/>
    <s v="Federal Government Investment"/>
    <s v="11001"/>
    <s v="Federal Government NonDefense"/>
    <n v="15055"/>
    <s v="Industry Use"/>
    <n v="0"/>
    <x v="27"/>
    <x v="27"/>
    <x v="31"/>
    <x v="31"/>
  </r>
  <r>
    <s v="11003"/>
    <s v="Federal Government Investment"/>
    <s v="11003"/>
    <s v="Federal Government Investment"/>
    <n v="15055"/>
    <s v="Industry Use"/>
    <n v="0"/>
    <x v="27"/>
    <x v="27"/>
    <x v="31"/>
    <x v="31"/>
  </r>
  <r>
    <s v="11003"/>
    <s v="Federal Government Investment"/>
    <s v="12001"/>
    <s v="State/Local Govt NonEducation"/>
    <n v="15055"/>
    <s v="Industry Use"/>
    <n v="0"/>
    <x v="27"/>
    <x v="27"/>
    <x v="31"/>
    <x v="31"/>
  </r>
  <r>
    <s v="11003"/>
    <s v="Federal Government Investment"/>
    <s v="12003"/>
    <s v="State/Local Govt Investment"/>
    <n v="15055"/>
    <s v="Industry Use"/>
    <n v="0"/>
    <x v="27"/>
    <x v="27"/>
    <x v="31"/>
    <x v="31"/>
  </r>
  <r>
    <s v="11003"/>
    <s v="Federal Government Investment"/>
    <s v="14001"/>
    <s v="Capital"/>
    <n v="15011"/>
    <s v="Surplus or Deficit"/>
    <n v="1.0300000000000001E-6"/>
    <x v="27"/>
    <x v="27"/>
    <x v="31"/>
    <x v="31"/>
  </r>
  <r>
    <s v="11003"/>
    <s v="Federal Government Investment"/>
    <s v="14001"/>
    <s v="Capital"/>
    <n v="15055"/>
    <s v="Industry Use"/>
    <n v="0"/>
    <x v="27"/>
    <x v="27"/>
    <x v="31"/>
    <x v="31"/>
  </r>
  <r>
    <s v="11003"/>
    <s v="Federal Government Investment"/>
    <s v="14002"/>
    <s v="Inventory Additions/Deletions"/>
    <n v="15055"/>
    <s v="Industry Use"/>
    <n v="4.3200000000000001E-6"/>
    <x v="27"/>
    <x v="27"/>
    <x v="31"/>
    <x v="31"/>
  </r>
  <r>
    <s v="11003"/>
    <s v="Federal Government Investment"/>
    <s v="25001"/>
    <s v="Foreign Trade"/>
    <n v="15051"/>
    <s v="Commodity Trade"/>
    <n v="6.4019257300000003"/>
    <x v="28"/>
    <x v="28"/>
    <x v="31"/>
    <x v="31"/>
  </r>
  <r>
    <s v="11003"/>
    <s v="Federal Government Investment"/>
    <s v="28001"/>
    <s v="Domestic Trade"/>
    <n v="15051"/>
    <s v="Commodity Trade"/>
    <n v="-4.1430270069999997"/>
    <x v="29"/>
    <x v="29"/>
    <x v="31"/>
    <x v="31"/>
  </r>
  <r>
    <s v="12001"/>
    <s v="State/Local Govt NonEducation"/>
    <s v="1"/>
    <s v="Oilseed farming"/>
    <n v="15055"/>
    <s v="Industry Use"/>
    <n v="3.4594640000000002E-3"/>
    <x v="0"/>
    <x v="0"/>
    <x v="31"/>
    <x v="31"/>
  </r>
  <r>
    <s v="12001"/>
    <s v="State/Local Govt NonEducation"/>
    <s v="2"/>
    <s v="Grain farming"/>
    <n v="15055"/>
    <s v="Industry Use"/>
    <n v="2.5930102999999999E-2"/>
    <x v="0"/>
    <x v="0"/>
    <x v="31"/>
    <x v="31"/>
  </r>
  <r>
    <s v="12001"/>
    <s v="State/Local Govt NonEducation"/>
    <s v="3"/>
    <s v="Vegetable and melon farming"/>
    <n v="15055"/>
    <s v="Industry Use"/>
    <n v="5.8499999999999999E-5"/>
    <x v="1"/>
    <x v="1"/>
    <x v="31"/>
    <x v="31"/>
  </r>
  <r>
    <s v="12001"/>
    <s v="State/Local Govt NonEducation"/>
    <s v="4"/>
    <s v="Fruit farming"/>
    <n v="15055"/>
    <s v="Industry Use"/>
    <n v="6.9400000000000006E-5"/>
    <x v="1"/>
    <x v="1"/>
    <x v="31"/>
    <x v="31"/>
  </r>
  <r>
    <s v="12001"/>
    <s v="State/Local Govt NonEducation"/>
    <s v="5"/>
    <s v="Tree nut farming"/>
    <n v="15055"/>
    <s v="Industry Use"/>
    <n v="2.05E-5"/>
    <x v="1"/>
    <x v="1"/>
    <x v="31"/>
    <x v="31"/>
  </r>
  <r>
    <s v="12001"/>
    <s v="State/Local Govt NonEducation"/>
    <s v="6"/>
    <s v="Greenhouse, nursery, and floriculture production"/>
    <n v="15055"/>
    <s v="Industry Use"/>
    <n v="6.5009900000000001E-4"/>
    <x v="1"/>
    <x v="1"/>
    <x v="31"/>
    <x v="31"/>
  </r>
  <r>
    <s v="12001"/>
    <s v="State/Local Govt NonEducation"/>
    <s v="10"/>
    <s v="All other crop farming"/>
    <n v="15055"/>
    <s v="Industry Use"/>
    <n v="2.3135429999999999E-3"/>
    <x v="0"/>
    <x v="0"/>
    <x v="31"/>
    <x v="31"/>
  </r>
  <r>
    <s v="12001"/>
    <s v="State/Local Govt NonEducation"/>
    <s v="11"/>
    <s v="Beef cattle ranching and farming, including feedlots and dual-purpose ranching and farming"/>
    <n v="15055"/>
    <s v="Industry Use"/>
    <n v="2.6585121999999999E-2"/>
    <x v="2"/>
    <x v="2"/>
    <x v="31"/>
    <x v="31"/>
  </r>
  <r>
    <s v="12001"/>
    <s v="State/Local Govt NonEducation"/>
    <s v="12"/>
    <s v="Dairy cattle and milk production"/>
    <n v="15055"/>
    <s v="Industry Use"/>
    <n v="2.4136011999999998E-2"/>
    <x v="2"/>
    <x v="2"/>
    <x v="31"/>
    <x v="31"/>
  </r>
  <r>
    <s v="12001"/>
    <s v="State/Local Govt NonEducation"/>
    <s v="13"/>
    <s v="Poultry and egg production"/>
    <n v="15055"/>
    <s v="Industry Use"/>
    <n v="1.51632E-3"/>
    <x v="2"/>
    <x v="2"/>
    <x v="31"/>
    <x v="31"/>
  </r>
  <r>
    <s v="12001"/>
    <s v="State/Local Govt NonEducation"/>
    <s v="14"/>
    <s v="Animal production, except cattle and poultry and eggs"/>
    <n v="15055"/>
    <s v="Industry Use"/>
    <n v="8.1456189999999998E-3"/>
    <x v="2"/>
    <x v="2"/>
    <x v="31"/>
    <x v="31"/>
  </r>
  <r>
    <s v="12001"/>
    <s v="State/Local Govt NonEducation"/>
    <s v="15"/>
    <s v="Forestry, forest products, and timber tract production"/>
    <n v="15055"/>
    <s v="Industry Use"/>
    <n v="1.17E-5"/>
    <x v="3"/>
    <x v="3"/>
    <x v="31"/>
    <x v="31"/>
  </r>
  <r>
    <s v="12001"/>
    <s v="State/Local Govt NonEducation"/>
    <s v="16"/>
    <s v="Commercial logging"/>
    <n v="15055"/>
    <s v="Industry Use"/>
    <n v="0"/>
    <x v="3"/>
    <x v="3"/>
    <x v="31"/>
    <x v="31"/>
  </r>
  <r>
    <s v="12001"/>
    <s v="State/Local Govt NonEducation"/>
    <s v="18"/>
    <s v="Commercial hunting and trapping"/>
    <n v="15055"/>
    <s v="Industry Use"/>
    <n v="1.058893E-3"/>
    <x v="3"/>
    <x v="3"/>
    <x v="31"/>
    <x v="31"/>
  </r>
  <r>
    <s v="12001"/>
    <s v="State/Local Govt NonEducation"/>
    <s v="19"/>
    <s v="Support activities for agriculture and forestry"/>
    <n v="15055"/>
    <s v="Industry Use"/>
    <n v="0.32928356600000003"/>
    <x v="3"/>
    <x v="3"/>
    <x v="31"/>
    <x v="31"/>
  </r>
  <r>
    <s v="12001"/>
    <s v="State/Local Govt NonEducation"/>
    <s v="20"/>
    <s v="Oil and gas extraction"/>
    <n v="15055"/>
    <s v="Industry Use"/>
    <n v="1.8287256000000002E-2"/>
    <x v="4"/>
    <x v="4"/>
    <x v="31"/>
    <x v="31"/>
  </r>
  <r>
    <s v="12001"/>
    <s v="State/Local Govt NonEducation"/>
    <s v="28"/>
    <s v="Stone mining and quarrying"/>
    <n v="15055"/>
    <s v="Industry Use"/>
    <n v="1.6925499999999999E-4"/>
    <x v="4"/>
    <x v="4"/>
    <x v="31"/>
    <x v="31"/>
  </r>
  <r>
    <s v="12001"/>
    <s v="State/Local Govt NonEducation"/>
    <s v="35"/>
    <s v="Drilling oil and gas wells"/>
    <n v="15055"/>
    <s v="Industry Use"/>
    <n v="2.8900000000000001E-8"/>
    <x v="4"/>
    <x v="4"/>
    <x v="31"/>
    <x v="31"/>
  </r>
  <r>
    <s v="12001"/>
    <s v="State/Local Govt NonEducation"/>
    <s v="36"/>
    <s v="Support activities for oil and gas operations"/>
    <n v="15055"/>
    <s v="Industry Use"/>
    <n v="4.6699999999999999E-7"/>
    <x v="4"/>
    <x v="4"/>
    <x v="31"/>
    <x v="31"/>
  </r>
  <r>
    <s v="12001"/>
    <s v="State/Local Govt NonEducation"/>
    <s v="37"/>
    <s v="Metal mining services"/>
    <n v="15055"/>
    <s v="Industry Use"/>
    <n v="8.6500000000000002E-6"/>
    <x v="4"/>
    <x v="4"/>
    <x v="31"/>
    <x v="31"/>
  </r>
  <r>
    <s v="12001"/>
    <s v="State/Local Govt NonEducation"/>
    <s v="38"/>
    <s v="Other nonmetallic minerals services"/>
    <n v="15055"/>
    <s v="Industry Use"/>
    <n v="2.4899999999999999E-5"/>
    <x v="4"/>
    <x v="4"/>
    <x v="31"/>
    <x v="31"/>
  </r>
  <r>
    <s v="12001"/>
    <s v="State/Local Govt NonEducation"/>
    <s v="40"/>
    <s v="Electric power generation - Fossil fuel"/>
    <n v="15055"/>
    <s v="Industry Use"/>
    <n v="0"/>
    <x v="5"/>
    <x v="5"/>
    <x v="31"/>
    <x v="31"/>
  </r>
  <r>
    <s v="12001"/>
    <s v="State/Local Govt NonEducation"/>
    <s v="47"/>
    <s v="Electric power transmission and distribution"/>
    <n v="15055"/>
    <s v="Industry Use"/>
    <n v="0.18313964699999999"/>
    <x v="5"/>
    <x v="5"/>
    <x v="31"/>
    <x v="31"/>
  </r>
  <r>
    <s v="12001"/>
    <s v="State/Local Govt NonEducation"/>
    <s v="48"/>
    <s v="Natural gas distribution"/>
    <n v="15055"/>
    <s v="Industry Use"/>
    <n v="0.207827867"/>
    <x v="5"/>
    <x v="5"/>
    <x v="31"/>
    <x v="31"/>
  </r>
  <r>
    <s v="12001"/>
    <s v="State/Local Govt NonEducation"/>
    <s v="49"/>
    <s v="Water, sewage and other systems"/>
    <n v="15055"/>
    <s v="Industry Use"/>
    <n v="2.9885833000000001E-2"/>
    <x v="5"/>
    <x v="5"/>
    <x v="31"/>
    <x v="31"/>
  </r>
  <r>
    <s v="12001"/>
    <s v="State/Local Govt NonEducation"/>
    <s v="50"/>
    <s v="Construction of new health care structures"/>
    <n v="15055"/>
    <s v="Industry Use"/>
    <n v="0"/>
    <x v="6"/>
    <x v="6"/>
    <x v="31"/>
    <x v="31"/>
  </r>
  <r>
    <s v="12001"/>
    <s v="State/Local Govt NonEducation"/>
    <s v="51"/>
    <s v="Construction of new manufacturing structures"/>
    <n v="15055"/>
    <s v="Industry Use"/>
    <n v="0"/>
    <x v="6"/>
    <x v="6"/>
    <x v="31"/>
    <x v="31"/>
  </r>
  <r>
    <s v="12001"/>
    <s v="State/Local Govt NonEducation"/>
    <s v="52"/>
    <s v="Construction of new power and communication structures"/>
    <n v="15055"/>
    <s v="Industry Use"/>
    <n v="0"/>
    <x v="6"/>
    <x v="6"/>
    <x v="31"/>
    <x v="31"/>
  </r>
  <r>
    <s v="12001"/>
    <s v="State/Local Govt NonEducation"/>
    <s v="53"/>
    <s v="Construction of new educational and vocational structures"/>
    <n v="15055"/>
    <s v="Industry Use"/>
    <n v="0"/>
    <x v="6"/>
    <x v="6"/>
    <x v="31"/>
    <x v="31"/>
  </r>
  <r>
    <s v="12001"/>
    <s v="State/Local Govt NonEducation"/>
    <s v="54"/>
    <s v="Construction of new highways and streets"/>
    <n v="15055"/>
    <s v="Industry Use"/>
    <n v="0"/>
    <x v="6"/>
    <x v="6"/>
    <x v="31"/>
    <x v="31"/>
  </r>
  <r>
    <s v="12001"/>
    <s v="State/Local Govt NonEducation"/>
    <s v="55"/>
    <s v="Construction of new commercial structures, including farm structures"/>
    <n v="15055"/>
    <s v="Industry Use"/>
    <n v="0"/>
    <x v="6"/>
    <x v="6"/>
    <x v="31"/>
    <x v="31"/>
  </r>
  <r>
    <s v="12001"/>
    <s v="State/Local Govt NonEducation"/>
    <s v="56"/>
    <s v="Construction of other new nonresidential structures"/>
    <n v="15055"/>
    <s v="Industry Use"/>
    <n v="0"/>
    <x v="6"/>
    <x v="6"/>
    <x v="31"/>
    <x v="31"/>
  </r>
  <r>
    <s v="12001"/>
    <s v="State/Local Govt NonEducation"/>
    <s v="57"/>
    <s v="Construction of new single-family residential structures"/>
    <n v="15055"/>
    <s v="Industry Use"/>
    <n v="0"/>
    <x v="6"/>
    <x v="6"/>
    <x v="31"/>
    <x v="31"/>
  </r>
  <r>
    <s v="12001"/>
    <s v="State/Local Govt NonEducation"/>
    <s v="58"/>
    <s v="Construction of new multifamily residential structures"/>
    <n v="15055"/>
    <s v="Industry Use"/>
    <n v="0"/>
    <x v="6"/>
    <x v="6"/>
    <x v="31"/>
    <x v="31"/>
  </r>
  <r>
    <s v="12001"/>
    <s v="State/Local Govt NonEducation"/>
    <s v="59"/>
    <s v="Construction of other new residential structures"/>
    <n v="15055"/>
    <s v="Industry Use"/>
    <n v="0"/>
    <x v="6"/>
    <x v="6"/>
    <x v="31"/>
    <x v="31"/>
  </r>
  <r>
    <s v="12001"/>
    <s v="State/Local Govt NonEducation"/>
    <s v="60"/>
    <s v="Maintenance and repair construction of nonresidential structures"/>
    <n v="15055"/>
    <s v="Industry Use"/>
    <n v="3.7267978300000002"/>
    <x v="6"/>
    <x v="6"/>
    <x v="31"/>
    <x v="31"/>
  </r>
  <r>
    <s v="12001"/>
    <s v="State/Local Govt NonEducation"/>
    <s v="61"/>
    <s v="Maintenance and repair construction of residential structures"/>
    <n v="15055"/>
    <s v="Industry Use"/>
    <n v="0"/>
    <x v="6"/>
    <x v="6"/>
    <x v="31"/>
    <x v="31"/>
  </r>
  <r>
    <s v="12001"/>
    <s v="State/Local Govt NonEducation"/>
    <s v="62"/>
    <s v="Maintenance and repair construction of highways, streets, bridges, and tunnels"/>
    <n v="15055"/>
    <s v="Industry Use"/>
    <n v="3.7614762609999999"/>
    <x v="6"/>
    <x v="6"/>
    <x v="31"/>
    <x v="31"/>
  </r>
  <r>
    <s v="12001"/>
    <s v="State/Local Govt NonEducation"/>
    <s v="64"/>
    <s v="Other animal food manufacturing"/>
    <n v="15055"/>
    <s v="Industry Use"/>
    <n v="6.3628399999999998E-3"/>
    <x v="7"/>
    <x v="7"/>
    <x v="31"/>
    <x v="31"/>
  </r>
  <r>
    <s v="12001"/>
    <s v="State/Local Govt NonEducation"/>
    <s v="65"/>
    <s v="Flour milling"/>
    <n v="15055"/>
    <s v="Industry Use"/>
    <n v="7.8876299999999996E-3"/>
    <x v="7"/>
    <x v="7"/>
    <x v="31"/>
    <x v="31"/>
  </r>
  <r>
    <s v="12001"/>
    <s v="State/Local Govt NonEducation"/>
    <s v="76"/>
    <s v="Confectionery manufacturing from purchased chocolate"/>
    <n v="15055"/>
    <s v="Industry Use"/>
    <n v="4.3985999999999998E-4"/>
    <x v="7"/>
    <x v="7"/>
    <x v="31"/>
    <x v="31"/>
  </r>
  <r>
    <s v="12001"/>
    <s v="State/Local Govt NonEducation"/>
    <s v="84"/>
    <s v="Fluid milk manufacturing"/>
    <n v="15055"/>
    <s v="Industry Use"/>
    <n v="0.21019459800000001"/>
    <x v="7"/>
    <x v="7"/>
    <x v="31"/>
    <x v="31"/>
  </r>
  <r>
    <s v="12001"/>
    <s v="State/Local Govt NonEducation"/>
    <s v="87"/>
    <s v="Frozen cakes and other pastries manufacturing"/>
    <n v="15055"/>
    <s v="Industry Use"/>
    <n v="7.1767E-4"/>
    <x v="7"/>
    <x v="7"/>
    <x v="31"/>
    <x v="31"/>
  </r>
  <r>
    <s v="12001"/>
    <s v="State/Local Govt NonEducation"/>
    <s v="89"/>
    <s v="Animal, except poultry, slaughtering"/>
    <n v="15055"/>
    <s v="Industry Use"/>
    <n v="3.055318E-3"/>
    <x v="7"/>
    <x v="7"/>
    <x v="31"/>
    <x v="31"/>
  </r>
  <r>
    <s v="12001"/>
    <s v="State/Local Govt NonEducation"/>
    <s v="90"/>
    <s v="Meat processed from carcasses"/>
    <n v="15055"/>
    <s v="Industry Use"/>
    <n v="9.6809303999999999E-2"/>
    <x v="7"/>
    <x v="7"/>
    <x v="31"/>
    <x v="31"/>
  </r>
  <r>
    <s v="12001"/>
    <s v="State/Local Govt NonEducation"/>
    <s v="91"/>
    <s v="Rendering and meat byproduct processing"/>
    <n v="15055"/>
    <s v="Industry Use"/>
    <n v="5.3100000000000003E-5"/>
    <x v="7"/>
    <x v="7"/>
    <x v="31"/>
    <x v="31"/>
  </r>
  <r>
    <s v="12001"/>
    <s v="State/Local Govt NonEducation"/>
    <s v="93"/>
    <s v="Bread and bakery product, except frozen, manufacturing"/>
    <n v="15055"/>
    <s v="Industry Use"/>
    <n v="1.2510053E-2"/>
    <x v="7"/>
    <x v="7"/>
    <x v="31"/>
    <x v="31"/>
  </r>
  <r>
    <s v="12001"/>
    <s v="State/Local Govt NonEducation"/>
    <s v="97"/>
    <s v="Roasted nuts and peanut butter manufacturing"/>
    <n v="15055"/>
    <s v="Industry Use"/>
    <n v="1.8024100000000001E-4"/>
    <x v="7"/>
    <x v="7"/>
    <x v="31"/>
    <x v="31"/>
  </r>
  <r>
    <s v="12001"/>
    <s v="State/Local Govt NonEducation"/>
    <s v="98"/>
    <s v="Other snack food manufacturing"/>
    <n v="15055"/>
    <s v="Industry Use"/>
    <n v="8.5599999999999994E-5"/>
    <x v="7"/>
    <x v="7"/>
    <x v="31"/>
    <x v="31"/>
  </r>
  <r>
    <s v="12001"/>
    <s v="State/Local Govt NonEducation"/>
    <s v="99"/>
    <s v="Coffee and tea manufacturing"/>
    <n v="15055"/>
    <s v="Industry Use"/>
    <n v="4.1236190000000002E-3"/>
    <x v="7"/>
    <x v="7"/>
    <x v="31"/>
    <x v="31"/>
  </r>
  <r>
    <s v="12001"/>
    <s v="State/Local Govt NonEducation"/>
    <s v="103"/>
    <s v="All other food manufacturing"/>
    <n v="15055"/>
    <s v="Industry Use"/>
    <n v="3.2735210000000002E-3"/>
    <x v="7"/>
    <x v="7"/>
    <x v="31"/>
    <x v="31"/>
  </r>
  <r>
    <s v="12001"/>
    <s v="State/Local Govt NonEducation"/>
    <s v="105"/>
    <s v="Manufactured ice"/>
    <n v="15055"/>
    <s v="Industry Use"/>
    <n v="3.4404999999999999E-4"/>
    <x v="7"/>
    <x v="7"/>
    <x v="31"/>
    <x v="31"/>
  </r>
  <r>
    <s v="12001"/>
    <s v="State/Local Govt NonEducation"/>
    <s v="106"/>
    <s v="Breweries"/>
    <n v="15055"/>
    <s v="Industry Use"/>
    <n v="4.58E-8"/>
    <x v="7"/>
    <x v="7"/>
    <x v="31"/>
    <x v="31"/>
  </r>
  <r>
    <s v="12001"/>
    <s v="State/Local Govt NonEducation"/>
    <s v="107"/>
    <s v="Wineries"/>
    <n v="15055"/>
    <s v="Industry Use"/>
    <n v="3.8399999999999997E-6"/>
    <x v="7"/>
    <x v="7"/>
    <x v="31"/>
    <x v="31"/>
  </r>
  <r>
    <s v="12001"/>
    <s v="State/Local Govt NonEducation"/>
    <s v="108"/>
    <s v="Distilleries"/>
    <n v="15055"/>
    <s v="Industry Use"/>
    <n v="5.99E-7"/>
    <x v="7"/>
    <x v="7"/>
    <x v="31"/>
    <x v="31"/>
  </r>
  <r>
    <s v="12001"/>
    <s v="State/Local Govt NonEducation"/>
    <s v="115"/>
    <s v="Textile and fabric finishing mills"/>
    <n v="15055"/>
    <s v="Industry Use"/>
    <n v="1.72E-7"/>
    <x v="8"/>
    <x v="8"/>
    <x v="31"/>
    <x v="31"/>
  </r>
  <r>
    <s v="12001"/>
    <s v="State/Local Govt NonEducation"/>
    <s v="119"/>
    <s v="Textile bag and canvas mills"/>
    <n v="15055"/>
    <s v="Industry Use"/>
    <n v="3.7054200000000002E-4"/>
    <x v="8"/>
    <x v="8"/>
    <x v="31"/>
    <x v="31"/>
  </r>
  <r>
    <s v="12001"/>
    <s v="State/Local Govt NonEducation"/>
    <s v="121"/>
    <s v="Other textile product mills"/>
    <n v="15055"/>
    <s v="Industry Use"/>
    <n v="8.9697400000000004E-4"/>
    <x v="8"/>
    <x v="8"/>
    <x v="31"/>
    <x v="31"/>
  </r>
  <r>
    <s v="12001"/>
    <s v="State/Local Govt NonEducation"/>
    <s v="122"/>
    <s v="Hosiery and sock mills"/>
    <n v="15055"/>
    <s v="Industry Use"/>
    <n v="7.4499999999999996E-7"/>
    <x v="8"/>
    <x v="8"/>
    <x v="31"/>
    <x v="31"/>
  </r>
  <r>
    <s v="12001"/>
    <s v="State/Local Govt NonEducation"/>
    <s v="123"/>
    <s v="Other apparel knitting mills"/>
    <n v="15055"/>
    <s v="Industry Use"/>
    <n v="7.0400000000000004E-6"/>
    <x v="8"/>
    <x v="8"/>
    <x v="31"/>
    <x v="31"/>
  </r>
  <r>
    <s v="12001"/>
    <s v="State/Local Govt NonEducation"/>
    <s v="124"/>
    <s v="Cut and sew apparel contractors"/>
    <n v="15055"/>
    <s v="Industry Use"/>
    <n v="1.7900000000000001E-5"/>
    <x v="8"/>
    <x v="8"/>
    <x v="31"/>
    <x v="31"/>
  </r>
  <r>
    <s v="12001"/>
    <s v="State/Local Govt NonEducation"/>
    <s v="125"/>
    <s v="Mens and boys cut and sew apparel manufacturing"/>
    <n v="15055"/>
    <s v="Industry Use"/>
    <n v="1.08E-6"/>
    <x v="8"/>
    <x v="8"/>
    <x v="31"/>
    <x v="31"/>
  </r>
  <r>
    <s v="12001"/>
    <s v="State/Local Govt NonEducation"/>
    <s v="126"/>
    <s v="Womens and girls cut and sew apparel manufacturing"/>
    <n v="15055"/>
    <s v="Industry Use"/>
    <n v="4.5299999999999998E-6"/>
    <x v="8"/>
    <x v="8"/>
    <x v="31"/>
    <x v="31"/>
  </r>
  <r>
    <s v="12001"/>
    <s v="State/Local Govt NonEducation"/>
    <s v="127"/>
    <s v="Other cut and sew apparel manufacturing"/>
    <n v="15055"/>
    <s v="Industry Use"/>
    <n v="9.7199999999999997E-7"/>
    <x v="8"/>
    <x v="8"/>
    <x v="31"/>
    <x v="31"/>
  </r>
  <r>
    <s v="12001"/>
    <s v="State/Local Govt NonEducation"/>
    <s v="128"/>
    <s v="Apparel accessories and other apparel manufacturing"/>
    <n v="15055"/>
    <s v="Industry Use"/>
    <n v="1.3599999999999999E-6"/>
    <x v="8"/>
    <x v="8"/>
    <x v="31"/>
    <x v="31"/>
  </r>
  <r>
    <s v="12001"/>
    <s v="State/Local Govt NonEducation"/>
    <s v="131"/>
    <s v="Other leather and allied product manufacturing"/>
    <n v="15055"/>
    <s v="Industry Use"/>
    <n v="2.29E-7"/>
    <x v="8"/>
    <x v="8"/>
    <x v="31"/>
    <x v="31"/>
  </r>
  <r>
    <s v="12001"/>
    <s v="State/Local Govt NonEducation"/>
    <s v="132"/>
    <s v="Sawmills"/>
    <n v="15055"/>
    <s v="Industry Use"/>
    <n v="1.3660289999999999E-3"/>
    <x v="8"/>
    <x v="8"/>
    <x v="31"/>
    <x v="31"/>
  </r>
  <r>
    <s v="12001"/>
    <s v="State/Local Govt NonEducation"/>
    <s v="135"/>
    <s v="Engineered wood member and truss manufacturing"/>
    <n v="15055"/>
    <s v="Industry Use"/>
    <n v="4.4134450000000002E-3"/>
    <x v="8"/>
    <x v="8"/>
    <x v="31"/>
    <x v="31"/>
  </r>
  <r>
    <s v="12001"/>
    <s v="State/Local Govt NonEducation"/>
    <s v="137"/>
    <s v="Wood windows and door manufacturing"/>
    <n v="15055"/>
    <s v="Industry Use"/>
    <n v="1.4382143999999999E-2"/>
    <x v="8"/>
    <x v="8"/>
    <x v="31"/>
    <x v="31"/>
  </r>
  <r>
    <s v="12001"/>
    <s v="State/Local Govt NonEducation"/>
    <s v="139"/>
    <s v="Other millwork, including flooring"/>
    <n v="15055"/>
    <s v="Industry Use"/>
    <n v="2.3640330000000002E-3"/>
    <x v="8"/>
    <x v="8"/>
    <x v="31"/>
    <x v="31"/>
  </r>
  <r>
    <s v="12001"/>
    <s v="State/Local Govt NonEducation"/>
    <s v="140"/>
    <s v="Wood container and pallet manufacturing"/>
    <n v="15055"/>
    <s v="Industry Use"/>
    <n v="6.7067245999999997E-2"/>
    <x v="8"/>
    <x v="8"/>
    <x v="31"/>
    <x v="31"/>
  </r>
  <r>
    <s v="12001"/>
    <s v="State/Local Govt NonEducation"/>
    <s v="143"/>
    <s v="All other miscellaneous wood product manufacturing"/>
    <n v="15055"/>
    <s v="Industry Use"/>
    <n v="3.6813869999999999E-3"/>
    <x v="8"/>
    <x v="8"/>
    <x v="31"/>
    <x v="31"/>
  </r>
  <r>
    <s v="12001"/>
    <s v="State/Local Govt NonEducation"/>
    <s v="147"/>
    <s v="Paperboard container manufacturing"/>
    <n v="15055"/>
    <s v="Industry Use"/>
    <n v="1.2069615000000001E-2"/>
    <x v="8"/>
    <x v="8"/>
    <x v="31"/>
    <x v="31"/>
  </r>
  <r>
    <s v="12001"/>
    <s v="State/Local Govt NonEducation"/>
    <s v="152"/>
    <s v="Printing"/>
    <n v="15055"/>
    <s v="Industry Use"/>
    <n v="4.2646226000000002E-2"/>
    <x v="8"/>
    <x v="8"/>
    <x v="31"/>
    <x v="31"/>
  </r>
  <r>
    <s v="12001"/>
    <s v="State/Local Govt NonEducation"/>
    <s v="155"/>
    <s v="Asphalt paving mixture and block manufacturing"/>
    <n v="15055"/>
    <s v="Industry Use"/>
    <n v="0.66352624000000004"/>
    <x v="8"/>
    <x v="8"/>
    <x v="31"/>
    <x v="31"/>
  </r>
  <r>
    <s v="12001"/>
    <s v="State/Local Govt NonEducation"/>
    <s v="163"/>
    <s v="Other basic organic chemical manufacturing"/>
    <n v="15055"/>
    <s v="Industry Use"/>
    <n v="5.2120789999999997E-3"/>
    <x v="8"/>
    <x v="8"/>
    <x v="31"/>
    <x v="31"/>
  </r>
  <r>
    <s v="12001"/>
    <s v="State/Local Govt NonEducation"/>
    <s v="175"/>
    <s v="Paint and coating manufacturing"/>
    <n v="15055"/>
    <s v="Industry Use"/>
    <n v="3.21909E-4"/>
    <x v="8"/>
    <x v="8"/>
    <x v="31"/>
    <x v="31"/>
  </r>
  <r>
    <s v="12001"/>
    <s v="State/Local Govt NonEducation"/>
    <s v="177"/>
    <s v="Soap and other detergent manufacturing"/>
    <n v="15055"/>
    <s v="Industry Use"/>
    <n v="6.556213E-3"/>
    <x v="8"/>
    <x v="8"/>
    <x v="31"/>
    <x v="31"/>
  </r>
  <r>
    <s v="12001"/>
    <s v="State/Local Govt NonEducation"/>
    <s v="190"/>
    <s v="Polystyrene foam product manufacturing"/>
    <n v="15055"/>
    <s v="Industry Use"/>
    <n v="1.99013E-4"/>
    <x v="8"/>
    <x v="8"/>
    <x v="31"/>
    <x v="31"/>
  </r>
  <r>
    <s v="12001"/>
    <s v="State/Local Govt NonEducation"/>
    <s v="191"/>
    <s v="Urethane and other foam product (except polystyrene) manufacturing"/>
    <n v="15055"/>
    <s v="Industry Use"/>
    <n v="4.2200000000000003E-5"/>
    <x v="8"/>
    <x v="8"/>
    <x v="31"/>
    <x v="31"/>
  </r>
  <r>
    <s v="12001"/>
    <s v="State/Local Govt NonEducation"/>
    <s v="192"/>
    <s v="Plastics bottle manufacturing"/>
    <n v="15055"/>
    <s v="Industry Use"/>
    <n v="1.8099999999999999E-5"/>
    <x v="8"/>
    <x v="8"/>
    <x v="31"/>
    <x v="31"/>
  </r>
  <r>
    <s v="12001"/>
    <s v="State/Local Govt NonEducation"/>
    <s v="195"/>
    <s v="Rubber and plastics hoses and belting manufacturing"/>
    <n v="15055"/>
    <s v="Industry Use"/>
    <n v="1.8309730000000001E-3"/>
    <x v="8"/>
    <x v="8"/>
    <x v="31"/>
    <x v="31"/>
  </r>
  <r>
    <s v="12001"/>
    <s v="State/Local Govt NonEducation"/>
    <s v="197"/>
    <s v="Pottery, ceramics, and plumbing fixture manufacturing"/>
    <n v="15055"/>
    <s v="Industry Use"/>
    <n v="3.3400000000000002E-6"/>
    <x v="8"/>
    <x v="8"/>
    <x v="31"/>
    <x v="31"/>
  </r>
  <r>
    <s v="12001"/>
    <s v="State/Local Govt NonEducation"/>
    <s v="204"/>
    <s v="Ready-mix concrete manufacturing"/>
    <n v="15055"/>
    <s v="Industry Use"/>
    <n v="1.6553130000000001E-3"/>
    <x v="8"/>
    <x v="8"/>
    <x v="31"/>
    <x v="31"/>
  </r>
  <r>
    <s v="12001"/>
    <s v="State/Local Govt NonEducation"/>
    <s v="207"/>
    <s v="Other concrete product manufacturing"/>
    <n v="15055"/>
    <s v="Industry Use"/>
    <n v="1.5099047000000001E-2"/>
    <x v="8"/>
    <x v="8"/>
    <x v="31"/>
    <x v="31"/>
  </r>
  <r>
    <s v="12001"/>
    <s v="State/Local Govt NonEducation"/>
    <s v="211"/>
    <s v="Cut stone and stone product manufacturing"/>
    <n v="15055"/>
    <s v="Industry Use"/>
    <n v="4.4875840000000002E-3"/>
    <x v="8"/>
    <x v="8"/>
    <x v="31"/>
    <x v="31"/>
  </r>
  <r>
    <s v="12001"/>
    <s v="State/Local Govt NonEducation"/>
    <s v="215"/>
    <s v="Iron and steel mills and ferroalloy manufacturing"/>
    <n v="15055"/>
    <s v="Industry Use"/>
    <n v="5.7831790000000003E-3"/>
    <x v="8"/>
    <x v="8"/>
    <x v="31"/>
    <x v="31"/>
  </r>
  <r>
    <s v="12001"/>
    <s v="State/Local Govt NonEducation"/>
    <s v="217"/>
    <s v="Rolled steel shape manufacturing"/>
    <n v="15055"/>
    <s v="Industry Use"/>
    <n v="1.9300000000000002E-6"/>
    <x v="8"/>
    <x v="8"/>
    <x v="31"/>
    <x v="31"/>
  </r>
  <r>
    <s v="12001"/>
    <s v="State/Local Govt NonEducation"/>
    <s v="227"/>
    <s v="Ferrous metal foundries"/>
    <n v="15055"/>
    <s v="Industry Use"/>
    <n v="5.8799999999999996E-6"/>
    <x v="8"/>
    <x v="8"/>
    <x v="31"/>
    <x v="31"/>
  </r>
  <r>
    <s v="12001"/>
    <s v="State/Local Govt NonEducation"/>
    <s v="228"/>
    <s v="Nonferrous metal foundries"/>
    <n v="15055"/>
    <s v="Industry Use"/>
    <n v="4.6600000000000001E-5"/>
    <x v="8"/>
    <x v="8"/>
    <x v="31"/>
    <x v="31"/>
  </r>
  <r>
    <s v="12001"/>
    <s v="State/Local Govt NonEducation"/>
    <s v="230"/>
    <s v="Crown and closure manufacturing and metal stamping"/>
    <n v="15055"/>
    <s v="Industry Use"/>
    <n v="8.75474E-4"/>
    <x v="8"/>
    <x v="8"/>
    <x v="31"/>
    <x v="31"/>
  </r>
  <r>
    <s v="12001"/>
    <s v="State/Local Govt NonEducation"/>
    <s v="234"/>
    <s v="Handtool manufacturing"/>
    <n v="15055"/>
    <s v="Industry Use"/>
    <n v="1.9199999999999999E-5"/>
    <x v="8"/>
    <x v="8"/>
    <x v="31"/>
    <x v="31"/>
  </r>
  <r>
    <s v="12001"/>
    <s v="State/Local Govt NonEducation"/>
    <s v="236"/>
    <s v="Fabricated structural metal manufacturing"/>
    <n v="15055"/>
    <s v="Industry Use"/>
    <n v="7.0054000000000004E-4"/>
    <x v="8"/>
    <x v="8"/>
    <x v="31"/>
    <x v="31"/>
  </r>
  <r>
    <s v="12001"/>
    <s v="State/Local Govt NonEducation"/>
    <s v="238"/>
    <s v="Metal window and door manufacturing"/>
    <n v="15055"/>
    <s v="Industry Use"/>
    <n v="1.1138229999999999E-3"/>
    <x v="8"/>
    <x v="8"/>
    <x v="31"/>
    <x v="31"/>
  </r>
  <r>
    <s v="12001"/>
    <s v="State/Local Govt NonEducation"/>
    <s v="239"/>
    <s v="Sheet metal work manufacturing"/>
    <n v="15055"/>
    <s v="Industry Use"/>
    <n v="1.1351270000000001E-3"/>
    <x v="8"/>
    <x v="8"/>
    <x v="31"/>
    <x v="31"/>
  </r>
  <r>
    <s v="12001"/>
    <s v="State/Local Govt NonEducation"/>
    <s v="240"/>
    <s v="Ornamental and architectural metal work manufacturing"/>
    <n v="15055"/>
    <s v="Industry Use"/>
    <n v="5.2800000000000003E-5"/>
    <x v="8"/>
    <x v="8"/>
    <x v="31"/>
    <x v="31"/>
  </r>
  <r>
    <s v="12001"/>
    <s v="State/Local Govt NonEducation"/>
    <s v="242"/>
    <s v="Metal tank (heavy gauge) manufacturing"/>
    <n v="15055"/>
    <s v="Industry Use"/>
    <n v="4.6E-5"/>
    <x v="8"/>
    <x v="8"/>
    <x v="31"/>
    <x v="31"/>
  </r>
  <r>
    <s v="12001"/>
    <s v="State/Local Govt NonEducation"/>
    <s v="244"/>
    <s v="Metal barrels, drums and pails manufacturing"/>
    <n v="15055"/>
    <s v="Industry Use"/>
    <n v="1.5099999999999999E-5"/>
    <x v="8"/>
    <x v="8"/>
    <x v="31"/>
    <x v="31"/>
  </r>
  <r>
    <s v="12001"/>
    <s v="State/Local Govt NonEducation"/>
    <s v="247"/>
    <s v="Machine shops"/>
    <n v="15055"/>
    <s v="Industry Use"/>
    <n v="9.1778959999999996E-3"/>
    <x v="8"/>
    <x v="8"/>
    <x v="31"/>
    <x v="31"/>
  </r>
  <r>
    <s v="12001"/>
    <s v="State/Local Govt NonEducation"/>
    <s v="248"/>
    <s v="Turned product and screw, nut, and bolt manufacturing"/>
    <n v="15055"/>
    <s v="Industry Use"/>
    <n v="2.6753900000000001E-4"/>
    <x v="8"/>
    <x v="8"/>
    <x v="31"/>
    <x v="31"/>
  </r>
  <r>
    <s v="12001"/>
    <s v="State/Local Govt NonEducation"/>
    <s v="251"/>
    <s v="Electroplating, anodizing, and coloring metal"/>
    <n v="15055"/>
    <s v="Industry Use"/>
    <n v="9.2199999999999998E-6"/>
    <x v="8"/>
    <x v="8"/>
    <x v="31"/>
    <x v="31"/>
  </r>
  <r>
    <s v="12001"/>
    <s v="State/Local Govt NonEducation"/>
    <s v="252"/>
    <s v="Valve and fittings, other than plumbing, manufacturing"/>
    <n v="15055"/>
    <s v="Industry Use"/>
    <n v="5.8993999999999995E-4"/>
    <x v="8"/>
    <x v="8"/>
    <x v="31"/>
    <x v="31"/>
  </r>
  <r>
    <s v="12001"/>
    <s v="State/Local Govt NonEducation"/>
    <s v="259"/>
    <s v="Other fabricated metal manufacturing"/>
    <n v="15055"/>
    <s v="Industry Use"/>
    <n v="1.03508E-4"/>
    <x v="8"/>
    <x v="8"/>
    <x v="31"/>
    <x v="31"/>
  </r>
  <r>
    <s v="12001"/>
    <s v="State/Local Govt NonEducation"/>
    <s v="261"/>
    <s v="Lawn and garden equipment manufacturing"/>
    <n v="15055"/>
    <s v="Industry Use"/>
    <n v="2.6133299999999999E-4"/>
    <x v="8"/>
    <x v="8"/>
    <x v="31"/>
    <x v="31"/>
  </r>
  <r>
    <s v="12001"/>
    <s v="State/Local Govt NonEducation"/>
    <s v="262"/>
    <s v="Construction machinery manufacturing"/>
    <n v="15055"/>
    <s v="Industry Use"/>
    <n v="3.08726E-4"/>
    <x v="8"/>
    <x v="8"/>
    <x v="31"/>
    <x v="31"/>
  </r>
  <r>
    <s v="12001"/>
    <s v="State/Local Govt NonEducation"/>
    <s v="269"/>
    <s v="All other industrial machinery manufacturing"/>
    <n v="15055"/>
    <s v="Industry Use"/>
    <n v="1.2500000000000001E-5"/>
    <x v="8"/>
    <x v="8"/>
    <x v="31"/>
    <x v="31"/>
  </r>
  <r>
    <s v="12001"/>
    <s v="State/Local Govt NonEducation"/>
    <s v="275"/>
    <s v="Air conditioning, refrigeration, and warm air heating equipment manufacturing"/>
    <n v="15055"/>
    <s v="Industry Use"/>
    <n v="1.2972120000000001E-3"/>
    <x v="8"/>
    <x v="8"/>
    <x v="31"/>
    <x v="31"/>
  </r>
  <r>
    <s v="12001"/>
    <s v="State/Local Govt NonEducation"/>
    <s v="276"/>
    <s v="Industrial mold manufacturing"/>
    <n v="15055"/>
    <s v="Industry Use"/>
    <n v="4.5600000000000004E-6"/>
    <x v="8"/>
    <x v="8"/>
    <x v="31"/>
    <x v="31"/>
  </r>
  <r>
    <s v="12001"/>
    <s v="State/Local Govt NonEducation"/>
    <s v="277"/>
    <s v="Special tool, die, jig, and fixture manufacturing"/>
    <n v="15055"/>
    <s v="Industry Use"/>
    <n v="1.33E-5"/>
    <x v="8"/>
    <x v="8"/>
    <x v="31"/>
    <x v="31"/>
  </r>
  <r>
    <s v="12001"/>
    <s v="State/Local Govt NonEducation"/>
    <s v="282"/>
    <s v="Speed changer, industrial high-speed drive, and gear manufacturing"/>
    <n v="15055"/>
    <s v="Industry Use"/>
    <n v="8.0100000000000004E-7"/>
    <x v="8"/>
    <x v="8"/>
    <x v="31"/>
    <x v="31"/>
  </r>
  <r>
    <s v="12001"/>
    <s v="State/Local Govt NonEducation"/>
    <s v="294"/>
    <s v="Industrial process furnace and oven manufacturing"/>
    <n v="15055"/>
    <s v="Industry Use"/>
    <n v="4.16E-6"/>
    <x v="8"/>
    <x v="8"/>
    <x v="31"/>
    <x v="31"/>
  </r>
  <r>
    <s v="12001"/>
    <s v="State/Local Govt NonEducation"/>
    <s v="297"/>
    <s v="Scales, balances, and miscellaneous general purpose machinery manufacturing"/>
    <n v="15055"/>
    <s v="Industry Use"/>
    <n v="8.8300000000000005E-5"/>
    <x v="8"/>
    <x v="8"/>
    <x v="31"/>
    <x v="31"/>
  </r>
  <r>
    <s v="12001"/>
    <s v="State/Local Govt NonEducation"/>
    <s v="307"/>
    <s v="Semiconductor and related device manufacturing"/>
    <n v="15055"/>
    <s v="Industry Use"/>
    <n v="2.21E-6"/>
    <x v="8"/>
    <x v="8"/>
    <x v="31"/>
    <x v="31"/>
  </r>
  <r>
    <s v="12001"/>
    <s v="State/Local Govt NonEducation"/>
    <s v="317"/>
    <s v="Analytical laboratory instrument manufacturing"/>
    <n v="15055"/>
    <s v="Industry Use"/>
    <n v="3.4199999999999999E-6"/>
    <x v="8"/>
    <x v="8"/>
    <x v="31"/>
    <x v="31"/>
  </r>
  <r>
    <s v="12001"/>
    <s v="State/Local Govt NonEducation"/>
    <s v="323"/>
    <s v="Lighting fixture manufacturing"/>
    <n v="15055"/>
    <s v="Industry Use"/>
    <n v="1.63E-5"/>
    <x v="8"/>
    <x v="8"/>
    <x v="31"/>
    <x v="31"/>
  </r>
  <r>
    <s v="12001"/>
    <s v="State/Local Govt NonEducation"/>
    <s v="330"/>
    <s v="Motor and generator manufacturing"/>
    <n v="15055"/>
    <s v="Industry Use"/>
    <n v="1.47E-5"/>
    <x v="8"/>
    <x v="8"/>
    <x v="31"/>
    <x v="31"/>
  </r>
  <r>
    <s v="12001"/>
    <s v="State/Local Govt NonEducation"/>
    <s v="341"/>
    <s v="Light truck and utility vehicle manufacturing"/>
    <n v="15055"/>
    <s v="Industry Use"/>
    <n v="6.3600000000000001E-6"/>
    <x v="8"/>
    <x v="8"/>
    <x v="31"/>
    <x v="31"/>
  </r>
  <r>
    <s v="12001"/>
    <s v="State/Local Govt NonEducation"/>
    <s v="343"/>
    <s v="Motor vehicle body manufacturing"/>
    <n v="15055"/>
    <s v="Industry Use"/>
    <n v="7.6899999999999996E-7"/>
    <x v="8"/>
    <x v="8"/>
    <x v="31"/>
    <x v="31"/>
  </r>
  <r>
    <s v="12001"/>
    <s v="State/Local Govt NonEducation"/>
    <s v="346"/>
    <s v="Travel trailer and camper manufacturing"/>
    <n v="15055"/>
    <s v="Industry Use"/>
    <n v="3.76E-6"/>
    <x v="8"/>
    <x v="8"/>
    <x v="31"/>
    <x v="31"/>
  </r>
  <r>
    <s v="12001"/>
    <s v="State/Local Govt NonEducation"/>
    <s v="348"/>
    <s v="Motor vehicle electrical and electronic equipment manufacturing"/>
    <n v="15055"/>
    <s v="Industry Use"/>
    <n v="1.2689728000000001E-2"/>
    <x v="8"/>
    <x v="8"/>
    <x v="31"/>
    <x v="31"/>
  </r>
  <r>
    <s v="12001"/>
    <s v="State/Local Govt NonEducation"/>
    <s v="364"/>
    <s v="All other transportation equipment manufacturing"/>
    <n v="15055"/>
    <s v="Industry Use"/>
    <n v="2.1299999999999999E-6"/>
    <x v="8"/>
    <x v="8"/>
    <x v="31"/>
    <x v="31"/>
  </r>
  <r>
    <s v="12001"/>
    <s v="State/Local Govt NonEducation"/>
    <s v="365"/>
    <s v="Wood kitchen cabinet and countertop manufacturing"/>
    <n v="15055"/>
    <s v="Industry Use"/>
    <n v="1.8009999999999999E-4"/>
    <x v="8"/>
    <x v="8"/>
    <x v="31"/>
    <x v="31"/>
  </r>
  <r>
    <s v="12001"/>
    <s v="State/Local Govt NonEducation"/>
    <s v="366"/>
    <s v="Upholstered household furniture manufacturing"/>
    <n v="15055"/>
    <s v="Industry Use"/>
    <n v="7.5499999999999997E-6"/>
    <x v="8"/>
    <x v="8"/>
    <x v="31"/>
    <x v="31"/>
  </r>
  <r>
    <s v="12001"/>
    <s v="State/Local Govt NonEducation"/>
    <s v="367"/>
    <s v="Nonupholstered wood household furniture manufacturing"/>
    <n v="15055"/>
    <s v="Industry Use"/>
    <n v="5.24E-5"/>
    <x v="8"/>
    <x v="8"/>
    <x v="31"/>
    <x v="31"/>
  </r>
  <r>
    <s v="12001"/>
    <s v="State/Local Govt NonEducation"/>
    <s v="371"/>
    <s v="Custom architectural woodwork and millwork"/>
    <n v="15055"/>
    <s v="Industry Use"/>
    <n v="2.7399999999999999E-5"/>
    <x v="8"/>
    <x v="8"/>
    <x v="31"/>
    <x v="31"/>
  </r>
  <r>
    <s v="12001"/>
    <s v="State/Local Govt NonEducation"/>
    <s v="374"/>
    <s v="Mattress manufacturing"/>
    <n v="15055"/>
    <s v="Industry Use"/>
    <n v="3.3600000000000003E-8"/>
    <x v="8"/>
    <x v="8"/>
    <x v="31"/>
    <x v="31"/>
  </r>
  <r>
    <s v="12001"/>
    <s v="State/Local Govt NonEducation"/>
    <s v="376"/>
    <s v="Surgical and medical instrument manufacturing"/>
    <n v="15055"/>
    <s v="Industry Use"/>
    <n v="1.105382E-3"/>
    <x v="8"/>
    <x v="8"/>
    <x v="31"/>
    <x v="31"/>
  </r>
  <r>
    <s v="12001"/>
    <s v="State/Local Govt NonEducation"/>
    <s v="378"/>
    <s v="Dental equipment and supplies manufacturing"/>
    <n v="15055"/>
    <s v="Industry Use"/>
    <n v="4.6399999999999996E-6"/>
    <x v="8"/>
    <x v="8"/>
    <x v="31"/>
    <x v="31"/>
  </r>
  <r>
    <s v="12001"/>
    <s v="State/Local Govt NonEducation"/>
    <s v="380"/>
    <s v="Dental laboratories"/>
    <n v="15055"/>
    <s v="Industry Use"/>
    <n v="1.2200000000000001E-7"/>
    <x v="8"/>
    <x v="8"/>
    <x v="31"/>
    <x v="31"/>
  </r>
  <r>
    <s v="12001"/>
    <s v="State/Local Govt NonEducation"/>
    <s v="381"/>
    <s v="Jewelry and silverware manufacturing"/>
    <n v="15055"/>
    <s v="Industry Use"/>
    <n v="2.2200000000000001E-5"/>
    <x v="8"/>
    <x v="8"/>
    <x v="31"/>
    <x v="31"/>
  </r>
  <r>
    <s v="12001"/>
    <s v="State/Local Govt NonEducation"/>
    <s v="382"/>
    <s v="Sporting and athletic goods manufacturing"/>
    <n v="15055"/>
    <s v="Industry Use"/>
    <n v="9.0600000000000007E-5"/>
    <x v="8"/>
    <x v="8"/>
    <x v="31"/>
    <x v="31"/>
  </r>
  <r>
    <s v="12001"/>
    <s v="State/Local Govt NonEducation"/>
    <s v="383"/>
    <s v="Doll, toy, and game manufacturing"/>
    <n v="15055"/>
    <s v="Industry Use"/>
    <n v="3.5394620000000002E-3"/>
    <x v="8"/>
    <x v="8"/>
    <x v="31"/>
    <x v="31"/>
  </r>
  <r>
    <s v="12001"/>
    <s v="State/Local Govt NonEducation"/>
    <s v="384"/>
    <s v="Office supplies (except paper) manufacturing"/>
    <n v="15055"/>
    <s v="Industry Use"/>
    <n v="4.7970199999999998E-4"/>
    <x v="8"/>
    <x v="8"/>
    <x v="31"/>
    <x v="31"/>
  </r>
  <r>
    <s v="12001"/>
    <s v="State/Local Govt NonEducation"/>
    <s v="385"/>
    <s v="Sign manufacturing"/>
    <n v="15055"/>
    <s v="Industry Use"/>
    <n v="2.783785E-3"/>
    <x v="8"/>
    <x v="8"/>
    <x v="31"/>
    <x v="31"/>
  </r>
  <r>
    <s v="12001"/>
    <s v="State/Local Govt NonEducation"/>
    <s v="390"/>
    <s v="Burial casket manufacturing"/>
    <n v="15055"/>
    <s v="Industry Use"/>
    <n v="1.071558E-3"/>
    <x v="8"/>
    <x v="8"/>
    <x v="31"/>
    <x v="31"/>
  </r>
  <r>
    <s v="12001"/>
    <s v="State/Local Govt NonEducation"/>
    <s v="392"/>
    <s v="Wholesale - Motor vehicle and motor vehicle parts and supplies"/>
    <n v="15055"/>
    <s v="Industry Use"/>
    <n v="0.20500501600000001"/>
    <x v="9"/>
    <x v="9"/>
    <x v="31"/>
    <x v="31"/>
  </r>
  <r>
    <s v="12001"/>
    <s v="State/Local Govt NonEducation"/>
    <s v="393"/>
    <s v="Wholesale - Professional and commercial equipment and supplies"/>
    <n v="15055"/>
    <s v="Industry Use"/>
    <n v="0.41651846799999998"/>
    <x v="9"/>
    <x v="9"/>
    <x v="31"/>
    <x v="31"/>
  </r>
  <r>
    <s v="12001"/>
    <s v="State/Local Govt NonEducation"/>
    <s v="394"/>
    <s v="Wholesale - Household appliances and electrical and electronic goods"/>
    <n v="15055"/>
    <s v="Industry Use"/>
    <n v="9.4599298999999998E-2"/>
    <x v="9"/>
    <x v="9"/>
    <x v="31"/>
    <x v="31"/>
  </r>
  <r>
    <s v="12001"/>
    <s v="State/Local Govt NonEducation"/>
    <s v="395"/>
    <s v="Wholesale - Machinery, equipment, and supplies"/>
    <n v="15055"/>
    <s v="Industry Use"/>
    <n v="0.23238730399999999"/>
    <x v="9"/>
    <x v="9"/>
    <x v="31"/>
    <x v="31"/>
  </r>
  <r>
    <s v="12001"/>
    <s v="State/Local Govt NonEducation"/>
    <s v="396"/>
    <s v="Wholesale - Other durable goods merchant wholesalers"/>
    <n v="15055"/>
    <s v="Industry Use"/>
    <n v="0.47843220600000003"/>
    <x v="9"/>
    <x v="9"/>
    <x v="31"/>
    <x v="31"/>
  </r>
  <r>
    <s v="12001"/>
    <s v="State/Local Govt NonEducation"/>
    <s v="397"/>
    <s v="Wholesale - Drugs and druggistsâ€™ sundries"/>
    <n v="15055"/>
    <s v="Industry Use"/>
    <n v="8.4408350000000007E-3"/>
    <x v="9"/>
    <x v="9"/>
    <x v="31"/>
    <x v="31"/>
  </r>
  <r>
    <s v="12001"/>
    <s v="State/Local Govt NonEducation"/>
    <s v="398"/>
    <s v="Wholesale - Grocery and related product wholesalers"/>
    <n v="15055"/>
    <s v="Industry Use"/>
    <n v="0.32286724300000003"/>
    <x v="9"/>
    <x v="9"/>
    <x v="31"/>
    <x v="31"/>
  </r>
  <r>
    <s v="12001"/>
    <s v="State/Local Govt NonEducation"/>
    <s v="399"/>
    <s v="Wholesale - Petroleum and petroleum products"/>
    <n v="15055"/>
    <s v="Industry Use"/>
    <n v="1.4300871980000001"/>
    <x v="9"/>
    <x v="9"/>
    <x v="31"/>
    <x v="31"/>
  </r>
  <r>
    <s v="12001"/>
    <s v="State/Local Govt NonEducation"/>
    <s v="400"/>
    <s v="Wholesale - Other nondurable goods merchant wholesalers"/>
    <n v="15055"/>
    <s v="Industry Use"/>
    <n v="1.3432841790000001"/>
    <x v="9"/>
    <x v="9"/>
    <x v="31"/>
    <x v="31"/>
  </r>
  <r>
    <s v="12001"/>
    <s v="State/Local Govt NonEducation"/>
    <s v="401"/>
    <s v="Wholesale - Wholesale electronic markets and agents and brokers"/>
    <n v="15055"/>
    <s v="Industry Use"/>
    <n v="7.6165620000000003E-3"/>
    <x v="9"/>
    <x v="9"/>
    <x v="31"/>
    <x v="31"/>
  </r>
  <r>
    <s v="12001"/>
    <s v="State/Local Govt NonEducation"/>
    <s v="402"/>
    <s v="Retail - Motor vehicle and parts dealers"/>
    <n v="15055"/>
    <s v="Industry Use"/>
    <n v="0"/>
    <x v="10"/>
    <x v="10"/>
    <x v="31"/>
    <x v="31"/>
  </r>
  <r>
    <s v="12001"/>
    <s v="State/Local Govt NonEducation"/>
    <s v="403"/>
    <s v="Retail - Furniture and home furnishings stores"/>
    <n v="15055"/>
    <s v="Industry Use"/>
    <n v="9.8670099999999998E-4"/>
    <x v="10"/>
    <x v="10"/>
    <x v="31"/>
    <x v="31"/>
  </r>
  <r>
    <s v="12001"/>
    <s v="State/Local Govt NonEducation"/>
    <s v="404"/>
    <s v="Retail - Electronics and appliance stores"/>
    <n v="15055"/>
    <s v="Industry Use"/>
    <n v="9.6337199999999999E-4"/>
    <x v="10"/>
    <x v="10"/>
    <x v="31"/>
    <x v="31"/>
  </r>
  <r>
    <s v="12001"/>
    <s v="State/Local Govt NonEducation"/>
    <s v="405"/>
    <s v="Retail - Building material and garden equipment and supplies stores"/>
    <n v="15055"/>
    <s v="Industry Use"/>
    <n v="0"/>
    <x v="10"/>
    <x v="10"/>
    <x v="31"/>
    <x v="31"/>
  </r>
  <r>
    <s v="12001"/>
    <s v="State/Local Govt NonEducation"/>
    <s v="406"/>
    <s v="Retail - Food and beverage stores"/>
    <n v="15055"/>
    <s v="Industry Use"/>
    <n v="6.9212600000000005E-4"/>
    <x v="10"/>
    <x v="10"/>
    <x v="31"/>
    <x v="31"/>
  </r>
  <r>
    <s v="12001"/>
    <s v="State/Local Govt NonEducation"/>
    <s v="407"/>
    <s v="Retail - Health and personal care stores"/>
    <n v="15055"/>
    <s v="Industry Use"/>
    <n v="0"/>
    <x v="10"/>
    <x v="10"/>
    <x v="31"/>
    <x v="31"/>
  </r>
  <r>
    <s v="12001"/>
    <s v="State/Local Govt NonEducation"/>
    <s v="408"/>
    <s v="Retail - Gasoline stores"/>
    <n v="15055"/>
    <s v="Industry Use"/>
    <n v="0"/>
    <x v="10"/>
    <x v="10"/>
    <x v="31"/>
    <x v="31"/>
  </r>
  <r>
    <s v="12001"/>
    <s v="State/Local Govt NonEducation"/>
    <s v="409"/>
    <s v="Retail - Clothing and clothing accessories stores"/>
    <n v="15055"/>
    <s v="Industry Use"/>
    <n v="0"/>
    <x v="10"/>
    <x v="10"/>
    <x v="31"/>
    <x v="31"/>
  </r>
  <r>
    <s v="12001"/>
    <s v="State/Local Govt NonEducation"/>
    <s v="410"/>
    <s v="Retail - Sporting goods, hobby, musical instrument and book stores"/>
    <n v="15055"/>
    <s v="Industry Use"/>
    <n v="8.0780700000000001E-4"/>
    <x v="10"/>
    <x v="10"/>
    <x v="31"/>
    <x v="31"/>
  </r>
  <r>
    <s v="12001"/>
    <s v="State/Local Govt NonEducation"/>
    <s v="411"/>
    <s v="Retail - General merchandise stores"/>
    <n v="15055"/>
    <s v="Industry Use"/>
    <n v="7.2032499999999996E-4"/>
    <x v="10"/>
    <x v="10"/>
    <x v="31"/>
    <x v="31"/>
  </r>
  <r>
    <s v="12001"/>
    <s v="State/Local Govt NonEducation"/>
    <s v="412"/>
    <s v="Retail - Miscellaneous store retailers"/>
    <n v="15055"/>
    <s v="Industry Use"/>
    <n v="1.163765E-3"/>
    <x v="10"/>
    <x v="10"/>
    <x v="31"/>
    <x v="31"/>
  </r>
  <r>
    <s v="12001"/>
    <s v="State/Local Govt NonEducation"/>
    <s v="413"/>
    <s v="Retail - Nonstore retailers"/>
    <n v="15055"/>
    <s v="Industry Use"/>
    <n v="1.5440250000000001E-3"/>
    <x v="10"/>
    <x v="10"/>
    <x v="31"/>
    <x v="31"/>
  </r>
  <r>
    <s v="12001"/>
    <s v="State/Local Govt NonEducation"/>
    <s v="414"/>
    <s v="Air transportation"/>
    <n v="15055"/>
    <s v="Industry Use"/>
    <n v="2.5333978E-2"/>
    <x v="11"/>
    <x v="11"/>
    <x v="31"/>
    <x v="31"/>
  </r>
  <r>
    <s v="12001"/>
    <s v="State/Local Govt NonEducation"/>
    <s v="415"/>
    <s v="Rail transportation"/>
    <n v="15055"/>
    <s v="Industry Use"/>
    <n v="9.3145047999999994E-2"/>
    <x v="11"/>
    <x v="11"/>
    <x v="31"/>
    <x v="31"/>
  </r>
  <r>
    <s v="12001"/>
    <s v="State/Local Govt NonEducation"/>
    <s v="416"/>
    <s v="Water transportation"/>
    <n v="15055"/>
    <s v="Industry Use"/>
    <n v="6.2262600000000004E-4"/>
    <x v="11"/>
    <x v="11"/>
    <x v="31"/>
    <x v="31"/>
  </r>
  <r>
    <s v="12001"/>
    <s v="State/Local Govt NonEducation"/>
    <s v="417"/>
    <s v="Truck transportation"/>
    <n v="15055"/>
    <s v="Industry Use"/>
    <n v="0.94984891699999996"/>
    <x v="11"/>
    <x v="11"/>
    <x v="31"/>
    <x v="31"/>
  </r>
  <r>
    <s v="12001"/>
    <s v="State/Local Govt NonEducation"/>
    <s v="418"/>
    <s v="Transit and ground passenger transportation"/>
    <n v="15055"/>
    <s v="Industry Use"/>
    <n v="3.8379442E-2"/>
    <x v="11"/>
    <x v="11"/>
    <x v="31"/>
    <x v="31"/>
  </r>
  <r>
    <s v="12001"/>
    <s v="State/Local Govt NonEducation"/>
    <s v="419"/>
    <s v="Pipeline transportation"/>
    <n v="15055"/>
    <s v="Industry Use"/>
    <n v="4.1636747000000002E-2"/>
    <x v="11"/>
    <x v="11"/>
    <x v="31"/>
    <x v="31"/>
  </r>
  <r>
    <s v="12001"/>
    <s v="State/Local Govt NonEducation"/>
    <s v="420"/>
    <s v="Scenic and sightseeing transportation and support activities for transportation"/>
    <n v="15055"/>
    <s v="Industry Use"/>
    <n v="7.8246224000000003E-2"/>
    <x v="11"/>
    <x v="11"/>
    <x v="31"/>
    <x v="31"/>
  </r>
  <r>
    <s v="12001"/>
    <s v="State/Local Govt NonEducation"/>
    <s v="421"/>
    <s v="Couriers and messengers"/>
    <n v="15055"/>
    <s v="Industry Use"/>
    <n v="3.9616291999999997E-2"/>
    <x v="11"/>
    <x v="11"/>
    <x v="31"/>
    <x v="31"/>
  </r>
  <r>
    <s v="12001"/>
    <s v="State/Local Govt NonEducation"/>
    <s v="422"/>
    <s v="Warehousing and storage"/>
    <n v="15055"/>
    <s v="Industry Use"/>
    <n v="0.57684450200000004"/>
    <x v="11"/>
    <x v="11"/>
    <x v="31"/>
    <x v="31"/>
  </r>
  <r>
    <s v="12001"/>
    <s v="State/Local Govt NonEducation"/>
    <s v="423"/>
    <s v="Newspaper publishers"/>
    <n v="15055"/>
    <s v="Industry Use"/>
    <n v="7.9817167999999994E-2"/>
    <x v="12"/>
    <x v="12"/>
    <x v="31"/>
    <x v="31"/>
  </r>
  <r>
    <s v="12001"/>
    <s v="State/Local Govt NonEducation"/>
    <s v="424"/>
    <s v="Periodical publishers"/>
    <n v="15055"/>
    <s v="Industry Use"/>
    <n v="7.5507480000000004E-3"/>
    <x v="12"/>
    <x v="12"/>
    <x v="31"/>
    <x v="31"/>
  </r>
  <r>
    <s v="12001"/>
    <s v="State/Local Govt NonEducation"/>
    <s v="425"/>
    <s v="Book publishers"/>
    <n v="15055"/>
    <s v="Industry Use"/>
    <n v="0.38094293899999998"/>
    <x v="12"/>
    <x v="12"/>
    <x v="31"/>
    <x v="31"/>
  </r>
  <r>
    <s v="12001"/>
    <s v="State/Local Govt NonEducation"/>
    <s v="428"/>
    <s v="Software publishers"/>
    <n v="15055"/>
    <s v="Industry Use"/>
    <n v="0.72420725699999999"/>
    <x v="12"/>
    <x v="12"/>
    <x v="31"/>
    <x v="31"/>
  </r>
  <r>
    <s v="12001"/>
    <s v="State/Local Govt NonEducation"/>
    <s v="429"/>
    <s v="Motion picture and video industries"/>
    <n v="15055"/>
    <s v="Industry Use"/>
    <n v="2.5847044999999999E-2"/>
    <x v="12"/>
    <x v="12"/>
    <x v="31"/>
    <x v="31"/>
  </r>
  <r>
    <s v="12001"/>
    <s v="State/Local Govt NonEducation"/>
    <s v="430"/>
    <s v="Sound recording industries"/>
    <n v="15055"/>
    <s v="Industry Use"/>
    <n v="1.483903E-3"/>
    <x v="12"/>
    <x v="12"/>
    <x v="31"/>
    <x v="31"/>
  </r>
  <r>
    <s v="12001"/>
    <s v="State/Local Govt NonEducation"/>
    <s v="431"/>
    <s v="Radio and television broadcasting"/>
    <n v="15055"/>
    <s v="Industry Use"/>
    <n v="0.20439675500000001"/>
    <x v="12"/>
    <x v="12"/>
    <x v="31"/>
    <x v="31"/>
  </r>
  <r>
    <s v="12001"/>
    <s v="State/Local Govt NonEducation"/>
    <s v="432"/>
    <s v="Cable and other subscription programming"/>
    <n v="15055"/>
    <s v="Industry Use"/>
    <n v="7.2737780000000002E-2"/>
    <x v="12"/>
    <x v="12"/>
    <x v="31"/>
    <x v="31"/>
  </r>
  <r>
    <s v="12001"/>
    <s v="State/Local Govt NonEducation"/>
    <s v="433"/>
    <s v="Wired telecommunications carriers"/>
    <n v="15055"/>
    <s v="Industry Use"/>
    <n v="1.2478618239999999"/>
    <x v="12"/>
    <x v="12"/>
    <x v="31"/>
    <x v="31"/>
  </r>
  <r>
    <s v="12001"/>
    <s v="State/Local Govt NonEducation"/>
    <s v="436"/>
    <s v="Data processing, hosting, and related services"/>
    <n v="15055"/>
    <s v="Industry Use"/>
    <n v="2.4204168149999998"/>
    <x v="12"/>
    <x v="12"/>
    <x v="31"/>
    <x v="31"/>
  </r>
  <r>
    <s v="12001"/>
    <s v="State/Local Govt NonEducation"/>
    <s v="437"/>
    <s v="News syndicates, libraries, archives and all other information services"/>
    <n v="15055"/>
    <s v="Industry Use"/>
    <n v="4.381963E-3"/>
    <x v="12"/>
    <x v="12"/>
    <x v="31"/>
    <x v="31"/>
  </r>
  <r>
    <s v="12001"/>
    <s v="State/Local Govt NonEducation"/>
    <s v="438"/>
    <s v="Internet publishing and broadcasting and web search portals"/>
    <n v="15055"/>
    <s v="Industry Use"/>
    <n v="6.0240459000000003E-2"/>
    <x v="12"/>
    <x v="12"/>
    <x v="31"/>
    <x v="31"/>
  </r>
  <r>
    <s v="12001"/>
    <s v="State/Local Govt NonEducation"/>
    <s v="439"/>
    <s v="Nondepository credit intermediation and related activities"/>
    <n v="15055"/>
    <s v="Industry Use"/>
    <n v="0.37385084099999999"/>
    <x v="13"/>
    <x v="13"/>
    <x v="31"/>
    <x v="31"/>
  </r>
  <r>
    <s v="12001"/>
    <s v="State/Local Govt NonEducation"/>
    <s v="440"/>
    <s v="Securities and commodity contracts intermediation and brokerage"/>
    <n v="15055"/>
    <s v="Industry Use"/>
    <n v="7.8306596000000006E-2"/>
    <x v="13"/>
    <x v="13"/>
    <x v="31"/>
    <x v="31"/>
  </r>
  <r>
    <s v="12001"/>
    <s v="State/Local Govt NonEducation"/>
    <s v="441"/>
    <s v="Monetary authorities and depository credit intermediation"/>
    <n v="15055"/>
    <s v="Industry Use"/>
    <n v="0.79879551100000001"/>
    <x v="13"/>
    <x v="13"/>
    <x v="31"/>
    <x v="31"/>
  </r>
  <r>
    <s v="12001"/>
    <s v="State/Local Govt NonEducation"/>
    <s v="442"/>
    <s v="Other financial investment activities"/>
    <n v="15055"/>
    <s v="Industry Use"/>
    <n v="9.8634630000000001E-2"/>
    <x v="13"/>
    <x v="13"/>
    <x v="31"/>
    <x v="31"/>
  </r>
  <r>
    <s v="12001"/>
    <s v="State/Local Govt NonEducation"/>
    <s v="443"/>
    <s v="Direct life insurance carriers"/>
    <n v="15055"/>
    <s v="Industry Use"/>
    <n v="2.7E-6"/>
    <x v="13"/>
    <x v="13"/>
    <x v="31"/>
    <x v="31"/>
  </r>
  <r>
    <s v="12001"/>
    <s v="State/Local Govt NonEducation"/>
    <s v="444"/>
    <s v="Insurance carriers, except direct life"/>
    <n v="15055"/>
    <s v="Industry Use"/>
    <n v="1.5535771E-2"/>
    <x v="13"/>
    <x v="13"/>
    <x v="31"/>
    <x v="31"/>
  </r>
  <r>
    <s v="12001"/>
    <s v="State/Local Govt NonEducation"/>
    <s v="445"/>
    <s v="Insurance agencies, brokerages, and related activities"/>
    <n v="15055"/>
    <s v="Industry Use"/>
    <n v="1.5953549999999999E-3"/>
    <x v="13"/>
    <x v="13"/>
    <x v="31"/>
    <x v="31"/>
  </r>
  <r>
    <s v="12001"/>
    <s v="State/Local Govt NonEducation"/>
    <s v="446"/>
    <s v="Funds, trusts, and other financial vehicles"/>
    <n v="15055"/>
    <s v="Industry Use"/>
    <n v="0"/>
    <x v="13"/>
    <x v="13"/>
    <x v="31"/>
    <x v="31"/>
  </r>
  <r>
    <s v="12001"/>
    <s v="State/Local Govt NonEducation"/>
    <s v="447"/>
    <s v="Other real estate"/>
    <n v="15055"/>
    <s v="Industry Use"/>
    <n v="5.1582158590000002"/>
    <x v="14"/>
    <x v="14"/>
    <x v="31"/>
    <x v="31"/>
  </r>
  <r>
    <s v="12001"/>
    <s v="State/Local Govt NonEducation"/>
    <s v="448"/>
    <s v="Tenant-occupied housing"/>
    <n v="15055"/>
    <s v="Industry Use"/>
    <n v="0"/>
    <x v="14"/>
    <x v="14"/>
    <x v="31"/>
    <x v="31"/>
  </r>
  <r>
    <s v="12001"/>
    <s v="State/Local Govt NonEducation"/>
    <s v="449"/>
    <s v="Owner-occupied dwellings"/>
    <n v="15055"/>
    <s v="Industry Use"/>
    <n v="0"/>
    <x v="14"/>
    <x v="14"/>
    <x v="31"/>
    <x v="31"/>
  </r>
  <r>
    <s v="12001"/>
    <s v="State/Local Govt NonEducation"/>
    <s v="450"/>
    <s v="Automotive equipment rental and leasing"/>
    <n v="15055"/>
    <s v="Industry Use"/>
    <n v="3.1504122000000002E-2"/>
    <x v="15"/>
    <x v="15"/>
    <x v="31"/>
    <x v="31"/>
  </r>
  <r>
    <s v="12001"/>
    <s v="State/Local Govt NonEducation"/>
    <s v="451"/>
    <s v="General and consumer goods rental except video tapes and discs"/>
    <n v="15055"/>
    <s v="Industry Use"/>
    <n v="0.10972414699999999"/>
    <x v="15"/>
    <x v="15"/>
    <x v="31"/>
    <x v="31"/>
  </r>
  <r>
    <s v="12001"/>
    <s v="State/Local Govt NonEducation"/>
    <s v="452"/>
    <s v="Video tape and disc rental"/>
    <n v="15055"/>
    <s v="Industry Use"/>
    <n v="5.2253144000000001E-2"/>
    <x v="15"/>
    <x v="15"/>
    <x v="31"/>
    <x v="31"/>
  </r>
  <r>
    <s v="12001"/>
    <s v="State/Local Govt NonEducation"/>
    <s v="453"/>
    <s v="Commercial and industrial machinery and equipment rental and leasing"/>
    <n v="15055"/>
    <s v="Industry Use"/>
    <n v="0.17851998799999999"/>
    <x v="15"/>
    <x v="15"/>
    <x v="31"/>
    <x v="31"/>
  </r>
  <r>
    <s v="12001"/>
    <s v="State/Local Govt NonEducation"/>
    <s v="454"/>
    <s v="Lessors of nonfinancial intangible assets"/>
    <n v="15055"/>
    <s v="Industry Use"/>
    <n v="8.7100000000000003E-5"/>
    <x v="15"/>
    <x v="15"/>
    <x v="31"/>
    <x v="31"/>
  </r>
  <r>
    <s v="12001"/>
    <s v="State/Local Govt NonEducation"/>
    <s v="455"/>
    <s v="Legal services"/>
    <n v="15055"/>
    <s v="Industry Use"/>
    <n v="0.67833984300000005"/>
    <x v="16"/>
    <x v="16"/>
    <x v="31"/>
    <x v="31"/>
  </r>
  <r>
    <s v="12001"/>
    <s v="State/Local Govt NonEducation"/>
    <s v="456"/>
    <s v="Accounting, tax preparation, bookkeeping, and payroll services"/>
    <n v="15055"/>
    <s v="Industry Use"/>
    <n v="0.82354728799999999"/>
    <x v="16"/>
    <x v="16"/>
    <x v="31"/>
    <x v="31"/>
  </r>
  <r>
    <s v="12001"/>
    <s v="State/Local Govt NonEducation"/>
    <s v="457"/>
    <s v="Architectural, engineering, and related services"/>
    <n v="15055"/>
    <s v="Industry Use"/>
    <n v="1.6270637999999999"/>
    <x v="16"/>
    <x v="16"/>
    <x v="31"/>
    <x v="31"/>
  </r>
  <r>
    <s v="12001"/>
    <s v="State/Local Govt NonEducation"/>
    <s v="458"/>
    <s v="Specialized design services"/>
    <n v="15055"/>
    <s v="Industry Use"/>
    <n v="0.25686523100000003"/>
    <x v="16"/>
    <x v="16"/>
    <x v="31"/>
    <x v="31"/>
  </r>
  <r>
    <s v="12001"/>
    <s v="State/Local Govt NonEducation"/>
    <s v="459"/>
    <s v="Custom computer programming services"/>
    <n v="15055"/>
    <s v="Industry Use"/>
    <n v="0.10994401299999999"/>
    <x v="16"/>
    <x v="16"/>
    <x v="31"/>
    <x v="31"/>
  </r>
  <r>
    <s v="12001"/>
    <s v="State/Local Govt NonEducation"/>
    <s v="460"/>
    <s v="Computer systems design services"/>
    <n v="15055"/>
    <s v="Industry Use"/>
    <n v="1.7095715469999999"/>
    <x v="16"/>
    <x v="16"/>
    <x v="31"/>
    <x v="31"/>
  </r>
  <r>
    <s v="12001"/>
    <s v="State/Local Govt NonEducation"/>
    <s v="461"/>
    <s v="Other computer related services, including facilities management"/>
    <n v="15055"/>
    <s v="Industry Use"/>
    <n v="0.26342093100000002"/>
    <x v="16"/>
    <x v="16"/>
    <x v="31"/>
    <x v="31"/>
  </r>
  <r>
    <s v="12001"/>
    <s v="State/Local Govt NonEducation"/>
    <s v="462"/>
    <s v="Management consulting services"/>
    <n v="15055"/>
    <s v="Industry Use"/>
    <n v="0.31599092299999998"/>
    <x v="16"/>
    <x v="16"/>
    <x v="31"/>
    <x v="31"/>
  </r>
  <r>
    <s v="12001"/>
    <s v="State/Local Govt NonEducation"/>
    <s v="463"/>
    <s v="Environmental and other technical consulting services"/>
    <n v="15055"/>
    <s v="Industry Use"/>
    <n v="0.18950782499999999"/>
    <x v="16"/>
    <x v="16"/>
    <x v="31"/>
    <x v="31"/>
  </r>
  <r>
    <s v="12001"/>
    <s v="State/Local Govt NonEducation"/>
    <s v="464"/>
    <s v="Scientific research and development services"/>
    <n v="15055"/>
    <s v="Industry Use"/>
    <n v="0.41476239100000001"/>
    <x v="16"/>
    <x v="16"/>
    <x v="31"/>
    <x v="31"/>
  </r>
  <r>
    <s v="12001"/>
    <s v="State/Local Govt NonEducation"/>
    <s v="465"/>
    <s v="Advertising, public relations, and related services"/>
    <n v="15055"/>
    <s v="Industry Use"/>
    <n v="9.6407712000000007E-2"/>
    <x v="16"/>
    <x v="16"/>
    <x v="31"/>
    <x v="31"/>
  </r>
  <r>
    <s v="12001"/>
    <s v="State/Local Govt NonEducation"/>
    <s v="466"/>
    <s v="Photographic services"/>
    <n v="15055"/>
    <s v="Industry Use"/>
    <n v="0"/>
    <x v="16"/>
    <x v="16"/>
    <x v="31"/>
    <x v="31"/>
  </r>
  <r>
    <s v="12001"/>
    <s v="State/Local Govt NonEducation"/>
    <s v="467"/>
    <s v="Veterinary services"/>
    <n v="15055"/>
    <s v="Industry Use"/>
    <n v="0.26046808900000001"/>
    <x v="16"/>
    <x v="16"/>
    <x v="31"/>
    <x v="31"/>
  </r>
  <r>
    <s v="12001"/>
    <s v="State/Local Govt NonEducation"/>
    <s v="468"/>
    <s v="Marketing research and all other miscellaneous professional, scientific, and technical services"/>
    <n v="15055"/>
    <s v="Industry Use"/>
    <n v="7.8308681000000005E-2"/>
    <x v="16"/>
    <x v="16"/>
    <x v="31"/>
    <x v="31"/>
  </r>
  <r>
    <s v="12001"/>
    <s v="State/Local Govt NonEducation"/>
    <s v="469"/>
    <s v="Management of companies and enterprises"/>
    <n v="15055"/>
    <s v="Industry Use"/>
    <n v="0"/>
    <x v="17"/>
    <x v="17"/>
    <x v="31"/>
    <x v="31"/>
  </r>
  <r>
    <s v="12001"/>
    <s v="State/Local Govt NonEducation"/>
    <s v="470"/>
    <s v="Office administrative services"/>
    <n v="15055"/>
    <s v="Industry Use"/>
    <n v="0.13986906399999999"/>
    <x v="17"/>
    <x v="17"/>
    <x v="31"/>
    <x v="31"/>
  </r>
  <r>
    <s v="12001"/>
    <s v="State/Local Govt NonEducation"/>
    <s v="471"/>
    <s v="Facilities support services"/>
    <n v="15055"/>
    <s v="Industry Use"/>
    <n v="0.15729042300000001"/>
    <x v="17"/>
    <x v="17"/>
    <x v="31"/>
    <x v="31"/>
  </r>
  <r>
    <s v="12001"/>
    <s v="State/Local Govt NonEducation"/>
    <s v="472"/>
    <s v="Employment services"/>
    <n v="15055"/>
    <s v="Industry Use"/>
    <n v="0.50087659600000001"/>
    <x v="17"/>
    <x v="17"/>
    <x v="31"/>
    <x v="31"/>
  </r>
  <r>
    <s v="12001"/>
    <s v="State/Local Govt NonEducation"/>
    <s v="473"/>
    <s v="Business support services"/>
    <n v="15055"/>
    <s v="Industry Use"/>
    <n v="0.247187358"/>
    <x v="17"/>
    <x v="17"/>
    <x v="31"/>
    <x v="31"/>
  </r>
  <r>
    <s v="12001"/>
    <s v="State/Local Govt NonEducation"/>
    <s v="474"/>
    <s v="Travel arrangement and reservation services"/>
    <n v="15055"/>
    <s v="Industry Use"/>
    <n v="6.6223881999999998E-2"/>
    <x v="17"/>
    <x v="17"/>
    <x v="31"/>
    <x v="31"/>
  </r>
  <r>
    <s v="12001"/>
    <s v="State/Local Govt NonEducation"/>
    <s v="475"/>
    <s v="Investigation and security services"/>
    <n v="15055"/>
    <s v="Industry Use"/>
    <n v="0.14452915999999999"/>
    <x v="17"/>
    <x v="17"/>
    <x v="31"/>
    <x v="31"/>
  </r>
  <r>
    <s v="12001"/>
    <s v="State/Local Govt NonEducation"/>
    <s v="476"/>
    <s v="Services to buildings"/>
    <n v="15055"/>
    <s v="Industry Use"/>
    <n v="0.69034471900000005"/>
    <x v="17"/>
    <x v="17"/>
    <x v="31"/>
    <x v="31"/>
  </r>
  <r>
    <s v="12001"/>
    <s v="State/Local Govt NonEducation"/>
    <s v="477"/>
    <s v="Landscape and horticultural services"/>
    <n v="15055"/>
    <s v="Industry Use"/>
    <n v="0.935554628"/>
    <x v="17"/>
    <x v="17"/>
    <x v="31"/>
    <x v="31"/>
  </r>
  <r>
    <s v="12001"/>
    <s v="State/Local Govt NonEducation"/>
    <s v="478"/>
    <s v="Other support services"/>
    <n v="15055"/>
    <s v="Industry Use"/>
    <n v="9.3965320000000005E-2"/>
    <x v="17"/>
    <x v="17"/>
    <x v="31"/>
    <x v="31"/>
  </r>
  <r>
    <s v="12001"/>
    <s v="State/Local Govt NonEducation"/>
    <s v="479"/>
    <s v="Waste management and remediation services"/>
    <n v="15055"/>
    <s v="Industry Use"/>
    <n v="3.61104841"/>
    <x v="17"/>
    <x v="17"/>
    <x v="31"/>
    <x v="31"/>
  </r>
  <r>
    <s v="12001"/>
    <s v="State/Local Govt NonEducation"/>
    <s v="480"/>
    <s v="Elementary and secondary schools"/>
    <n v="15055"/>
    <s v="Industry Use"/>
    <n v="0"/>
    <x v="18"/>
    <x v="18"/>
    <x v="31"/>
    <x v="31"/>
  </r>
  <r>
    <s v="12001"/>
    <s v="State/Local Govt NonEducation"/>
    <s v="481"/>
    <s v="Junior colleges, colleges, universities, and professional schools"/>
    <n v="15055"/>
    <s v="Industry Use"/>
    <n v="0.31856823400000001"/>
    <x v="18"/>
    <x v="18"/>
    <x v="31"/>
    <x v="31"/>
  </r>
  <r>
    <s v="12001"/>
    <s v="State/Local Govt NonEducation"/>
    <s v="482"/>
    <s v="Other educational services"/>
    <n v="15055"/>
    <s v="Industry Use"/>
    <n v="0.84434966700000003"/>
    <x v="18"/>
    <x v="18"/>
    <x v="31"/>
    <x v="31"/>
  </r>
  <r>
    <s v="12001"/>
    <s v="State/Local Govt NonEducation"/>
    <s v="483"/>
    <s v="Offices of physicians"/>
    <n v="15055"/>
    <s v="Industry Use"/>
    <n v="2.7428030999999999E-2"/>
    <x v="18"/>
    <x v="18"/>
    <x v="31"/>
    <x v="31"/>
  </r>
  <r>
    <s v="12001"/>
    <s v="State/Local Govt NonEducation"/>
    <s v="484"/>
    <s v="Offices of dentists"/>
    <n v="15055"/>
    <s v="Industry Use"/>
    <n v="4.2299999999999998E-5"/>
    <x v="18"/>
    <x v="18"/>
    <x v="31"/>
    <x v="31"/>
  </r>
  <r>
    <s v="12001"/>
    <s v="State/Local Govt NonEducation"/>
    <s v="485"/>
    <s v="Offices of other health practitioners"/>
    <n v="15055"/>
    <s v="Industry Use"/>
    <n v="0.14158632500000001"/>
    <x v="18"/>
    <x v="18"/>
    <x v="31"/>
    <x v="31"/>
  </r>
  <r>
    <s v="12001"/>
    <s v="State/Local Govt NonEducation"/>
    <s v="486"/>
    <s v="Outpatient care centers"/>
    <n v="15055"/>
    <s v="Industry Use"/>
    <n v="5.0207999000000003E-2"/>
    <x v="18"/>
    <x v="18"/>
    <x v="31"/>
    <x v="31"/>
  </r>
  <r>
    <s v="12001"/>
    <s v="State/Local Govt NonEducation"/>
    <s v="487"/>
    <s v="Medical and diagnostic laboratories"/>
    <n v="15055"/>
    <s v="Industry Use"/>
    <n v="4.8649230000000002E-3"/>
    <x v="18"/>
    <x v="18"/>
    <x v="31"/>
    <x v="31"/>
  </r>
  <r>
    <s v="12001"/>
    <s v="State/Local Govt NonEducation"/>
    <s v="488"/>
    <s v="Home health care services"/>
    <n v="15055"/>
    <s v="Industry Use"/>
    <n v="0"/>
    <x v="18"/>
    <x v="18"/>
    <x v="31"/>
    <x v="31"/>
  </r>
  <r>
    <s v="12001"/>
    <s v="State/Local Govt NonEducation"/>
    <s v="489"/>
    <s v="Other ambulatory health care services"/>
    <n v="15055"/>
    <s v="Industry Use"/>
    <n v="0"/>
    <x v="18"/>
    <x v="18"/>
    <x v="31"/>
    <x v="31"/>
  </r>
  <r>
    <s v="12001"/>
    <s v="State/Local Govt NonEducation"/>
    <s v="490"/>
    <s v="Hospitals"/>
    <n v="15055"/>
    <s v="Industry Use"/>
    <n v="0"/>
    <x v="18"/>
    <x v="18"/>
    <x v="31"/>
    <x v="31"/>
  </r>
  <r>
    <s v="12001"/>
    <s v="State/Local Govt NonEducation"/>
    <s v="491"/>
    <s v="Nursing and community care facilities"/>
    <n v="15055"/>
    <s v="Industry Use"/>
    <n v="1.7158280000000001E-2"/>
    <x v="18"/>
    <x v="18"/>
    <x v="31"/>
    <x v="31"/>
  </r>
  <r>
    <s v="12001"/>
    <s v="State/Local Govt NonEducation"/>
    <s v="492"/>
    <s v="Residential mental retardation, mental health, substance abuse and other facilities"/>
    <n v="15055"/>
    <s v="Industry Use"/>
    <n v="3.8132482000000002E-2"/>
    <x v="18"/>
    <x v="18"/>
    <x v="31"/>
    <x v="31"/>
  </r>
  <r>
    <s v="12001"/>
    <s v="State/Local Govt NonEducation"/>
    <s v="493"/>
    <s v="Individual and family services"/>
    <n v="15055"/>
    <s v="Industry Use"/>
    <n v="5.0870799999999997E-4"/>
    <x v="18"/>
    <x v="18"/>
    <x v="31"/>
    <x v="31"/>
  </r>
  <r>
    <s v="12001"/>
    <s v="State/Local Govt NonEducation"/>
    <s v="494"/>
    <s v="Child day care services"/>
    <n v="15055"/>
    <s v="Industry Use"/>
    <n v="5.4184876999999999E-2"/>
    <x v="18"/>
    <x v="18"/>
    <x v="31"/>
    <x v="31"/>
  </r>
  <r>
    <s v="12001"/>
    <s v="State/Local Govt NonEducation"/>
    <s v="495"/>
    <s v="Community food, housing, and other relief services, including rehabilitation services"/>
    <n v="15055"/>
    <s v="Industry Use"/>
    <n v="0"/>
    <x v="18"/>
    <x v="18"/>
    <x v="31"/>
    <x v="31"/>
  </r>
  <r>
    <s v="12001"/>
    <s v="State/Local Govt NonEducation"/>
    <s v="496"/>
    <s v="Performing arts companies"/>
    <n v="15055"/>
    <s v="Industry Use"/>
    <n v="8.4194900000000004E-4"/>
    <x v="19"/>
    <x v="19"/>
    <x v="31"/>
    <x v="31"/>
  </r>
  <r>
    <s v="12001"/>
    <s v="State/Local Govt NonEducation"/>
    <s v="497"/>
    <s v="Commercial Sports Except Racing"/>
    <n v="15055"/>
    <s v="Industry Use"/>
    <n v="0"/>
    <x v="19"/>
    <x v="19"/>
    <x v="31"/>
    <x v="31"/>
  </r>
  <r>
    <s v="12001"/>
    <s v="State/Local Govt NonEducation"/>
    <s v="498"/>
    <s v="Racing and Track Operation"/>
    <n v="15055"/>
    <s v="Industry Use"/>
    <n v="0"/>
    <x v="19"/>
    <x v="19"/>
    <x v="31"/>
    <x v="31"/>
  </r>
  <r>
    <s v="12001"/>
    <s v="State/Local Govt NonEducation"/>
    <s v="499"/>
    <s v="Independent artists, writers, and performers"/>
    <n v="15055"/>
    <s v="Industry Use"/>
    <n v="2.7940600000000001E-3"/>
    <x v="19"/>
    <x v="19"/>
    <x v="31"/>
    <x v="31"/>
  </r>
  <r>
    <s v="12001"/>
    <s v="State/Local Govt NonEducation"/>
    <s v="500"/>
    <s v="Promoters of performing arts and sports and agents for public figures"/>
    <n v="15055"/>
    <s v="Industry Use"/>
    <n v="5.1969600000000005E-4"/>
    <x v="19"/>
    <x v="19"/>
    <x v="31"/>
    <x v="31"/>
  </r>
  <r>
    <s v="12001"/>
    <s v="State/Local Govt NonEducation"/>
    <s v="501"/>
    <s v="Museums, historical sites, zoos, and parks"/>
    <n v="15055"/>
    <s v="Industry Use"/>
    <n v="1.3300000000000001E-7"/>
    <x v="19"/>
    <x v="19"/>
    <x v="31"/>
    <x v="31"/>
  </r>
  <r>
    <s v="12001"/>
    <s v="State/Local Govt NonEducation"/>
    <s v="502"/>
    <s v="Amusement parks and arcades"/>
    <n v="15055"/>
    <s v="Industry Use"/>
    <n v="0"/>
    <x v="19"/>
    <x v="19"/>
    <x v="31"/>
    <x v="31"/>
  </r>
  <r>
    <s v="12001"/>
    <s v="State/Local Govt NonEducation"/>
    <s v="503"/>
    <s v="Gambling industries (except casino hotels)"/>
    <n v="15055"/>
    <s v="Industry Use"/>
    <n v="0"/>
    <x v="19"/>
    <x v="19"/>
    <x v="31"/>
    <x v="31"/>
  </r>
  <r>
    <s v="12001"/>
    <s v="State/Local Govt NonEducation"/>
    <s v="504"/>
    <s v="Other amusement and recreation industries"/>
    <n v="15055"/>
    <s v="Industry Use"/>
    <n v="7.0227969000000001E-2"/>
    <x v="19"/>
    <x v="19"/>
    <x v="31"/>
    <x v="31"/>
  </r>
  <r>
    <s v="12001"/>
    <s v="State/Local Govt NonEducation"/>
    <s v="505"/>
    <s v="Fitness and recreational sports centers"/>
    <n v="15055"/>
    <s v="Industry Use"/>
    <n v="3.9496671999999997E-2"/>
    <x v="19"/>
    <x v="19"/>
    <x v="31"/>
    <x v="31"/>
  </r>
  <r>
    <s v="12001"/>
    <s v="State/Local Govt NonEducation"/>
    <s v="506"/>
    <s v="Bowling centers"/>
    <n v="15055"/>
    <s v="Industry Use"/>
    <n v="1.2582533999999999E-2"/>
    <x v="19"/>
    <x v="19"/>
    <x v="31"/>
    <x v="31"/>
  </r>
  <r>
    <s v="12001"/>
    <s v="State/Local Govt NonEducation"/>
    <s v="507"/>
    <s v="Hotels and motels, including casino hotels"/>
    <n v="15055"/>
    <s v="Industry Use"/>
    <n v="3.3498300000000001E-4"/>
    <x v="20"/>
    <x v="20"/>
    <x v="31"/>
    <x v="31"/>
  </r>
  <r>
    <s v="12001"/>
    <s v="State/Local Govt NonEducation"/>
    <s v="508"/>
    <s v="Other accommodations"/>
    <n v="15055"/>
    <s v="Industry Use"/>
    <n v="9.1899999999999998E-5"/>
    <x v="20"/>
    <x v="20"/>
    <x v="31"/>
    <x v="31"/>
  </r>
  <r>
    <s v="12001"/>
    <s v="State/Local Govt NonEducation"/>
    <s v="509"/>
    <s v="Full-service restaurants"/>
    <n v="15055"/>
    <s v="Industry Use"/>
    <n v="0.21231735299999999"/>
    <x v="20"/>
    <x v="20"/>
    <x v="31"/>
    <x v="31"/>
  </r>
  <r>
    <s v="12001"/>
    <s v="State/Local Govt NonEducation"/>
    <s v="510"/>
    <s v="Limited-service restaurants"/>
    <n v="15055"/>
    <s v="Industry Use"/>
    <n v="0.46982844099999999"/>
    <x v="20"/>
    <x v="20"/>
    <x v="31"/>
    <x v="31"/>
  </r>
  <r>
    <s v="12001"/>
    <s v="State/Local Govt NonEducation"/>
    <s v="511"/>
    <s v="All other food and drinking places"/>
    <n v="15055"/>
    <s v="Industry Use"/>
    <n v="0.391929849"/>
    <x v="20"/>
    <x v="20"/>
    <x v="31"/>
    <x v="31"/>
  </r>
  <r>
    <s v="12001"/>
    <s v="State/Local Govt NonEducation"/>
    <s v="512"/>
    <s v="Automotive repair and maintenance, except car washes"/>
    <n v="15055"/>
    <s v="Industry Use"/>
    <n v="0.14792897499999999"/>
    <x v="21"/>
    <x v="21"/>
    <x v="31"/>
    <x v="31"/>
  </r>
  <r>
    <s v="12001"/>
    <s v="State/Local Govt NonEducation"/>
    <s v="513"/>
    <s v="Car washes"/>
    <n v="15055"/>
    <s v="Industry Use"/>
    <n v="0.10719192700000001"/>
    <x v="21"/>
    <x v="21"/>
    <x v="31"/>
    <x v="31"/>
  </r>
  <r>
    <s v="12001"/>
    <s v="State/Local Govt NonEducation"/>
    <s v="514"/>
    <s v="Electronic and precision equipment repair and maintenance"/>
    <n v="15055"/>
    <s v="Industry Use"/>
    <n v="0.63610440199999996"/>
    <x v="21"/>
    <x v="21"/>
    <x v="31"/>
    <x v="31"/>
  </r>
  <r>
    <s v="12001"/>
    <s v="State/Local Govt NonEducation"/>
    <s v="515"/>
    <s v="Commercial and industrial machinery and equipment repair and maintenance"/>
    <n v="15055"/>
    <s v="Industry Use"/>
    <n v="0.37058334300000001"/>
    <x v="21"/>
    <x v="21"/>
    <x v="31"/>
    <x v="31"/>
  </r>
  <r>
    <s v="12001"/>
    <s v="State/Local Govt NonEducation"/>
    <s v="516"/>
    <s v="Personal and household goods repair and maintenance"/>
    <n v="15055"/>
    <s v="Industry Use"/>
    <n v="0.24398238"/>
    <x v="21"/>
    <x v="21"/>
    <x v="31"/>
    <x v="31"/>
  </r>
  <r>
    <s v="12001"/>
    <s v="State/Local Govt NonEducation"/>
    <s v="517"/>
    <s v="Personal care services"/>
    <n v="15055"/>
    <s v="Industry Use"/>
    <n v="4.9131629999999999E-3"/>
    <x v="21"/>
    <x v="21"/>
    <x v="31"/>
    <x v="31"/>
  </r>
  <r>
    <s v="12001"/>
    <s v="State/Local Govt NonEducation"/>
    <s v="518"/>
    <s v="Death care services"/>
    <n v="15055"/>
    <s v="Industry Use"/>
    <n v="0"/>
    <x v="21"/>
    <x v="21"/>
    <x v="31"/>
    <x v="31"/>
  </r>
  <r>
    <s v="12001"/>
    <s v="State/Local Govt NonEducation"/>
    <s v="519"/>
    <s v="Dry-cleaning and laundry services"/>
    <n v="15055"/>
    <s v="Industry Use"/>
    <n v="9.0927014E-2"/>
    <x v="21"/>
    <x v="21"/>
    <x v="31"/>
    <x v="31"/>
  </r>
  <r>
    <s v="12001"/>
    <s v="State/Local Govt NonEducation"/>
    <s v="520"/>
    <s v="Other personal services"/>
    <n v="15055"/>
    <s v="Industry Use"/>
    <n v="0.35004744900000001"/>
    <x v="21"/>
    <x v="21"/>
    <x v="31"/>
    <x v="31"/>
  </r>
  <r>
    <s v="12001"/>
    <s v="State/Local Govt NonEducation"/>
    <s v="521"/>
    <s v="Religious organizations"/>
    <n v="15055"/>
    <s v="Industry Use"/>
    <n v="0"/>
    <x v="21"/>
    <x v="21"/>
    <x v="31"/>
    <x v="31"/>
  </r>
  <r>
    <s v="12001"/>
    <s v="State/Local Govt NonEducation"/>
    <s v="522"/>
    <s v="Grantmaking, giving, and social advocacy organizations"/>
    <n v="15055"/>
    <s v="Industry Use"/>
    <n v="0"/>
    <x v="21"/>
    <x v="21"/>
    <x v="31"/>
    <x v="31"/>
  </r>
  <r>
    <s v="12001"/>
    <s v="State/Local Govt NonEducation"/>
    <s v="523"/>
    <s v="Business and professional associations"/>
    <n v="15055"/>
    <s v="Industry Use"/>
    <n v="0"/>
    <x v="21"/>
    <x v="21"/>
    <x v="31"/>
    <x v="31"/>
  </r>
  <r>
    <s v="12001"/>
    <s v="State/Local Govt NonEducation"/>
    <s v="524"/>
    <s v="Labor and civic organizations"/>
    <n v="15055"/>
    <s v="Industry Use"/>
    <n v="0"/>
    <x v="21"/>
    <x v="21"/>
    <x v="31"/>
    <x v="31"/>
  </r>
  <r>
    <s v="12001"/>
    <s v="State/Local Govt NonEducation"/>
    <s v="525"/>
    <s v="Private households"/>
    <n v="15055"/>
    <s v="Industry Use"/>
    <n v="0"/>
    <x v="21"/>
    <x v="21"/>
    <x v="31"/>
    <x v="31"/>
  </r>
  <r>
    <s v="12001"/>
    <s v="State/Local Govt NonEducation"/>
    <s v="526"/>
    <s v="Postal service"/>
    <n v="15055"/>
    <s v="Industry Use"/>
    <n v="0.19449962000000001"/>
    <x v="22"/>
    <x v="22"/>
    <x v="31"/>
    <x v="31"/>
  </r>
  <r>
    <s v="12001"/>
    <s v="State/Local Govt NonEducation"/>
    <s v="528"/>
    <s v="Other federal government enterprises"/>
    <n v="15055"/>
    <s v="Industry Use"/>
    <n v="1.7999999999999999E-6"/>
    <x v="22"/>
    <x v="22"/>
    <x v="31"/>
    <x v="31"/>
  </r>
  <r>
    <s v="12001"/>
    <s v="State/Local Govt NonEducation"/>
    <s v="532"/>
    <s v="Local government passenger transit"/>
    <n v="15055"/>
    <s v="Industry Use"/>
    <n v="4.6481113999999997E-2"/>
    <x v="22"/>
    <x v="22"/>
    <x v="31"/>
    <x v="31"/>
  </r>
  <r>
    <s v="12001"/>
    <s v="State/Local Govt NonEducation"/>
    <s v="533"/>
    <s v="Local government electric utilities"/>
    <n v="15055"/>
    <s v="Industry Use"/>
    <n v="1.0993124999999999E-2"/>
    <x v="22"/>
    <x v="22"/>
    <x v="31"/>
    <x v="31"/>
  </r>
  <r>
    <s v="12001"/>
    <s v="State/Local Govt NonEducation"/>
    <s v="540"/>
    <s v="* Employment and payroll of state govt, non-education"/>
    <n v="15055"/>
    <s v="Industry Use"/>
    <n v="25.147796629999998"/>
    <x v="33"/>
    <x v="33"/>
    <x v="31"/>
    <x v="31"/>
  </r>
  <r>
    <s v="12001"/>
    <s v="State/Local Govt NonEducation"/>
    <s v="541"/>
    <s v="* Employment and payroll of local govt, education"/>
    <n v="15055"/>
    <s v="Industry Use"/>
    <n v="0"/>
    <x v="33"/>
    <x v="33"/>
    <x v="31"/>
    <x v="31"/>
  </r>
  <r>
    <s v="12001"/>
    <s v="State/Local Govt NonEducation"/>
    <s v="542"/>
    <s v="* Employment and payroll of local govt, non-education"/>
    <n v="15055"/>
    <s v="Industry Use"/>
    <n v="91.051208500000001"/>
    <x v="33"/>
    <x v="33"/>
    <x v="31"/>
    <x v="31"/>
  </r>
  <r>
    <s v="12001"/>
    <s v="State/Local Govt NonEducation"/>
    <s v="543"/>
    <s v="* Employment and payroll of federal govt, military"/>
    <n v="15055"/>
    <s v="Industry Use"/>
    <n v="0"/>
    <x v="33"/>
    <x v="33"/>
    <x v="31"/>
    <x v="31"/>
  </r>
  <r>
    <s v="12001"/>
    <s v="State/Local Govt NonEducation"/>
    <s v="544"/>
    <s v="* Employment and payroll of federal govt, non-military"/>
    <n v="15055"/>
    <s v="Industry Use"/>
    <n v="0"/>
    <x v="33"/>
    <x v="33"/>
    <x v="31"/>
    <x v="31"/>
  </r>
  <r>
    <s v="12001"/>
    <s v="State/Local Govt NonEducation"/>
    <s v="10001"/>
    <s v="Households LT15k"/>
    <n v="15008"/>
    <s v="Interest (Net-from Industries)"/>
    <n v="0.37416839600000001"/>
    <x v="30"/>
    <x v="30"/>
    <x v="31"/>
    <x v="31"/>
  </r>
  <r>
    <s v="12001"/>
    <s v="State/Local Govt NonEducation"/>
    <s v="10001"/>
    <s v="Households LT15k"/>
    <n v="15010"/>
    <s v="Transfers"/>
    <n v="9.5646247859999995"/>
    <x v="30"/>
    <x v="30"/>
    <x v="31"/>
    <x v="31"/>
  </r>
  <r>
    <s v="12001"/>
    <s v="State/Local Govt NonEducation"/>
    <s v="10001"/>
    <s v="Households LT15k"/>
    <n v="15055"/>
    <s v="Industry Use"/>
    <n v="0"/>
    <x v="30"/>
    <x v="30"/>
    <x v="31"/>
    <x v="31"/>
  </r>
  <r>
    <s v="12001"/>
    <s v="State/Local Govt NonEducation"/>
    <s v="10002"/>
    <s v="Households 15-30k"/>
    <n v="15008"/>
    <s v="Interest (Net-from Industries)"/>
    <n v="1.8146086930000001"/>
    <x v="30"/>
    <x v="30"/>
    <x v="31"/>
    <x v="31"/>
  </r>
  <r>
    <s v="12001"/>
    <s v="State/Local Govt NonEducation"/>
    <s v="10002"/>
    <s v="Households 15-30k"/>
    <n v="15010"/>
    <s v="Transfers"/>
    <n v="32.931625369999999"/>
    <x v="30"/>
    <x v="30"/>
    <x v="31"/>
    <x v="31"/>
  </r>
  <r>
    <s v="12001"/>
    <s v="State/Local Govt NonEducation"/>
    <s v="10002"/>
    <s v="Households 15-30k"/>
    <n v="15055"/>
    <s v="Industry Use"/>
    <n v="0"/>
    <x v="30"/>
    <x v="30"/>
    <x v="31"/>
    <x v="31"/>
  </r>
  <r>
    <s v="12001"/>
    <s v="State/Local Govt NonEducation"/>
    <s v="10003"/>
    <s v="Households 30-40k"/>
    <n v="15008"/>
    <s v="Interest (Net-from Industries)"/>
    <n v="2.011906862"/>
    <x v="30"/>
    <x v="30"/>
    <x v="31"/>
    <x v="31"/>
  </r>
  <r>
    <s v="12001"/>
    <s v="State/Local Govt NonEducation"/>
    <s v="10003"/>
    <s v="Households 30-40k"/>
    <n v="15010"/>
    <s v="Transfers"/>
    <n v="23.00120926"/>
    <x v="30"/>
    <x v="30"/>
    <x v="31"/>
    <x v="31"/>
  </r>
  <r>
    <s v="12001"/>
    <s v="State/Local Govt NonEducation"/>
    <s v="10003"/>
    <s v="Households 30-40k"/>
    <n v="15055"/>
    <s v="Industry Use"/>
    <n v="0"/>
    <x v="30"/>
    <x v="30"/>
    <x v="31"/>
    <x v="31"/>
  </r>
  <r>
    <s v="12001"/>
    <s v="State/Local Govt NonEducation"/>
    <s v="10004"/>
    <s v="Households 40-50k"/>
    <n v="15008"/>
    <s v="Interest (Net-from Industries)"/>
    <n v="2.8701784610000001"/>
    <x v="31"/>
    <x v="31"/>
    <x v="31"/>
    <x v="31"/>
  </r>
  <r>
    <s v="12001"/>
    <s v="State/Local Govt NonEducation"/>
    <s v="10004"/>
    <s v="Households 40-50k"/>
    <n v="15010"/>
    <s v="Transfers"/>
    <n v="21.65940857"/>
    <x v="31"/>
    <x v="31"/>
    <x v="31"/>
    <x v="31"/>
  </r>
  <r>
    <s v="12001"/>
    <s v="State/Local Govt NonEducation"/>
    <s v="10004"/>
    <s v="Households 40-50k"/>
    <n v="15055"/>
    <s v="Industry Use"/>
    <n v="0"/>
    <x v="31"/>
    <x v="31"/>
    <x v="31"/>
    <x v="31"/>
  </r>
  <r>
    <s v="12001"/>
    <s v="State/Local Govt NonEducation"/>
    <s v="10005"/>
    <s v="Households 50-70k"/>
    <n v="15008"/>
    <s v="Interest (Net-from Industries)"/>
    <n v="4.867621422"/>
    <x v="31"/>
    <x v="31"/>
    <x v="31"/>
    <x v="31"/>
  </r>
  <r>
    <s v="12001"/>
    <s v="State/Local Govt NonEducation"/>
    <s v="10005"/>
    <s v="Households 50-70k"/>
    <n v="15010"/>
    <s v="Transfers"/>
    <n v="31.785009380000002"/>
    <x v="31"/>
    <x v="31"/>
    <x v="31"/>
    <x v="31"/>
  </r>
  <r>
    <s v="12001"/>
    <s v="State/Local Govt NonEducation"/>
    <s v="10005"/>
    <s v="Households 50-70k"/>
    <n v="15055"/>
    <s v="Industry Use"/>
    <n v="0"/>
    <x v="31"/>
    <x v="31"/>
    <x v="31"/>
    <x v="31"/>
  </r>
  <r>
    <s v="12001"/>
    <s v="State/Local Govt NonEducation"/>
    <s v="10006"/>
    <s v="Households 70-100k"/>
    <n v="15008"/>
    <s v="Interest (Net-from Industries)"/>
    <n v="9.5115756989999998"/>
    <x v="31"/>
    <x v="31"/>
    <x v="31"/>
    <x v="31"/>
  </r>
  <r>
    <s v="12001"/>
    <s v="State/Local Govt NonEducation"/>
    <s v="10006"/>
    <s v="Households 70-100k"/>
    <n v="15010"/>
    <s v="Transfers"/>
    <n v="31.476428989999999"/>
    <x v="31"/>
    <x v="31"/>
    <x v="31"/>
    <x v="31"/>
  </r>
  <r>
    <s v="12001"/>
    <s v="State/Local Govt NonEducation"/>
    <s v="10006"/>
    <s v="Households 70-100k"/>
    <n v="15055"/>
    <s v="Industry Use"/>
    <n v="0"/>
    <x v="31"/>
    <x v="31"/>
    <x v="31"/>
    <x v="31"/>
  </r>
  <r>
    <s v="12001"/>
    <s v="State/Local Govt NonEducation"/>
    <s v="10007"/>
    <s v="Households 100-150k"/>
    <n v="15008"/>
    <s v="Interest (Net-from Industries)"/>
    <n v="11.87712002"/>
    <x v="32"/>
    <x v="32"/>
    <x v="31"/>
    <x v="31"/>
  </r>
  <r>
    <s v="12001"/>
    <s v="State/Local Govt NonEducation"/>
    <s v="10007"/>
    <s v="Households 100-150k"/>
    <n v="15010"/>
    <s v="Transfers"/>
    <n v="20.21673393"/>
    <x v="32"/>
    <x v="32"/>
    <x v="31"/>
    <x v="31"/>
  </r>
  <r>
    <s v="12001"/>
    <s v="State/Local Govt NonEducation"/>
    <s v="10007"/>
    <s v="Households 100-150k"/>
    <n v="15055"/>
    <s v="Industry Use"/>
    <n v="0"/>
    <x v="32"/>
    <x v="32"/>
    <x v="31"/>
    <x v="31"/>
  </r>
  <r>
    <s v="12001"/>
    <s v="State/Local Govt NonEducation"/>
    <s v="10008"/>
    <s v="Households 150-200k"/>
    <n v="15008"/>
    <s v="Interest (Net-from Industries)"/>
    <n v="6.9773755069999996"/>
    <x v="32"/>
    <x v="32"/>
    <x v="31"/>
    <x v="31"/>
  </r>
  <r>
    <s v="12001"/>
    <s v="State/Local Govt NonEducation"/>
    <s v="10008"/>
    <s v="Households 150-200k"/>
    <n v="15010"/>
    <s v="Transfers"/>
    <n v="4.4852781300000002"/>
    <x v="32"/>
    <x v="32"/>
    <x v="31"/>
    <x v="31"/>
  </r>
  <r>
    <s v="12001"/>
    <s v="State/Local Govt NonEducation"/>
    <s v="10008"/>
    <s v="Households 150-200k"/>
    <n v="15055"/>
    <s v="Industry Use"/>
    <n v="0"/>
    <x v="32"/>
    <x v="32"/>
    <x v="31"/>
    <x v="31"/>
  </r>
  <r>
    <s v="12001"/>
    <s v="State/Local Govt NonEducation"/>
    <s v="10009"/>
    <s v="Households 200k+"/>
    <n v="15008"/>
    <s v="Interest (Net-from Industries)"/>
    <n v="17.123538969999998"/>
    <x v="32"/>
    <x v="32"/>
    <x v="31"/>
    <x v="31"/>
  </r>
  <r>
    <s v="12001"/>
    <s v="State/Local Govt NonEducation"/>
    <s v="10009"/>
    <s v="Households 200k+"/>
    <n v="15010"/>
    <s v="Transfers"/>
    <n v="6.2975950239999996"/>
    <x v="32"/>
    <x v="32"/>
    <x v="31"/>
    <x v="31"/>
  </r>
  <r>
    <s v="12001"/>
    <s v="State/Local Govt NonEducation"/>
    <s v="10009"/>
    <s v="Households 200k+"/>
    <n v="15055"/>
    <s v="Industry Use"/>
    <n v="0"/>
    <x v="32"/>
    <x v="32"/>
    <x v="31"/>
    <x v="31"/>
  </r>
  <r>
    <s v="12001"/>
    <s v="State/Local Govt NonEducation"/>
    <s v="11001"/>
    <s v="Federal Government NonDefense"/>
    <n v="15055"/>
    <s v="Industry Use"/>
    <n v="1.2169850000000001E-3"/>
    <x v="27"/>
    <x v="27"/>
    <x v="31"/>
    <x v="31"/>
  </r>
  <r>
    <s v="12001"/>
    <s v="State/Local Govt NonEducation"/>
    <s v="11003"/>
    <s v="Federal Government Investment"/>
    <n v="15055"/>
    <s v="Industry Use"/>
    <n v="0"/>
    <x v="27"/>
    <x v="27"/>
    <x v="31"/>
    <x v="31"/>
  </r>
  <r>
    <s v="12001"/>
    <s v="State/Local Govt NonEducation"/>
    <s v="12001"/>
    <s v="State/Local Govt NonEducation"/>
    <n v="15055"/>
    <s v="Industry Use"/>
    <n v="0.83973944499999997"/>
    <x v="27"/>
    <x v="27"/>
    <x v="31"/>
    <x v="31"/>
  </r>
  <r>
    <s v="12001"/>
    <s v="State/Local Govt NonEducation"/>
    <s v="12002"/>
    <s v="State/Local Govt Education"/>
    <n v="15010"/>
    <s v="Transfers"/>
    <n v="185.04078670000001"/>
    <x v="27"/>
    <x v="27"/>
    <x v="31"/>
    <x v="31"/>
  </r>
  <r>
    <s v="12001"/>
    <s v="State/Local Govt NonEducation"/>
    <s v="12003"/>
    <s v="State/Local Govt Investment"/>
    <n v="15010"/>
    <s v="Transfers"/>
    <n v="113.8421326"/>
    <x v="27"/>
    <x v="27"/>
    <x v="31"/>
    <x v="31"/>
  </r>
  <r>
    <s v="12001"/>
    <s v="State/Local Govt NonEducation"/>
    <s v="12003"/>
    <s v="State/Local Govt Investment"/>
    <n v="15055"/>
    <s v="Industry Use"/>
    <n v="0"/>
    <x v="27"/>
    <x v="27"/>
    <x v="31"/>
    <x v="31"/>
  </r>
  <r>
    <s v="12001"/>
    <s v="State/Local Govt NonEducation"/>
    <s v="13001"/>
    <s v="Enterprises (Corporations)"/>
    <n v="15010"/>
    <s v="Transfers"/>
    <n v="0"/>
    <x v="27"/>
    <x v="27"/>
    <x v="31"/>
    <x v="31"/>
  </r>
  <r>
    <s v="12001"/>
    <s v="State/Local Govt NonEducation"/>
    <s v="14001"/>
    <s v="Capital"/>
    <n v="15011"/>
    <s v="Surplus or Deficit"/>
    <n v="78.892140280000007"/>
    <x v="27"/>
    <x v="27"/>
    <x v="31"/>
    <x v="31"/>
  </r>
  <r>
    <s v="12001"/>
    <s v="State/Local Govt NonEducation"/>
    <s v="14001"/>
    <s v="Capital"/>
    <n v="15055"/>
    <s v="Industry Use"/>
    <n v="0"/>
    <x v="27"/>
    <x v="27"/>
    <x v="31"/>
    <x v="31"/>
  </r>
  <r>
    <s v="12001"/>
    <s v="State/Local Govt NonEducation"/>
    <s v="14002"/>
    <s v="Inventory Additions/Deletions"/>
    <n v="15055"/>
    <s v="Industry Use"/>
    <n v="2.7333689999999998E-3"/>
    <x v="27"/>
    <x v="27"/>
    <x v="31"/>
    <x v="31"/>
  </r>
  <r>
    <s v="12001"/>
    <s v="State/Local Govt NonEducation"/>
    <s v="25001"/>
    <s v="Foreign Trade"/>
    <n v="15051"/>
    <s v="Commodity Trade"/>
    <n v="12.56219935"/>
    <x v="28"/>
    <x v="28"/>
    <x v="31"/>
    <x v="31"/>
  </r>
  <r>
    <s v="12001"/>
    <s v="State/Local Govt NonEducation"/>
    <s v="28001"/>
    <s v="Domestic Trade"/>
    <n v="15051"/>
    <s v="Commodity Trade"/>
    <n v="43.096884510000002"/>
    <x v="29"/>
    <x v="29"/>
    <x v="31"/>
    <x v="31"/>
  </r>
  <r>
    <s v="12002"/>
    <s v="State/Local Govt Education"/>
    <s v="1"/>
    <s v="Oilseed farming"/>
    <n v="15055"/>
    <s v="Industry Use"/>
    <n v="3.0700000000000001E-5"/>
    <x v="0"/>
    <x v="0"/>
    <x v="31"/>
    <x v="31"/>
  </r>
  <r>
    <s v="12002"/>
    <s v="State/Local Govt Education"/>
    <s v="2"/>
    <s v="Grain farming"/>
    <n v="15055"/>
    <s v="Industry Use"/>
    <n v="1.1527519999999999E-2"/>
    <x v="0"/>
    <x v="0"/>
    <x v="31"/>
    <x v="31"/>
  </r>
  <r>
    <s v="12002"/>
    <s v="State/Local Govt Education"/>
    <s v="3"/>
    <s v="Vegetable and melon farming"/>
    <n v="15055"/>
    <s v="Industry Use"/>
    <n v="6.0399999999999998E-5"/>
    <x v="1"/>
    <x v="1"/>
    <x v="31"/>
    <x v="31"/>
  </r>
  <r>
    <s v="12002"/>
    <s v="State/Local Govt Education"/>
    <s v="4"/>
    <s v="Fruit farming"/>
    <n v="15055"/>
    <s v="Industry Use"/>
    <n v="1.01E-5"/>
    <x v="1"/>
    <x v="1"/>
    <x v="31"/>
    <x v="31"/>
  </r>
  <r>
    <s v="12002"/>
    <s v="State/Local Govt Education"/>
    <s v="5"/>
    <s v="Tree nut farming"/>
    <n v="15055"/>
    <s v="Industry Use"/>
    <n v="3.3100000000000001E-6"/>
    <x v="1"/>
    <x v="1"/>
    <x v="31"/>
    <x v="31"/>
  </r>
  <r>
    <s v="12002"/>
    <s v="State/Local Govt Education"/>
    <s v="6"/>
    <s v="Greenhouse, nursery, and floriculture production"/>
    <n v="15055"/>
    <s v="Industry Use"/>
    <n v="2.5899999999999998E-7"/>
    <x v="1"/>
    <x v="1"/>
    <x v="31"/>
    <x v="31"/>
  </r>
  <r>
    <s v="12002"/>
    <s v="State/Local Govt Education"/>
    <s v="10"/>
    <s v="All other crop farming"/>
    <n v="15055"/>
    <s v="Industry Use"/>
    <n v="4.9124300000000004E-4"/>
    <x v="0"/>
    <x v="0"/>
    <x v="31"/>
    <x v="31"/>
  </r>
  <r>
    <s v="12002"/>
    <s v="State/Local Govt Education"/>
    <s v="11"/>
    <s v="Beef cattle ranching and farming, including feedlots and dual-purpose ranching and farming"/>
    <n v="15055"/>
    <s v="Industry Use"/>
    <n v="2.36629E-4"/>
    <x v="2"/>
    <x v="2"/>
    <x v="31"/>
    <x v="31"/>
  </r>
  <r>
    <s v="12002"/>
    <s v="State/Local Govt Education"/>
    <s v="12"/>
    <s v="Dairy cattle and milk production"/>
    <n v="15055"/>
    <s v="Industry Use"/>
    <n v="2.1441599999999999E-4"/>
    <x v="2"/>
    <x v="2"/>
    <x v="31"/>
    <x v="31"/>
  </r>
  <r>
    <s v="12002"/>
    <s v="State/Local Govt Education"/>
    <s v="13"/>
    <s v="Poultry and egg production"/>
    <n v="15055"/>
    <s v="Industry Use"/>
    <n v="7.8399999999999995E-5"/>
    <x v="2"/>
    <x v="2"/>
    <x v="31"/>
    <x v="31"/>
  </r>
  <r>
    <s v="12002"/>
    <s v="State/Local Govt Education"/>
    <s v="14"/>
    <s v="Animal production, except cattle and poultry and eggs"/>
    <n v="15055"/>
    <s v="Industry Use"/>
    <n v="6.9999999999999994E-5"/>
    <x v="2"/>
    <x v="2"/>
    <x v="31"/>
    <x v="31"/>
  </r>
  <r>
    <s v="12002"/>
    <s v="State/Local Govt Education"/>
    <s v="15"/>
    <s v="Forestry, forest products, and timber tract production"/>
    <n v="15055"/>
    <s v="Industry Use"/>
    <n v="0"/>
    <x v="3"/>
    <x v="3"/>
    <x v="31"/>
    <x v="31"/>
  </r>
  <r>
    <s v="12002"/>
    <s v="State/Local Govt Education"/>
    <s v="16"/>
    <s v="Commercial logging"/>
    <n v="15055"/>
    <s v="Industry Use"/>
    <n v="0"/>
    <x v="3"/>
    <x v="3"/>
    <x v="31"/>
    <x v="31"/>
  </r>
  <r>
    <s v="12002"/>
    <s v="State/Local Govt Education"/>
    <s v="18"/>
    <s v="Commercial hunting and trapping"/>
    <n v="15055"/>
    <s v="Industry Use"/>
    <n v="1.70261E-4"/>
    <x v="3"/>
    <x v="3"/>
    <x v="31"/>
    <x v="31"/>
  </r>
  <r>
    <s v="12002"/>
    <s v="State/Local Govt Education"/>
    <s v="19"/>
    <s v="Support activities for agriculture and forestry"/>
    <n v="15055"/>
    <s v="Industry Use"/>
    <n v="0"/>
    <x v="3"/>
    <x v="3"/>
    <x v="31"/>
    <x v="31"/>
  </r>
  <r>
    <s v="12002"/>
    <s v="State/Local Govt Education"/>
    <s v="20"/>
    <s v="Oil and gas extraction"/>
    <n v="15055"/>
    <s v="Industry Use"/>
    <n v="1.0550627E-2"/>
    <x v="4"/>
    <x v="4"/>
    <x v="31"/>
    <x v="31"/>
  </r>
  <r>
    <s v="12002"/>
    <s v="State/Local Govt Education"/>
    <s v="28"/>
    <s v="Stone mining and quarrying"/>
    <n v="15055"/>
    <s v="Industry Use"/>
    <n v="1.15E-5"/>
    <x v="4"/>
    <x v="4"/>
    <x v="31"/>
    <x v="31"/>
  </r>
  <r>
    <s v="12002"/>
    <s v="State/Local Govt Education"/>
    <s v="35"/>
    <s v="Drilling oil and gas wells"/>
    <n v="15055"/>
    <s v="Industry Use"/>
    <n v="0"/>
    <x v="4"/>
    <x v="4"/>
    <x v="31"/>
    <x v="31"/>
  </r>
  <r>
    <s v="12002"/>
    <s v="State/Local Govt Education"/>
    <s v="36"/>
    <s v="Support activities for oil and gas operations"/>
    <n v="15055"/>
    <s v="Industry Use"/>
    <n v="2.7000000000000001E-7"/>
    <x v="4"/>
    <x v="4"/>
    <x v="31"/>
    <x v="31"/>
  </r>
  <r>
    <s v="12002"/>
    <s v="State/Local Govt Education"/>
    <s v="37"/>
    <s v="Metal mining services"/>
    <n v="15055"/>
    <s v="Industry Use"/>
    <n v="0"/>
    <x v="4"/>
    <x v="4"/>
    <x v="31"/>
    <x v="31"/>
  </r>
  <r>
    <s v="12002"/>
    <s v="State/Local Govt Education"/>
    <s v="38"/>
    <s v="Other nonmetallic minerals services"/>
    <n v="15055"/>
    <s v="Industry Use"/>
    <n v="0"/>
    <x v="4"/>
    <x v="4"/>
    <x v="31"/>
    <x v="31"/>
  </r>
  <r>
    <s v="12002"/>
    <s v="State/Local Govt Education"/>
    <s v="40"/>
    <s v="Electric power generation - Fossil fuel"/>
    <n v="15055"/>
    <s v="Industry Use"/>
    <n v="0"/>
    <x v="5"/>
    <x v="5"/>
    <x v="31"/>
    <x v="31"/>
  </r>
  <r>
    <s v="12002"/>
    <s v="State/Local Govt Education"/>
    <s v="47"/>
    <s v="Electric power transmission and distribution"/>
    <n v="15055"/>
    <s v="Industry Use"/>
    <n v="0.141254456"/>
    <x v="5"/>
    <x v="5"/>
    <x v="31"/>
    <x v="31"/>
  </r>
  <r>
    <s v="12002"/>
    <s v="State/Local Govt Education"/>
    <s v="48"/>
    <s v="Natural gas distribution"/>
    <n v="15055"/>
    <s v="Industry Use"/>
    <n v="0.28095131299999998"/>
    <x v="5"/>
    <x v="5"/>
    <x v="31"/>
    <x v="31"/>
  </r>
  <r>
    <s v="12002"/>
    <s v="State/Local Govt Education"/>
    <s v="49"/>
    <s v="Water, sewage and other systems"/>
    <n v="15055"/>
    <s v="Industry Use"/>
    <n v="9.9162959999999998E-3"/>
    <x v="5"/>
    <x v="5"/>
    <x v="31"/>
    <x v="31"/>
  </r>
  <r>
    <s v="12002"/>
    <s v="State/Local Govt Education"/>
    <s v="50"/>
    <s v="Construction of new health care structures"/>
    <n v="15055"/>
    <s v="Industry Use"/>
    <n v="0"/>
    <x v="6"/>
    <x v="6"/>
    <x v="31"/>
    <x v="31"/>
  </r>
  <r>
    <s v="12002"/>
    <s v="State/Local Govt Education"/>
    <s v="51"/>
    <s v="Construction of new manufacturing structures"/>
    <n v="15055"/>
    <s v="Industry Use"/>
    <n v="0"/>
    <x v="6"/>
    <x v="6"/>
    <x v="31"/>
    <x v="31"/>
  </r>
  <r>
    <s v="12002"/>
    <s v="State/Local Govt Education"/>
    <s v="52"/>
    <s v="Construction of new power and communication structures"/>
    <n v="15055"/>
    <s v="Industry Use"/>
    <n v="0"/>
    <x v="6"/>
    <x v="6"/>
    <x v="31"/>
    <x v="31"/>
  </r>
  <r>
    <s v="12002"/>
    <s v="State/Local Govt Education"/>
    <s v="53"/>
    <s v="Construction of new educational and vocational structures"/>
    <n v="15055"/>
    <s v="Industry Use"/>
    <n v="0"/>
    <x v="6"/>
    <x v="6"/>
    <x v="31"/>
    <x v="31"/>
  </r>
  <r>
    <s v="12002"/>
    <s v="State/Local Govt Education"/>
    <s v="54"/>
    <s v="Construction of new highways and streets"/>
    <n v="15055"/>
    <s v="Industry Use"/>
    <n v="0"/>
    <x v="6"/>
    <x v="6"/>
    <x v="31"/>
    <x v="31"/>
  </r>
  <r>
    <s v="12002"/>
    <s v="State/Local Govt Education"/>
    <s v="55"/>
    <s v="Construction of new commercial structures, including farm structures"/>
    <n v="15055"/>
    <s v="Industry Use"/>
    <n v="0"/>
    <x v="6"/>
    <x v="6"/>
    <x v="31"/>
    <x v="31"/>
  </r>
  <r>
    <s v="12002"/>
    <s v="State/Local Govt Education"/>
    <s v="56"/>
    <s v="Construction of other new nonresidential structures"/>
    <n v="15055"/>
    <s v="Industry Use"/>
    <n v="0"/>
    <x v="6"/>
    <x v="6"/>
    <x v="31"/>
    <x v="31"/>
  </r>
  <r>
    <s v="12002"/>
    <s v="State/Local Govt Education"/>
    <s v="57"/>
    <s v="Construction of new single-family residential structures"/>
    <n v="15055"/>
    <s v="Industry Use"/>
    <n v="0"/>
    <x v="6"/>
    <x v="6"/>
    <x v="31"/>
    <x v="31"/>
  </r>
  <r>
    <s v="12002"/>
    <s v="State/Local Govt Education"/>
    <s v="58"/>
    <s v="Construction of new multifamily residential structures"/>
    <n v="15055"/>
    <s v="Industry Use"/>
    <n v="0"/>
    <x v="6"/>
    <x v="6"/>
    <x v="31"/>
    <x v="31"/>
  </r>
  <r>
    <s v="12002"/>
    <s v="State/Local Govt Education"/>
    <s v="59"/>
    <s v="Construction of other new residential structures"/>
    <n v="15055"/>
    <s v="Industry Use"/>
    <n v="0"/>
    <x v="6"/>
    <x v="6"/>
    <x v="31"/>
    <x v="31"/>
  </r>
  <r>
    <s v="12002"/>
    <s v="State/Local Govt Education"/>
    <s v="60"/>
    <s v="Maintenance and repair construction of nonresidential structures"/>
    <n v="15055"/>
    <s v="Industry Use"/>
    <n v="1.3343417479999999"/>
    <x v="6"/>
    <x v="6"/>
    <x v="31"/>
    <x v="31"/>
  </r>
  <r>
    <s v="12002"/>
    <s v="State/Local Govt Education"/>
    <s v="61"/>
    <s v="Maintenance and repair construction of residential structures"/>
    <n v="15055"/>
    <s v="Industry Use"/>
    <n v="0"/>
    <x v="6"/>
    <x v="6"/>
    <x v="31"/>
    <x v="31"/>
  </r>
  <r>
    <s v="12002"/>
    <s v="State/Local Govt Education"/>
    <s v="62"/>
    <s v="Maintenance and repair construction of highways, streets, bridges, and tunnels"/>
    <n v="15055"/>
    <s v="Industry Use"/>
    <n v="1.3467580589999999"/>
    <x v="6"/>
    <x v="6"/>
    <x v="31"/>
    <x v="31"/>
  </r>
  <r>
    <s v="12002"/>
    <s v="State/Local Govt Education"/>
    <s v="64"/>
    <s v="Other animal food manufacturing"/>
    <n v="15055"/>
    <s v="Industry Use"/>
    <n v="1.7603000000000001E-4"/>
    <x v="7"/>
    <x v="7"/>
    <x v="31"/>
    <x v="31"/>
  </r>
  <r>
    <s v="12002"/>
    <s v="State/Local Govt Education"/>
    <s v="65"/>
    <s v="Flour milling"/>
    <n v="15055"/>
    <s v="Industry Use"/>
    <n v="1.462826E-3"/>
    <x v="7"/>
    <x v="7"/>
    <x v="31"/>
    <x v="31"/>
  </r>
  <r>
    <s v="12002"/>
    <s v="State/Local Govt Education"/>
    <s v="76"/>
    <s v="Confectionery manufacturing from purchased chocolate"/>
    <n v="15055"/>
    <s v="Industry Use"/>
    <n v="1.38928E-4"/>
    <x v="7"/>
    <x v="7"/>
    <x v="31"/>
    <x v="31"/>
  </r>
  <r>
    <s v="12002"/>
    <s v="State/Local Govt Education"/>
    <s v="84"/>
    <s v="Fluid milk manufacturing"/>
    <n v="15055"/>
    <s v="Industry Use"/>
    <n v="0.28383689000000001"/>
    <x v="7"/>
    <x v="7"/>
    <x v="31"/>
    <x v="31"/>
  </r>
  <r>
    <s v="12002"/>
    <s v="State/Local Govt Education"/>
    <s v="87"/>
    <s v="Frozen cakes and other pastries manufacturing"/>
    <n v="15055"/>
    <s v="Industry Use"/>
    <n v="6.3763100000000005E-4"/>
    <x v="7"/>
    <x v="7"/>
    <x v="31"/>
    <x v="31"/>
  </r>
  <r>
    <s v="12002"/>
    <s v="State/Local Govt Education"/>
    <s v="89"/>
    <s v="Animal, except poultry, slaughtering"/>
    <n v="15055"/>
    <s v="Industry Use"/>
    <n v="2.018971E-3"/>
    <x v="7"/>
    <x v="7"/>
    <x v="31"/>
    <x v="31"/>
  </r>
  <r>
    <s v="12002"/>
    <s v="State/Local Govt Education"/>
    <s v="90"/>
    <s v="Meat processed from carcasses"/>
    <n v="15055"/>
    <s v="Industry Use"/>
    <n v="6.3287525999999997E-2"/>
    <x v="7"/>
    <x v="7"/>
    <x v="31"/>
    <x v="31"/>
  </r>
  <r>
    <s v="12002"/>
    <s v="State/Local Govt Education"/>
    <s v="91"/>
    <s v="Rendering and meat byproduct processing"/>
    <n v="15055"/>
    <s v="Industry Use"/>
    <n v="3.4900000000000001E-5"/>
    <x v="7"/>
    <x v="7"/>
    <x v="31"/>
    <x v="31"/>
  </r>
  <r>
    <s v="12002"/>
    <s v="State/Local Govt Education"/>
    <s v="93"/>
    <s v="Bread and bakery product, except frozen, manufacturing"/>
    <n v="15055"/>
    <s v="Industry Use"/>
    <n v="1.133756E-2"/>
    <x v="7"/>
    <x v="7"/>
    <x v="31"/>
    <x v="31"/>
  </r>
  <r>
    <s v="12002"/>
    <s v="State/Local Govt Education"/>
    <s v="97"/>
    <s v="Roasted nuts and peanut butter manufacturing"/>
    <n v="15055"/>
    <s v="Industry Use"/>
    <n v="6.2000000000000003E-5"/>
    <x v="7"/>
    <x v="7"/>
    <x v="31"/>
    <x v="31"/>
  </r>
  <r>
    <s v="12002"/>
    <s v="State/Local Govt Education"/>
    <s v="98"/>
    <s v="Other snack food manufacturing"/>
    <n v="15055"/>
    <s v="Industry Use"/>
    <n v="3.1000000000000001E-5"/>
    <x v="7"/>
    <x v="7"/>
    <x v="31"/>
    <x v="31"/>
  </r>
  <r>
    <s v="12002"/>
    <s v="State/Local Govt Education"/>
    <s v="99"/>
    <s v="Coffee and tea manufacturing"/>
    <n v="15055"/>
    <s v="Industry Use"/>
    <n v="4.70707E-4"/>
    <x v="7"/>
    <x v="7"/>
    <x v="31"/>
    <x v="31"/>
  </r>
  <r>
    <s v="12002"/>
    <s v="State/Local Govt Education"/>
    <s v="103"/>
    <s v="All other food manufacturing"/>
    <n v="15055"/>
    <s v="Industry Use"/>
    <n v="2.1489730000000002E-3"/>
    <x v="7"/>
    <x v="7"/>
    <x v="31"/>
    <x v="31"/>
  </r>
  <r>
    <s v="12002"/>
    <s v="State/Local Govt Education"/>
    <s v="105"/>
    <s v="Manufactured ice"/>
    <n v="15055"/>
    <s v="Industry Use"/>
    <n v="2.5645000000000003E-4"/>
    <x v="7"/>
    <x v="7"/>
    <x v="31"/>
    <x v="31"/>
  </r>
  <r>
    <s v="12002"/>
    <s v="State/Local Govt Education"/>
    <s v="106"/>
    <s v="Breweries"/>
    <n v="15055"/>
    <s v="Industry Use"/>
    <n v="2.82009E-4"/>
    <x v="7"/>
    <x v="7"/>
    <x v="31"/>
    <x v="31"/>
  </r>
  <r>
    <s v="12002"/>
    <s v="State/Local Govt Education"/>
    <s v="107"/>
    <s v="Wineries"/>
    <n v="15055"/>
    <s v="Industry Use"/>
    <n v="9.7300000000000004E-7"/>
    <x v="7"/>
    <x v="7"/>
    <x v="31"/>
    <x v="31"/>
  </r>
  <r>
    <s v="12002"/>
    <s v="State/Local Govt Education"/>
    <s v="108"/>
    <s v="Distilleries"/>
    <n v="15055"/>
    <s v="Industry Use"/>
    <n v="1.6200000000000001E-5"/>
    <x v="7"/>
    <x v="7"/>
    <x v="31"/>
    <x v="31"/>
  </r>
  <r>
    <s v="12002"/>
    <s v="State/Local Govt Education"/>
    <s v="115"/>
    <s v="Textile and fabric finishing mills"/>
    <n v="15055"/>
    <s v="Industry Use"/>
    <n v="1.7800000000000001E-8"/>
    <x v="8"/>
    <x v="8"/>
    <x v="31"/>
    <x v="31"/>
  </r>
  <r>
    <s v="12002"/>
    <s v="State/Local Govt Education"/>
    <s v="119"/>
    <s v="Textile bag and canvas mills"/>
    <n v="15055"/>
    <s v="Industry Use"/>
    <n v="5.3199999999999999E-5"/>
    <x v="8"/>
    <x v="8"/>
    <x v="31"/>
    <x v="31"/>
  </r>
  <r>
    <s v="12002"/>
    <s v="State/Local Govt Education"/>
    <s v="121"/>
    <s v="Other textile product mills"/>
    <n v="15055"/>
    <s v="Industry Use"/>
    <n v="5.6335100000000002E-4"/>
    <x v="8"/>
    <x v="8"/>
    <x v="31"/>
    <x v="31"/>
  </r>
  <r>
    <s v="12002"/>
    <s v="State/Local Govt Education"/>
    <s v="122"/>
    <s v="Hosiery and sock mills"/>
    <n v="15055"/>
    <s v="Industry Use"/>
    <n v="1.8699999999999999E-7"/>
    <x v="8"/>
    <x v="8"/>
    <x v="31"/>
    <x v="31"/>
  </r>
  <r>
    <s v="12002"/>
    <s v="State/Local Govt Education"/>
    <s v="123"/>
    <s v="Other apparel knitting mills"/>
    <n v="15055"/>
    <s v="Industry Use"/>
    <n v="1.6300000000000001E-6"/>
    <x v="8"/>
    <x v="8"/>
    <x v="31"/>
    <x v="31"/>
  </r>
  <r>
    <s v="12002"/>
    <s v="State/Local Govt Education"/>
    <s v="124"/>
    <s v="Cut and sew apparel contractors"/>
    <n v="15055"/>
    <s v="Industry Use"/>
    <n v="4.4900000000000002E-6"/>
    <x v="8"/>
    <x v="8"/>
    <x v="31"/>
    <x v="31"/>
  </r>
  <r>
    <s v="12002"/>
    <s v="State/Local Govt Education"/>
    <s v="125"/>
    <s v="Mens and boys cut and sew apparel manufacturing"/>
    <n v="15055"/>
    <s v="Industry Use"/>
    <n v="2.7000000000000001E-7"/>
    <x v="8"/>
    <x v="8"/>
    <x v="31"/>
    <x v="31"/>
  </r>
  <r>
    <s v="12002"/>
    <s v="State/Local Govt Education"/>
    <s v="126"/>
    <s v="Womens and girls cut and sew apparel manufacturing"/>
    <n v="15055"/>
    <s v="Industry Use"/>
    <n v="1.1400000000000001E-6"/>
    <x v="8"/>
    <x v="8"/>
    <x v="31"/>
    <x v="31"/>
  </r>
  <r>
    <s v="12002"/>
    <s v="State/Local Govt Education"/>
    <s v="127"/>
    <s v="Other cut and sew apparel manufacturing"/>
    <n v="15055"/>
    <s v="Industry Use"/>
    <n v="2.4400000000000001E-7"/>
    <x v="8"/>
    <x v="8"/>
    <x v="31"/>
    <x v="31"/>
  </r>
  <r>
    <s v="12002"/>
    <s v="State/Local Govt Education"/>
    <s v="128"/>
    <s v="Apparel accessories and other apparel manufacturing"/>
    <n v="15055"/>
    <s v="Industry Use"/>
    <n v="2.2399999999999999E-7"/>
    <x v="8"/>
    <x v="8"/>
    <x v="31"/>
    <x v="31"/>
  </r>
  <r>
    <s v="12002"/>
    <s v="State/Local Govt Education"/>
    <s v="131"/>
    <s v="Other leather and allied product manufacturing"/>
    <n v="15055"/>
    <s v="Industry Use"/>
    <n v="0"/>
    <x v="8"/>
    <x v="8"/>
    <x v="31"/>
    <x v="31"/>
  </r>
  <r>
    <s v="12002"/>
    <s v="State/Local Govt Education"/>
    <s v="132"/>
    <s v="Sawmills"/>
    <n v="15055"/>
    <s v="Industry Use"/>
    <n v="1.7156560000000001E-3"/>
    <x v="8"/>
    <x v="8"/>
    <x v="31"/>
    <x v="31"/>
  </r>
  <r>
    <s v="12002"/>
    <s v="State/Local Govt Education"/>
    <s v="135"/>
    <s v="Engineered wood member and truss manufacturing"/>
    <n v="15055"/>
    <s v="Industry Use"/>
    <n v="3.0592979999999999E-2"/>
    <x v="8"/>
    <x v="8"/>
    <x v="31"/>
    <x v="31"/>
  </r>
  <r>
    <s v="12002"/>
    <s v="State/Local Govt Education"/>
    <s v="137"/>
    <s v="Wood windows and door manufacturing"/>
    <n v="15055"/>
    <s v="Industry Use"/>
    <n v="1.56883E-4"/>
    <x v="8"/>
    <x v="8"/>
    <x v="31"/>
    <x v="31"/>
  </r>
  <r>
    <s v="12002"/>
    <s v="State/Local Govt Education"/>
    <s v="139"/>
    <s v="Other millwork, including flooring"/>
    <n v="15055"/>
    <s v="Industry Use"/>
    <n v="2.5199999999999999E-5"/>
    <x v="8"/>
    <x v="8"/>
    <x v="31"/>
    <x v="31"/>
  </r>
  <r>
    <s v="12002"/>
    <s v="State/Local Govt Education"/>
    <s v="140"/>
    <s v="Wood container and pallet manufacturing"/>
    <n v="15055"/>
    <s v="Industry Use"/>
    <n v="8.4115177999999999E-2"/>
    <x v="8"/>
    <x v="8"/>
    <x v="31"/>
    <x v="31"/>
  </r>
  <r>
    <s v="12002"/>
    <s v="State/Local Govt Education"/>
    <s v="143"/>
    <s v="All other miscellaneous wood product manufacturing"/>
    <n v="15055"/>
    <s v="Industry Use"/>
    <n v="4.5966920000000003E-3"/>
    <x v="8"/>
    <x v="8"/>
    <x v="31"/>
    <x v="31"/>
  </r>
  <r>
    <s v="12002"/>
    <s v="State/Local Govt Education"/>
    <s v="147"/>
    <s v="Paperboard container manufacturing"/>
    <n v="15055"/>
    <s v="Industry Use"/>
    <n v="2.6548740000000002E-3"/>
    <x v="8"/>
    <x v="8"/>
    <x v="31"/>
    <x v="31"/>
  </r>
  <r>
    <s v="12002"/>
    <s v="State/Local Govt Education"/>
    <s v="152"/>
    <s v="Printing"/>
    <n v="15055"/>
    <s v="Industry Use"/>
    <n v="2.544476E-2"/>
    <x v="8"/>
    <x v="8"/>
    <x v="31"/>
    <x v="31"/>
  </r>
  <r>
    <s v="12002"/>
    <s v="State/Local Govt Education"/>
    <s v="155"/>
    <s v="Asphalt paving mixture and block manufacturing"/>
    <n v="15055"/>
    <s v="Industry Use"/>
    <n v="0"/>
    <x v="8"/>
    <x v="8"/>
    <x v="31"/>
    <x v="31"/>
  </r>
  <r>
    <s v="12002"/>
    <s v="State/Local Govt Education"/>
    <s v="163"/>
    <s v="Other basic organic chemical manufacturing"/>
    <n v="15055"/>
    <s v="Industry Use"/>
    <n v="2.4928369999999999E-3"/>
    <x v="8"/>
    <x v="8"/>
    <x v="31"/>
    <x v="31"/>
  </r>
  <r>
    <s v="12002"/>
    <s v="State/Local Govt Education"/>
    <s v="175"/>
    <s v="Paint and coating manufacturing"/>
    <n v="15055"/>
    <s v="Industry Use"/>
    <n v="1.271543E-3"/>
    <x v="8"/>
    <x v="8"/>
    <x v="31"/>
    <x v="31"/>
  </r>
  <r>
    <s v="12002"/>
    <s v="State/Local Govt Education"/>
    <s v="177"/>
    <s v="Soap and other detergent manufacturing"/>
    <n v="15055"/>
    <s v="Industry Use"/>
    <n v="4.9133909999999996E-3"/>
    <x v="8"/>
    <x v="8"/>
    <x v="31"/>
    <x v="31"/>
  </r>
  <r>
    <s v="12002"/>
    <s v="State/Local Govt Education"/>
    <s v="190"/>
    <s v="Polystyrene foam product manufacturing"/>
    <n v="15055"/>
    <s v="Industry Use"/>
    <n v="2.0800000000000001E-5"/>
    <x v="8"/>
    <x v="8"/>
    <x v="31"/>
    <x v="31"/>
  </r>
  <r>
    <s v="12002"/>
    <s v="State/Local Govt Education"/>
    <s v="191"/>
    <s v="Urethane and other foam product (except polystyrene) manufacturing"/>
    <n v="15055"/>
    <s v="Industry Use"/>
    <n v="4.8400000000000002E-6"/>
    <x v="8"/>
    <x v="8"/>
    <x v="31"/>
    <x v="31"/>
  </r>
  <r>
    <s v="12002"/>
    <s v="State/Local Govt Education"/>
    <s v="192"/>
    <s v="Plastics bottle manufacturing"/>
    <n v="15055"/>
    <s v="Industry Use"/>
    <n v="1.1399999999999999E-5"/>
    <x v="8"/>
    <x v="8"/>
    <x v="31"/>
    <x v="31"/>
  </r>
  <r>
    <s v="12002"/>
    <s v="State/Local Govt Education"/>
    <s v="195"/>
    <s v="Rubber and plastics hoses and belting manufacturing"/>
    <n v="15055"/>
    <s v="Industry Use"/>
    <n v="2.5755909999999999E-3"/>
    <x v="8"/>
    <x v="8"/>
    <x v="31"/>
    <x v="31"/>
  </r>
  <r>
    <s v="12002"/>
    <s v="State/Local Govt Education"/>
    <s v="197"/>
    <s v="Pottery, ceramics, and plumbing fixture manufacturing"/>
    <n v="15055"/>
    <s v="Industry Use"/>
    <n v="1.5800000000000001E-5"/>
    <x v="8"/>
    <x v="8"/>
    <x v="31"/>
    <x v="31"/>
  </r>
  <r>
    <s v="12002"/>
    <s v="State/Local Govt Education"/>
    <s v="204"/>
    <s v="Ready-mix concrete manufacturing"/>
    <n v="15055"/>
    <s v="Industry Use"/>
    <n v="4.4999999999999998E-7"/>
    <x v="8"/>
    <x v="8"/>
    <x v="31"/>
    <x v="31"/>
  </r>
  <r>
    <s v="12002"/>
    <s v="State/Local Govt Education"/>
    <s v="207"/>
    <s v="Other concrete product manufacturing"/>
    <n v="15055"/>
    <s v="Industry Use"/>
    <n v="4.0800000000000002E-5"/>
    <x v="8"/>
    <x v="8"/>
    <x v="31"/>
    <x v="31"/>
  </r>
  <r>
    <s v="12002"/>
    <s v="State/Local Govt Education"/>
    <s v="211"/>
    <s v="Cut stone and stone product manufacturing"/>
    <n v="15055"/>
    <s v="Industry Use"/>
    <n v="7.4637660000000002E-3"/>
    <x v="8"/>
    <x v="8"/>
    <x v="31"/>
    <x v="31"/>
  </r>
  <r>
    <s v="12002"/>
    <s v="State/Local Govt Education"/>
    <s v="215"/>
    <s v="Iron and steel mills and ferroalloy manufacturing"/>
    <n v="15055"/>
    <s v="Industry Use"/>
    <n v="4.235478E-3"/>
    <x v="8"/>
    <x v="8"/>
    <x v="31"/>
    <x v="31"/>
  </r>
  <r>
    <s v="12002"/>
    <s v="State/Local Govt Education"/>
    <s v="217"/>
    <s v="Rolled steel shape manufacturing"/>
    <n v="15055"/>
    <s v="Industry Use"/>
    <n v="4.58E-7"/>
    <x v="8"/>
    <x v="8"/>
    <x v="31"/>
    <x v="31"/>
  </r>
  <r>
    <s v="12002"/>
    <s v="State/Local Govt Education"/>
    <s v="227"/>
    <s v="Ferrous metal foundries"/>
    <n v="15055"/>
    <s v="Industry Use"/>
    <n v="2.6600000000000003E-7"/>
    <x v="8"/>
    <x v="8"/>
    <x v="31"/>
    <x v="31"/>
  </r>
  <r>
    <s v="12002"/>
    <s v="State/Local Govt Education"/>
    <s v="228"/>
    <s v="Nonferrous metal foundries"/>
    <n v="15055"/>
    <s v="Industry Use"/>
    <n v="3.0099999999999998E-8"/>
    <x v="8"/>
    <x v="8"/>
    <x v="31"/>
    <x v="31"/>
  </r>
  <r>
    <s v="12002"/>
    <s v="State/Local Govt Education"/>
    <s v="230"/>
    <s v="Crown and closure manufacturing and metal stamping"/>
    <n v="15055"/>
    <s v="Industry Use"/>
    <n v="1.1339400000000001E-4"/>
    <x v="8"/>
    <x v="8"/>
    <x v="31"/>
    <x v="31"/>
  </r>
  <r>
    <s v="12002"/>
    <s v="State/Local Govt Education"/>
    <s v="234"/>
    <s v="Handtool manufacturing"/>
    <n v="15055"/>
    <s v="Industry Use"/>
    <n v="9.5300000000000002E-6"/>
    <x v="8"/>
    <x v="8"/>
    <x v="31"/>
    <x v="31"/>
  </r>
  <r>
    <s v="12002"/>
    <s v="State/Local Govt Education"/>
    <s v="236"/>
    <s v="Fabricated structural metal manufacturing"/>
    <n v="15055"/>
    <s v="Industry Use"/>
    <n v="6.1999999999999999E-6"/>
    <x v="8"/>
    <x v="8"/>
    <x v="31"/>
    <x v="31"/>
  </r>
  <r>
    <s v="12002"/>
    <s v="State/Local Govt Education"/>
    <s v="238"/>
    <s v="Metal window and door manufacturing"/>
    <n v="15055"/>
    <s v="Industry Use"/>
    <n v="8.9499999999999994E-5"/>
    <x v="8"/>
    <x v="8"/>
    <x v="31"/>
    <x v="31"/>
  </r>
  <r>
    <s v="12002"/>
    <s v="State/Local Govt Education"/>
    <s v="239"/>
    <s v="Sheet metal work manufacturing"/>
    <n v="15055"/>
    <s v="Industry Use"/>
    <n v="5.9899999999999999E-5"/>
    <x v="8"/>
    <x v="8"/>
    <x v="31"/>
    <x v="31"/>
  </r>
  <r>
    <s v="12002"/>
    <s v="State/Local Govt Education"/>
    <s v="240"/>
    <s v="Ornamental and architectural metal work manufacturing"/>
    <n v="15055"/>
    <s v="Industry Use"/>
    <n v="1.6900000000000001E-5"/>
    <x v="8"/>
    <x v="8"/>
    <x v="31"/>
    <x v="31"/>
  </r>
  <r>
    <s v="12002"/>
    <s v="State/Local Govt Education"/>
    <s v="242"/>
    <s v="Metal tank (heavy gauge) manufacturing"/>
    <n v="15055"/>
    <s v="Industry Use"/>
    <n v="6.0700000000000003E-6"/>
    <x v="8"/>
    <x v="8"/>
    <x v="31"/>
    <x v="31"/>
  </r>
  <r>
    <s v="12002"/>
    <s v="State/Local Govt Education"/>
    <s v="244"/>
    <s v="Metal barrels, drums and pails manufacturing"/>
    <n v="15055"/>
    <s v="Industry Use"/>
    <n v="6.3100000000000002E-5"/>
    <x v="8"/>
    <x v="8"/>
    <x v="31"/>
    <x v="31"/>
  </r>
  <r>
    <s v="12002"/>
    <s v="State/Local Govt Education"/>
    <s v="247"/>
    <s v="Machine shops"/>
    <n v="15055"/>
    <s v="Industry Use"/>
    <n v="8.5214999999999998E-4"/>
    <x v="8"/>
    <x v="8"/>
    <x v="31"/>
    <x v="31"/>
  </r>
  <r>
    <s v="12002"/>
    <s v="State/Local Govt Education"/>
    <s v="248"/>
    <s v="Turned product and screw, nut, and bolt manufacturing"/>
    <n v="15055"/>
    <s v="Industry Use"/>
    <n v="1.1244E-4"/>
    <x v="8"/>
    <x v="8"/>
    <x v="31"/>
    <x v="31"/>
  </r>
  <r>
    <s v="12002"/>
    <s v="State/Local Govt Education"/>
    <s v="251"/>
    <s v="Electroplating, anodizing, and coloring metal"/>
    <n v="15055"/>
    <s v="Industry Use"/>
    <n v="1.7099999999999999E-6"/>
    <x v="8"/>
    <x v="8"/>
    <x v="31"/>
    <x v="31"/>
  </r>
  <r>
    <s v="12002"/>
    <s v="State/Local Govt Education"/>
    <s v="252"/>
    <s v="Valve and fittings, other than plumbing, manufacturing"/>
    <n v="15055"/>
    <s v="Industry Use"/>
    <n v="9.5599999999999999E-6"/>
    <x v="8"/>
    <x v="8"/>
    <x v="31"/>
    <x v="31"/>
  </r>
  <r>
    <s v="12002"/>
    <s v="State/Local Govt Education"/>
    <s v="259"/>
    <s v="Other fabricated metal manufacturing"/>
    <n v="15055"/>
    <s v="Industry Use"/>
    <n v="1.03356E-4"/>
    <x v="8"/>
    <x v="8"/>
    <x v="31"/>
    <x v="31"/>
  </r>
  <r>
    <s v="12002"/>
    <s v="State/Local Govt Education"/>
    <s v="261"/>
    <s v="Lawn and garden equipment manufacturing"/>
    <n v="15055"/>
    <s v="Industry Use"/>
    <n v="6.0389299999999999E-4"/>
    <x v="8"/>
    <x v="8"/>
    <x v="31"/>
    <x v="31"/>
  </r>
  <r>
    <s v="12002"/>
    <s v="State/Local Govt Education"/>
    <s v="262"/>
    <s v="Construction machinery manufacturing"/>
    <n v="15055"/>
    <s v="Industry Use"/>
    <n v="1.3293000000000001E-3"/>
    <x v="8"/>
    <x v="8"/>
    <x v="31"/>
    <x v="31"/>
  </r>
  <r>
    <s v="12002"/>
    <s v="State/Local Govt Education"/>
    <s v="269"/>
    <s v="All other industrial machinery manufacturing"/>
    <n v="15055"/>
    <s v="Industry Use"/>
    <n v="4.6399999999999996E-6"/>
    <x v="8"/>
    <x v="8"/>
    <x v="31"/>
    <x v="31"/>
  </r>
  <r>
    <s v="12002"/>
    <s v="State/Local Govt Education"/>
    <s v="275"/>
    <s v="Air conditioning, refrigeration, and warm air heating equipment manufacturing"/>
    <n v="15055"/>
    <s v="Industry Use"/>
    <n v="6.4563999999999995E-4"/>
    <x v="8"/>
    <x v="8"/>
    <x v="31"/>
    <x v="31"/>
  </r>
  <r>
    <s v="12002"/>
    <s v="State/Local Govt Education"/>
    <s v="276"/>
    <s v="Industrial mold manufacturing"/>
    <n v="15055"/>
    <s v="Industry Use"/>
    <n v="1.08E-6"/>
    <x v="8"/>
    <x v="8"/>
    <x v="31"/>
    <x v="31"/>
  </r>
  <r>
    <s v="12002"/>
    <s v="State/Local Govt Education"/>
    <s v="277"/>
    <s v="Special tool, die, jig, and fixture manufacturing"/>
    <n v="15055"/>
    <s v="Industry Use"/>
    <n v="5.48E-6"/>
    <x v="8"/>
    <x v="8"/>
    <x v="31"/>
    <x v="31"/>
  </r>
  <r>
    <s v="12002"/>
    <s v="State/Local Govt Education"/>
    <s v="282"/>
    <s v="Speed changer, industrial high-speed drive, and gear manufacturing"/>
    <n v="15055"/>
    <s v="Industry Use"/>
    <n v="2.3200000000000001E-7"/>
    <x v="8"/>
    <x v="8"/>
    <x v="31"/>
    <x v="31"/>
  </r>
  <r>
    <s v="12002"/>
    <s v="State/Local Govt Education"/>
    <s v="294"/>
    <s v="Industrial process furnace and oven manufacturing"/>
    <n v="15055"/>
    <s v="Industry Use"/>
    <n v="1.8899999999999999E-6"/>
    <x v="8"/>
    <x v="8"/>
    <x v="31"/>
    <x v="31"/>
  </r>
  <r>
    <s v="12002"/>
    <s v="State/Local Govt Education"/>
    <s v="297"/>
    <s v="Scales, balances, and miscellaneous general purpose machinery manufacturing"/>
    <n v="15055"/>
    <s v="Industry Use"/>
    <n v="2.0999999999999999E-5"/>
    <x v="8"/>
    <x v="8"/>
    <x v="31"/>
    <x v="31"/>
  </r>
  <r>
    <s v="12002"/>
    <s v="State/Local Govt Education"/>
    <s v="307"/>
    <s v="Semiconductor and related device manufacturing"/>
    <n v="15055"/>
    <s v="Industry Use"/>
    <n v="1.3599999999999999E-6"/>
    <x v="8"/>
    <x v="8"/>
    <x v="31"/>
    <x v="31"/>
  </r>
  <r>
    <s v="12002"/>
    <s v="State/Local Govt Education"/>
    <s v="317"/>
    <s v="Analytical laboratory instrument manufacturing"/>
    <n v="15055"/>
    <s v="Industry Use"/>
    <n v="2.5799999999999999E-6"/>
    <x v="8"/>
    <x v="8"/>
    <x v="31"/>
    <x v="31"/>
  </r>
  <r>
    <s v="12002"/>
    <s v="State/Local Govt Education"/>
    <s v="323"/>
    <s v="Lighting fixture manufacturing"/>
    <n v="15055"/>
    <s v="Industry Use"/>
    <n v="5.5099999999999998E-6"/>
    <x v="8"/>
    <x v="8"/>
    <x v="31"/>
    <x v="31"/>
  </r>
  <r>
    <s v="12002"/>
    <s v="State/Local Govt Education"/>
    <s v="330"/>
    <s v="Motor and generator manufacturing"/>
    <n v="15055"/>
    <s v="Industry Use"/>
    <n v="6.0600000000000003E-5"/>
    <x v="8"/>
    <x v="8"/>
    <x v="31"/>
    <x v="31"/>
  </r>
  <r>
    <s v="12002"/>
    <s v="State/Local Govt Education"/>
    <s v="341"/>
    <s v="Light truck and utility vehicle manufacturing"/>
    <n v="15055"/>
    <s v="Industry Use"/>
    <n v="3.1099999999999999E-6"/>
    <x v="8"/>
    <x v="8"/>
    <x v="31"/>
    <x v="31"/>
  </r>
  <r>
    <s v="12002"/>
    <s v="State/Local Govt Education"/>
    <s v="343"/>
    <s v="Motor vehicle body manufacturing"/>
    <n v="15055"/>
    <s v="Industry Use"/>
    <n v="8.8000000000000004E-7"/>
    <x v="8"/>
    <x v="8"/>
    <x v="31"/>
    <x v="31"/>
  </r>
  <r>
    <s v="12002"/>
    <s v="State/Local Govt Education"/>
    <s v="346"/>
    <s v="Travel trailer and camper manufacturing"/>
    <n v="15055"/>
    <s v="Industry Use"/>
    <n v="1.5705840000000001E-3"/>
    <x v="8"/>
    <x v="8"/>
    <x v="31"/>
    <x v="31"/>
  </r>
  <r>
    <s v="12002"/>
    <s v="State/Local Govt Education"/>
    <s v="348"/>
    <s v="Motor vehicle electrical and electronic equipment manufacturing"/>
    <n v="15055"/>
    <s v="Industry Use"/>
    <n v="6.1293240000000002E-3"/>
    <x v="8"/>
    <x v="8"/>
    <x v="31"/>
    <x v="31"/>
  </r>
  <r>
    <s v="12002"/>
    <s v="State/Local Govt Education"/>
    <s v="364"/>
    <s v="All other transportation equipment manufacturing"/>
    <n v="15055"/>
    <s v="Industry Use"/>
    <n v="8.1999999999999994E-6"/>
    <x v="8"/>
    <x v="8"/>
    <x v="31"/>
    <x v="31"/>
  </r>
  <r>
    <s v="12002"/>
    <s v="State/Local Govt Education"/>
    <s v="365"/>
    <s v="Wood kitchen cabinet and countertop manufacturing"/>
    <n v="15055"/>
    <s v="Industry Use"/>
    <n v="2.4910600000000002E-4"/>
    <x v="8"/>
    <x v="8"/>
    <x v="31"/>
    <x v="31"/>
  </r>
  <r>
    <s v="12002"/>
    <s v="State/Local Govt Education"/>
    <s v="366"/>
    <s v="Upholstered household furniture manufacturing"/>
    <n v="15055"/>
    <s v="Industry Use"/>
    <n v="1.0499999999999999E-5"/>
    <x v="8"/>
    <x v="8"/>
    <x v="31"/>
    <x v="31"/>
  </r>
  <r>
    <s v="12002"/>
    <s v="State/Local Govt Education"/>
    <s v="367"/>
    <s v="Nonupholstered wood household furniture manufacturing"/>
    <n v="15055"/>
    <s v="Industry Use"/>
    <n v="6.3700000000000003E-5"/>
    <x v="8"/>
    <x v="8"/>
    <x v="31"/>
    <x v="31"/>
  </r>
  <r>
    <s v="12002"/>
    <s v="State/Local Govt Education"/>
    <s v="371"/>
    <s v="Custom architectural woodwork and millwork"/>
    <n v="15055"/>
    <s v="Industry Use"/>
    <n v="1.24E-5"/>
    <x v="8"/>
    <x v="8"/>
    <x v="31"/>
    <x v="31"/>
  </r>
  <r>
    <s v="12002"/>
    <s v="State/Local Govt Education"/>
    <s v="374"/>
    <s v="Mattress manufacturing"/>
    <n v="15055"/>
    <s v="Industry Use"/>
    <n v="1.36E-7"/>
    <x v="8"/>
    <x v="8"/>
    <x v="31"/>
    <x v="31"/>
  </r>
  <r>
    <s v="12002"/>
    <s v="State/Local Govt Education"/>
    <s v="376"/>
    <s v="Surgical and medical instrument manufacturing"/>
    <n v="15055"/>
    <s v="Industry Use"/>
    <n v="2.2397199999999999E-4"/>
    <x v="8"/>
    <x v="8"/>
    <x v="31"/>
    <x v="31"/>
  </r>
  <r>
    <s v="12002"/>
    <s v="State/Local Govt Education"/>
    <s v="378"/>
    <s v="Dental equipment and supplies manufacturing"/>
    <n v="15055"/>
    <s v="Industry Use"/>
    <n v="2.4200000000000002E-8"/>
    <x v="8"/>
    <x v="8"/>
    <x v="31"/>
    <x v="31"/>
  </r>
  <r>
    <s v="12002"/>
    <s v="State/Local Govt Education"/>
    <s v="380"/>
    <s v="Dental laboratories"/>
    <n v="15055"/>
    <s v="Industry Use"/>
    <n v="0"/>
    <x v="8"/>
    <x v="8"/>
    <x v="31"/>
    <x v="31"/>
  </r>
  <r>
    <s v="12002"/>
    <s v="State/Local Govt Education"/>
    <s v="381"/>
    <s v="Jewelry and silverware manufacturing"/>
    <n v="15055"/>
    <s v="Industry Use"/>
    <n v="5.6999999999999996E-6"/>
    <x v="8"/>
    <x v="8"/>
    <x v="31"/>
    <x v="31"/>
  </r>
  <r>
    <s v="12002"/>
    <s v="State/Local Govt Education"/>
    <s v="382"/>
    <s v="Sporting and athletic goods manufacturing"/>
    <n v="15055"/>
    <s v="Industry Use"/>
    <n v="1.7456399999999999E-4"/>
    <x v="8"/>
    <x v="8"/>
    <x v="31"/>
    <x v="31"/>
  </r>
  <r>
    <s v="12002"/>
    <s v="State/Local Govt Education"/>
    <s v="383"/>
    <s v="Doll, toy, and game manufacturing"/>
    <n v="15055"/>
    <s v="Industry Use"/>
    <n v="1.516767E-3"/>
    <x v="8"/>
    <x v="8"/>
    <x v="31"/>
    <x v="31"/>
  </r>
  <r>
    <s v="12002"/>
    <s v="State/Local Govt Education"/>
    <s v="384"/>
    <s v="Office supplies (except paper) manufacturing"/>
    <n v="15055"/>
    <s v="Industry Use"/>
    <n v="3.81128E-4"/>
    <x v="8"/>
    <x v="8"/>
    <x v="31"/>
    <x v="31"/>
  </r>
  <r>
    <s v="12002"/>
    <s v="State/Local Govt Education"/>
    <s v="385"/>
    <s v="Sign manufacturing"/>
    <n v="15055"/>
    <s v="Industry Use"/>
    <n v="6.1396900000000002E-4"/>
    <x v="8"/>
    <x v="8"/>
    <x v="31"/>
    <x v="31"/>
  </r>
  <r>
    <s v="12002"/>
    <s v="State/Local Govt Education"/>
    <s v="390"/>
    <s v="Burial casket manufacturing"/>
    <n v="15055"/>
    <s v="Industry Use"/>
    <n v="8.4937200000000004E-4"/>
    <x v="8"/>
    <x v="8"/>
    <x v="31"/>
    <x v="31"/>
  </r>
  <r>
    <s v="12002"/>
    <s v="State/Local Govt Education"/>
    <s v="392"/>
    <s v="Wholesale - Motor vehicle and motor vehicle parts and supplies"/>
    <n v="15055"/>
    <s v="Industry Use"/>
    <n v="7.9553869999999999E-2"/>
    <x v="9"/>
    <x v="9"/>
    <x v="31"/>
    <x v="31"/>
  </r>
  <r>
    <s v="12002"/>
    <s v="State/Local Govt Education"/>
    <s v="393"/>
    <s v="Wholesale - Professional and commercial equipment and supplies"/>
    <n v="15055"/>
    <s v="Industry Use"/>
    <n v="0.24683311099999999"/>
    <x v="9"/>
    <x v="9"/>
    <x v="31"/>
    <x v="31"/>
  </r>
  <r>
    <s v="12002"/>
    <s v="State/Local Govt Education"/>
    <s v="394"/>
    <s v="Wholesale - Household appliances and electrical and electronic goods"/>
    <n v="15055"/>
    <s v="Industry Use"/>
    <n v="6.7149834000000005E-2"/>
    <x v="9"/>
    <x v="9"/>
    <x v="31"/>
    <x v="31"/>
  </r>
  <r>
    <s v="12002"/>
    <s v="State/Local Govt Education"/>
    <s v="395"/>
    <s v="Wholesale - Machinery, equipment, and supplies"/>
    <n v="15055"/>
    <s v="Industry Use"/>
    <n v="0.18739346600000001"/>
    <x v="9"/>
    <x v="9"/>
    <x v="31"/>
    <x v="31"/>
  </r>
  <r>
    <s v="12002"/>
    <s v="State/Local Govt Education"/>
    <s v="396"/>
    <s v="Wholesale - Other durable goods merchant wholesalers"/>
    <n v="15055"/>
    <s v="Industry Use"/>
    <n v="0.195500321"/>
    <x v="9"/>
    <x v="9"/>
    <x v="31"/>
    <x v="31"/>
  </r>
  <r>
    <s v="12002"/>
    <s v="State/Local Govt Education"/>
    <s v="397"/>
    <s v="Wholesale - Drugs and druggistsâ€™ sundries"/>
    <n v="15055"/>
    <s v="Industry Use"/>
    <n v="6.2318200000000001E-4"/>
    <x v="9"/>
    <x v="9"/>
    <x v="31"/>
    <x v="31"/>
  </r>
  <r>
    <s v="12002"/>
    <s v="State/Local Govt Education"/>
    <s v="398"/>
    <s v="Wholesale - Grocery and related product wholesalers"/>
    <n v="15055"/>
    <s v="Industry Use"/>
    <n v="0.22317590400000001"/>
    <x v="9"/>
    <x v="9"/>
    <x v="31"/>
    <x v="31"/>
  </r>
  <r>
    <s v="12002"/>
    <s v="State/Local Govt Education"/>
    <s v="399"/>
    <s v="Wholesale - Petroleum and petroleum products"/>
    <n v="15055"/>
    <s v="Industry Use"/>
    <n v="0.78830716499999998"/>
    <x v="9"/>
    <x v="9"/>
    <x v="31"/>
    <x v="31"/>
  </r>
  <r>
    <s v="12002"/>
    <s v="State/Local Govt Education"/>
    <s v="400"/>
    <s v="Wholesale - Other nondurable goods merchant wholesalers"/>
    <n v="15055"/>
    <s v="Industry Use"/>
    <n v="0.60589606100000004"/>
    <x v="9"/>
    <x v="9"/>
    <x v="31"/>
    <x v="31"/>
  </r>
  <r>
    <s v="12002"/>
    <s v="State/Local Govt Education"/>
    <s v="401"/>
    <s v="Wholesale - Wholesale electronic markets and agents and brokers"/>
    <n v="15055"/>
    <s v="Industry Use"/>
    <n v="4.519047E-3"/>
    <x v="9"/>
    <x v="9"/>
    <x v="31"/>
    <x v="31"/>
  </r>
  <r>
    <s v="12002"/>
    <s v="State/Local Govt Education"/>
    <s v="402"/>
    <s v="Retail - Motor vehicle and parts dealers"/>
    <n v="15055"/>
    <s v="Industry Use"/>
    <n v="0"/>
    <x v="10"/>
    <x v="10"/>
    <x v="31"/>
    <x v="31"/>
  </r>
  <r>
    <s v="12002"/>
    <s v="State/Local Govt Education"/>
    <s v="403"/>
    <s v="Retail - Furniture and home furnishings stores"/>
    <n v="15055"/>
    <s v="Industry Use"/>
    <n v="1.5642643000000001E-2"/>
    <x v="10"/>
    <x v="10"/>
    <x v="31"/>
    <x v="31"/>
  </r>
  <r>
    <s v="12002"/>
    <s v="State/Local Govt Education"/>
    <s v="404"/>
    <s v="Retail - Electronics and appliance stores"/>
    <n v="15055"/>
    <s v="Industry Use"/>
    <n v="1.5272789E-2"/>
    <x v="10"/>
    <x v="10"/>
    <x v="31"/>
    <x v="31"/>
  </r>
  <r>
    <s v="12002"/>
    <s v="State/Local Govt Education"/>
    <s v="405"/>
    <s v="Retail - Building material and garden equipment and supplies stores"/>
    <n v="15055"/>
    <s v="Industry Use"/>
    <n v="0"/>
    <x v="10"/>
    <x v="10"/>
    <x v="31"/>
    <x v="31"/>
  </r>
  <r>
    <s v="12002"/>
    <s v="State/Local Govt Education"/>
    <s v="406"/>
    <s v="Retail - Food and beverage stores"/>
    <n v="15055"/>
    <s v="Industry Use"/>
    <n v="2.0146750000000001E-3"/>
    <x v="10"/>
    <x v="10"/>
    <x v="31"/>
    <x v="31"/>
  </r>
  <r>
    <s v="12002"/>
    <s v="State/Local Govt Education"/>
    <s v="407"/>
    <s v="Retail - Health and personal care stores"/>
    <n v="15055"/>
    <s v="Industry Use"/>
    <n v="6.1300000000000005E-4"/>
    <x v="10"/>
    <x v="10"/>
    <x v="31"/>
    <x v="31"/>
  </r>
  <r>
    <s v="12002"/>
    <s v="State/Local Govt Education"/>
    <s v="408"/>
    <s v="Retail - Gasoline stores"/>
    <n v="15055"/>
    <s v="Industry Use"/>
    <n v="3.3541499999999999E-4"/>
    <x v="10"/>
    <x v="10"/>
    <x v="31"/>
    <x v="31"/>
  </r>
  <r>
    <s v="12002"/>
    <s v="State/Local Govt Education"/>
    <s v="409"/>
    <s v="Retail - Clothing and clothing accessories stores"/>
    <n v="15055"/>
    <s v="Industry Use"/>
    <n v="0"/>
    <x v="10"/>
    <x v="10"/>
    <x v="31"/>
    <x v="31"/>
  </r>
  <r>
    <s v="12002"/>
    <s v="State/Local Govt Education"/>
    <s v="410"/>
    <s v="Retail - Sporting goods, hobby, musical instrument and book stores"/>
    <n v="15055"/>
    <s v="Industry Use"/>
    <n v="1.280655E-2"/>
    <x v="10"/>
    <x v="10"/>
    <x v="31"/>
    <x v="31"/>
  </r>
  <r>
    <s v="12002"/>
    <s v="State/Local Govt Education"/>
    <s v="411"/>
    <s v="Retail - General merchandise stores"/>
    <n v="15055"/>
    <s v="Industry Use"/>
    <n v="8.7527860000000002E-3"/>
    <x v="10"/>
    <x v="10"/>
    <x v="31"/>
    <x v="31"/>
  </r>
  <r>
    <s v="12002"/>
    <s v="State/Local Govt Education"/>
    <s v="412"/>
    <s v="Retail - Miscellaneous store retailers"/>
    <n v="15055"/>
    <s v="Industry Use"/>
    <n v="1.8449713E-2"/>
    <x v="10"/>
    <x v="10"/>
    <x v="31"/>
    <x v="31"/>
  </r>
  <r>
    <s v="12002"/>
    <s v="State/Local Govt Education"/>
    <s v="413"/>
    <s v="Retail - Nonstore retailers"/>
    <n v="15055"/>
    <s v="Industry Use"/>
    <n v="2.1986362999999998E-2"/>
    <x v="10"/>
    <x v="10"/>
    <x v="31"/>
    <x v="31"/>
  </r>
  <r>
    <s v="12002"/>
    <s v="State/Local Govt Education"/>
    <s v="414"/>
    <s v="Air transportation"/>
    <n v="15055"/>
    <s v="Industry Use"/>
    <n v="7.3286610000000002E-3"/>
    <x v="11"/>
    <x v="11"/>
    <x v="31"/>
    <x v="31"/>
  </r>
  <r>
    <s v="12002"/>
    <s v="State/Local Govt Education"/>
    <s v="415"/>
    <s v="Rail transportation"/>
    <n v="15055"/>
    <s v="Industry Use"/>
    <n v="3.6618956000000001E-2"/>
    <x v="11"/>
    <x v="11"/>
    <x v="31"/>
    <x v="31"/>
  </r>
  <r>
    <s v="12002"/>
    <s v="State/Local Govt Education"/>
    <s v="416"/>
    <s v="Water transportation"/>
    <n v="15055"/>
    <s v="Industry Use"/>
    <n v="1.2433400000000001E-4"/>
    <x v="11"/>
    <x v="11"/>
    <x v="31"/>
    <x v="31"/>
  </r>
  <r>
    <s v="12002"/>
    <s v="State/Local Govt Education"/>
    <s v="417"/>
    <s v="Truck transportation"/>
    <n v="15055"/>
    <s v="Industry Use"/>
    <n v="0.57900327799999995"/>
    <x v="11"/>
    <x v="11"/>
    <x v="31"/>
    <x v="31"/>
  </r>
  <r>
    <s v="12002"/>
    <s v="State/Local Govt Education"/>
    <s v="418"/>
    <s v="Transit and ground passenger transportation"/>
    <n v="15055"/>
    <s v="Industry Use"/>
    <n v="0.295907847"/>
    <x v="11"/>
    <x v="11"/>
    <x v="31"/>
    <x v="31"/>
  </r>
  <r>
    <s v="12002"/>
    <s v="State/Local Govt Education"/>
    <s v="419"/>
    <s v="Pipeline transportation"/>
    <n v="15055"/>
    <s v="Industry Use"/>
    <n v="2.3909111E-2"/>
    <x v="11"/>
    <x v="11"/>
    <x v="31"/>
    <x v="31"/>
  </r>
  <r>
    <s v="12002"/>
    <s v="State/Local Govt Education"/>
    <s v="420"/>
    <s v="Scenic and sightseeing transportation and support activities for transportation"/>
    <n v="15055"/>
    <s v="Industry Use"/>
    <n v="2.7545598000000001E-2"/>
    <x v="11"/>
    <x v="11"/>
    <x v="31"/>
    <x v="31"/>
  </r>
  <r>
    <s v="12002"/>
    <s v="State/Local Govt Education"/>
    <s v="421"/>
    <s v="Couriers and messengers"/>
    <n v="15055"/>
    <s v="Industry Use"/>
    <n v="9.6621869999999992E-3"/>
    <x v="11"/>
    <x v="11"/>
    <x v="31"/>
    <x v="31"/>
  </r>
  <r>
    <s v="12002"/>
    <s v="State/Local Govt Education"/>
    <s v="422"/>
    <s v="Warehousing and storage"/>
    <n v="15055"/>
    <s v="Industry Use"/>
    <n v="0.12778566799999999"/>
    <x v="11"/>
    <x v="11"/>
    <x v="31"/>
    <x v="31"/>
  </r>
  <r>
    <s v="12002"/>
    <s v="State/Local Govt Education"/>
    <s v="423"/>
    <s v="Newspaper publishers"/>
    <n v="15055"/>
    <s v="Industry Use"/>
    <n v="1.8037336000000001E-2"/>
    <x v="12"/>
    <x v="12"/>
    <x v="31"/>
    <x v="31"/>
  </r>
  <r>
    <s v="12002"/>
    <s v="State/Local Govt Education"/>
    <s v="424"/>
    <s v="Periodical publishers"/>
    <n v="15055"/>
    <s v="Industry Use"/>
    <n v="4.0222280000000001E-3"/>
    <x v="12"/>
    <x v="12"/>
    <x v="31"/>
    <x v="31"/>
  </r>
  <r>
    <s v="12002"/>
    <s v="State/Local Govt Education"/>
    <s v="425"/>
    <s v="Book publishers"/>
    <n v="15055"/>
    <s v="Industry Use"/>
    <n v="1.5637182919999999"/>
    <x v="12"/>
    <x v="12"/>
    <x v="31"/>
    <x v="31"/>
  </r>
  <r>
    <s v="12002"/>
    <s v="State/Local Govt Education"/>
    <s v="428"/>
    <s v="Software publishers"/>
    <n v="15055"/>
    <s v="Industry Use"/>
    <n v="8.7015015000000001E-2"/>
    <x v="12"/>
    <x v="12"/>
    <x v="31"/>
    <x v="31"/>
  </r>
  <r>
    <s v="12002"/>
    <s v="State/Local Govt Education"/>
    <s v="429"/>
    <s v="Motion picture and video industries"/>
    <n v="15055"/>
    <s v="Industry Use"/>
    <n v="3.8503019999999999E-3"/>
    <x v="12"/>
    <x v="12"/>
    <x v="31"/>
    <x v="31"/>
  </r>
  <r>
    <s v="12002"/>
    <s v="State/Local Govt Education"/>
    <s v="430"/>
    <s v="Sound recording industries"/>
    <n v="15055"/>
    <s v="Industry Use"/>
    <n v="2.549408E-3"/>
    <x v="12"/>
    <x v="12"/>
    <x v="31"/>
    <x v="31"/>
  </r>
  <r>
    <s v="12002"/>
    <s v="State/Local Govt Education"/>
    <s v="431"/>
    <s v="Radio and television broadcasting"/>
    <n v="15055"/>
    <s v="Industry Use"/>
    <n v="0.16668491599999999"/>
    <x v="12"/>
    <x v="12"/>
    <x v="31"/>
    <x v="31"/>
  </r>
  <r>
    <s v="12002"/>
    <s v="State/Local Govt Education"/>
    <s v="432"/>
    <s v="Cable and other subscription programming"/>
    <n v="15055"/>
    <s v="Industry Use"/>
    <n v="6.6056648999999995E-2"/>
    <x v="12"/>
    <x v="12"/>
    <x v="31"/>
    <x v="31"/>
  </r>
  <r>
    <s v="12002"/>
    <s v="State/Local Govt Education"/>
    <s v="433"/>
    <s v="Wired telecommunications carriers"/>
    <n v="15055"/>
    <s v="Industry Use"/>
    <n v="1.23495914"/>
    <x v="12"/>
    <x v="12"/>
    <x v="31"/>
    <x v="31"/>
  </r>
  <r>
    <s v="12002"/>
    <s v="State/Local Govt Education"/>
    <s v="436"/>
    <s v="Data processing, hosting, and related services"/>
    <n v="15055"/>
    <s v="Industry Use"/>
    <n v="0.18889753100000001"/>
    <x v="12"/>
    <x v="12"/>
    <x v="31"/>
    <x v="31"/>
  </r>
  <r>
    <s v="12002"/>
    <s v="State/Local Govt Education"/>
    <s v="437"/>
    <s v="News syndicates, libraries, archives and all other information services"/>
    <n v="15055"/>
    <s v="Industry Use"/>
    <n v="1.412307E-3"/>
    <x v="12"/>
    <x v="12"/>
    <x v="31"/>
    <x v="31"/>
  </r>
  <r>
    <s v="12002"/>
    <s v="State/Local Govt Education"/>
    <s v="438"/>
    <s v="Internet publishing and broadcasting and web search portals"/>
    <n v="15055"/>
    <s v="Industry Use"/>
    <n v="2.5230906000000001E-2"/>
    <x v="12"/>
    <x v="12"/>
    <x v="31"/>
    <x v="31"/>
  </r>
  <r>
    <s v="12002"/>
    <s v="State/Local Govt Education"/>
    <s v="439"/>
    <s v="Nondepository credit intermediation and related activities"/>
    <n v="15055"/>
    <s v="Industry Use"/>
    <n v="3.5163989999999999E-3"/>
    <x v="13"/>
    <x v="13"/>
    <x v="31"/>
    <x v="31"/>
  </r>
  <r>
    <s v="12002"/>
    <s v="State/Local Govt Education"/>
    <s v="440"/>
    <s v="Securities and commodity contracts intermediation and brokerage"/>
    <n v="15055"/>
    <s v="Industry Use"/>
    <n v="0"/>
    <x v="13"/>
    <x v="13"/>
    <x v="31"/>
    <x v="31"/>
  </r>
  <r>
    <s v="12002"/>
    <s v="State/Local Govt Education"/>
    <s v="441"/>
    <s v="Monetary authorities and depository credit intermediation"/>
    <n v="15055"/>
    <s v="Industry Use"/>
    <n v="1.3844E-3"/>
    <x v="13"/>
    <x v="13"/>
    <x v="31"/>
    <x v="31"/>
  </r>
  <r>
    <s v="12002"/>
    <s v="State/Local Govt Education"/>
    <s v="442"/>
    <s v="Other financial investment activities"/>
    <n v="15055"/>
    <s v="Industry Use"/>
    <n v="0"/>
    <x v="13"/>
    <x v="13"/>
    <x v="31"/>
    <x v="31"/>
  </r>
  <r>
    <s v="12002"/>
    <s v="State/Local Govt Education"/>
    <s v="443"/>
    <s v="Direct life insurance carriers"/>
    <n v="15055"/>
    <s v="Industry Use"/>
    <n v="0"/>
    <x v="13"/>
    <x v="13"/>
    <x v="31"/>
    <x v="31"/>
  </r>
  <r>
    <s v="12002"/>
    <s v="State/Local Govt Education"/>
    <s v="444"/>
    <s v="Insurance carriers, except direct life"/>
    <n v="15055"/>
    <s v="Industry Use"/>
    <n v="2.1054670000000002E-3"/>
    <x v="13"/>
    <x v="13"/>
    <x v="31"/>
    <x v="31"/>
  </r>
  <r>
    <s v="12002"/>
    <s v="State/Local Govt Education"/>
    <s v="445"/>
    <s v="Insurance agencies, brokerages, and related activities"/>
    <n v="15055"/>
    <s v="Industry Use"/>
    <n v="0"/>
    <x v="13"/>
    <x v="13"/>
    <x v="31"/>
    <x v="31"/>
  </r>
  <r>
    <s v="12002"/>
    <s v="State/Local Govt Education"/>
    <s v="446"/>
    <s v="Funds, trusts, and other financial vehicles"/>
    <n v="15055"/>
    <s v="Industry Use"/>
    <n v="0"/>
    <x v="13"/>
    <x v="13"/>
    <x v="31"/>
    <x v="31"/>
  </r>
  <r>
    <s v="12002"/>
    <s v="State/Local Govt Education"/>
    <s v="447"/>
    <s v="Other real estate"/>
    <n v="15055"/>
    <s v="Industry Use"/>
    <n v="0.52956600099999995"/>
    <x v="14"/>
    <x v="14"/>
    <x v="31"/>
    <x v="31"/>
  </r>
  <r>
    <s v="12002"/>
    <s v="State/Local Govt Education"/>
    <s v="448"/>
    <s v="Tenant-occupied housing"/>
    <n v="15055"/>
    <s v="Industry Use"/>
    <n v="0"/>
    <x v="14"/>
    <x v="14"/>
    <x v="31"/>
    <x v="31"/>
  </r>
  <r>
    <s v="12002"/>
    <s v="State/Local Govt Education"/>
    <s v="449"/>
    <s v="Owner-occupied dwellings"/>
    <n v="15055"/>
    <s v="Industry Use"/>
    <n v="0"/>
    <x v="14"/>
    <x v="14"/>
    <x v="31"/>
    <x v="31"/>
  </r>
  <r>
    <s v="12002"/>
    <s v="State/Local Govt Education"/>
    <s v="450"/>
    <s v="Automotive equipment rental and leasing"/>
    <n v="15055"/>
    <s v="Industry Use"/>
    <n v="6.2006120000000003E-3"/>
    <x v="15"/>
    <x v="15"/>
    <x v="31"/>
    <x v="31"/>
  </r>
  <r>
    <s v="12002"/>
    <s v="State/Local Govt Education"/>
    <s v="451"/>
    <s v="General and consumer goods rental except video tapes and discs"/>
    <n v="15055"/>
    <s v="Industry Use"/>
    <n v="0.14776640799999999"/>
    <x v="15"/>
    <x v="15"/>
    <x v="31"/>
    <x v="31"/>
  </r>
  <r>
    <s v="12002"/>
    <s v="State/Local Govt Education"/>
    <s v="452"/>
    <s v="Video tape and disc rental"/>
    <n v="15055"/>
    <s v="Industry Use"/>
    <n v="7.6127572000000004E-2"/>
    <x v="15"/>
    <x v="15"/>
    <x v="31"/>
    <x v="31"/>
  </r>
  <r>
    <s v="12002"/>
    <s v="State/Local Govt Education"/>
    <s v="453"/>
    <s v="Commercial and industrial machinery and equipment rental and leasing"/>
    <n v="15055"/>
    <s v="Industry Use"/>
    <n v="1.7191115999999999E-2"/>
    <x v="15"/>
    <x v="15"/>
    <x v="31"/>
    <x v="31"/>
  </r>
  <r>
    <s v="12002"/>
    <s v="State/Local Govt Education"/>
    <s v="454"/>
    <s v="Lessors of nonfinancial intangible assets"/>
    <n v="15055"/>
    <s v="Industry Use"/>
    <n v="8.9500000000000007E-6"/>
    <x v="15"/>
    <x v="15"/>
    <x v="31"/>
    <x v="31"/>
  </r>
  <r>
    <s v="12002"/>
    <s v="State/Local Govt Education"/>
    <s v="455"/>
    <s v="Legal services"/>
    <n v="15055"/>
    <s v="Industry Use"/>
    <n v="0.16243115999999999"/>
    <x v="16"/>
    <x v="16"/>
    <x v="31"/>
    <x v="31"/>
  </r>
  <r>
    <s v="12002"/>
    <s v="State/Local Govt Education"/>
    <s v="456"/>
    <s v="Accounting, tax preparation, bookkeeping, and payroll services"/>
    <n v="15055"/>
    <s v="Industry Use"/>
    <n v="0.25432799299999997"/>
    <x v="16"/>
    <x v="16"/>
    <x v="31"/>
    <x v="31"/>
  </r>
  <r>
    <s v="12002"/>
    <s v="State/Local Govt Education"/>
    <s v="457"/>
    <s v="Architectural, engineering, and related services"/>
    <n v="15055"/>
    <s v="Industry Use"/>
    <n v="0.25016546899999997"/>
    <x v="16"/>
    <x v="16"/>
    <x v="31"/>
    <x v="31"/>
  </r>
  <r>
    <s v="12002"/>
    <s v="State/Local Govt Education"/>
    <s v="458"/>
    <s v="Specialized design services"/>
    <n v="15055"/>
    <s v="Industry Use"/>
    <n v="1.1363023999999999E-2"/>
    <x v="16"/>
    <x v="16"/>
    <x v="31"/>
    <x v="31"/>
  </r>
  <r>
    <s v="12002"/>
    <s v="State/Local Govt Education"/>
    <s v="459"/>
    <s v="Custom computer programming services"/>
    <n v="15055"/>
    <s v="Industry Use"/>
    <n v="7.4976909999999999E-3"/>
    <x v="16"/>
    <x v="16"/>
    <x v="31"/>
    <x v="31"/>
  </r>
  <r>
    <s v="12002"/>
    <s v="State/Local Govt Education"/>
    <s v="460"/>
    <s v="Computer systems design services"/>
    <n v="15055"/>
    <s v="Industry Use"/>
    <n v="0.12887172099999999"/>
    <x v="16"/>
    <x v="16"/>
    <x v="31"/>
    <x v="31"/>
  </r>
  <r>
    <s v="12002"/>
    <s v="State/Local Govt Education"/>
    <s v="461"/>
    <s v="Other computer related services, including facilities management"/>
    <n v="15055"/>
    <s v="Industry Use"/>
    <n v="1.6293450000000001E-2"/>
    <x v="16"/>
    <x v="16"/>
    <x v="31"/>
    <x v="31"/>
  </r>
  <r>
    <s v="12002"/>
    <s v="State/Local Govt Education"/>
    <s v="462"/>
    <s v="Management consulting services"/>
    <n v="15055"/>
    <s v="Industry Use"/>
    <n v="0.12977504500000001"/>
    <x v="16"/>
    <x v="16"/>
    <x v="31"/>
    <x v="31"/>
  </r>
  <r>
    <s v="12002"/>
    <s v="State/Local Govt Education"/>
    <s v="463"/>
    <s v="Environmental and other technical consulting services"/>
    <n v="15055"/>
    <s v="Industry Use"/>
    <n v="3.0861640999999999E-2"/>
    <x v="16"/>
    <x v="16"/>
    <x v="31"/>
    <x v="31"/>
  </r>
  <r>
    <s v="12002"/>
    <s v="State/Local Govt Education"/>
    <s v="464"/>
    <s v="Scientific research and development services"/>
    <n v="15055"/>
    <s v="Industry Use"/>
    <n v="3.2731320000000002E-3"/>
    <x v="16"/>
    <x v="16"/>
    <x v="31"/>
    <x v="31"/>
  </r>
  <r>
    <s v="12002"/>
    <s v="State/Local Govt Education"/>
    <s v="465"/>
    <s v="Advertising, public relations, and related services"/>
    <n v="15055"/>
    <s v="Industry Use"/>
    <n v="1.9407064000000002E-2"/>
    <x v="16"/>
    <x v="16"/>
    <x v="31"/>
    <x v="31"/>
  </r>
  <r>
    <s v="12002"/>
    <s v="State/Local Govt Education"/>
    <s v="466"/>
    <s v="Photographic services"/>
    <n v="15055"/>
    <s v="Industry Use"/>
    <n v="0"/>
    <x v="16"/>
    <x v="16"/>
    <x v="31"/>
    <x v="31"/>
  </r>
  <r>
    <s v="12002"/>
    <s v="State/Local Govt Education"/>
    <s v="467"/>
    <s v="Veterinary services"/>
    <n v="15055"/>
    <s v="Industry Use"/>
    <n v="0"/>
    <x v="16"/>
    <x v="16"/>
    <x v="31"/>
    <x v="31"/>
  </r>
  <r>
    <s v="12002"/>
    <s v="State/Local Govt Education"/>
    <s v="468"/>
    <s v="Marketing research and all other miscellaneous professional, scientific, and technical services"/>
    <n v="15055"/>
    <s v="Industry Use"/>
    <n v="3.5949963000000001E-2"/>
    <x v="16"/>
    <x v="16"/>
    <x v="31"/>
    <x v="31"/>
  </r>
  <r>
    <s v="12002"/>
    <s v="State/Local Govt Education"/>
    <s v="469"/>
    <s v="Management of companies and enterprises"/>
    <n v="15055"/>
    <s v="Industry Use"/>
    <n v="0"/>
    <x v="17"/>
    <x v="17"/>
    <x v="31"/>
    <x v="31"/>
  </r>
  <r>
    <s v="12002"/>
    <s v="State/Local Govt Education"/>
    <s v="470"/>
    <s v="Office administrative services"/>
    <n v="15055"/>
    <s v="Industry Use"/>
    <n v="6.3817942000000003E-2"/>
    <x v="17"/>
    <x v="17"/>
    <x v="31"/>
    <x v="31"/>
  </r>
  <r>
    <s v="12002"/>
    <s v="State/Local Govt Education"/>
    <s v="471"/>
    <s v="Facilities support services"/>
    <n v="15055"/>
    <s v="Industry Use"/>
    <n v="2.2073230999999999E-2"/>
    <x v="17"/>
    <x v="17"/>
    <x v="31"/>
    <x v="31"/>
  </r>
  <r>
    <s v="12002"/>
    <s v="State/Local Govt Education"/>
    <s v="472"/>
    <s v="Employment services"/>
    <n v="15055"/>
    <s v="Industry Use"/>
    <n v="9.2475221999999996E-2"/>
    <x v="17"/>
    <x v="17"/>
    <x v="31"/>
    <x v="31"/>
  </r>
  <r>
    <s v="12002"/>
    <s v="State/Local Govt Education"/>
    <s v="473"/>
    <s v="Business support services"/>
    <n v="15055"/>
    <s v="Industry Use"/>
    <n v="1.1122543E-2"/>
    <x v="17"/>
    <x v="17"/>
    <x v="31"/>
    <x v="31"/>
  </r>
  <r>
    <s v="12002"/>
    <s v="State/Local Govt Education"/>
    <s v="474"/>
    <s v="Travel arrangement and reservation services"/>
    <n v="15055"/>
    <s v="Industry Use"/>
    <n v="9.2116980000000008E-3"/>
    <x v="17"/>
    <x v="17"/>
    <x v="31"/>
    <x v="31"/>
  </r>
  <r>
    <s v="12002"/>
    <s v="State/Local Govt Education"/>
    <s v="475"/>
    <s v="Investigation and security services"/>
    <n v="15055"/>
    <s v="Industry Use"/>
    <n v="1.4708094999999999E-2"/>
    <x v="17"/>
    <x v="17"/>
    <x v="31"/>
    <x v="31"/>
  </r>
  <r>
    <s v="12002"/>
    <s v="State/Local Govt Education"/>
    <s v="476"/>
    <s v="Services to buildings"/>
    <n v="15055"/>
    <s v="Industry Use"/>
    <n v="6.6709369000000004E-2"/>
    <x v="17"/>
    <x v="17"/>
    <x v="31"/>
    <x v="31"/>
  </r>
  <r>
    <s v="12002"/>
    <s v="State/Local Govt Education"/>
    <s v="477"/>
    <s v="Landscape and horticultural services"/>
    <n v="15055"/>
    <s v="Industry Use"/>
    <n v="9.0088892000000004E-2"/>
    <x v="17"/>
    <x v="17"/>
    <x v="31"/>
    <x v="31"/>
  </r>
  <r>
    <s v="12002"/>
    <s v="State/Local Govt Education"/>
    <s v="478"/>
    <s v="Other support services"/>
    <n v="15055"/>
    <s v="Industry Use"/>
    <n v="4.4399089999999997E-3"/>
    <x v="17"/>
    <x v="17"/>
    <x v="31"/>
    <x v="31"/>
  </r>
  <r>
    <s v="12002"/>
    <s v="State/Local Govt Education"/>
    <s v="479"/>
    <s v="Waste management and remediation services"/>
    <n v="15055"/>
    <s v="Industry Use"/>
    <n v="0.424113254"/>
    <x v="17"/>
    <x v="17"/>
    <x v="31"/>
    <x v="31"/>
  </r>
  <r>
    <s v="12002"/>
    <s v="State/Local Govt Education"/>
    <s v="480"/>
    <s v="Elementary and secondary schools"/>
    <n v="15055"/>
    <s v="Industry Use"/>
    <n v="0"/>
    <x v="18"/>
    <x v="18"/>
    <x v="31"/>
    <x v="31"/>
  </r>
  <r>
    <s v="12002"/>
    <s v="State/Local Govt Education"/>
    <s v="481"/>
    <s v="Junior colleges, colleges, universities, and professional schools"/>
    <n v="15055"/>
    <s v="Industry Use"/>
    <n v="1.286968882"/>
    <x v="18"/>
    <x v="18"/>
    <x v="31"/>
    <x v="31"/>
  </r>
  <r>
    <s v="12002"/>
    <s v="State/Local Govt Education"/>
    <s v="482"/>
    <s v="Other educational services"/>
    <n v="15055"/>
    <s v="Industry Use"/>
    <n v="0.55400063899999996"/>
    <x v="18"/>
    <x v="18"/>
    <x v="31"/>
    <x v="31"/>
  </r>
  <r>
    <s v="12002"/>
    <s v="State/Local Govt Education"/>
    <s v="483"/>
    <s v="Offices of physicians"/>
    <n v="15055"/>
    <s v="Industry Use"/>
    <n v="0"/>
    <x v="18"/>
    <x v="18"/>
    <x v="31"/>
    <x v="31"/>
  </r>
  <r>
    <s v="12002"/>
    <s v="State/Local Govt Education"/>
    <s v="484"/>
    <s v="Offices of dentists"/>
    <n v="15055"/>
    <s v="Industry Use"/>
    <n v="0"/>
    <x v="18"/>
    <x v="18"/>
    <x v="31"/>
    <x v="31"/>
  </r>
  <r>
    <s v="12002"/>
    <s v="State/Local Govt Education"/>
    <s v="485"/>
    <s v="Offices of other health practitioners"/>
    <n v="15055"/>
    <s v="Industry Use"/>
    <n v="0"/>
    <x v="18"/>
    <x v="18"/>
    <x v="31"/>
    <x v="31"/>
  </r>
  <r>
    <s v="12002"/>
    <s v="State/Local Govt Education"/>
    <s v="486"/>
    <s v="Outpatient care centers"/>
    <n v="15055"/>
    <s v="Industry Use"/>
    <n v="0"/>
    <x v="18"/>
    <x v="18"/>
    <x v="31"/>
    <x v="31"/>
  </r>
  <r>
    <s v="12002"/>
    <s v="State/Local Govt Education"/>
    <s v="487"/>
    <s v="Medical and diagnostic laboratories"/>
    <n v="15055"/>
    <s v="Industry Use"/>
    <n v="0"/>
    <x v="18"/>
    <x v="18"/>
    <x v="31"/>
    <x v="31"/>
  </r>
  <r>
    <s v="12002"/>
    <s v="State/Local Govt Education"/>
    <s v="488"/>
    <s v="Home health care services"/>
    <n v="15055"/>
    <s v="Industry Use"/>
    <n v="0"/>
    <x v="18"/>
    <x v="18"/>
    <x v="31"/>
    <x v="31"/>
  </r>
  <r>
    <s v="12002"/>
    <s v="State/Local Govt Education"/>
    <s v="489"/>
    <s v="Other ambulatory health care services"/>
    <n v="15055"/>
    <s v="Industry Use"/>
    <n v="0"/>
    <x v="18"/>
    <x v="18"/>
    <x v="31"/>
    <x v="31"/>
  </r>
  <r>
    <s v="12002"/>
    <s v="State/Local Govt Education"/>
    <s v="490"/>
    <s v="Hospitals"/>
    <n v="15055"/>
    <s v="Industry Use"/>
    <n v="0"/>
    <x v="18"/>
    <x v="18"/>
    <x v="31"/>
    <x v="31"/>
  </r>
  <r>
    <s v="12002"/>
    <s v="State/Local Govt Education"/>
    <s v="491"/>
    <s v="Nursing and community care facilities"/>
    <n v="15055"/>
    <s v="Industry Use"/>
    <n v="0"/>
    <x v="18"/>
    <x v="18"/>
    <x v="31"/>
    <x v="31"/>
  </r>
  <r>
    <s v="12002"/>
    <s v="State/Local Govt Education"/>
    <s v="492"/>
    <s v="Residential mental retardation, mental health, substance abuse and other facilities"/>
    <n v="15055"/>
    <s v="Industry Use"/>
    <n v="0"/>
    <x v="18"/>
    <x v="18"/>
    <x v="31"/>
    <x v="31"/>
  </r>
  <r>
    <s v="12002"/>
    <s v="State/Local Govt Education"/>
    <s v="493"/>
    <s v="Individual and family services"/>
    <n v="15055"/>
    <s v="Industry Use"/>
    <n v="0"/>
    <x v="18"/>
    <x v="18"/>
    <x v="31"/>
    <x v="31"/>
  </r>
  <r>
    <s v="12002"/>
    <s v="State/Local Govt Education"/>
    <s v="494"/>
    <s v="Child day care services"/>
    <n v="15055"/>
    <s v="Industry Use"/>
    <n v="0"/>
    <x v="18"/>
    <x v="18"/>
    <x v="31"/>
    <x v="31"/>
  </r>
  <r>
    <s v="12002"/>
    <s v="State/Local Govt Education"/>
    <s v="495"/>
    <s v="Community food, housing, and other relief services, including rehabilitation services"/>
    <n v="15055"/>
    <s v="Industry Use"/>
    <n v="0"/>
    <x v="18"/>
    <x v="18"/>
    <x v="31"/>
    <x v="31"/>
  </r>
  <r>
    <s v="12002"/>
    <s v="State/Local Govt Education"/>
    <s v="496"/>
    <s v="Performing arts companies"/>
    <n v="15055"/>
    <s v="Industry Use"/>
    <n v="4.700844E-3"/>
    <x v="19"/>
    <x v="19"/>
    <x v="31"/>
    <x v="31"/>
  </r>
  <r>
    <s v="12002"/>
    <s v="State/Local Govt Education"/>
    <s v="497"/>
    <s v="Commercial Sports Except Racing"/>
    <n v="15055"/>
    <s v="Industry Use"/>
    <n v="0"/>
    <x v="19"/>
    <x v="19"/>
    <x v="31"/>
    <x v="31"/>
  </r>
  <r>
    <s v="12002"/>
    <s v="State/Local Govt Education"/>
    <s v="498"/>
    <s v="Racing and Track Operation"/>
    <n v="15055"/>
    <s v="Industry Use"/>
    <n v="0"/>
    <x v="19"/>
    <x v="19"/>
    <x v="31"/>
    <x v="31"/>
  </r>
  <r>
    <s v="12002"/>
    <s v="State/Local Govt Education"/>
    <s v="499"/>
    <s v="Independent artists, writers, and performers"/>
    <n v="15055"/>
    <s v="Industry Use"/>
    <n v="1.3329499999999999E-4"/>
    <x v="19"/>
    <x v="19"/>
    <x v="31"/>
    <x v="31"/>
  </r>
  <r>
    <s v="12002"/>
    <s v="State/Local Govt Education"/>
    <s v="500"/>
    <s v="Promoters of performing arts and sports and agents for public figures"/>
    <n v="15055"/>
    <s v="Industry Use"/>
    <n v="4.3933169999999999E-3"/>
    <x v="19"/>
    <x v="19"/>
    <x v="31"/>
    <x v="31"/>
  </r>
  <r>
    <s v="12002"/>
    <s v="State/Local Govt Education"/>
    <s v="501"/>
    <s v="Museums, historical sites, zoos, and parks"/>
    <n v="15055"/>
    <s v="Industry Use"/>
    <n v="1.1200000000000001E-6"/>
    <x v="19"/>
    <x v="19"/>
    <x v="31"/>
    <x v="31"/>
  </r>
  <r>
    <s v="12002"/>
    <s v="State/Local Govt Education"/>
    <s v="502"/>
    <s v="Amusement parks and arcades"/>
    <n v="15055"/>
    <s v="Industry Use"/>
    <n v="0"/>
    <x v="19"/>
    <x v="19"/>
    <x v="31"/>
    <x v="31"/>
  </r>
  <r>
    <s v="12002"/>
    <s v="State/Local Govt Education"/>
    <s v="503"/>
    <s v="Gambling industries (except casino hotels)"/>
    <n v="15055"/>
    <s v="Industry Use"/>
    <n v="0"/>
    <x v="19"/>
    <x v="19"/>
    <x v="31"/>
    <x v="31"/>
  </r>
  <r>
    <s v="12002"/>
    <s v="State/Local Govt Education"/>
    <s v="504"/>
    <s v="Other amusement and recreation industries"/>
    <n v="15055"/>
    <s v="Industry Use"/>
    <n v="5.3626860000000002E-3"/>
    <x v="19"/>
    <x v="19"/>
    <x v="31"/>
    <x v="31"/>
  </r>
  <r>
    <s v="12002"/>
    <s v="State/Local Govt Education"/>
    <s v="505"/>
    <s v="Fitness and recreational sports centers"/>
    <n v="15055"/>
    <s v="Industry Use"/>
    <n v="3.0160090000000001E-3"/>
    <x v="19"/>
    <x v="19"/>
    <x v="31"/>
    <x v="31"/>
  </r>
  <r>
    <s v="12002"/>
    <s v="State/Local Govt Education"/>
    <s v="506"/>
    <s v="Bowling centers"/>
    <n v="15055"/>
    <s v="Industry Use"/>
    <n v="9.6081599999999997E-4"/>
    <x v="19"/>
    <x v="19"/>
    <x v="31"/>
    <x v="31"/>
  </r>
  <r>
    <s v="12002"/>
    <s v="State/Local Govt Education"/>
    <s v="507"/>
    <s v="Hotels and motels, including casino hotels"/>
    <n v="15055"/>
    <s v="Industry Use"/>
    <n v="9.8599999999999998E-5"/>
    <x v="20"/>
    <x v="20"/>
    <x v="31"/>
    <x v="31"/>
  </r>
  <r>
    <s v="12002"/>
    <s v="State/Local Govt Education"/>
    <s v="508"/>
    <s v="Other accommodations"/>
    <n v="15055"/>
    <s v="Industry Use"/>
    <n v="2.7100000000000001E-5"/>
    <x v="20"/>
    <x v="20"/>
    <x v="31"/>
    <x v="31"/>
  </r>
  <r>
    <s v="12002"/>
    <s v="State/Local Govt Education"/>
    <s v="509"/>
    <s v="Full-service restaurants"/>
    <n v="15055"/>
    <s v="Industry Use"/>
    <n v="2.5938082000000001E-2"/>
    <x v="20"/>
    <x v="20"/>
    <x v="31"/>
    <x v="31"/>
  </r>
  <r>
    <s v="12002"/>
    <s v="State/Local Govt Education"/>
    <s v="510"/>
    <s v="Limited-service restaurants"/>
    <n v="15055"/>
    <s v="Industry Use"/>
    <n v="0.32646950400000002"/>
    <x v="20"/>
    <x v="20"/>
    <x v="31"/>
    <x v="31"/>
  </r>
  <r>
    <s v="12002"/>
    <s v="State/Local Govt Education"/>
    <s v="511"/>
    <s v="All other food and drinking places"/>
    <n v="15055"/>
    <s v="Industry Use"/>
    <n v="0.41078645200000002"/>
    <x v="20"/>
    <x v="20"/>
    <x v="31"/>
    <x v="31"/>
  </r>
  <r>
    <s v="12002"/>
    <s v="State/Local Govt Education"/>
    <s v="512"/>
    <s v="Automotive repair and maintenance, except car washes"/>
    <n v="15055"/>
    <s v="Industry Use"/>
    <n v="0.25275021800000003"/>
    <x v="21"/>
    <x v="21"/>
    <x v="31"/>
    <x v="31"/>
  </r>
  <r>
    <s v="12002"/>
    <s v="State/Local Govt Education"/>
    <s v="513"/>
    <s v="Car washes"/>
    <n v="15055"/>
    <s v="Industry Use"/>
    <n v="0.183147221"/>
    <x v="21"/>
    <x v="21"/>
    <x v="31"/>
    <x v="31"/>
  </r>
  <r>
    <s v="12002"/>
    <s v="State/Local Govt Education"/>
    <s v="514"/>
    <s v="Electronic and precision equipment repair and maintenance"/>
    <n v="15055"/>
    <s v="Industry Use"/>
    <n v="0.56540254700000003"/>
    <x v="21"/>
    <x v="21"/>
    <x v="31"/>
    <x v="31"/>
  </r>
  <r>
    <s v="12002"/>
    <s v="State/Local Govt Education"/>
    <s v="515"/>
    <s v="Commercial and industrial machinery and equipment repair and maintenance"/>
    <n v="15055"/>
    <s v="Industry Use"/>
    <n v="8.5779783999999998E-2"/>
    <x v="21"/>
    <x v="21"/>
    <x v="31"/>
    <x v="31"/>
  </r>
  <r>
    <s v="12002"/>
    <s v="State/Local Govt Education"/>
    <s v="516"/>
    <s v="Personal and household goods repair and maintenance"/>
    <n v="15055"/>
    <s v="Industry Use"/>
    <n v="3.2324932000000001E-2"/>
    <x v="21"/>
    <x v="21"/>
    <x v="31"/>
    <x v="31"/>
  </r>
  <r>
    <s v="12002"/>
    <s v="State/Local Govt Education"/>
    <s v="517"/>
    <s v="Personal care services"/>
    <n v="15055"/>
    <s v="Industry Use"/>
    <n v="0"/>
    <x v="21"/>
    <x v="21"/>
    <x v="31"/>
    <x v="31"/>
  </r>
  <r>
    <s v="12002"/>
    <s v="State/Local Govt Education"/>
    <s v="518"/>
    <s v="Death care services"/>
    <n v="15055"/>
    <s v="Industry Use"/>
    <n v="0"/>
    <x v="21"/>
    <x v="21"/>
    <x v="31"/>
    <x v="31"/>
  </r>
  <r>
    <s v="12002"/>
    <s v="State/Local Govt Education"/>
    <s v="519"/>
    <s v="Dry-cleaning and laundry services"/>
    <n v="15055"/>
    <s v="Industry Use"/>
    <n v="3.7813043999999997E-2"/>
    <x v="21"/>
    <x v="21"/>
    <x v="31"/>
    <x v="31"/>
  </r>
  <r>
    <s v="12002"/>
    <s v="State/Local Govt Education"/>
    <s v="520"/>
    <s v="Other personal services"/>
    <n v="15055"/>
    <s v="Industry Use"/>
    <n v="3.9641160000000002E-3"/>
    <x v="21"/>
    <x v="21"/>
    <x v="31"/>
    <x v="31"/>
  </r>
  <r>
    <s v="12002"/>
    <s v="State/Local Govt Education"/>
    <s v="521"/>
    <s v="Religious organizations"/>
    <n v="15055"/>
    <s v="Industry Use"/>
    <n v="0"/>
    <x v="21"/>
    <x v="21"/>
    <x v="31"/>
    <x v="31"/>
  </r>
  <r>
    <s v="12002"/>
    <s v="State/Local Govt Education"/>
    <s v="522"/>
    <s v="Grantmaking, giving, and social advocacy organizations"/>
    <n v="15055"/>
    <s v="Industry Use"/>
    <n v="0"/>
    <x v="21"/>
    <x v="21"/>
    <x v="31"/>
    <x v="31"/>
  </r>
  <r>
    <s v="12002"/>
    <s v="State/Local Govt Education"/>
    <s v="523"/>
    <s v="Business and professional associations"/>
    <n v="15055"/>
    <s v="Industry Use"/>
    <n v="0"/>
    <x v="21"/>
    <x v="21"/>
    <x v="31"/>
    <x v="31"/>
  </r>
  <r>
    <s v="12002"/>
    <s v="State/Local Govt Education"/>
    <s v="524"/>
    <s v="Labor and civic organizations"/>
    <n v="15055"/>
    <s v="Industry Use"/>
    <n v="0"/>
    <x v="21"/>
    <x v="21"/>
    <x v="31"/>
    <x v="31"/>
  </r>
  <r>
    <s v="12002"/>
    <s v="State/Local Govt Education"/>
    <s v="525"/>
    <s v="Private households"/>
    <n v="15055"/>
    <s v="Industry Use"/>
    <n v="0"/>
    <x v="21"/>
    <x v="21"/>
    <x v="31"/>
    <x v="31"/>
  </r>
  <r>
    <s v="12002"/>
    <s v="State/Local Govt Education"/>
    <s v="526"/>
    <s v="Postal service"/>
    <n v="15055"/>
    <s v="Industry Use"/>
    <n v="1.9947174000000002E-2"/>
    <x v="22"/>
    <x v="22"/>
    <x v="31"/>
    <x v="31"/>
  </r>
  <r>
    <s v="12002"/>
    <s v="State/Local Govt Education"/>
    <s v="528"/>
    <s v="Other federal government enterprises"/>
    <n v="15055"/>
    <s v="Industry Use"/>
    <n v="3.22E-7"/>
    <x v="22"/>
    <x v="22"/>
    <x v="31"/>
    <x v="31"/>
  </r>
  <r>
    <s v="12002"/>
    <s v="State/Local Govt Education"/>
    <s v="532"/>
    <s v="Local government passenger transit"/>
    <n v="15055"/>
    <s v="Industry Use"/>
    <n v="0.35823532699999999"/>
    <x v="22"/>
    <x v="22"/>
    <x v="31"/>
    <x v="31"/>
  </r>
  <r>
    <s v="12002"/>
    <s v="State/Local Govt Education"/>
    <s v="533"/>
    <s v="Local government electric utilities"/>
    <n v="15055"/>
    <s v="Industry Use"/>
    <n v="8.1798159999999995E-3"/>
    <x v="22"/>
    <x v="22"/>
    <x v="31"/>
    <x v="31"/>
  </r>
  <r>
    <s v="12002"/>
    <s v="State/Local Govt Education"/>
    <s v="540"/>
    <s v="* Employment and payroll of state govt, non-education"/>
    <n v="15055"/>
    <s v="Industry Use"/>
    <n v="0"/>
    <x v="33"/>
    <x v="33"/>
    <x v="31"/>
    <x v="31"/>
  </r>
  <r>
    <s v="12002"/>
    <s v="State/Local Govt Education"/>
    <s v="541"/>
    <s v="* Employment and payroll of local govt, education"/>
    <n v="15055"/>
    <s v="Industry Use"/>
    <n v="140.5861511"/>
    <x v="33"/>
    <x v="33"/>
    <x v="31"/>
    <x v="31"/>
  </r>
  <r>
    <s v="12002"/>
    <s v="State/Local Govt Education"/>
    <s v="542"/>
    <s v="* Employment and payroll of local govt, non-education"/>
    <n v="15055"/>
    <s v="Industry Use"/>
    <n v="0"/>
    <x v="33"/>
    <x v="33"/>
    <x v="31"/>
    <x v="31"/>
  </r>
  <r>
    <s v="12002"/>
    <s v="State/Local Govt Education"/>
    <s v="543"/>
    <s v="* Employment and payroll of federal govt, military"/>
    <n v="15055"/>
    <s v="Industry Use"/>
    <n v="0"/>
    <x v="33"/>
    <x v="33"/>
    <x v="31"/>
    <x v="31"/>
  </r>
  <r>
    <s v="12002"/>
    <s v="State/Local Govt Education"/>
    <s v="544"/>
    <s v="* Employment and payroll of federal govt, non-military"/>
    <n v="15055"/>
    <s v="Industry Use"/>
    <n v="0"/>
    <x v="33"/>
    <x v="33"/>
    <x v="31"/>
    <x v="31"/>
  </r>
  <r>
    <s v="12002"/>
    <s v="State/Local Govt Education"/>
    <s v="10001"/>
    <s v="Households LT15k"/>
    <n v="15055"/>
    <s v="Industry Use"/>
    <n v="0"/>
    <x v="30"/>
    <x v="30"/>
    <x v="31"/>
    <x v="31"/>
  </r>
  <r>
    <s v="12002"/>
    <s v="State/Local Govt Education"/>
    <s v="10002"/>
    <s v="Households 15-30k"/>
    <n v="15055"/>
    <s v="Industry Use"/>
    <n v="0"/>
    <x v="30"/>
    <x v="30"/>
    <x v="31"/>
    <x v="31"/>
  </r>
  <r>
    <s v="12002"/>
    <s v="State/Local Govt Education"/>
    <s v="10003"/>
    <s v="Households 30-40k"/>
    <n v="15055"/>
    <s v="Industry Use"/>
    <n v="0"/>
    <x v="30"/>
    <x v="30"/>
    <x v="31"/>
    <x v="31"/>
  </r>
  <r>
    <s v="12002"/>
    <s v="State/Local Govt Education"/>
    <s v="10004"/>
    <s v="Households 40-50k"/>
    <n v="15055"/>
    <s v="Industry Use"/>
    <n v="0"/>
    <x v="31"/>
    <x v="31"/>
    <x v="31"/>
    <x v="31"/>
  </r>
  <r>
    <s v="12002"/>
    <s v="State/Local Govt Education"/>
    <s v="10005"/>
    <s v="Households 50-70k"/>
    <n v="15055"/>
    <s v="Industry Use"/>
    <n v="0"/>
    <x v="31"/>
    <x v="31"/>
    <x v="31"/>
    <x v="31"/>
  </r>
  <r>
    <s v="12002"/>
    <s v="State/Local Govt Education"/>
    <s v="10006"/>
    <s v="Households 70-100k"/>
    <n v="15055"/>
    <s v="Industry Use"/>
    <n v="0"/>
    <x v="31"/>
    <x v="31"/>
    <x v="31"/>
    <x v="31"/>
  </r>
  <r>
    <s v="12002"/>
    <s v="State/Local Govt Education"/>
    <s v="10007"/>
    <s v="Households 100-150k"/>
    <n v="15055"/>
    <s v="Industry Use"/>
    <n v="0"/>
    <x v="32"/>
    <x v="32"/>
    <x v="31"/>
    <x v="31"/>
  </r>
  <r>
    <s v="12002"/>
    <s v="State/Local Govt Education"/>
    <s v="10008"/>
    <s v="Households 150-200k"/>
    <n v="15055"/>
    <s v="Industry Use"/>
    <n v="0"/>
    <x v="32"/>
    <x v="32"/>
    <x v="31"/>
    <x v="31"/>
  </r>
  <r>
    <s v="12002"/>
    <s v="State/Local Govt Education"/>
    <s v="10009"/>
    <s v="Households 200k+"/>
    <n v="15055"/>
    <s v="Industry Use"/>
    <n v="0"/>
    <x v="32"/>
    <x v="32"/>
    <x v="31"/>
    <x v="31"/>
  </r>
  <r>
    <s v="12002"/>
    <s v="State/Local Govt Education"/>
    <s v="11001"/>
    <s v="Federal Government NonDefense"/>
    <n v="15055"/>
    <s v="Industry Use"/>
    <n v="3.7083899999999998E-4"/>
    <x v="27"/>
    <x v="27"/>
    <x v="31"/>
    <x v="31"/>
  </r>
  <r>
    <s v="12002"/>
    <s v="State/Local Govt Education"/>
    <s v="11003"/>
    <s v="Federal Government Investment"/>
    <n v="15055"/>
    <s v="Industry Use"/>
    <n v="0"/>
    <x v="27"/>
    <x v="27"/>
    <x v="31"/>
    <x v="31"/>
  </r>
  <r>
    <s v="12002"/>
    <s v="State/Local Govt Education"/>
    <s v="12001"/>
    <s v="State/Local Govt NonEducation"/>
    <n v="15055"/>
    <s v="Industry Use"/>
    <n v="0.48794731600000002"/>
    <x v="27"/>
    <x v="27"/>
    <x v="31"/>
    <x v="31"/>
  </r>
  <r>
    <s v="12002"/>
    <s v="State/Local Govt Education"/>
    <s v="12003"/>
    <s v="State/Local Govt Investment"/>
    <n v="15055"/>
    <s v="Industry Use"/>
    <n v="0"/>
    <x v="27"/>
    <x v="27"/>
    <x v="31"/>
    <x v="31"/>
  </r>
  <r>
    <s v="12002"/>
    <s v="State/Local Govt Education"/>
    <s v="14001"/>
    <s v="Capital"/>
    <n v="15055"/>
    <s v="Industry Use"/>
    <n v="0"/>
    <x v="27"/>
    <x v="27"/>
    <x v="31"/>
    <x v="31"/>
  </r>
  <r>
    <s v="12002"/>
    <s v="State/Local Govt Education"/>
    <s v="14002"/>
    <s v="Inventory Additions/Deletions"/>
    <n v="15055"/>
    <s v="Industry Use"/>
    <n v="1.8469798999999999E-2"/>
    <x v="27"/>
    <x v="27"/>
    <x v="31"/>
    <x v="31"/>
  </r>
  <r>
    <s v="12002"/>
    <s v="State/Local Govt Education"/>
    <s v="25001"/>
    <s v="Foreign Trade"/>
    <n v="15051"/>
    <s v="Commodity Trade"/>
    <n v="6.3816074809999996"/>
    <x v="28"/>
    <x v="28"/>
    <x v="31"/>
    <x v="31"/>
  </r>
  <r>
    <s v="12002"/>
    <s v="State/Local Govt Education"/>
    <s v="28001"/>
    <s v="Domestic Trade"/>
    <n v="15051"/>
    <s v="Commodity Trade"/>
    <n v="20.106057440000001"/>
    <x v="29"/>
    <x v="29"/>
    <x v="31"/>
    <x v="31"/>
  </r>
  <r>
    <s v="12003"/>
    <s v="State/Local Govt Investment"/>
    <s v="1"/>
    <s v="Oilseed farming"/>
    <n v="15055"/>
    <s v="Industry Use"/>
    <n v="0"/>
    <x v="0"/>
    <x v="0"/>
    <x v="31"/>
    <x v="31"/>
  </r>
  <r>
    <s v="12003"/>
    <s v="State/Local Govt Investment"/>
    <s v="2"/>
    <s v="Grain farming"/>
    <n v="15055"/>
    <s v="Industry Use"/>
    <n v="0"/>
    <x v="0"/>
    <x v="0"/>
    <x v="31"/>
    <x v="31"/>
  </r>
  <r>
    <s v="12003"/>
    <s v="State/Local Govt Investment"/>
    <s v="3"/>
    <s v="Vegetable and melon farming"/>
    <n v="15055"/>
    <s v="Industry Use"/>
    <n v="0"/>
    <x v="1"/>
    <x v="1"/>
    <x v="31"/>
    <x v="31"/>
  </r>
  <r>
    <s v="12003"/>
    <s v="State/Local Govt Investment"/>
    <s v="4"/>
    <s v="Fruit farming"/>
    <n v="15055"/>
    <s v="Industry Use"/>
    <n v="0"/>
    <x v="1"/>
    <x v="1"/>
    <x v="31"/>
    <x v="31"/>
  </r>
  <r>
    <s v="12003"/>
    <s v="State/Local Govt Investment"/>
    <s v="5"/>
    <s v="Tree nut farming"/>
    <n v="15055"/>
    <s v="Industry Use"/>
    <n v="0"/>
    <x v="1"/>
    <x v="1"/>
    <x v="31"/>
    <x v="31"/>
  </r>
  <r>
    <s v="12003"/>
    <s v="State/Local Govt Investment"/>
    <s v="6"/>
    <s v="Greenhouse, nursery, and floriculture production"/>
    <n v="15055"/>
    <s v="Industry Use"/>
    <n v="0"/>
    <x v="1"/>
    <x v="1"/>
    <x v="31"/>
    <x v="31"/>
  </r>
  <r>
    <s v="12003"/>
    <s v="State/Local Govt Investment"/>
    <s v="10"/>
    <s v="All other crop farming"/>
    <n v="15055"/>
    <s v="Industry Use"/>
    <n v="0"/>
    <x v="0"/>
    <x v="0"/>
    <x v="31"/>
    <x v="31"/>
  </r>
  <r>
    <s v="12003"/>
    <s v="State/Local Govt Investment"/>
    <s v="11"/>
    <s v="Beef cattle ranching and farming, including feedlots and dual-purpose ranching and farming"/>
    <n v="15055"/>
    <s v="Industry Use"/>
    <n v="0"/>
    <x v="2"/>
    <x v="2"/>
    <x v="31"/>
    <x v="31"/>
  </r>
  <r>
    <s v="12003"/>
    <s v="State/Local Govt Investment"/>
    <s v="12"/>
    <s v="Dairy cattle and milk production"/>
    <n v="15055"/>
    <s v="Industry Use"/>
    <n v="0"/>
    <x v="2"/>
    <x v="2"/>
    <x v="31"/>
    <x v="31"/>
  </r>
  <r>
    <s v="12003"/>
    <s v="State/Local Govt Investment"/>
    <s v="13"/>
    <s v="Poultry and egg production"/>
    <n v="15055"/>
    <s v="Industry Use"/>
    <n v="0"/>
    <x v="2"/>
    <x v="2"/>
    <x v="31"/>
    <x v="31"/>
  </r>
  <r>
    <s v="12003"/>
    <s v="State/Local Govt Investment"/>
    <s v="14"/>
    <s v="Animal production, except cattle and poultry and eggs"/>
    <n v="15055"/>
    <s v="Industry Use"/>
    <n v="0"/>
    <x v="2"/>
    <x v="2"/>
    <x v="31"/>
    <x v="31"/>
  </r>
  <r>
    <s v="12003"/>
    <s v="State/Local Govt Investment"/>
    <s v="15"/>
    <s v="Forestry, forest products, and timber tract production"/>
    <n v="15055"/>
    <s v="Industry Use"/>
    <n v="0"/>
    <x v="3"/>
    <x v="3"/>
    <x v="31"/>
    <x v="31"/>
  </r>
  <r>
    <s v="12003"/>
    <s v="State/Local Govt Investment"/>
    <s v="16"/>
    <s v="Commercial logging"/>
    <n v="15055"/>
    <s v="Industry Use"/>
    <n v="0"/>
    <x v="3"/>
    <x v="3"/>
    <x v="31"/>
    <x v="31"/>
  </r>
  <r>
    <s v="12003"/>
    <s v="State/Local Govt Investment"/>
    <s v="18"/>
    <s v="Commercial hunting and trapping"/>
    <n v="15055"/>
    <s v="Industry Use"/>
    <n v="0"/>
    <x v="3"/>
    <x v="3"/>
    <x v="31"/>
    <x v="31"/>
  </r>
  <r>
    <s v="12003"/>
    <s v="State/Local Govt Investment"/>
    <s v="19"/>
    <s v="Support activities for agriculture and forestry"/>
    <n v="15055"/>
    <s v="Industry Use"/>
    <n v="0"/>
    <x v="3"/>
    <x v="3"/>
    <x v="31"/>
    <x v="31"/>
  </r>
  <r>
    <s v="12003"/>
    <s v="State/Local Govt Investment"/>
    <s v="20"/>
    <s v="Oil and gas extraction"/>
    <n v="15055"/>
    <s v="Industry Use"/>
    <n v="0"/>
    <x v="4"/>
    <x v="4"/>
    <x v="31"/>
    <x v="31"/>
  </r>
  <r>
    <s v="12003"/>
    <s v="State/Local Govt Investment"/>
    <s v="28"/>
    <s v="Stone mining and quarrying"/>
    <n v="15055"/>
    <s v="Industry Use"/>
    <n v="0"/>
    <x v="4"/>
    <x v="4"/>
    <x v="31"/>
    <x v="31"/>
  </r>
  <r>
    <s v="12003"/>
    <s v="State/Local Govt Investment"/>
    <s v="35"/>
    <s v="Drilling oil and gas wells"/>
    <n v="15055"/>
    <s v="Industry Use"/>
    <n v="0"/>
    <x v="4"/>
    <x v="4"/>
    <x v="31"/>
    <x v="31"/>
  </r>
  <r>
    <s v="12003"/>
    <s v="State/Local Govt Investment"/>
    <s v="36"/>
    <s v="Support activities for oil and gas operations"/>
    <n v="15055"/>
    <s v="Industry Use"/>
    <n v="0"/>
    <x v="4"/>
    <x v="4"/>
    <x v="31"/>
    <x v="31"/>
  </r>
  <r>
    <s v="12003"/>
    <s v="State/Local Govt Investment"/>
    <s v="37"/>
    <s v="Metal mining services"/>
    <n v="15055"/>
    <s v="Industry Use"/>
    <n v="0"/>
    <x v="4"/>
    <x v="4"/>
    <x v="31"/>
    <x v="31"/>
  </r>
  <r>
    <s v="12003"/>
    <s v="State/Local Govt Investment"/>
    <s v="38"/>
    <s v="Other nonmetallic minerals services"/>
    <n v="15055"/>
    <s v="Industry Use"/>
    <n v="0"/>
    <x v="4"/>
    <x v="4"/>
    <x v="31"/>
    <x v="31"/>
  </r>
  <r>
    <s v="12003"/>
    <s v="State/Local Govt Investment"/>
    <s v="40"/>
    <s v="Electric power generation - Fossil fuel"/>
    <n v="15055"/>
    <s v="Industry Use"/>
    <n v="0"/>
    <x v="5"/>
    <x v="5"/>
    <x v="31"/>
    <x v="31"/>
  </r>
  <r>
    <s v="12003"/>
    <s v="State/Local Govt Investment"/>
    <s v="47"/>
    <s v="Electric power transmission and distribution"/>
    <n v="15055"/>
    <s v="Industry Use"/>
    <n v="0"/>
    <x v="5"/>
    <x v="5"/>
    <x v="31"/>
    <x v="31"/>
  </r>
  <r>
    <s v="12003"/>
    <s v="State/Local Govt Investment"/>
    <s v="48"/>
    <s v="Natural gas distribution"/>
    <n v="15055"/>
    <s v="Industry Use"/>
    <n v="0"/>
    <x v="5"/>
    <x v="5"/>
    <x v="31"/>
    <x v="31"/>
  </r>
  <r>
    <s v="12003"/>
    <s v="State/Local Govt Investment"/>
    <s v="49"/>
    <s v="Water, sewage and other systems"/>
    <n v="15055"/>
    <s v="Industry Use"/>
    <n v="0"/>
    <x v="5"/>
    <x v="5"/>
    <x v="31"/>
    <x v="31"/>
  </r>
  <r>
    <s v="12003"/>
    <s v="State/Local Govt Investment"/>
    <s v="50"/>
    <s v="Construction of new health care structures"/>
    <n v="15055"/>
    <s v="Industry Use"/>
    <n v="2.3214811989999999"/>
    <x v="6"/>
    <x v="6"/>
    <x v="31"/>
    <x v="31"/>
  </r>
  <r>
    <s v="12003"/>
    <s v="State/Local Govt Investment"/>
    <s v="51"/>
    <s v="Construction of new manufacturing structures"/>
    <n v="15055"/>
    <s v="Industry Use"/>
    <n v="0.53489637400000001"/>
    <x v="6"/>
    <x v="6"/>
    <x v="31"/>
    <x v="31"/>
  </r>
  <r>
    <s v="12003"/>
    <s v="State/Local Govt Investment"/>
    <s v="52"/>
    <s v="Construction of new power and communication structures"/>
    <n v="15055"/>
    <s v="Industry Use"/>
    <n v="3.160302331"/>
    <x v="6"/>
    <x v="6"/>
    <x v="31"/>
    <x v="31"/>
  </r>
  <r>
    <s v="12003"/>
    <s v="State/Local Govt Investment"/>
    <s v="53"/>
    <s v="Construction of new educational and vocational structures"/>
    <n v="15055"/>
    <s v="Industry Use"/>
    <n v="23.646440510000001"/>
    <x v="6"/>
    <x v="6"/>
    <x v="31"/>
    <x v="31"/>
  </r>
  <r>
    <s v="12003"/>
    <s v="State/Local Govt Investment"/>
    <s v="54"/>
    <s v="Construction of new highways and streets"/>
    <n v="15055"/>
    <s v="Industry Use"/>
    <n v="33.80542939"/>
    <x v="6"/>
    <x v="6"/>
    <x v="31"/>
    <x v="31"/>
  </r>
  <r>
    <s v="12003"/>
    <s v="State/Local Govt Investment"/>
    <s v="55"/>
    <s v="Construction of new commercial structures, including farm structures"/>
    <n v="15055"/>
    <s v="Industry Use"/>
    <n v="4.7687122970000004"/>
    <x v="6"/>
    <x v="6"/>
    <x v="31"/>
    <x v="31"/>
  </r>
  <r>
    <s v="12003"/>
    <s v="State/Local Govt Investment"/>
    <s v="56"/>
    <s v="Construction of other new nonresidential structures"/>
    <n v="15055"/>
    <s v="Industry Use"/>
    <n v="21.26397605"/>
    <x v="6"/>
    <x v="6"/>
    <x v="31"/>
    <x v="31"/>
  </r>
  <r>
    <s v="12003"/>
    <s v="State/Local Govt Investment"/>
    <s v="57"/>
    <s v="Construction of new single-family residential structures"/>
    <n v="15055"/>
    <s v="Industry Use"/>
    <n v="0.48563677100000002"/>
    <x v="6"/>
    <x v="6"/>
    <x v="31"/>
    <x v="31"/>
  </r>
  <r>
    <s v="12003"/>
    <s v="State/Local Govt Investment"/>
    <s v="58"/>
    <s v="Construction of new multifamily residential structures"/>
    <n v="15055"/>
    <s v="Industry Use"/>
    <n v="2.8276472909999999"/>
    <x v="6"/>
    <x v="6"/>
    <x v="31"/>
    <x v="31"/>
  </r>
  <r>
    <s v="12003"/>
    <s v="State/Local Govt Investment"/>
    <s v="59"/>
    <s v="Construction of other new residential structures"/>
    <n v="15055"/>
    <s v="Industry Use"/>
    <n v="2.3218905049999998"/>
    <x v="6"/>
    <x v="6"/>
    <x v="31"/>
    <x v="31"/>
  </r>
  <r>
    <s v="12003"/>
    <s v="State/Local Govt Investment"/>
    <s v="60"/>
    <s v="Maintenance and repair construction of nonresidential structures"/>
    <n v="15055"/>
    <s v="Industry Use"/>
    <n v="0"/>
    <x v="6"/>
    <x v="6"/>
    <x v="31"/>
    <x v="31"/>
  </r>
  <r>
    <s v="12003"/>
    <s v="State/Local Govt Investment"/>
    <s v="61"/>
    <s v="Maintenance and repair construction of residential structures"/>
    <n v="15055"/>
    <s v="Industry Use"/>
    <n v="0"/>
    <x v="6"/>
    <x v="6"/>
    <x v="31"/>
    <x v="31"/>
  </r>
  <r>
    <s v="12003"/>
    <s v="State/Local Govt Investment"/>
    <s v="62"/>
    <s v="Maintenance and repair construction of highways, streets, bridges, and tunnels"/>
    <n v="15055"/>
    <s v="Industry Use"/>
    <n v="0"/>
    <x v="6"/>
    <x v="6"/>
    <x v="31"/>
    <x v="31"/>
  </r>
  <r>
    <s v="12003"/>
    <s v="State/Local Govt Investment"/>
    <s v="64"/>
    <s v="Other animal food manufacturing"/>
    <n v="15055"/>
    <s v="Industry Use"/>
    <n v="0"/>
    <x v="7"/>
    <x v="7"/>
    <x v="31"/>
    <x v="31"/>
  </r>
  <r>
    <s v="12003"/>
    <s v="State/Local Govt Investment"/>
    <s v="65"/>
    <s v="Flour milling"/>
    <n v="15055"/>
    <s v="Industry Use"/>
    <n v="0"/>
    <x v="7"/>
    <x v="7"/>
    <x v="31"/>
    <x v="31"/>
  </r>
  <r>
    <s v="12003"/>
    <s v="State/Local Govt Investment"/>
    <s v="76"/>
    <s v="Confectionery manufacturing from purchased chocolate"/>
    <n v="15055"/>
    <s v="Industry Use"/>
    <n v="0"/>
    <x v="7"/>
    <x v="7"/>
    <x v="31"/>
    <x v="31"/>
  </r>
  <r>
    <s v="12003"/>
    <s v="State/Local Govt Investment"/>
    <s v="84"/>
    <s v="Fluid milk manufacturing"/>
    <n v="15055"/>
    <s v="Industry Use"/>
    <n v="0"/>
    <x v="7"/>
    <x v="7"/>
    <x v="31"/>
    <x v="31"/>
  </r>
  <r>
    <s v="12003"/>
    <s v="State/Local Govt Investment"/>
    <s v="87"/>
    <s v="Frozen cakes and other pastries manufacturing"/>
    <n v="15055"/>
    <s v="Industry Use"/>
    <n v="0"/>
    <x v="7"/>
    <x v="7"/>
    <x v="31"/>
    <x v="31"/>
  </r>
  <r>
    <s v="12003"/>
    <s v="State/Local Govt Investment"/>
    <s v="89"/>
    <s v="Animal, except poultry, slaughtering"/>
    <n v="15055"/>
    <s v="Industry Use"/>
    <n v="0"/>
    <x v="7"/>
    <x v="7"/>
    <x v="31"/>
    <x v="31"/>
  </r>
  <r>
    <s v="12003"/>
    <s v="State/Local Govt Investment"/>
    <s v="90"/>
    <s v="Meat processed from carcasses"/>
    <n v="15055"/>
    <s v="Industry Use"/>
    <n v="0"/>
    <x v="7"/>
    <x v="7"/>
    <x v="31"/>
    <x v="31"/>
  </r>
  <r>
    <s v="12003"/>
    <s v="State/Local Govt Investment"/>
    <s v="91"/>
    <s v="Rendering and meat byproduct processing"/>
    <n v="15055"/>
    <s v="Industry Use"/>
    <n v="0"/>
    <x v="7"/>
    <x v="7"/>
    <x v="31"/>
    <x v="31"/>
  </r>
  <r>
    <s v="12003"/>
    <s v="State/Local Govt Investment"/>
    <s v="93"/>
    <s v="Bread and bakery product, except frozen, manufacturing"/>
    <n v="15055"/>
    <s v="Industry Use"/>
    <n v="0"/>
    <x v="7"/>
    <x v="7"/>
    <x v="31"/>
    <x v="31"/>
  </r>
  <r>
    <s v="12003"/>
    <s v="State/Local Govt Investment"/>
    <s v="97"/>
    <s v="Roasted nuts and peanut butter manufacturing"/>
    <n v="15055"/>
    <s v="Industry Use"/>
    <n v="0"/>
    <x v="7"/>
    <x v="7"/>
    <x v="31"/>
    <x v="31"/>
  </r>
  <r>
    <s v="12003"/>
    <s v="State/Local Govt Investment"/>
    <s v="98"/>
    <s v="Other snack food manufacturing"/>
    <n v="15055"/>
    <s v="Industry Use"/>
    <n v="0"/>
    <x v="7"/>
    <x v="7"/>
    <x v="31"/>
    <x v="31"/>
  </r>
  <r>
    <s v="12003"/>
    <s v="State/Local Govt Investment"/>
    <s v="99"/>
    <s v="Coffee and tea manufacturing"/>
    <n v="15055"/>
    <s v="Industry Use"/>
    <n v="0"/>
    <x v="7"/>
    <x v="7"/>
    <x v="31"/>
    <x v="31"/>
  </r>
  <r>
    <s v="12003"/>
    <s v="State/Local Govt Investment"/>
    <s v="103"/>
    <s v="All other food manufacturing"/>
    <n v="15055"/>
    <s v="Industry Use"/>
    <n v="0"/>
    <x v="7"/>
    <x v="7"/>
    <x v="31"/>
    <x v="31"/>
  </r>
  <r>
    <s v="12003"/>
    <s v="State/Local Govt Investment"/>
    <s v="105"/>
    <s v="Manufactured ice"/>
    <n v="15055"/>
    <s v="Industry Use"/>
    <n v="0"/>
    <x v="7"/>
    <x v="7"/>
    <x v="31"/>
    <x v="31"/>
  </r>
  <r>
    <s v="12003"/>
    <s v="State/Local Govt Investment"/>
    <s v="106"/>
    <s v="Breweries"/>
    <n v="15055"/>
    <s v="Industry Use"/>
    <n v="0"/>
    <x v="7"/>
    <x v="7"/>
    <x v="31"/>
    <x v="31"/>
  </r>
  <r>
    <s v="12003"/>
    <s v="State/Local Govt Investment"/>
    <s v="107"/>
    <s v="Wineries"/>
    <n v="15055"/>
    <s v="Industry Use"/>
    <n v="0"/>
    <x v="7"/>
    <x v="7"/>
    <x v="31"/>
    <x v="31"/>
  </r>
  <r>
    <s v="12003"/>
    <s v="State/Local Govt Investment"/>
    <s v="108"/>
    <s v="Distilleries"/>
    <n v="15055"/>
    <s v="Industry Use"/>
    <n v="0"/>
    <x v="7"/>
    <x v="7"/>
    <x v="31"/>
    <x v="31"/>
  </r>
  <r>
    <s v="12003"/>
    <s v="State/Local Govt Investment"/>
    <s v="115"/>
    <s v="Textile and fabric finishing mills"/>
    <n v="15055"/>
    <s v="Industry Use"/>
    <n v="8.1200000000000001E-12"/>
    <x v="8"/>
    <x v="8"/>
    <x v="31"/>
    <x v="31"/>
  </r>
  <r>
    <s v="12003"/>
    <s v="State/Local Govt Investment"/>
    <s v="119"/>
    <s v="Textile bag and canvas mills"/>
    <n v="15055"/>
    <s v="Industry Use"/>
    <n v="4.3300000000000003E-7"/>
    <x v="8"/>
    <x v="8"/>
    <x v="31"/>
    <x v="31"/>
  </r>
  <r>
    <s v="12003"/>
    <s v="State/Local Govt Investment"/>
    <s v="121"/>
    <s v="Other textile product mills"/>
    <n v="15055"/>
    <s v="Industry Use"/>
    <n v="9.4900000000000006E-6"/>
    <x v="8"/>
    <x v="8"/>
    <x v="31"/>
    <x v="31"/>
  </r>
  <r>
    <s v="12003"/>
    <s v="State/Local Govt Investment"/>
    <s v="122"/>
    <s v="Hosiery and sock mills"/>
    <n v="15055"/>
    <s v="Industry Use"/>
    <n v="0"/>
    <x v="8"/>
    <x v="8"/>
    <x v="31"/>
    <x v="31"/>
  </r>
  <r>
    <s v="12003"/>
    <s v="State/Local Govt Investment"/>
    <s v="123"/>
    <s v="Other apparel knitting mills"/>
    <n v="15055"/>
    <s v="Industry Use"/>
    <n v="1.0399999999999999E-9"/>
    <x v="8"/>
    <x v="8"/>
    <x v="31"/>
    <x v="31"/>
  </r>
  <r>
    <s v="12003"/>
    <s v="State/Local Govt Investment"/>
    <s v="124"/>
    <s v="Cut and sew apparel contractors"/>
    <n v="15055"/>
    <s v="Industry Use"/>
    <n v="0"/>
    <x v="8"/>
    <x v="8"/>
    <x v="31"/>
    <x v="31"/>
  </r>
  <r>
    <s v="12003"/>
    <s v="State/Local Govt Investment"/>
    <s v="125"/>
    <s v="Mens and boys cut and sew apparel manufacturing"/>
    <n v="15055"/>
    <s v="Industry Use"/>
    <n v="0"/>
    <x v="8"/>
    <x v="8"/>
    <x v="31"/>
    <x v="31"/>
  </r>
  <r>
    <s v="12003"/>
    <s v="State/Local Govt Investment"/>
    <s v="126"/>
    <s v="Womens and girls cut and sew apparel manufacturing"/>
    <n v="15055"/>
    <s v="Industry Use"/>
    <n v="0"/>
    <x v="8"/>
    <x v="8"/>
    <x v="31"/>
    <x v="31"/>
  </r>
  <r>
    <s v="12003"/>
    <s v="State/Local Govt Investment"/>
    <s v="127"/>
    <s v="Other cut and sew apparel manufacturing"/>
    <n v="15055"/>
    <s v="Industry Use"/>
    <n v="0"/>
    <x v="8"/>
    <x v="8"/>
    <x v="31"/>
    <x v="31"/>
  </r>
  <r>
    <s v="12003"/>
    <s v="State/Local Govt Investment"/>
    <s v="128"/>
    <s v="Apparel accessories and other apparel manufacturing"/>
    <n v="15055"/>
    <s v="Industry Use"/>
    <n v="9.0999999999999996E-10"/>
    <x v="8"/>
    <x v="8"/>
    <x v="31"/>
    <x v="31"/>
  </r>
  <r>
    <s v="12003"/>
    <s v="State/Local Govt Investment"/>
    <s v="131"/>
    <s v="Other leather and allied product manufacturing"/>
    <n v="15055"/>
    <s v="Industry Use"/>
    <n v="0"/>
    <x v="8"/>
    <x v="8"/>
    <x v="31"/>
    <x v="31"/>
  </r>
  <r>
    <s v="12003"/>
    <s v="State/Local Govt Investment"/>
    <s v="132"/>
    <s v="Sawmills"/>
    <n v="15055"/>
    <s v="Industry Use"/>
    <n v="0"/>
    <x v="8"/>
    <x v="8"/>
    <x v="31"/>
    <x v="31"/>
  </r>
  <r>
    <s v="12003"/>
    <s v="State/Local Govt Investment"/>
    <s v="135"/>
    <s v="Engineered wood member and truss manufacturing"/>
    <n v="15055"/>
    <s v="Industry Use"/>
    <n v="0"/>
    <x v="8"/>
    <x v="8"/>
    <x v="31"/>
    <x v="31"/>
  </r>
  <r>
    <s v="12003"/>
    <s v="State/Local Govt Investment"/>
    <s v="137"/>
    <s v="Wood windows and door manufacturing"/>
    <n v="15055"/>
    <s v="Industry Use"/>
    <n v="0"/>
    <x v="8"/>
    <x v="8"/>
    <x v="31"/>
    <x v="31"/>
  </r>
  <r>
    <s v="12003"/>
    <s v="State/Local Govt Investment"/>
    <s v="139"/>
    <s v="Other millwork, including flooring"/>
    <n v="15055"/>
    <s v="Industry Use"/>
    <n v="3.2799999999999999E-6"/>
    <x v="8"/>
    <x v="8"/>
    <x v="31"/>
    <x v="31"/>
  </r>
  <r>
    <s v="12003"/>
    <s v="State/Local Govt Investment"/>
    <s v="140"/>
    <s v="Wood container and pallet manufacturing"/>
    <n v="15055"/>
    <s v="Industry Use"/>
    <n v="0"/>
    <x v="8"/>
    <x v="8"/>
    <x v="31"/>
    <x v="31"/>
  </r>
  <r>
    <s v="12003"/>
    <s v="State/Local Govt Investment"/>
    <s v="143"/>
    <s v="All other miscellaneous wood product manufacturing"/>
    <n v="15055"/>
    <s v="Industry Use"/>
    <n v="7.7900000000000003E-8"/>
    <x v="8"/>
    <x v="8"/>
    <x v="31"/>
    <x v="31"/>
  </r>
  <r>
    <s v="12003"/>
    <s v="State/Local Govt Investment"/>
    <s v="147"/>
    <s v="Paperboard container manufacturing"/>
    <n v="15055"/>
    <s v="Industry Use"/>
    <n v="0"/>
    <x v="8"/>
    <x v="8"/>
    <x v="31"/>
    <x v="31"/>
  </r>
  <r>
    <s v="12003"/>
    <s v="State/Local Govt Investment"/>
    <s v="152"/>
    <s v="Printing"/>
    <n v="15055"/>
    <s v="Industry Use"/>
    <n v="3.5400000000000002E-7"/>
    <x v="8"/>
    <x v="8"/>
    <x v="31"/>
    <x v="31"/>
  </r>
  <r>
    <s v="12003"/>
    <s v="State/Local Govt Investment"/>
    <s v="155"/>
    <s v="Asphalt paving mixture and block manufacturing"/>
    <n v="15055"/>
    <s v="Industry Use"/>
    <n v="1.7100000000000001E-7"/>
    <x v="8"/>
    <x v="8"/>
    <x v="31"/>
    <x v="31"/>
  </r>
  <r>
    <s v="12003"/>
    <s v="State/Local Govt Investment"/>
    <s v="163"/>
    <s v="Other basic organic chemical manufacturing"/>
    <n v="15055"/>
    <s v="Industry Use"/>
    <n v="5.1399999999999997E-8"/>
    <x v="8"/>
    <x v="8"/>
    <x v="31"/>
    <x v="31"/>
  </r>
  <r>
    <s v="12003"/>
    <s v="State/Local Govt Investment"/>
    <s v="175"/>
    <s v="Paint and coating manufacturing"/>
    <n v="15055"/>
    <s v="Industry Use"/>
    <n v="9.4900000000000004E-7"/>
    <x v="8"/>
    <x v="8"/>
    <x v="31"/>
    <x v="31"/>
  </r>
  <r>
    <s v="12003"/>
    <s v="State/Local Govt Investment"/>
    <s v="177"/>
    <s v="Soap and other detergent manufacturing"/>
    <n v="15055"/>
    <s v="Industry Use"/>
    <n v="1.55E-6"/>
    <x v="8"/>
    <x v="8"/>
    <x v="31"/>
    <x v="31"/>
  </r>
  <r>
    <s v="12003"/>
    <s v="State/Local Govt Investment"/>
    <s v="190"/>
    <s v="Polystyrene foam product manufacturing"/>
    <n v="15055"/>
    <s v="Industry Use"/>
    <n v="0"/>
    <x v="8"/>
    <x v="8"/>
    <x v="31"/>
    <x v="31"/>
  </r>
  <r>
    <s v="12003"/>
    <s v="State/Local Govt Investment"/>
    <s v="191"/>
    <s v="Urethane and other foam product (except polystyrene) manufacturing"/>
    <n v="15055"/>
    <s v="Industry Use"/>
    <n v="2.9399999999999999E-8"/>
    <x v="8"/>
    <x v="8"/>
    <x v="31"/>
    <x v="31"/>
  </r>
  <r>
    <s v="12003"/>
    <s v="State/Local Govt Investment"/>
    <s v="192"/>
    <s v="Plastics bottle manufacturing"/>
    <n v="15055"/>
    <s v="Industry Use"/>
    <n v="0"/>
    <x v="8"/>
    <x v="8"/>
    <x v="31"/>
    <x v="31"/>
  </r>
  <r>
    <s v="12003"/>
    <s v="State/Local Govt Investment"/>
    <s v="195"/>
    <s v="Rubber and plastics hoses and belting manufacturing"/>
    <n v="15055"/>
    <s v="Industry Use"/>
    <n v="6.9199999999999998E-6"/>
    <x v="8"/>
    <x v="8"/>
    <x v="31"/>
    <x v="31"/>
  </r>
  <r>
    <s v="12003"/>
    <s v="State/Local Govt Investment"/>
    <s v="197"/>
    <s v="Pottery, ceramics, and plumbing fixture manufacturing"/>
    <n v="15055"/>
    <s v="Industry Use"/>
    <n v="1.59E-8"/>
    <x v="8"/>
    <x v="8"/>
    <x v="31"/>
    <x v="31"/>
  </r>
  <r>
    <s v="12003"/>
    <s v="State/Local Govt Investment"/>
    <s v="204"/>
    <s v="Ready-mix concrete manufacturing"/>
    <n v="15055"/>
    <s v="Industry Use"/>
    <n v="0"/>
    <x v="8"/>
    <x v="8"/>
    <x v="31"/>
    <x v="31"/>
  </r>
  <r>
    <s v="12003"/>
    <s v="State/Local Govt Investment"/>
    <s v="207"/>
    <s v="Other concrete product manufacturing"/>
    <n v="15055"/>
    <s v="Industry Use"/>
    <n v="0"/>
    <x v="8"/>
    <x v="8"/>
    <x v="31"/>
    <x v="31"/>
  </r>
  <r>
    <s v="12003"/>
    <s v="State/Local Govt Investment"/>
    <s v="211"/>
    <s v="Cut stone and stone product manufacturing"/>
    <n v="15055"/>
    <s v="Industry Use"/>
    <n v="0"/>
    <x v="8"/>
    <x v="8"/>
    <x v="31"/>
    <x v="31"/>
  </r>
  <r>
    <s v="12003"/>
    <s v="State/Local Govt Investment"/>
    <s v="215"/>
    <s v="Iron and steel mills and ferroalloy manufacturing"/>
    <n v="15055"/>
    <s v="Industry Use"/>
    <n v="4.1099999999999998E-10"/>
    <x v="8"/>
    <x v="8"/>
    <x v="31"/>
    <x v="31"/>
  </r>
  <r>
    <s v="12003"/>
    <s v="State/Local Govt Investment"/>
    <s v="217"/>
    <s v="Rolled steel shape manufacturing"/>
    <n v="15055"/>
    <s v="Industry Use"/>
    <n v="9.7300000000000004E-7"/>
    <x v="8"/>
    <x v="8"/>
    <x v="31"/>
    <x v="31"/>
  </r>
  <r>
    <s v="12003"/>
    <s v="State/Local Govt Investment"/>
    <s v="227"/>
    <s v="Ferrous metal foundries"/>
    <n v="15055"/>
    <s v="Industry Use"/>
    <n v="7.6199999999999997E-7"/>
    <x v="8"/>
    <x v="8"/>
    <x v="31"/>
    <x v="31"/>
  </r>
  <r>
    <s v="12003"/>
    <s v="State/Local Govt Investment"/>
    <s v="228"/>
    <s v="Nonferrous metal foundries"/>
    <n v="15055"/>
    <s v="Industry Use"/>
    <n v="7.1699999999999997E-7"/>
    <x v="8"/>
    <x v="8"/>
    <x v="31"/>
    <x v="31"/>
  </r>
  <r>
    <s v="12003"/>
    <s v="State/Local Govt Investment"/>
    <s v="230"/>
    <s v="Crown and closure manufacturing and metal stamping"/>
    <n v="15055"/>
    <s v="Industry Use"/>
    <n v="6.5899999999999996E-6"/>
    <x v="8"/>
    <x v="8"/>
    <x v="31"/>
    <x v="31"/>
  </r>
  <r>
    <s v="12003"/>
    <s v="State/Local Govt Investment"/>
    <s v="234"/>
    <s v="Handtool manufacturing"/>
    <n v="15055"/>
    <s v="Industry Use"/>
    <n v="1.91E-7"/>
    <x v="8"/>
    <x v="8"/>
    <x v="31"/>
    <x v="31"/>
  </r>
  <r>
    <s v="12003"/>
    <s v="State/Local Govt Investment"/>
    <s v="236"/>
    <s v="Fabricated structural metal manufacturing"/>
    <n v="15055"/>
    <s v="Industry Use"/>
    <n v="2.03E-6"/>
    <x v="8"/>
    <x v="8"/>
    <x v="31"/>
    <x v="31"/>
  </r>
  <r>
    <s v="12003"/>
    <s v="State/Local Govt Investment"/>
    <s v="238"/>
    <s v="Metal window and door manufacturing"/>
    <n v="15055"/>
    <s v="Industry Use"/>
    <n v="2.62E-5"/>
    <x v="8"/>
    <x v="8"/>
    <x v="31"/>
    <x v="31"/>
  </r>
  <r>
    <s v="12003"/>
    <s v="State/Local Govt Investment"/>
    <s v="239"/>
    <s v="Sheet metal work manufacturing"/>
    <n v="15055"/>
    <s v="Industry Use"/>
    <n v="2.5400000000000001E-5"/>
    <x v="8"/>
    <x v="8"/>
    <x v="31"/>
    <x v="31"/>
  </r>
  <r>
    <s v="12003"/>
    <s v="State/Local Govt Investment"/>
    <s v="240"/>
    <s v="Ornamental and architectural metal work manufacturing"/>
    <n v="15055"/>
    <s v="Industry Use"/>
    <n v="2.6800000000000002E-6"/>
    <x v="8"/>
    <x v="8"/>
    <x v="31"/>
    <x v="31"/>
  </r>
  <r>
    <s v="12003"/>
    <s v="State/Local Govt Investment"/>
    <s v="242"/>
    <s v="Metal tank (heavy gauge) manufacturing"/>
    <n v="15055"/>
    <s v="Industry Use"/>
    <n v="1.6099999999999998E-5"/>
    <x v="8"/>
    <x v="8"/>
    <x v="31"/>
    <x v="31"/>
  </r>
  <r>
    <s v="12003"/>
    <s v="State/Local Govt Investment"/>
    <s v="244"/>
    <s v="Metal barrels, drums and pails manufacturing"/>
    <n v="15055"/>
    <s v="Industry Use"/>
    <n v="7.9499999999999994E-5"/>
    <x v="8"/>
    <x v="8"/>
    <x v="31"/>
    <x v="31"/>
  </r>
  <r>
    <s v="12003"/>
    <s v="State/Local Govt Investment"/>
    <s v="247"/>
    <s v="Machine shops"/>
    <n v="15055"/>
    <s v="Industry Use"/>
    <n v="4.4700000000000004E-6"/>
    <x v="8"/>
    <x v="8"/>
    <x v="31"/>
    <x v="31"/>
  </r>
  <r>
    <s v="12003"/>
    <s v="State/Local Govt Investment"/>
    <s v="248"/>
    <s v="Turned product and screw, nut, and bolt manufacturing"/>
    <n v="15055"/>
    <s v="Industry Use"/>
    <n v="3.0599999999999999E-6"/>
    <x v="8"/>
    <x v="8"/>
    <x v="31"/>
    <x v="31"/>
  </r>
  <r>
    <s v="12003"/>
    <s v="State/Local Govt Investment"/>
    <s v="251"/>
    <s v="Electroplating, anodizing, and coloring metal"/>
    <n v="15055"/>
    <s v="Industry Use"/>
    <n v="1.8200000000000001E-8"/>
    <x v="8"/>
    <x v="8"/>
    <x v="31"/>
    <x v="31"/>
  </r>
  <r>
    <s v="12003"/>
    <s v="State/Local Govt Investment"/>
    <s v="252"/>
    <s v="Valve and fittings, other than plumbing, manufacturing"/>
    <n v="15055"/>
    <s v="Industry Use"/>
    <n v="6.7276800000000002E-4"/>
    <x v="8"/>
    <x v="8"/>
    <x v="31"/>
    <x v="31"/>
  </r>
  <r>
    <s v="12003"/>
    <s v="State/Local Govt Investment"/>
    <s v="259"/>
    <s v="Other fabricated metal manufacturing"/>
    <n v="15055"/>
    <s v="Industry Use"/>
    <n v="2.0054299999999999E-4"/>
    <x v="8"/>
    <x v="8"/>
    <x v="31"/>
    <x v="31"/>
  </r>
  <r>
    <s v="12003"/>
    <s v="State/Local Govt Investment"/>
    <s v="261"/>
    <s v="Lawn and garden equipment manufacturing"/>
    <n v="15055"/>
    <s v="Industry Use"/>
    <n v="1.3411200000000001E-4"/>
    <x v="8"/>
    <x v="8"/>
    <x v="31"/>
    <x v="31"/>
  </r>
  <r>
    <s v="12003"/>
    <s v="State/Local Govt Investment"/>
    <s v="262"/>
    <s v="Construction machinery manufacturing"/>
    <n v="15055"/>
    <s v="Industry Use"/>
    <n v="7.6173969999999997E-3"/>
    <x v="8"/>
    <x v="8"/>
    <x v="31"/>
    <x v="31"/>
  </r>
  <r>
    <s v="12003"/>
    <s v="State/Local Govt Investment"/>
    <s v="269"/>
    <s v="All other industrial machinery manufacturing"/>
    <n v="15055"/>
    <s v="Industry Use"/>
    <n v="3.7899999999999999E-7"/>
    <x v="8"/>
    <x v="8"/>
    <x v="31"/>
    <x v="31"/>
  </r>
  <r>
    <s v="12003"/>
    <s v="State/Local Govt Investment"/>
    <s v="275"/>
    <s v="Air conditioning, refrigeration, and warm air heating equipment manufacturing"/>
    <n v="15055"/>
    <s v="Industry Use"/>
    <n v="9.6299999999999996E-5"/>
    <x v="8"/>
    <x v="8"/>
    <x v="31"/>
    <x v="31"/>
  </r>
  <r>
    <s v="12003"/>
    <s v="State/Local Govt Investment"/>
    <s v="276"/>
    <s v="Industrial mold manufacturing"/>
    <n v="15055"/>
    <s v="Industry Use"/>
    <n v="9.9300000000000006E-7"/>
    <x v="8"/>
    <x v="8"/>
    <x v="31"/>
    <x v="31"/>
  </r>
  <r>
    <s v="12003"/>
    <s v="State/Local Govt Investment"/>
    <s v="277"/>
    <s v="Special tool, die, jig, and fixture manufacturing"/>
    <n v="15055"/>
    <s v="Industry Use"/>
    <n v="4.8899999999999998E-6"/>
    <x v="8"/>
    <x v="8"/>
    <x v="31"/>
    <x v="31"/>
  </r>
  <r>
    <s v="12003"/>
    <s v="State/Local Govt Investment"/>
    <s v="282"/>
    <s v="Speed changer, industrial high-speed drive, and gear manufacturing"/>
    <n v="15055"/>
    <s v="Industry Use"/>
    <n v="3.0400000000000001E-8"/>
    <x v="8"/>
    <x v="8"/>
    <x v="31"/>
    <x v="31"/>
  </r>
  <r>
    <s v="12003"/>
    <s v="State/Local Govt Investment"/>
    <s v="294"/>
    <s v="Industrial process furnace and oven manufacturing"/>
    <n v="15055"/>
    <s v="Industry Use"/>
    <n v="2.8399999999999999E-6"/>
    <x v="8"/>
    <x v="8"/>
    <x v="31"/>
    <x v="31"/>
  </r>
  <r>
    <s v="12003"/>
    <s v="State/Local Govt Investment"/>
    <s v="297"/>
    <s v="Scales, balances, and miscellaneous general purpose machinery manufacturing"/>
    <n v="15055"/>
    <s v="Industry Use"/>
    <n v="9.6299999999999996E-5"/>
    <x v="8"/>
    <x v="8"/>
    <x v="31"/>
    <x v="31"/>
  </r>
  <r>
    <s v="12003"/>
    <s v="State/Local Govt Investment"/>
    <s v="307"/>
    <s v="Semiconductor and related device manufacturing"/>
    <n v="15055"/>
    <s v="Industry Use"/>
    <n v="2.2199999999999999E-6"/>
    <x v="8"/>
    <x v="8"/>
    <x v="31"/>
    <x v="31"/>
  </r>
  <r>
    <s v="12003"/>
    <s v="State/Local Govt Investment"/>
    <s v="317"/>
    <s v="Analytical laboratory instrument manufacturing"/>
    <n v="15055"/>
    <s v="Industry Use"/>
    <n v="9.02E-8"/>
    <x v="8"/>
    <x v="8"/>
    <x v="31"/>
    <x v="31"/>
  </r>
  <r>
    <s v="12003"/>
    <s v="State/Local Govt Investment"/>
    <s v="323"/>
    <s v="Lighting fixture manufacturing"/>
    <n v="15055"/>
    <s v="Industry Use"/>
    <n v="2.0200000000000001E-7"/>
    <x v="8"/>
    <x v="8"/>
    <x v="31"/>
    <x v="31"/>
  </r>
  <r>
    <s v="12003"/>
    <s v="State/Local Govt Investment"/>
    <s v="330"/>
    <s v="Motor and generator manufacturing"/>
    <n v="15055"/>
    <s v="Industry Use"/>
    <n v="3.2799999999999998E-5"/>
    <x v="8"/>
    <x v="8"/>
    <x v="31"/>
    <x v="31"/>
  </r>
  <r>
    <s v="12003"/>
    <s v="State/Local Govt Investment"/>
    <s v="341"/>
    <s v="Light truck and utility vehicle manufacturing"/>
    <n v="15055"/>
    <s v="Industry Use"/>
    <n v="1.1386580000000001E-3"/>
    <x v="8"/>
    <x v="8"/>
    <x v="31"/>
    <x v="31"/>
  </r>
  <r>
    <s v="12003"/>
    <s v="State/Local Govt Investment"/>
    <s v="343"/>
    <s v="Motor vehicle body manufacturing"/>
    <n v="15055"/>
    <s v="Industry Use"/>
    <n v="3.8899999999999997E-5"/>
    <x v="8"/>
    <x v="8"/>
    <x v="31"/>
    <x v="31"/>
  </r>
  <r>
    <s v="12003"/>
    <s v="State/Local Govt Investment"/>
    <s v="346"/>
    <s v="Travel trailer and camper manufacturing"/>
    <n v="15055"/>
    <s v="Industry Use"/>
    <n v="5.2299999999999998E-8"/>
    <x v="8"/>
    <x v="8"/>
    <x v="31"/>
    <x v="31"/>
  </r>
  <r>
    <s v="12003"/>
    <s v="State/Local Govt Investment"/>
    <s v="348"/>
    <s v="Motor vehicle electrical and electronic equipment manufacturing"/>
    <n v="15055"/>
    <s v="Industry Use"/>
    <n v="3.2899999999999999E-7"/>
    <x v="8"/>
    <x v="8"/>
    <x v="31"/>
    <x v="31"/>
  </r>
  <r>
    <s v="12003"/>
    <s v="State/Local Govt Investment"/>
    <s v="364"/>
    <s v="All other transportation equipment manufacturing"/>
    <n v="15055"/>
    <s v="Industry Use"/>
    <n v="9.5000000000000005E-5"/>
    <x v="8"/>
    <x v="8"/>
    <x v="31"/>
    <x v="31"/>
  </r>
  <r>
    <s v="12003"/>
    <s v="State/Local Govt Investment"/>
    <s v="365"/>
    <s v="Wood kitchen cabinet and countertop manufacturing"/>
    <n v="15055"/>
    <s v="Industry Use"/>
    <n v="1.36E-5"/>
    <x v="8"/>
    <x v="8"/>
    <x v="31"/>
    <x v="31"/>
  </r>
  <r>
    <s v="12003"/>
    <s v="State/Local Govt Investment"/>
    <s v="366"/>
    <s v="Upholstered household furniture manufacturing"/>
    <n v="15055"/>
    <s v="Industry Use"/>
    <n v="2.6100000000000001E-5"/>
    <x v="8"/>
    <x v="8"/>
    <x v="31"/>
    <x v="31"/>
  </r>
  <r>
    <s v="12003"/>
    <s v="State/Local Govt Investment"/>
    <s v="367"/>
    <s v="Nonupholstered wood household furniture manufacturing"/>
    <n v="15055"/>
    <s v="Industry Use"/>
    <n v="7.34E-6"/>
    <x v="8"/>
    <x v="8"/>
    <x v="31"/>
    <x v="31"/>
  </r>
  <r>
    <s v="12003"/>
    <s v="State/Local Govt Investment"/>
    <s v="371"/>
    <s v="Custom architectural woodwork and millwork"/>
    <n v="15055"/>
    <s v="Industry Use"/>
    <n v="4.6600000000000001E-5"/>
    <x v="8"/>
    <x v="8"/>
    <x v="31"/>
    <x v="31"/>
  </r>
  <r>
    <s v="12003"/>
    <s v="State/Local Govt Investment"/>
    <s v="374"/>
    <s v="Mattress manufacturing"/>
    <n v="15055"/>
    <s v="Industry Use"/>
    <n v="2.3499999999999999E-6"/>
    <x v="8"/>
    <x v="8"/>
    <x v="31"/>
    <x v="31"/>
  </r>
  <r>
    <s v="12003"/>
    <s v="State/Local Govt Investment"/>
    <s v="376"/>
    <s v="Surgical and medical instrument manufacturing"/>
    <n v="15055"/>
    <s v="Industry Use"/>
    <n v="4.0899999999999998E-6"/>
    <x v="8"/>
    <x v="8"/>
    <x v="31"/>
    <x v="31"/>
  </r>
  <r>
    <s v="12003"/>
    <s v="State/Local Govt Investment"/>
    <s v="378"/>
    <s v="Dental equipment and supplies manufacturing"/>
    <n v="15055"/>
    <s v="Industry Use"/>
    <n v="1.4100000000000001E-6"/>
    <x v="8"/>
    <x v="8"/>
    <x v="31"/>
    <x v="31"/>
  </r>
  <r>
    <s v="12003"/>
    <s v="State/Local Govt Investment"/>
    <s v="380"/>
    <s v="Dental laboratories"/>
    <n v="15055"/>
    <s v="Industry Use"/>
    <n v="3.8700000000000002E-8"/>
    <x v="8"/>
    <x v="8"/>
    <x v="31"/>
    <x v="31"/>
  </r>
  <r>
    <s v="12003"/>
    <s v="State/Local Govt Investment"/>
    <s v="381"/>
    <s v="Jewelry and silverware manufacturing"/>
    <n v="15055"/>
    <s v="Industry Use"/>
    <n v="2.9999999999999999E-7"/>
    <x v="8"/>
    <x v="8"/>
    <x v="31"/>
    <x v="31"/>
  </r>
  <r>
    <s v="12003"/>
    <s v="State/Local Govt Investment"/>
    <s v="382"/>
    <s v="Sporting and athletic goods manufacturing"/>
    <n v="15055"/>
    <s v="Industry Use"/>
    <n v="7.1299999999999998E-5"/>
    <x v="8"/>
    <x v="8"/>
    <x v="31"/>
    <x v="31"/>
  </r>
  <r>
    <s v="12003"/>
    <s v="State/Local Govt Investment"/>
    <s v="383"/>
    <s v="Doll, toy, and game manufacturing"/>
    <n v="15055"/>
    <s v="Industry Use"/>
    <n v="4.6199999999999998E-7"/>
    <x v="8"/>
    <x v="8"/>
    <x v="31"/>
    <x v="31"/>
  </r>
  <r>
    <s v="12003"/>
    <s v="State/Local Govt Investment"/>
    <s v="384"/>
    <s v="Office supplies (except paper) manufacturing"/>
    <n v="15055"/>
    <s v="Industry Use"/>
    <n v="1.0699999999999999E-5"/>
    <x v="8"/>
    <x v="8"/>
    <x v="31"/>
    <x v="31"/>
  </r>
  <r>
    <s v="12003"/>
    <s v="State/Local Govt Investment"/>
    <s v="385"/>
    <s v="Sign manufacturing"/>
    <n v="15055"/>
    <s v="Industry Use"/>
    <n v="4.8800000000000003E-7"/>
    <x v="8"/>
    <x v="8"/>
    <x v="31"/>
    <x v="31"/>
  </r>
  <r>
    <s v="12003"/>
    <s v="State/Local Govt Investment"/>
    <s v="390"/>
    <s v="Burial casket manufacturing"/>
    <n v="15055"/>
    <s v="Industry Use"/>
    <n v="8.4400000000000005E-5"/>
    <x v="8"/>
    <x v="8"/>
    <x v="31"/>
    <x v="31"/>
  </r>
  <r>
    <s v="12003"/>
    <s v="State/Local Govt Investment"/>
    <s v="392"/>
    <s v="Wholesale - Motor vehicle and motor vehicle parts and supplies"/>
    <n v="15055"/>
    <s v="Industry Use"/>
    <n v="4.6089525999999999E-2"/>
    <x v="9"/>
    <x v="9"/>
    <x v="31"/>
    <x v="31"/>
  </r>
  <r>
    <s v="12003"/>
    <s v="State/Local Govt Investment"/>
    <s v="393"/>
    <s v="Wholesale - Professional and commercial equipment and supplies"/>
    <n v="15055"/>
    <s v="Industry Use"/>
    <n v="0.29787565100000002"/>
    <x v="9"/>
    <x v="9"/>
    <x v="31"/>
    <x v="31"/>
  </r>
  <r>
    <s v="12003"/>
    <s v="State/Local Govt Investment"/>
    <s v="394"/>
    <s v="Wholesale - Household appliances and electrical and electronic goods"/>
    <n v="15055"/>
    <s v="Industry Use"/>
    <n v="0.17343103800000001"/>
    <x v="9"/>
    <x v="9"/>
    <x v="31"/>
    <x v="31"/>
  </r>
  <r>
    <s v="12003"/>
    <s v="State/Local Govt Investment"/>
    <s v="395"/>
    <s v="Wholesale - Machinery, equipment, and supplies"/>
    <n v="15055"/>
    <s v="Industry Use"/>
    <n v="0.120440775"/>
    <x v="9"/>
    <x v="9"/>
    <x v="31"/>
    <x v="31"/>
  </r>
  <r>
    <s v="12003"/>
    <s v="State/Local Govt Investment"/>
    <s v="396"/>
    <s v="Wholesale - Other durable goods merchant wholesalers"/>
    <n v="15055"/>
    <s v="Industry Use"/>
    <n v="3.4912055999999997E-2"/>
    <x v="9"/>
    <x v="9"/>
    <x v="31"/>
    <x v="31"/>
  </r>
  <r>
    <s v="12003"/>
    <s v="State/Local Govt Investment"/>
    <s v="397"/>
    <s v="Wholesale - Drugs and druggistsâ€™ sundries"/>
    <n v="15055"/>
    <s v="Industry Use"/>
    <n v="2.1500000000000001E-5"/>
    <x v="9"/>
    <x v="9"/>
    <x v="31"/>
    <x v="31"/>
  </r>
  <r>
    <s v="12003"/>
    <s v="State/Local Govt Investment"/>
    <s v="398"/>
    <s v="Wholesale - Grocery and related product wholesalers"/>
    <n v="15055"/>
    <s v="Industry Use"/>
    <n v="1.1608E-4"/>
    <x v="9"/>
    <x v="9"/>
    <x v="31"/>
    <x v="31"/>
  </r>
  <r>
    <s v="12003"/>
    <s v="State/Local Govt Investment"/>
    <s v="399"/>
    <s v="Wholesale - Petroleum and petroleum products"/>
    <n v="15055"/>
    <s v="Industry Use"/>
    <n v="7.2299999999999996E-5"/>
    <x v="9"/>
    <x v="9"/>
    <x v="31"/>
    <x v="31"/>
  </r>
  <r>
    <s v="12003"/>
    <s v="State/Local Govt Investment"/>
    <s v="400"/>
    <s v="Wholesale - Other nondurable goods merchant wholesalers"/>
    <n v="15055"/>
    <s v="Industry Use"/>
    <n v="4.1852230000000001E-3"/>
    <x v="9"/>
    <x v="9"/>
    <x v="31"/>
    <x v="31"/>
  </r>
  <r>
    <s v="12003"/>
    <s v="State/Local Govt Investment"/>
    <s v="401"/>
    <s v="Wholesale - Wholesale electronic markets and agents and brokers"/>
    <n v="15055"/>
    <s v="Industry Use"/>
    <n v="4.108914E-3"/>
    <x v="9"/>
    <x v="9"/>
    <x v="31"/>
    <x v="31"/>
  </r>
  <r>
    <s v="12003"/>
    <s v="State/Local Govt Investment"/>
    <s v="402"/>
    <s v="Retail - Motor vehicle and parts dealers"/>
    <n v="15055"/>
    <s v="Industry Use"/>
    <n v="0"/>
    <x v="10"/>
    <x v="10"/>
    <x v="31"/>
    <x v="31"/>
  </r>
  <r>
    <s v="12003"/>
    <s v="State/Local Govt Investment"/>
    <s v="403"/>
    <s v="Retail - Furniture and home furnishings stores"/>
    <n v="15055"/>
    <s v="Industry Use"/>
    <n v="0"/>
    <x v="10"/>
    <x v="10"/>
    <x v="31"/>
    <x v="31"/>
  </r>
  <r>
    <s v="12003"/>
    <s v="State/Local Govt Investment"/>
    <s v="404"/>
    <s v="Retail - Electronics and appliance stores"/>
    <n v="15055"/>
    <s v="Industry Use"/>
    <n v="0"/>
    <x v="10"/>
    <x v="10"/>
    <x v="31"/>
    <x v="31"/>
  </r>
  <r>
    <s v="12003"/>
    <s v="State/Local Govt Investment"/>
    <s v="405"/>
    <s v="Retail - Building material and garden equipment and supplies stores"/>
    <n v="15055"/>
    <s v="Industry Use"/>
    <n v="0"/>
    <x v="10"/>
    <x v="10"/>
    <x v="31"/>
    <x v="31"/>
  </r>
  <r>
    <s v="12003"/>
    <s v="State/Local Govt Investment"/>
    <s v="406"/>
    <s v="Retail - Food and beverage stores"/>
    <n v="15055"/>
    <s v="Industry Use"/>
    <n v="0"/>
    <x v="10"/>
    <x v="10"/>
    <x v="31"/>
    <x v="31"/>
  </r>
  <r>
    <s v="12003"/>
    <s v="State/Local Govt Investment"/>
    <s v="407"/>
    <s v="Retail - Health and personal care stores"/>
    <n v="15055"/>
    <s v="Industry Use"/>
    <n v="0"/>
    <x v="10"/>
    <x v="10"/>
    <x v="31"/>
    <x v="31"/>
  </r>
  <r>
    <s v="12003"/>
    <s v="State/Local Govt Investment"/>
    <s v="408"/>
    <s v="Retail - Gasoline stores"/>
    <n v="15055"/>
    <s v="Industry Use"/>
    <n v="0"/>
    <x v="10"/>
    <x v="10"/>
    <x v="31"/>
    <x v="31"/>
  </r>
  <r>
    <s v="12003"/>
    <s v="State/Local Govt Investment"/>
    <s v="409"/>
    <s v="Retail - Clothing and clothing accessories stores"/>
    <n v="15055"/>
    <s v="Industry Use"/>
    <n v="0"/>
    <x v="10"/>
    <x v="10"/>
    <x v="31"/>
    <x v="31"/>
  </r>
  <r>
    <s v="12003"/>
    <s v="State/Local Govt Investment"/>
    <s v="410"/>
    <s v="Retail - Sporting goods, hobby, musical instrument and book stores"/>
    <n v="15055"/>
    <s v="Industry Use"/>
    <n v="0"/>
    <x v="10"/>
    <x v="10"/>
    <x v="31"/>
    <x v="31"/>
  </r>
  <r>
    <s v="12003"/>
    <s v="State/Local Govt Investment"/>
    <s v="411"/>
    <s v="Retail - General merchandise stores"/>
    <n v="15055"/>
    <s v="Industry Use"/>
    <n v="0"/>
    <x v="10"/>
    <x v="10"/>
    <x v="31"/>
    <x v="31"/>
  </r>
  <r>
    <s v="12003"/>
    <s v="State/Local Govt Investment"/>
    <s v="412"/>
    <s v="Retail - Miscellaneous store retailers"/>
    <n v="15055"/>
    <s v="Industry Use"/>
    <n v="0"/>
    <x v="10"/>
    <x v="10"/>
    <x v="31"/>
    <x v="31"/>
  </r>
  <r>
    <s v="12003"/>
    <s v="State/Local Govt Investment"/>
    <s v="413"/>
    <s v="Retail - Nonstore retailers"/>
    <n v="15055"/>
    <s v="Industry Use"/>
    <n v="0"/>
    <x v="10"/>
    <x v="10"/>
    <x v="31"/>
    <x v="31"/>
  </r>
  <r>
    <s v="12003"/>
    <s v="State/Local Govt Investment"/>
    <s v="414"/>
    <s v="Air transportation"/>
    <n v="15055"/>
    <s v="Industry Use"/>
    <n v="4.8199999999999999E-5"/>
    <x v="11"/>
    <x v="11"/>
    <x v="31"/>
    <x v="31"/>
  </r>
  <r>
    <s v="12003"/>
    <s v="State/Local Govt Investment"/>
    <s v="415"/>
    <s v="Rail transportation"/>
    <n v="15055"/>
    <s v="Industry Use"/>
    <n v="2.3636519999999999E-3"/>
    <x v="11"/>
    <x v="11"/>
    <x v="31"/>
    <x v="31"/>
  </r>
  <r>
    <s v="12003"/>
    <s v="State/Local Govt Investment"/>
    <s v="416"/>
    <s v="Water transportation"/>
    <n v="15055"/>
    <s v="Industry Use"/>
    <n v="0"/>
    <x v="11"/>
    <x v="11"/>
    <x v="31"/>
    <x v="31"/>
  </r>
  <r>
    <s v="12003"/>
    <s v="State/Local Govt Investment"/>
    <s v="417"/>
    <s v="Truck transportation"/>
    <n v="15055"/>
    <s v="Industry Use"/>
    <n v="7.8508336999999997E-2"/>
    <x v="11"/>
    <x v="11"/>
    <x v="31"/>
    <x v="31"/>
  </r>
  <r>
    <s v="12003"/>
    <s v="State/Local Govt Investment"/>
    <s v="418"/>
    <s v="Transit and ground passenger transportation"/>
    <n v="15055"/>
    <s v="Industry Use"/>
    <n v="0"/>
    <x v="11"/>
    <x v="11"/>
    <x v="31"/>
    <x v="31"/>
  </r>
  <r>
    <s v="12003"/>
    <s v="State/Local Govt Investment"/>
    <s v="419"/>
    <s v="Pipeline transportation"/>
    <n v="15055"/>
    <s v="Industry Use"/>
    <n v="0"/>
    <x v="11"/>
    <x v="11"/>
    <x v="31"/>
    <x v="31"/>
  </r>
  <r>
    <s v="12003"/>
    <s v="State/Local Govt Investment"/>
    <s v="420"/>
    <s v="Scenic and sightseeing transportation and support activities for transportation"/>
    <n v="15055"/>
    <s v="Industry Use"/>
    <n v="2.45589E-4"/>
    <x v="11"/>
    <x v="11"/>
    <x v="31"/>
    <x v="31"/>
  </r>
  <r>
    <s v="12003"/>
    <s v="State/Local Govt Investment"/>
    <s v="421"/>
    <s v="Couriers and messengers"/>
    <n v="15055"/>
    <s v="Industry Use"/>
    <n v="3.3699999999999999E-5"/>
    <x v="11"/>
    <x v="11"/>
    <x v="31"/>
    <x v="31"/>
  </r>
  <r>
    <s v="12003"/>
    <s v="State/Local Govt Investment"/>
    <s v="422"/>
    <s v="Warehousing and storage"/>
    <n v="15055"/>
    <s v="Industry Use"/>
    <n v="0"/>
    <x v="11"/>
    <x v="11"/>
    <x v="31"/>
    <x v="31"/>
  </r>
  <r>
    <s v="12003"/>
    <s v="State/Local Govt Investment"/>
    <s v="423"/>
    <s v="Newspaper publishers"/>
    <n v="15055"/>
    <s v="Industry Use"/>
    <n v="0"/>
    <x v="12"/>
    <x v="12"/>
    <x v="31"/>
    <x v="31"/>
  </r>
  <r>
    <s v="12003"/>
    <s v="State/Local Govt Investment"/>
    <s v="424"/>
    <s v="Periodical publishers"/>
    <n v="15055"/>
    <s v="Industry Use"/>
    <n v="0"/>
    <x v="12"/>
    <x v="12"/>
    <x v="31"/>
    <x v="31"/>
  </r>
  <r>
    <s v="12003"/>
    <s v="State/Local Govt Investment"/>
    <s v="425"/>
    <s v="Book publishers"/>
    <n v="15055"/>
    <s v="Industry Use"/>
    <n v="0"/>
    <x v="12"/>
    <x v="12"/>
    <x v="31"/>
    <x v="31"/>
  </r>
  <r>
    <s v="12003"/>
    <s v="State/Local Govt Investment"/>
    <s v="428"/>
    <s v="Software publishers"/>
    <n v="15055"/>
    <s v="Industry Use"/>
    <n v="0.49344183400000002"/>
    <x v="12"/>
    <x v="12"/>
    <x v="31"/>
    <x v="31"/>
  </r>
  <r>
    <s v="12003"/>
    <s v="State/Local Govt Investment"/>
    <s v="429"/>
    <s v="Motion picture and video industries"/>
    <n v="15055"/>
    <s v="Industry Use"/>
    <n v="0"/>
    <x v="12"/>
    <x v="12"/>
    <x v="31"/>
    <x v="31"/>
  </r>
  <r>
    <s v="12003"/>
    <s v="State/Local Govt Investment"/>
    <s v="430"/>
    <s v="Sound recording industries"/>
    <n v="15055"/>
    <s v="Industry Use"/>
    <n v="0"/>
    <x v="12"/>
    <x v="12"/>
    <x v="31"/>
    <x v="31"/>
  </r>
  <r>
    <s v="12003"/>
    <s v="State/Local Govt Investment"/>
    <s v="431"/>
    <s v="Radio and television broadcasting"/>
    <n v="15055"/>
    <s v="Industry Use"/>
    <n v="0"/>
    <x v="12"/>
    <x v="12"/>
    <x v="31"/>
    <x v="31"/>
  </r>
  <r>
    <s v="12003"/>
    <s v="State/Local Govt Investment"/>
    <s v="432"/>
    <s v="Cable and other subscription programming"/>
    <n v="15055"/>
    <s v="Industry Use"/>
    <n v="0"/>
    <x v="12"/>
    <x v="12"/>
    <x v="31"/>
    <x v="31"/>
  </r>
  <r>
    <s v="12003"/>
    <s v="State/Local Govt Investment"/>
    <s v="433"/>
    <s v="Wired telecommunications carriers"/>
    <n v="15055"/>
    <s v="Industry Use"/>
    <n v="0"/>
    <x v="12"/>
    <x v="12"/>
    <x v="31"/>
    <x v="31"/>
  </r>
  <r>
    <s v="12003"/>
    <s v="State/Local Govt Investment"/>
    <s v="436"/>
    <s v="Data processing, hosting, and related services"/>
    <n v="15055"/>
    <s v="Industry Use"/>
    <n v="5.9365328000000002E-2"/>
    <x v="12"/>
    <x v="12"/>
    <x v="31"/>
    <x v="31"/>
  </r>
  <r>
    <s v="12003"/>
    <s v="State/Local Govt Investment"/>
    <s v="437"/>
    <s v="News syndicates, libraries, archives and all other information services"/>
    <n v="15055"/>
    <s v="Industry Use"/>
    <n v="0"/>
    <x v="12"/>
    <x v="12"/>
    <x v="31"/>
    <x v="31"/>
  </r>
  <r>
    <s v="12003"/>
    <s v="State/Local Govt Investment"/>
    <s v="438"/>
    <s v="Internet publishing and broadcasting and web search portals"/>
    <n v="15055"/>
    <s v="Industry Use"/>
    <n v="0"/>
    <x v="12"/>
    <x v="12"/>
    <x v="31"/>
    <x v="31"/>
  </r>
  <r>
    <s v="12003"/>
    <s v="State/Local Govt Investment"/>
    <s v="439"/>
    <s v="Nondepository credit intermediation and related activities"/>
    <n v="15055"/>
    <s v="Industry Use"/>
    <n v="0"/>
    <x v="13"/>
    <x v="13"/>
    <x v="31"/>
    <x v="31"/>
  </r>
  <r>
    <s v="12003"/>
    <s v="State/Local Govt Investment"/>
    <s v="440"/>
    <s v="Securities and commodity contracts intermediation and brokerage"/>
    <n v="15055"/>
    <s v="Industry Use"/>
    <n v="0"/>
    <x v="13"/>
    <x v="13"/>
    <x v="31"/>
    <x v="31"/>
  </r>
  <r>
    <s v="12003"/>
    <s v="State/Local Govt Investment"/>
    <s v="441"/>
    <s v="Monetary authorities and depository credit intermediation"/>
    <n v="15055"/>
    <s v="Industry Use"/>
    <n v="0"/>
    <x v="13"/>
    <x v="13"/>
    <x v="31"/>
    <x v="31"/>
  </r>
  <r>
    <s v="12003"/>
    <s v="State/Local Govt Investment"/>
    <s v="442"/>
    <s v="Other financial investment activities"/>
    <n v="15055"/>
    <s v="Industry Use"/>
    <n v="0"/>
    <x v="13"/>
    <x v="13"/>
    <x v="31"/>
    <x v="31"/>
  </r>
  <r>
    <s v="12003"/>
    <s v="State/Local Govt Investment"/>
    <s v="443"/>
    <s v="Direct life insurance carriers"/>
    <n v="15055"/>
    <s v="Industry Use"/>
    <n v="0"/>
    <x v="13"/>
    <x v="13"/>
    <x v="31"/>
    <x v="31"/>
  </r>
  <r>
    <s v="12003"/>
    <s v="State/Local Govt Investment"/>
    <s v="444"/>
    <s v="Insurance carriers, except direct life"/>
    <n v="15055"/>
    <s v="Industry Use"/>
    <n v="0"/>
    <x v="13"/>
    <x v="13"/>
    <x v="31"/>
    <x v="31"/>
  </r>
  <r>
    <s v="12003"/>
    <s v="State/Local Govt Investment"/>
    <s v="445"/>
    <s v="Insurance agencies, brokerages, and related activities"/>
    <n v="15055"/>
    <s v="Industry Use"/>
    <n v="0"/>
    <x v="13"/>
    <x v="13"/>
    <x v="31"/>
    <x v="31"/>
  </r>
  <r>
    <s v="12003"/>
    <s v="State/Local Govt Investment"/>
    <s v="446"/>
    <s v="Funds, trusts, and other financial vehicles"/>
    <n v="15055"/>
    <s v="Industry Use"/>
    <n v="0"/>
    <x v="13"/>
    <x v="13"/>
    <x v="31"/>
    <x v="31"/>
  </r>
  <r>
    <s v="12003"/>
    <s v="State/Local Govt Investment"/>
    <s v="447"/>
    <s v="Other real estate"/>
    <n v="15055"/>
    <s v="Industry Use"/>
    <n v="0"/>
    <x v="14"/>
    <x v="14"/>
    <x v="31"/>
    <x v="31"/>
  </r>
  <r>
    <s v="12003"/>
    <s v="State/Local Govt Investment"/>
    <s v="448"/>
    <s v="Tenant-occupied housing"/>
    <n v="15055"/>
    <s v="Industry Use"/>
    <n v="0"/>
    <x v="14"/>
    <x v="14"/>
    <x v="31"/>
    <x v="31"/>
  </r>
  <r>
    <s v="12003"/>
    <s v="State/Local Govt Investment"/>
    <s v="449"/>
    <s v="Owner-occupied dwellings"/>
    <n v="15055"/>
    <s v="Industry Use"/>
    <n v="0"/>
    <x v="14"/>
    <x v="14"/>
    <x v="31"/>
    <x v="31"/>
  </r>
  <r>
    <s v="12003"/>
    <s v="State/Local Govt Investment"/>
    <s v="450"/>
    <s v="Automotive equipment rental and leasing"/>
    <n v="15055"/>
    <s v="Industry Use"/>
    <n v="0"/>
    <x v="15"/>
    <x v="15"/>
    <x v="31"/>
    <x v="31"/>
  </r>
  <r>
    <s v="12003"/>
    <s v="State/Local Govt Investment"/>
    <s v="451"/>
    <s v="General and consumer goods rental except video tapes and discs"/>
    <n v="15055"/>
    <s v="Industry Use"/>
    <n v="0"/>
    <x v="15"/>
    <x v="15"/>
    <x v="31"/>
    <x v="31"/>
  </r>
  <r>
    <s v="12003"/>
    <s v="State/Local Govt Investment"/>
    <s v="452"/>
    <s v="Video tape and disc rental"/>
    <n v="15055"/>
    <s v="Industry Use"/>
    <n v="0"/>
    <x v="15"/>
    <x v="15"/>
    <x v="31"/>
    <x v="31"/>
  </r>
  <r>
    <s v="12003"/>
    <s v="State/Local Govt Investment"/>
    <s v="453"/>
    <s v="Commercial and industrial machinery and equipment rental and leasing"/>
    <n v="15055"/>
    <s v="Industry Use"/>
    <n v="0"/>
    <x v="15"/>
    <x v="15"/>
    <x v="31"/>
    <x v="31"/>
  </r>
  <r>
    <s v="12003"/>
    <s v="State/Local Govt Investment"/>
    <s v="454"/>
    <s v="Lessors of nonfinancial intangible assets"/>
    <n v="15055"/>
    <s v="Industry Use"/>
    <n v="0"/>
    <x v="15"/>
    <x v="15"/>
    <x v="31"/>
    <x v="31"/>
  </r>
  <r>
    <s v="12003"/>
    <s v="State/Local Govt Investment"/>
    <s v="455"/>
    <s v="Legal services"/>
    <n v="15055"/>
    <s v="Industry Use"/>
    <n v="0"/>
    <x v="16"/>
    <x v="16"/>
    <x v="31"/>
    <x v="31"/>
  </r>
  <r>
    <s v="12003"/>
    <s v="State/Local Govt Investment"/>
    <s v="456"/>
    <s v="Accounting, tax preparation, bookkeeping, and payroll services"/>
    <n v="15055"/>
    <s v="Industry Use"/>
    <n v="0"/>
    <x v="16"/>
    <x v="16"/>
    <x v="31"/>
    <x v="31"/>
  </r>
  <r>
    <s v="12003"/>
    <s v="State/Local Govt Investment"/>
    <s v="457"/>
    <s v="Architectural, engineering, and related services"/>
    <n v="15055"/>
    <s v="Industry Use"/>
    <n v="0"/>
    <x v="16"/>
    <x v="16"/>
    <x v="31"/>
    <x v="31"/>
  </r>
  <r>
    <s v="12003"/>
    <s v="State/Local Govt Investment"/>
    <s v="458"/>
    <s v="Specialized design services"/>
    <n v="15055"/>
    <s v="Industry Use"/>
    <n v="0"/>
    <x v="16"/>
    <x v="16"/>
    <x v="31"/>
    <x v="31"/>
  </r>
  <r>
    <s v="12003"/>
    <s v="State/Local Govt Investment"/>
    <s v="459"/>
    <s v="Custom computer programming services"/>
    <n v="15055"/>
    <s v="Industry Use"/>
    <n v="3.7776777039999998"/>
    <x v="16"/>
    <x v="16"/>
    <x v="31"/>
    <x v="31"/>
  </r>
  <r>
    <s v="12003"/>
    <s v="State/Local Govt Investment"/>
    <s v="460"/>
    <s v="Computer systems design services"/>
    <n v="15055"/>
    <s v="Industry Use"/>
    <n v="1.1900939960000001"/>
    <x v="16"/>
    <x v="16"/>
    <x v="31"/>
    <x v="31"/>
  </r>
  <r>
    <s v="12003"/>
    <s v="State/Local Govt Investment"/>
    <s v="461"/>
    <s v="Other computer related services, including facilities management"/>
    <n v="15055"/>
    <s v="Industry Use"/>
    <n v="0.15333523900000001"/>
    <x v="16"/>
    <x v="16"/>
    <x v="31"/>
    <x v="31"/>
  </r>
  <r>
    <s v="12003"/>
    <s v="State/Local Govt Investment"/>
    <s v="462"/>
    <s v="Management consulting services"/>
    <n v="15055"/>
    <s v="Industry Use"/>
    <n v="7.729634E-3"/>
    <x v="16"/>
    <x v="16"/>
    <x v="31"/>
    <x v="31"/>
  </r>
  <r>
    <s v="12003"/>
    <s v="State/Local Govt Investment"/>
    <s v="463"/>
    <s v="Environmental and other technical consulting services"/>
    <n v="15055"/>
    <s v="Industry Use"/>
    <n v="0"/>
    <x v="16"/>
    <x v="16"/>
    <x v="31"/>
    <x v="31"/>
  </r>
  <r>
    <s v="12003"/>
    <s v="State/Local Govt Investment"/>
    <s v="464"/>
    <s v="Scientific research and development services"/>
    <n v="15055"/>
    <s v="Industry Use"/>
    <n v="10.64060048"/>
    <x v="16"/>
    <x v="16"/>
    <x v="31"/>
    <x v="31"/>
  </r>
  <r>
    <s v="12003"/>
    <s v="State/Local Govt Investment"/>
    <s v="465"/>
    <s v="Advertising, public relations, and related services"/>
    <n v="15055"/>
    <s v="Industry Use"/>
    <n v="0"/>
    <x v="16"/>
    <x v="16"/>
    <x v="31"/>
    <x v="31"/>
  </r>
  <r>
    <s v="12003"/>
    <s v="State/Local Govt Investment"/>
    <s v="466"/>
    <s v="Photographic services"/>
    <n v="15055"/>
    <s v="Industry Use"/>
    <n v="0"/>
    <x v="16"/>
    <x v="16"/>
    <x v="31"/>
    <x v="31"/>
  </r>
  <r>
    <s v="12003"/>
    <s v="State/Local Govt Investment"/>
    <s v="467"/>
    <s v="Veterinary services"/>
    <n v="15055"/>
    <s v="Industry Use"/>
    <n v="0"/>
    <x v="16"/>
    <x v="16"/>
    <x v="31"/>
    <x v="31"/>
  </r>
  <r>
    <s v="12003"/>
    <s v="State/Local Govt Investment"/>
    <s v="468"/>
    <s v="Marketing research and all other miscellaneous professional, scientific, and technical services"/>
    <n v="15055"/>
    <s v="Industry Use"/>
    <n v="0"/>
    <x v="16"/>
    <x v="16"/>
    <x v="31"/>
    <x v="31"/>
  </r>
  <r>
    <s v="12003"/>
    <s v="State/Local Govt Investment"/>
    <s v="469"/>
    <s v="Management of companies and enterprises"/>
    <n v="15055"/>
    <s v="Industry Use"/>
    <n v="0"/>
    <x v="17"/>
    <x v="17"/>
    <x v="31"/>
    <x v="31"/>
  </r>
  <r>
    <s v="12003"/>
    <s v="State/Local Govt Investment"/>
    <s v="470"/>
    <s v="Office administrative services"/>
    <n v="15055"/>
    <s v="Industry Use"/>
    <n v="1.52E-5"/>
    <x v="17"/>
    <x v="17"/>
    <x v="31"/>
    <x v="31"/>
  </r>
  <r>
    <s v="12003"/>
    <s v="State/Local Govt Investment"/>
    <s v="471"/>
    <s v="Facilities support services"/>
    <n v="15055"/>
    <s v="Industry Use"/>
    <n v="0"/>
    <x v="17"/>
    <x v="17"/>
    <x v="31"/>
    <x v="31"/>
  </r>
  <r>
    <s v="12003"/>
    <s v="State/Local Govt Investment"/>
    <s v="472"/>
    <s v="Employment services"/>
    <n v="15055"/>
    <s v="Industry Use"/>
    <n v="0"/>
    <x v="17"/>
    <x v="17"/>
    <x v="31"/>
    <x v="31"/>
  </r>
  <r>
    <s v="12003"/>
    <s v="State/Local Govt Investment"/>
    <s v="473"/>
    <s v="Business support services"/>
    <n v="15055"/>
    <s v="Industry Use"/>
    <n v="0"/>
    <x v="17"/>
    <x v="17"/>
    <x v="31"/>
    <x v="31"/>
  </r>
  <r>
    <s v="12003"/>
    <s v="State/Local Govt Investment"/>
    <s v="474"/>
    <s v="Travel arrangement and reservation services"/>
    <n v="15055"/>
    <s v="Industry Use"/>
    <n v="0"/>
    <x v="17"/>
    <x v="17"/>
    <x v="31"/>
    <x v="31"/>
  </r>
  <r>
    <s v="12003"/>
    <s v="State/Local Govt Investment"/>
    <s v="475"/>
    <s v="Investigation and security services"/>
    <n v="15055"/>
    <s v="Industry Use"/>
    <n v="0"/>
    <x v="17"/>
    <x v="17"/>
    <x v="31"/>
    <x v="31"/>
  </r>
  <r>
    <s v="12003"/>
    <s v="State/Local Govt Investment"/>
    <s v="476"/>
    <s v="Services to buildings"/>
    <n v="15055"/>
    <s v="Industry Use"/>
    <n v="0"/>
    <x v="17"/>
    <x v="17"/>
    <x v="31"/>
    <x v="31"/>
  </r>
  <r>
    <s v="12003"/>
    <s v="State/Local Govt Investment"/>
    <s v="477"/>
    <s v="Landscape and horticultural services"/>
    <n v="15055"/>
    <s v="Industry Use"/>
    <n v="0"/>
    <x v="17"/>
    <x v="17"/>
    <x v="31"/>
    <x v="31"/>
  </r>
  <r>
    <s v="12003"/>
    <s v="State/Local Govt Investment"/>
    <s v="478"/>
    <s v="Other support services"/>
    <n v="15055"/>
    <s v="Industry Use"/>
    <n v="0"/>
    <x v="17"/>
    <x v="17"/>
    <x v="31"/>
    <x v="31"/>
  </r>
  <r>
    <s v="12003"/>
    <s v="State/Local Govt Investment"/>
    <s v="479"/>
    <s v="Waste management and remediation services"/>
    <n v="15055"/>
    <s v="Industry Use"/>
    <n v="0"/>
    <x v="17"/>
    <x v="17"/>
    <x v="31"/>
    <x v="31"/>
  </r>
  <r>
    <s v="12003"/>
    <s v="State/Local Govt Investment"/>
    <s v="480"/>
    <s v="Elementary and secondary schools"/>
    <n v="15055"/>
    <s v="Industry Use"/>
    <n v="0"/>
    <x v="18"/>
    <x v="18"/>
    <x v="31"/>
    <x v="31"/>
  </r>
  <r>
    <s v="12003"/>
    <s v="State/Local Govt Investment"/>
    <s v="481"/>
    <s v="Junior colleges, colleges, universities, and professional schools"/>
    <n v="15055"/>
    <s v="Industry Use"/>
    <n v="0"/>
    <x v="18"/>
    <x v="18"/>
    <x v="31"/>
    <x v="31"/>
  </r>
  <r>
    <s v="12003"/>
    <s v="State/Local Govt Investment"/>
    <s v="482"/>
    <s v="Other educational services"/>
    <n v="15055"/>
    <s v="Industry Use"/>
    <n v="0"/>
    <x v="18"/>
    <x v="18"/>
    <x v="31"/>
    <x v="31"/>
  </r>
  <r>
    <s v="12003"/>
    <s v="State/Local Govt Investment"/>
    <s v="483"/>
    <s v="Offices of physicians"/>
    <n v="15055"/>
    <s v="Industry Use"/>
    <n v="0"/>
    <x v="18"/>
    <x v="18"/>
    <x v="31"/>
    <x v="31"/>
  </r>
  <r>
    <s v="12003"/>
    <s v="State/Local Govt Investment"/>
    <s v="484"/>
    <s v="Offices of dentists"/>
    <n v="15055"/>
    <s v="Industry Use"/>
    <n v="0"/>
    <x v="18"/>
    <x v="18"/>
    <x v="31"/>
    <x v="31"/>
  </r>
  <r>
    <s v="12003"/>
    <s v="State/Local Govt Investment"/>
    <s v="485"/>
    <s v="Offices of other health practitioners"/>
    <n v="15055"/>
    <s v="Industry Use"/>
    <n v="0"/>
    <x v="18"/>
    <x v="18"/>
    <x v="31"/>
    <x v="31"/>
  </r>
  <r>
    <s v="12003"/>
    <s v="State/Local Govt Investment"/>
    <s v="486"/>
    <s v="Outpatient care centers"/>
    <n v="15055"/>
    <s v="Industry Use"/>
    <n v="0"/>
    <x v="18"/>
    <x v="18"/>
    <x v="31"/>
    <x v="31"/>
  </r>
  <r>
    <s v="12003"/>
    <s v="State/Local Govt Investment"/>
    <s v="487"/>
    <s v="Medical and diagnostic laboratories"/>
    <n v="15055"/>
    <s v="Industry Use"/>
    <n v="0"/>
    <x v="18"/>
    <x v="18"/>
    <x v="31"/>
    <x v="31"/>
  </r>
  <r>
    <s v="12003"/>
    <s v="State/Local Govt Investment"/>
    <s v="488"/>
    <s v="Home health care services"/>
    <n v="15055"/>
    <s v="Industry Use"/>
    <n v="0"/>
    <x v="18"/>
    <x v="18"/>
    <x v="31"/>
    <x v="31"/>
  </r>
  <r>
    <s v="12003"/>
    <s v="State/Local Govt Investment"/>
    <s v="489"/>
    <s v="Other ambulatory health care services"/>
    <n v="15055"/>
    <s v="Industry Use"/>
    <n v="0"/>
    <x v="18"/>
    <x v="18"/>
    <x v="31"/>
    <x v="31"/>
  </r>
  <r>
    <s v="12003"/>
    <s v="State/Local Govt Investment"/>
    <s v="490"/>
    <s v="Hospitals"/>
    <n v="15055"/>
    <s v="Industry Use"/>
    <n v="0"/>
    <x v="18"/>
    <x v="18"/>
    <x v="31"/>
    <x v="31"/>
  </r>
  <r>
    <s v="12003"/>
    <s v="State/Local Govt Investment"/>
    <s v="491"/>
    <s v="Nursing and community care facilities"/>
    <n v="15055"/>
    <s v="Industry Use"/>
    <n v="0"/>
    <x v="18"/>
    <x v="18"/>
    <x v="31"/>
    <x v="31"/>
  </r>
  <r>
    <s v="12003"/>
    <s v="State/Local Govt Investment"/>
    <s v="492"/>
    <s v="Residential mental retardation, mental health, substance abuse and other facilities"/>
    <n v="15055"/>
    <s v="Industry Use"/>
    <n v="0"/>
    <x v="18"/>
    <x v="18"/>
    <x v="31"/>
    <x v="31"/>
  </r>
  <r>
    <s v="12003"/>
    <s v="State/Local Govt Investment"/>
    <s v="493"/>
    <s v="Individual and family services"/>
    <n v="15055"/>
    <s v="Industry Use"/>
    <n v="0"/>
    <x v="18"/>
    <x v="18"/>
    <x v="31"/>
    <x v="31"/>
  </r>
  <r>
    <s v="12003"/>
    <s v="State/Local Govt Investment"/>
    <s v="494"/>
    <s v="Child day care services"/>
    <n v="15055"/>
    <s v="Industry Use"/>
    <n v="0"/>
    <x v="18"/>
    <x v="18"/>
    <x v="31"/>
    <x v="31"/>
  </r>
  <r>
    <s v="12003"/>
    <s v="State/Local Govt Investment"/>
    <s v="495"/>
    <s v="Community food, housing, and other relief services, including rehabilitation services"/>
    <n v="15055"/>
    <s v="Industry Use"/>
    <n v="0"/>
    <x v="18"/>
    <x v="18"/>
    <x v="31"/>
    <x v="31"/>
  </r>
  <r>
    <s v="12003"/>
    <s v="State/Local Govt Investment"/>
    <s v="496"/>
    <s v="Performing arts companies"/>
    <n v="15055"/>
    <s v="Industry Use"/>
    <n v="0"/>
    <x v="19"/>
    <x v="19"/>
    <x v="31"/>
    <x v="31"/>
  </r>
  <r>
    <s v="12003"/>
    <s v="State/Local Govt Investment"/>
    <s v="497"/>
    <s v="Commercial Sports Except Racing"/>
    <n v="15055"/>
    <s v="Industry Use"/>
    <n v="0"/>
    <x v="19"/>
    <x v="19"/>
    <x v="31"/>
    <x v="31"/>
  </r>
  <r>
    <s v="12003"/>
    <s v="State/Local Govt Investment"/>
    <s v="498"/>
    <s v="Racing and Track Operation"/>
    <n v="15055"/>
    <s v="Industry Use"/>
    <n v="0"/>
    <x v="19"/>
    <x v="19"/>
    <x v="31"/>
    <x v="31"/>
  </r>
  <r>
    <s v="12003"/>
    <s v="State/Local Govt Investment"/>
    <s v="499"/>
    <s v="Independent artists, writers, and performers"/>
    <n v="15055"/>
    <s v="Industry Use"/>
    <n v="0"/>
    <x v="19"/>
    <x v="19"/>
    <x v="31"/>
    <x v="31"/>
  </r>
  <r>
    <s v="12003"/>
    <s v="State/Local Govt Investment"/>
    <s v="500"/>
    <s v="Promoters of performing arts and sports and agents for public figures"/>
    <n v="15055"/>
    <s v="Industry Use"/>
    <n v="0"/>
    <x v="19"/>
    <x v="19"/>
    <x v="31"/>
    <x v="31"/>
  </r>
  <r>
    <s v="12003"/>
    <s v="State/Local Govt Investment"/>
    <s v="501"/>
    <s v="Museums, historical sites, zoos, and parks"/>
    <n v="15055"/>
    <s v="Industry Use"/>
    <n v="0"/>
    <x v="19"/>
    <x v="19"/>
    <x v="31"/>
    <x v="31"/>
  </r>
  <r>
    <s v="12003"/>
    <s v="State/Local Govt Investment"/>
    <s v="502"/>
    <s v="Amusement parks and arcades"/>
    <n v="15055"/>
    <s v="Industry Use"/>
    <n v="0"/>
    <x v="19"/>
    <x v="19"/>
    <x v="31"/>
    <x v="31"/>
  </r>
  <r>
    <s v="12003"/>
    <s v="State/Local Govt Investment"/>
    <s v="503"/>
    <s v="Gambling industries (except casino hotels)"/>
    <n v="15055"/>
    <s v="Industry Use"/>
    <n v="0"/>
    <x v="19"/>
    <x v="19"/>
    <x v="31"/>
    <x v="31"/>
  </r>
  <r>
    <s v="12003"/>
    <s v="State/Local Govt Investment"/>
    <s v="504"/>
    <s v="Other amusement and recreation industries"/>
    <n v="15055"/>
    <s v="Industry Use"/>
    <n v="0"/>
    <x v="19"/>
    <x v="19"/>
    <x v="31"/>
    <x v="31"/>
  </r>
  <r>
    <s v="12003"/>
    <s v="State/Local Govt Investment"/>
    <s v="505"/>
    <s v="Fitness and recreational sports centers"/>
    <n v="15055"/>
    <s v="Industry Use"/>
    <n v="0"/>
    <x v="19"/>
    <x v="19"/>
    <x v="31"/>
    <x v="31"/>
  </r>
  <r>
    <s v="12003"/>
    <s v="State/Local Govt Investment"/>
    <s v="506"/>
    <s v="Bowling centers"/>
    <n v="15055"/>
    <s v="Industry Use"/>
    <n v="0"/>
    <x v="19"/>
    <x v="19"/>
    <x v="31"/>
    <x v="31"/>
  </r>
  <r>
    <s v="12003"/>
    <s v="State/Local Govt Investment"/>
    <s v="507"/>
    <s v="Hotels and motels, including casino hotels"/>
    <n v="15055"/>
    <s v="Industry Use"/>
    <n v="0"/>
    <x v="20"/>
    <x v="20"/>
    <x v="31"/>
    <x v="31"/>
  </r>
  <r>
    <s v="12003"/>
    <s v="State/Local Govt Investment"/>
    <s v="508"/>
    <s v="Other accommodations"/>
    <n v="15055"/>
    <s v="Industry Use"/>
    <n v="0"/>
    <x v="20"/>
    <x v="20"/>
    <x v="31"/>
    <x v="31"/>
  </r>
  <r>
    <s v="12003"/>
    <s v="State/Local Govt Investment"/>
    <s v="509"/>
    <s v="Full-service restaurants"/>
    <n v="15055"/>
    <s v="Industry Use"/>
    <n v="0"/>
    <x v="20"/>
    <x v="20"/>
    <x v="31"/>
    <x v="31"/>
  </r>
  <r>
    <s v="12003"/>
    <s v="State/Local Govt Investment"/>
    <s v="510"/>
    <s v="Limited-service restaurants"/>
    <n v="15055"/>
    <s v="Industry Use"/>
    <n v="0"/>
    <x v="20"/>
    <x v="20"/>
    <x v="31"/>
    <x v="31"/>
  </r>
  <r>
    <s v="12003"/>
    <s v="State/Local Govt Investment"/>
    <s v="511"/>
    <s v="All other food and drinking places"/>
    <n v="15055"/>
    <s v="Industry Use"/>
    <n v="0"/>
    <x v="20"/>
    <x v="20"/>
    <x v="31"/>
    <x v="31"/>
  </r>
  <r>
    <s v="12003"/>
    <s v="State/Local Govt Investment"/>
    <s v="512"/>
    <s v="Automotive repair and maintenance, except car washes"/>
    <n v="15055"/>
    <s v="Industry Use"/>
    <n v="0"/>
    <x v="21"/>
    <x v="21"/>
    <x v="31"/>
    <x v="31"/>
  </r>
  <r>
    <s v="12003"/>
    <s v="State/Local Govt Investment"/>
    <s v="513"/>
    <s v="Car washes"/>
    <n v="15055"/>
    <s v="Industry Use"/>
    <n v="0"/>
    <x v="21"/>
    <x v="21"/>
    <x v="31"/>
    <x v="31"/>
  </r>
  <r>
    <s v="12003"/>
    <s v="State/Local Govt Investment"/>
    <s v="514"/>
    <s v="Electronic and precision equipment repair and maintenance"/>
    <n v="15055"/>
    <s v="Industry Use"/>
    <n v="0"/>
    <x v="21"/>
    <x v="21"/>
    <x v="31"/>
    <x v="31"/>
  </r>
  <r>
    <s v="12003"/>
    <s v="State/Local Govt Investment"/>
    <s v="515"/>
    <s v="Commercial and industrial machinery and equipment repair and maintenance"/>
    <n v="15055"/>
    <s v="Industry Use"/>
    <n v="0"/>
    <x v="21"/>
    <x v="21"/>
    <x v="31"/>
    <x v="31"/>
  </r>
  <r>
    <s v="12003"/>
    <s v="State/Local Govt Investment"/>
    <s v="516"/>
    <s v="Personal and household goods repair and maintenance"/>
    <n v="15055"/>
    <s v="Industry Use"/>
    <n v="0"/>
    <x v="21"/>
    <x v="21"/>
    <x v="31"/>
    <x v="31"/>
  </r>
  <r>
    <s v="12003"/>
    <s v="State/Local Govt Investment"/>
    <s v="517"/>
    <s v="Personal care services"/>
    <n v="15055"/>
    <s v="Industry Use"/>
    <n v="0"/>
    <x v="21"/>
    <x v="21"/>
    <x v="31"/>
    <x v="31"/>
  </r>
  <r>
    <s v="12003"/>
    <s v="State/Local Govt Investment"/>
    <s v="518"/>
    <s v="Death care services"/>
    <n v="15055"/>
    <s v="Industry Use"/>
    <n v="0"/>
    <x v="21"/>
    <x v="21"/>
    <x v="31"/>
    <x v="31"/>
  </r>
  <r>
    <s v="12003"/>
    <s v="State/Local Govt Investment"/>
    <s v="519"/>
    <s v="Dry-cleaning and laundry services"/>
    <n v="15055"/>
    <s v="Industry Use"/>
    <n v="0"/>
    <x v="21"/>
    <x v="21"/>
    <x v="31"/>
    <x v="31"/>
  </r>
  <r>
    <s v="12003"/>
    <s v="State/Local Govt Investment"/>
    <s v="520"/>
    <s v="Other personal services"/>
    <n v="15055"/>
    <s v="Industry Use"/>
    <n v="0"/>
    <x v="21"/>
    <x v="21"/>
    <x v="31"/>
    <x v="31"/>
  </r>
  <r>
    <s v="12003"/>
    <s v="State/Local Govt Investment"/>
    <s v="521"/>
    <s v="Religious organizations"/>
    <n v="15055"/>
    <s v="Industry Use"/>
    <n v="0"/>
    <x v="21"/>
    <x v="21"/>
    <x v="31"/>
    <x v="31"/>
  </r>
  <r>
    <s v="12003"/>
    <s v="State/Local Govt Investment"/>
    <s v="522"/>
    <s v="Grantmaking, giving, and social advocacy organizations"/>
    <n v="15055"/>
    <s v="Industry Use"/>
    <n v="0"/>
    <x v="21"/>
    <x v="21"/>
    <x v="31"/>
    <x v="31"/>
  </r>
  <r>
    <s v="12003"/>
    <s v="State/Local Govt Investment"/>
    <s v="523"/>
    <s v="Business and professional associations"/>
    <n v="15055"/>
    <s v="Industry Use"/>
    <n v="0"/>
    <x v="21"/>
    <x v="21"/>
    <x v="31"/>
    <x v="31"/>
  </r>
  <r>
    <s v="12003"/>
    <s v="State/Local Govt Investment"/>
    <s v="524"/>
    <s v="Labor and civic organizations"/>
    <n v="15055"/>
    <s v="Industry Use"/>
    <n v="0"/>
    <x v="21"/>
    <x v="21"/>
    <x v="31"/>
    <x v="31"/>
  </r>
  <r>
    <s v="12003"/>
    <s v="State/Local Govt Investment"/>
    <s v="525"/>
    <s v="Private households"/>
    <n v="15055"/>
    <s v="Industry Use"/>
    <n v="0"/>
    <x v="21"/>
    <x v="21"/>
    <x v="31"/>
    <x v="31"/>
  </r>
  <r>
    <s v="12003"/>
    <s v="State/Local Govt Investment"/>
    <s v="526"/>
    <s v="Postal service"/>
    <n v="15055"/>
    <s v="Industry Use"/>
    <n v="0"/>
    <x v="22"/>
    <x v="22"/>
    <x v="31"/>
    <x v="31"/>
  </r>
  <r>
    <s v="12003"/>
    <s v="State/Local Govt Investment"/>
    <s v="528"/>
    <s v="Other federal government enterprises"/>
    <n v="15055"/>
    <s v="Industry Use"/>
    <n v="0"/>
    <x v="22"/>
    <x v="22"/>
    <x v="31"/>
    <x v="31"/>
  </r>
  <r>
    <s v="12003"/>
    <s v="State/Local Govt Investment"/>
    <s v="532"/>
    <s v="Local government passenger transit"/>
    <n v="15055"/>
    <s v="Industry Use"/>
    <n v="5.2200000000000004E-7"/>
    <x v="22"/>
    <x v="22"/>
    <x v="31"/>
    <x v="31"/>
  </r>
  <r>
    <s v="12003"/>
    <s v="State/Local Govt Investment"/>
    <s v="533"/>
    <s v="Local government electric utilities"/>
    <n v="15055"/>
    <s v="Industry Use"/>
    <n v="0"/>
    <x v="22"/>
    <x v="22"/>
    <x v="31"/>
    <x v="31"/>
  </r>
  <r>
    <s v="12003"/>
    <s v="State/Local Govt Investment"/>
    <s v="540"/>
    <s v="* Employment and payroll of state govt, non-education"/>
    <n v="15055"/>
    <s v="Industry Use"/>
    <n v="0"/>
    <x v="33"/>
    <x v="33"/>
    <x v="31"/>
    <x v="31"/>
  </r>
  <r>
    <s v="12003"/>
    <s v="State/Local Govt Investment"/>
    <s v="541"/>
    <s v="* Employment and payroll of local govt, education"/>
    <n v="15055"/>
    <s v="Industry Use"/>
    <n v="0"/>
    <x v="33"/>
    <x v="33"/>
    <x v="31"/>
    <x v="31"/>
  </r>
  <r>
    <s v="12003"/>
    <s v="State/Local Govt Investment"/>
    <s v="542"/>
    <s v="* Employment and payroll of local govt, non-education"/>
    <n v="15055"/>
    <s v="Industry Use"/>
    <n v="0"/>
    <x v="33"/>
    <x v="33"/>
    <x v="31"/>
    <x v="31"/>
  </r>
  <r>
    <s v="12003"/>
    <s v="State/Local Govt Investment"/>
    <s v="543"/>
    <s v="* Employment and payroll of federal govt, military"/>
    <n v="15055"/>
    <s v="Industry Use"/>
    <n v="0"/>
    <x v="33"/>
    <x v="33"/>
    <x v="31"/>
    <x v="31"/>
  </r>
  <r>
    <s v="12003"/>
    <s v="State/Local Govt Investment"/>
    <s v="544"/>
    <s v="* Employment and payroll of federal govt, non-military"/>
    <n v="15055"/>
    <s v="Industry Use"/>
    <n v="0"/>
    <x v="33"/>
    <x v="33"/>
    <x v="31"/>
    <x v="31"/>
  </r>
  <r>
    <s v="12003"/>
    <s v="State/Local Govt Investment"/>
    <s v="10001"/>
    <s v="Households LT15k"/>
    <n v="15055"/>
    <s v="Industry Use"/>
    <n v="0"/>
    <x v="30"/>
    <x v="30"/>
    <x v="31"/>
    <x v="31"/>
  </r>
  <r>
    <s v="12003"/>
    <s v="State/Local Govt Investment"/>
    <s v="10002"/>
    <s v="Households 15-30k"/>
    <n v="15055"/>
    <s v="Industry Use"/>
    <n v="0"/>
    <x v="30"/>
    <x v="30"/>
    <x v="31"/>
    <x v="31"/>
  </r>
  <r>
    <s v="12003"/>
    <s v="State/Local Govt Investment"/>
    <s v="10003"/>
    <s v="Households 30-40k"/>
    <n v="15055"/>
    <s v="Industry Use"/>
    <n v="0"/>
    <x v="30"/>
    <x v="30"/>
    <x v="31"/>
    <x v="31"/>
  </r>
  <r>
    <s v="12003"/>
    <s v="State/Local Govt Investment"/>
    <s v="10004"/>
    <s v="Households 40-50k"/>
    <n v="15055"/>
    <s v="Industry Use"/>
    <n v="0"/>
    <x v="31"/>
    <x v="31"/>
    <x v="31"/>
    <x v="31"/>
  </r>
  <r>
    <s v="12003"/>
    <s v="State/Local Govt Investment"/>
    <s v="10005"/>
    <s v="Households 50-70k"/>
    <n v="15055"/>
    <s v="Industry Use"/>
    <n v="0"/>
    <x v="31"/>
    <x v="31"/>
    <x v="31"/>
    <x v="31"/>
  </r>
  <r>
    <s v="12003"/>
    <s v="State/Local Govt Investment"/>
    <s v="10006"/>
    <s v="Households 70-100k"/>
    <n v="15055"/>
    <s v="Industry Use"/>
    <n v="0"/>
    <x v="31"/>
    <x v="31"/>
    <x v="31"/>
    <x v="31"/>
  </r>
  <r>
    <s v="12003"/>
    <s v="State/Local Govt Investment"/>
    <s v="10007"/>
    <s v="Households 100-150k"/>
    <n v="15055"/>
    <s v="Industry Use"/>
    <n v="0"/>
    <x v="32"/>
    <x v="32"/>
    <x v="31"/>
    <x v="31"/>
  </r>
  <r>
    <s v="12003"/>
    <s v="State/Local Govt Investment"/>
    <s v="10008"/>
    <s v="Households 150-200k"/>
    <n v="15055"/>
    <s v="Industry Use"/>
    <n v="0"/>
    <x v="32"/>
    <x v="32"/>
    <x v="31"/>
    <x v="31"/>
  </r>
  <r>
    <s v="12003"/>
    <s v="State/Local Govt Investment"/>
    <s v="10009"/>
    <s v="Households 200k+"/>
    <n v="15055"/>
    <s v="Industry Use"/>
    <n v="0"/>
    <x v="32"/>
    <x v="32"/>
    <x v="31"/>
    <x v="31"/>
  </r>
  <r>
    <s v="12003"/>
    <s v="State/Local Govt Investment"/>
    <s v="11001"/>
    <s v="Federal Government NonDefense"/>
    <n v="15055"/>
    <s v="Industry Use"/>
    <n v="0"/>
    <x v="27"/>
    <x v="27"/>
    <x v="31"/>
    <x v="31"/>
  </r>
  <r>
    <s v="12003"/>
    <s v="State/Local Govt Investment"/>
    <s v="11003"/>
    <s v="Federal Government Investment"/>
    <n v="15055"/>
    <s v="Industry Use"/>
    <n v="0"/>
    <x v="27"/>
    <x v="27"/>
    <x v="31"/>
    <x v="31"/>
  </r>
  <r>
    <s v="12003"/>
    <s v="State/Local Govt Investment"/>
    <s v="12001"/>
    <s v="State/Local Govt NonEducation"/>
    <n v="15055"/>
    <s v="Industry Use"/>
    <n v="0"/>
    <x v="27"/>
    <x v="27"/>
    <x v="31"/>
    <x v="31"/>
  </r>
  <r>
    <s v="12003"/>
    <s v="State/Local Govt Investment"/>
    <s v="12003"/>
    <s v="State/Local Govt Investment"/>
    <n v="15055"/>
    <s v="Industry Use"/>
    <n v="0"/>
    <x v="27"/>
    <x v="27"/>
    <x v="31"/>
    <x v="31"/>
  </r>
  <r>
    <s v="12003"/>
    <s v="State/Local Govt Investment"/>
    <s v="14001"/>
    <s v="Capital"/>
    <n v="15011"/>
    <s v="Surplus or Deficit"/>
    <n v="2.5900000000000002E-6"/>
    <x v="27"/>
    <x v="27"/>
    <x v="31"/>
    <x v="31"/>
  </r>
  <r>
    <s v="12003"/>
    <s v="State/Local Govt Investment"/>
    <s v="14001"/>
    <s v="Capital"/>
    <n v="15055"/>
    <s v="Industry Use"/>
    <n v="0"/>
    <x v="27"/>
    <x v="27"/>
    <x v="31"/>
    <x v="31"/>
  </r>
  <r>
    <s v="12003"/>
    <s v="State/Local Govt Investment"/>
    <s v="14002"/>
    <s v="Inventory Additions/Deletions"/>
    <n v="15055"/>
    <s v="Industry Use"/>
    <n v="2.7984E-4"/>
    <x v="27"/>
    <x v="27"/>
    <x v="31"/>
    <x v="31"/>
  </r>
  <r>
    <s v="12003"/>
    <s v="State/Local Govt Investment"/>
    <s v="25001"/>
    <s v="Foreign Trade"/>
    <n v="15051"/>
    <s v="Commodity Trade"/>
    <n v="7.9603075890000001"/>
    <x v="28"/>
    <x v="28"/>
    <x v="31"/>
    <x v="31"/>
  </r>
  <r>
    <s v="12003"/>
    <s v="State/Local Govt Investment"/>
    <s v="28001"/>
    <s v="Domestic Trade"/>
    <n v="15051"/>
    <s v="Commodity Trade"/>
    <n v="-1.2296257850000001"/>
    <x v="29"/>
    <x v="29"/>
    <x v="31"/>
    <x v="31"/>
  </r>
  <r>
    <s v="13001"/>
    <s v="Enterprises (Corporations)"/>
    <s v="10001"/>
    <s v="Households LT15k"/>
    <n v="15007"/>
    <s v="Dividends"/>
    <n v="2.2935626509999998"/>
    <x v="30"/>
    <x v="30"/>
    <x v="31"/>
    <x v="31"/>
  </r>
  <r>
    <s v="13001"/>
    <s v="Enterprises (Corporations)"/>
    <s v="10001"/>
    <s v="Households LT15k"/>
    <n v="15010"/>
    <s v="Transfers"/>
    <n v="0"/>
    <x v="30"/>
    <x v="30"/>
    <x v="31"/>
    <x v="31"/>
  </r>
  <r>
    <s v="13001"/>
    <s v="Enterprises (Corporations)"/>
    <s v="10002"/>
    <s v="Households 15-30k"/>
    <n v="15007"/>
    <s v="Dividends"/>
    <n v="11.123116489999999"/>
    <x v="30"/>
    <x v="30"/>
    <x v="31"/>
    <x v="31"/>
  </r>
  <r>
    <s v="13001"/>
    <s v="Enterprises (Corporations)"/>
    <s v="10002"/>
    <s v="Households 15-30k"/>
    <n v="15010"/>
    <s v="Transfers"/>
    <n v="0"/>
    <x v="30"/>
    <x v="30"/>
    <x v="31"/>
    <x v="31"/>
  </r>
  <r>
    <s v="13001"/>
    <s v="Enterprises (Corporations)"/>
    <s v="10003"/>
    <s v="Households 30-40k"/>
    <n v="15007"/>
    <s v="Dividends"/>
    <n v="12.33250713"/>
    <x v="30"/>
    <x v="30"/>
    <x v="31"/>
    <x v="31"/>
  </r>
  <r>
    <s v="13001"/>
    <s v="Enterprises (Corporations)"/>
    <s v="10003"/>
    <s v="Households 30-40k"/>
    <n v="15010"/>
    <s v="Transfers"/>
    <n v="0"/>
    <x v="30"/>
    <x v="30"/>
    <x v="31"/>
    <x v="31"/>
  </r>
  <r>
    <s v="13001"/>
    <s v="Enterprises (Corporations)"/>
    <s v="10004"/>
    <s v="Households 40-50k"/>
    <n v="15007"/>
    <s v="Dividends"/>
    <n v="17.59350586"/>
    <x v="31"/>
    <x v="31"/>
    <x v="31"/>
    <x v="31"/>
  </r>
  <r>
    <s v="13001"/>
    <s v="Enterprises (Corporations)"/>
    <s v="10004"/>
    <s v="Households 40-50k"/>
    <n v="15010"/>
    <s v="Transfers"/>
    <n v="0"/>
    <x v="31"/>
    <x v="31"/>
    <x v="31"/>
    <x v="31"/>
  </r>
  <r>
    <s v="13001"/>
    <s v="Enterprises (Corporations)"/>
    <s v="10005"/>
    <s v="Households 50-70k"/>
    <n v="15007"/>
    <s v="Dividends"/>
    <n v="29.837352750000001"/>
    <x v="31"/>
    <x v="31"/>
    <x v="31"/>
    <x v="31"/>
  </r>
  <r>
    <s v="13001"/>
    <s v="Enterprises (Corporations)"/>
    <s v="10005"/>
    <s v="Households 50-70k"/>
    <n v="15010"/>
    <s v="Transfers"/>
    <n v="0"/>
    <x v="31"/>
    <x v="31"/>
    <x v="31"/>
    <x v="31"/>
  </r>
  <r>
    <s v="13001"/>
    <s v="Enterprises (Corporations)"/>
    <s v="10006"/>
    <s v="Households 70-100k"/>
    <n v="15007"/>
    <s v="Dividends"/>
    <n v="58.303676609999997"/>
    <x v="31"/>
    <x v="31"/>
    <x v="31"/>
    <x v="31"/>
  </r>
  <r>
    <s v="13001"/>
    <s v="Enterprises (Corporations)"/>
    <s v="10006"/>
    <s v="Households 70-100k"/>
    <n v="15010"/>
    <s v="Transfers"/>
    <n v="0"/>
    <x v="31"/>
    <x v="31"/>
    <x v="31"/>
    <x v="31"/>
  </r>
  <r>
    <s v="13001"/>
    <s v="Enterprises (Corporations)"/>
    <s v="10007"/>
    <s v="Households 100-150k"/>
    <n v="15007"/>
    <s v="Dividends"/>
    <n v="72.803901670000002"/>
    <x v="32"/>
    <x v="32"/>
    <x v="31"/>
    <x v="31"/>
  </r>
  <r>
    <s v="13001"/>
    <s v="Enterprises (Corporations)"/>
    <s v="10007"/>
    <s v="Households 100-150k"/>
    <n v="15010"/>
    <s v="Transfers"/>
    <n v="0"/>
    <x v="32"/>
    <x v="32"/>
    <x v="31"/>
    <x v="31"/>
  </r>
  <r>
    <s v="13001"/>
    <s v="Enterprises (Corporations)"/>
    <s v="10008"/>
    <s v="Households 150-200k"/>
    <n v="15007"/>
    <s v="Dividends"/>
    <n v="42.769641880000002"/>
    <x v="32"/>
    <x v="32"/>
    <x v="31"/>
    <x v="31"/>
  </r>
  <r>
    <s v="13001"/>
    <s v="Enterprises (Corporations)"/>
    <s v="10008"/>
    <s v="Households 150-200k"/>
    <n v="15010"/>
    <s v="Transfers"/>
    <n v="0"/>
    <x v="32"/>
    <x v="32"/>
    <x v="31"/>
    <x v="31"/>
  </r>
  <r>
    <s v="13001"/>
    <s v="Enterprises (Corporations)"/>
    <s v="10009"/>
    <s v="Households 200k+"/>
    <n v="15007"/>
    <s v="Dividends"/>
    <n v="104.9631882"/>
    <x v="32"/>
    <x v="32"/>
    <x v="31"/>
    <x v="31"/>
  </r>
  <r>
    <s v="13001"/>
    <s v="Enterprises (Corporations)"/>
    <s v="10009"/>
    <s v="Households 200k+"/>
    <n v="15010"/>
    <s v="Transfers"/>
    <n v="0"/>
    <x v="32"/>
    <x v="32"/>
    <x v="31"/>
    <x v="31"/>
  </r>
  <r>
    <s v="13001"/>
    <s v="Enterprises (Corporations)"/>
    <s v="11001"/>
    <s v="Federal Government NonDefense"/>
    <n v="15007"/>
    <s v="Dividends"/>
    <n v="25.765916820000001"/>
    <x v="27"/>
    <x v="27"/>
    <x v="31"/>
    <x v="31"/>
  </r>
  <r>
    <s v="13001"/>
    <s v="Enterprises (Corporations)"/>
    <s v="11001"/>
    <s v="Federal Government NonDefense"/>
    <n v="15026"/>
    <s v="Corporate Profits Tax"/>
    <n v="48.048576349999998"/>
    <x v="27"/>
    <x v="27"/>
    <x v="31"/>
    <x v="31"/>
  </r>
  <r>
    <s v="13001"/>
    <s v="Enterprises (Corporations)"/>
    <s v="12001"/>
    <s v="State/Local Govt NonEducation"/>
    <n v="15007"/>
    <s v="Dividends"/>
    <n v="1.495308399"/>
    <x v="27"/>
    <x v="27"/>
    <x v="31"/>
    <x v="31"/>
  </r>
  <r>
    <s v="13001"/>
    <s v="Enterprises (Corporations)"/>
    <s v="12001"/>
    <s v="State/Local Govt NonEducation"/>
    <n v="15026"/>
    <s v="Corporate Profits Tax"/>
    <n v="15.061509129999999"/>
    <x v="27"/>
    <x v="27"/>
    <x v="31"/>
    <x v="31"/>
  </r>
  <r>
    <s v="13001"/>
    <s v="Enterprises (Corporations)"/>
    <s v="14001"/>
    <s v="Capital"/>
    <n v="15011"/>
    <s v="Surplus or Deficit"/>
    <n v="142.49318479999999"/>
    <x v="27"/>
    <x v="27"/>
    <x v="31"/>
    <x v="31"/>
  </r>
  <r>
    <s v="14001"/>
    <s v="Capital"/>
    <s v="1"/>
    <s v="Oilseed farming"/>
    <n v="15055"/>
    <s v="Industry Use"/>
    <n v="0"/>
    <x v="0"/>
    <x v="0"/>
    <x v="31"/>
    <x v="31"/>
  </r>
  <r>
    <s v="14001"/>
    <s v="Capital"/>
    <s v="2"/>
    <s v="Grain farming"/>
    <n v="15055"/>
    <s v="Industry Use"/>
    <n v="0"/>
    <x v="0"/>
    <x v="0"/>
    <x v="31"/>
    <x v="31"/>
  </r>
  <r>
    <s v="14001"/>
    <s v="Capital"/>
    <s v="3"/>
    <s v="Vegetable and melon farming"/>
    <n v="15055"/>
    <s v="Industry Use"/>
    <n v="0"/>
    <x v="1"/>
    <x v="1"/>
    <x v="31"/>
    <x v="31"/>
  </r>
  <r>
    <s v="14001"/>
    <s v="Capital"/>
    <s v="4"/>
    <s v="Fruit farming"/>
    <n v="15055"/>
    <s v="Industry Use"/>
    <n v="0"/>
    <x v="1"/>
    <x v="1"/>
    <x v="31"/>
    <x v="31"/>
  </r>
  <r>
    <s v="14001"/>
    <s v="Capital"/>
    <s v="5"/>
    <s v="Tree nut farming"/>
    <n v="15055"/>
    <s v="Industry Use"/>
    <n v="0"/>
    <x v="1"/>
    <x v="1"/>
    <x v="31"/>
    <x v="31"/>
  </r>
  <r>
    <s v="14001"/>
    <s v="Capital"/>
    <s v="6"/>
    <s v="Greenhouse, nursery, and floriculture production"/>
    <n v="15055"/>
    <s v="Industry Use"/>
    <n v="0"/>
    <x v="1"/>
    <x v="1"/>
    <x v="31"/>
    <x v="31"/>
  </r>
  <r>
    <s v="14001"/>
    <s v="Capital"/>
    <s v="10"/>
    <s v="All other crop farming"/>
    <n v="15055"/>
    <s v="Industry Use"/>
    <n v="3.5899999999999998E-5"/>
    <x v="0"/>
    <x v="0"/>
    <x v="31"/>
    <x v="31"/>
  </r>
  <r>
    <s v="14001"/>
    <s v="Capital"/>
    <s v="11"/>
    <s v="Beef cattle ranching and farming, including feedlots and dual-purpose ranching and farming"/>
    <n v="15055"/>
    <s v="Industry Use"/>
    <n v="0"/>
    <x v="2"/>
    <x v="2"/>
    <x v="31"/>
    <x v="31"/>
  </r>
  <r>
    <s v="14001"/>
    <s v="Capital"/>
    <s v="12"/>
    <s v="Dairy cattle and milk production"/>
    <n v="15055"/>
    <s v="Industry Use"/>
    <n v="0"/>
    <x v="2"/>
    <x v="2"/>
    <x v="31"/>
    <x v="31"/>
  </r>
  <r>
    <s v="14001"/>
    <s v="Capital"/>
    <s v="13"/>
    <s v="Poultry and egg production"/>
    <n v="15055"/>
    <s v="Industry Use"/>
    <n v="0"/>
    <x v="2"/>
    <x v="2"/>
    <x v="31"/>
    <x v="31"/>
  </r>
  <r>
    <s v="14001"/>
    <s v="Capital"/>
    <s v="14"/>
    <s v="Animal production, except cattle and poultry and eggs"/>
    <n v="15055"/>
    <s v="Industry Use"/>
    <n v="0"/>
    <x v="2"/>
    <x v="2"/>
    <x v="31"/>
    <x v="31"/>
  </r>
  <r>
    <s v="14001"/>
    <s v="Capital"/>
    <s v="15"/>
    <s v="Forestry, forest products, and timber tract production"/>
    <n v="15055"/>
    <s v="Industry Use"/>
    <n v="0"/>
    <x v="3"/>
    <x v="3"/>
    <x v="31"/>
    <x v="31"/>
  </r>
  <r>
    <s v="14001"/>
    <s v="Capital"/>
    <s v="16"/>
    <s v="Commercial logging"/>
    <n v="15055"/>
    <s v="Industry Use"/>
    <n v="0"/>
    <x v="3"/>
    <x v="3"/>
    <x v="31"/>
    <x v="31"/>
  </r>
  <r>
    <s v="14001"/>
    <s v="Capital"/>
    <s v="18"/>
    <s v="Commercial hunting and trapping"/>
    <n v="15055"/>
    <s v="Industry Use"/>
    <n v="0"/>
    <x v="3"/>
    <x v="3"/>
    <x v="31"/>
    <x v="31"/>
  </r>
  <r>
    <s v="14001"/>
    <s v="Capital"/>
    <s v="19"/>
    <s v="Support activities for agriculture and forestry"/>
    <n v="15055"/>
    <s v="Industry Use"/>
    <n v="0"/>
    <x v="3"/>
    <x v="3"/>
    <x v="31"/>
    <x v="31"/>
  </r>
  <r>
    <s v="14001"/>
    <s v="Capital"/>
    <s v="20"/>
    <s v="Oil and gas extraction"/>
    <n v="15055"/>
    <s v="Industry Use"/>
    <n v="5.2428700000000002E-4"/>
    <x v="4"/>
    <x v="4"/>
    <x v="31"/>
    <x v="31"/>
  </r>
  <r>
    <s v="14001"/>
    <s v="Capital"/>
    <s v="28"/>
    <s v="Stone mining and quarrying"/>
    <n v="15055"/>
    <s v="Industry Use"/>
    <n v="2.543202E-3"/>
    <x v="4"/>
    <x v="4"/>
    <x v="31"/>
    <x v="31"/>
  </r>
  <r>
    <s v="14001"/>
    <s v="Capital"/>
    <s v="35"/>
    <s v="Drilling oil and gas wells"/>
    <n v="15055"/>
    <s v="Industry Use"/>
    <n v="0.32547366900000002"/>
    <x v="4"/>
    <x v="4"/>
    <x v="31"/>
    <x v="31"/>
  </r>
  <r>
    <s v="14001"/>
    <s v="Capital"/>
    <s v="36"/>
    <s v="Support activities for oil and gas operations"/>
    <n v="15055"/>
    <s v="Industry Use"/>
    <n v="0.286501862"/>
    <x v="4"/>
    <x v="4"/>
    <x v="31"/>
    <x v="31"/>
  </r>
  <r>
    <s v="14001"/>
    <s v="Capital"/>
    <s v="37"/>
    <s v="Metal mining services"/>
    <n v="15055"/>
    <s v="Industry Use"/>
    <n v="0.25143660600000001"/>
    <x v="4"/>
    <x v="4"/>
    <x v="31"/>
    <x v="31"/>
  </r>
  <r>
    <s v="14001"/>
    <s v="Capital"/>
    <s v="38"/>
    <s v="Other nonmetallic minerals services"/>
    <n v="15055"/>
    <s v="Industry Use"/>
    <n v="0.374580629"/>
    <x v="4"/>
    <x v="4"/>
    <x v="31"/>
    <x v="31"/>
  </r>
  <r>
    <s v="14001"/>
    <s v="Capital"/>
    <s v="40"/>
    <s v="Electric power generation - Fossil fuel"/>
    <n v="15055"/>
    <s v="Industry Use"/>
    <n v="0"/>
    <x v="5"/>
    <x v="5"/>
    <x v="31"/>
    <x v="31"/>
  </r>
  <r>
    <s v="14001"/>
    <s v="Capital"/>
    <s v="47"/>
    <s v="Electric power transmission and distribution"/>
    <n v="15055"/>
    <s v="Industry Use"/>
    <n v="0"/>
    <x v="5"/>
    <x v="5"/>
    <x v="31"/>
    <x v="31"/>
  </r>
  <r>
    <s v="14001"/>
    <s v="Capital"/>
    <s v="48"/>
    <s v="Natural gas distribution"/>
    <n v="15055"/>
    <s v="Industry Use"/>
    <n v="0"/>
    <x v="5"/>
    <x v="5"/>
    <x v="31"/>
    <x v="31"/>
  </r>
  <r>
    <s v="14001"/>
    <s v="Capital"/>
    <s v="49"/>
    <s v="Water, sewage and other systems"/>
    <n v="15055"/>
    <s v="Industry Use"/>
    <n v="0"/>
    <x v="5"/>
    <x v="5"/>
    <x v="31"/>
    <x v="31"/>
  </r>
  <r>
    <s v="14001"/>
    <s v="Capital"/>
    <s v="50"/>
    <s v="Construction of new health care structures"/>
    <n v="15055"/>
    <s v="Industry Use"/>
    <n v="11.24348245"/>
    <x v="6"/>
    <x v="6"/>
    <x v="31"/>
    <x v="31"/>
  </r>
  <r>
    <s v="14001"/>
    <s v="Capital"/>
    <s v="51"/>
    <s v="Construction of new manufacturing structures"/>
    <n v="15055"/>
    <s v="Industry Use"/>
    <n v="29.092142110000001"/>
    <x v="6"/>
    <x v="6"/>
    <x v="31"/>
    <x v="31"/>
  </r>
  <r>
    <s v="14001"/>
    <s v="Capital"/>
    <s v="52"/>
    <s v="Construction of new power and communication structures"/>
    <n v="15055"/>
    <s v="Industry Use"/>
    <n v="31.834735169999998"/>
    <x v="6"/>
    <x v="6"/>
    <x v="31"/>
    <x v="31"/>
  </r>
  <r>
    <s v="14001"/>
    <s v="Capital"/>
    <s v="53"/>
    <s v="Construction of new educational and vocational structures"/>
    <n v="15055"/>
    <s v="Industry Use"/>
    <n v="6.0198254589999998"/>
    <x v="6"/>
    <x v="6"/>
    <x v="31"/>
    <x v="31"/>
  </r>
  <r>
    <s v="14001"/>
    <s v="Capital"/>
    <s v="54"/>
    <s v="Construction of new highways and streets"/>
    <n v="15055"/>
    <s v="Industry Use"/>
    <n v="3.482987439"/>
    <x v="6"/>
    <x v="6"/>
    <x v="31"/>
    <x v="31"/>
  </r>
  <r>
    <s v="14001"/>
    <s v="Capital"/>
    <s v="55"/>
    <s v="Construction of new commercial structures, including farm structures"/>
    <n v="15055"/>
    <s v="Industry Use"/>
    <n v="41.924905719999998"/>
    <x v="6"/>
    <x v="6"/>
    <x v="31"/>
    <x v="31"/>
  </r>
  <r>
    <s v="14001"/>
    <s v="Capital"/>
    <s v="56"/>
    <s v="Construction of other new nonresidential structures"/>
    <n v="15055"/>
    <s v="Industry Use"/>
    <n v="12.885895120000001"/>
    <x v="6"/>
    <x v="6"/>
    <x v="31"/>
    <x v="31"/>
  </r>
  <r>
    <s v="14001"/>
    <s v="Capital"/>
    <s v="57"/>
    <s v="Construction of new single-family residential structures"/>
    <n v="15055"/>
    <s v="Industry Use"/>
    <n v="83.805671689999997"/>
    <x v="6"/>
    <x v="6"/>
    <x v="31"/>
    <x v="31"/>
  </r>
  <r>
    <s v="14001"/>
    <s v="Capital"/>
    <s v="58"/>
    <s v="Construction of new multifamily residential structures"/>
    <n v="15055"/>
    <s v="Industry Use"/>
    <n v="15.59292993"/>
    <x v="6"/>
    <x v="6"/>
    <x v="31"/>
    <x v="31"/>
  </r>
  <r>
    <s v="14001"/>
    <s v="Capital"/>
    <s v="59"/>
    <s v="Construction of other new residential structures"/>
    <n v="15055"/>
    <s v="Industry Use"/>
    <n v="80.351239039999996"/>
    <x v="6"/>
    <x v="6"/>
    <x v="31"/>
    <x v="31"/>
  </r>
  <r>
    <s v="14001"/>
    <s v="Capital"/>
    <s v="60"/>
    <s v="Maintenance and repair construction of nonresidential structures"/>
    <n v="15055"/>
    <s v="Industry Use"/>
    <n v="0"/>
    <x v="6"/>
    <x v="6"/>
    <x v="31"/>
    <x v="31"/>
  </r>
  <r>
    <s v="14001"/>
    <s v="Capital"/>
    <s v="61"/>
    <s v="Maintenance and repair construction of residential structures"/>
    <n v="15055"/>
    <s v="Industry Use"/>
    <n v="0"/>
    <x v="6"/>
    <x v="6"/>
    <x v="31"/>
    <x v="31"/>
  </r>
  <r>
    <s v="14001"/>
    <s v="Capital"/>
    <s v="62"/>
    <s v="Maintenance and repair construction of highways, streets, bridges, and tunnels"/>
    <n v="15055"/>
    <s v="Industry Use"/>
    <n v="0"/>
    <x v="6"/>
    <x v="6"/>
    <x v="31"/>
    <x v="31"/>
  </r>
  <r>
    <s v="14001"/>
    <s v="Capital"/>
    <s v="64"/>
    <s v="Other animal food manufacturing"/>
    <n v="15055"/>
    <s v="Industry Use"/>
    <n v="0"/>
    <x v="7"/>
    <x v="7"/>
    <x v="31"/>
    <x v="31"/>
  </r>
  <r>
    <s v="14001"/>
    <s v="Capital"/>
    <s v="65"/>
    <s v="Flour milling"/>
    <n v="15055"/>
    <s v="Industry Use"/>
    <n v="0"/>
    <x v="7"/>
    <x v="7"/>
    <x v="31"/>
    <x v="31"/>
  </r>
  <r>
    <s v="14001"/>
    <s v="Capital"/>
    <s v="76"/>
    <s v="Confectionery manufacturing from purchased chocolate"/>
    <n v="15055"/>
    <s v="Industry Use"/>
    <n v="0"/>
    <x v="7"/>
    <x v="7"/>
    <x v="31"/>
    <x v="31"/>
  </r>
  <r>
    <s v="14001"/>
    <s v="Capital"/>
    <s v="84"/>
    <s v="Fluid milk manufacturing"/>
    <n v="15055"/>
    <s v="Industry Use"/>
    <n v="0"/>
    <x v="7"/>
    <x v="7"/>
    <x v="31"/>
    <x v="31"/>
  </r>
  <r>
    <s v="14001"/>
    <s v="Capital"/>
    <s v="87"/>
    <s v="Frozen cakes and other pastries manufacturing"/>
    <n v="15055"/>
    <s v="Industry Use"/>
    <n v="0"/>
    <x v="7"/>
    <x v="7"/>
    <x v="31"/>
    <x v="31"/>
  </r>
  <r>
    <s v="14001"/>
    <s v="Capital"/>
    <s v="89"/>
    <s v="Animal, except poultry, slaughtering"/>
    <n v="15055"/>
    <s v="Industry Use"/>
    <n v="0"/>
    <x v="7"/>
    <x v="7"/>
    <x v="31"/>
    <x v="31"/>
  </r>
  <r>
    <s v="14001"/>
    <s v="Capital"/>
    <s v="90"/>
    <s v="Meat processed from carcasses"/>
    <n v="15055"/>
    <s v="Industry Use"/>
    <n v="0"/>
    <x v="7"/>
    <x v="7"/>
    <x v="31"/>
    <x v="31"/>
  </r>
  <r>
    <s v="14001"/>
    <s v="Capital"/>
    <s v="91"/>
    <s v="Rendering and meat byproduct processing"/>
    <n v="15055"/>
    <s v="Industry Use"/>
    <n v="0"/>
    <x v="7"/>
    <x v="7"/>
    <x v="31"/>
    <x v="31"/>
  </r>
  <r>
    <s v="14001"/>
    <s v="Capital"/>
    <s v="93"/>
    <s v="Bread and bakery product, except frozen, manufacturing"/>
    <n v="15055"/>
    <s v="Industry Use"/>
    <n v="0"/>
    <x v="7"/>
    <x v="7"/>
    <x v="31"/>
    <x v="31"/>
  </r>
  <r>
    <s v="14001"/>
    <s v="Capital"/>
    <s v="97"/>
    <s v="Roasted nuts and peanut butter manufacturing"/>
    <n v="15055"/>
    <s v="Industry Use"/>
    <n v="0"/>
    <x v="7"/>
    <x v="7"/>
    <x v="31"/>
    <x v="31"/>
  </r>
  <r>
    <s v="14001"/>
    <s v="Capital"/>
    <s v="98"/>
    <s v="Other snack food manufacturing"/>
    <n v="15055"/>
    <s v="Industry Use"/>
    <n v="0"/>
    <x v="7"/>
    <x v="7"/>
    <x v="31"/>
    <x v="31"/>
  </r>
  <r>
    <s v="14001"/>
    <s v="Capital"/>
    <s v="99"/>
    <s v="Coffee and tea manufacturing"/>
    <n v="15055"/>
    <s v="Industry Use"/>
    <n v="0"/>
    <x v="7"/>
    <x v="7"/>
    <x v="31"/>
    <x v="31"/>
  </r>
  <r>
    <s v="14001"/>
    <s v="Capital"/>
    <s v="103"/>
    <s v="All other food manufacturing"/>
    <n v="15055"/>
    <s v="Industry Use"/>
    <n v="0"/>
    <x v="7"/>
    <x v="7"/>
    <x v="31"/>
    <x v="31"/>
  </r>
  <r>
    <s v="14001"/>
    <s v="Capital"/>
    <s v="105"/>
    <s v="Manufactured ice"/>
    <n v="15055"/>
    <s v="Industry Use"/>
    <n v="0"/>
    <x v="7"/>
    <x v="7"/>
    <x v="31"/>
    <x v="31"/>
  </r>
  <r>
    <s v="14001"/>
    <s v="Capital"/>
    <s v="106"/>
    <s v="Breweries"/>
    <n v="15055"/>
    <s v="Industry Use"/>
    <n v="0"/>
    <x v="7"/>
    <x v="7"/>
    <x v="31"/>
    <x v="31"/>
  </r>
  <r>
    <s v="14001"/>
    <s v="Capital"/>
    <s v="107"/>
    <s v="Wineries"/>
    <n v="15055"/>
    <s v="Industry Use"/>
    <n v="0"/>
    <x v="7"/>
    <x v="7"/>
    <x v="31"/>
    <x v="31"/>
  </r>
  <r>
    <s v="14001"/>
    <s v="Capital"/>
    <s v="108"/>
    <s v="Distilleries"/>
    <n v="15055"/>
    <s v="Industry Use"/>
    <n v="0"/>
    <x v="7"/>
    <x v="7"/>
    <x v="31"/>
    <x v="31"/>
  </r>
  <r>
    <s v="14001"/>
    <s v="Capital"/>
    <s v="115"/>
    <s v="Textile and fabric finishing mills"/>
    <n v="15055"/>
    <s v="Industry Use"/>
    <n v="1.02E-7"/>
    <x v="8"/>
    <x v="8"/>
    <x v="31"/>
    <x v="31"/>
  </r>
  <r>
    <s v="14001"/>
    <s v="Capital"/>
    <s v="119"/>
    <s v="Textile bag and canvas mills"/>
    <n v="15055"/>
    <s v="Industry Use"/>
    <n v="6.7235199999999998E-4"/>
    <x v="8"/>
    <x v="8"/>
    <x v="31"/>
    <x v="31"/>
  </r>
  <r>
    <s v="14001"/>
    <s v="Capital"/>
    <s v="121"/>
    <s v="Other textile product mills"/>
    <n v="15055"/>
    <s v="Industry Use"/>
    <n v="4.5860789999999999E-3"/>
    <x v="8"/>
    <x v="8"/>
    <x v="31"/>
    <x v="31"/>
  </r>
  <r>
    <s v="14001"/>
    <s v="Capital"/>
    <s v="122"/>
    <s v="Hosiery and sock mills"/>
    <n v="15055"/>
    <s v="Industry Use"/>
    <n v="0"/>
    <x v="8"/>
    <x v="8"/>
    <x v="31"/>
    <x v="31"/>
  </r>
  <r>
    <s v="14001"/>
    <s v="Capital"/>
    <s v="123"/>
    <s v="Other apparel knitting mills"/>
    <n v="15055"/>
    <s v="Industry Use"/>
    <n v="8.2500000000000004E-7"/>
    <x v="8"/>
    <x v="8"/>
    <x v="31"/>
    <x v="31"/>
  </r>
  <r>
    <s v="14001"/>
    <s v="Capital"/>
    <s v="124"/>
    <s v="Cut and sew apparel contractors"/>
    <n v="15055"/>
    <s v="Industry Use"/>
    <n v="0"/>
    <x v="8"/>
    <x v="8"/>
    <x v="31"/>
    <x v="31"/>
  </r>
  <r>
    <s v="14001"/>
    <s v="Capital"/>
    <s v="125"/>
    <s v="Mens and boys cut and sew apparel manufacturing"/>
    <n v="15055"/>
    <s v="Industry Use"/>
    <n v="0"/>
    <x v="8"/>
    <x v="8"/>
    <x v="31"/>
    <x v="31"/>
  </r>
  <r>
    <s v="14001"/>
    <s v="Capital"/>
    <s v="126"/>
    <s v="Womens and girls cut and sew apparel manufacturing"/>
    <n v="15055"/>
    <s v="Industry Use"/>
    <n v="0"/>
    <x v="8"/>
    <x v="8"/>
    <x v="31"/>
    <x v="31"/>
  </r>
  <r>
    <s v="14001"/>
    <s v="Capital"/>
    <s v="127"/>
    <s v="Other cut and sew apparel manufacturing"/>
    <n v="15055"/>
    <s v="Industry Use"/>
    <n v="0"/>
    <x v="8"/>
    <x v="8"/>
    <x v="31"/>
    <x v="31"/>
  </r>
  <r>
    <s v="14001"/>
    <s v="Capital"/>
    <s v="128"/>
    <s v="Apparel accessories and other apparel manufacturing"/>
    <n v="15055"/>
    <s v="Industry Use"/>
    <n v="6.1399999999999997E-7"/>
    <x v="8"/>
    <x v="8"/>
    <x v="31"/>
    <x v="31"/>
  </r>
  <r>
    <s v="14001"/>
    <s v="Capital"/>
    <s v="131"/>
    <s v="Other leather and allied product manufacturing"/>
    <n v="15055"/>
    <s v="Industry Use"/>
    <n v="0"/>
    <x v="8"/>
    <x v="8"/>
    <x v="31"/>
    <x v="31"/>
  </r>
  <r>
    <s v="14001"/>
    <s v="Capital"/>
    <s v="132"/>
    <s v="Sawmills"/>
    <n v="15055"/>
    <s v="Industry Use"/>
    <n v="3.2515700000000001E-3"/>
    <x v="8"/>
    <x v="8"/>
    <x v="31"/>
    <x v="31"/>
  </r>
  <r>
    <s v="14001"/>
    <s v="Capital"/>
    <s v="135"/>
    <s v="Engineered wood member and truss manufacturing"/>
    <n v="15055"/>
    <s v="Industry Use"/>
    <n v="6.7769450000000004E-3"/>
    <x v="8"/>
    <x v="8"/>
    <x v="31"/>
    <x v="31"/>
  </r>
  <r>
    <s v="14001"/>
    <s v="Capital"/>
    <s v="137"/>
    <s v="Wood windows and door manufacturing"/>
    <n v="15055"/>
    <s v="Industry Use"/>
    <n v="2.246624E-3"/>
    <x v="8"/>
    <x v="8"/>
    <x v="31"/>
    <x v="31"/>
  </r>
  <r>
    <s v="14001"/>
    <s v="Capital"/>
    <s v="139"/>
    <s v="Other millwork, including flooring"/>
    <n v="15055"/>
    <s v="Industry Use"/>
    <n v="3.5200200000000002E-4"/>
    <x v="8"/>
    <x v="8"/>
    <x v="31"/>
    <x v="31"/>
  </r>
  <r>
    <s v="14001"/>
    <s v="Capital"/>
    <s v="140"/>
    <s v="Wood container and pallet manufacturing"/>
    <n v="15055"/>
    <s v="Industry Use"/>
    <n v="0.24681498700000001"/>
    <x v="8"/>
    <x v="8"/>
    <x v="31"/>
    <x v="31"/>
  </r>
  <r>
    <s v="14001"/>
    <s v="Capital"/>
    <s v="143"/>
    <s v="All other miscellaneous wood product manufacturing"/>
    <n v="15055"/>
    <s v="Industry Use"/>
    <n v="1.3471197000000001E-2"/>
    <x v="8"/>
    <x v="8"/>
    <x v="31"/>
    <x v="31"/>
  </r>
  <r>
    <s v="14001"/>
    <s v="Capital"/>
    <s v="147"/>
    <s v="Paperboard container manufacturing"/>
    <n v="15055"/>
    <s v="Industry Use"/>
    <n v="1.089479E-3"/>
    <x v="8"/>
    <x v="8"/>
    <x v="31"/>
    <x v="31"/>
  </r>
  <r>
    <s v="14001"/>
    <s v="Capital"/>
    <s v="152"/>
    <s v="Printing"/>
    <n v="15055"/>
    <s v="Industry Use"/>
    <n v="3.32455E-4"/>
    <x v="8"/>
    <x v="8"/>
    <x v="31"/>
    <x v="31"/>
  </r>
  <r>
    <s v="14001"/>
    <s v="Capital"/>
    <s v="155"/>
    <s v="Asphalt paving mixture and block manufacturing"/>
    <n v="15055"/>
    <s v="Industry Use"/>
    <n v="5.8100000000000003E-5"/>
    <x v="8"/>
    <x v="8"/>
    <x v="31"/>
    <x v="31"/>
  </r>
  <r>
    <s v="14001"/>
    <s v="Capital"/>
    <s v="163"/>
    <s v="Other basic organic chemical manufacturing"/>
    <n v="15055"/>
    <s v="Industry Use"/>
    <n v="2.952624E-3"/>
    <x v="8"/>
    <x v="8"/>
    <x v="31"/>
    <x v="31"/>
  </r>
  <r>
    <s v="14001"/>
    <s v="Capital"/>
    <s v="175"/>
    <s v="Paint and coating manufacturing"/>
    <n v="15055"/>
    <s v="Industry Use"/>
    <n v="5.8965500000000002E-4"/>
    <x v="8"/>
    <x v="8"/>
    <x v="31"/>
    <x v="31"/>
  </r>
  <r>
    <s v="14001"/>
    <s v="Capital"/>
    <s v="177"/>
    <s v="Soap and other detergent manufacturing"/>
    <n v="15055"/>
    <s v="Industry Use"/>
    <n v="2.4613700000000001E-4"/>
    <x v="8"/>
    <x v="8"/>
    <x v="31"/>
    <x v="31"/>
  </r>
  <r>
    <s v="14001"/>
    <s v="Capital"/>
    <s v="190"/>
    <s v="Polystyrene foam product manufacturing"/>
    <n v="15055"/>
    <s v="Industry Use"/>
    <n v="4.07E-6"/>
    <x v="8"/>
    <x v="8"/>
    <x v="31"/>
    <x v="31"/>
  </r>
  <r>
    <s v="14001"/>
    <s v="Capital"/>
    <s v="191"/>
    <s v="Urethane and other foam product (except polystyrene) manufacturing"/>
    <n v="15055"/>
    <s v="Industry Use"/>
    <n v="8.2179300000000002E-4"/>
    <x v="8"/>
    <x v="8"/>
    <x v="31"/>
    <x v="31"/>
  </r>
  <r>
    <s v="14001"/>
    <s v="Capital"/>
    <s v="192"/>
    <s v="Plastics bottle manufacturing"/>
    <n v="15055"/>
    <s v="Industry Use"/>
    <n v="0"/>
    <x v="8"/>
    <x v="8"/>
    <x v="31"/>
    <x v="31"/>
  </r>
  <r>
    <s v="14001"/>
    <s v="Capital"/>
    <s v="195"/>
    <s v="Rubber and plastics hoses and belting manufacturing"/>
    <n v="15055"/>
    <s v="Industry Use"/>
    <n v="1.761695E-3"/>
    <x v="8"/>
    <x v="8"/>
    <x v="31"/>
    <x v="31"/>
  </r>
  <r>
    <s v="14001"/>
    <s v="Capital"/>
    <s v="197"/>
    <s v="Pottery, ceramics, and plumbing fixture manufacturing"/>
    <n v="15055"/>
    <s v="Industry Use"/>
    <n v="1.06E-5"/>
    <x v="8"/>
    <x v="8"/>
    <x v="31"/>
    <x v="31"/>
  </r>
  <r>
    <s v="14001"/>
    <s v="Capital"/>
    <s v="204"/>
    <s v="Ready-mix concrete manufacturing"/>
    <n v="15055"/>
    <s v="Industry Use"/>
    <n v="5.2703299999999999E-4"/>
    <x v="8"/>
    <x v="8"/>
    <x v="31"/>
    <x v="31"/>
  </r>
  <r>
    <s v="14001"/>
    <s v="Capital"/>
    <s v="207"/>
    <s v="Other concrete product manufacturing"/>
    <n v="15055"/>
    <s v="Industry Use"/>
    <n v="0"/>
    <x v="8"/>
    <x v="8"/>
    <x v="31"/>
    <x v="31"/>
  </r>
  <r>
    <s v="14001"/>
    <s v="Capital"/>
    <s v="211"/>
    <s v="Cut stone and stone product manufacturing"/>
    <n v="15055"/>
    <s v="Industry Use"/>
    <n v="5.4700000000000001E-5"/>
    <x v="8"/>
    <x v="8"/>
    <x v="31"/>
    <x v="31"/>
  </r>
  <r>
    <s v="14001"/>
    <s v="Capital"/>
    <s v="215"/>
    <s v="Iron and steel mills and ferroalloy manufacturing"/>
    <n v="15055"/>
    <s v="Industry Use"/>
    <n v="2.3499999999999999E-6"/>
    <x v="8"/>
    <x v="8"/>
    <x v="31"/>
    <x v="31"/>
  </r>
  <r>
    <s v="14001"/>
    <s v="Capital"/>
    <s v="217"/>
    <s v="Rolled steel shape manufacturing"/>
    <n v="15055"/>
    <s v="Industry Use"/>
    <n v="1.26E-5"/>
    <x v="8"/>
    <x v="8"/>
    <x v="31"/>
    <x v="31"/>
  </r>
  <r>
    <s v="14001"/>
    <s v="Capital"/>
    <s v="227"/>
    <s v="Ferrous metal foundries"/>
    <n v="15055"/>
    <s v="Industry Use"/>
    <n v="7.1400000000000001E-5"/>
    <x v="8"/>
    <x v="8"/>
    <x v="31"/>
    <x v="31"/>
  </r>
  <r>
    <s v="14001"/>
    <s v="Capital"/>
    <s v="228"/>
    <s v="Nonferrous metal foundries"/>
    <n v="15055"/>
    <s v="Industry Use"/>
    <n v="4.7593700000000001E-4"/>
    <x v="8"/>
    <x v="8"/>
    <x v="31"/>
    <x v="31"/>
  </r>
  <r>
    <s v="14001"/>
    <s v="Capital"/>
    <s v="230"/>
    <s v="Crown and closure manufacturing and metal stamping"/>
    <n v="15055"/>
    <s v="Industry Use"/>
    <n v="1.763197E-3"/>
    <x v="8"/>
    <x v="8"/>
    <x v="31"/>
    <x v="31"/>
  </r>
  <r>
    <s v="14001"/>
    <s v="Capital"/>
    <s v="234"/>
    <s v="Handtool manufacturing"/>
    <n v="15055"/>
    <s v="Industry Use"/>
    <n v="2.1472510000000002E-3"/>
    <x v="8"/>
    <x v="8"/>
    <x v="31"/>
    <x v="31"/>
  </r>
  <r>
    <s v="14001"/>
    <s v="Capital"/>
    <s v="236"/>
    <s v="Fabricated structural metal manufacturing"/>
    <n v="15055"/>
    <s v="Industry Use"/>
    <n v="5.7226259999999998E-3"/>
    <x v="8"/>
    <x v="8"/>
    <x v="31"/>
    <x v="31"/>
  </r>
  <r>
    <s v="14001"/>
    <s v="Capital"/>
    <s v="238"/>
    <s v="Metal window and door manufacturing"/>
    <n v="15055"/>
    <s v="Industry Use"/>
    <n v="2.2624322999999998E-2"/>
    <x v="8"/>
    <x v="8"/>
    <x v="31"/>
    <x v="31"/>
  </r>
  <r>
    <s v="14001"/>
    <s v="Capital"/>
    <s v="239"/>
    <s v="Sheet metal work manufacturing"/>
    <n v="15055"/>
    <s v="Industry Use"/>
    <n v="1.9834876000000001E-2"/>
    <x v="8"/>
    <x v="8"/>
    <x v="31"/>
    <x v="31"/>
  </r>
  <r>
    <s v="14001"/>
    <s v="Capital"/>
    <s v="240"/>
    <s v="Ornamental and architectural metal work manufacturing"/>
    <n v="15055"/>
    <s v="Industry Use"/>
    <n v="4.3200039999999997E-3"/>
    <x v="8"/>
    <x v="8"/>
    <x v="31"/>
    <x v="31"/>
  </r>
  <r>
    <s v="14001"/>
    <s v="Capital"/>
    <s v="242"/>
    <s v="Metal tank (heavy gauge) manufacturing"/>
    <n v="15055"/>
    <s v="Industry Use"/>
    <n v="2.4396322000000002E-2"/>
    <x v="8"/>
    <x v="8"/>
    <x v="31"/>
    <x v="31"/>
  </r>
  <r>
    <s v="14001"/>
    <s v="Capital"/>
    <s v="244"/>
    <s v="Metal barrels, drums and pails manufacturing"/>
    <n v="15055"/>
    <s v="Industry Use"/>
    <n v="3.1409196E-2"/>
    <x v="8"/>
    <x v="8"/>
    <x v="31"/>
    <x v="31"/>
  </r>
  <r>
    <s v="14001"/>
    <s v="Capital"/>
    <s v="247"/>
    <s v="Machine shops"/>
    <n v="15055"/>
    <s v="Industry Use"/>
    <n v="1.936784E-3"/>
    <x v="8"/>
    <x v="8"/>
    <x v="31"/>
    <x v="31"/>
  </r>
  <r>
    <s v="14001"/>
    <s v="Capital"/>
    <s v="248"/>
    <s v="Turned product and screw, nut, and bolt manufacturing"/>
    <n v="15055"/>
    <s v="Industry Use"/>
    <n v="7.3619899999999999E-4"/>
    <x v="8"/>
    <x v="8"/>
    <x v="31"/>
    <x v="31"/>
  </r>
  <r>
    <s v="14001"/>
    <s v="Capital"/>
    <s v="251"/>
    <s v="Electroplating, anodizing, and coloring metal"/>
    <n v="15055"/>
    <s v="Industry Use"/>
    <n v="6.1999999999999999E-6"/>
    <x v="8"/>
    <x v="8"/>
    <x v="31"/>
    <x v="31"/>
  </r>
  <r>
    <s v="14001"/>
    <s v="Capital"/>
    <s v="252"/>
    <s v="Valve and fittings, other than plumbing, manufacturing"/>
    <n v="15055"/>
    <s v="Industry Use"/>
    <n v="0.24634252000000001"/>
    <x v="8"/>
    <x v="8"/>
    <x v="31"/>
    <x v="31"/>
  </r>
  <r>
    <s v="14001"/>
    <s v="Capital"/>
    <s v="259"/>
    <s v="Other fabricated metal manufacturing"/>
    <n v="15055"/>
    <s v="Industry Use"/>
    <n v="3.2939129999999999E-3"/>
    <x v="8"/>
    <x v="8"/>
    <x v="31"/>
    <x v="31"/>
  </r>
  <r>
    <s v="14001"/>
    <s v="Capital"/>
    <s v="261"/>
    <s v="Lawn and garden equipment manufacturing"/>
    <n v="15055"/>
    <s v="Industry Use"/>
    <n v="0.23090439300000001"/>
    <x v="8"/>
    <x v="8"/>
    <x v="31"/>
    <x v="31"/>
  </r>
  <r>
    <s v="14001"/>
    <s v="Capital"/>
    <s v="262"/>
    <s v="Construction machinery manufacturing"/>
    <n v="15055"/>
    <s v="Industry Use"/>
    <n v="3.1883081190000002"/>
    <x v="8"/>
    <x v="8"/>
    <x v="31"/>
    <x v="31"/>
  </r>
  <r>
    <s v="14001"/>
    <s v="Capital"/>
    <s v="269"/>
    <s v="All other industrial machinery manufacturing"/>
    <n v="15055"/>
    <s v="Industry Use"/>
    <n v="2.0056751000000001E-2"/>
    <x v="8"/>
    <x v="8"/>
    <x v="31"/>
    <x v="31"/>
  </r>
  <r>
    <s v="14001"/>
    <s v="Capital"/>
    <s v="275"/>
    <s v="Air conditioning, refrigeration, and warm air heating equipment manufacturing"/>
    <n v="15055"/>
    <s v="Industry Use"/>
    <n v="0.11160258100000001"/>
    <x v="8"/>
    <x v="8"/>
    <x v="31"/>
    <x v="31"/>
  </r>
  <r>
    <s v="14001"/>
    <s v="Capital"/>
    <s v="276"/>
    <s v="Industrial mold manufacturing"/>
    <n v="15055"/>
    <s v="Industry Use"/>
    <n v="4.3928960000000003E-3"/>
    <x v="8"/>
    <x v="8"/>
    <x v="31"/>
    <x v="31"/>
  </r>
  <r>
    <s v="14001"/>
    <s v="Capital"/>
    <s v="277"/>
    <s v="Special tool, die, jig, and fixture manufacturing"/>
    <n v="15055"/>
    <s v="Industry Use"/>
    <n v="2.2718492999999999E-2"/>
    <x v="8"/>
    <x v="8"/>
    <x v="31"/>
    <x v="31"/>
  </r>
  <r>
    <s v="14001"/>
    <s v="Capital"/>
    <s v="282"/>
    <s v="Speed changer, industrial high-speed drive, and gear manufacturing"/>
    <n v="15055"/>
    <s v="Industry Use"/>
    <n v="2.26E-5"/>
    <x v="8"/>
    <x v="8"/>
    <x v="31"/>
    <x v="31"/>
  </r>
  <r>
    <s v="14001"/>
    <s v="Capital"/>
    <s v="294"/>
    <s v="Industrial process furnace and oven manufacturing"/>
    <n v="15055"/>
    <s v="Industry Use"/>
    <n v="6.0339419999999996E-3"/>
    <x v="8"/>
    <x v="8"/>
    <x v="31"/>
    <x v="31"/>
  </r>
  <r>
    <s v="14001"/>
    <s v="Capital"/>
    <s v="297"/>
    <s v="Scales, balances, and miscellaneous general purpose machinery manufacturing"/>
    <n v="15055"/>
    <s v="Industry Use"/>
    <n v="0.26109252399999999"/>
    <x v="8"/>
    <x v="8"/>
    <x v="31"/>
    <x v="31"/>
  </r>
  <r>
    <s v="14001"/>
    <s v="Capital"/>
    <s v="307"/>
    <s v="Semiconductor and related device manufacturing"/>
    <n v="15055"/>
    <s v="Industry Use"/>
    <n v="4.2220099999999998E-4"/>
    <x v="8"/>
    <x v="8"/>
    <x v="31"/>
    <x v="31"/>
  </r>
  <r>
    <s v="14001"/>
    <s v="Capital"/>
    <s v="317"/>
    <s v="Analytical laboratory instrument manufacturing"/>
    <n v="15055"/>
    <s v="Industry Use"/>
    <n v="1.59846E-4"/>
    <x v="8"/>
    <x v="8"/>
    <x v="31"/>
    <x v="31"/>
  </r>
  <r>
    <s v="14001"/>
    <s v="Capital"/>
    <s v="323"/>
    <s v="Lighting fixture manufacturing"/>
    <n v="15055"/>
    <s v="Industry Use"/>
    <n v="2.5424900000000001E-4"/>
    <x v="8"/>
    <x v="8"/>
    <x v="31"/>
    <x v="31"/>
  </r>
  <r>
    <s v="14001"/>
    <s v="Capital"/>
    <s v="330"/>
    <s v="Motor and generator manufacturing"/>
    <n v="15055"/>
    <s v="Industry Use"/>
    <n v="8.6763110000000008E-3"/>
    <x v="8"/>
    <x v="8"/>
    <x v="31"/>
    <x v="31"/>
  </r>
  <r>
    <s v="14001"/>
    <s v="Capital"/>
    <s v="341"/>
    <s v="Light truck and utility vehicle manufacturing"/>
    <n v="15055"/>
    <s v="Industry Use"/>
    <n v="32.82802495"/>
    <x v="8"/>
    <x v="8"/>
    <x v="31"/>
    <x v="31"/>
  </r>
  <r>
    <s v="14001"/>
    <s v="Capital"/>
    <s v="343"/>
    <s v="Motor vehicle body manufacturing"/>
    <n v="15055"/>
    <s v="Industry Use"/>
    <n v="9.6996170000000007E-3"/>
    <x v="8"/>
    <x v="8"/>
    <x v="31"/>
    <x v="31"/>
  </r>
  <r>
    <s v="14001"/>
    <s v="Capital"/>
    <s v="346"/>
    <s v="Travel trailer and camper manufacturing"/>
    <n v="15055"/>
    <s v="Industry Use"/>
    <n v="7.2056552999999995E-2"/>
    <x v="8"/>
    <x v="8"/>
    <x v="31"/>
    <x v="31"/>
  </r>
  <r>
    <s v="14001"/>
    <s v="Capital"/>
    <s v="348"/>
    <s v="Motor vehicle electrical and electronic equipment manufacturing"/>
    <n v="15055"/>
    <s v="Industry Use"/>
    <n v="2.269868E-3"/>
    <x v="8"/>
    <x v="8"/>
    <x v="31"/>
    <x v="31"/>
  </r>
  <r>
    <s v="14001"/>
    <s v="Capital"/>
    <s v="364"/>
    <s v="All other transportation equipment manufacturing"/>
    <n v="15055"/>
    <s v="Industry Use"/>
    <n v="2.0243786999999999E-2"/>
    <x v="8"/>
    <x v="8"/>
    <x v="31"/>
    <x v="31"/>
  </r>
  <r>
    <s v="14001"/>
    <s v="Capital"/>
    <s v="365"/>
    <s v="Wood kitchen cabinet and countertop manufacturing"/>
    <n v="15055"/>
    <s v="Industry Use"/>
    <n v="1.2715893000000001E-2"/>
    <x v="8"/>
    <x v="8"/>
    <x v="31"/>
    <x v="31"/>
  </r>
  <r>
    <s v="14001"/>
    <s v="Capital"/>
    <s v="366"/>
    <s v="Upholstered household furniture manufacturing"/>
    <n v="15055"/>
    <s v="Industry Use"/>
    <n v="1.6870106999999999E-2"/>
    <x v="8"/>
    <x v="8"/>
    <x v="31"/>
    <x v="31"/>
  </r>
  <r>
    <s v="14001"/>
    <s v="Capital"/>
    <s v="367"/>
    <s v="Nonupholstered wood household furniture manufacturing"/>
    <n v="15055"/>
    <s v="Industry Use"/>
    <n v="1.609367E-3"/>
    <x v="8"/>
    <x v="8"/>
    <x v="31"/>
    <x v="31"/>
  </r>
  <r>
    <s v="14001"/>
    <s v="Capital"/>
    <s v="371"/>
    <s v="Custom architectural woodwork and millwork"/>
    <n v="15055"/>
    <s v="Industry Use"/>
    <n v="6.4359339999999999E-3"/>
    <x v="8"/>
    <x v="8"/>
    <x v="31"/>
    <x v="31"/>
  </r>
  <r>
    <s v="14001"/>
    <s v="Capital"/>
    <s v="374"/>
    <s v="Mattress manufacturing"/>
    <n v="15055"/>
    <s v="Industry Use"/>
    <n v="1.6091930000000001E-3"/>
    <x v="8"/>
    <x v="8"/>
    <x v="31"/>
    <x v="31"/>
  </r>
  <r>
    <s v="14001"/>
    <s v="Capital"/>
    <s v="376"/>
    <s v="Surgical and medical instrument manufacturing"/>
    <n v="15055"/>
    <s v="Industry Use"/>
    <n v="1.8714663999999999E-2"/>
    <x v="8"/>
    <x v="8"/>
    <x v="31"/>
    <x v="31"/>
  </r>
  <r>
    <s v="14001"/>
    <s v="Capital"/>
    <s v="378"/>
    <s v="Dental equipment and supplies manufacturing"/>
    <n v="15055"/>
    <s v="Industry Use"/>
    <n v="4.311741E-3"/>
    <x v="8"/>
    <x v="8"/>
    <x v="31"/>
    <x v="31"/>
  </r>
  <r>
    <s v="14001"/>
    <s v="Capital"/>
    <s v="380"/>
    <s v="Dental laboratories"/>
    <n v="15055"/>
    <s v="Industry Use"/>
    <n v="1.20277E-4"/>
    <x v="8"/>
    <x v="8"/>
    <x v="31"/>
    <x v="31"/>
  </r>
  <r>
    <s v="14001"/>
    <s v="Capital"/>
    <s v="381"/>
    <s v="Jewelry and silverware manufacturing"/>
    <n v="15055"/>
    <s v="Industry Use"/>
    <n v="8.6899999999999998E-5"/>
    <x v="8"/>
    <x v="8"/>
    <x v="31"/>
    <x v="31"/>
  </r>
  <r>
    <s v="14001"/>
    <s v="Capital"/>
    <s v="382"/>
    <s v="Sporting and athletic goods manufacturing"/>
    <n v="15055"/>
    <s v="Industry Use"/>
    <n v="7.7841009999999999E-3"/>
    <x v="8"/>
    <x v="8"/>
    <x v="31"/>
    <x v="31"/>
  </r>
  <r>
    <s v="14001"/>
    <s v="Capital"/>
    <s v="383"/>
    <s v="Doll, toy, and game manufacturing"/>
    <n v="15055"/>
    <s v="Industry Use"/>
    <n v="2.9500000000000001E-6"/>
    <x v="8"/>
    <x v="8"/>
    <x v="31"/>
    <x v="31"/>
  </r>
  <r>
    <s v="14001"/>
    <s v="Capital"/>
    <s v="384"/>
    <s v="Office supplies (except paper) manufacturing"/>
    <n v="15055"/>
    <s v="Industry Use"/>
    <n v="1.0006749999999999E-3"/>
    <x v="8"/>
    <x v="8"/>
    <x v="31"/>
    <x v="31"/>
  </r>
  <r>
    <s v="14001"/>
    <s v="Capital"/>
    <s v="385"/>
    <s v="Sign manufacturing"/>
    <n v="15055"/>
    <s v="Industry Use"/>
    <n v="6.54391E-3"/>
    <x v="8"/>
    <x v="8"/>
    <x v="31"/>
    <x v="31"/>
  </r>
  <r>
    <s v="14001"/>
    <s v="Capital"/>
    <s v="390"/>
    <s v="Burial casket manufacturing"/>
    <n v="15055"/>
    <s v="Industry Use"/>
    <n v="5.5293126999999997E-2"/>
    <x v="8"/>
    <x v="8"/>
    <x v="31"/>
    <x v="31"/>
  </r>
  <r>
    <s v="14001"/>
    <s v="Capital"/>
    <s v="392"/>
    <s v="Wholesale - Motor vehicle and motor vehicle parts and supplies"/>
    <n v="15055"/>
    <s v="Industry Use"/>
    <n v="3.8937524000000001E-2"/>
    <x v="9"/>
    <x v="9"/>
    <x v="31"/>
    <x v="31"/>
  </r>
  <r>
    <s v="14001"/>
    <s v="Capital"/>
    <s v="393"/>
    <s v="Wholesale - Professional and commercial equipment and supplies"/>
    <n v="15055"/>
    <s v="Industry Use"/>
    <n v="0.106463742"/>
    <x v="9"/>
    <x v="9"/>
    <x v="31"/>
    <x v="31"/>
  </r>
  <r>
    <s v="14001"/>
    <s v="Capital"/>
    <s v="394"/>
    <s v="Wholesale - Household appliances and electrical and electronic goods"/>
    <n v="15055"/>
    <s v="Industry Use"/>
    <n v="5.3540428000000001E-2"/>
    <x v="9"/>
    <x v="9"/>
    <x v="31"/>
    <x v="31"/>
  </r>
  <r>
    <s v="14001"/>
    <s v="Capital"/>
    <s v="395"/>
    <s v="Wholesale - Machinery, equipment, and supplies"/>
    <n v="15055"/>
    <s v="Industry Use"/>
    <n v="9.1980749000000001E-2"/>
    <x v="9"/>
    <x v="9"/>
    <x v="31"/>
    <x v="31"/>
  </r>
  <r>
    <s v="14001"/>
    <s v="Capital"/>
    <s v="396"/>
    <s v="Wholesale - Other durable goods merchant wholesalers"/>
    <n v="15055"/>
    <s v="Industry Use"/>
    <n v="0.145969724"/>
    <x v="9"/>
    <x v="9"/>
    <x v="31"/>
    <x v="31"/>
  </r>
  <r>
    <s v="14001"/>
    <s v="Capital"/>
    <s v="397"/>
    <s v="Wholesale - Drugs and druggistsâ€™ sundries"/>
    <n v="15055"/>
    <s v="Industry Use"/>
    <n v="2.0800000000000001E-5"/>
    <x v="9"/>
    <x v="9"/>
    <x v="31"/>
    <x v="31"/>
  </r>
  <r>
    <s v="14001"/>
    <s v="Capital"/>
    <s v="398"/>
    <s v="Wholesale - Grocery and related product wholesalers"/>
    <n v="15055"/>
    <s v="Industry Use"/>
    <n v="5.4299999999999998E-5"/>
    <x v="9"/>
    <x v="9"/>
    <x v="31"/>
    <x v="31"/>
  </r>
  <r>
    <s v="14001"/>
    <s v="Capital"/>
    <s v="399"/>
    <s v="Wholesale - Petroleum and petroleum products"/>
    <n v="15055"/>
    <s v="Industry Use"/>
    <n v="9.09E-5"/>
    <x v="9"/>
    <x v="9"/>
    <x v="31"/>
    <x v="31"/>
  </r>
  <r>
    <s v="14001"/>
    <s v="Capital"/>
    <s v="400"/>
    <s v="Wholesale - Other nondurable goods merchant wholesalers"/>
    <n v="15055"/>
    <s v="Industry Use"/>
    <n v="1.848487E-3"/>
    <x v="9"/>
    <x v="9"/>
    <x v="31"/>
    <x v="31"/>
  </r>
  <r>
    <s v="14001"/>
    <s v="Capital"/>
    <s v="401"/>
    <s v="Wholesale - Wholesale electronic markets and agents and brokers"/>
    <n v="15055"/>
    <s v="Industry Use"/>
    <n v="1.482237E-3"/>
    <x v="9"/>
    <x v="9"/>
    <x v="31"/>
    <x v="31"/>
  </r>
  <r>
    <s v="14001"/>
    <s v="Capital"/>
    <s v="402"/>
    <s v="Retail - Motor vehicle and parts dealers"/>
    <n v="15055"/>
    <s v="Industry Use"/>
    <n v="1.4406782999999999E-2"/>
    <x v="10"/>
    <x v="10"/>
    <x v="31"/>
    <x v="31"/>
  </r>
  <r>
    <s v="14001"/>
    <s v="Capital"/>
    <s v="403"/>
    <s v="Retail - Furniture and home furnishings stores"/>
    <n v="15055"/>
    <s v="Industry Use"/>
    <n v="6.7658630000000004E-3"/>
    <x v="10"/>
    <x v="10"/>
    <x v="31"/>
    <x v="31"/>
  </r>
  <r>
    <s v="14001"/>
    <s v="Capital"/>
    <s v="404"/>
    <s v="Retail - Electronics and appliance stores"/>
    <n v="15055"/>
    <s v="Industry Use"/>
    <n v="6.605891E-3"/>
    <x v="10"/>
    <x v="10"/>
    <x v="31"/>
    <x v="31"/>
  </r>
  <r>
    <s v="14001"/>
    <s v="Capital"/>
    <s v="405"/>
    <s v="Retail - Building material and garden equipment and supplies stores"/>
    <n v="15055"/>
    <s v="Industry Use"/>
    <n v="1.7825918E-2"/>
    <x v="10"/>
    <x v="10"/>
    <x v="31"/>
    <x v="31"/>
  </r>
  <r>
    <s v="14001"/>
    <s v="Capital"/>
    <s v="406"/>
    <s v="Retail - Food and beverage stores"/>
    <n v="15055"/>
    <s v="Industry Use"/>
    <n v="2.6686199999999998E-4"/>
    <x v="10"/>
    <x v="10"/>
    <x v="31"/>
    <x v="31"/>
  </r>
  <r>
    <s v="14001"/>
    <s v="Capital"/>
    <s v="407"/>
    <s v="Retail - Health and personal care stores"/>
    <n v="15055"/>
    <s v="Industry Use"/>
    <n v="6.7999999999999999E-5"/>
    <x v="10"/>
    <x v="10"/>
    <x v="31"/>
    <x v="31"/>
  </r>
  <r>
    <s v="14001"/>
    <s v="Capital"/>
    <s v="408"/>
    <s v="Retail - Gasoline stores"/>
    <n v="15055"/>
    <s v="Industry Use"/>
    <n v="3.2100000000000001E-5"/>
    <x v="10"/>
    <x v="10"/>
    <x v="31"/>
    <x v="31"/>
  </r>
  <r>
    <s v="14001"/>
    <s v="Capital"/>
    <s v="409"/>
    <s v="Retail - Clothing and clothing accessories stores"/>
    <n v="15055"/>
    <s v="Industry Use"/>
    <n v="3.7599999999999999E-5"/>
    <x v="10"/>
    <x v="10"/>
    <x v="31"/>
    <x v="31"/>
  </r>
  <r>
    <s v="14001"/>
    <s v="Capital"/>
    <s v="410"/>
    <s v="Retail - Sporting goods, hobby, musical instrument and book stores"/>
    <n v="15055"/>
    <s v="Industry Use"/>
    <n v="5.5391759999999998E-3"/>
    <x v="10"/>
    <x v="10"/>
    <x v="31"/>
    <x v="31"/>
  </r>
  <r>
    <s v="14001"/>
    <s v="Capital"/>
    <s v="411"/>
    <s v="Retail - General merchandise stores"/>
    <n v="15055"/>
    <s v="Industry Use"/>
    <n v="4.4644649999999999E-3"/>
    <x v="10"/>
    <x v="10"/>
    <x v="31"/>
    <x v="31"/>
  </r>
  <r>
    <s v="14001"/>
    <s v="Capital"/>
    <s v="412"/>
    <s v="Retail - Miscellaneous store retailers"/>
    <n v="15055"/>
    <s v="Industry Use"/>
    <n v="7.9799970000000008E-3"/>
    <x v="10"/>
    <x v="10"/>
    <x v="31"/>
    <x v="31"/>
  </r>
  <r>
    <s v="14001"/>
    <s v="Capital"/>
    <s v="413"/>
    <s v="Retail - Nonstore retailers"/>
    <n v="15055"/>
    <s v="Industry Use"/>
    <n v="1.4147632E-2"/>
    <x v="10"/>
    <x v="10"/>
    <x v="31"/>
    <x v="31"/>
  </r>
  <r>
    <s v="14001"/>
    <s v="Capital"/>
    <s v="414"/>
    <s v="Air transportation"/>
    <n v="15055"/>
    <s v="Industry Use"/>
    <n v="6.2729090000000001E-3"/>
    <x v="11"/>
    <x v="11"/>
    <x v="31"/>
    <x v="31"/>
  </r>
  <r>
    <s v="14001"/>
    <s v="Capital"/>
    <s v="415"/>
    <s v="Rail transportation"/>
    <n v="15055"/>
    <s v="Industry Use"/>
    <n v="1.2418399999999999E-3"/>
    <x v="11"/>
    <x v="11"/>
    <x v="31"/>
    <x v="31"/>
  </r>
  <r>
    <s v="14001"/>
    <s v="Capital"/>
    <s v="416"/>
    <s v="Water transportation"/>
    <n v="15055"/>
    <s v="Industry Use"/>
    <n v="8.6999999999999998E-8"/>
    <x v="11"/>
    <x v="11"/>
    <x v="31"/>
    <x v="31"/>
  </r>
  <r>
    <s v="14001"/>
    <s v="Capital"/>
    <s v="417"/>
    <s v="Truck transportation"/>
    <n v="15055"/>
    <s v="Industry Use"/>
    <n v="7.4947799999999995E-2"/>
    <x v="11"/>
    <x v="11"/>
    <x v="31"/>
    <x v="31"/>
  </r>
  <r>
    <s v="14001"/>
    <s v="Capital"/>
    <s v="418"/>
    <s v="Transit and ground passenger transportation"/>
    <n v="15055"/>
    <s v="Industry Use"/>
    <n v="2.41E-7"/>
    <x v="11"/>
    <x v="11"/>
    <x v="31"/>
    <x v="31"/>
  </r>
  <r>
    <s v="14001"/>
    <s v="Capital"/>
    <s v="419"/>
    <s v="Pipeline transportation"/>
    <n v="15055"/>
    <s v="Industry Use"/>
    <n v="0"/>
    <x v="11"/>
    <x v="11"/>
    <x v="31"/>
    <x v="31"/>
  </r>
  <r>
    <s v="14001"/>
    <s v="Capital"/>
    <s v="420"/>
    <s v="Scenic and sightseeing transportation and support activities for transportation"/>
    <n v="15055"/>
    <s v="Industry Use"/>
    <n v="2.3461900000000001E-4"/>
    <x v="11"/>
    <x v="11"/>
    <x v="31"/>
    <x v="31"/>
  </r>
  <r>
    <s v="14001"/>
    <s v="Capital"/>
    <s v="421"/>
    <s v="Couriers and messengers"/>
    <n v="15055"/>
    <s v="Industry Use"/>
    <n v="3.2199999999999997E-5"/>
    <x v="11"/>
    <x v="11"/>
    <x v="31"/>
    <x v="31"/>
  </r>
  <r>
    <s v="14001"/>
    <s v="Capital"/>
    <s v="422"/>
    <s v="Warehousing and storage"/>
    <n v="15055"/>
    <s v="Industry Use"/>
    <n v="0"/>
    <x v="11"/>
    <x v="11"/>
    <x v="31"/>
    <x v="31"/>
  </r>
  <r>
    <s v="14001"/>
    <s v="Capital"/>
    <s v="423"/>
    <s v="Newspaper publishers"/>
    <n v="15055"/>
    <s v="Industry Use"/>
    <n v="1.38E-5"/>
    <x v="12"/>
    <x v="12"/>
    <x v="31"/>
    <x v="31"/>
  </r>
  <r>
    <s v="14001"/>
    <s v="Capital"/>
    <s v="424"/>
    <s v="Periodical publishers"/>
    <n v="15055"/>
    <s v="Industry Use"/>
    <n v="2.55E-5"/>
    <x v="12"/>
    <x v="12"/>
    <x v="31"/>
    <x v="31"/>
  </r>
  <r>
    <s v="14001"/>
    <s v="Capital"/>
    <s v="425"/>
    <s v="Book publishers"/>
    <n v="15055"/>
    <s v="Industry Use"/>
    <n v="1.4086088E-2"/>
    <x v="12"/>
    <x v="12"/>
    <x v="31"/>
    <x v="31"/>
  </r>
  <r>
    <s v="14001"/>
    <s v="Capital"/>
    <s v="428"/>
    <s v="Software publishers"/>
    <n v="15055"/>
    <s v="Industry Use"/>
    <n v="0.66696148499999997"/>
    <x v="12"/>
    <x v="12"/>
    <x v="31"/>
    <x v="31"/>
  </r>
  <r>
    <s v="14001"/>
    <s v="Capital"/>
    <s v="429"/>
    <s v="Motion picture and video industries"/>
    <n v="15055"/>
    <s v="Industry Use"/>
    <n v="5.3748737999999997E-2"/>
    <x v="12"/>
    <x v="12"/>
    <x v="31"/>
    <x v="31"/>
  </r>
  <r>
    <s v="14001"/>
    <s v="Capital"/>
    <s v="430"/>
    <s v="Sound recording industries"/>
    <n v="15055"/>
    <s v="Industry Use"/>
    <n v="4.5453900000000001E-4"/>
    <x v="12"/>
    <x v="12"/>
    <x v="31"/>
    <x v="31"/>
  </r>
  <r>
    <s v="14001"/>
    <s v="Capital"/>
    <s v="431"/>
    <s v="Radio and television broadcasting"/>
    <n v="15055"/>
    <s v="Industry Use"/>
    <n v="7.5295819999999999E-3"/>
    <x v="12"/>
    <x v="12"/>
    <x v="31"/>
    <x v="31"/>
  </r>
  <r>
    <s v="14001"/>
    <s v="Capital"/>
    <s v="432"/>
    <s v="Cable and other subscription programming"/>
    <n v="15055"/>
    <s v="Industry Use"/>
    <n v="1.8893897E-2"/>
    <x v="12"/>
    <x v="12"/>
    <x v="31"/>
    <x v="31"/>
  </r>
  <r>
    <s v="14001"/>
    <s v="Capital"/>
    <s v="433"/>
    <s v="Wired telecommunications carriers"/>
    <n v="15055"/>
    <s v="Industry Use"/>
    <n v="6.266702252"/>
    <x v="12"/>
    <x v="12"/>
    <x v="31"/>
    <x v="31"/>
  </r>
  <r>
    <s v="14001"/>
    <s v="Capital"/>
    <s v="436"/>
    <s v="Data processing, hosting, and related services"/>
    <n v="15055"/>
    <s v="Industry Use"/>
    <n v="3.1396928999999997E-2"/>
    <x v="12"/>
    <x v="12"/>
    <x v="31"/>
    <x v="31"/>
  </r>
  <r>
    <s v="14001"/>
    <s v="Capital"/>
    <s v="437"/>
    <s v="News syndicates, libraries, archives and all other information services"/>
    <n v="15055"/>
    <s v="Industry Use"/>
    <n v="9.9800000000000002E-7"/>
    <x v="12"/>
    <x v="12"/>
    <x v="31"/>
    <x v="31"/>
  </r>
  <r>
    <s v="14001"/>
    <s v="Capital"/>
    <s v="438"/>
    <s v="Internet publishing and broadcasting and web search portals"/>
    <n v="15055"/>
    <s v="Industry Use"/>
    <n v="3.1999999999999999E-5"/>
    <x v="12"/>
    <x v="12"/>
    <x v="31"/>
    <x v="31"/>
  </r>
  <r>
    <s v="14001"/>
    <s v="Capital"/>
    <s v="439"/>
    <s v="Nondepository credit intermediation and related activities"/>
    <n v="15055"/>
    <s v="Industry Use"/>
    <n v="0"/>
    <x v="13"/>
    <x v="13"/>
    <x v="31"/>
    <x v="31"/>
  </r>
  <r>
    <s v="14001"/>
    <s v="Capital"/>
    <s v="440"/>
    <s v="Securities and commodity contracts intermediation and brokerage"/>
    <n v="15055"/>
    <s v="Industry Use"/>
    <n v="0"/>
    <x v="13"/>
    <x v="13"/>
    <x v="31"/>
    <x v="31"/>
  </r>
  <r>
    <s v="14001"/>
    <s v="Capital"/>
    <s v="441"/>
    <s v="Monetary authorities and depository credit intermediation"/>
    <n v="15055"/>
    <s v="Industry Use"/>
    <n v="0"/>
    <x v="13"/>
    <x v="13"/>
    <x v="31"/>
    <x v="31"/>
  </r>
  <r>
    <s v="14001"/>
    <s v="Capital"/>
    <s v="442"/>
    <s v="Other financial investment activities"/>
    <n v="15055"/>
    <s v="Industry Use"/>
    <n v="0"/>
    <x v="13"/>
    <x v="13"/>
    <x v="31"/>
    <x v="31"/>
  </r>
  <r>
    <s v="14001"/>
    <s v="Capital"/>
    <s v="443"/>
    <s v="Direct life insurance carriers"/>
    <n v="15055"/>
    <s v="Industry Use"/>
    <n v="0"/>
    <x v="13"/>
    <x v="13"/>
    <x v="31"/>
    <x v="31"/>
  </r>
  <r>
    <s v="14001"/>
    <s v="Capital"/>
    <s v="444"/>
    <s v="Insurance carriers, except direct life"/>
    <n v="15055"/>
    <s v="Industry Use"/>
    <n v="6.2363800000000004E-4"/>
    <x v="13"/>
    <x v="13"/>
    <x v="31"/>
    <x v="31"/>
  </r>
  <r>
    <s v="14001"/>
    <s v="Capital"/>
    <s v="445"/>
    <s v="Insurance agencies, brokerages, and related activities"/>
    <n v="15055"/>
    <s v="Industry Use"/>
    <n v="0"/>
    <x v="13"/>
    <x v="13"/>
    <x v="31"/>
    <x v="31"/>
  </r>
  <r>
    <s v="14001"/>
    <s v="Capital"/>
    <s v="446"/>
    <s v="Funds, trusts, and other financial vehicles"/>
    <n v="15055"/>
    <s v="Industry Use"/>
    <n v="0"/>
    <x v="13"/>
    <x v="13"/>
    <x v="31"/>
    <x v="31"/>
  </r>
  <r>
    <s v="14001"/>
    <s v="Capital"/>
    <s v="447"/>
    <s v="Other real estate"/>
    <n v="15055"/>
    <s v="Industry Use"/>
    <n v="27.959286649999999"/>
    <x v="14"/>
    <x v="14"/>
    <x v="31"/>
    <x v="31"/>
  </r>
  <r>
    <s v="14001"/>
    <s v="Capital"/>
    <s v="448"/>
    <s v="Tenant-occupied housing"/>
    <n v="15055"/>
    <s v="Industry Use"/>
    <n v="0"/>
    <x v="14"/>
    <x v="14"/>
    <x v="31"/>
    <x v="31"/>
  </r>
  <r>
    <s v="14001"/>
    <s v="Capital"/>
    <s v="449"/>
    <s v="Owner-occupied dwellings"/>
    <n v="15055"/>
    <s v="Industry Use"/>
    <n v="0"/>
    <x v="14"/>
    <x v="14"/>
    <x v="31"/>
    <x v="31"/>
  </r>
  <r>
    <s v="14001"/>
    <s v="Capital"/>
    <s v="450"/>
    <s v="Automotive equipment rental and leasing"/>
    <n v="15055"/>
    <s v="Industry Use"/>
    <n v="1.9597199999999999E-4"/>
    <x v="15"/>
    <x v="15"/>
    <x v="31"/>
    <x v="31"/>
  </r>
  <r>
    <s v="14001"/>
    <s v="Capital"/>
    <s v="451"/>
    <s v="General and consumer goods rental except video tapes and discs"/>
    <n v="15055"/>
    <s v="Industry Use"/>
    <n v="0"/>
    <x v="15"/>
    <x v="15"/>
    <x v="31"/>
    <x v="31"/>
  </r>
  <r>
    <s v="14001"/>
    <s v="Capital"/>
    <s v="452"/>
    <s v="Video tape and disc rental"/>
    <n v="15055"/>
    <s v="Industry Use"/>
    <n v="0"/>
    <x v="15"/>
    <x v="15"/>
    <x v="31"/>
    <x v="31"/>
  </r>
  <r>
    <s v="14001"/>
    <s v="Capital"/>
    <s v="453"/>
    <s v="Commercial and industrial machinery and equipment rental and leasing"/>
    <n v="15055"/>
    <s v="Industry Use"/>
    <n v="0"/>
    <x v="15"/>
    <x v="15"/>
    <x v="31"/>
    <x v="31"/>
  </r>
  <r>
    <s v="14001"/>
    <s v="Capital"/>
    <s v="454"/>
    <s v="Lessors of nonfinancial intangible assets"/>
    <n v="15055"/>
    <s v="Industry Use"/>
    <n v="4.7227800000000002E-4"/>
    <x v="15"/>
    <x v="15"/>
    <x v="31"/>
    <x v="31"/>
  </r>
  <r>
    <s v="14001"/>
    <s v="Capital"/>
    <s v="455"/>
    <s v="Legal services"/>
    <n v="15055"/>
    <s v="Industry Use"/>
    <n v="8.0210650000000008E-3"/>
    <x v="16"/>
    <x v="16"/>
    <x v="31"/>
    <x v="31"/>
  </r>
  <r>
    <s v="14001"/>
    <s v="Capital"/>
    <s v="456"/>
    <s v="Accounting, tax preparation, bookkeeping, and payroll services"/>
    <n v="15055"/>
    <s v="Industry Use"/>
    <n v="0"/>
    <x v="16"/>
    <x v="16"/>
    <x v="31"/>
    <x v="31"/>
  </r>
  <r>
    <s v="14001"/>
    <s v="Capital"/>
    <s v="457"/>
    <s v="Architectural, engineering, and related services"/>
    <n v="15055"/>
    <s v="Industry Use"/>
    <n v="24.297416779999999"/>
    <x v="16"/>
    <x v="16"/>
    <x v="31"/>
    <x v="31"/>
  </r>
  <r>
    <s v="14001"/>
    <s v="Capital"/>
    <s v="458"/>
    <s v="Specialized design services"/>
    <n v="15055"/>
    <s v="Industry Use"/>
    <n v="6.87227E-4"/>
    <x v="16"/>
    <x v="16"/>
    <x v="31"/>
    <x v="31"/>
  </r>
  <r>
    <s v="14001"/>
    <s v="Capital"/>
    <s v="459"/>
    <s v="Custom computer programming services"/>
    <n v="15055"/>
    <s v="Industry Use"/>
    <n v="2.1362664219999998"/>
    <x v="16"/>
    <x v="16"/>
    <x v="31"/>
    <x v="31"/>
  </r>
  <r>
    <s v="14001"/>
    <s v="Capital"/>
    <s v="460"/>
    <s v="Computer systems design services"/>
    <n v="15055"/>
    <s v="Industry Use"/>
    <n v="16.029773729999999"/>
    <x v="16"/>
    <x v="16"/>
    <x v="31"/>
    <x v="31"/>
  </r>
  <r>
    <s v="14001"/>
    <s v="Capital"/>
    <s v="461"/>
    <s v="Other computer related services, including facilities management"/>
    <n v="15055"/>
    <s v="Industry Use"/>
    <n v="1.2062995999999999"/>
    <x v="16"/>
    <x v="16"/>
    <x v="31"/>
    <x v="31"/>
  </r>
  <r>
    <s v="14001"/>
    <s v="Capital"/>
    <s v="462"/>
    <s v="Management consulting services"/>
    <n v="15055"/>
    <s v="Industry Use"/>
    <n v="0.13758661899999999"/>
    <x v="16"/>
    <x v="16"/>
    <x v="31"/>
    <x v="31"/>
  </r>
  <r>
    <s v="14001"/>
    <s v="Capital"/>
    <s v="463"/>
    <s v="Environmental and other technical consulting services"/>
    <n v="15055"/>
    <s v="Industry Use"/>
    <n v="1.3804266000000001E-2"/>
    <x v="16"/>
    <x v="16"/>
    <x v="31"/>
    <x v="31"/>
  </r>
  <r>
    <s v="14001"/>
    <s v="Capital"/>
    <s v="464"/>
    <s v="Scientific research and development services"/>
    <n v="15055"/>
    <s v="Industry Use"/>
    <n v="4.1132453440000001"/>
    <x v="16"/>
    <x v="16"/>
    <x v="31"/>
    <x v="31"/>
  </r>
  <r>
    <s v="14001"/>
    <s v="Capital"/>
    <s v="465"/>
    <s v="Advertising, public relations, and related services"/>
    <n v="15055"/>
    <s v="Industry Use"/>
    <n v="0"/>
    <x v="16"/>
    <x v="16"/>
    <x v="31"/>
    <x v="31"/>
  </r>
  <r>
    <s v="14001"/>
    <s v="Capital"/>
    <s v="466"/>
    <s v="Photographic services"/>
    <n v="15055"/>
    <s v="Industry Use"/>
    <n v="1.681554E-3"/>
    <x v="16"/>
    <x v="16"/>
    <x v="31"/>
    <x v="31"/>
  </r>
  <r>
    <s v="14001"/>
    <s v="Capital"/>
    <s v="467"/>
    <s v="Veterinary services"/>
    <n v="15055"/>
    <s v="Industry Use"/>
    <n v="0"/>
    <x v="16"/>
    <x v="16"/>
    <x v="31"/>
    <x v="31"/>
  </r>
  <r>
    <s v="14001"/>
    <s v="Capital"/>
    <s v="468"/>
    <s v="Marketing research and all other miscellaneous professional, scientific, and technical services"/>
    <n v="15055"/>
    <s v="Industry Use"/>
    <n v="0"/>
    <x v="16"/>
    <x v="16"/>
    <x v="31"/>
    <x v="31"/>
  </r>
  <r>
    <s v="14001"/>
    <s v="Capital"/>
    <s v="469"/>
    <s v="Management of companies and enterprises"/>
    <n v="15055"/>
    <s v="Industry Use"/>
    <n v="0"/>
    <x v="17"/>
    <x v="17"/>
    <x v="31"/>
    <x v="31"/>
  </r>
  <r>
    <s v="14001"/>
    <s v="Capital"/>
    <s v="470"/>
    <s v="Office administrative services"/>
    <n v="15055"/>
    <s v="Industry Use"/>
    <n v="9.0684270000000004E-3"/>
    <x v="17"/>
    <x v="17"/>
    <x v="31"/>
    <x v="31"/>
  </r>
  <r>
    <s v="14001"/>
    <s v="Capital"/>
    <s v="471"/>
    <s v="Facilities support services"/>
    <n v="15055"/>
    <s v="Industry Use"/>
    <n v="1.1992700000000001E-4"/>
    <x v="17"/>
    <x v="17"/>
    <x v="31"/>
    <x v="31"/>
  </r>
  <r>
    <s v="14001"/>
    <s v="Capital"/>
    <s v="472"/>
    <s v="Employment services"/>
    <n v="15055"/>
    <s v="Industry Use"/>
    <n v="0"/>
    <x v="17"/>
    <x v="17"/>
    <x v="31"/>
    <x v="31"/>
  </r>
  <r>
    <s v="14001"/>
    <s v="Capital"/>
    <s v="473"/>
    <s v="Business support services"/>
    <n v="15055"/>
    <s v="Industry Use"/>
    <n v="0"/>
    <x v="17"/>
    <x v="17"/>
    <x v="31"/>
    <x v="31"/>
  </r>
  <r>
    <s v="14001"/>
    <s v="Capital"/>
    <s v="474"/>
    <s v="Travel arrangement and reservation services"/>
    <n v="15055"/>
    <s v="Industry Use"/>
    <n v="0"/>
    <x v="17"/>
    <x v="17"/>
    <x v="31"/>
    <x v="31"/>
  </r>
  <r>
    <s v="14001"/>
    <s v="Capital"/>
    <s v="475"/>
    <s v="Investigation and security services"/>
    <n v="15055"/>
    <s v="Industry Use"/>
    <n v="0"/>
    <x v="17"/>
    <x v="17"/>
    <x v="31"/>
    <x v="31"/>
  </r>
  <r>
    <s v="14001"/>
    <s v="Capital"/>
    <s v="476"/>
    <s v="Services to buildings"/>
    <n v="15055"/>
    <s v="Industry Use"/>
    <n v="4.5294754999999999E-2"/>
    <x v="17"/>
    <x v="17"/>
    <x v="31"/>
    <x v="31"/>
  </r>
  <r>
    <s v="14001"/>
    <s v="Capital"/>
    <s v="477"/>
    <s v="Landscape and horticultural services"/>
    <n v="15055"/>
    <s v="Industry Use"/>
    <n v="0"/>
    <x v="17"/>
    <x v="17"/>
    <x v="31"/>
    <x v="31"/>
  </r>
  <r>
    <s v="14001"/>
    <s v="Capital"/>
    <s v="478"/>
    <s v="Other support services"/>
    <n v="15055"/>
    <s v="Industry Use"/>
    <n v="0"/>
    <x v="17"/>
    <x v="17"/>
    <x v="31"/>
    <x v="31"/>
  </r>
  <r>
    <s v="14001"/>
    <s v="Capital"/>
    <s v="479"/>
    <s v="Waste management and remediation services"/>
    <n v="15055"/>
    <s v="Industry Use"/>
    <n v="0"/>
    <x v="17"/>
    <x v="17"/>
    <x v="31"/>
    <x v="31"/>
  </r>
  <r>
    <s v="14001"/>
    <s v="Capital"/>
    <s v="480"/>
    <s v="Elementary and secondary schools"/>
    <n v="15055"/>
    <s v="Industry Use"/>
    <n v="0"/>
    <x v="18"/>
    <x v="18"/>
    <x v="31"/>
    <x v="31"/>
  </r>
  <r>
    <s v="14001"/>
    <s v="Capital"/>
    <s v="481"/>
    <s v="Junior colleges, colleges, universities, and professional schools"/>
    <n v="15055"/>
    <s v="Industry Use"/>
    <n v="0"/>
    <x v="18"/>
    <x v="18"/>
    <x v="31"/>
    <x v="31"/>
  </r>
  <r>
    <s v="14001"/>
    <s v="Capital"/>
    <s v="482"/>
    <s v="Other educational services"/>
    <n v="15055"/>
    <s v="Industry Use"/>
    <n v="0"/>
    <x v="18"/>
    <x v="18"/>
    <x v="31"/>
    <x v="31"/>
  </r>
  <r>
    <s v="14001"/>
    <s v="Capital"/>
    <s v="483"/>
    <s v="Offices of physicians"/>
    <n v="15055"/>
    <s v="Industry Use"/>
    <n v="0"/>
    <x v="18"/>
    <x v="18"/>
    <x v="31"/>
    <x v="31"/>
  </r>
  <r>
    <s v="14001"/>
    <s v="Capital"/>
    <s v="484"/>
    <s v="Offices of dentists"/>
    <n v="15055"/>
    <s v="Industry Use"/>
    <n v="0"/>
    <x v="18"/>
    <x v="18"/>
    <x v="31"/>
    <x v="31"/>
  </r>
  <r>
    <s v="14001"/>
    <s v="Capital"/>
    <s v="485"/>
    <s v="Offices of other health practitioners"/>
    <n v="15055"/>
    <s v="Industry Use"/>
    <n v="0"/>
    <x v="18"/>
    <x v="18"/>
    <x v="31"/>
    <x v="31"/>
  </r>
  <r>
    <s v="14001"/>
    <s v="Capital"/>
    <s v="486"/>
    <s v="Outpatient care centers"/>
    <n v="15055"/>
    <s v="Industry Use"/>
    <n v="0"/>
    <x v="18"/>
    <x v="18"/>
    <x v="31"/>
    <x v="31"/>
  </r>
  <r>
    <s v="14001"/>
    <s v="Capital"/>
    <s v="487"/>
    <s v="Medical and diagnostic laboratories"/>
    <n v="15055"/>
    <s v="Industry Use"/>
    <n v="0"/>
    <x v="18"/>
    <x v="18"/>
    <x v="31"/>
    <x v="31"/>
  </r>
  <r>
    <s v="14001"/>
    <s v="Capital"/>
    <s v="488"/>
    <s v="Home health care services"/>
    <n v="15055"/>
    <s v="Industry Use"/>
    <n v="0"/>
    <x v="18"/>
    <x v="18"/>
    <x v="31"/>
    <x v="31"/>
  </r>
  <r>
    <s v="14001"/>
    <s v="Capital"/>
    <s v="489"/>
    <s v="Other ambulatory health care services"/>
    <n v="15055"/>
    <s v="Industry Use"/>
    <n v="0"/>
    <x v="18"/>
    <x v="18"/>
    <x v="31"/>
    <x v="31"/>
  </r>
  <r>
    <s v="14001"/>
    <s v="Capital"/>
    <s v="490"/>
    <s v="Hospitals"/>
    <n v="15055"/>
    <s v="Industry Use"/>
    <n v="0"/>
    <x v="18"/>
    <x v="18"/>
    <x v="31"/>
    <x v="31"/>
  </r>
  <r>
    <s v="14001"/>
    <s v="Capital"/>
    <s v="491"/>
    <s v="Nursing and community care facilities"/>
    <n v="15055"/>
    <s v="Industry Use"/>
    <n v="0"/>
    <x v="18"/>
    <x v="18"/>
    <x v="31"/>
    <x v="31"/>
  </r>
  <r>
    <s v="14001"/>
    <s v="Capital"/>
    <s v="492"/>
    <s v="Residential mental retardation, mental health, substance abuse and other facilities"/>
    <n v="15055"/>
    <s v="Industry Use"/>
    <n v="0"/>
    <x v="18"/>
    <x v="18"/>
    <x v="31"/>
    <x v="31"/>
  </r>
  <r>
    <s v="14001"/>
    <s v="Capital"/>
    <s v="493"/>
    <s v="Individual and family services"/>
    <n v="15055"/>
    <s v="Industry Use"/>
    <n v="0"/>
    <x v="18"/>
    <x v="18"/>
    <x v="31"/>
    <x v="31"/>
  </r>
  <r>
    <s v="14001"/>
    <s v="Capital"/>
    <s v="494"/>
    <s v="Child day care services"/>
    <n v="15055"/>
    <s v="Industry Use"/>
    <n v="0"/>
    <x v="18"/>
    <x v="18"/>
    <x v="31"/>
    <x v="31"/>
  </r>
  <r>
    <s v="14001"/>
    <s v="Capital"/>
    <s v="495"/>
    <s v="Community food, housing, and other relief services, including rehabilitation services"/>
    <n v="15055"/>
    <s v="Industry Use"/>
    <n v="0"/>
    <x v="18"/>
    <x v="18"/>
    <x v="31"/>
    <x v="31"/>
  </r>
  <r>
    <s v="14001"/>
    <s v="Capital"/>
    <s v="496"/>
    <s v="Performing arts companies"/>
    <n v="15055"/>
    <s v="Industry Use"/>
    <n v="1.510298E-3"/>
    <x v="19"/>
    <x v="19"/>
    <x v="31"/>
    <x v="31"/>
  </r>
  <r>
    <s v="14001"/>
    <s v="Capital"/>
    <s v="497"/>
    <s v="Commercial Sports Except Racing"/>
    <n v="15055"/>
    <s v="Industry Use"/>
    <n v="0"/>
    <x v="19"/>
    <x v="19"/>
    <x v="31"/>
    <x v="31"/>
  </r>
  <r>
    <s v="14001"/>
    <s v="Capital"/>
    <s v="498"/>
    <s v="Racing and Track Operation"/>
    <n v="15055"/>
    <s v="Industry Use"/>
    <n v="0"/>
    <x v="19"/>
    <x v="19"/>
    <x v="31"/>
    <x v="31"/>
  </r>
  <r>
    <s v="14001"/>
    <s v="Capital"/>
    <s v="499"/>
    <s v="Independent artists, writers, and performers"/>
    <n v="15055"/>
    <s v="Industry Use"/>
    <n v="1.0699999999999999E-5"/>
    <x v="19"/>
    <x v="19"/>
    <x v="31"/>
    <x v="31"/>
  </r>
  <r>
    <s v="14001"/>
    <s v="Capital"/>
    <s v="500"/>
    <s v="Promoters of performing arts and sports and agents for public figures"/>
    <n v="15055"/>
    <s v="Industry Use"/>
    <n v="1.414595E-3"/>
    <x v="19"/>
    <x v="19"/>
    <x v="31"/>
    <x v="31"/>
  </r>
  <r>
    <s v="14001"/>
    <s v="Capital"/>
    <s v="501"/>
    <s v="Museums, historical sites, zoos, and parks"/>
    <n v="15055"/>
    <s v="Industry Use"/>
    <n v="3.6100000000000002E-7"/>
    <x v="19"/>
    <x v="19"/>
    <x v="31"/>
    <x v="31"/>
  </r>
  <r>
    <s v="14001"/>
    <s v="Capital"/>
    <s v="502"/>
    <s v="Amusement parks and arcades"/>
    <n v="15055"/>
    <s v="Industry Use"/>
    <n v="0"/>
    <x v="19"/>
    <x v="19"/>
    <x v="31"/>
    <x v="31"/>
  </r>
  <r>
    <s v="14001"/>
    <s v="Capital"/>
    <s v="503"/>
    <s v="Gambling industries (except casino hotels)"/>
    <n v="15055"/>
    <s v="Industry Use"/>
    <n v="0"/>
    <x v="19"/>
    <x v="19"/>
    <x v="31"/>
    <x v="31"/>
  </r>
  <r>
    <s v="14001"/>
    <s v="Capital"/>
    <s v="504"/>
    <s v="Other amusement and recreation industries"/>
    <n v="15055"/>
    <s v="Industry Use"/>
    <n v="0"/>
    <x v="19"/>
    <x v="19"/>
    <x v="31"/>
    <x v="31"/>
  </r>
  <r>
    <s v="14001"/>
    <s v="Capital"/>
    <s v="505"/>
    <s v="Fitness and recreational sports centers"/>
    <n v="15055"/>
    <s v="Industry Use"/>
    <n v="0"/>
    <x v="19"/>
    <x v="19"/>
    <x v="31"/>
    <x v="31"/>
  </r>
  <r>
    <s v="14001"/>
    <s v="Capital"/>
    <s v="506"/>
    <s v="Bowling centers"/>
    <n v="15055"/>
    <s v="Industry Use"/>
    <n v="0"/>
    <x v="19"/>
    <x v="19"/>
    <x v="31"/>
    <x v="31"/>
  </r>
  <r>
    <s v="14001"/>
    <s v="Capital"/>
    <s v="507"/>
    <s v="Hotels and motels, including casino hotels"/>
    <n v="15055"/>
    <s v="Industry Use"/>
    <n v="0"/>
    <x v="20"/>
    <x v="20"/>
    <x v="31"/>
    <x v="31"/>
  </r>
  <r>
    <s v="14001"/>
    <s v="Capital"/>
    <s v="508"/>
    <s v="Other accommodations"/>
    <n v="15055"/>
    <s v="Industry Use"/>
    <n v="0"/>
    <x v="20"/>
    <x v="20"/>
    <x v="31"/>
    <x v="31"/>
  </r>
  <r>
    <s v="14001"/>
    <s v="Capital"/>
    <s v="509"/>
    <s v="Full-service restaurants"/>
    <n v="15055"/>
    <s v="Industry Use"/>
    <n v="0"/>
    <x v="20"/>
    <x v="20"/>
    <x v="31"/>
    <x v="31"/>
  </r>
  <r>
    <s v="14001"/>
    <s v="Capital"/>
    <s v="510"/>
    <s v="Limited-service restaurants"/>
    <n v="15055"/>
    <s v="Industry Use"/>
    <n v="0"/>
    <x v="20"/>
    <x v="20"/>
    <x v="31"/>
    <x v="31"/>
  </r>
  <r>
    <s v="14001"/>
    <s v="Capital"/>
    <s v="511"/>
    <s v="All other food and drinking places"/>
    <n v="15055"/>
    <s v="Industry Use"/>
    <n v="0"/>
    <x v="20"/>
    <x v="20"/>
    <x v="31"/>
    <x v="31"/>
  </r>
  <r>
    <s v="14001"/>
    <s v="Capital"/>
    <s v="512"/>
    <s v="Automotive repair and maintenance, except car washes"/>
    <n v="15055"/>
    <s v="Industry Use"/>
    <n v="0"/>
    <x v="21"/>
    <x v="21"/>
    <x v="31"/>
    <x v="31"/>
  </r>
  <r>
    <s v="14001"/>
    <s v="Capital"/>
    <s v="513"/>
    <s v="Car washes"/>
    <n v="15055"/>
    <s v="Industry Use"/>
    <n v="0"/>
    <x v="21"/>
    <x v="21"/>
    <x v="31"/>
    <x v="31"/>
  </r>
  <r>
    <s v="14001"/>
    <s v="Capital"/>
    <s v="514"/>
    <s v="Electronic and precision equipment repair and maintenance"/>
    <n v="15055"/>
    <s v="Industry Use"/>
    <n v="0"/>
    <x v="21"/>
    <x v="21"/>
    <x v="31"/>
    <x v="31"/>
  </r>
  <r>
    <s v="14001"/>
    <s v="Capital"/>
    <s v="515"/>
    <s v="Commercial and industrial machinery and equipment repair and maintenance"/>
    <n v="15055"/>
    <s v="Industry Use"/>
    <n v="0"/>
    <x v="21"/>
    <x v="21"/>
    <x v="31"/>
    <x v="31"/>
  </r>
  <r>
    <s v="14001"/>
    <s v="Capital"/>
    <s v="516"/>
    <s v="Personal and household goods repair and maintenance"/>
    <n v="15055"/>
    <s v="Industry Use"/>
    <n v="0"/>
    <x v="21"/>
    <x v="21"/>
    <x v="31"/>
    <x v="31"/>
  </r>
  <r>
    <s v="14001"/>
    <s v="Capital"/>
    <s v="517"/>
    <s v="Personal care services"/>
    <n v="15055"/>
    <s v="Industry Use"/>
    <n v="0"/>
    <x v="21"/>
    <x v="21"/>
    <x v="31"/>
    <x v="31"/>
  </r>
  <r>
    <s v="14001"/>
    <s v="Capital"/>
    <s v="518"/>
    <s v="Death care services"/>
    <n v="15055"/>
    <s v="Industry Use"/>
    <n v="0"/>
    <x v="21"/>
    <x v="21"/>
    <x v="31"/>
    <x v="31"/>
  </r>
  <r>
    <s v="14001"/>
    <s v="Capital"/>
    <s v="519"/>
    <s v="Dry-cleaning and laundry services"/>
    <n v="15055"/>
    <s v="Industry Use"/>
    <n v="7.4255999999999996E-4"/>
    <x v="21"/>
    <x v="21"/>
    <x v="31"/>
    <x v="31"/>
  </r>
  <r>
    <s v="14001"/>
    <s v="Capital"/>
    <s v="520"/>
    <s v="Other personal services"/>
    <n v="15055"/>
    <s v="Industry Use"/>
    <n v="0"/>
    <x v="21"/>
    <x v="21"/>
    <x v="31"/>
    <x v="31"/>
  </r>
  <r>
    <s v="14001"/>
    <s v="Capital"/>
    <s v="521"/>
    <s v="Religious organizations"/>
    <n v="15055"/>
    <s v="Industry Use"/>
    <n v="0"/>
    <x v="21"/>
    <x v="21"/>
    <x v="31"/>
    <x v="31"/>
  </r>
  <r>
    <s v="14001"/>
    <s v="Capital"/>
    <s v="522"/>
    <s v="Grantmaking, giving, and social advocacy organizations"/>
    <n v="15055"/>
    <s v="Industry Use"/>
    <n v="0"/>
    <x v="21"/>
    <x v="21"/>
    <x v="31"/>
    <x v="31"/>
  </r>
  <r>
    <s v="14001"/>
    <s v="Capital"/>
    <s v="523"/>
    <s v="Business and professional associations"/>
    <n v="15055"/>
    <s v="Industry Use"/>
    <n v="0"/>
    <x v="21"/>
    <x v="21"/>
    <x v="31"/>
    <x v="31"/>
  </r>
  <r>
    <s v="14001"/>
    <s v="Capital"/>
    <s v="524"/>
    <s v="Labor and civic organizations"/>
    <n v="15055"/>
    <s v="Industry Use"/>
    <n v="0"/>
    <x v="21"/>
    <x v="21"/>
    <x v="31"/>
    <x v="31"/>
  </r>
  <r>
    <s v="14001"/>
    <s v="Capital"/>
    <s v="525"/>
    <s v="Private households"/>
    <n v="15055"/>
    <s v="Industry Use"/>
    <n v="0"/>
    <x v="21"/>
    <x v="21"/>
    <x v="31"/>
    <x v="31"/>
  </r>
  <r>
    <s v="14001"/>
    <s v="Capital"/>
    <s v="526"/>
    <s v="Postal service"/>
    <n v="15055"/>
    <s v="Industry Use"/>
    <n v="2.4166299999999999E-3"/>
    <x v="22"/>
    <x v="22"/>
    <x v="31"/>
    <x v="31"/>
  </r>
  <r>
    <s v="14001"/>
    <s v="Capital"/>
    <s v="528"/>
    <s v="Other federal government enterprises"/>
    <n v="15055"/>
    <s v="Industry Use"/>
    <n v="5.8499999999999999E-6"/>
    <x v="22"/>
    <x v="22"/>
    <x v="31"/>
    <x v="31"/>
  </r>
  <r>
    <s v="14001"/>
    <s v="Capital"/>
    <s v="532"/>
    <s v="Local government passenger transit"/>
    <n v="15055"/>
    <s v="Industry Use"/>
    <n v="2.7399999999999999E-7"/>
    <x v="22"/>
    <x v="22"/>
    <x v="31"/>
    <x v="31"/>
  </r>
  <r>
    <s v="14001"/>
    <s v="Capital"/>
    <s v="533"/>
    <s v="Local government electric utilities"/>
    <n v="15055"/>
    <s v="Industry Use"/>
    <n v="0"/>
    <x v="22"/>
    <x v="22"/>
    <x v="31"/>
    <x v="31"/>
  </r>
  <r>
    <s v="14001"/>
    <s v="Capital"/>
    <s v="540"/>
    <s v="* Employment and payroll of state govt, non-education"/>
    <n v="15055"/>
    <s v="Industry Use"/>
    <n v="0"/>
    <x v="33"/>
    <x v="33"/>
    <x v="31"/>
    <x v="31"/>
  </r>
  <r>
    <s v="14001"/>
    <s v="Capital"/>
    <s v="541"/>
    <s v="* Employment and payroll of local govt, education"/>
    <n v="15055"/>
    <s v="Industry Use"/>
    <n v="0"/>
    <x v="33"/>
    <x v="33"/>
    <x v="31"/>
    <x v="31"/>
  </r>
  <r>
    <s v="14001"/>
    <s v="Capital"/>
    <s v="542"/>
    <s v="* Employment and payroll of local govt, non-education"/>
    <n v="15055"/>
    <s v="Industry Use"/>
    <n v="0"/>
    <x v="33"/>
    <x v="33"/>
    <x v="31"/>
    <x v="31"/>
  </r>
  <r>
    <s v="14001"/>
    <s v="Capital"/>
    <s v="543"/>
    <s v="* Employment and payroll of federal govt, military"/>
    <n v="15055"/>
    <s v="Industry Use"/>
    <n v="0"/>
    <x v="33"/>
    <x v="33"/>
    <x v="31"/>
    <x v="31"/>
  </r>
  <r>
    <s v="14001"/>
    <s v="Capital"/>
    <s v="544"/>
    <s v="* Employment and payroll of federal govt, non-military"/>
    <n v="15055"/>
    <s v="Industry Use"/>
    <n v="0"/>
    <x v="33"/>
    <x v="33"/>
    <x v="31"/>
    <x v="31"/>
  </r>
  <r>
    <s v="14001"/>
    <s v="Capital"/>
    <s v="10001"/>
    <s v="Households LT15k"/>
    <n v="15011"/>
    <s v="Surplus or Deficit"/>
    <n v="93.681142190000003"/>
    <x v="30"/>
    <x v="30"/>
    <x v="31"/>
    <x v="31"/>
  </r>
  <r>
    <s v="14001"/>
    <s v="Capital"/>
    <s v="10001"/>
    <s v="Households LT15k"/>
    <n v="15055"/>
    <s v="Industry Use"/>
    <n v="0"/>
    <x v="30"/>
    <x v="30"/>
    <x v="31"/>
    <x v="31"/>
  </r>
  <r>
    <s v="14001"/>
    <s v="Capital"/>
    <s v="10002"/>
    <s v="Households 15-30k"/>
    <n v="15011"/>
    <s v="Surplus or Deficit"/>
    <n v="69.485776729999998"/>
    <x v="30"/>
    <x v="30"/>
    <x v="31"/>
    <x v="31"/>
  </r>
  <r>
    <s v="14001"/>
    <s v="Capital"/>
    <s v="10002"/>
    <s v="Households 15-30k"/>
    <n v="15055"/>
    <s v="Industry Use"/>
    <n v="0"/>
    <x v="30"/>
    <x v="30"/>
    <x v="31"/>
    <x v="31"/>
  </r>
  <r>
    <s v="14001"/>
    <s v="Capital"/>
    <s v="10003"/>
    <s v="Households 30-40k"/>
    <n v="15011"/>
    <s v="Surplus or Deficit"/>
    <n v="36.525016860000001"/>
    <x v="30"/>
    <x v="30"/>
    <x v="31"/>
    <x v="31"/>
  </r>
  <r>
    <s v="14001"/>
    <s v="Capital"/>
    <s v="10003"/>
    <s v="Households 30-40k"/>
    <n v="15055"/>
    <s v="Industry Use"/>
    <n v="0"/>
    <x v="30"/>
    <x v="30"/>
    <x v="31"/>
    <x v="31"/>
  </r>
  <r>
    <s v="14001"/>
    <s v="Capital"/>
    <s v="10004"/>
    <s v="Households 40-50k"/>
    <n v="15011"/>
    <s v="Surplus or Deficit"/>
    <n v="12.915206120000001"/>
    <x v="31"/>
    <x v="31"/>
    <x v="31"/>
    <x v="31"/>
  </r>
  <r>
    <s v="14001"/>
    <s v="Capital"/>
    <s v="10004"/>
    <s v="Households 40-50k"/>
    <n v="15055"/>
    <s v="Industry Use"/>
    <n v="0"/>
    <x v="31"/>
    <x v="31"/>
    <x v="31"/>
    <x v="31"/>
  </r>
  <r>
    <s v="14001"/>
    <s v="Capital"/>
    <s v="10005"/>
    <s v="Households 50-70k"/>
    <n v="15011"/>
    <s v="Surplus or Deficit"/>
    <n v="8.2652309519999996"/>
    <x v="31"/>
    <x v="31"/>
    <x v="31"/>
    <x v="31"/>
  </r>
  <r>
    <s v="14001"/>
    <s v="Capital"/>
    <s v="10005"/>
    <s v="Households 50-70k"/>
    <n v="15055"/>
    <s v="Industry Use"/>
    <n v="0"/>
    <x v="31"/>
    <x v="31"/>
    <x v="31"/>
    <x v="31"/>
  </r>
  <r>
    <s v="14001"/>
    <s v="Capital"/>
    <s v="10006"/>
    <s v="Households 70-100k"/>
    <n v="15055"/>
    <s v="Industry Use"/>
    <n v="0"/>
    <x v="31"/>
    <x v="31"/>
    <x v="31"/>
    <x v="31"/>
  </r>
  <r>
    <s v="14001"/>
    <s v="Capital"/>
    <s v="10007"/>
    <s v="Households 100-150k"/>
    <n v="15055"/>
    <s v="Industry Use"/>
    <n v="0"/>
    <x v="32"/>
    <x v="32"/>
    <x v="31"/>
    <x v="31"/>
  </r>
  <r>
    <s v="14001"/>
    <s v="Capital"/>
    <s v="10008"/>
    <s v="Households 150-200k"/>
    <n v="15055"/>
    <s v="Industry Use"/>
    <n v="0"/>
    <x v="32"/>
    <x v="32"/>
    <x v="31"/>
    <x v="31"/>
  </r>
  <r>
    <s v="14001"/>
    <s v="Capital"/>
    <s v="10009"/>
    <s v="Households 200k+"/>
    <n v="15055"/>
    <s v="Industry Use"/>
    <n v="0"/>
    <x v="32"/>
    <x v="32"/>
    <x v="31"/>
    <x v="31"/>
  </r>
  <r>
    <s v="14001"/>
    <s v="Capital"/>
    <s v="11001"/>
    <s v="Federal Government NonDefense"/>
    <n v="15011"/>
    <s v="Surplus or Deficit"/>
    <n v="121.2366433"/>
    <x v="27"/>
    <x v="27"/>
    <x v="31"/>
    <x v="31"/>
  </r>
  <r>
    <s v="14001"/>
    <s v="Capital"/>
    <s v="11001"/>
    <s v="Federal Government NonDefense"/>
    <n v="15055"/>
    <s v="Industry Use"/>
    <n v="0"/>
    <x v="27"/>
    <x v="27"/>
    <x v="31"/>
    <x v="31"/>
  </r>
  <r>
    <s v="14001"/>
    <s v="Capital"/>
    <s v="11002"/>
    <s v="Federal Government Defense"/>
    <n v="15011"/>
    <s v="Surplus or Deficit"/>
    <n v="3.0199999999999999E-6"/>
    <x v="27"/>
    <x v="27"/>
    <x v="31"/>
    <x v="31"/>
  </r>
  <r>
    <s v="14001"/>
    <s v="Capital"/>
    <s v="11003"/>
    <s v="Federal Government Investment"/>
    <n v="15055"/>
    <s v="Industry Use"/>
    <n v="0"/>
    <x v="27"/>
    <x v="27"/>
    <x v="31"/>
    <x v="31"/>
  </r>
  <r>
    <s v="14001"/>
    <s v="Capital"/>
    <s v="12001"/>
    <s v="State/Local Govt NonEducation"/>
    <n v="15055"/>
    <s v="Industry Use"/>
    <n v="9.2031143999999995E-2"/>
    <x v="27"/>
    <x v="27"/>
    <x v="31"/>
    <x v="31"/>
  </r>
  <r>
    <s v="14001"/>
    <s v="Capital"/>
    <s v="12002"/>
    <s v="State/Local Govt Education"/>
    <n v="15011"/>
    <s v="Surplus or Deficit"/>
    <n v="1.1200000000000001E-6"/>
    <x v="27"/>
    <x v="27"/>
    <x v="31"/>
    <x v="31"/>
  </r>
  <r>
    <s v="14001"/>
    <s v="Capital"/>
    <s v="12003"/>
    <s v="State/Local Govt Investment"/>
    <n v="15055"/>
    <s v="Industry Use"/>
    <n v="0"/>
    <x v="27"/>
    <x v="27"/>
    <x v="31"/>
    <x v="31"/>
  </r>
  <r>
    <s v="14001"/>
    <s v="Capital"/>
    <s v="14001"/>
    <s v="Capital"/>
    <n v="15055"/>
    <s v="Industry Use"/>
    <n v="0"/>
    <x v="27"/>
    <x v="27"/>
    <x v="31"/>
    <x v="31"/>
  </r>
  <r>
    <s v="14001"/>
    <s v="Capital"/>
    <s v="14002"/>
    <s v="Inventory Additions/Deletions"/>
    <n v="15055"/>
    <s v="Industry Use"/>
    <n v="7.4223333000000002E-2"/>
    <x v="27"/>
    <x v="27"/>
    <x v="31"/>
    <x v="31"/>
  </r>
  <r>
    <s v="14001"/>
    <s v="Capital"/>
    <s v="25001"/>
    <s v="Foreign Trade"/>
    <n v="15051"/>
    <s v="Commodity Trade"/>
    <n v="246.38409559999999"/>
    <x v="28"/>
    <x v="28"/>
    <x v="31"/>
    <x v="31"/>
  </r>
  <r>
    <s v="14001"/>
    <s v="Capital"/>
    <s v="28001"/>
    <s v="Domestic Trade"/>
    <n v="15011"/>
    <s v="Surplus or Deficit"/>
    <n v="964.4114045"/>
    <x v="29"/>
    <x v="29"/>
    <x v="31"/>
    <x v="31"/>
  </r>
  <r>
    <s v="14001"/>
    <s v="Capital"/>
    <s v="28001"/>
    <s v="Domestic Trade"/>
    <n v="15051"/>
    <s v="Commodity Trade"/>
    <n v="373.44691760000001"/>
    <x v="29"/>
    <x v="29"/>
    <x v="31"/>
    <x v="31"/>
  </r>
  <r>
    <s v="14002"/>
    <s v="Inventory Additions/Deletions"/>
    <s v="1"/>
    <s v="Oilseed farming"/>
    <n v="15055"/>
    <s v="Industry Use"/>
    <n v="0"/>
    <x v="0"/>
    <x v="0"/>
    <x v="31"/>
    <x v="31"/>
  </r>
  <r>
    <s v="14002"/>
    <s v="Inventory Additions/Deletions"/>
    <s v="2"/>
    <s v="Grain farming"/>
    <n v="15055"/>
    <s v="Industry Use"/>
    <n v="0"/>
    <x v="0"/>
    <x v="0"/>
    <x v="31"/>
    <x v="31"/>
  </r>
  <r>
    <s v="14002"/>
    <s v="Inventory Additions/Deletions"/>
    <s v="3"/>
    <s v="Vegetable and melon farming"/>
    <n v="15055"/>
    <s v="Industry Use"/>
    <n v="0"/>
    <x v="1"/>
    <x v="1"/>
    <x v="31"/>
    <x v="31"/>
  </r>
  <r>
    <s v="14002"/>
    <s v="Inventory Additions/Deletions"/>
    <s v="4"/>
    <s v="Fruit farming"/>
    <n v="15055"/>
    <s v="Industry Use"/>
    <n v="0"/>
    <x v="1"/>
    <x v="1"/>
    <x v="31"/>
    <x v="31"/>
  </r>
  <r>
    <s v="14002"/>
    <s v="Inventory Additions/Deletions"/>
    <s v="5"/>
    <s v="Tree nut farming"/>
    <n v="15055"/>
    <s v="Industry Use"/>
    <n v="0"/>
    <x v="1"/>
    <x v="1"/>
    <x v="31"/>
    <x v="31"/>
  </r>
  <r>
    <s v="14002"/>
    <s v="Inventory Additions/Deletions"/>
    <s v="6"/>
    <s v="Greenhouse, nursery, and floriculture production"/>
    <n v="15055"/>
    <s v="Industry Use"/>
    <n v="5.2799999999999996E-7"/>
    <x v="1"/>
    <x v="1"/>
    <x v="31"/>
    <x v="31"/>
  </r>
  <r>
    <s v="14002"/>
    <s v="Inventory Additions/Deletions"/>
    <s v="10"/>
    <s v="All other crop farming"/>
    <n v="15055"/>
    <s v="Industry Use"/>
    <n v="4.1490579999999997E-3"/>
    <x v="0"/>
    <x v="0"/>
    <x v="31"/>
    <x v="31"/>
  </r>
  <r>
    <s v="14002"/>
    <s v="Inventory Additions/Deletions"/>
    <s v="11"/>
    <s v="Beef cattle ranching and farming, including feedlots and dual-purpose ranching and farming"/>
    <n v="15055"/>
    <s v="Industry Use"/>
    <n v="0.10489796999999999"/>
    <x v="2"/>
    <x v="2"/>
    <x v="31"/>
    <x v="31"/>
  </r>
  <r>
    <s v="14002"/>
    <s v="Inventory Additions/Deletions"/>
    <s v="12"/>
    <s v="Dairy cattle and milk production"/>
    <n v="15055"/>
    <s v="Industry Use"/>
    <n v="9.5712479999999992E-3"/>
    <x v="2"/>
    <x v="2"/>
    <x v="31"/>
    <x v="31"/>
  </r>
  <r>
    <s v="14002"/>
    <s v="Inventory Additions/Deletions"/>
    <s v="13"/>
    <s v="Poultry and egg production"/>
    <n v="15055"/>
    <s v="Industry Use"/>
    <n v="0"/>
    <x v="2"/>
    <x v="2"/>
    <x v="31"/>
    <x v="31"/>
  </r>
  <r>
    <s v="14002"/>
    <s v="Inventory Additions/Deletions"/>
    <s v="14"/>
    <s v="Animal production, except cattle and poultry and eggs"/>
    <n v="15055"/>
    <s v="Industry Use"/>
    <n v="8.9065299999999993E-3"/>
    <x v="2"/>
    <x v="2"/>
    <x v="31"/>
    <x v="31"/>
  </r>
  <r>
    <s v="14002"/>
    <s v="Inventory Additions/Deletions"/>
    <s v="15"/>
    <s v="Forestry, forest products, and timber tract production"/>
    <n v="15055"/>
    <s v="Industry Use"/>
    <n v="2.648395E-3"/>
    <x v="3"/>
    <x v="3"/>
    <x v="31"/>
    <x v="31"/>
  </r>
  <r>
    <s v="14002"/>
    <s v="Inventory Additions/Deletions"/>
    <s v="16"/>
    <s v="Commercial logging"/>
    <n v="15055"/>
    <s v="Industry Use"/>
    <n v="1.9724076E-2"/>
    <x v="3"/>
    <x v="3"/>
    <x v="31"/>
    <x v="31"/>
  </r>
  <r>
    <s v="14002"/>
    <s v="Inventory Additions/Deletions"/>
    <s v="18"/>
    <s v="Commercial hunting and trapping"/>
    <n v="15055"/>
    <s v="Industry Use"/>
    <n v="0"/>
    <x v="3"/>
    <x v="3"/>
    <x v="31"/>
    <x v="31"/>
  </r>
  <r>
    <s v="14002"/>
    <s v="Inventory Additions/Deletions"/>
    <s v="19"/>
    <s v="Support activities for agriculture and forestry"/>
    <n v="15055"/>
    <s v="Industry Use"/>
    <n v="0"/>
    <x v="3"/>
    <x v="3"/>
    <x v="31"/>
    <x v="31"/>
  </r>
  <r>
    <s v="14002"/>
    <s v="Inventory Additions/Deletions"/>
    <s v="20"/>
    <s v="Oil and gas extraction"/>
    <n v="15055"/>
    <s v="Industry Use"/>
    <n v="6.2600000000000003E-9"/>
    <x v="4"/>
    <x v="4"/>
    <x v="31"/>
    <x v="31"/>
  </r>
  <r>
    <s v="14002"/>
    <s v="Inventory Additions/Deletions"/>
    <s v="28"/>
    <s v="Stone mining and quarrying"/>
    <n v="15055"/>
    <s v="Industry Use"/>
    <n v="7.9991880000000008E-3"/>
    <x v="4"/>
    <x v="4"/>
    <x v="31"/>
    <x v="31"/>
  </r>
  <r>
    <s v="14002"/>
    <s v="Inventory Additions/Deletions"/>
    <s v="35"/>
    <s v="Drilling oil and gas wells"/>
    <n v="15055"/>
    <s v="Industry Use"/>
    <n v="1.3799999999999999E-8"/>
    <x v="4"/>
    <x v="4"/>
    <x v="31"/>
    <x v="31"/>
  </r>
  <r>
    <s v="14002"/>
    <s v="Inventory Additions/Deletions"/>
    <s v="36"/>
    <s v="Support activities for oil and gas operations"/>
    <n v="15055"/>
    <s v="Industry Use"/>
    <n v="2.7800000000000001E-8"/>
    <x v="4"/>
    <x v="4"/>
    <x v="31"/>
    <x v="31"/>
  </r>
  <r>
    <s v="14002"/>
    <s v="Inventory Additions/Deletions"/>
    <s v="37"/>
    <s v="Metal mining services"/>
    <n v="15055"/>
    <s v="Industry Use"/>
    <n v="5.3000000000000001E-6"/>
    <x v="4"/>
    <x v="4"/>
    <x v="31"/>
    <x v="31"/>
  </r>
  <r>
    <s v="14002"/>
    <s v="Inventory Additions/Deletions"/>
    <s v="38"/>
    <s v="Other nonmetallic minerals services"/>
    <n v="15055"/>
    <s v="Industry Use"/>
    <n v="1.0499999999999999E-5"/>
    <x v="4"/>
    <x v="4"/>
    <x v="31"/>
    <x v="31"/>
  </r>
  <r>
    <s v="14002"/>
    <s v="Inventory Additions/Deletions"/>
    <s v="40"/>
    <s v="Electric power generation - Fossil fuel"/>
    <n v="15055"/>
    <s v="Industry Use"/>
    <n v="0"/>
    <x v="5"/>
    <x v="5"/>
    <x v="31"/>
    <x v="31"/>
  </r>
  <r>
    <s v="14002"/>
    <s v="Inventory Additions/Deletions"/>
    <s v="47"/>
    <s v="Electric power transmission and distribution"/>
    <n v="15055"/>
    <s v="Industry Use"/>
    <n v="0"/>
    <x v="5"/>
    <x v="5"/>
    <x v="31"/>
    <x v="31"/>
  </r>
  <r>
    <s v="14002"/>
    <s v="Inventory Additions/Deletions"/>
    <s v="48"/>
    <s v="Natural gas distribution"/>
    <n v="15055"/>
    <s v="Industry Use"/>
    <n v="0"/>
    <x v="5"/>
    <x v="5"/>
    <x v="31"/>
    <x v="31"/>
  </r>
  <r>
    <s v="14002"/>
    <s v="Inventory Additions/Deletions"/>
    <s v="49"/>
    <s v="Water, sewage and other systems"/>
    <n v="15055"/>
    <s v="Industry Use"/>
    <n v="0"/>
    <x v="5"/>
    <x v="5"/>
    <x v="31"/>
    <x v="31"/>
  </r>
  <r>
    <s v="14002"/>
    <s v="Inventory Additions/Deletions"/>
    <s v="50"/>
    <s v="Construction of new health care structures"/>
    <n v="15055"/>
    <s v="Industry Use"/>
    <n v="0"/>
    <x v="6"/>
    <x v="6"/>
    <x v="31"/>
    <x v="31"/>
  </r>
  <r>
    <s v="14002"/>
    <s v="Inventory Additions/Deletions"/>
    <s v="51"/>
    <s v="Construction of new manufacturing structures"/>
    <n v="15055"/>
    <s v="Industry Use"/>
    <n v="0"/>
    <x v="6"/>
    <x v="6"/>
    <x v="31"/>
    <x v="31"/>
  </r>
  <r>
    <s v="14002"/>
    <s v="Inventory Additions/Deletions"/>
    <s v="52"/>
    <s v="Construction of new power and communication structures"/>
    <n v="15055"/>
    <s v="Industry Use"/>
    <n v="0"/>
    <x v="6"/>
    <x v="6"/>
    <x v="31"/>
    <x v="31"/>
  </r>
  <r>
    <s v="14002"/>
    <s v="Inventory Additions/Deletions"/>
    <s v="53"/>
    <s v="Construction of new educational and vocational structures"/>
    <n v="15055"/>
    <s v="Industry Use"/>
    <n v="0"/>
    <x v="6"/>
    <x v="6"/>
    <x v="31"/>
    <x v="31"/>
  </r>
  <r>
    <s v="14002"/>
    <s v="Inventory Additions/Deletions"/>
    <s v="54"/>
    <s v="Construction of new highways and streets"/>
    <n v="15055"/>
    <s v="Industry Use"/>
    <n v="0"/>
    <x v="6"/>
    <x v="6"/>
    <x v="31"/>
    <x v="31"/>
  </r>
  <r>
    <s v="14002"/>
    <s v="Inventory Additions/Deletions"/>
    <s v="55"/>
    <s v="Construction of new commercial structures, including farm structures"/>
    <n v="15055"/>
    <s v="Industry Use"/>
    <n v="0"/>
    <x v="6"/>
    <x v="6"/>
    <x v="31"/>
    <x v="31"/>
  </r>
  <r>
    <s v="14002"/>
    <s v="Inventory Additions/Deletions"/>
    <s v="56"/>
    <s v="Construction of other new nonresidential structures"/>
    <n v="15055"/>
    <s v="Industry Use"/>
    <n v="0"/>
    <x v="6"/>
    <x v="6"/>
    <x v="31"/>
    <x v="31"/>
  </r>
  <r>
    <s v="14002"/>
    <s v="Inventory Additions/Deletions"/>
    <s v="57"/>
    <s v="Construction of new single-family residential structures"/>
    <n v="15055"/>
    <s v="Industry Use"/>
    <n v="0"/>
    <x v="6"/>
    <x v="6"/>
    <x v="31"/>
    <x v="31"/>
  </r>
  <r>
    <s v="14002"/>
    <s v="Inventory Additions/Deletions"/>
    <s v="58"/>
    <s v="Construction of new multifamily residential structures"/>
    <n v="15055"/>
    <s v="Industry Use"/>
    <n v="0"/>
    <x v="6"/>
    <x v="6"/>
    <x v="31"/>
    <x v="31"/>
  </r>
  <r>
    <s v="14002"/>
    <s v="Inventory Additions/Deletions"/>
    <s v="59"/>
    <s v="Construction of other new residential structures"/>
    <n v="15055"/>
    <s v="Industry Use"/>
    <n v="0"/>
    <x v="6"/>
    <x v="6"/>
    <x v="31"/>
    <x v="31"/>
  </r>
  <r>
    <s v="14002"/>
    <s v="Inventory Additions/Deletions"/>
    <s v="60"/>
    <s v="Maintenance and repair construction of nonresidential structures"/>
    <n v="15055"/>
    <s v="Industry Use"/>
    <n v="0"/>
    <x v="6"/>
    <x v="6"/>
    <x v="31"/>
    <x v="31"/>
  </r>
  <r>
    <s v="14002"/>
    <s v="Inventory Additions/Deletions"/>
    <s v="61"/>
    <s v="Maintenance and repair construction of residential structures"/>
    <n v="15055"/>
    <s v="Industry Use"/>
    <n v="0"/>
    <x v="6"/>
    <x v="6"/>
    <x v="31"/>
    <x v="31"/>
  </r>
  <r>
    <s v="14002"/>
    <s v="Inventory Additions/Deletions"/>
    <s v="62"/>
    <s v="Maintenance and repair construction of highways, streets, bridges, and tunnels"/>
    <n v="15055"/>
    <s v="Industry Use"/>
    <n v="0"/>
    <x v="6"/>
    <x v="6"/>
    <x v="31"/>
    <x v="31"/>
  </r>
  <r>
    <s v="14002"/>
    <s v="Inventory Additions/Deletions"/>
    <s v="64"/>
    <s v="Other animal food manufacturing"/>
    <n v="15055"/>
    <s v="Industry Use"/>
    <n v="1.17E-5"/>
    <x v="7"/>
    <x v="7"/>
    <x v="31"/>
    <x v="31"/>
  </r>
  <r>
    <s v="14002"/>
    <s v="Inventory Additions/Deletions"/>
    <s v="65"/>
    <s v="Flour milling"/>
    <n v="15055"/>
    <s v="Industry Use"/>
    <n v="0"/>
    <x v="7"/>
    <x v="7"/>
    <x v="31"/>
    <x v="31"/>
  </r>
  <r>
    <s v="14002"/>
    <s v="Inventory Additions/Deletions"/>
    <s v="76"/>
    <s v="Confectionery manufacturing from purchased chocolate"/>
    <n v="15055"/>
    <s v="Industry Use"/>
    <n v="6.5458200000000002E-4"/>
    <x v="7"/>
    <x v="7"/>
    <x v="31"/>
    <x v="31"/>
  </r>
  <r>
    <s v="14002"/>
    <s v="Inventory Additions/Deletions"/>
    <s v="84"/>
    <s v="Fluid milk manufacturing"/>
    <n v="15055"/>
    <s v="Industry Use"/>
    <n v="7.6202834999999997E-2"/>
    <x v="7"/>
    <x v="7"/>
    <x v="31"/>
    <x v="31"/>
  </r>
  <r>
    <s v="14002"/>
    <s v="Inventory Additions/Deletions"/>
    <s v="87"/>
    <s v="Frozen cakes and other pastries manufacturing"/>
    <n v="15055"/>
    <s v="Industry Use"/>
    <n v="6.3600000000000001E-6"/>
    <x v="7"/>
    <x v="7"/>
    <x v="31"/>
    <x v="31"/>
  </r>
  <r>
    <s v="14002"/>
    <s v="Inventory Additions/Deletions"/>
    <s v="89"/>
    <s v="Animal, except poultry, slaughtering"/>
    <n v="15055"/>
    <s v="Industry Use"/>
    <n v="0"/>
    <x v="7"/>
    <x v="7"/>
    <x v="31"/>
    <x v="31"/>
  </r>
  <r>
    <s v="14002"/>
    <s v="Inventory Additions/Deletions"/>
    <s v="90"/>
    <s v="Meat processed from carcasses"/>
    <n v="15055"/>
    <s v="Industry Use"/>
    <n v="3.0700000000000001E-5"/>
    <x v="7"/>
    <x v="7"/>
    <x v="31"/>
    <x v="31"/>
  </r>
  <r>
    <s v="14002"/>
    <s v="Inventory Additions/Deletions"/>
    <s v="91"/>
    <s v="Rendering and meat byproduct processing"/>
    <n v="15055"/>
    <s v="Industry Use"/>
    <n v="0"/>
    <x v="7"/>
    <x v="7"/>
    <x v="31"/>
    <x v="31"/>
  </r>
  <r>
    <s v="14002"/>
    <s v="Inventory Additions/Deletions"/>
    <s v="93"/>
    <s v="Bread and bakery product, except frozen, manufacturing"/>
    <n v="15055"/>
    <s v="Industry Use"/>
    <n v="3.7599999999999999E-5"/>
    <x v="7"/>
    <x v="7"/>
    <x v="31"/>
    <x v="31"/>
  </r>
  <r>
    <s v="14002"/>
    <s v="Inventory Additions/Deletions"/>
    <s v="97"/>
    <s v="Roasted nuts and peanut butter manufacturing"/>
    <n v="15055"/>
    <s v="Industry Use"/>
    <n v="1.1799999999999999E-6"/>
    <x v="7"/>
    <x v="7"/>
    <x v="31"/>
    <x v="31"/>
  </r>
  <r>
    <s v="14002"/>
    <s v="Inventory Additions/Deletions"/>
    <s v="98"/>
    <s v="Other snack food manufacturing"/>
    <n v="15055"/>
    <s v="Industry Use"/>
    <n v="2.2400000000000002E-6"/>
    <x v="7"/>
    <x v="7"/>
    <x v="31"/>
    <x v="31"/>
  </r>
  <r>
    <s v="14002"/>
    <s v="Inventory Additions/Deletions"/>
    <s v="99"/>
    <s v="Coffee and tea manufacturing"/>
    <n v="15055"/>
    <s v="Industry Use"/>
    <n v="3.2799999999999998E-5"/>
    <x v="7"/>
    <x v="7"/>
    <x v="31"/>
    <x v="31"/>
  </r>
  <r>
    <s v="14002"/>
    <s v="Inventory Additions/Deletions"/>
    <s v="103"/>
    <s v="All other food manufacturing"/>
    <n v="15055"/>
    <s v="Industry Use"/>
    <n v="8.1984889999999998E-3"/>
    <x v="7"/>
    <x v="7"/>
    <x v="31"/>
    <x v="31"/>
  </r>
  <r>
    <s v="14002"/>
    <s v="Inventory Additions/Deletions"/>
    <s v="105"/>
    <s v="Manufactured ice"/>
    <n v="15055"/>
    <s v="Industry Use"/>
    <n v="1.1390100000000001E-4"/>
    <x v="7"/>
    <x v="7"/>
    <x v="31"/>
    <x v="31"/>
  </r>
  <r>
    <s v="14002"/>
    <s v="Inventory Additions/Deletions"/>
    <s v="106"/>
    <s v="Breweries"/>
    <n v="15055"/>
    <s v="Industry Use"/>
    <n v="7.1000000000000005E-5"/>
    <x v="7"/>
    <x v="7"/>
    <x v="31"/>
    <x v="31"/>
  </r>
  <r>
    <s v="14002"/>
    <s v="Inventory Additions/Deletions"/>
    <s v="107"/>
    <s v="Wineries"/>
    <n v="15055"/>
    <s v="Industry Use"/>
    <n v="2.5520899999999999E-3"/>
    <x v="7"/>
    <x v="7"/>
    <x v="31"/>
    <x v="31"/>
  </r>
  <r>
    <s v="14002"/>
    <s v="Inventory Additions/Deletions"/>
    <s v="108"/>
    <s v="Distilleries"/>
    <n v="15055"/>
    <s v="Industry Use"/>
    <n v="1.17E-5"/>
    <x v="7"/>
    <x v="7"/>
    <x v="31"/>
    <x v="31"/>
  </r>
  <r>
    <s v="14002"/>
    <s v="Inventory Additions/Deletions"/>
    <s v="115"/>
    <s v="Textile and fabric finishing mills"/>
    <n v="15055"/>
    <s v="Industry Use"/>
    <n v="2.45E-9"/>
    <x v="8"/>
    <x v="8"/>
    <x v="31"/>
    <x v="31"/>
  </r>
  <r>
    <s v="14002"/>
    <s v="Inventory Additions/Deletions"/>
    <s v="119"/>
    <s v="Textile bag and canvas mills"/>
    <n v="15055"/>
    <s v="Industry Use"/>
    <n v="4.5499999999999996E-6"/>
    <x v="8"/>
    <x v="8"/>
    <x v="31"/>
    <x v="31"/>
  </r>
  <r>
    <s v="14002"/>
    <s v="Inventory Additions/Deletions"/>
    <s v="121"/>
    <s v="Other textile product mills"/>
    <n v="15055"/>
    <s v="Industry Use"/>
    <n v="3.4317100000000003E-4"/>
    <x v="8"/>
    <x v="8"/>
    <x v="31"/>
    <x v="31"/>
  </r>
  <r>
    <s v="14002"/>
    <s v="Inventory Additions/Deletions"/>
    <s v="122"/>
    <s v="Hosiery and sock mills"/>
    <n v="15055"/>
    <s v="Industry Use"/>
    <n v="0"/>
    <x v="8"/>
    <x v="8"/>
    <x v="31"/>
    <x v="31"/>
  </r>
  <r>
    <s v="14002"/>
    <s v="Inventory Additions/Deletions"/>
    <s v="123"/>
    <s v="Other apparel knitting mills"/>
    <n v="15055"/>
    <s v="Industry Use"/>
    <n v="1.48E-8"/>
    <x v="8"/>
    <x v="8"/>
    <x v="31"/>
    <x v="31"/>
  </r>
  <r>
    <s v="14002"/>
    <s v="Inventory Additions/Deletions"/>
    <s v="124"/>
    <s v="Cut and sew apparel contractors"/>
    <n v="15055"/>
    <s v="Industry Use"/>
    <n v="0"/>
    <x v="8"/>
    <x v="8"/>
    <x v="31"/>
    <x v="31"/>
  </r>
  <r>
    <s v="14002"/>
    <s v="Inventory Additions/Deletions"/>
    <s v="125"/>
    <s v="Mens and boys cut and sew apparel manufacturing"/>
    <n v="15055"/>
    <s v="Industry Use"/>
    <n v="7.4799999999999995E-8"/>
    <x v="8"/>
    <x v="8"/>
    <x v="31"/>
    <x v="31"/>
  </r>
  <r>
    <s v="14002"/>
    <s v="Inventory Additions/Deletions"/>
    <s v="126"/>
    <s v="Womens and girls cut and sew apparel manufacturing"/>
    <n v="15055"/>
    <s v="Industry Use"/>
    <n v="7.6399999999999993E-9"/>
    <x v="8"/>
    <x v="8"/>
    <x v="31"/>
    <x v="31"/>
  </r>
  <r>
    <s v="14002"/>
    <s v="Inventory Additions/Deletions"/>
    <s v="127"/>
    <s v="Other cut and sew apparel manufacturing"/>
    <n v="15055"/>
    <s v="Industry Use"/>
    <n v="5.62E-9"/>
    <x v="8"/>
    <x v="8"/>
    <x v="31"/>
    <x v="31"/>
  </r>
  <r>
    <s v="14002"/>
    <s v="Inventory Additions/Deletions"/>
    <s v="128"/>
    <s v="Apparel accessories and other apparel manufacturing"/>
    <n v="15055"/>
    <s v="Industry Use"/>
    <n v="1.3000000000000001E-8"/>
    <x v="8"/>
    <x v="8"/>
    <x v="31"/>
    <x v="31"/>
  </r>
  <r>
    <s v="14002"/>
    <s v="Inventory Additions/Deletions"/>
    <s v="131"/>
    <s v="Other leather and allied product manufacturing"/>
    <n v="15055"/>
    <s v="Industry Use"/>
    <n v="0"/>
    <x v="8"/>
    <x v="8"/>
    <x v="31"/>
    <x v="31"/>
  </r>
  <r>
    <s v="14002"/>
    <s v="Inventory Additions/Deletions"/>
    <s v="132"/>
    <s v="Sawmills"/>
    <n v="15055"/>
    <s v="Industry Use"/>
    <n v="3.3040628000000002E-2"/>
    <x v="8"/>
    <x v="8"/>
    <x v="31"/>
    <x v="31"/>
  </r>
  <r>
    <s v="14002"/>
    <s v="Inventory Additions/Deletions"/>
    <s v="135"/>
    <s v="Engineered wood member and truss manufacturing"/>
    <n v="15055"/>
    <s v="Industry Use"/>
    <n v="0.26976575800000002"/>
    <x v="8"/>
    <x v="8"/>
    <x v="31"/>
    <x v="31"/>
  </r>
  <r>
    <s v="14002"/>
    <s v="Inventory Additions/Deletions"/>
    <s v="137"/>
    <s v="Wood windows and door manufacturing"/>
    <n v="15055"/>
    <s v="Industry Use"/>
    <n v="0.24893274500000001"/>
    <x v="8"/>
    <x v="8"/>
    <x v="31"/>
    <x v="31"/>
  </r>
  <r>
    <s v="14002"/>
    <s v="Inventory Additions/Deletions"/>
    <s v="139"/>
    <s v="Other millwork, including flooring"/>
    <n v="15055"/>
    <s v="Industry Use"/>
    <n v="6.5926520000000001E-3"/>
    <x v="8"/>
    <x v="8"/>
    <x v="31"/>
    <x v="31"/>
  </r>
  <r>
    <s v="14002"/>
    <s v="Inventory Additions/Deletions"/>
    <s v="140"/>
    <s v="Wood container and pallet manufacturing"/>
    <n v="15055"/>
    <s v="Industry Use"/>
    <n v="0.15119611599999999"/>
    <x v="8"/>
    <x v="8"/>
    <x v="31"/>
    <x v="31"/>
  </r>
  <r>
    <s v="14002"/>
    <s v="Inventory Additions/Deletions"/>
    <s v="143"/>
    <s v="All other miscellaneous wood product manufacturing"/>
    <n v="15055"/>
    <s v="Industry Use"/>
    <n v="1.485905E-3"/>
    <x v="8"/>
    <x v="8"/>
    <x v="31"/>
    <x v="31"/>
  </r>
  <r>
    <s v="14002"/>
    <s v="Inventory Additions/Deletions"/>
    <s v="147"/>
    <s v="Paperboard container manufacturing"/>
    <n v="15055"/>
    <s v="Industry Use"/>
    <n v="4.456092E-3"/>
    <x v="8"/>
    <x v="8"/>
    <x v="31"/>
    <x v="31"/>
  </r>
  <r>
    <s v="14002"/>
    <s v="Inventory Additions/Deletions"/>
    <s v="152"/>
    <s v="Printing"/>
    <n v="15055"/>
    <s v="Industry Use"/>
    <n v="1.314104E-3"/>
    <x v="8"/>
    <x v="8"/>
    <x v="31"/>
    <x v="31"/>
  </r>
  <r>
    <s v="14002"/>
    <s v="Inventory Additions/Deletions"/>
    <s v="155"/>
    <s v="Asphalt paving mixture and block manufacturing"/>
    <n v="15055"/>
    <s v="Industry Use"/>
    <n v="0.30669733999999998"/>
    <x v="8"/>
    <x v="8"/>
    <x v="31"/>
    <x v="31"/>
  </r>
  <r>
    <s v="14002"/>
    <s v="Inventory Additions/Deletions"/>
    <s v="163"/>
    <s v="Other basic organic chemical manufacturing"/>
    <n v="15055"/>
    <s v="Industry Use"/>
    <n v="2.1059400000000001E-4"/>
    <x v="8"/>
    <x v="8"/>
    <x v="31"/>
    <x v="31"/>
  </r>
  <r>
    <s v="14002"/>
    <s v="Inventory Additions/Deletions"/>
    <s v="175"/>
    <s v="Paint and coating manufacturing"/>
    <n v="15055"/>
    <s v="Industry Use"/>
    <n v="2.2900000000000001E-5"/>
    <x v="8"/>
    <x v="8"/>
    <x v="31"/>
    <x v="31"/>
  </r>
  <r>
    <s v="14002"/>
    <s v="Inventory Additions/Deletions"/>
    <s v="177"/>
    <s v="Soap and other detergent manufacturing"/>
    <n v="15055"/>
    <s v="Industry Use"/>
    <n v="5.4590159999999997E-3"/>
    <x v="8"/>
    <x v="8"/>
    <x v="31"/>
    <x v="31"/>
  </r>
  <r>
    <s v="14002"/>
    <s v="Inventory Additions/Deletions"/>
    <s v="190"/>
    <s v="Polystyrene foam product manufacturing"/>
    <n v="15055"/>
    <s v="Industry Use"/>
    <n v="3.2799999999999998E-5"/>
    <x v="8"/>
    <x v="8"/>
    <x v="31"/>
    <x v="31"/>
  </r>
  <r>
    <s v="14002"/>
    <s v="Inventory Additions/Deletions"/>
    <s v="191"/>
    <s v="Urethane and other foam product (except polystyrene) manufacturing"/>
    <n v="15055"/>
    <s v="Industry Use"/>
    <n v="5.52E-5"/>
    <x v="8"/>
    <x v="8"/>
    <x v="31"/>
    <x v="31"/>
  </r>
  <r>
    <s v="14002"/>
    <s v="Inventory Additions/Deletions"/>
    <s v="192"/>
    <s v="Plastics bottle manufacturing"/>
    <n v="15055"/>
    <s v="Industry Use"/>
    <n v="3.1178599999999999E-4"/>
    <x v="8"/>
    <x v="8"/>
    <x v="31"/>
    <x v="31"/>
  </r>
  <r>
    <s v="14002"/>
    <s v="Inventory Additions/Deletions"/>
    <s v="195"/>
    <s v="Rubber and plastics hoses and belting manufacturing"/>
    <n v="15055"/>
    <s v="Industry Use"/>
    <n v="6.8993190000000001E-3"/>
    <x v="8"/>
    <x v="8"/>
    <x v="31"/>
    <x v="31"/>
  </r>
  <r>
    <s v="14002"/>
    <s v="Inventory Additions/Deletions"/>
    <s v="197"/>
    <s v="Pottery, ceramics, and plumbing fixture manufacturing"/>
    <n v="15055"/>
    <s v="Industry Use"/>
    <n v="0"/>
    <x v="8"/>
    <x v="8"/>
    <x v="31"/>
    <x v="31"/>
  </r>
  <r>
    <s v="14002"/>
    <s v="Inventory Additions/Deletions"/>
    <s v="204"/>
    <s v="Ready-mix concrete manufacturing"/>
    <n v="15055"/>
    <s v="Industry Use"/>
    <n v="2.0348789999999999E-3"/>
    <x v="8"/>
    <x v="8"/>
    <x v="31"/>
    <x v="31"/>
  </r>
  <r>
    <s v="14002"/>
    <s v="Inventory Additions/Deletions"/>
    <s v="207"/>
    <s v="Other concrete product manufacturing"/>
    <n v="15055"/>
    <s v="Industry Use"/>
    <n v="1.1114532610000001"/>
    <x v="8"/>
    <x v="8"/>
    <x v="31"/>
    <x v="31"/>
  </r>
  <r>
    <s v="14002"/>
    <s v="Inventory Additions/Deletions"/>
    <s v="211"/>
    <s v="Cut stone and stone product manufacturing"/>
    <n v="15055"/>
    <s v="Industry Use"/>
    <n v="1.3728227000000001E-2"/>
    <x v="8"/>
    <x v="8"/>
    <x v="31"/>
    <x v="31"/>
  </r>
  <r>
    <s v="14002"/>
    <s v="Inventory Additions/Deletions"/>
    <s v="215"/>
    <s v="Iron and steel mills and ferroalloy manufacturing"/>
    <n v="15055"/>
    <s v="Industry Use"/>
    <n v="1.6469259999999999E-3"/>
    <x v="8"/>
    <x v="8"/>
    <x v="31"/>
    <x v="31"/>
  </r>
  <r>
    <s v="14002"/>
    <s v="Inventory Additions/Deletions"/>
    <s v="217"/>
    <s v="Rolled steel shape manufacturing"/>
    <n v="15055"/>
    <s v="Industry Use"/>
    <n v="1.03E-7"/>
    <x v="8"/>
    <x v="8"/>
    <x v="31"/>
    <x v="31"/>
  </r>
  <r>
    <s v="14002"/>
    <s v="Inventory Additions/Deletions"/>
    <s v="227"/>
    <s v="Ferrous metal foundries"/>
    <n v="15055"/>
    <s v="Industry Use"/>
    <n v="3.19093E-4"/>
    <x v="8"/>
    <x v="8"/>
    <x v="31"/>
    <x v="31"/>
  </r>
  <r>
    <s v="14002"/>
    <s v="Inventory Additions/Deletions"/>
    <s v="228"/>
    <s v="Nonferrous metal foundries"/>
    <n v="15055"/>
    <s v="Industry Use"/>
    <n v="3.1056030000000002E-3"/>
    <x v="8"/>
    <x v="8"/>
    <x v="31"/>
    <x v="31"/>
  </r>
  <r>
    <s v="14002"/>
    <s v="Inventory Additions/Deletions"/>
    <s v="230"/>
    <s v="Crown and closure manufacturing and metal stamping"/>
    <n v="15055"/>
    <s v="Industry Use"/>
    <n v="6.5527379999999998E-3"/>
    <x v="8"/>
    <x v="8"/>
    <x v="31"/>
    <x v="31"/>
  </r>
  <r>
    <s v="14002"/>
    <s v="Inventory Additions/Deletions"/>
    <s v="234"/>
    <s v="Handtool manufacturing"/>
    <n v="15055"/>
    <s v="Industry Use"/>
    <n v="1.17E-5"/>
    <x v="8"/>
    <x v="8"/>
    <x v="31"/>
    <x v="31"/>
  </r>
  <r>
    <s v="14002"/>
    <s v="Inventory Additions/Deletions"/>
    <s v="236"/>
    <s v="Fabricated structural metal manufacturing"/>
    <n v="15055"/>
    <s v="Industry Use"/>
    <n v="1.736579E-3"/>
    <x v="8"/>
    <x v="8"/>
    <x v="31"/>
    <x v="31"/>
  </r>
  <r>
    <s v="14002"/>
    <s v="Inventory Additions/Deletions"/>
    <s v="238"/>
    <s v="Metal window and door manufacturing"/>
    <n v="15055"/>
    <s v="Industry Use"/>
    <n v="8.4614028999999993E-2"/>
    <x v="8"/>
    <x v="8"/>
    <x v="31"/>
    <x v="31"/>
  </r>
  <r>
    <s v="14002"/>
    <s v="Inventory Additions/Deletions"/>
    <s v="239"/>
    <s v="Sheet metal work manufacturing"/>
    <n v="15055"/>
    <s v="Industry Use"/>
    <n v="1.3942799999999999E-3"/>
    <x v="8"/>
    <x v="8"/>
    <x v="31"/>
    <x v="31"/>
  </r>
  <r>
    <s v="14002"/>
    <s v="Inventory Additions/Deletions"/>
    <s v="240"/>
    <s v="Ornamental and architectural metal work manufacturing"/>
    <n v="15055"/>
    <s v="Industry Use"/>
    <n v="2.9177499999999998E-4"/>
    <x v="8"/>
    <x v="8"/>
    <x v="31"/>
    <x v="31"/>
  </r>
  <r>
    <s v="14002"/>
    <s v="Inventory Additions/Deletions"/>
    <s v="242"/>
    <s v="Metal tank (heavy gauge) manufacturing"/>
    <n v="15055"/>
    <s v="Industry Use"/>
    <n v="5.8326999999999999E-4"/>
    <x v="8"/>
    <x v="8"/>
    <x v="31"/>
    <x v="31"/>
  </r>
  <r>
    <s v="14002"/>
    <s v="Inventory Additions/Deletions"/>
    <s v="244"/>
    <s v="Metal barrels, drums and pails manufacturing"/>
    <n v="15055"/>
    <s v="Industry Use"/>
    <n v="2.1659449999999998E-3"/>
    <x v="8"/>
    <x v="8"/>
    <x v="31"/>
    <x v="31"/>
  </r>
  <r>
    <s v="14002"/>
    <s v="Inventory Additions/Deletions"/>
    <s v="247"/>
    <s v="Machine shops"/>
    <n v="15055"/>
    <s v="Industry Use"/>
    <n v="2.4771210000000001E-3"/>
    <x v="8"/>
    <x v="8"/>
    <x v="31"/>
    <x v="31"/>
  </r>
  <r>
    <s v="14002"/>
    <s v="Inventory Additions/Deletions"/>
    <s v="248"/>
    <s v="Turned product and screw, nut, and bolt manufacturing"/>
    <n v="15055"/>
    <s v="Industry Use"/>
    <n v="2.1433659999999998E-3"/>
    <x v="8"/>
    <x v="8"/>
    <x v="31"/>
    <x v="31"/>
  </r>
  <r>
    <s v="14002"/>
    <s v="Inventory Additions/Deletions"/>
    <s v="251"/>
    <s v="Electroplating, anodizing, and coloring metal"/>
    <n v="15055"/>
    <s v="Industry Use"/>
    <n v="6.93452E-4"/>
    <x v="8"/>
    <x v="8"/>
    <x v="31"/>
    <x v="31"/>
  </r>
  <r>
    <s v="14002"/>
    <s v="Inventory Additions/Deletions"/>
    <s v="252"/>
    <s v="Valve and fittings, other than plumbing, manufacturing"/>
    <n v="15055"/>
    <s v="Industry Use"/>
    <n v="2.0596680000000002E-3"/>
    <x v="8"/>
    <x v="8"/>
    <x v="31"/>
    <x v="31"/>
  </r>
  <r>
    <s v="14002"/>
    <s v="Inventory Additions/Deletions"/>
    <s v="259"/>
    <s v="Other fabricated metal manufacturing"/>
    <n v="15055"/>
    <s v="Industry Use"/>
    <n v="1.32337E-4"/>
    <x v="8"/>
    <x v="8"/>
    <x v="31"/>
    <x v="31"/>
  </r>
  <r>
    <s v="14002"/>
    <s v="Inventory Additions/Deletions"/>
    <s v="261"/>
    <s v="Lawn and garden equipment manufacturing"/>
    <n v="15055"/>
    <s v="Industry Use"/>
    <n v="6.5691199999999995E-4"/>
    <x v="8"/>
    <x v="8"/>
    <x v="31"/>
    <x v="31"/>
  </r>
  <r>
    <s v="14002"/>
    <s v="Inventory Additions/Deletions"/>
    <s v="262"/>
    <s v="Construction machinery manufacturing"/>
    <n v="15055"/>
    <s v="Industry Use"/>
    <n v="1.1600000000000001E-5"/>
    <x v="8"/>
    <x v="8"/>
    <x v="31"/>
    <x v="31"/>
  </r>
  <r>
    <s v="14002"/>
    <s v="Inventory Additions/Deletions"/>
    <s v="269"/>
    <s v="All other industrial machinery manufacturing"/>
    <n v="15055"/>
    <s v="Industry Use"/>
    <n v="5.9379799999999998E-4"/>
    <x v="8"/>
    <x v="8"/>
    <x v="31"/>
    <x v="31"/>
  </r>
  <r>
    <s v="14002"/>
    <s v="Inventory Additions/Deletions"/>
    <s v="275"/>
    <s v="Air conditioning, refrigeration, and warm air heating equipment manufacturing"/>
    <n v="15055"/>
    <s v="Industry Use"/>
    <n v="3.17361E-4"/>
    <x v="8"/>
    <x v="8"/>
    <x v="31"/>
    <x v="31"/>
  </r>
  <r>
    <s v="14002"/>
    <s v="Inventory Additions/Deletions"/>
    <s v="276"/>
    <s v="Industrial mold manufacturing"/>
    <n v="15055"/>
    <s v="Industry Use"/>
    <n v="3.6699999999999998E-5"/>
    <x v="8"/>
    <x v="8"/>
    <x v="31"/>
    <x v="31"/>
  </r>
  <r>
    <s v="14002"/>
    <s v="Inventory Additions/Deletions"/>
    <s v="277"/>
    <s v="Special tool, die, jig, and fixture manufacturing"/>
    <n v="15055"/>
    <s v="Industry Use"/>
    <n v="1.003538E-3"/>
    <x v="8"/>
    <x v="8"/>
    <x v="31"/>
    <x v="31"/>
  </r>
  <r>
    <s v="14002"/>
    <s v="Inventory Additions/Deletions"/>
    <s v="282"/>
    <s v="Speed changer, industrial high-speed drive, and gear manufacturing"/>
    <n v="15055"/>
    <s v="Industry Use"/>
    <n v="6.7526399999999996E-4"/>
    <x v="8"/>
    <x v="8"/>
    <x v="31"/>
    <x v="31"/>
  </r>
  <r>
    <s v="14002"/>
    <s v="Inventory Additions/Deletions"/>
    <s v="294"/>
    <s v="Industrial process furnace and oven manufacturing"/>
    <n v="15055"/>
    <s v="Industry Use"/>
    <n v="4.5600000000000001E-7"/>
    <x v="8"/>
    <x v="8"/>
    <x v="31"/>
    <x v="31"/>
  </r>
  <r>
    <s v="14002"/>
    <s v="Inventory Additions/Deletions"/>
    <s v="297"/>
    <s v="Scales, balances, and miscellaneous general purpose machinery manufacturing"/>
    <n v="15055"/>
    <s v="Industry Use"/>
    <n v="1.82144E-4"/>
    <x v="8"/>
    <x v="8"/>
    <x v="31"/>
    <x v="31"/>
  </r>
  <r>
    <s v="14002"/>
    <s v="Inventory Additions/Deletions"/>
    <s v="307"/>
    <s v="Semiconductor and related device manufacturing"/>
    <n v="15055"/>
    <s v="Industry Use"/>
    <n v="7.2300000000000001E-9"/>
    <x v="8"/>
    <x v="8"/>
    <x v="31"/>
    <x v="31"/>
  </r>
  <r>
    <s v="14002"/>
    <s v="Inventory Additions/Deletions"/>
    <s v="317"/>
    <s v="Analytical laboratory instrument manufacturing"/>
    <n v="15055"/>
    <s v="Industry Use"/>
    <n v="1.3799999999999999E-8"/>
    <x v="8"/>
    <x v="8"/>
    <x v="31"/>
    <x v="31"/>
  </r>
  <r>
    <s v="14002"/>
    <s v="Inventory Additions/Deletions"/>
    <s v="323"/>
    <s v="Lighting fixture manufacturing"/>
    <n v="15055"/>
    <s v="Industry Use"/>
    <n v="9.4399999999999998E-7"/>
    <x v="8"/>
    <x v="8"/>
    <x v="31"/>
    <x v="31"/>
  </r>
  <r>
    <s v="14002"/>
    <s v="Inventory Additions/Deletions"/>
    <s v="330"/>
    <s v="Motor and generator manufacturing"/>
    <n v="15055"/>
    <s v="Industry Use"/>
    <n v="4.2599999999999999E-5"/>
    <x v="8"/>
    <x v="8"/>
    <x v="31"/>
    <x v="31"/>
  </r>
  <r>
    <s v="14002"/>
    <s v="Inventory Additions/Deletions"/>
    <s v="341"/>
    <s v="Light truck and utility vehicle manufacturing"/>
    <n v="15055"/>
    <s v="Industry Use"/>
    <n v="1.2230566E-2"/>
    <x v="8"/>
    <x v="8"/>
    <x v="31"/>
    <x v="31"/>
  </r>
  <r>
    <s v="14002"/>
    <s v="Inventory Additions/Deletions"/>
    <s v="343"/>
    <s v="Motor vehicle body manufacturing"/>
    <n v="15055"/>
    <s v="Industry Use"/>
    <n v="3.32E-6"/>
    <x v="8"/>
    <x v="8"/>
    <x v="31"/>
    <x v="31"/>
  </r>
  <r>
    <s v="14002"/>
    <s v="Inventory Additions/Deletions"/>
    <s v="346"/>
    <s v="Travel trailer and camper manufacturing"/>
    <n v="15055"/>
    <s v="Industry Use"/>
    <n v="1.0259640000000001E-3"/>
    <x v="8"/>
    <x v="8"/>
    <x v="31"/>
    <x v="31"/>
  </r>
  <r>
    <s v="14002"/>
    <s v="Inventory Additions/Deletions"/>
    <s v="348"/>
    <s v="Motor vehicle electrical and electronic equipment manufacturing"/>
    <n v="15055"/>
    <s v="Industry Use"/>
    <n v="4.1025436999999998E-2"/>
    <x v="8"/>
    <x v="8"/>
    <x v="31"/>
    <x v="31"/>
  </r>
  <r>
    <s v="14002"/>
    <s v="Inventory Additions/Deletions"/>
    <s v="364"/>
    <s v="All other transportation equipment manufacturing"/>
    <n v="15055"/>
    <s v="Industry Use"/>
    <n v="1.17E-5"/>
    <x v="8"/>
    <x v="8"/>
    <x v="31"/>
    <x v="31"/>
  </r>
  <r>
    <s v="14002"/>
    <s v="Inventory Additions/Deletions"/>
    <s v="365"/>
    <s v="Wood kitchen cabinet and countertop manufacturing"/>
    <n v="15055"/>
    <s v="Industry Use"/>
    <n v="1.0005260000000001E-3"/>
    <x v="8"/>
    <x v="8"/>
    <x v="31"/>
    <x v="31"/>
  </r>
  <r>
    <s v="14002"/>
    <s v="Inventory Additions/Deletions"/>
    <s v="366"/>
    <s v="Upholstered household furniture manufacturing"/>
    <n v="15055"/>
    <s v="Industry Use"/>
    <n v="3.2175839999999999E-3"/>
    <x v="8"/>
    <x v="8"/>
    <x v="31"/>
    <x v="31"/>
  </r>
  <r>
    <s v="14002"/>
    <s v="Inventory Additions/Deletions"/>
    <s v="367"/>
    <s v="Nonupholstered wood household furniture manufacturing"/>
    <n v="15055"/>
    <s v="Industry Use"/>
    <n v="2.94E-5"/>
    <x v="8"/>
    <x v="8"/>
    <x v="31"/>
    <x v="31"/>
  </r>
  <r>
    <s v="14002"/>
    <s v="Inventory Additions/Deletions"/>
    <s v="371"/>
    <s v="Custom architectural woodwork and millwork"/>
    <n v="15055"/>
    <s v="Industry Use"/>
    <n v="1.3092999999999999E-4"/>
    <x v="8"/>
    <x v="8"/>
    <x v="31"/>
    <x v="31"/>
  </r>
  <r>
    <s v="14002"/>
    <s v="Inventory Additions/Deletions"/>
    <s v="374"/>
    <s v="Mattress manufacturing"/>
    <n v="15055"/>
    <s v="Industry Use"/>
    <n v="0"/>
    <x v="8"/>
    <x v="8"/>
    <x v="31"/>
    <x v="31"/>
  </r>
  <r>
    <s v="14002"/>
    <s v="Inventory Additions/Deletions"/>
    <s v="376"/>
    <s v="Surgical and medical instrument manufacturing"/>
    <n v="15055"/>
    <s v="Industry Use"/>
    <n v="1.5122700000000001E-4"/>
    <x v="8"/>
    <x v="8"/>
    <x v="31"/>
    <x v="31"/>
  </r>
  <r>
    <s v="14002"/>
    <s v="Inventory Additions/Deletions"/>
    <s v="378"/>
    <s v="Dental equipment and supplies manufacturing"/>
    <n v="15055"/>
    <s v="Industry Use"/>
    <n v="1.9317100000000001E-4"/>
    <x v="8"/>
    <x v="8"/>
    <x v="31"/>
    <x v="31"/>
  </r>
  <r>
    <s v="14002"/>
    <s v="Inventory Additions/Deletions"/>
    <s v="380"/>
    <s v="Dental laboratories"/>
    <n v="15055"/>
    <s v="Industry Use"/>
    <n v="7.0699999999999997E-5"/>
    <x v="8"/>
    <x v="8"/>
    <x v="31"/>
    <x v="31"/>
  </r>
  <r>
    <s v="14002"/>
    <s v="Inventory Additions/Deletions"/>
    <s v="381"/>
    <s v="Jewelry and silverware manufacturing"/>
    <n v="15055"/>
    <s v="Industry Use"/>
    <n v="7.8155499999999997E-4"/>
    <x v="8"/>
    <x v="8"/>
    <x v="31"/>
    <x v="31"/>
  </r>
  <r>
    <s v="14002"/>
    <s v="Inventory Additions/Deletions"/>
    <s v="382"/>
    <s v="Sporting and athletic goods manufacturing"/>
    <n v="15055"/>
    <s v="Industry Use"/>
    <n v="1.7247900000000001E-4"/>
    <x v="8"/>
    <x v="8"/>
    <x v="31"/>
    <x v="31"/>
  </r>
  <r>
    <s v="14002"/>
    <s v="Inventory Additions/Deletions"/>
    <s v="383"/>
    <s v="Doll, toy, and game manufacturing"/>
    <n v="15055"/>
    <s v="Industry Use"/>
    <n v="9.462949E-3"/>
    <x v="8"/>
    <x v="8"/>
    <x v="31"/>
    <x v="31"/>
  </r>
  <r>
    <s v="14002"/>
    <s v="Inventory Additions/Deletions"/>
    <s v="384"/>
    <s v="Office supplies (except paper) manufacturing"/>
    <n v="15055"/>
    <s v="Industry Use"/>
    <n v="6.8499999999999998E-5"/>
    <x v="8"/>
    <x v="8"/>
    <x v="31"/>
    <x v="31"/>
  </r>
  <r>
    <s v="14002"/>
    <s v="Inventory Additions/Deletions"/>
    <s v="385"/>
    <s v="Sign manufacturing"/>
    <n v="15055"/>
    <s v="Industry Use"/>
    <n v="1.8899999999999999E-5"/>
    <x v="8"/>
    <x v="8"/>
    <x v="31"/>
    <x v="31"/>
  </r>
  <r>
    <s v="14002"/>
    <s v="Inventory Additions/Deletions"/>
    <s v="390"/>
    <s v="Burial casket manufacturing"/>
    <n v="15055"/>
    <s v="Industry Use"/>
    <n v="1.201262E-3"/>
    <x v="8"/>
    <x v="8"/>
    <x v="31"/>
    <x v="31"/>
  </r>
  <r>
    <s v="14002"/>
    <s v="Inventory Additions/Deletions"/>
    <s v="392"/>
    <s v="Wholesale - Motor vehicle and motor vehicle parts and supplies"/>
    <n v="15055"/>
    <s v="Industry Use"/>
    <n v="6.4732773479999999"/>
    <x v="9"/>
    <x v="9"/>
    <x v="31"/>
    <x v="31"/>
  </r>
  <r>
    <s v="14002"/>
    <s v="Inventory Additions/Deletions"/>
    <s v="393"/>
    <s v="Wholesale - Professional and commercial equipment and supplies"/>
    <n v="15055"/>
    <s v="Industry Use"/>
    <n v="0.42401842000000001"/>
    <x v="9"/>
    <x v="9"/>
    <x v="31"/>
    <x v="31"/>
  </r>
  <r>
    <s v="14002"/>
    <s v="Inventory Additions/Deletions"/>
    <s v="394"/>
    <s v="Wholesale - Household appliances and electrical and electronic goods"/>
    <n v="15055"/>
    <s v="Industry Use"/>
    <n v="1.41940059"/>
    <x v="9"/>
    <x v="9"/>
    <x v="31"/>
    <x v="31"/>
  </r>
  <r>
    <s v="14002"/>
    <s v="Inventory Additions/Deletions"/>
    <s v="395"/>
    <s v="Wholesale - Machinery, equipment, and supplies"/>
    <n v="15055"/>
    <s v="Industry Use"/>
    <n v="0.75412933299999996"/>
    <x v="9"/>
    <x v="9"/>
    <x v="31"/>
    <x v="31"/>
  </r>
  <r>
    <s v="14002"/>
    <s v="Inventory Additions/Deletions"/>
    <s v="396"/>
    <s v="Wholesale - Other durable goods merchant wholesalers"/>
    <n v="15055"/>
    <s v="Industry Use"/>
    <n v="2.6008930000000001"/>
    <x v="9"/>
    <x v="9"/>
    <x v="31"/>
    <x v="31"/>
  </r>
  <r>
    <s v="14002"/>
    <s v="Inventory Additions/Deletions"/>
    <s v="397"/>
    <s v="Wholesale - Drugs and druggistsâ€™ sundries"/>
    <n v="15055"/>
    <s v="Industry Use"/>
    <n v="1.3770453E-2"/>
    <x v="9"/>
    <x v="9"/>
    <x v="31"/>
    <x v="31"/>
  </r>
  <r>
    <s v="14002"/>
    <s v="Inventory Additions/Deletions"/>
    <s v="398"/>
    <s v="Wholesale - Grocery and related product wholesalers"/>
    <n v="15055"/>
    <s v="Industry Use"/>
    <n v="0.112032383"/>
    <x v="9"/>
    <x v="9"/>
    <x v="31"/>
    <x v="31"/>
  </r>
  <r>
    <s v="14002"/>
    <s v="Inventory Additions/Deletions"/>
    <s v="399"/>
    <s v="Wholesale - Petroleum and petroleum products"/>
    <n v="15055"/>
    <s v="Industry Use"/>
    <n v="1.2636367049999999"/>
    <x v="9"/>
    <x v="9"/>
    <x v="31"/>
    <x v="31"/>
  </r>
  <r>
    <s v="14002"/>
    <s v="Inventory Additions/Deletions"/>
    <s v="400"/>
    <s v="Wholesale - Other nondurable goods merchant wholesalers"/>
    <n v="15055"/>
    <s v="Industry Use"/>
    <n v="0"/>
    <x v="9"/>
    <x v="9"/>
    <x v="31"/>
    <x v="31"/>
  </r>
  <r>
    <s v="14002"/>
    <s v="Inventory Additions/Deletions"/>
    <s v="401"/>
    <s v="Wholesale - Wholesale electronic markets and agents and brokers"/>
    <n v="15055"/>
    <s v="Industry Use"/>
    <n v="6.1668269999999997E-3"/>
    <x v="9"/>
    <x v="9"/>
    <x v="31"/>
    <x v="31"/>
  </r>
  <r>
    <s v="14002"/>
    <s v="Inventory Additions/Deletions"/>
    <s v="402"/>
    <s v="Retail - Motor vehicle and parts dealers"/>
    <n v="15055"/>
    <s v="Industry Use"/>
    <n v="0"/>
    <x v="10"/>
    <x v="10"/>
    <x v="31"/>
    <x v="31"/>
  </r>
  <r>
    <s v="14002"/>
    <s v="Inventory Additions/Deletions"/>
    <s v="403"/>
    <s v="Retail - Furniture and home furnishings stores"/>
    <n v="15055"/>
    <s v="Industry Use"/>
    <n v="0"/>
    <x v="10"/>
    <x v="10"/>
    <x v="31"/>
    <x v="31"/>
  </r>
  <r>
    <s v="14002"/>
    <s v="Inventory Additions/Deletions"/>
    <s v="404"/>
    <s v="Retail - Electronics and appliance stores"/>
    <n v="15055"/>
    <s v="Industry Use"/>
    <n v="0"/>
    <x v="10"/>
    <x v="10"/>
    <x v="31"/>
    <x v="31"/>
  </r>
  <r>
    <s v="14002"/>
    <s v="Inventory Additions/Deletions"/>
    <s v="405"/>
    <s v="Retail - Building material and garden equipment and supplies stores"/>
    <n v="15055"/>
    <s v="Industry Use"/>
    <n v="0"/>
    <x v="10"/>
    <x v="10"/>
    <x v="31"/>
    <x v="31"/>
  </r>
  <r>
    <s v="14002"/>
    <s v="Inventory Additions/Deletions"/>
    <s v="406"/>
    <s v="Retail - Food and beverage stores"/>
    <n v="15055"/>
    <s v="Industry Use"/>
    <n v="0"/>
    <x v="10"/>
    <x v="10"/>
    <x v="31"/>
    <x v="31"/>
  </r>
  <r>
    <s v="14002"/>
    <s v="Inventory Additions/Deletions"/>
    <s v="407"/>
    <s v="Retail - Health and personal care stores"/>
    <n v="15055"/>
    <s v="Industry Use"/>
    <n v="0"/>
    <x v="10"/>
    <x v="10"/>
    <x v="31"/>
    <x v="31"/>
  </r>
  <r>
    <s v="14002"/>
    <s v="Inventory Additions/Deletions"/>
    <s v="408"/>
    <s v="Retail - Gasoline stores"/>
    <n v="15055"/>
    <s v="Industry Use"/>
    <n v="0"/>
    <x v="10"/>
    <x v="10"/>
    <x v="31"/>
    <x v="31"/>
  </r>
  <r>
    <s v="14002"/>
    <s v="Inventory Additions/Deletions"/>
    <s v="409"/>
    <s v="Retail - Clothing and clothing accessories stores"/>
    <n v="15055"/>
    <s v="Industry Use"/>
    <n v="0"/>
    <x v="10"/>
    <x v="10"/>
    <x v="31"/>
    <x v="31"/>
  </r>
  <r>
    <s v="14002"/>
    <s v="Inventory Additions/Deletions"/>
    <s v="410"/>
    <s v="Retail - Sporting goods, hobby, musical instrument and book stores"/>
    <n v="15055"/>
    <s v="Industry Use"/>
    <n v="0"/>
    <x v="10"/>
    <x v="10"/>
    <x v="31"/>
    <x v="31"/>
  </r>
  <r>
    <s v="14002"/>
    <s v="Inventory Additions/Deletions"/>
    <s v="411"/>
    <s v="Retail - General merchandise stores"/>
    <n v="15055"/>
    <s v="Industry Use"/>
    <n v="0"/>
    <x v="10"/>
    <x v="10"/>
    <x v="31"/>
    <x v="31"/>
  </r>
  <r>
    <s v="14002"/>
    <s v="Inventory Additions/Deletions"/>
    <s v="412"/>
    <s v="Retail - Miscellaneous store retailers"/>
    <n v="15055"/>
    <s v="Industry Use"/>
    <n v="0"/>
    <x v="10"/>
    <x v="10"/>
    <x v="31"/>
    <x v="31"/>
  </r>
  <r>
    <s v="14002"/>
    <s v="Inventory Additions/Deletions"/>
    <s v="413"/>
    <s v="Retail - Nonstore retailers"/>
    <n v="15055"/>
    <s v="Industry Use"/>
    <n v="0"/>
    <x v="10"/>
    <x v="10"/>
    <x v="31"/>
    <x v="31"/>
  </r>
  <r>
    <s v="14002"/>
    <s v="Inventory Additions/Deletions"/>
    <s v="414"/>
    <s v="Air transportation"/>
    <n v="15055"/>
    <s v="Industry Use"/>
    <n v="3.45E-6"/>
    <x v="11"/>
    <x v="11"/>
    <x v="31"/>
    <x v="31"/>
  </r>
  <r>
    <s v="14002"/>
    <s v="Inventory Additions/Deletions"/>
    <s v="415"/>
    <s v="Rail transportation"/>
    <n v="15055"/>
    <s v="Industry Use"/>
    <n v="8.072213E-3"/>
    <x v="11"/>
    <x v="11"/>
    <x v="31"/>
    <x v="31"/>
  </r>
  <r>
    <s v="14002"/>
    <s v="Inventory Additions/Deletions"/>
    <s v="416"/>
    <s v="Water transportation"/>
    <n v="15055"/>
    <s v="Industry Use"/>
    <n v="0"/>
    <x v="11"/>
    <x v="11"/>
    <x v="31"/>
    <x v="31"/>
  </r>
  <r>
    <s v="14002"/>
    <s v="Inventory Additions/Deletions"/>
    <s v="417"/>
    <s v="Truck transportation"/>
    <n v="15055"/>
    <s v="Industry Use"/>
    <n v="0.42119273099999999"/>
    <x v="11"/>
    <x v="11"/>
    <x v="31"/>
    <x v="31"/>
  </r>
  <r>
    <s v="14002"/>
    <s v="Inventory Additions/Deletions"/>
    <s v="418"/>
    <s v="Transit and ground passenger transportation"/>
    <n v="15055"/>
    <s v="Industry Use"/>
    <n v="0"/>
    <x v="11"/>
    <x v="11"/>
    <x v="31"/>
    <x v="31"/>
  </r>
  <r>
    <s v="14002"/>
    <s v="Inventory Additions/Deletions"/>
    <s v="419"/>
    <s v="Pipeline transportation"/>
    <n v="15055"/>
    <s v="Industry Use"/>
    <n v="0.18268869700000001"/>
    <x v="11"/>
    <x v="11"/>
    <x v="31"/>
    <x v="31"/>
  </r>
  <r>
    <s v="14002"/>
    <s v="Inventory Additions/Deletions"/>
    <s v="420"/>
    <s v="Scenic and sightseeing transportation and support activities for transportation"/>
    <n v="15055"/>
    <s v="Industry Use"/>
    <n v="1.317571E-3"/>
    <x v="11"/>
    <x v="11"/>
    <x v="31"/>
    <x v="31"/>
  </r>
  <r>
    <s v="14002"/>
    <s v="Inventory Additions/Deletions"/>
    <s v="421"/>
    <s v="Couriers and messengers"/>
    <n v="15055"/>
    <s v="Industry Use"/>
    <n v="1.81058E-4"/>
    <x v="11"/>
    <x v="11"/>
    <x v="31"/>
    <x v="31"/>
  </r>
  <r>
    <s v="14002"/>
    <s v="Inventory Additions/Deletions"/>
    <s v="422"/>
    <s v="Warehousing and storage"/>
    <n v="15055"/>
    <s v="Industry Use"/>
    <n v="0"/>
    <x v="11"/>
    <x v="11"/>
    <x v="31"/>
    <x v="31"/>
  </r>
  <r>
    <s v="14002"/>
    <s v="Inventory Additions/Deletions"/>
    <s v="423"/>
    <s v="Newspaper publishers"/>
    <n v="15055"/>
    <s v="Industry Use"/>
    <n v="1.2196482999999999E-2"/>
    <x v="12"/>
    <x v="12"/>
    <x v="31"/>
    <x v="31"/>
  </r>
  <r>
    <s v="14002"/>
    <s v="Inventory Additions/Deletions"/>
    <s v="424"/>
    <s v="Periodical publishers"/>
    <n v="15055"/>
    <s v="Industry Use"/>
    <n v="0"/>
    <x v="12"/>
    <x v="12"/>
    <x v="31"/>
    <x v="31"/>
  </r>
  <r>
    <s v="14002"/>
    <s v="Inventory Additions/Deletions"/>
    <s v="425"/>
    <s v="Book publishers"/>
    <n v="15055"/>
    <s v="Industry Use"/>
    <n v="0"/>
    <x v="12"/>
    <x v="12"/>
    <x v="31"/>
    <x v="31"/>
  </r>
  <r>
    <s v="14002"/>
    <s v="Inventory Additions/Deletions"/>
    <s v="428"/>
    <s v="Software publishers"/>
    <n v="15055"/>
    <s v="Industry Use"/>
    <n v="0.46454224100000002"/>
    <x v="12"/>
    <x v="12"/>
    <x v="31"/>
    <x v="31"/>
  </r>
  <r>
    <s v="14002"/>
    <s v="Inventory Additions/Deletions"/>
    <s v="429"/>
    <s v="Motion picture and video industries"/>
    <n v="15055"/>
    <s v="Industry Use"/>
    <n v="4.7590879000000003E-2"/>
    <x v="12"/>
    <x v="12"/>
    <x v="31"/>
    <x v="31"/>
  </r>
  <r>
    <s v="14002"/>
    <s v="Inventory Additions/Deletions"/>
    <s v="430"/>
    <s v="Sound recording industries"/>
    <n v="15055"/>
    <s v="Industry Use"/>
    <n v="3.2926500000000003E-4"/>
    <x v="12"/>
    <x v="12"/>
    <x v="31"/>
    <x v="31"/>
  </r>
  <r>
    <s v="14002"/>
    <s v="Inventory Additions/Deletions"/>
    <s v="431"/>
    <s v="Radio and television broadcasting"/>
    <n v="15055"/>
    <s v="Industry Use"/>
    <n v="3.4799999999999999E-5"/>
    <x v="12"/>
    <x v="12"/>
    <x v="31"/>
    <x v="31"/>
  </r>
  <r>
    <s v="14002"/>
    <s v="Inventory Additions/Deletions"/>
    <s v="432"/>
    <s v="Cable and other subscription programming"/>
    <n v="15055"/>
    <s v="Industry Use"/>
    <n v="4.1699999999999997E-5"/>
    <x v="12"/>
    <x v="12"/>
    <x v="31"/>
    <x v="31"/>
  </r>
  <r>
    <s v="14002"/>
    <s v="Inventory Additions/Deletions"/>
    <s v="433"/>
    <s v="Wired telecommunications carriers"/>
    <n v="15055"/>
    <s v="Industry Use"/>
    <n v="0"/>
    <x v="12"/>
    <x v="12"/>
    <x v="31"/>
    <x v="31"/>
  </r>
  <r>
    <s v="14002"/>
    <s v="Inventory Additions/Deletions"/>
    <s v="436"/>
    <s v="Data processing, hosting, and related services"/>
    <n v="15055"/>
    <s v="Industry Use"/>
    <n v="5.6090474000000001E-2"/>
    <x v="12"/>
    <x v="12"/>
    <x v="31"/>
    <x v="31"/>
  </r>
  <r>
    <s v="14002"/>
    <s v="Inventory Additions/Deletions"/>
    <s v="437"/>
    <s v="News syndicates, libraries, archives and all other information services"/>
    <n v="15055"/>
    <s v="Industry Use"/>
    <n v="0"/>
    <x v="12"/>
    <x v="12"/>
    <x v="31"/>
    <x v="31"/>
  </r>
  <r>
    <s v="14002"/>
    <s v="Inventory Additions/Deletions"/>
    <s v="438"/>
    <s v="Internet publishing and broadcasting and web search portals"/>
    <n v="15055"/>
    <s v="Industry Use"/>
    <n v="0"/>
    <x v="12"/>
    <x v="12"/>
    <x v="31"/>
    <x v="31"/>
  </r>
  <r>
    <s v="14002"/>
    <s v="Inventory Additions/Deletions"/>
    <s v="439"/>
    <s v="Nondepository credit intermediation and related activities"/>
    <n v="15055"/>
    <s v="Industry Use"/>
    <n v="0"/>
    <x v="13"/>
    <x v="13"/>
    <x v="31"/>
    <x v="31"/>
  </r>
  <r>
    <s v="14002"/>
    <s v="Inventory Additions/Deletions"/>
    <s v="440"/>
    <s v="Securities and commodity contracts intermediation and brokerage"/>
    <n v="15055"/>
    <s v="Industry Use"/>
    <n v="0"/>
    <x v="13"/>
    <x v="13"/>
    <x v="31"/>
    <x v="31"/>
  </r>
  <r>
    <s v="14002"/>
    <s v="Inventory Additions/Deletions"/>
    <s v="441"/>
    <s v="Monetary authorities and depository credit intermediation"/>
    <n v="15055"/>
    <s v="Industry Use"/>
    <n v="0"/>
    <x v="13"/>
    <x v="13"/>
    <x v="31"/>
    <x v="31"/>
  </r>
  <r>
    <s v="14002"/>
    <s v="Inventory Additions/Deletions"/>
    <s v="442"/>
    <s v="Other financial investment activities"/>
    <n v="15055"/>
    <s v="Industry Use"/>
    <n v="0"/>
    <x v="13"/>
    <x v="13"/>
    <x v="31"/>
    <x v="31"/>
  </r>
  <r>
    <s v="14002"/>
    <s v="Inventory Additions/Deletions"/>
    <s v="443"/>
    <s v="Direct life insurance carriers"/>
    <n v="15055"/>
    <s v="Industry Use"/>
    <n v="0"/>
    <x v="13"/>
    <x v="13"/>
    <x v="31"/>
    <x v="31"/>
  </r>
  <r>
    <s v="14002"/>
    <s v="Inventory Additions/Deletions"/>
    <s v="444"/>
    <s v="Insurance carriers, except direct life"/>
    <n v="15055"/>
    <s v="Industry Use"/>
    <n v="0"/>
    <x v="13"/>
    <x v="13"/>
    <x v="31"/>
    <x v="31"/>
  </r>
  <r>
    <s v="14002"/>
    <s v="Inventory Additions/Deletions"/>
    <s v="445"/>
    <s v="Insurance agencies, brokerages, and related activities"/>
    <n v="15055"/>
    <s v="Industry Use"/>
    <n v="0"/>
    <x v="13"/>
    <x v="13"/>
    <x v="31"/>
    <x v="31"/>
  </r>
  <r>
    <s v="14002"/>
    <s v="Inventory Additions/Deletions"/>
    <s v="446"/>
    <s v="Funds, trusts, and other financial vehicles"/>
    <n v="15055"/>
    <s v="Industry Use"/>
    <n v="0"/>
    <x v="13"/>
    <x v="13"/>
    <x v="31"/>
    <x v="31"/>
  </r>
  <r>
    <s v="14002"/>
    <s v="Inventory Additions/Deletions"/>
    <s v="447"/>
    <s v="Other real estate"/>
    <n v="15055"/>
    <s v="Industry Use"/>
    <n v="0"/>
    <x v="14"/>
    <x v="14"/>
    <x v="31"/>
    <x v="31"/>
  </r>
  <r>
    <s v="14002"/>
    <s v="Inventory Additions/Deletions"/>
    <s v="448"/>
    <s v="Tenant-occupied housing"/>
    <n v="15055"/>
    <s v="Industry Use"/>
    <n v="0"/>
    <x v="14"/>
    <x v="14"/>
    <x v="31"/>
    <x v="31"/>
  </r>
  <r>
    <s v="14002"/>
    <s v="Inventory Additions/Deletions"/>
    <s v="449"/>
    <s v="Owner-occupied dwellings"/>
    <n v="15055"/>
    <s v="Industry Use"/>
    <n v="0"/>
    <x v="14"/>
    <x v="14"/>
    <x v="31"/>
    <x v="31"/>
  </r>
  <r>
    <s v="14002"/>
    <s v="Inventory Additions/Deletions"/>
    <s v="450"/>
    <s v="Automotive equipment rental and leasing"/>
    <n v="15055"/>
    <s v="Industry Use"/>
    <n v="0"/>
    <x v="15"/>
    <x v="15"/>
    <x v="31"/>
    <x v="31"/>
  </r>
  <r>
    <s v="14002"/>
    <s v="Inventory Additions/Deletions"/>
    <s v="451"/>
    <s v="General and consumer goods rental except video tapes and discs"/>
    <n v="15055"/>
    <s v="Industry Use"/>
    <n v="0"/>
    <x v="15"/>
    <x v="15"/>
    <x v="31"/>
    <x v="31"/>
  </r>
  <r>
    <s v="14002"/>
    <s v="Inventory Additions/Deletions"/>
    <s v="452"/>
    <s v="Video tape and disc rental"/>
    <n v="15055"/>
    <s v="Industry Use"/>
    <n v="0"/>
    <x v="15"/>
    <x v="15"/>
    <x v="31"/>
    <x v="31"/>
  </r>
  <r>
    <s v="14002"/>
    <s v="Inventory Additions/Deletions"/>
    <s v="453"/>
    <s v="Commercial and industrial machinery and equipment rental and leasing"/>
    <n v="15055"/>
    <s v="Industry Use"/>
    <n v="0"/>
    <x v="15"/>
    <x v="15"/>
    <x v="31"/>
    <x v="31"/>
  </r>
  <r>
    <s v="14002"/>
    <s v="Inventory Additions/Deletions"/>
    <s v="454"/>
    <s v="Lessors of nonfinancial intangible assets"/>
    <n v="15055"/>
    <s v="Industry Use"/>
    <n v="0"/>
    <x v="15"/>
    <x v="15"/>
    <x v="31"/>
    <x v="31"/>
  </r>
  <r>
    <s v="14002"/>
    <s v="Inventory Additions/Deletions"/>
    <s v="455"/>
    <s v="Legal services"/>
    <n v="15055"/>
    <s v="Industry Use"/>
    <n v="0"/>
    <x v="16"/>
    <x v="16"/>
    <x v="31"/>
    <x v="31"/>
  </r>
  <r>
    <s v="14002"/>
    <s v="Inventory Additions/Deletions"/>
    <s v="456"/>
    <s v="Accounting, tax preparation, bookkeeping, and payroll services"/>
    <n v="15055"/>
    <s v="Industry Use"/>
    <n v="0"/>
    <x v="16"/>
    <x v="16"/>
    <x v="31"/>
    <x v="31"/>
  </r>
  <r>
    <s v="14002"/>
    <s v="Inventory Additions/Deletions"/>
    <s v="457"/>
    <s v="Architectural, engineering, and related services"/>
    <n v="15055"/>
    <s v="Industry Use"/>
    <n v="0"/>
    <x v="16"/>
    <x v="16"/>
    <x v="31"/>
    <x v="31"/>
  </r>
  <r>
    <s v="14002"/>
    <s v="Inventory Additions/Deletions"/>
    <s v="458"/>
    <s v="Specialized design services"/>
    <n v="15055"/>
    <s v="Industry Use"/>
    <n v="0"/>
    <x v="16"/>
    <x v="16"/>
    <x v="31"/>
    <x v="31"/>
  </r>
  <r>
    <s v="14002"/>
    <s v="Inventory Additions/Deletions"/>
    <s v="459"/>
    <s v="Custom computer programming services"/>
    <n v="15055"/>
    <s v="Industry Use"/>
    <n v="0"/>
    <x v="16"/>
    <x v="16"/>
    <x v="31"/>
    <x v="31"/>
  </r>
  <r>
    <s v="14002"/>
    <s v="Inventory Additions/Deletions"/>
    <s v="460"/>
    <s v="Computer systems design services"/>
    <n v="15055"/>
    <s v="Industry Use"/>
    <n v="1.700149E-3"/>
    <x v="16"/>
    <x v="16"/>
    <x v="31"/>
    <x v="31"/>
  </r>
  <r>
    <s v="14002"/>
    <s v="Inventory Additions/Deletions"/>
    <s v="461"/>
    <s v="Other computer related services, including facilities management"/>
    <n v="15055"/>
    <s v="Industry Use"/>
    <n v="1.5289380000000001E-3"/>
    <x v="16"/>
    <x v="16"/>
    <x v="31"/>
    <x v="31"/>
  </r>
  <r>
    <s v="14002"/>
    <s v="Inventory Additions/Deletions"/>
    <s v="462"/>
    <s v="Management consulting services"/>
    <n v="15055"/>
    <s v="Industry Use"/>
    <n v="0"/>
    <x v="16"/>
    <x v="16"/>
    <x v="31"/>
    <x v="31"/>
  </r>
  <r>
    <s v="14002"/>
    <s v="Inventory Additions/Deletions"/>
    <s v="463"/>
    <s v="Environmental and other technical consulting services"/>
    <n v="15055"/>
    <s v="Industry Use"/>
    <n v="0"/>
    <x v="16"/>
    <x v="16"/>
    <x v="31"/>
    <x v="31"/>
  </r>
  <r>
    <s v="14002"/>
    <s v="Inventory Additions/Deletions"/>
    <s v="464"/>
    <s v="Scientific research and development services"/>
    <n v="15055"/>
    <s v="Industry Use"/>
    <n v="0"/>
    <x v="16"/>
    <x v="16"/>
    <x v="31"/>
    <x v="31"/>
  </r>
  <r>
    <s v="14002"/>
    <s v="Inventory Additions/Deletions"/>
    <s v="465"/>
    <s v="Advertising, public relations, and related services"/>
    <n v="15055"/>
    <s v="Industry Use"/>
    <n v="0"/>
    <x v="16"/>
    <x v="16"/>
    <x v="31"/>
    <x v="31"/>
  </r>
  <r>
    <s v="14002"/>
    <s v="Inventory Additions/Deletions"/>
    <s v="466"/>
    <s v="Photographic services"/>
    <n v="15055"/>
    <s v="Industry Use"/>
    <n v="0"/>
    <x v="16"/>
    <x v="16"/>
    <x v="31"/>
    <x v="31"/>
  </r>
  <r>
    <s v="14002"/>
    <s v="Inventory Additions/Deletions"/>
    <s v="467"/>
    <s v="Veterinary services"/>
    <n v="15055"/>
    <s v="Industry Use"/>
    <n v="0"/>
    <x v="16"/>
    <x v="16"/>
    <x v="31"/>
    <x v="31"/>
  </r>
  <r>
    <s v="14002"/>
    <s v="Inventory Additions/Deletions"/>
    <s v="468"/>
    <s v="Marketing research and all other miscellaneous professional, scientific, and technical services"/>
    <n v="15055"/>
    <s v="Industry Use"/>
    <n v="0"/>
    <x v="16"/>
    <x v="16"/>
    <x v="31"/>
    <x v="31"/>
  </r>
  <r>
    <s v="14002"/>
    <s v="Inventory Additions/Deletions"/>
    <s v="469"/>
    <s v="Management of companies and enterprises"/>
    <n v="15055"/>
    <s v="Industry Use"/>
    <n v="0"/>
    <x v="17"/>
    <x v="17"/>
    <x v="31"/>
    <x v="31"/>
  </r>
  <r>
    <s v="14002"/>
    <s v="Inventory Additions/Deletions"/>
    <s v="470"/>
    <s v="Office administrative services"/>
    <n v="15055"/>
    <s v="Industry Use"/>
    <n v="0"/>
    <x v="17"/>
    <x v="17"/>
    <x v="31"/>
    <x v="31"/>
  </r>
  <r>
    <s v="14002"/>
    <s v="Inventory Additions/Deletions"/>
    <s v="471"/>
    <s v="Facilities support services"/>
    <n v="15055"/>
    <s v="Industry Use"/>
    <n v="0"/>
    <x v="17"/>
    <x v="17"/>
    <x v="31"/>
    <x v="31"/>
  </r>
  <r>
    <s v="14002"/>
    <s v="Inventory Additions/Deletions"/>
    <s v="472"/>
    <s v="Employment services"/>
    <n v="15055"/>
    <s v="Industry Use"/>
    <n v="0"/>
    <x v="17"/>
    <x v="17"/>
    <x v="31"/>
    <x v="31"/>
  </r>
  <r>
    <s v="14002"/>
    <s v="Inventory Additions/Deletions"/>
    <s v="473"/>
    <s v="Business support services"/>
    <n v="15055"/>
    <s v="Industry Use"/>
    <n v="0"/>
    <x v="17"/>
    <x v="17"/>
    <x v="31"/>
    <x v="31"/>
  </r>
  <r>
    <s v="14002"/>
    <s v="Inventory Additions/Deletions"/>
    <s v="474"/>
    <s v="Travel arrangement and reservation services"/>
    <n v="15055"/>
    <s v="Industry Use"/>
    <n v="0"/>
    <x v="17"/>
    <x v="17"/>
    <x v="31"/>
    <x v="31"/>
  </r>
  <r>
    <s v="14002"/>
    <s v="Inventory Additions/Deletions"/>
    <s v="475"/>
    <s v="Investigation and security services"/>
    <n v="15055"/>
    <s v="Industry Use"/>
    <n v="0"/>
    <x v="17"/>
    <x v="17"/>
    <x v="31"/>
    <x v="31"/>
  </r>
  <r>
    <s v="14002"/>
    <s v="Inventory Additions/Deletions"/>
    <s v="476"/>
    <s v="Services to buildings"/>
    <n v="15055"/>
    <s v="Industry Use"/>
    <n v="0"/>
    <x v="17"/>
    <x v="17"/>
    <x v="31"/>
    <x v="31"/>
  </r>
  <r>
    <s v="14002"/>
    <s v="Inventory Additions/Deletions"/>
    <s v="477"/>
    <s v="Landscape and horticultural services"/>
    <n v="15055"/>
    <s v="Industry Use"/>
    <n v="0"/>
    <x v="17"/>
    <x v="17"/>
    <x v="31"/>
    <x v="31"/>
  </r>
  <r>
    <s v="14002"/>
    <s v="Inventory Additions/Deletions"/>
    <s v="478"/>
    <s v="Other support services"/>
    <n v="15055"/>
    <s v="Industry Use"/>
    <n v="0"/>
    <x v="17"/>
    <x v="17"/>
    <x v="31"/>
    <x v="31"/>
  </r>
  <r>
    <s v="14002"/>
    <s v="Inventory Additions/Deletions"/>
    <s v="479"/>
    <s v="Waste management and remediation services"/>
    <n v="15055"/>
    <s v="Industry Use"/>
    <n v="2.271417E-3"/>
    <x v="17"/>
    <x v="17"/>
    <x v="31"/>
    <x v="31"/>
  </r>
  <r>
    <s v="14002"/>
    <s v="Inventory Additions/Deletions"/>
    <s v="480"/>
    <s v="Elementary and secondary schools"/>
    <n v="15055"/>
    <s v="Industry Use"/>
    <n v="0"/>
    <x v="18"/>
    <x v="18"/>
    <x v="31"/>
    <x v="31"/>
  </r>
  <r>
    <s v="14002"/>
    <s v="Inventory Additions/Deletions"/>
    <s v="481"/>
    <s v="Junior colleges, colleges, universities, and professional schools"/>
    <n v="15055"/>
    <s v="Industry Use"/>
    <n v="0"/>
    <x v="18"/>
    <x v="18"/>
    <x v="31"/>
    <x v="31"/>
  </r>
  <r>
    <s v="14002"/>
    <s v="Inventory Additions/Deletions"/>
    <s v="482"/>
    <s v="Other educational services"/>
    <n v="15055"/>
    <s v="Industry Use"/>
    <n v="0"/>
    <x v="18"/>
    <x v="18"/>
    <x v="31"/>
    <x v="31"/>
  </r>
  <r>
    <s v="14002"/>
    <s v="Inventory Additions/Deletions"/>
    <s v="483"/>
    <s v="Offices of physicians"/>
    <n v="15055"/>
    <s v="Industry Use"/>
    <n v="0"/>
    <x v="18"/>
    <x v="18"/>
    <x v="31"/>
    <x v="31"/>
  </r>
  <r>
    <s v="14002"/>
    <s v="Inventory Additions/Deletions"/>
    <s v="484"/>
    <s v="Offices of dentists"/>
    <n v="15055"/>
    <s v="Industry Use"/>
    <n v="0"/>
    <x v="18"/>
    <x v="18"/>
    <x v="31"/>
    <x v="31"/>
  </r>
  <r>
    <s v="14002"/>
    <s v="Inventory Additions/Deletions"/>
    <s v="485"/>
    <s v="Offices of other health practitioners"/>
    <n v="15055"/>
    <s v="Industry Use"/>
    <n v="0"/>
    <x v="18"/>
    <x v="18"/>
    <x v="31"/>
    <x v="31"/>
  </r>
  <r>
    <s v="14002"/>
    <s v="Inventory Additions/Deletions"/>
    <s v="486"/>
    <s v="Outpatient care centers"/>
    <n v="15055"/>
    <s v="Industry Use"/>
    <n v="0"/>
    <x v="18"/>
    <x v="18"/>
    <x v="31"/>
    <x v="31"/>
  </r>
  <r>
    <s v="14002"/>
    <s v="Inventory Additions/Deletions"/>
    <s v="487"/>
    <s v="Medical and diagnostic laboratories"/>
    <n v="15055"/>
    <s v="Industry Use"/>
    <n v="0"/>
    <x v="18"/>
    <x v="18"/>
    <x v="31"/>
    <x v="31"/>
  </r>
  <r>
    <s v="14002"/>
    <s v="Inventory Additions/Deletions"/>
    <s v="488"/>
    <s v="Home health care services"/>
    <n v="15055"/>
    <s v="Industry Use"/>
    <n v="0"/>
    <x v="18"/>
    <x v="18"/>
    <x v="31"/>
    <x v="31"/>
  </r>
  <r>
    <s v="14002"/>
    <s v="Inventory Additions/Deletions"/>
    <s v="489"/>
    <s v="Other ambulatory health care services"/>
    <n v="15055"/>
    <s v="Industry Use"/>
    <n v="0"/>
    <x v="18"/>
    <x v="18"/>
    <x v="31"/>
    <x v="31"/>
  </r>
  <r>
    <s v="14002"/>
    <s v="Inventory Additions/Deletions"/>
    <s v="490"/>
    <s v="Hospitals"/>
    <n v="15055"/>
    <s v="Industry Use"/>
    <n v="0"/>
    <x v="18"/>
    <x v="18"/>
    <x v="31"/>
    <x v="31"/>
  </r>
  <r>
    <s v="14002"/>
    <s v="Inventory Additions/Deletions"/>
    <s v="491"/>
    <s v="Nursing and community care facilities"/>
    <n v="15055"/>
    <s v="Industry Use"/>
    <n v="0"/>
    <x v="18"/>
    <x v="18"/>
    <x v="31"/>
    <x v="31"/>
  </r>
  <r>
    <s v="14002"/>
    <s v="Inventory Additions/Deletions"/>
    <s v="492"/>
    <s v="Residential mental retardation, mental health, substance abuse and other facilities"/>
    <n v="15055"/>
    <s v="Industry Use"/>
    <n v="0"/>
    <x v="18"/>
    <x v="18"/>
    <x v="31"/>
    <x v="31"/>
  </r>
  <r>
    <s v="14002"/>
    <s v="Inventory Additions/Deletions"/>
    <s v="493"/>
    <s v="Individual and family services"/>
    <n v="15055"/>
    <s v="Industry Use"/>
    <n v="0"/>
    <x v="18"/>
    <x v="18"/>
    <x v="31"/>
    <x v="31"/>
  </r>
  <r>
    <s v="14002"/>
    <s v="Inventory Additions/Deletions"/>
    <s v="494"/>
    <s v="Child day care services"/>
    <n v="15055"/>
    <s v="Industry Use"/>
    <n v="0"/>
    <x v="18"/>
    <x v="18"/>
    <x v="31"/>
    <x v="31"/>
  </r>
  <r>
    <s v="14002"/>
    <s v="Inventory Additions/Deletions"/>
    <s v="495"/>
    <s v="Community food, housing, and other relief services, including rehabilitation services"/>
    <n v="15055"/>
    <s v="Industry Use"/>
    <n v="0"/>
    <x v="18"/>
    <x v="18"/>
    <x v="31"/>
    <x v="31"/>
  </r>
  <r>
    <s v="14002"/>
    <s v="Inventory Additions/Deletions"/>
    <s v="496"/>
    <s v="Performing arts companies"/>
    <n v="15055"/>
    <s v="Industry Use"/>
    <n v="0"/>
    <x v="19"/>
    <x v="19"/>
    <x v="31"/>
    <x v="31"/>
  </r>
  <r>
    <s v="14002"/>
    <s v="Inventory Additions/Deletions"/>
    <s v="497"/>
    <s v="Commercial Sports Except Racing"/>
    <n v="15055"/>
    <s v="Industry Use"/>
    <n v="0"/>
    <x v="19"/>
    <x v="19"/>
    <x v="31"/>
    <x v="31"/>
  </r>
  <r>
    <s v="14002"/>
    <s v="Inventory Additions/Deletions"/>
    <s v="498"/>
    <s v="Racing and Track Operation"/>
    <n v="15055"/>
    <s v="Industry Use"/>
    <n v="0"/>
    <x v="19"/>
    <x v="19"/>
    <x v="31"/>
    <x v="31"/>
  </r>
  <r>
    <s v="14002"/>
    <s v="Inventory Additions/Deletions"/>
    <s v="499"/>
    <s v="Independent artists, writers, and performers"/>
    <n v="15055"/>
    <s v="Industry Use"/>
    <n v="0"/>
    <x v="19"/>
    <x v="19"/>
    <x v="31"/>
    <x v="31"/>
  </r>
  <r>
    <s v="14002"/>
    <s v="Inventory Additions/Deletions"/>
    <s v="500"/>
    <s v="Promoters of performing arts and sports and agents for public figures"/>
    <n v="15055"/>
    <s v="Industry Use"/>
    <n v="0"/>
    <x v="19"/>
    <x v="19"/>
    <x v="31"/>
    <x v="31"/>
  </r>
  <r>
    <s v="14002"/>
    <s v="Inventory Additions/Deletions"/>
    <s v="501"/>
    <s v="Museums, historical sites, zoos, and parks"/>
    <n v="15055"/>
    <s v="Industry Use"/>
    <n v="0"/>
    <x v="19"/>
    <x v="19"/>
    <x v="31"/>
    <x v="31"/>
  </r>
  <r>
    <s v="14002"/>
    <s v="Inventory Additions/Deletions"/>
    <s v="502"/>
    <s v="Amusement parks and arcades"/>
    <n v="15055"/>
    <s v="Industry Use"/>
    <n v="0"/>
    <x v="19"/>
    <x v="19"/>
    <x v="31"/>
    <x v="31"/>
  </r>
  <r>
    <s v="14002"/>
    <s v="Inventory Additions/Deletions"/>
    <s v="503"/>
    <s v="Gambling industries (except casino hotels)"/>
    <n v="15055"/>
    <s v="Industry Use"/>
    <n v="0"/>
    <x v="19"/>
    <x v="19"/>
    <x v="31"/>
    <x v="31"/>
  </r>
  <r>
    <s v="14002"/>
    <s v="Inventory Additions/Deletions"/>
    <s v="504"/>
    <s v="Other amusement and recreation industries"/>
    <n v="15055"/>
    <s v="Industry Use"/>
    <n v="0"/>
    <x v="19"/>
    <x v="19"/>
    <x v="31"/>
    <x v="31"/>
  </r>
  <r>
    <s v="14002"/>
    <s v="Inventory Additions/Deletions"/>
    <s v="505"/>
    <s v="Fitness and recreational sports centers"/>
    <n v="15055"/>
    <s v="Industry Use"/>
    <n v="0"/>
    <x v="19"/>
    <x v="19"/>
    <x v="31"/>
    <x v="31"/>
  </r>
  <r>
    <s v="14002"/>
    <s v="Inventory Additions/Deletions"/>
    <s v="506"/>
    <s v="Bowling centers"/>
    <n v="15055"/>
    <s v="Industry Use"/>
    <n v="0"/>
    <x v="19"/>
    <x v="19"/>
    <x v="31"/>
    <x v="31"/>
  </r>
  <r>
    <s v="14002"/>
    <s v="Inventory Additions/Deletions"/>
    <s v="507"/>
    <s v="Hotels and motels, including casino hotels"/>
    <n v="15055"/>
    <s v="Industry Use"/>
    <n v="0"/>
    <x v="20"/>
    <x v="20"/>
    <x v="31"/>
    <x v="31"/>
  </r>
  <r>
    <s v="14002"/>
    <s v="Inventory Additions/Deletions"/>
    <s v="508"/>
    <s v="Other accommodations"/>
    <n v="15055"/>
    <s v="Industry Use"/>
    <n v="0"/>
    <x v="20"/>
    <x v="20"/>
    <x v="31"/>
    <x v="31"/>
  </r>
  <r>
    <s v="14002"/>
    <s v="Inventory Additions/Deletions"/>
    <s v="509"/>
    <s v="Full-service restaurants"/>
    <n v="15055"/>
    <s v="Industry Use"/>
    <n v="2.4291100000000001E-4"/>
    <x v="20"/>
    <x v="20"/>
    <x v="31"/>
    <x v="31"/>
  </r>
  <r>
    <s v="14002"/>
    <s v="Inventory Additions/Deletions"/>
    <s v="510"/>
    <s v="Limited-service restaurants"/>
    <n v="15055"/>
    <s v="Industry Use"/>
    <n v="2.4478599999999998E-4"/>
    <x v="20"/>
    <x v="20"/>
    <x v="31"/>
    <x v="31"/>
  </r>
  <r>
    <s v="14002"/>
    <s v="Inventory Additions/Deletions"/>
    <s v="511"/>
    <s v="All other food and drinking places"/>
    <n v="15055"/>
    <s v="Industry Use"/>
    <n v="0"/>
    <x v="20"/>
    <x v="20"/>
    <x v="31"/>
    <x v="31"/>
  </r>
  <r>
    <s v="14002"/>
    <s v="Inventory Additions/Deletions"/>
    <s v="512"/>
    <s v="Automotive repair and maintenance, except car washes"/>
    <n v="15055"/>
    <s v="Industry Use"/>
    <n v="0"/>
    <x v="21"/>
    <x v="21"/>
    <x v="31"/>
    <x v="31"/>
  </r>
  <r>
    <s v="14002"/>
    <s v="Inventory Additions/Deletions"/>
    <s v="513"/>
    <s v="Car washes"/>
    <n v="15055"/>
    <s v="Industry Use"/>
    <n v="0"/>
    <x v="21"/>
    <x v="21"/>
    <x v="31"/>
    <x v="31"/>
  </r>
  <r>
    <s v="14002"/>
    <s v="Inventory Additions/Deletions"/>
    <s v="514"/>
    <s v="Electronic and precision equipment repair and maintenance"/>
    <n v="15055"/>
    <s v="Industry Use"/>
    <n v="0"/>
    <x v="21"/>
    <x v="21"/>
    <x v="31"/>
    <x v="31"/>
  </r>
  <r>
    <s v="14002"/>
    <s v="Inventory Additions/Deletions"/>
    <s v="515"/>
    <s v="Commercial and industrial machinery and equipment repair and maintenance"/>
    <n v="15055"/>
    <s v="Industry Use"/>
    <n v="0"/>
    <x v="21"/>
    <x v="21"/>
    <x v="31"/>
    <x v="31"/>
  </r>
  <r>
    <s v="14002"/>
    <s v="Inventory Additions/Deletions"/>
    <s v="516"/>
    <s v="Personal and household goods repair and maintenance"/>
    <n v="15055"/>
    <s v="Industry Use"/>
    <n v="0"/>
    <x v="21"/>
    <x v="21"/>
    <x v="31"/>
    <x v="31"/>
  </r>
  <r>
    <s v="14002"/>
    <s v="Inventory Additions/Deletions"/>
    <s v="517"/>
    <s v="Personal care services"/>
    <n v="15055"/>
    <s v="Industry Use"/>
    <n v="0"/>
    <x v="21"/>
    <x v="21"/>
    <x v="31"/>
    <x v="31"/>
  </r>
  <r>
    <s v="14002"/>
    <s v="Inventory Additions/Deletions"/>
    <s v="518"/>
    <s v="Death care services"/>
    <n v="15055"/>
    <s v="Industry Use"/>
    <n v="0"/>
    <x v="21"/>
    <x v="21"/>
    <x v="31"/>
    <x v="31"/>
  </r>
  <r>
    <s v="14002"/>
    <s v="Inventory Additions/Deletions"/>
    <s v="519"/>
    <s v="Dry-cleaning and laundry services"/>
    <n v="15055"/>
    <s v="Industry Use"/>
    <n v="0"/>
    <x v="21"/>
    <x v="21"/>
    <x v="31"/>
    <x v="31"/>
  </r>
  <r>
    <s v="14002"/>
    <s v="Inventory Additions/Deletions"/>
    <s v="520"/>
    <s v="Other personal services"/>
    <n v="15055"/>
    <s v="Industry Use"/>
    <n v="0"/>
    <x v="21"/>
    <x v="21"/>
    <x v="31"/>
    <x v="31"/>
  </r>
  <r>
    <s v="14002"/>
    <s v="Inventory Additions/Deletions"/>
    <s v="521"/>
    <s v="Religious organizations"/>
    <n v="15055"/>
    <s v="Industry Use"/>
    <n v="0"/>
    <x v="21"/>
    <x v="21"/>
    <x v="31"/>
    <x v="31"/>
  </r>
  <r>
    <s v="14002"/>
    <s v="Inventory Additions/Deletions"/>
    <s v="522"/>
    <s v="Grantmaking, giving, and social advocacy organizations"/>
    <n v="15055"/>
    <s v="Industry Use"/>
    <n v="0"/>
    <x v="21"/>
    <x v="21"/>
    <x v="31"/>
    <x v="31"/>
  </r>
  <r>
    <s v="14002"/>
    <s v="Inventory Additions/Deletions"/>
    <s v="523"/>
    <s v="Business and professional associations"/>
    <n v="15055"/>
    <s v="Industry Use"/>
    <n v="0"/>
    <x v="21"/>
    <x v="21"/>
    <x v="31"/>
    <x v="31"/>
  </r>
  <r>
    <s v="14002"/>
    <s v="Inventory Additions/Deletions"/>
    <s v="524"/>
    <s v="Labor and civic organizations"/>
    <n v="15055"/>
    <s v="Industry Use"/>
    <n v="0"/>
    <x v="21"/>
    <x v="21"/>
    <x v="31"/>
    <x v="31"/>
  </r>
  <r>
    <s v="14002"/>
    <s v="Inventory Additions/Deletions"/>
    <s v="525"/>
    <s v="Private households"/>
    <n v="15055"/>
    <s v="Industry Use"/>
    <n v="0"/>
    <x v="21"/>
    <x v="21"/>
    <x v="31"/>
    <x v="31"/>
  </r>
  <r>
    <s v="14002"/>
    <s v="Inventory Additions/Deletions"/>
    <s v="526"/>
    <s v="Postal service"/>
    <n v="15055"/>
    <s v="Industry Use"/>
    <n v="0"/>
    <x v="22"/>
    <x v="22"/>
    <x v="31"/>
    <x v="31"/>
  </r>
  <r>
    <s v="14002"/>
    <s v="Inventory Additions/Deletions"/>
    <s v="528"/>
    <s v="Other federal government enterprises"/>
    <n v="15055"/>
    <s v="Industry Use"/>
    <n v="3.1500000000000001E-9"/>
    <x v="22"/>
    <x v="22"/>
    <x v="31"/>
    <x v="31"/>
  </r>
  <r>
    <s v="14002"/>
    <s v="Inventory Additions/Deletions"/>
    <s v="532"/>
    <s v="Local government passenger transit"/>
    <n v="15055"/>
    <s v="Industry Use"/>
    <n v="1.7799999999999999E-6"/>
    <x v="22"/>
    <x v="22"/>
    <x v="31"/>
    <x v="31"/>
  </r>
  <r>
    <s v="14002"/>
    <s v="Inventory Additions/Deletions"/>
    <s v="533"/>
    <s v="Local government electric utilities"/>
    <n v="15055"/>
    <s v="Industry Use"/>
    <n v="0"/>
    <x v="22"/>
    <x v="22"/>
    <x v="31"/>
    <x v="31"/>
  </r>
  <r>
    <s v="14002"/>
    <s v="Inventory Additions/Deletions"/>
    <s v="540"/>
    <s v="* Employment and payroll of state govt, non-education"/>
    <n v="15055"/>
    <s v="Industry Use"/>
    <n v="0"/>
    <x v="33"/>
    <x v="33"/>
    <x v="31"/>
    <x v="31"/>
  </r>
  <r>
    <s v="14002"/>
    <s v="Inventory Additions/Deletions"/>
    <s v="541"/>
    <s v="* Employment and payroll of local govt, education"/>
    <n v="15055"/>
    <s v="Industry Use"/>
    <n v="0"/>
    <x v="33"/>
    <x v="33"/>
    <x v="31"/>
    <x v="31"/>
  </r>
  <r>
    <s v="14002"/>
    <s v="Inventory Additions/Deletions"/>
    <s v="542"/>
    <s v="* Employment and payroll of local govt, non-education"/>
    <n v="15055"/>
    <s v="Industry Use"/>
    <n v="0"/>
    <x v="33"/>
    <x v="33"/>
    <x v="31"/>
    <x v="31"/>
  </r>
  <r>
    <s v="14002"/>
    <s v="Inventory Additions/Deletions"/>
    <s v="543"/>
    <s v="* Employment and payroll of federal govt, military"/>
    <n v="15055"/>
    <s v="Industry Use"/>
    <n v="0"/>
    <x v="33"/>
    <x v="33"/>
    <x v="31"/>
    <x v="31"/>
  </r>
  <r>
    <s v="14002"/>
    <s v="Inventory Additions/Deletions"/>
    <s v="544"/>
    <s v="* Employment and payroll of federal govt, non-military"/>
    <n v="15055"/>
    <s v="Industry Use"/>
    <n v="0"/>
    <x v="33"/>
    <x v="33"/>
    <x v="31"/>
    <x v="31"/>
  </r>
  <r>
    <s v="14002"/>
    <s v="Inventory Additions/Deletions"/>
    <s v="10001"/>
    <s v="Households LT15k"/>
    <n v="15055"/>
    <s v="Industry Use"/>
    <n v="4.2439799999999998E-4"/>
    <x v="30"/>
    <x v="30"/>
    <x v="31"/>
    <x v="31"/>
  </r>
  <r>
    <s v="14002"/>
    <s v="Inventory Additions/Deletions"/>
    <s v="10002"/>
    <s v="Households 15-30k"/>
    <n v="15055"/>
    <s v="Industry Use"/>
    <n v="8.5030399999999997E-4"/>
    <x v="30"/>
    <x v="30"/>
    <x v="31"/>
    <x v="31"/>
  </r>
  <r>
    <s v="14002"/>
    <s v="Inventory Additions/Deletions"/>
    <s v="10003"/>
    <s v="Households 30-40k"/>
    <n v="15055"/>
    <s v="Industry Use"/>
    <n v="7.4508300000000001E-4"/>
    <x v="30"/>
    <x v="30"/>
    <x v="31"/>
    <x v="31"/>
  </r>
  <r>
    <s v="14002"/>
    <s v="Inventory Additions/Deletions"/>
    <s v="10004"/>
    <s v="Households 40-50k"/>
    <n v="15055"/>
    <s v="Industry Use"/>
    <n v="8.06319E-4"/>
    <x v="31"/>
    <x v="31"/>
    <x v="31"/>
    <x v="31"/>
  </r>
  <r>
    <s v="14002"/>
    <s v="Inventory Additions/Deletions"/>
    <s v="10005"/>
    <s v="Households 50-70k"/>
    <n v="15055"/>
    <s v="Industry Use"/>
    <n v="1.6163989999999999E-3"/>
    <x v="31"/>
    <x v="31"/>
    <x v="31"/>
    <x v="31"/>
  </r>
  <r>
    <s v="14002"/>
    <s v="Inventory Additions/Deletions"/>
    <s v="10006"/>
    <s v="Households 70-100k"/>
    <n v="15055"/>
    <s v="Industry Use"/>
    <n v="2.3182680000000001E-3"/>
    <x v="31"/>
    <x v="31"/>
    <x v="31"/>
    <x v="31"/>
  </r>
  <r>
    <s v="14002"/>
    <s v="Inventory Additions/Deletions"/>
    <s v="10007"/>
    <s v="Households 100-150k"/>
    <n v="15055"/>
    <s v="Industry Use"/>
    <n v="2.167867E-3"/>
    <x v="32"/>
    <x v="32"/>
    <x v="31"/>
    <x v="31"/>
  </r>
  <r>
    <s v="14002"/>
    <s v="Inventory Additions/Deletions"/>
    <s v="10008"/>
    <s v="Households 150-200k"/>
    <n v="15055"/>
    <s v="Industry Use"/>
    <n v="8.1718899999999996E-4"/>
    <x v="32"/>
    <x v="32"/>
    <x v="31"/>
    <x v="31"/>
  </r>
  <r>
    <s v="14002"/>
    <s v="Inventory Additions/Deletions"/>
    <s v="10009"/>
    <s v="Households 200k+"/>
    <n v="15055"/>
    <s v="Industry Use"/>
    <n v="1.204653E-3"/>
    <x v="32"/>
    <x v="32"/>
    <x v="31"/>
    <x v="31"/>
  </r>
  <r>
    <s v="14002"/>
    <s v="Inventory Additions/Deletions"/>
    <s v="11001"/>
    <s v="Federal Government NonDefense"/>
    <n v="15055"/>
    <s v="Industry Use"/>
    <n v="1.935415E-3"/>
    <x v="27"/>
    <x v="27"/>
    <x v="31"/>
    <x v="31"/>
  </r>
  <r>
    <s v="14002"/>
    <s v="Inventory Additions/Deletions"/>
    <s v="11003"/>
    <s v="Federal Government Investment"/>
    <n v="15055"/>
    <s v="Industry Use"/>
    <n v="0"/>
    <x v="27"/>
    <x v="27"/>
    <x v="31"/>
    <x v="31"/>
  </r>
  <r>
    <s v="14002"/>
    <s v="Inventory Additions/Deletions"/>
    <s v="12001"/>
    <s v="State/Local Govt NonEducation"/>
    <n v="15055"/>
    <s v="Industry Use"/>
    <n v="1.8622778E-2"/>
    <x v="27"/>
    <x v="27"/>
    <x v="31"/>
    <x v="31"/>
  </r>
  <r>
    <s v="14002"/>
    <s v="Inventory Additions/Deletions"/>
    <s v="12003"/>
    <s v="State/Local Govt Investment"/>
    <n v="15055"/>
    <s v="Industry Use"/>
    <n v="0"/>
    <x v="27"/>
    <x v="27"/>
    <x v="31"/>
    <x v="31"/>
  </r>
  <r>
    <s v="14002"/>
    <s v="Inventory Additions/Deletions"/>
    <s v="14001"/>
    <s v="Capital"/>
    <n v="15011"/>
    <s v="Surplus or Deficit"/>
    <n v="49.7515"/>
    <x v="27"/>
    <x v="27"/>
    <x v="31"/>
    <x v="31"/>
  </r>
  <r>
    <s v="14002"/>
    <s v="Inventory Additions/Deletions"/>
    <s v="14001"/>
    <s v="Capital"/>
    <n v="15055"/>
    <s v="Industry Use"/>
    <n v="5.8699999999999997E-5"/>
    <x v="27"/>
    <x v="27"/>
    <x v="31"/>
    <x v="31"/>
  </r>
  <r>
    <s v="14002"/>
    <s v="Inventory Additions/Deletions"/>
    <s v="14002"/>
    <s v="Inventory Additions/Deletions"/>
    <n v="15055"/>
    <s v="Industry Use"/>
    <n v="0"/>
    <x v="27"/>
    <x v="27"/>
    <x v="31"/>
    <x v="31"/>
  </r>
  <r>
    <s v="14002"/>
    <s v="Inventory Additions/Deletions"/>
    <s v="25001"/>
    <s v="Foreign Trade"/>
    <n v="15051"/>
    <s v="Commodity Trade"/>
    <n v="3.6646812799999999"/>
    <x v="28"/>
    <x v="28"/>
    <x v="31"/>
    <x v="31"/>
  </r>
  <r>
    <s v="14002"/>
    <s v="Inventory Additions/Deletions"/>
    <s v="28001"/>
    <s v="Domestic Trade"/>
    <n v="15051"/>
    <s v="Commodity Trade"/>
    <n v="5.6335446810000001"/>
    <x v="29"/>
    <x v="29"/>
    <x v="31"/>
    <x v="31"/>
  </r>
  <r>
    <s v="25001"/>
    <s v="Foreign Trade"/>
    <s v="1"/>
    <s v="Oilseed farming"/>
    <n v="15055"/>
    <s v="Industry Use"/>
    <n v="5.3108354499999999"/>
    <x v="0"/>
    <x v="0"/>
    <x v="32"/>
    <x v="32"/>
  </r>
  <r>
    <s v="25001"/>
    <s v="Foreign Trade"/>
    <s v="2"/>
    <s v="Grain farming"/>
    <n v="15055"/>
    <s v="Industry Use"/>
    <n v="18.438617749999999"/>
    <x v="0"/>
    <x v="0"/>
    <x v="32"/>
    <x v="32"/>
  </r>
  <r>
    <s v="25001"/>
    <s v="Foreign Trade"/>
    <s v="3"/>
    <s v="Vegetable and melon farming"/>
    <n v="15055"/>
    <s v="Industry Use"/>
    <n v="5.6303849999999999E-3"/>
    <x v="1"/>
    <x v="1"/>
    <x v="32"/>
    <x v="32"/>
  </r>
  <r>
    <s v="25001"/>
    <s v="Foreign Trade"/>
    <s v="4"/>
    <s v="Fruit farming"/>
    <n v="15055"/>
    <s v="Industry Use"/>
    <n v="3.4571526999999998E-2"/>
    <x v="1"/>
    <x v="1"/>
    <x v="32"/>
    <x v="32"/>
  </r>
  <r>
    <s v="25001"/>
    <s v="Foreign Trade"/>
    <s v="5"/>
    <s v="Tree nut farming"/>
    <n v="15055"/>
    <s v="Industry Use"/>
    <n v="2.7434475E-2"/>
    <x v="1"/>
    <x v="1"/>
    <x v="32"/>
    <x v="32"/>
  </r>
  <r>
    <s v="25001"/>
    <s v="Foreign Trade"/>
    <s v="6"/>
    <s v="Greenhouse, nursery, and floriculture production"/>
    <n v="15055"/>
    <s v="Industry Use"/>
    <n v="2.1354809999999998E-3"/>
    <x v="1"/>
    <x v="1"/>
    <x v="32"/>
    <x v="32"/>
  </r>
  <r>
    <s v="25001"/>
    <s v="Foreign Trade"/>
    <s v="10"/>
    <s v="All other crop farming"/>
    <n v="15055"/>
    <s v="Industry Use"/>
    <n v="0.42580731599999999"/>
    <x v="0"/>
    <x v="0"/>
    <x v="32"/>
    <x v="32"/>
  </r>
  <r>
    <s v="25001"/>
    <s v="Foreign Trade"/>
    <s v="11"/>
    <s v="Beef cattle ranching and farming, including feedlots and dual-purpose ranching and farming"/>
    <n v="15055"/>
    <s v="Industry Use"/>
    <n v="0.57743541099999995"/>
    <x v="2"/>
    <x v="2"/>
    <x v="32"/>
    <x v="32"/>
  </r>
  <r>
    <s v="25001"/>
    <s v="Foreign Trade"/>
    <s v="12"/>
    <s v="Dairy cattle and milk production"/>
    <n v="15055"/>
    <s v="Industry Use"/>
    <n v="1.3448290000000001E-3"/>
    <x v="2"/>
    <x v="2"/>
    <x v="32"/>
    <x v="32"/>
  </r>
  <r>
    <s v="25001"/>
    <s v="Foreign Trade"/>
    <s v="13"/>
    <s v="Poultry and egg production"/>
    <n v="15055"/>
    <s v="Industry Use"/>
    <n v="1.3008473E-2"/>
    <x v="2"/>
    <x v="2"/>
    <x v="32"/>
    <x v="32"/>
  </r>
  <r>
    <s v="25001"/>
    <s v="Foreign Trade"/>
    <s v="14"/>
    <s v="Animal production, except cattle and poultry and eggs"/>
    <n v="15055"/>
    <s v="Industry Use"/>
    <n v="0.92816275599999998"/>
    <x v="2"/>
    <x v="2"/>
    <x v="32"/>
    <x v="32"/>
  </r>
  <r>
    <s v="25001"/>
    <s v="Foreign Trade"/>
    <s v="15"/>
    <s v="Forestry, forest products, and timber tract production"/>
    <n v="15055"/>
    <s v="Industry Use"/>
    <n v="1.5035892E-2"/>
    <x v="3"/>
    <x v="3"/>
    <x v="32"/>
    <x v="32"/>
  </r>
  <r>
    <s v="25001"/>
    <s v="Foreign Trade"/>
    <s v="16"/>
    <s v="Commercial logging"/>
    <n v="15055"/>
    <s v="Industry Use"/>
    <n v="0.59268706999999998"/>
    <x v="3"/>
    <x v="3"/>
    <x v="32"/>
    <x v="32"/>
  </r>
  <r>
    <s v="25001"/>
    <s v="Foreign Trade"/>
    <s v="18"/>
    <s v="Commercial hunting and trapping"/>
    <n v="15055"/>
    <s v="Industry Use"/>
    <n v="0"/>
    <x v="3"/>
    <x v="3"/>
    <x v="32"/>
    <x v="32"/>
  </r>
  <r>
    <s v="25001"/>
    <s v="Foreign Trade"/>
    <s v="19"/>
    <s v="Support activities for agriculture and forestry"/>
    <n v="15055"/>
    <s v="Industry Use"/>
    <n v="2.0762755000000001E-2"/>
    <x v="3"/>
    <x v="3"/>
    <x v="32"/>
    <x v="32"/>
  </r>
  <r>
    <s v="25001"/>
    <s v="Foreign Trade"/>
    <s v="20"/>
    <s v="Oil and gas extraction"/>
    <n v="15055"/>
    <s v="Industry Use"/>
    <n v="0.60363375399999997"/>
    <x v="4"/>
    <x v="4"/>
    <x v="32"/>
    <x v="32"/>
  </r>
  <r>
    <s v="25001"/>
    <s v="Foreign Trade"/>
    <s v="28"/>
    <s v="Stone mining and quarrying"/>
    <n v="15055"/>
    <s v="Industry Use"/>
    <n v="6.9210269999999997E-3"/>
    <x v="4"/>
    <x v="4"/>
    <x v="32"/>
    <x v="32"/>
  </r>
  <r>
    <s v="25001"/>
    <s v="Foreign Trade"/>
    <s v="35"/>
    <s v="Drilling oil and gas wells"/>
    <n v="15055"/>
    <s v="Industry Use"/>
    <n v="3.0800000000000003E-5"/>
    <x v="4"/>
    <x v="4"/>
    <x v="32"/>
    <x v="32"/>
  </r>
  <r>
    <s v="25001"/>
    <s v="Foreign Trade"/>
    <s v="36"/>
    <s v="Support activities for oil and gas operations"/>
    <n v="15055"/>
    <s v="Industry Use"/>
    <n v="1.1068969999999999E-3"/>
    <x v="4"/>
    <x v="4"/>
    <x v="32"/>
    <x v="32"/>
  </r>
  <r>
    <s v="25001"/>
    <s v="Foreign Trade"/>
    <s v="37"/>
    <s v="Metal mining services"/>
    <n v="15055"/>
    <s v="Industry Use"/>
    <n v="1.4121419999999999E-3"/>
    <x v="4"/>
    <x v="4"/>
    <x v="32"/>
    <x v="32"/>
  </r>
  <r>
    <s v="25001"/>
    <s v="Foreign Trade"/>
    <s v="38"/>
    <s v="Other nonmetallic minerals services"/>
    <n v="15055"/>
    <s v="Industry Use"/>
    <n v="1.7901690000000001E-3"/>
    <x v="4"/>
    <x v="4"/>
    <x v="32"/>
    <x v="32"/>
  </r>
  <r>
    <s v="25001"/>
    <s v="Foreign Trade"/>
    <s v="40"/>
    <s v="Electric power generation - Fossil fuel"/>
    <n v="15055"/>
    <s v="Industry Use"/>
    <n v="0"/>
    <x v="5"/>
    <x v="5"/>
    <x v="32"/>
    <x v="32"/>
  </r>
  <r>
    <s v="25001"/>
    <s v="Foreign Trade"/>
    <s v="47"/>
    <s v="Electric power transmission and distribution"/>
    <n v="15055"/>
    <s v="Industry Use"/>
    <n v="0.42066932699999998"/>
    <x v="5"/>
    <x v="5"/>
    <x v="32"/>
    <x v="32"/>
  </r>
  <r>
    <s v="25001"/>
    <s v="Foreign Trade"/>
    <s v="48"/>
    <s v="Natural gas distribution"/>
    <n v="15055"/>
    <s v="Industry Use"/>
    <n v="8.6579771E-2"/>
    <x v="5"/>
    <x v="5"/>
    <x v="32"/>
    <x v="32"/>
  </r>
  <r>
    <s v="25001"/>
    <s v="Foreign Trade"/>
    <s v="49"/>
    <s v="Water, sewage and other systems"/>
    <n v="15055"/>
    <s v="Industry Use"/>
    <n v="5.6520340000000002E-3"/>
    <x v="5"/>
    <x v="5"/>
    <x v="32"/>
    <x v="32"/>
  </r>
  <r>
    <s v="25001"/>
    <s v="Foreign Trade"/>
    <s v="50"/>
    <s v="Construction of new health care structures"/>
    <n v="15055"/>
    <s v="Industry Use"/>
    <n v="0"/>
    <x v="6"/>
    <x v="6"/>
    <x v="32"/>
    <x v="32"/>
  </r>
  <r>
    <s v="25001"/>
    <s v="Foreign Trade"/>
    <s v="51"/>
    <s v="Construction of new manufacturing structures"/>
    <n v="15055"/>
    <s v="Industry Use"/>
    <n v="0"/>
    <x v="6"/>
    <x v="6"/>
    <x v="32"/>
    <x v="32"/>
  </r>
  <r>
    <s v="25001"/>
    <s v="Foreign Trade"/>
    <s v="52"/>
    <s v="Construction of new power and communication structures"/>
    <n v="15055"/>
    <s v="Industry Use"/>
    <n v="0"/>
    <x v="6"/>
    <x v="6"/>
    <x v="32"/>
    <x v="32"/>
  </r>
  <r>
    <s v="25001"/>
    <s v="Foreign Trade"/>
    <s v="53"/>
    <s v="Construction of new educational and vocational structures"/>
    <n v="15055"/>
    <s v="Industry Use"/>
    <n v="0"/>
    <x v="6"/>
    <x v="6"/>
    <x v="32"/>
    <x v="32"/>
  </r>
  <r>
    <s v="25001"/>
    <s v="Foreign Trade"/>
    <s v="54"/>
    <s v="Construction of new highways and streets"/>
    <n v="15055"/>
    <s v="Industry Use"/>
    <n v="0"/>
    <x v="6"/>
    <x v="6"/>
    <x v="32"/>
    <x v="32"/>
  </r>
  <r>
    <s v="25001"/>
    <s v="Foreign Trade"/>
    <s v="55"/>
    <s v="Construction of new commercial structures, including farm structures"/>
    <n v="15055"/>
    <s v="Industry Use"/>
    <n v="0"/>
    <x v="6"/>
    <x v="6"/>
    <x v="32"/>
    <x v="32"/>
  </r>
  <r>
    <s v="25001"/>
    <s v="Foreign Trade"/>
    <s v="56"/>
    <s v="Construction of other new nonresidential structures"/>
    <n v="15055"/>
    <s v="Industry Use"/>
    <n v="0"/>
    <x v="6"/>
    <x v="6"/>
    <x v="32"/>
    <x v="32"/>
  </r>
  <r>
    <s v="25001"/>
    <s v="Foreign Trade"/>
    <s v="57"/>
    <s v="Construction of new single-family residential structures"/>
    <n v="15055"/>
    <s v="Industry Use"/>
    <n v="0"/>
    <x v="6"/>
    <x v="6"/>
    <x v="32"/>
    <x v="32"/>
  </r>
  <r>
    <s v="25001"/>
    <s v="Foreign Trade"/>
    <s v="58"/>
    <s v="Construction of new multifamily residential structures"/>
    <n v="15055"/>
    <s v="Industry Use"/>
    <n v="0"/>
    <x v="6"/>
    <x v="6"/>
    <x v="32"/>
    <x v="32"/>
  </r>
  <r>
    <s v="25001"/>
    <s v="Foreign Trade"/>
    <s v="59"/>
    <s v="Construction of other new residential structures"/>
    <n v="15055"/>
    <s v="Industry Use"/>
    <n v="0"/>
    <x v="6"/>
    <x v="6"/>
    <x v="32"/>
    <x v="32"/>
  </r>
  <r>
    <s v="25001"/>
    <s v="Foreign Trade"/>
    <s v="60"/>
    <s v="Maintenance and repair construction of nonresidential structures"/>
    <n v="15055"/>
    <s v="Industry Use"/>
    <n v="2.0968766999999999E-2"/>
    <x v="6"/>
    <x v="6"/>
    <x v="32"/>
    <x v="32"/>
  </r>
  <r>
    <s v="25001"/>
    <s v="Foreign Trade"/>
    <s v="61"/>
    <s v="Maintenance and repair construction of residential structures"/>
    <n v="15055"/>
    <s v="Industry Use"/>
    <n v="6.5227039999999998E-3"/>
    <x v="6"/>
    <x v="6"/>
    <x v="32"/>
    <x v="32"/>
  </r>
  <r>
    <s v="25001"/>
    <s v="Foreign Trade"/>
    <s v="62"/>
    <s v="Maintenance and repair construction of highways, streets, bridges, and tunnels"/>
    <n v="15055"/>
    <s v="Industry Use"/>
    <n v="1.9928754999999999E-2"/>
    <x v="6"/>
    <x v="6"/>
    <x v="32"/>
    <x v="32"/>
  </r>
  <r>
    <s v="25001"/>
    <s v="Foreign Trade"/>
    <s v="64"/>
    <s v="Other animal food manufacturing"/>
    <n v="15055"/>
    <s v="Industry Use"/>
    <n v="1.836296299"/>
    <x v="7"/>
    <x v="7"/>
    <x v="32"/>
    <x v="32"/>
  </r>
  <r>
    <s v="25001"/>
    <s v="Foreign Trade"/>
    <s v="65"/>
    <s v="Flour milling"/>
    <n v="15055"/>
    <s v="Industry Use"/>
    <n v="3.1733841869999999"/>
    <x v="7"/>
    <x v="7"/>
    <x v="32"/>
    <x v="32"/>
  </r>
  <r>
    <s v="25001"/>
    <s v="Foreign Trade"/>
    <s v="76"/>
    <s v="Confectionery manufacturing from purchased chocolate"/>
    <n v="15055"/>
    <s v="Industry Use"/>
    <n v="0.51632167600000001"/>
    <x v="7"/>
    <x v="7"/>
    <x v="32"/>
    <x v="32"/>
  </r>
  <r>
    <s v="25001"/>
    <s v="Foreign Trade"/>
    <s v="84"/>
    <s v="Fluid milk manufacturing"/>
    <n v="15055"/>
    <s v="Industry Use"/>
    <n v="0.86956389999999995"/>
    <x v="7"/>
    <x v="7"/>
    <x v="32"/>
    <x v="32"/>
  </r>
  <r>
    <s v="25001"/>
    <s v="Foreign Trade"/>
    <s v="87"/>
    <s v="Frozen cakes and other pastries manufacturing"/>
    <n v="15055"/>
    <s v="Industry Use"/>
    <n v="9.5948862999999995E-2"/>
    <x v="7"/>
    <x v="7"/>
    <x v="32"/>
    <x v="32"/>
  </r>
  <r>
    <s v="25001"/>
    <s v="Foreign Trade"/>
    <s v="89"/>
    <s v="Animal, except poultry, slaughtering"/>
    <n v="15055"/>
    <s v="Industry Use"/>
    <n v="1.2609270530000001"/>
    <x v="7"/>
    <x v="7"/>
    <x v="32"/>
    <x v="32"/>
  </r>
  <r>
    <s v="25001"/>
    <s v="Foreign Trade"/>
    <s v="90"/>
    <s v="Meat processed from carcasses"/>
    <n v="15055"/>
    <s v="Industry Use"/>
    <n v="2.0957430540000002"/>
    <x v="7"/>
    <x v="7"/>
    <x v="32"/>
    <x v="32"/>
  </r>
  <r>
    <s v="25001"/>
    <s v="Foreign Trade"/>
    <s v="91"/>
    <s v="Rendering and meat byproduct processing"/>
    <n v="15055"/>
    <s v="Industry Use"/>
    <n v="3.8067215000000001E-2"/>
    <x v="7"/>
    <x v="7"/>
    <x v="32"/>
    <x v="32"/>
  </r>
  <r>
    <s v="25001"/>
    <s v="Foreign Trade"/>
    <s v="93"/>
    <s v="Bread and bakery product, except frozen, manufacturing"/>
    <n v="15055"/>
    <s v="Industry Use"/>
    <n v="0.42548965599999999"/>
    <x v="7"/>
    <x v="7"/>
    <x v="32"/>
    <x v="32"/>
  </r>
  <r>
    <s v="25001"/>
    <s v="Foreign Trade"/>
    <s v="97"/>
    <s v="Roasted nuts and peanut butter manufacturing"/>
    <n v="15055"/>
    <s v="Industry Use"/>
    <n v="4.5069523E-2"/>
    <x v="7"/>
    <x v="7"/>
    <x v="32"/>
    <x v="32"/>
  </r>
  <r>
    <s v="25001"/>
    <s v="Foreign Trade"/>
    <s v="98"/>
    <s v="Other snack food manufacturing"/>
    <n v="15055"/>
    <s v="Industry Use"/>
    <n v="1.5703680000000001E-2"/>
    <x v="7"/>
    <x v="7"/>
    <x v="32"/>
    <x v="32"/>
  </r>
  <r>
    <s v="25001"/>
    <s v="Foreign Trade"/>
    <s v="99"/>
    <s v="Coffee and tea manufacturing"/>
    <n v="15055"/>
    <s v="Industry Use"/>
    <n v="0.85022897099999994"/>
    <x v="7"/>
    <x v="7"/>
    <x v="32"/>
    <x v="32"/>
  </r>
  <r>
    <s v="25001"/>
    <s v="Foreign Trade"/>
    <s v="103"/>
    <s v="All other food manufacturing"/>
    <n v="15055"/>
    <s v="Industry Use"/>
    <n v="5.649901507"/>
    <x v="7"/>
    <x v="7"/>
    <x v="32"/>
    <x v="32"/>
  </r>
  <r>
    <s v="25001"/>
    <s v="Foreign Trade"/>
    <s v="105"/>
    <s v="Manufactured ice"/>
    <n v="15055"/>
    <s v="Industry Use"/>
    <n v="3.4034528000000001E-2"/>
    <x v="7"/>
    <x v="7"/>
    <x v="32"/>
    <x v="32"/>
  </r>
  <r>
    <s v="25001"/>
    <s v="Foreign Trade"/>
    <s v="106"/>
    <s v="Breweries"/>
    <n v="15055"/>
    <s v="Industry Use"/>
    <n v="9.7591906000000006E-2"/>
    <x v="7"/>
    <x v="7"/>
    <x v="32"/>
    <x v="32"/>
  </r>
  <r>
    <s v="25001"/>
    <s v="Foreign Trade"/>
    <s v="107"/>
    <s v="Wineries"/>
    <n v="15055"/>
    <s v="Industry Use"/>
    <n v="1.4152142299999999"/>
    <x v="7"/>
    <x v="7"/>
    <x v="32"/>
    <x v="32"/>
  </r>
  <r>
    <s v="25001"/>
    <s v="Foreign Trade"/>
    <s v="108"/>
    <s v="Distilleries"/>
    <n v="15055"/>
    <s v="Industry Use"/>
    <n v="0.224367488"/>
    <x v="7"/>
    <x v="7"/>
    <x v="32"/>
    <x v="32"/>
  </r>
  <r>
    <s v="25001"/>
    <s v="Foreign Trade"/>
    <s v="115"/>
    <s v="Textile and fabric finishing mills"/>
    <n v="15055"/>
    <s v="Industry Use"/>
    <n v="1.8052399999999999E-4"/>
    <x v="8"/>
    <x v="8"/>
    <x v="32"/>
    <x v="32"/>
  </r>
  <r>
    <s v="25001"/>
    <s v="Foreign Trade"/>
    <s v="119"/>
    <s v="Textile bag and canvas mills"/>
    <n v="15055"/>
    <s v="Industry Use"/>
    <n v="0.344912577"/>
    <x v="8"/>
    <x v="8"/>
    <x v="32"/>
    <x v="32"/>
  </r>
  <r>
    <s v="25001"/>
    <s v="Foreign Trade"/>
    <s v="121"/>
    <s v="Other textile product mills"/>
    <n v="15055"/>
    <s v="Industry Use"/>
    <n v="1.154411155"/>
    <x v="8"/>
    <x v="8"/>
    <x v="32"/>
    <x v="32"/>
  </r>
  <r>
    <s v="25001"/>
    <s v="Foreign Trade"/>
    <s v="122"/>
    <s v="Hosiery and sock mills"/>
    <n v="15055"/>
    <s v="Industry Use"/>
    <n v="5.1369179999999999E-3"/>
    <x v="8"/>
    <x v="8"/>
    <x v="32"/>
    <x v="32"/>
  </r>
  <r>
    <s v="25001"/>
    <s v="Foreign Trade"/>
    <s v="123"/>
    <s v="Other apparel knitting mills"/>
    <n v="15055"/>
    <s v="Industry Use"/>
    <n v="6.5267199999999997E-3"/>
    <x v="8"/>
    <x v="8"/>
    <x v="32"/>
    <x v="32"/>
  </r>
  <r>
    <s v="25001"/>
    <s v="Foreign Trade"/>
    <s v="124"/>
    <s v="Cut and sew apparel contractors"/>
    <n v="15055"/>
    <s v="Industry Use"/>
    <n v="4.7722770000000001E-3"/>
    <x v="8"/>
    <x v="8"/>
    <x v="32"/>
    <x v="32"/>
  </r>
  <r>
    <s v="25001"/>
    <s v="Foreign Trade"/>
    <s v="125"/>
    <s v="Mens and boys cut and sew apparel manufacturing"/>
    <n v="15055"/>
    <s v="Industry Use"/>
    <n v="8.8952930000000003E-3"/>
    <x v="8"/>
    <x v="8"/>
    <x v="32"/>
    <x v="32"/>
  </r>
  <r>
    <s v="25001"/>
    <s v="Foreign Trade"/>
    <s v="126"/>
    <s v="Womens and girls cut and sew apparel manufacturing"/>
    <n v="15055"/>
    <s v="Industry Use"/>
    <n v="1.2480158999999999E-2"/>
    <x v="8"/>
    <x v="8"/>
    <x v="32"/>
    <x v="32"/>
  </r>
  <r>
    <s v="25001"/>
    <s v="Foreign Trade"/>
    <s v="127"/>
    <s v="Other cut and sew apparel manufacturing"/>
    <n v="15055"/>
    <s v="Industry Use"/>
    <n v="4.1488209999999996E-3"/>
    <x v="8"/>
    <x v="8"/>
    <x v="32"/>
    <x v="32"/>
  </r>
  <r>
    <s v="25001"/>
    <s v="Foreign Trade"/>
    <s v="128"/>
    <s v="Apparel accessories and other apparel manufacturing"/>
    <n v="15055"/>
    <s v="Industry Use"/>
    <n v="4.5204820000000001E-3"/>
    <x v="8"/>
    <x v="8"/>
    <x v="32"/>
    <x v="32"/>
  </r>
  <r>
    <s v="25001"/>
    <s v="Foreign Trade"/>
    <s v="131"/>
    <s v="Other leather and allied product manufacturing"/>
    <n v="15055"/>
    <s v="Industry Use"/>
    <n v="0.55947702499999996"/>
    <x v="8"/>
    <x v="8"/>
    <x v="32"/>
    <x v="32"/>
  </r>
  <r>
    <s v="25001"/>
    <s v="Foreign Trade"/>
    <s v="132"/>
    <s v="Sawmills"/>
    <n v="15055"/>
    <s v="Industry Use"/>
    <n v="1.903187865"/>
    <x v="8"/>
    <x v="8"/>
    <x v="32"/>
    <x v="32"/>
  </r>
  <r>
    <s v="25001"/>
    <s v="Foreign Trade"/>
    <s v="135"/>
    <s v="Engineered wood member and truss manufacturing"/>
    <n v="15055"/>
    <s v="Industry Use"/>
    <n v="1.5110032449999999"/>
    <x v="8"/>
    <x v="8"/>
    <x v="32"/>
    <x v="32"/>
  </r>
  <r>
    <s v="25001"/>
    <s v="Foreign Trade"/>
    <s v="137"/>
    <s v="Wood windows and door manufacturing"/>
    <n v="15055"/>
    <s v="Industry Use"/>
    <n v="1.503151876"/>
    <x v="8"/>
    <x v="8"/>
    <x v="32"/>
    <x v="32"/>
  </r>
  <r>
    <s v="25001"/>
    <s v="Foreign Trade"/>
    <s v="139"/>
    <s v="Other millwork, including flooring"/>
    <n v="15055"/>
    <s v="Industry Use"/>
    <n v="0.102944599"/>
    <x v="8"/>
    <x v="8"/>
    <x v="32"/>
    <x v="32"/>
  </r>
  <r>
    <s v="25001"/>
    <s v="Foreign Trade"/>
    <s v="140"/>
    <s v="Wood container and pallet manufacturing"/>
    <n v="15055"/>
    <s v="Industry Use"/>
    <n v="0.38973070500000001"/>
    <x v="8"/>
    <x v="8"/>
    <x v="32"/>
    <x v="32"/>
  </r>
  <r>
    <s v="25001"/>
    <s v="Foreign Trade"/>
    <s v="143"/>
    <s v="All other miscellaneous wood product manufacturing"/>
    <n v="15055"/>
    <s v="Industry Use"/>
    <n v="0.163327954"/>
    <x v="8"/>
    <x v="8"/>
    <x v="32"/>
    <x v="32"/>
  </r>
  <r>
    <s v="25001"/>
    <s v="Foreign Trade"/>
    <s v="147"/>
    <s v="Paperboard container manufacturing"/>
    <n v="15055"/>
    <s v="Industry Use"/>
    <n v="1.900257716"/>
    <x v="8"/>
    <x v="8"/>
    <x v="32"/>
    <x v="32"/>
  </r>
  <r>
    <s v="25001"/>
    <s v="Foreign Trade"/>
    <s v="152"/>
    <s v="Printing"/>
    <n v="15055"/>
    <s v="Industry Use"/>
    <n v="1.0292070149999999"/>
    <x v="8"/>
    <x v="8"/>
    <x v="32"/>
    <x v="32"/>
  </r>
  <r>
    <s v="25001"/>
    <s v="Foreign Trade"/>
    <s v="155"/>
    <s v="Asphalt paving mixture and block manufacturing"/>
    <n v="15055"/>
    <s v="Industry Use"/>
    <n v="6.0875294000000003E-2"/>
    <x v="8"/>
    <x v="8"/>
    <x v="32"/>
    <x v="32"/>
  </r>
  <r>
    <s v="25001"/>
    <s v="Foreign Trade"/>
    <s v="163"/>
    <s v="Other basic organic chemical manufacturing"/>
    <n v="15055"/>
    <s v="Industry Use"/>
    <n v="25.188319849999999"/>
    <x v="8"/>
    <x v="8"/>
    <x v="32"/>
    <x v="32"/>
  </r>
  <r>
    <s v="25001"/>
    <s v="Foreign Trade"/>
    <s v="175"/>
    <s v="Paint and coating manufacturing"/>
    <n v="15055"/>
    <s v="Industry Use"/>
    <n v="1.2617774740000001"/>
    <x v="8"/>
    <x v="8"/>
    <x v="32"/>
    <x v="32"/>
  </r>
  <r>
    <s v="25001"/>
    <s v="Foreign Trade"/>
    <s v="177"/>
    <s v="Soap and other detergent manufacturing"/>
    <n v="15055"/>
    <s v="Industry Use"/>
    <n v="0.62967480099999995"/>
    <x v="8"/>
    <x v="8"/>
    <x v="32"/>
    <x v="32"/>
  </r>
  <r>
    <s v="25001"/>
    <s v="Foreign Trade"/>
    <s v="190"/>
    <s v="Polystyrene foam product manufacturing"/>
    <n v="15055"/>
    <s v="Industry Use"/>
    <n v="3.8850413E-2"/>
    <x v="8"/>
    <x v="8"/>
    <x v="32"/>
    <x v="32"/>
  </r>
  <r>
    <s v="25001"/>
    <s v="Foreign Trade"/>
    <s v="191"/>
    <s v="Urethane and other foam product (except polystyrene) manufacturing"/>
    <n v="15055"/>
    <s v="Industry Use"/>
    <n v="2.8505248E-2"/>
    <x v="8"/>
    <x v="8"/>
    <x v="32"/>
    <x v="32"/>
  </r>
  <r>
    <s v="25001"/>
    <s v="Foreign Trade"/>
    <s v="192"/>
    <s v="Plastics bottle manufacturing"/>
    <n v="15055"/>
    <s v="Industry Use"/>
    <n v="0.78969268400000003"/>
    <x v="8"/>
    <x v="8"/>
    <x v="32"/>
    <x v="32"/>
  </r>
  <r>
    <s v="25001"/>
    <s v="Foreign Trade"/>
    <s v="195"/>
    <s v="Rubber and plastics hoses and belting manufacturing"/>
    <n v="15055"/>
    <s v="Industry Use"/>
    <n v="3.7413543410000001"/>
    <x v="8"/>
    <x v="8"/>
    <x v="32"/>
    <x v="32"/>
  </r>
  <r>
    <s v="25001"/>
    <s v="Foreign Trade"/>
    <s v="197"/>
    <s v="Pottery, ceramics, and plumbing fixture manufacturing"/>
    <n v="15055"/>
    <s v="Industry Use"/>
    <n v="0.26722993900000003"/>
    <x v="8"/>
    <x v="8"/>
    <x v="32"/>
    <x v="32"/>
  </r>
  <r>
    <s v="25001"/>
    <s v="Foreign Trade"/>
    <s v="204"/>
    <s v="Ready-mix concrete manufacturing"/>
    <n v="15055"/>
    <s v="Industry Use"/>
    <n v="1.3204695000000001E-2"/>
    <x v="8"/>
    <x v="8"/>
    <x v="32"/>
    <x v="32"/>
  </r>
  <r>
    <s v="25001"/>
    <s v="Foreign Trade"/>
    <s v="207"/>
    <s v="Other concrete product manufacturing"/>
    <n v="15055"/>
    <s v="Industry Use"/>
    <n v="0.42955237699999999"/>
    <x v="8"/>
    <x v="8"/>
    <x v="32"/>
    <x v="32"/>
  </r>
  <r>
    <s v="25001"/>
    <s v="Foreign Trade"/>
    <s v="211"/>
    <s v="Cut stone and stone product manufacturing"/>
    <n v="15055"/>
    <s v="Industry Use"/>
    <n v="3.1712258E-2"/>
    <x v="8"/>
    <x v="8"/>
    <x v="32"/>
    <x v="32"/>
  </r>
  <r>
    <s v="25001"/>
    <s v="Foreign Trade"/>
    <s v="215"/>
    <s v="Iron and steel mills and ferroalloy manufacturing"/>
    <n v="15055"/>
    <s v="Industry Use"/>
    <n v="4.096042744"/>
    <x v="8"/>
    <x v="8"/>
    <x v="32"/>
    <x v="32"/>
  </r>
  <r>
    <s v="25001"/>
    <s v="Foreign Trade"/>
    <s v="217"/>
    <s v="Rolled steel shape manufacturing"/>
    <n v="15055"/>
    <s v="Industry Use"/>
    <n v="0.18369632499999999"/>
    <x v="8"/>
    <x v="8"/>
    <x v="32"/>
    <x v="32"/>
  </r>
  <r>
    <s v="25001"/>
    <s v="Foreign Trade"/>
    <s v="227"/>
    <s v="Ferrous metal foundries"/>
    <n v="15055"/>
    <s v="Industry Use"/>
    <n v="0.37631648000000001"/>
    <x v="8"/>
    <x v="8"/>
    <x v="32"/>
    <x v="32"/>
  </r>
  <r>
    <s v="25001"/>
    <s v="Foreign Trade"/>
    <s v="228"/>
    <s v="Nonferrous metal foundries"/>
    <n v="15055"/>
    <s v="Industry Use"/>
    <n v="0.43006032900000002"/>
    <x v="8"/>
    <x v="8"/>
    <x v="32"/>
    <x v="32"/>
  </r>
  <r>
    <s v="25001"/>
    <s v="Foreign Trade"/>
    <s v="230"/>
    <s v="Crown and closure manufacturing and metal stamping"/>
    <n v="15055"/>
    <s v="Industry Use"/>
    <n v="1.332024461"/>
    <x v="8"/>
    <x v="8"/>
    <x v="32"/>
    <x v="32"/>
  </r>
  <r>
    <s v="25001"/>
    <s v="Foreign Trade"/>
    <s v="234"/>
    <s v="Handtool manufacturing"/>
    <n v="15055"/>
    <s v="Industry Use"/>
    <n v="0.22145659100000001"/>
    <x v="8"/>
    <x v="8"/>
    <x v="32"/>
    <x v="32"/>
  </r>
  <r>
    <s v="25001"/>
    <s v="Foreign Trade"/>
    <s v="236"/>
    <s v="Fabricated structural metal manufacturing"/>
    <n v="15055"/>
    <s v="Industry Use"/>
    <n v="0.206773649"/>
    <x v="8"/>
    <x v="8"/>
    <x v="32"/>
    <x v="32"/>
  </r>
  <r>
    <s v="25001"/>
    <s v="Foreign Trade"/>
    <s v="238"/>
    <s v="Metal window and door manufacturing"/>
    <n v="15055"/>
    <s v="Industry Use"/>
    <n v="1.2111485850000001"/>
    <x v="8"/>
    <x v="8"/>
    <x v="32"/>
    <x v="32"/>
  </r>
  <r>
    <s v="25001"/>
    <s v="Foreign Trade"/>
    <s v="239"/>
    <s v="Sheet metal work manufacturing"/>
    <n v="15055"/>
    <s v="Industry Use"/>
    <n v="0.45984973299999998"/>
    <x v="8"/>
    <x v="8"/>
    <x v="32"/>
    <x v="32"/>
  </r>
  <r>
    <s v="25001"/>
    <s v="Foreign Trade"/>
    <s v="240"/>
    <s v="Ornamental and architectural metal work manufacturing"/>
    <n v="15055"/>
    <s v="Industry Use"/>
    <n v="3.9594363E-2"/>
    <x v="8"/>
    <x v="8"/>
    <x v="32"/>
    <x v="32"/>
  </r>
  <r>
    <s v="25001"/>
    <s v="Foreign Trade"/>
    <s v="242"/>
    <s v="Metal tank (heavy gauge) manufacturing"/>
    <n v="15055"/>
    <s v="Industry Use"/>
    <n v="1.5158287290000001"/>
    <x v="8"/>
    <x v="8"/>
    <x v="32"/>
    <x v="32"/>
  </r>
  <r>
    <s v="25001"/>
    <s v="Foreign Trade"/>
    <s v="244"/>
    <s v="Metal barrels, drums and pails manufacturing"/>
    <n v="15055"/>
    <s v="Industry Use"/>
    <n v="1.4611279690000001"/>
    <x v="8"/>
    <x v="8"/>
    <x v="32"/>
    <x v="32"/>
  </r>
  <r>
    <s v="25001"/>
    <s v="Foreign Trade"/>
    <s v="247"/>
    <s v="Machine shops"/>
    <n v="15055"/>
    <s v="Industry Use"/>
    <n v="0.42071886800000002"/>
    <x v="8"/>
    <x v="8"/>
    <x v="32"/>
    <x v="32"/>
  </r>
  <r>
    <s v="25001"/>
    <s v="Foreign Trade"/>
    <s v="248"/>
    <s v="Turned product and screw, nut, and bolt manufacturing"/>
    <n v="15055"/>
    <s v="Industry Use"/>
    <n v="3.4824330140000002"/>
    <x v="8"/>
    <x v="8"/>
    <x v="32"/>
    <x v="32"/>
  </r>
  <r>
    <s v="25001"/>
    <s v="Foreign Trade"/>
    <s v="251"/>
    <s v="Electroplating, anodizing, and coloring metal"/>
    <n v="15055"/>
    <s v="Industry Use"/>
    <n v="2.9478730000000002E-3"/>
    <x v="8"/>
    <x v="8"/>
    <x v="32"/>
    <x v="32"/>
  </r>
  <r>
    <s v="25001"/>
    <s v="Foreign Trade"/>
    <s v="252"/>
    <s v="Valve and fittings, other than plumbing, manufacturing"/>
    <n v="15055"/>
    <s v="Industry Use"/>
    <n v="39.430673859999999"/>
    <x v="8"/>
    <x v="8"/>
    <x v="32"/>
    <x v="32"/>
  </r>
  <r>
    <s v="25001"/>
    <s v="Foreign Trade"/>
    <s v="259"/>
    <s v="Other fabricated metal manufacturing"/>
    <n v="15055"/>
    <s v="Industry Use"/>
    <n v="0.73008907300000003"/>
    <x v="8"/>
    <x v="8"/>
    <x v="32"/>
    <x v="32"/>
  </r>
  <r>
    <s v="25001"/>
    <s v="Foreign Trade"/>
    <s v="261"/>
    <s v="Lawn and garden equipment manufacturing"/>
    <n v="15055"/>
    <s v="Industry Use"/>
    <n v="4.0268968120000004"/>
    <x v="8"/>
    <x v="8"/>
    <x v="32"/>
    <x v="32"/>
  </r>
  <r>
    <s v="25001"/>
    <s v="Foreign Trade"/>
    <s v="262"/>
    <s v="Construction machinery manufacturing"/>
    <n v="15055"/>
    <s v="Industry Use"/>
    <n v="277.79007089999999"/>
    <x v="8"/>
    <x v="8"/>
    <x v="32"/>
    <x v="32"/>
  </r>
  <r>
    <s v="25001"/>
    <s v="Foreign Trade"/>
    <s v="269"/>
    <s v="All other industrial machinery manufacturing"/>
    <n v="15055"/>
    <s v="Industry Use"/>
    <n v="2.2266525650000002"/>
    <x v="8"/>
    <x v="8"/>
    <x v="32"/>
    <x v="32"/>
  </r>
  <r>
    <s v="25001"/>
    <s v="Foreign Trade"/>
    <s v="275"/>
    <s v="Air conditioning, refrigeration, and warm air heating equipment manufacturing"/>
    <n v="15055"/>
    <s v="Industry Use"/>
    <n v="4.5301401779999999"/>
    <x v="8"/>
    <x v="8"/>
    <x v="32"/>
    <x v="32"/>
  </r>
  <r>
    <s v="25001"/>
    <s v="Foreign Trade"/>
    <s v="276"/>
    <s v="Industrial mold manufacturing"/>
    <n v="15055"/>
    <s v="Industry Use"/>
    <n v="0.24144344600000001"/>
    <x v="8"/>
    <x v="8"/>
    <x v="32"/>
    <x v="32"/>
  </r>
  <r>
    <s v="25001"/>
    <s v="Foreign Trade"/>
    <s v="277"/>
    <s v="Special tool, die, jig, and fixture manufacturing"/>
    <n v="15055"/>
    <s v="Industry Use"/>
    <n v="0.32028109199999999"/>
    <x v="8"/>
    <x v="8"/>
    <x v="32"/>
    <x v="32"/>
  </r>
  <r>
    <s v="25001"/>
    <s v="Foreign Trade"/>
    <s v="282"/>
    <s v="Speed changer, industrial high-speed drive, and gear manufacturing"/>
    <n v="15055"/>
    <s v="Industry Use"/>
    <n v="4.8300917669999999"/>
    <x v="8"/>
    <x v="8"/>
    <x v="32"/>
    <x v="32"/>
  </r>
  <r>
    <s v="25001"/>
    <s v="Foreign Trade"/>
    <s v="294"/>
    <s v="Industrial process furnace and oven manufacturing"/>
    <n v="15055"/>
    <s v="Industry Use"/>
    <n v="2.5419869359999998"/>
    <x v="8"/>
    <x v="8"/>
    <x v="32"/>
    <x v="32"/>
  </r>
  <r>
    <s v="25001"/>
    <s v="Foreign Trade"/>
    <s v="297"/>
    <s v="Scales, balances, and miscellaneous general purpose machinery manufacturing"/>
    <n v="15055"/>
    <s v="Industry Use"/>
    <n v="57.160313170000002"/>
    <x v="8"/>
    <x v="8"/>
    <x v="32"/>
    <x v="32"/>
  </r>
  <r>
    <s v="25001"/>
    <s v="Foreign Trade"/>
    <s v="307"/>
    <s v="Semiconductor and related device manufacturing"/>
    <n v="15055"/>
    <s v="Industry Use"/>
    <n v="0.93060367600000005"/>
    <x v="8"/>
    <x v="8"/>
    <x v="32"/>
    <x v="32"/>
  </r>
  <r>
    <s v="25001"/>
    <s v="Foreign Trade"/>
    <s v="317"/>
    <s v="Analytical laboratory instrument manufacturing"/>
    <n v="15055"/>
    <s v="Industry Use"/>
    <n v="7.1091459999999995E-2"/>
    <x v="8"/>
    <x v="8"/>
    <x v="32"/>
    <x v="32"/>
  </r>
  <r>
    <s v="25001"/>
    <s v="Foreign Trade"/>
    <s v="323"/>
    <s v="Lighting fixture manufacturing"/>
    <n v="15055"/>
    <s v="Industry Use"/>
    <n v="7.5337698999999994E-2"/>
    <x v="8"/>
    <x v="8"/>
    <x v="32"/>
    <x v="32"/>
  </r>
  <r>
    <s v="25001"/>
    <s v="Foreign Trade"/>
    <s v="330"/>
    <s v="Motor and generator manufacturing"/>
    <n v="15055"/>
    <s v="Industry Use"/>
    <n v="7.3912980619999997"/>
    <x v="8"/>
    <x v="8"/>
    <x v="32"/>
    <x v="32"/>
  </r>
  <r>
    <s v="25001"/>
    <s v="Foreign Trade"/>
    <s v="341"/>
    <s v="Light truck and utility vehicle manufacturing"/>
    <n v="15055"/>
    <s v="Industry Use"/>
    <n v="28.52783393"/>
    <x v="8"/>
    <x v="8"/>
    <x v="32"/>
    <x v="32"/>
  </r>
  <r>
    <s v="25001"/>
    <s v="Foreign Trade"/>
    <s v="343"/>
    <s v="Motor vehicle body manufacturing"/>
    <n v="15055"/>
    <s v="Industry Use"/>
    <n v="0.208204269"/>
    <x v="8"/>
    <x v="8"/>
    <x v="32"/>
    <x v="32"/>
  </r>
  <r>
    <s v="25001"/>
    <s v="Foreign Trade"/>
    <s v="346"/>
    <s v="Travel trailer and camper manufacturing"/>
    <n v="15055"/>
    <s v="Industry Use"/>
    <n v="0.56657412399999996"/>
    <x v="8"/>
    <x v="8"/>
    <x v="32"/>
    <x v="32"/>
  </r>
  <r>
    <s v="25001"/>
    <s v="Foreign Trade"/>
    <s v="348"/>
    <s v="Motor vehicle electrical and electronic equipment manufacturing"/>
    <n v="15055"/>
    <s v="Industry Use"/>
    <n v="6.8960906079999997"/>
    <x v="8"/>
    <x v="8"/>
    <x v="32"/>
    <x v="32"/>
  </r>
  <r>
    <s v="25001"/>
    <s v="Foreign Trade"/>
    <s v="364"/>
    <s v="All other transportation equipment manufacturing"/>
    <n v="15055"/>
    <s v="Industry Use"/>
    <n v="0.40361638999999999"/>
    <x v="8"/>
    <x v="8"/>
    <x v="32"/>
    <x v="32"/>
  </r>
  <r>
    <s v="25001"/>
    <s v="Foreign Trade"/>
    <s v="365"/>
    <s v="Wood kitchen cabinet and countertop manufacturing"/>
    <n v="15055"/>
    <s v="Industry Use"/>
    <n v="9.0569416999999999E-2"/>
    <x v="8"/>
    <x v="8"/>
    <x v="32"/>
    <x v="32"/>
  </r>
  <r>
    <s v="25001"/>
    <s v="Foreign Trade"/>
    <s v="366"/>
    <s v="Upholstered household furniture manufacturing"/>
    <n v="15055"/>
    <s v="Industry Use"/>
    <n v="0.77805982200000001"/>
    <x v="8"/>
    <x v="8"/>
    <x v="32"/>
    <x v="32"/>
  </r>
  <r>
    <s v="25001"/>
    <s v="Foreign Trade"/>
    <s v="367"/>
    <s v="Nonupholstered wood household furniture manufacturing"/>
    <n v="15055"/>
    <s v="Industry Use"/>
    <n v="0.19879454899999999"/>
    <x v="8"/>
    <x v="8"/>
    <x v="32"/>
    <x v="32"/>
  </r>
  <r>
    <s v="25001"/>
    <s v="Foreign Trade"/>
    <s v="371"/>
    <s v="Custom architectural woodwork and millwork"/>
    <n v="15055"/>
    <s v="Industry Use"/>
    <n v="2.4502033999999999E-2"/>
    <x v="8"/>
    <x v="8"/>
    <x v="32"/>
    <x v="32"/>
  </r>
  <r>
    <s v="25001"/>
    <s v="Foreign Trade"/>
    <s v="374"/>
    <s v="Mattress manufacturing"/>
    <n v="15055"/>
    <s v="Industry Use"/>
    <n v="2.5515856E-2"/>
    <x v="8"/>
    <x v="8"/>
    <x v="32"/>
    <x v="32"/>
  </r>
  <r>
    <s v="25001"/>
    <s v="Foreign Trade"/>
    <s v="376"/>
    <s v="Surgical and medical instrument manufacturing"/>
    <n v="15055"/>
    <s v="Industry Use"/>
    <n v="2.4786169939999998"/>
    <x v="8"/>
    <x v="8"/>
    <x v="32"/>
    <x v="32"/>
  </r>
  <r>
    <s v="25001"/>
    <s v="Foreign Trade"/>
    <s v="378"/>
    <s v="Dental equipment and supplies manufacturing"/>
    <n v="15055"/>
    <s v="Industry Use"/>
    <n v="0.57355231100000004"/>
    <x v="8"/>
    <x v="8"/>
    <x v="32"/>
    <x v="32"/>
  </r>
  <r>
    <s v="25001"/>
    <s v="Foreign Trade"/>
    <s v="380"/>
    <s v="Dental laboratories"/>
    <n v="15055"/>
    <s v="Industry Use"/>
    <n v="0.23969167499999999"/>
    <x v="8"/>
    <x v="8"/>
    <x v="32"/>
    <x v="32"/>
  </r>
  <r>
    <s v="25001"/>
    <s v="Foreign Trade"/>
    <s v="381"/>
    <s v="Jewelry and silverware manufacturing"/>
    <n v="15055"/>
    <s v="Industry Use"/>
    <n v="2.6711980230000001"/>
    <x v="8"/>
    <x v="8"/>
    <x v="32"/>
    <x v="32"/>
  </r>
  <r>
    <s v="25001"/>
    <s v="Foreign Trade"/>
    <s v="382"/>
    <s v="Sporting and athletic goods manufacturing"/>
    <n v="15055"/>
    <s v="Industry Use"/>
    <n v="0.59356087899999999"/>
    <x v="8"/>
    <x v="8"/>
    <x v="32"/>
    <x v="32"/>
  </r>
  <r>
    <s v="25001"/>
    <s v="Foreign Trade"/>
    <s v="383"/>
    <s v="Doll, toy, and game manufacturing"/>
    <n v="15055"/>
    <s v="Industry Use"/>
    <n v="1.4316749660000001"/>
    <x v="8"/>
    <x v="8"/>
    <x v="32"/>
    <x v="32"/>
  </r>
  <r>
    <s v="25001"/>
    <s v="Foreign Trade"/>
    <s v="384"/>
    <s v="Office supplies (except paper) manufacturing"/>
    <n v="15055"/>
    <s v="Industry Use"/>
    <n v="0.25645100399999998"/>
    <x v="8"/>
    <x v="8"/>
    <x v="32"/>
    <x v="32"/>
  </r>
  <r>
    <s v="25001"/>
    <s v="Foreign Trade"/>
    <s v="385"/>
    <s v="Sign manufacturing"/>
    <n v="15055"/>
    <s v="Industry Use"/>
    <n v="3.7913572999999999E-2"/>
    <x v="8"/>
    <x v="8"/>
    <x v="32"/>
    <x v="32"/>
  </r>
  <r>
    <s v="25001"/>
    <s v="Foreign Trade"/>
    <s v="390"/>
    <s v="Burial casket manufacturing"/>
    <n v="15055"/>
    <s v="Industry Use"/>
    <n v="0"/>
    <x v="8"/>
    <x v="8"/>
    <x v="32"/>
    <x v="32"/>
  </r>
  <r>
    <s v="25001"/>
    <s v="Foreign Trade"/>
    <s v="392"/>
    <s v="Wholesale - Motor vehicle and motor vehicle parts and supplies"/>
    <n v="15055"/>
    <s v="Industry Use"/>
    <n v="13.189379690000001"/>
    <x v="9"/>
    <x v="9"/>
    <x v="32"/>
    <x v="32"/>
  </r>
  <r>
    <s v="25001"/>
    <s v="Foreign Trade"/>
    <s v="393"/>
    <s v="Wholesale - Professional and commercial equipment and supplies"/>
    <n v="15055"/>
    <s v="Industry Use"/>
    <n v="13.541089059999999"/>
    <x v="9"/>
    <x v="9"/>
    <x v="32"/>
    <x v="32"/>
  </r>
  <r>
    <s v="25001"/>
    <s v="Foreign Trade"/>
    <s v="394"/>
    <s v="Wholesale - Household appliances and electrical and electronic goods"/>
    <n v="15055"/>
    <s v="Industry Use"/>
    <n v="11.58517075"/>
    <x v="9"/>
    <x v="9"/>
    <x v="32"/>
    <x v="32"/>
  </r>
  <r>
    <s v="25001"/>
    <s v="Foreign Trade"/>
    <s v="395"/>
    <s v="Wholesale - Machinery, equipment, and supplies"/>
    <n v="15055"/>
    <s v="Industry Use"/>
    <n v="37.122646330000002"/>
    <x v="9"/>
    <x v="9"/>
    <x v="32"/>
    <x v="32"/>
  </r>
  <r>
    <s v="25001"/>
    <s v="Foreign Trade"/>
    <s v="396"/>
    <s v="Wholesale - Other durable goods merchant wholesalers"/>
    <n v="15055"/>
    <s v="Industry Use"/>
    <n v="32.09886169"/>
    <x v="9"/>
    <x v="9"/>
    <x v="32"/>
    <x v="32"/>
  </r>
  <r>
    <s v="25001"/>
    <s v="Foreign Trade"/>
    <s v="397"/>
    <s v="Wholesale - Drugs and druggistsâ€™ sundries"/>
    <n v="15055"/>
    <s v="Industry Use"/>
    <n v="0.61274695400000001"/>
    <x v="9"/>
    <x v="9"/>
    <x v="32"/>
    <x v="32"/>
  </r>
  <r>
    <s v="25001"/>
    <s v="Foreign Trade"/>
    <s v="398"/>
    <s v="Wholesale - Grocery and related product wholesalers"/>
    <n v="15055"/>
    <s v="Industry Use"/>
    <n v="2.3361015319999998"/>
    <x v="9"/>
    <x v="9"/>
    <x v="32"/>
    <x v="32"/>
  </r>
  <r>
    <s v="25001"/>
    <s v="Foreign Trade"/>
    <s v="399"/>
    <s v="Wholesale - Petroleum and petroleum products"/>
    <n v="15055"/>
    <s v="Industry Use"/>
    <n v="7.4155263900000001"/>
    <x v="9"/>
    <x v="9"/>
    <x v="32"/>
    <x v="32"/>
  </r>
  <r>
    <s v="25001"/>
    <s v="Foreign Trade"/>
    <s v="400"/>
    <s v="Wholesale - Other nondurable goods merchant wholesalers"/>
    <n v="15055"/>
    <s v="Industry Use"/>
    <n v="10.26882747"/>
    <x v="9"/>
    <x v="9"/>
    <x v="32"/>
    <x v="32"/>
  </r>
  <r>
    <s v="25001"/>
    <s v="Foreign Trade"/>
    <s v="401"/>
    <s v="Wholesale - Wholesale electronic markets and agents and brokers"/>
    <n v="15055"/>
    <s v="Industry Use"/>
    <n v="0.34887960600000001"/>
    <x v="9"/>
    <x v="9"/>
    <x v="32"/>
    <x v="32"/>
  </r>
  <r>
    <s v="25001"/>
    <s v="Foreign Trade"/>
    <s v="402"/>
    <s v="Retail - Motor vehicle and parts dealers"/>
    <n v="15055"/>
    <s v="Industry Use"/>
    <n v="0"/>
    <x v="10"/>
    <x v="10"/>
    <x v="32"/>
    <x v="32"/>
  </r>
  <r>
    <s v="25001"/>
    <s v="Foreign Trade"/>
    <s v="403"/>
    <s v="Retail - Furniture and home furnishings stores"/>
    <n v="15055"/>
    <s v="Industry Use"/>
    <n v="0"/>
    <x v="10"/>
    <x v="10"/>
    <x v="32"/>
    <x v="32"/>
  </r>
  <r>
    <s v="25001"/>
    <s v="Foreign Trade"/>
    <s v="404"/>
    <s v="Retail - Electronics and appliance stores"/>
    <n v="15055"/>
    <s v="Industry Use"/>
    <n v="0"/>
    <x v="10"/>
    <x v="10"/>
    <x v="32"/>
    <x v="32"/>
  </r>
  <r>
    <s v="25001"/>
    <s v="Foreign Trade"/>
    <s v="405"/>
    <s v="Retail - Building material and garden equipment and supplies stores"/>
    <n v="15055"/>
    <s v="Industry Use"/>
    <n v="0"/>
    <x v="10"/>
    <x v="10"/>
    <x v="32"/>
    <x v="32"/>
  </r>
  <r>
    <s v="25001"/>
    <s v="Foreign Trade"/>
    <s v="406"/>
    <s v="Retail - Food and beverage stores"/>
    <n v="15055"/>
    <s v="Industry Use"/>
    <n v="0"/>
    <x v="10"/>
    <x v="10"/>
    <x v="32"/>
    <x v="32"/>
  </r>
  <r>
    <s v="25001"/>
    <s v="Foreign Trade"/>
    <s v="407"/>
    <s v="Retail - Health and personal care stores"/>
    <n v="15055"/>
    <s v="Industry Use"/>
    <n v="0"/>
    <x v="10"/>
    <x v="10"/>
    <x v="32"/>
    <x v="32"/>
  </r>
  <r>
    <s v="25001"/>
    <s v="Foreign Trade"/>
    <s v="408"/>
    <s v="Retail - Gasoline stores"/>
    <n v="15055"/>
    <s v="Industry Use"/>
    <n v="0"/>
    <x v="10"/>
    <x v="10"/>
    <x v="32"/>
    <x v="32"/>
  </r>
  <r>
    <s v="25001"/>
    <s v="Foreign Trade"/>
    <s v="409"/>
    <s v="Retail - Clothing and clothing accessories stores"/>
    <n v="15055"/>
    <s v="Industry Use"/>
    <n v="0"/>
    <x v="10"/>
    <x v="10"/>
    <x v="32"/>
    <x v="32"/>
  </r>
  <r>
    <s v="25001"/>
    <s v="Foreign Trade"/>
    <s v="410"/>
    <s v="Retail - Sporting goods, hobby, musical instrument and book stores"/>
    <n v="15055"/>
    <s v="Industry Use"/>
    <n v="0"/>
    <x v="10"/>
    <x v="10"/>
    <x v="32"/>
    <x v="32"/>
  </r>
  <r>
    <s v="25001"/>
    <s v="Foreign Trade"/>
    <s v="411"/>
    <s v="Retail - General merchandise stores"/>
    <n v="15055"/>
    <s v="Industry Use"/>
    <n v="0"/>
    <x v="10"/>
    <x v="10"/>
    <x v="32"/>
    <x v="32"/>
  </r>
  <r>
    <s v="25001"/>
    <s v="Foreign Trade"/>
    <s v="412"/>
    <s v="Retail - Miscellaneous store retailers"/>
    <n v="15055"/>
    <s v="Industry Use"/>
    <n v="0"/>
    <x v="10"/>
    <x v="10"/>
    <x v="32"/>
    <x v="32"/>
  </r>
  <r>
    <s v="25001"/>
    <s v="Foreign Trade"/>
    <s v="413"/>
    <s v="Retail - Nonstore retailers"/>
    <n v="15055"/>
    <s v="Industry Use"/>
    <n v="0"/>
    <x v="10"/>
    <x v="10"/>
    <x v="32"/>
    <x v="32"/>
  </r>
  <r>
    <s v="25001"/>
    <s v="Foreign Trade"/>
    <s v="414"/>
    <s v="Air transportation"/>
    <n v="15055"/>
    <s v="Industry Use"/>
    <n v="0.68967789700000004"/>
    <x v="11"/>
    <x v="11"/>
    <x v="32"/>
    <x v="32"/>
  </r>
  <r>
    <s v="25001"/>
    <s v="Foreign Trade"/>
    <s v="415"/>
    <s v="Rail transportation"/>
    <n v="15055"/>
    <s v="Industry Use"/>
    <n v="2.9238628769999999"/>
    <x v="11"/>
    <x v="11"/>
    <x v="32"/>
    <x v="32"/>
  </r>
  <r>
    <s v="25001"/>
    <s v="Foreign Trade"/>
    <s v="416"/>
    <s v="Water transportation"/>
    <n v="15055"/>
    <s v="Industry Use"/>
    <n v="4.0108044000000002E-2"/>
    <x v="11"/>
    <x v="11"/>
    <x v="32"/>
    <x v="32"/>
  </r>
  <r>
    <s v="25001"/>
    <s v="Foreign Trade"/>
    <s v="417"/>
    <s v="Truck transportation"/>
    <n v="15055"/>
    <s v="Industry Use"/>
    <n v="18.95141104"/>
    <x v="11"/>
    <x v="11"/>
    <x v="32"/>
    <x v="32"/>
  </r>
  <r>
    <s v="25001"/>
    <s v="Foreign Trade"/>
    <s v="418"/>
    <s v="Transit and ground passenger transportation"/>
    <n v="15055"/>
    <s v="Industry Use"/>
    <n v="8.4800000000000001E-5"/>
    <x v="11"/>
    <x v="11"/>
    <x v="32"/>
    <x v="32"/>
  </r>
  <r>
    <s v="25001"/>
    <s v="Foreign Trade"/>
    <s v="419"/>
    <s v="Pipeline transportation"/>
    <n v="15055"/>
    <s v="Industry Use"/>
    <n v="0.12917307"/>
    <x v="11"/>
    <x v="11"/>
    <x v="32"/>
    <x v="32"/>
  </r>
  <r>
    <s v="25001"/>
    <s v="Foreign Trade"/>
    <s v="420"/>
    <s v="Scenic and sightseeing transportation and support activities for transportation"/>
    <n v="15055"/>
    <s v="Industry Use"/>
    <n v="0.45985072500000002"/>
    <x v="11"/>
    <x v="11"/>
    <x v="32"/>
    <x v="32"/>
  </r>
  <r>
    <s v="25001"/>
    <s v="Foreign Trade"/>
    <s v="421"/>
    <s v="Couriers and messengers"/>
    <n v="15055"/>
    <s v="Industry Use"/>
    <n v="4.2259248649999996"/>
    <x v="11"/>
    <x v="11"/>
    <x v="32"/>
    <x v="32"/>
  </r>
  <r>
    <s v="25001"/>
    <s v="Foreign Trade"/>
    <s v="422"/>
    <s v="Warehousing and storage"/>
    <n v="15055"/>
    <s v="Industry Use"/>
    <n v="0.15968796599999999"/>
    <x v="11"/>
    <x v="11"/>
    <x v="32"/>
    <x v="32"/>
  </r>
  <r>
    <s v="25001"/>
    <s v="Foreign Trade"/>
    <s v="423"/>
    <s v="Newspaper publishers"/>
    <n v="15055"/>
    <s v="Industry Use"/>
    <n v="0.63852034000000002"/>
    <x v="12"/>
    <x v="12"/>
    <x v="32"/>
    <x v="32"/>
  </r>
  <r>
    <s v="25001"/>
    <s v="Foreign Trade"/>
    <s v="424"/>
    <s v="Periodical publishers"/>
    <n v="15055"/>
    <s v="Industry Use"/>
    <n v="0.101580511"/>
    <x v="12"/>
    <x v="12"/>
    <x v="32"/>
    <x v="32"/>
  </r>
  <r>
    <s v="25001"/>
    <s v="Foreign Trade"/>
    <s v="425"/>
    <s v="Book publishers"/>
    <n v="15055"/>
    <s v="Industry Use"/>
    <n v="17.952911090000001"/>
    <x v="12"/>
    <x v="12"/>
    <x v="32"/>
    <x v="32"/>
  </r>
  <r>
    <s v="25001"/>
    <s v="Foreign Trade"/>
    <s v="428"/>
    <s v="Software publishers"/>
    <n v="15055"/>
    <s v="Industry Use"/>
    <n v="5.3064663999999998E-2"/>
    <x v="12"/>
    <x v="12"/>
    <x v="32"/>
    <x v="32"/>
  </r>
  <r>
    <s v="25001"/>
    <s v="Foreign Trade"/>
    <s v="429"/>
    <s v="Motion picture and video industries"/>
    <n v="15055"/>
    <s v="Industry Use"/>
    <n v="7.3072673100000003"/>
    <x v="12"/>
    <x v="12"/>
    <x v="32"/>
    <x v="32"/>
  </r>
  <r>
    <s v="25001"/>
    <s v="Foreign Trade"/>
    <s v="430"/>
    <s v="Sound recording industries"/>
    <n v="15055"/>
    <s v="Industry Use"/>
    <n v="7.8107571000000001E-2"/>
    <x v="12"/>
    <x v="12"/>
    <x v="32"/>
    <x v="32"/>
  </r>
  <r>
    <s v="25001"/>
    <s v="Foreign Trade"/>
    <s v="431"/>
    <s v="Radio and television broadcasting"/>
    <n v="15055"/>
    <s v="Industry Use"/>
    <n v="0.31739281000000003"/>
    <x v="12"/>
    <x v="12"/>
    <x v="32"/>
    <x v="32"/>
  </r>
  <r>
    <s v="25001"/>
    <s v="Foreign Trade"/>
    <s v="432"/>
    <s v="Cable and other subscription programming"/>
    <n v="15055"/>
    <s v="Industry Use"/>
    <n v="6.7161341999999999E-2"/>
    <x v="12"/>
    <x v="12"/>
    <x v="32"/>
    <x v="32"/>
  </r>
  <r>
    <s v="25001"/>
    <s v="Foreign Trade"/>
    <s v="433"/>
    <s v="Wired telecommunications carriers"/>
    <n v="15055"/>
    <s v="Industry Use"/>
    <n v="1.7166760750000001"/>
    <x v="12"/>
    <x v="12"/>
    <x v="32"/>
    <x v="32"/>
  </r>
  <r>
    <s v="25001"/>
    <s v="Foreign Trade"/>
    <s v="436"/>
    <s v="Data processing, hosting, and related services"/>
    <n v="15055"/>
    <s v="Industry Use"/>
    <n v="0.85423463399999999"/>
    <x v="12"/>
    <x v="12"/>
    <x v="32"/>
    <x v="32"/>
  </r>
  <r>
    <s v="25001"/>
    <s v="Foreign Trade"/>
    <s v="437"/>
    <s v="News syndicates, libraries, archives and all other information services"/>
    <n v="15055"/>
    <s v="Industry Use"/>
    <n v="5.9955540000000002E-3"/>
    <x v="12"/>
    <x v="12"/>
    <x v="32"/>
    <x v="32"/>
  </r>
  <r>
    <s v="25001"/>
    <s v="Foreign Trade"/>
    <s v="438"/>
    <s v="Internet publishing and broadcasting and web search portals"/>
    <n v="15055"/>
    <s v="Industry Use"/>
    <n v="0.30261856100000001"/>
    <x v="12"/>
    <x v="12"/>
    <x v="32"/>
    <x v="32"/>
  </r>
  <r>
    <s v="25001"/>
    <s v="Foreign Trade"/>
    <s v="439"/>
    <s v="Nondepository credit intermediation and related activities"/>
    <n v="15055"/>
    <s v="Industry Use"/>
    <n v="2.9253264529999998"/>
    <x v="13"/>
    <x v="13"/>
    <x v="32"/>
    <x v="32"/>
  </r>
  <r>
    <s v="25001"/>
    <s v="Foreign Trade"/>
    <s v="440"/>
    <s v="Securities and commodity contracts intermediation and brokerage"/>
    <n v="15055"/>
    <s v="Industry Use"/>
    <n v="2.3078397260000001"/>
    <x v="13"/>
    <x v="13"/>
    <x v="32"/>
    <x v="32"/>
  </r>
  <r>
    <s v="25001"/>
    <s v="Foreign Trade"/>
    <s v="441"/>
    <s v="Monetary authorities and depository credit intermediation"/>
    <n v="15055"/>
    <s v="Industry Use"/>
    <n v="21.701391439999998"/>
    <x v="13"/>
    <x v="13"/>
    <x v="32"/>
    <x v="32"/>
  </r>
  <r>
    <s v="25001"/>
    <s v="Foreign Trade"/>
    <s v="442"/>
    <s v="Other financial investment activities"/>
    <n v="15055"/>
    <s v="Industry Use"/>
    <n v="13.56525197"/>
    <x v="13"/>
    <x v="13"/>
    <x v="32"/>
    <x v="32"/>
  </r>
  <r>
    <s v="25001"/>
    <s v="Foreign Trade"/>
    <s v="443"/>
    <s v="Direct life insurance carriers"/>
    <n v="15055"/>
    <s v="Industry Use"/>
    <n v="0"/>
    <x v="13"/>
    <x v="13"/>
    <x v="32"/>
    <x v="32"/>
  </r>
  <r>
    <s v="25001"/>
    <s v="Foreign Trade"/>
    <s v="444"/>
    <s v="Insurance carriers, except direct life"/>
    <n v="15055"/>
    <s v="Industry Use"/>
    <n v="0.477734565"/>
    <x v="13"/>
    <x v="13"/>
    <x v="32"/>
    <x v="32"/>
  </r>
  <r>
    <s v="25001"/>
    <s v="Foreign Trade"/>
    <s v="445"/>
    <s v="Insurance agencies, brokerages, and related activities"/>
    <n v="15055"/>
    <s v="Industry Use"/>
    <n v="0"/>
    <x v="13"/>
    <x v="13"/>
    <x v="32"/>
    <x v="32"/>
  </r>
  <r>
    <s v="25001"/>
    <s v="Foreign Trade"/>
    <s v="446"/>
    <s v="Funds, trusts, and other financial vehicles"/>
    <n v="15055"/>
    <s v="Industry Use"/>
    <n v="0"/>
    <x v="13"/>
    <x v="13"/>
    <x v="32"/>
    <x v="32"/>
  </r>
  <r>
    <s v="25001"/>
    <s v="Foreign Trade"/>
    <s v="447"/>
    <s v="Other real estate"/>
    <n v="15055"/>
    <s v="Industry Use"/>
    <n v="1.0451239480000001"/>
    <x v="14"/>
    <x v="14"/>
    <x v="32"/>
    <x v="32"/>
  </r>
  <r>
    <s v="25001"/>
    <s v="Foreign Trade"/>
    <s v="448"/>
    <s v="Tenant-occupied housing"/>
    <n v="15055"/>
    <s v="Industry Use"/>
    <n v="0"/>
    <x v="14"/>
    <x v="14"/>
    <x v="32"/>
    <x v="32"/>
  </r>
  <r>
    <s v="25001"/>
    <s v="Foreign Trade"/>
    <s v="449"/>
    <s v="Owner-occupied dwellings"/>
    <n v="15055"/>
    <s v="Industry Use"/>
    <n v="0"/>
    <x v="14"/>
    <x v="14"/>
    <x v="32"/>
    <x v="32"/>
  </r>
  <r>
    <s v="25001"/>
    <s v="Foreign Trade"/>
    <s v="450"/>
    <s v="Automotive equipment rental and leasing"/>
    <n v="15055"/>
    <s v="Industry Use"/>
    <n v="0.25391952600000001"/>
    <x v="15"/>
    <x v="15"/>
    <x v="32"/>
    <x v="32"/>
  </r>
  <r>
    <s v="25001"/>
    <s v="Foreign Trade"/>
    <s v="451"/>
    <s v="General and consumer goods rental except video tapes and discs"/>
    <n v="15055"/>
    <s v="Industry Use"/>
    <n v="0.41139342600000001"/>
    <x v="15"/>
    <x v="15"/>
    <x v="32"/>
    <x v="32"/>
  </r>
  <r>
    <s v="25001"/>
    <s v="Foreign Trade"/>
    <s v="452"/>
    <s v="Video tape and disc rental"/>
    <n v="15055"/>
    <s v="Industry Use"/>
    <n v="0.18623219399999999"/>
    <x v="15"/>
    <x v="15"/>
    <x v="32"/>
    <x v="32"/>
  </r>
  <r>
    <s v="25001"/>
    <s v="Foreign Trade"/>
    <s v="453"/>
    <s v="Commercial and industrial machinery and equipment rental and leasing"/>
    <n v="15055"/>
    <s v="Industry Use"/>
    <n v="1.286111038"/>
    <x v="15"/>
    <x v="15"/>
    <x v="32"/>
    <x v="32"/>
  </r>
  <r>
    <s v="25001"/>
    <s v="Foreign Trade"/>
    <s v="454"/>
    <s v="Lessors of nonfinancial intangible assets"/>
    <n v="15055"/>
    <s v="Industry Use"/>
    <n v="0.84800449899999997"/>
    <x v="15"/>
    <x v="15"/>
    <x v="32"/>
    <x v="32"/>
  </r>
  <r>
    <s v="25001"/>
    <s v="Foreign Trade"/>
    <s v="455"/>
    <s v="Legal services"/>
    <n v="15055"/>
    <s v="Industry Use"/>
    <n v="1.6522042429999999"/>
    <x v="16"/>
    <x v="16"/>
    <x v="32"/>
    <x v="32"/>
  </r>
  <r>
    <s v="25001"/>
    <s v="Foreign Trade"/>
    <s v="456"/>
    <s v="Accounting, tax preparation, bookkeeping, and payroll services"/>
    <n v="15055"/>
    <s v="Industry Use"/>
    <n v="0.51988761699999997"/>
    <x v="16"/>
    <x v="16"/>
    <x v="32"/>
    <x v="32"/>
  </r>
  <r>
    <s v="25001"/>
    <s v="Foreign Trade"/>
    <s v="457"/>
    <s v="Architectural, engineering, and related services"/>
    <n v="15055"/>
    <s v="Industry Use"/>
    <n v="5.1553025689999998"/>
    <x v="16"/>
    <x v="16"/>
    <x v="32"/>
    <x v="32"/>
  </r>
  <r>
    <s v="25001"/>
    <s v="Foreign Trade"/>
    <s v="458"/>
    <s v="Specialized design services"/>
    <n v="15055"/>
    <s v="Industry Use"/>
    <n v="1.0144202E-2"/>
    <x v="16"/>
    <x v="16"/>
    <x v="32"/>
    <x v="32"/>
  </r>
  <r>
    <s v="25001"/>
    <s v="Foreign Trade"/>
    <s v="459"/>
    <s v="Custom computer programming services"/>
    <n v="15055"/>
    <s v="Industry Use"/>
    <n v="10.672849859999999"/>
    <x v="16"/>
    <x v="16"/>
    <x v="32"/>
    <x v="32"/>
  </r>
  <r>
    <s v="25001"/>
    <s v="Foreign Trade"/>
    <s v="460"/>
    <s v="Computer systems design services"/>
    <n v="15055"/>
    <s v="Industry Use"/>
    <n v="4.6380693710000003"/>
    <x v="16"/>
    <x v="16"/>
    <x v="32"/>
    <x v="32"/>
  </r>
  <r>
    <s v="25001"/>
    <s v="Foreign Trade"/>
    <s v="461"/>
    <s v="Other computer related services, including facilities management"/>
    <n v="15055"/>
    <s v="Industry Use"/>
    <n v="0.98722976100000004"/>
    <x v="16"/>
    <x v="16"/>
    <x v="32"/>
    <x v="32"/>
  </r>
  <r>
    <s v="25001"/>
    <s v="Foreign Trade"/>
    <s v="462"/>
    <s v="Management consulting services"/>
    <n v="15055"/>
    <s v="Industry Use"/>
    <n v="4.3182936390000002"/>
    <x v="16"/>
    <x v="16"/>
    <x v="32"/>
    <x v="32"/>
  </r>
  <r>
    <s v="25001"/>
    <s v="Foreign Trade"/>
    <s v="463"/>
    <s v="Environmental and other technical consulting services"/>
    <n v="15055"/>
    <s v="Industry Use"/>
    <n v="1.8880645000000001E-2"/>
    <x v="16"/>
    <x v="16"/>
    <x v="32"/>
    <x v="32"/>
  </r>
  <r>
    <s v="25001"/>
    <s v="Foreign Trade"/>
    <s v="464"/>
    <s v="Scientific research and development services"/>
    <n v="15055"/>
    <s v="Industry Use"/>
    <n v="52.72959548"/>
    <x v="16"/>
    <x v="16"/>
    <x v="32"/>
    <x v="32"/>
  </r>
  <r>
    <s v="25001"/>
    <s v="Foreign Trade"/>
    <s v="465"/>
    <s v="Advertising, public relations, and related services"/>
    <n v="15055"/>
    <s v="Industry Use"/>
    <n v="0.58794520699999997"/>
    <x v="16"/>
    <x v="16"/>
    <x v="32"/>
    <x v="32"/>
  </r>
  <r>
    <s v="25001"/>
    <s v="Foreign Trade"/>
    <s v="466"/>
    <s v="Photographic services"/>
    <n v="15055"/>
    <s v="Industry Use"/>
    <n v="5.9938930000000001E-3"/>
    <x v="16"/>
    <x v="16"/>
    <x v="32"/>
    <x v="32"/>
  </r>
  <r>
    <s v="25001"/>
    <s v="Foreign Trade"/>
    <s v="467"/>
    <s v="Veterinary services"/>
    <n v="15055"/>
    <s v="Industry Use"/>
    <n v="0"/>
    <x v="16"/>
    <x v="16"/>
    <x v="32"/>
    <x v="32"/>
  </r>
  <r>
    <s v="25001"/>
    <s v="Foreign Trade"/>
    <s v="468"/>
    <s v="Marketing research and all other miscellaneous professional, scientific, and technical services"/>
    <n v="15055"/>
    <s v="Industry Use"/>
    <n v="0.50063759299999999"/>
    <x v="16"/>
    <x v="16"/>
    <x v="32"/>
    <x v="32"/>
  </r>
  <r>
    <s v="25001"/>
    <s v="Foreign Trade"/>
    <s v="469"/>
    <s v="Management of companies and enterprises"/>
    <n v="15055"/>
    <s v="Industry Use"/>
    <n v="0.75928711900000001"/>
    <x v="17"/>
    <x v="17"/>
    <x v="32"/>
    <x v="32"/>
  </r>
  <r>
    <s v="25001"/>
    <s v="Foreign Trade"/>
    <s v="470"/>
    <s v="Office administrative services"/>
    <n v="15055"/>
    <s v="Industry Use"/>
    <n v="5.2208243000000001E-2"/>
    <x v="17"/>
    <x v="17"/>
    <x v="32"/>
    <x v="32"/>
  </r>
  <r>
    <s v="25001"/>
    <s v="Foreign Trade"/>
    <s v="471"/>
    <s v="Facilities support services"/>
    <n v="15055"/>
    <s v="Industry Use"/>
    <n v="3.1816320000000002E-3"/>
    <x v="17"/>
    <x v="17"/>
    <x v="32"/>
    <x v="32"/>
  </r>
  <r>
    <s v="25001"/>
    <s v="Foreign Trade"/>
    <s v="472"/>
    <s v="Employment services"/>
    <n v="15055"/>
    <s v="Industry Use"/>
    <n v="0.148756165"/>
    <x v="17"/>
    <x v="17"/>
    <x v="32"/>
    <x v="32"/>
  </r>
  <r>
    <s v="25001"/>
    <s v="Foreign Trade"/>
    <s v="473"/>
    <s v="Business support services"/>
    <n v="15055"/>
    <s v="Industry Use"/>
    <n v="6.8821113000000003E-2"/>
    <x v="17"/>
    <x v="17"/>
    <x v="32"/>
    <x v="32"/>
  </r>
  <r>
    <s v="25001"/>
    <s v="Foreign Trade"/>
    <s v="474"/>
    <s v="Travel arrangement and reservation services"/>
    <n v="15055"/>
    <s v="Industry Use"/>
    <n v="6.5568901999999998E-2"/>
    <x v="17"/>
    <x v="17"/>
    <x v="32"/>
    <x v="32"/>
  </r>
  <r>
    <s v="25001"/>
    <s v="Foreign Trade"/>
    <s v="475"/>
    <s v="Investigation and security services"/>
    <n v="15055"/>
    <s v="Industry Use"/>
    <n v="6.0272349999999997E-3"/>
    <x v="17"/>
    <x v="17"/>
    <x v="32"/>
    <x v="32"/>
  </r>
  <r>
    <s v="25001"/>
    <s v="Foreign Trade"/>
    <s v="476"/>
    <s v="Services to buildings"/>
    <n v="15055"/>
    <s v="Industry Use"/>
    <n v="1.5239050000000001E-2"/>
    <x v="17"/>
    <x v="17"/>
    <x v="32"/>
    <x v="32"/>
  </r>
  <r>
    <s v="25001"/>
    <s v="Foreign Trade"/>
    <s v="477"/>
    <s v="Landscape and horticultural services"/>
    <n v="15055"/>
    <s v="Industry Use"/>
    <n v="7.4980539999999997E-3"/>
    <x v="17"/>
    <x v="17"/>
    <x v="32"/>
    <x v="32"/>
  </r>
  <r>
    <s v="25001"/>
    <s v="Foreign Trade"/>
    <s v="478"/>
    <s v="Other support services"/>
    <n v="15055"/>
    <s v="Industry Use"/>
    <n v="7.3033256000000005E-2"/>
    <x v="17"/>
    <x v="17"/>
    <x v="32"/>
    <x v="32"/>
  </r>
  <r>
    <s v="25001"/>
    <s v="Foreign Trade"/>
    <s v="479"/>
    <s v="Waste management and remediation services"/>
    <n v="15055"/>
    <s v="Industry Use"/>
    <n v="0.108650704"/>
    <x v="17"/>
    <x v="17"/>
    <x v="32"/>
    <x v="32"/>
  </r>
  <r>
    <s v="25001"/>
    <s v="Foreign Trade"/>
    <s v="480"/>
    <s v="Elementary and secondary schools"/>
    <n v="15055"/>
    <s v="Industry Use"/>
    <n v="0"/>
    <x v="18"/>
    <x v="18"/>
    <x v="32"/>
    <x v="32"/>
  </r>
  <r>
    <s v="25001"/>
    <s v="Foreign Trade"/>
    <s v="481"/>
    <s v="Junior colleges, colleges, universities, and professional schools"/>
    <n v="15055"/>
    <s v="Industry Use"/>
    <n v="0.897808457"/>
    <x v="18"/>
    <x v="18"/>
    <x v="32"/>
    <x v="32"/>
  </r>
  <r>
    <s v="25001"/>
    <s v="Foreign Trade"/>
    <s v="482"/>
    <s v="Other educational services"/>
    <n v="15055"/>
    <s v="Industry Use"/>
    <n v="0.16506226900000001"/>
    <x v="18"/>
    <x v="18"/>
    <x v="32"/>
    <x v="32"/>
  </r>
  <r>
    <s v="25001"/>
    <s v="Foreign Trade"/>
    <s v="483"/>
    <s v="Offices of physicians"/>
    <n v="15055"/>
    <s v="Industry Use"/>
    <n v="3.6244624000000003E-2"/>
    <x v="18"/>
    <x v="18"/>
    <x v="32"/>
    <x v="32"/>
  </r>
  <r>
    <s v="25001"/>
    <s v="Foreign Trade"/>
    <s v="484"/>
    <s v="Offices of dentists"/>
    <n v="15055"/>
    <s v="Industry Use"/>
    <n v="0"/>
    <x v="18"/>
    <x v="18"/>
    <x v="32"/>
    <x v="32"/>
  </r>
  <r>
    <s v="25001"/>
    <s v="Foreign Trade"/>
    <s v="485"/>
    <s v="Offices of other health practitioners"/>
    <n v="15055"/>
    <s v="Industry Use"/>
    <n v="4.9299999999999999E-5"/>
    <x v="18"/>
    <x v="18"/>
    <x v="32"/>
    <x v="32"/>
  </r>
  <r>
    <s v="25001"/>
    <s v="Foreign Trade"/>
    <s v="486"/>
    <s v="Outpatient care centers"/>
    <n v="15055"/>
    <s v="Industry Use"/>
    <n v="4.8240499999999999E-3"/>
    <x v="18"/>
    <x v="18"/>
    <x v="32"/>
    <x v="32"/>
  </r>
  <r>
    <s v="25001"/>
    <s v="Foreign Trade"/>
    <s v="487"/>
    <s v="Medical and diagnostic laboratories"/>
    <n v="15055"/>
    <s v="Industry Use"/>
    <n v="0"/>
    <x v="18"/>
    <x v="18"/>
    <x v="32"/>
    <x v="32"/>
  </r>
  <r>
    <s v="25001"/>
    <s v="Foreign Trade"/>
    <s v="488"/>
    <s v="Home health care services"/>
    <n v="15055"/>
    <s v="Industry Use"/>
    <n v="0"/>
    <x v="18"/>
    <x v="18"/>
    <x v="32"/>
    <x v="32"/>
  </r>
  <r>
    <s v="25001"/>
    <s v="Foreign Trade"/>
    <s v="489"/>
    <s v="Other ambulatory health care services"/>
    <n v="15055"/>
    <s v="Industry Use"/>
    <n v="0"/>
    <x v="18"/>
    <x v="18"/>
    <x v="32"/>
    <x v="32"/>
  </r>
  <r>
    <s v="25001"/>
    <s v="Foreign Trade"/>
    <s v="490"/>
    <s v="Hospitals"/>
    <n v="15055"/>
    <s v="Industry Use"/>
    <n v="0.42336913900000001"/>
    <x v="18"/>
    <x v="18"/>
    <x v="32"/>
    <x v="32"/>
  </r>
  <r>
    <s v="25001"/>
    <s v="Foreign Trade"/>
    <s v="491"/>
    <s v="Nursing and community care facilities"/>
    <n v="15055"/>
    <s v="Industry Use"/>
    <n v="0"/>
    <x v="18"/>
    <x v="18"/>
    <x v="32"/>
    <x v="32"/>
  </r>
  <r>
    <s v="25001"/>
    <s v="Foreign Trade"/>
    <s v="492"/>
    <s v="Residential mental retardation, mental health, substance abuse and other facilities"/>
    <n v="15055"/>
    <s v="Industry Use"/>
    <n v="6.5599999999999999E-6"/>
    <x v="18"/>
    <x v="18"/>
    <x v="32"/>
    <x v="32"/>
  </r>
  <r>
    <s v="25001"/>
    <s v="Foreign Trade"/>
    <s v="493"/>
    <s v="Individual and family services"/>
    <n v="15055"/>
    <s v="Industry Use"/>
    <n v="0"/>
    <x v="18"/>
    <x v="18"/>
    <x v="32"/>
    <x v="32"/>
  </r>
  <r>
    <s v="25001"/>
    <s v="Foreign Trade"/>
    <s v="494"/>
    <s v="Child day care services"/>
    <n v="15055"/>
    <s v="Industry Use"/>
    <n v="0"/>
    <x v="18"/>
    <x v="18"/>
    <x v="32"/>
    <x v="32"/>
  </r>
  <r>
    <s v="25001"/>
    <s v="Foreign Trade"/>
    <s v="495"/>
    <s v="Community food, housing, and other relief services, including rehabilitation services"/>
    <n v="15055"/>
    <s v="Industry Use"/>
    <n v="0"/>
    <x v="18"/>
    <x v="18"/>
    <x v="32"/>
    <x v="32"/>
  </r>
  <r>
    <s v="25001"/>
    <s v="Foreign Trade"/>
    <s v="496"/>
    <s v="Performing arts companies"/>
    <n v="15055"/>
    <s v="Industry Use"/>
    <n v="4.3396208999999998E-2"/>
    <x v="19"/>
    <x v="19"/>
    <x v="32"/>
    <x v="32"/>
  </r>
  <r>
    <s v="25001"/>
    <s v="Foreign Trade"/>
    <s v="497"/>
    <s v="Commercial Sports Except Racing"/>
    <n v="15055"/>
    <s v="Industry Use"/>
    <n v="5.8928568000000001E-2"/>
    <x v="19"/>
    <x v="19"/>
    <x v="32"/>
    <x v="32"/>
  </r>
  <r>
    <s v="25001"/>
    <s v="Foreign Trade"/>
    <s v="498"/>
    <s v="Racing and Track Operation"/>
    <n v="15055"/>
    <s v="Industry Use"/>
    <n v="5.5111795999999998E-2"/>
    <x v="19"/>
    <x v="19"/>
    <x v="32"/>
    <x v="32"/>
  </r>
  <r>
    <s v="25001"/>
    <s v="Foreign Trade"/>
    <s v="499"/>
    <s v="Independent artists, writers, and performers"/>
    <n v="15055"/>
    <s v="Industry Use"/>
    <n v="2.1288180000000002E-3"/>
    <x v="19"/>
    <x v="19"/>
    <x v="32"/>
    <x v="32"/>
  </r>
  <r>
    <s v="25001"/>
    <s v="Foreign Trade"/>
    <s v="500"/>
    <s v="Promoters of performing arts and sports and agents for public figures"/>
    <n v="15055"/>
    <s v="Industry Use"/>
    <n v="0.20103786600000001"/>
    <x v="19"/>
    <x v="19"/>
    <x v="32"/>
    <x v="32"/>
  </r>
  <r>
    <s v="25001"/>
    <s v="Foreign Trade"/>
    <s v="501"/>
    <s v="Museums, historical sites, zoos, and parks"/>
    <n v="15055"/>
    <s v="Industry Use"/>
    <n v="1.0200000000000001E-5"/>
    <x v="19"/>
    <x v="19"/>
    <x v="32"/>
    <x v="32"/>
  </r>
  <r>
    <s v="25001"/>
    <s v="Foreign Trade"/>
    <s v="502"/>
    <s v="Amusement parks and arcades"/>
    <n v="15055"/>
    <s v="Industry Use"/>
    <n v="0"/>
    <x v="19"/>
    <x v="19"/>
    <x v="32"/>
    <x v="32"/>
  </r>
  <r>
    <s v="25001"/>
    <s v="Foreign Trade"/>
    <s v="503"/>
    <s v="Gambling industries (except casino hotels)"/>
    <n v="15055"/>
    <s v="Industry Use"/>
    <n v="0"/>
    <x v="19"/>
    <x v="19"/>
    <x v="32"/>
    <x v="32"/>
  </r>
  <r>
    <s v="25001"/>
    <s v="Foreign Trade"/>
    <s v="504"/>
    <s v="Other amusement and recreation industries"/>
    <n v="15055"/>
    <s v="Industry Use"/>
    <n v="0"/>
    <x v="19"/>
    <x v="19"/>
    <x v="32"/>
    <x v="32"/>
  </r>
  <r>
    <s v="25001"/>
    <s v="Foreign Trade"/>
    <s v="505"/>
    <s v="Fitness and recreational sports centers"/>
    <n v="15055"/>
    <s v="Industry Use"/>
    <n v="0"/>
    <x v="19"/>
    <x v="19"/>
    <x v="32"/>
    <x v="32"/>
  </r>
  <r>
    <s v="25001"/>
    <s v="Foreign Trade"/>
    <s v="506"/>
    <s v="Bowling centers"/>
    <n v="15055"/>
    <s v="Industry Use"/>
    <n v="0"/>
    <x v="19"/>
    <x v="19"/>
    <x v="32"/>
    <x v="32"/>
  </r>
  <r>
    <s v="25001"/>
    <s v="Foreign Trade"/>
    <s v="507"/>
    <s v="Hotels and motels, including casino hotels"/>
    <n v="15055"/>
    <s v="Industry Use"/>
    <n v="1.0100000000000001E-6"/>
    <x v="20"/>
    <x v="20"/>
    <x v="32"/>
    <x v="32"/>
  </r>
  <r>
    <s v="25001"/>
    <s v="Foreign Trade"/>
    <s v="508"/>
    <s v="Other accommodations"/>
    <n v="15055"/>
    <s v="Industry Use"/>
    <n v="2.9299999999999999E-7"/>
    <x v="20"/>
    <x v="20"/>
    <x v="32"/>
    <x v="32"/>
  </r>
  <r>
    <s v="25001"/>
    <s v="Foreign Trade"/>
    <s v="509"/>
    <s v="Full-service restaurants"/>
    <n v="15055"/>
    <s v="Industry Use"/>
    <n v="0.27944634400000001"/>
    <x v="20"/>
    <x v="20"/>
    <x v="32"/>
    <x v="32"/>
  </r>
  <r>
    <s v="25001"/>
    <s v="Foreign Trade"/>
    <s v="510"/>
    <s v="Limited-service restaurants"/>
    <n v="15055"/>
    <s v="Industry Use"/>
    <n v="0.330464435"/>
    <x v="20"/>
    <x v="20"/>
    <x v="32"/>
    <x v="32"/>
  </r>
  <r>
    <s v="25001"/>
    <s v="Foreign Trade"/>
    <s v="511"/>
    <s v="All other food and drinking places"/>
    <n v="15055"/>
    <s v="Industry Use"/>
    <n v="0.100319804"/>
    <x v="20"/>
    <x v="20"/>
    <x v="32"/>
    <x v="32"/>
  </r>
  <r>
    <s v="25001"/>
    <s v="Foreign Trade"/>
    <s v="512"/>
    <s v="Automotive repair and maintenance, except car washes"/>
    <n v="15055"/>
    <s v="Industry Use"/>
    <n v="1.7009145E-2"/>
    <x v="21"/>
    <x v="21"/>
    <x v="32"/>
    <x v="32"/>
  </r>
  <r>
    <s v="25001"/>
    <s v="Foreign Trade"/>
    <s v="513"/>
    <s v="Car washes"/>
    <n v="15055"/>
    <s v="Industry Use"/>
    <n v="1.3127351000000001E-2"/>
    <x v="21"/>
    <x v="21"/>
    <x v="32"/>
    <x v="32"/>
  </r>
  <r>
    <s v="25001"/>
    <s v="Foreign Trade"/>
    <s v="514"/>
    <s v="Electronic and precision equipment repair and maintenance"/>
    <n v="15055"/>
    <s v="Industry Use"/>
    <n v="9.6186100000000005E-4"/>
    <x v="21"/>
    <x v="21"/>
    <x v="32"/>
    <x v="32"/>
  </r>
  <r>
    <s v="25001"/>
    <s v="Foreign Trade"/>
    <s v="515"/>
    <s v="Commercial and industrial machinery and equipment repair and maintenance"/>
    <n v="15055"/>
    <s v="Industry Use"/>
    <n v="5.870732E-3"/>
    <x v="21"/>
    <x v="21"/>
    <x v="32"/>
    <x v="32"/>
  </r>
  <r>
    <s v="25001"/>
    <s v="Foreign Trade"/>
    <s v="516"/>
    <s v="Personal and household goods repair and maintenance"/>
    <n v="15055"/>
    <s v="Industry Use"/>
    <n v="9.5602299999999996E-4"/>
    <x v="21"/>
    <x v="21"/>
    <x v="32"/>
    <x v="32"/>
  </r>
  <r>
    <s v="25001"/>
    <s v="Foreign Trade"/>
    <s v="517"/>
    <s v="Personal care services"/>
    <n v="15055"/>
    <s v="Industry Use"/>
    <n v="0"/>
    <x v="21"/>
    <x v="21"/>
    <x v="32"/>
    <x v="32"/>
  </r>
  <r>
    <s v="25001"/>
    <s v="Foreign Trade"/>
    <s v="518"/>
    <s v="Death care services"/>
    <n v="15055"/>
    <s v="Industry Use"/>
    <n v="0"/>
    <x v="21"/>
    <x v="21"/>
    <x v="32"/>
    <x v="32"/>
  </r>
  <r>
    <s v="25001"/>
    <s v="Foreign Trade"/>
    <s v="519"/>
    <s v="Dry-cleaning and laundry services"/>
    <n v="15055"/>
    <s v="Industry Use"/>
    <n v="2.7800000000000001E-5"/>
    <x v="21"/>
    <x v="21"/>
    <x v="32"/>
    <x v="32"/>
  </r>
  <r>
    <s v="25001"/>
    <s v="Foreign Trade"/>
    <s v="520"/>
    <s v="Other personal services"/>
    <n v="15055"/>
    <s v="Industry Use"/>
    <n v="0"/>
    <x v="21"/>
    <x v="21"/>
    <x v="32"/>
    <x v="32"/>
  </r>
  <r>
    <s v="25001"/>
    <s v="Foreign Trade"/>
    <s v="521"/>
    <s v="Religious organizations"/>
    <n v="15055"/>
    <s v="Industry Use"/>
    <n v="0"/>
    <x v="21"/>
    <x v="21"/>
    <x v="32"/>
    <x v="32"/>
  </r>
  <r>
    <s v="25001"/>
    <s v="Foreign Trade"/>
    <s v="522"/>
    <s v="Grantmaking, giving, and social advocacy organizations"/>
    <n v="15055"/>
    <s v="Industry Use"/>
    <n v="0"/>
    <x v="21"/>
    <x v="21"/>
    <x v="32"/>
    <x v="32"/>
  </r>
  <r>
    <s v="25001"/>
    <s v="Foreign Trade"/>
    <s v="523"/>
    <s v="Business and professional associations"/>
    <n v="15055"/>
    <s v="Industry Use"/>
    <n v="1.5217437E-2"/>
    <x v="21"/>
    <x v="21"/>
    <x v="32"/>
    <x v="32"/>
  </r>
  <r>
    <s v="25001"/>
    <s v="Foreign Trade"/>
    <s v="524"/>
    <s v="Labor and civic organizations"/>
    <n v="15055"/>
    <s v="Industry Use"/>
    <n v="0.24893383699999999"/>
    <x v="21"/>
    <x v="21"/>
    <x v="32"/>
    <x v="32"/>
  </r>
  <r>
    <s v="25001"/>
    <s v="Foreign Trade"/>
    <s v="525"/>
    <s v="Private households"/>
    <n v="15055"/>
    <s v="Industry Use"/>
    <n v="0"/>
    <x v="21"/>
    <x v="21"/>
    <x v="32"/>
    <x v="32"/>
  </r>
  <r>
    <s v="25001"/>
    <s v="Foreign Trade"/>
    <s v="526"/>
    <s v="Postal service"/>
    <n v="15055"/>
    <s v="Industry Use"/>
    <n v="8.8796531999999997E-2"/>
    <x v="22"/>
    <x v="22"/>
    <x v="32"/>
    <x v="32"/>
  </r>
  <r>
    <s v="25001"/>
    <s v="Foreign Trade"/>
    <s v="528"/>
    <s v="Other federal government enterprises"/>
    <n v="15055"/>
    <s v="Industry Use"/>
    <n v="7.5499999999999997E-6"/>
    <x v="22"/>
    <x v="22"/>
    <x v="32"/>
    <x v="32"/>
  </r>
  <r>
    <s v="25001"/>
    <s v="Foreign Trade"/>
    <s v="532"/>
    <s v="Local government passenger transit"/>
    <n v="15055"/>
    <s v="Industry Use"/>
    <n v="6.4617099999999996E-4"/>
    <x v="22"/>
    <x v="22"/>
    <x v="32"/>
    <x v="32"/>
  </r>
  <r>
    <s v="25001"/>
    <s v="Foreign Trade"/>
    <s v="533"/>
    <s v="Local government electric utilities"/>
    <n v="15055"/>
    <s v="Industry Use"/>
    <n v="2.6254047999999999E-2"/>
    <x v="22"/>
    <x v="22"/>
    <x v="32"/>
    <x v="32"/>
  </r>
  <r>
    <s v="25001"/>
    <s v="Foreign Trade"/>
    <s v="540"/>
    <s v="* Employment and payroll of state govt, non-education"/>
    <n v="15055"/>
    <s v="Industry Use"/>
    <n v="0"/>
    <x v="33"/>
    <x v="33"/>
    <x v="32"/>
    <x v="32"/>
  </r>
  <r>
    <s v="25001"/>
    <s v="Foreign Trade"/>
    <s v="541"/>
    <s v="* Employment and payroll of local govt, education"/>
    <n v="15055"/>
    <s v="Industry Use"/>
    <n v="0"/>
    <x v="33"/>
    <x v="33"/>
    <x v="32"/>
    <x v="32"/>
  </r>
  <r>
    <s v="25001"/>
    <s v="Foreign Trade"/>
    <s v="542"/>
    <s v="* Employment and payroll of local govt, non-education"/>
    <n v="15055"/>
    <s v="Industry Use"/>
    <n v="0"/>
    <x v="33"/>
    <x v="33"/>
    <x v="32"/>
    <x v="32"/>
  </r>
  <r>
    <s v="25001"/>
    <s v="Foreign Trade"/>
    <s v="543"/>
    <s v="* Employment and payroll of federal govt, military"/>
    <n v="15055"/>
    <s v="Industry Use"/>
    <n v="0"/>
    <x v="33"/>
    <x v="33"/>
    <x v="32"/>
    <x v="32"/>
  </r>
  <r>
    <s v="25001"/>
    <s v="Foreign Trade"/>
    <s v="544"/>
    <s v="* Employment and payroll of federal govt, non-military"/>
    <n v="15055"/>
    <s v="Industry Use"/>
    <n v="0"/>
    <x v="33"/>
    <x v="33"/>
    <x v="32"/>
    <x v="32"/>
  </r>
  <r>
    <s v="25001"/>
    <s v="Foreign Trade"/>
    <s v="10001"/>
    <s v="Households LT15k"/>
    <n v="15051"/>
    <s v="Commodity Trade"/>
    <n v="1.2794551169999999"/>
    <x v="30"/>
    <x v="30"/>
    <x v="32"/>
    <x v="32"/>
  </r>
  <r>
    <s v="25001"/>
    <s v="Foreign Trade"/>
    <s v="10002"/>
    <s v="Households 15-30k"/>
    <n v="15051"/>
    <s v="Commodity Trade"/>
    <n v="2.4280743990000002"/>
    <x v="30"/>
    <x v="30"/>
    <x v="32"/>
    <x v="32"/>
  </r>
  <r>
    <s v="25001"/>
    <s v="Foreign Trade"/>
    <s v="10003"/>
    <s v="Households 30-40k"/>
    <n v="15051"/>
    <s v="Commodity Trade"/>
    <n v="2.8065297560000002"/>
    <x v="30"/>
    <x v="30"/>
    <x v="32"/>
    <x v="32"/>
  </r>
  <r>
    <s v="25001"/>
    <s v="Foreign Trade"/>
    <s v="10004"/>
    <s v="Households 40-50k"/>
    <n v="15051"/>
    <s v="Commodity Trade"/>
    <n v="3.1732931820000001"/>
    <x v="31"/>
    <x v="31"/>
    <x v="32"/>
    <x v="32"/>
  </r>
  <r>
    <s v="25001"/>
    <s v="Foreign Trade"/>
    <s v="10005"/>
    <s v="Households 50-70k"/>
    <n v="15051"/>
    <s v="Commodity Trade"/>
    <n v="6.9411176860000001"/>
    <x v="31"/>
    <x v="31"/>
    <x v="32"/>
    <x v="32"/>
  </r>
  <r>
    <s v="25001"/>
    <s v="Foreign Trade"/>
    <s v="10006"/>
    <s v="Households 70-100k"/>
    <n v="15051"/>
    <s v="Commodity Trade"/>
    <n v="10.409645129999999"/>
    <x v="31"/>
    <x v="31"/>
    <x v="32"/>
    <x v="32"/>
  </r>
  <r>
    <s v="25001"/>
    <s v="Foreign Trade"/>
    <s v="10007"/>
    <s v="Households 100-150k"/>
    <n v="15051"/>
    <s v="Commodity Trade"/>
    <n v="11.33435375"/>
    <x v="32"/>
    <x v="32"/>
    <x v="32"/>
    <x v="32"/>
  </r>
  <r>
    <s v="25001"/>
    <s v="Foreign Trade"/>
    <s v="10008"/>
    <s v="Households 150-200k"/>
    <n v="15051"/>
    <s v="Commodity Trade"/>
    <n v="5.4029018510000002"/>
    <x v="32"/>
    <x v="32"/>
    <x v="32"/>
    <x v="32"/>
  </r>
  <r>
    <s v="25001"/>
    <s v="Foreign Trade"/>
    <s v="10009"/>
    <s v="Households 200k+"/>
    <n v="15051"/>
    <s v="Commodity Trade"/>
    <n v="8.6399834270000007"/>
    <x v="32"/>
    <x v="32"/>
    <x v="32"/>
    <x v="32"/>
  </r>
  <r>
    <s v="25001"/>
    <s v="Foreign Trade"/>
    <s v="11001"/>
    <s v="Federal Government NonDefense"/>
    <n v="15051"/>
    <s v="Commodity Trade"/>
    <n v="0.44508800700000001"/>
    <x v="27"/>
    <x v="27"/>
    <x v="32"/>
    <x v="32"/>
  </r>
  <r>
    <s v="25001"/>
    <s v="Foreign Trade"/>
    <s v="11003"/>
    <s v="Federal Government Investment"/>
    <n v="15051"/>
    <s v="Commodity Trade"/>
    <n v="-2.1600000000000001E-16"/>
    <x v="27"/>
    <x v="27"/>
    <x v="32"/>
    <x v="32"/>
  </r>
  <r>
    <s v="25001"/>
    <s v="Foreign Trade"/>
    <s v="12001"/>
    <s v="State/Local Govt NonEducation"/>
    <n v="15051"/>
    <s v="Commodity Trade"/>
    <n v="1.0365275030000001"/>
    <x v="27"/>
    <x v="27"/>
    <x v="32"/>
    <x v="32"/>
  </r>
  <r>
    <s v="25001"/>
    <s v="Foreign Trade"/>
    <s v="12003"/>
    <s v="State/Local Govt Investment"/>
    <n v="15051"/>
    <s v="Commodity Trade"/>
    <n v="-1.0299999999999999E-14"/>
    <x v="27"/>
    <x v="27"/>
    <x v="32"/>
    <x v="32"/>
  </r>
  <r>
    <s v="25001"/>
    <s v="Foreign Trade"/>
    <s v="14001"/>
    <s v="Capital"/>
    <n v="15011"/>
    <s v="Surplus or Deficit"/>
    <n v="405.71661649999999"/>
    <x v="27"/>
    <x v="27"/>
    <x v="32"/>
    <x v="32"/>
  </r>
  <r>
    <s v="25001"/>
    <s v="Foreign Trade"/>
    <s v="14001"/>
    <s v="Capital"/>
    <n v="15051"/>
    <s v="Commodity Trade"/>
    <n v="2.0573919999999999E-3"/>
    <x v="27"/>
    <x v="27"/>
    <x v="32"/>
    <x v="32"/>
  </r>
  <r>
    <s v="25001"/>
    <s v="Foreign Trade"/>
    <s v="14002"/>
    <s v="Inventory Additions/Deletions"/>
    <n v="15051"/>
    <s v="Commodity Trade"/>
    <n v="13.251819830000001"/>
    <x v="27"/>
    <x v="27"/>
    <x v="32"/>
    <x v="32"/>
  </r>
  <r>
    <s v="25001"/>
    <s v="Foreign Trade"/>
    <s v="25001"/>
    <s v="Foreign Trade"/>
    <n v="15051"/>
    <s v="Commodity Trade"/>
    <n v="0"/>
    <x v="28"/>
    <x v="28"/>
    <x v="32"/>
    <x v="32"/>
  </r>
  <r>
    <s v="28001"/>
    <s v="Domestic Trade"/>
    <s v="1"/>
    <s v="Oilseed farming"/>
    <n v="15055"/>
    <s v="Industry Use"/>
    <n v="14.198589999999999"/>
    <x v="0"/>
    <x v="0"/>
    <x v="33"/>
    <x v="33"/>
  </r>
  <r>
    <s v="28001"/>
    <s v="Domestic Trade"/>
    <s v="2"/>
    <s v="Grain farming"/>
    <n v="15055"/>
    <s v="Industry Use"/>
    <n v="8.5863532800000009"/>
    <x v="0"/>
    <x v="0"/>
    <x v="33"/>
    <x v="33"/>
  </r>
  <r>
    <s v="28001"/>
    <s v="Domestic Trade"/>
    <s v="3"/>
    <s v="Vegetable and melon farming"/>
    <n v="15055"/>
    <s v="Industry Use"/>
    <n v="3.8374459E-2"/>
    <x v="1"/>
    <x v="1"/>
    <x v="33"/>
    <x v="33"/>
  </r>
  <r>
    <s v="28001"/>
    <s v="Domestic Trade"/>
    <s v="4"/>
    <s v="Fruit farming"/>
    <n v="15055"/>
    <s v="Industry Use"/>
    <n v="8.1998229000000006E-2"/>
    <x v="1"/>
    <x v="1"/>
    <x v="33"/>
    <x v="33"/>
  </r>
  <r>
    <s v="28001"/>
    <s v="Domestic Trade"/>
    <s v="5"/>
    <s v="Tree nut farming"/>
    <n v="15055"/>
    <s v="Industry Use"/>
    <n v="2.4648229000000001E-2"/>
    <x v="1"/>
    <x v="1"/>
    <x v="33"/>
    <x v="33"/>
  </r>
  <r>
    <s v="28001"/>
    <s v="Domestic Trade"/>
    <s v="6"/>
    <s v="Greenhouse, nursery, and floriculture production"/>
    <n v="15055"/>
    <s v="Industry Use"/>
    <n v="8.6205852999999999E-2"/>
    <x v="1"/>
    <x v="1"/>
    <x v="33"/>
    <x v="33"/>
  </r>
  <r>
    <s v="28001"/>
    <s v="Domestic Trade"/>
    <s v="10"/>
    <s v="All other crop farming"/>
    <n v="15055"/>
    <s v="Industry Use"/>
    <n v="0.237774761"/>
    <x v="0"/>
    <x v="0"/>
    <x v="33"/>
    <x v="33"/>
  </r>
  <r>
    <s v="28001"/>
    <s v="Domestic Trade"/>
    <s v="11"/>
    <s v="Beef cattle ranching and farming, including feedlots and dual-purpose ranching and farming"/>
    <n v="15055"/>
    <s v="Industry Use"/>
    <n v="111.53237180000001"/>
    <x v="2"/>
    <x v="2"/>
    <x v="33"/>
    <x v="33"/>
  </r>
  <r>
    <s v="28001"/>
    <s v="Domestic Trade"/>
    <s v="12"/>
    <s v="Dairy cattle and milk production"/>
    <n v="15055"/>
    <s v="Industry Use"/>
    <n v="70.175580629999999"/>
    <x v="2"/>
    <x v="2"/>
    <x v="33"/>
    <x v="33"/>
  </r>
  <r>
    <s v="28001"/>
    <s v="Domestic Trade"/>
    <s v="13"/>
    <s v="Poultry and egg production"/>
    <n v="15055"/>
    <s v="Industry Use"/>
    <n v="1.338423116"/>
    <x v="2"/>
    <x v="2"/>
    <x v="33"/>
    <x v="33"/>
  </r>
  <r>
    <s v="28001"/>
    <s v="Domestic Trade"/>
    <s v="14"/>
    <s v="Animal production, except cattle and poultry and eggs"/>
    <n v="15055"/>
    <s v="Industry Use"/>
    <n v="48.524552309999997"/>
    <x v="2"/>
    <x v="2"/>
    <x v="33"/>
    <x v="33"/>
  </r>
  <r>
    <s v="28001"/>
    <s v="Domestic Trade"/>
    <s v="15"/>
    <s v="Forestry, forest products, and timber tract production"/>
    <n v="15055"/>
    <s v="Industry Use"/>
    <n v="0.12600465599999999"/>
    <x v="3"/>
    <x v="3"/>
    <x v="33"/>
    <x v="33"/>
  </r>
  <r>
    <s v="28001"/>
    <s v="Domestic Trade"/>
    <s v="16"/>
    <s v="Commercial logging"/>
    <n v="15055"/>
    <s v="Industry Use"/>
    <n v="3.0102762580000002"/>
    <x v="3"/>
    <x v="3"/>
    <x v="33"/>
    <x v="33"/>
  </r>
  <r>
    <s v="28001"/>
    <s v="Domestic Trade"/>
    <s v="18"/>
    <s v="Commercial hunting and trapping"/>
    <n v="15055"/>
    <s v="Industry Use"/>
    <n v="1.439468E-2"/>
    <x v="3"/>
    <x v="3"/>
    <x v="33"/>
    <x v="33"/>
  </r>
  <r>
    <s v="28001"/>
    <s v="Domestic Trade"/>
    <s v="19"/>
    <s v="Support activities for agriculture and forestry"/>
    <n v="15055"/>
    <s v="Industry Use"/>
    <n v="4.6495902999999998E-2"/>
    <x v="3"/>
    <x v="3"/>
    <x v="33"/>
    <x v="33"/>
  </r>
  <r>
    <s v="28001"/>
    <s v="Domestic Trade"/>
    <s v="20"/>
    <s v="Oil and gas extraction"/>
    <n v="15055"/>
    <s v="Industry Use"/>
    <n v="1.7958184930000001"/>
    <x v="4"/>
    <x v="4"/>
    <x v="33"/>
    <x v="33"/>
  </r>
  <r>
    <s v="28001"/>
    <s v="Domestic Trade"/>
    <s v="28"/>
    <s v="Stone mining and quarrying"/>
    <n v="15055"/>
    <s v="Industry Use"/>
    <n v="1.8432758E-2"/>
    <x v="4"/>
    <x v="4"/>
    <x v="33"/>
    <x v="33"/>
  </r>
  <r>
    <s v="28001"/>
    <s v="Domestic Trade"/>
    <s v="35"/>
    <s v="Drilling oil and gas wells"/>
    <n v="15055"/>
    <s v="Industry Use"/>
    <n v="4.72301E-4"/>
    <x v="4"/>
    <x v="4"/>
    <x v="33"/>
    <x v="33"/>
  </r>
  <r>
    <s v="28001"/>
    <s v="Domestic Trade"/>
    <s v="36"/>
    <s v="Support activities for oil and gas operations"/>
    <n v="15055"/>
    <s v="Industry Use"/>
    <n v="5.77E-5"/>
    <x v="4"/>
    <x v="4"/>
    <x v="33"/>
    <x v="33"/>
  </r>
  <r>
    <s v="28001"/>
    <s v="Domestic Trade"/>
    <s v="37"/>
    <s v="Metal mining services"/>
    <n v="15055"/>
    <s v="Industry Use"/>
    <n v="0.121865663"/>
    <x v="4"/>
    <x v="4"/>
    <x v="33"/>
    <x v="33"/>
  </r>
  <r>
    <s v="28001"/>
    <s v="Domestic Trade"/>
    <s v="38"/>
    <s v="Other nonmetallic minerals services"/>
    <n v="15055"/>
    <s v="Industry Use"/>
    <n v="2.543909E-3"/>
    <x v="4"/>
    <x v="4"/>
    <x v="33"/>
    <x v="33"/>
  </r>
  <r>
    <s v="28001"/>
    <s v="Domestic Trade"/>
    <s v="40"/>
    <s v="Electric power generation - Fossil fuel"/>
    <n v="15055"/>
    <s v="Industry Use"/>
    <n v="28.598281499999999"/>
    <x v="5"/>
    <x v="5"/>
    <x v="33"/>
    <x v="33"/>
  </r>
  <r>
    <s v="28001"/>
    <s v="Domestic Trade"/>
    <s v="47"/>
    <s v="Electric power transmission and distribution"/>
    <n v="15055"/>
    <s v="Industry Use"/>
    <n v="1.6106325669999999"/>
    <x v="5"/>
    <x v="5"/>
    <x v="33"/>
    <x v="33"/>
  </r>
  <r>
    <s v="28001"/>
    <s v="Domestic Trade"/>
    <s v="48"/>
    <s v="Natural gas distribution"/>
    <n v="15055"/>
    <s v="Industry Use"/>
    <n v="40.631513990000002"/>
    <x v="5"/>
    <x v="5"/>
    <x v="33"/>
    <x v="33"/>
  </r>
  <r>
    <s v="28001"/>
    <s v="Domestic Trade"/>
    <s v="49"/>
    <s v="Water, sewage and other systems"/>
    <n v="15055"/>
    <s v="Industry Use"/>
    <n v="2.8711600000000002E-4"/>
    <x v="5"/>
    <x v="5"/>
    <x v="33"/>
    <x v="33"/>
  </r>
  <r>
    <s v="28001"/>
    <s v="Domestic Trade"/>
    <s v="50"/>
    <s v="Construction of new health care structures"/>
    <n v="15055"/>
    <s v="Industry Use"/>
    <n v="2.0374297999999999E-2"/>
    <x v="6"/>
    <x v="6"/>
    <x v="33"/>
    <x v="33"/>
  </r>
  <r>
    <s v="28001"/>
    <s v="Domestic Trade"/>
    <s v="51"/>
    <s v="Construction of new manufacturing structures"/>
    <n v="15055"/>
    <s v="Industry Use"/>
    <n v="6.9208150000000003E-3"/>
    <x v="6"/>
    <x v="6"/>
    <x v="33"/>
    <x v="33"/>
  </r>
  <r>
    <s v="28001"/>
    <s v="Domestic Trade"/>
    <s v="52"/>
    <s v="Construction of new power and communication structures"/>
    <n v="15055"/>
    <s v="Industry Use"/>
    <n v="9.0408299999999997E-4"/>
    <x v="6"/>
    <x v="6"/>
    <x v="33"/>
    <x v="33"/>
  </r>
  <r>
    <s v="28001"/>
    <s v="Domestic Trade"/>
    <s v="53"/>
    <s v="Construction of new educational and vocational structures"/>
    <n v="15055"/>
    <s v="Industry Use"/>
    <n v="2.2585090000000001E-3"/>
    <x v="6"/>
    <x v="6"/>
    <x v="33"/>
    <x v="33"/>
  </r>
  <r>
    <s v="28001"/>
    <s v="Domestic Trade"/>
    <s v="54"/>
    <s v="Construction of new highways and streets"/>
    <n v="15055"/>
    <s v="Industry Use"/>
    <n v="3.303528E-3"/>
    <x v="6"/>
    <x v="6"/>
    <x v="33"/>
    <x v="33"/>
  </r>
  <r>
    <s v="28001"/>
    <s v="Domestic Trade"/>
    <s v="55"/>
    <s v="Construction of new commercial structures, including farm structures"/>
    <n v="15055"/>
    <s v="Industry Use"/>
    <n v="4.8023224000000003E-2"/>
    <x v="6"/>
    <x v="6"/>
    <x v="33"/>
    <x v="33"/>
  </r>
  <r>
    <s v="28001"/>
    <s v="Domestic Trade"/>
    <s v="56"/>
    <s v="Construction of other new nonresidential structures"/>
    <n v="15055"/>
    <s v="Industry Use"/>
    <n v="3.8715363000000003E-2"/>
    <x v="6"/>
    <x v="6"/>
    <x v="33"/>
    <x v="33"/>
  </r>
  <r>
    <s v="28001"/>
    <s v="Domestic Trade"/>
    <s v="57"/>
    <s v="Construction of new single-family residential structures"/>
    <n v="15055"/>
    <s v="Industry Use"/>
    <n v="6.4499999999999996E-5"/>
    <x v="6"/>
    <x v="6"/>
    <x v="33"/>
    <x v="33"/>
  </r>
  <r>
    <s v="28001"/>
    <s v="Domestic Trade"/>
    <s v="58"/>
    <s v="Construction of new multifamily residential structures"/>
    <n v="15055"/>
    <s v="Industry Use"/>
    <n v="8.3827970000000009E-3"/>
    <x v="6"/>
    <x v="6"/>
    <x v="33"/>
    <x v="33"/>
  </r>
  <r>
    <s v="28001"/>
    <s v="Domestic Trade"/>
    <s v="59"/>
    <s v="Construction of other new residential structures"/>
    <n v="15055"/>
    <s v="Industry Use"/>
    <n v="2.2900000000000001E-5"/>
    <x v="6"/>
    <x v="6"/>
    <x v="33"/>
    <x v="33"/>
  </r>
  <r>
    <s v="28001"/>
    <s v="Domestic Trade"/>
    <s v="60"/>
    <s v="Maintenance and repair construction of nonresidential structures"/>
    <n v="15055"/>
    <s v="Industry Use"/>
    <n v="11.80865541"/>
    <x v="6"/>
    <x v="6"/>
    <x v="33"/>
    <x v="33"/>
  </r>
  <r>
    <s v="28001"/>
    <s v="Domestic Trade"/>
    <s v="61"/>
    <s v="Maintenance and repair construction of residential structures"/>
    <n v="15055"/>
    <s v="Industry Use"/>
    <n v="9.4187397470000001"/>
    <x v="6"/>
    <x v="6"/>
    <x v="33"/>
    <x v="33"/>
  </r>
  <r>
    <s v="28001"/>
    <s v="Domestic Trade"/>
    <s v="62"/>
    <s v="Maintenance and repair construction of highways, streets, bridges, and tunnels"/>
    <n v="15055"/>
    <s v="Industry Use"/>
    <n v="3.6882802830000001"/>
    <x v="6"/>
    <x v="6"/>
    <x v="33"/>
    <x v="33"/>
  </r>
  <r>
    <s v="28001"/>
    <s v="Domestic Trade"/>
    <s v="64"/>
    <s v="Other animal food manufacturing"/>
    <n v="15055"/>
    <s v="Industry Use"/>
    <n v="65.655280610000005"/>
    <x v="7"/>
    <x v="7"/>
    <x v="33"/>
    <x v="33"/>
  </r>
  <r>
    <s v="28001"/>
    <s v="Domestic Trade"/>
    <s v="65"/>
    <s v="Flour milling"/>
    <n v="15055"/>
    <s v="Industry Use"/>
    <n v="109.4678796"/>
    <x v="7"/>
    <x v="7"/>
    <x v="33"/>
    <x v="33"/>
  </r>
  <r>
    <s v="28001"/>
    <s v="Domestic Trade"/>
    <s v="76"/>
    <s v="Confectionery manufacturing from purchased chocolate"/>
    <n v="15055"/>
    <s v="Industry Use"/>
    <n v="10.882606450000001"/>
    <x v="7"/>
    <x v="7"/>
    <x v="33"/>
    <x v="33"/>
  </r>
  <r>
    <s v="28001"/>
    <s v="Domestic Trade"/>
    <s v="84"/>
    <s v="Fluid milk manufacturing"/>
    <n v="15055"/>
    <s v="Industry Use"/>
    <n v="76.145182300000002"/>
    <x v="7"/>
    <x v="7"/>
    <x v="33"/>
    <x v="33"/>
  </r>
  <r>
    <s v="28001"/>
    <s v="Domestic Trade"/>
    <s v="87"/>
    <s v="Frozen cakes and other pastries manufacturing"/>
    <n v="15055"/>
    <s v="Industry Use"/>
    <n v="5.9640165390000002"/>
    <x v="7"/>
    <x v="7"/>
    <x v="33"/>
    <x v="33"/>
  </r>
  <r>
    <s v="28001"/>
    <s v="Domestic Trade"/>
    <s v="89"/>
    <s v="Animal, except poultry, slaughtering"/>
    <n v="15055"/>
    <s v="Industry Use"/>
    <n v="11.55271946"/>
    <x v="7"/>
    <x v="7"/>
    <x v="33"/>
    <x v="33"/>
  </r>
  <r>
    <s v="28001"/>
    <s v="Domestic Trade"/>
    <s v="90"/>
    <s v="Meat processed from carcasses"/>
    <n v="15055"/>
    <s v="Industry Use"/>
    <n v="141.1382174"/>
    <x v="7"/>
    <x v="7"/>
    <x v="33"/>
    <x v="33"/>
  </r>
  <r>
    <s v="28001"/>
    <s v="Domestic Trade"/>
    <s v="91"/>
    <s v="Rendering and meat byproduct processing"/>
    <n v="15055"/>
    <s v="Industry Use"/>
    <n v="0.352066781"/>
    <x v="7"/>
    <x v="7"/>
    <x v="33"/>
    <x v="33"/>
  </r>
  <r>
    <s v="28001"/>
    <s v="Domestic Trade"/>
    <s v="93"/>
    <s v="Bread and bakery product, except frozen, manufacturing"/>
    <n v="15055"/>
    <s v="Industry Use"/>
    <n v="34.725376769999997"/>
    <x v="7"/>
    <x v="7"/>
    <x v="33"/>
    <x v="33"/>
  </r>
  <r>
    <s v="28001"/>
    <s v="Domestic Trade"/>
    <s v="97"/>
    <s v="Roasted nuts and peanut butter manufacturing"/>
    <n v="15055"/>
    <s v="Industry Use"/>
    <n v="0.89908105400000005"/>
    <x v="7"/>
    <x v="7"/>
    <x v="33"/>
    <x v="33"/>
  </r>
  <r>
    <s v="28001"/>
    <s v="Domestic Trade"/>
    <s v="98"/>
    <s v="Other snack food manufacturing"/>
    <n v="15055"/>
    <s v="Industry Use"/>
    <n v="1.2053141060000001"/>
    <x v="7"/>
    <x v="7"/>
    <x v="33"/>
    <x v="33"/>
  </r>
  <r>
    <s v="28001"/>
    <s v="Domestic Trade"/>
    <s v="99"/>
    <s v="Coffee and tea manufacturing"/>
    <n v="15055"/>
    <s v="Industry Use"/>
    <n v="18.28551367"/>
    <x v="7"/>
    <x v="7"/>
    <x v="33"/>
    <x v="33"/>
  </r>
  <r>
    <s v="28001"/>
    <s v="Domestic Trade"/>
    <s v="103"/>
    <s v="All other food manufacturing"/>
    <n v="15055"/>
    <s v="Industry Use"/>
    <n v="60.965645270000003"/>
    <x v="7"/>
    <x v="7"/>
    <x v="33"/>
    <x v="33"/>
  </r>
  <r>
    <s v="28001"/>
    <s v="Domestic Trade"/>
    <s v="105"/>
    <s v="Manufactured ice"/>
    <n v="15055"/>
    <s v="Industry Use"/>
    <n v="0.42876069999999999"/>
    <x v="7"/>
    <x v="7"/>
    <x v="33"/>
    <x v="33"/>
  </r>
  <r>
    <s v="28001"/>
    <s v="Domestic Trade"/>
    <s v="106"/>
    <s v="Breweries"/>
    <n v="15055"/>
    <s v="Industry Use"/>
    <n v="1.9643117539999999"/>
    <x v="7"/>
    <x v="7"/>
    <x v="33"/>
    <x v="33"/>
  </r>
  <r>
    <s v="28001"/>
    <s v="Domestic Trade"/>
    <s v="107"/>
    <s v="Wineries"/>
    <n v="15055"/>
    <s v="Industry Use"/>
    <n v="37.897366400000003"/>
    <x v="7"/>
    <x v="7"/>
    <x v="33"/>
    <x v="33"/>
  </r>
  <r>
    <s v="28001"/>
    <s v="Domestic Trade"/>
    <s v="108"/>
    <s v="Distilleries"/>
    <n v="15055"/>
    <s v="Industry Use"/>
    <n v="4.5013815529999999"/>
    <x v="7"/>
    <x v="7"/>
    <x v="33"/>
    <x v="33"/>
  </r>
  <r>
    <s v="28001"/>
    <s v="Domestic Trade"/>
    <s v="115"/>
    <s v="Textile and fabric finishing mills"/>
    <n v="15055"/>
    <s v="Industry Use"/>
    <n v="2.9013125000000001E-2"/>
    <x v="8"/>
    <x v="8"/>
    <x v="33"/>
    <x v="33"/>
  </r>
  <r>
    <s v="28001"/>
    <s v="Domestic Trade"/>
    <s v="119"/>
    <s v="Textile bag and canvas mills"/>
    <n v="15055"/>
    <s v="Industry Use"/>
    <n v="6.5454505019999996"/>
    <x v="8"/>
    <x v="8"/>
    <x v="33"/>
    <x v="33"/>
  </r>
  <r>
    <s v="28001"/>
    <s v="Domestic Trade"/>
    <s v="121"/>
    <s v="Other textile product mills"/>
    <n v="15055"/>
    <s v="Industry Use"/>
    <n v="15.53308874"/>
    <x v="8"/>
    <x v="8"/>
    <x v="33"/>
    <x v="33"/>
  </r>
  <r>
    <s v="28001"/>
    <s v="Domestic Trade"/>
    <s v="122"/>
    <s v="Hosiery and sock mills"/>
    <n v="15055"/>
    <s v="Industry Use"/>
    <n v="4.8884764999999997E-2"/>
    <x v="8"/>
    <x v="8"/>
    <x v="33"/>
    <x v="33"/>
  </r>
  <r>
    <s v="28001"/>
    <s v="Domestic Trade"/>
    <s v="123"/>
    <s v="Other apparel knitting mills"/>
    <n v="15055"/>
    <s v="Industry Use"/>
    <n v="6.111838E-2"/>
    <x v="8"/>
    <x v="8"/>
    <x v="33"/>
    <x v="33"/>
  </r>
  <r>
    <s v="28001"/>
    <s v="Domestic Trade"/>
    <s v="124"/>
    <s v="Cut and sew apparel contractors"/>
    <n v="15055"/>
    <s v="Industry Use"/>
    <n v="3.5420811000000003E-2"/>
    <x v="8"/>
    <x v="8"/>
    <x v="33"/>
    <x v="33"/>
  </r>
  <r>
    <s v="28001"/>
    <s v="Domestic Trade"/>
    <s v="125"/>
    <s v="Mens and boys cut and sew apparel manufacturing"/>
    <n v="15055"/>
    <s v="Industry Use"/>
    <n v="7.3558108999999997E-2"/>
    <x v="8"/>
    <x v="8"/>
    <x v="33"/>
    <x v="33"/>
  </r>
  <r>
    <s v="28001"/>
    <s v="Domestic Trade"/>
    <s v="126"/>
    <s v="Womens and girls cut and sew apparel manufacturing"/>
    <n v="15055"/>
    <s v="Industry Use"/>
    <n v="0.13122842000000001"/>
    <x v="8"/>
    <x v="8"/>
    <x v="33"/>
    <x v="33"/>
  </r>
  <r>
    <s v="28001"/>
    <s v="Domestic Trade"/>
    <s v="127"/>
    <s v="Other cut and sew apparel manufacturing"/>
    <n v="15055"/>
    <s v="Industry Use"/>
    <n v="6.3423730999999997E-2"/>
    <x v="8"/>
    <x v="8"/>
    <x v="33"/>
    <x v="33"/>
  </r>
  <r>
    <s v="28001"/>
    <s v="Domestic Trade"/>
    <s v="128"/>
    <s v="Apparel accessories and other apparel manufacturing"/>
    <n v="15055"/>
    <s v="Industry Use"/>
    <n v="5.7128235999999999E-2"/>
    <x v="8"/>
    <x v="8"/>
    <x v="33"/>
    <x v="33"/>
  </r>
  <r>
    <s v="28001"/>
    <s v="Domestic Trade"/>
    <s v="131"/>
    <s v="Other leather and allied product manufacturing"/>
    <n v="15055"/>
    <s v="Industry Use"/>
    <n v="0.61750739799999999"/>
    <x v="8"/>
    <x v="8"/>
    <x v="33"/>
    <x v="33"/>
  </r>
  <r>
    <s v="28001"/>
    <s v="Domestic Trade"/>
    <s v="132"/>
    <s v="Sawmills"/>
    <n v="15055"/>
    <s v="Industry Use"/>
    <n v="15.249055139999999"/>
    <x v="8"/>
    <x v="8"/>
    <x v="33"/>
    <x v="33"/>
  </r>
  <r>
    <s v="28001"/>
    <s v="Domestic Trade"/>
    <s v="135"/>
    <s v="Engineered wood member and truss manufacturing"/>
    <n v="15055"/>
    <s v="Industry Use"/>
    <n v="92.196796090000007"/>
    <x v="8"/>
    <x v="8"/>
    <x v="33"/>
    <x v="33"/>
  </r>
  <r>
    <s v="28001"/>
    <s v="Domestic Trade"/>
    <s v="137"/>
    <s v="Wood windows and door manufacturing"/>
    <n v="15055"/>
    <s v="Industry Use"/>
    <n v="177.8262981"/>
    <x v="8"/>
    <x v="8"/>
    <x v="33"/>
    <x v="33"/>
  </r>
  <r>
    <s v="28001"/>
    <s v="Domestic Trade"/>
    <s v="139"/>
    <s v="Other millwork, including flooring"/>
    <n v="15055"/>
    <s v="Industry Use"/>
    <n v="8.2047949199999994"/>
    <x v="8"/>
    <x v="8"/>
    <x v="33"/>
    <x v="33"/>
  </r>
  <r>
    <s v="28001"/>
    <s v="Domestic Trade"/>
    <s v="140"/>
    <s v="Wood container and pallet manufacturing"/>
    <n v="15055"/>
    <s v="Industry Use"/>
    <n v="15.480309"/>
    <x v="8"/>
    <x v="8"/>
    <x v="33"/>
    <x v="33"/>
  </r>
  <r>
    <s v="28001"/>
    <s v="Domestic Trade"/>
    <s v="143"/>
    <s v="All other miscellaneous wood product manufacturing"/>
    <n v="15055"/>
    <s v="Industry Use"/>
    <n v="0.75358899999999995"/>
    <x v="8"/>
    <x v="8"/>
    <x v="33"/>
    <x v="33"/>
  </r>
  <r>
    <s v="28001"/>
    <s v="Domestic Trade"/>
    <s v="147"/>
    <s v="Paperboard container manufacturing"/>
    <n v="15055"/>
    <s v="Industry Use"/>
    <n v="71.134728550000005"/>
    <x v="8"/>
    <x v="8"/>
    <x v="33"/>
    <x v="33"/>
  </r>
  <r>
    <s v="28001"/>
    <s v="Domestic Trade"/>
    <s v="152"/>
    <s v="Printing"/>
    <n v="15055"/>
    <s v="Industry Use"/>
    <n v="17.21604821"/>
    <x v="8"/>
    <x v="8"/>
    <x v="33"/>
    <x v="33"/>
  </r>
  <r>
    <s v="28001"/>
    <s v="Domestic Trade"/>
    <s v="155"/>
    <s v="Asphalt paving mixture and block manufacturing"/>
    <n v="15055"/>
    <s v="Industry Use"/>
    <n v="9.5205563160000004"/>
    <x v="8"/>
    <x v="8"/>
    <x v="33"/>
    <x v="33"/>
  </r>
  <r>
    <s v="28001"/>
    <s v="Domestic Trade"/>
    <s v="163"/>
    <s v="Other basic organic chemical manufacturing"/>
    <n v="15055"/>
    <s v="Industry Use"/>
    <n v="77.633997109999996"/>
    <x v="8"/>
    <x v="8"/>
    <x v="33"/>
    <x v="33"/>
  </r>
  <r>
    <s v="28001"/>
    <s v="Domestic Trade"/>
    <s v="175"/>
    <s v="Paint and coating manufacturing"/>
    <n v="15055"/>
    <s v="Industry Use"/>
    <n v="21.860595140000001"/>
    <x v="8"/>
    <x v="8"/>
    <x v="33"/>
    <x v="33"/>
  </r>
  <r>
    <s v="28001"/>
    <s v="Domestic Trade"/>
    <s v="177"/>
    <s v="Soap and other detergent manufacturing"/>
    <n v="15055"/>
    <s v="Industry Use"/>
    <n v="15.726983300000001"/>
    <x v="8"/>
    <x v="8"/>
    <x v="33"/>
    <x v="33"/>
  </r>
  <r>
    <s v="28001"/>
    <s v="Domestic Trade"/>
    <s v="190"/>
    <s v="Polystyrene foam product manufacturing"/>
    <n v="15055"/>
    <s v="Industry Use"/>
    <n v="4.6250430209999998"/>
    <x v="8"/>
    <x v="8"/>
    <x v="33"/>
    <x v="33"/>
  </r>
  <r>
    <s v="28001"/>
    <s v="Domestic Trade"/>
    <s v="191"/>
    <s v="Urethane and other foam product (except polystyrene) manufacturing"/>
    <n v="15055"/>
    <s v="Industry Use"/>
    <n v="6.4199693729999998"/>
    <x v="8"/>
    <x v="8"/>
    <x v="33"/>
    <x v="33"/>
  </r>
  <r>
    <s v="28001"/>
    <s v="Domestic Trade"/>
    <s v="192"/>
    <s v="Plastics bottle manufacturing"/>
    <n v="15055"/>
    <s v="Industry Use"/>
    <n v="25.725352000000001"/>
    <x v="8"/>
    <x v="8"/>
    <x v="33"/>
    <x v="33"/>
  </r>
  <r>
    <s v="28001"/>
    <s v="Domestic Trade"/>
    <s v="195"/>
    <s v="Rubber and plastics hoses and belting manufacturing"/>
    <n v="15055"/>
    <s v="Industry Use"/>
    <n v="12.745666229999999"/>
    <x v="8"/>
    <x v="8"/>
    <x v="33"/>
    <x v="33"/>
  </r>
  <r>
    <s v="28001"/>
    <s v="Domestic Trade"/>
    <s v="197"/>
    <s v="Pottery, ceramics, and plumbing fixture manufacturing"/>
    <n v="15055"/>
    <s v="Industry Use"/>
    <n v="0.73696167499999998"/>
    <x v="8"/>
    <x v="8"/>
    <x v="33"/>
    <x v="33"/>
  </r>
  <r>
    <s v="28001"/>
    <s v="Domestic Trade"/>
    <s v="204"/>
    <s v="Ready-mix concrete manufacturing"/>
    <n v="15055"/>
    <s v="Industry Use"/>
    <n v="10.34457894"/>
    <x v="8"/>
    <x v="8"/>
    <x v="33"/>
    <x v="33"/>
  </r>
  <r>
    <s v="28001"/>
    <s v="Domestic Trade"/>
    <s v="207"/>
    <s v="Other concrete product manufacturing"/>
    <n v="15055"/>
    <s v="Industry Use"/>
    <n v="34.042279389999997"/>
    <x v="8"/>
    <x v="8"/>
    <x v="33"/>
    <x v="33"/>
  </r>
  <r>
    <s v="28001"/>
    <s v="Domestic Trade"/>
    <s v="211"/>
    <s v="Cut stone and stone product manufacturing"/>
    <n v="15055"/>
    <s v="Industry Use"/>
    <n v="1.979710901"/>
    <x v="8"/>
    <x v="8"/>
    <x v="33"/>
    <x v="33"/>
  </r>
  <r>
    <s v="28001"/>
    <s v="Domestic Trade"/>
    <s v="215"/>
    <s v="Iron and steel mills and ferroalloy manufacturing"/>
    <n v="15055"/>
    <s v="Industry Use"/>
    <n v="46.91407753"/>
    <x v="8"/>
    <x v="8"/>
    <x v="33"/>
    <x v="33"/>
  </r>
  <r>
    <s v="28001"/>
    <s v="Domestic Trade"/>
    <s v="217"/>
    <s v="Rolled steel shape manufacturing"/>
    <n v="15055"/>
    <s v="Industry Use"/>
    <n v="2.2182895980000001"/>
    <x v="8"/>
    <x v="8"/>
    <x v="33"/>
    <x v="33"/>
  </r>
  <r>
    <s v="28001"/>
    <s v="Domestic Trade"/>
    <s v="227"/>
    <s v="Ferrous metal foundries"/>
    <n v="15055"/>
    <s v="Industry Use"/>
    <n v="16.6608333"/>
    <x v="8"/>
    <x v="8"/>
    <x v="33"/>
    <x v="33"/>
  </r>
  <r>
    <s v="28001"/>
    <s v="Domestic Trade"/>
    <s v="228"/>
    <s v="Nonferrous metal foundries"/>
    <n v="15055"/>
    <s v="Industry Use"/>
    <n v="47.226436120000002"/>
    <x v="8"/>
    <x v="8"/>
    <x v="33"/>
    <x v="33"/>
  </r>
  <r>
    <s v="28001"/>
    <s v="Domestic Trade"/>
    <s v="230"/>
    <s v="Crown and closure manufacturing and metal stamping"/>
    <n v="15055"/>
    <s v="Industry Use"/>
    <n v="41.965059490000002"/>
    <x v="8"/>
    <x v="8"/>
    <x v="33"/>
    <x v="33"/>
  </r>
  <r>
    <s v="28001"/>
    <s v="Domestic Trade"/>
    <s v="234"/>
    <s v="Handtool manufacturing"/>
    <n v="15055"/>
    <s v="Industry Use"/>
    <n v="0.98582132300000003"/>
    <x v="8"/>
    <x v="8"/>
    <x v="33"/>
    <x v="33"/>
  </r>
  <r>
    <s v="28001"/>
    <s v="Domestic Trade"/>
    <s v="236"/>
    <s v="Fabricated structural metal manufacturing"/>
    <n v="15055"/>
    <s v="Industry Use"/>
    <n v="12.36334355"/>
    <x v="8"/>
    <x v="8"/>
    <x v="33"/>
    <x v="33"/>
  </r>
  <r>
    <s v="28001"/>
    <s v="Domestic Trade"/>
    <s v="238"/>
    <s v="Metal window and door manufacturing"/>
    <n v="15055"/>
    <s v="Industry Use"/>
    <n v="43.692304110000002"/>
    <x v="8"/>
    <x v="8"/>
    <x v="33"/>
    <x v="33"/>
  </r>
  <r>
    <s v="28001"/>
    <s v="Domestic Trade"/>
    <s v="239"/>
    <s v="Sheet metal work manufacturing"/>
    <n v="15055"/>
    <s v="Industry Use"/>
    <n v="42.322979789999998"/>
    <x v="8"/>
    <x v="8"/>
    <x v="33"/>
    <x v="33"/>
  </r>
  <r>
    <s v="28001"/>
    <s v="Domestic Trade"/>
    <s v="240"/>
    <s v="Ornamental and architectural metal work manufacturing"/>
    <n v="15055"/>
    <s v="Industry Use"/>
    <n v="2.2211841880000001"/>
    <x v="8"/>
    <x v="8"/>
    <x v="33"/>
    <x v="33"/>
  </r>
  <r>
    <s v="28001"/>
    <s v="Domestic Trade"/>
    <s v="242"/>
    <s v="Metal tank (heavy gauge) manufacturing"/>
    <n v="15055"/>
    <s v="Industry Use"/>
    <n v="17.552407169999999"/>
    <x v="8"/>
    <x v="8"/>
    <x v="33"/>
    <x v="33"/>
  </r>
  <r>
    <s v="28001"/>
    <s v="Domestic Trade"/>
    <s v="244"/>
    <s v="Metal barrels, drums and pails manufacturing"/>
    <n v="15055"/>
    <s v="Industry Use"/>
    <n v="11.493199430000001"/>
    <x v="8"/>
    <x v="8"/>
    <x v="33"/>
    <x v="33"/>
  </r>
  <r>
    <s v="28001"/>
    <s v="Domestic Trade"/>
    <s v="247"/>
    <s v="Machine shops"/>
    <n v="15055"/>
    <s v="Industry Use"/>
    <n v="41.127655879999999"/>
    <x v="8"/>
    <x v="8"/>
    <x v="33"/>
    <x v="33"/>
  </r>
  <r>
    <s v="28001"/>
    <s v="Domestic Trade"/>
    <s v="248"/>
    <s v="Turned product and screw, nut, and bolt manufacturing"/>
    <n v="15055"/>
    <s v="Industry Use"/>
    <n v="26.860644239999999"/>
    <x v="8"/>
    <x v="8"/>
    <x v="33"/>
    <x v="33"/>
  </r>
  <r>
    <s v="28001"/>
    <s v="Domestic Trade"/>
    <s v="251"/>
    <s v="Electroplating, anodizing, and coloring metal"/>
    <n v="15055"/>
    <s v="Industry Use"/>
    <n v="6.4618855310000001"/>
    <x v="8"/>
    <x v="8"/>
    <x v="33"/>
    <x v="33"/>
  </r>
  <r>
    <s v="28001"/>
    <s v="Domestic Trade"/>
    <s v="252"/>
    <s v="Valve and fittings, other than plumbing, manufacturing"/>
    <n v="15055"/>
    <s v="Industry Use"/>
    <n v="97.385222350000006"/>
    <x v="8"/>
    <x v="8"/>
    <x v="33"/>
    <x v="33"/>
  </r>
  <r>
    <s v="28001"/>
    <s v="Domestic Trade"/>
    <s v="259"/>
    <s v="Other fabricated metal manufacturing"/>
    <n v="15055"/>
    <s v="Industry Use"/>
    <n v="2.894489563"/>
    <x v="8"/>
    <x v="8"/>
    <x v="33"/>
    <x v="33"/>
  </r>
  <r>
    <s v="28001"/>
    <s v="Domestic Trade"/>
    <s v="261"/>
    <s v="Lawn and garden equipment manufacturing"/>
    <n v="15055"/>
    <s v="Industry Use"/>
    <n v="36.922536049999998"/>
    <x v="8"/>
    <x v="8"/>
    <x v="33"/>
    <x v="33"/>
  </r>
  <r>
    <s v="28001"/>
    <s v="Domestic Trade"/>
    <s v="262"/>
    <s v="Construction machinery manufacturing"/>
    <n v="15055"/>
    <s v="Industry Use"/>
    <n v="1277.3243150000001"/>
    <x v="8"/>
    <x v="8"/>
    <x v="33"/>
    <x v="33"/>
  </r>
  <r>
    <s v="28001"/>
    <s v="Domestic Trade"/>
    <s v="269"/>
    <s v="All other industrial machinery manufacturing"/>
    <n v="15055"/>
    <s v="Industry Use"/>
    <n v="12.64769302"/>
    <x v="8"/>
    <x v="8"/>
    <x v="33"/>
    <x v="33"/>
  </r>
  <r>
    <s v="28001"/>
    <s v="Domestic Trade"/>
    <s v="275"/>
    <s v="Air conditioning, refrigeration, and warm air heating equipment manufacturing"/>
    <n v="15055"/>
    <s v="Industry Use"/>
    <n v="49.433808630000001"/>
    <x v="8"/>
    <x v="8"/>
    <x v="33"/>
    <x v="33"/>
  </r>
  <r>
    <s v="28001"/>
    <s v="Domestic Trade"/>
    <s v="276"/>
    <s v="Industrial mold manufacturing"/>
    <n v="15055"/>
    <s v="Industry Use"/>
    <n v="2.3522437649999999"/>
    <x v="8"/>
    <x v="8"/>
    <x v="33"/>
    <x v="33"/>
  </r>
  <r>
    <s v="28001"/>
    <s v="Domestic Trade"/>
    <s v="277"/>
    <s v="Special tool, die, jig, and fixture manufacturing"/>
    <n v="15055"/>
    <s v="Industry Use"/>
    <n v="13.342532179999999"/>
    <x v="8"/>
    <x v="8"/>
    <x v="33"/>
    <x v="33"/>
  </r>
  <r>
    <s v="28001"/>
    <s v="Domestic Trade"/>
    <s v="282"/>
    <s v="Speed changer, industrial high-speed drive, and gear manufacturing"/>
    <n v="15055"/>
    <s v="Industry Use"/>
    <n v="9.5290655560000008"/>
    <x v="8"/>
    <x v="8"/>
    <x v="33"/>
    <x v="33"/>
  </r>
  <r>
    <s v="28001"/>
    <s v="Domestic Trade"/>
    <s v="294"/>
    <s v="Industrial process furnace and oven manufacturing"/>
    <n v="15055"/>
    <s v="Industry Use"/>
    <n v="10.19274529"/>
    <x v="8"/>
    <x v="8"/>
    <x v="33"/>
    <x v="33"/>
  </r>
  <r>
    <s v="28001"/>
    <s v="Domestic Trade"/>
    <s v="297"/>
    <s v="Scales, balances, and miscellaneous general purpose machinery manufacturing"/>
    <n v="15055"/>
    <s v="Industry Use"/>
    <n v="73.866131899999999"/>
    <x v="8"/>
    <x v="8"/>
    <x v="33"/>
    <x v="33"/>
  </r>
  <r>
    <s v="28001"/>
    <s v="Domestic Trade"/>
    <s v="307"/>
    <s v="Semiconductor and related device manufacturing"/>
    <n v="15055"/>
    <s v="Industry Use"/>
    <n v="5.6214524429999999"/>
    <x v="8"/>
    <x v="8"/>
    <x v="33"/>
    <x v="33"/>
  </r>
  <r>
    <s v="28001"/>
    <s v="Domestic Trade"/>
    <s v="317"/>
    <s v="Analytical laboratory instrument manufacturing"/>
    <n v="15055"/>
    <s v="Industry Use"/>
    <n v="0.24440294600000001"/>
    <x v="8"/>
    <x v="8"/>
    <x v="33"/>
    <x v="33"/>
  </r>
  <r>
    <s v="28001"/>
    <s v="Domestic Trade"/>
    <s v="323"/>
    <s v="Lighting fixture manufacturing"/>
    <n v="15055"/>
    <s v="Industry Use"/>
    <n v="1.0245191789999999"/>
    <x v="8"/>
    <x v="8"/>
    <x v="33"/>
    <x v="33"/>
  </r>
  <r>
    <s v="28001"/>
    <s v="Domestic Trade"/>
    <s v="330"/>
    <s v="Motor and generator manufacturing"/>
    <n v="15055"/>
    <s v="Industry Use"/>
    <n v="25.156329039999999"/>
    <x v="8"/>
    <x v="8"/>
    <x v="33"/>
    <x v="33"/>
  </r>
  <r>
    <s v="28001"/>
    <s v="Domestic Trade"/>
    <s v="341"/>
    <s v="Light truck and utility vehicle manufacturing"/>
    <n v="15055"/>
    <s v="Industry Use"/>
    <n v="125.7245403"/>
    <x v="8"/>
    <x v="8"/>
    <x v="33"/>
    <x v="33"/>
  </r>
  <r>
    <s v="28001"/>
    <s v="Domestic Trade"/>
    <s v="343"/>
    <s v="Motor vehicle body manufacturing"/>
    <n v="15055"/>
    <s v="Industry Use"/>
    <n v="0.410582383"/>
    <x v="8"/>
    <x v="8"/>
    <x v="33"/>
    <x v="33"/>
  </r>
  <r>
    <s v="28001"/>
    <s v="Domestic Trade"/>
    <s v="346"/>
    <s v="Travel trailer and camper manufacturing"/>
    <n v="15055"/>
    <s v="Industry Use"/>
    <n v="5.8859738960000003"/>
    <x v="8"/>
    <x v="8"/>
    <x v="33"/>
    <x v="33"/>
  </r>
  <r>
    <s v="28001"/>
    <s v="Domestic Trade"/>
    <s v="348"/>
    <s v="Motor vehicle electrical and electronic equipment manufacturing"/>
    <n v="15055"/>
    <s v="Industry Use"/>
    <n v="55.968583819999999"/>
    <x v="8"/>
    <x v="8"/>
    <x v="33"/>
    <x v="33"/>
  </r>
  <r>
    <s v="28001"/>
    <s v="Domestic Trade"/>
    <s v="364"/>
    <s v="All other transportation equipment manufacturing"/>
    <n v="15055"/>
    <s v="Industry Use"/>
    <n v="7.3008282339999999"/>
    <x v="8"/>
    <x v="8"/>
    <x v="33"/>
    <x v="33"/>
  </r>
  <r>
    <s v="28001"/>
    <s v="Domestic Trade"/>
    <s v="365"/>
    <s v="Wood kitchen cabinet and countertop manufacturing"/>
    <n v="15055"/>
    <s v="Industry Use"/>
    <n v="17.07072372"/>
    <x v="8"/>
    <x v="8"/>
    <x v="33"/>
    <x v="33"/>
  </r>
  <r>
    <s v="28001"/>
    <s v="Domestic Trade"/>
    <s v="366"/>
    <s v="Upholstered household furniture manufacturing"/>
    <n v="15055"/>
    <s v="Industry Use"/>
    <n v="20.87322078"/>
    <x v="8"/>
    <x v="8"/>
    <x v="33"/>
    <x v="33"/>
  </r>
  <r>
    <s v="28001"/>
    <s v="Domestic Trade"/>
    <s v="367"/>
    <s v="Nonupholstered wood household furniture manufacturing"/>
    <n v="15055"/>
    <s v="Industry Use"/>
    <n v="1.6167426199999999"/>
    <x v="8"/>
    <x v="8"/>
    <x v="33"/>
    <x v="33"/>
  </r>
  <r>
    <s v="28001"/>
    <s v="Domestic Trade"/>
    <s v="371"/>
    <s v="Custom architectural woodwork and millwork"/>
    <n v="15055"/>
    <s v="Industry Use"/>
    <n v="2.1674540809999998"/>
    <x v="8"/>
    <x v="8"/>
    <x v="33"/>
    <x v="33"/>
  </r>
  <r>
    <s v="28001"/>
    <s v="Domestic Trade"/>
    <s v="374"/>
    <s v="Mattress manufacturing"/>
    <n v="15055"/>
    <s v="Industry Use"/>
    <n v="1.7859735219999999"/>
    <x v="8"/>
    <x v="8"/>
    <x v="33"/>
    <x v="33"/>
  </r>
  <r>
    <s v="28001"/>
    <s v="Domestic Trade"/>
    <s v="376"/>
    <s v="Surgical and medical instrument manufacturing"/>
    <n v="15055"/>
    <s v="Industry Use"/>
    <n v="15.21075304"/>
    <x v="8"/>
    <x v="8"/>
    <x v="33"/>
    <x v="33"/>
  </r>
  <r>
    <s v="28001"/>
    <s v="Domestic Trade"/>
    <s v="378"/>
    <s v="Dental equipment and supplies manufacturing"/>
    <n v="15055"/>
    <s v="Industry Use"/>
    <n v="3.4141248819999999"/>
    <x v="8"/>
    <x v="8"/>
    <x v="33"/>
    <x v="33"/>
  </r>
  <r>
    <s v="28001"/>
    <s v="Domestic Trade"/>
    <s v="380"/>
    <s v="Dental laboratories"/>
    <n v="15055"/>
    <s v="Industry Use"/>
    <n v="3.0777014949999999"/>
    <x v="8"/>
    <x v="8"/>
    <x v="33"/>
    <x v="33"/>
  </r>
  <r>
    <s v="28001"/>
    <s v="Domestic Trade"/>
    <s v="381"/>
    <s v="Jewelry and silverware manufacturing"/>
    <n v="15055"/>
    <s v="Industry Use"/>
    <n v="3.6474844279999998"/>
    <x v="8"/>
    <x v="8"/>
    <x v="33"/>
    <x v="33"/>
  </r>
  <r>
    <s v="28001"/>
    <s v="Domestic Trade"/>
    <s v="382"/>
    <s v="Sporting and athletic goods manufacturing"/>
    <n v="15055"/>
    <s v="Industry Use"/>
    <n v="5.8705020790000004"/>
    <x v="8"/>
    <x v="8"/>
    <x v="33"/>
    <x v="33"/>
  </r>
  <r>
    <s v="28001"/>
    <s v="Domestic Trade"/>
    <s v="383"/>
    <s v="Doll, toy, and game manufacturing"/>
    <n v="15055"/>
    <s v="Industry Use"/>
    <n v="6.4616292680000003"/>
    <x v="8"/>
    <x v="8"/>
    <x v="33"/>
    <x v="33"/>
  </r>
  <r>
    <s v="28001"/>
    <s v="Domestic Trade"/>
    <s v="384"/>
    <s v="Office supplies (except paper) manufacturing"/>
    <n v="15055"/>
    <s v="Industry Use"/>
    <n v="1.973219434"/>
    <x v="8"/>
    <x v="8"/>
    <x v="33"/>
    <x v="33"/>
  </r>
  <r>
    <s v="28001"/>
    <s v="Domestic Trade"/>
    <s v="385"/>
    <s v="Sign manufacturing"/>
    <n v="15055"/>
    <s v="Industry Use"/>
    <n v="1.807623948"/>
    <x v="8"/>
    <x v="8"/>
    <x v="33"/>
    <x v="33"/>
  </r>
  <r>
    <s v="28001"/>
    <s v="Domestic Trade"/>
    <s v="390"/>
    <s v="Burial casket manufacturing"/>
    <n v="15055"/>
    <s v="Industry Use"/>
    <n v="10.835320189999999"/>
    <x v="8"/>
    <x v="8"/>
    <x v="33"/>
    <x v="33"/>
  </r>
  <r>
    <s v="28001"/>
    <s v="Domestic Trade"/>
    <s v="392"/>
    <s v="Wholesale - Motor vehicle and motor vehicle parts and supplies"/>
    <n v="15055"/>
    <s v="Industry Use"/>
    <n v="4.9203767779999996"/>
    <x v="9"/>
    <x v="9"/>
    <x v="33"/>
    <x v="33"/>
  </r>
  <r>
    <s v="28001"/>
    <s v="Domestic Trade"/>
    <s v="393"/>
    <s v="Wholesale - Professional and commercial equipment and supplies"/>
    <n v="15055"/>
    <s v="Industry Use"/>
    <n v="2.6305199000000001E-2"/>
    <x v="9"/>
    <x v="9"/>
    <x v="33"/>
    <x v="33"/>
  </r>
  <r>
    <s v="28001"/>
    <s v="Domestic Trade"/>
    <s v="394"/>
    <s v="Wholesale - Household appliances and electrical and electronic goods"/>
    <n v="15055"/>
    <s v="Industry Use"/>
    <n v="2.753067E-2"/>
    <x v="9"/>
    <x v="9"/>
    <x v="33"/>
    <x v="33"/>
  </r>
  <r>
    <s v="28001"/>
    <s v="Domestic Trade"/>
    <s v="395"/>
    <s v="Wholesale - Machinery, equipment, and supplies"/>
    <n v="15055"/>
    <s v="Industry Use"/>
    <n v="3.3836360000000002E-3"/>
    <x v="9"/>
    <x v="9"/>
    <x v="33"/>
    <x v="33"/>
  </r>
  <r>
    <s v="28001"/>
    <s v="Domestic Trade"/>
    <s v="396"/>
    <s v="Wholesale - Other durable goods merchant wholesalers"/>
    <n v="15055"/>
    <s v="Industry Use"/>
    <n v="61.936691279999998"/>
    <x v="9"/>
    <x v="9"/>
    <x v="33"/>
    <x v="33"/>
  </r>
  <r>
    <s v="28001"/>
    <s v="Domestic Trade"/>
    <s v="397"/>
    <s v="Wholesale - Drugs and druggistsâ€™ sundries"/>
    <n v="15055"/>
    <s v="Industry Use"/>
    <n v="4.9948699999999996E-4"/>
    <x v="9"/>
    <x v="9"/>
    <x v="33"/>
    <x v="33"/>
  </r>
  <r>
    <s v="28001"/>
    <s v="Domestic Trade"/>
    <s v="398"/>
    <s v="Wholesale - Grocery and related product wholesalers"/>
    <n v="15055"/>
    <s v="Industry Use"/>
    <n v="1.6281127999999999E-2"/>
    <x v="9"/>
    <x v="9"/>
    <x v="33"/>
    <x v="33"/>
  </r>
  <r>
    <s v="28001"/>
    <s v="Domestic Trade"/>
    <s v="399"/>
    <s v="Wholesale - Petroleum and petroleum products"/>
    <n v="15055"/>
    <s v="Industry Use"/>
    <n v="79.951424599999996"/>
    <x v="9"/>
    <x v="9"/>
    <x v="33"/>
    <x v="33"/>
  </r>
  <r>
    <s v="28001"/>
    <s v="Domestic Trade"/>
    <s v="400"/>
    <s v="Wholesale - Other nondurable goods merchant wholesalers"/>
    <n v="15055"/>
    <s v="Industry Use"/>
    <n v="0.21411455099999999"/>
    <x v="9"/>
    <x v="9"/>
    <x v="33"/>
    <x v="33"/>
  </r>
  <r>
    <s v="28001"/>
    <s v="Domestic Trade"/>
    <s v="401"/>
    <s v="Wholesale - Wholesale electronic markets and agents and brokers"/>
    <n v="15055"/>
    <s v="Industry Use"/>
    <n v="2.4192039999999999E-3"/>
    <x v="9"/>
    <x v="9"/>
    <x v="33"/>
    <x v="33"/>
  </r>
  <r>
    <s v="28001"/>
    <s v="Domestic Trade"/>
    <s v="402"/>
    <s v="Retail - Motor vehicle and parts dealers"/>
    <n v="15055"/>
    <s v="Industry Use"/>
    <n v="2.7545929E-2"/>
    <x v="10"/>
    <x v="10"/>
    <x v="33"/>
    <x v="33"/>
  </r>
  <r>
    <s v="28001"/>
    <s v="Domestic Trade"/>
    <s v="403"/>
    <s v="Retail - Furniture and home furnishings stores"/>
    <n v="15055"/>
    <s v="Industry Use"/>
    <n v="1.765457254"/>
    <x v="10"/>
    <x v="10"/>
    <x v="33"/>
    <x v="33"/>
  </r>
  <r>
    <s v="28001"/>
    <s v="Domestic Trade"/>
    <s v="404"/>
    <s v="Retail - Electronics and appliance stores"/>
    <n v="15055"/>
    <s v="Industry Use"/>
    <n v="4.0512277159999996"/>
    <x v="10"/>
    <x v="10"/>
    <x v="33"/>
    <x v="33"/>
  </r>
  <r>
    <s v="28001"/>
    <s v="Domestic Trade"/>
    <s v="405"/>
    <s v="Retail - Building material and garden equipment and supplies stores"/>
    <n v="15055"/>
    <s v="Industry Use"/>
    <n v="25.530433649999999"/>
    <x v="10"/>
    <x v="10"/>
    <x v="33"/>
    <x v="33"/>
  </r>
  <r>
    <s v="28001"/>
    <s v="Domestic Trade"/>
    <s v="406"/>
    <s v="Retail - Food and beverage stores"/>
    <n v="15055"/>
    <s v="Industry Use"/>
    <n v="25.120091129999999"/>
    <x v="10"/>
    <x v="10"/>
    <x v="33"/>
    <x v="33"/>
  </r>
  <r>
    <s v="28001"/>
    <s v="Domestic Trade"/>
    <s v="407"/>
    <s v="Retail - Health and personal care stores"/>
    <n v="15055"/>
    <s v="Industry Use"/>
    <n v="7.3223114010000003"/>
    <x v="10"/>
    <x v="10"/>
    <x v="33"/>
    <x v="33"/>
  </r>
  <r>
    <s v="28001"/>
    <s v="Domestic Trade"/>
    <s v="408"/>
    <s v="Retail - Gasoline stores"/>
    <n v="15055"/>
    <s v="Industry Use"/>
    <n v="10.892379760000001"/>
    <x v="10"/>
    <x v="10"/>
    <x v="33"/>
    <x v="33"/>
  </r>
  <r>
    <s v="28001"/>
    <s v="Domestic Trade"/>
    <s v="409"/>
    <s v="Retail - Clothing and clothing accessories stores"/>
    <n v="15055"/>
    <s v="Industry Use"/>
    <n v="3.3891678000000001E-2"/>
    <x v="10"/>
    <x v="10"/>
    <x v="33"/>
    <x v="33"/>
  </r>
  <r>
    <s v="28001"/>
    <s v="Domestic Trade"/>
    <s v="410"/>
    <s v="Retail - Sporting goods, hobby, musical instrument and book stores"/>
    <n v="15055"/>
    <s v="Industry Use"/>
    <n v="2.2088871779999999"/>
    <x v="10"/>
    <x v="10"/>
    <x v="33"/>
    <x v="33"/>
  </r>
  <r>
    <s v="28001"/>
    <s v="Domestic Trade"/>
    <s v="411"/>
    <s v="Retail - General merchandise stores"/>
    <n v="15055"/>
    <s v="Industry Use"/>
    <n v="4.802703857"/>
    <x v="10"/>
    <x v="10"/>
    <x v="33"/>
    <x v="33"/>
  </r>
  <r>
    <s v="28001"/>
    <s v="Domestic Trade"/>
    <s v="412"/>
    <s v="Retail - Miscellaneous store retailers"/>
    <n v="15055"/>
    <s v="Industry Use"/>
    <n v="3.7785676999999997E-2"/>
    <x v="10"/>
    <x v="10"/>
    <x v="33"/>
    <x v="33"/>
  </r>
  <r>
    <s v="28001"/>
    <s v="Domestic Trade"/>
    <s v="413"/>
    <s v="Retail - Nonstore retailers"/>
    <n v="15055"/>
    <s v="Industry Use"/>
    <n v="3.3535004E-2"/>
    <x v="10"/>
    <x v="10"/>
    <x v="33"/>
    <x v="33"/>
  </r>
  <r>
    <s v="28001"/>
    <s v="Domestic Trade"/>
    <s v="414"/>
    <s v="Air transportation"/>
    <n v="15055"/>
    <s v="Industry Use"/>
    <n v="8.5636600000000001E-4"/>
    <x v="11"/>
    <x v="11"/>
    <x v="33"/>
    <x v="33"/>
  </r>
  <r>
    <s v="28001"/>
    <s v="Domestic Trade"/>
    <s v="415"/>
    <s v="Rail transportation"/>
    <n v="15055"/>
    <s v="Industry Use"/>
    <n v="6.5234199999999998E-4"/>
    <x v="11"/>
    <x v="11"/>
    <x v="33"/>
    <x v="33"/>
  </r>
  <r>
    <s v="28001"/>
    <s v="Domestic Trade"/>
    <s v="416"/>
    <s v="Water transportation"/>
    <n v="15055"/>
    <s v="Industry Use"/>
    <n v="3.7100000000000001E-5"/>
    <x v="11"/>
    <x v="11"/>
    <x v="33"/>
    <x v="33"/>
  </r>
  <r>
    <s v="28001"/>
    <s v="Domestic Trade"/>
    <s v="417"/>
    <s v="Truck transportation"/>
    <n v="15055"/>
    <s v="Industry Use"/>
    <n v="0.36127124199999999"/>
    <x v="11"/>
    <x v="11"/>
    <x v="33"/>
    <x v="33"/>
  </r>
  <r>
    <s v="28001"/>
    <s v="Domestic Trade"/>
    <s v="418"/>
    <s v="Transit and ground passenger transportation"/>
    <n v="15055"/>
    <s v="Industry Use"/>
    <n v="7.2294500000000001E-4"/>
    <x v="11"/>
    <x v="11"/>
    <x v="33"/>
    <x v="33"/>
  </r>
  <r>
    <s v="28001"/>
    <s v="Domestic Trade"/>
    <s v="419"/>
    <s v="Pipeline transportation"/>
    <n v="15055"/>
    <s v="Industry Use"/>
    <n v="5.3307400000000003E-4"/>
    <x v="11"/>
    <x v="11"/>
    <x v="33"/>
    <x v="33"/>
  </r>
  <r>
    <s v="28001"/>
    <s v="Domestic Trade"/>
    <s v="420"/>
    <s v="Scenic and sightseeing transportation and support activities for transportation"/>
    <n v="15055"/>
    <s v="Industry Use"/>
    <n v="10.155619099999999"/>
    <x v="11"/>
    <x v="11"/>
    <x v="33"/>
    <x v="33"/>
  </r>
  <r>
    <s v="28001"/>
    <s v="Domestic Trade"/>
    <s v="421"/>
    <s v="Couriers and messengers"/>
    <n v="15055"/>
    <s v="Industry Use"/>
    <n v="3.0177124999999999E-2"/>
    <x v="11"/>
    <x v="11"/>
    <x v="33"/>
    <x v="33"/>
  </r>
  <r>
    <s v="28001"/>
    <s v="Domestic Trade"/>
    <s v="422"/>
    <s v="Warehousing and storage"/>
    <n v="15055"/>
    <s v="Industry Use"/>
    <n v="60.036601099999999"/>
    <x v="11"/>
    <x v="11"/>
    <x v="33"/>
    <x v="33"/>
  </r>
  <r>
    <s v="28001"/>
    <s v="Domestic Trade"/>
    <s v="423"/>
    <s v="Newspaper publishers"/>
    <n v="15055"/>
    <s v="Industry Use"/>
    <n v="4.0639541819999998"/>
    <x v="12"/>
    <x v="12"/>
    <x v="33"/>
    <x v="33"/>
  </r>
  <r>
    <s v="28001"/>
    <s v="Domestic Trade"/>
    <s v="424"/>
    <s v="Periodical publishers"/>
    <n v="15055"/>
    <s v="Industry Use"/>
    <n v="2.3446356000000002E-2"/>
    <x v="12"/>
    <x v="12"/>
    <x v="33"/>
    <x v="33"/>
  </r>
  <r>
    <s v="28001"/>
    <s v="Domestic Trade"/>
    <s v="425"/>
    <s v="Book publishers"/>
    <n v="15055"/>
    <s v="Industry Use"/>
    <n v="120.5561065"/>
    <x v="12"/>
    <x v="12"/>
    <x v="33"/>
    <x v="33"/>
  </r>
  <r>
    <s v="28001"/>
    <s v="Domestic Trade"/>
    <s v="428"/>
    <s v="Software publishers"/>
    <n v="15055"/>
    <s v="Industry Use"/>
    <n v="0.112687312"/>
    <x v="12"/>
    <x v="12"/>
    <x v="33"/>
    <x v="33"/>
  </r>
  <r>
    <s v="28001"/>
    <s v="Domestic Trade"/>
    <s v="429"/>
    <s v="Motion picture and video industries"/>
    <n v="15055"/>
    <s v="Industry Use"/>
    <n v="1.189330488"/>
    <x v="12"/>
    <x v="12"/>
    <x v="33"/>
    <x v="33"/>
  </r>
  <r>
    <s v="28001"/>
    <s v="Domestic Trade"/>
    <s v="430"/>
    <s v="Sound recording industries"/>
    <n v="15055"/>
    <s v="Industry Use"/>
    <n v="5.9799999999999997E-5"/>
    <x v="12"/>
    <x v="12"/>
    <x v="33"/>
    <x v="33"/>
  </r>
  <r>
    <s v="28001"/>
    <s v="Domestic Trade"/>
    <s v="431"/>
    <s v="Radio and television broadcasting"/>
    <n v="15055"/>
    <s v="Industry Use"/>
    <n v="6.2215430000000004E-3"/>
    <x v="12"/>
    <x v="12"/>
    <x v="33"/>
    <x v="33"/>
  </r>
  <r>
    <s v="28001"/>
    <s v="Domestic Trade"/>
    <s v="432"/>
    <s v="Cable and other subscription programming"/>
    <n v="15055"/>
    <s v="Industry Use"/>
    <n v="2.5829109999999998E-3"/>
    <x v="12"/>
    <x v="12"/>
    <x v="33"/>
    <x v="33"/>
  </r>
  <r>
    <s v="28001"/>
    <s v="Domestic Trade"/>
    <s v="433"/>
    <s v="Wired telecommunications carriers"/>
    <n v="15055"/>
    <s v="Industry Use"/>
    <n v="1.1090582999999999E-2"/>
    <x v="12"/>
    <x v="12"/>
    <x v="33"/>
    <x v="33"/>
  </r>
  <r>
    <s v="28001"/>
    <s v="Domestic Trade"/>
    <s v="436"/>
    <s v="Data processing, hosting, and related services"/>
    <n v="15055"/>
    <s v="Industry Use"/>
    <n v="15.771645639999999"/>
    <x v="12"/>
    <x v="12"/>
    <x v="33"/>
    <x v="33"/>
  </r>
  <r>
    <s v="28001"/>
    <s v="Domestic Trade"/>
    <s v="437"/>
    <s v="News syndicates, libraries, archives and all other information services"/>
    <n v="15055"/>
    <s v="Industry Use"/>
    <n v="2.7800000000000001E-5"/>
    <x v="12"/>
    <x v="12"/>
    <x v="33"/>
    <x v="33"/>
  </r>
  <r>
    <s v="28001"/>
    <s v="Domestic Trade"/>
    <s v="438"/>
    <s v="Internet publishing and broadcasting and web search portals"/>
    <n v="15055"/>
    <s v="Industry Use"/>
    <n v="9.8764828999999998E-2"/>
    <x v="12"/>
    <x v="12"/>
    <x v="33"/>
    <x v="33"/>
  </r>
  <r>
    <s v="28001"/>
    <s v="Domestic Trade"/>
    <s v="439"/>
    <s v="Nondepository credit intermediation and related activities"/>
    <n v="15055"/>
    <s v="Industry Use"/>
    <n v="2.6078924999999999E-2"/>
    <x v="13"/>
    <x v="13"/>
    <x v="33"/>
    <x v="33"/>
  </r>
  <r>
    <s v="28001"/>
    <s v="Domestic Trade"/>
    <s v="440"/>
    <s v="Securities and commodity contracts intermediation and brokerage"/>
    <n v="15055"/>
    <s v="Industry Use"/>
    <n v="2.3624733080000002"/>
    <x v="13"/>
    <x v="13"/>
    <x v="33"/>
    <x v="33"/>
  </r>
  <r>
    <s v="28001"/>
    <s v="Domestic Trade"/>
    <s v="441"/>
    <s v="Monetary authorities and depository credit intermediation"/>
    <n v="15055"/>
    <s v="Industry Use"/>
    <n v="158.7683797"/>
    <x v="13"/>
    <x v="13"/>
    <x v="33"/>
    <x v="33"/>
  </r>
  <r>
    <s v="28001"/>
    <s v="Domestic Trade"/>
    <s v="442"/>
    <s v="Other financial investment activities"/>
    <n v="15055"/>
    <s v="Industry Use"/>
    <n v="39.89687387"/>
    <x v="13"/>
    <x v="13"/>
    <x v="33"/>
    <x v="33"/>
  </r>
  <r>
    <s v="28001"/>
    <s v="Domestic Trade"/>
    <s v="443"/>
    <s v="Direct life insurance carriers"/>
    <n v="15055"/>
    <s v="Industry Use"/>
    <n v="13.16643213"/>
    <x v="13"/>
    <x v="13"/>
    <x v="33"/>
    <x v="33"/>
  </r>
  <r>
    <s v="28001"/>
    <s v="Domestic Trade"/>
    <s v="444"/>
    <s v="Insurance carriers, except direct life"/>
    <n v="15055"/>
    <s v="Industry Use"/>
    <n v="6.8982188E-2"/>
    <x v="13"/>
    <x v="13"/>
    <x v="33"/>
    <x v="33"/>
  </r>
  <r>
    <s v="28001"/>
    <s v="Domestic Trade"/>
    <s v="445"/>
    <s v="Insurance agencies, brokerages, and related activities"/>
    <n v="15055"/>
    <s v="Industry Use"/>
    <n v="361.98586840000002"/>
    <x v="13"/>
    <x v="13"/>
    <x v="33"/>
    <x v="33"/>
  </r>
  <r>
    <s v="28001"/>
    <s v="Domestic Trade"/>
    <s v="446"/>
    <s v="Funds, trusts, and other financial vehicles"/>
    <n v="15055"/>
    <s v="Industry Use"/>
    <n v="9.9029540000000003E-3"/>
    <x v="13"/>
    <x v="13"/>
    <x v="33"/>
    <x v="33"/>
  </r>
  <r>
    <s v="28001"/>
    <s v="Domestic Trade"/>
    <s v="447"/>
    <s v="Other real estate"/>
    <n v="15055"/>
    <s v="Industry Use"/>
    <n v="0.31090873400000002"/>
    <x v="14"/>
    <x v="14"/>
    <x v="33"/>
    <x v="33"/>
  </r>
  <r>
    <s v="28001"/>
    <s v="Domestic Trade"/>
    <s v="448"/>
    <s v="Tenant-occupied housing"/>
    <n v="15055"/>
    <s v="Industry Use"/>
    <n v="2.1982574459999999"/>
    <x v="14"/>
    <x v="14"/>
    <x v="33"/>
    <x v="33"/>
  </r>
  <r>
    <s v="28001"/>
    <s v="Domestic Trade"/>
    <s v="449"/>
    <s v="Owner-occupied dwellings"/>
    <n v="15055"/>
    <s v="Industry Use"/>
    <n v="0"/>
    <x v="14"/>
    <x v="14"/>
    <x v="33"/>
    <x v="33"/>
  </r>
  <r>
    <s v="28001"/>
    <s v="Domestic Trade"/>
    <s v="450"/>
    <s v="Automotive equipment rental and leasing"/>
    <n v="15055"/>
    <s v="Industry Use"/>
    <n v="2.2936673000000001E-2"/>
    <x v="15"/>
    <x v="15"/>
    <x v="33"/>
    <x v="33"/>
  </r>
  <r>
    <s v="28001"/>
    <s v="Domestic Trade"/>
    <s v="451"/>
    <s v="General and consumer goods rental except video tapes and discs"/>
    <n v="15055"/>
    <s v="Industry Use"/>
    <n v="1.561402277"/>
    <x v="15"/>
    <x v="15"/>
    <x v="33"/>
    <x v="33"/>
  </r>
  <r>
    <s v="28001"/>
    <s v="Domestic Trade"/>
    <s v="452"/>
    <s v="Video tape and disc rental"/>
    <n v="15055"/>
    <s v="Industry Use"/>
    <n v="1.250898018"/>
    <x v="15"/>
    <x v="15"/>
    <x v="33"/>
    <x v="33"/>
  </r>
  <r>
    <s v="28001"/>
    <s v="Domestic Trade"/>
    <s v="453"/>
    <s v="Commercial and industrial machinery and equipment rental and leasing"/>
    <n v="15055"/>
    <s v="Industry Use"/>
    <n v="4.6990616999999998E-2"/>
    <x v="15"/>
    <x v="15"/>
    <x v="33"/>
    <x v="33"/>
  </r>
  <r>
    <s v="28001"/>
    <s v="Domestic Trade"/>
    <s v="454"/>
    <s v="Lessors of nonfinancial intangible assets"/>
    <n v="15055"/>
    <s v="Industry Use"/>
    <n v="3.28134E-4"/>
    <x v="15"/>
    <x v="15"/>
    <x v="33"/>
    <x v="33"/>
  </r>
  <r>
    <s v="28001"/>
    <s v="Domestic Trade"/>
    <s v="455"/>
    <s v="Legal services"/>
    <n v="15055"/>
    <s v="Industry Use"/>
    <n v="4.6715589000000002E-2"/>
    <x v="16"/>
    <x v="16"/>
    <x v="33"/>
    <x v="33"/>
  </r>
  <r>
    <s v="28001"/>
    <s v="Domestic Trade"/>
    <s v="456"/>
    <s v="Accounting, tax preparation, bookkeeping, and payroll services"/>
    <n v="15055"/>
    <s v="Industry Use"/>
    <n v="0.21399696800000001"/>
    <x v="16"/>
    <x v="16"/>
    <x v="33"/>
    <x v="33"/>
  </r>
  <r>
    <s v="28001"/>
    <s v="Domestic Trade"/>
    <s v="457"/>
    <s v="Architectural, engineering, and related services"/>
    <n v="15055"/>
    <s v="Industry Use"/>
    <n v="0.103897028"/>
    <x v="16"/>
    <x v="16"/>
    <x v="33"/>
    <x v="33"/>
  </r>
  <r>
    <s v="28001"/>
    <s v="Domestic Trade"/>
    <s v="458"/>
    <s v="Specialized design services"/>
    <n v="15055"/>
    <s v="Industry Use"/>
    <n v="1.1794868E-2"/>
    <x v="16"/>
    <x v="16"/>
    <x v="33"/>
    <x v="33"/>
  </r>
  <r>
    <s v="28001"/>
    <s v="Domestic Trade"/>
    <s v="459"/>
    <s v="Custom computer programming services"/>
    <n v="15055"/>
    <s v="Industry Use"/>
    <n v="3.2942252999999998E-2"/>
    <x v="16"/>
    <x v="16"/>
    <x v="33"/>
    <x v="33"/>
  </r>
  <r>
    <s v="28001"/>
    <s v="Domestic Trade"/>
    <s v="460"/>
    <s v="Computer systems design services"/>
    <n v="15055"/>
    <s v="Industry Use"/>
    <n v="0.44457965199999999"/>
    <x v="16"/>
    <x v="16"/>
    <x v="33"/>
    <x v="33"/>
  </r>
  <r>
    <s v="28001"/>
    <s v="Domestic Trade"/>
    <s v="461"/>
    <s v="Other computer related services, including facilities management"/>
    <n v="15055"/>
    <s v="Industry Use"/>
    <n v="3.8500749000000001E-2"/>
    <x v="16"/>
    <x v="16"/>
    <x v="33"/>
    <x v="33"/>
  </r>
  <r>
    <s v="28001"/>
    <s v="Domestic Trade"/>
    <s v="462"/>
    <s v="Management consulting services"/>
    <n v="15055"/>
    <s v="Industry Use"/>
    <n v="8.8822950000000001E-3"/>
    <x v="16"/>
    <x v="16"/>
    <x v="33"/>
    <x v="33"/>
  </r>
  <r>
    <s v="28001"/>
    <s v="Domestic Trade"/>
    <s v="463"/>
    <s v="Environmental and other technical consulting services"/>
    <n v="15055"/>
    <s v="Industry Use"/>
    <n v="9.3205200000000005E-4"/>
    <x v="16"/>
    <x v="16"/>
    <x v="33"/>
    <x v="33"/>
  </r>
  <r>
    <s v="28001"/>
    <s v="Domestic Trade"/>
    <s v="464"/>
    <s v="Scientific research and development services"/>
    <n v="15055"/>
    <s v="Industry Use"/>
    <n v="0.22255640900000001"/>
    <x v="16"/>
    <x v="16"/>
    <x v="33"/>
    <x v="33"/>
  </r>
  <r>
    <s v="28001"/>
    <s v="Domestic Trade"/>
    <s v="465"/>
    <s v="Advertising, public relations, and related services"/>
    <n v="15055"/>
    <s v="Industry Use"/>
    <n v="7.8493699999999996E-3"/>
    <x v="16"/>
    <x v="16"/>
    <x v="33"/>
    <x v="33"/>
  </r>
  <r>
    <s v="28001"/>
    <s v="Domestic Trade"/>
    <s v="466"/>
    <s v="Photographic services"/>
    <n v="15055"/>
    <s v="Industry Use"/>
    <n v="0.51652974900000004"/>
    <x v="16"/>
    <x v="16"/>
    <x v="33"/>
    <x v="33"/>
  </r>
  <r>
    <s v="28001"/>
    <s v="Domestic Trade"/>
    <s v="467"/>
    <s v="Veterinary services"/>
    <n v="15055"/>
    <s v="Industry Use"/>
    <n v="1.3683052060000001"/>
    <x v="16"/>
    <x v="16"/>
    <x v="33"/>
    <x v="33"/>
  </r>
  <r>
    <s v="28001"/>
    <s v="Domestic Trade"/>
    <s v="468"/>
    <s v="Marketing research and all other miscellaneous professional, scientific, and technical services"/>
    <n v="15055"/>
    <s v="Industry Use"/>
    <n v="1.2171704E-2"/>
    <x v="16"/>
    <x v="16"/>
    <x v="33"/>
    <x v="33"/>
  </r>
  <r>
    <s v="28001"/>
    <s v="Domestic Trade"/>
    <s v="469"/>
    <s v="Management of companies and enterprises"/>
    <n v="15055"/>
    <s v="Industry Use"/>
    <n v="0.16550993899999999"/>
    <x v="17"/>
    <x v="17"/>
    <x v="33"/>
    <x v="33"/>
  </r>
  <r>
    <s v="28001"/>
    <s v="Domestic Trade"/>
    <s v="470"/>
    <s v="Office administrative services"/>
    <n v="15055"/>
    <s v="Industry Use"/>
    <n v="1.0385699E-2"/>
    <x v="17"/>
    <x v="17"/>
    <x v="33"/>
    <x v="33"/>
  </r>
  <r>
    <s v="28001"/>
    <s v="Domestic Trade"/>
    <s v="471"/>
    <s v="Facilities support services"/>
    <n v="15055"/>
    <s v="Industry Use"/>
    <n v="1.601863E-3"/>
    <x v="17"/>
    <x v="17"/>
    <x v="33"/>
    <x v="33"/>
  </r>
  <r>
    <s v="28001"/>
    <s v="Domestic Trade"/>
    <s v="472"/>
    <s v="Employment services"/>
    <n v="15055"/>
    <s v="Industry Use"/>
    <n v="0.13820134100000001"/>
    <x v="17"/>
    <x v="17"/>
    <x v="33"/>
    <x v="33"/>
  </r>
  <r>
    <s v="28001"/>
    <s v="Domestic Trade"/>
    <s v="473"/>
    <s v="Business support services"/>
    <n v="15055"/>
    <s v="Industry Use"/>
    <n v="0.50950126299999998"/>
    <x v="17"/>
    <x v="17"/>
    <x v="33"/>
    <x v="33"/>
  </r>
  <r>
    <s v="28001"/>
    <s v="Domestic Trade"/>
    <s v="474"/>
    <s v="Travel arrangement and reservation services"/>
    <n v="15055"/>
    <s v="Industry Use"/>
    <n v="2.9998049999999999E-3"/>
    <x v="17"/>
    <x v="17"/>
    <x v="33"/>
    <x v="33"/>
  </r>
  <r>
    <s v="28001"/>
    <s v="Domestic Trade"/>
    <s v="475"/>
    <s v="Investigation and security services"/>
    <n v="15055"/>
    <s v="Industry Use"/>
    <n v="1.294283E-3"/>
    <x v="17"/>
    <x v="17"/>
    <x v="33"/>
    <x v="33"/>
  </r>
  <r>
    <s v="28001"/>
    <s v="Domestic Trade"/>
    <s v="476"/>
    <s v="Services to buildings"/>
    <n v="15055"/>
    <s v="Industry Use"/>
    <n v="2.3332156999999999E-2"/>
    <x v="17"/>
    <x v="17"/>
    <x v="33"/>
    <x v="33"/>
  </r>
  <r>
    <s v="28001"/>
    <s v="Domestic Trade"/>
    <s v="477"/>
    <s v="Landscape and horticultural services"/>
    <n v="15055"/>
    <s v="Industry Use"/>
    <n v="8.1174090000000008E-3"/>
    <x v="17"/>
    <x v="17"/>
    <x v="33"/>
    <x v="33"/>
  </r>
  <r>
    <s v="28001"/>
    <s v="Domestic Trade"/>
    <s v="478"/>
    <s v="Other support services"/>
    <n v="15055"/>
    <s v="Industry Use"/>
    <n v="9.4583830000000008E-3"/>
    <x v="17"/>
    <x v="17"/>
    <x v="33"/>
    <x v="33"/>
  </r>
  <r>
    <s v="28001"/>
    <s v="Domestic Trade"/>
    <s v="479"/>
    <s v="Waste management and remediation services"/>
    <n v="15055"/>
    <s v="Industry Use"/>
    <n v="2.9678467E-2"/>
    <x v="17"/>
    <x v="17"/>
    <x v="33"/>
    <x v="33"/>
  </r>
  <r>
    <s v="28001"/>
    <s v="Domestic Trade"/>
    <s v="480"/>
    <s v="Elementary and secondary schools"/>
    <n v="15055"/>
    <s v="Industry Use"/>
    <n v="18.184265289999999"/>
    <x v="18"/>
    <x v="18"/>
    <x v="33"/>
    <x v="33"/>
  </r>
  <r>
    <s v="28001"/>
    <s v="Domestic Trade"/>
    <s v="481"/>
    <s v="Junior colleges, colleges, universities, and professional schools"/>
    <n v="15055"/>
    <s v="Industry Use"/>
    <n v="53.948138620000002"/>
    <x v="18"/>
    <x v="18"/>
    <x v="33"/>
    <x v="33"/>
  </r>
  <r>
    <s v="28001"/>
    <s v="Domestic Trade"/>
    <s v="482"/>
    <s v="Other educational services"/>
    <n v="15055"/>
    <s v="Industry Use"/>
    <n v="1.7602245999999998E-2"/>
    <x v="18"/>
    <x v="18"/>
    <x v="33"/>
    <x v="33"/>
  </r>
  <r>
    <s v="28001"/>
    <s v="Domestic Trade"/>
    <s v="483"/>
    <s v="Offices of physicians"/>
    <n v="15055"/>
    <s v="Industry Use"/>
    <n v="51.994820949999998"/>
    <x v="18"/>
    <x v="18"/>
    <x v="33"/>
    <x v="33"/>
  </r>
  <r>
    <s v="28001"/>
    <s v="Domestic Trade"/>
    <s v="484"/>
    <s v="Offices of dentists"/>
    <n v="15055"/>
    <s v="Industry Use"/>
    <n v="30.402386849999999"/>
    <x v="18"/>
    <x v="18"/>
    <x v="33"/>
    <x v="33"/>
  </r>
  <r>
    <s v="28001"/>
    <s v="Domestic Trade"/>
    <s v="485"/>
    <s v="Offices of other health practitioners"/>
    <n v="15055"/>
    <s v="Industry Use"/>
    <n v="0.87880829699999996"/>
    <x v="18"/>
    <x v="18"/>
    <x v="33"/>
    <x v="33"/>
  </r>
  <r>
    <s v="28001"/>
    <s v="Domestic Trade"/>
    <s v="486"/>
    <s v="Outpatient care centers"/>
    <n v="15055"/>
    <s v="Industry Use"/>
    <n v="62.42597499"/>
    <x v="18"/>
    <x v="18"/>
    <x v="33"/>
    <x v="33"/>
  </r>
  <r>
    <s v="28001"/>
    <s v="Domestic Trade"/>
    <s v="487"/>
    <s v="Medical and diagnostic laboratories"/>
    <n v="15055"/>
    <s v="Industry Use"/>
    <n v="1.386725242"/>
    <x v="18"/>
    <x v="18"/>
    <x v="33"/>
    <x v="33"/>
  </r>
  <r>
    <s v="28001"/>
    <s v="Domestic Trade"/>
    <s v="488"/>
    <s v="Home health care services"/>
    <n v="15055"/>
    <s v="Industry Use"/>
    <n v="3.2278969999999997E-2"/>
    <x v="18"/>
    <x v="18"/>
    <x v="33"/>
    <x v="33"/>
  </r>
  <r>
    <s v="28001"/>
    <s v="Domestic Trade"/>
    <s v="489"/>
    <s v="Other ambulatory health care services"/>
    <n v="15055"/>
    <s v="Industry Use"/>
    <n v="3.6215876690000002"/>
    <x v="18"/>
    <x v="18"/>
    <x v="33"/>
    <x v="33"/>
  </r>
  <r>
    <s v="28001"/>
    <s v="Domestic Trade"/>
    <s v="490"/>
    <s v="Hospitals"/>
    <n v="15055"/>
    <s v="Industry Use"/>
    <n v="0.15040699499999999"/>
    <x v="18"/>
    <x v="18"/>
    <x v="33"/>
    <x v="33"/>
  </r>
  <r>
    <s v="28001"/>
    <s v="Domestic Trade"/>
    <s v="491"/>
    <s v="Nursing and community care facilities"/>
    <n v="15055"/>
    <s v="Industry Use"/>
    <n v="80.786388099999996"/>
    <x v="18"/>
    <x v="18"/>
    <x v="33"/>
    <x v="33"/>
  </r>
  <r>
    <s v="28001"/>
    <s v="Domestic Trade"/>
    <s v="492"/>
    <s v="Residential mental retardation, mental health, substance abuse and other facilities"/>
    <n v="15055"/>
    <s v="Industry Use"/>
    <n v="24.320487570000001"/>
    <x v="18"/>
    <x v="18"/>
    <x v="33"/>
    <x v="33"/>
  </r>
  <r>
    <s v="28001"/>
    <s v="Domestic Trade"/>
    <s v="493"/>
    <s v="Individual and family services"/>
    <n v="15055"/>
    <s v="Industry Use"/>
    <n v="0.29332323500000002"/>
    <x v="18"/>
    <x v="18"/>
    <x v="33"/>
    <x v="33"/>
  </r>
  <r>
    <s v="28001"/>
    <s v="Domestic Trade"/>
    <s v="494"/>
    <s v="Child day care services"/>
    <n v="15055"/>
    <s v="Industry Use"/>
    <n v="6.2376995800000001"/>
    <x v="18"/>
    <x v="18"/>
    <x v="33"/>
    <x v="33"/>
  </r>
  <r>
    <s v="28001"/>
    <s v="Domestic Trade"/>
    <s v="495"/>
    <s v="Community food, housing, and other relief services, including rehabilitation services"/>
    <n v="15055"/>
    <s v="Industry Use"/>
    <n v="8.1961609269999993"/>
    <x v="18"/>
    <x v="18"/>
    <x v="33"/>
    <x v="33"/>
  </r>
  <r>
    <s v="28001"/>
    <s v="Domestic Trade"/>
    <s v="496"/>
    <s v="Performing arts companies"/>
    <n v="15055"/>
    <s v="Industry Use"/>
    <n v="2.6599950000000001E-3"/>
    <x v="19"/>
    <x v="19"/>
    <x v="33"/>
    <x v="33"/>
  </r>
  <r>
    <s v="28001"/>
    <s v="Domestic Trade"/>
    <s v="497"/>
    <s v="Commercial Sports Except Racing"/>
    <n v="15055"/>
    <s v="Industry Use"/>
    <n v="3.9837070000000004E-3"/>
    <x v="19"/>
    <x v="19"/>
    <x v="33"/>
    <x v="33"/>
  </r>
  <r>
    <s v="28001"/>
    <s v="Domestic Trade"/>
    <s v="498"/>
    <s v="Racing and Track Operation"/>
    <n v="15055"/>
    <s v="Industry Use"/>
    <n v="1.179131709"/>
    <x v="19"/>
    <x v="19"/>
    <x v="33"/>
    <x v="33"/>
  </r>
  <r>
    <s v="28001"/>
    <s v="Domestic Trade"/>
    <s v="499"/>
    <s v="Independent artists, writers, and performers"/>
    <n v="15055"/>
    <s v="Industry Use"/>
    <n v="5.5999999999999999E-5"/>
    <x v="19"/>
    <x v="19"/>
    <x v="33"/>
    <x v="33"/>
  </r>
  <r>
    <s v="28001"/>
    <s v="Domestic Trade"/>
    <s v="500"/>
    <s v="Promoters of performing arts and sports and agents for public figures"/>
    <n v="15055"/>
    <s v="Industry Use"/>
    <n v="1.1191005E-2"/>
    <x v="19"/>
    <x v="19"/>
    <x v="33"/>
    <x v="33"/>
  </r>
  <r>
    <s v="28001"/>
    <s v="Domestic Trade"/>
    <s v="501"/>
    <s v="Museums, historical sites, zoos, and parks"/>
    <n v="15055"/>
    <s v="Industry Use"/>
    <n v="2.7730700000000002E-4"/>
    <x v="19"/>
    <x v="19"/>
    <x v="33"/>
    <x v="33"/>
  </r>
  <r>
    <s v="28001"/>
    <s v="Domestic Trade"/>
    <s v="502"/>
    <s v="Amusement parks and arcades"/>
    <n v="15055"/>
    <s v="Industry Use"/>
    <n v="1.1396150000000001E-3"/>
    <x v="19"/>
    <x v="19"/>
    <x v="33"/>
    <x v="33"/>
  </r>
  <r>
    <s v="28001"/>
    <s v="Domestic Trade"/>
    <s v="503"/>
    <s v="Gambling industries (except casino hotels)"/>
    <n v="15055"/>
    <s v="Industry Use"/>
    <n v="119.0768032"/>
    <x v="19"/>
    <x v="19"/>
    <x v="33"/>
    <x v="33"/>
  </r>
  <r>
    <s v="28001"/>
    <s v="Domestic Trade"/>
    <s v="504"/>
    <s v="Other amusement and recreation industries"/>
    <n v="15055"/>
    <s v="Industry Use"/>
    <n v="2.3023417190000002"/>
    <x v="19"/>
    <x v="19"/>
    <x v="33"/>
    <x v="33"/>
  </r>
  <r>
    <s v="28001"/>
    <s v="Domestic Trade"/>
    <s v="505"/>
    <s v="Fitness and recreational sports centers"/>
    <n v="15055"/>
    <s v="Industry Use"/>
    <n v="1.0033200000000001E-2"/>
    <x v="19"/>
    <x v="19"/>
    <x v="33"/>
    <x v="33"/>
  </r>
  <r>
    <s v="28001"/>
    <s v="Domestic Trade"/>
    <s v="506"/>
    <s v="Bowling centers"/>
    <n v="15055"/>
    <s v="Industry Use"/>
    <n v="0.88057974699999997"/>
    <x v="19"/>
    <x v="19"/>
    <x v="33"/>
    <x v="33"/>
  </r>
  <r>
    <s v="28001"/>
    <s v="Domestic Trade"/>
    <s v="507"/>
    <s v="Hotels and motels, including casino hotels"/>
    <n v="15055"/>
    <s v="Industry Use"/>
    <n v="71.113245190000001"/>
    <x v="20"/>
    <x v="20"/>
    <x v="33"/>
    <x v="33"/>
  </r>
  <r>
    <s v="28001"/>
    <s v="Domestic Trade"/>
    <s v="508"/>
    <s v="Other accommodations"/>
    <n v="15055"/>
    <s v="Industry Use"/>
    <n v="22.0328306"/>
    <x v="20"/>
    <x v="20"/>
    <x v="33"/>
    <x v="33"/>
  </r>
  <r>
    <s v="28001"/>
    <s v="Domestic Trade"/>
    <s v="509"/>
    <s v="Full-service restaurants"/>
    <n v="15055"/>
    <s v="Industry Use"/>
    <n v="0.24895332000000001"/>
    <x v="20"/>
    <x v="20"/>
    <x v="33"/>
    <x v="33"/>
  </r>
  <r>
    <s v="28001"/>
    <s v="Domestic Trade"/>
    <s v="510"/>
    <s v="Limited-service restaurants"/>
    <n v="15055"/>
    <s v="Industry Use"/>
    <n v="34.219453850000001"/>
    <x v="20"/>
    <x v="20"/>
    <x v="33"/>
    <x v="33"/>
  </r>
  <r>
    <s v="28001"/>
    <s v="Domestic Trade"/>
    <s v="511"/>
    <s v="All other food and drinking places"/>
    <n v="15055"/>
    <s v="Industry Use"/>
    <n v="1.0578753E-2"/>
    <x v="20"/>
    <x v="20"/>
    <x v="33"/>
    <x v="33"/>
  </r>
  <r>
    <s v="28001"/>
    <s v="Domestic Trade"/>
    <s v="512"/>
    <s v="Automotive repair and maintenance, except car washes"/>
    <n v="15055"/>
    <s v="Industry Use"/>
    <n v="23.402515999999999"/>
    <x v="21"/>
    <x v="21"/>
    <x v="33"/>
    <x v="33"/>
  </r>
  <r>
    <s v="28001"/>
    <s v="Domestic Trade"/>
    <s v="513"/>
    <s v="Car washes"/>
    <n v="15055"/>
    <s v="Industry Use"/>
    <n v="20.875239350000001"/>
    <x v="21"/>
    <x v="21"/>
    <x v="33"/>
    <x v="33"/>
  </r>
  <r>
    <s v="28001"/>
    <s v="Domestic Trade"/>
    <s v="514"/>
    <s v="Electronic and precision equipment repair and maintenance"/>
    <n v="15055"/>
    <s v="Industry Use"/>
    <n v="3.7862229999999997E-2"/>
    <x v="21"/>
    <x v="21"/>
    <x v="33"/>
    <x v="33"/>
  </r>
  <r>
    <s v="28001"/>
    <s v="Domestic Trade"/>
    <s v="515"/>
    <s v="Commercial and industrial machinery and equipment repair and maintenance"/>
    <n v="15055"/>
    <s v="Industry Use"/>
    <n v="1.5385151779999999"/>
    <x v="21"/>
    <x v="21"/>
    <x v="33"/>
    <x v="33"/>
  </r>
  <r>
    <s v="28001"/>
    <s v="Domestic Trade"/>
    <s v="516"/>
    <s v="Personal and household goods repair and maintenance"/>
    <n v="15055"/>
    <s v="Industry Use"/>
    <n v="1.2735789999999999E-3"/>
    <x v="21"/>
    <x v="21"/>
    <x v="33"/>
    <x v="33"/>
  </r>
  <r>
    <s v="28001"/>
    <s v="Domestic Trade"/>
    <s v="517"/>
    <s v="Personal care services"/>
    <n v="15055"/>
    <s v="Industry Use"/>
    <n v="2.6131744380000002"/>
    <x v="21"/>
    <x v="21"/>
    <x v="33"/>
    <x v="33"/>
  </r>
  <r>
    <s v="28001"/>
    <s v="Domestic Trade"/>
    <s v="518"/>
    <s v="Death care services"/>
    <n v="15055"/>
    <s v="Industry Use"/>
    <n v="0.66594791399999997"/>
    <x v="21"/>
    <x v="21"/>
    <x v="33"/>
    <x v="33"/>
  </r>
  <r>
    <s v="28001"/>
    <s v="Domestic Trade"/>
    <s v="519"/>
    <s v="Dry-cleaning and laundry services"/>
    <n v="15055"/>
    <s v="Industry Use"/>
    <n v="3.80119E-4"/>
    <x v="21"/>
    <x v="21"/>
    <x v="33"/>
    <x v="33"/>
  </r>
  <r>
    <s v="28001"/>
    <s v="Domestic Trade"/>
    <s v="520"/>
    <s v="Other personal services"/>
    <n v="15055"/>
    <s v="Industry Use"/>
    <n v="1.5962601E-2"/>
    <x v="21"/>
    <x v="21"/>
    <x v="33"/>
    <x v="33"/>
  </r>
  <r>
    <s v="28001"/>
    <s v="Domestic Trade"/>
    <s v="521"/>
    <s v="Religious organizations"/>
    <n v="15055"/>
    <s v="Industry Use"/>
    <n v="36.415538789999999"/>
    <x v="21"/>
    <x v="21"/>
    <x v="33"/>
    <x v="33"/>
  </r>
  <r>
    <s v="28001"/>
    <s v="Domestic Trade"/>
    <s v="522"/>
    <s v="Grantmaking, giving, and social advocacy organizations"/>
    <n v="15055"/>
    <s v="Industry Use"/>
    <n v="1.2605583E-2"/>
    <x v="21"/>
    <x v="21"/>
    <x v="33"/>
    <x v="33"/>
  </r>
  <r>
    <s v="28001"/>
    <s v="Domestic Trade"/>
    <s v="523"/>
    <s v="Business and professional associations"/>
    <n v="15055"/>
    <s v="Industry Use"/>
    <n v="4.5849259999999996E-3"/>
    <x v="21"/>
    <x v="21"/>
    <x v="33"/>
    <x v="33"/>
  </r>
  <r>
    <s v="28001"/>
    <s v="Domestic Trade"/>
    <s v="524"/>
    <s v="Labor and civic organizations"/>
    <n v="15055"/>
    <s v="Industry Use"/>
    <n v="29.615426710000001"/>
    <x v="21"/>
    <x v="21"/>
    <x v="33"/>
    <x v="33"/>
  </r>
  <r>
    <s v="28001"/>
    <s v="Domestic Trade"/>
    <s v="525"/>
    <s v="Private households"/>
    <n v="15055"/>
    <s v="Industry Use"/>
    <n v="2.2220599999999999E-4"/>
    <x v="21"/>
    <x v="21"/>
    <x v="33"/>
    <x v="33"/>
  </r>
  <r>
    <s v="28001"/>
    <s v="Domestic Trade"/>
    <s v="526"/>
    <s v="Postal service"/>
    <n v="15055"/>
    <s v="Industry Use"/>
    <n v="7.5666600000000002E-4"/>
    <x v="22"/>
    <x v="22"/>
    <x v="33"/>
    <x v="33"/>
  </r>
  <r>
    <s v="28001"/>
    <s v="Domestic Trade"/>
    <s v="528"/>
    <s v="Other federal government enterprises"/>
    <n v="15055"/>
    <s v="Industry Use"/>
    <n v="9.9600000000000008E-7"/>
    <x v="22"/>
    <x v="22"/>
    <x v="33"/>
    <x v="33"/>
  </r>
  <r>
    <s v="28001"/>
    <s v="Domestic Trade"/>
    <s v="532"/>
    <s v="Local government passenger transit"/>
    <n v="15055"/>
    <s v="Industry Use"/>
    <n v="7.3904500000000002E-4"/>
    <x v="22"/>
    <x v="22"/>
    <x v="33"/>
    <x v="33"/>
  </r>
  <r>
    <s v="28001"/>
    <s v="Domestic Trade"/>
    <s v="533"/>
    <s v="Local government electric utilities"/>
    <n v="15055"/>
    <s v="Industry Use"/>
    <n v="0.69533034000000005"/>
    <x v="22"/>
    <x v="22"/>
    <x v="33"/>
    <x v="33"/>
  </r>
  <r>
    <s v="28001"/>
    <s v="Domestic Trade"/>
    <s v="540"/>
    <s v="* Employment and payroll of state govt, non-education"/>
    <n v="15055"/>
    <s v="Industry Use"/>
    <n v="0"/>
    <x v="33"/>
    <x v="33"/>
    <x v="33"/>
    <x v="33"/>
  </r>
  <r>
    <s v="28001"/>
    <s v="Domestic Trade"/>
    <s v="541"/>
    <s v="* Employment and payroll of local govt, education"/>
    <n v="15055"/>
    <s v="Industry Use"/>
    <n v="0"/>
    <x v="33"/>
    <x v="33"/>
    <x v="33"/>
    <x v="33"/>
  </r>
  <r>
    <s v="28001"/>
    <s v="Domestic Trade"/>
    <s v="542"/>
    <s v="* Employment and payroll of local govt, non-education"/>
    <n v="15055"/>
    <s v="Industry Use"/>
    <n v="0"/>
    <x v="33"/>
    <x v="33"/>
    <x v="33"/>
    <x v="33"/>
  </r>
  <r>
    <s v="28001"/>
    <s v="Domestic Trade"/>
    <s v="543"/>
    <s v="* Employment and payroll of federal govt, military"/>
    <n v="15055"/>
    <s v="Industry Use"/>
    <n v="0"/>
    <x v="33"/>
    <x v="33"/>
    <x v="33"/>
    <x v="33"/>
  </r>
  <r>
    <s v="28001"/>
    <s v="Domestic Trade"/>
    <s v="544"/>
    <s v="* Employment and payroll of federal govt, non-military"/>
    <n v="15055"/>
    <s v="Industry Use"/>
    <n v="0"/>
    <x v="33"/>
    <x v="33"/>
    <x v="33"/>
    <x v="33"/>
  </r>
  <r>
    <s v="28001"/>
    <s v="Domestic Trade"/>
    <s v="10001"/>
    <s v="Households LT15k"/>
    <n v="15037"/>
    <s v="Factor Trade"/>
    <n v="0"/>
    <x v="30"/>
    <x v="30"/>
    <x v="33"/>
    <x v="33"/>
  </r>
  <r>
    <s v="28001"/>
    <s v="Domestic Trade"/>
    <s v="10001"/>
    <s v="Households LT15k"/>
    <n v="15051"/>
    <s v="Commodity Trade"/>
    <n v="2.7700000000000002E-6"/>
    <x v="30"/>
    <x v="30"/>
    <x v="33"/>
    <x v="33"/>
  </r>
  <r>
    <s v="28001"/>
    <s v="Domestic Trade"/>
    <s v="10002"/>
    <s v="Households 15-30k"/>
    <n v="15037"/>
    <s v="Factor Trade"/>
    <n v="0"/>
    <x v="30"/>
    <x v="30"/>
    <x v="33"/>
    <x v="33"/>
  </r>
  <r>
    <s v="28001"/>
    <s v="Domestic Trade"/>
    <s v="10002"/>
    <s v="Households 15-30k"/>
    <n v="15051"/>
    <s v="Commodity Trade"/>
    <n v="5.5400000000000003E-6"/>
    <x v="30"/>
    <x v="30"/>
    <x v="33"/>
    <x v="33"/>
  </r>
  <r>
    <s v="28001"/>
    <s v="Domestic Trade"/>
    <s v="10003"/>
    <s v="Households 30-40k"/>
    <n v="15037"/>
    <s v="Factor Trade"/>
    <n v="0"/>
    <x v="30"/>
    <x v="30"/>
    <x v="33"/>
    <x v="33"/>
  </r>
  <r>
    <s v="28001"/>
    <s v="Domestic Trade"/>
    <s v="10003"/>
    <s v="Households 30-40k"/>
    <n v="15051"/>
    <s v="Commodity Trade"/>
    <n v="4.8799999999999999E-6"/>
    <x v="30"/>
    <x v="30"/>
    <x v="33"/>
    <x v="33"/>
  </r>
  <r>
    <s v="28001"/>
    <s v="Domestic Trade"/>
    <s v="10004"/>
    <s v="Households 40-50k"/>
    <n v="15037"/>
    <s v="Factor Trade"/>
    <n v="0"/>
    <x v="31"/>
    <x v="31"/>
    <x v="33"/>
    <x v="33"/>
  </r>
  <r>
    <s v="28001"/>
    <s v="Domestic Trade"/>
    <s v="10004"/>
    <s v="Households 40-50k"/>
    <n v="15051"/>
    <s v="Commodity Trade"/>
    <n v="5.2800000000000003E-6"/>
    <x v="31"/>
    <x v="31"/>
    <x v="33"/>
    <x v="33"/>
  </r>
  <r>
    <s v="28001"/>
    <s v="Domestic Trade"/>
    <s v="10005"/>
    <s v="Households 50-70k"/>
    <n v="15037"/>
    <s v="Factor Trade"/>
    <n v="0"/>
    <x v="31"/>
    <x v="31"/>
    <x v="33"/>
    <x v="33"/>
  </r>
  <r>
    <s v="28001"/>
    <s v="Domestic Trade"/>
    <s v="10005"/>
    <s v="Households 50-70k"/>
    <n v="15051"/>
    <s v="Commodity Trade"/>
    <n v="1.06E-5"/>
    <x v="31"/>
    <x v="31"/>
    <x v="33"/>
    <x v="33"/>
  </r>
  <r>
    <s v="28001"/>
    <s v="Domestic Trade"/>
    <s v="10006"/>
    <s v="Households 70-100k"/>
    <n v="15037"/>
    <s v="Factor Trade"/>
    <n v="0"/>
    <x v="31"/>
    <x v="31"/>
    <x v="33"/>
    <x v="33"/>
  </r>
  <r>
    <s v="28001"/>
    <s v="Domestic Trade"/>
    <s v="10006"/>
    <s v="Households 70-100k"/>
    <n v="15051"/>
    <s v="Commodity Trade"/>
    <n v="1.52E-5"/>
    <x v="31"/>
    <x v="31"/>
    <x v="33"/>
    <x v="33"/>
  </r>
  <r>
    <s v="28001"/>
    <s v="Domestic Trade"/>
    <s v="10007"/>
    <s v="Households 100-150k"/>
    <n v="15037"/>
    <s v="Factor Trade"/>
    <n v="0"/>
    <x v="32"/>
    <x v="32"/>
    <x v="33"/>
    <x v="33"/>
  </r>
  <r>
    <s v="28001"/>
    <s v="Domestic Trade"/>
    <s v="10007"/>
    <s v="Households 100-150k"/>
    <n v="15051"/>
    <s v="Commodity Trade"/>
    <n v="1.43E-5"/>
    <x v="32"/>
    <x v="32"/>
    <x v="33"/>
    <x v="33"/>
  </r>
  <r>
    <s v="28001"/>
    <s v="Domestic Trade"/>
    <s v="10008"/>
    <s v="Households 150-200k"/>
    <n v="15037"/>
    <s v="Factor Trade"/>
    <n v="0"/>
    <x v="32"/>
    <x v="32"/>
    <x v="33"/>
    <x v="33"/>
  </r>
  <r>
    <s v="28001"/>
    <s v="Domestic Trade"/>
    <s v="10008"/>
    <s v="Households 150-200k"/>
    <n v="15051"/>
    <s v="Commodity Trade"/>
    <n v="5.4199999999999998E-6"/>
    <x v="32"/>
    <x v="32"/>
    <x v="33"/>
    <x v="33"/>
  </r>
  <r>
    <s v="28001"/>
    <s v="Domestic Trade"/>
    <s v="10009"/>
    <s v="Households 200k+"/>
    <n v="15037"/>
    <s v="Factor Trade"/>
    <n v="0"/>
    <x v="32"/>
    <x v="32"/>
    <x v="33"/>
    <x v="33"/>
  </r>
  <r>
    <s v="28001"/>
    <s v="Domestic Trade"/>
    <s v="10009"/>
    <s v="Households 200k+"/>
    <n v="15051"/>
    <s v="Commodity Trade"/>
    <n v="8.0099999999999995E-6"/>
    <x v="32"/>
    <x v="32"/>
    <x v="33"/>
    <x v="33"/>
  </r>
  <r>
    <s v="28001"/>
    <s v="Domestic Trade"/>
    <s v="11001"/>
    <s v="Federal Government NonDefense"/>
    <n v="15051"/>
    <s v="Commodity Trade"/>
    <n v="0.118890464"/>
    <x v="27"/>
    <x v="27"/>
    <x v="33"/>
    <x v="33"/>
  </r>
  <r>
    <s v="28001"/>
    <s v="Domestic Trade"/>
    <s v="11003"/>
    <s v="Federal Government Investment"/>
    <n v="15051"/>
    <s v="Commodity Trade"/>
    <n v="5.0399999999999999E-5"/>
    <x v="27"/>
    <x v="27"/>
    <x v="33"/>
    <x v="33"/>
  </r>
  <r>
    <s v="28001"/>
    <s v="Domestic Trade"/>
    <s v="12001"/>
    <s v="State/Local Govt NonEducation"/>
    <n v="15051"/>
    <s v="Commodity Trade"/>
    <n v="19.401725200000001"/>
    <x v="27"/>
    <x v="27"/>
    <x v="33"/>
    <x v="33"/>
  </r>
  <r>
    <s v="28001"/>
    <s v="Domestic Trade"/>
    <s v="12003"/>
    <s v="State/Local Govt Investment"/>
    <n v="15051"/>
    <s v="Commodity Trade"/>
    <n v="2.390414E-3"/>
    <x v="27"/>
    <x v="27"/>
    <x v="33"/>
    <x v="33"/>
  </r>
  <r>
    <s v="28001"/>
    <s v="Domestic Trade"/>
    <s v="14001"/>
    <s v="Capital"/>
    <n v="15051"/>
    <s v="Commodity Trade"/>
    <n v="5.3377700000000004E-4"/>
    <x v="27"/>
    <x v="27"/>
    <x v="33"/>
    <x v="33"/>
  </r>
  <r>
    <s v="28001"/>
    <s v="Domestic Trade"/>
    <s v="14002"/>
    <s v="Inventory Additions/Deletions"/>
    <n v="15051"/>
    <s v="Commodity Trade"/>
    <n v="53.479712880000001"/>
    <x v="27"/>
    <x v="27"/>
    <x v="33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AK40" firstHeaderRow="1" firstDataRow="3" firstDataCol="2"/>
  <pivotFields count="1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33"/>
        <item x="23"/>
        <item x="24"/>
        <item x="25"/>
        <item x="26"/>
        <item x="30"/>
        <item x="31"/>
        <item x="32"/>
        <item x="27"/>
        <item x="28"/>
        <item x="29"/>
      </items>
    </pivotField>
    <pivotField axis="axisRow" compact="0" outline="0" showAll="0">
      <items count="35">
        <item x="20"/>
        <item x="8"/>
        <item x="2"/>
        <item x="13"/>
        <item x="17"/>
        <item x="15"/>
        <item x="6"/>
        <item x="0"/>
        <item x="29"/>
        <item x="18"/>
        <item x="23"/>
        <item x="7"/>
        <item x="28"/>
        <item x="1"/>
        <item x="33"/>
        <item x="22"/>
        <item x="26"/>
        <item x="12"/>
        <item x="30"/>
        <item x="31"/>
        <item x="4"/>
        <item x="27"/>
        <item x="25"/>
        <item x="3"/>
        <item x="21"/>
        <item x="16"/>
        <item x="24"/>
        <item x="14"/>
        <item x="19"/>
        <item x="10"/>
        <item x="11"/>
        <item x="32"/>
        <item x="5"/>
        <item x="9"/>
        <item t="default"/>
      </items>
    </pivotField>
    <pivotField axis="axisCol" compact="0" outline="0" showAll="0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axis="axisCol" compact="0" outline="0" showAll="0">
      <items count="35">
        <item x="20"/>
        <item x="8"/>
        <item x="2"/>
        <item x="13"/>
        <item x="17"/>
        <item x="15"/>
        <item x="6"/>
        <item x="0"/>
        <item x="33"/>
        <item x="18"/>
        <item x="24"/>
        <item x="7"/>
        <item x="32"/>
        <item x="1"/>
        <item x="23"/>
        <item x="22"/>
        <item x="27"/>
        <item x="12"/>
        <item x="28"/>
        <item x="29"/>
        <item x="4"/>
        <item x="31"/>
        <item x="26"/>
        <item x="3"/>
        <item x="21"/>
        <item x="16"/>
        <item x="25"/>
        <item x="14"/>
        <item x="19"/>
        <item x="10"/>
        <item x="11"/>
        <item x="30"/>
        <item x="5"/>
        <item x="9"/>
        <item t="default"/>
      </items>
    </pivotField>
  </pivotFields>
  <rowFields count="2">
    <field x="7"/>
    <field x="8"/>
  </rowFields>
  <rowItems count="35">
    <i>
      <x/>
      <x v="7"/>
    </i>
    <i>
      <x v="1"/>
      <x v="13"/>
    </i>
    <i>
      <x v="2"/>
      <x v="2"/>
    </i>
    <i>
      <x v="3"/>
      <x v="23"/>
    </i>
    <i>
      <x v="4"/>
      <x v="20"/>
    </i>
    <i>
      <x v="5"/>
      <x v="32"/>
    </i>
    <i>
      <x v="6"/>
      <x v="6"/>
    </i>
    <i>
      <x v="7"/>
      <x v="11"/>
    </i>
    <i>
      <x v="8"/>
      <x v="1"/>
    </i>
    <i>
      <x v="9"/>
      <x v="33"/>
    </i>
    <i>
      <x v="10"/>
      <x v="29"/>
    </i>
    <i>
      <x v="11"/>
      <x v="30"/>
    </i>
    <i>
      <x v="12"/>
      <x v="17"/>
    </i>
    <i>
      <x v="13"/>
      <x v="3"/>
    </i>
    <i>
      <x v="14"/>
      <x v="27"/>
    </i>
    <i>
      <x v="15"/>
      <x v="5"/>
    </i>
    <i>
      <x v="16"/>
      <x v="25"/>
    </i>
    <i>
      <x v="17"/>
      <x v="4"/>
    </i>
    <i>
      <x v="18"/>
      <x v="9"/>
    </i>
    <i>
      <x v="19"/>
      <x v="28"/>
    </i>
    <i>
      <x v="20"/>
      <x/>
    </i>
    <i>
      <x v="21"/>
      <x v="24"/>
    </i>
    <i>
      <x v="22"/>
      <x v="15"/>
    </i>
    <i>
      <x v="23"/>
      <x v="14"/>
    </i>
    <i>
      <x v="24"/>
      <x v="10"/>
    </i>
    <i>
      <x v="25"/>
      <x v="26"/>
    </i>
    <i>
      <x v="26"/>
      <x v="22"/>
    </i>
    <i>
      <x v="27"/>
      <x v="16"/>
    </i>
    <i>
      <x v="28"/>
      <x v="18"/>
    </i>
    <i>
      <x v="29"/>
      <x v="19"/>
    </i>
    <i>
      <x v="30"/>
      <x v="31"/>
    </i>
    <i>
      <x v="31"/>
      <x v="21"/>
    </i>
    <i>
      <x v="32"/>
      <x v="12"/>
    </i>
    <i>
      <x v="33"/>
      <x v="8"/>
    </i>
    <i t="grand">
      <x/>
    </i>
  </rowItems>
  <colFields count="2">
    <field x="9"/>
    <field x="10"/>
  </colFields>
  <colItems count="35">
    <i>
      <x/>
      <x v="7"/>
    </i>
    <i>
      <x v="1"/>
      <x v="13"/>
    </i>
    <i>
      <x v="2"/>
      <x v="2"/>
    </i>
    <i>
      <x v="3"/>
      <x v="23"/>
    </i>
    <i>
      <x v="4"/>
      <x v="20"/>
    </i>
    <i>
      <x v="5"/>
      <x v="32"/>
    </i>
    <i>
      <x v="6"/>
      <x v="6"/>
    </i>
    <i>
      <x v="7"/>
      <x v="11"/>
    </i>
    <i>
      <x v="8"/>
      <x v="1"/>
    </i>
    <i>
      <x v="9"/>
      <x v="33"/>
    </i>
    <i>
      <x v="10"/>
      <x v="29"/>
    </i>
    <i>
      <x v="11"/>
      <x v="30"/>
    </i>
    <i>
      <x v="12"/>
      <x v="17"/>
    </i>
    <i>
      <x v="13"/>
      <x v="3"/>
    </i>
    <i>
      <x v="14"/>
      <x v="27"/>
    </i>
    <i>
      <x v="15"/>
      <x v="5"/>
    </i>
    <i>
      <x v="16"/>
      <x v="25"/>
    </i>
    <i>
      <x v="17"/>
      <x v="4"/>
    </i>
    <i>
      <x v="18"/>
      <x v="9"/>
    </i>
    <i>
      <x v="19"/>
      <x v="28"/>
    </i>
    <i>
      <x v="20"/>
      <x/>
    </i>
    <i>
      <x v="21"/>
      <x v="24"/>
    </i>
    <i>
      <x v="22"/>
      <x v="15"/>
    </i>
    <i>
      <x v="23"/>
      <x v="14"/>
    </i>
    <i>
      <x v="24"/>
      <x v="10"/>
    </i>
    <i>
      <x v="25"/>
      <x v="26"/>
    </i>
    <i>
      <x v="26"/>
      <x v="22"/>
    </i>
    <i>
      <x v="27"/>
      <x v="16"/>
    </i>
    <i>
      <x v="28"/>
      <x v="18"/>
    </i>
    <i>
      <x v="29"/>
      <x v="19"/>
    </i>
    <i>
      <x v="30"/>
      <x v="31"/>
    </i>
    <i>
      <x v="31"/>
      <x v="21"/>
    </i>
    <i>
      <x v="32"/>
      <x v="12"/>
    </i>
    <i>
      <x v="33"/>
      <x v="8"/>
    </i>
    <i t="grand">
      <x/>
    </i>
  </colItems>
  <dataFields count="1">
    <dataField name="Sum of Valu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K40"/>
  <sheetViews>
    <sheetView topLeftCell="AE1" workbookViewId="0">
      <selection activeCell="C6" sqref="C6:AK40"/>
    </sheetView>
  </sheetViews>
  <sheetFormatPr defaultRowHeight="12.75" x14ac:dyDescent="0.2"/>
  <cols>
    <col min="1" max="1" width="11.7109375" bestFit="1" customWidth="1"/>
    <col min="2" max="2" width="22.140625" bestFit="1" customWidth="1"/>
    <col min="3" max="36" width="24" bestFit="1" customWidth="1"/>
    <col min="37" max="37" width="12" customWidth="1"/>
    <col min="38" max="38" width="12" bestFit="1" customWidth="1"/>
    <col min="39" max="39" width="22.42578125" bestFit="1" customWidth="1"/>
    <col min="40" max="40" width="12" bestFit="1" customWidth="1"/>
    <col min="41" max="41" width="20.5703125" bestFit="1" customWidth="1"/>
    <col min="42" max="42" width="12.42578125" bestFit="1" customWidth="1"/>
    <col min="43" max="43" width="22.85546875" bestFit="1" customWidth="1"/>
    <col min="44" max="44" width="12" bestFit="1" customWidth="1"/>
    <col min="45" max="45" width="14.42578125" bestFit="1" customWidth="1"/>
    <col min="46" max="46" width="12.42578125" bestFit="1" customWidth="1"/>
    <col min="47" max="47" width="16.42578125" bestFit="1" customWidth="1"/>
    <col min="48" max="48" width="12.5703125" bestFit="1" customWidth="1"/>
    <col min="49" max="49" width="12.140625" bestFit="1" customWidth="1"/>
    <col min="50" max="50" width="12" bestFit="1" customWidth="1"/>
    <col min="51" max="51" width="24" bestFit="1" customWidth="1"/>
    <col min="52" max="52" width="12" bestFit="1" customWidth="1"/>
    <col min="53" max="53" width="17.7109375" bestFit="1" customWidth="1"/>
    <col min="54" max="54" width="12" bestFit="1" customWidth="1"/>
    <col min="55" max="55" width="13.42578125" bestFit="1" customWidth="1"/>
    <col min="56" max="56" width="12.5703125" bestFit="1" customWidth="1"/>
    <col min="57" max="57" width="18.5703125" bestFit="1" customWidth="1"/>
    <col min="58" max="58" width="12" bestFit="1" customWidth="1"/>
    <col min="59" max="59" width="15.42578125" bestFit="1" customWidth="1"/>
    <col min="60" max="60" width="12" bestFit="1" customWidth="1"/>
    <col min="61" max="61" width="17.85546875" bestFit="1" customWidth="1"/>
    <col min="62" max="62" width="12" bestFit="1" customWidth="1"/>
    <col min="63" max="63" width="17" bestFit="1" customWidth="1"/>
    <col min="64" max="66" width="12" bestFit="1" customWidth="1"/>
    <col min="67" max="67" width="14" bestFit="1" customWidth="1"/>
    <col min="68" max="68" width="12" bestFit="1" customWidth="1"/>
    <col min="69" max="69" width="15.28515625" bestFit="1" customWidth="1"/>
    <col min="70" max="71" width="12" bestFit="1" customWidth="1"/>
  </cols>
  <sheetData>
    <row r="3" spans="1:37" x14ac:dyDescent="0.2">
      <c r="A3" s="103" t="s">
        <v>141</v>
      </c>
      <c r="C3" s="103" t="s">
        <v>139</v>
      </c>
      <c r="D3" s="103" t="s">
        <v>140</v>
      </c>
    </row>
    <row r="4" spans="1:37" x14ac:dyDescent="0.2">
      <c r="C4">
        <v>10</v>
      </c>
      <c r="D4">
        <v>12</v>
      </c>
      <c r="E4">
        <v>15</v>
      </c>
      <c r="F4">
        <v>18</v>
      </c>
      <c r="G4">
        <v>20</v>
      </c>
      <c r="H4">
        <v>30</v>
      </c>
      <c r="I4">
        <v>40</v>
      </c>
      <c r="J4">
        <v>50</v>
      </c>
      <c r="K4">
        <v>55</v>
      </c>
      <c r="L4">
        <v>60</v>
      </c>
      <c r="M4">
        <v>70</v>
      </c>
      <c r="N4">
        <v>80</v>
      </c>
      <c r="O4">
        <v>90</v>
      </c>
      <c r="P4">
        <v>100</v>
      </c>
      <c r="Q4">
        <v>110</v>
      </c>
      <c r="R4">
        <v>120</v>
      </c>
      <c r="S4">
        <v>130</v>
      </c>
      <c r="T4">
        <v>140</v>
      </c>
      <c r="U4">
        <v>150</v>
      </c>
      <c r="V4">
        <v>160</v>
      </c>
      <c r="W4">
        <v>170</v>
      </c>
      <c r="X4">
        <v>180</v>
      </c>
      <c r="Y4">
        <v>190</v>
      </c>
      <c r="Z4">
        <v>200</v>
      </c>
      <c r="AA4">
        <v>500</v>
      </c>
      <c r="AB4">
        <v>520</v>
      </c>
      <c r="AC4">
        <v>540</v>
      </c>
      <c r="AD4">
        <v>550</v>
      </c>
      <c r="AE4">
        <v>600</v>
      </c>
      <c r="AF4">
        <v>630</v>
      </c>
      <c r="AG4">
        <v>666</v>
      </c>
      <c r="AH4">
        <v>700</v>
      </c>
      <c r="AI4">
        <v>800</v>
      </c>
      <c r="AJ4">
        <v>900</v>
      </c>
      <c r="AK4" t="s">
        <v>0</v>
      </c>
    </row>
    <row r="5" spans="1:37" x14ac:dyDescent="0.2">
      <c r="A5" s="103" t="s">
        <v>137</v>
      </c>
      <c r="B5" s="103" t="s">
        <v>138</v>
      </c>
      <c r="C5" t="s">
        <v>162</v>
      </c>
      <c r="D5" t="s">
        <v>639</v>
      </c>
      <c r="E5" t="s">
        <v>640</v>
      </c>
      <c r="F5" t="s">
        <v>171</v>
      </c>
      <c r="G5" t="s">
        <v>3</v>
      </c>
      <c r="H5" t="s">
        <v>6</v>
      </c>
      <c r="I5" t="s">
        <v>641</v>
      </c>
      <c r="J5" t="s">
        <v>642</v>
      </c>
      <c r="K5" t="s">
        <v>643</v>
      </c>
      <c r="L5" t="s">
        <v>2</v>
      </c>
      <c r="M5" t="s">
        <v>5</v>
      </c>
      <c r="N5" t="s">
        <v>450</v>
      </c>
      <c r="O5" t="s">
        <v>7</v>
      </c>
      <c r="P5" t="s">
        <v>658</v>
      </c>
      <c r="Q5" t="s">
        <v>8</v>
      </c>
      <c r="R5" t="s">
        <v>480</v>
      </c>
      <c r="S5" t="s">
        <v>486</v>
      </c>
      <c r="T5" t="s">
        <v>501</v>
      </c>
      <c r="U5" t="s">
        <v>644</v>
      </c>
      <c r="V5" t="s">
        <v>645</v>
      </c>
      <c r="W5" t="s">
        <v>646</v>
      </c>
      <c r="X5" t="s">
        <v>647</v>
      </c>
      <c r="Y5" t="s">
        <v>553</v>
      </c>
      <c r="Z5" t="s">
        <v>559</v>
      </c>
      <c r="AA5" t="s">
        <v>44</v>
      </c>
      <c r="AB5" t="s">
        <v>566</v>
      </c>
      <c r="AC5" t="s">
        <v>648</v>
      </c>
      <c r="AD5" t="s">
        <v>649</v>
      </c>
      <c r="AE5" t="s">
        <v>569</v>
      </c>
      <c r="AF5" t="s">
        <v>570</v>
      </c>
      <c r="AG5" t="s">
        <v>571</v>
      </c>
      <c r="AH5" t="s">
        <v>650</v>
      </c>
      <c r="AI5" t="s">
        <v>132</v>
      </c>
      <c r="AJ5" t="s">
        <v>133</v>
      </c>
    </row>
    <row r="6" spans="1:37" x14ac:dyDescent="0.2">
      <c r="A6">
        <v>10</v>
      </c>
      <c r="B6" t="s">
        <v>162</v>
      </c>
      <c r="C6" s="104">
        <v>4.0741618600000002</v>
      </c>
      <c r="D6" s="104">
        <v>2.2816120130000001E-3</v>
      </c>
      <c r="E6" s="104">
        <v>11.017883271000002</v>
      </c>
      <c r="F6" s="104">
        <v>9.1416626999999986E-2</v>
      </c>
      <c r="G6" s="104">
        <v>1.232831E-3</v>
      </c>
      <c r="H6" s="104">
        <v>1.1334219999999998E-3</v>
      </c>
      <c r="I6" s="104">
        <v>0.119317082</v>
      </c>
      <c r="J6" s="104">
        <v>59.041482677600001</v>
      </c>
      <c r="K6" s="104">
        <v>6.8197300088000024</v>
      </c>
      <c r="L6" s="104">
        <v>2.7019910000000004E-3</v>
      </c>
      <c r="M6" s="104">
        <v>1.0733243E-2</v>
      </c>
      <c r="N6" s="104">
        <v>5.3966910000000001E-5</v>
      </c>
      <c r="O6" s="104">
        <v>9.6937927000000004E-4</v>
      </c>
      <c r="P6" s="104">
        <v>5.0449079199999993E-3</v>
      </c>
      <c r="Q6" s="104">
        <v>1.7203100000000001E-3</v>
      </c>
      <c r="R6" s="104">
        <v>1.571365E-4</v>
      </c>
      <c r="S6" s="104">
        <v>3.0933690600000001E-2</v>
      </c>
      <c r="T6" s="104">
        <v>7.6236108000000023E-3</v>
      </c>
      <c r="U6" s="104">
        <v>1.3611545900000001E-2</v>
      </c>
      <c r="V6" s="104">
        <v>1.2329393000000001E-3</v>
      </c>
      <c r="W6" s="104">
        <v>4.1770520000000005E-3</v>
      </c>
      <c r="X6" s="104">
        <v>5.1707944000000002E-4</v>
      </c>
      <c r="Y6" s="104">
        <v>2.29219E-6</v>
      </c>
      <c r="Z6" s="104"/>
      <c r="AA6" s="104"/>
      <c r="AB6" s="104"/>
      <c r="AC6" s="104"/>
      <c r="AD6" s="104"/>
      <c r="AE6" s="104">
        <v>0.23646345199999999</v>
      </c>
      <c r="AF6" s="104">
        <v>0.52185025600000001</v>
      </c>
      <c r="AG6" s="104">
        <v>0.41958972400000005</v>
      </c>
      <c r="AH6" s="104">
        <v>4.8740708519999995E-2</v>
      </c>
      <c r="AI6" s="104">
        <v>24.175260515999998</v>
      </c>
      <c r="AJ6" s="104">
        <v>23.022718041000001</v>
      </c>
      <c r="AK6" s="104">
        <v>129.67274123376299</v>
      </c>
    </row>
    <row r="7" spans="1:37" x14ac:dyDescent="0.2">
      <c r="A7">
        <v>12</v>
      </c>
      <c r="B7" t="s">
        <v>639</v>
      </c>
      <c r="C7" s="104">
        <v>2.2917619999999997E-3</v>
      </c>
      <c r="D7" s="104">
        <v>5.6801E-5</v>
      </c>
      <c r="E7" s="104">
        <v>1.2394400000000003E-3</v>
      </c>
      <c r="F7" s="104">
        <v>1.9121790000000002E-4</v>
      </c>
      <c r="G7" s="104">
        <v>2.200679E-6</v>
      </c>
      <c r="H7" s="104">
        <v>7.5360000000000004E-6</v>
      </c>
      <c r="I7" s="104">
        <v>1.5648119000000001E-4</v>
      </c>
      <c r="J7" s="104">
        <v>0.10365569699159999</v>
      </c>
      <c r="K7" s="104">
        <v>4.164618279999997E-4</v>
      </c>
      <c r="L7" s="104">
        <v>4.1666500000000005E-5</v>
      </c>
      <c r="M7" s="104">
        <v>6.2943067999999994E-4</v>
      </c>
      <c r="N7" s="104">
        <v>9.4344200000000004E-5</v>
      </c>
      <c r="O7" s="104">
        <v>6.4141209999999992E-6</v>
      </c>
      <c r="P7" s="104">
        <v>3.4943780000000008E-5</v>
      </c>
      <c r="Q7" s="104">
        <v>1.3441099999999997E-5</v>
      </c>
      <c r="R7" s="104">
        <v>1.0391499999999998E-6</v>
      </c>
      <c r="S7" s="104">
        <v>6.7330040000000024E-5</v>
      </c>
      <c r="T7" s="104">
        <v>4.3510713000000008E-4</v>
      </c>
      <c r="U7" s="104">
        <v>1.8300340000000013E-4</v>
      </c>
      <c r="V7" s="104">
        <v>8.6940348999999965E-5</v>
      </c>
      <c r="W7" s="104">
        <v>3.1783619999999996E-4</v>
      </c>
      <c r="X7" s="104">
        <v>7.755056E-5</v>
      </c>
      <c r="Y7" s="104">
        <v>1.522E-8</v>
      </c>
      <c r="Z7" s="104"/>
      <c r="AA7" s="104"/>
      <c r="AB7" s="104"/>
      <c r="AC7" s="104"/>
      <c r="AD7" s="104"/>
      <c r="AE7" s="104">
        <v>9.6104680000000005E-3</v>
      </c>
      <c r="AF7" s="104">
        <v>1.9201062000000001E-2</v>
      </c>
      <c r="AG7" s="104">
        <v>1.5243742000000001E-2</v>
      </c>
      <c r="AH7" s="104">
        <v>8.7844859199999979E-4</v>
      </c>
      <c r="AI7" s="104">
        <v>6.9771867999999987E-2</v>
      </c>
      <c r="AJ7" s="104">
        <v>0.23122677</v>
      </c>
      <c r="AK7" s="104">
        <v>0.45593901861059999</v>
      </c>
    </row>
    <row r="8" spans="1:37" x14ac:dyDescent="0.2">
      <c r="A8">
        <v>15</v>
      </c>
      <c r="B8" t="s">
        <v>640</v>
      </c>
      <c r="C8" s="104">
        <v>1.1770206379999997</v>
      </c>
      <c r="D8" s="104">
        <v>6.3528839999999996E-3</v>
      </c>
      <c r="E8" s="104">
        <v>12.998806111999999</v>
      </c>
      <c r="F8" s="104">
        <v>9.3328213000000021E-2</v>
      </c>
      <c r="G8" s="104">
        <v>9.0617094000000002E-4</v>
      </c>
      <c r="H8" s="104">
        <v>3.1029550000000001E-3</v>
      </c>
      <c r="I8" s="104">
        <v>1.2112305999999998E-3</v>
      </c>
      <c r="J8" s="104">
        <v>20.772171774920007</v>
      </c>
      <c r="K8" s="104">
        <v>2.947934310000002E-2</v>
      </c>
      <c r="L8" s="104">
        <v>6.8475779999999991E-3</v>
      </c>
      <c r="M8" s="104">
        <v>1.115493E-2</v>
      </c>
      <c r="N8" s="104">
        <v>4.0140999999999994E-4</v>
      </c>
      <c r="O8" s="104">
        <v>2.6402800000000001E-3</v>
      </c>
      <c r="P8" s="104">
        <v>1.3793178200000001E-2</v>
      </c>
      <c r="Q8" s="104">
        <v>4.7019430000000001E-3</v>
      </c>
      <c r="R8" s="104">
        <v>4.2782699999999998E-4</v>
      </c>
      <c r="S8" s="104">
        <v>3.4173409000000002E-2</v>
      </c>
      <c r="T8" s="104">
        <v>1.3618721999999998E-2</v>
      </c>
      <c r="U8" s="104">
        <v>1.1672104000000003E-2</v>
      </c>
      <c r="V8" s="104">
        <v>4.6626999200000008E-3</v>
      </c>
      <c r="W8" s="104">
        <v>1.1289319999999999E-2</v>
      </c>
      <c r="X8" s="104">
        <v>1.3757839000000001E-3</v>
      </c>
      <c r="Y8" s="104">
        <v>6.2670000000000003E-6</v>
      </c>
      <c r="Z8" s="104"/>
      <c r="AA8" s="104"/>
      <c r="AB8" s="104"/>
      <c r="AC8" s="104"/>
      <c r="AD8" s="104"/>
      <c r="AE8" s="104">
        <v>0.133508601</v>
      </c>
      <c r="AF8" s="104">
        <v>0.40634900799999996</v>
      </c>
      <c r="AG8" s="104">
        <v>0.43204511099999998</v>
      </c>
      <c r="AH8" s="104">
        <v>0.18657537998000001</v>
      </c>
      <c r="AI8" s="104">
        <v>1.519951469</v>
      </c>
      <c r="AJ8" s="104">
        <v>231.570927856</v>
      </c>
      <c r="AK8" s="104">
        <v>269.44850219855999</v>
      </c>
    </row>
    <row r="9" spans="1:37" x14ac:dyDescent="0.2">
      <c r="A9">
        <v>18</v>
      </c>
      <c r="B9" t="s">
        <v>171</v>
      </c>
      <c r="C9" s="104">
        <v>7.1494539120000002</v>
      </c>
      <c r="D9" s="104">
        <v>3.9480631000000002E-2</v>
      </c>
      <c r="E9" s="104">
        <v>3.8561824329999999</v>
      </c>
      <c r="F9" s="104">
        <v>0.40590891200000001</v>
      </c>
      <c r="G9" s="104"/>
      <c r="H9" s="104"/>
      <c r="I9" s="104">
        <v>2.8949999999999998E-6</v>
      </c>
      <c r="J9" s="104">
        <v>6.0938750000000003E-3</v>
      </c>
      <c r="K9" s="104">
        <v>0.85792278199999994</v>
      </c>
      <c r="L9" s="104">
        <v>4.7132000000000001E-7</v>
      </c>
      <c r="M9" s="104">
        <v>1.134E-5</v>
      </c>
      <c r="N9" s="104"/>
      <c r="O9" s="104"/>
      <c r="P9" s="104">
        <v>2.6899999999999999E-8</v>
      </c>
      <c r="Q9" s="104">
        <v>3.8099999999999997E-8</v>
      </c>
      <c r="R9" s="104"/>
      <c r="S9" s="104">
        <v>3.7878207689999999E-2</v>
      </c>
      <c r="T9" s="104">
        <v>1.5248238899999999E-3</v>
      </c>
      <c r="U9" s="104">
        <v>1.031103E-4</v>
      </c>
      <c r="V9" s="104">
        <v>1.55956E-6</v>
      </c>
      <c r="W9" s="104"/>
      <c r="X9" s="104">
        <v>9.1907000000000004E-7</v>
      </c>
      <c r="Y9" s="104">
        <v>4.8799999999999999E-6</v>
      </c>
      <c r="Z9" s="104"/>
      <c r="AA9" s="104"/>
      <c r="AB9" s="104"/>
      <c r="AC9" s="104"/>
      <c r="AD9" s="104"/>
      <c r="AE9" s="104">
        <v>1.5613211E-2</v>
      </c>
      <c r="AF9" s="104">
        <v>3.4376354999999997E-2</v>
      </c>
      <c r="AG9" s="104">
        <v>4.0547681000000002E-2</v>
      </c>
      <c r="AH9" s="104">
        <v>0.35289689100000005</v>
      </c>
      <c r="AI9" s="104">
        <v>0.628485717</v>
      </c>
      <c r="AJ9" s="104">
        <v>3.1971714970000003</v>
      </c>
      <c r="AK9" s="104">
        <v>16.623662168829995</v>
      </c>
    </row>
    <row r="10" spans="1:37" x14ac:dyDescent="0.2">
      <c r="A10">
        <v>20</v>
      </c>
      <c r="B10" t="s">
        <v>3</v>
      </c>
      <c r="C10" s="104">
        <v>5.7403831553000002E-2</v>
      </c>
      <c r="D10" s="104">
        <v>8.9102317422999996E-5</v>
      </c>
      <c r="E10" s="104">
        <v>5.3679138124800005E-2</v>
      </c>
      <c r="F10" s="104">
        <v>1.4653613082E-4</v>
      </c>
      <c r="G10" s="104">
        <v>3.18490303649E-2</v>
      </c>
      <c r="H10" s="104">
        <v>0.80120534094099993</v>
      </c>
      <c r="I10" s="104">
        <v>0.58572855545000024</v>
      </c>
      <c r="J10" s="104">
        <v>8.9995940449999988E-4</v>
      </c>
      <c r="K10" s="104">
        <v>0.15681145968973495</v>
      </c>
      <c r="L10" s="104">
        <v>5.0452932722999996E-3</v>
      </c>
      <c r="M10" s="104">
        <v>1.5733328149999993E-3</v>
      </c>
      <c r="N10" s="104">
        <v>3.5358366443299996E-2</v>
      </c>
      <c r="O10" s="104">
        <v>4.4160443965000001E-4</v>
      </c>
      <c r="P10" s="104">
        <v>9.1833493932200003E-3</v>
      </c>
      <c r="Q10" s="104">
        <v>1.4591146540499998E-3</v>
      </c>
      <c r="R10" s="104">
        <v>6.4326618409999998E-4</v>
      </c>
      <c r="S10" s="104">
        <v>5.6177498531000021E-3</v>
      </c>
      <c r="T10" s="104">
        <v>2.1881317783999992E-3</v>
      </c>
      <c r="U10" s="104">
        <v>5.6396495940000003E-3</v>
      </c>
      <c r="V10" s="104">
        <v>1.7662779643540002E-3</v>
      </c>
      <c r="W10" s="104">
        <v>3.1030912349999996E-3</v>
      </c>
      <c r="X10" s="104">
        <v>3.8707192378900001E-3</v>
      </c>
      <c r="Y10" s="104">
        <v>3.3135670981676007E-3</v>
      </c>
      <c r="Z10" s="104"/>
      <c r="AA10" s="104"/>
      <c r="AB10" s="104"/>
      <c r="AC10" s="104"/>
      <c r="AD10" s="104"/>
      <c r="AE10" s="104">
        <v>1.9801111999999999E-2</v>
      </c>
      <c r="AF10" s="104">
        <v>4.7359159999999997E-2</v>
      </c>
      <c r="AG10" s="104">
        <v>3.2154790999999995E-2</v>
      </c>
      <c r="AH10" s="104">
        <v>1.2826805630390001</v>
      </c>
      <c r="AI10" s="104">
        <v>0.61489478899999983</v>
      </c>
      <c r="AJ10" s="104">
        <v>1.939190824</v>
      </c>
      <c r="AK10" s="104">
        <v>5.7030977069777098</v>
      </c>
    </row>
    <row r="11" spans="1:37" x14ac:dyDescent="0.2">
      <c r="A11">
        <v>30</v>
      </c>
      <c r="B11" t="s">
        <v>6</v>
      </c>
      <c r="C11" s="104">
        <v>0.31504349800000003</v>
      </c>
      <c r="D11" s="104">
        <v>2.9384200000000002E-3</v>
      </c>
      <c r="E11" s="104">
        <v>1.0291940420000001</v>
      </c>
      <c r="F11" s="104">
        <v>9.2742999999999992E-3</v>
      </c>
      <c r="G11" s="104">
        <v>5.8845700000000001E-2</v>
      </c>
      <c r="H11" s="104">
        <v>27.322285396999998</v>
      </c>
      <c r="I11" s="104">
        <v>0.82177901900000005</v>
      </c>
      <c r="J11" s="104">
        <v>4.2577469109999981</v>
      </c>
      <c r="K11" s="104">
        <v>12.803892715999995</v>
      </c>
      <c r="L11" s="104">
        <v>4.4756105239999986</v>
      </c>
      <c r="M11" s="104">
        <v>6.7076184610000009</v>
      </c>
      <c r="N11" s="104">
        <v>6.3484912109999989</v>
      </c>
      <c r="O11" s="104">
        <v>0.73705340600000002</v>
      </c>
      <c r="P11" s="104">
        <v>1.4935390879999999</v>
      </c>
      <c r="Q11" s="104">
        <v>57.362369232000006</v>
      </c>
      <c r="R11" s="104">
        <v>0.14428147600000002</v>
      </c>
      <c r="S11" s="104">
        <v>0.63402791599999997</v>
      </c>
      <c r="T11" s="104">
        <v>1.2641836930000003</v>
      </c>
      <c r="U11" s="104">
        <v>4.7680484439999988</v>
      </c>
      <c r="V11" s="104">
        <v>0.63363587199999993</v>
      </c>
      <c r="W11" s="104">
        <v>5.9571866929999988</v>
      </c>
      <c r="X11" s="104">
        <v>1.211330799</v>
      </c>
      <c r="Y11" s="104">
        <v>3.4506182032999995</v>
      </c>
      <c r="Z11" s="104"/>
      <c r="AA11" s="104"/>
      <c r="AB11" s="104"/>
      <c r="AC11" s="104"/>
      <c r="AD11" s="104"/>
      <c r="AE11" s="104">
        <v>6.0724208480000001</v>
      </c>
      <c r="AF11" s="104">
        <v>10.320156085999999</v>
      </c>
      <c r="AG11" s="104">
        <v>5.8704111060000006</v>
      </c>
      <c r="AH11" s="104">
        <v>0.97017395399999995</v>
      </c>
      <c r="AI11" s="104">
        <v>0.51290113199999998</v>
      </c>
      <c r="AJ11" s="104">
        <v>70.840715172999992</v>
      </c>
      <c r="AK11" s="104">
        <v>236.39577332030001</v>
      </c>
    </row>
    <row r="12" spans="1:37" x14ac:dyDescent="0.2">
      <c r="A12">
        <v>40</v>
      </c>
      <c r="B12" t="s">
        <v>641</v>
      </c>
      <c r="C12" s="104">
        <v>0.66823358599999994</v>
      </c>
      <c r="D12" s="104">
        <v>3.5444110000000003E-3</v>
      </c>
      <c r="E12" s="104">
        <v>0.44678146600000002</v>
      </c>
      <c r="F12" s="104">
        <v>3.9112979999999997E-3</v>
      </c>
      <c r="G12" s="104">
        <v>7.8450901999999989E-2</v>
      </c>
      <c r="H12" s="104">
        <v>0.47325907099999998</v>
      </c>
      <c r="I12" s="104">
        <v>8.9678741000000006E-2</v>
      </c>
      <c r="J12" s="104">
        <v>1.0038446200000002</v>
      </c>
      <c r="K12" s="104">
        <v>4.7190012720000007</v>
      </c>
      <c r="L12" s="104">
        <v>1.2516421259999999</v>
      </c>
      <c r="M12" s="104">
        <v>1.4516728489999999</v>
      </c>
      <c r="N12" s="104">
        <v>1.9717475710000001</v>
      </c>
      <c r="O12" s="104">
        <v>0.23694583899999999</v>
      </c>
      <c r="P12" s="104">
        <v>4.3393635040000005</v>
      </c>
      <c r="Q12" s="104">
        <v>37.732089833000003</v>
      </c>
      <c r="R12" s="104">
        <v>7.9683198999999982E-2</v>
      </c>
      <c r="S12" s="104">
        <v>0.191652615</v>
      </c>
      <c r="T12" s="104">
        <v>0.19424559399999999</v>
      </c>
      <c r="U12" s="104">
        <v>0.85063064499999996</v>
      </c>
      <c r="V12" s="104">
        <v>0.54745232600000004</v>
      </c>
      <c r="W12" s="104">
        <v>1.253668164</v>
      </c>
      <c r="X12" s="104">
        <v>3.1157624909999999</v>
      </c>
      <c r="Y12" s="104">
        <v>3.0355394999999997E-2</v>
      </c>
      <c r="Z12" s="104"/>
      <c r="AA12" s="104"/>
      <c r="AB12" s="104"/>
      <c r="AC12" s="104"/>
      <c r="AD12" s="104"/>
      <c r="AE12" s="104">
        <v>0</v>
      </c>
      <c r="AF12" s="104">
        <v>0</v>
      </c>
      <c r="AG12" s="104">
        <v>0</v>
      </c>
      <c r="AH12" s="104">
        <v>428.66862422100002</v>
      </c>
      <c r="AI12" s="104">
        <v>4.7420225999999996E-2</v>
      </c>
      <c r="AJ12" s="104">
        <v>25.044645457000001</v>
      </c>
      <c r="AK12" s="104">
        <v>514.49430742200002</v>
      </c>
    </row>
    <row r="13" spans="1:37" x14ac:dyDescent="0.2">
      <c r="A13">
        <v>50</v>
      </c>
      <c r="B13" t="s">
        <v>642</v>
      </c>
      <c r="C13" s="104">
        <v>4.3433990000000004E-5</v>
      </c>
      <c r="D13" s="104">
        <v>8.4262100000000009E-8</v>
      </c>
      <c r="E13" s="104">
        <v>10.053580582638</v>
      </c>
      <c r="F13" s="104">
        <v>2.0420790769000004E-2</v>
      </c>
      <c r="G13" s="104">
        <v>9.4552210000000001E-7</v>
      </c>
      <c r="H13" s="104">
        <v>1.15249E-8</v>
      </c>
      <c r="I13" s="104">
        <v>1.0773291999999999E-5</v>
      </c>
      <c r="J13" s="104">
        <v>12.422896938782706</v>
      </c>
      <c r="K13" s="104">
        <v>6.0901896906330527E-3</v>
      </c>
      <c r="L13" s="104">
        <v>4.4974006367099979E-2</v>
      </c>
      <c r="M13" s="104">
        <v>9.1216265308000019E-3</v>
      </c>
      <c r="N13" s="104">
        <v>2.996372834999999E-4</v>
      </c>
      <c r="O13" s="104">
        <v>1.8539859E-5</v>
      </c>
      <c r="P13" s="104">
        <v>1.8841080900000003E-7</v>
      </c>
      <c r="Q13" s="104">
        <v>6.45049E-5</v>
      </c>
      <c r="R13" s="104">
        <v>1.604724E-7</v>
      </c>
      <c r="S13" s="104">
        <v>2.5095072991900006E-2</v>
      </c>
      <c r="T13" s="104">
        <v>8.8420183660900011E-4</v>
      </c>
      <c r="U13" s="104">
        <v>0.58845989909289986</v>
      </c>
      <c r="V13" s="104">
        <v>3.5412759584000003E-2</v>
      </c>
      <c r="W13" s="104">
        <v>0.46980333700000004</v>
      </c>
      <c r="X13" s="104">
        <v>0.14210936249379996</v>
      </c>
      <c r="Y13" s="104">
        <v>6.4662428662999995E-4</v>
      </c>
      <c r="Z13" s="104"/>
      <c r="AA13" s="104"/>
      <c r="AB13" s="104"/>
      <c r="AC13" s="104"/>
      <c r="AD13" s="104"/>
      <c r="AE13" s="104">
        <v>1.8175644909999999</v>
      </c>
      <c r="AF13" s="104">
        <v>3.3399405699999996</v>
      </c>
      <c r="AG13" s="104">
        <v>2.2845613730000016</v>
      </c>
      <c r="AH13" s="104">
        <v>0.82502067323820005</v>
      </c>
      <c r="AI13" s="104">
        <v>18.643853736000001</v>
      </c>
      <c r="AJ13" s="104">
        <v>582.03072041700011</v>
      </c>
      <c r="AK13" s="104">
        <v>632.76159493181922</v>
      </c>
    </row>
    <row r="14" spans="1:37" x14ac:dyDescent="0.2">
      <c r="A14">
        <v>55</v>
      </c>
      <c r="B14" t="s">
        <v>643</v>
      </c>
      <c r="C14" s="104">
        <v>0.22302484051709986</v>
      </c>
      <c r="D14" s="104">
        <v>2.2723690004270015E-3</v>
      </c>
      <c r="E14" s="104">
        <v>0.19038966291650003</v>
      </c>
      <c r="F14" s="104">
        <v>2.3475412409050015E-3</v>
      </c>
      <c r="G14" s="104">
        <v>2.2352104708768004E-2</v>
      </c>
      <c r="H14" s="104">
        <v>0.10763588191740997</v>
      </c>
      <c r="I14" s="104">
        <v>13.6059447931972</v>
      </c>
      <c r="J14" s="104">
        <v>1.5354759258352126</v>
      </c>
      <c r="K14" s="104">
        <v>34.924655846525162</v>
      </c>
      <c r="L14" s="104">
        <v>2.2844160131733</v>
      </c>
      <c r="M14" s="104">
        <v>1.6543448602598003</v>
      </c>
      <c r="N14" s="104">
        <v>0.5301409200716517</v>
      </c>
      <c r="O14" s="104">
        <v>0.99236514275484999</v>
      </c>
      <c r="P14" s="104">
        <v>0.89680204849045941</v>
      </c>
      <c r="Q14" s="104">
        <v>1.5106250066840907</v>
      </c>
      <c r="R14" s="104">
        <v>0.1234458973214</v>
      </c>
      <c r="S14" s="104">
        <v>0.60730809938421926</v>
      </c>
      <c r="T14" s="104">
        <v>0.65192460479877468</v>
      </c>
      <c r="U14" s="104">
        <v>0.83374571275417342</v>
      </c>
      <c r="V14" s="104">
        <v>0.25250313091368404</v>
      </c>
      <c r="W14" s="104">
        <v>0.9830215275512505</v>
      </c>
      <c r="X14" s="104">
        <v>0.91616303189783033</v>
      </c>
      <c r="Y14" s="104">
        <v>6.1255777031988057E-3</v>
      </c>
      <c r="Z14" s="104"/>
      <c r="AA14" s="104"/>
      <c r="AB14" s="104"/>
      <c r="AC14" s="104"/>
      <c r="AD14" s="104"/>
      <c r="AE14" s="104">
        <v>1.7274983627000007</v>
      </c>
      <c r="AF14" s="104">
        <v>3.8343519789999996</v>
      </c>
      <c r="AG14" s="104">
        <v>5.0642232564</v>
      </c>
      <c r="AH14" s="104">
        <v>41.099382464590931</v>
      </c>
      <c r="AI14" s="104">
        <v>506.82843313300003</v>
      </c>
      <c r="AJ14" s="104">
        <v>2911.7257249049994</v>
      </c>
      <c r="AK14" s="104">
        <v>3533.1366446403076</v>
      </c>
    </row>
    <row r="15" spans="1:37" x14ac:dyDescent="0.2">
      <c r="A15">
        <v>60</v>
      </c>
      <c r="B15" t="s">
        <v>2</v>
      </c>
      <c r="C15" s="104">
        <v>11.211251333</v>
      </c>
      <c r="D15" s="104">
        <v>3.8503165999999998E-2</v>
      </c>
      <c r="E15" s="104">
        <v>33.136735870999992</v>
      </c>
      <c r="F15" s="104">
        <v>0.8447393150000001</v>
      </c>
      <c r="G15" s="104">
        <v>0.239180962</v>
      </c>
      <c r="H15" s="104">
        <v>6.26442356</v>
      </c>
      <c r="I15" s="104">
        <v>29.346313514000013</v>
      </c>
      <c r="J15" s="104">
        <v>36.324078437000004</v>
      </c>
      <c r="K15" s="104">
        <v>298.14220632599972</v>
      </c>
      <c r="L15" s="104">
        <v>16.369546207999999</v>
      </c>
      <c r="M15" s="104">
        <v>5.4741832129999999</v>
      </c>
      <c r="N15" s="104">
        <v>12.232029443000004</v>
      </c>
      <c r="O15" s="104">
        <v>3.8784284470000001</v>
      </c>
      <c r="P15" s="104">
        <v>3.2529768769999996</v>
      </c>
      <c r="Q15" s="104">
        <v>1.6635223620000001</v>
      </c>
      <c r="R15" s="104">
        <v>1.3947994819999996</v>
      </c>
      <c r="S15" s="104">
        <v>4.255214034999999</v>
      </c>
      <c r="T15" s="104">
        <v>3.8164578580000001</v>
      </c>
      <c r="U15" s="104">
        <v>18.939133165999998</v>
      </c>
      <c r="V15" s="104">
        <v>1.8416206849999996</v>
      </c>
      <c r="W15" s="104">
        <v>6.5741237889999997</v>
      </c>
      <c r="X15" s="104">
        <v>7.4627759240000007</v>
      </c>
      <c r="Y15" s="104">
        <v>0.62679285630000015</v>
      </c>
      <c r="Z15" s="104"/>
      <c r="AA15" s="104"/>
      <c r="AB15" s="104"/>
      <c r="AC15" s="104"/>
      <c r="AD15" s="104"/>
      <c r="AE15" s="104">
        <v>26.311468650000005</v>
      </c>
      <c r="AF15" s="104">
        <v>54.798538728000004</v>
      </c>
      <c r="AG15" s="104">
        <v>41.985913237000005</v>
      </c>
      <c r="AH15" s="104">
        <v>23.559265880999995</v>
      </c>
      <c r="AI15" s="104">
        <v>128.51922947200001</v>
      </c>
      <c r="AJ15" s="104">
        <v>147.099026533</v>
      </c>
      <c r="AK15" s="104">
        <v>925.60247933029973</v>
      </c>
    </row>
    <row r="16" spans="1:37" x14ac:dyDescent="0.2">
      <c r="A16">
        <v>70</v>
      </c>
      <c r="B16" t="s">
        <v>5</v>
      </c>
      <c r="C16" s="104">
        <v>0.51745162100000008</v>
      </c>
      <c r="D16" s="104">
        <v>1.7800300000000002E-3</v>
      </c>
      <c r="E16" s="104">
        <v>0.5190844269999999</v>
      </c>
      <c r="F16" s="104">
        <v>2.6236E-4</v>
      </c>
      <c r="G16" s="104">
        <v>5.5200599999999994E-3</v>
      </c>
      <c r="H16" s="104">
        <v>0.23267004199999999</v>
      </c>
      <c r="I16" s="104">
        <v>36.818930585999979</v>
      </c>
      <c r="J16" s="104">
        <v>0.72754968199999981</v>
      </c>
      <c r="K16" s="104">
        <v>29.777465116999991</v>
      </c>
      <c r="L16" s="104">
        <v>0.47256927699999995</v>
      </c>
      <c r="M16" s="104">
        <v>1.4268055799999999</v>
      </c>
      <c r="N16" s="104">
        <v>6.5531820219999979</v>
      </c>
      <c r="O16" s="104">
        <v>6.1542615000000002E-2</v>
      </c>
      <c r="P16" s="104">
        <v>0.41648972100000003</v>
      </c>
      <c r="Q16" s="104">
        <v>1.4370997180000002</v>
      </c>
      <c r="R16" s="104">
        <v>5.9362103000000006E-2</v>
      </c>
      <c r="S16" s="104">
        <v>0.23786124999999991</v>
      </c>
      <c r="T16" s="104">
        <v>0.44991009300000001</v>
      </c>
      <c r="U16" s="104">
        <v>0.49929662200000013</v>
      </c>
      <c r="V16" s="104">
        <v>6.1768354000000004E-2</v>
      </c>
      <c r="W16" s="104">
        <v>3.4443613969999998</v>
      </c>
      <c r="X16" s="104">
        <v>3.4864209529999983</v>
      </c>
      <c r="Y16" s="104"/>
      <c r="Z16" s="104"/>
      <c r="AA16" s="104"/>
      <c r="AB16" s="104"/>
      <c r="AC16" s="104"/>
      <c r="AD16" s="104"/>
      <c r="AE16" s="104">
        <v>75.218611062999997</v>
      </c>
      <c r="AF16" s="104">
        <v>163.78718052099995</v>
      </c>
      <c r="AG16" s="104">
        <v>131.43693013100003</v>
      </c>
      <c r="AH16" s="104">
        <v>0.18227075100000001</v>
      </c>
      <c r="AI16" s="104">
        <v>0</v>
      </c>
      <c r="AJ16" s="104">
        <v>81.826250234</v>
      </c>
      <c r="AK16" s="104">
        <v>539.65862632999995</v>
      </c>
    </row>
    <row r="17" spans="1:37" x14ac:dyDescent="0.2">
      <c r="A17">
        <v>80</v>
      </c>
      <c r="B17" t="s">
        <v>450</v>
      </c>
      <c r="C17" s="104">
        <v>2.0160247114800001</v>
      </c>
      <c r="D17" s="104">
        <v>5.8765759999999997E-3</v>
      </c>
      <c r="E17" s="104">
        <v>11.461817656199999</v>
      </c>
      <c r="F17" s="104">
        <v>0.13577979642000002</v>
      </c>
      <c r="G17" s="104">
        <v>0.20050308040900003</v>
      </c>
      <c r="H17" s="104">
        <v>11.506222687000005</v>
      </c>
      <c r="I17" s="104">
        <v>8.3535250199999993</v>
      </c>
      <c r="J17" s="104">
        <v>33.266255565876499</v>
      </c>
      <c r="K17" s="104">
        <v>60.443942497917988</v>
      </c>
      <c r="L17" s="104">
        <v>39.163063270590001</v>
      </c>
      <c r="M17" s="104">
        <v>34.616632464000006</v>
      </c>
      <c r="N17" s="104">
        <v>43.104445050999999</v>
      </c>
      <c r="O17" s="104">
        <v>4.4710947300785975</v>
      </c>
      <c r="P17" s="104">
        <v>3.0907255284720003</v>
      </c>
      <c r="Q17" s="104">
        <v>0.63793404000000009</v>
      </c>
      <c r="R17" s="104">
        <v>0.44798667362000005</v>
      </c>
      <c r="S17" s="104">
        <v>3.4255571039900006</v>
      </c>
      <c r="T17" s="104">
        <v>2.16569418476</v>
      </c>
      <c r="U17" s="104">
        <v>5.9474241669999994</v>
      </c>
      <c r="V17" s="104">
        <v>2.32348957361374</v>
      </c>
      <c r="W17" s="104">
        <v>2.5507108010000001</v>
      </c>
      <c r="X17" s="104">
        <v>2.1834998593299995</v>
      </c>
      <c r="Y17" s="104">
        <v>0.13462431131999997</v>
      </c>
      <c r="Z17" s="104"/>
      <c r="AA17" s="104"/>
      <c r="AB17" s="104"/>
      <c r="AC17" s="104"/>
      <c r="AD17" s="104"/>
      <c r="AE17" s="104">
        <v>6.0411765189999995</v>
      </c>
      <c r="AF17" s="104">
        <v>14.245666727</v>
      </c>
      <c r="AG17" s="104">
        <v>12.749134090000002</v>
      </c>
      <c r="AH17" s="104">
        <v>4.2931582850000005</v>
      </c>
      <c r="AI17" s="104">
        <v>27.579781283999999</v>
      </c>
      <c r="AJ17" s="104">
        <v>70.586470394000003</v>
      </c>
      <c r="AK17" s="104">
        <v>407.14821664907782</v>
      </c>
    </row>
    <row r="18" spans="1:37" x14ac:dyDescent="0.2">
      <c r="A18">
        <v>90</v>
      </c>
      <c r="B18" t="s">
        <v>7</v>
      </c>
      <c r="C18" s="104">
        <v>6.3158522410000001E-2</v>
      </c>
      <c r="D18" s="104">
        <v>5.2418711646000002E-4</v>
      </c>
      <c r="E18" s="104">
        <v>0.26414664882</v>
      </c>
      <c r="F18" s="104">
        <v>8.6694530779699991E-3</v>
      </c>
      <c r="G18" s="104">
        <v>4.2164654629999999E-2</v>
      </c>
      <c r="H18" s="104">
        <v>1.147063187453</v>
      </c>
      <c r="I18" s="104">
        <v>1.9833791734999997</v>
      </c>
      <c r="J18" s="104">
        <v>1.9249519398179991</v>
      </c>
      <c r="K18" s="104">
        <v>14.046300453730916</v>
      </c>
      <c r="L18" s="104">
        <v>14.626734618</v>
      </c>
      <c r="M18" s="104">
        <v>11.937460296999998</v>
      </c>
      <c r="N18" s="104">
        <v>1.8386761064350003</v>
      </c>
      <c r="O18" s="104">
        <v>37.917217423000011</v>
      </c>
      <c r="P18" s="104">
        <v>16.794930747200002</v>
      </c>
      <c r="Q18" s="104">
        <v>2.8096126559999997</v>
      </c>
      <c r="R18" s="104">
        <v>1.3432044299999992</v>
      </c>
      <c r="S18" s="104">
        <v>11.434573203200001</v>
      </c>
      <c r="T18" s="104">
        <v>12.240640124700004</v>
      </c>
      <c r="U18" s="104">
        <v>15.006945592699996</v>
      </c>
      <c r="V18" s="104">
        <v>2.6901923118630005</v>
      </c>
      <c r="W18" s="104">
        <v>6.5852368430000006</v>
      </c>
      <c r="X18" s="104">
        <v>6.1884160441849989</v>
      </c>
      <c r="Y18" s="104">
        <v>8.4696471453660022E-2</v>
      </c>
      <c r="Z18" s="104"/>
      <c r="AA18" s="104"/>
      <c r="AB18" s="104"/>
      <c r="AC18" s="104"/>
      <c r="AD18" s="104"/>
      <c r="AE18" s="104">
        <v>22.128911316999996</v>
      </c>
      <c r="AF18" s="104">
        <v>43.110384465999992</v>
      </c>
      <c r="AG18" s="104">
        <v>30.176362942000004</v>
      </c>
      <c r="AH18" s="104">
        <v>22.00062057600001</v>
      </c>
      <c r="AI18" s="104">
        <v>29.395530462</v>
      </c>
      <c r="AJ18" s="104">
        <v>141.83591794399999</v>
      </c>
      <c r="AK18" s="104">
        <v>449.62662279629308</v>
      </c>
    </row>
    <row r="19" spans="1:37" x14ac:dyDescent="0.2">
      <c r="A19">
        <v>100</v>
      </c>
      <c r="B19" t="s">
        <v>658</v>
      </c>
      <c r="C19" s="104">
        <v>1.0971155910000001</v>
      </c>
      <c r="D19" s="104">
        <v>4.8463617000000002E-3</v>
      </c>
      <c r="E19" s="104">
        <v>2.0583769059999999</v>
      </c>
      <c r="F19" s="104">
        <v>4.2161969000000001E-2</v>
      </c>
      <c r="G19" s="104">
        <v>0.2761910620000001</v>
      </c>
      <c r="H19" s="104">
        <v>12.442485709000001</v>
      </c>
      <c r="I19" s="104">
        <v>4.1287106480000011</v>
      </c>
      <c r="J19" s="104">
        <v>5.038293498299999</v>
      </c>
      <c r="K19" s="104">
        <v>22.045225454999969</v>
      </c>
      <c r="L19" s="104">
        <v>15.924983781999998</v>
      </c>
      <c r="M19" s="104">
        <v>10.200177672999999</v>
      </c>
      <c r="N19" s="104">
        <v>6.0494571589999993</v>
      </c>
      <c r="O19" s="104">
        <v>3.7246760801999996</v>
      </c>
      <c r="P19" s="104">
        <v>366.09549332799992</v>
      </c>
      <c r="Q19" s="104">
        <v>34.997393003999996</v>
      </c>
      <c r="R19" s="104">
        <v>1.7400396119999995</v>
      </c>
      <c r="S19" s="104">
        <v>8.846060185000006</v>
      </c>
      <c r="T19" s="104">
        <v>7.8498144709999984</v>
      </c>
      <c r="U19" s="104">
        <v>16.473844720000002</v>
      </c>
      <c r="V19" s="104">
        <v>3.1097762493999999</v>
      </c>
      <c r="W19" s="104">
        <v>3.1374938249999995</v>
      </c>
      <c r="X19" s="104">
        <v>20.645755102000003</v>
      </c>
      <c r="Y19" s="104">
        <v>0.33087095046000004</v>
      </c>
      <c r="Z19" s="104"/>
      <c r="AA19" s="104"/>
      <c r="AB19" s="104"/>
      <c r="AC19" s="104"/>
      <c r="AD19" s="104"/>
      <c r="AE19" s="104">
        <v>38.106777386000005</v>
      </c>
      <c r="AF19" s="104">
        <v>81.168709835000001</v>
      </c>
      <c r="AG19" s="104">
        <v>91.135431261000008</v>
      </c>
      <c r="AH19" s="104">
        <v>1.4157034388000003</v>
      </c>
      <c r="AI19" s="104">
        <v>40.977544153999993</v>
      </c>
      <c r="AJ19" s="104">
        <v>576.28499147500008</v>
      </c>
      <c r="AK19" s="104">
        <v>1375.3484008908599</v>
      </c>
    </row>
    <row r="20" spans="1:37" x14ac:dyDescent="0.2">
      <c r="A20">
        <v>110</v>
      </c>
      <c r="B20" t="s">
        <v>8</v>
      </c>
      <c r="C20" s="104">
        <v>12.886837181000001</v>
      </c>
      <c r="D20" s="104">
        <v>1.4227816000000001E-2</v>
      </c>
      <c r="E20" s="104">
        <v>11.079837143999999</v>
      </c>
      <c r="F20" s="104">
        <v>1.7717943E-2</v>
      </c>
      <c r="G20" s="104">
        <v>1.8591263E-2</v>
      </c>
      <c r="H20" s="104">
        <v>0.8980792700000001</v>
      </c>
      <c r="I20" s="104">
        <v>3.5609703169999998</v>
      </c>
      <c r="J20" s="104">
        <v>1.1372637270000001</v>
      </c>
      <c r="K20" s="104">
        <v>7.0316754909999997</v>
      </c>
      <c r="L20" s="104">
        <v>23.615559292999997</v>
      </c>
      <c r="M20" s="104">
        <v>26.883604562999999</v>
      </c>
      <c r="N20" s="104">
        <v>11.874644899</v>
      </c>
      <c r="O20" s="104">
        <v>4.012773837000001</v>
      </c>
      <c r="P20" s="104">
        <v>23.456991399</v>
      </c>
      <c r="Q20" s="104">
        <v>30.248413834000001</v>
      </c>
      <c r="R20" s="104">
        <v>1.3588549460000001</v>
      </c>
      <c r="S20" s="104">
        <v>17.285792267000001</v>
      </c>
      <c r="T20" s="104">
        <v>5.8274640919999996</v>
      </c>
      <c r="U20" s="104">
        <v>54.445179791999998</v>
      </c>
      <c r="V20" s="104">
        <v>3.2156101690000001</v>
      </c>
      <c r="W20" s="104">
        <v>13.930436586999999</v>
      </c>
      <c r="X20" s="104">
        <v>22.485781702000001</v>
      </c>
      <c r="Y20" s="104">
        <v>6.0309144000000002E-2</v>
      </c>
      <c r="Z20" s="104"/>
      <c r="AA20" s="104"/>
      <c r="AB20" s="104"/>
      <c r="AC20" s="104"/>
      <c r="AD20" s="104"/>
      <c r="AE20" s="104">
        <v>102.77389556399999</v>
      </c>
      <c r="AF20" s="104">
        <v>230.99835981000001</v>
      </c>
      <c r="AG20" s="104">
        <v>190.26222900900001</v>
      </c>
      <c r="AH20" s="104">
        <v>33.747647372000003</v>
      </c>
      <c r="AI20" s="104">
        <v>1.0451239480000001</v>
      </c>
      <c r="AJ20" s="104">
        <v>2.5091661799999998</v>
      </c>
      <c r="AK20" s="104">
        <v>836.6830385589999</v>
      </c>
    </row>
    <row r="21" spans="1:37" x14ac:dyDescent="0.2">
      <c r="A21">
        <v>120</v>
      </c>
      <c r="B21" t="s">
        <v>480</v>
      </c>
      <c r="C21" s="104">
        <v>0.74730711099999991</v>
      </c>
      <c r="D21" s="104">
        <v>4.0706759999999996E-3</v>
      </c>
      <c r="E21" s="104">
        <v>1.245351388</v>
      </c>
      <c r="F21" s="104">
        <v>4.3787790229999991E-2</v>
      </c>
      <c r="G21" s="104">
        <v>0.11407592999999999</v>
      </c>
      <c r="H21" s="104">
        <v>0.144645729</v>
      </c>
      <c r="I21" s="104">
        <v>5.2003302600000003</v>
      </c>
      <c r="J21" s="104">
        <v>0.83809006099999972</v>
      </c>
      <c r="K21" s="104">
        <v>3.5184084110000011</v>
      </c>
      <c r="L21" s="104">
        <v>4.9812117959999993</v>
      </c>
      <c r="M21" s="104">
        <v>1.2174549679999995</v>
      </c>
      <c r="N21" s="104">
        <v>3.8199875219999999</v>
      </c>
      <c r="O21" s="104">
        <v>1.5586748650000004</v>
      </c>
      <c r="P21" s="104">
        <v>3.2305260659999999</v>
      </c>
      <c r="Q21" s="104">
        <v>0.25200842999999995</v>
      </c>
      <c r="R21" s="104">
        <v>0.59157654800000004</v>
      </c>
      <c r="S21" s="104">
        <v>1.2985881379999997</v>
      </c>
      <c r="T21" s="104">
        <v>1.5590226460000001</v>
      </c>
      <c r="U21" s="104">
        <v>3.6850910250000006</v>
      </c>
      <c r="V21" s="104">
        <v>0.89200423229000003</v>
      </c>
      <c r="W21" s="104">
        <v>0.66587139799999995</v>
      </c>
      <c r="X21" s="104">
        <v>0.46480125311000009</v>
      </c>
      <c r="Y21" s="104">
        <v>1.5245901262000001E-2</v>
      </c>
      <c r="Z21" s="104"/>
      <c r="AA21" s="104"/>
      <c r="AB21" s="104"/>
      <c r="AC21" s="104"/>
      <c r="AD21" s="104"/>
      <c r="AE21" s="104">
        <v>2.4797919360000003</v>
      </c>
      <c r="AF21" s="104">
        <v>6.8360391299999996</v>
      </c>
      <c r="AG21" s="104">
        <v>5.5419062869999998</v>
      </c>
      <c r="AH21" s="104">
        <v>0.63023587599999997</v>
      </c>
      <c r="AI21" s="104">
        <v>2.9856606829999999</v>
      </c>
      <c r="AJ21" s="104">
        <v>2.8825557190000004</v>
      </c>
      <c r="AK21" s="104">
        <v>57.444321775891993</v>
      </c>
    </row>
    <row r="22" spans="1:37" x14ac:dyDescent="0.2">
      <c r="A22">
        <v>130</v>
      </c>
      <c r="B22" t="s">
        <v>486</v>
      </c>
      <c r="C22" s="104">
        <v>0.45287144114999994</v>
      </c>
      <c r="D22" s="104">
        <v>2.4688949E-3</v>
      </c>
      <c r="E22" s="104">
        <v>1.5141478221000004</v>
      </c>
      <c r="F22" s="104">
        <v>0.109390879089</v>
      </c>
      <c r="G22" s="104">
        <v>0.67236626200000049</v>
      </c>
      <c r="H22" s="104">
        <v>10.428862356000002</v>
      </c>
      <c r="I22" s="104">
        <v>11.015134496999998</v>
      </c>
      <c r="J22" s="104">
        <v>4.6770214899999996</v>
      </c>
      <c r="K22" s="104">
        <v>31.155883061800029</v>
      </c>
      <c r="L22" s="104">
        <v>26.658717063000008</v>
      </c>
      <c r="M22" s="104">
        <v>10.273237386000002</v>
      </c>
      <c r="N22" s="104">
        <v>2.6793095140564995</v>
      </c>
      <c r="O22" s="104">
        <v>23.190218226999988</v>
      </c>
      <c r="P22" s="104">
        <v>34.451709300999994</v>
      </c>
      <c r="Q22" s="104">
        <v>12.114314343</v>
      </c>
      <c r="R22" s="104">
        <v>0.46315643699999975</v>
      </c>
      <c r="S22" s="104">
        <v>43.027519151</v>
      </c>
      <c r="T22" s="104">
        <v>14.378532678999999</v>
      </c>
      <c r="U22" s="104">
        <v>27.232925180999999</v>
      </c>
      <c r="V22" s="104">
        <v>8.401867693540904</v>
      </c>
      <c r="W22" s="104">
        <v>7.1286325550000003</v>
      </c>
      <c r="X22" s="104">
        <v>8.0780372406699996</v>
      </c>
      <c r="Y22" s="104">
        <v>0.25234328095500008</v>
      </c>
      <c r="Z22" s="104"/>
      <c r="AA22" s="104"/>
      <c r="AB22" s="104"/>
      <c r="AC22" s="104"/>
      <c r="AD22" s="104"/>
      <c r="AE22" s="104">
        <v>8.0871433330000002</v>
      </c>
      <c r="AF22" s="104">
        <v>17.883984998999995</v>
      </c>
      <c r="AG22" s="104">
        <v>20.484664859999995</v>
      </c>
      <c r="AH22" s="104">
        <v>92.678958021000014</v>
      </c>
      <c r="AI22" s="104">
        <v>81.797034080000003</v>
      </c>
      <c r="AJ22" s="104">
        <v>3.0296538920000002</v>
      </c>
      <c r="AK22" s="104">
        <v>502.32010594126155</v>
      </c>
    </row>
    <row r="23" spans="1:37" x14ac:dyDescent="0.2">
      <c r="A23">
        <v>140</v>
      </c>
      <c r="B23" t="s">
        <v>501</v>
      </c>
      <c r="C23" s="104">
        <v>0.19195811499999998</v>
      </c>
      <c r="D23" s="104">
        <v>1.2737077999999998E-3</v>
      </c>
      <c r="E23" s="104">
        <v>0.43591738800000002</v>
      </c>
      <c r="F23" s="104">
        <v>1.0336957049999998E-2</v>
      </c>
      <c r="G23" s="104">
        <v>0.3359472382</v>
      </c>
      <c r="H23" s="104">
        <v>10.223303937999999</v>
      </c>
      <c r="I23" s="104">
        <v>4.312805293000002</v>
      </c>
      <c r="J23" s="104">
        <v>9.4010677089999959</v>
      </c>
      <c r="K23" s="104">
        <v>58.062556599900013</v>
      </c>
      <c r="L23" s="104">
        <v>42.940675266000007</v>
      </c>
      <c r="M23" s="104">
        <v>17.655622092999998</v>
      </c>
      <c r="N23" s="104">
        <v>11.175881901999997</v>
      </c>
      <c r="O23" s="104">
        <v>10.218554949000001</v>
      </c>
      <c r="P23" s="104">
        <v>20.077776528000005</v>
      </c>
      <c r="Q23" s="104">
        <v>16.558435484</v>
      </c>
      <c r="R23" s="104">
        <v>1.7420040980000002</v>
      </c>
      <c r="S23" s="104">
        <v>23.165131324999997</v>
      </c>
      <c r="T23" s="104">
        <v>17.576357629000004</v>
      </c>
      <c r="U23" s="104">
        <v>37.203548126000037</v>
      </c>
      <c r="V23" s="104">
        <v>3.6804133020000003</v>
      </c>
      <c r="W23" s="104">
        <v>18.337417812000002</v>
      </c>
      <c r="X23" s="104">
        <v>8.1811256094999987</v>
      </c>
      <c r="Y23" s="104">
        <v>0.13057226362600002</v>
      </c>
      <c r="Z23" s="104"/>
      <c r="AA23" s="104"/>
      <c r="AB23" s="104"/>
      <c r="AC23" s="104"/>
      <c r="AD23" s="104"/>
      <c r="AE23" s="104">
        <v>2.3552041940000001</v>
      </c>
      <c r="AF23" s="104">
        <v>5.1915095319999995</v>
      </c>
      <c r="AG23" s="104">
        <v>4.5758202379999995</v>
      </c>
      <c r="AH23" s="104">
        <v>9.1296413350000005</v>
      </c>
      <c r="AI23" s="104">
        <v>1.308271473</v>
      </c>
      <c r="AJ23" s="104">
        <v>0.90008060899999998</v>
      </c>
      <c r="AK23" s="104">
        <v>335.079210714076</v>
      </c>
    </row>
    <row r="24" spans="1:37" x14ac:dyDescent="0.2">
      <c r="A24">
        <v>150</v>
      </c>
      <c r="B24" t="s">
        <v>644</v>
      </c>
      <c r="C24" s="104">
        <v>6.6175940000000009E-3</v>
      </c>
      <c r="D24" s="104">
        <v>2.3300000000000001E-5</v>
      </c>
      <c r="E24" s="104">
        <v>7.1754000000000002E-3</v>
      </c>
      <c r="F24" s="104">
        <v>7.6274800000000005E-4</v>
      </c>
      <c r="G24" s="104"/>
      <c r="H24" s="104">
        <v>0.13808516700000001</v>
      </c>
      <c r="I24" s="104">
        <v>3.7458400000000003E-3</v>
      </c>
      <c r="J24" s="104"/>
      <c r="K24" s="104">
        <v>2.4379552000000002E-2</v>
      </c>
      <c r="L24" s="104">
        <v>1.5163116809999999</v>
      </c>
      <c r="M24" s="104">
        <v>2.4751921889999999</v>
      </c>
      <c r="N24" s="104">
        <v>1.9621182000000001E-2</v>
      </c>
      <c r="O24" s="104">
        <v>0.100482319</v>
      </c>
      <c r="P24" s="104">
        <v>1.4012225999999999E-2</v>
      </c>
      <c r="Q24" s="104"/>
      <c r="R24" s="104"/>
      <c r="S24" s="104">
        <v>5.3547457999999999E-2</v>
      </c>
      <c r="T24" s="104">
        <v>0.16941657400000001</v>
      </c>
      <c r="U24" s="104">
        <v>18.778260424999999</v>
      </c>
      <c r="V24" s="104">
        <v>0.51778314800000003</v>
      </c>
      <c r="W24" s="104"/>
      <c r="X24" s="104">
        <v>2.5175938870000003</v>
      </c>
      <c r="Y24" s="104">
        <v>5.4961599999999995E-4</v>
      </c>
      <c r="Z24" s="104"/>
      <c r="AA24" s="104"/>
      <c r="AB24" s="104"/>
      <c r="AC24" s="104"/>
      <c r="AD24" s="104"/>
      <c r="AE24" s="104">
        <v>136.71401549899997</v>
      </c>
      <c r="AF24" s="104">
        <v>369.28548487400002</v>
      </c>
      <c r="AG24" s="104">
        <v>312.59279726099987</v>
      </c>
      <c r="AH24" s="104">
        <v>3.6473620029999996</v>
      </c>
      <c r="AI24" s="104">
        <v>1.5273643990000003</v>
      </c>
      <c r="AJ24" s="104">
        <v>342.877055531</v>
      </c>
      <c r="AK24" s="104">
        <v>1192.9876398729998</v>
      </c>
    </row>
    <row r="25" spans="1:37" x14ac:dyDescent="0.2">
      <c r="A25">
        <v>160</v>
      </c>
      <c r="B25" t="s">
        <v>645</v>
      </c>
      <c r="C25" s="104">
        <v>5.3532049870000008E-2</v>
      </c>
      <c r="D25" s="104">
        <v>2.7646504399999998E-4</v>
      </c>
      <c r="E25" s="104">
        <v>0.14298708870000001</v>
      </c>
      <c r="F25" s="104">
        <v>2.9700999999999998E-7</v>
      </c>
      <c r="G25" s="104">
        <v>1.1237583799999999E-2</v>
      </c>
      <c r="H25" s="104">
        <v>0.37349611999999999</v>
      </c>
      <c r="I25" s="104">
        <v>5.0963388000000019E-2</v>
      </c>
      <c r="J25" s="104">
        <v>6.4400764484599998E-2</v>
      </c>
      <c r="K25" s="104">
        <v>0.34794778610999982</v>
      </c>
      <c r="L25" s="104">
        <v>0.40158849600000013</v>
      </c>
      <c r="M25" s="104">
        <v>0.445107686</v>
      </c>
      <c r="N25" s="104">
        <v>0.16622765961800001</v>
      </c>
      <c r="O25" s="104">
        <v>1.7282650411000005</v>
      </c>
      <c r="P25" s="104">
        <v>0.6805107709999999</v>
      </c>
      <c r="Q25" s="104">
        <v>0.36564620499999995</v>
      </c>
      <c r="R25" s="104">
        <v>2.3424230800000001E-2</v>
      </c>
      <c r="S25" s="104">
        <v>0.43590913829999994</v>
      </c>
      <c r="T25" s="104">
        <v>0.70398560480000005</v>
      </c>
      <c r="U25" s="104">
        <v>0.42482169840000017</v>
      </c>
      <c r="V25" s="104">
        <v>3.2549880786899998</v>
      </c>
      <c r="W25" s="104">
        <v>0.49267043199999999</v>
      </c>
      <c r="X25" s="104">
        <v>1.1201070515999998</v>
      </c>
      <c r="Y25" s="104">
        <v>3.0822800000000002E-4</v>
      </c>
      <c r="Z25" s="104"/>
      <c r="AA25" s="104"/>
      <c r="AB25" s="104"/>
      <c r="AC25" s="104"/>
      <c r="AD25" s="104"/>
      <c r="AE25" s="104">
        <v>10.069078683999999</v>
      </c>
      <c r="AF25" s="104">
        <v>30.968000475999997</v>
      </c>
      <c r="AG25" s="104">
        <v>18.983251382000006</v>
      </c>
      <c r="AH25" s="104">
        <v>0.19185823400000002</v>
      </c>
      <c r="AI25" s="104">
        <v>0.36061345700000003</v>
      </c>
      <c r="AJ25" s="104">
        <v>123.46819720399999</v>
      </c>
      <c r="AK25" s="104">
        <v>195.32940130132658</v>
      </c>
    </row>
    <row r="26" spans="1:37" x14ac:dyDescent="0.2">
      <c r="A26">
        <v>170</v>
      </c>
      <c r="B26" t="s">
        <v>646</v>
      </c>
      <c r="C26" s="104">
        <v>0.17696133547000001</v>
      </c>
      <c r="D26" s="104">
        <v>7.3664955550000019E-4</v>
      </c>
      <c r="E26" s="104">
        <v>0.50939688272900008</v>
      </c>
      <c r="F26" s="104">
        <v>1.3091150152599998E-2</v>
      </c>
      <c r="G26" s="104">
        <v>1.0791368774E-2</v>
      </c>
      <c r="H26" s="104">
        <v>2.2636946731649998</v>
      </c>
      <c r="I26" s="104">
        <v>0.19688087817999997</v>
      </c>
      <c r="J26" s="104">
        <v>0.8707452124737004</v>
      </c>
      <c r="K26" s="104">
        <v>4.6377302740161053</v>
      </c>
      <c r="L26" s="104">
        <v>3.2011283697040005</v>
      </c>
      <c r="M26" s="104">
        <v>2.1613337710000002</v>
      </c>
      <c r="N26" s="104">
        <v>0.81652779320500002</v>
      </c>
      <c r="O26" s="104">
        <v>1.3648247276650001</v>
      </c>
      <c r="P26" s="104">
        <v>9.9316054412000021</v>
      </c>
      <c r="Q26" s="104">
        <v>7.1669825890800007</v>
      </c>
      <c r="R26" s="104">
        <v>0.34161536107999996</v>
      </c>
      <c r="S26" s="104">
        <v>4.8130736828999998</v>
      </c>
      <c r="T26" s="104">
        <v>3.2733193097099997</v>
      </c>
      <c r="U26" s="104">
        <v>21.995378277739992</v>
      </c>
      <c r="V26" s="104">
        <v>2.9896796103729506</v>
      </c>
      <c r="W26" s="104">
        <v>4.8781545192000015</v>
      </c>
      <c r="X26" s="104">
        <v>1.759779776649</v>
      </c>
      <c r="Y26" s="104">
        <v>7.0913031980900001E-2</v>
      </c>
      <c r="Z26" s="104"/>
      <c r="AA26" s="104"/>
      <c r="AB26" s="104"/>
      <c r="AC26" s="104"/>
      <c r="AD26" s="104"/>
      <c r="AE26" s="104">
        <v>28.352951136000001</v>
      </c>
      <c r="AF26" s="104">
        <v>74.059369954999994</v>
      </c>
      <c r="AG26" s="104">
        <v>60.194651026999999</v>
      </c>
      <c r="AH26" s="104">
        <v>1.9471563110000001</v>
      </c>
      <c r="AI26" s="104">
        <v>0.71023188599999998</v>
      </c>
      <c r="AJ26" s="104">
        <v>127.62506171300001</v>
      </c>
      <c r="AK26" s="104">
        <v>366.33376671400271</v>
      </c>
    </row>
    <row r="27" spans="1:37" x14ac:dyDescent="0.2">
      <c r="A27">
        <v>180</v>
      </c>
      <c r="B27" t="s">
        <v>647</v>
      </c>
      <c r="C27" s="104">
        <v>0.11676940699999999</v>
      </c>
      <c r="D27" s="104">
        <v>2.117477E-4</v>
      </c>
      <c r="E27" s="104">
        <v>0.17575897599999998</v>
      </c>
      <c r="F27" s="104">
        <v>0.107738120476</v>
      </c>
      <c r="G27" s="104">
        <v>1.5608902359999999E-2</v>
      </c>
      <c r="H27" s="104">
        <v>0.97749911710000015</v>
      </c>
      <c r="I27" s="104">
        <v>2.388228555</v>
      </c>
      <c r="J27" s="104">
        <v>1.869916382980001</v>
      </c>
      <c r="K27" s="104">
        <v>9.2938681101999894</v>
      </c>
      <c r="L27" s="104">
        <v>12.696967669000003</v>
      </c>
      <c r="M27" s="104">
        <v>4.9291972329999991</v>
      </c>
      <c r="N27" s="104">
        <v>7.0675665307000015</v>
      </c>
      <c r="O27" s="104">
        <v>1.3656599804999998</v>
      </c>
      <c r="P27" s="104">
        <v>7.2078230720000001</v>
      </c>
      <c r="Q27" s="104">
        <v>1.7924350789999999</v>
      </c>
      <c r="R27" s="104">
        <v>1.4808843780000001</v>
      </c>
      <c r="S27" s="104">
        <v>1.9978672700000009</v>
      </c>
      <c r="T27" s="104">
        <v>3.4233915810000002</v>
      </c>
      <c r="U27" s="104">
        <v>9.8419353109999967</v>
      </c>
      <c r="V27" s="104">
        <v>0.97165537017000003</v>
      </c>
      <c r="W27" s="104">
        <v>3.7491804480000002</v>
      </c>
      <c r="X27" s="104">
        <v>2.1933472004000003</v>
      </c>
      <c r="Y27" s="104">
        <v>5.3467563299999993E-2</v>
      </c>
      <c r="Z27" s="104"/>
      <c r="AA27" s="104"/>
      <c r="AB27" s="104"/>
      <c r="AC27" s="104"/>
      <c r="AD27" s="104"/>
      <c r="AE27" s="104">
        <v>33.002476218000005</v>
      </c>
      <c r="AF27" s="104">
        <v>79.770264658000002</v>
      </c>
      <c r="AG27" s="104">
        <v>76.579989489000013</v>
      </c>
      <c r="AH27" s="104">
        <v>3.6181228280000002</v>
      </c>
      <c r="AI27" s="104">
        <v>0.302104186</v>
      </c>
      <c r="AJ27" s="104">
        <v>115.19924962399999</v>
      </c>
      <c r="AK27" s="104">
        <v>382.18918500788607</v>
      </c>
    </row>
    <row r="28" spans="1:37" x14ac:dyDescent="0.2">
      <c r="A28">
        <v>190</v>
      </c>
      <c r="B28" t="s">
        <v>553</v>
      </c>
      <c r="C28" s="104">
        <v>1.4357030000000002E-2</v>
      </c>
      <c r="D28" s="104">
        <v>1.3977646699999999E-4</v>
      </c>
      <c r="E28" s="104">
        <v>6.1360468399999993E-2</v>
      </c>
      <c r="F28" s="104">
        <v>1.2610127264000002E-3</v>
      </c>
      <c r="G28" s="104">
        <v>3.5724241099999998E-3</v>
      </c>
      <c r="H28" s="104">
        <v>0.66767695212</v>
      </c>
      <c r="I28" s="104">
        <v>7.6796963399999973E-2</v>
      </c>
      <c r="J28" s="104">
        <v>0.276871429364</v>
      </c>
      <c r="K28" s="104">
        <v>2.7463859869519007</v>
      </c>
      <c r="L28" s="104">
        <v>5.3206031907</v>
      </c>
      <c r="M28" s="104">
        <v>1.6418048700000001</v>
      </c>
      <c r="N28" s="104">
        <v>1.4410328771300003</v>
      </c>
      <c r="O28" s="104">
        <v>0.73802906042299998</v>
      </c>
      <c r="P28" s="104">
        <v>1.4684489760000001</v>
      </c>
      <c r="Q28" s="104">
        <v>1.8843676533000002</v>
      </c>
      <c r="R28" s="104">
        <v>8.3987791300000003E-2</v>
      </c>
      <c r="S28" s="104">
        <v>0.55656568140000007</v>
      </c>
      <c r="T28" s="104">
        <v>0.38761419679999987</v>
      </c>
      <c r="U28" s="104">
        <v>1.5408816940000003</v>
      </c>
      <c r="V28" s="104">
        <v>0.14329112778799999</v>
      </c>
      <c r="W28" s="104">
        <v>1.574948002</v>
      </c>
      <c r="X28" s="104">
        <v>0.70029272062499992</v>
      </c>
      <c r="Y28" s="104">
        <v>9.4771369678139997E-2</v>
      </c>
      <c r="Z28" s="104"/>
      <c r="AA28" s="104"/>
      <c r="AB28" s="104"/>
      <c r="AC28" s="104"/>
      <c r="AD28" s="104"/>
      <c r="AE28" s="104">
        <v>0.83104371799999999</v>
      </c>
      <c r="AF28" s="104">
        <v>1.381242189</v>
      </c>
      <c r="AG28" s="104">
        <v>0.85869323000000009</v>
      </c>
      <c r="AH28" s="104">
        <v>0.64774509904999999</v>
      </c>
      <c r="AI28" s="104">
        <v>0.115704301</v>
      </c>
      <c r="AJ28" s="104">
        <v>0.69682704700000009</v>
      </c>
      <c r="AK28" s="104">
        <v>25.956316838733443</v>
      </c>
    </row>
    <row r="29" spans="1:37" x14ac:dyDescent="0.2">
      <c r="A29">
        <v>200</v>
      </c>
      <c r="B29" t="s">
        <v>559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>
        <v>0</v>
      </c>
      <c r="AF29" s="104">
        <v>0</v>
      </c>
      <c r="AG29" s="104">
        <v>0</v>
      </c>
      <c r="AH29" s="104">
        <v>316.67666242999996</v>
      </c>
      <c r="AI29" s="104">
        <v>0</v>
      </c>
      <c r="AJ29" s="104">
        <v>0</v>
      </c>
      <c r="AK29" s="104">
        <v>316.67666242999996</v>
      </c>
    </row>
    <row r="30" spans="1:37" x14ac:dyDescent="0.2">
      <c r="A30">
        <v>500</v>
      </c>
      <c r="B30" t="s">
        <v>44</v>
      </c>
      <c r="C30" s="104">
        <v>3.5333489139999998</v>
      </c>
      <c r="D30" s="104">
        <v>4.4979830000000005E-2</v>
      </c>
      <c r="E30" s="104">
        <v>5.0707808399999994</v>
      </c>
      <c r="F30" s="104">
        <v>8.3159426750000005</v>
      </c>
      <c r="G30" s="104">
        <v>0.25324091300000001</v>
      </c>
      <c r="H30" s="104">
        <v>27.123058483000001</v>
      </c>
      <c r="I30" s="104">
        <v>155.57404947399999</v>
      </c>
      <c r="J30" s="104">
        <v>72.144875115000005</v>
      </c>
      <c r="K30" s="104">
        <v>645.99767787200017</v>
      </c>
      <c r="L30" s="104">
        <v>216.90236061300001</v>
      </c>
      <c r="M30" s="104">
        <v>189.33219790799998</v>
      </c>
      <c r="N30" s="104">
        <v>152.22874134200001</v>
      </c>
      <c r="O30" s="104">
        <v>90.962517956000013</v>
      </c>
      <c r="P30" s="104">
        <v>351.554082623</v>
      </c>
      <c r="Q30" s="104">
        <v>13.263639444999999</v>
      </c>
      <c r="R30" s="104">
        <v>11.018573460000001</v>
      </c>
      <c r="S30" s="104">
        <v>196.45956985999999</v>
      </c>
      <c r="T30" s="104">
        <v>158.46324082799998</v>
      </c>
      <c r="U30" s="104">
        <v>588.11209825799983</v>
      </c>
      <c r="V30" s="104">
        <v>50.834926105999998</v>
      </c>
      <c r="W30" s="104">
        <v>116.48957254</v>
      </c>
      <c r="X30" s="104">
        <v>130.18031507699999</v>
      </c>
      <c r="Y30" s="104">
        <v>16.593966802000001</v>
      </c>
      <c r="Z30" s="104">
        <v>238.75923534499998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3439.2129922790004</v>
      </c>
    </row>
    <row r="31" spans="1:37" x14ac:dyDescent="0.2">
      <c r="A31">
        <v>520</v>
      </c>
      <c r="B31" t="s">
        <v>566</v>
      </c>
      <c r="C31" s="104">
        <v>10.722115964</v>
      </c>
      <c r="D31" s="104">
        <v>3.7124652000000001E-2</v>
      </c>
      <c r="E31" s="104">
        <v>12.598769127000001</v>
      </c>
      <c r="F31" s="104">
        <v>5.4708179140000004</v>
      </c>
      <c r="G31" s="104">
        <v>-9.1374138000000008E-2</v>
      </c>
      <c r="H31" s="104">
        <v>0.23569773800000002</v>
      </c>
      <c r="I31" s="104">
        <v>49.653851629000002</v>
      </c>
      <c r="J31" s="104">
        <v>0.17520137499999999</v>
      </c>
      <c r="K31" s="104">
        <v>33.268442138000005</v>
      </c>
      <c r="L31" s="104">
        <v>6.019076965</v>
      </c>
      <c r="M31" s="104">
        <v>13.773144275</v>
      </c>
      <c r="N31" s="104">
        <v>16.773894306999999</v>
      </c>
      <c r="O31" s="104">
        <v>0.15388724100000004</v>
      </c>
      <c r="P31" s="104">
        <v>6.0164156169999998</v>
      </c>
      <c r="Q31" s="104">
        <v>35.912494183</v>
      </c>
      <c r="R31" s="104">
        <v>7.8068640970000001</v>
      </c>
      <c r="S31" s="104">
        <v>23.911809608000002</v>
      </c>
      <c r="T31" s="104">
        <v>6.5773839190000007</v>
      </c>
      <c r="U31" s="104">
        <v>32.214594072000004</v>
      </c>
      <c r="V31" s="104">
        <v>9.3127128000000003E-2</v>
      </c>
      <c r="W31" s="104">
        <v>2.4369333529999997</v>
      </c>
      <c r="X31" s="104">
        <v>37.833517300999986</v>
      </c>
      <c r="Y31" s="104">
        <v>0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301.59378846499993</v>
      </c>
    </row>
    <row r="32" spans="1:37" x14ac:dyDescent="0.2">
      <c r="A32">
        <v>540</v>
      </c>
      <c r="B32" t="s">
        <v>648</v>
      </c>
      <c r="C32" s="104">
        <v>15.684738306</v>
      </c>
      <c r="D32" s="104">
        <v>3.2087087E-2</v>
      </c>
      <c r="E32" s="104">
        <v>24.958828054000001</v>
      </c>
      <c r="F32" s="104">
        <v>-2.0175432660000001</v>
      </c>
      <c r="G32" s="104">
        <v>0.162758231</v>
      </c>
      <c r="H32" s="104">
        <v>49.150178989000004</v>
      </c>
      <c r="I32" s="104">
        <v>28.748273370000003</v>
      </c>
      <c r="J32" s="104">
        <v>38.447117637999995</v>
      </c>
      <c r="K32" s="104">
        <v>598.67547513400007</v>
      </c>
      <c r="L32" s="104">
        <v>152.852053356</v>
      </c>
      <c r="M32" s="104">
        <v>43.366356227000004</v>
      </c>
      <c r="N32" s="104">
        <v>27.988284438000001</v>
      </c>
      <c r="O32" s="104">
        <v>152.013485893</v>
      </c>
      <c r="P32" s="104">
        <v>327.83651976699997</v>
      </c>
      <c r="Q32" s="104">
        <v>403.73496246000002</v>
      </c>
      <c r="R32" s="104">
        <v>12.638639449999999</v>
      </c>
      <c r="S32" s="104">
        <v>49.670982963</v>
      </c>
      <c r="T32" s="104">
        <v>25.130613129</v>
      </c>
      <c r="U32" s="104">
        <v>56.704974927000002</v>
      </c>
      <c r="V32" s="104">
        <v>47.472430076999999</v>
      </c>
      <c r="W32" s="104">
        <v>40.620323425999999</v>
      </c>
      <c r="X32" s="104">
        <v>3.4345344850000004</v>
      </c>
      <c r="Y32" s="104">
        <v>0.44647334099999991</v>
      </c>
      <c r="Z32" s="104">
        <v>77.917436354000003</v>
      </c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>
        <v>2175.6699838360005</v>
      </c>
    </row>
    <row r="33" spans="1:37" x14ac:dyDescent="0.2">
      <c r="A33">
        <v>550</v>
      </c>
      <c r="B33" t="s">
        <v>649</v>
      </c>
      <c r="C33" s="104">
        <v>0.13012448800000004</v>
      </c>
      <c r="D33" s="104">
        <v>3.307E-5</v>
      </c>
      <c r="E33" s="104">
        <v>2.2681463879999999</v>
      </c>
      <c r="F33" s="104">
        <v>0.48335457200000004</v>
      </c>
      <c r="G33" s="104">
        <v>6.4600879999999999E-2</v>
      </c>
      <c r="H33" s="104">
        <v>19.085693567999996</v>
      </c>
      <c r="I33" s="104">
        <v>4.6590217190000009</v>
      </c>
      <c r="J33" s="104">
        <v>7.3808017959999992</v>
      </c>
      <c r="K33" s="104">
        <v>29.100014068999993</v>
      </c>
      <c r="L33" s="104">
        <v>131.153568713</v>
      </c>
      <c r="M33" s="104">
        <v>50.323669910999996</v>
      </c>
      <c r="N33" s="104">
        <v>6.7033686470000005</v>
      </c>
      <c r="O33" s="104">
        <v>14.894350834000001</v>
      </c>
      <c r="P33" s="104">
        <v>11.488516664</v>
      </c>
      <c r="Q33" s="104">
        <v>71.293767930999991</v>
      </c>
      <c r="R33" s="104">
        <v>4.3236583479999995</v>
      </c>
      <c r="S33" s="104">
        <v>8.1257077520000003</v>
      </c>
      <c r="T33" s="104">
        <v>5.3037114840000008</v>
      </c>
      <c r="U33" s="104">
        <v>14.867008045</v>
      </c>
      <c r="V33" s="104">
        <v>24.596975080999997</v>
      </c>
      <c r="W33" s="104">
        <v>25.438585281000002</v>
      </c>
      <c r="X33" s="104">
        <v>21.992975710000003</v>
      </c>
      <c r="Y33" s="104">
        <v>-0.44982202099999996</v>
      </c>
      <c r="Z33" s="104">
        <v>0</v>
      </c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>
        <v>453.22783292999992</v>
      </c>
    </row>
    <row r="34" spans="1:37" x14ac:dyDescent="0.2">
      <c r="A34">
        <v>600</v>
      </c>
      <c r="B34" t="s">
        <v>569</v>
      </c>
      <c r="C34" s="104"/>
      <c r="D34" s="104"/>
      <c r="E34" s="104"/>
      <c r="F34" s="104"/>
      <c r="G34" s="104"/>
      <c r="H34" s="104"/>
      <c r="I34" s="104"/>
      <c r="J34" s="104"/>
      <c r="K34" s="104">
        <v>0.13175215099999998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169.19749213200001</v>
      </c>
      <c r="AB34" s="104">
        <v>11.739985496999999</v>
      </c>
      <c r="AC34" s="104">
        <v>23.187395392999999</v>
      </c>
      <c r="AD34" s="104"/>
      <c r="AE34" s="104">
        <v>0.453824856</v>
      </c>
      <c r="AF34" s="104">
        <v>1.5224965930000001</v>
      </c>
      <c r="AG34" s="104">
        <v>5.0871151530000001</v>
      </c>
      <c r="AH34" s="104">
        <v>526.94832335899991</v>
      </c>
      <c r="AI34" s="104">
        <v>6.5140592720000008</v>
      </c>
      <c r="AJ34" s="104">
        <v>1.3190000000000001E-5</v>
      </c>
      <c r="AK34" s="104">
        <v>744.78245759599997</v>
      </c>
    </row>
    <row r="35" spans="1:37" x14ac:dyDescent="0.2">
      <c r="A35">
        <v>630</v>
      </c>
      <c r="B35" t="s">
        <v>570</v>
      </c>
      <c r="C35" s="104"/>
      <c r="D35" s="104"/>
      <c r="E35" s="104"/>
      <c r="F35" s="104"/>
      <c r="G35" s="104"/>
      <c r="H35" s="104"/>
      <c r="I35" s="104"/>
      <c r="J35" s="104"/>
      <c r="K35" s="104">
        <v>0.30925824799999996</v>
      </c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>
        <v>1140.4454784499999</v>
      </c>
      <c r="AB35" s="104">
        <v>89.409176061000011</v>
      </c>
      <c r="AC35" s="104">
        <v>122.39442122300001</v>
      </c>
      <c r="AD35" s="104"/>
      <c r="AE35" s="104">
        <v>1.8635524929999998</v>
      </c>
      <c r="AF35" s="104">
        <v>6.2518660869999998</v>
      </c>
      <c r="AG35" s="104">
        <v>20.889349936999999</v>
      </c>
      <c r="AH35" s="104">
        <v>560.96771580899997</v>
      </c>
      <c r="AI35" s="104">
        <v>20.524055998000001</v>
      </c>
      <c r="AJ35" s="104">
        <v>3.1080000000000001E-5</v>
      </c>
      <c r="AK35" s="104">
        <v>1963.0549053860002</v>
      </c>
    </row>
    <row r="36" spans="1:37" x14ac:dyDescent="0.2">
      <c r="A36">
        <v>666</v>
      </c>
      <c r="B36" t="s">
        <v>571</v>
      </c>
      <c r="C36" s="104"/>
      <c r="D36" s="104"/>
      <c r="E36" s="104"/>
      <c r="F36" s="104"/>
      <c r="G36" s="104"/>
      <c r="H36" s="104"/>
      <c r="I36" s="104"/>
      <c r="J36" s="104"/>
      <c r="K36" s="104">
        <v>0.27329816100000009</v>
      </c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>
        <v>1387.7332801900002</v>
      </c>
      <c r="AB36" s="104">
        <v>188.51707028999999</v>
      </c>
      <c r="AC36" s="104">
        <v>279.559952619</v>
      </c>
      <c r="AD36" s="104"/>
      <c r="AE36" s="104">
        <v>3.8869207489999997</v>
      </c>
      <c r="AF36" s="104">
        <v>13.039884238999999</v>
      </c>
      <c r="AG36" s="104">
        <v>43.570142627999999</v>
      </c>
      <c r="AH36" s="104">
        <v>473.62560249000001</v>
      </c>
      <c r="AI36" s="104">
        <v>25.377239028000002</v>
      </c>
      <c r="AJ36" s="104">
        <v>2.773E-5</v>
      </c>
      <c r="AK36" s="104">
        <v>2415.5834181240002</v>
      </c>
    </row>
    <row r="37" spans="1:37" x14ac:dyDescent="0.2">
      <c r="A37">
        <v>700</v>
      </c>
      <c r="B37" t="s">
        <v>650</v>
      </c>
      <c r="C37" s="104">
        <v>0.63875641000000005</v>
      </c>
      <c r="D37" s="104">
        <v>1.3386990000000001E-3</v>
      </c>
      <c r="E37" s="104">
        <v>1.3321304679999999</v>
      </c>
      <c r="F37" s="104">
        <v>4.4846166700000009E-2</v>
      </c>
      <c r="G37" s="104">
        <v>1.5347426000000001E-2</v>
      </c>
      <c r="H37" s="104">
        <v>0.38617721999999993</v>
      </c>
      <c r="I37" s="104">
        <v>0.40432324099999994</v>
      </c>
      <c r="J37" s="104">
        <v>6.5839353740000011</v>
      </c>
      <c r="K37" s="104">
        <v>3.0769849337199995</v>
      </c>
      <c r="L37" s="104">
        <v>0.87325092500000001</v>
      </c>
      <c r="M37" s="104">
        <v>0.94395702600000009</v>
      </c>
      <c r="N37" s="104">
        <v>0.34286489806000003</v>
      </c>
      <c r="O37" s="104">
        <v>0.2828753275</v>
      </c>
      <c r="P37" s="104">
        <v>0.36133205999999995</v>
      </c>
      <c r="Q37" s="104">
        <v>0.60270913000000015</v>
      </c>
      <c r="R37" s="104">
        <v>1.2260228999999999E-2</v>
      </c>
      <c r="S37" s="104">
        <v>0.19517486199999995</v>
      </c>
      <c r="T37" s="104">
        <v>0.57851573899999997</v>
      </c>
      <c r="U37" s="104">
        <v>1.5036561699999997</v>
      </c>
      <c r="V37" s="104">
        <v>0.26255280674000003</v>
      </c>
      <c r="W37" s="104">
        <v>0.29846720199999999</v>
      </c>
      <c r="X37" s="104">
        <v>0.70397800299999991</v>
      </c>
      <c r="Y37" s="104">
        <v>3.5921695999999994E-3</v>
      </c>
      <c r="Z37" s="104"/>
      <c r="AA37" s="104">
        <v>420.31601171200003</v>
      </c>
      <c r="AB37" s="104">
        <v>11.92755665</v>
      </c>
      <c r="AC37" s="104">
        <v>1694.0856606689999</v>
      </c>
      <c r="AD37" s="104">
        <v>453.22783286700002</v>
      </c>
      <c r="AE37" s="104">
        <v>1.8951947130000013</v>
      </c>
      <c r="AF37" s="104">
        <v>243.01149454199995</v>
      </c>
      <c r="AG37" s="104">
        <v>923.12507932200015</v>
      </c>
      <c r="AH37" s="104">
        <v>1085.7447236899998</v>
      </c>
      <c r="AI37" s="104">
        <v>420.45210923199994</v>
      </c>
      <c r="AJ37" s="104">
        <v>73.00330313500001</v>
      </c>
      <c r="AK37" s="104">
        <v>5346.2379930183197</v>
      </c>
    </row>
    <row r="38" spans="1:37" x14ac:dyDescent="0.2">
      <c r="A38">
        <v>800</v>
      </c>
      <c r="B38" t="s">
        <v>132</v>
      </c>
      <c r="C38" s="104">
        <v>5.5717095209999998</v>
      </c>
      <c r="D38" s="104">
        <v>1.8770630999999999E-2</v>
      </c>
      <c r="E38" s="104">
        <v>9.6116803690000001</v>
      </c>
      <c r="F38" s="104">
        <v>0.55524950000000006</v>
      </c>
      <c r="G38" s="104">
        <v>0.60604625400000001</v>
      </c>
      <c r="H38" s="104">
        <v>7.1612882540000005</v>
      </c>
      <c r="I38" s="104">
        <v>25.078025452999995</v>
      </c>
      <c r="J38" s="104">
        <v>40.884674912999998</v>
      </c>
      <c r="K38" s="104">
        <v>385.57555719699985</v>
      </c>
      <c r="L38" s="104">
        <v>18.203133654000002</v>
      </c>
      <c r="M38" s="104">
        <v>9.3259966279999986</v>
      </c>
      <c r="N38" s="104">
        <v>9.6812894259999993</v>
      </c>
      <c r="O38" s="104">
        <v>8.1457837959999999</v>
      </c>
      <c r="P38" s="104">
        <v>17.984982298000002</v>
      </c>
      <c r="Q38" s="104">
        <v>8.8974188069999993</v>
      </c>
      <c r="R38" s="104">
        <v>0.94739019000000002</v>
      </c>
      <c r="S38" s="104">
        <v>10.038555787</v>
      </c>
      <c r="T38" s="104">
        <v>6.5154413960000008</v>
      </c>
      <c r="U38" s="104">
        <v>29.810722526999999</v>
      </c>
      <c r="V38" s="104">
        <v>2.7236966959999998</v>
      </c>
      <c r="W38" s="104">
        <v>9.3142068600000005</v>
      </c>
      <c r="X38" s="104">
        <v>15.391249149</v>
      </c>
      <c r="Y38" s="104">
        <v>0.5357291970000001</v>
      </c>
      <c r="Z38" s="104"/>
      <c r="AA38" s="104"/>
      <c r="AB38" s="104"/>
      <c r="AC38" s="104">
        <v>-0.30551439499999999</v>
      </c>
      <c r="AD38" s="104"/>
      <c r="AE38" s="104">
        <v>81.968350560000005</v>
      </c>
      <c r="AF38" s="104">
        <v>175.74456312000001</v>
      </c>
      <c r="AG38" s="104">
        <v>163.85945416999999</v>
      </c>
      <c r="AH38" s="104">
        <v>298.68717796300001</v>
      </c>
      <c r="AI38" s="104">
        <v>0</v>
      </c>
      <c r="AJ38" s="104"/>
      <c r="AK38" s="104">
        <v>1342.5326299209999</v>
      </c>
    </row>
    <row r="39" spans="1:37" x14ac:dyDescent="0.2">
      <c r="A39">
        <v>900</v>
      </c>
      <c r="B39" t="s">
        <v>133</v>
      </c>
      <c r="C39" s="104">
        <v>50.173054739999998</v>
      </c>
      <c r="D39" s="104">
        <v>0.189628823</v>
      </c>
      <c r="E39" s="104">
        <v>111.34833767800001</v>
      </c>
      <c r="F39" s="104">
        <v>1.8083489350000002</v>
      </c>
      <c r="G39" s="104">
        <v>2.5530874880000001</v>
      </c>
      <c r="H39" s="104">
        <v>46.836840519999996</v>
      </c>
      <c r="I39" s="104">
        <v>127.71621761200001</v>
      </c>
      <c r="J39" s="104">
        <v>271.58421722099996</v>
      </c>
      <c r="K39" s="104">
        <v>1235.1362009340003</v>
      </c>
      <c r="L39" s="104">
        <v>183.63809662100002</v>
      </c>
      <c r="M39" s="104">
        <v>91.408633094999999</v>
      </c>
      <c r="N39" s="104">
        <v>75.704596604000002</v>
      </c>
      <c r="O39" s="104">
        <v>86.872838440999985</v>
      </c>
      <c r="P39" s="104">
        <v>163.17877250499998</v>
      </c>
      <c r="Q39" s="104">
        <v>94.436832546000005</v>
      </c>
      <c r="R39" s="104">
        <v>9.2773993479999994</v>
      </c>
      <c r="S39" s="104">
        <v>91.518291251000022</v>
      </c>
      <c r="T39" s="104">
        <v>56.552051964</v>
      </c>
      <c r="U39" s="104">
        <v>230.68783334099996</v>
      </c>
      <c r="V39" s="104">
        <v>33.774799686000001</v>
      </c>
      <c r="W39" s="104">
        <v>90.003871888999996</v>
      </c>
      <c r="X39" s="104">
        <v>79.793673234999986</v>
      </c>
      <c r="Y39" s="104">
        <v>3.4798393719999998</v>
      </c>
      <c r="Z39" s="104"/>
      <c r="AA39" s="104">
        <v>321.52072980000003</v>
      </c>
      <c r="AB39" s="104"/>
      <c r="AC39" s="104">
        <v>56.748068600000003</v>
      </c>
      <c r="AD39" s="104"/>
      <c r="AE39" s="104">
        <v>152.20958830000001</v>
      </c>
      <c r="AF39" s="104">
        <v>331.47628066000004</v>
      </c>
      <c r="AG39" s="104">
        <v>247.33572603000002</v>
      </c>
      <c r="AH39" s="104">
        <v>1412.4630628040002</v>
      </c>
      <c r="AI39" s="104"/>
      <c r="AJ39" s="104"/>
      <c r="AK39" s="104">
        <v>5659.4269200430008</v>
      </c>
    </row>
    <row r="40" spans="1:37" x14ac:dyDescent="0.2">
      <c r="A40" t="s">
        <v>0</v>
      </c>
      <c r="C40" s="104">
        <v>129.67273874844011</v>
      </c>
      <c r="D40" s="104">
        <v>0.45593846087591</v>
      </c>
      <c r="E40" s="104">
        <v>269.44850313862827</v>
      </c>
      <c r="F40" s="104">
        <v>16.623661723972695</v>
      </c>
      <c r="G40" s="104">
        <v>5.7030977304977686</v>
      </c>
      <c r="H40" s="104">
        <v>236.39577289522128</v>
      </c>
      <c r="I40" s="104">
        <v>514.49430700180915</v>
      </c>
      <c r="J40" s="104">
        <v>632.76159771083076</v>
      </c>
      <c r="K40" s="104">
        <v>3533.1366360399807</v>
      </c>
      <c r="L40" s="104">
        <v>925.60248049662675</v>
      </c>
      <c r="M40" s="104">
        <v>539.6586291292856</v>
      </c>
      <c r="N40" s="104">
        <v>407.14821675011291</v>
      </c>
      <c r="O40" s="104">
        <v>449.62662239591111</v>
      </c>
      <c r="P40" s="104">
        <v>1375.3484027509662</v>
      </c>
      <c r="Q40" s="104">
        <v>836.68303332281823</v>
      </c>
      <c r="R40" s="104">
        <v>57.444321214427902</v>
      </c>
      <c r="S40" s="104">
        <v>502.32010606234917</v>
      </c>
      <c r="T40" s="104">
        <v>335.07920799200383</v>
      </c>
      <c r="U40" s="104">
        <v>1192.9876472518808</v>
      </c>
      <c r="V40" s="104">
        <v>195.32940199205959</v>
      </c>
      <c r="W40" s="104">
        <v>366.33376598018623</v>
      </c>
      <c r="X40" s="104">
        <v>382.18918502066845</v>
      </c>
      <c r="Y40" s="104">
        <v>25.956316670733699</v>
      </c>
      <c r="Z40" s="104">
        <v>316.676671699</v>
      </c>
      <c r="AA40" s="104">
        <v>3439.2129922840004</v>
      </c>
      <c r="AB40" s="104">
        <v>301.59378849799998</v>
      </c>
      <c r="AC40" s="104">
        <v>2175.6699841089999</v>
      </c>
      <c r="AD40" s="104">
        <v>453.22783286700002</v>
      </c>
      <c r="AE40" s="104">
        <v>744.78245743370007</v>
      </c>
      <c r="AF40" s="104">
        <v>1963.0549056170003</v>
      </c>
      <c r="AG40" s="104">
        <v>2415.5834184683999</v>
      </c>
      <c r="AH40" s="104">
        <v>5346.2379878598094</v>
      </c>
      <c r="AI40" s="104">
        <v>1342.5326299010001</v>
      </c>
      <c r="AJ40" s="104">
        <v>5659.426920173999</v>
      </c>
      <c r="AK40" s="104">
        <v>37088.399179391199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41"/>
  <sheetViews>
    <sheetView workbookViewId="0">
      <selection sqref="A1:XFD1048576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>
        <v>3.4562633549999999</v>
      </c>
      <c r="D4">
        <v>2.4978590985000005E-3</v>
      </c>
      <c r="E4">
        <v>7.5943150499999987</v>
      </c>
      <c r="F4">
        <v>4.0579395000000004E-2</v>
      </c>
      <c r="H4">
        <v>1.6582300000000003E-4</v>
      </c>
      <c r="I4">
        <v>2.856858E-2</v>
      </c>
      <c r="J4">
        <v>11.359021333679999</v>
      </c>
      <c r="K4">
        <v>0.17841596440000002</v>
      </c>
      <c r="L4">
        <v>1.6457519999999999E-3</v>
      </c>
      <c r="M4">
        <v>4.4348788E-3</v>
      </c>
      <c r="N4">
        <v>3.5656130000000001E-5</v>
      </c>
      <c r="O4">
        <v>1.2742552999999999E-4</v>
      </c>
      <c r="P4">
        <v>2.1657160999999999E-3</v>
      </c>
      <c r="Q4">
        <v>1.0308100000000001E-3</v>
      </c>
      <c r="R4">
        <v>1.779223E-4</v>
      </c>
      <c r="S4">
        <v>4.3847277100000004E-3</v>
      </c>
      <c r="T4">
        <v>9.9275093999999986E-4</v>
      </c>
      <c r="U4">
        <v>1.2642438999999998E-3</v>
      </c>
      <c r="V4">
        <v>1.3979585999999999E-3</v>
      </c>
      <c r="W4">
        <v>9.6804599999999986E-4</v>
      </c>
      <c r="X4">
        <v>3.3947074999999996E-4</v>
      </c>
      <c r="Y4">
        <v>2.751E-6</v>
      </c>
      <c r="AE4">
        <v>9.6898330000000005E-2</v>
      </c>
      <c r="AF4">
        <v>0.21499476199999998</v>
      </c>
      <c r="AG4">
        <v>0.14363863400000002</v>
      </c>
      <c r="AH4">
        <v>1.4805366600000001E-2</v>
      </c>
      <c r="AI4">
        <v>19.357113211000001</v>
      </c>
      <c r="AJ4">
        <v>57.201713908999999</v>
      </c>
      <c r="AK4">
        <v>99.707959682538501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>
        <v>5.1223970000000016E-3</v>
      </c>
      <c r="D5">
        <v>2.1028186E-3</v>
      </c>
      <c r="E5">
        <v>1.9989299999999999E-3</v>
      </c>
      <c r="F5">
        <v>4.19168566E-4</v>
      </c>
      <c r="H5">
        <v>2.7902004000000002E-6</v>
      </c>
      <c r="I5">
        <v>2.6150883219999997E-4</v>
      </c>
      <c r="J5">
        <v>1.7245510558040002E-2</v>
      </c>
      <c r="K5">
        <v>1.0406551939999997E-4</v>
      </c>
      <c r="L5">
        <v>7.4817551000000006E-5</v>
      </c>
      <c r="M5">
        <v>1.3665203889999997E-3</v>
      </c>
      <c r="N5">
        <v>2.4176905799999995E-4</v>
      </c>
      <c r="O5">
        <v>2.1290284999999999E-6</v>
      </c>
      <c r="P5">
        <v>3.7982586E-5</v>
      </c>
      <c r="Q5">
        <v>2.0191560999999998E-5</v>
      </c>
      <c r="R5">
        <v>2.9581289999999998E-6</v>
      </c>
      <c r="S5">
        <v>8.9939755200000009E-5</v>
      </c>
      <c r="T5">
        <v>3.4798821210000003E-4</v>
      </c>
      <c r="U5">
        <v>1.22111495E-4</v>
      </c>
      <c r="V5">
        <v>4.9024437259999994E-5</v>
      </c>
      <c r="W5">
        <v>1.8275298070000001E-3</v>
      </c>
      <c r="X5">
        <v>2.4127619699999999E-5</v>
      </c>
      <c r="Y5">
        <v>4.6274400000000003E-8</v>
      </c>
      <c r="AE5">
        <v>4.2560055999999999E-2</v>
      </c>
      <c r="AF5">
        <v>7.4365322999999997E-2</v>
      </c>
      <c r="AG5">
        <v>4.2446282999999994E-2</v>
      </c>
      <c r="AH5">
        <v>2.5257416438E-3</v>
      </c>
      <c r="AI5">
        <v>3.4992100999999998E-2</v>
      </c>
      <c r="AJ5">
        <v>0.51513887000000003</v>
      </c>
      <c r="AK5">
        <v>0.74349269982300004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>
        <v>0.79367614400000008</v>
      </c>
      <c r="D6">
        <v>4.8999269999999992E-3</v>
      </c>
      <c r="E6">
        <v>24.484376021999999</v>
      </c>
      <c r="F6">
        <v>3.9038928000000001E-2</v>
      </c>
      <c r="H6">
        <v>2.9951899999999999E-4</v>
      </c>
      <c r="I6">
        <v>5.5653099999999987E-4</v>
      </c>
      <c r="J6">
        <v>0.23860409839000002</v>
      </c>
      <c r="K6">
        <v>9.8752674000000002E-3</v>
      </c>
      <c r="L6">
        <v>2.6617679999999997E-3</v>
      </c>
      <c r="M6">
        <v>4.8996399999999994E-3</v>
      </c>
      <c r="N6">
        <v>5.5834900000000019E-4</v>
      </c>
      <c r="O6">
        <v>2.2885000000000003E-4</v>
      </c>
      <c r="P6">
        <v>3.9035360000000009E-3</v>
      </c>
      <c r="Q6">
        <v>1.8568279999999998E-3</v>
      </c>
      <c r="R6">
        <v>3.1775599999999998E-4</v>
      </c>
      <c r="S6">
        <v>1.8380037000000002E-2</v>
      </c>
      <c r="T6">
        <v>1.4649049999999994E-3</v>
      </c>
      <c r="U6">
        <v>2.2602028000000005E-3</v>
      </c>
      <c r="V6">
        <v>8.691567259999998E-3</v>
      </c>
      <c r="W6">
        <v>1.9454332999999997E-2</v>
      </c>
      <c r="X6">
        <v>6.2480050000000018E-4</v>
      </c>
      <c r="Y6">
        <v>4.9679999999999997E-6</v>
      </c>
      <c r="AE6">
        <v>0.13772557499999999</v>
      </c>
      <c r="AF6">
        <v>0.343751001</v>
      </c>
      <c r="AG6">
        <v>0.23160929800000002</v>
      </c>
      <c r="AH6">
        <v>0.2924044697</v>
      </c>
      <c r="AI6">
        <v>0.876437566</v>
      </c>
      <c r="AJ6">
        <v>118.216226205</v>
      </c>
      <c r="AK6">
        <v>145.73478809205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>
        <v>4.4784257820000004</v>
      </c>
      <c r="D7">
        <v>3.0029265999999999E-2</v>
      </c>
      <c r="E7">
        <v>1.7400238160000001</v>
      </c>
      <c r="F7">
        <v>4.2720905000000003E-2</v>
      </c>
      <c r="I7">
        <v>1.328E-7</v>
      </c>
      <c r="J7">
        <v>1.1112600000000001E-5</v>
      </c>
      <c r="K7">
        <v>2.3196456000000001E-2</v>
      </c>
      <c r="L7">
        <v>2.5937300000000002E-8</v>
      </c>
      <c r="M7">
        <v>6.8400000000000004E-7</v>
      </c>
      <c r="P7">
        <v>8.6400000000000001E-10</v>
      </c>
      <c r="Q7">
        <v>1.49E-9</v>
      </c>
      <c r="S7">
        <v>3.1563971365099999E-3</v>
      </c>
      <c r="T7">
        <v>4.6080277299999998E-5</v>
      </c>
      <c r="U7">
        <v>3.1899999999999998E-10</v>
      </c>
      <c r="V7">
        <v>1.25181E-8</v>
      </c>
      <c r="X7">
        <v>2.9159999999999999E-9</v>
      </c>
      <c r="AE7">
        <v>1.0033909000000001E-2</v>
      </c>
      <c r="AF7">
        <v>2.0205068E-2</v>
      </c>
      <c r="AG7">
        <v>1.4798552E-2</v>
      </c>
      <c r="AH7">
        <v>8.0534807E-2</v>
      </c>
      <c r="AI7">
        <v>0.14075639000000001</v>
      </c>
      <c r="AJ7">
        <v>0.85533034499999994</v>
      </c>
      <c r="AK7">
        <v>7.4392697468582112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>
        <v>0.62803621999999992</v>
      </c>
      <c r="D9">
        <v>3.3957387000000004E-3</v>
      </c>
      <c r="E9">
        <v>0.21220762000000001</v>
      </c>
      <c r="F9">
        <v>1.8522011199999999E-3</v>
      </c>
      <c r="H9">
        <v>0.12885876500000001</v>
      </c>
      <c r="I9">
        <v>7.2643471000000001E-2</v>
      </c>
      <c r="J9">
        <v>0.16452405699999995</v>
      </c>
      <c r="K9">
        <v>0.33610117699999997</v>
      </c>
      <c r="L9">
        <v>0.190213664</v>
      </c>
      <c r="M9">
        <v>0.35691139799999999</v>
      </c>
      <c r="N9">
        <v>0.39614922499999999</v>
      </c>
      <c r="O9">
        <v>2.7575422800000002E-2</v>
      </c>
      <c r="P9">
        <v>8.3257565000000006E-2</v>
      </c>
      <c r="Q9">
        <v>1.8699999251380002</v>
      </c>
      <c r="R9">
        <v>1.1436003E-2</v>
      </c>
      <c r="S9">
        <v>2.6859051875000005E-2</v>
      </c>
      <c r="T9">
        <v>1.5072978629999999E-2</v>
      </c>
      <c r="U9">
        <v>0.10781650799999999</v>
      </c>
      <c r="V9">
        <v>3.4726090799999991E-2</v>
      </c>
      <c r="W9">
        <v>0.21789868800000001</v>
      </c>
      <c r="X9">
        <v>6.2660609160000019E-2</v>
      </c>
      <c r="Y9">
        <v>0.19259447046999995</v>
      </c>
      <c r="AE9">
        <v>0.79641381599999994</v>
      </c>
      <c r="AF9">
        <v>1.358770544</v>
      </c>
      <c r="AG9">
        <v>0.59602912300000011</v>
      </c>
      <c r="AH9">
        <v>0.29846180899999997</v>
      </c>
      <c r="AI9">
        <v>4.7711947000000005E-2</v>
      </c>
      <c r="AJ9">
        <v>0.283437571</v>
      </c>
      <c r="AK9">
        <v>8.5216156596929995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>
        <v>0.54194558899999989</v>
      </c>
      <c r="D10">
        <v>4.6911690000000002E-3</v>
      </c>
      <c r="E10">
        <v>0.14768746500000002</v>
      </c>
      <c r="F10">
        <v>1.832551E-3</v>
      </c>
      <c r="H10">
        <v>5.4633625999999998E-2</v>
      </c>
      <c r="I10">
        <v>1.5045377999999998E-2</v>
      </c>
      <c r="J10">
        <v>0.15321600700000002</v>
      </c>
      <c r="K10">
        <v>0.29867754099999994</v>
      </c>
      <c r="L10">
        <v>0.16783964299999998</v>
      </c>
      <c r="M10">
        <v>0.27842267900000006</v>
      </c>
      <c r="N10">
        <v>0.48224461399999996</v>
      </c>
      <c r="O10">
        <v>2.6051176999999998E-2</v>
      </c>
      <c r="P10">
        <v>0.49880292800000003</v>
      </c>
      <c r="Q10">
        <v>6.3400550120000005</v>
      </c>
      <c r="R10">
        <v>2.0823274999999999E-2</v>
      </c>
      <c r="S10">
        <v>2.6626403E-2</v>
      </c>
      <c r="T10">
        <v>6.840131000000001E-3</v>
      </c>
      <c r="U10">
        <v>6.5519291000000007E-2</v>
      </c>
      <c r="V10">
        <v>3.1732058E-2</v>
      </c>
      <c r="W10">
        <v>0.110367365</v>
      </c>
      <c r="X10">
        <v>8.2371896999999999E-2</v>
      </c>
      <c r="Y10">
        <v>0.49238601100000001</v>
      </c>
      <c r="AE10">
        <v>0</v>
      </c>
      <c r="AF10">
        <v>0</v>
      </c>
      <c r="AG10">
        <v>0</v>
      </c>
      <c r="AH10">
        <v>67.634360490999995</v>
      </c>
      <c r="AI10">
        <v>7.9776150000000004E-3</v>
      </c>
      <c r="AJ10">
        <v>3.2629122740000001</v>
      </c>
      <c r="AK10">
        <v>80.753062189999994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>
        <v>1.4577654E-5</v>
      </c>
      <c r="D11">
        <v>6.3919238999999998E-8</v>
      </c>
      <c r="E11">
        <v>5.9537788520090995</v>
      </c>
      <c r="F11">
        <v>1.3178798758000002E-2</v>
      </c>
      <c r="H11">
        <v>7.3200000000000004E-9</v>
      </c>
      <c r="I11">
        <v>6.9676599999999974E-7</v>
      </c>
      <c r="J11">
        <v>0.12866098246271604</v>
      </c>
      <c r="K11">
        <v>4.0024091127999998E-6</v>
      </c>
      <c r="L11">
        <v>1.4575774653799998E-2</v>
      </c>
      <c r="M11">
        <v>5.8151556691999992E-5</v>
      </c>
      <c r="N11">
        <v>1.364430536E-5</v>
      </c>
      <c r="O11">
        <v>8.1763641000000001E-9</v>
      </c>
      <c r="P11">
        <v>5.7639349999999995E-9</v>
      </c>
      <c r="Q11">
        <v>5.2709599999999998E-6</v>
      </c>
      <c r="R11">
        <v>1.2670600000000001E-8</v>
      </c>
      <c r="S11">
        <v>7.8271026288859995E-3</v>
      </c>
      <c r="T11">
        <v>9.5094169443300019E-6</v>
      </c>
      <c r="U11">
        <v>8.4009640630499987E-4</v>
      </c>
      <c r="V11">
        <v>1.3965840903000001E-3</v>
      </c>
      <c r="W11">
        <v>8.6077007999999997E-3</v>
      </c>
      <c r="X11">
        <v>4.0326024561999999E-4</v>
      </c>
      <c r="Y11">
        <v>1.6228699999999996E-8</v>
      </c>
      <c r="AE11">
        <v>2.9540191999999993E-2</v>
      </c>
      <c r="AF11">
        <v>6.7203289999999985E-2</v>
      </c>
      <c r="AG11">
        <v>3.4117415999999998E-2</v>
      </c>
      <c r="AH11">
        <v>1.7843776280549999E-2</v>
      </c>
      <c r="AI11">
        <v>3.70690922</v>
      </c>
      <c r="AJ11">
        <v>137.15186011</v>
      </c>
      <c r="AK11">
        <v>147.13684912348222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>
        <v>3.2308163474699989E-2</v>
      </c>
      <c r="D12">
        <v>3.9017661202970003E-4</v>
      </c>
      <c r="E12">
        <v>7.3105194695999978E-2</v>
      </c>
      <c r="F12">
        <v>8.641523443450003E-5</v>
      </c>
      <c r="H12">
        <v>5.8554167382570002E-3</v>
      </c>
      <c r="I12">
        <v>2.6124519672889996</v>
      </c>
      <c r="J12">
        <v>0.107225575743333</v>
      </c>
      <c r="K12">
        <v>0.68620308551750941</v>
      </c>
      <c r="L12">
        <v>0.15895793941020006</v>
      </c>
      <c r="M12">
        <v>0.15122507615950004</v>
      </c>
      <c r="N12">
        <v>2.1491401077170007E-2</v>
      </c>
      <c r="O12">
        <v>3.3886012356591E-2</v>
      </c>
      <c r="P12">
        <v>6.3422995906520008E-2</v>
      </c>
      <c r="Q12">
        <v>4.6674344741169986E-2</v>
      </c>
      <c r="R12">
        <v>4.2256158600647006E-2</v>
      </c>
      <c r="S12">
        <v>4.1311245577920021E-2</v>
      </c>
      <c r="T12">
        <v>1.0012858333669808E-2</v>
      </c>
      <c r="U12">
        <v>4.8875100446200026E-2</v>
      </c>
      <c r="V12">
        <v>1.8599519978994995E-2</v>
      </c>
      <c r="W12">
        <v>5.7196681864879986E-2</v>
      </c>
      <c r="X12">
        <v>3.1711204180230004E-2</v>
      </c>
      <c r="Y12">
        <v>1.6384492239753301E-2</v>
      </c>
      <c r="AE12">
        <v>3.8004475119999999E-2</v>
      </c>
      <c r="AF12">
        <v>0.13415844881</v>
      </c>
      <c r="AG12">
        <v>0.11714647892000002</v>
      </c>
      <c r="AH12">
        <v>0.27463408566979991</v>
      </c>
      <c r="AI12">
        <v>34.523383563000003</v>
      </c>
      <c r="AJ12">
        <v>189.06447590799996</v>
      </c>
      <c r="AK12">
        <v>228.41143398569847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>
        <v>7.5850926130000005</v>
      </c>
      <c r="D13">
        <v>6.7709618999999985E-2</v>
      </c>
      <c r="E13">
        <v>14.700177923000002</v>
      </c>
      <c r="F13">
        <v>0.22125562229999998</v>
      </c>
      <c r="H13">
        <v>0.32979762800000001</v>
      </c>
      <c r="I13">
        <v>3.4736945210000001</v>
      </c>
      <c r="J13">
        <v>6.0366631590000015</v>
      </c>
      <c r="K13">
        <v>12.878449417000006</v>
      </c>
      <c r="L13">
        <v>1.2941782610000006</v>
      </c>
      <c r="M13">
        <v>0.69623334800000003</v>
      </c>
      <c r="N13">
        <v>1.7453377979999998</v>
      </c>
      <c r="O13">
        <v>0.18543045500000002</v>
      </c>
      <c r="P13">
        <v>0.30320905800000009</v>
      </c>
      <c r="Q13">
        <v>0.16846835200000002</v>
      </c>
      <c r="R13">
        <v>0.40374392899999989</v>
      </c>
      <c r="S13">
        <v>0.23380239299999991</v>
      </c>
      <c r="T13">
        <v>0.11788447799999999</v>
      </c>
      <c r="U13">
        <v>0.55743012800000014</v>
      </c>
      <c r="V13">
        <v>0.10974246299999997</v>
      </c>
      <c r="W13">
        <v>0.58197590600000004</v>
      </c>
      <c r="X13">
        <v>0.82482085999999999</v>
      </c>
      <c r="Y13">
        <v>4.9466757969999997E-2</v>
      </c>
      <c r="AE13">
        <v>4.1473468709999999</v>
      </c>
      <c r="AF13">
        <v>7.755795301</v>
      </c>
      <c r="AG13">
        <v>4.4229486259999993</v>
      </c>
      <c r="AH13">
        <v>2.347042928</v>
      </c>
      <c r="AI13">
        <v>14.375299528999999</v>
      </c>
      <c r="AJ13">
        <v>9.9525165160000011</v>
      </c>
      <c r="AK13">
        <v>95.565514460270009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>
        <v>0.38354956600000006</v>
      </c>
      <c r="D14">
        <v>5.7067509999999995E-3</v>
      </c>
      <c r="E14">
        <v>0.15599734300000001</v>
      </c>
      <c r="F14">
        <v>4.1405000000000001E-5</v>
      </c>
      <c r="H14">
        <v>9.5791939999999992E-3</v>
      </c>
      <c r="I14">
        <v>5.6598120199999986</v>
      </c>
      <c r="J14">
        <v>6.6323521299999993E-2</v>
      </c>
      <c r="K14">
        <v>0.94313102699999984</v>
      </c>
      <c r="L14">
        <v>3.8200754999999982E-2</v>
      </c>
      <c r="M14">
        <v>0.27844156400000003</v>
      </c>
      <c r="N14">
        <v>1.1822369809999995</v>
      </c>
      <c r="O14">
        <v>3.2860459999999999E-3</v>
      </c>
      <c r="P14">
        <v>3.3543593999999996E-2</v>
      </c>
      <c r="Q14">
        <v>0.22412342499999999</v>
      </c>
      <c r="R14">
        <v>1.2757011999999998E-2</v>
      </c>
      <c r="S14">
        <v>3.6386986999999996E-2</v>
      </c>
      <c r="T14">
        <v>3.1839508000000009E-2</v>
      </c>
      <c r="U14">
        <v>3.5229403999999999E-2</v>
      </c>
      <c r="V14">
        <v>6.833553400000001E-3</v>
      </c>
      <c r="W14">
        <v>0.33142213100000006</v>
      </c>
      <c r="X14">
        <v>0.59176912000000004</v>
      </c>
      <c r="Y14">
        <v>1.2500000000000001E-5</v>
      </c>
      <c r="AE14">
        <v>13.883411477000001</v>
      </c>
      <c r="AF14">
        <v>27.153630761999999</v>
      </c>
      <c r="AG14">
        <v>16.224876815000002</v>
      </c>
      <c r="AH14">
        <v>2.7320557999999998E-2</v>
      </c>
      <c r="AI14">
        <v>0</v>
      </c>
      <c r="AJ14">
        <v>11.903319814</v>
      </c>
      <c r="AK14">
        <v>79.222782833699995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>
        <v>1.8980939918999999</v>
      </c>
      <c r="D15">
        <v>1.8246399450000002E-2</v>
      </c>
      <c r="E15">
        <v>7.5217263195000017</v>
      </c>
      <c r="F15">
        <v>4.0146769589999999E-2</v>
      </c>
      <c r="H15">
        <v>0.54056808181000005</v>
      </c>
      <c r="I15">
        <v>1.4951719569999999</v>
      </c>
      <c r="J15">
        <v>5.8525817683000003</v>
      </c>
      <c r="K15">
        <v>5.422119828599997</v>
      </c>
      <c r="L15">
        <v>3.3759073669999995</v>
      </c>
      <c r="M15">
        <v>5.6094729429999992</v>
      </c>
      <c r="N15">
        <v>5.7622508789999998</v>
      </c>
      <c r="O15">
        <v>0.11337478549999999</v>
      </c>
      <c r="P15">
        <v>0.21823301609999995</v>
      </c>
      <c r="Q15">
        <v>0.11955402530000002</v>
      </c>
      <c r="R15">
        <v>0.11886982199999999</v>
      </c>
      <c r="S15">
        <v>0.29930905700000016</v>
      </c>
      <c r="T15">
        <v>5.5639783000000012E-2</v>
      </c>
      <c r="U15">
        <v>0.39607425499999993</v>
      </c>
      <c r="V15">
        <v>0.14165029400000004</v>
      </c>
      <c r="W15">
        <v>0.32291736099999996</v>
      </c>
      <c r="X15">
        <v>0.25303633499999995</v>
      </c>
      <c r="Y15">
        <v>8.3203022954599998E-2</v>
      </c>
      <c r="AE15">
        <v>1.4399731649999998</v>
      </c>
      <c r="AF15">
        <v>2.9752386899999999</v>
      </c>
      <c r="AG15">
        <v>1.951480264</v>
      </c>
      <c r="AH15">
        <v>1.4515848648</v>
      </c>
      <c r="AI15">
        <v>5.4571255940000007</v>
      </c>
      <c r="AJ15">
        <v>21.168653819999996</v>
      </c>
      <c r="AK15">
        <v>74.102204459804597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>
        <v>3.9070496299999993E-2</v>
      </c>
      <c r="D16">
        <v>6.3856213959999992E-4</v>
      </c>
      <c r="E16">
        <v>0.1466322256</v>
      </c>
      <c r="F16">
        <v>1.6319308592000002E-3</v>
      </c>
      <c r="H16">
        <v>3.5361951199999998E-2</v>
      </c>
      <c r="I16">
        <v>0.20541883660000002</v>
      </c>
      <c r="J16">
        <v>0.1497428511399998</v>
      </c>
      <c r="K16">
        <v>0.81375765580000003</v>
      </c>
      <c r="L16">
        <v>1.0865267330000006</v>
      </c>
      <c r="M16">
        <v>1.1806902669999995</v>
      </c>
      <c r="N16">
        <v>0.19046336959999999</v>
      </c>
      <c r="O16">
        <v>2.0034009730000002</v>
      </c>
      <c r="P16">
        <v>0.91663893699999999</v>
      </c>
      <c r="Q16">
        <v>0.37489887999999999</v>
      </c>
      <c r="R16">
        <v>0.10320308600000001</v>
      </c>
      <c r="S16">
        <v>0.44639541300000013</v>
      </c>
      <c r="T16">
        <v>0.12591039790000003</v>
      </c>
      <c r="U16">
        <v>0.38402270699999985</v>
      </c>
      <c r="V16">
        <v>0.14231491730000004</v>
      </c>
      <c r="W16">
        <v>0.42691770100000009</v>
      </c>
      <c r="X16">
        <v>0.27285235050000001</v>
      </c>
      <c r="Y16">
        <v>1.85508571944E-2</v>
      </c>
      <c r="AE16">
        <v>2.5331527500000002</v>
      </c>
      <c r="AF16">
        <v>4.3317792159999993</v>
      </c>
      <c r="AG16">
        <v>2.0738482110000001</v>
      </c>
      <c r="AH16">
        <v>2.464469324</v>
      </c>
      <c r="AI16">
        <v>0.84951202999999997</v>
      </c>
      <c r="AJ16">
        <v>0.14429252400000001</v>
      </c>
      <c r="AK16">
        <v>21.462095154133202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>
        <v>0.935866953</v>
      </c>
      <c r="D17">
        <v>9.8355951999999983E-3</v>
      </c>
      <c r="E17">
        <v>1.3301063040000001</v>
      </c>
      <c r="F17">
        <v>1.8190104300000003E-2</v>
      </c>
      <c r="H17">
        <v>0.36920129200000001</v>
      </c>
      <c r="I17">
        <v>0.69047300700000014</v>
      </c>
      <c r="J17">
        <v>0.8974534780000003</v>
      </c>
      <c r="K17">
        <v>2.365185679000001</v>
      </c>
      <c r="L17">
        <v>1.5854126379999993</v>
      </c>
      <c r="M17">
        <v>1.5137929379999997</v>
      </c>
      <c r="N17">
        <v>1.640179764</v>
      </c>
      <c r="O17">
        <v>0.12092530099999997</v>
      </c>
      <c r="P17">
        <v>36.474452374000009</v>
      </c>
      <c r="Q17">
        <v>4.9871466629999999</v>
      </c>
      <c r="R17">
        <v>0.67361850900000009</v>
      </c>
      <c r="S17">
        <v>0.98846488800000054</v>
      </c>
      <c r="T17">
        <v>0.30014742299999997</v>
      </c>
      <c r="U17">
        <v>1.4041811379999998</v>
      </c>
      <c r="V17">
        <v>0.17339723500000007</v>
      </c>
      <c r="W17">
        <v>0.47427264399999997</v>
      </c>
      <c r="X17">
        <v>0.72941334200000008</v>
      </c>
      <c r="Y17">
        <v>0.2394814801</v>
      </c>
      <c r="AE17">
        <v>8.8890642419999999</v>
      </c>
      <c r="AF17">
        <v>16.374038009</v>
      </c>
      <c r="AG17">
        <v>11.279777548999999</v>
      </c>
      <c r="AH17">
        <v>0.29336422000000006</v>
      </c>
      <c r="AI17">
        <v>4.3921480220000007</v>
      </c>
      <c r="AJ17">
        <v>23.480403433999999</v>
      </c>
      <c r="AK17">
        <v>122.62999422560002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>
        <v>7.3191071980000002</v>
      </c>
      <c r="D18">
        <v>2.1914642000000002E-2</v>
      </c>
      <c r="E18">
        <v>4.4954334460000007</v>
      </c>
      <c r="F18">
        <v>1.8072529999999998E-3</v>
      </c>
      <c r="H18">
        <v>2.30119612E-2</v>
      </c>
      <c r="I18">
        <v>0.4592836629999999</v>
      </c>
      <c r="J18">
        <v>8.6625693000000004E-2</v>
      </c>
      <c r="K18">
        <v>0.50131664200000003</v>
      </c>
      <c r="L18">
        <v>2.1211956499999998</v>
      </c>
      <c r="M18">
        <v>2.8045207530000003</v>
      </c>
      <c r="N18">
        <v>1.853801695</v>
      </c>
      <c r="O18">
        <v>0.16981508399999998</v>
      </c>
      <c r="P18">
        <v>2.1879061129999999</v>
      </c>
      <c r="Q18">
        <v>3.3790978490000003</v>
      </c>
      <c r="R18">
        <v>0.22055904199999998</v>
      </c>
      <c r="S18">
        <v>1.4753485200000003</v>
      </c>
      <c r="T18">
        <v>0.15942227999999997</v>
      </c>
      <c r="U18">
        <v>3.1546606520000005</v>
      </c>
      <c r="V18">
        <v>0.25387797200000001</v>
      </c>
      <c r="W18">
        <v>1.3184141890000001</v>
      </c>
      <c r="X18">
        <v>0.87588092400000006</v>
      </c>
      <c r="Y18">
        <v>3.0862943000000004E-2</v>
      </c>
      <c r="AE18">
        <v>16.604977647999998</v>
      </c>
      <c r="AF18">
        <v>38.624247366999995</v>
      </c>
      <c r="AG18">
        <v>26.824311089000002</v>
      </c>
      <c r="AH18">
        <v>4.1787026760000003</v>
      </c>
      <c r="AI18">
        <v>0.12786514700000001</v>
      </c>
      <c r="AJ18">
        <v>0.76782113499999993</v>
      </c>
      <c r="AK18">
        <v>120.04178922620001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>
        <v>0.80666209300000002</v>
      </c>
      <c r="D19">
        <v>1.3273353E-2</v>
      </c>
      <c r="E19">
        <v>0.79139663700000018</v>
      </c>
      <c r="F19">
        <v>1.3360522080999998E-2</v>
      </c>
      <c r="H19">
        <v>1.3692445000000001E-2</v>
      </c>
      <c r="I19">
        <v>1.3210950429999997</v>
      </c>
      <c r="J19">
        <v>0.20260994500000004</v>
      </c>
      <c r="K19">
        <v>0.5065502796000001</v>
      </c>
      <c r="L19">
        <v>0.84918385299999999</v>
      </c>
      <c r="M19">
        <v>0.31849317299999996</v>
      </c>
      <c r="N19">
        <v>1.0712459820000002</v>
      </c>
      <c r="O19">
        <v>0.16696347899999997</v>
      </c>
      <c r="P19">
        <v>0.52422204599999989</v>
      </c>
      <c r="Q19">
        <v>5.1709814700000009E-2</v>
      </c>
      <c r="R19">
        <v>0.3053135039999999</v>
      </c>
      <c r="S19">
        <v>0.28117927799999992</v>
      </c>
      <c r="T19">
        <v>7.0151362000000009E-2</v>
      </c>
      <c r="U19">
        <v>0.20174648300000006</v>
      </c>
      <c r="V19">
        <v>8.582680899999999E-2</v>
      </c>
      <c r="W19">
        <v>0.13738140000000001</v>
      </c>
      <c r="X19">
        <v>8.5380578610000007E-2</v>
      </c>
      <c r="Y19">
        <v>3.145819164E-3</v>
      </c>
      <c r="AE19">
        <v>0.36885314699999999</v>
      </c>
      <c r="AF19">
        <v>0.90869949800000005</v>
      </c>
      <c r="AG19">
        <v>0.56528681400000014</v>
      </c>
      <c r="AH19">
        <v>0.22831072999999999</v>
      </c>
      <c r="AI19">
        <v>1.113791387</v>
      </c>
      <c r="AJ19">
        <v>1.9851752489999999</v>
      </c>
      <c r="AK19">
        <v>12.990700724154999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>
        <v>0.21537782136000003</v>
      </c>
      <c r="D20">
        <v>1.2449624500000002E-3</v>
      </c>
      <c r="E20">
        <v>0.42608991245000005</v>
      </c>
      <c r="F20">
        <v>2.0545095129999996E-2</v>
      </c>
      <c r="H20">
        <v>0.29645472200000011</v>
      </c>
      <c r="I20">
        <v>0.76588299000000004</v>
      </c>
      <c r="J20">
        <v>0.51991078880000008</v>
      </c>
      <c r="K20">
        <v>2.7780301117400006</v>
      </c>
      <c r="L20">
        <v>2.9869637640000013</v>
      </c>
      <c r="M20">
        <v>1.9132991940000004</v>
      </c>
      <c r="N20">
        <v>0.47171505485199994</v>
      </c>
      <c r="O20">
        <v>0.5323127270000001</v>
      </c>
      <c r="P20">
        <v>4.0804059063999993</v>
      </c>
      <c r="Q20">
        <v>1.1380981469999998</v>
      </c>
      <c r="R20">
        <v>0.15419157499999997</v>
      </c>
      <c r="S20">
        <v>3.3154535269999998</v>
      </c>
      <c r="T20">
        <v>0.36140496400000011</v>
      </c>
      <c r="U20">
        <v>1.2764119030000003</v>
      </c>
      <c r="V20">
        <v>0.43730879235200004</v>
      </c>
      <c r="W20">
        <v>0.69913441700000001</v>
      </c>
      <c r="X20">
        <v>0.65966639065999999</v>
      </c>
      <c r="Y20">
        <v>6.9484367020999999E-2</v>
      </c>
      <c r="AE20">
        <v>1.460192706</v>
      </c>
      <c r="AF20">
        <v>2.7184461219999996</v>
      </c>
      <c r="AG20">
        <v>2.3353706330000001</v>
      </c>
      <c r="AH20">
        <v>6.4076889889999995</v>
      </c>
      <c r="AI20">
        <v>7.6313835780000003</v>
      </c>
      <c r="AJ20">
        <v>0.61468917099999998</v>
      </c>
      <c r="AK20">
        <v>44.287158332214993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>
        <v>7.5482373000000005E-2</v>
      </c>
      <c r="D21">
        <v>1.1701586510000001E-3</v>
      </c>
      <c r="E21">
        <v>0.114480045</v>
      </c>
      <c r="F21">
        <v>2.8318091718999997E-3</v>
      </c>
      <c r="H21">
        <v>9.737779399999999E-2</v>
      </c>
      <c r="I21">
        <v>0.22579627899999996</v>
      </c>
      <c r="J21">
        <v>0.37558158199999997</v>
      </c>
      <c r="K21">
        <v>1.4389884019000008</v>
      </c>
      <c r="L21">
        <v>1.2232301749999996</v>
      </c>
      <c r="M21">
        <v>0.66669092199999958</v>
      </c>
      <c r="N21">
        <v>0.44412681499999995</v>
      </c>
      <c r="O21">
        <v>0.16386052100000004</v>
      </c>
      <c r="P21">
        <v>0.50668450200000015</v>
      </c>
      <c r="Q21">
        <v>1.3634359020000002</v>
      </c>
      <c r="R21">
        <v>0.18796867500000003</v>
      </c>
      <c r="S21">
        <v>0.50316640200000018</v>
      </c>
      <c r="T21">
        <v>9.3797140999999973E-2</v>
      </c>
      <c r="U21">
        <v>0.57252778899999979</v>
      </c>
      <c r="V21">
        <v>0.12191724199999994</v>
      </c>
      <c r="W21">
        <v>0.43829396199999998</v>
      </c>
      <c r="X21">
        <v>0.23312509821999997</v>
      </c>
      <c r="Y21">
        <v>2.9381558410000001E-2</v>
      </c>
      <c r="AE21">
        <v>0.12297830799999999</v>
      </c>
      <c r="AF21">
        <v>0.22757384799999997</v>
      </c>
      <c r="AG21">
        <v>0.20721249399999997</v>
      </c>
      <c r="AH21">
        <v>0.59519932899999994</v>
      </c>
      <c r="AI21">
        <v>3.6245355E-2</v>
      </c>
      <c r="AJ21">
        <v>0.13586019700000002</v>
      </c>
      <c r="AK21">
        <v>10.204984678352901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K22">
        <v>4.5000000000000001E-6</v>
      </c>
      <c r="L22">
        <v>1.6536424000000001E-2</v>
      </c>
      <c r="M22">
        <v>6.1715434E-2</v>
      </c>
      <c r="N22">
        <v>1.8386100000000001E-4</v>
      </c>
      <c r="P22">
        <v>1.1134000000000001E-3</v>
      </c>
      <c r="S22">
        <v>1.1360389999999999E-3</v>
      </c>
      <c r="T22">
        <v>5.763593E-3</v>
      </c>
      <c r="U22">
        <v>0.38626105900000002</v>
      </c>
      <c r="V22">
        <v>4.8044085000000007E-2</v>
      </c>
      <c r="X22">
        <v>0.21817177199999999</v>
      </c>
      <c r="Y22">
        <v>5.3399999999999997E-5</v>
      </c>
      <c r="AE22">
        <v>12.999243587999997</v>
      </c>
      <c r="AF22">
        <v>22.959984789999996</v>
      </c>
      <c r="AG22">
        <v>14.497827417</v>
      </c>
      <c r="AH22">
        <v>0.43677290400000002</v>
      </c>
      <c r="AI22">
        <v>2.3941352999999999E-2</v>
      </c>
      <c r="AJ22">
        <v>16.525893199000002</v>
      </c>
      <c r="AK22">
        <v>68.182646817999995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>
        <v>4.166972372000001E-2</v>
      </c>
      <c r="D23">
        <v>4.6956464800000002E-4</v>
      </c>
      <c r="E23">
        <v>4.0970943400000001E-2</v>
      </c>
      <c r="F23">
        <v>3.6950000000000002E-10</v>
      </c>
      <c r="H23">
        <v>1.6867613157E-2</v>
      </c>
      <c r="I23">
        <v>7.967605400000001E-3</v>
      </c>
      <c r="J23">
        <v>9.4751763008999994E-3</v>
      </c>
      <c r="K23">
        <v>1.9946699227999999E-2</v>
      </c>
      <c r="L23">
        <v>4.1447659510000012E-2</v>
      </c>
      <c r="M23">
        <v>5.04504323E-2</v>
      </c>
      <c r="N23">
        <v>2.2278776993400005E-2</v>
      </c>
      <c r="O23">
        <v>0.34423894471000005</v>
      </c>
      <c r="P23">
        <v>6.1948374270000002E-2</v>
      </c>
      <c r="Q23">
        <v>4.4563733000000001E-2</v>
      </c>
      <c r="R23">
        <v>5.5892913499999983E-3</v>
      </c>
      <c r="S23">
        <v>3.9141662659999993E-2</v>
      </c>
      <c r="T23">
        <v>1.8922917954000015E-2</v>
      </c>
      <c r="U23">
        <v>2.1296363977000007E-2</v>
      </c>
      <c r="V23">
        <v>3.025263532133001</v>
      </c>
      <c r="W23">
        <v>2.9278612399999997E-2</v>
      </c>
      <c r="X23">
        <v>3.8979535012000001E-2</v>
      </c>
      <c r="Y23">
        <v>1.22994127E-3</v>
      </c>
      <c r="AE23">
        <v>1.1190818939999998</v>
      </c>
      <c r="AF23">
        <v>3.160549171</v>
      </c>
      <c r="AG23">
        <v>1.6892058829999999</v>
      </c>
      <c r="AH23">
        <v>1.8232201300000007E-2</v>
      </c>
      <c r="AI23">
        <v>0.13551427099999999</v>
      </c>
      <c r="AJ23">
        <v>4.7085825659999996</v>
      </c>
      <c r="AK23">
        <v>14.7131630900628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>
        <v>0.1057569815506</v>
      </c>
      <c r="D24">
        <v>9.5792419994900004E-4</v>
      </c>
      <c r="E24">
        <v>0.202361404296</v>
      </c>
      <c r="F24">
        <v>1.652816227394E-3</v>
      </c>
      <c r="H24">
        <v>7.6620420010000023E-2</v>
      </c>
      <c r="I24">
        <v>2.8724879840400001E-2</v>
      </c>
      <c r="J24">
        <v>0.10971571631866998</v>
      </c>
      <c r="K24">
        <v>0.29591288079525019</v>
      </c>
      <c r="L24">
        <v>0.39001674218870003</v>
      </c>
      <c r="M24">
        <v>0.386960383385</v>
      </c>
      <c r="N24">
        <v>0.10629764071705999</v>
      </c>
      <c r="O24">
        <v>3.4088982118700005E-2</v>
      </c>
      <c r="P24">
        <v>0.89529414885099989</v>
      </c>
      <c r="Q24">
        <v>0.83017404296559982</v>
      </c>
      <c r="R24">
        <v>7.9451342671000028E-2</v>
      </c>
      <c r="S24">
        <v>0.42185941018900014</v>
      </c>
      <c r="T24">
        <v>0.10530282015630001</v>
      </c>
      <c r="U24">
        <v>1.6936247943271003</v>
      </c>
      <c r="V24">
        <v>0.15863724387918604</v>
      </c>
      <c r="W24">
        <v>0.3557710162440999</v>
      </c>
      <c r="X24">
        <v>0.1254892045539</v>
      </c>
      <c r="Y24">
        <v>2.1454262026478998E-2</v>
      </c>
      <c r="AE24">
        <v>5.6121529950000006</v>
      </c>
      <c r="AF24">
        <v>13.133100973000001</v>
      </c>
      <c r="AG24">
        <v>7.9292327580000004</v>
      </c>
      <c r="AH24">
        <v>0.50172201919999992</v>
      </c>
      <c r="AI24">
        <v>8.7895537999999995E-2</v>
      </c>
      <c r="AJ24">
        <v>4.7585697979999999</v>
      </c>
      <c r="AK24">
        <v>38.448799138711394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>
        <v>8.6232281999999993E-2</v>
      </c>
      <c r="D25">
        <v>3.2363857399999999E-4</v>
      </c>
      <c r="E25">
        <v>4.3261262999999994E-2</v>
      </c>
      <c r="F25">
        <v>1.1936988435919999E-2</v>
      </c>
      <c r="H25">
        <v>5.5085278000000008E-2</v>
      </c>
      <c r="I25">
        <v>0.37102272770000005</v>
      </c>
      <c r="J25">
        <v>0.27315895449600003</v>
      </c>
      <c r="K25">
        <v>0.55834898063899996</v>
      </c>
      <c r="L25">
        <v>1.4226809060000001</v>
      </c>
      <c r="M25">
        <v>0.77271240399999996</v>
      </c>
      <c r="N25">
        <v>1.1592734268000005</v>
      </c>
      <c r="O25">
        <v>0.10791549390999999</v>
      </c>
      <c r="P25">
        <v>0.84804744069999971</v>
      </c>
      <c r="Q25">
        <v>0.27511800399999997</v>
      </c>
      <c r="R25">
        <v>0.44073651000000008</v>
      </c>
      <c r="S25">
        <v>0.20164288130000005</v>
      </c>
      <c r="T25">
        <v>0.12217599800000001</v>
      </c>
      <c r="U25">
        <v>0.26280912300000009</v>
      </c>
      <c r="V25">
        <v>0.10995695259999998</v>
      </c>
      <c r="W25">
        <v>0.37447668600000011</v>
      </c>
      <c r="X25">
        <v>0.24563264125000001</v>
      </c>
      <c r="Y25">
        <v>2.5511173789999998E-2</v>
      </c>
      <c r="AE25">
        <v>4.5932376490000006</v>
      </c>
      <c r="AF25">
        <v>10.048844619</v>
      </c>
      <c r="AG25">
        <v>7.1497533200000012</v>
      </c>
      <c r="AH25">
        <v>0.51637016200000008</v>
      </c>
      <c r="AI25">
        <v>1.9040988000000002E-2</v>
      </c>
      <c r="AJ25">
        <v>11.420150221</v>
      </c>
      <c r="AK25">
        <v>41.515456713194922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>
        <v>0.24353238799999999</v>
      </c>
      <c r="D26">
        <v>1.24845395E-3</v>
      </c>
      <c r="E26">
        <v>0.121005548</v>
      </c>
      <c r="F26">
        <v>1.481954093E-3</v>
      </c>
      <c r="H26">
        <v>8.1426977999999997E-2</v>
      </c>
      <c r="I26">
        <v>3.2279194000000004E-2</v>
      </c>
      <c r="J26">
        <v>8.6197811220000017E-2</v>
      </c>
      <c r="K26">
        <v>0.26244878289999996</v>
      </c>
      <c r="L26">
        <v>1.1185550190000002</v>
      </c>
      <c r="M26">
        <v>0.58166636400000005</v>
      </c>
      <c r="N26">
        <v>0.58757297299999989</v>
      </c>
      <c r="O26">
        <v>4.1959374000000001E-2</v>
      </c>
      <c r="P26">
        <v>0.24317504100000001</v>
      </c>
      <c r="Q26">
        <v>0.77139498200000001</v>
      </c>
      <c r="R26">
        <v>5.0040081999999993E-2</v>
      </c>
      <c r="S26">
        <v>0.123652602</v>
      </c>
      <c r="T26">
        <v>2.1837577000000007E-2</v>
      </c>
      <c r="U26">
        <v>0.21837181499999997</v>
      </c>
      <c r="V26">
        <v>3.0112319999999998E-2</v>
      </c>
      <c r="W26">
        <v>0.31504601999999998</v>
      </c>
      <c r="X26">
        <v>8.4083106599999971E-2</v>
      </c>
      <c r="Y26">
        <v>7.6337641220000016E-2</v>
      </c>
      <c r="AE26">
        <v>0.68601506499999998</v>
      </c>
      <c r="AF26">
        <v>1.3217228590000001</v>
      </c>
      <c r="AG26">
        <v>0.49483836699999995</v>
      </c>
      <c r="AH26">
        <v>0.25220854300000001</v>
      </c>
      <c r="AI26">
        <v>4.0605451000000001E-2</v>
      </c>
      <c r="AJ26">
        <v>1.1102180160000001</v>
      </c>
      <c r="AK26">
        <v>8.9990343279830007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AE27">
        <v>0</v>
      </c>
      <c r="AF27">
        <v>0</v>
      </c>
      <c r="AG27">
        <v>0</v>
      </c>
      <c r="AH27">
        <v>64.271218301999994</v>
      </c>
      <c r="AI27">
        <v>0</v>
      </c>
      <c r="AJ27">
        <v>0</v>
      </c>
      <c r="AK27">
        <v>64.271218301999994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>
        <v>3.43051488</v>
      </c>
      <c r="D28">
        <v>0.103821408</v>
      </c>
      <c r="E28">
        <v>3.011827319</v>
      </c>
      <c r="F28">
        <v>2.399680665</v>
      </c>
      <c r="G28">
        <v>0</v>
      </c>
      <c r="H28">
        <v>1.000400432</v>
      </c>
      <c r="I28">
        <v>12.787271945999999</v>
      </c>
      <c r="J28">
        <v>7.464657836999999</v>
      </c>
      <c r="K28">
        <v>42.209750294000003</v>
      </c>
      <c r="L28">
        <v>18.558768734000001</v>
      </c>
      <c r="M28">
        <v>23.792641775000003</v>
      </c>
      <c r="N28">
        <v>20.469905916999998</v>
      </c>
      <c r="O28">
        <v>3.1860703180000001</v>
      </c>
      <c r="P28">
        <v>19.295919929</v>
      </c>
      <c r="Q28">
        <v>0.45895671899999996</v>
      </c>
      <c r="R28">
        <v>1.6365348529999999</v>
      </c>
      <c r="S28">
        <v>10.610408476</v>
      </c>
      <c r="T28">
        <v>4.2379999660000003</v>
      </c>
      <c r="U28">
        <v>31.790305943</v>
      </c>
      <c r="V28">
        <v>1.3390425160000001</v>
      </c>
      <c r="W28">
        <v>11.009710222999999</v>
      </c>
      <c r="X28">
        <v>10.570986947</v>
      </c>
      <c r="Y28">
        <v>4.2819255300000005</v>
      </c>
      <c r="Z28">
        <v>48.704206944999996</v>
      </c>
      <c r="AK28">
        <v>282.35130957199999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>
        <v>1.9224275209999999</v>
      </c>
      <c r="D29">
        <v>9.287212999999999E-3</v>
      </c>
      <c r="E29">
        <v>1.4693026920000001</v>
      </c>
      <c r="F29">
        <v>4.2230375240000004</v>
      </c>
      <c r="G29">
        <v>0</v>
      </c>
      <c r="H29">
        <v>2.3291319999999998E-3</v>
      </c>
      <c r="I29">
        <v>17.487891108000003</v>
      </c>
      <c r="J29">
        <v>7.6807676999999991E-2</v>
      </c>
      <c r="K29">
        <v>5.644829197</v>
      </c>
      <c r="L29">
        <v>1.5758187620000002</v>
      </c>
      <c r="M29">
        <v>1.8928775280000001</v>
      </c>
      <c r="N29">
        <v>7.4234560680000001</v>
      </c>
      <c r="O29">
        <v>0.17296044800000002</v>
      </c>
      <c r="P29">
        <v>1.533960105</v>
      </c>
      <c r="Q29">
        <v>3.4379535919999999</v>
      </c>
      <c r="R29">
        <v>0.80100531699999999</v>
      </c>
      <c r="S29">
        <v>7.0407847199999996</v>
      </c>
      <c r="T29">
        <v>1.6024721119999998</v>
      </c>
      <c r="U29">
        <v>1.9964100149999999</v>
      </c>
      <c r="V29">
        <v>1.373214924</v>
      </c>
      <c r="W29">
        <v>0.30414717400000002</v>
      </c>
      <c r="X29">
        <v>8.0956948010000005</v>
      </c>
      <c r="Y29">
        <v>0</v>
      </c>
      <c r="Z29">
        <v>0</v>
      </c>
      <c r="AK29">
        <v>68.086667629999994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>
        <v>18.540510057000002</v>
      </c>
      <c r="D30">
        <v>6.4413245000000008E-2</v>
      </c>
      <c r="E30">
        <v>18.043640642</v>
      </c>
      <c r="F30">
        <v>-0.58201804000000001</v>
      </c>
      <c r="G30">
        <v>0</v>
      </c>
      <c r="H30">
        <v>1.2022400280000001</v>
      </c>
      <c r="I30">
        <v>2.3653752359999998</v>
      </c>
      <c r="J30">
        <v>17.489246859999998</v>
      </c>
      <c r="K30">
        <v>19.548087807999998</v>
      </c>
      <c r="L30">
        <v>12.771189749000001</v>
      </c>
      <c r="M30">
        <v>5.3912815850000007</v>
      </c>
      <c r="N30">
        <v>6.5812628469999979</v>
      </c>
      <c r="O30">
        <v>3.138955749</v>
      </c>
      <c r="P30">
        <v>23.726421569999999</v>
      </c>
      <c r="Q30">
        <v>52.222326871000007</v>
      </c>
      <c r="R30">
        <v>2.5232492579999994</v>
      </c>
      <c r="S30">
        <v>3.0855969759999997</v>
      </c>
      <c r="T30">
        <v>-0.49830223000000018</v>
      </c>
      <c r="U30">
        <v>1.7635231109999998</v>
      </c>
      <c r="V30">
        <v>0.58143640299999999</v>
      </c>
      <c r="W30">
        <v>3.6701083040000002</v>
      </c>
      <c r="X30">
        <v>1.682759017</v>
      </c>
      <c r="Y30">
        <v>1.6750502949999999</v>
      </c>
      <c r="Z30">
        <v>15.567009985</v>
      </c>
      <c r="AK30">
        <v>210.55336532600001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>
        <v>8.3125568000000011E-2</v>
      </c>
      <c r="D31">
        <v>2.8580999999999996E-5</v>
      </c>
      <c r="E31">
        <v>1.110023529</v>
      </c>
      <c r="F31">
        <v>0.17994172899999999</v>
      </c>
      <c r="G31">
        <v>0</v>
      </c>
      <c r="H31">
        <v>0.88966134900000005</v>
      </c>
      <c r="I31">
        <v>0.80331951800000001</v>
      </c>
      <c r="J31">
        <v>2.7144100970000005</v>
      </c>
      <c r="K31">
        <v>2.178926288</v>
      </c>
      <c r="L31">
        <v>12.546662874000001</v>
      </c>
      <c r="M31">
        <v>8.1834998120000009</v>
      </c>
      <c r="N31">
        <v>1.370672245</v>
      </c>
      <c r="O31">
        <v>1.4409024449999999</v>
      </c>
      <c r="P31">
        <v>1.2687572360000001</v>
      </c>
      <c r="Q31">
        <v>13.574931741</v>
      </c>
      <c r="R31">
        <v>1.090232283</v>
      </c>
      <c r="S31">
        <v>0.763859866</v>
      </c>
      <c r="T31">
        <v>0.19679788200000001</v>
      </c>
      <c r="U31">
        <v>1.0195831039999999</v>
      </c>
      <c r="V31">
        <v>2.4279566090000002</v>
      </c>
      <c r="W31">
        <v>2.7014725980000001</v>
      </c>
      <c r="X31">
        <v>3.5684176249999995</v>
      </c>
      <c r="Y31">
        <v>-0.121684425</v>
      </c>
      <c r="Z31">
        <v>0</v>
      </c>
      <c r="AK31">
        <v>57.991498554000003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K32">
        <v>1.4915502000000001E-2</v>
      </c>
      <c r="AA32">
        <v>19.075022694000001</v>
      </c>
      <c r="AB32">
        <v>3.6140884820000001</v>
      </c>
      <c r="AC32">
        <v>5.4441859729999997</v>
      </c>
      <c r="AE32">
        <v>0.10410788500000001</v>
      </c>
      <c r="AF32">
        <v>0.34926226800000004</v>
      </c>
      <c r="AG32">
        <v>1.1669894169999999</v>
      </c>
      <c r="AH32">
        <v>127.116850312</v>
      </c>
      <c r="AI32">
        <v>1.500916049</v>
      </c>
      <c r="AJ32">
        <v>12.897095554</v>
      </c>
      <c r="AK32">
        <v>171.28343413600001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K33">
        <v>3.1353697999999999E-2</v>
      </c>
      <c r="AA33">
        <v>115.84085665400002</v>
      </c>
      <c r="AB33">
        <v>24.698625402000001</v>
      </c>
      <c r="AC33">
        <v>26.142410158000001</v>
      </c>
      <c r="AE33">
        <v>0.38478188899999999</v>
      </c>
      <c r="AF33">
        <v>1.290870465</v>
      </c>
      <c r="AG33">
        <v>4.3131831429999998</v>
      </c>
      <c r="AH33">
        <v>138.29966175199999</v>
      </c>
      <c r="AI33">
        <v>4.2331894879999998</v>
      </c>
      <c r="AJ33">
        <v>78.264102577999992</v>
      </c>
      <c r="AK33">
        <v>393.49903522700004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K34">
        <v>2.0402501E-2</v>
      </c>
      <c r="AA34">
        <v>104.65013226899998</v>
      </c>
      <c r="AB34">
        <v>37.060676414</v>
      </c>
      <c r="AC34">
        <v>41.389173989</v>
      </c>
      <c r="AE34">
        <v>0.56816548700000002</v>
      </c>
      <c r="AF34">
        <v>1.906087785</v>
      </c>
      <c r="AG34">
        <v>6.3688078230000009</v>
      </c>
      <c r="AH34">
        <v>74.757717153000002</v>
      </c>
      <c r="AI34">
        <v>3.8148906010000001</v>
      </c>
      <c r="AJ34">
        <v>70.695592845000007</v>
      </c>
      <c r="AK34">
        <v>341.23164686699999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>
        <v>0.40964784200000004</v>
      </c>
      <c r="D35">
        <v>7.3917959999999995E-4</v>
      </c>
      <c r="E35">
        <v>0.86865945899999986</v>
      </c>
      <c r="F35">
        <v>4.3222803399999999E-3</v>
      </c>
      <c r="H35">
        <v>0.10006400399999998</v>
      </c>
      <c r="I35">
        <v>8.9585576999999986E-2</v>
      </c>
      <c r="J35">
        <v>1.2651313299000002</v>
      </c>
      <c r="K35">
        <v>0.28167091142999984</v>
      </c>
      <c r="L35">
        <v>0.2246721871</v>
      </c>
      <c r="M35">
        <v>0.41865051600000008</v>
      </c>
      <c r="N35">
        <v>8.8207295945000014E-2</v>
      </c>
      <c r="O35">
        <v>2.5935888299999994E-2</v>
      </c>
      <c r="P35">
        <v>6.9625303899999991E-2</v>
      </c>
      <c r="Q35">
        <v>0.14817129299999998</v>
      </c>
      <c r="R35">
        <v>9.9482987999999981E-3</v>
      </c>
      <c r="S35">
        <v>2.8630650779999996E-2</v>
      </c>
      <c r="T35">
        <v>1.1699433300000001E-2</v>
      </c>
      <c r="U35">
        <v>7.2828047900000026E-2</v>
      </c>
      <c r="V35">
        <v>3.5149049539999984E-2</v>
      </c>
      <c r="W35">
        <v>5.0833832999999995E-2</v>
      </c>
      <c r="X35">
        <v>0.13625623529999997</v>
      </c>
      <c r="Y35">
        <v>9.33422387E-3</v>
      </c>
      <c r="AA35">
        <v>42.785297956999997</v>
      </c>
      <c r="AB35">
        <v>2.713277293</v>
      </c>
      <c r="AC35">
        <v>163.82226822899997</v>
      </c>
      <c r="AD35">
        <v>57.991498600999996</v>
      </c>
      <c r="AE35">
        <v>4.9367551629999999</v>
      </c>
      <c r="AF35">
        <v>52.40356987900001</v>
      </c>
      <c r="AG35">
        <v>120.87902966000003</v>
      </c>
      <c r="AH35">
        <v>265.73580776239987</v>
      </c>
      <c r="AI35">
        <v>39.997080089999997</v>
      </c>
      <c r="AJ35">
        <v>148.50229894099999</v>
      </c>
      <c r="AK35">
        <v>904.11664641540483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>
        <v>4.1926064949999997</v>
      </c>
      <c r="D36">
        <v>3.9572358000000002E-2</v>
      </c>
      <c r="E36">
        <v>5.0711596559999998</v>
      </c>
      <c r="F36">
        <v>0.14813678999999999</v>
      </c>
      <c r="H36">
        <v>0.12705333399999999</v>
      </c>
      <c r="I36">
        <v>4.285724913000001</v>
      </c>
      <c r="J36">
        <v>9.2338643199999986</v>
      </c>
      <c r="K36">
        <v>23.720259607999992</v>
      </c>
      <c r="L36">
        <v>2.350410358</v>
      </c>
      <c r="M36">
        <v>1.6136792959999999</v>
      </c>
      <c r="N36">
        <v>1.7907227689999998</v>
      </c>
      <c r="O36">
        <v>0.66700760700000006</v>
      </c>
      <c r="P36">
        <v>3.4639775090000002</v>
      </c>
      <c r="Q36">
        <v>1.4987728909999998</v>
      </c>
      <c r="R36">
        <v>0.270219973</v>
      </c>
      <c r="S36">
        <v>0.92450529499999989</v>
      </c>
      <c r="T36">
        <v>0.24667353900000002</v>
      </c>
      <c r="U36">
        <v>1.9308792719999999</v>
      </c>
      <c r="V36">
        <v>0.24085057100000001</v>
      </c>
      <c r="W36">
        <v>1.0095808879999999</v>
      </c>
      <c r="X36">
        <v>2.0383907749999999</v>
      </c>
      <c r="Y36">
        <v>9.9137202999999993E-2</v>
      </c>
      <c r="AC36">
        <v>-2.9566562000000001E-2</v>
      </c>
      <c r="AE36">
        <v>9.5827516969999991</v>
      </c>
      <c r="AF36">
        <v>19.870685229999999</v>
      </c>
      <c r="AG36">
        <v>13.155963026</v>
      </c>
      <c r="AH36">
        <v>34.988707182000006</v>
      </c>
      <c r="AI36">
        <v>3.1300000000000001E-7</v>
      </c>
      <c r="AK36">
        <v>142.531726306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>
        <v>41.457838295000002</v>
      </c>
      <c r="D37">
        <v>0.33488453200000001</v>
      </c>
      <c r="E37">
        <v>45.863044227000003</v>
      </c>
      <c r="F37">
        <v>0.59157849800000006</v>
      </c>
      <c r="H37">
        <v>3.0650059189999999</v>
      </c>
      <c r="I37">
        <v>25.467742901999998</v>
      </c>
      <c r="J37">
        <v>82.058182941000013</v>
      </c>
      <c r="K37">
        <v>104.44447021300002</v>
      </c>
      <c r="L37">
        <v>29.451986180000002</v>
      </c>
      <c r="M37">
        <v>20.297693313</v>
      </c>
      <c r="N37">
        <v>19.240277104</v>
      </c>
      <c r="O37">
        <v>8.7548196590000007</v>
      </c>
      <c r="P37">
        <v>25.324867584</v>
      </c>
      <c r="Q37">
        <v>26.713249910999998</v>
      </c>
      <c r="R37">
        <v>3.8284545290000001</v>
      </c>
      <c r="S37">
        <v>13.337798972999998</v>
      </c>
      <c r="T37">
        <v>2.7826566000000001</v>
      </c>
      <c r="U37">
        <v>18.817772585</v>
      </c>
      <c r="V37">
        <v>3.7740362249999997</v>
      </c>
      <c r="W37">
        <v>13.481323532999999</v>
      </c>
      <c r="X37">
        <v>10.006514043999999</v>
      </c>
      <c r="Y37">
        <v>1.7057230720000001</v>
      </c>
      <c r="AC37">
        <v>-26.21510649</v>
      </c>
      <c r="AD37">
        <v>7.1100000000000008E-15</v>
      </c>
      <c r="AE37">
        <v>80.096014060000002</v>
      </c>
      <c r="AF37">
        <v>163.77145968000002</v>
      </c>
      <c r="AG37">
        <v>96.521917760000008</v>
      </c>
      <c r="AH37">
        <v>110.61212494700001</v>
      </c>
      <c r="AK37">
        <v>925.58633079600008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>
        <v>99.707957366959306</v>
      </c>
      <c r="D38">
        <v>0.74349315979231767</v>
      </c>
      <c r="E38">
        <v>145.73478978795112</v>
      </c>
      <c r="F38">
        <v>7.4392700795763496</v>
      </c>
      <c r="G38">
        <v>0</v>
      </c>
      <c r="H38">
        <v>8.5216155036356582</v>
      </c>
      <c r="I38">
        <v>80.753062189227606</v>
      </c>
      <c r="J38">
        <v>147.13685018420966</v>
      </c>
      <c r="K38">
        <v>228.4114344658783</v>
      </c>
      <c r="L38">
        <v>95.565514175350998</v>
      </c>
      <c r="M38">
        <v>79.222782972590196</v>
      </c>
      <c r="N38">
        <v>74.10220392147798</v>
      </c>
      <c r="O38">
        <v>21.462095305430154</v>
      </c>
      <c r="P38">
        <v>122.62999391844146</v>
      </c>
      <c r="Q38">
        <v>120.04178922185577</v>
      </c>
      <c r="R38">
        <v>12.990700977521248</v>
      </c>
      <c r="S38">
        <v>44.287158921612516</v>
      </c>
      <c r="T38">
        <v>10.204984747120314</v>
      </c>
      <c r="U38">
        <v>68.18264724657061</v>
      </c>
      <c r="V38">
        <v>14.71316252488884</v>
      </c>
      <c r="W38">
        <v>38.448798943115975</v>
      </c>
      <c r="X38">
        <v>41.515456075077445</v>
      </c>
      <c r="Y38">
        <v>8.9990343782033335</v>
      </c>
      <c r="Z38">
        <v>64.271216929999994</v>
      </c>
      <c r="AA38">
        <v>282.35130957400003</v>
      </c>
      <c r="AB38">
        <v>68.086667591000008</v>
      </c>
      <c r="AC38">
        <v>210.55336529699994</v>
      </c>
      <c r="AD38">
        <v>57.991498601000004</v>
      </c>
      <c r="AE38">
        <v>171.28343403912004</v>
      </c>
      <c r="AF38">
        <v>393.49903496881007</v>
      </c>
      <c r="AG38">
        <v>341.23164685392004</v>
      </c>
      <c r="AH38">
        <v>904.11664740559388</v>
      </c>
      <c r="AI38">
        <v>142.531726397</v>
      </c>
      <c r="AJ38">
        <v>925.5863307699999</v>
      </c>
      <c r="AK38">
        <v>5032.317674493931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1535.0860129964872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618.98284106299991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41"/>
  <sheetViews>
    <sheetView workbookViewId="0">
      <selection sqref="A1:XFD1048576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3.3171018910000001</v>
      </c>
      <c r="D4" s="104">
        <v>2.6343854035799997E-3</v>
      </c>
      <c r="E4" s="104">
        <v>1.3044844500000001</v>
      </c>
      <c r="F4" s="104">
        <v>8.509756E-4</v>
      </c>
      <c r="G4" s="104">
        <v>1.166144E-3</v>
      </c>
      <c r="H4" s="104">
        <v>3.7492520000000002E-3</v>
      </c>
      <c r="I4" s="104">
        <v>3.4975870000000004E-3</v>
      </c>
      <c r="J4" s="104">
        <v>0.35046728399999993</v>
      </c>
      <c r="K4" s="104">
        <v>2.3860580999999995E-2</v>
      </c>
      <c r="L4" s="104">
        <v>2.4654780000000001E-3</v>
      </c>
      <c r="M4" s="104">
        <v>1.8001655300000001E-3</v>
      </c>
      <c r="N4" s="104">
        <v>6.0597849999999998E-6</v>
      </c>
      <c r="O4" s="104">
        <v>2.4679257000000002E-4</v>
      </c>
      <c r="P4" s="104">
        <v>9.1870259999999985E-4</v>
      </c>
      <c r="Q4" s="104">
        <v>1.120062E-3</v>
      </c>
      <c r="R4" s="104">
        <v>5.0416076000000008E-5</v>
      </c>
      <c r="S4" s="104">
        <v>2.5560354900000005E-3</v>
      </c>
      <c r="T4" s="104">
        <v>7.2289493999999979E-4</v>
      </c>
      <c r="U4" s="104">
        <v>9.4468906900000013E-4</v>
      </c>
      <c r="V4" s="104">
        <v>3.1111359999999999E-5</v>
      </c>
      <c r="W4" s="104">
        <v>4.8144669999999998E-4</v>
      </c>
      <c r="X4" s="104">
        <v>1.1118778900000002E-4</v>
      </c>
      <c r="Y4" s="104">
        <v>4.5499999999999996E-6</v>
      </c>
      <c r="Z4" s="104"/>
      <c r="AA4" s="104"/>
      <c r="AB4" s="104"/>
      <c r="AC4" s="104"/>
      <c r="AD4" s="104"/>
      <c r="AE4" s="104">
        <v>5.3711077000000003E-2</v>
      </c>
      <c r="AF4" s="104">
        <v>0.13331240699999999</v>
      </c>
      <c r="AG4" s="104">
        <v>0.107687934</v>
      </c>
      <c r="AH4" s="104">
        <v>8.3258771700000008E-3</v>
      </c>
      <c r="AI4" s="104">
        <v>19.348789280000002</v>
      </c>
      <c r="AJ4" s="104">
        <v>67.783417216999993</v>
      </c>
      <c r="AK4" s="104">
        <v>92.454515934082579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5.2180507899999996E-3</v>
      </c>
      <c r="D5" s="104">
        <v>4.1164429450000007E-3</v>
      </c>
      <c r="E5" s="104">
        <v>1.8122612500000002E-3</v>
      </c>
      <c r="F5" s="104">
        <v>3.8626037300000001E-4</v>
      </c>
      <c r="G5" s="104">
        <v>1.68386725E-5</v>
      </c>
      <c r="H5" s="104">
        <v>6.4457019999999998E-5</v>
      </c>
      <c r="I5" s="104">
        <v>2.0071042614000002E-4</v>
      </c>
      <c r="J5" s="104">
        <v>1.3607678833100001E-4</v>
      </c>
      <c r="K5" s="104">
        <v>1.5828114319999994E-5</v>
      </c>
      <c r="L5" s="104">
        <v>1.8624084339999999E-4</v>
      </c>
      <c r="M5" s="104">
        <v>1.1739815158390004E-3</v>
      </c>
      <c r="N5" s="104">
        <v>1.5300702100999998E-4</v>
      </c>
      <c r="O5" s="104">
        <v>4.2326473180000007E-6</v>
      </c>
      <c r="P5" s="104">
        <v>1.6592467449999999E-5</v>
      </c>
      <c r="Q5" s="104">
        <v>2.311309E-5</v>
      </c>
      <c r="R5" s="104">
        <v>8.628839099999999E-7</v>
      </c>
      <c r="S5" s="104">
        <v>5.3463369469999984E-5</v>
      </c>
      <c r="T5" s="104">
        <v>1.2282837839999999E-5</v>
      </c>
      <c r="U5" s="104">
        <v>1.6177426513000002E-5</v>
      </c>
      <c r="V5" s="104">
        <v>8.6518310599999995E-6</v>
      </c>
      <c r="W5" s="104">
        <v>8.7694760039999989E-4</v>
      </c>
      <c r="X5" s="104">
        <v>2.0225527939000002E-5</v>
      </c>
      <c r="Y5" s="104">
        <v>7.8198509999999994E-8</v>
      </c>
      <c r="Z5" s="104"/>
      <c r="AA5" s="104"/>
      <c r="AB5" s="104"/>
      <c r="AC5" s="104"/>
      <c r="AD5" s="104"/>
      <c r="AE5" s="104">
        <v>3.9566037999999998E-2</v>
      </c>
      <c r="AF5" s="104">
        <v>6.9083421000000006E-2</v>
      </c>
      <c r="AG5" s="104">
        <v>4.2222685999999995E-2</v>
      </c>
      <c r="AH5" s="104">
        <v>2.6044371019E-3</v>
      </c>
      <c r="AI5" s="104">
        <v>3.1013781999999997E-2</v>
      </c>
      <c r="AJ5" s="104">
        <v>0.51549076299999996</v>
      </c>
      <c r="AK5" s="104">
        <v>0.71449391074184998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0.425817473</v>
      </c>
      <c r="D6" s="104">
        <v>2.8998277E-3</v>
      </c>
      <c r="E6" s="104">
        <v>6.7706428460000003</v>
      </c>
      <c r="F6" s="104">
        <v>9.7162749999999999E-3</v>
      </c>
      <c r="G6" s="104">
        <v>1.0568789999999999E-3</v>
      </c>
      <c r="H6" s="104">
        <v>4.0427940000000006E-3</v>
      </c>
      <c r="I6" s="104">
        <v>2.1085289999999996E-4</v>
      </c>
      <c r="J6" s="104">
        <v>90.783964075200018</v>
      </c>
      <c r="K6" s="104">
        <v>0.28574779829999997</v>
      </c>
      <c r="L6" s="104">
        <v>2.5616689999999999E-3</v>
      </c>
      <c r="M6" s="104">
        <v>1.9078727199999999E-3</v>
      </c>
      <c r="N6" s="104">
        <v>1.1909090000000001E-4</v>
      </c>
      <c r="O6" s="104">
        <v>2.6561947E-4</v>
      </c>
      <c r="P6" s="104">
        <v>9.8938770000000001E-4</v>
      </c>
      <c r="Q6" s="104">
        <v>1.206262E-3</v>
      </c>
      <c r="R6" s="104">
        <v>5.4098600000000004E-5</v>
      </c>
      <c r="S6" s="104">
        <v>5.0432004000000013E-3</v>
      </c>
      <c r="T6" s="104">
        <v>8.4320659999999998E-4</v>
      </c>
      <c r="U6" s="104">
        <v>1.0155623799999998E-3</v>
      </c>
      <c r="V6" s="104">
        <v>1.5901982E-3</v>
      </c>
      <c r="W6" s="104">
        <v>3.1879709999999999E-3</v>
      </c>
      <c r="X6" s="104">
        <v>1.2002150000000003E-4</v>
      </c>
      <c r="Y6" s="104">
        <v>4.9027000000000005E-6</v>
      </c>
      <c r="Z6" s="104"/>
      <c r="AA6" s="104"/>
      <c r="AB6" s="104"/>
      <c r="AC6" s="104"/>
      <c r="AD6" s="104"/>
      <c r="AE6" s="104">
        <v>5.6962455999999995E-2</v>
      </c>
      <c r="AF6" s="104">
        <v>0.15154598899999999</v>
      </c>
      <c r="AG6" s="104">
        <v>0.11940623199999999</v>
      </c>
      <c r="AH6" s="104">
        <v>0.2391067274</v>
      </c>
      <c r="AI6" s="104">
        <v>1.8784639449999998</v>
      </c>
      <c r="AJ6" s="104">
        <v>6.6802680540000008</v>
      </c>
      <c r="AK6" s="104">
        <v>107.42876128767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1.7937760489999999</v>
      </c>
      <c r="D7" s="104">
        <v>1.2607098000000001E-2</v>
      </c>
      <c r="E7" s="104">
        <v>0.60698763300000003</v>
      </c>
      <c r="F7" s="104">
        <v>3.1872326999999997E-3</v>
      </c>
      <c r="G7" s="104"/>
      <c r="H7" s="104"/>
      <c r="I7" s="104">
        <v>5.1710000000000004E-8</v>
      </c>
      <c r="J7" s="104">
        <v>1.11726E-6</v>
      </c>
      <c r="K7" s="104">
        <v>3.9064517E-2</v>
      </c>
      <c r="L7" s="104">
        <v>3.812E-8</v>
      </c>
      <c r="M7" s="104">
        <v>3.0009999999999999E-7</v>
      </c>
      <c r="N7" s="104"/>
      <c r="O7" s="104"/>
      <c r="P7" s="104">
        <v>2.17E-10</v>
      </c>
      <c r="Q7" s="104">
        <v>1.03E-9</v>
      </c>
      <c r="R7" s="104"/>
      <c r="S7" s="104">
        <v>6.6874695899999997E-4</v>
      </c>
      <c r="T7" s="104">
        <v>5.9900112900000003E-6</v>
      </c>
      <c r="U7" s="104"/>
      <c r="V7" s="104">
        <v>2.2379999999999999E-9</v>
      </c>
      <c r="W7" s="104"/>
      <c r="X7" s="104">
        <v>9.1700000000000004E-10</v>
      </c>
      <c r="Y7" s="104"/>
      <c r="Z7" s="104"/>
      <c r="AA7" s="104"/>
      <c r="AB7" s="104"/>
      <c r="AC7" s="104"/>
      <c r="AD7" s="104"/>
      <c r="AE7" s="104">
        <v>4.2071600000000002E-4</v>
      </c>
      <c r="AF7" s="104">
        <v>8.4205499999999997E-4</v>
      </c>
      <c r="AG7" s="104">
        <v>8.8675050000000012E-4</v>
      </c>
      <c r="AH7" s="104">
        <v>1.6469360999999998E-2</v>
      </c>
      <c r="AI7" s="104">
        <v>2.8450291000000003E-2</v>
      </c>
      <c r="AJ7" s="104">
        <v>0.13305119500000001</v>
      </c>
      <c r="AK7" s="104">
        <v>2.6364191467622899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0.22690676478000002</v>
      </c>
      <c r="D8" s="104">
        <v>9.3728823175900011E-4</v>
      </c>
      <c r="E8" s="104">
        <v>0.17583542428000001</v>
      </c>
      <c r="F8" s="104">
        <v>2.3449373570000002E-5</v>
      </c>
      <c r="G8" s="104">
        <v>0.10414885332799999</v>
      </c>
      <c r="H8" s="104">
        <v>1.3059450683E-3</v>
      </c>
      <c r="I8" s="104">
        <v>0.24154208426199994</v>
      </c>
      <c r="J8" s="104">
        <v>2.2791482786399995E-3</v>
      </c>
      <c r="K8" s="104">
        <v>5.1395506481976008E-2</v>
      </c>
      <c r="L8" s="104">
        <v>2.0178724130000005E-3</v>
      </c>
      <c r="M8" s="104">
        <v>2.6165460249999998E-4</v>
      </c>
      <c r="N8" s="104">
        <v>1.1362385292E-2</v>
      </c>
      <c r="O8" s="104">
        <v>9.3168008550000022E-5</v>
      </c>
      <c r="P8" s="104">
        <v>9.6897699253700015E-4</v>
      </c>
      <c r="Q8" s="104">
        <v>5.1411280185000008E-4</v>
      </c>
      <c r="R8" s="104">
        <v>1.2128927090000002E-4</v>
      </c>
      <c r="S8" s="104">
        <v>1.4429452001800001E-3</v>
      </c>
      <c r="T8" s="104">
        <v>4.9383446412999991E-4</v>
      </c>
      <c r="U8" s="104">
        <v>5.5899387846000009E-4</v>
      </c>
      <c r="V8" s="104">
        <v>5.8592260999999998E-5</v>
      </c>
      <c r="W8" s="104">
        <v>4.4546226100000003E-4</v>
      </c>
      <c r="X8" s="104">
        <v>3.9562351369000005E-4</v>
      </c>
      <c r="Y8" s="104">
        <v>3.2521650799999997E-3</v>
      </c>
      <c r="Z8" s="104"/>
      <c r="AA8" s="104"/>
      <c r="AB8" s="104"/>
      <c r="AC8" s="104"/>
      <c r="AD8" s="104"/>
      <c r="AE8" s="104">
        <v>9.8271017999999998E-3</v>
      </c>
      <c r="AF8" s="104">
        <v>1.9630914200000002E-2</v>
      </c>
      <c r="AG8" s="104">
        <v>1.0769356499999997E-2</v>
      </c>
      <c r="AH8" s="104">
        <v>0.45969896803300003</v>
      </c>
      <c r="AI8" s="104">
        <v>0.26455108199999999</v>
      </c>
      <c r="AJ8" s="104">
        <v>1.2383824089999997</v>
      </c>
      <c r="AK8" s="104">
        <v>2.8292213716570416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0.23080872200000002</v>
      </c>
      <c r="D9" s="104">
        <v>3.4213493999999999E-3</v>
      </c>
      <c r="E9" s="104">
        <v>0.46963666900000001</v>
      </c>
      <c r="F9" s="104">
        <v>2.4987502999999998E-3</v>
      </c>
      <c r="G9" s="104">
        <v>5.3747592000000004E-2</v>
      </c>
      <c r="H9" s="104">
        <v>1.805660042</v>
      </c>
      <c r="I9" s="104">
        <v>8.3052575999999989E-2</v>
      </c>
      <c r="J9" s="104">
        <v>2.9295769719999996</v>
      </c>
      <c r="K9" s="104">
        <v>2.0235277100000006</v>
      </c>
      <c r="L9" s="104">
        <v>0.69610857800000003</v>
      </c>
      <c r="M9" s="104">
        <v>0.56004208300000002</v>
      </c>
      <c r="N9" s="104">
        <v>0.14926049530000002</v>
      </c>
      <c r="O9" s="104">
        <v>5.7325874999999998E-2</v>
      </c>
      <c r="P9" s="104">
        <v>6.0356267999999998E-2</v>
      </c>
      <c r="Q9" s="104">
        <v>1.481788975</v>
      </c>
      <c r="R9" s="104">
        <v>6.2522700000000007E-3</v>
      </c>
      <c r="S9" s="104">
        <v>5.8301775899999998E-2</v>
      </c>
      <c r="T9" s="104">
        <v>5.0443874999999999E-2</v>
      </c>
      <c r="U9" s="104">
        <v>0.20075823500000003</v>
      </c>
      <c r="V9" s="104">
        <v>1.7469292000000001E-2</v>
      </c>
      <c r="W9" s="104">
        <v>0.26608798300000003</v>
      </c>
      <c r="X9" s="104">
        <v>9.1399909000000015E-2</v>
      </c>
      <c r="Y9" s="104">
        <v>5.8378800000000002E-3</v>
      </c>
      <c r="Z9" s="104"/>
      <c r="AA9" s="104"/>
      <c r="AB9" s="104"/>
      <c r="AC9" s="104"/>
      <c r="AD9" s="104"/>
      <c r="AE9" s="104">
        <v>1.113023785</v>
      </c>
      <c r="AF9" s="104">
        <v>1.6605139589999998</v>
      </c>
      <c r="AG9" s="104">
        <v>0.74085981100000009</v>
      </c>
      <c r="AH9" s="104">
        <v>9.6365936000000013E-2</v>
      </c>
      <c r="AI9" s="104">
        <v>0.28906225000000002</v>
      </c>
      <c r="AJ9" s="104">
        <v>41.686951669999999</v>
      </c>
      <c r="AK9" s="104">
        <v>56.890141287899993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0.33428305000000003</v>
      </c>
      <c r="D10" s="104">
        <v>2.6060859999999996E-3</v>
      </c>
      <c r="E10" s="104">
        <v>0.30766874700000002</v>
      </c>
      <c r="F10" s="104">
        <v>4.7054599999999996E-4</v>
      </c>
      <c r="G10" s="104">
        <v>2.9454208000000003E-2</v>
      </c>
      <c r="H10" s="104">
        <v>2.3217499999999999E-4</v>
      </c>
      <c r="I10" s="104">
        <v>3.2047170000000002E-3</v>
      </c>
      <c r="J10" s="104">
        <v>0.16060428599999999</v>
      </c>
      <c r="K10" s="104">
        <v>0.23603860700000001</v>
      </c>
      <c r="L10" s="104">
        <v>7.2072981000000008E-2</v>
      </c>
      <c r="M10" s="104">
        <v>5.619507499999999E-2</v>
      </c>
      <c r="N10" s="104">
        <v>7.4530195000000007E-2</v>
      </c>
      <c r="O10" s="104">
        <v>9.6972959999999993E-3</v>
      </c>
      <c r="P10" s="104">
        <v>6.6023012999999992E-2</v>
      </c>
      <c r="Q10" s="104">
        <v>2.1657158089999999</v>
      </c>
      <c r="R10" s="104">
        <v>2.410424E-3</v>
      </c>
      <c r="S10" s="104">
        <v>5.405015E-3</v>
      </c>
      <c r="T10" s="104">
        <v>2.3110530000000004E-3</v>
      </c>
      <c r="U10" s="104">
        <v>1.353788E-2</v>
      </c>
      <c r="V10" s="104">
        <v>2.0230840000000001E-3</v>
      </c>
      <c r="W10" s="104">
        <v>1.7445901E-2</v>
      </c>
      <c r="X10" s="104">
        <v>1.4424019E-2</v>
      </c>
      <c r="Y10" s="104">
        <v>3.061645E-3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19.720540580999998</v>
      </c>
      <c r="AI10" s="104">
        <v>2.2998539999999996E-3</v>
      </c>
      <c r="AJ10" s="104">
        <v>6.9304278999999996E-2</v>
      </c>
      <c r="AK10" s="104">
        <v>23.371560526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9.3816680000000003E-7</v>
      </c>
      <c r="D11" s="104">
        <v>4.6470196699999995E-9</v>
      </c>
      <c r="E11" s="104">
        <v>0.48143599450000002</v>
      </c>
      <c r="F11" s="104">
        <v>7.1519900000000002E-4</v>
      </c>
      <c r="G11" s="104">
        <v>7.4598239999999971E-9</v>
      </c>
      <c r="H11" s="104">
        <v>1.0600000000000001E-11</v>
      </c>
      <c r="I11" s="104">
        <v>1.1426671000000004E-6</v>
      </c>
      <c r="J11" s="104">
        <v>10.027109932646797</v>
      </c>
      <c r="K11" s="104">
        <v>2.2925656129313001E-4</v>
      </c>
      <c r="L11" s="104">
        <v>3.8234692158000006E-3</v>
      </c>
      <c r="M11" s="104">
        <v>1.2610756030160002E-4</v>
      </c>
      <c r="N11" s="104">
        <v>1.2658602926999998E-5</v>
      </c>
      <c r="O11" s="104">
        <v>5.4289202000000002E-8</v>
      </c>
      <c r="P11" s="104">
        <v>1.8353005299999999E-8</v>
      </c>
      <c r="Q11" s="104">
        <v>4.7210827400000006E-5</v>
      </c>
      <c r="R11" s="104">
        <v>3.1457980000000002E-9</v>
      </c>
      <c r="S11" s="104">
        <v>8.7863089191799978E-4</v>
      </c>
      <c r="T11" s="104">
        <v>6.03734324671E-5</v>
      </c>
      <c r="U11" s="104">
        <v>4.8526772557508993E-2</v>
      </c>
      <c r="V11" s="104">
        <v>6.9865831327000001E-4</v>
      </c>
      <c r="W11" s="104">
        <v>2.9968423009999998E-2</v>
      </c>
      <c r="X11" s="104">
        <v>1.0793952527876005E-3</v>
      </c>
      <c r="Y11" s="104">
        <v>1.9924699999999998E-8</v>
      </c>
      <c r="Z11" s="104"/>
      <c r="AA11" s="104"/>
      <c r="AB11" s="104"/>
      <c r="AC11" s="104"/>
      <c r="AD11" s="104"/>
      <c r="AE11" s="104">
        <v>0.18737598899999999</v>
      </c>
      <c r="AF11" s="104">
        <v>0.29651781399999999</v>
      </c>
      <c r="AG11" s="104">
        <v>0.15833538599999997</v>
      </c>
      <c r="AH11" s="104">
        <v>8.7766478811399984E-2</v>
      </c>
      <c r="AI11" s="104">
        <v>83.429289815000004</v>
      </c>
      <c r="AJ11" s="104">
        <v>770.50643787899992</v>
      </c>
      <c r="AK11" s="104">
        <v>865.26043763284781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7.3282325947999993</v>
      </c>
      <c r="D12" s="104">
        <v>3.7965095605080011E-2</v>
      </c>
      <c r="E12" s="104">
        <v>1.1977333405999999</v>
      </c>
      <c r="F12" s="104">
        <v>2.8673925141500002E-2</v>
      </c>
      <c r="G12" s="104">
        <v>1.1450468834999998E-3</v>
      </c>
      <c r="H12" s="104">
        <v>6.2711339099999997E-3</v>
      </c>
      <c r="I12" s="104">
        <v>0.89110869699999973</v>
      </c>
      <c r="J12" s="104">
        <v>1.9891414587700013E-2</v>
      </c>
      <c r="K12" s="104">
        <v>3.5560275332276001</v>
      </c>
      <c r="L12" s="104">
        <v>3.8671129806000008E-2</v>
      </c>
      <c r="M12" s="104">
        <v>3.3941842289279996E-2</v>
      </c>
      <c r="N12" s="104">
        <v>1.0501650465643001E-2</v>
      </c>
      <c r="O12" s="104">
        <v>8.4253099622999955E-3</v>
      </c>
      <c r="P12" s="104">
        <v>9.0179751822340032E-3</v>
      </c>
      <c r="Q12" s="104">
        <v>8.5936293489999992E-3</v>
      </c>
      <c r="R12" s="104">
        <v>6.8395002343000005E-3</v>
      </c>
      <c r="S12" s="104">
        <v>1.4965753837975999E-2</v>
      </c>
      <c r="T12" s="104">
        <v>5.489805223799998E-3</v>
      </c>
      <c r="U12" s="104">
        <v>1.1071503081241E-2</v>
      </c>
      <c r="V12" s="104">
        <v>2.6409302991900001E-3</v>
      </c>
      <c r="W12" s="104">
        <v>8.4772747619999995E-3</v>
      </c>
      <c r="X12" s="104">
        <v>1.1598798016120002E-2</v>
      </c>
      <c r="Y12" s="104">
        <v>1.7897206920000001E-3</v>
      </c>
      <c r="Z12" s="104"/>
      <c r="AA12" s="104"/>
      <c r="AB12" s="104"/>
      <c r="AC12" s="104"/>
      <c r="AD12" s="104"/>
      <c r="AE12" s="104">
        <v>5.2201502999999989E-2</v>
      </c>
      <c r="AF12" s="104">
        <v>9.8974165999999975E-2</v>
      </c>
      <c r="AG12" s="104">
        <v>6.3154567999999994E-2</v>
      </c>
      <c r="AH12" s="104">
        <v>0.31827321418930005</v>
      </c>
      <c r="AI12" s="104">
        <v>24.664077555999999</v>
      </c>
      <c r="AJ12" s="104">
        <v>226.79188829400005</v>
      </c>
      <c r="AK12" s="104">
        <v>265.22764290614583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6.5399562400000004</v>
      </c>
      <c r="D13" s="104">
        <v>6.4235262500000001E-2</v>
      </c>
      <c r="E13" s="104">
        <v>9.6445445250000006</v>
      </c>
      <c r="F13" s="104">
        <v>0.1031045314</v>
      </c>
      <c r="G13" s="104">
        <v>4.2383483000000013E-2</v>
      </c>
      <c r="H13" s="104">
        <v>2.6810322630000005</v>
      </c>
      <c r="I13" s="104">
        <v>0.64524191900000016</v>
      </c>
      <c r="J13" s="104">
        <v>30.252929801999993</v>
      </c>
      <c r="K13" s="104">
        <v>10.556661579000002</v>
      </c>
      <c r="L13" s="104">
        <v>0.54917174200000007</v>
      </c>
      <c r="M13" s="104">
        <v>0.14967051200000003</v>
      </c>
      <c r="N13" s="104">
        <v>7.2379566999999992E-2</v>
      </c>
      <c r="O13" s="104">
        <v>7.3982534999999988E-2</v>
      </c>
      <c r="P13" s="104">
        <v>1.4444042000000001E-2</v>
      </c>
      <c r="Q13" s="104">
        <v>5.3824150999999994E-2</v>
      </c>
      <c r="R13" s="104">
        <v>1.8556113000000003E-2</v>
      </c>
      <c r="S13" s="104">
        <v>7.5176402000000003E-2</v>
      </c>
      <c r="T13" s="104">
        <v>0.1021478794</v>
      </c>
      <c r="U13" s="104">
        <v>0.1510635480000001</v>
      </c>
      <c r="V13" s="104">
        <v>1.6672210999999999E-2</v>
      </c>
      <c r="W13" s="104">
        <v>0.119302173</v>
      </c>
      <c r="X13" s="104">
        <v>0.20398684939999998</v>
      </c>
      <c r="Y13" s="104">
        <v>1.1847763000000001E-2</v>
      </c>
      <c r="Z13" s="104"/>
      <c r="AA13" s="104"/>
      <c r="AB13" s="104"/>
      <c r="AC13" s="104"/>
      <c r="AD13" s="104"/>
      <c r="AE13" s="104">
        <v>1.3667061410000001</v>
      </c>
      <c r="AF13" s="104">
        <v>2.5373948830000002</v>
      </c>
      <c r="AG13" s="104">
        <v>1.5543911300000002</v>
      </c>
      <c r="AH13" s="104">
        <v>0.53510107800000006</v>
      </c>
      <c r="AI13" s="104">
        <v>7.122363666</v>
      </c>
      <c r="AJ13" s="104">
        <v>7.0500621570000002</v>
      </c>
      <c r="AK13" s="104">
        <v>82.308334147699995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0.2920022530000001</v>
      </c>
      <c r="D14" s="104">
        <v>4.9111980560000001E-3</v>
      </c>
      <c r="E14" s="104">
        <v>0.25032420799999999</v>
      </c>
      <c r="F14" s="104">
        <v>3.8158E-6</v>
      </c>
      <c r="G14" s="104">
        <v>1.2112100000000001E-3</v>
      </c>
      <c r="H14" s="104">
        <v>5.6279725000000003E-2</v>
      </c>
      <c r="I14" s="104">
        <v>0.16458531199999998</v>
      </c>
      <c r="J14" s="104">
        <v>2.2312355030000001E-2</v>
      </c>
      <c r="K14" s="104">
        <v>0.34458997199999986</v>
      </c>
      <c r="L14" s="104">
        <v>1.1766677999999999E-2</v>
      </c>
      <c r="M14" s="104">
        <v>5.4659561000000009E-2</v>
      </c>
      <c r="N14" s="104">
        <v>0.55652672459999986</v>
      </c>
      <c r="O14" s="104">
        <v>1.553951E-3</v>
      </c>
      <c r="P14" s="104">
        <v>5.0495249999999992E-3</v>
      </c>
      <c r="Q14" s="104">
        <v>2.5812282000000006E-2</v>
      </c>
      <c r="R14" s="104">
        <v>2.8488600000000004E-4</v>
      </c>
      <c r="S14" s="104">
        <v>6.9547792000000013E-3</v>
      </c>
      <c r="T14" s="104">
        <v>3.6533273199999994E-2</v>
      </c>
      <c r="U14" s="104">
        <v>8.6304734000000015E-3</v>
      </c>
      <c r="V14" s="104">
        <v>3.1568299999999998E-4</v>
      </c>
      <c r="W14" s="104">
        <v>2.6073779000000002E-2</v>
      </c>
      <c r="X14" s="104">
        <v>0.11632728984</v>
      </c>
      <c r="Y14" s="104"/>
      <c r="Z14" s="104"/>
      <c r="AA14" s="104"/>
      <c r="AB14" s="104"/>
      <c r="AC14" s="104"/>
      <c r="AD14" s="104"/>
      <c r="AE14" s="104">
        <v>3.6871014559999997</v>
      </c>
      <c r="AF14" s="104">
        <v>7.1945714749999992</v>
      </c>
      <c r="AG14" s="104">
        <v>4.6289324870000002</v>
      </c>
      <c r="AH14" s="104">
        <v>8.8097560000000002E-3</v>
      </c>
      <c r="AI14" s="104">
        <v>0</v>
      </c>
      <c r="AJ14" s="104">
        <v>2.9219600830000001</v>
      </c>
      <c r="AK14" s="104">
        <v>20.428084191125997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0.18513799759999999</v>
      </c>
      <c r="D15" s="104">
        <v>2.1770866564200003E-3</v>
      </c>
      <c r="E15" s="104">
        <v>0.40689852900000001</v>
      </c>
      <c r="F15" s="104">
        <v>2.2012744010000006E-3</v>
      </c>
      <c r="G15" s="104">
        <v>9.9942246959999967E-2</v>
      </c>
      <c r="H15" s="104">
        <v>0.94025010890000005</v>
      </c>
      <c r="I15" s="104">
        <v>6.642753429999998E-2</v>
      </c>
      <c r="J15" s="104">
        <v>11.557005586240004</v>
      </c>
      <c r="K15" s="104">
        <v>0.63230490220000002</v>
      </c>
      <c r="L15" s="104">
        <v>0.82539463099999999</v>
      </c>
      <c r="M15" s="104">
        <v>0.27582474929999989</v>
      </c>
      <c r="N15" s="104">
        <v>0.7262878813000001</v>
      </c>
      <c r="O15" s="104">
        <v>1.9121386624000002E-2</v>
      </c>
      <c r="P15" s="104">
        <v>3.0426358569999996E-2</v>
      </c>
      <c r="Q15" s="104">
        <v>3.0162280499999999E-2</v>
      </c>
      <c r="R15" s="104">
        <v>8.7561270000000024E-3</v>
      </c>
      <c r="S15" s="104">
        <v>6.5880648E-2</v>
      </c>
      <c r="T15" s="104">
        <v>3.3283051000000001E-2</v>
      </c>
      <c r="U15" s="104">
        <v>4.845946000000001E-2</v>
      </c>
      <c r="V15" s="104">
        <v>5.7870348000000002E-3</v>
      </c>
      <c r="W15" s="104">
        <v>1.3819958E-2</v>
      </c>
      <c r="X15" s="104">
        <v>1.5341259999999997E-2</v>
      </c>
      <c r="Y15" s="104">
        <v>1.2075537700000001E-2</v>
      </c>
      <c r="Z15" s="104"/>
      <c r="AA15" s="104"/>
      <c r="AB15" s="104"/>
      <c r="AC15" s="104"/>
      <c r="AD15" s="104"/>
      <c r="AE15" s="104">
        <v>0.18684130699999998</v>
      </c>
      <c r="AF15" s="104">
        <v>0.36935151999999999</v>
      </c>
      <c r="AG15" s="104">
        <v>0.255345025</v>
      </c>
      <c r="AH15" s="104">
        <v>0.9929528124</v>
      </c>
      <c r="AI15" s="104">
        <v>1.9926325800000002</v>
      </c>
      <c r="AJ15" s="104">
        <v>1.8840214150000001</v>
      </c>
      <c r="AK15" s="104">
        <v>21.684110289451421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3.3690930471999989E-2</v>
      </c>
      <c r="D16" s="104">
        <v>5.4008194470500008E-4</v>
      </c>
      <c r="E16" s="104">
        <v>5.4230396860000009E-2</v>
      </c>
      <c r="F16" s="104">
        <v>3.5832869023000004E-4</v>
      </c>
      <c r="G16" s="104">
        <v>1.5056654000000003E-2</v>
      </c>
      <c r="H16" s="104">
        <v>0.20686216566100005</v>
      </c>
      <c r="I16" s="104">
        <v>6.9700747800000046E-2</v>
      </c>
      <c r="J16" s="104">
        <v>0.17703751079000002</v>
      </c>
      <c r="K16" s="104">
        <v>0.35362603723999997</v>
      </c>
      <c r="L16" s="104">
        <v>0.63458445000000008</v>
      </c>
      <c r="M16" s="104">
        <v>0.32689926599999997</v>
      </c>
      <c r="N16" s="104">
        <v>7.7593770199999967E-2</v>
      </c>
      <c r="O16" s="104">
        <v>0.88516479299999984</v>
      </c>
      <c r="P16" s="104">
        <v>0.1879503407</v>
      </c>
      <c r="Q16" s="104">
        <v>0.20796825699999999</v>
      </c>
      <c r="R16" s="104">
        <v>1.3414104400000001E-2</v>
      </c>
      <c r="S16" s="104">
        <v>0.18556617735000008</v>
      </c>
      <c r="T16" s="104">
        <v>0.10168919390000002</v>
      </c>
      <c r="U16" s="104">
        <v>0.11374066191</v>
      </c>
      <c r="V16" s="104">
        <v>7.2062884000000001E-3</v>
      </c>
      <c r="W16" s="104">
        <v>7.9822380999999998E-2</v>
      </c>
      <c r="X16" s="104">
        <v>4.9076039810000006E-2</v>
      </c>
      <c r="Y16" s="104">
        <v>2.480210284E-2</v>
      </c>
      <c r="Z16" s="104"/>
      <c r="AA16" s="104"/>
      <c r="AB16" s="104"/>
      <c r="AC16" s="104"/>
      <c r="AD16" s="104"/>
      <c r="AE16" s="104">
        <v>0.93546349900000003</v>
      </c>
      <c r="AF16" s="104">
        <v>1.588369199</v>
      </c>
      <c r="AG16" s="104">
        <v>0.78024887799999987</v>
      </c>
      <c r="AH16" s="104">
        <v>0.72086355690000004</v>
      </c>
      <c r="AI16" s="104">
        <v>0.31327399499999997</v>
      </c>
      <c r="AJ16" s="104">
        <v>1.7268743449999999</v>
      </c>
      <c r="AK16" s="104">
        <v>9.8716741528679357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0.41664028099999989</v>
      </c>
      <c r="D17" s="104">
        <v>3.0043966049999996E-3</v>
      </c>
      <c r="E17" s="104">
        <v>0.52529086999999997</v>
      </c>
      <c r="F17" s="104">
        <v>3.9231830000000002E-3</v>
      </c>
      <c r="G17" s="104">
        <v>5.9358826999999996E-2</v>
      </c>
      <c r="H17" s="104">
        <v>0.95767904500000012</v>
      </c>
      <c r="I17" s="104">
        <v>0.12216139800000003</v>
      </c>
      <c r="J17" s="104">
        <v>1.3112941329999999</v>
      </c>
      <c r="K17" s="104">
        <v>1.7144410800000001</v>
      </c>
      <c r="L17" s="104">
        <v>0.76381099399999997</v>
      </c>
      <c r="M17" s="104">
        <v>0.34143301699999995</v>
      </c>
      <c r="N17" s="104">
        <v>0.13943585900000002</v>
      </c>
      <c r="O17" s="104">
        <v>0.13233076399999999</v>
      </c>
      <c r="P17" s="104">
        <v>4.9937445739999999</v>
      </c>
      <c r="Q17" s="104">
        <v>1.779251919</v>
      </c>
      <c r="R17" s="104">
        <v>5.6532370000000005E-2</v>
      </c>
      <c r="S17" s="104">
        <v>0.29268805877999993</v>
      </c>
      <c r="T17" s="104">
        <v>8.8773003999999961E-2</v>
      </c>
      <c r="U17" s="104">
        <v>0.3108098210000001</v>
      </c>
      <c r="V17" s="104">
        <v>7.257505E-3</v>
      </c>
      <c r="W17" s="104">
        <v>6.3688281999999999E-2</v>
      </c>
      <c r="X17" s="104">
        <v>0.16085725800000003</v>
      </c>
      <c r="Y17" s="104">
        <v>2.8201510000000003E-2</v>
      </c>
      <c r="Z17" s="104"/>
      <c r="AA17" s="104"/>
      <c r="AB17" s="104"/>
      <c r="AC17" s="104"/>
      <c r="AD17" s="104"/>
      <c r="AE17" s="104">
        <v>2.111869956</v>
      </c>
      <c r="AF17" s="104">
        <v>3.5429791570000004</v>
      </c>
      <c r="AG17" s="104">
        <v>2.679605268</v>
      </c>
      <c r="AH17" s="104">
        <v>8.7633854200000014E-2</v>
      </c>
      <c r="AI17" s="104">
        <v>0.9393621889999999</v>
      </c>
      <c r="AJ17" s="104">
        <v>1.3607773000000001</v>
      </c>
      <c r="AK17" s="104">
        <v>24.994835873584996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8.764149497</v>
      </c>
      <c r="D18" s="104">
        <v>2.8295507999999997E-2</v>
      </c>
      <c r="E18" s="104">
        <v>2.143621456</v>
      </c>
      <c r="F18" s="104">
        <v>4.1926799999999998E-4</v>
      </c>
      <c r="G18" s="104">
        <v>7.5529680000000002E-3</v>
      </c>
      <c r="H18" s="104">
        <v>2.4549700000000001E-4</v>
      </c>
      <c r="I18" s="104">
        <v>0.22125351200000001</v>
      </c>
      <c r="J18" s="104">
        <v>0.28341237200000002</v>
      </c>
      <c r="K18" s="104">
        <v>0.36413675900000003</v>
      </c>
      <c r="L18" s="104">
        <v>2.114645168</v>
      </c>
      <c r="M18" s="104">
        <v>1.1305159490000001</v>
      </c>
      <c r="N18" s="104">
        <v>0.20776830799999998</v>
      </c>
      <c r="O18" s="104">
        <v>0.18345108799999998</v>
      </c>
      <c r="P18" s="104">
        <v>0.60120688199999994</v>
      </c>
      <c r="Q18" s="104">
        <v>2.7849038040000003</v>
      </c>
      <c r="R18" s="104">
        <v>5.3476764000000003E-2</v>
      </c>
      <c r="S18" s="104">
        <v>1.0335493340000002</v>
      </c>
      <c r="T18" s="104">
        <v>0.19259899599999999</v>
      </c>
      <c r="U18" s="104">
        <v>1.9777961049999999</v>
      </c>
      <c r="V18" s="104">
        <v>6.9829403999999998E-2</v>
      </c>
      <c r="W18" s="104">
        <v>0.45447586299999998</v>
      </c>
      <c r="X18" s="104">
        <v>0.43060864600000009</v>
      </c>
      <c r="Y18" s="104">
        <v>1.0904535999999999E-2</v>
      </c>
      <c r="Z18" s="104"/>
      <c r="AA18" s="104"/>
      <c r="AB18" s="104"/>
      <c r="AC18" s="104"/>
      <c r="AD18" s="104"/>
      <c r="AE18" s="104">
        <v>6.7080547370000003</v>
      </c>
      <c r="AF18" s="104">
        <v>17.899536282</v>
      </c>
      <c r="AG18" s="104">
        <v>14.531450487000001</v>
      </c>
      <c r="AH18" s="104">
        <v>1.876688913</v>
      </c>
      <c r="AI18" s="104">
        <v>8.6046728000000003E-2</v>
      </c>
      <c r="AJ18" s="104">
        <v>0.52214570500000002</v>
      </c>
      <c r="AK18" s="104">
        <v>64.682740535999997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0.28313444099999996</v>
      </c>
      <c r="D19" s="104">
        <v>5.25272776E-3</v>
      </c>
      <c r="E19" s="104">
        <v>0.13228439199999997</v>
      </c>
      <c r="F19" s="104">
        <v>1.7549346235E-3</v>
      </c>
      <c r="G19" s="104">
        <v>2.8423613E-2</v>
      </c>
      <c r="H19" s="104">
        <v>3.9777880000000003E-3</v>
      </c>
      <c r="I19" s="104">
        <v>0.20090718899999999</v>
      </c>
      <c r="J19" s="104">
        <v>0.28011244000000002</v>
      </c>
      <c r="K19" s="104">
        <v>0.18366093659999999</v>
      </c>
      <c r="L19" s="104">
        <v>0.22174212299999999</v>
      </c>
      <c r="M19" s="104">
        <v>2.8348586000000002E-2</v>
      </c>
      <c r="N19" s="104">
        <v>0.1013797042</v>
      </c>
      <c r="O19" s="104">
        <v>3.0710187999999996E-2</v>
      </c>
      <c r="P19" s="104">
        <v>3.8852771999999987E-2</v>
      </c>
      <c r="Q19" s="104">
        <v>1.0339165000000001E-2</v>
      </c>
      <c r="R19" s="104">
        <v>1.8837597000000001E-2</v>
      </c>
      <c r="S19" s="104">
        <v>3.3754926100000006E-2</v>
      </c>
      <c r="T19" s="104">
        <v>2.3454033000000003E-2</v>
      </c>
      <c r="U19" s="104">
        <v>3.6869400100000012E-2</v>
      </c>
      <c r="V19" s="104">
        <v>3.2264019999999997E-3</v>
      </c>
      <c r="W19" s="104">
        <v>9.6128130000000013E-3</v>
      </c>
      <c r="X19" s="104">
        <v>8.9500422779999998E-3</v>
      </c>
      <c r="Y19" s="104">
        <v>1.109971E-4</v>
      </c>
      <c r="Z19" s="104"/>
      <c r="AA19" s="104"/>
      <c r="AB19" s="104"/>
      <c r="AC19" s="104"/>
      <c r="AD19" s="104"/>
      <c r="AE19" s="104">
        <v>9.5253220499999999E-2</v>
      </c>
      <c r="AF19" s="104">
        <v>0.23724926599999999</v>
      </c>
      <c r="AG19" s="104">
        <v>0.144226563</v>
      </c>
      <c r="AH19" s="104">
        <v>2.7577213199999999E-2</v>
      </c>
      <c r="AI19" s="104">
        <v>0.17383811399999999</v>
      </c>
      <c r="AJ19" s="104">
        <v>3.0304046000000001E-2</v>
      </c>
      <c r="AK19" s="104">
        <v>2.3941456334615001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0.15173842170000001</v>
      </c>
      <c r="D20" s="104">
        <v>8.7410038799999991E-4</v>
      </c>
      <c r="E20" s="104">
        <v>0.199993589</v>
      </c>
      <c r="F20" s="104">
        <v>8.4611469100000034E-3</v>
      </c>
      <c r="G20" s="104">
        <v>8.6709476000000021E-2</v>
      </c>
      <c r="H20" s="104">
        <v>1.0746895649999997</v>
      </c>
      <c r="I20" s="104">
        <v>0.26345106899999998</v>
      </c>
      <c r="J20" s="104">
        <v>1.139395114</v>
      </c>
      <c r="K20" s="104">
        <v>1.1017429079999996</v>
      </c>
      <c r="L20" s="104">
        <v>1.1191072879999999</v>
      </c>
      <c r="M20" s="104">
        <v>0.22843592900000009</v>
      </c>
      <c r="N20" s="104">
        <v>0.10996493070999999</v>
      </c>
      <c r="O20" s="104">
        <v>0.16246852899999997</v>
      </c>
      <c r="P20" s="104">
        <v>0.48647748300000004</v>
      </c>
      <c r="Q20" s="104">
        <v>0.5587715310000001</v>
      </c>
      <c r="R20" s="104">
        <v>1.4893425399999998E-2</v>
      </c>
      <c r="S20" s="104">
        <v>1.1743510047000005</v>
      </c>
      <c r="T20" s="104">
        <v>0.162707817</v>
      </c>
      <c r="U20" s="104">
        <v>0.42935714500000005</v>
      </c>
      <c r="V20" s="104">
        <v>2.1747526000000007E-2</v>
      </c>
      <c r="W20" s="104">
        <v>8.1739539999999999E-2</v>
      </c>
      <c r="X20" s="104">
        <v>8.3023194000000022E-2</v>
      </c>
      <c r="Y20" s="104">
        <v>2.3715587000000003E-2</v>
      </c>
      <c r="Z20" s="104"/>
      <c r="AA20" s="104"/>
      <c r="AB20" s="104"/>
      <c r="AC20" s="104"/>
      <c r="AD20" s="104"/>
      <c r="AE20" s="104">
        <v>0.54658092300000016</v>
      </c>
      <c r="AF20" s="104">
        <v>0.97530905600000006</v>
      </c>
      <c r="AG20" s="104">
        <v>0.88728458999999993</v>
      </c>
      <c r="AH20" s="104">
        <v>2.9307403679999999</v>
      </c>
      <c r="AI20" s="104">
        <v>3.4652847120000003</v>
      </c>
      <c r="AJ20" s="104">
        <v>0.17386890199999999</v>
      </c>
      <c r="AK20" s="104">
        <v>17.662884870808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0.14038675086999999</v>
      </c>
      <c r="D21" s="104">
        <v>1.0088128269999999E-3</v>
      </c>
      <c r="E21" s="104">
        <v>0.1520851178</v>
      </c>
      <c r="F21" s="104">
        <v>1.9920534302920001E-3</v>
      </c>
      <c r="G21" s="104">
        <v>4.3723370124999994E-2</v>
      </c>
      <c r="H21" s="104">
        <v>0.35328736319999998</v>
      </c>
      <c r="I21" s="104">
        <v>0.12043177500000002</v>
      </c>
      <c r="J21" s="104">
        <v>1.7285805453</v>
      </c>
      <c r="K21" s="104">
        <v>1.7154846249999995</v>
      </c>
      <c r="L21" s="104">
        <v>1.072429847</v>
      </c>
      <c r="M21" s="104">
        <v>0.37072835500000001</v>
      </c>
      <c r="N21" s="104">
        <v>0.4017743840000001</v>
      </c>
      <c r="O21" s="104">
        <v>0.18852505299999997</v>
      </c>
      <c r="P21" s="104">
        <v>0.28595402856000007</v>
      </c>
      <c r="Q21" s="104">
        <v>1.6668005310000005</v>
      </c>
      <c r="R21" s="104">
        <v>3.6561972000000012E-2</v>
      </c>
      <c r="S21" s="104">
        <v>0.51060718969999996</v>
      </c>
      <c r="T21" s="104">
        <v>0.52537098700000007</v>
      </c>
      <c r="U21" s="104">
        <v>0.54604646739999996</v>
      </c>
      <c r="V21" s="104">
        <v>1.9126819E-2</v>
      </c>
      <c r="W21" s="104">
        <v>0.17231867299999998</v>
      </c>
      <c r="X21" s="104">
        <v>0.118354343444</v>
      </c>
      <c r="Y21" s="104">
        <v>1.9375291000000003E-2</v>
      </c>
      <c r="Z21" s="104"/>
      <c r="AA21" s="104"/>
      <c r="AB21" s="104"/>
      <c r="AC21" s="104"/>
      <c r="AD21" s="104"/>
      <c r="AE21" s="104">
        <v>0.20819910400000002</v>
      </c>
      <c r="AF21" s="104">
        <v>0.36749852599999999</v>
      </c>
      <c r="AG21" s="104">
        <v>0.28274973000000003</v>
      </c>
      <c r="AH21" s="104">
        <v>0.6782096820000002</v>
      </c>
      <c r="AI21" s="104">
        <v>2.6921064000000001E-2</v>
      </c>
      <c r="AJ21" s="104">
        <v>2.9300932900000003</v>
      </c>
      <c r="AK21" s="104">
        <v>14.684625750656293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/>
      <c r="D22" s="104"/>
      <c r="E22" s="104"/>
      <c r="F22" s="104"/>
      <c r="G22" s="104"/>
      <c r="H22" s="104"/>
      <c r="I22" s="104"/>
      <c r="J22" s="104"/>
      <c r="K22" s="104">
        <v>2.0200000000000001E-6</v>
      </c>
      <c r="L22" s="104">
        <v>4.7615289999999996E-3</v>
      </c>
      <c r="M22" s="104">
        <v>7.6049020000000002E-3</v>
      </c>
      <c r="N22" s="104">
        <v>2.62E-5</v>
      </c>
      <c r="O22" s="104"/>
      <c r="P22" s="104">
        <v>1.1030000000000001E-4</v>
      </c>
      <c r="Q22" s="104"/>
      <c r="R22" s="104"/>
      <c r="S22" s="104">
        <v>6.44E-7</v>
      </c>
      <c r="T22" s="104">
        <v>5.358519E-3</v>
      </c>
      <c r="U22" s="104">
        <v>1.4318888999999998E-2</v>
      </c>
      <c r="V22" s="104">
        <v>1.258618E-3</v>
      </c>
      <c r="W22" s="104"/>
      <c r="X22" s="104">
        <v>6.574486E-3</v>
      </c>
      <c r="Y22" s="104"/>
      <c r="Z22" s="104"/>
      <c r="AA22" s="104"/>
      <c r="AB22" s="104"/>
      <c r="AC22" s="104"/>
      <c r="AD22" s="104"/>
      <c r="AE22" s="104">
        <v>5.55228813</v>
      </c>
      <c r="AF22" s="104">
        <v>9.0603772839999994</v>
      </c>
      <c r="AG22" s="104">
        <v>5.8694429279999989</v>
      </c>
      <c r="AH22" s="104">
        <v>6.4855387E-2</v>
      </c>
      <c r="AI22" s="104">
        <v>4.4184815100000007E-3</v>
      </c>
      <c r="AJ22" s="104">
        <v>9.1518237810000027</v>
      </c>
      <c r="AK22" s="104">
        <v>29.743222098510003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2.4286598690000001E-3</v>
      </c>
      <c r="D23" s="104">
        <v>2.7673122800000001E-5</v>
      </c>
      <c r="E23" s="104">
        <v>6.9742259440000003E-3</v>
      </c>
      <c r="F23" s="104"/>
      <c r="G23" s="104">
        <v>2.2233028900000003E-3</v>
      </c>
      <c r="H23" s="104">
        <v>8.5046400000000008E-3</v>
      </c>
      <c r="I23" s="104">
        <v>4.4359815000000001E-4</v>
      </c>
      <c r="J23" s="104">
        <v>3.3842884215999998E-3</v>
      </c>
      <c r="K23" s="104">
        <v>2.089849208E-3</v>
      </c>
      <c r="L23" s="104">
        <v>5.3892199800000002E-3</v>
      </c>
      <c r="M23" s="104">
        <v>4.011527E-3</v>
      </c>
      <c r="N23" s="104">
        <v>1.0070012E-5</v>
      </c>
      <c r="O23" s="104">
        <v>5.588255150000001E-4</v>
      </c>
      <c r="P23" s="104">
        <v>2.0816291749999995E-3</v>
      </c>
      <c r="Q23" s="104">
        <v>2.5376520000000001E-3</v>
      </c>
      <c r="R23" s="104">
        <v>1.1378333200000001E-4</v>
      </c>
      <c r="S23" s="104">
        <v>2.6827256791999996E-3</v>
      </c>
      <c r="T23" s="104">
        <v>1.615288413E-3</v>
      </c>
      <c r="U23" s="104">
        <v>2.1363887251000008E-3</v>
      </c>
      <c r="V23" s="104">
        <v>1.34649E-5</v>
      </c>
      <c r="W23" s="104">
        <v>1.0088822000000001E-3</v>
      </c>
      <c r="X23" s="104">
        <v>2.5050213699999999E-4</v>
      </c>
      <c r="Y23" s="104">
        <v>1.03E-5</v>
      </c>
      <c r="Z23" s="104"/>
      <c r="AA23" s="104"/>
      <c r="AB23" s="104"/>
      <c r="AC23" s="104"/>
      <c r="AD23" s="104"/>
      <c r="AE23" s="104">
        <v>0.12849301799999999</v>
      </c>
      <c r="AF23" s="104">
        <v>0.35316709699999999</v>
      </c>
      <c r="AG23" s="104">
        <v>0.240905172</v>
      </c>
      <c r="AH23" s="104">
        <v>5.89032503E-3</v>
      </c>
      <c r="AI23" s="104">
        <v>2.04E-7</v>
      </c>
      <c r="AJ23" s="104">
        <v>0.16175677799999999</v>
      </c>
      <c r="AK23" s="104">
        <v>0.9387090907036999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5.2347114829450016E-2</v>
      </c>
      <c r="D24" s="104">
        <v>4.7452727659725002E-4</v>
      </c>
      <c r="E24" s="104">
        <v>5.7451063039300004E-2</v>
      </c>
      <c r="F24" s="104">
        <v>1.5739519705100001E-4</v>
      </c>
      <c r="G24" s="104">
        <v>1.5760463387399996E-3</v>
      </c>
      <c r="H24" s="104">
        <v>0.29857429225693005</v>
      </c>
      <c r="I24" s="104">
        <v>5.4842210774000005E-3</v>
      </c>
      <c r="J24" s="104">
        <v>0.30485965448723007</v>
      </c>
      <c r="K24" s="104">
        <v>0.10225007044788</v>
      </c>
      <c r="L24" s="104">
        <v>0.15848936363999999</v>
      </c>
      <c r="M24" s="104">
        <v>7.8445698808000008E-2</v>
      </c>
      <c r="N24" s="104">
        <v>2.4919291709720001E-2</v>
      </c>
      <c r="O24" s="104">
        <v>1.7427566202617002E-2</v>
      </c>
      <c r="P24" s="104">
        <v>0.10305481984299997</v>
      </c>
      <c r="Q24" s="104">
        <v>0.24102742974199998</v>
      </c>
      <c r="R24" s="104">
        <v>6.3069363804999995E-3</v>
      </c>
      <c r="S24" s="104">
        <v>0.14102509511819999</v>
      </c>
      <c r="T24" s="104">
        <v>4.7725576829699995E-2</v>
      </c>
      <c r="U24" s="104">
        <v>0.58339303407809995</v>
      </c>
      <c r="V24" s="104">
        <v>6.8895292474799993E-3</v>
      </c>
      <c r="W24" s="104">
        <v>5.7556983517999996E-2</v>
      </c>
      <c r="X24" s="104">
        <v>2.1517703151419997E-2</v>
      </c>
      <c r="Y24" s="104">
        <v>4.1179077502999997E-3</v>
      </c>
      <c r="Z24" s="104"/>
      <c r="AA24" s="104"/>
      <c r="AB24" s="104"/>
      <c r="AC24" s="104"/>
      <c r="AD24" s="104"/>
      <c r="AE24" s="104">
        <v>1.1888385429999999</v>
      </c>
      <c r="AF24" s="104">
        <v>2.8544848089999997</v>
      </c>
      <c r="AG24" s="104">
        <v>1.9805829189999997</v>
      </c>
      <c r="AH24" s="104">
        <v>0.11356462887999999</v>
      </c>
      <c r="AI24" s="104">
        <v>2.1732144270000003E-2</v>
      </c>
      <c r="AJ24" s="104">
        <v>1.353078158</v>
      </c>
      <c r="AK24" s="104">
        <v>9.8273525231196164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9.1343332999999999E-2</v>
      </c>
      <c r="D25" s="104">
        <v>3.0912646000000001E-4</v>
      </c>
      <c r="E25" s="104">
        <v>8.7348293999999993E-2</v>
      </c>
      <c r="F25" s="104">
        <v>1.649848E-3</v>
      </c>
      <c r="G25" s="104">
        <v>2.3443113000000005E-3</v>
      </c>
      <c r="H25" s="104">
        <v>0.25889632299999998</v>
      </c>
      <c r="I25" s="104">
        <v>0.12456485899999996</v>
      </c>
      <c r="J25" s="104">
        <v>0.95586527099999996</v>
      </c>
      <c r="K25" s="104">
        <v>0.69353114999999976</v>
      </c>
      <c r="L25" s="104">
        <v>0.91037164599999998</v>
      </c>
      <c r="M25" s="104">
        <v>0.22638310400000008</v>
      </c>
      <c r="N25" s="104">
        <v>0.55321136464000009</v>
      </c>
      <c r="O25" s="104">
        <v>4.5367582699999985E-2</v>
      </c>
      <c r="P25" s="104">
        <v>0.16795843789999998</v>
      </c>
      <c r="Q25" s="104">
        <v>0.11645293699999999</v>
      </c>
      <c r="R25" s="104">
        <v>5.5870720000000013E-2</v>
      </c>
      <c r="S25" s="104">
        <v>6.7310978803000007E-2</v>
      </c>
      <c r="T25" s="104">
        <v>0.20319340359999999</v>
      </c>
      <c r="U25" s="104">
        <v>0.12751702678000001</v>
      </c>
      <c r="V25" s="104">
        <v>7.5184160000000009E-3</v>
      </c>
      <c r="W25" s="104">
        <v>8.7985075999999995E-2</v>
      </c>
      <c r="X25" s="104">
        <v>7.6951620100000007E-2</v>
      </c>
      <c r="Y25" s="104">
        <v>4.2585319999999998E-3</v>
      </c>
      <c r="Z25" s="104"/>
      <c r="AA25" s="104"/>
      <c r="AB25" s="104"/>
      <c r="AC25" s="104"/>
      <c r="AD25" s="104"/>
      <c r="AE25" s="104">
        <v>1.5799543859999998</v>
      </c>
      <c r="AF25" s="104">
        <v>3.4204114729999993</v>
      </c>
      <c r="AG25" s="104">
        <v>2.4819357619999995</v>
      </c>
      <c r="AH25" s="104">
        <v>0.19281898499999997</v>
      </c>
      <c r="AI25" s="104">
        <v>6.9176839999999995E-3</v>
      </c>
      <c r="AJ25" s="104">
        <v>1.9841936529999999</v>
      </c>
      <c r="AK25" s="104">
        <v>14.532435304282998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6.8150710000000007E-3</v>
      </c>
      <c r="D26" s="104">
        <v>1.4735177800000001E-5</v>
      </c>
      <c r="E26" s="104">
        <v>3.7946900000000001E-4</v>
      </c>
      <c r="F26" s="104">
        <v>2.8494082449E-4</v>
      </c>
      <c r="G26" s="104">
        <v>3.4607210000000004E-4</v>
      </c>
      <c r="H26" s="104">
        <v>0.48844743500000004</v>
      </c>
      <c r="I26" s="104">
        <v>3.0474820000000002E-3</v>
      </c>
      <c r="J26" s="104">
        <v>9.173171493E-2</v>
      </c>
      <c r="K26" s="104">
        <v>3.3339628500000003E-2</v>
      </c>
      <c r="L26" s="104">
        <v>0.72862010899999996</v>
      </c>
      <c r="M26" s="104">
        <v>0.14087460256000001</v>
      </c>
      <c r="N26" s="104">
        <v>0.11937286609999997</v>
      </c>
      <c r="O26" s="104">
        <v>1.9017838299999996E-2</v>
      </c>
      <c r="P26" s="104">
        <v>5.3986927000000004E-2</v>
      </c>
      <c r="Q26" s="104">
        <v>2.6116521E-2</v>
      </c>
      <c r="R26" s="104">
        <v>6.9332912199999994E-3</v>
      </c>
      <c r="S26" s="104">
        <v>5.5480463000000001E-2</v>
      </c>
      <c r="T26" s="104">
        <v>1.3967882000000001E-2</v>
      </c>
      <c r="U26" s="104">
        <v>6.3919881999999983E-2</v>
      </c>
      <c r="V26" s="104">
        <v>9.1803652800000006E-4</v>
      </c>
      <c r="W26" s="104">
        <v>5.3540956000000001E-2</v>
      </c>
      <c r="X26" s="104">
        <v>8.4154266299999985E-3</v>
      </c>
      <c r="Y26" s="104">
        <v>5.327694E-3</v>
      </c>
      <c r="Z26" s="104"/>
      <c r="AA26" s="104"/>
      <c r="AB26" s="104"/>
      <c r="AC26" s="104"/>
      <c r="AD26" s="104"/>
      <c r="AE26" s="104">
        <v>0.103793198</v>
      </c>
      <c r="AF26" s="104">
        <v>0.15516844299999999</v>
      </c>
      <c r="AG26" s="104">
        <v>8.3313781000000003E-2</v>
      </c>
      <c r="AH26" s="104">
        <v>0.15435032600000001</v>
      </c>
      <c r="AI26" s="104">
        <v>1.2393329999999999E-2</v>
      </c>
      <c r="AJ26" s="104">
        <v>0.73200020200000004</v>
      </c>
      <c r="AK26" s="104">
        <v>3.1619183238702901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>
        <v>0</v>
      </c>
      <c r="AF27" s="104">
        <v>0</v>
      </c>
      <c r="AG27" s="104">
        <v>0</v>
      </c>
      <c r="AH27" s="104">
        <v>43.196551325999998</v>
      </c>
      <c r="AI27" s="104">
        <v>0</v>
      </c>
      <c r="AJ27" s="104">
        <v>0</v>
      </c>
      <c r="AK27" s="104">
        <v>43.196551325999998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1.7622204389999998</v>
      </c>
      <c r="D28" s="104">
        <v>7.4054373000000007E-2</v>
      </c>
      <c r="E28" s="104">
        <v>5.4550798130000002</v>
      </c>
      <c r="F28" s="104">
        <v>1.243973019</v>
      </c>
      <c r="G28" s="104">
        <v>0.201942757</v>
      </c>
      <c r="H28" s="104">
        <v>4.3913936109999998</v>
      </c>
      <c r="I28" s="104">
        <v>2.7282266269999993</v>
      </c>
      <c r="J28" s="104">
        <v>69.070667153000016</v>
      </c>
      <c r="K28" s="104">
        <v>31.751020881999999</v>
      </c>
      <c r="L28" s="104">
        <v>22.504424618999998</v>
      </c>
      <c r="M28" s="104">
        <v>3.5687837040000003</v>
      </c>
      <c r="N28" s="104">
        <v>4.214338712</v>
      </c>
      <c r="O28" s="104">
        <v>1.3936854459999999</v>
      </c>
      <c r="P28" s="104">
        <v>4.9087137370000002</v>
      </c>
      <c r="Q28" s="104">
        <v>0.399502784</v>
      </c>
      <c r="R28" s="104">
        <v>0.32404424099999996</v>
      </c>
      <c r="S28" s="104">
        <v>3.678983455</v>
      </c>
      <c r="T28" s="104">
        <v>6.0429707640000005</v>
      </c>
      <c r="U28" s="104">
        <v>11.658165322999999</v>
      </c>
      <c r="V28" s="104">
        <v>0.14215156300000001</v>
      </c>
      <c r="W28" s="104">
        <v>2.6046066890000001</v>
      </c>
      <c r="X28" s="104">
        <v>3.819907766</v>
      </c>
      <c r="Y28" s="104">
        <v>2.1197627489999999</v>
      </c>
      <c r="Z28" s="104">
        <v>32.420475840999998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216.479096067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5.2697918050000006</v>
      </c>
      <c r="D29" s="104">
        <v>2.2535656000000001E-2</v>
      </c>
      <c r="E29" s="104">
        <v>5.9068556479999996</v>
      </c>
      <c r="F29" s="104">
        <v>1.2457025420000001</v>
      </c>
      <c r="G29" s="104">
        <v>2.7582549000000001E-2</v>
      </c>
      <c r="H29" s="104">
        <v>3.5957374E-2</v>
      </c>
      <c r="I29" s="104">
        <v>2.6222401720000001</v>
      </c>
      <c r="J29" s="104">
        <v>0.166337877</v>
      </c>
      <c r="K29" s="104">
        <v>0.857219395</v>
      </c>
      <c r="L29" s="104">
        <v>0.10087712800000001</v>
      </c>
      <c r="M29" s="104">
        <v>0.31816781500000002</v>
      </c>
      <c r="N29" s="104">
        <v>4.0916557320000004</v>
      </c>
      <c r="O29" s="104">
        <v>0.13011763400000001</v>
      </c>
      <c r="P29" s="104">
        <v>0.321440008</v>
      </c>
      <c r="Q29" s="104">
        <v>2.453567982</v>
      </c>
      <c r="R29" s="104">
        <v>0.51920124300000003</v>
      </c>
      <c r="S29" s="104">
        <v>0.59278539100000005</v>
      </c>
      <c r="T29" s="104">
        <v>0.87612125600000001</v>
      </c>
      <c r="U29" s="104">
        <v>1.8330893499999998</v>
      </c>
      <c r="V29" s="104">
        <v>-1.5965070000000003E-3</v>
      </c>
      <c r="W29" s="104">
        <v>6.4021007000000005E-2</v>
      </c>
      <c r="X29" s="104">
        <v>3.0430461449999999</v>
      </c>
      <c r="Y29" s="104">
        <v>0</v>
      </c>
      <c r="Z29" s="104">
        <v>0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30.496717202000006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16.348315404999997</v>
      </c>
      <c r="D30" s="104">
        <v>7.3777530000000008E-2</v>
      </c>
      <c r="E30" s="104">
        <v>26.159504737999999</v>
      </c>
      <c r="F30" s="104">
        <v>-0.380639055</v>
      </c>
      <c r="G30" s="104">
        <v>0.12978884600000001</v>
      </c>
      <c r="H30" s="104">
        <v>8.6050016249999999</v>
      </c>
      <c r="I30" s="104">
        <v>0.55140505800000006</v>
      </c>
      <c r="J30" s="104">
        <v>30.392471047999997</v>
      </c>
      <c r="K30" s="104">
        <v>34.530116956000001</v>
      </c>
      <c r="L30" s="104">
        <v>16.190290974</v>
      </c>
      <c r="M30" s="104">
        <v>1.311396445</v>
      </c>
      <c r="N30" s="104">
        <v>1.0014720779999999</v>
      </c>
      <c r="O30" s="104">
        <v>1.004664496</v>
      </c>
      <c r="P30" s="104">
        <v>4.0158986319999999</v>
      </c>
      <c r="Q30" s="104">
        <v>28.234977725</v>
      </c>
      <c r="R30" s="104">
        <v>0.19818077899999997</v>
      </c>
      <c r="S30" s="104">
        <v>1.306938221</v>
      </c>
      <c r="T30" s="104">
        <v>1.3190142379999998</v>
      </c>
      <c r="U30" s="104">
        <v>0.53256550800000013</v>
      </c>
      <c r="V30" s="104">
        <v>1.1983309999999999E-2</v>
      </c>
      <c r="W30" s="104">
        <v>0.81772833299999992</v>
      </c>
      <c r="X30" s="104">
        <v>0.27573274400000003</v>
      </c>
      <c r="Y30" s="104">
        <v>-0.32502723100000003</v>
      </c>
      <c r="Z30" s="104">
        <v>10.776074409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183.08163281199998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8.8654832000000003E-2</v>
      </c>
      <c r="D31" s="104">
        <v>2.6586699999999997E-5</v>
      </c>
      <c r="E31" s="104">
        <v>0.29457472900000004</v>
      </c>
      <c r="F31" s="104">
        <v>6.9077503999999998E-2</v>
      </c>
      <c r="G31" s="104">
        <v>6.7686519000000014E-2</v>
      </c>
      <c r="H31" s="104">
        <v>5.6503791359999997</v>
      </c>
      <c r="I31" s="104">
        <v>0.290545108</v>
      </c>
      <c r="J31" s="104">
        <v>5.7174938760000016</v>
      </c>
      <c r="K31" s="104">
        <v>3.2708364340000005</v>
      </c>
      <c r="L31" s="104">
        <v>6.7012634110000002</v>
      </c>
      <c r="M31" s="104">
        <v>2.3515121720000001</v>
      </c>
      <c r="N31" s="104">
        <v>1.113407088</v>
      </c>
      <c r="O31" s="104">
        <v>0.64452787700000003</v>
      </c>
      <c r="P31" s="104">
        <v>0.33854768200000002</v>
      </c>
      <c r="Q31" s="104">
        <v>5.3236747380000002</v>
      </c>
      <c r="R31" s="104">
        <v>0.18781755999999999</v>
      </c>
      <c r="S31" s="104">
        <v>0.3499487790000001</v>
      </c>
      <c r="T31" s="104">
        <v>0.30757982299999997</v>
      </c>
      <c r="U31" s="104">
        <v>0.48548259100000002</v>
      </c>
      <c r="V31" s="104">
        <v>0.21666777200000001</v>
      </c>
      <c r="W31" s="104">
        <v>0.74146785800000004</v>
      </c>
      <c r="X31" s="104">
        <v>1.400852816</v>
      </c>
      <c r="Y31" s="104">
        <v>-1.2653400000000001E-4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35.611898357699999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/>
      <c r="D32" s="104"/>
      <c r="E32" s="104"/>
      <c r="F32" s="104"/>
      <c r="G32" s="104"/>
      <c r="H32" s="104"/>
      <c r="I32" s="104"/>
      <c r="J32" s="104"/>
      <c r="K32" s="104">
        <v>1.6221577300000001E-2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>
        <v>14.934140841999998</v>
      </c>
      <c r="AB32" s="104">
        <v>1.5207306919999999</v>
      </c>
      <c r="AC32" s="104">
        <v>2.2843044640000003</v>
      </c>
      <c r="AD32" s="104"/>
      <c r="AE32" s="104">
        <v>4.0474388E-2</v>
      </c>
      <c r="AF32" s="104">
        <v>0.135783922</v>
      </c>
      <c r="AG32" s="104">
        <v>0.45369458299999998</v>
      </c>
      <c r="AH32" s="104">
        <v>66.272367717999984</v>
      </c>
      <c r="AI32" s="104">
        <v>0.804166618</v>
      </c>
      <c r="AJ32" s="104">
        <v>4.2463578389999999</v>
      </c>
      <c r="AK32" s="104">
        <v>90.708242643299982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/>
      <c r="D33" s="104"/>
      <c r="E33" s="104"/>
      <c r="F33" s="104"/>
      <c r="G33" s="104"/>
      <c r="H33" s="104"/>
      <c r="I33" s="104"/>
      <c r="J33" s="104"/>
      <c r="K33" s="104">
        <v>3.3959010400000003E-2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>
        <v>89.100807517999996</v>
      </c>
      <c r="AB33" s="104">
        <v>10.333622972000001</v>
      </c>
      <c r="AC33" s="104">
        <v>10.180052250999999</v>
      </c>
      <c r="AD33" s="104"/>
      <c r="AE33" s="104">
        <v>0.149177579</v>
      </c>
      <c r="AF33" s="104">
        <v>0.50046257599999999</v>
      </c>
      <c r="AG33" s="104">
        <v>1.672194701</v>
      </c>
      <c r="AH33" s="104">
        <v>65.858958282999993</v>
      </c>
      <c r="AI33" s="104">
        <v>2.2412223039999999</v>
      </c>
      <c r="AJ33" s="104">
        <v>25.334639686999999</v>
      </c>
      <c r="AK33" s="104">
        <v>205.40509688139994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2.4002704400000002E-2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86.290268196</v>
      </c>
      <c r="AB34" s="104">
        <v>17.43147819</v>
      </c>
      <c r="AC34" s="104">
        <v>18.335966296000002</v>
      </c>
      <c r="AD34" s="104"/>
      <c r="AE34" s="104">
        <v>0.24823180800000003</v>
      </c>
      <c r="AF34" s="104">
        <v>0.83277077600000016</v>
      </c>
      <c r="AG34" s="104">
        <v>2.7825355089999997</v>
      </c>
      <c r="AH34" s="104">
        <v>33.915681489999997</v>
      </c>
      <c r="AI34" s="104">
        <v>2.2140898500000001</v>
      </c>
      <c r="AJ34" s="104">
        <v>24.535473117999999</v>
      </c>
      <c r="AK34" s="104">
        <v>186.61049793740003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>
        <v>0.39064879800000002</v>
      </c>
      <c r="D35" s="104">
        <v>9.8318878999999995E-4</v>
      </c>
      <c r="E35" s="104">
        <v>0.17449639700000003</v>
      </c>
      <c r="F35" s="104">
        <v>7.0693829999999994E-4</v>
      </c>
      <c r="G35" s="104">
        <v>7.9758190000000003E-3</v>
      </c>
      <c r="H35" s="104">
        <v>0.1272455847</v>
      </c>
      <c r="I35" s="104">
        <v>2.9856450000000007E-2</v>
      </c>
      <c r="J35" s="104">
        <v>0.15905090999999999</v>
      </c>
      <c r="K35" s="104">
        <v>0.35467473189999998</v>
      </c>
      <c r="L35" s="104">
        <v>0.20187478689999999</v>
      </c>
      <c r="M35" s="104">
        <v>0.17766471199999997</v>
      </c>
      <c r="N35" s="104">
        <v>2.1258264659999998E-2</v>
      </c>
      <c r="O35" s="104">
        <v>1.2401079589999997E-2</v>
      </c>
      <c r="P35" s="104">
        <v>1.6276127700000004E-2</v>
      </c>
      <c r="Q35" s="104">
        <v>8.3326320000000009E-2</v>
      </c>
      <c r="R35" s="104">
        <v>1.2910825999999998E-3</v>
      </c>
      <c r="S35" s="104">
        <v>1.5218577378999997E-2</v>
      </c>
      <c r="T35" s="104">
        <v>6.7286418299999998E-2</v>
      </c>
      <c r="U35" s="104">
        <v>3.1798247999999994E-2</v>
      </c>
      <c r="V35" s="104">
        <v>3.1638606999999999E-3</v>
      </c>
      <c r="W35" s="104">
        <v>1.3436147000000001E-2</v>
      </c>
      <c r="X35" s="104">
        <v>5.3150578389999995E-2</v>
      </c>
      <c r="Y35" s="104">
        <v>1.111384E-3</v>
      </c>
      <c r="Z35" s="104"/>
      <c r="AA35" s="104">
        <v>26.153879550999996</v>
      </c>
      <c r="AB35" s="104">
        <v>1.2108853470000001</v>
      </c>
      <c r="AC35" s="104">
        <v>142.53869426599999</v>
      </c>
      <c r="AD35" s="104">
        <v>35.611898386</v>
      </c>
      <c r="AE35" s="104">
        <v>0.89419199299999974</v>
      </c>
      <c r="AF35" s="104">
        <v>19.820373262999997</v>
      </c>
      <c r="AG35" s="104">
        <v>59.014125337999985</v>
      </c>
      <c r="AH35" s="104">
        <v>152.93132279149995</v>
      </c>
      <c r="AI35" s="104">
        <v>1.858203376999999</v>
      </c>
      <c r="AJ35" s="104">
        <v>22.710435328999999</v>
      </c>
      <c r="AK35" s="104">
        <v>464.68890604640893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>
        <v>3.7506748129999998</v>
      </c>
      <c r="D36" s="104">
        <v>3.8395561000000002E-2</v>
      </c>
      <c r="E36" s="104">
        <v>3.8970936919999999</v>
      </c>
      <c r="F36" s="104">
        <v>5.3689441000000004E-2</v>
      </c>
      <c r="G36" s="104">
        <v>0.25714268499999998</v>
      </c>
      <c r="H36" s="104">
        <v>0.264203466</v>
      </c>
      <c r="I36" s="104">
        <v>1.5600485849999999</v>
      </c>
      <c r="J36" s="104">
        <v>40.488221564</v>
      </c>
      <c r="K36" s="104">
        <v>37.916041557</v>
      </c>
      <c r="L36" s="104">
        <v>1.834489764</v>
      </c>
      <c r="M36" s="104">
        <v>0.51090771899999998</v>
      </c>
      <c r="N36" s="104">
        <v>0.57992631399999994</v>
      </c>
      <c r="O36" s="104">
        <v>0.38723742699999997</v>
      </c>
      <c r="P36" s="104">
        <v>0.37498097199999997</v>
      </c>
      <c r="Q36" s="104">
        <v>0.59949742400000006</v>
      </c>
      <c r="R36" s="104">
        <v>4.4661212999999998E-2</v>
      </c>
      <c r="S36" s="104">
        <v>0.46636361300000001</v>
      </c>
      <c r="T36" s="104">
        <v>0.41326288200000005</v>
      </c>
      <c r="U36" s="104">
        <v>0.90936903400000002</v>
      </c>
      <c r="V36" s="104">
        <v>3.1376723000000002E-2</v>
      </c>
      <c r="W36" s="104">
        <v>0.27548109999999998</v>
      </c>
      <c r="X36" s="104">
        <v>0.84598662800000024</v>
      </c>
      <c r="Y36" s="104">
        <v>0.12660982599999998</v>
      </c>
      <c r="Z36" s="104"/>
      <c r="AA36" s="104"/>
      <c r="AB36" s="104"/>
      <c r="AC36" s="104">
        <v>-2.5708894999999999E-2</v>
      </c>
      <c r="AD36" s="104"/>
      <c r="AE36" s="104">
        <v>5.9049086129999999</v>
      </c>
      <c r="AF36" s="104">
        <v>11.439226181999999</v>
      </c>
      <c r="AG36" s="104">
        <v>7.7673413549999992</v>
      </c>
      <c r="AH36" s="104">
        <v>30.507435520999998</v>
      </c>
      <c r="AI36" s="104">
        <v>1.7100000000000001E-7</v>
      </c>
      <c r="AJ36" s="104"/>
      <c r="AK36" s="104">
        <v>151.21886495000001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>
        <v>34.222291607999999</v>
      </c>
      <c r="D37" s="104">
        <v>0.32640822400000002</v>
      </c>
      <c r="E37" s="104">
        <v>40.563494628999997</v>
      </c>
      <c r="F37" s="104">
        <v>0.23307541299999998</v>
      </c>
      <c r="G37" s="104">
        <v>1.5555153150000001</v>
      </c>
      <c r="H37" s="104">
        <v>28.665908100999999</v>
      </c>
      <c r="I37" s="104">
        <v>12.358719641999999</v>
      </c>
      <c r="J37" s="104">
        <v>566.88425026300001</v>
      </c>
      <c r="K37" s="104">
        <v>132.45978086800002</v>
      </c>
      <c r="L37" s="104">
        <v>24.836919481999999</v>
      </c>
      <c r="M37" s="104">
        <v>8.1703663350000006</v>
      </c>
      <c r="N37" s="104">
        <v>7.325455732</v>
      </c>
      <c r="O37" s="104">
        <v>4.4633025459999995</v>
      </c>
      <c r="P37" s="104">
        <v>7.9093890219999992</v>
      </c>
      <c r="Q37" s="104">
        <v>16.425216131999999</v>
      </c>
      <c r="R37" s="104">
        <v>0.81268260099999989</v>
      </c>
      <c r="S37" s="104">
        <v>7.5183036209999994</v>
      </c>
      <c r="T37" s="104">
        <v>4.0595879779999997</v>
      </c>
      <c r="U37" s="104">
        <v>9.6022645389999983</v>
      </c>
      <c r="V37" s="104">
        <v>0.34267514900000001</v>
      </c>
      <c r="W37" s="104">
        <v>3.7626942379999999</v>
      </c>
      <c r="X37" s="104">
        <v>3.6743750889999998</v>
      </c>
      <c r="Y37" s="104">
        <v>1.080889284</v>
      </c>
      <c r="Z37" s="104"/>
      <c r="AA37" s="104"/>
      <c r="AB37" s="104"/>
      <c r="AC37" s="104">
        <v>9.7683243849999997</v>
      </c>
      <c r="AD37" s="104"/>
      <c r="AE37" s="104">
        <v>57.558731889999997</v>
      </c>
      <c r="AF37" s="104">
        <v>119.69019079</v>
      </c>
      <c r="AG37" s="104">
        <v>77.276868919999998</v>
      </c>
      <c r="AH37" s="104">
        <v>42.667375603000004</v>
      </c>
      <c r="AI37" s="104"/>
      <c r="AJ37" s="104"/>
      <c r="AK37" s="104">
        <v>1224.215057399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7">
        <v>92.454514224877244</v>
      </c>
      <c r="D38" s="107">
        <v>0.71449393419676099</v>
      </c>
      <c r="E38" s="107">
        <v>107.42876314727329</v>
      </c>
      <c r="F38" s="107">
        <v>2.636419136064633</v>
      </c>
      <c r="G38" s="107">
        <v>2.8292216400575638</v>
      </c>
      <c r="H38" s="107">
        <v>56.890140907726831</v>
      </c>
      <c r="I38" s="107">
        <v>23.371560677292639</v>
      </c>
      <c r="J38" s="107">
        <v>865.26044378496033</v>
      </c>
      <c r="K38" s="107">
        <v>265.22764297088111</v>
      </c>
      <c r="L38" s="107">
        <v>82.308332409918194</v>
      </c>
      <c r="M38" s="107">
        <v>20.428083742985923</v>
      </c>
      <c r="N38" s="107">
        <v>21.6841103844983</v>
      </c>
      <c r="O38" s="107">
        <v>9.8716749538789852</v>
      </c>
      <c r="P38" s="107">
        <v>24.994835234960224</v>
      </c>
      <c r="Q38" s="107">
        <v>64.68274074034025</v>
      </c>
      <c r="R38" s="107">
        <v>2.3941456735434081</v>
      </c>
      <c r="S38" s="107">
        <v>17.662885650857945</v>
      </c>
      <c r="T38" s="107">
        <v>14.684625579152225</v>
      </c>
      <c r="U38" s="107">
        <v>29.743222708785929</v>
      </c>
      <c r="V38" s="107">
        <v>0.93870932907799998</v>
      </c>
      <c r="W38" s="107">
        <v>9.8273521410513993</v>
      </c>
      <c r="X38" s="107">
        <v>14.532435607696957</v>
      </c>
      <c r="Y38" s="107">
        <v>3.1619181979855102</v>
      </c>
      <c r="Z38" s="107">
        <v>43.196550250000001</v>
      </c>
      <c r="AA38" s="107">
        <v>216.47909610699998</v>
      </c>
      <c r="AB38" s="107">
        <v>30.496717201000003</v>
      </c>
      <c r="AC38" s="107">
        <v>183.08163276699997</v>
      </c>
      <c r="AD38" s="107">
        <v>35.611898386</v>
      </c>
      <c r="AE38" s="107">
        <v>90.708242555299989</v>
      </c>
      <c r="AF38" s="107">
        <v>205.40509670419999</v>
      </c>
      <c r="AG38" s="107">
        <v>186.61049785</v>
      </c>
      <c r="AH38" s="107">
        <v>464.68890119881547</v>
      </c>
      <c r="AI38" s="107">
        <v>151.21886506678004</v>
      </c>
      <c r="AJ38" s="107">
        <v>1224.215057548</v>
      </c>
      <c r="AK38" s="107">
        <v>4565.4408284121582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1776.9248230280637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465.66934446099992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41"/>
  <sheetViews>
    <sheetView workbookViewId="0">
      <selection activeCell="J41" sqref="J41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4.8264074149999994</v>
      </c>
      <c r="D4" s="104">
        <v>1.1331712272669998E-2</v>
      </c>
      <c r="E4" s="104">
        <v>2.7335743630599993</v>
      </c>
      <c r="F4" s="104">
        <v>2.3751899999999997E-3</v>
      </c>
      <c r="G4" s="104">
        <v>1.4916749999999998E-3</v>
      </c>
      <c r="H4" s="104">
        <v>2.5056469999999997E-3</v>
      </c>
      <c r="I4" s="104">
        <v>2.1213195000000004E-2</v>
      </c>
      <c r="J4" s="104">
        <v>6.1091690989999998</v>
      </c>
      <c r="K4" s="104">
        <v>3.6359468000000004E-3</v>
      </c>
      <c r="L4" s="104">
        <v>1.51480749E-3</v>
      </c>
      <c r="M4" s="104">
        <v>5.2504795200000003E-3</v>
      </c>
      <c r="N4" s="104">
        <v>1.5294839800000001E-5</v>
      </c>
      <c r="O4" s="104">
        <v>4.6558628300000005E-4</v>
      </c>
      <c r="P4" s="104">
        <v>2.0655329429999998E-3</v>
      </c>
      <c r="Q4" s="104">
        <v>7.8068540000000007E-4</v>
      </c>
      <c r="R4" s="104">
        <v>9.3871503000000006E-5</v>
      </c>
      <c r="S4" s="104">
        <v>1.1624532049999999E-2</v>
      </c>
      <c r="T4" s="104">
        <v>2.9587412769999993E-3</v>
      </c>
      <c r="U4" s="104">
        <v>2.9701828249999998E-3</v>
      </c>
      <c r="V4" s="104">
        <v>2.4459038999999995E-4</v>
      </c>
      <c r="W4" s="104">
        <v>1.4283453E-3</v>
      </c>
      <c r="X4" s="104">
        <v>7.2541196900000006E-4</v>
      </c>
      <c r="Y4" s="104">
        <v>3.4090000000000001E-5</v>
      </c>
      <c r="Z4" s="104"/>
      <c r="AA4" s="104"/>
      <c r="AB4" s="104"/>
      <c r="AC4" s="104"/>
      <c r="AD4" s="104"/>
      <c r="AE4" s="104">
        <v>0.11941634199999999</v>
      </c>
      <c r="AF4" s="104">
        <v>0.29959029400000003</v>
      </c>
      <c r="AG4" s="104">
        <v>0.19956401699999998</v>
      </c>
      <c r="AH4" s="104">
        <v>3.7336001291999994E-2</v>
      </c>
      <c r="AI4" s="104">
        <v>35.212289551999994</v>
      </c>
      <c r="AJ4" s="104">
        <v>118.535823853</v>
      </c>
      <c r="AK4" s="104">
        <v>168.14589645421447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2.6561401000000002E-2</v>
      </c>
      <c r="D5" s="104">
        <v>2.003251444E-2</v>
      </c>
      <c r="E5" s="104">
        <v>4.6956098000000002E-3</v>
      </c>
      <c r="F5" s="104">
        <v>2.7076137199999999E-3</v>
      </c>
      <c r="G5" s="104">
        <v>3.05226698E-5</v>
      </c>
      <c r="H5" s="104">
        <v>9.1447599999999995E-5</v>
      </c>
      <c r="I5" s="104">
        <v>1.0423759099999999E-3</v>
      </c>
      <c r="J5" s="104">
        <v>2.9506364599999994E-4</v>
      </c>
      <c r="K5" s="104">
        <v>8.9655499099999984E-5</v>
      </c>
      <c r="L5" s="104">
        <v>2.1101322000000001E-4</v>
      </c>
      <c r="M5" s="104">
        <v>5.344316897999999E-3</v>
      </c>
      <c r="N5" s="104">
        <v>8.3448199999999994E-7</v>
      </c>
      <c r="O5" s="104">
        <v>1.7015420900000002E-5</v>
      </c>
      <c r="P5" s="104">
        <v>8.0962632000000011E-5</v>
      </c>
      <c r="Q5" s="104">
        <v>3.5744289999999995E-5</v>
      </c>
      <c r="R5" s="104">
        <v>3.419691E-6</v>
      </c>
      <c r="S5" s="104">
        <v>2.4335780300000005E-4</v>
      </c>
      <c r="T5" s="104">
        <v>2.2456082099999992E-3</v>
      </c>
      <c r="U5" s="104">
        <v>1.05855546E-4</v>
      </c>
      <c r="V5" s="104">
        <v>1.0511380656000003E-4</v>
      </c>
      <c r="W5" s="104">
        <v>4.6146590000000002E-5</v>
      </c>
      <c r="X5" s="104">
        <v>1.0254797000000001E-4</v>
      </c>
      <c r="Y5" s="104">
        <v>1.244602E-6</v>
      </c>
      <c r="Z5" s="104"/>
      <c r="AA5" s="104"/>
      <c r="AB5" s="104"/>
      <c r="AC5" s="104"/>
      <c r="AD5" s="104"/>
      <c r="AE5" s="104">
        <v>7.9966889999999995E-3</v>
      </c>
      <c r="AF5" s="104">
        <v>1.9770274999999997E-2</v>
      </c>
      <c r="AG5" s="104">
        <v>1.4123454999999997E-2</v>
      </c>
      <c r="AH5" s="104">
        <v>1.0169888037E-2</v>
      </c>
      <c r="AI5" s="104">
        <v>8.9055387999999999E-2</v>
      </c>
      <c r="AJ5" s="104">
        <v>3.1638777930000002</v>
      </c>
      <c r="AK5" s="104">
        <v>3.36908287348336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0.47210597700000001</v>
      </c>
      <c r="D6" s="104">
        <v>7.0561970000000002E-3</v>
      </c>
      <c r="E6" s="104">
        <v>1.147034764</v>
      </c>
      <c r="F6" s="104">
        <v>8.9950410000000005E-3</v>
      </c>
      <c r="G6" s="104">
        <v>5.1215055999999999E-4</v>
      </c>
      <c r="H6" s="104">
        <v>1.5363840000000002E-3</v>
      </c>
      <c r="I6" s="104">
        <v>2.277119E-4</v>
      </c>
      <c r="J6" s="104">
        <v>41.395943637799995</v>
      </c>
      <c r="K6" s="104">
        <v>4.4581479600000005E-3</v>
      </c>
      <c r="L6" s="104">
        <v>9.2497899999999993E-4</v>
      </c>
      <c r="M6" s="104">
        <v>2.2806479999999997E-3</v>
      </c>
      <c r="N6" s="104">
        <v>6.4805100000000007E-5</v>
      </c>
      <c r="O6" s="104">
        <v>2.8542082999999998E-4</v>
      </c>
      <c r="P6" s="104">
        <v>1.2663667999999997E-3</v>
      </c>
      <c r="Q6" s="104">
        <v>4.7870600000000002E-4</v>
      </c>
      <c r="R6" s="104">
        <v>5.7526900000000013E-5</v>
      </c>
      <c r="S6" s="104">
        <v>7.0889242000000009E-3</v>
      </c>
      <c r="T6" s="104">
        <v>1.6609730000000005E-3</v>
      </c>
      <c r="U6" s="104">
        <v>1.7648302999999995E-3</v>
      </c>
      <c r="V6" s="104">
        <v>1.6670337299999997E-3</v>
      </c>
      <c r="W6" s="104">
        <v>5.0926770000000003E-3</v>
      </c>
      <c r="X6" s="104">
        <v>4.4653679999999998E-4</v>
      </c>
      <c r="Y6" s="104">
        <v>2.0925E-5</v>
      </c>
      <c r="Z6" s="104"/>
      <c r="AA6" s="104"/>
      <c r="AB6" s="104"/>
      <c r="AC6" s="104"/>
      <c r="AD6" s="104"/>
      <c r="AE6" s="104">
        <v>4.4620307000000005E-2</v>
      </c>
      <c r="AF6" s="104">
        <v>0.13413197799999999</v>
      </c>
      <c r="AG6" s="104">
        <v>9.5795211000000005E-2</v>
      </c>
      <c r="AH6" s="104">
        <v>4.6140042229999997E-2</v>
      </c>
      <c r="AI6" s="104">
        <v>1.3543358160000001</v>
      </c>
      <c r="AJ6" s="104">
        <v>57.228416840999998</v>
      </c>
      <c r="AK6" s="104">
        <v>101.96441055911001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10.544492924000002</v>
      </c>
      <c r="D7" s="104">
        <v>0.15900909099999999</v>
      </c>
      <c r="E7" s="104">
        <v>1.8531654459999998</v>
      </c>
      <c r="F7" s="104">
        <v>3.1552219000000006E-2</v>
      </c>
      <c r="G7" s="104"/>
      <c r="H7" s="104"/>
      <c r="I7" s="104">
        <v>3.5180000000000001E-7</v>
      </c>
      <c r="J7" s="104">
        <v>3.9260000000000002E-6</v>
      </c>
      <c r="K7" s="104">
        <v>2.1160709999999998E-3</v>
      </c>
      <c r="L7" s="104">
        <v>5.3447999999999997E-8</v>
      </c>
      <c r="M7" s="104">
        <v>1.7840000000000002E-6</v>
      </c>
      <c r="N7" s="104"/>
      <c r="O7" s="104"/>
      <c r="P7" s="104">
        <v>1.9000000000000001E-9</v>
      </c>
      <c r="Q7" s="104">
        <v>2.4899999999999999E-9</v>
      </c>
      <c r="R7" s="104"/>
      <c r="S7" s="104">
        <v>1.5511246078E-2</v>
      </c>
      <c r="T7" s="104">
        <v>3.0170094E-4</v>
      </c>
      <c r="U7" s="104">
        <v>7.7571E-8</v>
      </c>
      <c r="V7" s="104">
        <v>3.4940000000000001E-8</v>
      </c>
      <c r="W7" s="104"/>
      <c r="X7" s="104">
        <v>2.606E-8</v>
      </c>
      <c r="Y7" s="104"/>
      <c r="Z7" s="104"/>
      <c r="AA7" s="104"/>
      <c r="AB7" s="104"/>
      <c r="AC7" s="104"/>
      <c r="AD7" s="104"/>
      <c r="AE7" s="104">
        <v>4.8338039999999997E-3</v>
      </c>
      <c r="AF7" s="104">
        <v>9.7150159999999999E-3</v>
      </c>
      <c r="AG7" s="104">
        <v>1.0075740999999999E-2</v>
      </c>
      <c r="AH7" s="104">
        <v>0.23381030800000002</v>
      </c>
      <c r="AI7" s="104">
        <v>7.5605294000000003E-2</v>
      </c>
      <c r="AJ7" s="104">
        <v>0.47791923299999994</v>
      </c>
      <c r="AK7" s="104">
        <v>13.418114352227002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0.4071908688857</v>
      </c>
      <c r="D8" s="104">
        <v>3.7218434861905005E-3</v>
      </c>
      <c r="E8" s="104">
        <v>0.14275498681140997</v>
      </c>
      <c r="F8" s="104">
        <v>6.0388668090000008E-5</v>
      </c>
      <c r="G8" s="104">
        <v>0.18082266724519994</v>
      </c>
      <c r="H8" s="104">
        <v>1.7594714040000001E-2</v>
      </c>
      <c r="I8" s="104">
        <v>1.0327590447069999</v>
      </c>
      <c r="J8" s="104">
        <v>2.0213380054999999E-3</v>
      </c>
      <c r="K8" s="104">
        <v>0.18730212310255862</v>
      </c>
      <c r="L8" s="104">
        <v>1.4916740934700003E-3</v>
      </c>
      <c r="M8" s="104">
        <v>7.3457411109999985E-4</v>
      </c>
      <c r="N8" s="104">
        <v>5.0459306095900013E-2</v>
      </c>
      <c r="O8" s="104">
        <v>1.2823546312000001E-4</v>
      </c>
      <c r="P8" s="104">
        <v>2.8188436432199995E-3</v>
      </c>
      <c r="Q8" s="104">
        <v>5.324349296799999E-4</v>
      </c>
      <c r="R8" s="104">
        <v>2.3824552280000001E-4</v>
      </c>
      <c r="S8" s="104">
        <v>9.7122437040999994E-3</v>
      </c>
      <c r="T8" s="104">
        <v>9.4667834479999992E-4</v>
      </c>
      <c r="U8" s="104">
        <v>1.6922665447499997E-3</v>
      </c>
      <c r="V8" s="104">
        <v>2.6319020807299997E-4</v>
      </c>
      <c r="W8" s="104">
        <v>9.8667712260000007E-4</v>
      </c>
      <c r="X8" s="104">
        <v>9.3106932830000011E-4</v>
      </c>
      <c r="Y8" s="104">
        <v>2.0921050636000003E-2</v>
      </c>
      <c r="Z8" s="104"/>
      <c r="AA8" s="104"/>
      <c r="AB8" s="104"/>
      <c r="AC8" s="104"/>
      <c r="AD8" s="104"/>
      <c r="AE8" s="104">
        <v>1.6316301799999995E-2</v>
      </c>
      <c r="AF8" s="104">
        <v>3.8991944699999996E-2</v>
      </c>
      <c r="AG8" s="104">
        <v>1.9904151400000004E-2</v>
      </c>
      <c r="AH8" s="104">
        <v>1.4842733139290003</v>
      </c>
      <c r="AI8" s="104">
        <v>0.54404489099999986</v>
      </c>
      <c r="AJ8" s="104">
        <v>6.6232396410000005</v>
      </c>
      <c r="AK8" s="104">
        <v>10.792854708528562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1.2901107889999999</v>
      </c>
      <c r="D9" s="104">
        <v>2.55943E-2</v>
      </c>
      <c r="E9" s="104">
        <v>0.51470077700000005</v>
      </c>
      <c r="F9" s="104">
        <v>1.7527885999999996E-2</v>
      </c>
      <c r="G9" s="104">
        <v>0.253525889</v>
      </c>
      <c r="H9" s="104">
        <v>14.972820484000001</v>
      </c>
      <c r="I9" s="104">
        <v>0.41300419700000013</v>
      </c>
      <c r="J9" s="104">
        <v>5.2819113270000004</v>
      </c>
      <c r="K9" s="104">
        <v>11.195672771</v>
      </c>
      <c r="L9" s="104">
        <v>1.368589966</v>
      </c>
      <c r="M9" s="104">
        <v>3.6378120550000004</v>
      </c>
      <c r="N9" s="104">
        <v>1.3374893369999998</v>
      </c>
      <c r="O9" s="104">
        <v>0.24412707099999995</v>
      </c>
      <c r="P9" s="104">
        <v>0.414557807</v>
      </c>
      <c r="Q9" s="104">
        <v>19.558224731999996</v>
      </c>
      <c r="R9" s="104">
        <v>5.2220404999999998E-2</v>
      </c>
      <c r="S9" s="104">
        <v>0.30207840300000005</v>
      </c>
      <c r="T9" s="104">
        <v>0.43477475000000004</v>
      </c>
      <c r="U9" s="104">
        <v>1.514866295</v>
      </c>
      <c r="V9" s="104">
        <v>0.227154251</v>
      </c>
      <c r="W9" s="104">
        <v>2.1791745439999999</v>
      </c>
      <c r="X9" s="104">
        <v>0.60754306899999988</v>
      </c>
      <c r="Y9" s="104">
        <v>0.20234423199999998</v>
      </c>
      <c r="Z9" s="104"/>
      <c r="AA9" s="104"/>
      <c r="AB9" s="104"/>
      <c r="AC9" s="104"/>
      <c r="AD9" s="104"/>
      <c r="AE9" s="104">
        <v>4.6669868990000003</v>
      </c>
      <c r="AF9" s="104">
        <v>8.1538211029999985</v>
      </c>
      <c r="AG9" s="104">
        <v>3.4466530049999995</v>
      </c>
      <c r="AH9" s="104">
        <v>1.8729910999999999</v>
      </c>
      <c r="AI9" s="104">
        <v>0.51194081800000002</v>
      </c>
      <c r="AJ9" s="104">
        <v>121.99050678500001</v>
      </c>
      <c r="AK9" s="104">
        <v>206.68872504699999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0.82539945599999986</v>
      </c>
      <c r="D10" s="104">
        <v>1.4679002999999999E-2</v>
      </c>
      <c r="E10" s="104">
        <v>0.27586585699999999</v>
      </c>
      <c r="F10" s="104">
        <v>3.777121E-3</v>
      </c>
      <c r="G10" s="104">
        <v>0.18301351499999999</v>
      </c>
      <c r="H10" s="104">
        <v>0.56163460799999998</v>
      </c>
      <c r="I10" s="104">
        <v>1.9004831000000003E-2</v>
      </c>
      <c r="J10" s="104">
        <v>0.36574918799999995</v>
      </c>
      <c r="K10" s="104">
        <v>1.1390218870000004</v>
      </c>
      <c r="L10" s="104">
        <v>0.17298036700000002</v>
      </c>
      <c r="M10" s="104">
        <v>0.37372798600000001</v>
      </c>
      <c r="N10" s="104">
        <v>0.72786461999999985</v>
      </c>
      <c r="O10" s="104">
        <v>3.9555844E-2</v>
      </c>
      <c r="P10" s="104">
        <v>0.50347260900000002</v>
      </c>
      <c r="Q10" s="104">
        <v>7.9497966079999998</v>
      </c>
      <c r="R10" s="104">
        <v>1.538189E-2</v>
      </c>
      <c r="S10" s="104">
        <v>3.8321163999999998E-2</v>
      </c>
      <c r="T10" s="104">
        <v>2.5322601E-2</v>
      </c>
      <c r="U10" s="104">
        <v>0.13673921999999999</v>
      </c>
      <c r="V10" s="104">
        <v>3.3038638000000002E-2</v>
      </c>
      <c r="W10" s="104">
        <v>0.17758758499999999</v>
      </c>
      <c r="X10" s="104">
        <v>0.199168346</v>
      </c>
      <c r="Y10" s="104">
        <v>4.0092937840000005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121.97617364000003</v>
      </c>
      <c r="AI10" s="104">
        <v>1.2879647000000001E-2</v>
      </c>
      <c r="AJ10" s="104">
        <v>2.0784940660000002</v>
      </c>
      <c r="AK10" s="104">
        <v>141.85794408100003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2.2427538000000002E-5</v>
      </c>
      <c r="D11" s="104">
        <v>2.7166230000000002E-7</v>
      </c>
      <c r="E11" s="104">
        <v>0.80043332023800007</v>
      </c>
      <c r="F11" s="104">
        <v>7.6491680000000005E-3</v>
      </c>
      <c r="G11" s="104">
        <v>5.1069419999999996E-7</v>
      </c>
      <c r="H11" s="104">
        <v>6.6930000000000004E-8</v>
      </c>
      <c r="I11" s="104">
        <v>1.4716092999999999E-6</v>
      </c>
      <c r="J11" s="104">
        <v>8.5979634963260025</v>
      </c>
      <c r="K11" s="104">
        <v>1.1748221038060907E-2</v>
      </c>
      <c r="L11" s="104">
        <v>4.6138190678000008E-3</v>
      </c>
      <c r="M11" s="104">
        <v>2.6722221716000006E-4</v>
      </c>
      <c r="N11" s="104">
        <v>2.6895942819999998E-5</v>
      </c>
      <c r="O11" s="104">
        <v>3.3492069999999989E-8</v>
      </c>
      <c r="P11" s="104">
        <v>1.7070763999999999E-8</v>
      </c>
      <c r="Q11" s="104">
        <v>5.4265199999999993E-6</v>
      </c>
      <c r="R11" s="104">
        <v>7.8537999999999995E-9</v>
      </c>
      <c r="S11" s="104">
        <v>5.2924063263999994E-3</v>
      </c>
      <c r="T11" s="104">
        <v>7.2131906409999972E-5</v>
      </c>
      <c r="U11" s="104">
        <v>0.16798869880627995</v>
      </c>
      <c r="V11" s="104">
        <v>6.5046045790200001E-3</v>
      </c>
      <c r="W11" s="104">
        <v>0.14523535790000003</v>
      </c>
      <c r="X11" s="104">
        <v>3.7689017134600001E-3</v>
      </c>
      <c r="Y11" s="104">
        <v>1.8051999999999998E-7</v>
      </c>
      <c r="Z11" s="104"/>
      <c r="AA11" s="104"/>
      <c r="AB11" s="104"/>
      <c r="AC11" s="104"/>
      <c r="AD11" s="104"/>
      <c r="AE11" s="104">
        <v>0.35107964400000008</v>
      </c>
      <c r="AF11" s="104">
        <v>0.63746501499999986</v>
      </c>
      <c r="AG11" s="104">
        <v>0.31884790300000004</v>
      </c>
      <c r="AH11" s="104">
        <v>0.4612453640494999</v>
      </c>
      <c r="AI11" s="104">
        <v>129.97627325399998</v>
      </c>
      <c r="AJ11" s="104">
        <v>1242.4920952619998</v>
      </c>
      <c r="AK11" s="104">
        <v>1383.9886011000012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0.2423882990819001</v>
      </c>
      <c r="D12" s="104">
        <v>2.9059696694979996E-3</v>
      </c>
      <c r="E12" s="104">
        <v>6.1271630368960016E-3</v>
      </c>
      <c r="F12" s="104">
        <v>1.5161258464188998E-2</v>
      </c>
      <c r="G12" s="104">
        <v>2.4598773940576E-2</v>
      </c>
      <c r="H12" s="104">
        <v>0.16823763548030005</v>
      </c>
      <c r="I12" s="104">
        <v>0.75035750165051962</v>
      </c>
      <c r="J12" s="104">
        <v>0.72551689824992949</v>
      </c>
      <c r="K12" s="104">
        <v>9.7290783775778547</v>
      </c>
      <c r="L12" s="104">
        <v>0.41948590148961007</v>
      </c>
      <c r="M12" s="104">
        <v>0.50032620275304973</v>
      </c>
      <c r="N12" s="104">
        <v>3.9805415631129999E-2</v>
      </c>
      <c r="O12" s="104">
        <v>0.11376017633439788</v>
      </c>
      <c r="P12" s="104">
        <v>0.17224536948828009</v>
      </c>
      <c r="Q12" s="104">
        <v>6.5438757412700013E-2</v>
      </c>
      <c r="R12" s="104">
        <v>1.2841716185829999E-2</v>
      </c>
      <c r="S12" s="104">
        <v>0.13317999698722882</v>
      </c>
      <c r="T12" s="104">
        <v>0.14130442854993183</v>
      </c>
      <c r="U12" s="104">
        <v>0.15679158338298529</v>
      </c>
      <c r="V12" s="104">
        <v>3.7825571290761133E-2</v>
      </c>
      <c r="W12" s="104">
        <v>0.19580964143266538</v>
      </c>
      <c r="X12" s="104">
        <v>0.14574829764049904</v>
      </c>
      <c r="Y12" s="104">
        <v>5.4891555150672185E-2</v>
      </c>
      <c r="Z12" s="104"/>
      <c r="AA12" s="104"/>
      <c r="AB12" s="104"/>
      <c r="AC12" s="104"/>
      <c r="AD12" s="104"/>
      <c r="AE12" s="104">
        <v>4.3166102100000027E-2</v>
      </c>
      <c r="AF12" s="104">
        <v>0.10138964642999999</v>
      </c>
      <c r="AG12" s="104">
        <v>5.6377044379999998E-2</v>
      </c>
      <c r="AH12" s="104">
        <v>1.0672059444866533</v>
      </c>
      <c r="AI12" s="104">
        <v>140.95442309999996</v>
      </c>
      <c r="AJ12" s="104">
        <v>834.37713248900013</v>
      </c>
      <c r="AK12" s="104">
        <v>990.4535208172781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7.4679588829999997</v>
      </c>
      <c r="D13" s="104">
        <v>0.18941735130000001</v>
      </c>
      <c r="E13" s="104">
        <v>5.4425382859999996</v>
      </c>
      <c r="F13" s="104">
        <v>0.32863373279999997</v>
      </c>
      <c r="G13" s="104">
        <v>0.23374470000000019</v>
      </c>
      <c r="H13" s="104">
        <v>2.3215313840000005</v>
      </c>
      <c r="I13" s="104">
        <v>4.4170309020000005</v>
      </c>
      <c r="J13" s="104">
        <v>26.524692377999997</v>
      </c>
      <c r="K13" s="104">
        <v>49.676869993999993</v>
      </c>
      <c r="L13" s="104">
        <v>1.6446304160000005</v>
      </c>
      <c r="M13" s="104">
        <v>0.9966107700000002</v>
      </c>
      <c r="N13" s="104">
        <v>1.069044133</v>
      </c>
      <c r="O13" s="104">
        <v>0.34657717100000007</v>
      </c>
      <c r="P13" s="104">
        <v>0.17740443999999997</v>
      </c>
      <c r="Q13" s="104">
        <v>0.12221501800000002</v>
      </c>
      <c r="R13" s="104">
        <v>0.19815973100000003</v>
      </c>
      <c r="S13" s="104">
        <v>0.57593047900000005</v>
      </c>
      <c r="T13" s="104">
        <v>0.59515269700000017</v>
      </c>
      <c r="U13" s="104">
        <v>1.861023365000001</v>
      </c>
      <c r="V13" s="104">
        <v>0.11331987329999998</v>
      </c>
      <c r="W13" s="104">
        <v>0.67426005600000016</v>
      </c>
      <c r="X13" s="104">
        <v>1.8205346880000006</v>
      </c>
      <c r="Y13" s="104">
        <v>0.585207276</v>
      </c>
      <c r="Z13" s="104"/>
      <c r="AA13" s="104"/>
      <c r="AB13" s="104"/>
      <c r="AC13" s="104"/>
      <c r="AD13" s="104"/>
      <c r="AE13" s="104">
        <v>5.2548180680000014</v>
      </c>
      <c r="AF13" s="104">
        <v>10.927769386</v>
      </c>
      <c r="AG13" s="104">
        <v>6.1857523359999993</v>
      </c>
      <c r="AH13" s="104">
        <v>5.6054183519999992</v>
      </c>
      <c r="AI13" s="104">
        <v>22.750185829999999</v>
      </c>
      <c r="AJ13" s="104">
        <v>3.213895849</v>
      </c>
      <c r="AK13" s="104">
        <v>161.3203275454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0.63370519400000003</v>
      </c>
      <c r="D14" s="104">
        <v>3.1209240999999999E-2</v>
      </c>
      <c r="E14" s="104">
        <v>0.20222752499999996</v>
      </c>
      <c r="F14" s="104">
        <v>1.1978600000000001E-5</v>
      </c>
      <c r="G14" s="104">
        <v>5.5030820000000012E-3</v>
      </c>
      <c r="H14" s="104">
        <v>9.3734447000000012E-2</v>
      </c>
      <c r="I14" s="104">
        <v>9.710841790000007</v>
      </c>
      <c r="J14" s="104">
        <v>8.8020844000000015E-2</v>
      </c>
      <c r="K14" s="104">
        <v>1.6557819559999996</v>
      </c>
      <c r="L14" s="104">
        <v>5.0566577999999994E-2</v>
      </c>
      <c r="M14" s="104">
        <v>0.419275642</v>
      </c>
      <c r="N14" s="104">
        <v>1.0973994460000003</v>
      </c>
      <c r="O14" s="104">
        <v>2.7204460999999992E-2</v>
      </c>
      <c r="P14" s="104">
        <v>4.1750823000000006E-2</v>
      </c>
      <c r="Q14" s="104">
        <v>0.39197520000000008</v>
      </c>
      <c r="R14" s="104">
        <v>5.5348900000000006E-3</v>
      </c>
      <c r="S14" s="104">
        <v>4.3560323999999991E-2</v>
      </c>
      <c r="T14" s="104">
        <v>0.27030652099999997</v>
      </c>
      <c r="U14" s="104">
        <v>8.2022003000000052E-2</v>
      </c>
      <c r="V14" s="104">
        <v>1.6892575999999999E-2</v>
      </c>
      <c r="W14" s="104">
        <v>0.73967438200000002</v>
      </c>
      <c r="X14" s="104">
        <v>0.77990934499999998</v>
      </c>
      <c r="Y14" s="104">
        <v>8.9699999999999998E-5</v>
      </c>
      <c r="Z14" s="104"/>
      <c r="AA14" s="104"/>
      <c r="AB14" s="104"/>
      <c r="AC14" s="104"/>
      <c r="AD14" s="104"/>
      <c r="AE14" s="104">
        <v>26.320709779000008</v>
      </c>
      <c r="AF14" s="104">
        <v>57.19868711199998</v>
      </c>
      <c r="AG14" s="104">
        <v>33.876129587999998</v>
      </c>
      <c r="AH14" s="104">
        <v>7.7493539E-2</v>
      </c>
      <c r="AI14" s="104">
        <v>0</v>
      </c>
      <c r="AJ14" s="104">
        <v>25.465587599999999</v>
      </c>
      <c r="AK14" s="104">
        <v>159.32580556659997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1.4243978506999999</v>
      </c>
      <c r="D15" s="104">
        <v>2.0465957E-2</v>
      </c>
      <c r="E15" s="104">
        <v>0.90503705459000017</v>
      </c>
      <c r="F15" s="104">
        <v>3.1496729883999999E-2</v>
      </c>
      <c r="G15" s="104">
        <v>0.27049566918999995</v>
      </c>
      <c r="H15" s="104">
        <v>4.3137391350000005</v>
      </c>
      <c r="I15" s="104">
        <v>0.48608470599999987</v>
      </c>
      <c r="J15" s="104">
        <v>21.862587710000007</v>
      </c>
      <c r="K15" s="104">
        <v>10.003921832693251</v>
      </c>
      <c r="L15" s="104">
        <v>4.3881937369999999</v>
      </c>
      <c r="M15" s="104">
        <v>8.498910596</v>
      </c>
      <c r="N15" s="104">
        <v>3.0929868372999998</v>
      </c>
      <c r="O15" s="104">
        <v>0.23733115720000006</v>
      </c>
      <c r="P15" s="104">
        <v>0.19102396489500001</v>
      </c>
      <c r="Q15" s="104">
        <v>3.9001932199999999E-2</v>
      </c>
      <c r="R15" s="104">
        <v>4.9322771000000001E-2</v>
      </c>
      <c r="S15" s="104">
        <v>0.33600464899999993</v>
      </c>
      <c r="T15" s="104">
        <v>0.26610649300000011</v>
      </c>
      <c r="U15" s="104">
        <v>0.53764988499999988</v>
      </c>
      <c r="V15" s="104">
        <v>7.3097912300000026E-2</v>
      </c>
      <c r="W15" s="104">
        <v>0.33655231900000004</v>
      </c>
      <c r="X15" s="104">
        <v>0.27613693499999997</v>
      </c>
      <c r="Y15" s="104">
        <v>0.27579878200000002</v>
      </c>
      <c r="Z15" s="104"/>
      <c r="AA15" s="104"/>
      <c r="AB15" s="104"/>
      <c r="AC15" s="104"/>
      <c r="AD15" s="104"/>
      <c r="AE15" s="104">
        <v>0.61621804899999999</v>
      </c>
      <c r="AF15" s="104">
        <v>1.4355166620000002</v>
      </c>
      <c r="AG15" s="104">
        <v>0.92509673600000009</v>
      </c>
      <c r="AH15" s="104">
        <v>1.7886796949999999</v>
      </c>
      <c r="AI15" s="104">
        <v>10.371779525000001</v>
      </c>
      <c r="AJ15" s="104">
        <v>19.902927851999998</v>
      </c>
      <c r="AK15" s="104">
        <v>92.956563134952262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6.0075818409999995E-2</v>
      </c>
      <c r="D16" s="104">
        <v>2.6216082876999998E-3</v>
      </c>
      <c r="E16" s="104">
        <v>6.2801014680000003E-2</v>
      </c>
      <c r="F16" s="104">
        <v>1.7714049207E-3</v>
      </c>
      <c r="G16" s="104">
        <v>4.4022035199999983E-2</v>
      </c>
      <c r="H16" s="104">
        <v>0.80194431879999983</v>
      </c>
      <c r="I16" s="104">
        <v>0.37827001709999974</v>
      </c>
      <c r="J16" s="104">
        <v>0.81597394709999971</v>
      </c>
      <c r="K16" s="104">
        <v>2.8470695704115001</v>
      </c>
      <c r="L16" s="104">
        <v>2.2544647639999997</v>
      </c>
      <c r="M16" s="104">
        <v>2.7606041399999999</v>
      </c>
      <c r="N16" s="104">
        <v>0.24340920464999999</v>
      </c>
      <c r="O16" s="104">
        <v>3.4600823532999994</v>
      </c>
      <c r="P16" s="104">
        <v>1.6380563388000005</v>
      </c>
      <c r="Q16" s="104">
        <v>0.42828016910000005</v>
      </c>
      <c r="R16" s="104">
        <v>0.13868177109999996</v>
      </c>
      <c r="S16" s="104">
        <v>1.1418006294</v>
      </c>
      <c r="T16" s="104">
        <v>1.0868827764</v>
      </c>
      <c r="U16" s="104">
        <v>1.0770027671000004</v>
      </c>
      <c r="V16" s="104">
        <v>0.21063447855999995</v>
      </c>
      <c r="W16" s="104">
        <v>1.0757130290000001</v>
      </c>
      <c r="X16" s="104">
        <v>0.77578589139999976</v>
      </c>
      <c r="Y16" s="104">
        <v>0.2752248692</v>
      </c>
      <c r="Z16" s="104"/>
      <c r="AA16" s="104"/>
      <c r="AB16" s="104"/>
      <c r="AC16" s="104"/>
      <c r="AD16" s="104"/>
      <c r="AE16" s="104">
        <v>4.057673437</v>
      </c>
      <c r="AF16" s="104">
        <v>7.8379026119999997</v>
      </c>
      <c r="AG16" s="104">
        <v>3.8063906649999995</v>
      </c>
      <c r="AH16" s="104">
        <v>6.9445805019999982</v>
      </c>
      <c r="AI16" s="104">
        <v>1.4776799150000002</v>
      </c>
      <c r="AJ16" s="104">
        <v>1.9830373799999998</v>
      </c>
      <c r="AK16" s="104">
        <v>47.688437427919901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1.0583823199999998</v>
      </c>
      <c r="D17" s="104">
        <v>2.1801077200000001E-2</v>
      </c>
      <c r="E17" s="104">
        <v>0.63974351100000004</v>
      </c>
      <c r="F17" s="104">
        <v>3.1065312349999999E-2</v>
      </c>
      <c r="G17" s="104">
        <v>0.27111840499999995</v>
      </c>
      <c r="H17" s="104">
        <v>8.126248854</v>
      </c>
      <c r="I17" s="104">
        <v>0.79894481699999986</v>
      </c>
      <c r="J17" s="104">
        <v>2.6309253249999993</v>
      </c>
      <c r="K17" s="104">
        <v>6.5768059391000042</v>
      </c>
      <c r="L17" s="104">
        <v>1.5933894659999999</v>
      </c>
      <c r="M17" s="104">
        <v>2.0957068690000002</v>
      </c>
      <c r="N17" s="104">
        <v>2.0217651160999996</v>
      </c>
      <c r="O17" s="104">
        <v>0.35304909020000003</v>
      </c>
      <c r="P17" s="104">
        <v>30.975418254000001</v>
      </c>
      <c r="Q17" s="104">
        <v>4.689989784799999</v>
      </c>
      <c r="R17" s="104">
        <v>0.41543627799999999</v>
      </c>
      <c r="S17" s="104">
        <v>1.6083759721999999</v>
      </c>
      <c r="T17" s="104">
        <v>1.0451506230000001</v>
      </c>
      <c r="U17" s="104">
        <v>2.9812399657000008</v>
      </c>
      <c r="V17" s="104">
        <v>0.14113387240000005</v>
      </c>
      <c r="W17" s="104">
        <v>0.46563137089999995</v>
      </c>
      <c r="X17" s="104">
        <v>1.6020854920000001</v>
      </c>
      <c r="Y17" s="104">
        <v>1.5231567049999999</v>
      </c>
      <c r="Z17" s="104"/>
      <c r="AA17" s="104"/>
      <c r="AB17" s="104"/>
      <c r="AC17" s="104"/>
      <c r="AD17" s="104"/>
      <c r="AE17" s="104">
        <v>11.773110753999999</v>
      </c>
      <c r="AF17" s="104">
        <v>23.485624440999999</v>
      </c>
      <c r="AG17" s="104">
        <v>15.326773612999997</v>
      </c>
      <c r="AH17" s="104">
        <v>0.647950735</v>
      </c>
      <c r="AI17" s="104">
        <v>5.5263777339999995</v>
      </c>
      <c r="AJ17" s="104">
        <v>13.134729709</v>
      </c>
      <c r="AK17" s="104">
        <v>141.56113140594999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8.6293312369999988</v>
      </c>
      <c r="D18" s="104">
        <v>6.1630965000000003E-2</v>
      </c>
      <c r="E18" s="104">
        <v>1.5747693109999998</v>
      </c>
      <c r="F18" s="104">
        <v>8.00507E-4</v>
      </c>
      <c r="G18" s="104">
        <v>9.884918999999999E-3</v>
      </c>
      <c r="H18" s="104">
        <v>0.68059273600000014</v>
      </c>
      <c r="I18" s="104">
        <v>0.52500580099999994</v>
      </c>
      <c r="J18" s="104">
        <v>0.26448286500000001</v>
      </c>
      <c r="K18" s="104">
        <v>1.0711726459999997</v>
      </c>
      <c r="L18" s="104">
        <v>2.26732326</v>
      </c>
      <c r="M18" s="104">
        <v>4.0596909490000002</v>
      </c>
      <c r="N18" s="104">
        <v>0.79944026400000001</v>
      </c>
      <c r="O18" s="104">
        <v>0.31161996600000003</v>
      </c>
      <c r="P18" s="104">
        <v>1.87225712</v>
      </c>
      <c r="Q18" s="104">
        <v>2.4407850389999997</v>
      </c>
      <c r="R18" s="104">
        <v>0.19299616500000003</v>
      </c>
      <c r="S18" s="104">
        <v>2.933758648</v>
      </c>
      <c r="T18" s="104">
        <v>0.68027515400000005</v>
      </c>
      <c r="U18" s="104">
        <v>4.984281857</v>
      </c>
      <c r="V18" s="104">
        <v>0.32155029899999998</v>
      </c>
      <c r="W18" s="104">
        <v>1.894137975</v>
      </c>
      <c r="X18" s="104">
        <v>1.3697296479999999</v>
      </c>
      <c r="Y18" s="104">
        <v>0.158708086</v>
      </c>
      <c r="Z18" s="104"/>
      <c r="AA18" s="104"/>
      <c r="AB18" s="104"/>
      <c r="AC18" s="104"/>
      <c r="AD18" s="104"/>
      <c r="AE18" s="104">
        <v>37.971411949999997</v>
      </c>
      <c r="AF18" s="104">
        <v>88.406800211999993</v>
      </c>
      <c r="AG18" s="104">
        <v>55.955991419999997</v>
      </c>
      <c r="AH18" s="104">
        <v>6.4640516650000004</v>
      </c>
      <c r="AI18" s="104">
        <v>0.14780056899999999</v>
      </c>
      <c r="AJ18" s="104">
        <v>6.9899704649999999</v>
      </c>
      <c r="AK18" s="104">
        <v>233.04025169799999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0.4714132339999999</v>
      </c>
      <c r="D19" s="104">
        <v>2.3092274000000003E-2</v>
      </c>
      <c r="E19" s="104">
        <v>0.14203085399999998</v>
      </c>
      <c r="F19" s="104">
        <v>7.7216519200000002E-3</v>
      </c>
      <c r="G19" s="104">
        <v>8.4118342000000026E-2</v>
      </c>
      <c r="H19" s="104">
        <v>0.10670121699999999</v>
      </c>
      <c r="I19" s="104">
        <v>0.74822597700000015</v>
      </c>
      <c r="J19" s="104">
        <v>0.50044720600000003</v>
      </c>
      <c r="K19" s="104">
        <v>0.76975455969999995</v>
      </c>
      <c r="L19" s="104">
        <v>0.44054294300000008</v>
      </c>
      <c r="M19" s="104">
        <v>0.22027971400000004</v>
      </c>
      <c r="N19" s="104">
        <v>0.87535472599999997</v>
      </c>
      <c r="O19" s="104">
        <v>0.13778598300000003</v>
      </c>
      <c r="P19" s="104">
        <v>0.25385320202999995</v>
      </c>
      <c r="Q19" s="104">
        <v>1.9212482999999999E-2</v>
      </c>
      <c r="R19" s="104">
        <v>6.5840960000000004E-2</v>
      </c>
      <c r="S19" s="104">
        <v>0.18975319799999998</v>
      </c>
      <c r="T19" s="104">
        <v>0.19714760500000003</v>
      </c>
      <c r="U19" s="104">
        <v>0.31247161799999995</v>
      </c>
      <c r="V19" s="104">
        <v>4.2642469999999995E-2</v>
      </c>
      <c r="W19" s="104">
        <v>9.2819503999999997E-2</v>
      </c>
      <c r="X19" s="104">
        <v>8.093489990000001E-2</v>
      </c>
      <c r="Y19" s="104">
        <v>8.3255919999999997E-3</v>
      </c>
      <c r="Z19" s="104"/>
      <c r="AA19" s="104"/>
      <c r="AB19" s="104"/>
      <c r="AC19" s="104"/>
      <c r="AD19" s="104"/>
      <c r="AE19" s="104">
        <v>0.66948570100000016</v>
      </c>
      <c r="AF19" s="104">
        <v>1.8504778799999997</v>
      </c>
      <c r="AG19" s="104">
        <v>1.047671013</v>
      </c>
      <c r="AH19" s="104">
        <v>1.2150672229999997</v>
      </c>
      <c r="AI19" s="104">
        <v>0.8614848129999999</v>
      </c>
      <c r="AJ19" s="104">
        <v>0.30996018999999997</v>
      </c>
      <c r="AK19" s="104">
        <v>11.744617033550002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0.21203510635999998</v>
      </c>
      <c r="D20" s="104">
        <v>3.6305993999999997E-3</v>
      </c>
      <c r="E20" s="104">
        <v>0.40314012180000003</v>
      </c>
      <c r="F20" s="104">
        <v>8.4178838823000007E-2</v>
      </c>
      <c r="G20" s="104">
        <v>0.54961959399999993</v>
      </c>
      <c r="H20" s="104">
        <v>5.5309348999999992</v>
      </c>
      <c r="I20" s="104">
        <v>1.9572384719999991</v>
      </c>
      <c r="J20" s="104">
        <v>2.1611396929999991</v>
      </c>
      <c r="K20" s="104">
        <v>5.1965219169700001</v>
      </c>
      <c r="L20" s="104">
        <v>2.4688045060000006</v>
      </c>
      <c r="M20" s="104">
        <v>1.4081736220000001</v>
      </c>
      <c r="N20" s="104">
        <v>0.60553013645999998</v>
      </c>
      <c r="O20" s="104">
        <v>0.74622623099999985</v>
      </c>
      <c r="P20" s="104">
        <v>2.8420052967999987</v>
      </c>
      <c r="Q20" s="104">
        <v>1.2719246269999998</v>
      </c>
      <c r="R20" s="104">
        <v>6.1202078000000014E-2</v>
      </c>
      <c r="S20" s="104">
        <v>10.334110142</v>
      </c>
      <c r="T20" s="104">
        <v>1.4290590300000012</v>
      </c>
      <c r="U20" s="104">
        <v>3.4290396010000008</v>
      </c>
      <c r="V20" s="104">
        <v>0.35927747819599998</v>
      </c>
      <c r="W20" s="104">
        <v>0.6537909019999999</v>
      </c>
      <c r="X20" s="104">
        <v>0.90200804242999977</v>
      </c>
      <c r="Y20" s="104">
        <v>0.78086541099999995</v>
      </c>
      <c r="Z20" s="104"/>
      <c r="AA20" s="104"/>
      <c r="AB20" s="104"/>
      <c r="AC20" s="104"/>
      <c r="AD20" s="104"/>
      <c r="AE20" s="104">
        <v>3.4565277930000007</v>
      </c>
      <c r="AF20" s="104">
        <v>7.0742937890000004</v>
      </c>
      <c r="AG20" s="104">
        <v>6.1427045859999989</v>
      </c>
      <c r="AH20" s="104">
        <v>26.310715793999993</v>
      </c>
      <c r="AI20" s="104">
        <v>27.489936331999999</v>
      </c>
      <c r="AJ20" s="104">
        <v>4.5208412860000005</v>
      </c>
      <c r="AK20" s="104">
        <v>118.385475926239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0.23287632599999999</v>
      </c>
      <c r="D21" s="104">
        <v>6.5352307000000002E-3</v>
      </c>
      <c r="E21" s="104">
        <v>0.14091706599999998</v>
      </c>
      <c r="F21" s="104">
        <v>1.3674044605999998E-2</v>
      </c>
      <c r="G21" s="104">
        <v>0.24446762453999998</v>
      </c>
      <c r="H21" s="104">
        <v>6.0937335860000008</v>
      </c>
      <c r="I21" s="104">
        <v>0.60410631699999962</v>
      </c>
      <c r="J21" s="104">
        <v>4.5739204979999988</v>
      </c>
      <c r="K21" s="104">
        <v>9.9196965980999998</v>
      </c>
      <c r="L21" s="104">
        <v>3.9965387780000006</v>
      </c>
      <c r="M21" s="104">
        <v>2.9106589140000003</v>
      </c>
      <c r="N21" s="104">
        <v>0.79090059600000018</v>
      </c>
      <c r="O21" s="104">
        <v>0.49558540599999984</v>
      </c>
      <c r="P21" s="104">
        <v>1.0510200819999997</v>
      </c>
      <c r="Q21" s="104">
        <v>2.6154756799999994</v>
      </c>
      <c r="R21" s="104">
        <v>0.25242670599999995</v>
      </c>
      <c r="S21" s="104">
        <v>2.1928185369999995</v>
      </c>
      <c r="T21" s="104">
        <v>1.1577086080000003</v>
      </c>
      <c r="U21" s="104">
        <v>3.4515107349999989</v>
      </c>
      <c r="V21" s="104">
        <v>0.28674452299999986</v>
      </c>
      <c r="W21" s="104">
        <v>1.867181084</v>
      </c>
      <c r="X21" s="104">
        <v>1.0469693169999996</v>
      </c>
      <c r="Y21" s="104">
        <v>0.45403680000000007</v>
      </c>
      <c r="Z21" s="104"/>
      <c r="AA21" s="104"/>
      <c r="AB21" s="104"/>
      <c r="AC21" s="104"/>
      <c r="AD21" s="104"/>
      <c r="AE21" s="104">
        <v>0.55557848700000001</v>
      </c>
      <c r="AF21" s="104">
        <v>1.2230790710000004</v>
      </c>
      <c r="AG21" s="104">
        <v>0.97273924999999994</v>
      </c>
      <c r="AH21" s="104">
        <v>3.5083408000000005</v>
      </c>
      <c r="AI21" s="104">
        <v>0.19597086899999999</v>
      </c>
      <c r="AJ21" s="104">
        <v>10.328844556</v>
      </c>
      <c r="AK21" s="104">
        <v>61.184056089945997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>
        <v>2.4912099999999999E-4</v>
      </c>
      <c r="D22" s="104">
        <v>3.6772000000000001E-7</v>
      </c>
      <c r="E22" s="104">
        <v>1.4016899999999999E-4</v>
      </c>
      <c r="F22" s="104">
        <v>3.6000000000000001E-5</v>
      </c>
      <c r="G22" s="104"/>
      <c r="H22" s="104">
        <v>6.2678400000000002E-3</v>
      </c>
      <c r="I22" s="104">
        <v>3.3200000000000001E-5</v>
      </c>
      <c r="J22" s="104"/>
      <c r="K22" s="104">
        <v>2.8851000000000001E-4</v>
      </c>
      <c r="L22" s="104">
        <v>1.8035228E-2</v>
      </c>
      <c r="M22" s="104">
        <v>6.9463188999999995E-2</v>
      </c>
      <c r="N22" s="104">
        <v>7.5744300000000011E-4</v>
      </c>
      <c r="O22" s="104">
        <v>5.83202E-4</v>
      </c>
      <c r="P22" s="104">
        <v>6.7991800000000006E-4</v>
      </c>
      <c r="Q22" s="104"/>
      <c r="R22" s="104"/>
      <c r="S22" s="104">
        <v>2.3668499999999999E-4</v>
      </c>
      <c r="T22" s="104">
        <v>3.0713549999999999E-2</v>
      </c>
      <c r="U22" s="104">
        <v>0.19847357499999999</v>
      </c>
      <c r="V22" s="104">
        <v>3.1773672000000003E-2</v>
      </c>
      <c r="W22" s="104"/>
      <c r="X22" s="104">
        <v>0.31283865</v>
      </c>
      <c r="Y22" s="104">
        <v>2.76662E-4</v>
      </c>
      <c r="Z22" s="104"/>
      <c r="AA22" s="104"/>
      <c r="AB22" s="104"/>
      <c r="AC22" s="104"/>
      <c r="AD22" s="104"/>
      <c r="AE22" s="104">
        <v>40.928423095000007</v>
      </c>
      <c r="AF22" s="104">
        <v>105.378508337</v>
      </c>
      <c r="AG22" s="104">
        <v>61.346636107999998</v>
      </c>
      <c r="AH22" s="104">
        <v>2.3797029779999996</v>
      </c>
      <c r="AI22" s="104">
        <v>0.13254233200000001</v>
      </c>
      <c r="AJ22" s="104">
        <v>28.890626397000002</v>
      </c>
      <c r="AK22" s="104">
        <v>239.72728622872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7.9897003473000022E-2</v>
      </c>
      <c r="D23" s="104">
        <v>2.2947241513E-3</v>
      </c>
      <c r="E23" s="104">
        <v>4.8985347830999997E-2</v>
      </c>
      <c r="F23" s="104">
        <v>1.1184E-9</v>
      </c>
      <c r="G23" s="104">
        <v>7.1097756580000004E-3</v>
      </c>
      <c r="H23" s="104">
        <v>0.19695389000000002</v>
      </c>
      <c r="I23" s="104">
        <v>5.0673981099999986E-3</v>
      </c>
      <c r="J23" s="104">
        <v>3.2450454975999993E-2</v>
      </c>
      <c r="K23" s="104">
        <v>3.3723214958899989E-2</v>
      </c>
      <c r="L23" s="104">
        <v>2.7950202129999997E-2</v>
      </c>
      <c r="M23" s="104">
        <v>7.4796439900000011E-2</v>
      </c>
      <c r="N23" s="104">
        <v>1.82372125739E-2</v>
      </c>
      <c r="O23" s="104">
        <v>5.342073697499998E-2</v>
      </c>
      <c r="P23" s="104">
        <v>2.9922189674999995E-2</v>
      </c>
      <c r="Q23" s="104">
        <v>1.9626369000000001E-2</v>
      </c>
      <c r="R23" s="104">
        <v>1.4277384200000001E-3</v>
      </c>
      <c r="S23" s="104">
        <v>3.1812381900000006E-2</v>
      </c>
      <c r="T23" s="104">
        <v>5.5689814320000003E-2</v>
      </c>
      <c r="U23" s="104">
        <v>3.6108825099999999E-2</v>
      </c>
      <c r="V23" s="104">
        <v>2.1324869437787997</v>
      </c>
      <c r="W23" s="104">
        <v>4.1218923099999999E-2</v>
      </c>
      <c r="X23" s="104">
        <v>9.2262738412E-2</v>
      </c>
      <c r="Y23" s="104">
        <v>7.5728121399999994E-3</v>
      </c>
      <c r="Z23" s="104"/>
      <c r="AA23" s="104"/>
      <c r="AB23" s="104"/>
      <c r="AC23" s="104"/>
      <c r="AD23" s="104"/>
      <c r="AE23" s="104">
        <v>1.5428167139999998</v>
      </c>
      <c r="AF23" s="104">
        <v>4.8252405239999998</v>
      </c>
      <c r="AG23" s="104">
        <v>2.7193592760000005</v>
      </c>
      <c r="AH23" s="104">
        <v>6.8903561999999974E-2</v>
      </c>
      <c r="AI23" s="104">
        <v>0.109523816</v>
      </c>
      <c r="AJ23" s="104">
        <v>5.532060413</v>
      </c>
      <c r="AK23" s="104">
        <v>17.826919442701296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0.15634570726810004</v>
      </c>
      <c r="D24" s="104">
        <v>3.9619178688259996E-3</v>
      </c>
      <c r="E24" s="104">
        <v>0.10364768867970002</v>
      </c>
      <c r="F24" s="104">
        <v>1.8715520607399999E-3</v>
      </c>
      <c r="G24" s="104">
        <v>9.6036759556000009E-3</v>
      </c>
      <c r="H24" s="104">
        <v>1.4123528717189999</v>
      </c>
      <c r="I24" s="104">
        <v>3.8898019386000002E-2</v>
      </c>
      <c r="J24" s="104">
        <v>1.0341366368907996</v>
      </c>
      <c r="K24" s="104">
        <v>1.1108878414486736</v>
      </c>
      <c r="L24" s="104">
        <v>0.47417657099040011</v>
      </c>
      <c r="M24" s="104">
        <v>0.5684331129700001</v>
      </c>
      <c r="N24" s="104">
        <v>8.4495293774100005E-2</v>
      </c>
      <c r="O24" s="104">
        <v>0.13870863327539998</v>
      </c>
      <c r="P24" s="104">
        <v>1.03489801479</v>
      </c>
      <c r="Q24" s="104">
        <v>0.76864972714600011</v>
      </c>
      <c r="R24" s="104">
        <v>5.2965747169999994E-2</v>
      </c>
      <c r="S24" s="104">
        <v>0.82798963830399941</v>
      </c>
      <c r="T24" s="104">
        <v>0.54066280544</v>
      </c>
      <c r="U24" s="104">
        <v>3.9010284707871015</v>
      </c>
      <c r="V24" s="104">
        <v>0.12292890137623</v>
      </c>
      <c r="W24" s="104">
        <v>0.62630110345200019</v>
      </c>
      <c r="X24" s="104">
        <v>0.26948657731299996</v>
      </c>
      <c r="Y24" s="104">
        <v>7.5778368032000012E-2</v>
      </c>
      <c r="Z24" s="104"/>
      <c r="AA24" s="104"/>
      <c r="AB24" s="104"/>
      <c r="AC24" s="104"/>
      <c r="AD24" s="104"/>
      <c r="AE24" s="104">
        <v>9.757820692000001</v>
      </c>
      <c r="AF24" s="104">
        <v>25.315811307000001</v>
      </c>
      <c r="AG24" s="104">
        <v>14.800890161</v>
      </c>
      <c r="AH24" s="104">
        <v>2.2561450954</v>
      </c>
      <c r="AI24" s="104">
        <v>0.18062033119999998</v>
      </c>
      <c r="AJ24" s="104">
        <v>15.173804370000001</v>
      </c>
      <c r="AK24" s="104">
        <v>80.843300832697679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0.20405852499999999</v>
      </c>
      <c r="D25" s="104">
        <v>1.6657902499999998E-3</v>
      </c>
      <c r="E25" s="104">
        <v>7.6728656000000006E-2</v>
      </c>
      <c r="F25" s="104">
        <v>7.3667196850000002E-3</v>
      </c>
      <c r="G25" s="104">
        <v>2.4032742859999998E-2</v>
      </c>
      <c r="H25" s="104">
        <v>0.91759764999999971</v>
      </c>
      <c r="I25" s="104">
        <v>0.67452616599999982</v>
      </c>
      <c r="J25" s="104">
        <v>1.7489068322300003</v>
      </c>
      <c r="K25" s="104">
        <v>2.938114785240002</v>
      </c>
      <c r="L25" s="104">
        <v>2.2360263679999988</v>
      </c>
      <c r="M25" s="104">
        <v>1.6650013829999997</v>
      </c>
      <c r="N25" s="104">
        <v>1.0209811360000003</v>
      </c>
      <c r="O25" s="104">
        <v>0.26939070920000002</v>
      </c>
      <c r="P25" s="104">
        <v>1.1816424504</v>
      </c>
      <c r="Q25" s="104">
        <v>0.27470990500000003</v>
      </c>
      <c r="R25" s="104">
        <v>0.24819860000000005</v>
      </c>
      <c r="S25" s="104">
        <v>0.60364852700000027</v>
      </c>
      <c r="T25" s="104">
        <v>0.94539853500000004</v>
      </c>
      <c r="U25" s="104">
        <v>1.8866799479999996</v>
      </c>
      <c r="V25" s="104">
        <v>0.18092294210000009</v>
      </c>
      <c r="W25" s="104">
        <v>0.90751173400000007</v>
      </c>
      <c r="X25" s="104">
        <v>0.90751685780000024</v>
      </c>
      <c r="Y25" s="104">
        <v>0.17876155699999996</v>
      </c>
      <c r="Z25" s="104"/>
      <c r="AA25" s="104"/>
      <c r="AB25" s="104"/>
      <c r="AC25" s="104"/>
      <c r="AD25" s="104"/>
      <c r="AE25" s="104">
        <v>10.051971693000002</v>
      </c>
      <c r="AF25" s="104">
        <v>24.701411060000005</v>
      </c>
      <c r="AG25" s="104">
        <v>17.373368972000005</v>
      </c>
      <c r="AH25" s="104">
        <v>3.20344352</v>
      </c>
      <c r="AI25" s="104">
        <v>9.0371130999999993E-2</v>
      </c>
      <c r="AJ25" s="104">
        <v>26.509060195</v>
      </c>
      <c r="AK25" s="104">
        <v>101.02901509076501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1.3172806350000001</v>
      </c>
      <c r="D26" s="104">
        <v>9.01936731E-3</v>
      </c>
      <c r="E26" s="104">
        <v>0.16644470899999997</v>
      </c>
      <c r="F26" s="104">
        <v>4.4122270262E-3</v>
      </c>
      <c r="G26" s="104">
        <v>6.2241639600000009E-2</v>
      </c>
      <c r="H26" s="104">
        <v>2.5813622509999994</v>
      </c>
      <c r="I26" s="104">
        <v>0.109258657</v>
      </c>
      <c r="J26" s="104">
        <v>0.6337310883999997</v>
      </c>
      <c r="K26" s="104">
        <v>1.11619170966</v>
      </c>
      <c r="L26" s="104">
        <v>1.9303991498600002</v>
      </c>
      <c r="M26" s="104">
        <v>1.1663391811999997</v>
      </c>
      <c r="N26" s="104">
        <v>0.74433787679999996</v>
      </c>
      <c r="O26" s="104">
        <v>0.20086935700000003</v>
      </c>
      <c r="P26" s="104">
        <v>0.6096025970000003</v>
      </c>
      <c r="Q26" s="104">
        <v>0.28887763500000002</v>
      </c>
      <c r="R26" s="104">
        <v>6.2512243000000009E-2</v>
      </c>
      <c r="S26" s="104">
        <v>0.60637741899999997</v>
      </c>
      <c r="T26" s="104">
        <v>0.31686928700000011</v>
      </c>
      <c r="U26" s="104">
        <v>1.2751403359999995</v>
      </c>
      <c r="V26" s="104">
        <v>0.12007446701</v>
      </c>
      <c r="W26" s="104">
        <v>0.72122848500000003</v>
      </c>
      <c r="X26" s="104">
        <v>0.36405745830000003</v>
      </c>
      <c r="Y26" s="104">
        <v>0.30685115400000001</v>
      </c>
      <c r="Z26" s="104"/>
      <c r="AA26" s="104"/>
      <c r="AB26" s="104"/>
      <c r="AC26" s="104"/>
      <c r="AD26" s="104"/>
      <c r="AE26" s="104">
        <v>3.3388896829999997</v>
      </c>
      <c r="AF26" s="104">
        <v>7.8190470479999998</v>
      </c>
      <c r="AG26" s="104">
        <v>2.8420521499999998</v>
      </c>
      <c r="AH26" s="104">
        <v>3.4589125581000011</v>
      </c>
      <c r="AI26" s="104">
        <v>0.136675938</v>
      </c>
      <c r="AJ26" s="104">
        <v>9.0441845409999999</v>
      </c>
      <c r="AK26" s="104">
        <v>41.353240848266203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>
        <v>0</v>
      </c>
      <c r="AF27" s="104">
        <v>0</v>
      </c>
      <c r="AG27" s="104">
        <v>0</v>
      </c>
      <c r="AH27" s="104">
        <v>247.85069705000001</v>
      </c>
      <c r="AI27" s="104">
        <v>0</v>
      </c>
      <c r="AJ27" s="104">
        <v>0</v>
      </c>
      <c r="AK27" s="104">
        <v>247.85069705000001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5.3691283680000002</v>
      </c>
      <c r="D28" s="104">
        <v>0.636006878</v>
      </c>
      <c r="E28" s="104">
        <v>6.3172345529999996</v>
      </c>
      <c r="F28" s="104">
        <v>6.3127749709999996</v>
      </c>
      <c r="G28" s="104">
        <v>1.9928708079999999</v>
      </c>
      <c r="H28" s="104">
        <v>30.331488606000001</v>
      </c>
      <c r="I28" s="104">
        <v>36.962266207999996</v>
      </c>
      <c r="J28" s="104">
        <v>122.078959715</v>
      </c>
      <c r="K28" s="104">
        <v>208.90510452700002</v>
      </c>
      <c r="L28" s="104">
        <v>42.490904630999999</v>
      </c>
      <c r="M28" s="104">
        <v>52.200617795999996</v>
      </c>
      <c r="N28" s="104">
        <v>28.769375324000002</v>
      </c>
      <c r="O28" s="104">
        <v>7.5156606139999997</v>
      </c>
      <c r="P28" s="104">
        <v>26.575095157</v>
      </c>
      <c r="Q28" s="104">
        <v>2.5449155569999999</v>
      </c>
      <c r="R28" s="104">
        <v>2.346775278</v>
      </c>
      <c r="S28" s="104">
        <v>37.189385971999997</v>
      </c>
      <c r="T28" s="104">
        <v>26.308702920000002</v>
      </c>
      <c r="U28" s="104">
        <v>114.63839617700002</v>
      </c>
      <c r="V28" s="104">
        <v>3.2259259599999992</v>
      </c>
      <c r="W28" s="104">
        <v>24.870683908</v>
      </c>
      <c r="X28" s="104">
        <v>29.344592289000001</v>
      </c>
      <c r="Y28" s="104">
        <v>12.476936696999999</v>
      </c>
      <c r="Z28" s="104">
        <v>198.08998775500001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1027.493790669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-0.92348692399999999</v>
      </c>
      <c r="D29" s="104">
        <v>-3.0268577000000001E-2</v>
      </c>
      <c r="E29" s="104">
        <v>-3.6376572919999997</v>
      </c>
      <c r="F29" s="104">
        <v>6.0516116059999998</v>
      </c>
      <c r="G29" s="104">
        <v>-5.6093768000000002E-2</v>
      </c>
      <c r="H29" s="104">
        <v>0.19997000600000001</v>
      </c>
      <c r="I29" s="104">
        <v>21.433069466999999</v>
      </c>
      <c r="J29" s="104">
        <v>0.25949954600000003</v>
      </c>
      <c r="K29" s="104">
        <v>6.2226960030000029</v>
      </c>
      <c r="L29" s="104">
        <v>4.3238199870000003</v>
      </c>
      <c r="M29" s="104">
        <v>5.7179233319999989</v>
      </c>
      <c r="N29" s="104">
        <v>3.7187950650000001</v>
      </c>
      <c r="O29" s="104">
        <v>0.35538324400000004</v>
      </c>
      <c r="P29" s="104">
        <v>1.2413465889999999</v>
      </c>
      <c r="Q29" s="104">
        <v>4.6585030549999997</v>
      </c>
      <c r="R29" s="104">
        <v>1.167564936</v>
      </c>
      <c r="S29" s="104">
        <v>6.6703270990000005</v>
      </c>
      <c r="T29" s="104">
        <v>2.8618800090000001</v>
      </c>
      <c r="U29" s="104">
        <v>11.574005036000001</v>
      </c>
      <c r="V29" s="104">
        <v>1.0697597600000002</v>
      </c>
      <c r="W29" s="104">
        <v>1.3010414749999999</v>
      </c>
      <c r="X29" s="104">
        <v>13.823469969000003</v>
      </c>
      <c r="Y29" s="104">
        <v>0</v>
      </c>
      <c r="Z29" s="104">
        <v>0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88.003159623000002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38.292333586000005</v>
      </c>
      <c r="D30" s="104">
        <v>0.22701682200000001</v>
      </c>
      <c r="E30" s="104">
        <v>26.226473815999999</v>
      </c>
      <c r="F30" s="104">
        <v>-1.8964396020000001</v>
      </c>
      <c r="G30" s="104">
        <v>1.28082037</v>
      </c>
      <c r="H30" s="104">
        <v>47.620099302999996</v>
      </c>
      <c r="I30" s="104">
        <v>7.0739634919999999</v>
      </c>
      <c r="J30" s="104">
        <v>55.370733436000002</v>
      </c>
      <c r="K30" s="104">
        <v>166.376433257</v>
      </c>
      <c r="L30" s="104">
        <v>28.998052718000004</v>
      </c>
      <c r="M30" s="104">
        <v>12.759671007000001</v>
      </c>
      <c r="N30" s="104">
        <v>17.440194195999997</v>
      </c>
      <c r="O30" s="104">
        <v>8.6346035959999998</v>
      </c>
      <c r="P30" s="104">
        <v>25.459005553000001</v>
      </c>
      <c r="Q30" s="104">
        <v>136.47385835399999</v>
      </c>
      <c r="R30" s="104">
        <v>1.8718969969999997</v>
      </c>
      <c r="S30" s="104">
        <v>12.599676989000001</v>
      </c>
      <c r="T30" s="104">
        <v>0.65215925099999994</v>
      </c>
      <c r="U30" s="104">
        <v>10.374023469999999</v>
      </c>
      <c r="V30" s="104">
        <v>0.68996754300000007</v>
      </c>
      <c r="W30" s="104">
        <v>8.3874509630000009</v>
      </c>
      <c r="X30" s="104">
        <v>7.9691756570000001</v>
      </c>
      <c r="Y30" s="104">
        <v>6.0828255220000003</v>
      </c>
      <c r="Z30" s="104">
        <v>49.760708094999998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668.72470439100005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0.15141321600000002</v>
      </c>
      <c r="D31" s="104">
        <v>1.0006199999999999E-4</v>
      </c>
      <c r="E31" s="104">
        <v>0.457594732</v>
      </c>
      <c r="F31" s="104">
        <v>0.408025468</v>
      </c>
      <c r="G31" s="104">
        <v>0.42776741099999999</v>
      </c>
      <c r="H31" s="104">
        <v>14.382368027</v>
      </c>
      <c r="I31" s="104">
        <v>1.267314963</v>
      </c>
      <c r="J31" s="104">
        <v>9.6493272599999997</v>
      </c>
      <c r="K31" s="104">
        <v>8.3911028590000001</v>
      </c>
      <c r="L31" s="104">
        <v>12.18638091</v>
      </c>
      <c r="M31" s="104">
        <v>15.148104846000001</v>
      </c>
      <c r="N31" s="104">
        <v>1.7421128889999999</v>
      </c>
      <c r="O31" s="104">
        <v>2.5227991219999999</v>
      </c>
      <c r="P31" s="104">
        <v>1.6256662919999998</v>
      </c>
      <c r="Q31" s="104">
        <v>23.373841167999998</v>
      </c>
      <c r="R31" s="104">
        <v>0.98460643700000006</v>
      </c>
      <c r="S31" s="104">
        <v>1.9121781880000004</v>
      </c>
      <c r="T31" s="104">
        <v>1.3638461260000001</v>
      </c>
      <c r="U31" s="104">
        <v>2.633639815</v>
      </c>
      <c r="V31" s="104">
        <v>3.070468172</v>
      </c>
      <c r="W31" s="104">
        <v>5.3377983419999993</v>
      </c>
      <c r="X31" s="104">
        <v>7.2095417690000003</v>
      </c>
      <c r="Y31" s="104">
        <v>-1.2350652089999998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113.010932865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/>
      <c r="D32" s="104"/>
      <c r="E32" s="104"/>
      <c r="F32" s="104"/>
      <c r="G32" s="104"/>
      <c r="H32" s="104"/>
      <c r="I32" s="104"/>
      <c r="J32" s="104"/>
      <c r="K32" s="104">
        <v>5.4394220999999993E-2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>
        <v>65.118949767000004</v>
      </c>
      <c r="AB32" s="104">
        <v>4.4459877930000005</v>
      </c>
      <c r="AC32" s="104">
        <v>9.8809550399999999</v>
      </c>
      <c r="AD32" s="104"/>
      <c r="AE32" s="104">
        <v>0.18866912300000002</v>
      </c>
      <c r="AF32" s="104">
        <v>0.632949227</v>
      </c>
      <c r="AG32" s="104">
        <v>2.1148721020000001</v>
      </c>
      <c r="AH32" s="104">
        <v>224.70859660299999</v>
      </c>
      <c r="AI32" s="104">
        <v>2.6926735379999998</v>
      </c>
      <c r="AJ32" s="104">
        <v>8.5188699999999996E-4</v>
      </c>
      <c r="AK32" s="104">
        <v>309.83889930100003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/>
      <c r="D33" s="104"/>
      <c r="E33" s="104"/>
      <c r="F33" s="104"/>
      <c r="G33" s="104"/>
      <c r="H33" s="104"/>
      <c r="I33" s="104"/>
      <c r="J33" s="104"/>
      <c r="K33" s="104">
        <v>0.12698170600000003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>
        <v>431.581386522</v>
      </c>
      <c r="AB33" s="104">
        <v>32.837814780999999</v>
      </c>
      <c r="AC33" s="104">
        <v>52.091546659000002</v>
      </c>
      <c r="AD33" s="104"/>
      <c r="AE33" s="104">
        <v>0.75654490100000005</v>
      </c>
      <c r="AF33" s="104">
        <v>2.538065091</v>
      </c>
      <c r="AG33" s="104">
        <v>8.4804324209999997</v>
      </c>
      <c r="AH33" s="104">
        <v>299.92505644299996</v>
      </c>
      <c r="AI33" s="104">
        <v>8.4541181989999998</v>
      </c>
      <c r="AJ33" s="104">
        <v>1.9888179999999998E-3</v>
      </c>
      <c r="AK33" s="104">
        <v>836.79393554100011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8.1430404000000012E-2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385.17878241999995</v>
      </c>
      <c r="AB34" s="104">
        <v>47.206967040000002</v>
      </c>
      <c r="AC34" s="104">
        <v>77.769070151000008</v>
      </c>
      <c r="AD34" s="104"/>
      <c r="AE34" s="104">
        <v>1.0751267689999999</v>
      </c>
      <c r="AF34" s="104">
        <v>3.6068470169999998</v>
      </c>
      <c r="AG34" s="104">
        <v>12.05155158</v>
      </c>
      <c r="AH34" s="104">
        <v>155.99808980399999</v>
      </c>
      <c r="AI34" s="104">
        <v>7.4515748889999998</v>
      </c>
      <c r="AJ34" s="104">
        <v>1.2754839999999999E-3</v>
      </c>
      <c r="AK34" s="104">
        <v>690.42071555799987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>
        <v>0.74746037499999995</v>
      </c>
      <c r="D35" s="104">
        <v>5.0030159999999999E-3</v>
      </c>
      <c r="E35" s="104">
        <v>0.35979280799999996</v>
      </c>
      <c r="F35" s="104">
        <v>3.92761625E-3</v>
      </c>
      <c r="G35" s="104">
        <v>4.1038530000000004E-2</v>
      </c>
      <c r="H35" s="104">
        <v>0.92225682399999998</v>
      </c>
      <c r="I35" s="104">
        <v>0.20604220600000006</v>
      </c>
      <c r="J35" s="104">
        <v>0.95097086500000005</v>
      </c>
      <c r="K35" s="104">
        <v>1.8226471292189994</v>
      </c>
      <c r="L35" s="104">
        <v>0.53190419980000003</v>
      </c>
      <c r="M35" s="104">
        <v>1.1483547480000003</v>
      </c>
      <c r="N35" s="104">
        <v>0.12829321841199998</v>
      </c>
      <c r="O35" s="104">
        <v>0.10352998669999999</v>
      </c>
      <c r="P35" s="104">
        <v>0.1481436931</v>
      </c>
      <c r="Q35" s="104">
        <v>0.23433827659999998</v>
      </c>
      <c r="R35" s="104">
        <v>9.527152500000002E-3</v>
      </c>
      <c r="S35" s="104">
        <v>0.12456861950000002</v>
      </c>
      <c r="T35" s="104">
        <v>0.21805465329999998</v>
      </c>
      <c r="U35" s="104">
        <v>0.50861524680000003</v>
      </c>
      <c r="V35" s="104">
        <v>7.0435503490000023E-2</v>
      </c>
      <c r="W35" s="104">
        <v>0.14846390599999998</v>
      </c>
      <c r="X35" s="104">
        <v>0.74854305399999987</v>
      </c>
      <c r="Y35" s="104">
        <v>0.145417133</v>
      </c>
      <c r="Z35" s="104"/>
      <c r="AA35" s="104">
        <v>123.507680701</v>
      </c>
      <c r="AB35" s="104">
        <v>3.5123899999999999</v>
      </c>
      <c r="AC35" s="104">
        <v>520.38832976999993</v>
      </c>
      <c r="AD35" s="104">
        <v>113.010932905</v>
      </c>
      <c r="AE35" s="104">
        <v>5.4661438229999995</v>
      </c>
      <c r="AF35" s="104">
        <v>135.29001180399999</v>
      </c>
      <c r="AG35" s="104">
        <v>248.35293668900002</v>
      </c>
      <c r="AH35" s="104">
        <v>867.73424360800004</v>
      </c>
      <c r="AI35" s="104">
        <v>5.6190275569999937</v>
      </c>
      <c r="AJ35" s="104">
        <v>268.64911452600001</v>
      </c>
      <c r="AK35" s="104">
        <v>2300.8581401436709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>
        <v>6.8065346740000008</v>
      </c>
      <c r="D36" s="104">
        <v>0.18586565299999999</v>
      </c>
      <c r="E36" s="104">
        <v>3.6587914809999997</v>
      </c>
      <c r="F36" s="104">
        <v>0.29608223</v>
      </c>
      <c r="G36" s="104">
        <v>0.619330359</v>
      </c>
      <c r="H36" s="104">
        <v>9.2215454510000008</v>
      </c>
      <c r="I36" s="104">
        <v>6.8280912439999994</v>
      </c>
      <c r="J36" s="104">
        <v>66.26110770599999</v>
      </c>
      <c r="K36" s="104">
        <v>95.496482646999993</v>
      </c>
      <c r="L36" s="104">
        <v>3.2654160279999997</v>
      </c>
      <c r="M36" s="104">
        <v>2.9200784870000001</v>
      </c>
      <c r="N36" s="104">
        <v>2.000888352</v>
      </c>
      <c r="O36" s="104">
        <v>1.4502656520000001</v>
      </c>
      <c r="P36" s="104">
        <v>3.6428636179999998</v>
      </c>
      <c r="Q36" s="104">
        <v>1.788225559</v>
      </c>
      <c r="R36" s="104">
        <v>0.202793311</v>
      </c>
      <c r="S36" s="104">
        <v>2.4649530409999998</v>
      </c>
      <c r="T36" s="104">
        <v>1.7059239010000002</v>
      </c>
      <c r="U36" s="104">
        <v>5.8415029410000008</v>
      </c>
      <c r="V36" s="104">
        <v>0.32426552600000003</v>
      </c>
      <c r="W36" s="104">
        <v>1.984907193</v>
      </c>
      <c r="X36" s="104">
        <v>5.120073358</v>
      </c>
      <c r="Y36" s="104">
        <v>1.5293584499999999</v>
      </c>
      <c r="Z36" s="104"/>
      <c r="AA36" s="104"/>
      <c r="AB36" s="104"/>
      <c r="AC36" s="104">
        <v>-9.3904413000000006E-2</v>
      </c>
      <c r="AD36" s="104"/>
      <c r="AE36" s="104">
        <v>21.648102815999998</v>
      </c>
      <c r="AF36" s="104">
        <v>47.707558708999997</v>
      </c>
      <c r="AG36" s="104">
        <v>30.500615122999996</v>
      </c>
      <c r="AH36" s="104">
        <v>79.041471998999995</v>
      </c>
      <c r="AI36" s="104">
        <v>0</v>
      </c>
      <c r="AJ36" s="104"/>
      <c r="AK36" s="104">
        <v>402.41919109600002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>
        <v>77.119825356999996</v>
      </c>
      <c r="D37" s="104">
        <v>1.7236819480000001</v>
      </c>
      <c r="E37" s="104">
        <v>51.194676620999999</v>
      </c>
      <c r="F37" s="104">
        <v>1.639285852</v>
      </c>
      <c r="G37" s="104">
        <v>4.0271629659999997</v>
      </c>
      <c r="H37" s="104">
        <v>55.102879289000001</v>
      </c>
      <c r="I37" s="104">
        <v>45.396054397</v>
      </c>
      <c r="J37" s="104">
        <v>1004.068028422</v>
      </c>
      <c r="K37" s="104">
        <v>387.78632180100004</v>
      </c>
      <c r="L37" s="104">
        <v>43.762993688000002</v>
      </c>
      <c r="M37" s="104">
        <v>37.991365263999995</v>
      </c>
      <c r="N37" s="104">
        <v>24.536537012999997</v>
      </c>
      <c r="O37" s="104">
        <v>19.929422329000001</v>
      </c>
      <c r="P37" s="104">
        <v>39.872968571000001</v>
      </c>
      <c r="Q37" s="104">
        <v>23.020554050000001</v>
      </c>
      <c r="R37" s="104">
        <v>3.3359096220000004</v>
      </c>
      <c r="S37" s="104">
        <v>35.475155243000003</v>
      </c>
      <c r="T37" s="104">
        <v>18.846779113</v>
      </c>
      <c r="U37" s="104">
        <v>66.160512014999995</v>
      </c>
      <c r="V37" s="104">
        <v>4.9158125009999996</v>
      </c>
      <c r="W37" s="104">
        <v>26.011573499000001</v>
      </c>
      <c r="X37" s="104">
        <v>25.254928731999996</v>
      </c>
      <c r="Y37" s="104">
        <v>13.435607592</v>
      </c>
      <c r="Z37" s="104"/>
      <c r="AA37" s="104">
        <v>22.10699112</v>
      </c>
      <c r="AB37" s="104">
        <v>1.42E-14</v>
      </c>
      <c r="AC37" s="104">
        <v>8.6887071420000002</v>
      </c>
      <c r="AD37" s="104"/>
      <c r="AE37" s="104">
        <v>119.15443990999999</v>
      </c>
      <c r="AF37" s="104">
        <v>270.14345909999997</v>
      </c>
      <c r="AG37" s="104">
        <v>161.43741101000001</v>
      </c>
      <c r="AH37" s="104">
        <v>234.48122318200001</v>
      </c>
      <c r="AI37" s="104"/>
      <c r="AJ37" s="104"/>
      <c r="AK37" s="104">
        <v>2826.6202673490002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7">
        <v>168.1458951707167</v>
      </c>
      <c r="D38" s="107">
        <v>3.3690831757184849</v>
      </c>
      <c r="E38" s="107">
        <v>101.96441032052701</v>
      </c>
      <c r="F38" s="107">
        <v>13.418114727896318</v>
      </c>
      <c r="G38" s="107">
        <v>10.792854585113375</v>
      </c>
      <c r="H38" s="107">
        <v>206.68872357356929</v>
      </c>
      <c r="I38" s="107">
        <v>141.85794489717284</v>
      </c>
      <c r="J38" s="107">
        <v>1383.9886164026243</v>
      </c>
      <c r="K38" s="107">
        <v>990.45351882947898</v>
      </c>
      <c r="L38" s="107">
        <v>161.3203267095893</v>
      </c>
      <c r="M38" s="107">
        <v>159.32580527056928</v>
      </c>
      <c r="N38" s="107">
        <v>92.956561988161653</v>
      </c>
      <c r="O38" s="107">
        <v>47.688438383673883</v>
      </c>
      <c r="P38" s="107">
        <v>141.56113167496727</v>
      </c>
      <c r="Q38" s="107">
        <v>233.04025268588833</v>
      </c>
      <c r="R38" s="107">
        <v>11.744616494846433</v>
      </c>
      <c r="S38" s="107">
        <v>118.38547465545274</v>
      </c>
      <c r="T38" s="107">
        <v>61.184057085688153</v>
      </c>
      <c r="U38" s="107">
        <v>239.72728666246311</v>
      </c>
      <c r="V38" s="107">
        <v>17.826918402455441</v>
      </c>
      <c r="W38" s="107">
        <v>80.843301127797275</v>
      </c>
      <c r="X38" s="107">
        <v>101.02901557503625</v>
      </c>
      <c r="Y38" s="107">
        <v>41.353241021280667</v>
      </c>
      <c r="Z38" s="107">
        <v>247.85069585000002</v>
      </c>
      <c r="AA38" s="107">
        <v>1027.4937905300001</v>
      </c>
      <c r="AB38" s="107">
        <v>88.003159614000012</v>
      </c>
      <c r="AC38" s="107">
        <v>668.72470434899992</v>
      </c>
      <c r="AD38" s="107">
        <v>113.010932905</v>
      </c>
      <c r="AE38" s="107">
        <v>309.83889932590006</v>
      </c>
      <c r="AF38" s="107">
        <v>836.79393566112981</v>
      </c>
      <c r="AG38" s="107">
        <v>690.42071532678005</v>
      </c>
      <c r="AH38" s="107">
        <v>2300.8581303095243</v>
      </c>
      <c r="AI38" s="107">
        <v>402.41919107820001</v>
      </c>
      <c r="AJ38" s="107">
        <v>2826.6202674810011</v>
      </c>
      <c r="AK38" s="107">
        <v>14040.700011851222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4776.5162852706881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1897.2325873979999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8449"/>
  <sheetViews>
    <sheetView zoomScale="90" zoomScaleNormal="90" workbookViewId="0">
      <selection activeCell="A3" sqref="A3:K56801"/>
    </sheetView>
  </sheetViews>
  <sheetFormatPr defaultRowHeight="12.75" x14ac:dyDescent="0.2"/>
  <cols>
    <col min="1" max="3" width="17.85546875" customWidth="1"/>
    <col min="4" max="4" width="31.85546875" customWidth="1"/>
    <col min="5" max="7" width="17.85546875" customWidth="1"/>
    <col min="8" max="11" width="17.28515625" customWidth="1"/>
    <col min="13" max="28" width="13.42578125" customWidth="1"/>
    <col min="29" max="30" width="12" customWidth="1"/>
    <col min="31" max="31" width="9.7109375" bestFit="1" customWidth="1"/>
    <col min="32" max="32" width="9.28515625" customWidth="1"/>
    <col min="33" max="33" width="7.7109375" customWidth="1"/>
    <col min="34" max="34" width="9.28515625" customWidth="1"/>
    <col min="35" max="35" width="7.5703125" customWidth="1"/>
    <col min="36" max="36" width="9.28515625" bestFit="1" customWidth="1"/>
    <col min="37" max="37" width="7.85546875" customWidth="1"/>
    <col min="38" max="38" width="10.28515625" customWidth="1"/>
    <col min="39" max="39" width="7.85546875" customWidth="1"/>
    <col min="40" max="40" width="10.28515625" customWidth="1"/>
    <col min="41" max="41" width="7.85546875" customWidth="1"/>
    <col min="42" max="42" width="10.28515625" customWidth="1"/>
    <col min="43" max="43" width="9.28515625" customWidth="1"/>
    <col min="44" max="44" width="10.28515625" customWidth="1"/>
    <col min="45" max="45" width="11.85546875" customWidth="1"/>
    <col min="46" max="46" width="10.28515625" customWidth="1"/>
    <col min="47" max="47" width="13.28515625" customWidth="1"/>
    <col min="48" max="48" width="10.28515625" customWidth="1"/>
    <col min="49" max="49" width="10.28515625" bestFit="1" customWidth="1"/>
  </cols>
  <sheetData>
    <row r="1" spans="1:11" x14ac:dyDescent="0.2">
      <c r="A1" s="106" t="s">
        <v>146</v>
      </c>
      <c r="B1" s="106" t="s">
        <v>147</v>
      </c>
      <c r="C1" s="106" t="s">
        <v>148</v>
      </c>
      <c r="D1" t="s">
        <v>149</v>
      </c>
      <c r="E1" t="s">
        <v>150</v>
      </c>
      <c r="F1" t="s">
        <v>151</v>
      </c>
      <c r="G1" t="s">
        <v>134</v>
      </c>
      <c r="H1" t="s">
        <v>137</v>
      </c>
      <c r="I1" t="s">
        <v>138</v>
      </c>
      <c r="J1" t="s">
        <v>139</v>
      </c>
      <c r="K1" t="s">
        <v>140</v>
      </c>
    </row>
    <row r="2" spans="1:11" x14ac:dyDescent="0.2">
      <c r="A2" s="106" t="s">
        <v>689</v>
      </c>
      <c r="B2" s="106" t="s">
        <v>135</v>
      </c>
      <c r="C2" s="106" t="s">
        <v>689</v>
      </c>
      <c r="D2" t="s">
        <v>135</v>
      </c>
      <c r="E2">
        <v>15055</v>
      </c>
      <c r="F2" t="s">
        <v>136</v>
      </c>
      <c r="G2">
        <v>9.3211541999999994E-2</v>
      </c>
      <c r="H2">
        <f>VLOOKUP($C2,'Aggregation Template'!$A$3:$C$570,2,FALSE)</f>
        <v>10</v>
      </c>
      <c r="I2" t="str">
        <f>VLOOKUP($C2,'Aggregation Template'!$A$3:$C$570,3,FALSE)</f>
        <v>Crop Farming</v>
      </c>
      <c r="J2">
        <f>VLOOKUP($A2,'Aggregation Template'!$A$3:$C$570,2,FALSE)</f>
        <v>10</v>
      </c>
      <c r="K2" t="str">
        <f>VLOOKUP($A2,'Aggregation Template'!$A$3:$C$570,3,FALSE)</f>
        <v>Crop Farming</v>
      </c>
    </row>
    <row r="3" spans="1:11" ht="12" customHeight="1" x14ac:dyDescent="0.2">
      <c r="A3" s="106"/>
      <c r="B3" s="106"/>
      <c r="C3" s="106"/>
    </row>
    <row r="4" spans="1:11" x14ac:dyDescent="0.2">
      <c r="A4" s="106"/>
      <c r="B4" s="106"/>
      <c r="C4" s="106"/>
      <c r="G4" s="1"/>
    </row>
    <row r="5" spans="1:11" x14ac:dyDescent="0.2">
      <c r="A5" s="106"/>
      <c r="B5" s="106"/>
      <c r="C5" s="106"/>
      <c r="G5" s="1"/>
    </row>
    <row r="6" spans="1:11" x14ac:dyDescent="0.2">
      <c r="A6" s="106"/>
      <c r="B6" s="106"/>
      <c r="C6" s="106"/>
      <c r="G6" s="1"/>
    </row>
    <row r="7" spans="1:11" x14ac:dyDescent="0.2">
      <c r="A7" s="106"/>
      <c r="B7" s="106"/>
      <c r="C7" s="106"/>
      <c r="G7" s="1"/>
    </row>
    <row r="8" spans="1:11" x14ac:dyDescent="0.2">
      <c r="A8" s="106"/>
      <c r="B8" s="106"/>
      <c r="C8" s="106"/>
    </row>
    <row r="9" spans="1:11" x14ac:dyDescent="0.2">
      <c r="A9" s="106"/>
      <c r="B9" s="106"/>
      <c r="C9" s="106"/>
    </row>
    <row r="10" spans="1:11" x14ac:dyDescent="0.2">
      <c r="A10" s="106"/>
      <c r="B10" s="106"/>
      <c r="C10" s="106"/>
    </row>
    <row r="11" spans="1:11" x14ac:dyDescent="0.2">
      <c r="A11" s="106"/>
      <c r="B11" s="106"/>
      <c r="C11" s="106"/>
    </row>
    <row r="12" spans="1:11" x14ac:dyDescent="0.2">
      <c r="A12" s="106"/>
      <c r="B12" s="106"/>
      <c r="C12" s="106"/>
    </row>
    <row r="13" spans="1:11" x14ac:dyDescent="0.2">
      <c r="A13" s="106"/>
      <c r="B13" s="106"/>
      <c r="C13" s="106"/>
    </row>
    <row r="14" spans="1:11" x14ac:dyDescent="0.2">
      <c r="A14" s="106"/>
      <c r="B14" s="106"/>
      <c r="C14" s="106"/>
    </row>
    <row r="15" spans="1:11" x14ac:dyDescent="0.2">
      <c r="A15" s="106"/>
      <c r="B15" s="106"/>
      <c r="C15" s="106"/>
      <c r="G15" s="1"/>
    </row>
    <row r="16" spans="1:11" x14ac:dyDescent="0.2">
      <c r="A16" s="106"/>
      <c r="B16" s="106"/>
      <c r="C16" s="106"/>
      <c r="G16" s="1"/>
    </row>
    <row r="17" spans="1:7" x14ac:dyDescent="0.2">
      <c r="A17" s="106"/>
      <c r="B17" s="106"/>
      <c r="C17" s="106"/>
      <c r="G17" s="1"/>
    </row>
    <row r="18" spans="1:7" x14ac:dyDescent="0.2">
      <c r="A18" s="106"/>
      <c r="B18" s="106"/>
      <c r="C18" s="106"/>
      <c r="G18" s="1"/>
    </row>
    <row r="19" spans="1:7" x14ac:dyDescent="0.2">
      <c r="A19" s="106"/>
      <c r="B19" s="106"/>
      <c r="C19" s="106"/>
      <c r="G19" s="1"/>
    </row>
    <row r="20" spans="1:7" x14ac:dyDescent="0.2">
      <c r="A20" s="106"/>
      <c r="B20" s="106"/>
      <c r="C20" s="106"/>
      <c r="G20" s="1"/>
    </row>
    <row r="21" spans="1:7" x14ac:dyDescent="0.2">
      <c r="A21" s="106"/>
      <c r="B21" s="106"/>
      <c r="C21" s="106"/>
      <c r="G21" s="1"/>
    </row>
    <row r="22" spans="1:7" x14ac:dyDescent="0.2">
      <c r="A22" s="106"/>
      <c r="B22" s="106"/>
      <c r="C22" s="106"/>
      <c r="G22" s="1"/>
    </row>
    <row r="23" spans="1:7" x14ac:dyDescent="0.2">
      <c r="A23" s="106"/>
      <c r="B23" s="106"/>
      <c r="C23" s="106"/>
      <c r="G23" s="1"/>
    </row>
    <row r="24" spans="1:7" x14ac:dyDescent="0.2">
      <c r="A24" s="106"/>
      <c r="B24" s="106"/>
      <c r="C24" s="106"/>
      <c r="G24" s="1"/>
    </row>
    <row r="25" spans="1:7" x14ac:dyDescent="0.2">
      <c r="A25" s="106"/>
      <c r="B25" s="106"/>
      <c r="C25" s="106"/>
      <c r="G25" s="1"/>
    </row>
    <row r="26" spans="1:7" x14ac:dyDescent="0.2">
      <c r="A26" s="106"/>
      <c r="B26" s="106"/>
      <c r="C26" s="106"/>
      <c r="G26" s="1"/>
    </row>
    <row r="27" spans="1:7" x14ac:dyDescent="0.2">
      <c r="A27" s="106"/>
      <c r="B27" s="106"/>
      <c r="C27" s="106"/>
      <c r="G27" s="1"/>
    </row>
    <row r="28" spans="1:7" x14ac:dyDescent="0.2">
      <c r="A28" s="106"/>
      <c r="B28" s="106"/>
      <c r="C28" s="106"/>
      <c r="G28" s="1"/>
    </row>
    <row r="29" spans="1:7" x14ac:dyDescent="0.2">
      <c r="A29" s="106"/>
      <c r="B29" s="106"/>
      <c r="C29" s="106"/>
      <c r="G29" s="1"/>
    </row>
    <row r="30" spans="1:7" x14ac:dyDescent="0.2">
      <c r="A30" s="106"/>
      <c r="B30" s="106"/>
      <c r="C30" s="106"/>
      <c r="G30" s="1"/>
    </row>
    <row r="31" spans="1:7" x14ac:dyDescent="0.2">
      <c r="A31" s="106"/>
      <c r="B31" s="106"/>
      <c r="C31" s="106"/>
      <c r="G31" s="1"/>
    </row>
    <row r="32" spans="1:7" x14ac:dyDescent="0.2">
      <c r="A32" s="106"/>
      <c r="B32" s="106"/>
      <c r="C32" s="106"/>
      <c r="G32" s="1"/>
    </row>
    <row r="33" spans="1:7" x14ac:dyDescent="0.2">
      <c r="A33" s="106"/>
      <c r="B33" s="106"/>
      <c r="C33" s="106"/>
      <c r="G33" s="1"/>
    </row>
    <row r="34" spans="1:7" x14ac:dyDescent="0.2">
      <c r="A34" s="106"/>
      <c r="B34" s="106"/>
      <c r="C34" s="106"/>
      <c r="G34" s="1"/>
    </row>
    <row r="35" spans="1:7" x14ac:dyDescent="0.2">
      <c r="A35" s="106"/>
      <c r="B35" s="106"/>
      <c r="C35" s="106"/>
      <c r="G35" s="1"/>
    </row>
    <row r="36" spans="1:7" x14ac:dyDescent="0.2">
      <c r="A36" s="106"/>
      <c r="B36" s="106"/>
      <c r="C36" s="106"/>
      <c r="G36" s="1"/>
    </row>
    <row r="37" spans="1:7" x14ac:dyDescent="0.2">
      <c r="A37" s="106"/>
      <c r="B37" s="106"/>
      <c r="C37" s="106"/>
      <c r="G37" s="1"/>
    </row>
    <row r="38" spans="1:7" x14ac:dyDescent="0.2">
      <c r="A38" s="106"/>
      <c r="B38" s="106"/>
      <c r="C38" s="106"/>
      <c r="G38" s="1"/>
    </row>
    <row r="39" spans="1:7" x14ac:dyDescent="0.2">
      <c r="A39" s="106"/>
      <c r="B39" s="106"/>
      <c r="C39" s="106"/>
      <c r="G39" s="1"/>
    </row>
    <row r="40" spans="1:7" x14ac:dyDescent="0.2">
      <c r="A40" s="106"/>
      <c r="B40" s="106"/>
      <c r="C40" s="106"/>
      <c r="G40" s="1"/>
    </row>
    <row r="41" spans="1:7" x14ac:dyDescent="0.2">
      <c r="A41" s="106"/>
      <c r="B41" s="106"/>
      <c r="C41" s="106"/>
      <c r="G41" s="1"/>
    </row>
    <row r="42" spans="1:7" x14ac:dyDescent="0.2">
      <c r="A42" s="106"/>
      <c r="B42" s="106"/>
      <c r="C42" s="106"/>
      <c r="G42" s="1"/>
    </row>
    <row r="43" spans="1:7" x14ac:dyDescent="0.2">
      <c r="A43" s="106"/>
      <c r="B43" s="106"/>
      <c r="C43" s="106"/>
      <c r="G43" s="1"/>
    </row>
    <row r="44" spans="1:7" x14ac:dyDescent="0.2">
      <c r="A44" s="106"/>
      <c r="B44" s="106"/>
      <c r="C44" s="106"/>
      <c r="G44" s="1"/>
    </row>
    <row r="45" spans="1:7" x14ac:dyDescent="0.2">
      <c r="A45" s="106"/>
      <c r="B45" s="106"/>
      <c r="C45" s="106"/>
      <c r="G45" s="1"/>
    </row>
    <row r="46" spans="1:7" x14ac:dyDescent="0.2">
      <c r="A46" s="106"/>
      <c r="B46" s="106"/>
      <c r="C46" s="106"/>
      <c r="G46" s="1"/>
    </row>
    <row r="47" spans="1:7" x14ac:dyDescent="0.2">
      <c r="A47" s="106"/>
      <c r="B47" s="106"/>
      <c r="C47" s="106"/>
      <c r="G47" s="1"/>
    </row>
    <row r="48" spans="1:7" x14ac:dyDescent="0.2">
      <c r="A48" s="106"/>
      <c r="B48" s="106"/>
      <c r="C48" s="106"/>
      <c r="G48" s="1"/>
    </row>
    <row r="49" spans="1:7" x14ac:dyDescent="0.2">
      <c r="A49" s="106"/>
      <c r="B49" s="106"/>
      <c r="C49" s="106"/>
      <c r="G49" s="1"/>
    </row>
    <row r="50" spans="1:7" x14ac:dyDescent="0.2">
      <c r="A50" s="106"/>
      <c r="B50" s="106"/>
      <c r="C50" s="106"/>
      <c r="G50" s="1"/>
    </row>
    <row r="51" spans="1:7" x14ac:dyDescent="0.2">
      <c r="A51" s="106"/>
      <c r="B51" s="106"/>
      <c r="C51" s="106"/>
      <c r="G51" s="1"/>
    </row>
    <row r="52" spans="1:7" x14ac:dyDescent="0.2">
      <c r="A52" s="106"/>
      <c r="B52" s="106"/>
      <c r="C52" s="106"/>
      <c r="G52" s="1"/>
    </row>
    <row r="53" spans="1:7" x14ac:dyDescent="0.2">
      <c r="A53" s="106"/>
      <c r="B53" s="106"/>
      <c r="C53" s="106"/>
      <c r="G53" s="1"/>
    </row>
    <row r="54" spans="1:7" x14ac:dyDescent="0.2">
      <c r="A54" s="106"/>
      <c r="B54" s="106"/>
      <c r="C54" s="106"/>
      <c r="G54" s="1"/>
    </row>
    <row r="55" spans="1:7" x14ac:dyDescent="0.2">
      <c r="A55" s="106"/>
      <c r="B55" s="106"/>
      <c r="C55" s="106"/>
      <c r="G55" s="1"/>
    </row>
    <row r="56" spans="1:7" x14ac:dyDescent="0.2">
      <c r="A56" s="106"/>
      <c r="B56" s="106"/>
      <c r="C56" s="106"/>
      <c r="G56" s="1"/>
    </row>
    <row r="57" spans="1:7" x14ac:dyDescent="0.2">
      <c r="A57" s="106"/>
      <c r="B57" s="106"/>
      <c r="C57" s="106"/>
      <c r="G57" s="1"/>
    </row>
    <row r="58" spans="1:7" x14ac:dyDescent="0.2">
      <c r="A58" s="106"/>
      <c r="B58" s="106"/>
      <c r="C58" s="106"/>
      <c r="G58" s="1"/>
    </row>
    <row r="59" spans="1:7" x14ac:dyDescent="0.2">
      <c r="A59" s="106"/>
      <c r="B59" s="106"/>
      <c r="C59" s="106"/>
      <c r="G59" s="1"/>
    </row>
    <row r="60" spans="1:7" x14ac:dyDescent="0.2">
      <c r="A60" s="106"/>
      <c r="B60" s="106"/>
      <c r="C60" s="106"/>
      <c r="G60" s="1"/>
    </row>
    <row r="61" spans="1:7" x14ac:dyDescent="0.2">
      <c r="A61" s="106"/>
      <c r="B61" s="106"/>
      <c r="C61" s="106"/>
      <c r="G61" s="1"/>
    </row>
    <row r="62" spans="1:7" x14ac:dyDescent="0.2">
      <c r="A62" s="106"/>
      <c r="B62" s="106"/>
      <c r="C62" s="106"/>
      <c r="G62" s="1"/>
    </row>
    <row r="63" spans="1:7" x14ac:dyDescent="0.2">
      <c r="A63" s="106"/>
      <c r="B63" s="106"/>
      <c r="C63" s="106"/>
      <c r="G63" s="1"/>
    </row>
    <row r="64" spans="1:7" x14ac:dyDescent="0.2">
      <c r="A64" s="106"/>
      <c r="B64" s="106"/>
      <c r="C64" s="106"/>
      <c r="G64" s="1"/>
    </row>
    <row r="65" spans="1:7" x14ac:dyDescent="0.2">
      <c r="A65" s="106"/>
      <c r="B65" s="106"/>
      <c r="C65" s="106"/>
      <c r="G65" s="1"/>
    </row>
    <row r="66" spans="1:7" x14ac:dyDescent="0.2">
      <c r="A66" s="106"/>
      <c r="B66" s="106"/>
      <c r="C66" s="106"/>
      <c r="G66" s="1"/>
    </row>
    <row r="67" spans="1:7" x14ac:dyDescent="0.2">
      <c r="A67" s="106"/>
      <c r="B67" s="106"/>
      <c r="C67" s="106"/>
      <c r="G67" s="1"/>
    </row>
    <row r="68" spans="1:7" x14ac:dyDescent="0.2">
      <c r="A68" s="106"/>
      <c r="B68" s="106"/>
      <c r="C68" s="106"/>
      <c r="G68" s="1"/>
    </row>
    <row r="69" spans="1:7" x14ac:dyDescent="0.2">
      <c r="A69" s="106"/>
      <c r="B69" s="106"/>
      <c r="C69" s="106"/>
      <c r="G69" s="1"/>
    </row>
    <row r="70" spans="1:7" x14ac:dyDescent="0.2">
      <c r="A70" s="106"/>
      <c r="B70" s="106"/>
      <c r="C70" s="106"/>
      <c r="G70" s="1"/>
    </row>
    <row r="71" spans="1:7" x14ac:dyDescent="0.2">
      <c r="A71" s="106"/>
      <c r="B71" s="106"/>
      <c r="C71" s="106"/>
      <c r="G71" s="1"/>
    </row>
    <row r="72" spans="1:7" x14ac:dyDescent="0.2">
      <c r="A72" s="106"/>
      <c r="B72" s="106"/>
      <c r="C72" s="106"/>
      <c r="G72" s="1"/>
    </row>
    <row r="73" spans="1:7" x14ac:dyDescent="0.2">
      <c r="A73" s="106"/>
      <c r="B73" s="106"/>
      <c r="C73" s="106"/>
      <c r="G73" s="1"/>
    </row>
    <row r="74" spans="1:7" x14ac:dyDescent="0.2">
      <c r="A74" s="106"/>
      <c r="B74" s="106"/>
      <c r="C74" s="106"/>
      <c r="G74" s="1"/>
    </row>
    <row r="75" spans="1:7" x14ac:dyDescent="0.2">
      <c r="A75" s="106"/>
      <c r="B75" s="106"/>
      <c r="C75" s="106"/>
      <c r="G75" s="1"/>
    </row>
    <row r="76" spans="1:7" x14ac:dyDescent="0.2">
      <c r="A76" s="106"/>
      <c r="B76" s="106"/>
      <c r="C76" s="106"/>
      <c r="G76" s="1"/>
    </row>
    <row r="77" spans="1:7" x14ac:dyDescent="0.2">
      <c r="A77" s="106"/>
      <c r="B77" s="106"/>
      <c r="C77" s="106"/>
      <c r="G77" s="1"/>
    </row>
    <row r="78" spans="1:7" x14ac:dyDescent="0.2">
      <c r="A78" s="106"/>
      <c r="B78" s="106"/>
      <c r="C78" s="106"/>
      <c r="G78" s="1"/>
    </row>
    <row r="79" spans="1:7" x14ac:dyDescent="0.2">
      <c r="A79" s="106"/>
      <c r="B79" s="106"/>
      <c r="C79" s="106"/>
      <c r="G79" s="1"/>
    </row>
    <row r="80" spans="1:7" x14ac:dyDescent="0.2">
      <c r="A80" s="106"/>
      <c r="B80" s="106"/>
      <c r="C80" s="106"/>
      <c r="G80" s="1"/>
    </row>
    <row r="81" spans="1:7" x14ac:dyDescent="0.2">
      <c r="A81" s="106"/>
      <c r="B81" s="106"/>
      <c r="C81" s="106"/>
      <c r="G81" s="1"/>
    </row>
    <row r="82" spans="1:7" x14ac:dyDescent="0.2">
      <c r="A82" s="106"/>
      <c r="B82" s="106"/>
      <c r="C82" s="106"/>
      <c r="G82" s="1"/>
    </row>
    <row r="83" spans="1:7" x14ac:dyDescent="0.2">
      <c r="A83" s="106"/>
      <c r="B83" s="106"/>
      <c r="C83" s="106"/>
      <c r="G83" s="1"/>
    </row>
    <row r="84" spans="1:7" x14ac:dyDescent="0.2">
      <c r="A84" s="106"/>
      <c r="B84" s="106"/>
      <c r="C84" s="106"/>
      <c r="G84" s="1"/>
    </row>
    <row r="85" spans="1:7" x14ac:dyDescent="0.2">
      <c r="A85" s="106"/>
      <c r="B85" s="106"/>
      <c r="C85" s="106"/>
      <c r="G85" s="1"/>
    </row>
    <row r="86" spans="1:7" x14ac:dyDescent="0.2">
      <c r="A86" s="106"/>
      <c r="B86" s="106"/>
      <c r="C86" s="106"/>
      <c r="G86" s="1"/>
    </row>
    <row r="87" spans="1:7" x14ac:dyDescent="0.2">
      <c r="A87" s="106"/>
      <c r="B87" s="106"/>
      <c r="C87" s="106"/>
      <c r="G87" s="1"/>
    </row>
    <row r="88" spans="1:7" x14ac:dyDescent="0.2">
      <c r="A88" s="106"/>
      <c r="B88" s="106"/>
      <c r="C88" s="106"/>
      <c r="G88" s="1"/>
    </row>
    <row r="89" spans="1:7" x14ac:dyDescent="0.2">
      <c r="A89" s="106"/>
      <c r="B89" s="106"/>
      <c r="C89" s="106"/>
      <c r="G89" s="1"/>
    </row>
    <row r="90" spans="1:7" x14ac:dyDescent="0.2">
      <c r="A90" s="106"/>
      <c r="B90" s="106"/>
      <c r="C90" s="106"/>
      <c r="G90" s="1"/>
    </row>
    <row r="91" spans="1:7" x14ac:dyDescent="0.2">
      <c r="A91" s="106"/>
      <c r="B91" s="106"/>
      <c r="C91" s="106"/>
      <c r="G91" s="1"/>
    </row>
    <row r="92" spans="1:7" x14ac:dyDescent="0.2">
      <c r="A92" s="106"/>
      <c r="B92" s="106"/>
      <c r="C92" s="106"/>
      <c r="G92" s="1"/>
    </row>
    <row r="93" spans="1:7" x14ac:dyDescent="0.2">
      <c r="A93" s="106"/>
      <c r="B93" s="106"/>
      <c r="C93" s="106"/>
      <c r="G93" s="1"/>
    </row>
    <row r="94" spans="1:7" x14ac:dyDescent="0.2">
      <c r="A94" s="106"/>
      <c r="B94" s="106"/>
      <c r="C94" s="106"/>
      <c r="G94" s="1"/>
    </row>
    <row r="95" spans="1:7" x14ac:dyDescent="0.2">
      <c r="A95" s="106"/>
      <c r="B95" s="106"/>
      <c r="C95" s="106"/>
      <c r="G95" s="1"/>
    </row>
    <row r="96" spans="1:7" x14ac:dyDescent="0.2">
      <c r="A96" s="106"/>
      <c r="B96" s="106"/>
      <c r="C96" s="106"/>
      <c r="G96" s="1"/>
    </row>
    <row r="97" spans="1:7" x14ac:dyDescent="0.2">
      <c r="A97" s="106"/>
      <c r="B97" s="106"/>
      <c r="C97" s="106"/>
      <c r="G97" s="1"/>
    </row>
    <row r="98" spans="1:7" x14ac:dyDescent="0.2">
      <c r="A98" s="106"/>
      <c r="B98" s="106"/>
      <c r="C98" s="106"/>
    </row>
    <row r="99" spans="1:7" x14ac:dyDescent="0.2">
      <c r="A99" s="106"/>
      <c r="B99" s="106"/>
      <c r="C99" s="106"/>
      <c r="G99" s="1"/>
    </row>
    <row r="100" spans="1:7" x14ac:dyDescent="0.2">
      <c r="A100" s="106"/>
      <c r="B100" s="106"/>
      <c r="C100" s="106"/>
    </row>
    <row r="101" spans="1:7" x14ac:dyDescent="0.2">
      <c r="A101" s="106"/>
      <c r="B101" s="106"/>
      <c r="C101" s="106"/>
      <c r="G101" s="1"/>
    </row>
    <row r="102" spans="1:7" x14ac:dyDescent="0.2">
      <c r="A102" s="106"/>
      <c r="B102" s="106"/>
      <c r="C102" s="106"/>
      <c r="G102" s="1"/>
    </row>
    <row r="103" spans="1:7" x14ac:dyDescent="0.2">
      <c r="A103" s="106"/>
      <c r="B103" s="106"/>
      <c r="C103" s="106"/>
      <c r="G103" s="1"/>
    </row>
    <row r="104" spans="1:7" x14ac:dyDescent="0.2">
      <c r="A104" s="106"/>
      <c r="B104" s="106"/>
      <c r="C104" s="106"/>
      <c r="G104" s="1"/>
    </row>
    <row r="105" spans="1:7" x14ac:dyDescent="0.2">
      <c r="A105" s="106"/>
      <c r="B105" s="106"/>
      <c r="C105" s="106"/>
      <c r="G105" s="1"/>
    </row>
    <row r="106" spans="1:7" x14ac:dyDescent="0.2">
      <c r="A106" s="106"/>
      <c r="B106" s="106"/>
      <c r="C106" s="106"/>
      <c r="G106" s="1"/>
    </row>
    <row r="107" spans="1:7" x14ac:dyDescent="0.2">
      <c r="A107" s="106"/>
      <c r="B107" s="106"/>
      <c r="C107" s="106"/>
    </row>
    <row r="108" spans="1:7" x14ac:dyDescent="0.2">
      <c r="A108" s="106"/>
      <c r="B108" s="106"/>
      <c r="C108" s="106"/>
      <c r="G108" s="1"/>
    </row>
    <row r="109" spans="1:7" x14ac:dyDescent="0.2">
      <c r="A109" s="106"/>
      <c r="B109" s="106"/>
      <c r="C109" s="106"/>
    </row>
    <row r="110" spans="1:7" x14ac:dyDescent="0.2">
      <c r="A110" s="106"/>
      <c r="B110" s="106"/>
      <c r="C110" s="106"/>
      <c r="G110" s="1"/>
    </row>
    <row r="111" spans="1:7" x14ac:dyDescent="0.2">
      <c r="A111" s="106"/>
      <c r="B111" s="106"/>
      <c r="C111" s="106"/>
      <c r="G111" s="1"/>
    </row>
    <row r="112" spans="1:7" x14ac:dyDescent="0.2">
      <c r="A112" s="106"/>
      <c r="B112" s="106"/>
      <c r="C112" s="106"/>
      <c r="G112" s="1"/>
    </row>
    <row r="113" spans="1:7" x14ac:dyDescent="0.2">
      <c r="A113" s="106"/>
      <c r="B113" s="106"/>
      <c r="C113" s="106"/>
      <c r="G113" s="1"/>
    </row>
    <row r="114" spans="1:7" x14ac:dyDescent="0.2">
      <c r="A114" s="106"/>
      <c r="B114" s="106"/>
      <c r="C114" s="106"/>
      <c r="G114" s="1"/>
    </row>
    <row r="115" spans="1:7" x14ac:dyDescent="0.2">
      <c r="A115" s="106"/>
      <c r="B115" s="106"/>
      <c r="C115" s="106"/>
      <c r="G115" s="1"/>
    </row>
    <row r="116" spans="1:7" x14ac:dyDescent="0.2">
      <c r="A116" s="106"/>
      <c r="B116" s="106"/>
      <c r="C116" s="106"/>
    </row>
    <row r="117" spans="1:7" x14ac:dyDescent="0.2">
      <c r="A117" s="106"/>
      <c r="B117" s="106"/>
      <c r="C117" s="106"/>
    </row>
    <row r="118" spans="1:7" x14ac:dyDescent="0.2">
      <c r="A118" s="106"/>
      <c r="B118" s="106"/>
      <c r="C118" s="106"/>
      <c r="G118" s="1"/>
    </row>
    <row r="119" spans="1:7" x14ac:dyDescent="0.2">
      <c r="A119" s="106"/>
      <c r="B119" s="106"/>
      <c r="C119" s="106"/>
      <c r="G119" s="1"/>
    </row>
    <row r="120" spans="1:7" x14ac:dyDescent="0.2">
      <c r="A120" s="106"/>
      <c r="B120" s="106"/>
      <c r="C120" s="106"/>
      <c r="G120" s="1"/>
    </row>
    <row r="121" spans="1:7" x14ac:dyDescent="0.2">
      <c r="A121" s="106"/>
      <c r="B121" s="106"/>
      <c r="C121" s="106"/>
      <c r="G121" s="1"/>
    </row>
    <row r="122" spans="1:7" x14ac:dyDescent="0.2">
      <c r="A122" s="106"/>
      <c r="B122" s="106"/>
      <c r="C122" s="106"/>
      <c r="G122" s="1"/>
    </row>
    <row r="123" spans="1:7" x14ac:dyDescent="0.2">
      <c r="A123" s="106"/>
      <c r="B123" s="106"/>
      <c r="C123" s="106"/>
      <c r="G123" s="1"/>
    </row>
    <row r="124" spans="1:7" x14ac:dyDescent="0.2">
      <c r="A124" s="106"/>
      <c r="B124" s="106"/>
      <c r="C124" s="106"/>
      <c r="G124" s="1"/>
    </row>
    <row r="125" spans="1:7" x14ac:dyDescent="0.2">
      <c r="A125" s="106"/>
      <c r="B125" s="106"/>
      <c r="C125" s="106"/>
      <c r="G125" s="1"/>
    </row>
    <row r="126" spans="1:7" x14ac:dyDescent="0.2">
      <c r="A126" s="106"/>
      <c r="B126" s="106"/>
      <c r="C126" s="106"/>
      <c r="G126" s="1"/>
    </row>
    <row r="127" spans="1:7" x14ac:dyDescent="0.2">
      <c r="A127" s="106"/>
      <c r="B127" s="106"/>
      <c r="C127" s="106"/>
      <c r="G127" s="1"/>
    </row>
    <row r="128" spans="1:7" x14ac:dyDescent="0.2">
      <c r="A128" s="106"/>
      <c r="B128" s="106"/>
      <c r="C128" s="106"/>
      <c r="G128" s="1"/>
    </row>
    <row r="129" spans="1:7" x14ac:dyDescent="0.2">
      <c r="A129" s="106"/>
      <c r="B129" s="106"/>
      <c r="C129" s="106"/>
      <c r="G129" s="1"/>
    </row>
    <row r="130" spans="1:7" x14ac:dyDescent="0.2">
      <c r="A130" s="106"/>
      <c r="B130" s="106"/>
      <c r="C130" s="106"/>
      <c r="G130" s="1"/>
    </row>
    <row r="131" spans="1:7" x14ac:dyDescent="0.2">
      <c r="A131" s="106"/>
      <c r="B131" s="106"/>
      <c r="C131" s="106"/>
    </row>
    <row r="132" spans="1:7" x14ac:dyDescent="0.2">
      <c r="A132" s="106"/>
      <c r="B132" s="106"/>
      <c r="C132" s="106"/>
      <c r="G132" s="1"/>
    </row>
    <row r="133" spans="1:7" x14ac:dyDescent="0.2">
      <c r="A133" s="106"/>
      <c r="B133" s="106"/>
      <c r="C133" s="106"/>
    </row>
    <row r="134" spans="1:7" x14ac:dyDescent="0.2">
      <c r="A134" s="106"/>
      <c r="B134" s="106"/>
      <c r="C134" s="106"/>
    </row>
    <row r="135" spans="1:7" x14ac:dyDescent="0.2">
      <c r="A135" s="106"/>
      <c r="B135" s="106"/>
      <c r="C135" s="106"/>
      <c r="G135" s="1"/>
    </row>
    <row r="136" spans="1:7" x14ac:dyDescent="0.2">
      <c r="A136" s="106"/>
      <c r="B136" s="106"/>
      <c r="C136" s="106"/>
      <c r="G136" s="1"/>
    </row>
    <row r="137" spans="1:7" x14ac:dyDescent="0.2">
      <c r="A137" s="106"/>
      <c r="B137" s="106"/>
      <c r="C137" s="106"/>
      <c r="G137" s="1"/>
    </row>
    <row r="138" spans="1:7" x14ac:dyDescent="0.2">
      <c r="A138" s="106"/>
      <c r="B138" s="106"/>
      <c r="C138" s="106"/>
      <c r="G138" s="1"/>
    </row>
    <row r="139" spans="1:7" x14ac:dyDescent="0.2">
      <c r="A139" s="106"/>
      <c r="B139" s="106"/>
      <c r="C139" s="106"/>
    </row>
    <row r="140" spans="1:7" x14ac:dyDescent="0.2">
      <c r="A140" s="106"/>
      <c r="B140" s="106"/>
      <c r="C140" s="106"/>
    </row>
    <row r="141" spans="1:7" x14ac:dyDescent="0.2">
      <c r="A141" s="106"/>
      <c r="B141" s="106"/>
      <c r="C141" s="106"/>
      <c r="G141" s="1"/>
    </row>
    <row r="142" spans="1:7" x14ac:dyDescent="0.2">
      <c r="A142" s="106"/>
      <c r="B142" s="106"/>
      <c r="C142" s="106"/>
    </row>
    <row r="143" spans="1:7" x14ac:dyDescent="0.2">
      <c r="A143" s="106"/>
      <c r="B143" s="106"/>
      <c r="C143" s="106"/>
    </row>
    <row r="144" spans="1:7" x14ac:dyDescent="0.2">
      <c r="A144" s="106"/>
      <c r="B144" s="106"/>
      <c r="C144" s="106"/>
      <c r="G144" s="1"/>
    </row>
    <row r="145" spans="1:7" x14ac:dyDescent="0.2">
      <c r="A145" s="106"/>
      <c r="B145" s="106"/>
      <c r="C145" s="106"/>
    </row>
    <row r="146" spans="1:7" x14ac:dyDescent="0.2">
      <c r="A146" s="106"/>
      <c r="B146" s="106"/>
      <c r="C146" s="106"/>
      <c r="G146" s="1"/>
    </row>
    <row r="147" spans="1:7" x14ac:dyDescent="0.2">
      <c r="A147" s="106"/>
      <c r="B147" s="106"/>
      <c r="C147" s="106"/>
      <c r="G147" s="1"/>
    </row>
    <row r="148" spans="1:7" x14ac:dyDescent="0.2">
      <c r="A148" s="106"/>
      <c r="B148" s="106"/>
      <c r="C148" s="106"/>
      <c r="G148" s="1"/>
    </row>
    <row r="149" spans="1:7" x14ac:dyDescent="0.2">
      <c r="A149" s="106"/>
      <c r="B149" s="106"/>
      <c r="C149" s="106"/>
      <c r="G149" s="1"/>
    </row>
    <row r="150" spans="1:7" x14ac:dyDescent="0.2">
      <c r="A150" s="106"/>
      <c r="B150" s="106"/>
      <c r="C150" s="106"/>
      <c r="G150" s="1"/>
    </row>
    <row r="151" spans="1:7" x14ac:dyDescent="0.2">
      <c r="A151" s="106"/>
      <c r="B151" s="106"/>
      <c r="C151" s="106"/>
      <c r="G151" s="1"/>
    </row>
    <row r="152" spans="1:7" x14ac:dyDescent="0.2">
      <c r="A152" s="106"/>
      <c r="B152" s="106"/>
      <c r="C152" s="106"/>
      <c r="G152" s="1"/>
    </row>
    <row r="153" spans="1:7" x14ac:dyDescent="0.2">
      <c r="A153" s="106"/>
      <c r="B153" s="106"/>
      <c r="C153" s="106"/>
      <c r="G153" s="1"/>
    </row>
    <row r="154" spans="1:7" x14ac:dyDescent="0.2">
      <c r="A154" s="106"/>
      <c r="B154" s="106"/>
      <c r="C154" s="106"/>
      <c r="G154" s="1"/>
    </row>
    <row r="155" spans="1:7" x14ac:dyDescent="0.2">
      <c r="A155" s="106"/>
      <c r="B155" s="106"/>
      <c r="C155" s="106"/>
      <c r="G155" s="1"/>
    </row>
    <row r="156" spans="1:7" x14ac:dyDescent="0.2">
      <c r="A156" s="106"/>
      <c r="B156" s="106"/>
      <c r="C156" s="106"/>
      <c r="G156" s="1"/>
    </row>
    <row r="157" spans="1:7" x14ac:dyDescent="0.2">
      <c r="A157" s="106"/>
      <c r="B157" s="106"/>
      <c r="C157" s="106"/>
      <c r="G157" s="1"/>
    </row>
    <row r="158" spans="1:7" x14ac:dyDescent="0.2">
      <c r="A158" s="106"/>
      <c r="B158" s="106"/>
      <c r="C158" s="106"/>
      <c r="G158" s="1"/>
    </row>
    <row r="159" spans="1:7" x14ac:dyDescent="0.2">
      <c r="A159" s="106"/>
      <c r="B159" s="106"/>
      <c r="C159" s="106"/>
      <c r="G159" s="1"/>
    </row>
    <row r="160" spans="1:7" x14ac:dyDescent="0.2">
      <c r="A160" s="106"/>
      <c r="B160" s="106"/>
      <c r="C160" s="106"/>
      <c r="G160" s="1"/>
    </row>
    <row r="161" spans="1:7" x14ac:dyDescent="0.2">
      <c r="A161" s="106"/>
      <c r="B161" s="106"/>
      <c r="C161" s="106"/>
      <c r="G161" s="1"/>
    </row>
    <row r="162" spans="1:7" x14ac:dyDescent="0.2">
      <c r="A162" s="106"/>
      <c r="B162" s="106"/>
      <c r="C162" s="106"/>
      <c r="G162" s="1"/>
    </row>
    <row r="163" spans="1:7" x14ac:dyDescent="0.2">
      <c r="A163" s="106"/>
      <c r="B163" s="106"/>
      <c r="C163" s="106"/>
      <c r="G163" s="1"/>
    </row>
    <row r="164" spans="1:7" x14ac:dyDescent="0.2">
      <c r="A164" s="106"/>
      <c r="B164" s="106"/>
      <c r="C164" s="106"/>
      <c r="G164" s="1"/>
    </row>
    <row r="165" spans="1:7" x14ac:dyDescent="0.2">
      <c r="A165" s="106"/>
      <c r="B165" s="106"/>
      <c r="C165" s="106"/>
      <c r="G165" s="1"/>
    </row>
    <row r="166" spans="1:7" x14ac:dyDescent="0.2">
      <c r="A166" s="106"/>
      <c r="B166" s="106"/>
      <c r="C166" s="106"/>
      <c r="G166" s="1"/>
    </row>
    <row r="167" spans="1:7" x14ac:dyDescent="0.2">
      <c r="A167" s="106"/>
      <c r="B167" s="106"/>
      <c r="C167" s="106"/>
      <c r="G167" s="1"/>
    </row>
    <row r="168" spans="1:7" x14ac:dyDescent="0.2">
      <c r="A168" s="106"/>
      <c r="B168" s="106"/>
      <c r="C168" s="106"/>
      <c r="G168" s="1"/>
    </row>
    <row r="169" spans="1:7" x14ac:dyDescent="0.2">
      <c r="A169" s="106"/>
      <c r="B169" s="106"/>
      <c r="C169" s="106"/>
      <c r="G169" s="1"/>
    </row>
    <row r="170" spans="1:7" x14ac:dyDescent="0.2">
      <c r="A170" s="106"/>
      <c r="B170" s="106"/>
      <c r="C170" s="106"/>
      <c r="G170" s="1"/>
    </row>
    <row r="171" spans="1:7" x14ac:dyDescent="0.2">
      <c r="A171" s="106"/>
      <c r="B171" s="106"/>
      <c r="C171" s="106"/>
      <c r="G171" s="1"/>
    </row>
    <row r="172" spans="1:7" x14ac:dyDescent="0.2">
      <c r="A172" s="106"/>
      <c r="B172" s="106"/>
      <c r="C172" s="106"/>
      <c r="G172" s="1"/>
    </row>
    <row r="173" spans="1:7" x14ac:dyDescent="0.2">
      <c r="A173" s="106"/>
      <c r="B173" s="106"/>
      <c r="C173" s="106"/>
      <c r="G173" s="1"/>
    </row>
    <row r="174" spans="1:7" x14ac:dyDescent="0.2">
      <c r="A174" s="106"/>
      <c r="B174" s="106"/>
      <c r="C174" s="106"/>
      <c r="G174" s="1"/>
    </row>
    <row r="175" spans="1:7" x14ac:dyDescent="0.2">
      <c r="A175" s="106"/>
      <c r="B175" s="106"/>
      <c r="C175" s="106"/>
      <c r="G175" s="1"/>
    </row>
    <row r="176" spans="1:7" x14ac:dyDescent="0.2">
      <c r="A176" s="106"/>
      <c r="B176" s="106"/>
      <c r="C176" s="106"/>
      <c r="G176" s="1"/>
    </row>
    <row r="177" spans="1:7" x14ac:dyDescent="0.2">
      <c r="A177" s="106"/>
      <c r="B177" s="106"/>
      <c r="C177" s="106"/>
      <c r="G177" s="1"/>
    </row>
    <row r="178" spans="1:7" x14ac:dyDescent="0.2">
      <c r="A178" s="106"/>
      <c r="B178" s="106"/>
      <c r="C178" s="106"/>
      <c r="G178" s="1"/>
    </row>
    <row r="179" spans="1:7" x14ac:dyDescent="0.2">
      <c r="A179" s="106"/>
      <c r="B179" s="106"/>
      <c r="C179" s="106"/>
      <c r="G179" s="1"/>
    </row>
    <row r="180" spans="1:7" x14ac:dyDescent="0.2">
      <c r="A180" s="106"/>
      <c r="B180" s="106"/>
      <c r="C180" s="106"/>
      <c r="G180" s="1"/>
    </row>
    <row r="181" spans="1:7" x14ac:dyDescent="0.2">
      <c r="A181" s="106"/>
      <c r="B181" s="106"/>
      <c r="C181" s="106"/>
      <c r="G181" s="1"/>
    </row>
    <row r="182" spans="1:7" x14ac:dyDescent="0.2">
      <c r="A182" s="106"/>
      <c r="B182" s="106"/>
      <c r="C182" s="106"/>
      <c r="G182" s="1"/>
    </row>
    <row r="183" spans="1:7" x14ac:dyDescent="0.2">
      <c r="A183" s="106"/>
      <c r="B183" s="106"/>
      <c r="C183" s="106"/>
      <c r="G183" s="1"/>
    </row>
    <row r="184" spans="1:7" x14ac:dyDescent="0.2">
      <c r="A184" s="106"/>
      <c r="B184" s="106"/>
      <c r="C184" s="106"/>
      <c r="G184" s="1"/>
    </row>
    <row r="185" spans="1:7" x14ac:dyDescent="0.2">
      <c r="A185" s="106"/>
      <c r="B185" s="106"/>
      <c r="C185" s="106"/>
      <c r="G185" s="1"/>
    </row>
    <row r="186" spans="1:7" x14ac:dyDescent="0.2">
      <c r="A186" s="106"/>
      <c r="B186" s="106"/>
      <c r="C186" s="106"/>
      <c r="G186" s="1"/>
    </row>
    <row r="187" spans="1:7" x14ac:dyDescent="0.2">
      <c r="A187" s="106"/>
      <c r="B187" s="106"/>
      <c r="C187" s="106"/>
      <c r="G187" s="1"/>
    </row>
    <row r="188" spans="1:7" x14ac:dyDescent="0.2">
      <c r="A188" s="106"/>
      <c r="B188" s="106"/>
      <c r="C188" s="106"/>
      <c r="G188" s="1"/>
    </row>
    <row r="189" spans="1:7" x14ac:dyDescent="0.2">
      <c r="A189" s="106"/>
      <c r="B189" s="106"/>
      <c r="C189" s="106"/>
      <c r="G189" s="1"/>
    </row>
    <row r="190" spans="1:7" x14ac:dyDescent="0.2">
      <c r="A190" s="106"/>
      <c r="B190" s="106"/>
      <c r="C190" s="106"/>
      <c r="G190" s="1"/>
    </row>
    <row r="191" spans="1:7" x14ac:dyDescent="0.2">
      <c r="A191" s="106"/>
      <c r="B191" s="106"/>
      <c r="C191" s="106"/>
      <c r="G191" s="1"/>
    </row>
    <row r="192" spans="1:7" x14ac:dyDescent="0.2">
      <c r="A192" s="106"/>
      <c r="B192" s="106"/>
      <c r="C192" s="106"/>
      <c r="G192" s="1"/>
    </row>
    <row r="193" spans="1:7" x14ac:dyDescent="0.2">
      <c r="A193" s="106"/>
      <c r="B193" s="106"/>
      <c r="C193" s="106"/>
      <c r="G193" s="1"/>
    </row>
    <row r="194" spans="1:7" x14ac:dyDescent="0.2">
      <c r="A194" s="106"/>
      <c r="B194" s="106"/>
      <c r="C194" s="106"/>
      <c r="G194" s="1"/>
    </row>
    <row r="195" spans="1:7" x14ac:dyDescent="0.2">
      <c r="A195" s="106"/>
      <c r="B195" s="106"/>
      <c r="C195" s="106"/>
      <c r="G195" s="1"/>
    </row>
    <row r="196" spans="1:7" x14ac:dyDescent="0.2">
      <c r="A196" s="106"/>
      <c r="B196" s="106"/>
      <c r="C196" s="106"/>
    </row>
    <row r="197" spans="1:7" x14ac:dyDescent="0.2">
      <c r="A197" s="106"/>
      <c r="B197" s="106"/>
      <c r="C197" s="106"/>
      <c r="G197" s="1"/>
    </row>
    <row r="198" spans="1:7" x14ac:dyDescent="0.2">
      <c r="A198" s="106"/>
      <c r="B198" s="106"/>
      <c r="C198" s="106"/>
      <c r="G198" s="1"/>
    </row>
    <row r="199" spans="1:7" x14ac:dyDescent="0.2">
      <c r="A199" s="106"/>
      <c r="B199" s="106"/>
      <c r="C199" s="106"/>
      <c r="G199" s="1"/>
    </row>
    <row r="200" spans="1:7" x14ac:dyDescent="0.2">
      <c r="A200" s="106"/>
      <c r="B200" s="106"/>
      <c r="C200" s="106"/>
      <c r="G200" s="1"/>
    </row>
    <row r="201" spans="1:7" x14ac:dyDescent="0.2">
      <c r="A201" s="106"/>
      <c r="B201" s="106"/>
      <c r="C201" s="106"/>
      <c r="G201" s="1"/>
    </row>
    <row r="202" spans="1:7" x14ac:dyDescent="0.2">
      <c r="A202" s="106"/>
      <c r="B202" s="106"/>
      <c r="C202" s="106"/>
      <c r="G202" s="1"/>
    </row>
    <row r="203" spans="1:7" x14ac:dyDescent="0.2">
      <c r="A203" s="106"/>
      <c r="B203" s="106"/>
      <c r="C203" s="106"/>
      <c r="G203" s="1"/>
    </row>
    <row r="204" spans="1:7" x14ac:dyDescent="0.2">
      <c r="A204" s="106"/>
      <c r="B204" s="106"/>
      <c r="C204" s="106"/>
      <c r="G204" s="1"/>
    </row>
    <row r="205" spans="1:7" x14ac:dyDescent="0.2">
      <c r="A205" s="106"/>
      <c r="B205" s="106"/>
      <c r="C205" s="106"/>
      <c r="G205" s="1"/>
    </row>
    <row r="206" spans="1:7" x14ac:dyDescent="0.2">
      <c r="A206" s="106"/>
      <c r="B206" s="106"/>
      <c r="C206" s="106"/>
      <c r="G206" s="1"/>
    </row>
    <row r="207" spans="1:7" x14ac:dyDescent="0.2">
      <c r="A207" s="106"/>
      <c r="B207" s="106"/>
      <c r="C207" s="106"/>
      <c r="G207" s="1"/>
    </row>
    <row r="208" spans="1:7" x14ac:dyDescent="0.2">
      <c r="A208" s="106"/>
      <c r="B208" s="106"/>
      <c r="C208" s="106"/>
      <c r="G208" s="1"/>
    </row>
    <row r="209" spans="1:7" x14ac:dyDescent="0.2">
      <c r="A209" s="106"/>
      <c r="B209" s="106"/>
      <c r="C209" s="106"/>
      <c r="G209" s="1"/>
    </row>
    <row r="210" spans="1:7" x14ac:dyDescent="0.2">
      <c r="A210" s="106"/>
      <c r="B210" s="106"/>
      <c r="C210" s="106"/>
      <c r="G210" s="1"/>
    </row>
    <row r="211" spans="1:7" x14ac:dyDescent="0.2">
      <c r="A211" s="106"/>
      <c r="B211" s="106"/>
      <c r="C211" s="106"/>
      <c r="G211" s="1"/>
    </row>
    <row r="212" spans="1:7" x14ac:dyDescent="0.2">
      <c r="A212" s="106"/>
      <c r="B212" s="106"/>
      <c r="C212" s="106"/>
      <c r="G212" s="1"/>
    </row>
    <row r="213" spans="1:7" x14ac:dyDescent="0.2">
      <c r="A213" s="106"/>
      <c r="B213" s="106"/>
      <c r="C213" s="106"/>
      <c r="G213" s="1"/>
    </row>
    <row r="214" spans="1:7" x14ac:dyDescent="0.2">
      <c r="A214" s="106"/>
      <c r="B214" s="106"/>
      <c r="C214" s="106"/>
      <c r="G214" s="1"/>
    </row>
    <row r="215" spans="1:7" x14ac:dyDescent="0.2">
      <c r="A215" s="106"/>
      <c r="B215" s="106"/>
      <c r="C215" s="106"/>
      <c r="G215" s="1"/>
    </row>
    <row r="216" spans="1:7" x14ac:dyDescent="0.2">
      <c r="A216" s="106"/>
      <c r="B216" s="106"/>
      <c r="C216" s="106"/>
      <c r="G216" s="1"/>
    </row>
    <row r="217" spans="1:7" x14ac:dyDescent="0.2">
      <c r="A217" s="106"/>
      <c r="B217" s="106"/>
      <c r="C217" s="106"/>
    </row>
    <row r="218" spans="1:7" x14ac:dyDescent="0.2">
      <c r="A218" s="106"/>
      <c r="B218" s="106"/>
      <c r="C218" s="106"/>
    </row>
    <row r="219" spans="1:7" x14ac:dyDescent="0.2">
      <c r="A219" s="106"/>
      <c r="B219" s="106"/>
      <c r="C219" s="106"/>
    </row>
    <row r="220" spans="1:7" x14ac:dyDescent="0.2">
      <c r="A220" s="106"/>
      <c r="B220" s="106"/>
      <c r="C220" s="106"/>
      <c r="G220" s="1"/>
    </row>
    <row r="221" spans="1:7" x14ac:dyDescent="0.2">
      <c r="A221" s="106"/>
      <c r="B221" s="106"/>
      <c r="C221" s="106"/>
      <c r="G221" s="1"/>
    </row>
    <row r="222" spans="1:7" x14ac:dyDescent="0.2">
      <c r="A222" s="106"/>
      <c r="B222" s="106"/>
      <c r="C222" s="106"/>
      <c r="G222" s="1"/>
    </row>
    <row r="223" spans="1:7" x14ac:dyDescent="0.2">
      <c r="A223" s="106"/>
      <c r="B223" s="106"/>
      <c r="C223" s="106"/>
      <c r="G223" s="1"/>
    </row>
    <row r="224" spans="1:7" x14ac:dyDescent="0.2">
      <c r="A224" s="106"/>
      <c r="B224" s="106"/>
      <c r="C224" s="106"/>
      <c r="G224" s="1"/>
    </row>
    <row r="225" spans="1:7" x14ac:dyDescent="0.2">
      <c r="A225" s="106"/>
      <c r="B225" s="106"/>
      <c r="C225" s="106"/>
      <c r="G225" s="1"/>
    </row>
    <row r="226" spans="1:7" x14ac:dyDescent="0.2">
      <c r="A226" s="106"/>
      <c r="B226" s="106"/>
      <c r="C226" s="106"/>
      <c r="G226" s="1"/>
    </row>
    <row r="227" spans="1:7" x14ac:dyDescent="0.2">
      <c r="A227" s="106"/>
      <c r="B227" s="106"/>
      <c r="C227" s="106"/>
      <c r="G227" s="1"/>
    </row>
    <row r="228" spans="1:7" x14ac:dyDescent="0.2">
      <c r="A228" s="106"/>
      <c r="B228" s="106"/>
      <c r="C228" s="106"/>
      <c r="G228" s="1"/>
    </row>
    <row r="229" spans="1:7" x14ac:dyDescent="0.2">
      <c r="A229" s="106"/>
      <c r="B229" s="106"/>
      <c r="C229" s="106"/>
      <c r="G229" s="1"/>
    </row>
    <row r="230" spans="1:7" x14ac:dyDescent="0.2">
      <c r="A230" s="106"/>
      <c r="B230" s="106"/>
      <c r="C230" s="106"/>
      <c r="G230" s="1"/>
    </row>
    <row r="231" spans="1:7" x14ac:dyDescent="0.2">
      <c r="A231" s="106"/>
      <c r="B231" s="106"/>
      <c r="C231" s="106"/>
      <c r="G231" s="1"/>
    </row>
    <row r="232" spans="1:7" x14ac:dyDescent="0.2">
      <c r="A232" s="106"/>
      <c r="B232" s="106"/>
      <c r="C232" s="106"/>
      <c r="G232" s="1"/>
    </row>
    <row r="233" spans="1:7" x14ac:dyDescent="0.2">
      <c r="A233" s="106"/>
      <c r="B233" s="106"/>
      <c r="C233" s="106"/>
      <c r="G233" s="1"/>
    </row>
    <row r="234" spans="1:7" x14ac:dyDescent="0.2">
      <c r="A234" s="106"/>
      <c r="B234" s="106"/>
      <c r="C234" s="106"/>
      <c r="G234" s="1"/>
    </row>
    <row r="235" spans="1:7" x14ac:dyDescent="0.2">
      <c r="A235" s="106"/>
      <c r="B235" s="106"/>
      <c r="C235" s="106"/>
      <c r="G235" s="1"/>
    </row>
    <row r="236" spans="1:7" x14ac:dyDescent="0.2">
      <c r="A236" s="106"/>
      <c r="B236" s="106"/>
      <c r="C236" s="106"/>
      <c r="G236" s="1"/>
    </row>
    <row r="237" spans="1:7" x14ac:dyDescent="0.2">
      <c r="A237" s="106"/>
      <c r="B237" s="106"/>
      <c r="C237" s="106"/>
      <c r="G237" s="1"/>
    </row>
    <row r="238" spans="1:7" x14ac:dyDescent="0.2">
      <c r="A238" s="106"/>
      <c r="B238" s="106"/>
      <c r="C238" s="106"/>
      <c r="G238" s="1"/>
    </row>
    <row r="239" spans="1:7" x14ac:dyDescent="0.2">
      <c r="A239" s="106"/>
      <c r="B239" s="106"/>
      <c r="C239" s="106"/>
      <c r="G239" s="1"/>
    </row>
    <row r="240" spans="1:7" x14ac:dyDescent="0.2">
      <c r="A240" s="106"/>
      <c r="B240" s="106"/>
      <c r="C240" s="106"/>
      <c r="G240" s="1"/>
    </row>
    <row r="241" spans="1:7" x14ac:dyDescent="0.2">
      <c r="A241" s="106"/>
      <c r="B241" s="106"/>
      <c r="C241" s="106"/>
      <c r="G241" s="1"/>
    </row>
    <row r="242" spans="1:7" x14ac:dyDescent="0.2">
      <c r="A242" s="106"/>
      <c r="B242" s="106"/>
      <c r="C242" s="106"/>
      <c r="G242" s="1"/>
    </row>
    <row r="243" spans="1:7" x14ac:dyDescent="0.2">
      <c r="A243" s="106"/>
      <c r="B243" s="106"/>
      <c r="C243" s="106"/>
      <c r="G243" s="1"/>
    </row>
    <row r="244" spans="1:7" x14ac:dyDescent="0.2">
      <c r="A244" s="106"/>
      <c r="B244" s="106"/>
      <c r="C244" s="106"/>
      <c r="G244" s="1"/>
    </row>
    <row r="245" spans="1:7" x14ac:dyDescent="0.2">
      <c r="A245" s="106"/>
      <c r="B245" s="106"/>
      <c r="C245" s="106"/>
      <c r="G245" s="1"/>
    </row>
    <row r="246" spans="1:7" x14ac:dyDescent="0.2">
      <c r="A246" s="106"/>
      <c r="B246" s="106"/>
      <c r="C246" s="106"/>
      <c r="G246" s="1"/>
    </row>
    <row r="247" spans="1:7" x14ac:dyDescent="0.2">
      <c r="A247" s="106"/>
      <c r="B247" s="106"/>
      <c r="C247" s="106"/>
      <c r="G247" s="1"/>
    </row>
    <row r="248" spans="1:7" x14ac:dyDescent="0.2">
      <c r="A248" s="106"/>
      <c r="B248" s="106"/>
      <c r="C248" s="106"/>
      <c r="G248" s="1"/>
    </row>
    <row r="249" spans="1:7" x14ac:dyDescent="0.2">
      <c r="A249" s="106"/>
      <c r="B249" s="106"/>
      <c r="C249" s="106"/>
      <c r="G249" s="1"/>
    </row>
    <row r="250" spans="1:7" x14ac:dyDescent="0.2">
      <c r="A250" s="106"/>
      <c r="B250" s="106"/>
      <c r="C250" s="106"/>
      <c r="G250" s="1"/>
    </row>
    <row r="251" spans="1:7" x14ac:dyDescent="0.2">
      <c r="A251" s="106"/>
      <c r="B251" s="106"/>
      <c r="C251" s="106"/>
      <c r="G251" s="1"/>
    </row>
    <row r="252" spans="1:7" x14ac:dyDescent="0.2">
      <c r="A252" s="106"/>
      <c r="B252" s="106"/>
      <c r="C252" s="106"/>
      <c r="G252" s="1"/>
    </row>
    <row r="253" spans="1:7" x14ac:dyDescent="0.2">
      <c r="A253" s="106"/>
      <c r="B253" s="106"/>
      <c r="C253" s="106"/>
      <c r="G253" s="1"/>
    </row>
    <row r="254" spans="1:7" x14ac:dyDescent="0.2">
      <c r="A254" s="106"/>
      <c r="B254" s="106"/>
      <c r="C254" s="106"/>
      <c r="G254" s="1"/>
    </row>
    <row r="255" spans="1:7" x14ac:dyDescent="0.2">
      <c r="A255" s="106"/>
      <c r="B255" s="106"/>
      <c r="C255" s="106"/>
      <c r="G255" s="1"/>
    </row>
    <row r="256" spans="1:7" x14ac:dyDescent="0.2">
      <c r="A256" s="106"/>
      <c r="B256" s="106"/>
      <c r="C256" s="106"/>
      <c r="G256" s="1"/>
    </row>
    <row r="257" spans="1:7" x14ac:dyDescent="0.2">
      <c r="A257" s="106"/>
      <c r="B257" s="106"/>
      <c r="C257" s="106"/>
      <c r="G257" s="1"/>
    </row>
    <row r="258" spans="1:7" x14ac:dyDescent="0.2">
      <c r="A258" s="106"/>
      <c r="B258" s="106"/>
      <c r="C258" s="106"/>
      <c r="G258" s="1"/>
    </row>
    <row r="259" spans="1:7" x14ac:dyDescent="0.2">
      <c r="A259" s="106"/>
      <c r="B259" s="106"/>
      <c r="C259" s="106"/>
      <c r="G259" s="1"/>
    </row>
    <row r="260" spans="1:7" x14ac:dyDescent="0.2">
      <c r="A260" s="106"/>
      <c r="B260" s="106"/>
      <c r="C260" s="106"/>
      <c r="G260" s="1"/>
    </row>
    <row r="261" spans="1:7" x14ac:dyDescent="0.2">
      <c r="A261" s="106"/>
      <c r="B261" s="106"/>
      <c r="C261" s="106"/>
      <c r="G261" s="1"/>
    </row>
    <row r="262" spans="1:7" x14ac:dyDescent="0.2">
      <c r="A262" s="106"/>
      <c r="B262" s="106"/>
      <c r="C262" s="106"/>
      <c r="G262" s="1"/>
    </row>
    <row r="263" spans="1:7" x14ac:dyDescent="0.2">
      <c r="A263" s="106"/>
      <c r="B263" s="106"/>
      <c r="C263" s="106"/>
      <c r="G263" s="1"/>
    </row>
    <row r="264" spans="1:7" x14ac:dyDescent="0.2">
      <c r="A264" s="106"/>
      <c r="B264" s="106"/>
      <c r="C264" s="106"/>
      <c r="G264" s="1"/>
    </row>
    <row r="265" spans="1:7" x14ac:dyDescent="0.2">
      <c r="A265" s="106"/>
      <c r="B265" s="106"/>
      <c r="C265" s="106"/>
      <c r="G265" s="1"/>
    </row>
    <row r="266" spans="1:7" x14ac:dyDescent="0.2">
      <c r="A266" s="106"/>
      <c r="B266" s="106"/>
      <c r="C266" s="106"/>
      <c r="G266" s="1"/>
    </row>
    <row r="267" spans="1:7" x14ac:dyDescent="0.2">
      <c r="A267" s="106"/>
      <c r="B267" s="106"/>
      <c r="C267" s="106"/>
      <c r="G267" s="1"/>
    </row>
    <row r="268" spans="1:7" x14ac:dyDescent="0.2">
      <c r="A268" s="106"/>
      <c r="B268" s="106"/>
      <c r="C268" s="106"/>
      <c r="G268" s="1"/>
    </row>
    <row r="269" spans="1:7" x14ac:dyDescent="0.2">
      <c r="A269" s="106"/>
      <c r="B269" s="106"/>
      <c r="C269" s="106"/>
      <c r="G269" s="1"/>
    </row>
    <row r="270" spans="1:7" x14ac:dyDescent="0.2">
      <c r="A270" s="106"/>
      <c r="B270" s="106"/>
      <c r="C270" s="106"/>
      <c r="G270" s="1"/>
    </row>
    <row r="271" spans="1:7" x14ac:dyDescent="0.2">
      <c r="A271" s="106"/>
      <c r="B271" s="106"/>
      <c r="C271" s="106"/>
      <c r="G271" s="1"/>
    </row>
    <row r="272" spans="1:7" x14ac:dyDescent="0.2">
      <c r="A272" s="106"/>
      <c r="B272" s="106"/>
      <c r="C272" s="106"/>
      <c r="G272" s="1"/>
    </row>
    <row r="273" spans="1:7" x14ac:dyDescent="0.2">
      <c r="A273" s="106"/>
      <c r="B273" s="106"/>
      <c r="C273" s="106"/>
      <c r="G273" s="1"/>
    </row>
    <row r="274" spans="1:7" x14ac:dyDescent="0.2">
      <c r="A274" s="106"/>
      <c r="B274" s="106"/>
      <c r="C274" s="106"/>
      <c r="G274" s="1"/>
    </row>
    <row r="275" spans="1:7" x14ac:dyDescent="0.2">
      <c r="A275" s="106"/>
      <c r="B275" s="106"/>
      <c r="C275" s="106"/>
      <c r="G275" s="1"/>
    </row>
    <row r="276" spans="1:7" x14ac:dyDescent="0.2">
      <c r="A276" s="106"/>
      <c r="B276" s="106"/>
      <c r="C276" s="106"/>
      <c r="G276" s="1"/>
    </row>
    <row r="277" spans="1:7" x14ac:dyDescent="0.2">
      <c r="A277" s="106"/>
      <c r="B277" s="106"/>
      <c r="C277" s="106"/>
      <c r="G277" s="1"/>
    </row>
    <row r="278" spans="1:7" x14ac:dyDescent="0.2">
      <c r="A278" s="106"/>
      <c r="B278" s="106"/>
      <c r="C278" s="106"/>
      <c r="G278" s="1"/>
    </row>
    <row r="279" spans="1:7" x14ac:dyDescent="0.2">
      <c r="A279" s="106"/>
      <c r="B279" s="106"/>
      <c r="C279" s="106"/>
      <c r="G279" s="1"/>
    </row>
    <row r="280" spans="1:7" x14ac:dyDescent="0.2">
      <c r="A280" s="106"/>
      <c r="B280" s="106"/>
      <c r="C280" s="106"/>
    </row>
    <row r="281" spans="1:7" x14ac:dyDescent="0.2">
      <c r="A281" s="106"/>
      <c r="B281" s="106"/>
      <c r="C281" s="106"/>
      <c r="G281" s="1"/>
    </row>
    <row r="282" spans="1:7" x14ac:dyDescent="0.2">
      <c r="A282" s="106"/>
      <c r="B282" s="106"/>
      <c r="C282" s="106"/>
      <c r="G282" s="1"/>
    </row>
    <row r="283" spans="1:7" x14ac:dyDescent="0.2">
      <c r="A283" s="106"/>
      <c r="B283" s="106"/>
      <c r="C283" s="106"/>
      <c r="G283" s="1"/>
    </row>
    <row r="284" spans="1:7" x14ac:dyDescent="0.2">
      <c r="A284" s="106"/>
      <c r="B284" s="106"/>
      <c r="C284" s="106"/>
      <c r="G284" s="1"/>
    </row>
    <row r="285" spans="1:7" x14ac:dyDescent="0.2">
      <c r="A285" s="106"/>
      <c r="B285" s="106"/>
      <c r="C285" s="106"/>
      <c r="G285" s="1"/>
    </row>
    <row r="286" spans="1:7" x14ac:dyDescent="0.2">
      <c r="A286" s="106"/>
      <c r="B286" s="106"/>
      <c r="C286" s="106"/>
      <c r="G286" s="1"/>
    </row>
    <row r="287" spans="1:7" x14ac:dyDescent="0.2">
      <c r="A287" s="106"/>
      <c r="B287" s="106"/>
      <c r="C287" s="106"/>
      <c r="G287" s="1"/>
    </row>
    <row r="288" spans="1:7" x14ac:dyDescent="0.2">
      <c r="A288" s="106"/>
      <c r="B288" s="106"/>
      <c r="C288" s="106"/>
      <c r="G288" s="1"/>
    </row>
    <row r="289" spans="1:7" x14ac:dyDescent="0.2">
      <c r="A289" s="106"/>
      <c r="B289" s="106"/>
      <c r="C289" s="106"/>
      <c r="G289" s="1"/>
    </row>
    <row r="290" spans="1:7" x14ac:dyDescent="0.2">
      <c r="A290" s="106"/>
      <c r="B290" s="106"/>
      <c r="C290" s="106"/>
      <c r="G290" s="1"/>
    </row>
    <row r="291" spans="1:7" x14ac:dyDescent="0.2">
      <c r="A291" s="106"/>
      <c r="B291" s="106"/>
      <c r="C291" s="106"/>
      <c r="G291" s="1"/>
    </row>
    <row r="292" spans="1:7" x14ac:dyDescent="0.2">
      <c r="A292" s="106"/>
      <c r="B292" s="106"/>
      <c r="C292" s="106"/>
      <c r="G292" s="1"/>
    </row>
    <row r="293" spans="1:7" x14ac:dyDescent="0.2">
      <c r="A293" s="106"/>
      <c r="B293" s="106"/>
      <c r="C293" s="106"/>
      <c r="G293" s="1"/>
    </row>
    <row r="294" spans="1:7" x14ac:dyDescent="0.2">
      <c r="A294" s="106"/>
      <c r="B294" s="106"/>
      <c r="C294" s="106"/>
      <c r="G294" s="1"/>
    </row>
    <row r="295" spans="1:7" x14ac:dyDescent="0.2">
      <c r="A295" s="106"/>
      <c r="B295" s="106"/>
      <c r="C295" s="106"/>
      <c r="G295" s="1"/>
    </row>
    <row r="296" spans="1:7" x14ac:dyDescent="0.2">
      <c r="A296" s="106"/>
      <c r="B296" s="106"/>
      <c r="C296" s="106"/>
      <c r="G296" s="1"/>
    </row>
    <row r="297" spans="1:7" x14ac:dyDescent="0.2">
      <c r="A297" s="106"/>
      <c r="B297" s="106"/>
      <c r="C297" s="106"/>
      <c r="G297" s="1"/>
    </row>
    <row r="298" spans="1:7" x14ac:dyDescent="0.2">
      <c r="A298" s="106"/>
      <c r="B298" s="106"/>
      <c r="C298" s="106"/>
      <c r="G298" s="1"/>
    </row>
    <row r="299" spans="1:7" x14ac:dyDescent="0.2">
      <c r="A299" s="106"/>
      <c r="B299" s="106"/>
      <c r="C299" s="106"/>
      <c r="G299" s="1"/>
    </row>
    <row r="300" spans="1:7" x14ac:dyDescent="0.2">
      <c r="A300" s="106"/>
      <c r="B300" s="106"/>
      <c r="C300" s="106"/>
      <c r="G300" s="1"/>
    </row>
    <row r="301" spans="1:7" x14ac:dyDescent="0.2">
      <c r="A301" s="106"/>
      <c r="B301" s="106"/>
      <c r="C301" s="106"/>
      <c r="G301" s="1"/>
    </row>
    <row r="302" spans="1:7" x14ac:dyDescent="0.2">
      <c r="A302" s="106"/>
      <c r="B302" s="106"/>
      <c r="C302" s="106"/>
      <c r="G302" s="1"/>
    </row>
    <row r="303" spans="1:7" x14ac:dyDescent="0.2">
      <c r="A303" s="106"/>
      <c r="B303" s="106"/>
      <c r="C303" s="106"/>
      <c r="G303" s="1"/>
    </row>
    <row r="304" spans="1:7" x14ac:dyDescent="0.2">
      <c r="A304" s="106"/>
      <c r="B304" s="106"/>
      <c r="C304" s="106"/>
      <c r="G304" s="1"/>
    </row>
    <row r="305" spans="1:7" x14ac:dyDescent="0.2">
      <c r="A305" s="106"/>
      <c r="B305" s="106"/>
      <c r="C305" s="106"/>
      <c r="G305" s="1"/>
    </row>
    <row r="306" spans="1:7" x14ac:dyDescent="0.2">
      <c r="A306" s="106"/>
      <c r="B306" s="106"/>
      <c r="C306" s="106"/>
      <c r="G306" s="1"/>
    </row>
    <row r="307" spans="1:7" x14ac:dyDescent="0.2">
      <c r="A307" s="106"/>
      <c r="B307" s="106"/>
      <c r="C307" s="106"/>
      <c r="G307" s="1"/>
    </row>
    <row r="308" spans="1:7" x14ac:dyDescent="0.2">
      <c r="A308" s="106"/>
      <c r="B308" s="106"/>
      <c r="C308" s="106"/>
      <c r="G308" s="1"/>
    </row>
    <row r="309" spans="1:7" x14ac:dyDescent="0.2">
      <c r="A309" s="106"/>
      <c r="B309" s="106"/>
      <c r="C309" s="106"/>
      <c r="G309" s="1"/>
    </row>
    <row r="310" spans="1:7" x14ac:dyDescent="0.2">
      <c r="A310" s="106"/>
      <c r="B310" s="106"/>
      <c r="C310" s="106"/>
      <c r="G310" s="1"/>
    </row>
    <row r="311" spans="1:7" x14ac:dyDescent="0.2">
      <c r="A311" s="106"/>
      <c r="B311" s="106"/>
      <c r="C311" s="106"/>
      <c r="G311" s="1"/>
    </row>
    <row r="312" spans="1:7" x14ac:dyDescent="0.2">
      <c r="A312" s="106"/>
      <c r="B312" s="106"/>
      <c r="C312" s="106"/>
      <c r="G312" s="1"/>
    </row>
    <row r="313" spans="1:7" x14ac:dyDescent="0.2">
      <c r="A313" s="106"/>
      <c r="B313" s="106"/>
      <c r="C313" s="106"/>
      <c r="G313" s="1"/>
    </row>
    <row r="314" spans="1:7" x14ac:dyDescent="0.2">
      <c r="A314" s="106"/>
      <c r="B314" s="106"/>
      <c r="C314" s="106"/>
      <c r="G314" s="1"/>
    </row>
    <row r="315" spans="1:7" x14ac:dyDescent="0.2">
      <c r="A315" s="106"/>
      <c r="B315" s="106"/>
      <c r="C315" s="106"/>
      <c r="G315" s="1"/>
    </row>
    <row r="316" spans="1:7" x14ac:dyDescent="0.2">
      <c r="A316" s="106"/>
      <c r="B316" s="106"/>
      <c r="C316" s="106"/>
      <c r="G316" s="1"/>
    </row>
    <row r="317" spans="1:7" x14ac:dyDescent="0.2">
      <c r="A317" s="106"/>
      <c r="B317" s="106"/>
      <c r="C317" s="106"/>
      <c r="G317" s="1"/>
    </row>
    <row r="318" spans="1:7" x14ac:dyDescent="0.2">
      <c r="A318" s="106"/>
      <c r="B318" s="106"/>
      <c r="C318" s="106"/>
      <c r="G318" s="1"/>
    </row>
    <row r="319" spans="1:7" x14ac:dyDescent="0.2">
      <c r="A319" s="106"/>
      <c r="B319" s="106"/>
      <c r="C319" s="106"/>
      <c r="G319" s="1"/>
    </row>
    <row r="320" spans="1:7" x14ac:dyDescent="0.2">
      <c r="A320" s="106"/>
      <c r="B320" s="106"/>
      <c r="C320" s="106"/>
      <c r="G320" s="1"/>
    </row>
    <row r="321" spans="1:7" x14ac:dyDescent="0.2">
      <c r="A321" s="106"/>
      <c r="B321" s="106"/>
      <c r="C321" s="106"/>
      <c r="G321" s="1"/>
    </row>
    <row r="322" spans="1:7" x14ac:dyDescent="0.2">
      <c r="A322" s="106"/>
      <c r="B322" s="106"/>
      <c r="C322" s="106"/>
      <c r="G322" s="1"/>
    </row>
    <row r="323" spans="1:7" x14ac:dyDescent="0.2">
      <c r="A323" s="106"/>
      <c r="B323" s="106"/>
      <c r="C323" s="106"/>
      <c r="G323" s="1"/>
    </row>
    <row r="324" spans="1:7" x14ac:dyDescent="0.2">
      <c r="A324" s="106"/>
      <c r="B324" s="106"/>
      <c r="C324" s="106"/>
      <c r="G324" s="1"/>
    </row>
    <row r="325" spans="1:7" x14ac:dyDescent="0.2">
      <c r="A325" s="106"/>
      <c r="B325" s="106"/>
      <c r="C325" s="106"/>
      <c r="G325" s="1"/>
    </row>
    <row r="326" spans="1:7" x14ac:dyDescent="0.2">
      <c r="A326" s="106"/>
      <c r="B326" s="106"/>
      <c r="C326" s="106"/>
      <c r="G326" s="1"/>
    </row>
    <row r="327" spans="1:7" x14ac:dyDescent="0.2">
      <c r="A327" s="106"/>
      <c r="B327" s="106"/>
      <c r="C327" s="106"/>
      <c r="G327" s="1"/>
    </row>
    <row r="328" spans="1:7" x14ac:dyDescent="0.2">
      <c r="A328" s="106"/>
      <c r="B328" s="106"/>
      <c r="C328" s="106"/>
      <c r="G328" s="1"/>
    </row>
    <row r="329" spans="1:7" x14ac:dyDescent="0.2">
      <c r="A329" s="106"/>
      <c r="B329" s="106"/>
      <c r="C329" s="106"/>
      <c r="G329" s="1"/>
    </row>
    <row r="330" spans="1:7" x14ac:dyDescent="0.2">
      <c r="A330" s="106"/>
      <c r="B330" s="106"/>
      <c r="C330" s="106"/>
      <c r="G330" s="1"/>
    </row>
    <row r="331" spans="1:7" x14ac:dyDescent="0.2">
      <c r="A331" s="106"/>
      <c r="B331" s="106"/>
      <c r="C331" s="106"/>
      <c r="G331" s="1"/>
    </row>
    <row r="332" spans="1:7" x14ac:dyDescent="0.2">
      <c r="A332" s="106"/>
      <c r="B332" s="106"/>
      <c r="C332" s="106"/>
      <c r="G332" s="1"/>
    </row>
    <row r="333" spans="1:7" x14ac:dyDescent="0.2">
      <c r="A333" s="106"/>
      <c r="B333" s="106"/>
      <c r="C333" s="106"/>
      <c r="G333" s="1"/>
    </row>
    <row r="334" spans="1:7" x14ac:dyDescent="0.2">
      <c r="A334" s="106"/>
      <c r="B334" s="106"/>
      <c r="C334" s="106"/>
      <c r="G334" s="1"/>
    </row>
    <row r="335" spans="1:7" x14ac:dyDescent="0.2">
      <c r="A335" s="106"/>
      <c r="B335" s="106"/>
      <c r="C335" s="106"/>
      <c r="G335" s="1"/>
    </row>
    <row r="336" spans="1:7" x14ac:dyDescent="0.2">
      <c r="A336" s="106"/>
      <c r="B336" s="106"/>
      <c r="C336" s="106"/>
      <c r="G336" s="1"/>
    </row>
    <row r="337" spans="1:7" x14ac:dyDescent="0.2">
      <c r="A337" s="106"/>
      <c r="B337" s="106"/>
      <c r="C337" s="106"/>
      <c r="G337" s="1"/>
    </row>
    <row r="338" spans="1:7" x14ac:dyDescent="0.2">
      <c r="A338" s="106"/>
      <c r="B338" s="106"/>
      <c r="C338" s="106"/>
      <c r="G338" s="1"/>
    </row>
    <row r="339" spans="1:7" x14ac:dyDescent="0.2">
      <c r="A339" s="106"/>
      <c r="B339" s="106"/>
      <c r="C339" s="106"/>
      <c r="G339" s="1"/>
    </row>
    <row r="340" spans="1:7" x14ac:dyDescent="0.2">
      <c r="A340" s="106"/>
      <c r="B340" s="106"/>
      <c r="C340" s="106"/>
      <c r="G340" s="1"/>
    </row>
    <row r="341" spans="1:7" x14ac:dyDescent="0.2">
      <c r="A341" s="106"/>
      <c r="B341" s="106"/>
      <c r="C341" s="106"/>
      <c r="G341" s="1"/>
    </row>
    <row r="342" spans="1:7" x14ac:dyDescent="0.2">
      <c r="A342" s="106"/>
      <c r="B342" s="106"/>
      <c r="C342" s="106"/>
      <c r="G342" s="1"/>
    </row>
    <row r="343" spans="1:7" x14ac:dyDescent="0.2">
      <c r="A343" s="106"/>
      <c r="B343" s="106"/>
      <c r="C343" s="106"/>
      <c r="G343" s="1"/>
    </row>
    <row r="344" spans="1:7" x14ac:dyDescent="0.2">
      <c r="A344" s="106"/>
      <c r="B344" s="106"/>
      <c r="C344" s="106"/>
      <c r="G344" s="1"/>
    </row>
    <row r="345" spans="1:7" x14ac:dyDescent="0.2">
      <c r="A345" s="106"/>
      <c r="B345" s="106"/>
      <c r="C345" s="106"/>
      <c r="G345" s="1"/>
    </row>
    <row r="346" spans="1:7" x14ac:dyDescent="0.2">
      <c r="A346" s="106"/>
      <c r="B346" s="106"/>
      <c r="C346" s="106"/>
      <c r="G346" s="1"/>
    </row>
    <row r="347" spans="1:7" x14ac:dyDescent="0.2">
      <c r="A347" s="106"/>
      <c r="B347" s="106"/>
      <c r="C347" s="106"/>
      <c r="G347" s="1"/>
    </row>
    <row r="348" spans="1:7" x14ac:dyDescent="0.2">
      <c r="A348" s="106"/>
      <c r="B348" s="106"/>
      <c r="C348" s="106"/>
      <c r="G348" s="1"/>
    </row>
    <row r="349" spans="1:7" x14ac:dyDescent="0.2">
      <c r="A349" s="106"/>
      <c r="B349" s="106"/>
      <c r="C349" s="106"/>
      <c r="G349" s="1"/>
    </row>
    <row r="350" spans="1:7" x14ac:dyDescent="0.2">
      <c r="A350" s="106"/>
      <c r="B350" s="106"/>
      <c r="C350" s="106"/>
      <c r="G350" s="1"/>
    </row>
    <row r="351" spans="1:7" x14ac:dyDescent="0.2">
      <c r="A351" s="106"/>
      <c r="B351" s="106"/>
      <c r="C351" s="106"/>
      <c r="G351" s="1"/>
    </row>
    <row r="352" spans="1:7" x14ac:dyDescent="0.2">
      <c r="A352" s="106"/>
      <c r="B352" s="106"/>
      <c r="C352" s="106"/>
      <c r="G352" s="1"/>
    </row>
    <row r="353" spans="1:7" x14ac:dyDescent="0.2">
      <c r="A353" s="106"/>
      <c r="B353" s="106"/>
      <c r="C353" s="106"/>
      <c r="G353" s="1"/>
    </row>
    <row r="354" spans="1:7" x14ac:dyDescent="0.2">
      <c r="A354" s="106"/>
      <c r="B354" s="106"/>
      <c r="C354" s="106"/>
      <c r="G354" s="1"/>
    </row>
    <row r="355" spans="1:7" x14ac:dyDescent="0.2">
      <c r="A355" s="106"/>
      <c r="B355" s="106"/>
      <c r="C355" s="106"/>
      <c r="G355" s="1"/>
    </row>
    <row r="356" spans="1:7" x14ac:dyDescent="0.2">
      <c r="A356" s="106"/>
      <c r="B356" s="106"/>
      <c r="C356" s="106"/>
      <c r="G356" s="1"/>
    </row>
    <row r="357" spans="1:7" x14ac:dyDescent="0.2">
      <c r="A357" s="106"/>
      <c r="B357" s="106"/>
      <c r="C357" s="106"/>
      <c r="G357" s="1"/>
    </row>
    <row r="358" spans="1:7" x14ac:dyDescent="0.2">
      <c r="A358" s="106"/>
      <c r="B358" s="106"/>
      <c r="C358" s="106"/>
      <c r="G358" s="1"/>
    </row>
    <row r="359" spans="1:7" x14ac:dyDescent="0.2">
      <c r="A359" s="106"/>
      <c r="B359" s="106"/>
      <c r="C359" s="106"/>
      <c r="G359" s="1"/>
    </row>
    <row r="360" spans="1:7" x14ac:dyDescent="0.2">
      <c r="A360" s="106"/>
      <c r="B360" s="106"/>
      <c r="C360" s="106"/>
      <c r="G360" s="1"/>
    </row>
    <row r="361" spans="1:7" x14ac:dyDescent="0.2">
      <c r="A361" s="106"/>
      <c r="B361" s="106"/>
      <c r="C361" s="106"/>
      <c r="G361" s="1"/>
    </row>
    <row r="362" spans="1:7" x14ac:dyDescent="0.2">
      <c r="A362" s="106"/>
      <c r="B362" s="106"/>
      <c r="C362" s="106"/>
      <c r="G362" s="1"/>
    </row>
    <row r="363" spans="1:7" x14ac:dyDescent="0.2">
      <c r="A363" s="106"/>
      <c r="B363" s="106"/>
      <c r="C363" s="106"/>
      <c r="G363" s="1"/>
    </row>
    <row r="364" spans="1:7" x14ac:dyDescent="0.2">
      <c r="A364" s="106"/>
      <c r="B364" s="106"/>
      <c r="C364" s="106"/>
      <c r="G364" s="1"/>
    </row>
    <row r="365" spans="1:7" x14ac:dyDescent="0.2">
      <c r="A365" s="106"/>
      <c r="B365" s="106"/>
      <c r="C365" s="106"/>
      <c r="G365" s="1"/>
    </row>
    <row r="366" spans="1:7" x14ac:dyDescent="0.2">
      <c r="A366" s="106"/>
      <c r="B366" s="106"/>
      <c r="C366" s="106"/>
      <c r="G366" s="1"/>
    </row>
    <row r="367" spans="1:7" x14ac:dyDescent="0.2">
      <c r="A367" s="106"/>
      <c r="B367" s="106"/>
      <c r="C367" s="106"/>
      <c r="G367" s="1"/>
    </row>
    <row r="368" spans="1:7" x14ac:dyDescent="0.2">
      <c r="A368" s="106"/>
      <c r="B368" s="106"/>
      <c r="C368" s="106"/>
      <c r="G368" s="1"/>
    </row>
    <row r="369" spans="1:7" x14ac:dyDescent="0.2">
      <c r="A369" s="106"/>
      <c r="B369" s="106"/>
      <c r="C369" s="106"/>
      <c r="G369" s="1"/>
    </row>
    <row r="370" spans="1:7" x14ac:dyDescent="0.2">
      <c r="A370" s="106"/>
      <c r="B370" s="106"/>
      <c r="C370" s="106"/>
      <c r="G370" s="1"/>
    </row>
    <row r="371" spans="1:7" x14ac:dyDescent="0.2">
      <c r="A371" s="106"/>
      <c r="B371" s="106"/>
      <c r="C371" s="106"/>
      <c r="G371" s="1"/>
    </row>
    <row r="372" spans="1:7" x14ac:dyDescent="0.2">
      <c r="A372" s="106"/>
      <c r="B372" s="106"/>
      <c r="C372" s="106"/>
      <c r="G372" s="1"/>
    </row>
    <row r="373" spans="1:7" x14ac:dyDescent="0.2">
      <c r="A373" s="106"/>
      <c r="B373" s="106"/>
      <c r="C373" s="106"/>
      <c r="G373" s="1"/>
    </row>
    <row r="374" spans="1:7" x14ac:dyDescent="0.2">
      <c r="A374" s="106"/>
      <c r="B374" s="106"/>
      <c r="C374" s="106"/>
      <c r="G374" s="1"/>
    </row>
    <row r="375" spans="1:7" x14ac:dyDescent="0.2">
      <c r="A375" s="106"/>
      <c r="B375" s="106"/>
      <c r="C375" s="106"/>
      <c r="G375" s="1"/>
    </row>
    <row r="376" spans="1:7" x14ac:dyDescent="0.2">
      <c r="A376" s="106"/>
      <c r="B376" s="106"/>
      <c r="C376" s="106"/>
      <c r="G376" s="1"/>
    </row>
    <row r="377" spans="1:7" x14ac:dyDescent="0.2">
      <c r="A377" s="106"/>
      <c r="B377" s="106"/>
      <c r="C377" s="106"/>
      <c r="G377" s="1"/>
    </row>
    <row r="378" spans="1:7" x14ac:dyDescent="0.2">
      <c r="A378" s="106"/>
      <c r="B378" s="106"/>
      <c r="C378" s="106"/>
      <c r="G378" s="1"/>
    </row>
    <row r="379" spans="1:7" x14ac:dyDescent="0.2">
      <c r="A379" s="106"/>
      <c r="B379" s="106"/>
      <c r="C379" s="106"/>
      <c r="G379" s="1"/>
    </row>
    <row r="380" spans="1:7" x14ac:dyDescent="0.2">
      <c r="A380" s="106"/>
      <c r="B380" s="106"/>
      <c r="C380" s="106"/>
      <c r="G380" s="1"/>
    </row>
    <row r="381" spans="1:7" x14ac:dyDescent="0.2">
      <c r="A381" s="106"/>
      <c r="B381" s="106"/>
      <c r="C381" s="106"/>
      <c r="G381" s="1"/>
    </row>
    <row r="382" spans="1:7" x14ac:dyDescent="0.2">
      <c r="A382" s="106"/>
      <c r="B382" s="106"/>
      <c r="C382" s="106"/>
      <c r="G382" s="1"/>
    </row>
    <row r="383" spans="1:7" x14ac:dyDescent="0.2">
      <c r="A383" s="106"/>
      <c r="B383" s="106"/>
      <c r="C383" s="106"/>
      <c r="G383" s="1"/>
    </row>
    <row r="384" spans="1:7" x14ac:dyDescent="0.2">
      <c r="A384" s="106"/>
      <c r="B384" s="106"/>
      <c r="C384" s="106"/>
      <c r="G384" s="1"/>
    </row>
    <row r="385" spans="1:7" x14ac:dyDescent="0.2">
      <c r="A385" s="106"/>
      <c r="B385" s="106"/>
      <c r="C385" s="106"/>
      <c r="G385" s="1"/>
    </row>
    <row r="386" spans="1:7" x14ac:dyDescent="0.2">
      <c r="A386" s="106"/>
      <c r="B386" s="106"/>
      <c r="C386" s="106"/>
      <c r="G386" s="1"/>
    </row>
    <row r="387" spans="1:7" x14ac:dyDescent="0.2">
      <c r="A387" s="106"/>
      <c r="B387" s="106"/>
      <c r="C387" s="106"/>
      <c r="G387" s="1"/>
    </row>
    <row r="388" spans="1:7" x14ac:dyDescent="0.2">
      <c r="A388" s="106"/>
      <c r="B388" s="106"/>
      <c r="C388" s="106"/>
      <c r="G388" s="1"/>
    </row>
    <row r="389" spans="1:7" x14ac:dyDescent="0.2">
      <c r="A389" s="106"/>
      <c r="B389" s="106"/>
      <c r="C389" s="106"/>
      <c r="G389" s="1"/>
    </row>
    <row r="390" spans="1:7" x14ac:dyDescent="0.2">
      <c r="A390" s="106"/>
      <c r="B390" s="106"/>
      <c r="C390" s="106"/>
      <c r="G390" s="1"/>
    </row>
    <row r="391" spans="1:7" x14ac:dyDescent="0.2">
      <c r="A391" s="106"/>
      <c r="B391" s="106"/>
      <c r="C391" s="106"/>
      <c r="G391" s="1"/>
    </row>
    <row r="392" spans="1:7" x14ac:dyDescent="0.2">
      <c r="A392" s="106"/>
      <c r="B392" s="106"/>
      <c r="C392" s="106"/>
      <c r="G392" s="1"/>
    </row>
    <row r="393" spans="1:7" x14ac:dyDescent="0.2">
      <c r="A393" s="106"/>
      <c r="B393" s="106"/>
      <c r="C393" s="106"/>
      <c r="G393" s="1"/>
    </row>
    <row r="394" spans="1:7" x14ac:dyDescent="0.2">
      <c r="A394" s="106"/>
      <c r="B394" s="106"/>
      <c r="C394" s="106"/>
      <c r="G394" s="1"/>
    </row>
    <row r="395" spans="1:7" x14ac:dyDescent="0.2">
      <c r="A395" s="106"/>
      <c r="B395" s="106"/>
      <c r="C395" s="106"/>
      <c r="G395" s="1"/>
    </row>
    <row r="396" spans="1:7" x14ac:dyDescent="0.2">
      <c r="A396" s="106"/>
      <c r="B396" s="106"/>
      <c r="C396" s="106"/>
      <c r="G396" s="1"/>
    </row>
    <row r="397" spans="1:7" x14ac:dyDescent="0.2">
      <c r="A397" s="106"/>
      <c r="B397" s="106"/>
      <c r="C397" s="106"/>
      <c r="G397" s="1"/>
    </row>
    <row r="398" spans="1:7" x14ac:dyDescent="0.2">
      <c r="A398" s="106"/>
      <c r="B398" s="106"/>
      <c r="C398" s="106"/>
      <c r="G398" s="1"/>
    </row>
    <row r="399" spans="1:7" x14ac:dyDescent="0.2">
      <c r="A399" s="106"/>
      <c r="B399" s="106"/>
      <c r="C399" s="106"/>
      <c r="G399" s="1"/>
    </row>
    <row r="400" spans="1:7" x14ac:dyDescent="0.2">
      <c r="A400" s="106"/>
      <c r="B400" s="106"/>
      <c r="C400" s="106"/>
      <c r="G400" s="1"/>
    </row>
    <row r="401" spans="1:7" x14ac:dyDescent="0.2">
      <c r="A401" s="106"/>
      <c r="B401" s="106"/>
      <c r="C401" s="106"/>
      <c r="G401" s="1"/>
    </row>
    <row r="402" spans="1:7" x14ac:dyDescent="0.2">
      <c r="A402" s="106"/>
      <c r="B402" s="106"/>
      <c r="C402" s="106"/>
      <c r="G402" s="1"/>
    </row>
    <row r="403" spans="1:7" x14ac:dyDescent="0.2">
      <c r="A403" s="106"/>
      <c r="B403" s="106"/>
      <c r="C403" s="106"/>
      <c r="G403" s="1"/>
    </row>
    <row r="404" spans="1:7" x14ac:dyDescent="0.2">
      <c r="A404" s="106"/>
      <c r="B404" s="106"/>
      <c r="C404" s="106"/>
      <c r="G404" s="1"/>
    </row>
    <row r="405" spans="1:7" x14ac:dyDescent="0.2">
      <c r="A405" s="106"/>
      <c r="B405" s="106"/>
      <c r="C405" s="106"/>
      <c r="G405" s="1"/>
    </row>
    <row r="406" spans="1:7" x14ac:dyDescent="0.2">
      <c r="A406" s="106"/>
      <c r="B406" s="106"/>
      <c r="C406" s="106"/>
      <c r="G406" s="1"/>
    </row>
    <row r="407" spans="1:7" x14ac:dyDescent="0.2">
      <c r="A407" s="106"/>
      <c r="B407" s="106"/>
      <c r="C407" s="106"/>
      <c r="G407" s="1"/>
    </row>
    <row r="408" spans="1:7" x14ac:dyDescent="0.2">
      <c r="A408" s="106"/>
      <c r="B408" s="106"/>
      <c r="C408" s="106"/>
      <c r="G408" s="1"/>
    </row>
    <row r="409" spans="1:7" x14ac:dyDescent="0.2">
      <c r="A409" s="106"/>
      <c r="B409" s="106"/>
      <c r="C409" s="106"/>
      <c r="G409" s="1"/>
    </row>
    <row r="410" spans="1:7" x14ac:dyDescent="0.2">
      <c r="A410" s="106"/>
      <c r="B410" s="106"/>
      <c r="C410" s="106"/>
      <c r="G410" s="1"/>
    </row>
    <row r="411" spans="1:7" x14ac:dyDescent="0.2">
      <c r="A411" s="106"/>
      <c r="B411" s="106"/>
      <c r="C411" s="106"/>
      <c r="G411" s="1"/>
    </row>
    <row r="412" spans="1:7" x14ac:dyDescent="0.2">
      <c r="A412" s="106"/>
      <c r="B412" s="106"/>
      <c r="C412" s="106"/>
      <c r="G412" s="1"/>
    </row>
    <row r="413" spans="1:7" x14ac:dyDescent="0.2">
      <c r="A413" s="106"/>
      <c r="B413" s="106"/>
      <c r="C413" s="106"/>
      <c r="G413" s="1"/>
    </row>
    <row r="414" spans="1:7" x14ac:dyDescent="0.2">
      <c r="A414" s="106"/>
      <c r="B414" s="106"/>
      <c r="C414" s="106"/>
      <c r="G414" s="1"/>
    </row>
    <row r="415" spans="1:7" x14ac:dyDescent="0.2">
      <c r="A415" s="106"/>
      <c r="B415" s="106"/>
      <c r="C415" s="106"/>
      <c r="G415" s="1"/>
    </row>
    <row r="416" spans="1:7" x14ac:dyDescent="0.2">
      <c r="A416" s="106"/>
      <c r="B416" s="106"/>
      <c r="C416" s="106"/>
      <c r="G416" s="1"/>
    </row>
    <row r="417" spans="1:7" x14ac:dyDescent="0.2">
      <c r="A417" s="106"/>
      <c r="B417" s="106"/>
      <c r="C417" s="106"/>
      <c r="G417" s="1"/>
    </row>
    <row r="418" spans="1:7" x14ac:dyDescent="0.2">
      <c r="A418" s="106"/>
      <c r="B418" s="106"/>
      <c r="C418" s="106"/>
      <c r="G418" s="1"/>
    </row>
    <row r="419" spans="1:7" x14ac:dyDescent="0.2">
      <c r="A419" s="106"/>
      <c r="B419" s="106"/>
      <c r="C419" s="106"/>
      <c r="G419" s="1"/>
    </row>
    <row r="420" spans="1:7" x14ac:dyDescent="0.2">
      <c r="A420" s="106"/>
      <c r="B420" s="106"/>
      <c r="C420" s="106"/>
      <c r="G420" s="1"/>
    </row>
    <row r="421" spans="1:7" x14ac:dyDescent="0.2">
      <c r="A421" s="106"/>
      <c r="B421" s="106"/>
      <c r="C421" s="106"/>
      <c r="G421" s="1"/>
    </row>
    <row r="422" spans="1:7" x14ac:dyDescent="0.2">
      <c r="A422" s="106"/>
      <c r="B422" s="106"/>
      <c r="C422" s="106"/>
      <c r="G422" s="1"/>
    </row>
    <row r="423" spans="1:7" x14ac:dyDescent="0.2">
      <c r="A423" s="106"/>
      <c r="B423" s="106"/>
      <c r="C423" s="106"/>
      <c r="G423" s="1"/>
    </row>
    <row r="424" spans="1:7" x14ac:dyDescent="0.2">
      <c r="A424" s="106"/>
      <c r="B424" s="106"/>
      <c r="C424" s="106"/>
      <c r="G424" s="1"/>
    </row>
    <row r="425" spans="1:7" x14ac:dyDescent="0.2">
      <c r="A425" s="106"/>
      <c r="B425" s="106"/>
      <c r="C425" s="106"/>
      <c r="G425" s="1"/>
    </row>
    <row r="426" spans="1:7" x14ac:dyDescent="0.2">
      <c r="A426" s="106"/>
      <c r="B426" s="106"/>
      <c r="C426" s="106"/>
      <c r="G426" s="1"/>
    </row>
    <row r="427" spans="1:7" x14ac:dyDescent="0.2">
      <c r="A427" s="106"/>
      <c r="B427" s="106"/>
      <c r="C427" s="106"/>
      <c r="G427" s="1"/>
    </row>
    <row r="428" spans="1:7" x14ac:dyDescent="0.2">
      <c r="A428" s="106"/>
      <c r="B428" s="106"/>
      <c r="C428" s="106"/>
      <c r="G428" s="1"/>
    </row>
    <row r="429" spans="1:7" x14ac:dyDescent="0.2">
      <c r="A429" s="106"/>
      <c r="B429" s="106"/>
      <c r="C429" s="106"/>
      <c r="G429" s="1"/>
    </row>
    <row r="430" spans="1:7" x14ac:dyDescent="0.2">
      <c r="A430" s="106"/>
      <c r="B430" s="106"/>
      <c r="C430" s="106"/>
      <c r="G430" s="1"/>
    </row>
    <row r="431" spans="1:7" x14ac:dyDescent="0.2">
      <c r="A431" s="106"/>
      <c r="B431" s="106"/>
      <c r="C431" s="106"/>
      <c r="G431" s="1"/>
    </row>
    <row r="432" spans="1:7" x14ac:dyDescent="0.2">
      <c r="A432" s="106"/>
      <c r="B432" s="106"/>
      <c r="C432" s="106"/>
      <c r="G432" s="1"/>
    </row>
    <row r="433" spans="1:7" x14ac:dyDescent="0.2">
      <c r="A433" s="106"/>
      <c r="B433" s="106"/>
      <c r="C433" s="106"/>
      <c r="G433" s="1"/>
    </row>
    <row r="434" spans="1:7" x14ac:dyDescent="0.2">
      <c r="A434" s="106"/>
      <c r="B434" s="106"/>
      <c r="C434" s="106"/>
      <c r="G434" s="1"/>
    </row>
    <row r="435" spans="1:7" x14ac:dyDescent="0.2">
      <c r="A435" s="106"/>
      <c r="B435" s="106"/>
      <c r="C435" s="106"/>
      <c r="G435" s="1"/>
    </row>
    <row r="436" spans="1:7" x14ac:dyDescent="0.2">
      <c r="A436" s="106"/>
      <c r="B436" s="106"/>
      <c r="C436" s="106"/>
      <c r="G436" s="1"/>
    </row>
    <row r="437" spans="1:7" x14ac:dyDescent="0.2">
      <c r="A437" s="106"/>
      <c r="B437" s="106"/>
      <c r="C437" s="106"/>
      <c r="G437" s="1"/>
    </row>
    <row r="438" spans="1:7" x14ac:dyDescent="0.2">
      <c r="A438" s="106"/>
      <c r="B438" s="106"/>
      <c r="C438" s="106"/>
      <c r="G438" s="1"/>
    </row>
    <row r="439" spans="1:7" x14ac:dyDescent="0.2">
      <c r="A439" s="106"/>
      <c r="B439" s="106"/>
      <c r="C439" s="106"/>
      <c r="G439" s="1"/>
    </row>
    <row r="440" spans="1:7" x14ac:dyDescent="0.2">
      <c r="A440" s="106"/>
      <c r="B440" s="106"/>
      <c r="C440" s="106"/>
      <c r="G440" s="1"/>
    </row>
    <row r="441" spans="1:7" x14ac:dyDescent="0.2">
      <c r="A441" s="106"/>
      <c r="B441" s="106"/>
      <c r="C441" s="106"/>
      <c r="G441" s="1"/>
    </row>
    <row r="442" spans="1:7" x14ac:dyDescent="0.2">
      <c r="A442" s="106"/>
      <c r="B442" s="106"/>
      <c r="C442" s="106"/>
      <c r="G442" s="1"/>
    </row>
    <row r="443" spans="1:7" x14ac:dyDescent="0.2">
      <c r="A443" s="106"/>
      <c r="B443" s="106"/>
      <c r="C443" s="106"/>
      <c r="G443" s="1"/>
    </row>
    <row r="444" spans="1:7" x14ac:dyDescent="0.2">
      <c r="A444" s="106"/>
      <c r="B444" s="106"/>
      <c r="C444" s="106"/>
      <c r="G444" s="1"/>
    </row>
    <row r="445" spans="1:7" x14ac:dyDescent="0.2">
      <c r="A445" s="106"/>
      <c r="B445" s="106"/>
      <c r="C445" s="106"/>
      <c r="G445" s="1"/>
    </row>
    <row r="446" spans="1:7" x14ac:dyDescent="0.2">
      <c r="A446" s="106"/>
      <c r="B446" s="106"/>
      <c r="C446" s="106"/>
      <c r="G446" s="1"/>
    </row>
    <row r="447" spans="1:7" x14ac:dyDescent="0.2">
      <c r="A447" s="106"/>
      <c r="B447" s="106"/>
      <c r="C447" s="106"/>
      <c r="G447" s="1"/>
    </row>
    <row r="448" spans="1:7" x14ac:dyDescent="0.2">
      <c r="A448" s="106"/>
      <c r="B448" s="106"/>
      <c r="C448" s="106"/>
      <c r="G448" s="1"/>
    </row>
    <row r="449" spans="1:7" x14ac:dyDescent="0.2">
      <c r="A449" s="106"/>
      <c r="B449" s="106"/>
      <c r="C449" s="106"/>
      <c r="G449" s="1"/>
    </row>
    <row r="450" spans="1:7" x14ac:dyDescent="0.2">
      <c r="A450" s="106"/>
      <c r="B450" s="106"/>
      <c r="C450" s="106"/>
      <c r="G450" s="1"/>
    </row>
    <row r="451" spans="1:7" x14ac:dyDescent="0.2">
      <c r="A451" s="106"/>
      <c r="B451" s="106"/>
      <c r="C451" s="106"/>
      <c r="G451" s="1"/>
    </row>
    <row r="452" spans="1:7" x14ac:dyDescent="0.2">
      <c r="A452" s="106"/>
      <c r="B452" s="106"/>
      <c r="C452" s="106"/>
      <c r="G452" s="1"/>
    </row>
    <row r="453" spans="1:7" x14ac:dyDescent="0.2">
      <c r="A453" s="106"/>
      <c r="B453" s="106"/>
      <c r="C453" s="106"/>
      <c r="G453" s="1"/>
    </row>
    <row r="454" spans="1:7" x14ac:dyDescent="0.2">
      <c r="A454" s="106"/>
      <c r="B454" s="106"/>
      <c r="C454" s="106"/>
      <c r="G454" s="1"/>
    </row>
    <row r="455" spans="1:7" x14ac:dyDescent="0.2">
      <c r="A455" s="106"/>
      <c r="B455" s="106"/>
      <c r="C455" s="106"/>
      <c r="G455" s="1"/>
    </row>
    <row r="456" spans="1:7" x14ac:dyDescent="0.2">
      <c r="A456" s="106"/>
      <c r="B456" s="106"/>
      <c r="C456" s="106"/>
      <c r="G456" s="1"/>
    </row>
    <row r="457" spans="1:7" x14ac:dyDescent="0.2">
      <c r="A457" s="106"/>
      <c r="B457" s="106"/>
      <c r="C457" s="106"/>
      <c r="G457" s="1"/>
    </row>
    <row r="458" spans="1:7" x14ac:dyDescent="0.2">
      <c r="A458" s="106"/>
      <c r="B458" s="106"/>
      <c r="C458" s="106"/>
      <c r="G458" s="1"/>
    </row>
    <row r="459" spans="1:7" x14ac:dyDescent="0.2">
      <c r="A459" s="106"/>
      <c r="B459" s="106"/>
      <c r="C459" s="106"/>
      <c r="G459" s="1"/>
    </row>
    <row r="460" spans="1:7" x14ac:dyDescent="0.2">
      <c r="A460" s="106"/>
      <c r="B460" s="106"/>
      <c r="C460" s="106"/>
      <c r="G460" s="1"/>
    </row>
    <row r="461" spans="1:7" x14ac:dyDescent="0.2">
      <c r="A461" s="106"/>
      <c r="B461" s="106"/>
      <c r="C461" s="106"/>
      <c r="G461" s="1"/>
    </row>
    <row r="462" spans="1:7" x14ac:dyDescent="0.2">
      <c r="A462" s="106"/>
      <c r="B462" s="106"/>
      <c r="C462" s="106"/>
      <c r="G462" s="1"/>
    </row>
    <row r="463" spans="1:7" x14ac:dyDescent="0.2">
      <c r="A463" s="106"/>
      <c r="B463" s="106"/>
      <c r="C463" s="106"/>
      <c r="G463" s="1"/>
    </row>
    <row r="464" spans="1:7" x14ac:dyDescent="0.2">
      <c r="A464" s="106"/>
      <c r="B464" s="106"/>
      <c r="C464" s="106"/>
      <c r="G464" s="1"/>
    </row>
    <row r="465" spans="1:7" x14ac:dyDescent="0.2">
      <c r="A465" s="106"/>
      <c r="B465" s="106"/>
      <c r="C465" s="106"/>
      <c r="G465" s="1"/>
    </row>
    <row r="466" spans="1:7" x14ac:dyDescent="0.2">
      <c r="A466" s="106"/>
      <c r="B466" s="106"/>
      <c r="C466" s="106"/>
      <c r="G466" s="1"/>
    </row>
    <row r="467" spans="1:7" x14ac:dyDescent="0.2">
      <c r="A467" s="106"/>
      <c r="B467" s="106"/>
      <c r="C467" s="106"/>
      <c r="G467" s="1"/>
    </row>
    <row r="468" spans="1:7" x14ac:dyDescent="0.2">
      <c r="A468" s="106"/>
      <c r="B468" s="106"/>
      <c r="C468" s="106"/>
      <c r="G468" s="1"/>
    </row>
    <row r="469" spans="1:7" x14ac:dyDescent="0.2">
      <c r="A469" s="106"/>
      <c r="B469" s="106"/>
      <c r="C469" s="106"/>
      <c r="G469" s="1"/>
    </row>
    <row r="470" spans="1:7" x14ac:dyDescent="0.2">
      <c r="A470" s="106"/>
      <c r="B470" s="106"/>
      <c r="C470" s="106"/>
      <c r="G470" s="1"/>
    </row>
    <row r="471" spans="1:7" x14ac:dyDescent="0.2">
      <c r="A471" s="106"/>
      <c r="B471" s="106"/>
      <c r="C471" s="106"/>
      <c r="G471" s="1"/>
    </row>
    <row r="472" spans="1:7" x14ac:dyDescent="0.2">
      <c r="A472" s="106"/>
      <c r="B472" s="106"/>
      <c r="C472" s="106"/>
      <c r="G472" s="1"/>
    </row>
    <row r="473" spans="1:7" x14ac:dyDescent="0.2">
      <c r="A473" s="106"/>
      <c r="B473" s="106"/>
      <c r="C473" s="106"/>
      <c r="G473" s="1"/>
    </row>
    <row r="474" spans="1:7" x14ac:dyDescent="0.2">
      <c r="A474" s="106"/>
      <c r="B474" s="106"/>
      <c r="C474" s="106"/>
      <c r="G474" s="1"/>
    </row>
    <row r="475" spans="1:7" x14ac:dyDescent="0.2">
      <c r="A475" s="106"/>
      <c r="B475" s="106"/>
      <c r="C475" s="106"/>
      <c r="G475" s="1"/>
    </row>
    <row r="476" spans="1:7" x14ac:dyDescent="0.2">
      <c r="A476" s="106"/>
      <c r="B476" s="106"/>
      <c r="C476" s="106"/>
      <c r="G476" s="1"/>
    </row>
    <row r="477" spans="1:7" x14ac:dyDescent="0.2">
      <c r="A477" s="106"/>
      <c r="B477" s="106"/>
      <c r="C477" s="106"/>
      <c r="G477" s="1"/>
    </row>
    <row r="478" spans="1:7" x14ac:dyDescent="0.2">
      <c r="A478" s="106"/>
      <c r="B478" s="106"/>
      <c r="C478" s="106"/>
      <c r="G478" s="1"/>
    </row>
    <row r="479" spans="1:7" x14ac:dyDescent="0.2">
      <c r="A479" s="106"/>
      <c r="B479" s="106"/>
      <c r="C479" s="106"/>
      <c r="G479" s="1"/>
    </row>
    <row r="480" spans="1:7" x14ac:dyDescent="0.2">
      <c r="A480" s="106"/>
      <c r="B480" s="106"/>
      <c r="C480" s="106"/>
      <c r="G480" s="1"/>
    </row>
    <row r="481" spans="1:7" x14ac:dyDescent="0.2">
      <c r="A481" s="106"/>
      <c r="B481" s="106"/>
      <c r="C481" s="106"/>
      <c r="G481" s="1"/>
    </row>
    <row r="482" spans="1:7" x14ac:dyDescent="0.2">
      <c r="A482" s="106"/>
      <c r="B482" s="106"/>
      <c r="C482" s="106"/>
      <c r="G482" s="1"/>
    </row>
    <row r="483" spans="1:7" x14ac:dyDescent="0.2">
      <c r="A483" s="106"/>
      <c r="B483" s="106"/>
      <c r="C483" s="106"/>
      <c r="G483" s="1"/>
    </row>
    <row r="484" spans="1:7" x14ac:dyDescent="0.2">
      <c r="A484" s="106"/>
      <c r="B484" s="106"/>
      <c r="C484" s="106"/>
      <c r="G484" s="1"/>
    </row>
    <row r="485" spans="1:7" x14ac:dyDescent="0.2">
      <c r="A485" s="106"/>
      <c r="B485" s="106"/>
      <c r="C485" s="106"/>
      <c r="G485" s="1"/>
    </row>
    <row r="486" spans="1:7" x14ac:dyDescent="0.2">
      <c r="A486" s="106"/>
      <c r="B486" s="106"/>
      <c r="C486" s="106"/>
      <c r="G486" s="1"/>
    </row>
    <row r="487" spans="1:7" x14ac:dyDescent="0.2">
      <c r="A487" s="106"/>
      <c r="B487" s="106"/>
      <c r="C487" s="106"/>
      <c r="G487" s="1"/>
    </row>
    <row r="488" spans="1:7" x14ac:dyDescent="0.2">
      <c r="A488" s="106"/>
      <c r="B488" s="106"/>
      <c r="C488" s="106"/>
      <c r="G488" s="1"/>
    </row>
    <row r="489" spans="1:7" x14ac:dyDescent="0.2">
      <c r="A489" s="106"/>
      <c r="B489" s="106"/>
      <c r="C489" s="106"/>
      <c r="G489" s="1"/>
    </row>
    <row r="490" spans="1:7" x14ac:dyDescent="0.2">
      <c r="A490" s="106"/>
      <c r="B490" s="106"/>
      <c r="C490" s="106"/>
      <c r="G490" s="1"/>
    </row>
    <row r="491" spans="1:7" x14ac:dyDescent="0.2">
      <c r="A491" s="106"/>
      <c r="B491" s="106"/>
      <c r="C491" s="106"/>
      <c r="G491" s="1"/>
    </row>
    <row r="492" spans="1:7" x14ac:dyDescent="0.2">
      <c r="A492" s="106"/>
      <c r="B492" s="106"/>
      <c r="C492" s="106"/>
      <c r="G492" s="1"/>
    </row>
    <row r="493" spans="1:7" x14ac:dyDescent="0.2">
      <c r="A493" s="106"/>
      <c r="B493" s="106"/>
      <c r="C493" s="106"/>
      <c r="G493" s="1"/>
    </row>
    <row r="494" spans="1:7" x14ac:dyDescent="0.2">
      <c r="A494" s="106"/>
      <c r="B494" s="106"/>
      <c r="C494" s="106"/>
      <c r="G494" s="1"/>
    </row>
    <row r="495" spans="1:7" x14ac:dyDescent="0.2">
      <c r="A495" s="106"/>
      <c r="B495" s="106"/>
      <c r="C495" s="106"/>
      <c r="G495" s="1"/>
    </row>
    <row r="496" spans="1:7" x14ac:dyDescent="0.2">
      <c r="A496" s="106"/>
      <c r="B496" s="106"/>
      <c r="C496" s="106"/>
      <c r="G496" s="1"/>
    </row>
    <row r="497" spans="1:7" x14ac:dyDescent="0.2">
      <c r="A497" s="106"/>
      <c r="B497" s="106"/>
      <c r="C497" s="106"/>
      <c r="G497" s="1"/>
    </row>
    <row r="498" spans="1:7" x14ac:dyDescent="0.2">
      <c r="A498" s="106"/>
      <c r="B498" s="106"/>
      <c r="C498" s="106"/>
      <c r="G498" s="1"/>
    </row>
    <row r="499" spans="1:7" x14ac:dyDescent="0.2">
      <c r="A499" s="106"/>
      <c r="B499" s="106"/>
      <c r="C499" s="106"/>
      <c r="G499" s="1"/>
    </row>
    <row r="500" spans="1:7" x14ac:dyDescent="0.2">
      <c r="A500" s="106"/>
      <c r="B500" s="106"/>
      <c r="C500" s="106"/>
      <c r="G500" s="1"/>
    </row>
    <row r="501" spans="1:7" x14ac:dyDescent="0.2">
      <c r="A501" s="106"/>
      <c r="B501" s="106"/>
      <c r="C501" s="106"/>
      <c r="G501" s="1"/>
    </row>
    <row r="502" spans="1:7" x14ac:dyDescent="0.2">
      <c r="A502" s="106"/>
      <c r="B502" s="106"/>
      <c r="C502" s="106"/>
      <c r="G502" s="1"/>
    </row>
    <row r="503" spans="1:7" x14ac:dyDescent="0.2">
      <c r="A503" s="106"/>
      <c r="B503" s="106"/>
      <c r="C503" s="106"/>
      <c r="G503" s="1"/>
    </row>
    <row r="504" spans="1:7" x14ac:dyDescent="0.2">
      <c r="A504" s="106"/>
      <c r="B504" s="106"/>
      <c r="C504" s="106"/>
      <c r="G504" s="1"/>
    </row>
    <row r="505" spans="1:7" x14ac:dyDescent="0.2">
      <c r="A505" s="106"/>
      <c r="B505" s="106"/>
      <c r="C505" s="106"/>
      <c r="G505" s="1"/>
    </row>
    <row r="506" spans="1:7" x14ac:dyDescent="0.2">
      <c r="A506" s="106"/>
      <c r="B506" s="106"/>
      <c r="C506" s="106"/>
      <c r="G506" s="1"/>
    </row>
    <row r="507" spans="1:7" x14ac:dyDescent="0.2">
      <c r="A507" s="106"/>
      <c r="B507" s="106"/>
      <c r="C507" s="106"/>
      <c r="G507" s="1"/>
    </row>
    <row r="508" spans="1:7" x14ac:dyDescent="0.2">
      <c r="A508" s="106"/>
      <c r="B508" s="106"/>
      <c r="C508" s="106"/>
      <c r="G508" s="1"/>
    </row>
    <row r="509" spans="1:7" x14ac:dyDescent="0.2">
      <c r="A509" s="106"/>
      <c r="B509" s="106"/>
      <c r="C509" s="106"/>
      <c r="G509" s="1"/>
    </row>
    <row r="510" spans="1:7" x14ac:dyDescent="0.2">
      <c r="A510" s="106"/>
      <c r="B510" s="106"/>
      <c r="C510" s="106"/>
      <c r="G510" s="1"/>
    </row>
    <row r="511" spans="1:7" x14ac:dyDescent="0.2">
      <c r="A511" s="106"/>
      <c r="B511" s="106"/>
      <c r="C511" s="106"/>
      <c r="G511" s="1"/>
    </row>
    <row r="512" spans="1:7" x14ac:dyDescent="0.2">
      <c r="A512" s="106"/>
      <c r="B512" s="106"/>
      <c r="C512" s="106"/>
      <c r="G512" s="1"/>
    </row>
    <row r="513" spans="1:7" x14ac:dyDescent="0.2">
      <c r="A513" s="106"/>
      <c r="B513" s="106"/>
      <c r="C513" s="106"/>
      <c r="G513" s="1"/>
    </row>
    <row r="514" spans="1:7" x14ac:dyDescent="0.2">
      <c r="A514" s="106"/>
      <c r="B514" s="106"/>
      <c r="C514" s="106"/>
      <c r="G514" s="1"/>
    </row>
    <row r="515" spans="1:7" x14ac:dyDescent="0.2">
      <c r="A515" s="106"/>
      <c r="B515" s="106"/>
      <c r="C515" s="106"/>
      <c r="G515" s="1"/>
    </row>
    <row r="516" spans="1:7" x14ac:dyDescent="0.2">
      <c r="A516" s="106"/>
      <c r="B516" s="106"/>
      <c r="C516" s="106"/>
      <c r="G516" s="1"/>
    </row>
    <row r="517" spans="1:7" x14ac:dyDescent="0.2">
      <c r="A517" s="106"/>
      <c r="B517" s="106"/>
      <c r="C517" s="106"/>
      <c r="G517" s="1"/>
    </row>
    <row r="518" spans="1:7" x14ac:dyDescent="0.2">
      <c r="A518" s="106"/>
      <c r="B518" s="106"/>
      <c r="C518" s="106"/>
      <c r="G518" s="1"/>
    </row>
    <row r="519" spans="1:7" x14ac:dyDescent="0.2">
      <c r="A519" s="106"/>
      <c r="B519" s="106"/>
      <c r="C519" s="106"/>
      <c r="G519" s="1"/>
    </row>
    <row r="520" spans="1:7" x14ac:dyDescent="0.2">
      <c r="A520" s="106"/>
      <c r="B520" s="106"/>
      <c r="C520" s="106"/>
      <c r="G520" s="1"/>
    </row>
    <row r="521" spans="1:7" x14ac:dyDescent="0.2">
      <c r="A521" s="106"/>
      <c r="B521" s="106"/>
      <c r="C521" s="106"/>
      <c r="G521" s="1"/>
    </row>
    <row r="522" spans="1:7" x14ac:dyDescent="0.2">
      <c r="A522" s="106"/>
      <c r="B522" s="106"/>
      <c r="C522" s="106"/>
      <c r="G522" s="1"/>
    </row>
    <row r="523" spans="1:7" x14ac:dyDescent="0.2">
      <c r="A523" s="106"/>
      <c r="B523" s="106"/>
      <c r="C523" s="106"/>
      <c r="G523" s="1"/>
    </row>
    <row r="524" spans="1:7" x14ac:dyDescent="0.2">
      <c r="A524" s="106"/>
      <c r="B524" s="106"/>
      <c r="C524" s="106"/>
      <c r="G524" s="1"/>
    </row>
    <row r="525" spans="1:7" x14ac:dyDescent="0.2">
      <c r="A525" s="106"/>
      <c r="B525" s="106"/>
      <c r="C525" s="106"/>
      <c r="G525" s="1"/>
    </row>
    <row r="526" spans="1:7" x14ac:dyDescent="0.2">
      <c r="A526" s="106"/>
      <c r="B526" s="106"/>
      <c r="C526" s="106"/>
      <c r="G526" s="1"/>
    </row>
    <row r="527" spans="1:7" x14ac:dyDescent="0.2">
      <c r="A527" s="106"/>
      <c r="B527" s="106"/>
      <c r="C527" s="106"/>
      <c r="G527" s="1"/>
    </row>
    <row r="528" spans="1:7" x14ac:dyDescent="0.2">
      <c r="A528" s="106"/>
      <c r="B528" s="106"/>
      <c r="C528" s="106"/>
      <c r="G528" s="1"/>
    </row>
    <row r="529" spans="1:7" x14ac:dyDescent="0.2">
      <c r="A529" s="106"/>
      <c r="B529" s="106"/>
      <c r="C529" s="106"/>
      <c r="G529" s="1"/>
    </row>
    <row r="530" spans="1:7" x14ac:dyDescent="0.2">
      <c r="A530" s="106"/>
      <c r="B530" s="106"/>
      <c r="C530" s="106"/>
      <c r="G530" s="1"/>
    </row>
    <row r="531" spans="1:7" x14ac:dyDescent="0.2">
      <c r="A531" s="106"/>
      <c r="B531" s="106"/>
      <c r="C531" s="106"/>
      <c r="G531" s="1"/>
    </row>
    <row r="532" spans="1:7" x14ac:dyDescent="0.2">
      <c r="A532" s="106"/>
      <c r="B532" s="106"/>
      <c r="C532" s="106"/>
      <c r="G532" s="1"/>
    </row>
    <row r="533" spans="1:7" x14ac:dyDescent="0.2">
      <c r="A533" s="106"/>
      <c r="B533" s="106"/>
      <c r="C533" s="106"/>
      <c r="G533" s="1"/>
    </row>
    <row r="534" spans="1:7" x14ac:dyDescent="0.2">
      <c r="A534" s="106"/>
      <c r="B534" s="106"/>
      <c r="C534" s="106"/>
      <c r="G534" s="1"/>
    </row>
    <row r="535" spans="1:7" x14ac:dyDescent="0.2">
      <c r="A535" s="106"/>
      <c r="B535" s="106"/>
      <c r="C535" s="106"/>
      <c r="G535" s="1"/>
    </row>
    <row r="536" spans="1:7" x14ac:dyDescent="0.2">
      <c r="A536" s="106"/>
      <c r="B536" s="106"/>
      <c r="C536" s="106"/>
      <c r="G536" s="1"/>
    </row>
    <row r="537" spans="1:7" x14ac:dyDescent="0.2">
      <c r="A537" s="106"/>
      <c r="B537" s="106"/>
      <c r="C537" s="106"/>
      <c r="G537" s="1"/>
    </row>
    <row r="538" spans="1:7" x14ac:dyDescent="0.2">
      <c r="A538" s="106"/>
      <c r="B538" s="106"/>
      <c r="C538" s="106"/>
      <c r="G538" s="1"/>
    </row>
    <row r="539" spans="1:7" x14ac:dyDescent="0.2">
      <c r="A539" s="106"/>
      <c r="B539" s="106"/>
      <c r="C539" s="106"/>
      <c r="G539" s="1"/>
    </row>
    <row r="540" spans="1:7" x14ac:dyDescent="0.2">
      <c r="A540" s="106"/>
      <c r="B540" s="106"/>
      <c r="C540" s="106"/>
      <c r="G540" s="1"/>
    </row>
    <row r="541" spans="1:7" x14ac:dyDescent="0.2">
      <c r="A541" s="106"/>
      <c r="B541" s="106"/>
      <c r="C541" s="106"/>
      <c r="G541" s="1"/>
    </row>
    <row r="542" spans="1:7" x14ac:dyDescent="0.2">
      <c r="A542" s="106"/>
      <c r="B542" s="106"/>
      <c r="C542" s="106"/>
      <c r="G542" s="1"/>
    </row>
    <row r="543" spans="1:7" x14ac:dyDescent="0.2">
      <c r="A543" s="106"/>
      <c r="B543" s="106"/>
      <c r="C543" s="106"/>
      <c r="G543" s="1"/>
    </row>
    <row r="544" spans="1:7" x14ac:dyDescent="0.2">
      <c r="A544" s="106"/>
      <c r="B544" s="106"/>
      <c r="C544" s="106"/>
      <c r="G544" s="1"/>
    </row>
    <row r="545" spans="1:7" x14ac:dyDescent="0.2">
      <c r="A545" s="106"/>
      <c r="B545" s="106"/>
      <c r="C545" s="106"/>
      <c r="G545" s="1"/>
    </row>
    <row r="546" spans="1:7" x14ac:dyDescent="0.2">
      <c r="A546" s="106"/>
      <c r="B546" s="106"/>
      <c r="C546" s="106"/>
      <c r="G546" s="1"/>
    </row>
    <row r="547" spans="1:7" x14ac:dyDescent="0.2">
      <c r="A547" s="106"/>
      <c r="B547" s="106"/>
      <c r="C547" s="106"/>
      <c r="G547" s="1"/>
    </row>
    <row r="548" spans="1:7" x14ac:dyDescent="0.2">
      <c r="A548" s="106"/>
      <c r="B548" s="106"/>
      <c r="C548" s="106"/>
      <c r="G548" s="1"/>
    </row>
    <row r="549" spans="1:7" x14ac:dyDescent="0.2">
      <c r="A549" s="106"/>
      <c r="B549" s="106"/>
      <c r="C549" s="106"/>
      <c r="G549" s="1"/>
    </row>
    <row r="550" spans="1:7" x14ac:dyDescent="0.2">
      <c r="A550" s="106"/>
      <c r="B550" s="106"/>
      <c r="C550" s="106"/>
      <c r="G550" s="1"/>
    </row>
    <row r="551" spans="1:7" x14ac:dyDescent="0.2">
      <c r="A551" s="106"/>
      <c r="B551" s="106"/>
      <c r="C551" s="106"/>
      <c r="G551" s="1"/>
    </row>
    <row r="552" spans="1:7" x14ac:dyDescent="0.2">
      <c r="A552" s="106"/>
      <c r="B552" s="106"/>
      <c r="C552" s="106"/>
      <c r="G552" s="1"/>
    </row>
    <row r="553" spans="1:7" x14ac:dyDescent="0.2">
      <c r="A553" s="106"/>
      <c r="B553" s="106"/>
      <c r="C553" s="106"/>
      <c r="G553" s="1"/>
    </row>
    <row r="554" spans="1:7" x14ac:dyDescent="0.2">
      <c r="A554" s="106"/>
      <c r="B554" s="106"/>
      <c r="C554" s="106"/>
      <c r="G554" s="1"/>
    </row>
    <row r="555" spans="1:7" x14ac:dyDescent="0.2">
      <c r="A555" s="106"/>
      <c r="B555" s="106"/>
      <c r="C555" s="106"/>
      <c r="G555" s="1"/>
    </row>
    <row r="556" spans="1:7" x14ac:dyDescent="0.2">
      <c r="A556" s="106"/>
      <c r="B556" s="106"/>
      <c r="C556" s="106"/>
      <c r="G556" s="1"/>
    </row>
    <row r="557" spans="1:7" x14ac:dyDescent="0.2">
      <c r="A557" s="106"/>
      <c r="B557" s="106"/>
      <c r="C557" s="106"/>
      <c r="G557" s="1"/>
    </row>
    <row r="558" spans="1:7" x14ac:dyDescent="0.2">
      <c r="A558" s="106"/>
      <c r="B558" s="106"/>
      <c r="C558" s="106"/>
      <c r="G558" s="1"/>
    </row>
    <row r="559" spans="1:7" x14ac:dyDescent="0.2">
      <c r="A559" s="106"/>
      <c r="B559" s="106"/>
      <c r="C559" s="106"/>
      <c r="G559" s="1"/>
    </row>
    <row r="560" spans="1:7" x14ac:dyDescent="0.2">
      <c r="A560" s="106"/>
      <c r="B560" s="106"/>
      <c r="C560" s="106"/>
      <c r="G560" s="1"/>
    </row>
    <row r="561" spans="1:7" x14ac:dyDescent="0.2">
      <c r="A561" s="106"/>
      <c r="B561" s="106"/>
      <c r="C561" s="106"/>
      <c r="G561" s="1"/>
    </row>
    <row r="562" spans="1:7" x14ac:dyDescent="0.2">
      <c r="A562" s="106"/>
      <c r="B562" s="106"/>
      <c r="C562" s="106"/>
      <c r="G562" s="1"/>
    </row>
    <row r="563" spans="1:7" x14ac:dyDescent="0.2">
      <c r="A563" s="106"/>
      <c r="B563" s="106"/>
      <c r="C563" s="106"/>
      <c r="G563" s="1"/>
    </row>
    <row r="564" spans="1:7" x14ac:dyDescent="0.2">
      <c r="A564" s="106"/>
      <c r="B564" s="106"/>
      <c r="C564" s="106"/>
      <c r="G564" s="1"/>
    </row>
    <row r="565" spans="1:7" x14ac:dyDescent="0.2">
      <c r="A565" s="106"/>
      <c r="B565" s="106"/>
      <c r="C565" s="106"/>
      <c r="G565" s="1"/>
    </row>
    <row r="566" spans="1:7" x14ac:dyDescent="0.2">
      <c r="A566" s="106"/>
      <c r="B566" s="106"/>
      <c r="C566" s="106"/>
      <c r="G566" s="1"/>
    </row>
    <row r="567" spans="1:7" x14ac:dyDescent="0.2">
      <c r="A567" s="106"/>
      <c r="B567" s="106"/>
      <c r="C567" s="106"/>
      <c r="G567" s="1"/>
    </row>
    <row r="568" spans="1:7" x14ac:dyDescent="0.2">
      <c r="A568" s="106"/>
      <c r="B568" s="106"/>
      <c r="C568" s="106"/>
      <c r="G568" s="1"/>
    </row>
    <row r="569" spans="1:7" x14ac:dyDescent="0.2">
      <c r="A569" s="106"/>
      <c r="B569" s="106"/>
      <c r="C569" s="106"/>
      <c r="G569" s="1"/>
    </row>
    <row r="570" spans="1:7" x14ac:dyDescent="0.2">
      <c r="A570" s="106"/>
      <c r="B570" s="106"/>
      <c r="C570" s="106"/>
      <c r="G570" s="1"/>
    </row>
    <row r="571" spans="1:7" x14ac:dyDescent="0.2">
      <c r="A571" s="106"/>
      <c r="B571" s="106"/>
      <c r="C571" s="106"/>
      <c r="G571" s="1"/>
    </row>
    <row r="572" spans="1:7" x14ac:dyDescent="0.2">
      <c r="A572" s="106"/>
      <c r="B572" s="106"/>
      <c r="C572" s="106"/>
      <c r="G572" s="1"/>
    </row>
    <row r="573" spans="1:7" x14ac:dyDescent="0.2">
      <c r="A573" s="106"/>
      <c r="B573" s="106"/>
      <c r="C573" s="106"/>
      <c r="G573" s="1"/>
    </row>
    <row r="574" spans="1:7" x14ac:dyDescent="0.2">
      <c r="A574" s="106"/>
      <c r="B574" s="106"/>
      <c r="C574" s="106"/>
      <c r="G574" s="1"/>
    </row>
    <row r="575" spans="1:7" x14ac:dyDescent="0.2">
      <c r="A575" s="106"/>
      <c r="B575" s="106"/>
      <c r="C575" s="106"/>
      <c r="G575" s="1"/>
    </row>
    <row r="576" spans="1:7" x14ac:dyDescent="0.2">
      <c r="A576" s="106"/>
      <c r="B576" s="106"/>
      <c r="C576" s="106"/>
      <c r="G576" s="1"/>
    </row>
    <row r="577" spans="1:7" x14ac:dyDescent="0.2">
      <c r="A577" s="106"/>
      <c r="B577" s="106"/>
      <c r="C577" s="106"/>
      <c r="G577" s="1"/>
    </row>
    <row r="578" spans="1:7" x14ac:dyDescent="0.2">
      <c r="A578" s="106"/>
      <c r="B578" s="106"/>
      <c r="C578" s="106"/>
      <c r="G578" s="1"/>
    </row>
    <row r="579" spans="1:7" x14ac:dyDescent="0.2">
      <c r="A579" s="106"/>
      <c r="B579" s="106"/>
      <c r="C579" s="106"/>
      <c r="G579" s="1"/>
    </row>
    <row r="580" spans="1:7" x14ac:dyDescent="0.2">
      <c r="A580" s="106"/>
      <c r="B580" s="106"/>
      <c r="C580" s="106"/>
      <c r="G580" s="1"/>
    </row>
    <row r="581" spans="1:7" x14ac:dyDescent="0.2">
      <c r="A581" s="106"/>
      <c r="B581" s="106"/>
      <c r="C581" s="106"/>
      <c r="G581" s="1"/>
    </row>
    <row r="582" spans="1:7" x14ac:dyDescent="0.2">
      <c r="A582" s="106"/>
      <c r="B582" s="106"/>
      <c r="C582" s="106"/>
      <c r="G582" s="1"/>
    </row>
    <row r="583" spans="1:7" x14ac:dyDescent="0.2">
      <c r="A583" s="106"/>
      <c r="B583" s="106"/>
      <c r="C583" s="106"/>
      <c r="G583" s="1"/>
    </row>
    <row r="584" spans="1:7" x14ac:dyDescent="0.2">
      <c r="A584" s="106"/>
      <c r="B584" s="106"/>
      <c r="C584" s="106"/>
      <c r="G584" s="1"/>
    </row>
    <row r="585" spans="1:7" x14ac:dyDescent="0.2">
      <c r="A585" s="106"/>
      <c r="B585" s="106"/>
      <c r="C585" s="106"/>
      <c r="G585" s="1"/>
    </row>
    <row r="586" spans="1:7" x14ac:dyDescent="0.2">
      <c r="A586" s="106"/>
      <c r="B586" s="106"/>
      <c r="C586" s="106"/>
      <c r="G586" s="1"/>
    </row>
    <row r="587" spans="1:7" x14ac:dyDescent="0.2">
      <c r="A587" s="106"/>
      <c r="B587" s="106"/>
      <c r="C587" s="106"/>
      <c r="G587" s="1"/>
    </row>
    <row r="588" spans="1:7" x14ac:dyDescent="0.2">
      <c r="A588" s="106"/>
      <c r="B588" s="106"/>
      <c r="C588" s="106"/>
      <c r="G588" s="1"/>
    </row>
    <row r="589" spans="1:7" x14ac:dyDescent="0.2">
      <c r="A589" s="106"/>
      <c r="B589" s="106"/>
      <c r="C589" s="106"/>
      <c r="G589" s="1"/>
    </row>
    <row r="590" spans="1:7" x14ac:dyDescent="0.2">
      <c r="A590" s="106"/>
      <c r="B590" s="106"/>
      <c r="C590" s="106"/>
      <c r="G590" s="1"/>
    </row>
    <row r="591" spans="1:7" x14ac:dyDescent="0.2">
      <c r="A591" s="106"/>
      <c r="B591" s="106"/>
      <c r="C591" s="106"/>
      <c r="G591" s="1"/>
    </row>
    <row r="592" spans="1:7" x14ac:dyDescent="0.2">
      <c r="A592" s="106"/>
      <c r="B592" s="106"/>
      <c r="C592" s="106"/>
      <c r="G592" s="1"/>
    </row>
    <row r="593" spans="1:7" x14ac:dyDescent="0.2">
      <c r="A593" s="106"/>
      <c r="B593" s="106"/>
      <c r="C593" s="106"/>
      <c r="G593" s="1"/>
    </row>
    <row r="594" spans="1:7" x14ac:dyDescent="0.2">
      <c r="A594" s="106"/>
      <c r="B594" s="106"/>
      <c r="C594" s="106"/>
      <c r="G594" s="1"/>
    </row>
    <row r="595" spans="1:7" x14ac:dyDescent="0.2">
      <c r="A595" s="106"/>
      <c r="B595" s="106"/>
      <c r="C595" s="106"/>
      <c r="G595" s="1"/>
    </row>
    <row r="596" spans="1:7" x14ac:dyDescent="0.2">
      <c r="A596" s="106"/>
      <c r="B596" s="106"/>
      <c r="C596" s="106"/>
      <c r="G596" s="1"/>
    </row>
    <row r="597" spans="1:7" x14ac:dyDescent="0.2">
      <c r="A597" s="106"/>
      <c r="B597" s="106"/>
      <c r="C597" s="106"/>
      <c r="G597" s="1"/>
    </row>
    <row r="598" spans="1:7" x14ac:dyDescent="0.2">
      <c r="A598" s="106"/>
      <c r="B598" s="106"/>
      <c r="C598" s="106"/>
      <c r="G598" s="1"/>
    </row>
    <row r="599" spans="1:7" x14ac:dyDescent="0.2">
      <c r="A599" s="106"/>
      <c r="B599" s="106"/>
      <c r="C599" s="106"/>
      <c r="G599" s="1"/>
    </row>
    <row r="600" spans="1:7" x14ac:dyDescent="0.2">
      <c r="A600" s="106"/>
      <c r="B600" s="106"/>
      <c r="C600" s="106"/>
      <c r="G600" s="1"/>
    </row>
    <row r="601" spans="1:7" x14ac:dyDescent="0.2">
      <c r="A601" s="106"/>
      <c r="B601" s="106"/>
      <c r="C601" s="106"/>
      <c r="G601" s="1"/>
    </row>
    <row r="602" spans="1:7" x14ac:dyDescent="0.2">
      <c r="A602" s="106"/>
      <c r="B602" s="106"/>
      <c r="C602" s="106"/>
      <c r="G602" s="1"/>
    </row>
    <row r="603" spans="1:7" x14ac:dyDescent="0.2">
      <c r="A603" s="106"/>
      <c r="B603" s="106"/>
      <c r="C603" s="106"/>
      <c r="G603" s="1"/>
    </row>
    <row r="604" spans="1:7" x14ac:dyDescent="0.2">
      <c r="A604" s="106"/>
      <c r="B604" s="106"/>
      <c r="C604" s="106"/>
      <c r="G604" s="1"/>
    </row>
    <row r="605" spans="1:7" x14ac:dyDescent="0.2">
      <c r="A605" s="106"/>
      <c r="B605" s="106"/>
      <c r="C605" s="106"/>
      <c r="G605" s="1"/>
    </row>
    <row r="606" spans="1:7" x14ac:dyDescent="0.2">
      <c r="A606" s="106"/>
      <c r="B606" s="106"/>
      <c r="C606" s="106"/>
      <c r="G606" s="1"/>
    </row>
    <row r="607" spans="1:7" x14ac:dyDescent="0.2">
      <c r="A607" s="106"/>
      <c r="B607" s="106"/>
      <c r="C607" s="106"/>
      <c r="G607" s="1"/>
    </row>
    <row r="608" spans="1:7" x14ac:dyDescent="0.2">
      <c r="A608" s="106"/>
      <c r="B608" s="106"/>
      <c r="C608" s="106"/>
      <c r="G608" s="1"/>
    </row>
    <row r="609" spans="1:7" x14ac:dyDescent="0.2">
      <c r="A609" s="106"/>
      <c r="B609" s="106"/>
      <c r="C609" s="106"/>
      <c r="G609" s="1"/>
    </row>
    <row r="610" spans="1:7" x14ac:dyDescent="0.2">
      <c r="A610" s="106"/>
      <c r="B610" s="106"/>
      <c r="C610" s="106"/>
      <c r="G610" s="1"/>
    </row>
    <row r="611" spans="1:7" x14ac:dyDescent="0.2">
      <c r="A611" s="106"/>
      <c r="B611" s="106"/>
      <c r="C611" s="106"/>
      <c r="G611" s="1"/>
    </row>
    <row r="612" spans="1:7" x14ac:dyDescent="0.2">
      <c r="A612" s="106"/>
      <c r="B612" s="106"/>
      <c r="C612" s="106"/>
      <c r="G612" s="1"/>
    </row>
    <row r="613" spans="1:7" x14ac:dyDescent="0.2">
      <c r="A613" s="106"/>
      <c r="B613" s="106"/>
      <c r="C613" s="106"/>
      <c r="G613" s="1"/>
    </row>
    <row r="614" spans="1:7" x14ac:dyDescent="0.2">
      <c r="A614" s="106"/>
      <c r="B614" s="106"/>
      <c r="C614" s="106"/>
      <c r="G614" s="1"/>
    </row>
    <row r="615" spans="1:7" x14ac:dyDescent="0.2">
      <c r="A615" s="106"/>
      <c r="B615" s="106"/>
      <c r="C615" s="106"/>
      <c r="G615" s="1"/>
    </row>
    <row r="616" spans="1:7" x14ac:dyDescent="0.2">
      <c r="A616" s="106"/>
      <c r="B616" s="106"/>
      <c r="C616" s="106"/>
      <c r="G616" s="1"/>
    </row>
    <row r="617" spans="1:7" x14ac:dyDescent="0.2">
      <c r="A617" s="106"/>
      <c r="B617" s="106"/>
      <c r="C617" s="106"/>
      <c r="G617" s="1"/>
    </row>
    <row r="618" spans="1:7" x14ac:dyDescent="0.2">
      <c r="A618" s="106"/>
      <c r="B618" s="106"/>
      <c r="C618" s="106"/>
      <c r="G618" s="1"/>
    </row>
    <row r="619" spans="1:7" x14ac:dyDescent="0.2">
      <c r="A619" s="106"/>
      <c r="B619" s="106"/>
      <c r="C619" s="106"/>
      <c r="G619" s="1"/>
    </row>
    <row r="620" spans="1:7" x14ac:dyDescent="0.2">
      <c r="A620" s="106"/>
      <c r="B620" s="106"/>
      <c r="C620" s="106"/>
      <c r="G620" s="1"/>
    </row>
    <row r="621" spans="1:7" x14ac:dyDescent="0.2">
      <c r="A621" s="106"/>
      <c r="B621" s="106"/>
      <c r="C621" s="106"/>
      <c r="G621" s="1"/>
    </row>
    <row r="622" spans="1:7" x14ac:dyDescent="0.2">
      <c r="A622" s="106"/>
      <c r="B622" s="106"/>
      <c r="C622" s="106"/>
      <c r="G622" s="1"/>
    </row>
    <row r="623" spans="1:7" x14ac:dyDescent="0.2">
      <c r="A623" s="106"/>
      <c r="B623" s="106"/>
      <c r="C623" s="106"/>
      <c r="G623" s="1"/>
    </row>
    <row r="624" spans="1:7" x14ac:dyDescent="0.2">
      <c r="A624" s="106"/>
      <c r="B624" s="106"/>
      <c r="C624" s="106"/>
      <c r="G624" s="1"/>
    </row>
    <row r="625" spans="1:7" x14ac:dyDescent="0.2">
      <c r="A625" s="106"/>
      <c r="B625" s="106"/>
      <c r="C625" s="106"/>
      <c r="G625" s="1"/>
    </row>
    <row r="626" spans="1:7" x14ac:dyDescent="0.2">
      <c r="A626" s="106"/>
      <c r="B626" s="106"/>
      <c r="C626" s="106"/>
      <c r="G626" s="1"/>
    </row>
    <row r="627" spans="1:7" x14ac:dyDescent="0.2">
      <c r="A627" s="106"/>
      <c r="B627" s="106"/>
      <c r="C627" s="106"/>
      <c r="G627" s="1"/>
    </row>
    <row r="628" spans="1:7" x14ac:dyDescent="0.2">
      <c r="A628" s="106"/>
      <c r="B628" s="106"/>
      <c r="C628" s="106"/>
      <c r="G628" s="1"/>
    </row>
    <row r="629" spans="1:7" x14ac:dyDescent="0.2">
      <c r="A629" s="106"/>
      <c r="B629" s="106"/>
      <c r="C629" s="106"/>
      <c r="G629" s="1"/>
    </row>
    <row r="630" spans="1:7" x14ac:dyDescent="0.2">
      <c r="A630" s="106"/>
      <c r="B630" s="106"/>
      <c r="C630" s="106"/>
      <c r="G630" s="1"/>
    </row>
    <row r="631" spans="1:7" x14ac:dyDescent="0.2">
      <c r="A631" s="106"/>
      <c r="B631" s="106"/>
      <c r="C631" s="106"/>
      <c r="G631" s="1"/>
    </row>
    <row r="632" spans="1:7" x14ac:dyDescent="0.2">
      <c r="A632" s="106"/>
      <c r="B632" s="106"/>
      <c r="C632" s="106"/>
      <c r="G632" s="1"/>
    </row>
    <row r="633" spans="1:7" x14ac:dyDescent="0.2">
      <c r="A633" s="106"/>
      <c r="B633" s="106"/>
      <c r="C633" s="106"/>
      <c r="G633" s="1"/>
    </row>
    <row r="634" spans="1:7" x14ac:dyDescent="0.2">
      <c r="A634" s="106"/>
      <c r="B634" s="106"/>
      <c r="C634" s="106"/>
      <c r="G634" s="1"/>
    </row>
    <row r="635" spans="1:7" x14ac:dyDescent="0.2">
      <c r="A635" s="106"/>
      <c r="B635" s="106"/>
      <c r="C635" s="106"/>
      <c r="G635" s="1"/>
    </row>
    <row r="636" spans="1:7" x14ac:dyDescent="0.2">
      <c r="A636" s="106"/>
      <c r="B636" s="106"/>
      <c r="C636" s="106"/>
      <c r="G636" s="1"/>
    </row>
    <row r="637" spans="1:7" x14ac:dyDescent="0.2">
      <c r="A637" s="106"/>
      <c r="B637" s="106"/>
      <c r="C637" s="106"/>
      <c r="G637" s="1"/>
    </row>
    <row r="638" spans="1:7" x14ac:dyDescent="0.2">
      <c r="A638" s="106"/>
      <c r="B638" s="106"/>
      <c r="C638" s="106"/>
      <c r="G638" s="1"/>
    </row>
    <row r="639" spans="1:7" x14ac:dyDescent="0.2">
      <c r="A639" s="106"/>
      <c r="B639" s="106"/>
      <c r="C639" s="106"/>
      <c r="G639" s="1"/>
    </row>
    <row r="640" spans="1:7" x14ac:dyDescent="0.2">
      <c r="A640" s="106"/>
      <c r="B640" s="106"/>
      <c r="C640" s="106"/>
      <c r="G640" s="1"/>
    </row>
    <row r="641" spans="1:7" x14ac:dyDescent="0.2">
      <c r="A641" s="106"/>
      <c r="B641" s="106"/>
      <c r="C641" s="106"/>
      <c r="G641" s="1"/>
    </row>
    <row r="642" spans="1:7" x14ac:dyDescent="0.2">
      <c r="A642" s="106"/>
      <c r="B642" s="106"/>
      <c r="C642" s="106"/>
      <c r="G642" s="1"/>
    </row>
    <row r="643" spans="1:7" x14ac:dyDescent="0.2">
      <c r="A643" s="106"/>
      <c r="B643" s="106"/>
      <c r="C643" s="106"/>
      <c r="G643" s="1"/>
    </row>
    <row r="644" spans="1:7" x14ac:dyDescent="0.2">
      <c r="A644" s="106"/>
      <c r="B644" s="106"/>
      <c r="C644" s="106"/>
      <c r="G644" s="1"/>
    </row>
    <row r="645" spans="1:7" x14ac:dyDescent="0.2">
      <c r="A645" s="106"/>
      <c r="B645" s="106"/>
      <c r="C645" s="106"/>
      <c r="G645" s="1"/>
    </row>
    <row r="646" spans="1:7" x14ac:dyDescent="0.2">
      <c r="A646" s="106"/>
      <c r="B646" s="106"/>
      <c r="C646" s="106"/>
      <c r="G646" s="1"/>
    </row>
    <row r="647" spans="1:7" x14ac:dyDescent="0.2">
      <c r="A647" s="106"/>
      <c r="B647" s="106"/>
      <c r="C647" s="106"/>
      <c r="G647" s="1"/>
    </row>
    <row r="648" spans="1:7" x14ac:dyDescent="0.2">
      <c r="A648" s="106"/>
      <c r="B648" s="106"/>
      <c r="C648" s="106"/>
      <c r="G648" s="1"/>
    </row>
    <row r="649" spans="1:7" x14ac:dyDescent="0.2">
      <c r="A649" s="106"/>
      <c r="B649" s="106"/>
      <c r="C649" s="106"/>
      <c r="G649" s="1"/>
    </row>
    <row r="650" spans="1:7" x14ac:dyDescent="0.2">
      <c r="A650" s="106"/>
      <c r="B650" s="106"/>
      <c r="C650" s="106"/>
      <c r="G650" s="1"/>
    </row>
    <row r="651" spans="1:7" x14ac:dyDescent="0.2">
      <c r="A651" s="106"/>
      <c r="B651" s="106"/>
      <c r="C651" s="106"/>
      <c r="G651" s="1"/>
    </row>
    <row r="652" spans="1:7" x14ac:dyDescent="0.2">
      <c r="A652" s="106"/>
      <c r="B652" s="106"/>
      <c r="C652" s="106"/>
      <c r="G652" s="1"/>
    </row>
    <row r="653" spans="1:7" x14ac:dyDescent="0.2">
      <c r="A653" s="106"/>
      <c r="B653" s="106"/>
      <c r="C653" s="106"/>
      <c r="G653" s="1"/>
    </row>
    <row r="654" spans="1:7" x14ac:dyDescent="0.2">
      <c r="A654" s="106"/>
      <c r="B654" s="106"/>
      <c r="C654" s="106"/>
      <c r="G654" s="1"/>
    </row>
    <row r="655" spans="1:7" x14ac:dyDescent="0.2">
      <c r="A655" s="106"/>
      <c r="B655" s="106"/>
      <c r="C655" s="106"/>
      <c r="G655" s="1"/>
    </row>
    <row r="656" spans="1:7" x14ac:dyDescent="0.2">
      <c r="A656" s="106"/>
      <c r="B656" s="106"/>
      <c r="C656" s="106"/>
      <c r="G656" s="1"/>
    </row>
    <row r="657" spans="1:7" x14ac:dyDescent="0.2">
      <c r="A657" s="106"/>
      <c r="B657" s="106"/>
      <c r="C657" s="106"/>
      <c r="G657" s="1"/>
    </row>
    <row r="658" spans="1:7" x14ac:dyDescent="0.2">
      <c r="A658" s="106"/>
      <c r="B658" s="106"/>
      <c r="C658" s="106"/>
      <c r="G658" s="1"/>
    </row>
    <row r="659" spans="1:7" x14ac:dyDescent="0.2">
      <c r="A659" s="106"/>
      <c r="B659" s="106"/>
      <c r="C659" s="106"/>
      <c r="G659" s="1"/>
    </row>
    <row r="660" spans="1:7" x14ac:dyDescent="0.2">
      <c r="A660" s="106"/>
      <c r="B660" s="106"/>
      <c r="C660" s="106"/>
      <c r="G660" s="1"/>
    </row>
    <row r="661" spans="1:7" x14ac:dyDescent="0.2">
      <c r="A661" s="106"/>
      <c r="B661" s="106"/>
      <c r="C661" s="106"/>
      <c r="G661" s="1"/>
    </row>
    <row r="662" spans="1:7" x14ac:dyDescent="0.2">
      <c r="A662" s="106"/>
      <c r="B662" s="106"/>
      <c r="C662" s="106"/>
      <c r="G662" s="1"/>
    </row>
    <row r="663" spans="1:7" x14ac:dyDescent="0.2">
      <c r="A663" s="106"/>
      <c r="B663" s="106"/>
      <c r="C663" s="106"/>
      <c r="G663" s="1"/>
    </row>
    <row r="664" spans="1:7" x14ac:dyDescent="0.2">
      <c r="A664" s="106"/>
      <c r="B664" s="106"/>
      <c r="C664" s="106"/>
      <c r="G664" s="1"/>
    </row>
    <row r="665" spans="1:7" x14ac:dyDescent="0.2">
      <c r="A665" s="106"/>
      <c r="B665" s="106"/>
      <c r="C665" s="106"/>
      <c r="G665" s="1"/>
    </row>
    <row r="666" spans="1:7" x14ac:dyDescent="0.2">
      <c r="A666" s="106"/>
      <c r="B666" s="106"/>
      <c r="C666" s="106"/>
      <c r="G666" s="1"/>
    </row>
    <row r="667" spans="1:7" x14ac:dyDescent="0.2">
      <c r="A667" s="106"/>
      <c r="B667" s="106"/>
      <c r="C667" s="106"/>
      <c r="G667" s="1"/>
    </row>
    <row r="668" spans="1:7" x14ac:dyDescent="0.2">
      <c r="A668" s="106"/>
      <c r="B668" s="106"/>
      <c r="C668" s="106"/>
      <c r="G668" s="1"/>
    </row>
    <row r="669" spans="1:7" x14ac:dyDescent="0.2">
      <c r="A669" s="106"/>
      <c r="B669" s="106"/>
      <c r="C669" s="106"/>
      <c r="G669" s="1"/>
    </row>
    <row r="670" spans="1:7" x14ac:dyDescent="0.2">
      <c r="A670" s="106"/>
      <c r="B670" s="106"/>
      <c r="C670" s="106"/>
      <c r="G670" s="1"/>
    </row>
    <row r="671" spans="1:7" x14ac:dyDescent="0.2">
      <c r="A671" s="106"/>
      <c r="B671" s="106"/>
      <c r="C671" s="106"/>
      <c r="G671" s="1"/>
    </row>
    <row r="672" spans="1:7" x14ac:dyDescent="0.2">
      <c r="A672" s="106"/>
      <c r="B672" s="106"/>
      <c r="C672" s="106"/>
      <c r="G672" s="1"/>
    </row>
    <row r="673" spans="1:7" x14ac:dyDescent="0.2">
      <c r="A673" s="106"/>
      <c r="B673" s="106"/>
      <c r="C673" s="106"/>
      <c r="G673" s="1"/>
    </row>
    <row r="674" spans="1:7" x14ac:dyDescent="0.2">
      <c r="A674" s="106"/>
      <c r="B674" s="106"/>
      <c r="C674" s="106"/>
      <c r="G674" s="1"/>
    </row>
    <row r="675" spans="1:7" x14ac:dyDescent="0.2">
      <c r="A675" s="106"/>
      <c r="B675" s="106"/>
      <c r="C675" s="106"/>
      <c r="G675" s="1"/>
    </row>
    <row r="676" spans="1:7" x14ac:dyDescent="0.2">
      <c r="A676" s="106"/>
      <c r="B676" s="106"/>
      <c r="C676" s="106"/>
      <c r="G676" s="1"/>
    </row>
    <row r="677" spans="1:7" x14ac:dyDescent="0.2">
      <c r="A677" s="106"/>
      <c r="B677" s="106"/>
      <c r="C677" s="106"/>
      <c r="G677" s="1"/>
    </row>
    <row r="678" spans="1:7" x14ac:dyDescent="0.2">
      <c r="A678" s="106"/>
      <c r="B678" s="106"/>
      <c r="C678" s="106"/>
      <c r="G678" s="1"/>
    </row>
    <row r="679" spans="1:7" x14ac:dyDescent="0.2">
      <c r="A679" s="106"/>
      <c r="B679" s="106"/>
      <c r="C679" s="106"/>
      <c r="G679" s="1"/>
    </row>
    <row r="680" spans="1:7" x14ac:dyDescent="0.2">
      <c r="A680" s="106"/>
      <c r="B680" s="106"/>
      <c r="C680" s="106"/>
      <c r="G680" s="1"/>
    </row>
    <row r="681" spans="1:7" x14ac:dyDescent="0.2">
      <c r="A681" s="106"/>
      <c r="B681" s="106"/>
      <c r="C681" s="106"/>
      <c r="G681" s="1"/>
    </row>
    <row r="682" spans="1:7" x14ac:dyDescent="0.2">
      <c r="A682" s="106"/>
      <c r="B682" s="106"/>
      <c r="C682" s="106"/>
      <c r="G682" s="1"/>
    </row>
    <row r="683" spans="1:7" x14ac:dyDescent="0.2">
      <c r="A683" s="106"/>
      <c r="B683" s="106"/>
      <c r="C683" s="106"/>
      <c r="G683" s="1"/>
    </row>
    <row r="684" spans="1:7" x14ac:dyDescent="0.2">
      <c r="A684" s="106"/>
      <c r="B684" s="106"/>
      <c r="C684" s="106"/>
      <c r="G684" s="1"/>
    </row>
    <row r="685" spans="1:7" x14ac:dyDescent="0.2">
      <c r="A685" s="106"/>
      <c r="B685" s="106"/>
      <c r="C685" s="106"/>
      <c r="G685" s="1"/>
    </row>
    <row r="686" spans="1:7" x14ac:dyDescent="0.2">
      <c r="A686" s="106"/>
      <c r="B686" s="106"/>
      <c r="C686" s="106"/>
      <c r="G686" s="1"/>
    </row>
    <row r="687" spans="1:7" x14ac:dyDescent="0.2">
      <c r="A687" s="106"/>
      <c r="B687" s="106"/>
      <c r="C687" s="106"/>
      <c r="G687" s="1"/>
    </row>
    <row r="688" spans="1:7" x14ac:dyDescent="0.2">
      <c r="A688" s="106"/>
      <c r="B688" s="106"/>
      <c r="C688" s="106"/>
      <c r="G688" s="1"/>
    </row>
    <row r="689" spans="1:7" x14ac:dyDescent="0.2">
      <c r="A689" s="106"/>
      <c r="B689" s="106"/>
      <c r="C689" s="106"/>
      <c r="G689" s="1"/>
    </row>
    <row r="690" spans="1:7" x14ac:dyDescent="0.2">
      <c r="A690" s="106"/>
      <c r="B690" s="106"/>
      <c r="C690" s="106"/>
      <c r="G690" s="1"/>
    </row>
    <row r="691" spans="1:7" x14ac:dyDescent="0.2">
      <c r="A691" s="106"/>
      <c r="B691" s="106"/>
      <c r="C691" s="106"/>
      <c r="G691" s="1"/>
    </row>
    <row r="692" spans="1:7" x14ac:dyDescent="0.2">
      <c r="A692" s="106"/>
      <c r="B692" s="106"/>
      <c r="C692" s="106"/>
      <c r="G692" s="1"/>
    </row>
    <row r="693" spans="1:7" x14ac:dyDescent="0.2">
      <c r="A693" s="106"/>
      <c r="B693" s="106"/>
      <c r="C693" s="106"/>
      <c r="G693" s="1"/>
    </row>
    <row r="694" spans="1:7" x14ac:dyDescent="0.2">
      <c r="A694" s="106"/>
      <c r="B694" s="106"/>
      <c r="C694" s="106"/>
      <c r="G694" s="1"/>
    </row>
    <row r="695" spans="1:7" x14ac:dyDescent="0.2">
      <c r="A695" s="106"/>
      <c r="B695" s="106"/>
      <c r="C695" s="106"/>
      <c r="G695" s="1"/>
    </row>
    <row r="696" spans="1:7" x14ac:dyDescent="0.2">
      <c r="A696" s="106"/>
      <c r="B696" s="106"/>
      <c r="C696" s="106"/>
      <c r="G696" s="1"/>
    </row>
    <row r="697" spans="1:7" x14ac:dyDescent="0.2">
      <c r="A697" s="106"/>
      <c r="B697" s="106"/>
      <c r="C697" s="106"/>
      <c r="G697" s="1"/>
    </row>
    <row r="698" spans="1:7" x14ac:dyDescent="0.2">
      <c r="A698" s="106"/>
      <c r="B698" s="106"/>
      <c r="C698" s="106"/>
      <c r="G698" s="1"/>
    </row>
    <row r="699" spans="1:7" x14ac:dyDescent="0.2">
      <c r="A699" s="106"/>
      <c r="B699" s="106"/>
      <c r="C699" s="106"/>
      <c r="G699" s="1"/>
    </row>
    <row r="700" spans="1:7" x14ac:dyDescent="0.2">
      <c r="A700" s="106"/>
      <c r="B700" s="106"/>
      <c r="C700" s="106"/>
      <c r="G700" s="1"/>
    </row>
    <row r="701" spans="1:7" x14ac:dyDescent="0.2">
      <c r="A701" s="106"/>
      <c r="B701" s="106"/>
      <c r="C701" s="106"/>
      <c r="G701" s="1"/>
    </row>
    <row r="702" spans="1:7" x14ac:dyDescent="0.2">
      <c r="A702" s="106"/>
      <c r="B702" s="106"/>
      <c r="C702" s="106"/>
      <c r="G702" s="1"/>
    </row>
    <row r="703" spans="1:7" x14ac:dyDescent="0.2">
      <c r="A703" s="106"/>
      <c r="B703" s="106"/>
      <c r="C703" s="106"/>
      <c r="G703" s="1"/>
    </row>
    <row r="704" spans="1:7" x14ac:dyDescent="0.2">
      <c r="A704" s="106"/>
      <c r="B704" s="106"/>
      <c r="C704" s="106"/>
      <c r="G704" s="1"/>
    </row>
    <row r="705" spans="1:7" x14ac:dyDescent="0.2">
      <c r="A705" s="106"/>
      <c r="B705" s="106"/>
      <c r="C705" s="106"/>
      <c r="G705" s="1"/>
    </row>
    <row r="706" spans="1:7" x14ac:dyDescent="0.2">
      <c r="A706" s="106"/>
      <c r="B706" s="106"/>
      <c r="C706" s="106"/>
      <c r="G706" s="1"/>
    </row>
    <row r="707" spans="1:7" x14ac:dyDescent="0.2">
      <c r="A707" s="106"/>
      <c r="B707" s="106"/>
      <c r="C707" s="106"/>
      <c r="G707" s="1"/>
    </row>
    <row r="708" spans="1:7" x14ac:dyDescent="0.2">
      <c r="A708" s="106"/>
      <c r="B708" s="106"/>
      <c r="C708" s="106"/>
      <c r="G708" s="1"/>
    </row>
    <row r="709" spans="1:7" x14ac:dyDescent="0.2">
      <c r="A709" s="106"/>
      <c r="B709" s="106"/>
      <c r="C709" s="106"/>
      <c r="G709" s="1"/>
    </row>
    <row r="710" spans="1:7" x14ac:dyDescent="0.2">
      <c r="A710" s="106"/>
      <c r="B710" s="106"/>
      <c r="C710" s="106"/>
      <c r="G710" s="1"/>
    </row>
    <row r="711" spans="1:7" x14ac:dyDescent="0.2">
      <c r="A711" s="106"/>
      <c r="B711" s="106"/>
      <c r="C711" s="106"/>
      <c r="G711" s="1"/>
    </row>
    <row r="712" spans="1:7" x14ac:dyDescent="0.2">
      <c r="A712" s="106"/>
      <c r="B712" s="106"/>
      <c r="C712" s="106"/>
      <c r="G712" s="1"/>
    </row>
    <row r="713" spans="1:7" x14ac:dyDescent="0.2">
      <c r="A713" s="106"/>
      <c r="B713" s="106"/>
      <c r="C713" s="106"/>
      <c r="G713" s="1"/>
    </row>
    <row r="714" spans="1:7" x14ac:dyDescent="0.2">
      <c r="A714" s="106"/>
      <c r="B714" s="106"/>
      <c r="C714" s="106"/>
      <c r="G714" s="1"/>
    </row>
    <row r="715" spans="1:7" x14ac:dyDescent="0.2">
      <c r="A715" s="106"/>
      <c r="B715" s="106"/>
      <c r="C715" s="106"/>
      <c r="G715" s="1"/>
    </row>
    <row r="716" spans="1:7" x14ac:dyDescent="0.2">
      <c r="A716" s="106"/>
      <c r="B716" s="106"/>
      <c r="C716" s="106"/>
      <c r="G716" s="1"/>
    </row>
    <row r="717" spans="1:7" x14ac:dyDescent="0.2">
      <c r="A717" s="106"/>
      <c r="B717" s="106"/>
      <c r="C717" s="106"/>
      <c r="G717" s="1"/>
    </row>
    <row r="718" spans="1:7" x14ac:dyDescent="0.2">
      <c r="A718" s="106"/>
      <c r="B718" s="106"/>
      <c r="C718" s="106"/>
      <c r="G718" s="1"/>
    </row>
    <row r="719" spans="1:7" x14ac:dyDescent="0.2">
      <c r="A719" s="106"/>
      <c r="B719" s="106"/>
      <c r="C719" s="106"/>
      <c r="G719" s="1"/>
    </row>
    <row r="720" spans="1:7" x14ac:dyDescent="0.2">
      <c r="A720" s="106"/>
      <c r="B720" s="106"/>
      <c r="C720" s="106"/>
      <c r="G720" s="1"/>
    </row>
    <row r="721" spans="1:7" x14ac:dyDescent="0.2">
      <c r="A721" s="106"/>
      <c r="B721" s="106"/>
      <c r="C721" s="106"/>
      <c r="G721" s="1"/>
    </row>
    <row r="722" spans="1:7" x14ac:dyDescent="0.2">
      <c r="A722" s="106"/>
      <c r="B722" s="106"/>
      <c r="C722" s="106"/>
      <c r="G722" s="1"/>
    </row>
    <row r="723" spans="1:7" x14ac:dyDescent="0.2">
      <c r="A723" s="106"/>
      <c r="B723" s="106"/>
      <c r="C723" s="106"/>
      <c r="G723" s="1"/>
    </row>
    <row r="724" spans="1:7" x14ac:dyDescent="0.2">
      <c r="A724" s="106"/>
      <c r="B724" s="106"/>
      <c r="C724" s="106"/>
      <c r="G724" s="1"/>
    </row>
    <row r="725" spans="1:7" x14ac:dyDescent="0.2">
      <c r="A725" s="106"/>
      <c r="B725" s="106"/>
      <c r="C725" s="106"/>
      <c r="G725" s="1"/>
    </row>
    <row r="726" spans="1:7" x14ac:dyDescent="0.2">
      <c r="A726" s="106"/>
      <c r="B726" s="106"/>
      <c r="C726" s="106"/>
      <c r="G726" s="1"/>
    </row>
    <row r="727" spans="1:7" x14ac:dyDescent="0.2">
      <c r="A727" s="106"/>
      <c r="B727" s="106"/>
      <c r="C727" s="106"/>
      <c r="G727" s="1"/>
    </row>
    <row r="728" spans="1:7" x14ac:dyDescent="0.2">
      <c r="A728" s="106"/>
      <c r="B728" s="106"/>
      <c r="C728" s="106"/>
      <c r="G728" s="1"/>
    </row>
    <row r="729" spans="1:7" x14ac:dyDescent="0.2">
      <c r="A729" s="106"/>
      <c r="B729" s="106"/>
      <c r="C729" s="106"/>
      <c r="G729" s="1"/>
    </row>
    <row r="730" spans="1:7" x14ac:dyDescent="0.2">
      <c r="A730" s="106"/>
      <c r="B730" s="106"/>
      <c r="C730" s="106"/>
      <c r="G730" s="1"/>
    </row>
    <row r="731" spans="1:7" x14ac:dyDescent="0.2">
      <c r="A731" s="106"/>
      <c r="B731" s="106"/>
      <c r="C731" s="106"/>
      <c r="G731" s="1"/>
    </row>
    <row r="732" spans="1:7" x14ac:dyDescent="0.2">
      <c r="A732" s="106"/>
      <c r="B732" s="106"/>
      <c r="C732" s="106"/>
      <c r="G732" s="1"/>
    </row>
    <row r="733" spans="1:7" x14ac:dyDescent="0.2">
      <c r="A733" s="106"/>
      <c r="B733" s="106"/>
      <c r="C733" s="106"/>
      <c r="G733" s="1"/>
    </row>
    <row r="734" spans="1:7" x14ac:dyDescent="0.2">
      <c r="A734" s="106"/>
      <c r="B734" s="106"/>
      <c r="C734" s="106"/>
      <c r="G734" s="1"/>
    </row>
    <row r="735" spans="1:7" x14ac:dyDescent="0.2">
      <c r="A735" s="106"/>
      <c r="B735" s="106"/>
      <c r="C735" s="106"/>
      <c r="G735" s="1"/>
    </row>
    <row r="736" spans="1:7" x14ac:dyDescent="0.2">
      <c r="A736" s="106"/>
      <c r="B736" s="106"/>
      <c r="C736" s="106"/>
      <c r="G736" s="1"/>
    </row>
    <row r="737" spans="1:7" x14ac:dyDescent="0.2">
      <c r="A737" s="106"/>
      <c r="B737" s="106"/>
      <c r="C737" s="106"/>
      <c r="G737" s="1"/>
    </row>
    <row r="738" spans="1:7" x14ac:dyDescent="0.2">
      <c r="A738" s="106"/>
      <c r="B738" s="106"/>
      <c r="C738" s="106"/>
      <c r="G738" s="1"/>
    </row>
    <row r="739" spans="1:7" x14ac:dyDescent="0.2">
      <c r="A739" s="106"/>
      <c r="B739" s="106"/>
      <c r="C739" s="106"/>
      <c r="G739" s="1"/>
    </row>
    <row r="740" spans="1:7" x14ac:dyDescent="0.2">
      <c r="A740" s="106"/>
      <c r="B740" s="106"/>
      <c r="C740" s="106"/>
      <c r="G740" s="1"/>
    </row>
    <row r="741" spans="1:7" x14ac:dyDescent="0.2">
      <c r="A741" s="106"/>
      <c r="B741" s="106"/>
      <c r="C741" s="106"/>
      <c r="G741" s="1"/>
    </row>
    <row r="742" spans="1:7" x14ac:dyDescent="0.2">
      <c r="A742" s="106"/>
      <c r="B742" s="106"/>
      <c r="C742" s="106"/>
      <c r="G742" s="1"/>
    </row>
    <row r="743" spans="1:7" x14ac:dyDescent="0.2">
      <c r="A743" s="106"/>
      <c r="B743" s="106"/>
      <c r="C743" s="106"/>
      <c r="G743" s="1"/>
    </row>
    <row r="744" spans="1:7" x14ac:dyDescent="0.2">
      <c r="A744" s="106"/>
      <c r="B744" s="106"/>
      <c r="C744" s="106"/>
      <c r="G744" s="1"/>
    </row>
    <row r="745" spans="1:7" x14ac:dyDescent="0.2">
      <c r="A745" s="106"/>
      <c r="B745" s="106"/>
      <c r="C745" s="106"/>
      <c r="G745" s="1"/>
    </row>
    <row r="746" spans="1:7" x14ac:dyDescent="0.2">
      <c r="A746" s="106"/>
      <c r="B746" s="106"/>
      <c r="C746" s="106"/>
      <c r="G746" s="1"/>
    </row>
    <row r="747" spans="1:7" x14ac:dyDescent="0.2">
      <c r="A747" s="106"/>
      <c r="B747" s="106"/>
      <c r="C747" s="106"/>
      <c r="G747" s="1"/>
    </row>
    <row r="748" spans="1:7" x14ac:dyDescent="0.2">
      <c r="A748" s="106"/>
      <c r="B748" s="106"/>
      <c r="C748" s="106"/>
      <c r="G748" s="1"/>
    </row>
    <row r="749" spans="1:7" x14ac:dyDescent="0.2">
      <c r="A749" s="106"/>
      <c r="B749" s="106"/>
      <c r="C749" s="106"/>
      <c r="G749" s="1"/>
    </row>
    <row r="750" spans="1:7" x14ac:dyDescent="0.2">
      <c r="A750" s="106"/>
      <c r="B750" s="106"/>
      <c r="C750" s="106"/>
      <c r="G750" s="1"/>
    </row>
    <row r="751" spans="1:7" x14ac:dyDescent="0.2">
      <c r="A751" s="106"/>
      <c r="B751" s="106"/>
      <c r="C751" s="106"/>
      <c r="G751" s="1"/>
    </row>
    <row r="752" spans="1:7" x14ac:dyDescent="0.2">
      <c r="A752" s="106"/>
      <c r="B752" s="106"/>
      <c r="C752" s="106"/>
      <c r="G752" s="1"/>
    </row>
    <row r="753" spans="1:7" x14ac:dyDescent="0.2">
      <c r="A753" s="106"/>
      <c r="B753" s="106"/>
      <c r="C753" s="106"/>
      <c r="G753" s="1"/>
    </row>
    <row r="754" spans="1:7" x14ac:dyDescent="0.2">
      <c r="A754" s="106"/>
      <c r="B754" s="106"/>
      <c r="C754" s="106"/>
      <c r="G754" s="1"/>
    </row>
    <row r="755" spans="1:7" x14ac:dyDescent="0.2">
      <c r="A755" s="106"/>
      <c r="B755" s="106"/>
      <c r="C755" s="106"/>
      <c r="G755" s="1"/>
    </row>
    <row r="756" spans="1:7" x14ac:dyDescent="0.2">
      <c r="A756" s="106"/>
      <c r="B756" s="106"/>
      <c r="C756" s="106"/>
      <c r="G756" s="1"/>
    </row>
    <row r="757" spans="1:7" x14ac:dyDescent="0.2">
      <c r="A757" s="106"/>
      <c r="B757" s="106"/>
      <c r="C757" s="106"/>
      <c r="G757" s="1"/>
    </row>
    <row r="758" spans="1:7" x14ac:dyDescent="0.2">
      <c r="A758" s="106"/>
      <c r="B758" s="106"/>
      <c r="C758" s="106"/>
      <c r="G758" s="1"/>
    </row>
    <row r="759" spans="1:7" x14ac:dyDescent="0.2">
      <c r="A759" s="106"/>
      <c r="B759" s="106"/>
      <c r="C759" s="106"/>
      <c r="G759" s="1"/>
    </row>
    <row r="760" spans="1:7" x14ac:dyDescent="0.2">
      <c r="A760" s="106"/>
      <c r="B760" s="106"/>
      <c r="C760" s="106"/>
      <c r="G760" s="1"/>
    </row>
    <row r="761" spans="1:7" x14ac:dyDescent="0.2">
      <c r="A761" s="106"/>
      <c r="B761" s="106"/>
      <c r="C761" s="106"/>
      <c r="G761" s="1"/>
    </row>
    <row r="762" spans="1:7" x14ac:dyDescent="0.2">
      <c r="A762" s="106"/>
      <c r="B762" s="106"/>
      <c r="C762" s="106"/>
      <c r="G762" s="1"/>
    </row>
    <row r="763" spans="1:7" x14ac:dyDescent="0.2">
      <c r="A763" s="106"/>
      <c r="B763" s="106"/>
      <c r="C763" s="106"/>
      <c r="G763" s="1"/>
    </row>
    <row r="764" spans="1:7" x14ac:dyDescent="0.2">
      <c r="A764" s="106"/>
      <c r="B764" s="106"/>
      <c r="C764" s="106"/>
      <c r="G764" s="1"/>
    </row>
    <row r="765" spans="1:7" x14ac:dyDescent="0.2">
      <c r="A765" s="106"/>
      <c r="B765" s="106"/>
      <c r="C765" s="106"/>
      <c r="G765" s="1"/>
    </row>
    <row r="766" spans="1:7" x14ac:dyDescent="0.2">
      <c r="A766" s="106"/>
      <c r="B766" s="106"/>
      <c r="C766" s="106"/>
      <c r="G766" s="1"/>
    </row>
    <row r="767" spans="1:7" x14ac:dyDescent="0.2">
      <c r="A767" s="106"/>
      <c r="B767" s="106"/>
      <c r="C767" s="106"/>
      <c r="G767" s="1"/>
    </row>
    <row r="768" spans="1:7" x14ac:dyDescent="0.2">
      <c r="A768" s="106"/>
      <c r="B768" s="106"/>
      <c r="C768" s="106"/>
      <c r="G768" s="1"/>
    </row>
    <row r="769" spans="1:7" x14ac:dyDescent="0.2">
      <c r="A769" s="106"/>
      <c r="B769" s="106"/>
      <c r="C769" s="106"/>
      <c r="G769" s="1"/>
    </row>
    <row r="770" spans="1:7" x14ac:dyDescent="0.2">
      <c r="A770" s="106"/>
      <c r="B770" s="106"/>
      <c r="C770" s="106"/>
      <c r="G770" s="1"/>
    </row>
    <row r="771" spans="1:7" x14ac:dyDescent="0.2">
      <c r="A771" s="106"/>
      <c r="B771" s="106"/>
      <c r="C771" s="106"/>
      <c r="G771" s="1"/>
    </row>
    <row r="772" spans="1:7" x14ac:dyDescent="0.2">
      <c r="A772" s="106"/>
      <c r="B772" s="106"/>
      <c r="C772" s="106"/>
      <c r="G772" s="1"/>
    </row>
    <row r="773" spans="1:7" x14ac:dyDescent="0.2">
      <c r="A773" s="106"/>
      <c r="B773" s="106"/>
      <c r="C773" s="106"/>
      <c r="G773" s="1"/>
    </row>
    <row r="774" spans="1:7" x14ac:dyDescent="0.2">
      <c r="A774" s="106"/>
      <c r="B774" s="106"/>
      <c r="C774" s="106"/>
      <c r="G774" s="1"/>
    </row>
    <row r="775" spans="1:7" x14ac:dyDescent="0.2">
      <c r="A775" s="106"/>
      <c r="B775" s="106"/>
      <c r="C775" s="106"/>
      <c r="G775" s="1"/>
    </row>
    <row r="776" spans="1:7" x14ac:dyDescent="0.2">
      <c r="A776" s="106"/>
      <c r="B776" s="106"/>
      <c r="C776" s="106"/>
      <c r="G776" s="1"/>
    </row>
    <row r="777" spans="1:7" x14ac:dyDescent="0.2">
      <c r="A777" s="106"/>
      <c r="B777" s="106"/>
      <c r="C777" s="106"/>
      <c r="G777" s="1"/>
    </row>
    <row r="778" spans="1:7" x14ac:dyDescent="0.2">
      <c r="A778" s="106"/>
      <c r="B778" s="106"/>
      <c r="C778" s="106"/>
      <c r="G778" s="1"/>
    </row>
    <row r="779" spans="1:7" x14ac:dyDescent="0.2">
      <c r="A779" s="106"/>
      <c r="B779" s="106"/>
      <c r="C779" s="106"/>
      <c r="G779" s="1"/>
    </row>
    <row r="780" spans="1:7" x14ac:dyDescent="0.2">
      <c r="A780" s="106"/>
      <c r="B780" s="106"/>
      <c r="C780" s="106"/>
      <c r="G780" s="1"/>
    </row>
    <row r="781" spans="1:7" x14ac:dyDescent="0.2">
      <c r="A781" s="106"/>
      <c r="B781" s="106"/>
      <c r="C781" s="106"/>
      <c r="G781" s="1"/>
    </row>
    <row r="782" spans="1:7" x14ac:dyDescent="0.2">
      <c r="A782" s="106"/>
      <c r="B782" s="106"/>
      <c r="C782" s="106"/>
      <c r="G782" s="1"/>
    </row>
    <row r="783" spans="1:7" x14ac:dyDescent="0.2">
      <c r="A783" s="106"/>
      <c r="B783" s="106"/>
      <c r="C783" s="106"/>
      <c r="G783" s="1"/>
    </row>
    <row r="784" spans="1:7" x14ac:dyDescent="0.2">
      <c r="A784" s="106"/>
      <c r="B784" s="106"/>
      <c r="C784" s="106"/>
      <c r="G784" s="1"/>
    </row>
    <row r="785" spans="1:7" x14ac:dyDescent="0.2">
      <c r="A785" s="106"/>
      <c r="B785" s="106"/>
      <c r="C785" s="106"/>
      <c r="G785" s="1"/>
    </row>
    <row r="786" spans="1:7" x14ac:dyDescent="0.2">
      <c r="A786" s="106"/>
      <c r="B786" s="106"/>
      <c r="C786" s="106"/>
      <c r="G786" s="1"/>
    </row>
    <row r="787" spans="1:7" x14ac:dyDescent="0.2">
      <c r="A787" s="106"/>
      <c r="B787" s="106"/>
      <c r="C787" s="106"/>
      <c r="G787" s="1"/>
    </row>
    <row r="788" spans="1:7" x14ac:dyDescent="0.2">
      <c r="A788" s="106"/>
      <c r="B788" s="106"/>
      <c r="C788" s="106"/>
      <c r="G788" s="1"/>
    </row>
    <row r="789" spans="1:7" x14ac:dyDescent="0.2">
      <c r="A789" s="106"/>
      <c r="B789" s="106"/>
      <c r="C789" s="106"/>
      <c r="G789" s="1"/>
    </row>
    <row r="790" spans="1:7" x14ac:dyDescent="0.2">
      <c r="A790" s="106"/>
      <c r="B790" s="106"/>
      <c r="C790" s="106"/>
      <c r="G790" s="1"/>
    </row>
    <row r="791" spans="1:7" x14ac:dyDescent="0.2">
      <c r="A791" s="106"/>
      <c r="B791" s="106"/>
      <c r="C791" s="106"/>
      <c r="G791" s="1"/>
    </row>
    <row r="792" spans="1:7" x14ac:dyDescent="0.2">
      <c r="A792" s="106"/>
      <c r="B792" s="106"/>
      <c r="C792" s="106"/>
      <c r="G792" s="1"/>
    </row>
    <row r="793" spans="1:7" x14ac:dyDescent="0.2">
      <c r="A793" s="106"/>
      <c r="B793" s="106"/>
      <c r="C793" s="106"/>
      <c r="G793" s="1"/>
    </row>
    <row r="794" spans="1:7" x14ac:dyDescent="0.2">
      <c r="A794" s="106"/>
      <c r="B794" s="106"/>
      <c r="C794" s="106"/>
      <c r="G794" s="1"/>
    </row>
    <row r="795" spans="1:7" x14ac:dyDescent="0.2">
      <c r="A795" s="106"/>
      <c r="B795" s="106"/>
      <c r="C795" s="106"/>
      <c r="G795" s="1"/>
    </row>
    <row r="796" spans="1:7" x14ac:dyDescent="0.2">
      <c r="A796" s="106"/>
      <c r="B796" s="106"/>
      <c r="C796" s="106"/>
      <c r="G796" s="1"/>
    </row>
    <row r="797" spans="1:7" x14ac:dyDescent="0.2">
      <c r="A797" s="106"/>
      <c r="B797" s="106"/>
      <c r="C797" s="106"/>
      <c r="G797" s="1"/>
    </row>
    <row r="798" spans="1:7" x14ac:dyDescent="0.2">
      <c r="A798" s="106"/>
      <c r="B798" s="106"/>
      <c r="C798" s="106"/>
      <c r="G798" s="1"/>
    </row>
    <row r="799" spans="1:7" x14ac:dyDescent="0.2">
      <c r="A799" s="106"/>
      <c r="B799" s="106"/>
      <c r="C799" s="106"/>
      <c r="G799" s="1"/>
    </row>
    <row r="800" spans="1:7" x14ac:dyDescent="0.2">
      <c r="A800" s="106"/>
      <c r="B800" s="106"/>
      <c r="C800" s="106"/>
      <c r="G800" s="1"/>
    </row>
    <row r="801" spans="1:7" x14ac:dyDescent="0.2">
      <c r="A801" s="106"/>
      <c r="B801" s="106"/>
      <c r="C801" s="106"/>
      <c r="G801" s="1"/>
    </row>
    <row r="802" spans="1:7" x14ac:dyDescent="0.2">
      <c r="A802" s="106"/>
      <c r="B802" s="106"/>
      <c r="C802" s="106"/>
      <c r="G802" s="1"/>
    </row>
    <row r="803" spans="1:7" x14ac:dyDescent="0.2">
      <c r="A803" s="106"/>
      <c r="B803" s="106"/>
      <c r="C803" s="106"/>
      <c r="G803" s="1"/>
    </row>
    <row r="804" spans="1:7" x14ac:dyDescent="0.2">
      <c r="A804" s="106"/>
      <c r="B804" s="106"/>
      <c r="C804" s="106"/>
      <c r="G804" s="1"/>
    </row>
    <row r="805" spans="1:7" x14ac:dyDescent="0.2">
      <c r="A805" s="106"/>
      <c r="B805" s="106"/>
      <c r="C805" s="106"/>
      <c r="G805" s="1"/>
    </row>
    <row r="806" spans="1:7" x14ac:dyDescent="0.2">
      <c r="A806" s="106"/>
      <c r="B806" s="106"/>
      <c r="C806" s="106"/>
      <c r="G806" s="1"/>
    </row>
    <row r="807" spans="1:7" x14ac:dyDescent="0.2">
      <c r="A807" s="106"/>
      <c r="B807" s="106"/>
      <c r="C807" s="106"/>
      <c r="G807" s="1"/>
    </row>
    <row r="808" spans="1:7" x14ac:dyDescent="0.2">
      <c r="A808" s="106"/>
      <c r="B808" s="106"/>
      <c r="C808" s="106"/>
      <c r="G808" s="1"/>
    </row>
    <row r="809" spans="1:7" x14ac:dyDescent="0.2">
      <c r="A809" s="106"/>
      <c r="B809" s="106"/>
      <c r="C809" s="106"/>
      <c r="G809" s="1"/>
    </row>
    <row r="810" spans="1:7" x14ac:dyDescent="0.2">
      <c r="A810" s="106"/>
      <c r="B810" s="106"/>
      <c r="C810" s="106"/>
      <c r="G810" s="1"/>
    </row>
    <row r="811" spans="1:7" x14ac:dyDescent="0.2">
      <c r="A811" s="106"/>
      <c r="B811" s="106"/>
      <c r="C811" s="106"/>
      <c r="G811" s="1"/>
    </row>
    <row r="812" spans="1:7" x14ac:dyDescent="0.2">
      <c r="A812" s="106"/>
      <c r="B812" s="106"/>
      <c r="C812" s="106"/>
      <c r="G812" s="1"/>
    </row>
    <row r="813" spans="1:7" x14ac:dyDescent="0.2">
      <c r="A813" s="106"/>
      <c r="B813" s="106"/>
      <c r="C813" s="106"/>
      <c r="G813" s="1"/>
    </row>
    <row r="814" spans="1:7" x14ac:dyDescent="0.2">
      <c r="A814" s="106"/>
      <c r="B814" s="106"/>
      <c r="C814" s="106"/>
      <c r="G814" s="1"/>
    </row>
    <row r="815" spans="1:7" x14ac:dyDescent="0.2">
      <c r="A815" s="106"/>
      <c r="B815" s="106"/>
      <c r="C815" s="106"/>
      <c r="G815" s="1"/>
    </row>
    <row r="816" spans="1:7" x14ac:dyDescent="0.2">
      <c r="A816" s="106"/>
      <c r="B816" s="106"/>
      <c r="C816" s="106"/>
      <c r="G816" s="1"/>
    </row>
    <row r="817" spans="1:7" x14ac:dyDescent="0.2">
      <c r="A817" s="106"/>
      <c r="B817" s="106"/>
      <c r="C817" s="106"/>
      <c r="G817" s="1"/>
    </row>
    <row r="818" spans="1:7" x14ac:dyDescent="0.2">
      <c r="A818" s="106"/>
      <c r="B818" s="106"/>
      <c r="C818" s="106"/>
      <c r="G818" s="1"/>
    </row>
    <row r="819" spans="1:7" x14ac:dyDescent="0.2">
      <c r="A819" s="106"/>
      <c r="B819" s="106"/>
      <c r="C819" s="106"/>
      <c r="G819" s="1"/>
    </row>
    <row r="820" spans="1:7" x14ac:dyDescent="0.2">
      <c r="A820" s="106"/>
      <c r="B820" s="106"/>
      <c r="C820" s="106"/>
      <c r="G820" s="1"/>
    </row>
    <row r="821" spans="1:7" x14ac:dyDescent="0.2">
      <c r="A821" s="106"/>
      <c r="B821" s="106"/>
      <c r="C821" s="106"/>
      <c r="G821" s="1"/>
    </row>
    <row r="822" spans="1:7" x14ac:dyDescent="0.2">
      <c r="A822" s="106"/>
      <c r="B822" s="106"/>
      <c r="C822" s="106"/>
      <c r="G822" s="1"/>
    </row>
    <row r="823" spans="1:7" x14ac:dyDescent="0.2">
      <c r="A823" s="106"/>
      <c r="B823" s="106"/>
      <c r="C823" s="106"/>
      <c r="G823" s="1"/>
    </row>
    <row r="824" spans="1:7" x14ac:dyDescent="0.2">
      <c r="A824" s="106"/>
      <c r="B824" s="106"/>
      <c r="C824" s="106"/>
      <c r="G824" s="1"/>
    </row>
    <row r="825" spans="1:7" x14ac:dyDescent="0.2">
      <c r="A825" s="106"/>
      <c r="B825" s="106"/>
      <c r="C825" s="106"/>
      <c r="G825" s="1"/>
    </row>
    <row r="826" spans="1:7" x14ac:dyDescent="0.2">
      <c r="A826" s="106"/>
      <c r="B826" s="106"/>
      <c r="C826" s="106"/>
      <c r="G826" s="1"/>
    </row>
    <row r="827" spans="1:7" x14ac:dyDescent="0.2">
      <c r="A827" s="106"/>
      <c r="B827" s="106"/>
      <c r="C827" s="106"/>
      <c r="G827" s="1"/>
    </row>
    <row r="828" spans="1:7" x14ac:dyDescent="0.2">
      <c r="A828" s="106"/>
      <c r="B828" s="106"/>
      <c r="C828" s="106"/>
      <c r="G828" s="1"/>
    </row>
    <row r="829" spans="1:7" x14ac:dyDescent="0.2">
      <c r="A829" s="106"/>
      <c r="B829" s="106"/>
      <c r="C829" s="106"/>
      <c r="G829" s="1"/>
    </row>
    <row r="830" spans="1:7" x14ac:dyDescent="0.2">
      <c r="A830" s="106"/>
      <c r="B830" s="106"/>
      <c r="C830" s="106"/>
      <c r="G830" s="1"/>
    </row>
    <row r="831" spans="1:7" x14ac:dyDescent="0.2">
      <c r="A831" s="106"/>
      <c r="B831" s="106"/>
      <c r="C831" s="106"/>
      <c r="G831" s="1"/>
    </row>
    <row r="832" spans="1:7" x14ac:dyDescent="0.2">
      <c r="A832" s="106"/>
      <c r="B832" s="106"/>
      <c r="C832" s="106"/>
      <c r="G832" s="1"/>
    </row>
    <row r="833" spans="1:7" x14ac:dyDescent="0.2">
      <c r="A833" s="106"/>
      <c r="B833" s="106"/>
      <c r="C833" s="106"/>
      <c r="G833" s="1"/>
    </row>
    <row r="834" spans="1:7" x14ac:dyDescent="0.2">
      <c r="A834" s="106"/>
      <c r="B834" s="106"/>
      <c r="C834" s="106"/>
      <c r="G834" s="1"/>
    </row>
    <row r="835" spans="1:7" x14ac:dyDescent="0.2">
      <c r="A835" s="106"/>
      <c r="B835" s="106"/>
      <c r="C835" s="106"/>
      <c r="G835" s="1"/>
    </row>
    <row r="836" spans="1:7" x14ac:dyDescent="0.2">
      <c r="A836" s="106"/>
      <c r="B836" s="106"/>
      <c r="C836" s="106"/>
      <c r="G836" s="1"/>
    </row>
    <row r="837" spans="1:7" x14ac:dyDescent="0.2">
      <c r="A837" s="106"/>
      <c r="B837" s="106"/>
      <c r="C837" s="106"/>
      <c r="G837" s="1"/>
    </row>
    <row r="838" spans="1:7" x14ac:dyDescent="0.2">
      <c r="A838" s="106"/>
      <c r="B838" s="106"/>
      <c r="C838" s="106"/>
      <c r="G838" s="1"/>
    </row>
    <row r="839" spans="1:7" x14ac:dyDescent="0.2">
      <c r="A839" s="106"/>
      <c r="B839" s="106"/>
      <c r="C839" s="106"/>
      <c r="G839" s="1"/>
    </row>
    <row r="840" spans="1:7" x14ac:dyDescent="0.2">
      <c r="A840" s="106"/>
      <c r="B840" s="106"/>
      <c r="C840" s="106"/>
      <c r="G840" s="1"/>
    </row>
    <row r="841" spans="1:7" x14ac:dyDescent="0.2">
      <c r="A841" s="106"/>
      <c r="B841" s="106"/>
      <c r="C841" s="106"/>
      <c r="G841" s="1"/>
    </row>
    <row r="842" spans="1:7" x14ac:dyDescent="0.2">
      <c r="A842" s="106"/>
      <c r="B842" s="106"/>
      <c r="C842" s="106"/>
      <c r="G842" s="1"/>
    </row>
    <row r="843" spans="1:7" x14ac:dyDescent="0.2">
      <c r="A843" s="106"/>
      <c r="B843" s="106"/>
      <c r="C843" s="106"/>
      <c r="G843" s="1"/>
    </row>
    <row r="844" spans="1:7" x14ac:dyDescent="0.2">
      <c r="A844" s="106"/>
      <c r="B844" s="106"/>
      <c r="C844" s="106"/>
      <c r="G844" s="1"/>
    </row>
    <row r="845" spans="1:7" x14ac:dyDescent="0.2">
      <c r="A845" s="106"/>
      <c r="B845" s="106"/>
      <c r="C845" s="106"/>
      <c r="G845" s="1"/>
    </row>
    <row r="846" spans="1:7" x14ac:dyDescent="0.2">
      <c r="A846" s="106"/>
      <c r="B846" s="106"/>
      <c r="C846" s="106"/>
      <c r="G846" s="1"/>
    </row>
    <row r="847" spans="1:7" x14ac:dyDescent="0.2">
      <c r="A847" s="106"/>
      <c r="B847" s="106"/>
      <c r="C847" s="106"/>
      <c r="G847" s="1"/>
    </row>
    <row r="848" spans="1:7" x14ac:dyDescent="0.2">
      <c r="A848" s="106"/>
      <c r="B848" s="106"/>
      <c r="C848" s="106"/>
      <c r="G848" s="1"/>
    </row>
    <row r="849" spans="1:7" x14ac:dyDescent="0.2">
      <c r="A849" s="106"/>
      <c r="B849" s="106"/>
      <c r="C849" s="106"/>
      <c r="G849" s="1"/>
    </row>
    <row r="850" spans="1:7" x14ac:dyDescent="0.2">
      <c r="A850" s="106"/>
      <c r="B850" s="106"/>
      <c r="C850" s="106"/>
      <c r="G850" s="1"/>
    </row>
    <row r="851" spans="1:7" x14ac:dyDescent="0.2">
      <c r="A851" s="106"/>
      <c r="B851" s="106"/>
      <c r="C851" s="106"/>
      <c r="G851" s="1"/>
    </row>
    <row r="852" spans="1:7" x14ac:dyDescent="0.2">
      <c r="A852" s="106"/>
      <c r="B852" s="106"/>
      <c r="C852" s="106"/>
      <c r="G852" s="1"/>
    </row>
    <row r="853" spans="1:7" x14ac:dyDescent="0.2">
      <c r="A853" s="106"/>
      <c r="B853" s="106"/>
      <c r="C853" s="106"/>
      <c r="G853" s="1"/>
    </row>
    <row r="854" spans="1:7" x14ac:dyDescent="0.2">
      <c r="A854" s="106"/>
      <c r="B854" s="106"/>
      <c r="C854" s="106"/>
      <c r="G854" s="1"/>
    </row>
    <row r="855" spans="1:7" x14ac:dyDescent="0.2">
      <c r="A855" s="106"/>
      <c r="B855" s="106"/>
      <c r="C855" s="106"/>
      <c r="G855" s="1"/>
    </row>
    <row r="856" spans="1:7" x14ac:dyDescent="0.2">
      <c r="A856" s="106"/>
      <c r="B856" s="106"/>
      <c r="C856" s="106"/>
      <c r="G856" s="1"/>
    </row>
    <row r="857" spans="1:7" x14ac:dyDescent="0.2">
      <c r="A857" s="106"/>
      <c r="B857" s="106"/>
      <c r="C857" s="106"/>
      <c r="G857" s="1"/>
    </row>
    <row r="858" spans="1:7" x14ac:dyDescent="0.2">
      <c r="A858" s="106"/>
      <c r="B858" s="106"/>
      <c r="C858" s="106"/>
      <c r="G858" s="1"/>
    </row>
    <row r="859" spans="1:7" x14ac:dyDescent="0.2">
      <c r="A859" s="106"/>
      <c r="B859" s="106"/>
      <c r="C859" s="106"/>
      <c r="G859" s="1"/>
    </row>
    <row r="860" spans="1:7" x14ac:dyDescent="0.2">
      <c r="A860" s="106"/>
      <c r="B860" s="106"/>
      <c r="C860" s="106"/>
      <c r="G860" s="1"/>
    </row>
    <row r="861" spans="1:7" x14ac:dyDescent="0.2">
      <c r="A861" s="106"/>
      <c r="B861" s="106"/>
      <c r="C861" s="106"/>
      <c r="G861" s="1"/>
    </row>
    <row r="862" spans="1:7" x14ac:dyDescent="0.2">
      <c r="A862" s="106"/>
      <c r="B862" s="106"/>
      <c r="C862" s="106"/>
      <c r="G862" s="1"/>
    </row>
    <row r="863" spans="1:7" x14ac:dyDescent="0.2">
      <c r="A863" s="106"/>
      <c r="B863" s="106"/>
      <c r="C863" s="106"/>
      <c r="G863" s="1"/>
    </row>
    <row r="864" spans="1:7" x14ac:dyDescent="0.2">
      <c r="A864" s="106"/>
      <c r="B864" s="106"/>
      <c r="C864" s="106"/>
      <c r="G864" s="1"/>
    </row>
    <row r="865" spans="1:7" x14ac:dyDescent="0.2">
      <c r="A865" s="106"/>
      <c r="B865" s="106"/>
      <c r="C865" s="106"/>
      <c r="G865" s="1"/>
    </row>
    <row r="866" spans="1:7" x14ac:dyDescent="0.2">
      <c r="A866" s="106"/>
      <c r="B866" s="106"/>
      <c r="C866" s="106"/>
      <c r="G866" s="1"/>
    </row>
    <row r="867" spans="1:7" x14ac:dyDescent="0.2">
      <c r="A867" s="106"/>
      <c r="B867" s="106"/>
      <c r="C867" s="106"/>
      <c r="G867" s="1"/>
    </row>
    <row r="868" spans="1:7" x14ac:dyDescent="0.2">
      <c r="A868" s="106"/>
      <c r="B868" s="106"/>
      <c r="C868" s="106"/>
      <c r="G868" s="1"/>
    </row>
    <row r="869" spans="1:7" x14ac:dyDescent="0.2">
      <c r="A869" s="106"/>
      <c r="B869" s="106"/>
      <c r="C869" s="106"/>
      <c r="G869" s="1"/>
    </row>
    <row r="870" spans="1:7" x14ac:dyDescent="0.2">
      <c r="A870" s="106"/>
      <c r="B870" s="106"/>
      <c r="C870" s="106"/>
      <c r="G870" s="1"/>
    </row>
    <row r="871" spans="1:7" x14ac:dyDescent="0.2">
      <c r="A871" s="106"/>
      <c r="B871" s="106"/>
      <c r="C871" s="106"/>
      <c r="G871" s="1"/>
    </row>
    <row r="872" spans="1:7" x14ac:dyDescent="0.2">
      <c r="A872" s="106"/>
      <c r="B872" s="106"/>
      <c r="C872" s="106"/>
      <c r="G872" s="1"/>
    </row>
    <row r="873" spans="1:7" x14ac:dyDescent="0.2">
      <c r="A873" s="106"/>
      <c r="B873" s="106"/>
      <c r="C873" s="106"/>
      <c r="G873" s="1"/>
    </row>
    <row r="874" spans="1:7" x14ac:dyDescent="0.2">
      <c r="A874" s="106"/>
      <c r="B874" s="106"/>
      <c r="C874" s="106"/>
      <c r="G874" s="1"/>
    </row>
    <row r="875" spans="1:7" x14ac:dyDescent="0.2">
      <c r="A875" s="106"/>
      <c r="B875" s="106"/>
      <c r="C875" s="106"/>
      <c r="G875" s="1"/>
    </row>
    <row r="876" spans="1:7" x14ac:dyDescent="0.2">
      <c r="A876" s="106"/>
      <c r="B876" s="106"/>
      <c r="C876" s="106"/>
      <c r="G876" s="1"/>
    </row>
    <row r="877" spans="1:7" x14ac:dyDescent="0.2">
      <c r="A877" s="106"/>
      <c r="B877" s="106"/>
      <c r="C877" s="106"/>
      <c r="G877" s="1"/>
    </row>
    <row r="878" spans="1:7" x14ac:dyDescent="0.2">
      <c r="A878" s="106"/>
      <c r="B878" s="106"/>
      <c r="C878" s="106"/>
      <c r="G878" s="1"/>
    </row>
    <row r="879" spans="1:7" x14ac:dyDescent="0.2">
      <c r="A879" s="106"/>
      <c r="B879" s="106"/>
      <c r="C879" s="106"/>
      <c r="G879" s="1"/>
    </row>
    <row r="880" spans="1:7" x14ac:dyDescent="0.2">
      <c r="A880" s="106"/>
      <c r="B880" s="106"/>
      <c r="C880" s="106"/>
      <c r="G880" s="1"/>
    </row>
    <row r="881" spans="1:7" x14ac:dyDescent="0.2">
      <c r="A881" s="106"/>
      <c r="B881" s="106"/>
      <c r="C881" s="106"/>
      <c r="G881" s="1"/>
    </row>
    <row r="882" spans="1:7" x14ac:dyDescent="0.2">
      <c r="A882" s="106"/>
      <c r="B882" s="106"/>
      <c r="C882" s="106"/>
      <c r="G882" s="1"/>
    </row>
    <row r="883" spans="1:7" x14ac:dyDescent="0.2">
      <c r="A883" s="106"/>
      <c r="B883" s="106"/>
      <c r="C883" s="106"/>
      <c r="G883" s="1"/>
    </row>
    <row r="884" spans="1:7" x14ac:dyDescent="0.2">
      <c r="A884" s="106"/>
      <c r="B884" s="106"/>
      <c r="C884" s="106"/>
      <c r="G884" s="1"/>
    </row>
    <row r="885" spans="1:7" x14ac:dyDescent="0.2">
      <c r="A885" s="106"/>
      <c r="B885" s="106"/>
      <c r="C885" s="106"/>
      <c r="G885" s="1"/>
    </row>
    <row r="886" spans="1:7" x14ac:dyDescent="0.2">
      <c r="A886" s="106"/>
      <c r="B886" s="106"/>
      <c r="C886" s="106"/>
      <c r="G886" s="1"/>
    </row>
    <row r="887" spans="1:7" x14ac:dyDescent="0.2">
      <c r="A887" s="106"/>
      <c r="B887" s="106"/>
      <c r="C887" s="106"/>
      <c r="G887" s="1"/>
    </row>
    <row r="888" spans="1:7" x14ac:dyDescent="0.2">
      <c r="A888" s="106"/>
      <c r="B888" s="106"/>
      <c r="C888" s="106"/>
      <c r="G888" s="1"/>
    </row>
    <row r="889" spans="1:7" x14ac:dyDescent="0.2">
      <c r="A889" s="106"/>
      <c r="B889" s="106"/>
      <c r="C889" s="106"/>
      <c r="G889" s="1"/>
    </row>
    <row r="890" spans="1:7" x14ac:dyDescent="0.2">
      <c r="A890" s="106"/>
      <c r="B890" s="106"/>
      <c r="C890" s="106"/>
      <c r="G890" s="1"/>
    </row>
    <row r="891" spans="1:7" x14ac:dyDescent="0.2">
      <c r="A891" s="106"/>
      <c r="B891" s="106"/>
      <c r="C891" s="106"/>
      <c r="G891" s="1"/>
    </row>
    <row r="892" spans="1:7" x14ac:dyDescent="0.2">
      <c r="A892" s="106"/>
      <c r="B892" s="106"/>
      <c r="C892" s="106"/>
      <c r="G892" s="1"/>
    </row>
    <row r="893" spans="1:7" x14ac:dyDescent="0.2">
      <c r="A893" s="106"/>
      <c r="B893" s="106"/>
      <c r="C893" s="106"/>
      <c r="G893" s="1"/>
    </row>
    <row r="894" spans="1:7" x14ac:dyDescent="0.2">
      <c r="A894" s="106"/>
      <c r="B894" s="106"/>
      <c r="C894" s="106"/>
      <c r="G894" s="1"/>
    </row>
    <row r="895" spans="1:7" x14ac:dyDescent="0.2">
      <c r="A895" s="106"/>
      <c r="B895" s="106"/>
      <c r="C895" s="106"/>
      <c r="G895" s="1"/>
    </row>
    <row r="896" spans="1:7" x14ac:dyDescent="0.2">
      <c r="A896" s="106"/>
      <c r="B896" s="106"/>
      <c r="C896" s="106"/>
      <c r="G896" s="1"/>
    </row>
    <row r="897" spans="1:7" x14ac:dyDescent="0.2">
      <c r="A897" s="106"/>
      <c r="B897" s="106"/>
      <c r="C897" s="106"/>
      <c r="G897" s="1"/>
    </row>
    <row r="898" spans="1:7" x14ac:dyDescent="0.2">
      <c r="A898" s="106"/>
      <c r="B898" s="106"/>
      <c r="C898" s="106"/>
      <c r="G898" s="1"/>
    </row>
    <row r="899" spans="1:7" x14ac:dyDescent="0.2">
      <c r="A899" s="106"/>
      <c r="B899" s="106"/>
      <c r="C899" s="106"/>
      <c r="G899" s="1"/>
    </row>
    <row r="900" spans="1:7" x14ac:dyDescent="0.2">
      <c r="A900" s="106"/>
      <c r="B900" s="106"/>
      <c r="C900" s="106"/>
      <c r="G900" s="1"/>
    </row>
    <row r="901" spans="1:7" x14ac:dyDescent="0.2">
      <c r="A901" s="106"/>
      <c r="B901" s="106"/>
      <c r="C901" s="106"/>
      <c r="G901" s="1"/>
    </row>
    <row r="902" spans="1:7" x14ac:dyDescent="0.2">
      <c r="A902" s="106"/>
      <c r="B902" s="106"/>
      <c r="C902" s="106"/>
      <c r="G902" s="1"/>
    </row>
    <row r="903" spans="1:7" x14ac:dyDescent="0.2">
      <c r="A903" s="106"/>
      <c r="B903" s="106"/>
      <c r="C903" s="106"/>
      <c r="G903" s="1"/>
    </row>
    <row r="904" spans="1:7" x14ac:dyDescent="0.2">
      <c r="A904" s="106"/>
      <c r="B904" s="106"/>
      <c r="C904" s="106"/>
      <c r="G904" s="1"/>
    </row>
    <row r="905" spans="1:7" x14ac:dyDescent="0.2">
      <c r="A905" s="106"/>
      <c r="B905" s="106"/>
      <c r="C905" s="106"/>
      <c r="G905" s="1"/>
    </row>
    <row r="906" spans="1:7" x14ac:dyDescent="0.2">
      <c r="A906" s="106"/>
      <c r="B906" s="106"/>
      <c r="C906" s="106"/>
      <c r="G906" s="1"/>
    </row>
    <row r="907" spans="1:7" x14ac:dyDescent="0.2">
      <c r="A907" s="106"/>
      <c r="B907" s="106"/>
      <c r="C907" s="106"/>
      <c r="G907" s="1"/>
    </row>
    <row r="908" spans="1:7" x14ac:dyDescent="0.2">
      <c r="A908" s="106"/>
      <c r="B908" s="106"/>
      <c r="C908" s="106"/>
      <c r="G908" s="1"/>
    </row>
    <row r="909" spans="1:7" x14ac:dyDescent="0.2">
      <c r="A909" s="106"/>
      <c r="B909" s="106"/>
      <c r="C909" s="106"/>
      <c r="G909" s="1"/>
    </row>
    <row r="910" spans="1:7" x14ac:dyDescent="0.2">
      <c r="A910" s="106"/>
      <c r="B910" s="106"/>
      <c r="C910" s="106"/>
      <c r="G910" s="1"/>
    </row>
    <row r="911" spans="1:7" x14ac:dyDescent="0.2">
      <c r="A911" s="106"/>
      <c r="B911" s="106"/>
      <c r="C911" s="106"/>
      <c r="G911" s="1"/>
    </row>
    <row r="912" spans="1:7" x14ac:dyDescent="0.2">
      <c r="A912" s="106"/>
      <c r="B912" s="106"/>
      <c r="C912" s="106"/>
      <c r="G912" s="1"/>
    </row>
    <row r="913" spans="1:7" x14ac:dyDescent="0.2">
      <c r="A913" s="106"/>
      <c r="B913" s="106"/>
      <c r="C913" s="106"/>
      <c r="G913" s="1"/>
    </row>
    <row r="914" spans="1:7" x14ac:dyDescent="0.2">
      <c r="A914" s="106"/>
      <c r="B914" s="106"/>
      <c r="C914" s="106"/>
      <c r="G914" s="1"/>
    </row>
    <row r="915" spans="1:7" x14ac:dyDescent="0.2">
      <c r="A915" s="106"/>
      <c r="B915" s="106"/>
      <c r="C915" s="106"/>
      <c r="G915" s="1"/>
    </row>
    <row r="916" spans="1:7" x14ac:dyDescent="0.2">
      <c r="A916" s="106"/>
      <c r="B916" s="106"/>
      <c r="C916" s="106"/>
      <c r="G916" s="1"/>
    </row>
    <row r="917" spans="1:7" x14ac:dyDescent="0.2">
      <c r="A917" s="106"/>
      <c r="B917" s="106"/>
      <c r="C917" s="106"/>
      <c r="G917" s="1"/>
    </row>
    <row r="918" spans="1:7" x14ac:dyDescent="0.2">
      <c r="A918" s="106"/>
      <c r="B918" s="106"/>
      <c r="C918" s="106"/>
      <c r="G918" s="1"/>
    </row>
    <row r="919" spans="1:7" x14ac:dyDescent="0.2">
      <c r="A919" s="106"/>
      <c r="B919" s="106"/>
      <c r="C919" s="106"/>
      <c r="G919" s="1"/>
    </row>
    <row r="920" spans="1:7" x14ac:dyDescent="0.2">
      <c r="A920" s="106"/>
      <c r="B920" s="106"/>
      <c r="C920" s="106"/>
      <c r="G920" s="1"/>
    </row>
    <row r="921" spans="1:7" x14ac:dyDescent="0.2">
      <c r="A921" s="106"/>
      <c r="B921" s="106"/>
      <c r="C921" s="106"/>
      <c r="G921" s="1"/>
    </row>
    <row r="922" spans="1:7" x14ac:dyDescent="0.2">
      <c r="A922" s="106"/>
      <c r="B922" s="106"/>
      <c r="C922" s="106"/>
      <c r="G922" s="1"/>
    </row>
    <row r="923" spans="1:7" x14ac:dyDescent="0.2">
      <c r="A923" s="106"/>
      <c r="B923" s="106"/>
      <c r="C923" s="106"/>
      <c r="G923" s="1"/>
    </row>
    <row r="924" spans="1:7" x14ac:dyDescent="0.2">
      <c r="A924" s="106"/>
      <c r="B924" s="106"/>
      <c r="C924" s="106"/>
      <c r="G924" s="1"/>
    </row>
    <row r="925" spans="1:7" x14ac:dyDescent="0.2">
      <c r="A925" s="106"/>
      <c r="B925" s="106"/>
      <c r="C925" s="106"/>
      <c r="G925" s="1"/>
    </row>
    <row r="926" spans="1:7" x14ac:dyDescent="0.2">
      <c r="A926" s="106"/>
      <c r="B926" s="106"/>
      <c r="C926" s="106"/>
      <c r="G926" s="1"/>
    </row>
    <row r="927" spans="1:7" x14ac:dyDescent="0.2">
      <c r="A927" s="106"/>
      <c r="B927" s="106"/>
      <c r="C927" s="106"/>
      <c r="G927" s="1"/>
    </row>
    <row r="928" spans="1:7" x14ac:dyDescent="0.2">
      <c r="A928" s="106"/>
      <c r="B928" s="106"/>
      <c r="C928" s="106"/>
      <c r="G928" s="1"/>
    </row>
    <row r="929" spans="1:7" x14ac:dyDescent="0.2">
      <c r="A929" s="106"/>
      <c r="B929" s="106"/>
      <c r="C929" s="106"/>
      <c r="G929" s="1"/>
    </row>
    <row r="930" spans="1:7" x14ac:dyDescent="0.2">
      <c r="A930" s="106"/>
      <c r="B930" s="106"/>
      <c r="C930" s="106"/>
      <c r="G930" s="1"/>
    </row>
    <row r="931" spans="1:7" x14ac:dyDescent="0.2">
      <c r="A931" s="106"/>
      <c r="B931" s="106"/>
      <c r="C931" s="106"/>
      <c r="G931" s="1"/>
    </row>
    <row r="932" spans="1:7" x14ac:dyDescent="0.2">
      <c r="A932" s="106"/>
      <c r="B932" s="106"/>
      <c r="C932" s="106"/>
      <c r="G932" s="1"/>
    </row>
    <row r="933" spans="1:7" x14ac:dyDescent="0.2">
      <c r="A933" s="106"/>
      <c r="B933" s="106"/>
      <c r="C933" s="106"/>
      <c r="G933" s="1"/>
    </row>
    <row r="934" spans="1:7" x14ac:dyDescent="0.2">
      <c r="A934" s="106"/>
      <c r="B934" s="106"/>
      <c r="C934" s="106"/>
      <c r="G934" s="1"/>
    </row>
    <row r="935" spans="1:7" x14ac:dyDescent="0.2">
      <c r="A935" s="106"/>
      <c r="B935" s="106"/>
      <c r="C935" s="106"/>
      <c r="G935" s="1"/>
    </row>
    <row r="936" spans="1:7" x14ac:dyDescent="0.2">
      <c r="A936" s="106"/>
      <c r="B936" s="106"/>
      <c r="C936" s="106"/>
      <c r="G936" s="1"/>
    </row>
    <row r="937" spans="1:7" x14ac:dyDescent="0.2">
      <c r="A937" s="106"/>
      <c r="B937" s="106"/>
      <c r="C937" s="106"/>
      <c r="G937" s="1"/>
    </row>
    <row r="938" spans="1:7" x14ac:dyDescent="0.2">
      <c r="A938" s="106"/>
      <c r="B938" s="106"/>
      <c r="C938" s="106"/>
      <c r="G938" s="1"/>
    </row>
    <row r="939" spans="1:7" x14ac:dyDescent="0.2">
      <c r="A939" s="106"/>
      <c r="B939" s="106"/>
      <c r="C939" s="106"/>
      <c r="G939" s="1"/>
    </row>
    <row r="940" spans="1:7" x14ac:dyDescent="0.2">
      <c r="A940" s="106"/>
      <c r="B940" s="106"/>
      <c r="C940" s="106"/>
      <c r="G940" s="1"/>
    </row>
    <row r="941" spans="1:7" x14ac:dyDescent="0.2">
      <c r="A941" s="106"/>
      <c r="B941" s="106"/>
      <c r="C941" s="106"/>
      <c r="G941" s="1"/>
    </row>
    <row r="942" spans="1:7" x14ac:dyDescent="0.2">
      <c r="A942" s="106"/>
      <c r="B942" s="106"/>
      <c r="C942" s="106"/>
      <c r="G942" s="1"/>
    </row>
    <row r="943" spans="1:7" x14ac:dyDescent="0.2">
      <c r="A943" s="106"/>
      <c r="B943" s="106"/>
      <c r="C943" s="106"/>
      <c r="G943" s="1"/>
    </row>
    <row r="944" spans="1:7" x14ac:dyDescent="0.2">
      <c r="A944" s="106"/>
      <c r="B944" s="106"/>
      <c r="C944" s="106"/>
      <c r="G944" s="1"/>
    </row>
    <row r="945" spans="1:7" x14ac:dyDescent="0.2">
      <c r="A945" s="106"/>
      <c r="B945" s="106"/>
      <c r="C945" s="106"/>
      <c r="G945" s="1"/>
    </row>
    <row r="946" spans="1:7" x14ac:dyDescent="0.2">
      <c r="A946" s="106"/>
      <c r="B946" s="106"/>
      <c r="C946" s="106"/>
      <c r="G946" s="1"/>
    </row>
    <row r="947" spans="1:7" x14ac:dyDescent="0.2">
      <c r="A947" s="106"/>
      <c r="B947" s="106"/>
      <c r="C947" s="106"/>
      <c r="G947" s="1"/>
    </row>
    <row r="948" spans="1:7" x14ac:dyDescent="0.2">
      <c r="A948" s="106"/>
      <c r="B948" s="106"/>
      <c r="C948" s="106"/>
      <c r="G948" s="1"/>
    </row>
    <row r="949" spans="1:7" x14ac:dyDescent="0.2">
      <c r="A949" s="106"/>
      <c r="B949" s="106"/>
      <c r="C949" s="106"/>
      <c r="G949" s="1"/>
    </row>
    <row r="950" spans="1:7" x14ac:dyDescent="0.2">
      <c r="A950" s="106"/>
      <c r="B950" s="106"/>
      <c r="C950" s="106"/>
      <c r="G950" s="1"/>
    </row>
    <row r="951" spans="1:7" x14ac:dyDescent="0.2">
      <c r="A951" s="106"/>
      <c r="B951" s="106"/>
      <c r="C951" s="106"/>
      <c r="G951" s="1"/>
    </row>
    <row r="952" spans="1:7" x14ac:dyDescent="0.2">
      <c r="A952" s="106"/>
      <c r="B952" s="106"/>
      <c r="C952" s="106"/>
      <c r="G952" s="1"/>
    </row>
    <row r="953" spans="1:7" x14ac:dyDescent="0.2">
      <c r="A953" s="106"/>
      <c r="B953" s="106"/>
      <c r="C953" s="106"/>
      <c r="G953" s="1"/>
    </row>
    <row r="954" spans="1:7" x14ac:dyDescent="0.2">
      <c r="A954" s="106"/>
      <c r="B954" s="106"/>
      <c r="C954" s="106"/>
      <c r="G954" s="1"/>
    </row>
    <row r="955" spans="1:7" x14ac:dyDescent="0.2">
      <c r="A955" s="106"/>
      <c r="B955" s="106"/>
      <c r="C955" s="106"/>
      <c r="G955" s="1"/>
    </row>
    <row r="956" spans="1:7" x14ac:dyDescent="0.2">
      <c r="A956" s="106"/>
      <c r="B956" s="106"/>
      <c r="C956" s="106"/>
      <c r="G956" s="1"/>
    </row>
    <row r="957" spans="1:7" x14ac:dyDescent="0.2">
      <c r="A957" s="106"/>
      <c r="B957" s="106"/>
      <c r="C957" s="106"/>
      <c r="G957" s="1"/>
    </row>
    <row r="958" spans="1:7" x14ac:dyDescent="0.2">
      <c r="A958" s="106"/>
      <c r="B958" s="106"/>
      <c r="C958" s="106"/>
      <c r="G958" s="1"/>
    </row>
    <row r="959" spans="1:7" x14ac:dyDescent="0.2">
      <c r="A959" s="106"/>
      <c r="B959" s="106"/>
      <c r="C959" s="106"/>
      <c r="G959" s="1"/>
    </row>
    <row r="960" spans="1:7" x14ac:dyDescent="0.2">
      <c r="A960" s="106"/>
      <c r="B960" s="106"/>
      <c r="C960" s="106"/>
      <c r="G960" s="1"/>
    </row>
    <row r="961" spans="1:7" x14ac:dyDescent="0.2">
      <c r="A961" s="106"/>
      <c r="B961" s="106"/>
      <c r="C961" s="106"/>
      <c r="G961" s="1"/>
    </row>
    <row r="962" spans="1:7" x14ac:dyDescent="0.2">
      <c r="A962" s="106"/>
      <c r="B962" s="106"/>
      <c r="C962" s="106"/>
      <c r="G962" s="1"/>
    </row>
    <row r="963" spans="1:7" x14ac:dyDescent="0.2">
      <c r="A963" s="106"/>
      <c r="B963" s="106"/>
      <c r="C963" s="106"/>
      <c r="G963" s="1"/>
    </row>
    <row r="964" spans="1:7" x14ac:dyDescent="0.2">
      <c r="A964" s="106"/>
      <c r="B964" s="106"/>
      <c r="C964" s="106"/>
      <c r="G964" s="1"/>
    </row>
    <row r="965" spans="1:7" x14ac:dyDescent="0.2">
      <c r="A965" s="106"/>
      <c r="B965" s="106"/>
      <c r="C965" s="106"/>
      <c r="G965" s="1"/>
    </row>
    <row r="966" spans="1:7" x14ac:dyDescent="0.2">
      <c r="A966" s="106"/>
      <c r="B966" s="106"/>
      <c r="C966" s="106"/>
      <c r="G966" s="1"/>
    </row>
    <row r="967" spans="1:7" x14ac:dyDescent="0.2">
      <c r="A967" s="106"/>
      <c r="B967" s="106"/>
      <c r="C967" s="106"/>
      <c r="G967" s="1"/>
    </row>
    <row r="968" spans="1:7" x14ac:dyDescent="0.2">
      <c r="A968" s="106"/>
      <c r="B968" s="106"/>
      <c r="C968" s="106"/>
      <c r="G968" s="1"/>
    </row>
    <row r="969" spans="1:7" x14ac:dyDescent="0.2">
      <c r="A969" s="106"/>
      <c r="B969" s="106"/>
      <c r="C969" s="106"/>
      <c r="G969" s="1"/>
    </row>
    <row r="970" spans="1:7" x14ac:dyDescent="0.2">
      <c r="A970" s="106"/>
      <c r="B970" s="106"/>
      <c r="C970" s="106"/>
      <c r="G970" s="1"/>
    </row>
    <row r="971" spans="1:7" x14ac:dyDescent="0.2">
      <c r="A971" s="106"/>
      <c r="B971" s="106"/>
      <c r="C971" s="106"/>
      <c r="G971" s="1"/>
    </row>
    <row r="972" spans="1:7" x14ac:dyDescent="0.2">
      <c r="A972" s="106"/>
      <c r="B972" s="106"/>
      <c r="C972" s="106"/>
      <c r="G972" s="1"/>
    </row>
    <row r="973" spans="1:7" x14ac:dyDescent="0.2">
      <c r="A973" s="106"/>
      <c r="B973" s="106"/>
      <c r="C973" s="106"/>
      <c r="G973" s="1"/>
    </row>
    <row r="974" spans="1:7" x14ac:dyDescent="0.2">
      <c r="A974" s="106"/>
      <c r="B974" s="106"/>
      <c r="C974" s="106"/>
      <c r="G974" s="1"/>
    </row>
    <row r="975" spans="1:7" x14ac:dyDescent="0.2">
      <c r="A975" s="106"/>
      <c r="B975" s="106"/>
      <c r="C975" s="106"/>
      <c r="G975" s="1"/>
    </row>
    <row r="976" spans="1:7" x14ac:dyDescent="0.2">
      <c r="A976" s="106"/>
      <c r="B976" s="106"/>
      <c r="C976" s="106"/>
      <c r="G976" s="1"/>
    </row>
    <row r="977" spans="1:7" x14ac:dyDescent="0.2">
      <c r="A977" s="106"/>
      <c r="B977" s="106"/>
      <c r="C977" s="106"/>
      <c r="G977" s="1"/>
    </row>
    <row r="978" spans="1:7" x14ac:dyDescent="0.2">
      <c r="A978" s="106"/>
      <c r="B978" s="106"/>
      <c r="C978" s="106"/>
      <c r="G978" s="1"/>
    </row>
    <row r="979" spans="1:7" x14ac:dyDescent="0.2">
      <c r="A979" s="106"/>
      <c r="B979" s="106"/>
      <c r="C979" s="106"/>
      <c r="G979" s="1"/>
    </row>
    <row r="980" spans="1:7" x14ac:dyDescent="0.2">
      <c r="A980" s="106"/>
      <c r="B980" s="106"/>
      <c r="C980" s="106"/>
      <c r="G980" s="1"/>
    </row>
    <row r="981" spans="1:7" x14ac:dyDescent="0.2">
      <c r="A981" s="106"/>
      <c r="B981" s="106"/>
      <c r="C981" s="106"/>
      <c r="G981" s="1"/>
    </row>
    <row r="982" spans="1:7" x14ac:dyDescent="0.2">
      <c r="A982" s="106"/>
      <c r="B982" s="106"/>
      <c r="C982" s="106"/>
      <c r="G982" s="1"/>
    </row>
    <row r="983" spans="1:7" x14ac:dyDescent="0.2">
      <c r="A983" s="106"/>
      <c r="B983" s="106"/>
      <c r="C983" s="106"/>
      <c r="G983" s="1"/>
    </row>
    <row r="984" spans="1:7" x14ac:dyDescent="0.2">
      <c r="A984" s="106"/>
      <c r="B984" s="106"/>
      <c r="C984" s="106"/>
      <c r="G984" s="1"/>
    </row>
    <row r="985" spans="1:7" x14ac:dyDescent="0.2">
      <c r="A985" s="106"/>
      <c r="B985" s="106"/>
      <c r="C985" s="106"/>
      <c r="G985" s="1"/>
    </row>
    <row r="986" spans="1:7" x14ac:dyDescent="0.2">
      <c r="A986" s="106"/>
      <c r="B986" s="106"/>
      <c r="C986" s="106"/>
      <c r="G986" s="1"/>
    </row>
    <row r="987" spans="1:7" x14ac:dyDescent="0.2">
      <c r="A987" s="106"/>
      <c r="B987" s="106"/>
      <c r="C987" s="106"/>
      <c r="G987" s="1"/>
    </row>
    <row r="988" spans="1:7" x14ac:dyDescent="0.2">
      <c r="A988" s="106"/>
      <c r="B988" s="106"/>
      <c r="C988" s="106"/>
      <c r="G988" s="1"/>
    </row>
    <row r="989" spans="1:7" x14ac:dyDescent="0.2">
      <c r="A989" s="106"/>
      <c r="B989" s="106"/>
      <c r="C989" s="106"/>
    </row>
    <row r="990" spans="1:7" x14ac:dyDescent="0.2">
      <c r="A990" s="106"/>
      <c r="B990" s="106"/>
      <c r="C990" s="106"/>
      <c r="G990" s="1"/>
    </row>
    <row r="991" spans="1:7" x14ac:dyDescent="0.2">
      <c r="A991" s="106"/>
      <c r="B991" s="106"/>
      <c r="C991" s="106"/>
      <c r="G991" s="1"/>
    </row>
    <row r="992" spans="1:7" x14ac:dyDescent="0.2">
      <c r="A992" s="106"/>
      <c r="B992" s="106"/>
      <c r="C992" s="106"/>
      <c r="G992" s="1"/>
    </row>
    <row r="993" spans="1:7" x14ac:dyDescent="0.2">
      <c r="A993" s="106"/>
      <c r="B993" s="106"/>
      <c r="C993" s="106"/>
      <c r="G993" s="1"/>
    </row>
    <row r="994" spans="1:7" x14ac:dyDescent="0.2">
      <c r="A994" s="106"/>
      <c r="B994" s="106"/>
      <c r="C994" s="106"/>
      <c r="G994" s="1"/>
    </row>
    <row r="995" spans="1:7" x14ac:dyDescent="0.2">
      <c r="A995" s="106"/>
      <c r="B995" s="106"/>
      <c r="C995" s="106"/>
      <c r="G995" s="1"/>
    </row>
    <row r="996" spans="1:7" x14ac:dyDescent="0.2">
      <c r="A996" s="106"/>
      <c r="B996" s="106"/>
      <c r="C996" s="106"/>
      <c r="G996" s="1"/>
    </row>
    <row r="997" spans="1:7" x14ac:dyDescent="0.2">
      <c r="A997" s="106"/>
      <c r="B997" s="106"/>
      <c r="C997" s="106"/>
      <c r="G997" s="1"/>
    </row>
    <row r="998" spans="1:7" x14ac:dyDescent="0.2">
      <c r="A998" s="106"/>
      <c r="B998" s="106"/>
      <c r="C998" s="106"/>
      <c r="G998" s="1"/>
    </row>
    <row r="999" spans="1:7" x14ac:dyDescent="0.2">
      <c r="A999" s="106"/>
      <c r="B999" s="106"/>
      <c r="C999" s="106"/>
      <c r="G999" s="1"/>
    </row>
    <row r="1000" spans="1:7" x14ac:dyDescent="0.2">
      <c r="A1000" s="106"/>
      <c r="B1000" s="106"/>
      <c r="C1000" s="106"/>
      <c r="G1000" s="1"/>
    </row>
    <row r="1001" spans="1:7" x14ac:dyDescent="0.2">
      <c r="A1001" s="106"/>
      <c r="B1001" s="106"/>
      <c r="C1001" s="106"/>
      <c r="G1001" s="1"/>
    </row>
    <row r="1002" spans="1:7" x14ac:dyDescent="0.2">
      <c r="A1002" s="106"/>
      <c r="B1002" s="106"/>
      <c r="C1002" s="106"/>
      <c r="G1002" s="1"/>
    </row>
    <row r="1003" spans="1:7" x14ac:dyDescent="0.2">
      <c r="A1003" s="106"/>
      <c r="B1003" s="106"/>
      <c r="C1003" s="106"/>
      <c r="G1003" s="1"/>
    </row>
    <row r="1004" spans="1:7" x14ac:dyDescent="0.2">
      <c r="A1004" s="106"/>
      <c r="B1004" s="106"/>
      <c r="C1004" s="106"/>
      <c r="G1004" s="1"/>
    </row>
    <row r="1005" spans="1:7" x14ac:dyDescent="0.2">
      <c r="A1005" s="106"/>
      <c r="B1005" s="106"/>
      <c r="C1005" s="106"/>
      <c r="G1005" s="1"/>
    </row>
    <row r="1006" spans="1:7" x14ac:dyDescent="0.2">
      <c r="A1006" s="106"/>
      <c r="B1006" s="106"/>
      <c r="C1006" s="106"/>
      <c r="G1006" s="1"/>
    </row>
    <row r="1007" spans="1:7" x14ac:dyDescent="0.2">
      <c r="A1007" s="106"/>
      <c r="B1007" s="106"/>
      <c r="C1007" s="106"/>
      <c r="G1007" s="1"/>
    </row>
    <row r="1008" spans="1:7" x14ac:dyDescent="0.2">
      <c r="A1008" s="106"/>
      <c r="B1008" s="106"/>
      <c r="C1008" s="106"/>
    </row>
    <row r="1009" spans="1:7" x14ac:dyDescent="0.2">
      <c r="A1009" s="106"/>
      <c r="B1009" s="106"/>
      <c r="C1009" s="106"/>
      <c r="G1009" s="1"/>
    </row>
    <row r="1010" spans="1:7" x14ac:dyDescent="0.2">
      <c r="A1010" s="106"/>
      <c r="B1010" s="106"/>
      <c r="C1010" s="106"/>
      <c r="G1010" s="1"/>
    </row>
    <row r="1011" spans="1:7" x14ac:dyDescent="0.2">
      <c r="A1011" s="106"/>
      <c r="B1011" s="106"/>
      <c r="C1011" s="106"/>
      <c r="G1011" s="1"/>
    </row>
    <row r="1012" spans="1:7" x14ac:dyDescent="0.2">
      <c r="A1012" s="106"/>
      <c r="B1012" s="106"/>
      <c r="C1012" s="106"/>
      <c r="G1012" s="1"/>
    </row>
    <row r="1013" spans="1:7" x14ac:dyDescent="0.2">
      <c r="A1013" s="106"/>
      <c r="B1013" s="106"/>
      <c r="C1013" s="106"/>
      <c r="G1013" s="1"/>
    </row>
    <row r="1014" spans="1:7" x14ac:dyDescent="0.2">
      <c r="A1014" s="106"/>
      <c r="B1014" s="106"/>
      <c r="C1014" s="106"/>
      <c r="G1014" s="1"/>
    </row>
    <row r="1015" spans="1:7" x14ac:dyDescent="0.2">
      <c r="A1015" s="106"/>
      <c r="B1015" s="106"/>
      <c r="C1015" s="106"/>
      <c r="G1015" s="1"/>
    </row>
    <row r="1016" spans="1:7" x14ac:dyDescent="0.2">
      <c r="A1016" s="106"/>
      <c r="B1016" s="106"/>
      <c r="C1016" s="106"/>
      <c r="G1016" s="1"/>
    </row>
    <row r="1017" spans="1:7" x14ac:dyDescent="0.2">
      <c r="A1017" s="106"/>
      <c r="B1017" s="106"/>
      <c r="C1017" s="106"/>
      <c r="G1017" s="1"/>
    </row>
    <row r="1018" spans="1:7" x14ac:dyDescent="0.2">
      <c r="A1018" s="106"/>
      <c r="B1018" s="106"/>
      <c r="C1018" s="106"/>
      <c r="G1018" s="1"/>
    </row>
    <row r="1019" spans="1:7" x14ac:dyDescent="0.2">
      <c r="A1019" s="106"/>
      <c r="B1019" s="106"/>
      <c r="C1019" s="106"/>
      <c r="G1019" s="1"/>
    </row>
    <row r="1020" spans="1:7" x14ac:dyDescent="0.2">
      <c r="A1020" s="106"/>
      <c r="B1020" s="106"/>
      <c r="C1020" s="106"/>
      <c r="G1020" s="1"/>
    </row>
    <row r="1021" spans="1:7" x14ac:dyDescent="0.2">
      <c r="A1021" s="106"/>
      <c r="B1021" s="106"/>
      <c r="C1021" s="106"/>
      <c r="G1021" s="1"/>
    </row>
    <row r="1022" spans="1:7" x14ac:dyDescent="0.2">
      <c r="A1022" s="106"/>
      <c r="B1022" s="106"/>
      <c r="C1022" s="106"/>
      <c r="G1022" s="1"/>
    </row>
    <row r="1023" spans="1:7" x14ac:dyDescent="0.2">
      <c r="A1023" s="106"/>
      <c r="B1023" s="106"/>
      <c r="C1023" s="106"/>
      <c r="G1023" s="1"/>
    </row>
    <row r="1024" spans="1:7" x14ac:dyDescent="0.2">
      <c r="A1024" s="106"/>
      <c r="B1024" s="106"/>
      <c r="C1024" s="106"/>
      <c r="G1024" s="1"/>
    </row>
    <row r="1025" spans="1:7" x14ac:dyDescent="0.2">
      <c r="A1025" s="106"/>
      <c r="B1025" s="106"/>
      <c r="C1025" s="106"/>
      <c r="G1025" s="1"/>
    </row>
    <row r="1026" spans="1:7" x14ac:dyDescent="0.2">
      <c r="A1026" s="106"/>
      <c r="B1026" s="106"/>
      <c r="C1026" s="106"/>
      <c r="G1026" s="1"/>
    </row>
    <row r="1027" spans="1:7" x14ac:dyDescent="0.2">
      <c r="A1027" s="106"/>
      <c r="B1027" s="106"/>
      <c r="C1027" s="106"/>
      <c r="G1027" s="1"/>
    </row>
    <row r="1028" spans="1:7" x14ac:dyDescent="0.2">
      <c r="A1028" s="106"/>
      <c r="B1028" s="106"/>
      <c r="C1028" s="106"/>
      <c r="G1028" s="1"/>
    </row>
    <row r="1029" spans="1:7" x14ac:dyDescent="0.2">
      <c r="A1029" s="106"/>
      <c r="B1029" s="106"/>
      <c r="C1029" s="106"/>
      <c r="G1029" s="1"/>
    </row>
    <row r="1030" spans="1:7" x14ac:dyDescent="0.2">
      <c r="A1030" s="106"/>
      <c r="B1030" s="106"/>
      <c r="C1030" s="106"/>
      <c r="G1030" s="1"/>
    </row>
    <row r="1031" spans="1:7" x14ac:dyDescent="0.2">
      <c r="A1031" s="106"/>
      <c r="B1031" s="106"/>
      <c r="C1031" s="106"/>
      <c r="G1031" s="1"/>
    </row>
    <row r="1032" spans="1:7" x14ac:dyDescent="0.2">
      <c r="A1032" s="106"/>
      <c r="B1032" s="106"/>
      <c r="C1032" s="106"/>
      <c r="G1032" s="1"/>
    </row>
    <row r="1033" spans="1:7" x14ac:dyDescent="0.2">
      <c r="A1033" s="106"/>
      <c r="B1033" s="106"/>
      <c r="C1033" s="106"/>
      <c r="G1033" s="1"/>
    </row>
    <row r="1034" spans="1:7" x14ac:dyDescent="0.2">
      <c r="A1034" s="106"/>
      <c r="B1034" s="106"/>
      <c r="C1034" s="106"/>
      <c r="G1034" s="1"/>
    </row>
    <row r="1035" spans="1:7" x14ac:dyDescent="0.2">
      <c r="A1035" s="106"/>
      <c r="B1035" s="106"/>
      <c r="C1035" s="106"/>
      <c r="G1035" s="1"/>
    </row>
    <row r="1036" spans="1:7" x14ac:dyDescent="0.2">
      <c r="A1036" s="106"/>
      <c r="B1036" s="106"/>
      <c r="C1036" s="106"/>
      <c r="G1036" s="1"/>
    </row>
    <row r="1037" spans="1:7" x14ac:dyDescent="0.2">
      <c r="A1037" s="106"/>
      <c r="B1037" s="106"/>
      <c r="C1037" s="106"/>
      <c r="G1037" s="1"/>
    </row>
    <row r="1038" spans="1:7" x14ac:dyDescent="0.2">
      <c r="A1038" s="106"/>
      <c r="B1038" s="106"/>
      <c r="C1038" s="106"/>
      <c r="G1038" s="1"/>
    </row>
    <row r="1039" spans="1:7" x14ac:dyDescent="0.2">
      <c r="A1039" s="106"/>
      <c r="B1039" s="106"/>
      <c r="C1039" s="106"/>
      <c r="G1039" s="1"/>
    </row>
    <row r="1040" spans="1:7" x14ac:dyDescent="0.2">
      <c r="A1040" s="106"/>
      <c r="B1040" s="106"/>
      <c r="C1040" s="106"/>
      <c r="G1040" s="1"/>
    </row>
    <row r="1041" spans="1:7" x14ac:dyDescent="0.2">
      <c r="A1041" s="106"/>
      <c r="B1041" s="106"/>
      <c r="C1041" s="106"/>
      <c r="G1041" s="1"/>
    </row>
    <row r="1042" spans="1:7" x14ac:dyDescent="0.2">
      <c r="A1042" s="106"/>
      <c r="B1042" s="106"/>
      <c r="C1042" s="106"/>
      <c r="G1042" s="1"/>
    </row>
    <row r="1043" spans="1:7" x14ac:dyDescent="0.2">
      <c r="A1043" s="106"/>
      <c r="B1043" s="106"/>
      <c r="C1043" s="106"/>
      <c r="G1043" s="1"/>
    </row>
    <row r="1044" spans="1:7" x14ac:dyDescent="0.2">
      <c r="A1044" s="106"/>
      <c r="B1044" s="106"/>
      <c r="C1044" s="106"/>
      <c r="G1044" s="1"/>
    </row>
    <row r="1045" spans="1:7" x14ac:dyDescent="0.2">
      <c r="A1045" s="106"/>
      <c r="B1045" s="106"/>
      <c r="C1045" s="106"/>
      <c r="G1045" s="1"/>
    </row>
    <row r="1046" spans="1:7" x14ac:dyDescent="0.2">
      <c r="A1046" s="106"/>
      <c r="B1046" s="106"/>
      <c r="C1046" s="106"/>
      <c r="G1046" s="1"/>
    </row>
    <row r="1047" spans="1:7" x14ac:dyDescent="0.2">
      <c r="A1047" s="106"/>
      <c r="B1047" s="106"/>
      <c r="C1047" s="106"/>
      <c r="G1047" s="1"/>
    </row>
    <row r="1048" spans="1:7" x14ac:dyDescent="0.2">
      <c r="A1048" s="106"/>
      <c r="B1048" s="106"/>
      <c r="C1048" s="106"/>
      <c r="G1048" s="1"/>
    </row>
    <row r="1049" spans="1:7" x14ac:dyDescent="0.2">
      <c r="A1049" s="106"/>
      <c r="B1049" s="106"/>
      <c r="C1049" s="106"/>
      <c r="G1049" s="1"/>
    </row>
    <row r="1050" spans="1:7" x14ac:dyDescent="0.2">
      <c r="A1050" s="106"/>
      <c r="B1050" s="106"/>
      <c r="C1050" s="106"/>
      <c r="G1050" s="1"/>
    </row>
    <row r="1051" spans="1:7" x14ac:dyDescent="0.2">
      <c r="A1051" s="106"/>
      <c r="B1051" s="106"/>
      <c r="C1051" s="106"/>
      <c r="G1051" s="1"/>
    </row>
    <row r="1052" spans="1:7" x14ac:dyDescent="0.2">
      <c r="A1052" s="106"/>
      <c r="B1052" s="106"/>
      <c r="C1052" s="106"/>
      <c r="G1052" s="1"/>
    </row>
    <row r="1053" spans="1:7" x14ac:dyDescent="0.2">
      <c r="A1053" s="106"/>
      <c r="B1053" s="106"/>
      <c r="C1053" s="106"/>
      <c r="G1053" s="1"/>
    </row>
    <row r="1054" spans="1:7" x14ac:dyDescent="0.2">
      <c r="A1054" s="106"/>
      <c r="B1054" s="106"/>
      <c r="C1054" s="106"/>
      <c r="G1054" s="1"/>
    </row>
    <row r="1055" spans="1:7" x14ac:dyDescent="0.2">
      <c r="A1055" s="106"/>
      <c r="B1055" s="106"/>
      <c r="C1055" s="106"/>
      <c r="G1055" s="1"/>
    </row>
    <row r="1056" spans="1:7" x14ac:dyDescent="0.2">
      <c r="A1056" s="106"/>
      <c r="B1056" s="106"/>
      <c r="C1056" s="106"/>
      <c r="G1056" s="1"/>
    </row>
    <row r="1057" spans="1:7" x14ac:dyDescent="0.2">
      <c r="A1057" s="106"/>
      <c r="B1057" s="106"/>
      <c r="C1057" s="106"/>
      <c r="G1057" s="1"/>
    </row>
    <row r="1058" spans="1:7" x14ac:dyDescent="0.2">
      <c r="A1058" s="106"/>
      <c r="B1058" s="106"/>
      <c r="C1058" s="106"/>
      <c r="G1058" s="1"/>
    </row>
    <row r="1059" spans="1:7" x14ac:dyDescent="0.2">
      <c r="A1059" s="106"/>
      <c r="B1059" s="106"/>
      <c r="C1059" s="106"/>
      <c r="G1059" s="1"/>
    </row>
    <row r="1060" spans="1:7" x14ac:dyDescent="0.2">
      <c r="A1060" s="106"/>
      <c r="B1060" s="106"/>
      <c r="C1060" s="106"/>
      <c r="G1060" s="1"/>
    </row>
    <row r="1061" spans="1:7" x14ac:dyDescent="0.2">
      <c r="A1061" s="106"/>
      <c r="B1061" s="106"/>
      <c r="C1061" s="106"/>
      <c r="G1061" s="1"/>
    </row>
    <row r="1062" spans="1:7" x14ac:dyDescent="0.2">
      <c r="A1062" s="106"/>
      <c r="B1062" s="106"/>
      <c r="C1062" s="106"/>
      <c r="G1062" s="1"/>
    </row>
    <row r="1063" spans="1:7" x14ac:dyDescent="0.2">
      <c r="A1063" s="106"/>
      <c r="B1063" s="106"/>
      <c r="C1063" s="106"/>
      <c r="G1063" s="1"/>
    </row>
    <row r="1064" spans="1:7" x14ac:dyDescent="0.2">
      <c r="A1064" s="106"/>
      <c r="B1064" s="106"/>
      <c r="C1064" s="106"/>
      <c r="G1064" s="1"/>
    </row>
    <row r="1065" spans="1:7" x14ac:dyDescent="0.2">
      <c r="A1065" s="106"/>
      <c r="B1065" s="106"/>
      <c r="C1065" s="106"/>
      <c r="G1065" s="1"/>
    </row>
    <row r="1066" spans="1:7" x14ac:dyDescent="0.2">
      <c r="A1066" s="106"/>
      <c r="B1066" s="106"/>
      <c r="C1066" s="106"/>
      <c r="G1066" s="1"/>
    </row>
    <row r="1067" spans="1:7" x14ac:dyDescent="0.2">
      <c r="A1067" s="106"/>
      <c r="B1067" s="106"/>
      <c r="C1067" s="106"/>
      <c r="G1067" s="1"/>
    </row>
    <row r="1068" spans="1:7" x14ac:dyDescent="0.2">
      <c r="A1068" s="106"/>
      <c r="B1068" s="106"/>
      <c r="C1068" s="106"/>
      <c r="G1068" s="1"/>
    </row>
    <row r="1069" spans="1:7" x14ac:dyDescent="0.2">
      <c r="A1069" s="106"/>
      <c r="B1069" s="106"/>
      <c r="C1069" s="106"/>
      <c r="G1069" s="1"/>
    </row>
    <row r="1070" spans="1:7" x14ac:dyDescent="0.2">
      <c r="A1070" s="106"/>
      <c r="B1070" s="106"/>
      <c r="C1070" s="106"/>
      <c r="G1070" s="1"/>
    </row>
    <row r="1071" spans="1:7" x14ac:dyDescent="0.2">
      <c r="A1071" s="106"/>
      <c r="B1071" s="106"/>
      <c r="C1071" s="106"/>
      <c r="G1071" s="1"/>
    </row>
    <row r="1072" spans="1:7" x14ac:dyDescent="0.2">
      <c r="A1072" s="106"/>
      <c r="B1072" s="106"/>
      <c r="C1072" s="106"/>
      <c r="G1072" s="1"/>
    </row>
    <row r="1073" spans="1:7" x14ac:dyDescent="0.2">
      <c r="A1073" s="106"/>
      <c r="B1073" s="106"/>
      <c r="C1073" s="106"/>
      <c r="G1073" s="1"/>
    </row>
    <row r="1074" spans="1:7" x14ac:dyDescent="0.2">
      <c r="A1074" s="106"/>
      <c r="B1074" s="106"/>
      <c r="C1074" s="106"/>
      <c r="G1074" s="1"/>
    </row>
    <row r="1075" spans="1:7" x14ac:dyDescent="0.2">
      <c r="A1075" s="106"/>
      <c r="B1075" s="106"/>
      <c r="C1075" s="106"/>
      <c r="G1075" s="1"/>
    </row>
    <row r="1076" spans="1:7" x14ac:dyDescent="0.2">
      <c r="A1076" s="106"/>
      <c r="B1076" s="106"/>
      <c r="C1076" s="106"/>
      <c r="G1076" s="1"/>
    </row>
    <row r="1077" spans="1:7" x14ac:dyDescent="0.2">
      <c r="A1077" s="106"/>
      <c r="B1077" s="106"/>
      <c r="C1077" s="106"/>
      <c r="G1077" s="1"/>
    </row>
    <row r="1078" spans="1:7" x14ac:dyDescent="0.2">
      <c r="A1078" s="106"/>
      <c r="B1078" s="106"/>
      <c r="C1078" s="106"/>
      <c r="G1078" s="1"/>
    </row>
    <row r="1079" spans="1:7" x14ac:dyDescent="0.2">
      <c r="A1079" s="106"/>
      <c r="B1079" s="106"/>
      <c r="C1079" s="106"/>
      <c r="G1079" s="1"/>
    </row>
    <row r="1080" spans="1:7" x14ac:dyDescent="0.2">
      <c r="A1080" s="106"/>
      <c r="B1080" s="106"/>
      <c r="C1080" s="106"/>
      <c r="G1080" s="1"/>
    </row>
    <row r="1081" spans="1:7" x14ac:dyDescent="0.2">
      <c r="A1081" s="106"/>
      <c r="B1081" s="106"/>
      <c r="C1081" s="106"/>
      <c r="G1081" s="1"/>
    </row>
    <row r="1082" spans="1:7" x14ac:dyDescent="0.2">
      <c r="A1082" s="106"/>
      <c r="B1082" s="106"/>
      <c r="C1082" s="106"/>
      <c r="G1082" s="1"/>
    </row>
    <row r="1083" spans="1:7" x14ac:dyDescent="0.2">
      <c r="A1083" s="106"/>
      <c r="B1083" s="106"/>
      <c r="C1083" s="106"/>
      <c r="G1083" s="1"/>
    </row>
    <row r="1084" spans="1:7" x14ac:dyDescent="0.2">
      <c r="A1084" s="106"/>
      <c r="B1084" s="106"/>
      <c r="C1084" s="106"/>
      <c r="G1084" s="1"/>
    </row>
    <row r="1085" spans="1:7" x14ac:dyDescent="0.2">
      <c r="A1085" s="106"/>
      <c r="B1085" s="106"/>
      <c r="C1085" s="106"/>
      <c r="G1085" s="1"/>
    </row>
    <row r="1086" spans="1:7" x14ac:dyDescent="0.2">
      <c r="A1086" s="106"/>
      <c r="B1086" s="106"/>
      <c r="C1086" s="106"/>
      <c r="G1086" s="1"/>
    </row>
    <row r="1087" spans="1:7" x14ac:dyDescent="0.2">
      <c r="A1087" s="106"/>
      <c r="B1087" s="106"/>
      <c r="C1087" s="106"/>
      <c r="G1087" s="1"/>
    </row>
    <row r="1088" spans="1:7" x14ac:dyDescent="0.2">
      <c r="A1088" s="106"/>
      <c r="B1088" s="106"/>
      <c r="C1088" s="106"/>
      <c r="G1088" s="1"/>
    </row>
    <row r="1089" spans="1:7" x14ac:dyDescent="0.2">
      <c r="A1089" s="106"/>
      <c r="B1089" s="106"/>
      <c r="C1089" s="106"/>
      <c r="G1089" s="1"/>
    </row>
    <row r="1090" spans="1:7" x14ac:dyDescent="0.2">
      <c r="A1090" s="106"/>
      <c r="B1090" s="106"/>
      <c r="C1090" s="106"/>
      <c r="G1090" s="1"/>
    </row>
    <row r="1091" spans="1:7" x14ac:dyDescent="0.2">
      <c r="A1091" s="106"/>
      <c r="B1091" s="106"/>
      <c r="C1091" s="106"/>
      <c r="G1091" s="1"/>
    </row>
    <row r="1092" spans="1:7" x14ac:dyDescent="0.2">
      <c r="A1092" s="106"/>
      <c r="B1092" s="106"/>
      <c r="C1092" s="106"/>
      <c r="G1092" s="1"/>
    </row>
    <row r="1093" spans="1:7" x14ac:dyDescent="0.2">
      <c r="A1093" s="106"/>
      <c r="B1093" s="106"/>
      <c r="C1093" s="106"/>
      <c r="G1093" s="1"/>
    </row>
    <row r="1094" spans="1:7" x14ac:dyDescent="0.2">
      <c r="A1094" s="106"/>
      <c r="B1094" s="106"/>
      <c r="C1094" s="106"/>
      <c r="G1094" s="1"/>
    </row>
    <row r="1095" spans="1:7" x14ac:dyDescent="0.2">
      <c r="A1095" s="106"/>
      <c r="B1095" s="106"/>
      <c r="C1095" s="106"/>
      <c r="G1095" s="1"/>
    </row>
    <row r="1096" spans="1:7" x14ac:dyDescent="0.2">
      <c r="A1096" s="106"/>
      <c r="B1096" s="106"/>
      <c r="C1096" s="106"/>
      <c r="G1096" s="1"/>
    </row>
    <row r="1097" spans="1:7" x14ac:dyDescent="0.2">
      <c r="A1097" s="106"/>
      <c r="B1097" s="106"/>
      <c r="C1097" s="106"/>
      <c r="G1097" s="1"/>
    </row>
    <row r="1098" spans="1:7" x14ac:dyDescent="0.2">
      <c r="A1098" s="106"/>
      <c r="B1098" s="106"/>
      <c r="C1098" s="106"/>
      <c r="G1098" s="1"/>
    </row>
    <row r="1099" spans="1:7" x14ac:dyDescent="0.2">
      <c r="A1099" s="106"/>
      <c r="B1099" s="106"/>
      <c r="C1099" s="106"/>
      <c r="G1099" s="1"/>
    </row>
    <row r="1100" spans="1:7" x14ac:dyDescent="0.2">
      <c r="A1100" s="106"/>
      <c r="B1100" s="106"/>
      <c r="C1100" s="106"/>
      <c r="G1100" s="1"/>
    </row>
    <row r="1101" spans="1:7" x14ac:dyDescent="0.2">
      <c r="A1101" s="106"/>
      <c r="B1101" s="106"/>
      <c r="C1101" s="106"/>
      <c r="G1101" s="1"/>
    </row>
    <row r="1102" spans="1:7" x14ac:dyDescent="0.2">
      <c r="A1102" s="106"/>
      <c r="B1102" s="106"/>
      <c r="C1102" s="106"/>
      <c r="G1102" s="1"/>
    </row>
    <row r="1103" spans="1:7" x14ac:dyDescent="0.2">
      <c r="A1103" s="106"/>
      <c r="B1103" s="106"/>
      <c r="C1103" s="106"/>
      <c r="G1103" s="1"/>
    </row>
    <row r="1104" spans="1:7" x14ac:dyDescent="0.2">
      <c r="A1104" s="106"/>
      <c r="B1104" s="106"/>
      <c r="C1104" s="106"/>
      <c r="G1104" s="1"/>
    </row>
    <row r="1105" spans="1:7" x14ac:dyDescent="0.2">
      <c r="A1105" s="106"/>
      <c r="B1105" s="106"/>
      <c r="C1105" s="106"/>
      <c r="G1105" s="1"/>
    </row>
    <row r="1106" spans="1:7" x14ac:dyDescent="0.2">
      <c r="A1106" s="106"/>
      <c r="B1106" s="106"/>
      <c r="C1106" s="106"/>
      <c r="G1106" s="1"/>
    </row>
    <row r="1107" spans="1:7" x14ac:dyDescent="0.2">
      <c r="A1107" s="106"/>
      <c r="B1107" s="106"/>
      <c r="C1107" s="106"/>
      <c r="G1107" s="1"/>
    </row>
    <row r="1108" spans="1:7" x14ac:dyDescent="0.2">
      <c r="A1108" s="106"/>
      <c r="B1108" s="106"/>
      <c r="C1108" s="106"/>
      <c r="G1108" s="1"/>
    </row>
    <row r="1109" spans="1:7" x14ac:dyDescent="0.2">
      <c r="A1109" s="106"/>
      <c r="B1109" s="106"/>
      <c r="C1109" s="106"/>
      <c r="G1109" s="1"/>
    </row>
    <row r="1110" spans="1:7" x14ac:dyDescent="0.2">
      <c r="A1110" s="106"/>
      <c r="B1110" s="106"/>
      <c r="C1110" s="106"/>
      <c r="G1110" s="1"/>
    </row>
    <row r="1111" spans="1:7" x14ac:dyDescent="0.2">
      <c r="A1111" s="106"/>
      <c r="B1111" s="106"/>
      <c r="C1111" s="106"/>
      <c r="G1111" s="1"/>
    </row>
    <row r="1112" spans="1:7" x14ac:dyDescent="0.2">
      <c r="A1112" s="106"/>
      <c r="B1112" s="106"/>
      <c r="C1112" s="106"/>
      <c r="G1112" s="1"/>
    </row>
    <row r="1113" spans="1:7" x14ac:dyDescent="0.2">
      <c r="A1113" s="106"/>
      <c r="B1113" s="106"/>
      <c r="C1113" s="106"/>
      <c r="G1113" s="1"/>
    </row>
    <row r="1114" spans="1:7" x14ac:dyDescent="0.2">
      <c r="A1114" s="106"/>
      <c r="B1114" s="106"/>
      <c r="C1114" s="106"/>
      <c r="G1114" s="1"/>
    </row>
    <row r="1115" spans="1:7" x14ac:dyDescent="0.2">
      <c r="A1115" s="106"/>
      <c r="B1115" s="106"/>
      <c r="C1115" s="106"/>
      <c r="G1115" s="1"/>
    </row>
    <row r="1116" spans="1:7" x14ac:dyDescent="0.2">
      <c r="A1116" s="106"/>
      <c r="B1116" s="106"/>
      <c r="C1116" s="106"/>
      <c r="G1116" s="1"/>
    </row>
    <row r="1117" spans="1:7" x14ac:dyDescent="0.2">
      <c r="A1117" s="106"/>
      <c r="B1117" s="106"/>
      <c r="C1117" s="106"/>
      <c r="G1117" s="1"/>
    </row>
    <row r="1118" spans="1:7" x14ac:dyDescent="0.2">
      <c r="A1118" s="106"/>
      <c r="B1118" s="106"/>
      <c r="C1118" s="106"/>
      <c r="G1118" s="1"/>
    </row>
    <row r="1119" spans="1:7" x14ac:dyDescent="0.2">
      <c r="A1119" s="106"/>
      <c r="B1119" s="106"/>
      <c r="C1119" s="106"/>
      <c r="G1119" s="1"/>
    </row>
    <row r="1120" spans="1:7" x14ac:dyDescent="0.2">
      <c r="A1120" s="106"/>
      <c r="B1120" s="106"/>
      <c r="C1120" s="106"/>
      <c r="G1120" s="1"/>
    </row>
    <row r="1121" spans="1:7" x14ac:dyDescent="0.2">
      <c r="A1121" s="106"/>
      <c r="B1121" s="106"/>
      <c r="C1121" s="106"/>
      <c r="G1121" s="1"/>
    </row>
    <row r="1122" spans="1:7" x14ac:dyDescent="0.2">
      <c r="A1122" s="106"/>
      <c r="B1122" s="106"/>
      <c r="C1122" s="106"/>
      <c r="G1122" s="1"/>
    </row>
    <row r="1123" spans="1:7" x14ac:dyDescent="0.2">
      <c r="A1123" s="106"/>
      <c r="B1123" s="106"/>
      <c r="C1123" s="106"/>
      <c r="G1123" s="1"/>
    </row>
    <row r="1124" spans="1:7" x14ac:dyDescent="0.2">
      <c r="A1124" s="106"/>
      <c r="B1124" s="106"/>
      <c r="C1124" s="106"/>
      <c r="G1124" s="1"/>
    </row>
    <row r="1125" spans="1:7" x14ac:dyDescent="0.2">
      <c r="A1125" s="106"/>
      <c r="B1125" s="106"/>
      <c r="C1125" s="106"/>
      <c r="G1125" s="1"/>
    </row>
    <row r="1126" spans="1:7" x14ac:dyDescent="0.2">
      <c r="A1126" s="106"/>
      <c r="B1126" s="106"/>
      <c r="C1126" s="106"/>
      <c r="G1126" s="1"/>
    </row>
    <row r="1127" spans="1:7" x14ac:dyDescent="0.2">
      <c r="A1127" s="106"/>
      <c r="B1127" s="106"/>
      <c r="C1127" s="106"/>
      <c r="G1127" s="1"/>
    </row>
    <row r="1128" spans="1:7" x14ac:dyDescent="0.2">
      <c r="A1128" s="106"/>
      <c r="B1128" s="106"/>
      <c r="C1128" s="106"/>
      <c r="G1128" s="1"/>
    </row>
    <row r="1129" spans="1:7" x14ac:dyDescent="0.2">
      <c r="A1129" s="106"/>
      <c r="B1129" s="106"/>
      <c r="C1129" s="106"/>
      <c r="G1129" s="1"/>
    </row>
    <row r="1130" spans="1:7" x14ac:dyDescent="0.2">
      <c r="A1130" s="106"/>
      <c r="B1130" s="106"/>
      <c r="C1130" s="106"/>
      <c r="G1130" s="1"/>
    </row>
    <row r="1131" spans="1:7" x14ac:dyDescent="0.2">
      <c r="A1131" s="106"/>
      <c r="B1131" s="106"/>
      <c r="C1131" s="106"/>
      <c r="G1131" s="1"/>
    </row>
    <row r="1132" spans="1:7" x14ac:dyDescent="0.2">
      <c r="A1132" s="106"/>
      <c r="B1132" s="106"/>
      <c r="C1132" s="106"/>
      <c r="G1132" s="1"/>
    </row>
    <row r="1133" spans="1:7" x14ac:dyDescent="0.2">
      <c r="A1133" s="106"/>
      <c r="B1133" s="106"/>
      <c r="C1133" s="106"/>
      <c r="G1133" s="1"/>
    </row>
    <row r="1134" spans="1:7" x14ac:dyDescent="0.2">
      <c r="A1134" s="106"/>
      <c r="B1134" s="106"/>
      <c r="C1134" s="106"/>
      <c r="G1134" s="1"/>
    </row>
    <row r="1135" spans="1:7" x14ac:dyDescent="0.2">
      <c r="A1135" s="106"/>
      <c r="B1135" s="106"/>
      <c r="C1135" s="106"/>
      <c r="G1135" s="1"/>
    </row>
    <row r="1136" spans="1:7" x14ac:dyDescent="0.2">
      <c r="A1136" s="106"/>
      <c r="B1136" s="106"/>
      <c r="C1136" s="106"/>
      <c r="G1136" s="1"/>
    </row>
    <row r="1137" spans="1:7" x14ac:dyDescent="0.2">
      <c r="A1137" s="106"/>
      <c r="B1137" s="106"/>
      <c r="C1137" s="106"/>
      <c r="G1137" s="1"/>
    </row>
    <row r="1138" spans="1:7" x14ac:dyDescent="0.2">
      <c r="A1138" s="106"/>
      <c r="B1138" s="106"/>
      <c r="C1138" s="106"/>
      <c r="G1138" s="1"/>
    </row>
    <row r="1139" spans="1:7" x14ac:dyDescent="0.2">
      <c r="A1139" s="106"/>
      <c r="B1139" s="106"/>
      <c r="C1139" s="106"/>
      <c r="G1139" s="1"/>
    </row>
    <row r="1140" spans="1:7" x14ac:dyDescent="0.2">
      <c r="A1140" s="106"/>
      <c r="B1140" s="106"/>
      <c r="C1140" s="106"/>
      <c r="G1140" s="1"/>
    </row>
    <row r="1141" spans="1:7" x14ac:dyDescent="0.2">
      <c r="A1141" s="106"/>
      <c r="B1141" s="106"/>
      <c r="C1141" s="106"/>
      <c r="G1141" s="1"/>
    </row>
    <row r="1142" spans="1:7" x14ac:dyDescent="0.2">
      <c r="A1142" s="106"/>
      <c r="B1142" s="106"/>
      <c r="C1142" s="106"/>
      <c r="G1142" s="1"/>
    </row>
    <row r="1143" spans="1:7" x14ac:dyDescent="0.2">
      <c r="A1143" s="106"/>
      <c r="B1143" s="106"/>
      <c r="C1143" s="106"/>
      <c r="G1143" s="1"/>
    </row>
    <row r="1144" spans="1:7" x14ac:dyDescent="0.2">
      <c r="A1144" s="106"/>
      <c r="B1144" s="106"/>
      <c r="C1144" s="106"/>
      <c r="G1144" s="1"/>
    </row>
    <row r="1145" spans="1:7" x14ac:dyDescent="0.2">
      <c r="A1145" s="106"/>
      <c r="B1145" s="106"/>
      <c r="C1145" s="106"/>
      <c r="G1145" s="1"/>
    </row>
    <row r="1146" spans="1:7" x14ac:dyDescent="0.2">
      <c r="A1146" s="106"/>
      <c r="B1146" s="106"/>
      <c r="C1146" s="106"/>
      <c r="G1146" s="1"/>
    </row>
    <row r="1147" spans="1:7" x14ac:dyDescent="0.2">
      <c r="A1147" s="106"/>
      <c r="B1147" s="106"/>
      <c r="C1147" s="106"/>
      <c r="G1147" s="1"/>
    </row>
    <row r="1148" spans="1:7" x14ac:dyDescent="0.2">
      <c r="A1148" s="106"/>
      <c r="B1148" s="106"/>
      <c r="C1148" s="106"/>
      <c r="G1148" s="1"/>
    </row>
    <row r="1149" spans="1:7" x14ac:dyDescent="0.2">
      <c r="A1149" s="106"/>
      <c r="B1149" s="106"/>
      <c r="C1149" s="106"/>
      <c r="G1149" s="1"/>
    </row>
    <row r="1150" spans="1:7" x14ac:dyDescent="0.2">
      <c r="A1150" s="106"/>
      <c r="B1150" s="106"/>
      <c r="C1150" s="106"/>
      <c r="G1150" s="1"/>
    </row>
    <row r="1151" spans="1:7" x14ac:dyDescent="0.2">
      <c r="A1151" s="106"/>
      <c r="B1151" s="106"/>
      <c r="C1151" s="106"/>
      <c r="G1151" s="1"/>
    </row>
    <row r="1152" spans="1:7" x14ac:dyDescent="0.2">
      <c r="A1152" s="106"/>
      <c r="B1152" s="106"/>
      <c r="C1152" s="106"/>
      <c r="G1152" s="1"/>
    </row>
    <row r="1153" spans="1:7" x14ac:dyDescent="0.2">
      <c r="A1153" s="106"/>
      <c r="B1153" s="106"/>
      <c r="C1153" s="106"/>
      <c r="G1153" s="1"/>
    </row>
    <row r="1154" spans="1:7" x14ac:dyDescent="0.2">
      <c r="A1154" s="106"/>
      <c r="B1154" s="106"/>
      <c r="C1154" s="106"/>
      <c r="G1154" s="1"/>
    </row>
    <row r="1155" spans="1:7" x14ac:dyDescent="0.2">
      <c r="A1155" s="106"/>
      <c r="B1155" s="106"/>
      <c r="C1155" s="106"/>
      <c r="G1155" s="1"/>
    </row>
    <row r="1156" spans="1:7" x14ac:dyDescent="0.2">
      <c r="A1156" s="106"/>
      <c r="B1156" s="106"/>
      <c r="C1156" s="106"/>
      <c r="G1156" s="1"/>
    </row>
    <row r="1157" spans="1:7" x14ac:dyDescent="0.2">
      <c r="A1157" s="106"/>
      <c r="B1157" s="106"/>
      <c r="C1157" s="106"/>
      <c r="G1157" s="1"/>
    </row>
    <row r="1158" spans="1:7" x14ac:dyDescent="0.2">
      <c r="A1158" s="106"/>
      <c r="B1158" s="106"/>
      <c r="C1158" s="106"/>
      <c r="G1158" s="1"/>
    </row>
    <row r="1159" spans="1:7" x14ac:dyDescent="0.2">
      <c r="A1159" s="106"/>
      <c r="B1159" s="106"/>
      <c r="C1159" s="106"/>
      <c r="G1159" s="1"/>
    </row>
    <row r="1160" spans="1:7" x14ac:dyDescent="0.2">
      <c r="A1160" s="106"/>
      <c r="B1160" s="106"/>
      <c r="C1160" s="106"/>
      <c r="G1160" s="1"/>
    </row>
    <row r="1161" spans="1:7" x14ac:dyDescent="0.2">
      <c r="A1161" s="106"/>
      <c r="B1161" s="106"/>
      <c r="C1161" s="106"/>
      <c r="G1161" s="1"/>
    </row>
    <row r="1162" spans="1:7" x14ac:dyDescent="0.2">
      <c r="A1162" s="106"/>
      <c r="B1162" s="106"/>
      <c r="C1162" s="106"/>
      <c r="G1162" s="1"/>
    </row>
    <row r="1163" spans="1:7" x14ac:dyDescent="0.2">
      <c r="A1163" s="106"/>
      <c r="B1163" s="106"/>
      <c r="C1163" s="106"/>
      <c r="G1163" s="1"/>
    </row>
    <row r="1164" spans="1:7" x14ac:dyDescent="0.2">
      <c r="A1164" s="106"/>
      <c r="B1164" s="106"/>
      <c r="C1164" s="106"/>
      <c r="G1164" s="1"/>
    </row>
    <row r="1165" spans="1:7" x14ac:dyDescent="0.2">
      <c r="A1165" s="106"/>
      <c r="B1165" s="106"/>
      <c r="C1165" s="106"/>
      <c r="G1165" s="1"/>
    </row>
    <row r="1166" spans="1:7" x14ac:dyDescent="0.2">
      <c r="A1166" s="106"/>
      <c r="B1166" s="106"/>
      <c r="C1166" s="106"/>
      <c r="G1166" s="1"/>
    </row>
    <row r="1167" spans="1:7" x14ac:dyDescent="0.2">
      <c r="A1167" s="106"/>
      <c r="B1167" s="106"/>
      <c r="C1167" s="106"/>
      <c r="G1167" s="1"/>
    </row>
    <row r="1168" spans="1:7" x14ac:dyDescent="0.2">
      <c r="A1168" s="106"/>
      <c r="B1168" s="106"/>
      <c r="C1168" s="106"/>
      <c r="G1168" s="1"/>
    </row>
    <row r="1169" spans="1:7" x14ac:dyDescent="0.2">
      <c r="A1169" s="106"/>
      <c r="B1169" s="106"/>
      <c r="C1169" s="106"/>
      <c r="G1169" s="1"/>
    </row>
    <row r="1170" spans="1:7" x14ac:dyDescent="0.2">
      <c r="A1170" s="106"/>
      <c r="B1170" s="106"/>
      <c r="C1170" s="106"/>
      <c r="G1170" s="1"/>
    </row>
    <row r="1171" spans="1:7" x14ac:dyDescent="0.2">
      <c r="A1171" s="106"/>
      <c r="B1171" s="106"/>
      <c r="C1171" s="106"/>
      <c r="G1171" s="1"/>
    </row>
    <row r="1172" spans="1:7" x14ac:dyDescent="0.2">
      <c r="A1172" s="106"/>
      <c r="B1172" s="106"/>
      <c r="C1172" s="106"/>
      <c r="G1172" s="1"/>
    </row>
    <row r="1173" spans="1:7" x14ac:dyDescent="0.2">
      <c r="A1173" s="106"/>
      <c r="B1173" s="106"/>
      <c r="C1173" s="106"/>
      <c r="G1173" s="1"/>
    </row>
    <row r="1174" spans="1:7" x14ac:dyDescent="0.2">
      <c r="A1174" s="106"/>
      <c r="B1174" s="106"/>
      <c r="C1174" s="106"/>
      <c r="G1174" s="1"/>
    </row>
    <row r="1175" spans="1:7" x14ac:dyDescent="0.2">
      <c r="A1175" s="106"/>
      <c r="B1175" s="106"/>
      <c r="C1175" s="106"/>
      <c r="G1175" s="1"/>
    </row>
    <row r="1176" spans="1:7" x14ac:dyDescent="0.2">
      <c r="A1176" s="106"/>
      <c r="B1176" s="106"/>
      <c r="C1176" s="106"/>
      <c r="G1176" s="1"/>
    </row>
    <row r="1177" spans="1:7" x14ac:dyDescent="0.2">
      <c r="A1177" s="106"/>
      <c r="B1177" s="106"/>
      <c r="C1177" s="106"/>
      <c r="G1177" s="1"/>
    </row>
    <row r="1178" spans="1:7" x14ac:dyDescent="0.2">
      <c r="A1178" s="106"/>
      <c r="B1178" s="106"/>
      <c r="C1178" s="106"/>
      <c r="G1178" s="1"/>
    </row>
    <row r="1179" spans="1:7" x14ac:dyDescent="0.2">
      <c r="A1179" s="106"/>
      <c r="B1179" s="106"/>
      <c r="C1179" s="106"/>
      <c r="G1179" s="1"/>
    </row>
    <row r="1180" spans="1:7" x14ac:dyDescent="0.2">
      <c r="A1180" s="106"/>
      <c r="B1180" s="106"/>
      <c r="C1180" s="106"/>
      <c r="G1180" s="1"/>
    </row>
    <row r="1181" spans="1:7" x14ac:dyDescent="0.2">
      <c r="A1181" s="106"/>
      <c r="B1181" s="106"/>
      <c r="C1181" s="106"/>
      <c r="G1181" s="1"/>
    </row>
    <row r="1182" spans="1:7" x14ac:dyDescent="0.2">
      <c r="A1182" s="106"/>
      <c r="B1182" s="106"/>
      <c r="C1182" s="106"/>
      <c r="G1182" s="1"/>
    </row>
    <row r="1183" spans="1:7" x14ac:dyDescent="0.2">
      <c r="A1183" s="106"/>
      <c r="B1183" s="106"/>
      <c r="C1183" s="106"/>
      <c r="G1183" s="1"/>
    </row>
    <row r="1184" spans="1:7" x14ac:dyDescent="0.2">
      <c r="A1184" s="106"/>
      <c r="B1184" s="106"/>
      <c r="C1184" s="106"/>
      <c r="G1184" s="1"/>
    </row>
    <row r="1185" spans="1:7" x14ac:dyDescent="0.2">
      <c r="A1185" s="106"/>
      <c r="B1185" s="106"/>
      <c r="C1185" s="106"/>
      <c r="G1185" s="1"/>
    </row>
    <row r="1186" spans="1:7" x14ac:dyDescent="0.2">
      <c r="A1186" s="106"/>
      <c r="B1186" s="106"/>
      <c r="C1186" s="106"/>
      <c r="G1186" s="1"/>
    </row>
    <row r="1187" spans="1:7" x14ac:dyDescent="0.2">
      <c r="A1187" s="106"/>
      <c r="B1187" s="106"/>
      <c r="C1187" s="106"/>
      <c r="G1187" s="1"/>
    </row>
    <row r="1188" spans="1:7" x14ac:dyDescent="0.2">
      <c r="A1188" s="106"/>
      <c r="B1188" s="106"/>
      <c r="C1188" s="106"/>
      <c r="G1188" s="1"/>
    </row>
    <row r="1189" spans="1:7" x14ac:dyDescent="0.2">
      <c r="A1189" s="106"/>
      <c r="B1189" s="106"/>
      <c r="C1189" s="106"/>
      <c r="G1189" s="1"/>
    </row>
    <row r="1190" spans="1:7" x14ac:dyDescent="0.2">
      <c r="A1190" s="106"/>
      <c r="B1190" s="106"/>
      <c r="C1190" s="106"/>
      <c r="G1190" s="1"/>
    </row>
    <row r="1191" spans="1:7" x14ac:dyDescent="0.2">
      <c r="A1191" s="106"/>
      <c r="B1191" s="106"/>
      <c r="C1191" s="106"/>
      <c r="G1191" s="1"/>
    </row>
    <row r="1192" spans="1:7" x14ac:dyDescent="0.2">
      <c r="A1192" s="106"/>
      <c r="B1192" s="106"/>
      <c r="C1192" s="106"/>
      <c r="G1192" s="1"/>
    </row>
    <row r="1193" spans="1:7" x14ac:dyDescent="0.2">
      <c r="A1193" s="106"/>
      <c r="B1193" s="106"/>
      <c r="C1193" s="106"/>
      <c r="G1193" s="1"/>
    </row>
    <row r="1194" spans="1:7" x14ac:dyDescent="0.2">
      <c r="A1194" s="106"/>
      <c r="B1194" s="106"/>
      <c r="C1194" s="106"/>
      <c r="G1194" s="1"/>
    </row>
    <row r="1195" spans="1:7" x14ac:dyDescent="0.2">
      <c r="A1195" s="106"/>
      <c r="B1195" s="106"/>
      <c r="C1195" s="106"/>
      <c r="G1195" s="1"/>
    </row>
    <row r="1196" spans="1:7" x14ac:dyDescent="0.2">
      <c r="A1196" s="106"/>
      <c r="B1196" s="106"/>
      <c r="C1196" s="106"/>
      <c r="G1196" s="1"/>
    </row>
    <row r="1197" spans="1:7" x14ac:dyDescent="0.2">
      <c r="A1197" s="106"/>
      <c r="B1197" s="106"/>
      <c r="C1197" s="106"/>
      <c r="G1197" s="1"/>
    </row>
    <row r="1198" spans="1:7" x14ac:dyDescent="0.2">
      <c r="A1198" s="106"/>
      <c r="B1198" s="106"/>
      <c r="C1198" s="106"/>
      <c r="G1198" s="1"/>
    </row>
    <row r="1199" spans="1:7" x14ac:dyDescent="0.2">
      <c r="A1199" s="106"/>
      <c r="B1199" s="106"/>
      <c r="C1199" s="106"/>
      <c r="G1199" s="1"/>
    </row>
    <row r="1200" spans="1:7" x14ac:dyDescent="0.2">
      <c r="A1200" s="106"/>
      <c r="B1200" s="106"/>
      <c r="C1200" s="106"/>
      <c r="G1200" s="1"/>
    </row>
    <row r="1201" spans="1:7" x14ac:dyDescent="0.2">
      <c r="A1201" s="106"/>
      <c r="B1201" s="106"/>
      <c r="C1201" s="106"/>
      <c r="G1201" s="1"/>
    </row>
    <row r="1202" spans="1:7" x14ac:dyDescent="0.2">
      <c r="A1202" s="106"/>
      <c r="B1202" s="106"/>
      <c r="C1202" s="106"/>
      <c r="G1202" s="1"/>
    </row>
    <row r="1203" spans="1:7" x14ac:dyDescent="0.2">
      <c r="A1203" s="106"/>
      <c r="B1203" s="106"/>
      <c r="C1203" s="106"/>
      <c r="G1203" s="1"/>
    </row>
    <row r="1204" spans="1:7" x14ac:dyDescent="0.2">
      <c r="A1204" s="106"/>
      <c r="B1204" s="106"/>
      <c r="C1204" s="106"/>
      <c r="G1204" s="1"/>
    </row>
    <row r="1205" spans="1:7" x14ac:dyDescent="0.2">
      <c r="A1205" s="106"/>
      <c r="B1205" s="106"/>
      <c r="C1205" s="106"/>
      <c r="G1205" s="1"/>
    </row>
    <row r="1206" spans="1:7" x14ac:dyDescent="0.2">
      <c r="A1206" s="106"/>
      <c r="B1206" s="106"/>
      <c r="C1206" s="106"/>
      <c r="G1206" s="1"/>
    </row>
    <row r="1207" spans="1:7" x14ac:dyDescent="0.2">
      <c r="A1207" s="106"/>
      <c r="B1207" s="106"/>
      <c r="C1207" s="106"/>
      <c r="G1207" s="1"/>
    </row>
    <row r="1208" spans="1:7" x14ac:dyDescent="0.2">
      <c r="A1208" s="106"/>
      <c r="B1208" s="106"/>
      <c r="C1208" s="106"/>
      <c r="G1208" s="1"/>
    </row>
    <row r="1209" spans="1:7" x14ac:dyDescent="0.2">
      <c r="A1209" s="106"/>
      <c r="B1209" s="106"/>
      <c r="C1209" s="106"/>
      <c r="G1209" s="1"/>
    </row>
    <row r="1210" spans="1:7" x14ac:dyDescent="0.2">
      <c r="A1210" s="106"/>
      <c r="B1210" s="106"/>
      <c r="C1210" s="106"/>
      <c r="G1210" s="1"/>
    </row>
    <row r="1211" spans="1:7" x14ac:dyDescent="0.2">
      <c r="A1211" s="106"/>
      <c r="B1211" s="106"/>
      <c r="C1211" s="106"/>
      <c r="G1211" s="1"/>
    </row>
    <row r="1212" spans="1:7" x14ac:dyDescent="0.2">
      <c r="A1212" s="106"/>
      <c r="B1212" s="106"/>
      <c r="C1212" s="106"/>
      <c r="G1212" s="1"/>
    </row>
    <row r="1213" spans="1:7" x14ac:dyDescent="0.2">
      <c r="A1213" s="106"/>
      <c r="B1213" s="106"/>
      <c r="C1213" s="106"/>
      <c r="G1213" s="1"/>
    </row>
    <row r="1214" spans="1:7" x14ac:dyDescent="0.2">
      <c r="A1214" s="106"/>
      <c r="B1214" s="106"/>
      <c r="C1214" s="106"/>
      <c r="G1214" s="1"/>
    </row>
    <row r="1215" spans="1:7" x14ac:dyDescent="0.2">
      <c r="A1215" s="106"/>
      <c r="B1215" s="106"/>
      <c r="C1215" s="106"/>
      <c r="G1215" s="1"/>
    </row>
    <row r="1216" spans="1:7" x14ac:dyDescent="0.2">
      <c r="A1216" s="106"/>
      <c r="B1216" s="106"/>
      <c r="C1216" s="106"/>
      <c r="G1216" s="1"/>
    </row>
    <row r="1217" spans="1:7" x14ac:dyDescent="0.2">
      <c r="A1217" s="106"/>
      <c r="B1217" s="106"/>
      <c r="C1217" s="106"/>
      <c r="G1217" s="1"/>
    </row>
    <row r="1218" spans="1:7" x14ac:dyDescent="0.2">
      <c r="A1218" s="106"/>
      <c r="B1218" s="106"/>
      <c r="C1218" s="106"/>
      <c r="G1218" s="1"/>
    </row>
    <row r="1219" spans="1:7" x14ac:dyDescent="0.2">
      <c r="A1219" s="106"/>
      <c r="B1219" s="106"/>
      <c r="C1219" s="106"/>
      <c r="G1219" s="1"/>
    </row>
    <row r="1220" spans="1:7" x14ac:dyDescent="0.2">
      <c r="A1220" s="106"/>
      <c r="B1220" s="106"/>
      <c r="C1220" s="106"/>
      <c r="G1220" s="1"/>
    </row>
    <row r="1221" spans="1:7" x14ac:dyDescent="0.2">
      <c r="A1221" s="106"/>
      <c r="B1221" s="106"/>
      <c r="C1221" s="106"/>
      <c r="G1221" s="1"/>
    </row>
    <row r="1222" spans="1:7" x14ac:dyDescent="0.2">
      <c r="A1222" s="106"/>
      <c r="B1222" s="106"/>
      <c r="C1222" s="106"/>
      <c r="G1222" s="1"/>
    </row>
    <row r="1223" spans="1:7" x14ac:dyDescent="0.2">
      <c r="A1223" s="106"/>
      <c r="B1223" s="106"/>
      <c r="C1223" s="106"/>
      <c r="G1223" s="1"/>
    </row>
    <row r="1224" spans="1:7" x14ac:dyDescent="0.2">
      <c r="A1224" s="106"/>
      <c r="B1224" s="106"/>
      <c r="C1224" s="106"/>
      <c r="G1224" s="1"/>
    </row>
    <row r="1225" spans="1:7" x14ac:dyDescent="0.2">
      <c r="A1225" s="106"/>
      <c r="B1225" s="106"/>
      <c r="C1225" s="106"/>
      <c r="G1225" s="1"/>
    </row>
    <row r="1226" spans="1:7" x14ac:dyDescent="0.2">
      <c r="A1226" s="106"/>
      <c r="B1226" s="106"/>
      <c r="C1226" s="106"/>
      <c r="G1226" s="1"/>
    </row>
    <row r="1227" spans="1:7" x14ac:dyDescent="0.2">
      <c r="A1227" s="106"/>
      <c r="B1227" s="106"/>
      <c r="C1227" s="106"/>
      <c r="G1227" s="1"/>
    </row>
    <row r="1228" spans="1:7" x14ac:dyDescent="0.2">
      <c r="A1228" s="106"/>
      <c r="B1228" s="106"/>
      <c r="C1228" s="106"/>
      <c r="G1228" s="1"/>
    </row>
    <row r="1229" spans="1:7" x14ac:dyDescent="0.2">
      <c r="A1229" s="106"/>
      <c r="B1229" s="106"/>
      <c r="C1229" s="106"/>
      <c r="G1229" s="1"/>
    </row>
    <row r="1230" spans="1:7" x14ac:dyDescent="0.2">
      <c r="A1230" s="106"/>
      <c r="B1230" s="106"/>
      <c r="C1230" s="106"/>
      <c r="G1230" s="1"/>
    </row>
    <row r="1231" spans="1:7" x14ac:dyDescent="0.2">
      <c r="A1231" s="106"/>
      <c r="B1231" s="106"/>
      <c r="C1231" s="106"/>
      <c r="G1231" s="1"/>
    </row>
    <row r="1232" spans="1:7" x14ac:dyDescent="0.2">
      <c r="A1232" s="106"/>
      <c r="B1232" s="106"/>
      <c r="C1232" s="106"/>
      <c r="G1232" s="1"/>
    </row>
    <row r="1233" spans="1:7" x14ac:dyDescent="0.2">
      <c r="A1233" s="106"/>
      <c r="B1233" s="106"/>
      <c r="C1233" s="106"/>
      <c r="G1233" s="1"/>
    </row>
    <row r="1234" spans="1:7" x14ac:dyDescent="0.2">
      <c r="A1234" s="106"/>
      <c r="B1234" s="106"/>
      <c r="C1234" s="106"/>
      <c r="G1234" s="1"/>
    </row>
    <row r="1235" spans="1:7" x14ac:dyDescent="0.2">
      <c r="A1235" s="106"/>
      <c r="B1235" s="106"/>
      <c r="C1235" s="106"/>
      <c r="G1235" s="1"/>
    </row>
    <row r="1236" spans="1:7" x14ac:dyDescent="0.2">
      <c r="A1236" s="106"/>
      <c r="B1236" s="106"/>
      <c r="C1236" s="106"/>
      <c r="G1236" s="1"/>
    </row>
    <row r="1237" spans="1:7" x14ac:dyDescent="0.2">
      <c r="A1237" s="106"/>
      <c r="B1237" s="106"/>
      <c r="C1237" s="106"/>
      <c r="G1237" s="1"/>
    </row>
    <row r="1238" spans="1:7" x14ac:dyDescent="0.2">
      <c r="A1238" s="106"/>
      <c r="B1238" s="106"/>
      <c r="C1238" s="106"/>
      <c r="G1238" s="1"/>
    </row>
    <row r="1239" spans="1:7" x14ac:dyDescent="0.2">
      <c r="A1239" s="106"/>
      <c r="B1239" s="106"/>
      <c r="C1239" s="106"/>
      <c r="G1239" s="1"/>
    </row>
    <row r="1240" spans="1:7" x14ac:dyDescent="0.2">
      <c r="A1240" s="106"/>
      <c r="B1240" s="106"/>
      <c r="C1240" s="106"/>
      <c r="G1240" s="1"/>
    </row>
    <row r="1241" spans="1:7" x14ac:dyDescent="0.2">
      <c r="A1241" s="106"/>
      <c r="B1241" s="106"/>
      <c r="C1241" s="106"/>
      <c r="G1241" s="1"/>
    </row>
    <row r="1242" spans="1:7" x14ac:dyDescent="0.2">
      <c r="A1242" s="106"/>
      <c r="B1242" s="106"/>
      <c r="C1242" s="106"/>
      <c r="G1242" s="1"/>
    </row>
    <row r="1243" spans="1:7" x14ac:dyDescent="0.2">
      <c r="A1243" s="106"/>
      <c r="B1243" s="106"/>
      <c r="C1243" s="106"/>
      <c r="G1243" s="1"/>
    </row>
    <row r="1244" spans="1:7" x14ac:dyDescent="0.2">
      <c r="A1244" s="106"/>
      <c r="B1244" s="106"/>
      <c r="C1244" s="106"/>
      <c r="G1244" s="1"/>
    </row>
    <row r="1245" spans="1:7" x14ac:dyDescent="0.2">
      <c r="A1245" s="106"/>
      <c r="B1245" s="106"/>
      <c r="C1245" s="106"/>
      <c r="G1245" s="1"/>
    </row>
    <row r="1246" spans="1:7" x14ac:dyDescent="0.2">
      <c r="A1246" s="106"/>
      <c r="B1246" s="106"/>
      <c r="C1246" s="106"/>
      <c r="G1246" s="1"/>
    </row>
    <row r="1247" spans="1:7" x14ac:dyDescent="0.2">
      <c r="A1247" s="106"/>
      <c r="B1247" s="106"/>
      <c r="C1247" s="106"/>
      <c r="G1247" s="1"/>
    </row>
    <row r="1248" spans="1:7" x14ac:dyDescent="0.2">
      <c r="A1248" s="106"/>
      <c r="B1248" s="106"/>
      <c r="C1248" s="106"/>
      <c r="G1248" s="1"/>
    </row>
    <row r="1249" spans="1:7" x14ac:dyDescent="0.2">
      <c r="A1249" s="106"/>
      <c r="B1249" s="106"/>
      <c r="C1249" s="106"/>
      <c r="G1249" s="1"/>
    </row>
    <row r="1250" spans="1:7" x14ac:dyDescent="0.2">
      <c r="A1250" s="106"/>
      <c r="B1250" s="106"/>
      <c r="C1250" s="106"/>
      <c r="G1250" s="1"/>
    </row>
    <row r="1251" spans="1:7" x14ac:dyDescent="0.2">
      <c r="A1251" s="106"/>
      <c r="B1251" s="106"/>
      <c r="C1251" s="106"/>
      <c r="G1251" s="1"/>
    </row>
    <row r="1252" spans="1:7" x14ac:dyDescent="0.2">
      <c r="A1252" s="106"/>
      <c r="B1252" s="106"/>
      <c r="C1252" s="106"/>
      <c r="G1252" s="1"/>
    </row>
    <row r="1253" spans="1:7" x14ac:dyDescent="0.2">
      <c r="A1253" s="106"/>
      <c r="B1253" s="106"/>
      <c r="C1253" s="106"/>
      <c r="G1253" s="1"/>
    </row>
    <row r="1254" spans="1:7" x14ac:dyDescent="0.2">
      <c r="A1254" s="106"/>
      <c r="B1254" s="106"/>
      <c r="C1254" s="106"/>
      <c r="G1254" s="1"/>
    </row>
    <row r="1255" spans="1:7" x14ac:dyDescent="0.2">
      <c r="A1255" s="106"/>
      <c r="B1255" s="106"/>
      <c r="C1255" s="106"/>
      <c r="G1255" s="1"/>
    </row>
    <row r="1256" spans="1:7" x14ac:dyDescent="0.2">
      <c r="A1256" s="106"/>
      <c r="B1256" s="106"/>
      <c r="C1256" s="106"/>
      <c r="G1256" s="1"/>
    </row>
    <row r="1257" spans="1:7" x14ac:dyDescent="0.2">
      <c r="A1257" s="106"/>
      <c r="B1257" s="106"/>
      <c r="C1257" s="106"/>
      <c r="G1257" s="1"/>
    </row>
    <row r="1258" spans="1:7" x14ac:dyDescent="0.2">
      <c r="A1258" s="106"/>
      <c r="B1258" s="106"/>
      <c r="C1258" s="106"/>
      <c r="G1258" s="1"/>
    </row>
    <row r="1259" spans="1:7" x14ac:dyDescent="0.2">
      <c r="A1259" s="106"/>
      <c r="B1259" s="106"/>
      <c r="C1259" s="106"/>
      <c r="G1259" s="1"/>
    </row>
    <row r="1260" spans="1:7" x14ac:dyDescent="0.2">
      <c r="A1260" s="106"/>
      <c r="B1260" s="106"/>
      <c r="C1260" s="106"/>
      <c r="G1260" s="1"/>
    </row>
    <row r="1261" spans="1:7" x14ac:dyDescent="0.2">
      <c r="A1261" s="106"/>
      <c r="B1261" s="106"/>
      <c r="C1261" s="106"/>
      <c r="G1261" s="1"/>
    </row>
    <row r="1262" spans="1:7" x14ac:dyDescent="0.2">
      <c r="A1262" s="106"/>
      <c r="B1262" s="106"/>
      <c r="C1262" s="106"/>
      <c r="G1262" s="1"/>
    </row>
    <row r="1263" spans="1:7" x14ac:dyDescent="0.2">
      <c r="A1263" s="106"/>
      <c r="B1263" s="106"/>
      <c r="C1263" s="106"/>
      <c r="G1263" s="1"/>
    </row>
    <row r="1264" spans="1:7" x14ac:dyDescent="0.2">
      <c r="A1264" s="106"/>
      <c r="B1264" s="106"/>
      <c r="C1264" s="106"/>
      <c r="G1264" s="1"/>
    </row>
    <row r="1265" spans="1:7" x14ac:dyDescent="0.2">
      <c r="A1265" s="106"/>
      <c r="B1265" s="106"/>
      <c r="C1265" s="106"/>
      <c r="G1265" s="1"/>
    </row>
    <row r="1266" spans="1:7" x14ac:dyDescent="0.2">
      <c r="A1266" s="106"/>
      <c r="B1266" s="106"/>
      <c r="C1266" s="106"/>
      <c r="G1266" s="1"/>
    </row>
    <row r="1267" spans="1:7" x14ac:dyDescent="0.2">
      <c r="A1267" s="106"/>
      <c r="B1267" s="106"/>
      <c r="C1267" s="106"/>
      <c r="G1267" s="1"/>
    </row>
    <row r="1268" spans="1:7" x14ac:dyDescent="0.2">
      <c r="A1268" s="106"/>
      <c r="B1268" s="106"/>
      <c r="C1268" s="106"/>
      <c r="G1268" s="1"/>
    </row>
    <row r="1269" spans="1:7" x14ac:dyDescent="0.2">
      <c r="A1269" s="106"/>
      <c r="B1269" s="106"/>
      <c r="C1269" s="106"/>
      <c r="G1269" s="1"/>
    </row>
    <row r="1270" spans="1:7" x14ac:dyDescent="0.2">
      <c r="A1270" s="106"/>
      <c r="B1270" s="106"/>
      <c r="C1270" s="106"/>
      <c r="G1270" s="1"/>
    </row>
    <row r="1271" spans="1:7" x14ac:dyDescent="0.2">
      <c r="A1271" s="106"/>
      <c r="B1271" s="106"/>
      <c r="C1271" s="106"/>
      <c r="G1271" s="1"/>
    </row>
    <row r="1272" spans="1:7" x14ac:dyDescent="0.2">
      <c r="A1272" s="106"/>
      <c r="B1272" s="106"/>
      <c r="C1272" s="106"/>
      <c r="G1272" s="1"/>
    </row>
    <row r="1273" spans="1:7" x14ac:dyDescent="0.2">
      <c r="A1273" s="106"/>
      <c r="B1273" s="106"/>
      <c r="C1273" s="106"/>
      <c r="G1273" s="1"/>
    </row>
    <row r="1274" spans="1:7" x14ac:dyDescent="0.2">
      <c r="A1274" s="106"/>
      <c r="B1274" s="106"/>
      <c r="C1274" s="106"/>
      <c r="G1274" s="1"/>
    </row>
    <row r="1275" spans="1:7" x14ac:dyDescent="0.2">
      <c r="A1275" s="106"/>
      <c r="B1275" s="106"/>
      <c r="C1275" s="106"/>
      <c r="G1275" s="1"/>
    </row>
    <row r="1276" spans="1:7" x14ac:dyDescent="0.2">
      <c r="A1276" s="106"/>
      <c r="B1276" s="106"/>
      <c r="C1276" s="106"/>
      <c r="G1276" s="1"/>
    </row>
    <row r="1277" spans="1:7" x14ac:dyDescent="0.2">
      <c r="A1277" s="106"/>
      <c r="B1277" s="106"/>
      <c r="C1277" s="106"/>
      <c r="G1277" s="1"/>
    </row>
    <row r="1278" spans="1:7" x14ac:dyDescent="0.2">
      <c r="A1278" s="106"/>
      <c r="B1278" s="106"/>
      <c r="C1278" s="106"/>
      <c r="G1278" s="1"/>
    </row>
    <row r="1279" spans="1:7" x14ac:dyDescent="0.2">
      <c r="A1279" s="106"/>
      <c r="B1279" s="106"/>
      <c r="C1279" s="106"/>
      <c r="G1279" s="1"/>
    </row>
    <row r="1280" spans="1:7" x14ac:dyDescent="0.2">
      <c r="A1280" s="106"/>
      <c r="B1280" s="106"/>
      <c r="C1280" s="106"/>
      <c r="G1280" s="1"/>
    </row>
    <row r="1281" spans="1:7" x14ac:dyDescent="0.2">
      <c r="A1281" s="106"/>
      <c r="B1281" s="106"/>
      <c r="C1281" s="106"/>
      <c r="G1281" s="1"/>
    </row>
    <row r="1282" spans="1:7" x14ac:dyDescent="0.2">
      <c r="A1282" s="106"/>
      <c r="B1282" s="106"/>
      <c r="C1282" s="106"/>
      <c r="G1282" s="1"/>
    </row>
    <row r="1283" spans="1:7" x14ac:dyDescent="0.2">
      <c r="A1283" s="106"/>
      <c r="B1283" s="106"/>
      <c r="C1283" s="106"/>
      <c r="G1283" s="1"/>
    </row>
    <row r="1284" spans="1:7" x14ac:dyDescent="0.2">
      <c r="A1284" s="106"/>
      <c r="B1284" s="106"/>
      <c r="C1284" s="106"/>
      <c r="G1284" s="1"/>
    </row>
    <row r="1285" spans="1:7" x14ac:dyDescent="0.2">
      <c r="A1285" s="106"/>
      <c r="B1285" s="106"/>
      <c r="C1285" s="106"/>
      <c r="G1285" s="1"/>
    </row>
    <row r="1286" spans="1:7" x14ac:dyDescent="0.2">
      <c r="A1286" s="106"/>
      <c r="B1286" s="106"/>
      <c r="C1286" s="106"/>
      <c r="G1286" s="1"/>
    </row>
    <row r="1287" spans="1:7" x14ac:dyDescent="0.2">
      <c r="A1287" s="106"/>
      <c r="B1287" s="106"/>
      <c r="C1287" s="106"/>
      <c r="G1287" s="1"/>
    </row>
    <row r="1288" spans="1:7" x14ac:dyDescent="0.2">
      <c r="A1288" s="106"/>
      <c r="B1288" s="106"/>
      <c r="C1288" s="106"/>
      <c r="G1288" s="1"/>
    </row>
    <row r="1289" spans="1:7" x14ac:dyDescent="0.2">
      <c r="A1289" s="106"/>
      <c r="B1289" s="106"/>
      <c r="C1289" s="106"/>
      <c r="G1289" s="1"/>
    </row>
    <row r="1290" spans="1:7" x14ac:dyDescent="0.2">
      <c r="A1290" s="106"/>
      <c r="B1290" s="106"/>
      <c r="C1290" s="106"/>
      <c r="G1290" s="1"/>
    </row>
    <row r="1291" spans="1:7" x14ac:dyDescent="0.2">
      <c r="A1291" s="106"/>
      <c r="B1291" s="106"/>
      <c r="C1291" s="106"/>
      <c r="G1291" s="1"/>
    </row>
    <row r="1292" spans="1:7" x14ac:dyDescent="0.2">
      <c r="A1292" s="106"/>
      <c r="B1292" s="106"/>
      <c r="C1292" s="106"/>
      <c r="G1292" s="1"/>
    </row>
    <row r="1293" spans="1:7" x14ac:dyDescent="0.2">
      <c r="A1293" s="106"/>
      <c r="B1293" s="106"/>
      <c r="C1293" s="106"/>
      <c r="G1293" s="1"/>
    </row>
    <row r="1294" spans="1:7" x14ac:dyDescent="0.2">
      <c r="A1294" s="106"/>
      <c r="B1294" s="106"/>
      <c r="C1294" s="106"/>
      <c r="G1294" s="1"/>
    </row>
    <row r="1295" spans="1:7" x14ac:dyDescent="0.2">
      <c r="A1295" s="106"/>
      <c r="B1295" s="106"/>
      <c r="C1295" s="106"/>
      <c r="G1295" s="1"/>
    </row>
    <row r="1296" spans="1:7" x14ac:dyDescent="0.2">
      <c r="A1296" s="106"/>
      <c r="B1296" s="106"/>
      <c r="C1296" s="106"/>
      <c r="G1296" s="1"/>
    </row>
    <row r="1297" spans="1:7" x14ac:dyDescent="0.2">
      <c r="A1297" s="106"/>
      <c r="B1297" s="106"/>
      <c r="C1297" s="106"/>
      <c r="G1297" s="1"/>
    </row>
    <row r="1298" spans="1:7" x14ac:dyDescent="0.2">
      <c r="A1298" s="106"/>
      <c r="B1298" s="106"/>
      <c r="C1298" s="106"/>
      <c r="G1298" s="1"/>
    </row>
    <row r="1299" spans="1:7" x14ac:dyDescent="0.2">
      <c r="A1299" s="106"/>
      <c r="B1299" s="106"/>
      <c r="C1299" s="106"/>
      <c r="G1299" s="1"/>
    </row>
    <row r="1300" spans="1:7" x14ac:dyDescent="0.2">
      <c r="A1300" s="106"/>
      <c r="B1300" s="106"/>
      <c r="C1300" s="106"/>
      <c r="G1300" s="1"/>
    </row>
    <row r="1301" spans="1:7" x14ac:dyDescent="0.2">
      <c r="A1301" s="106"/>
      <c r="B1301" s="106"/>
      <c r="C1301" s="106"/>
      <c r="G1301" s="1"/>
    </row>
    <row r="1302" spans="1:7" x14ac:dyDescent="0.2">
      <c r="A1302" s="106"/>
      <c r="B1302" s="106"/>
      <c r="C1302" s="106"/>
      <c r="G1302" s="1"/>
    </row>
    <row r="1303" spans="1:7" x14ac:dyDescent="0.2">
      <c r="A1303" s="106"/>
      <c r="B1303" s="106"/>
      <c r="C1303" s="106"/>
      <c r="G1303" s="1"/>
    </row>
    <row r="1304" spans="1:7" x14ac:dyDescent="0.2">
      <c r="A1304" s="106"/>
      <c r="B1304" s="106"/>
      <c r="C1304" s="106"/>
      <c r="G1304" s="1"/>
    </row>
    <row r="1305" spans="1:7" x14ac:dyDescent="0.2">
      <c r="A1305" s="106"/>
      <c r="B1305" s="106"/>
      <c r="C1305" s="106"/>
      <c r="G1305" s="1"/>
    </row>
    <row r="1306" spans="1:7" x14ac:dyDescent="0.2">
      <c r="A1306" s="106"/>
      <c r="B1306" s="106"/>
      <c r="C1306" s="106"/>
      <c r="G1306" s="1"/>
    </row>
    <row r="1307" spans="1:7" x14ac:dyDescent="0.2">
      <c r="A1307" s="106"/>
      <c r="B1307" s="106"/>
      <c r="C1307" s="106"/>
      <c r="G1307" s="1"/>
    </row>
    <row r="1308" spans="1:7" x14ac:dyDescent="0.2">
      <c r="A1308" s="106"/>
      <c r="B1308" s="106"/>
      <c r="C1308" s="106"/>
      <c r="G1308" s="1"/>
    </row>
    <row r="1309" spans="1:7" x14ac:dyDescent="0.2">
      <c r="A1309" s="106"/>
      <c r="B1309" s="106"/>
      <c r="C1309" s="106"/>
      <c r="G1309" s="1"/>
    </row>
    <row r="1310" spans="1:7" x14ac:dyDescent="0.2">
      <c r="A1310" s="106"/>
      <c r="B1310" s="106"/>
      <c r="C1310" s="106"/>
      <c r="G1310" s="1"/>
    </row>
    <row r="1311" spans="1:7" x14ac:dyDescent="0.2">
      <c r="A1311" s="106"/>
      <c r="B1311" s="106"/>
      <c r="C1311" s="106"/>
      <c r="G1311" s="1"/>
    </row>
    <row r="1312" spans="1:7" x14ac:dyDescent="0.2">
      <c r="A1312" s="106"/>
      <c r="B1312" s="106"/>
      <c r="C1312" s="106"/>
      <c r="G1312" s="1"/>
    </row>
    <row r="1313" spans="1:7" x14ac:dyDescent="0.2">
      <c r="A1313" s="106"/>
      <c r="B1313" s="106"/>
      <c r="C1313" s="106"/>
      <c r="G1313" s="1"/>
    </row>
    <row r="1314" spans="1:7" x14ac:dyDescent="0.2">
      <c r="A1314" s="106"/>
      <c r="B1314" s="106"/>
      <c r="C1314" s="106"/>
      <c r="G1314" s="1"/>
    </row>
    <row r="1315" spans="1:7" x14ac:dyDescent="0.2">
      <c r="A1315" s="106"/>
      <c r="B1315" s="106"/>
      <c r="C1315" s="106"/>
      <c r="G1315" s="1"/>
    </row>
    <row r="1316" spans="1:7" x14ac:dyDescent="0.2">
      <c r="A1316" s="106"/>
      <c r="B1316" s="106"/>
      <c r="C1316" s="106"/>
      <c r="G1316" s="1"/>
    </row>
    <row r="1317" spans="1:7" x14ac:dyDescent="0.2">
      <c r="A1317" s="106"/>
      <c r="B1317" s="106"/>
      <c r="C1317" s="106"/>
      <c r="G1317" s="1"/>
    </row>
    <row r="1318" spans="1:7" x14ac:dyDescent="0.2">
      <c r="A1318" s="106"/>
      <c r="B1318" s="106"/>
      <c r="C1318" s="106"/>
      <c r="G1318" s="1"/>
    </row>
    <row r="1319" spans="1:7" x14ac:dyDescent="0.2">
      <c r="A1319" s="106"/>
      <c r="B1319" s="106"/>
      <c r="C1319" s="106"/>
      <c r="G1319" s="1"/>
    </row>
    <row r="1320" spans="1:7" x14ac:dyDescent="0.2">
      <c r="A1320" s="106"/>
      <c r="B1320" s="106"/>
      <c r="C1320" s="106"/>
      <c r="G1320" s="1"/>
    </row>
    <row r="1321" spans="1:7" x14ac:dyDescent="0.2">
      <c r="A1321" s="106"/>
      <c r="B1321" s="106"/>
      <c r="C1321" s="106"/>
      <c r="G1321" s="1"/>
    </row>
    <row r="1322" spans="1:7" x14ac:dyDescent="0.2">
      <c r="A1322" s="106"/>
      <c r="B1322" s="106"/>
      <c r="C1322" s="106"/>
      <c r="G1322" s="1"/>
    </row>
    <row r="1323" spans="1:7" x14ac:dyDescent="0.2">
      <c r="A1323" s="106"/>
      <c r="B1323" s="106"/>
      <c r="C1323" s="106"/>
      <c r="G1323" s="1"/>
    </row>
    <row r="1324" spans="1:7" x14ac:dyDescent="0.2">
      <c r="A1324" s="106"/>
      <c r="B1324" s="106"/>
      <c r="C1324" s="106"/>
      <c r="G1324" s="1"/>
    </row>
    <row r="1325" spans="1:7" x14ac:dyDescent="0.2">
      <c r="A1325" s="106"/>
      <c r="B1325" s="106"/>
      <c r="C1325" s="106"/>
      <c r="G1325" s="1"/>
    </row>
    <row r="1326" spans="1:7" x14ac:dyDescent="0.2">
      <c r="A1326" s="106"/>
      <c r="B1326" s="106"/>
      <c r="C1326" s="106"/>
      <c r="G1326" s="1"/>
    </row>
    <row r="1327" spans="1:7" x14ac:dyDescent="0.2">
      <c r="A1327" s="106"/>
      <c r="B1327" s="106"/>
      <c r="C1327" s="106"/>
      <c r="G1327" s="1"/>
    </row>
    <row r="1328" spans="1:7" x14ac:dyDescent="0.2">
      <c r="A1328" s="106"/>
      <c r="B1328" s="106"/>
      <c r="C1328" s="106"/>
      <c r="G1328" s="1"/>
    </row>
    <row r="1329" spans="1:7" x14ac:dyDescent="0.2">
      <c r="A1329" s="106"/>
      <c r="B1329" s="106"/>
      <c r="C1329" s="106"/>
      <c r="G1329" s="1"/>
    </row>
    <row r="1330" spans="1:7" x14ac:dyDescent="0.2">
      <c r="A1330" s="106"/>
      <c r="B1330" s="106"/>
      <c r="C1330" s="106"/>
      <c r="G1330" s="1"/>
    </row>
    <row r="1331" spans="1:7" x14ac:dyDescent="0.2">
      <c r="A1331" s="106"/>
      <c r="B1331" s="106"/>
      <c r="C1331" s="106"/>
      <c r="G1331" s="1"/>
    </row>
    <row r="1332" spans="1:7" x14ac:dyDescent="0.2">
      <c r="A1332" s="106"/>
      <c r="B1332" s="106"/>
      <c r="C1332" s="106"/>
      <c r="G1332" s="1"/>
    </row>
    <row r="1333" spans="1:7" x14ac:dyDescent="0.2">
      <c r="A1333" s="106"/>
      <c r="B1333" s="106"/>
      <c r="C1333" s="106"/>
      <c r="G1333" s="1"/>
    </row>
    <row r="1334" spans="1:7" x14ac:dyDescent="0.2">
      <c r="A1334" s="106"/>
      <c r="B1334" s="106"/>
      <c r="C1334" s="106"/>
      <c r="G1334" s="1"/>
    </row>
    <row r="1335" spans="1:7" x14ac:dyDescent="0.2">
      <c r="A1335" s="106"/>
      <c r="B1335" s="106"/>
      <c r="C1335" s="106"/>
      <c r="G1335" s="1"/>
    </row>
    <row r="1336" spans="1:7" x14ac:dyDescent="0.2">
      <c r="A1336" s="106"/>
      <c r="B1336" s="106"/>
      <c r="C1336" s="106"/>
      <c r="G1336" s="1"/>
    </row>
    <row r="1337" spans="1:7" x14ac:dyDescent="0.2">
      <c r="A1337" s="106"/>
      <c r="B1337" s="106"/>
      <c r="C1337" s="106"/>
      <c r="G1337" s="1"/>
    </row>
    <row r="1338" spans="1:7" x14ac:dyDescent="0.2">
      <c r="A1338" s="106"/>
      <c r="B1338" s="106"/>
      <c r="C1338" s="106"/>
      <c r="G1338" s="1"/>
    </row>
    <row r="1339" spans="1:7" x14ac:dyDescent="0.2">
      <c r="A1339" s="106"/>
      <c r="B1339" s="106"/>
      <c r="C1339" s="106"/>
      <c r="G1339" s="1"/>
    </row>
    <row r="1340" spans="1:7" x14ac:dyDescent="0.2">
      <c r="A1340" s="106"/>
      <c r="B1340" s="106"/>
      <c r="C1340" s="106"/>
      <c r="G1340" s="1"/>
    </row>
    <row r="1341" spans="1:7" x14ac:dyDescent="0.2">
      <c r="A1341" s="106"/>
      <c r="B1341" s="106"/>
      <c r="C1341" s="106"/>
      <c r="G1341" s="1"/>
    </row>
    <row r="1342" spans="1:7" x14ac:dyDescent="0.2">
      <c r="A1342" s="106"/>
      <c r="B1342" s="106"/>
      <c r="C1342" s="106"/>
    </row>
    <row r="1343" spans="1:7" x14ac:dyDescent="0.2">
      <c r="A1343" s="106"/>
      <c r="B1343" s="106"/>
      <c r="C1343" s="106"/>
      <c r="G1343" s="1"/>
    </row>
    <row r="1344" spans="1:7" x14ac:dyDescent="0.2">
      <c r="A1344" s="106"/>
      <c r="B1344" s="106"/>
      <c r="C1344" s="106"/>
      <c r="G1344" s="1"/>
    </row>
    <row r="1345" spans="1:7" x14ac:dyDescent="0.2">
      <c r="A1345" s="106"/>
      <c r="B1345" s="106"/>
      <c r="C1345" s="106"/>
      <c r="G1345" s="1"/>
    </row>
    <row r="1346" spans="1:7" x14ac:dyDescent="0.2">
      <c r="A1346" s="106"/>
      <c r="B1346" s="106"/>
      <c r="C1346" s="106"/>
      <c r="G1346" s="1"/>
    </row>
    <row r="1347" spans="1:7" x14ac:dyDescent="0.2">
      <c r="A1347" s="106"/>
      <c r="B1347" s="106"/>
      <c r="C1347" s="106"/>
      <c r="G1347" s="1"/>
    </row>
    <row r="1348" spans="1:7" x14ac:dyDescent="0.2">
      <c r="A1348" s="106"/>
      <c r="B1348" s="106"/>
      <c r="C1348" s="106"/>
      <c r="G1348" s="1"/>
    </row>
    <row r="1349" spans="1:7" x14ac:dyDescent="0.2">
      <c r="A1349" s="106"/>
      <c r="B1349" s="106"/>
      <c r="C1349" s="106"/>
      <c r="G1349" s="1"/>
    </row>
    <row r="1350" spans="1:7" x14ac:dyDescent="0.2">
      <c r="A1350" s="106"/>
      <c r="B1350" s="106"/>
      <c r="C1350" s="106"/>
      <c r="G1350" s="1"/>
    </row>
    <row r="1351" spans="1:7" x14ac:dyDescent="0.2">
      <c r="A1351" s="106"/>
      <c r="B1351" s="106"/>
      <c r="C1351" s="106"/>
      <c r="G1351" s="1"/>
    </row>
    <row r="1352" spans="1:7" x14ac:dyDescent="0.2">
      <c r="A1352" s="106"/>
      <c r="B1352" s="106"/>
      <c r="C1352" s="106"/>
      <c r="G1352" s="1"/>
    </row>
    <row r="1353" spans="1:7" x14ac:dyDescent="0.2">
      <c r="A1353" s="106"/>
      <c r="B1353" s="106"/>
      <c r="C1353" s="106"/>
      <c r="G1353" s="1"/>
    </row>
    <row r="1354" spans="1:7" x14ac:dyDescent="0.2">
      <c r="A1354" s="106"/>
      <c r="B1354" s="106"/>
      <c r="C1354" s="106"/>
      <c r="G1354" s="1"/>
    </row>
    <row r="1355" spans="1:7" x14ac:dyDescent="0.2">
      <c r="A1355" s="106"/>
      <c r="B1355" s="106"/>
      <c r="C1355" s="106"/>
      <c r="G1355" s="1"/>
    </row>
    <row r="1356" spans="1:7" x14ac:dyDescent="0.2">
      <c r="A1356" s="106"/>
      <c r="B1356" s="106"/>
      <c r="C1356" s="106"/>
      <c r="G1356" s="1"/>
    </row>
    <row r="1357" spans="1:7" x14ac:dyDescent="0.2">
      <c r="A1357" s="106"/>
      <c r="B1357" s="106"/>
      <c r="C1357" s="106"/>
      <c r="G1357" s="1"/>
    </row>
    <row r="1358" spans="1:7" x14ac:dyDescent="0.2">
      <c r="A1358" s="106"/>
      <c r="B1358" s="106"/>
      <c r="C1358" s="106"/>
      <c r="G1358" s="1"/>
    </row>
    <row r="1359" spans="1:7" x14ac:dyDescent="0.2">
      <c r="A1359" s="106"/>
      <c r="B1359" s="106"/>
      <c r="C1359" s="106"/>
      <c r="G1359" s="1"/>
    </row>
    <row r="1360" spans="1:7" x14ac:dyDescent="0.2">
      <c r="A1360" s="106"/>
      <c r="B1360" s="106"/>
      <c r="C1360" s="106"/>
      <c r="G1360" s="1"/>
    </row>
    <row r="1361" spans="1:7" x14ac:dyDescent="0.2">
      <c r="A1361" s="106"/>
      <c r="B1361" s="106"/>
      <c r="C1361" s="106"/>
      <c r="G1361" s="1"/>
    </row>
    <row r="1362" spans="1:7" x14ac:dyDescent="0.2">
      <c r="A1362" s="106"/>
      <c r="B1362" s="106"/>
      <c r="C1362" s="106"/>
      <c r="G1362" s="1"/>
    </row>
    <row r="1363" spans="1:7" x14ac:dyDescent="0.2">
      <c r="A1363" s="106"/>
      <c r="B1363" s="106"/>
      <c r="C1363" s="106"/>
      <c r="G1363" s="1"/>
    </row>
    <row r="1364" spans="1:7" x14ac:dyDescent="0.2">
      <c r="A1364" s="106"/>
      <c r="B1364" s="106"/>
      <c r="C1364" s="106"/>
      <c r="G1364" s="1"/>
    </row>
    <row r="1365" spans="1:7" x14ac:dyDescent="0.2">
      <c r="A1365" s="106"/>
      <c r="B1365" s="106"/>
      <c r="C1365" s="106"/>
      <c r="G1365" s="1"/>
    </row>
    <row r="1366" spans="1:7" x14ac:dyDescent="0.2">
      <c r="A1366" s="106"/>
      <c r="B1366" s="106"/>
      <c r="C1366" s="106"/>
      <c r="G1366" s="1"/>
    </row>
    <row r="1367" spans="1:7" x14ac:dyDescent="0.2">
      <c r="A1367" s="106"/>
      <c r="B1367" s="106"/>
      <c r="C1367" s="106"/>
      <c r="G1367" s="1"/>
    </row>
    <row r="1368" spans="1:7" x14ac:dyDescent="0.2">
      <c r="A1368" s="106"/>
      <c r="B1368" s="106"/>
      <c r="C1368" s="106"/>
      <c r="G1368" s="1"/>
    </row>
    <row r="1369" spans="1:7" x14ac:dyDescent="0.2">
      <c r="A1369" s="106"/>
      <c r="B1369" s="106"/>
      <c r="C1369" s="106"/>
      <c r="G1369" s="1"/>
    </row>
    <row r="1370" spans="1:7" x14ac:dyDescent="0.2">
      <c r="A1370" s="106"/>
      <c r="B1370" s="106"/>
      <c r="C1370" s="106"/>
      <c r="G1370" s="1"/>
    </row>
    <row r="1371" spans="1:7" x14ac:dyDescent="0.2">
      <c r="A1371" s="106"/>
      <c r="B1371" s="106"/>
      <c r="C1371" s="106"/>
      <c r="G1371" s="1"/>
    </row>
    <row r="1372" spans="1:7" x14ac:dyDescent="0.2">
      <c r="A1372" s="106"/>
      <c r="B1372" s="106"/>
      <c r="C1372" s="106"/>
      <c r="G1372" s="1"/>
    </row>
    <row r="1373" spans="1:7" x14ac:dyDescent="0.2">
      <c r="A1373" s="106"/>
      <c r="B1373" s="106"/>
      <c r="C1373" s="106"/>
      <c r="G1373" s="1"/>
    </row>
    <row r="1374" spans="1:7" x14ac:dyDescent="0.2">
      <c r="A1374" s="106"/>
      <c r="B1374" s="106"/>
      <c r="C1374" s="106"/>
      <c r="G1374" s="1"/>
    </row>
    <row r="1375" spans="1:7" x14ac:dyDescent="0.2">
      <c r="A1375" s="106"/>
      <c r="B1375" s="106"/>
      <c r="C1375" s="106"/>
      <c r="G1375" s="1"/>
    </row>
    <row r="1376" spans="1:7" x14ac:dyDescent="0.2">
      <c r="A1376" s="106"/>
      <c r="B1376" s="106"/>
      <c r="C1376" s="106"/>
      <c r="G1376" s="1"/>
    </row>
    <row r="1377" spans="1:7" x14ac:dyDescent="0.2">
      <c r="A1377" s="106"/>
      <c r="B1377" s="106"/>
      <c r="C1377" s="106"/>
      <c r="G1377" s="1"/>
    </row>
    <row r="1378" spans="1:7" x14ac:dyDescent="0.2">
      <c r="A1378" s="106"/>
      <c r="B1378" s="106"/>
      <c r="C1378" s="106"/>
      <c r="G1378" s="1"/>
    </row>
    <row r="1379" spans="1:7" x14ac:dyDescent="0.2">
      <c r="A1379" s="106"/>
      <c r="B1379" s="106"/>
      <c r="C1379" s="106"/>
      <c r="G1379" s="1"/>
    </row>
    <row r="1380" spans="1:7" x14ac:dyDescent="0.2">
      <c r="A1380" s="106"/>
      <c r="B1380" s="106"/>
      <c r="C1380" s="106"/>
      <c r="G1380" s="1"/>
    </row>
    <row r="1381" spans="1:7" x14ac:dyDescent="0.2">
      <c r="A1381" s="106"/>
      <c r="B1381" s="106"/>
      <c r="C1381" s="106"/>
      <c r="G1381" s="1"/>
    </row>
    <row r="1382" spans="1:7" x14ac:dyDescent="0.2">
      <c r="A1382" s="106"/>
      <c r="B1382" s="106"/>
      <c r="C1382" s="106"/>
      <c r="G1382" s="1"/>
    </row>
    <row r="1383" spans="1:7" x14ac:dyDescent="0.2">
      <c r="A1383" s="106"/>
      <c r="B1383" s="106"/>
      <c r="C1383" s="106"/>
      <c r="G1383" s="1"/>
    </row>
    <row r="1384" spans="1:7" x14ac:dyDescent="0.2">
      <c r="A1384" s="106"/>
      <c r="B1384" s="106"/>
      <c r="C1384" s="106"/>
      <c r="G1384" s="1"/>
    </row>
    <row r="1385" spans="1:7" x14ac:dyDescent="0.2">
      <c r="A1385" s="106"/>
      <c r="B1385" s="106"/>
      <c r="C1385" s="106"/>
      <c r="G1385" s="1"/>
    </row>
    <row r="1386" spans="1:7" x14ac:dyDescent="0.2">
      <c r="A1386" s="106"/>
      <c r="B1386" s="106"/>
      <c r="C1386" s="106"/>
      <c r="G1386" s="1"/>
    </row>
    <row r="1387" spans="1:7" x14ac:dyDescent="0.2">
      <c r="A1387" s="106"/>
      <c r="B1387" s="106"/>
      <c r="C1387" s="106"/>
      <c r="G1387" s="1"/>
    </row>
    <row r="1388" spans="1:7" x14ac:dyDescent="0.2">
      <c r="A1388" s="106"/>
      <c r="B1388" s="106"/>
      <c r="C1388" s="106"/>
      <c r="G1388" s="1"/>
    </row>
    <row r="1389" spans="1:7" x14ac:dyDescent="0.2">
      <c r="A1389" s="106"/>
      <c r="B1389" s="106"/>
      <c r="C1389" s="106"/>
      <c r="G1389" s="1"/>
    </row>
    <row r="1390" spans="1:7" x14ac:dyDescent="0.2">
      <c r="A1390" s="106"/>
      <c r="B1390" s="106"/>
      <c r="C1390" s="106"/>
      <c r="G1390" s="1"/>
    </row>
    <row r="1391" spans="1:7" x14ac:dyDescent="0.2">
      <c r="A1391" s="106"/>
      <c r="B1391" s="106"/>
      <c r="C1391" s="106"/>
      <c r="G1391" s="1"/>
    </row>
    <row r="1392" spans="1:7" x14ac:dyDescent="0.2">
      <c r="A1392" s="106"/>
      <c r="B1392" s="106"/>
      <c r="C1392" s="106"/>
      <c r="G1392" s="1"/>
    </row>
    <row r="1393" spans="1:7" x14ac:dyDescent="0.2">
      <c r="A1393" s="106"/>
      <c r="B1393" s="106"/>
      <c r="C1393" s="106"/>
      <c r="G1393" s="1"/>
    </row>
    <row r="1394" spans="1:7" x14ac:dyDescent="0.2">
      <c r="A1394" s="106"/>
      <c r="B1394" s="106"/>
      <c r="C1394" s="106"/>
      <c r="G1394" s="1"/>
    </row>
    <row r="1395" spans="1:7" x14ac:dyDescent="0.2">
      <c r="A1395" s="106"/>
      <c r="B1395" s="106"/>
      <c r="C1395" s="106"/>
      <c r="G1395" s="1"/>
    </row>
    <row r="1396" spans="1:7" x14ac:dyDescent="0.2">
      <c r="A1396" s="106"/>
      <c r="B1396" s="106"/>
      <c r="C1396" s="106"/>
      <c r="G1396" s="1"/>
    </row>
    <row r="1397" spans="1:7" x14ac:dyDescent="0.2">
      <c r="A1397" s="106"/>
      <c r="B1397" s="106"/>
      <c r="C1397" s="106"/>
      <c r="G1397" s="1"/>
    </row>
    <row r="1398" spans="1:7" x14ac:dyDescent="0.2">
      <c r="A1398" s="106"/>
      <c r="B1398" s="106"/>
      <c r="C1398" s="106"/>
      <c r="G1398" s="1"/>
    </row>
    <row r="1399" spans="1:7" x14ac:dyDescent="0.2">
      <c r="A1399" s="106"/>
      <c r="B1399" s="106"/>
      <c r="C1399" s="106"/>
      <c r="G1399" s="1"/>
    </row>
    <row r="1400" spans="1:7" x14ac:dyDescent="0.2">
      <c r="A1400" s="106"/>
      <c r="B1400" s="106"/>
      <c r="C1400" s="106"/>
      <c r="G1400" s="1"/>
    </row>
    <row r="1401" spans="1:7" x14ac:dyDescent="0.2">
      <c r="A1401" s="106"/>
      <c r="B1401" s="106"/>
      <c r="C1401" s="106"/>
      <c r="G1401" s="1"/>
    </row>
    <row r="1402" spans="1:7" x14ac:dyDescent="0.2">
      <c r="A1402" s="106"/>
      <c r="B1402" s="106"/>
      <c r="C1402" s="106"/>
      <c r="G1402" s="1"/>
    </row>
    <row r="1403" spans="1:7" x14ac:dyDescent="0.2">
      <c r="A1403" s="106"/>
      <c r="B1403" s="106"/>
      <c r="C1403" s="106"/>
      <c r="G1403" s="1"/>
    </row>
    <row r="1404" spans="1:7" x14ac:dyDescent="0.2">
      <c r="A1404" s="106"/>
      <c r="B1404" s="106"/>
      <c r="C1404" s="106"/>
      <c r="G1404" s="1"/>
    </row>
    <row r="1405" spans="1:7" x14ac:dyDescent="0.2">
      <c r="A1405" s="106"/>
      <c r="B1405" s="106"/>
      <c r="C1405" s="106"/>
      <c r="G1405" s="1"/>
    </row>
    <row r="1406" spans="1:7" x14ac:dyDescent="0.2">
      <c r="A1406" s="106"/>
      <c r="B1406" s="106"/>
      <c r="C1406" s="106"/>
      <c r="G1406" s="1"/>
    </row>
    <row r="1407" spans="1:7" x14ac:dyDescent="0.2">
      <c r="A1407" s="106"/>
      <c r="B1407" s="106"/>
      <c r="C1407" s="106"/>
      <c r="G1407" s="1"/>
    </row>
    <row r="1408" spans="1:7" x14ac:dyDescent="0.2">
      <c r="A1408" s="106"/>
      <c r="B1408" s="106"/>
      <c r="C1408" s="106"/>
      <c r="G1408" s="1"/>
    </row>
    <row r="1409" spans="1:7" x14ac:dyDescent="0.2">
      <c r="A1409" s="106"/>
      <c r="B1409" s="106"/>
      <c r="C1409" s="106"/>
      <c r="G1409" s="1"/>
    </row>
    <row r="1410" spans="1:7" x14ac:dyDescent="0.2">
      <c r="A1410" s="106"/>
      <c r="B1410" s="106"/>
      <c r="C1410" s="106"/>
      <c r="G1410" s="1"/>
    </row>
    <row r="1411" spans="1:7" x14ac:dyDescent="0.2">
      <c r="A1411" s="106"/>
      <c r="B1411" s="106"/>
      <c r="C1411" s="106"/>
      <c r="G1411" s="1"/>
    </row>
    <row r="1412" spans="1:7" x14ac:dyDescent="0.2">
      <c r="A1412" s="106"/>
      <c r="B1412" s="106"/>
      <c r="C1412" s="106"/>
      <c r="G1412" s="1"/>
    </row>
    <row r="1413" spans="1:7" x14ac:dyDescent="0.2">
      <c r="A1413" s="106"/>
      <c r="B1413" s="106"/>
      <c r="C1413" s="106"/>
      <c r="G1413" s="1"/>
    </row>
    <row r="1414" spans="1:7" x14ac:dyDescent="0.2">
      <c r="A1414" s="106"/>
      <c r="B1414" s="106"/>
      <c r="C1414" s="106"/>
      <c r="G1414" s="1"/>
    </row>
    <row r="1415" spans="1:7" x14ac:dyDescent="0.2">
      <c r="A1415" s="106"/>
      <c r="B1415" s="106"/>
      <c r="C1415" s="106"/>
      <c r="G1415" s="1"/>
    </row>
    <row r="1416" spans="1:7" x14ac:dyDescent="0.2">
      <c r="A1416" s="106"/>
      <c r="B1416" s="106"/>
      <c r="C1416" s="106"/>
      <c r="G1416" s="1"/>
    </row>
    <row r="1417" spans="1:7" x14ac:dyDescent="0.2">
      <c r="A1417" s="106"/>
      <c r="B1417" s="106"/>
      <c r="C1417" s="106"/>
      <c r="G1417" s="1"/>
    </row>
    <row r="1418" spans="1:7" x14ac:dyDescent="0.2">
      <c r="A1418" s="106"/>
      <c r="B1418" s="106"/>
      <c r="C1418" s="106"/>
      <c r="G1418" s="1"/>
    </row>
    <row r="1419" spans="1:7" x14ac:dyDescent="0.2">
      <c r="A1419" s="106"/>
      <c r="B1419" s="106"/>
      <c r="C1419" s="106"/>
      <c r="G1419" s="1"/>
    </row>
    <row r="1420" spans="1:7" x14ac:dyDescent="0.2">
      <c r="A1420" s="106"/>
      <c r="B1420" s="106"/>
      <c r="C1420" s="106"/>
      <c r="G1420" s="1"/>
    </row>
    <row r="1421" spans="1:7" x14ac:dyDescent="0.2">
      <c r="A1421" s="106"/>
      <c r="B1421" s="106"/>
      <c r="C1421" s="106"/>
      <c r="G1421" s="1"/>
    </row>
    <row r="1422" spans="1:7" x14ac:dyDescent="0.2">
      <c r="A1422" s="106"/>
      <c r="B1422" s="106"/>
      <c r="C1422" s="106"/>
      <c r="G1422" s="1"/>
    </row>
    <row r="1423" spans="1:7" x14ac:dyDescent="0.2">
      <c r="A1423" s="106"/>
      <c r="B1423" s="106"/>
      <c r="C1423" s="106"/>
      <c r="G1423" s="1"/>
    </row>
    <row r="1424" spans="1:7" x14ac:dyDescent="0.2">
      <c r="A1424" s="106"/>
      <c r="B1424" s="106"/>
      <c r="C1424" s="106"/>
      <c r="G1424" s="1"/>
    </row>
    <row r="1425" spans="1:7" x14ac:dyDescent="0.2">
      <c r="A1425" s="106"/>
      <c r="B1425" s="106"/>
      <c r="C1425" s="106"/>
      <c r="G1425" s="1"/>
    </row>
    <row r="1426" spans="1:7" x14ac:dyDescent="0.2">
      <c r="A1426" s="106"/>
      <c r="B1426" s="106"/>
      <c r="C1426" s="106"/>
      <c r="G1426" s="1"/>
    </row>
    <row r="1427" spans="1:7" x14ac:dyDescent="0.2">
      <c r="A1427" s="106"/>
      <c r="B1427" s="106"/>
      <c r="C1427" s="106"/>
      <c r="G1427" s="1"/>
    </row>
    <row r="1428" spans="1:7" x14ac:dyDescent="0.2">
      <c r="A1428" s="106"/>
      <c r="B1428" s="106"/>
      <c r="C1428" s="106"/>
      <c r="G1428" s="1"/>
    </row>
    <row r="1429" spans="1:7" x14ac:dyDescent="0.2">
      <c r="A1429" s="106"/>
      <c r="B1429" s="106"/>
      <c r="C1429" s="106"/>
      <c r="G1429" s="1"/>
    </row>
    <row r="1430" spans="1:7" x14ac:dyDescent="0.2">
      <c r="A1430" s="106"/>
      <c r="B1430" s="106"/>
      <c r="C1430" s="106"/>
      <c r="G1430" s="1"/>
    </row>
    <row r="1431" spans="1:7" x14ac:dyDescent="0.2">
      <c r="A1431" s="106"/>
      <c r="B1431" s="106"/>
      <c r="C1431" s="106"/>
      <c r="G1431" s="1"/>
    </row>
    <row r="1432" spans="1:7" x14ac:dyDescent="0.2">
      <c r="A1432" s="106"/>
      <c r="B1432" s="106"/>
      <c r="C1432" s="106"/>
      <c r="G1432" s="1"/>
    </row>
    <row r="1433" spans="1:7" x14ac:dyDescent="0.2">
      <c r="A1433" s="106"/>
      <c r="B1433" s="106"/>
      <c r="C1433" s="106"/>
      <c r="G1433" s="1"/>
    </row>
    <row r="1434" spans="1:7" x14ac:dyDescent="0.2">
      <c r="A1434" s="106"/>
      <c r="B1434" s="106"/>
      <c r="C1434" s="106"/>
      <c r="G1434" s="1"/>
    </row>
    <row r="1435" spans="1:7" x14ac:dyDescent="0.2">
      <c r="A1435" s="106"/>
      <c r="B1435" s="106"/>
      <c r="C1435" s="106"/>
      <c r="G1435" s="1"/>
    </row>
    <row r="1436" spans="1:7" x14ac:dyDescent="0.2">
      <c r="A1436" s="106"/>
      <c r="B1436" s="106"/>
      <c r="C1436" s="106"/>
      <c r="G1436" s="1"/>
    </row>
    <row r="1437" spans="1:7" x14ac:dyDescent="0.2">
      <c r="A1437" s="106"/>
      <c r="B1437" s="106"/>
      <c r="C1437" s="106"/>
      <c r="G1437" s="1"/>
    </row>
    <row r="1438" spans="1:7" x14ac:dyDescent="0.2">
      <c r="A1438" s="106"/>
      <c r="B1438" s="106"/>
      <c r="C1438" s="106"/>
      <c r="G1438" s="1"/>
    </row>
    <row r="1439" spans="1:7" x14ac:dyDescent="0.2">
      <c r="A1439" s="106"/>
      <c r="B1439" s="106"/>
      <c r="C1439" s="106"/>
      <c r="G1439" s="1"/>
    </row>
    <row r="1440" spans="1:7" x14ac:dyDescent="0.2">
      <c r="A1440" s="106"/>
      <c r="B1440" s="106"/>
      <c r="C1440" s="106"/>
      <c r="G1440" s="1"/>
    </row>
    <row r="1441" spans="1:7" x14ac:dyDescent="0.2">
      <c r="A1441" s="106"/>
      <c r="B1441" s="106"/>
      <c r="C1441" s="106"/>
      <c r="G1441" s="1"/>
    </row>
    <row r="1442" spans="1:7" x14ac:dyDescent="0.2">
      <c r="A1442" s="106"/>
      <c r="B1442" s="106"/>
      <c r="C1442" s="106"/>
      <c r="G1442" s="1"/>
    </row>
    <row r="1443" spans="1:7" x14ac:dyDescent="0.2">
      <c r="A1443" s="106"/>
      <c r="B1443" s="106"/>
      <c r="C1443" s="106"/>
      <c r="G1443" s="1"/>
    </row>
    <row r="1444" spans="1:7" x14ac:dyDescent="0.2">
      <c r="A1444" s="106"/>
      <c r="B1444" s="106"/>
      <c r="C1444" s="106"/>
      <c r="G1444" s="1"/>
    </row>
    <row r="1445" spans="1:7" x14ac:dyDescent="0.2">
      <c r="A1445" s="106"/>
      <c r="B1445" s="106"/>
      <c r="C1445" s="106"/>
      <c r="G1445" s="1"/>
    </row>
    <row r="1446" spans="1:7" x14ac:dyDescent="0.2">
      <c r="A1446" s="106"/>
      <c r="B1446" s="106"/>
      <c r="C1446" s="106"/>
      <c r="G1446" s="1"/>
    </row>
    <row r="1447" spans="1:7" x14ac:dyDescent="0.2">
      <c r="A1447" s="106"/>
      <c r="B1447" s="106"/>
      <c r="C1447" s="106"/>
      <c r="G1447" s="1"/>
    </row>
    <row r="1448" spans="1:7" x14ac:dyDescent="0.2">
      <c r="A1448" s="106"/>
      <c r="B1448" s="106"/>
      <c r="C1448" s="106"/>
      <c r="G1448" s="1"/>
    </row>
    <row r="1449" spans="1:7" x14ac:dyDescent="0.2">
      <c r="A1449" s="106"/>
      <c r="B1449" s="106"/>
      <c r="C1449" s="106"/>
      <c r="G1449" s="1"/>
    </row>
    <row r="1450" spans="1:7" x14ac:dyDescent="0.2">
      <c r="A1450" s="106"/>
      <c r="B1450" s="106"/>
      <c r="C1450" s="106"/>
      <c r="G1450" s="1"/>
    </row>
    <row r="1451" spans="1:7" x14ac:dyDescent="0.2">
      <c r="A1451" s="106"/>
      <c r="B1451" s="106"/>
      <c r="C1451" s="106"/>
      <c r="G1451" s="1"/>
    </row>
    <row r="1452" spans="1:7" x14ac:dyDescent="0.2">
      <c r="A1452" s="106"/>
      <c r="B1452" s="106"/>
      <c r="C1452" s="106"/>
      <c r="G1452" s="1"/>
    </row>
    <row r="1453" spans="1:7" x14ac:dyDescent="0.2">
      <c r="A1453" s="106"/>
      <c r="B1453" s="106"/>
      <c r="C1453" s="106"/>
      <c r="G1453" s="1"/>
    </row>
    <row r="1454" spans="1:7" x14ac:dyDescent="0.2">
      <c r="A1454" s="106"/>
      <c r="B1454" s="106"/>
      <c r="C1454" s="106"/>
      <c r="G1454" s="1"/>
    </row>
    <row r="1455" spans="1:7" x14ac:dyDescent="0.2">
      <c r="A1455" s="106"/>
      <c r="B1455" s="106"/>
      <c r="C1455" s="106"/>
      <c r="G1455" s="1"/>
    </row>
    <row r="1456" spans="1:7" x14ac:dyDescent="0.2">
      <c r="A1456" s="106"/>
      <c r="B1456" s="106"/>
      <c r="C1456" s="106"/>
      <c r="G1456" s="1"/>
    </row>
    <row r="1457" spans="1:7" x14ac:dyDescent="0.2">
      <c r="A1457" s="106"/>
      <c r="B1457" s="106"/>
      <c r="C1457" s="106"/>
      <c r="G1457" s="1"/>
    </row>
    <row r="1458" spans="1:7" x14ac:dyDescent="0.2">
      <c r="A1458" s="106"/>
      <c r="B1458" s="106"/>
      <c r="C1458" s="106"/>
      <c r="G1458" s="1"/>
    </row>
    <row r="1459" spans="1:7" x14ac:dyDescent="0.2">
      <c r="A1459" s="106"/>
      <c r="B1459" s="106"/>
      <c r="C1459" s="106"/>
      <c r="G1459" s="1"/>
    </row>
    <row r="1460" spans="1:7" x14ac:dyDescent="0.2">
      <c r="A1460" s="106"/>
      <c r="B1460" s="106"/>
      <c r="C1460" s="106"/>
      <c r="G1460" s="1"/>
    </row>
    <row r="1461" spans="1:7" x14ac:dyDescent="0.2">
      <c r="A1461" s="106"/>
      <c r="B1461" s="106"/>
      <c r="C1461" s="106"/>
      <c r="G1461" s="1"/>
    </row>
    <row r="1462" spans="1:7" x14ac:dyDescent="0.2">
      <c r="A1462" s="106"/>
      <c r="B1462" s="106"/>
      <c r="C1462" s="106"/>
      <c r="G1462" s="1"/>
    </row>
    <row r="1463" spans="1:7" x14ac:dyDescent="0.2">
      <c r="A1463" s="106"/>
      <c r="B1463" s="106"/>
      <c r="C1463" s="106"/>
      <c r="G1463" s="1"/>
    </row>
    <row r="1464" spans="1:7" x14ac:dyDescent="0.2">
      <c r="A1464" s="106"/>
      <c r="B1464" s="106"/>
      <c r="C1464" s="106"/>
      <c r="G1464" s="1"/>
    </row>
    <row r="1465" spans="1:7" x14ac:dyDescent="0.2">
      <c r="A1465" s="106"/>
      <c r="B1465" s="106"/>
      <c r="C1465" s="106"/>
      <c r="G1465" s="1"/>
    </row>
    <row r="1466" spans="1:7" x14ac:dyDescent="0.2">
      <c r="A1466" s="106"/>
      <c r="B1466" s="106"/>
      <c r="C1466" s="106"/>
      <c r="G1466" s="1"/>
    </row>
    <row r="1467" spans="1:7" x14ac:dyDescent="0.2">
      <c r="A1467" s="106"/>
      <c r="B1467" s="106"/>
      <c r="C1467" s="106"/>
      <c r="G1467" s="1"/>
    </row>
    <row r="1468" spans="1:7" x14ac:dyDescent="0.2">
      <c r="A1468" s="106"/>
      <c r="B1468" s="106"/>
      <c r="C1468" s="106"/>
      <c r="G1468" s="1"/>
    </row>
    <row r="1469" spans="1:7" x14ac:dyDescent="0.2">
      <c r="A1469" s="106"/>
      <c r="B1469" s="106"/>
      <c r="C1469" s="106"/>
      <c r="G1469" s="1"/>
    </row>
    <row r="1470" spans="1:7" x14ac:dyDescent="0.2">
      <c r="A1470" s="106"/>
      <c r="B1470" s="106"/>
      <c r="C1470" s="106"/>
      <c r="G1470" s="1"/>
    </row>
    <row r="1471" spans="1:7" x14ac:dyDescent="0.2">
      <c r="A1471" s="106"/>
      <c r="B1471" s="106"/>
      <c r="C1471" s="106"/>
      <c r="G1471" s="1"/>
    </row>
    <row r="1472" spans="1:7" x14ac:dyDescent="0.2">
      <c r="A1472" s="106"/>
      <c r="B1472" s="106"/>
      <c r="C1472" s="106"/>
      <c r="G1472" s="1"/>
    </row>
    <row r="1473" spans="1:7" x14ac:dyDescent="0.2">
      <c r="A1473" s="106"/>
      <c r="B1473" s="106"/>
      <c r="C1473" s="106"/>
      <c r="G1473" s="1"/>
    </row>
    <row r="1474" spans="1:7" x14ac:dyDescent="0.2">
      <c r="A1474" s="106"/>
      <c r="B1474" s="106"/>
      <c r="C1474" s="106"/>
      <c r="G1474" s="1"/>
    </row>
    <row r="1475" spans="1:7" x14ac:dyDescent="0.2">
      <c r="A1475" s="106"/>
      <c r="B1475" s="106"/>
      <c r="C1475" s="106"/>
      <c r="G1475" s="1"/>
    </row>
    <row r="1476" spans="1:7" x14ac:dyDescent="0.2">
      <c r="A1476" s="106"/>
      <c r="B1476" s="106"/>
      <c r="C1476" s="106"/>
      <c r="G1476" s="1"/>
    </row>
    <row r="1477" spans="1:7" x14ac:dyDescent="0.2">
      <c r="A1477" s="106"/>
      <c r="B1477" s="106"/>
      <c r="C1477" s="106"/>
      <c r="G1477" s="1"/>
    </row>
    <row r="1478" spans="1:7" x14ac:dyDescent="0.2">
      <c r="A1478" s="106"/>
      <c r="B1478" s="106"/>
      <c r="C1478" s="106"/>
      <c r="G1478" s="1"/>
    </row>
    <row r="1479" spans="1:7" x14ac:dyDescent="0.2">
      <c r="A1479" s="106"/>
      <c r="B1479" s="106"/>
      <c r="C1479" s="106"/>
      <c r="G1479" s="1"/>
    </row>
    <row r="1480" spans="1:7" x14ac:dyDescent="0.2">
      <c r="A1480" s="106"/>
      <c r="B1480" s="106"/>
      <c r="C1480" s="106"/>
      <c r="G1480" s="1"/>
    </row>
    <row r="1481" spans="1:7" x14ac:dyDescent="0.2">
      <c r="A1481" s="106"/>
      <c r="B1481" s="106"/>
      <c r="C1481" s="106"/>
      <c r="G1481" s="1"/>
    </row>
    <row r="1482" spans="1:7" x14ac:dyDescent="0.2">
      <c r="A1482" s="106"/>
      <c r="B1482" s="106"/>
      <c r="C1482" s="106"/>
      <c r="G1482" s="1"/>
    </row>
    <row r="1483" spans="1:7" x14ac:dyDescent="0.2">
      <c r="A1483" s="106"/>
      <c r="B1483" s="106"/>
      <c r="C1483" s="106"/>
      <c r="G1483" s="1"/>
    </row>
    <row r="1484" spans="1:7" x14ac:dyDescent="0.2">
      <c r="A1484" s="106"/>
      <c r="B1484" s="106"/>
      <c r="C1484" s="106"/>
      <c r="G1484" s="1"/>
    </row>
    <row r="1485" spans="1:7" x14ac:dyDescent="0.2">
      <c r="A1485" s="106"/>
      <c r="B1485" s="106"/>
      <c r="C1485" s="106"/>
      <c r="G1485" s="1"/>
    </row>
    <row r="1486" spans="1:7" x14ac:dyDescent="0.2">
      <c r="A1486" s="106"/>
      <c r="B1486" s="106"/>
      <c r="C1486" s="106"/>
      <c r="G1486" s="1"/>
    </row>
    <row r="1487" spans="1:7" x14ac:dyDescent="0.2">
      <c r="A1487" s="106"/>
      <c r="B1487" s="106"/>
      <c r="C1487" s="106"/>
      <c r="G1487" s="1"/>
    </row>
    <row r="1488" spans="1:7" x14ac:dyDescent="0.2">
      <c r="A1488" s="106"/>
      <c r="B1488" s="106"/>
      <c r="C1488" s="106"/>
      <c r="G1488" s="1"/>
    </row>
    <row r="1489" spans="1:7" x14ac:dyDescent="0.2">
      <c r="A1489" s="106"/>
      <c r="B1489" s="106"/>
      <c r="C1489" s="106"/>
      <c r="G1489" s="1"/>
    </row>
    <row r="1490" spans="1:7" x14ac:dyDescent="0.2">
      <c r="A1490" s="106"/>
      <c r="B1490" s="106"/>
      <c r="C1490" s="106"/>
      <c r="G1490" s="1"/>
    </row>
    <row r="1491" spans="1:7" x14ac:dyDescent="0.2">
      <c r="A1491" s="106"/>
      <c r="B1491" s="106"/>
      <c r="C1491" s="106"/>
      <c r="G1491" s="1"/>
    </row>
    <row r="1492" spans="1:7" x14ac:dyDescent="0.2">
      <c r="A1492" s="106"/>
      <c r="B1492" s="106"/>
      <c r="C1492" s="106"/>
      <c r="G1492" s="1"/>
    </row>
    <row r="1493" spans="1:7" x14ac:dyDescent="0.2">
      <c r="A1493" s="106"/>
      <c r="B1493" s="106"/>
      <c r="C1493" s="106"/>
      <c r="G1493" s="1"/>
    </row>
    <row r="1494" spans="1:7" x14ac:dyDescent="0.2">
      <c r="A1494" s="106"/>
      <c r="B1494" s="106"/>
      <c r="C1494" s="106"/>
      <c r="G1494" s="1"/>
    </row>
    <row r="1495" spans="1:7" x14ac:dyDescent="0.2">
      <c r="A1495" s="106"/>
      <c r="B1495" s="106"/>
      <c r="C1495" s="106"/>
      <c r="G1495" s="1"/>
    </row>
    <row r="1496" spans="1:7" x14ac:dyDescent="0.2">
      <c r="A1496" s="106"/>
      <c r="B1496" s="106"/>
      <c r="C1496" s="106"/>
      <c r="G1496" s="1"/>
    </row>
    <row r="1497" spans="1:7" x14ac:dyDescent="0.2">
      <c r="A1497" s="106"/>
      <c r="B1497" s="106"/>
      <c r="C1497" s="106"/>
      <c r="G1497" s="1"/>
    </row>
    <row r="1498" spans="1:7" x14ac:dyDescent="0.2">
      <c r="A1498" s="106"/>
      <c r="B1498" s="106"/>
      <c r="C1498" s="106"/>
      <c r="G1498" s="1"/>
    </row>
    <row r="1499" spans="1:7" x14ac:dyDescent="0.2">
      <c r="A1499" s="106"/>
      <c r="B1499" s="106"/>
      <c r="C1499" s="106"/>
      <c r="G1499" s="1"/>
    </row>
    <row r="1500" spans="1:7" x14ac:dyDescent="0.2">
      <c r="A1500" s="106"/>
      <c r="B1500" s="106"/>
      <c r="C1500" s="106"/>
      <c r="G1500" s="1"/>
    </row>
    <row r="1501" spans="1:7" x14ac:dyDescent="0.2">
      <c r="A1501" s="106"/>
      <c r="B1501" s="106"/>
      <c r="C1501" s="106"/>
      <c r="G1501" s="1"/>
    </row>
    <row r="1502" spans="1:7" x14ac:dyDescent="0.2">
      <c r="A1502" s="106"/>
      <c r="B1502" s="106"/>
      <c r="C1502" s="106"/>
      <c r="G1502" s="1"/>
    </row>
    <row r="1503" spans="1:7" x14ac:dyDescent="0.2">
      <c r="A1503" s="106"/>
      <c r="B1503" s="106"/>
      <c r="C1503" s="106"/>
      <c r="G1503" s="1"/>
    </row>
    <row r="1504" spans="1:7" x14ac:dyDescent="0.2">
      <c r="A1504" s="106"/>
      <c r="B1504" s="106"/>
      <c r="C1504" s="106"/>
      <c r="G1504" s="1"/>
    </row>
    <row r="1505" spans="1:7" x14ac:dyDescent="0.2">
      <c r="A1505" s="106"/>
      <c r="B1505" s="106"/>
      <c r="C1505" s="106"/>
      <c r="G1505" s="1"/>
    </row>
    <row r="1506" spans="1:7" x14ac:dyDescent="0.2">
      <c r="A1506" s="106"/>
      <c r="B1506" s="106"/>
      <c r="C1506" s="106"/>
      <c r="G1506" s="1"/>
    </row>
    <row r="1507" spans="1:7" x14ac:dyDescent="0.2">
      <c r="A1507" s="106"/>
      <c r="B1507" s="106"/>
      <c r="C1507" s="106"/>
      <c r="G1507" s="1"/>
    </row>
    <row r="1508" spans="1:7" x14ac:dyDescent="0.2">
      <c r="A1508" s="106"/>
      <c r="B1508" s="106"/>
      <c r="C1508" s="106"/>
      <c r="G1508" s="1"/>
    </row>
    <row r="1509" spans="1:7" x14ac:dyDescent="0.2">
      <c r="A1509" s="106"/>
      <c r="B1509" s="106"/>
      <c r="C1509" s="106"/>
      <c r="G1509" s="1"/>
    </row>
    <row r="1510" spans="1:7" x14ac:dyDescent="0.2">
      <c r="A1510" s="106"/>
      <c r="B1510" s="106"/>
      <c r="C1510" s="106"/>
      <c r="G1510" s="1"/>
    </row>
    <row r="1511" spans="1:7" x14ac:dyDescent="0.2">
      <c r="A1511" s="106"/>
      <c r="B1511" s="106"/>
      <c r="C1511" s="106"/>
      <c r="G1511" s="1"/>
    </row>
    <row r="1512" spans="1:7" x14ac:dyDescent="0.2">
      <c r="A1512" s="106"/>
      <c r="B1512" s="106"/>
      <c r="C1512" s="106"/>
      <c r="G1512" s="1"/>
    </row>
    <row r="1513" spans="1:7" x14ac:dyDescent="0.2">
      <c r="A1513" s="106"/>
      <c r="B1513" s="106"/>
      <c r="C1513" s="106"/>
      <c r="G1513" s="1"/>
    </row>
    <row r="1514" spans="1:7" x14ac:dyDescent="0.2">
      <c r="A1514" s="106"/>
      <c r="B1514" s="106"/>
      <c r="C1514" s="106"/>
      <c r="G1514" s="1"/>
    </row>
    <row r="1515" spans="1:7" x14ac:dyDescent="0.2">
      <c r="A1515" s="106"/>
      <c r="B1515" s="106"/>
      <c r="C1515" s="106"/>
      <c r="G1515" s="1"/>
    </row>
    <row r="1516" spans="1:7" x14ac:dyDescent="0.2">
      <c r="A1516" s="106"/>
      <c r="B1516" s="106"/>
      <c r="C1516" s="106"/>
      <c r="G1516" s="1"/>
    </row>
    <row r="1517" spans="1:7" x14ac:dyDescent="0.2">
      <c r="A1517" s="106"/>
      <c r="B1517" s="106"/>
      <c r="C1517" s="106"/>
      <c r="G1517" s="1"/>
    </row>
    <row r="1518" spans="1:7" x14ac:dyDescent="0.2">
      <c r="A1518" s="106"/>
      <c r="B1518" s="106"/>
      <c r="C1518" s="106"/>
      <c r="G1518" s="1"/>
    </row>
    <row r="1519" spans="1:7" x14ac:dyDescent="0.2">
      <c r="A1519" s="106"/>
      <c r="B1519" s="106"/>
      <c r="C1519" s="106"/>
      <c r="G1519" s="1"/>
    </row>
    <row r="1520" spans="1:7" x14ac:dyDescent="0.2">
      <c r="A1520" s="106"/>
      <c r="B1520" s="106"/>
      <c r="C1520" s="106"/>
      <c r="G1520" s="1"/>
    </row>
    <row r="1521" spans="1:7" x14ac:dyDescent="0.2">
      <c r="A1521" s="106"/>
      <c r="B1521" s="106"/>
      <c r="C1521" s="106"/>
      <c r="G1521" s="1"/>
    </row>
    <row r="1522" spans="1:7" x14ac:dyDescent="0.2">
      <c r="A1522" s="106"/>
      <c r="B1522" s="106"/>
      <c r="C1522" s="106"/>
    </row>
    <row r="1523" spans="1:7" x14ac:dyDescent="0.2">
      <c r="A1523" s="106"/>
      <c r="B1523" s="106"/>
      <c r="C1523" s="106"/>
      <c r="G1523" s="1"/>
    </row>
    <row r="1524" spans="1:7" x14ac:dyDescent="0.2">
      <c r="A1524" s="106"/>
      <c r="B1524" s="106"/>
      <c r="C1524" s="106"/>
      <c r="G1524" s="1"/>
    </row>
    <row r="1525" spans="1:7" x14ac:dyDescent="0.2">
      <c r="A1525" s="106"/>
      <c r="B1525" s="106"/>
      <c r="C1525" s="106"/>
      <c r="G1525" s="1"/>
    </row>
    <row r="1526" spans="1:7" x14ac:dyDescent="0.2">
      <c r="A1526" s="106"/>
      <c r="B1526" s="106"/>
      <c r="C1526" s="106"/>
      <c r="G1526" s="1"/>
    </row>
    <row r="1527" spans="1:7" x14ac:dyDescent="0.2">
      <c r="A1527" s="106"/>
      <c r="B1527" s="106"/>
      <c r="C1527" s="106"/>
      <c r="G1527" s="1"/>
    </row>
    <row r="1528" spans="1:7" x14ac:dyDescent="0.2">
      <c r="A1528" s="106"/>
      <c r="B1528" s="106"/>
      <c r="C1528" s="106"/>
      <c r="G1528" s="1"/>
    </row>
    <row r="1529" spans="1:7" x14ac:dyDescent="0.2">
      <c r="A1529" s="106"/>
      <c r="B1529" s="106"/>
      <c r="C1529" s="106"/>
      <c r="G1529" s="1"/>
    </row>
    <row r="1530" spans="1:7" x14ac:dyDescent="0.2">
      <c r="A1530" s="106"/>
      <c r="B1530" s="106"/>
      <c r="C1530" s="106"/>
      <c r="G1530" s="1"/>
    </row>
    <row r="1531" spans="1:7" x14ac:dyDescent="0.2">
      <c r="A1531" s="106"/>
      <c r="B1531" s="106"/>
      <c r="C1531" s="106"/>
      <c r="G1531" s="1"/>
    </row>
    <row r="1532" spans="1:7" x14ac:dyDescent="0.2">
      <c r="A1532" s="106"/>
      <c r="B1532" s="106"/>
      <c r="C1532" s="106"/>
      <c r="G1532" s="1"/>
    </row>
    <row r="1533" spans="1:7" x14ac:dyDescent="0.2">
      <c r="A1533" s="106"/>
      <c r="B1533" s="106"/>
      <c r="C1533" s="106"/>
      <c r="G1533" s="1"/>
    </row>
    <row r="1534" spans="1:7" x14ac:dyDescent="0.2">
      <c r="A1534" s="106"/>
      <c r="B1534" s="106"/>
      <c r="C1534" s="106"/>
      <c r="G1534" s="1"/>
    </row>
    <row r="1535" spans="1:7" x14ac:dyDescent="0.2">
      <c r="A1535" s="106"/>
      <c r="B1535" s="106"/>
      <c r="C1535" s="106"/>
      <c r="G1535" s="1"/>
    </row>
    <row r="1536" spans="1:7" x14ac:dyDescent="0.2">
      <c r="A1536" s="106"/>
      <c r="B1536" s="106"/>
      <c r="C1536" s="106"/>
      <c r="G1536" s="1"/>
    </row>
    <row r="1537" spans="1:7" x14ac:dyDescent="0.2">
      <c r="A1537" s="106"/>
      <c r="B1537" s="106"/>
      <c r="C1537" s="106"/>
      <c r="G1537" s="1"/>
    </row>
    <row r="1538" spans="1:7" x14ac:dyDescent="0.2">
      <c r="A1538" s="106"/>
      <c r="B1538" s="106"/>
      <c r="C1538" s="106"/>
      <c r="G1538" s="1"/>
    </row>
    <row r="1539" spans="1:7" x14ac:dyDescent="0.2">
      <c r="A1539" s="106"/>
      <c r="B1539" s="106"/>
      <c r="C1539" s="106"/>
      <c r="G1539" s="1"/>
    </row>
    <row r="1540" spans="1:7" x14ac:dyDescent="0.2">
      <c r="A1540" s="106"/>
      <c r="B1540" s="106"/>
      <c r="C1540" s="106"/>
      <c r="G1540" s="1"/>
    </row>
    <row r="1541" spans="1:7" x14ac:dyDescent="0.2">
      <c r="A1541" s="106"/>
      <c r="B1541" s="106"/>
      <c r="C1541" s="106"/>
      <c r="G1541" s="1"/>
    </row>
    <row r="1542" spans="1:7" x14ac:dyDescent="0.2">
      <c r="A1542" s="106"/>
      <c r="B1542" s="106"/>
      <c r="C1542" s="106"/>
      <c r="G1542" s="1"/>
    </row>
    <row r="1543" spans="1:7" x14ac:dyDescent="0.2">
      <c r="A1543" s="106"/>
      <c r="B1543" s="106"/>
      <c r="C1543" s="106"/>
      <c r="G1543" s="1"/>
    </row>
    <row r="1544" spans="1:7" x14ac:dyDescent="0.2">
      <c r="A1544" s="106"/>
      <c r="B1544" s="106"/>
      <c r="C1544" s="106"/>
      <c r="G1544" s="1"/>
    </row>
    <row r="1545" spans="1:7" x14ac:dyDescent="0.2">
      <c r="A1545" s="106"/>
      <c r="B1545" s="106"/>
      <c r="C1545" s="106"/>
      <c r="G1545" s="1"/>
    </row>
    <row r="1546" spans="1:7" x14ac:dyDescent="0.2">
      <c r="A1546" s="106"/>
      <c r="B1546" s="106"/>
      <c r="C1546" s="106"/>
      <c r="G1546" s="1"/>
    </row>
    <row r="1547" spans="1:7" x14ac:dyDescent="0.2">
      <c r="A1547" s="106"/>
      <c r="B1547" s="106"/>
      <c r="C1547" s="106"/>
      <c r="G1547" s="1"/>
    </row>
    <row r="1548" spans="1:7" x14ac:dyDescent="0.2">
      <c r="A1548" s="106"/>
      <c r="B1548" s="106"/>
      <c r="C1548" s="106"/>
      <c r="G1548" s="1"/>
    </row>
    <row r="1549" spans="1:7" x14ac:dyDescent="0.2">
      <c r="A1549" s="106"/>
      <c r="B1549" s="106"/>
      <c r="C1549" s="106"/>
      <c r="G1549" s="1"/>
    </row>
    <row r="1550" spans="1:7" x14ac:dyDescent="0.2">
      <c r="A1550" s="106"/>
      <c r="B1550" s="106"/>
      <c r="C1550" s="106"/>
      <c r="G1550" s="1"/>
    </row>
    <row r="1551" spans="1:7" x14ac:dyDescent="0.2">
      <c r="A1551" s="106"/>
      <c r="B1551" s="106"/>
      <c r="C1551" s="106"/>
      <c r="G1551" s="1"/>
    </row>
    <row r="1552" spans="1:7" x14ac:dyDescent="0.2">
      <c r="A1552" s="106"/>
      <c r="B1552" s="106"/>
      <c r="C1552" s="106"/>
      <c r="G1552" s="1"/>
    </row>
    <row r="1553" spans="1:7" x14ac:dyDescent="0.2">
      <c r="A1553" s="106"/>
      <c r="B1553" s="106"/>
      <c r="C1553" s="106"/>
      <c r="G1553" s="1"/>
    </row>
    <row r="1554" spans="1:7" x14ac:dyDescent="0.2">
      <c r="A1554" s="106"/>
      <c r="B1554" s="106"/>
      <c r="C1554" s="106"/>
      <c r="G1554" s="1"/>
    </row>
    <row r="1555" spans="1:7" x14ac:dyDescent="0.2">
      <c r="A1555" s="106"/>
      <c r="B1555" s="106"/>
      <c r="C1555" s="106"/>
      <c r="G1555" s="1"/>
    </row>
    <row r="1556" spans="1:7" x14ac:dyDescent="0.2">
      <c r="A1556" s="106"/>
      <c r="B1556" s="106"/>
      <c r="C1556" s="106"/>
      <c r="G1556" s="1"/>
    </row>
    <row r="1557" spans="1:7" x14ac:dyDescent="0.2">
      <c r="A1557" s="106"/>
      <c r="B1557" s="106"/>
      <c r="C1557" s="106"/>
      <c r="G1557" s="1"/>
    </row>
    <row r="1558" spans="1:7" x14ac:dyDescent="0.2">
      <c r="A1558" s="106"/>
      <c r="B1558" s="106"/>
      <c r="C1558" s="106"/>
      <c r="G1558" s="1"/>
    </row>
    <row r="1559" spans="1:7" x14ac:dyDescent="0.2">
      <c r="A1559" s="106"/>
      <c r="B1559" s="106"/>
      <c r="C1559" s="106"/>
      <c r="G1559" s="1"/>
    </row>
    <row r="1560" spans="1:7" x14ac:dyDescent="0.2">
      <c r="A1560" s="106"/>
      <c r="B1560" s="106"/>
      <c r="C1560" s="106"/>
      <c r="G1560" s="1"/>
    </row>
    <row r="1561" spans="1:7" x14ac:dyDescent="0.2">
      <c r="A1561" s="106"/>
      <c r="B1561" s="106"/>
      <c r="C1561" s="106"/>
      <c r="G1561" s="1"/>
    </row>
    <row r="1562" spans="1:7" x14ac:dyDescent="0.2">
      <c r="A1562" s="106"/>
      <c r="B1562" s="106"/>
      <c r="C1562" s="106"/>
      <c r="G1562" s="1"/>
    </row>
    <row r="1563" spans="1:7" x14ac:dyDescent="0.2">
      <c r="A1563" s="106"/>
      <c r="B1563" s="106"/>
      <c r="C1563" s="106"/>
      <c r="G1563" s="1"/>
    </row>
    <row r="1564" spans="1:7" x14ac:dyDescent="0.2">
      <c r="A1564" s="106"/>
      <c r="B1564" s="106"/>
      <c r="C1564" s="106"/>
      <c r="G1564" s="1"/>
    </row>
    <row r="1565" spans="1:7" x14ac:dyDescent="0.2">
      <c r="A1565" s="106"/>
      <c r="B1565" s="106"/>
      <c r="C1565" s="106"/>
      <c r="G1565" s="1"/>
    </row>
    <row r="1566" spans="1:7" x14ac:dyDescent="0.2">
      <c r="A1566" s="106"/>
      <c r="B1566" s="106"/>
      <c r="C1566" s="106"/>
      <c r="G1566" s="1"/>
    </row>
    <row r="1567" spans="1:7" x14ac:dyDescent="0.2">
      <c r="A1567" s="106"/>
      <c r="B1567" s="106"/>
      <c r="C1567" s="106"/>
      <c r="G1567" s="1"/>
    </row>
    <row r="1568" spans="1:7" x14ac:dyDescent="0.2">
      <c r="A1568" s="106"/>
      <c r="B1568" s="106"/>
      <c r="C1568" s="106"/>
      <c r="G1568" s="1"/>
    </row>
    <row r="1569" spans="1:7" x14ac:dyDescent="0.2">
      <c r="A1569" s="106"/>
      <c r="B1569" s="106"/>
      <c r="C1569" s="106"/>
      <c r="G1569" s="1"/>
    </row>
    <row r="1570" spans="1:7" x14ac:dyDescent="0.2">
      <c r="A1570" s="106"/>
      <c r="B1570" s="106"/>
      <c r="C1570" s="106"/>
      <c r="G1570" s="1"/>
    </row>
    <row r="1571" spans="1:7" x14ac:dyDescent="0.2">
      <c r="A1571" s="106"/>
      <c r="B1571" s="106"/>
      <c r="C1571" s="106"/>
      <c r="G1571" s="1"/>
    </row>
    <row r="1572" spans="1:7" x14ac:dyDescent="0.2">
      <c r="A1572" s="106"/>
      <c r="B1572" s="106"/>
      <c r="C1572" s="106"/>
      <c r="G1572" s="1"/>
    </row>
    <row r="1573" spans="1:7" x14ac:dyDescent="0.2">
      <c r="A1573" s="106"/>
      <c r="B1573" s="106"/>
      <c r="C1573" s="106"/>
      <c r="G1573" s="1"/>
    </row>
    <row r="1574" spans="1:7" x14ac:dyDescent="0.2">
      <c r="A1574" s="106"/>
      <c r="B1574" s="106"/>
      <c r="C1574" s="106"/>
      <c r="G1574" s="1"/>
    </row>
    <row r="1575" spans="1:7" x14ac:dyDescent="0.2">
      <c r="A1575" s="106"/>
      <c r="B1575" s="106"/>
      <c r="C1575" s="106"/>
      <c r="G1575" s="1"/>
    </row>
    <row r="1576" spans="1:7" x14ac:dyDescent="0.2">
      <c r="A1576" s="106"/>
      <c r="B1576" s="106"/>
      <c r="C1576" s="106"/>
      <c r="G1576" s="1"/>
    </row>
    <row r="1577" spans="1:7" x14ac:dyDescent="0.2">
      <c r="A1577" s="106"/>
      <c r="B1577" s="106"/>
      <c r="C1577" s="106"/>
      <c r="G1577" s="1"/>
    </row>
    <row r="1578" spans="1:7" x14ac:dyDescent="0.2">
      <c r="A1578" s="106"/>
      <c r="B1578" s="106"/>
      <c r="C1578" s="106"/>
      <c r="G1578" s="1"/>
    </row>
    <row r="1579" spans="1:7" x14ac:dyDescent="0.2">
      <c r="A1579" s="106"/>
      <c r="B1579" s="106"/>
      <c r="C1579" s="106"/>
      <c r="G1579" s="1"/>
    </row>
    <row r="1580" spans="1:7" x14ac:dyDescent="0.2">
      <c r="A1580" s="106"/>
      <c r="B1580" s="106"/>
      <c r="C1580" s="106"/>
      <c r="G1580" s="1"/>
    </row>
    <row r="1581" spans="1:7" x14ac:dyDescent="0.2">
      <c r="A1581" s="106"/>
      <c r="B1581" s="106"/>
      <c r="C1581" s="106"/>
      <c r="G1581" s="1"/>
    </row>
    <row r="1582" spans="1:7" x14ac:dyDescent="0.2">
      <c r="A1582" s="106"/>
      <c r="B1582" s="106"/>
      <c r="C1582" s="106"/>
      <c r="G1582" s="1"/>
    </row>
    <row r="1583" spans="1:7" x14ac:dyDescent="0.2">
      <c r="A1583" s="106"/>
      <c r="B1583" s="106"/>
      <c r="C1583" s="106"/>
      <c r="G1583" s="1"/>
    </row>
    <row r="1584" spans="1:7" x14ac:dyDescent="0.2">
      <c r="A1584" s="106"/>
      <c r="B1584" s="106"/>
      <c r="C1584" s="106"/>
      <c r="G1584" s="1"/>
    </row>
    <row r="1585" spans="1:7" x14ac:dyDescent="0.2">
      <c r="A1585" s="106"/>
      <c r="B1585" s="106"/>
      <c r="C1585" s="106"/>
      <c r="G1585" s="1"/>
    </row>
    <row r="1586" spans="1:7" x14ac:dyDescent="0.2">
      <c r="A1586" s="106"/>
      <c r="B1586" s="106"/>
      <c r="C1586" s="106"/>
      <c r="G1586" s="1"/>
    </row>
    <row r="1587" spans="1:7" x14ac:dyDescent="0.2">
      <c r="A1587" s="106"/>
      <c r="B1587" s="106"/>
      <c r="C1587" s="106"/>
      <c r="G1587" s="1"/>
    </row>
    <row r="1588" spans="1:7" x14ac:dyDescent="0.2">
      <c r="A1588" s="106"/>
      <c r="B1588" s="106"/>
      <c r="C1588" s="106"/>
      <c r="G1588" s="1"/>
    </row>
    <row r="1589" spans="1:7" x14ac:dyDescent="0.2">
      <c r="A1589" s="106"/>
      <c r="B1589" s="106"/>
      <c r="C1589" s="106"/>
      <c r="G1589" s="1"/>
    </row>
    <row r="1590" spans="1:7" x14ac:dyDescent="0.2">
      <c r="A1590" s="106"/>
      <c r="B1590" s="106"/>
      <c r="C1590" s="106"/>
      <c r="G1590" s="1"/>
    </row>
    <row r="1591" spans="1:7" x14ac:dyDescent="0.2">
      <c r="A1591" s="106"/>
      <c r="B1591" s="106"/>
      <c r="C1591" s="106"/>
      <c r="G1591" s="1"/>
    </row>
    <row r="1592" spans="1:7" x14ac:dyDescent="0.2">
      <c r="A1592" s="106"/>
      <c r="B1592" s="106"/>
      <c r="C1592" s="106"/>
      <c r="G1592" s="1"/>
    </row>
    <row r="1593" spans="1:7" x14ac:dyDescent="0.2">
      <c r="A1593" s="106"/>
      <c r="B1593" s="106"/>
      <c r="C1593" s="106"/>
      <c r="G1593" s="1"/>
    </row>
    <row r="1594" spans="1:7" x14ac:dyDescent="0.2">
      <c r="A1594" s="106"/>
      <c r="B1594" s="106"/>
      <c r="C1594" s="106"/>
      <c r="G1594" s="1"/>
    </row>
    <row r="1595" spans="1:7" x14ac:dyDescent="0.2">
      <c r="A1595" s="106"/>
      <c r="B1595" s="106"/>
      <c r="C1595" s="106"/>
      <c r="G1595" s="1"/>
    </row>
    <row r="1596" spans="1:7" x14ac:dyDescent="0.2">
      <c r="A1596" s="106"/>
      <c r="B1596" s="106"/>
      <c r="C1596" s="106"/>
      <c r="G1596" s="1"/>
    </row>
    <row r="1597" spans="1:7" x14ac:dyDescent="0.2">
      <c r="A1597" s="106"/>
      <c r="B1597" s="106"/>
      <c r="C1597" s="106"/>
      <c r="G1597" s="1"/>
    </row>
    <row r="1598" spans="1:7" x14ac:dyDescent="0.2">
      <c r="A1598" s="106"/>
      <c r="B1598" s="106"/>
      <c r="C1598" s="106"/>
      <c r="G1598" s="1"/>
    </row>
    <row r="1599" spans="1:7" x14ac:dyDescent="0.2">
      <c r="A1599" s="106"/>
      <c r="B1599" s="106"/>
      <c r="C1599" s="106"/>
      <c r="G1599" s="1"/>
    </row>
    <row r="1600" spans="1:7" x14ac:dyDescent="0.2">
      <c r="A1600" s="106"/>
      <c r="B1600" s="106"/>
      <c r="C1600" s="106"/>
      <c r="G1600" s="1"/>
    </row>
    <row r="1601" spans="1:7" x14ac:dyDescent="0.2">
      <c r="A1601" s="106"/>
      <c r="B1601" s="106"/>
      <c r="C1601" s="106"/>
      <c r="G1601" s="1"/>
    </row>
    <row r="1602" spans="1:7" x14ac:dyDescent="0.2">
      <c r="A1602" s="106"/>
      <c r="B1602" s="106"/>
      <c r="C1602" s="106"/>
      <c r="G1602" s="1"/>
    </row>
    <row r="1603" spans="1:7" x14ac:dyDescent="0.2">
      <c r="A1603" s="106"/>
      <c r="B1603" s="106"/>
      <c r="C1603" s="106"/>
      <c r="G1603" s="1"/>
    </row>
    <row r="1604" spans="1:7" x14ac:dyDescent="0.2">
      <c r="A1604" s="106"/>
      <c r="B1604" s="106"/>
      <c r="C1604" s="106"/>
      <c r="G1604" s="1"/>
    </row>
    <row r="1605" spans="1:7" x14ac:dyDescent="0.2">
      <c r="A1605" s="106"/>
      <c r="B1605" s="106"/>
      <c r="C1605" s="106"/>
      <c r="G1605" s="1"/>
    </row>
    <row r="1606" spans="1:7" x14ac:dyDescent="0.2">
      <c r="A1606" s="106"/>
      <c r="B1606" s="106"/>
      <c r="C1606" s="106"/>
      <c r="G1606" s="1"/>
    </row>
    <row r="1607" spans="1:7" x14ac:dyDescent="0.2">
      <c r="A1607" s="106"/>
      <c r="B1607" s="106"/>
      <c r="C1607" s="106"/>
      <c r="G1607" s="1"/>
    </row>
    <row r="1608" spans="1:7" x14ac:dyDescent="0.2">
      <c r="A1608" s="106"/>
      <c r="B1608" s="106"/>
      <c r="C1608" s="106"/>
      <c r="G1608" s="1"/>
    </row>
    <row r="1609" spans="1:7" x14ac:dyDescent="0.2">
      <c r="A1609" s="106"/>
      <c r="B1609" s="106"/>
      <c r="C1609" s="106"/>
      <c r="G1609" s="1"/>
    </row>
    <row r="1610" spans="1:7" x14ac:dyDescent="0.2">
      <c r="A1610" s="106"/>
      <c r="B1610" s="106"/>
      <c r="C1610" s="106"/>
      <c r="G1610" s="1"/>
    </row>
    <row r="1611" spans="1:7" x14ac:dyDescent="0.2">
      <c r="A1611" s="106"/>
      <c r="B1611" s="106"/>
      <c r="C1611" s="106"/>
      <c r="G1611" s="1"/>
    </row>
    <row r="1612" spans="1:7" x14ac:dyDescent="0.2">
      <c r="A1612" s="106"/>
      <c r="B1612" s="106"/>
      <c r="C1612" s="106"/>
      <c r="G1612" s="1"/>
    </row>
    <row r="1613" spans="1:7" x14ac:dyDescent="0.2">
      <c r="A1613" s="106"/>
      <c r="B1613" s="106"/>
      <c r="C1613" s="106"/>
      <c r="G1613" s="1"/>
    </row>
    <row r="1614" spans="1:7" x14ac:dyDescent="0.2">
      <c r="A1614" s="106"/>
      <c r="B1614" s="106"/>
      <c r="C1614" s="106"/>
      <c r="G1614" s="1"/>
    </row>
    <row r="1615" spans="1:7" x14ac:dyDescent="0.2">
      <c r="A1615" s="106"/>
      <c r="B1615" s="106"/>
      <c r="C1615" s="106"/>
      <c r="G1615" s="1"/>
    </row>
    <row r="1616" spans="1:7" x14ac:dyDescent="0.2">
      <c r="A1616" s="106"/>
      <c r="B1616" s="106"/>
      <c r="C1616" s="106"/>
      <c r="G1616" s="1"/>
    </row>
    <row r="1617" spans="1:7" x14ac:dyDescent="0.2">
      <c r="A1617" s="106"/>
      <c r="B1617" s="106"/>
      <c r="C1617" s="106"/>
      <c r="G1617" s="1"/>
    </row>
    <row r="1618" spans="1:7" x14ac:dyDescent="0.2">
      <c r="A1618" s="106"/>
      <c r="B1618" s="106"/>
      <c r="C1618" s="106"/>
      <c r="G1618" s="1"/>
    </row>
    <row r="1619" spans="1:7" x14ac:dyDescent="0.2">
      <c r="A1619" s="106"/>
      <c r="B1619" s="106"/>
      <c r="C1619" s="106"/>
      <c r="G1619" s="1"/>
    </row>
    <row r="1620" spans="1:7" x14ac:dyDescent="0.2">
      <c r="A1620" s="106"/>
      <c r="B1620" s="106"/>
      <c r="C1620" s="106"/>
      <c r="G1620" s="1"/>
    </row>
    <row r="1621" spans="1:7" x14ac:dyDescent="0.2">
      <c r="A1621" s="106"/>
      <c r="B1621" s="106"/>
      <c r="C1621" s="106"/>
      <c r="G1621" s="1"/>
    </row>
    <row r="1622" spans="1:7" x14ac:dyDescent="0.2">
      <c r="A1622" s="106"/>
      <c r="B1622" s="106"/>
      <c r="C1622" s="106"/>
      <c r="G1622" s="1"/>
    </row>
    <row r="1623" spans="1:7" x14ac:dyDescent="0.2">
      <c r="A1623" s="106"/>
      <c r="B1623" s="106"/>
      <c r="C1623" s="106"/>
      <c r="G1623" s="1"/>
    </row>
    <row r="1624" spans="1:7" x14ac:dyDescent="0.2">
      <c r="A1624" s="106"/>
      <c r="B1624" s="106"/>
      <c r="C1624" s="106"/>
      <c r="G1624" s="1"/>
    </row>
    <row r="1625" spans="1:7" x14ac:dyDescent="0.2">
      <c r="A1625" s="106"/>
      <c r="B1625" s="106"/>
      <c r="C1625" s="106"/>
      <c r="G1625" s="1"/>
    </row>
    <row r="1626" spans="1:7" x14ac:dyDescent="0.2">
      <c r="A1626" s="106"/>
      <c r="B1626" s="106"/>
      <c r="C1626" s="106"/>
      <c r="G1626" s="1"/>
    </row>
    <row r="1627" spans="1:7" x14ac:dyDescent="0.2">
      <c r="A1627" s="106"/>
      <c r="B1627" s="106"/>
      <c r="C1627" s="106"/>
      <c r="G1627" s="1"/>
    </row>
    <row r="1628" spans="1:7" x14ac:dyDescent="0.2">
      <c r="A1628" s="106"/>
      <c r="B1628" s="106"/>
      <c r="C1628" s="106"/>
      <c r="G1628" s="1"/>
    </row>
    <row r="1629" spans="1:7" x14ac:dyDescent="0.2">
      <c r="A1629" s="106"/>
      <c r="B1629" s="106"/>
      <c r="C1629" s="106"/>
      <c r="G1629" s="1"/>
    </row>
    <row r="1630" spans="1:7" x14ac:dyDescent="0.2">
      <c r="A1630" s="106"/>
      <c r="B1630" s="106"/>
      <c r="C1630" s="106"/>
      <c r="G1630" s="1"/>
    </row>
    <row r="1631" spans="1:7" x14ac:dyDescent="0.2">
      <c r="A1631" s="106"/>
      <c r="B1631" s="106"/>
      <c r="C1631" s="106"/>
      <c r="G1631" s="1"/>
    </row>
    <row r="1632" spans="1:7" x14ac:dyDescent="0.2">
      <c r="A1632" s="106"/>
      <c r="B1632" s="106"/>
      <c r="C1632" s="106"/>
      <c r="G1632" s="1"/>
    </row>
    <row r="1633" spans="1:7" x14ac:dyDescent="0.2">
      <c r="A1633" s="106"/>
      <c r="B1633" s="106"/>
      <c r="C1633" s="106"/>
      <c r="G1633" s="1"/>
    </row>
    <row r="1634" spans="1:7" x14ac:dyDescent="0.2">
      <c r="A1634" s="106"/>
      <c r="B1634" s="106"/>
      <c r="C1634" s="106"/>
      <c r="G1634" s="1"/>
    </row>
    <row r="1635" spans="1:7" x14ac:dyDescent="0.2">
      <c r="A1635" s="106"/>
      <c r="B1635" s="106"/>
      <c r="C1635" s="106"/>
      <c r="G1635" s="1"/>
    </row>
    <row r="1636" spans="1:7" x14ac:dyDescent="0.2">
      <c r="A1636" s="106"/>
      <c r="B1636" s="106"/>
      <c r="C1636" s="106"/>
      <c r="G1636" s="1"/>
    </row>
    <row r="1637" spans="1:7" x14ac:dyDescent="0.2">
      <c r="A1637" s="106"/>
      <c r="B1637" s="106"/>
      <c r="C1637" s="106"/>
      <c r="G1637" s="1"/>
    </row>
    <row r="1638" spans="1:7" x14ac:dyDescent="0.2">
      <c r="A1638" s="106"/>
      <c r="B1638" s="106"/>
      <c r="C1638" s="106"/>
      <c r="G1638" s="1"/>
    </row>
    <row r="1639" spans="1:7" x14ac:dyDescent="0.2">
      <c r="A1639" s="106"/>
      <c r="B1639" s="106"/>
      <c r="C1639" s="106"/>
      <c r="G1639" s="1"/>
    </row>
    <row r="1640" spans="1:7" x14ac:dyDescent="0.2">
      <c r="A1640" s="106"/>
      <c r="B1640" s="106"/>
      <c r="C1640" s="106"/>
      <c r="G1640" s="1"/>
    </row>
    <row r="1641" spans="1:7" x14ac:dyDescent="0.2">
      <c r="A1641" s="106"/>
      <c r="B1641" s="106"/>
      <c r="C1641" s="106"/>
      <c r="G1641" s="1"/>
    </row>
    <row r="1642" spans="1:7" x14ac:dyDescent="0.2">
      <c r="A1642" s="106"/>
      <c r="B1642" s="106"/>
      <c r="C1642" s="106"/>
      <c r="G1642" s="1"/>
    </row>
    <row r="1643" spans="1:7" x14ac:dyDescent="0.2">
      <c r="A1643" s="106"/>
      <c r="B1643" s="106"/>
      <c r="C1643" s="106"/>
      <c r="G1643" s="1"/>
    </row>
    <row r="1644" spans="1:7" x14ac:dyDescent="0.2">
      <c r="A1644" s="106"/>
      <c r="B1644" s="106"/>
      <c r="C1644" s="106"/>
      <c r="G1644" s="1"/>
    </row>
    <row r="1645" spans="1:7" x14ac:dyDescent="0.2">
      <c r="A1645" s="106"/>
      <c r="B1645" s="106"/>
      <c r="C1645" s="106"/>
      <c r="G1645" s="1"/>
    </row>
    <row r="1646" spans="1:7" x14ac:dyDescent="0.2">
      <c r="A1646" s="106"/>
      <c r="B1646" s="106"/>
      <c r="C1646" s="106"/>
      <c r="G1646" s="1"/>
    </row>
    <row r="1647" spans="1:7" x14ac:dyDescent="0.2">
      <c r="A1647" s="106"/>
      <c r="B1647" s="106"/>
      <c r="C1647" s="106"/>
      <c r="G1647" s="1"/>
    </row>
    <row r="1648" spans="1:7" x14ac:dyDescent="0.2">
      <c r="A1648" s="106"/>
      <c r="B1648" s="106"/>
      <c r="C1648" s="106"/>
      <c r="G1648" s="1"/>
    </row>
    <row r="1649" spans="1:7" x14ac:dyDescent="0.2">
      <c r="A1649" s="106"/>
      <c r="B1649" s="106"/>
      <c r="C1649" s="106"/>
      <c r="G1649" s="1"/>
    </row>
    <row r="1650" spans="1:7" x14ac:dyDescent="0.2">
      <c r="A1650" s="106"/>
      <c r="B1650" s="106"/>
      <c r="C1650" s="106"/>
      <c r="G1650" s="1"/>
    </row>
    <row r="1651" spans="1:7" x14ac:dyDescent="0.2">
      <c r="A1651" s="106"/>
      <c r="B1651" s="106"/>
      <c r="C1651" s="106"/>
      <c r="G1651" s="1"/>
    </row>
    <row r="1652" spans="1:7" x14ac:dyDescent="0.2">
      <c r="A1652" s="106"/>
      <c r="B1652" s="106"/>
      <c r="C1652" s="106"/>
      <c r="G1652" s="1"/>
    </row>
    <row r="1653" spans="1:7" x14ac:dyDescent="0.2">
      <c r="A1653" s="106"/>
      <c r="B1653" s="106"/>
      <c r="C1653" s="106"/>
      <c r="G1653" s="1"/>
    </row>
    <row r="1654" spans="1:7" x14ac:dyDescent="0.2">
      <c r="A1654" s="106"/>
      <c r="B1654" s="106"/>
      <c r="C1654" s="106"/>
      <c r="G1654" s="1"/>
    </row>
    <row r="1655" spans="1:7" x14ac:dyDescent="0.2">
      <c r="A1655" s="106"/>
      <c r="B1655" s="106"/>
      <c r="C1655" s="106"/>
      <c r="G1655" s="1"/>
    </row>
    <row r="1656" spans="1:7" x14ac:dyDescent="0.2">
      <c r="A1656" s="106"/>
      <c r="B1656" s="106"/>
      <c r="C1656" s="106"/>
      <c r="G1656" s="1"/>
    </row>
    <row r="1657" spans="1:7" x14ac:dyDescent="0.2">
      <c r="A1657" s="106"/>
      <c r="B1657" s="106"/>
      <c r="C1657" s="106"/>
      <c r="G1657" s="1"/>
    </row>
    <row r="1658" spans="1:7" x14ac:dyDescent="0.2">
      <c r="A1658" s="106"/>
      <c r="B1658" s="106"/>
      <c r="C1658" s="106"/>
      <c r="G1658" s="1"/>
    </row>
    <row r="1659" spans="1:7" x14ac:dyDescent="0.2">
      <c r="A1659" s="106"/>
      <c r="B1659" s="106"/>
      <c r="C1659" s="106"/>
      <c r="G1659" s="1"/>
    </row>
    <row r="1660" spans="1:7" x14ac:dyDescent="0.2">
      <c r="A1660" s="106"/>
      <c r="B1660" s="106"/>
      <c r="C1660" s="106"/>
      <c r="G1660" s="1"/>
    </row>
    <row r="1661" spans="1:7" x14ac:dyDescent="0.2">
      <c r="A1661" s="106"/>
      <c r="B1661" s="106"/>
      <c r="C1661" s="106"/>
      <c r="G1661" s="1"/>
    </row>
    <row r="1662" spans="1:7" x14ac:dyDescent="0.2">
      <c r="A1662" s="106"/>
      <c r="B1662" s="106"/>
      <c r="C1662" s="106"/>
      <c r="G1662" s="1"/>
    </row>
    <row r="1663" spans="1:7" x14ac:dyDescent="0.2">
      <c r="A1663" s="106"/>
      <c r="B1663" s="106"/>
      <c r="C1663" s="106"/>
      <c r="G1663" s="1"/>
    </row>
    <row r="1664" spans="1:7" x14ac:dyDescent="0.2">
      <c r="A1664" s="106"/>
      <c r="B1664" s="106"/>
      <c r="C1664" s="106"/>
      <c r="G1664" s="1"/>
    </row>
    <row r="1665" spans="1:7" x14ac:dyDescent="0.2">
      <c r="A1665" s="106"/>
      <c r="B1665" s="106"/>
      <c r="C1665" s="106"/>
      <c r="G1665" s="1"/>
    </row>
    <row r="1666" spans="1:7" x14ac:dyDescent="0.2">
      <c r="A1666" s="106"/>
      <c r="B1666" s="106"/>
      <c r="C1666" s="106"/>
      <c r="G1666" s="1"/>
    </row>
    <row r="1667" spans="1:7" x14ac:dyDescent="0.2">
      <c r="A1667" s="106"/>
      <c r="B1667" s="106"/>
      <c r="C1667" s="106"/>
      <c r="G1667" s="1"/>
    </row>
    <row r="1668" spans="1:7" x14ac:dyDescent="0.2">
      <c r="A1668" s="106"/>
      <c r="B1668" s="106"/>
      <c r="C1668" s="106"/>
      <c r="G1668" s="1"/>
    </row>
    <row r="1669" spans="1:7" x14ac:dyDescent="0.2">
      <c r="A1669" s="106"/>
      <c r="B1669" s="106"/>
      <c r="C1669" s="106"/>
      <c r="G1669" s="1"/>
    </row>
    <row r="1670" spans="1:7" x14ac:dyDescent="0.2">
      <c r="A1670" s="106"/>
      <c r="B1670" s="106"/>
      <c r="C1670" s="106"/>
      <c r="G1670" s="1"/>
    </row>
    <row r="1671" spans="1:7" x14ac:dyDescent="0.2">
      <c r="A1671" s="106"/>
      <c r="B1671" s="106"/>
      <c r="C1671" s="106"/>
      <c r="G1671" s="1"/>
    </row>
    <row r="1672" spans="1:7" x14ac:dyDescent="0.2">
      <c r="A1672" s="106"/>
      <c r="B1672" s="106"/>
      <c r="C1672" s="106"/>
      <c r="G1672" s="1"/>
    </row>
    <row r="1673" spans="1:7" x14ac:dyDescent="0.2">
      <c r="A1673" s="106"/>
      <c r="B1673" s="106"/>
      <c r="C1673" s="106"/>
      <c r="G1673" s="1"/>
    </row>
    <row r="1674" spans="1:7" x14ac:dyDescent="0.2">
      <c r="A1674" s="106"/>
      <c r="B1674" s="106"/>
      <c r="C1674" s="106"/>
      <c r="G1674" s="1"/>
    </row>
    <row r="1675" spans="1:7" x14ac:dyDescent="0.2">
      <c r="A1675" s="106"/>
      <c r="B1675" s="106"/>
      <c r="C1675" s="106"/>
      <c r="G1675" s="1"/>
    </row>
    <row r="1676" spans="1:7" x14ac:dyDescent="0.2">
      <c r="A1676" s="106"/>
      <c r="B1676" s="106"/>
      <c r="C1676" s="106"/>
      <c r="G1676" s="1"/>
    </row>
    <row r="1677" spans="1:7" x14ac:dyDescent="0.2">
      <c r="A1677" s="106"/>
      <c r="B1677" s="106"/>
      <c r="C1677" s="106"/>
      <c r="G1677" s="1"/>
    </row>
    <row r="1678" spans="1:7" x14ac:dyDescent="0.2">
      <c r="A1678" s="106"/>
      <c r="B1678" s="106"/>
      <c r="C1678" s="106"/>
      <c r="G1678" s="1"/>
    </row>
    <row r="1679" spans="1:7" x14ac:dyDescent="0.2">
      <c r="A1679" s="106"/>
      <c r="B1679" s="106"/>
      <c r="C1679" s="106"/>
      <c r="G1679" s="1"/>
    </row>
    <row r="1680" spans="1:7" x14ac:dyDescent="0.2">
      <c r="A1680" s="106"/>
      <c r="B1680" s="106"/>
      <c r="C1680" s="106"/>
      <c r="G1680" s="1"/>
    </row>
    <row r="1681" spans="1:7" x14ac:dyDescent="0.2">
      <c r="A1681" s="106"/>
      <c r="B1681" s="106"/>
      <c r="C1681" s="106"/>
      <c r="G1681" s="1"/>
    </row>
    <row r="1682" spans="1:7" x14ac:dyDescent="0.2">
      <c r="A1682" s="106"/>
      <c r="B1682" s="106"/>
      <c r="C1682" s="106"/>
      <c r="G1682" s="1"/>
    </row>
    <row r="1683" spans="1:7" x14ac:dyDescent="0.2">
      <c r="A1683" s="106"/>
      <c r="B1683" s="106"/>
      <c r="C1683" s="106"/>
      <c r="G1683" s="1"/>
    </row>
    <row r="1684" spans="1:7" x14ac:dyDescent="0.2">
      <c r="A1684" s="106"/>
      <c r="B1684" s="106"/>
      <c r="C1684" s="106"/>
      <c r="G1684" s="1"/>
    </row>
    <row r="1685" spans="1:7" x14ac:dyDescent="0.2">
      <c r="A1685" s="106"/>
      <c r="B1685" s="106"/>
      <c r="C1685" s="106"/>
      <c r="G1685" s="1"/>
    </row>
    <row r="1686" spans="1:7" x14ac:dyDescent="0.2">
      <c r="A1686" s="106"/>
      <c r="B1686" s="106"/>
      <c r="C1686" s="106"/>
      <c r="G1686" s="1"/>
    </row>
    <row r="1687" spans="1:7" x14ac:dyDescent="0.2">
      <c r="A1687" s="106"/>
      <c r="B1687" s="106"/>
      <c r="C1687" s="106"/>
      <c r="G1687" s="1"/>
    </row>
    <row r="1688" spans="1:7" x14ac:dyDescent="0.2">
      <c r="A1688" s="106"/>
      <c r="B1688" s="106"/>
      <c r="C1688" s="106"/>
      <c r="G1688" s="1"/>
    </row>
    <row r="1689" spans="1:7" x14ac:dyDescent="0.2">
      <c r="A1689" s="106"/>
      <c r="B1689" s="106"/>
      <c r="C1689" s="106"/>
      <c r="G1689" s="1"/>
    </row>
    <row r="1690" spans="1:7" x14ac:dyDescent="0.2">
      <c r="A1690" s="106"/>
      <c r="B1690" s="106"/>
      <c r="C1690" s="106"/>
      <c r="G1690" s="1"/>
    </row>
    <row r="1691" spans="1:7" x14ac:dyDescent="0.2">
      <c r="A1691" s="106"/>
      <c r="B1691" s="106"/>
      <c r="C1691" s="106"/>
      <c r="G1691" s="1"/>
    </row>
    <row r="1692" spans="1:7" x14ac:dyDescent="0.2">
      <c r="A1692" s="106"/>
      <c r="B1692" s="106"/>
      <c r="C1692" s="106"/>
      <c r="G1692" s="1"/>
    </row>
    <row r="1693" spans="1:7" x14ac:dyDescent="0.2">
      <c r="A1693" s="106"/>
      <c r="B1693" s="106"/>
      <c r="C1693" s="106"/>
      <c r="G1693" s="1"/>
    </row>
    <row r="1694" spans="1:7" x14ac:dyDescent="0.2">
      <c r="A1694" s="106"/>
      <c r="B1694" s="106"/>
      <c r="C1694" s="106"/>
      <c r="G1694" s="1"/>
    </row>
    <row r="1695" spans="1:7" x14ac:dyDescent="0.2">
      <c r="A1695" s="106"/>
      <c r="B1695" s="106"/>
      <c r="C1695" s="106"/>
      <c r="G1695" s="1"/>
    </row>
    <row r="1696" spans="1:7" x14ac:dyDescent="0.2">
      <c r="A1696" s="106"/>
      <c r="B1696" s="106"/>
      <c r="C1696" s="106"/>
      <c r="G1696" s="1"/>
    </row>
    <row r="1697" spans="1:7" x14ac:dyDescent="0.2">
      <c r="A1697" s="106"/>
      <c r="B1697" s="106"/>
      <c r="C1697" s="106"/>
      <c r="G1697" s="1"/>
    </row>
    <row r="1698" spans="1:7" x14ac:dyDescent="0.2">
      <c r="A1698" s="106"/>
      <c r="B1698" s="106"/>
      <c r="C1698" s="106"/>
      <c r="G1698" s="1"/>
    </row>
    <row r="1699" spans="1:7" x14ac:dyDescent="0.2">
      <c r="A1699" s="106"/>
      <c r="B1699" s="106"/>
      <c r="C1699" s="106"/>
      <c r="G1699" s="1"/>
    </row>
    <row r="1700" spans="1:7" x14ac:dyDescent="0.2">
      <c r="A1700" s="106"/>
      <c r="B1700" s="106"/>
      <c r="C1700" s="106"/>
      <c r="G1700" s="1"/>
    </row>
    <row r="1701" spans="1:7" x14ac:dyDescent="0.2">
      <c r="A1701" s="106"/>
      <c r="B1701" s="106"/>
      <c r="C1701" s="106"/>
      <c r="G1701" s="1"/>
    </row>
    <row r="1702" spans="1:7" x14ac:dyDescent="0.2">
      <c r="A1702" s="106"/>
      <c r="B1702" s="106"/>
      <c r="C1702" s="106"/>
      <c r="G1702" s="1"/>
    </row>
    <row r="1703" spans="1:7" x14ac:dyDescent="0.2">
      <c r="A1703" s="106"/>
      <c r="B1703" s="106"/>
      <c r="C1703" s="106"/>
      <c r="G1703" s="1"/>
    </row>
    <row r="1704" spans="1:7" x14ac:dyDescent="0.2">
      <c r="A1704" s="106"/>
      <c r="B1704" s="106"/>
      <c r="C1704" s="106"/>
      <c r="G1704" s="1"/>
    </row>
    <row r="1705" spans="1:7" x14ac:dyDescent="0.2">
      <c r="A1705" s="106"/>
      <c r="B1705" s="106"/>
      <c r="C1705" s="106"/>
      <c r="G1705" s="1"/>
    </row>
    <row r="1706" spans="1:7" x14ac:dyDescent="0.2">
      <c r="A1706" s="106"/>
      <c r="B1706" s="106"/>
      <c r="C1706" s="106"/>
      <c r="G1706" s="1"/>
    </row>
    <row r="1707" spans="1:7" x14ac:dyDescent="0.2">
      <c r="A1707" s="106"/>
      <c r="B1707" s="106"/>
      <c r="C1707" s="106"/>
      <c r="G1707" s="1"/>
    </row>
    <row r="1708" spans="1:7" x14ac:dyDescent="0.2">
      <c r="A1708" s="106"/>
      <c r="B1708" s="106"/>
      <c r="C1708" s="106"/>
      <c r="G1708" s="1"/>
    </row>
    <row r="1709" spans="1:7" x14ac:dyDescent="0.2">
      <c r="A1709" s="106"/>
      <c r="B1709" s="106"/>
      <c r="C1709" s="106"/>
      <c r="G1709" s="1"/>
    </row>
    <row r="1710" spans="1:7" x14ac:dyDescent="0.2">
      <c r="A1710" s="106"/>
      <c r="B1710" s="106"/>
      <c r="C1710" s="106"/>
      <c r="G1710" s="1"/>
    </row>
    <row r="1711" spans="1:7" x14ac:dyDescent="0.2">
      <c r="A1711" s="106"/>
      <c r="B1711" s="106"/>
      <c r="C1711" s="106"/>
      <c r="G1711" s="1"/>
    </row>
    <row r="1712" spans="1:7" x14ac:dyDescent="0.2">
      <c r="A1712" s="106"/>
      <c r="B1712" s="106"/>
      <c r="C1712" s="106"/>
      <c r="G1712" s="1"/>
    </row>
    <row r="1713" spans="1:7" x14ac:dyDescent="0.2">
      <c r="A1713" s="106"/>
      <c r="B1713" s="106"/>
      <c r="C1713" s="106"/>
      <c r="G1713" s="1"/>
    </row>
    <row r="1714" spans="1:7" x14ac:dyDescent="0.2">
      <c r="A1714" s="106"/>
      <c r="B1714" s="106"/>
      <c r="C1714" s="106"/>
      <c r="G1714" s="1"/>
    </row>
    <row r="1715" spans="1:7" x14ac:dyDescent="0.2">
      <c r="A1715" s="106"/>
      <c r="B1715" s="106"/>
      <c r="C1715" s="106"/>
      <c r="G1715" s="1"/>
    </row>
    <row r="1716" spans="1:7" x14ac:dyDescent="0.2">
      <c r="A1716" s="106"/>
      <c r="B1716" s="106"/>
      <c r="C1716" s="106"/>
      <c r="G1716" s="1"/>
    </row>
    <row r="1717" spans="1:7" x14ac:dyDescent="0.2">
      <c r="A1717" s="106"/>
      <c r="B1717" s="106"/>
      <c r="C1717" s="106"/>
      <c r="G1717" s="1"/>
    </row>
    <row r="1718" spans="1:7" x14ac:dyDescent="0.2">
      <c r="A1718" s="106"/>
      <c r="B1718" s="106"/>
      <c r="C1718" s="106"/>
      <c r="G1718" s="1"/>
    </row>
    <row r="1719" spans="1:7" x14ac:dyDescent="0.2">
      <c r="A1719" s="106"/>
      <c r="B1719" s="106"/>
      <c r="C1719" s="106"/>
      <c r="G1719" s="1"/>
    </row>
    <row r="1720" spans="1:7" x14ac:dyDescent="0.2">
      <c r="A1720" s="106"/>
      <c r="B1720" s="106"/>
      <c r="C1720" s="106"/>
      <c r="G1720" s="1"/>
    </row>
    <row r="1721" spans="1:7" x14ac:dyDescent="0.2">
      <c r="A1721" s="106"/>
      <c r="B1721" s="106"/>
      <c r="C1721" s="106"/>
      <c r="G1721" s="1"/>
    </row>
    <row r="1722" spans="1:7" x14ac:dyDescent="0.2">
      <c r="A1722" s="106"/>
      <c r="B1722" s="106"/>
      <c r="C1722" s="106"/>
      <c r="G1722" s="1"/>
    </row>
    <row r="1723" spans="1:7" x14ac:dyDescent="0.2">
      <c r="A1723" s="106"/>
      <c r="B1723" s="106"/>
      <c r="C1723" s="106"/>
      <c r="G1723" s="1"/>
    </row>
    <row r="1724" spans="1:7" x14ac:dyDescent="0.2">
      <c r="A1724" s="106"/>
      <c r="B1724" s="106"/>
      <c r="C1724" s="106"/>
      <c r="G1724" s="1"/>
    </row>
    <row r="1725" spans="1:7" x14ac:dyDescent="0.2">
      <c r="A1725" s="106"/>
      <c r="B1725" s="106"/>
      <c r="C1725" s="106"/>
      <c r="G1725" s="1"/>
    </row>
    <row r="1726" spans="1:7" x14ac:dyDescent="0.2">
      <c r="A1726" s="106"/>
      <c r="B1726" s="106"/>
      <c r="C1726" s="106"/>
      <c r="G1726" s="1"/>
    </row>
    <row r="1727" spans="1:7" x14ac:dyDescent="0.2">
      <c r="A1727" s="106"/>
      <c r="B1727" s="106"/>
      <c r="C1727" s="106"/>
      <c r="G1727" s="1"/>
    </row>
    <row r="1728" spans="1:7" x14ac:dyDescent="0.2">
      <c r="A1728" s="106"/>
      <c r="B1728" s="106"/>
      <c r="C1728" s="106"/>
      <c r="G1728" s="1"/>
    </row>
    <row r="1729" spans="1:7" x14ac:dyDescent="0.2">
      <c r="A1729" s="106"/>
      <c r="B1729" s="106"/>
      <c r="C1729" s="106"/>
      <c r="G1729" s="1"/>
    </row>
    <row r="1730" spans="1:7" x14ac:dyDescent="0.2">
      <c r="A1730" s="106"/>
      <c r="B1730" s="106"/>
      <c r="C1730" s="106"/>
      <c r="G1730" s="1"/>
    </row>
    <row r="1731" spans="1:7" x14ac:dyDescent="0.2">
      <c r="A1731" s="106"/>
      <c r="B1731" s="106"/>
      <c r="C1731" s="106"/>
      <c r="G1731" s="1"/>
    </row>
    <row r="1732" spans="1:7" x14ac:dyDescent="0.2">
      <c r="A1732" s="106"/>
      <c r="B1732" s="106"/>
      <c r="C1732" s="106"/>
      <c r="G1732" s="1"/>
    </row>
    <row r="1733" spans="1:7" x14ac:dyDescent="0.2">
      <c r="A1733" s="106"/>
      <c r="B1733" s="106"/>
      <c r="C1733" s="106"/>
      <c r="G1733" s="1"/>
    </row>
    <row r="1734" spans="1:7" x14ac:dyDescent="0.2">
      <c r="A1734" s="106"/>
      <c r="B1734" s="106"/>
      <c r="C1734" s="106"/>
      <c r="G1734" s="1"/>
    </row>
    <row r="1735" spans="1:7" x14ac:dyDescent="0.2">
      <c r="A1735" s="106"/>
      <c r="B1735" s="106"/>
      <c r="C1735" s="106"/>
      <c r="G1735" s="1"/>
    </row>
    <row r="1736" spans="1:7" x14ac:dyDescent="0.2">
      <c r="A1736" s="106"/>
      <c r="B1736" s="106"/>
      <c r="C1736" s="106"/>
      <c r="G1736" s="1"/>
    </row>
    <row r="1737" spans="1:7" x14ac:dyDescent="0.2">
      <c r="A1737" s="106"/>
      <c r="B1737" s="106"/>
      <c r="C1737" s="106"/>
      <c r="G1737" s="1"/>
    </row>
    <row r="1738" spans="1:7" x14ac:dyDescent="0.2">
      <c r="A1738" s="106"/>
      <c r="B1738" s="106"/>
      <c r="C1738" s="106"/>
      <c r="G1738" s="1"/>
    </row>
    <row r="1739" spans="1:7" x14ac:dyDescent="0.2">
      <c r="A1739" s="106"/>
      <c r="B1739" s="106"/>
      <c r="C1739" s="106"/>
      <c r="G1739" s="1"/>
    </row>
    <row r="1740" spans="1:7" x14ac:dyDescent="0.2">
      <c r="A1740" s="106"/>
      <c r="B1740" s="106"/>
      <c r="C1740" s="106"/>
      <c r="G1740" s="1"/>
    </row>
    <row r="1741" spans="1:7" x14ac:dyDescent="0.2">
      <c r="A1741" s="106"/>
      <c r="B1741" s="106"/>
      <c r="C1741" s="106"/>
      <c r="G1741" s="1"/>
    </row>
    <row r="1742" spans="1:7" x14ac:dyDescent="0.2">
      <c r="A1742" s="106"/>
      <c r="B1742" s="106"/>
      <c r="C1742" s="106"/>
      <c r="G1742" s="1"/>
    </row>
    <row r="1743" spans="1:7" x14ac:dyDescent="0.2">
      <c r="A1743" s="106"/>
      <c r="B1743" s="106"/>
      <c r="C1743" s="106"/>
      <c r="G1743" s="1"/>
    </row>
    <row r="1744" spans="1:7" x14ac:dyDescent="0.2">
      <c r="A1744" s="106"/>
      <c r="B1744" s="106"/>
      <c r="C1744" s="106"/>
      <c r="G1744" s="1"/>
    </row>
    <row r="1745" spans="1:7" x14ac:dyDescent="0.2">
      <c r="A1745" s="106"/>
      <c r="B1745" s="106"/>
      <c r="C1745" s="106"/>
      <c r="G1745" s="1"/>
    </row>
    <row r="1746" spans="1:7" x14ac:dyDescent="0.2">
      <c r="A1746" s="106"/>
      <c r="B1746" s="106"/>
      <c r="C1746" s="106"/>
      <c r="G1746" s="1"/>
    </row>
    <row r="1747" spans="1:7" x14ac:dyDescent="0.2">
      <c r="A1747" s="106"/>
      <c r="B1747" s="106"/>
      <c r="C1747" s="106"/>
      <c r="G1747" s="1"/>
    </row>
    <row r="1748" spans="1:7" x14ac:dyDescent="0.2">
      <c r="A1748" s="106"/>
      <c r="B1748" s="106"/>
      <c r="C1748" s="106"/>
      <c r="G1748" s="1"/>
    </row>
    <row r="1749" spans="1:7" x14ac:dyDescent="0.2">
      <c r="A1749" s="106"/>
      <c r="B1749" s="106"/>
      <c r="C1749" s="106"/>
      <c r="G1749" s="1"/>
    </row>
    <row r="1750" spans="1:7" x14ac:dyDescent="0.2">
      <c r="A1750" s="106"/>
      <c r="B1750" s="106"/>
      <c r="C1750" s="106"/>
      <c r="G1750" s="1"/>
    </row>
    <row r="1751" spans="1:7" x14ac:dyDescent="0.2">
      <c r="A1751" s="106"/>
      <c r="B1751" s="106"/>
      <c r="C1751" s="106"/>
      <c r="G1751" s="1"/>
    </row>
    <row r="1752" spans="1:7" x14ac:dyDescent="0.2">
      <c r="A1752" s="106"/>
      <c r="B1752" s="106"/>
      <c r="C1752" s="106"/>
      <c r="G1752" s="1"/>
    </row>
    <row r="1753" spans="1:7" x14ac:dyDescent="0.2">
      <c r="A1753" s="106"/>
      <c r="B1753" s="106"/>
      <c r="C1753" s="106"/>
      <c r="G1753" s="1"/>
    </row>
    <row r="1754" spans="1:7" x14ac:dyDescent="0.2">
      <c r="A1754" s="106"/>
      <c r="B1754" s="106"/>
      <c r="C1754" s="106"/>
      <c r="G1754" s="1"/>
    </row>
    <row r="1755" spans="1:7" x14ac:dyDescent="0.2">
      <c r="A1755" s="106"/>
      <c r="B1755" s="106"/>
      <c r="C1755" s="106"/>
      <c r="G1755" s="1"/>
    </row>
    <row r="1756" spans="1:7" x14ac:dyDescent="0.2">
      <c r="A1756" s="106"/>
      <c r="B1756" s="106"/>
      <c r="C1756" s="106"/>
      <c r="G1756" s="1"/>
    </row>
    <row r="1757" spans="1:7" x14ac:dyDescent="0.2">
      <c r="A1757" s="106"/>
      <c r="B1757" s="106"/>
      <c r="C1757" s="106"/>
      <c r="G1757" s="1"/>
    </row>
    <row r="1758" spans="1:7" x14ac:dyDescent="0.2">
      <c r="A1758" s="106"/>
      <c r="B1758" s="106"/>
      <c r="C1758" s="106"/>
      <c r="G1758" s="1"/>
    </row>
    <row r="1759" spans="1:7" x14ac:dyDescent="0.2">
      <c r="A1759" s="106"/>
      <c r="B1759" s="106"/>
      <c r="C1759" s="106"/>
      <c r="G1759" s="1"/>
    </row>
    <row r="1760" spans="1:7" x14ac:dyDescent="0.2">
      <c r="A1760" s="106"/>
      <c r="B1760" s="106"/>
      <c r="C1760" s="106"/>
      <c r="G1760" s="1"/>
    </row>
    <row r="1761" spans="1:7" x14ac:dyDescent="0.2">
      <c r="A1761" s="106"/>
      <c r="B1761" s="106"/>
      <c r="C1761" s="106"/>
      <c r="G1761" s="1"/>
    </row>
    <row r="1762" spans="1:7" x14ac:dyDescent="0.2">
      <c r="A1762" s="106"/>
      <c r="B1762" s="106"/>
      <c r="C1762" s="106"/>
      <c r="G1762" s="1"/>
    </row>
    <row r="1763" spans="1:7" x14ac:dyDescent="0.2">
      <c r="A1763" s="106"/>
      <c r="B1763" s="106"/>
      <c r="C1763" s="106"/>
      <c r="G1763" s="1"/>
    </row>
    <row r="1764" spans="1:7" x14ac:dyDescent="0.2">
      <c r="A1764" s="106"/>
      <c r="B1764" s="106"/>
      <c r="C1764" s="106"/>
      <c r="G1764" s="1"/>
    </row>
    <row r="1765" spans="1:7" x14ac:dyDescent="0.2">
      <c r="A1765" s="106"/>
      <c r="B1765" s="106"/>
      <c r="C1765" s="106"/>
      <c r="G1765" s="1"/>
    </row>
    <row r="1766" spans="1:7" x14ac:dyDescent="0.2">
      <c r="A1766" s="106"/>
      <c r="B1766" s="106"/>
      <c r="C1766" s="106"/>
      <c r="G1766" s="1"/>
    </row>
    <row r="1767" spans="1:7" x14ac:dyDescent="0.2">
      <c r="A1767" s="106"/>
      <c r="B1767" s="106"/>
      <c r="C1767" s="106"/>
      <c r="G1767" s="1"/>
    </row>
    <row r="1768" spans="1:7" x14ac:dyDescent="0.2">
      <c r="A1768" s="106"/>
      <c r="B1768" s="106"/>
      <c r="C1768" s="106"/>
      <c r="G1768" s="1"/>
    </row>
    <row r="1769" spans="1:7" x14ac:dyDescent="0.2">
      <c r="A1769" s="106"/>
      <c r="B1769" s="106"/>
      <c r="C1769" s="106"/>
      <c r="G1769" s="1"/>
    </row>
    <row r="1770" spans="1:7" x14ac:dyDescent="0.2">
      <c r="A1770" s="106"/>
      <c r="B1770" s="106"/>
      <c r="C1770" s="106"/>
      <c r="G1770" s="1"/>
    </row>
    <row r="1771" spans="1:7" x14ac:dyDescent="0.2">
      <c r="A1771" s="106"/>
      <c r="B1771" s="106"/>
      <c r="C1771" s="106"/>
      <c r="G1771" s="1"/>
    </row>
    <row r="1772" spans="1:7" x14ac:dyDescent="0.2">
      <c r="A1772" s="106"/>
      <c r="B1772" s="106"/>
      <c r="C1772" s="106"/>
      <c r="G1772" s="1"/>
    </row>
    <row r="1773" spans="1:7" x14ac:dyDescent="0.2">
      <c r="A1773" s="106"/>
      <c r="B1773" s="106"/>
      <c r="C1773" s="106"/>
      <c r="G1773" s="1"/>
    </row>
    <row r="1774" spans="1:7" x14ac:dyDescent="0.2">
      <c r="A1774" s="106"/>
      <c r="B1774" s="106"/>
      <c r="C1774" s="106"/>
      <c r="G1774" s="1"/>
    </row>
    <row r="1775" spans="1:7" x14ac:dyDescent="0.2">
      <c r="A1775" s="106"/>
      <c r="B1775" s="106"/>
      <c r="C1775" s="106"/>
      <c r="G1775" s="1"/>
    </row>
    <row r="1776" spans="1:7" x14ac:dyDescent="0.2">
      <c r="A1776" s="106"/>
      <c r="B1776" s="106"/>
      <c r="C1776" s="106"/>
      <c r="G1776" s="1"/>
    </row>
    <row r="1777" spans="1:7" x14ac:dyDescent="0.2">
      <c r="A1777" s="106"/>
      <c r="B1777" s="106"/>
      <c r="C1777" s="106"/>
      <c r="G1777" s="1"/>
    </row>
    <row r="1778" spans="1:7" x14ac:dyDescent="0.2">
      <c r="A1778" s="106"/>
      <c r="B1778" s="106"/>
      <c r="C1778" s="106"/>
      <c r="G1778" s="1"/>
    </row>
    <row r="1779" spans="1:7" x14ac:dyDescent="0.2">
      <c r="A1779" s="106"/>
      <c r="B1779" s="106"/>
      <c r="C1779" s="106"/>
      <c r="G1779" s="1"/>
    </row>
    <row r="1780" spans="1:7" x14ac:dyDescent="0.2">
      <c r="A1780" s="106"/>
      <c r="B1780" s="106"/>
      <c r="C1780" s="106"/>
      <c r="G1780" s="1"/>
    </row>
    <row r="1781" spans="1:7" x14ac:dyDescent="0.2">
      <c r="A1781" s="106"/>
      <c r="B1781" s="106"/>
      <c r="C1781" s="106"/>
      <c r="G1781" s="1"/>
    </row>
    <row r="1782" spans="1:7" x14ac:dyDescent="0.2">
      <c r="A1782" s="106"/>
      <c r="B1782" s="106"/>
      <c r="C1782" s="106"/>
      <c r="G1782" s="1"/>
    </row>
    <row r="1783" spans="1:7" x14ac:dyDescent="0.2">
      <c r="A1783" s="106"/>
      <c r="B1783" s="106"/>
      <c r="C1783" s="106"/>
      <c r="G1783" s="1"/>
    </row>
    <row r="1784" spans="1:7" x14ac:dyDescent="0.2">
      <c r="A1784" s="106"/>
      <c r="B1784" s="106"/>
      <c r="C1784" s="106"/>
      <c r="G1784" s="1"/>
    </row>
    <row r="1785" spans="1:7" x14ac:dyDescent="0.2">
      <c r="A1785" s="106"/>
      <c r="B1785" s="106"/>
      <c r="C1785" s="106"/>
      <c r="G1785" s="1"/>
    </row>
    <row r="1786" spans="1:7" x14ac:dyDescent="0.2">
      <c r="A1786" s="106"/>
      <c r="B1786" s="106"/>
      <c r="C1786" s="106"/>
      <c r="G1786" s="1"/>
    </row>
    <row r="1787" spans="1:7" x14ac:dyDescent="0.2">
      <c r="A1787" s="106"/>
      <c r="B1787" s="106"/>
      <c r="C1787" s="106"/>
      <c r="G1787" s="1"/>
    </row>
    <row r="1788" spans="1:7" x14ac:dyDescent="0.2">
      <c r="A1788" s="106"/>
      <c r="B1788" s="106"/>
      <c r="C1788" s="106"/>
      <c r="G1788" s="1"/>
    </row>
    <row r="1789" spans="1:7" x14ac:dyDescent="0.2">
      <c r="A1789" s="106"/>
      <c r="B1789" s="106"/>
      <c r="C1789" s="106"/>
      <c r="G1789" s="1"/>
    </row>
    <row r="1790" spans="1:7" x14ac:dyDescent="0.2">
      <c r="A1790" s="106"/>
      <c r="B1790" s="106"/>
      <c r="C1790" s="106"/>
      <c r="G1790" s="1"/>
    </row>
    <row r="1791" spans="1:7" x14ac:dyDescent="0.2">
      <c r="A1791" s="106"/>
      <c r="B1791" s="106"/>
      <c r="C1791" s="106"/>
      <c r="G1791" s="1"/>
    </row>
    <row r="1792" spans="1:7" x14ac:dyDescent="0.2">
      <c r="A1792" s="106"/>
      <c r="B1792" s="106"/>
      <c r="C1792" s="106"/>
      <c r="G1792" s="1"/>
    </row>
    <row r="1793" spans="1:7" x14ac:dyDescent="0.2">
      <c r="A1793" s="106"/>
      <c r="B1793" s="106"/>
      <c r="C1793" s="106"/>
      <c r="G1793" s="1"/>
    </row>
    <row r="1794" spans="1:7" x14ac:dyDescent="0.2">
      <c r="A1794" s="106"/>
      <c r="B1794" s="106"/>
      <c r="C1794" s="106"/>
      <c r="G1794" s="1"/>
    </row>
    <row r="1795" spans="1:7" x14ac:dyDescent="0.2">
      <c r="A1795" s="106"/>
      <c r="B1795" s="106"/>
      <c r="C1795" s="106"/>
      <c r="G1795" s="1"/>
    </row>
    <row r="1796" spans="1:7" x14ac:dyDescent="0.2">
      <c r="A1796" s="106"/>
      <c r="B1796" s="106"/>
      <c r="C1796" s="106"/>
      <c r="G1796" s="1"/>
    </row>
    <row r="1797" spans="1:7" x14ac:dyDescent="0.2">
      <c r="A1797" s="106"/>
      <c r="B1797" s="106"/>
      <c r="C1797" s="106"/>
      <c r="G1797" s="1"/>
    </row>
    <row r="1798" spans="1:7" x14ac:dyDescent="0.2">
      <c r="A1798" s="106"/>
      <c r="B1798" s="106"/>
      <c r="C1798" s="106"/>
      <c r="G1798" s="1"/>
    </row>
    <row r="1799" spans="1:7" x14ac:dyDescent="0.2">
      <c r="A1799" s="106"/>
      <c r="B1799" s="106"/>
      <c r="C1799" s="106"/>
      <c r="G1799" s="1"/>
    </row>
    <row r="1800" spans="1:7" x14ac:dyDescent="0.2">
      <c r="A1800" s="106"/>
      <c r="B1800" s="106"/>
      <c r="C1800" s="106"/>
      <c r="G1800" s="1"/>
    </row>
    <row r="1801" spans="1:7" x14ac:dyDescent="0.2">
      <c r="A1801" s="106"/>
      <c r="B1801" s="106"/>
      <c r="C1801" s="106"/>
      <c r="G1801" s="1"/>
    </row>
    <row r="1802" spans="1:7" x14ac:dyDescent="0.2">
      <c r="A1802" s="106"/>
      <c r="B1802" s="106"/>
      <c r="C1802" s="106"/>
      <c r="G1802" s="1"/>
    </row>
    <row r="1803" spans="1:7" x14ac:dyDescent="0.2">
      <c r="A1803" s="106"/>
      <c r="B1803" s="106"/>
      <c r="C1803" s="106"/>
      <c r="G1803" s="1"/>
    </row>
    <row r="1804" spans="1:7" x14ac:dyDescent="0.2">
      <c r="A1804" s="106"/>
      <c r="B1804" s="106"/>
      <c r="C1804" s="106"/>
      <c r="G1804" s="1"/>
    </row>
    <row r="1805" spans="1:7" x14ac:dyDescent="0.2">
      <c r="A1805" s="106"/>
      <c r="B1805" s="106"/>
      <c r="C1805" s="106"/>
      <c r="G1805" s="1"/>
    </row>
    <row r="1806" spans="1:7" x14ac:dyDescent="0.2">
      <c r="A1806" s="106"/>
      <c r="B1806" s="106"/>
      <c r="C1806" s="106"/>
      <c r="G1806" s="1"/>
    </row>
    <row r="1807" spans="1:7" x14ac:dyDescent="0.2">
      <c r="A1807" s="106"/>
      <c r="B1807" s="106"/>
      <c r="C1807" s="106"/>
      <c r="G1807" s="1"/>
    </row>
    <row r="1808" spans="1:7" x14ac:dyDescent="0.2">
      <c r="A1808" s="106"/>
      <c r="B1808" s="106"/>
      <c r="C1808" s="106"/>
      <c r="G1808" s="1"/>
    </row>
    <row r="1809" spans="1:7" x14ac:dyDescent="0.2">
      <c r="A1809" s="106"/>
      <c r="B1809" s="106"/>
      <c r="C1809" s="106"/>
      <c r="G1809" s="1"/>
    </row>
    <row r="1810" spans="1:7" x14ac:dyDescent="0.2">
      <c r="A1810" s="106"/>
      <c r="B1810" s="106"/>
      <c r="C1810" s="106"/>
      <c r="G1810" s="1"/>
    </row>
    <row r="1811" spans="1:7" x14ac:dyDescent="0.2">
      <c r="A1811" s="106"/>
      <c r="B1811" s="106"/>
      <c r="C1811" s="106"/>
      <c r="G1811" s="1"/>
    </row>
    <row r="1812" spans="1:7" x14ac:dyDescent="0.2">
      <c r="A1812" s="106"/>
      <c r="B1812" s="106"/>
      <c r="C1812" s="106"/>
      <c r="G1812" s="1"/>
    </row>
    <row r="1813" spans="1:7" x14ac:dyDescent="0.2">
      <c r="A1813" s="106"/>
      <c r="B1813" s="106"/>
      <c r="C1813" s="106"/>
      <c r="G1813" s="1"/>
    </row>
    <row r="1814" spans="1:7" x14ac:dyDescent="0.2">
      <c r="A1814" s="106"/>
      <c r="B1814" s="106"/>
      <c r="C1814" s="106"/>
      <c r="G1814" s="1"/>
    </row>
    <row r="1815" spans="1:7" x14ac:dyDescent="0.2">
      <c r="A1815" s="106"/>
      <c r="B1815" s="106"/>
      <c r="C1815" s="106"/>
      <c r="G1815" s="1"/>
    </row>
    <row r="1816" spans="1:7" x14ac:dyDescent="0.2">
      <c r="A1816" s="106"/>
      <c r="B1816" s="106"/>
      <c r="C1816" s="106"/>
      <c r="G1816" s="1"/>
    </row>
    <row r="1817" spans="1:7" x14ac:dyDescent="0.2">
      <c r="A1817" s="106"/>
      <c r="B1817" s="106"/>
      <c r="C1817" s="106"/>
      <c r="G1817" s="1"/>
    </row>
    <row r="1818" spans="1:7" x14ac:dyDescent="0.2">
      <c r="A1818" s="106"/>
      <c r="B1818" s="106"/>
      <c r="C1818" s="106"/>
      <c r="G1818" s="1"/>
    </row>
    <row r="1819" spans="1:7" x14ac:dyDescent="0.2">
      <c r="A1819" s="106"/>
      <c r="B1819" s="106"/>
      <c r="C1819" s="106"/>
      <c r="G1819" s="1"/>
    </row>
    <row r="1820" spans="1:7" x14ac:dyDescent="0.2">
      <c r="A1820" s="106"/>
      <c r="B1820" s="106"/>
      <c r="C1820" s="106"/>
      <c r="G1820" s="1"/>
    </row>
    <row r="1821" spans="1:7" x14ac:dyDescent="0.2">
      <c r="A1821" s="106"/>
      <c r="B1821" s="106"/>
      <c r="C1821" s="106"/>
      <c r="G1821" s="1"/>
    </row>
    <row r="1822" spans="1:7" x14ac:dyDescent="0.2">
      <c r="A1822" s="106"/>
      <c r="B1822" s="106"/>
      <c r="C1822" s="106"/>
      <c r="G1822" s="1"/>
    </row>
    <row r="1823" spans="1:7" x14ac:dyDescent="0.2">
      <c r="A1823" s="106"/>
      <c r="B1823" s="106"/>
      <c r="C1823" s="106"/>
      <c r="G1823" s="1"/>
    </row>
    <row r="1824" spans="1:7" x14ac:dyDescent="0.2">
      <c r="A1824" s="106"/>
      <c r="B1824" s="106"/>
      <c r="C1824" s="106"/>
      <c r="G1824" s="1"/>
    </row>
    <row r="1825" spans="1:7" x14ac:dyDescent="0.2">
      <c r="A1825" s="106"/>
      <c r="B1825" s="106"/>
      <c r="C1825" s="106"/>
      <c r="G1825" s="1"/>
    </row>
    <row r="1826" spans="1:7" x14ac:dyDescent="0.2">
      <c r="A1826" s="106"/>
      <c r="B1826" s="106"/>
      <c r="C1826" s="106"/>
      <c r="G1826" s="1"/>
    </row>
    <row r="1827" spans="1:7" x14ac:dyDescent="0.2">
      <c r="A1827" s="106"/>
      <c r="B1827" s="106"/>
      <c r="C1827" s="106"/>
      <c r="G1827" s="1"/>
    </row>
    <row r="1828" spans="1:7" x14ac:dyDescent="0.2">
      <c r="A1828" s="106"/>
      <c r="B1828" s="106"/>
      <c r="C1828" s="106"/>
      <c r="G1828" s="1"/>
    </row>
    <row r="1829" spans="1:7" x14ac:dyDescent="0.2">
      <c r="A1829" s="106"/>
      <c r="B1829" s="106"/>
      <c r="C1829" s="106"/>
      <c r="G1829" s="1"/>
    </row>
    <row r="1830" spans="1:7" x14ac:dyDescent="0.2">
      <c r="A1830" s="106"/>
      <c r="B1830" s="106"/>
      <c r="C1830" s="106"/>
      <c r="G1830" s="1"/>
    </row>
    <row r="1831" spans="1:7" x14ac:dyDescent="0.2">
      <c r="A1831" s="106"/>
      <c r="B1831" s="106"/>
      <c r="C1831" s="106"/>
      <c r="G1831" s="1"/>
    </row>
    <row r="1832" spans="1:7" x14ac:dyDescent="0.2">
      <c r="A1832" s="106"/>
      <c r="B1832" s="106"/>
      <c r="C1832" s="106"/>
      <c r="G1832" s="1"/>
    </row>
    <row r="1833" spans="1:7" x14ac:dyDescent="0.2">
      <c r="A1833" s="106"/>
      <c r="B1833" s="106"/>
      <c r="C1833" s="106"/>
      <c r="G1833" s="1"/>
    </row>
    <row r="1834" spans="1:7" x14ac:dyDescent="0.2">
      <c r="A1834" s="106"/>
      <c r="B1834" s="106"/>
      <c r="C1834" s="106"/>
      <c r="G1834" s="1"/>
    </row>
    <row r="1835" spans="1:7" x14ac:dyDescent="0.2">
      <c r="A1835" s="106"/>
      <c r="B1835" s="106"/>
      <c r="C1835" s="106"/>
      <c r="G1835" s="1"/>
    </row>
    <row r="1836" spans="1:7" x14ac:dyDescent="0.2">
      <c r="A1836" s="106"/>
      <c r="B1836" s="106"/>
      <c r="C1836" s="106"/>
      <c r="G1836" s="1"/>
    </row>
    <row r="1837" spans="1:7" x14ac:dyDescent="0.2">
      <c r="A1837" s="106"/>
      <c r="B1837" s="106"/>
      <c r="C1837" s="106"/>
      <c r="G1837" s="1"/>
    </row>
    <row r="1838" spans="1:7" x14ac:dyDescent="0.2">
      <c r="A1838" s="106"/>
      <c r="B1838" s="106"/>
      <c r="C1838" s="106"/>
      <c r="G1838" s="1"/>
    </row>
    <row r="1839" spans="1:7" x14ac:dyDescent="0.2">
      <c r="A1839" s="106"/>
      <c r="B1839" s="106"/>
      <c r="C1839" s="106"/>
      <c r="G1839" s="1"/>
    </row>
    <row r="1840" spans="1:7" x14ac:dyDescent="0.2">
      <c r="A1840" s="106"/>
      <c r="B1840" s="106"/>
      <c r="C1840" s="106"/>
      <c r="G1840" s="1"/>
    </row>
    <row r="1841" spans="1:7" x14ac:dyDescent="0.2">
      <c r="A1841" s="106"/>
      <c r="B1841" s="106"/>
      <c r="C1841" s="106"/>
      <c r="G1841" s="1"/>
    </row>
    <row r="1842" spans="1:7" x14ac:dyDescent="0.2">
      <c r="A1842" s="106"/>
      <c r="B1842" s="106"/>
      <c r="C1842" s="106"/>
      <c r="G1842" s="1"/>
    </row>
    <row r="1843" spans="1:7" x14ac:dyDescent="0.2">
      <c r="A1843" s="106"/>
      <c r="B1843" s="106"/>
      <c r="C1843" s="106"/>
      <c r="G1843" s="1"/>
    </row>
    <row r="1844" spans="1:7" x14ac:dyDescent="0.2">
      <c r="A1844" s="106"/>
      <c r="B1844" s="106"/>
      <c r="C1844" s="106"/>
      <c r="G1844" s="1"/>
    </row>
    <row r="1845" spans="1:7" x14ac:dyDescent="0.2">
      <c r="A1845" s="106"/>
      <c r="B1845" s="106"/>
      <c r="C1845" s="106"/>
      <c r="G1845" s="1"/>
    </row>
    <row r="1846" spans="1:7" x14ac:dyDescent="0.2">
      <c r="A1846" s="106"/>
      <c r="B1846" s="106"/>
      <c r="C1846" s="106"/>
      <c r="G1846" s="1"/>
    </row>
    <row r="1847" spans="1:7" x14ac:dyDescent="0.2">
      <c r="A1847" s="106"/>
      <c r="B1847" s="106"/>
      <c r="C1847" s="106"/>
      <c r="G1847" s="1"/>
    </row>
    <row r="1848" spans="1:7" x14ac:dyDescent="0.2">
      <c r="A1848" s="106"/>
      <c r="B1848" s="106"/>
      <c r="C1848" s="106"/>
      <c r="G1848" s="1"/>
    </row>
    <row r="1849" spans="1:7" x14ac:dyDescent="0.2">
      <c r="A1849" s="106"/>
      <c r="B1849" s="106"/>
      <c r="C1849" s="106"/>
      <c r="G1849" s="1"/>
    </row>
    <row r="1850" spans="1:7" x14ac:dyDescent="0.2">
      <c r="A1850" s="106"/>
      <c r="B1850" s="106"/>
      <c r="C1850" s="106"/>
      <c r="G1850" s="1"/>
    </row>
    <row r="1851" spans="1:7" x14ac:dyDescent="0.2">
      <c r="A1851" s="106"/>
      <c r="B1851" s="106"/>
      <c r="C1851" s="106"/>
      <c r="G1851" s="1"/>
    </row>
    <row r="1852" spans="1:7" x14ac:dyDescent="0.2">
      <c r="A1852" s="106"/>
      <c r="B1852" s="106"/>
      <c r="C1852" s="106"/>
      <c r="G1852" s="1"/>
    </row>
    <row r="1853" spans="1:7" x14ac:dyDescent="0.2">
      <c r="A1853" s="106"/>
      <c r="B1853" s="106"/>
      <c r="C1853" s="106"/>
      <c r="G1853" s="1"/>
    </row>
    <row r="1854" spans="1:7" x14ac:dyDescent="0.2">
      <c r="A1854" s="106"/>
      <c r="B1854" s="106"/>
      <c r="C1854" s="106"/>
      <c r="G1854" s="1"/>
    </row>
    <row r="1855" spans="1:7" x14ac:dyDescent="0.2">
      <c r="A1855" s="106"/>
      <c r="B1855" s="106"/>
      <c r="C1855" s="106"/>
      <c r="G1855" s="1"/>
    </row>
    <row r="1856" spans="1:7" x14ac:dyDescent="0.2">
      <c r="A1856" s="106"/>
      <c r="B1856" s="106"/>
      <c r="C1856" s="106"/>
      <c r="G1856" s="1"/>
    </row>
    <row r="1857" spans="1:7" x14ac:dyDescent="0.2">
      <c r="A1857" s="106"/>
      <c r="B1857" s="106"/>
      <c r="C1857" s="106"/>
      <c r="G1857" s="1"/>
    </row>
    <row r="1858" spans="1:7" x14ac:dyDescent="0.2">
      <c r="A1858" s="106"/>
      <c r="B1858" s="106"/>
      <c r="C1858" s="106"/>
      <c r="G1858" s="1"/>
    </row>
    <row r="1859" spans="1:7" x14ac:dyDescent="0.2">
      <c r="A1859" s="106"/>
      <c r="B1859" s="106"/>
      <c r="C1859" s="106"/>
      <c r="G1859" s="1"/>
    </row>
    <row r="1860" spans="1:7" x14ac:dyDescent="0.2">
      <c r="A1860" s="106"/>
      <c r="B1860" s="106"/>
      <c r="C1860" s="106"/>
      <c r="G1860" s="1"/>
    </row>
    <row r="1861" spans="1:7" x14ac:dyDescent="0.2">
      <c r="A1861" s="106"/>
      <c r="B1861" s="106"/>
      <c r="C1861" s="106"/>
      <c r="G1861" s="1"/>
    </row>
    <row r="1862" spans="1:7" x14ac:dyDescent="0.2">
      <c r="A1862" s="106"/>
      <c r="B1862" s="106"/>
      <c r="C1862" s="106"/>
      <c r="G1862" s="1"/>
    </row>
    <row r="1863" spans="1:7" x14ac:dyDescent="0.2">
      <c r="A1863" s="106"/>
      <c r="B1863" s="106"/>
      <c r="C1863" s="106"/>
      <c r="G1863" s="1"/>
    </row>
    <row r="1864" spans="1:7" x14ac:dyDescent="0.2">
      <c r="A1864" s="106"/>
      <c r="B1864" s="106"/>
      <c r="C1864" s="106"/>
      <c r="G1864" s="1"/>
    </row>
    <row r="1865" spans="1:7" x14ac:dyDescent="0.2">
      <c r="A1865" s="106"/>
      <c r="B1865" s="106"/>
      <c r="C1865" s="106"/>
      <c r="G1865" s="1"/>
    </row>
    <row r="1866" spans="1:7" x14ac:dyDescent="0.2">
      <c r="A1866" s="106"/>
      <c r="B1866" s="106"/>
      <c r="C1866" s="106"/>
      <c r="G1866" s="1"/>
    </row>
    <row r="1867" spans="1:7" x14ac:dyDescent="0.2">
      <c r="A1867" s="106"/>
      <c r="B1867" s="106"/>
      <c r="C1867" s="106"/>
      <c r="G1867" s="1"/>
    </row>
    <row r="1868" spans="1:7" x14ac:dyDescent="0.2">
      <c r="A1868" s="106"/>
      <c r="B1868" s="106"/>
      <c r="C1868" s="106"/>
      <c r="G1868" s="1"/>
    </row>
    <row r="1869" spans="1:7" x14ac:dyDescent="0.2">
      <c r="A1869" s="106"/>
      <c r="B1869" s="106"/>
      <c r="C1869" s="106"/>
      <c r="G1869" s="1"/>
    </row>
    <row r="1870" spans="1:7" x14ac:dyDescent="0.2">
      <c r="A1870" s="106"/>
      <c r="B1870" s="106"/>
      <c r="C1870" s="106"/>
      <c r="G1870" s="1"/>
    </row>
    <row r="1871" spans="1:7" x14ac:dyDescent="0.2">
      <c r="A1871" s="106"/>
      <c r="B1871" s="106"/>
      <c r="C1871" s="106"/>
      <c r="G1871" s="1"/>
    </row>
    <row r="1872" spans="1:7" x14ac:dyDescent="0.2">
      <c r="A1872" s="106"/>
      <c r="B1872" s="106"/>
      <c r="C1872" s="106"/>
      <c r="G1872" s="1"/>
    </row>
    <row r="1873" spans="1:7" x14ac:dyDescent="0.2">
      <c r="A1873" s="106"/>
      <c r="B1873" s="106"/>
      <c r="C1873" s="106"/>
      <c r="G1873" s="1"/>
    </row>
    <row r="1874" spans="1:7" x14ac:dyDescent="0.2">
      <c r="A1874" s="106"/>
      <c r="B1874" s="106"/>
      <c r="C1874" s="106"/>
      <c r="G1874" s="1"/>
    </row>
    <row r="1875" spans="1:7" x14ac:dyDescent="0.2">
      <c r="A1875" s="106"/>
      <c r="B1875" s="106"/>
      <c r="C1875" s="106"/>
      <c r="G1875" s="1"/>
    </row>
    <row r="1876" spans="1:7" x14ac:dyDescent="0.2">
      <c r="A1876" s="106"/>
      <c r="B1876" s="106"/>
      <c r="C1876" s="106"/>
      <c r="G1876" s="1"/>
    </row>
    <row r="1877" spans="1:7" x14ac:dyDescent="0.2">
      <c r="A1877" s="106"/>
      <c r="B1877" s="106"/>
      <c r="C1877" s="106"/>
      <c r="G1877" s="1"/>
    </row>
    <row r="1878" spans="1:7" x14ac:dyDescent="0.2">
      <c r="A1878" s="106"/>
      <c r="B1878" s="106"/>
      <c r="C1878" s="106"/>
      <c r="G1878" s="1"/>
    </row>
    <row r="1879" spans="1:7" x14ac:dyDescent="0.2">
      <c r="A1879" s="106"/>
      <c r="B1879" s="106"/>
      <c r="C1879" s="106"/>
      <c r="G1879" s="1"/>
    </row>
    <row r="1880" spans="1:7" x14ac:dyDescent="0.2">
      <c r="A1880" s="106"/>
      <c r="B1880" s="106"/>
      <c r="C1880" s="106"/>
      <c r="G1880" s="1"/>
    </row>
    <row r="1881" spans="1:7" x14ac:dyDescent="0.2">
      <c r="A1881" s="106"/>
      <c r="B1881" s="106"/>
      <c r="C1881" s="106"/>
      <c r="G1881" s="1"/>
    </row>
    <row r="1882" spans="1:7" x14ac:dyDescent="0.2">
      <c r="A1882" s="106"/>
      <c r="B1882" s="106"/>
      <c r="C1882" s="106"/>
      <c r="G1882" s="1"/>
    </row>
    <row r="1883" spans="1:7" x14ac:dyDescent="0.2">
      <c r="A1883" s="106"/>
      <c r="B1883" s="106"/>
      <c r="C1883" s="106"/>
      <c r="G1883" s="1"/>
    </row>
    <row r="1884" spans="1:7" x14ac:dyDescent="0.2">
      <c r="A1884" s="106"/>
      <c r="B1884" s="106"/>
      <c r="C1884" s="106"/>
      <c r="G1884" s="1"/>
    </row>
    <row r="1885" spans="1:7" x14ac:dyDescent="0.2">
      <c r="A1885" s="106"/>
      <c r="B1885" s="106"/>
      <c r="C1885" s="106"/>
      <c r="G1885" s="1"/>
    </row>
    <row r="1886" spans="1:7" x14ac:dyDescent="0.2">
      <c r="A1886" s="106"/>
      <c r="B1886" s="106"/>
      <c r="C1886" s="106"/>
      <c r="G1886" s="1"/>
    </row>
    <row r="1887" spans="1:7" x14ac:dyDescent="0.2">
      <c r="A1887" s="106"/>
      <c r="B1887" s="106"/>
      <c r="C1887" s="106"/>
      <c r="G1887" s="1"/>
    </row>
    <row r="1888" spans="1:7" x14ac:dyDescent="0.2">
      <c r="A1888" s="106"/>
      <c r="B1888" s="106"/>
      <c r="C1888" s="106"/>
      <c r="G1888" s="1"/>
    </row>
    <row r="1889" spans="1:7" x14ac:dyDescent="0.2">
      <c r="A1889" s="106"/>
      <c r="B1889" s="106"/>
      <c r="C1889" s="106"/>
      <c r="G1889" s="1"/>
    </row>
    <row r="1890" spans="1:7" x14ac:dyDescent="0.2">
      <c r="A1890" s="106"/>
      <c r="B1890" s="106"/>
      <c r="C1890" s="106"/>
      <c r="G1890" s="1"/>
    </row>
    <row r="1891" spans="1:7" x14ac:dyDescent="0.2">
      <c r="A1891" s="106"/>
      <c r="B1891" s="106"/>
      <c r="C1891" s="106"/>
      <c r="G1891" s="1"/>
    </row>
    <row r="1892" spans="1:7" x14ac:dyDescent="0.2">
      <c r="A1892" s="106"/>
      <c r="B1892" s="106"/>
      <c r="C1892" s="106"/>
      <c r="G1892" s="1"/>
    </row>
    <row r="1893" spans="1:7" x14ac:dyDescent="0.2">
      <c r="A1893" s="106"/>
      <c r="B1893" s="106"/>
      <c r="C1893" s="106"/>
      <c r="G1893" s="1"/>
    </row>
    <row r="1894" spans="1:7" x14ac:dyDescent="0.2">
      <c r="A1894" s="106"/>
      <c r="B1894" s="106"/>
      <c r="C1894" s="106"/>
      <c r="G1894" s="1"/>
    </row>
    <row r="1895" spans="1:7" x14ac:dyDescent="0.2">
      <c r="A1895" s="106"/>
      <c r="B1895" s="106"/>
      <c r="C1895" s="106"/>
      <c r="G1895" s="1"/>
    </row>
    <row r="1896" spans="1:7" x14ac:dyDescent="0.2">
      <c r="A1896" s="106"/>
      <c r="B1896" s="106"/>
      <c r="C1896" s="106"/>
      <c r="G1896" s="1"/>
    </row>
    <row r="1897" spans="1:7" x14ac:dyDescent="0.2">
      <c r="A1897" s="106"/>
      <c r="B1897" s="106"/>
      <c r="C1897" s="106"/>
      <c r="G1897" s="1"/>
    </row>
    <row r="1898" spans="1:7" x14ac:dyDescent="0.2">
      <c r="A1898" s="106"/>
      <c r="B1898" s="106"/>
      <c r="C1898" s="106"/>
      <c r="G1898" s="1"/>
    </row>
    <row r="1899" spans="1:7" x14ac:dyDescent="0.2">
      <c r="A1899" s="106"/>
      <c r="B1899" s="106"/>
      <c r="C1899" s="106"/>
      <c r="G1899" s="1"/>
    </row>
    <row r="1900" spans="1:7" x14ac:dyDescent="0.2">
      <c r="A1900" s="106"/>
      <c r="B1900" s="106"/>
      <c r="C1900" s="106"/>
      <c r="G1900" s="1"/>
    </row>
    <row r="1901" spans="1:7" x14ac:dyDescent="0.2">
      <c r="A1901" s="106"/>
      <c r="B1901" s="106"/>
      <c r="C1901" s="106"/>
      <c r="G1901" s="1"/>
    </row>
    <row r="1902" spans="1:7" x14ac:dyDescent="0.2">
      <c r="A1902" s="106"/>
      <c r="B1902" s="106"/>
      <c r="C1902" s="106"/>
      <c r="G1902" s="1"/>
    </row>
    <row r="1903" spans="1:7" x14ac:dyDescent="0.2">
      <c r="A1903" s="106"/>
      <c r="B1903" s="106"/>
      <c r="C1903" s="106"/>
      <c r="G1903" s="1"/>
    </row>
    <row r="1904" spans="1:7" x14ac:dyDescent="0.2">
      <c r="A1904" s="106"/>
      <c r="B1904" s="106"/>
      <c r="C1904" s="106"/>
      <c r="G1904" s="1"/>
    </row>
    <row r="1905" spans="1:7" x14ac:dyDescent="0.2">
      <c r="A1905" s="106"/>
      <c r="B1905" s="106"/>
      <c r="C1905" s="106"/>
      <c r="G1905" s="1"/>
    </row>
    <row r="1906" spans="1:7" x14ac:dyDescent="0.2">
      <c r="A1906" s="106"/>
      <c r="B1906" s="106"/>
      <c r="C1906" s="106"/>
      <c r="G1906" s="1"/>
    </row>
    <row r="1907" spans="1:7" x14ac:dyDescent="0.2">
      <c r="A1907" s="106"/>
      <c r="B1907" s="106"/>
      <c r="C1907" s="106"/>
      <c r="G1907" s="1"/>
    </row>
    <row r="1908" spans="1:7" x14ac:dyDescent="0.2">
      <c r="A1908" s="106"/>
      <c r="B1908" s="106"/>
      <c r="C1908" s="106"/>
      <c r="G1908" s="1"/>
    </row>
    <row r="1909" spans="1:7" x14ac:dyDescent="0.2">
      <c r="A1909" s="106"/>
      <c r="B1909" s="106"/>
      <c r="C1909" s="106"/>
      <c r="G1909" s="1"/>
    </row>
    <row r="1910" spans="1:7" x14ac:dyDescent="0.2">
      <c r="A1910" s="106"/>
      <c r="B1910" s="106"/>
      <c r="C1910" s="106"/>
      <c r="G1910" s="1"/>
    </row>
    <row r="1911" spans="1:7" x14ac:dyDescent="0.2">
      <c r="A1911" s="106"/>
      <c r="B1911" s="106"/>
      <c r="C1911" s="106"/>
      <c r="G1911" s="1"/>
    </row>
    <row r="1912" spans="1:7" x14ac:dyDescent="0.2">
      <c r="A1912" s="106"/>
      <c r="B1912" s="106"/>
      <c r="C1912" s="106"/>
      <c r="G1912" s="1"/>
    </row>
    <row r="1913" spans="1:7" x14ac:dyDescent="0.2">
      <c r="A1913" s="106"/>
      <c r="B1913" s="106"/>
      <c r="C1913" s="106"/>
      <c r="G1913" s="1"/>
    </row>
    <row r="1914" spans="1:7" x14ac:dyDescent="0.2">
      <c r="A1914" s="106"/>
      <c r="B1914" s="106"/>
      <c r="C1914" s="106"/>
      <c r="G1914" s="1"/>
    </row>
    <row r="1915" spans="1:7" x14ac:dyDescent="0.2">
      <c r="A1915" s="106"/>
      <c r="B1915" s="106"/>
      <c r="C1915" s="106"/>
      <c r="G1915" s="1"/>
    </row>
    <row r="1916" spans="1:7" x14ac:dyDescent="0.2">
      <c r="A1916" s="106"/>
      <c r="B1916" s="106"/>
      <c r="C1916" s="106"/>
      <c r="G1916" s="1"/>
    </row>
    <row r="1917" spans="1:7" x14ac:dyDescent="0.2">
      <c r="A1917" s="106"/>
      <c r="B1917" s="106"/>
      <c r="C1917" s="106"/>
      <c r="G1917" s="1"/>
    </row>
    <row r="1918" spans="1:7" x14ac:dyDescent="0.2">
      <c r="A1918" s="106"/>
      <c r="B1918" s="106"/>
      <c r="C1918" s="106"/>
      <c r="G1918" s="1"/>
    </row>
    <row r="1919" spans="1:7" x14ac:dyDescent="0.2">
      <c r="A1919" s="106"/>
      <c r="B1919" s="106"/>
      <c r="C1919" s="106"/>
      <c r="G1919" s="1"/>
    </row>
    <row r="1920" spans="1:7" x14ac:dyDescent="0.2">
      <c r="A1920" s="106"/>
      <c r="B1920" s="106"/>
      <c r="C1920" s="106"/>
      <c r="G1920" s="1"/>
    </row>
    <row r="1921" spans="1:7" x14ac:dyDescent="0.2">
      <c r="A1921" s="106"/>
      <c r="B1921" s="106"/>
      <c r="C1921" s="106"/>
      <c r="G1921" s="1"/>
    </row>
    <row r="1922" spans="1:7" x14ac:dyDescent="0.2">
      <c r="A1922" s="106"/>
      <c r="B1922" s="106"/>
      <c r="C1922" s="106"/>
      <c r="G1922" s="1"/>
    </row>
    <row r="1923" spans="1:7" x14ac:dyDescent="0.2">
      <c r="A1923" s="106"/>
      <c r="B1923" s="106"/>
      <c r="C1923" s="106"/>
      <c r="G1923" s="1"/>
    </row>
    <row r="1924" spans="1:7" x14ac:dyDescent="0.2">
      <c r="A1924" s="106"/>
      <c r="B1924" s="106"/>
      <c r="C1924" s="106"/>
      <c r="G1924" s="1"/>
    </row>
    <row r="1925" spans="1:7" x14ac:dyDescent="0.2">
      <c r="A1925" s="106"/>
      <c r="B1925" s="106"/>
      <c r="C1925" s="106"/>
      <c r="G1925" s="1"/>
    </row>
    <row r="1926" spans="1:7" x14ac:dyDescent="0.2">
      <c r="A1926" s="106"/>
      <c r="B1926" s="106"/>
      <c r="C1926" s="106"/>
      <c r="G1926" s="1"/>
    </row>
    <row r="1927" spans="1:7" x14ac:dyDescent="0.2">
      <c r="A1927" s="106"/>
      <c r="B1927" s="106"/>
      <c r="C1927" s="106"/>
      <c r="G1927" s="1"/>
    </row>
    <row r="1928" spans="1:7" x14ac:dyDescent="0.2">
      <c r="A1928" s="106"/>
      <c r="B1928" s="106"/>
      <c r="C1928" s="106"/>
      <c r="G1928" s="1"/>
    </row>
    <row r="1929" spans="1:7" x14ac:dyDescent="0.2">
      <c r="A1929" s="106"/>
      <c r="B1929" s="106"/>
      <c r="C1929" s="106"/>
      <c r="G1929" s="1"/>
    </row>
    <row r="1930" spans="1:7" x14ac:dyDescent="0.2">
      <c r="A1930" s="106"/>
      <c r="B1930" s="106"/>
      <c r="C1930" s="106"/>
      <c r="G1930" s="1"/>
    </row>
    <row r="1931" spans="1:7" x14ac:dyDescent="0.2">
      <c r="A1931" s="106"/>
      <c r="B1931" s="106"/>
      <c r="C1931" s="106"/>
      <c r="G1931" s="1"/>
    </row>
    <row r="1932" spans="1:7" x14ac:dyDescent="0.2">
      <c r="A1932" s="106"/>
      <c r="B1932" s="106"/>
      <c r="C1932" s="106"/>
      <c r="G1932" s="1"/>
    </row>
    <row r="1933" spans="1:7" x14ac:dyDescent="0.2">
      <c r="A1933" s="106"/>
      <c r="B1933" s="106"/>
      <c r="C1933" s="106"/>
      <c r="G1933" s="1"/>
    </row>
    <row r="1934" spans="1:7" x14ac:dyDescent="0.2">
      <c r="A1934" s="106"/>
      <c r="B1934" s="106"/>
      <c r="C1934" s="106"/>
      <c r="G1934" s="1"/>
    </row>
    <row r="1935" spans="1:7" x14ac:dyDescent="0.2">
      <c r="A1935" s="106"/>
      <c r="B1935" s="106"/>
      <c r="C1935" s="106"/>
      <c r="G1935" s="1"/>
    </row>
    <row r="1936" spans="1:7" x14ac:dyDescent="0.2">
      <c r="A1936" s="106"/>
      <c r="B1936" s="106"/>
      <c r="C1936" s="106"/>
      <c r="G1936" s="1"/>
    </row>
    <row r="1937" spans="1:7" x14ac:dyDescent="0.2">
      <c r="A1937" s="106"/>
      <c r="B1937" s="106"/>
      <c r="C1937" s="106"/>
      <c r="G1937" s="1"/>
    </row>
    <row r="1938" spans="1:7" x14ac:dyDescent="0.2">
      <c r="A1938" s="106"/>
      <c r="B1938" s="106"/>
      <c r="C1938" s="106"/>
      <c r="G1938" s="1"/>
    </row>
    <row r="1939" spans="1:7" x14ac:dyDescent="0.2">
      <c r="A1939" s="106"/>
      <c r="B1939" s="106"/>
      <c r="C1939" s="106"/>
      <c r="G1939" s="1"/>
    </row>
    <row r="1940" spans="1:7" x14ac:dyDescent="0.2">
      <c r="A1940" s="106"/>
      <c r="B1940" s="106"/>
      <c r="C1940" s="106"/>
      <c r="G1940" s="1"/>
    </row>
    <row r="1941" spans="1:7" x14ac:dyDescent="0.2">
      <c r="A1941" s="106"/>
      <c r="B1941" s="106"/>
      <c r="C1941" s="106"/>
      <c r="G1941" s="1"/>
    </row>
    <row r="1942" spans="1:7" x14ac:dyDescent="0.2">
      <c r="A1942" s="106"/>
      <c r="B1942" s="106"/>
      <c r="C1942" s="106"/>
      <c r="G1942" s="1"/>
    </row>
    <row r="1943" spans="1:7" x14ac:dyDescent="0.2">
      <c r="A1943" s="106"/>
      <c r="B1943" s="106"/>
      <c r="C1943" s="106"/>
      <c r="G1943" s="1"/>
    </row>
    <row r="1944" spans="1:7" x14ac:dyDescent="0.2">
      <c r="A1944" s="106"/>
      <c r="B1944" s="106"/>
      <c r="C1944" s="106"/>
      <c r="G1944" s="1"/>
    </row>
    <row r="1945" spans="1:7" x14ac:dyDescent="0.2">
      <c r="A1945" s="106"/>
      <c r="B1945" s="106"/>
      <c r="C1945" s="106"/>
      <c r="G1945" s="1"/>
    </row>
    <row r="1946" spans="1:7" x14ac:dyDescent="0.2">
      <c r="A1946" s="106"/>
      <c r="B1946" s="106"/>
      <c r="C1946" s="106"/>
      <c r="G1946" s="1"/>
    </row>
    <row r="1947" spans="1:7" x14ac:dyDescent="0.2">
      <c r="A1947" s="106"/>
      <c r="B1947" s="106"/>
      <c r="C1947" s="106"/>
      <c r="G1947" s="1"/>
    </row>
    <row r="1948" spans="1:7" x14ac:dyDescent="0.2">
      <c r="A1948" s="106"/>
      <c r="B1948" s="106"/>
      <c r="C1948" s="106"/>
      <c r="G1948" s="1"/>
    </row>
    <row r="1949" spans="1:7" x14ac:dyDescent="0.2">
      <c r="A1949" s="106"/>
      <c r="B1949" s="106"/>
      <c r="C1949" s="106"/>
      <c r="G1949" s="1"/>
    </row>
    <row r="1950" spans="1:7" x14ac:dyDescent="0.2">
      <c r="A1950" s="106"/>
      <c r="B1950" s="106"/>
      <c r="C1950" s="106"/>
      <c r="G1950" s="1"/>
    </row>
    <row r="1951" spans="1:7" x14ac:dyDescent="0.2">
      <c r="A1951" s="106"/>
      <c r="B1951" s="106"/>
      <c r="C1951" s="106"/>
      <c r="G1951" s="1"/>
    </row>
    <row r="1952" spans="1:7" x14ac:dyDescent="0.2">
      <c r="A1952" s="106"/>
      <c r="B1952" s="106"/>
      <c r="C1952" s="106"/>
      <c r="G1952" s="1"/>
    </row>
    <row r="1953" spans="1:7" x14ac:dyDescent="0.2">
      <c r="A1953" s="106"/>
      <c r="B1953" s="106"/>
      <c r="C1953" s="106"/>
      <c r="G1953" s="1"/>
    </row>
    <row r="1954" spans="1:7" x14ac:dyDescent="0.2">
      <c r="A1954" s="106"/>
      <c r="B1954" s="106"/>
      <c r="C1954" s="106"/>
      <c r="G1954" s="1"/>
    </row>
    <row r="1955" spans="1:7" x14ac:dyDescent="0.2">
      <c r="A1955" s="106"/>
      <c r="B1955" s="106"/>
      <c r="C1955" s="106"/>
      <c r="G1955" s="1"/>
    </row>
    <row r="1956" spans="1:7" x14ac:dyDescent="0.2">
      <c r="A1956" s="106"/>
      <c r="B1956" s="106"/>
      <c r="C1956" s="106"/>
      <c r="G1956" s="1"/>
    </row>
    <row r="1957" spans="1:7" x14ac:dyDescent="0.2">
      <c r="A1957" s="106"/>
      <c r="B1957" s="106"/>
      <c r="C1957" s="106"/>
      <c r="G1957" s="1"/>
    </row>
    <row r="1958" spans="1:7" x14ac:dyDescent="0.2">
      <c r="A1958" s="106"/>
      <c r="B1958" s="106"/>
      <c r="C1958" s="106"/>
      <c r="G1958" s="1"/>
    </row>
    <row r="1959" spans="1:7" x14ac:dyDescent="0.2">
      <c r="A1959" s="106"/>
      <c r="B1959" s="106"/>
      <c r="C1959" s="106"/>
      <c r="G1959" s="1"/>
    </row>
    <row r="1960" spans="1:7" x14ac:dyDescent="0.2">
      <c r="A1960" s="106"/>
      <c r="B1960" s="106"/>
      <c r="C1960" s="106"/>
      <c r="G1960" s="1"/>
    </row>
    <row r="1961" spans="1:7" x14ac:dyDescent="0.2">
      <c r="A1961" s="106"/>
      <c r="B1961" s="106"/>
      <c r="C1961" s="106"/>
      <c r="G1961" s="1"/>
    </row>
    <row r="1962" spans="1:7" x14ac:dyDescent="0.2">
      <c r="A1962" s="106"/>
      <c r="B1962" s="106"/>
      <c r="C1962" s="106"/>
      <c r="G1962" s="1"/>
    </row>
    <row r="1963" spans="1:7" x14ac:dyDescent="0.2">
      <c r="A1963" s="106"/>
      <c r="B1963" s="106"/>
      <c r="C1963" s="106"/>
      <c r="G1963" s="1"/>
    </row>
    <row r="1964" spans="1:7" x14ac:dyDescent="0.2">
      <c r="A1964" s="106"/>
      <c r="B1964" s="106"/>
      <c r="C1964" s="106"/>
      <c r="G1964" s="1"/>
    </row>
    <row r="1965" spans="1:7" x14ac:dyDescent="0.2">
      <c r="A1965" s="106"/>
      <c r="B1965" s="106"/>
      <c r="C1965" s="106"/>
      <c r="G1965" s="1"/>
    </row>
    <row r="1966" spans="1:7" x14ac:dyDescent="0.2">
      <c r="A1966" s="106"/>
      <c r="B1966" s="106"/>
      <c r="C1966" s="106"/>
      <c r="G1966" s="1"/>
    </row>
    <row r="1967" spans="1:7" x14ac:dyDescent="0.2">
      <c r="A1967" s="106"/>
      <c r="B1967" s="106"/>
      <c r="C1967" s="106"/>
      <c r="G1967" s="1"/>
    </row>
    <row r="1968" spans="1:7" x14ac:dyDescent="0.2">
      <c r="A1968" s="106"/>
      <c r="B1968" s="106"/>
      <c r="C1968" s="106"/>
      <c r="G1968" s="1"/>
    </row>
    <row r="1969" spans="1:7" x14ac:dyDescent="0.2">
      <c r="A1969" s="106"/>
      <c r="B1969" s="106"/>
      <c r="C1969" s="106"/>
      <c r="G1969" s="1"/>
    </row>
    <row r="1970" spans="1:7" x14ac:dyDescent="0.2">
      <c r="A1970" s="106"/>
      <c r="B1970" s="106"/>
      <c r="C1970" s="106"/>
      <c r="G1970" s="1"/>
    </row>
    <row r="1971" spans="1:7" x14ac:dyDescent="0.2">
      <c r="A1971" s="106"/>
      <c r="B1971" s="106"/>
      <c r="C1971" s="106"/>
      <c r="G1971" s="1"/>
    </row>
    <row r="1972" spans="1:7" x14ac:dyDescent="0.2">
      <c r="A1972" s="106"/>
      <c r="B1972" s="106"/>
      <c r="C1972" s="106"/>
      <c r="G1972" s="1"/>
    </row>
    <row r="1973" spans="1:7" x14ac:dyDescent="0.2">
      <c r="A1973" s="106"/>
      <c r="B1973" s="106"/>
      <c r="C1973" s="106"/>
      <c r="G1973" s="1"/>
    </row>
    <row r="1974" spans="1:7" x14ac:dyDescent="0.2">
      <c r="A1974" s="106"/>
      <c r="B1974" s="106"/>
      <c r="C1974" s="106"/>
      <c r="G1974" s="1"/>
    </row>
    <row r="1975" spans="1:7" x14ac:dyDescent="0.2">
      <c r="A1975" s="106"/>
      <c r="B1975" s="106"/>
      <c r="C1975" s="106"/>
      <c r="G1975" s="1"/>
    </row>
    <row r="1976" spans="1:7" x14ac:dyDescent="0.2">
      <c r="A1976" s="106"/>
      <c r="B1976" s="106"/>
      <c r="C1976" s="106"/>
      <c r="G1976" s="1"/>
    </row>
    <row r="1977" spans="1:7" x14ac:dyDescent="0.2">
      <c r="A1977" s="106"/>
      <c r="B1977" s="106"/>
      <c r="C1977" s="106"/>
      <c r="G1977" s="1"/>
    </row>
    <row r="1978" spans="1:7" x14ac:dyDescent="0.2">
      <c r="A1978" s="106"/>
      <c r="B1978" s="106"/>
      <c r="C1978" s="106"/>
      <c r="G1978" s="1"/>
    </row>
    <row r="1979" spans="1:7" x14ac:dyDescent="0.2">
      <c r="A1979" s="106"/>
      <c r="B1979" s="106"/>
      <c r="C1979" s="106"/>
      <c r="G1979" s="1"/>
    </row>
    <row r="1980" spans="1:7" x14ac:dyDescent="0.2">
      <c r="A1980" s="106"/>
      <c r="B1980" s="106"/>
      <c r="C1980" s="106"/>
      <c r="G1980" s="1"/>
    </row>
    <row r="1981" spans="1:7" x14ac:dyDescent="0.2">
      <c r="A1981" s="106"/>
      <c r="B1981" s="106"/>
      <c r="C1981" s="106"/>
      <c r="G1981" s="1"/>
    </row>
    <row r="1982" spans="1:7" x14ac:dyDescent="0.2">
      <c r="A1982" s="106"/>
      <c r="B1982" s="106"/>
      <c r="C1982" s="106"/>
      <c r="G1982" s="1"/>
    </row>
    <row r="1983" spans="1:7" x14ac:dyDescent="0.2">
      <c r="A1983" s="106"/>
      <c r="B1983" s="106"/>
      <c r="C1983" s="106"/>
      <c r="G1983" s="1"/>
    </row>
    <row r="1984" spans="1:7" x14ac:dyDescent="0.2">
      <c r="A1984" s="106"/>
      <c r="B1984" s="106"/>
      <c r="C1984" s="106"/>
      <c r="G1984" s="1"/>
    </row>
    <row r="1985" spans="1:7" x14ac:dyDescent="0.2">
      <c r="A1985" s="106"/>
      <c r="B1985" s="106"/>
      <c r="C1985" s="106"/>
      <c r="G1985" s="1"/>
    </row>
    <row r="1986" spans="1:7" x14ac:dyDescent="0.2">
      <c r="A1986" s="106"/>
      <c r="B1986" s="106"/>
      <c r="C1986" s="106"/>
      <c r="G1986" s="1"/>
    </row>
    <row r="1987" spans="1:7" x14ac:dyDescent="0.2">
      <c r="A1987" s="106"/>
      <c r="B1987" s="106"/>
      <c r="C1987" s="106"/>
      <c r="G1987" s="1"/>
    </row>
    <row r="1988" spans="1:7" x14ac:dyDescent="0.2">
      <c r="A1988" s="106"/>
      <c r="B1988" s="106"/>
      <c r="C1988" s="106"/>
      <c r="G1988" s="1"/>
    </row>
    <row r="1989" spans="1:7" x14ac:dyDescent="0.2">
      <c r="A1989" s="106"/>
      <c r="B1989" s="106"/>
      <c r="C1989" s="106"/>
      <c r="G1989" s="1"/>
    </row>
    <row r="1990" spans="1:7" x14ac:dyDescent="0.2">
      <c r="A1990" s="106"/>
      <c r="B1990" s="106"/>
      <c r="C1990" s="106"/>
      <c r="G1990" s="1"/>
    </row>
    <row r="1991" spans="1:7" x14ac:dyDescent="0.2">
      <c r="A1991" s="106"/>
      <c r="B1991" s="106"/>
      <c r="C1991" s="106"/>
      <c r="G1991" s="1"/>
    </row>
    <row r="1992" spans="1:7" x14ac:dyDescent="0.2">
      <c r="A1992" s="106"/>
      <c r="B1992" s="106"/>
      <c r="C1992" s="106"/>
      <c r="G1992" s="1"/>
    </row>
    <row r="1993" spans="1:7" x14ac:dyDescent="0.2">
      <c r="A1993" s="106"/>
      <c r="B1993" s="106"/>
      <c r="C1993" s="106"/>
      <c r="G1993" s="1"/>
    </row>
    <row r="1994" spans="1:7" x14ac:dyDescent="0.2">
      <c r="A1994" s="106"/>
      <c r="B1994" s="106"/>
      <c r="C1994" s="106"/>
      <c r="G1994" s="1"/>
    </row>
    <row r="1995" spans="1:7" x14ac:dyDescent="0.2">
      <c r="A1995" s="106"/>
      <c r="B1995" s="106"/>
      <c r="C1995" s="106"/>
      <c r="G1995" s="1"/>
    </row>
    <row r="1996" spans="1:7" x14ac:dyDescent="0.2">
      <c r="A1996" s="106"/>
      <c r="B1996" s="106"/>
      <c r="C1996" s="106"/>
      <c r="G1996" s="1"/>
    </row>
    <row r="1997" spans="1:7" x14ac:dyDescent="0.2">
      <c r="A1997" s="106"/>
      <c r="B1997" s="106"/>
      <c r="C1997" s="106"/>
      <c r="G1997" s="1"/>
    </row>
    <row r="1998" spans="1:7" x14ac:dyDescent="0.2">
      <c r="A1998" s="106"/>
      <c r="B1998" s="106"/>
      <c r="C1998" s="106"/>
      <c r="G1998" s="1"/>
    </row>
    <row r="1999" spans="1:7" x14ac:dyDescent="0.2">
      <c r="A1999" s="106"/>
      <c r="B1999" s="106"/>
      <c r="C1999" s="106"/>
      <c r="G1999" s="1"/>
    </row>
    <row r="2000" spans="1:7" x14ac:dyDescent="0.2">
      <c r="A2000" s="106"/>
      <c r="B2000" s="106"/>
      <c r="C2000" s="106"/>
      <c r="G2000" s="1"/>
    </row>
    <row r="2001" spans="1:7" x14ac:dyDescent="0.2">
      <c r="A2001" s="106"/>
      <c r="B2001" s="106"/>
      <c r="C2001" s="106"/>
      <c r="G2001" s="1"/>
    </row>
    <row r="2002" spans="1:7" x14ac:dyDescent="0.2">
      <c r="A2002" s="106"/>
      <c r="B2002" s="106"/>
      <c r="C2002" s="106"/>
      <c r="G2002" s="1"/>
    </row>
    <row r="2003" spans="1:7" x14ac:dyDescent="0.2">
      <c r="A2003" s="106"/>
      <c r="B2003" s="106"/>
      <c r="C2003" s="106"/>
      <c r="G2003" s="1"/>
    </row>
    <row r="2004" spans="1:7" x14ac:dyDescent="0.2">
      <c r="A2004" s="106"/>
      <c r="B2004" s="106"/>
      <c r="C2004" s="106"/>
      <c r="G2004" s="1"/>
    </row>
    <row r="2005" spans="1:7" x14ac:dyDescent="0.2">
      <c r="A2005" s="106"/>
      <c r="B2005" s="106"/>
      <c r="C2005" s="106"/>
      <c r="G2005" s="1"/>
    </row>
    <row r="2006" spans="1:7" x14ac:dyDescent="0.2">
      <c r="A2006" s="106"/>
      <c r="B2006" s="106"/>
      <c r="C2006" s="106"/>
      <c r="G2006" s="1"/>
    </row>
    <row r="2007" spans="1:7" x14ac:dyDescent="0.2">
      <c r="A2007" s="106"/>
      <c r="B2007" s="106"/>
      <c r="C2007" s="106"/>
      <c r="G2007" s="1"/>
    </row>
    <row r="2008" spans="1:7" x14ac:dyDescent="0.2">
      <c r="A2008" s="106"/>
      <c r="B2008" s="106"/>
      <c r="C2008" s="106"/>
      <c r="G2008" s="1"/>
    </row>
    <row r="2009" spans="1:7" x14ac:dyDescent="0.2">
      <c r="A2009" s="106"/>
      <c r="B2009" s="106"/>
      <c r="C2009" s="106"/>
      <c r="G2009" s="1"/>
    </row>
    <row r="2010" spans="1:7" x14ac:dyDescent="0.2">
      <c r="A2010" s="106"/>
      <c r="B2010" s="106"/>
      <c r="C2010" s="106"/>
      <c r="G2010" s="1"/>
    </row>
    <row r="2011" spans="1:7" x14ac:dyDescent="0.2">
      <c r="A2011" s="106"/>
      <c r="B2011" s="106"/>
      <c r="C2011" s="106"/>
      <c r="G2011" s="1"/>
    </row>
    <row r="2012" spans="1:7" x14ac:dyDescent="0.2">
      <c r="A2012" s="106"/>
      <c r="B2012" s="106"/>
      <c r="C2012" s="106"/>
      <c r="G2012" s="1"/>
    </row>
    <row r="2013" spans="1:7" x14ac:dyDescent="0.2">
      <c r="A2013" s="106"/>
      <c r="B2013" s="106"/>
      <c r="C2013" s="106"/>
      <c r="G2013" s="1"/>
    </row>
    <row r="2014" spans="1:7" x14ac:dyDescent="0.2">
      <c r="A2014" s="106"/>
      <c r="B2014" s="106"/>
      <c r="C2014" s="106"/>
      <c r="G2014" s="1"/>
    </row>
    <row r="2015" spans="1:7" x14ac:dyDescent="0.2">
      <c r="A2015" s="106"/>
      <c r="B2015" s="106"/>
      <c r="C2015" s="106"/>
      <c r="G2015" s="1"/>
    </row>
    <row r="2016" spans="1:7" x14ac:dyDescent="0.2">
      <c r="A2016" s="106"/>
      <c r="B2016" s="106"/>
      <c r="C2016" s="106"/>
      <c r="G2016" s="1"/>
    </row>
    <row r="2017" spans="1:7" x14ac:dyDescent="0.2">
      <c r="A2017" s="106"/>
      <c r="B2017" s="106"/>
      <c r="C2017" s="106"/>
      <c r="G2017" s="1"/>
    </row>
    <row r="2018" spans="1:7" x14ac:dyDescent="0.2">
      <c r="A2018" s="106"/>
      <c r="B2018" s="106"/>
      <c r="C2018" s="106"/>
      <c r="G2018" s="1"/>
    </row>
    <row r="2019" spans="1:7" x14ac:dyDescent="0.2">
      <c r="A2019" s="106"/>
      <c r="B2019" s="106"/>
      <c r="C2019" s="106"/>
      <c r="G2019" s="1"/>
    </row>
    <row r="2020" spans="1:7" x14ac:dyDescent="0.2">
      <c r="A2020" s="106"/>
      <c r="B2020" s="106"/>
      <c r="C2020" s="106"/>
      <c r="G2020" s="1"/>
    </row>
    <row r="2021" spans="1:7" x14ac:dyDescent="0.2">
      <c r="A2021" s="106"/>
      <c r="B2021" s="106"/>
      <c r="C2021" s="106"/>
      <c r="G2021" s="1"/>
    </row>
    <row r="2022" spans="1:7" x14ac:dyDescent="0.2">
      <c r="A2022" s="106"/>
      <c r="B2022" s="106"/>
      <c r="C2022" s="106"/>
      <c r="G2022" s="1"/>
    </row>
    <row r="2023" spans="1:7" x14ac:dyDescent="0.2">
      <c r="A2023" s="106"/>
      <c r="B2023" s="106"/>
      <c r="C2023" s="106"/>
      <c r="G2023" s="1"/>
    </row>
    <row r="2024" spans="1:7" x14ac:dyDescent="0.2">
      <c r="A2024" s="106"/>
      <c r="B2024" s="106"/>
      <c r="C2024" s="106"/>
      <c r="G2024" s="1"/>
    </row>
    <row r="2025" spans="1:7" x14ac:dyDescent="0.2">
      <c r="A2025" s="106"/>
      <c r="B2025" s="106"/>
      <c r="C2025" s="106"/>
      <c r="G2025" s="1"/>
    </row>
    <row r="2026" spans="1:7" x14ac:dyDescent="0.2">
      <c r="A2026" s="106"/>
      <c r="B2026" s="106"/>
      <c r="C2026" s="106"/>
      <c r="G2026" s="1"/>
    </row>
    <row r="2027" spans="1:7" x14ac:dyDescent="0.2">
      <c r="A2027" s="106"/>
      <c r="B2027" s="106"/>
      <c r="C2027" s="106"/>
      <c r="G2027" s="1"/>
    </row>
    <row r="2028" spans="1:7" x14ac:dyDescent="0.2">
      <c r="A2028" s="106"/>
      <c r="B2028" s="106"/>
      <c r="C2028" s="106"/>
      <c r="G2028" s="1"/>
    </row>
    <row r="2029" spans="1:7" x14ac:dyDescent="0.2">
      <c r="A2029" s="106"/>
      <c r="B2029" s="106"/>
      <c r="C2029" s="106"/>
      <c r="G2029" s="1"/>
    </row>
    <row r="2030" spans="1:7" x14ac:dyDescent="0.2">
      <c r="A2030" s="106"/>
      <c r="B2030" s="106"/>
      <c r="C2030" s="106"/>
      <c r="G2030" s="1"/>
    </row>
    <row r="2031" spans="1:7" x14ac:dyDescent="0.2">
      <c r="A2031" s="106"/>
      <c r="B2031" s="106"/>
      <c r="C2031" s="106"/>
      <c r="G2031" s="1"/>
    </row>
    <row r="2032" spans="1:7" x14ac:dyDescent="0.2">
      <c r="A2032" s="106"/>
      <c r="B2032" s="106"/>
      <c r="C2032" s="106"/>
      <c r="G2032" s="1"/>
    </row>
    <row r="2033" spans="1:7" x14ac:dyDescent="0.2">
      <c r="A2033" s="106"/>
      <c r="B2033" s="106"/>
      <c r="C2033" s="106"/>
      <c r="G2033" s="1"/>
    </row>
    <row r="2034" spans="1:7" x14ac:dyDescent="0.2">
      <c r="A2034" s="106"/>
      <c r="B2034" s="106"/>
      <c r="C2034" s="106"/>
      <c r="G2034" s="1"/>
    </row>
    <row r="2035" spans="1:7" x14ac:dyDescent="0.2">
      <c r="A2035" s="106"/>
      <c r="B2035" s="106"/>
      <c r="C2035" s="106"/>
      <c r="G2035" s="1"/>
    </row>
    <row r="2036" spans="1:7" x14ac:dyDescent="0.2">
      <c r="A2036" s="106"/>
      <c r="B2036" s="106"/>
      <c r="C2036" s="106"/>
      <c r="G2036" s="1"/>
    </row>
    <row r="2037" spans="1:7" x14ac:dyDescent="0.2">
      <c r="A2037" s="106"/>
      <c r="B2037" s="106"/>
      <c r="C2037" s="106"/>
      <c r="G2037" s="1"/>
    </row>
    <row r="2038" spans="1:7" x14ac:dyDescent="0.2">
      <c r="A2038" s="106"/>
      <c r="B2038" s="106"/>
      <c r="C2038" s="106"/>
      <c r="G2038" s="1"/>
    </row>
    <row r="2039" spans="1:7" x14ac:dyDescent="0.2">
      <c r="A2039" s="106"/>
      <c r="B2039" s="106"/>
      <c r="C2039" s="106"/>
      <c r="G2039" s="1"/>
    </row>
    <row r="2040" spans="1:7" x14ac:dyDescent="0.2">
      <c r="A2040" s="106"/>
      <c r="B2040" s="106"/>
      <c r="C2040" s="106"/>
      <c r="G2040" s="1"/>
    </row>
    <row r="2041" spans="1:7" x14ac:dyDescent="0.2">
      <c r="A2041" s="106"/>
      <c r="B2041" s="106"/>
      <c r="C2041" s="106"/>
      <c r="G2041" s="1"/>
    </row>
    <row r="2042" spans="1:7" x14ac:dyDescent="0.2">
      <c r="A2042" s="106"/>
      <c r="B2042" s="106"/>
      <c r="C2042" s="106"/>
      <c r="G2042" s="1"/>
    </row>
    <row r="2043" spans="1:7" x14ac:dyDescent="0.2">
      <c r="A2043" s="106"/>
      <c r="B2043" s="106"/>
      <c r="C2043" s="106"/>
      <c r="G2043" s="1"/>
    </row>
    <row r="2044" spans="1:7" x14ac:dyDescent="0.2">
      <c r="A2044" s="106"/>
      <c r="B2044" s="106"/>
      <c r="C2044" s="106"/>
      <c r="G2044" s="1"/>
    </row>
    <row r="2045" spans="1:7" x14ac:dyDescent="0.2">
      <c r="A2045" s="106"/>
      <c r="B2045" s="106"/>
      <c r="C2045" s="106"/>
      <c r="G2045" s="1"/>
    </row>
    <row r="2046" spans="1:7" x14ac:dyDescent="0.2">
      <c r="A2046" s="106"/>
      <c r="B2046" s="106"/>
      <c r="C2046" s="106"/>
      <c r="G2046" s="1"/>
    </row>
    <row r="2047" spans="1:7" x14ac:dyDescent="0.2">
      <c r="A2047" s="106"/>
      <c r="B2047" s="106"/>
      <c r="C2047" s="106"/>
      <c r="G2047" s="1"/>
    </row>
    <row r="2048" spans="1:7" x14ac:dyDescent="0.2">
      <c r="A2048" s="106"/>
      <c r="B2048" s="106"/>
      <c r="C2048" s="106"/>
      <c r="G2048" s="1"/>
    </row>
    <row r="2049" spans="1:7" x14ac:dyDescent="0.2">
      <c r="A2049" s="106"/>
      <c r="B2049" s="106"/>
      <c r="C2049" s="106"/>
      <c r="G2049" s="1"/>
    </row>
    <row r="2050" spans="1:7" x14ac:dyDescent="0.2">
      <c r="A2050" s="106"/>
      <c r="B2050" s="106"/>
      <c r="C2050" s="106"/>
      <c r="G2050" s="1"/>
    </row>
    <row r="2051" spans="1:7" x14ac:dyDescent="0.2">
      <c r="A2051" s="106"/>
      <c r="B2051" s="106"/>
      <c r="C2051" s="106"/>
      <c r="G2051" s="1"/>
    </row>
    <row r="2052" spans="1:7" x14ac:dyDescent="0.2">
      <c r="A2052" s="106"/>
      <c r="B2052" s="106"/>
      <c r="C2052" s="106"/>
      <c r="G2052" s="1"/>
    </row>
    <row r="2053" spans="1:7" x14ac:dyDescent="0.2">
      <c r="A2053" s="106"/>
      <c r="B2053" s="106"/>
      <c r="C2053" s="106"/>
      <c r="G2053" s="1"/>
    </row>
    <row r="2054" spans="1:7" x14ac:dyDescent="0.2">
      <c r="A2054" s="106"/>
      <c r="B2054" s="106"/>
      <c r="C2054" s="106"/>
      <c r="G2054" s="1"/>
    </row>
    <row r="2055" spans="1:7" x14ac:dyDescent="0.2">
      <c r="A2055" s="106"/>
      <c r="B2055" s="106"/>
      <c r="C2055" s="106"/>
      <c r="G2055" s="1"/>
    </row>
    <row r="2056" spans="1:7" x14ac:dyDescent="0.2">
      <c r="A2056" s="106"/>
      <c r="B2056" s="106"/>
      <c r="C2056" s="106"/>
      <c r="G2056" s="1"/>
    </row>
    <row r="2057" spans="1:7" x14ac:dyDescent="0.2">
      <c r="A2057" s="106"/>
      <c r="B2057" s="106"/>
      <c r="C2057" s="106"/>
      <c r="G2057" s="1"/>
    </row>
    <row r="2058" spans="1:7" x14ac:dyDescent="0.2">
      <c r="A2058" s="106"/>
      <c r="B2058" s="106"/>
      <c r="C2058" s="106"/>
      <c r="G2058" s="1"/>
    </row>
    <row r="2059" spans="1:7" x14ac:dyDescent="0.2">
      <c r="A2059" s="106"/>
      <c r="B2059" s="106"/>
      <c r="C2059" s="106"/>
      <c r="G2059" s="1"/>
    </row>
    <row r="2060" spans="1:7" x14ac:dyDescent="0.2">
      <c r="A2060" s="106"/>
      <c r="B2060" s="106"/>
      <c r="C2060" s="106"/>
      <c r="G2060" s="1"/>
    </row>
    <row r="2061" spans="1:7" x14ac:dyDescent="0.2">
      <c r="A2061" s="106"/>
      <c r="B2061" s="106"/>
      <c r="C2061" s="106"/>
      <c r="G2061" s="1"/>
    </row>
    <row r="2062" spans="1:7" x14ac:dyDescent="0.2">
      <c r="A2062" s="106"/>
      <c r="B2062" s="106"/>
      <c r="C2062" s="106"/>
      <c r="G2062" s="1"/>
    </row>
    <row r="2063" spans="1:7" x14ac:dyDescent="0.2">
      <c r="A2063" s="106"/>
      <c r="B2063" s="106"/>
      <c r="C2063" s="106"/>
      <c r="G2063" s="1"/>
    </row>
    <row r="2064" spans="1:7" x14ac:dyDescent="0.2">
      <c r="A2064" s="106"/>
      <c r="B2064" s="106"/>
      <c r="C2064" s="106"/>
      <c r="G2064" s="1"/>
    </row>
    <row r="2065" spans="1:7" x14ac:dyDescent="0.2">
      <c r="A2065" s="106"/>
      <c r="B2065" s="106"/>
      <c r="C2065" s="106"/>
      <c r="G2065" s="1"/>
    </row>
    <row r="2066" spans="1:7" x14ac:dyDescent="0.2">
      <c r="A2066" s="106"/>
      <c r="B2066" s="106"/>
      <c r="C2066" s="106"/>
      <c r="G2066" s="1"/>
    </row>
    <row r="2067" spans="1:7" x14ac:dyDescent="0.2">
      <c r="A2067" s="106"/>
      <c r="B2067" s="106"/>
      <c r="C2067" s="106"/>
      <c r="G2067" s="1"/>
    </row>
    <row r="2068" spans="1:7" x14ac:dyDescent="0.2">
      <c r="A2068" s="106"/>
      <c r="B2068" s="106"/>
      <c r="C2068" s="106"/>
      <c r="G2068" s="1"/>
    </row>
    <row r="2069" spans="1:7" x14ac:dyDescent="0.2">
      <c r="A2069" s="106"/>
      <c r="B2069" s="106"/>
      <c r="C2069" s="106"/>
      <c r="G2069" s="1"/>
    </row>
    <row r="2070" spans="1:7" x14ac:dyDescent="0.2">
      <c r="A2070" s="106"/>
      <c r="B2070" s="106"/>
      <c r="C2070" s="106"/>
      <c r="G2070" s="1"/>
    </row>
    <row r="2071" spans="1:7" x14ac:dyDescent="0.2">
      <c r="A2071" s="106"/>
      <c r="B2071" s="106"/>
      <c r="C2071" s="106"/>
      <c r="G2071" s="1"/>
    </row>
    <row r="2072" spans="1:7" x14ac:dyDescent="0.2">
      <c r="A2072" s="106"/>
      <c r="B2072" s="106"/>
      <c r="C2072" s="106"/>
      <c r="G2072" s="1"/>
    </row>
    <row r="2073" spans="1:7" x14ac:dyDescent="0.2">
      <c r="A2073" s="106"/>
      <c r="B2073" s="106"/>
      <c r="C2073" s="106"/>
      <c r="G2073" s="1"/>
    </row>
    <row r="2074" spans="1:7" x14ac:dyDescent="0.2">
      <c r="A2074" s="106"/>
      <c r="B2074" s="106"/>
      <c r="C2074" s="106"/>
      <c r="G2074" s="1"/>
    </row>
    <row r="2075" spans="1:7" x14ac:dyDescent="0.2">
      <c r="A2075" s="106"/>
      <c r="B2075" s="106"/>
      <c r="C2075" s="106"/>
      <c r="G2075" s="1"/>
    </row>
    <row r="2076" spans="1:7" x14ac:dyDescent="0.2">
      <c r="A2076" s="106"/>
      <c r="B2076" s="106"/>
      <c r="C2076" s="106"/>
      <c r="G2076" s="1"/>
    </row>
    <row r="2077" spans="1:7" x14ac:dyDescent="0.2">
      <c r="A2077" s="106"/>
      <c r="B2077" s="106"/>
      <c r="C2077" s="106"/>
      <c r="G2077" s="1"/>
    </row>
    <row r="2078" spans="1:7" x14ac:dyDescent="0.2">
      <c r="A2078" s="106"/>
      <c r="B2078" s="106"/>
      <c r="C2078" s="106"/>
      <c r="G2078" s="1"/>
    </row>
    <row r="2079" spans="1:7" x14ac:dyDescent="0.2">
      <c r="A2079" s="106"/>
      <c r="B2079" s="106"/>
      <c r="C2079" s="106"/>
      <c r="G2079" s="1"/>
    </row>
    <row r="2080" spans="1:7" x14ac:dyDescent="0.2">
      <c r="A2080" s="106"/>
      <c r="B2080" s="106"/>
      <c r="C2080" s="106"/>
      <c r="G2080" s="1"/>
    </row>
    <row r="2081" spans="1:7" x14ac:dyDescent="0.2">
      <c r="A2081" s="106"/>
      <c r="B2081" s="106"/>
      <c r="C2081" s="106"/>
      <c r="G2081" s="1"/>
    </row>
    <row r="2082" spans="1:7" x14ac:dyDescent="0.2">
      <c r="A2082" s="106"/>
      <c r="B2082" s="106"/>
      <c r="C2082" s="106"/>
      <c r="G2082" s="1"/>
    </row>
    <row r="2083" spans="1:7" x14ac:dyDescent="0.2">
      <c r="A2083" s="106"/>
      <c r="B2083" s="106"/>
      <c r="C2083" s="106"/>
      <c r="G2083" s="1"/>
    </row>
    <row r="2084" spans="1:7" x14ac:dyDescent="0.2">
      <c r="A2084" s="106"/>
      <c r="B2084" s="106"/>
      <c r="C2084" s="106"/>
      <c r="G2084" s="1"/>
    </row>
    <row r="2085" spans="1:7" x14ac:dyDescent="0.2">
      <c r="A2085" s="106"/>
      <c r="B2085" s="106"/>
      <c r="C2085" s="106"/>
      <c r="G2085" s="1"/>
    </row>
    <row r="2086" spans="1:7" x14ac:dyDescent="0.2">
      <c r="A2086" s="106"/>
      <c r="B2086" s="106"/>
      <c r="C2086" s="106"/>
      <c r="G2086" s="1"/>
    </row>
    <row r="2087" spans="1:7" x14ac:dyDescent="0.2">
      <c r="A2087" s="106"/>
      <c r="B2087" s="106"/>
      <c r="C2087" s="106"/>
      <c r="G2087" s="1"/>
    </row>
    <row r="2088" spans="1:7" x14ac:dyDescent="0.2">
      <c r="A2088" s="106"/>
      <c r="B2088" s="106"/>
      <c r="C2088" s="106"/>
      <c r="G2088" s="1"/>
    </row>
    <row r="2089" spans="1:7" x14ac:dyDescent="0.2">
      <c r="A2089" s="106"/>
      <c r="B2089" s="106"/>
      <c r="C2089" s="106"/>
      <c r="G2089" s="1"/>
    </row>
    <row r="2090" spans="1:7" x14ac:dyDescent="0.2">
      <c r="A2090" s="106"/>
      <c r="B2090" s="106"/>
      <c r="C2090" s="106"/>
      <c r="G2090" s="1"/>
    </row>
    <row r="2091" spans="1:7" x14ac:dyDescent="0.2">
      <c r="A2091" s="106"/>
      <c r="B2091" s="106"/>
      <c r="C2091" s="106"/>
      <c r="G2091" s="1"/>
    </row>
    <row r="2092" spans="1:7" x14ac:dyDescent="0.2">
      <c r="A2092" s="106"/>
      <c r="B2092" s="106"/>
      <c r="C2092" s="106"/>
      <c r="G2092" s="1"/>
    </row>
    <row r="2093" spans="1:7" x14ac:dyDescent="0.2">
      <c r="A2093" s="106"/>
      <c r="B2093" s="106"/>
      <c r="C2093" s="106"/>
      <c r="G2093" s="1"/>
    </row>
    <row r="2094" spans="1:7" x14ac:dyDescent="0.2">
      <c r="A2094" s="106"/>
      <c r="B2094" s="106"/>
      <c r="C2094" s="106"/>
      <c r="G2094" s="1"/>
    </row>
    <row r="2095" spans="1:7" x14ac:dyDescent="0.2">
      <c r="A2095" s="106"/>
      <c r="B2095" s="106"/>
      <c r="C2095" s="106"/>
      <c r="G2095" s="1"/>
    </row>
    <row r="2096" spans="1:7" x14ac:dyDescent="0.2">
      <c r="A2096" s="106"/>
      <c r="B2096" s="106"/>
      <c r="C2096" s="106"/>
      <c r="G2096" s="1"/>
    </row>
    <row r="2097" spans="1:7" x14ac:dyDescent="0.2">
      <c r="A2097" s="106"/>
      <c r="B2097" s="106"/>
      <c r="C2097" s="106"/>
      <c r="G2097" s="1"/>
    </row>
    <row r="2098" spans="1:7" x14ac:dyDescent="0.2">
      <c r="A2098" s="106"/>
      <c r="B2098" s="106"/>
      <c r="C2098" s="106"/>
      <c r="G2098" s="1"/>
    </row>
    <row r="2099" spans="1:7" x14ac:dyDescent="0.2">
      <c r="A2099" s="106"/>
      <c r="B2099" s="106"/>
      <c r="C2099" s="106"/>
      <c r="G2099" s="1"/>
    </row>
    <row r="2100" spans="1:7" x14ac:dyDescent="0.2">
      <c r="A2100" s="106"/>
      <c r="B2100" s="106"/>
      <c r="C2100" s="106"/>
      <c r="G2100" s="1"/>
    </row>
    <row r="2101" spans="1:7" x14ac:dyDescent="0.2">
      <c r="A2101" s="106"/>
      <c r="B2101" s="106"/>
      <c r="C2101" s="106"/>
      <c r="G2101" s="1"/>
    </row>
    <row r="2102" spans="1:7" x14ac:dyDescent="0.2">
      <c r="A2102" s="106"/>
      <c r="B2102" s="106"/>
      <c r="C2102" s="106"/>
      <c r="G2102" s="1"/>
    </row>
    <row r="2103" spans="1:7" x14ac:dyDescent="0.2">
      <c r="A2103" s="106"/>
      <c r="B2103" s="106"/>
      <c r="C2103" s="106"/>
      <c r="G2103" s="1"/>
    </row>
    <row r="2104" spans="1:7" x14ac:dyDescent="0.2">
      <c r="A2104" s="106"/>
      <c r="B2104" s="106"/>
      <c r="C2104" s="106"/>
      <c r="G2104" s="1"/>
    </row>
    <row r="2105" spans="1:7" x14ac:dyDescent="0.2">
      <c r="A2105" s="106"/>
      <c r="B2105" s="106"/>
      <c r="C2105" s="106"/>
      <c r="G2105" s="1"/>
    </row>
    <row r="2106" spans="1:7" x14ac:dyDescent="0.2">
      <c r="A2106" s="106"/>
      <c r="B2106" s="106"/>
      <c r="C2106" s="106"/>
      <c r="G2106" s="1"/>
    </row>
    <row r="2107" spans="1:7" x14ac:dyDescent="0.2">
      <c r="A2107" s="106"/>
      <c r="B2107" s="106"/>
      <c r="C2107" s="106"/>
      <c r="G2107" s="1"/>
    </row>
    <row r="2108" spans="1:7" x14ac:dyDescent="0.2">
      <c r="A2108" s="106"/>
      <c r="B2108" s="106"/>
      <c r="C2108" s="106"/>
    </row>
    <row r="2109" spans="1:7" x14ac:dyDescent="0.2">
      <c r="A2109" s="106"/>
      <c r="B2109" s="106"/>
      <c r="C2109" s="106"/>
      <c r="G2109" s="1"/>
    </row>
    <row r="2110" spans="1:7" x14ac:dyDescent="0.2">
      <c r="A2110" s="106"/>
      <c r="B2110" s="106"/>
      <c r="C2110" s="106"/>
      <c r="G2110" s="1"/>
    </row>
    <row r="2111" spans="1:7" x14ac:dyDescent="0.2">
      <c r="A2111" s="106"/>
      <c r="B2111" s="106"/>
      <c r="C2111" s="106"/>
      <c r="G2111" s="1"/>
    </row>
    <row r="2112" spans="1:7" x14ac:dyDescent="0.2">
      <c r="A2112" s="106"/>
      <c r="B2112" s="106"/>
      <c r="C2112" s="106"/>
      <c r="G2112" s="1"/>
    </row>
    <row r="2113" spans="1:7" x14ac:dyDescent="0.2">
      <c r="A2113" s="106"/>
      <c r="B2113" s="106"/>
      <c r="C2113" s="106"/>
      <c r="G2113" s="1"/>
    </row>
    <row r="2114" spans="1:7" x14ac:dyDescent="0.2">
      <c r="A2114" s="106"/>
      <c r="B2114" s="106"/>
      <c r="C2114" s="106"/>
      <c r="G2114" s="1"/>
    </row>
    <row r="2115" spans="1:7" x14ac:dyDescent="0.2">
      <c r="A2115" s="106"/>
      <c r="B2115" s="106"/>
      <c r="C2115" s="106"/>
      <c r="G2115" s="1"/>
    </row>
    <row r="2116" spans="1:7" x14ac:dyDescent="0.2">
      <c r="A2116" s="106"/>
      <c r="B2116" s="106"/>
      <c r="C2116" s="106"/>
      <c r="G2116" s="1"/>
    </row>
    <row r="2117" spans="1:7" x14ac:dyDescent="0.2">
      <c r="A2117" s="106"/>
      <c r="B2117" s="106"/>
      <c r="C2117" s="106"/>
      <c r="G2117" s="1"/>
    </row>
    <row r="2118" spans="1:7" x14ac:dyDescent="0.2">
      <c r="A2118" s="106"/>
      <c r="B2118" s="106"/>
      <c r="C2118" s="106"/>
      <c r="G2118" s="1"/>
    </row>
    <row r="2119" spans="1:7" x14ac:dyDescent="0.2">
      <c r="A2119" s="106"/>
      <c r="B2119" s="106"/>
      <c r="C2119" s="106"/>
      <c r="G2119" s="1"/>
    </row>
    <row r="2120" spans="1:7" x14ac:dyDescent="0.2">
      <c r="A2120" s="106"/>
      <c r="B2120" s="106"/>
      <c r="C2120" s="106"/>
      <c r="G2120" s="1"/>
    </row>
    <row r="2121" spans="1:7" x14ac:dyDescent="0.2">
      <c r="A2121" s="106"/>
      <c r="B2121" s="106"/>
      <c r="C2121" s="106"/>
      <c r="G2121" s="1"/>
    </row>
    <row r="2122" spans="1:7" x14ac:dyDescent="0.2">
      <c r="A2122" s="106"/>
      <c r="B2122" s="106"/>
      <c r="C2122" s="106"/>
      <c r="G2122" s="1"/>
    </row>
    <row r="2123" spans="1:7" x14ac:dyDescent="0.2">
      <c r="A2123" s="106"/>
      <c r="B2123" s="106"/>
      <c r="C2123" s="106"/>
      <c r="G2123" s="1"/>
    </row>
    <row r="2124" spans="1:7" x14ac:dyDescent="0.2">
      <c r="A2124" s="106"/>
      <c r="B2124" s="106"/>
      <c r="C2124" s="106"/>
      <c r="G2124" s="1"/>
    </row>
    <row r="2125" spans="1:7" x14ac:dyDescent="0.2">
      <c r="A2125" s="106"/>
      <c r="B2125" s="106"/>
      <c r="C2125" s="106"/>
      <c r="G2125" s="1"/>
    </row>
    <row r="2126" spans="1:7" x14ac:dyDescent="0.2">
      <c r="A2126" s="106"/>
      <c r="B2126" s="106"/>
      <c r="C2126" s="106"/>
      <c r="G2126" s="1"/>
    </row>
    <row r="2127" spans="1:7" x14ac:dyDescent="0.2">
      <c r="A2127" s="106"/>
      <c r="B2127" s="106"/>
      <c r="C2127" s="106"/>
      <c r="G2127" s="1"/>
    </row>
    <row r="2128" spans="1:7" x14ac:dyDescent="0.2">
      <c r="A2128" s="106"/>
      <c r="B2128" s="106"/>
      <c r="C2128" s="106"/>
      <c r="G2128" s="1"/>
    </row>
    <row r="2129" spans="1:7" x14ac:dyDescent="0.2">
      <c r="A2129" s="106"/>
      <c r="B2129" s="106"/>
      <c r="C2129" s="106"/>
      <c r="G2129" s="1"/>
    </row>
    <row r="2130" spans="1:7" x14ac:dyDescent="0.2">
      <c r="A2130" s="106"/>
      <c r="B2130" s="106"/>
      <c r="C2130" s="106"/>
      <c r="G2130" s="1"/>
    </row>
    <row r="2131" spans="1:7" x14ac:dyDescent="0.2">
      <c r="A2131" s="106"/>
      <c r="B2131" s="106"/>
      <c r="C2131" s="106"/>
      <c r="G2131" s="1"/>
    </row>
    <row r="2132" spans="1:7" x14ac:dyDescent="0.2">
      <c r="A2132" s="106"/>
      <c r="B2132" s="106"/>
      <c r="C2132" s="106"/>
      <c r="G2132" s="1"/>
    </row>
    <row r="2133" spans="1:7" x14ac:dyDescent="0.2">
      <c r="A2133" s="106"/>
      <c r="B2133" s="106"/>
      <c r="C2133" s="106"/>
      <c r="G2133" s="1"/>
    </row>
    <row r="2134" spans="1:7" x14ac:dyDescent="0.2">
      <c r="A2134" s="106"/>
      <c r="B2134" s="106"/>
      <c r="C2134" s="106"/>
      <c r="G2134" s="1"/>
    </row>
    <row r="2135" spans="1:7" x14ac:dyDescent="0.2">
      <c r="A2135" s="106"/>
      <c r="B2135" s="106"/>
      <c r="C2135" s="106"/>
      <c r="G2135" s="1"/>
    </row>
    <row r="2136" spans="1:7" x14ac:dyDescent="0.2">
      <c r="A2136" s="106"/>
      <c r="B2136" s="106"/>
      <c r="C2136" s="106"/>
      <c r="G2136" s="1"/>
    </row>
    <row r="2137" spans="1:7" x14ac:dyDescent="0.2">
      <c r="A2137" s="106"/>
      <c r="B2137" s="106"/>
      <c r="C2137" s="106"/>
      <c r="G2137" s="1"/>
    </row>
    <row r="2138" spans="1:7" x14ac:dyDescent="0.2">
      <c r="A2138" s="106"/>
      <c r="B2138" s="106"/>
      <c r="C2138" s="106"/>
      <c r="G2138" s="1"/>
    </row>
    <row r="2139" spans="1:7" x14ac:dyDescent="0.2">
      <c r="A2139" s="106"/>
      <c r="B2139" s="106"/>
      <c r="C2139" s="106"/>
      <c r="G2139" s="1"/>
    </row>
    <row r="2140" spans="1:7" x14ac:dyDescent="0.2">
      <c r="A2140" s="106"/>
      <c r="B2140" s="106"/>
      <c r="C2140" s="106"/>
      <c r="G2140" s="1"/>
    </row>
    <row r="2141" spans="1:7" x14ac:dyDescent="0.2">
      <c r="A2141" s="106"/>
      <c r="B2141" s="106"/>
      <c r="C2141" s="106"/>
      <c r="G2141" s="1"/>
    </row>
    <row r="2142" spans="1:7" x14ac:dyDescent="0.2">
      <c r="A2142" s="106"/>
      <c r="B2142" s="106"/>
      <c r="C2142" s="106"/>
      <c r="G2142" s="1"/>
    </row>
    <row r="2143" spans="1:7" x14ac:dyDescent="0.2">
      <c r="A2143" s="106"/>
      <c r="B2143" s="106"/>
      <c r="C2143" s="106"/>
      <c r="G2143" s="1"/>
    </row>
    <row r="2144" spans="1:7" x14ac:dyDescent="0.2">
      <c r="A2144" s="106"/>
      <c r="B2144" s="106"/>
      <c r="C2144" s="106"/>
      <c r="G2144" s="1"/>
    </row>
    <row r="2145" spans="1:7" x14ac:dyDescent="0.2">
      <c r="A2145" s="106"/>
      <c r="B2145" s="106"/>
      <c r="C2145" s="106"/>
      <c r="G2145" s="1"/>
    </row>
    <row r="2146" spans="1:7" x14ac:dyDescent="0.2">
      <c r="A2146" s="106"/>
      <c r="B2146" s="106"/>
      <c r="C2146" s="106"/>
      <c r="G2146" s="1"/>
    </row>
    <row r="2147" spans="1:7" x14ac:dyDescent="0.2">
      <c r="A2147" s="106"/>
      <c r="B2147" s="106"/>
      <c r="C2147" s="106"/>
      <c r="G2147" s="1"/>
    </row>
    <row r="2148" spans="1:7" x14ac:dyDescent="0.2">
      <c r="A2148" s="106"/>
      <c r="B2148" s="106"/>
      <c r="C2148" s="106"/>
      <c r="G2148" s="1"/>
    </row>
    <row r="2149" spans="1:7" x14ac:dyDescent="0.2">
      <c r="A2149" s="106"/>
      <c r="B2149" s="106"/>
      <c r="C2149" s="106"/>
      <c r="G2149" s="1"/>
    </row>
    <row r="2150" spans="1:7" x14ac:dyDescent="0.2">
      <c r="A2150" s="106"/>
      <c r="B2150" s="106"/>
      <c r="C2150" s="106"/>
      <c r="G2150" s="1"/>
    </row>
    <row r="2151" spans="1:7" x14ac:dyDescent="0.2">
      <c r="A2151" s="106"/>
      <c r="B2151" s="106"/>
      <c r="C2151" s="106"/>
      <c r="G2151" s="1"/>
    </row>
    <row r="2152" spans="1:7" x14ac:dyDescent="0.2">
      <c r="A2152" s="106"/>
      <c r="B2152" s="106"/>
      <c r="C2152" s="106"/>
      <c r="G2152" s="1"/>
    </row>
    <row r="2153" spans="1:7" x14ac:dyDescent="0.2">
      <c r="A2153" s="106"/>
      <c r="B2153" s="106"/>
      <c r="C2153" s="106"/>
      <c r="G2153" s="1"/>
    </row>
    <row r="2154" spans="1:7" x14ac:dyDescent="0.2">
      <c r="A2154" s="106"/>
      <c r="B2154" s="106"/>
      <c r="C2154" s="106"/>
      <c r="G2154" s="1"/>
    </row>
    <row r="2155" spans="1:7" x14ac:dyDescent="0.2">
      <c r="A2155" s="106"/>
      <c r="B2155" s="106"/>
      <c r="C2155" s="106"/>
      <c r="G2155" s="1"/>
    </row>
    <row r="2156" spans="1:7" x14ac:dyDescent="0.2">
      <c r="A2156" s="106"/>
      <c r="B2156" s="106"/>
      <c r="C2156" s="106"/>
      <c r="G2156" s="1"/>
    </row>
    <row r="2157" spans="1:7" x14ac:dyDescent="0.2">
      <c r="A2157" s="106"/>
      <c r="B2157" s="106"/>
      <c r="C2157" s="106"/>
      <c r="G2157" s="1"/>
    </row>
    <row r="2158" spans="1:7" x14ac:dyDescent="0.2">
      <c r="A2158" s="106"/>
      <c r="B2158" s="106"/>
      <c r="C2158" s="106"/>
      <c r="G2158" s="1"/>
    </row>
    <row r="2159" spans="1:7" x14ac:dyDescent="0.2">
      <c r="A2159" s="106"/>
      <c r="B2159" s="106"/>
      <c r="C2159" s="106"/>
      <c r="G2159" s="1"/>
    </row>
    <row r="2160" spans="1:7" x14ac:dyDescent="0.2">
      <c r="A2160" s="106"/>
      <c r="B2160" s="106"/>
      <c r="C2160" s="106"/>
      <c r="G2160" s="1"/>
    </row>
    <row r="2161" spans="1:7" x14ac:dyDescent="0.2">
      <c r="A2161" s="106"/>
      <c r="B2161" s="106"/>
      <c r="C2161" s="106"/>
      <c r="G2161" s="1"/>
    </row>
    <row r="2162" spans="1:7" x14ac:dyDescent="0.2">
      <c r="A2162" s="106"/>
      <c r="B2162" s="106"/>
      <c r="C2162" s="106"/>
      <c r="G2162" s="1"/>
    </row>
    <row r="2163" spans="1:7" x14ac:dyDescent="0.2">
      <c r="A2163" s="106"/>
      <c r="B2163" s="106"/>
      <c r="C2163" s="106"/>
      <c r="G2163" s="1"/>
    </row>
    <row r="2164" spans="1:7" x14ac:dyDescent="0.2">
      <c r="A2164" s="106"/>
      <c r="B2164" s="106"/>
      <c r="C2164" s="106"/>
      <c r="G2164" s="1"/>
    </row>
    <row r="2165" spans="1:7" x14ac:dyDescent="0.2">
      <c r="A2165" s="106"/>
      <c r="B2165" s="106"/>
      <c r="C2165" s="106"/>
      <c r="G2165" s="1"/>
    </row>
    <row r="2166" spans="1:7" x14ac:dyDescent="0.2">
      <c r="A2166" s="106"/>
      <c r="B2166" s="106"/>
      <c r="C2166" s="106"/>
      <c r="G2166" s="1"/>
    </row>
    <row r="2167" spans="1:7" x14ac:dyDescent="0.2">
      <c r="A2167" s="106"/>
      <c r="B2167" s="106"/>
      <c r="C2167" s="106"/>
      <c r="G2167" s="1"/>
    </row>
    <row r="2168" spans="1:7" x14ac:dyDescent="0.2">
      <c r="A2168" s="106"/>
      <c r="B2168" s="106"/>
      <c r="C2168" s="106"/>
      <c r="G2168" s="1"/>
    </row>
    <row r="2169" spans="1:7" x14ac:dyDescent="0.2">
      <c r="A2169" s="106"/>
      <c r="B2169" s="106"/>
      <c r="C2169" s="106"/>
      <c r="G2169" s="1"/>
    </row>
    <row r="2170" spans="1:7" x14ac:dyDescent="0.2">
      <c r="A2170" s="106"/>
      <c r="B2170" s="106"/>
      <c r="C2170" s="106"/>
      <c r="G2170" s="1"/>
    </row>
    <row r="2171" spans="1:7" x14ac:dyDescent="0.2">
      <c r="A2171" s="106"/>
      <c r="B2171" s="106"/>
      <c r="C2171" s="106"/>
      <c r="G2171" s="1"/>
    </row>
    <row r="2172" spans="1:7" x14ac:dyDescent="0.2">
      <c r="A2172" s="106"/>
      <c r="B2172" s="106"/>
      <c r="C2172" s="106"/>
      <c r="G2172" s="1"/>
    </row>
    <row r="2173" spans="1:7" x14ac:dyDescent="0.2">
      <c r="A2173" s="106"/>
      <c r="B2173" s="106"/>
      <c r="C2173" s="106"/>
      <c r="G2173" s="1"/>
    </row>
    <row r="2174" spans="1:7" x14ac:dyDescent="0.2">
      <c r="A2174" s="106"/>
      <c r="B2174" s="106"/>
      <c r="C2174" s="106"/>
      <c r="G2174" s="1"/>
    </row>
    <row r="2175" spans="1:7" x14ac:dyDescent="0.2">
      <c r="A2175" s="106"/>
      <c r="B2175" s="106"/>
      <c r="C2175" s="106"/>
      <c r="G2175" s="1"/>
    </row>
    <row r="2176" spans="1:7" x14ac:dyDescent="0.2">
      <c r="A2176" s="106"/>
      <c r="B2176" s="106"/>
      <c r="C2176" s="106"/>
      <c r="G2176" s="1"/>
    </row>
    <row r="2177" spans="1:7" x14ac:dyDescent="0.2">
      <c r="A2177" s="106"/>
      <c r="B2177" s="106"/>
      <c r="C2177" s="106"/>
      <c r="G2177" s="1"/>
    </row>
    <row r="2178" spans="1:7" x14ac:dyDescent="0.2">
      <c r="A2178" s="106"/>
      <c r="B2178" s="106"/>
      <c r="C2178" s="106"/>
      <c r="G2178" s="1"/>
    </row>
    <row r="2179" spans="1:7" x14ac:dyDescent="0.2">
      <c r="A2179" s="106"/>
      <c r="B2179" s="106"/>
      <c r="C2179" s="106"/>
      <c r="G2179" s="1"/>
    </row>
    <row r="2180" spans="1:7" x14ac:dyDescent="0.2">
      <c r="A2180" s="106"/>
      <c r="B2180" s="106"/>
      <c r="C2180" s="106"/>
      <c r="G2180" s="1"/>
    </row>
    <row r="2181" spans="1:7" x14ac:dyDescent="0.2">
      <c r="A2181" s="106"/>
      <c r="B2181" s="106"/>
      <c r="C2181" s="106"/>
      <c r="G2181" s="1"/>
    </row>
    <row r="2182" spans="1:7" x14ac:dyDescent="0.2">
      <c r="A2182" s="106"/>
      <c r="B2182" s="106"/>
      <c r="C2182" s="106"/>
      <c r="G2182" s="1"/>
    </row>
    <row r="2183" spans="1:7" x14ac:dyDescent="0.2">
      <c r="A2183" s="106"/>
      <c r="B2183" s="106"/>
      <c r="C2183" s="106"/>
      <c r="G2183" s="1"/>
    </row>
    <row r="2184" spans="1:7" x14ac:dyDescent="0.2">
      <c r="A2184" s="106"/>
      <c r="B2184" s="106"/>
      <c r="C2184" s="106"/>
      <c r="G2184" s="1"/>
    </row>
    <row r="2185" spans="1:7" x14ac:dyDescent="0.2">
      <c r="A2185" s="106"/>
      <c r="B2185" s="106"/>
      <c r="C2185" s="106"/>
      <c r="G2185" s="1"/>
    </row>
    <row r="2186" spans="1:7" x14ac:dyDescent="0.2">
      <c r="A2186" s="106"/>
      <c r="B2186" s="106"/>
      <c r="C2186" s="106"/>
      <c r="G2186" s="1"/>
    </row>
    <row r="2187" spans="1:7" x14ac:dyDescent="0.2">
      <c r="A2187" s="106"/>
      <c r="B2187" s="106"/>
      <c r="C2187" s="106"/>
      <c r="G2187" s="1"/>
    </row>
    <row r="2188" spans="1:7" x14ac:dyDescent="0.2">
      <c r="A2188" s="106"/>
      <c r="B2188" s="106"/>
      <c r="C2188" s="106"/>
      <c r="G2188" s="1"/>
    </row>
    <row r="2189" spans="1:7" x14ac:dyDescent="0.2">
      <c r="A2189" s="106"/>
      <c r="B2189" s="106"/>
      <c r="C2189" s="106"/>
      <c r="G2189" s="1"/>
    </row>
    <row r="2190" spans="1:7" x14ac:dyDescent="0.2">
      <c r="A2190" s="106"/>
      <c r="B2190" s="106"/>
      <c r="C2190" s="106"/>
      <c r="G2190" s="1"/>
    </row>
    <row r="2191" spans="1:7" x14ac:dyDescent="0.2">
      <c r="A2191" s="106"/>
      <c r="B2191" s="106"/>
      <c r="C2191" s="106"/>
      <c r="G2191" s="1"/>
    </row>
    <row r="2192" spans="1:7" x14ac:dyDescent="0.2">
      <c r="A2192" s="106"/>
      <c r="B2192" s="106"/>
      <c r="C2192" s="106"/>
      <c r="G2192" s="1"/>
    </row>
    <row r="2193" spans="1:7" x14ac:dyDescent="0.2">
      <c r="A2193" s="106"/>
      <c r="B2193" s="106"/>
      <c r="C2193" s="106"/>
      <c r="G2193" s="1"/>
    </row>
    <row r="2194" spans="1:7" x14ac:dyDescent="0.2">
      <c r="A2194" s="106"/>
      <c r="B2194" s="106"/>
      <c r="C2194" s="106"/>
      <c r="G2194" s="1"/>
    </row>
    <row r="2195" spans="1:7" x14ac:dyDescent="0.2">
      <c r="A2195" s="106"/>
      <c r="B2195" s="106"/>
      <c r="C2195" s="106"/>
      <c r="G2195" s="1"/>
    </row>
    <row r="2196" spans="1:7" x14ac:dyDescent="0.2">
      <c r="A2196" s="106"/>
      <c r="B2196" s="106"/>
      <c r="C2196" s="106"/>
      <c r="G2196" s="1"/>
    </row>
    <row r="2197" spans="1:7" x14ac:dyDescent="0.2">
      <c r="A2197" s="106"/>
      <c r="B2197" s="106"/>
      <c r="C2197" s="106"/>
      <c r="G2197" s="1"/>
    </row>
    <row r="2198" spans="1:7" x14ac:dyDescent="0.2">
      <c r="A2198" s="106"/>
      <c r="B2198" s="106"/>
      <c r="C2198" s="106"/>
      <c r="G2198" s="1"/>
    </row>
    <row r="2199" spans="1:7" x14ac:dyDescent="0.2">
      <c r="A2199" s="106"/>
      <c r="B2199" s="106"/>
      <c r="C2199" s="106"/>
      <c r="G2199" s="1"/>
    </row>
    <row r="2200" spans="1:7" x14ac:dyDescent="0.2">
      <c r="A2200" s="106"/>
      <c r="B2200" s="106"/>
      <c r="C2200" s="106"/>
      <c r="G2200" s="1"/>
    </row>
    <row r="2201" spans="1:7" x14ac:dyDescent="0.2">
      <c r="A2201" s="106"/>
      <c r="B2201" s="106"/>
      <c r="C2201" s="106"/>
      <c r="G2201" s="1"/>
    </row>
    <row r="2202" spans="1:7" x14ac:dyDescent="0.2">
      <c r="A2202" s="106"/>
      <c r="B2202" s="106"/>
      <c r="C2202" s="106"/>
      <c r="G2202" s="1"/>
    </row>
    <row r="2203" spans="1:7" x14ac:dyDescent="0.2">
      <c r="A2203" s="106"/>
      <c r="B2203" s="106"/>
      <c r="C2203" s="106"/>
      <c r="G2203" s="1"/>
    </row>
    <row r="2204" spans="1:7" x14ac:dyDescent="0.2">
      <c r="A2204" s="106"/>
      <c r="B2204" s="106"/>
      <c r="C2204" s="106"/>
      <c r="G2204" s="1"/>
    </row>
    <row r="2205" spans="1:7" x14ac:dyDescent="0.2">
      <c r="A2205" s="106"/>
      <c r="B2205" s="106"/>
      <c r="C2205" s="106"/>
      <c r="G2205" s="1"/>
    </row>
    <row r="2206" spans="1:7" x14ac:dyDescent="0.2">
      <c r="A2206" s="106"/>
      <c r="B2206" s="106"/>
      <c r="C2206" s="106"/>
      <c r="G2206" s="1"/>
    </row>
    <row r="2207" spans="1:7" x14ac:dyDescent="0.2">
      <c r="A2207" s="106"/>
      <c r="B2207" s="106"/>
      <c r="C2207" s="106"/>
      <c r="G2207" s="1"/>
    </row>
    <row r="2208" spans="1:7" x14ac:dyDescent="0.2">
      <c r="A2208" s="106"/>
      <c r="B2208" s="106"/>
      <c r="C2208" s="106"/>
      <c r="G2208" s="1"/>
    </row>
    <row r="2209" spans="1:7" x14ac:dyDescent="0.2">
      <c r="A2209" s="106"/>
      <c r="B2209" s="106"/>
      <c r="C2209" s="106"/>
      <c r="G2209" s="1"/>
    </row>
    <row r="2210" spans="1:7" x14ac:dyDescent="0.2">
      <c r="A2210" s="106"/>
      <c r="B2210" s="106"/>
      <c r="C2210" s="106"/>
      <c r="G2210" s="1"/>
    </row>
    <row r="2211" spans="1:7" x14ac:dyDescent="0.2">
      <c r="A2211" s="106"/>
      <c r="B2211" s="106"/>
      <c r="C2211" s="106"/>
      <c r="G2211" s="1"/>
    </row>
    <row r="2212" spans="1:7" x14ac:dyDescent="0.2">
      <c r="A2212" s="106"/>
      <c r="B2212" s="106"/>
      <c r="C2212" s="106"/>
      <c r="G2212" s="1"/>
    </row>
    <row r="2213" spans="1:7" x14ac:dyDescent="0.2">
      <c r="A2213" s="106"/>
      <c r="B2213" s="106"/>
      <c r="C2213" s="106"/>
      <c r="G2213" s="1"/>
    </row>
    <row r="2214" spans="1:7" x14ac:dyDescent="0.2">
      <c r="A2214" s="106"/>
      <c r="B2214" s="106"/>
      <c r="C2214" s="106"/>
      <c r="G2214" s="1"/>
    </row>
    <row r="2215" spans="1:7" x14ac:dyDescent="0.2">
      <c r="A2215" s="106"/>
      <c r="B2215" s="106"/>
      <c r="C2215" s="106"/>
      <c r="G2215" s="1"/>
    </row>
    <row r="2216" spans="1:7" x14ac:dyDescent="0.2">
      <c r="A2216" s="106"/>
      <c r="B2216" s="106"/>
      <c r="C2216" s="106"/>
      <c r="G2216" s="1"/>
    </row>
    <row r="2217" spans="1:7" x14ac:dyDescent="0.2">
      <c r="A2217" s="106"/>
      <c r="B2217" s="106"/>
      <c r="C2217" s="106"/>
      <c r="G2217" s="1"/>
    </row>
    <row r="2218" spans="1:7" x14ac:dyDescent="0.2">
      <c r="A2218" s="106"/>
      <c r="B2218" s="106"/>
      <c r="C2218" s="106"/>
      <c r="G2218" s="1"/>
    </row>
    <row r="2219" spans="1:7" x14ac:dyDescent="0.2">
      <c r="A2219" s="106"/>
      <c r="B2219" s="106"/>
      <c r="C2219" s="106"/>
      <c r="G2219" s="1"/>
    </row>
    <row r="2220" spans="1:7" x14ac:dyDescent="0.2">
      <c r="A2220" s="106"/>
      <c r="B2220" s="106"/>
      <c r="C2220" s="106"/>
      <c r="G2220" s="1"/>
    </row>
    <row r="2221" spans="1:7" x14ac:dyDescent="0.2">
      <c r="A2221" s="106"/>
      <c r="B2221" s="106"/>
      <c r="C2221" s="106"/>
      <c r="G2221" s="1"/>
    </row>
    <row r="2222" spans="1:7" x14ac:dyDescent="0.2">
      <c r="A2222" s="106"/>
      <c r="B2222" s="106"/>
      <c r="C2222" s="106"/>
      <c r="G2222" s="1"/>
    </row>
    <row r="2223" spans="1:7" x14ac:dyDescent="0.2">
      <c r="A2223" s="106"/>
      <c r="B2223" s="106"/>
      <c r="C2223" s="106"/>
      <c r="G2223" s="1"/>
    </row>
    <row r="2224" spans="1:7" x14ac:dyDescent="0.2">
      <c r="A2224" s="106"/>
      <c r="B2224" s="106"/>
      <c r="C2224" s="106"/>
      <c r="G2224" s="1"/>
    </row>
    <row r="2225" spans="1:7" x14ac:dyDescent="0.2">
      <c r="A2225" s="106"/>
      <c r="B2225" s="106"/>
      <c r="C2225" s="106"/>
      <c r="G2225" s="1"/>
    </row>
    <row r="2226" spans="1:7" x14ac:dyDescent="0.2">
      <c r="A2226" s="106"/>
      <c r="B2226" s="106"/>
      <c r="C2226" s="106"/>
      <c r="G2226" s="1"/>
    </row>
    <row r="2227" spans="1:7" x14ac:dyDescent="0.2">
      <c r="A2227" s="106"/>
      <c r="B2227" s="106"/>
      <c r="C2227" s="106"/>
      <c r="G2227" s="1"/>
    </row>
    <row r="2228" spans="1:7" x14ac:dyDescent="0.2">
      <c r="A2228" s="106"/>
      <c r="B2228" s="106"/>
      <c r="C2228" s="106"/>
      <c r="G2228" s="1"/>
    </row>
    <row r="2229" spans="1:7" x14ac:dyDescent="0.2">
      <c r="A2229" s="106"/>
      <c r="B2229" s="106"/>
      <c r="C2229" s="106"/>
      <c r="G2229" s="1"/>
    </row>
    <row r="2230" spans="1:7" x14ac:dyDescent="0.2">
      <c r="A2230" s="106"/>
      <c r="B2230" s="106"/>
      <c r="C2230" s="106"/>
      <c r="G2230" s="1"/>
    </row>
    <row r="2231" spans="1:7" x14ac:dyDescent="0.2">
      <c r="A2231" s="106"/>
      <c r="B2231" s="106"/>
      <c r="C2231" s="106"/>
      <c r="G2231" s="1"/>
    </row>
    <row r="2232" spans="1:7" x14ac:dyDescent="0.2">
      <c r="A2232" s="106"/>
      <c r="B2232" s="106"/>
      <c r="C2232" s="106"/>
      <c r="G2232" s="1"/>
    </row>
    <row r="2233" spans="1:7" x14ac:dyDescent="0.2">
      <c r="A2233" s="106"/>
      <c r="B2233" s="106"/>
      <c r="C2233" s="106"/>
      <c r="G2233" s="1"/>
    </row>
    <row r="2234" spans="1:7" x14ac:dyDescent="0.2">
      <c r="A2234" s="106"/>
      <c r="B2234" s="106"/>
      <c r="C2234" s="106"/>
      <c r="G2234" s="1"/>
    </row>
    <row r="2235" spans="1:7" x14ac:dyDescent="0.2">
      <c r="A2235" s="106"/>
      <c r="B2235" s="106"/>
      <c r="C2235" s="106"/>
      <c r="G2235" s="1"/>
    </row>
    <row r="2236" spans="1:7" x14ac:dyDescent="0.2">
      <c r="A2236" s="106"/>
      <c r="B2236" s="106"/>
      <c r="C2236" s="106"/>
      <c r="G2236" s="1"/>
    </row>
    <row r="2237" spans="1:7" x14ac:dyDescent="0.2">
      <c r="A2237" s="106"/>
      <c r="B2237" s="106"/>
      <c r="C2237" s="106"/>
      <c r="G2237" s="1"/>
    </row>
    <row r="2238" spans="1:7" x14ac:dyDescent="0.2">
      <c r="A2238" s="106"/>
      <c r="B2238" s="106"/>
      <c r="C2238" s="106"/>
      <c r="G2238" s="1"/>
    </row>
    <row r="2239" spans="1:7" x14ac:dyDescent="0.2">
      <c r="A2239" s="106"/>
      <c r="B2239" s="106"/>
      <c r="C2239" s="106"/>
      <c r="G2239" s="1"/>
    </row>
    <row r="2240" spans="1:7" x14ac:dyDescent="0.2">
      <c r="A2240" s="106"/>
      <c r="B2240" s="106"/>
      <c r="C2240" s="106"/>
      <c r="G2240" s="1"/>
    </row>
    <row r="2241" spans="1:7" x14ac:dyDescent="0.2">
      <c r="A2241" s="106"/>
      <c r="B2241" s="106"/>
      <c r="C2241" s="106"/>
      <c r="G2241" s="1"/>
    </row>
    <row r="2242" spans="1:7" x14ac:dyDescent="0.2">
      <c r="A2242" s="106"/>
      <c r="B2242" s="106"/>
      <c r="C2242" s="106"/>
      <c r="G2242" s="1"/>
    </row>
    <row r="2243" spans="1:7" x14ac:dyDescent="0.2">
      <c r="A2243" s="106"/>
      <c r="B2243" s="106"/>
      <c r="C2243" s="106"/>
      <c r="G2243" s="1"/>
    </row>
    <row r="2244" spans="1:7" x14ac:dyDescent="0.2">
      <c r="A2244" s="106"/>
      <c r="B2244" s="106"/>
      <c r="C2244" s="106"/>
      <c r="G2244" s="1"/>
    </row>
    <row r="2245" spans="1:7" x14ac:dyDescent="0.2">
      <c r="A2245" s="106"/>
      <c r="B2245" s="106"/>
      <c r="C2245" s="106"/>
      <c r="G2245" s="1"/>
    </row>
    <row r="2246" spans="1:7" x14ac:dyDescent="0.2">
      <c r="A2246" s="106"/>
      <c r="B2246" s="106"/>
      <c r="C2246" s="106"/>
      <c r="G2246" s="1"/>
    </row>
    <row r="2247" spans="1:7" x14ac:dyDescent="0.2">
      <c r="A2247" s="106"/>
      <c r="B2247" s="106"/>
      <c r="C2247" s="106"/>
      <c r="G2247" s="1"/>
    </row>
    <row r="2248" spans="1:7" x14ac:dyDescent="0.2">
      <c r="A2248" s="106"/>
      <c r="B2248" s="106"/>
      <c r="C2248" s="106"/>
      <c r="G2248" s="1"/>
    </row>
    <row r="2249" spans="1:7" x14ac:dyDescent="0.2">
      <c r="A2249" s="106"/>
      <c r="B2249" s="106"/>
      <c r="C2249" s="106"/>
      <c r="G2249" s="1"/>
    </row>
    <row r="2250" spans="1:7" x14ac:dyDescent="0.2">
      <c r="A2250" s="106"/>
      <c r="B2250" s="106"/>
      <c r="C2250" s="106"/>
      <c r="G2250" s="1"/>
    </row>
    <row r="2251" spans="1:7" x14ac:dyDescent="0.2">
      <c r="A2251" s="106"/>
      <c r="B2251" s="106"/>
      <c r="C2251" s="106"/>
      <c r="G2251" s="1"/>
    </row>
    <row r="2252" spans="1:7" x14ac:dyDescent="0.2">
      <c r="A2252" s="106"/>
      <c r="B2252" s="106"/>
      <c r="C2252" s="106"/>
      <c r="G2252" s="1"/>
    </row>
    <row r="2253" spans="1:7" x14ac:dyDescent="0.2">
      <c r="A2253" s="106"/>
      <c r="B2253" s="106"/>
      <c r="C2253" s="106"/>
      <c r="G2253" s="1"/>
    </row>
    <row r="2254" spans="1:7" x14ac:dyDescent="0.2">
      <c r="A2254" s="106"/>
      <c r="B2254" s="106"/>
      <c r="C2254" s="106"/>
      <c r="G2254" s="1"/>
    </row>
    <row r="2255" spans="1:7" x14ac:dyDescent="0.2">
      <c r="A2255" s="106"/>
      <c r="B2255" s="106"/>
      <c r="C2255" s="106"/>
      <c r="G2255" s="1"/>
    </row>
    <row r="2256" spans="1:7" x14ac:dyDescent="0.2">
      <c r="A2256" s="106"/>
      <c r="B2256" s="106"/>
      <c r="C2256" s="106"/>
      <c r="G2256" s="1"/>
    </row>
    <row r="2257" spans="1:7" x14ac:dyDescent="0.2">
      <c r="A2257" s="106"/>
      <c r="B2257" s="106"/>
      <c r="C2257" s="106"/>
      <c r="G2257" s="1"/>
    </row>
    <row r="2258" spans="1:7" x14ac:dyDescent="0.2">
      <c r="A2258" s="106"/>
      <c r="B2258" s="106"/>
      <c r="C2258" s="106"/>
      <c r="G2258" s="1"/>
    </row>
    <row r="2259" spans="1:7" x14ac:dyDescent="0.2">
      <c r="A2259" s="106"/>
      <c r="B2259" s="106"/>
      <c r="C2259" s="106"/>
      <c r="G2259" s="1"/>
    </row>
    <row r="2260" spans="1:7" x14ac:dyDescent="0.2">
      <c r="A2260" s="106"/>
      <c r="B2260" s="106"/>
      <c r="C2260" s="106"/>
      <c r="G2260" s="1"/>
    </row>
    <row r="2261" spans="1:7" x14ac:dyDescent="0.2">
      <c r="A2261" s="106"/>
      <c r="B2261" s="106"/>
      <c r="C2261" s="106"/>
      <c r="G2261" s="1"/>
    </row>
    <row r="2262" spans="1:7" x14ac:dyDescent="0.2">
      <c r="A2262" s="106"/>
      <c r="B2262" s="106"/>
      <c r="C2262" s="106"/>
      <c r="G2262" s="1"/>
    </row>
    <row r="2263" spans="1:7" x14ac:dyDescent="0.2">
      <c r="A2263" s="106"/>
      <c r="B2263" s="106"/>
      <c r="C2263" s="106"/>
      <c r="G2263" s="1"/>
    </row>
    <row r="2264" spans="1:7" x14ac:dyDescent="0.2">
      <c r="A2264" s="106"/>
      <c r="B2264" s="106"/>
      <c r="C2264" s="106"/>
      <c r="G2264" s="1"/>
    </row>
    <row r="2265" spans="1:7" x14ac:dyDescent="0.2">
      <c r="A2265" s="106"/>
      <c r="B2265" s="106"/>
      <c r="C2265" s="106"/>
      <c r="G2265" s="1"/>
    </row>
    <row r="2266" spans="1:7" x14ac:dyDescent="0.2">
      <c r="A2266" s="106"/>
      <c r="B2266" s="106"/>
      <c r="C2266" s="106"/>
      <c r="G2266" s="1"/>
    </row>
    <row r="2267" spans="1:7" x14ac:dyDescent="0.2">
      <c r="A2267" s="106"/>
      <c r="B2267" s="106"/>
      <c r="C2267" s="106"/>
      <c r="G2267" s="1"/>
    </row>
    <row r="2268" spans="1:7" x14ac:dyDescent="0.2">
      <c r="A2268" s="106"/>
      <c r="B2268" s="106"/>
      <c r="C2268" s="106"/>
      <c r="G2268" s="1"/>
    </row>
    <row r="2269" spans="1:7" x14ac:dyDescent="0.2">
      <c r="A2269" s="106"/>
      <c r="B2269" s="106"/>
      <c r="C2269" s="106"/>
      <c r="G2269" s="1"/>
    </row>
    <row r="2270" spans="1:7" x14ac:dyDescent="0.2">
      <c r="A2270" s="106"/>
      <c r="B2270" s="106"/>
      <c r="C2270" s="106"/>
      <c r="G2270" s="1"/>
    </row>
    <row r="2271" spans="1:7" x14ac:dyDescent="0.2">
      <c r="A2271" s="106"/>
      <c r="B2271" s="106"/>
      <c r="C2271" s="106"/>
      <c r="G2271" s="1"/>
    </row>
    <row r="2272" spans="1:7" x14ac:dyDescent="0.2">
      <c r="A2272" s="106"/>
      <c r="B2272" s="106"/>
      <c r="C2272" s="106"/>
      <c r="G2272" s="1"/>
    </row>
    <row r="2273" spans="1:7" x14ac:dyDescent="0.2">
      <c r="A2273" s="106"/>
      <c r="B2273" s="106"/>
      <c r="C2273" s="106"/>
      <c r="G2273" s="1"/>
    </row>
    <row r="2274" spans="1:7" x14ac:dyDescent="0.2">
      <c r="A2274" s="106"/>
      <c r="B2274" s="106"/>
      <c r="C2274" s="106"/>
      <c r="G2274" s="1"/>
    </row>
    <row r="2275" spans="1:7" x14ac:dyDescent="0.2">
      <c r="A2275" s="106"/>
      <c r="B2275" s="106"/>
      <c r="C2275" s="106"/>
      <c r="G2275" s="1"/>
    </row>
    <row r="2276" spans="1:7" x14ac:dyDescent="0.2">
      <c r="A2276" s="106"/>
      <c r="B2276" s="106"/>
      <c r="C2276" s="106"/>
      <c r="G2276" s="1"/>
    </row>
    <row r="2277" spans="1:7" x14ac:dyDescent="0.2">
      <c r="A2277" s="106"/>
      <c r="B2277" s="106"/>
      <c r="C2277" s="106"/>
      <c r="G2277" s="1"/>
    </row>
    <row r="2278" spans="1:7" x14ac:dyDescent="0.2">
      <c r="A2278" s="106"/>
      <c r="B2278" s="106"/>
      <c r="C2278" s="106"/>
      <c r="G2278" s="1"/>
    </row>
    <row r="2279" spans="1:7" x14ac:dyDescent="0.2">
      <c r="A2279" s="106"/>
      <c r="B2279" s="106"/>
      <c r="C2279" s="106"/>
      <c r="G2279" s="1"/>
    </row>
    <row r="2280" spans="1:7" x14ac:dyDescent="0.2">
      <c r="A2280" s="106"/>
      <c r="B2280" s="106"/>
      <c r="C2280" s="106"/>
      <c r="G2280" s="1"/>
    </row>
    <row r="2281" spans="1:7" x14ac:dyDescent="0.2">
      <c r="A2281" s="106"/>
      <c r="B2281" s="106"/>
      <c r="C2281" s="106"/>
      <c r="G2281" s="1"/>
    </row>
    <row r="2282" spans="1:7" x14ac:dyDescent="0.2">
      <c r="A2282" s="106"/>
      <c r="B2282" s="106"/>
      <c r="C2282" s="106"/>
      <c r="G2282" s="1"/>
    </row>
    <row r="2283" spans="1:7" x14ac:dyDescent="0.2">
      <c r="A2283" s="106"/>
      <c r="B2283" s="106"/>
      <c r="C2283" s="106"/>
      <c r="G2283" s="1"/>
    </row>
    <row r="2284" spans="1:7" x14ac:dyDescent="0.2">
      <c r="A2284" s="106"/>
      <c r="B2284" s="106"/>
      <c r="C2284" s="106"/>
      <c r="G2284" s="1"/>
    </row>
    <row r="2285" spans="1:7" x14ac:dyDescent="0.2">
      <c r="A2285" s="106"/>
      <c r="B2285" s="106"/>
      <c r="C2285" s="106"/>
      <c r="G2285" s="1"/>
    </row>
    <row r="2286" spans="1:7" x14ac:dyDescent="0.2">
      <c r="A2286" s="106"/>
      <c r="B2286" s="106"/>
      <c r="C2286" s="106"/>
      <c r="G2286" s="1"/>
    </row>
    <row r="2287" spans="1:7" x14ac:dyDescent="0.2">
      <c r="A2287" s="106"/>
      <c r="B2287" s="106"/>
      <c r="C2287" s="106"/>
      <c r="G2287" s="1"/>
    </row>
    <row r="2288" spans="1:7" x14ac:dyDescent="0.2">
      <c r="A2288" s="106"/>
      <c r="B2288" s="106"/>
      <c r="C2288" s="106"/>
      <c r="G2288" s="1"/>
    </row>
    <row r="2289" spans="1:7" x14ac:dyDescent="0.2">
      <c r="A2289" s="106"/>
      <c r="B2289" s="106"/>
      <c r="C2289" s="106"/>
      <c r="G2289" s="1"/>
    </row>
    <row r="2290" spans="1:7" x14ac:dyDescent="0.2">
      <c r="A2290" s="106"/>
      <c r="B2290" s="106"/>
      <c r="C2290" s="106"/>
      <c r="G2290" s="1"/>
    </row>
    <row r="2291" spans="1:7" x14ac:dyDescent="0.2">
      <c r="A2291" s="106"/>
      <c r="B2291" s="106"/>
      <c r="C2291" s="106"/>
      <c r="G2291" s="1"/>
    </row>
    <row r="2292" spans="1:7" x14ac:dyDescent="0.2">
      <c r="A2292" s="106"/>
      <c r="B2292" s="106"/>
      <c r="C2292" s="106"/>
      <c r="G2292" s="1"/>
    </row>
    <row r="2293" spans="1:7" x14ac:dyDescent="0.2">
      <c r="A2293" s="106"/>
      <c r="B2293" s="106"/>
      <c r="C2293" s="106"/>
      <c r="G2293" s="1"/>
    </row>
    <row r="2294" spans="1:7" x14ac:dyDescent="0.2">
      <c r="A2294" s="106"/>
      <c r="B2294" s="106"/>
      <c r="C2294" s="106"/>
      <c r="G2294" s="1"/>
    </row>
    <row r="2295" spans="1:7" x14ac:dyDescent="0.2">
      <c r="A2295" s="106"/>
      <c r="B2295" s="106"/>
      <c r="C2295" s="106"/>
      <c r="G2295" s="1"/>
    </row>
    <row r="2296" spans="1:7" x14ac:dyDescent="0.2">
      <c r="A2296" s="106"/>
      <c r="B2296" s="106"/>
      <c r="C2296" s="106"/>
      <c r="G2296" s="1"/>
    </row>
    <row r="2297" spans="1:7" x14ac:dyDescent="0.2">
      <c r="A2297" s="106"/>
      <c r="B2297" s="106"/>
      <c r="C2297" s="106"/>
      <c r="G2297" s="1"/>
    </row>
    <row r="2298" spans="1:7" x14ac:dyDescent="0.2">
      <c r="A2298" s="106"/>
      <c r="B2298" s="106"/>
      <c r="C2298" s="106"/>
      <c r="G2298" s="1"/>
    </row>
    <row r="2299" spans="1:7" x14ac:dyDescent="0.2">
      <c r="A2299" s="106"/>
      <c r="B2299" s="106"/>
      <c r="C2299" s="106"/>
      <c r="G2299" s="1"/>
    </row>
    <row r="2300" spans="1:7" x14ac:dyDescent="0.2">
      <c r="A2300" s="106"/>
      <c r="B2300" s="106"/>
      <c r="C2300" s="106"/>
      <c r="G2300" s="1"/>
    </row>
    <row r="2301" spans="1:7" x14ac:dyDescent="0.2">
      <c r="A2301" s="106"/>
      <c r="B2301" s="106"/>
      <c r="C2301" s="106"/>
      <c r="G2301" s="1"/>
    </row>
    <row r="2302" spans="1:7" x14ac:dyDescent="0.2">
      <c r="A2302" s="106"/>
      <c r="B2302" s="106"/>
      <c r="C2302" s="106"/>
      <c r="G2302" s="1"/>
    </row>
    <row r="2303" spans="1:7" x14ac:dyDescent="0.2">
      <c r="A2303" s="106"/>
      <c r="B2303" s="106"/>
      <c r="C2303" s="106"/>
      <c r="G2303" s="1"/>
    </row>
    <row r="2304" spans="1:7" x14ac:dyDescent="0.2">
      <c r="A2304" s="106"/>
      <c r="B2304" s="106"/>
      <c r="C2304" s="106"/>
      <c r="G2304" s="1"/>
    </row>
    <row r="2305" spans="1:7" x14ac:dyDescent="0.2">
      <c r="A2305" s="106"/>
      <c r="B2305" s="106"/>
      <c r="C2305" s="106"/>
      <c r="G2305" s="1"/>
    </row>
    <row r="2306" spans="1:7" x14ac:dyDescent="0.2">
      <c r="A2306" s="106"/>
      <c r="B2306" s="106"/>
      <c r="C2306" s="106"/>
      <c r="G2306" s="1"/>
    </row>
    <row r="2307" spans="1:7" x14ac:dyDescent="0.2">
      <c r="A2307" s="106"/>
      <c r="B2307" s="106"/>
      <c r="C2307" s="106"/>
      <c r="G2307" s="1"/>
    </row>
    <row r="2308" spans="1:7" x14ac:dyDescent="0.2">
      <c r="A2308" s="106"/>
      <c r="B2308" s="106"/>
      <c r="C2308" s="106"/>
      <c r="G2308" s="1"/>
    </row>
    <row r="2309" spans="1:7" x14ac:dyDescent="0.2">
      <c r="A2309" s="106"/>
      <c r="B2309" s="106"/>
      <c r="C2309" s="106"/>
      <c r="G2309" s="1"/>
    </row>
    <row r="2310" spans="1:7" x14ac:dyDescent="0.2">
      <c r="A2310" s="106"/>
      <c r="B2310" s="106"/>
      <c r="C2310" s="106"/>
      <c r="G2310" s="1"/>
    </row>
    <row r="2311" spans="1:7" x14ac:dyDescent="0.2">
      <c r="A2311" s="106"/>
      <c r="B2311" s="106"/>
      <c r="C2311" s="106"/>
      <c r="G2311" s="1"/>
    </row>
    <row r="2312" spans="1:7" x14ac:dyDescent="0.2">
      <c r="A2312" s="106"/>
      <c r="B2312" s="106"/>
      <c r="C2312" s="106"/>
      <c r="G2312" s="1"/>
    </row>
    <row r="2313" spans="1:7" x14ac:dyDescent="0.2">
      <c r="A2313" s="106"/>
      <c r="B2313" s="106"/>
      <c r="C2313" s="106"/>
      <c r="G2313" s="1"/>
    </row>
    <row r="2314" spans="1:7" x14ac:dyDescent="0.2">
      <c r="A2314" s="106"/>
      <c r="B2314" s="106"/>
      <c r="C2314" s="106"/>
      <c r="G2314" s="1"/>
    </row>
    <row r="2315" spans="1:7" x14ac:dyDescent="0.2">
      <c r="A2315" s="106"/>
      <c r="B2315" s="106"/>
      <c r="C2315" s="106"/>
      <c r="G2315" s="1"/>
    </row>
    <row r="2316" spans="1:7" x14ac:dyDescent="0.2">
      <c r="A2316" s="106"/>
      <c r="B2316" s="106"/>
      <c r="C2316" s="106"/>
      <c r="G2316" s="1"/>
    </row>
    <row r="2317" spans="1:7" x14ac:dyDescent="0.2">
      <c r="A2317" s="106"/>
      <c r="B2317" s="106"/>
      <c r="C2317" s="106"/>
      <c r="G2317" s="1"/>
    </row>
    <row r="2318" spans="1:7" x14ac:dyDescent="0.2">
      <c r="A2318" s="106"/>
      <c r="B2318" s="106"/>
      <c r="C2318" s="106"/>
      <c r="G2318" s="1"/>
    </row>
    <row r="2319" spans="1:7" x14ac:dyDescent="0.2">
      <c r="A2319" s="106"/>
      <c r="B2319" s="106"/>
      <c r="C2319" s="106"/>
      <c r="G2319" s="1"/>
    </row>
    <row r="2320" spans="1:7" x14ac:dyDescent="0.2">
      <c r="A2320" s="106"/>
      <c r="B2320" s="106"/>
      <c r="C2320" s="106"/>
      <c r="G2320" s="1"/>
    </row>
    <row r="2321" spans="1:7" x14ac:dyDescent="0.2">
      <c r="A2321" s="106"/>
      <c r="B2321" s="106"/>
      <c r="C2321" s="106"/>
      <c r="G2321" s="1"/>
    </row>
    <row r="2322" spans="1:7" x14ac:dyDescent="0.2">
      <c r="A2322" s="106"/>
      <c r="B2322" s="106"/>
      <c r="C2322" s="106"/>
      <c r="G2322" s="1"/>
    </row>
    <row r="2323" spans="1:7" x14ac:dyDescent="0.2">
      <c r="A2323" s="106"/>
      <c r="B2323" s="106"/>
      <c r="C2323" s="106"/>
      <c r="G2323" s="1"/>
    </row>
    <row r="2324" spans="1:7" x14ac:dyDescent="0.2">
      <c r="A2324" s="106"/>
      <c r="B2324" s="106"/>
      <c r="C2324" s="106"/>
      <c r="G2324" s="1"/>
    </row>
    <row r="2325" spans="1:7" x14ac:dyDescent="0.2">
      <c r="A2325" s="106"/>
      <c r="B2325" s="106"/>
      <c r="C2325" s="106"/>
      <c r="G2325" s="1"/>
    </row>
    <row r="2326" spans="1:7" x14ac:dyDescent="0.2">
      <c r="A2326" s="106"/>
      <c r="B2326" s="106"/>
      <c r="C2326" s="106"/>
      <c r="G2326" s="1"/>
    </row>
    <row r="2327" spans="1:7" x14ac:dyDescent="0.2">
      <c r="A2327" s="106"/>
      <c r="B2327" s="106"/>
      <c r="C2327" s="106"/>
      <c r="G2327" s="1"/>
    </row>
    <row r="2328" spans="1:7" x14ac:dyDescent="0.2">
      <c r="A2328" s="106"/>
      <c r="B2328" s="106"/>
      <c r="C2328" s="106"/>
      <c r="G2328" s="1"/>
    </row>
    <row r="2329" spans="1:7" x14ac:dyDescent="0.2">
      <c r="A2329" s="106"/>
      <c r="B2329" s="106"/>
      <c r="C2329" s="106"/>
      <c r="G2329" s="1"/>
    </row>
    <row r="2330" spans="1:7" x14ac:dyDescent="0.2">
      <c r="A2330" s="106"/>
      <c r="B2330" s="106"/>
      <c r="C2330" s="106"/>
      <c r="G2330" s="1"/>
    </row>
    <row r="2331" spans="1:7" x14ac:dyDescent="0.2">
      <c r="A2331" s="106"/>
      <c r="B2331" s="106"/>
      <c r="C2331" s="106"/>
      <c r="G2331" s="1"/>
    </row>
    <row r="2332" spans="1:7" x14ac:dyDescent="0.2">
      <c r="A2332" s="106"/>
      <c r="B2332" s="106"/>
      <c r="C2332" s="106"/>
      <c r="G2332" s="1"/>
    </row>
    <row r="2333" spans="1:7" x14ac:dyDescent="0.2">
      <c r="A2333" s="106"/>
      <c r="B2333" s="106"/>
      <c r="C2333" s="106"/>
      <c r="G2333" s="1"/>
    </row>
    <row r="2334" spans="1:7" x14ac:dyDescent="0.2">
      <c r="A2334" s="106"/>
      <c r="B2334" s="106"/>
      <c r="C2334" s="106"/>
      <c r="G2334" s="1"/>
    </row>
    <row r="2335" spans="1:7" x14ac:dyDescent="0.2">
      <c r="A2335" s="106"/>
      <c r="B2335" s="106"/>
      <c r="C2335" s="106"/>
      <c r="G2335" s="1"/>
    </row>
    <row r="2336" spans="1:7" x14ac:dyDescent="0.2">
      <c r="A2336" s="106"/>
      <c r="B2336" s="106"/>
      <c r="C2336" s="106"/>
      <c r="G2336" s="1"/>
    </row>
    <row r="2337" spans="1:7" x14ac:dyDescent="0.2">
      <c r="A2337" s="106"/>
      <c r="B2337" s="106"/>
      <c r="C2337" s="106"/>
      <c r="G2337" s="1"/>
    </row>
    <row r="2338" spans="1:7" x14ac:dyDescent="0.2">
      <c r="A2338" s="106"/>
      <c r="B2338" s="106"/>
      <c r="C2338" s="106"/>
      <c r="G2338" s="1"/>
    </row>
    <row r="2339" spans="1:7" x14ac:dyDescent="0.2">
      <c r="A2339" s="106"/>
      <c r="B2339" s="106"/>
      <c r="C2339" s="106"/>
      <c r="G2339" s="1"/>
    </row>
    <row r="2340" spans="1:7" x14ac:dyDescent="0.2">
      <c r="A2340" s="106"/>
      <c r="B2340" s="106"/>
      <c r="C2340" s="106"/>
      <c r="G2340" s="1"/>
    </row>
    <row r="2341" spans="1:7" x14ac:dyDescent="0.2">
      <c r="A2341" s="106"/>
      <c r="B2341" s="106"/>
      <c r="C2341" s="106"/>
      <c r="G2341" s="1"/>
    </row>
    <row r="2342" spans="1:7" x14ac:dyDescent="0.2">
      <c r="A2342" s="106"/>
      <c r="B2342" s="106"/>
      <c r="C2342" s="106"/>
      <c r="G2342" s="1"/>
    </row>
    <row r="2343" spans="1:7" x14ac:dyDescent="0.2">
      <c r="A2343" s="106"/>
      <c r="B2343" s="106"/>
      <c r="C2343" s="106"/>
      <c r="G2343" s="1"/>
    </row>
    <row r="2344" spans="1:7" x14ac:dyDescent="0.2">
      <c r="A2344" s="106"/>
      <c r="B2344" s="106"/>
      <c r="C2344" s="106"/>
      <c r="G2344" s="1"/>
    </row>
    <row r="2345" spans="1:7" x14ac:dyDescent="0.2">
      <c r="A2345" s="106"/>
      <c r="B2345" s="106"/>
      <c r="C2345" s="106"/>
      <c r="G2345" s="1"/>
    </row>
    <row r="2346" spans="1:7" x14ac:dyDescent="0.2">
      <c r="A2346" s="106"/>
      <c r="B2346" s="106"/>
      <c r="C2346" s="106"/>
      <c r="G2346" s="1"/>
    </row>
    <row r="2347" spans="1:7" x14ac:dyDescent="0.2">
      <c r="A2347" s="106"/>
      <c r="B2347" s="106"/>
      <c r="C2347" s="106"/>
      <c r="G2347" s="1"/>
    </row>
    <row r="2348" spans="1:7" x14ac:dyDescent="0.2">
      <c r="A2348" s="106"/>
      <c r="B2348" s="106"/>
      <c r="C2348" s="106"/>
      <c r="G2348" s="1"/>
    </row>
    <row r="2349" spans="1:7" x14ac:dyDescent="0.2">
      <c r="A2349" s="106"/>
      <c r="B2349" s="106"/>
      <c r="C2349" s="106"/>
      <c r="G2349" s="1"/>
    </row>
    <row r="2350" spans="1:7" x14ac:dyDescent="0.2">
      <c r="A2350" s="106"/>
      <c r="B2350" s="106"/>
      <c r="C2350" s="106"/>
      <c r="G2350" s="1"/>
    </row>
    <row r="2351" spans="1:7" x14ac:dyDescent="0.2">
      <c r="A2351" s="106"/>
      <c r="B2351" s="106"/>
      <c r="C2351" s="106"/>
      <c r="G2351" s="1"/>
    </row>
    <row r="2352" spans="1:7" x14ac:dyDescent="0.2">
      <c r="A2352" s="106"/>
      <c r="B2352" s="106"/>
      <c r="C2352" s="106"/>
      <c r="G2352" s="1"/>
    </row>
    <row r="2353" spans="1:7" x14ac:dyDescent="0.2">
      <c r="A2353" s="106"/>
      <c r="B2353" s="106"/>
      <c r="C2353" s="106"/>
      <c r="G2353" s="1"/>
    </row>
    <row r="2354" spans="1:7" x14ac:dyDescent="0.2">
      <c r="A2354" s="106"/>
      <c r="B2354" s="106"/>
      <c r="C2354" s="106"/>
      <c r="G2354" s="1"/>
    </row>
    <row r="2355" spans="1:7" x14ac:dyDescent="0.2">
      <c r="A2355" s="106"/>
      <c r="B2355" s="106"/>
      <c r="C2355" s="106"/>
      <c r="G2355" s="1"/>
    </row>
    <row r="2356" spans="1:7" x14ac:dyDescent="0.2">
      <c r="A2356" s="106"/>
      <c r="B2356" s="106"/>
      <c r="C2356" s="106"/>
      <c r="G2356" s="1"/>
    </row>
    <row r="2357" spans="1:7" x14ac:dyDescent="0.2">
      <c r="A2357" s="106"/>
      <c r="B2357" s="106"/>
      <c r="C2357" s="106"/>
      <c r="G2357" s="1"/>
    </row>
    <row r="2358" spans="1:7" x14ac:dyDescent="0.2">
      <c r="A2358" s="106"/>
      <c r="B2358" s="106"/>
      <c r="C2358" s="106"/>
      <c r="G2358" s="1"/>
    </row>
    <row r="2359" spans="1:7" x14ac:dyDescent="0.2">
      <c r="A2359" s="106"/>
      <c r="B2359" s="106"/>
      <c r="C2359" s="106"/>
      <c r="G2359" s="1"/>
    </row>
    <row r="2360" spans="1:7" x14ac:dyDescent="0.2">
      <c r="A2360" s="106"/>
      <c r="B2360" s="106"/>
      <c r="C2360" s="106"/>
      <c r="G2360" s="1"/>
    </row>
    <row r="2361" spans="1:7" x14ac:dyDescent="0.2">
      <c r="A2361" s="106"/>
      <c r="B2361" s="106"/>
      <c r="C2361" s="106"/>
      <c r="G2361" s="1"/>
    </row>
    <row r="2362" spans="1:7" x14ac:dyDescent="0.2">
      <c r="A2362" s="106"/>
      <c r="B2362" s="106"/>
      <c r="C2362" s="106"/>
      <c r="G2362" s="1"/>
    </row>
    <row r="2363" spans="1:7" x14ac:dyDescent="0.2">
      <c r="A2363" s="106"/>
      <c r="B2363" s="106"/>
      <c r="C2363" s="106"/>
      <c r="G2363" s="1"/>
    </row>
    <row r="2364" spans="1:7" x14ac:dyDescent="0.2">
      <c r="A2364" s="106"/>
      <c r="B2364" s="106"/>
      <c r="C2364" s="106"/>
      <c r="G2364" s="1"/>
    </row>
    <row r="2365" spans="1:7" x14ac:dyDescent="0.2">
      <c r="A2365" s="106"/>
      <c r="B2365" s="106"/>
      <c r="C2365" s="106"/>
      <c r="G2365" s="1"/>
    </row>
    <row r="2366" spans="1:7" x14ac:dyDescent="0.2">
      <c r="A2366" s="106"/>
      <c r="B2366" s="106"/>
      <c r="C2366" s="106"/>
      <c r="G2366" s="1"/>
    </row>
    <row r="2367" spans="1:7" x14ac:dyDescent="0.2">
      <c r="A2367" s="106"/>
      <c r="B2367" s="106"/>
      <c r="C2367" s="106"/>
      <c r="G2367" s="1"/>
    </row>
    <row r="2368" spans="1:7" x14ac:dyDescent="0.2">
      <c r="A2368" s="106"/>
      <c r="B2368" s="106"/>
      <c r="C2368" s="106"/>
      <c r="G2368" s="1"/>
    </row>
    <row r="2369" spans="1:7" x14ac:dyDescent="0.2">
      <c r="A2369" s="106"/>
      <c r="B2369" s="106"/>
      <c r="C2369" s="106"/>
      <c r="G2369" s="1"/>
    </row>
    <row r="2370" spans="1:7" x14ac:dyDescent="0.2">
      <c r="A2370" s="106"/>
      <c r="B2370" s="106"/>
      <c r="C2370" s="106"/>
      <c r="G2370" s="1"/>
    </row>
    <row r="2371" spans="1:7" x14ac:dyDescent="0.2">
      <c r="A2371" s="106"/>
      <c r="B2371" s="106"/>
      <c r="C2371" s="106"/>
      <c r="G2371" s="1"/>
    </row>
    <row r="2372" spans="1:7" x14ac:dyDescent="0.2">
      <c r="A2372" s="106"/>
      <c r="B2372" s="106"/>
      <c r="C2372" s="106"/>
      <c r="G2372" s="1"/>
    </row>
    <row r="2373" spans="1:7" x14ac:dyDescent="0.2">
      <c r="A2373" s="106"/>
      <c r="B2373" s="106"/>
      <c r="C2373" s="106"/>
      <c r="G2373" s="1"/>
    </row>
    <row r="2374" spans="1:7" x14ac:dyDescent="0.2">
      <c r="A2374" s="106"/>
      <c r="B2374" s="106"/>
      <c r="C2374" s="106"/>
      <c r="G2374" s="1"/>
    </row>
    <row r="2375" spans="1:7" x14ac:dyDescent="0.2">
      <c r="A2375" s="106"/>
      <c r="B2375" s="106"/>
      <c r="C2375" s="106"/>
      <c r="G2375" s="1"/>
    </row>
    <row r="2376" spans="1:7" x14ac:dyDescent="0.2">
      <c r="A2376" s="106"/>
      <c r="B2376" s="106"/>
      <c r="C2376" s="106"/>
      <c r="G2376" s="1"/>
    </row>
    <row r="2377" spans="1:7" x14ac:dyDescent="0.2">
      <c r="A2377" s="106"/>
      <c r="B2377" s="106"/>
      <c r="C2377" s="106"/>
      <c r="G2377" s="1"/>
    </row>
    <row r="2378" spans="1:7" x14ac:dyDescent="0.2">
      <c r="A2378" s="106"/>
      <c r="B2378" s="106"/>
      <c r="C2378" s="106"/>
      <c r="G2378" s="1"/>
    </row>
    <row r="2379" spans="1:7" x14ac:dyDescent="0.2">
      <c r="A2379" s="106"/>
      <c r="B2379" s="106"/>
      <c r="C2379" s="106"/>
      <c r="G2379" s="1"/>
    </row>
    <row r="2380" spans="1:7" x14ac:dyDescent="0.2">
      <c r="A2380" s="106"/>
      <c r="B2380" s="106"/>
      <c r="C2380" s="106"/>
      <c r="G2380" s="1"/>
    </row>
    <row r="2381" spans="1:7" x14ac:dyDescent="0.2">
      <c r="A2381" s="106"/>
      <c r="B2381" s="106"/>
      <c r="C2381" s="106"/>
      <c r="G2381" s="1"/>
    </row>
    <row r="2382" spans="1:7" x14ac:dyDescent="0.2">
      <c r="A2382" s="106"/>
      <c r="B2382" s="106"/>
      <c r="C2382" s="106"/>
      <c r="G2382" s="1"/>
    </row>
    <row r="2383" spans="1:7" x14ac:dyDescent="0.2">
      <c r="A2383" s="106"/>
      <c r="B2383" s="106"/>
      <c r="C2383" s="106"/>
      <c r="G2383" s="1"/>
    </row>
    <row r="2384" spans="1:7" x14ac:dyDescent="0.2">
      <c r="A2384" s="106"/>
      <c r="B2384" s="106"/>
      <c r="C2384" s="106"/>
      <c r="G2384" s="1"/>
    </row>
    <row r="2385" spans="1:7" x14ac:dyDescent="0.2">
      <c r="A2385" s="106"/>
      <c r="B2385" s="106"/>
      <c r="C2385" s="106"/>
      <c r="G2385" s="1"/>
    </row>
    <row r="2386" spans="1:7" x14ac:dyDescent="0.2">
      <c r="A2386" s="106"/>
      <c r="B2386" s="106"/>
      <c r="C2386" s="106"/>
      <c r="G2386" s="1"/>
    </row>
    <row r="2387" spans="1:7" x14ac:dyDescent="0.2">
      <c r="A2387" s="106"/>
      <c r="B2387" s="106"/>
      <c r="C2387" s="106"/>
      <c r="G2387" s="1"/>
    </row>
    <row r="2388" spans="1:7" x14ac:dyDescent="0.2">
      <c r="A2388" s="106"/>
      <c r="B2388" s="106"/>
      <c r="C2388" s="106"/>
      <c r="G2388" s="1"/>
    </row>
    <row r="2389" spans="1:7" x14ac:dyDescent="0.2">
      <c r="A2389" s="106"/>
      <c r="B2389" s="106"/>
      <c r="C2389" s="106"/>
      <c r="G2389" s="1"/>
    </row>
    <row r="2390" spans="1:7" x14ac:dyDescent="0.2">
      <c r="A2390" s="106"/>
      <c r="B2390" s="106"/>
      <c r="C2390" s="106"/>
      <c r="G2390" s="1"/>
    </row>
    <row r="2391" spans="1:7" x14ac:dyDescent="0.2">
      <c r="A2391" s="106"/>
      <c r="B2391" s="106"/>
      <c r="C2391" s="106"/>
      <c r="G2391" s="1"/>
    </row>
    <row r="2392" spans="1:7" x14ac:dyDescent="0.2">
      <c r="A2392" s="106"/>
      <c r="B2392" s="106"/>
      <c r="C2392" s="106"/>
      <c r="G2392" s="1"/>
    </row>
    <row r="2393" spans="1:7" x14ac:dyDescent="0.2">
      <c r="A2393" s="106"/>
      <c r="B2393" s="106"/>
      <c r="C2393" s="106"/>
      <c r="G2393" s="1"/>
    </row>
    <row r="2394" spans="1:7" x14ac:dyDescent="0.2">
      <c r="A2394" s="106"/>
      <c r="B2394" s="106"/>
      <c r="C2394" s="106"/>
      <c r="G2394" s="1"/>
    </row>
    <row r="2395" spans="1:7" x14ac:dyDescent="0.2">
      <c r="A2395" s="106"/>
      <c r="B2395" s="106"/>
      <c r="C2395" s="106"/>
      <c r="G2395" s="1"/>
    </row>
    <row r="2396" spans="1:7" x14ac:dyDescent="0.2">
      <c r="A2396" s="106"/>
      <c r="B2396" s="106"/>
      <c r="C2396" s="106"/>
      <c r="G2396" s="1"/>
    </row>
    <row r="2397" spans="1:7" x14ac:dyDescent="0.2">
      <c r="A2397" s="106"/>
      <c r="B2397" s="106"/>
      <c r="C2397" s="106"/>
      <c r="G2397" s="1"/>
    </row>
    <row r="2398" spans="1:7" x14ac:dyDescent="0.2">
      <c r="A2398" s="106"/>
      <c r="B2398" s="106"/>
      <c r="C2398" s="106"/>
      <c r="G2398" s="1"/>
    </row>
    <row r="2399" spans="1:7" x14ac:dyDescent="0.2">
      <c r="A2399" s="106"/>
      <c r="B2399" s="106"/>
      <c r="C2399" s="106"/>
      <c r="G2399" s="1"/>
    </row>
    <row r="2400" spans="1:7" x14ac:dyDescent="0.2">
      <c r="A2400" s="106"/>
      <c r="B2400" s="106"/>
      <c r="C2400" s="106"/>
      <c r="G2400" s="1"/>
    </row>
    <row r="2401" spans="1:7" x14ac:dyDescent="0.2">
      <c r="A2401" s="106"/>
      <c r="B2401" s="106"/>
      <c r="C2401" s="106"/>
      <c r="G2401" s="1"/>
    </row>
    <row r="2402" spans="1:7" x14ac:dyDescent="0.2">
      <c r="A2402" s="106"/>
      <c r="B2402" s="106"/>
      <c r="C2402" s="106"/>
      <c r="G2402" s="1"/>
    </row>
    <row r="2403" spans="1:7" x14ac:dyDescent="0.2">
      <c r="A2403" s="106"/>
      <c r="B2403" s="106"/>
      <c r="C2403" s="106"/>
      <c r="G2403" s="1"/>
    </row>
    <row r="2404" spans="1:7" x14ac:dyDescent="0.2">
      <c r="A2404" s="106"/>
      <c r="B2404" s="106"/>
      <c r="C2404" s="106"/>
      <c r="G2404" s="1"/>
    </row>
    <row r="2405" spans="1:7" x14ac:dyDescent="0.2">
      <c r="A2405" s="106"/>
      <c r="B2405" s="106"/>
      <c r="C2405" s="106"/>
      <c r="G2405" s="1"/>
    </row>
    <row r="2406" spans="1:7" x14ac:dyDescent="0.2">
      <c r="A2406" s="106"/>
      <c r="B2406" s="106"/>
      <c r="C2406" s="106"/>
      <c r="G2406" s="1"/>
    </row>
    <row r="2407" spans="1:7" x14ac:dyDescent="0.2">
      <c r="A2407" s="106"/>
      <c r="B2407" s="106"/>
      <c r="C2407" s="106"/>
      <c r="G2407" s="1"/>
    </row>
    <row r="2408" spans="1:7" x14ac:dyDescent="0.2">
      <c r="A2408" s="106"/>
      <c r="B2408" s="106"/>
      <c r="C2408" s="106"/>
      <c r="G2408" s="1"/>
    </row>
    <row r="2409" spans="1:7" x14ac:dyDescent="0.2">
      <c r="A2409" s="106"/>
      <c r="B2409" s="106"/>
      <c r="C2409" s="106"/>
      <c r="G2409" s="1"/>
    </row>
    <row r="2410" spans="1:7" x14ac:dyDescent="0.2">
      <c r="A2410" s="106"/>
      <c r="B2410" s="106"/>
      <c r="C2410" s="106"/>
      <c r="G2410" s="1"/>
    </row>
    <row r="2411" spans="1:7" x14ac:dyDescent="0.2">
      <c r="A2411" s="106"/>
      <c r="B2411" s="106"/>
      <c r="C2411" s="106"/>
      <c r="G2411" s="1"/>
    </row>
    <row r="2412" spans="1:7" x14ac:dyDescent="0.2">
      <c r="A2412" s="106"/>
      <c r="B2412" s="106"/>
      <c r="C2412" s="106"/>
      <c r="G2412" s="1"/>
    </row>
    <row r="2413" spans="1:7" x14ac:dyDescent="0.2">
      <c r="A2413" s="106"/>
      <c r="B2413" s="106"/>
      <c r="C2413" s="106"/>
      <c r="G2413" s="1"/>
    </row>
    <row r="2414" spans="1:7" x14ac:dyDescent="0.2">
      <c r="A2414" s="106"/>
      <c r="B2414" s="106"/>
      <c r="C2414" s="106"/>
      <c r="G2414" s="1"/>
    </row>
    <row r="2415" spans="1:7" x14ac:dyDescent="0.2">
      <c r="A2415" s="106"/>
      <c r="B2415" s="106"/>
      <c r="C2415" s="106"/>
      <c r="G2415" s="1"/>
    </row>
    <row r="2416" spans="1:7" x14ac:dyDescent="0.2">
      <c r="A2416" s="106"/>
      <c r="B2416" s="106"/>
      <c r="C2416" s="106"/>
      <c r="G2416" s="1"/>
    </row>
    <row r="2417" spans="1:7" x14ac:dyDescent="0.2">
      <c r="A2417" s="106"/>
      <c r="B2417" s="106"/>
      <c r="C2417" s="106"/>
      <c r="G2417" s="1"/>
    </row>
    <row r="2418" spans="1:7" x14ac:dyDescent="0.2">
      <c r="A2418" s="106"/>
      <c r="B2418" s="106"/>
      <c r="C2418" s="106"/>
      <c r="G2418" s="1"/>
    </row>
    <row r="2419" spans="1:7" x14ac:dyDescent="0.2">
      <c r="A2419" s="106"/>
      <c r="B2419" s="106"/>
      <c r="C2419" s="106"/>
      <c r="G2419" s="1"/>
    </row>
    <row r="2420" spans="1:7" x14ac:dyDescent="0.2">
      <c r="A2420" s="106"/>
      <c r="B2420" s="106"/>
      <c r="C2420" s="106"/>
      <c r="G2420" s="1"/>
    </row>
    <row r="2421" spans="1:7" x14ac:dyDescent="0.2">
      <c r="A2421" s="106"/>
      <c r="B2421" s="106"/>
      <c r="C2421" s="106"/>
      <c r="G2421" s="1"/>
    </row>
    <row r="2422" spans="1:7" x14ac:dyDescent="0.2">
      <c r="A2422" s="106"/>
      <c r="B2422" s="106"/>
      <c r="C2422" s="106"/>
      <c r="G2422" s="1"/>
    </row>
    <row r="2423" spans="1:7" x14ac:dyDescent="0.2">
      <c r="A2423" s="106"/>
      <c r="B2423" s="106"/>
      <c r="C2423" s="106"/>
      <c r="G2423" s="1"/>
    </row>
    <row r="2424" spans="1:7" x14ac:dyDescent="0.2">
      <c r="A2424" s="106"/>
      <c r="B2424" s="106"/>
      <c r="C2424" s="106"/>
      <c r="G2424" s="1"/>
    </row>
    <row r="2425" spans="1:7" x14ac:dyDescent="0.2">
      <c r="A2425" s="106"/>
      <c r="B2425" s="106"/>
      <c r="C2425" s="106"/>
      <c r="G2425" s="1"/>
    </row>
    <row r="2426" spans="1:7" x14ac:dyDescent="0.2">
      <c r="A2426" s="106"/>
      <c r="B2426" s="106"/>
      <c r="C2426" s="106"/>
      <c r="G2426" s="1"/>
    </row>
    <row r="2427" spans="1:7" x14ac:dyDescent="0.2">
      <c r="A2427" s="106"/>
      <c r="B2427" s="106"/>
      <c r="C2427" s="106"/>
      <c r="G2427" s="1"/>
    </row>
    <row r="2428" spans="1:7" x14ac:dyDescent="0.2">
      <c r="A2428" s="106"/>
      <c r="B2428" s="106"/>
      <c r="C2428" s="106"/>
      <c r="G2428" s="1"/>
    </row>
    <row r="2429" spans="1:7" x14ac:dyDescent="0.2">
      <c r="A2429" s="106"/>
      <c r="B2429" s="106"/>
      <c r="C2429" s="106"/>
      <c r="G2429" s="1"/>
    </row>
    <row r="2430" spans="1:7" x14ac:dyDescent="0.2">
      <c r="A2430" s="106"/>
      <c r="B2430" s="106"/>
      <c r="C2430" s="106"/>
      <c r="G2430" s="1"/>
    </row>
    <row r="2431" spans="1:7" x14ac:dyDescent="0.2">
      <c r="A2431" s="106"/>
      <c r="B2431" s="106"/>
      <c r="C2431" s="106"/>
      <c r="G2431" s="1"/>
    </row>
    <row r="2432" spans="1:7" x14ac:dyDescent="0.2">
      <c r="A2432" s="106"/>
      <c r="B2432" s="106"/>
      <c r="C2432" s="106"/>
      <c r="G2432" s="1"/>
    </row>
    <row r="2433" spans="1:7" x14ac:dyDescent="0.2">
      <c r="A2433" s="106"/>
      <c r="B2433" s="106"/>
      <c r="C2433" s="106"/>
      <c r="G2433" s="1"/>
    </row>
    <row r="2434" spans="1:7" x14ac:dyDescent="0.2">
      <c r="A2434" s="106"/>
      <c r="B2434" s="106"/>
      <c r="C2434" s="106"/>
      <c r="G2434" s="1"/>
    </row>
    <row r="2435" spans="1:7" x14ac:dyDescent="0.2">
      <c r="A2435" s="106"/>
      <c r="B2435" s="106"/>
      <c r="C2435" s="106"/>
      <c r="G2435" s="1"/>
    </row>
    <row r="2436" spans="1:7" x14ac:dyDescent="0.2">
      <c r="A2436" s="106"/>
      <c r="B2436" s="106"/>
      <c r="C2436" s="106"/>
      <c r="G2436" s="1"/>
    </row>
    <row r="2437" spans="1:7" x14ac:dyDescent="0.2">
      <c r="A2437" s="106"/>
      <c r="B2437" s="106"/>
      <c r="C2437" s="106"/>
      <c r="G2437" s="1"/>
    </row>
    <row r="2438" spans="1:7" x14ac:dyDescent="0.2">
      <c r="A2438" s="106"/>
      <c r="B2438" s="106"/>
      <c r="C2438" s="106"/>
      <c r="G2438" s="1"/>
    </row>
    <row r="2439" spans="1:7" x14ac:dyDescent="0.2">
      <c r="A2439" s="106"/>
      <c r="B2439" s="106"/>
      <c r="C2439" s="106"/>
      <c r="G2439" s="1"/>
    </row>
    <row r="2440" spans="1:7" x14ac:dyDescent="0.2">
      <c r="A2440" s="106"/>
      <c r="B2440" s="106"/>
      <c r="C2440" s="106"/>
      <c r="G2440" s="1"/>
    </row>
    <row r="2441" spans="1:7" x14ac:dyDescent="0.2">
      <c r="A2441" s="106"/>
      <c r="B2441" s="106"/>
      <c r="C2441" s="106"/>
      <c r="G2441" s="1"/>
    </row>
    <row r="2442" spans="1:7" x14ac:dyDescent="0.2">
      <c r="A2442" s="106"/>
      <c r="B2442" s="106"/>
      <c r="C2442" s="106"/>
      <c r="G2442" s="1"/>
    </row>
    <row r="2443" spans="1:7" x14ac:dyDescent="0.2">
      <c r="A2443" s="106"/>
      <c r="B2443" s="106"/>
      <c r="C2443" s="106"/>
      <c r="G2443" s="1"/>
    </row>
    <row r="2444" spans="1:7" x14ac:dyDescent="0.2">
      <c r="A2444" s="106"/>
      <c r="B2444" s="106"/>
      <c r="C2444" s="106"/>
      <c r="G2444" s="1"/>
    </row>
    <row r="2445" spans="1:7" x14ac:dyDescent="0.2">
      <c r="A2445" s="106"/>
      <c r="B2445" s="106"/>
      <c r="C2445" s="106"/>
      <c r="G2445" s="1"/>
    </row>
    <row r="2446" spans="1:7" x14ac:dyDescent="0.2">
      <c r="A2446" s="106"/>
      <c r="B2446" s="106"/>
      <c r="C2446" s="106"/>
      <c r="G2446" s="1"/>
    </row>
    <row r="2447" spans="1:7" x14ac:dyDescent="0.2">
      <c r="A2447" s="106"/>
      <c r="B2447" s="106"/>
      <c r="C2447" s="106"/>
      <c r="G2447" s="1"/>
    </row>
    <row r="2448" spans="1:7" x14ac:dyDescent="0.2">
      <c r="A2448" s="106"/>
      <c r="B2448" s="106"/>
      <c r="C2448" s="106"/>
      <c r="G2448" s="1"/>
    </row>
    <row r="2449" spans="1:7" x14ac:dyDescent="0.2">
      <c r="A2449" s="106"/>
      <c r="B2449" s="106"/>
      <c r="C2449" s="106"/>
      <c r="G2449" s="1"/>
    </row>
    <row r="2450" spans="1:7" x14ac:dyDescent="0.2">
      <c r="A2450" s="106"/>
      <c r="B2450" s="106"/>
      <c r="C2450" s="106"/>
      <c r="G2450" s="1"/>
    </row>
    <row r="2451" spans="1:7" x14ac:dyDescent="0.2">
      <c r="A2451" s="106"/>
      <c r="B2451" s="106"/>
      <c r="C2451" s="106"/>
      <c r="G2451" s="1"/>
    </row>
    <row r="2452" spans="1:7" x14ac:dyDescent="0.2">
      <c r="A2452" s="106"/>
      <c r="B2452" s="106"/>
      <c r="C2452" s="106"/>
      <c r="G2452" s="1"/>
    </row>
    <row r="2453" spans="1:7" x14ac:dyDescent="0.2">
      <c r="A2453" s="106"/>
      <c r="B2453" s="106"/>
      <c r="C2453" s="106"/>
      <c r="G2453" s="1"/>
    </row>
    <row r="2454" spans="1:7" x14ac:dyDescent="0.2">
      <c r="A2454" s="106"/>
      <c r="B2454" s="106"/>
      <c r="C2454" s="106"/>
      <c r="G2454" s="1"/>
    </row>
    <row r="2455" spans="1:7" x14ac:dyDescent="0.2">
      <c r="A2455" s="106"/>
      <c r="B2455" s="106"/>
      <c r="C2455" s="106"/>
      <c r="G2455" s="1"/>
    </row>
    <row r="2456" spans="1:7" x14ac:dyDescent="0.2">
      <c r="A2456" s="106"/>
      <c r="B2456" s="106"/>
      <c r="C2456" s="106"/>
      <c r="G2456" s="1"/>
    </row>
    <row r="2457" spans="1:7" x14ac:dyDescent="0.2">
      <c r="A2457" s="106"/>
      <c r="B2457" s="106"/>
      <c r="C2457" s="106"/>
      <c r="G2457" s="1"/>
    </row>
    <row r="2458" spans="1:7" x14ac:dyDescent="0.2">
      <c r="A2458" s="106"/>
      <c r="B2458" s="106"/>
      <c r="C2458" s="106"/>
      <c r="G2458" s="1"/>
    </row>
    <row r="2459" spans="1:7" x14ac:dyDescent="0.2">
      <c r="A2459" s="106"/>
      <c r="B2459" s="106"/>
      <c r="C2459" s="106"/>
      <c r="G2459" s="1"/>
    </row>
    <row r="2460" spans="1:7" x14ac:dyDescent="0.2">
      <c r="A2460" s="106"/>
      <c r="B2460" s="106"/>
      <c r="C2460" s="106"/>
      <c r="G2460" s="1"/>
    </row>
    <row r="2461" spans="1:7" x14ac:dyDescent="0.2">
      <c r="A2461" s="106"/>
      <c r="B2461" s="106"/>
      <c r="C2461" s="106"/>
      <c r="G2461" s="1"/>
    </row>
    <row r="2462" spans="1:7" x14ac:dyDescent="0.2">
      <c r="A2462" s="106"/>
      <c r="B2462" s="106"/>
      <c r="C2462" s="106"/>
      <c r="G2462" s="1"/>
    </row>
    <row r="2463" spans="1:7" x14ac:dyDescent="0.2">
      <c r="A2463" s="106"/>
      <c r="B2463" s="106"/>
      <c r="C2463" s="106"/>
      <c r="G2463" s="1"/>
    </row>
    <row r="2464" spans="1:7" x14ac:dyDescent="0.2">
      <c r="A2464" s="106"/>
      <c r="B2464" s="106"/>
      <c r="C2464" s="106"/>
      <c r="G2464" s="1"/>
    </row>
    <row r="2465" spans="1:7" x14ac:dyDescent="0.2">
      <c r="A2465" s="106"/>
      <c r="B2465" s="106"/>
      <c r="C2465" s="106"/>
      <c r="G2465" s="1"/>
    </row>
    <row r="2466" spans="1:7" x14ac:dyDescent="0.2">
      <c r="A2466" s="106"/>
      <c r="B2466" s="106"/>
      <c r="C2466" s="106"/>
      <c r="G2466" s="1"/>
    </row>
    <row r="2467" spans="1:7" x14ac:dyDescent="0.2">
      <c r="A2467" s="106"/>
      <c r="B2467" s="106"/>
      <c r="C2467" s="106"/>
      <c r="G2467" s="1"/>
    </row>
    <row r="2468" spans="1:7" x14ac:dyDescent="0.2">
      <c r="A2468" s="106"/>
      <c r="B2468" s="106"/>
      <c r="C2468" s="106"/>
      <c r="G2468" s="1"/>
    </row>
    <row r="2469" spans="1:7" x14ac:dyDescent="0.2">
      <c r="A2469" s="106"/>
      <c r="B2469" s="106"/>
      <c r="C2469" s="106"/>
      <c r="G2469" s="1"/>
    </row>
    <row r="2470" spans="1:7" x14ac:dyDescent="0.2">
      <c r="A2470" s="106"/>
      <c r="B2470" s="106"/>
      <c r="C2470" s="106"/>
      <c r="G2470" s="1"/>
    </row>
    <row r="2471" spans="1:7" x14ac:dyDescent="0.2">
      <c r="A2471" s="106"/>
      <c r="B2471" s="106"/>
      <c r="C2471" s="106"/>
      <c r="G2471" s="1"/>
    </row>
    <row r="2472" spans="1:7" x14ac:dyDescent="0.2">
      <c r="A2472" s="106"/>
      <c r="B2472" s="106"/>
      <c r="C2472" s="106"/>
      <c r="G2472" s="1"/>
    </row>
    <row r="2473" spans="1:7" x14ac:dyDescent="0.2">
      <c r="A2473" s="106"/>
      <c r="B2473" s="106"/>
      <c r="C2473" s="106"/>
      <c r="G2473" s="1"/>
    </row>
    <row r="2474" spans="1:7" x14ac:dyDescent="0.2">
      <c r="A2474" s="106"/>
      <c r="B2474" s="106"/>
      <c r="C2474" s="106"/>
      <c r="G2474" s="1"/>
    </row>
    <row r="2475" spans="1:7" x14ac:dyDescent="0.2">
      <c r="A2475" s="106"/>
      <c r="B2475" s="106"/>
      <c r="C2475" s="106"/>
      <c r="G2475" s="1"/>
    </row>
    <row r="2476" spans="1:7" x14ac:dyDescent="0.2">
      <c r="A2476" s="106"/>
      <c r="B2476" s="106"/>
      <c r="C2476" s="106"/>
      <c r="G2476" s="1"/>
    </row>
    <row r="2477" spans="1:7" x14ac:dyDescent="0.2">
      <c r="A2477" s="106"/>
      <c r="B2477" s="106"/>
      <c r="C2477" s="106"/>
      <c r="G2477" s="1"/>
    </row>
    <row r="2478" spans="1:7" x14ac:dyDescent="0.2">
      <c r="A2478" s="106"/>
      <c r="B2478" s="106"/>
      <c r="C2478" s="106"/>
      <c r="G2478" s="1"/>
    </row>
    <row r="2479" spans="1:7" x14ac:dyDescent="0.2">
      <c r="A2479" s="106"/>
      <c r="B2479" s="106"/>
      <c r="C2479" s="106"/>
      <c r="G2479" s="1"/>
    </row>
    <row r="2480" spans="1:7" x14ac:dyDescent="0.2">
      <c r="A2480" s="106"/>
      <c r="B2480" s="106"/>
      <c r="C2480" s="106"/>
      <c r="G2480" s="1"/>
    </row>
    <row r="2481" spans="1:7" x14ac:dyDescent="0.2">
      <c r="A2481" s="106"/>
      <c r="B2481" s="106"/>
      <c r="C2481" s="106"/>
      <c r="G2481" s="1"/>
    </row>
    <row r="2482" spans="1:7" x14ac:dyDescent="0.2">
      <c r="A2482" s="106"/>
      <c r="B2482" s="106"/>
      <c r="C2482" s="106"/>
      <c r="G2482" s="1"/>
    </row>
    <row r="2483" spans="1:7" x14ac:dyDescent="0.2">
      <c r="A2483" s="106"/>
      <c r="B2483" s="106"/>
      <c r="C2483" s="106"/>
      <c r="G2483" s="1"/>
    </row>
    <row r="2484" spans="1:7" x14ac:dyDescent="0.2">
      <c r="A2484" s="106"/>
      <c r="B2484" s="106"/>
      <c r="C2484" s="106"/>
      <c r="G2484" s="1"/>
    </row>
    <row r="2485" spans="1:7" x14ac:dyDescent="0.2">
      <c r="A2485" s="106"/>
      <c r="B2485" s="106"/>
      <c r="C2485" s="106"/>
      <c r="G2485" s="1"/>
    </row>
    <row r="2486" spans="1:7" x14ac:dyDescent="0.2">
      <c r="A2486" s="106"/>
      <c r="B2486" s="106"/>
      <c r="C2486" s="106"/>
      <c r="G2486" s="1"/>
    </row>
    <row r="2487" spans="1:7" x14ac:dyDescent="0.2">
      <c r="A2487" s="106"/>
      <c r="B2487" s="106"/>
      <c r="C2487" s="106"/>
      <c r="G2487" s="1"/>
    </row>
    <row r="2488" spans="1:7" x14ac:dyDescent="0.2">
      <c r="A2488" s="106"/>
      <c r="B2488" s="106"/>
      <c r="C2488" s="106"/>
      <c r="G2488" s="1"/>
    </row>
    <row r="2489" spans="1:7" x14ac:dyDescent="0.2">
      <c r="A2489" s="106"/>
      <c r="B2489" s="106"/>
      <c r="C2489" s="106"/>
      <c r="G2489" s="1"/>
    </row>
    <row r="2490" spans="1:7" x14ac:dyDescent="0.2">
      <c r="A2490" s="106"/>
      <c r="B2490" s="106"/>
      <c r="C2490" s="106"/>
      <c r="G2490" s="1"/>
    </row>
    <row r="2491" spans="1:7" x14ac:dyDescent="0.2">
      <c r="A2491" s="106"/>
      <c r="B2491" s="106"/>
      <c r="C2491" s="106"/>
      <c r="G2491" s="1"/>
    </row>
    <row r="2492" spans="1:7" x14ac:dyDescent="0.2">
      <c r="A2492" s="106"/>
      <c r="B2492" s="106"/>
      <c r="C2492" s="106"/>
      <c r="G2492" s="1"/>
    </row>
    <row r="2493" spans="1:7" x14ac:dyDescent="0.2">
      <c r="A2493" s="106"/>
      <c r="B2493" s="106"/>
      <c r="C2493" s="106"/>
      <c r="G2493" s="1"/>
    </row>
    <row r="2494" spans="1:7" x14ac:dyDescent="0.2">
      <c r="A2494" s="106"/>
      <c r="B2494" s="106"/>
      <c r="C2494" s="106"/>
      <c r="G2494" s="1"/>
    </row>
    <row r="2495" spans="1:7" x14ac:dyDescent="0.2">
      <c r="A2495" s="106"/>
      <c r="B2495" s="106"/>
      <c r="C2495" s="106"/>
      <c r="G2495" s="1"/>
    </row>
    <row r="2496" spans="1:7" x14ac:dyDescent="0.2">
      <c r="A2496" s="106"/>
      <c r="B2496" s="106"/>
      <c r="C2496" s="106"/>
      <c r="G2496" s="1"/>
    </row>
    <row r="2497" spans="1:7" x14ac:dyDescent="0.2">
      <c r="A2497" s="106"/>
      <c r="B2497" s="106"/>
      <c r="C2497" s="106"/>
      <c r="G2497" s="1"/>
    </row>
    <row r="2498" spans="1:7" x14ac:dyDescent="0.2">
      <c r="A2498" s="106"/>
      <c r="B2498" s="106"/>
      <c r="C2498" s="106"/>
      <c r="G2498" s="1"/>
    </row>
    <row r="2499" spans="1:7" x14ac:dyDescent="0.2">
      <c r="A2499" s="106"/>
      <c r="B2499" s="106"/>
      <c r="C2499" s="106"/>
      <c r="G2499" s="1"/>
    </row>
    <row r="2500" spans="1:7" x14ac:dyDescent="0.2">
      <c r="A2500" s="106"/>
      <c r="B2500" s="106"/>
      <c r="C2500" s="106"/>
      <c r="G2500" s="1"/>
    </row>
    <row r="2501" spans="1:7" x14ac:dyDescent="0.2">
      <c r="A2501" s="106"/>
      <c r="B2501" s="106"/>
      <c r="C2501" s="106"/>
      <c r="G2501" s="1"/>
    </row>
    <row r="2502" spans="1:7" x14ac:dyDescent="0.2">
      <c r="A2502" s="106"/>
      <c r="B2502" s="106"/>
      <c r="C2502" s="106"/>
      <c r="G2502" s="1"/>
    </row>
    <row r="2503" spans="1:7" x14ac:dyDescent="0.2">
      <c r="A2503" s="106"/>
      <c r="B2503" s="106"/>
      <c r="C2503" s="106"/>
      <c r="G2503" s="1"/>
    </row>
    <row r="2504" spans="1:7" x14ac:dyDescent="0.2">
      <c r="A2504" s="106"/>
      <c r="B2504" s="106"/>
      <c r="C2504" s="106"/>
      <c r="G2504" s="1"/>
    </row>
    <row r="2505" spans="1:7" x14ac:dyDescent="0.2">
      <c r="A2505" s="106"/>
      <c r="B2505" s="106"/>
      <c r="C2505" s="106"/>
      <c r="G2505" s="1"/>
    </row>
    <row r="2506" spans="1:7" x14ac:dyDescent="0.2">
      <c r="A2506" s="106"/>
      <c r="B2506" s="106"/>
      <c r="C2506" s="106"/>
      <c r="G2506" s="1"/>
    </row>
    <row r="2507" spans="1:7" x14ac:dyDescent="0.2">
      <c r="A2507" s="106"/>
      <c r="B2507" s="106"/>
      <c r="C2507" s="106"/>
      <c r="G2507" s="1"/>
    </row>
    <row r="2508" spans="1:7" x14ac:dyDescent="0.2">
      <c r="A2508" s="106"/>
      <c r="B2508" s="106"/>
      <c r="C2508" s="106"/>
      <c r="G2508" s="1"/>
    </row>
    <row r="2509" spans="1:7" x14ac:dyDescent="0.2">
      <c r="A2509" s="106"/>
      <c r="B2509" s="106"/>
      <c r="C2509" s="106"/>
      <c r="G2509" s="1"/>
    </row>
    <row r="2510" spans="1:7" x14ac:dyDescent="0.2">
      <c r="A2510" s="106"/>
      <c r="B2510" s="106"/>
      <c r="C2510" s="106"/>
      <c r="G2510" s="1"/>
    </row>
    <row r="2511" spans="1:7" x14ac:dyDescent="0.2">
      <c r="A2511" s="106"/>
      <c r="B2511" s="106"/>
      <c r="C2511" s="106"/>
      <c r="G2511" s="1"/>
    </row>
    <row r="2512" spans="1:7" x14ac:dyDescent="0.2">
      <c r="A2512" s="106"/>
      <c r="B2512" s="106"/>
      <c r="C2512" s="106"/>
      <c r="G2512" s="1"/>
    </row>
    <row r="2513" spans="1:7" x14ac:dyDescent="0.2">
      <c r="A2513" s="106"/>
      <c r="B2513" s="106"/>
      <c r="C2513" s="106"/>
      <c r="G2513" s="1"/>
    </row>
    <row r="2514" spans="1:7" x14ac:dyDescent="0.2">
      <c r="A2514" s="106"/>
      <c r="B2514" s="106"/>
      <c r="C2514" s="106"/>
      <c r="G2514" s="1"/>
    </row>
    <row r="2515" spans="1:7" x14ac:dyDescent="0.2">
      <c r="A2515" s="106"/>
      <c r="B2515" s="106"/>
      <c r="C2515" s="106"/>
      <c r="G2515" s="1"/>
    </row>
    <row r="2516" spans="1:7" x14ac:dyDescent="0.2">
      <c r="A2516" s="106"/>
      <c r="B2516" s="106"/>
      <c r="C2516" s="106"/>
      <c r="G2516" s="1"/>
    </row>
    <row r="2517" spans="1:7" x14ac:dyDescent="0.2">
      <c r="A2517" s="106"/>
      <c r="B2517" s="106"/>
      <c r="C2517" s="106"/>
      <c r="G2517" s="1"/>
    </row>
    <row r="2518" spans="1:7" x14ac:dyDescent="0.2">
      <c r="A2518" s="106"/>
      <c r="B2518" s="106"/>
      <c r="C2518" s="106"/>
      <c r="G2518" s="1"/>
    </row>
    <row r="2519" spans="1:7" x14ac:dyDescent="0.2">
      <c r="A2519" s="106"/>
      <c r="B2519" s="106"/>
      <c r="C2519" s="106"/>
      <c r="G2519" s="1"/>
    </row>
    <row r="2520" spans="1:7" x14ac:dyDescent="0.2">
      <c r="A2520" s="106"/>
      <c r="B2520" s="106"/>
      <c r="C2520" s="106"/>
      <c r="G2520" s="1"/>
    </row>
    <row r="2521" spans="1:7" x14ac:dyDescent="0.2">
      <c r="A2521" s="106"/>
      <c r="B2521" s="106"/>
      <c r="C2521" s="106"/>
      <c r="G2521" s="1"/>
    </row>
    <row r="2522" spans="1:7" x14ac:dyDescent="0.2">
      <c r="A2522" s="106"/>
      <c r="B2522" s="106"/>
      <c r="C2522" s="106"/>
      <c r="G2522" s="1"/>
    </row>
    <row r="2523" spans="1:7" x14ac:dyDescent="0.2">
      <c r="A2523" s="106"/>
      <c r="B2523" s="106"/>
      <c r="C2523" s="106"/>
      <c r="G2523" s="1"/>
    </row>
    <row r="2524" spans="1:7" x14ac:dyDescent="0.2">
      <c r="A2524" s="106"/>
      <c r="B2524" s="106"/>
      <c r="C2524" s="106"/>
      <c r="G2524" s="1"/>
    </row>
    <row r="2525" spans="1:7" x14ac:dyDescent="0.2">
      <c r="A2525" s="106"/>
      <c r="B2525" s="106"/>
      <c r="C2525" s="106"/>
      <c r="G2525" s="1"/>
    </row>
    <row r="2526" spans="1:7" x14ac:dyDescent="0.2">
      <c r="A2526" s="106"/>
      <c r="B2526" s="106"/>
      <c r="C2526" s="106"/>
      <c r="G2526" s="1"/>
    </row>
    <row r="2527" spans="1:7" x14ac:dyDescent="0.2">
      <c r="A2527" s="106"/>
      <c r="B2527" s="106"/>
      <c r="C2527" s="106"/>
      <c r="G2527" s="1"/>
    </row>
    <row r="2528" spans="1:7" x14ac:dyDescent="0.2">
      <c r="A2528" s="106"/>
      <c r="B2528" s="106"/>
      <c r="C2528" s="106"/>
      <c r="G2528" s="1"/>
    </row>
    <row r="2529" spans="1:7" x14ac:dyDescent="0.2">
      <c r="A2529" s="106"/>
      <c r="B2529" s="106"/>
      <c r="C2529" s="106"/>
      <c r="G2529" s="1"/>
    </row>
    <row r="2530" spans="1:7" x14ac:dyDescent="0.2">
      <c r="A2530" s="106"/>
      <c r="B2530" s="106"/>
      <c r="C2530" s="106"/>
      <c r="G2530" s="1"/>
    </row>
    <row r="2531" spans="1:7" x14ac:dyDescent="0.2">
      <c r="A2531" s="106"/>
      <c r="B2531" s="106"/>
      <c r="C2531" s="106"/>
      <c r="G2531" s="1"/>
    </row>
    <row r="2532" spans="1:7" x14ac:dyDescent="0.2">
      <c r="A2532" s="106"/>
      <c r="B2532" s="106"/>
      <c r="C2532" s="106"/>
      <c r="G2532" s="1"/>
    </row>
    <row r="2533" spans="1:7" x14ac:dyDescent="0.2">
      <c r="A2533" s="106"/>
      <c r="B2533" s="106"/>
      <c r="C2533" s="106"/>
      <c r="G2533" s="1"/>
    </row>
    <row r="2534" spans="1:7" x14ac:dyDescent="0.2">
      <c r="A2534" s="106"/>
      <c r="B2534" s="106"/>
      <c r="C2534" s="106"/>
      <c r="G2534" s="1"/>
    </row>
    <row r="2535" spans="1:7" x14ac:dyDescent="0.2">
      <c r="A2535" s="106"/>
      <c r="B2535" s="106"/>
      <c r="C2535" s="106"/>
      <c r="G2535" s="1"/>
    </row>
    <row r="2536" spans="1:7" x14ac:dyDescent="0.2">
      <c r="A2536" s="106"/>
      <c r="B2536" s="106"/>
      <c r="C2536" s="106"/>
      <c r="G2536" s="1"/>
    </row>
    <row r="2537" spans="1:7" x14ac:dyDescent="0.2">
      <c r="A2537" s="106"/>
      <c r="B2537" s="106"/>
      <c r="C2537" s="106"/>
      <c r="G2537" s="1"/>
    </row>
    <row r="2538" spans="1:7" x14ac:dyDescent="0.2">
      <c r="A2538" s="106"/>
      <c r="B2538" s="106"/>
      <c r="C2538" s="106"/>
      <c r="G2538" s="1"/>
    </row>
    <row r="2539" spans="1:7" x14ac:dyDescent="0.2">
      <c r="A2539" s="106"/>
      <c r="B2539" s="106"/>
      <c r="C2539" s="106"/>
      <c r="G2539" s="1"/>
    </row>
    <row r="2540" spans="1:7" x14ac:dyDescent="0.2">
      <c r="A2540" s="106"/>
      <c r="B2540" s="106"/>
      <c r="C2540" s="106"/>
      <c r="G2540" s="1"/>
    </row>
    <row r="2541" spans="1:7" x14ac:dyDescent="0.2">
      <c r="A2541" s="106"/>
      <c r="B2541" s="106"/>
      <c r="C2541" s="106"/>
      <c r="G2541" s="1"/>
    </row>
    <row r="2542" spans="1:7" x14ac:dyDescent="0.2">
      <c r="A2542" s="106"/>
      <c r="B2542" s="106"/>
      <c r="C2542" s="106"/>
      <c r="G2542" s="1"/>
    </row>
    <row r="2543" spans="1:7" x14ac:dyDescent="0.2">
      <c r="A2543" s="106"/>
      <c r="B2543" s="106"/>
      <c r="C2543" s="106"/>
      <c r="G2543" s="1"/>
    </row>
    <row r="2544" spans="1:7" x14ac:dyDescent="0.2">
      <c r="A2544" s="106"/>
      <c r="B2544" s="106"/>
      <c r="C2544" s="106"/>
      <c r="G2544" s="1"/>
    </row>
    <row r="2545" spans="1:7" x14ac:dyDescent="0.2">
      <c r="A2545" s="106"/>
      <c r="B2545" s="106"/>
      <c r="C2545" s="106"/>
      <c r="G2545" s="1"/>
    </row>
    <row r="2546" spans="1:7" x14ac:dyDescent="0.2">
      <c r="A2546" s="106"/>
      <c r="B2546" s="106"/>
      <c r="C2546" s="106"/>
      <c r="G2546" s="1"/>
    </row>
    <row r="2547" spans="1:7" x14ac:dyDescent="0.2">
      <c r="A2547" s="106"/>
      <c r="B2547" s="106"/>
      <c r="C2547" s="106"/>
      <c r="G2547" s="1"/>
    </row>
    <row r="2548" spans="1:7" x14ac:dyDescent="0.2">
      <c r="A2548" s="106"/>
      <c r="B2548" s="106"/>
      <c r="C2548" s="106"/>
      <c r="G2548" s="1"/>
    </row>
    <row r="2549" spans="1:7" x14ac:dyDescent="0.2">
      <c r="A2549" s="106"/>
      <c r="B2549" s="106"/>
      <c r="C2549" s="106"/>
      <c r="G2549" s="1"/>
    </row>
    <row r="2550" spans="1:7" x14ac:dyDescent="0.2">
      <c r="A2550" s="106"/>
      <c r="B2550" s="106"/>
      <c r="C2550" s="106"/>
      <c r="G2550" s="1"/>
    </row>
    <row r="2551" spans="1:7" x14ac:dyDescent="0.2">
      <c r="A2551" s="106"/>
      <c r="B2551" s="106"/>
      <c r="C2551" s="106"/>
      <c r="G2551" s="1"/>
    </row>
    <row r="2552" spans="1:7" x14ac:dyDescent="0.2">
      <c r="A2552" s="106"/>
      <c r="B2552" s="106"/>
      <c r="C2552" s="106"/>
      <c r="G2552" s="1"/>
    </row>
    <row r="2553" spans="1:7" x14ac:dyDescent="0.2">
      <c r="A2553" s="106"/>
      <c r="B2553" s="106"/>
      <c r="C2553" s="106"/>
      <c r="G2553" s="1"/>
    </row>
    <row r="2554" spans="1:7" x14ac:dyDescent="0.2">
      <c r="A2554" s="106"/>
      <c r="B2554" s="106"/>
      <c r="C2554" s="106"/>
      <c r="G2554" s="1"/>
    </row>
    <row r="2555" spans="1:7" x14ac:dyDescent="0.2">
      <c r="A2555" s="106"/>
      <c r="B2555" s="106"/>
      <c r="C2555" s="106"/>
      <c r="G2555" s="1"/>
    </row>
    <row r="2556" spans="1:7" x14ac:dyDescent="0.2">
      <c r="A2556" s="106"/>
      <c r="B2556" s="106"/>
      <c r="C2556" s="106"/>
      <c r="G2556" s="1"/>
    </row>
    <row r="2557" spans="1:7" x14ac:dyDescent="0.2">
      <c r="A2557" s="106"/>
      <c r="B2557" s="106"/>
      <c r="C2557" s="106"/>
      <c r="G2557" s="1"/>
    </row>
    <row r="2558" spans="1:7" x14ac:dyDescent="0.2">
      <c r="A2558" s="106"/>
      <c r="B2558" s="106"/>
      <c r="C2558" s="106"/>
      <c r="G2558" s="1"/>
    </row>
    <row r="2559" spans="1:7" x14ac:dyDescent="0.2">
      <c r="A2559" s="106"/>
      <c r="B2559" s="106"/>
      <c r="C2559" s="106"/>
      <c r="G2559" s="1"/>
    </row>
    <row r="2560" spans="1:7" x14ac:dyDescent="0.2">
      <c r="A2560" s="106"/>
      <c r="B2560" s="106"/>
      <c r="C2560" s="106"/>
      <c r="G2560" s="1"/>
    </row>
    <row r="2561" spans="1:7" x14ac:dyDescent="0.2">
      <c r="A2561" s="106"/>
      <c r="B2561" s="106"/>
      <c r="C2561" s="106"/>
      <c r="G2561" s="1"/>
    </row>
    <row r="2562" spans="1:7" x14ac:dyDescent="0.2">
      <c r="A2562" s="106"/>
      <c r="B2562" s="106"/>
      <c r="C2562" s="106"/>
      <c r="G2562" s="1"/>
    </row>
    <row r="2563" spans="1:7" x14ac:dyDescent="0.2">
      <c r="A2563" s="106"/>
      <c r="B2563" s="106"/>
      <c r="C2563" s="106"/>
      <c r="G2563" s="1"/>
    </row>
    <row r="2564" spans="1:7" x14ac:dyDescent="0.2">
      <c r="A2564" s="106"/>
      <c r="B2564" s="106"/>
      <c r="C2564" s="106"/>
      <c r="G2564" s="1"/>
    </row>
    <row r="2565" spans="1:7" x14ac:dyDescent="0.2">
      <c r="A2565" s="106"/>
      <c r="B2565" s="106"/>
      <c r="C2565" s="106"/>
      <c r="G2565" s="1"/>
    </row>
    <row r="2566" spans="1:7" x14ac:dyDescent="0.2">
      <c r="A2566" s="106"/>
      <c r="B2566" s="106"/>
      <c r="C2566" s="106"/>
      <c r="G2566" s="1"/>
    </row>
    <row r="2567" spans="1:7" x14ac:dyDescent="0.2">
      <c r="A2567" s="106"/>
      <c r="B2567" s="106"/>
      <c r="C2567" s="106"/>
      <c r="G2567" s="1"/>
    </row>
    <row r="2568" spans="1:7" x14ac:dyDescent="0.2">
      <c r="A2568" s="106"/>
      <c r="B2568" s="106"/>
      <c r="C2568" s="106"/>
      <c r="G2568" s="1"/>
    </row>
    <row r="2569" spans="1:7" x14ac:dyDescent="0.2">
      <c r="A2569" s="106"/>
      <c r="B2569" s="106"/>
      <c r="C2569" s="106"/>
      <c r="G2569" s="1"/>
    </row>
    <row r="2570" spans="1:7" x14ac:dyDescent="0.2">
      <c r="A2570" s="106"/>
      <c r="B2570" s="106"/>
      <c r="C2570" s="106"/>
      <c r="G2570" s="1"/>
    </row>
    <row r="2571" spans="1:7" x14ac:dyDescent="0.2">
      <c r="A2571" s="106"/>
      <c r="B2571" s="106"/>
      <c r="C2571" s="106"/>
      <c r="G2571" s="1"/>
    </row>
    <row r="2572" spans="1:7" x14ac:dyDescent="0.2">
      <c r="A2572" s="106"/>
      <c r="B2572" s="106"/>
      <c r="C2572" s="106"/>
      <c r="G2572" s="1"/>
    </row>
    <row r="2573" spans="1:7" x14ac:dyDescent="0.2">
      <c r="A2573" s="106"/>
      <c r="B2573" s="106"/>
      <c r="C2573" s="106"/>
      <c r="G2573" s="1"/>
    </row>
    <row r="2574" spans="1:7" x14ac:dyDescent="0.2">
      <c r="A2574" s="106"/>
      <c r="B2574" s="106"/>
      <c r="C2574" s="106"/>
      <c r="G2574" s="1"/>
    </row>
    <row r="2575" spans="1:7" x14ac:dyDescent="0.2">
      <c r="A2575" s="106"/>
      <c r="B2575" s="106"/>
      <c r="C2575" s="106"/>
      <c r="G2575" s="1"/>
    </row>
    <row r="2576" spans="1:7" x14ac:dyDescent="0.2">
      <c r="A2576" s="106"/>
      <c r="B2576" s="106"/>
      <c r="C2576" s="106"/>
      <c r="G2576" s="1"/>
    </row>
    <row r="2577" spans="1:7" x14ac:dyDescent="0.2">
      <c r="A2577" s="106"/>
      <c r="B2577" s="106"/>
      <c r="C2577" s="106"/>
      <c r="G2577" s="1"/>
    </row>
    <row r="2578" spans="1:7" x14ac:dyDescent="0.2">
      <c r="A2578" s="106"/>
      <c r="B2578" s="106"/>
      <c r="C2578" s="106"/>
      <c r="G2578" s="1"/>
    </row>
    <row r="2579" spans="1:7" x14ac:dyDescent="0.2">
      <c r="A2579" s="106"/>
      <c r="B2579" s="106"/>
      <c r="C2579" s="106"/>
      <c r="G2579" s="1"/>
    </row>
    <row r="2580" spans="1:7" x14ac:dyDescent="0.2">
      <c r="A2580" s="106"/>
      <c r="B2580" s="106"/>
      <c r="C2580" s="106"/>
      <c r="G2580" s="1"/>
    </row>
    <row r="2581" spans="1:7" x14ac:dyDescent="0.2">
      <c r="A2581" s="106"/>
      <c r="B2581" s="106"/>
      <c r="C2581" s="106"/>
      <c r="G2581" s="1"/>
    </row>
    <row r="2582" spans="1:7" x14ac:dyDescent="0.2">
      <c r="A2582" s="106"/>
      <c r="B2582" s="106"/>
      <c r="C2582" s="106"/>
      <c r="G2582" s="1"/>
    </row>
    <row r="2583" spans="1:7" x14ac:dyDescent="0.2">
      <c r="A2583" s="106"/>
      <c r="B2583" s="106"/>
      <c r="C2583" s="106"/>
      <c r="G2583" s="1"/>
    </row>
    <row r="2584" spans="1:7" x14ac:dyDescent="0.2">
      <c r="A2584" s="106"/>
      <c r="B2584" s="106"/>
      <c r="C2584" s="106"/>
      <c r="G2584" s="1"/>
    </row>
    <row r="2585" spans="1:7" x14ac:dyDescent="0.2">
      <c r="A2585" s="106"/>
      <c r="B2585" s="106"/>
      <c r="C2585" s="106"/>
      <c r="G2585" s="1"/>
    </row>
    <row r="2586" spans="1:7" x14ac:dyDescent="0.2">
      <c r="A2586" s="106"/>
      <c r="B2586" s="106"/>
      <c r="C2586" s="106"/>
      <c r="G2586" s="1"/>
    </row>
    <row r="2587" spans="1:7" x14ac:dyDescent="0.2">
      <c r="A2587" s="106"/>
      <c r="B2587" s="106"/>
      <c r="C2587" s="106"/>
      <c r="G2587" s="1"/>
    </row>
    <row r="2588" spans="1:7" x14ac:dyDescent="0.2">
      <c r="A2588" s="106"/>
      <c r="B2588" s="106"/>
      <c r="C2588" s="106"/>
      <c r="G2588" s="1"/>
    </row>
    <row r="2589" spans="1:7" x14ac:dyDescent="0.2">
      <c r="A2589" s="106"/>
      <c r="B2589" s="106"/>
      <c r="C2589" s="106"/>
      <c r="G2589" s="1"/>
    </row>
    <row r="2590" spans="1:7" x14ac:dyDescent="0.2">
      <c r="A2590" s="106"/>
      <c r="B2590" s="106"/>
      <c r="C2590" s="106"/>
      <c r="G2590" s="1"/>
    </row>
    <row r="2591" spans="1:7" x14ac:dyDescent="0.2">
      <c r="A2591" s="106"/>
      <c r="B2591" s="106"/>
      <c r="C2591" s="106"/>
      <c r="G2591" s="1"/>
    </row>
    <row r="2592" spans="1:7" x14ac:dyDescent="0.2">
      <c r="A2592" s="106"/>
      <c r="B2592" s="106"/>
      <c r="C2592" s="106"/>
      <c r="G2592" s="1"/>
    </row>
    <row r="2593" spans="1:7" x14ac:dyDescent="0.2">
      <c r="A2593" s="106"/>
      <c r="B2593" s="106"/>
      <c r="C2593" s="106"/>
      <c r="G2593" s="1"/>
    </row>
    <row r="2594" spans="1:7" x14ac:dyDescent="0.2">
      <c r="A2594" s="106"/>
      <c r="B2594" s="106"/>
      <c r="C2594" s="106"/>
      <c r="G2594" s="1"/>
    </row>
    <row r="2595" spans="1:7" x14ac:dyDescent="0.2">
      <c r="A2595" s="106"/>
      <c r="B2595" s="106"/>
      <c r="C2595" s="106"/>
      <c r="G2595" s="1"/>
    </row>
    <row r="2596" spans="1:7" x14ac:dyDescent="0.2">
      <c r="A2596" s="106"/>
      <c r="B2596" s="106"/>
      <c r="C2596" s="106"/>
      <c r="G2596" s="1"/>
    </row>
    <row r="2597" spans="1:7" x14ac:dyDescent="0.2">
      <c r="A2597" s="106"/>
      <c r="B2597" s="106"/>
      <c r="C2597" s="106"/>
      <c r="G2597" s="1"/>
    </row>
    <row r="2598" spans="1:7" x14ac:dyDescent="0.2">
      <c r="A2598" s="106"/>
      <c r="B2598" s="106"/>
      <c r="C2598" s="106"/>
      <c r="G2598" s="1"/>
    </row>
    <row r="2599" spans="1:7" x14ac:dyDescent="0.2">
      <c r="A2599" s="106"/>
      <c r="B2599" s="106"/>
      <c r="C2599" s="106"/>
      <c r="G2599" s="1"/>
    </row>
    <row r="2600" spans="1:7" x14ac:dyDescent="0.2">
      <c r="A2600" s="106"/>
      <c r="B2600" s="106"/>
      <c r="C2600" s="106"/>
      <c r="G2600" s="1"/>
    </row>
    <row r="2601" spans="1:7" x14ac:dyDescent="0.2">
      <c r="A2601" s="106"/>
      <c r="B2601" s="106"/>
      <c r="C2601" s="106"/>
      <c r="G2601" s="1"/>
    </row>
    <row r="2602" spans="1:7" x14ac:dyDescent="0.2">
      <c r="A2602" s="106"/>
      <c r="B2602" s="106"/>
      <c r="C2602" s="106"/>
      <c r="G2602" s="1"/>
    </row>
    <row r="2603" spans="1:7" x14ac:dyDescent="0.2">
      <c r="A2603" s="106"/>
      <c r="B2603" s="106"/>
      <c r="C2603" s="106"/>
      <c r="G2603" s="1"/>
    </row>
    <row r="2604" spans="1:7" x14ac:dyDescent="0.2">
      <c r="A2604" s="106"/>
      <c r="B2604" s="106"/>
      <c r="C2604" s="106"/>
      <c r="G2604" s="1"/>
    </row>
    <row r="2605" spans="1:7" x14ac:dyDescent="0.2">
      <c r="A2605" s="106"/>
      <c r="B2605" s="106"/>
      <c r="C2605" s="106"/>
      <c r="G2605" s="1"/>
    </row>
    <row r="2606" spans="1:7" x14ac:dyDescent="0.2">
      <c r="A2606" s="106"/>
      <c r="B2606" s="106"/>
      <c r="C2606" s="106"/>
      <c r="G2606" s="1"/>
    </row>
    <row r="2607" spans="1:7" x14ac:dyDescent="0.2">
      <c r="A2607" s="106"/>
      <c r="B2607" s="106"/>
      <c r="C2607" s="106"/>
      <c r="G2607" s="1"/>
    </row>
    <row r="2608" spans="1:7" x14ac:dyDescent="0.2">
      <c r="A2608" s="106"/>
      <c r="B2608" s="106"/>
      <c r="C2608" s="106"/>
      <c r="G2608" s="1"/>
    </row>
    <row r="2609" spans="1:7" x14ac:dyDescent="0.2">
      <c r="A2609" s="106"/>
      <c r="B2609" s="106"/>
      <c r="C2609" s="106"/>
      <c r="G2609" s="1"/>
    </row>
    <row r="2610" spans="1:7" x14ac:dyDescent="0.2">
      <c r="A2610" s="106"/>
      <c r="B2610" s="106"/>
      <c r="C2610" s="106"/>
      <c r="G2610" s="1"/>
    </row>
    <row r="2611" spans="1:7" x14ac:dyDescent="0.2">
      <c r="A2611" s="106"/>
      <c r="B2611" s="106"/>
      <c r="C2611" s="106"/>
      <c r="G2611" s="1"/>
    </row>
    <row r="2612" spans="1:7" x14ac:dyDescent="0.2">
      <c r="A2612" s="106"/>
      <c r="B2612" s="106"/>
      <c r="C2612" s="106"/>
      <c r="G2612" s="1"/>
    </row>
    <row r="2613" spans="1:7" x14ac:dyDescent="0.2">
      <c r="A2613" s="106"/>
      <c r="B2613" s="106"/>
      <c r="C2613" s="106"/>
      <c r="G2613" s="1"/>
    </row>
    <row r="2614" spans="1:7" x14ac:dyDescent="0.2">
      <c r="A2614" s="106"/>
      <c r="B2614" s="106"/>
      <c r="C2614" s="106"/>
      <c r="G2614" s="1"/>
    </row>
    <row r="2615" spans="1:7" x14ac:dyDescent="0.2">
      <c r="A2615" s="106"/>
      <c r="B2615" s="106"/>
      <c r="C2615" s="106"/>
      <c r="G2615" s="1"/>
    </row>
    <row r="2616" spans="1:7" x14ac:dyDescent="0.2">
      <c r="A2616" s="106"/>
      <c r="B2616" s="106"/>
      <c r="C2616" s="106"/>
      <c r="G2616" s="1"/>
    </row>
    <row r="2617" spans="1:7" x14ac:dyDescent="0.2">
      <c r="A2617" s="106"/>
      <c r="B2617" s="106"/>
      <c r="C2617" s="106"/>
      <c r="G2617" s="1"/>
    </row>
    <row r="2618" spans="1:7" x14ac:dyDescent="0.2">
      <c r="A2618" s="106"/>
      <c r="B2618" s="106"/>
      <c r="C2618" s="106"/>
      <c r="G2618" s="1"/>
    </row>
    <row r="2619" spans="1:7" x14ac:dyDescent="0.2">
      <c r="A2619" s="106"/>
      <c r="B2619" s="106"/>
      <c r="C2619" s="106"/>
      <c r="G2619" s="1"/>
    </row>
    <row r="2620" spans="1:7" x14ac:dyDescent="0.2">
      <c r="A2620" s="106"/>
      <c r="B2620" s="106"/>
      <c r="C2620" s="106"/>
      <c r="G2620" s="1"/>
    </row>
    <row r="2621" spans="1:7" x14ac:dyDescent="0.2">
      <c r="A2621" s="106"/>
      <c r="B2621" s="106"/>
      <c r="C2621" s="106"/>
      <c r="G2621" s="1"/>
    </row>
    <row r="2622" spans="1:7" x14ac:dyDescent="0.2">
      <c r="A2622" s="106"/>
      <c r="B2622" s="106"/>
      <c r="C2622" s="106"/>
      <c r="G2622" s="1"/>
    </row>
    <row r="2623" spans="1:7" x14ac:dyDescent="0.2">
      <c r="A2623" s="106"/>
      <c r="B2623" s="106"/>
      <c r="C2623" s="106"/>
      <c r="G2623" s="1"/>
    </row>
    <row r="2624" spans="1:7" x14ac:dyDescent="0.2">
      <c r="A2624" s="106"/>
      <c r="B2624" s="106"/>
      <c r="C2624" s="106"/>
      <c r="G2624" s="1"/>
    </row>
    <row r="2625" spans="1:7" x14ac:dyDescent="0.2">
      <c r="A2625" s="106"/>
      <c r="B2625" s="106"/>
      <c r="C2625" s="106"/>
      <c r="G2625" s="1"/>
    </row>
    <row r="2626" spans="1:7" x14ac:dyDescent="0.2">
      <c r="A2626" s="106"/>
      <c r="B2626" s="106"/>
      <c r="C2626" s="106"/>
      <c r="G2626" s="1"/>
    </row>
    <row r="2627" spans="1:7" x14ac:dyDescent="0.2">
      <c r="A2627" s="106"/>
      <c r="B2627" s="106"/>
      <c r="C2627" s="106"/>
      <c r="G2627" s="1"/>
    </row>
    <row r="2628" spans="1:7" x14ac:dyDescent="0.2">
      <c r="A2628" s="106"/>
      <c r="B2628" s="106"/>
      <c r="C2628" s="106"/>
      <c r="G2628" s="1"/>
    </row>
    <row r="2629" spans="1:7" x14ac:dyDescent="0.2">
      <c r="A2629" s="106"/>
      <c r="B2629" s="106"/>
      <c r="C2629" s="106"/>
      <c r="G2629" s="1"/>
    </row>
    <row r="2630" spans="1:7" x14ac:dyDescent="0.2">
      <c r="A2630" s="106"/>
      <c r="B2630" s="106"/>
      <c r="C2630" s="106"/>
      <c r="G2630" s="1"/>
    </row>
    <row r="2631" spans="1:7" x14ac:dyDescent="0.2">
      <c r="A2631" s="106"/>
      <c r="B2631" s="106"/>
      <c r="C2631" s="106"/>
      <c r="G2631" s="1"/>
    </row>
    <row r="2632" spans="1:7" x14ac:dyDescent="0.2">
      <c r="A2632" s="106"/>
      <c r="B2632" s="106"/>
      <c r="C2632" s="106"/>
      <c r="G2632" s="1"/>
    </row>
    <row r="2633" spans="1:7" x14ac:dyDescent="0.2">
      <c r="A2633" s="106"/>
      <c r="B2633" s="106"/>
      <c r="C2633" s="106"/>
      <c r="G2633" s="1"/>
    </row>
    <row r="2634" spans="1:7" x14ac:dyDescent="0.2">
      <c r="A2634" s="106"/>
      <c r="B2634" s="106"/>
      <c r="C2634" s="106"/>
      <c r="G2634" s="1"/>
    </row>
    <row r="2635" spans="1:7" x14ac:dyDescent="0.2">
      <c r="A2635" s="106"/>
      <c r="B2635" s="106"/>
      <c r="C2635" s="106"/>
      <c r="G2635" s="1"/>
    </row>
    <row r="2636" spans="1:7" x14ac:dyDescent="0.2">
      <c r="A2636" s="106"/>
      <c r="B2636" s="106"/>
      <c r="C2636" s="106"/>
      <c r="G2636" s="1"/>
    </row>
    <row r="2637" spans="1:7" x14ac:dyDescent="0.2">
      <c r="A2637" s="106"/>
      <c r="B2637" s="106"/>
      <c r="C2637" s="106"/>
      <c r="G2637" s="1"/>
    </row>
    <row r="2638" spans="1:7" x14ac:dyDescent="0.2">
      <c r="A2638" s="106"/>
      <c r="B2638" s="106"/>
      <c r="C2638" s="106"/>
      <c r="G2638" s="1"/>
    </row>
    <row r="2639" spans="1:7" x14ac:dyDescent="0.2">
      <c r="A2639" s="106"/>
      <c r="B2639" s="106"/>
      <c r="C2639" s="106"/>
      <c r="G2639" s="1"/>
    </row>
    <row r="2640" spans="1:7" x14ac:dyDescent="0.2">
      <c r="A2640" s="106"/>
      <c r="B2640" s="106"/>
      <c r="C2640" s="106"/>
      <c r="G2640" s="1"/>
    </row>
    <row r="2641" spans="1:7" x14ac:dyDescent="0.2">
      <c r="A2641" s="106"/>
      <c r="B2641" s="106"/>
      <c r="C2641" s="106"/>
      <c r="G2641" s="1"/>
    </row>
    <row r="2642" spans="1:7" x14ac:dyDescent="0.2">
      <c r="A2642" s="106"/>
      <c r="B2642" s="106"/>
      <c r="C2642" s="106"/>
      <c r="G2642" s="1"/>
    </row>
    <row r="2643" spans="1:7" x14ac:dyDescent="0.2">
      <c r="A2643" s="106"/>
      <c r="B2643" s="106"/>
      <c r="C2643" s="106"/>
      <c r="G2643" s="1"/>
    </row>
    <row r="2644" spans="1:7" x14ac:dyDescent="0.2">
      <c r="A2644" s="106"/>
      <c r="B2644" s="106"/>
      <c r="C2644" s="106"/>
      <c r="G2644" s="1"/>
    </row>
    <row r="2645" spans="1:7" x14ac:dyDescent="0.2">
      <c r="A2645" s="106"/>
      <c r="B2645" s="106"/>
      <c r="C2645" s="106"/>
      <c r="G2645" s="1"/>
    </row>
    <row r="2646" spans="1:7" x14ac:dyDescent="0.2">
      <c r="A2646" s="106"/>
      <c r="B2646" s="106"/>
      <c r="C2646" s="106"/>
      <c r="G2646" s="1"/>
    </row>
    <row r="2647" spans="1:7" x14ac:dyDescent="0.2">
      <c r="A2647" s="106"/>
      <c r="B2647" s="106"/>
      <c r="C2647" s="106"/>
      <c r="G2647" s="1"/>
    </row>
    <row r="2648" spans="1:7" x14ac:dyDescent="0.2">
      <c r="A2648" s="106"/>
      <c r="B2648" s="106"/>
      <c r="C2648" s="106"/>
      <c r="G2648" s="1"/>
    </row>
    <row r="2649" spans="1:7" x14ac:dyDescent="0.2">
      <c r="A2649" s="106"/>
      <c r="B2649" s="106"/>
      <c r="C2649" s="106"/>
      <c r="G2649" s="1"/>
    </row>
    <row r="2650" spans="1:7" x14ac:dyDescent="0.2">
      <c r="A2650" s="106"/>
      <c r="B2650" s="106"/>
      <c r="C2650" s="106"/>
      <c r="G2650" s="1"/>
    </row>
    <row r="2651" spans="1:7" x14ac:dyDescent="0.2">
      <c r="A2651" s="106"/>
      <c r="B2651" s="106"/>
      <c r="C2651" s="106"/>
      <c r="G2651" s="1"/>
    </row>
    <row r="2652" spans="1:7" x14ac:dyDescent="0.2">
      <c r="A2652" s="106"/>
      <c r="B2652" s="106"/>
      <c r="C2652" s="106"/>
      <c r="G2652" s="1"/>
    </row>
    <row r="2653" spans="1:7" x14ac:dyDescent="0.2">
      <c r="A2653" s="106"/>
      <c r="B2653" s="106"/>
      <c r="C2653" s="106"/>
      <c r="G2653" s="1"/>
    </row>
    <row r="2654" spans="1:7" x14ac:dyDescent="0.2">
      <c r="A2654" s="106"/>
      <c r="B2654" s="106"/>
      <c r="C2654" s="106"/>
      <c r="G2654" s="1"/>
    </row>
    <row r="2655" spans="1:7" x14ac:dyDescent="0.2">
      <c r="A2655" s="106"/>
      <c r="B2655" s="106"/>
      <c r="C2655" s="106"/>
      <c r="G2655" s="1"/>
    </row>
    <row r="2656" spans="1:7" x14ac:dyDescent="0.2">
      <c r="A2656" s="106"/>
      <c r="B2656" s="106"/>
      <c r="C2656" s="106"/>
      <c r="G2656" s="1"/>
    </row>
    <row r="2657" spans="1:7" x14ac:dyDescent="0.2">
      <c r="A2657" s="106"/>
      <c r="B2657" s="106"/>
      <c r="C2657" s="106"/>
      <c r="G2657" s="1"/>
    </row>
    <row r="2658" spans="1:7" x14ac:dyDescent="0.2">
      <c r="A2658" s="106"/>
      <c r="B2658" s="106"/>
      <c r="C2658" s="106"/>
      <c r="G2658" s="1"/>
    </row>
    <row r="2659" spans="1:7" x14ac:dyDescent="0.2">
      <c r="A2659" s="106"/>
      <c r="B2659" s="106"/>
      <c r="C2659" s="106"/>
      <c r="G2659" s="1"/>
    </row>
    <row r="2660" spans="1:7" x14ac:dyDescent="0.2">
      <c r="A2660" s="106"/>
      <c r="B2660" s="106"/>
      <c r="C2660" s="106"/>
      <c r="G2660" s="1"/>
    </row>
    <row r="2661" spans="1:7" x14ac:dyDescent="0.2">
      <c r="A2661" s="106"/>
      <c r="B2661" s="106"/>
      <c r="C2661" s="106"/>
      <c r="G2661" s="1"/>
    </row>
    <row r="2662" spans="1:7" x14ac:dyDescent="0.2">
      <c r="A2662" s="106"/>
      <c r="B2662" s="106"/>
      <c r="C2662" s="106"/>
      <c r="G2662" s="1"/>
    </row>
    <row r="2663" spans="1:7" x14ac:dyDescent="0.2">
      <c r="A2663" s="106"/>
      <c r="B2663" s="106"/>
      <c r="C2663" s="106"/>
      <c r="G2663" s="1"/>
    </row>
    <row r="2664" spans="1:7" x14ac:dyDescent="0.2">
      <c r="A2664" s="106"/>
      <c r="B2664" s="106"/>
      <c r="C2664" s="106"/>
      <c r="G2664" s="1"/>
    </row>
    <row r="2665" spans="1:7" x14ac:dyDescent="0.2">
      <c r="A2665" s="106"/>
      <c r="B2665" s="106"/>
      <c r="C2665" s="106"/>
      <c r="G2665" s="1"/>
    </row>
    <row r="2666" spans="1:7" x14ac:dyDescent="0.2">
      <c r="A2666" s="106"/>
      <c r="B2666" s="106"/>
      <c r="C2666" s="106"/>
      <c r="G2666" s="1"/>
    </row>
    <row r="2667" spans="1:7" x14ac:dyDescent="0.2">
      <c r="A2667" s="106"/>
      <c r="B2667" s="106"/>
      <c r="C2667" s="106"/>
      <c r="G2667" s="1"/>
    </row>
    <row r="2668" spans="1:7" x14ac:dyDescent="0.2">
      <c r="A2668" s="106"/>
      <c r="B2668" s="106"/>
      <c r="C2668" s="106"/>
      <c r="G2668" s="1"/>
    </row>
    <row r="2669" spans="1:7" x14ac:dyDescent="0.2">
      <c r="A2669" s="106"/>
      <c r="B2669" s="106"/>
      <c r="C2669" s="106"/>
      <c r="G2669" s="1"/>
    </row>
    <row r="2670" spans="1:7" x14ac:dyDescent="0.2">
      <c r="A2670" s="106"/>
      <c r="B2670" s="106"/>
      <c r="C2670" s="106"/>
      <c r="G2670" s="1"/>
    </row>
    <row r="2671" spans="1:7" x14ac:dyDescent="0.2">
      <c r="A2671" s="106"/>
      <c r="B2671" s="106"/>
      <c r="C2671" s="106"/>
      <c r="G2671" s="1"/>
    </row>
    <row r="2672" spans="1:7" x14ac:dyDescent="0.2">
      <c r="A2672" s="106"/>
      <c r="B2672" s="106"/>
      <c r="C2672" s="106"/>
      <c r="G2672" s="1"/>
    </row>
    <row r="2673" spans="1:7" x14ac:dyDescent="0.2">
      <c r="A2673" s="106"/>
      <c r="B2673" s="106"/>
      <c r="C2673" s="106"/>
      <c r="G2673" s="1"/>
    </row>
    <row r="2674" spans="1:7" x14ac:dyDescent="0.2">
      <c r="A2674" s="106"/>
      <c r="B2674" s="106"/>
      <c r="C2674" s="106"/>
      <c r="G2674" s="1"/>
    </row>
    <row r="2675" spans="1:7" x14ac:dyDescent="0.2">
      <c r="A2675" s="106"/>
      <c r="B2675" s="106"/>
      <c r="C2675" s="106"/>
      <c r="G2675" s="1"/>
    </row>
    <row r="2676" spans="1:7" x14ac:dyDescent="0.2">
      <c r="A2676" s="106"/>
      <c r="B2676" s="106"/>
      <c r="C2676" s="106"/>
      <c r="G2676" s="1"/>
    </row>
    <row r="2677" spans="1:7" x14ac:dyDescent="0.2">
      <c r="A2677" s="106"/>
      <c r="B2677" s="106"/>
      <c r="C2677" s="106"/>
      <c r="G2677" s="1"/>
    </row>
    <row r="2678" spans="1:7" x14ac:dyDescent="0.2">
      <c r="A2678" s="106"/>
      <c r="B2678" s="106"/>
      <c r="C2678" s="106"/>
      <c r="G2678" s="1"/>
    </row>
    <row r="2679" spans="1:7" x14ac:dyDescent="0.2">
      <c r="A2679" s="106"/>
      <c r="B2679" s="106"/>
      <c r="C2679" s="106"/>
      <c r="G2679" s="1"/>
    </row>
    <row r="2680" spans="1:7" x14ac:dyDescent="0.2">
      <c r="A2680" s="106"/>
      <c r="B2680" s="106"/>
      <c r="C2680" s="106"/>
      <c r="G2680" s="1"/>
    </row>
    <row r="2681" spans="1:7" x14ac:dyDescent="0.2">
      <c r="A2681" s="106"/>
      <c r="B2681" s="106"/>
      <c r="C2681" s="106"/>
      <c r="G2681" s="1"/>
    </row>
    <row r="2682" spans="1:7" x14ac:dyDescent="0.2">
      <c r="A2682" s="106"/>
      <c r="B2682" s="106"/>
      <c r="C2682" s="106"/>
      <c r="G2682" s="1"/>
    </row>
    <row r="2683" spans="1:7" x14ac:dyDescent="0.2">
      <c r="A2683" s="106"/>
      <c r="B2683" s="106"/>
      <c r="C2683" s="106"/>
      <c r="G2683" s="1"/>
    </row>
    <row r="2684" spans="1:7" x14ac:dyDescent="0.2">
      <c r="A2684" s="106"/>
      <c r="B2684" s="106"/>
      <c r="C2684" s="106"/>
      <c r="G2684" s="1"/>
    </row>
    <row r="2685" spans="1:7" x14ac:dyDescent="0.2">
      <c r="A2685" s="106"/>
      <c r="B2685" s="106"/>
      <c r="C2685" s="106"/>
      <c r="G2685" s="1"/>
    </row>
    <row r="2686" spans="1:7" x14ac:dyDescent="0.2">
      <c r="A2686" s="106"/>
      <c r="B2686" s="106"/>
      <c r="C2686" s="106"/>
      <c r="G2686" s="1"/>
    </row>
    <row r="2687" spans="1:7" x14ac:dyDescent="0.2">
      <c r="A2687" s="106"/>
      <c r="B2687" s="106"/>
      <c r="C2687" s="106"/>
      <c r="G2687" s="1"/>
    </row>
    <row r="2688" spans="1:7" x14ac:dyDescent="0.2">
      <c r="A2688" s="106"/>
      <c r="B2688" s="106"/>
      <c r="C2688" s="106"/>
      <c r="G2688" s="1"/>
    </row>
    <row r="2689" spans="1:7" x14ac:dyDescent="0.2">
      <c r="A2689" s="106"/>
      <c r="B2689" s="106"/>
      <c r="C2689" s="106"/>
      <c r="G2689" s="1"/>
    </row>
    <row r="2690" spans="1:7" x14ac:dyDescent="0.2">
      <c r="A2690" s="106"/>
      <c r="B2690" s="106"/>
      <c r="C2690" s="106"/>
      <c r="G2690" s="1"/>
    </row>
    <row r="2691" spans="1:7" x14ac:dyDescent="0.2">
      <c r="A2691" s="106"/>
      <c r="B2691" s="106"/>
      <c r="C2691" s="106"/>
      <c r="G2691" s="1"/>
    </row>
    <row r="2692" spans="1:7" x14ac:dyDescent="0.2">
      <c r="A2692" s="106"/>
      <c r="B2692" s="106"/>
      <c r="C2692" s="106"/>
      <c r="G2692" s="1"/>
    </row>
    <row r="2693" spans="1:7" x14ac:dyDescent="0.2">
      <c r="A2693" s="106"/>
      <c r="B2693" s="106"/>
      <c r="C2693" s="106"/>
      <c r="G2693" s="1"/>
    </row>
    <row r="2694" spans="1:7" x14ac:dyDescent="0.2">
      <c r="A2694" s="106"/>
      <c r="B2694" s="106"/>
      <c r="C2694" s="106"/>
      <c r="G2694" s="1"/>
    </row>
    <row r="2695" spans="1:7" x14ac:dyDescent="0.2">
      <c r="A2695" s="106"/>
      <c r="B2695" s="106"/>
      <c r="C2695" s="106"/>
      <c r="G2695" s="1"/>
    </row>
    <row r="2696" spans="1:7" x14ac:dyDescent="0.2">
      <c r="A2696" s="106"/>
      <c r="B2696" s="106"/>
      <c r="C2696" s="106"/>
      <c r="G2696" s="1"/>
    </row>
    <row r="2697" spans="1:7" x14ac:dyDescent="0.2">
      <c r="A2697" s="106"/>
      <c r="B2697" s="106"/>
      <c r="C2697" s="106"/>
      <c r="G2697" s="1"/>
    </row>
    <row r="2698" spans="1:7" x14ac:dyDescent="0.2">
      <c r="A2698" s="106"/>
      <c r="B2698" s="106"/>
      <c r="C2698" s="106"/>
      <c r="G2698" s="1"/>
    </row>
    <row r="2699" spans="1:7" x14ac:dyDescent="0.2">
      <c r="A2699" s="106"/>
      <c r="B2699" s="106"/>
      <c r="C2699" s="106"/>
      <c r="G2699" s="1"/>
    </row>
    <row r="2700" spans="1:7" x14ac:dyDescent="0.2">
      <c r="A2700" s="106"/>
      <c r="B2700" s="106"/>
      <c r="C2700" s="106"/>
      <c r="G2700" s="1"/>
    </row>
    <row r="2701" spans="1:7" x14ac:dyDescent="0.2">
      <c r="A2701" s="106"/>
      <c r="B2701" s="106"/>
      <c r="C2701" s="106"/>
      <c r="G2701" s="1"/>
    </row>
    <row r="2702" spans="1:7" x14ac:dyDescent="0.2">
      <c r="A2702" s="106"/>
      <c r="B2702" s="106"/>
      <c r="C2702" s="106"/>
      <c r="G2702" s="1"/>
    </row>
    <row r="2703" spans="1:7" x14ac:dyDescent="0.2">
      <c r="A2703" s="106"/>
      <c r="B2703" s="106"/>
      <c r="C2703" s="106"/>
      <c r="G2703" s="1"/>
    </row>
    <row r="2704" spans="1:7" x14ac:dyDescent="0.2">
      <c r="A2704" s="106"/>
      <c r="B2704" s="106"/>
      <c r="C2704" s="106"/>
      <c r="G2704" s="1"/>
    </row>
    <row r="2705" spans="1:7" x14ac:dyDescent="0.2">
      <c r="A2705" s="106"/>
      <c r="B2705" s="106"/>
      <c r="C2705" s="106"/>
      <c r="G2705" s="1"/>
    </row>
    <row r="2706" spans="1:7" x14ac:dyDescent="0.2">
      <c r="A2706" s="106"/>
      <c r="B2706" s="106"/>
      <c r="C2706" s="106"/>
      <c r="G2706" s="1"/>
    </row>
    <row r="2707" spans="1:7" x14ac:dyDescent="0.2">
      <c r="A2707" s="106"/>
      <c r="B2707" s="106"/>
      <c r="C2707" s="106"/>
      <c r="G2707" s="1"/>
    </row>
    <row r="2708" spans="1:7" x14ac:dyDescent="0.2">
      <c r="A2708" s="106"/>
      <c r="B2708" s="106"/>
      <c r="C2708" s="106"/>
      <c r="G2708" s="1"/>
    </row>
    <row r="2709" spans="1:7" x14ac:dyDescent="0.2">
      <c r="A2709" s="106"/>
      <c r="B2709" s="106"/>
      <c r="C2709" s="106"/>
      <c r="G2709" s="1"/>
    </row>
    <row r="2710" spans="1:7" x14ac:dyDescent="0.2">
      <c r="A2710" s="106"/>
      <c r="B2710" s="106"/>
      <c r="C2710" s="106"/>
      <c r="G2710" s="1"/>
    </row>
    <row r="2711" spans="1:7" x14ac:dyDescent="0.2">
      <c r="A2711" s="106"/>
      <c r="B2711" s="106"/>
      <c r="C2711" s="106"/>
      <c r="G2711" s="1"/>
    </row>
    <row r="2712" spans="1:7" x14ac:dyDescent="0.2">
      <c r="A2712" s="106"/>
      <c r="B2712" s="106"/>
      <c r="C2712" s="106"/>
      <c r="G2712" s="1"/>
    </row>
    <row r="2713" spans="1:7" x14ac:dyDescent="0.2">
      <c r="A2713" s="106"/>
      <c r="B2713" s="106"/>
      <c r="C2713" s="106"/>
      <c r="G2713" s="1"/>
    </row>
    <row r="2714" spans="1:7" x14ac:dyDescent="0.2">
      <c r="A2714" s="106"/>
      <c r="B2714" s="106"/>
      <c r="C2714" s="106"/>
      <c r="G2714" s="1"/>
    </row>
    <row r="2715" spans="1:7" x14ac:dyDescent="0.2">
      <c r="A2715" s="106"/>
      <c r="B2715" s="106"/>
      <c r="C2715" s="106"/>
    </row>
    <row r="2716" spans="1:7" x14ac:dyDescent="0.2">
      <c r="A2716" s="106"/>
      <c r="B2716" s="106"/>
      <c r="C2716" s="106"/>
    </row>
    <row r="2717" spans="1:7" x14ac:dyDescent="0.2">
      <c r="A2717" s="106"/>
      <c r="B2717" s="106"/>
      <c r="C2717" s="106"/>
      <c r="G2717" s="1"/>
    </row>
    <row r="2718" spans="1:7" x14ac:dyDescent="0.2">
      <c r="A2718" s="106"/>
      <c r="B2718" s="106"/>
      <c r="C2718" s="106"/>
      <c r="G2718" s="1"/>
    </row>
    <row r="2719" spans="1:7" x14ac:dyDescent="0.2">
      <c r="A2719" s="106"/>
      <c r="B2719" s="106"/>
      <c r="C2719" s="106"/>
      <c r="G2719" s="1"/>
    </row>
    <row r="2720" spans="1:7" x14ac:dyDescent="0.2">
      <c r="A2720" s="106"/>
      <c r="B2720" s="106"/>
      <c r="C2720" s="106"/>
      <c r="G2720" s="1"/>
    </row>
    <row r="2721" spans="1:7" x14ac:dyDescent="0.2">
      <c r="A2721" s="106"/>
      <c r="B2721" s="106"/>
      <c r="C2721" s="106"/>
      <c r="G2721" s="1"/>
    </row>
    <row r="2722" spans="1:7" x14ac:dyDescent="0.2">
      <c r="A2722" s="106"/>
      <c r="B2722" s="106"/>
      <c r="C2722" s="106"/>
      <c r="G2722" s="1"/>
    </row>
    <row r="2723" spans="1:7" x14ac:dyDescent="0.2">
      <c r="A2723" s="106"/>
      <c r="B2723" s="106"/>
      <c r="C2723" s="106"/>
      <c r="G2723" s="1"/>
    </row>
    <row r="2724" spans="1:7" x14ac:dyDescent="0.2">
      <c r="A2724" s="106"/>
      <c r="B2724" s="106"/>
      <c r="C2724" s="106"/>
      <c r="G2724" s="1"/>
    </row>
    <row r="2725" spans="1:7" x14ac:dyDescent="0.2">
      <c r="A2725" s="106"/>
      <c r="B2725" s="106"/>
      <c r="C2725" s="106"/>
      <c r="G2725" s="1"/>
    </row>
    <row r="2726" spans="1:7" x14ac:dyDescent="0.2">
      <c r="A2726" s="106"/>
      <c r="B2726" s="106"/>
      <c r="C2726" s="106"/>
      <c r="G2726" s="1"/>
    </row>
    <row r="2727" spans="1:7" x14ac:dyDescent="0.2">
      <c r="A2727" s="106"/>
      <c r="B2727" s="106"/>
      <c r="C2727" s="106"/>
      <c r="G2727" s="1"/>
    </row>
    <row r="2728" spans="1:7" x14ac:dyDescent="0.2">
      <c r="A2728" s="106"/>
      <c r="B2728" s="106"/>
      <c r="C2728" s="106"/>
      <c r="G2728" s="1"/>
    </row>
    <row r="2729" spans="1:7" x14ac:dyDescent="0.2">
      <c r="A2729" s="106"/>
      <c r="B2729" s="106"/>
      <c r="C2729" s="106"/>
      <c r="G2729" s="1"/>
    </row>
    <row r="2730" spans="1:7" x14ac:dyDescent="0.2">
      <c r="A2730" s="106"/>
      <c r="B2730" s="106"/>
      <c r="C2730" s="106"/>
      <c r="G2730" s="1"/>
    </row>
    <row r="2731" spans="1:7" x14ac:dyDescent="0.2">
      <c r="A2731" s="106"/>
      <c r="B2731" s="106"/>
      <c r="C2731" s="106"/>
      <c r="G2731" s="1"/>
    </row>
    <row r="2732" spans="1:7" x14ac:dyDescent="0.2">
      <c r="A2732" s="106"/>
      <c r="B2732" s="106"/>
      <c r="C2732" s="106"/>
      <c r="G2732" s="1"/>
    </row>
    <row r="2733" spans="1:7" x14ac:dyDescent="0.2">
      <c r="A2733" s="106"/>
      <c r="B2733" s="106"/>
      <c r="C2733" s="106"/>
      <c r="G2733" s="1"/>
    </row>
    <row r="2734" spans="1:7" x14ac:dyDescent="0.2">
      <c r="A2734" s="106"/>
      <c r="B2734" s="106"/>
      <c r="C2734" s="106"/>
      <c r="G2734" s="1"/>
    </row>
    <row r="2735" spans="1:7" x14ac:dyDescent="0.2">
      <c r="A2735" s="106"/>
      <c r="B2735" s="106"/>
      <c r="C2735" s="106"/>
      <c r="G2735" s="1"/>
    </row>
    <row r="2736" spans="1:7" x14ac:dyDescent="0.2">
      <c r="A2736" s="106"/>
      <c r="B2736" s="106"/>
      <c r="C2736" s="106"/>
      <c r="G2736" s="1"/>
    </row>
    <row r="2737" spans="1:7" x14ac:dyDescent="0.2">
      <c r="A2737" s="106"/>
      <c r="B2737" s="106"/>
      <c r="C2737" s="106"/>
      <c r="G2737" s="1"/>
    </row>
    <row r="2738" spans="1:7" x14ac:dyDescent="0.2">
      <c r="A2738" s="106"/>
      <c r="B2738" s="106"/>
      <c r="C2738" s="106"/>
      <c r="G2738" s="1"/>
    </row>
    <row r="2739" spans="1:7" x14ac:dyDescent="0.2">
      <c r="A2739" s="106"/>
      <c r="B2739" s="106"/>
      <c r="C2739" s="106"/>
      <c r="G2739" s="1"/>
    </row>
    <row r="2740" spans="1:7" x14ac:dyDescent="0.2">
      <c r="A2740" s="106"/>
      <c r="B2740" s="106"/>
      <c r="C2740" s="106"/>
    </row>
    <row r="2741" spans="1:7" x14ac:dyDescent="0.2">
      <c r="A2741" s="106"/>
      <c r="B2741" s="106"/>
      <c r="C2741" s="106"/>
      <c r="G2741" s="1"/>
    </row>
    <row r="2742" spans="1:7" x14ac:dyDescent="0.2">
      <c r="A2742" s="106"/>
      <c r="B2742" s="106"/>
      <c r="C2742" s="106"/>
      <c r="G2742" s="1"/>
    </row>
    <row r="2743" spans="1:7" x14ac:dyDescent="0.2">
      <c r="A2743" s="106"/>
      <c r="B2743" s="106"/>
      <c r="C2743" s="106"/>
      <c r="G2743" s="1"/>
    </row>
    <row r="2744" spans="1:7" x14ac:dyDescent="0.2">
      <c r="A2744" s="106"/>
      <c r="B2744" s="106"/>
      <c r="C2744" s="106"/>
      <c r="G2744" s="1"/>
    </row>
    <row r="2745" spans="1:7" x14ac:dyDescent="0.2">
      <c r="A2745" s="106"/>
      <c r="B2745" s="106"/>
      <c r="C2745" s="106"/>
      <c r="G2745" s="1"/>
    </row>
    <row r="2746" spans="1:7" x14ac:dyDescent="0.2">
      <c r="A2746" s="106"/>
      <c r="B2746" s="106"/>
      <c r="C2746" s="106"/>
      <c r="G2746" s="1"/>
    </row>
    <row r="2747" spans="1:7" x14ac:dyDescent="0.2">
      <c r="A2747" s="106"/>
      <c r="B2747" s="106"/>
      <c r="C2747" s="106"/>
      <c r="G2747" s="1"/>
    </row>
    <row r="2748" spans="1:7" x14ac:dyDescent="0.2">
      <c r="A2748" s="106"/>
      <c r="B2748" s="106"/>
      <c r="C2748" s="106"/>
      <c r="G2748" s="1"/>
    </row>
    <row r="2749" spans="1:7" x14ac:dyDescent="0.2">
      <c r="A2749" s="106"/>
      <c r="B2749" s="106"/>
      <c r="C2749" s="106"/>
      <c r="G2749" s="1"/>
    </row>
    <row r="2750" spans="1:7" x14ac:dyDescent="0.2">
      <c r="A2750" s="106"/>
      <c r="B2750" s="106"/>
      <c r="C2750" s="106"/>
      <c r="G2750" s="1"/>
    </row>
    <row r="2751" spans="1:7" x14ac:dyDescent="0.2">
      <c r="A2751" s="106"/>
      <c r="B2751" s="106"/>
      <c r="C2751" s="106"/>
      <c r="G2751" s="1"/>
    </row>
    <row r="2752" spans="1:7" x14ac:dyDescent="0.2">
      <c r="A2752" s="106"/>
      <c r="B2752" s="106"/>
      <c r="C2752" s="106"/>
      <c r="G2752" s="1"/>
    </row>
    <row r="2753" spans="1:7" x14ac:dyDescent="0.2">
      <c r="A2753" s="106"/>
      <c r="B2753" s="106"/>
      <c r="C2753" s="106"/>
      <c r="G2753" s="1"/>
    </row>
    <row r="2754" spans="1:7" x14ac:dyDescent="0.2">
      <c r="A2754" s="106"/>
      <c r="B2754" s="106"/>
      <c r="C2754" s="106"/>
      <c r="G2754" s="1"/>
    </row>
    <row r="2755" spans="1:7" x14ac:dyDescent="0.2">
      <c r="A2755" s="106"/>
      <c r="B2755" s="106"/>
      <c r="C2755" s="106"/>
      <c r="G2755" s="1"/>
    </row>
    <row r="2756" spans="1:7" x14ac:dyDescent="0.2">
      <c r="A2756" s="106"/>
      <c r="B2756" s="106"/>
      <c r="C2756" s="106"/>
      <c r="G2756" s="1"/>
    </row>
    <row r="2757" spans="1:7" x14ac:dyDescent="0.2">
      <c r="A2757" s="106"/>
      <c r="B2757" s="106"/>
      <c r="C2757" s="106"/>
      <c r="G2757" s="1"/>
    </row>
    <row r="2758" spans="1:7" x14ac:dyDescent="0.2">
      <c r="A2758" s="106"/>
      <c r="B2758" s="106"/>
      <c r="C2758" s="106"/>
      <c r="G2758" s="1"/>
    </row>
    <row r="2759" spans="1:7" x14ac:dyDescent="0.2">
      <c r="A2759" s="106"/>
      <c r="B2759" s="106"/>
      <c r="C2759" s="106"/>
      <c r="G2759" s="1"/>
    </row>
    <row r="2760" spans="1:7" x14ac:dyDescent="0.2">
      <c r="A2760" s="106"/>
      <c r="B2760" s="106"/>
      <c r="C2760" s="106"/>
      <c r="G2760" s="1"/>
    </row>
    <row r="2761" spans="1:7" x14ac:dyDescent="0.2">
      <c r="A2761" s="106"/>
      <c r="B2761" s="106"/>
      <c r="C2761" s="106"/>
      <c r="G2761" s="1"/>
    </row>
    <row r="2762" spans="1:7" x14ac:dyDescent="0.2">
      <c r="A2762" s="106"/>
      <c r="B2762" s="106"/>
      <c r="C2762" s="106"/>
      <c r="G2762" s="1"/>
    </row>
    <row r="2763" spans="1:7" x14ac:dyDescent="0.2">
      <c r="A2763" s="106"/>
      <c r="B2763" s="106"/>
      <c r="C2763" s="106"/>
      <c r="G2763" s="1"/>
    </row>
    <row r="2764" spans="1:7" x14ac:dyDescent="0.2">
      <c r="A2764" s="106"/>
      <c r="B2764" s="106"/>
      <c r="C2764" s="106"/>
      <c r="G2764" s="1"/>
    </row>
    <row r="2765" spans="1:7" x14ac:dyDescent="0.2">
      <c r="A2765" s="106"/>
      <c r="B2765" s="106"/>
      <c r="C2765" s="106"/>
      <c r="G2765" s="1"/>
    </row>
    <row r="2766" spans="1:7" x14ac:dyDescent="0.2">
      <c r="A2766" s="106"/>
      <c r="B2766" s="106"/>
      <c r="C2766" s="106"/>
      <c r="G2766" s="1"/>
    </row>
    <row r="2767" spans="1:7" x14ac:dyDescent="0.2">
      <c r="A2767" s="106"/>
      <c r="B2767" s="106"/>
      <c r="C2767" s="106"/>
      <c r="G2767" s="1"/>
    </row>
    <row r="2768" spans="1:7" x14ac:dyDescent="0.2">
      <c r="A2768" s="106"/>
      <c r="B2768" s="106"/>
      <c r="C2768" s="106"/>
      <c r="G2768" s="1"/>
    </row>
    <row r="2769" spans="1:7" x14ac:dyDescent="0.2">
      <c r="A2769" s="106"/>
      <c r="B2769" s="106"/>
      <c r="C2769" s="106"/>
      <c r="G2769" s="1"/>
    </row>
    <row r="2770" spans="1:7" x14ac:dyDescent="0.2">
      <c r="A2770" s="106"/>
      <c r="B2770" s="106"/>
      <c r="C2770" s="106"/>
      <c r="G2770" s="1"/>
    </row>
    <row r="2771" spans="1:7" x14ac:dyDescent="0.2">
      <c r="A2771" s="106"/>
      <c r="B2771" s="106"/>
      <c r="C2771" s="106"/>
      <c r="G2771" s="1"/>
    </row>
    <row r="2772" spans="1:7" x14ac:dyDescent="0.2">
      <c r="A2772" s="106"/>
      <c r="B2772" s="106"/>
      <c r="C2772" s="106"/>
      <c r="G2772" s="1"/>
    </row>
    <row r="2773" spans="1:7" x14ac:dyDescent="0.2">
      <c r="A2773" s="106"/>
      <c r="B2773" s="106"/>
      <c r="C2773" s="106"/>
      <c r="G2773" s="1"/>
    </row>
    <row r="2774" spans="1:7" x14ac:dyDescent="0.2">
      <c r="A2774" s="106"/>
      <c r="B2774" s="106"/>
      <c r="C2774" s="106"/>
      <c r="G2774" s="1"/>
    </row>
    <row r="2775" spans="1:7" x14ac:dyDescent="0.2">
      <c r="A2775" s="106"/>
      <c r="B2775" s="106"/>
      <c r="C2775" s="106"/>
      <c r="G2775" s="1"/>
    </row>
    <row r="2776" spans="1:7" x14ac:dyDescent="0.2">
      <c r="A2776" s="106"/>
      <c r="B2776" s="106"/>
      <c r="C2776" s="106"/>
      <c r="G2776" s="1"/>
    </row>
    <row r="2777" spans="1:7" x14ac:dyDescent="0.2">
      <c r="A2777" s="106"/>
      <c r="B2777" s="106"/>
      <c r="C2777" s="106"/>
      <c r="G2777" s="1"/>
    </row>
    <row r="2778" spans="1:7" x14ac:dyDescent="0.2">
      <c r="A2778" s="106"/>
      <c r="B2778" s="106"/>
      <c r="C2778" s="106"/>
      <c r="G2778" s="1"/>
    </row>
    <row r="2779" spans="1:7" x14ac:dyDescent="0.2">
      <c r="A2779" s="106"/>
      <c r="B2779" s="106"/>
      <c r="C2779" s="106"/>
      <c r="G2779" s="1"/>
    </row>
    <row r="2780" spans="1:7" x14ac:dyDescent="0.2">
      <c r="A2780" s="106"/>
      <c r="B2780" s="106"/>
      <c r="C2780" s="106"/>
      <c r="G2780" s="1"/>
    </row>
    <row r="2781" spans="1:7" x14ac:dyDescent="0.2">
      <c r="A2781" s="106"/>
      <c r="B2781" s="106"/>
      <c r="C2781" s="106"/>
      <c r="G2781" s="1"/>
    </row>
    <row r="2782" spans="1:7" x14ac:dyDescent="0.2">
      <c r="A2782" s="106"/>
      <c r="B2782" s="106"/>
      <c r="C2782" s="106"/>
      <c r="G2782" s="1"/>
    </row>
    <row r="2783" spans="1:7" x14ac:dyDescent="0.2">
      <c r="A2783" s="106"/>
      <c r="B2783" s="106"/>
      <c r="C2783" s="106"/>
      <c r="G2783" s="1"/>
    </row>
    <row r="2784" spans="1:7" x14ac:dyDescent="0.2">
      <c r="A2784" s="106"/>
      <c r="B2784" s="106"/>
      <c r="C2784" s="106"/>
      <c r="G2784" s="1"/>
    </row>
    <row r="2785" spans="1:7" x14ac:dyDescent="0.2">
      <c r="A2785" s="106"/>
      <c r="B2785" s="106"/>
      <c r="C2785" s="106"/>
      <c r="G2785" s="1"/>
    </row>
    <row r="2786" spans="1:7" x14ac:dyDescent="0.2">
      <c r="A2786" s="106"/>
      <c r="B2786" s="106"/>
      <c r="C2786" s="106"/>
      <c r="G2786" s="1"/>
    </row>
    <row r="2787" spans="1:7" x14ac:dyDescent="0.2">
      <c r="A2787" s="106"/>
      <c r="B2787" s="106"/>
      <c r="C2787" s="106"/>
      <c r="G2787" s="1"/>
    </row>
    <row r="2788" spans="1:7" x14ac:dyDescent="0.2">
      <c r="A2788" s="106"/>
      <c r="B2788" s="106"/>
      <c r="C2788" s="106"/>
      <c r="G2788" s="1"/>
    </row>
    <row r="2789" spans="1:7" x14ac:dyDescent="0.2">
      <c r="A2789" s="106"/>
      <c r="B2789" s="106"/>
      <c r="C2789" s="106"/>
      <c r="G2789" s="1"/>
    </row>
    <row r="2790" spans="1:7" x14ac:dyDescent="0.2">
      <c r="A2790" s="106"/>
      <c r="B2790" s="106"/>
      <c r="C2790" s="106"/>
      <c r="G2790" s="1"/>
    </row>
    <row r="2791" spans="1:7" x14ac:dyDescent="0.2">
      <c r="A2791" s="106"/>
      <c r="B2791" s="106"/>
      <c r="C2791" s="106"/>
      <c r="G2791" s="1"/>
    </row>
    <row r="2792" spans="1:7" x14ac:dyDescent="0.2">
      <c r="A2792" s="106"/>
      <c r="B2792" s="106"/>
      <c r="C2792" s="106"/>
      <c r="G2792" s="1"/>
    </row>
    <row r="2793" spans="1:7" x14ac:dyDescent="0.2">
      <c r="A2793" s="106"/>
      <c r="B2793" s="106"/>
      <c r="C2793" s="106"/>
      <c r="G2793" s="1"/>
    </row>
    <row r="2794" spans="1:7" x14ac:dyDescent="0.2">
      <c r="A2794" s="106"/>
      <c r="B2794" s="106"/>
      <c r="C2794" s="106"/>
      <c r="G2794" s="1"/>
    </row>
    <row r="2795" spans="1:7" x14ac:dyDescent="0.2">
      <c r="A2795" s="106"/>
      <c r="B2795" s="106"/>
      <c r="C2795" s="106"/>
      <c r="G2795" s="1"/>
    </row>
    <row r="2796" spans="1:7" x14ac:dyDescent="0.2">
      <c r="A2796" s="106"/>
      <c r="B2796" s="106"/>
      <c r="C2796" s="106"/>
      <c r="G2796" s="1"/>
    </row>
    <row r="2797" spans="1:7" x14ac:dyDescent="0.2">
      <c r="A2797" s="106"/>
      <c r="B2797" s="106"/>
      <c r="C2797" s="106"/>
      <c r="G2797" s="1"/>
    </row>
    <row r="2798" spans="1:7" x14ac:dyDescent="0.2">
      <c r="A2798" s="106"/>
      <c r="B2798" s="106"/>
      <c r="C2798" s="106"/>
      <c r="G2798" s="1"/>
    </row>
    <row r="2799" spans="1:7" x14ac:dyDescent="0.2">
      <c r="A2799" s="106"/>
      <c r="B2799" s="106"/>
      <c r="C2799" s="106"/>
      <c r="G2799" s="1"/>
    </row>
    <row r="2800" spans="1:7" x14ac:dyDescent="0.2">
      <c r="A2800" s="106"/>
      <c r="B2800" s="106"/>
      <c r="C2800" s="106"/>
      <c r="G2800" s="1"/>
    </row>
    <row r="2801" spans="1:7" x14ac:dyDescent="0.2">
      <c r="A2801" s="106"/>
      <c r="B2801" s="106"/>
      <c r="C2801" s="106"/>
      <c r="G2801" s="1"/>
    </row>
    <row r="2802" spans="1:7" x14ac:dyDescent="0.2">
      <c r="A2802" s="106"/>
      <c r="B2802" s="106"/>
      <c r="C2802" s="106"/>
      <c r="G2802" s="1"/>
    </row>
    <row r="2803" spans="1:7" x14ac:dyDescent="0.2">
      <c r="A2803" s="106"/>
      <c r="B2803" s="106"/>
      <c r="C2803" s="106"/>
      <c r="G2803" s="1"/>
    </row>
    <row r="2804" spans="1:7" x14ac:dyDescent="0.2">
      <c r="A2804" s="106"/>
      <c r="B2804" s="106"/>
      <c r="C2804" s="106"/>
      <c r="G2804" s="1"/>
    </row>
    <row r="2805" spans="1:7" x14ac:dyDescent="0.2">
      <c r="A2805" s="106"/>
      <c r="B2805" s="106"/>
      <c r="C2805" s="106"/>
      <c r="G2805" s="1"/>
    </row>
    <row r="2806" spans="1:7" x14ac:dyDescent="0.2">
      <c r="A2806" s="106"/>
      <c r="B2806" s="106"/>
      <c r="C2806" s="106"/>
      <c r="G2806" s="1"/>
    </row>
    <row r="2807" spans="1:7" x14ac:dyDescent="0.2">
      <c r="A2807" s="106"/>
      <c r="B2807" s="106"/>
      <c r="C2807" s="106"/>
      <c r="G2807" s="1"/>
    </row>
    <row r="2808" spans="1:7" x14ac:dyDescent="0.2">
      <c r="A2808" s="106"/>
      <c r="B2808" s="106"/>
      <c r="C2808" s="106"/>
      <c r="G2808" s="1"/>
    </row>
    <row r="2809" spans="1:7" x14ac:dyDescent="0.2">
      <c r="A2809" s="106"/>
      <c r="B2809" s="106"/>
      <c r="C2809" s="106"/>
      <c r="G2809" s="1"/>
    </row>
    <row r="2810" spans="1:7" x14ac:dyDescent="0.2">
      <c r="A2810" s="106"/>
      <c r="B2810" s="106"/>
      <c r="C2810" s="106"/>
      <c r="G2810" s="1"/>
    </row>
    <row r="2811" spans="1:7" x14ac:dyDescent="0.2">
      <c r="A2811" s="106"/>
      <c r="B2811" s="106"/>
      <c r="C2811" s="106"/>
      <c r="G2811" s="1"/>
    </row>
    <row r="2812" spans="1:7" x14ac:dyDescent="0.2">
      <c r="A2812" s="106"/>
      <c r="B2812" s="106"/>
      <c r="C2812" s="106"/>
      <c r="G2812" s="1"/>
    </row>
    <row r="2813" spans="1:7" x14ac:dyDescent="0.2">
      <c r="A2813" s="106"/>
      <c r="B2813" s="106"/>
      <c r="C2813" s="106"/>
      <c r="G2813" s="1"/>
    </row>
    <row r="2814" spans="1:7" x14ac:dyDescent="0.2">
      <c r="A2814" s="106"/>
      <c r="B2814" s="106"/>
      <c r="C2814" s="106"/>
      <c r="G2814" s="1"/>
    </row>
    <row r="2815" spans="1:7" x14ac:dyDescent="0.2">
      <c r="A2815" s="106"/>
      <c r="B2815" s="106"/>
      <c r="C2815" s="106"/>
      <c r="G2815" s="1"/>
    </row>
    <row r="2816" spans="1:7" x14ac:dyDescent="0.2">
      <c r="A2816" s="106"/>
      <c r="B2816" s="106"/>
      <c r="C2816" s="106"/>
      <c r="G2816" s="1"/>
    </row>
    <row r="2817" spans="1:7" x14ac:dyDescent="0.2">
      <c r="A2817" s="106"/>
      <c r="B2817" s="106"/>
      <c r="C2817" s="106"/>
      <c r="G2817" s="1"/>
    </row>
    <row r="2818" spans="1:7" x14ac:dyDescent="0.2">
      <c r="A2818" s="106"/>
      <c r="B2818" s="106"/>
      <c r="C2818" s="106"/>
      <c r="G2818" s="1"/>
    </row>
    <row r="2819" spans="1:7" x14ac:dyDescent="0.2">
      <c r="A2819" s="106"/>
      <c r="B2819" s="106"/>
      <c r="C2819" s="106"/>
      <c r="G2819" s="1"/>
    </row>
    <row r="2820" spans="1:7" x14ac:dyDescent="0.2">
      <c r="A2820" s="106"/>
      <c r="B2820" s="106"/>
      <c r="C2820" s="106"/>
      <c r="G2820" s="1"/>
    </row>
    <row r="2821" spans="1:7" x14ac:dyDescent="0.2">
      <c r="A2821" s="106"/>
      <c r="B2821" s="106"/>
      <c r="C2821" s="106"/>
      <c r="G2821" s="1"/>
    </row>
    <row r="2822" spans="1:7" x14ac:dyDescent="0.2">
      <c r="A2822" s="106"/>
      <c r="B2822" s="106"/>
      <c r="C2822" s="106"/>
      <c r="G2822" s="1"/>
    </row>
    <row r="2823" spans="1:7" x14ac:dyDescent="0.2">
      <c r="A2823" s="106"/>
      <c r="B2823" s="106"/>
      <c r="C2823" s="106"/>
      <c r="G2823" s="1"/>
    </row>
    <row r="2824" spans="1:7" x14ac:dyDescent="0.2">
      <c r="A2824" s="106"/>
      <c r="B2824" s="106"/>
      <c r="C2824" s="106"/>
      <c r="G2824" s="1"/>
    </row>
    <row r="2825" spans="1:7" x14ac:dyDescent="0.2">
      <c r="A2825" s="106"/>
      <c r="B2825" s="106"/>
      <c r="C2825" s="106"/>
      <c r="G2825" s="1"/>
    </row>
    <row r="2826" spans="1:7" x14ac:dyDescent="0.2">
      <c r="A2826" s="106"/>
      <c r="B2826" s="106"/>
      <c r="C2826" s="106"/>
      <c r="G2826" s="1"/>
    </row>
    <row r="2827" spans="1:7" x14ac:dyDescent="0.2">
      <c r="A2827" s="106"/>
      <c r="B2827" s="106"/>
      <c r="C2827" s="106"/>
      <c r="G2827" s="1"/>
    </row>
    <row r="2828" spans="1:7" x14ac:dyDescent="0.2">
      <c r="A2828" s="106"/>
      <c r="B2828" s="106"/>
      <c r="C2828" s="106"/>
      <c r="G2828" s="1"/>
    </row>
    <row r="2829" spans="1:7" x14ac:dyDescent="0.2">
      <c r="A2829" s="106"/>
      <c r="B2829" s="106"/>
      <c r="C2829" s="106"/>
      <c r="G2829" s="1"/>
    </row>
    <row r="2830" spans="1:7" x14ac:dyDescent="0.2">
      <c r="A2830" s="106"/>
      <c r="B2830" s="106"/>
      <c r="C2830" s="106"/>
      <c r="G2830" s="1"/>
    </row>
    <row r="2831" spans="1:7" x14ac:dyDescent="0.2">
      <c r="A2831" s="106"/>
      <c r="B2831" s="106"/>
      <c r="C2831" s="106"/>
      <c r="G2831" s="1"/>
    </row>
    <row r="2832" spans="1:7" x14ac:dyDescent="0.2">
      <c r="A2832" s="106"/>
      <c r="B2832" s="106"/>
      <c r="C2832" s="106"/>
      <c r="G2832" s="1"/>
    </row>
    <row r="2833" spans="1:7" x14ac:dyDescent="0.2">
      <c r="A2833" s="106"/>
      <c r="B2833" s="106"/>
      <c r="C2833" s="106"/>
      <c r="G2833" s="1"/>
    </row>
    <row r="2834" spans="1:7" x14ac:dyDescent="0.2">
      <c r="A2834" s="106"/>
      <c r="B2834" s="106"/>
      <c r="C2834" s="106"/>
      <c r="G2834" s="1"/>
    </row>
    <row r="2835" spans="1:7" x14ac:dyDescent="0.2">
      <c r="A2835" s="106"/>
      <c r="B2835" s="106"/>
      <c r="C2835" s="106"/>
      <c r="G2835" s="1"/>
    </row>
    <row r="2836" spans="1:7" x14ac:dyDescent="0.2">
      <c r="A2836" s="106"/>
      <c r="B2836" s="106"/>
      <c r="C2836" s="106"/>
      <c r="G2836" s="1"/>
    </row>
    <row r="2837" spans="1:7" x14ac:dyDescent="0.2">
      <c r="A2837" s="106"/>
      <c r="B2837" s="106"/>
      <c r="C2837" s="106"/>
      <c r="G2837" s="1"/>
    </row>
    <row r="2838" spans="1:7" x14ac:dyDescent="0.2">
      <c r="A2838" s="106"/>
      <c r="B2838" s="106"/>
      <c r="C2838" s="106"/>
      <c r="G2838" s="1"/>
    </row>
    <row r="2839" spans="1:7" x14ac:dyDescent="0.2">
      <c r="A2839" s="106"/>
      <c r="B2839" s="106"/>
      <c r="C2839" s="106"/>
      <c r="G2839" s="1"/>
    </row>
    <row r="2840" spans="1:7" x14ac:dyDescent="0.2">
      <c r="A2840" s="106"/>
      <c r="B2840" s="106"/>
      <c r="C2840" s="106"/>
      <c r="G2840" s="1"/>
    </row>
    <row r="2841" spans="1:7" x14ac:dyDescent="0.2">
      <c r="A2841" s="106"/>
      <c r="B2841" s="106"/>
      <c r="C2841" s="106"/>
      <c r="G2841" s="1"/>
    </row>
    <row r="2842" spans="1:7" x14ac:dyDescent="0.2">
      <c r="A2842" s="106"/>
      <c r="B2842" s="106"/>
      <c r="C2842" s="106"/>
      <c r="G2842" s="1"/>
    </row>
    <row r="2843" spans="1:7" x14ac:dyDescent="0.2">
      <c r="A2843" s="106"/>
      <c r="B2843" s="106"/>
      <c r="C2843" s="106"/>
      <c r="G2843" s="1"/>
    </row>
    <row r="2844" spans="1:7" x14ac:dyDescent="0.2">
      <c r="A2844" s="106"/>
      <c r="B2844" s="106"/>
      <c r="C2844" s="106"/>
      <c r="G2844" s="1"/>
    </row>
    <row r="2845" spans="1:7" x14ac:dyDescent="0.2">
      <c r="A2845" s="106"/>
      <c r="B2845" s="106"/>
      <c r="C2845" s="106"/>
      <c r="G2845" s="1"/>
    </row>
    <row r="2846" spans="1:7" x14ac:dyDescent="0.2">
      <c r="A2846" s="106"/>
      <c r="B2846" s="106"/>
      <c r="C2846" s="106"/>
      <c r="G2846" s="1"/>
    </row>
    <row r="2847" spans="1:7" x14ac:dyDescent="0.2">
      <c r="A2847" s="106"/>
      <c r="B2847" s="106"/>
      <c r="C2847" s="106"/>
      <c r="G2847" s="1"/>
    </row>
    <row r="2848" spans="1:7" x14ac:dyDescent="0.2">
      <c r="A2848" s="106"/>
      <c r="B2848" s="106"/>
      <c r="C2848" s="106"/>
      <c r="G2848" s="1"/>
    </row>
    <row r="2849" spans="1:7" x14ac:dyDescent="0.2">
      <c r="A2849" s="106"/>
      <c r="B2849" s="106"/>
      <c r="C2849" s="106"/>
    </row>
    <row r="2850" spans="1:7" x14ac:dyDescent="0.2">
      <c r="A2850" s="106"/>
      <c r="B2850" s="106"/>
      <c r="C2850" s="106"/>
      <c r="G2850" s="1"/>
    </row>
    <row r="2851" spans="1:7" x14ac:dyDescent="0.2">
      <c r="A2851" s="106"/>
      <c r="B2851" s="106"/>
      <c r="C2851" s="106"/>
      <c r="G2851" s="1"/>
    </row>
    <row r="2852" spans="1:7" x14ac:dyDescent="0.2">
      <c r="A2852" s="106"/>
      <c r="B2852" s="106"/>
      <c r="C2852" s="106"/>
      <c r="G2852" s="1"/>
    </row>
    <row r="2853" spans="1:7" x14ac:dyDescent="0.2">
      <c r="A2853" s="106"/>
      <c r="B2853" s="106"/>
      <c r="C2853" s="106"/>
      <c r="G2853" s="1"/>
    </row>
    <row r="2854" spans="1:7" x14ac:dyDescent="0.2">
      <c r="A2854" s="106"/>
      <c r="B2854" s="106"/>
      <c r="C2854" s="106"/>
    </row>
    <row r="2855" spans="1:7" x14ac:dyDescent="0.2">
      <c r="A2855" s="106"/>
      <c r="B2855" s="106"/>
      <c r="C2855" s="106"/>
      <c r="G2855" s="1"/>
    </row>
    <row r="2856" spans="1:7" x14ac:dyDescent="0.2">
      <c r="A2856" s="106"/>
      <c r="B2856" s="106"/>
      <c r="C2856" s="106"/>
      <c r="G2856" s="1"/>
    </row>
    <row r="2857" spans="1:7" x14ac:dyDescent="0.2">
      <c r="A2857" s="106"/>
      <c r="B2857" s="106"/>
      <c r="C2857" s="106"/>
      <c r="G2857" s="1"/>
    </row>
    <row r="2858" spans="1:7" x14ac:dyDescent="0.2">
      <c r="A2858" s="106"/>
      <c r="B2858" s="106"/>
      <c r="C2858" s="106"/>
      <c r="G2858" s="1"/>
    </row>
    <row r="2859" spans="1:7" x14ac:dyDescent="0.2">
      <c r="A2859" s="106"/>
      <c r="B2859" s="106"/>
      <c r="C2859" s="106"/>
      <c r="G2859" s="1"/>
    </row>
    <row r="2860" spans="1:7" x14ac:dyDescent="0.2">
      <c r="A2860" s="106"/>
      <c r="B2860" s="106"/>
      <c r="C2860" s="106"/>
      <c r="G2860" s="1"/>
    </row>
    <row r="2861" spans="1:7" x14ac:dyDescent="0.2">
      <c r="A2861" s="106"/>
      <c r="B2861" s="106"/>
      <c r="C2861" s="106"/>
      <c r="G2861" s="1"/>
    </row>
    <row r="2862" spans="1:7" x14ac:dyDescent="0.2">
      <c r="A2862" s="106"/>
      <c r="B2862" s="106"/>
      <c r="C2862" s="106"/>
      <c r="G2862" s="1"/>
    </row>
    <row r="2863" spans="1:7" x14ac:dyDescent="0.2">
      <c r="A2863" s="106"/>
      <c r="B2863" s="106"/>
      <c r="C2863" s="106"/>
      <c r="G2863" s="1"/>
    </row>
    <row r="2864" spans="1:7" x14ac:dyDescent="0.2">
      <c r="A2864" s="106"/>
      <c r="B2864" s="106"/>
      <c r="C2864" s="106"/>
      <c r="G2864" s="1"/>
    </row>
    <row r="2865" spans="1:7" x14ac:dyDescent="0.2">
      <c r="A2865" s="106"/>
      <c r="B2865" s="106"/>
      <c r="C2865" s="106"/>
      <c r="G2865" s="1"/>
    </row>
    <row r="2866" spans="1:7" x14ac:dyDescent="0.2">
      <c r="A2866" s="106"/>
      <c r="B2866" s="106"/>
      <c r="C2866" s="106"/>
      <c r="G2866" s="1"/>
    </row>
    <row r="2867" spans="1:7" x14ac:dyDescent="0.2">
      <c r="A2867" s="106"/>
      <c r="B2867" s="106"/>
      <c r="C2867" s="106"/>
      <c r="G2867" s="1"/>
    </row>
    <row r="2868" spans="1:7" x14ac:dyDescent="0.2">
      <c r="A2868" s="106"/>
      <c r="B2868" s="106"/>
      <c r="C2868" s="106"/>
      <c r="G2868" s="1"/>
    </row>
    <row r="2869" spans="1:7" x14ac:dyDescent="0.2">
      <c r="A2869" s="106"/>
      <c r="B2869" s="106"/>
      <c r="C2869" s="106"/>
      <c r="G2869" s="1"/>
    </row>
    <row r="2870" spans="1:7" x14ac:dyDescent="0.2">
      <c r="A2870" s="106"/>
      <c r="B2870" s="106"/>
      <c r="C2870" s="106"/>
      <c r="G2870" s="1"/>
    </row>
    <row r="2871" spans="1:7" x14ac:dyDescent="0.2">
      <c r="A2871" s="106"/>
      <c r="B2871" s="106"/>
      <c r="C2871" s="106"/>
      <c r="G2871" s="1"/>
    </row>
    <row r="2872" spans="1:7" x14ac:dyDescent="0.2">
      <c r="A2872" s="106"/>
      <c r="B2872" s="106"/>
      <c r="C2872" s="106"/>
      <c r="G2872" s="1"/>
    </row>
    <row r="2873" spans="1:7" x14ac:dyDescent="0.2">
      <c r="A2873" s="106"/>
      <c r="B2873" s="106"/>
      <c r="C2873" s="106"/>
      <c r="G2873" s="1"/>
    </row>
    <row r="2874" spans="1:7" x14ac:dyDescent="0.2">
      <c r="A2874" s="106"/>
      <c r="B2874" s="106"/>
      <c r="C2874" s="106"/>
      <c r="G2874" s="1"/>
    </row>
    <row r="2875" spans="1:7" x14ac:dyDescent="0.2">
      <c r="A2875" s="106"/>
      <c r="B2875" s="106"/>
      <c r="C2875" s="106"/>
      <c r="G2875" s="1"/>
    </row>
    <row r="2876" spans="1:7" x14ac:dyDescent="0.2">
      <c r="A2876" s="106"/>
      <c r="B2876" s="106"/>
      <c r="C2876" s="106"/>
      <c r="G2876" s="1"/>
    </row>
    <row r="2877" spans="1:7" x14ac:dyDescent="0.2">
      <c r="A2877" s="106"/>
      <c r="B2877" s="106"/>
      <c r="C2877" s="106"/>
      <c r="G2877" s="1"/>
    </row>
    <row r="2878" spans="1:7" x14ac:dyDescent="0.2">
      <c r="A2878" s="106"/>
      <c r="B2878" s="106"/>
      <c r="C2878" s="106"/>
      <c r="G2878" s="1"/>
    </row>
    <row r="2879" spans="1:7" x14ac:dyDescent="0.2">
      <c r="A2879" s="106"/>
      <c r="B2879" s="106"/>
      <c r="C2879" s="106"/>
      <c r="G2879" s="1"/>
    </row>
    <row r="2880" spans="1:7" x14ac:dyDescent="0.2">
      <c r="A2880" s="106"/>
      <c r="B2880" s="106"/>
      <c r="C2880" s="106"/>
      <c r="G2880" s="1"/>
    </row>
    <row r="2881" spans="1:7" x14ac:dyDescent="0.2">
      <c r="A2881" s="106"/>
      <c r="B2881" s="106"/>
      <c r="C2881" s="106"/>
      <c r="G2881" s="1"/>
    </row>
    <row r="2882" spans="1:7" x14ac:dyDescent="0.2">
      <c r="A2882" s="106"/>
      <c r="B2882" s="106"/>
      <c r="C2882" s="106"/>
      <c r="G2882" s="1"/>
    </row>
    <row r="2883" spans="1:7" x14ac:dyDescent="0.2">
      <c r="A2883" s="106"/>
      <c r="B2883" s="106"/>
      <c r="C2883" s="106"/>
      <c r="G2883" s="1"/>
    </row>
    <row r="2884" spans="1:7" x14ac:dyDescent="0.2">
      <c r="A2884" s="106"/>
      <c r="B2884" s="106"/>
      <c r="C2884" s="106"/>
      <c r="G2884" s="1"/>
    </row>
    <row r="2885" spans="1:7" x14ac:dyDescent="0.2">
      <c r="A2885" s="106"/>
      <c r="B2885" s="106"/>
      <c r="C2885" s="106"/>
      <c r="G2885" s="1"/>
    </row>
    <row r="2886" spans="1:7" x14ac:dyDescent="0.2">
      <c r="A2886" s="106"/>
      <c r="B2886" s="106"/>
      <c r="C2886" s="106"/>
      <c r="G2886" s="1"/>
    </row>
    <row r="2887" spans="1:7" x14ac:dyDescent="0.2">
      <c r="A2887" s="106"/>
      <c r="B2887" s="106"/>
      <c r="C2887" s="106"/>
      <c r="G2887" s="1"/>
    </row>
    <row r="2888" spans="1:7" x14ac:dyDescent="0.2">
      <c r="A2888" s="106"/>
      <c r="B2888" s="106"/>
      <c r="C2888" s="106"/>
      <c r="G2888" s="1"/>
    </row>
    <row r="2889" spans="1:7" x14ac:dyDescent="0.2">
      <c r="A2889" s="106"/>
      <c r="B2889" s="106"/>
      <c r="C2889" s="106"/>
      <c r="G2889" s="1"/>
    </row>
    <row r="2890" spans="1:7" x14ac:dyDescent="0.2">
      <c r="A2890" s="106"/>
      <c r="B2890" s="106"/>
      <c r="C2890" s="106"/>
      <c r="G2890" s="1"/>
    </row>
    <row r="2891" spans="1:7" x14ac:dyDescent="0.2">
      <c r="A2891" s="106"/>
      <c r="B2891" s="106"/>
      <c r="C2891" s="106"/>
      <c r="G2891" s="1"/>
    </row>
    <row r="2892" spans="1:7" x14ac:dyDescent="0.2">
      <c r="A2892" s="106"/>
      <c r="B2892" s="106"/>
      <c r="C2892" s="106"/>
      <c r="G2892" s="1"/>
    </row>
    <row r="2893" spans="1:7" x14ac:dyDescent="0.2">
      <c r="A2893" s="106"/>
      <c r="B2893" s="106"/>
      <c r="C2893" s="106"/>
      <c r="G2893" s="1"/>
    </row>
    <row r="2894" spans="1:7" x14ac:dyDescent="0.2">
      <c r="A2894" s="106"/>
      <c r="B2894" s="106"/>
      <c r="C2894" s="106"/>
      <c r="G2894" s="1"/>
    </row>
    <row r="2895" spans="1:7" x14ac:dyDescent="0.2">
      <c r="A2895" s="106"/>
      <c r="B2895" s="106"/>
      <c r="C2895" s="106"/>
      <c r="G2895" s="1"/>
    </row>
    <row r="2896" spans="1:7" x14ac:dyDescent="0.2">
      <c r="A2896" s="106"/>
      <c r="B2896" s="106"/>
      <c r="C2896" s="106"/>
      <c r="G2896" s="1"/>
    </row>
    <row r="2897" spans="1:7" x14ac:dyDescent="0.2">
      <c r="A2897" s="106"/>
      <c r="B2897" s="106"/>
      <c r="C2897" s="106"/>
      <c r="G2897" s="1"/>
    </row>
    <row r="2898" spans="1:7" x14ac:dyDescent="0.2">
      <c r="A2898" s="106"/>
      <c r="B2898" s="106"/>
      <c r="C2898" s="106"/>
      <c r="G2898" s="1"/>
    </row>
    <row r="2899" spans="1:7" x14ac:dyDescent="0.2">
      <c r="A2899" s="106"/>
      <c r="B2899" s="106"/>
      <c r="C2899" s="106"/>
      <c r="G2899" s="1"/>
    </row>
    <row r="2900" spans="1:7" x14ac:dyDescent="0.2">
      <c r="A2900" s="106"/>
      <c r="B2900" s="106"/>
      <c r="C2900" s="106"/>
      <c r="G2900" s="1"/>
    </row>
    <row r="2901" spans="1:7" x14ac:dyDescent="0.2">
      <c r="A2901" s="106"/>
      <c r="B2901" s="106"/>
      <c r="C2901" s="106"/>
      <c r="G2901" s="1"/>
    </row>
    <row r="2902" spans="1:7" x14ac:dyDescent="0.2">
      <c r="A2902" s="106"/>
      <c r="B2902" s="106"/>
      <c r="C2902" s="106"/>
      <c r="G2902" s="1"/>
    </row>
    <row r="2903" spans="1:7" x14ac:dyDescent="0.2">
      <c r="A2903" s="106"/>
      <c r="B2903" s="106"/>
      <c r="C2903" s="106"/>
      <c r="G2903" s="1"/>
    </row>
    <row r="2904" spans="1:7" x14ac:dyDescent="0.2">
      <c r="A2904" s="106"/>
      <c r="B2904" s="106"/>
      <c r="C2904" s="106"/>
      <c r="G2904" s="1"/>
    </row>
    <row r="2905" spans="1:7" x14ac:dyDescent="0.2">
      <c r="A2905" s="106"/>
      <c r="B2905" s="106"/>
      <c r="C2905" s="106"/>
      <c r="G2905" s="1"/>
    </row>
    <row r="2906" spans="1:7" x14ac:dyDescent="0.2">
      <c r="A2906" s="106"/>
      <c r="B2906" s="106"/>
      <c r="C2906" s="106"/>
      <c r="G2906" s="1"/>
    </row>
    <row r="2907" spans="1:7" x14ac:dyDescent="0.2">
      <c r="A2907" s="106"/>
      <c r="B2907" s="106"/>
      <c r="C2907" s="106"/>
      <c r="G2907" s="1"/>
    </row>
    <row r="2908" spans="1:7" x14ac:dyDescent="0.2">
      <c r="A2908" s="106"/>
      <c r="B2908" s="106"/>
      <c r="C2908" s="106"/>
      <c r="G2908" s="1"/>
    </row>
    <row r="2909" spans="1:7" x14ac:dyDescent="0.2">
      <c r="A2909" s="106"/>
      <c r="B2909" s="106"/>
      <c r="C2909" s="106"/>
      <c r="G2909" s="1"/>
    </row>
    <row r="2910" spans="1:7" x14ac:dyDescent="0.2">
      <c r="A2910" s="106"/>
      <c r="B2910" s="106"/>
      <c r="C2910" s="106"/>
      <c r="G2910" s="1"/>
    </row>
    <row r="2911" spans="1:7" x14ac:dyDescent="0.2">
      <c r="A2911" s="106"/>
      <c r="B2911" s="106"/>
      <c r="C2911" s="106"/>
      <c r="G2911" s="1"/>
    </row>
    <row r="2912" spans="1:7" x14ac:dyDescent="0.2">
      <c r="A2912" s="106"/>
      <c r="B2912" s="106"/>
      <c r="C2912" s="106"/>
      <c r="G2912" s="1"/>
    </row>
    <row r="2913" spans="1:7" x14ac:dyDescent="0.2">
      <c r="A2913" s="106"/>
      <c r="B2913" s="106"/>
      <c r="C2913" s="106"/>
      <c r="G2913" s="1"/>
    </row>
    <row r="2914" spans="1:7" x14ac:dyDescent="0.2">
      <c r="A2914" s="106"/>
      <c r="B2914" s="106"/>
      <c r="C2914" s="106"/>
      <c r="G2914" s="1"/>
    </row>
    <row r="2915" spans="1:7" x14ac:dyDescent="0.2">
      <c r="A2915" s="106"/>
      <c r="B2915" s="106"/>
      <c r="C2915" s="106"/>
      <c r="G2915" s="1"/>
    </row>
    <row r="2916" spans="1:7" x14ac:dyDescent="0.2">
      <c r="A2916" s="106"/>
      <c r="B2916" s="106"/>
      <c r="C2916" s="106"/>
      <c r="G2916" s="1"/>
    </row>
    <row r="2917" spans="1:7" x14ac:dyDescent="0.2">
      <c r="A2917" s="106"/>
      <c r="B2917" s="106"/>
      <c r="C2917" s="106"/>
      <c r="G2917" s="1"/>
    </row>
    <row r="2918" spans="1:7" x14ac:dyDescent="0.2">
      <c r="A2918" s="106"/>
      <c r="B2918" s="106"/>
      <c r="C2918" s="106"/>
      <c r="G2918" s="1"/>
    </row>
    <row r="2919" spans="1:7" x14ac:dyDescent="0.2">
      <c r="A2919" s="106"/>
      <c r="B2919" s="106"/>
      <c r="C2919" s="106"/>
      <c r="G2919" s="1"/>
    </row>
    <row r="2920" spans="1:7" x14ac:dyDescent="0.2">
      <c r="A2920" s="106"/>
      <c r="B2920" s="106"/>
      <c r="C2920" s="106"/>
      <c r="G2920" s="1"/>
    </row>
    <row r="2921" spans="1:7" x14ac:dyDescent="0.2">
      <c r="A2921" s="106"/>
      <c r="B2921" s="106"/>
      <c r="C2921" s="106"/>
      <c r="G2921" s="1"/>
    </row>
    <row r="2922" spans="1:7" x14ac:dyDescent="0.2">
      <c r="A2922" s="106"/>
      <c r="B2922" s="106"/>
      <c r="C2922" s="106"/>
      <c r="G2922" s="1"/>
    </row>
    <row r="2923" spans="1:7" x14ac:dyDescent="0.2">
      <c r="A2923" s="106"/>
      <c r="B2923" s="106"/>
      <c r="C2923" s="106"/>
      <c r="G2923" s="1"/>
    </row>
    <row r="2924" spans="1:7" x14ac:dyDescent="0.2">
      <c r="A2924" s="106"/>
      <c r="B2924" s="106"/>
      <c r="C2924" s="106"/>
      <c r="G2924" s="1"/>
    </row>
    <row r="2925" spans="1:7" x14ac:dyDescent="0.2">
      <c r="A2925" s="106"/>
      <c r="B2925" s="106"/>
      <c r="C2925" s="106"/>
      <c r="G2925" s="1"/>
    </row>
    <row r="2926" spans="1:7" x14ac:dyDescent="0.2">
      <c r="A2926" s="106"/>
      <c r="B2926" s="106"/>
      <c r="C2926" s="106"/>
      <c r="G2926" s="1"/>
    </row>
    <row r="2927" spans="1:7" x14ac:dyDescent="0.2">
      <c r="A2927" s="106"/>
      <c r="B2927" s="106"/>
      <c r="C2927" s="106"/>
    </row>
    <row r="2928" spans="1:7" x14ac:dyDescent="0.2">
      <c r="A2928" s="106"/>
      <c r="B2928" s="106"/>
      <c r="C2928" s="106"/>
      <c r="G2928" s="1"/>
    </row>
    <row r="2929" spans="1:7" x14ac:dyDescent="0.2">
      <c r="A2929" s="106"/>
      <c r="B2929" s="106"/>
      <c r="C2929" s="106"/>
      <c r="G2929" s="1"/>
    </row>
    <row r="2930" spans="1:7" x14ac:dyDescent="0.2">
      <c r="A2930" s="106"/>
      <c r="B2930" s="106"/>
      <c r="C2930" s="106"/>
      <c r="G2930" s="1"/>
    </row>
    <row r="2931" spans="1:7" x14ac:dyDescent="0.2">
      <c r="A2931" s="106"/>
      <c r="B2931" s="106"/>
      <c r="C2931" s="106"/>
      <c r="G2931" s="1"/>
    </row>
    <row r="2932" spans="1:7" x14ac:dyDescent="0.2">
      <c r="A2932" s="106"/>
      <c r="B2932" s="106"/>
      <c r="C2932" s="106"/>
      <c r="G2932" s="1"/>
    </row>
    <row r="2933" spans="1:7" x14ac:dyDescent="0.2">
      <c r="A2933" s="106"/>
      <c r="B2933" s="106"/>
      <c r="C2933" s="106"/>
      <c r="G2933" s="1"/>
    </row>
    <row r="2934" spans="1:7" x14ac:dyDescent="0.2">
      <c r="A2934" s="106"/>
      <c r="B2934" s="106"/>
      <c r="C2934" s="106"/>
      <c r="G2934" s="1"/>
    </row>
    <row r="2935" spans="1:7" x14ac:dyDescent="0.2">
      <c r="A2935" s="106"/>
      <c r="B2935" s="106"/>
      <c r="C2935" s="106"/>
      <c r="G2935" s="1"/>
    </row>
    <row r="2936" spans="1:7" x14ac:dyDescent="0.2">
      <c r="A2936" s="106"/>
      <c r="B2936" s="106"/>
      <c r="C2936" s="106"/>
      <c r="G2936" s="1"/>
    </row>
    <row r="2937" spans="1:7" x14ac:dyDescent="0.2">
      <c r="A2937" s="106"/>
      <c r="B2937" s="106"/>
      <c r="C2937" s="106"/>
      <c r="G2937" s="1"/>
    </row>
    <row r="2938" spans="1:7" x14ac:dyDescent="0.2">
      <c r="A2938" s="106"/>
      <c r="B2938" s="106"/>
      <c r="C2938" s="106"/>
      <c r="G2938" s="1"/>
    </row>
    <row r="2939" spans="1:7" x14ac:dyDescent="0.2">
      <c r="A2939" s="106"/>
      <c r="B2939" s="106"/>
      <c r="C2939" s="106"/>
      <c r="G2939" s="1"/>
    </row>
    <row r="2940" spans="1:7" x14ac:dyDescent="0.2">
      <c r="A2940" s="106"/>
      <c r="B2940" s="106"/>
      <c r="C2940" s="106"/>
      <c r="G2940" s="1"/>
    </row>
    <row r="2941" spans="1:7" x14ac:dyDescent="0.2">
      <c r="A2941" s="106"/>
      <c r="B2941" s="106"/>
      <c r="C2941" s="106"/>
      <c r="G2941" s="1"/>
    </row>
    <row r="2942" spans="1:7" x14ac:dyDescent="0.2">
      <c r="A2942" s="106"/>
      <c r="B2942" s="106"/>
      <c r="C2942" s="106"/>
      <c r="G2942" s="1"/>
    </row>
    <row r="2943" spans="1:7" x14ac:dyDescent="0.2">
      <c r="A2943" s="106"/>
      <c r="B2943" s="106"/>
      <c r="C2943" s="106"/>
      <c r="G2943" s="1"/>
    </row>
    <row r="2944" spans="1:7" x14ac:dyDescent="0.2">
      <c r="A2944" s="106"/>
      <c r="B2944" s="106"/>
      <c r="C2944" s="106"/>
      <c r="G2944" s="1"/>
    </row>
    <row r="2945" spans="1:7" x14ac:dyDescent="0.2">
      <c r="A2945" s="106"/>
      <c r="B2945" s="106"/>
      <c r="C2945" s="106"/>
      <c r="G2945" s="1"/>
    </row>
    <row r="2946" spans="1:7" x14ac:dyDescent="0.2">
      <c r="A2946" s="106"/>
      <c r="B2946" s="106"/>
      <c r="C2946" s="106"/>
      <c r="G2946" s="1"/>
    </row>
    <row r="2947" spans="1:7" x14ac:dyDescent="0.2">
      <c r="A2947" s="106"/>
      <c r="B2947" s="106"/>
      <c r="C2947" s="106"/>
      <c r="G2947" s="1"/>
    </row>
    <row r="2948" spans="1:7" x14ac:dyDescent="0.2">
      <c r="A2948" s="106"/>
      <c r="B2948" s="106"/>
      <c r="C2948" s="106"/>
      <c r="G2948" s="1"/>
    </row>
    <row r="2949" spans="1:7" x14ac:dyDescent="0.2">
      <c r="A2949" s="106"/>
      <c r="B2949" s="106"/>
      <c r="C2949" s="106"/>
      <c r="G2949" s="1"/>
    </row>
    <row r="2950" spans="1:7" x14ac:dyDescent="0.2">
      <c r="A2950" s="106"/>
      <c r="B2950" s="106"/>
      <c r="C2950" s="106"/>
      <c r="G2950" s="1"/>
    </row>
    <row r="2951" spans="1:7" x14ac:dyDescent="0.2">
      <c r="A2951" s="106"/>
      <c r="B2951" s="106"/>
      <c r="C2951" s="106"/>
      <c r="G2951" s="1"/>
    </row>
    <row r="2952" spans="1:7" x14ac:dyDescent="0.2">
      <c r="A2952" s="106"/>
      <c r="B2952" s="106"/>
      <c r="C2952" s="106"/>
      <c r="G2952" s="1"/>
    </row>
    <row r="2953" spans="1:7" x14ac:dyDescent="0.2">
      <c r="A2953" s="106"/>
      <c r="B2953" s="106"/>
      <c r="C2953" s="106"/>
      <c r="G2953" s="1"/>
    </row>
    <row r="2954" spans="1:7" x14ac:dyDescent="0.2">
      <c r="A2954" s="106"/>
      <c r="B2954" s="106"/>
      <c r="C2954" s="106"/>
      <c r="G2954" s="1"/>
    </row>
    <row r="2955" spans="1:7" x14ac:dyDescent="0.2">
      <c r="A2955" s="106"/>
      <c r="B2955" s="106"/>
      <c r="C2955" s="106"/>
      <c r="G2955" s="1"/>
    </row>
    <row r="2956" spans="1:7" x14ac:dyDescent="0.2">
      <c r="A2956" s="106"/>
      <c r="B2956" s="106"/>
      <c r="C2956" s="106"/>
      <c r="G2956" s="1"/>
    </row>
    <row r="2957" spans="1:7" x14ac:dyDescent="0.2">
      <c r="A2957" s="106"/>
      <c r="B2957" s="106"/>
      <c r="C2957" s="106"/>
      <c r="G2957" s="1"/>
    </row>
    <row r="2958" spans="1:7" x14ac:dyDescent="0.2">
      <c r="A2958" s="106"/>
      <c r="B2958" s="106"/>
      <c r="C2958" s="106"/>
      <c r="G2958" s="1"/>
    </row>
    <row r="2959" spans="1:7" x14ac:dyDescent="0.2">
      <c r="A2959" s="106"/>
      <c r="B2959" s="106"/>
      <c r="C2959" s="106"/>
      <c r="G2959" s="1"/>
    </row>
    <row r="2960" spans="1:7" x14ac:dyDescent="0.2">
      <c r="A2960" s="106"/>
      <c r="B2960" s="106"/>
      <c r="C2960" s="106"/>
      <c r="G2960" s="1"/>
    </row>
    <row r="2961" spans="1:7" x14ac:dyDescent="0.2">
      <c r="A2961" s="106"/>
      <c r="B2961" s="106"/>
      <c r="C2961" s="106"/>
      <c r="G2961" s="1"/>
    </row>
    <row r="2962" spans="1:7" x14ac:dyDescent="0.2">
      <c r="A2962" s="106"/>
      <c r="B2962" s="106"/>
      <c r="C2962" s="106"/>
      <c r="G2962" s="1"/>
    </row>
    <row r="2963" spans="1:7" x14ac:dyDescent="0.2">
      <c r="A2963" s="106"/>
      <c r="B2963" s="106"/>
      <c r="C2963" s="106"/>
      <c r="G2963" s="1"/>
    </row>
    <row r="2964" spans="1:7" x14ac:dyDescent="0.2">
      <c r="A2964" s="106"/>
      <c r="B2964" s="106"/>
      <c r="C2964" s="106"/>
      <c r="G2964" s="1"/>
    </row>
    <row r="2965" spans="1:7" x14ac:dyDescent="0.2">
      <c r="A2965" s="106"/>
      <c r="B2965" s="106"/>
      <c r="C2965" s="106"/>
      <c r="G2965" s="1"/>
    </row>
    <row r="2966" spans="1:7" x14ac:dyDescent="0.2">
      <c r="A2966" s="106"/>
      <c r="B2966" s="106"/>
      <c r="C2966" s="106"/>
      <c r="G2966" s="1"/>
    </row>
    <row r="2967" spans="1:7" x14ac:dyDescent="0.2">
      <c r="A2967" s="106"/>
      <c r="B2967" s="106"/>
      <c r="C2967" s="106"/>
      <c r="G2967" s="1"/>
    </row>
    <row r="2968" spans="1:7" x14ac:dyDescent="0.2">
      <c r="A2968" s="106"/>
      <c r="B2968" s="106"/>
      <c r="C2968" s="106"/>
      <c r="G2968" s="1"/>
    </row>
    <row r="2969" spans="1:7" x14ac:dyDescent="0.2">
      <c r="A2969" s="106"/>
      <c r="B2969" s="106"/>
      <c r="C2969" s="106"/>
      <c r="G2969" s="1"/>
    </row>
    <row r="2970" spans="1:7" x14ac:dyDescent="0.2">
      <c r="A2970" s="106"/>
      <c r="B2970" s="106"/>
      <c r="C2970" s="106"/>
      <c r="G2970" s="1"/>
    </row>
    <row r="2971" spans="1:7" x14ac:dyDescent="0.2">
      <c r="A2971" s="106"/>
      <c r="B2971" s="106"/>
      <c r="C2971" s="106"/>
      <c r="G2971" s="1"/>
    </row>
    <row r="2972" spans="1:7" x14ac:dyDescent="0.2">
      <c r="A2972" s="106"/>
      <c r="B2972" s="106"/>
      <c r="C2972" s="106"/>
      <c r="G2972" s="1"/>
    </row>
    <row r="2973" spans="1:7" x14ac:dyDescent="0.2">
      <c r="A2973" s="106"/>
      <c r="B2973" s="106"/>
      <c r="C2973" s="106"/>
      <c r="G2973" s="1"/>
    </row>
    <row r="2974" spans="1:7" x14ac:dyDescent="0.2">
      <c r="A2974" s="106"/>
      <c r="B2974" s="106"/>
      <c r="C2974" s="106"/>
      <c r="G2974" s="1"/>
    </row>
    <row r="2975" spans="1:7" x14ac:dyDescent="0.2">
      <c r="A2975" s="106"/>
      <c r="B2975" s="106"/>
      <c r="C2975" s="106"/>
      <c r="G2975" s="1"/>
    </row>
    <row r="2976" spans="1:7" x14ac:dyDescent="0.2">
      <c r="A2976" s="106"/>
      <c r="B2976" s="106"/>
      <c r="C2976" s="106"/>
      <c r="G2976" s="1"/>
    </row>
    <row r="2977" spans="1:7" x14ac:dyDescent="0.2">
      <c r="A2977" s="106"/>
      <c r="B2977" s="106"/>
      <c r="C2977" s="106"/>
      <c r="G2977" s="1"/>
    </row>
    <row r="2978" spans="1:7" x14ac:dyDescent="0.2">
      <c r="A2978" s="106"/>
      <c r="B2978" s="106"/>
      <c r="C2978" s="106"/>
      <c r="G2978" s="1"/>
    </row>
    <row r="2979" spans="1:7" x14ac:dyDescent="0.2">
      <c r="A2979" s="106"/>
      <c r="B2979" s="106"/>
      <c r="C2979" s="106"/>
      <c r="G2979" s="1"/>
    </row>
    <row r="2980" spans="1:7" x14ac:dyDescent="0.2">
      <c r="A2980" s="106"/>
      <c r="B2980" s="106"/>
      <c r="C2980" s="106"/>
      <c r="G2980" s="1"/>
    </row>
    <row r="2981" spans="1:7" x14ac:dyDescent="0.2">
      <c r="A2981" s="106"/>
      <c r="B2981" s="106"/>
      <c r="C2981" s="106"/>
      <c r="G2981" s="1"/>
    </row>
    <row r="2982" spans="1:7" x14ac:dyDescent="0.2">
      <c r="A2982" s="106"/>
      <c r="B2982" s="106"/>
      <c r="C2982" s="106"/>
      <c r="G2982" s="1"/>
    </row>
    <row r="2983" spans="1:7" x14ac:dyDescent="0.2">
      <c r="A2983" s="106"/>
      <c r="B2983" s="106"/>
      <c r="C2983" s="106"/>
      <c r="G2983" s="1"/>
    </row>
    <row r="2984" spans="1:7" x14ac:dyDescent="0.2">
      <c r="A2984" s="106"/>
      <c r="B2984" s="106"/>
      <c r="C2984" s="106"/>
      <c r="G2984" s="1"/>
    </row>
    <row r="2985" spans="1:7" x14ac:dyDescent="0.2">
      <c r="A2985" s="106"/>
      <c r="B2985" s="106"/>
      <c r="C2985" s="106"/>
      <c r="G2985" s="1"/>
    </row>
    <row r="2986" spans="1:7" x14ac:dyDescent="0.2">
      <c r="A2986" s="106"/>
      <c r="B2986" s="106"/>
      <c r="C2986" s="106"/>
      <c r="G2986" s="1"/>
    </row>
    <row r="2987" spans="1:7" x14ac:dyDescent="0.2">
      <c r="A2987" s="106"/>
      <c r="B2987" s="106"/>
      <c r="C2987" s="106"/>
      <c r="G2987" s="1"/>
    </row>
    <row r="2988" spans="1:7" x14ac:dyDescent="0.2">
      <c r="A2988" s="106"/>
      <c r="B2988" s="106"/>
      <c r="C2988" s="106"/>
      <c r="G2988" s="1"/>
    </row>
    <row r="2989" spans="1:7" x14ac:dyDescent="0.2">
      <c r="A2989" s="106"/>
      <c r="B2989" s="106"/>
      <c r="C2989" s="106"/>
      <c r="G2989" s="1"/>
    </row>
    <row r="2990" spans="1:7" x14ac:dyDescent="0.2">
      <c r="A2990" s="106"/>
      <c r="B2990" s="106"/>
      <c r="C2990" s="106"/>
      <c r="G2990" s="1"/>
    </row>
    <row r="2991" spans="1:7" x14ac:dyDescent="0.2">
      <c r="A2991" s="106"/>
      <c r="B2991" s="106"/>
      <c r="C2991" s="106"/>
      <c r="G2991" s="1"/>
    </row>
    <row r="2992" spans="1:7" x14ac:dyDescent="0.2">
      <c r="A2992" s="106"/>
      <c r="B2992" s="106"/>
      <c r="C2992" s="106"/>
      <c r="G2992" s="1"/>
    </row>
    <row r="2993" spans="1:7" x14ac:dyDescent="0.2">
      <c r="A2993" s="106"/>
      <c r="B2993" s="106"/>
      <c r="C2993" s="106"/>
      <c r="G2993" s="1"/>
    </row>
    <row r="2994" spans="1:7" x14ac:dyDescent="0.2">
      <c r="A2994" s="106"/>
      <c r="B2994" s="106"/>
      <c r="C2994" s="106"/>
      <c r="G2994" s="1"/>
    </row>
    <row r="2995" spans="1:7" x14ac:dyDescent="0.2">
      <c r="A2995" s="106"/>
      <c r="B2995" s="106"/>
      <c r="C2995" s="106"/>
      <c r="G2995" s="1"/>
    </row>
    <row r="2996" spans="1:7" x14ac:dyDescent="0.2">
      <c r="A2996" s="106"/>
      <c r="B2996" s="106"/>
      <c r="C2996" s="106"/>
      <c r="G2996" s="1"/>
    </row>
    <row r="2997" spans="1:7" x14ac:dyDescent="0.2">
      <c r="A2997" s="106"/>
      <c r="B2997" s="106"/>
      <c r="C2997" s="106"/>
      <c r="G2997" s="1"/>
    </row>
    <row r="2998" spans="1:7" x14ac:dyDescent="0.2">
      <c r="A2998" s="106"/>
      <c r="B2998" s="106"/>
      <c r="C2998" s="106"/>
      <c r="G2998" s="1"/>
    </row>
    <row r="2999" spans="1:7" x14ac:dyDescent="0.2">
      <c r="A2999" s="106"/>
      <c r="B2999" s="106"/>
      <c r="C2999" s="106"/>
      <c r="G2999" s="1"/>
    </row>
    <row r="3000" spans="1:7" x14ac:dyDescent="0.2">
      <c r="A3000" s="106"/>
      <c r="B3000" s="106"/>
      <c r="C3000" s="106"/>
      <c r="G3000" s="1"/>
    </row>
    <row r="3001" spans="1:7" x14ac:dyDescent="0.2">
      <c r="A3001" s="106"/>
      <c r="B3001" s="106"/>
      <c r="C3001" s="106"/>
      <c r="G3001" s="1"/>
    </row>
    <row r="3002" spans="1:7" x14ac:dyDescent="0.2">
      <c r="A3002" s="106"/>
      <c r="B3002" s="106"/>
      <c r="C3002" s="106"/>
      <c r="G3002" s="1"/>
    </row>
    <row r="3003" spans="1:7" x14ac:dyDescent="0.2">
      <c r="A3003" s="106"/>
      <c r="B3003" s="106"/>
      <c r="C3003" s="106"/>
      <c r="G3003" s="1"/>
    </row>
    <row r="3004" spans="1:7" x14ac:dyDescent="0.2">
      <c r="A3004" s="106"/>
      <c r="B3004" s="106"/>
      <c r="C3004" s="106"/>
      <c r="G3004" s="1"/>
    </row>
    <row r="3005" spans="1:7" x14ac:dyDescent="0.2">
      <c r="A3005" s="106"/>
      <c r="B3005" s="106"/>
      <c r="C3005" s="106"/>
      <c r="G3005" s="1"/>
    </row>
    <row r="3006" spans="1:7" x14ac:dyDescent="0.2">
      <c r="A3006" s="106"/>
      <c r="B3006" s="106"/>
      <c r="C3006" s="106"/>
      <c r="G3006" s="1"/>
    </row>
    <row r="3007" spans="1:7" x14ac:dyDescent="0.2">
      <c r="A3007" s="106"/>
      <c r="B3007" s="106"/>
      <c r="C3007" s="106"/>
      <c r="G3007" s="1"/>
    </row>
    <row r="3008" spans="1:7" x14ac:dyDescent="0.2">
      <c r="A3008" s="106"/>
      <c r="B3008" s="106"/>
      <c r="C3008" s="106"/>
      <c r="G3008" s="1"/>
    </row>
    <row r="3009" spans="1:7" x14ac:dyDescent="0.2">
      <c r="A3009" s="106"/>
      <c r="B3009" s="106"/>
      <c r="C3009" s="106"/>
      <c r="G3009" s="1"/>
    </row>
    <row r="3010" spans="1:7" x14ac:dyDescent="0.2">
      <c r="A3010" s="106"/>
      <c r="B3010" s="106"/>
      <c r="C3010" s="106"/>
      <c r="G3010" s="1"/>
    </row>
    <row r="3011" spans="1:7" x14ac:dyDescent="0.2">
      <c r="A3011" s="106"/>
      <c r="B3011" s="106"/>
      <c r="C3011" s="106"/>
      <c r="G3011" s="1"/>
    </row>
    <row r="3012" spans="1:7" x14ac:dyDescent="0.2">
      <c r="A3012" s="106"/>
      <c r="B3012" s="106"/>
      <c r="C3012" s="106"/>
      <c r="G3012" s="1"/>
    </row>
    <row r="3013" spans="1:7" x14ac:dyDescent="0.2">
      <c r="A3013" s="106"/>
      <c r="B3013" s="106"/>
      <c r="C3013" s="106"/>
      <c r="G3013" s="1"/>
    </row>
    <row r="3014" spans="1:7" x14ac:dyDescent="0.2">
      <c r="A3014" s="106"/>
      <c r="B3014" s="106"/>
      <c r="C3014" s="106"/>
      <c r="G3014" s="1"/>
    </row>
    <row r="3015" spans="1:7" x14ac:dyDescent="0.2">
      <c r="A3015" s="106"/>
      <c r="B3015" s="106"/>
      <c r="C3015" s="106"/>
      <c r="G3015" s="1"/>
    </row>
    <row r="3016" spans="1:7" x14ac:dyDescent="0.2">
      <c r="A3016" s="106"/>
      <c r="B3016" s="106"/>
      <c r="C3016" s="106"/>
      <c r="G3016" s="1"/>
    </row>
    <row r="3017" spans="1:7" x14ac:dyDescent="0.2">
      <c r="A3017" s="106"/>
      <c r="B3017" s="106"/>
      <c r="C3017" s="106"/>
      <c r="G3017" s="1"/>
    </row>
    <row r="3018" spans="1:7" x14ac:dyDescent="0.2">
      <c r="A3018" s="106"/>
      <c r="B3018" s="106"/>
      <c r="C3018" s="106"/>
      <c r="G3018" s="1"/>
    </row>
    <row r="3019" spans="1:7" x14ac:dyDescent="0.2">
      <c r="A3019" s="106"/>
      <c r="B3019" s="106"/>
      <c r="C3019" s="106"/>
      <c r="G3019" s="1"/>
    </row>
    <row r="3020" spans="1:7" x14ac:dyDescent="0.2">
      <c r="A3020" s="106"/>
      <c r="B3020" s="106"/>
      <c r="C3020" s="106"/>
      <c r="G3020" s="1"/>
    </row>
    <row r="3021" spans="1:7" x14ac:dyDescent="0.2">
      <c r="A3021" s="106"/>
      <c r="B3021" s="106"/>
      <c r="C3021" s="106"/>
      <c r="G3021" s="1"/>
    </row>
    <row r="3022" spans="1:7" x14ac:dyDescent="0.2">
      <c r="A3022" s="106"/>
      <c r="B3022" s="106"/>
      <c r="C3022" s="106"/>
      <c r="G3022" s="1"/>
    </row>
    <row r="3023" spans="1:7" x14ac:dyDescent="0.2">
      <c r="A3023" s="106"/>
      <c r="B3023" s="106"/>
      <c r="C3023" s="106"/>
      <c r="G3023" s="1"/>
    </row>
    <row r="3024" spans="1:7" x14ac:dyDescent="0.2">
      <c r="A3024" s="106"/>
      <c r="B3024" s="106"/>
      <c r="C3024" s="106"/>
      <c r="G3024" s="1"/>
    </row>
    <row r="3025" spans="1:7" x14ac:dyDescent="0.2">
      <c r="A3025" s="106"/>
      <c r="B3025" s="106"/>
      <c r="C3025" s="106"/>
      <c r="G3025" s="1"/>
    </row>
    <row r="3026" spans="1:7" x14ac:dyDescent="0.2">
      <c r="A3026" s="106"/>
      <c r="B3026" s="106"/>
      <c r="C3026" s="106"/>
      <c r="G3026" s="1"/>
    </row>
    <row r="3027" spans="1:7" x14ac:dyDescent="0.2">
      <c r="A3027" s="106"/>
      <c r="B3027" s="106"/>
      <c r="C3027" s="106"/>
      <c r="G3027" s="1"/>
    </row>
    <row r="3028" spans="1:7" x14ac:dyDescent="0.2">
      <c r="A3028" s="106"/>
      <c r="B3028" s="106"/>
      <c r="C3028" s="106"/>
      <c r="G3028" s="1"/>
    </row>
    <row r="3029" spans="1:7" x14ac:dyDescent="0.2">
      <c r="A3029" s="106"/>
      <c r="B3029" s="106"/>
      <c r="C3029" s="106"/>
      <c r="G3029" s="1"/>
    </row>
    <row r="3030" spans="1:7" x14ac:dyDescent="0.2">
      <c r="A3030" s="106"/>
      <c r="B3030" s="106"/>
      <c r="C3030" s="106"/>
      <c r="G3030" s="1"/>
    </row>
    <row r="3031" spans="1:7" x14ac:dyDescent="0.2">
      <c r="A3031" s="106"/>
      <c r="B3031" s="106"/>
      <c r="C3031" s="106"/>
      <c r="G3031" s="1"/>
    </row>
    <row r="3032" spans="1:7" x14ac:dyDescent="0.2">
      <c r="A3032" s="106"/>
      <c r="B3032" s="106"/>
      <c r="C3032" s="106"/>
      <c r="G3032" s="1"/>
    </row>
    <row r="3033" spans="1:7" x14ac:dyDescent="0.2">
      <c r="A3033" s="106"/>
      <c r="B3033" s="106"/>
      <c r="C3033" s="106"/>
      <c r="G3033" s="1"/>
    </row>
    <row r="3034" spans="1:7" x14ac:dyDescent="0.2">
      <c r="A3034" s="106"/>
      <c r="B3034" s="106"/>
      <c r="C3034" s="106"/>
      <c r="G3034" s="1"/>
    </row>
    <row r="3035" spans="1:7" x14ac:dyDescent="0.2">
      <c r="A3035" s="106"/>
      <c r="B3035" s="106"/>
      <c r="C3035" s="106"/>
      <c r="G3035" s="1"/>
    </row>
    <row r="3036" spans="1:7" x14ac:dyDescent="0.2">
      <c r="A3036" s="106"/>
      <c r="B3036" s="106"/>
      <c r="C3036" s="106"/>
      <c r="G3036" s="1"/>
    </row>
    <row r="3037" spans="1:7" x14ac:dyDescent="0.2">
      <c r="A3037" s="106"/>
      <c r="B3037" s="106"/>
      <c r="C3037" s="106"/>
      <c r="G3037" s="1"/>
    </row>
    <row r="3038" spans="1:7" x14ac:dyDescent="0.2">
      <c r="A3038" s="106"/>
      <c r="B3038" s="106"/>
      <c r="C3038" s="106"/>
      <c r="G3038" s="1"/>
    </row>
    <row r="3039" spans="1:7" x14ac:dyDescent="0.2">
      <c r="A3039" s="106"/>
      <c r="B3039" s="106"/>
      <c r="C3039" s="106"/>
      <c r="G3039" s="1"/>
    </row>
    <row r="3040" spans="1:7" x14ac:dyDescent="0.2">
      <c r="A3040" s="106"/>
      <c r="B3040" s="106"/>
      <c r="C3040" s="106"/>
      <c r="G3040" s="1"/>
    </row>
    <row r="3041" spans="1:7" x14ac:dyDescent="0.2">
      <c r="A3041" s="106"/>
      <c r="B3041" s="106"/>
      <c r="C3041" s="106"/>
      <c r="G3041" s="1"/>
    </row>
    <row r="3042" spans="1:7" x14ac:dyDescent="0.2">
      <c r="A3042" s="106"/>
      <c r="B3042" s="106"/>
      <c r="C3042" s="106"/>
      <c r="G3042" s="1"/>
    </row>
    <row r="3043" spans="1:7" x14ac:dyDescent="0.2">
      <c r="A3043" s="106"/>
      <c r="B3043" s="106"/>
      <c r="C3043" s="106"/>
      <c r="G3043" s="1"/>
    </row>
    <row r="3044" spans="1:7" x14ac:dyDescent="0.2">
      <c r="A3044" s="106"/>
      <c r="B3044" s="106"/>
      <c r="C3044" s="106"/>
      <c r="G3044" s="1"/>
    </row>
    <row r="3045" spans="1:7" x14ac:dyDescent="0.2">
      <c r="A3045" s="106"/>
      <c r="B3045" s="106"/>
      <c r="C3045" s="106"/>
      <c r="G3045" s="1"/>
    </row>
    <row r="3046" spans="1:7" x14ac:dyDescent="0.2">
      <c r="A3046" s="106"/>
      <c r="B3046" s="106"/>
      <c r="C3046" s="106"/>
      <c r="G3046" s="1"/>
    </row>
    <row r="3047" spans="1:7" x14ac:dyDescent="0.2">
      <c r="A3047" s="106"/>
      <c r="B3047" s="106"/>
      <c r="C3047" s="106"/>
      <c r="G3047" s="1"/>
    </row>
    <row r="3048" spans="1:7" x14ac:dyDescent="0.2">
      <c r="A3048" s="106"/>
      <c r="B3048" s="106"/>
      <c r="C3048" s="106"/>
      <c r="G3048" s="1"/>
    </row>
    <row r="3049" spans="1:7" x14ac:dyDescent="0.2">
      <c r="A3049" s="106"/>
      <c r="B3049" s="106"/>
      <c r="C3049" s="106"/>
      <c r="G3049" s="1"/>
    </row>
    <row r="3050" spans="1:7" x14ac:dyDescent="0.2">
      <c r="A3050" s="106"/>
      <c r="B3050" s="106"/>
      <c r="C3050" s="106"/>
      <c r="G3050" s="1"/>
    </row>
    <row r="3051" spans="1:7" x14ac:dyDescent="0.2">
      <c r="A3051" s="106"/>
      <c r="B3051" s="106"/>
      <c r="C3051" s="106"/>
      <c r="G3051" s="1"/>
    </row>
    <row r="3052" spans="1:7" x14ac:dyDescent="0.2">
      <c r="A3052" s="106"/>
      <c r="B3052" s="106"/>
      <c r="C3052" s="106"/>
      <c r="G3052" s="1"/>
    </row>
    <row r="3053" spans="1:7" x14ac:dyDescent="0.2">
      <c r="A3053" s="106"/>
      <c r="B3053" s="106"/>
      <c r="C3053" s="106"/>
      <c r="G3053" s="1"/>
    </row>
    <row r="3054" spans="1:7" x14ac:dyDescent="0.2">
      <c r="A3054" s="106"/>
      <c r="B3054" s="106"/>
      <c r="C3054" s="106"/>
      <c r="G3054" s="1"/>
    </row>
    <row r="3055" spans="1:7" x14ac:dyDescent="0.2">
      <c r="A3055" s="106"/>
      <c r="B3055" s="106"/>
      <c r="C3055" s="106"/>
      <c r="G3055" s="1"/>
    </row>
    <row r="3056" spans="1:7" x14ac:dyDescent="0.2">
      <c r="A3056" s="106"/>
      <c r="B3056" s="106"/>
      <c r="C3056" s="106"/>
      <c r="G3056" s="1"/>
    </row>
    <row r="3057" spans="1:7" x14ac:dyDescent="0.2">
      <c r="A3057" s="106"/>
      <c r="B3057" s="106"/>
      <c r="C3057" s="106"/>
      <c r="G3057" s="1"/>
    </row>
    <row r="3058" spans="1:7" x14ac:dyDescent="0.2">
      <c r="A3058" s="106"/>
      <c r="B3058" s="106"/>
      <c r="C3058" s="106"/>
      <c r="G3058" s="1"/>
    </row>
    <row r="3059" spans="1:7" x14ac:dyDescent="0.2">
      <c r="A3059" s="106"/>
      <c r="B3059" s="106"/>
      <c r="C3059" s="106"/>
      <c r="G3059" s="1"/>
    </row>
    <row r="3060" spans="1:7" x14ac:dyDescent="0.2">
      <c r="A3060" s="106"/>
      <c r="B3060" s="106"/>
      <c r="C3060" s="106"/>
      <c r="G3060" s="1"/>
    </row>
    <row r="3061" spans="1:7" x14ac:dyDescent="0.2">
      <c r="A3061" s="106"/>
      <c r="B3061" s="106"/>
      <c r="C3061" s="106"/>
      <c r="G3061" s="1"/>
    </row>
    <row r="3062" spans="1:7" x14ac:dyDescent="0.2">
      <c r="A3062" s="106"/>
      <c r="B3062" s="106"/>
      <c r="C3062" s="106"/>
      <c r="G3062" s="1"/>
    </row>
    <row r="3063" spans="1:7" x14ac:dyDescent="0.2">
      <c r="A3063" s="106"/>
      <c r="B3063" s="106"/>
      <c r="C3063" s="106"/>
      <c r="G3063" s="1"/>
    </row>
    <row r="3064" spans="1:7" x14ac:dyDescent="0.2">
      <c r="A3064" s="106"/>
      <c r="B3064" s="106"/>
      <c r="C3064" s="106"/>
      <c r="G3064" s="1"/>
    </row>
    <row r="3065" spans="1:7" x14ac:dyDescent="0.2">
      <c r="A3065" s="106"/>
      <c r="B3065" s="106"/>
      <c r="C3065" s="106"/>
      <c r="G3065" s="1"/>
    </row>
    <row r="3066" spans="1:7" x14ac:dyDescent="0.2">
      <c r="A3066" s="106"/>
      <c r="B3066" s="106"/>
      <c r="C3066" s="106"/>
      <c r="G3066" s="1"/>
    </row>
    <row r="3067" spans="1:7" x14ac:dyDescent="0.2">
      <c r="A3067" s="106"/>
      <c r="B3067" s="106"/>
      <c r="C3067" s="106"/>
      <c r="G3067" s="1"/>
    </row>
    <row r="3068" spans="1:7" x14ac:dyDescent="0.2">
      <c r="A3068" s="106"/>
      <c r="B3068" s="106"/>
      <c r="C3068" s="106"/>
      <c r="G3068" s="1"/>
    </row>
    <row r="3069" spans="1:7" x14ac:dyDescent="0.2">
      <c r="A3069" s="106"/>
      <c r="B3069" s="106"/>
      <c r="C3069" s="106"/>
      <c r="G3069" s="1"/>
    </row>
    <row r="3070" spans="1:7" x14ac:dyDescent="0.2">
      <c r="A3070" s="106"/>
      <c r="B3070" s="106"/>
      <c r="C3070" s="106"/>
      <c r="G3070" s="1"/>
    </row>
    <row r="3071" spans="1:7" x14ac:dyDescent="0.2">
      <c r="A3071" s="106"/>
      <c r="B3071" s="106"/>
      <c r="C3071" s="106"/>
      <c r="G3071" s="1"/>
    </row>
    <row r="3072" spans="1:7" x14ac:dyDescent="0.2">
      <c r="A3072" s="106"/>
      <c r="B3072" s="106"/>
      <c r="C3072" s="106"/>
      <c r="G3072" s="1"/>
    </row>
    <row r="3073" spans="1:7" x14ac:dyDescent="0.2">
      <c r="A3073" s="106"/>
      <c r="B3073" s="106"/>
      <c r="C3073" s="106"/>
      <c r="G3073" s="1"/>
    </row>
    <row r="3074" spans="1:7" x14ac:dyDescent="0.2">
      <c r="A3074" s="106"/>
      <c r="B3074" s="106"/>
      <c r="C3074" s="106"/>
      <c r="G3074" s="1"/>
    </row>
    <row r="3075" spans="1:7" x14ac:dyDescent="0.2">
      <c r="A3075" s="106"/>
      <c r="B3075" s="106"/>
      <c r="C3075" s="106"/>
      <c r="G3075" s="1"/>
    </row>
    <row r="3076" spans="1:7" x14ac:dyDescent="0.2">
      <c r="A3076" s="106"/>
      <c r="B3076" s="106"/>
      <c r="C3076" s="106"/>
      <c r="G3076" s="1"/>
    </row>
    <row r="3077" spans="1:7" x14ac:dyDescent="0.2">
      <c r="A3077" s="106"/>
      <c r="B3077" s="106"/>
      <c r="C3077" s="106"/>
      <c r="G3077" s="1"/>
    </row>
    <row r="3078" spans="1:7" x14ac:dyDescent="0.2">
      <c r="A3078" s="106"/>
      <c r="B3078" s="106"/>
      <c r="C3078" s="106"/>
      <c r="G3078" s="1"/>
    </row>
    <row r="3079" spans="1:7" x14ac:dyDescent="0.2">
      <c r="A3079" s="106"/>
      <c r="B3079" s="106"/>
      <c r="C3079" s="106"/>
      <c r="G3079" s="1"/>
    </row>
    <row r="3080" spans="1:7" x14ac:dyDescent="0.2">
      <c r="A3080" s="106"/>
      <c r="B3080" s="106"/>
      <c r="C3080" s="106"/>
      <c r="G3080" s="1"/>
    </row>
    <row r="3081" spans="1:7" x14ac:dyDescent="0.2">
      <c r="A3081" s="106"/>
      <c r="B3081" s="106"/>
      <c r="C3081" s="106"/>
      <c r="G3081" s="1"/>
    </row>
    <row r="3082" spans="1:7" x14ac:dyDescent="0.2">
      <c r="A3082" s="106"/>
      <c r="B3082" s="106"/>
      <c r="C3082" s="106"/>
      <c r="G3082" s="1"/>
    </row>
    <row r="3083" spans="1:7" x14ac:dyDescent="0.2">
      <c r="A3083" s="106"/>
      <c r="B3083" s="106"/>
      <c r="C3083" s="106"/>
      <c r="G3083" s="1"/>
    </row>
    <row r="3084" spans="1:7" x14ac:dyDescent="0.2">
      <c r="A3084" s="106"/>
      <c r="B3084" s="106"/>
      <c r="C3084" s="106"/>
      <c r="G3084" s="1"/>
    </row>
    <row r="3085" spans="1:7" x14ac:dyDescent="0.2">
      <c r="A3085" s="106"/>
      <c r="B3085" s="106"/>
      <c r="C3085" s="106"/>
      <c r="G3085" s="1"/>
    </row>
    <row r="3086" spans="1:7" x14ac:dyDescent="0.2">
      <c r="A3086" s="106"/>
      <c r="B3086" s="106"/>
      <c r="C3086" s="106"/>
      <c r="G3086" s="1"/>
    </row>
    <row r="3087" spans="1:7" x14ac:dyDescent="0.2">
      <c r="A3087" s="106"/>
      <c r="B3087" s="106"/>
      <c r="C3087" s="106"/>
      <c r="G3087" s="1"/>
    </row>
    <row r="3088" spans="1:7" x14ac:dyDescent="0.2">
      <c r="A3088" s="106"/>
      <c r="B3088" s="106"/>
      <c r="C3088" s="106"/>
      <c r="G3088" s="1"/>
    </row>
    <row r="3089" spans="1:7" x14ac:dyDescent="0.2">
      <c r="A3089" s="106"/>
      <c r="B3089" s="106"/>
      <c r="C3089" s="106"/>
      <c r="G3089" s="1"/>
    </row>
    <row r="3090" spans="1:7" x14ac:dyDescent="0.2">
      <c r="A3090" s="106"/>
      <c r="B3090" s="106"/>
      <c r="C3090" s="106"/>
      <c r="G3090" s="1"/>
    </row>
    <row r="3091" spans="1:7" x14ac:dyDescent="0.2">
      <c r="A3091" s="106"/>
      <c r="B3091" s="106"/>
      <c r="C3091" s="106"/>
      <c r="G3091" s="1"/>
    </row>
    <row r="3092" spans="1:7" x14ac:dyDescent="0.2">
      <c r="A3092" s="106"/>
      <c r="B3092" s="106"/>
      <c r="C3092" s="106"/>
      <c r="G3092" s="1"/>
    </row>
    <row r="3093" spans="1:7" x14ac:dyDescent="0.2">
      <c r="A3093" s="106"/>
      <c r="B3093" s="106"/>
      <c r="C3093" s="106"/>
      <c r="G3093" s="1"/>
    </row>
    <row r="3094" spans="1:7" x14ac:dyDescent="0.2">
      <c r="A3094" s="106"/>
      <c r="B3094" s="106"/>
      <c r="C3094" s="106"/>
      <c r="G3094" s="1"/>
    </row>
    <row r="3095" spans="1:7" x14ac:dyDescent="0.2">
      <c r="A3095" s="106"/>
      <c r="B3095" s="106"/>
      <c r="C3095" s="106"/>
      <c r="G3095" s="1"/>
    </row>
    <row r="3096" spans="1:7" x14ac:dyDescent="0.2">
      <c r="A3096" s="106"/>
      <c r="B3096" s="106"/>
      <c r="C3096" s="106"/>
      <c r="G3096" s="1"/>
    </row>
    <row r="3097" spans="1:7" x14ac:dyDescent="0.2">
      <c r="A3097" s="106"/>
      <c r="B3097" s="106"/>
      <c r="C3097" s="106"/>
      <c r="G3097" s="1"/>
    </row>
    <row r="3098" spans="1:7" x14ac:dyDescent="0.2">
      <c r="A3098" s="106"/>
      <c r="B3098" s="106"/>
      <c r="C3098" s="106"/>
      <c r="G3098" s="1"/>
    </row>
    <row r="3099" spans="1:7" x14ac:dyDescent="0.2">
      <c r="A3099" s="106"/>
      <c r="B3099" s="106"/>
      <c r="C3099" s="106"/>
      <c r="G3099" s="1"/>
    </row>
    <row r="3100" spans="1:7" x14ac:dyDescent="0.2">
      <c r="A3100" s="106"/>
      <c r="B3100" s="106"/>
      <c r="C3100" s="106"/>
      <c r="G3100" s="1"/>
    </row>
    <row r="3101" spans="1:7" x14ac:dyDescent="0.2">
      <c r="A3101" s="106"/>
      <c r="B3101" s="106"/>
      <c r="C3101" s="106"/>
      <c r="G3101" s="1"/>
    </row>
    <row r="3102" spans="1:7" x14ac:dyDescent="0.2">
      <c r="A3102" s="106"/>
      <c r="B3102" s="106"/>
      <c r="C3102" s="106"/>
      <c r="G3102" s="1"/>
    </row>
    <row r="3103" spans="1:7" x14ac:dyDescent="0.2">
      <c r="A3103" s="106"/>
      <c r="B3103" s="106"/>
      <c r="C3103" s="106"/>
      <c r="G3103" s="1"/>
    </row>
    <row r="3104" spans="1:7" x14ac:dyDescent="0.2">
      <c r="A3104" s="106"/>
      <c r="B3104" s="106"/>
      <c r="C3104" s="106"/>
      <c r="G3104" s="1"/>
    </row>
    <row r="3105" spans="1:7" x14ac:dyDescent="0.2">
      <c r="A3105" s="106"/>
      <c r="B3105" s="106"/>
      <c r="C3105" s="106"/>
      <c r="G3105" s="1"/>
    </row>
    <row r="3106" spans="1:7" x14ac:dyDescent="0.2">
      <c r="A3106" s="106"/>
      <c r="B3106" s="106"/>
      <c r="C3106" s="106"/>
      <c r="G3106" s="1"/>
    </row>
    <row r="3107" spans="1:7" x14ac:dyDescent="0.2">
      <c r="A3107" s="106"/>
      <c r="B3107" s="106"/>
      <c r="C3107" s="106"/>
      <c r="G3107" s="1"/>
    </row>
    <row r="3108" spans="1:7" x14ac:dyDescent="0.2">
      <c r="A3108" s="106"/>
      <c r="B3108" s="106"/>
      <c r="C3108" s="106"/>
      <c r="G3108" s="1"/>
    </row>
    <row r="3109" spans="1:7" x14ac:dyDescent="0.2">
      <c r="A3109" s="106"/>
      <c r="B3109" s="106"/>
      <c r="C3109" s="106"/>
      <c r="G3109" s="1"/>
    </row>
    <row r="3110" spans="1:7" x14ac:dyDescent="0.2">
      <c r="A3110" s="106"/>
      <c r="B3110" s="106"/>
      <c r="C3110" s="106"/>
      <c r="G3110" s="1"/>
    </row>
    <row r="3111" spans="1:7" x14ac:dyDescent="0.2">
      <c r="A3111" s="106"/>
      <c r="B3111" s="106"/>
      <c r="C3111" s="106"/>
      <c r="G3111" s="1"/>
    </row>
    <row r="3112" spans="1:7" x14ac:dyDescent="0.2">
      <c r="A3112" s="106"/>
      <c r="B3112" s="106"/>
      <c r="C3112" s="106"/>
      <c r="G3112" s="1"/>
    </row>
    <row r="3113" spans="1:7" x14ac:dyDescent="0.2">
      <c r="A3113" s="106"/>
      <c r="B3113" s="106"/>
      <c r="C3113" s="106"/>
      <c r="G3113" s="1"/>
    </row>
    <row r="3114" spans="1:7" x14ac:dyDescent="0.2">
      <c r="A3114" s="106"/>
      <c r="B3114" s="106"/>
      <c r="C3114" s="106"/>
      <c r="G3114" s="1"/>
    </row>
    <row r="3115" spans="1:7" x14ac:dyDescent="0.2">
      <c r="A3115" s="106"/>
      <c r="B3115" s="106"/>
      <c r="C3115" s="106"/>
      <c r="G3115" s="1"/>
    </row>
    <row r="3116" spans="1:7" x14ac:dyDescent="0.2">
      <c r="A3116" s="106"/>
      <c r="B3116" s="106"/>
      <c r="C3116" s="106"/>
      <c r="G3116" s="1"/>
    </row>
    <row r="3117" spans="1:7" x14ac:dyDescent="0.2">
      <c r="A3117" s="106"/>
      <c r="B3117" s="106"/>
      <c r="C3117" s="106"/>
      <c r="G3117" s="1"/>
    </row>
    <row r="3118" spans="1:7" x14ac:dyDescent="0.2">
      <c r="A3118" s="106"/>
      <c r="B3118" s="106"/>
      <c r="C3118" s="106"/>
      <c r="G3118" s="1"/>
    </row>
    <row r="3119" spans="1:7" x14ac:dyDescent="0.2">
      <c r="A3119" s="106"/>
      <c r="B3119" s="106"/>
      <c r="C3119" s="106"/>
      <c r="G3119" s="1"/>
    </row>
    <row r="3120" spans="1:7" x14ac:dyDescent="0.2">
      <c r="A3120" s="106"/>
      <c r="B3120" s="106"/>
      <c r="C3120" s="106"/>
      <c r="G3120" s="1"/>
    </row>
    <row r="3121" spans="1:7" x14ac:dyDescent="0.2">
      <c r="A3121" s="106"/>
      <c r="B3121" s="106"/>
      <c r="C3121" s="106"/>
      <c r="G3121" s="1"/>
    </row>
    <row r="3122" spans="1:7" x14ac:dyDescent="0.2">
      <c r="A3122" s="106"/>
      <c r="B3122" s="106"/>
      <c r="C3122" s="106"/>
      <c r="G3122" s="1"/>
    </row>
    <row r="3123" spans="1:7" x14ac:dyDescent="0.2">
      <c r="A3123" s="106"/>
      <c r="B3123" s="106"/>
      <c r="C3123" s="106"/>
      <c r="G3123" s="1"/>
    </row>
    <row r="3124" spans="1:7" x14ac:dyDescent="0.2">
      <c r="A3124" s="106"/>
      <c r="B3124" s="106"/>
      <c r="C3124" s="106"/>
      <c r="G3124" s="1"/>
    </row>
    <row r="3125" spans="1:7" x14ac:dyDescent="0.2">
      <c r="A3125" s="106"/>
      <c r="B3125" s="106"/>
      <c r="C3125" s="106"/>
      <c r="G3125" s="1"/>
    </row>
    <row r="3126" spans="1:7" x14ac:dyDescent="0.2">
      <c r="A3126" s="106"/>
      <c r="B3126" s="106"/>
      <c r="C3126" s="106"/>
      <c r="G3126" s="1"/>
    </row>
    <row r="3127" spans="1:7" x14ac:dyDescent="0.2">
      <c r="A3127" s="106"/>
      <c r="B3127" s="106"/>
      <c r="C3127" s="106"/>
      <c r="G3127" s="1"/>
    </row>
    <row r="3128" spans="1:7" x14ac:dyDescent="0.2">
      <c r="A3128" s="106"/>
      <c r="B3128" s="106"/>
      <c r="C3128" s="106"/>
      <c r="G3128" s="1"/>
    </row>
    <row r="3129" spans="1:7" x14ac:dyDescent="0.2">
      <c r="A3129" s="106"/>
      <c r="B3129" s="106"/>
      <c r="C3129" s="106"/>
      <c r="G3129" s="1"/>
    </row>
    <row r="3130" spans="1:7" x14ac:dyDescent="0.2">
      <c r="A3130" s="106"/>
      <c r="B3130" s="106"/>
      <c r="C3130" s="106"/>
      <c r="G3130" s="1"/>
    </row>
    <row r="3131" spans="1:7" x14ac:dyDescent="0.2">
      <c r="A3131" s="106"/>
      <c r="B3131" s="106"/>
      <c r="C3131" s="106"/>
      <c r="G3131" s="1"/>
    </row>
    <row r="3132" spans="1:7" x14ac:dyDescent="0.2">
      <c r="A3132" s="106"/>
      <c r="B3132" s="106"/>
      <c r="C3132" s="106"/>
      <c r="G3132" s="1"/>
    </row>
    <row r="3133" spans="1:7" x14ac:dyDescent="0.2">
      <c r="A3133" s="106"/>
      <c r="B3133" s="106"/>
      <c r="C3133" s="106"/>
      <c r="G3133" s="1"/>
    </row>
    <row r="3134" spans="1:7" x14ac:dyDescent="0.2">
      <c r="A3134" s="106"/>
      <c r="B3134" s="106"/>
      <c r="C3134" s="106"/>
    </row>
    <row r="3135" spans="1:7" x14ac:dyDescent="0.2">
      <c r="A3135" s="106"/>
      <c r="B3135" s="106"/>
      <c r="C3135" s="106"/>
      <c r="G3135" s="1"/>
    </row>
    <row r="3136" spans="1:7" x14ac:dyDescent="0.2">
      <c r="A3136" s="106"/>
      <c r="B3136" s="106"/>
      <c r="C3136" s="106"/>
      <c r="G3136" s="1"/>
    </row>
    <row r="3137" spans="1:7" x14ac:dyDescent="0.2">
      <c r="A3137" s="106"/>
      <c r="B3137" s="106"/>
      <c r="C3137" s="106"/>
      <c r="G3137" s="1"/>
    </row>
    <row r="3138" spans="1:7" x14ac:dyDescent="0.2">
      <c r="A3138" s="106"/>
      <c r="B3138" s="106"/>
      <c r="C3138" s="106"/>
      <c r="G3138" s="1"/>
    </row>
    <row r="3139" spans="1:7" x14ac:dyDescent="0.2">
      <c r="A3139" s="106"/>
      <c r="B3139" s="106"/>
      <c r="C3139" s="106"/>
    </row>
    <row r="3140" spans="1:7" x14ac:dyDescent="0.2">
      <c r="A3140" s="106"/>
      <c r="B3140" s="106"/>
      <c r="C3140" s="106"/>
    </row>
    <row r="3141" spans="1:7" x14ac:dyDescent="0.2">
      <c r="A3141" s="106"/>
      <c r="B3141" s="106"/>
      <c r="C3141" s="106"/>
    </row>
    <row r="3142" spans="1:7" x14ac:dyDescent="0.2">
      <c r="A3142" s="106"/>
      <c r="B3142" s="106"/>
      <c r="C3142" s="106"/>
    </row>
    <row r="3143" spans="1:7" x14ac:dyDescent="0.2">
      <c r="A3143" s="106"/>
      <c r="B3143" s="106"/>
      <c r="C3143" s="106"/>
      <c r="G3143" s="1"/>
    </row>
    <row r="3144" spans="1:7" x14ac:dyDescent="0.2">
      <c r="A3144" s="106"/>
      <c r="B3144" s="106"/>
      <c r="C3144" s="106"/>
      <c r="G3144" s="1"/>
    </row>
    <row r="3145" spans="1:7" x14ac:dyDescent="0.2">
      <c r="A3145" s="106"/>
      <c r="B3145" s="106"/>
      <c r="C3145" s="106"/>
      <c r="G3145" s="1"/>
    </row>
    <row r="3146" spans="1:7" x14ac:dyDescent="0.2">
      <c r="A3146" s="106"/>
      <c r="B3146" s="106"/>
      <c r="C3146" s="106"/>
      <c r="G3146" s="1"/>
    </row>
    <row r="3147" spans="1:7" x14ac:dyDescent="0.2">
      <c r="A3147" s="106"/>
      <c r="B3147" s="106"/>
      <c r="C3147" s="106"/>
      <c r="G3147" s="1"/>
    </row>
    <row r="3148" spans="1:7" x14ac:dyDescent="0.2">
      <c r="A3148" s="106"/>
      <c r="B3148" s="106"/>
      <c r="C3148" s="106"/>
      <c r="G3148" s="1"/>
    </row>
    <row r="3149" spans="1:7" x14ac:dyDescent="0.2">
      <c r="A3149" s="106"/>
      <c r="B3149" s="106"/>
      <c r="C3149" s="106"/>
    </row>
    <row r="3150" spans="1:7" x14ac:dyDescent="0.2">
      <c r="A3150" s="106"/>
      <c r="B3150" s="106"/>
      <c r="C3150" s="106"/>
      <c r="G3150" s="1"/>
    </row>
    <row r="3151" spans="1:7" x14ac:dyDescent="0.2">
      <c r="A3151" s="106"/>
      <c r="B3151" s="106"/>
      <c r="C3151" s="106"/>
      <c r="G3151" s="1"/>
    </row>
    <row r="3152" spans="1:7" x14ac:dyDescent="0.2">
      <c r="A3152" s="106"/>
      <c r="B3152" s="106"/>
      <c r="C3152" s="106"/>
      <c r="G3152" s="1"/>
    </row>
    <row r="3153" spans="1:7" x14ac:dyDescent="0.2">
      <c r="A3153" s="106"/>
      <c r="B3153" s="106"/>
      <c r="C3153" s="106"/>
      <c r="G3153" s="1"/>
    </row>
    <row r="3154" spans="1:7" x14ac:dyDescent="0.2">
      <c r="A3154" s="106"/>
      <c r="B3154" s="106"/>
      <c r="C3154" s="106"/>
      <c r="G3154" s="1"/>
    </row>
    <row r="3155" spans="1:7" x14ac:dyDescent="0.2">
      <c r="A3155" s="106"/>
      <c r="B3155" s="106"/>
      <c r="C3155" s="106"/>
      <c r="G3155" s="1"/>
    </row>
    <row r="3156" spans="1:7" x14ac:dyDescent="0.2">
      <c r="A3156" s="106"/>
      <c r="B3156" s="106"/>
      <c r="C3156" s="106"/>
      <c r="G3156" s="1"/>
    </row>
    <row r="3157" spans="1:7" x14ac:dyDescent="0.2">
      <c r="A3157" s="106"/>
      <c r="B3157" s="106"/>
      <c r="C3157" s="106"/>
      <c r="G3157" s="1"/>
    </row>
    <row r="3158" spans="1:7" x14ac:dyDescent="0.2">
      <c r="A3158" s="106"/>
      <c r="B3158" s="106"/>
      <c r="C3158" s="106"/>
      <c r="G3158" s="1"/>
    </row>
    <row r="3159" spans="1:7" x14ac:dyDescent="0.2">
      <c r="A3159" s="106"/>
      <c r="B3159" s="106"/>
      <c r="C3159" s="106"/>
      <c r="G3159" s="1"/>
    </row>
    <row r="3160" spans="1:7" x14ac:dyDescent="0.2">
      <c r="A3160" s="106"/>
      <c r="B3160" s="106"/>
      <c r="C3160" s="106"/>
      <c r="G3160" s="1"/>
    </row>
    <row r="3161" spans="1:7" x14ac:dyDescent="0.2">
      <c r="A3161" s="106"/>
      <c r="B3161" s="106"/>
      <c r="C3161" s="106"/>
      <c r="G3161" s="1"/>
    </row>
    <row r="3162" spans="1:7" x14ac:dyDescent="0.2">
      <c r="A3162" s="106"/>
      <c r="B3162" s="106"/>
      <c r="C3162" s="106"/>
      <c r="G3162" s="1"/>
    </row>
    <row r="3163" spans="1:7" x14ac:dyDescent="0.2">
      <c r="A3163" s="106"/>
      <c r="B3163" s="106"/>
      <c r="C3163" s="106"/>
      <c r="G3163" s="1"/>
    </row>
    <row r="3164" spans="1:7" x14ac:dyDescent="0.2">
      <c r="A3164" s="106"/>
      <c r="B3164" s="106"/>
      <c r="C3164" s="106"/>
      <c r="G3164" s="1"/>
    </row>
    <row r="3165" spans="1:7" x14ac:dyDescent="0.2">
      <c r="A3165" s="106"/>
      <c r="B3165" s="106"/>
      <c r="C3165" s="106"/>
      <c r="G3165" s="1"/>
    </row>
    <row r="3166" spans="1:7" x14ac:dyDescent="0.2">
      <c r="A3166" s="106"/>
      <c r="B3166" s="106"/>
      <c r="C3166" s="106"/>
      <c r="G3166" s="1"/>
    </row>
    <row r="3167" spans="1:7" x14ac:dyDescent="0.2">
      <c r="A3167" s="106"/>
      <c r="B3167" s="106"/>
      <c r="C3167" s="106"/>
      <c r="G3167" s="1"/>
    </row>
    <row r="3168" spans="1:7" x14ac:dyDescent="0.2">
      <c r="A3168" s="106"/>
      <c r="B3168" s="106"/>
      <c r="C3168" s="106"/>
      <c r="G3168" s="1"/>
    </row>
    <row r="3169" spans="1:7" x14ac:dyDescent="0.2">
      <c r="A3169" s="106"/>
      <c r="B3169" s="106"/>
      <c r="C3169" s="106"/>
      <c r="G3169" s="1"/>
    </row>
    <row r="3170" spans="1:7" x14ac:dyDescent="0.2">
      <c r="A3170" s="106"/>
      <c r="B3170" s="106"/>
      <c r="C3170" s="106"/>
      <c r="G3170" s="1"/>
    </row>
    <row r="3171" spans="1:7" x14ac:dyDescent="0.2">
      <c r="A3171" s="106"/>
      <c r="B3171" s="106"/>
      <c r="C3171" s="106"/>
      <c r="G3171" s="1"/>
    </row>
    <row r="3172" spans="1:7" x14ac:dyDescent="0.2">
      <c r="A3172" s="106"/>
      <c r="B3172" s="106"/>
      <c r="C3172" s="106"/>
      <c r="G3172" s="1"/>
    </row>
    <row r="3173" spans="1:7" x14ac:dyDescent="0.2">
      <c r="A3173" s="106"/>
      <c r="B3173" s="106"/>
      <c r="C3173" s="106"/>
      <c r="G3173" s="1"/>
    </row>
    <row r="3174" spans="1:7" x14ac:dyDescent="0.2">
      <c r="A3174" s="106"/>
      <c r="B3174" s="106"/>
      <c r="C3174" s="106"/>
      <c r="G3174" s="1"/>
    </row>
    <row r="3175" spans="1:7" x14ac:dyDescent="0.2">
      <c r="A3175" s="106"/>
      <c r="B3175" s="106"/>
      <c r="C3175" s="106"/>
      <c r="G3175" s="1"/>
    </row>
    <row r="3176" spans="1:7" x14ac:dyDescent="0.2">
      <c r="A3176" s="106"/>
      <c r="B3176" s="106"/>
      <c r="C3176" s="106"/>
      <c r="G3176" s="1"/>
    </row>
    <row r="3177" spans="1:7" x14ac:dyDescent="0.2">
      <c r="A3177" s="106"/>
      <c r="B3177" s="106"/>
      <c r="C3177" s="106"/>
      <c r="G3177" s="1"/>
    </row>
    <row r="3178" spans="1:7" x14ac:dyDescent="0.2">
      <c r="A3178" s="106"/>
      <c r="B3178" s="106"/>
      <c r="C3178" s="106"/>
      <c r="G3178" s="1"/>
    </row>
    <row r="3179" spans="1:7" x14ac:dyDescent="0.2">
      <c r="A3179" s="106"/>
      <c r="B3179" s="106"/>
      <c r="C3179" s="106"/>
      <c r="G3179" s="1"/>
    </row>
    <row r="3180" spans="1:7" x14ac:dyDescent="0.2">
      <c r="A3180" s="106"/>
      <c r="B3180" s="106"/>
      <c r="C3180" s="106"/>
      <c r="G3180" s="1"/>
    </row>
    <row r="3181" spans="1:7" x14ac:dyDescent="0.2">
      <c r="A3181" s="106"/>
      <c r="B3181" s="106"/>
      <c r="C3181" s="106"/>
      <c r="G3181" s="1"/>
    </row>
    <row r="3182" spans="1:7" x14ac:dyDescent="0.2">
      <c r="A3182" s="106"/>
      <c r="B3182" s="106"/>
      <c r="C3182" s="106"/>
      <c r="G3182" s="1"/>
    </row>
    <row r="3183" spans="1:7" x14ac:dyDescent="0.2">
      <c r="A3183" s="106"/>
      <c r="B3183" s="106"/>
      <c r="C3183" s="106"/>
      <c r="G3183" s="1"/>
    </row>
    <row r="3184" spans="1:7" x14ac:dyDescent="0.2">
      <c r="A3184" s="106"/>
      <c r="B3184" s="106"/>
      <c r="C3184" s="106"/>
      <c r="G3184" s="1"/>
    </row>
    <row r="3185" spans="1:7" x14ac:dyDescent="0.2">
      <c r="A3185" s="106"/>
      <c r="B3185" s="106"/>
      <c r="C3185" s="106"/>
      <c r="G3185" s="1"/>
    </row>
    <row r="3186" spans="1:7" x14ac:dyDescent="0.2">
      <c r="A3186" s="106"/>
      <c r="B3186" s="106"/>
      <c r="C3186" s="106"/>
    </row>
    <row r="3187" spans="1:7" x14ac:dyDescent="0.2">
      <c r="A3187" s="106"/>
      <c r="B3187" s="106"/>
      <c r="C3187" s="106"/>
      <c r="G3187" s="1"/>
    </row>
    <row r="3188" spans="1:7" x14ac:dyDescent="0.2">
      <c r="A3188" s="106"/>
      <c r="B3188" s="106"/>
      <c r="C3188" s="106"/>
      <c r="G3188" s="1"/>
    </row>
    <row r="3189" spans="1:7" x14ac:dyDescent="0.2">
      <c r="A3189" s="106"/>
      <c r="B3189" s="106"/>
      <c r="C3189" s="106"/>
      <c r="G3189" s="1"/>
    </row>
    <row r="3190" spans="1:7" x14ac:dyDescent="0.2">
      <c r="A3190" s="106"/>
      <c r="B3190" s="106"/>
      <c r="C3190" s="106"/>
      <c r="G3190" s="1"/>
    </row>
    <row r="3191" spans="1:7" x14ac:dyDescent="0.2">
      <c r="A3191" s="106"/>
      <c r="B3191" s="106"/>
      <c r="C3191" s="106"/>
      <c r="G3191" s="1"/>
    </row>
    <row r="3192" spans="1:7" x14ac:dyDescent="0.2">
      <c r="A3192" s="106"/>
      <c r="B3192" s="106"/>
      <c r="C3192" s="106"/>
      <c r="G3192" s="1"/>
    </row>
    <row r="3193" spans="1:7" x14ac:dyDescent="0.2">
      <c r="A3193" s="106"/>
      <c r="B3193" s="106"/>
      <c r="C3193" s="106"/>
      <c r="G3193" s="1"/>
    </row>
    <row r="3194" spans="1:7" x14ac:dyDescent="0.2">
      <c r="A3194" s="106"/>
      <c r="B3194" s="106"/>
      <c r="C3194" s="106"/>
      <c r="G3194" s="1"/>
    </row>
    <row r="3195" spans="1:7" x14ac:dyDescent="0.2">
      <c r="A3195" s="106"/>
      <c r="B3195" s="106"/>
      <c r="C3195" s="106"/>
      <c r="G3195" s="1"/>
    </row>
    <row r="3196" spans="1:7" x14ac:dyDescent="0.2">
      <c r="A3196" s="106"/>
      <c r="B3196" s="106"/>
      <c r="C3196" s="106"/>
      <c r="G3196" s="1"/>
    </row>
    <row r="3197" spans="1:7" x14ac:dyDescent="0.2">
      <c r="A3197" s="106"/>
      <c r="B3197" s="106"/>
      <c r="C3197" s="106"/>
      <c r="G3197" s="1"/>
    </row>
    <row r="3198" spans="1:7" x14ac:dyDescent="0.2">
      <c r="A3198" s="106"/>
      <c r="B3198" s="106"/>
      <c r="C3198" s="106"/>
      <c r="G3198" s="1"/>
    </row>
    <row r="3199" spans="1:7" x14ac:dyDescent="0.2">
      <c r="A3199" s="106"/>
      <c r="B3199" s="106"/>
      <c r="C3199" s="106"/>
      <c r="G3199" s="1"/>
    </row>
    <row r="3200" spans="1:7" x14ac:dyDescent="0.2">
      <c r="A3200" s="106"/>
      <c r="B3200" s="106"/>
      <c r="C3200" s="106"/>
      <c r="G3200" s="1"/>
    </row>
    <row r="3201" spans="1:7" x14ac:dyDescent="0.2">
      <c r="A3201" s="106"/>
      <c r="B3201" s="106"/>
      <c r="C3201" s="106"/>
      <c r="G3201" s="1"/>
    </row>
    <row r="3202" spans="1:7" x14ac:dyDescent="0.2">
      <c r="A3202" s="106"/>
      <c r="B3202" s="106"/>
      <c r="C3202" s="106"/>
      <c r="G3202" s="1"/>
    </row>
    <row r="3203" spans="1:7" x14ac:dyDescent="0.2">
      <c r="A3203" s="106"/>
      <c r="B3203" s="106"/>
      <c r="C3203" s="106"/>
      <c r="G3203" s="1"/>
    </row>
    <row r="3204" spans="1:7" x14ac:dyDescent="0.2">
      <c r="A3204" s="106"/>
      <c r="B3204" s="106"/>
      <c r="C3204" s="106"/>
      <c r="G3204" s="1"/>
    </row>
    <row r="3205" spans="1:7" x14ac:dyDescent="0.2">
      <c r="A3205" s="106"/>
      <c r="B3205" s="106"/>
      <c r="C3205" s="106"/>
      <c r="G3205" s="1"/>
    </row>
    <row r="3206" spans="1:7" x14ac:dyDescent="0.2">
      <c r="A3206" s="106"/>
      <c r="B3206" s="106"/>
      <c r="C3206" s="106"/>
      <c r="G3206" s="1"/>
    </row>
    <row r="3207" spans="1:7" x14ac:dyDescent="0.2">
      <c r="A3207" s="106"/>
      <c r="B3207" s="106"/>
      <c r="C3207" s="106"/>
      <c r="G3207" s="1"/>
    </row>
    <row r="3208" spans="1:7" x14ac:dyDescent="0.2">
      <c r="A3208" s="106"/>
      <c r="B3208" s="106"/>
      <c r="C3208" s="106"/>
      <c r="G3208" s="1"/>
    </row>
    <row r="3209" spans="1:7" x14ac:dyDescent="0.2">
      <c r="A3209" s="106"/>
      <c r="B3209" s="106"/>
      <c r="C3209" s="106"/>
      <c r="G3209" s="1"/>
    </row>
    <row r="3210" spans="1:7" x14ac:dyDescent="0.2">
      <c r="A3210" s="106"/>
      <c r="B3210" s="106"/>
      <c r="C3210" s="106"/>
      <c r="G3210" s="1"/>
    </row>
    <row r="3211" spans="1:7" x14ac:dyDescent="0.2">
      <c r="A3211" s="106"/>
      <c r="B3211" s="106"/>
      <c r="C3211" s="106"/>
      <c r="G3211" s="1"/>
    </row>
    <row r="3212" spans="1:7" x14ac:dyDescent="0.2">
      <c r="A3212" s="106"/>
      <c r="B3212" s="106"/>
      <c r="C3212" s="106"/>
      <c r="G3212" s="1"/>
    </row>
    <row r="3213" spans="1:7" x14ac:dyDescent="0.2">
      <c r="A3213" s="106"/>
      <c r="B3213" s="106"/>
      <c r="C3213" s="106"/>
      <c r="G3213" s="1"/>
    </row>
    <row r="3214" spans="1:7" x14ac:dyDescent="0.2">
      <c r="A3214" s="106"/>
      <c r="B3214" s="106"/>
      <c r="C3214" s="106"/>
      <c r="G3214" s="1"/>
    </row>
    <row r="3215" spans="1:7" x14ac:dyDescent="0.2">
      <c r="A3215" s="106"/>
      <c r="B3215" s="106"/>
      <c r="C3215" s="106"/>
      <c r="G3215" s="1"/>
    </row>
    <row r="3216" spans="1:7" x14ac:dyDescent="0.2">
      <c r="A3216" s="106"/>
      <c r="B3216" s="106"/>
      <c r="C3216" s="106"/>
      <c r="G3216" s="1"/>
    </row>
    <row r="3217" spans="1:7" x14ac:dyDescent="0.2">
      <c r="A3217" s="106"/>
      <c r="B3217" s="106"/>
      <c r="C3217" s="106"/>
      <c r="G3217" s="1"/>
    </row>
    <row r="3218" spans="1:7" x14ac:dyDescent="0.2">
      <c r="A3218" s="106"/>
      <c r="B3218" s="106"/>
      <c r="C3218" s="106"/>
      <c r="G3218" s="1"/>
    </row>
    <row r="3219" spans="1:7" x14ac:dyDescent="0.2">
      <c r="A3219" s="106"/>
      <c r="B3219" s="106"/>
      <c r="C3219" s="106"/>
      <c r="G3219" s="1"/>
    </row>
    <row r="3220" spans="1:7" x14ac:dyDescent="0.2">
      <c r="A3220" s="106"/>
      <c r="B3220" s="106"/>
      <c r="C3220" s="106"/>
      <c r="G3220" s="1"/>
    </row>
    <row r="3221" spans="1:7" x14ac:dyDescent="0.2">
      <c r="A3221" s="106"/>
      <c r="B3221" s="106"/>
      <c r="C3221" s="106"/>
      <c r="G3221" s="1"/>
    </row>
    <row r="3222" spans="1:7" x14ac:dyDescent="0.2">
      <c r="A3222" s="106"/>
      <c r="B3222" s="106"/>
      <c r="C3222" s="106"/>
      <c r="G3222" s="1"/>
    </row>
    <row r="3223" spans="1:7" x14ac:dyDescent="0.2">
      <c r="A3223" s="106"/>
      <c r="B3223" s="106"/>
      <c r="C3223" s="106"/>
      <c r="G3223" s="1"/>
    </row>
    <row r="3224" spans="1:7" x14ac:dyDescent="0.2">
      <c r="A3224" s="106"/>
      <c r="B3224" s="106"/>
      <c r="C3224" s="106"/>
      <c r="G3224" s="1"/>
    </row>
    <row r="3225" spans="1:7" x14ac:dyDescent="0.2">
      <c r="A3225" s="106"/>
      <c r="B3225" s="106"/>
      <c r="C3225" s="106"/>
      <c r="G3225" s="1"/>
    </row>
    <row r="3226" spans="1:7" x14ac:dyDescent="0.2">
      <c r="A3226" s="106"/>
      <c r="B3226" s="106"/>
      <c r="C3226" s="106"/>
      <c r="G3226" s="1"/>
    </row>
    <row r="3227" spans="1:7" x14ac:dyDescent="0.2">
      <c r="A3227" s="106"/>
      <c r="B3227" s="106"/>
      <c r="C3227" s="106"/>
      <c r="G3227" s="1"/>
    </row>
    <row r="3228" spans="1:7" x14ac:dyDescent="0.2">
      <c r="A3228" s="106"/>
      <c r="B3228" s="106"/>
      <c r="C3228" s="106"/>
      <c r="G3228" s="1"/>
    </row>
    <row r="3229" spans="1:7" x14ac:dyDescent="0.2">
      <c r="A3229" s="106"/>
      <c r="B3229" s="106"/>
      <c r="C3229" s="106"/>
      <c r="G3229" s="1"/>
    </row>
    <row r="3230" spans="1:7" x14ac:dyDescent="0.2">
      <c r="A3230" s="106"/>
      <c r="B3230" s="106"/>
      <c r="C3230" s="106"/>
      <c r="G3230" s="1"/>
    </row>
    <row r="3231" spans="1:7" x14ac:dyDescent="0.2">
      <c r="A3231" s="106"/>
      <c r="B3231" s="106"/>
      <c r="C3231" s="106"/>
      <c r="G3231" s="1"/>
    </row>
    <row r="3232" spans="1:7" x14ac:dyDescent="0.2">
      <c r="A3232" s="106"/>
      <c r="B3232" s="106"/>
      <c r="C3232" s="106"/>
      <c r="G3232" s="1"/>
    </row>
    <row r="3233" spans="1:7" x14ac:dyDescent="0.2">
      <c r="A3233" s="106"/>
      <c r="B3233" s="106"/>
      <c r="C3233" s="106"/>
      <c r="G3233" s="1"/>
    </row>
    <row r="3234" spans="1:7" x14ac:dyDescent="0.2">
      <c r="A3234" s="106"/>
      <c r="B3234" s="106"/>
      <c r="C3234" s="106"/>
      <c r="G3234" s="1"/>
    </row>
    <row r="3235" spans="1:7" x14ac:dyDescent="0.2">
      <c r="A3235" s="106"/>
      <c r="B3235" s="106"/>
      <c r="C3235" s="106"/>
      <c r="G3235" s="1"/>
    </row>
    <row r="3236" spans="1:7" x14ac:dyDescent="0.2">
      <c r="A3236" s="106"/>
      <c r="B3236" s="106"/>
      <c r="C3236" s="106"/>
      <c r="G3236" s="1"/>
    </row>
    <row r="3237" spans="1:7" x14ac:dyDescent="0.2">
      <c r="A3237" s="106"/>
      <c r="B3237" s="106"/>
      <c r="C3237" s="106"/>
      <c r="G3237" s="1"/>
    </row>
    <row r="3238" spans="1:7" x14ac:dyDescent="0.2">
      <c r="A3238" s="106"/>
      <c r="B3238" s="106"/>
      <c r="C3238" s="106"/>
      <c r="G3238" s="1"/>
    </row>
    <row r="3239" spans="1:7" x14ac:dyDescent="0.2">
      <c r="A3239" s="106"/>
      <c r="B3239" s="106"/>
      <c r="C3239" s="106"/>
      <c r="G3239" s="1"/>
    </row>
    <row r="3240" spans="1:7" x14ac:dyDescent="0.2">
      <c r="A3240" s="106"/>
      <c r="B3240" s="106"/>
      <c r="C3240" s="106"/>
      <c r="G3240" s="1"/>
    </row>
    <row r="3241" spans="1:7" x14ac:dyDescent="0.2">
      <c r="A3241" s="106"/>
      <c r="B3241" s="106"/>
      <c r="C3241" s="106"/>
      <c r="G3241" s="1"/>
    </row>
    <row r="3242" spans="1:7" x14ac:dyDescent="0.2">
      <c r="A3242" s="106"/>
      <c r="B3242" s="106"/>
      <c r="C3242" s="106"/>
      <c r="G3242" s="1"/>
    </row>
    <row r="3243" spans="1:7" x14ac:dyDescent="0.2">
      <c r="A3243" s="106"/>
      <c r="B3243" s="106"/>
      <c r="C3243" s="106"/>
      <c r="G3243" s="1"/>
    </row>
    <row r="3244" spans="1:7" x14ac:dyDescent="0.2">
      <c r="A3244" s="106"/>
      <c r="B3244" s="106"/>
      <c r="C3244" s="106"/>
      <c r="G3244" s="1"/>
    </row>
    <row r="3245" spans="1:7" x14ac:dyDescent="0.2">
      <c r="A3245" s="106"/>
      <c r="B3245" s="106"/>
      <c r="C3245" s="106"/>
      <c r="G3245" s="1"/>
    </row>
    <row r="3246" spans="1:7" x14ac:dyDescent="0.2">
      <c r="A3246" s="106"/>
      <c r="B3246" s="106"/>
      <c r="C3246" s="106"/>
      <c r="G3246" s="1"/>
    </row>
    <row r="3247" spans="1:7" x14ac:dyDescent="0.2">
      <c r="A3247" s="106"/>
      <c r="B3247" s="106"/>
      <c r="C3247" s="106"/>
      <c r="G3247" s="1"/>
    </row>
    <row r="3248" spans="1:7" x14ac:dyDescent="0.2">
      <c r="A3248" s="106"/>
      <c r="B3248" s="106"/>
      <c r="C3248" s="106"/>
      <c r="G3248" s="1"/>
    </row>
    <row r="3249" spans="1:7" x14ac:dyDescent="0.2">
      <c r="A3249" s="106"/>
      <c r="B3249" s="106"/>
      <c r="C3249" s="106"/>
      <c r="G3249" s="1"/>
    </row>
    <row r="3250" spans="1:7" x14ac:dyDescent="0.2">
      <c r="A3250" s="106"/>
      <c r="B3250" s="106"/>
      <c r="C3250" s="106"/>
      <c r="G3250" s="1"/>
    </row>
    <row r="3251" spans="1:7" x14ac:dyDescent="0.2">
      <c r="A3251" s="106"/>
      <c r="B3251" s="106"/>
      <c r="C3251" s="106"/>
      <c r="G3251" s="1"/>
    </row>
    <row r="3252" spans="1:7" x14ac:dyDescent="0.2">
      <c r="A3252" s="106"/>
      <c r="B3252" s="106"/>
      <c r="C3252" s="106"/>
      <c r="G3252" s="1"/>
    </row>
    <row r="3253" spans="1:7" x14ac:dyDescent="0.2">
      <c r="A3253" s="106"/>
      <c r="B3253" s="106"/>
      <c r="C3253" s="106"/>
      <c r="G3253" s="1"/>
    </row>
    <row r="3254" spans="1:7" x14ac:dyDescent="0.2">
      <c r="A3254" s="106"/>
      <c r="B3254" s="106"/>
      <c r="C3254" s="106"/>
      <c r="G3254" s="1"/>
    </row>
    <row r="3255" spans="1:7" x14ac:dyDescent="0.2">
      <c r="A3255" s="106"/>
      <c r="B3255" s="106"/>
      <c r="C3255" s="106"/>
      <c r="G3255" s="1"/>
    </row>
    <row r="3256" spans="1:7" x14ac:dyDescent="0.2">
      <c r="A3256" s="106"/>
      <c r="B3256" s="106"/>
      <c r="C3256" s="106"/>
      <c r="G3256" s="1"/>
    </row>
    <row r="3257" spans="1:7" x14ac:dyDescent="0.2">
      <c r="A3257" s="106"/>
      <c r="B3257" s="106"/>
      <c r="C3257" s="106"/>
      <c r="G3257" s="1"/>
    </row>
    <row r="3258" spans="1:7" x14ac:dyDescent="0.2">
      <c r="A3258" s="106"/>
      <c r="B3258" s="106"/>
      <c r="C3258" s="106"/>
      <c r="G3258" s="1"/>
    </row>
    <row r="3259" spans="1:7" x14ac:dyDescent="0.2">
      <c r="A3259" s="106"/>
      <c r="B3259" s="106"/>
      <c r="C3259" s="106"/>
      <c r="G3259" s="1"/>
    </row>
    <row r="3260" spans="1:7" x14ac:dyDescent="0.2">
      <c r="A3260" s="106"/>
      <c r="B3260" s="106"/>
      <c r="C3260" s="106"/>
      <c r="G3260" s="1"/>
    </row>
    <row r="3261" spans="1:7" x14ac:dyDescent="0.2">
      <c r="A3261" s="106"/>
      <c r="B3261" s="106"/>
      <c r="C3261" s="106"/>
      <c r="G3261" s="1"/>
    </row>
    <row r="3262" spans="1:7" x14ac:dyDescent="0.2">
      <c r="A3262" s="106"/>
      <c r="B3262" s="106"/>
      <c r="C3262" s="106"/>
      <c r="G3262" s="1"/>
    </row>
    <row r="3263" spans="1:7" x14ac:dyDescent="0.2">
      <c r="A3263" s="106"/>
      <c r="B3263" s="106"/>
      <c r="C3263" s="106"/>
    </row>
    <row r="3264" spans="1:7" x14ac:dyDescent="0.2">
      <c r="A3264" s="106"/>
      <c r="B3264" s="106"/>
      <c r="C3264" s="106"/>
      <c r="G3264" s="1"/>
    </row>
    <row r="3265" spans="1:7" x14ac:dyDescent="0.2">
      <c r="A3265" s="106"/>
      <c r="B3265" s="106"/>
      <c r="C3265" s="106"/>
      <c r="G3265" s="1"/>
    </row>
    <row r="3266" spans="1:7" x14ac:dyDescent="0.2">
      <c r="A3266" s="106"/>
      <c r="B3266" s="106"/>
      <c r="C3266" s="106"/>
      <c r="G3266" s="1"/>
    </row>
    <row r="3267" spans="1:7" x14ac:dyDescent="0.2">
      <c r="A3267" s="106"/>
      <c r="B3267" s="106"/>
      <c r="C3267" s="106"/>
      <c r="G3267" s="1"/>
    </row>
    <row r="3268" spans="1:7" x14ac:dyDescent="0.2">
      <c r="A3268" s="106"/>
      <c r="B3268" s="106"/>
      <c r="C3268" s="106"/>
      <c r="G3268" s="1"/>
    </row>
    <row r="3269" spans="1:7" x14ac:dyDescent="0.2">
      <c r="A3269" s="106"/>
      <c r="B3269" s="106"/>
      <c r="C3269" s="106"/>
      <c r="G3269" s="1"/>
    </row>
    <row r="3270" spans="1:7" x14ac:dyDescent="0.2">
      <c r="A3270" s="106"/>
      <c r="B3270" s="106"/>
      <c r="C3270" s="106"/>
    </row>
    <row r="3271" spans="1:7" x14ac:dyDescent="0.2">
      <c r="A3271" s="106"/>
      <c r="B3271" s="106"/>
      <c r="C3271" s="106"/>
      <c r="G3271" s="1"/>
    </row>
    <row r="3272" spans="1:7" x14ac:dyDescent="0.2">
      <c r="A3272" s="106"/>
      <c r="B3272" s="106"/>
      <c r="C3272" s="106"/>
      <c r="G3272" s="1"/>
    </row>
    <row r="3273" spans="1:7" x14ac:dyDescent="0.2">
      <c r="A3273" s="106"/>
      <c r="B3273" s="106"/>
      <c r="C3273" s="106"/>
      <c r="G3273" s="1"/>
    </row>
    <row r="3274" spans="1:7" x14ac:dyDescent="0.2">
      <c r="A3274" s="106"/>
      <c r="B3274" s="106"/>
      <c r="C3274" s="106"/>
      <c r="G3274" s="1"/>
    </row>
    <row r="3275" spans="1:7" x14ac:dyDescent="0.2">
      <c r="A3275" s="106"/>
      <c r="B3275" s="106"/>
      <c r="C3275" s="106"/>
      <c r="G3275" s="1"/>
    </row>
    <row r="3276" spans="1:7" x14ac:dyDescent="0.2">
      <c r="A3276" s="106"/>
      <c r="B3276" s="106"/>
      <c r="C3276" s="106"/>
      <c r="G3276" s="1"/>
    </row>
    <row r="3277" spans="1:7" x14ac:dyDescent="0.2">
      <c r="A3277" s="106"/>
      <c r="B3277" s="106"/>
      <c r="C3277" s="106"/>
      <c r="G3277" s="1"/>
    </row>
    <row r="3278" spans="1:7" x14ac:dyDescent="0.2">
      <c r="A3278" s="106"/>
      <c r="B3278" s="106"/>
      <c r="C3278" s="106"/>
      <c r="G3278" s="1"/>
    </row>
    <row r="3279" spans="1:7" x14ac:dyDescent="0.2">
      <c r="A3279" s="106"/>
      <c r="B3279" s="106"/>
      <c r="C3279" s="106"/>
      <c r="G3279" s="1"/>
    </row>
    <row r="3280" spans="1:7" x14ac:dyDescent="0.2">
      <c r="A3280" s="106"/>
      <c r="B3280" s="106"/>
      <c r="C3280" s="106"/>
      <c r="G3280" s="1"/>
    </row>
    <row r="3281" spans="1:7" x14ac:dyDescent="0.2">
      <c r="A3281" s="106"/>
      <c r="B3281" s="106"/>
      <c r="C3281" s="106"/>
    </row>
    <row r="3282" spans="1:7" x14ac:dyDescent="0.2">
      <c r="A3282" s="106"/>
      <c r="B3282" s="106"/>
      <c r="C3282" s="106"/>
      <c r="G3282" s="1"/>
    </row>
    <row r="3283" spans="1:7" x14ac:dyDescent="0.2">
      <c r="A3283" s="106"/>
      <c r="B3283" s="106"/>
      <c r="C3283" s="106"/>
      <c r="G3283" s="1"/>
    </row>
    <row r="3284" spans="1:7" x14ac:dyDescent="0.2">
      <c r="A3284" s="106"/>
      <c r="B3284" s="106"/>
      <c r="C3284" s="106"/>
      <c r="G3284" s="1"/>
    </row>
    <row r="3285" spans="1:7" x14ac:dyDescent="0.2">
      <c r="A3285" s="106"/>
      <c r="B3285" s="106"/>
      <c r="C3285" s="106"/>
      <c r="G3285" s="1"/>
    </row>
    <row r="3286" spans="1:7" x14ac:dyDescent="0.2">
      <c r="A3286" s="106"/>
      <c r="B3286" s="106"/>
      <c r="C3286" s="106"/>
      <c r="G3286" s="1"/>
    </row>
    <row r="3287" spans="1:7" x14ac:dyDescent="0.2">
      <c r="A3287" s="106"/>
      <c r="B3287" s="106"/>
      <c r="C3287" s="106"/>
      <c r="G3287" s="1"/>
    </row>
    <row r="3288" spans="1:7" x14ac:dyDescent="0.2">
      <c r="A3288" s="106"/>
      <c r="B3288" s="106"/>
      <c r="C3288" s="106"/>
      <c r="G3288" s="1"/>
    </row>
    <row r="3289" spans="1:7" x14ac:dyDescent="0.2">
      <c r="A3289" s="106"/>
      <c r="B3289" s="106"/>
      <c r="C3289" s="106"/>
      <c r="G3289" s="1"/>
    </row>
    <row r="3290" spans="1:7" x14ac:dyDescent="0.2">
      <c r="A3290" s="106"/>
      <c r="B3290" s="106"/>
      <c r="C3290" s="106"/>
    </row>
    <row r="3291" spans="1:7" x14ac:dyDescent="0.2">
      <c r="A3291" s="106"/>
      <c r="B3291" s="106"/>
      <c r="C3291" s="106"/>
      <c r="G3291" s="1"/>
    </row>
    <row r="3292" spans="1:7" x14ac:dyDescent="0.2">
      <c r="A3292" s="106"/>
      <c r="B3292" s="106"/>
      <c r="C3292" s="106"/>
      <c r="G3292" s="1"/>
    </row>
    <row r="3293" spans="1:7" x14ac:dyDescent="0.2">
      <c r="A3293" s="106"/>
      <c r="B3293" s="106"/>
      <c r="C3293" s="106"/>
      <c r="G3293" s="1"/>
    </row>
    <row r="3294" spans="1:7" x14ac:dyDescent="0.2">
      <c r="A3294" s="106"/>
      <c r="B3294" s="106"/>
      <c r="C3294" s="106"/>
      <c r="G3294" s="1"/>
    </row>
    <row r="3295" spans="1:7" x14ac:dyDescent="0.2">
      <c r="A3295" s="106"/>
      <c r="B3295" s="106"/>
      <c r="C3295" s="106"/>
      <c r="G3295" s="1"/>
    </row>
    <row r="3296" spans="1:7" x14ac:dyDescent="0.2">
      <c r="A3296" s="106"/>
      <c r="B3296" s="106"/>
      <c r="C3296" s="106"/>
      <c r="G3296" s="1"/>
    </row>
    <row r="3297" spans="1:7" x14ac:dyDescent="0.2">
      <c r="A3297" s="106"/>
      <c r="B3297" s="106"/>
      <c r="C3297" s="106"/>
      <c r="G3297" s="1"/>
    </row>
    <row r="3298" spans="1:7" x14ac:dyDescent="0.2">
      <c r="A3298" s="106"/>
      <c r="B3298" s="106"/>
      <c r="C3298" s="106"/>
      <c r="G3298" s="1"/>
    </row>
    <row r="3299" spans="1:7" x14ac:dyDescent="0.2">
      <c r="A3299" s="106"/>
      <c r="B3299" s="106"/>
      <c r="C3299" s="106"/>
      <c r="G3299" s="1"/>
    </row>
    <row r="3300" spans="1:7" x14ac:dyDescent="0.2">
      <c r="A3300" s="106"/>
      <c r="B3300" s="106"/>
      <c r="C3300" s="106"/>
      <c r="G3300" s="1"/>
    </row>
    <row r="3301" spans="1:7" x14ac:dyDescent="0.2">
      <c r="A3301" s="106"/>
      <c r="B3301" s="106"/>
      <c r="C3301" s="106"/>
      <c r="G3301" s="1"/>
    </row>
    <row r="3302" spans="1:7" x14ac:dyDescent="0.2">
      <c r="A3302" s="106"/>
      <c r="B3302" s="106"/>
      <c r="C3302" s="106"/>
      <c r="G3302" s="1"/>
    </row>
    <row r="3303" spans="1:7" x14ac:dyDescent="0.2">
      <c r="A3303" s="106"/>
      <c r="B3303" s="106"/>
      <c r="C3303" s="106"/>
      <c r="G3303" s="1"/>
    </row>
    <row r="3304" spans="1:7" x14ac:dyDescent="0.2">
      <c r="A3304" s="106"/>
      <c r="B3304" s="106"/>
      <c r="C3304" s="106"/>
      <c r="G3304" s="1"/>
    </row>
    <row r="3305" spans="1:7" x14ac:dyDescent="0.2">
      <c r="A3305" s="106"/>
      <c r="B3305" s="106"/>
      <c r="C3305" s="106"/>
      <c r="G3305" s="1"/>
    </row>
    <row r="3306" spans="1:7" x14ac:dyDescent="0.2">
      <c r="A3306" s="106"/>
      <c r="B3306" s="106"/>
      <c r="C3306" s="106"/>
      <c r="G3306" s="1"/>
    </row>
    <row r="3307" spans="1:7" x14ac:dyDescent="0.2">
      <c r="A3307" s="106"/>
      <c r="B3307" s="106"/>
      <c r="C3307" s="106"/>
      <c r="G3307" s="1"/>
    </row>
    <row r="3308" spans="1:7" x14ac:dyDescent="0.2">
      <c r="A3308" s="106"/>
      <c r="B3308" s="106"/>
      <c r="C3308" s="106"/>
      <c r="G3308" s="1"/>
    </row>
    <row r="3309" spans="1:7" x14ac:dyDescent="0.2">
      <c r="A3309" s="106"/>
      <c r="B3309" s="106"/>
      <c r="C3309" s="106"/>
      <c r="G3309" s="1"/>
    </row>
    <row r="3310" spans="1:7" x14ac:dyDescent="0.2">
      <c r="A3310" s="106"/>
      <c r="B3310" s="106"/>
      <c r="C3310" s="106"/>
      <c r="G3310" s="1"/>
    </row>
    <row r="3311" spans="1:7" x14ac:dyDescent="0.2">
      <c r="A3311" s="106"/>
      <c r="B3311" s="106"/>
      <c r="C3311" s="106"/>
      <c r="G3311" s="1"/>
    </row>
    <row r="3312" spans="1:7" x14ac:dyDescent="0.2">
      <c r="A3312" s="106"/>
      <c r="B3312" s="106"/>
      <c r="C3312" s="106"/>
      <c r="G3312" s="1"/>
    </row>
    <row r="3313" spans="1:7" x14ac:dyDescent="0.2">
      <c r="A3313" s="106"/>
      <c r="B3313" s="106"/>
      <c r="C3313" s="106"/>
      <c r="G3313" s="1"/>
    </row>
    <row r="3314" spans="1:7" x14ac:dyDescent="0.2">
      <c r="A3314" s="106"/>
      <c r="B3314" s="106"/>
      <c r="C3314" s="106"/>
      <c r="G3314" s="1"/>
    </row>
    <row r="3315" spans="1:7" x14ac:dyDescent="0.2">
      <c r="A3315" s="106"/>
      <c r="B3315" s="106"/>
      <c r="C3315" s="106"/>
      <c r="G3315" s="1"/>
    </row>
    <row r="3316" spans="1:7" x14ac:dyDescent="0.2">
      <c r="A3316" s="106"/>
      <c r="B3316" s="106"/>
      <c r="C3316" s="106"/>
      <c r="G3316" s="1"/>
    </row>
    <row r="3317" spans="1:7" x14ac:dyDescent="0.2">
      <c r="A3317" s="106"/>
      <c r="B3317" s="106"/>
      <c r="C3317" s="106"/>
      <c r="G3317" s="1"/>
    </row>
    <row r="3318" spans="1:7" x14ac:dyDescent="0.2">
      <c r="A3318" s="106"/>
      <c r="B3318" s="106"/>
      <c r="C3318" s="106"/>
      <c r="G3318" s="1"/>
    </row>
    <row r="3319" spans="1:7" x14ac:dyDescent="0.2">
      <c r="A3319" s="106"/>
      <c r="B3319" s="106"/>
      <c r="C3319" s="106"/>
      <c r="G3319" s="1"/>
    </row>
    <row r="3320" spans="1:7" x14ac:dyDescent="0.2">
      <c r="A3320" s="106"/>
      <c r="B3320" s="106"/>
      <c r="C3320" s="106"/>
      <c r="G3320" s="1"/>
    </row>
    <row r="3321" spans="1:7" x14ac:dyDescent="0.2">
      <c r="A3321" s="106"/>
      <c r="B3321" s="106"/>
      <c r="C3321" s="106"/>
      <c r="G3321" s="1"/>
    </row>
    <row r="3322" spans="1:7" x14ac:dyDescent="0.2">
      <c r="A3322" s="106"/>
      <c r="B3322" s="106"/>
      <c r="C3322" s="106"/>
      <c r="G3322" s="1"/>
    </row>
    <row r="3323" spans="1:7" x14ac:dyDescent="0.2">
      <c r="A3323" s="106"/>
      <c r="B3323" s="106"/>
      <c r="C3323" s="106"/>
      <c r="G3323" s="1"/>
    </row>
    <row r="3324" spans="1:7" x14ac:dyDescent="0.2">
      <c r="A3324" s="106"/>
      <c r="B3324" s="106"/>
      <c r="C3324" s="106"/>
      <c r="G3324" s="1"/>
    </row>
    <row r="3325" spans="1:7" x14ac:dyDescent="0.2">
      <c r="A3325" s="106"/>
      <c r="B3325" s="106"/>
      <c r="C3325" s="106"/>
      <c r="G3325" s="1"/>
    </row>
    <row r="3326" spans="1:7" x14ac:dyDescent="0.2">
      <c r="A3326" s="106"/>
      <c r="B3326" s="106"/>
      <c r="C3326" s="106"/>
      <c r="G3326" s="1"/>
    </row>
    <row r="3327" spans="1:7" x14ac:dyDescent="0.2">
      <c r="A3327" s="106"/>
      <c r="B3327" s="106"/>
      <c r="C3327" s="106"/>
      <c r="G3327" s="1"/>
    </row>
    <row r="3328" spans="1:7" x14ac:dyDescent="0.2">
      <c r="A3328" s="106"/>
      <c r="B3328" s="106"/>
      <c r="C3328" s="106"/>
      <c r="G3328" s="1"/>
    </row>
    <row r="3329" spans="1:7" x14ac:dyDescent="0.2">
      <c r="A3329" s="106"/>
      <c r="B3329" s="106"/>
      <c r="C3329" s="106"/>
      <c r="G3329" s="1"/>
    </row>
    <row r="3330" spans="1:7" x14ac:dyDescent="0.2">
      <c r="A3330" s="106"/>
      <c r="B3330" s="106"/>
      <c r="C3330" s="106"/>
      <c r="G3330" s="1"/>
    </row>
    <row r="3331" spans="1:7" x14ac:dyDescent="0.2">
      <c r="A3331" s="106"/>
      <c r="B3331" s="106"/>
      <c r="C3331" s="106"/>
      <c r="G3331" s="1"/>
    </row>
    <row r="3332" spans="1:7" x14ac:dyDescent="0.2">
      <c r="A3332" s="106"/>
      <c r="B3332" s="106"/>
      <c r="C3332" s="106"/>
      <c r="G3332" s="1"/>
    </row>
    <row r="3333" spans="1:7" x14ac:dyDescent="0.2">
      <c r="A3333" s="106"/>
      <c r="B3333" s="106"/>
      <c r="C3333" s="106"/>
      <c r="G3333" s="1"/>
    </row>
    <row r="3334" spans="1:7" x14ac:dyDescent="0.2">
      <c r="A3334" s="106"/>
      <c r="B3334" s="106"/>
      <c r="C3334" s="106"/>
      <c r="G3334" s="1"/>
    </row>
    <row r="3335" spans="1:7" x14ac:dyDescent="0.2">
      <c r="A3335" s="106"/>
      <c r="B3335" s="106"/>
      <c r="C3335" s="106"/>
      <c r="G3335" s="1"/>
    </row>
    <row r="3336" spans="1:7" x14ac:dyDescent="0.2">
      <c r="A3336" s="106"/>
      <c r="B3336" s="106"/>
      <c r="C3336" s="106"/>
      <c r="G3336" s="1"/>
    </row>
    <row r="3337" spans="1:7" x14ac:dyDescent="0.2">
      <c r="A3337" s="106"/>
      <c r="B3337" s="106"/>
      <c r="C3337" s="106"/>
      <c r="G3337" s="1"/>
    </row>
    <row r="3338" spans="1:7" x14ac:dyDescent="0.2">
      <c r="A3338" s="106"/>
      <c r="B3338" s="106"/>
      <c r="C3338" s="106"/>
      <c r="G3338" s="1"/>
    </row>
    <row r="3339" spans="1:7" x14ac:dyDescent="0.2">
      <c r="A3339" s="106"/>
      <c r="B3339" s="106"/>
      <c r="C3339" s="106"/>
      <c r="G3339" s="1"/>
    </row>
    <row r="3340" spans="1:7" x14ac:dyDescent="0.2">
      <c r="A3340" s="106"/>
      <c r="B3340" s="106"/>
      <c r="C3340" s="106"/>
      <c r="G3340" s="1"/>
    </row>
    <row r="3341" spans="1:7" x14ac:dyDescent="0.2">
      <c r="A3341" s="106"/>
      <c r="B3341" s="106"/>
      <c r="C3341" s="106"/>
      <c r="G3341" s="1"/>
    </row>
    <row r="3342" spans="1:7" x14ac:dyDescent="0.2">
      <c r="A3342" s="106"/>
      <c r="B3342" s="106"/>
      <c r="C3342" s="106"/>
      <c r="G3342" s="1"/>
    </row>
    <row r="3343" spans="1:7" x14ac:dyDescent="0.2">
      <c r="A3343" s="106"/>
      <c r="B3343" s="106"/>
      <c r="C3343" s="106"/>
      <c r="G3343" s="1"/>
    </row>
    <row r="3344" spans="1:7" x14ac:dyDescent="0.2">
      <c r="A3344" s="106"/>
      <c r="B3344" s="106"/>
      <c r="C3344" s="106"/>
      <c r="G3344" s="1"/>
    </row>
    <row r="3345" spans="1:7" x14ac:dyDescent="0.2">
      <c r="A3345" s="106"/>
      <c r="B3345" s="106"/>
      <c r="C3345" s="106"/>
      <c r="G3345" s="1"/>
    </row>
    <row r="3346" spans="1:7" x14ac:dyDescent="0.2">
      <c r="A3346" s="106"/>
      <c r="B3346" s="106"/>
      <c r="C3346" s="106"/>
      <c r="G3346" s="1"/>
    </row>
    <row r="3347" spans="1:7" x14ac:dyDescent="0.2">
      <c r="A3347" s="106"/>
      <c r="B3347" s="106"/>
      <c r="C3347" s="106"/>
      <c r="G3347" s="1"/>
    </row>
    <row r="3348" spans="1:7" x14ac:dyDescent="0.2">
      <c r="A3348" s="106"/>
      <c r="B3348" s="106"/>
      <c r="C3348" s="106"/>
      <c r="G3348" s="1"/>
    </row>
    <row r="3349" spans="1:7" x14ac:dyDescent="0.2">
      <c r="A3349" s="106"/>
      <c r="B3349" s="106"/>
      <c r="C3349" s="106"/>
      <c r="G3349" s="1"/>
    </row>
    <row r="3350" spans="1:7" x14ac:dyDescent="0.2">
      <c r="A3350" s="106"/>
      <c r="B3350" s="106"/>
      <c r="C3350" s="106"/>
      <c r="G3350" s="1"/>
    </row>
    <row r="3351" spans="1:7" x14ac:dyDescent="0.2">
      <c r="A3351" s="106"/>
      <c r="B3351" s="106"/>
      <c r="C3351" s="106"/>
      <c r="G3351" s="1"/>
    </row>
    <row r="3352" spans="1:7" x14ac:dyDescent="0.2">
      <c r="A3352" s="106"/>
      <c r="B3352" s="106"/>
      <c r="C3352" s="106"/>
      <c r="G3352" s="1"/>
    </row>
    <row r="3353" spans="1:7" x14ac:dyDescent="0.2">
      <c r="A3353" s="106"/>
      <c r="B3353" s="106"/>
      <c r="C3353" s="106"/>
      <c r="G3353" s="1"/>
    </row>
    <row r="3354" spans="1:7" x14ac:dyDescent="0.2">
      <c r="A3354" s="106"/>
      <c r="B3354" s="106"/>
      <c r="C3354" s="106"/>
      <c r="G3354" s="1"/>
    </row>
    <row r="3355" spans="1:7" x14ac:dyDescent="0.2">
      <c r="A3355" s="106"/>
      <c r="B3355" s="106"/>
      <c r="C3355" s="106"/>
      <c r="G3355" s="1"/>
    </row>
    <row r="3356" spans="1:7" x14ac:dyDescent="0.2">
      <c r="A3356" s="106"/>
      <c r="B3356" s="106"/>
      <c r="C3356" s="106"/>
      <c r="G3356" s="1"/>
    </row>
    <row r="3357" spans="1:7" x14ac:dyDescent="0.2">
      <c r="A3357" s="106"/>
      <c r="B3357" s="106"/>
      <c r="C3357" s="106"/>
      <c r="G3357" s="1"/>
    </row>
    <row r="3358" spans="1:7" x14ac:dyDescent="0.2">
      <c r="A3358" s="106"/>
      <c r="B3358" s="106"/>
      <c r="C3358" s="106"/>
      <c r="G3358" s="1"/>
    </row>
    <row r="3359" spans="1:7" x14ac:dyDescent="0.2">
      <c r="A3359" s="106"/>
      <c r="B3359" s="106"/>
      <c r="C3359" s="106"/>
      <c r="G3359" s="1"/>
    </row>
    <row r="3360" spans="1:7" x14ac:dyDescent="0.2">
      <c r="A3360" s="106"/>
      <c r="B3360" s="106"/>
      <c r="C3360" s="106"/>
      <c r="G3360" s="1"/>
    </row>
    <row r="3361" spans="1:7" x14ac:dyDescent="0.2">
      <c r="A3361" s="106"/>
      <c r="B3361" s="106"/>
      <c r="C3361" s="106"/>
      <c r="G3361" s="1"/>
    </row>
    <row r="3362" spans="1:7" x14ac:dyDescent="0.2">
      <c r="A3362" s="106"/>
      <c r="B3362" s="106"/>
      <c r="C3362" s="106"/>
      <c r="G3362" s="1"/>
    </row>
    <row r="3363" spans="1:7" x14ac:dyDescent="0.2">
      <c r="A3363" s="106"/>
      <c r="B3363" s="106"/>
      <c r="C3363" s="106"/>
      <c r="G3363" s="1"/>
    </row>
    <row r="3364" spans="1:7" x14ac:dyDescent="0.2">
      <c r="A3364" s="106"/>
      <c r="B3364" s="106"/>
      <c r="C3364" s="106"/>
      <c r="G3364" s="1"/>
    </row>
    <row r="3365" spans="1:7" x14ac:dyDescent="0.2">
      <c r="A3365" s="106"/>
      <c r="B3365" s="106"/>
      <c r="C3365" s="106"/>
      <c r="G3365" s="1"/>
    </row>
    <row r="3366" spans="1:7" x14ac:dyDescent="0.2">
      <c r="A3366" s="106"/>
      <c r="B3366" s="106"/>
      <c r="C3366" s="106"/>
      <c r="G3366" s="1"/>
    </row>
    <row r="3367" spans="1:7" x14ac:dyDescent="0.2">
      <c r="A3367" s="106"/>
      <c r="B3367" s="106"/>
      <c r="C3367" s="106"/>
      <c r="G3367" s="1"/>
    </row>
    <row r="3368" spans="1:7" x14ac:dyDescent="0.2">
      <c r="A3368" s="106"/>
      <c r="B3368" s="106"/>
      <c r="C3368" s="106"/>
      <c r="G3368" s="1"/>
    </row>
    <row r="3369" spans="1:7" x14ac:dyDescent="0.2">
      <c r="A3369" s="106"/>
      <c r="B3369" s="106"/>
      <c r="C3369" s="106"/>
      <c r="G3369" s="1"/>
    </row>
    <row r="3370" spans="1:7" x14ac:dyDescent="0.2">
      <c r="A3370" s="106"/>
      <c r="B3370" s="106"/>
      <c r="C3370" s="106"/>
      <c r="G3370" s="1"/>
    </row>
    <row r="3371" spans="1:7" x14ac:dyDescent="0.2">
      <c r="A3371" s="106"/>
      <c r="B3371" s="106"/>
      <c r="C3371" s="106"/>
      <c r="G3371" s="1"/>
    </row>
    <row r="3372" spans="1:7" x14ac:dyDescent="0.2">
      <c r="A3372" s="106"/>
      <c r="B3372" s="106"/>
      <c r="C3372" s="106"/>
      <c r="G3372" s="1"/>
    </row>
    <row r="3373" spans="1:7" x14ac:dyDescent="0.2">
      <c r="A3373" s="106"/>
      <c r="B3373" s="106"/>
      <c r="C3373" s="106"/>
      <c r="G3373" s="1"/>
    </row>
    <row r="3374" spans="1:7" x14ac:dyDescent="0.2">
      <c r="A3374" s="106"/>
      <c r="B3374" s="106"/>
      <c r="C3374" s="106"/>
      <c r="G3374" s="1"/>
    </row>
    <row r="3375" spans="1:7" x14ac:dyDescent="0.2">
      <c r="A3375" s="106"/>
      <c r="B3375" s="106"/>
      <c r="C3375" s="106"/>
      <c r="G3375" s="1"/>
    </row>
    <row r="3376" spans="1:7" x14ac:dyDescent="0.2">
      <c r="A3376" s="106"/>
      <c r="B3376" s="106"/>
      <c r="C3376" s="106"/>
      <c r="G3376" s="1"/>
    </row>
    <row r="3377" spans="1:7" x14ac:dyDescent="0.2">
      <c r="A3377" s="106"/>
      <c r="B3377" s="106"/>
      <c r="C3377" s="106"/>
      <c r="G3377" s="1"/>
    </row>
    <row r="3378" spans="1:7" x14ac:dyDescent="0.2">
      <c r="A3378" s="106"/>
      <c r="B3378" s="106"/>
      <c r="C3378" s="106"/>
      <c r="G3378" s="1"/>
    </row>
    <row r="3379" spans="1:7" x14ac:dyDescent="0.2">
      <c r="A3379" s="106"/>
      <c r="B3379" s="106"/>
      <c r="C3379" s="106"/>
      <c r="G3379" s="1"/>
    </row>
    <row r="3380" spans="1:7" x14ac:dyDescent="0.2">
      <c r="A3380" s="106"/>
      <c r="B3380" s="106"/>
      <c r="C3380" s="106"/>
      <c r="G3380" s="1"/>
    </row>
    <row r="3381" spans="1:7" x14ac:dyDescent="0.2">
      <c r="A3381" s="106"/>
      <c r="B3381" s="106"/>
      <c r="C3381" s="106"/>
      <c r="G3381" s="1"/>
    </row>
    <row r="3382" spans="1:7" x14ac:dyDescent="0.2">
      <c r="A3382" s="106"/>
      <c r="B3382" s="106"/>
      <c r="C3382" s="106"/>
      <c r="G3382" s="1"/>
    </row>
    <row r="3383" spans="1:7" x14ac:dyDescent="0.2">
      <c r="A3383" s="106"/>
      <c r="B3383" s="106"/>
      <c r="C3383" s="106"/>
      <c r="G3383" s="1"/>
    </row>
    <row r="3384" spans="1:7" x14ac:dyDescent="0.2">
      <c r="A3384" s="106"/>
      <c r="B3384" s="106"/>
      <c r="C3384" s="106"/>
      <c r="G3384" s="1"/>
    </row>
    <row r="3385" spans="1:7" x14ac:dyDescent="0.2">
      <c r="A3385" s="106"/>
      <c r="B3385" s="106"/>
      <c r="C3385" s="106"/>
      <c r="G3385" s="1"/>
    </row>
    <row r="3386" spans="1:7" x14ac:dyDescent="0.2">
      <c r="A3386" s="106"/>
      <c r="B3386" s="106"/>
      <c r="C3386" s="106"/>
      <c r="G3386" s="1"/>
    </row>
    <row r="3387" spans="1:7" x14ac:dyDescent="0.2">
      <c r="A3387" s="106"/>
      <c r="B3387" s="106"/>
      <c r="C3387" s="106"/>
      <c r="G3387" s="1"/>
    </row>
    <row r="3388" spans="1:7" x14ac:dyDescent="0.2">
      <c r="A3388" s="106"/>
      <c r="B3388" s="106"/>
      <c r="C3388" s="106"/>
      <c r="G3388" s="1"/>
    </row>
    <row r="3389" spans="1:7" x14ac:dyDescent="0.2">
      <c r="A3389" s="106"/>
      <c r="B3389" s="106"/>
      <c r="C3389" s="106"/>
      <c r="G3389" s="1"/>
    </row>
    <row r="3390" spans="1:7" x14ac:dyDescent="0.2">
      <c r="A3390" s="106"/>
      <c r="B3390" s="106"/>
      <c r="C3390" s="106"/>
      <c r="G3390" s="1"/>
    </row>
    <row r="3391" spans="1:7" x14ac:dyDescent="0.2">
      <c r="A3391" s="106"/>
      <c r="B3391" s="106"/>
      <c r="C3391" s="106"/>
      <c r="G3391" s="1"/>
    </row>
    <row r="3392" spans="1:7" x14ac:dyDescent="0.2">
      <c r="A3392" s="106"/>
      <c r="B3392" s="106"/>
      <c r="C3392" s="106"/>
      <c r="G3392" s="1"/>
    </row>
    <row r="3393" spans="1:7" x14ac:dyDescent="0.2">
      <c r="A3393" s="106"/>
      <c r="B3393" s="106"/>
      <c r="C3393" s="106"/>
      <c r="G3393" s="1"/>
    </row>
    <row r="3394" spans="1:7" x14ac:dyDescent="0.2">
      <c r="A3394" s="106"/>
      <c r="B3394" s="106"/>
      <c r="C3394" s="106"/>
      <c r="G3394" s="1"/>
    </row>
    <row r="3395" spans="1:7" x14ac:dyDescent="0.2">
      <c r="A3395" s="106"/>
      <c r="B3395" s="106"/>
      <c r="C3395" s="106"/>
      <c r="G3395" s="1"/>
    </row>
    <row r="3396" spans="1:7" x14ac:dyDescent="0.2">
      <c r="A3396" s="106"/>
      <c r="B3396" s="106"/>
      <c r="C3396" s="106"/>
      <c r="G3396" s="1"/>
    </row>
    <row r="3397" spans="1:7" x14ac:dyDescent="0.2">
      <c r="A3397" s="106"/>
      <c r="B3397" s="106"/>
      <c r="C3397" s="106"/>
      <c r="G3397" s="1"/>
    </row>
    <row r="3398" spans="1:7" x14ac:dyDescent="0.2">
      <c r="A3398" s="106"/>
      <c r="B3398" s="106"/>
      <c r="C3398" s="106"/>
      <c r="G3398" s="1"/>
    </row>
    <row r="3399" spans="1:7" x14ac:dyDescent="0.2">
      <c r="A3399" s="106"/>
      <c r="B3399" s="106"/>
      <c r="C3399" s="106"/>
      <c r="G3399" s="1"/>
    </row>
    <row r="3400" spans="1:7" x14ac:dyDescent="0.2">
      <c r="A3400" s="106"/>
      <c r="B3400" s="106"/>
      <c r="C3400" s="106"/>
      <c r="G3400" s="1"/>
    </row>
    <row r="3401" spans="1:7" x14ac:dyDescent="0.2">
      <c r="A3401" s="106"/>
      <c r="B3401" s="106"/>
      <c r="C3401" s="106"/>
      <c r="G3401" s="1"/>
    </row>
    <row r="3402" spans="1:7" x14ac:dyDescent="0.2">
      <c r="A3402" s="106"/>
      <c r="B3402" s="106"/>
      <c r="C3402" s="106"/>
      <c r="G3402" s="1"/>
    </row>
    <row r="3403" spans="1:7" x14ac:dyDescent="0.2">
      <c r="A3403" s="106"/>
      <c r="B3403" s="106"/>
      <c r="C3403" s="106"/>
      <c r="G3403" s="1"/>
    </row>
    <row r="3404" spans="1:7" x14ac:dyDescent="0.2">
      <c r="A3404" s="106"/>
      <c r="B3404" s="106"/>
      <c r="C3404" s="106"/>
      <c r="G3404" s="1"/>
    </row>
    <row r="3405" spans="1:7" x14ac:dyDescent="0.2">
      <c r="A3405" s="106"/>
      <c r="B3405" s="106"/>
      <c r="C3405" s="106"/>
      <c r="G3405" s="1"/>
    </row>
    <row r="3406" spans="1:7" x14ac:dyDescent="0.2">
      <c r="A3406" s="106"/>
      <c r="B3406" s="106"/>
      <c r="C3406" s="106"/>
      <c r="G3406" s="1"/>
    </row>
    <row r="3407" spans="1:7" x14ac:dyDescent="0.2">
      <c r="A3407" s="106"/>
      <c r="B3407" s="106"/>
      <c r="C3407" s="106"/>
      <c r="G3407" s="1"/>
    </row>
    <row r="3408" spans="1:7" x14ac:dyDescent="0.2">
      <c r="A3408" s="106"/>
      <c r="B3408" s="106"/>
      <c r="C3408" s="106"/>
      <c r="G3408" s="1"/>
    </row>
    <row r="3409" spans="1:7" x14ac:dyDescent="0.2">
      <c r="A3409" s="106"/>
      <c r="B3409" s="106"/>
      <c r="C3409" s="106"/>
      <c r="G3409" s="1"/>
    </row>
    <row r="3410" spans="1:7" x14ac:dyDescent="0.2">
      <c r="A3410" s="106"/>
      <c r="B3410" s="106"/>
      <c r="C3410" s="106"/>
      <c r="G3410" s="1"/>
    </row>
    <row r="3411" spans="1:7" x14ac:dyDescent="0.2">
      <c r="A3411" s="106"/>
      <c r="B3411" s="106"/>
      <c r="C3411" s="106"/>
      <c r="G3411" s="1"/>
    </row>
    <row r="3412" spans="1:7" x14ac:dyDescent="0.2">
      <c r="A3412" s="106"/>
      <c r="B3412" s="106"/>
      <c r="C3412" s="106"/>
      <c r="G3412" s="1"/>
    </row>
    <row r="3413" spans="1:7" x14ac:dyDescent="0.2">
      <c r="A3413" s="106"/>
      <c r="B3413" s="106"/>
      <c r="C3413" s="106"/>
      <c r="G3413" s="1"/>
    </row>
    <row r="3414" spans="1:7" x14ac:dyDescent="0.2">
      <c r="A3414" s="106"/>
      <c r="B3414" s="106"/>
      <c r="C3414" s="106"/>
      <c r="G3414" s="1"/>
    </row>
    <row r="3415" spans="1:7" x14ac:dyDescent="0.2">
      <c r="A3415" s="106"/>
      <c r="B3415" s="106"/>
      <c r="C3415" s="106"/>
      <c r="G3415" s="1"/>
    </row>
    <row r="3416" spans="1:7" x14ac:dyDescent="0.2">
      <c r="A3416" s="106"/>
      <c r="B3416" s="106"/>
      <c r="C3416" s="106"/>
      <c r="G3416" s="1"/>
    </row>
    <row r="3417" spans="1:7" x14ac:dyDescent="0.2">
      <c r="A3417" s="106"/>
      <c r="B3417" s="106"/>
      <c r="C3417" s="106"/>
      <c r="G3417" s="1"/>
    </row>
    <row r="3418" spans="1:7" x14ac:dyDescent="0.2">
      <c r="A3418" s="106"/>
      <c r="B3418" s="106"/>
      <c r="C3418" s="106"/>
      <c r="G3418" s="1"/>
    </row>
    <row r="3419" spans="1:7" x14ac:dyDescent="0.2">
      <c r="A3419" s="106"/>
      <c r="B3419" s="106"/>
      <c r="C3419" s="106"/>
    </row>
    <row r="3420" spans="1:7" x14ac:dyDescent="0.2">
      <c r="A3420" s="106"/>
      <c r="B3420" s="106"/>
      <c r="C3420" s="106"/>
      <c r="G3420" s="1"/>
    </row>
    <row r="3421" spans="1:7" x14ac:dyDescent="0.2">
      <c r="A3421" s="106"/>
      <c r="B3421" s="106"/>
      <c r="C3421" s="106"/>
      <c r="G3421" s="1"/>
    </row>
    <row r="3422" spans="1:7" x14ac:dyDescent="0.2">
      <c r="A3422" s="106"/>
      <c r="B3422" s="106"/>
      <c r="C3422" s="106"/>
      <c r="G3422" s="1"/>
    </row>
    <row r="3423" spans="1:7" x14ac:dyDescent="0.2">
      <c r="A3423" s="106"/>
      <c r="B3423" s="106"/>
      <c r="C3423" s="106"/>
      <c r="G3423" s="1"/>
    </row>
    <row r="3424" spans="1:7" x14ac:dyDescent="0.2">
      <c r="A3424" s="106"/>
      <c r="B3424" s="106"/>
      <c r="C3424" s="106"/>
      <c r="G3424" s="1"/>
    </row>
    <row r="3425" spans="1:7" x14ac:dyDescent="0.2">
      <c r="A3425" s="106"/>
      <c r="B3425" s="106"/>
      <c r="C3425" s="106"/>
      <c r="G3425" s="1"/>
    </row>
    <row r="3426" spans="1:7" x14ac:dyDescent="0.2">
      <c r="A3426" s="106"/>
      <c r="B3426" s="106"/>
      <c r="C3426" s="106"/>
      <c r="G3426" s="1"/>
    </row>
    <row r="3427" spans="1:7" x14ac:dyDescent="0.2">
      <c r="A3427" s="106"/>
      <c r="B3427" s="106"/>
      <c r="C3427" s="106"/>
      <c r="G3427" s="1"/>
    </row>
    <row r="3428" spans="1:7" x14ac:dyDescent="0.2">
      <c r="A3428" s="106"/>
      <c r="B3428" s="106"/>
      <c r="C3428" s="106"/>
      <c r="G3428" s="1"/>
    </row>
    <row r="3429" spans="1:7" x14ac:dyDescent="0.2">
      <c r="A3429" s="106"/>
      <c r="B3429" s="106"/>
      <c r="C3429" s="106"/>
      <c r="G3429" s="1"/>
    </row>
    <row r="3430" spans="1:7" x14ac:dyDescent="0.2">
      <c r="A3430" s="106"/>
      <c r="B3430" s="106"/>
      <c r="C3430" s="106"/>
      <c r="G3430" s="1"/>
    </row>
    <row r="3431" spans="1:7" x14ac:dyDescent="0.2">
      <c r="A3431" s="106"/>
      <c r="B3431" s="106"/>
      <c r="C3431" s="106"/>
      <c r="G3431" s="1"/>
    </row>
    <row r="3432" spans="1:7" x14ac:dyDescent="0.2">
      <c r="A3432" s="106"/>
      <c r="B3432" s="106"/>
      <c r="C3432" s="106"/>
      <c r="G3432" s="1"/>
    </row>
    <row r="3433" spans="1:7" x14ac:dyDescent="0.2">
      <c r="A3433" s="106"/>
      <c r="B3433" s="106"/>
      <c r="C3433" s="106"/>
      <c r="G3433" s="1"/>
    </row>
    <row r="3434" spans="1:7" x14ac:dyDescent="0.2">
      <c r="A3434" s="106"/>
      <c r="B3434" s="106"/>
      <c r="C3434" s="106"/>
      <c r="G3434" s="1"/>
    </row>
    <row r="3435" spans="1:7" x14ac:dyDescent="0.2">
      <c r="A3435" s="106"/>
      <c r="B3435" s="106"/>
      <c r="C3435" s="106"/>
      <c r="G3435" s="1"/>
    </row>
    <row r="3436" spans="1:7" x14ac:dyDescent="0.2">
      <c r="A3436" s="106"/>
      <c r="B3436" s="106"/>
      <c r="C3436" s="106"/>
      <c r="G3436" s="1"/>
    </row>
    <row r="3437" spans="1:7" x14ac:dyDescent="0.2">
      <c r="A3437" s="106"/>
      <c r="B3437" s="106"/>
      <c r="C3437" s="106"/>
      <c r="G3437" s="1"/>
    </row>
    <row r="3438" spans="1:7" x14ac:dyDescent="0.2">
      <c r="A3438" s="106"/>
      <c r="B3438" s="106"/>
      <c r="C3438" s="106"/>
      <c r="G3438" s="1"/>
    </row>
    <row r="3439" spans="1:7" x14ac:dyDescent="0.2">
      <c r="A3439" s="106"/>
      <c r="B3439" s="106"/>
      <c r="C3439" s="106"/>
      <c r="G3439" s="1"/>
    </row>
    <row r="3440" spans="1:7" x14ac:dyDescent="0.2">
      <c r="A3440" s="106"/>
      <c r="B3440" s="106"/>
      <c r="C3440" s="106"/>
      <c r="G3440" s="1"/>
    </row>
    <row r="3441" spans="1:7" x14ac:dyDescent="0.2">
      <c r="A3441" s="106"/>
      <c r="B3441" s="106"/>
      <c r="C3441" s="106"/>
      <c r="G3441" s="1"/>
    </row>
    <row r="3442" spans="1:7" x14ac:dyDescent="0.2">
      <c r="A3442" s="106"/>
      <c r="B3442" s="106"/>
      <c r="C3442" s="106"/>
      <c r="G3442" s="1"/>
    </row>
    <row r="3443" spans="1:7" x14ac:dyDescent="0.2">
      <c r="A3443" s="106"/>
      <c r="B3443" s="106"/>
      <c r="C3443" s="106"/>
      <c r="G3443" s="1"/>
    </row>
    <row r="3444" spans="1:7" x14ac:dyDescent="0.2">
      <c r="A3444" s="106"/>
      <c r="B3444" s="106"/>
      <c r="C3444" s="106"/>
      <c r="G3444" s="1"/>
    </row>
    <row r="3445" spans="1:7" x14ac:dyDescent="0.2">
      <c r="A3445" s="106"/>
      <c r="B3445" s="106"/>
      <c r="C3445" s="106"/>
      <c r="G3445" s="1"/>
    </row>
    <row r="3446" spans="1:7" x14ac:dyDescent="0.2">
      <c r="A3446" s="106"/>
      <c r="B3446" s="106"/>
      <c r="C3446" s="106"/>
      <c r="G3446" s="1"/>
    </row>
    <row r="3447" spans="1:7" x14ac:dyDescent="0.2">
      <c r="A3447" s="106"/>
      <c r="B3447" s="106"/>
      <c r="C3447" s="106"/>
      <c r="G3447" s="1"/>
    </row>
    <row r="3448" spans="1:7" x14ac:dyDescent="0.2">
      <c r="A3448" s="106"/>
      <c r="B3448" s="106"/>
      <c r="C3448" s="106"/>
      <c r="G3448" s="1"/>
    </row>
    <row r="3449" spans="1:7" x14ac:dyDescent="0.2">
      <c r="A3449" s="106"/>
      <c r="B3449" s="106"/>
      <c r="C3449" s="106"/>
      <c r="G3449" s="1"/>
    </row>
    <row r="3450" spans="1:7" x14ac:dyDescent="0.2">
      <c r="A3450" s="106"/>
      <c r="B3450" s="106"/>
      <c r="C3450" s="106"/>
      <c r="G3450" s="1"/>
    </row>
    <row r="3451" spans="1:7" x14ac:dyDescent="0.2">
      <c r="A3451" s="106"/>
      <c r="B3451" s="106"/>
      <c r="C3451" s="106"/>
      <c r="G3451" s="1"/>
    </row>
    <row r="3452" spans="1:7" x14ac:dyDescent="0.2">
      <c r="A3452" s="106"/>
      <c r="B3452" s="106"/>
      <c r="C3452" s="106"/>
      <c r="G3452" s="1"/>
    </row>
    <row r="3453" spans="1:7" x14ac:dyDescent="0.2">
      <c r="A3453" s="106"/>
      <c r="B3453" s="106"/>
      <c r="C3453" s="106"/>
      <c r="G3453" s="1"/>
    </row>
    <row r="3454" spans="1:7" x14ac:dyDescent="0.2">
      <c r="A3454" s="106"/>
      <c r="B3454" s="106"/>
      <c r="C3454" s="106"/>
      <c r="G3454" s="1"/>
    </row>
    <row r="3455" spans="1:7" x14ac:dyDescent="0.2">
      <c r="A3455" s="106"/>
      <c r="B3455" s="106"/>
      <c r="C3455" s="106"/>
      <c r="G3455" s="1"/>
    </row>
    <row r="3456" spans="1:7" x14ac:dyDescent="0.2">
      <c r="A3456" s="106"/>
      <c r="B3456" s="106"/>
      <c r="C3456" s="106"/>
      <c r="G3456" s="1"/>
    </row>
    <row r="3457" spans="1:7" x14ac:dyDescent="0.2">
      <c r="A3457" s="106"/>
      <c r="B3457" s="106"/>
      <c r="C3457" s="106"/>
      <c r="G3457" s="1"/>
    </row>
    <row r="3458" spans="1:7" x14ac:dyDescent="0.2">
      <c r="A3458" s="106"/>
      <c r="B3458" s="106"/>
      <c r="C3458" s="106"/>
      <c r="G3458" s="1"/>
    </row>
    <row r="3459" spans="1:7" x14ac:dyDescent="0.2">
      <c r="A3459" s="106"/>
      <c r="B3459" s="106"/>
      <c r="C3459" s="106"/>
      <c r="G3459" s="1"/>
    </row>
    <row r="3460" spans="1:7" x14ac:dyDescent="0.2">
      <c r="A3460" s="106"/>
      <c r="B3460" s="106"/>
      <c r="C3460" s="106"/>
      <c r="G3460" s="1"/>
    </row>
    <row r="3461" spans="1:7" x14ac:dyDescent="0.2">
      <c r="A3461" s="106"/>
      <c r="B3461" s="106"/>
      <c r="C3461" s="106"/>
      <c r="G3461" s="1"/>
    </row>
    <row r="3462" spans="1:7" x14ac:dyDescent="0.2">
      <c r="A3462" s="106"/>
      <c r="B3462" s="106"/>
      <c r="C3462" s="106"/>
      <c r="G3462" s="1"/>
    </row>
    <row r="3463" spans="1:7" x14ac:dyDescent="0.2">
      <c r="A3463" s="106"/>
      <c r="B3463" s="106"/>
      <c r="C3463" s="106"/>
      <c r="G3463" s="1"/>
    </row>
    <row r="3464" spans="1:7" x14ac:dyDescent="0.2">
      <c r="A3464" s="106"/>
      <c r="B3464" s="106"/>
      <c r="C3464" s="106"/>
      <c r="G3464" s="1"/>
    </row>
    <row r="3465" spans="1:7" x14ac:dyDescent="0.2">
      <c r="A3465" s="106"/>
      <c r="B3465" s="106"/>
      <c r="C3465" s="106"/>
      <c r="G3465" s="1"/>
    </row>
    <row r="3466" spans="1:7" x14ac:dyDescent="0.2">
      <c r="A3466" s="106"/>
      <c r="B3466" s="106"/>
      <c r="C3466" s="106"/>
      <c r="G3466" s="1"/>
    </row>
    <row r="3467" spans="1:7" x14ac:dyDescent="0.2">
      <c r="A3467" s="106"/>
      <c r="B3467" s="106"/>
      <c r="C3467" s="106"/>
      <c r="G3467" s="1"/>
    </row>
    <row r="3468" spans="1:7" x14ac:dyDescent="0.2">
      <c r="A3468" s="106"/>
      <c r="B3468" s="106"/>
      <c r="C3468" s="106"/>
      <c r="G3468" s="1"/>
    </row>
    <row r="3469" spans="1:7" x14ac:dyDescent="0.2">
      <c r="A3469" s="106"/>
      <c r="B3469" s="106"/>
      <c r="C3469" s="106"/>
      <c r="G3469" s="1"/>
    </row>
    <row r="3470" spans="1:7" x14ac:dyDescent="0.2">
      <c r="A3470" s="106"/>
      <c r="B3470" s="106"/>
      <c r="C3470" s="106"/>
      <c r="G3470" s="1"/>
    </row>
    <row r="3471" spans="1:7" x14ac:dyDescent="0.2">
      <c r="A3471" s="106"/>
      <c r="B3471" s="106"/>
      <c r="C3471" s="106"/>
      <c r="G3471" s="1"/>
    </row>
    <row r="3472" spans="1:7" x14ac:dyDescent="0.2">
      <c r="A3472" s="106"/>
      <c r="B3472" s="106"/>
      <c r="C3472" s="106"/>
      <c r="G3472" s="1"/>
    </row>
    <row r="3473" spans="1:7" x14ac:dyDescent="0.2">
      <c r="A3473" s="106"/>
      <c r="B3473" s="106"/>
      <c r="C3473" s="106"/>
      <c r="G3473" s="1"/>
    </row>
    <row r="3474" spans="1:7" x14ac:dyDescent="0.2">
      <c r="A3474" s="106"/>
      <c r="B3474" s="106"/>
      <c r="C3474" s="106"/>
      <c r="G3474" s="1"/>
    </row>
    <row r="3475" spans="1:7" x14ac:dyDescent="0.2">
      <c r="A3475" s="106"/>
      <c r="B3475" s="106"/>
      <c r="C3475" s="106"/>
      <c r="G3475" s="1"/>
    </row>
    <row r="3476" spans="1:7" x14ac:dyDescent="0.2">
      <c r="A3476" s="106"/>
      <c r="B3476" s="106"/>
      <c r="C3476" s="106"/>
      <c r="G3476" s="1"/>
    </row>
    <row r="3477" spans="1:7" x14ac:dyDescent="0.2">
      <c r="A3477" s="106"/>
      <c r="B3477" s="106"/>
      <c r="C3477" s="106"/>
      <c r="G3477" s="1"/>
    </row>
    <row r="3478" spans="1:7" x14ac:dyDescent="0.2">
      <c r="A3478" s="106"/>
      <c r="B3478" s="106"/>
      <c r="C3478" s="106"/>
      <c r="G3478" s="1"/>
    </row>
    <row r="3479" spans="1:7" x14ac:dyDescent="0.2">
      <c r="A3479" s="106"/>
      <c r="B3479" s="106"/>
      <c r="C3479" s="106"/>
      <c r="G3479" s="1"/>
    </row>
    <row r="3480" spans="1:7" x14ac:dyDescent="0.2">
      <c r="A3480" s="106"/>
      <c r="B3480" s="106"/>
      <c r="C3480" s="106"/>
      <c r="G3480" s="1"/>
    </row>
    <row r="3481" spans="1:7" x14ac:dyDescent="0.2">
      <c r="A3481" s="106"/>
      <c r="B3481" s="106"/>
      <c r="C3481" s="106"/>
      <c r="G3481" s="1"/>
    </row>
    <row r="3482" spans="1:7" x14ac:dyDescent="0.2">
      <c r="A3482" s="106"/>
      <c r="B3482" s="106"/>
      <c r="C3482" s="106"/>
      <c r="G3482" s="1"/>
    </row>
    <row r="3483" spans="1:7" x14ac:dyDescent="0.2">
      <c r="A3483" s="106"/>
      <c r="B3483" s="106"/>
      <c r="C3483" s="106"/>
    </row>
    <row r="3484" spans="1:7" x14ac:dyDescent="0.2">
      <c r="A3484" s="106"/>
      <c r="B3484" s="106"/>
      <c r="C3484" s="106"/>
      <c r="G3484" s="1"/>
    </row>
    <row r="3485" spans="1:7" x14ac:dyDescent="0.2">
      <c r="A3485" s="106"/>
      <c r="B3485" s="106"/>
      <c r="C3485" s="106"/>
      <c r="G3485" s="1"/>
    </row>
    <row r="3486" spans="1:7" x14ac:dyDescent="0.2">
      <c r="A3486" s="106"/>
      <c r="B3486" s="106"/>
      <c r="C3486" s="106"/>
      <c r="G3486" s="1"/>
    </row>
    <row r="3487" spans="1:7" x14ac:dyDescent="0.2">
      <c r="A3487" s="106"/>
      <c r="B3487" s="106"/>
      <c r="C3487" s="106"/>
      <c r="G3487" s="1"/>
    </row>
    <row r="3488" spans="1:7" x14ac:dyDescent="0.2">
      <c r="A3488" s="106"/>
      <c r="B3488" s="106"/>
      <c r="C3488" s="106"/>
      <c r="G3488" s="1"/>
    </row>
    <row r="3489" spans="1:7" x14ac:dyDescent="0.2">
      <c r="A3489" s="106"/>
      <c r="B3489" s="106"/>
      <c r="C3489" s="106"/>
      <c r="G3489" s="1"/>
    </row>
    <row r="3490" spans="1:7" x14ac:dyDescent="0.2">
      <c r="A3490" s="106"/>
      <c r="B3490" s="106"/>
      <c r="C3490" s="106"/>
      <c r="G3490" s="1"/>
    </row>
    <row r="3491" spans="1:7" x14ac:dyDescent="0.2">
      <c r="A3491" s="106"/>
      <c r="B3491" s="106"/>
      <c r="C3491" s="106"/>
      <c r="G3491" s="1"/>
    </row>
    <row r="3492" spans="1:7" x14ac:dyDescent="0.2">
      <c r="A3492" s="106"/>
      <c r="B3492" s="106"/>
      <c r="C3492" s="106"/>
      <c r="G3492" s="1"/>
    </row>
    <row r="3493" spans="1:7" x14ac:dyDescent="0.2">
      <c r="A3493" s="106"/>
      <c r="B3493" s="106"/>
      <c r="C3493" s="106"/>
      <c r="G3493" s="1"/>
    </row>
    <row r="3494" spans="1:7" x14ac:dyDescent="0.2">
      <c r="A3494" s="106"/>
      <c r="B3494" s="106"/>
      <c r="C3494" s="106"/>
      <c r="G3494" s="1"/>
    </row>
    <row r="3495" spans="1:7" x14ac:dyDescent="0.2">
      <c r="A3495" s="106"/>
      <c r="B3495" s="106"/>
      <c r="C3495" s="106"/>
      <c r="G3495" s="1"/>
    </row>
    <row r="3496" spans="1:7" x14ac:dyDescent="0.2">
      <c r="A3496" s="106"/>
      <c r="B3496" s="106"/>
      <c r="C3496" s="106"/>
      <c r="G3496" s="1"/>
    </row>
    <row r="3497" spans="1:7" x14ac:dyDescent="0.2">
      <c r="A3497" s="106"/>
      <c r="B3497" s="106"/>
      <c r="C3497" s="106"/>
      <c r="G3497" s="1"/>
    </row>
    <row r="3498" spans="1:7" x14ac:dyDescent="0.2">
      <c r="A3498" s="106"/>
      <c r="B3498" s="106"/>
      <c r="C3498" s="106"/>
      <c r="G3498" s="1"/>
    </row>
    <row r="3499" spans="1:7" x14ac:dyDescent="0.2">
      <c r="A3499" s="106"/>
      <c r="B3499" s="106"/>
      <c r="C3499" s="106"/>
      <c r="G3499" s="1"/>
    </row>
    <row r="3500" spans="1:7" x14ac:dyDescent="0.2">
      <c r="A3500" s="106"/>
      <c r="B3500" s="106"/>
      <c r="C3500" s="106"/>
      <c r="G3500" s="1"/>
    </row>
    <row r="3501" spans="1:7" x14ac:dyDescent="0.2">
      <c r="A3501" s="106"/>
      <c r="B3501" s="106"/>
      <c r="C3501" s="106"/>
      <c r="G3501" s="1"/>
    </row>
    <row r="3502" spans="1:7" x14ac:dyDescent="0.2">
      <c r="A3502" s="106"/>
      <c r="B3502" s="106"/>
      <c r="C3502" s="106"/>
      <c r="G3502" s="1"/>
    </row>
    <row r="3503" spans="1:7" x14ac:dyDescent="0.2">
      <c r="A3503" s="106"/>
      <c r="B3503" s="106"/>
      <c r="C3503" s="106"/>
      <c r="G3503" s="1"/>
    </row>
    <row r="3504" spans="1:7" x14ac:dyDescent="0.2">
      <c r="A3504" s="106"/>
      <c r="B3504" s="106"/>
      <c r="C3504" s="106"/>
      <c r="G3504" s="1"/>
    </row>
    <row r="3505" spans="1:7" x14ac:dyDescent="0.2">
      <c r="A3505" s="106"/>
      <c r="B3505" s="106"/>
      <c r="C3505" s="106"/>
      <c r="G3505" s="1"/>
    </row>
    <row r="3506" spans="1:7" x14ac:dyDescent="0.2">
      <c r="A3506" s="106"/>
      <c r="B3506" s="106"/>
      <c r="C3506" s="106"/>
      <c r="G3506" s="1"/>
    </row>
    <row r="3507" spans="1:7" x14ac:dyDescent="0.2">
      <c r="A3507" s="106"/>
      <c r="B3507" s="106"/>
      <c r="C3507" s="106"/>
      <c r="G3507" s="1"/>
    </row>
    <row r="3508" spans="1:7" x14ac:dyDescent="0.2">
      <c r="A3508" s="106"/>
      <c r="B3508" s="106"/>
      <c r="C3508" s="106"/>
      <c r="G3508" s="1"/>
    </row>
    <row r="3509" spans="1:7" x14ac:dyDescent="0.2">
      <c r="A3509" s="106"/>
      <c r="B3509" s="106"/>
      <c r="C3509" s="106"/>
      <c r="G3509" s="1"/>
    </row>
    <row r="3510" spans="1:7" x14ac:dyDescent="0.2">
      <c r="A3510" s="106"/>
      <c r="B3510" s="106"/>
      <c r="C3510" s="106"/>
      <c r="G3510" s="1"/>
    </row>
    <row r="3511" spans="1:7" x14ac:dyDescent="0.2">
      <c r="A3511" s="106"/>
      <c r="B3511" s="106"/>
      <c r="C3511" s="106"/>
      <c r="G3511" s="1"/>
    </row>
    <row r="3512" spans="1:7" x14ac:dyDescent="0.2">
      <c r="A3512" s="106"/>
      <c r="B3512" s="106"/>
      <c r="C3512" s="106"/>
      <c r="G3512" s="1"/>
    </row>
    <row r="3513" spans="1:7" x14ac:dyDescent="0.2">
      <c r="A3513" s="106"/>
      <c r="B3513" s="106"/>
      <c r="C3513" s="106"/>
      <c r="G3513" s="1"/>
    </row>
    <row r="3514" spans="1:7" x14ac:dyDescent="0.2">
      <c r="A3514" s="106"/>
      <c r="B3514" s="106"/>
      <c r="C3514" s="106"/>
      <c r="G3514" s="1"/>
    </row>
    <row r="3515" spans="1:7" x14ac:dyDescent="0.2">
      <c r="A3515" s="106"/>
      <c r="B3515" s="106"/>
      <c r="C3515" s="106"/>
      <c r="G3515" s="1"/>
    </row>
    <row r="3516" spans="1:7" x14ac:dyDescent="0.2">
      <c r="A3516" s="106"/>
      <c r="B3516" s="106"/>
      <c r="C3516" s="106"/>
      <c r="G3516" s="1"/>
    </row>
    <row r="3517" spans="1:7" x14ac:dyDescent="0.2">
      <c r="A3517" s="106"/>
      <c r="B3517" s="106"/>
      <c r="C3517" s="106"/>
      <c r="G3517" s="1"/>
    </row>
    <row r="3518" spans="1:7" x14ac:dyDescent="0.2">
      <c r="A3518" s="106"/>
      <c r="B3518" s="106"/>
      <c r="C3518" s="106"/>
      <c r="G3518" s="1"/>
    </row>
    <row r="3519" spans="1:7" x14ac:dyDescent="0.2">
      <c r="A3519" s="106"/>
      <c r="B3519" s="106"/>
      <c r="C3519" s="106"/>
      <c r="G3519" s="1"/>
    </row>
    <row r="3520" spans="1:7" x14ac:dyDescent="0.2">
      <c r="A3520" s="106"/>
      <c r="B3520" s="106"/>
      <c r="C3520" s="106"/>
      <c r="G3520" s="1"/>
    </row>
    <row r="3521" spans="1:7" x14ac:dyDescent="0.2">
      <c r="A3521" s="106"/>
      <c r="B3521" s="106"/>
      <c r="C3521" s="106"/>
      <c r="G3521" s="1"/>
    </row>
    <row r="3522" spans="1:7" x14ac:dyDescent="0.2">
      <c r="A3522" s="106"/>
      <c r="B3522" s="106"/>
      <c r="C3522" s="106"/>
      <c r="G3522" s="1"/>
    </row>
    <row r="3523" spans="1:7" x14ac:dyDescent="0.2">
      <c r="A3523" s="106"/>
      <c r="B3523" s="106"/>
      <c r="C3523" s="106"/>
      <c r="G3523" s="1"/>
    </row>
    <row r="3524" spans="1:7" x14ac:dyDescent="0.2">
      <c r="A3524" s="106"/>
      <c r="B3524" s="106"/>
      <c r="C3524" s="106"/>
      <c r="G3524" s="1"/>
    </row>
    <row r="3525" spans="1:7" x14ac:dyDescent="0.2">
      <c r="A3525" s="106"/>
      <c r="B3525" s="106"/>
      <c r="C3525" s="106"/>
      <c r="G3525" s="1"/>
    </row>
    <row r="3526" spans="1:7" x14ac:dyDescent="0.2">
      <c r="A3526" s="106"/>
      <c r="B3526" s="106"/>
      <c r="C3526" s="106"/>
      <c r="G3526" s="1"/>
    </row>
    <row r="3527" spans="1:7" x14ac:dyDescent="0.2">
      <c r="A3527" s="106"/>
      <c r="B3527" s="106"/>
      <c r="C3527" s="106"/>
      <c r="G3527" s="1"/>
    </row>
    <row r="3528" spans="1:7" x14ac:dyDescent="0.2">
      <c r="A3528" s="106"/>
      <c r="B3528" s="106"/>
      <c r="C3528" s="106"/>
      <c r="G3528" s="1"/>
    </row>
    <row r="3529" spans="1:7" x14ac:dyDescent="0.2">
      <c r="A3529" s="106"/>
      <c r="B3529" s="106"/>
      <c r="C3529" s="106"/>
      <c r="G3529" s="1"/>
    </row>
    <row r="3530" spans="1:7" x14ac:dyDescent="0.2">
      <c r="A3530" s="106"/>
      <c r="B3530" s="106"/>
      <c r="C3530" s="106"/>
      <c r="G3530" s="1"/>
    </row>
    <row r="3531" spans="1:7" x14ac:dyDescent="0.2">
      <c r="A3531" s="106"/>
      <c r="B3531" s="106"/>
      <c r="C3531" s="106"/>
      <c r="G3531" s="1"/>
    </row>
    <row r="3532" spans="1:7" x14ac:dyDescent="0.2">
      <c r="A3532" s="106"/>
      <c r="B3532" s="106"/>
      <c r="C3532" s="106"/>
      <c r="G3532" s="1"/>
    </row>
    <row r="3533" spans="1:7" x14ac:dyDescent="0.2">
      <c r="A3533" s="106"/>
      <c r="B3533" s="106"/>
      <c r="C3533" s="106"/>
      <c r="G3533" s="1"/>
    </row>
    <row r="3534" spans="1:7" x14ac:dyDescent="0.2">
      <c r="A3534" s="106"/>
      <c r="B3534" s="106"/>
      <c r="C3534" s="106"/>
      <c r="G3534" s="1"/>
    </row>
    <row r="3535" spans="1:7" x14ac:dyDescent="0.2">
      <c r="A3535" s="106"/>
      <c r="B3535" s="106"/>
      <c r="C3535" s="106"/>
      <c r="G3535" s="1"/>
    </row>
    <row r="3536" spans="1:7" x14ac:dyDescent="0.2">
      <c r="A3536" s="106"/>
      <c r="B3536" s="106"/>
      <c r="C3536" s="106"/>
      <c r="G3536" s="1"/>
    </row>
    <row r="3537" spans="1:7" x14ac:dyDescent="0.2">
      <c r="A3537" s="106"/>
      <c r="B3537" s="106"/>
      <c r="C3537" s="106"/>
      <c r="G3537" s="1"/>
    </row>
    <row r="3538" spans="1:7" x14ac:dyDescent="0.2">
      <c r="A3538" s="106"/>
      <c r="B3538" s="106"/>
      <c r="C3538" s="106"/>
      <c r="G3538" s="1"/>
    </row>
    <row r="3539" spans="1:7" x14ac:dyDescent="0.2">
      <c r="A3539" s="106"/>
      <c r="B3539" s="106"/>
      <c r="C3539" s="106"/>
      <c r="G3539" s="1"/>
    </row>
    <row r="3540" spans="1:7" x14ac:dyDescent="0.2">
      <c r="A3540" s="106"/>
      <c r="B3540" s="106"/>
      <c r="C3540" s="106"/>
      <c r="G3540" s="1"/>
    </row>
    <row r="3541" spans="1:7" x14ac:dyDescent="0.2">
      <c r="A3541" s="106"/>
      <c r="B3541" s="106"/>
      <c r="C3541" s="106"/>
      <c r="G3541" s="1"/>
    </row>
    <row r="3542" spans="1:7" x14ac:dyDescent="0.2">
      <c r="A3542" s="106"/>
      <c r="B3542" s="106"/>
      <c r="C3542" s="106"/>
      <c r="G3542" s="1"/>
    </row>
    <row r="3543" spans="1:7" x14ac:dyDescent="0.2">
      <c r="A3543" s="106"/>
      <c r="B3543" s="106"/>
      <c r="C3543" s="106"/>
      <c r="G3543" s="1"/>
    </row>
    <row r="3544" spans="1:7" x14ac:dyDescent="0.2">
      <c r="A3544" s="106"/>
      <c r="B3544" s="106"/>
      <c r="C3544" s="106"/>
      <c r="G3544" s="1"/>
    </row>
    <row r="3545" spans="1:7" x14ac:dyDescent="0.2">
      <c r="A3545" s="106"/>
      <c r="B3545" s="106"/>
      <c r="C3545" s="106"/>
      <c r="G3545" s="1"/>
    </row>
    <row r="3546" spans="1:7" x14ac:dyDescent="0.2">
      <c r="A3546" s="106"/>
      <c r="B3546" s="106"/>
      <c r="C3546" s="106"/>
      <c r="G3546" s="1"/>
    </row>
    <row r="3547" spans="1:7" x14ac:dyDescent="0.2">
      <c r="A3547" s="106"/>
      <c r="B3547" s="106"/>
      <c r="C3547" s="106"/>
      <c r="G3547" s="1"/>
    </row>
    <row r="3548" spans="1:7" x14ac:dyDescent="0.2">
      <c r="A3548" s="106"/>
      <c r="B3548" s="106"/>
      <c r="C3548" s="106"/>
      <c r="G3548" s="1"/>
    </row>
    <row r="3549" spans="1:7" x14ac:dyDescent="0.2">
      <c r="A3549" s="106"/>
      <c r="B3549" s="106"/>
      <c r="C3549" s="106"/>
      <c r="G3549" s="1"/>
    </row>
    <row r="3550" spans="1:7" x14ac:dyDescent="0.2">
      <c r="A3550" s="106"/>
      <c r="B3550" s="106"/>
      <c r="C3550" s="106"/>
      <c r="G3550" s="1"/>
    </row>
    <row r="3551" spans="1:7" x14ac:dyDescent="0.2">
      <c r="A3551" s="106"/>
      <c r="B3551" s="106"/>
      <c r="C3551" s="106"/>
      <c r="G3551" s="1"/>
    </row>
    <row r="3552" spans="1:7" x14ac:dyDescent="0.2">
      <c r="A3552" s="106"/>
      <c r="B3552" s="106"/>
      <c r="C3552" s="106"/>
      <c r="G3552" s="1"/>
    </row>
    <row r="3553" spans="1:7" x14ac:dyDescent="0.2">
      <c r="A3553" s="106"/>
      <c r="B3553" s="106"/>
      <c r="C3553" s="106"/>
      <c r="G3553" s="1"/>
    </row>
    <row r="3554" spans="1:7" x14ac:dyDescent="0.2">
      <c r="A3554" s="106"/>
      <c r="B3554" s="106"/>
      <c r="C3554" s="106"/>
      <c r="G3554" s="1"/>
    </row>
    <row r="3555" spans="1:7" x14ac:dyDescent="0.2">
      <c r="A3555" s="106"/>
      <c r="B3555" s="106"/>
      <c r="C3555" s="106"/>
      <c r="G3555" s="1"/>
    </row>
    <row r="3556" spans="1:7" x14ac:dyDescent="0.2">
      <c r="A3556" s="106"/>
      <c r="B3556" s="106"/>
      <c r="C3556" s="106"/>
      <c r="G3556" s="1"/>
    </row>
    <row r="3557" spans="1:7" x14ac:dyDescent="0.2">
      <c r="A3557" s="106"/>
      <c r="B3557" s="106"/>
      <c r="C3557" s="106"/>
      <c r="G3557" s="1"/>
    </row>
    <row r="3558" spans="1:7" x14ac:dyDescent="0.2">
      <c r="A3558" s="106"/>
      <c r="B3558" s="106"/>
      <c r="C3558" s="106"/>
      <c r="G3558" s="1"/>
    </row>
    <row r="3559" spans="1:7" x14ac:dyDescent="0.2">
      <c r="A3559" s="106"/>
      <c r="B3559" s="106"/>
      <c r="C3559" s="106"/>
      <c r="G3559" s="1"/>
    </row>
    <row r="3560" spans="1:7" x14ac:dyDescent="0.2">
      <c r="A3560" s="106"/>
      <c r="B3560" s="106"/>
      <c r="C3560" s="106"/>
      <c r="G3560" s="1"/>
    </row>
    <row r="3561" spans="1:7" x14ac:dyDescent="0.2">
      <c r="A3561" s="106"/>
      <c r="B3561" s="106"/>
      <c r="C3561" s="106"/>
      <c r="G3561" s="1"/>
    </row>
    <row r="3562" spans="1:7" x14ac:dyDescent="0.2">
      <c r="A3562" s="106"/>
      <c r="B3562" s="106"/>
      <c r="C3562" s="106"/>
      <c r="G3562" s="1"/>
    </row>
    <row r="3563" spans="1:7" x14ac:dyDescent="0.2">
      <c r="A3563" s="106"/>
      <c r="B3563" s="106"/>
      <c r="C3563" s="106"/>
      <c r="G3563" s="1"/>
    </row>
    <row r="3564" spans="1:7" x14ac:dyDescent="0.2">
      <c r="A3564" s="106"/>
      <c r="B3564" s="106"/>
      <c r="C3564" s="106"/>
      <c r="G3564" s="1"/>
    </row>
    <row r="3565" spans="1:7" x14ac:dyDescent="0.2">
      <c r="A3565" s="106"/>
      <c r="B3565" s="106"/>
      <c r="C3565" s="106"/>
      <c r="G3565" s="1"/>
    </row>
    <row r="3566" spans="1:7" x14ac:dyDescent="0.2">
      <c r="A3566" s="106"/>
      <c r="B3566" s="106"/>
      <c r="C3566" s="106"/>
      <c r="G3566" s="1"/>
    </row>
    <row r="3567" spans="1:7" x14ac:dyDescent="0.2">
      <c r="A3567" s="106"/>
      <c r="B3567" s="106"/>
      <c r="C3567" s="106"/>
      <c r="G3567" s="1"/>
    </row>
    <row r="3568" spans="1:7" x14ac:dyDescent="0.2">
      <c r="A3568" s="106"/>
      <c r="B3568" s="106"/>
      <c r="C3568" s="106"/>
      <c r="G3568" s="1"/>
    </row>
    <row r="3569" spans="1:7" x14ac:dyDescent="0.2">
      <c r="A3569" s="106"/>
      <c r="B3569" s="106"/>
      <c r="C3569" s="106"/>
      <c r="G3569" s="1"/>
    </row>
    <row r="3570" spans="1:7" x14ac:dyDescent="0.2">
      <c r="A3570" s="106"/>
      <c r="B3570" s="106"/>
      <c r="C3570" s="106"/>
      <c r="G3570" s="1"/>
    </row>
    <row r="3571" spans="1:7" x14ac:dyDescent="0.2">
      <c r="A3571" s="106"/>
      <c r="B3571" s="106"/>
      <c r="C3571" s="106"/>
      <c r="G3571" s="1"/>
    </row>
    <row r="3572" spans="1:7" x14ac:dyDescent="0.2">
      <c r="A3572" s="106"/>
      <c r="B3572" s="106"/>
      <c r="C3572" s="106"/>
      <c r="G3572" s="1"/>
    </row>
    <row r="3573" spans="1:7" x14ac:dyDescent="0.2">
      <c r="A3573" s="106"/>
      <c r="B3573" s="106"/>
      <c r="C3573" s="106"/>
      <c r="G3573" s="1"/>
    </row>
    <row r="3574" spans="1:7" x14ac:dyDescent="0.2">
      <c r="A3574" s="106"/>
      <c r="B3574" s="106"/>
      <c r="C3574" s="106"/>
      <c r="G3574" s="1"/>
    </row>
    <row r="3575" spans="1:7" x14ac:dyDescent="0.2">
      <c r="A3575" s="106"/>
      <c r="B3575" s="106"/>
      <c r="C3575" s="106"/>
      <c r="G3575" s="1"/>
    </row>
    <row r="3576" spans="1:7" x14ac:dyDescent="0.2">
      <c r="A3576" s="106"/>
      <c r="B3576" s="106"/>
      <c r="C3576" s="106"/>
      <c r="G3576" s="1"/>
    </row>
    <row r="3577" spans="1:7" x14ac:dyDescent="0.2">
      <c r="A3577" s="106"/>
      <c r="B3577" s="106"/>
      <c r="C3577" s="106"/>
      <c r="G3577" s="1"/>
    </row>
    <row r="3578" spans="1:7" x14ac:dyDescent="0.2">
      <c r="A3578" s="106"/>
      <c r="B3578" s="106"/>
      <c r="C3578" s="106"/>
      <c r="G3578" s="1"/>
    </row>
    <row r="3579" spans="1:7" x14ac:dyDescent="0.2">
      <c r="A3579" s="106"/>
      <c r="B3579" s="106"/>
      <c r="C3579" s="106"/>
      <c r="G3579" s="1"/>
    </row>
    <row r="3580" spans="1:7" x14ac:dyDescent="0.2">
      <c r="A3580" s="106"/>
      <c r="B3580" s="106"/>
      <c r="C3580" s="106"/>
      <c r="G3580" s="1"/>
    </row>
    <row r="3581" spans="1:7" x14ac:dyDescent="0.2">
      <c r="A3581" s="106"/>
      <c r="B3581" s="106"/>
      <c r="C3581" s="106"/>
    </row>
    <row r="3582" spans="1:7" x14ac:dyDescent="0.2">
      <c r="A3582" s="106"/>
      <c r="B3582" s="106"/>
      <c r="C3582" s="106"/>
      <c r="G3582" s="1"/>
    </row>
    <row r="3583" spans="1:7" x14ac:dyDescent="0.2">
      <c r="A3583" s="106"/>
      <c r="B3583" s="106"/>
      <c r="C3583" s="106"/>
      <c r="G3583" s="1"/>
    </row>
    <row r="3584" spans="1:7" x14ac:dyDescent="0.2">
      <c r="A3584" s="106"/>
      <c r="B3584" s="106"/>
      <c r="C3584" s="106"/>
      <c r="G3584" s="1"/>
    </row>
    <row r="3585" spans="1:7" x14ac:dyDescent="0.2">
      <c r="A3585" s="106"/>
      <c r="B3585" s="106"/>
      <c r="C3585" s="106"/>
      <c r="G3585" s="1"/>
    </row>
    <row r="3586" spans="1:7" x14ac:dyDescent="0.2">
      <c r="A3586" s="106"/>
      <c r="B3586" s="106"/>
      <c r="C3586" s="106"/>
      <c r="G3586" s="1"/>
    </row>
    <row r="3587" spans="1:7" x14ac:dyDescent="0.2">
      <c r="A3587" s="106"/>
      <c r="B3587" s="106"/>
      <c r="C3587" s="106"/>
      <c r="G3587" s="1"/>
    </row>
    <row r="3588" spans="1:7" x14ac:dyDescent="0.2">
      <c r="A3588" s="106"/>
      <c r="B3588" s="106"/>
      <c r="C3588" s="106"/>
      <c r="G3588" s="1"/>
    </row>
    <row r="3589" spans="1:7" x14ac:dyDescent="0.2">
      <c r="A3589" s="106"/>
      <c r="B3589" s="106"/>
      <c r="C3589" s="106"/>
      <c r="G3589" s="1"/>
    </row>
    <row r="3590" spans="1:7" x14ac:dyDescent="0.2">
      <c r="A3590" s="106"/>
      <c r="B3590" s="106"/>
      <c r="C3590" s="106"/>
      <c r="G3590" s="1"/>
    </row>
    <row r="3591" spans="1:7" x14ac:dyDescent="0.2">
      <c r="A3591" s="106"/>
      <c r="B3591" s="106"/>
      <c r="C3591" s="106"/>
      <c r="G3591" s="1"/>
    </row>
    <row r="3592" spans="1:7" x14ac:dyDescent="0.2">
      <c r="A3592" s="106"/>
      <c r="B3592" s="106"/>
      <c r="C3592" s="106"/>
      <c r="G3592" s="1"/>
    </row>
    <row r="3593" spans="1:7" x14ac:dyDescent="0.2">
      <c r="A3593" s="106"/>
      <c r="B3593" s="106"/>
      <c r="C3593" s="106"/>
    </row>
    <row r="3594" spans="1:7" x14ac:dyDescent="0.2">
      <c r="A3594" s="106"/>
      <c r="B3594" s="106"/>
      <c r="C3594" s="106"/>
      <c r="G3594" s="1"/>
    </row>
    <row r="3595" spans="1:7" x14ac:dyDescent="0.2">
      <c r="A3595" s="106"/>
      <c r="B3595" s="106"/>
      <c r="C3595" s="106"/>
      <c r="G3595" s="1"/>
    </row>
    <row r="3596" spans="1:7" x14ac:dyDescent="0.2">
      <c r="A3596" s="106"/>
      <c r="B3596" s="106"/>
      <c r="C3596" s="106"/>
      <c r="G3596" s="1"/>
    </row>
    <row r="3597" spans="1:7" x14ac:dyDescent="0.2">
      <c r="A3597" s="106"/>
      <c r="B3597" s="106"/>
      <c r="C3597" s="106"/>
      <c r="G3597" s="1"/>
    </row>
    <row r="3598" spans="1:7" x14ac:dyDescent="0.2">
      <c r="A3598" s="106"/>
      <c r="B3598" s="106"/>
      <c r="C3598" s="106"/>
      <c r="G3598" s="1"/>
    </row>
    <row r="3599" spans="1:7" x14ac:dyDescent="0.2">
      <c r="A3599" s="106"/>
      <c r="B3599" s="106"/>
      <c r="C3599" s="106"/>
      <c r="G3599" s="1"/>
    </row>
    <row r="3600" spans="1:7" x14ac:dyDescent="0.2">
      <c r="A3600" s="106"/>
      <c r="B3600" s="106"/>
      <c r="C3600" s="106"/>
      <c r="G3600" s="1"/>
    </row>
    <row r="3601" spans="1:7" x14ac:dyDescent="0.2">
      <c r="A3601" s="106"/>
      <c r="B3601" s="106"/>
      <c r="C3601" s="106"/>
      <c r="G3601" s="1"/>
    </row>
    <row r="3602" spans="1:7" x14ac:dyDescent="0.2">
      <c r="A3602" s="106"/>
      <c r="B3602" s="106"/>
      <c r="C3602" s="106"/>
      <c r="G3602" s="1"/>
    </row>
    <row r="3603" spans="1:7" x14ac:dyDescent="0.2">
      <c r="A3603" s="106"/>
      <c r="B3603" s="106"/>
      <c r="C3603" s="106"/>
      <c r="G3603" s="1"/>
    </row>
    <row r="3604" spans="1:7" x14ac:dyDescent="0.2">
      <c r="A3604" s="106"/>
      <c r="B3604" s="106"/>
      <c r="C3604" s="106"/>
      <c r="G3604" s="1"/>
    </row>
    <row r="3605" spans="1:7" x14ac:dyDescent="0.2">
      <c r="A3605" s="106"/>
      <c r="B3605" s="106"/>
      <c r="C3605" s="106"/>
      <c r="G3605" s="1"/>
    </row>
    <row r="3606" spans="1:7" x14ac:dyDescent="0.2">
      <c r="A3606" s="106"/>
      <c r="B3606" s="106"/>
      <c r="C3606" s="106"/>
      <c r="G3606" s="1"/>
    </row>
    <row r="3607" spans="1:7" x14ac:dyDescent="0.2">
      <c r="A3607" s="106"/>
      <c r="B3607" s="106"/>
      <c r="C3607" s="106"/>
      <c r="G3607" s="1"/>
    </row>
    <row r="3608" spans="1:7" x14ac:dyDescent="0.2">
      <c r="A3608" s="106"/>
      <c r="B3608" s="106"/>
      <c r="C3608" s="106"/>
      <c r="G3608" s="1"/>
    </row>
    <row r="3609" spans="1:7" x14ac:dyDescent="0.2">
      <c r="A3609" s="106"/>
      <c r="B3609" s="106"/>
      <c r="C3609" s="106"/>
      <c r="G3609" s="1"/>
    </row>
    <row r="3610" spans="1:7" x14ac:dyDescent="0.2">
      <c r="A3610" s="106"/>
      <c r="B3610" s="106"/>
      <c r="C3610" s="106"/>
      <c r="G3610" s="1"/>
    </row>
    <row r="3611" spans="1:7" x14ac:dyDescent="0.2">
      <c r="A3611" s="106"/>
      <c r="B3611" s="106"/>
      <c r="C3611" s="106"/>
      <c r="G3611" s="1"/>
    </row>
    <row r="3612" spans="1:7" x14ac:dyDescent="0.2">
      <c r="A3612" s="106"/>
      <c r="B3612" s="106"/>
      <c r="C3612" s="106"/>
      <c r="G3612" s="1"/>
    </row>
    <row r="3613" spans="1:7" x14ac:dyDescent="0.2">
      <c r="A3613" s="106"/>
      <c r="B3613" s="106"/>
      <c r="C3613" s="106"/>
      <c r="G3613" s="1"/>
    </row>
    <row r="3614" spans="1:7" x14ac:dyDescent="0.2">
      <c r="A3614" s="106"/>
      <c r="B3614" s="106"/>
      <c r="C3614" s="106"/>
      <c r="G3614" s="1"/>
    </row>
    <row r="3615" spans="1:7" x14ac:dyDescent="0.2">
      <c r="A3615" s="106"/>
      <c r="B3615" s="106"/>
      <c r="C3615" s="106"/>
      <c r="G3615" s="1"/>
    </row>
    <row r="3616" spans="1:7" x14ac:dyDescent="0.2">
      <c r="A3616" s="106"/>
      <c r="B3616" s="106"/>
      <c r="C3616" s="106"/>
      <c r="G3616" s="1"/>
    </row>
    <row r="3617" spans="1:7" x14ac:dyDescent="0.2">
      <c r="A3617" s="106"/>
      <c r="B3617" s="106"/>
      <c r="C3617" s="106"/>
      <c r="G3617" s="1"/>
    </row>
    <row r="3618" spans="1:7" x14ac:dyDescent="0.2">
      <c r="A3618" s="106"/>
      <c r="B3618" s="106"/>
      <c r="C3618" s="106"/>
      <c r="G3618" s="1"/>
    </row>
    <row r="3619" spans="1:7" x14ac:dyDescent="0.2">
      <c r="A3619" s="106"/>
      <c r="B3619" s="106"/>
      <c r="C3619" s="106"/>
      <c r="G3619" s="1"/>
    </row>
    <row r="3620" spans="1:7" x14ac:dyDescent="0.2">
      <c r="A3620" s="106"/>
      <c r="B3620" s="106"/>
      <c r="C3620" s="106"/>
      <c r="G3620" s="1"/>
    </row>
    <row r="3621" spans="1:7" x14ac:dyDescent="0.2">
      <c r="A3621" s="106"/>
      <c r="B3621" s="106"/>
      <c r="C3621" s="106"/>
      <c r="G3621" s="1"/>
    </row>
    <row r="3622" spans="1:7" x14ac:dyDescent="0.2">
      <c r="A3622" s="106"/>
      <c r="B3622" s="106"/>
      <c r="C3622" s="106"/>
      <c r="G3622" s="1"/>
    </row>
    <row r="3623" spans="1:7" x14ac:dyDescent="0.2">
      <c r="A3623" s="106"/>
      <c r="B3623" s="106"/>
      <c r="C3623" s="106"/>
    </row>
    <row r="3624" spans="1:7" x14ac:dyDescent="0.2">
      <c r="A3624" s="106"/>
      <c r="B3624" s="106"/>
      <c r="C3624" s="106"/>
      <c r="G3624" s="1"/>
    </row>
    <row r="3625" spans="1:7" x14ac:dyDescent="0.2">
      <c r="A3625" s="106"/>
      <c r="B3625" s="106"/>
      <c r="C3625" s="106"/>
      <c r="G3625" s="1"/>
    </row>
    <row r="3626" spans="1:7" x14ac:dyDescent="0.2">
      <c r="A3626" s="106"/>
      <c r="B3626" s="106"/>
      <c r="C3626" s="106"/>
      <c r="G3626" s="1"/>
    </row>
    <row r="3627" spans="1:7" x14ac:dyDescent="0.2">
      <c r="A3627" s="106"/>
      <c r="B3627" s="106"/>
      <c r="C3627" s="106"/>
      <c r="G3627" s="1"/>
    </row>
    <row r="3628" spans="1:7" x14ac:dyDescent="0.2">
      <c r="A3628" s="106"/>
      <c r="B3628" s="106"/>
      <c r="C3628" s="106"/>
      <c r="G3628" s="1"/>
    </row>
    <row r="3629" spans="1:7" x14ac:dyDescent="0.2">
      <c r="A3629" s="106"/>
      <c r="B3629" s="106"/>
      <c r="C3629" s="106"/>
      <c r="G3629" s="1"/>
    </row>
    <row r="3630" spans="1:7" x14ac:dyDescent="0.2">
      <c r="A3630" s="106"/>
      <c r="B3630" s="106"/>
      <c r="C3630" s="106"/>
      <c r="G3630" s="1"/>
    </row>
    <row r="3631" spans="1:7" x14ac:dyDescent="0.2">
      <c r="A3631" s="106"/>
      <c r="B3631" s="106"/>
      <c r="C3631" s="106"/>
      <c r="G3631" s="1"/>
    </row>
    <row r="3632" spans="1:7" x14ac:dyDescent="0.2">
      <c r="A3632" s="106"/>
      <c r="B3632" s="106"/>
      <c r="C3632" s="106"/>
      <c r="G3632" s="1"/>
    </row>
    <row r="3633" spans="1:7" x14ac:dyDescent="0.2">
      <c r="A3633" s="106"/>
      <c r="B3633" s="106"/>
      <c r="C3633" s="106"/>
      <c r="G3633" s="1"/>
    </row>
    <row r="3634" spans="1:7" x14ac:dyDescent="0.2">
      <c r="A3634" s="106"/>
      <c r="B3634" s="106"/>
      <c r="C3634" s="106"/>
      <c r="G3634" s="1"/>
    </row>
    <row r="3635" spans="1:7" x14ac:dyDescent="0.2">
      <c r="A3635" s="106"/>
      <c r="B3635" s="106"/>
      <c r="C3635" s="106"/>
      <c r="G3635" s="1"/>
    </row>
    <row r="3636" spans="1:7" x14ac:dyDescent="0.2">
      <c r="A3636" s="106"/>
      <c r="B3636" s="106"/>
      <c r="C3636" s="106"/>
      <c r="G3636" s="1"/>
    </row>
    <row r="3637" spans="1:7" x14ac:dyDescent="0.2">
      <c r="A3637" s="106"/>
      <c r="B3637" s="106"/>
      <c r="C3637" s="106"/>
      <c r="G3637" s="1"/>
    </row>
    <row r="3638" spans="1:7" x14ac:dyDescent="0.2">
      <c r="A3638" s="106"/>
      <c r="B3638" s="106"/>
      <c r="C3638" s="106"/>
      <c r="G3638" s="1"/>
    </row>
    <row r="3639" spans="1:7" x14ac:dyDescent="0.2">
      <c r="A3639" s="106"/>
      <c r="B3639" s="106"/>
      <c r="C3639" s="106"/>
      <c r="G3639" s="1"/>
    </row>
    <row r="3640" spans="1:7" x14ac:dyDescent="0.2">
      <c r="A3640" s="106"/>
      <c r="B3640" s="106"/>
      <c r="C3640" s="106"/>
      <c r="G3640" s="1"/>
    </row>
    <row r="3641" spans="1:7" x14ac:dyDescent="0.2">
      <c r="A3641" s="106"/>
      <c r="B3641" s="106"/>
      <c r="C3641" s="106"/>
      <c r="G3641" s="1"/>
    </row>
    <row r="3642" spans="1:7" x14ac:dyDescent="0.2">
      <c r="A3642" s="106"/>
      <c r="B3642" s="106"/>
      <c r="C3642" s="106"/>
      <c r="G3642" s="1"/>
    </row>
    <row r="3643" spans="1:7" x14ac:dyDescent="0.2">
      <c r="A3643" s="106"/>
      <c r="B3643" s="106"/>
      <c r="C3643" s="106"/>
      <c r="G3643" s="1"/>
    </row>
    <row r="3644" spans="1:7" x14ac:dyDescent="0.2">
      <c r="A3644" s="106"/>
      <c r="B3644" s="106"/>
      <c r="C3644" s="106"/>
      <c r="G3644" s="1"/>
    </row>
    <row r="3645" spans="1:7" x14ac:dyDescent="0.2">
      <c r="A3645" s="106"/>
      <c r="B3645" s="106"/>
      <c r="C3645" s="106"/>
      <c r="G3645" s="1"/>
    </row>
    <row r="3646" spans="1:7" x14ac:dyDescent="0.2">
      <c r="A3646" s="106"/>
      <c r="B3646" s="106"/>
      <c r="C3646" s="106"/>
      <c r="G3646" s="1"/>
    </row>
    <row r="3647" spans="1:7" x14ac:dyDescent="0.2">
      <c r="A3647" s="106"/>
      <c r="B3647" s="106"/>
      <c r="C3647" s="106"/>
      <c r="G3647" s="1"/>
    </row>
    <row r="3648" spans="1:7" x14ac:dyDescent="0.2">
      <c r="A3648" s="106"/>
      <c r="B3648" s="106"/>
      <c r="C3648" s="106"/>
      <c r="G3648" s="1"/>
    </row>
    <row r="3649" spans="1:7" x14ac:dyDescent="0.2">
      <c r="A3649" s="106"/>
      <c r="B3649" s="106"/>
      <c r="C3649" s="106"/>
      <c r="G3649" s="1"/>
    </row>
    <row r="3650" spans="1:7" x14ac:dyDescent="0.2">
      <c r="A3650" s="106"/>
      <c r="B3650" s="106"/>
      <c r="C3650" s="106"/>
      <c r="G3650" s="1"/>
    </row>
    <row r="3651" spans="1:7" x14ac:dyDescent="0.2">
      <c r="A3651" s="106"/>
      <c r="B3651" s="106"/>
      <c r="C3651" s="106"/>
      <c r="G3651" s="1"/>
    </row>
    <row r="3652" spans="1:7" x14ac:dyDescent="0.2">
      <c r="A3652" s="106"/>
      <c r="B3652" s="106"/>
      <c r="C3652" s="106"/>
      <c r="G3652" s="1"/>
    </row>
    <row r="3653" spans="1:7" x14ac:dyDescent="0.2">
      <c r="A3653" s="106"/>
      <c r="B3653" s="106"/>
      <c r="C3653" s="106"/>
      <c r="G3653" s="1"/>
    </row>
    <row r="3654" spans="1:7" x14ac:dyDescent="0.2">
      <c r="A3654" s="106"/>
      <c r="B3654" s="106"/>
      <c r="C3654" s="106"/>
      <c r="G3654" s="1"/>
    </row>
    <row r="3655" spans="1:7" x14ac:dyDescent="0.2">
      <c r="A3655" s="106"/>
      <c r="B3655" s="106"/>
      <c r="C3655" s="106"/>
      <c r="G3655" s="1"/>
    </row>
    <row r="3656" spans="1:7" x14ac:dyDescent="0.2">
      <c r="A3656" s="106"/>
      <c r="B3656" s="106"/>
      <c r="C3656" s="106"/>
      <c r="G3656" s="1"/>
    </row>
    <row r="3657" spans="1:7" x14ac:dyDescent="0.2">
      <c r="A3657" s="106"/>
      <c r="B3657" s="106"/>
      <c r="C3657" s="106"/>
      <c r="G3657" s="1"/>
    </row>
    <row r="3658" spans="1:7" x14ac:dyDescent="0.2">
      <c r="A3658" s="106"/>
      <c r="B3658" s="106"/>
      <c r="C3658" s="106"/>
      <c r="G3658" s="1"/>
    </row>
    <row r="3659" spans="1:7" x14ac:dyDescent="0.2">
      <c r="A3659" s="106"/>
      <c r="B3659" s="106"/>
      <c r="C3659" s="106"/>
    </row>
    <row r="3660" spans="1:7" x14ac:dyDescent="0.2">
      <c r="A3660" s="106"/>
      <c r="B3660" s="106"/>
      <c r="C3660" s="106"/>
      <c r="G3660" s="1"/>
    </row>
    <row r="3661" spans="1:7" x14ac:dyDescent="0.2">
      <c r="A3661" s="106"/>
      <c r="B3661" s="106"/>
      <c r="C3661" s="106"/>
      <c r="G3661" s="1"/>
    </row>
    <row r="3662" spans="1:7" x14ac:dyDescent="0.2">
      <c r="A3662" s="106"/>
      <c r="B3662" s="106"/>
      <c r="C3662" s="106"/>
      <c r="G3662" s="1"/>
    </row>
    <row r="3663" spans="1:7" x14ac:dyDescent="0.2">
      <c r="A3663" s="106"/>
      <c r="B3663" s="106"/>
      <c r="C3663" s="106"/>
      <c r="G3663" s="1"/>
    </row>
    <row r="3664" spans="1:7" x14ac:dyDescent="0.2">
      <c r="A3664" s="106"/>
      <c r="B3664" s="106"/>
      <c r="C3664" s="106"/>
      <c r="G3664" s="1"/>
    </row>
    <row r="3665" spans="1:7" x14ac:dyDescent="0.2">
      <c r="A3665" s="106"/>
      <c r="B3665" s="106"/>
      <c r="C3665" s="106"/>
      <c r="G3665" s="1"/>
    </row>
    <row r="3666" spans="1:7" x14ac:dyDescent="0.2">
      <c r="A3666" s="106"/>
      <c r="B3666" s="106"/>
      <c r="C3666" s="106"/>
      <c r="G3666" s="1"/>
    </row>
    <row r="3667" spans="1:7" x14ac:dyDescent="0.2">
      <c r="A3667" s="106"/>
      <c r="B3667" s="106"/>
      <c r="C3667" s="106"/>
      <c r="G3667" s="1"/>
    </row>
    <row r="3668" spans="1:7" x14ac:dyDescent="0.2">
      <c r="A3668" s="106"/>
      <c r="B3668" s="106"/>
      <c r="C3668" s="106"/>
      <c r="G3668" s="1"/>
    </row>
    <row r="3669" spans="1:7" x14ac:dyDescent="0.2">
      <c r="A3669" s="106"/>
      <c r="B3669" s="106"/>
      <c r="C3669" s="106"/>
      <c r="G3669" s="1"/>
    </row>
    <row r="3670" spans="1:7" x14ac:dyDescent="0.2">
      <c r="A3670" s="106"/>
      <c r="B3670" s="106"/>
      <c r="C3670" s="106"/>
      <c r="G3670" s="1"/>
    </row>
    <row r="3671" spans="1:7" x14ac:dyDescent="0.2">
      <c r="A3671" s="106"/>
      <c r="B3671" s="106"/>
      <c r="C3671" s="106"/>
      <c r="G3671" s="1"/>
    </row>
    <row r="3672" spans="1:7" x14ac:dyDescent="0.2">
      <c r="A3672" s="106"/>
      <c r="B3672" s="106"/>
      <c r="C3672" s="106"/>
      <c r="G3672" s="1"/>
    </row>
    <row r="3673" spans="1:7" x14ac:dyDescent="0.2">
      <c r="A3673" s="106"/>
      <c r="B3673" s="106"/>
      <c r="C3673" s="106"/>
      <c r="G3673" s="1"/>
    </row>
    <row r="3674" spans="1:7" x14ac:dyDescent="0.2">
      <c r="A3674" s="106"/>
      <c r="B3674" s="106"/>
      <c r="C3674" s="106"/>
      <c r="G3674" s="1"/>
    </row>
    <row r="3675" spans="1:7" x14ac:dyDescent="0.2">
      <c r="A3675" s="106"/>
      <c r="B3675" s="106"/>
      <c r="C3675" s="106"/>
      <c r="G3675" s="1"/>
    </row>
    <row r="3676" spans="1:7" x14ac:dyDescent="0.2">
      <c r="A3676" s="106"/>
      <c r="B3676" s="106"/>
      <c r="C3676" s="106"/>
      <c r="G3676" s="1"/>
    </row>
    <row r="3677" spans="1:7" x14ac:dyDescent="0.2">
      <c r="A3677" s="106"/>
      <c r="B3677" s="106"/>
      <c r="C3677" s="106"/>
      <c r="G3677" s="1"/>
    </row>
    <row r="3678" spans="1:7" x14ac:dyDescent="0.2">
      <c r="A3678" s="106"/>
      <c r="B3678" s="106"/>
      <c r="C3678" s="106"/>
      <c r="G3678" s="1"/>
    </row>
    <row r="3679" spans="1:7" x14ac:dyDescent="0.2">
      <c r="A3679" s="106"/>
      <c r="B3679" s="106"/>
      <c r="C3679" s="106"/>
      <c r="G3679" s="1"/>
    </row>
    <row r="3680" spans="1:7" x14ac:dyDescent="0.2">
      <c r="A3680" s="106"/>
      <c r="B3680" s="106"/>
      <c r="C3680" s="106"/>
      <c r="G3680" s="1"/>
    </row>
    <row r="3681" spans="1:7" x14ac:dyDescent="0.2">
      <c r="A3681" s="106"/>
      <c r="B3681" s="106"/>
      <c r="C3681" s="106"/>
      <c r="G3681" s="1"/>
    </row>
    <row r="3682" spans="1:7" x14ac:dyDescent="0.2">
      <c r="A3682" s="106"/>
      <c r="B3682" s="106"/>
      <c r="C3682" s="106"/>
      <c r="G3682" s="1"/>
    </row>
    <row r="3683" spans="1:7" x14ac:dyDescent="0.2">
      <c r="A3683" s="106"/>
      <c r="B3683" s="106"/>
      <c r="C3683" s="106"/>
      <c r="G3683" s="1"/>
    </row>
    <row r="3684" spans="1:7" x14ac:dyDescent="0.2">
      <c r="A3684" s="106"/>
      <c r="B3684" s="106"/>
      <c r="C3684" s="106"/>
      <c r="G3684" s="1"/>
    </row>
    <row r="3685" spans="1:7" x14ac:dyDescent="0.2">
      <c r="A3685" s="106"/>
      <c r="B3685" s="106"/>
      <c r="C3685" s="106"/>
      <c r="G3685" s="1"/>
    </row>
    <row r="3686" spans="1:7" x14ac:dyDescent="0.2">
      <c r="A3686" s="106"/>
      <c r="B3686" s="106"/>
      <c r="C3686" s="106"/>
      <c r="G3686" s="1"/>
    </row>
    <row r="3687" spans="1:7" x14ac:dyDescent="0.2">
      <c r="A3687" s="106"/>
      <c r="B3687" s="106"/>
      <c r="C3687" s="106"/>
      <c r="G3687" s="1"/>
    </row>
    <row r="3688" spans="1:7" x14ac:dyDescent="0.2">
      <c r="A3688" s="106"/>
      <c r="B3688" s="106"/>
      <c r="C3688" s="106"/>
      <c r="G3688" s="1"/>
    </row>
    <row r="3689" spans="1:7" x14ac:dyDescent="0.2">
      <c r="A3689" s="106"/>
      <c r="B3689" s="106"/>
      <c r="C3689" s="106"/>
      <c r="G3689" s="1"/>
    </row>
    <row r="3690" spans="1:7" x14ac:dyDescent="0.2">
      <c r="A3690" s="106"/>
      <c r="B3690" s="106"/>
      <c r="C3690" s="106"/>
      <c r="G3690" s="1"/>
    </row>
    <row r="3691" spans="1:7" x14ac:dyDescent="0.2">
      <c r="A3691" s="106"/>
      <c r="B3691" s="106"/>
      <c r="C3691" s="106"/>
      <c r="G3691" s="1"/>
    </row>
    <row r="3692" spans="1:7" x14ac:dyDescent="0.2">
      <c r="A3692" s="106"/>
      <c r="B3692" s="106"/>
      <c r="C3692" s="106"/>
      <c r="G3692" s="1"/>
    </row>
    <row r="3693" spans="1:7" x14ac:dyDescent="0.2">
      <c r="A3693" s="106"/>
      <c r="B3693" s="106"/>
      <c r="C3693" s="106"/>
      <c r="G3693" s="1"/>
    </row>
    <row r="3694" spans="1:7" x14ac:dyDescent="0.2">
      <c r="A3694" s="106"/>
      <c r="B3694" s="106"/>
      <c r="C3694" s="106"/>
      <c r="G3694" s="1"/>
    </row>
    <row r="3695" spans="1:7" x14ac:dyDescent="0.2">
      <c r="A3695" s="106"/>
      <c r="B3695" s="106"/>
      <c r="C3695" s="106"/>
      <c r="G3695" s="1"/>
    </row>
    <row r="3696" spans="1:7" x14ac:dyDescent="0.2">
      <c r="A3696" s="106"/>
      <c r="B3696" s="106"/>
      <c r="C3696" s="106"/>
      <c r="G3696" s="1"/>
    </row>
    <row r="3697" spans="1:7" x14ac:dyDescent="0.2">
      <c r="A3697" s="106"/>
      <c r="B3697" s="106"/>
      <c r="C3697" s="106"/>
      <c r="G3697" s="1"/>
    </row>
    <row r="3698" spans="1:7" x14ac:dyDescent="0.2">
      <c r="A3698" s="106"/>
      <c r="B3698" s="106"/>
      <c r="C3698" s="106"/>
      <c r="G3698" s="1"/>
    </row>
    <row r="3699" spans="1:7" x14ac:dyDescent="0.2">
      <c r="A3699" s="106"/>
      <c r="B3699" s="106"/>
      <c r="C3699" s="106"/>
      <c r="G3699" s="1"/>
    </row>
    <row r="3700" spans="1:7" x14ac:dyDescent="0.2">
      <c r="A3700" s="106"/>
      <c r="B3700" s="106"/>
      <c r="C3700" s="106"/>
      <c r="G3700" s="1"/>
    </row>
    <row r="3701" spans="1:7" x14ac:dyDescent="0.2">
      <c r="A3701" s="106"/>
      <c r="B3701" s="106"/>
      <c r="C3701" s="106"/>
      <c r="G3701" s="1"/>
    </row>
    <row r="3702" spans="1:7" x14ac:dyDescent="0.2">
      <c r="A3702" s="106"/>
      <c r="B3702" s="106"/>
      <c r="C3702" s="106"/>
      <c r="G3702" s="1"/>
    </row>
    <row r="3703" spans="1:7" x14ac:dyDescent="0.2">
      <c r="A3703" s="106"/>
      <c r="B3703" s="106"/>
      <c r="C3703" s="106"/>
      <c r="G3703" s="1"/>
    </row>
    <row r="3704" spans="1:7" x14ac:dyDescent="0.2">
      <c r="A3704" s="106"/>
      <c r="B3704" s="106"/>
      <c r="C3704" s="106"/>
      <c r="G3704" s="1"/>
    </row>
    <row r="3705" spans="1:7" x14ac:dyDescent="0.2">
      <c r="A3705" s="106"/>
      <c r="B3705" s="106"/>
      <c r="C3705" s="106"/>
      <c r="G3705" s="1"/>
    </row>
    <row r="3706" spans="1:7" x14ac:dyDescent="0.2">
      <c r="A3706" s="106"/>
      <c r="B3706" s="106"/>
      <c r="C3706" s="106"/>
      <c r="G3706" s="1"/>
    </row>
    <row r="3707" spans="1:7" x14ac:dyDescent="0.2">
      <c r="A3707" s="106"/>
      <c r="B3707" s="106"/>
      <c r="C3707" s="106"/>
      <c r="G3707" s="1"/>
    </row>
    <row r="3708" spans="1:7" x14ac:dyDescent="0.2">
      <c r="A3708" s="106"/>
      <c r="B3708" s="106"/>
      <c r="C3708" s="106"/>
      <c r="G3708" s="1"/>
    </row>
    <row r="3709" spans="1:7" x14ac:dyDescent="0.2">
      <c r="A3709" s="106"/>
      <c r="B3709" s="106"/>
      <c r="C3709" s="106"/>
      <c r="G3709" s="1"/>
    </row>
    <row r="3710" spans="1:7" x14ac:dyDescent="0.2">
      <c r="A3710" s="106"/>
      <c r="B3710" s="106"/>
      <c r="C3710" s="106"/>
      <c r="G3710" s="1"/>
    </row>
    <row r="3711" spans="1:7" x14ac:dyDescent="0.2">
      <c r="A3711" s="106"/>
      <c r="B3711" s="106"/>
      <c r="C3711" s="106"/>
      <c r="G3711" s="1"/>
    </row>
    <row r="3712" spans="1:7" x14ac:dyDescent="0.2">
      <c r="A3712" s="106"/>
      <c r="B3712" s="106"/>
      <c r="C3712" s="106"/>
      <c r="G3712" s="1"/>
    </row>
    <row r="3713" spans="1:7" x14ac:dyDescent="0.2">
      <c r="A3713" s="106"/>
      <c r="B3713" s="106"/>
      <c r="C3713" s="106"/>
      <c r="G3713" s="1"/>
    </row>
    <row r="3714" spans="1:7" x14ac:dyDescent="0.2">
      <c r="A3714" s="106"/>
      <c r="B3714" s="106"/>
      <c r="C3714" s="106"/>
      <c r="G3714" s="1"/>
    </row>
    <row r="3715" spans="1:7" x14ac:dyDescent="0.2">
      <c r="A3715" s="106"/>
      <c r="B3715" s="106"/>
      <c r="C3715" s="106"/>
      <c r="G3715" s="1"/>
    </row>
    <row r="3716" spans="1:7" x14ac:dyDescent="0.2">
      <c r="A3716" s="106"/>
      <c r="B3716" s="106"/>
      <c r="C3716" s="106"/>
      <c r="G3716" s="1"/>
    </row>
    <row r="3717" spans="1:7" x14ac:dyDescent="0.2">
      <c r="A3717" s="106"/>
      <c r="B3717" s="106"/>
      <c r="C3717" s="106"/>
      <c r="G3717" s="1"/>
    </row>
    <row r="3718" spans="1:7" x14ac:dyDescent="0.2">
      <c r="A3718" s="106"/>
      <c r="B3718" s="106"/>
      <c r="C3718" s="106"/>
      <c r="G3718" s="1"/>
    </row>
    <row r="3719" spans="1:7" x14ac:dyDescent="0.2">
      <c r="A3719" s="106"/>
      <c r="B3719" s="106"/>
      <c r="C3719" s="106"/>
      <c r="G3719" s="1"/>
    </row>
    <row r="3720" spans="1:7" x14ac:dyDescent="0.2">
      <c r="A3720" s="106"/>
      <c r="B3720" s="106"/>
      <c r="C3720" s="106"/>
      <c r="G3720" s="1"/>
    </row>
    <row r="3721" spans="1:7" x14ac:dyDescent="0.2">
      <c r="A3721" s="106"/>
      <c r="B3721" s="106"/>
      <c r="C3721" s="106"/>
      <c r="G3721" s="1"/>
    </row>
    <row r="3722" spans="1:7" x14ac:dyDescent="0.2">
      <c r="A3722" s="106"/>
      <c r="B3722" s="106"/>
      <c r="C3722" s="106"/>
      <c r="G3722" s="1"/>
    </row>
    <row r="3723" spans="1:7" x14ac:dyDescent="0.2">
      <c r="A3723" s="106"/>
      <c r="B3723" s="106"/>
      <c r="C3723" s="106"/>
      <c r="G3723" s="1"/>
    </row>
    <row r="3724" spans="1:7" x14ac:dyDescent="0.2">
      <c r="A3724" s="106"/>
      <c r="B3724" s="106"/>
      <c r="C3724" s="106"/>
      <c r="G3724" s="1"/>
    </row>
    <row r="3725" spans="1:7" x14ac:dyDescent="0.2">
      <c r="A3725" s="106"/>
      <c r="B3725" s="106"/>
      <c r="C3725" s="106"/>
      <c r="G3725" s="1"/>
    </row>
    <row r="3726" spans="1:7" x14ac:dyDescent="0.2">
      <c r="A3726" s="106"/>
      <c r="B3726" s="106"/>
      <c r="C3726" s="106"/>
      <c r="G3726" s="1"/>
    </row>
    <row r="3727" spans="1:7" x14ac:dyDescent="0.2">
      <c r="A3727" s="106"/>
      <c r="B3727" s="106"/>
      <c r="C3727" s="106"/>
      <c r="G3727" s="1"/>
    </row>
    <row r="3728" spans="1:7" x14ac:dyDescent="0.2">
      <c r="A3728" s="106"/>
      <c r="B3728" s="106"/>
      <c r="C3728" s="106"/>
      <c r="G3728" s="1"/>
    </row>
    <row r="3729" spans="1:7" x14ac:dyDescent="0.2">
      <c r="A3729" s="106"/>
      <c r="B3729" s="106"/>
      <c r="C3729" s="106"/>
      <c r="G3729" s="1"/>
    </row>
    <row r="3730" spans="1:7" x14ac:dyDescent="0.2">
      <c r="A3730" s="106"/>
      <c r="B3730" s="106"/>
      <c r="C3730" s="106"/>
      <c r="G3730" s="1"/>
    </row>
    <row r="3731" spans="1:7" x14ac:dyDescent="0.2">
      <c r="A3731" s="106"/>
      <c r="B3731" s="106"/>
      <c r="C3731" s="106"/>
      <c r="G3731" s="1"/>
    </row>
    <row r="3732" spans="1:7" x14ac:dyDescent="0.2">
      <c r="A3732" s="106"/>
      <c r="B3732" s="106"/>
      <c r="C3732" s="106"/>
      <c r="G3732" s="1"/>
    </row>
    <row r="3733" spans="1:7" x14ac:dyDescent="0.2">
      <c r="A3733" s="106"/>
      <c r="B3733" s="106"/>
      <c r="C3733" s="106"/>
      <c r="G3733" s="1"/>
    </row>
    <row r="3734" spans="1:7" x14ac:dyDescent="0.2">
      <c r="A3734" s="106"/>
      <c r="B3734" s="106"/>
      <c r="C3734" s="106"/>
      <c r="G3734" s="1"/>
    </row>
    <row r="3735" spans="1:7" x14ac:dyDescent="0.2">
      <c r="A3735" s="106"/>
      <c r="B3735" s="106"/>
      <c r="C3735" s="106"/>
      <c r="G3735" s="1"/>
    </row>
    <row r="3736" spans="1:7" x14ac:dyDescent="0.2">
      <c r="A3736" s="106"/>
      <c r="B3736" s="106"/>
      <c r="C3736" s="106"/>
      <c r="G3736" s="1"/>
    </row>
    <row r="3737" spans="1:7" x14ac:dyDescent="0.2">
      <c r="A3737" s="106"/>
      <c r="B3737" s="106"/>
      <c r="C3737" s="106"/>
      <c r="G3737" s="1"/>
    </row>
    <row r="3738" spans="1:7" x14ac:dyDescent="0.2">
      <c r="A3738" s="106"/>
      <c r="B3738" s="106"/>
      <c r="C3738" s="106"/>
      <c r="G3738" s="1"/>
    </row>
    <row r="3739" spans="1:7" x14ac:dyDescent="0.2">
      <c r="A3739" s="106"/>
      <c r="B3739" s="106"/>
      <c r="C3739" s="106"/>
      <c r="G3739" s="1"/>
    </row>
    <row r="3740" spans="1:7" x14ac:dyDescent="0.2">
      <c r="A3740" s="106"/>
      <c r="B3740" s="106"/>
      <c r="C3740" s="106"/>
      <c r="G3740" s="1"/>
    </row>
    <row r="3741" spans="1:7" x14ac:dyDescent="0.2">
      <c r="A3741" s="106"/>
      <c r="B3741" s="106"/>
      <c r="C3741" s="106"/>
      <c r="G3741" s="1"/>
    </row>
    <row r="3742" spans="1:7" x14ac:dyDescent="0.2">
      <c r="A3742" s="106"/>
      <c r="B3742" s="106"/>
      <c r="C3742" s="106"/>
      <c r="G3742" s="1"/>
    </row>
    <row r="3743" spans="1:7" x14ac:dyDescent="0.2">
      <c r="A3743" s="106"/>
      <c r="B3743" s="106"/>
      <c r="C3743" s="106"/>
      <c r="G3743" s="1"/>
    </row>
    <row r="3744" spans="1:7" x14ac:dyDescent="0.2">
      <c r="A3744" s="106"/>
      <c r="B3744" s="106"/>
      <c r="C3744" s="106"/>
      <c r="G3744" s="1"/>
    </row>
    <row r="3745" spans="1:7" x14ac:dyDescent="0.2">
      <c r="A3745" s="106"/>
      <c r="B3745" s="106"/>
      <c r="C3745" s="106"/>
      <c r="G3745" s="1"/>
    </row>
    <row r="3746" spans="1:7" x14ac:dyDescent="0.2">
      <c r="A3746" s="106"/>
      <c r="B3746" s="106"/>
      <c r="C3746" s="106"/>
      <c r="G3746" s="1"/>
    </row>
    <row r="3747" spans="1:7" x14ac:dyDescent="0.2">
      <c r="A3747" s="106"/>
      <c r="B3747" s="106"/>
      <c r="C3747" s="106"/>
      <c r="G3747" s="1"/>
    </row>
    <row r="3748" spans="1:7" x14ac:dyDescent="0.2">
      <c r="A3748" s="106"/>
      <c r="B3748" s="106"/>
      <c r="C3748" s="106"/>
      <c r="G3748" s="1"/>
    </row>
    <row r="3749" spans="1:7" x14ac:dyDescent="0.2">
      <c r="A3749" s="106"/>
      <c r="B3749" s="106"/>
      <c r="C3749" s="106"/>
      <c r="G3749" s="1"/>
    </row>
    <row r="3750" spans="1:7" x14ac:dyDescent="0.2">
      <c r="A3750" s="106"/>
      <c r="B3750" s="106"/>
      <c r="C3750" s="106"/>
      <c r="G3750" s="1"/>
    </row>
    <row r="3751" spans="1:7" x14ac:dyDescent="0.2">
      <c r="A3751" s="106"/>
      <c r="B3751" s="106"/>
      <c r="C3751" s="106"/>
      <c r="G3751" s="1"/>
    </row>
    <row r="3752" spans="1:7" x14ac:dyDescent="0.2">
      <c r="A3752" s="106"/>
      <c r="B3752" s="106"/>
      <c r="C3752" s="106"/>
      <c r="G3752" s="1"/>
    </row>
    <row r="3753" spans="1:7" x14ac:dyDescent="0.2">
      <c r="A3753" s="106"/>
      <c r="B3753" s="106"/>
      <c r="C3753" s="106"/>
      <c r="G3753" s="1"/>
    </row>
    <row r="3754" spans="1:7" x14ac:dyDescent="0.2">
      <c r="A3754" s="106"/>
      <c r="B3754" s="106"/>
      <c r="C3754" s="106"/>
      <c r="G3754" s="1"/>
    </row>
    <row r="3755" spans="1:7" x14ac:dyDescent="0.2">
      <c r="A3755" s="106"/>
      <c r="B3755" s="106"/>
      <c r="C3755" s="106"/>
      <c r="G3755" s="1"/>
    </row>
    <row r="3756" spans="1:7" x14ac:dyDescent="0.2">
      <c r="A3756" s="106"/>
      <c r="B3756" s="106"/>
      <c r="C3756" s="106"/>
      <c r="G3756" s="1"/>
    </row>
    <row r="3757" spans="1:7" x14ac:dyDescent="0.2">
      <c r="A3757" s="106"/>
      <c r="B3757" s="106"/>
      <c r="C3757" s="106"/>
      <c r="G3757" s="1"/>
    </row>
    <row r="3758" spans="1:7" x14ac:dyDescent="0.2">
      <c r="A3758" s="106"/>
      <c r="B3758" s="106"/>
      <c r="C3758" s="106"/>
      <c r="G3758" s="1"/>
    </row>
    <row r="3759" spans="1:7" x14ac:dyDescent="0.2">
      <c r="A3759" s="106"/>
      <c r="B3759" s="106"/>
      <c r="C3759" s="106"/>
      <c r="G3759" s="1"/>
    </row>
    <row r="3760" spans="1:7" x14ac:dyDescent="0.2">
      <c r="A3760" s="106"/>
      <c r="B3760" s="106"/>
      <c r="C3760" s="106"/>
      <c r="G3760" s="1"/>
    </row>
    <row r="3761" spans="1:7" x14ac:dyDescent="0.2">
      <c r="A3761" s="106"/>
      <c r="B3761" s="106"/>
      <c r="C3761" s="106"/>
      <c r="G3761" s="1"/>
    </row>
    <row r="3762" spans="1:7" x14ac:dyDescent="0.2">
      <c r="A3762" s="106"/>
      <c r="B3762" s="106"/>
      <c r="C3762" s="106"/>
      <c r="G3762" s="1"/>
    </row>
    <row r="3763" spans="1:7" x14ac:dyDescent="0.2">
      <c r="A3763" s="106"/>
      <c r="B3763" s="106"/>
      <c r="C3763" s="106"/>
      <c r="G3763" s="1"/>
    </row>
    <row r="3764" spans="1:7" x14ac:dyDescent="0.2">
      <c r="A3764" s="106"/>
      <c r="B3764" s="106"/>
      <c r="C3764" s="106"/>
      <c r="G3764" s="1"/>
    </row>
    <row r="3765" spans="1:7" x14ac:dyDescent="0.2">
      <c r="A3765" s="106"/>
      <c r="B3765" s="106"/>
      <c r="C3765" s="106"/>
      <c r="G3765" s="1"/>
    </row>
    <row r="3766" spans="1:7" x14ac:dyDescent="0.2">
      <c r="A3766" s="106"/>
      <c r="B3766" s="106"/>
      <c r="C3766" s="106"/>
      <c r="G3766" s="1"/>
    </row>
    <row r="3767" spans="1:7" x14ac:dyDescent="0.2">
      <c r="A3767" s="106"/>
      <c r="B3767" s="106"/>
      <c r="C3767" s="106"/>
      <c r="G3767" s="1"/>
    </row>
    <row r="3768" spans="1:7" x14ac:dyDescent="0.2">
      <c r="A3768" s="106"/>
      <c r="B3768" s="106"/>
      <c r="C3768" s="106"/>
      <c r="G3768" s="1"/>
    </row>
    <row r="3769" spans="1:7" x14ac:dyDescent="0.2">
      <c r="A3769" s="106"/>
      <c r="B3769" s="106"/>
      <c r="C3769" s="106"/>
      <c r="G3769" s="1"/>
    </row>
    <row r="3770" spans="1:7" x14ac:dyDescent="0.2">
      <c r="A3770" s="106"/>
      <c r="B3770" s="106"/>
      <c r="C3770" s="106"/>
      <c r="G3770" s="1"/>
    </row>
    <row r="3771" spans="1:7" x14ac:dyDescent="0.2">
      <c r="A3771" s="106"/>
      <c r="B3771" s="106"/>
      <c r="C3771" s="106"/>
      <c r="G3771" s="1"/>
    </row>
    <row r="3772" spans="1:7" x14ac:dyDescent="0.2">
      <c r="A3772" s="106"/>
      <c r="B3772" s="106"/>
      <c r="C3772" s="106"/>
      <c r="G3772" s="1"/>
    </row>
    <row r="3773" spans="1:7" x14ac:dyDescent="0.2">
      <c r="A3773" s="106"/>
      <c r="B3773" s="106"/>
      <c r="C3773" s="106"/>
      <c r="G3773" s="1"/>
    </row>
    <row r="3774" spans="1:7" x14ac:dyDescent="0.2">
      <c r="A3774" s="106"/>
      <c r="B3774" s="106"/>
      <c r="C3774" s="106"/>
      <c r="G3774" s="1"/>
    </row>
    <row r="3775" spans="1:7" x14ac:dyDescent="0.2">
      <c r="A3775" s="106"/>
      <c r="B3775" s="106"/>
      <c r="C3775" s="106"/>
      <c r="G3775" s="1"/>
    </row>
    <row r="3776" spans="1:7" x14ac:dyDescent="0.2">
      <c r="A3776" s="106"/>
      <c r="B3776" s="106"/>
      <c r="C3776" s="106"/>
      <c r="G3776" s="1"/>
    </row>
    <row r="3777" spans="1:7" x14ac:dyDescent="0.2">
      <c r="A3777" s="106"/>
      <c r="B3777" s="106"/>
      <c r="C3777" s="106"/>
      <c r="G3777" s="1"/>
    </row>
    <row r="3778" spans="1:7" x14ac:dyDescent="0.2">
      <c r="A3778" s="106"/>
      <c r="B3778" s="106"/>
      <c r="C3778" s="106"/>
      <c r="G3778" s="1"/>
    </row>
    <row r="3779" spans="1:7" x14ac:dyDescent="0.2">
      <c r="A3779" s="106"/>
      <c r="B3779" s="106"/>
      <c r="C3779" s="106"/>
      <c r="G3779" s="1"/>
    </row>
    <row r="3780" spans="1:7" x14ac:dyDescent="0.2">
      <c r="A3780" s="106"/>
      <c r="B3780" s="106"/>
      <c r="C3780" s="106"/>
      <c r="G3780" s="1"/>
    </row>
    <row r="3781" spans="1:7" x14ac:dyDescent="0.2">
      <c r="A3781" s="106"/>
      <c r="B3781" s="106"/>
      <c r="C3781" s="106"/>
      <c r="G3781" s="1"/>
    </row>
    <row r="3782" spans="1:7" x14ac:dyDescent="0.2">
      <c r="A3782" s="106"/>
      <c r="B3782" s="106"/>
      <c r="C3782" s="106"/>
      <c r="G3782" s="1"/>
    </row>
    <row r="3783" spans="1:7" x14ac:dyDescent="0.2">
      <c r="A3783" s="106"/>
      <c r="B3783" s="106"/>
      <c r="C3783" s="106"/>
      <c r="G3783" s="1"/>
    </row>
    <row r="3784" spans="1:7" x14ac:dyDescent="0.2">
      <c r="A3784" s="106"/>
      <c r="B3784" s="106"/>
      <c r="C3784" s="106"/>
      <c r="G3784" s="1"/>
    </row>
    <row r="3785" spans="1:7" x14ac:dyDescent="0.2">
      <c r="A3785" s="106"/>
      <c r="B3785" s="106"/>
      <c r="C3785" s="106"/>
    </row>
    <row r="3786" spans="1:7" x14ac:dyDescent="0.2">
      <c r="A3786" s="106"/>
      <c r="B3786" s="106"/>
      <c r="C3786" s="106"/>
      <c r="G3786" s="1"/>
    </row>
    <row r="3787" spans="1:7" x14ac:dyDescent="0.2">
      <c r="A3787" s="106"/>
      <c r="B3787" s="106"/>
      <c r="C3787" s="106"/>
      <c r="G3787" s="1"/>
    </row>
    <row r="3788" spans="1:7" x14ac:dyDescent="0.2">
      <c r="A3788" s="106"/>
      <c r="B3788" s="106"/>
      <c r="C3788" s="106"/>
      <c r="G3788" s="1"/>
    </row>
    <row r="3789" spans="1:7" x14ac:dyDescent="0.2">
      <c r="A3789" s="106"/>
      <c r="B3789" s="106"/>
      <c r="C3789" s="106"/>
      <c r="G3789" s="1"/>
    </row>
    <row r="3790" spans="1:7" x14ac:dyDescent="0.2">
      <c r="A3790" s="106"/>
      <c r="B3790" s="106"/>
      <c r="C3790" s="106"/>
      <c r="G3790" s="1"/>
    </row>
    <row r="3791" spans="1:7" x14ac:dyDescent="0.2">
      <c r="A3791" s="106"/>
      <c r="B3791" s="106"/>
      <c r="C3791" s="106"/>
      <c r="G3791" s="1"/>
    </row>
    <row r="3792" spans="1:7" x14ac:dyDescent="0.2">
      <c r="A3792" s="106"/>
      <c r="B3792" s="106"/>
      <c r="C3792" s="106"/>
      <c r="G3792" s="1"/>
    </row>
    <row r="3793" spans="1:7" x14ac:dyDescent="0.2">
      <c r="A3793" s="106"/>
      <c r="B3793" s="106"/>
      <c r="C3793" s="106"/>
      <c r="G3793" s="1"/>
    </row>
    <row r="3794" spans="1:7" x14ac:dyDescent="0.2">
      <c r="A3794" s="106"/>
      <c r="B3794" s="106"/>
      <c r="C3794" s="106"/>
    </row>
    <row r="3795" spans="1:7" x14ac:dyDescent="0.2">
      <c r="A3795" s="106"/>
      <c r="B3795" s="106"/>
      <c r="C3795" s="106"/>
      <c r="G3795" s="1"/>
    </row>
    <row r="3796" spans="1:7" x14ac:dyDescent="0.2">
      <c r="A3796" s="106"/>
      <c r="B3796" s="106"/>
      <c r="C3796" s="106"/>
      <c r="G3796" s="1"/>
    </row>
    <row r="3797" spans="1:7" x14ac:dyDescent="0.2">
      <c r="A3797" s="106"/>
      <c r="B3797" s="106"/>
      <c r="C3797" s="106"/>
      <c r="G3797" s="1"/>
    </row>
    <row r="3798" spans="1:7" x14ac:dyDescent="0.2">
      <c r="A3798" s="106"/>
      <c r="B3798" s="106"/>
      <c r="C3798" s="106"/>
      <c r="G3798" s="1"/>
    </row>
    <row r="3799" spans="1:7" x14ac:dyDescent="0.2">
      <c r="A3799" s="106"/>
      <c r="B3799" s="106"/>
      <c r="C3799" s="106"/>
      <c r="G3799" s="1"/>
    </row>
    <row r="3800" spans="1:7" x14ac:dyDescent="0.2">
      <c r="A3800" s="106"/>
      <c r="B3800" s="106"/>
      <c r="C3800" s="106"/>
    </row>
    <row r="3801" spans="1:7" x14ac:dyDescent="0.2">
      <c r="A3801" s="106"/>
      <c r="B3801" s="106"/>
      <c r="C3801" s="106"/>
    </row>
    <row r="3802" spans="1:7" x14ac:dyDescent="0.2">
      <c r="A3802" s="106"/>
      <c r="B3802" s="106"/>
      <c r="C3802" s="106"/>
      <c r="G3802" s="1"/>
    </row>
    <row r="3803" spans="1:7" x14ac:dyDescent="0.2">
      <c r="A3803" s="106"/>
      <c r="B3803" s="106"/>
      <c r="C3803" s="106"/>
      <c r="G3803" s="1"/>
    </row>
    <row r="3804" spans="1:7" x14ac:dyDescent="0.2">
      <c r="A3804" s="106"/>
      <c r="B3804" s="106"/>
      <c r="C3804" s="106"/>
      <c r="G3804" s="1"/>
    </row>
    <row r="3805" spans="1:7" x14ac:dyDescent="0.2">
      <c r="A3805" s="106"/>
      <c r="B3805" s="106"/>
      <c r="C3805" s="106"/>
      <c r="G3805" s="1"/>
    </row>
    <row r="3806" spans="1:7" x14ac:dyDescent="0.2">
      <c r="A3806" s="106"/>
      <c r="B3806" s="106"/>
      <c r="C3806" s="106"/>
      <c r="G3806" s="1"/>
    </row>
    <row r="3807" spans="1:7" x14ac:dyDescent="0.2">
      <c r="A3807" s="106"/>
      <c r="B3807" s="106"/>
      <c r="C3807" s="106"/>
      <c r="G3807" s="1"/>
    </row>
    <row r="3808" spans="1:7" x14ac:dyDescent="0.2">
      <c r="A3808" s="106"/>
      <c r="B3808" s="106"/>
      <c r="C3808" s="106"/>
      <c r="G3808" s="1"/>
    </row>
    <row r="3809" spans="1:7" x14ac:dyDescent="0.2">
      <c r="A3809" s="106"/>
      <c r="B3809" s="106"/>
      <c r="C3809" s="106"/>
      <c r="G3809" s="1"/>
    </row>
    <row r="3810" spans="1:7" x14ac:dyDescent="0.2">
      <c r="A3810" s="106"/>
      <c r="B3810" s="106"/>
      <c r="C3810" s="106"/>
      <c r="G3810" s="1"/>
    </row>
    <row r="3811" spans="1:7" x14ac:dyDescent="0.2">
      <c r="A3811" s="106"/>
      <c r="B3811" s="106"/>
      <c r="C3811" s="106"/>
      <c r="G3811" s="1"/>
    </row>
    <row r="3812" spans="1:7" x14ac:dyDescent="0.2">
      <c r="A3812" s="106"/>
      <c r="B3812" s="106"/>
      <c r="C3812" s="106"/>
      <c r="G3812" s="1"/>
    </row>
    <row r="3813" spans="1:7" x14ac:dyDescent="0.2">
      <c r="A3813" s="106"/>
      <c r="B3813" s="106"/>
      <c r="C3813" s="106"/>
      <c r="G3813" s="1"/>
    </row>
    <row r="3814" spans="1:7" x14ac:dyDescent="0.2">
      <c r="A3814" s="106"/>
      <c r="B3814" s="106"/>
      <c r="C3814" s="106"/>
      <c r="G3814" s="1"/>
    </row>
    <row r="3815" spans="1:7" x14ac:dyDescent="0.2">
      <c r="A3815" s="106"/>
      <c r="B3815" s="106"/>
      <c r="C3815" s="106"/>
      <c r="G3815" s="1"/>
    </row>
    <row r="3816" spans="1:7" x14ac:dyDescent="0.2">
      <c r="A3816" s="106"/>
      <c r="B3816" s="106"/>
      <c r="C3816" s="106"/>
      <c r="G3816" s="1"/>
    </row>
    <row r="3817" spans="1:7" x14ac:dyDescent="0.2">
      <c r="A3817" s="106"/>
      <c r="B3817" s="106"/>
      <c r="C3817" s="106"/>
      <c r="G3817" s="1"/>
    </row>
    <row r="3818" spans="1:7" x14ac:dyDescent="0.2">
      <c r="A3818" s="106"/>
      <c r="B3818" s="106"/>
      <c r="C3818" s="106"/>
      <c r="G3818" s="1"/>
    </row>
    <row r="3819" spans="1:7" x14ac:dyDescent="0.2">
      <c r="A3819" s="106"/>
      <c r="B3819" s="106"/>
      <c r="C3819" s="106"/>
      <c r="G3819" s="1"/>
    </row>
    <row r="3820" spans="1:7" x14ac:dyDescent="0.2">
      <c r="A3820" s="106"/>
      <c r="B3820" s="106"/>
      <c r="C3820" s="106"/>
      <c r="G3820" s="1"/>
    </row>
    <row r="3821" spans="1:7" x14ac:dyDescent="0.2">
      <c r="A3821" s="106"/>
      <c r="B3821" s="106"/>
      <c r="C3821" s="106"/>
      <c r="G3821" s="1"/>
    </row>
    <row r="3822" spans="1:7" x14ac:dyDescent="0.2">
      <c r="A3822" s="106"/>
      <c r="B3822" s="106"/>
      <c r="C3822" s="106"/>
      <c r="G3822" s="1"/>
    </row>
    <row r="3823" spans="1:7" x14ac:dyDescent="0.2">
      <c r="A3823" s="106"/>
      <c r="B3823" s="106"/>
      <c r="C3823" s="106"/>
      <c r="G3823" s="1"/>
    </row>
    <row r="3824" spans="1:7" x14ac:dyDescent="0.2">
      <c r="A3824" s="106"/>
      <c r="B3824" s="106"/>
      <c r="C3824" s="106"/>
      <c r="G3824" s="1"/>
    </row>
    <row r="3825" spans="1:7" x14ac:dyDescent="0.2">
      <c r="A3825" s="106"/>
      <c r="B3825" s="106"/>
      <c r="C3825" s="106"/>
      <c r="G3825" s="1"/>
    </row>
    <row r="3826" spans="1:7" x14ac:dyDescent="0.2">
      <c r="A3826" s="106"/>
      <c r="B3826" s="106"/>
      <c r="C3826" s="106"/>
      <c r="G3826" s="1"/>
    </row>
    <row r="3827" spans="1:7" x14ac:dyDescent="0.2">
      <c r="A3827" s="106"/>
      <c r="B3827" s="106"/>
      <c r="C3827" s="106"/>
    </row>
    <row r="3828" spans="1:7" x14ac:dyDescent="0.2">
      <c r="A3828" s="106"/>
      <c r="B3828" s="106"/>
      <c r="C3828" s="106"/>
    </row>
    <row r="3829" spans="1:7" x14ac:dyDescent="0.2">
      <c r="A3829" s="106"/>
      <c r="B3829" s="106"/>
      <c r="C3829" s="106"/>
    </row>
    <row r="3830" spans="1:7" x14ac:dyDescent="0.2">
      <c r="A3830" s="106"/>
      <c r="B3830" s="106"/>
      <c r="C3830" s="106"/>
    </row>
    <row r="3831" spans="1:7" x14ac:dyDescent="0.2">
      <c r="A3831" s="106"/>
      <c r="B3831" s="106"/>
      <c r="C3831" s="106"/>
      <c r="G3831" s="1"/>
    </row>
    <row r="3832" spans="1:7" x14ac:dyDescent="0.2">
      <c r="A3832" s="106"/>
      <c r="B3832" s="106"/>
      <c r="C3832" s="106"/>
      <c r="G3832" s="1"/>
    </row>
    <row r="3833" spans="1:7" x14ac:dyDescent="0.2">
      <c r="A3833" s="106"/>
      <c r="B3833" s="106"/>
      <c r="C3833" s="106"/>
      <c r="G3833" s="1"/>
    </row>
    <row r="3834" spans="1:7" x14ac:dyDescent="0.2">
      <c r="A3834" s="106"/>
      <c r="B3834" s="106"/>
      <c r="C3834" s="106"/>
    </row>
    <row r="3835" spans="1:7" x14ac:dyDescent="0.2">
      <c r="A3835" s="106"/>
      <c r="B3835" s="106"/>
      <c r="C3835" s="106"/>
      <c r="G3835" s="1"/>
    </row>
    <row r="3836" spans="1:7" x14ac:dyDescent="0.2">
      <c r="A3836" s="106"/>
      <c r="B3836" s="106"/>
      <c r="C3836" s="106"/>
    </row>
    <row r="3837" spans="1:7" x14ac:dyDescent="0.2">
      <c r="A3837" s="106"/>
      <c r="B3837" s="106"/>
      <c r="C3837" s="106"/>
      <c r="G3837" s="1"/>
    </row>
    <row r="3838" spans="1:7" x14ac:dyDescent="0.2">
      <c r="A3838" s="106"/>
      <c r="B3838" s="106"/>
      <c r="C3838" s="106"/>
      <c r="G3838" s="1"/>
    </row>
    <row r="3839" spans="1:7" x14ac:dyDescent="0.2">
      <c r="A3839" s="106"/>
      <c r="B3839" s="106"/>
      <c r="C3839" s="106"/>
      <c r="G3839" s="1"/>
    </row>
    <row r="3840" spans="1:7" x14ac:dyDescent="0.2">
      <c r="A3840" s="106"/>
      <c r="B3840" s="106"/>
      <c r="C3840" s="106"/>
      <c r="G3840" s="1"/>
    </row>
    <row r="3841" spans="1:7" x14ac:dyDescent="0.2">
      <c r="A3841" s="106"/>
      <c r="B3841" s="106"/>
      <c r="C3841" s="106"/>
      <c r="G3841" s="1"/>
    </row>
    <row r="3842" spans="1:7" x14ac:dyDescent="0.2">
      <c r="A3842" s="106"/>
      <c r="B3842" s="106"/>
      <c r="C3842" s="106"/>
      <c r="G3842" s="1"/>
    </row>
    <row r="3843" spans="1:7" x14ac:dyDescent="0.2">
      <c r="A3843" s="106"/>
      <c r="B3843" s="106"/>
      <c r="C3843" s="106"/>
      <c r="G3843" s="1"/>
    </row>
    <row r="3844" spans="1:7" x14ac:dyDescent="0.2">
      <c r="A3844" s="106"/>
      <c r="B3844" s="106"/>
      <c r="C3844" s="106"/>
      <c r="G3844" s="1"/>
    </row>
    <row r="3845" spans="1:7" x14ac:dyDescent="0.2">
      <c r="A3845" s="106"/>
      <c r="B3845" s="106"/>
      <c r="C3845" s="106"/>
      <c r="G3845" s="1"/>
    </row>
    <row r="3846" spans="1:7" x14ac:dyDescent="0.2">
      <c r="A3846" s="106"/>
      <c r="B3846" s="106"/>
      <c r="C3846" s="106"/>
      <c r="G3846" s="1"/>
    </row>
    <row r="3847" spans="1:7" x14ac:dyDescent="0.2">
      <c r="A3847" s="106"/>
      <c r="B3847" s="106"/>
      <c r="C3847" s="106"/>
    </row>
    <row r="3848" spans="1:7" x14ac:dyDescent="0.2">
      <c r="A3848" s="106"/>
      <c r="B3848" s="106"/>
      <c r="C3848" s="106"/>
      <c r="G3848" s="1"/>
    </row>
    <row r="3849" spans="1:7" x14ac:dyDescent="0.2">
      <c r="A3849" s="106"/>
      <c r="B3849" s="106"/>
      <c r="C3849" s="106"/>
      <c r="G3849" s="1"/>
    </row>
    <row r="3850" spans="1:7" x14ac:dyDescent="0.2">
      <c r="A3850" s="106"/>
      <c r="B3850" s="106"/>
      <c r="C3850" s="106"/>
      <c r="G3850" s="1"/>
    </row>
    <row r="3851" spans="1:7" x14ac:dyDescent="0.2">
      <c r="A3851" s="106"/>
      <c r="B3851" s="106"/>
      <c r="C3851" s="106"/>
      <c r="G3851" s="1"/>
    </row>
    <row r="3852" spans="1:7" x14ac:dyDescent="0.2">
      <c r="A3852" s="106"/>
      <c r="B3852" s="106"/>
      <c r="C3852" s="106"/>
      <c r="G3852" s="1"/>
    </row>
    <row r="3853" spans="1:7" x14ac:dyDescent="0.2">
      <c r="A3853" s="106"/>
      <c r="B3853" s="106"/>
      <c r="C3853" s="106"/>
      <c r="G3853" s="1"/>
    </row>
    <row r="3854" spans="1:7" x14ac:dyDescent="0.2">
      <c r="A3854" s="106"/>
      <c r="B3854" s="106"/>
      <c r="C3854" s="106"/>
      <c r="G3854" s="1"/>
    </row>
    <row r="3855" spans="1:7" x14ac:dyDescent="0.2">
      <c r="A3855" s="106"/>
      <c r="B3855" s="106"/>
      <c r="C3855" s="106"/>
      <c r="G3855" s="1"/>
    </row>
    <row r="3856" spans="1:7" x14ac:dyDescent="0.2">
      <c r="A3856" s="106"/>
      <c r="B3856" s="106"/>
      <c r="C3856" s="106"/>
      <c r="G3856" s="1"/>
    </row>
    <row r="3857" spans="1:7" x14ac:dyDescent="0.2">
      <c r="A3857" s="106"/>
      <c r="B3857" s="106"/>
      <c r="C3857" s="106"/>
      <c r="G3857" s="1"/>
    </row>
    <row r="3858" spans="1:7" x14ac:dyDescent="0.2">
      <c r="A3858" s="106"/>
      <c r="B3858" s="106"/>
      <c r="C3858" s="106"/>
      <c r="G3858" s="1"/>
    </row>
    <row r="3859" spans="1:7" x14ac:dyDescent="0.2">
      <c r="A3859" s="106"/>
      <c r="B3859" s="106"/>
      <c r="C3859" s="106"/>
      <c r="G3859" s="1"/>
    </row>
    <row r="3860" spans="1:7" x14ac:dyDescent="0.2">
      <c r="A3860" s="106"/>
      <c r="B3860" s="106"/>
      <c r="C3860" s="106"/>
      <c r="G3860" s="1"/>
    </row>
    <row r="3861" spans="1:7" x14ac:dyDescent="0.2">
      <c r="A3861" s="106"/>
      <c r="B3861" s="106"/>
      <c r="C3861" s="106"/>
      <c r="G3861" s="1"/>
    </row>
    <row r="3862" spans="1:7" x14ac:dyDescent="0.2">
      <c r="A3862" s="106"/>
      <c r="B3862" s="106"/>
      <c r="C3862" s="106"/>
      <c r="G3862" s="1"/>
    </row>
    <row r="3863" spans="1:7" x14ac:dyDescent="0.2">
      <c r="A3863" s="106"/>
      <c r="B3863" s="106"/>
      <c r="C3863" s="106"/>
      <c r="G3863" s="1"/>
    </row>
    <row r="3864" spans="1:7" x14ac:dyDescent="0.2">
      <c r="A3864" s="106"/>
      <c r="B3864" s="106"/>
      <c r="C3864" s="106"/>
      <c r="G3864" s="1"/>
    </row>
    <row r="3865" spans="1:7" x14ac:dyDescent="0.2">
      <c r="A3865" s="106"/>
      <c r="B3865" s="106"/>
      <c r="C3865" s="106"/>
      <c r="G3865" s="1"/>
    </row>
    <row r="3866" spans="1:7" x14ac:dyDescent="0.2">
      <c r="A3866" s="106"/>
      <c r="B3866" s="106"/>
      <c r="C3866" s="106"/>
      <c r="G3866" s="1"/>
    </row>
    <row r="3867" spans="1:7" x14ac:dyDescent="0.2">
      <c r="A3867" s="106"/>
      <c r="B3867" s="106"/>
      <c r="C3867" s="106"/>
      <c r="G3867" s="1"/>
    </row>
    <row r="3868" spans="1:7" x14ac:dyDescent="0.2">
      <c r="A3868" s="106"/>
      <c r="B3868" s="106"/>
      <c r="C3868" s="106"/>
      <c r="G3868" s="1"/>
    </row>
    <row r="3869" spans="1:7" x14ac:dyDescent="0.2">
      <c r="A3869" s="106"/>
      <c r="B3869" s="106"/>
      <c r="C3869" s="106"/>
      <c r="G3869" s="1"/>
    </row>
    <row r="3870" spans="1:7" x14ac:dyDescent="0.2">
      <c r="A3870" s="106"/>
      <c r="B3870" s="106"/>
      <c r="C3870" s="106"/>
      <c r="G3870" s="1"/>
    </row>
    <row r="3871" spans="1:7" x14ac:dyDescent="0.2">
      <c r="A3871" s="106"/>
      <c r="B3871" s="106"/>
      <c r="C3871" s="106"/>
      <c r="G3871" s="1"/>
    </row>
    <row r="3872" spans="1:7" x14ac:dyDescent="0.2">
      <c r="A3872" s="106"/>
      <c r="B3872" s="106"/>
      <c r="C3872" s="106"/>
      <c r="G3872" s="1"/>
    </row>
    <row r="3873" spans="1:7" x14ac:dyDescent="0.2">
      <c r="A3873" s="106"/>
      <c r="B3873" s="106"/>
      <c r="C3873" s="106"/>
      <c r="G3873" s="1"/>
    </row>
    <row r="3874" spans="1:7" x14ac:dyDescent="0.2">
      <c r="A3874" s="106"/>
      <c r="B3874" s="106"/>
      <c r="C3874" s="106"/>
      <c r="G3874" s="1"/>
    </row>
    <row r="3875" spans="1:7" x14ac:dyDescent="0.2">
      <c r="A3875" s="106"/>
      <c r="B3875" s="106"/>
      <c r="C3875" s="106"/>
      <c r="G3875" s="1"/>
    </row>
    <row r="3876" spans="1:7" x14ac:dyDescent="0.2">
      <c r="A3876" s="106"/>
      <c r="B3876" s="106"/>
      <c r="C3876" s="106"/>
      <c r="G3876" s="1"/>
    </row>
    <row r="3877" spans="1:7" x14ac:dyDescent="0.2">
      <c r="A3877" s="106"/>
      <c r="B3877" s="106"/>
      <c r="C3877" s="106"/>
      <c r="G3877" s="1"/>
    </row>
    <row r="3878" spans="1:7" x14ac:dyDescent="0.2">
      <c r="A3878" s="106"/>
      <c r="B3878" s="106"/>
      <c r="C3878" s="106"/>
      <c r="G3878" s="1"/>
    </row>
    <row r="3879" spans="1:7" x14ac:dyDescent="0.2">
      <c r="A3879" s="106"/>
      <c r="B3879" s="106"/>
      <c r="C3879" s="106"/>
      <c r="G3879" s="1"/>
    </row>
    <row r="3880" spans="1:7" x14ac:dyDescent="0.2">
      <c r="A3880" s="106"/>
      <c r="B3880" s="106"/>
      <c r="C3880" s="106"/>
      <c r="G3880" s="1"/>
    </row>
    <row r="3881" spans="1:7" x14ac:dyDescent="0.2">
      <c r="A3881" s="106"/>
      <c r="B3881" s="106"/>
      <c r="C3881" s="106"/>
      <c r="G3881" s="1"/>
    </row>
    <row r="3882" spans="1:7" x14ac:dyDescent="0.2">
      <c r="A3882" s="106"/>
      <c r="B3882" s="106"/>
      <c r="C3882" s="106"/>
      <c r="G3882" s="1"/>
    </row>
    <row r="3883" spans="1:7" x14ac:dyDescent="0.2">
      <c r="A3883" s="106"/>
      <c r="B3883" s="106"/>
      <c r="C3883" s="106"/>
      <c r="G3883" s="1"/>
    </row>
    <row r="3884" spans="1:7" x14ac:dyDescent="0.2">
      <c r="A3884" s="106"/>
      <c r="B3884" s="106"/>
      <c r="C3884" s="106"/>
      <c r="G3884" s="1"/>
    </row>
    <row r="3885" spans="1:7" x14ac:dyDescent="0.2">
      <c r="A3885" s="106"/>
      <c r="B3885" s="106"/>
      <c r="C3885" s="106"/>
      <c r="G3885" s="1"/>
    </row>
    <row r="3886" spans="1:7" x14ac:dyDescent="0.2">
      <c r="A3886" s="106"/>
      <c r="B3886" s="106"/>
      <c r="C3886" s="106"/>
      <c r="G3886" s="1"/>
    </row>
    <row r="3887" spans="1:7" x14ac:dyDescent="0.2">
      <c r="A3887" s="106"/>
      <c r="B3887" s="106"/>
      <c r="C3887" s="106"/>
      <c r="G3887" s="1"/>
    </row>
    <row r="3888" spans="1:7" x14ac:dyDescent="0.2">
      <c r="A3888" s="106"/>
      <c r="B3888" s="106"/>
      <c r="C3888" s="106"/>
      <c r="G3888" s="1"/>
    </row>
    <row r="3889" spans="1:7" x14ac:dyDescent="0.2">
      <c r="A3889" s="106"/>
      <c r="B3889" s="106"/>
      <c r="C3889" s="106"/>
      <c r="G3889" s="1"/>
    </row>
    <row r="3890" spans="1:7" x14ac:dyDescent="0.2">
      <c r="A3890" s="106"/>
      <c r="B3890" s="106"/>
      <c r="C3890" s="106"/>
      <c r="G3890" s="1"/>
    </row>
    <row r="3891" spans="1:7" x14ac:dyDescent="0.2">
      <c r="A3891" s="106"/>
      <c r="B3891" s="106"/>
      <c r="C3891" s="106"/>
      <c r="G3891" s="1"/>
    </row>
    <row r="3892" spans="1:7" x14ac:dyDescent="0.2">
      <c r="A3892" s="106"/>
      <c r="B3892" s="106"/>
      <c r="C3892" s="106"/>
      <c r="G3892" s="1"/>
    </row>
    <row r="3893" spans="1:7" x14ac:dyDescent="0.2">
      <c r="A3893" s="106"/>
      <c r="B3893" s="106"/>
      <c r="C3893" s="106"/>
      <c r="G3893" s="1"/>
    </row>
    <row r="3894" spans="1:7" x14ac:dyDescent="0.2">
      <c r="A3894" s="106"/>
      <c r="B3894" s="106"/>
      <c r="C3894" s="106"/>
      <c r="G3894" s="1"/>
    </row>
    <row r="3895" spans="1:7" x14ac:dyDescent="0.2">
      <c r="A3895" s="106"/>
      <c r="B3895" s="106"/>
      <c r="C3895" s="106"/>
      <c r="G3895" s="1"/>
    </row>
    <row r="3896" spans="1:7" x14ac:dyDescent="0.2">
      <c r="A3896" s="106"/>
      <c r="B3896" s="106"/>
      <c r="C3896" s="106"/>
      <c r="G3896" s="1"/>
    </row>
    <row r="3897" spans="1:7" x14ac:dyDescent="0.2">
      <c r="A3897" s="106"/>
      <c r="B3897" s="106"/>
      <c r="C3897" s="106"/>
      <c r="G3897" s="1"/>
    </row>
    <row r="3898" spans="1:7" x14ac:dyDescent="0.2">
      <c r="A3898" s="106"/>
      <c r="B3898" s="106"/>
      <c r="C3898" s="106"/>
      <c r="G3898" s="1"/>
    </row>
    <row r="3899" spans="1:7" x14ac:dyDescent="0.2">
      <c r="A3899" s="106"/>
      <c r="B3899" s="106"/>
      <c r="C3899" s="106"/>
      <c r="G3899" s="1"/>
    </row>
    <row r="3900" spans="1:7" x14ac:dyDescent="0.2">
      <c r="A3900" s="106"/>
      <c r="B3900" s="106"/>
      <c r="C3900" s="106"/>
      <c r="G3900" s="1"/>
    </row>
    <row r="3901" spans="1:7" x14ac:dyDescent="0.2">
      <c r="A3901" s="106"/>
      <c r="B3901" s="106"/>
      <c r="C3901" s="106"/>
      <c r="G3901" s="1"/>
    </row>
    <row r="3902" spans="1:7" x14ac:dyDescent="0.2">
      <c r="A3902" s="106"/>
      <c r="B3902" s="106"/>
      <c r="C3902" s="106"/>
      <c r="G3902" s="1"/>
    </row>
    <row r="3903" spans="1:7" x14ac:dyDescent="0.2">
      <c r="A3903" s="106"/>
      <c r="B3903" s="106"/>
      <c r="C3903" s="106"/>
      <c r="G3903" s="1"/>
    </row>
    <row r="3904" spans="1:7" x14ac:dyDescent="0.2">
      <c r="A3904" s="106"/>
      <c r="B3904" s="106"/>
      <c r="C3904" s="106"/>
      <c r="G3904" s="1"/>
    </row>
    <row r="3905" spans="1:7" x14ac:dyDescent="0.2">
      <c r="A3905" s="106"/>
      <c r="B3905" s="106"/>
      <c r="C3905" s="106"/>
      <c r="G3905" s="1"/>
    </row>
    <row r="3906" spans="1:7" x14ac:dyDescent="0.2">
      <c r="A3906" s="106"/>
      <c r="B3906" s="106"/>
      <c r="C3906" s="106"/>
      <c r="G3906" s="1"/>
    </row>
    <row r="3907" spans="1:7" x14ac:dyDescent="0.2">
      <c r="A3907" s="106"/>
      <c r="B3907" s="106"/>
      <c r="C3907" s="106"/>
      <c r="G3907" s="1"/>
    </row>
    <row r="3908" spans="1:7" x14ac:dyDescent="0.2">
      <c r="A3908" s="106"/>
      <c r="B3908" s="106"/>
      <c r="C3908" s="106"/>
      <c r="G3908" s="1"/>
    </row>
    <row r="3909" spans="1:7" x14ac:dyDescent="0.2">
      <c r="A3909" s="106"/>
      <c r="B3909" s="106"/>
      <c r="C3909" s="106"/>
      <c r="G3909" s="1"/>
    </row>
    <row r="3910" spans="1:7" x14ac:dyDescent="0.2">
      <c r="A3910" s="106"/>
      <c r="B3910" s="106"/>
      <c r="C3910" s="106"/>
      <c r="G3910" s="1"/>
    </row>
    <row r="3911" spans="1:7" x14ac:dyDescent="0.2">
      <c r="A3911" s="106"/>
      <c r="B3911" s="106"/>
      <c r="C3911" s="106"/>
      <c r="G3911" s="1"/>
    </row>
    <row r="3912" spans="1:7" x14ac:dyDescent="0.2">
      <c r="A3912" s="106"/>
      <c r="B3912" s="106"/>
      <c r="C3912" s="106"/>
      <c r="G3912" s="1"/>
    </row>
    <row r="3913" spans="1:7" x14ac:dyDescent="0.2">
      <c r="A3913" s="106"/>
      <c r="B3913" s="106"/>
      <c r="C3913" s="106"/>
      <c r="G3913" s="1"/>
    </row>
    <row r="3914" spans="1:7" x14ac:dyDescent="0.2">
      <c r="A3914" s="106"/>
      <c r="B3914" s="106"/>
      <c r="C3914" s="106"/>
      <c r="G3914" s="1"/>
    </row>
    <row r="3915" spans="1:7" x14ac:dyDescent="0.2">
      <c r="A3915" s="106"/>
      <c r="B3915" s="106"/>
      <c r="C3915" s="106"/>
      <c r="G3915" s="1"/>
    </row>
    <row r="3916" spans="1:7" x14ac:dyDescent="0.2">
      <c r="A3916" s="106"/>
      <c r="B3916" s="106"/>
      <c r="C3916" s="106"/>
      <c r="G3916" s="1"/>
    </row>
    <row r="3917" spans="1:7" x14ac:dyDescent="0.2">
      <c r="A3917" s="106"/>
      <c r="B3917" s="106"/>
      <c r="C3917" s="106"/>
      <c r="G3917" s="1"/>
    </row>
    <row r="3918" spans="1:7" x14ac:dyDescent="0.2">
      <c r="A3918" s="106"/>
      <c r="B3918" s="106"/>
      <c r="C3918" s="106"/>
      <c r="G3918" s="1"/>
    </row>
    <row r="3919" spans="1:7" x14ac:dyDescent="0.2">
      <c r="A3919" s="106"/>
      <c r="B3919" s="106"/>
      <c r="C3919" s="106"/>
      <c r="G3919" s="1"/>
    </row>
    <row r="3920" spans="1:7" x14ac:dyDescent="0.2">
      <c r="A3920" s="106"/>
      <c r="B3920" s="106"/>
      <c r="C3920" s="106"/>
      <c r="G3920" s="1"/>
    </row>
    <row r="3921" spans="1:7" x14ac:dyDescent="0.2">
      <c r="A3921" s="106"/>
      <c r="B3921" s="106"/>
      <c r="C3921" s="106"/>
      <c r="G3921" s="1"/>
    </row>
    <row r="3922" spans="1:7" x14ac:dyDescent="0.2">
      <c r="A3922" s="106"/>
      <c r="B3922" s="106"/>
      <c r="C3922" s="106"/>
      <c r="G3922" s="1"/>
    </row>
    <row r="3923" spans="1:7" x14ac:dyDescent="0.2">
      <c r="A3923" s="106"/>
      <c r="B3923" s="106"/>
      <c r="C3923" s="106"/>
      <c r="G3923" s="1"/>
    </row>
    <row r="3924" spans="1:7" x14ac:dyDescent="0.2">
      <c r="A3924" s="106"/>
      <c r="B3924" s="106"/>
      <c r="C3924" s="106"/>
      <c r="G3924" s="1"/>
    </row>
    <row r="3925" spans="1:7" x14ac:dyDescent="0.2">
      <c r="A3925" s="106"/>
      <c r="B3925" s="106"/>
      <c r="C3925" s="106"/>
      <c r="G3925" s="1"/>
    </row>
    <row r="3926" spans="1:7" x14ac:dyDescent="0.2">
      <c r="A3926" s="106"/>
      <c r="B3926" s="106"/>
      <c r="C3926" s="106"/>
      <c r="G3926" s="1"/>
    </row>
    <row r="3927" spans="1:7" x14ac:dyDescent="0.2">
      <c r="A3927" s="106"/>
      <c r="B3927" s="106"/>
      <c r="C3927" s="106"/>
      <c r="G3927" s="1"/>
    </row>
    <row r="3928" spans="1:7" x14ac:dyDescent="0.2">
      <c r="A3928" s="106"/>
      <c r="B3928" s="106"/>
      <c r="C3928" s="106"/>
      <c r="G3928" s="1"/>
    </row>
    <row r="3929" spans="1:7" x14ac:dyDescent="0.2">
      <c r="A3929" s="106"/>
      <c r="B3929" s="106"/>
      <c r="C3929" s="106"/>
      <c r="G3929" s="1"/>
    </row>
    <row r="3930" spans="1:7" x14ac:dyDescent="0.2">
      <c r="A3930" s="106"/>
      <c r="B3930" s="106"/>
      <c r="C3930" s="106"/>
      <c r="G3930" s="1"/>
    </row>
    <row r="3931" spans="1:7" x14ac:dyDescent="0.2">
      <c r="A3931" s="106"/>
      <c r="B3931" s="106"/>
      <c r="C3931" s="106"/>
      <c r="G3931" s="1"/>
    </row>
    <row r="3932" spans="1:7" x14ac:dyDescent="0.2">
      <c r="A3932" s="106"/>
      <c r="B3932" s="106"/>
      <c r="C3932" s="106"/>
      <c r="G3932" s="1"/>
    </row>
    <row r="3933" spans="1:7" x14ac:dyDescent="0.2">
      <c r="A3933" s="106"/>
      <c r="B3933" s="106"/>
      <c r="C3933" s="106"/>
      <c r="G3933" s="1"/>
    </row>
    <row r="3934" spans="1:7" x14ac:dyDescent="0.2">
      <c r="A3934" s="106"/>
      <c r="B3934" s="106"/>
      <c r="C3934" s="106"/>
      <c r="G3934" s="1"/>
    </row>
    <row r="3935" spans="1:7" x14ac:dyDescent="0.2">
      <c r="A3935" s="106"/>
      <c r="B3935" s="106"/>
      <c r="C3935" s="106"/>
    </row>
    <row r="3936" spans="1:7" x14ac:dyDescent="0.2">
      <c r="A3936" s="106"/>
      <c r="B3936" s="106"/>
      <c r="C3936" s="106"/>
      <c r="G3936" s="1"/>
    </row>
    <row r="3937" spans="1:7" x14ac:dyDescent="0.2">
      <c r="A3937" s="106"/>
      <c r="B3937" s="106"/>
      <c r="C3937" s="106"/>
      <c r="G3937" s="1"/>
    </row>
    <row r="3938" spans="1:7" x14ac:dyDescent="0.2">
      <c r="A3938" s="106"/>
      <c r="B3938" s="106"/>
      <c r="C3938" s="106"/>
      <c r="G3938" s="1"/>
    </row>
    <row r="3939" spans="1:7" x14ac:dyDescent="0.2">
      <c r="A3939" s="106"/>
      <c r="B3939" s="106"/>
      <c r="C3939" s="106"/>
      <c r="G3939" s="1"/>
    </row>
    <row r="3940" spans="1:7" x14ac:dyDescent="0.2">
      <c r="A3940" s="106"/>
      <c r="B3940" s="106"/>
      <c r="C3940" s="106"/>
      <c r="G3940" s="1"/>
    </row>
    <row r="3941" spans="1:7" x14ac:dyDescent="0.2">
      <c r="A3941" s="106"/>
      <c r="B3941" s="106"/>
      <c r="C3941" s="106"/>
      <c r="G3941" s="1"/>
    </row>
    <row r="3942" spans="1:7" x14ac:dyDescent="0.2">
      <c r="A3942" s="106"/>
      <c r="B3942" s="106"/>
      <c r="C3942" s="106"/>
      <c r="G3942" s="1"/>
    </row>
    <row r="3943" spans="1:7" x14ac:dyDescent="0.2">
      <c r="A3943" s="106"/>
      <c r="B3943" s="106"/>
      <c r="C3943" s="106"/>
      <c r="G3943" s="1"/>
    </row>
    <row r="3944" spans="1:7" x14ac:dyDescent="0.2">
      <c r="A3944" s="106"/>
      <c r="B3944" s="106"/>
      <c r="C3944" s="106"/>
      <c r="G3944" s="1"/>
    </row>
    <row r="3945" spans="1:7" x14ac:dyDescent="0.2">
      <c r="A3945" s="106"/>
      <c r="B3945" s="106"/>
      <c r="C3945" s="106"/>
      <c r="G3945" s="1"/>
    </row>
    <row r="3946" spans="1:7" x14ac:dyDescent="0.2">
      <c r="A3946" s="106"/>
      <c r="B3946" s="106"/>
      <c r="C3946" s="106"/>
      <c r="G3946" s="1"/>
    </row>
    <row r="3947" spans="1:7" x14ac:dyDescent="0.2">
      <c r="A3947" s="106"/>
      <c r="B3947" s="106"/>
      <c r="C3947" s="106"/>
      <c r="G3947" s="1"/>
    </row>
    <row r="3948" spans="1:7" x14ac:dyDescent="0.2">
      <c r="A3948" s="106"/>
      <c r="B3948" s="106"/>
      <c r="C3948" s="106"/>
      <c r="G3948" s="1"/>
    </row>
    <row r="3949" spans="1:7" x14ac:dyDescent="0.2">
      <c r="A3949" s="106"/>
      <c r="B3949" s="106"/>
      <c r="C3949" s="106"/>
      <c r="G3949" s="1"/>
    </row>
    <row r="3950" spans="1:7" x14ac:dyDescent="0.2">
      <c r="A3950" s="106"/>
      <c r="B3950" s="106"/>
      <c r="C3950" s="106"/>
      <c r="G3950" s="1"/>
    </row>
    <row r="3951" spans="1:7" x14ac:dyDescent="0.2">
      <c r="A3951" s="106"/>
      <c r="B3951" s="106"/>
      <c r="C3951" s="106"/>
      <c r="G3951" s="1"/>
    </row>
    <row r="3952" spans="1:7" x14ac:dyDescent="0.2">
      <c r="A3952" s="106"/>
      <c r="B3952" s="106"/>
      <c r="C3952" s="106"/>
      <c r="G3952" s="1"/>
    </row>
    <row r="3953" spans="1:7" x14ac:dyDescent="0.2">
      <c r="A3953" s="106"/>
      <c r="B3953" s="106"/>
      <c r="C3953" s="106"/>
      <c r="G3953" s="1"/>
    </row>
    <row r="3954" spans="1:7" x14ac:dyDescent="0.2">
      <c r="A3954" s="106"/>
      <c r="B3954" s="106"/>
      <c r="C3954" s="106"/>
      <c r="G3954" s="1"/>
    </row>
    <row r="3955" spans="1:7" x14ac:dyDescent="0.2">
      <c r="A3955" s="106"/>
      <c r="B3955" s="106"/>
      <c r="C3955" s="106"/>
      <c r="G3955" s="1"/>
    </row>
    <row r="3956" spans="1:7" x14ac:dyDescent="0.2">
      <c r="A3956" s="106"/>
      <c r="B3956" s="106"/>
      <c r="C3956" s="106"/>
      <c r="G3956" s="1"/>
    </row>
    <row r="3957" spans="1:7" x14ac:dyDescent="0.2">
      <c r="A3957" s="106"/>
      <c r="B3957" s="106"/>
      <c r="C3957" s="106"/>
      <c r="G3957" s="1"/>
    </row>
    <row r="3958" spans="1:7" x14ac:dyDescent="0.2">
      <c r="A3958" s="106"/>
      <c r="B3958" s="106"/>
      <c r="C3958" s="106"/>
      <c r="G3958" s="1"/>
    </row>
    <row r="3959" spans="1:7" x14ac:dyDescent="0.2">
      <c r="A3959" s="106"/>
      <c r="B3959" s="106"/>
      <c r="C3959" s="106"/>
      <c r="G3959" s="1"/>
    </row>
    <row r="3960" spans="1:7" x14ac:dyDescent="0.2">
      <c r="A3960" s="106"/>
      <c r="B3960" s="106"/>
      <c r="C3960" s="106"/>
      <c r="G3960" s="1"/>
    </row>
    <row r="3961" spans="1:7" x14ac:dyDescent="0.2">
      <c r="A3961" s="106"/>
      <c r="B3961" s="106"/>
      <c r="C3961" s="106"/>
      <c r="G3961" s="1"/>
    </row>
    <row r="3962" spans="1:7" x14ac:dyDescent="0.2">
      <c r="A3962" s="106"/>
      <c r="B3962" s="106"/>
      <c r="C3962" s="106"/>
      <c r="G3962" s="1"/>
    </row>
    <row r="3963" spans="1:7" x14ac:dyDescent="0.2">
      <c r="A3963" s="106"/>
      <c r="B3963" s="106"/>
      <c r="C3963" s="106"/>
      <c r="G3963" s="1"/>
    </row>
    <row r="3964" spans="1:7" x14ac:dyDescent="0.2">
      <c r="A3964" s="106"/>
      <c r="B3964" s="106"/>
      <c r="C3964" s="106"/>
      <c r="G3964" s="1"/>
    </row>
    <row r="3965" spans="1:7" x14ac:dyDescent="0.2">
      <c r="A3965" s="106"/>
      <c r="B3965" s="106"/>
      <c r="C3965" s="106"/>
      <c r="G3965" s="1"/>
    </row>
    <row r="3966" spans="1:7" x14ac:dyDescent="0.2">
      <c r="A3966" s="106"/>
      <c r="B3966" s="106"/>
      <c r="C3966" s="106"/>
      <c r="G3966" s="1"/>
    </row>
    <row r="3967" spans="1:7" x14ac:dyDescent="0.2">
      <c r="A3967" s="106"/>
      <c r="B3967" s="106"/>
      <c r="C3967" s="106"/>
      <c r="G3967" s="1"/>
    </row>
    <row r="3968" spans="1:7" x14ac:dyDescent="0.2">
      <c r="A3968" s="106"/>
      <c r="B3968" s="106"/>
      <c r="C3968" s="106"/>
      <c r="G3968" s="1"/>
    </row>
    <row r="3969" spans="1:7" x14ac:dyDescent="0.2">
      <c r="A3969" s="106"/>
      <c r="B3969" s="106"/>
      <c r="C3969" s="106"/>
      <c r="G3969" s="1"/>
    </row>
    <row r="3970" spans="1:7" x14ac:dyDescent="0.2">
      <c r="A3970" s="106"/>
      <c r="B3970" s="106"/>
      <c r="C3970" s="106"/>
      <c r="G3970" s="1"/>
    </row>
    <row r="3971" spans="1:7" x14ac:dyDescent="0.2">
      <c r="A3971" s="106"/>
      <c r="B3971" s="106"/>
      <c r="C3971" s="106"/>
    </row>
    <row r="3972" spans="1:7" x14ac:dyDescent="0.2">
      <c r="A3972" s="106"/>
      <c r="B3972" s="106"/>
      <c r="C3972" s="106"/>
      <c r="G3972" s="1"/>
    </row>
    <row r="3973" spans="1:7" x14ac:dyDescent="0.2">
      <c r="A3973" s="106"/>
      <c r="B3973" s="106"/>
      <c r="C3973" s="106"/>
      <c r="G3973" s="1"/>
    </row>
    <row r="3974" spans="1:7" x14ac:dyDescent="0.2">
      <c r="A3974" s="106"/>
      <c r="B3974" s="106"/>
      <c r="C3974" s="106"/>
      <c r="G3974" s="1"/>
    </row>
    <row r="3975" spans="1:7" x14ac:dyDescent="0.2">
      <c r="A3975" s="106"/>
      <c r="B3975" s="106"/>
      <c r="C3975" s="106"/>
      <c r="G3975" s="1"/>
    </row>
    <row r="3976" spans="1:7" x14ac:dyDescent="0.2">
      <c r="A3976" s="106"/>
      <c r="B3976" s="106"/>
      <c r="C3976" s="106"/>
    </row>
    <row r="3977" spans="1:7" x14ac:dyDescent="0.2">
      <c r="A3977" s="106"/>
      <c r="B3977" s="106"/>
      <c r="C3977" s="106"/>
      <c r="G3977" s="1"/>
    </row>
    <row r="3978" spans="1:7" x14ac:dyDescent="0.2">
      <c r="A3978" s="106"/>
      <c r="B3978" s="106"/>
      <c r="C3978" s="106"/>
      <c r="G3978" s="1"/>
    </row>
    <row r="3979" spans="1:7" x14ac:dyDescent="0.2">
      <c r="A3979" s="106"/>
      <c r="B3979" s="106"/>
      <c r="C3979" s="106"/>
    </row>
    <row r="3980" spans="1:7" x14ac:dyDescent="0.2">
      <c r="A3980" s="106"/>
      <c r="B3980" s="106"/>
      <c r="C3980" s="106"/>
      <c r="G3980" s="1"/>
    </row>
    <row r="3981" spans="1:7" x14ac:dyDescent="0.2">
      <c r="A3981" s="106"/>
      <c r="B3981" s="106"/>
      <c r="C3981" s="106"/>
      <c r="G3981" s="1"/>
    </row>
    <row r="3982" spans="1:7" x14ac:dyDescent="0.2">
      <c r="A3982" s="106"/>
      <c r="B3982" s="106"/>
      <c r="C3982" s="106"/>
      <c r="G3982" s="1"/>
    </row>
    <row r="3983" spans="1:7" x14ac:dyDescent="0.2">
      <c r="A3983" s="106"/>
      <c r="B3983" s="106"/>
      <c r="C3983" s="106"/>
    </row>
    <row r="3984" spans="1:7" x14ac:dyDescent="0.2">
      <c r="A3984" s="106"/>
      <c r="B3984" s="106"/>
      <c r="C3984" s="106"/>
    </row>
    <row r="3985" spans="1:7" x14ac:dyDescent="0.2">
      <c r="A3985" s="106"/>
      <c r="B3985" s="106"/>
      <c r="C3985" s="106"/>
      <c r="G3985" s="1"/>
    </row>
    <row r="3986" spans="1:7" x14ac:dyDescent="0.2">
      <c r="A3986" s="106"/>
      <c r="B3986" s="106"/>
      <c r="C3986" s="106"/>
      <c r="G3986" s="1"/>
    </row>
    <row r="3987" spans="1:7" x14ac:dyDescent="0.2">
      <c r="A3987" s="106"/>
      <c r="B3987" s="106"/>
      <c r="C3987" s="106"/>
    </row>
    <row r="3988" spans="1:7" x14ac:dyDescent="0.2">
      <c r="A3988" s="106"/>
      <c r="B3988" s="106"/>
      <c r="C3988" s="106"/>
      <c r="G3988" s="1"/>
    </row>
    <row r="3989" spans="1:7" x14ac:dyDescent="0.2">
      <c r="A3989" s="106"/>
      <c r="B3989" s="106"/>
      <c r="C3989" s="106"/>
      <c r="G3989" s="1"/>
    </row>
    <row r="3990" spans="1:7" x14ac:dyDescent="0.2">
      <c r="A3990" s="106"/>
      <c r="B3990" s="106"/>
      <c r="C3990" s="106"/>
      <c r="G3990" s="1"/>
    </row>
    <row r="3991" spans="1:7" x14ac:dyDescent="0.2">
      <c r="A3991" s="106"/>
      <c r="B3991" s="106"/>
      <c r="C3991" s="106"/>
      <c r="G3991" s="1"/>
    </row>
    <row r="3992" spans="1:7" x14ac:dyDescent="0.2">
      <c r="A3992" s="106"/>
      <c r="B3992" s="106"/>
      <c r="C3992" s="106"/>
      <c r="G3992" s="1"/>
    </row>
    <row r="3993" spans="1:7" x14ac:dyDescent="0.2">
      <c r="A3993" s="106"/>
      <c r="B3993" s="106"/>
      <c r="C3993" s="106"/>
      <c r="G3993" s="1"/>
    </row>
    <row r="3994" spans="1:7" x14ac:dyDescent="0.2">
      <c r="A3994" s="106"/>
      <c r="B3994" s="106"/>
      <c r="C3994" s="106"/>
      <c r="G3994" s="1"/>
    </row>
    <row r="3995" spans="1:7" x14ac:dyDescent="0.2">
      <c r="A3995" s="106"/>
      <c r="B3995" s="106"/>
      <c r="C3995" s="106"/>
      <c r="G3995" s="1"/>
    </row>
    <row r="3996" spans="1:7" x14ac:dyDescent="0.2">
      <c r="A3996" s="106"/>
      <c r="B3996" s="106"/>
      <c r="C3996" s="106"/>
      <c r="G3996" s="1"/>
    </row>
    <row r="3997" spans="1:7" x14ac:dyDescent="0.2">
      <c r="A3997" s="106"/>
      <c r="B3997" s="106"/>
      <c r="C3997" s="106"/>
      <c r="G3997" s="1"/>
    </row>
    <row r="3998" spans="1:7" x14ac:dyDescent="0.2">
      <c r="A3998" s="106"/>
      <c r="B3998" s="106"/>
      <c r="C3998" s="106"/>
      <c r="G3998" s="1"/>
    </row>
    <row r="3999" spans="1:7" x14ac:dyDescent="0.2">
      <c r="A3999" s="106"/>
      <c r="B3999" s="106"/>
      <c r="C3999" s="106"/>
      <c r="G3999" s="1"/>
    </row>
    <row r="4000" spans="1:7" x14ac:dyDescent="0.2">
      <c r="A4000" s="106"/>
      <c r="B4000" s="106"/>
      <c r="C4000" s="106"/>
      <c r="G4000" s="1"/>
    </row>
    <row r="4001" spans="1:7" x14ac:dyDescent="0.2">
      <c r="A4001" s="106"/>
      <c r="B4001" s="106"/>
      <c r="C4001" s="106"/>
      <c r="G4001" s="1"/>
    </row>
    <row r="4002" spans="1:7" x14ac:dyDescent="0.2">
      <c r="A4002" s="106"/>
      <c r="B4002" s="106"/>
      <c r="C4002" s="106"/>
      <c r="G4002" s="1"/>
    </row>
    <row r="4003" spans="1:7" x14ac:dyDescent="0.2">
      <c r="A4003" s="106"/>
      <c r="B4003" s="106"/>
      <c r="C4003" s="106"/>
      <c r="G4003" s="1"/>
    </row>
    <row r="4004" spans="1:7" x14ac:dyDescent="0.2">
      <c r="A4004" s="106"/>
      <c r="B4004" s="106"/>
      <c r="C4004" s="106"/>
      <c r="G4004" s="1"/>
    </row>
    <row r="4005" spans="1:7" x14ac:dyDescent="0.2">
      <c r="A4005" s="106"/>
      <c r="B4005" s="106"/>
      <c r="C4005" s="106"/>
    </row>
    <row r="4006" spans="1:7" x14ac:dyDescent="0.2">
      <c r="A4006" s="106"/>
      <c r="B4006" s="106"/>
      <c r="C4006" s="106"/>
      <c r="G4006" s="1"/>
    </row>
    <row r="4007" spans="1:7" x14ac:dyDescent="0.2">
      <c r="A4007" s="106"/>
      <c r="B4007" s="106"/>
      <c r="C4007" s="106"/>
      <c r="G4007" s="1"/>
    </row>
    <row r="4008" spans="1:7" x14ac:dyDescent="0.2">
      <c r="A4008" s="106"/>
      <c r="B4008" s="106"/>
      <c r="C4008" s="106"/>
      <c r="G4008" s="1"/>
    </row>
    <row r="4009" spans="1:7" x14ac:dyDescent="0.2">
      <c r="A4009" s="106"/>
      <c r="B4009" s="106"/>
      <c r="C4009" s="106"/>
      <c r="G4009" s="1"/>
    </row>
    <row r="4010" spans="1:7" x14ac:dyDescent="0.2">
      <c r="A4010" s="106"/>
      <c r="B4010" s="106"/>
      <c r="C4010" s="106"/>
      <c r="G4010" s="1"/>
    </row>
    <row r="4011" spans="1:7" x14ac:dyDescent="0.2">
      <c r="A4011" s="106"/>
      <c r="B4011" s="106"/>
      <c r="C4011" s="106"/>
      <c r="G4011" s="1"/>
    </row>
    <row r="4012" spans="1:7" x14ac:dyDescent="0.2">
      <c r="A4012" s="106"/>
      <c r="B4012" s="106"/>
      <c r="C4012" s="106"/>
      <c r="G4012" s="1"/>
    </row>
    <row r="4013" spans="1:7" x14ac:dyDescent="0.2">
      <c r="A4013" s="106"/>
      <c r="B4013" s="106"/>
      <c r="C4013" s="106"/>
      <c r="G4013" s="1"/>
    </row>
    <row r="4014" spans="1:7" x14ac:dyDescent="0.2">
      <c r="A4014" s="106"/>
      <c r="B4014" s="106"/>
      <c r="C4014" s="106"/>
      <c r="G4014" s="1"/>
    </row>
    <row r="4015" spans="1:7" x14ac:dyDescent="0.2">
      <c r="A4015" s="106"/>
      <c r="B4015" s="106"/>
      <c r="C4015" s="106"/>
      <c r="G4015" s="1"/>
    </row>
    <row r="4016" spans="1:7" x14ac:dyDescent="0.2">
      <c r="A4016" s="106"/>
      <c r="B4016" s="106"/>
      <c r="C4016" s="106"/>
      <c r="G4016" s="1"/>
    </row>
    <row r="4017" spans="1:7" x14ac:dyDescent="0.2">
      <c r="A4017" s="106"/>
      <c r="B4017" s="106"/>
      <c r="C4017" s="106"/>
      <c r="G4017" s="1"/>
    </row>
    <row r="4018" spans="1:7" x14ac:dyDescent="0.2">
      <c r="A4018" s="106"/>
      <c r="B4018" s="106"/>
      <c r="C4018" s="106"/>
      <c r="G4018" s="1"/>
    </row>
    <row r="4019" spans="1:7" x14ac:dyDescent="0.2">
      <c r="A4019" s="106"/>
      <c r="B4019" s="106"/>
      <c r="C4019" s="106"/>
      <c r="G4019" s="1"/>
    </row>
    <row r="4020" spans="1:7" x14ac:dyDescent="0.2">
      <c r="A4020" s="106"/>
      <c r="B4020" s="106"/>
      <c r="C4020" s="106"/>
      <c r="G4020" s="1"/>
    </row>
    <row r="4021" spans="1:7" x14ac:dyDescent="0.2">
      <c r="A4021" s="106"/>
      <c r="B4021" s="106"/>
      <c r="C4021" s="106"/>
      <c r="G4021" s="1"/>
    </row>
    <row r="4022" spans="1:7" x14ac:dyDescent="0.2">
      <c r="A4022" s="106"/>
      <c r="B4022" s="106"/>
      <c r="C4022" s="106"/>
      <c r="G4022" s="1"/>
    </row>
    <row r="4023" spans="1:7" x14ac:dyDescent="0.2">
      <c r="A4023" s="106"/>
      <c r="B4023" s="106"/>
      <c r="C4023" s="106"/>
      <c r="G4023" s="1"/>
    </row>
    <row r="4024" spans="1:7" x14ac:dyDescent="0.2">
      <c r="A4024" s="106"/>
      <c r="B4024" s="106"/>
      <c r="C4024" s="106"/>
      <c r="G4024" s="1"/>
    </row>
    <row r="4025" spans="1:7" x14ac:dyDescent="0.2">
      <c r="A4025" s="106"/>
      <c r="B4025" s="106"/>
      <c r="C4025" s="106"/>
      <c r="G4025" s="1"/>
    </row>
    <row r="4026" spans="1:7" x14ac:dyDescent="0.2">
      <c r="A4026" s="106"/>
      <c r="B4026" s="106"/>
      <c r="C4026" s="106"/>
      <c r="G4026" s="1"/>
    </row>
    <row r="4027" spans="1:7" x14ac:dyDescent="0.2">
      <c r="A4027" s="106"/>
      <c r="B4027" s="106"/>
      <c r="C4027" s="106"/>
      <c r="G4027" s="1"/>
    </row>
    <row r="4028" spans="1:7" x14ac:dyDescent="0.2">
      <c r="A4028" s="106"/>
      <c r="B4028" s="106"/>
      <c r="C4028" s="106"/>
      <c r="G4028" s="1"/>
    </row>
    <row r="4029" spans="1:7" x14ac:dyDescent="0.2">
      <c r="A4029" s="106"/>
      <c r="B4029" s="106"/>
      <c r="C4029" s="106"/>
      <c r="G4029" s="1"/>
    </row>
    <row r="4030" spans="1:7" x14ac:dyDescent="0.2">
      <c r="A4030" s="106"/>
      <c r="B4030" s="106"/>
      <c r="C4030" s="106"/>
      <c r="G4030" s="1"/>
    </row>
    <row r="4031" spans="1:7" x14ac:dyDescent="0.2">
      <c r="A4031" s="106"/>
      <c r="B4031" s="106"/>
      <c r="C4031" s="106"/>
      <c r="G4031" s="1"/>
    </row>
    <row r="4032" spans="1:7" x14ac:dyDescent="0.2">
      <c r="A4032" s="106"/>
      <c r="B4032" s="106"/>
      <c r="C4032" s="106"/>
      <c r="G4032" s="1"/>
    </row>
    <row r="4033" spans="1:7" x14ac:dyDescent="0.2">
      <c r="A4033" s="106"/>
      <c r="B4033" s="106"/>
      <c r="C4033" s="106"/>
      <c r="G4033" s="1"/>
    </row>
    <row r="4034" spans="1:7" x14ac:dyDescent="0.2">
      <c r="A4034" s="106"/>
      <c r="B4034" s="106"/>
      <c r="C4034" s="106"/>
      <c r="G4034" s="1"/>
    </row>
    <row r="4035" spans="1:7" x14ac:dyDescent="0.2">
      <c r="A4035" s="106"/>
      <c r="B4035" s="106"/>
      <c r="C4035" s="106"/>
      <c r="G4035" s="1"/>
    </row>
    <row r="4036" spans="1:7" x14ac:dyDescent="0.2">
      <c r="A4036" s="106"/>
      <c r="B4036" s="106"/>
      <c r="C4036" s="106"/>
      <c r="G4036" s="1"/>
    </row>
    <row r="4037" spans="1:7" x14ac:dyDescent="0.2">
      <c r="A4037" s="106"/>
      <c r="B4037" s="106"/>
      <c r="C4037" s="106"/>
      <c r="G4037" s="1"/>
    </row>
    <row r="4038" spans="1:7" x14ac:dyDescent="0.2">
      <c r="A4038" s="106"/>
      <c r="B4038" s="106"/>
      <c r="C4038" s="106"/>
      <c r="G4038" s="1"/>
    </row>
    <row r="4039" spans="1:7" x14ac:dyDescent="0.2">
      <c r="A4039" s="106"/>
      <c r="B4039" s="106"/>
      <c r="C4039" s="106"/>
      <c r="G4039" s="1"/>
    </row>
    <row r="4040" spans="1:7" x14ac:dyDescent="0.2">
      <c r="A4040" s="106"/>
      <c r="B4040" s="106"/>
      <c r="C4040" s="106"/>
      <c r="G4040" s="1"/>
    </row>
    <row r="4041" spans="1:7" x14ac:dyDescent="0.2">
      <c r="A4041" s="106"/>
      <c r="B4041" s="106"/>
      <c r="C4041" s="106"/>
      <c r="G4041" s="1"/>
    </row>
    <row r="4042" spans="1:7" x14ac:dyDescent="0.2">
      <c r="A4042" s="106"/>
      <c r="B4042" s="106"/>
      <c r="C4042" s="106"/>
      <c r="G4042" s="1"/>
    </row>
    <row r="4043" spans="1:7" x14ac:dyDescent="0.2">
      <c r="A4043" s="106"/>
      <c r="B4043" s="106"/>
      <c r="C4043" s="106"/>
      <c r="G4043" s="1"/>
    </row>
    <row r="4044" spans="1:7" x14ac:dyDescent="0.2">
      <c r="A4044" s="106"/>
      <c r="B4044" s="106"/>
      <c r="C4044" s="106"/>
      <c r="G4044" s="1"/>
    </row>
    <row r="4045" spans="1:7" x14ac:dyDescent="0.2">
      <c r="A4045" s="106"/>
      <c r="B4045" s="106"/>
      <c r="C4045" s="106"/>
      <c r="G4045" s="1"/>
    </row>
    <row r="4046" spans="1:7" x14ac:dyDescent="0.2">
      <c r="A4046" s="106"/>
      <c r="B4046" s="106"/>
      <c r="C4046" s="106"/>
      <c r="G4046" s="1"/>
    </row>
    <row r="4047" spans="1:7" x14ac:dyDescent="0.2">
      <c r="A4047" s="106"/>
      <c r="B4047" s="106"/>
      <c r="C4047" s="106"/>
      <c r="G4047" s="1"/>
    </row>
    <row r="4048" spans="1:7" x14ac:dyDescent="0.2">
      <c r="A4048" s="106"/>
      <c r="B4048" s="106"/>
      <c r="C4048" s="106"/>
      <c r="G4048" s="1"/>
    </row>
    <row r="4049" spans="1:7" x14ac:dyDescent="0.2">
      <c r="A4049" s="106"/>
      <c r="B4049" s="106"/>
      <c r="C4049" s="106"/>
      <c r="G4049" s="1"/>
    </row>
    <row r="4050" spans="1:7" x14ac:dyDescent="0.2">
      <c r="A4050" s="106"/>
      <c r="B4050" s="106"/>
      <c r="C4050" s="106"/>
      <c r="G4050" s="1"/>
    </row>
    <row r="4051" spans="1:7" x14ac:dyDescent="0.2">
      <c r="A4051" s="106"/>
      <c r="B4051" s="106"/>
      <c r="C4051" s="106"/>
      <c r="G4051" s="1"/>
    </row>
    <row r="4052" spans="1:7" x14ac:dyDescent="0.2">
      <c r="A4052" s="106"/>
      <c r="B4052" s="106"/>
      <c r="C4052" s="106"/>
      <c r="G4052" s="1"/>
    </row>
    <row r="4053" spans="1:7" x14ac:dyDescent="0.2">
      <c r="A4053" s="106"/>
      <c r="B4053" s="106"/>
      <c r="C4053" s="106"/>
      <c r="G4053" s="1"/>
    </row>
    <row r="4054" spans="1:7" x14ac:dyDescent="0.2">
      <c r="A4054" s="106"/>
      <c r="B4054" s="106"/>
      <c r="C4054" s="106"/>
      <c r="G4054" s="1"/>
    </row>
    <row r="4055" spans="1:7" x14ac:dyDescent="0.2">
      <c r="A4055" s="106"/>
      <c r="B4055" s="106"/>
      <c r="C4055" s="106"/>
      <c r="G4055" s="1"/>
    </row>
    <row r="4056" spans="1:7" x14ac:dyDescent="0.2">
      <c r="A4056" s="106"/>
      <c r="B4056" s="106"/>
      <c r="C4056" s="106"/>
      <c r="G4056" s="1"/>
    </row>
    <row r="4057" spans="1:7" x14ac:dyDescent="0.2">
      <c r="A4057" s="106"/>
      <c r="B4057" s="106"/>
      <c r="C4057" s="106"/>
      <c r="G4057" s="1"/>
    </row>
    <row r="4058" spans="1:7" x14ac:dyDescent="0.2">
      <c r="A4058" s="106"/>
      <c r="B4058" s="106"/>
      <c r="C4058" s="106"/>
      <c r="G4058" s="1"/>
    </row>
    <row r="4059" spans="1:7" x14ac:dyDescent="0.2">
      <c r="A4059" s="106"/>
      <c r="B4059" s="106"/>
      <c r="C4059" s="106"/>
      <c r="G4059" s="1"/>
    </row>
    <row r="4060" spans="1:7" x14ac:dyDescent="0.2">
      <c r="A4060" s="106"/>
      <c r="B4060" s="106"/>
      <c r="C4060" s="106"/>
      <c r="G4060" s="1"/>
    </row>
    <row r="4061" spans="1:7" x14ac:dyDescent="0.2">
      <c r="A4061" s="106"/>
      <c r="B4061" s="106"/>
      <c r="C4061" s="106"/>
      <c r="G4061" s="1"/>
    </row>
    <row r="4062" spans="1:7" x14ac:dyDescent="0.2">
      <c r="A4062" s="106"/>
      <c r="B4062" s="106"/>
      <c r="C4062" s="106"/>
      <c r="G4062" s="1"/>
    </row>
    <row r="4063" spans="1:7" x14ac:dyDescent="0.2">
      <c r="A4063" s="106"/>
      <c r="B4063" s="106"/>
      <c r="C4063" s="106"/>
      <c r="G4063" s="1"/>
    </row>
    <row r="4064" spans="1:7" x14ac:dyDescent="0.2">
      <c r="A4064" s="106"/>
      <c r="B4064" s="106"/>
      <c r="C4064" s="106"/>
      <c r="G4064" s="1"/>
    </row>
    <row r="4065" spans="1:7" x14ac:dyDescent="0.2">
      <c r="A4065" s="106"/>
      <c r="B4065" s="106"/>
      <c r="C4065" s="106"/>
      <c r="G4065" s="1"/>
    </row>
    <row r="4066" spans="1:7" x14ac:dyDescent="0.2">
      <c r="A4066" s="106"/>
      <c r="B4066" s="106"/>
      <c r="C4066" s="106"/>
      <c r="G4066" s="1"/>
    </row>
    <row r="4067" spans="1:7" x14ac:dyDescent="0.2">
      <c r="A4067" s="106"/>
      <c r="B4067" s="106"/>
      <c r="C4067" s="106"/>
      <c r="G4067" s="1"/>
    </row>
    <row r="4068" spans="1:7" x14ac:dyDescent="0.2">
      <c r="A4068" s="106"/>
      <c r="B4068" s="106"/>
      <c r="C4068" s="106"/>
      <c r="G4068" s="1"/>
    </row>
    <row r="4069" spans="1:7" x14ac:dyDescent="0.2">
      <c r="A4069" s="106"/>
      <c r="B4069" s="106"/>
      <c r="C4069" s="106"/>
      <c r="G4069" s="1"/>
    </row>
    <row r="4070" spans="1:7" x14ac:dyDescent="0.2">
      <c r="A4070" s="106"/>
      <c r="B4070" s="106"/>
      <c r="C4070" s="106"/>
      <c r="G4070" s="1"/>
    </row>
    <row r="4071" spans="1:7" x14ac:dyDescent="0.2">
      <c r="A4071" s="106"/>
      <c r="B4071" s="106"/>
      <c r="C4071" s="106"/>
      <c r="G4071" s="1"/>
    </row>
    <row r="4072" spans="1:7" x14ac:dyDescent="0.2">
      <c r="A4072" s="106"/>
      <c r="B4072" s="106"/>
      <c r="C4072" s="106"/>
      <c r="G4072" s="1"/>
    </row>
    <row r="4073" spans="1:7" x14ac:dyDescent="0.2">
      <c r="A4073" s="106"/>
      <c r="B4073" s="106"/>
      <c r="C4073" s="106"/>
      <c r="G4073" s="1"/>
    </row>
    <row r="4074" spans="1:7" x14ac:dyDescent="0.2">
      <c r="A4074" s="106"/>
      <c r="B4074" s="106"/>
      <c r="C4074" s="106"/>
      <c r="G4074" s="1"/>
    </row>
    <row r="4075" spans="1:7" x14ac:dyDescent="0.2">
      <c r="A4075" s="106"/>
      <c r="B4075" s="106"/>
      <c r="C4075" s="106"/>
      <c r="G4075" s="1"/>
    </row>
    <row r="4076" spans="1:7" x14ac:dyDescent="0.2">
      <c r="A4076" s="106"/>
      <c r="B4076" s="106"/>
      <c r="C4076" s="106"/>
      <c r="G4076" s="1"/>
    </row>
    <row r="4077" spans="1:7" x14ac:dyDescent="0.2">
      <c r="A4077" s="106"/>
      <c r="B4077" s="106"/>
      <c r="C4077" s="106"/>
      <c r="G4077" s="1"/>
    </row>
    <row r="4078" spans="1:7" x14ac:dyDescent="0.2">
      <c r="A4078" s="106"/>
      <c r="B4078" s="106"/>
      <c r="C4078" s="106"/>
    </row>
    <row r="4079" spans="1:7" x14ac:dyDescent="0.2">
      <c r="A4079" s="106"/>
      <c r="B4079" s="106"/>
      <c r="C4079" s="106"/>
      <c r="G4079" s="1"/>
    </row>
    <row r="4080" spans="1:7" x14ac:dyDescent="0.2">
      <c r="A4080" s="106"/>
      <c r="B4080" s="106"/>
      <c r="C4080" s="106"/>
      <c r="G4080" s="1"/>
    </row>
    <row r="4081" spans="1:7" x14ac:dyDescent="0.2">
      <c r="A4081" s="106"/>
      <c r="B4081" s="106"/>
      <c r="C4081" s="106"/>
      <c r="G4081" s="1"/>
    </row>
    <row r="4082" spans="1:7" x14ac:dyDescent="0.2">
      <c r="A4082" s="106"/>
      <c r="B4082" s="106"/>
      <c r="C4082" s="106"/>
      <c r="G4082" s="1"/>
    </row>
    <row r="4083" spans="1:7" x14ac:dyDescent="0.2">
      <c r="A4083" s="106"/>
      <c r="B4083" s="106"/>
      <c r="C4083" s="106"/>
      <c r="G4083" s="1"/>
    </row>
    <row r="4084" spans="1:7" x14ac:dyDescent="0.2">
      <c r="A4084" s="106"/>
      <c r="B4084" s="106"/>
      <c r="C4084" s="106"/>
      <c r="G4084" s="1"/>
    </row>
    <row r="4085" spans="1:7" x14ac:dyDescent="0.2">
      <c r="A4085" s="106"/>
      <c r="B4085" s="106"/>
      <c r="C4085" s="106"/>
      <c r="G4085" s="1"/>
    </row>
    <row r="4086" spans="1:7" x14ac:dyDescent="0.2">
      <c r="A4086" s="106"/>
      <c r="B4086" s="106"/>
      <c r="C4086" s="106"/>
      <c r="G4086" s="1"/>
    </row>
    <row r="4087" spans="1:7" x14ac:dyDescent="0.2">
      <c r="A4087" s="106"/>
      <c r="B4087" s="106"/>
      <c r="C4087" s="106"/>
      <c r="G4087" s="1"/>
    </row>
    <row r="4088" spans="1:7" x14ac:dyDescent="0.2">
      <c r="A4088" s="106"/>
      <c r="B4088" s="106"/>
      <c r="C4088" s="106"/>
      <c r="G4088" s="1"/>
    </row>
    <row r="4089" spans="1:7" x14ac:dyDescent="0.2">
      <c r="A4089" s="106"/>
      <c r="B4089" s="106"/>
      <c r="C4089" s="106"/>
      <c r="G4089" s="1"/>
    </row>
    <row r="4090" spans="1:7" x14ac:dyDescent="0.2">
      <c r="A4090" s="106"/>
      <c r="B4090" s="106"/>
      <c r="C4090" s="106"/>
      <c r="G4090" s="1"/>
    </row>
    <row r="4091" spans="1:7" x14ac:dyDescent="0.2">
      <c r="A4091" s="106"/>
      <c r="B4091" s="106"/>
      <c r="C4091" s="106"/>
      <c r="G4091" s="1"/>
    </row>
    <row r="4092" spans="1:7" x14ac:dyDescent="0.2">
      <c r="A4092" s="106"/>
      <c r="B4092" s="106"/>
      <c r="C4092" s="106"/>
      <c r="G4092" s="1"/>
    </row>
    <row r="4093" spans="1:7" x14ac:dyDescent="0.2">
      <c r="A4093" s="106"/>
      <c r="B4093" s="106"/>
      <c r="C4093" s="106"/>
      <c r="G4093" s="1"/>
    </row>
    <row r="4094" spans="1:7" x14ac:dyDescent="0.2">
      <c r="A4094" s="106"/>
      <c r="B4094" s="106"/>
      <c r="C4094" s="106"/>
      <c r="G4094" s="1"/>
    </row>
    <row r="4095" spans="1:7" x14ac:dyDescent="0.2">
      <c r="A4095" s="106"/>
      <c r="B4095" s="106"/>
      <c r="C4095" s="106"/>
      <c r="G4095" s="1"/>
    </row>
    <row r="4096" spans="1:7" x14ac:dyDescent="0.2">
      <c r="A4096" s="106"/>
      <c r="B4096" s="106"/>
      <c r="C4096" s="106"/>
      <c r="G4096" s="1"/>
    </row>
    <row r="4097" spans="1:7" x14ac:dyDescent="0.2">
      <c r="A4097" s="106"/>
      <c r="B4097" s="106"/>
      <c r="C4097" s="106"/>
      <c r="G4097" s="1"/>
    </row>
    <row r="4098" spans="1:7" x14ac:dyDescent="0.2">
      <c r="A4098" s="106"/>
      <c r="B4098" s="106"/>
      <c r="C4098" s="106"/>
      <c r="G4098" s="1"/>
    </row>
    <row r="4099" spans="1:7" x14ac:dyDescent="0.2">
      <c r="A4099" s="106"/>
      <c r="B4099" s="106"/>
      <c r="C4099" s="106"/>
      <c r="G4099" s="1"/>
    </row>
    <row r="4100" spans="1:7" x14ac:dyDescent="0.2">
      <c r="A4100" s="106"/>
      <c r="B4100" s="106"/>
      <c r="C4100" s="106"/>
      <c r="G4100" s="1"/>
    </row>
    <row r="4101" spans="1:7" x14ac:dyDescent="0.2">
      <c r="A4101" s="106"/>
      <c r="B4101" s="106"/>
      <c r="C4101" s="106"/>
      <c r="G4101" s="1"/>
    </row>
    <row r="4102" spans="1:7" x14ac:dyDescent="0.2">
      <c r="A4102" s="106"/>
      <c r="B4102" s="106"/>
      <c r="C4102" s="106"/>
      <c r="G4102" s="1"/>
    </row>
    <row r="4103" spans="1:7" x14ac:dyDescent="0.2">
      <c r="A4103" s="106"/>
      <c r="B4103" s="106"/>
      <c r="C4103" s="106"/>
      <c r="G4103" s="1"/>
    </row>
    <row r="4104" spans="1:7" x14ac:dyDescent="0.2">
      <c r="A4104" s="106"/>
      <c r="B4104" s="106"/>
      <c r="C4104" s="106"/>
      <c r="G4104" s="1"/>
    </row>
    <row r="4105" spans="1:7" x14ac:dyDescent="0.2">
      <c r="A4105" s="106"/>
      <c r="B4105" s="106"/>
      <c r="C4105" s="106"/>
      <c r="G4105" s="1"/>
    </row>
    <row r="4106" spans="1:7" x14ac:dyDescent="0.2">
      <c r="A4106" s="106"/>
      <c r="B4106" s="106"/>
      <c r="C4106" s="106"/>
      <c r="G4106" s="1"/>
    </row>
    <row r="4107" spans="1:7" x14ac:dyDescent="0.2">
      <c r="A4107" s="106"/>
      <c r="B4107" s="106"/>
      <c r="C4107" s="106"/>
      <c r="G4107" s="1"/>
    </row>
    <row r="4108" spans="1:7" x14ac:dyDescent="0.2">
      <c r="A4108" s="106"/>
      <c r="B4108" s="106"/>
      <c r="C4108" s="106"/>
      <c r="G4108" s="1"/>
    </row>
    <row r="4109" spans="1:7" x14ac:dyDescent="0.2">
      <c r="A4109" s="106"/>
      <c r="B4109" s="106"/>
      <c r="C4109" s="106"/>
      <c r="G4109" s="1"/>
    </row>
    <row r="4110" spans="1:7" x14ac:dyDescent="0.2">
      <c r="A4110" s="106"/>
      <c r="B4110" s="106"/>
      <c r="C4110" s="106"/>
      <c r="G4110" s="1"/>
    </row>
    <row r="4111" spans="1:7" x14ac:dyDescent="0.2">
      <c r="A4111" s="106"/>
      <c r="B4111" s="106"/>
      <c r="C4111" s="106"/>
      <c r="G4111" s="1"/>
    </row>
    <row r="4112" spans="1:7" x14ac:dyDescent="0.2">
      <c r="A4112" s="106"/>
      <c r="B4112" s="106"/>
      <c r="C4112" s="106"/>
      <c r="G4112" s="1"/>
    </row>
    <row r="4113" spans="1:7" x14ac:dyDescent="0.2">
      <c r="A4113" s="106"/>
      <c r="B4113" s="106"/>
      <c r="C4113" s="106"/>
      <c r="G4113" s="1"/>
    </row>
    <row r="4114" spans="1:7" x14ac:dyDescent="0.2">
      <c r="A4114" s="106"/>
      <c r="B4114" s="106"/>
      <c r="C4114" s="106"/>
      <c r="G4114" s="1"/>
    </row>
    <row r="4115" spans="1:7" x14ac:dyDescent="0.2">
      <c r="A4115" s="106"/>
      <c r="B4115" s="106"/>
      <c r="C4115" s="106"/>
      <c r="G4115" s="1"/>
    </row>
    <row r="4116" spans="1:7" x14ac:dyDescent="0.2">
      <c r="A4116" s="106"/>
      <c r="B4116" s="106"/>
      <c r="C4116" s="106"/>
      <c r="G4116" s="1"/>
    </row>
    <row r="4117" spans="1:7" x14ac:dyDescent="0.2">
      <c r="A4117" s="106"/>
      <c r="B4117" s="106"/>
      <c r="C4117" s="106"/>
      <c r="G4117" s="1"/>
    </row>
    <row r="4118" spans="1:7" x14ac:dyDescent="0.2">
      <c r="A4118" s="106"/>
      <c r="B4118" s="106"/>
      <c r="C4118" s="106"/>
      <c r="G4118" s="1"/>
    </row>
    <row r="4119" spans="1:7" x14ac:dyDescent="0.2">
      <c r="A4119" s="106"/>
      <c r="B4119" s="106"/>
      <c r="C4119" s="106"/>
      <c r="G4119" s="1"/>
    </row>
    <row r="4120" spans="1:7" x14ac:dyDescent="0.2">
      <c r="A4120" s="106"/>
      <c r="B4120" s="106"/>
      <c r="C4120" s="106"/>
      <c r="G4120" s="1"/>
    </row>
    <row r="4121" spans="1:7" x14ac:dyDescent="0.2">
      <c r="A4121" s="106"/>
      <c r="B4121" s="106"/>
      <c r="C4121" s="106"/>
      <c r="G4121" s="1"/>
    </row>
    <row r="4122" spans="1:7" x14ac:dyDescent="0.2">
      <c r="A4122" s="106"/>
      <c r="B4122" s="106"/>
      <c r="C4122" s="106"/>
      <c r="G4122" s="1"/>
    </row>
    <row r="4123" spans="1:7" x14ac:dyDescent="0.2">
      <c r="A4123" s="106"/>
      <c r="B4123" s="106"/>
      <c r="C4123" s="106"/>
      <c r="G4123" s="1"/>
    </row>
    <row r="4124" spans="1:7" x14ac:dyDescent="0.2">
      <c r="A4124" s="106"/>
      <c r="B4124" s="106"/>
      <c r="C4124" s="106"/>
      <c r="G4124" s="1"/>
    </row>
    <row r="4125" spans="1:7" x14ac:dyDescent="0.2">
      <c r="A4125" s="106"/>
      <c r="B4125" s="106"/>
      <c r="C4125" s="106"/>
      <c r="G4125" s="1"/>
    </row>
    <row r="4126" spans="1:7" x14ac:dyDescent="0.2">
      <c r="A4126" s="106"/>
      <c r="B4126" s="106"/>
      <c r="C4126" s="106"/>
      <c r="G4126" s="1"/>
    </row>
    <row r="4127" spans="1:7" x14ac:dyDescent="0.2">
      <c r="A4127" s="106"/>
      <c r="B4127" s="106"/>
      <c r="C4127" s="106"/>
      <c r="G4127" s="1"/>
    </row>
    <row r="4128" spans="1:7" x14ac:dyDescent="0.2">
      <c r="A4128" s="106"/>
      <c r="B4128" s="106"/>
      <c r="C4128" s="106"/>
      <c r="G4128" s="1"/>
    </row>
    <row r="4129" spans="1:7" x14ac:dyDescent="0.2">
      <c r="A4129" s="106"/>
      <c r="B4129" s="106"/>
      <c r="C4129" s="106"/>
      <c r="G4129" s="1"/>
    </row>
    <row r="4130" spans="1:7" x14ac:dyDescent="0.2">
      <c r="A4130" s="106"/>
      <c r="B4130" s="106"/>
      <c r="C4130" s="106"/>
      <c r="G4130" s="1"/>
    </row>
    <row r="4131" spans="1:7" x14ac:dyDescent="0.2">
      <c r="A4131" s="106"/>
      <c r="B4131" s="106"/>
      <c r="C4131" s="106"/>
      <c r="G4131" s="1"/>
    </row>
    <row r="4132" spans="1:7" x14ac:dyDescent="0.2">
      <c r="A4132" s="106"/>
      <c r="B4132" s="106"/>
      <c r="C4132" s="106"/>
      <c r="G4132" s="1"/>
    </row>
    <row r="4133" spans="1:7" x14ac:dyDescent="0.2">
      <c r="A4133" s="106"/>
      <c r="B4133" s="106"/>
      <c r="C4133" s="106"/>
      <c r="G4133" s="1"/>
    </row>
    <row r="4134" spans="1:7" x14ac:dyDescent="0.2">
      <c r="A4134" s="106"/>
      <c r="B4134" s="106"/>
      <c r="C4134" s="106"/>
      <c r="G4134" s="1"/>
    </row>
    <row r="4135" spans="1:7" x14ac:dyDescent="0.2">
      <c r="A4135" s="106"/>
      <c r="B4135" s="106"/>
      <c r="C4135" s="106"/>
      <c r="G4135" s="1"/>
    </row>
    <row r="4136" spans="1:7" x14ac:dyDescent="0.2">
      <c r="A4136" s="106"/>
      <c r="B4136" s="106"/>
      <c r="C4136" s="106"/>
      <c r="G4136" s="1"/>
    </row>
    <row r="4137" spans="1:7" x14ac:dyDescent="0.2">
      <c r="A4137" s="106"/>
      <c r="B4137" s="106"/>
      <c r="C4137" s="106"/>
      <c r="G4137" s="1"/>
    </row>
    <row r="4138" spans="1:7" x14ac:dyDescent="0.2">
      <c r="A4138" s="106"/>
      <c r="B4138" s="106"/>
      <c r="C4138" s="106"/>
      <c r="G4138" s="1"/>
    </row>
    <row r="4139" spans="1:7" x14ac:dyDescent="0.2">
      <c r="A4139" s="106"/>
      <c r="B4139" s="106"/>
      <c r="C4139" s="106"/>
      <c r="G4139" s="1"/>
    </row>
    <row r="4140" spans="1:7" x14ac:dyDescent="0.2">
      <c r="A4140" s="106"/>
      <c r="B4140" s="106"/>
      <c r="C4140" s="106"/>
      <c r="G4140" s="1"/>
    </row>
    <row r="4141" spans="1:7" x14ac:dyDescent="0.2">
      <c r="A4141" s="106"/>
      <c r="B4141" s="106"/>
      <c r="C4141" s="106"/>
    </row>
    <row r="4142" spans="1:7" x14ac:dyDescent="0.2">
      <c r="A4142" s="106"/>
      <c r="B4142" s="106"/>
      <c r="C4142" s="106"/>
      <c r="G4142" s="1"/>
    </row>
    <row r="4143" spans="1:7" x14ac:dyDescent="0.2">
      <c r="A4143" s="106"/>
      <c r="B4143" s="106"/>
      <c r="C4143" s="106"/>
      <c r="G4143" s="1"/>
    </row>
    <row r="4144" spans="1:7" x14ac:dyDescent="0.2">
      <c r="A4144" s="106"/>
      <c r="B4144" s="106"/>
      <c r="C4144" s="106"/>
      <c r="G4144" s="1"/>
    </row>
    <row r="4145" spans="1:7" x14ac:dyDescent="0.2">
      <c r="A4145" s="106"/>
      <c r="B4145" s="106"/>
      <c r="C4145" s="106"/>
      <c r="G4145" s="1"/>
    </row>
    <row r="4146" spans="1:7" x14ac:dyDescent="0.2">
      <c r="A4146" s="106"/>
      <c r="B4146" s="106"/>
      <c r="C4146" s="106"/>
      <c r="G4146" s="1"/>
    </row>
    <row r="4147" spans="1:7" x14ac:dyDescent="0.2">
      <c r="A4147" s="106"/>
      <c r="B4147" s="106"/>
      <c r="C4147" s="106"/>
      <c r="G4147" s="1"/>
    </row>
    <row r="4148" spans="1:7" x14ac:dyDescent="0.2">
      <c r="A4148" s="106"/>
      <c r="B4148" s="106"/>
      <c r="C4148" s="106"/>
      <c r="G4148" s="1"/>
    </row>
    <row r="4149" spans="1:7" x14ac:dyDescent="0.2">
      <c r="A4149" s="106"/>
      <c r="B4149" s="106"/>
      <c r="C4149" s="106"/>
      <c r="G4149" s="1"/>
    </row>
    <row r="4150" spans="1:7" x14ac:dyDescent="0.2">
      <c r="A4150" s="106"/>
      <c r="B4150" s="106"/>
      <c r="C4150" s="106"/>
      <c r="G4150" s="1"/>
    </row>
    <row r="4151" spans="1:7" x14ac:dyDescent="0.2">
      <c r="A4151" s="106"/>
      <c r="B4151" s="106"/>
      <c r="C4151" s="106"/>
      <c r="G4151" s="1"/>
    </row>
    <row r="4152" spans="1:7" x14ac:dyDescent="0.2">
      <c r="A4152" s="106"/>
      <c r="B4152" s="106"/>
      <c r="C4152" s="106"/>
      <c r="G4152" s="1"/>
    </row>
    <row r="4153" spans="1:7" x14ac:dyDescent="0.2">
      <c r="A4153" s="106"/>
      <c r="B4153" s="106"/>
      <c r="C4153" s="106"/>
      <c r="G4153" s="1"/>
    </row>
    <row r="4154" spans="1:7" x14ac:dyDescent="0.2">
      <c r="A4154" s="106"/>
      <c r="B4154" s="106"/>
      <c r="C4154" s="106"/>
      <c r="G4154" s="1"/>
    </row>
    <row r="4155" spans="1:7" x14ac:dyDescent="0.2">
      <c r="A4155" s="106"/>
      <c r="B4155" s="106"/>
      <c r="C4155" s="106"/>
      <c r="G4155" s="1"/>
    </row>
    <row r="4156" spans="1:7" x14ac:dyDescent="0.2">
      <c r="A4156" s="106"/>
      <c r="B4156" s="106"/>
      <c r="C4156" s="106"/>
      <c r="G4156" s="1"/>
    </row>
    <row r="4157" spans="1:7" x14ac:dyDescent="0.2">
      <c r="A4157" s="106"/>
      <c r="B4157" s="106"/>
      <c r="C4157" s="106"/>
      <c r="G4157" s="1"/>
    </row>
    <row r="4158" spans="1:7" x14ac:dyDescent="0.2">
      <c r="A4158" s="106"/>
      <c r="B4158" s="106"/>
      <c r="C4158" s="106"/>
      <c r="G4158" s="1"/>
    </row>
    <row r="4159" spans="1:7" x14ac:dyDescent="0.2">
      <c r="A4159" s="106"/>
      <c r="B4159" s="106"/>
      <c r="C4159" s="106"/>
      <c r="G4159" s="1"/>
    </row>
    <row r="4160" spans="1:7" x14ac:dyDescent="0.2">
      <c r="A4160" s="106"/>
      <c r="B4160" s="106"/>
      <c r="C4160" s="106"/>
      <c r="G4160" s="1"/>
    </row>
    <row r="4161" spans="1:7" x14ac:dyDescent="0.2">
      <c r="A4161" s="106"/>
      <c r="B4161" s="106"/>
      <c r="C4161" s="106"/>
      <c r="G4161" s="1"/>
    </row>
    <row r="4162" spans="1:7" x14ac:dyDescent="0.2">
      <c r="A4162" s="106"/>
      <c r="B4162" s="106"/>
      <c r="C4162" s="106"/>
      <c r="G4162" s="1"/>
    </row>
    <row r="4163" spans="1:7" x14ac:dyDescent="0.2">
      <c r="A4163" s="106"/>
      <c r="B4163" s="106"/>
      <c r="C4163" s="106"/>
      <c r="G4163" s="1"/>
    </row>
    <row r="4164" spans="1:7" x14ac:dyDescent="0.2">
      <c r="A4164" s="106"/>
      <c r="B4164" s="106"/>
      <c r="C4164" s="106"/>
      <c r="G4164" s="1"/>
    </row>
    <row r="4165" spans="1:7" x14ac:dyDescent="0.2">
      <c r="A4165" s="106"/>
      <c r="B4165" s="106"/>
      <c r="C4165" s="106"/>
      <c r="G4165" s="1"/>
    </row>
    <row r="4166" spans="1:7" x14ac:dyDescent="0.2">
      <c r="A4166" s="106"/>
      <c r="B4166" s="106"/>
      <c r="C4166" s="106"/>
      <c r="G4166" s="1"/>
    </row>
    <row r="4167" spans="1:7" x14ac:dyDescent="0.2">
      <c r="A4167" s="106"/>
      <c r="B4167" s="106"/>
      <c r="C4167" s="106"/>
      <c r="G4167" s="1"/>
    </row>
    <row r="4168" spans="1:7" x14ac:dyDescent="0.2">
      <c r="A4168" s="106"/>
      <c r="B4168" s="106"/>
      <c r="C4168" s="106"/>
      <c r="G4168" s="1"/>
    </row>
    <row r="4169" spans="1:7" x14ac:dyDescent="0.2">
      <c r="A4169" s="106"/>
      <c r="B4169" s="106"/>
      <c r="C4169" s="106"/>
      <c r="G4169" s="1"/>
    </row>
    <row r="4170" spans="1:7" x14ac:dyDescent="0.2">
      <c r="A4170" s="106"/>
      <c r="B4170" s="106"/>
      <c r="C4170" s="106"/>
      <c r="G4170" s="1"/>
    </row>
    <row r="4171" spans="1:7" x14ac:dyDescent="0.2">
      <c r="A4171" s="106"/>
      <c r="B4171" s="106"/>
      <c r="C4171" s="106"/>
      <c r="G4171" s="1"/>
    </row>
    <row r="4172" spans="1:7" x14ac:dyDescent="0.2">
      <c r="A4172" s="106"/>
      <c r="B4172" s="106"/>
      <c r="C4172" s="106"/>
      <c r="G4172" s="1"/>
    </row>
    <row r="4173" spans="1:7" x14ac:dyDescent="0.2">
      <c r="A4173" s="106"/>
      <c r="B4173" s="106"/>
      <c r="C4173" s="106"/>
      <c r="G4173" s="1"/>
    </row>
    <row r="4174" spans="1:7" x14ac:dyDescent="0.2">
      <c r="A4174" s="106"/>
      <c r="B4174" s="106"/>
      <c r="C4174" s="106"/>
      <c r="G4174" s="1"/>
    </row>
    <row r="4175" spans="1:7" x14ac:dyDescent="0.2">
      <c r="A4175" s="106"/>
      <c r="B4175" s="106"/>
      <c r="C4175" s="106"/>
      <c r="G4175" s="1"/>
    </row>
    <row r="4176" spans="1:7" x14ac:dyDescent="0.2">
      <c r="A4176" s="106"/>
      <c r="B4176" s="106"/>
      <c r="C4176" s="106"/>
      <c r="G4176" s="1"/>
    </row>
    <row r="4177" spans="1:7" x14ac:dyDescent="0.2">
      <c r="A4177" s="106"/>
      <c r="B4177" s="106"/>
      <c r="C4177" s="106"/>
      <c r="G4177" s="1"/>
    </row>
    <row r="4178" spans="1:7" x14ac:dyDescent="0.2">
      <c r="A4178" s="106"/>
      <c r="B4178" s="106"/>
      <c r="C4178" s="106"/>
      <c r="G4178" s="1"/>
    </row>
    <row r="4179" spans="1:7" x14ac:dyDescent="0.2">
      <c r="A4179" s="106"/>
      <c r="B4179" s="106"/>
      <c r="C4179" s="106"/>
      <c r="G4179" s="1"/>
    </row>
    <row r="4180" spans="1:7" x14ac:dyDescent="0.2">
      <c r="A4180" s="106"/>
      <c r="B4180" s="106"/>
      <c r="C4180" s="106"/>
      <c r="G4180" s="1"/>
    </row>
    <row r="4181" spans="1:7" x14ac:dyDescent="0.2">
      <c r="A4181" s="106"/>
      <c r="B4181" s="106"/>
      <c r="C4181" s="106"/>
      <c r="G4181" s="1"/>
    </row>
    <row r="4182" spans="1:7" x14ac:dyDescent="0.2">
      <c r="A4182" s="106"/>
      <c r="B4182" s="106"/>
      <c r="C4182" s="106"/>
      <c r="G4182" s="1"/>
    </row>
    <row r="4183" spans="1:7" x14ac:dyDescent="0.2">
      <c r="A4183" s="106"/>
      <c r="B4183" s="106"/>
      <c r="C4183" s="106"/>
      <c r="G4183" s="1"/>
    </row>
    <row r="4184" spans="1:7" x14ac:dyDescent="0.2">
      <c r="A4184" s="106"/>
      <c r="B4184" s="106"/>
      <c r="C4184" s="106"/>
      <c r="G4184" s="1"/>
    </row>
    <row r="4185" spans="1:7" x14ac:dyDescent="0.2">
      <c r="A4185" s="106"/>
      <c r="B4185" s="106"/>
      <c r="C4185" s="106"/>
      <c r="G4185" s="1"/>
    </row>
    <row r="4186" spans="1:7" x14ac:dyDescent="0.2">
      <c r="A4186" s="106"/>
      <c r="B4186" s="106"/>
      <c r="C4186" s="106"/>
      <c r="G4186" s="1"/>
    </row>
    <row r="4187" spans="1:7" x14ac:dyDescent="0.2">
      <c r="A4187" s="106"/>
      <c r="B4187" s="106"/>
      <c r="C4187" s="106"/>
      <c r="G4187" s="1"/>
    </row>
    <row r="4188" spans="1:7" x14ac:dyDescent="0.2">
      <c r="A4188" s="106"/>
      <c r="B4188" s="106"/>
      <c r="C4188" s="106"/>
      <c r="G4188" s="1"/>
    </row>
    <row r="4189" spans="1:7" x14ac:dyDescent="0.2">
      <c r="A4189" s="106"/>
      <c r="B4189" s="106"/>
      <c r="C4189" s="106"/>
      <c r="G4189" s="1"/>
    </row>
    <row r="4190" spans="1:7" x14ac:dyDescent="0.2">
      <c r="A4190" s="106"/>
      <c r="B4190" s="106"/>
      <c r="C4190" s="106"/>
      <c r="G4190" s="1"/>
    </row>
    <row r="4191" spans="1:7" x14ac:dyDescent="0.2">
      <c r="A4191" s="106"/>
      <c r="B4191" s="106"/>
      <c r="C4191" s="106"/>
    </row>
    <row r="4192" spans="1:7" x14ac:dyDescent="0.2">
      <c r="A4192" s="106"/>
      <c r="B4192" s="106"/>
      <c r="C4192" s="106"/>
      <c r="G4192" s="1"/>
    </row>
    <row r="4193" spans="1:7" x14ac:dyDescent="0.2">
      <c r="A4193" s="106"/>
      <c r="B4193" s="106"/>
      <c r="C4193" s="106"/>
      <c r="G4193" s="1"/>
    </row>
    <row r="4194" spans="1:7" x14ac:dyDescent="0.2">
      <c r="A4194" s="106"/>
      <c r="B4194" s="106"/>
      <c r="C4194" s="106"/>
      <c r="G4194" s="1"/>
    </row>
    <row r="4195" spans="1:7" x14ac:dyDescent="0.2">
      <c r="A4195" s="106"/>
      <c r="B4195" s="106"/>
      <c r="C4195" s="106"/>
      <c r="G4195" s="1"/>
    </row>
    <row r="4196" spans="1:7" x14ac:dyDescent="0.2">
      <c r="A4196" s="106"/>
      <c r="B4196" s="106"/>
      <c r="C4196" s="106"/>
      <c r="G4196" s="1"/>
    </row>
    <row r="4197" spans="1:7" x14ac:dyDescent="0.2">
      <c r="A4197" s="106"/>
      <c r="B4197" s="106"/>
      <c r="C4197" s="106"/>
      <c r="G4197" s="1"/>
    </row>
    <row r="4198" spans="1:7" x14ac:dyDescent="0.2">
      <c r="A4198" s="106"/>
      <c r="B4198" s="106"/>
      <c r="C4198" s="106"/>
      <c r="G4198" s="1"/>
    </row>
    <row r="4199" spans="1:7" x14ac:dyDescent="0.2">
      <c r="A4199" s="106"/>
      <c r="B4199" s="106"/>
      <c r="C4199" s="106"/>
      <c r="G4199" s="1"/>
    </row>
    <row r="4200" spans="1:7" x14ac:dyDescent="0.2">
      <c r="A4200" s="106"/>
      <c r="B4200" s="106"/>
      <c r="C4200" s="106"/>
      <c r="G4200" s="1"/>
    </row>
    <row r="4201" spans="1:7" x14ac:dyDescent="0.2">
      <c r="A4201" s="106"/>
      <c r="B4201" s="106"/>
      <c r="C4201" s="106"/>
      <c r="G4201" s="1"/>
    </row>
    <row r="4202" spans="1:7" x14ac:dyDescent="0.2">
      <c r="A4202" s="106"/>
      <c r="B4202" s="106"/>
      <c r="C4202" s="106"/>
      <c r="G4202" s="1"/>
    </row>
    <row r="4203" spans="1:7" x14ac:dyDescent="0.2">
      <c r="A4203" s="106"/>
      <c r="B4203" s="106"/>
      <c r="C4203" s="106"/>
      <c r="G4203" s="1"/>
    </row>
    <row r="4204" spans="1:7" x14ac:dyDescent="0.2">
      <c r="A4204" s="106"/>
      <c r="B4204" s="106"/>
      <c r="C4204" s="106"/>
      <c r="G4204" s="1"/>
    </row>
    <row r="4205" spans="1:7" x14ac:dyDescent="0.2">
      <c r="A4205" s="106"/>
      <c r="B4205" s="106"/>
      <c r="C4205" s="106"/>
      <c r="G4205" s="1"/>
    </row>
    <row r="4206" spans="1:7" x14ac:dyDescent="0.2">
      <c r="A4206" s="106"/>
      <c r="B4206" s="106"/>
      <c r="C4206" s="106"/>
      <c r="G4206" s="1"/>
    </row>
    <row r="4207" spans="1:7" x14ac:dyDescent="0.2">
      <c r="A4207" s="106"/>
      <c r="B4207" s="106"/>
      <c r="C4207" s="106"/>
      <c r="G4207" s="1"/>
    </row>
    <row r="4208" spans="1:7" x14ac:dyDescent="0.2">
      <c r="A4208" s="106"/>
      <c r="B4208" s="106"/>
      <c r="C4208" s="106"/>
      <c r="G4208" s="1"/>
    </row>
    <row r="4209" spans="1:7" x14ac:dyDescent="0.2">
      <c r="A4209" s="106"/>
      <c r="B4209" s="106"/>
      <c r="C4209" s="106"/>
      <c r="G4209" s="1"/>
    </row>
    <row r="4210" spans="1:7" x14ac:dyDescent="0.2">
      <c r="A4210" s="106"/>
      <c r="B4210" s="106"/>
      <c r="C4210" s="106"/>
      <c r="G4210" s="1"/>
    </row>
    <row r="4211" spans="1:7" x14ac:dyDescent="0.2">
      <c r="A4211" s="106"/>
      <c r="B4211" s="106"/>
      <c r="C4211" s="106"/>
      <c r="G4211" s="1"/>
    </row>
    <row r="4212" spans="1:7" x14ac:dyDescent="0.2">
      <c r="A4212" s="106"/>
      <c r="B4212" s="106"/>
      <c r="C4212" s="106"/>
      <c r="G4212" s="1"/>
    </row>
    <row r="4213" spans="1:7" x14ac:dyDescent="0.2">
      <c r="A4213" s="106"/>
      <c r="B4213" s="106"/>
      <c r="C4213" s="106"/>
      <c r="G4213" s="1"/>
    </row>
    <row r="4214" spans="1:7" x14ac:dyDescent="0.2">
      <c r="A4214" s="106"/>
      <c r="B4214" s="106"/>
      <c r="C4214" s="106"/>
      <c r="G4214" s="1"/>
    </row>
    <row r="4215" spans="1:7" x14ac:dyDescent="0.2">
      <c r="A4215" s="106"/>
      <c r="B4215" s="106"/>
      <c r="C4215" s="106"/>
      <c r="G4215" s="1"/>
    </row>
    <row r="4216" spans="1:7" x14ac:dyDescent="0.2">
      <c r="A4216" s="106"/>
      <c r="B4216" s="106"/>
      <c r="C4216" s="106"/>
      <c r="G4216" s="1"/>
    </row>
    <row r="4217" spans="1:7" x14ac:dyDescent="0.2">
      <c r="A4217" s="106"/>
      <c r="B4217" s="106"/>
      <c r="C4217" s="106"/>
      <c r="G4217" s="1"/>
    </row>
    <row r="4218" spans="1:7" x14ac:dyDescent="0.2">
      <c r="A4218" s="106"/>
      <c r="B4218" s="106"/>
      <c r="C4218" s="106"/>
      <c r="G4218" s="1"/>
    </row>
    <row r="4219" spans="1:7" x14ac:dyDescent="0.2">
      <c r="A4219" s="106"/>
      <c r="B4219" s="106"/>
      <c r="C4219" s="106"/>
      <c r="G4219" s="1"/>
    </row>
    <row r="4220" spans="1:7" x14ac:dyDescent="0.2">
      <c r="A4220" s="106"/>
      <c r="B4220" s="106"/>
      <c r="C4220" s="106"/>
      <c r="G4220" s="1"/>
    </row>
    <row r="4221" spans="1:7" x14ac:dyDescent="0.2">
      <c r="A4221" s="106"/>
      <c r="B4221" s="106"/>
      <c r="C4221" s="106"/>
      <c r="G4221" s="1"/>
    </row>
    <row r="4222" spans="1:7" x14ac:dyDescent="0.2">
      <c r="A4222" s="106"/>
      <c r="B4222" s="106"/>
      <c r="C4222" s="106"/>
      <c r="G4222" s="1"/>
    </row>
    <row r="4223" spans="1:7" x14ac:dyDescent="0.2">
      <c r="A4223" s="106"/>
      <c r="B4223" s="106"/>
      <c r="C4223" s="106"/>
      <c r="G4223" s="1"/>
    </row>
    <row r="4224" spans="1:7" x14ac:dyDescent="0.2">
      <c r="A4224" s="106"/>
      <c r="B4224" s="106"/>
      <c r="C4224" s="106"/>
      <c r="G4224" s="1"/>
    </row>
    <row r="4225" spans="1:7" x14ac:dyDescent="0.2">
      <c r="A4225" s="106"/>
      <c r="B4225" s="106"/>
      <c r="C4225" s="106"/>
      <c r="G4225" s="1"/>
    </row>
    <row r="4226" spans="1:7" x14ac:dyDescent="0.2">
      <c r="A4226" s="106"/>
      <c r="B4226" s="106"/>
      <c r="C4226" s="106"/>
      <c r="G4226" s="1"/>
    </row>
    <row r="4227" spans="1:7" x14ac:dyDescent="0.2">
      <c r="A4227" s="106"/>
      <c r="B4227" s="106"/>
      <c r="C4227" s="106"/>
      <c r="G4227" s="1"/>
    </row>
    <row r="4228" spans="1:7" x14ac:dyDescent="0.2">
      <c r="A4228" s="106"/>
      <c r="B4228" s="106"/>
      <c r="C4228" s="106"/>
      <c r="G4228" s="1"/>
    </row>
    <row r="4229" spans="1:7" x14ac:dyDescent="0.2">
      <c r="A4229" s="106"/>
      <c r="B4229" s="106"/>
      <c r="C4229" s="106"/>
      <c r="G4229" s="1"/>
    </row>
    <row r="4230" spans="1:7" x14ac:dyDescent="0.2">
      <c r="A4230" s="106"/>
      <c r="B4230" s="106"/>
      <c r="C4230" s="106"/>
      <c r="G4230" s="1"/>
    </row>
    <row r="4231" spans="1:7" x14ac:dyDescent="0.2">
      <c r="A4231" s="106"/>
      <c r="B4231" s="106"/>
      <c r="C4231" s="106"/>
      <c r="G4231" s="1"/>
    </row>
    <row r="4232" spans="1:7" x14ac:dyDescent="0.2">
      <c r="A4232" s="106"/>
      <c r="B4232" s="106"/>
      <c r="C4232" s="106"/>
      <c r="G4232" s="1"/>
    </row>
    <row r="4233" spans="1:7" x14ac:dyDescent="0.2">
      <c r="A4233" s="106"/>
      <c r="B4233" s="106"/>
      <c r="C4233" s="106"/>
      <c r="G4233" s="1"/>
    </row>
    <row r="4234" spans="1:7" x14ac:dyDescent="0.2">
      <c r="A4234" s="106"/>
      <c r="B4234" s="106"/>
      <c r="C4234" s="106"/>
      <c r="G4234" s="1"/>
    </row>
    <row r="4235" spans="1:7" x14ac:dyDescent="0.2">
      <c r="A4235" s="106"/>
      <c r="B4235" s="106"/>
      <c r="C4235" s="106"/>
      <c r="G4235" s="1"/>
    </row>
    <row r="4236" spans="1:7" x14ac:dyDescent="0.2">
      <c r="A4236" s="106"/>
      <c r="B4236" s="106"/>
      <c r="C4236" s="106"/>
      <c r="G4236" s="1"/>
    </row>
    <row r="4237" spans="1:7" x14ac:dyDescent="0.2">
      <c r="A4237" s="106"/>
      <c r="B4237" s="106"/>
      <c r="C4237" s="106"/>
      <c r="G4237" s="1"/>
    </row>
    <row r="4238" spans="1:7" x14ac:dyDescent="0.2">
      <c r="A4238" s="106"/>
      <c r="B4238" s="106"/>
      <c r="C4238" s="106"/>
      <c r="G4238" s="1"/>
    </row>
    <row r="4239" spans="1:7" x14ac:dyDescent="0.2">
      <c r="A4239" s="106"/>
      <c r="B4239" s="106"/>
      <c r="C4239" s="106"/>
      <c r="G4239" s="1"/>
    </row>
    <row r="4240" spans="1:7" x14ac:dyDescent="0.2">
      <c r="A4240" s="106"/>
      <c r="B4240" s="106"/>
      <c r="C4240" s="106"/>
      <c r="G4240" s="1"/>
    </row>
    <row r="4241" spans="1:7" x14ac:dyDescent="0.2">
      <c r="A4241" s="106"/>
      <c r="B4241" s="106"/>
      <c r="C4241" s="106"/>
      <c r="G4241" s="1"/>
    </row>
    <row r="4242" spans="1:7" x14ac:dyDescent="0.2">
      <c r="A4242" s="106"/>
      <c r="B4242" s="106"/>
      <c r="C4242" s="106"/>
      <c r="G4242" s="1"/>
    </row>
    <row r="4243" spans="1:7" x14ac:dyDescent="0.2">
      <c r="A4243" s="106"/>
      <c r="B4243" s="106"/>
      <c r="C4243" s="106"/>
      <c r="G4243" s="1"/>
    </row>
    <row r="4244" spans="1:7" x14ac:dyDescent="0.2">
      <c r="A4244" s="106"/>
      <c r="B4244" s="106"/>
      <c r="C4244" s="106"/>
      <c r="G4244" s="1"/>
    </row>
    <row r="4245" spans="1:7" x14ac:dyDescent="0.2">
      <c r="A4245" s="106"/>
      <c r="B4245" s="106"/>
      <c r="C4245" s="106"/>
      <c r="G4245" s="1"/>
    </row>
    <row r="4246" spans="1:7" x14ac:dyDescent="0.2">
      <c r="A4246" s="106"/>
      <c r="B4246" s="106"/>
      <c r="C4246" s="106"/>
      <c r="G4246" s="1"/>
    </row>
    <row r="4247" spans="1:7" x14ac:dyDescent="0.2">
      <c r="A4247" s="106"/>
      <c r="B4247" s="106"/>
      <c r="C4247" s="106"/>
      <c r="G4247" s="1"/>
    </row>
    <row r="4248" spans="1:7" x14ac:dyDescent="0.2">
      <c r="A4248" s="106"/>
      <c r="B4248" s="106"/>
      <c r="C4248" s="106"/>
      <c r="G4248" s="1"/>
    </row>
    <row r="4249" spans="1:7" x14ac:dyDescent="0.2">
      <c r="A4249" s="106"/>
      <c r="B4249" s="106"/>
      <c r="C4249" s="106"/>
      <c r="G4249" s="1"/>
    </row>
    <row r="4250" spans="1:7" x14ac:dyDescent="0.2">
      <c r="A4250" s="106"/>
      <c r="B4250" s="106"/>
      <c r="C4250" s="106"/>
    </row>
    <row r="4251" spans="1:7" x14ac:dyDescent="0.2">
      <c r="A4251" s="106"/>
      <c r="B4251" s="106"/>
      <c r="C4251" s="106"/>
      <c r="G4251" s="1"/>
    </row>
    <row r="4252" spans="1:7" x14ac:dyDescent="0.2">
      <c r="A4252" s="106"/>
      <c r="B4252" s="106"/>
      <c r="C4252" s="106"/>
      <c r="G4252" s="1"/>
    </row>
    <row r="4253" spans="1:7" x14ac:dyDescent="0.2">
      <c r="A4253" s="106"/>
      <c r="B4253" s="106"/>
      <c r="C4253" s="106"/>
      <c r="G4253" s="1"/>
    </row>
    <row r="4254" spans="1:7" x14ac:dyDescent="0.2">
      <c r="A4254" s="106"/>
      <c r="B4254" s="106"/>
      <c r="C4254" s="106"/>
      <c r="G4254" s="1"/>
    </row>
    <row r="4255" spans="1:7" x14ac:dyDescent="0.2">
      <c r="A4255" s="106"/>
      <c r="B4255" s="106"/>
      <c r="C4255" s="106"/>
      <c r="G4255" s="1"/>
    </row>
    <row r="4256" spans="1:7" x14ac:dyDescent="0.2">
      <c r="A4256" s="106"/>
      <c r="B4256" s="106"/>
      <c r="C4256" s="106"/>
      <c r="G4256" s="1"/>
    </row>
    <row r="4257" spans="1:7" x14ac:dyDescent="0.2">
      <c r="A4257" s="106"/>
      <c r="B4257" s="106"/>
      <c r="C4257" s="106"/>
      <c r="G4257" s="1"/>
    </row>
    <row r="4258" spans="1:7" x14ac:dyDescent="0.2">
      <c r="A4258" s="106"/>
      <c r="B4258" s="106"/>
      <c r="C4258" s="106"/>
      <c r="G4258" s="1"/>
    </row>
    <row r="4259" spans="1:7" x14ac:dyDescent="0.2">
      <c r="A4259" s="106"/>
      <c r="B4259" s="106"/>
      <c r="C4259" s="106"/>
      <c r="G4259" s="1"/>
    </row>
    <row r="4260" spans="1:7" x14ac:dyDescent="0.2">
      <c r="A4260" s="106"/>
      <c r="B4260" s="106"/>
      <c r="C4260" s="106"/>
      <c r="G4260" s="1"/>
    </row>
    <row r="4261" spans="1:7" x14ac:dyDescent="0.2">
      <c r="A4261" s="106"/>
      <c r="B4261" s="106"/>
      <c r="C4261" s="106"/>
      <c r="G4261" s="1"/>
    </row>
    <row r="4262" spans="1:7" x14ac:dyDescent="0.2">
      <c r="A4262" s="106"/>
      <c r="B4262" s="106"/>
      <c r="C4262" s="106"/>
      <c r="G4262" s="1"/>
    </row>
    <row r="4263" spans="1:7" x14ac:dyDescent="0.2">
      <c r="A4263" s="106"/>
      <c r="B4263" s="106"/>
      <c r="C4263" s="106"/>
      <c r="G4263" s="1"/>
    </row>
    <row r="4264" spans="1:7" x14ac:dyDescent="0.2">
      <c r="A4264" s="106"/>
      <c r="B4264" s="106"/>
      <c r="C4264" s="106"/>
      <c r="G4264" s="1"/>
    </row>
    <row r="4265" spans="1:7" x14ac:dyDescent="0.2">
      <c r="A4265" s="106"/>
      <c r="B4265" s="106"/>
      <c r="C4265" s="106"/>
      <c r="G4265" s="1"/>
    </row>
    <row r="4266" spans="1:7" x14ac:dyDescent="0.2">
      <c r="A4266" s="106"/>
      <c r="B4266" s="106"/>
      <c r="C4266" s="106"/>
      <c r="G4266" s="1"/>
    </row>
    <row r="4267" spans="1:7" x14ac:dyDescent="0.2">
      <c r="A4267" s="106"/>
      <c r="B4267" s="106"/>
      <c r="C4267" s="106"/>
      <c r="G4267" s="1"/>
    </row>
    <row r="4268" spans="1:7" x14ac:dyDescent="0.2">
      <c r="A4268" s="106"/>
      <c r="B4268" s="106"/>
      <c r="C4268" s="106"/>
      <c r="G4268" s="1"/>
    </row>
    <row r="4269" spans="1:7" x14ac:dyDescent="0.2">
      <c r="A4269" s="106"/>
      <c r="B4269" s="106"/>
      <c r="C4269" s="106"/>
      <c r="G4269" s="1"/>
    </row>
    <row r="4270" spans="1:7" x14ac:dyDescent="0.2">
      <c r="A4270" s="106"/>
      <c r="B4270" s="106"/>
      <c r="C4270" s="106"/>
      <c r="G4270" s="1"/>
    </row>
    <row r="4271" spans="1:7" x14ac:dyDescent="0.2">
      <c r="A4271" s="106"/>
      <c r="B4271" s="106"/>
      <c r="C4271" s="106"/>
      <c r="G4271" s="1"/>
    </row>
    <row r="4272" spans="1:7" x14ac:dyDescent="0.2">
      <c r="A4272" s="106"/>
      <c r="B4272" s="106"/>
      <c r="C4272" s="106"/>
      <c r="G4272" s="1"/>
    </row>
    <row r="4273" spans="1:7" x14ac:dyDescent="0.2">
      <c r="A4273" s="106"/>
      <c r="B4273" s="106"/>
      <c r="C4273" s="106"/>
      <c r="G4273" s="1"/>
    </row>
    <row r="4274" spans="1:7" x14ac:dyDescent="0.2">
      <c r="A4274" s="106"/>
      <c r="B4274" s="106"/>
      <c r="C4274" s="106"/>
      <c r="G4274" s="1"/>
    </row>
    <row r="4275" spans="1:7" x14ac:dyDescent="0.2">
      <c r="A4275" s="106"/>
      <c r="B4275" s="106"/>
      <c r="C4275" s="106"/>
      <c r="G4275" s="1"/>
    </row>
    <row r="4276" spans="1:7" x14ac:dyDescent="0.2">
      <c r="A4276" s="106"/>
      <c r="B4276" s="106"/>
      <c r="C4276" s="106"/>
      <c r="G4276" s="1"/>
    </row>
    <row r="4277" spans="1:7" x14ac:dyDescent="0.2">
      <c r="A4277" s="106"/>
      <c r="B4277" s="106"/>
      <c r="C4277" s="106"/>
      <c r="G4277" s="1"/>
    </row>
    <row r="4278" spans="1:7" x14ac:dyDescent="0.2">
      <c r="A4278" s="106"/>
      <c r="B4278" s="106"/>
      <c r="C4278" s="106"/>
      <c r="G4278" s="1"/>
    </row>
    <row r="4279" spans="1:7" x14ac:dyDescent="0.2">
      <c r="A4279" s="106"/>
      <c r="B4279" s="106"/>
      <c r="C4279" s="106"/>
      <c r="G4279" s="1"/>
    </row>
    <row r="4280" spans="1:7" x14ac:dyDescent="0.2">
      <c r="A4280" s="106"/>
      <c r="B4280" s="106"/>
      <c r="C4280" s="106"/>
      <c r="G4280" s="1"/>
    </row>
    <row r="4281" spans="1:7" x14ac:dyDescent="0.2">
      <c r="A4281" s="106"/>
      <c r="B4281" s="106"/>
      <c r="C4281" s="106"/>
      <c r="G4281" s="1"/>
    </row>
    <row r="4282" spans="1:7" x14ac:dyDescent="0.2">
      <c r="A4282" s="106"/>
      <c r="B4282" s="106"/>
      <c r="C4282" s="106"/>
      <c r="G4282" s="1"/>
    </row>
    <row r="4283" spans="1:7" x14ac:dyDescent="0.2">
      <c r="A4283" s="106"/>
      <c r="B4283" s="106"/>
      <c r="C4283" s="106"/>
      <c r="G4283" s="1"/>
    </row>
    <row r="4284" spans="1:7" x14ac:dyDescent="0.2">
      <c r="A4284" s="106"/>
      <c r="B4284" s="106"/>
      <c r="C4284" s="106"/>
      <c r="G4284" s="1"/>
    </row>
    <row r="4285" spans="1:7" x14ac:dyDescent="0.2">
      <c r="A4285" s="106"/>
      <c r="B4285" s="106"/>
      <c r="C4285" s="106"/>
      <c r="G4285" s="1"/>
    </row>
    <row r="4286" spans="1:7" x14ac:dyDescent="0.2">
      <c r="A4286" s="106"/>
      <c r="B4286" s="106"/>
      <c r="C4286" s="106"/>
      <c r="G4286" s="1"/>
    </row>
    <row r="4287" spans="1:7" x14ac:dyDescent="0.2">
      <c r="A4287" s="106"/>
      <c r="B4287" s="106"/>
      <c r="C4287" s="106"/>
      <c r="G4287" s="1"/>
    </row>
    <row r="4288" spans="1:7" x14ac:dyDescent="0.2">
      <c r="A4288" s="106"/>
      <c r="B4288" s="106"/>
      <c r="C4288" s="106"/>
      <c r="G4288" s="1"/>
    </row>
    <row r="4289" spans="1:7" x14ac:dyDescent="0.2">
      <c r="A4289" s="106"/>
      <c r="B4289" s="106"/>
      <c r="C4289" s="106"/>
      <c r="G4289" s="1"/>
    </row>
    <row r="4290" spans="1:7" x14ac:dyDescent="0.2">
      <c r="A4290" s="106"/>
      <c r="B4290" s="106"/>
      <c r="C4290" s="106"/>
      <c r="G4290" s="1"/>
    </row>
    <row r="4291" spans="1:7" x14ac:dyDescent="0.2">
      <c r="A4291" s="106"/>
      <c r="B4291" s="106"/>
      <c r="C4291" s="106"/>
      <c r="G4291" s="1"/>
    </row>
    <row r="4292" spans="1:7" x14ac:dyDescent="0.2">
      <c r="A4292" s="106"/>
      <c r="B4292" s="106"/>
      <c r="C4292" s="106"/>
      <c r="G4292" s="1"/>
    </row>
    <row r="4293" spans="1:7" x14ac:dyDescent="0.2">
      <c r="A4293" s="106"/>
      <c r="B4293" s="106"/>
      <c r="C4293" s="106"/>
      <c r="G4293" s="1"/>
    </row>
    <row r="4294" spans="1:7" x14ac:dyDescent="0.2">
      <c r="A4294" s="106"/>
      <c r="B4294" s="106"/>
      <c r="C4294" s="106"/>
      <c r="G4294" s="1"/>
    </row>
    <row r="4295" spans="1:7" x14ac:dyDescent="0.2">
      <c r="A4295" s="106"/>
      <c r="B4295" s="106"/>
      <c r="C4295" s="106"/>
      <c r="G4295" s="1"/>
    </row>
    <row r="4296" spans="1:7" x14ac:dyDescent="0.2">
      <c r="A4296" s="106"/>
      <c r="B4296" s="106"/>
      <c r="C4296" s="106"/>
      <c r="G4296" s="1"/>
    </row>
    <row r="4297" spans="1:7" x14ac:dyDescent="0.2">
      <c r="A4297" s="106"/>
      <c r="B4297" s="106"/>
      <c r="C4297" s="106"/>
      <c r="G4297" s="1"/>
    </row>
    <row r="4298" spans="1:7" x14ac:dyDescent="0.2">
      <c r="A4298" s="106"/>
      <c r="B4298" s="106"/>
      <c r="C4298" s="106"/>
      <c r="G4298" s="1"/>
    </row>
    <row r="4299" spans="1:7" x14ac:dyDescent="0.2">
      <c r="A4299" s="106"/>
      <c r="B4299" s="106"/>
      <c r="C4299" s="106"/>
      <c r="G4299" s="1"/>
    </row>
    <row r="4300" spans="1:7" x14ac:dyDescent="0.2">
      <c r="A4300" s="106"/>
      <c r="B4300" s="106"/>
      <c r="C4300" s="106"/>
      <c r="G4300" s="1"/>
    </row>
    <row r="4301" spans="1:7" x14ac:dyDescent="0.2">
      <c r="A4301" s="106"/>
      <c r="B4301" s="106"/>
      <c r="C4301" s="106"/>
      <c r="G4301" s="1"/>
    </row>
    <row r="4302" spans="1:7" x14ac:dyDescent="0.2">
      <c r="A4302" s="106"/>
      <c r="B4302" s="106"/>
      <c r="C4302" s="106"/>
      <c r="G4302" s="1"/>
    </row>
    <row r="4303" spans="1:7" x14ac:dyDescent="0.2">
      <c r="A4303" s="106"/>
      <c r="B4303" s="106"/>
      <c r="C4303" s="106"/>
      <c r="G4303" s="1"/>
    </row>
    <row r="4304" spans="1:7" x14ac:dyDescent="0.2">
      <c r="A4304" s="106"/>
      <c r="B4304" s="106"/>
      <c r="C4304" s="106"/>
      <c r="G4304" s="1"/>
    </row>
    <row r="4305" spans="1:7" x14ac:dyDescent="0.2">
      <c r="A4305" s="106"/>
      <c r="B4305" s="106"/>
      <c r="C4305" s="106"/>
      <c r="G4305" s="1"/>
    </row>
    <row r="4306" spans="1:7" x14ac:dyDescent="0.2">
      <c r="A4306" s="106"/>
      <c r="B4306" s="106"/>
      <c r="C4306" s="106"/>
      <c r="G4306" s="1"/>
    </row>
    <row r="4307" spans="1:7" x14ac:dyDescent="0.2">
      <c r="A4307" s="106"/>
      <c r="B4307" s="106"/>
      <c r="C4307" s="106"/>
      <c r="G4307" s="1"/>
    </row>
    <row r="4308" spans="1:7" x14ac:dyDescent="0.2">
      <c r="A4308" s="106"/>
      <c r="B4308" s="106"/>
      <c r="C4308" s="106"/>
      <c r="G4308" s="1"/>
    </row>
    <row r="4309" spans="1:7" x14ac:dyDescent="0.2">
      <c r="A4309" s="106"/>
      <c r="B4309" s="106"/>
      <c r="C4309" s="106"/>
      <c r="G4309" s="1"/>
    </row>
    <row r="4310" spans="1:7" x14ac:dyDescent="0.2">
      <c r="A4310" s="106"/>
      <c r="B4310" s="106"/>
      <c r="C4310" s="106"/>
      <c r="G4310" s="1"/>
    </row>
    <row r="4311" spans="1:7" x14ac:dyDescent="0.2">
      <c r="A4311" s="106"/>
      <c r="B4311" s="106"/>
      <c r="C4311" s="106"/>
      <c r="G4311" s="1"/>
    </row>
    <row r="4312" spans="1:7" x14ac:dyDescent="0.2">
      <c r="A4312" s="106"/>
      <c r="B4312" s="106"/>
      <c r="C4312" s="106"/>
      <c r="G4312" s="1"/>
    </row>
    <row r="4313" spans="1:7" x14ac:dyDescent="0.2">
      <c r="A4313" s="106"/>
      <c r="B4313" s="106"/>
      <c r="C4313" s="106"/>
      <c r="G4313" s="1"/>
    </row>
    <row r="4314" spans="1:7" x14ac:dyDescent="0.2">
      <c r="A4314" s="106"/>
      <c r="B4314" s="106"/>
      <c r="C4314" s="106"/>
      <c r="G4314" s="1"/>
    </row>
    <row r="4315" spans="1:7" x14ac:dyDescent="0.2">
      <c r="A4315" s="106"/>
      <c r="B4315" s="106"/>
      <c r="C4315" s="106"/>
      <c r="G4315" s="1"/>
    </row>
    <row r="4316" spans="1:7" x14ac:dyDescent="0.2">
      <c r="A4316" s="106"/>
      <c r="B4316" s="106"/>
      <c r="C4316" s="106"/>
      <c r="G4316" s="1"/>
    </row>
    <row r="4317" spans="1:7" x14ac:dyDescent="0.2">
      <c r="A4317" s="106"/>
      <c r="B4317" s="106"/>
      <c r="C4317" s="106"/>
      <c r="G4317" s="1"/>
    </row>
    <row r="4318" spans="1:7" x14ac:dyDescent="0.2">
      <c r="A4318" s="106"/>
      <c r="B4318" s="106"/>
      <c r="C4318" s="106"/>
      <c r="G4318" s="1"/>
    </row>
    <row r="4319" spans="1:7" x14ac:dyDescent="0.2">
      <c r="A4319" s="106"/>
      <c r="B4319" s="106"/>
      <c r="C4319" s="106"/>
      <c r="G4319" s="1"/>
    </row>
    <row r="4320" spans="1:7" x14ac:dyDescent="0.2">
      <c r="A4320" s="106"/>
      <c r="B4320" s="106"/>
      <c r="C4320" s="106"/>
      <c r="G4320" s="1"/>
    </row>
    <row r="4321" spans="1:7" x14ac:dyDescent="0.2">
      <c r="A4321" s="106"/>
      <c r="B4321" s="106"/>
      <c r="C4321" s="106"/>
      <c r="G4321" s="1"/>
    </row>
    <row r="4322" spans="1:7" x14ac:dyDescent="0.2">
      <c r="A4322" s="106"/>
      <c r="B4322" s="106"/>
      <c r="C4322" s="106"/>
      <c r="G4322" s="1"/>
    </row>
    <row r="4323" spans="1:7" x14ac:dyDescent="0.2">
      <c r="A4323" s="106"/>
      <c r="B4323" s="106"/>
      <c r="C4323" s="106"/>
      <c r="G4323" s="1"/>
    </row>
    <row r="4324" spans="1:7" x14ac:dyDescent="0.2">
      <c r="A4324" s="106"/>
      <c r="B4324" s="106"/>
      <c r="C4324" s="106"/>
      <c r="G4324" s="1"/>
    </row>
    <row r="4325" spans="1:7" x14ac:dyDescent="0.2">
      <c r="A4325" s="106"/>
      <c r="B4325" s="106"/>
      <c r="C4325" s="106"/>
      <c r="G4325" s="1"/>
    </row>
    <row r="4326" spans="1:7" x14ac:dyDescent="0.2">
      <c r="A4326" s="106"/>
      <c r="B4326" s="106"/>
      <c r="C4326" s="106"/>
      <c r="G4326" s="1"/>
    </row>
    <row r="4327" spans="1:7" x14ac:dyDescent="0.2">
      <c r="A4327" s="106"/>
      <c r="B4327" s="106"/>
      <c r="C4327" s="106"/>
      <c r="G4327" s="1"/>
    </row>
    <row r="4328" spans="1:7" x14ac:dyDescent="0.2">
      <c r="A4328" s="106"/>
      <c r="B4328" s="106"/>
      <c r="C4328" s="106"/>
      <c r="G4328" s="1"/>
    </row>
    <row r="4329" spans="1:7" x14ac:dyDescent="0.2">
      <c r="A4329" s="106"/>
      <c r="B4329" s="106"/>
      <c r="C4329" s="106"/>
      <c r="G4329" s="1"/>
    </row>
    <row r="4330" spans="1:7" x14ac:dyDescent="0.2">
      <c r="A4330" s="106"/>
      <c r="B4330" s="106"/>
      <c r="C4330" s="106"/>
      <c r="G4330" s="1"/>
    </row>
    <row r="4331" spans="1:7" x14ac:dyDescent="0.2">
      <c r="A4331" s="106"/>
      <c r="B4331" s="106"/>
      <c r="C4331" s="106"/>
      <c r="G4331" s="1"/>
    </row>
    <row r="4332" spans="1:7" x14ac:dyDescent="0.2">
      <c r="A4332" s="106"/>
      <c r="B4332" s="106"/>
      <c r="C4332" s="106"/>
      <c r="G4332" s="1"/>
    </row>
    <row r="4333" spans="1:7" x14ac:dyDescent="0.2">
      <c r="A4333" s="106"/>
      <c r="B4333" s="106"/>
      <c r="C4333" s="106"/>
      <c r="G4333" s="1"/>
    </row>
    <row r="4334" spans="1:7" x14ac:dyDescent="0.2">
      <c r="A4334" s="106"/>
      <c r="B4334" s="106"/>
      <c r="C4334" s="106"/>
      <c r="G4334" s="1"/>
    </row>
    <row r="4335" spans="1:7" x14ac:dyDescent="0.2">
      <c r="A4335" s="106"/>
      <c r="B4335" s="106"/>
      <c r="C4335" s="106"/>
      <c r="G4335" s="1"/>
    </row>
    <row r="4336" spans="1:7" x14ac:dyDescent="0.2">
      <c r="A4336" s="106"/>
      <c r="B4336" s="106"/>
      <c r="C4336" s="106"/>
      <c r="G4336" s="1"/>
    </row>
    <row r="4337" spans="1:7" x14ac:dyDescent="0.2">
      <c r="A4337" s="106"/>
      <c r="B4337" s="106"/>
      <c r="C4337" s="106"/>
      <c r="G4337" s="1"/>
    </row>
    <row r="4338" spans="1:7" x14ac:dyDescent="0.2">
      <c r="A4338" s="106"/>
      <c r="B4338" s="106"/>
      <c r="C4338" s="106"/>
      <c r="G4338" s="1"/>
    </row>
    <row r="4339" spans="1:7" x14ac:dyDescent="0.2">
      <c r="A4339" s="106"/>
      <c r="B4339" s="106"/>
      <c r="C4339" s="106"/>
      <c r="G4339" s="1"/>
    </row>
    <row r="4340" spans="1:7" x14ac:dyDescent="0.2">
      <c r="A4340" s="106"/>
      <c r="B4340" s="106"/>
      <c r="C4340" s="106"/>
      <c r="G4340" s="1"/>
    </row>
    <row r="4341" spans="1:7" x14ac:dyDescent="0.2">
      <c r="A4341" s="106"/>
      <c r="B4341" s="106"/>
      <c r="C4341" s="106"/>
      <c r="G4341" s="1"/>
    </row>
    <row r="4342" spans="1:7" x14ac:dyDescent="0.2">
      <c r="A4342" s="106"/>
      <c r="B4342" s="106"/>
      <c r="C4342" s="106"/>
      <c r="G4342" s="1"/>
    </row>
    <row r="4343" spans="1:7" x14ac:dyDescent="0.2">
      <c r="A4343" s="106"/>
      <c r="B4343" s="106"/>
      <c r="C4343" s="106"/>
      <c r="G4343" s="1"/>
    </row>
    <row r="4344" spans="1:7" x14ac:dyDescent="0.2">
      <c r="A4344" s="106"/>
      <c r="B4344" s="106"/>
      <c r="C4344" s="106"/>
    </row>
    <row r="4345" spans="1:7" x14ac:dyDescent="0.2">
      <c r="A4345" s="106"/>
      <c r="B4345" s="106"/>
      <c r="C4345" s="106"/>
    </row>
    <row r="4346" spans="1:7" x14ac:dyDescent="0.2">
      <c r="A4346" s="106"/>
      <c r="B4346" s="106"/>
      <c r="C4346" s="106"/>
      <c r="G4346" s="1"/>
    </row>
    <row r="4347" spans="1:7" x14ac:dyDescent="0.2">
      <c r="A4347" s="106"/>
      <c r="B4347" s="106"/>
      <c r="C4347" s="106"/>
      <c r="G4347" s="1"/>
    </row>
    <row r="4348" spans="1:7" x14ac:dyDescent="0.2">
      <c r="A4348" s="106"/>
      <c r="B4348" s="106"/>
      <c r="C4348" s="106"/>
      <c r="G4348" s="1"/>
    </row>
    <row r="4349" spans="1:7" x14ac:dyDescent="0.2">
      <c r="A4349" s="106"/>
      <c r="B4349" s="106"/>
      <c r="C4349" s="106"/>
    </row>
    <row r="4350" spans="1:7" x14ac:dyDescent="0.2">
      <c r="A4350" s="106"/>
      <c r="B4350" s="106"/>
      <c r="C4350" s="106"/>
      <c r="G4350" s="1"/>
    </row>
    <row r="4351" spans="1:7" x14ac:dyDescent="0.2">
      <c r="A4351" s="106"/>
      <c r="B4351" s="106"/>
      <c r="C4351" s="106"/>
      <c r="G4351" s="1"/>
    </row>
    <row r="4352" spans="1:7" x14ac:dyDescent="0.2">
      <c r="A4352" s="106"/>
      <c r="B4352" s="106"/>
      <c r="C4352" s="106"/>
      <c r="G4352" s="1"/>
    </row>
    <row r="4353" spans="1:7" x14ac:dyDescent="0.2">
      <c r="A4353" s="106"/>
      <c r="B4353" s="106"/>
      <c r="C4353" s="106"/>
    </row>
    <row r="4354" spans="1:7" x14ac:dyDescent="0.2">
      <c r="A4354" s="106"/>
      <c r="B4354" s="106"/>
      <c r="C4354" s="106"/>
    </row>
    <row r="4355" spans="1:7" x14ac:dyDescent="0.2">
      <c r="A4355" s="106"/>
      <c r="B4355" s="106"/>
      <c r="C4355" s="106"/>
      <c r="G4355" s="1"/>
    </row>
    <row r="4356" spans="1:7" x14ac:dyDescent="0.2">
      <c r="A4356" s="106"/>
      <c r="B4356" s="106"/>
      <c r="C4356" s="106"/>
      <c r="G4356" s="1"/>
    </row>
    <row r="4357" spans="1:7" x14ac:dyDescent="0.2">
      <c r="A4357" s="106"/>
      <c r="B4357" s="106"/>
      <c r="C4357" s="106"/>
      <c r="G4357" s="1"/>
    </row>
    <row r="4358" spans="1:7" x14ac:dyDescent="0.2">
      <c r="A4358" s="106"/>
      <c r="B4358" s="106"/>
      <c r="C4358" s="106"/>
      <c r="G4358" s="1"/>
    </row>
    <row r="4359" spans="1:7" x14ac:dyDescent="0.2">
      <c r="A4359" s="106"/>
      <c r="B4359" s="106"/>
      <c r="C4359" s="106"/>
      <c r="G4359" s="1"/>
    </row>
    <row r="4360" spans="1:7" x14ac:dyDescent="0.2">
      <c r="A4360" s="106"/>
      <c r="B4360" s="106"/>
      <c r="C4360" s="106"/>
      <c r="G4360" s="1"/>
    </row>
    <row r="4361" spans="1:7" x14ac:dyDescent="0.2">
      <c r="A4361" s="106"/>
      <c r="B4361" s="106"/>
      <c r="C4361" s="106"/>
      <c r="G4361" s="1"/>
    </row>
    <row r="4362" spans="1:7" x14ac:dyDescent="0.2">
      <c r="A4362" s="106"/>
      <c r="B4362" s="106"/>
      <c r="C4362" s="106"/>
      <c r="G4362" s="1"/>
    </row>
    <row r="4363" spans="1:7" x14ac:dyDescent="0.2">
      <c r="A4363" s="106"/>
      <c r="B4363" s="106"/>
      <c r="C4363" s="106"/>
      <c r="G4363" s="1"/>
    </row>
    <row r="4364" spans="1:7" x14ac:dyDescent="0.2">
      <c r="A4364" s="106"/>
      <c r="B4364" s="106"/>
      <c r="C4364" s="106"/>
      <c r="G4364" s="1"/>
    </row>
    <row r="4365" spans="1:7" x14ac:dyDescent="0.2">
      <c r="A4365" s="106"/>
      <c r="B4365" s="106"/>
      <c r="C4365" s="106"/>
      <c r="G4365" s="1"/>
    </row>
    <row r="4366" spans="1:7" x14ac:dyDescent="0.2">
      <c r="A4366" s="106"/>
      <c r="B4366" s="106"/>
      <c r="C4366" s="106"/>
      <c r="G4366" s="1"/>
    </row>
    <row r="4367" spans="1:7" x14ac:dyDescent="0.2">
      <c r="A4367" s="106"/>
      <c r="B4367" s="106"/>
      <c r="C4367" s="106"/>
      <c r="G4367" s="1"/>
    </row>
    <row r="4368" spans="1:7" x14ac:dyDescent="0.2">
      <c r="A4368" s="106"/>
      <c r="B4368" s="106"/>
      <c r="C4368" s="106"/>
      <c r="G4368" s="1"/>
    </row>
    <row r="4369" spans="1:7" x14ac:dyDescent="0.2">
      <c r="A4369" s="106"/>
      <c r="B4369" s="106"/>
      <c r="C4369" s="106"/>
      <c r="G4369" s="1"/>
    </row>
    <row r="4370" spans="1:7" x14ac:dyDescent="0.2">
      <c r="A4370" s="106"/>
      <c r="B4370" s="106"/>
      <c r="C4370" s="106"/>
      <c r="G4370" s="1"/>
    </row>
    <row r="4371" spans="1:7" x14ac:dyDescent="0.2">
      <c r="A4371" s="106"/>
      <c r="B4371" s="106"/>
      <c r="C4371" s="106"/>
      <c r="G4371" s="1"/>
    </row>
    <row r="4372" spans="1:7" x14ac:dyDescent="0.2">
      <c r="A4372" s="106"/>
      <c r="B4372" s="106"/>
      <c r="C4372" s="106"/>
      <c r="G4372" s="1"/>
    </row>
    <row r="4373" spans="1:7" x14ac:dyDescent="0.2">
      <c r="A4373" s="106"/>
      <c r="B4373" s="106"/>
      <c r="C4373" s="106"/>
      <c r="G4373" s="1"/>
    </row>
    <row r="4374" spans="1:7" x14ac:dyDescent="0.2">
      <c r="A4374" s="106"/>
      <c r="B4374" s="106"/>
      <c r="C4374" s="106"/>
      <c r="G4374" s="1"/>
    </row>
    <row r="4375" spans="1:7" x14ac:dyDescent="0.2">
      <c r="A4375" s="106"/>
      <c r="B4375" s="106"/>
      <c r="C4375" s="106"/>
      <c r="G4375" s="1"/>
    </row>
    <row r="4376" spans="1:7" x14ac:dyDescent="0.2">
      <c r="A4376" s="106"/>
      <c r="B4376" s="106"/>
      <c r="C4376" s="106"/>
      <c r="G4376" s="1"/>
    </row>
    <row r="4377" spans="1:7" x14ac:dyDescent="0.2">
      <c r="A4377" s="106"/>
      <c r="B4377" s="106"/>
      <c r="C4377" s="106"/>
      <c r="G4377" s="1"/>
    </row>
    <row r="4378" spans="1:7" x14ac:dyDescent="0.2">
      <c r="A4378" s="106"/>
      <c r="B4378" s="106"/>
      <c r="C4378" s="106"/>
      <c r="G4378" s="1"/>
    </row>
    <row r="4379" spans="1:7" x14ac:dyDescent="0.2">
      <c r="A4379" s="106"/>
      <c r="B4379" s="106"/>
      <c r="C4379" s="106"/>
      <c r="G4379" s="1"/>
    </row>
    <row r="4380" spans="1:7" x14ac:dyDescent="0.2">
      <c r="A4380" s="106"/>
      <c r="B4380" s="106"/>
      <c r="C4380" s="106"/>
      <c r="G4380" s="1"/>
    </row>
    <row r="4381" spans="1:7" x14ac:dyDescent="0.2">
      <c r="A4381" s="106"/>
      <c r="B4381" s="106"/>
      <c r="C4381" s="106"/>
      <c r="G4381" s="1"/>
    </row>
    <row r="4382" spans="1:7" x14ac:dyDescent="0.2">
      <c r="A4382" s="106"/>
      <c r="B4382" s="106"/>
      <c r="C4382" s="106"/>
      <c r="G4382" s="1"/>
    </row>
    <row r="4383" spans="1:7" x14ac:dyDescent="0.2">
      <c r="A4383" s="106"/>
      <c r="B4383" s="106"/>
      <c r="C4383" s="106"/>
      <c r="G4383" s="1"/>
    </row>
    <row r="4384" spans="1:7" x14ac:dyDescent="0.2">
      <c r="A4384" s="106"/>
      <c r="B4384" s="106"/>
      <c r="C4384" s="106"/>
      <c r="G4384" s="1"/>
    </row>
    <row r="4385" spans="1:7" x14ac:dyDescent="0.2">
      <c r="A4385" s="106"/>
      <c r="B4385" s="106"/>
      <c r="C4385" s="106"/>
      <c r="G4385" s="1"/>
    </row>
    <row r="4386" spans="1:7" x14ac:dyDescent="0.2">
      <c r="A4386" s="106"/>
      <c r="B4386" s="106"/>
      <c r="C4386" s="106"/>
      <c r="G4386" s="1"/>
    </row>
    <row r="4387" spans="1:7" x14ac:dyDescent="0.2">
      <c r="A4387" s="106"/>
      <c r="B4387" s="106"/>
      <c r="C4387" s="106"/>
      <c r="G4387" s="1"/>
    </row>
    <row r="4388" spans="1:7" x14ac:dyDescent="0.2">
      <c r="A4388" s="106"/>
      <c r="B4388" s="106"/>
      <c r="C4388" s="106"/>
      <c r="G4388" s="1"/>
    </row>
    <row r="4389" spans="1:7" x14ac:dyDescent="0.2">
      <c r="A4389" s="106"/>
      <c r="B4389" s="106"/>
      <c r="C4389" s="106"/>
      <c r="G4389" s="1"/>
    </row>
    <row r="4390" spans="1:7" x14ac:dyDescent="0.2">
      <c r="A4390" s="106"/>
      <c r="B4390" s="106"/>
      <c r="C4390" s="106"/>
      <c r="G4390" s="1"/>
    </row>
    <row r="4391" spans="1:7" x14ac:dyDescent="0.2">
      <c r="A4391" s="106"/>
      <c r="B4391" s="106"/>
      <c r="C4391" s="106"/>
      <c r="G4391" s="1"/>
    </row>
    <row r="4392" spans="1:7" x14ac:dyDescent="0.2">
      <c r="A4392" s="106"/>
      <c r="B4392" s="106"/>
      <c r="C4392" s="106"/>
      <c r="G4392" s="1"/>
    </row>
    <row r="4393" spans="1:7" x14ac:dyDescent="0.2">
      <c r="A4393" s="106"/>
      <c r="B4393" s="106"/>
      <c r="C4393" s="106"/>
      <c r="G4393" s="1"/>
    </row>
    <row r="4394" spans="1:7" x14ac:dyDescent="0.2">
      <c r="A4394" s="106"/>
      <c r="B4394" s="106"/>
      <c r="C4394" s="106"/>
    </row>
    <row r="4395" spans="1:7" x14ac:dyDescent="0.2">
      <c r="A4395" s="106"/>
      <c r="B4395" s="106"/>
      <c r="C4395" s="106"/>
      <c r="G4395" s="1"/>
    </row>
    <row r="4396" spans="1:7" x14ac:dyDescent="0.2">
      <c r="A4396" s="106"/>
      <c r="B4396" s="106"/>
      <c r="C4396" s="106"/>
      <c r="G4396" s="1"/>
    </row>
    <row r="4397" spans="1:7" x14ac:dyDescent="0.2">
      <c r="A4397" s="106"/>
      <c r="B4397" s="106"/>
      <c r="C4397" s="106"/>
      <c r="G4397" s="1"/>
    </row>
    <row r="4398" spans="1:7" x14ac:dyDescent="0.2">
      <c r="A4398" s="106"/>
      <c r="B4398" s="106"/>
      <c r="C4398" s="106"/>
      <c r="G4398" s="1"/>
    </row>
    <row r="4399" spans="1:7" x14ac:dyDescent="0.2">
      <c r="A4399" s="106"/>
      <c r="B4399" s="106"/>
      <c r="C4399" s="106"/>
      <c r="G4399" s="1"/>
    </row>
    <row r="4400" spans="1:7" x14ac:dyDescent="0.2">
      <c r="A4400" s="106"/>
      <c r="B4400" s="106"/>
      <c r="C4400" s="106"/>
      <c r="G4400" s="1"/>
    </row>
    <row r="4401" spans="1:7" x14ac:dyDescent="0.2">
      <c r="A4401" s="106"/>
      <c r="B4401" s="106"/>
      <c r="C4401" s="106"/>
      <c r="G4401" s="1"/>
    </row>
    <row r="4402" spans="1:7" x14ac:dyDescent="0.2">
      <c r="A4402" s="106"/>
      <c r="B4402" s="106"/>
      <c r="C4402" s="106"/>
      <c r="G4402" s="1"/>
    </row>
    <row r="4403" spans="1:7" x14ac:dyDescent="0.2">
      <c r="A4403" s="106"/>
      <c r="B4403" s="106"/>
      <c r="C4403" s="106"/>
      <c r="G4403" s="1"/>
    </row>
    <row r="4404" spans="1:7" x14ac:dyDescent="0.2">
      <c r="A4404" s="106"/>
      <c r="B4404" s="106"/>
      <c r="C4404" s="106"/>
      <c r="G4404" s="1"/>
    </row>
    <row r="4405" spans="1:7" x14ac:dyDescent="0.2">
      <c r="A4405" s="106"/>
      <c r="B4405" s="106"/>
      <c r="C4405" s="106"/>
      <c r="G4405" s="1"/>
    </row>
    <row r="4406" spans="1:7" x14ac:dyDescent="0.2">
      <c r="A4406" s="106"/>
      <c r="B4406" s="106"/>
      <c r="C4406" s="106"/>
      <c r="G4406" s="1"/>
    </row>
    <row r="4407" spans="1:7" x14ac:dyDescent="0.2">
      <c r="A4407" s="106"/>
      <c r="B4407" s="106"/>
      <c r="C4407" s="106"/>
      <c r="G4407" s="1"/>
    </row>
    <row r="4408" spans="1:7" x14ac:dyDescent="0.2">
      <c r="A4408" s="106"/>
      <c r="B4408" s="106"/>
      <c r="C4408" s="106"/>
      <c r="G4408" s="1"/>
    </row>
    <row r="4409" spans="1:7" x14ac:dyDescent="0.2">
      <c r="A4409" s="106"/>
      <c r="B4409" s="106"/>
      <c r="C4409" s="106"/>
      <c r="G4409" s="1"/>
    </row>
    <row r="4410" spans="1:7" x14ac:dyDescent="0.2">
      <c r="A4410" s="106"/>
      <c r="B4410" s="106"/>
      <c r="C4410" s="106"/>
      <c r="G4410" s="1"/>
    </row>
    <row r="4411" spans="1:7" x14ac:dyDescent="0.2">
      <c r="A4411" s="106"/>
      <c r="B4411" s="106"/>
      <c r="C4411" s="106"/>
      <c r="G4411" s="1"/>
    </row>
    <row r="4412" spans="1:7" x14ac:dyDescent="0.2">
      <c r="A4412" s="106"/>
      <c r="B4412" s="106"/>
      <c r="C4412" s="106"/>
      <c r="G4412" s="1"/>
    </row>
    <row r="4413" spans="1:7" x14ac:dyDescent="0.2">
      <c r="A4413" s="106"/>
      <c r="B4413" s="106"/>
      <c r="C4413" s="106"/>
      <c r="G4413" s="1"/>
    </row>
    <row r="4414" spans="1:7" x14ac:dyDescent="0.2">
      <c r="A4414" s="106"/>
      <c r="B4414" s="106"/>
      <c r="C4414" s="106"/>
      <c r="G4414" s="1"/>
    </row>
    <row r="4415" spans="1:7" x14ac:dyDescent="0.2">
      <c r="A4415" s="106"/>
      <c r="B4415" s="106"/>
      <c r="C4415" s="106"/>
      <c r="G4415" s="1"/>
    </row>
    <row r="4416" spans="1:7" x14ac:dyDescent="0.2">
      <c r="A4416" s="106"/>
      <c r="B4416" s="106"/>
      <c r="C4416" s="106"/>
    </row>
    <row r="4417" spans="1:7" x14ac:dyDescent="0.2">
      <c r="A4417" s="106"/>
      <c r="B4417" s="106"/>
      <c r="C4417" s="106"/>
      <c r="G4417" s="1"/>
    </row>
    <row r="4418" spans="1:7" x14ac:dyDescent="0.2">
      <c r="A4418" s="106"/>
      <c r="B4418" s="106"/>
      <c r="C4418" s="106"/>
    </row>
    <row r="4419" spans="1:7" x14ac:dyDescent="0.2">
      <c r="A4419" s="106"/>
      <c r="B4419" s="106"/>
      <c r="C4419" s="106"/>
      <c r="G4419" s="1"/>
    </row>
    <row r="4420" spans="1:7" x14ac:dyDescent="0.2">
      <c r="A4420" s="106"/>
      <c r="B4420" s="106"/>
      <c r="C4420" s="106"/>
      <c r="G4420" s="1"/>
    </row>
    <row r="4421" spans="1:7" x14ac:dyDescent="0.2">
      <c r="A4421" s="106"/>
      <c r="B4421" s="106"/>
      <c r="C4421" s="106"/>
      <c r="G4421" s="1"/>
    </row>
    <row r="4422" spans="1:7" x14ac:dyDescent="0.2">
      <c r="A4422" s="106"/>
      <c r="B4422" s="106"/>
      <c r="C4422" s="106"/>
      <c r="G4422" s="1"/>
    </row>
    <row r="4423" spans="1:7" x14ac:dyDescent="0.2">
      <c r="A4423" s="106"/>
      <c r="B4423" s="106"/>
      <c r="C4423" s="106"/>
      <c r="G4423" s="1"/>
    </row>
    <row r="4424" spans="1:7" x14ac:dyDescent="0.2">
      <c r="A4424" s="106"/>
      <c r="B4424" s="106"/>
      <c r="C4424" s="106"/>
      <c r="G4424" s="1"/>
    </row>
    <row r="4425" spans="1:7" x14ac:dyDescent="0.2">
      <c r="A4425" s="106"/>
      <c r="B4425" s="106"/>
      <c r="C4425" s="106"/>
    </row>
    <row r="4426" spans="1:7" x14ac:dyDescent="0.2">
      <c r="A4426" s="106"/>
      <c r="B4426" s="106"/>
      <c r="C4426" s="106"/>
      <c r="G4426" s="1"/>
    </row>
    <row r="4427" spans="1:7" x14ac:dyDescent="0.2">
      <c r="A4427" s="106"/>
      <c r="B4427" s="106"/>
      <c r="C4427" s="106"/>
      <c r="G4427" s="1"/>
    </row>
    <row r="4428" spans="1:7" x14ac:dyDescent="0.2">
      <c r="A4428" s="106"/>
      <c r="B4428" s="106"/>
      <c r="C4428" s="106"/>
      <c r="G4428" s="1"/>
    </row>
    <row r="4429" spans="1:7" x14ac:dyDescent="0.2">
      <c r="A4429" s="106"/>
      <c r="B4429" s="106"/>
      <c r="C4429" s="106"/>
      <c r="G4429" s="1"/>
    </row>
    <row r="4430" spans="1:7" x14ac:dyDescent="0.2">
      <c r="A4430" s="106"/>
      <c r="B4430" s="106"/>
      <c r="C4430" s="106"/>
      <c r="G4430" s="1"/>
    </row>
    <row r="4431" spans="1:7" x14ac:dyDescent="0.2">
      <c r="A4431" s="106"/>
      <c r="B4431" s="106"/>
      <c r="C4431" s="106"/>
      <c r="G4431" s="1"/>
    </row>
    <row r="4432" spans="1:7" x14ac:dyDescent="0.2">
      <c r="A4432" s="106"/>
      <c r="B4432" s="106"/>
      <c r="C4432" s="106"/>
      <c r="G4432" s="1"/>
    </row>
    <row r="4433" spans="1:7" x14ac:dyDescent="0.2">
      <c r="A4433" s="106"/>
      <c r="B4433" s="106"/>
      <c r="C4433" s="106"/>
      <c r="G4433" s="1"/>
    </row>
    <row r="4434" spans="1:7" x14ac:dyDescent="0.2">
      <c r="A4434" s="106"/>
      <c r="B4434" s="106"/>
      <c r="C4434" s="106"/>
      <c r="G4434" s="1"/>
    </row>
    <row r="4435" spans="1:7" x14ac:dyDescent="0.2">
      <c r="A4435" s="106"/>
      <c r="B4435" s="106"/>
      <c r="C4435" s="106"/>
      <c r="G4435" s="1"/>
    </row>
    <row r="4436" spans="1:7" x14ac:dyDescent="0.2">
      <c r="A4436" s="106"/>
      <c r="B4436" s="106"/>
      <c r="C4436" s="106"/>
      <c r="G4436" s="1"/>
    </row>
    <row r="4437" spans="1:7" x14ac:dyDescent="0.2">
      <c r="A4437" s="106"/>
      <c r="B4437" s="106"/>
      <c r="C4437" s="106"/>
      <c r="G4437" s="1"/>
    </row>
    <row r="4438" spans="1:7" x14ac:dyDescent="0.2">
      <c r="A4438" s="106"/>
      <c r="B4438" s="106"/>
      <c r="C4438" s="106"/>
      <c r="G4438" s="1"/>
    </row>
    <row r="4439" spans="1:7" x14ac:dyDescent="0.2">
      <c r="A4439" s="106"/>
      <c r="B4439" s="106"/>
      <c r="C4439" s="106"/>
      <c r="G4439" s="1"/>
    </row>
    <row r="4440" spans="1:7" x14ac:dyDescent="0.2">
      <c r="A4440" s="106"/>
      <c r="B4440" s="106"/>
      <c r="C4440" s="106"/>
      <c r="G4440" s="1"/>
    </row>
    <row r="4441" spans="1:7" x14ac:dyDescent="0.2">
      <c r="A4441" s="106"/>
      <c r="B4441" s="106"/>
      <c r="C4441" s="106"/>
      <c r="G4441" s="1"/>
    </row>
    <row r="4442" spans="1:7" x14ac:dyDescent="0.2">
      <c r="A4442" s="106"/>
      <c r="B4442" s="106"/>
      <c r="C4442" s="106"/>
      <c r="G4442" s="1"/>
    </row>
    <row r="4443" spans="1:7" x14ac:dyDescent="0.2">
      <c r="A4443" s="106"/>
      <c r="B4443" s="106"/>
      <c r="C4443" s="106"/>
      <c r="G4443" s="1"/>
    </row>
    <row r="4444" spans="1:7" x14ac:dyDescent="0.2">
      <c r="A4444" s="106"/>
      <c r="B4444" s="106"/>
      <c r="C4444" s="106"/>
      <c r="G4444" s="1"/>
    </row>
    <row r="4445" spans="1:7" x14ac:dyDescent="0.2">
      <c r="A4445" s="106"/>
      <c r="B4445" s="106"/>
      <c r="C4445" s="106"/>
      <c r="G4445" s="1"/>
    </row>
    <row r="4446" spans="1:7" x14ac:dyDescent="0.2">
      <c r="A4446" s="106"/>
      <c r="B4446" s="106"/>
      <c r="C4446" s="106"/>
      <c r="G4446" s="1"/>
    </row>
    <row r="4447" spans="1:7" x14ac:dyDescent="0.2">
      <c r="A4447" s="106"/>
      <c r="B4447" s="106"/>
      <c r="C4447" s="106"/>
      <c r="G4447" s="1"/>
    </row>
    <row r="4448" spans="1:7" x14ac:dyDescent="0.2">
      <c r="A4448" s="106"/>
      <c r="B4448" s="106"/>
      <c r="C4448" s="106"/>
      <c r="G4448" s="1"/>
    </row>
    <row r="4449" spans="1:7" x14ac:dyDescent="0.2">
      <c r="A4449" s="106"/>
      <c r="B4449" s="106"/>
      <c r="C4449" s="106"/>
      <c r="G4449" s="1"/>
    </row>
    <row r="4450" spans="1:7" x14ac:dyDescent="0.2">
      <c r="A4450" s="106"/>
      <c r="B4450" s="106"/>
      <c r="C4450" s="106"/>
      <c r="G4450" s="1"/>
    </row>
    <row r="4451" spans="1:7" x14ac:dyDescent="0.2">
      <c r="A4451" s="106"/>
      <c r="B4451" s="106"/>
      <c r="C4451" s="106"/>
      <c r="G4451" s="1"/>
    </row>
    <row r="4452" spans="1:7" x14ac:dyDescent="0.2">
      <c r="A4452" s="106"/>
      <c r="B4452" s="106"/>
      <c r="C4452" s="106"/>
      <c r="G4452" s="1"/>
    </row>
    <row r="4453" spans="1:7" x14ac:dyDescent="0.2">
      <c r="A4453" s="106"/>
      <c r="B4453" s="106"/>
      <c r="C4453" s="106"/>
      <c r="G4453" s="1"/>
    </row>
    <row r="4454" spans="1:7" x14ac:dyDescent="0.2">
      <c r="A4454" s="106"/>
      <c r="B4454" s="106"/>
      <c r="C4454" s="106"/>
      <c r="G4454" s="1"/>
    </row>
    <row r="4455" spans="1:7" x14ac:dyDescent="0.2">
      <c r="A4455" s="106"/>
      <c r="B4455" s="106"/>
      <c r="C4455" s="106"/>
      <c r="G4455" s="1"/>
    </row>
    <row r="4456" spans="1:7" x14ac:dyDescent="0.2">
      <c r="A4456" s="106"/>
      <c r="B4456" s="106"/>
      <c r="C4456" s="106"/>
      <c r="G4456" s="1"/>
    </row>
    <row r="4457" spans="1:7" x14ac:dyDescent="0.2">
      <c r="A4457" s="106"/>
      <c r="B4457" s="106"/>
      <c r="C4457" s="106"/>
      <c r="G4457" s="1"/>
    </row>
    <row r="4458" spans="1:7" x14ac:dyDescent="0.2">
      <c r="A4458" s="106"/>
      <c r="B4458" s="106"/>
      <c r="C4458" s="106"/>
    </row>
    <row r="4459" spans="1:7" x14ac:dyDescent="0.2">
      <c r="A4459" s="106"/>
      <c r="B4459" s="106"/>
      <c r="C4459" s="106"/>
      <c r="G4459" s="1"/>
    </row>
    <row r="4460" spans="1:7" x14ac:dyDescent="0.2">
      <c r="A4460" s="106"/>
      <c r="B4460" s="106"/>
      <c r="C4460" s="106"/>
      <c r="G4460" s="1"/>
    </row>
    <row r="4461" spans="1:7" x14ac:dyDescent="0.2">
      <c r="A4461" s="106"/>
      <c r="B4461" s="106"/>
      <c r="C4461" s="106"/>
      <c r="G4461" s="1"/>
    </row>
    <row r="4462" spans="1:7" x14ac:dyDescent="0.2">
      <c r="A4462" s="106"/>
      <c r="B4462" s="106"/>
      <c r="C4462" s="106"/>
      <c r="G4462" s="1"/>
    </row>
    <row r="4463" spans="1:7" x14ac:dyDescent="0.2">
      <c r="A4463" s="106"/>
      <c r="B4463" s="106"/>
      <c r="C4463" s="106"/>
      <c r="G4463" s="1"/>
    </row>
    <row r="4464" spans="1:7" x14ac:dyDescent="0.2">
      <c r="A4464" s="106"/>
      <c r="B4464" s="106"/>
      <c r="C4464" s="106"/>
      <c r="G4464" s="1"/>
    </row>
    <row r="4465" spans="1:7" x14ac:dyDescent="0.2">
      <c r="A4465" s="106"/>
      <c r="B4465" s="106"/>
      <c r="C4465" s="106"/>
      <c r="G4465" s="1"/>
    </row>
    <row r="4466" spans="1:7" x14ac:dyDescent="0.2">
      <c r="A4466" s="106"/>
      <c r="B4466" s="106"/>
      <c r="C4466" s="106"/>
    </row>
    <row r="4467" spans="1:7" x14ac:dyDescent="0.2">
      <c r="A4467" s="106"/>
      <c r="B4467" s="106"/>
      <c r="C4467" s="106"/>
    </row>
    <row r="4468" spans="1:7" x14ac:dyDescent="0.2">
      <c r="A4468" s="106"/>
      <c r="B4468" s="106"/>
      <c r="C4468" s="106"/>
      <c r="G4468" s="1"/>
    </row>
    <row r="4469" spans="1:7" x14ac:dyDescent="0.2">
      <c r="A4469" s="106"/>
      <c r="B4469" s="106"/>
      <c r="C4469" s="106"/>
      <c r="G4469" s="1"/>
    </row>
    <row r="4470" spans="1:7" x14ac:dyDescent="0.2">
      <c r="A4470" s="106"/>
      <c r="B4470" s="106"/>
      <c r="C4470" s="106"/>
      <c r="G4470" s="1"/>
    </row>
    <row r="4471" spans="1:7" x14ac:dyDescent="0.2">
      <c r="A4471" s="106"/>
      <c r="B4471" s="106"/>
      <c r="C4471" s="106"/>
      <c r="G4471" s="1"/>
    </row>
    <row r="4472" spans="1:7" x14ac:dyDescent="0.2">
      <c r="A4472" s="106"/>
      <c r="B4472" s="106"/>
      <c r="C4472" s="106"/>
      <c r="G4472" s="1"/>
    </row>
    <row r="4473" spans="1:7" x14ac:dyDescent="0.2">
      <c r="A4473" s="106"/>
      <c r="B4473" s="106"/>
      <c r="C4473" s="106"/>
      <c r="G4473" s="1"/>
    </row>
    <row r="4474" spans="1:7" x14ac:dyDescent="0.2">
      <c r="A4474" s="106"/>
      <c r="B4474" s="106"/>
      <c r="C4474" s="106"/>
      <c r="G4474" s="1"/>
    </row>
    <row r="4475" spans="1:7" x14ac:dyDescent="0.2">
      <c r="A4475" s="106"/>
      <c r="B4475" s="106"/>
      <c r="C4475" s="106"/>
      <c r="G4475" s="1"/>
    </row>
    <row r="4476" spans="1:7" x14ac:dyDescent="0.2">
      <c r="A4476" s="106"/>
      <c r="B4476" s="106"/>
      <c r="C4476" s="106"/>
      <c r="G4476" s="1"/>
    </row>
    <row r="4477" spans="1:7" x14ac:dyDescent="0.2">
      <c r="A4477" s="106"/>
      <c r="B4477" s="106"/>
      <c r="C4477" s="106"/>
      <c r="G4477" s="1"/>
    </row>
    <row r="4478" spans="1:7" x14ac:dyDescent="0.2">
      <c r="A4478" s="106"/>
      <c r="B4478" s="106"/>
      <c r="C4478" s="106"/>
    </row>
    <row r="4479" spans="1:7" x14ac:dyDescent="0.2">
      <c r="A4479" s="106"/>
      <c r="B4479" s="106"/>
      <c r="C4479" s="106"/>
      <c r="G4479" s="1"/>
    </row>
    <row r="4480" spans="1:7" x14ac:dyDescent="0.2">
      <c r="A4480" s="106"/>
      <c r="B4480" s="106"/>
      <c r="C4480" s="106"/>
      <c r="G4480" s="1"/>
    </row>
    <row r="4481" spans="1:7" x14ac:dyDescent="0.2">
      <c r="A4481" s="106"/>
      <c r="B4481" s="106"/>
      <c r="C4481" s="106"/>
      <c r="G4481" s="1"/>
    </row>
    <row r="4482" spans="1:7" x14ac:dyDescent="0.2">
      <c r="A4482" s="106"/>
      <c r="B4482" s="106"/>
      <c r="C4482" s="106"/>
      <c r="G4482" s="1"/>
    </row>
    <row r="4483" spans="1:7" x14ac:dyDescent="0.2">
      <c r="A4483" s="106"/>
      <c r="B4483" s="106"/>
      <c r="C4483" s="106"/>
      <c r="G4483" s="1"/>
    </row>
    <row r="4484" spans="1:7" x14ac:dyDescent="0.2">
      <c r="A4484" s="106"/>
      <c r="B4484" s="106"/>
      <c r="C4484" s="106"/>
      <c r="G4484" s="1"/>
    </row>
    <row r="4485" spans="1:7" x14ac:dyDescent="0.2">
      <c r="A4485" s="106"/>
      <c r="B4485" s="106"/>
      <c r="C4485" s="106"/>
      <c r="G4485" s="1"/>
    </row>
    <row r="4486" spans="1:7" x14ac:dyDescent="0.2">
      <c r="A4486" s="106"/>
      <c r="B4486" s="106"/>
      <c r="C4486" s="106"/>
      <c r="G4486" s="1"/>
    </row>
    <row r="4487" spans="1:7" x14ac:dyDescent="0.2">
      <c r="A4487" s="106"/>
      <c r="B4487" s="106"/>
      <c r="C4487" s="106"/>
      <c r="G4487" s="1"/>
    </row>
    <row r="4488" spans="1:7" x14ac:dyDescent="0.2">
      <c r="A4488" s="106"/>
      <c r="B4488" s="106"/>
      <c r="C4488" s="106"/>
      <c r="G4488" s="1"/>
    </row>
    <row r="4489" spans="1:7" x14ac:dyDescent="0.2">
      <c r="A4489" s="106"/>
      <c r="B4489" s="106"/>
      <c r="C4489" s="106"/>
      <c r="G4489" s="1"/>
    </row>
    <row r="4490" spans="1:7" x14ac:dyDescent="0.2">
      <c r="A4490" s="106"/>
      <c r="B4490" s="106"/>
      <c r="C4490" s="106"/>
      <c r="G4490" s="1"/>
    </row>
    <row r="4491" spans="1:7" x14ac:dyDescent="0.2">
      <c r="A4491" s="106"/>
      <c r="B4491" s="106"/>
      <c r="C4491" s="106"/>
      <c r="G4491" s="1"/>
    </row>
    <row r="4492" spans="1:7" x14ac:dyDescent="0.2">
      <c r="A4492" s="106"/>
      <c r="B4492" s="106"/>
      <c r="C4492" s="106"/>
      <c r="G4492" s="1"/>
    </row>
    <row r="4493" spans="1:7" x14ac:dyDescent="0.2">
      <c r="A4493" s="106"/>
      <c r="B4493" s="106"/>
      <c r="C4493" s="106"/>
      <c r="G4493" s="1"/>
    </row>
    <row r="4494" spans="1:7" x14ac:dyDescent="0.2">
      <c r="A4494" s="106"/>
      <c r="B4494" s="106"/>
      <c r="C4494" s="106"/>
      <c r="G4494" s="1"/>
    </row>
    <row r="4495" spans="1:7" x14ac:dyDescent="0.2">
      <c r="A4495" s="106"/>
      <c r="B4495" s="106"/>
      <c r="C4495" s="106"/>
      <c r="G4495" s="1"/>
    </row>
    <row r="4496" spans="1:7" x14ac:dyDescent="0.2">
      <c r="A4496" s="106"/>
      <c r="B4496" s="106"/>
      <c r="C4496" s="106"/>
      <c r="G4496" s="1"/>
    </row>
    <row r="4497" spans="1:7" x14ac:dyDescent="0.2">
      <c r="A4497" s="106"/>
      <c r="B4497" s="106"/>
      <c r="C4497" s="106"/>
      <c r="G4497" s="1"/>
    </row>
    <row r="4498" spans="1:7" x14ac:dyDescent="0.2">
      <c r="A4498" s="106"/>
      <c r="B4498" s="106"/>
      <c r="C4498" s="106"/>
      <c r="G4498" s="1"/>
    </row>
    <row r="4499" spans="1:7" x14ac:dyDescent="0.2">
      <c r="A4499" s="106"/>
      <c r="B4499" s="106"/>
      <c r="C4499" s="106"/>
      <c r="G4499" s="1"/>
    </row>
    <row r="4500" spans="1:7" x14ac:dyDescent="0.2">
      <c r="A4500" s="106"/>
      <c r="B4500" s="106"/>
      <c r="C4500" s="106"/>
      <c r="G4500" s="1"/>
    </row>
    <row r="4501" spans="1:7" x14ac:dyDescent="0.2">
      <c r="A4501" s="106"/>
      <c r="B4501" s="106"/>
      <c r="C4501" s="106"/>
      <c r="G4501" s="1"/>
    </row>
    <row r="4502" spans="1:7" x14ac:dyDescent="0.2">
      <c r="A4502" s="106"/>
      <c r="B4502" s="106"/>
      <c r="C4502" s="106"/>
      <c r="G4502" s="1"/>
    </row>
    <row r="4503" spans="1:7" x14ac:dyDescent="0.2">
      <c r="A4503" s="106"/>
      <c r="B4503" s="106"/>
      <c r="C4503" s="106"/>
      <c r="G4503" s="1"/>
    </row>
    <row r="4504" spans="1:7" x14ac:dyDescent="0.2">
      <c r="A4504" s="106"/>
      <c r="B4504" s="106"/>
      <c r="C4504" s="106"/>
      <c r="G4504" s="1"/>
    </row>
    <row r="4505" spans="1:7" x14ac:dyDescent="0.2">
      <c r="A4505" s="106"/>
      <c r="B4505" s="106"/>
      <c r="C4505" s="106"/>
      <c r="G4505" s="1"/>
    </row>
    <row r="4506" spans="1:7" x14ac:dyDescent="0.2">
      <c r="A4506" s="106"/>
      <c r="B4506" s="106"/>
      <c r="C4506" s="106"/>
      <c r="G4506" s="1"/>
    </row>
    <row r="4507" spans="1:7" x14ac:dyDescent="0.2">
      <c r="A4507" s="106"/>
      <c r="B4507" s="106"/>
      <c r="C4507" s="106"/>
      <c r="G4507" s="1"/>
    </row>
    <row r="4508" spans="1:7" x14ac:dyDescent="0.2">
      <c r="A4508" s="106"/>
      <c r="B4508" s="106"/>
      <c r="C4508" s="106"/>
      <c r="G4508" s="1"/>
    </row>
    <row r="4509" spans="1:7" x14ac:dyDescent="0.2">
      <c r="A4509" s="106"/>
      <c r="B4509" s="106"/>
      <c r="C4509" s="106"/>
      <c r="G4509" s="1"/>
    </row>
    <row r="4510" spans="1:7" x14ac:dyDescent="0.2">
      <c r="A4510" s="106"/>
      <c r="B4510" s="106"/>
      <c r="C4510" s="106"/>
      <c r="G4510" s="1"/>
    </row>
    <row r="4511" spans="1:7" x14ac:dyDescent="0.2">
      <c r="A4511" s="106"/>
      <c r="B4511" s="106"/>
      <c r="C4511" s="106"/>
      <c r="G4511" s="1"/>
    </row>
    <row r="4512" spans="1:7" x14ac:dyDescent="0.2">
      <c r="A4512" s="106"/>
      <c r="B4512" s="106"/>
      <c r="C4512" s="106"/>
      <c r="G4512" s="1"/>
    </row>
    <row r="4513" spans="1:7" x14ac:dyDescent="0.2">
      <c r="A4513" s="106"/>
      <c r="B4513" s="106"/>
      <c r="C4513" s="106"/>
      <c r="G4513" s="1"/>
    </row>
    <row r="4514" spans="1:7" x14ac:dyDescent="0.2">
      <c r="A4514" s="106"/>
      <c r="B4514" s="106"/>
      <c r="C4514" s="106"/>
      <c r="G4514" s="1"/>
    </row>
    <row r="4515" spans="1:7" x14ac:dyDescent="0.2">
      <c r="A4515" s="106"/>
      <c r="B4515" s="106"/>
      <c r="C4515" s="106"/>
      <c r="G4515" s="1"/>
    </row>
    <row r="4516" spans="1:7" x14ac:dyDescent="0.2">
      <c r="A4516" s="106"/>
      <c r="B4516" s="106"/>
      <c r="C4516" s="106"/>
      <c r="G4516" s="1"/>
    </row>
    <row r="4517" spans="1:7" x14ac:dyDescent="0.2">
      <c r="A4517" s="106"/>
      <c r="B4517" s="106"/>
      <c r="C4517" s="106"/>
      <c r="G4517" s="1"/>
    </row>
    <row r="4518" spans="1:7" x14ac:dyDescent="0.2">
      <c r="A4518" s="106"/>
      <c r="B4518" s="106"/>
      <c r="C4518" s="106"/>
      <c r="G4518" s="1"/>
    </row>
    <row r="4519" spans="1:7" x14ac:dyDescent="0.2">
      <c r="A4519" s="106"/>
      <c r="B4519" s="106"/>
      <c r="C4519" s="106"/>
      <c r="G4519" s="1"/>
    </row>
    <row r="4520" spans="1:7" x14ac:dyDescent="0.2">
      <c r="A4520" s="106"/>
      <c r="B4520" s="106"/>
      <c r="C4520" s="106"/>
      <c r="G4520" s="1"/>
    </row>
    <row r="4521" spans="1:7" x14ac:dyDescent="0.2">
      <c r="A4521" s="106"/>
      <c r="B4521" s="106"/>
      <c r="C4521" s="106"/>
      <c r="G4521" s="1"/>
    </row>
    <row r="4522" spans="1:7" x14ac:dyDescent="0.2">
      <c r="A4522" s="106"/>
      <c r="B4522" s="106"/>
      <c r="C4522" s="106"/>
      <c r="G4522" s="1"/>
    </row>
    <row r="4523" spans="1:7" x14ac:dyDescent="0.2">
      <c r="A4523" s="106"/>
      <c r="B4523" s="106"/>
      <c r="C4523" s="106"/>
      <c r="G4523" s="1"/>
    </row>
    <row r="4524" spans="1:7" x14ac:dyDescent="0.2">
      <c r="A4524" s="106"/>
      <c r="B4524" s="106"/>
      <c r="C4524" s="106"/>
      <c r="G4524" s="1"/>
    </row>
    <row r="4525" spans="1:7" x14ac:dyDescent="0.2">
      <c r="A4525" s="106"/>
      <c r="B4525" s="106"/>
      <c r="C4525" s="106"/>
      <c r="G4525" s="1"/>
    </row>
    <row r="4526" spans="1:7" x14ac:dyDescent="0.2">
      <c r="A4526" s="106"/>
      <c r="B4526" s="106"/>
      <c r="C4526" s="106"/>
      <c r="G4526" s="1"/>
    </row>
    <row r="4527" spans="1:7" x14ac:dyDescent="0.2">
      <c r="A4527" s="106"/>
      <c r="B4527" s="106"/>
      <c r="C4527" s="106"/>
      <c r="G4527" s="1"/>
    </row>
    <row r="4528" spans="1:7" x14ac:dyDescent="0.2">
      <c r="A4528" s="106"/>
      <c r="B4528" s="106"/>
      <c r="C4528" s="106"/>
      <c r="G4528" s="1"/>
    </row>
    <row r="4529" spans="1:7" x14ac:dyDescent="0.2">
      <c r="A4529" s="106"/>
      <c r="B4529" s="106"/>
      <c r="C4529" s="106"/>
      <c r="G4529" s="1"/>
    </row>
    <row r="4530" spans="1:7" x14ac:dyDescent="0.2">
      <c r="A4530" s="106"/>
      <c r="B4530" s="106"/>
      <c r="C4530" s="106"/>
      <c r="G4530" s="1"/>
    </row>
    <row r="4531" spans="1:7" x14ac:dyDescent="0.2">
      <c r="A4531" s="106"/>
      <c r="B4531" s="106"/>
      <c r="C4531" s="106"/>
      <c r="G4531" s="1"/>
    </row>
    <row r="4532" spans="1:7" x14ac:dyDescent="0.2">
      <c r="A4532" s="106"/>
      <c r="B4532" s="106"/>
      <c r="C4532" s="106"/>
      <c r="G4532" s="1"/>
    </row>
    <row r="4533" spans="1:7" x14ac:dyDescent="0.2">
      <c r="A4533" s="106"/>
      <c r="B4533" s="106"/>
      <c r="C4533" s="106"/>
      <c r="G4533" s="1"/>
    </row>
    <row r="4534" spans="1:7" x14ac:dyDescent="0.2">
      <c r="A4534" s="106"/>
      <c r="B4534" s="106"/>
      <c r="C4534" s="106"/>
    </row>
    <row r="4535" spans="1:7" x14ac:dyDescent="0.2">
      <c r="A4535" s="106"/>
      <c r="B4535" s="106"/>
      <c r="C4535" s="106"/>
    </row>
    <row r="4536" spans="1:7" x14ac:dyDescent="0.2">
      <c r="A4536" s="106"/>
      <c r="B4536" s="106"/>
      <c r="C4536" s="106"/>
      <c r="G4536" s="1"/>
    </row>
    <row r="4537" spans="1:7" x14ac:dyDescent="0.2">
      <c r="A4537" s="106"/>
      <c r="B4537" s="106"/>
      <c r="C4537" s="106"/>
      <c r="G4537" s="1"/>
    </row>
    <row r="4538" spans="1:7" x14ac:dyDescent="0.2">
      <c r="A4538" s="106"/>
      <c r="B4538" s="106"/>
      <c r="C4538" s="106"/>
      <c r="G4538" s="1"/>
    </row>
    <row r="4539" spans="1:7" x14ac:dyDescent="0.2">
      <c r="A4539" s="106"/>
      <c r="B4539" s="106"/>
      <c r="C4539" s="106"/>
      <c r="G4539" s="1"/>
    </row>
    <row r="4540" spans="1:7" x14ac:dyDescent="0.2">
      <c r="A4540" s="106"/>
      <c r="B4540" s="106"/>
      <c r="C4540" s="106"/>
      <c r="G4540" s="1"/>
    </row>
    <row r="4541" spans="1:7" x14ac:dyDescent="0.2">
      <c r="A4541" s="106"/>
      <c r="B4541" s="106"/>
      <c r="C4541" s="106"/>
      <c r="G4541" s="1"/>
    </row>
    <row r="4542" spans="1:7" x14ac:dyDescent="0.2">
      <c r="A4542" s="106"/>
      <c r="B4542" s="106"/>
      <c r="C4542" s="106"/>
      <c r="G4542" s="1"/>
    </row>
    <row r="4543" spans="1:7" x14ac:dyDescent="0.2">
      <c r="A4543" s="106"/>
      <c r="B4543" s="106"/>
      <c r="C4543" s="106"/>
      <c r="G4543" s="1"/>
    </row>
    <row r="4544" spans="1:7" x14ac:dyDescent="0.2">
      <c r="A4544" s="106"/>
      <c r="B4544" s="106"/>
      <c r="C4544" s="106"/>
      <c r="G4544" s="1"/>
    </row>
    <row r="4545" spans="1:7" x14ac:dyDescent="0.2">
      <c r="A4545" s="106"/>
      <c r="B4545" s="106"/>
      <c r="C4545" s="106"/>
      <c r="G4545" s="1"/>
    </row>
    <row r="4546" spans="1:7" x14ac:dyDescent="0.2">
      <c r="A4546" s="106"/>
      <c r="B4546" s="106"/>
      <c r="C4546" s="106"/>
      <c r="G4546" s="1"/>
    </row>
    <row r="4547" spans="1:7" x14ac:dyDescent="0.2">
      <c r="A4547" s="106"/>
      <c r="B4547" s="106"/>
      <c r="C4547" s="106"/>
      <c r="G4547" s="1"/>
    </row>
    <row r="4548" spans="1:7" x14ac:dyDescent="0.2">
      <c r="A4548" s="106"/>
      <c r="B4548" s="106"/>
      <c r="C4548" s="106"/>
      <c r="G4548" s="1"/>
    </row>
    <row r="4549" spans="1:7" x14ac:dyDescent="0.2">
      <c r="A4549" s="106"/>
      <c r="B4549" s="106"/>
      <c r="C4549" s="106"/>
      <c r="G4549" s="1"/>
    </row>
    <row r="4550" spans="1:7" x14ac:dyDescent="0.2">
      <c r="A4550" s="106"/>
      <c r="B4550" s="106"/>
      <c r="C4550" s="106"/>
      <c r="G4550" s="1"/>
    </row>
    <row r="4551" spans="1:7" x14ac:dyDescent="0.2">
      <c r="A4551" s="106"/>
      <c r="B4551" s="106"/>
      <c r="C4551" s="106"/>
      <c r="G4551" s="1"/>
    </row>
    <row r="4552" spans="1:7" x14ac:dyDescent="0.2">
      <c r="A4552" s="106"/>
      <c r="B4552" s="106"/>
      <c r="C4552" s="106"/>
      <c r="G4552" s="1"/>
    </row>
    <row r="4553" spans="1:7" x14ac:dyDescent="0.2">
      <c r="A4553" s="106"/>
      <c r="B4553" s="106"/>
      <c r="C4553" s="106"/>
      <c r="G4553" s="1"/>
    </row>
    <row r="4554" spans="1:7" x14ac:dyDescent="0.2">
      <c r="A4554" s="106"/>
      <c r="B4554" s="106"/>
      <c r="C4554" s="106"/>
      <c r="G4554" s="1"/>
    </row>
    <row r="4555" spans="1:7" x14ac:dyDescent="0.2">
      <c r="A4555" s="106"/>
      <c r="B4555" s="106"/>
      <c r="C4555" s="106"/>
      <c r="G4555" s="1"/>
    </row>
    <row r="4556" spans="1:7" x14ac:dyDescent="0.2">
      <c r="A4556" s="106"/>
      <c r="B4556" s="106"/>
      <c r="C4556" s="106"/>
      <c r="G4556" s="1"/>
    </row>
    <row r="4557" spans="1:7" x14ac:dyDescent="0.2">
      <c r="A4557" s="106"/>
      <c r="B4557" s="106"/>
      <c r="C4557" s="106"/>
      <c r="G4557" s="1"/>
    </row>
    <row r="4558" spans="1:7" x14ac:dyDescent="0.2">
      <c r="A4558" s="106"/>
      <c r="B4558" s="106"/>
      <c r="C4558" s="106"/>
      <c r="G4558" s="1"/>
    </row>
    <row r="4559" spans="1:7" x14ac:dyDescent="0.2">
      <c r="A4559" s="106"/>
      <c r="B4559" s="106"/>
      <c r="C4559" s="106"/>
      <c r="G4559" s="1"/>
    </row>
    <row r="4560" spans="1:7" x14ac:dyDescent="0.2">
      <c r="A4560" s="106"/>
      <c r="B4560" s="106"/>
      <c r="C4560" s="106"/>
      <c r="G4560" s="1"/>
    </row>
    <row r="4561" spans="1:7" x14ac:dyDescent="0.2">
      <c r="A4561" s="106"/>
      <c r="B4561" s="106"/>
      <c r="C4561" s="106"/>
      <c r="G4561" s="1"/>
    </row>
    <row r="4562" spans="1:7" x14ac:dyDescent="0.2">
      <c r="A4562" s="106"/>
      <c r="B4562" s="106"/>
      <c r="C4562" s="106"/>
      <c r="G4562" s="1"/>
    </row>
    <row r="4563" spans="1:7" x14ac:dyDescent="0.2">
      <c r="A4563" s="106"/>
      <c r="B4563" s="106"/>
      <c r="C4563" s="106"/>
      <c r="G4563" s="1"/>
    </row>
    <row r="4564" spans="1:7" x14ac:dyDescent="0.2">
      <c r="A4564" s="106"/>
      <c r="B4564" s="106"/>
      <c r="C4564" s="106"/>
      <c r="G4564" s="1"/>
    </row>
    <row r="4565" spans="1:7" x14ac:dyDescent="0.2">
      <c r="A4565" s="106"/>
      <c r="B4565" s="106"/>
      <c r="C4565" s="106"/>
      <c r="G4565" s="1"/>
    </row>
    <row r="4566" spans="1:7" x14ac:dyDescent="0.2">
      <c r="A4566" s="106"/>
      <c r="B4566" s="106"/>
      <c r="C4566" s="106"/>
      <c r="G4566" s="1"/>
    </row>
    <row r="4567" spans="1:7" x14ac:dyDescent="0.2">
      <c r="A4567" s="106"/>
      <c r="B4567" s="106"/>
      <c r="C4567" s="106"/>
      <c r="G4567" s="1"/>
    </row>
    <row r="4568" spans="1:7" x14ac:dyDescent="0.2">
      <c r="A4568" s="106"/>
      <c r="B4568" s="106"/>
      <c r="C4568" s="106"/>
      <c r="G4568" s="1"/>
    </row>
    <row r="4569" spans="1:7" x14ac:dyDescent="0.2">
      <c r="A4569" s="106"/>
      <c r="B4569" s="106"/>
      <c r="C4569" s="106"/>
      <c r="G4569" s="1"/>
    </row>
    <row r="4570" spans="1:7" x14ac:dyDescent="0.2">
      <c r="A4570" s="106"/>
      <c r="B4570" s="106"/>
      <c r="C4570" s="106"/>
      <c r="G4570" s="1"/>
    </row>
    <row r="4571" spans="1:7" x14ac:dyDescent="0.2">
      <c r="A4571" s="106"/>
      <c r="B4571" s="106"/>
      <c r="C4571" s="106"/>
      <c r="G4571" s="1"/>
    </row>
    <row r="4572" spans="1:7" x14ac:dyDescent="0.2">
      <c r="A4572" s="106"/>
      <c r="B4572" s="106"/>
      <c r="C4572" s="106"/>
      <c r="G4572" s="1"/>
    </row>
    <row r="4573" spans="1:7" x14ac:dyDescent="0.2">
      <c r="A4573" s="106"/>
      <c r="B4573" s="106"/>
      <c r="C4573" s="106"/>
      <c r="G4573" s="1"/>
    </row>
    <row r="4574" spans="1:7" x14ac:dyDescent="0.2">
      <c r="A4574" s="106"/>
      <c r="B4574" s="106"/>
      <c r="C4574" s="106"/>
      <c r="G4574" s="1"/>
    </row>
    <row r="4575" spans="1:7" x14ac:dyDescent="0.2">
      <c r="A4575" s="106"/>
      <c r="B4575" s="106"/>
      <c r="C4575" s="106"/>
      <c r="G4575" s="1"/>
    </row>
    <row r="4576" spans="1:7" x14ac:dyDescent="0.2">
      <c r="A4576" s="106"/>
      <c r="B4576" s="106"/>
      <c r="C4576" s="106"/>
      <c r="G4576" s="1"/>
    </row>
    <row r="4577" spans="1:7" x14ac:dyDescent="0.2">
      <c r="A4577" s="106"/>
      <c r="B4577" s="106"/>
      <c r="C4577" s="106"/>
      <c r="G4577" s="1"/>
    </row>
    <row r="4578" spans="1:7" x14ac:dyDescent="0.2">
      <c r="A4578" s="106"/>
      <c r="B4578" s="106"/>
      <c r="C4578" s="106"/>
      <c r="G4578" s="1"/>
    </row>
    <row r="4579" spans="1:7" x14ac:dyDescent="0.2">
      <c r="A4579" s="106"/>
      <c r="B4579" s="106"/>
      <c r="C4579" s="106"/>
      <c r="G4579" s="1"/>
    </row>
    <row r="4580" spans="1:7" x14ac:dyDescent="0.2">
      <c r="A4580" s="106"/>
      <c r="B4580" s="106"/>
      <c r="C4580" s="106"/>
      <c r="G4580" s="1"/>
    </row>
    <row r="4581" spans="1:7" x14ac:dyDescent="0.2">
      <c r="A4581" s="106"/>
      <c r="B4581" s="106"/>
      <c r="C4581" s="106"/>
      <c r="G4581" s="1"/>
    </row>
    <row r="4582" spans="1:7" x14ac:dyDescent="0.2">
      <c r="A4582" s="106"/>
      <c r="B4582" s="106"/>
      <c r="C4582" s="106"/>
      <c r="G4582" s="1"/>
    </row>
    <row r="4583" spans="1:7" x14ac:dyDescent="0.2">
      <c r="A4583" s="106"/>
      <c r="B4583" s="106"/>
      <c r="C4583" s="106"/>
      <c r="G4583" s="1"/>
    </row>
    <row r="4584" spans="1:7" x14ac:dyDescent="0.2">
      <c r="A4584" s="106"/>
      <c r="B4584" s="106"/>
      <c r="C4584" s="106"/>
      <c r="G4584" s="1"/>
    </row>
    <row r="4585" spans="1:7" x14ac:dyDescent="0.2">
      <c r="A4585" s="106"/>
      <c r="B4585" s="106"/>
      <c r="C4585" s="106"/>
      <c r="G4585" s="1"/>
    </row>
    <row r="4586" spans="1:7" x14ac:dyDescent="0.2">
      <c r="A4586" s="106"/>
      <c r="B4586" s="106"/>
      <c r="C4586" s="106"/>
      <c r="G4586" s="1"/>
    </row>
    <row r="4587" spans="1:7" x14ac:dyDescent="0.2">
      <c r="A4587" s="106"/>
      <c r="B4587" s="106"/>
      <c r="C4587" s="106"/>
      <c r="G4587" s="1"/>
    </row>
    <row r="4588" spans="1:7" x14ac:dyDescent="0.2">
      <c r="A4588" s="106"/>
      <c r="B4588" s="106"/>
      <c r="C4588" s="106"/>
      <c r="G4588" s="1"/>
    </row>
    <row r="4589" spans="1:7" x14ac:dyDescent="0.2">
      <c r="A4589" s="106"/>
      <c r="B4589" s="106"/>
      <c r="C4589" s="106"/>
      <c r="G4589" s="1"/>
    </row>
    <row r="4590" spans="1:7" x14ac:dyDescent="0.2">
      <c r="A4590" s="106"/>
      <c r="B4590" s="106"/>
      <c r="C4590" s="106"/>
      <c r="G4590" s="1"/>
    </row>
    <row r="4591" spans="1:7" x14ac:dyDescent="0.2">
      <c r="A4591" s="106"/>
      <c r="B4591" s="106"/>
      <c r="C4591" s="106"/>
      <c r="G4591" s="1"/>
    </row>
    <row r="4592" spans="1:7" x14ac:dyDescent="0.2">
      <c r="A4592" s="106"/>
      <c r="B4592" s="106"/>
      <c r="C4592" s="106"/>
      <c r="G4592" s="1"/>
    </row>
    <row r="4593" spans="1:7" x14ac:dyDescent="0.2">
      <c r="A4593" s="106"/>
      <c r="B4593" s="106"/>
      <c r="C4593" s="106"/>
      <c r="G4593" s="1"/>
    </row>
    <row r="4594" spans="1:7" x14ac:dyDescent="0.2">
      <c r="A4594" s="106"/>
      <c r="B4594" s="106"/>
      <c r="C4594" s="106"/>
      <c r="G4594" s="1"/>
    </row>
    <row r="4595" spans="1:7" x14ac:dyDescent="0.2">
      <c r="A4595" s="106"/>
      <c r="B4595" s="106"/>
      <c r="C4595" s="106"/>
      <c r="G4595" s="1"/>
    </row>
    <row r="4596" spans="1:7" x14ac:dyDescent="0.2">
      <c r="A4596" s="106"/>
      <c r="B4596" s="106"/>
      <c r="C4596" s="106"/>
      <c r="G4596" s="1"/>
    </row>
    <row r="4597" spans="1:7" x14ac:dyDescent="0.2">
      <c r="A4597" s="106"/>
      <c r="B4597" s="106"/>
      <c r="C4597" s="106"/>
      <c r="G4597" s="1"/>
    </row>
    <row r="4598" spans="1:7" x14ac:dyDescent="0.2">
      <c r="A4598" s="106"/>
      <c r="B4598" s="106"/>
      <c r="C4598" s="106"/>
      <c r="G4598" s="1"/>
    </row>
    <row r="4599" spans="1:7" x14ac:dyDescent="0.2">
      <c r="A4599" s="106"/>
      <c r="B4599" s="106"/>
      <c r="C4599" s="106"/>
      <c r="G4599" s="1"/>
    </row>
    <row r="4600" spans="1:7" x14ac:dyDescent="0.2">
      <c r="A4600" s="106"/>
      <c r="B4600" s="106"/>
      <c r="C4600" s="106"/>
      <c r="G4600" s="1"/>
    </row>
    <row r="4601" spans="1:7" x14ac:dyDescent="0.2">
      <c r="A4601" s="106"/>
      <c r="B4601" s="106"/>
      <c r="C4601" s="106"/>
      <c r="G4601" s="1"/>
    </row>
    <row r="4602" spans="1:7" x14ac:dyDescent="0.2">
      <c r="A4602" s="106"/>
      <c r="B4602" s="106"/>
      <c r="C4602" s="106"/>
      <c r="G4602" s="1"/>
    </row>
    <row r="4603" spans="1:7" x14ac:dyDescent="0.2">
      <c r="A4603" s="106"/>
      <c r="B4603" s="106"/>
      <c r="C4603" s="106"/>
      <c r="G4603" s="1"/>
    </row>
    <row r="4604" spans="1:7" x14ac:dyDescent="0.2">
      <c r="A4604" s="106"/>
      <c r="B4604" s="106"/>
      <c r="C4604" s="106"/>
      <c r="G4604" s="1"/>
    </row>
    <row r="4605" spans="1:7" x14ac:dyDescent="0.2">
      <c r="A4605" s="106"/>
      <c r="B4605" s="106"/>
      <c r="C4605" s="106"/>
      <c r="G4605" s="1"/>
    </row>
    <row r="4606" spans="1:7" x14ac:dyDescent="0.2">
      <c r="A4606" s="106"/>
      <c r="B4606" s="106"/>
      <c r="C4606" s="106"/>
      <c r="G4606" s="1"/>
    </row>
    <row r="4607" spans="1:7" x14ac:dyDescent="0.2">
      <c r="A4607" s="106"/>
      <c r="B4607" s="106"/>
      <c r="C4607" s="106"/>
      <c r="G4607" s="1"/>
    </row>
    <row r="4608" spans="1:7" x14ac:dyDescent="0.2">
      <c r="A4608" s="106"/>
      <c r="B4608" s="106"/>
      <c r="C4608" s="106"/>
      <c r="G4608" s="1"/>
    </row>
    <row r="4609" spans="1:7" x14ac:dyDescent="0.2">
      <c r="A4609" s="106"/>
      <c r="B4609" s="106"/>
      <c r="C4609" s="106"/>
      <c r="G4609" s="1"/>
    </row>
    <row r="4610" spans="1:7" x14ac:dyDescent="0.2">
      <c r="A4610" s="106"/>
      <c r="B4610" s="106"/>
      <c r="C4610" s="106"/>
      <c r="G4610" s="1"/>
    </row>
    <row r="4611" spans="1:7" x14ac:dyDescent="0.2">
      <c r="A4611" s="106"/>
      <c r="B4611" s="106"/>
      <c r="C4611" s="106"/>
      <c r="G4611" s="1"/>
    </row>
    <row r="4612" spans="1:7" x14ac:dyDescent="0.2">
      <c r="A4612" s="106"/>
      <c r="B4612" s="106"/>
      <c r="C4612" s="106"/>
      <c r="G4612" s="1"/>
    </row>
    <row r="4613" spans="1:7" x14ac:dyDescent="0.2">
      <c r="A4613" s="106"/>
      <c r="B4613" s="106"/>
      <c r="C4613" s="106"/>
      <c r="G4613" s="1"/>
    </row>
    <row r="4614" spans="1:7" x14ac:dyDescent="0.2">
      <c r="A4614" s="106"/>
      <c r="B4614" s="106"/>
      <c r="C4614" s="106"/>
      <c r="G4614" s="1"/>
    </row>
    <row r="4615" spans="1:7" x14ac:dyDescent="0.2">
      <c r="A4615" s="106"/>
      <c r="B4615" s="106"/>
      <c r="C4615" s="106"/>
      <c r="G4615" s="1"/>
    </row>
    <row r="4616" spans="1:7" x14ac:dyDescent="0.2">
      <c r="A4616" s="106"/>
      <c r="B4616" s="106"/>
      <c r="C4616" s="106"/>
      <c r="G4616" s="1"/>
    </row>
    <row r="4617" spans="1:7" x14ac:dyDescent="0.2">
      <c r="A4617" s="106"/>
      <c r="B4617" s="106"/>
      <c r="C4617" s="106"/>
      <c r="G4617" s="1"/>
    </row>
    <row r="4618" spans="1:7" x14ac:dyDescent="0.2">
      <c r="A4618" s="106"/>
      <c r="B4618" s="106"/>
      <c r="C4618" s="106"/>
      <c r="G4618" s="1"/>
    </row>
    <row r="4619" spans="1:7" x14ac:dyDescent="0.2">
      <c r="A4619" s="106"/>
      <c r="B4619" s="106"/>
      <c r="C4619" s="106"/>
      <c r="G4619" s="1"/>
    </row>
    <row r="4620" spans="1:7" x14ac:dyDescent="0.2">
      <c r="A4620" s="106"/>
      <c r="B4620" s="106"/>
      <c r="C4620" s="106"/>
      <c r="G4620" s="1"/>
    </row>
    <row r="4621" spans="1:7" x14ac:dyDescent="0.2">
      <c r="A4621" s="106"/>
      <c r="B4621" s="106"/>
      <c r="C4621" s="106"/>
      <c r="G4621" s="1"/>
    </row>
    <row r="4622" spans="1:7" x14ac:dyDescent="0.2">
      <c r="A4622" s="106"/>
      <c r="B4622" s="106"/>
      <c r="C4622" s="106"/>
      <c r="G4622" s="1"/>
    </row>
    <row r="4623" spans="1:7" x14ac:dyDescent="0.2">
      <c r="A4623" s="106"/>
      <c r="B4623" s="106"/>
      <c r="C4623" s="106"/>
      <c r="G4623" s="1"/>
    </row>
    <row r="4624" spans="1:7" x14ac:dyDescent="0.2">
      <c r="A4624" s="106"/>
      <c r="B4624" s="106"/>
      <c r="C4624" s="106"/>
      <c r="G4624" s="1"/>
    </row>
    <row r="4625" spans="1:7" x14ac:dyDescent="0.2">
      <c r="A4625" s="106"/>
      <c r="B4625" s="106"/>
      <c r="C4625" s="106"/>
      <c r="G4625" s="1"/>
    </row>
    <row r="4626" spans="1:7" x14ac:dyDescent="0.2">
      <c r="A4626" s="106"/>
      <c r="B4626" s="106"/>
      <c r="C4626" s="106"/>
      <c r="G4626" s="1"/>
    </row>
    <row r="4627" spans="1:7" x14ac:dyDescent="0.2">
      <c r="A4627" s="106"/>
      <c r="B4627" s="106"/>
      <c r="C4627" s="106"/>
      <c r="G4627" s="1"/>
    </row>
    <row r="4628" spans="1:7" x14ac:dyDescent="0.2">
      <c r="A4628" s="106"/>
      <c r="B4628" s="106"/>
      <c r="C4628" s="106"/>
      <c r="G4628" s="1"/>
    </row>
    <row r="4629" spans="1:7" x14ac:dyDescent="0.2">
      <c r="A4629" s="106"/>
      <c r="B4629" s="106"/>
      <c r="C4629" s="106"/>
      <c r="G4629" s="1"/>
    </row>
    <row r="4630" spans="1:7" x14ac:dyDescent="0.2">
      <c r="A4630" s="106"/>
      <c r="B4630" s="106"/>
      <c r="C4630" s="106"/>
      <c r="G4630" s="1"/>
    </row>
    <row r="4631" spans="1:7" x14ac:dyDescent="0.2">
      <c r="A4631" s="106"/>
      <c r="B4631" s="106"/>
      <c r="C4631" s="106"/>
      <c r="G4631" s="1"/>
    </row>
    <row r="4632" spans="1:7" x14ac:dyDescent="0.2">
      <c r="A4632" s="106"/>
      <c r="B4632" s="106"/>
      <c r="C4632" s="106"/>
      <c r="G4632" s="1"/>
    </row>
    <row r="4633" spans="1:7" x14ac:dyDescent="0.2">
      <c r="A4633" s="106"/>
      <c r="B4633" s="106"/>
      <c r="C4633" s="106"/>
      <c r="G4633" s="1"/>
    </row>
    <row r="4634" spans="1:7" x14ac:dyDescent="0.2">
      <c r="A4634" s="106"/>
      <c r="B4634" s="106"/>
      <c r="C4634" s="106"/>
      <c r="G4634" s="1"/>
    </row>
    <row r="4635" spans="1:7" x14ac:dyDescent="0.2">
      <c r="A4635" s="106"/>
      <c r="B4635" s="106"/>
      <c r="C4635" s="106"/>
      <c r="G4635" s="1"/>
    </row>
    <row r="4636" spans="1:7" x14ac:dyDescent="0.2">
      <c r="A4636" s="106"/>
      <c r="B4636" s="106"/>
      <c r="C4636" s="106"/>
      <c r="G4636" s="1"/>
    </row>
    <row r="4637" spans="1:7" x14ac:dyDescent="0.2">
      <c r="A4637" s="106"/>
      <c r="B4637" s="106"/>
      <c r="C4637" s="106"/>
      <c r="G4637" s="1"/>
    </row>
    <row r="4638" spans="1:7" x14ac:dyDescent="0.2">
      <c r="A4638" s="106"/>
      <c r="B4638" s="106"/>
      <c r="C4638" s="106"/>
      <c r="G4638" s="1"/>
    </row>
    <row r="4639" spans="1:7" x14ac:dyDescent="0.2">
      <c r="A4639" s="106"/>
      <c r="B4639" s="106"/>
      <c r="C4639" s="106"/>
      <c r="G4639" s="1"/>
    </row>
    <row r="4640" spans="1:7" x14ac:dyDescent="0.2">
      <c r="A4640" s="106"/>
      <c r="B4640" s="106"/>
      <c r="C4640" s="106"/>
      <c r="G4640" s="1"/>
    </row>
    <row r="4641" spans="1:7" x14ac:dyDescent="0.2">
      <c r="A4641" s="106"/>
      <c r="B4641" s="106"/>
      <c r="C4641" s="106"/>
      <c r="G4641" s="1"/>
    </row>
    <row r="4642" spans="1:7" x14ac:dyDescent="0.2">
      <c r="A4642" s="106"/>
      <c r="B4642" s="106"/>
      <c r="C4642" s="106"/>
      <c r="G4642" s="1"/>
    </row>
    <row r="4643" spans="1:7" x14ac:dyDescent="0.2">
      <c r="A4643" s="106"/>
      <c r="B4643" s="106"/>
      <c r="C4643" s="106"/>
      <c r="G4643" s="1"/>
    </row>
    <row r="4644" spans="1:7" x14ac:dyDescent="0.2">
      <c r="A4644" s="106"/>
      <c r="B4644" s="106"/>
      <c r="C4644" s="106"/>
      <c r="G4644" s="1"/>
    </row>
    <row r="4645" spans="1:7" x14ac:dyDescent="0.2">
      <c r="A4645" s="106"/>
      <c r="B4645" s="106"/>
      <c r="C4645" s="106"/>
      <c r="G4645" s="1"/>
    </row>
    <row r="4646" spans="1:7" x14ac:dyDescent="0.2">
      <c r="A4646" s="106"/>
      <c r="B4646" s="106"/>
      <c r="C4646" s="106"/>
      <c r="G4646" s="1"/>
    </row>
    <row r="4647" spans="1:7" x14ac:dyDescent="0.2">
      <c r="A4647" s="106"/>
      <c r="B4647" s="106"/>
      <c r="C4647" s="106"/>
      <c r="G4647" s="1"/>
    </row>
    <row r="4648" spans="1:7" x14ac:dyDescent="0.2">
      <c r="A4648" s="106"/>
      <c r="B4648" s="106"/>
      <c r="C4648" s="106"/>
      <c r="G4648" s="1"/>
    </row>
    <row r="4649" spans="1:7" x14ac:dyDescent="0.2">
      <c r="A4649" s="106"/>
      <c r="B4649" s="106"/>
      <c r="C4649" s="106"/>
      <c r="G4649" s="1"/>
    </row>
    <row r="4650" spans="1:7" x14ac:dyDescent="0.2">
      <c r="A4650" s="106"/>
      <c r="B4650" s="106"/>
      <c r="C4650" s="106"/>
      <c r="G4650" s="1"/>
    </row>
    <row r="4651" spans="1:7" x14ac:dyDescent="0.2">
      <c r="A4651" s="106"/>
      <c r="B4651" s="106"/>
      <c r="C4651" s="106"/>
      <c r="G4651" s="1"/>
    </row>
    <row r="4652" spans="1:7" x14ac:dyDescent="0.2">
      <c r="A4652" s="106"/>
      <c r="B4652" s="106"/>
      <c r="C4652" s="106"/>
      <c r="G4652" s="1"/>
    </row>
    <row r="4653" spans="1:7" x14ac:dyDescent="0.2">
      <c r="A4653" s="106"/>
      <c r="B4653" s="106"/>
      <c r="C4653" s="106"/>
      <c r="G4653" s="1"/>
    </row>
    <row r="4654" spans="1:7" x14ac:dyDescent="0.2">
      <c r="A4654" s="106"/>
      <c r="B4654" s="106"/>
      <c r="C4654" s="106"/>
      <c r="G4654" s="1"/>
    </row>
    <row r="4655" spans="1:7" x14ac:dyDescent="0.2">
      <c r="A4655" s="106"/>
      <c r="B4655" s="106"/>
      <c r="C4655" s="106"/>
      <c r="G4655" s="1"/>
    </row>
    <row r="4656" spans="1:7" x14ac:dyDescent="0.2">
      <c r="A4656" s="106"/>
      <c r="B4656" s="106"/>
      <c r="C4656" s="106"/>
      <c r="G4656" s="1"/>
    </row>
    <row r="4657" spans="1:7" x14ac:dyDescent="0.2">
      <c r="A4657" s="106"/>
      <c r="B4657" s="106"/>
      <c r="C4657" s="106"/>
      <c r="G4657" s="1"/>
    </row>
    <row r="4658" spans="1:7" x14ac:dyDescent="0.2">
      <c r="A4658" s="106"/>
      <c r="B4658" s="106"/>
      <c r="C4658" s="106"/>
      <c r="G4658" s="1"/>
    </row>
    <row r="4659" spans="1:7" x14ac:dyDescent="0.2">
      <c r="A4659" s="106"/>
      <c r="B4659" s="106"/>
      <c r="C4659" s="106"/>
      <c r="G4659" s="1"/>
    </row>
    <row r="4660" spans="1:7" x14ac:dyDescent="0.2">
      <c r="A4660" s="106"/>
      <c r="B4660" s="106"/>
      <c r="C4660" s="106"/>
      <c r="G4660" s="1"/>
    </row>
    <row r="4661" spans="1:7" x14ac:dyDescent="0.2">
      <c r="A4661" s="106"/>
      <c r="B4661" s="106"/>
      <c r="C4661" s="106"/>
      <c r="G4661" s="1"/>
    </row>
    <row r="4662" spans="1:7" x14ac:dyDescent="0.2">
      <c r="A4662" s="106"/>
      <c r="B4662" s="106"/>
      <c r="C4662" s="106"/>
      <c r="G4662" s="1"/>
    </row>
    <row r="4663" spans="1:7" x14ac:dyDescent="0.2">
      <c r="A4663" s="106"/>
      <c r="B4663" s="106"/>
      <c r="C4663" s="106"/>
      <c r="G4663" s="1"/>
    </row>
    <row r="4664" spans="1:7" x14ac:dyDescent="0.2">
      <c r="A4664" s="106"/>
      <c r="B4664" s="106"/>
      <c r="C4664" s="106"/>
      <c r="G4664" s="1"/>
    </row>
    <row r="4665" spans="1:7" x14ac:dyDescent="0.2">
      <c r="A4665" s="106"/>
      <c r="B4665" s="106"/>
      <c r="C4665" s="106"/>
      <c r="G4665" s="1"/>
    </row>
    <row r="4666" spans="1:7" x14ac:dyDescent="0.2">
      <c r="A4666" s="106"/>
      <c r="B4666" s="106"/>
      <c r="C4666" s="106"/>
      <c r="G4666" s="1"/>
    </row>
    <row r="4667" spans="1:7" x14ac:dyDescent="0.2">
      <c r="A4667" s="106"/>
      <c r="B4667" s="106"/>
      <c r="C4667" s="106"/>
      <c r="G4667" s="1"/>
    </row>
    <row r="4668" spans="1:7" x14ac:dyDescent="0.2">
      <c r="A4668" s="106"/>
      <c r="B4668" s="106"/>
      <c r="C4668" s="106"/>
      <c r="G4668" s="1"/>
    </row>
    <row r="4669" spans="1:7" x14ac:dyDescent="0.2">
      <c r="A4669" s="106"/>
      <c r="B4669" s="106"/>
      <c r="C4669" s="106"/>
      <c r="G4669" s="1"/>
    </row>
    <row r="4670" spans="1:7" x14ac:dyDescent="0.2">
      <c r="A4670" s="106"/>
      <c r="B4670" s="106"/>
      <c r="C4670" s="106"/>
      <c r="G4670" s="1"/>
    </row>
    <row r="4671" spans="1:7" x14ac:dyDescent="0.2">
      <c r="A4671" s="106"/>
      <c r="B4671" s="106"/>
      <c r="C4671" s="106"/>
      <c r="G4671" s="1"/>
    </row>
    <row r="4672" spans="1:7" x14ac:dyDescent="0.2">
      <c r="A4672" s="106"/>
      <c r="B4672" s="106"/>
      <c r="C4672" s="106"/>
      <c r="G4672" s="1"/>
    </row>
    <row r="4673" spans="1:7" x14ac:dyDescent="0.2">
      <c r="A4673" s="106"/>
      <c r="B4673" s="106"/>
      <c r="C4673" s="106"/>
      <c r="G4673" s="1"/>
    </row>
    <row r="4674" spans="1:7" x14ac:dyDescent="0.2">
      <c r="A4674" s="106"/>
      <c r="B4674" s="106"/>
      <c r="C4674" s="106"/>
    </row>
    <row r="4675" spans="1:7" x14ac:dyDescent="0.2">
      <c r="A4675" s="106"/>
      <c r="B4675" s="106"/>
      <c r="C4675" s="106"/>
      <c r="G4675" s="1"/>
    </row>
    <row r="4676" spans="1:7" x14ac:dyDescent="0.2">
      <c r="A4676" s="106"/>
      <c r="B4676" s="106"/>
      <c r="C4676" s="106"/>
      <c r="G4676" s="1"/>
    </row>
    <row r="4677" spans="1:7" x14ac:dyDescent="0.2">
      <c r="A4677" s="106"/>
      <c r="B4677" s="106"/>
      <c r="C4677" s="106"/>
      <c r="G4677" s="1"/>
    </row>
    <row r="4678" spans="1:7" x14ac:dyDescent="0.2">
      <c r="A4678" s="106"/>
      <c r="B4678" s="106"/>
      <c r="C4678" s="106"/>
      <c r="G4678" s="1"/>
    </row>
    <row r="4679" spans="1:7" x14ac:dyDescent="0.2">
      <c r="A4679" s="106"/>
      <c r="B4679" s="106"/>
      <c r="C4679" s="106"/>
      <c r="G4679" s="1"/>
    </row>
    <row r="4680" spans="1:7" x14ac:dyDescent="0.2">
      <c r="A4680" s="106"/>
      <c r="B4680" s="106"/>
      <c r="C4680" s="106"/>
      <c r="G4680" s="1"/>
    </row>
    <row r="4681" spans="1:7" x14ac:dyDescent="0.2">
      <c r="A4681" s="106"/>
      <c r="B4681" s="106"/>
      <c r="C4681" s="106"/>
      <c r="G4681" s="1"/>
    </row>
    <row r="4682" spans="1:7" x14ac:dyDescent="0.2">
      <c r="A4682" s="106"/>
      <c r="B4682" s="106"/>
      <c r="C4682" s="106"/>
      <c r="G4682" s="1"/>
    </row>
    <row r="4683" spans="1:7" x14ac:dyDescent="0.2">
      <c r="A4683" s="106"/>
      <c r="B4683" s="106"/>
      <c r="C4683" s="106"/>
      <c r="G4683" s="1"/>
    </row>
    <row r="4684" spans="1:7" x14ac:dyDescent="0.2">
      <c r="A4684" s="106"/>
      <c r="B4684" s="106"/>
      <c r="C4684" s="106"/>
      <c r="G4684" s="1"/>
    </row>
    <row r="4685" spans="1:7" x14ac:dyDescent="0.2">
      <c r="A4685" s="106"/>
      <c r="B4685" s="106"/>
      <c r="C4685" s="106"/>
      <c r="G4685" s="1"/>
    </row>
    <row r="4686" spans="1:7" x14ac:dyDescent="0.2">
      <c r="A4686" s="106"/>
      <c r="B4686" s="106"/>
      <c r="C4686" s="106"/>
      <c r="G4686" s="1"/>
    </row>
    <row r="4687" spans="1:7" x14ac:dyDescent="0.2">
      <c r="A4687" s="106"/>
      <c r="B4687" s="106"/>
      <c r="C4687" s="106"/>
      <c r="G4687" s="1"/>
    </row>
    <row r="4688" spans="1:7" x14ac:dyDescent="0.2">
      <c r="A4688" s="106"/>
      <c r="B4688" s="106"/>
      <c r="C4688" s="106"/>
      <c r="G4688" s="1"/>
    </row>
    <row r="4689" spans="1:7" x14ac:dyDescent="0.2">
      <c r="A4689" s="106"/>
      <c r="B4689" s="106"/>
      <c r="C4689" s="106"/>
      <c r="G4689" s="1"/>
    </row>
    <row r="4690" spans="1:7" x14ac:dyDescent="0.2">
      <c r="A4690" s="106"/>
      <c r="B4690" s="106"/>
      <c r="C4690" s="106"/>
      <c r="G4690" s="1"/>
    </row>
    <row r="4691" spans="1:7" x14ac:dyDescent="0.2">
      <c r="A4691" s="106"/>
      <c r="B4691" s="106"/>
      <c r="C4691" s="106"/>
      <c r="G4691" s="1"/>
    </row>
    <row r="4692" spans="1:7" x14ac:dyDescent="0.2">
      <c r="A4692" s="106"/>
      <c r="B4692" s="106"/>
      <c r="C4692" s="106"/>
      <c r="G4692" s="1"/>
    </row>
    <row r="4693" spans="1:7" x14ac:dyDescent="0.2">
      <c r="A4693" s="106"/>
      <c r="B4693" s="106"/>
      <c r="C4693" s="106"/>
      <c r="G4693" s="1"/>
    </row>
    <row r="4694" spans="1:7" x14ac:dyDescent="0.2">
      <c r="A4694" s="106"/>
      <c r="B4694" s="106"/>
      <c r="C4694" s="106"/>
      <c r="G4694" s="1"/>
    </row>
    <row r="4695" spans="1:7" x14ac:dyDescent="0.2">
      <c r="A4695" s="106"/>
      <c r="B4695" s="106"/>
      <c r="C4695" s="106"/>
      <c r="G4695" s="1"/>
    </row>
    <row r="4696" spans="1:7" x14ac:dyDescent="0.2">
      <c r="A4696" s="106"/>
      <c r="B4696" s="106"/>
      <c r="C4696" s="106"/>
      <c r="G4696" s="1"/>
    </row>
    <row r="4697" spans="1:7" x14ac:dyDescent="0.2">
      <c r="A4697" s="106"/>
      <c r="B4697" s="106"/>
      <c r="C4697" s="106"/>
      <c r="G4697" s="1"/>
    </row>
    <row r="4698" spans="1:7" x14ac:dyDescent="0.2">
      <c r="A4698" s="106"/>
      <c r="B4698" s="106"/>
      <c r="C4698" s="106"/>
      <c r="G4698" s="1"/>
    </row>
    <row r="4699" spans="1:7" x14ac:dyDescent="0.2">
      <c r="A4699" s="106"/>
      <c r="B4699" s="106"/>
      <c r="C4699" s="106"/>
      <c r="G4699" s="1"/>
    </row>
    <row r="4700" spans="1:7" x14ac:dyDescent="0.2">
      <c r="A4700" s="106"/>
      <c r="B4700" s="106"/>
      <c r="C4700" s="106"/>
      <c r="G4700" s="1"/>
    </row>
    <row r="4701" spans="1:7" x14ac:dyDescent="0.2">
      <c r="A4701" s="106"/>
      <c r="B4701" s="106"/>
      <c r="C4701" s="106"/>
      <c r="G4701" s="1"/>
    </row>
    <row r="4702" spans="1:7" x14ac:dyDescent="0.2">
      <c r="A4702" s="106"/>
      <c r="B4702" s="106"/>
      <c r="C4702" s="106"/>
      <c r="G4702" s="1"/>
    </row>
    <row r="4703" spans="1:7" x14ac:dyDescent="0.2">
      <c r="A4703" s="106"/>
      <c r="B4703" s="106"/>
      <c r="C4703" s="106"/>
      <c r="G4703" s="1"/>
    </row>
    <row r="4704" spans="1:7" x14ac:dyDescent="0.2">
      <c r="A4704" s="106"/>
      <c r="B4704" s="106"/>
      <c r="C4704" s="106"/>
      <c r="G4704" s="1"/>
    </row>
    <row r="4705" spans="1:7" x14ac:dyDescent="0.2">
      <c r="A4705" s="106"/>
      <c r="B4705" s="106"/>
      <c r="C4705" s="106"/>
      <c r="G4705" s="1"/>
    </row>
    <row r="4706" spans="1:7" x14ac:dyDescent="0.2">
      <c r="A4706" s="106"/>
      <c r="B4706" s="106"/>
      <c r="C4706" s="106"/>
      <c r="G4706" s="1"/>
    </row>
    <row r="4707" spans="1:7" x14ac:dyDescent="0.2">
      <c r="A4707" s="106"/>
      <c r="B4707" s="106"/>
      <c r="C4707" s="106"/>
      <c r="G4707" s="1"/>
    </row>
    <row r="4708" spans="1:7" x14ac:dyDescent="0.2">
      <c r="A4708" s="106"/>
      <c r="B4708" s="106"/>
      <c r="C4708" s="106"/>
      <c r="G4708" s="1"/>
    </row>
    <row r="4709" spans="1:7" x14ac:dyDescent="0.2">
      <c r="A4709" s="106"/>
      <c r="B4709" s="106"/>
      <c r="C4709" s="106"/>
      <c r="G4709" s="1"/>
    </row>
    <row r="4710" spans="1:7" x14ac:dyDescent="0.2">
      <c r="A4710" s="106"/>
      <c r="B4710" s="106"/>
      <c r="C4710" s="106"/>
      <c r="G4710" s="1"/>
    </row>
    <row r="4711" spans="1:7" x14ac:dyDescent="0.2">
      <c r="A4711" s="106"/>
      <c r="B4711" s="106"/>
      <c r="C4711" s="106"/>
      <c r="G4711" s="1"/>
    </row>
    <row r="4712" spans="1:7" x14ac:dyDescent="0.2">
      <c r="A4712" s="106"/>
      <c r="B4712" s="106"/>
      <c r="C4712" s="106"/>
      <c r="G4712" s="1"/>
    </row>
    <row r="4713" spans="1:7" x14ac:dyDescent="0.2">
      <c r="A4713" s="106"/>
      <c r="B4713" s="106"/>
      <c r="C4713" s="106"/>
      <c r="G4713" s="1"/>
    </row>
    <row r="4714" spans="1:7" x14ac:dyDescent="0.2">
      <c r="A4714" s="106"/>
      <c r="B4714" s="106"/>
      <c r="C4714" s="106"/>
      <c r="G4714" s="1"/>
    </row>
    <row r="4715" spans="1:7" x14ac:dyDescent="0.2">
      <c r="A4715" s="106"/>
      <c r="B4715" s="106"/>
      <c r="C4715" s="106"/>
      <c r="G4715" s="1"/>
    </row>
    <row r="4716" spans="1:7" x14ac:dyDescent="0.2">
      <c r="A4716" s="106"/>
      <c r="B4716" s="106"/>
      <c r="C4716" s="106"/>
      <c r="G4716" s="1"/>
    </row>
    <row r="4717" spans="1:7" x14ac:dyDescent="0.2">
      <c r="A4717" s="106"/>
      <c r="B4717" s="106"/>
      <c r="C4717" s="106"/>
      <c r="G4717" s="1"/>
    </row>
    <row r="4718" spans="1:7" x14ac:dyDescent="0.2">
      <c r="A4718" s="106"/>
      <c r="B4718" s="106"/>
      <c r="C4718" s="106"/>
      <c r="G4718" s="1"/>
    </row>
    <row r="4719" spans="1:7" x14ac:dyDescent="0.2">
      <c r="A4719" s="106"/>
      <c r="B4719" s="106"/>
      <c r="C4719" s="106"/>
      <c r="G4719" s="1"/>
    </row>
    <row r="4720" spans="1:7" x14ac:dyDescent="0.2">
      <c r="A4720" s="106"/>
      <c r="B4720" s="106"/>
      <c r="C4720" s="106"/>
      <c r="G4720" s="1"/>
    </row>
    <row r="4721" spans="1:7" x14ac:dyDescent="0.2">
      <c r="A4721" s="106"/>
      <c r="B4721" s="106"/>
      <c r="C4721" s="106"/>
      <c r="G4721" s="1"/>
    </row>
    <row r="4722" spans="1:7" x14ac:dyDescent="0.2">
      <c r="A4722" s="106"/>
      <c r="B4722" s="106"/>
      <c r="C4722" s="106"/>
      <c r="G4722" s="1"/>
    </row>
    <row r="4723" spans="1:7" x14ac:dyDescent="0.2">
      <c r="A4723" s="106"/>
      <c r="B4723" s="106"/>
      <c r="C4723" s="106"/>
      <c r="G4723" s="1"/>
    </row>
    <row r="4724" spans="1:7" x14ac:dyDescent="0.2">
      <c r="A4724" s="106"/>
      <c r="B4724" s="106"/>
      <c r="C4724" s="106"/>
      <c r="G4724" s="1"/>
    </row>
    <row r="4725" spans="1:7" x14ac:dyDescent="0.2">
      <c r="A4725" s="106"/>
      <c r="B4725" s="106"/>
      <c r="C4725" s="106"/>
      <c r="G4725" s="1"/>
    </row>
    <row r="4726" spans="1:7" x14ac:dyDescent="0.2">
      <c r="A4726" s="106"/>
      <c r="B4726" s="106"/>
      <c r="C4726" s="106"/>
      <c r="G4726" s="1"/>
    </row>
    <row r="4727" spans="1:7" x14ac:dyDescent="0.2">
      <c r="A4727" s="106"/>
      <c r="B4727" s="106"/>
      <c r="C4727" s="106"/>
      <c r="G4727" s="1"/>
    </row>
    <row r="4728" spans="1:7" x14ac:dyDescent="0.2">
      <c r="A4728" s="106"/>
      <c r="B4728" s="106"/>
      <c r="C4728" s="106"/>
      <c r="G4728" s="1"/>
    </row>
    <row r="4729" spans="1:7" x14ac:dyDescent="0.2">
      <c r="A4729" s="106"/>
      <c r="B4729" s="106"/>
      <c r="C4729" s="106"/>
      <c r="G4729" s="1"/>
    </row>
    <row r="4730" spans="1:7" x14ac:dyDescent="0.2">
      <c r="A4730" s="106"/>
      <c r="B4730" s="106"/>
      <c r="C4730" s="106"/>
      <c r="G4730" s="1"/>
    </row>
    <row r="4731" spans="1:7" x14ac:dyDescent="0.2">
      <c r="A4731" s="106"/>
      <c r="B4731" s="106"/>
      <c r="C4731" s="106"/>
      <c r="G4731" s="1"/>
    </row>
    <row r="4732" spans="1:7" x14ac:dyDescent="0.2">
      <c r="A4732" s="106"/>
      <c r="B4732" s="106"/>
      <c r="C4732" s="106"/>
      <c r="G4732" s="1"/>
    </row>
    <row r="4733" spans="1:7" x14ac:dyDescent="0.2">
      <c r="A4733" s="106"/>
      <c r="B4733" s="106"/>
      <c r="C4733" s="106"/>
      <c r="G4733" s="1"/>
    </row>
    <row r="4734" spans="1:7" x14ac:dyDescent="0.2">
      <c r="A4734" s="106"/>
      <c r="B4734" s="106"/>
      <c r="C4734" s="106"/>
      <c r="G4734" s="1"/>
    </row>
    <row r="4735" spans="1:7" x14ac:dyDescent="0.2">
      <c r="A4735" s="106"/>
      <c r="B4735" s="106"/>
      <c r="C4735" s="106"/>
      <c r="G4735" s="1"/>
    </row>
    <row r="4736" spans="1:7" x14ac:dyDescent="0.2">
      <c r="A4736" s="106"/>
      <c r="B4736" s="106"/>
      <c r="C4736" s="106"/>
      <c r="G4736" s="1"/>
    </row>
    <row r="4737" spans="1:7" x14ac:dyDescent="0.2">
      <c r="A4737" s="106"/>
      <c r="B4737" s="106"/>
      <c r="C4737" s="106"/>
      <c r="G4737" s="1"/>
    </row>
    <row r="4738" spans="1:7" x14ac:dyDescent="0.2">
      <c r="A4738" s="106"/>
      <c r="B4738" s="106"/>
      <c r="C4738" s="106"/>
      <c r="G4738" s="1"/>
    </row>
    <row r="4739" spans="1:7" x14ac:dyDescent="0.2">
      <c r="A4739" s="106"/>
      <c r="B4739" s="106"/>
      <c r="C4739" s="106"/>
      <c r="G4739" s="1"/>
    </row>
    <row r="4740" spans="1:7" x14ac:dyDescent="0.2">
      <c r="A4740" s="106"/>
      <c r="B4740" s="106"/>
      <c r="C4740" s="106"/>
      <c r="G4740" s="1"/>
    </row>
    <row r="4741" spans="1:7" x14ac:dyDescent="0.2">
      <c r="A4741" s="106"/>
      <c r="B4741" s="106"/>
      <c r="C4741" s="106"/>
      <c r="G4741" s="1"/>
    </row>
    <row r="4742" spans="1:7" x14ac:dyDescent="0.2">
      <c r="A4742" s="106"/>
      <c r="B4742" s="106"/>
      <c r="C4742" s="106"/>
      <c r="G4742" s="1"/>
    </row>
    <row r="4743" spans="1:7" x14ac:dyDescent="0.2">
      <c r="A4743" s="106"/>
      <c r="B4743" s="106"/>
      <c r="C4743" s="106"/>
      <c r="G4743" s="1"/>
    </row>
    <row r="4744" spans="1:7" x14ac:dyDescent="0.2">
      <c r="A4744" s="106"/>
      <c r="B4744" s="106"/>
      <c r="C4744" s="106"/>
      <c r="G4744" s="1"/>
    </row>
    <row r="4745" spans="1:7" x14ac:dyDescent="0.2">
      <c r="A4745" s="106"/>
      <c r="B4745" s="106"/>
      <c r="C4745" s="106"/>
      <c r="G4745" s="1"/>
    </row>
    <row r="4746" spans="1:7" x14ac:dyDescent="0.2">
      <c r="A4746" s="106"/>
      <c r="B4746" s="106"/>
      <c r="C4746" s="106"/>
      <c r="G4746" s="1"/>
    </row>
    <row r="4747" spans="1:7" x14ac:dyDescent="0.2">
      <c r="A4747" s="106"/>
      <c r="B4747" s="106"/>
      <c r="C4747" s="106"/>
      <c r="G4747" s="1"/>
    </row>
    <row r="4748" spans="1:7" x14ac:dyDescent="0.2">
      <c r="A4748" s="106"/>
      <c r="B4748" s="106"/>
      <c r="C4748" s="106"/>
      <c r="G4748" s="1"/>
    </row>
    <row r="4749" spans="1:7" x14ac:dyDescent="0.2">
      <c r="A4749" s="106"/>
      <c r="B4749" s="106"/>
      <c r="C4749" s="106"/>
      <c r="G4749" s="1"/>
    </row>
    <row r="4750" spans="1:7" x14ac:dyDescent="0.2">
      <c r="A4750" s="106"/>
      <c r="B4750" s="106"/>
      <c r="C4750" s="106"/>
      <c r="G4750" s="1"/>
    </row>
    <row r="4751" spans="1:7" x14ac:dyDescent="0.2">
      <c r="A4751" s="106"/>
      <c r="B4751" s="106"/>
      <c r="C4751" s="106"/>
      <c r="G4751" s="1"/>
    </row>
    <row r="4752" spans="1:7" x14ac:dyDescent="0.2">
      <c r="A4752" s="106"/>
      <c r="B4752" s="106"/>
      <c r="C4752" s="106"/>
      <c r="G4752" s="1"/>
    </row>
    <row r="4753" spans="1:7" x14ac:dyDescent="0.2">
      <c r="A4753" s="106"/>
      <c r="B4753" s="106"/>
      <c r="C4753" s="106"/>
      <c r="G4753" s="1"/>
    </row>
    <row r="4754" spans="1:7" x14ac:dyDescent="0.2">
      <c r="A4754" s="106"/>
      <c r="B4754" s="106"/>
      <c r="C4754" s="106"/>
      <c r="G4754" s="1"/>
    </row>
    <row r="4755" spans="1:7" x14ac:dyDescent="0.2">
      <c r="A4755" s="106"/>
      <c r="B4755" s="106"/>
      <c r="C4755" s="106"/>
      <c r="G4755" s="1"/>
    </row>
    <row r="4756" spans="1:7" x14ac:dyDescent="0.2">
      <c r="A4756" s="106"/>
      <c r="B4756" s="106"/>
      <c r="C4756" s="106"/>
      <c r="G4756" s="1"/>
    </row>
    <row r="4757" spans="1:7" x14ac:dyDescent="0.2">
      <c r="A4757" s="106"/>
      <c r="B4757" s="106"/>
      <c r="C4757" s="106"/>
      <c r="G4757" s="1"/>
    </row>
    <row r="4758" spans="1:7" x14ac:dyDescent="0.2">
      <c r="A4758" s="106"/>
      <c r="B4758" s="106"/>
      <c r="C4758" s="106"/>
      <c r="G4758" s="1"/>
    </row>
    <row r="4759" spans="1:7" x14ac:dyDescent="0.2">
      <c r="A4759" s="106"/>
      <c r="B4759" s="106"/>
      <c r="C4759" s="106"/>
      <c r="G4759" s="1"/>
    </row>
    <row r="4760" spans="1:7" x14ac:dyDescent="0.2">
      <c r="A4760" s="106"/>
      <c r="B4760" s="106"/>
      <c r="C4760" s="106"/>
      <c r="G4760" s="1"/>
    </row>
    <row r="4761" spans="1:7" x14ac:dyDescent="0.2">
      <c r="A4761" s="106"/>
      <c r="B4761" s="106"/>
      <c r="C4761" s="106"/>
      <c r="G4761" s="1"/>
    </row>
    <row r="4762" spans="1:7" x14ac:dyDescent="0.2">
      <c r="A4762" s="106"/>
      <c r="B4762" s="106"/>
      <c r="C4762" s="106"/>
      <c r="G4762" s="1"/>
    </row>
    <row r="4763" spans="1:7" x14ac:dyDescent="0.2">
      <c r="A4763" s="106"/>
      <c r="B4763" s="106"/>
      <c r="C4763" s="106"/>
      <c r="G4763" s="1"/>
    </row>
    <row r="4764" spans="1:7" x14ac:dyDescent="0.2">
      <c r="A4764" s="106"/>
      <c r="B4764" s="106"/>
      <c r="C4764" s="106"/>
      <c r="G4764" s="1"/>
    </row>
    <row r="4765" spans="1:7" x14ac:dyDescent="0.2">
      <c r="A4765" s="106"/>
      <c r="B4765" s="106"/>
      <c r="C4765" s="106"/>
      <c r="G4765" s="1"/>
    </row>
    <row r="4766" spans="1:7" x14ac:dyDescent="0.2">
      <c r="A4766" s="106"/>
      <c r="B4766" s="106"/>
      <c r="C4766" s="106"/>
      <c r="G4766" s="1"/>
    </row>
    <row r="4767" spans="1:7" x14ac:dyDescent="0.2">
      <c r="A4767" s="106"/>
      <c r="B4767" s="106"/>
      <c r="C4767" s="106"/>
      <c r="G4767" s="1"/>
    </row>
    <row r="4768" spans="1:7" x14ac:dyDescent="0.2">
      <c r="A4768" s="106"/>
      <c r="B4768" s="106"/>
      <c r="C4768" s="106"/>
      <c r="G4768" s="1"/>
    </row>
    <row r="4769" spans="1:7" x14ac:dyDescent="0.2">
      <c r="A4769" s="106"/>
      <c r="B4769" s="106"/>
      <c r="C4769" s="106"/>
      <c r="G4769" s="1"/>
    </row>
    <row r="4770" spans="1:7" x14ac:dyDescent="0.2">
      <c r="A4770" s="106"/>
      <c r="B4770" s="106"/>
      <c r="C4770" s="106"/>
      <c r="G4770" s="1"/>
    </row>
    <row r="4771" spans="1:7" x14ac:dyDescent="0.2">
      <c r="A4771" s="106"/>
      <c r="B4771" s="106"/>
      <c r="C4771" s="106"/>
      <c r="G4771" s="1"/>
    </row>
    <row r="4772" spans="1:7" x14ac:dyDescent="0.2">
      <c r="A4772" s="106"/>
      <c r="B4772" s="106"/>
      <c r="C4772" s="106"/>
      <c r="G4772" s="1"/>
    </row>
    <row r="4773" spans="1:7" x14ac:dyDescent="0.2">
      <c r="A4773" s="106"/>
      <c r="B4773" s="106"/>
      <c r="C4773" s="106"/>
      <c r="G4773" s="1"/>
    </row>
    <row r="4774" spans="1:7" x14ac:dyDescent="0.2">
      <c r="A4774" s="106"/>
      <c r="B4774" s="106"/>
      <c r="C4774" s="106"/>
      <c r="G4774" s="1"/>
    </row>
    <row r="4775" spans="1:7" x14ac:dyDescent="0.2">
      <c r="A4775" s="106"/>
      <c r="B4775" s="106"/>
      <c r="C4775" s="106"/>
      <c r="G4775" s="1"/>
    </row>
    <row r="4776" spans="1:7" x14ac:dyDescent="0.2">
      <c r="A4776" s="106"/>
      <c r="B4776" s="106"/>
      <c r="C4776" s="106"/>
      <c r="G4776" s="1"/>
    </row>
    <row r="4777" spans="1:7" x14ac:dyDescent="0.2">
      <c r="A4777" s="106"/>
      <c r="B4777" s="106"/>
      <c r="C4777" s="106"/>
      <c r="G4777" s="1"/>
    </row>
    <row r="4778" spans="1:7" x14ac:dyDescent="0.2">
      <c r="A4778" s="106"/>
      <c r="B4778" s="106"/>
      <c r="C4778" s="106"/>
      <c r="G4778" s="1"/>
    </row>
    <row r="4779" spans="1:7" x14ac:dyDescent="0.2">
      <c r="A4779" s="106"/>
      <c r="B4779" s="106"/>
      <c r="C4779" s="106"/>
      <c r="G4779" s="1"/>
    </row>
    <row r="4780" spans="1:7" x14ac:dyDescent="0.2">
      <c r="A4780" s="106"/>
      <c r="B4780" s="106"/>
      <c r="C4780" s="106"/>
      <c r="G4780" s="1"/>
    </row>
    <row r="4781" spans="1:7" x14ac:dyDescent="0.2">
      <c r="A4781" s="106"/>
      <c r="B4781" s="106"/>
      <c r="C4781" s="106"/>
      <c r="G4781" s="1"/>
    </row>
    <row r="4782" spans="1:7" x14ac:dyDescent="0.2">
      <c r="A4782" s="106"/>
      <c r="B4782" s="106"/>
      <c r="C4782" s="106"/>
      <c r="G4782" s="1"/>
    </row>
    <row r="4783" spans="1:7" x14ac:dyDescent="0.2">
      <c r="A4783" s="106"/>
      <c r="B4783" s="106"/>
      <c r="C4783" s="106"/>
      <c r="G4783" s="1"/>
    </row>
    <row r="4784" spans="1:7" x14ac:dyDescent="0.2">
      <c r="A4784" s="106"/>
      <c r="B4784" s="106"/>
      <c r="C4784" s="106"/>
      <c r="G4784" s="1"/>
    </row>
    <row r="4785" spans="1:7" x14ac:dyDescent="0.2">
      <c r="A4785" s="106"/>
      <c r="B4785" s="106"/>
      <c r="C4785" s="106"/>
      <c r="G4785" s="1"/>
    </row>
    <row r="4786" spans="1:7" x14ac:dyDescent="0.2">
      <c r="A4786" s="106"/>
      <c r="B4786" s="106"/>
      <c r="C4786" s="106"/>
      <c r="G4786" s="1"/>
    </row>
    <row r="4787" spans="1:7" x14ac:dyDescent="0.2">
      <c r="A4787" s="106"/>
      <c r="B4787" s="106"/>
      <c r="C4787" s="106"/>
      <c r="G4787" s="1"/>
    </row>
    <row r="4788" spans="1:7" x14ac:dyDescent="0.2">
      <c r="A4788" s="106"/>
      <c r="B4788" s="106"/>
      <c r="C4788" s="106"/>
      <c r="G4788" s="1"/>
    </row>
    <row r="4789" spans="1:7" x14ac:dyDescent="0.2">
      <c r="A4789" s="106"/>
      <c r="B4789" s="106"/>
      <c r="C4789" s="106"/>
      <c r="G4789" s="1"/>
    </row>
    <row r="4790" spans="1:7" x14ac:dyDescent="0.2">
      <c r="A4790" s="106"/>
      <c r="B4790" s="106"/>
      <c r="C4790" s="106"/>
      <c r="G4790" s="1"/>
    </row>
    <row r="4791" spans="1:7" x14ac:dyDescent="0.2">
      <c r="A4791" s="106"/>
      <c r="B4791" s="106"/>
      <c r="C4791" s="106"/>
      <c r="G4791" s="1"/>
    </row>
    <row r="4792" spans="1:7" x14ac:dyDescent="0.2">
      <c r="A4792" s="106"/>
      <c r="B4792" s="106"/>
      <c r="C4792" s="106"/>
      <c r="G4792" s="1"/>
    </row>
    <row r="4793" spans="1:7" x14ac:dyDescent="0.2">
      <c r="A4793" s="106"/>
      <c r="B4793" s="106"/>
      <c r="C4793" s="106"/>
      <c r="G4793" s="1"/>
    </row>
    <row r="4794" spans="1:7" x14ac:dyDescent="0.2">
      <c r="A4794" s="106"/>
      <c r="B4794" s="106"/>
      <c r="C4794" s="106"/>
      <c r="G4794" s="1"/>
    </row>
    <row r="4795" spans="1:7" x14ac:dyDescent="0.2">
      <c r="A4795" s="106"/>
      <c r="B4795" s="106"/>
      <c r="C4795" s="106"/>
      <c r="G4795" s="1"/>
    </row>
    <row r="4796" spans="1:7" x14ac:dyDescent="0.2">
      <c r="A4796" s="106"/>
      <c r="B4796" s="106"/>
      <c r="C4796" s="106"/>
      <c r="G4796" s="1"/>
    </row>
    <row r="4797" spans="1:7" x14ac:dyDescent="0.2">
      <c r="A4797" s="106"/>
      <c r="B4797" s="106"/>
      <c r="C4797" s="106"/>
      <c r="G4797" s="1"/>
    </row>
    <row r="4798" spans="1:7" x14ac:dyDescent="0.2">
      <c r="A4798" s="106"/>
      <c r="B4798" s="106"/>
      <c r="C4798" s="106"/>
      <c r="G4798" s="1"/>
    </row>
    <row r="4799" spans="1:7" x14ac:dyDescent="0.2">
      <c r="A4799" s="106"/>
      <c r="B4799" s="106"/>
      <c r="C4799" s="106"/>
      <c r="G4799" s="1"/>
    </row>
    <row r="4800" spans="1:7" x14ac:dyDescent="0.2">
      <c r="A4800" s="106"/>
      <c r="B4800" s="106"/>
      <c r="C4800" s="106"/>
      <c r="G4800" s="1"/>
    </row>
    <row r="4801" spans="1:7" x14ac:dyDescent="0.2">
      <c r="A4801" s="106"/>
      <c r="B4801" s="106"/>
      <c r="C4801" s="106"/>
      <c r="G4801" s="1"/>
    </row>
    <row r="4802" spans="1:7" x14ac:dyDescent="0.2">
      <c r="A4802" s="106"/>
      <c r="B4802" s="106"/>
      <c r="C4802" s="106"/>
      <c r="G4802" s="1"/>
    </row>
    <row r="4803" spans="1:7" x14ac:dyDescent="0.2">
      <c r="A4803" s="106"/>
      <c r="B4803" s="106"/>
      <c r="C4803" s="106"/>
      <c r="G4803" s="1"/>
    </row>
    <row r="4804" spans="1:7" x14ac:dyDescent="0.2">
      <c r="A4804" s="106"/>
      <c r="B4804" s="106"/>
      <c r="C4804" s="106"/>
      <c r="G4804" s="1"/>
    </row>
    <row r="4805" spans="1:7" x14ac:dyDescent="0.2">
      <c r="A4805" s="106"/>
      <c r="B4805" s="106"/>
      <c r="C4805" s="106"/>
      <c r="G4805" s="1"/>
    </row>
    <row r="4806" spans="1:7" x14ac:dyDescent="0.2">
      <c r="A4806" s="106"/>
      <c r="B4806" s="106"/>
      <c r="C4806" s="106"/>
      <c r="G4806" s="1"/>
    </row>
    <row r="4807" spans="1:7" x14ac:dyDescent="0.2">
      <c r="A4807" s="106"/>
      <c r="B4807" s="106"/>
      <c r="C4807" s="106"/>
    </row>
    <row r="4808" spans="1:7" x14ac:dyDescent="0.2">
      <c r="A4808" s="106"/>
      <c r="B4808" s="106"/>
      <c r="C4808" s="106"/>
      <c r="G4808" s="1"/>
    </row>
    <row r="4809" spans="1:7" x14ac:dyDescent="0.2">
      <c r="A4809" s="106"/>
      <c r="B4809" s="106"/>
      <c r="C4809" s="106"/>
      <c r="G4809" s="1"/>
    </row>
    <row r="4810" spans="1:7" x14ac:dyDescent="0.2">
      <c r="A4810" s="106"/>
      <c r="B4810" s="106"/>
      <c r="C4810" s="106"/>
      <c r="G4810" s="1"/>
    </row>
    <row r="4811" spans="1:7" x14ac:dyDescent="0.2">
      <c r="A4811" s="106"/>
      <c r="B4811" s="106"/>
      <c r="C4811" s="106"/>
      <c r="G4811" s="1"/>
    </row>
    <row r="4812" spans="1:7" x14ac:dyDescent="0.2">
      <c r="A4812" s="106"/>
      <c r="B4812" s="106"/>
      <c r="C4812" s="106"/>
      <c r="G4812" s="1"/>
    </row>
    <row r="4813" spans="1:7" x14ac:dyDescent="0.2">
      <c r="A4813" s="106"/>
      <c r="B4813" s="106"/>
      <c r="C4813" s="106"/>
      <c r="G4813" s="1"/>
    </row>
    <row r="4814" spans="1:7" x14ac:dyDescent="0.2">
      <c r="A4814" s="106"/>
      <c r="B4814" s="106"/>
      <c r="C4814" s="106"/>
      <c r="G4814" s="1"/>
    </row>
    <row r="4815" spans="1:7" x14ac:dyDescent="0.2">
      <c r="A4815" s="106"/>
      <c r="B4815" s="106"/>
      <c r="C4815" s="106"/>
      <c r="G4815" s="1"/>
    </row>
    <row r="4816" spans="1:7" x14ac:dyDescent="0.2">
      <c r="A4816" s="106"/>
      <c r="B4816" s="106"/>
      <c r="C4816" s="106"/>
      <c r="G4816" s="1"/>
    </row>
    <row r="4817" spans="1:7" x14ac:dyDescent="0.2">
      <c r="A4817" s="106"/>
      <c r="B4817" s="106"/>
      <c r="C4817" s="106"/>
      <c r="G4817" s="1"/>
    </row>
    <row r="4818" spans="1:7" x14ac:dyDescent="0.2">
      <c r="A4818" s="106"/>
      <c r="B4818" s="106"/>
      <c r="C4818" s="106"/>
      <c r="G4818" s="1"/>
    </row>
    <row r="4819" spans="1:7" x14ac:dyDescent="0.2">
      <c r="A4819" s="106"/>
      <c r="B4819" s="106"/>
      <c r="C4819" s="106"/>
      <c r="G4819" s="1"/>
    </row>
    <row r="4820" spans="1:7" x14ac:dyDescent="0.2">
      <c r="A4820" s="106"/>
      <c r="B4820" s="106"/>
      <c r="C4820" s="106"/>
      <c r="G4820" s="1"/>
    </row>
    <row r="4821" spans="1:7" x14ac:dyDescent="0.2">
      <c r="A4821" s="106"/>
      <c r="B4821" s="106"/>
      <c r="C4821" s="106"/>
      <c r="G4821" s="1"/>
    </row>
    <row r="4822" spans="1:7" x14ac:dyDescent="0.2">
      <c r="A4822" s="106"/>
      <c r="B4822" s="106"/>
      <c r="C4822" s="106"/>
      <c r="G4822" s="1"/>
    </row>
    <row r="4823" spans="1:7" x14ac:dyDescent="0.2">
      <c r="A4823" s="106"/>
      <c r="B4823" s="106"/>
      <c r="C4823" s="106"/>
      <c r="G4823" s="1"/>
    </row>
    <row r="4824" spans="1:7" x14ac:dyDescent="0.2">
      <c r="A4824" s="106"/>
      <c r="B4824" s="106"/>
      <c r="C4824" s="106"/>
      <c r="G4824" s="1"/>
    </row>
    <row r="4825" spans="1:7" x14ac:dyDescent="0.2">
      <c r="A4825" s="106"/>
      <c r="B4825" s="106"/>
      <c r="C4825" s="106"/>
      <c r="G4825" s="1"/>
    </row>
    <row r="4826" spans="1:7" x14ac:dyDescent="0.2">
      <c r="A4826" s="106"/>
      <c r="B4826" s="106"/>
      <c r="C4826" s="106"/>
      <c r="G4826" s="1"/>
    </row>
    <row r="4827" spans="1:7" x14ac:dyDescent="0.2">
      <c r="A4827" s="106"/>
      <c r="B4827" s="106"/>
      <c r="C4827" s="106"/>
      <c r="G4827" s="1"/>
    </row>
    <row r="4828" spans="1:7" x14ac:dyDescent="0.2">
      <c r="A4828" s="106"/>
      <c r="B4828" s="106"/>
      <c r="C4828" s="106"/>
      <c r="G4828" s="1"/>
    </row>
    <row r="4829" spans="1:7" x14ac:dyDescent="0.2">
      <c r="A4829" s="106"/>
      <c r="B4829" s="106"/>
      <c r="C4829" s="106"/>
      <c r="G4829" s="1"/>
    </row>
    <row r="4830" spans="1:7" x14ac:dyDescent="0.2">
      <c r="A4830" s="106"/>
      <c r="B4830" s="106"/>
      <c r="C4830" s="106"/>
      <c r="G4830" s="1"/>
    </row>
    <row r="4831" spans="1:7" x14ac:dyDescent="0.2">
      <c r="A4831" s="106"/>
      <c r="B4831" s="106"/>
      <c r="C4831" s="106"/>
      <c r="G4831" s="1"/>
    </row>
    <row r="4832" spans="1:7" x14ac:dyDescent="0.2">
      <c r="A4832" s="106"/>
      <c r="B4832" s="106"/>
      <c r="C4832" s="106"/>
      <c r="G4832" s="1"/>
    </row>
    <row r="4833" spans="1:7" x14ac:dyDescent="0.2">
      <c r="A4833" s="106"/>
      <c r="B4833" s="106"/>
      <c r="C4833" s="106"/>
      <c r="G4833" s="1"/>
    </row>
    <row r="4834" spans="1:7" x14ac:dyDescent="0.2">
      <c r="A4834" s="106"/>
      <c r="B4834" s="106"/>
      <c r="C4834" s="106"/>
      <c r="G4834" s="1"/>
    </row>
    <row r="4835" spans="1:7" x14ac:dyDescent="0.2">
      <c r="A4835" s="106"/>
      <c r="B4835" s="106"/>
      <c r="C4835" s="106"/>
      <c r="G4835" s="1"/>
    </row>
    <row r="4836" spans="1:7" x14ac:dyDescent="0.2">
      <c r="A4836" s="106"/>
      <c r="B4836" s="106"/>
      <c r="C4836" s="106"/>
      <c r="G4836" s="1"/>
    </row>
    <row r="4837" spans="1:7" x14ac:dyDescent="0.2">
      <c r="A4837" s="106"/>
      <c r="B4837" s="106"/>
      <c r="C4837" s="106"/>
    </row>
    <row r="4838" spans="1:7" x14ac:dyDescent="0.2">
      <c r="A4838" s="106"/>
      <c r="B4838" s="106"/>
      <c r="C4838" s="106"/>
      <c r="G4838" s="1"/>
    </row>
    <row r="4839" spans="1:7" x14ac:dyDescent="0.2">
      <c r="A4839" s="106"/>
      <c r="B4839" s="106"/>
      <c r="C4839" s="106"/>
      <c r="G4839" s="1"/>
    </row>
    <row r="4840" spans="1:7" x14ac:dyDescent="0.2">
      <c r="A4840" s="106"/>
      <c r="B4840" s="106"/>
      <c r="C4840" s="106"/>
      <c r="G4840" s="1"/>
    </row>
    <row r="4841" spans="1:7" x14ac:dyDescent="0.2">
      <c r="A4841" s="106"/>
      <c r="B4841" s="106"/>
      <c r="C4841" s="106"/>
      <c r="G4841" s="1"/>
    </row>
    <row r="4842" spans="1:7" x14ac:dyDescent="0.2">
      <c r="A4842" s="106"/>
      <c r="B4842" s="106"/>
      <c r="C4842" s="106"/>
      <c r="G4842" s="1"/>
    </row>
    <row r="4843" spans="1:7" x14ac:dyDescent="0.2">
      <c r="A4843" s="106"/>
      <c r="B4843" s="106"/>
      <c r="C4843" s="106"/>
      <c r="G4843" s="1"/>
    </row>
    <row r="4844" spans="1:7" x14ac:dyDescent="0.2">
      <c r="A4844" s="106"/>
      <c r="B4844" s="106"/>
      <c r="C4844" s="106"/>
      <c r="G4844" s="1"/>
    </row>
    <row r="4845" spans="1:7" x14ac:dyDescent="0.2">
      <c r="A4845" s="106"/>
      <c r="B4845" s="106"/>
      <c r="C4845" s="106"/>
      <c r="G4845" s="1"/>
    </row>
    <row r="4846" spans="1:7" x14ac:dyDescent="0.2">
      <c r="A4846" s="106"/>
      <c r="B4846" s="106"/>
      <c r="C4846" s="106"/>
      <c r="G4846" s="1"/>
    </row>
    <row r="4847" spans="1:7" x14ac:dyDescent="0.2">
      <c r="A4847" s="106"/>
      <c r="B4847" s="106"/>
      <c r="C4847" s="106"/>
      <c r="G4847" s="1"/>
    </row>
    <row r="4848" spans="1:7" x14ac:dyDescent="0.2">
      <c r="A4848" s="106"/>
      <c r="B4848" s="106"/>
      <c r="C4848" s="106"/>
      <c r="G4848" s="1"/>
    </row>
    <row r="4849" spans="1:7" x14ac:dyDescent="0.2">
      <c r="A4849" s="106"/>
      <c r="B4849" s="106"/>
      <c r="C4849" s="106"/>
      <c r="G4849" s="1"/>
    </row>
    <row r="4850" spans="1:7" x14ac:dyDescent="0.2">
      <c r="A4850" s="106"/>
      <c r="B4850" s="106"/>
      <c r="C4850" s="106"/>
      <c r="G4850" s="1"/>
    </row>
    <row r="4851" spans="1:7" x14ac:dyDescent="0.2">
      <c r="A4851" s="106"/>
      <c r="B4851" s="106"/>
      <c r="C4851" s="106"/>
      <c r="G4851" s="1"/>
    </row>
    <row r="4852" spans="1:7" x14ac:dyDescent="0.2">
      <c r="A4852" s="106"/>
      <c r="B4852" s="106"/>
      <c r="C4852" s="106"/>
      <c r="G4852" s="1"/>
    </row>
    <row r="4853" spans="1:7" x14ac:dyDescent="0.2">
      <c r="A4853" s="106"/>
      <c r="B4853" s="106"/>
      <c r="C4853" s="106"/>
      <c r="G4853" s="1"/>
    </row>
    <row r="4854" spans="1:7" x14ac:dyDescent="0.2">
      <c r="A4854" s="106"/>
      <c r="B4854" s="106"/>
      <c r="C4854" s="106"/>
      <c r="G4854" s="1"/>
    </row>
    <row r="4855" spans="1:7" x14ac:dyDescent="0.2">
      <c r="A4855" s="106"/>
      <c r="B4855" s="106"/>
      <c r="C4855" s="106"/>
      <c r="G4855" s="1"/>
    </row>
    <row r="4856" spans="1:7" x14ac:dyDescent="0.2">
      <c r="A4856" s="106"/>
      <c r="B4856" s="106"/>
      <c r="C4856" s="106"/>
    </row>
    <row r="4857" spans="1:7" x14ac:dyDescent="0.2">
      <c r="A4857" s="106"/>
      <c r="B4857" s="106"/>
      <c r="C4857" s="106"/>
      <c r="G4857" s="1"/>
    </row>
    <row r="4858" spans="1:7" x14ac:dyDescent="0.2">
      <c r="A4858" s="106"/>
      <c r="B4858" s="106"/>
      <c r="C4858" s="106"/>
      <c r="G4858" s="1"/>
    </row>
    <row r="4859" spans="1:7" x14ac:dyDescent="0.2">
      <c r="A4859" s="106"/>
      <c r="B4859" s="106"/>
      <c r="C4859" s="106"/>
      <c r="G4859" s="1"/>
    </row>
    <row r="4860" spans="1:7" x14ac:dyDescent="0.2">
      <c r="A4860" s="106"/>
      <c r="B4860" s="106"/>
      <c r="C4860" s="106"/>
      <c r="G4860" s="1"/>
    </row>
    <row r="4861" spans="1:7" x14ac:dyDescent="0.2">
      <c r="A4861" s="106"/>
      <c r="B4861" s="106"/>
      <c r="C4861" s="106"/>
      <c r="G4861" s="1"/>
    </row>
    <row r="4862" spans="1:7" x14ac:dyDescent="0.2">
      <c r="A4862" s="106"/>
      <c r="B4862" s="106"/>
      <c r="C4862" s="106"/>
      <c r="G4862" s="1"/>
    </row>
    <row r="4863" spans="1:7" x14ac:dyDescent="0.2">
      <c r="A4863" s="106"/>
      <c r="B4863" s="106"/>
      <c r="C4863" s="106"/>
      <c r="G4863" s="1"/>
    </row>
    <row r="4864" spans="1:7" x14ac:dyDescent="0.2">
      <c r="A4864" s="106"/>
      <c r="B4864" s="106"/>
      <c r="C4864" s="106"/>
      <c r="G4864" s="1"/>
    </row>
    <row r="4865" spans="1:7" x14ac:dyDescent="0.2">
      <c r="A4865" s="106"/>
      <c r="B4865" s="106"/>
      <c r="C4865" s="106"/>
      <c r="G4865" s="1"/>
    </row>
    <row r="4866" spans="1:7" x14ac:dyDescent="0.2">
      <c r="A4866" s="106"/>
      <c r="B4866" s="106"/>
      <c r="C4866" s="106"/>
      <c r="G4866" s="1"/>
    </row>
    <row r="4867" spans="1:7" x14ac:dyDescent="0.2">
      <c r="A4867" s="106"/>
      <c r="B4867" s="106"/>
      <c r="C4867" s="106"/>
      <c r="G4867" s="1"/>
    </row>
    <row r="4868" spans="1:7" x14ac:dyDescent="0.2">
      <c r="A4868" s="106"/>
      <c r="B4868" s="106"/>
      <c r="C4868" s="106"/>
      <c r="G4868" s="1"/>
    </row>
    <row r="4869" spans="1:7" x14ac:dyDescent="0.2">
      <c r="A4869" s="106"/>
      <c r="B4869" s="106"/>
      <c r="C4869" s="106"/>
      <c r="G4869" s="1"/>
    </row>
    <row r="4870" spans="1:7" x14ac:dyDescent="0.2">
      <c r="A4870" s="106"/>
      <c r="B4870" s="106"/>
      <c r="C4870" s="106"/>
      <c r="G4870" s="1"/>
    </row>
    <row r="4871" spans="1:7" x14ac:dyDescent="0.2">
      <c r="A4871" s="106"/>
      <c r="B4871" s="106"/>
      <c r="C4871" s="106"/>
      <c r="G4871" s="1"/>
    </row>
    <row r="4872" spans="1:7" x14ac:dyDescent="0.2">
      <c r="A4872" s="106"/>
      <c r="B4872" s="106"/>
      <c r="C4872" s="106"/>
      <c r="G4872" s="1"/>
    </row>
    <row r="4873" spans="1:7" x14ac:dyDescent="0.2">
      <c r="A4873" s="106"/>
      <c r="B4873" s="106"/>
      <c r="C4873" s="106"/>
      <c r="G4873" s="1"/>
    </row>
    <row r="4874" spans="1:7" x14ac:dyDescent="0.2">
      <c r="A4874" s="106"/>
      <c r="B4874" s="106"/>
      <c r="C4874" s="106"/>
      <c r="G4874" s="1"/>
    </row>
    <row r="4875" spans="1:7" x14ac:dyDescent="0.2">
      <c r="A4875" s="106"/>
      <c r="B4875" s="106"/>
      <c r="C4875" s="106"/>
      <c r="G4875" s="1"/>
    </row>
    <row r="4876" spans="1:7" x14ac:dyDescent="0.2">
      <c r="A4876" s="106"/>
      <c r="B4876" s="106"/>
      <c r="C4876" s="106"/>
      <c r="G4876" s="1"/>
    </row>
    <row r="4877" spans="1:7" x14ac:dyDescent="0.2">
      <c r="A4877" s="106"/>
      <c r="B4877" s="106"/>
      <c r="C4877" s="106"/>
      <c r="G4877" s="1"/>
    </row>
    <row r="4878" spans="1:7" x14ac:dyDescent="0.2">
      <c r="A4878" s="106"/>
      <c r="B4878" s="106"/>
      <c r="C4878" s="106"/>
      <c r="G4878" s="1"/>
    </row>
    <row r="4879" spans="1:7" x14ac:dyDescent="0.2">
      <c r="A4879" s="106"/>
      <c r="B4879" s="106"/>
      <c r="C4879" s="106"/>
      <c r="G4879" s="1"/>
    </row>
    <row r="4880" spans="1:7" x14ac:dyDescent="0.2">
      <c r="A4880" s="106"/>
      <c r="B4880" s="106"/>
      <c r="C4880" s="106"/>
      <c r="G4880" s="1"/>
    </row>
    <row r="4881" spans="1:7" x14ac:dyDescent="0.2">
      <c r="A4881" s="106"/>
      <c r="B4881" s="106"/>
      <c r="C4881" s="106"/>
      <c r="G4881" s="1"/>
    </row>
    <row r="4882" spans="1:7" x14ac:dyDescent="0.2">
      <c r="A4882" s="106"/>
      <c r="B4882" s="106"/>
      <c r="C4882" s="106"/>
      <c r="G4882" s="1"/>
    </row>
    <row r="4883" spans="1:7" x14ac:dyDescent="0.2">
      <c r="A4883" s="106"/>
      <c r="B4883" s="106"/>
      <c r="C4883" s="106"/>
      <c r="G4883" s="1"/>
    </row>
    <row r="4884" spans="1:7" x14ac:dyDescent="0.2">
      <c r="A4884" s="106"/>
      <c r="B4884" s="106"/>
      <c r="C4884" s="106"/>
      <c r="G4884" s="1"/>
    </row>
    <row r="4885" spans="1:7" x14ac:dyDescent="0.2">
      <c r="A4885" s="106"/>
      <c r="B4885" s="106"/>
      <c r="C4885" s="106"/>
      <c r="G4885" s="1"/>
    </row>
    <row r="4886" spans="1:7" x14ac:dyDescent="0.2">
      <c r="A4886" s="106"/>
      <c r="B4886" s="106"/>
      <c r="C4886" s="106"/>
      <c r="G4886" s="1"/>
    </row>
    <row r="4887" spans="1:7" x14ac:dyDescent="0.2">
      <c r="A4887" s="106"/>
      <c r="B4887" s="106"/>
      <c r="C4887" s="106"/>
      <c r="G4887" s="1"/>
    </row>
    <row r="4888" spans="1:7" x14ac:dyDescent="0.2">
      <c r="A4888" s="106"/>
      <c r="B4888" s="106"/>
      <c r="C4888" s="106"/>
      <c r="G4888" s="1"/>
    </row>
    <row r="4889" spans="1:7" x14ac:dyDescent="0.2">
      <c r="A4889" s="106"/>
      <c r="B4889" s="106"/>
      <c r="C4889" s="106"/>
      <c r="G4889" s="1"/>
    </row>
    <row r="4890" spans="1:7" x14ac:dyDescent="0.2">
      <c r="A4890" s="106"/>
      <c r="B4890" s="106"/>
      <c r="C4890" s="106"/>
      <c r="G4890" s="1"/>
    </row>
    <row r="4891" spans="1:7" x14ac:dyDescent="0.2">
      <c r="A4891" s="106"/>
      <c r="B4891" s="106"/>
      <c r="C4891" s="106"/>
      <c r="G4891" s="1"/>
    </row>
    <row r="4892" spans="1:7" x14ac:dyDescent="0.2">
      <c r="A4892" s="106"/>
      <c r="B4892" s="106"/>
      <c r="C4892" s="106"/>
      <c r="G4892" s="1"/>
    </row>
    <row r="4893" spans="1:7" x14ac:dyDescent="0.2">
      <c r="A4893" s="106"/>
      <c r="B4893" s="106"/>
      <c r="C4893" s="106"/>
      <c r="G4893" s="1"/>
    </row>
    <row r="4894" spans="1:7" x14ac:dyDescent="0.2">
      <c r="A4894" s="106"/>
      <c r="B4894" s="106"/>
      <c r="C4894" s="106"/>
      <c r="G4894" s="1"/>
    </row>
    <row r="4895" spans="1:7" x14ac:dyDescent="0.2">
      <c r="A4895" s="106"/>
      <c r="B4895" s="106"/>
      <c r="C4895" s="106"/>
      <c r="G4895" s="1"/>
    </row>
    <row r="4896" spans="1:7" x14ac:dyDescent="0.2">
      <c r="A4896" s="106"/>
      <c r="B4896" s="106"/>
      <c r="C4896" s="106"/>
      <c r="G4896" s="1"/>
    </row>
    <row r="4897" spans="1:7" x14ac:dyDescent="0.2">
      <c r="A4897" s="106"/>
      <c r="B4897" s="106"/>
      <c r="C4897" s="106"/>
      <c r="G4897" s="1"/>
    </row>
    <row r="4898" spans="1:7" x14ac:dyDescent="0.2">
      <c r="A4898" s="106"/>
      <c r="B4898" s="106"/>
      <c r="C4898" s="106"/>
      <c r="G4898" s="1"/>
    </row>
    <row r="4899" spans="1:7" x14ac:dyDescent="0.2">
      <c r="A4899" s="106"/>
      <c r="B4899" s="106"/>
      <c r="C4899" s="106"/>
      <c r="G4899" s="1"/>
    </row>
    <row r="4900" spans="1:7" x14ac:dyDescent="0.2">
      <c r="A4900" s="106"/>
      <c r="B4900" s="106"/>
      <c r="C4900" s="106"/>
      <c r="G4900" s="1"/>
    </row>
    <row r="4901" spans="1:7" x14ac:dyDescent="0.2">
      <c r="A4901" s="106"/>
      <c r="B4901" s="106"/>
      <c r="C4901" s="106"/>
      <c r="G4901" s="1"/>
    </row>
    <row r="4902" spans="1:7" x14ac:dyDescent="0.2">
      <c r="A4902" s="106"/>
      <c r="B4902" s="106"/>
      <c r="C4902" s="106"/>
      <c r="G4902" s="1"/>
    </row>
    <row r="4903" spans="1:7" x14ac:dyDescent="0.2">
      <c r="A4903" s="106"/>
      <c r="B4903" s="106"/>
      <c r="C4903" s="106"/>
      <c r="G4903" s="1"/>
    </row>
    <row r="4904" spans="1:7" x14ac:dyDescent="0.2">
      <c r="A4904" s="106"/>
      <c r="B4904" s="106"/>
      <c r="C4904" s="106"/>
      <c r="G4904" s="1"/>
    </row>
    <row r="4905" spans="1:7" x14ac:dyDescent="0.2">
      <c r="A4905" s="106"/>
      <c r="B4905" s="106"/>
      <c r="C4905" s="106"/>
      <c r="G4905" s="1"/>
    </row>
    <row r="4906" spans="1:7" x14ac:dyDescent="0.2">
      <c r="A4906" s="106"/>
      <c r="B4906" s="106"/>
      <c r="C4906" s="106"/>
      <c r="G4906" s="1"/>
    </row>
    <row r="4907" spans="1:7" x14ac:dyDescent="0.2">
      <c r="A4907" s="106"/>
      <c r="B4907" s="106"/>
      <c r="C4907" s="106"/>
      <c r="G4907" s="1"/>
    </row>
    <row r="4908" spans="1:7" x14ac:dyDescent="0.2">
      <c r="A4908" s="106"/>
      <c r="B4908" s="106"/>
      <c r="C4908" s="106"/>
      <c r="G4908" s="1"/>
    </row>
    <row r="4909" spans="1:7" x14ac:dyDescent="0.2">
      <c r="A4909" s="106"/>
      <c r="B4909" s="106"/>
      <c r="C4909" s="106"/>
      <c r="G4909" s="1"/>
    </row>
    <row r="4910" spans="1:7" x14ac:dyDescent="0.2">
      <c r="A4910" s="106"/>
      <c r="B4910" s="106"/>
      <c r="C4910" s="106"/>
      <c r="G4910" s="1"/>
    </row>
    <row r="4911" spans="1:7" x14ac:dyDescent="0.2">
      <c r="A4911" s="106"/>
      <c r="B4911" s="106"/>
      <c r="C4911" s="106"/>
      <c r="G4911" s="1"/>
    </row>
    <row r="4912" spans="1:7" x14ac:dyDescent="0.2">
      <c r="A4912" s="106"/>
      <c r="B4912" s="106"/>
      <c r="C4912" s="106"/>
      <c r="G4912" s="1"/>
    </row>
    <row r="4913" spans="1:7" x14ac:dyDescent="0.2">
      <c r="A4913" s="106"/>
      <c r="B4913" s="106"/>
      <c r="C4913" s="106"/>
      <c r="G4913" s="1"/>
    </row>
    <row r="4914" spans="1:7" x14ac:dyDescent="0.2">
      <c r="A4914" s="106"/>
      <c r="B4914" s="106"/>
      <c r="C4914" s="106"/>
      <c r="G4914" s="1"/>
    </row>
    <row r="4915" spans="1:7" x14ac:dyDescent="0.2">
      <c r="A4915" s="106"/>
      <c r="B4915" s="106"/>
      <c r="C4915" s="106"/>
      <c r="G4915" s="1"/>
    </row>
    <row r="4916" spans="1:7" x14ac:dyDescent="0.2">
      <c r="A4916" s="106"/>
      <c r="B4916" s="106"/>
      <c r="C4916" s="106"/>
      <c r="G4916" s="1"/>
    </row>
    <row r="4917" spans="1:7" x14ac:dyDescent="0.2">
      <c r="A4917" s="106"/>
      <c r="B4917" s="106"/>
      <c r="C4917" s="106"/>
      <c r="G4917" s="1"/>
    </row>
    <row r="4918" spans="1:7" x14ac:dyDescent="0.2">
      <c r="A4918" s="106"/>
      <c r="B4918" s="106"/>
      <c r="C4918" s="106"/>
      <c r="G4918" s="1"/>
    </row>
    <row r="4919" spans="1:7" x14ac:dyDescent="0.2">
      <c r="A4919" s="106"/>
      <c r="B4919" s="106"/>
      <c r="C4919" s="106"/>
      <c r="G4919" s="1"/>
    </row>
    <row r="4920" spans="1:7" x14ac:dyDescent="0.2">
      <c r="A4920" s="106"/>
      <c r="B4920" s="106"/>
      <c r="C4920" s="106"/>
      <c r="G4920" s="1"/>
    </row>
    <row r="4921" spans="1:7" x14ac:dyDescent="0.2">
      <c r="A4921" s="106"/>
      <c r="B4921" s="106"/>
      <c r="C4921" s="106"/>
      <c r="G4921" s="1"/>
    </row>
    <row r="4922" spans="1:7" x14ac:dyDescent="0.2">
      <c r="A4922" s="106"/>
      <c r="B4922" s="106"/>
      <c r="C4922" s="106"/>
      <c r="G4922" s="1"/>
    </row>
    <row r="4923" spans="1:7" x14ac:dyDescent="0.2">
      <c r="A4923" s="106"/>
      <c r="B4923" s="106"/>
      <c r="C4923" s="106"/>
      <c r="G4923" s="1"/>
    </row>
    <row r="4924" spans="1:7" x14ac:dyDescent="0.2">
      <c r="A4924" s="106"/>
      <c r="B4924" s="106"/>
      <c r="C4924" s="106"/>
      <c r="G4924" s="1"/>
    </row>
    <row r="4925" spans="1:7" x14ac:dyDescent="0.2">
      <c r="A4925" s="106"/>
      <c r="B4925" s="106"/>
      <c r="C4925" s="106"/>
      <c r="G4925" s="1"/>
    </row>
    <row r="4926" spans="1:7" x14ac:dyDescent="0.2">
      <c r="A4926" s="106"/>
      <c r="B4926" s="106"/>
      <c r="C4926" s="106"/>
      <c r="G4926" s="1"/>
    </row>
    <row r="4927" spans="1:7" x14ac:dyDescent="0.2">
      <c r="A4927" s="106"/>
      <c r="B4927" s="106"/>
      <c r="C4927" s="106"/>
      <c r="G4927" s="1"/>
    </row>
    <row r="4928" spans="1:7" x14ac:dyDescent="0.2">
      <c r="A4928" s="106"/>
      <c r="B4928" s="106"/>
      <c r="C4928" s="106"/>
      <c r="G4928" s="1"/>
    </row>
    <row r="4929" spans="1:7" x14ac:dyDescent="0.2">
      <c r="A4929" s="106"/>
      <c r="B4929" s="106"/>
      <c r="C4929" s="106"/>
      <c r="G4929" s="1"/>
    </row>
    <row r="4930" spans="1:7" x14ac:dyDescent="0.2">
      <c r="A4930" s="106"/>
      <c r="B4930" s="106"/>
      <c r="C4930" s="106"/>
      <c r="G4930" s="1"/>
    </row>
    <row r="4931" spans="1:7" x14ac:dyDescent="0.2">
      <c r="A4931" s="106"/>
      <c r="B4931" s="106"/>
      <c r="C4931" s="106"/>
      <c r="G4931" s="1"/>
    </row>
    <row r="4932" spans="1:7" x14ac:dyDescent="0.2">
      <c r="A4932" s="106"/>
      <c r="B4932" s="106"/>
      <c r="C4932" s="106"/>
      <c r="G4932" s="1"/>
    </row>
    <row r="4933" spans="1:7" x14ac:dyDescent="0.2">
      <c r="A4933" s="106"/>
      <c r="B4933" s="106"/>
      <c r="C4933" s="106"/>
      <c r="G4933" s="1"/>
    </row>
    <row r="4934" spans="1:7" x14ac:dyDescent="0.2">
      <c r="A4934" s="106"/>
      <c r="B4934" s="106"/>
      <c r="C4934" s="106"/>
      <c r="G4934" s="1"/>
    </row>
    <row r="4935" spans="1:7" x14ac:dyDescent="0.2">
      <c r="A4935" s="106"/>
      <c r="B4935" s="106"/>
      <c r="C4935" s="106"/>
    </row>
    <row r="4936" spans="1:7" x14ac:dyDescent="0.2">
      <c r="A4936" s="106"/>
      <c r="B4936" s="106"/>
      <c r="C4936" s="106"/>
      <c r="G4936" s="1"/>
    </row>
    <row r="4937" spans="1:7" x14ac:dyDescent="0.2">
      <c r="A4937" s="106"/>
      <c r="B4937" s="106"/>
      <c r="C4937" s="106"/>
      <c r="G4937" s="1"/>
    </row>
    <row r="4938" spans="1:7" x14ac:dyDescent="0.2">
      <c r="A4938" s="106"/>
      <c r="B4938" s="106"/>
      <c r="C4938" s="106"/>
      <c r="G4938" s="1"/>
    </row>
    <row r="4939" spans="1:7" x14ac:dyDescent="0.2">
      <c r="A4939" s="106"/>
      <c r="B4939" s="106"/>
      <c r="C4939" s="106"/>
      <c r="G4939" s="1"/>
    </row>
    <row r="4940" spans="1:7" x14ac:dyDescent="0.2">
      <c r="A4940" s="106"/>
      <c r="B4940" s="106"/>
      <c r="C4940" s="106"/>
      <c r="G4940" s="1"/>
    </row>
    <row r="4941" spans="1:7" x14ac:dyDescent="0.2">
      <c r="A4941" s="106"/>
      <c r="B4941" s="106"/>
      <c r="C4941" s="106"/>
      <c r="G4941" s="1"/>
    </row>
    <row r="4942" spans="1:7" x14ac:dyDescent="0.2">
      <c r="A4942" s="106"/>
      <c r="B4942" s="106"/>
      <c r="C4942" s="106"/>
      <c r="G4942" s="1"/>
    </row>
    <row r="4943" spans="1:7" x14ac:dyDescent="0.2">
      <c r="A4943" s="106"/>
      <c r="B4943" s="106"/>
      <c r="C4943" s="106"/>
      <c r="G4943" s="1"/>
    </row>
    <row r="4944" spans="1:7" x14ac:dyDescent="0.2">
      <c r="A4944" s="106"/>
      <c r="B4944" s="106"/>
      <c r="C4944" s="106"/>
      <c r="G4944" s="1"/>
    </row>
    <row r="4945" spans="1:7" x14ac:dyDescent="0.2">
      <c r="A4945" s="106"/>
      <c r="B4945" s="106"/>
      <c r="C4945" s="106"/>
      <c r="G4945" s="1"/>
    </row>
    <row r="4946" spans="1:7" x14ac:dyDescent="0.2">
      <c r="A4946" s="106"/>
      <c r="B4946" s="106"/>
      <c r="C4946" s="106"/>
      <c r="G4946" s="1"/>
    </row>
    <row r="4947" spans="1:7" x14ac:dyDescent="0.2">
      <c r="A4947" s="106"/>
      <c r="B4947" s="106"/>
      <c r="C4947" s="106"/>
      <c r="G4947" s="1"/>
    </row>
    <row r="4948" spans="1:7" x14ac:dyDescent="0.2">
      <c r="A4948" s="106"/>
      <c r="B4948" s="106"/>
      <c r="C4948" s="106"/>
      <c r="G4948" s="1"/>
    </row>
    <row r="4949" spans="1:7" x14ac:dyDescent="0.2">
      <c r="A4949" s="106"/>
      <c r="B4949" s="106"/>
      <c r="C4949" s="106"/>
      <c r="G4949" s="1"/>
    </row>
    <row r="4950" spans="1:7" x14ac:dyDescent="0.2">
      <c r="A4950" s="106"/>
      <c r="B4950" s="106"/>
      <c r="C4950" s="106"/>
      <c r="G4950" s="1"/>
    </row>
    <row r="4951" spans="1:7" x14ac:dyDescent="0.2">
      <c r="A4951" s="106"/>
      <c r="B4951" s="106"/>
      <c r="C4951" s="106"/>
      <c r="G4951" s="1"/>
    </row>
    <row r="4952" spans="1:7" x14ac:dyDescent="0.2">
      <c r="A4952" s="106"/>
      <c r="B4952" s="106"/>
      <c r="C4952" s="106"/>
      <c r="G4952" s="1"/>
    </row>
    <row r="4953" spans="1:7" x14ac:dyDescent="0.2">
      <c r="A4953" s="106"/>
      <c r="B4953" s="106"/>
      <c r="C4953" s="106"/>
      <c r="G4953" s="1"/>
    </row>
    <row r="4954" spans="1:7" x14ac:dyDescent="0.2">
      <c r="A4954" s="106"/>
      <c r="B4954" s="106"/>
      <c r="C4954" s="106"/>
      <c r="G4954" s="1"/>
    </row>
    <row r="4955" spans="1:7" x14ac:dyDescent="0.2">
      <c r="A4955" s="106"/>
      <c r="B4955" s="106"/>
      <c r="C4955" s="106"/>
      <c r="G4955" s="1"/>
    </row>
    <row r="4956" spans="1:7" x14ac:dyDescent="0.2">
      <c r="A4956" s="106"/>
      <c r="B4956" s="106"/>
      <c r="C4956" s="106"/>
      <c r="G4956" s="1"/>
    </row>
    <row r="4957" spans="1:7" x14ac:dyDescent="0.2">
      <c r="A4957" s="106"/>
      <c r="B4957" s="106"/>
      <c r="C4957" s="106"/>
      <c r="G4957" s="1"/>
    </row>
    <row r="4958" spans="1:7" x14ac:dyDescent="0.2">
      <c r="A4958" s="106"/>
      <c r="B4958" s="106"/>
      <c r="C4958" s="106"/>
      <c r="G4958" s="1"/>
    </row>
    <row r="4959" spans="1:7" x14ac:dyDescent="0.2">
      <c r="A4959" s="106"/>
      <c r="B4959" s="106"/>
      <c r="C4959" s="106"/>
      <c r="G4959" s="1"/>
    </row>
    <row r="4960" spans="1:7" x14ac:dyDescent="0.2">
      <c r="A4960" s="106"/>
      <c r="B4960" s="106"/>
      <c r="C4960" s="106"/>
      <c r="G4960" s="1"/>
    </row>
    <row r="4961" spans="1:7" x14ac:dyDescent="0.2">
      <c r="A4961" s="106"/>
      <c r="B4961" s="106"/>
      <c r="C4961" s="106"/>
      <c r="G4961" s="1"/>
    </row>
    <row r="4962" spans="1:7" x14ac:dyDescent="0.2">
      <c r="A4962" s="106"/>
      <c r="B4962" s="106"/>
      <c r="C4962" s="106"/>
      <c r="G4962" s="1"/>
    </row>
    <row r="4963" spans="1:7" x14ac:dyDescent="0.2">
      <c r="A4963" s="106"/>
      <c r="B4963" s="106"/>
      <c r="C4963" s="106"/>
      <c r="G4963" s="1"/>
    </row>
    <row r="4964" spans="1:7" x14ac:dyDescent="0.2">
      <c r="A4964" s="106"/>
      <c r="B4964" s="106"/>
      <c r="C4964" s="106"/>
      <c r="G4964" s="1"/>
    </row>
    <row r="4965" spans="1:7" x14ac:dyDescent="0.2">
      <c r="A4965" s="106"/>
      <c r="B4965" s="106"/>
      <c r="C4965" s="106"/>
      <c r="G4965" s="1"/>
    </row>
    <row r="4966" spans="1:7" x14ac:dyDescent="0.2">
      <c r="A4966" s="106"/>
      <c r="B4966" s="106"/>
      <c r="C4966" s="106"/>
      <c r="G4966" s="1"/>
    </row>
    <row r="4967" spans="1:7" x14ac:dyDescent="0.2">
      <c r="A4967" s="106"/>
      <c r="B4967" s="106"/>
      <c r="C4967" s="106"/>
      <c r="G4967" s="1"/>
    </row>
    <row r="4968" spans="1:7" x14ac:dyDescent="0.2">
      <c r="A4968" s="106"/>
      <c r="B4968" s="106"/>
      <c r="C4968" s="106"/>
      <c r="G4968" s="1"/>
    </row>
    <row r="4969" spans="1:7" x14ac:dyDescent="0.2">
      <c r="A4969" s="106"/>
      <c r="B4969" s="106"/>
      <c r="C4969" s="106"/>
      <c r="G4969" s="1"/>
    </row>
    <row r="4970" spans="1:7" x14ac:dyDescent="0.2">
      <c r="A4970" s="106"/>
      <c r="B4970" s="106"/>
      <c r="C4970" s="106"/>
      <c r="G4970" s="1"/>
    </row>
    <row r="4971" spans="1:7" x14ac:dyDescent="0.2">
      <c r="A4971" s="106"/>
      <c r="B4971" s="106"/>
      <c r="C4971" s="106"/>
      <c r="G4971" s="1"/>
    </row>
    <row r="4972" spans="1:7" x14ac:dyDescent="0.2">
      <c r="A4972" s="106"/>
      <c r="B4972" s="106"/>
      <c r="C4972" s="106"/>
      <c r="G4972" s="1"/>
    </row>
    <row r="4973" spans="1:7" x14ac:dyDescent="0.2">
      <c r="A4973" s="106"/>
      <c r="B4973" s="106"/>
      <c r="C4973" s="106"/>
      <c r="G4973" s="1"/>
    </row>
    <row r="4974" spans="1:7" x14ac:dyDescent="0.2">
      <c r="A4974" s="106"/>
      <c r="B4974" s="106"/>
      <c r="C4974" s="106"/>
      <c r="G4974" s="1"/>
    </row>
    <row r="4975" spans="1:7" x14ac:dyDescent="0.2">
      <c r="A4975" s="106"/>
      <c r="B4975" s="106"/>
      <c r="C4975" s="106"/>
      <c r="G4975" s="1"/>
    </row>
    <row r="4976" spans="1:7" x14ac:dyDescent="0.2">
      <c r="A4976" s="106"/>
      <c r="B4976" s="106"/>
      <c r="C4976" s="106"/>
      <c r="G4976" s="1"/>
    </row>
    <row r="4977" spans="1:7" x14ac:dyDescent="0.2">
      <c r="A4977" s="106"/>
      <c r="B4977" s="106"/>
      <c r="C4977" s="106"/>
      <c r="G4977" s="1"/>
    </row>
    <row r="4978" spans="1:7" x14ac:dyDescent="0.2">
      <c r="A4978" s="106"/>
      <c r="B4978" s="106"/>
      <c r="C4978" s="106"/>
      <c r="G4978" s="1"/>
    </row>
    <row r="4979" spans="1:7" x14ac:dyDescent="0.2">
      <c r="A4979" s="106"/>
      <c r="B4979" s="106"/>
      <c r="C4979" s="106"/>
      <c r="G4979" s="1"/>
    </row>
    <row r="4980" spans="1:7" x14ac:dyDescent="0.2">
      <c r="A4980" s="106"/>
      <c r="B4980" s="106"/>
      <c r="C4980" s="106"/>
      <c r="G4980" s="1"/>
    </row>
    <row r="4981" spans="1:7" x14ac:dyDescent="0.2">
      <c r="A4981" s="106"/>
      <c r="B4981" s="106"/>
      <c r="C4981" s="106"/>
      <c r="G4981" s="1"/>
    </row>
    <row r="4982" spans="1:7" x14ac:dyDescent="0.2">
      <c r="A4982" s="106"/>
      <c r="B4982" s="106"/>
      <c r="C4982" s="106"/>
      <c r="G4982" s="1"/>
    </row>
    <row r="4983" spans="1:7" x14ac:dyDescent="0.2">
      <c r="A4983" s="106"/>
      <c r="B4983" s="106"/>
      <c r="C4983" s="106"/>
      <c r="G4983" s="1"/>
    </row>
    <row r="4984" spans="1:7" x14ac:dyDescent="0.2">
      <c r="A4984" s="106"/>
      <c r="B4984" s="106"/>
      <c r="C4984" s="106"/>
      <c r="G4984" s="1"/>
    </row>
    <row r="4985" spans="1:7" x14ac:dyDescent="0.2">
      <c r="A4985" s="106"/>
      <c r="B4985" s="106"/>
      <c r="C4985" s="106"/>
      <c r="G4985" s="1"/>
    </row>
    <row r="4986" spans="1:7" x14ac:dyDescent="0.2">
      <c r="A4986" s="106"/>
      <c r="B4986" s="106"/>
      <c r="C4986" s="106"/>
      <c r="G4986" s="1"/>
    </row>
    <row r="4987" spans="1:7" x14ac:dyDescent="0.2">
      <c r="A4987" s="106"/>
      <c r="B4987" s="106"/>
      <c r="C4987" s="106"/>
      <c r="G4987" s="1"/>
    </row>
    <row r="4988" spans="1:7" x14ac:dyDescent="0.2">
      <c r="A4988" s="106"/>
      <c r="B4988" s="106"/>
      <c r="C4988" s="106"/>
      <c r="G4988" s="1"/>
    </row>
    <row r="4989" spans="1:7" x14ac:dyDescent="0.2">
      <c r="A4989" s="106"/>
      <c r="B4989" s="106"/>
      <c r="C4989" s="106"/>
      <c r="G4989" s="1"/>
    </row>
    <row r="4990" spans="1:7" x14ac:dyDescent="0.2">
      <c r="A4990" s="106"/>
      <c r="B4990" s="106"/>
      <c r="C4990" s="106"/>
      <c r="G4990" s="1"/>
    </row>
    <row r="4991" spans="1:7" x14ac:dyDescent="0.2">
      <c r="A4991" s="106"/>
      <c r="B4991" s="106"/>
      <c r="C4991" s="106"/>
      <c r="G4991" s="1"/>
    </row>
    <row r="4992" spans="1:7" x14ac:dyDescent="0.2">
      <c r="A4992" s="106"/>
      <c r="B4992" s="106"/>
      <c r="C4992" s="106"/>
      <c r="G4992" s="1"/>
    </row>
    <row r="4993" spans="1:7" x14ac:dyDescent="0.2">
      <c r="A4993" s="106"/>
      <c r="B4993" s="106"/>
      <c r="C4993" s="106"/>
      <c r="G4993" s="1"/>
    </row>
    <row r="4994" spans="1:7" x14ac:dyDescent="0.2">
      <c r="A4994" s="106"/>
      <c r="B4994" s="106"/>
      <c r="C4994" s="106"/>
      <c r="G4994" s="1"/>
    </row>
    <row r="4995" spans="1:7" x14ac:dyDescent="0.2">
      <c r="A4995" s="106"/>
      <c r="B4995" s="106"/>
      <c r="C4995" s="106"/>
      <c r="G4995" s="1"/>
    </row>
    <row r="4996" spans="1:7" x14ac:dyDescent="0.2">
      <c r="A4996" s="106"/>
      <c r="B4996" s="106"/>
      <c r="C4996" s="106"/>
      <c r="G4996" s="1"/>
    </row>
    <row r="4997" spans="1:7" x14ac:dyDescent="0.2">
      <c r="A4997" s="106"/>
      <c r="B4997" s="106"/>
      <c r="C4997" s="106"/>
      <c r="G4997" s="1"/>
    </row>
    <row r="4998" spans="1:7" x14ac:dyDescent="0.2">
      <c r="A4998" s="106"/>
      <c r="B4998" s="106"/>
      <c r="C4998" s="106"/>
      <c r="G4998" s="1"/>
    </row>
    <row r="4999" spans="1:7" x14ac:dyDescent="0.2">
      <c r="A4999" s="106"/>
      <c r="B4999" s="106"/>
      <c r="C4999" s="106"/>
      <c r="G4999" s="1"/>
    </row>
    <row r="5000" spans="1:7" x14ac:dyDescent="0.2">
      <c r="A5000" s="106"/>
      <c r="B5000" s="106"/>
      <c r="C5000" s="106"/>
      <c r="G5000" s="1"/>
    </row>
    <row r="5001" spans="1:7" x14ac:dyDescent="0.2">
      <c r="A5001" s="106"/>
      <c r="B5001" s="106"/>
      <c r="C5001" s="106"/>
      <c r="G5001" s="1"/>
    </row>
    <row r="5002" spans="1:7" x14ac:dyDescent="0.2">
      <c r="A5002" s="106"/>
      <c r="B5002" s="106"/>
      <c r="C5002" s="106"/>
      <c r="G5002" s="1"/>
    </row>
    <row r="5003" spans="1:7" x14ac:dyDescent="0.2">
      <c r="A5003" s="106"/>
      <c r="B5003" s="106"/>
      <c r="C5003" s="106"/>
      <c r="G5003" s="1"/>
    </row>
    <row r="5004" spans="1:7" x14ac:dyDescent="0.2">
      <c r="A5004" s="106"/>
      <c r="B5004" s="106"/>
      <c r="C5004" s="106"/>
      <c r="G5004" s="1"/>
    </row>
    <row r="5005" spans="1:7" x14ac:dyDescent="0.2">
      <c r="A5005" s="106"/>
      <c r="B5005" s="106"/>
      <c r="C5005" s="106"/>
      <c r="G5005" s="1"/>
    </row>
    <row r="5006" spans="1:7" x14ac:dyDescent="0.2">
      <c r="A5006" s="106"/>
      <c r="B5006" s="106"/>
      <c r="C5006" s="106"/>
      <c r="G5006" s="1"/>
    </row>
    <row r="5007" spans="1:7" x14ac:dyDescent="0.2">
      <c r="A5007" s="106"/>
      <c r="B5007" s="106"/>
      <c r="C5007" s="106"/>
      <c r="G5007" s="1"/>
    </row>
    <row r="5008" spans="1:7" x14ac:dyDescent="0.2">
      <c r="A5008" s="106"/>
      <c r="B5008" s="106"/>
      <c r="C5008" s="106"/>
      <c r="G5008" s="1"/>
    </row>
    <row r="5009" spans="1:7" x14ac:dyDescent="0.2">
      <c r="A5009" s="106"/>
      <c r="B5009" s="106"/>
      <c r="C5009" s="106"/>
      <c r="G5009" s="1"/>
    </row>
    <row r="5010" spans="1:7" x14ac:dyDescent="0.2">
      <c r="A5010" s="106"/>
      <c r="B5010" s="106"/>
      <c r="C5010" s="106"/>
      <c r="G5010" s="1"/>
    </row>
    <row r="5011" spans="1:7" x14ac:dyDescent="0.2">
      <c r="A5011" s="106"/>
      <c r="B5011" s="106"/>
      <c r="C5011" s="106"/>
      <c r="G5011" s="1"/>
    </row>
    <row r="5012" spans="1:7" x14ac:dyDescent="0.2">
      <c r="A5012" s="106"/>
      <c r="B5012" s="106"/>
      <c r="C5012" s="106"/>
      <c r="G5012" s="1"/>
    </row>
    <row r="5013" spans="1:7" x14ac:dyDescent="0.2">
      <c r="A5013" s="106"/>
      <c r="B5013" s="106"/>
      <c r="C5013" s="106"/>
      <c r="G5013" s="1"/>
    </row>
    <row r="5014" spans="1:7" x14ac:dyDescent="0.2">
      <c r="A5014" s="106"/>
      <c r="B5014" s="106"/>
      <c r="C5014" s="106"/>
      <c r="G5014" s="1"/>
    </row>
    <row r="5015" spans="1:7" x14ac:dyDescent="0.2">
      <c r="A5015" s="106"/>
      <c r="B5015" s="106"/>
      <c r="C5015" s="106"/>
      <c r="G5015" s="1"/>
    </row>
    <row r="5016" spans="1:7" x14ac:dyDescent="0.2">
      <c r="A5016" s="106"/>
      <c r="B5016" s="106"/>
      <c r="C5016" s="106"/>
      <c r="G5016" s="1"/>
    </row>
    <row r="5017" spans="1:7" x14ac:dyDescent="0.2">
      <c r="A5017" s="106"/>
      <c r="B5017" s="106"/>
      <c r="C5017" s="106"/>
      <c r="G5017" s="1"/>
    </row>
    <row r="5018" spans="1:7" x14ac:dyDescent="0.2">
      <c r="A5018" s="106"/>
      <c r="B5018" s="106"/>
      <c r="C5018" s="106"/>
      <c r="G5018" s="1"/>
    </row>
    <row r="5019" spans="1:7" x14ac:dyDescent="0.2">
      <c r="A5019" s="106"/>
      <c r="B5019" s="106"/>
      <c r="C5019" s="106"/>
      <c r="G5019" s="1"/>
    </row>
    <row r="5020" spans="1:7" x14ac:dyDescent="0.2">
      <c r="A5020" s="106"/>
      <c r="B5020" s="106"/>
      <c r="C5020" s="106"/>
      <c r="G5020" s="1"/>
    </row>
    <row r="5021" spans="1:7" x14ac:dyDescent="0.2">
      <c r="A5021" s="106"/>
      <c r="B5021" s="106"/>
      <c r="C5021" s="106"/>
      <c r="G5021" s="1"/>
    </row>
    <row r="5022" spans="1:7" x14ac:dyDescent="0.2">
      <c r="A5022" s="106"/>
      <c r="B5022" s="106"/>
      <c r="C5022" s="106"/>
      <c r="G5022" s="1"/>
    </row>
    <row r="5023" spans="1:7" x14ac:dyDescent="0.2">
      <c r="A5023" s="106"/>
      <c r="B5023" s="106"/>
      <c r="C5023" s="106"/>
      <c r="G5023" s="1"/>
    </row>
    <row r="5024" spans="1:7" x14ac:dyDescent="0.2">
      <c r="A5024" s="106"/>
      <c r="B5024" s="106"/>
      <c r="C5024" s="106"/>
    </row>
    <row r="5025" spans="1:7" x14ac:dyDescent="0.2">
      <c r="A5025" s="106"/>
      <c r="B5025" s="106"/>
      <c r="C5025" s="106"/>
      <c r="G5025" s="1"/>
    </row>
    <row r="5026" spans="1:7" x14ac:dyDescent="0.2">
      <c r="A5026" s="106"/>
      <c r="B5026" s="106"/>
      <c r="C5026" s="106"/>
      <c r="G5026" s="1"/>
    </row>
    <row r="5027" spans="1:7" x14ac:dyDescent="0.2">
      <c r="A5027" s="106"/>
      <c r="B5027" s="106"/>
      <c r="C5027" s="106"/>
      <c r="G5027" s="1"/>
    </row>
    <row r="5028" spans="1:7" x14ac:dyDescent="0.2">
      <c r="A5028" s="106"/>
      <c r="B5028" s="106"/>
      <c r="C5028" s="106"/>
      <c r="G5028" s="1"/>
    </row>
    <row r="5029" spans="1:7" x14ac:dyDescent="0.2">
      <c r="A5029" s="106"/>
      <c r="B5029" s="106"/>
      <c r="C5029" s="106"/>
      <c r="G5029" s="1"/>
    </row>
    <row r="5030" spans="1:7" x14ac:dyDescent="0.2">
      <c r="A5030" s="106"/>
      <c r="B5030" s="106"/>
      <c r="C5030" s="106"/>
      <c r="G5030" s="1"/>
    </row>
    <row r="5031" spans="1:7" x14ac:dyDescent="0.2">
      <c r="A5031" s="106"/>
      <c r="B5031" s="106"/>
      <c r="C5031" s="106"/>
      <c r="G5031" s="1"/>
    </row>
    <row r="5032" spans="1:7" x14ac:dyDescent="0.2">
      <c r="A5032" s="106"/>
      <c r="B5032" s="106"/>
      <c r="C5032" s="106"/>
      <c r="G5032" s="1"/>
    </row>
    <row r="5033" spans="1:7" x14ac:dyDescent="0.2">
      <c r="A5033" s="106"/>
      <c r="B5033" s="106"/>
      <c r="C5033" s="106"/>
    </row>
    <row r="5034" spans="1:7" x14ac:dyDescent="0.2">
      <c r="A5034" s="106"/>
      <c r="B5034" s="106"/>
      <c r="C5034" s="106"/>
      <c r="G5034" s="1"/>
    </row>
    <row r="5035" spans="1:7" x14ac:dyDescent="0.2">
      <c r="A5035" s="106"/>
      <c r="B5035" s="106"/>
      <c r="C5035" s="106"/>
      <c r="G5035" s="1"/>
    </row>
    <row r="5036" spans="1:7" x14ac:dyDescent="0.2">
      <c r="A5036" s="106"/>
      <c r="B5036" s="106"/>
      <c r="C5036" s="106"/>
      <c r="G5036" s="1"/>
    </row>
    <row r="5037" spans="1:7" x14ac:dyDescent="0.2">
      <c r="A5037" s="106"/>
      <c r="B5037" s="106"/>
      <c r="C5037" s="106"/>
      <c r="G5037" s="1"/>
    </row>
    <row r="5038" spans="1:7" x14ac:dyDescent="0.2">
      <c r="A5038" s="106"/>
      <c r="B5038" s="106"/>
      <c r="C5038" s="106"/>
      <c r="G5038" s="1"/>
    </row>
    <row r="5039" spans="1:7" x14ac:dyDescent="0.2">
      <c r="A5039" s="106"/>
      <c r="B5039" s="106"/>
      <c r="C5039" s="106"/>
      <c r="G5039" s="1"/>
    </row>
    <row r="5040" spans="1:7" x14ac:dyDescent="0.2">
      <c r="A5040" s="106"/>
      <c r="B5040" s="106"/>
      <c r="C5040" s="106"/>
      <c r="G5040" s="1"/>
    </row>
    <row r="5041" spans="1:7" x14ac:dyDescent="0.2">
      <c r="A5041" s="106"/>
      <c r="B5041" s="106"/>
      <c r="C5041" s="106"/>
      <c r="G5041" s="1"/>
    </row>
    <row r="5042" spans="1:7" x14ac:dyDescent="0.2">
      <c r="A5042" s="106"/>
      <c r="B5042" s="106"/>
      <c r="C5042" s="106"/>
      <c r="G5042" s="1"/>
    </row>
    <row r="5043" spans="1:7" x14ac:dyDescent="0.2">
      <c r="A5043" s="106"/>
      <c r="B5043" s="106"/>
      <c r="C5043" s="106"/>
      <c r="G5043" s="1"/>
    </row>
    <row r="5044" spans="1:7" x14ac:dyDescent="0.2">
      <c r="A5044" s="106"/>
      <c r="B5044" s="106"/>
      <c r="C5044" s="106"/>
      <c r="G5044" s="1"/>
    </row>
    <row r="5045" spans="1:7" x14ac:dyDescent="0.2">
      <c r="A5045" s="106"/>
      <c r="B5045" s="106"/>
      <c r="C5045" s="106"/>
      <c r="G5045" s="1"/>
    </row>
    <row r="5046" spans="1:7" x14ac:dyDescent="0.2">
      <c r="A5046" s="106"/>
      <c r="B5046" s="106"/>
      <c r="C5046" s="106"/>
      <c r="G5046" s="1"/>
    </row>
    <row r="5047" spans="1:7" x14ac:dyDescent="0.2">
      <c r="A5047" s="106"/>
      <c r="B5047" s="106"/>
      <c r="C5047" s="106"/>
      <c r="G5047" s="1"/>
    </row>
    <row r="5048" spans="1:7" x14ac:dyDescent="0.2">
      <c r="A5048" s="106"/>
      <c r="B5048" s="106"/>
      <c r="C5048" s="106"/>
      <c r="G5048" s="1"/>
    </row>
    <row r="5049" spans="1:7" x14ac:dyDescent="0.2">
      <c r="A5049" s="106"/>
      <c r="B5049" s="106"/>
      <c r="C5049" s="106"/>
      <c r="G5049" s="1"/>
    </row>
    <row r="5050" spans="1:7" x14ac:dyDescent="0.2">
      <c r="A5050" s="106"/>
      <c r="B5050" s="106"/>
      <c r="C5050" s="106"/>
      <c r="G5050" s="1"/>
    </row>
    <row r="5051" spans="1:7" x14ac:dyDescent="0.2">
      <c r="A5051" s="106"/>
      <c r="B5051" s="106"/>
      <c r="C5051" s="106"/>
      <c r="G5051" s="1"/>
    </row>
    <row r="5052" spans="1:7" x14ac:dyDescent="0.2">
      <c r="A5052" s="106"/>
      <c r="B5052" s="106"/>
      <c r="C5052" s="106"/>
      <c r="G5052" s="1"/>
    </row>
    <row r="5053" spans="1:7" x14ac:dyDescent="0.2">
      <c r="A5053" s="106"/>
      <c r="B5053" s="106"/>
      <c r="C5053" s="106"/>
      <c r="G5053" s="1"/>
    </row>
    <row r="5054" spans="1:7" x14ac:dyDescent="0.2">
      <c r="A5054" s="106"/>
      <c r="B5054" s="106"/>
      <c r="C5054" s="106"/>
      <c r="G5054" s="1"/>
    </row>
    <row r="5055" spans="1:7" x14ac:dyDescent="0.2">
      <c r="A5055" s="106"/>
      <c r="B5055" s="106"/>
      <c r="C5055" s="106"/>
      <c r="G5055" s="1"/>
    </row>
    <row r="5056" spans="1:7" x14ac:dyDescent="0.2">
      <c r="A5056" s="106"/>
      <c r="B5056" s="106"/>
      <c r="C5056" s="106"/>
      <c r="G5056" s="1"/>
    </row>
    <row r="5057" spans="1:7" x14ac:dyDescent="0.2">
      <c r="A5057" s="106"/>
      <c r="B5057" s="106"/>
      <c r="C5057" s="106"/>
      <c r="G5057" s="1"/>
    </row>
    <row r="5058" spans="1:7" x14ac:dyDescent="0.2">
      <c r="A5058" s="106"/>
      <c r="B5058" s="106"/>
      <c r="C5058" s="106"/>
      <c r="G5058" s="1"/>
    </row>
    <row r="5059" spans="1:7" x14ac:dyDescent="0.2">
      <c r="A5059" s="106"/>
      <c r="B5059" s="106"/>
      <c r="C5059" s="106"/>
      <c r="G5059" s="1"/>
    </row>
    <row r="5060" spans="1:7" x14ac:dyDescent="0.2">
      <c r="A5060" s="106"/>
      <c r="B5060" s="106"/>
      <c r="C5060" s="106"/>
      <c r="G5060" s="1"/>
    </row>
    <row r="5061" spans="1:7" x14ac:dyDescent="0.2">
      <c r="A5061" s="106"/>
      <c r="B5061" s="106"/>
      <c r="C5061" s="106"/>
      <c r="G5061" s="1"/>
    </row>
    <row r="5062" spans="1:7" x14ac:dyDescent="0.2">
      <c r="A5062" s="106"/>
      <c r="B5062" s="106"/>
      <c r="C5062" s="106"/>
      <c r="G5062" s="1"/>
    </row>
    <row r="5063" spans="1:7" x14ac:dyDescent="0.2">
      <c r="A5063" s="106"/>
      <c r="B5063" s="106"/>
      <c r="C5063" s="106"/>
      <c r="G5063" s="1"/>
    </row>
    <row r="5064" spans="1:7" x14ac:dyDescent="0.2">
      <c r="A5064" s="106"/>
      <c r="B5064" s="106"/>
      <c r="C5064" s="106"/>
      <c r="G5064" s="1"/>
    </row>
    <row r="5065" spans="1:7" x14ac:dyDescent="0.2">
      <c r="A5065" s="106"/>
      <c r="B5065" s="106"/>
      <c r="C5065" s="106"/>
      <c r="G5065" s="1"/>
    </row>
    <row r="5066" spans="1:7" x14ac:dyDescent="0.2">
      <c r="A5066" s="106"/>
      <c r="B5066" s="106"/>
      <c r="C5066" s="106"/>
      <c r="G5066" s="1"/>
    </row>
    <row r="5067" spans="1:7" x14ac:dyDescent="0.2">
      <c r="A5067" s="106"/>
      <c r="B5067" s="106"/>
      <c r="C5067" s="106"/>
      <c r="G5067" s="1"/>
    </row>
    <row r="5068" spans="1:7" x14ac:dyDescent="0.2">
      <c r="A5068" s="106"/>
      <c r="B5068" s="106"/>
      <c r="C5068" s="106"/>
      <c r="G5068" s="1"/>
    </row>
    <row r="5069" spans="1:7" x14ac:dyDescent="0.2">
      <c r="A5069" s="106"/>
      <c r="B5069" s="106"/>
      <c r="C5069" s="106"/>
      <c r="G5069" s="1"/>
    </row>
    <row r="5070" spans="1:7" x14ac:dyDescent="0.2">
      <c r="A5070" s="106"/>
      <c r="B5070" s="106"/>
      <c r="C5070" s="106"/>
      <c r="G5070" s="1"/>
    </row>
    <row r="5071" spans="1:7" x14ac:dyDescent="0.2">
      <c r="A5071" s="106"/>
      <c r="B5071" s="106"/>
      <c r="C5071" s="106"/>
      <c r="G5071" s="1"/>
    </row>
    <row r="5072" spans="1:7" x14ac:dyDescent="0.2">
      <c r="A5072" s="106"/>
      <c r="B5072" s="106"/>
      <c r="C5072" s="106"/>
      <c r="G5072" s="1"/>
    </row>
    <row r="5073" spans="1:7" x14ac:dyDescent="0.2">
      <c r="A5073" s="106"/>
      <c r="B5073" s="106"/>
      <c r="C5073" s="106"/>
      <c r="G5073" s="1"/>
    </row>
    <row r="5074" spans="1:7" x14ac:dyDescent="0.2">
      <c r="A5074" s="106"/>
      <c r="B5074" s="106"/>
      <c r="C5074" s="106"/>
      <c r="G5074" s="1"/>
    </row>
    <row r="5075" spans="1:7" x14ac:dyDescent="0.2">
      <c r="A5075" s="106"/>
      <c r="B5075" s="106"/>
      <c r="C5075" s="106"/>
      <c r="G5075" s="1"/>
    </row>
    <row r="5076" spans="1:7" x14ac:dyDescent="0.2">
      <c r="A5076" s="106"/>
      <c r="B5076" s="106"/>
      <c r="C5076" s="106"/>
      <c r="G5076" s="1"/>
    </row>
    <row r="5077" spans="1:7" x14ac:dyDescent="0.2">
      <c r="A5077" s="106"/>
      <c r="B5077" s="106"/>
      <c r="C5077" s="106"/>
      <c r="G5077" s="1"/>
    </row>
    <row r="5078" spans="1:7" x14ac:dyDescent="0.2">
      <c r="A5078" s="106"/>
      <c r="B5078" s="106"/>
      <c r="C5078" s="106"/>
      <c r="G5078" s="1"/>
    </row>
    <row r="5079" spans="1:7" x14ac:dyDescent="0.2">
      <c r="A5079" s="106"/>
      <c r="B5079" s="106"/>
      <c r="C5079" s="106"/>
      <c r="G5079" s="1"/>
    </row>
    <row r="5080" spans="1:7" x14ac:dyDescent="0.2">
      <c r="A5080" s="106"/>
      <c r="B5080" s="106"/>
      <c r="C5080" s="106"/>
      <c r="G5080" s="1"/>
    </row>
    <row r="5081" spans="1:7" x14ac:dyDescent="0.2">
      <c r="A5081" s="106"/>
      <c r="B5081" s="106"/>
      <c r="C5081" s="106"/>
      <c r="G5081" s="1"/>
    </row>
    <row r="5082" spans="1:7" x14ac:dyDescent="0.2">
      <c r="A5082" s="106"/>
      <c r="B5082" s="106"/>
      <c r="C5082" s="106"/>
      <c r="G5082" s="1"/>
    </row>
    <row r="5083" spans="1:7" x14ac:dyDescent="0.2">
      <c r="A5083" s="106"/>
      <c r="B5083" s="106"/>
      <c r="C5083" s="106"/>
      <c r="G5083" s="1"/>
    </row>
    <row r="5084" spans="1:7" x14ac:dyDescent="0.2">
      <c r="A5084" s="106"/>
      <c r="B5084" s="106"/>
      <c r="C5084" s="106"/>
      <c r="G5084" s="1"/>
    </row>
    <row r="5085" spans="1:7" x14ac:dyDescent="0.2">
      <c r="A5085" s="106"/>
      <c r="B5085" s="106"/>
      <c r="C5085" s="106"/>
      <c r="G5085" s="1"/>
    </row>
    <row r="5086" spans="1:7" x14ac:dyDescent="0.2">
      <c r="A5086" s="106"/>
      <c r="B5086" s="106"/>
      <c r="C5086" s="106"/>
      <c r="G5086" s="1"/>
    </row>
    <row r="5087" spans="1:7" x14ac:dyDescent="0.2">
      <c r="A5087" s="106"/>
      <c r="B5087" s="106"/>
      <c r="C5087" s="106"/>
      <c r="G5087" s="1"/>
    </row>
    <row r="5088" spans="1:7" x14ac:dyDescent="0.2">
      <c r="A5088" s="106"/>
      <c r="B5088" s="106"/>
      <c r="C5088" s="106"/>
      <c r="G5088" s="1"/>
    </row>
    <row r="5089" spans="1:7" x14ac:dyDescent="0.2">
      <c r="A5089" s="106"/>
      <c r="B5089" s="106"/>
      <c r="C5089" s="106"/>
      <c r="G5089" s="1"/>
    </row>
    <row r="5090" spans="1:7" x14ac:dyDescent="0.2">
      <c r="A5090" s="106"/>
      <c r="B5090" s="106"/>
      <c r="C5090" s="106"/>
      <c r="G5090" s="1"/>
    </row>
    <row r="5091" spans="1:7" x14ac:dyDescent="0.2">
      <c r="A5091" s="106"/>
      <c r="B5091" s="106"/>
      <c r="C5091" s="106"/>
      <c r="G5091" s="1"/>
    </row>
    <row r="5092" spans="1:7" x14ac:dyDescent="0.2">
      <c r="A5092" s="106"/>
      <c r="B5092" s="106"/>
      <c r="C5092" s="106"/>
      <c r="G5092" s="1"/>
    </row>
    <row r="5093" spans="1:7" x14ac:dyDescent="0.2">
      <c r="A5093" s="106"/>
      <c r="B5093" s="106"/>
      <c r="C5093" s="106"/>
      <c r="G5093" s="1"/>
    </row>
    <row r="5094" spans="1:7" x14ac:dyDescent="0.2">
      <c r="A5094" s="106"/>
      <c r="B5094" s="106"/>
      <c r="C5094" s="106"/>
      <c r="G5094" s="1"/>
    </row>
    <row r="5095" spans="1:7" x14ac:dyDescent="0.2">
      <c r="A5095" s="106"/>
      <c r="B5095" s="106"/>
      <c r="C5095" s="106"/>
      <c r="G5095" s="1"/>
    </row>
    <row r="5096" spans="1:7" x14ac:dyDescent="0.2">
      <c r="A5096" s="106"/>
      <c r="B5096" s="106"/>
      <c r="C5096" s="106"/>
      <c r="G5096" s="1"/>
    </row>
    <row r="5097" spans="1:7" x14ac:dyDescent="0.2">
      <c r="A5097" s="106"/>
      <c r="B5097" s="106"/>
      <c r="C5097" s="106"/>
      <c r="G5097" s="1"/>
    </row>
    <row r="5098" spans="1:7" x14ac:dyDescent="0.2">
      <c r="A5098" s="106"/>
      <c r="B5098" s="106"/>
      <c r="C5098" s="106"/>
      <c r="G5098" s="1"/>
    </row>
    <row r="5099" spans="1:7" x14ac:dyDescent="0.2">
      <c r="A5099" s="106"/>
      <c r="B5099" s="106"/>
      <c r="C5099" s="106"/>
      <c r="G5099" s="1"/>
    </row>
    <row r="5100" spans="1:7" x14ac:dyDescent="0.2">
      <c r="A5100" s="106"/>
      <c r="B5100" s="106"/>
      <c r="C5100" s="106"/>
      <c r="G5100" s="1"/>
    </row>
    <row r="5101" spans="1:7" x14ac:dyDescent="0.2">
      <c r="A5101" s="106"/>
      <c r="B5101" s="106"/>
      <c r="C5101" s="106"/>
      <c r="G5101" s="1"/>
    </row>
    <row r="5102" spans="1:7" x14ac:dyDescent="0.2">
      <c r="A5102" s="106"/>
      <c r="B5102" s="106"/>
      <c r="C5102" s="106"/>
      <c r="G5102" s="1"/>
    </row>
    <row r="5103" spans="1:7" x14ac:dyDescent="0.2">
      <c r="A5103" s="106"/>
      <c r="B5103" s="106"/>
      <c r="C5103" s="106"/>
      <c r="G5103" s="1"/>
    </row>
    <row r="5104" spans="1:7" x14ac:dyDescent="0.2">
      <c r="A5104" s="106"/>
      <c r="B5104" s="106"/>
      <c r="C5104" s="106"/>
      <c r="G5104" s="1"/>
    </row>
    <row r="5105" spans="1:7" x14ac:dyDescent="0.2">
      <c r="A5105" s="106"/>
      <c r="B5105" s="106"/>
      <c r="C5105" s="106"/>
      <c r="G5105" s="1"/>
    </row>
    <row r="5106" spans="1:7" x14ac:dyDescent="0.2">
      <c r="A5106" s="106"/>
      <c r="B5106" s="106"/>
      <c r="C5106" s="106"/>
      <c r="G5106" s="1"/>
    </row>
    <row r="5107" spans="1:7" x14ac:dyDescent="0.2">
      <c r="A5107" s="106"/>
      <c r="B5107" s="106"/>
      <c r="C5107" s="106"/>
      <c r="G5107" s="1"/>
    </row>
    <row r="5108" spans="1:7" x14ac:dyDescent="0.2">
      <c r="A5108" s="106"/>
      <c r="B5108" s="106"/>
      <c r="C5108" s="106"/>
      <c r="G5108" s="1"/>
    </row>
    <row r="5109" spans="1:7" x14ac:dyDescent="0.2">
      <c r="A5109" s="106"/>
      <c r="B5109" s="106"/>
      <c r="C5109" s="106"/>
      <c r="G5109" s="1"/>
    </row>
    <row r="5110" spans="1:7" x14ac:dyDescent="0.2">
      <c r="A5110" s="106"/>
      <c r="B5110" s="106"/>
      <c r="C5110" s="106"/>
      <c r="G5110" s="1"/>
    </row>
    <row r="5111" spans="1:7" x14ac:dyDescent="0.2">
      <c r="A5111" s="106"/>
      <c r="B5111" s="106"/>
      <c r="C5111" s="106"/>
      <c r="G5111" s="1"/>
    </row>
    <row r="5112" spans="1:7" x14ac:dyDescent="0.2">
      <c r="A5112" s="106"/>
      <c r="B5112" s="106"/>
      <c r="C5112" s="106"/>
      <c r="G5112" s="1"/>
    </row>
    <row r="5113" spans="1:7" x14ac:dyDescent="0.2">
      <c r="A5113" s="106"/>
      <c r="B5113" s="106"/>
      <c r="C5113" s="106"/>
      <c r="G5113" s="1"/>
    </row>
    <row r="5114" spans="1:7" x14ac:dyDescent="0.2">
      <c r="A5114" s="106"/>
      <c r="B5114" s="106"/>
      <c r="C5114" s="106"/>
      <c r="G5114" s="1"/>
    </row>
    <row r="5115" spans="1:7" x14ac:dyDescent="0.2">
      <c r="A5115" s="106"/>
      <c r="B5115" s="106"/>
      <c r="C5115" s="106"/>
      <c r="G5115" s="1"/>
    </row>
    <row r="5116" spans="1:7" x14ac:dyDescent="0.2">
      <c r="A5116" s="106"/>
      <c r="B5116" s="106"/>
      <c r="C5116" s="106"/>
      <c r="G5116" s="1"/>
    </row>
    <row r="5117" spans="1:7" x14ac:dyDescent="0.2">
      <c r="A5117" s="106"/>
      <c r="B5117" s="106"/>
      <c r="C5117" s="106"/>
      <c r="G5117" s="1"/>
    </row>
    <row r="5118" spans="1:7" x14ac:dyDescent="0.2">
      <c r="A5118" s="106"/>
      <c r="B5118" s="106"/>
      <c r="C5118" s="106"/>
      <c r="G5118" s="1"/>
    </row>
    <row r="5119" spans="1:7" x14ac:dyDescent="0.2">
      <c r="A5119" s="106"/>
      <c r="B5119" s="106"/>
      <c r="C5119" s="106"/>
      <c r="G5119" s="1"/>
    </row>
    <row r="5120" spans="1:7" x14ac:dyDescent="0.2">
      <c r="A5120" s="106"/>
      <c r="B5120" s="106"/>
      <c r="C5120" s="106"/>
      <c r="G5120" s="1"/>
    </row>
    <row r="5121" spans="1:7" x14ac:dyDescent="0.2">
      <c r="A5121" s="106"/>
      <c r="B5121" s="106"/>
      <c r="C5121" s="106"/>
      <c r="G5121" s="1"/>
    </row>
    <row r="5122" spans="1:7" x14ac:dyDescent="0.2">
      <c r="A5122" s="106"/>
      <c r="B5122" s="106"/>
      <c r="C5122" s="106"/>
    </row>
    <row r="5123" spans="1:7" x14ac:dyDescent="0.2">
      <c r="A5123" s="106"/>
      <c r="B5123" s="106"/>
      <c r="C5123" s="106"/>
      <c r="G5123" s="1"/>
    </row>
    <row r="5124" spans="1:7" x14ac:dyDescent="0.2">
      <c r="A5124" s="106"/>
      <c r="B5124" s="106"/>
      <c r="C5124" s="106"/>
    </row>
    <row r="5125" spans="1:7" x14ac:dyDescent="0.2">
      <c r="A5125" s="106"/>
      <c r="B5125" s="106"/>
      <c r="C5125" s="106"/>
      <c r="G5125" s="1"/>
    </row>
    <row r="5126" spans="1:7" x14ac:dyDescent="0.2">
      <c r="A5126" s="106"/>
      <c r="B5126" s="106"/>
      <c r="C5126" s="106"/>
      <c r="G5126" s="1"/>
    </row>
    <row r="5127" spans="1:7" x14ac:dyDescent="0.2">
      <c r="A5127" s="106"/>
      <c r="B5127" s="106"/>
      <c r="C5127" s="106"/>
      <c r="G5127" s="1"/>
    </row>
    <row r="5128" spans="1:7" x14ac:dyDescent="0.2">
      <c r="A5128" s="106"/>
      <c r="B5128" s="106"/>
      <c r="C5128" s="106"/>
      <c r="G5128" s="1"/>
    </row>
    <row r="5129" spans="1:7" x14ac:dyDescent="0.2">
      <c r="A5129" s="106"/>
      <c r="B5129" s="106"/>
      <c r="C5129" s="106"/>
      <c r="G5129" s="1"/>
    </row>
    <row r="5130" spans="1:7" x14ac:dyDescent="0.2">
      <c r="A5130" s="106"/>
      <c r="B5130" s="106"/>
      <c r="C5130" s="106"/>
      <c r="G5130" s="1"/>
    </row>
    <row r="5131" spans="1:7" x14ac:dyDescent="0.2">
      <c r="A5131" s="106"/>
      <c r="B5131" s="106"/>
      <c r="C5131" s="106"/>
      <c r="G5131" s="1"/>
    </row>
    <row r="5132" spans="1:7" x14ac:dyDescent="0.2">
      <c r="A5132" s="106"/>
      <c r="B5132" s="106"/>
      <c r="C5132" s="106"/>
      <c r="G5132" s="1"/>
    </row>
    <row r="5133" spans="1:7" x14ac:dyDescent="0.2">
      <c r="A5133" s="106"/>
      <c r="B5133" s="106"/>
      <c r="C5133" s="106"/>
      <c r="G5133" s="1"/>
    </row>
    <row r="5134" spans="1:7" x14ac:dyDescent="0.2">
      <c r="A5134" s="106"/>
      <c r="B5134" s="106"/>
      <c r="C5134" s="106"/>
      <c r="G5134" s="1"/>
    </row>
    <row r="5135" spans="1:7" x14ac:dyDescent="0.2">
      <c r="A5135" s="106"/>
      <c r="B5135" s="106"/>
      <c r="C5135" s="106"/>
      <c r="G5135" s="1"/>
    </row>
    <row r="5136" spans="1:7" x14ac:dyDescent="0.2">
      <c r="A5136" s="106"/>
      <c r="B5136" s="106"/>
      <c r="C5136" s="106"/>
      <c r="G5136" s="1"/>
    </row>
    <row r="5137" spans="1:7" x14ac:dyDescent="0.2">
      <c r="A5137" s="106"/>
      <c r="B5137" s="106"/>
      <c r="C5137" s="106"/>
      <c r="G5137" s="1"/>
    </row>
    <row r="5138" spans="1:7" x14ac:dyDescent="0.2">
      <c r="A5138" s="106"/>
      <c r="B5138" s="106"/>
      <c r="C5138" s="106"/>
      <c r="G5138" s="1"/>
    </row>
    <row r="5139" spans="1:7" x14ac:dyDescent="0.2">
      <c r="A5139" s="106"/>
      <c r="B5139" s="106"/>
      <c r="C5139" s="106"/>
      <c r="G5139" s="1"/>
    </row>
    <row r="5140" spans="1:7" x14ac:dyDescent="0.2">
      <c r="A5140" s="106"/>
      <c r="B5140" s="106"/>
      <c r="C5140" s="106"/>
      <c r="G5140" s="1"/>
    </row>
    <row r="5141" spans="1:7" x14ac:dyDescent="0.2">
      <c r="A5141" s="106"/>
      <c r="B5141" s="106"/>
      <c r="C5141" s="106"/>
      <c r="G5141" s="1"/>
    </row>
    <row r="5142" spans="1:7" x14ac:dyDescent="0.2">
      <c r="A5142" s="106"/>
      <c r="B5142" s="106"/>
      <c r="C5142" s="106"/>
      <c r="G5142" s="1"/>
    </row>
    <row r="5143" spans="1:7" x14ac:dyDescent="0.2">
      <c r="A5143" s="106"/>
      <c r="B5143" s="106"/>
      <c r="C5143" s="106"/>
      <c r="G5143" s="1"/>
    </row>
    <row r="5144" spans="1:7" x14ac:dyDescent="0.2">
      <c r="A5144" s="106"/>
      <c r="B5144" s="106"/>
      <c r="C5144" s="106"/>
    </row>
    <row r="5145" spans="1:7" x14ac:dyDescent="0.2">
      <c r="A5145" s="106"/>
      <c r="B5145" s="106"/>
      <c r="C5145" s="106"/>
      <c r="G5145" s="1"/>
    </row>
    <row r="5146" spans="1:7" x14ac:dyDescent="0.2">
      <c r="A5146" s="106"/>
      <c r="B5146" s="106"/>
      <c r="C5146" s="106"/>
      <c r="G5146" s="1"/>
    </row>
    <row r="5147" spans="1:7" x14ac:dyDescent="0.2">
      <c r="A5147" s="106"/>
      <c r="B5147" s="106"/>
      <c r="C5147" s="106"/>
      <c r="G5147" s="1"/>
    </row>
    <row r="5148" spans="1:7" x14ac:dyDescent="0.2">
      <c r="A5148" s="106"/>
      <c r="B5148" s="106"/>
      <c r="C5148" s="106"/>
    </row>
    <row r="5149" spans="1:7" x14ac:dyDescent="0.2">
      <c r="A5149" s="106"/>
      <c r="B5149" s="106"/>
      <c r="C5149" s="106"/>
      <c r="G5149" s="1"/>
    </row>
    <row r="5150" spans="1:7" x14ac:dyDescent="0.2">
      <c r="A5150" s="106"/>
      <c r="B5150" s="106"/>
      <c r="C5150" s="106"/>
      <c r="G5150" s="1"/>
    </row>
    <row r="5151" spans="1:7" x14ac:dyDescent="0.2">
      <c r="A5151" s="106"/>
      <c r="B5151" s="106"/>
      <c r="C5151" s="106"/>
      <c r="G5151" s="1"/>
    </row>
    <row r="5152" spans="1:7" x14ac:dyDescent="0.2">
      <c r="A5152" s="106"/>
      <c r="B5152" s="106"/>
      <c r="C5152" s="106"/>
      <c r="G5152" s="1"/>
    </row>
    <row r="5153" spans="1:7" x14ac:dyDescent="0.2">
      <c r="A5153" s="106"/>
      <c r="B5153" s="106"/>
      <c r="C5153" s="106"/>
      <c r="G5153" s="1"/>
    </row>
    <row r="5154" spans="1:7" x14ac:dyDescent="0.2">
      <c r="A5154" s="106"/>
      <c r="B5154" s="106"/>
      <c r="C5154" s="106"/>
      <c r="G5154" s="1"/>
    </row>
    <row r="5155" spans="1:7" x14ac:dyDescent="0.2">
      <c r="A5155" s="106"/>
      <c r="B5155" s="106"/>
      <c r="C5155" s="106"/>
      <c r="G5155" s="1"/>
    </row>
    <row r="5156" spans="1:7" x14ac:dyDescent="0.2">
      <c r="A5156" s="106"/>
      <c r="B5156" s="106"/>
      <c r="C5156" s="106"/>
      <c r="G5156" s="1"/>
    </row>
    <row r="5157" spans="1:7" x14ac:dyDescent="0.2">
      <c r="A5157" s="106"/>
      <c r="B5157" s="106"/>
      <c r="C5157" s="106"/>
      <c r="G5157" s="1"/>
    </row>
    <row r="5158" spans="1:7" x14ac:dyDescent="0.2">
      <c r="A5158" s="106"/>
      <c r="B5158" s="106"/>
      <c r="C5158" s="106"/>
      <c r="G5158" s="1"/>
    </row>
    <row r="5159" spans="1:7" x14ac:dyDescent="0.2">
      <c r="A5159" s="106"/>
      <c r="B5159" s="106"/>
      <c r="C5159" s="106"/>
      <c r="G5159" s="1"/>
    </row>
    <row r="5160" spans="1:7" x14ac:dyDescent="0.2">
      <c r="A5160" s="106"/>
      <c r="B5160" s="106"/>
      <c r="C5160" s="106"/>
      <c r="G5160" s="1"/>
    </row>
    <row r="5161" spans="1:7" x14ac:dyDescent="0.2">
      <c r="A5161" s="106"/>
      <c r="B5161" s="106"/>
      <c r="C5161" s="106"/>
      <c r="G5161" s="1"/>
    </row>
    <row r="5162" spans="1:7" x14ac:dyDescent="0.2">
      <c r="A5162" s="106"/>
      <c r="B5162" s="106"/>
      <c r="C5162" s="106"/>
      <c r="G5162" s="1"/>
    </row>
    <row r="5163" spans="1:7" x14ac:dyDescent="0.2">
      <c r="A5163" s="106"/>
      <c r="B5163" s="106"/>
      <c r="C5163" s="106"/>
      <c r="G5163" s="1"/>
    </row>
    <row r="5164" spans="1:7" x14ac:dyDescent="0.2">
      <c r="A5164" s="106"/>
      <c r="B5164" s="106"/>
      <c r="C5164" s="106"/>
      <c r="G5164" s="1"/>
    </row>
    <row r="5165" spans="1:7" x14ac:dyDescent="0.2">
      <c r="A5165" s="106"/>
      <c r="B5165" s="106"/>
      <c r="C5165" s="106"/>
      <c r="G5165" s="1"/>
    </row>
    <row r="5166" spans="1:7" x14ac:dyDescent="0.2">
      <c r="A5166" s="106"/>
      <c r="B5166" s="106"/>
      <c r="C5166" s="106"/>
      <c r="G5166" s="1"/>
    </row>
    <row r="5167" spans="1:7" x14ac:dyDescent="0.2">
      <c r="A5167" s="106"/>
      <c r="B5167" s="106"/>
      <c r="C5167" s="106"/>
      <c r="G5167" s="1"/>
    </row>
    <row r="5168" spans="1:7" x14ac:dyDescent="0.2">
      <c r="A5168" s="106"/>
      <c r="B5168" s="106"/>
      <c r="C5168" s="106"/>
      <c r="G5168" s="1"/>
    </row>
    <row r="5169" spans="1:7" x14ac:dyDescent="0.2">
      <c r="A5169" s="106"/>
      <c r="B5169" s="106"/>
      <c r="C5169" s="106"/>
      <c r="G5169" s="1"/>
    </row>
    <row r="5170" spans="1:7" x14ac:dyDescent="0.2">
      <c r="A5170" s="106"/>
      <c r="B5170" s="106"/>
      <c r="C5170" s="106"/>
      <c r="G5170" s="1"/>
    </row>
    <row r="5171" spans="1:7" x14ac:dyDescent="0.2">
      <c r="A5171" s="106"/>
      <c r="B5171" s="106"/>
      <c r="C5171" s="106"/>
      <c r="G5171" s="1"/>
    </row>
    <row r="5172" spans="1:7" x14ac:dyDescent="0.2">
      <c r="A5172" s="106"/>
      <c r="B5172" s="106"/>
      <c r="C5172" s="106"/>
      <c r="G5172" s="1"/>
    </row>
    <row r="5173" spans="1:7" x14ac:dyDescent="0.2">
      <c r="A5173" s="106"/>
      <c r="B5173" s="106"/>
      <c r="C5173" s="106"/>
      <c r="G5173" s="1"/>
    </row>
    <row r="5174" spans="1:7" x14ac:dyDescent="0.2">
      <c r="A5174" s="106"/>
      <c r="B5174" s="106"/>
      <c r="C5174" s="106"/>
      <c r="G5174" s="1"/>
    </row>
    <row r="5175" spans="1:7" x14ac:dyDescent="0.2">
      <c r="A5175" s="106"/>
      <c r="B5175" s="106"/>
      <c r="C5175" s="106"/>
      <c r="G5175" s="1"/>
    </row>
    <row r="5176" spans="1:7" x14ac:dyDescent="0.2">
      <c r="A5176" s="106"/>
      <c r="B5176" s="106"/>
      <c r="C5176" s="106"/>
      <c r="G5176" s="1"/>
    </row>
    <row r="5177" spans="1:7" x14ac:dyDescent="0.2">
      <c r="A5177" s="106"/>
      <c r="B5177" s="106"/>
      <c r="C5177" s="106"/>
      <c r="G5177" s="1"/>
    </row>
    <row r="5178" spans="1:7" x14ac:dyDescent="0.2">
      <c r="A5178" s="106"/>
      <c r="B5178" s="106"/>
      <c r="C5178" s="106"/>
      <c r="G5178" s="1"/>
    </row>
    <row r="5179" spans="1:7" x14ac:dyDescent="0.2">
      <c r="A5179" s="106"/>
      <c r="B5179" s="106"/>
      <c r="C5179" s="106"/>
      <c r="G5179" s="1"/>
    </row>
    <row r="5180" spans="1:7" x14ac:dyDescent="0.2">
      <c r="A5180" s="106"/>
      <c r="B5180" s="106"/>
      <c r="C5180" s="106"/>
      <c r="G5180" s="1"/>
    </row>
    <row r="5181" spans="1:7" x14ac:dyDescent="0.2">
      <c r="A5181" s="106"/>
      <c r="B5181" s="106"/>
      <c r="C5181" s="106"/>
      <c r="G5181" s="1"/>
    </row>
    <row r="5182" spans="1:7" x14ac:dyDescent="0.2">
      <c r="A5182" s="106"/>
      <c r="B5182" s="106"/>
      <c r="C5182" s="106"/>
      <c r="G5182" s="1"/>
    </row>
    <row r="5183" spans="1:7" x14ac:dyDescent="0.2">
      <c r="A5183" s="106"/>
      <c r="B5183" s="106"/>
      <c r="C5183" s="106"/>
      <c r="G5183" s="1"/>
    </row>
    <row r="5184" spans="1:7" x14ac:dyDescent="0.2">
      <c r="A5184" s="106"/>
      <c r="B5184" s="106"/>
      <c r="C5184" s="106"/>
      <c r="G5184" s="1"/>
    </row>
    <row r="5185" spans="1:7" x14ac:dyDescent="0.2">
      <c r="A5185" s="106"/>
      <c r="B5185" s="106"/>
      <c r="C5185" s="106"/>
      <c r="G5185" s="1"/>
    </row>
    <row r="5186" spans="1:7" x14ac:dyDescent="0.2">
      <c r="A5186" s="106"/>
      <c r="B5186" s="106"/>
      <c r="C5186" s="106"/>
      <c r="G5186" s="1"/>
    </row>
    <row r="5187" spans="1:7" x14ac:dyDescent="0.2">
      <c r="A5187" s="106"/>
      <c r="B5187" s="106"/>
      <c r="C5187" s="106"/>
      <c r="G5187" s="1"/>
    </row>
    <row r="5188" spans="1:7" x14ac:dyDescent="0.2">
      <c r="A5188" s="106"/>
      <c r="B5188" s="106"/>
      <c r="C5188" s="106"/>
      <c r="G5188" s="1"/>
    </row>
    <row r="5189" spans="1:7" x14ac:dyDescent="0.2">
      <c r="A5189" s="106"/>
      <c r="B5189" s="106"/>
      <c r="C5189" s="106"/>
      <c r="G5189" s="1"/>
    </row>
    <row r="5190" spans="1:7" x14ac:dyDescent="0.2">
      <c r="A5190" s="106"/>
      <c r="B5190" s="106"/>
      <c r="C5190" s="106"/>
      <c r="G5190" s="1"/>
    </row>
    <row r="5191" spans="1:7" x14ac:dyDescent="0.2">
      <c r="A5191" s="106"/>
      <c r="B5191" s="106"/>
      <c r="C5191" s="106"/>
      <c r="G5191" s="1"/>
    </row>
    <row r="5192" spans="1:7" x14ac:dyDescent="0.2">
      <c r="A5192" s="106"/>
      <c r="B5192" s="106"/>
      <c r="C5192" s="106"/>
      <c r="G5192" s="1"/>
    </row>
    <row r="5193" spans="1:7" x14ac:dyDescent="0.2">
      <c r="A5193" s="106"/>
      <c r="B5193" s="106"/>
      <c r="C5193" s="106"/>
      <c r="G5193" s="1"/>
    </row>
    <row r="5194" spans="1:7" x14ac:dyDescent="0.2">
      <c r="A5194" s="106"/>
      <c r="B5194" s="106"/>
      <c r="C5194" s="106"/>
      <c r="G5194" s="1"/>
    </row>
    <row r="5195" spans="1:7" x14ac:dyDescent="0.2">
      <c r="A5195" s="106"/>
      <c r="B5195" s="106"/>
      <c r="C5195" s="106"/>
      <c r="G5195" s="1"/>
    </row>
    <row r="5196" spans="1:7" x14ac:dyDescent="0.2">
      <c r="A5196" s="106"/>
      <c r="B5196" s="106"/>
      <c r="C5196" s="106"/>
      <c r="G5196" s="1"/>
    </row>
    <row r="5197" spans="1:7" x14ac:dyDescent="0.2">
      <c r="A5197" s="106"/>
      <c r="B5197" s="106"/>
      <c r="C5197" s="106"/>
      <c r="G5197" s="1"/>
    </row>
    <row r="5198" spans="1:7" x14ac:dyDescent="0.2">
      <c r="A5198" s="106"/>
      <c r="B5198" s="106"/>
      <c r="C5198" s="106"/>
      <c r="G5198" s="1"/>
    </row>
    <row r="5199" spans="1:7" x14ac:dyDescent="0.2">
      <c r="A5199" s="106"/>
      <c r="B5199" s="106"/>
      <c r="C5199" s="106"/>
      <c r="G5199" s="1"/>
    </row>
    <row r="5200" spans="1:7" x14ac:dyDescent="0.2">
      <c r="A5200" s="106"/>
      <c r="B5200" s="106"/>
      <c r="C5200" s="106"/>
      <c r="G5200" s="1"/>
    </row>
    <row r="5201" spans="1:7" x14ac:dyDescent="0.2">
      <c r="A5201" s="106"/>
      <c r="B5201" s="106"/>
      <c r="C5201" s="106"/>
      <c r="G5201" s="1"/>
    </row>
    <row r="5202" spans="1:7" x14ac:dyDescent="0.2">
      <c r="A5202" s="106"/>
      <c r="B5202" s="106"/>
      <c r="C5202" s="106"/>
      <c r="G5202" s="1"/>
    </row>
    <row r="5203" spans="1:7" x14ac:dyDescent="0.2">
      <c r="A5203" s="106"/>
      <c r="B5203" s="106"/>
      <c r="C5203" s="106"/>
      <c r="G5203" s="1"/>
    </row>
    <row r="5204" spans="1:7" x14ac:dyDescent="0.2">
      <c r="A5204" s="106"/>
      <c r="B5204" s="106"/>
      <c r="C5204" s="106"/>
      <c r="G5204" s="1"/>
    </row>
    <row r="5205" spans="1:7" x14ac:dyDescent="0.2">
      <c r="A5205" s="106"/>
      <c r="B5205" s="106"/>
      <c r="C5205" s="106"/>
      <c r="G5205" s="1"/>
    </row>
    <row r="5206" spans="1:7" x14ac:dyDescent="0.2">
      <c r="A5206" s="106"/>
      <c r="B5206" s="106"/>
      <c r="C5206" s="106"/>
      <c r="G5206" s="1"/>
    </row>
    <row r="5207" spans="1:7" x14ac:dyDescent="0.2">
      <c r="A5207" s="106"/>
      <c r="B5207" s="106"/>
      <c r="C5207" s="106"/>
      <c r="G5207" s="1"/>
    </row>
    <row r="5208" spans="1:7" x14ac:dyDescent="0.2">
      <c r="A5208" s="106"/>
      <c r="B5208" s="106"/>
      <c r="C5208" s="106"/>
      <c r="G5208" s="1"/>
    </row>
    <row r="5209" spans="1:7" x14ac:dyDescent="0.2">
      <c r="A5209" s="106"/>
      <c r="B5209" s="106"/>
      <c r="C5209" s="106"/>
      <c r="G5209" s="1"/>
    </row>
    <row r="5210" spans="1:7" x14ac:dyDescent="0.2">
      <c r="A5210" s="106"/>
      <c r="B5210" s="106"/>
      <c r="C5210" s="106"/>
      <c r="G5210" s="1"/>
    </row>
    <row r="5211" spans="1:7" x14ac:dyDescent="0.2">
      <c r="A5211" s="106"/>
      <c r="B5211" s="106"/>
      <c r="C5211" s="106"/>
      <c r="G5211" s="1"/>
    </row>
    <row r="5212" spans="1:7" x14ac:dyDescent="0.2">
      <c r="A5212" s="106"/>
      <c r="B5212" s="106"/>
      <c r="C5212" s="106"/>
      <c r="G5212" s="1"/>
    </row>
    <row r="5213" spans="1:7" x14ac:dyDescent="0.2">
      <c r="A5213" s="106"/>
      <c r="B5213" s="106"/>
      <c r="C5213" s="106"/>
      <c r="G5213" s="1"/>
    </row>
    <row r="5214" spans="1:7" x14ac:dyDescent="0.2">
      <c r="A5214" s="106"/>
      <c r="B5214" s="106"/>
      <c r="C5214" s="106"/>
      <c r="G5214" s="1"/>
    </row>
    <row r="5215" spans="1:7" x14ac:dyDescent="0.2">
      <c r="A5215" s="106"/>
      <c r="B5215" s="106"/>
      <c r="C5215" s="106"/>
      <c r="G5215" s="1"/>
    </row>
    <row r="5216" spans="1:7" x14ac:dyDescent="0.2">
      <c r="A5216" s="106"/>
      <c r="B5216" s="106"/>
      <c r="C5216" s="106"/>
      <c r="G5216" s="1"/>
    </row>
    <row r="5217" spans="1:7" x14ac:dyDescent="0.2">
      <c r="A5217" s="106"/>
      <c r="B5217" s="106"/>
      <c r="C5217" s="106"/>
      <c r="G5217" s="1"/>
    </row>
    <row r="5218" spans="1:7" x14ac:dyDescent="0.2">
      <c r="A5218" s="106"/>
      <c r="B5218" s="106"/>
      <c r="C5218" s="106"/>
      <c r="G5218" s="1"/>
    </row>
    <row r="5219" spans="1:7" x14ac:dyDescent="0.2">
      <c r="A5219" s="106"/>
      <c r="B5219" s="106"/>
      <c r="C5219" s="106"/>
      <c r="G5219" s="1"/>
    </row>
    <row r="5220" spans="1:7" x14ac:dyDescent="0.2">
      <c r="A5220" s="106"/>
      <c r="B5220" s="106"/>
      <c r="C5220" s="106"/>
      <c r="G5220" s="1"/>
    </row>
    <row r="5221" spans="1:7" x14ac:dyDescent="0.2">
      <c r="A5221" s="106"/>
      <c r="B5221" s="106"/>
      <c r="C5221" s="106"/>
      <c r="G5221" s="1"/>
    </row>
    <row r="5222" spans="1:7" x14ac:dyDescent="0.2">
      <c r="A5222" s="106"/>
      <c r="B5222" s="106"/>
      <c r="C5222" s="106"/>
      <c r="G5222" s="1"/>
    </row>
    <row r="5223" spans="1:7" x14ac:dyDescent="0.2">
      <c r="A5223" s="106"/>
      <c r="B5223" s="106"/>
      <c r="C5223" s="106"/>
      <c r="G5223" s="1"/>
    </row>
    <row r="5224" spans="1:7" x14ac:dyDescent="0.2">
      <c r="A5224" s="106"/>
      <c r="B5224" s="106"/>
      <c r="C5224" s="106"/>
      <c r="G5224" s="1"/>
    </row>
    <row r="5225" spans="1:7" x14ac:dyDescent="0.2">
      <c r="A5225" s="106"/>
      <c r="B5225" s="106"/>
      <c r="C5225" s="106"/>
      <c r="G5225" s="1"/>
    </row>
    <row r="5226" spans="1:7" x14ac:dyDescent="0.2">
      <c r="A5226" s="106"/>
      <c r="B5226" s="106"/>
      <c r="C5226" s="106"/>
      <c r="G5226" s="1"/>
    </row>
    <row r="5227" spans="1:7" x14ac:dyDescent="0.2">
      <c r="A5227" s="106"/>
      <c r="B5227" s="106"/>
      <c r="C5227" s="106"/>
      <c r="G5227" s="1"/>
    </row>
    <row r="5228" spans="1:7" x14ac:dyDescent="0.2">
      <c r="A5228" s="106"/>
      <c r="B5228" s="106"/>
      <c r="C5228" s="106"/>
      <c r="G5228" s="1"/>
    </row>
    <row r="5229" spans="1:7" x14ac:dyDescent="0.2">
      <c r="A5229" s="106"/>
      <c r="B5229" s="106"/>
      <c r="C5229" s="106"/>
      <c r="G5229" s="1"/>
    </row>
    <row r="5230" spans="1:7" x14ac:dyDescent="0.2">
      <c r="A5230" s="106"/>
      <c r="B5230" s="106"/>
      <c r="C5230" s="106"/>
      <c r="G5230" s="1"/>
    </row>
    <row r="5231" spans="1:7" x14ac:dyDescent="0.2">
      <c r="A5231" s="106"/>
      <c r="B5231" s="106"/>
      <c r="C5231" s="106"/>
      <c r="G5231" s="1"/>
    </row>
    <row r="5232" spans="1:7" x14ac:dyDescent="0.2">
      <c r="A5232" s="106"/>
      <c r="B5232" s="106"/>
      <c r="C5232" s="106"/>
      <c r="G5232" s="1"/>
    </row>
    <row r="5233" spans="1:7" x14ac:dyDescent="0.2">
      <c r="A5233" s="106"/>
      <c r="B5233" s="106"/>
      <c r="C5233" s="106"/>
      <c r="G5233" s="1"/>
    </row>
    <row r="5234" spans="1:7" x14ac:dyDescent="0.2">
      <c r="A5234" s="106"/>
      <c r="B5234" s="106"/>
      <c r="C5234" s="106"/>
      <c r="G5234" s="1"/>
    </row>
    <row r="5235" spans="1:7" x14ac:dyDescent="0.2">
      <c r="A5235" s="106"/>
      <c r="B5235" s="106"/>
      <c r="C5235" s="106"/>
      <c r="G5235" s="1"/>
    </row>
    <row r="5236" spans="1:7" x14ac:dyDescent="0.2">
      <c r="A5236" s="106"/>
      <c r="B5236" s="106"/>
      <c r="C5236" s="106"/>
      <c r="G5236" s="1"/>
    </row>
    <row r="5237" spans="1:7" x14ac:dyDescent="0.2">
      <c r="A5237" s="106"/>
      <c r="B5237" s="106"/>
      <c r="C5237" s="106"/>
      <c r="G5237" s="1"/>
    </row>
    <row r="5238" spans="1:7" x14ac:dyDescent="0.2">
      <c r="A5238" s="106"/>
      <c r="B5238" s="106"/>
      <c r="C5238" s="106"/>
      <c r="G5238" s="1"/>
    </row>
    <row r="5239" spans="1:7" x14ac:dyDescent="0.2">
      <c r="A5239" s="106"/>
      <c r="B5239" s="106"/>
      <c r="C5239" s="106"/>
      <c r="G5239" s="1"/>
    </row>
    <row r="5240" spans="1:7" x14ac:dyDescent="0.2">
      <c r="A5240" s="106"/>
      <c r="B5240" s="106"/>
      <c r="C5240" s="106"/>
      <c r="G5240" s="1"/>
    </row>
    <row r="5241" spans="1:7" x14ac:dyDescent="0.2">
      <c r="A5241" s="106"/>
      <c r="B5241" s="106"/>
      <c r="C5241" s="106"/>
      <c r="G5241" s="1"/>
    </row>
    <row r="5242" spans="1:7" x14ac:dyDescent="0.2">
      <c r="A5242" s="106"/>
      <c r="B5242" s="106"/>
      <c r="C5242" s="106"/>
      <c r="G5242" s="1"/>
    </row>
    <row r="5243" spans="1:7" x14ac:dyDescent="0.2">
      <c r="A5243" s="106"/>
      <c r="B5243" s="106"/>
      <c r="C5243" s="106"/>
      <c r="G5243" s="1"/>
    </row>
    <row r="5244" spans="1:7" x14ac:dyDescent="0.2">
      <c r="A5244" s="106"/>
      <c r="B5244" s="106"/>
      <c r="C5244" s="106"/>
      <c r="G5244" s="1"/>
    </row>
    <row r="5245" spans="1:7" x14ac:dyDescent="0.2">
      <c r="A5245" s="106"/>
      <c r="B5245" s="106"/>
      <c r="C5245" s="106"/>
      <c r="G5245" s="1"/>
    </row>
    <row r="5246" spans="1:7" x14ac:dyDescent="0.2">
      <c r="A5246" s="106"/>
      <c r="B5246" s="106"/>
      <c r="C5246" s="106"/>
      <c r="G5246" s="1"/>
    </row>
    <row r="5247" spans="1:7" x14ac:dyDescent="0.2">
      <c r="A5247" s="106"/>
      <c r="B5247" s="106"/>
      <c r="C5247" s="106"/>
      <c r="G5247" s="1"/>
    </row>
    <row r="5248" spans="1:7" x14ac:dyDescent="0.2">
      <c r="A5248" s="106"/>
      <c r="B5248" s="106"/>
      <c r="C5248" s="106"/>
      <c r="G5248" s="1"/>
    </row>
    <row r="5249" spans="1:7" x14ac:dyDescent="0.2">
      <c r="A5249" s="106"/>
      <c r="B5249" s="106"/>
      <c r="C5249" s="106"/>
      <c r="G5249" s="1"/>
    </row>
    <row r="5250" spans="1:7" x14ac:dyDescent="0.2">
      <c r="A5250" s="106"/>
      <c r="B5250" s="106"/>
      <c r="C5250" s="106"/>
      <c r="G5250" s="1"/>
    </row>
    <row r="5251" spans="1:7" x14ac:dyDescent="0.2">
      <c r="A5251" s="106"/>
      <c r="B5251" s="106"/>
      <c r="C5251" s="106"/>
      <c r="G5251" s="1"/>
    </row>
    <row r="5252" spans="1:7" x14ac:dyDescent="0.2">
      <c r="A5252" s="106"/>
      <c r="B5252" s="106"/>
      <c r="C5252" s="106"/>
      <c r="G5252" s="1"/>
    </row>
    <row r="5253" spans="1:7" x14ac:dyDescent="0.2">
      <c r="A5253" s="106"/>
      <c r="B5253" s="106"/>
      <c r="C5253" s="106"/>
      <c r="G5253" s="1"/>
    </row>
    <row r="5254" spans="1:7" x14ac:dyDescent="0.2">
      <c r="A5254" s="106"/>
      <c r="B5254" s="106"/>
      <c r="C5254" s="106"/>
      <c r="G5254" s="1"/>
    </row>
    <row r="5255" spans="1:7" x14ac:dyDescent="0.2">
      <c r="A5255" s="106"/>
      <c r="B5255" s="106"/>
      <c r="C5255" s="106"/>
      <c r="G5255" s="1"/>
    </row>
    <row r="5256" spans="1:7" x14ac:dyDescent="0.2">
      <c r="A5256" s="106"/>
      <c r="B5256" s="106"/>
      <c r="C5256" s="106"/>
      <c r="G5256" s="1"/>
    </row>
    <row r="5257" spans="1:7" x14ac:dyDescent="0.2">
      <c r="A5257" s="106"/>
      <c r="B5257" s="106"/>
      <c r="C5257" s="106"/>
      <c r="G5257" s="1"/>
    </row>
    <row r="5258" spans="1:7" x14ac:dyDescent="0.2">
      <c r="A5258" s="106"/>
      <c r="B5258" s="106"/>
      <c r="C5258" s="106"/>
      <c r="G5258" s="1"/>
    </row>
    <row r="5259" spans="1:7" x14ac:dyDescent="0.2">
      <c r="A5259" s="106"/>
      <c r="B5259" s="106"/>
      <c r="C5259" s="106"/>
      <c r="G5259" s="1"/>
    </row>
    <row r="5260" spans="1:7" x14ac:dyDescent="0.2">
      <c r="A5260" s="106"/>
      <c r="B5260" s="106"/>
      <c r="C5260" s="106"/>
      <c r="G5260" s="1"/>
    </row>
    <row r="5261" spans="1:7" x14ac:dyDescent="0.2">
      <c r="A5261" s="106"/>
      <c r="B5261" s="106"/>
      <c r="C5261" s="106"/>
      <c r="G5261" s="1"/>
    </row>
    <row r="5262" spans="1:7" x14ac:dyDescent="0.2">
      <c r="A5262" s="106"/>
      <c r="B5262" s="106"/>
      <c r="C5262" s="106"/>
    </row>
    <row r="5263" spans="1:7" x14ac:dyDescent="0.2">
      <c r="A5263" s="106"/>
      <c r="B5263" s="106"/>
      <c r="C5263" s="106"/>
      <c r="G5263" s="1"/>
    </row>
    <row r="5264" spans="1:7" x14ac:dyDescent="0.2">
      <c r="A5264" s="106"/>
      <c r="B5264" s="106"/>
      <c r="C5264" s="106"/>
      <c r="G5264" s="1"/>
    </row>
    <row r="5265" spans="1:7" x14ac:dyDescent="0.2">
      <c r="A5265" s="106"/>
      <c r="B5265" s="106"/>
      <c r="C5265" s="106"/>
      <c r="G5265" s="1"/>
    </row>
    <row r="5266" spans="1:7" x14ac:dyDescent="0.2">
      <c r="A5266" s="106"/>
      <c r="B5266" s="106"/>
      <c r="C5266" s="106"/>
    </row>
    <row r="5267" spans="1:7" x14ac:dyDescent="0.2">
      <c r="A5267" s="106"/>
      <c r="B5267" s="106"/>
      <c r="C5267" s="106"/>
      <c r="G5267" s="1"/>
    </row>
    <row r="5268" spans="1:7" x14ac:dyDescent="0.2">
      <c r="A5268" s="106"/>
      <c r="B5268" s="106"/>
      <c r="C5268" s="106"/>
      <c r="G5268" s="1"/>
    </row>
    <row r="5269" spans="1:7" x14ac:dyDescent="0.2">
      <c r="A5269" s="106"/>
      <c r="B5269" s="106"/>
      <c r="C5269" s="106"/>
      <c r="G5269" s="1"/>
    </row>
    <row r="5270" spans="1:7" x14ac:dyDescent="0.2">
      <c r="A5270" s="106"/>
      <c r="B5270" s="106"/>
      <c r="C5270" s="106"/>
      <c r="G5270" s="1"/>
    </row>
    <row r="5271" spans="1:7" x14ac:dyDescent="0.2">
      <c r="A5271" s="106"/>
      <c r="B5271" s="106"/>
      <c r="C5271" s="106"/>
      <c r="G5271" s="1"/>
    </row>
    <row r="5272" spans="1:7" x14ac:dyDescent="0.2">
      <c r="A5272" s="106"/>
      <c r="B5272" s="106"/>
      <c r="C5272" s="106"/>
      <c r="G5272" s="1"/>
    </row>
    <row r="5273" spans="1:7" x14ac:dyDescent="0.2">
      <c r="A5273" s="106"/>
      <c r="B5273" s="106"/>
      <c r="C5273" s="106"/>
      <c r="G5273" s="1"/>
    </row>
    <row r="5274" spans="1:7" x14ac:dyDescent="0.2">
      <c r="A5274" s="106"/>
      <c r="B5274" s="106"/>
      <c r="C5274" s="106"/>
      <c r="G5274" s="1"/>
    </row>
    <row r="5275" spans="1:7" x14ac:dyDescent="0.2">
      <c r="A5275" s="106"/>
      <c r="B5275" s="106"/>
      <c r="C5275" s="106"/>
      <c r="G5275" s="1"/>
    </row>
    <row r="5276" spans="1:7" x14ac:dyDescent="0.2">
      <c r="A5276" s="106"/>
      <c r="B5276" s="106"/>
      <c r="C5276" s="106"/>
      <c r="G5276" s="1"/>
    </row>
    <row r="5277" spans="1:7" x14ac:dyDescent="0.2">
      <c r="A5277" s="106"/>
      <c r="B5277" s="106"/>
      <c r="C5277" s="106"/>
      <c r="G5277" s="1"/>
    </row>
    <row r="5278" spans="1:7" x14ac:dyDescent="0.2">
      <c r="A5278" s="106"/>
      <c r="B5278" s="106"/>
      <c r="C5278" s="106"/>
      <c r="G5278" s="1"/>
    </row>
    <row r="5279" spans="1:7" x14ac:dyDescent="0.2">
      <c r="A5279" s="106"/>
      <c r="B5279" s="106"/>
      <c r="C5279" s="106"/>
    </row>
    <row r="5280" spans="1:7" x14ac:dyDescent="0.2">
      <c r="A5280" s="106"/>
      <c r="B5280" s="106"/>
      <c r="C5280" s="106"/>
      <c r="G5280" s="1"/>
    </row>
    <row r="5281" spans="1:7" x14ac:dyDescent="0.2">
      <c r="A5281" s="106"/>
      <c r="B5281" s="106"/>
      <c r="C5281" s="106"/>
      <c r="G5281" s="1"/>
    </row>
    <row r="5282" spans="1:7" x14ac:dyDescent="0.2">
      <c r="A5282" s="106"/>
      <c r="B5282" s="106"/>
      <c r="C5282" s="106"/>
      <c r="G5282" s="1"/>
    </row>
    <row r="5283" spans="1:7" x14ac:dyDescent="0.2">
      <c r="A5283" s="106"/>
      <c r="B5283" s="106"/>
      <c r="C5283" s="106"/>
      <c r="G5283" s="1"/>
    </row>
    <row r="5284" spans="1:7" x14ac:dyDescent="0.2">
      <c r="A5284" s="106"/>
      <c r="B5284" s="106"/>
      <c r="C5284" s="106"/>
      <c r="G5284" s="1"/>
    </row>
    <row r="5285" spans="1:7" x14ac:dyDescent="0.2">
      <c r="A5285" s="106"/>
      <c r="B5285" s="106"/>
      <c r="C5285" s="106"/>
      <c r="G5285" s="1"/>
    </row>
    <row r="5286" spans="1:7" x14ac:dyDescent="0.2">
      <c r="A5286" s="106"/>
      <c r="B5286" s="106"/>
      <c r="C5286" s="106"/>
      <c r="G5286" s="1"/>
    </row>
    <row r="5287" spans="1:7" x14ac:dyDescent="0.2">
      <c r="A5287" s="106"/>
      <c r="B5287" s="106"/>
      <c r="C5287" s="106"/>
      <c r="G5287" s="1"/>
    </row>
    <row r="5288" spans="1:7" x14ac:dyDescent="0.2">
      <c r="A5288" s="106"/>
      <c r="B5288" s="106"/>
      <c r="C5288" s="106"/>
      <c r="G5288" s="1"/>
    </row>
    <row r="5289" spans="1:7" x14ac:dyDescent="0.2">
      <c r="A5289" s="106"/>
      <c r="B5289" s="106"/>
      <c r="C5289" s="106"/>
      <c r="G5289" s="1"/>
    </row>
    <row r="5290" spans="1:7" x14ac:dyDescent="0.2">
      <c r="A5290" s="106"/>
      <c r="B5290" s="106"/>
      <c r="C5290" s="106"/>
      <c r="G5290" s="1"/>
    </row>
    <row r="5291" spans="1:7" x14ac:dyDescent="0.2">
      <c r="A5291" s="106"/>
      <c r="B5291" s="106"/>
      <c r="C5291" s="106"/>
      <c r="G5291" s="1"/>
    </row>
    <row r="5292" spans="1:7" x14ac:dyDescent="0.2">
      <c r="A5292" s="106"/>
      <c r="B5292" s="106"/>
      <c r="C5292" s="106"/>
      <c r="G5292" s="1"/>
    </row>
    <row r="5293" spans="1:7" x14ac:dyDescent="0.2">
      <c r="A5293" s="106"/>
      <c r="B5293" s="106"/>
      <c r="C5293" s="106"/>
      <c r="G5293" s="1"/>
    </row>
    <row r="5294" spans="1:7" x14ac:dyDescent="0.2">
      <c r="A5294" s="106"/>
      <c r="B5294" s="106"/>
      <c r="C5294" s="106"/>
      <c r="G5294" s="1"/>
    </row>
    <row r="5295" spans="1:7" x14ac:dyDescent="0.2">
      <c r="A5295" s="106"/>
      <c r="B5295" s="106"/>
      <c r="C5295" s="106"/>
      <c r="G5295" s="1"/>
    </row>
    <row r="5296" spans="1:7" x14ac:dyDescent="0.2">
      <c r="A5296" s="106"/>
      <c r="B5296" s="106"/>
      <c r="C5296" s="106"/>
    </row>
    <row r="5297" spans="1:7" x14ac:dyDescent="0.2">
      <c r="A5297" s="106"/>
      <c r="B5297" s="106"/>
      <c r="C5297" s="106"/>
    </row>
    <row r="5298" spans="1:7" x14ac:dyDescent="0.2">
      <c r="A5298" s="106"/>
      <c r="B5298" s="106"/>
      <c r="C5298" s="106"/>
      <c r="G5298" s="1"/>
    </row>
    <row r="5299" spans="1:7" x14ac:dyDescent="0.2">
      <c r="A5299" s="106"/>
      <c r="B5299" s="106"/>
      <c r="C5299" s="106"/>
      <c r="G5299" s="1"/>
    </row>
    <row r="5300" spans="1:7" x14ac:dyDescent="0.2">
      <c r="A5300" s="106"/>
      <c r="B5300" s="106"/>
      <c r="C5300" s="106"/>
      <c r="G5300" s="1"/>
    </row>
    <row r="5301" spans="1:7" x14ac:dyDescent="0.2">
      <c r="A5301" s="106"/>
      <c r="B5301" s="106"/>
      <c r="C5301" s="106"/>
      <c r="G5301" s="1"/>
    </row>
    <row r="5302" spans="1:7" x14ac:dyDescent="0.2">
      <c r="A5302" s="106"/>
      <c r="B5302" s="106"/>
      <c r="C5302" s="106"/>
      <c r="G5302" s="1"/>
    </row>
    <row r="5303" spans="1:7" x14ac:dyDescent="0.2">
      <c r="A5303" s="106"/>
      <c r="B5303" s="106"/>
      <c r="C5303" s="106"/>
      <c r="G5303" s="1"/>
    </row>
    <row r="5304" spans="1:7" x14ac:dyDescent="0.2">
      <c r="A5304" s="106"/>
      <c r="B5304" s="106"/>
      <c r="C5304" s="106"/>
      <c r="G5304" s="1"/>
    </row>
    <row r="5305" spans="1:7" x14ac:dyDescent="0.2">
      <c r="A5305" s="106"/>
      <c r="B5305" s="106"/>
      <c r="C5305" s="106"/>
    </row>
    <row r="5306" spans="1:7" x14ac:dyDescent="0.2">
      <c r="A5306" s="106"/>
      <c r="B5306" s="106"/>
      <c r="C5306" s="106"/>
      <c r="G5306" s="1"/>
    </row>
    <row r="5307" spans="1:7" x14ac:dyDescent="0.2">
      <c r="A5307" s="106"/>
      <c r="B5307" s="106"/>
      <c r="C5307" s="106"/>
      <c r="G5307" s="1"/>
    </row>
    <row r="5308" spans="1:7" x14ac:dyDescent="0.2">
      <c r="A5308" s="106"/>
      <c r="B5308" s="106"/>
      <c r="C5308" s="106"/>
      <c r="G5308" s="1"/>
    </row>
    <row r="5309" spans="1:7" x14ac:dyDescent="0.2">
      <c r="A5309" s="106"/>
      <c r="B5309" s="106"/>
      <c r="C5309" s="106"/>
      <c r="G5309" s="1"/>
    </row>
    <row r="5310" spans="1:7" x14ac:dyDescent="0.2">
      <c r="A5310" s="106"/>
      <c r="B5310" s="106"/>
      <c r="C5310" s="106"/>
      <c r="G5310" s="1"/>
    </row>
    <row r="5311" spans="1:7" x14ac:dyDescent="0.2">
      <c r="A5311" s="106"/>
      <c r="B5311" s="106"/>
      <c r="C5311" s="106"/>
      <c r="G5311" s="1"/>
    </row>
    <row r="5312" spans="1:7" x14ac:dyDescent="0.2">
      <c r="A5312" s="106"/>
      <c r="B5312" s="106"/>
      <c r="C5312" s="106"/>
      <c r="G5312" s="1"/>
    </row>
    <row r="5313" spans="1:7" x14ac:dyDescent="0.2">
      <c r="A5313" s="106"/>
      <c r="B5313" s="106"/>
      <c r="C5313" s="106"/>
      <c r="G5313" s="1"/>
    </row>
    <row r="5314" spans="1:7" x14ac:dyDescent="0.2">
      <c r="A5314" s="106"/>
      <c r="B5314" s="106"/>
      <c r="C5314" s="106"/>
      <c r="G5314" s="1"/>
    </row>
    <row r="5315" spans="1:7" x14ac:dyDescent="0.2">
      <c r="A5315" s="106"/>
      <c r="B5315" s="106"/>
      <c r="C5315" s="106"/>
      <c r="G5315" s="1"/>
    </row>
    <row r="5316" spans="1:7" x14ac:dyDescent="0.2">
      <c r="A5316" s="106"/>
      <c r="B5316" s="106"/>
      <c r="C5316" s="106"/>
      <c r="G5316" s="1"/>
    </row>
    <row r="5317" spans="1:7" x14ac:dyDescent="0.2">
      <c r="A5317" s="106"/>
      <c r="B5317" s="106"/>
      <c r="C5317" s="106"/>
      <c r="G5317" s="1"/>
    </row>
    <row r="5318" spans="1:7" x14ac:dyDescent="0.2">
      <c r="A5318" s="106"/>
      <c r="B5318" s="106"/>
      <c r="C5318" s="106"/>
      <c r="G5318" s="1"/>
    </row>
    <row r="5319" spans="1:7" x14ac:dyDescent="0.2">
      <c r="A5319" s="106"/>
      <c r="B5319" s="106"/>
      <c r="C5319" s="106"/>
      <c r="G5319" s="1"/>
    </row>
    <row r="5320" spans="1:7" x14ac:dyDescent="0.2">
      <c r="A5320" s="106"/>
      <c r="B5320" s="106"/>
      <c r="C5320" s="106"/>
      <c r="G5320" s="1"/>
    </row>
    <row r="5321" spans="1:7" x14ac:dyDescent="0.2">
      <c r="A5321" s="106"/>
      <c r="B5321" s="106"/>
      <c r="C5321" s="106"/>
      <c r="G5321" s="1"/>
    </row>
    <row r="5322" spans="1:7" x14ac:dyDescent="0.2">
      <c r="A5322" s="106"/>
      <c r="B5322" s="106"/>
      <c r="C5322" s="106"/>
      <c r="G5322" s="1"/>
    </row>
    <row r="5323" spans="1:7" x14ac:dyDescent="0.2">
      <c r="A5323" s="106"/>
      <c r="B5323" s="106"/>
      <c r="C5323" s="106"/>
      <c r="G5323" s="1"/>
    </row>
    <row r="5324" spans="1:7" x14ac:dyDescent="0.2">
      <c r="A5324" s="106"/>
      <c r="B5324" s="106"/>
      <c r="C5324" s="106"/>
      <c r="G5324" s="1"/>
    </row>
    <row r="5325" spans="1:7" x14ac:dyDescent="0.2">
      <c r="A5325" s="106"/>
      <c r="B5325" s="106"/>
      <c r="C5325" s="106"/>
      <c r="G5325" s="1"/>
    </row>
    <row r="5326" spans="1:7" x14ac:dyDescent="0.2">
      <c r="A5326" s="106"/>
      <c r="B5326" s="106"/>
      <c r="C5326" s="106"/>
      <c r="G5326" s="1"/>
    </row>
    <row r="5327" spans="1:7" x14ac:dyDescent="0.2">
      <c r="A5327" s="106"/>
      <c r="B5327" s="106"/>
      <c r="C5327" s="106"/>
      <c r="G5327" s="1"/>
    </row>
    <row r="5328" spans="1:7" x14ac:dyDescent="0.2">
      <c r="A5328" s="106"/>
      <c r="B5328" s="106"/>
      <c r="C5328" s="106"/>
      <c r="G5328" s="1"/>
    </row>
    <row r="5329" spans="1:7" x14ac:dyDescent="0.2">
      <c r="A5329" s="106"/>
      <c r="B5329" s="106"/>
      <c r="C5329" s="106"/>
      <c r="G5329" s="1"/>
    </row>
    <row r="5330" spans="1:7" x14ac:dyDescent="0.2">
      <c r="A5330" s="106"/>
      <c r="B5330" s="106"/>
      <c r="C5330" s="106"/>
      <c r="G5330" s="1"/>
    </row>
    <row r="5331" spans="1:7" x14ac:dyDescent="0.2">
      <c r="A5331" s="106"/>
      <c r="B5331" s="106"/>
      <c r="C5331" s="106"/>
      <c r="G5331" s="1"/>
    </row>
    <row r="5332" spans="1:7" x14ac:dyDescent="0.2">
      <c r="A5332" s="106"/>
      <c r="B5332" s="106"/>
      <c r="C5332" s="106"/>
      <c r="G5332" s="1"/>
    </row>
    <row r="5333" spans="1:7" x14ac:dyDescent="0.2">
      <c r="A5333" s="106"/>
      <c r="B5333" s="106"/>
      <c r="C5333" s="106"/>
      <c r="G5333" s="1"/>
    </row>
    <row r="5334" spans="1:7" x14ac:dyDescent="0.2">
      <c r="A5334" s="106"/>
      <c r="B5334" s="106"/>
      <c r="C5334" s="106"/>
      <c r="G5334" s="1"/>
    </row>
    <row r="5335" spans="1:7" x14ac:dyDescent="0.2">
      <c r="A5335" s="106"/>
      <c r="B5335" s="106"/>
      <c r="C5335" s="106"/>
      <c r="G5335" s="1"/>
    </row>
    <row r="5336" spans="1:7" x14ac:dyDescent="0.2">
      <c r="A5336" s="106"/>
      <c r="B5336" s="106"/>
      <c r="C5336" s="106"/>
      <c r="G5336" s="1"/>
    </row>
    <row r="5337" spans="1:7" x14ac:dyDescent="0.2">
      <c r="A5337" s="106"/>
      <c r="B5337" s="106"/>
      <c r="C5337" s="106"/>
      <c r="G5337" s="1"/>
    </row>
    <row r="5338" spans="1:7" x14ac:dyDescent="0.2">
      <c r="A5338" s="106"/>
      <c r="B5338" s="106"/>
      <c r="C5338" s="106"/>
      <c r="G5338" s="1"/>
    </row>
    <row r="5339" spans="1:7" x14ac:dyDescent="0.2">
      <c r="A5339" s="106"/>
      <c r="B5339" s="106"/>
      <c r="C5339" s="106"/>
      <c r="G5339" s="1"/>
    </row>
    <row r="5340" spans="1:7" x14ac:dyDescent="0.2">
      <c r="A5340" s="106"/>
      <c r="B5340" s="106"/>
      <c r="C5340" s="106"/>
      <c r="G5340" s="1"/>
    </row>
    <row r="5341" spans="1:7" x14ac:dyDescent="0.2">
      <c r="A5341" s="106"/>
      <c r="B5341" s="106"/>
      <c r="C5341" s="106"/>
      <c r="G5341" s="1"/>
    </row>
    <row r="5342" spans="1:7" x14ac:dyDescent="0.2">
      <c r="A5342" s="106"/>
      <c r="B5342" s="106"/>
      <c r="C5342" s="106"/>
      <c r="G5342" s="1"/>
    </row>
    <row r="5343" spans="1:7" x14ac:dyDescent="0.2">
      <c r="A5343" s="106"/>
      <c r="B5343" s="106"/>
      <c r="C5343" s="106"/>
      <c r="G5343" s="1"/>
    </row>
    <row r="5344" spans="1:7" x14ac:dyDescent="0.2">
      <c r="A5344" s="106"/>
      <c r="B5344" s="106"/>
      <c r="C5344" s="106"/>
      <c r="G5344" s="1"/>
    </row>
    <row r="5345" spans="1:7" x14ac:dyDescent="0.2">
      <c r="A5345" s="106"/>
      <c r="B5345" s="106"/>
      <c r="C5345" s="106"/>
      <c r="G5345" s="1"/>
    </row>
    <row r="5346" spans="1:7" x14ac:dyDescent="0.2">
      <c r="A5346" s="106"/>
      <c r="B5346" s="106"/>
      <c r="C5346" s="106"/>
      <c r="G5346" s="1"/>
    </row>
    <row r="5347" spans="1:7" x14ac:dyDescent="0.2">
      <c r="A5347" s="106"/>
      <c r="B5347" s="106"/>
      <c r="C5347" s="106"/>
      <c r="G5347" s="1"/>
    </row>
    <row r="5348" spans="1:7" x14ac:dyDescent="0.2">
      <c r="A5348" s="106"/>
      <c r="B5348" s="106"/>
      <c r="C5348" s="106"/>
      <c r="G5348" s="1"/>
    </row>
    <row r="5349" spans="1:7" x14ac:dyDescent="0.2">
      <c r="A5349" s="106"/>
      <c r="B5349" s="106"/>
      <c r="C5349" s="106"/>
      <c r="G5349" s="1"/>
    </row>
    <row r="5350" spans="1:7" x14ac:dyDescent="0.2">
      <c r="A5350" s="106"/>
      <c r="B5350" s="106"/>
      <c r="C5350" s="106"/>
      <c r="G5350" s="1"/>
    </row>
    <row r="5351" spans="1:7" x14ac:dyDescent="0.2">
      <c r="A5351" s="106"/>
      <c r="B5351" s="106"/>
      <c r="C5351" s="106"/>
      <c r="G5351" s="1"/>
    </row>
    <row r="5352" spans="1:7" x14ac:dyDescent="0.2">
      <c r="A5352" s="106"/>
      <c r="B5352" s="106"/>
      <c r="C5352" s="106"/>
      <c r="G5352" s="1"/>
    </row>
    <row r="5353" spans="1:7" x14ac:dyDescent="0.2">
      <c r="A5353" s="106"/>
      <c r="B5353" s="106"/>
      <c r="C5353" s="106"/>
      <c r="G5353" s="1"/>
    </row>
    <row r="5354" spans="1:7" x14ac:dyDescent="0.2">
      <c r="A5354" s="106"/>
      <c r="B5354" s="106"/>
      <c r="C5354" s="106"/>
      <c r="G5354" s="1"/>
    </row>
    <row r="5355" spans="1:7" x14ac:dyDescent="0.2">
      <c r="A5355" s="106"/>
      <c r="B5355" s="106"/>
      <c r="C5355" s="106"/>
      <c r="G5355" s="1"/>
    </row>
    <row r="5356" spans="1:7" x14ac:dyDescent="0.2">
      <c r="A5356" s="106"/>
      <c r="B5356" s="106"/>
      <c r="C5356" s="106"/>
      <c r="G5356" s="1"/>
    </row>
    <row r="5357" spans="1:7" x14ac:dyDescent="0.2">
      <c r="A5357" s="106"/>
      <c r="B5357" s="106"/>
      <c r="C5357" s="106"/>
      <c r="G5357" s="1"/>
    </row>
    <row r="5358" spans="1:7" x14ac:dyDescent="0.2">
      <c r="A5358" s="106"/>
      <c r="B5358" s="106"/>
      <c r="C5358" s="106"/>
      <c r="G5358" s="1"/>
    </row>
    <row r="5359" spans="1:7" x14ac:dyDescent="0.2">
      <c r="A5359" s="106"/>
      <c r="B5359" s="106"/>
      <c r="C5359" s="106"/>
      <c r="G5359" s="1"/>
    </row>
    <row r="5360" spans="1:7" x14ac:dyDescent="0.2">
      <c r="A5360" s="106"/>
      <c r="B5360" s="106"/>
      <c r="C5360" s="106"/>
      <c r="G5360" s="1"/>
    </row>
    <row r="5361" spans="1:7" x14ac:dyDescent="0.2">
      <c r="A5361" s="106"/>
      <c r="B5361" s="106"/>
      <c r="C5361" s="106"/>
      <c r="G5361" s="1"/>
    </row>
    <row r="5362" spans="1:7" x14ac:dyDescent="0.2">
      <c r="A5362" s="106"/>
      <c r="B5362" s="106"/>
      <c r="C5362" s="106"/>
      <c r="G5362" s="1"/>
    </row>
    <row r="5363" spans="1:7" x14ac:dyDescent="0.2">
      <c r="A5363" s="106"/>
      <c r="B5363" s="106"/>
      <c r="C5363" s="106"/>
      <c r="G5363" s="1"/>
    </row>
    <row r="5364" spans="1:7" x14ac:dyDescent="0.2">
      <c r="A5364" s="106"/>
      <c r="B5364" s="106"/>
      <c r="C5364" s="106"/>
      <c r="G5364" s="1"/>
    </row>
    <row r="5365" spans="1:7" x14ac:dyDescent="0.2">
      <c r="A5365" s="106"/>
      <c r="B5365" s="106"/>
      <c r="C5365" s="106"/>
      <c r="G5365" s="1"/>
    </row>
    <row r="5366" spans="1:7" x14ac:dyDescent="0.2">
      <c r="A5366" s="106"/>
      <c r="B5366" s="106"/>
      <c r="C5366" s="106"/>
      <c r="G5366" s="1"/>
    </row>
    <row r="5367" spans="1:7" x14ac:dyDescent="0.2">
      <c r="A5367" s="106"/>
      <c r="B5367" s="106"/>
      <c r="C5367" s="106"/>
      <c r="G5367" s="1"/>
    </row>
    <row r="5368" spans="1:7" x14ac:dyDescent="0.2">
      <c r="A5368" s="106"/>
      <c r="B5368" s="106"/>
      <c r="C5368" s="106"/>
      <c r="G5368" s="1"/>
    </row>
    <row r="5369" spans="1:7" x14ac:dyDescent="0.2">
      <c r="A5369" s="106"/>
      <c r="B5369" s="106"/>
      <c r="C5369" s="106"/>
      <c r="G5369" s="1"/>
    </row>
    <row r="5370" spans="1:7" x14ac:dyDescent="0.2">
      <c r="A5370" s="106"/>
      <c r="B5370" s="106"/>
      <c r="C5370" s="106"/>
      <c r="G5370" s="1"/>
    </row>
    <row r="5371" spans="1:7" x14ac:dyDescent="0.2">
      <c r="A5371" s="106"/>
      <c r="B5371" s="106"/>
      <c r="C5371" s="106"/>
      <c r="G5371" s="1"/>
    </row>
    <row r="5372" spans="1:7" x14ac:dyDescent="0.2">
      <c r="A5372" s="106"/>
      <c r="B5372" s="106"/>
      <c r="C5372" s="106"/>
      <c r="G5372" s="1"/>
    </row>
    <row r="5373" spans="1:7" x14ac:dyDescent="0.2">
      <c r="A5373" s="106"/>
      <c r="B5373" s="106"/>
      <c r="C5373" s="106"/>
      <c r="G5373" s="1"/>
    </row>
    <row r="5374" spans="1:7" x14ac:dyDescent="0.2">
      <c r="A5374" s="106"/>
      <c r="B5374" s="106"/>
      <c r="C5374" s="106"/>
      <c r="G5374" s="1"/>
    </row>
    <row r="5375" spans="1:7" x14ac:dyDescent="0.2">
      <c r="A5375" s="106"/>
      <c r="B5375" s="106"/>
      <c r="C5375" s="106"/>
      <c r="G5375" s="1"/>
    </row>
    <row r="5376" spans="1:7" x14ac:dyDescent="0.2">
      <c r="A5376" s="106"/>
      <c r="B5376" s="106"/>
      <c r="C5376" s="106"/>
      <c r="G5376" s="1"/>
    </row>
    <row r="5377" spans="1:7" x14ac:dyDescent="0.2">
      <c r="A5377" s="106"/>
      <c r="B5377" s="106"/>
      <c r="C5377" s="106"/>
      <c r="G5377" s="1"/>
    </row>
    <row r="5378" spans="1:7" x14ac:dyDescent="0.2">
      <c r="A5378" s="106"/>
      <c r="B5378" s="106"/>
      <c r="C5378" s="106"/>
      <c r="G5378" s="1"/>
    </row>
    <row r="5379" spans="1:7" x14ac:dyDescent="0.2">
      <c r="A5379" s="106"/>
      <c r="B5379" s="106"/>
      <c r="C5379" s="106"/>
      <c r="G5379" s="1"/>
    </row>
    <row r="5380" spans="1:7" x14ac:dyDescent="0.2">
      <c r="A5380" s="106"/>
      <c r="B5380" s="106"/>
      <c r="C5380" s="106"/>
      <c r="G5380" s="1"/>
    </row>
    <row r="5381" spans="1:7" x14ac:dyDescent="0.2">
      <c r="A5381" s="106"/>
      <c r="B5381" s="106"/>
      <c r="C5381" s="106"/>
      <c r="G5381" s="1"/>
    </row>
    <row r="5382" spans="1:7" x14ac:dyDescent="0.2">
      <c r="A5382" s="106"/>
      <c r="B5382" s="106"/>
      <c r="C5382" s="106"/>
      <c r="G5382" s="1"/>
    </row>
    <row r="5383" spans="1:7" x14ac:dyDescent="0.2">
      <c r="A5383" s="106"/>
      <c r="B5383" s="106"/>
      <c r="C5383" s="106"/>
      <c r="G5383" s="1"/>
    </row>
    <row r="5384" spans="1:7" x14ac:dyDescent="0.2">
      <c r="A5384" s="106"/>
      <c r="B5384" s="106"/>
      <c r="C5384" s="106"/>
      <c r="G5384" s="1"/>
    </row>
    <row r="5385" spans="1:7" x14ac:dyDescent="0.2">
      <c r="A5385" s="106"/>
      <c r="B5385" s="106"/>
      <c r="C5385" s="106"/>
      <c r="G5385" s="1"/>
    </row>
    <row r="5386" spans="1:7" x14ac:dyDescent="0.2">
      <c r="A5386" s="106"/>
      <c r="B5386" s="106"/>
      <c r="C5386" s="106"/>
      <c r="G5386" s="1"/>
    </row>
    <row r="5387" spans="1:7" x14ac:dyDescent="0.2">
      <c r="A5387" s="106"/>
      <c r="B5387" s="106"/>
      <c r="C5387" s="106"/>
      <c r="G5387" s="1"/>
    </row>
    <row r="5388" spans="1:7" x14ac:dyDescent="0.2">
      <c r="A5388" s="106"/>
      <c r="B5388" s="106"/>
      <c r="C5388" s="106"/>
      <c r="G5388" s="1"/>
    </row>
    <row r="5389" spans="1:7" x14ac:dyDescent="0.2">
      <c r="A5389" s="106"/>
      <c r="B5389" s="106"/>
      <c r="C5389" s="106"/>
      <c r="G5389" s="1"/>
    </row>
    <row r="5390" spans="1:7" x14ac:dyDescent="0.2">
      <c r="A5390" s="106"/>
      <c r="B5390" s="106"/>
      <c r="C5390" s="106"/>
      <c r="G5390" s="1"/>
    </row>
    <row r="5391" spans="1:7" x14ac:dyDescent="0.2">
      <c r="A5391" s="106"/>
      <c r="B5391" s="106"/>
      <c r="C5391" s="106"/>
      <c r="G5391" s="1"/>
    </row>
    <row r="5392" spans="1:7" x14ac:dyDescent="0.2">
      <c r="A5392" s="106"/>
      <c r="B5392" s="106"/>
      <c r="C5392" s="106"/>
      <c r="G5392" s="1"/>
    </row>
    <row r="5393" spans="1:7" x14ac:dyDescent="0.2">
      <c r="A5393" s="106"/>
      <c r="B5393" s="106"/>
      <c r="C5393" s="106"/>
      <c r="G5393" s="1"/>
    </row>
    <row r="5394" spans="1:7" x14ac:dyDescent="0.2">
      <c r="A5394" s="106"/>
      <c r="B5394" s="106"/>
      <c r="C5394" s="106"/>
      <c r="G5394" s="1"/>
    </row>
    <row r="5395" spans="1:7" x14ac:dyDescent="0.2">
      <c r="A5395" s="106"/>
      <c r="B5395" s="106"/>
      <c r="C5395" s="106"/>
      <c r="G5395" s="1"/>
    </row>
    <row r="5396" spans="1:7" x14ac:dyDescent="0.2">
      <c r="A5396" s="106"/>
      <c r="B5396" s="106"/>
      <c r="C5396" s="106"/>
      <c r="G5396" s="1"/>
    </row>
    <row r="5397" spans="1:7" x14ac:dyDescent="0.2">
      <c r="A5397" s="106"/>
      <c r="B5397" s="106"/>
      <c r="C5397" s="106"/>
      <c r="G5397" s="1"/>
    </row>
    <row r="5398" spans="1:7" x14ac:dyDescent="0.2">
      <c r="A5398" s="106"/>
      <c r="B5398" s="106"/>
      <c r="C5398" s="106"/>
      <c r="G5398" s="1"/>
    </row>
    <row r="5399" spans="1:7" x14ac:dyDescent="0.2">
      <c r="A5399" s="106"/>
      <c r="B5399" s="106"/>
      <c r="C5399" s="106"/>
      <c r="G5399" s="1"/>
    </row>
    <row r="5400" spans="1:7" x14ac:dyDescent="0.2">
      <c r="A5400" s="106"/>
      <c r="B5400" s="106"/>
      <c r="C5400" s="106"/>
      <c r="G5400" s="1"/>
    </row>
    <row r="5401" spans="1:7" x14ac:dyDescent="0.2">
      <c r="A5401" s="106"/>
      <c r="B5401" s="106"/>
      <c r="C5401" s="106"/>
      <c r="G5401" s="1"/>
    </row>
    <row r="5402" spans="1:7" x14ac:dyDescent="0.2">
      <c r="A5402" s="106"/>
      <c r="B5402" s="106"/>
      <c r="C5402" s="106"/>
      <c r="G5402" s="1"/>
    </row>
    <row r="5403" spans="1:7" x14ac:dyDescent="0.2">
      <c r="A5403" s="106"/>
      <c r="B5403" s="106"/>
      <c r="C5403" s="106"/>
      <c r="G5403" s="1"/>
    </row>
    <row r="5404" spans="1:7" x14ac:dyDescent="0.2">
      <c r="A5404" s="106"/>
      <c r="B5404" s="106"/>
      <c r="C5404" s="106"/>
      <c r="G5404" s="1"/>
    </row>
    <row r="5405" spans="1:7" x14ac:dyDescent="0.2">
      <c r="A5405" s="106"/>
      <c r="B5405" s="106"/>
      <c r="C5405" s="106"/>
      <c r="G5405" s="1"/>
    </row>
    <row r="5406" spans="1:7" x14ac:dyDescent="0.2">
      <c r="A5406" s="106"/>
      <c r="B5406" s="106"/>
      <c r="C5406" s="106"/>
      <c r="G5406" s="1"/>
    </row>
    <row r="5407" spans="1:7" x14ac:dyDescent="0.2">
      <c r="A5407" s="106"/>
      <c r="B5407" s="106"/>
      <c r="C5407" s="106"/>
      <c r="G5407" s="1"/>
    </row>
    <row r="5408" spans="1:7" x14ac:dyDescent="0.2">
      <c r="A5408" s="106"/>
      <c r="B5408" s="106"/>
      <c r="C5408" s="106"/>
      <c r="G5408" s="1"/>
    </row>
    <row r="5409" spans="1:7" x14ac:dyDescent="0.2">
      <c r="A5409" s="106"/>
      <c r="B5409" s="106"/>
      <c r="C5409" s="106"/>
      <c r="G5409" s="1"/>
    </row>
    <row r="5410" spans="1:7" x14ac:dyDescent="0.2">
      <c r="A5410" s="106"/>
      <c r="B5410" s="106"/>
      <c r="C5410" s="106"/>
      <c r="G5410" s="1"/>
    </row>
    <row r="5411" spans="1:7" x14ac:dyDescent="0.2">
      <c r="A5411" s="106"/>
      <c r="B5411" s="106"/>
      <c r="C5411" s="106"/>
      <c r="G5411" s="1"/>
    </row>
    <row r="5412" spans="1:7" x14ac:dyDescent="0.2">
      <c r="A5412" s="106"/>
      <c r="B5412" s="106"/>
      <c r="C5412" s="106"/>
      <c r="G5412" s="1"/>
    </row>
    <row r="5413" spans="1:7" x14ac:dyDescent="0.2">
      <c r="A5413" s="106"/>
      <c r="B5413" s="106"/>
      <c r="C5413" s="106"/>
      <c r="G5413" s="1"/>
    </row>
    <row r="5414" spans="1:7" x14ac:dyDescent="0.2">
      <c r="A5414" s="106"/>
      <c r="B5414" s="106"/>
      <c r="C5414" s="106"/>
      <c r="G5414" s="1"/>
    </row>
    <row r="5415" spans="1:7" x14ac:dyDescent="0.2">
      <c r="A5415" s="106"/>
      <c r="B5415" s="106"/>
      <c r="C5415" s="106"/>
      <c r="G5415" s="1"/>
    </row>
    <row r="5416" spans="1:7" x14ac:dyDescent="0.2">
      <c r="A5416" s="106"/>
      <c r="B5416" s="106"/>
      <c r="C5416" s="106"/>
      <c r="G5416" s="1"/>
    </row>
    <row r="5417" spans="1:7" x14ac:dyDescent="0.2">
      <c r="A5417" s="106"/>
      <c r="B5417" s="106"/>
      <c r="C5417" s="106"/>
      <c r="G5417" s="1"/>
    </row>
    <row r="5418" spans="1:7" x14ac:dyDescent="0.2">
      <c r="A5418" s="106"/>
      <c r="B5418" s="106"/>
      <c r="C5418" s="106"/>
      <c r="G5418" s="1"/>
    </row>
    <row r="5419" spans="1:7" x14ac:dyDescent="0.2">
      <c r="A5419" s="106"/>
      <c r="B5419" s="106"/>
      <c r="C5419" s="106"/>
      <c r="G5419" s="1"/>
    </row>
    <row r="5420" spans="1:7" x14ac:dyDescent="0.2">
      <c r="A5420" s="106"/>
      <c r="B5420" s="106"/>
      <c r="C5420" s="106"/>
      <c r="G5420" s="1"/>
    </row>
    <row r="5421" spans="1:7" x14ac:dyDescent="0.2">
      <c r="A5421" s="106"/>
      <c r="B5421" s="106"/>
      <c r="C5421" s="106"/>
      <c r="G5421" s="1"/>
    </row>
    <row r="5422" spans="1:7" x14ac:dyDescent="0.2">
      <c r="A5422" s="106"/>
      <c r="B5422" s="106"/>
      <c r="C5422" s="106"/>
      <c r="G5422" s="1"/>
    </row>
    <row r="5423" spans="1:7" x14ac:dyDescent="0.2">
      <c r="A5423" s="106"/>
      <c r="B5423" s="106"/>
      <c r="C5423" s="106"/>
      <c r="G5423" s="1"/>
    </row>
    <row r="5424" spans="1:7" x14ac:dyDescent="0.2">
      <c r="A5424" s="106"/>
      <c r="B5424" s="106"/>
      <c r="C5424" s="106"/>
      <c r="G5424" s="1"/>
    </row>
    <row r="5425" spans="1:7" x14ac:dyDescent="0.2">
      <c r="A5425" s="106"/>
      <c r="B5425" s="106"/>
      <c r="C5425" s="106"/>
      <c r="G5425" s="1"/>
    </row>
    <row r="5426" spans="1:7" x14ac:dyDescent="0.2">
      <c r="A5426" s="106"/>
      <c r="B5426" s="106"/>
      <c r="C5426" s="106"/>
      <c r="G5426" s="1"/>
    </row>
    <row r="5427" spans="1:7" x14ac:dyDescent="0.2">
      <c r="A5427" s="106"/>
      <c r="B5427" s="106"/>
      <c r="C5427" s="106"/>
      <c r="G5427" s="1"/>
    </row>
    <row r="5428" spans="1:7" x14ac:dyDescent="0.2">
      <c r="A5428" s="106"/>
      <c r="B5428" s="106"/>
      <c r="C5428" s="106"/>
      <c r="G5428" s="1"/>
    </row>
    <row r="5429" spans="1:7" x14ac:dyDescent="0.2">
      <c r="A5429" s="106"/>
      <c r="B5429" s="106"/>
      <c r="C5429" s="106"/>
      <c r="G5429" s="1"/>
    </row>
    <row r="5430" spans="1:7" x14ac:dyDescent="0.2">
      <c r="A5430" s="106"/>
      <c r="B5430" s="106"/>
      <c r="C5430" s="106"/>
      <c r="G5430" s="1"/>
    </row>
    <row r="5431" spans="1:7" x14ac:dyDescent="0.2">
      <c r="A5431" s="106"/>
      <c r="B5431" s="106"/>
      <c r="C5431" s="106"/>
      <c r="G5431" s="1"/>
    </row>
    <row r="5432" spans="1:7" x14ac:dyDescent="0.2">
      <c r="A5432" s="106"/>
      <c r="B5432" s="106"/>
      <c r="C5432" s="106"/>
      <c r="G5432" s="1"/>
    </row>
    <row r="5433" spans="1:7" x14ac:dyDescent="0.2">
      <c r="A5433" s="106"/>
      <c r="B5433" s="106"/>
      <c r="C5433" s="106"/>
      <c r="G5433" s="1"/>
    </row>
    <row r="5434" spans="1:7" x14ac:dyDescent="0.2">
      <c r="A5434" s="106"/>
      <c r="B5434" s="106"/>
      <c r="C5434" s="106"/>
      <c r="G5434" s="1"/>
    </row>
    <row r="5435" spans="1:7" x14ac:dyDescent="0.2">
      <c r="A5435" s="106"/>
      <c r="B5435" s="106"/>
      <c r="C5435" s="106"/>
      <c r="G5435" s="1"/>
    </row>
    <row r="5436" spans="1:7" x14ac:dyDescent="0.2">
      <c r="A5436" s="106"/>
      <c r="B5436" s="106"/>
      <c r="C5436" s="106"/>
      <c r="G5436" s="1"/>
    </row>
    <row r="5437" spans="1:7" x14ac:dyDescent="0.2">
      <c r="A5437" s="106"/>
      <c r="B5437" s="106"/>
      <c r="C5437" s="106"/>
      <c r="G5437" s="1"/>
    </row>
    <row r="5438" spans="1:7" x14ac:dyDescent="0.2">
      <c r="A5438" s="106"/>
      <c r="B5438" s="106"/>
      <c r="C5438" s="106"/>
      <c r="G5438" s="1"/>
    </row>
    <row r="5439" spans="1:7" x14ac:dyDescent="0.2">
      <c r="A5439" s="106"/>
      <c r="B5439" s="106"/>
      <c r="C5439" s="106"/>
      <c r="G5439" s="1"/>
    </row>
    <row r="5440" spans="1:7" x14ac:dyDescent="0.2">
      <c r="A5440" s="106"/>
      <c r="B5440" s="106"/>
      <c r="C5440" s="106"/>
      <c r="G5440" s="1"/>
    </row>
    <row r="5441" spans="1:7" x14ac:dyDescent="0.2">
      <c r="A5441" s="106"/>
      <c r="B5441" s="106"/>
      <c r="C5441" s="106"/>
      <c r="G5441" s="1"/>
    </row>
    <row r="5442" spans="1:7" x14ac:dyDescent="0.2">
      <c r="A5442" s="106"/>
      <c r="B5442" s="106"/>
      <c r="C5442" s="106"/>
      <c r="G5442" s="1"/>
    </row>
    <row r="5443" spans="1:7" x14ac:dyDescent="0.2">
      <c r="A5443" s="106"/>
      <c r="B5443" s="106"/>
      <c r="C5443" s="106"/>
      <c r="G5443" s="1"/>
    </row>
    <row r="5444" spans="1:7" x14ac:dyDescent="0.2">
      <c r="A5444" s="106"/>
      <c r="B5444" s="106"/>
      <c r="C5444" s="106"/>
      <c r="G5444" s="1"/>
    </row>
    <row r="5445" spans="1:7" x14ac:dyDescent="0.2">
      <c r="A5445" s="106"/>
      <c r="B5445" s="106"/>
      <c r="C5445" s="106"/>
      <c r="G5445" s="1"/>
    </row>
    <row r="5446" spans="1:7" x14ac:dyDescent="0.2">
      <c r="A5446" s="106"/>
      <c r="B5446" s="106"/>
      <c r="C5446" s="106"/>
      <c r="G5446" s="1"/>
    </row>
    <row r="5447" spans="1:7" x14ac:dyDescent="0.2">
      <c r="A5447" s="106"/>
      <c r="B5447" s="106"/>
      <c r="C5447" s="106"/>
      <c r="G5447" s="1"/>
    </row>
    <row r="5448" spans="1:7" x14ac:dyDescent="0.2">
      <c r="A5448" s="106"/>
      <c r="B5448" s="106"/>
      <c r="C5448" s="106"/>
      <c r="G5448" s="1"/>
    </row>
    <row r="5449" spans="1:7" x14ac:dyDescent="0.2">
      <c r="A5449" s="106"/>
      <c r="B5449" s="106"/>
      <c r="C5449" s="106"/>
      <c r="G5449" s="1"/>
    </row>
    <row r="5450" spans="1:7" x14ac:dyDescent="0.2">
      <c r="A5450" s="106"/>
      <c r="B5450" s="106"/>
      <c r="C5450" s="106"/>
      <c r="G5450" s="1"/>
    </row>
    <row r="5451" spans="1:7" x14ac:dyDescent="0.2">
      <c r="A5451" s="106"/>
      <c r="B5451" s="106"/>
      <c r="C5451" s="106"/>
      <c r="G5451" s="1"/>
    </row>
    <row r="5452" spans="1:7" x14ac:dyDescent="0.2">
      <c r="A5452" s="106"/>
      <c r="B5452" s="106"/>
      <c r="C5452" s="106"/>
      <c r="G5452" s="1"/>
    </row>
    <row r="5453" spans="1:7" x14ac:dyDescent="0.2">
      <c r="A5453" s="106"/>
      <c r="B5453" s="106"/>
      <c r="C5453" s="106"/>
      <c r="G5453" s="1"/>
    </row>
    <row r="5454" spans="1:7" x14ac:dyDescent="0.2">
      <c r="A5454" s="106"/>
      <c r="B5454" s="106"/>
      <c r="C5454" s="106"/>
      <c r="G5454" s="1"/>
    </row>
    <row r="5455" spans="1:7" x14ac:dyDescent="0.2">
      <c r="A5455" s="106"/>
      <c r="B5455" s="106"/>
      <c r="C5455" s="106"/>
      <c r="G5455" s="1"/>
    </row>
    <row r="5456" spans="1:7" x14ac:dyDescent="0.2">
      <c r="A5456" s="106"/>
      <c r="B5456" s="106"/>
      <c r="C5456" s="106"/>
      <c r="G5456" s="1"/>
    </row>
    <row r="5457" spans="1:7" x14ac:dyDescent="0.2">
      <c r="A5457" s="106"/>
      <c r="B5457" s="106"/>
      <c r="C5457" s="106"/>
      <c r="G5457" s="1"/>
    </row>
    <row r="5458" spans="1:7" x14ac:dyDescent="0.2">
      <c r="A5458" s="106"/>
      <c r="B5458" s="106"/>
      <c r="C5458" s="106"/>
      <c r="G5458" s="1"/>
    </row>
    <row r="5459" spans="1:7" x14ac:dyDescent="0.2">
      <c r="A5459" s="106"/>
      <c r="B5459" s="106"/>
      <c r="C5459" s="106"/>
      <c r="G5459" s="1"/>
    </row>
    <row r="5460" spans="1:7" x14ac:dyDescent="0.2">
      <c r="A5460" s="106"/>
      <c r="B5460" s="106"/>
      <c r="C5460" s="106"/>
      <c r="G5460" s="1"/>
    </row>
    <row r="5461" spans="1:7" x14ac:dyDescent="0.2">
      <c r="A5461" s="106"/>
      <c r="B5461" s="106"/>
      <c r="C5461" s="106"/>
      <c r="G5461" s="1"/>
    </row>
    <row r="5462" spans="1:7" x14ac:dyDescent="0.2">
      <c r="A5462" s="106"/>
      <c r="B5462" s="106"/>
      <c r="C5462" s="106"/>
      <c r="G5462" s="1"/>
    </row>
    <row r="5463" spans="1:7" x14ac:dyDescent="0.2">
      <c r="A5463" s="106"/>
      <c r="B5463" s="106"/>
      <c r="C5463" s="106"/>
      <c r="G5463" s="1"/>
    </row>
    <row r="5464" spans="1:7" x14ac:dyDescent="0.2">
      <c r="A5464" s="106"/>
      <c r="B5464" s="106"/>
      <c r="C5464" s="106"/>
      <c r="G5464" s="1"/>
    </row>
    <row r="5465" spans="1:7" x14ac:dyDescent="0.2">
      <c r="A5465" s="106"/>
      <c r="B5465" s="106"/>
      <c r="C5465" s="106"/>
      <c r="G5465" s="1"/>
    </row>
    <row r="5466" spans="1:7" x14ac:dyDescent="0.2">
      <c r="A5466" s="106"/>
      <c r="B5466" s="106"/>
      <c r="C5466" s="106"/>
      <c r="G5466" s="1"/>
    </row>
    <row r="5467" spans="1:7" x14ac:dyDescent="0.2">
      <c r="A5467" s="106"/>
      <c r="B5467" s="106"/>
      <c r="C5467" s="106"/>
      <c r="G5467" s="1"/>
    </row>
    <row r="5468" spans="1:7" x14ac:dyDescent="0.2">
      <c r="A5468" s="106"/>
      <c r="B5468" s="106"/>
      <c r="C5468" s="106"/>
      <c r="G5468" s="1"/>
    </row>
    <row r="5469" spans="1:7" x14ac:dyDescent="0.2">
      <c r="A5469" s="106"/>
      <c r="B5469" s="106"/>
      <c r="C5469" s="106"/>
      <c r="G5469" s="1"/>
    </row>
    <row r="5470" spans="1:7" x14ac:dyDescent="0.2">
      <c r="A5470" s="106"/>
      <c r="B5470" s="106"/>
      <c r="C5470" s="106"/>
      <c r="G5470" s="1"/>
    </row>
    <row r="5471" spans="1:7" x14ac:dyDescent="0.2">
      <c r="A5471" s="106"/>
      <c r="B5471" s="106"/>
      <c r="C5471" s="106"/>
      <c r="G5471" s="1"/>
    </row>
    <row r="5472" spans="1:7" x14ac:dyDescent="0.2">
      <c r="A5472" s="106"/>
      <c r="B5472" s="106"/>
      <c r="C5472" s="106"/>
      <c r="G5472" s="1"/>
    </row>
    <row r="5473" spans="1:7" x14ac:dyDescent="0.2">
      <c r="A5473" s="106"/>
      <c r="B5473" s="106"/>
      <c r="C5473" s="106"/>
      <c r="G5473" s="1"/>
    </row>
    <row r="5474" spans="1:7" x14ac:dyDescent="0.2">
      <c r="A5474" s="106"/>
      <c r="B5474" s="106"/>
      <c r="C5474" s="106"/>
      <c r="G5474" s="1"/>
    </row>
    <row r="5475" spans="1:7" x14ac:dyDescent="0.2">
      <c r="A5475" s="106"/>
      <c r="B5475" s="106"/>
      <c r="C5475" s="106"/>
      <c r="G5475" s="1"/>
    </row>
    <row r="5476" spans="1:7" x14ac:dyDescent="0.2">
      <c r="A5476" s="106"/>
      <c r="B5476" s="106"/>
      <c r="C5476" s="106"/>
      <c r="G5476" s="1"/>
    </row>
    <row r="5477" spans="1:7" x14ac:dyDescent="0.2">
      <c r="A5477" s="106"/>
      <c r="B5477" s="106"/>
      <c r="C5477" s="106"/>
      <c r="G5477" s="1"/>
    </row>
    <row r="5478" spans="1:7" x14ac:dyDescent="0.2">
      <c r="A5478" s="106"/>
      <c r="B5478" s="106"/>
      <c r="C5478" s="106"/>
    </row>
    <row r="5479" spans="1:7" x14ac:dyDescent="0.2">
      <c r="A5479" s="106"/>
      <c r="B5479" s="106"/>
      <c r="C5479" s="106"/>
      <c r="G5479" s="1"/>
    </row>
    <row r="5480" spans="1:7" x14ac:dyDescent="0.2">
      <c r="A5480" s="106"/>
      <c r="B5480" s="106"/>
      <c r="C5480" s="106"/>
      <c r="G5480" s="1"/>
    </row>
    <row r="5481" spans="1:7" x14ac:dyDescent="0.2">
      <c r="A5481" s="106"/>
      <c r="B5481" s="106"/>
      <c r="C5481" s="106"/>
      <c r="G5481" s="1"/>
    </row>
    <row r="5482" spans="1:7" x14ac:dyDescent="0.2">
      <c r="A5482" s="106"/>
      <c r="B5482" s="106"/>
      <c r="C5482" s="106"/>
      <c r="G5482" s="1"/>
    </row>
    <row r="5483" spans="1:7" x14ac:dyDescent="0.2">
      <c r="A5483" s="106"/>
      <c r="B5483" s="106"/>
      <c r="C5483" s="106"/>
      <c r="G5483" s="1"/>
    </row>
    <row r="5484" spans="1:7" x14ac:dyDescent="0.2">
      <c r="A5484" s="106"/>
      <c r="B5484" s="106"/>
      <c r="C5484" s="106"/>
      <c r="G5484" s="1"/>
    </row>
    <row r="5485" spans="1:7" x14ac:dyDescent="0.2">
      <c r="A5485" s="106"/>
      <c r="B5485" s="106"/>
      <c r="C5485" s="106"/>
      <c r="G5485" s="1"/>
    </row>
    <row r="5486" spans="1:7" x14ac:dyDescent="0.2">
      <c r="A5486" s="106"/>
      <c r="B5486" s="106"/>
      <c r="C5486" s="106"/>
      <c r="G5486" s="1"/>
    </row>
    <row r="5487" spans="1:7" x14ac:dyDescent="0.2">
      <c r="A5487" s="106"/>
      <c r="B5487" s="106"/>
      <c r="C5487" s="106"/>
      <c r="G5487" s="1"/>
    </row>
    <row r="5488" spans="1:7" x14ac:dyDescent="0.2">
      <c r="A5488" s="106"/>
      <c r="B5488" s="106"/>
      <c r="C5488" s="106"/>
      <c r="G5488" s="1"/>
    </row>
    <row r="5489" spans="1:7" x14ac:dyDescent="0.2">
      <c r="A5489" s="106"/>
      <c r="B5489" s="106"/>
      <c r="C5489" s="106"/>
      <c r="G5489" s="1"/>
    </row>
    <row r="5490" spans="1:7" x14ac:dyDescent="0.2">
      <c r="A5490" s="106"/>
      <c r="B5490" s="106"/>
      <c r="C5490" s="106"/>
      <c r="G5490" s="1"/>
    </row>
    <row r="5491" spans="1:7" x14ac:dyDescent="0.2">
      <c r="A5491" s="106"/>
      <c r="B5491" s="106"/>
      <c r="C5491" s="106"/>
      <c r="G5491" s="1"/>
    </row>
    <row r="5492" spans="1:7" x14ac:dyDescent="0.2">
      <c r="A5492" s="106"/>
      <c r="B5492" s="106"/>
      <c r="C5492" s="106"/>
      <c r="G5492" s="1"/>
    </row>
    <row r="5493" spans="1:7" x14ac:dyDescent="0.2">
      <c r="A5493" s="106"/>
      <c r="B5493" s="106"/>
      <c r="C5493" s="106"/>
      <c r="G5493" s="1"/>
    </row>
    <row r="5494" spans="1:7" x14ac:dyDescent="0.2">
      <c r="A5494" s="106"/>
      <c r="B5494" s="106"/>
      <c r="C5494" s="106"/>
      <c r="G5494" s="1"/>
    </row>
    <row r="5495" spans="1:7" x14ac:dyDescent="0.2">
      <c r="A5495" s="106"/>
      <c r="B5495" s="106"/>
      <c r="C5495" s="106"/>
      <c r="G5495" s="1"/>
    </row>
    <row r="5496" spans="1:7" x14ac:dyDescent="0.2">
      <c r="A5496" s="106"/>
      <c r="B5496" s="106"/>
      <c r="C5496" s="106"/>
      <c r="G5496" s="1"/>
    </row>
    <row r="5497" spans="1:7" x14ac:dyDescent="0.2">
      <c r="A5497" s="106"/>
      <c r="B5497" s="106"/>
      <c r="C5497" s="106"/>
      <c r="G5497" s="1"/>
    </row>
    <row r="5498" spans="1:7" x14ac:dyDescent="0.2">
      <c r="A5498" s="106"/>
      <c r="B5498" s="106"/>
      <c r="C5498" s="106"/>
      <c r="G5498" s="1"/>
    </row>
    <row r="5499" spans="1:7" x14ac:dyDescent="0.2">
      <c r="A5499" s="106"/>
      <c r="B5499" s="106"/>
      <c r="C5499" s="106"/>
      <c r="G5499" s="1"/>
    </row>
    <row r="5500" spans="1:7" x14ac:dyDescent="0.2">
      <c r="A5500" s="106"/>
      <c r="B5500" s="106"/>
      <c r="C5500" s="106"/>
      <c r="G5500" s="1"/>
    </row>
    <row r="5501" spans="1:7" x14ac:dyDescent="0.2">
      <c r="A5501" s="106"/>
      <c r="B5501" s="106"/>
      <c r="C5501" s="106"/>
      <c r="G5501" s="1"/>
    </row>
    <row r="5502" spans="1:7" x14ac:dyDescent="0.2">
      <c r="A5502" s="106"/>
      <c r="B5502" s="106"/>
      <c r="C5502" s="106"/>
      <c r="G5502" s="1"/>
    </row>
    <row r="5503" spans="1:7" x14ac:dyDescent="0.2">
      <c r="A5503" s="106"/>
      <c r="B5503" s="106"/>
      <c r="C5503" s="106"/>
      <c r="G5503" s="1"/>
    </row>
    <row r="5504" spans="1:7" x14ac:dyDescent="0.2">
      <c r="A5504" s="106"/>
      <c r="B5504" s="106"/>
      <c r="C5504" s="106"/>
      <c r="G5504" s="1"/>
    </row>
    <row r="5505" spans="1:7" x14ac:dyDescent="0.2">
      <c r="A5505" s="106"/>
      <c r="B5505" s="106"/>
      <c r="C5505" s="106"/>
      <c r="G5505" s="1"/>
    </row>
    <row r="5506" spans="1:7" x14ac:dyDescent="0.2">
      <c r="A5506" s="106"/>
      <c r="B5506" s="106"/>
      <c r="C5506" s="106"/>
      <c r="G5506" s="1"/>
    </row>
    <row r="5507" spans="1:7" x14ac:dyDescent="0.2">
      <c r="A5507" s="106"/>
      <c r="B5507" s="106"/>
      <c r="C5507" s="106"/>
      <c r="G5507" s="1"/>
    </row>
    <row r="5508" spans="1:7" x14ac:dyDescent="0.2">
      <c r="A5508" s="106"/>
      <c r="B5508" s="106"/>
      <c r="C5508" s="106"/>
      <c r="G5508" s="1"/>
    </row>
    <row r="5509" spans="1:7" x14ac:dyDescent="0.2">
      <c r="A5509" s="106"/>
      <c r="B5509" s="106"/>
      <c r="C5509" s="106"/>
      <c r="G5509" s="1"/>
    </row>
    <row r="5510" spans="1:7" x14ac:dyDescent="0.2">
      <c r="A5510" s="106"/>
      <c r="B5510" s="106"/>
      <c r="C5510" s="106"/>
      <c r="G5510" s="1"/>
    </row>
    <row r="5511" spans="1:7" x14ac:dyDescent="0.2">
      <c r="A5511" s="106"/>
      <c r="B5511" s="106"/>
      <c r="C5511" s="106"/>
      <c r="G5511" s="1"/>
    </row>
    <row r="5512" spans="1:7" x14ac:dyDescent="0.2">
      <c r="A5512" s="106"/>
      <c r="B5512" s="106"/>
      <c r="C5512" s="106"/>
      <c r="G5512" s="1"/>
    </row>
    <row r="5513" spans="1:7" x14ac:dyDescent="0.2">
      <c r="A5513" s="106"/>
      <c r="B5513" s="106"/>
      <c r="C5513" s="106"/>
      <c r="G5513" s="1"/>
    </row>
    <row r="5514" spans="1:7" x14ac:dyDescent="0.2">
      <c r="A5514" s="106"/>
      <c r="B5514" s="106"/>
      <c r="C5514" s="106"/>
      <c r="G5514" s="1"/>
    </row>
    <row r="5515" spans="1:7" x14ac:dyDescent="0.2">
      <c r="A5515" s="106"/>
      <c r="B5515" s="106"/>
      <c r="C5515" s="106"/>
      <c r="G5515" s="1"/>
    </row>
    <row r="5516" spans="1:7" x14ac:dyDescent="0.2">
      <c r="A5516" s="106"/>
      <c r="B5516" s="106"/>
      <c r="C5516" s="106"/>
      <c r="G5516" s="1"/>
    </row>
    <row r="5517" spans="1:7" x14ac:dyDescent="0.2">
      <c r="A5517" s="106"/>
      <c r="B5517" s="106"/>
      <c r="C5517" s="106"/>
      <c r="G5517" s="1"/>
    </row>
    <row r="5518" spans="1:7" x14ac:dyDescent="0.2">
      <c r="A5518" s="106"/>
      <c r="B5518" s="106"/>
      <c r="C5518" s="106"/>
      <c r="G5518" s="1"/>
    </row>
    <row r="5519" spans="1:7" x14ac:dyDescent="0.2">
      <c r="A5519" s="106"/>
      <c r="B5519" s="106"/>
      <c r="C5519" s="106"/>
      <c r="G5519" s="1"/>
    </row>
    <row r="5520" spans="1:7" x14ac:dyDescent="0.2">
      <c r="A5520" s="106"/>
      <c r="B5520" s="106"/>
      <c r="C5520" s="106"/>
      <c r="G5520" s="1"/>
    </row>
    <row r="5521" spans="1:7" x14ac:dyDescent="0.2">
      <c r="A5521" s="106"/>
      <c r="B5521" s="106"/>
      <c r="C5521" s="106"/>
      <c r="G5521" s="1"/>
    </row>
    <row r="5522" spans="1:7" x14ac:dyDescent="0.2">
      <c r="A5522" s="106"/>
      <c r="B5522" s="106"/>
      <c r="C5522" s="106"/>
      <c r="G5522" s="1"/>
    </row>
    <row r="5523" spans="1:7" x14ac:dyDescent="0.2">
      <c r="A5523" s="106"/>
      <c r="B5523" s="106"/>
      <c r="C5523" s="106"/>
      <c r="G5523" s="1"/>
    </row>
    <row r="5524" spans="1:7" x14ac:dyDescent="0.2">
      <c r="A5524" s="106"/>
      <c r="B5524" s="106"/>
      <c r="C5524" s="106"/>
      <c r="G5524" s="1"/>
    </row>
    <row r="5525" spans="1:7" x14ac:dyDescent="0.2">
      <c r="A5525" s="106"/>
      <c r="B5525" s="106"/>
      <c r="C5525" s="106"/>
      <c r="G5525" s="1"/>
    </row>
    <row r="5526" spans="1:7" x14ac:dyDescent="0.2">
      <c r="A5526" s="106"/>
      <c r="B5526" s="106"/>
      <c r="C5526" s="106"/>
      <c r="G5526" s="1"/>
    </row>
    <row r="5527" spans="1:7" x14ac:dyDescent="0.2">
      <c r="A5527" s="106"/>
      <c r="B5527" s="106"/>
      <c r="C5527" s="106"/>
      <c r="G5527" s="1"/>
    </row>
    <row r="5528" spans="1:7" x14ac:dyDescent="0.2">
      <c r="A5528" s="106"/>
      <c r="B5528" s="106"/>
      <c r="C5528" s="106"/>
      <c r="G5528" s="1"/>
    </row>
    <row r="5529" spans="1:7" x14ac:dyDescent="0.2">
      <c r="A5529" s="106"/>
      <c r="B5529" s="106"/>
      <c r="C5529" s="106"/>
      <c r="G5529" s="1"/>
    </row>
    <row r="5530" spans="1:7" x14ac:dyDescent="0.2">
      <c r="A5530" s="106"/>
      <c r="B5530" s="106"/>
      <c r="C5530" s="106"/>
      <c r="G5530" s="1"/>
    </row>
    <row r="5531" spans="1:7" x14ac:dyDescent="0.2">
      <c r="A5531" s="106"/>
      <c r="B5531" s="106"/>
      <c r="C5531" s="106"/>
      <c r="G5531" s="1"/>
    </row>
    <row r="5532" spans="1:7" x14ac:dyDescent="0.2">
      <c r="A5532" s="106"/>
      <c r="B5532" s="106"/>
      <c r="C5532" s="106"/>
      <c r="G5532" s="1"/>
    </row>
    <row r="5533" spans="1:7" x14ac:dyDescent="0.2">
      <c r="A5533" s="106"/>
      <c r="B5533" s="106"/>
      <c r="C5533" s="106"/>
      <c r="G5533" s="1"/>
    </row>
    <row r="5534" spans="1:7" x14ac:dyDescent="0.2">
      <c r="A5534" s="106"/>
      <c r="B5534" s="106"/>
      <c r="C5534" s="106"/>
      <c r="G5534" s="1"/>
    </row>
    <row r="5535" spans="1:7" x14ac:dyDescent="0.2">
      <c r="A5535" s="106"/>
      <c r="B5535" s="106"/>
      <c r="C5535" s="106"/>
      <c r="G5535" s="1"/>
    </row>
    <row r="5536" spans="1:7" x14ac:dyDescent="0.2">
      <c r="A5536" s="106"/>
      <c r="B5536" s="106"/>
      <c r="C5536" s="106"/>
      <c r="G5536" s="1"/>
    </row>
    <row r="5537" spans="1:7" x14ac:dyDescent="0.2">
      <c r="A5537" s="106"/>
      <c r="B5537" s="106"/>
      <c r="C5537" s="106"/>
      <c r="G5537" s="1"/>
    </row>
    <row r="5538" spans="1:7" x14ac:dyDescent="0.2">
      <c r="A5538" s="106"/>
      <c r="B5538" s="106"/>
      <c r="C5538" s="106"/>
      <c r="G5538" s="1"/>
    </row>
    <row r="5539" spans="1:7" x14ac:dyDescent="0.2">
      <c r="A5539" s="106"/>
      <c r="B5539" s="106"/>
      <c r="C5539" s="106"/>
      <c r="G5539" s="1"/>
    </row>
    <row r="5540" spans="1:7" x14ac:dyDescent="0.2">
      <c r="A5540" s="106"/>
      <c r="B5540" s="106"/>
      <c r="C5540" s="106"/>
      <c r="G5540" s="1"/>
    </row>
    <row r="5541" spans="1:7" x14ac:dyDescent="0.2">
      <c r="A5541" s="106"/>
      <c r="B5541" s="106"/>
      <c r="C5541" s="106"/>
      <c r="G5541" s="1"/>
    </row>
    <row r="5542" spans="1:7" x14ac:dyDescent="0.2">
      <c r="A5542" s="106"/>
      <c r="B5542" s="106"/>
      <c r="C5542" s="106"/>
      <c r="G5542" s="1"/>
    </row>
    <row r="5543" spans="1:7" x14ac:dyDescent="0.2">
      <c r="A5543" s="106"/>
      <c r="B5543" s="106"/>
      <c r="C5543" s="106"/>
      <c r="G5543" s="1"/>
    </row>
    <row r="5544" spans="1:7" x14ac:dyDescent="0.2">
      <c r="A5544" s="106"/>
      <c r="B5544" s="106"/>
      <c r="C5544" s="106"/>
      <c r="G5544" s="1"/>
    </row>
    <row r="5545" spans="1:7" x14ac:dyDescent="0.2">
      <c r="A5545" s="106"/>
      <c r="B5545" s="106"/>
      <c r="C5545" s="106"/>
      <c r="G5545" s="1"/>
    </row>
    <row r="5546" spans="1:7" x14ac:dyDescent="0.2">
      <c r="A5546" s="106"/>
      <c r="B5546" s="106"/>
      <c r="C5546" s="106"/>
      <c r="G5546" s="1"/>
    </row>
    <row r="5547" spans="1:7" x14ac:dyDescent="0.2">
      <c r="A5547" s="106"/>
      <c r="B5547" s="106"/>
      <c r="C5547" s="106"/>
      <c r="G5547" s="1"/>
    </row>
    <row r="5548" spans="1:7" x14ac:dyDescent="0.2">
      <c r="A5548" s="106"/>
      <c r="B5548" s="106"/>
      <c r="C5548" s="106"/>
      <c r="G5548" s="1"/>
    </row>
    <row r="5549" spans="1:7" x14ac:dyDescent="0.2">
      <c r="A5549" s="106"/>
      <c r="B5549" s="106"/>
      <c r="C5549" s="106"/>
      <c r="G5549" s="1"/>
    </row>
    <row r="5550" spans="1:7" x14ac:dyDescent="0.2">
      <c r="A5550" s="106"/>
      <c r="B5550" s="106"/>
      <c r="C5550" s="106"/>
      <c r="G5550" s="1"/>
    </row>
    <row r="5551" spans="1:7" x14ac:dyDescent="0.2">
      <c r="A5551" s="106"/>
      <c r="B5551" s="106"/>
      <c r="C5551" s="106"/>
      <c r="G5551" s="1"/>
    </row>
    <row r="5552" spans="1:7" x14ac:dyDescent="0.2">
      <c r="A5552" s="106"/>
      <c r="B5552" s="106"/>
      <c r="C5552" s="106"/>
      <c r="G5552" s="1"/>
    </row>
    <row r="5553" spans="1:7" x14ac:dyDescent="0.2">
      <c r="A5553" s="106"/>
      <c r="B5553" s="106"/>
      <c r="C5553" s="106"/>
      <c r="G5553" s="1"/>
    </row>
    <row r="5554" spans="1:7" x14ac:dyDescent="0.2">
      <c r="A5554" s="106"/>
      <c r="B5554" s="106"/>
      <c r="C5554" s="106"/>
      <c r="G5554" s="1"/>
    </row>
    <row r="5555" spans="1:7" x14ac:dyDescent="0.2">
      <c r="A5555" s="106"/>
      <c r="B5555" s="106"/>
      <c r="C5555" s="106"/>
      <c r="G5555" s="1"/>
    </row>
    <row r="5556" spans="1:7" x14ac:dyDescent="0.2">
      <c r="A5556" s="106"/>
      <c r="B5556" s="106"/>
      <c r="C5556" s="106"/>
      <c r="G5556" s="1"/>
    </row>
    <row r="5557" spans="1:7" x14ac:dyDescent="0.2">
      <c r="A5557" s="106"/>
      <c r="B5557" s="106"/>
      <c r="C5557" s="106"/>
      <c r="G5557" s="1"/>
    </row>
    <row r="5558" spans="1:7" x14ac:dyDescent="0.2">
      <c r="A5558" s="106"/>
      <c r="B5558" s="106"/>
      <c r="C5558" s="106"/>
      <c r="G5558" s="1"/>
    </row>
    <row r="5559" spans="1:7" x14ac:dyDescent="0.2">
      <c r="A5559" s="106"/>
      <c r="B5559" s="106"/>
      <c r="C5559" s="106"/>
      <c r="G5559" s="1"/>
    </row>
    <row r="5560" spans="1:7" x14ac:dyDescent="0.2">
      <c r="A5560" s="106"/>
      <c r="B5560" s="106"/>
      <c r="C5560" s="106"/>
      <c r="G5560" s="1"/>
    </row>
    <row r="5561" spans="1:7" x14ac:dyDescent="0.2">
      <c r="A5561" s="106"/>
      <c r="B5561" s="106"/>
      <c r="C5561" s="106"/>
      <c r="G5561" s="1"/>
    </row>
    <row r="5562" spans="1:7" x14ac:dyDescent="0.2">
      <c r="A5562" s="106"/>
      <c r="B5562" s="106"/>
      <c r="C5562" s="106"/>
      <c r="G5562" s="1"/>
    </row>
    <row r="5563" spans="1:7" x14ac:dyDescent="0.2">
      <c r="A5563" s="106"/>
      <c r="B5563" s="106"/>
      <c r="C5563" s="106"/>
      <c r="G5563" s="1"/>
    </row>
    <row r="5564" spans="1:7" x14ac:dyDescent="0.2">
      <c r="A5564" s="106"/>
      <c r="B5564" s="106"/>
      <c r="C5564" s="106"/>
      <c r="G5564" s="1"/>
    </row>
    <row r="5565" spans="1:7" x14ac:dyDescent="0.2">
      <c r="A5565" s="106"/>
      <c r="B5565" s="106"/>
      <c r="C5565" s="106"/>
      <c r="G5565" s="1"/>
    </row>
    <row r="5566" spans="1:7" x14ac:dyDescent="0.2">
      <c r="A5566" s="106"/>
      <c r="B5566" s="106"/>
      <c r="C5566" s="106"/>
      <c r="G5566" s="1"/>
    </row>
    <row r="5567" spans="1:7" x14ac:dyDescent="0.2">
      <c r="A5567" s="106"/>
      <c r="B5567" s="106"/>
      <c r="C5567" s="106"/>
      <c r="G5567" s="1"/>
    </row>
    <row r="5568" spans="1:7" x14ac:dyDescent="0.2">
      <c r="A5568" s="106"/>
      <c r="B5568" s="106"/>
      <c r="C5568" s="106"/>
      <c r="G5568" s="1"/>
    </row>
    <row r="5569" spans="1:7" x14ac:dyDescent="0.2">
      <c r="A5569" s="106"/>
      <c r="B5569" s="106"/>
      <c r="C5569" s="106"/>
      <c r="G5569" s="1"/>
    </row>
    <row r="5570" spans="1:7" x14ac:dyDescent="0.2">
      <c r="A5570" s="106"/>
      <c r="B5570" s="106"/>
      <c r="C5570" s="106"/>
      <c r="G5570" s="1"/>
    </row>
    <row r="5571" spans="1:7" x14ac:dyDescent="0.2">
      <c r="A5571" s="106"/>
      <c r="B5571" s="106"/>
      <c r="C5571" s="106"/>
      <c r="G5571" s="1"/>
    </row>
    <row r="5572" spans="1:7" x14ac:dyDescent="0.2">
      <c r="A5572" s="106"/>
      <c r="B5572" s="106"/>
      <c r="C5572" s="106"/>
      <c r="G5572" s="1"/>
    </row>
    <row r="5573" spans="1:7" x14ac:dyDescent="0.2">
      <c r="A5573" s="106"/>
      <c r="B5573" s="106"/>
      <c r="C5573" s="106"/>
      <c r="G5573" s="1"/>
    </row>
    <row r="5574" spans="1:7" x14ac:dyDescent="0.2">
      <c r="A5574" s="106"/>
      <c r="B5574" s="106"/>
      <c r="C5574" s="106"/>
      <c r="G5574" s="1"/>
    </row>
    <row r="5575" spans="1:7" x14ac:dyDescent="0.2">
      <c r="A5575" s="106"/>
      <c r="B5575" s="106"/>
      <c r="C5575" s="106"/>
      <c r="G5575" s="1"/>
    </row>
    <row r="5576" spans="1:7" x14ac:dyDescent="0.2">
      <c r="A5576" s="106"/>
      <c r="B5576" s="106"/>
      <c r="C5576" s="106"/>
      <c r="G5576" s="1"/>
    </row>
    <row r="5577" spans="1:7" x14ac:dyDescent="0.2">
      <c r="A5577" s="106"/>
      <c r="B5577" s="106"/>
      <c r="C5577" s="106"/>
      <c r="G5577" s="1"/>
    </row>
    <row r="5578" spans="1:7" x14ac:dyDescent="0.2">
      <c r="A5578" s="106"/>
      <c r="B5578" s="106"/>
      <c r="C5578" s="106"/>
      <c r="G5578" s="1"/>
    </row>
    <row r="5579" spans="1:7" x14ac:dyDescent="0.2">
      <c r="A5579" s="106"/>
      <c r="B5579" s="106"/>
      <c r="C5579" s="106"/>
      <c r="G5579" s="1"/>
    </row>
    <row r="5580" spans="1:7" x14ac:dyDescent="0.2">
      <c r="A5580" s="106"/>
      <c r="B5580" s="106"/>
      <c r="C5580" s="106"/>
      <c r="G5580" s="1"/>
    </row>
    <row r="5581" spans="1:7" x14ac:dyDescent="0.2">
      <c r="A5581" s="106"/>
      <c r="B5581" s="106"/>
      <c r="C5581" s="106"/>
      <c r="G5581" s="1"/>
    </row>
    <row r="5582" spans="1:7" x14ac:dyDescent="0.2">
      <c r="A5582" s="106"/>
      <c r="B5582" s="106"/>
      <c r="C5582" s="106"/>
      <c r="G5582" s="1"/>
    </row>
    <row r="5583" spans="1:7" x14ac:dyDescent="0.2">
      <c r="A5583" s="106"/>
      <c r="B5583" s="106"/>
      <c r="C5583" s="106"/>
      <c r="G5583" s="1"/>
    </row>
    <row r="5584" spans="1:7" x14ac:dyDescent="0.2">
      <c r="A5584" s="106"/>
      <c r="B5584" s="106"/>
      <c r="C5584" s="106"/>
      <c r="G5584" s="1"/>
    </row>
    <row r="5585" spans="1:7" x14ac:dyDescent="0.2">
      <c r="A5585" s="106"/>
      <c r="B5585" s="106"/>
      <c r="C5585" s="106"/>
      <c r="G5585" s="1"/>
    </row>
    <row r="5586" spans="1:7" x14ac:dyDescent="0.2">
      <c r="A5586" s="106"/>
      <c r="B5586" s="106"/>
      <c r="C5586" s="106"/>
      <c r="G5586" s="1"/>
    </row>
    <row r="5587" spans="1:7" x14ac:dyDescent="0.2">
      <c r="A5587" s="106"/>
      <c r="B5587" s="106"/>
      <c r="C5587" s="106"/>
      <c r="G5587" s="1"/>
    </row>
    <row r="5588" spans="1:7" x14ac:dyDescent="0.2">
      <c r="A5588" s="106"/>
      <c r="B5588" s="106"/>
      <c r="C5588" s="106"/>
      <c r="G5588" s="1"/>
    </row>
    <row r="5589" spans="1:7" x14ac:dyDescent="0.2">
      <c r="A5589" s="106"/>
      <c r="B5589" s="106"/>
      <c r="C5589" s="106"/>
      <c r="G5589" s="1"/>
    </row>
    <row r="5590" spans="1:7" x14ac:dyDescent="0.2">
      <c r="A5590" s="106"/>
      <c r="B5590" s="106"/>
      <c r="C5590" s="106"/>
      <c r="G5590" s="1"/>
    </row>
    <row r="5591" spans="1:7" x14ac:dyDescent="0.2">
      <c r="A5591" s="106"/>
      <c r="B5591" s="106"/>
      <c r="C5591" s="106"/>
      <c r="G5591" s="1"/>
    </row>
    <row r="5592" spans="1:7" x14ac:dyDescent="0.2">
      <c r="A5592" s="106"/>
      <c r="B5592" s="106"/>
      <c r="C5592" s="106"/>
      <c r="G5592" s="1"/>
    </row>
    <row r="5593" spans="1:7" x14ac:dyDescent="0.2">
      <c r="A5593" s="106"/>
      <c r="B5593" s="106"/>
      <c r="C5593" s="106"/>
      <c r="G5593" s="1"/>
    </row>
    <row r="5594" spans="1:7" x14ac:dyDescent="0.2">
      <c r="A5594" s="106"/>
      <c r="B5594" s="106"/>
      <c r="C5594" s="106"/>
      <c r="G5594" s="1"/>
    </row>
    <row r="5595" spans="1:7" x14ac:dyDescent="0.2">
      <c r="A5595" s="106"/>
      <c r="B5595" s="106"/>
      <c r="C5595" s="106"/>
      <c r="G5595" s="1"/>
    </row>
    <row r="5596" spans="1:7" x14ac:dyDescent="0.2">
      <c r="A5596" s="106"/>
      <c r="B5596" s="106"/>
      <c r="C5596" s="106"/>
      <c r="G5596" s="1"/>
    </row>
    <row r="5597" spans="1:7" x14ac:dyDescent="0.2">
      <c r="A5597" s="106"/>
      <c r="B5597" s="106"/>
      <c r="C5597" s="106"/>
      <c r="G5597" s="1"/>
    </row>
    <row r="5598" spans="1:7" x14ac:dyDescent="0.2">
      <c r="A5598" s="106"/>
      <c r="B5598" s="106"/>
      <c r="C5598" s="106"/>
      <c r="G5598" s="1"/>
    </row>
    <row r="5599" spans="1:7" x14ac:dyDescent="0.2">
      <c r="A5599" s="106"/>
      <c r="B5599" s="106"/>
      <c r="C5599" s="106"/>
      <c r="G5599" s="1"/>
    </row>
    <row r="5600" spans="1:7" x14ac:dyDescent="0.2">
      <c r="A5600" s="106"/>
      <c r="B5600" s="106"/>
      <c r="C5600" s="106"/>
      <c r="G5600" s="1"/>
    </row>
    <row r="5601" spans="1:7" x14ac:dyDescent="0.2">
      <c r="A5601" s="106"/>
      <c r="B5601" s="106"/>
      <c r="C5601" s="106"/>
      <c r="G5601" s="1"/>
    </row>
    <row r="5602" spans="1:7" x14ac:dyDescent="0.2">
      <c r="A5602" s="106"/>
      <c r="B5602" s="106"/>
      <c r="C5602" s="106"/>
      <c r="G5602" s="1"/>
    </row>
    <row r="5603" spans="1:7" x14ac:dyDescent="0.2">
      <c r="A5603" s="106"/>
      <c r="B5603" s="106"/>
      <c r="C5603" s="106"/>
      <c r="G5603" s="1"/>
    </row>
    <row r="5604" spans="1:7" x14ac:dyDescent="0.2">
      <c r="A5604" s="106"/>
      <c r="B5604" s="106"/>
      <c r="C5604" s="106"/>
      <c r="G5604" s="1"/>
    </row>
    <row r="5605" spans="1:7" x14ac:dyDescent="0.2">
      <c r="A5605" s="106"/>
      <c r="B5605" s="106"/>
      <c r="C5605" s="106"/>
      <c r="G5605" s="1"/>
    </row>
    <row r="5606" spans="1:7" x14ac:dyDescent="0.2">
      <c r="A5606" s="106"/>
      <c r="B5606" s="106"/>
      <c r="C5606" s="106"/>
      <c r="G5606" s="1"/>
    </row>
    <row r="5607" spans="1:7" x14ac:dyDescent="0.2">
      <c r="A5607" s="106"/>
      <c r="B5607" s="106"/>
      <c r="C5607" s="106"/>
    </row>
    <row r="5608" spans="1:7" x14ac:dyDescent="0.2">
      <c r="A5608" s="106"/>
      <c r="B5608" s="106"/>
      <c r="C5608" s="106"/>
      <c r="G5608" s="1"/>
    </row>
    <row r="5609" spans="1:7" x14ac:dyDescent="0.2">
      <c r="A5609" s="106"/>
      <c r="B5609" s="106"/>
      <c r="C5609" s="106"/>
      <c r="G5609" s="1"/>
    </row>
    <row r="5610" spans="1:7" x14ac:dyDescent="0.2">
      <c r="A5610" s="106"/>
      <c r="B5610" s="106"/>
      <c r="C5610" s="106"/>
      <c r="G5610" s="1"/>
    </row>
    <row r="5611" spans="1:7" x14ac:dyDescent="0.2">
      <c r="A5611" s="106"/>
      <c r="B5611" s="106"/>
      <c r="C5611" s="106"/>
      <c r="G5611" s="1"/>
    </row>
    <row r="5612" spans="1:7" x14ac:dyDescent="0.2">
      <c r="A5612" s="106"/>
      <c r="B5612" s="106"/>
      <c r="C5612" s="106"/>
      <c r="G5612" s="1"/>
    </row>
    <row r="5613" spans="1:7" x14ac:dyDescent="0.2">
      <c r="A5613" s="106"/>
      <c r="B5613" s="106"/>
      <c r="C5613" s="106"/>
      <c r="G5613" s="1"/>
    </row>
    <row r="5614" spans="1:7" x14ac:dyDescent="0.2">
      <c r="A5614" s="106"/>
      <c r="B5614" s="106"/>
      <c r="C5614" s="106"/>
      <c r="G5614" s="1"/>
    </row>
    <row r="5615" spans="1:7" x14ac:dyDescent="0.2">
      <c r="A5615" s="106"/>
      <c r="B5615" s="106"/>
      <c r="C5615" s="106"/>
      <c r="G5615" s="1"/>
    </row>
    <row r="5616" spans="1:7" x14ac:dyDescent="0.2">
      <c r="A5616" s="106"/>
      <c r="B5616" s="106"/>
      <c r="C5616" s="106"/>
      <c r="G5616" s="1"/>
    </row>
    <row r="5617" spans="1:7" x14ac:dyDescent="0.2">
      <c r="A5617" s="106"/>
      <c r="B5617" s="106"/>
      <c r="C5617" s="106"/>
      <c r="G5617" s="1"/>
    </row>
    <row r="5618" spans="1:7" x14ac:dyDescent="0.2">
      <c r="A5618" s="106"/>
      <c r="B5618" s="106"/>
      <c r="C5618" s="106"/>
      <c r="G5618" s="1"/>
    </row>
    <row r="5619" spans="1:7" x14ac:dyDescent="0.2">
      <c r="A5619" s="106"/>
      <c r="B5619" s="106"/>
      <c r="C5619" s="106"/>
      <c r="G5619" s="1"/>
    </row>
    <row r="5620" spans="1:7" x14ac:dyDescent="0.2">
      <c r="A5620" s="106"/>
      <c r="B5620" s="106"/>
      <c r="C5620" s="106"/>
      <c r="G5620" s="1"/>
    </row>
    <row r="5621" spans="1:7" x14ac:dyDescent="0.2">
      <c r="A5621" s="106"/>
      <c r="B5621" s="106"/>
      <c r="C5621" s="106"/>
      <c r="G5621" s="1"/>
    </row>
    <row r="5622" spans="1:7" x14ac:dyDescent="0.2">
      <c r="A5622" s="106"/>
      <c r="B5622" s="106"/>
      <c r="C5622" s="106"/>
      <c r="G5622" s="1"/>
    </row>
    <row r="5623" spans="1:7" x14ac:dyDescent="0.2">
      <c r="A5623" s="106"/>
      <c r="B5623" s="106"/>
      <c r="C5623" s="106"/>
      <c r="G5623" s="1"/>
    </row>
    <row r="5624" spans="1:7" x14ac:dyDescent="0.2">
      <c r="A5624" s="106"/>
      <c r="B5624" s="106"/>
      <c r="C5624" s="106"/>
      <c r="G5624" s="1"/>
    </row>
    <row r="5625" spans="1:7" x14ac:dyDescent="0.2">
      <c r="A5625" s="106"/>
      <c r="B5625" s="106"/>
      <c r="C5625" s="106"/>
      <c r="G5625" s="1"/>
    </row>
    <row r="5626" spans="1:7" x14ac:dyDescent="0.2">
      <c r="A5626" s="106"/>
      <c r="B5626" s="106"/>
      <c r="C5626" s="106"/>
      <c r="G5626" s="1"/>
    </row>
    <row r="5627" spans="1:7" x14ac:dyDescent="0.2">
      <c r="A5627" s="106"/>
      <c r="B5627" s="106"/>
      <c r="C5627" s="106"/>
      <c r="G5627" s="1"/>
    </row>
    <row r="5628" spans="1:7" x14ac:dyDescent="0.2">
      <c r="A5628" s="106"/>
      <c r="B5628" s="106"/>
      <c r="C5628" s="106"/>
      <c r="G5628" s="1"/>
    </row>
    <row r="5629" spans="1:7" x14ac:dyDescent="0.2">
      <c r="A5629" s="106"/>
      <c r="B5629" s="106"/>
      <c r="C5629" s="106"/>
      <c r="G5629" s="1"/>
    </row>
    <row r="5630" spans="1:7" x14ac:dyDescent="0.2">
      <c r="A5630" s="106"/>
      <c r="B5630" s="106"/>
      <c r="C5630" s="106"/>
      <c r="G5630" s="1"/>
    </row>
    <row r="5631" spans="1:7" x14ac:dyDescent="0.2">
      <c r="A5631" s="106"/>
      <c r="B5631" s="106"/>
      <c r="C5631" s="106"/>
      <c r="G5631" s="1"/>
    </row>
    <row r="5632" spans="1:7" x14ac:dyDescent="0.2">
      <c r="A5632" s="106"/>
      <c r="B5632" s="106"/>
      <c r="C5632" s="106"/>
      <c r="G5632" s="1"/>
    </row>
    <row r="5633" spans="1:7" x14ac:dyDescent="0.2">
      <c r="A5633" s="106"/>
      <c r="B5633" s="106"/>
      <c r="C5633" s="106"/>
      <c r="G5633" s="1"/>
    </row>
    <row r="5634" spans="1:7" x14ac:dyDescent="0.2">
      <c r="A5634" s="106"/>
      <c r="B5634" s="106"/>
      <c r="C5634" s="106"/>
      <c r="G5634" s="1"/>
    </row>
    <row r="5635" spans="1:7" x14ac:dyDescent="0.2">
      <c r="A5635" s="106"/>
      <c r="B5635" s="106"/>
      <c r="C5635" s="106"/>
      <c r="G5635" s="1"/>
    </row>
    <row r="5636" spans="1:7" x14ac:dyDescent="0.2">
      <c r="A5636" s="106"/>
      <c r="B5636" s="106"/>
      <c r="C5636" s="106"/>
      <c r="G5636" s="1"/>
    </row>
    <row r="5637" spans="1:7" x14ac:dyDescent="0.2">
      <c r="A5637" s="106"/>
      <c r="B5637" s="106"/>
      <c r="C5637" s="106"/>
      <c r="G5637" s="1"/>
    </row>
    <row r="5638" spans="1:7" x14ac:dyDescent="0.2">
      <c r="A5638" s="106"/>
      <c r="B5638" s="106"/>
      <c r="C5638" s="106"/>
      <c r="G5638" s="1"/>
    </row>
    <row r="5639" spans="1:7" x14ac:dyDescent="0.2">
      <c r="A5639" s="106"/>
      <c r="B5639" s="106"/>
      <c r="C5639" s="106"/>
      <c r="G5639" s="1"/>
    </row>
    <row r="5640" spans="1:7" x14ac:dyDescent="0.2">
      <c r="A5640" s="106"/>
      <c r="B5640" s="106"/>
      <c r="C5640" s="106"/>
      <c r="G5640" s="1"/>
    </row>
    <row r="5641" spans="1:7" x14ac:dyDescent="0.2">
      <c r="A5641" s="106"/>
      <c r="B5641" s="106"/>
      <c r="C5641" s="106"/>
      <c r="G5641" s="1"/>
    </row>
    <row r="5642" spans="1:7" x14ac:dyDescent="0.2">
      <c r="A5642" s="106"/>
      <c r="B5642" s="106"/>
      <c r="C5642" s="106"/>
      <c r="G5642" s="1"/>
    </row>
    <row r="5643" spans="1:7" x14ac:dyDescent="0.2">
      <c r="A5643" s="106"/>
      <c r="B5643" s="106"/>
      <c r="C5643" s="106"/>
      <c r="G5643" s="1"/>
    </row>
    <row r="5644" spans="1:7" x14ac:dyDescent="0.2">
      <c r="A5644" s="106"/>
      <c r="B5644" s="106"/>
      <c r="C5644" s="106"/>
      <c r="G5644" s="1"/>
    </row>
    <row r="5645" spans="1:7" x14ac:dyDescent="0.2">
      <c r="A5645" s="106"/>
      <c r="B5645" s="106"/>
      <c r="C5645" s="106"/>
    </row>
    <row r="5646" spans="1:7" x14ac:dyDescent="0.2">
      <c r="A5646" s="106"/>
      <c r="B5646" s="106"/>
      <c r="C5646" s="106"/>
      <c r="G5646" s="1"/>
    </row>
    <row r="5647" spans="1:7" x14ac:dyDescent="0.2">
      <c r="A5647" s="106"/>
      <c r="B5647" s="106"/>
      <c r="C5647" s="106"/>
      <c r="G5647" s="1"/>
    </row>
    <row r="5648" spans="1:7" x14ac:dyDescent="0.2">
      <c r="A5648" s="106"/>
      <c r="B5648" s="106"/>
      <c r="C5648" s="106"/>
    </row>
    <row r="5649" spans="1:7" x14ac:dyDescent="0.2">
      <c r="A5649" s="106"/>
      <c r="B5649" s="106"/>
      <c r="C5649" s="106"/>
    </row>
    <row r="5650" spans="1:7" x14ac:dyDescent="0.2">
      <c r="A5650" s="106"/>
      <c r="B5650" s="106"/>
      <c r="C5650" s="106"/>
      <c r="G5650" s="1"/>
    </row>
    <row r="5651" spans="1:7" x14ac:dyDescent="0.2">
      <c r="A5651" s="106"/>
      <c r="B5651" s="106"/>
      <c r="C5651" s="106"/>
      <c r="G5651" s="1"/>
    </row>
    <row r="5652" spans="1:7" x14ac:dyDescent="0.2">
      <c r="A5652" s="106"/>
      <c r="B5652" s="106"/>
      <c r="C5652" s="106"/>
      <c r="G5652" s="1"/>
    </row>
    <row r="5653" spans="1:7" x14ac:dyDescent="0.2">
      <c r="A5653" s="106"/>
      <c r="B5653" s="106"/>
      <c r="C5653" s="106"/>
    </row>
    <row r="5654" spans="1:7" x14ac:dyDescent="0.2">
      <c r="A5654" s="106"/>
      <c r="B5654" s="106"/>
      <c r="C5654" s="106"/>
      <c r="G5654" s="1"/>
    </row>
    <row r="5655" spans="1:7" x14ac:dyDescent="0.2">
      <c r="A5655" s="106"/>
      <c r="B5655" s="106"/>
      <c r="C5655" s="106"/>
      <c r="G5655" s="1"/>
    </row>
    <row r="5656" spans="1:7" x14ac:dyDescent="0.2">
      <c r="A5656" s="106"/>
      <c r="B5656" s="106"/>
      <c r="C5656" s="106"/>
      <c r="G5656" s="1"/>
    </row>
    <row r="5657" spans="1:7" x14ac:dyDescent="0.2">
      <c r="A5657" s="106"/>
      <c r="B5657" s="106"/>
      <c r="C5657" s="106"/>
      <c r="G5657" s="1"/>
    </row>
    <row r="5658" spans="1:7" x14ac:dyDescent="0.2">
      <c r="A5658" s="106"/>
      <c r="B5658" s="106"/>
      <c r="C5658" s="106"/>
      <c r="G5658" s="1"/>
    </row>
    <row r="5659" spans="1:7" x14ac:dyDescent="0.2">
      <c r="A5659" s="106"/>
      <c r="B5659" s="106"/>
      <c r="C5659" s="106"/>
      <c r="G5659" s="1"/>
    </row>
    <row r="5660" spans="1:7" x14ac:dyDescent="0.2">
      <c r="A5660" s="106"/>
      <c r="B5660" s="106"/>
      <c r="C5660" s="106"/>
      <c r="G5660" s="1"/>
    </row>
    <row r="5661" spans="1:7" x14ac:dyDescent="0.2">
      <c r="A5661" s="106"/>
      <c r="B5661" s="106"/>
      <c r="C5661" s="106"/>
      <c r="G5661" s="1"/>
    </row>
    <row r="5662" spans="1:7" x14ac:dyDescent="0.2">
      <c r="A5662" s="106"/>
      <c r="B5662" s="106"/>
      <c r="C5662" s="106"/>
      <c r="G5662" s="1"/>
    </row>
    <row r="5663" spans="1:7" x14ac:dyDescent="0.2">
      <c r="A5663" s="106"/>
      <c r="B5663" s="106"/>
      <c r="C5663" s="106"/>
      <c r="G5663" s="1"/>
    </row>
    <row r="5664" spans="1:7" x14ac:dyDescent="0.2">
      <c r="A5664" s="106"/>
      <c r="B5664" s="106"/>
      <c r="C5664" s="106"/>
      <c r="G5664" s="1"/>
    </row>
    <row r="5665" spans="1:7" x14ac:dyDescent="0.2">
      <c r="A5665" s="106"/>
      <c r="B5665" s="106"/>
      <c r="C5665" s="106"/>
      <c r="G5665" s="1"/>
    </row>
    <row r="5666" spans="1:7" x14ac:dyDescent="0.2">
      <c r="A5666" s="106"/>
      <c r="B5666" s="106"/>
      <c r="C5666" s="106"/>
      <c r="G5666" s="1"/>
    </row>
    <row r="5667" spans="1:7" x14ac:dyDescent="0.2">
      <c r="A5667" s="106"/>
      <c r="B5667" s="106"/>
      <c r="C5667" s="106"/>
      <c r="G5667" s="1"/>
    </row>
    <row r="5668" spans="1:7" x14ac:dyDescent="0.2">
      <c r="A5668" s="106"/>
      <c r="B5668" s="106"/>
      <c r="C5668" s="106"/>
      <c r="G5668" s="1"/>
    </row>
    <row r="5669" spans="1:7" x14ac:dyDescent="0.2">
      <c r="A5669" s="106"/>
      <c r="B5669" s="106"/>
      <c r="C5669" s="106"/>
      <c r="G5669" s="1"/>
    </row>
    <row r="5670" spans="1:7" x14ac:dyDescent="0.2">
      <c r="A5670" s="106"/>
      <c r="B5670" s="106"/>
      <c r="C5670" s="106"/>
      <c r="G5670" s="1"/>
    </row>
    <row r="5671" spans="1:7" x14ac:dyDescent="0.2">
      <c r="A5671" s="106"/>
      <c r="B5671" s="106"/>
      <c r="C5671" s="106"/>
      <c r="G5671" s="1"/>
    </row>
    <row r="5672" spans="1:7" x14ac:dyDescent="0.2">
      <c r="A5672" s="106"/>
      <c r="B5672" s="106"/>
      <c r="C5672" s="106"/>
      <c r="G5672" s="1"/>
    </row>
    <row r="5673" spans="1:7" x14ac:dyDescent="0.2">
      <c r="A5673" s="106"/>
      <c r="B5673" s="106"/>
      <c r="C5673" s="106"/>
    </row>
    <row r="5674" spans="1:7" x14ac:dyDescent="0.2">
      <c r="A5674" s="106"/>
      <c r="B5674" s="106"/>
      <c r="C5674" s="106"/>
    </row>
    <row r="5675" spans="1:7" x14ac:dyDescent="0.2">
      <c r="A5675" s="106"/>
      <c r="B5675" s="106"/>
      <c r="C5675" s="106"/>
      <c r="G5675" s="1"/>
    </row>
    <row r="5676" spans="1:7" x14ac:dyDescent="0.2">
      <c r="A5676" s="106"/>
      <c r="B5676" s="106"/>
      <c r="C5676" s="106"/>
      <c r="G5676" s="1"/>
    </row>
    <row r="5677" spans="1:7" x14ac:dyDescent="0.2">
      <c r="A5677" s="106"/>
      <c r="B5677" s="106"/>
      <c r="C5677" s="106"/>
      <c r="G5677" s="1"/>
    </row>
    <row r="5678" spans="1:7" x14ac:dyDescent="0.2">
      <c r="A5678" s="106"/>
      <c r="B5678" s="106"/>
      <c r="C5678" s="106"/>
      <c r="G5678" s="1"/>
    </row>
    <row r="5679" spans="1:7" x14ac:dyDescent="0.2">
      <c r="A5679" s="106"/>
      <c r="B5679" s="106"/>
      <c r="C5679" s="106"/>
      <c r="G5679" s="1"/>
    </row>
    <row r="5680" spans="1:7" x14ac:dyDescent="0.2">
      <c r="A5680" s="106"/>
      <c r="B5680" s="106"/>
      <c r="C5680" s="106"/>
      <c r="G5680" s="1"/>
    </row>
    <row r="5681" spans="1:7" x14ac:dyDescent="0.2">
      <c r="A5681" s="106"/>
      <c r="B5681" s="106"/>
      <c r="C5681" s="106"/>
      <c r="G5681" s="1"/>
    </row>
    <row r="5682" spans="1:7" x14ac:dyDescent="0.2">
      <c r="A5682" s="106"/>
      <c r="B5682" s="106"/>
      <c r="C5682" s="106"/>
      <c r="G5682" s="1"/>
    </row>
    <row r="5683" spans="1:7" x14ac:dyDescent="0.2">
      <c r="A5683" s="106"/>
      <c r="B5683" s="106"/>
      <c r="C5683" s="106"/>
      <c r="G5683" s="1"/>
    </row>
    <row r="5684" spans="1:7" x14ac:dyDescent="0.2">
      <c r="A5684" s="106"/>
      <c r="B5684" s="106"/>
      <c r="C5684" s="106"/>
      <c r="G5684" s="1"/>
    </row>
    <row r="5685" spans="1:7" x14ac:dyDescent="0.2">
      <c r="A5685" s="106"/>
      <c r="B5685" s="106"/>
      <c r="C5685" s="106"/>
      <c r="G5685" s="1"/>
    </row>
    <row r="5686" spans="1:7" x14ac:dyDescent="0.2">
      <c r="A5686" s="106"/>
      <c r="B5686" s="106"/>
      <c r="C5686" s="106"/>
      <c r="G5686" s="1"/>
    </row>
    <row r="5687" spans="1:7" x14ac:dyDescent="0.2">
      <c r="A5687" s="106"/>
      <c r="B5687" s="106"/>
      <c r="C5687" s="106"/>
      <c r="G5687" s="1"/>
    </row>
    <row r="5688" spans="1:7" x14ac:dyDescent="0.2">
      <c r="A5688" s="106"/>
      <c r="B5688" s="106"/>
      <c r="C5688" s="106"/>
      <c r="G5688" s="1"/>
    </row>
    <row r="5689" spans="1:7" x14ac:dyDescent="0.2">
      <c r="A5689" s="106"/>
      <c r="B5689" s="106"/>
      <c r="C5689" s="106"/>
      <c r="G5689" s="1"/>
    </row>
    <row r="5690" spans="1:7" x14ac:dyDescent="0.2">
      <c r="A5690" s="106"/>
      <c r="B5690" s="106"/>
      <c r="C5690" s="106"/>
      <c r="G5690" s="1"/>
    </row>
    <row r="5691" spans="1:7" x14ac:dyDescent="0.2">
      <c r="A5691" s="106"/>
      <c r="B5691" s="106"/>
      <c r="C5691" s="106"/>
      <c r="G5691" s="1"/>
    </row>
    <row r="5692" spans="1:7" x14ac:dyDescent="0.2">
      <c r="A5692" s="106"/>
      <c r="B5692" s="106"/>
      <c r="C5692" s="106"/>
      <c r="G5692" s="1"/>
    </row>
    <row r="5693" spans="1:7" x14ac:dyDescent="0.2">
      <c r="A5693" s="106"/>
      <c r="B5693" s="106"/>
      <c r="C5693" s="106"/>
      <c r="G5693" s="1"/>
    </row>
    <row r="5694" spans="1:7" x14ac:dyDescent="0.2">
      <c r="A5694" s="106"/>
      <c r="B5694" s="106"/>
      <c r="C5694" s="106"/>
      <c r="G5694" s="1"/>
    </row>
    <row r="5695" spans="1:7" x14ac:dyDescent="0.2">
      <c r="A5695" s="106"/>
      <c r="B5695" s="106"/>
      <c r="C5695" s="106"/>
      <c r="G5695" s="1"/>
    </row>
    <row r="5696" spans="1:7" x14ac:dyDescent="0.2">
      <c r="A5696" s="106"/>
      <c r="B5696" s="106"/>
      <c r="C5696" s="106"/>
      <c r="G5696" s="1"/>
    </row>
    <row r="5697" spans="1:7" x14ac:dyDescent="0.2">
      <c r="A5697" s="106"/>
      <c r="B5697" s="106"/>
      <c r="C5697" s="106"/>
      <c r="G5697" s="1"/>
    </row>
    <row r="5698" spans="1:7" x14ac:dyDescent="0.2">
      <c r="A5698" s="106"/>
      <c r="B5698" s="106"/>
      <c r="C5698" s="106"/>
      <c r="G5698" s="1"/>
    </row>
    <row r="5699" spans="1:7" x14ac:dyDescent="0.2">
      <c r="A5699" s="106"/>
      <c r="B5699" s="106"/>
      <c r="C5699" s="106"/>
      <c r="G5699" s="1"/>
    </row>
    <row r="5700" spans="1:7" x14ac:dyDescent="0.2">
      <c r="A5700" s="106"/>
      <c r="B5700" s="106"/>
      <c r="C5700" s="106"/>
      <c r="G5700" s="1"/>
    </row>
    <row r="5701" spans="1:7" x14ac:dyDescent="0.2">
      <c r="A5701" s="106"/>
      <c r="B5701" s="106"/>
      <c r="C5701" s="106"/>
      <c r="G5701" s="1"/>
    </row>
    <row r="5702" spans="1:7" x14ac:dyDescent="0.2">
      <c r="A5702" s="106"/>
      <c r="B5702" s="106"/>
      <c r="C5702" s="106"/>
      <c r="G5702" s="1"/>
    </row>
    <row r="5703" spans="1:7" x14ac:dyDescent="0.2">
      <c r="A5703" s="106"/>
      <c r="B5703" s="106"/>
      <c r="C5703" s="106"/>
      <c r="G5703" s="1"/>
    </row>
    <row r="5704" spans="1:7" x14ac:dyDescent="0.2">
      <c r="A5704" s="106"/>
      <c r="B5704" s="106"/>
      <c r="C5704" s="106"/>
      <c r="G5704" s="1"/>
    </row>
    <row r="5705" spans="1:7" x14ac:dyDescent="0.2">
      <c r="A5705" s="106"/>
      <c r="B5705" s="106"/>
      <c r="C5705" s="106"/>
      <c r="G5705" s="1"/>
    </row>
    <row r="5706" spans="1:7" x14ac:dyDescent="0.2">
      <c r="A5706" s="106"/>
      <c r="B5706" s="106"/>
      <c r="C5706" s="106"/>
      <c r="G5706" s="1"/>
    </row>
    <row r="5707" spans="1:7" x14ac:dyDescent="0.2">
      <c r="A5707" s="106"/>
      <c r="B5707" s="106"/>
      <c r="C5707" s="106"/>
      <c r="G5707" s="1"/>
    </row>
    <row r="5708" spans="1:7" x14ac:dyDescent="0.2">
      <c r="A5708" s="106"/>
      <c r="B5708" s="106"/>
      <c r="C5708" s="106"/>
      <c r="G5708" s="1"/>
    </row>
    <row r="5709" spans="1:7" x14ac:dyDescent="0.2">
      <c r="A5709" s="106"/>
      <c r="B5709" s="106"/>
      <c r="C5709" s="106"/>
      <c r="G5709" s="1"/>
    </row>
    <row r="5710" spans="1:7" x14ac:dyDescent="0.2">
      <c r="A5710" s="106"/>
      <c r="B5710" s="106"/>
      <c r="C5710" s="106"/>
      <c r="G5710" s="1"/>
    </row>
    <row r="5711" spans="1:7" x14ac:dyDescent="0.2">
      <c r="A5711" s="106"/>
      <c r="B5711" s="106"/>
      <c r="C5711" s="106"/>
      <c r="G5711" s="1"/>
    </row>
    <row r="5712" spans="1:7" x14ac:dyDescent="0.2">
      <c r="A5712" s="106"/>
      <c r="B5712" s="106"/>
      <c r="C5712" s="106"/>
      <c r="G5712" s="1"/>
    </row>
    <row r="5713" spans="1:7" x14ac:dyDescent="0.2">
      <c r="A5713" s="106"/>
      <c r="B5713" s="106"/>
      <c r="C5713" s="106"/>
      <c r="G5713" s="1"/>
    </row>
    <row r="5714" spans="1:7" x14ac:dyDescent="0.2">
      <c r="A5714" s="106"/>
      <c r="B5714" s="106"/>
      <c r="C5714" s="106"/>
      <c r="G5714" s="1"/>
    </row>
    <row r="5715" spans="1:7" x14ac:dyDescent="0.2">
      <c r="A5715" s="106"/>
      <c r="B5715" s="106"/>
      <c r="C5715" s="106"/>
      <c r="G5715" s="1"/>
    </row>
    <row r="5716" spans="1:7" x14ac:dyDescent="0.2">
      <c r="A5716" s="106"/>
      <c r="B5716" s="106"/>
      <c r="C5716" s="106"/>
      <c r="G5716" s="1"/>
    </row>
    <row r="5717" spans="1:7" x14ac:dyDescent="0.2">
      <c r="A5717" s="106"/>
      <c r="B5717" s="106"/>
      <c r="C5717" s="106"/>
      <c r="G5717" s="1"/>
    </row>
    <row r="5718" spans="1:7" x14ac:dyDescent="0.2">
      <c r="A5718" s="106"/>
      <c r="B5718" s="106"/>
      <c r="C5718" s="106"/>
      <c r="G5718" s="1"/>
    </row>
    <row r="5719" spans="1:7" x14ac:dyDescent="0.2">
      <c r="A5719" s="106"/>
      <c r="B5719" s="106"/>
      <c r="C5719" s="106"/>
      <c r="G5719" s="1"/>
    </row>
    <row r="5720" spans="1:7" x14ac:dyDescent="0.2">
      <c r="A5720" s="106"/>
      <c r="B5720" s="106"/>
      <c r="C5720" s="106"/>
      <c r="G5720" s="1"/>
    </row>
    <row r="5721" spans="1:7" x14ac:dyDescent="0.2">
      <c r="A5721" s="106"/>
      <c r="B5721" s="106"/>
      <c r="C5721" s="106"/>
      <c r="G5721" s="1"/>
    </row>
    <row r="5722" spans="1:7" x14ac:dyDescent="0.2">
      <c r="A5722" s="106"/>
      <c r="B5722" s="106"/>
      <c r="C5722" s="106"/>
    </row>
    <row r="5723" spans="1:7" x14ac:dyDescent="0.2">
      <c r="A5723" s="106"/>
      <c r="B5723" s="106"/>
      <c r="C5723" s="106"/>
    </row>
    <row r="5724" spans="1:7" x14ac:dyDescent="0.2">
      <c r="A5724" s="106"/>
      <c r="B5724" s="106"/>
      <c r="C5724" s="106"/>
      <c r="G5724" s="1"/>
    </row>
    <row r="5725" spans="1:7" x14ac:dyDescent="0.2">
      <c r="A5725" s="106"/>
      <c r="B5725" s="106"/>
      <c r="C5725" s="106"/>
      <c r="G5725" s="1"/>
    </row>
    <row r="5726" spans="1:7" x14ac:dyDescent="0.2">
      <c r="A5726" s="106"/>
      <c r="B5726" s="106"/>
      <c r="C5726" s="106"/>
      <c r="G5726" s="1"/>
    </row>
    <row r="5727" spans="1:7" x14ac:dyDescent="0.2">
      <c r="A5727" s="106"/>
      <c r="B5727" s="106"/>
      <c r="C5727" s="106"/>
      <c r="G5727" s="1"/>
    </row>
    <row r="5728" spans="1:7" x14ac:dyDescent="0.2">
      <c r="A5728" s="106"/>
      <c r="B5728" s="106"/>
      <c r="C5728" s="106"/>
      <c r="G5728" s="1"/>
    </row>
    <row r="5729" spans="1:7" x14ac:dyDescent="0.2">
      <c r="A5729" s="106"/>
      <c r="B5729" s="106"/>
      <c r="C5729" s="106"/>
    </row>
    <row r="5730" spans="1:7" x14ac:dyDescent="0.2">
      <c r="A5730" s="106"/>
      <c r="B5730" s="106"/>
      <c r="C5730" s="106"/>
      <c r="G5730" s="1"/>
    </row>
    <row r="5731" spans="1:7" x14ac:dyDescent="0.2">
      <c r="A5731" s="106"/>
      <c r="B5731" s="106"/>
      <c r="C5731" s="106"/>
      <c r="G5731" s="1"/>
    </row>
    <row r="5732" spans="1:7" x14ac:dyDescent="0.2">
      <c r="A5732" s="106"/>
      <c r="B5732" s="106"/>
      <c r="C5732" s="106"/>
    </row>
    <row r="5733" spans="1:7" x14ac:dyDescent="0.2">
      <c r="A5733" s="106"/>
      <c r="B5733" s="106"/>
      <c r="C5733" s="106"/>
      <c r="G5733" s="1"/>
    </row>
    <row r="5734" spans="1:7" x14ac:dyDescent="0.2">
      <c r="A5734" s="106"/>
      <c r="B5734" s="106"/>
      <c r="C5734" s="106"/>
      <c r="G5734" s="1"/>
    </row>
    <row r="5735" spans="1:7" x14ac:dyDescent="0.2">
      <c r="A5735" s="106"/>
      <c r="B5735" s="106"/>
      <c r="C5735" s="106"/>
      <c r="G5735" s="1"/>
    </row>
    <row r="5736" spans="1:7" x14ac:dyDescent="0.2">
      <c r="A5736" s="106"/>
      <c r="B5736" s="106"/>
      <c r="C5736" s="106"/>
      <c r="G5736" s="1"/>
    </row>
    <row r="5737" spans="1:7" x14ac:dyDescent="0.2">
      <c r="A5737" s="106"/>
      <c r="B5737" s="106"/>
      <c r="C5737" s="106"/>
      <c r="G5737" s="1"/>
    </row>
    <row r="5738" spans="1:7" x14ac:dyDescent="0.2">
      <c r="A5738" s="106"/>
      <c r="B5738" s="106"/>
      <c r="C5738" s="106"/>
      <c r="G5738" s="1"/>
    </row>
    <row r="5739" spans="1:7" x14ac:dyDescent="0.2">
      <c r="A5739" s="106"/>
      <c r="B5739" s="106"/>
      <c r="C5739" s="106"/>
      <c r="G5739" s="1"/>
    </row>
    <row r="5740" spans="1:7" x14ac:dyDescent="0.2">
      <c r="A5740" s="106"/>
      <c r="B5740" s="106"/>
      <c r="C5740" s="106"/>
      <c r="G5740" s="1"/>
    </row>
    <row r="5741" spans="1:7" x14ac:dyDescent="0.2">
      <c r="A5741" s="106"/>
      <c r="B5741" s="106"/>
      <c r="C5741" s="106"/>
      <c r="G5741" s="1"/>
    </row>
    <row r="5742" spans="1:7" x14ac:dyDescent="0.2">
      <c r="A5742" s="106"/>
      <c r="B5742" s="106"/>
      <c r="C5742" s="106"/>
    </row>
    <row r="5743" spans="1:7" x14ac:dyDescent="0.2">
      <c r="A5743" s="106"/>
      <c r="B5743" s="106"/>
      <c r="C5743" s="106"/>
      <c r="G5743" s="1"/>
    </row>
    <row r="5744" spans="1:7" x14ac:dyDescent="0.2">
      <c r="A5744" s="106"/>
      <c r="B5744" s="106"/>
      <c r="C5744" s="106"/>
      <c r="G5744" s="1"/>
    </row>
    <row r="5745" spans="1:7" x14ac:dyDescent="0.2">
      <c r="A5745" s="106"/>
      <c r="B5745" s="106"/>
      <c r="C5745" s="106"/>
      <c r="G5745" s="1"/>
    </row>
    <row r="5746" spans="1:7" x14ac:dyDescent="0.2">
      <c r="A5746" s="106"/>
      <c r="B5746" s="106"/>
      <c r="C5746" s="106"/>
      <c r="G5746" s="1"/>
    </row>
    <row r="5747" spans="1:7" x14ac:dyDescent="0.2">
      <c r="A5747" s="106"/>
      <c r="B5747" s="106"/>
      <c r="C5747" s="106"/>
      <c r="G5747" s="1"/>
    </row>
    <row r="5748" spans="1:7" x14ac:dyDescent="0.2">
      <c r="A5748" s="106"/>
      <c r="B5748" s="106"/>
      <c r="C5748" s="106"/>
      <c r="G5748" s="1"/>
    </row>
    <row r="5749" spans="1:7" x14ac:dyDescent="0.2">
      <c r="A5749" s="106"/>
      <c r="B5749" s="106"/>
      <c r="C5749" s="106"/>
      <c r="G5749" s="1"/>
    </row>
    <row r="5750" spans="1:7" x14ac:dyDescent="0.2">
      <c r="A5750" s="106"/>
      <c r="B5750" s="106"/>
      <c r="C5750" s="106"/>
      <c r="G5750" s="1"/>
    </row>
    <row r="5751" spans="1:7" x14ac:dyDescent="0.2">
      <c r="A5751" s="106"/>
      <c r="B5751" s="106"/>
      <c r="C5751" s="106"/>
      <c r="G5751" s="1"/>
    </row>
    <row r="5752" spans="1:7" x14ac:dyDescent="0.2">
      <c r="A5752" s="106"/>
      <c r="B5752" s="106"/>
      <c r="C5752" s="106"/>
      <c r="G5752" s="1"/>
    </row>
    <row r="5753" spans="1:7" x14ac:dyDescent="0.2">
      <c r="A5753" s="106"/>
      <c r="B5753" s="106"/>
      <c r="C5753" s="106"/>
      <c r="G5753" s="1"/>
    </row>
    <row r="5754" spans="1:7" x14ac:dyDescent="0.2">
      <c r="A5754" s="106"/>
      <c r="B5754" s="106"/>
      <c r="C5754" s="106"/>
      <c r="G5754" s="1"/>
    </row>
    <row r="5755" spans="1:7" x14ac:dyDescent="0.2">
      <c r="A5755" s="106"/>
      <c r="B5755" s="106"/>
      <c r="C5755" s="106"/>
      <c r="G5755" s="1"/>
    </row>
    <row r="5756" spans="1:7" x14ac:dyDescent="0.2">
      <c r="A5756" s="106"/>
      <c r="B5756" s="106"/>
      <c r="C5756" s="106"/>
      <c r="G5756" s="1"/>
    </row>
    <row r="5757" spans="1:7" x14ac:dyDescent="0.2">
      <c r="A5757" s="106"/>
      <c r="B5757" s="106"/>
      <c r="C5757" s="106"/>
      <c r="G5757" s="1"/>
    </row>
    <row r="5758" spans="1:7" x14ac:dyDescent="0.2">
      <c r="A5758" s="106"/>
      <c r="B5758" s="106"/>
      <c r="C5758" s="106"/>
      <c r="G5758" s="1"/>
    </row>
    <row r="5759" spans="1:7" x14ac:dyDescent="0.2">
      <c r="A5759" s="106"/>
      <c r="B5759" s="106"/>
      <c r="C5759" s="106"/>
      <c r="G5759" s="1"/>
    </row>
    <row r="5760" spans="1:7" x14ac:dyDescent="0.2">
      <c r="A5760" s="106"/>
      <c r="B5760" s="106"/>
      <c r="C5760" s="106"/>
      <c r="G5760" s="1"/>
    </row>
    <row r="5761" spans="1:7" x14ac:dyDescent="0.2">
      <c r="A5761" s="106"/>
      <c r="B5761" s="106"/>
      <c r="C5761" s="106"/>
      <c r="G5761" s="1"/>
    </row>
    <row r="5762" spans="1:7" x14ac:dyDescent="0.2">
      <c r="A5762" s="106"/>
      <c r="B5762" s="106"/>
      <c r="C5762" s="106"/>
      <c r="G5762" s="1"/>
    </row>
    <row r="5763" spans="1:7" x14ac:dyDescent="0.2">
      <c r="A5763" s="106"/>
      <c r="B5763" s="106"/>
      <c r="C5763" s="106"/>
      <c r="G5763" s="1"/>
    </row>
    <row r="5764" spans="1:7" x14ac:dyDescent="0.2">
      <c r="A5764" s="106"/>
      <c r="B5764" s="106"/>
      <c r="C5764" s="106"/>
      <c r="G5764" s="1"/>
    </row>
    <row r="5765" spans="1:7" x14ac:dyDescent="0.2">
      <c r="A5765" s="106"/>
      <c r="B5765" s="106"/>
      <c r="C5765" s="106"/>
      <c r="G5765" s="1"/>
    </row>
    <row r="5766" spans="1:7" x14ac:dyDescent="0.2">
      <c r="A5766" s="106"/>
      <c r="B5766" s="106"/>
      <c r="C5766" s="106"/>
      <c r="G5766" s="1"/>
    </row>
    <row r="5767" spans="1:7" x14ac:dyDescent="0.2">
      <c r="A5767" s="106"/>
      <c r="B5767" s="106"/>
      <c r="C5767" s="106"/>
      <c r="G5767" s="1"/>
    </row>
    <row r="5768" spans="1:7" x14ac:dyDescent="0.2">
      <c r="A5768" s="106"/>
      <c r="B5768" s="106"/>
      <c r="C5768" s="106"/>
      <c r="G5768" s="1"/>
    </row>
    <row r="5769" spans="1:7" x14ac:dyDescent="0.2">
      <c r="A5769" s="106"/>
      <c r="B5769" s="106"/>
      <c r="C5769" s="106"/>
      <c r="G5769" s="1"/>
    </row>
    <row r="5770" spans="1:7" x14ac:dyDescent="0.2">
      <c r="A5770" s="106"/>
      <c r="B5770" s="106"/>
      <c r="C5770" s="106"/>
      <c r="G5770" s="1"/>
    </row>
    <row r="5771" spans="1:7" x14ac:dyDescent="0.2">
      <c r="A5771" s="106"/>
      <c r="B5771" s="106"/>
      <c r="C5771" s="106"/>
      <c r="G5771" s="1"/>
    </row>
    <row r="5772" spans="1:7" x14ac:dyDescent="0.2">
      <c r="A5772" s="106"/>
      <c r="B5772" s="106"/>
      <c r="C5772" s="106"/>
      <c r="G5772" s="1"/>
    </row>
    <row r="5773" spans="1:7" x14ac:dyDescent="0.2">
      <c r="A5773" s="106"/>
      <c r="B5773" s="106"/>
      <c r="C5773" s="106"/>
      <c r="G5773" s="1"/>
    </row>
    <row r="5774" spans="1:7" x14ac:dyDescent="0.2">
      <c r="A5774" s="106"/>
      <c r="B5774" s="106"/>
      <c r="C5774" s="106"/>
      <c r="G5774" s="1"/>
    </row>
    <row r="5775" spans="1:7" x14ac:dyDescent="0.2">
      <c r="A5775" s="106"/>
      <c r="B5775" s="106"/>
      <c r="C5775" s="106"/>
      <c r="G5775" s="1"/>
    </row>
    <row r="5776" spans="1:7" x14ac:dyDescent="0.2">
      <c r="A5776" s="106"/>
      <c r="B5776" s="106"/>
      <c r="C5776" s="106"/>
      <c r="G5776" s="1"/>
    </row>
    <row r="5777" spans="1:7" x14ac:dyDescent="0.2">
      <c r="A5777" s="106"/>
      <c r="B5777" s="106"/>
      <c r="C5777" s="106"/>
      <c r="G5777" s="1"/>
    </row>
    <row r="5778" spans="1:7" x14ac:dyDescent="0.2">
      <c r="A5778" s="106"/>
      <c r="B5778" s="106"/>
      <c r="C5778" s="106"/>
      <c r="G5778" s="1"/>
    </row>
    <row r="5779" spans="1:7" x14ac:dyDescent="0.2">
      <c r="A5779" s="106"/>
      <c r="B5779" s="106"/>
      <c r="C5779" s="106"/>
      <c r="G5779" s="1"/>
    </row>
    <row r="5780" spans="1:7" x14ac:dyDescent="0.2">
      <c r="A5780" s="106"/>
      <c r="B5780" s="106"/>
      <c r="C5780" s="106"/>
      <c r="G5780" s="1"/>
    </row>
    <row r="5781" spans="1:7" x14ac:dyDescent="0.2">
      <c r="A5781" s="106"/>
      <c r="B5781" s="106"/>
      <c r="C5781" s="106"/>
      <c r="G5781" s="1"/>
    </row>
    <row r="5782" spans="1:7" x14ac:dyDescent="0.2">
      <c r="A5782" s="106"/>
      <c r="B5782" s="106"/>
      <c r="C5782" s="106"/>
      <c r="G5782" s="1"/>
    </row>
    <row r="5783" spans="1:7" x14ac:dyDescent="0.2">
      <c r="A5783" s="106"/>
      <c r="B5783" s="106"/>
      <c r="C5783" s="106"/>
      <c r="G5783" s="1"/>
    </row>
    <row r="5784" spans="1:7" x14ac:dyDescent="0.2">
      <c r="A5784" s="106"/>
      <c r="B5784" s="106"/>
      <c r="C5784" s="106"/>
      <c r="G5784" s="1"/>
    </row>
    <row r="5785" spans="1:7" x14ac:dyDescent="0.2">
      <c r="A5785" s="106"/>
      <c r="B5785" s="106"/>
      <c r="C5785" s="106"/>
      <c r="G5785" s="1"/>
    </row>
    <row r="5786" spans="1:7" x14ac:dyDescent="0.2">
      <c r="A5786" s="106"/>
      <c r="B5786" s="106"/>
      <c r="C5786" s="106"/>
      <c r="G5786" s="1"/>
    </row>
    <row r="5787" spans="1:7" x14ac:dyDescent="0.2">
      <c r="A5787" s="106"/>
      <c r="B5787" s="106"/>
      <c r="C5787" s="106"/>
      <c r="G5787" s="1"/>
    </row>
    <row r="5788" spans="1:7" x14ac:dyDescent="0.2">
      <c r="A5788" s="106"/>
      <c r="B5788" s="106"/>
      <c r="C5788" s="106"/>
      <c r="G5788" s="1"/>
    </row>
    <row r="5789" spans="1:7" x14ac:dyDescent="0.2">
      <c r="A5789" s="106"/>
      <c r="B5789" s="106"/>
      <c r="C5789" s="106"/>
      <c r="G5789" s="1"/>
    </row>
    <row r="5790" spans="1:7" x14ac:dyDescent="0.2">
      <c r="A5790" s="106"/>
      <c r="B5790" s="106"/>
      <c r="C5790" s="106"/>
      <c r="G5790" s="1"/>
    </row>
    <row r="5791" spans="1:7" x14ac:dyDescent="0.2">
      <c r="A5791" s="106"/>
      <c r="B5791" s="106"/>
      <c r="C5791" s="106"/>
      <c r="G5791" s="1"/>
    </row>
    <row r="5792" spans="1:7" x14ac:dyDescent="0.2">
      <c r="A5792" s="106"/>
      <c r="B5792" s="106"/>
      <c r="C5792" s="106"/>
      <c r="G5792" s="1"/>
    </row>
    <row r="5793" spans="1:7" x14ac:dyDescent="0.2">
      <c r="A5793" s="106"/>
      <c r="B5793" s="106"/>
      <c r="C5793" s="106"/>
      <c r="G5793" s="1"/>
    </row>
    <row r="5794" spans="1:7" x14ac:dyDescent="0.2">
      <c r="A5794" s="106"/>
      <c r="B5794" s="106"/>
      <c r="C5794" s="106"/>
      <c r="G5794" s="1"/>
    </row>
    <row r="5795" spans="1:7" x14ac:dyDescent="0.2">
      <c r="A5795" s="106"/>
      <c r="B5795" s="106"/>
      <c r="C5795" s="106"/>
      <c r="G5795" s="1"/>
    </row>
    <row r="5796" spans="1:7" x14ac:dyDescent="0.2">
      <c r="A5796" s="106"/>
      <c r="B5796" s="106"/>
      <c r="C5796" s="106"/>
      <c r="G5796" s="1"/>
    </row>
    <row r="5797" spans="1:7" x14ac:dyDescent="0.2">
      <c r="A5797" s="106"/>
      <c r="B5797" s="106"/>
      <c r="C5797" s="106"/>
      <c r="G5797" s="1"/>
    </row>
    <row r="5798" spans="1:7" x14ac:dyDescent="0.2">
      <c r="A5798" s="106"/>
      <c r="B5798" s="106"/>
      <c r="C5798" s="106"/>
      <c r="G5798" s="1"/>
    </row>
    <row r="5799" spans="1:7" x14ac:dyDescent="0.2">
      <c r="A5799" s="106"/>
      <c r="B5799" s="106"/>
      <c r="C5799" s="106"/>
      <c r="G5799" s="1"/>
    </row>
    <row r="5800" spans="1:7" x14ac:dyDescent="0.2">
      <c r="A5800" s="106"/>
      <c r="B5800" s="106"/>
      <c r="C5800" s="106"/>
      <c r="G5800" s="1"/>
    </row>
    <row r="5801" spans="1:7" x14ac:dyDescent="0.2">
      <c r="A5801" s="106"/>
      <c r="B5801" s="106"/>
      <c r="C5801" s="106"/>
      <c r="G5801" s="1"/>
    </row>
    <row r="5802" spans="1:7" x14ac:dyDescent="0.2">
      <c r="A5802" s="106"/>
      <c r="B5802" s="106"/>
      <c r="C5802" s="106"/>
      <c r="G5802" s="1"/>
    </row>
    <row r="5803" spans="1:7" x14ac:dyDescent="0.2">
      <c r="A5803" s="106"/>
      <c r="B5803" s="106"/>
      <c r="C5803" s="106"/>
      <c r="G5803" s="1"/>
    </row>
    <row r="5804" spans="1:7" x14ac:dyDescent="0.2">
      <c r="A5804" s="106"/>
      <c r="B5804" s="106"/>
      <c r="C5804" s="106"/>
      <c r="G5804" s="1"/>
    </row>
    <row r="5805" spans="1:7" x14ac:dyDescent="0.2">
      <c r="A5805" s="106"/>
      <c r="B5805" s="106"/>
      <c r="C5805" s="106"/>
      <c r="G5805" s="1"/>
    </row>
    <row r="5806" spans="1:7" x14ac:dyDescent="0.2">
      <c r="A5806" s="106"/>
      <c r="B5806" s="106"/>
      <c r="C5806" s="106"/>
      <c r="G5806" s="1"/>
    </row>
    <row r="5807" spans="1:7" x14ac:dyDescent="0.2">
      <c r="A5807" s="106"/>
      <c r="B5807" s="106"/>
      <c r="C5807" s="106"/>
    </row>
    <row r="5808" spans="1:7" x14ac:dyDescent="0.2">
      <c r="A5808" s="106"/>
      <c r="B5808" s="106"/>
      <c r="C5808" s="106"/>
      <c r="G5808" s="1"/>
    </row>
    <row r="5809" spans="1:7" x14ac:dyDescent="0.2">
      <c r="A5809" s="106"/>
      <c r="B5809" s="106"/>
      <c r="C5809" s="106"/>
      <c r="G5809" s="1"/>
    </row>
    <row r="5810" spans="1:7" x14ac:dyDescent="0.2">
      <c r="A5810" s="106"/>
      <c r="B5810" s="106"/>
      <c r="C5810" s="106"/>
      <c r="G5810" s="1"/>
    </row>
    <row r="5811" spans="1:7" x14ac:dyDescent="0.2">
      <c r="A5811" s="106"/>
      <c r="B5811" s="106"/>
      <c r="C5811" s="106"/>
      <c r="G5811" s="1"/>
    </row>
    <row r="5812" spans="1:7" x14ac:dyDescent="0.2">
      <c r="A5812" s="106"/>
      <c r="B5812" s="106"/>
      <c r="C5812" s="106"/>
      <c r="G5812" s="1"/>
    </row>
    <row r="5813" spans="1:7" x14ac:dyDescent="0.2">
      <c r="A5813" s="106"/>
      <c r="B5813" s="106"/>
      <c r="C5813" s="106"/>
      <c r="G5813" s="1"/>
    </row>
    <row r="5814" spans="1:7" x14ac:dyDescent="0.2">
      <c r="A5814" s="106"/>
      <c r="B5814" s="106"/>
      <c r="C5814" s="106"/>
      <c r="G5814" s="1"/>
    </row>
    <row r="5815" spans="1:7" x14ac:dyDescent="0.2">
      <c r="A5815" s="106"/>
      <c r="B5815" s="106"/>
      <c r="C5815" s="106"/>
      <c r="G5815" s="1"/>
    </row>
    <row r="5816" spans="1:7" x14ac:dyDescent="0.2">
      <c r="A5816" s="106"/>
      <c r="B5816" s="106"/>
      <c r="C5816" s="106"/>
      <c r="G5816" s="1"/>
    </row>
    <row r="5817" spans="1:7" x14ac:dyDescent="0.2">
      <c r="A5817" s="106"/>
      <c r="B5817" s="106"/>
      <c r="C5817" s="106"/>
      <c r="G5817" s="1"/>
    </row>
    <row r="5818" spans="1:7" x14ac:dyDescent="0.2">
      <c r="A5818" s="106"/>
      <c r="B5818" s="106"/>
      <c r="C5818" s="106"/>
      <c r="G5818" s="1"/>
    </row>
    <row r="5819" spans="1:7" x14ac:dyDescent="0.2">
      <c r="A5819" s="106"/>
      <c r="B5819" s="106"/>
      <c r="C5819" s="106"/>
      <c r="G5819" s="1"/>
    </row>
    <row r="5820" spans="1:7" x14ac:dyDescent="0.2">
      <c r="A5820" s="106"/>
      <c r="B5820" s="106"/>
      <c r="C5820" s="106"/>
      <c r="G5820" s="1"/>
    </row>
    <row r="5821" spans="1:7" x14ac:dyDescent="0.2">
      <c r="A5821" s="106"/>
      <c r="B5821" s="106"/>
      <c r="C5821" s="106"/>
      <c r="G5821" s="1"/>
    </row>
    <row r="5822" spans="1:7" x14ac:dyDescent="0.2">
      <c r="A5822" s="106"/>
      <c r="B5822" s="106"/>
      <c r="C5822" s="106"/>
      <c r="G5822" s="1"/>
    </row>
    <row r="5823" spans="1:7" x14ac:dyDescent="0.2">
      <c r="A5823" s="106"/>
      <c r="B5823" s="106"/>
      <c r="C5823" s="106"/>
      <c r="G5823" s="1"/>
    </row>
    <row r="5824" spans="1:7" x14ac:dyDescent="0.2">
      <c r="A5824" s="106"/>
      <c r="B5824" s="106"/>
      <c r="C5824" s="106"/>
      <c r="G5824" s="1"/>
    </row>
    <row r="5825" spans="1:7" x14ac:dyDescent="0.2">
      <c r="A5825" s="106"/>
      <c r="B5825" s="106"/>
      <c r="C5825" s="106"/>
      <c r="G5825" s="1"/>
    </row>
    <row r="5826" spans="1:7" x14ac:dyDescent="0.2">
      <c r="A5826" s="106"/>
      <c r="B5826" s="106"/>
      <c r="C5826" s="106"/>
      <c r="G5826" s="1"/>
    </row>
    <row r="5827" spans="1:7" x14ac:dyDescent="0.2">
      <c r="A5827" s="106"/>
      <c r="B5827" s="106"/>
      <c r="C5827" s="106"/>
      <c r="G5827" s="1"/>
    </row>
    <row r="5828" spans="1:7" x14ac:dyDescent="0.2">
      <c r="A5828" s="106"/>
      <c r="B5828" s="106"/>
      <c r="C5828" s="106"/>
      <c r="G5828" s="1"/>
    </row>
    <row r="5829" spans="1:7" x14ac:dyDescent="0.2">
      <c r="A5829" s="106"/>
      <c r="B5829" s="106"/>
      <c r="C5829" s="106"/>
      <c r="G5829" s="1"/>
    </row>
    <row r="5830" spans="1:7" x14ac:dyDescent="0.2">
      <c r="A5830" s="106"/>
      <c r="B5830" s="106"/>
      <c r="C5830" s="106"/>
      <c r="G5830" s="1"/>
    </row>
    <row r="5831" spans="1:7" x14ac:dyDescent="0.2">
      <c r="A5831" s="106"/>
      <c r="B5831" s="106"/>
      <c r="C5831" s="106"/>
      <c r="G5831" s="1"/>
    </row>
    <row r="5832" spans="1:7" x14ac:dyDescent="0.2">
      <c r="A5832" s="106"/>
      <c r="B5832" s="106"/>
      <c r="C5832" s="106"/>
      <c r="G5832" s="1"/>
    </row>
    <row r="5833" spans="1:7" x14ac:dyDescent="0.2">
      <c r="A5833" s="106"/>
      <c r="B5833" s="106"/>
      <c r="C5833" s="106"/>
      <c r="G5833" s="1"/>
    </row>
    <row r="5834" spans="1:7" x14ac:dyDescent="0.2">
      <c r="A5834" s="106"/>
      <c r="B5834" s="106"/>
      <c r="C5834" s="106"/>
    </row>
    <row r="5835" spans="1:7" x14ac:dyDescent="0.2">
      <c r="A5835" s="106"/>
      <c r="B5835" s="106"/>
      <c r="C5835" s="106"/>
      <c r="G5835" s="1"/>
    </row>
    <row r="5836" spans="1:7" x14ac:dyDescent="0.2">
      <c r="A5836" s="106"/>
      <c r="B5836" s="106"/>
      <c r="C5836" s="106"/>
      <c r="G5836" s="1"/>
    </row>
    <row r="5837" spans="1:7" x14ac:dyDescent="0.2">
      <c r="A5837" s="106"/>
      <c r="B5837" s="106"/>
      <c r="C5837" s="106"/>
      <c r="G5837" s="1"/>
    </row>
    <row r="5838" spans="1:7" x14ac:dyDescent="0.2">
      <c r="A5838" s="106"/>
      <c r="B5838" s="106"/>
      <c r="C5838" s="106"/>
      <c r="G5838" s="1"/>
    </row>
    <row r="5839" spans="1:7" x14ac:dyDescent="0.2">
      <c r="A5839" s="106"/>
      <c r="B5839" s="106"/>
      <c r="C5839" s="106"/>
      <c r="G5839" s="1"/>
    </row>
    <row r="5840" spans="1:7" x14ac:dyDescent="0.2">
      <c r="A5840" s="106"/>
      <c r="B5840" s="106"/>
      <c r="C5840" s="106"/>
      <c r="G5840" s="1"/>
    </row>
    <row r="5841" spans="1:7" x14ac:dyDescent="0.2">
      <c r="A5841" s="106"/>
      <c r="B5841" s="106"/>
      <c r="C5841" s="106"/>
      <c r="G5841" s="1"/>
    </row>
    <row r="5842" spans="1:7" x14ac:dyDescent="0.2">
      <c r="A5842" s="106"/>
      <c r="B5842" s="106"/>
      <c r="C5842" s="106"/>
      <c r="G5842" s="1"/>
    </row>
    <row r="5843" spans="1:7" x14ac:dyDescent="0.2">
      <c r="A5843" s="106"/>
      <c r="B5843" s="106"/>
      <c r="C5843" s="106"/>
      <c r="G5843" s="1"/>
    </row>
    <row r="5844" spans="1:7" x14ac:dyDescent="0.2">
      <c r="A5844" s="106"/>
      <c r="B5844" s="106"/>
      <c r="C5844" s="106"/>
      <c r="G5844" s="1"/>
    </row>
    <row r="5845" spans="1:7" x14ac:dyDescent="0.2">
      <c r="A5845" s="106"/>
      <c r="B5845" s="106"/>
      <c r="C5845" s="106"/>
      <c r="G5845" s="1"/>
    </row>
    <row r="5846" spans="1:7" x14ac:dyDescent="0.2">
      <c r="A5846" s="106"/>
      <c r="B5846" s="106"/>
      <c r="C5846" s="106"/>
      <c r="G5846" s="1"/>
    </row>
    <row r="5847" spans="1:7" x14ac:dyDescent="0.2">
      <c r="A5847" s="106"/>
      <c r="B5847" s="106"/>
      <c r="C5847" s="106"/>
    </row>
    <row r="5848" spans="1:7" x14ac:dyDescent="0.2">
      <c r="A5848" s="106"/>
      <c r="B5848" s="106"/>
      <c r="C5848" s="106"/>
    </row>
    <row r="5849" spans="1:7" x14ac:dyDescent="0.2">
      <c r="A5849" s="106"/>
      <c r="B5849" s="106"/>
      <c r="C5849" s="106"/>
      <c r="G5849" s="1"/>
    </row>
    <row r="5850" spans="1:7" x14ac:dyDescent="0.2">
      <c r="A5850" s="106"/>
      <c r="B5850" s="106"/>
      <c r="C5850" s="106"/>
    </row>
    <row r="5851" spans="1:7" x14ac:dyDescent="0.2">
      <c r="A5851" s="106"/>
      <c r="B5851" s="106"/>
      <c r="C5851" s="106"/>
      <c r="G5851" s="1"/>
    </row>
    <row r="5852" spans="1:7" x14ac:dyDescent="0.2">
      <c r="A5852" s="106"/>
      <c r="B5852" s="106"/>
      <c r="C5852" s="106"/>
      <c r="G5852" s="1"/>
    </row>
    <row r="5853" spans="1:7" x14ac:dyDescent="0.2">
      <c r="A5853" s="106"/>
      <c r="B5853" s="106"/>
      <c r="C5853" s="106"/>
      <c r="G5853" s="1"/>
    </row>
    <row r="5854" spans="1:7" x14ac:dyDescent="0.2">
      <c r="A5854" s="106"/>
      <c r="B5854" s="106"/>
      <c r="C5854" s="106"/>
      <c r="G5854" s="1"/>
    </row>
    <row r="5855" spans="1:7" x14ac:dyDescent="0.2">
      <c r="A5855" s="106"/>
      <c r="B5855" s="106"/>
      <c r="C5855" s="106"/>
      <c r="G5855" s="1"/>
    </row>
    <row r="5856" spans="1:7" x14ac:dyDescent="0.2">
      <c r="A5856" s="106"/>
      <c r="B5856" s="106"/>
      <c r="C5856" s="106"/>
      <c r="G5856" s="1"/>
    </row>
    <row r="5857" spans="1:7" x14ac:dyDescent="0.2">
      <c r="A5857" s="106"/>
      <c r="B5857" s="106"/>
      <c r="C5857" s="106"/>
      <c r="G5857" s="1"/>
    </row>
    <row r="5858" spans="1:7" x14ac:dyDescent="0.2">
      <c r="A5858" s="106"/>
      <c r="B5858" s="106"/>
      <c r="C5858" s="106"/>
      <c r="G5858" s="1"/>
    </row>
    <row r="5859" spans="1:7" x14ac:dyDescent="0.2">
      <c r="A5859" s="106"/>
      <c r="B5859" s="106"/>
      <c r="C5859" s="106"/>
      <c r="G5859" s="1"/>
    </row>
    <row r="5860" spans="1:7" x14ac:dyDescent="0.2">
      <c r="A5860" s="106"/>
      <c r="B5860" s="106"/>
      <c r="C5860" s="106"/>
      <c r="G5860" s="1"/>
    </row>
    <row r="5861" spans="1:7" x14ac:dyDescent="0.2">
      <c r="A5861" s="106"/>
      <c r="B5861" s="106"/>
      <c r="C5861" s="106"/>
      <c r="G5861" s="1"/>
    </row>
    <row r="5862" spans="1:7" x14ac:dyDescent="0.2">
      <c r="A5862" s="106"/>
      <c r="B5862" s="106"/>
      <c r="C5862" s="106"/>
      <c r="G5862" s="1"/>
    </row>
    <row r="5863" spans="1:7" x14ac:dyDescent="0.2">
      <c r="A5863" s="106"/>
      <c r="B5863" s="106"/>
      <c r="C5863" s="106"/>
      <c r="G5863" s="1"/>
    </row>
    <row r="5864" spans="1:7" x14ac:dyDescent="0.2">
      <c r="A5864" s="106"/>
      <c r="B5864" s="106"/>
      <c r="C5864" s="106"/>
      <c r="G5864" s="1"/>
    </row>
    <row r="5865" spans="1:7" x14ac:dyDescent="0.2">
      <c r="A5865" s="106"/>
      <c r="B5865" s="106"/>
      <c r="C5865" s="106"/>
      <c r="G5865" s="1"/>
    </row>
    <row r="5866" spans="1:7" x14ac:dyDescent="0.2">
      <c r="A5866" s="106"/>
      <c r="B5866" s="106"/>
      <c r="C5866" s="106"/>
      <c r="G5866" s="1"/>
    </row>
    <row r="5867" spans="1:7" x14ac:dyDescent="0.2">
      <c r="A5867" s="106"/>
      <c r="B5867" s="106"/>
      <c r="C5867" s="106"/>
      <c r="G5867" s="1"/>
    </row>
    <row r="5868" spans="1:7" x14ac:dyDescent="0.2">
      <c r="A5868" s="106"/>
      <c r="B5868" s="106"/>
      <c r="C5868" s="106"/>
      <c r="G5868" s="1"/>
    </row>
    <row r="5869" spans="1:7" x14ac:dyDescent="0.2">
      <c r="A5869" s="106"/>
      <c r="B5869" s="106"/>
      <c r="C5869" s="106"/>
      <c r="G5869" s="1"/>
    </row>
    <row r="5870" spans="1:7" x14ac:dyDescent="0.2">
      <c r="A5870" s="106"/>
      <c r="B5870" s="106"/>
      <c r="C5870" s="106"/>
      <c r="G5870" s="1"/>
    </row>
    <row r="5871" spans="1:7" x14ac:dyDescent="0.2">
      <c r="A5871" s="106"/>
      <c r="B5871" s="106"/>
      <c r="C5871" s="106"/>
      <c r="G5871" s="1"/>
    </row>
    <row r="5872" spans="1:7" x14ac:dyDescent="0.2">
      <c r="A5872" s="106"/>
      <c r="B5872" s="106"/>
      <c r="C5872" s="106"/>
      <c r="G5872" s="1"/>
    </row>
    <row r="5873" spans="1:7" x14ac:dyDescent="0.2">
      <c r="A5873" s="106"/>
      <c r="B5873" s="106"/>
      <c r="C5873" s="106"/>
      <c r="G5873" s="1"/>
    </row>
    <row r="5874" spans="1:7" x14ac:dyDescent="0.2">
      <c r="A5874" s="106"/>
      <c r="B5874" s="106"/>
      <c r="C5874" s="106"/>
      <c r="G5874" s="1"/>
    </row>
    <row r="5875" spans="1:7" x14ac:dyDescent="0.2">
      <c r="A5875" s="106"/>
      <c r="B5875" s="106"/>
      <c r="C5875" s="106"/>
      <c r="G5875" s="1"/>
    </row>
    <row r="5876" spans="1:7" x14ac:dyDescent="0.2">
      <c r="A5876" s="106"/>
      <c r="B5876" s="106"/>
      <c r="C5876" s="106"/>
      <c r="G5876" s="1"/>
    </row>
    <row r="5877" spans="1:7" x14ac:dyDescent="0.2">
      <c r="A5877" s="106"/>
      <c r="B5877" s="106"/>
      <c r="C5877" s="106"/>
      <c r="G5877" s="1"/>
    </row>
    <row r="5878" spans="1:7" x14ac:dyDescent="0.2">
      <c r="A5878" s="106"/>
      <c r="B5878" s="106"/>
      <c r="C5878" s="106"/>
      <c r="G5878" s="1"/>
    </row>
    <row r="5879" spans="1:7" x14ac:dyDescent="0.2">
      <c r="A5879" s="106"/>
      <c r="B5879" s="106"/>
      <c r="C5879" s="106"/>
      <c r="G5879" s="1"/>
    </row>
    <row r="5880" spans="1:7" x14ac:dyDescent="0.2">
      <c r="A5880" s="106"/>
      <c r="B5880" s="106"/>
      <c r="C5880" s="106"/>
      <c r="G5880" s="1"/>
    </row>
    <row r="5881" spans="1:7" x14ac:dyDescent="0.2">
      <c r="A5881" s="106"/>
      <c r="B5881" s="106"/>
      <c r="C5881" s="106"/>
      <c r="G5881" s="1"/>
    </row>
    <row r="5882" spans="1:7" x14ac:dyDescent="0.2">
      <c r="A5882" s="106"/>
      <c r="B5882" s="106"/>
      <c r="C5882" s="106"/>
      <c r="G5882" s="1"/>
    </row>
    <row r="5883" spans="1:7" x14ac:dyDescent="0.2">
      <c r="A5883" s="106"/>
      <c r="B5883" s="106"/>
      <c r="C5883" s="106"/>
      <c r="G5883" s="1"/>
    </row>
    <row r="5884" spans="1:7" x14ac:dyDescent="0.2">
      <c r="A5884" s="106"/>
      <c r="B5884" s="106"/>
      <c r="C5884" s="106"/>
      <c r="G5884" s="1"/>
    </row>
    <row r="5885" spans="1:7" x14ac:dyDescent="0.2">
      <c r="A5885" s="106"/>
      <c r="B5885" s="106"/>
      <c r="C5885" s="106"/>
      <c r="G5885" s="1"/>
    </row>
    <row r="5886" spans="1:7" x14ac:dyDescent="0.2">
      <c r="A5886" s="106"/>
      <c r="B5886" s="106"/>
      <c r="C5886" s="106"/>
      <c r="G5886" s="1"/>
    </row>
    <row r="5887" spans="1:7" x14ac:dyDescent="0.2">
      <c r="A5887" s="106"/>
      <c r="B5887" s="106"/>
      <c r="C5887" s="106"/>
      <c r="G5887" s="1"/>
    </row>
    <row r="5888" spans="1:7" x14ac:dyDescent="0.2">
      <c r="A5888" s="106"/>
      <c r="B5888" s="106"/>
      <c r="C5888" s="106"/>
      <c r="G5888" s="1"/>
    </row>
    <row r="5889" spans="1:7" x14ac:dyDescent="0.2">
      <c r="A5889" s="106"/>
      <c r="B5889" s="106"/>
      <c r="C5889" s="106"/>
      <c r="G5889" s="1"/>
    </row>
    <row r="5890" spans="1:7" x14ac:dyDescent="0.2">
      <c r="A5890" s="106"/>
      <c r="B5890" s="106"/>
      <c r="C5890" s="106"/>
      <c r="G5890" s="1"/>
    </row>
    <row r="5891" spans="1:7" x14ac:dyDescent="0.2">
      <c r="A5891" s="106"/>
      <c r="B5891" s="106"/>
      <c r="C5891" s="106"/>
      <c r="G5891" s="1"/>
    </row>
    <row r="5892" spans="1:7" x14ac:dyDescent="0.2">
      <c r="A5892" s="106"/>
      <c r="B5892" s="106"/>
      <c r="C5892" s="106"/>
      <c r="G5892" s="1"/>
    </row>
    <row r="5893" spans="1:7" x14ac:dyDescent="0.2">
      <c r="A5893" s="106"/>
      <c r="B5893" s="106"/>
      <c r="C5893" s="106"/>
      <c r="G5893" s="1"/>
    </row>
    <row r="5894" spans="1:7" x14ac:dyDescent="0.2">
      <c r="A5894" s="106"/>
      <c r="B5894" s="106"/>
      <c r="C5894" s="106"/>
      <c r="G5894" s="1"/>
    </row>
    <row r="5895" spans="1:7" x14ac:dyDescent="0.2">
      <c r="A5895" s="106"/>
      <c r="B5895" s="106"/>
      <c r="C5895" s="106"/>
      <c r="G5895" s="1"/>
    </row>
    <row r="5896" spans="1:7" x14ac:dyDescent="0.2">
      <c r="A5896" s="106"/>
      <c r="B5896" s="106"/>
      <c r="C5896" s="106"/>
      <c r="G5896" s="1"/>
    </row>
    <row r="5897" spans="1:7" x14ac:dyDescent="0.2">
      <c r="A5897" s="106"/>
      <c r="B5897" s="106"/>
      <c r="C5897" s="106"/>
      <c r="G5897" s="1"/>
    </row>
    <row r="5898" spans="1:7" x14ac:dyDescent="0.2">
      <c r="A5898" s="106"/>
      <c r="B5898" s="106"/>
      <c r="C5898" s="106"/>
      <c r="G5898" s="1"/>
    </row>
    <row r="5899" spans="1:7" x14ac:dyDescent="0.2">
      <c r="A5899" s="106"/>
      <c r="B5899" s="106"/>
      <c r="C5899" s="106"/>
      <c r="G5899" s="1"/>
    </row>
    <row r="5900" spans="1:7" x14ac:dyDescent="0.2">
      <c r="A5900" s="106"/>
      <c r="B5900" s="106"/>
      <c r="C5900" s="106"/>
      <c r="G5900" s="1"/>
    </row>
    <row r="5901" spans="1:7" x14ac:dyDescent="0.2">
      <c r="A5901" s="106"/>
      <c r="B5901" s="106"/>
      <c r="C5901" s="106"/>
      <c r="G5901" s="1"/>
    </row>
    <row r="5902" spans="1:7" x14ac:dyDescent="0.2">
      <c r="A5902" s="106"/>
      <c r="B5902" s="106"/>
      <c r="C5902" s="106"/>
      <c r="G5902" s="1"/>
    </row>
    <row r="5903" spans="1:7" x14ac:dyDescent="0.2">
      <c r="A5903" s="106"/>
      <c r="B5903" s="106"/>
      <c r="C5903" s="106"/>
      <c r="G5903" s="1"/>
    </row>
    <row r="5904" spans="1:7" x14ac:dyDescent="0.2">
      <c r="A5904" s="106"/>
      <c r="B5904" s="106"/>
      <c r="C5904" s="106"/>
      <c r="G5904" s="1"/>
    </row>
    <row r="5905" spans="1:7" x14ac:dyDescent="0.2">
      <c r="A5905" s="106"/>
      <c r="B5905" s="106"/>
      <c r="C5905" s="106"/>
      <c r="G5905" s="1"/>
    </row>
    <row r="5906" spans="1:7" x14ac:dyDescent="0.2">
      <c r="A5906" s="106"/>
      <c r="B5906" s="106"/>
      <c r="C5906" s="106"/>
      <c r="G5906" s="1"/>
    </row>
    <row r="5907" spans="1:7" x14ac:dyDescent="0.2">
      <c r="A5907" s="106"/>
      <c r="B5907" s="106"/>
      <c r="C5907" s="106"/>
      <c r="G5907" s="1"/>
    </row>
    <row r="5908" spans="1:7" x14ac:dyDescent="0.2">
      <c r="A5908" s="106"/>
      <c r="B5908" s="106"/>
      <c r="C5908" s="106"/>
      <c r="G5908" s="1"/>
    </row>
    <row r="5909" spans="1:7" x14ac:dyDescent="0.2">
      <c r="A5909" s="106"/>
      <c r="B5909" s="106"/>
      <c r="C5909" s="106"/>
      <c r="G5909" s="1"/>
    </row>
    <row r="5910" spans="1:7" x14ac:dyDescent="0.2">
      <c r="A5910" s="106"/>
      <c r="B5910" s="106"/>
      <c r="C5910" s="106"/>
      <c r="G5910" s="1"/>
    </row>
    <row r="5911" spans="1:7" x14ac:dyDescent="0.2">
      <c r="A5911" s="106"/>
      <c r="B5911" s="106"/>
      <c r="C5911" s="106"/>
      <c r="G5911" s="1"/>
    </row>
    <row r="5912" spans="1:7" x14ac:dyDescent="0.2">
      <c r="A5912" s="106"/>
      <c r="B5912" s="106"/>
      <c r="C5912" s="106"/>
      <c r="G5912" s="1"/>
    </row>
    <row r="5913" spans="1:7" x14ac:dyDescent="0.2">
      <c r="A5913" s="106"/>
      <c r="B5913" s="106"/>
      <c r="C5913" s="106"/>
      <c r="G5913" s="1"/>
    </row>
    <row r="5914" spans="1:7" x14ac:dyDescent="0.2">
      <c r="A5914" s="106"/>
      <c r="B5914" s="106"/>
      <c r="C5914" s="106"/>
      <c r="G5914" s="1"/>
    </row>
    <row r="5915" spans="1:7" x14ac:dyDescent="0.2">
      <c r="A5915" s="106"/>
      <c r="B5915" s="106"/>
      <c r="C5915" s="106"/>
      <c r="G5915" s="1"/>
    </row>
    <row r="5916" spans="1:7" x14ac:dyDescent="0.2">
      <c r="A5916" s="106"/>
      <c r="B5916" s="106"/>
      <c r="C5916" s="106"/>
      <c r="G5916" s="1"/>
    </row>
    <row r="5917" spans="1:7" x14ac:dyDescent="0.2">
      <c r="A5917" s="106"/>
      <c r="B5917" s="106"/>
      <c r="C5917" s="106"/>
    </row>
    <row r="5918" spans="1:7" x14ac:dyDescent="0.2">
      <c r="A5918" s="106"/>
      <c r="B5918" s="106"/>
      <c r="C5918" s="106"/>
    </row>
    <row r="5919" spans="1:7" x14ac:dyDescent="0.2">
      <c r="A5919" s="106"/>
      <c r="B5919" s="106"/>
      <c r="C5919" s="106"/>
    </row>
    <row r="5920" spans="1:7" x14ac:dyDescent="0.2">
      <c r="A5920" s="106"/>
      <c r="B5920" s="106"/>
      <c r="C5920" s="106"/>
      <c r="G5920" s="1"/>
    </row>
    <row r="5921" spans="1:7" x14ac:dyDescent="0.2">
      <c r="A5921" s="106"/>
      <c r="B5921" s="106"/>
      <c r="C5921" s="106"/>
      <c r="G5921" s="1"/>
    </row>
    <row r="5922" spans="1:7" x14ac:dyDescent="0.2">
      <c r="A5922" s="106"/>
      <c r="B5922" s="106"/>
      <c r="C5922" s="106"/>
      <c r="G5922" s="1"/>
    </row>
    <row r="5923" spans="1:7" x14ac:dyDescent="0.2">
      <c r="A5923" s="106"/>
      <c r="B5923" s="106"/>
      <c r="C5923" s="106"/>
      <c r="G5923" s="1"/>
    </row>
    <row r="5924" spans="1:7" x14ac:dyDescent="0.2">
      <c r="A5924" s="106"/>
      <c r="B5924" s="106"/>
      <c r="C5924" s="106"/>
    </row>
    <row r="5925" spans="1:7" x14ac:dyDescent="0.2">
      <c r="A5925" s="106"/>
      <c r="B5925" s="106"/>
      <c r="C5925" s="106"/>
      <c r="G5925" s="1"/>
    </row>
    <row r="5926" spans="1:7" x14ac:dyDescent="0.2">
      <c r="A5926" s="106"/>
      <c r="B5926" s="106"/>
      <c r="C5926" s="106"/>
      <c r="G5926" s="1"/>
    </row>
    <row r="5927" spans="1:7" x14ac:dyDescent="0.2">
      <c r="A5927" s="106"/>
      <c r="B5927" s="106"/>
      <c r="C5927" s="106"/>
      <c r="G5927" s="1"/>
    </row>
    <row r="5928" spans="1:7" x14ac:dyDescent="0.2">
      <c r="A5928" s="106"/>
      <c r="B5928" s="106"/>
      <c r="C5928" s="106"/>
      <c r="G5928" s="1"/>
    </row>
    <row r="5929" spans="1:7" x14ac:dyDescent="0.2">
      <c r="A5929" s="106"/>
      <c r="B5929" s="106"/>
      <c r="C5929" s="106"/>
      <c r="G5929" s="1"/>
    </row>
    <row r="5930" spans="1:7" x14ac:dyDescent="0.2">
      <c r="A5930" s="106"/>
      <c r="B5930" s="106"/>
      <c r="C5930" s="106"/>
      <c r="G5930" s="1"/>
    </row>
    <row r="5931" spans="1:7" x14ac:dyDescent="0.2">
      <c r="A5931" s="106"/>
      <c r="B5931" s="106"/>
      <c r="C5931" s="106"/>
      <c r="G5931" s="1"/>
    </row>
    <row r="5932" spans="1:7" x14ac:dyDescent="0.2">
      <c r="A5932" s="106"/>
      <c r="B5932" s="106"/>
      <c r="C5932" s="106"/>
      <c r="G5932" s="1"/>
    </row>
    <row r="5933" spans="1:7" x14ac:dyDescent="0.2">
      <c r="A5933" s="106"/>
      <c r="B5933" s="106"/>
      <c r="C5933" s="106"/>
      <c r="G5933" s="1"/>
    </row>
    <row r="5934" spans="1:7" x14ac:dyDescent="0.2">
      <c r="A5934" s="106"/>
      <c r="B5934" s="106"/>
      <c r="C5934" s="106"/>
      <c r="G5934" s="1"/>
    </row>
    <row r="5935" spans="1:7" x14ac:dyDescent="0.2">
      <c r="A5935" s="106"/>
      <c r="B5935" s="106"/>
      <c r="C5935" s="106"/>
      <c r="G5935" s="1"/>
    </row>
    <row r="5936" spans="1:7" x14ac:dyDescent="0.2">
      <c r="A5936" s="106"/>
      <c r="B5936" s="106"/>
      <c r="C5936" s="106"/>
      <c r="G5936" s="1"/>
    </row>
    <row r="5937" spans="1:7" x14ac:dyDescent="0.2">
      <c r="A5937" s="106"/>
      <c r="B5937" s="106"/>
      <c r="C5937" s="106"/>
      <c r="G5937" s="1"/>
    </row>
    <row r="5938" spans="1:7" x14ac:dyDescent="0.2">
      <c r="A5938" s="106"/>
      <c r="B5938" s="106"/>
      <c r="C5938" s="106"/>
      <c r="G5938" s="1"/>
    </row>
    <row r="5939" spans="1:7" x14ac:dyDescent="0.2">
      <c r="A5939" s="106"/>
      <c r="B5939" s="106"/>
      <c r="C5939" s="106"/>
      <c r="G5939" s="1"/>
    </row>
    <row r="5940" spans="1:7" x14ac:dyDescent="0.2">
      <c r="A5940" s="106"/>
      <c r="B5940" s="106"/>
      <c r="C5940" s="106"/>
      <c r="G5940" s="1"/>
    </row>
    <row r="5941" spans="1:7" x14ac:dyDescent="0.2">
      <c r="A5941" s="106"/>
      <c r="B5941" s="106"/>
      <c r="C5941" s="106"/>
      <c r="G5941" s="1"/>
    </row>
    <row r="5942" spans="1:7" x14ac:dyDescent="0.2">
      <c r="A5942" s="106"/>
      <c r="B5942" s="106"/>
      <c r="C5942" s="106"/>
      <c r="G5942" s="1"/>
    </row>
    <row r="5943" spans="1:7" x14ac:dyDescent="0.2">
      <c r="A5943" s="106"/>
      <c r="B5943" s="106"/>
      <c r="C5943" s="106"/>
      <c r="G5943" s="1"/>
    </row>
    <row r="5944" spans="1:7" x14ac:dyDescent="0.2">
      <c r="A5944" s="106"/>
      <c r="B5944" s="106"/>
      <c r="C5944" s="106"/>
      <c r="G5944" s="1"/>
    </row>
    <row r="5945" spans="1:7" x14ac:dyDescent="0.2">
      <c r="A5945" s="106"/>
      <c r="B5945" s="106"/>
      <c r="C5945" s="106"/>
      <c r="G5945" s="1"/>
    </row>
    <row r="5946" spans="1:7" x14ac:dyDescent="0.2">
      <c r="A5946" s="106"/>
      <c r="B5946" s="106"/>
      <c r="C5946" s="106"/>
      <c r="G5946" s="1"/>
    </row>
    <row r="5947" spans="1:7" x14ac:dyDescent="0.2">
      <c r="A5947" s="106"/>
      <c r="B5947" s="106"/>
      <c r="C5947" s="106"/>
      <c r="G5947" s="1"/>
    </row>
    <row r="5948" spans="1:7" x14ac:dyDescent="0.2">
      <c r="A5948" s="106"/>
      <c r="B5948" s="106"/>
      <c r="C5948" s="106"/>
      <c r="G5948" s="1"/>
    </row>
    <row r="5949" spans="1:7" x14ac:dyDescent="0.2">
      <c r="A5949" s="106"/>
      <c r="B5949" s="106"/>
      <c r="C5949" s="106"/>
      <c r="G5949" s="1"/>
    </row>
    <row r="5950" spans="1:7" x14ac:dyDescent="0.2">
      <c r="A5950" s="106"/>
      <c r="B5950" s="106"/>
      <c r="C5950" s="106"/>
      <c r="G5950" s="1"/>
    </row>
    <row r="5951" spans="1:7" x14ac:dyDescent="0.2">
      <c r="A5951" s="106"/>
      <c r="B5951" s="106"/>
      <c r="C5951" s="106"/>
      <c r="G5951" s="1"/>
    </row>
    <row r="5952" spans="1:7" x14ac:dyDescent="0.2">
      <c r="A5952" s="106"/>
      <c r="B5952" s="106"/>
      <c r="C5952" s="106"/>
      <c r="G5952" s="1"/>
    </row>
    <row r="5953" spans="1:7" x14ac:dyDescent="0.2">
      <c r="A5953" s="106"/>
      <c r="B5953" s="106"/>
      <c r="C5953" s="106"/>
      <c r="G5953" s="1"/>
    </row>
    <row r="5954" spans="1:7" x14ac:dyDescent="0.2">
      <c r="A5954" s="106"/>
      <c r="B5954" s="106"/>
      <c r="C5954" s="106"/>
      <c r="G5954" s="1"/>
    </row>
    <row r="5955" spans="1:7" x14ac:dyDescent="0.2">
      <c r="A5955" s="106"/>
      <c r="B5955" s="106"/>
      <c r="C5955" s="106"/>
      <c r="G5955" s="1"/>
    </row>
    <row r="5956" spans="1:7" x14ac:dyDescent="0.2">
      <c r="A5956" s="106"/>
      <c r="B5956" s="106"/>
      <c r="C5956" s="106"/>
      <c r="G5956" s="1"/>
    </row>
    <row r="5957" spans="1:7" x14ac:dyDescent="0.2">
      <c r="A5957" s="106"/>
      <c r="B5957" s="106"/>
      <c r="C5957" s="106"/>
      <c r="G5957" s="1"/>
    </row>
    <row r="5958" spans="1:7" x14ac:dyDescent="0.2">
      <c r="A5958" s="106"/>
      <c r="B5958" s="106"/>
      <c r="C5958" s="106"/>
      <c r="G5958" s="1"/>
    </row>
    <row r="5959" spans="1:7" x14ac:dyDescent="0.2">
      <c r="A5959" s="106"/>
      <c r="B5959" s="106"/>
      <c r="C5959" s="106"/>
      <c r="G5959" s="1"/>
    </row>
    <row r="5960" spans="1:7" x14ac:dyDescent="0.2">
      <c r="A5960" s="106"/>
      <c r="B5960" s="106"/>
      <c r="C5960" s="106"/>
      <c r="G5960" s="1"/>
    </row>
    <row r="5961" spans="1:7" x14ac:dyDescent="0.2">
      <c r="A5961" s="106"/>
      <c r="B5961" s="106"/>
      <c r="C5961" s="106"/>
      <c r="G5961" s="1"/>
    </row>
    <row r="5962" spans="1:7" x14ac:dyDescent="0.2">
      <c r="A5962" s="106"/>
      <c r="B5962" s="106"/>
      <c r="C5962" s="106"/>
      <c r="G5962" s="1"/>
    </row>
    <row r="5963" spans="1:7" x14ac:dyDescent="0.2">
      <c r="A5963" s="106"/>
      <c r="B5963" s="106"/>
      <c r="C5963" s="106"/>
      <c r="G5963" s="1"/>
    </row>
    <row r="5964" spans="1:7" x14ac:dyDescent="0.2">
      <c r="A5964" s="106"/>
      <c r="B5964" s="106"/>
      <c r="C5964" s="106"/>
      <c r="G5964" s="1"/>
    </row>
    <row r="5965" spans="1:7" x14ac:dyDescent="0.2">
      <c r="A5965" s="106"/>
      <c r="B5965" s="106"/>
      <c r="C5965" s="106"/>
      <c r="G5965" s="1"/>
    </row>
    <row r="5966" spans="1:7" x14ac:dyDescent="0.2">
      <c r="A5966" s="106"/>
      <c r="B5966" s="106"/>
      <c r="C5966" s="106"/>
      <c r="G5966" s="1"/>
    </row>
    <row r="5967" spans="1:7" x14ac:dyDescent="0.2">
      <c r="A5967" s="106"/>
      <c r="B5967" s="106"/>
      <c r="C5967" s="106"/>
      <c r="G5967" s="1"/>
    </row>
    <row r="5968" spans="1:7" x14ac:dyDescent="0.2">
      <c r="A5968" s="106"/>
      <c r="B5968" s="106"/>
      <c r="C5968" s="106"/>
      <c r="G5968" s="1"/>
    </row>
    <row r="5969" spans="1:7" x14ac:dyDescent="0.2">
      <c r="A5969" s="106"/>
      <c r="B5969" s="106"/>
      <c r="C5969" s="106"/>
      <c r="G5969" s="1"/>
    </row>
    <row r="5970" spans="1:7" x14ac:dyDescent="0.2">
      <c r="A5970" s="106"/>
      <c r="B5970" s="106"/>
      <c r="C5970" s="106"/>
      <c r="G5970" s="1"/>
    </row>
    <row r="5971" spans="1:7" x14ac:dyDescent="0.2">
      <c r="A5971" s="106"/>
      <c r="B5971" s="106"/>
      <c r="C5971" s="106"/>
      <c r="G5971" s="1"/>
    </row>
    <row r="5972" spans="1:7" x14ac:dyDescent="0.2">
      <c r="A5972" s="106"/>
      <c r="B5972" s="106"/>
      <c r="C5972" s="106"/>
      <c r="G5972" s="1"/>
    </row>
    <row r="5973" spans="1:7" x14ac:dyDescent="0.2">
      <c r="A5973" s="106"/>
      <c r="B5973" s="106"/>
      <c r="C5973" s="106"/>
      <c r="G5973" s="1"/>
    </row>
    <row r="5974" spans="1:7" x14ac:dyDescent="0.2">
      <c r="A5974" s="106"/>
      <c r="B5974" s="106"/>
      <c r="C5974" s="106"/>
      <c r="G5974" s="1"/>
    </row>
    <row r="5975" spans="1:7" x14ac:dyDescent="0.2">
      <c r="A5975" s="106"/>
      <c r="B5975" s="106"/>
      <c r="C5975" s="106"/>
      <c r="G5975" s="1"/>
    </row>
    <row r="5976" spans="1:7" x14ac:dyDescent="0.2">
      <c r="A5976" s="106"/>
      <c r="B5976" s="106"/>
      <c r="C5976" s="106"/>
      <c r="G5976" s="1"/>
    </row>
    <row r="5977" spans="1:7" x14ac:dyDescent="0.2">
      <c r="A5977" s="106"/>
      <c r="B5977" s="106"/>
      <c r="C5977" s="106"/>
      <c r="G5977" s="1"/>
    </row>
    <row r="5978" spans="1:7" x14ac:dyDescent="0.2">
      <c r="A5978" s="106"/>
      <c r="B5978" s="106"/>
      <c r="C5978" s="106"/>
      <c r="G5978" s="1"/>
    </row>
    <row r="5979" spans="1:7" x14ac:dyDescent="0.2">
      <c r="A5979" s="106"/>
      <c r="B5979" s="106"/>
      <c r="C5979" s="106"/>
      <c r="G5979" s="1"/>
    </row>
    <row r="5980" spans="1:7" x14ac:dyDescent="0.2">
      <c r="A5980" s="106"/>
      <c r="B5980" s="106"/>
      <c r="C5980" s="106"/>
      <c r="G5980" s="1"/>
    </row>
    <row r="5981" spans="1:7" x14ac:dyDescent="0.2">
      <c r="A5981" s="106"/>
      <c r="B5981" s="106"/>
      <c r="C5981" s="106"/>
      <c r="G5981" s="1"/>
    </row>
    <row r="5982" spans="1:7" x14ac:dyDescent="0.2">
      <c r="A5982" s="106"/>
      <c r="B5982" s="106"/>
      <c r="C5982" s="106"/>
      <c r="G5982" s="1"/>
    </row>
    <row r="5983" spans="1:7" x14ac:dyDescent="0.2">
      <c r="A5983" s="106"/>
      <c r="B5983" s="106"/>
      <c r="C5983" s="106"/>
      <c r="G5983" s="1"/>
    </row>
    <row r="5984" spans="1:7" x14ac:dyDescent="0.2">
      <c r="A5984" s="106"/>
      <c r="B5984" s="106"/>
      <c r="C5984" s="106"/>
      <c r="G5984" s="1"/>
    </row>
    <row r="5985" spans="1:7" x14ac:dyDescent="0.2">
      <c r="A5985" s="106"/>
      <c r="B5985" s="106"/>
      <c r="C5985" s="106"/>
      <c r="G5985" s="1"/>
    </row>
    <row r="5986" spans="1:7" x14ac:dyDescent="0.2">
      <c r="A5986" s="106"/>
      <c r="B5986" s="106"/>
      <c r="C5986" s="106"/>
      <c r="G5986" s="1"/>
    </row>
    <row r="5987" spans="1:7" x14ac:dyDescent="0.2">
      <c r="A5987" s="106"/>
      <c r="B5987" s="106"/>
      <c r="C5987" s="106"/>
      <c r="G5987" s="1"/>
    </row>
    <row r="5988" spans="1:7" x14ac:dyDescent="0.2">
      <c r="A5988" s="106"/>
      <c r="B5988" s="106"/>
      <c r="C5988" s="106"/>
    </row>
    <row r="5989" spans="1:7" x14ac:dyDescent="0.2">
      <c r="A5989" s="106"/>
      <c r="B5989" s="106"/>
      <c r="C5989" s="106"/>
      <c r="G5989" s="1"/>
    </row>
    <row r="5990" spans="1:7" x14ac:dyDescent="0.2">
      <c r="A5990" s="106"/>
      <c r="B5990" s="106"/>
      <c r="C5990" s="106"/>
      <c r="G5990" s="1"/>
    </row>
    <row r="5991" spans="1:7" x14ac:dyDescent="0.2">
      <c r="A5991" s="106"/>
      <c r="B5991" s="106"/>
      <c r="C5991" s="106"/>
      <c r="G5991" s="1"/>
    </row>
    <row r="5992" spans="1:7" x14ac:dyDescent="0.2">
      <c r="A5992" s="106"/>
      <c r="B5992" s="106"/>
      <c r="C5992" s="106"/>
      <c r="G5992" s="1"/>
    </row>
    <row r="5993" spans="1:7" x14ac:dyDescent="0.2">
      <c r="A5993" s="106"/>
      <c r="B5993" s="106"/>
      <c r="C5993" s="106"/>
      <c r="G5993" s="1"/>
    </row>
    <row r="5994" spans="1:7" x14ac:dyDescent="0.2">
      <c r="A5994" s="106"/>
      <c r="B5994" s="106"/>
      <c r="C5994" s="106"/>
      <c r="G5994" s="1"/>
    </row>
    <row r="5995" spans="1:7" x14ac:dyDescent="0.2">
      <c r="A5995" s="106"/>
      <c r="B5995" s="106"/>
      <c r="C5995" s="106"/>
      <c r="G5995" s="1"/>
    </row>
    <row r="5996" spans="1:7" x14ac:dyDescent="0.2">
      <c r="A5996" s="106"/>
      <c r="B5996" s="106"/>
      <c r="C5996" s="106"/>
      <c r="G5996" s="1"/>
    </row>
    <row r="5997" spans="1:7" x14ac:dyDescent="0.2">
      <c r="A5997" s="106"/>
      <c r="B5997" s="106"/>
      <c r="C5997" s="106"/>
      <c r="G5997" s="1"/>
    </row>
    <row r="5998" spans="1:7" x14ac:dyDescent="0.2">
      <c r="A5998" s="106"/>
      <c r="B5998" s="106"/>
      <c r="C5998" s="106"/>
      <c r="G5998" s="1"/>
    </row>
    <row r="5999" spans="1:7" x14ac:dyDescent="0.2">
      <c r="A5999" s="106"/>
      <c r="B5999" s="106"/>
      <c r="C5999" s="106"/>
      <c r="G5999" s="1"/>
    </row>
    <row r="6000" spans="1:7" x14ac:dyDescent="0.2">
      <c r="A6000" s="106"/>
      <c r="B6000" s="106"/>
      <c r="C6000" s="106"/>
      <c r="G6000" s="1"/>
    </row>
    <row r="6001" spans="1:7" x14ac:dyDescent="0.2">
      <c r="A6001" s="106"/>
      <c r="B6001" s="106"/>
      <c r="C6001" s="106"/>
      <c r="G6001" s="1"/>
    </row>
    <row r="6002" spans="1:7" x14ac:dyDescent="0.2">
      <c r="A6002" s="106"/>
      <c r="B6002" s="106"/>
      <c r="C6002" s="106"/>
    </row>
    <row r="6003" spans="1:7" x14ac:dyDescent="0.2">
      <c r="A6003" s="106"/>
      <c r="B6003" s="106"/>
      <c r="C6003" s="106"/>
      <c r="G6003" s="1"/>
    </row>
    <row r="6004" spans="1:7" x14ac:dyDescent="0.2">
      <c r="A6004" s="106"/>
      <c r="B6004" s="106"/>
      <c r="C6004" s="106"/>
      <c r="G6004" s="1"/>
    </row>
    <row r="6005" spans="1:7" x14ac:dyDescent="0.2">
      <c r="A6005" s="106"/>
      <c r="B6005" s="106"/>
      <c r="C6005" s="106"/>
      <c r="G6005" s="1"/>
    </row>
    <row r="6006" spans="1:7" x14ac:dyDescent="0.2">
      <c r="A6006" s="106"/>
      <c r="B6006" s="106"/>
      <c r="C6006" s="106"/>
      <c r="G6006" s="1"/>
    </row>
    <row r="6007" spans="1:7" x14ac:dyDescent="0.2">
      <c r="A6007" s="106"/>
      <c r="B6007" s="106"/>
      <c r="C6007" s="106"/>
      <c r="G6007" s="1"/>
    </row>
    <row r="6008" spans="1:7" x14ac:dyDescent="0.2">
      <c r="A6008" s="106"/>
      <c r="B6008" s="106"/>
      <c r="C6008" s="106"/>
      <c r="G6008" s="1"/>
    </row>
    <row r="6009" spans="1:7" x14ac:dyDescent="0.2">
      <c r="A6009" s="106"/>
      <c r="B6009" s="106"/>
      <c r="C6009" s="106"/>
      <c r="G6009" s="1"/>
    </row>
    <row r="6010" spans="1:7" x14ac:dyDescent="0.2">
      <c r="A6010" s="106"/>
      <c r="B6010" s="106"/>
      <c r="C6010" s="106"/>
      <c r="G6010" s="1"/>
    </row>
    <row r="6011" spans="1:7" x14ac:dyDescent="0.2">
      <c r="A6011" s="106"/>
      <c r="B6011" s="106"/>
      <c r="C6011" s="106"/>
      <c r="G6011" s="1"/>
    </row>
    <row r="6012" spans="1:7" x14ac:dyDescent="0.2">
      <c r="A6012" s="106"/>
      <c r="B6012" s="106"/>
      <c r="C6012" s="106"/>
    </row>
    <row r="6013" spans="1:7" x14ac:dyDescent="0.2">
      <c r="A6013" s="106"/>
      <c r="B6013" s="106"/>
      <c r="C6013" s="106"/>
      <c r="G6013" s="1"/>
    </row>
    <row r="6014" spans="1:7" x14ac:dyDescent="0.2">
      <c r="A6014" s="106"/>
      <c r="B6014" s="106"/>
      <c r="C6014" s="106"/>
      <c r="G6014" s="1"/>
    </row>
    <row r="6015" spans="1:7" x14ac:dyDescent="0.2">
      <c r="A6015" s="106"/>
      <c r="B6015" s="106"/>
      <c r="C6015" s="106"/>
      <c r="G6015" s="1"/>
    </row>
    <row r="6016" spans="1:7" x14ac:dyDescent="0.2">
      <c r="A6016" s="106"/>
      <c r="B6016" s="106"/>
      <c r="C6016" s="106"/>
      <c r="G6016" s="1"/>
    </row>
    <row r="6017" spans="1:7" x14ac:dyDescent="0.2">
      <c r="A6017" s="106"/>
      <c r="B6017" s="106"/>
      <c r="C6017" s="106"/>
    </row>
    <row r="6018" spans="1:7" x14ac:dyDescent="0.2">
      <c r="A6018" s="106"/>
      <c r="B6018" s="106"/>
      <c r="C6018" s="106"/>
      <c r="G6018" s="1"/>
    </row>
    <row r="6019" spans="1:7" x14ac:dyDescent="0.2">
      <c r="A6019" s="106"/>
      <c r="B6019" s="106"/>
      <c r="C6019" s="106"/>
      <c r="G6019" s="1"/>
    </row>
    <row r="6020" spans="1:7" x14ac:dyDescent="0.2">
      <c r="A6020" s="106"/>
      <c r="B6020" s="106"/>
      <c r="C6020" s="106"/>
      <c r="G6020" s="1"/>
    </row>
    <row r="6021" spans="1:7" x14ac:dyDescent="0.2">
      <c r="A6021" s="106"/>
      <c r="B6021" s="106"/>
      <c r="C6021" s="106"/>
      <c r="G6021" s="1"/>
    </row>
    <row r="6022" spans="1:7" x14ac:dyDescent="0.2">
      <c r="A6022" s="106"/>
      <c r="B6022" s="106"/>
      <c r="C6022" s="106"/>
      <c r="G6022" s="1"/>
    </row>
    <row r="6023" spans="1:7" x14ac:dyDescent="0.2">
      <c r="A6023" s="106"/>
      <c r="B6023" s="106"/>
      <c r="C6023" s="106"/>
      <c r="G6023" s="1"/>
    </row>
    <row r="6024" spans="1:7" x14ac:dyDescent="0.2">
      <c r="A6024" s="106"/>
      <c r="B6024" s="106"/>
      <c r="C6024" s="106"/>
      <c r="G6024" s="1"/>
    </row>
    <row r="6025" spans="1:7" x14ac:dyDescent="0.2">
      <c r="A6025" s="106"/>
      <c r="B6025" s="106"/>
      <c r="C6025" s="106"/>
      <c r="G6025" s="1"/>
    </row>
    <row r="6026" spans="1:7" x14ac:dyDescent="0.2">
      <c r="A6026" s="106"/>
      <c r="B6026" s="106"/>
      <c r="C6026" s="106"/>
      <c r="G6026" s="1"/>
    </row>
    <row r="6027" spans="1:7" x14ac:dyDescent="0.2">
      <c r="A6027" s="106"/>
      <c r="B6027" s="106"/>
      <c r="C6027" s="106"/>
      <c r="G6027" s="1"/>
    </row>
    <row r="6028" spans="1:7" x14ac:dyDescent="0.2">
      <c r="A6028" s="106"/>
      <c r="B6028" s="106"/>
      <c r="C6028" s="106"/>
      <c r="G6028" s="1"/>
    </row>
    <row r="6029" spans="1:7" x14ac:dyDescent="0.2">
      <c r="A6029" s="106"/>
      <c r="B6029" s="106"/>
      <c r="C6029" s="106"/>
      <c r="G6029" s="1"/>
    </row>
    <row r="6030" spans="1:7" x14ac:dyDescent="0.2">
      <c r="A6030" s="106"/>
      <c r="B6030" s="106"/>
      <c r="C6030" s="106"/>
      <c r="G6030" s="1"/>
    </row>
    <row r="6031" spans="1:7" x14ac:dyDescent="0.2">
      <c r="A6031" s="106"/>
      <c r="B6031" s="106"/>
      <c r="C6031" s="106"/>
      <c r="G6031" s="1"/>
    </row>
    <row r="6032" spans="1:7" x14ac:dyDescent="0.2">
      <c r="A6032" s="106"/>
      <c r="B6032" s="106"/>
      <c r="C6032" s="106"/>
      <c r="G6032" s="1"/>
    </row>
    <row r="6033" spans="1:7" x14ac:dyDescent="0.2">
      <c r="A6033" s="106"/>
      <c r="B6033" s="106"/>
      <c r="C6033" s="106"/>
      <c r="G6033" s="1"/>
    </row>
    <row r="6034" spans="1:7" x14ac:dyDescent="0.2">
      <c r="A6034" s="106"/>
      <c r="B6034" s="106"/>
      <c r="C6034" s="106"/>
      <c r="G6034" s="1"/>
    </row>
    <row r="6035" spans="1:7" x14ac:dyDescent="0.2">
      <c r="A6035" s="106"/>
      <c r="B6035" s="106"/>
      <c r="C6035" s="106"/>
      <c r="G6035" s="1"/>
    </row>
    <row r="6036" spans="1:7" x14ac:dyDescent="0.2">
      <c r="A6036" s="106"/>
      <c r="B6036" s="106"/>
      <c r="C6036" s="106"/>
      <c r="G6036" s="1"/>
    </row>
    <row r="6037" spans="1:7" x14ac:dyDescent="0.2">
      <c r="A6037" s="106"/>
      <c r="B6037" s="106"/>
      <c r="C6037" s="106"/>
      <c r="G6037" s="1"/>
    </row>
    <row r="6038" spans="1:7" x14ac:dyDescent="0.2">
      <c r="A6038" s="106"/>
      <c r="B6038" s="106"/>
      <c r="C6038" s="106"/>
      <c r="G6038" s="1"/>
    </row>
    <row r="6039" spans="1:7" x14ac:dyDescent="0.2">
      <c r="A6039" s="106"/>
      <c r="B6039" s="106"/>
      <c r="C6039" s="106"/>
      <c r="G6039" s="1"/>
    </row>
    <row r="6040" spans="1:7" x14ac:dyDescent="0.2">
      <c r="A6040" s="106"/>
      <c r="B6040" s="106"/>
      <c r="C6040" s="106"/>
      <c r="G6040" s="1"/>
    </row>
    <row r="6041" spans="1:7" x14ac:dyDescent="0.2">
      <c r="A6041" s="106"/>
      <c r="B6041" s="106"/>
      <c r="C6041" s="106"/>
    </row>
    <row r="6042" spans="1:7" x14ac:dyDescent="0.2">
      <c r="A6042" s="106"/>
      <c r="B6042" s="106"/>
      <c r="C6042" s="106"/>
      <c r="G6042" s="1"/>
    </row>
    <row r="6043" spans="1:7" x14ac:dyDescent="0.2">
      <c r="A6043" s="106"/>
      <c r="B6043" s="106"/>
      <c r="C6043" s="106"/>
      <c r="G6043" s="1"/>
    </row>
    <row r="6044" spans="1:7" x14ac:dyDescent="0.2">
      <c r="A6044" s="106"/>
      <c r="B6044" s="106"/>
      <c r="C6044" s="106"/>
      <c r="G6044" s="1"/>
    </row>
    <row r="6045" spans="1:7" x14ac:dyDescent="0.2">
      <c r="A6045" s="106"/>
      <c r="B6045" s="106"/>
      <c r="C6045" s="106"/>
      <c r="G6045" s="1"/>
    </row>
    <row r="6046" spans="1:7" x14ac:dyDescent="0.2">
      <c r="A6046" s="106"/>
      <c r="B6046" s="106"/>
      <c r="C6046" s="106"/>
      <c r="G6046" s="1"/>
    </row>
    <row r="6047" spans="1:7" x14ac:dyDescent="0.2">
      <c r="A6047" s="106"/>
      <c r="B6047" s="106"/>
      <c r="C6047" s="106"/>
      <c r="G6047" s="1"/>
    </row>
    <row r="6048" spans="1:7" x14ac:dyDescent="0.2">
      <c r="A6048" s="106"/>
      <c r="B6048" s="106"/>
      <c r="C6048" s="106"/>
      <c r="G6048" s="1"/>
    </row>
    <row r="6049" spans="1:7" x14ac:dyDescent="0.2">
      <c r="A6049" s="106"/>
      <c r="B6049" s="106"/>
      <c r="C6049" s="106"/>
      <c r="G6049" s="1"/>
    </row>
    <row r="6050" spans="1:7" x14ac:dyDescent="0.2">
      <c r="A6050" s="106"/>
      <c r="B6050" s="106"/>
      <c r="C6050" s="106"/>
      <c r="G6050" s="1"/>
    </row>
    <row r="6051" spans="1:7" x14ac:dyDescent="0.2">
      <c r="A6051" s="106"/>
      <c r="B6051" s="106"/>
      <c r="C6051" s="106"/>
      <c r="G6051" s="1"/>
    </row>
    <row r="6052" spans="1:7" x14ac:dyDescent="0.2">
      <c r="A6052" s="106"/>
      <c r="B6052" s="106"/>
      <c r="C6052" s="106"/>
      <c r="G6052" s="1"/>
    </row>
    <row r="6053" spans="1:7" x14ac:dyDescent="0.2">
      <c r="A6053" s="106"/>
      <c r="B6053" s="106"/>
      <c r="C6053" s="106"/>
      <c r="G6053" s="1"/>
    </row>
    <row r="6054" spans="1:7" x14ac:dyDescent="0.2">
      <c r="A6054" s="106"/>
      <c r="B6054" s="106"/>
      <c r="C6054" s="106"/>
      <c r="G6054" s="1"/>
    </row>
    <row r="6055" spans="1:7" x14ac:dyDescent="0.2">
      <c r="A6055" s="106"/>
      <c r="B6055" s="106"/>
      <c r="C6055" s="106"/>
      <c r="G6055" s="1"/>
    </row>
    <row r="6056" spans="1:7" x14ac:dyDescent="0.2">
      <c r="A6056" s="106"/>
      <c r="B6056" s="106"/>
      <c r="C6056" s="106"/>
      <c r="G6056" s="1"/>
    </row>
    <row r="6057" spans="1:7" x14ac:dyDescent="0.2">
      <c r="A6057" s="106"/>
      <c r="B6057" s="106"/>
      <c r="C6057" s="106"/>
      <c r="G6057" s="1"/>
    </row>
    <row r="6058" spans="1:7" x14ac:dyDescent="0.2">
      <c r="A6058" s="106"/>
      <c r="B6058" s="106"/>
      <c r="C6058" s="106"/>
      <c r="G6058" s="1"/>
    </row>
    <row r="6059" spans="1:7" x14ac:dyDescent="0.2">
      <c r="A6059" s="106"/>
      <c r="B6059" s="106"/>
      <c r="C6059" s="106"/>
      <c r="G6059" s="1"/>
    </row>
    <row r="6060" spans="1:7" x14ac:dyDescent="0.2">
      <c r="A6060" s="106"/>
      <c r="B6060" s="106"/>
      <c r="C6060" s="106"/>
      <c r="G6060" s="1"/>
    </row>
    <row r="6061" spans="1:7" x14ac:dyDescent="0.2">
      <c r="A6061" s="106"/>
      <c r="B6061" s="106"/>
      <c r="C6061" s="106"/>
      <c r="G6061" s="1"/>
    </row>
    <row r="6062" spans="1:7" x14ac:dyDescent="0.2">
      <c r="A6062" s="106"/>
      <c r="B6062" s="106"/>
      <c r="C6062" s="106"/>
      <c r="G6062" s="1"/>
    </row>
    <row r="6063" spans="1:7" x14ac:dyDescent="0.2">
      <c r="A6063" s="106"/>
      <c r="B6063" s="106"/>
      <c r="C6063" s="106"/>
      <c r="G6063" s="1"/>
    </row>
    <row r="6064" spans="1:7" x14ac:dyDescent="0.2">
      <c r="A6064" s="106"/>
      <c r="B6064" s="106"/>
      <c r="C6064" s="106"/>
      <c r="G6064" s="1"/>
    </row>
    <row r="6065" spans="1:7" x14ac:dyDescent="0.2">
      <c r="A6065" s="106"/>
      <c r="B6065" s="106"/>
      <c r="C6065" s="106"/>
      <c r="G6065" s="1"/>
    </row>
    <row r="6066" spans="1:7" x14ac:dyDescent="0.2">
      <c r="A6066" s="106"/>
      <c r="B6066" s="106"/>
      <c r="C6066" s="106"/>
      <c r="G6066" s="1"/>
    </row>
    <row r="6067" spans="1:7" x14ac:dyDescent="0.2">
      <c r="A6067" s="106"/>
      <c r="B6067" s="106"/>
      <c r="C6067" s="106"/>
      <c r="G6067" s="1"/>
    </row>
    <row r="6068" spans="1:7" x14ac:dyDescent="0.2">
      <c r="A6068" s="106"/>
      <c r="B6068" s="106"/>
      <c r="C6068" s="106"/>
      <c r="G6068" s="1"/>
    </row>
    <row r="6069" spans="1:7" x14ac:dyDescent="0.2">
      <c r="A6069" s="106"/>
      <c r="B6069" s="106"/>
      <c r="C6069" s="106"/>
      <c r="G6069" s="1"/>
    </row>
    <row r="6070" spans="1:7" x14ac:dyDescent="0.2">
      <c r="A6070" s="106"/>
      <c r="B6070" s="106"/>
      <c r="C6070" s="106"/>
      <c r="G6070" s="1"/>
    </row>
    <row r="6071" spans="1:7" x14ac:dyDescent="0.2">
      <c r="A6071" s="106"/>
      <c r="B6071" s="106"/>
      <c r="C6071" s="106"/>
      <c r="G6071" s="1"/>
    </row>
    <row r="6072" spans="1:7" x14ac:dyDescent="0.2">
      <c r="A6072" s="106"/>
      <c r="B6072" s="106"/>
      <c r="C6072" s="106"/>
      <c r="G6072" s="1"/>
    </row>
    <row r="6073" spans="1:7" x14ac:dyDescent="0.2">
      <c r="A6073" s="106"/>
      <c r="B6073" s="106"/>
      <c r="C6073" s="106"/>
      <c r="G6073" s="1"/>
    </row>
    <row r="6074" spans="1:7" x14ac:dyDescent="0.2">
      <c r="A6074" s="106"/>
      <c r="B6074" s="106"/>
      <c r="C6074" s="106"/>
      <c r="G6074" s="1"/>
    </row>
    <row r="6075" spans="1:7" x14ac:dyDescent="0.2">
      <c r="A6075" s="106"/>
      <c r="B6075" s="106"/>
      <c r="C6075" s="106"/>
      <c r="G6075" s="1"/>
    </row>
    <row r="6076" spans="1:7" x14ac:dyDescent="0.2">
      <c r="A6076" s="106"/>
      <c r="B6076" s="106"/>
      <c r="C6076" s="106"/>
      <c r="G6076" s="1"/>
    </row>
    <row r="6077" spans="1:7" x14ac:dyDescent="0.2">
      <c r="A6077" s="106"/>
      <c r="B6077" s="106"/>
      <c r="C6077" s="106"/>
      <c r="G6077" s="1"/>
    </row>
    <row r="6078" spans="1:7" x14ac:dyDescent="0.2">
      <c r="A6078" s="106"/>
      <c r="B6078" s="106"/>
      <c r="C6078" s="106"/>
      <c r="G6078" s="1"/>
    </row>
    <row r="6079" spans="1:7" x14ac:dyDescent="0.2">
      <c r="A6079" s="106"/>
      <c r="B6079" s="106"/>
      <c r="C6079" s="106"/>
      <c r="G6079" s="1"/>
    </row>
    <row r="6080" spans="1:7" x14ac:dyDescent="0.2">
      <c r="A6080" s="106"/>
      <c r="B6080" s="106"/>
      <c r="C6080" s="106"/>
    </row>
    <row r="6081" spans="1:7" x14ac:dyDescent="0.2">
      <c r="A6081" s="106"/>
      <c r="B6081" s="106"/>
      <c r="C6081" s="106"/>
      <c r="G6081" s="1"/>
    </row>
    <row r="6082" spans="1:7" x14ac:dyDescent="0.2">
      <c r="A6082" s="106"/>
      <c r="B6082" s="106"/>
      <c r="C6082" s="106"/>
      <c r="G6082" s="1"/>
    </row>
    <row r="6083" spans="1:7" x14ac:dyDescent="0.2">
      <c r="A6083" s="106"/>
      <c r="B6083" s="106"/>
      <c r="C6083" s="106"/>
      <c r="G6083" s="1"/>
    </row>
    <row r="6084" spans="1:7" x14ac:dyDescent="0.2">
      <c r="A6084" s="106"/>
      <c r="B6084" s="106"/>
      <c r="C6084" s="106"/>
      <c r="G6084" s="1"/>
    </row>
    <row r="6085" spans="1:7" x14ac:dyDescent="0.2">
      <c r="A6085" s="106"/>
      <c r="B6085" s="106"/>
      <c r="C6085" s="106"/>
      <c r="G6085" s="1"/>
    </row>
    <row r="6086" spans="1:7" x14ac:dyDescent="0.2">
      <c r="A6086" s="106"/>
      <c r="B6086" s="106"/>
      <c r="C6086" s="106"/>
      <c r="G6086" s="1"/>
    </row>
    <row r="6087" spans="1:7" x14ac:dyDescent="0.2">
      <c r="A6087" s="106"/>
      <c r="B6087" s="106"/>
      <c r="C6087" s="106"/>
      <c r="G6087" s="1"/>
    </row>
    <row r="6088" spans="1:7" x14ac:dyDescent="0.2">
      <c r="A6088" s="106"/>
      <c r="B6088" s="106"/>
      <c r="C6088" s="106"/>
      <c r="G6088" s="1"/>
    </row>
    <row r="6089" spans="1:7" x14ac:dyDescent="0.2">
      <c r="A6089" s="106"/>
      <c r="B6089" s="106"/>
      <c r="C6089" s="106"/>
      <c r="G6089" s="1"/>
    </row>
    <row r="6090" spans="1:7" x14ac:dyDescent="0.2">
      <c r="A6090" s="106"/>
      <c r="B6090" s="106"/>
      <c r="C6090" s="106"/>
      <c r="G6090" s="1"/>
    </row>
    <row r="6091" spans="1:7" x14ac:dyDescent="0.2">
      <c r="A6091" s="106"/>
      <c r="B6091" s="106"/>
      <c r="C6091" s="106"/>
      <c r="G6091" s="1"/>
    </row>
    <row r="6092" spans="1:7" x14ac:dyDescent="0.2">
      <c r="A6092" s="106"/>
      <c r="B6092" s="106"/>
      <c r="C6092" s="106"/>
      <c r="G6092" s="1"/>
    </row>
    <row r="6093" spans="1:7" x14ac:dyDescent="0.2">
      <c r="A6093" s="106"/>
      <c r="B6093" s="106"/>
      <c r="C6093" s="106"/>
      <c r="G6093" s="1"/>
    </row>
    <row r="6094" spans="1:7" x14ac:dyDescent="0.2">
      <c r="A6094" s="106"/>
      <c r="B6094" s="106"/>
      <c r="C6094" s="106"/>
      <c r="G6094" s="1"/>
    </row>
    <row r="6095" spans="1:7" x14ac:dyDescent="0.2">
      <c r="A6095" s="106"/>
      <c r="B6095" s="106"/>
      <c r="C6095" s="106"/>
      <c r="G6095" s="1"/>
    </row>
    <row r="6096" spans="1:7" x14ac:dyDescent="0.2">
      <c r="A6096" s="106"/>
      <c r="B6096" s="106"/>
      <c r="C6096" s="106"/>
      <c r="G6096" s="1"/>
    </row>
    <row r="6097" spans="1:7" x14ac:dyDescent="0.2">
      <c r="A6097" s="106"/>
      <c r="B6097" s="106"/>
      <c r="C6097" s="106"/>
      <c r="G6097" s="1"/>
    </row>
    <row r="6098" spans="1:7" x14ac:dyDescent="0.2">
      <c r="A6098" s="106"/>
      <c r="B6098" s="106"/>
      <c r="C6098" s="106"/>
      <c r="G6098" s="1"/>
    </row>
    <row r="6099" spans="1:7" x14ac:dyDescent="0.2">
      <c r="A6099" s="106"/>
      <c r="B6099" s="106"/>
      <c r="C6099" s="106"/>
      <c r="G6099" s="1"/>
    </row>
    <row r="6100" spans="1:7" x14ac:dyDescent="0.2">
      <c r="A6100" s="106"/>
      <c r="B6100" s="106"/>
      <c r="C6100" s="106"/>
      <c r="G6100" s="1"/>
    </row>
    <row r="6101" spans="1:7" x14ac:dyDescent="0.2">
      <c r="A6101" s="106"/>
      <c r="B6101" s="106"/>
      <c r="C6101" s="106"/>
      <c r="G6101" s="1"/>
    </row>
    <row r="6102" spans="1:7" x14ac:dyDescent="0.2">
      <c r="A6102" s="106"/>
      <c r="B6102" s="106"/>
      <c r="C6102" s="106"/>
      <c r="G6102" s="1"/>
    </row>
    <row r="6103" spans="1:7" x14ac:dyDescent="0.2">
      <c r="A6103" s="106"/>
      <c r="B6103" s="106"/>
      <c r="C6103" s="106"/>
      <c r="G6103" s="1"/>
    </row>
    <row r="6104" spans="1:7" x14ac:dyDescent="0.2">
      <c r="A6104" s="106"/>
      <c r="B6104" s="106"/>
      <c r="C6104" s="106"/>
      <c r="G6104" s="1"/>
    </row>
    <row r="6105" spans="1:7" x14ac:dyDescent="0.2">
      <c r="A6105" s="106"/>
      <c r="B6105" s="106"/>
      <c r="C6105" s="106"/>
      <c r="G6105" s="1"/>
    </row>
    <row r="6106" spans="1:7" x14ac:dyDescent="0.2">
      <c r="A6106" s="106"/>
      <c r="B6106" s="106"/>
      <c r="C6106" s="106"/>
      <c r="G6106" s="1"/>
    </row>
    <row r="6107" spans="1:7" x14ac:dyDescent="0.2">
      <c r="A6107" s="106"/>
      <c r="B6107" s="106"/>
      <c r="C6107" s="106"/>
      <c r="G6107" s="1"/>
    </row>
    <row r="6108" spans="1:7" x14ac:dyDescent="0.2">
      <c r="A6108" s="106"/>
      <c r="B6108" s="106"/>
      <c r="C6108" s="106"/>
      <c r="G6108" s="1"/>
    </row>
    <row r="6109" spans="1:7" x14ac:dyDescent="0.2">
      <c r="A6109" s="106"/>
      <c r="B6109" s="106"/>
      <c r="C6109" s="106"/>
      <c r="G6109" s="1"/>
    </row>
    <row r="6110" spans="1:7" x14ac:dyDescent="0.2">
      <c r="A6110" s="106"/>
      <c r="B6110" s="106"/>
      <c r="C6110" s="106"/>
      <c r="G6110" s="1"/>
    </row>
    <row r="6111" spans="1:7" x14ac:dyDescent="0.2">
      <c r="A6111" s="106"/>
      <c r="B6111" s="106"/>
      <c r="C6111" s="106"/>
      <c r="G6111" s="1"/>
    </row>
    <row r="6112" spans="1:7" x14ac:dyDescent="0.2">
      <c r="A6112" s="106"/>
      <c r="B6112" s="106"/>
      <c r="C6112" s="106"/>
      <c r="G6112" s="1"/>
    </row>
    <row r="6113" spans="1:7" x14ac:dyDescent="0.2">
      <c r="A6113" s="106"/>
      <c r="B6113" s="106"/>
      <c r="C6113" s="106"/>
      <c r="G6113" s="1"/>
    </row>
    <row r="6114" spans="1:7" x14ac:dyDescent="0.2">
      <c r="A6114" s="106"/>
      <c r="B6114" s="106"/>
      <c r="C6114" s="106"/>
      <c r="G6114" s="1"/>
    </row>
    <row r="6115" spans="1:7" x14ac:dyDescent="0.2">
      <c r="A6115" s="106"/>
      <c r="B6115" s="106"/>
      <c r="C6115" s="106"/>
      <c r="G6115" s="1"/>
    </row>
    <row r="6116" spans="1:7" x14ac:dyDescent="0.2">
      <c r="A6116" s="106"/>
      <c r="B6116" s="106"/>
      <c r="C6116" s="106"/>
      <c r="G6116" s="1"/>
    </row>
    <row r="6117" spans="1:7" x14ac:dyDescent="0.2">
      <c r="A6117" s="106"/>
      <c r="B6117" s="106"/>
      <c r="C6117" s="106"/>
      <c r="G6117" s="1"/>
    </row>
    <row r="6118" spans="1:7" x14ac:dyDescent="0.2">
      <c r="A6118" s="106"/>
      <c r="B6118" s="106"/>
      <c r="C6118" s="106"/>
      <c r="G6118" s="1"/>
    </row>
    <row r="6119" spans="1:7" x14ac:dyDescent="0.2">
      <c r="A6119" s="106"/>
      <c r="B6119" s="106"/>
      <c r="C6119" s="106"/>
      <c r="G6119" s="1"/>
    </row>
    <row r="6120" spans="1:7" x14ac:dyDescent="0.2">
      <c r="A6120" s="106"/>
      <c r="B6120" s="106"/>
      <c r="C6120" s="106"/>
      <c r="G6120" s="1"/>
    </row>
    <row r="6121" spans="1:7" x14ac:dyDescent="0.2">
      <c r="A6121" s="106"/>
      <c r="B6121" s="106"/>
      <c r="C6121" s="106"/>
      <c r="G6121" s="1"/>
    </row>
    <row r="6122" spans="1:7" x14ac:dyDescent="0.2">
      <c r="A6122" s="106"/>
      <c r="B6122" s="106"/>
      <c r="C6122" s="106"/>
      <c r="G6122" s="1"/>
    </row>
    <row r="6123" spans="1:7" x14ac:dyDescent="0.2">
      <c r="A6123" s="106"/>
      <c r="B6123" s="106"/>
      <c r="C6123" s="106"/>
      <c r="G6123" s="1"/>
    </row>
    <row r="6124" spans="1:7" x14ac:dyDescent="0.2">
      <c r="A6124" s="106"/>
      <c r="B6124" s="106"/>
      <c r="C6124" s="106"/>
      <c r="G6124" s="1"/>
    </row>
    <row r="6125" spans="1:7" x14ac:dyDescent="0.2">
      <c r="A6125" s="106"/>
      <c r="B6125" s="106"/>
      <c r="C6125" s="106"/>
      <c r="G6125" s="1"/>
    </row>
    <row r="6126" spans="1:7" x14ac:dyDescent="0.2">
      <c r="A6126" s="106"/>
      <c r="B6126" s="106"/>
      <c r="C6126" s="106"/>
      <c r="G6126" s="1"/>
    </row>
    <row r="6127" spans="1:7" x14ac:dyDescent="0.2">
      <c r="A6127" s="106"/>
      <c r="B6127" s="106"/>
      <c r="C6127" s="106"/>
      <c r="G6127" s="1"/>
    </row>
    <row r="6128" spans="1:7" x14ac:dyDescent="0.2">
      <c r="A6128" s="106"/>
      <c r="B6128" s="106"/>
      <c r="C6128" s="106"/>
      <c r="G6128" s="1"/>
    </row>
    <row r="6129" spans="1:7" x14ac:dyDescent="0.2">
      <c r="A6129" s="106"/>
      <c r="B6129" s="106"/>
      <c r="C6129" s="106"/>
      <c r="G6129" s="1"/>
    </row>
    <row r="6130" spans="1:7" x14ac:dyDescent="0.2">
      <c r="A6130" s="106"/>
      <c r="B6130" s="106"/>
      <c r="C6130" s="106"/>
      <c r="G6130" s="1"/>
    </row>
    <row r="6131" spans="1:7" x14ac:dyDescent="0.2">
      <c r="A6131" s="106"/>
      <c r="B6131" s="106"/>
      <c r="C6131" s="106"/>
      <c r="G6131" s="1"/>
    </row>
    <row r="6132" spans="1:7" x14ac:dyDescent="0.2">
      <c r="A6132" s="106"/>
      <c r="B6132" s="106"/>
      <c r="C6132" s="106"/>
      <c r="G6132" s="1"/>
    </row>
    <row r="6133" spans="1:7" x14ac:dyDescent="0.2">
      <c r="A6133" s="106"/>
      <c r="B6133" s="106"/>
      <c r="C6133" s="106"/>
      <c r="G6133" s="1"/>
    </row>
    <row r="6134" spans="1:7" x14ac:dyDescent="0.2">
      <c r="A6134" s="106"/>
      <c r="B6134" s="106"/>
      <c r="C6134" s="106"/>
      <c r="G6134" s="1"/>
    </row>
    <row r="6135" spans="1:7" x14ac:dyDescent="0.2">
      <c r="A6135" s="106"/>
      <c r="B6135" s="106"/>
      <c r="C6135" s="106"/>
      <c r="G6135" s="1"/>
    </row>
    <row r="6136" spans="1:7" x14ac:dyDescent="0.2">
      <c r="A6136" s="106"/>
      <c r="B6136" s="106"/>
      <c r="C6136" s="106"/>
      <c r="G6136" s="1"/>
    </row>
    <row r="6137" spans="1:7" x14ac:dyDescent="0.2">
      <c r="A6137" s="106"/>
      <c r="B6137" s="106"/>
      <c r="C6137" s="106"/>
      <c r="G6137" s="1"/>
    </row>
    <row r="6138" spans="1:7" x14ac:dyDescent="0.2">
      <c r="A6138" s="106"/>
      <c r="B6138" s="106"/>
      <c r="C6138" s="106"/>
      <c r="G6138" s="1"/>
    </row>
    <row r="6139" spans="1:7" x14ac:dyDescent="0.2">
      <c r="A6139" s="106"/>
      <c r="B6139" s="106"/>
      <c r="C6139" s="106"/>
      <c r="G6139" s="1"/>
    </row>
    <row r="6140" spans="1:7" x14ac:dyDescent="0.2">
      <c r="A6140" s="106"/>
      <c r="B6140" s="106"/>
      <c r="C6140" s="106"/>
      <c r="G6140" s="1"/>
    </row>
    <row r="6141" spans="1:7" x14ac:dyDescent="0.2">
      <c r="A6141" s="106"/>
      <c r="B6141" s="106"/>
      <c r="C6141" s="106"/>
      <c r="G6141" s="1"/>
    </row>
    <row r="6142" spans="1:7" x14ac:dyDescent="0.2">
      <c r="A6142" s="106"/>
      <c r="B6142" s="106"/>
      <c r="C6142" s="106"/>
      <c r="G6142" s="1"/>
    </row>
    <row r="6143" spans="1:7" x14ac:dyDescent="0.2">
      <c r="A6143" s="106"/>
      <c r="B6143" s="106"/>
      <c r="C6143" s="106"/>
      <c r="G6143" s="1"/>
    </row>
    <row r="6144" spans="1:7" x14ac:dyDescent="0.2">
      <c r="A6144" s="106"/>
      <c r="B6144" s="106"/>
      <c r="C6144" s="106"/>
      <c r="G6144" s="1"/>
    </row>
    <row r="6145" spans="1:7" x14ac:dyDescent="0.2">
      <c r="A6145" s="106"/>
      <c r="B6145" s="106"/>
      <c r="C6145" s="106"/>
      <c r="G6145" s="1"/>
    </row>
    <row r="6146" spans="1:7" x14ac:dyDescent="0.2">
      <c r="A6146" s="106"/>
      <c r="B6146" s="106"/>
      <c r="C6146" s="106"/>
      <c r="G6146" s="1"/>
    </row>
    <row r="6147" spans="1:7" x14ac:dyDescent="0.2">
      <c r="A6147" s="106"/>
      <c r="B6147" s="106"/>
      <c r="C6147" s="106"/>
      <c r="G6147" s="1"/>
    </row>
    <row r="6148" spans="1:7" x14ac:dyDescent="0.2">
      <c r="A6148" s="106"/>
      <c r="B6148" s="106"/>
      <c r="C6148" s="106"/>
      <c r="G6148" s="1"/>
    </row>
    <row r="6149" spans="1:7" x14ac:dyDescent="0.2">
      <c r="A6149" s="106"/>
      <c r="B6149" s="106"/>
      <c r="C6149" s="106"/>
      <c r="G6149" s="1"/>
    </row>
    <row r="6150" spans="1:7" x14ac:dyDescent="0.2">
      <c r="A6150" s="106"/>
      <c r="B6150" s="106"/>
      <c r="C6150" s="106"/>
      <c r="G6150" s="1"/>
    </row>
    <row r="6151" spans="1:7" x14ac:dyDescent="0.2">
      <c r="A6151" s="106"/>
      <c r="B6151" s="106"/>
      <c r="C6151" s="106"/>
      <c r="G6151" s="1"/>
    </row>
    <row r="6152" spans="1:7" x14ac:dyDescent="0.2">
      <c r="A6152" s="106"/>
      <c r="B6152" s="106"/>
      <c r="C6152" s="106"/>
      <c r="G6152" s="1"/>
    </row>
    <row r="6153" spans="1:7" x14ac:dyDescent="0.2">
      <c r="A6153" s="106"/>
      <c r="B6153" s="106"/>
      <c r="C6153" s="106"/>
      <c r="G6153" s="1"/>
    </row>
    <row r="6154" spans="1:7" x14ac:dyDescent="0.2">
      <c r="A6154" s="106"/>
      <c r="B6154" s="106"/>
      <c r="C6154" s="106"/>
      <c r="G6154" s="1"/>
    </row>
    <row r="6155" spans="1:7" x14ac:dyDescent="0.2">
      <c r="A6155" s="106"/>
      <c r="B6155" s="106"/>
      <c r="C6155" s="106"/>
      <c r="G6155" s="1"/>
    </row>
    <row r="6156" spans="1:7" x14ac:dyDescent="0.2">
      <c r="A6156" s="106"/>
      <c r="B6156" s="106"/>
      <c r="C6156" s="106"/>
      <c r="G6156" s="1"/>
    </row>
    <row r="6157" spans="1:7" x14ac:dyDescent="0.2">
      <c r="A6157" s="106"/>
      <c r="B6157" s="106"/>
      <c r="C6157" s="106"/>
      <c r="G6157" s="1"/>
    </row>
    <row r="6158" spans="1:7" x14ac:dyDescent="0.2">
      <c r="A6158" s="106"/>
      <c r="B6158" s="106"/>
      <c r="C6158" s="106"/>
      <c r="G6158" s="1"/>
    </row>
    <row r="6159" spans="1:7" x14ac:dyDescent="0.2">
      <c r="A6159" s="106"/>
      <c r="B6159" s="106"/>
      <c r="C6159" s="106"/>
      <c r="G6159" s="1"/>
    </row>
    <row r="6160" spans="1:7" x14ac:dyDescent="0.2">
      <c r="A6160" s="106"/>
      <c r="B6160" s="106"/>
      <c r="C6160" s="106"/>
      <c r="G6160" s="1"/>
    </row>
    <row r="6161" spans="1:7" x14ac:dyDescent="0.2">
      <c r="A6161" s="106"/>
      <c r="B6161" s="106"/>
      <c r="C6161" s="106"/>
      <c r="G6161" s="1"/>
    </row>
    <row r="6162" spans="1:7" x14ac:dyDescent="0.2">
      <c r="A6162" s="106"/>
      <c r="B6162" s="106"/>
      <c r="C6162" s="106"/>
      <c r="G6162" s="1"/>
    </row>
    <row r="6163" spans="1:7" x14ac:dyDescent="0.2">
      <c r="A6163" s="106"/>
      <c r="B6163" s="106"/>
      <c r="C6163" s="106"/>
      <c r="G6163" s="1"/>
    </row>
    <row r="6164" spans="1:7" x14ac:dyDescent="0.2">
      <c r="A6164" s="106"/>
      <c r="B6164" s="106"/>
      <c r="C6164" s="106"/>
      <c r="G6164" s="1"/>
    </row>
    <row r="6165" spans="1:7" x14ac:dyDescent="0.2">
      <c r="A6165" s="106"/>
      <c r="B6165" s="106"/>
      <c r="C6165" s="106"/>
      <c r="G6165" s="1"/>
    </row>
    <row r="6166" spans="1:7" x14ac:dyDescent="0.2">
      <c r="A6166" s="106"/>
      <c r="B6166" s="106"/>
      <c r="C6166" s="106"/>
      <c r="G6166" s="1"/>
    </row>
    <row r="6167" spans="1:7" x14ac:dyDescent="0.2">
      <c r="A6167" s="106"/>
      <c r="B6167" s="106"/>
      <c r="C6167" s="106"/>
      <c r="G6167" s="1"/>
    </row>
    <row r="6168" spans="1:7" x14ac:dyDescent="0.2">
      <c r="A6168" s="106"/>
      <c r="B6168" s="106"/>
      <c r="C6168" s="106"/>
      <c r="G6168" s="1"/>
    </row>
    <row r="6169" spans="1:7" x14ac:dyDescent="0.2">
      <c r="A6169" s="106"/>
      <c r="B6169" s="106"/>
      <c r="C6169" s="106"/>
      <c r="G6169" s="1"/>
    </row>
    <row r="6170" spans="1:7" x14ac:dyDescent="0.2">
      <c r="A6170" s="106"/>
      <c r="B6170" s="106"/>
      <c r="C6170" s="106"/>
      <c r="G6170" s="1"/>
    </row>
    <row r="6171" spans="1:7" x14ac:dyDescent="0.2">
      <c r="A6171" s="106"/>
      <c r="B6171" s="106"/>
      <c r="C6171" s="106"/>
      <c r="G6171" s="1"/>
    </row>
    <row r="6172" spans="1:7" x14ac:dyDescent="0.2">
      <c r="A6172" s="106"/>
      <c r="B6172" s="106"/>
      <c r="C6172" s="106"/>
      <c r="G6172" s="1"/>
    </row>
    <row r="6173" spans="1:7" x14ac:dyDescent="0.2">
      <c r="A6173" s="106"/>
      <c r="B6173" s="106"/>
      <c r="C6173" s="106"/>
    </row>
    <row r="6174" spans="1:7" x14ac:dyDescent="0.2">
      <c r="A6174" s="106"/>
      <c r="B6174" s="106"/>
      <c r="C6174" s="106"/>
      <c r="G6174" s="1"/>
    </row>
    <row r="6175" spans="1:7" x14ac:dyDescent="0.2">
      <c r="A6175" s="106"/>
      <c r="B6175" s="106"/>
      <c r="C6175" s="106"/>
      <c r="G6175" s="1"/>
    </row>
    <row r="6176" spans="1:7" x14ac:dyDescent="0.2">
      <c r="A6176" s="106"/>
      <c r="B6176" s="106"/>
      <c r="C6176" s="106"/>
      <c r="G6176" s="1"/>
    </row>
    <row r="6177" spans="1:7" x14ac:dyDescent="0.2">
      <c r="A6177" s="106"/>
      <c r="B6177" s="106"/>
      <c r="C6177" s="106"/>
      <c r="G6177" s="1"/>
    </row>
    <row r="6178" spans="1:7" x14ac:dyDescent="0.2">
      <c r="A6178" s="106"/>
      <c r="B6178" s="106"/>
      <c r="C6178" s="106"/>
      <c r="G6178" s="1"/>
    </row>
    <row r="6179" spans="1:7" x14ac:dyDescent="0.2">
      <c r="A6179" s="106"/>
      <c r="B6179" s="106"/>
      <c r="C6179" s="106"/>
      <c r="G6179" s="1"/>
    </row>
    <row r="6180" spans="1:7" x14ac:dyDescent="0.2">
      <c r="A6180" s="106"/>
      <c r="B6180" s="106"/>
      <c r="C6180" s="106"/>
      <c r="G6180" s="1"/>
    </row>
    <row r="6181" spans="1:7" x14ac:dyDescent="0.2">
      <c r="A6181" s="106"/>
      <c r="B6181" s="106"/>
      <c r="C6181" s="106"/>
      <c r="G6181" s="1"/>
    </row>
    <row r="6182" spans="1:7" x14ac:dyDescent="0.2">
      <c r="A6182" s="106"/>
      <c r="B6182" s="106"/>
      <c r="C6182" s="106"/>
      <c r="G6182" s="1"/>
    </row>
    <row r="6183" spans="1:7" x14ac:dyDescent="0.2">
      <c r="A6183" s="106"/>
      <c r="B6183" s="106"/>
      <c r="C6183" s="106"/>
      <c r="G6183" s="1"/>
    </row>
    <row r="6184" spans="1:7" x14ac:dyDescent="0.2">
      <c r="A6184" s="106"/>
      <c r="B6184" s="106"/>
      <c r="C6184" s="106"/>
      <c r="G6184" s="1"/>
    </row>
    <row r="6185" spans="1:7" x14ac:dyDescent="0.2">
      <c r="A6185" s="106"/>
      <c r="B6185" s="106"/>
      <c r="C6185" s="106"/>
      <c r="G6185" s="1"/>
    </row>
    <row r="6186" spans="1:7" x14ac:dyDescent="0.2">
      <c r="A6186" s="106"/>
      <c r="B6186" s="106"/>
      <c r="C6186" s="106"/>
      <c r="G6186" s="1"/>
    </row>
    <row r="6187" spans="1:7" x14ac:dyDescent="0.2">
      <c r="A6187" s="106"/>
      <c r="B6187" s="106"/>
      <c r="C6187" s="106"/>
      <c r="G6187" s="1"/>
    </row>
    <row r="6188" spans="1:7" x14ac:dyDescent="0.2">
      <c r="A6188" s="106"/>
      <c r="B6188" s="106"/>
      <c r="C6188" s="106"/>
      <c r="G6188" s="1"/>
    </row>
    <row r="6189" spans="1:7" x14ac:dyDescent="0.2">
      <c r="A6189" s="106"/>
      <c r="B6189" s="106"/>
      <c r="C6189" s="106"/>
      <c r="G6189" s="1"/>
    </row>
    <row r="6190" spans="1:7" x14ac:dyDescent="0.2">
      <c r="A6190" s="106"/>
      <c r="B6190" s="106"/>
      <c r="C6190" s="106"/>
      <c r="G6190" s="1"/>
    </row>
    <row r="6191" spans="1:7" x14ac:dyDescent="0.2">
      <c r="A6191" s="106"/>
      <c r="B6191" s="106"/>
      <c r="C6191" s="106"/>
      <c r="G6191" s="1"/>
    </row>
    <row r="6192" spans="1:7" x14ac:dyDescent="0.2">
      <c r="A6192" s="106"/>
      <c r="B6192" s="106"/>
      <c r="C6192" s="106"/>
      <c r="G6192" s="1"/>
    </row>
    <row r="6193" spans="1:7" x14ac:dyDescent="0.2">
      <c r="A6193" s="106"/>
      <c r="B6193" s="106"/>
      <c r="C6193" s="106"/>
      <c r="G6193" s="1"/>
    </row>
    <row r="6194" spans="1:7" x14ac:dyDescent="0.2">
      <c r="A6194" s="106"/>
      <c r="B6194" s="106"/>
      <c r="C6194" s="106"/>
      <c r="G6194" s="1"/>
    </row>
    <row r="6195" spans="1:7" x14ac:dyDescent="0.2">
      <c r="A6195" s="106"/>
      <c r="B6195" s="106"/>
      <c r="C6195" s="106"/>
      <c r="G6195" s="1"/>
    </row>
    <row r="6196" spans="1:7" x14ac:dyDescent="0.2">
      <c r="A6196" s="106"/>
      <c r="B6196" s="106"/>
      <c r="C6196" s="106"/>
      <c r="G6196" s="1"/>
    </row>
    <row r="6197" spans="1:7" x14ac:dyDescent="0.2">
      <c r="A6197" s="106"/>
      <c r="B6197" s="106"/>
      <c r="C6197" s="106"/>
      <c r="G6197" s="1"/>
    </row>
    <row r="6198" spans="1:7" x14ac:dyDescent="0.2">
      <c r="A6198" s="106"/>
      <c r="B6198" s="106"/>
      <c r="C6198" s="106"/>
      <c r="G6198" s="1"/>
    </row>
    <row r="6199" spans="1:7" x14ac:dyDescent="0.2">
      <c r="A6199" s="106"/>
      <c r="B6199" s="106"/>
      <c r="C6199" s="106"/>
      <c r="G6199" s="1"/>
    </row>
    <row r="6200" spans="1:7" x14ac:dyDescent="0.2">
      <c r="A6200" s="106"/>
      <c r="B6200" s="106"/>
      <c r="C6200" s="106"/>
      <c r="G6200" s="1"/>
    </row>
    <row r="6201" spans="1:7" x14ac:dyDescent="0.2">
      <c r="A6201" s="106"/>
      <c r="B6201" s="106"/>
      <c r="C6201" s="106"/>
      <c r="G6201" s="1"/>
    </row>
    <row r="6202" spans="1:7" x14ac:dyDescent="0.2">
      <c r="A6202" s="106"/>
      <c r="B6202" s="106"/>
      <c r="C6202" s="106"/>
      <c r="G6202" s="1"/>
    </row>
    <row r="6203" spans="1:7" x14ac:dyDescent="0.2">
      <c r="A6203" s="106"/>
      <c r="B6203" s="106"/>
      <c r="C6203" s="106"/>
      <c r="G6203" s="1"/>
    </row>
    <row r="6204" spans="1:7" x14ac:dyDescent="0.2">
      <c r="A6204" s="106"/>
      <c r="B6204" s="106"/>
      <c r="C6204" s="106"/>
      <c r="G6204" s="1"/>
    </row>
    <row r="6205" spans="1:7" x14ac:dyDescent="0.2">
      <c r="A6205" s="106"/>
      <c r="B6205" s="106"/>
      <c r="C6205" s="106"/>
      <c r="G6205" s="1"/>
    </row>
    <row r="6206" spans="1:7" x14ac:dyDescent="0.2">
      <c r="A6206" s="106"/>
      <c r="B6206" s="106"/>
      <c r="C6206" s="106"/>
      <c r="G6206" s="1"/>
    </row>
    <row r="6207" spans="1:7" x14ac:dyDescent="0.2">
      <c r="A6207" s="106"/>
      <c r="B6207" s="106"/>
      <c r="C6207" s="106"/>
      <c r="G6207" s="1"/>
    </row>
    <row r="6208" spans="1:7" x14ac:dyDescent="0.2">
      <c r="A6208" s="106"/>
      <c r="B6208" s="106"/>
      <c r="C6208" s="106"/>
      <c r="G6208" s="1"/>
    </row>
    <row r="6209" spans="1:7" x14ac:dyDescent="0.2">
      <c r="A6209" s="106"/>
      <c r="B6209" s="106"/>
      <c r="C6209" s="106"/>
      <c r="G6209" s="1"/>
    </row>
    <row r="6210" spans="1:7" x14ac:dyDescent="0.2">
      <c r="A6210" s="106"/>
      <c r="B6210" s="106"/>
      <c r="C6210" s="106"/>
      <c r="G6210" s="1"/>
    </row>
    <row r="6211" spans="1:7" x14ac:dyDescent="0.2">
      <c r="A6211" s="106"/>
      <c r="B6211" s="106"/>
      <c r="C6211" s="106"/>
      <c r="G6211" s="1"/>
    </row>
    <row r="6212" spans="1:7" x14ac:dyDescent="0.2">
      <c r="A6212" s="106"/>
      <c r="B6212" s="106"/>
      <c r="C6212" s="106"/>
      <c r="G6212" s="1"/>
    </row>
    <row r="6213" spans="1:7" x14ac:dyDescent="0.2">
      <c r="A6213" s="106"/>
      <c r="B6213" s="106"/>
      <c r="C6213" s="106"/>
      <c r="G6213" s="1"/>
    </row>
    <row r="6214" spans="1:7" x14ac:dyDescent="0.2">
      <c r="A6214" s="106"/>
      <c r="B6214" s="106"/>
      <c r="C6214" s="106"/>
      <c r="G6214" s="1"/>
    </row>
    <row r="6215" spans="1:7" x14ac:dyDescent="0.2">
      <c r="A6215" s="106"/>
      <c r="B6215" s="106"/>
      <c r="C6215" s="106"/>
      <c r="G6215" s="1"/>
    </row>
    <row r="6216" spans="1:7" x14ac:dyDescent="0.2">
      <c r="A6216" s="106"/>
      <c r="B6216" s="106"/>
      <c r="C6216" s="106"/>
      <c r="G6216" s="1"/>
    </row>
    <row r="6217" spans="1:7" x14ac:dyDescent="0.2">
      <c r="A6217" s="106"/>
      <c r="B6217" s="106"/>
      <c r="C6217" s="106"/>
      <c r="G6217" s="1"/>
    </row>
    <row r="6218" spans="1:7" x14ac:dyDescent="0.2">
      <c r="A6218" s="106"/>
      <c r="B6218" s="106"/>
      <c r="C6218" s="106"/>
      <c r="G6218" s="1"/>
    </row>
    <row r="6219" spans="1:7" x14ac:dyDescent="0.2">
      <c r="A6219" s="106"/>
      <c r="B6219" s="106"/>
      <c r="C6219" s="106"/>
      <c r="G6219" s="1"/>
    </row>
    <row r="6220" spans="1:7" x14ac:dyDescent="0.2">
      <c r="A6220" s="106"/>
      <c r="B6220" s="106"/>
      <c r="C6220" s="106"/>
      <c r="G6220" s="1"/>
    </row>
    <row r="6221" spans="1:7" x14ac:dyDescent="0.2">
      <c r="A6221" s="106"/>
      <c r="B6221" s="106"/>
      <c r="C6221" s="106"/>
      <c r="G6221" s="1"/>
    </row>
    <row r="6222" spans="1:7" x14ac:dyDescent="0.2">
      <c r="A6222" s="106"/>
      <c r="B6222" s="106"/>
      <c r="C6222" s="106"/>
      <c r="G6222" s="1"/>
    </row>
    <row r="6223" spans="1:7" x14ac:dyDescent="0.2">
      <c r="A6223" s="106"/>
      <c r="B6223" s="106"/>
      <c r="C6223" s="106"/>
      <c r="G6223" s="1"/>
    </row>
    <row r="6224" spans="1:7" x14ac:dyDescent="0.2">
      <c r="A6224" s="106"/>
      <c r="B6224" s="106"/>
      <c r="C6224" s="106"/>
      <c r="G6224" s="1"/>
    </row>
    <row r="6225" spans="1:7" x14ac:dyDescent="0.2">
      <c r="A6225" s="106"/>
      <c r="B6225" s="106"/>
      <c r="C6225" s="106"/>
      <c r="G6225" s="1"/>
    </row>
    <row r="6226" spans="1:7" x14ac:dyDescent="0.2">
      <c r="A6226" s="106"/>
      <c r="B6226" s="106"/>
      <c r="C6226" s="106"/>
      <c r="G6226" s="1"/>
    </row>
    <row r="6227" spans="1:7" x14ac:dyDescent="0.2">
      <c r="A6227" s="106"/>
      <c r="B6227" s="106"/>
      <c r="C6227" s="106"/>
      <c r="G6227" s="1"/>
    </row>
    <row r="6228" spans="1:7" x14ac:dyDescent="0.2">
      <c r="A6228" s="106"/>
      <c r="B6228" s="106"/>
      <c r="C6228" s="106"/>
      <c r="G6228" s="1"/>
    </row>
    <row r="6229" spans="1:7" x14ac:dyDescent="0.2">
      <c r="A6229" s="106"/>
      <c r="B6229" s="106"/>
      <c r="C6229" s="106"/>
      <c r="G6229" s="1"/>
    </row>
    <row r="6230" spans="1:7" x14ac:dyDescent="0.2">
      <c r="A6230" s="106"/>
      <c r="B6230" s="106"/>
      <c r="C6230" s="106"/>
      <c r="G6230" s="1"/>
    </row>
    <row r="6231" spans="1:7" x14ac:dyDescent="0.2">
      <c r="A6231" s="106"/>
      <c r="B6231" s="106"/>
      <c r="C6231" s="106"/>
      <c r="G6231" s="1"/>
    </row>
    <row r="6232" spans="1:7" x14ac:dyDescent="0.2">
      <c r="A6232" s="106"/>
      <c r="B6232" s="106"/>
      <c r="C6232" s="106"/>
      <c r="G6232" s="1"/>
    </row>
    <row r="6233" spans="1:7" x14ac:dyDescent="0.2">
      <c r="A6233" s="106"/>
      <c r="B6233" s="106"/>
      <c r="C6233" s="106"/>
      <c r="G6233" s="1"/>
    </row>
    <row r="6234" spans="1:7" x14ac:dyDescent="0.2">
      <c r="A6234" s="106"/>
      <c r="B6234" s="106"/>
      <c r="C6234" s="106"/>
      <c r="G6234" s="1"/>
    </row>
    <row r="6235" spans="1:7" x14ac:dyDescent="0.2">
      <c r="A6235" s="106"/>
      <c r="B6235" s="106"/>
      <c r="C6235" s="106"/>
      <c r="G6235" s="1"/>
    </row>
    <row r="6236" spans="1:7" x14ac:dyDescent="0.2">
      <c r="A6236" s="106"/>
      <c r="B6236" s="106"/>
      <c r="C6236" s="106"/>
      <c r="G6236" s="1"/>
    </row>
    <row r="6237" spans="1:7" x14ac:dyDescent="0.2">
      <c r="A6237" s="106"/>
      <c r="B6237" s="106"/>
      <c r="C6237" s="106"/>
      <c r="G6237" s="1"/>
    </row>
    <row r="6238" spans="1:7" x14ac:dyDescent="0.2">
      <c r="A6238" s="106"/>
      <c r="B6238" s="106"/>
      <c r="C6238" s="106"/>
      <c r="G6238" s="1"/>
    </row>
    <row r="6239" spans="1:7" x14ac:dyDescent="0.2">
      <c r="A6239" s="106"/>
      <c r="B6239" s="106"/>
      <c r="C6239" s="106"/>
      <c r="G6239" s="1"/>
    </row>
    <row r="6240" spans="1:7" x14ac:dyDescent="0.2">
      <c r="A6240" s="106"/>
      <c r="B6240" s="106"/>
      <c r="C6240" s="106"/>
      <c r="G6240" s="1"/>
    </row>
    <row r="6241" spans="1:7" x14ac:dyDescent="0.2">
      <c r="A6241" s="106"/>
      <c r="B6241" s="106"/>
      <c r="C6241" s="106"/>
      <c r="G6241" s="1"/>
    </row>
    <row r="6242" spans="1:7" x14ac:dyDescent="0.2">
      <c r="A6242" s="106"/>
      <c r="B6242" s="106"/>
      <c r="C6242" s="106"/>
      <c r="G6242" s="1"/>
    </row>
    <row r="6243" spans="1:7" x14ac:dyDescent="0.2">
      <c r="A6243" s="106"/>
      <c r="B6243" s="106"/>
      <c r="C6243" s="106"/>
      <c r="G6243" s="1"/>
    </row>
    <row r="6244" spans="1:7" x14ac:dyDescent="0.2">
      <c r="A6244" s="106"/>
      <c r="B6244" s="106"/>
      <c r="C6244" s="106"/>
      <c r="G6244" s="1"/>
    </row>
    <row r="6245" spans="1:7" x14ac:dyDescent="0.2">
      <c r="A6245" s="106"/>
      <c r="B6245" s="106"/>
      <c r="C6245" s="106"/>
      <c r="G6245" s="1"/>
    </row>
    <row r="6246" spans="1:7" x14ac:dyDescent="0.2">
      <c r="A6246" s="106"/>
      <c r="B6246" s="106"/>
      <c r="C6246" s="106"/>
      <c r="G6246" s="1"/>
    </row>
    <row r="6247" spans="1:7" x14ac:dyDescent="0.2">
      <c r="A6247" s="106"/>
      <c r="B6247" s="106"/>
      <c r="C6247" s="106"/>
      <c r="G6247" s="1"/>
    </row>
    <row r="6248" spans="1:7" x14ac:dyDescent="0.2">
      <c r="A6248" s="106"/>
      <c r="B6248" s="106"/>
      <c r="C6248" s="106"/>
      <c r="G6248" s="1"/>
    </row>
    <row r="6249" spans="1:7" x14ac:dyDescent="0.2">
      <c r="A6249" s="106"/>
      <c r="B6249" s="106"/>
      <c r="C6249" s="106"/>
      <c r="G6249" s="1"/>
    </row>
    <row r="6250" spans="1:7" x14ac:dyDescent="0.2">
      <c r="A6250" s="106"/>
      <c r="B6250" s="106"/>
      <c r="C6250" s="106"/>
      <c r="G6250" s="1"/>
    </row>
    <row r="6251" spans="1:7" x14ac:dyDescent="0.2">
      <c r="A6251" s="106"/>
      <c r="B6251" s="106"/>
      <c r="C6251" s="106"/>
      <c r="G6251" s="1"/>
    </row>
    <row r="6252" spans="1:7" x14ac:dyDescent="0.2">
      <c r="A6252" s="106"/>
      <c r="B6252" s="106"/>
      <c r="C6252" s="106"/>
      <c r="G6252" s="1"/>
    </row>
    <row r="6253" spans="1:7" x14ac:dyDescent="0.2">
      <c r="A6253" s="106"/>
      <c r="B6253" s="106"/>
      <c r="C6253" s="106"/>
    </row>
    <row r="6254" spans="1:7" x14ac:dyDescent="0.2">
      <c r="A6254" s="106"/>
      <c r="B6254" s="106"/>
      <c r="C6254" s="106"/>
      <c r="G6254" s="1"/>
    </row>
    <row r="6255" spans="1:7" x14ac:dyDescent="0.2">
      <c r="A6255" s="106"/>
      <c r="B6255" s="106"/>
      <c r="C6255" s="106"/>
      <c r="G6255" s="1"/>
    </row>
    <row r="6256" spans="1:7" x14ac:dyDescent="0.2">
      <c r="A6256" s="106"/>
      <c r="B6256" s="106"/>
      <c r="C6256" s="106"/>
      <c r="G6256" s="1"/>
    </row>
    <row r="6257" spans="1:7" x14ac:dyDescent="0.2">
      <c r="A6257" s="106"/>
      <c r="B6257" s="106"/>
      <c r="C6257" s="106"/>
      <c r="G6257" s="1"/>
    </row>
    <row r="6258" spans="1:7" x14ac:dyDescent="0.2">
      <c r="A6258" s="106"/>
      <c r="B6258" s="106"/>
      <c r="C6258" s="106"/>
      <c r="G6258" s="1"/>
    </row>
    <row r="6259" spans="1:7" x14ac:dyDescent="0.2">
      <c r="A6259" s="106"/>
      <c r="B6259" s="106"/>
      <c r="C6259" s="106"/>
      <c r="G6259" s="1"/>
    </row>
    <row r="6260" spans="1:7" x14ac:dyDescent="0.2">
      <c r="A6260" s="106"/>
      <c r="B6260" s="106"/>
      <c r="C6260" s="106"/>
      <c r="G6260" s="1"/>
    </row>
    <row r="6261" spans="1:7" x14ac:dyDescent="0.2">
      <c r="A6261" s="106"/>
      <c r="B6261" s="106"/>
      <c r="C6261" s="106"/>
      <c r="G6261" s="1"/>
    </row>
    <row r="6262" spans="1:7" x14ac:dyDescent="0.2">
      <c r="A6262" s="106"/>
      <c r="B6262" s="106"/>
      <c r="C6262" s="106"/>
      <c r="G6262" s="1"/>
    </row>
    <row r="6263" spans="1:7" x14ac:dyDescent="0.2">
      <c r="A6263" s="106"/>
      <c r="B6263" s="106"/>
      <c r="C6263" s="106"/>
      <c r="G6263" s="1"/>
    </row>
    <row r="6264" spans="1:7" x14ac:dyDescent="0.2">
      <c r="A6264" s="106"/>
      <c r="B6264" s="106"/>
      <c r="C6264" s="106"/>
      <c r="G6264" s="1"/>
    </row>
    <row r="6265" spans="1:7" x14ac:dyDescent="0.2">
      <c r="A6265" s="106"/>
      <c r="B6265" s="106"/>
      <c r="C6265" s="106"/>
      <c r="G6265" s="1"/>
    </row>
    <row r="6266" spans="1:7" x14ac:dyDescent="0.2">
      <c r="A6266" s="106"/>
      <c r="B6266" s="106"/>
      <c r="C6266" s="106"/>
      <c r="G6266" s="1"/>
    </row>
    <row r="6267" spans="1:7" x14ac:dyDescent="0.2">
      <c r="A6267" s="106"/>
      <c r="B6267" s="106"/>
      <c r="C6267" s="106"/>
      <c r="G6267" s="1"/>
    </row>
    <row r="6268" spans="1:7" x14ac:dyDescent="0.2">
      <c r="A6268" s="106"/>
      <c r="B6268" s="106"/>
      <c r="C6268" s="106"/>
      <c r="G6268" s="1"/>
    </row>
    <row r="6269" spans="1:7" x14ac:dyDescent="0.2">
      <c r="A6269" s="106"/>
      <c r="B6269" s="106"/>
      <c r="C6269" s="106"/>
      <c r="G6269" s="1"/>
    </row>
    <row r="6270" spans="1:7" x14ac:dyDescent="0.2">
      <c r="A6270" s="106"/>
      <c r="B6270" s="106"/>
      <c r="C6270" s="106"/>
      <c r="G6270" s="1"/>
    </row>
    <row r="6271" spans="1:7" x14ac:dyDescent="0.2">
      <c r="A6271" s="106"/>
      <c r="B6271" s="106"/>
      <c r="C6271" s="106"/>
      <c r="G6271" s="1"/>
    </row>
    <row r="6272" spans="1:7" x14ac:dyDescent="0.2">
      <c r="A6272" s="106"/>
      <c r="B6272" s="106"/>
      <c r="C6272" s="106"/>
      <c r="G6272" s="1"/>
    </row>
    <row r="6273" spans="1:7" x14ac:dyDescent="0.2">
      <c r="A6273" s="106"/>
      <c r="B6273" s="106"/>
      <c r="C6273" s="106"/>
      <c r="G6273" s="1"/>
    </row>
    <row r="6274" spans="1:7" x14ac:dyDescent="0.2">
      <c r="A6274" s="106"/>
      <c r="B6274" s="106"/>
      <c r="C6274" s="106"/>
      <c r="G6274" s="1"/>
    </row>
    <row r="6275" spans="1:7" x14ac:dyDescent="0.2">
      <c r="A6275" s="106"/>
      <c r="B6275" s="106"/>
      <c r="C6275" s="106"/>
      <c r="G6275" s="1"/>
    </row>
    <row r="6276" spans="1:7" x14ac:dyDescent="0.2">
      <c r="A6276" s="106"/>
      <c r="B6276" s="106"/>
      <c r="C6276" s="106"/>
      <c r="G6276" s="1"/>
    </row>
    <row r="6277" spans="1:7" x14ac:dyDescent="0.2">
      <c r="A6277" s="106"/>
      <c r="B6277" s="106"/>
      <c r="C6277" s="106"/>
      <c r="G6277" s="1"/>
    </row>
    <row r="6278" spans="1:7" x14ac:dyDescent="0.2">
      <c r="A6278" s="106"/>
      <c r="B6278" s="106"/>
      <c r="C6278" s="106"/>
      <c r="G6278" s="1"/>
    </row>
    <row r="6279" spans="1:7" x14ac:dyDescent="0.2">
      <c r="A6279" s="106"/>
      <c r="B6279" s="106"/>
      <c r="C6279" s="106"/>
      <c r="G6279" s="1"/>
    </row>
    <row r="6280" spans="1:7" x14ac:dyDescent="0.2">
      <c r="A6280" s="106"/>
      <c r="B6280" s="106"/>
      <c r="C6280" s="106"/>
      <c r="G6280" s="1"/>
    </row>
    <row r="6281" spans="1:7" x14ac:dyDescent="0.2">
      <c r="A6281" s="106"/>
      <c r="B6281" s="106"/>
      <c r="C6281" s="106"/>
      <c r="G6281" s="1"/>
    </row>
    <row r="6282" spans="1:7" x14ac:dyDescent="0.2">
      <c r="A6282" s="106"/>
      <c r="B6282" s="106"/>
      <c r="C6282" s="106"/>
      <c r="G6282" s="1"/>
    </row>
    <row r="6283" spans="1:7" x14ac:dyDescent="0.2">
      <c r="A6283" s="106"/>
      <c r="B6283" s="106"/>
      <c r="C6283" s="106"/>
      <c r="G6283" s="1"/>
    </row>
    <row r="6284" spans="1:7" x14ac:dyDescent="0.2">
      <c r="A6284" s="106"/>
      <c r="B6284" s="106"/>
      <c r="C6284" s="106"/>
      <c r="G6284" s="1"/>
    </row>
    <row r="6285" spans="1:7" x14ac:dyDescent="0.2">
      <c r="A6285" s="106"/>
      <c r="B6285" s="106"/>
      <c r="C6285" s="106"/>
      <c r="G6285" s="1"/>
    </row>
    <row r="6286" spans="1:7" x14ac:dyDescent="0.2">
      <c r="A6286" s="106"/>
      <c r="B6286" s="106"/>
      <c r="C6286" s="106"/>
      <c r="G6286" s="1"/>
    </row>
    <row r="6287" spans="1:7" x14ac:dyDescent="0.2">
      <c r="A6287" s="106"/>
      <c r="B6287" s="106"/>
      <c r="C6287" s="106"/>
      <c r="G6287" s="1"/>
    </row>
    <row r="6288" spans="1:7" x14ac:dyDescent="0.2">
      <c r="A6288" s="106"/>
      <c r="B6288" s="106"/>
      <c r="C6288" s="106"/>
      <c r="G6288" s="1"/>
    </row>
    <row r="6289" spans="1:7" x14ac:dyDescent="0.2">
      <c r="A6289" s="106"/>
      <c r="B6289" s="106"/>
      <c r="C6289" s="106"/>
      <c r="G6289" s="1"/>
    </row>
    <row r="6290" spans="1:7" x14ac:dyDescent="0.2">
      <c r="A6290" s="106"/>
      <c r="B6290" s="106"/>
      <c r="C6290" s="106"/>
    </row>
    <row r="6291" spans="1:7" x14ac:dyDescent="0.2">
      <c r="A6291" s="106"/>
      <c r="B6291" s="106"/>
      <c r="C6291" s="106"/>
      <c r="G6291" s="1"/>
    </row>
    <row r="6292" spans="1:7" x14ac:dyDescent="0.2">
      <c r="A6292" s="106"/>
      <c r="B6292" s="106"/>
      <c r="C6292" s="106"/>
    </row>
    <row r="6293" spans="1:7" x14ac:dyDescent="0.2">
      <c r="A6293" s="106"/>
      <c r="B6293" s="106"/>
      <c r="C6293" s="106"/>
    </row>
    <row r="6294" spans="1:7" x14ac:dyDescent="0.2">
      <c r="A6294" s="106"/>
      <c r="B6294" s="106"/>
      <c r="C6294" s="106"/>
    </row>
    <row r="6295" spans="1:7" x14ac:dyDescent="0.2">
      <c r="A6295" s="106"/>
      <c r="B6295" s="106"/>
      <c r="C6295" s="106"/>
      <c r="G6295" s="1"/>
    </row>
    <row r="6296" spans="1:7" x14ac:dyDescent="0.2">
      <c r="A6296" s="106"/>
      <c r="B6296" s="106"/>
      <c r="C6296" s="106"/>
      <c r="G6296" s="1"/>
    </row>
    <row r="6297" spans="1:7" x14ac:dyDescent="0.2">
      <c r="A6297" s="106"/>
      <c r="B6297" s="106"/>
      <c r="C6297" s="106"/>
      <c r="G6297" s="1"/>
    </row>
    <row r="6298" spans="1:7" x14ac:dyDescent="0.2">
      <c r="A6298" s="106"/>
      <c r="B6298" s="106"/>
      <c r="C6298" s="106"/>
      <c r="G6298" s="1"/>
    </row>
    <row r="6299" spans="1:7" x14ac:dyDescent="0.2">
      <c r="A6299" s="106"/>
      <c r="B6299" s="106"/>
      <c r="C6299" s="106"/>
      <c r="G6299" s="1"/>
    </row>
    <row r="6300" spans="1:7" x14ac:dyDescent="0.2">
      <c r="A6300" s="106"/>
      <c r="B6300" s="106"/>
      <c r="C6300" s="106"/>
      <c r="G6300" s="1"/>
    </row>
    <row r="6301" spans="1:7" x14ac:dyDescent="0.2">
      <c r="A6301" s="106"/>
      <c r="B6301" s="106"/>
      <c r="C6301" s="106"/>
    </row>
    <row r="6302" spans="1:7" x14ac:dyDescent="0.2">
      <c r="A6302" s="106"/>
      <c r="B6302" s="106"/>
      <c r="C6302" s="106"/>
      <c r="G6302" s="1"/>
    </row>
    <row r="6303" spans="1:7" x14ac:dyDescent="0.2">
      <c r="A6303" s="106"/>
      <c r="B6303" s="106"/>
      <c r="C6303" s="106"/>
      <c r="G6303" s="1"/>
    </row>
    <row r="6304" spans="1:7" x14ac:dyDescent="0.2">
      <c r="A6304" s="106"/>
      <c r="B6304" s="106"/>
      <c r="C6304" s="106"/>
      <c r="G6304" s="1"/>
    </row>
    <row r="6305" spans="1:7" x14ac:dyDescent="0.2">
      <c r="A6305" s="106"/>
      <c r="B6305" s="106"/>
      <c r="C6305" s="106"/>
      <c r="G6305" s="1"/>
    </row>
    <row r="6306" spans="1:7" x14ac:dyDescent="0.2">
      <c r="A6306" s="106"/>
      <c r="B6306" s="106"/>
      <c r="C6306" s="106"/>
      <c r="G6306" s="1"/>
    </row>
    <row r="6307" spans="1:7" x14ac:dyDescent="0.2">
      <c r="A6307" s="106"/>
      <c r="B6307" s="106"/>
      <c r="C6307" s="106"/>
      <c r="G6307" s="1"/>
    </row>
    <row r="6308" spans="1:7" x14ac:dyDescent="0.2">
      <c r="A6308" s="106"/>
      <c r="B6308" s="106"/>
      <c r="C6308" s="106"/>
      <c r="G6308" s="1"/>
    </row>
    <row r="6309" spans="1:7" x14ac:dyDescent="0.2">
      <c r="A6309" s="106"/>
      <c r="B6309" s="106"/>
      <c r="C6309" s="106"/>
    </row>
    <row r="6310" spans="1:7" x14ac:dyDescent="0.2">
      <c r="A6310" s="106"/>
      <c r="B6310" s="106"/>
      <c r="C6310" s="106"/>
      <c r="G6310" s="1"/>
    </row>
    <row r="6311" spans="1:7" x14ac:dyDescent="0.2">
      <c r="A6311" s="106"/>
      <c r="B6311" s="106"/>
      <c r="C6311" s="106"/>
      <c r="G6311" s="1"/>
    </row>
    <row r="6312" spans="1:7" x14ac:dyDescent="0.2">
      <c r="A6312" s="106"/>
      <c r="B6312" s="106"/>
      <c r="C6312" s="106"/>
      <c r="G6312" s="1"/>
    </row>
    <row r="6313" spans="1:7" x14ac:dyDescent="0.2">
      <c r="A6313" s="106"/>
      <c r="B6313" s="106"/>
      <c r="C6313" s="106"/>
      <c r="G6313" s="1"/>
    </row>
    <row r="6314" spans="1:7" x14ac:dyDescent="0.2">
      <c r="A6314" s="106"/>
      <c r="B6314" s="106"/>
      <c r="C6314" s="106"/>
      <c r="G6314" s="1"/>
    </row>
    <row r="6315" spans="1:7" x14ac:dyDescent="0.2">
      <c r="A6315" s="106"/>
      <c r="B6315" s="106"/>
      <c r="C6315" s="106"/>
      <c r="G6315" s="1"/>
    </row>
    <row r="6316" spans="1:7" x14ac:dyDescent="0.2">
      <c r="A6316" s="106"/>
      <c r="B6316" s="106"/>
      <c r="C6316" s="106"/>
      <c r="G6316" s="1"/>
    </row>
    <row r="6317" spans="1:7" x14ac:dyDescent="0.2">
      <c r="A6317" s="106"/>
      <c r="B6317" s="106"/>
      <c r="C6317" s="106"/>
      <c r="G6317" s="1"/>
    </row>
    <row r="6318" spans="1:7" x14ac:dyDescent="0.2">
      <c r="A6318" s="106"/>
      <c r="B6318" s="106"/>
      <c r="C6318" s="106"/>
      <c r="G6318" s="1"/>
    </row>
    <row r="6319" spans="1:7" x14ac:dyDescent="0.2">
      <c r="A6319" s="106"/>
      <c r="B6319" s="106"/>
      <c r="C6319" s="106"/>
      <c r="G6319" s="1"/>
    </row>
    <row r="6320" spans="1:7" x14ac:dyDescent="0.2">
      <c r="A6320" s="106"/>
      <c r="B6320" s="106"/>
      <c r="C6320" s="106"/>
      <c r="G6320" s="1"/>
    </row>
    <row r="6321" spans="1:7" x14ac:dyDescent="0.2">
      <c r="A6321" s="106"/>
      <c r="B6321" s="106"/>
      <c r="C6321" s="106"/>
      <c r="G6321" s="1"/>
    </row>
    <row r="6322" spans="1:7" x14ac:dyDescent="0.2">
      <c r="A6322" s="106"/>
      <c r="B6322" s="106"/>
      <c r="C6322" s="106"/>
      <c r="G6322" s="1"/>
    </row>
    <row r="6323" spans="1:7" x14ac:dyDescent="0.2">
      <c r="A6323" s="106"/>
      <c r="B6323" s="106"/>
      <c r="C6323" s="106"/>
      <c r="G6323" s="1"/>
    </row>
    <row r="6324" spans="1:7" x14ac:dyDescent="0.2">
      <c r="A6324" s="106"/>
      <c r="B6324" s="106"/>
      <c r="C6324" s="106"/>
      <c r="G6324" s="1"/>
    </row>
    <row r="6325" spans="1:7" x14ac:dyDescent="0.2">
      <c r="A6325" s="106"/>
      <c r="B6325" s="106"/>
      <c r="C6325" s="106"/>
      <c r="G6325" s="1"/>
    </row>
    <row r="6326" spans="1:7" x14ac:dyDescent="0.2">
      <c r="A6326" s="106"/>
      <c r="B6326" s="106"/>
      <c r="C6326" s="106"/>
      <c r="G6326" s="1"/>
    </row>
    <row r="6327" spans="1:7" x14ac:dyDescent="0.2">
      <c r="A6327" s="106"/>
      <c r="B6327" s="106"/>
      <c r="C6327" s="106"/>
      <c r="G6327" s="1"/>
    </row>
    <row r="6328" spans="1:7" x14ac:dyDescent="0.2">
      <c r="A6328" s="106"/>
      <c r="B6328" s="106"/>
      <c r="C6328" s="106"/>
      <c r="G6328" s="1"/>
    </row>
    <row r="6329" spans="1:7" x14ac:dyDescent="0.2">
      <c r="A6329" s="106"/>
      <c r="B6329" s="106"/>
      <c r="C6329" s="106"/>
      <c r="G6329" s="1"/>
    </row>
    <row r="6330" spans="1:7" x14ac:dyDescent="0.2">
      <c r="A6330" s="106"/>
      <c r="B6330" s="106"/>
      <c r="C6330" s="106"/>
      <c r="G6330" s="1"/>
    </row>
    <row r="6331" spans="1:7" x14ac:dyDescent="0.2">
      <c r="A6331" s="106"/>
      <c r="B6331" s="106"/>
      <c r="C6331" s="106"/>
      <c r="G6331" s="1"/>
    </row>
    <row r="6332" spans="1:7" x14ac:dyDescent="0.2">
      <c r="A6332" s="106"/>
      <c r="B6332" s="106"/>
      <c r="C6332" s="106"/>
      <c r="G6332" s="1"/>
    </row>
    <row r="6333" spans="1:7" x14ac:dyDescent="0.2">
      <c r="A6333" s="106"/>
      <c r="B6333" s="106"/>
      <c r="C6333" s="106"/>
      <c r="G6333" s="1"/>
    </row>
    <row r="6334" spans="1:7" x14ac:dyDescent="0.2">
      <c r="A6334" s="106"/>
      <c r="B6334" s="106"/>
      <c r="C6334" s="106"/>
      <c r="G6334" s="1"/>
    </row>
    <row r="6335" spans="1:7" x14ac:dyDescent="0.2">
      <c r="A6335" s="106"/>
      <c r="B6335" s="106"/>
      <c r="C6335" s="106"/>
      <c r="G6335" s="1"/>
    </row>
    <row r="6336" spans="1:7" x14ac:dyDescent="0.2">
      <c r="A6336" s="106"/>
      <c r="B6336" s="106"/>
      <c r="C6336" s="106"/>
      <c r="G6336" s="1"/>
    </row>
    <row r="6337" spans="1:7" x14ac:dyDescent="0.2">
      <c r="A6337" s="106"/>
      <c r="B6337" s="106"/>
      <c r="C6337" s="106"/>
      <c r="G6337" s="1"/>
    </row>
    <row r="6338" spans="1:7" x14ac:dyDescent="0.2">
      <c r="A6338" s="106"/>
      <c r="B6338" s="106"/>
      <c r="C6338" s="106"/>
      <c r="G6338" s="1"/>
    </row>
    <row r="6339" spans="1:7" x14ac:dyDescent="0.2">
      <c r="A6339" s="106"/>
      <c r="B6339" s="106"/>
      <c r="C6339" s="106"/>
      <c r="G6339" s="1"/>
    </row>
    <row r="6340" spans="1:7" x14ac:dyDescent="0.2">
      <c r="A6340" s="106"/>
      <c r="B6340" s="106"/>
      <c r="C6340" s="106"/>
      <c r="G6340" s="1"/>
    </row>
    <row r="6341" spans="1:7" x14ac:dyDescent="0.2">
      <c r="A6341" s="106"/>
      <c r="B6341" s="106"/>
      <c r="C6341" s="106"/>
      <c r="G6341" s="1"/>
    </row>
    <row r="6342" spans="1:7" x14ac:dyDescent="0.2">
      <c r="A6342" s="106"/>
      <c r="B6342" s="106"/>
      <c r="C6342" s="106"/>
      <c r="G6342" s="1"/>
    </row>
    <row r="6343" spans="1:7" x14ac:dyDescent="0.2">
      <c r="A6343" s="106"/>
      <c r="B6343" s="106"/>
      <c r="C6343" s="106"/>
      <c r="G6343" s="1"/>
    </row>
    <row r="6344" spans="1:7" x14ac:dyDescent="0.2">
      <c r="A6344" s="106"/>
      <c r="B6344" s="106"/>
      <c r="C6344" s="106"/>
      <c r="G6344" s="1"/>
    </row>
    <row r="6345" spans="1:7" x14ac:dyDescent="0.2">
      <c r="A6345" s="106"/>
      <c r="B6345" s="106"/>
      <c r="C6345" s="106"/>
      <c r="G6345" s="1"/>
    </row>
    <row r="6346" spans="1:7" x14ac:dyDescent="0.2">
      <c r="A6346" s="106"/>
      <c r="B6346" s="106"/>
      <c r="C6346" s="106"/>
      <c r="G6346" s="1"/>
    </row>
    <row r="6347" spans="1:7" x14ac:dyDescent="0.2">
      <c r="A6347" s="106"/>
      <c r="B6347" s="106"/>
      <c r="C6347" s="106"/>
      <c r="G6347" s="1"/>
    </row>
    <row r="6348" spans="1:7" x14ac:dyDescent="0.2">
      <c r="A6348" s="106"/>
      <c r="B6348" s="106"/>
      <c r="C6348" s="106"/>
      <c r="G6348" s="1"/>
    </row>
    <row r="6349" spans="1:7" x14ac:dyDescent="0.2">
      <c r="A6349" s="106"/>
      <c r="B6349" s="106"/>
      <c r="C6349" s="106"/>
      <c r="G6349" s="1"/>
    </row>
    <row r="6350" spans="1:7" x14ac:dyDescent="0.2">
      <c r="A6350" s="106"/>
      <c r="B6350" s="106"/>
      <c r="C6350" s="106"/>
      <c r="G6350" s="1"/>
    </row>
    <row r="6351" spans="1:7" x14ac:dyDescent="0.2">
      <c r="A6351" s="106"/>
      <c r="B6351" s="106"/>
      <c r="C6351" s="106"/>
      <c r="G6351" s="1"/>
    </row>
    <row r="6352" spans="1:7" x14ac:dyDescent="0.2">
      <c r="A6352" s="106"/>
      <c r="B6352" s="106"/>
      <c r="C6352" s="106"/>
      <c r="G6352" s="1"/>
    </row>
    <row r="6353" spans="1:7" x14ac:dyDescent="0.2">
      <c r="A6353" s="106"/>
      <c r="B6353" s="106"/>
      <c r="C6353" s="106"/>
      <c r="G6353" s="1"/>
    </row>
    <row r="6354" spans="1:7" x14ac:dyDescent="0.2">
      <c r="A6354" s="106"/>
      <c r="B6354" s="106"/>
      <c r="C6354" s="106"/>
      <c r="G6354" s="1"/>
    </row>
    <row r="6355" spans="1:7" x14ac:dyDescent="0.2">
      <c r="A6355" s="106"/>
      <c r="B6355" s="106"/>
      <c r="C6355" s="106"/>
      <c r="G6355" s="1"/>
    </row>
    <row r="6356" spans="1:7" x14ac:dyDescent="0.2">
      <c r="A6356" s="106"/>
      <c r="B6356" s="106"/>
      <c r="C6356" s="106"/>
      <c r="G6356" s="1"/>
    </row>
    <row r="6357" spans="1:7" x14ac:dyDescent="0.2">
      <c r="A6357" s="106"/>
      <c r="B6357" s="106"/>
      <c r="C6357" s="106"/>
      <c r="G6357" s="1"/>
    </row>
    <row r="6358" spans="1:7" x14ac:dyDescent="0.2">
      <c r="A6358" s="106"/>
      <c r="B6358" s="106"/>
      <c r="C6358" s="106"/>
      <c r="G6358" s="1"/>
    </row>
    <row r="6359" spans="1:7" x14ac:dyDescent="0.2">
      <c r="A6359" s="106"/>
      <c r="B6359" s="106"/>
      <c r="C6359" s="106"/>
      <c r="G6359" s="1"/>
    </row>
    <row r="6360" spans="1:7" x14ac:dyDescent="0.2">
      <c r="A6360" s="106"/>
      <c r="B6360" s="106"/>
      <c r="C6360" s="106"/>
      <c r="G6360" s="1"/>
    </row>
    <row r="6361" spans="1:7" x14ac:dyDescent="0.2">
      <c r="A6361" s="106"/>
      <c r="B6361" s="106"/>
      <c r="C6361" s="106"/>
      <c r="G6361" s="1"/>
    </row>
    <row r="6362" spans="1:7" x14ac:dyDescent="0.2">
      <c r="A6362" s="106"/>
      <c r="B6362" s="106"/>
      <c r="C6362" s="106"/>
      <c r="G6362" s="1"/>
    </row>
    <row r="6363" spans="1:7" x14ac:dyDescent="0.2">
      <c r="A6363" s="106"/>
      <c r="B6363" s="106"/>
      <c r="C6363" s="106"/>
      <c r="G6363" s="1"/>
    </row>
    <row r="6364" spans="1:7" x14ac:dyDescent="0.2">
      <c r="A6364" s="106"/>
      <c r="B6364" s="106"/>
      <c r="C6364" s="106"/>
      <c r="G6364" s="1"/>
    </row>
    <row r="6365" spans="1:7" x14ac:dyDescent="0.2">
      <c r="A6365" s="106"/>
      <c r="B6365" s="106"/>
      <c r="C6365" s="106"/>
      <c r="G6365" s="1"/>
    </row>
    <row r="6366" spans="1:7" x14ac:dyDescent="0.2">
      <c r="A6366" s="106"/>
      <c r="B6366" s="106"/>
      <c r="C6366" s="106"/>
      <c r="G6366" s="1"/>
    </row>
    <row r="6367" spans="1:7" x14ac:dyDescent="0.2">
      <c r="A6367" s="106"/>
      <c r="B6367" s="106"/>
      <c r="C6367" s="106"/>
    </row>
    <row r="6368" spans="1:7" x14ac:dyDescent="0.2">
      <c r="A6368" s="106"/>
      <c r="B6368" s="106"/>
      <c r="C6368" s="106"/>
      <c r="G6368" s="1"/>
    </row>
    <row r="6369" spans="1:7" x14ac:dyDescent="0.2">
      <c r="A6369" s="106"/>
      <c r="B6369" s="106"/>
      <c r="C6369" s="106"/>
      <c r="G6369" s="1"/>
    </row>
    <row r="6370" spans="1:7" x14ac:dyDescent="0.2">
      <c r="A6370" s="106"/>
      <c r="B6370" s="106"/>
      <c r="C6370" s="106"/>
      <c r="G6370" s="1"/>
    </row>
    <row r="6371" spans="1:7" x14ac:dyDescent="0.2">
      <c r="A6371" s="106"/>
      <c r="B6371" s="106"/>
      <c r="C6371" s="106"/>
    </row>
    <row r="6372" spans="1:7" x14ac:dyDescent="0.2">
      <c r="A6372" s="106"/>
      <c r="B6372" s="106"/>
      <c r="C6372" s="106"/>
      <c r="G6372" s="1"/>
    </row>
    <row r="6373" spans="1:7" x14ac:dyDescent="0.2">
      <c r="A6373" s="106"/>
      <c r="B6373" s="106"/>
      <c r="C6373" s="106"/>
      <c r="G6373" s="1"/>
    </row>
    <row r="6374" spans="1:7" x14ac:dyDescent="0.2">
      <c r="A6374" s="106"/>
      <c r="B6374" s="106"/>
      <c r="C6374" s="106"/>
      <c r="G6374" s="1"/>
    </row>
    <row r="6375" spans="1:7" x14ac:dyDescent="0.2">
      <c r="A6375" s="106"/>
      <c r="B6375" s="106"/>
      <c r="C6375" s="106"/>
      <c r="G6375" s="1"/>
    </row>
    <row r="6376" spans="1:7" x14ac:dyDescent="0.2">
      <c r="A6376" s="106"/>
      <c r="B6376" s="106"/>
      <c r="C6376" s="106"/>
      <c r="G6376" s="1"/>
    </row>
    <row r="6377" spans="1:7" x14ac:dyDescent="0.2">
      <c r="A6377" s="106"/>
      <c r="B6377" s="106"/>
      <c r="C6377" s="106"/>
      <c r="G6377" s="1"/>
    </row>
    <row r="6378" spans="1:7" x14ac:dyDescent="0.2">
      <c r="A6378" s="106"/>
      <c r="B6378" s="106"/>
      <c r="C6378" s="106"/>
      <c r="G6378" s="1"/>
    </row>
    <row r="6379" spans="1:7" x14ac:dyDescent="0.2">
      <c r="A6379" s="106"/>
      <c r="B6379" s="106"/>
      <c r="C6379" s="106"/>
      <c r="G6379" s="1"/>
    </row>
    <row r="6380" spans="1:7" x14ac:dyDescent="0.2">
      <c r="A6380" s="106"/>
      <c r="B6380" s="106"/>
      <c r="C6380" s="106"/>
      <c r="G6380" s="1"/>
    </row>
    <row r="6381" spans="1:7" x14ac:dyDescent="0.2">
      <c r="A6381" s="106"/>
      <c r="B6381" s="106"/>
      <c r="C6381" s="106"/>
      <c r="G6381" s="1"/>
    </row>
    <row r="6382" spans="1:7" x14ac:dyDescent="0.2">
      <c r="A6382" s="106"/>
      <c r="B6382" s="106"/>
      <c r="C6382" s="106"/>
      <c r="G6382" s="1"/>
    </row>
    <row r="6383" spans="1:7" x14ac:dyDescent="0.2">
      <c r="A6383" s="106"/>
      <c r="B6383" s="106"/>
      <c r="C6383" s="106"/>
      <c r="G6383" s="1"/>
    </row>
    <row r="6384" spans="1:7" x14ac:dyDescent="0.2">
      <c r="A6384" s="106"/>
      <c r="B6384" s="106"/>
      <c r="C6384" s="106"/>
      <c r="G6384" s="1"/>
    </row>
    <row r="6385" spans="1:7" x14ac:dyDescent="0.2">
      <c r="A6385" s="106"/>
      <c r="B6385" s="106"/>
      <c r="C6385" s="106"/>
      <c r="G6385" s="1"/>
    </row>
    <row r="6386" spans="1:7" x14ac:dyDescent="0.2">
      <c r="A6386" s="106"/>
      <c r="B6386" s="106"/>
      <c r="C6386" s="106"/>
      <c r="G6386" s="1"/>
    </row>
    <row r="6387" spans="1:7" x14ac:dyDescent="0.2">
      <c r="A6387" s="106"/>
      <c r="B6387" s="106"/>
      <c r="C6387" s="106"/>
      <c r="G6387" s="1"/>
    </row>
    <row r="6388" spans="1:7" x14ac:dyDescent="0.2">
      <c r="A6388" s="106"/>
      <c r="B6388" s="106"/>
      <c r="C6388" s="106"/>
      <c r="G6388" s="1"/>
    </row>
    <row r="6389" spans="1:7" x14ac:dyDescent="0.2">
      <c r="A6389" s="106"/>
      <c r="B6389" s="106"/>
      <c r="C6389" s="106"/>
    </row>
    <row r="6390" spans="1:7" x14ac:dyDescent="0.2">
      <c r="A6390" s="106"/>
      <c r="B6390" s="106"/>
      <c r="C6390" s="106"/>
      <c r="G6390" s="1"/>
    </row>
    <row r="6391" spans="1:7" x14ac:dyDescent="0.2">
      <c r="A6391" s="106"/>
      <c r="B6391" s="106"/>
      <c r="C6391" s="106"/>
      <c r="G6391" s="1"/>
    </row>
    <row r="6392" spans="1:7" x14ac:dyDescent="0.2">
      <c r="A6392" s="106"/>
      <c r="B6392" s="106"/>
      <c r="C6392" s="106"/>
      <c r="G6392" s="1"/>
    </row>
    <row r="6393" spans="1:7" x14ac:dyDescent="0.2">
      <c r="A6393" s="106"/>
      <c r="B6393" s="106"/>
      <c r="C6393" s="106"/>
      <c r="G6393" s="1"/>
    </row>
    <row r="6394" spans="1:7" x14ac:dyDescent="0.2">
      <c r="A6394" s="106"/>
      <c r="B6394" s="106"/>
      <c r="C6394" s="106"/>
      <c r="G6394" s="1"/>
    </row>
    <row r="6395" spans="1:7" x14ac:dyDescent="0.2">
      <c r="A6395" s="106"/>
      <c r="B6395" s="106"/>
      <c r="C6395" s="106"/>
      <c r="G6395" s="1"/>
    </row>
    <row r="6396" spans="1:7" x14ac:dyDescent="0.2">
      <c r="A6396" s="106"/>
      <c r="B6396" s="106"/>
      <c r="C6396" s="106"/>
      <c r="G6396" s="1"/>
    </row>
    <row r="6397" spans="1:7" x14ac:dyDescent="0.2">
      <c r="A6397" s="106"/>
      <c r="B6397" s="106"/>
      <c r="C6397" s="106"/>
      <c r="G6397" s="1"/>
    </row>
    <row r="6398" spans="1:7" x14ac:dyDescent="0.2">
      <c r="A6398" s="106"/>
      <c r="B6398" s="106"/>
      <c r="C6398" s="106"/>
      <c r="G6398" s="1"/>
    </row>
    <row r="6399" spans="1:7" x14ac:dyDescent="0.2">
      <c r="A6399" s="106"/>
      <c r="B6399" s="106"/>
      <c r="C6399" s="106"/>
      <c r="G6399" s="1"/>
    </row>
    <row r="6400" spans="1:7" x14ac:dyDescent="0.2">
      <c r="A6400" s="106"/>
      <c r="B6400" s="106"/>
      <c r="C6400" s="106"/>
      <c r="G6400" s="1"/>
    </row>
    <row r="6401" spans="1:7" x14ac:dyDescent="0.2">
      <c r="A6401" s="106"/>
      <c r="B6401" s="106"/>
      <c r="C6401" s="106"/>
      <c r="G6401" s="1"/>
    </row>
    <row r="6402" spans="1:7" x14ac:dyDescent="0.2">
      <c r="A6402" s="106"/>
      <c r="B6402" s="106"/>
      <c r="C6402" s="106"/>
      <c r="G6402" s="1"/>
    </row>
    <row r="6403" spans="1:7" x14ac:dyDescent="0.2">
      <c r="A6403" s="106"/>
      <c r="B6403" s="106"/>
      <c r="C6403" s="106"/>
      <c r="G6403" s="1"/>
    </row>
    <row r="6404" spans="1:7" x14ac:dyDescent="0.2">
      <c r="A6404" s="106"/>
      <c r="B6404" s="106"/>
      <c r="C6404" s="106"/>
      <c r="G6404" s="1"/>
    </row>
    <row r="6405" spans="1:7" x14ac:dyDescent="0.2">
      <c r="A6405" s="106"/>
      <c r="B6405" s="106"/>
      <c r="C6405" s="106"/>
      <c r="G6405" s="1"/>
    </row>
    <row r="6406" spans="1:7" x14ac:dyDescent="0.2">
      <c r="A6406" s="106"/>
      <c r="B6406" s="106"/>
      <c r="C6406" s="106"/>
      <c r="G6406" s="1"/>
    </row>
    <row r="6407" spans="1:7" x14ac:dyDescent="0.2">
      <c r="A6407" s="106"/>
      <c r="B6407" s="106"/>
      <c r="C6407" s="106"/>
      <c r="G6407" s="1"/>
    </row>
    <row r="6408" spans="1:7" x14ac:dyDescent="0.2">
      <c r="A6408" s="106"/>
      <c r="B6408" s="106"/>
      <c r="C6408" s="106"/>
      <c r="G6408" s="1"/>
    </row>
    <row r="6409" spans="1:7" x14ac:dyDescent="0.2">
      <c r="A6409" s="106"/>
      <c r="B6409" s="106"/>
      <c r="C6409" s="106"/>
      <c r="G6409" s="1"/>
    </row>
    <row r="6410" spans="1:7" x14ac:dyDescent="0.2">
      <c r="A6410" s="106"/>
      <c r="B6410" s="106"/>
      <c r="C6410" s="106"/>
      <c r="G6410" s="1"/>
    </row>
    <row r="6411" spans="1:7" x14ac:dyDescent="0.2">
      <c r="A6411" s="106"/>
      <c r="B6411" s="106"/>
      <c r="C6411" s="106"/>
      <c r="G6411" s="1"/>
    </row>
    <row r="6412" spans="1:7" x14ac:dyDescent="0.2">
      <c r="A6412" s="106"/>
      <c r="B6412" s="106"/>
      <c r="C6412" s="106"/>
      <c r="G6412" s="1"/>
    </row>
    <row r="6413" spans="1:7" x14ac:dyDescent="0.2">
      <c r="A6413" s="106"/>
      <c r="B6413" s="106"/>
      <c r="C6413" s="106"/>
      <c r="G6413" s="1"/>
    </row>
    <row r="6414" spans="1:7" x14ac:dyDescent="0.2">
      <c r="A6414" s="106"/>
      <c r="B6414" s="106"/>
      <c r="C6414" s="106"/>
      <c r="G6414" s="1"/>
    </row>
    <row r="6415" spans="1:7" x14ac:dyDescent="0.2">
      <c r="A6415" s="106"/>
      <c r="B6415" s="106"/>
      <c r="C6415" s="106"/>
      <c r="G6415" s="1"/>
    </row>
    <row r="6416" spans="1:7" x14ac:dyDescent="0.2">
      <c r="A6416" s="106"/>
      <c r="B6416" s="106"/>
      <c r="C6416" s="106"/>
      <c r="G6416" s="1"/>
    </row>
    <row r="6417" spans="1:7" x14ac:dyDescent="0.2">
      <c r="A6417" s="106"/>
      <c r="B6417" s="106"/>
      <c r="C6417" s="106"/>
      <c r="G6417" s="1"/>
    </row>
    <row r="6418" spans="1:7" x14ac:dyDescent="0.2">
      <c r="A6418" s="106"/>
      <c r="B6418" s="106"/>
      <c r="C6418" s="106"/>
      <c r="G6418" s="1"/>
    </row>
    <row r="6419" spans="1:7" x14ac:dyDescent="0.2">
      <c r="A6419" s="106"/>
      <c r="B6419" s="106"/>
      <c r="C6419" s="106"/>
      <c r="G6419" s="1"/>
    </row>
    <row r="6420" spans="1:7" x14ac:dyDescent="0.2">
      <c r="A6420" s="106"/>
      <c r="B6420" s="106"/>
      <c r="C6420" s="106"/>
      <c r="G6420" s="1"/>
    </row>
    <row r="6421" spans="1:7" x14ac:dyDescent="0.2">
      <c r="A6421" s="106"/>
      <c r="B6421" s="106"/>
      <c r="C6421" s="106"/>
      <c r="G6421" s="1"/>
    </row>
    <row r="6422" spans="1:7" x14ac:dyDescent="0.2">
      <c r="A6422" s="106"/>
      <c r="B6422" s="106"/>
      <c r="C6422" s="106"/>
      <c r="G6422" s="1"/>
    </row>
    <row r="6423" spans="1:7" x14ac:dyDescent="0.2">
      <c r="A6423" s="106"/>
      <c r="B6423" s="106"/>
      <c r="C6423" s="106"/>
      <c r="G6423" s="1"/>
    </row>
    <row r="6424" spans="1:7" x14ac:dyDescent="0.2">
      <c r="A6424" s="106"/>
      <c r="B6424" s="106"/>
      <c r="C6424" s="106"/>
      <c r="G6424" s="1"/>
    </row>
    <row r="6425" spans="1:7" x14ac:dyDescent="0.2">
      <c r="A6425" s="106"/>
      <c r="B6425" s="106"/>
      <c r="C6425" s="106"/>
      <c r="G6425" s="1"/>
    </row>
    <row r="6426" spans="1:7" x14ac:dyDescent="0.2">
      <c r="A6426" s="106"/>
      <c r="B6426" s="106"/>
      <c r="C6426" s="106"/>
      <c r="G6426" s="1"/>
    </row>
    <row r="6427" spans="1:7" x14ac:dyDescent="0.2">
      <c r="A6427" s="106"/>
      <c r="B6427" s="106"/>
      <c r="C6427" s="106"/>
      <c r="G6427" s="1"/>
    </row>
    <row r="6428" spans="1:7" x14ac:dyDescent="0.2">
      <c r="A6428" s="106"/>
      <c r="B6428" s="106"/>
      <c r="C6428" s="106"/>
      <c r="G6428" s="1"/>
    </row>
    <row r="6429" spans="1:7" x14ac:dyDescent="0.2">
      <c r="A6429" s="106"/>
      <c r="B6429" s="106"/>
      <c r="C6429" s="106"/>
      <c r="G6429" s="1"/>
    </row>
    <row r="6430" spans="1:7" x14ac:dyDescent="0.2">
      <c r="A6430" s="106"/>
      <c r="B6430" s="106"/>
      <c r="C6430" s="106"/>
      <c r="G6430" s="1"/>
    </row>
    <row r="6431" spans="1:7" x14ac:dyDescent="0.2">
      <c r="A6431" s="106"/>
      <c r="B6431" s="106"/>
      <c r="C6431" s="106"/>
      <c r="G6431" s="1"/>
    </row>
    <row r="6432" spans="1:7" x14ac:dyDescent="0.2">
      <c r="A6432" s="106"/>
      <c r="B6432" s="106"/>
      <c r="C6432" s="106"/>
      <c r="G6432" s="1"/>
    </row>
    <row r="6433" spans="1:7" x14ac:dyDescent="0.2">
      <c r="A6433" s="106"/>
      <c r="B6433" s="106"/>
      <c r="C6433" s="106"/>
    </row>
    <row r="6434" spans="1:7" x14ac:dyDescent="0.2">
      <c r="A6434" s="106"/>
      <c r="B6434" s="106"/>
      <c r="C6434" s="106"/>
      <c r="G6434" s="1"/>
    </row>
    <row r="6435" spans="1:7" x14ac:dyDescent="0.2">
      <c r="A6435" s="106"/>
      <c r="B6435" s="106"/>
      <c r="C6435" s="106"/>
      <c r="G6435" s="1"/>
    </row>
    <row r="6436" spans="1:7" x14ac:dyDescent="0.2">
      <c r="A6436" s="106"/>
      <c r="B6436" s="106"/>
      <c r="C6436" s="106"/>
      <c r="G6436" s="1"/>
    </row>
    <row r="6437" spans="1:7" x14ac:dyDescent="0.2">
      <c r="A6437" s="106"/>
      <c r="B6437" s="106"/>
      <c r="C6437" s="106"/>
      <c r="G6437" s="1"/>
    </row>
    <row r="6438" spans="1:7" x14ac:dyDescent="0.2">
      <c r="A6438" s="106"/>
      <c r="B6438" s="106"/>
      <c r="C6438" s="106"/>
      <c r="G6438" s="1"/>
    </row>
    <row r="6439" spans="1:7" x14ac:dyDescent="0.2">
      <c r="A6439" s="106"/>
      <c r="B6439" s="106"/>
      <c r="C6439" s="106"/>
      <c r="G6439" s="1"/>
    </row>
    <row r="6440" spans="1:7" x14ac:dyDescent="0.2">
      <c r="A6440" s="106"/>
      <c r="B6440" s="106"/>
      <c r="C6440" s="106"/>
      <c r="G6440" s="1"/>
    </row>
    <row r="6441" spans="1:7" x14ac:dyDescent="0.2">
      <c r="A6441" s="106"/>
      <c r="B6441" s="106"/>
      <c r="C6441" s="106"/>
      <c r="G6441" s="1"/>
    </row>
    <row r="6442" spans="1:7" x14ac:dyDescent="0.2">
      <c r="A6442" s="106"/>
      <c r="B6442" s="106"/>
      <c r="C6442" s="106"/>
      <c r="G6442" s="1"/>
    </row>
    <row r="6443" spans="1:7" x14ac:dyDescent="0.2">
      <c r="A6443" s="106"/>
      <c r="B6443" s="106"/>
      <c r="C6443" s="106"/>
      <c r="G6443" s="1"/>
    </row>
    <row r="6444" spans="1:7" x14ac:dyDescent="0.2">
      <c r="A6444" s="106"/>
      <c r="B6444" s="106"/>
      <c r="C6444" s="106"/>
      <c r="G6444" s="1"/>
    </row>
    <row r="6445" spans="1:7" x14ac:dyDescent="0.2">
      <c r="A6445" s="106"/>
      <c r="B6445" s="106"/>
      <c r="C6445" s="106"/>
      <c r="G6445" s="1"/>
    </row>
    <row r="6446" spans="1:7" x14ac:dyDescent="0.2">
      <c r="A6446" s="106"/>
      <c r="B6446" s="106"/>
      <c r="C6446" s="106"/>
      <c r="G6446" s="1"/>
    </row>
    <row r="6447" spans="1:7" x14ac:dyDescent="0.2">
      <c r="A6447" s="106"/>
      <c r="B6447" s="106"/>
      <c r="C6447" s="106"/>
      <c r="G6447" s="1"/>
    </row>
    <row r="6448" spans="1:7" x14ac:dyDescent="0.2">
      <c r="A6448" s="106"/>
      <c r="B6448" s="106"/>
      <c r="C6448" s="106"/>
      <c r="G6448" s="1"/>
    </row>
    <row r="6449" spans="1:7" x14ac:dyDescent="0.2">
      <c r="A6449" s="106"/>
      <c r="B6449" s="106"/>
      <c r="C6449" s="106"/>
      <c r="G6449" s="1"/>
    </row>
    <row r="6450" spans="1:7" x14ac:dyDescent="0.2">
      <c r="A6450" s="106"/>
      <c r="B6450" s="106"/>
      <c r="C6450" s="106"/>
      <c r="G6450" s="1"/>
    </row>
    <row r="6451" spans="1:7" x14ac:dyDescent="0.2">
      <c r="A6451" s="106"/>
      <c r="B6451" s="106"/>
      <c r="C6451" s="106"/>
      <c r="G6451" s="1"/>
    </row>
    <row r="6452" spans="1:7" x14ac:dyDescent="0.2">
      <c r="A6452" s="106"/>
      <c r="B6452" s="106"/>
      <c r="C6452" s="106"/>
      <c r="G6452" s="1"/>
    </row>
    <row r="6453" spans="1:7" x14ac:dyDescent="0.2">
      <c r="A6453" s="106"/>
      <c r="B6453" s="106"/>
      <c r="C6453" s="106"/>
      <c r="G6453" s="1"/>
    </row>
    <row r="6454" spans="1:7" x14ac:dyDescent="0.2">
      <c r="A6454" s="106"/>
      <c r="B6454" s="106"/>
      <c r="C6454" s="106"/>
      <c r="G6454" s="1"/>
    </row>
    <row r="6455" spans="1:7" x14ac:dyDescent="0.2">
      <c r="A6455" s="106"/>
      <c r="B6455" s="106"/>
      <c r="C6455" s="106"/>
      <c r="G6455" s="1"/>
    </row>
    <row r="6456" spans="1:7" x14ac:dyDescent="0.2">
      <c r="A6456" s="106"/>
      <c r="B6456" s="106"/>
      <c r="C6456" s="106"/>
      <c r="G6456" s="1"/>
    </row>
    <row r="6457" spans="1:7" x14ac:dyDescent="0.2">
      <c r="A6457" s="106"/>
      <c r="B6457" s="106"/>
      <c r="C6457" s="106"/>
      <c r="G6457" s="1"/>
    </row>
    <row r="6458" spans="1:7" x14ac:dyDescent="0.2">
      <c r="A6458" s="106"/>
      <c r="B6458" s="106"/>
      <c r="C6458" s="106"/>
      <c r="G6458" s="1"/>
    </row>
    <row r="6459" spans="1:7" x14ac:dyDescent="0.2">
      <c r="A6459" s="106"/>
      <c r="B6459" s="106"/>
      <c r="C6459" s="106"/>
      <c r="G6459" s="1"/>
    </row>
    <row r="6460" spans="1:7" x14ac:dyDescent="0.2">
      <c r="A6460" s="106"/>
      <c r="B6460" s="106"/>
      <c r="C6460" s="106"/>
      <c r="G6460" s="1"/>
    </row>
    <row r="6461" spans="1:7" x14ac:dyDescent="0.2">
      <c r="A6461" s="106"/>
      <c r="B6461" s="106"/>
      <c r="C6461" s="106"/>
      <c r="G6461" s="1"/>
    </row>
    <row r="6462" spans="1:7" x14ac:dyDescent="0.2">
      <c r="A6462" s="106"/>
      <c r="B6462" s="106"/>
      <c r="C6462" s="106"/>
      <c r="G6462" s="1"/>
    </row>
    <row r="6463" spans="1:7" x14ac:dyDescent="0.2">
      <c r="A6463" s="106"/>
      <c r="B6463" s="106"/>
      <c r="C6463" s="106"/>
    </row>
    <row r="6464" spans="1:7" x14ac:dyDescent="0.2">
      <c r="A6464" s="106"/>
      <c r="B6464" s="106"/>
      <c r="C6464" s="106"/>
    </row>
    <row r="6465" spans="1:7" x14ac:dyDescent="0.2">
      <c r="A6465" s="106"/>
      <c r="B6465" s="106"/>
      <c r="C6465" s="106"/>
      <c r="G6465" s="1"/>
    </row>
    <row r="6466" spans="1:7" x14ac:dyDescent="0.2">
      <c r="A6466" s="106"/>
      <c r="B6466" s="106"/>
      <c r="C6466" s="106"/>
      <c r="G6466" s="1"/>
    </row>
    <row r="6467" spans="1:7" x14ac:dyDescent="0.2">
      <c r="A6467" s="106"/>
      <c r="B6467" s="106"/>
      <c r="C6467" s="106"/>
      <c r="G6467" s="1"/>
    </row>
    <row r="6468" spans="1:7" x14ac:dyDescent="0.2">
      <c r="A6468" s="106"/>
      <c r="B6468" s="106"/>
      <c r="C6468" s="106"/>
      <c r="G6468" s="1"/>
    </row>
    <row r="6469" spans="1:7" x14ac:dyDescent="0.2">
      <c r="A6469" s="106"/>
      <c r="B6469" s="106"/>
      <c r="C6469" s="106"/>
      <c r="G6469" s="1"/>
    </row>
    <row r="6470" spans="1:7" x14ac:dyDescent="0.2">
      <c r="A6470" s="106"/>
      <c r="B6470" s="106"/>
      <c r="C6470" s="106"/>
      <c r="G6470" s="1"/>
    </row>
    <row r="6471" spans="1:7" x14ac:dyDescent="0.2">
      <c r="A6471" s="106"/>
      <c r="B6471" s="106"/>
      <c r="C6471" s="106"/>
      <c r="G6471" s="1"/>
    </row>
    <row r="6472" spans="1:7" x14ac:dyDescent="0.2">
      <c r="A6472" s="106"/>
      <c r="B6472" s="106"/>
      <c r="C6472" s="106"/>
      <c r="G6472" s="1"/>
    </row>
    <row r="6473" spans="1:7" x14ac:dyDescent="0.2">
      <c r="A6473" s="106"/>
      <c r="B6473" s="106"/>
      <c r="C6473" s="106"/>
      <c r="G6473" s="1"/>
    </row>
    <row r="6474" spans="1:7" x14ac:dyDescent="0.2">
      <c r="A6474" s="106"/>
      <c r="B6474" s="106"/>
      <c r="C6474" s="106"/>
      <c r="G6474" s="1"/>
    </row>
    <row r="6475" spans="1:7" x14ac:dyDescent="0.2">
      <c r="A6475" s="106"/>
      <c r="B6475" s="106"/>
      <c r="C6475" s="106"/>
      <c r="G6475" s="1"/>
    </row>
    <row r="6476" spans="1:7" x14ac:dyDescent="0.2">
      <c r="A6476" s="106"/>
      <c r="B6476" s="106"/>
      <c r="C6476" s="106"/>
      <c r="G6476" s="1"/>
    </row>
    <row r="6477" spans="1:7" x14ac:dyDescent="0.2">
      <c r="A6477" s="106"/>
      <c r="B6477" s="106"/>
      <c r="C6477" s="106"/>
      <c r="G6477" s="1"/>
    </row>
    <row r="6478" spans="1:7" x14ac:dyDescent="0.2">
      <c r="A6478" s="106"/>
      <c r="B6478" s="106"/>
      <c r="C6478" s="106"/>
      <c r="G6478" s="1"/>
    </row>
    <row r="6479" spans="1:7" x14ac:dyDescent="0.2">
      <c r="A6479" s="106"/>
      <c r="B6479" s="106"/>
      <c r="C6479" s="106"/>
      <c r="G6479" s="1"/>
    </row>
    <row r="6480" spans="1:7" x14ac:dyDescent="0.2">
      <c r="A6480" s="106"/>
      <c r="B6480" s="106"/>
      <c r="C6480" s="106"/>
      <c r="G6480" s="1"/>
    </row>
    <row r="6481" spans="1:7" x14ac:dyDescent="0.2">
      <c r="A6481" s="106"/>
      <c r="B6481" s="106"/>
      <c r="C6481" s="106"/>
      <c r="G6481" s="1"/>
    </row>
    <row r="6482" spans="1:7" x14ac:dyDescent="0.2">
      <c r="A6482" s="106"/>
      <c r="B6482" s="106"/>
      <c r="C6482" s="106"/>
      <c r="G6482" s="1"/>
    </row>
    <row r="6483" spans="1:7" x14ac:dyDescent="0.2">
      <c r="A6483" s="106"/>
      <c r="B6483" s="106"/>
      <c r="C6483" s="106"/>
      <c r="G6483" s="1"/>
    </row>
    <row r="6484" spans="1:7" x14ac:dyDescent="0.2">
      <c r="A6484" s="106"/>
      <c r="B6484" s="106"/>
      <c r="C6484" s="106"/>
      <c r="G6484" s="1"/>
    </row>
    <row r="6485" spans="1:7" x14ac:dyDescent="0.2">
      <c r="A6485" s="106"/>
      <c r="B6485" s="106"/>
      <c r="C6485" s="106"/>
      <c r="G6485" s="1"/>
    </row>
    <row r="6486" spans="1:7" x14ac:dyDescent="0.2">
      <c r="A6486" s="106"/>
      <c r="B6486" s="106"/>
      <c r="C6486" s="106"/>
      <c r="G6486" s="1"/>
    </row>
    <row r="6487" spans="1:7" x14ac:dyDescent="0.2">
      <c r="A6487" s="106"/>
      <c r="B6487" s="106"/>
      <c r="C6487" s="106"/>
      <c r="G6487" s="1"/>
    </row>
    <row r="6488" spans="1:7" x14ac:dyDescent="0.2">
      <c r="A6488" s="106"/>
      <c r="B6488" s="106"/>
      <c r="C6488" s="106"/>
      <c r="G6488" s="1"/>
    </row>
    <row r="6489" spans="1:7" x14ac:dyDescent="0.2">
      <c r="A6489" s="106"/>
      <c r="B6489" s="106"/>
      <c r="C6489" s="106"/>
      <c r="G6489" s="1"/>
    </row>
    <row r="6490" spans="1:7" x14ac:dyDescent="0.2">
      <c r="A6490" s="106"/>
      <c r="B6490" s="106"/>
      <c r="C6490" s="106"/>
      <c r="G6490" s="1"/>
    </row>
    <row r="6491" spans="1:7" x14ac:dyDescent="0.2">
      <c r="A6491" s="106"/>
      <c r="B6491" s="106"/>
      <c r="C6491" s="106"/>
      <c r="G6491" s="1"/>
    </row>
    <row r="6492" spans="1:7" x14ac:dyDescent="0.2">
      <c r="A6492" s="106"/>
      <c r="B6492" s="106"/>
      <c r="C6492" s="106"/>
      <c r="G6492" s="1"/>
    </row>
    <row r="6493" spans="1:7" x14ac:dyDescent="0.2">
      <c r="A6493" s="106"/>
      <c r="B6493" s="106"/>
      <c r="C6493" s="106"/>
      <c r="G6493" s="1"/>
    </row>
    <row r="6494" spans="1:7" x14ac:dyDescent="0.2">
      <c r="A6494" s="106"/>
      <c r="B6494" s="106"/>
      <c r="C6494" s="106"/>
      <c r="G6494" s="1"/>
    </row>
    <row r="6495" spans="1:7" x14ac:dyDescent="0.2">
      <c r="A6495" s="106"/>
      <c r="B6495" s="106"/>
      <c r="C6495" s="106"/>
      <c r="G6495" s="1"/>
    </row>
    <row r="6496" spans="1:7" x14ac:dyDescent="0.2">
      <c r="A6496" s="106"/>
      <c r="B6496" s="106"/>
      <c r="C6496" s="106"/>
      <c r="G6496" s="1"/>
    </row>
    <row r="6497" spans="1:7" x14ac:dyDescent="0.2">
      <c r="A6497" s="106"/>
      <c r="B6497" s="106"/>
      <c r="C6497" s="106"/>
      <c r="G6497" s="1"/>
    </row>
    <row r="6498" spans="1:7" x14ac:dyDescent="0.2">
      <c r="A6498" s="106"/>
      <c r="B6498" s="106"/>
      <c r="C6498" s="106"/>
      <c r="G6498" s="1"/>
    </row>
    <row r="6499" spans="1:7" x14ac:dyDescent="0.2">
      <c r="A6499" s="106"/>
      <c r="B6499" s="106"/>
      <c r="C6499" s="106"/>
      <c r="G6499" s="1"/>
    </row>
    <row r="6500" spans="1:7" x14ac:dyDescent="0.2">
      <c r="A6500" s="106"/>
      <c r="B6500" s="106"/>
      <c r="C6500" s="106"/>
      <c r="G6500" s="1"/>
    </row>
    <row r="6501" spans="1:7" x14ac:dyDescent="0.2">
      <c r="A6501" s="106"/>
      <c r="B6501" s="106"/>
      <c r="C6501" s="106"/>
      <c r="G6501" s="1"/>
    </row>
    <row r="6502" spans="1:7" x14ac:dyDescent="0.2">
      <c r="A6502" s="106"/>
      <c r="B6502" s="106"/>
      <c r="C6502" s="106"/>
      <c r="G6502" s="1"/>
    </row>
    <row r="6503" spans="1:7" x14ac:dyDescent="0.2">
      <c r="A6503" s="106"/>
      <c r="B6503" s="106"/>
      <c r="C6503" s="106"/>
      <c r="G6503" s="1"/>
    </row>
    <row r="6504" spans="1:7" x14ac:dyDescent="0.2">
      <c r="A6504" s="106"/>
      <c r="B6504" s="106"/>
      <c r="C6504" s="106"/>
      <c r="G6504" s="1"/>
    </row>
    <row r="6505" spans="1:7" x14ac:dyDescent="0.2">
      <c r="A6505" s="106"/>
      <c r="B6505" s="106"/>
      <c r="C6505" s="106"/>
      <c r="G6505" s="1"/>
    </row>
    <row r="6506" spans="1:7" x14ac:dyDescent="0.2">
      <c r="A6506" s="106"/>
      <c r="B6506" s="106"/>
      <c r="C6506" s="106"/>
      <c r="G6506" s="1"/>
    </row>
    <row r="6507" spans="1:7" x14ac:dyDescent="0.2">
      <c r="A6507" s="106"/>
      <c r="B6507" s="106"/>
      <c r="C6507" s="106"/>
      <c r="G6507" s="1"/>
    </row>
    <row r="6508" spans="1:7" x14ac:dyDescent="0.2">
      <c r="A6508" s="106"/>
      <c r="B6508" s="106"/>
      <c r="C6508" s="106"/>
      <c r="G6508" s="1"/>
    </row>
    <row r="6509" spans="1:7" x14ac:dyDescent="0.2">
      <c r="A6509" s="106"/>
      <c r="B6509" s="106"/>
      <c r="C6509" s="106"/>
      <c r="G6509" s="1"/>
    </row>
    <row r="6510" spans="1:7" x14ac:dyDescent="0.2">
      <c r="A6510" s="106"/>
      <c r="B6510" s="106"/>
      <c r="C6510" s="106"/>
      <c r="G6510" s="1"/>
    </row>
    <row r="6511" spans="1:7" x14ac:dyDescent="0.2">
      <c r="A6511" s="106"/>
      <c r="B6511" s="106"/>
      <c r="C6511" s="106"/>
      <c r="G6511" s="1"/>
    </row>
    <row r="6512" spans="1:7" x14ac:dyDescent="0.2">
      <c r="A6512" s="106"/>
      <c r="B6512" s="106"/>
      <c r="C6512" s="106"/>
      <c r="G6512" s="1"/>
    </row>
    <row r="6513" spans="1:7" x14ac:dyDescent="0.2">
      <c r="A6513" s="106"/>
      <c r="B6513" s="106"/>
      <c r="C6513" s="106"/>
      <c r="G6513" s="1"/>
    </row>
    <row r="6514" spans="1:7" x14ac:dyDescent="0.2">
      <c r="A6514" s="106"/>
      <c r="B6514" s="106"/>
      <c r="C6514" s="106"/>
      <c r="G6514" s="1"/>
    </row>
    <row r="6515" spans="1:7" x14ac:dyDescent="0.2">
      <c r="A6515" s="106"/>
      <c r="B6515" s="106"/>
      <c r="C6515" s="106"/>
      <c r="G6515" s="1"/>
    </row>
    <row r="6516" spans="1:7" x14ac:dyDescent="0.2">
      <c r="A6516" s="106"/>
      <c r="B6516" s="106"/>
      <c r="C6516" s="106"/>
      <c r="G6516" s="1"/>
    </row>
    <row r="6517" spans="1:7" x14ac:dyDescent="0.2">
      <c r="A6517" s="106"/>
      <c r="B6517" s="106"/>
      <c r="C6517" s="106"/>
      <c r="G6517" s="1"/>
    </row>
    <row r="6518" spans="1:7" x14ac:dyDescent="0.2">
      <c r="A6518" s="106"/>
      <c r="B6518" s="106"/>
      <c r="C6518" s="106"/>
      <c r="G6518" s="1"/>
    </row>
    <row r="6519" spans="1:7" x14ac:dyDescent="0.2">
      <c r="A6519" s="106"/>
      <c r="B6519" s="106"/>
      <c r="C6519" s="106"/>
      <c r="G6519" s="1"/>
    </row>
    <row r="6520" spans="1:7" x14ac:dyDescent="0.2">
      <c r="A6520" s="106"/>
      <c r="B6520" s="106"/>
      <c r="C6520" s="106"/>
      <c r="G6520" s="1"/>
    </row>
    <row r="6521" spans="1:7" x14ac:dyDescent="0.2">
      <c r="A6521" s="106"/>
      <c r="B6521" s="106"/>
      <c r="C6521" s="106"/>
      <c r="G6521" s="1"/>
    </row>
    <row r="6522" spans="1:7" x14ac:dyDescent="0.2">
      <c r="A6522" s="106"/>
      <c r="B6522" s="106"/>
      <c r="C6522" s="106"/>
      <c r="G6522" s="1"/>
    </row>
    <row r="6523" spans="1:7" x14ac:dyDescent="0.2">
      <c r="A6523" s="106"/>
      <c r="B6523" s="106"/>
      <c r="C6523" s="106"/>
      <c r="G6523" s="1"/>
    </row>
    <row r="6524" spans="1:7" x14ac:dyDescent="0.2">
      <c r="A6524" s="106"/>
      <c r="B6524" s="106"/>
      <c r="C6524" s="106"/>
      <c r="G6524" s="1"/>
    </row>
    <row r="6525" spans="1:7" x14ac:dyDescent="0.2">
      <c r="A6525" s="106"/>
      <c r="B6525" s="106"/>
      <c r="C6525" s="106"/>
      <c r="G6525" s="1"/>
    </row>
    <row r="6526" spans="1:7" x14ac:dyDescent="0.2">
      <c r="A6526" s="106"/>
      <c r="B6526" s="106"/>
      <c r="C6526" s="106"/>
      <c r="G6526" s="1"/>
    </row>
    <row r="6527" spans="1:7" x14ac:dyDescent="0.2">
      <c r="A6527" s="106"/>
      <c r="B6527" s="106"/>
      <c r="C6527" s="106"/>
      <c r="G6527" s="1"/>
    </row>
    <row r="6528" spans="1:7" x14ac:dyDescent="0.2">
      <c r="A6528" s="106"/>
      <c r="B6528" s="106"/>
      <c r="C6528" s="106"/>
      <c r="G6528" s="1"/>
    </row>
    <row r="6529" spans="1:7" x14ac:dyDescent="0.2">
      <c r="A6529" s="106"/>
      <c r="B6529" s="106"/>
      <c r="C6529" s="106"/>
      <c r="G6529" s="1"/>
    </row>
    <row r="6530" spans="1:7" x14ac:dyDescent="0.2">
      <c r="A6530" s="106"/>
      <c r="B6530" s="106"/>
      <c r="C6530" s="106"/>
      <c r="G6530" s="1"/>
    </row>
    <row r="6531" spans="1:7" x14ac:dyDescent="0.2">
      <c r="A6531" s="106"/>
      <c r="B6531" s="106"/>
      <c r="C6531" s="106"/>
      <c r="G6531" s="1"/>
    </row>
    <row r="6532" spans="1:7" x14ac:dyDescent="0.2">
      <c r="A6532" s="106"/>
      <c r="B6532" s="106"/>
      <c r="C6532" s="106"/>
      <c r="G6532" s="1"/>
    </row>
    <row r="6533" spans="1:7" x14ac:dyDescent="0.2">
      <c r="A6533" s="106"/>
      <c r="B6533" s="106"/>
      <c r="C6533" s="106"/>
      <c r="G6533" s="1"/>
    </row>
    <row r="6534" spans="1:7" x14ac:dyDescent="0.2">
      <c r="A6534" s="106"/>
      <c r="B6534" s="106"/>
      <c r="C6534" s="106"/>
      <c r="G6534" s="1"/>
    </row>
    <row r="6535" spans="1:7" x14ac:dyDescent="0.2">
      <c r="A6535" s="106"/>
      <c r="B6535" s="106"/>
      <c r="C6535" s="106"/>
      <c r="G6535" s="1"/>
    </row>
    <row r="6536" spans="1:7" x14ac:dyDescent="0.2">
      <c r="A6536" s="106"/>
      <c r="B6536" s="106"/>
      <c r="C6536" s="106"/>
      <c r="G6536" s="1"/>
    </row>
    <row r="6537" spans="1:7" x14ac:dyDescent="0.2">
      <c r="A6537" s="106"/>
      <c r="B6537" s="106"/>
      <c r="C6537" s="106"/>
      <c r="G6537" s="1"/>
    </row>
    <row r="6538" spans="1:7" x14ac:dyDescent="0.2">
      <c r="A6538" s="106"/>
      <c r="B6538" s="106"/>
      <c r="C6538" s="106"/>
      <c r="G6538" s="1"/>
    </row>
    <row r="6539" spans="1:7" x14ac:dyDescent="0.2">
      <c r="A6539" s="106"/>
      <c r="B6539" s="106"/>
      <c r="C6539" s="106"/>
      <c r="G6539" s="1"/>
    </row>
    <row r="6540" spans="1:7" x14ac:dyDescent="0.2">
      <c r="A6540" s="106"/>
      <c r="B6540" s="106"/>
      <c r="C6540" s="106"/>
      <c r="G6540" s="1"/>
    </row>
    <row r="6541" spans="1:7" x14ac:dyDescent="0.2">
      <c r="A6541" s="106"/>
      <c r="B6541" s="106"/>
      <c r="C6541" s="106"/>
      <c r="G6541" s="1"/>
    </row>
    <row r="6542" spans="1:7" x14ac:dyDescent="0.2">
      <c r="A6542" s="106"/>
      <c r="B6542" s="106"/>
      <c r="C6542" s="106"/>
      <c r="G6542" s="1"/>
    </row>
    <row r="6543" spans="1:7" x14ac:dyDescent="0.2">
      <c r="A6543" s="106"/>
      <c r="B6543" s="106"/>
      <c r="C6543" s="106"/>
      <c r="G6543" s="1"/>
    </row>
    <row r="6544" spans="1:7" x14ac:dyDescent="0.2">
      <c r="A6544" s="106"/>
      <c r="B6544" s="106"/>
      <c r="C6544" s="106"/>
      <c r="G6544" s="1"/>
    </row>
    <row r="6545" spans="1:7" x14ac:dyDescent="0.2">
      <c r="A6545" s="106"/>
      <c r="B6545" s="106"/>
      <c r="C6545" s="106"/>
      <c r="G6545" s="1"/>
    </row>
    <row r="6546" spans="1:7" x14ac:dyDescent="0.2">
      <c r="A6546" s="106"/>
      <c r="B6546" s="106"/>
      <c r="C6546" s="106"/>
      <c r="G6546" s="1"/>
    </row>
    <row r="6547" spans="1:7" x14ac:dyDescent="0.2">
      <c r="A6547" s="106"/>
      <c r="B6547" s="106"/>
      <c r="C6547" s="106"/>
      <c r="G6547" s="1"/>
    </row>
    <row r="6548" spans="1:7" x14ac:dyDescent="0.2">
      <c r="A6548" s="106"/>
      <c r="B6548" s="106"/>
      <c r="C6548" s="106"/>
      <c r="G6548" s="1"/>
    </row>
    <row r="6549" spans="1:7" x14ac:dyDescent="0.2">
      <c r="A6549" s="106"/>
      <c r="B6549" s="106"/>
      <c r="C6549" s="106"/>
      <c r="G6549" s="1"/>
    </row>
    <row r="6550" spans="1:7" x14ac:dyDescent="0.2">
      <c r="A6550" s="106"/>
      <c r="B6550" s="106"/>
      <c r="C6550" s="106"/>
      <c r="G6550" s="1"/>
    </row>
    <row r="6551" spans="1:7" x14ac:dyDescent="0.2">
      <c r="A6551" s="106"/>
      <c r="B6551" s="106"/>
      <c r="C6551" s="106"/>
      <c r="G6551" s="1"/>
    </row>
    <row r="6552" spans="1:7" x14ac:dyDescent="0.2">
      <c r="A6552" s="106"/>
      <c r="B6552" s="106"/>
      <c r="C6552" s="106"/>
      <c r="G6552" s="1"/>
    </row>
    <row r="6553" spans="1:7" x14ac:dyDescent="0.2">
      <c r="A6553" s="106"/>
      <c r="B6553" s="106"/>
      <c r="C6553" s="106"/>
      <c r="G6553" s="1"/>
    </row>
    <row r="6554" spans="1:7" x14ac:dyDescent="0.2">
      <c r="A6554" s="106"/>
      <c r="B6554" s="106"/>
      <c r="C6554" s="106"/>
      <c r="G6554" s="1"/>
    </row>
    <row r="6555" spans="1:7" x14ac:dyDescent="0.2">
      <c r="A6555" s="106"/>
      <c r="B6555" s="106"/>
      <c r="C6555" s="106"/>
      <c r="G6555" s="1"/>
    </row>
    <row r="6556" spans="1:7" x14ac:dyDescent="0.2">
      <c r="A6556" s="106"/>
      <c r="B6556" s="106"/>
      <c r="C6556" s="106"/>
      <c r="G6556" s="1"/>
    </row>
    <row r="6557" spans="1:7" x14ac:dyDescent="0.2">
      <c r="A6557" s="106"/>
      <c r="B6557" s="106"/>
      <c r="C6557" s="106"/>
      <c r="G6557" s="1"/>
    </row>
    <row r="6558" spans="1:7" x14ac:dyDescent="0.2">
      <c r="A6558" s="106"/>
      <c r="B6558" s="106"/>
      <c r="C6558" s="106"/>
      <c r="G6558" s="1"/>
    </row>
    <row r="6559" spans="1:7" x14ac:dyDescent="0.2">
      <c r="A6559" s="106"/>
      <c r="B6559" s="106"/>
      <c r="C6559" s="106"/>
      <c r="G6559" s="1"/>
    </row>
    <row r="6560" spans="1:7" x14ac:dyDescent="0.2">
      <c r="A6560" s="106"/>
      <c r="B6560" s="106"/>
      <c r="C6560" s="106"/>
      <c r="G6560" s="1"/>
    </row>
    <row r="6561" spans="1:7" x14ac:dyDescent="0.2">
      <c r="A6561" s="106"/>
      <c r="B6561" s="106"/>
      <c r="C6561" s="106"/>
      <c r="G6561" s="1"/>
    </row>
    <row r="6562" spans="1:7" x14ac:dyDescent="0.2">
      <c r="A6562" s="106"/>
      <c r="B6562" s="106"/>
      <c r="C6562" s="106"/>
      <c r="G6562" s="1"/>
    </row>
    <row r="6563" spans="1:7" x14ac:dyDescent="0.2">
      <c r="A6563" s="106"/>
      <c r="B6563" s="106"/>
      <c r="C6563" s="106"/>
      <c r="G6563" s="1"/>
    </row>
    <row r="6564" spans="1:7" x14ac:dyDescent="0.2">
      <c r="A6564" s="106"/>
      <c r="B6564" s="106"/>
      <c r="C6564" s="106"/>
      <c r="G6564" s="1"/>
    </row>
    <row r="6565" spans="1:7" x14ac:dyDescent="0.2">
      <c r="A6565" s="106"/>
      <c r="B6565" s="106"/>
      <c r="C6565" s="106"/>
      <c r="G6565" s="1"/>
    </row>
    <row r="6566" spans="1:7" x14ac:dyDescent="0.2">
      <c r="A6566" s="106"/>
      <c r="B6566" s="106"/>
      <c r="C6566" s="106"/>
      <c r="G6566" s="1"/>
    </row>
    <row r="6567" spans="1:7" x14ac:dyDescent="0.2">
      <c r="A6567" s="106"/>
      <c r="B6567" s="106"/>
      <c r="C6567" s="106"/>
      <c r="G6567" s="1"/>
    </row>
    <row r="6568" spans="1:7" x14ac:dyDescent="0.2">
      <c r="A6568" s="106"/>
      <c r="B6568" s="106"/>
      <c r="C6568" s="106"/>
      <c r="G6568" s="1"/>
    </row>
    <row r="6569" spans="1:7" x14ac:dyDescent="0.2">
      <c r="A6569" s="106"/>
      <c r="B6569" s="106"/>
      <c r="C6569" s="106"/>
      <c r="G6569" s="1"/>
    </row>
    <row r="6570" spans="1:7" x14ac:dyDescent="0.2">
      <c r="A6570" s="106"/>
      <c r="B6570" s="106"/>
      <c r="C6570" s="106"/>
      <c r="G6570" s="1"/>
    </row>
    <row r="6571" spans="1:7" x14ac:dyDescent="0.2">
      <c r="A6571" s="106"/>
      <c r="B6571" s="106"/>
      <c r="C6571" s="106"/>
      <c r="G6571" s="1"/>
    </row>
    <row r="6572" spans="1:7" x14ac:dyDescent="0.2">
      <c r="A6572" s="106"/>
      <c r="B6572" s="106"/>
      <c r="C6572" s="106"/>
      <c r="G6572" s="1"/>
    </row>
    <row r="6573" spans="1:7" x14ac:dyDescent="0.2">
      <c r="A6573" s="106"/>
      <c r="B6573" s="106"/>
      <c r="C6573" s="106"/>
      <c r="G6573" s="1"/>
    </row>
    <row r="6574" spans="1:7" x14ac:dyDescent="0.2">
      <c r="A6574" s="106"/>
      <c r="B6574" s="106"/>
      <c r="C6574" s="106"/>
      <c r="G6574" s="1"/>
    </row>
    <row r="6575" spans="1:7" x14ac:dyDescent="0.2">
      <c r="A6575" s="106"/>
      <c r="B6575" s="106"/>
      <c r="C6575" s="106"/>
      <c r="G6575" s="1"/>
    </row>
    <row r="6576" spans="1:7" x14ac:dyDescent="0.2">
      <c r="A6576" s="106"/>
      <c r="B6576" s="106"/>
      <c r="C6576" s="106"/>
      <c r="G6576" s="1"/>
    </row>
    <row r="6577" spans="1:7" x14ac:dyDescent="0.2">
      <c r="A6577" s="106"/>
      <c r="B6577" s="106"/>
      <c r="C6577" s="106"/>
      <c r="G6577" s="1"/>
    </row>
    <row r="6578" spans="1:7" x14ac:dyDescent="0.2">
      <c r="A6578" s="106"/>
      <c r="B6578" s="106"/>
      <c r="C6578" s="106"/>
      <c r="G6578" s="1"/>
    </row>
    <row r="6579" spans="1:7" x14ac:dyDescent="0.2">
      <c r="A6579" s="106"/>
      <c r="B6579" s="106"/>
      <c r="C6579" s="106"/>
      <c r="G6579" s="1"/>
    </row>
    <row r="6580" spans="1:7" x14ac:dyDescent="0.2">
      <c r="A6580" s="106"/>
      <c r="B6580" s="106"/>
      <c r="C6580" s="106"/>
      <c r="G6580" s="1"/>
    </row>
    <row r="6581" spans="1:7" x14ac:dyDescent="0.2">
      <c r="A6581" s="106"/>
      <c r="B6581" s="106"/>
      <c r="C6581" s="106"/>
      <c r="G6581" s="1"/>
    </row>
    <row r="6582" spans="1:7" x14ac:dyDescent="0.2">
      <c r="A6582" s="106"/>
      <c r="B6582" s="106"/>
      <c r="C6582" s="106"/>
      <c r="G6582" s="1"/>
    </row>
    <row r="6583" spans="1:7" x14ac:dyDescent="0.2">
      <c r="A6583" s="106"/>
      <c r="B6583" s="106"/>
      <c r="C6583" s="106"/>
      <c r="G6583" s="1"/>
    </row>
    <row r="6584" spans="1:7" x14ac:dyDescent="0.2">
      <c r="A6584" s="106"/>
      <c r="B6584" s="106"/>
      <c r="C6584" s="106"/>
      <c r="G6584" s="1"/>
    </row>
    <row r="6585" spans="1:7" x14ac:dyDescent="0.2">
      <c r="A6585" s="106"/>
      <c r="B6585" s="106"/>
      <c r="C6585" s="106"/>
      <c r="G6585" s="1"/>
    </row>
    <row r="6586" spans="1:7" x14ac:dyDescent="0.2">
      <c r="A6586" s="106"/>
      <c r="B6586" s="106"/>
      <c r="C6586" s="106"/>
      <c r="G6586" s="1"/>
    </row>
    <row r="6587" spans="1:7" x14ac:dyDescent="0.2">
      <c r="A6587" s="106"/>
      <c r="B6587" s="106"/>
      <c r="C6587" s="106"/>
      <c r="G6587" s="1"/>
    </row>
    <row r="6588" spans="1:7" x14ac:dyDescent="0.2">
      <c r="A6588" s="106"/>
      <c r="B6588" s="106"/>
      <c r="C6588" s="106"/>
      <c r="G6588" s="1"/>
    </row>
    <row r="6589" spans="1:7" x14ac:dyDescent="0.2">
      <c r="A6589" s="106"/>
      <c r="B6589" s="106"/>
      <c r="C6589" s="106"/>
      <c r="G6589" s="1"/>
    </row>
    <row r="6590" spans="1:7" x14ac:dyDescent="0.2">
      <c r="A6590" s="106"/>
      <c r="B6590" s="106"/>
      <c r="C6590" s="106"/>
      <c r="G6590" s="1"/>
    </row>
    <row r="6591" spans="1:7" x14ac:dyDescent="0.2">
      <c r="A6591" s="106"/>
      <c r="B6591" s="106"/>
      <c r="C6591" s="106"/>
      <c r="G6591" s="1"/>
    </row>
    <row r="6592" spans="1:7" x14ac:dyDescent="0.2">
      <c r="A6592" s="106"/>
      <c r="B6592" s="106"/>
      <c r="C6592" s="106"/>
      <c r="G6592" s="1"/>
    </row>
    <row r="6593" spans="1:7" x14ac:dyDescent="0.2">
      <c r="A6593" s="106"/>
      <c r="B6593" s="106"/>
      <c r="C6593" s="106"/>
      <c r="G6593" s="1"/>
    </row>
    <row r="6594" spans="1:7" x14ac:dyDescent="0.2">
      <c r="A6594" s="106"/>
      <c r="B6594" s="106"/>
      <c r="C6594" s="106"/>
      <c r="G6594" s="1"/>
    </row>
    <row r="6595" spans="1:7" x14ac:dyDescent="0.2">
      <c r="A6595" s="106"/>
      <c r="B6595" s="106"/>
      <c r="C6595" s="106"/>
      <c r="G6595" s="1"/>
    </row>
    <row r="6596" spans="1:7" x14ac:dyDescent="0.2">
      <c r="A6596" s="106"/>
      <c r="B6596" s="106"/>
      <c r="C6596" s="106"/>
      <c r="G6596" s="1"/>
    </row>
    <row r="6597" spans="1:7" x14ac:dyDescent="0.2">
      <c r="A6597" s="106"/>
      <c r="B6597" s="106"/>
      <c r="C6597" s="106"/>
      <c r="G6597" s="1"/>
    </row>
    <row r="6598" spans="1:7" x14ac:dyDescent="0.2">
      <c r="A6598" s="106"/>
      <c r="B6598" s="106"/>
      <c r="C6598" s="106"/>
      <c r="G6598" s="1"/>
    </row>
    <row r="6599" spans="1:7" x14ac:dyDescent="0.2">
      <c r="A6599" s="106"/>
      <c r="B6599" s="106"/>
      <c r="C6599" s="106"/>
      <c r="G6599" s="1"/>
    </row>
    <row r="6600" spans="1:7" x14ac:dyDescent="0.2">
      <c r="A6600" s="106"/>
      <c r="B6600" s="106"/>
      <c r="C6600" s="106"/>
      <c r="G6600" s="1"/>
    </row>
    <row r="6601" spans="1:7" x14ac:dyDescent="0.2">
      <c r="A6601" s="106"/>
      <c r="B6601" s="106"/>
      <c r="C6601" s="106"/>
      <c r="G6601" s="1"/>
    </row>
    <row r="6602" spans="1:7" x14ac:dyDescent="0.2">
      <c r="A6602" s="106"/>
      <c r="B6602" s="106"/>
      <c r="C6602" s="106"/>
      <c r="G6602" s="1"/>
    </row>
    <row r="6603" spans="1:7" x14ac:dyDescent="0.2">
      <c r="A6603" s="106"/>
      <c r="B6603" s="106"/>
      <c r="C6603" s="106"/>
      <c r="G6603" s="1"/>
    </row>
    <row r="6604" spans="1:7" x14ac:dyDescent="0.2">
      <c r="A6604" s="106"/>
      <c r="B6604" s="106"/>
      <c r="C6604" s="106"/>
      <c r="G6604" s="1"/>
    </row>
    <row r="6605" spans="1:7" x14ac:dyDescent="0.2">
      <c r="A6605" s="106"/>
      <c r="B6605" s="106"/>
      <c r="C6605" s="106"/>
      <c r="G6605" s="1"/>
    </row>
    <row r="6606" spans="1:7" x14ac:dyDescent="0.2">
      <c r="A6606" s="106"/>
      <c r="B6606" s="106"/>
      <c r="C6606" s="106"/>
      <c r="G6606" s="1"/>
    </row>
    <row r="6607" spans="1:7" x14ac:dyDescent="0.2">
      <c r="A6607" s="106"/>
      <c r="B6607" s="106"/>
      <c r="C6607" s="106"/>
      <c r="G6607" s="1"/>
    </row>
    <row r="6608" spans="1:7" x14ac:dyDescent="0.2">
      <c r="A6608" s="106"/>
      <c r="B6608" s="106"/>
      <c r="C6608" s="106"/>
      <c r="G6608" s="1"/>
    </row>
    <row r="6609" spans="1:7" x14ac:dyDescent="0.2">
      <c r="A6609" s="106"/>
      <c r="B6609" s="106"/>
      <c r="C6609" s="106"/>
      <c r="G6609" s="1"/>
    </row>
    <row r="6610" spans="1:7" x14ac:dyDescent="0.2">
      <c r="A6610" s="106"/>
      <c r="B6610" s="106"/>
      <c r="C6610" s="106"/>
      <c r="G6610" s="1"/>
    </row>
    <row r="6611" spans="1:7" x14ac:dyDescent="0.2">
      <c r="A6611" s="106"/>
      <c r="B6611" s="106"/>
      <c r="C6611" s="106"/>
      <c r="G6611" s="1"/>
    </row>
    <row r="6612" spans="1:7" x14ac:dyDescent="0.2">
      <c r="A6612" s="106"/>
      <c r="B6612" s="106"/>
      <c r="C6612" s="106"/>
      <c r="G6612" s="1"/>
    </row>
    <row r="6613" spans="1:7" x14ac:dyDescent="0.2">
      <c r="A6613" s="106"/>
      <c r="B6613" s="106"/>
      <c r="C6613" s="106"/>
      <c r="G6613" s="1"/>
    </row>
    <row r="6614" spans="1:7" x14ac:dyDescent="0.2">
      <c r="A6614" s="106"/>
      <c r="B6614" s="106"/>
      <c r="C6614" s="106"/>
      <c r="G6614" s="1"/>
    </row>
    <row r="6615" spans="1:7" x14ac:dyDescent="0.2">
      <c r="A6615" s="106"/>
      <c r="B6615" s="106"/>
      <c r="C6615" s="106"/>
      <c r="G6615" s="1"/>
    </row>
    <row r="6616" spans="1:7" x14ac:dyDescent="0.2">
      <c r="A6616" s="106"/>
      <c r="B6616" s="106"/>
      <c r="C6616" s="106"/>
      <c r="G6616" s="1"/>
    </row>
    <row r="6617" spans="1:7" x14ac:dyDescent="0.2">
      <c r="A6617" s="106"/>
      <c r="B6617" s="106"/>
      <c r="C6617" s="106"/>
      <c r="G6617" s="1"/>
    </row>
    <row r="6618" spans="1:7" x14ac:dyDescent="0.2">
      <c r="A6618" s="106"/>
      <c r="B6618" s="106"/>
      <c r="C6618" s="106"/>
      <c r="G6618" s="1"/>
    </row>
    <row r="6619" spans="1:7" x14ac:dyDescent="0.2">
      <c r="A6619" s="106"/>
      <c r="B6619" s="106"/>
      <c r="C6619" s="106"/>
      <c r="G6619" s="1"/>
    </row>
    <row r="6620" spans="1:7" x14ac:dyDescent="0.2">
      <c r="A6620" s="106"/>
      <c r="B6620" s="106"/>
      <c r="C6620" s="106"/>
      <c r="G6620" s="1"/>
    </row>
    <row r="6621" spans="1:7" x14ac:dyDescent="0.2">
      <c r="A6621" s="106"/>
      <c r="B6621" s="106"/>
      <c r="C6621" s="106"/>
      <c r="G6621" s="1"/>
    </row>
    <row r="6622" spans="1:7" x14ac:dyDescent="0.2">
      <c r="A6622" s="106"/>
      <c r="B6622" s="106"/>
      <c r="C6622" s="106"/>
      <c r="G6622" s="1"/>
    </row>
    <row r="6623" spans="1:7" x14ac:dyDescent="0.2">
      <c r="A6623" s="106"/>
      <c r="B6623" s="106"/>
      <c r="C6623" s="106"/>
      <c r="G6623" s="1"/>
    </row>
    <row r="6624" spans="1:7" x14ac:dyDescent="0.2">
      <c r="A6624" s="106"/>
      <c r="B6624" s="106"/>
      <c r="C6624" s="106"/>
      <c r="G6624" s="1"/>
    </row>
    <row r="6625" spans="1:7" x14ac:dyDescent="0.2">
      <c r="A6625" s="106"/>
      <c r="B6625" s="106"/>
      <c r="C6625" s="106"/>
      <c r="G6625" s="1"/>
    </row>
    <row r="6626" spans="1:7" x14ac:dyDescent="0.2">
      <c r="A6626" s="106"/>
      <c r="B6626" s="106"/>
      <c r="C6626" s="106"/>
      <c r="G6626" s="1"/>
    </row>
    <row r="6627" spans="1:7" x14ac:dyDescent="0.2">
      <c r="A6627" s="106"/>
      <c r="B6627" s="106"/>
      <c r="C6627" s="106"/>
      <c r="G6627" s="1"/>
    </row>
    <row r="6628" spans="1:7" x14ac:dyDescent="0.2">
      <c r="A6628" s="106"/>
      <c r="B6628" s="106"/>
      <c r="C6628" s="106"/>
      <c r="G6628" s="1"/>
    </row>
    <row r="6629" spans="1:7" x14ac:dyDescent="0.2">
      <c r="A6629" s="106"/>
      <c r="B6629" s="106"/>
      <c r="C6629" s="106"/>
      <c r="G6629" s="1"/>
    </row>
    <row r="6630" spans="1:7" x14ac:dyDescent="0.2">
      <c r="A6630" s="106"/>
      <c r="B6630" s="106"/>
      <c r="C6630" s="106"/>
    </row>
    <row r="6631" spans="1:7" x14ac:dyDescent="0.2">
      <c r="A6631" s="106"/>
      <c r="B6631" s="106"/>
      <c r="C6631" s="106"/>
      <c r="G6631" s="1"/>
    </row>
    <row r="6632" spans="1:7" x14ac:dyDescent="0.2">
      <c r="A6632" s="106"/>
      <c r="B6632" s="106"/>
      <c r="C6632" s="106"/>
      <c r="G6632" s="1"/>
    </row>
    <row r="6633" spans="1:7" x14ac:dyDescent="0.2">
      <c r="A6633" s="106"/>
      <c r="B6633" s="106"/>
      <c r="C6633" s="106"/>
      <c r="G6633" s="1"/>
    </row>
    <row r="6634" spans="1:7" x14ac:dyDescent="0.2">
      <c r="A6634" s="106"/>
      <c r="B6634" s="106"/>
      <c r="C6634" s="106"/>
      <c r="G6634" s="1"/>
    </row>
    <row r="6635" spans="1:7" x14ac:dyDescent="0.2">
      <c r="A6635" s="106"/>
      <c r="B6635" s="106"/>
      <c r="C6635" s="106"/>
      <c r="G6635" s="1"/>
    </row>
    <row r="6636" spans="1:7" x14ac:dyDescent="0.2">
      <c r="A6636" s="106"/>
      <c r="B6636" s="106"/>
      <c r="C6636" s="106"/>
      <c r="G6636" s="1"/>
    </row>
    <row r="6637" spans="1:7" x14ac:dyDescent="0.2">
      <c r="A6637" s="106"/>
      <c r="B6637" s="106"/>
      <c r="C6637" s="106"/>
      <c r="G6637" s="1"/>
    </row>
    <row r="6638" spans="1:7" x14ac:dyDescent="0.2">
      <c r="A6638" s="106"/>
      <c r="B6638" s="106"/>
      <c r="C6638" s="106"/>
      <c r="G6638" s="1"/>
    </row>
    <row r="6639" spans="1:7" x14ac:dyDescent="0.2">
      <c r="A6639" s="106"/>
      <c r="B6639" s="106"/>
      <c r="C6639" s="106"/>
      <c r="G6639" s="1"/>
    </row>
    <row r="6640" spans="1:7" x14ac:dyDescent="0.2">
      <c r="A6640" s="106"/>
      <c r="B6640" s="106"/>
      <c r="C6640" s="106"/>
      <c r="G6640" s="1"/>
    </row>
    <row r="6641" spans="1:7" x14ac:dyDescent="0.2">
      <c r="A6641" s="106"/>
      <c r="B6641" s="106"/>
      <c r="C6641" s="106"/>
      <c r="G6641" s="1"/>
    </row>
    <row r="6642" spans="1:7" x14ac:dyDescent="0.2">
      <c r="A6642" s="106"/>
      <c r="B6642" s="106"/>
      <c r="C6642" s="106"/>
      <c r="G6642" s="1"/>
    </row>
    <row r="6643" spans="1:7" x14ac:dyDescent="0.2">
      <c r="A6643" s="106"/>
      <c r="B6643" s="106"/>
      <c r="C6643" s="106"/>
      <c r="G6643" s="1"/>
    </row>
    <row r="6644" spans="1:7" x14ac:dyDescent="0.2">
      <c r="A6644" s="106"/>
      <c r="B6644" s="106"/>
      <c r="C6644" s="106"/>
      <c r="G6644" s="1"/>
    </row>
    <row r="6645" spans="1:7" x14ac:dyDescent="0.2">
      <c r="A6645" s="106"/>
      <c r="B6645" s="106"/>
      <c r="C6645" s="106"/>
      <c r="G6645" s="1"/>
    </row>
    <row r="6646" spans="1:7" x14ac:dyDescent="0.2">
      <c r="A6646" s="106"/>
      <c r="B6646" s="106"/>
      <c r="C6646" s="106"/>
      <c r="G6646" s="1"/>
    </row>
    <row r="6647" spans="1:7" x14ac:dyDescent="0.2">
      <c r="A6647" s="106"/>
      <c r="B6647" s="106"/>
      <c r="C6647" s="106"/>
      <c r="G6647" s="1"/>
    </row>
    <row r="6648" spans="1:7" x14ac:dyDescent="0.2">
      <c r="A6648" s="106"/>
      <c r="B6648" s="106"/>
      <c r="C6648" s="106"/>
      <c r="G6648" s="1"/>
    </row>
    <row r="6649" spans="1:7" x14ac:dyDescent="0.2">
      <c r="A6649" s="106"/>
      <c r="B6649" s="106"/>
      <c r="C6649" s="106"/>
      <c r="G6649" s="1"/>
    </row>
    <row r="6650" spans="1:7" x14ac:dyDescent="0.2">
      <c r="A6650" s="106"/>
      <c r="B6650" s="106"/>
      <c r="C6650" s="106"/>
      <c r="G6650" s="1"/>
    </row>
    <row r="6651" spans="1:7" x14ac:dyDescent="0.2">
      <c r="A6651" s="106"/>
      <c r="B6651" s="106"/>
      <c r="C6651" s="106"/>
      <c r="G6651" s="1"/>
    </row>
    <row r="6652" spans="1:7" x14ac:dyDescent="0.2">
      <c r="A6652" s="106"/>
      <c r="B6652" s="106"/>
      <c r="C6652" s="106"/>
      <c r="G6652" s="1"/>
    </row>
    <row r="6653" spans="1:7" x14ac:dyDescent="0.2">
      <c r="A6653" s="106"/>
      <c r="B6653" s="106"/>
      <c r="C6653" s="106"/>
      <c r="G6653" s="1"/>
    </row>
    <row r="6654" spans="1:7" x14ac:dyDescent="0.2">
      <c r="A6654" s="106"/>
      <c r="B6654" s="106"/>
      <c r="C6654" s="106"/>
      <c r="G6654" s="1"/>
    </row>
    <row r="6655" spans="1:7" x14ac:dyDescent="0.2">
      <c r="A6655" s="106"/>
      <c r="B6655" s="106"/>
      <c r="C6655" s="106"/>
      <c r="G6655" s="1"/>
    </row>
    <row r="6656" spans="1:7" x14ac:dyDescent="0.2">
      <c r="A6656" s="106"/>
      <c r="B6656" s="106"/>
      <c r="C6656" s="106"/>
      <c r="G6656" s="1"/>
    </row>
    <row r="6657" spans="1:7" x14ac:dyDescent="0.2">
      <c r="A6657" s="106"/>
      <c r="B6657" s="106"/>
      <c r="C6657" s="106"/>
      <c r="G6657" s="1"/>
    </row>
    <row r="6658" spans="1:7" x14ac:dyDescent="0.2">
      <c r="A6658" s="106"/>
      <c r="B6658" s="106"/>
      <c r="C6658" s="106"/>
      <c r="G6658" s="1"/>
    </row>
    <row r="6659" spans="1:7" x14ac:dyDescent="0.2">
      <c r="A6659" s="106"/>
      <c r="B6659" s="106"/>
      <c r="C6659" s="106"/>
      <c r="G6659" s="1"/>
    </row>
    <row r="6660" spans="1:7" x14ac:dyDescent="0.2">
      <c r="A6660" s="106"/>
      <c r="B6660" s="106"/>
      <c r="C6660" s="106"/>
      <c r="G6660" s="1"/>
    </row>
    <row r="6661" spans="1:7" x14ac:dyDescent="0.2">
      <c r="A6661" s="106"/>
      <c r="B6661" s="106"/>
      <c r="C6661" s="106"/>
      <c r="G6661" s="1"/>
    </row>
    <row r="6662" spans="1:7" x14ac:dyDescent="0.2">
      <c r="A6662" s="106"/>
      <c r="B6662" s="106"/>
      <c r="C6662" s="106"/>
      <c r="G6662" s="1"/>
    </row>
    <row r="6663" spans="1:7" x14ac:dyDescent="0.2">
      <c r="A6663" s="106"/>
      <c r="B6663" s="106"/>
      <c r="C6663" s="106"/>
      <c r="G6663" s="1"/>
    </row>
    <row r="6664" spans="1:7" x14ac:dyDescent="0.2">
      <c r="A6664" s="106"/>
      <c r="B6664" s="106"/>
      <c r="C6664" s="106"/>
      <c r="G6664" s="1"/>
    </row>
    <row r="6665" spans="1:7" x14ac:dyDescent="0.2">
      <c r="A6665" s="106"/>
      <c r="B6665" s="106"/>
      <c r="C6665" s="106"/>
      <c r="G6665" s="1"/>
    </row>
    <row r="6666" spans="1:7" x14ac:dyDescent="0.2">
      <c r="A6666" s="106"/>
      <c r="B6666" s="106"/>
      <c r="C6666" s="106"/>
      <c r="G6666" s="1"/>
    </row>
    <row r="6667" spans="1:7" x14ac:dyDescent="0.2">
      <c r="A6667" s="106"/>
      <c r="B6667" s="106"/>
      <c r="C6667" s="106"/>
      <c r="G6667" s="1"/>
    </row>
    <row r="6668" spans="1:7" x14ac:dyDescent="0.2">
      <c r="A6668" s="106"/>
      <c r="B6668" s="106"/>
      <c r="C6668" s="106"/>
      <c r="G6668" s="1"/>
    </row>
    <row r="6669" spans="1:7" x14ac:dyDescent="0.2">
      <c r="A6669" s="106"/>
      <c r="B6669" s="106"/>
      <c r="C6669" s="106"/>
      <c r="G6669" s="1"/>
    </row>
    <row r="6670" spans="1:7" x14ac:dyDescent="0.2">
      <c r="A6670" s="106"/>
      <c r="B6670" s="106"/>
      <c r="C6670" s="106"/>
      <c r="G6670" s="1"/>
    </row>
    <row r="6671" spans="1:7" x14ac:dyDescent="0.2">
      <c r="A6671" s="106"/>
      <c r="B6671" s="106"/>
      <c r="C6671" s="106"/>
      <c r="G6671" s="1"/>
    </row>
    <row r="6672" spans="1:7" x14ac:dyDescent="0.2">
      <c r="A6672" s="106"/>
      <c r="B6672" s="106"/>
      <c r="C6672" s="106"/>
      <c r="G6672" s="1"/>
    </row>
    <row r="6673" spans="1:7" x14ac:dyDescent="0.2">
      <c r="A6673" s="106"/>
      <c r="B6673" s="106"/>
      <c r="C6673" s="106"/>
      <c r="G6673" s="1"/>
    </row>
    <row r="6674" spans="1:7" x14ac:dyDescent="0.2">
      <c r="A6674" s="106"/>
      <c r="B6674" s="106"/>
      <c r="C6674" s="106"/>
      <c r="G6674" s="1"/>
    </row>
    <row r="6675" spans="1:7" x14ac:dyDescent="0.2">
      <c r="A6675" s="106"/>
      <c r="B6675" s="106"/>
      <c r="C6675" s="106"/>
      <c r="G6675" s="1"/>
    </row>
    <row r="6676" spans="1:7" x14ac:dyDescent="0.2">
      <c r="A6676" s="106"/>
      <c r="B6676" s="106"/>
      <c r="C6676" s="106"/>
      <c r="G6676" s="1"/>
    </row>
    <row r="6677" spans="1:7" x14ac:dyDescent="0.2">
      <c r="A6677" s="106"/>
      <c r="B6677" s="106"/>
      <c r="C6677" s="106"/>
      <c r="G6677" s="1"/>
    </row>
    <row r="6678" spans="1:7" x14ac:dyDescent="0.2">
      <c r="A6678" s="106"/>
      <c r="B6678" s="106"/>
      <c r="C6678" s="106"/>
      <c r="G6678" s="1"/>
    </row>
    <row r="6679" spans="1:7" x14ac:dyDescent="0.2">
      <c r="A6679" s="106"/>
      <c r="B6679" s="106"/>
      <c r="C6679" s="106"/>
      <c r="G6679" s="1"/>
    </row>
    <row r="6680" spans="1:7" x14ac:dyDescent="0.2">
      <c r="A6680" s="106"/>
      <c r="B6680" s="106"/>
      <c r="C6680" s="106"/>
      <c r="G6680" s="1"/>
    </row>
    <row r="6681" spans="1:7" x14ac:dyDescent="0.2">
      <c r="A6681" s="106"/>
      <c r="B6681" s="106"/>
      <c r="C6681" s="106"/>
      <c r="G6681" s="1"/>
    </row>
    <row r="6682" spans="1:7" x14ac:dyDescent="0.2">
      <c r="A6682" s="106"/>
      <c r="B6682" s="106"/>
      <c r="C6682" s="106"/>
      <c r="G6682" s="1"/>
    </row>
    <row r="6683" spans="1:7" x14ac:dyDescent="0.2">
      <c r="A6683" s="106"/>
      <c r="B6683" s="106"/>
      <c r="C6683" s="106"/>
      <c r="G6683" s="1"/>
    </row>
    <row r="6684" spans="1:7" x14ac:dyDescent="0.2">
      <c r="A6684" s="106"/>
      <c r="B6684" s="106"/>
      <c r="C6684" s="106"/>
      <c r="G6684" s="1"/>
    </row>
    <row r="6685" spans="1:7" x14ac:dyDescent="0.2">
      <c r="A6685" s="106"/>
      <c r="B6685" s="106"/>
      <c r="C6685" s="106"/>
      <c r="G6685" s="1"/>
    </row>
    <row r="6686" spans="1:7" x14ac:dyDescent="0.2">
      <c r="A6686" s="106"/>
      <c r="B6686" s="106"/>
      <c r="C6686" s="106"/>
      <c r="G6686" s="1"/>
    </row>
    <row r="6687" spans="1:7" x14ac:dyDescent="0.2">
      <c r="A6687" s="106"/>
      <c r="B6687" s="106"/>
      <c r="C6687" s="106"/>
      <c r="G6687" s="1"/>
    </row>
    <row r="6688" spans="1:7" x14ac:dyDescent="0.2">
      <c r="A6688" s="106"/>
      <c r="B6688" s="106"/>
      <c r="C6688" s="106"/>
      <c r="G6688" s="1"/>
    </row>
    <row r="6689" spans="1:7" x14ac:dyDescent="0.2">
      <c r="A6689" s="106"/>
      <c r="B6689" s="106"/>
      <c r="C6689" s="106"/>
      <c r="G6689" s="1"/>
    </row>
    <row r="6690" spans="1:7" x14ac:dyDescent="0.2">
      <c r="A6690" s="106"/>
      <c r="B6690" s="106"/>
      <c r="C6690" s="106"/>
      <c r="G6690" s="1"/>
    </row>
    <row r="6691" spans="1:7" x14ac:dyDescent="0.2">
      <c r="A6691" s="106"/>
      <c r="B6691" s="106"/>
      <c r="C6691" s="106"/>
      <c r="G6691" s="1"/>
    </row>
    <row r="6692" spans="1:7" x14ac:dyDescent="0.2">
      <c r="A6692" s="106"/>
      <c r="B6692" s="106"/>
      <c r="C6692" s="106"/>
      <c r="G6692" s="1"/>
    </row>
    <row r="6693" spans="1:7" x14ac:dyDescent="0.2">
      <c r="A6693" s="106"/>
      <c r="B6693" s="106"/>
      <c r="C6693" s="106"/>
      <c r="G6693" s="1"/>
    </row>
    <row r="6694" spans="1:7" x14ac:dyDescent="0.2">
      <c r="A6694" s="106"/>
      <c r="B6694" s="106"/>
      <c r="C6694" s="106"/>
      <c r="G6694" s="1"/>
    </row>
    <row r="6695" spans="1:7" x14ac:dyDescent="0.2">
      <c r="A6695" s="106"/>
      <c r="B6695" s="106"/>
      <c r="C6695" s="106"/>
      <c r="G6695" s="1"/>
    </row>
    <row r="6696" spans="1:7" x14ac:dyDescent="0.2">
      <c r="A6696" s="106"/>
      <c r="B6696" s="106"/>
      <c r="C6696" s="106"/>
      <c r="G6696" s="1"/>
    </row>
    <row r="6697" spans="1:7" x14ac:dyDescent="0.2">
      <c r="A6697" s="106"/>
      <c r="B6697" s="106"/>
      <c r="C6697" s="106"/>
      <c r="G6697" s="1"/>
    </row>
    <row r="6698" spans="1:7" x14ac:dyDescent="0.2">
      <c r="A6698" s="106"/>
      <c r="B6698" s="106"/>
      <c r="C6698" s="106"/>
      <c r="G6698" s="1"/>
    </row>
    <row r="6699" spans="1:7" x14ac:dyDescent="0.2">
      <c r="A6699" s="106"/>
      <c r="B6699" s="106"/>
      <c r="C6699" s="106"/>
      <c r="G6699" s="1"/>
    </row>
    <row r="6700" spans="1:7" x14ac:dyDescent="0.2">
      <c r="A6700" s="106"/>
      <c r="B6700" s="106"/>
      <c r="C6700" s="106"/>
      <c r="G6700" s="1"/>
    </row>
    <row r="6701" spans="1:7" x14ac:dyDescent="0.2">
      <c r="A6701" s="106"/>
      <c r="B6701" s="106"/>
      <c r="C6701" s="106"/>
      <c r="G6701" s="1"/>
    </row>
    <row r="6702" spans="1:7" x14ac:dyDescent="0.2">
      <c r="A6702" s="106"/>
      <c r="B6702" s="106"/>
      <c r="C6702" s="106"/>
      <c r="G6702" s="1"/>
    </row>
    <row r="6703" spans="1:7" x14ac:dyDescent="0.2">
      <c r="A6703" s="106"/>
      <c r="B6703" s="106"/>
      <c r="C6703" s="106"/>
      <c r="G6703" s="1"/>
    </row>
    <row r="6704" spans="1:7" x14ac:dyDescent="0.2">
      <c r="A6704" s="106"/>
      <c r="B6704" s="106"/>
      <c r="C6704" s="106"/>
      <c r="G6704" s="1"/>
    </row>
    <row r="6705" spans="1:7" x14ac:dyDescent="0.2">
      <c r="A6705" s="106"/>
      <c r="B6705" s="106"/>
      <c r="C6705" s="106"/>
      <c r="G6705" s="1"/>
    </row>
    <row r="6706" spans="1:7" x14ac:dyDescent="0.2">
      <c r="A6706" s="106"/>
      <c r="B6706" s="106"/>
      <c r="C6706" s="106"/>
      <c r="G6706" s="1"/>
    </row>
    <row r="6707" spans="1:7" x14ac:dyDescent="0.2">
      <c r="A6707" s="106"/>
      <c r="B6707" s="106"/>
      <c r="C6707" s="106"/>
      <c r="G6707" s="1"/>
    </row>
    <row r="6708" spans="1:7" x14ac:dyDescent="0.2">
      <c r="A6708" s="106"/>
      <c r="B6708" s="106"/>
      <c r="C6708" s="106"/>
      <c r="G6708" s="1"/>
    </row>
    <row r="6709" spans="1:7" x14ac:dyDescent="0.2">
      <c r="A6709" s="106"/>
      <c r="B6709" s="106"/>
      <c r="C6709" s="106"/>
      <c r="G6709" s="1"/>
    </row>
    <row r="6710" spans="1:7" x14ac:dyDescent="0.2">
      <c r="A6710" s="106"/>
      <c r="B6710" s="106"/>
      <c r="C6710" s="106"/>
      <c r="G6710" s="1"/>
    </row>
    <row r="6711" spans="1:7" x14ac:dyDescent="0.2">
      <c r="A6711" s="106"/>
      <c r="B6711" s="106"/>
      <c r="C6711" s="106"/>
      <c r="G6711" s="1"/>
    </row>
    <row r="6712" spans="1:7" x14ac:dyDescent="0.2">
      <c r="A6712" s="106"/>
      <c r="B6712" s="106"/>
      <c r="C6712" s="106"/>
      <c r="G6712" s="1"/>
    </row>
    <row r="6713" spans="1:7" x14ac:dyDescent="0.2">
      <c r="A6713" s="106"/>
      <c r="B6713" s="106"/>
      <c r="C6713" s="106"/>
      <c r="G6713" s="1"/>
    </row>
    <row r="6714" spans="1:7" x14ac:dyDescent="0.2">
      <c r="A6714" s="106"/>
      <c r="B6714" s="106"/>
      <c r="C6714" s="106"/>
      <c r="G6714" s="1"/>
    </row>
    <row r="6715" spans="1:7" x14ac:dyDescent="0.2">
      <c r="A6715" s="106"/>
      <c r="B6715" s="106"/>
      <c r="C6715" s="106"/>
      <c r="G6715" s="1"/>
    </row>
    <row r="6716" spans="1:7" x14ac:dyDescent="0.2">
      <c r="A6716" s="106"/>
      <c r="B6716" s="106"/>
      <c r="C6716" s="106"/>
      <c r="G6716" s="1"/>
    </row>
    <row r="6717" spans="1:7" x14ac:dyDescent="0.2">
      <c r="A6717" s="106"/>
      <c r="B6717" s="106"/>
      <c r="C6717" s="106"/>
      <c r="G6717" s="1"/>
    </row>
    <row r="6718" spans="1:7" x14ac:dyDescent="0.2">
      <c r="A6718" s="106"/>
      <c r="B6718" s="106"/>
      <c r="C6718" s="106"/>
      <c r="G6718" s="1"/>
    </row>
    <row r="6719" spans="1:7" x14ac:dyDescent="0.2">
      <c r="A6719" s="106"/>
      <c r="B6719" s="106"/>
      <c r="C6719" s="106"/>
      <c r="G6719" s="1"/>
    </row>
    <row r="6720" spans="1:7" x14ac:dyDescent="0.2">
      <c r="A6720" s="106"/>
      <c r="B6720" s="106"/>
      <c r="C6720" s="106"/>
      <c r="G6720" s="1"/>
    </row>
    <row r="6721" spans="1:7" x14ac:dyDescent="0.2">
      <c r="A6721" s="106"/>
      <c r="B6721" s="106"/>
      <c r="C6721" s="106"/>
      <c r="G6721" s="1"/>
    </row>
    <row r="6722" spans="1:7" x14ac:dyDescent="0.2">
      <c r="A6722" s="106"/>
      <c r="B6722" s="106"/>
      <c r="C6722" s="106"/>
      <c r="G6722" s="1"/>
    </row>
    <row r="6723" spans="1:7" x14ac:dyDescent="0.2">
      <c r="A6723" s="106"/>
      <c r="B6723" s="106"/>
      <c r="C6723" s="106"/>
      <c r="G6723" s="1"/>
    </row>
    <row r="6724" spans="1:7" x14ac:dyDescent="0.2">
      <c r="A6724" s="106"/>
      <c r="B6724" s="106"/>
      <c r="C6724" s="106"/>
      <c r="G6724" s="1"/>
    </row>
    <row r="6725" spans="1:7" x14ac:dyDescent="0.2">
      <c r="A6725" s="106"/>
      <c r="B6725" s="106"/>
      <c r="C6725" s="106"/>
      <c r="G6725" s="1"/>
    </row>
    <row r="6726" spans="1:7" x14ac:dyDescent="0.2">
      <c r="A6726" s="106"/>
      <c r="B6726" s="106"/>
      <c r="C6726" s="106"/>
      <c r="G6726" s="1"/>
    </row>
    <row r="6727" spans="1:7" x14ac:dyDescent="0.2">
      <c r="A6727" s="106"/>
      <c r="B6727" s="106"/>
      <c r="C6727" s="106"/>
    </row>
    <row r="6728" spans="1:7" x14ac:dyDescent="0.2">
      <c r="A6728" s="106"/>
      <c r="B6728" s="106"/>
      <c r="C6728" s="106"/>
      <c r="G6728" s="1"/>
    </row>
    <row r="6729" spans="1:7" x14ac:dyDescent="0.2">
      <c r="A6729" s="106"/>
      <c r="B6729" s="106"/>
      <c r="C6729" s="106"/>
      <c r="G6729" s="1"/>
    </row>
    <row r="6730" spans="1:7" x14ac:dyDescent="0.2">
      <c r="A6730" s="106"/>
      <c r="B6730" s="106"/>
      <c r="C6730" s="106"/>
      <c r="G6730" s="1"/>
    </row>
    <row r="6731" spans="1:7" x14ac:dyDescent="0.2">
      <c r="A6731" s="106"/>
      <c r="B6731" s="106"/>
      <c r="C6731" s="106"/>
      <c r="G6731" s="1"/>
    </row>
    <row r="6732" spans="1:7" x14ac:dyDescent="0.2">
      <c r="A6732" s="106"/>
      <c r="B6732" s="106"/>
      <c r="C6732" s="106"/>
      <c r="G6732" s="1"/>
    </row>
    <row r="6733" spans="1:7" x14ac:dyDescent="0.2">
      <c r="A6733" s="106"/>
      <c r="B6733" s="106"/>
      <c r="C6733" s="106"/>
      <c r="G6733" s="1"/>
    </row>
    <row r="6734" spans="1:7" x14ac:dyDescent="0.2">
      <c r="A6734" s="106"/>
      <c r="B6734" s="106"/>
      <c r="C6734" s="106"/>
      <c r="G6734" s="1"/>
    </row>
    <row r="6735" spans="1:7" x14ac:dyDescent="0.2">
      <c r="A6735" s="106"/>
      <c r="B6735" s="106"/>
      <c r="C6735" s="106"/>
      <c r="G6735" s="1"/>
    </row>
    <row r="6736" spans="1:7" x14ac:dyDescent="0.2">
      <c r="A6736" s="106"/>
      <c r="B6736" s="106"/>
      <c r="C6736" s="106"/>
      <c r="G6736" s="1"/>
    </row>
    <row r="6737" spans="1:7" x14ac:dyDescent="0.2">
      <c r="A6737" s="106"/>
      <c r="B6737" s="106"/>
      <c r="C6737" s="106"/>
      <c r="G6737" s="1"/>
    </row>
    <row r="6738" spans="1:7" x14ac:dyDescent="0.2">
      <c r="A6738" s="106"/>
      <c r="B6738" s="106"/>
      <c r="C6738" s="106"/>
      <c r="G6738" s="1"/>
    </row>
    <row r="6739" spans="1:7" x14ac:dyDescent="0.2">
      <c r="A6739" s="106"/>
      <c r="B6739" s="106"/>
      <c r="C6739" s="106"/>
      <c r="G6739" s="1"/>
    </row>
    <row r="6740" spans="1:7" x14ac:dyDescent="0.2">
      <c r="A6740" s="106"/>
      <c r="B6740" s="106"/>
      <c r="C6740" s="106"/>
      <c r="G6740" s="1"/>
    </row>
    <row r="6741" spans="1:7" x14ac:dyDescent="0.2">
      <c r="A6741" s="106"/>
      <c r="B6741" s="106"/>
      <c r="C6741" s="106"/>
      <c r="G6741" s="1"/>
    </row>
    <row r="6742" spans="1:7" x14ac:dyDescent="0.2">
      <c r="A6742" s="106"/>
      <c r="B6742" s="106"/>
      <c r="C6742" s="106"/>
      <c r="G6742" s="1"/>
    </row>
    <row r="6743" spans="1:7" x14ac:dyDescent="0.2">
      <c r="A6743" s="106"/>
      <c r="B6743" s="106"/>
      <c r="C6743" s="106"/>
      <c r="G6743" s="1"/>
    </row>
    <row r="6744" spans="1:7" x14ac:dyDescent="0.2">
      <c r="A6744" s="106"/>
      <c r="B6744" s="106"/>
      <c r="C6744" s="106"/>
      <c r="G6744" s="1"/>
    </row>
    <row r="6745" spans="1:7" x14ac:dyDescent="0.2">
      <c r="A6745" s="106"/>
      <c r="B6745" s="106"/>
      <c r="C6745" s="106"/>
      <c r="G6745" s="1"/>
    </row>
    <row r="6746" spans="1:7" x14ac:dyDescent="0.2">
      <c r="A6746" s="106"/>
      <c r="B6746" s="106"/>
      <c r="C6746" s="106"/>
      <c r="G6746" s="1"/>
    </row>
    <row r="6747" spans="1:7" x14ac:dyDescent="0.2">
      <c r="A6747" s="106"/>
      <c r="B6747" s="106"/>
      <c r="C6747" s="106"/>
      <c r="G6747" s="1"/>
    </row>
    <row r="6748" spans="1:7" x14ac:dyDescent="0.2">
      <c r="A6748" s="106"/>
      <c r="B6748" s="106"/>
      <c r="C6748" s="106"/>
      <c r="G6748" s="1"/>
    </row>
    <row r="6749" spans="1:7" x14ac:dyDescent="0.2">
      <c r="A6749" s="106"/>
      <c r="B6749" s="106"/>
      <c r="C6749" s="106"/>
      <c r="G6749" s="1"/>
    </row>
    <row r="6750" spans="1:7" x14ac:dyDescent="0.2">
      <c r="A6750" s="106"/>
      <c r="B6750" s="106"/>
      <c r="C6750" s="106"/>
      <c r="G6750" s="1"/>
    </row>
    <row r="6751" spans="1:7" x14ac:dyDescent="0.2">
      <c r="A6751" s="106"/>
      <c r="B6751" s="106"/>
      <c r="C6751" s="106"/>
      <c r="G6751" s="1"/>
    </row>
    <row r="6752" spans="1:7" x14ac:dyDescent="0.2">
      <c r="A6752" s="106"/>
      <c r="B6752" s="106"/>
      <c r="C6752" s="106"/>
      <c r="G6752" s="1"/>
    </row>
    <row r="6753" spans="1:7" x14ac:dyDescent="0.2">
      <c r="A6753" s="106"/>
      <c r="B6753" s="106"/>
      <c r="C6753" s="106"/>
      <c r="G6753" s="1"/>
    </row>
    <row r="6754" spans="1:7" x14ac:dyDescent="0.2">
      <c r="A6754" s="106"/>
      <c r="B6754" s="106"/>
      <c r="C6754" s="106"/>
    </row>
    <row r="6755" spans="1:7" x14ac:dyDescent="0.2">
      <c r="A6755" s="106"/>
      <c r="B6755" s="106"/>
      <c r="C6755" s="106"/>
      <c r="G6755" s="1"/>
    </row>
    <row r="6756" spans="1:7" x14ac:dyDescent="0.2">
      <c r="A6756" s="106"/>
      <c r="B6756" s="106"/>
      <c r="C6756" s="106"/>
      <c r="G6756" s="1"/>
    </row>
    <row r="6757" spans="1:7" x14ac:dyDescent="0.2">
      <c r="A6757" s="106"/>
      <c r="B6757" s="106"/>
      <c r="C6757" s="106"/>
      <c r="G6757" s="1"/>
    </row>
    <row r="6758" spans="1:7" x14ac:dyDescent="0.2">
      <c r="A6758" s="106"/>
      <c r="B6758" s="106"/>
      <c r="C6758" s="106"/>
      <c r="G6758" s="1"/>
    </row>
    <row r="6759" spans="1:7" x14ac:dyDescent="0.2">
      <c r="A6759" s="106"/>
      <c r="B6759" s="106"/>
      <c r="C6759" s="106"/>
      <c r="G6759" s="1"/>
    </row>
    <row r="6760" spans="1:7" x14ac:dyDescent="0.2">
      <c r="A6760" s="106"/>
      <c r="B6760" s="106"/>
      <c r="C6760" s="106"/>
      <c r="G6760" s="1"/>
    </row>
    <row r="6761" spans="1:7" x14ac:dyDescent="0.2">
      <c r="A6761" s="106"/>
      <c r="B6761" s="106"/>
      <c r="C6761" s="106"/>
      <c r="G6761" s="1"/>
    </row>
    <row r="6762" spans="1:7" x14ac:dyDescent="0.2">
      <c r="A6762" s="106"/>
      <c r="B6762" s="106"/>
      <c r="C6762" s="106"/>
      <c r="G6762" s="1"/>
    </row>
    <row r="6763" spans="1:7" x14ac:dyDescent="0.2">
      <c r="A6763" s="106"/>
      <c r="B6763" s="106"/>
      <c r="C6763" s="106"/>
      <c r="G6763" s="1"/>
    </row>
    <row r="6764" spans="1:7" x14ac:dyDescent="0.2">
      <c r="A6764" s="106"/>
      <c r="B6764" s="106"/>
      <c r="C6764" s="106"/>
      <c r="G6764" s="1"/>
    </row>
    <row r="6765" spans="1:7" x14ac:dyDescent="0.2">
      <c r="A6765" s="106"/>
      <c r="B6765" s="106"/>
      <c r="C6765" s="106"/>
      <c r="G6765" s="1"/>
    </row>
    <row r="6766" spans="1:7" x14ac:dyDescent="0.2">
      <c r="A6766" s="106"/>
      <c r="B6766" s="106"/>
      <c r="C6766" s="106"/>
      <c r="G6766" s="1"/>
    </row>
    <row r="6767" spans="1:7" x14ac:dyDescent="0.2">
      <c r="A6767" s="106"/>
      <c r="B6767" s="106"/>
      <c r="C6767" s="106"/>
      <c r="G6767" s="1"/>
    </row>
    <row r="6768" spans="1:7" x14ac:dyDescent="0.2">
      <c r="A6768" s="106"/>
      <c r="B6768" s="106"/>
      <c r="C6768" s="106"/>
      <c r="G6768" s="1"/>
    </row>
    <row r="6769" spans="1:7" x14ac:dyDescent="0.2">
      <c r="A6769" s="106"/>
      <c r="B6769" s="106"/>
      <c r="C6769" s="106"/>
      <c r="G6769" s="1"/>
    </row>
    <row r="6770" spans="1:7" x14ac:dyDescent="0.2">
      <c r="A6770" s="106"/>
      <c r="B6770" s="106"/>
      <c r="C6770" s="106"/>
      <c r="G6770" s="1"/>
    </row>
    <row r="6771" spans="1:7" x14ac:dyDescent="0.2">
      <c r="A6771" s="106"/>
      <c r="B6771" s="106"/>
      <c r="C6771" s="106"/>
      <c r="G6771" s="1"/>
    </row>
    <row r="6772" spans="1:7" x14ac:dyDescent="0.2">
      <c r="A6772" s="106"/>
      <c r="B6772" s="106"/>
      <c r="C6772" s="106"/>
      <c r="G6772" s="1"/>
    </row>
    <row r="6773" spans="1:7" x14ac:dyDescent="0.2">
      <c r="A6773" s="106"/>
      <c r="B6773" s="106"/>
      <c r="C6773" s="106"/>
      <c r="G6773" s="1"/>
    </row>
    <row r="6774" spans="1:7" x14ac:dyDescent="0.2">
      <c r="A6774" s="106"/>
      <c r="B6774" s="106"/>
      <c r="C6774" s="106"/>
      <c r="G6774" s="1"/>
    </row>
    <row r="6775" spans="1:7" x14ac:dyDescent="0.2">
      <c r="A6775" s="106"/>
      <c r="B6775" s="106"/>
      <c r="C6775" s="106"/>
      <c r="G6775" s="1"/>
    </row>
    <row r="6776" spans="1:7" x14ac:dyDescent="0.2">
      <c r="A6776" s="106"/>
      <c r="B6776" s="106"/>
      <c r="C6776" s="106"/>
      <c r="G6776" s="1"/>
    </row>
    <row r="6777" spans="1:7" x14ac:dyDescent="0.2">
      <c r="A6777" s="106"/>
      <c r="B6777" s="106"/>
      <c r="C6777" s="106"/>
      <c r="G6777" s="1"/>
    </row>
    <row r="6778" spans="1:7" x14ac:dyDescent="0.2">
      <c r="A6778" s="106"/>
      <c r="B6778" s="106"/>
      <c r="C6778" s="106"/>
      <c r="G6778" s="1"/>
    </row>
    <row r="6779" spans="1:7" x14ac:dyDescent="0.2">
      <c r="A6779" s="106"/>
      <c r="B6779" s="106"/>
      <c r="C6779" s="106"/>
      <c r="G6779" s="1"/>
    </row>
    <row r="6780" spans="1:7" x14ac:dyDescent="0.2">
      <c r="A6780" s="106"/>
      <c r="B6780" s="106"/>
      <c r="C6780" s="106"/>
      <c r="G6780" s="1"/>
    </row>
    <row r="6781" spans="1:7" x14ac:dyDescent="0.2">
      <c r="A6781" s="106"/>
      <c r="B6781" s="106"/>
      <c r="C6781" s="106"/>
      <c r="G6781" s="1"/>
    </row>
    <row r="6782" spans="1:7" x14ac:dyDescent="0.2">
      <c r="A6782" s="106"/>
      <c r="B6782" s="106"/>
      <c r="C6782" s="106"/>
      <c r="G6782" s="1"/>
    </row>
    <row r="6783" spans="1:7" x14ac:dyDescent="0.2">
      <c r="A6783" s="106"/>
      <c r="B6783" s="106"/>
      <c r="C6783" s="106"/>
      <c r="G6783" s="1"/>
    </row>
    <row r="6784" spans="1:7" x14ac:dyDescent="0.2">
      <c r="A6784" s="106"/>
      <c r="B6784" s="106"/>
      <c r="C6784" s="106"/>
      <c r="G6784" s="1"/>
    </row>
    <row r="6785" spans="1:7" x14ac:dyDescent="0.2">
      <c r="A6785" s="106"/>
      <c r="B6785" s="106"/>
      <c r="C6785" s="106"/>
      <c r="G6785" s="1"/>
    </row>
    <row r="6786" spans="1:7" x14ac:dyDescent="0.2">
      <c r="A6786" s="106"/>
      <c r="B6786" s="106"/>
      <c r="C6786" s="106"/>
      <c r="G6786" s="1"/>
    </row>
    <row r="6787" spans="1:7" x14ac:dyDescent="0.2">
      <c r="A6787" s="106"/>
      <c r="B6787" s="106"/>
      <c r="C6787" s="106"/>
      <c r="G6787" s="1"/>
    </row>
    <row r="6788" spans="1:7" x14ac:dyDescent="0.2">
      <c r="A6788" s="106"/>
      <c r="B6788" s="106"/>
      <c r="C6788" s="106"/>
      <c r="G6788" s="1"/>
    </row>
    <row r="6789" spans="1:7" x14ac:dyDescent="0.2">
      <c r="A6789" s="106"/>
      <c r="B6789" s="106"/>
      <c r="C6789" s="106"/>
      <c r="G6789" s="1"/>
    </row>
    <row r="6790" spans="1:7" x14ac:dyDescent="0.2">
      <c r="A6790" s="106"/>
      <c r="B6790" s="106"/>
      <c r="C6790" s="106"/>
      <c r="G6790" s="1"/>
    </row>
    <row r="6791" spans="1:7" x14ac:dyDescent="0.2">
      <c r="A6791" s="106"/>
      <c r="B6791" s="106"/>
      <c r="C6791" s="106"/>
      <c r="G6791" s="1"/>
    </row>
    <row r="6792" spans="1:7" x14ac:dyDescent="0.2">
      <c r="A6792" s="106"/>
      <c r="B6792" s="106"/>
      <c r="C6792" s="106"/>
      <c r="G6792" s="1"/>
    </row>
    <row r="6793" spans="1:7" x14ac:dyDescent="0.2">
      <c r="A6793" s="106"/>
      <c r="B6793" s="106"/>
      <c r="C6793" s="106"/>
      <c r="G6793" s="1"/>
    </row>
    <row r="6794" spans="1:7" x14ac:dyDescent="0.2">
      <c r="A6794" s="106"/>
      <c r="B6794" s="106"/>
      <c r="C6794" s="106"/>
      <c r="G6794" s="1"/>
    </row>
    <row r="6795" spans="1:7" x14ac:dyDescent="0.2">
      <c r="A6795" s="106"/>
      <c r="B6795" s="106"/>
      <c r="C6795" s="106"/>
      <c r="G6795" s="1"/>
    </row>
    <row r="6796" spans="1:7" x14ac:dyDescent="0.2">
      <c r="A6796" s="106"/>
      <c r="B6796" s="106"/>
      <c r="C6796" s="106"/>
      <c r="G6796" s="1"/>
    </row>
    <row r="6797" spans="1:7" x14ac:dyDescent="0.2">
      <c r="A6797" s="106"/>
      <c r="B6797" s="106"/>
      <c r="C6797" s="106"/>
      <c r="G6797" s="1"/>
    </row>
    <row r="6798" spans="1:7" x14ac:dyDescent="0.2">
      <c r="A6798" s="106"/>
      <c r="B6798" s="106"/>
      <c r="C6798" s="106"/>
      <c r="G6798" s="1"/>
    </row>
    <row r="6799" spans="1:7" x14ac:dyDescent="0.2">
      <c r="A6799" s="106"/>
      <c r="B6799" s="106"/>
      <c r="C6799" s="106"/>
      <c r="G6799" s="1"/>
    </row>
    <row r="6800" spans="1:7" x14ac:dyDescent="0.2">
      <c r="A6800" s="106"/>
      <c r="B6800" s="106"/>
      <c r="C6800" s="106"/>
      <c r="G6800" s="1"/>
    </row>
    <row r="6801" spans="1:7" x14ac:dyDescent="0.2">
      <c r="A6801" s="106"/>
      <c r="B6801" s="106"/>
      <c r="C6801" s="106"/>
      <c r="G6801" s="1"/>
    </row>
    <row r="6802" spans="1:7" x14ac:dyDescent="0.2">
      <c r="A6802" s="106"/>
      <c r="B6802" s="106"/>
      <c r="C6802" s="106"/>
      <c r="G6802" s="1"/>
    </row>
    <row r="6803" spans="1:7" x14ac:dyDescent="0.2">
      <c r="A6803" s="106"/>
      <c r="B6803" s="106"/>
      <c r="C6803" s="106"/>
      <c r="G6803" s="1"/>
    </row>
    <row r="6804" spans="1:7" x14ac:dyDescent="0.2">
      <c r="A6804" s="106"/>
      <c r="B6804" s="106"/>
      <c r="C6804" s="106"/>
      <c r="G6804" s="1"/>
    </row>
    <row r="6805" spans="1:7" x14ac:dyDescent="0.2">
      <c r="A6805" s="106"/>
      <c r="B6805" s="106"/>
      <c r="C6805" s="106"/>
      <c r="G6805" s="1"/>
    </row>
    <row r="6806" spans="1:7" x14ac:dyDescent="0.2">
      <c r="A6806" s="106"/>
      <c r="B6806" s="106"/>
      <c r="C6806" s="106"/>
      <c r="G6806" s="1"/>
    </row>
    <row r="6807" spans="1:7" x14ac:dyDescent="0.2">
      <c r="A6807" s="106"/>
      <c r="B6807" s="106"/>
      <c r="C6807" s="106"/>
      <c r="G6807" s="1"/>
    </row>
    <row r="6808" spans="1:7" x14ac:dyDescent="0.2">
      <c r="A6808" s="106"/>
      <c r="B6808" s="106"/>
      <c r="C6808" s="106"/>
      <c r="G6808" s="1"/>
    </row>
    <row r="6809" spans="1:7" x14ac:dyDescent="0.2">
      <c r="A6809" s="106"/>
      <c r="B6809" s="106"/>
      <c r="C6809" s="106"/>
      <c r="G6809" s="1"/>
    </row>
    <row r="6810" spans="1:7" x14ac:dyDescent="0.2">
      <c r="A6810" s="106"/>
      <c r="B6810" s="106"/>
      <c r="C6810" s="106"/>
      <c r="G6810" s="1"/>
    </row>
    <row r="6811" spans="1:7" x14ac:dyDescent="0.2">
      <c r="A6811" s="106"/>
      <c r="B6811" s="106"/>
      <c r="C6811" s="106"/>
      <c r="G6811" s="1"/>
    </row>
    <row r="6812" spans="1:7" x14ac:dyDescent="0.2">
      <c r="A6812" s="106"/>
      <c r="B6812" s="106"/>
      <c r="C6812" s="106"/>
      <c r="G6812" s="1"/>
    </row>
    <row r="6813" spans="1:7" x14ac:dyDescent="0.2">
      <c r="A6813" s="106"/>
      <c r="B6813" s="106"/>
      <c r="C6813" s="106"/>
      <c r="G6813" s="1"/>
    </row>
    <row r="6814" spans="1:7" x14ac:dyDescent="0.2">
      <c r="A6814" s="106"/>
      <c r="B6814" s="106"/>
      <c r="C6814" s="106"/>
      <c r="G6814" s="1"/>
    </row>
    <row r="6815" spans="1:7" x14ac:dyDescent="0.2">
      <c r="A6815" s="106"/>
      <c r="B6815" s="106"/>
      <c r="C6815" s="106"/>
      <c r="G6815" s="1"/>
    </row>
    <row r="6816" spans="1:7" x14ac:dyDescent="0.2">
      <c r="A6816" s="106"/>
      <c r="B6816" s="106"/>
      <c r="C6816" s="106"/>
      <c r="G6816" s="1"/>
    </row>
    <row r="6817" spans="1:7" x14ac:dyDescent="0.2">
      <c r="A6817" s="106"/>
      <c r="B6817" s="106"/>
      <c r="C6817" s="106"/>
      <c r="G6817" s="1"/>
    </row>
    <row r="6818" spans="1:7" x14ac:dyDescent="0.2">
      <c r="A6818" s="106"/>
      <c r="B6818" s="106"/>
      <c r="C6818" s="106"/>
      <c r="G6818" s="1"/>
    </row>
    <row r="6819" spans="1:7" x14ac:dyDescent="0.2">
      <c r="A6819" s="106"/>
      <c r="B6819" s="106"/>
      <c r="C6819" s="106"/>
      <c r="G6819" s="1"/>
    </row>
    <row r="6820" spans="1:7" x14ac:dyDescent="0.2">
      <c r="A6820" s="106"/>
      <c r="B6820" s="106"/>
      <c r="C6820" s="106"/>
      <c r="G6820" s="1"/>
    </row>
    <row r="6821" spans="1:7" x14ac:dyDescent="0.2">
      <c r="A6821" s="106"/>
      <c r="B6821" s="106"/>
      <c r="C6821" s="106"/>
      <c r="G6821" s="1"/>
    </row>
    <row r="6822" spans="1:7" x14ac:dyDescent="0.2">
      <c r="A6822" s="106"/>
      <c r="B6822" s="106"/>
      <c r="C6822" s="106"/>
      <c r="G6822" s="1"/>
    </row>
    <row r="6823" spans="1:7" x14ac:dyDescent="0.2">
      <c r="A6823" s="106"/>
      <c r="B6823" s="106"/>
      <c r="C6823" s="106"/>
      <c r="G6823" s="1"/>
    </row>
    <row r="6824" spans="1:7" x14ac:dyDescent="0.2">
      <c r="A6824" s="106"/>
      <c r="B6824" s="106"/>
      <c r="C6824" s="106"/>
      <c r="G6824" s="1"/>
    </row>
    <row r="6825" spans="1:7" x14ac:dyDescent="0.2">
      <c r="A6825" s="106"/>
      <c r="B6825" s="106"/>
      <c r="C6825" s="106"/>
      <c r="G6825" s="1"/>
    </row>
    <row r="6826" spans="1:7" x14ac:dyDescent="0.2">
      <c r="A6826" s="106"/>
      <c r="B6826" s="106"/>
      <c r="C6826" s="106"/>
      <c r="G6826" s="1"/>
    </row>
    <row r="6827" spans="1:7" x14ac:dyDescent="0.2">
      <c r="A6827" s="106"/>
      <c r="B6827" s="106"/>
      <c r="C6827" s="106"/>
      <c r="G6827" s="1"/>
    </row>
    <row r="6828" spans="1:7" x14ac:dyDescent="0.2">
      <c r="A6828" s="106"/>
      <c r="B6828" s="106"/>
      <c r="C6828" s="106"/>
      <c r="G6828" s="1"/>
    </row>
    <row r="6829" spans="1:7" x14ac:dyDescent="0.2">
      <c r="A6829" s="106"/>
      <c r="B6829" s="106"/>
      <c r="C6829" s="106"/>
      <c r="G6829" s="1"/>
    </row>
    <row r="6830" spans="1:7" x14ac:dyDescent="0.2">
      <c r="A6830" s="106"/>
      <c r="B6830" s="106"/>
      <c r="C6830" s="106"/>
      <c r="G6830" s="1"/>
    </row>
    <row r="6831" spans="1:7" x14ac:dyDescent="0.2">
      <c r="A6831" s="106"/>
      <c r="B6831" s="106"/>
      <c r="C6831" s="106"/>
      <c r="G6831" s="1"/>
    </row>
    <row r="6832" spans="1:7" x14ac:dyDescent="0.2">
      <c r="A6832" s="106"/>
      <c r="B6832" s="106"/>
      <c r="C6832" s="106"/>
      <c r="G6832" s="1"/>
    </row>
    <row r="6833" spans="1:7" x14ac:dyDescent="0.2">
      <c r="A6833" s="106"/>
      <c r="B6833" s="106"/>
      <c r="C6833" s="106"/>
      <c r="G6833" s="1"/>
    </row>
    <row r="6834" spans="1:7" x14ac:dyDescent="0.2">
      <c r="A6834" s="106"/>
      <c r="B6834" s="106"/>
      <c r="C6834" s="106"/>
      <c r="G6834" s="1"/>
    </row>
    <row r="6835" spans="1:7" x14ac:dyDescent="0.2">
      <c r="A6835" s="106"/>
      <c r="B6835" s="106"/>
      <c r="C6835" s="106"/>
      <c r="G6835" s="1"/>
    </row>
    <row r="6836" spans="1:7" x14ac:dyDescent="0.2">
      <c r="A6836" s="106"/>
      <c r="B6836" s="106"/>
      <c r="C6836" s="106"/>
      <c r="G6836" s="1"/>
    </row>
    <row r="6837" spans="1:7" x14ac:dyDescent="0.2">
      <c r="A6837" s="106"/>
      <c r="B6837" s="106"/>
      <c r="C6837" s="106"/>
    </row>
    <row r="6838" spans="1:7" x14ac:dyDescent="0.2">
      <c r="A6838" s="106"/>
      <c r="B6838" s="106"/>
      <c r="C6838" s="106"/>
    </row>
    <row r="6839" spans="1:7" x14ac:dyDescent="0.2">
      <c r="A6839" s="106"/>
      <c r="B6839" s="106"/>
      <c r="C6839" s="106"/>
      <c r="G6839" s="1"/>
    </row>
    <row r="6840" spans="1:7" x14ac:dyDescent="0.2">
      <c r="A6840" s="106"/>
      <c r="B6840" s="106"/>
      <c r="C6840" s="106"/>
      <c r="G6840" s="1"/>
    </row>
    <row r="6841" spans="1:7" x14ac:dyDescent="0.2">
      <c r="A6841" s="106"/>
      <c r="B6841" s="106"/>
      <c r="C6841" s="106"/>
      <c r="G6841" s="1"/>
    </row>
    <row r="6842" spans="1:7" x14ac:dyDescent="0.2">
      <c r="A6842" s="106"/>
      <c r="B6842" s="106"/>
      <c r="C6842" s="106"/>
      <c r="G6842" s="1"/>
    </row>
    <row r="6843" spans="1:7" x14ac:dyDescent="0.2">
      <c r="A6843" s="106"/>
      <c r="B6843" s="106"/>
      <c r="C6843" s="106"/>
      <c r="G6843" s="1"/>
    </row>
    <row r="6844" spans="1:7" x14ac:dyDescent="0.2">
      <c r="A6844" s="106"/>
      <c r="B6844" s="106"/>
      <c r="C6844" s="106"/>
      <c r="G6844" s="1"/>
    </row>
    <row r="6845" spans="1:7" x14ac:dyDescent="0.2">
      <c r="A6845" s="106"/>
      <c r="B6845" s="106"/>
      <c r="C6845" s="106"/>
      <c r="G6845" s="1"/>
    </row>
    <row r="6846" spans="1:7" x14ac:dyDescent="0.2">
      <c r="A6846" s="106"/>
      <c r="B6846" s="106"/>
      <c r="C6846" s="106"/>
      <c r="G6846" s="1"/>
    </row>
    <row r="6847" spans="1:7" x14ac:dyDescent="0.2">
      <c r="A6847" s="106"/>
      <c r="B6847" s="106"/>
      <c r="C6847" s="106"/>
      <c r="G6847" s="1"/>
    </row>
    <row r="6848" spans="1:7" x14ac:dyDescent="0.2">
      <c r="A6848" s="106"/>
      <c r="B6848" s="106"/>
      <c r="C6848" s="106"/>
      <c r="G6848" s="1"/>
    </row>
    <row r="6849" spans="1:7" x14ac:dyDescent="0.2">
      <c r="A6849" s="106"/>
      <c r="B6849" s="106"/>
      <c r="C6849" s="106"/>
      <c r="G6849" s="1"/>
    </row>
    <row r="6850" spans="1:7" x14ac:dyDescent="0.2">
      <c r="A6850" s="106"/>
      <c r="B6850" s="106"/>
      <c r="C6850" s="106"/>
      <c r="G6850" s="1"/>
    </row>
    <row r="6851" spans="1:7" x14ac:dyDescent="0.2">
      <c r="A6851" s="106"/>
      <c r="B6851" s="106"/>
      <c r="C6851" s="106"/>
      <c r="G6851" s="1"/>
    </row>
    <row r="6852" spans="1:7" x14ac:dyDescent="0.2">
      <c r="A6852" s="106"/>
      <c r="B6852" s="106"/>
      <c r="C6852" s="106"/>
      <c r="G6852" s="1"/>
    </row>
    <row r="6853" spans="1:7" x14ac:dyDescent="0.2">
      <c r="A6853" s="106"/>
      <c r="B6853" s="106"/>
      <c r="C6853" s="106"/>
      <c r="G6853" s="1"/>
    </row>
    <row r="6854" spans="1:7" x14ac:dyDescent="0.2">
      <c r="A6854" s="106"/>
      <c r="B6854" s="106"/>
      <c r="C6854" s="106"/>
      <c r="G6854" s="1"/>
    </row>
    <row r="6855" spans="1:7" x14ac:dyDescent="0.2">
      <c r="A6855" s="106"/>
      <c r="B6855" s="106"/>
      <c r="C6855" s="106"/>
      <c r="G6855" s="1"/>
    </row>
    <row r="6856" spans="1:7" x14ac:dyDescent="0.2">
      <c r="A6856" s="106"/>
      <c r="B6856" s="106"/>
      <c r="C6856" s="106"/>
      <c r="G6856" s="1"/>
    </row>
    <row r="6857" spans="1:7" x14ac:dyDescent="0.2">
      <c r="A6857" s="106"/>
      <c r="B6857" s="106"/>
      <c r="C6857" s="106"/>
      <c r="G6857" s="1"/>
    </row>
    <row r="6858" spans="1:7" x14ac:dyDescent="0.2">
      <c r="A6858" s="106"/>
      <c r="B6858" s="106"/>
      <c r="C6858" s="106"/>
      <c r="G6858" s="1"/>
    </row>
    <row r="6859" spans="1:7" x14ac:dyDescent="0.2">
      <c r="A6859" s="106"/>
      <c r="B6859" s="106"/>
      <c r="C6859" s="106"/>
      <c r="G6859" s="1"/>
    </row>
    <row r="6860" spans="1:7" x14ac:dyDescent="0.2">
      <c r="A6860" s="106"/>
      <c r="B6860" s="106"/>
      <c r="C6860" s="106"/>
      <c r="G6860" s="1"/>
    </row>
    <row r="6861" spans="1:7" x14ac:dyDescent="0.2">
      <c r="A6861" s="106"/>
      <c r="B6861" s="106"/>
      <c r="C6861" s="106"/>
      <c r="G6861" s="1"/>
    </row>
    <row r="6862" spans="1:7" x14ac:dyDescent="0.2">
      <c r="A6862" s="106"/>
      <c r="B6862" s="106"/>
      <c r="C6862" s="106"/>
      <c r="G6862" s="1"/>
    </row>
    <row r="6863" spans="1:7" x14ac:dyDescent="0.2">
      <c r="A6863" s="106"/>
      <c r="B6863" s="106"/>
      <c r="C6863" s="106"/>
      <c r="G6863" s="1"/>
    </row>
    <row r="6864" spans="1:7" x14ac:dyDescent="0.2">
      <c r="A6864" s="106"/>
      <c r="B6864" s="106"/>
      <c r="C6864" s="106"/>
      <c r="G6864" s="1"/>
    </row>
    <row r="6865" spans="1:7" x14ac:dyDescent="0.2">
      <c r="A6865" s="106"/>
      <c r="B6865" s="106"/>
      <c r="C6865" s="106"/>
      <c r="G6865" s="1"/>
    </row>
    <row r="6866" spans="1:7" x14ac:dyDescent="0.2">
      <c r="A6866" s="106"/>
      <c r="B6866" s="106"/>
      <c r="C6866" s="106"/>
      <c r="G6866" s="1"/>
    </row>
    <row r="6867" spans="1:7" x14ac:dyDescent="0.2">
      <c r="A6867" s="106"/>
      <c r="B6867" s="106"/>
      <c r="C6867" s="106"/>
      <c r="G6867" s="1"/>
    </row>
    <row r="6868" spans="1:7" x14ac:dyDescent="0.2">
      <c r="A6868" s="106"/>
      <c r="B6868" s="106"/>
      <c r="C6868" s="106"/>
      <c r="G6868" s="1"/>
    </row>
    <row r="6869" spans="1:7" x14ac:dyDescent="0.2">
      <c r="A6869" s="106"/>
      <c r="B6869" s="106"/>
      <c r="C6869" s="106"/>
      <c r="G6869" s="1"/>
    </row>
    <row r="6870" spans="1:7" x14ac:dyDescent="0.2">
      <c r="A6870" s="106"/>
      <c r="B6870" s="106"/>
      <c r="C6870" s="106"/>
      <c r="G6870" s="1"/>
    </row>
    <row r="6871" spans="1:7" x14ac:dyDescent="0.2">
      <c r="A6871" s="106"/>
      <c r="B6871" s="106"/>
      <c r="C6871" s="106"/>
      <c r="G6871" s="1"/>
    </row>
    <row r="6872" spans="1:7" x14ac:dyDescent="0.2">
      <c r="A6872" s="106"/>
      <c r="B6872" s="106"/>
      <c r="C6872" s="106"/>
      <c r="G6872" s="1"/>
    </row>
    <row r="6873" spans="1:7" x14ac:dyDescent="0.2">
      <c r="A6873" s="106"/>
      <c r="B6873" s="106"/>
      <c r="C6873" s="106"/>
      <c r="G6873" s="1"/>
    </row>
    <row r="6874" spans="1:7" x14ac:dyDescent="0.2">
      <c r="A6874" s="106"/>
      <c r="B6874" s="106"/>
      <c r="C6874" s="106"/>
      <c r="G6874" s="1"/>
    </row>
    <row r="6875" spans="1:7" x14ac:dyDescent="0.2">
      <c r="A6875" s="106"/>
      <c r="B6875" s="106"/>
      <c r="C6875" s="106"/>
      <c r="G6875" s="1"/>
    </row>
    <row r="6876" spans="1:7" x14ac:dyDescent="0.2">
      <c r="A6876" s="106"/>
      <c r="B6876" s="106"/>
      <c r="C6876" s="106"/>
      <c r="G6876" s="1"/>
    </row>
    <row r="6877" spans="1:7" x14ac:dyDescent="0.2">
      <c r="A6877" s="106"/>
      <c r="B6877" s="106"/>
      <c r="C6877" s="106"/>
      <c r="G6877" s="1"/>
    </row>
    <row r="6878" spans="1:7" x14ac:dyDescent="0.2">
      <c r="A6878" s="106"/>
      <c r="B6878" s="106"/>
      <c r="C6878" s="106"/>
      <c r="G6878" s="1"/>
    </row>
    <row r="6879" spans="1:7" x14ac:dyDescent="0.2">
      <c r="A6879" s="106"/>
      <c r="B6879" s="106"/>
      <c r="C6879" s="106"/>
      <c r="G6879" s="1"/>
    </row>
    <row r="6880" spans="1:7" x14ac:dyDescent="0.2">
      <c r="A6880" s="106"/>
      <c r="B6880" s="106"/>
      <c r="C6880" s="106"/>
      <c r="G6880" s="1"/>
    </row>
    <row r="6881" spans="1:7" x14ac:dyDescent="0.2">
      <c r="A6881" s="106"/>
      <c r="B6881" s="106"/>
      <c r="C6881" s="106"/>
      <c r="G6881" s="1"/>
    </row>
    <row r="6882" spans="1:7" x14ac:dyDescent="0.2">
      <c r="A6882" s="106"/>
      <c r="B6882" s="106"/>
      <c r="C6882" s="106"/>
      <c r="G6882" s="1"/>
    </row>
    <row r="6883" spans="1:7" x14ac:dyDescent="0.2">
      <c r="A6883" s="106"/>
      <c r="B6883" s="106"/>
      <c r="C6883" s="106"/>
      <c r="G6883" s="1"/>
    </row>
    <row r="6884" spans="1:7" x14ac:dyDescent="0.2">
      <c r="A6884" s="106"/>
      <c r="B6884" s="106"/>
      <c r="C6884" s="106"/>
      <c r="G6884" s="1"/>
    </row>
    <row r="6885" spans="1:7" x14ac:dyDescent="0.2">
      <c r="A6885" s="106"/>
      <c r="B6885" s="106"/>
      <c r="C6885" s="106"/>
      <c r="G6885" s="1"/>
    </row>
    <row r="6886" spans="1:7" x14ac:dyDescent="0.2">
      <c r="A6886" s="106"/>
      <c r="B6886" s="106"/>
      <c r="C6886" s="106"/>
      <c r="G6886" s="1"/>
    </row>
    <row r="6887" spans="1:7" x14ac:dyDescent="0.2">
      <c r="A6887" s="106"/>
      <c r="B6887" s="106"/>
      <c r="C6887" s="106"/>
      <c r="G6887" s="1"/>
    </row>
    <row r="6888" spans="1:7" x14ac:dyDescent="0.2">
      <c r="A6888" s="106"/>
      <c r="B6888" s="106"/>
      <c r="C6888" s="106"/>
      <c r="G6888" s="1"/>
    </row>
    <row r="6889" spans="1:7" x14ac:dyDescent="0.2">
      <c r="A6889" s="106"/>
      <c r="B6889" s="106"/>
      <c r="C6889" s="106"/>
      <c r="G6889" s="1"/>
    </row>
    <row r="6890" spans="1:7" x14ac:dyDescent="0.2">
      <c r="A6890" s="106"/>
      <c r="B6890" s="106"/>
      <c r="C6890" s="106"/>
      <c r="G6890" s="1"/>
    </row>
    <row r="6891" spans="1:7" x14ac:dyDescent="0.2">
      <c r="A6891" s="106"/>
      <c r="B6891" s="106"/>
      <c r="C6891" s="106"/>
      <c r="G6891" s="1"/>
    </row>
    <row r="6892" spans="1:7" x14ac:dyDescent="0.2">
      <c r="A6892" s="106"/>
      <c r="B6892" s="106"/>
      <c r="C6892" s="106"/>
      <c r="G6892" s="1"/>
    </row>
    <row r="6893" spans="1:7" x14ac:dyDescent="0.2">
      <c r="A6893" s="106"/>
      <c r="B6893" s="106"/>
      <c r="C6893" s="106"/>
      <c r="G6893" s="1"/>
    </row>
    <row r="6894" spans="1:7" x14ac:dyDescent="0.2">
      <c r="A6894" s="106"/>
      <c r="B6894" s="106"/>
      <c r="C6894" s="106"/>
      <c r="G6894" s="1"/>
    </row>
    <row r="6895" spans="1:7" x14ac:dyDescent="0.2">
      <c r="A6895" s="106"/>
      <c r="B6895" s="106"/>
      <c r="C6895" s="106"/>
      <c r="G6895" s="1"/>
    </row>
    <row r="6896" spans="1:7" x14ac:dyDescent="0.2">
      <c r="A6896" s="106"/>
      <c r="B6896" s="106"/>
      <c r="C6896" s="106"/>
      <c r="G6896" s="1"/>
    </row>
    <row r="6897" spans="1:7" x14ac:dyDescent="0.2">
      <c r="A6897" s="106"/>
      <c r="B6897" s="106"/>
      <c r="C6897" s="106"/>
      <c r="G6897" s="1"/>
    </row>
    <row r="6898" spans="1:7" x14ac:dyDescent="0.2">
      <c r="A6898" s="106"/>
      <c r="B6898" s="106"/>
      <c r="C6898" s="106"/>
      <c r="G6898" s="1"/>
    </row>
    <row r="6899" spans="1:7" x14ac:dyDescent="0.2">
      <c r="A6899" s="106"/>
      <c r="B6899" s="106"/>
      <c r="C6899" s="106"/>
      <c r="G6899" s="1"/>
    </row>
    <row r="6900" spans="1:7" x14ac:dyDescent="0.2">
      <c r="A6900" s="106"/>
      <c r="B6900" s="106"/>
      <c r="C6900" s="106"/>
      <c r="G6900" s="1"/>
    </row>
    <row r="6901" spans="1:7" x14ac:dyDescent="0.2">
      <c r="A6901" s="106"/>
      <c r="B6901" s="106"/>
      <c r="C6901" s="106"/>
      <c r="G6901" s="1"/>
    </row>
    <row r="6902" spans="1:7" x14ac:dyDescent="0.2">
      <c r="A6902" s="106"/>
      <c r="B6902" s="106"/>
      <c r="C6902" s="106"/>
      <c r="G6902" s="1"/>
    </row>
    <row r="6903" spans="1:7" x14ac:dyDescent="0.2">
      <c r="A6903" s="106"/>
      <c r="B6903" s="106"/>
      <c r="C6903" s="106"/>
      <c r="G6903" s="1"/>
    </row>
    <row r="6904" spans="1:7" x14ac:dyDescent="0.2">
      <c r="A6904" s="106"/>
      <c r="B6904" s="106"/>
      <c r="C6904" s="106"/>
      <c r="G6904" s="1"/>
    </row>
    <row r="6905" spans="1:7" x14ac:dyDescent="0.2">
      <c r="A6905" s="106"/>
      <c r="B6905" s="106"/>
      <c r="C6905" s="106"/>
      <c r="G6905" s="1"/>
    </row>
    <row r="6906" spans="1:7" x14ac:dyDescent="0.2">
      <c r="A6906" s="106"/>
      <c r="B6906" s="106"/>
      <c r="C6906" s="106"/>
      <c r="G6906" s="1"/>
    </row>
    <row r="6907" spans="1:7" x14ac:dyDescent="0.2">
      <c r="A6907" s="106"/>
      <c r="B6907" s="106"/>
      <c r="C6907" s="106"/>
      <c r="G6907" s="1"/>
    </row>
    <row r="6908" spans="1:7" x14ac:dyDescent="0.2">
      <c r="A6908" s="106"/>
      <c r="B6908" s="106"/>
      <c r="C6908" s="106"/>
      <c r="G6908" s="1"/>
    </row>
    <row r="6909" spans="1:7" x14ac:dyDescent="0.2">
      <c r="A6909" s="106"/>
      <c r="B6909" s="106"/>
      <c r="C6909" s="106"/>
      <c r="G6909" s="1"/>
    </row>
    <row r="6910" spans="1:7" x14ac:dyDescent="0.2">
      <c r="A6910" s="106"/>
      <c r="B6910" s="106"/>
      <c r="C6910" s="106"/>
      <c r="G6910" s="1"/>
    </row>
    <row r="6911" spans="1:7" x14ac:dyDescent="0.2">
      <c r="A6911" s="106"/>
      <c r="B6911" s="106"/>
      <c r="C6911" s="106"/>
      <c r="G6911" s="1"/>
    </row>
    <row r="6912" spans="1:7" x14ac:dyDescent="0.2">
      <c r="A6912" s="106"/>
      <c r="B6912" s="106"/>
      <c r="C6912" s="106"/>
      <c r="G6912" s="1"/>
    </row>
    <row r="6913" spans="1:7" x14ac:dyDescent="0.2">
      <c r="A6913" s="106"/>
      <c r="B6913" s="106"/>
      <c r="C6913" s="106"/>
      <c r="G6913" s="1"/>
    </row>
    <row r="6914" spans="1:7" x14ac:dyDescent="0.2">
      <c r="A6914" s="106"/>
      <c r="B6914" s="106"/>
      <c r="C6914" s="106"/>
      <c r="G6914" s="1"/>
    </row>
    <row r="6915" spans="1:7" x14ac:dyDescent="0.2">
      <c r="A6915" s="106"/>
      <c r="B6915" s="106"/>
      <c r="C6915" s="106"/>
      <c r="G6915" s="1"/>
    </row>
    <row r="6916" spans="1:7" x14ac:dyDescent="0.2">
      <c r="A6916" s="106"/>
      <c r="B6916" s="106"/>
      <c r="C6916" s="106"/>
      <c r="G6916" s="1"/>
    </row>
    <row r="6917" spans="1:7" x14ac:dyDescent="0.2">
      <c r="A6917" s="106"/>
      <c r="B6917" s="106"/>
      <c r="C6917" s="106"/>
      <c r="G6917" s="1"/>
    </row>
    <row r="6918" spans="1:7" x14ac:dyDescent="0.2">
      <c r="A6918" s="106"/>
      <c r="B6918" s="106"/>
      <c r="C6918" s="106"/>
      <c r="G6918" s="1"/>
    </row>
    <row r="6919" spans="1:7" x14ac:dyDescent="0.2">
      <c r="A6919" s="106"/>
      <c r="B6919" s="106"/>
      <c r="C6919" s="106"/>
      <c r="G6919" s="1"/>
    </row>
    <row r="6920" spans="1:7" x14ac:dyDescent="0.2">
      <c r="A6920" s="106"/>
      <c r="B6920" s="106"/>
      <c r="C6920" s="106"/>
      <c r="G6920" s="1"/>
    </row>
    <row r="6921" spans="1:7" x14ac:dyDescent="0.2">
      <c r="A6921" s="106"/>
      <c r="B6921" s="106"/>
      <c r="C6921" s="106"/>
      <c r="G6921" s="1"/>
    </row>
    <row r="6922" spans="1:7" x14ac:dyDescent="0.2">
      <c r="A6922" s="106"/>
      <c r="B6922" s="106"/>
      <c r="C6922" s="106"/>
      <c r="G6922" s="1"/>
    </row>
    <row r="6923" spans="1:7" x14ac:dyDescent="0.2">
      <c r="A6923" s="106"/>
      <c r="B6923" s="106"/>
      <c r="C6923" s="106"/>
      <c r="G6923" s="1"/>
    </row>
    <row r="6924" spans="1:7" x14ac:dyDescent="0.2">
      <c r="A6924" s="106"/>
      <c r="B6924" s="106"/>
      <c r="C6924" s="106"/>
      <c r="G6924" s="1"/>
    </row>
    <row r="6925" spans="1:7" x14ac:dyDescent="0.2">
      <c r="A6925" s="106"/>
      <c r="B6925" s="106"/>
      <c r="C6925" s="106"/>
      <c r="G6925" s="1"/>
    </row>
    <row r="6926" spans="1:7" x14ac:dyDescent="0.2">
      <c r="A6926" s="106"/>
      <c r="B6926" s="106"/>
      <c r="C6926" s="106"/>
      <c r="G6926" s="1"/>
    </row>
    <row r="6927" spans="1:7" x14ac:dyDescent="0.2">
      <c r="A6927" s="106"/>
      <c r="B6927" s="106"/>
      <c r="C6927" s="106"/>
      <c r="G6927" s="1"/>
    </row>
    <row r="6928" spans="1:7" x14ac:dyDescent="0.2">
      <c r="A6928" s="106"/>
      <c r="B6928" s="106"/>
      <c r="C6928" s="106"/>
      <c r="G6928" s="1"/>
    </row>
    <row r="6929" spans="1:7" x14ac:dyDescent="0.2">
      <c r="A6929" s="106"/>
      <c r="B6929" s="106"/>
      <c r="C6929" s="106"/>
      <c r="G6929" s="1"/>
    </row>
    <row r="6930" spans="1:7" x14ac:dyDescent="0.2">
      <c r="A6930" s="106"/>
      <c r="B6930" s="106"/>
      <c r="C6930" s="106"/>
      <c r="G6930" s="1"/>
    </row>
    <row r="6931" spans="1:7" x14ac:dyDescent="0.2">
      <c r="A6931" s="106"/>
      <c r="B6931" s="106"/>
      <c r="C6931" s="106"/>
      <c r="G6931" s="1"/>
    </row>
    <row r="6932" spans="1:7" x14ac:dyDescent="0.2">
      <c r="A6932" s="106"/>
      <c r="B6932" s="106"/>
      <c r="C6932" s="106"/>
      <c r="G6932" s="1"/>
    </row>
    <row r="6933" spans="1:7" x14ac:dyDescent="0.2">
      <c r="A6933" s="106"/>
      <c r="B6933" s="106"/>
      <c r="C6933" s="106"/>
      <c r="G6933" s="1"/>
    </row>
    <row r="6934" spans="1:7" x14ac:dyDescent="0.2">
      <c r="A6934" s="106"/>
      <c r="B6934" s="106"/>
      <c r="C6934" s="106"/>
      <c r="G6934" s="1"/>
    </row>
    <row r="6935" spans="1:7" x14ac:dyDescent="0.2">
      <c r="A6935" s="106"/>
      <c r="B6935" s="106"/>
      <c r="C6935" s="106"/>
      <c r="G6935" s="1"/>
    </row>
    <row r="6936" spans="1:7" x14ac:dyDescent="0.2">
      <c r="A6936" s="106"/>
      <c r="B6936" s="106"/>
      <c r="C6936" s="106"/>
      <c r="G6936" s="1"/>
    </row>
    <row r="6937" spans="1:7" x14ac:dyDescent="0.2">
      <c r="A6937" s="106"/>
      <c r="B6937" s="106"/>
      <c r="C6937" s="106"/>
      <c r="G6937" s="1"/>
    </row>
    <row r="6938" spans="1:7" x14ac:dyDescent="0.2">
      <c r="A6938" s="106"/>
      <c r="B6938" s="106"/>
      <c r="C6938" s="106"/>
      <c r="G6938" s="1"/>
    </row>
    <row r="6939" spans="1:7" x14ac:dyDescent="0.2">
      <c r="A6939" s="106"/>
      <c r="B6939" s="106"/>
      <c r="C6939" s="106"/>
      <c r="G6939" s="1"/>
    </row>
    <row r="6940" spans="1:7" x14ac:dyDescent="0.2">
      <c r="A6940" s="106"/>
      <c r="B6940" s="106"/>
      <c r="C6940" s="106"/>
      <c r="G6940" s="1"/>
    </row>
    <row r="6941" spans="1:7" x14ac:dyDescent="0.2">
      <c r="A6941" s="106"/>
      <c r="B6941" s="106"/>
      <c r="C6941" s="106"/>
      <c r="G6941" s="1"/>
    </row>
    <row r="6942" spans="1:7" x14ac:dyDescent="0.2">
      <c r="A6942" s="106"/>
      <c r="B6942" s="106"/>
      <c r="C6942" s="106"/>
      <c r="G6942" s="1"/>
    </row>
    <row r="6943" spans="1:7" x14ac:dyDescent="0.2">
      <c r="A6943" s="106"/>
      <c r="B6943" s="106"/>
      <c r="C6943" s="106"/>
      <c r="G6943" s="1"/>
    </row>
    <row r="6944" spans="1:7" x14ac:dyDescent="0.2">
      <c r="A6944" s="106"/>
      <c r="B6944" s="106"/>
      <c r="C6944" s="106"/>
      <c r="G6944" s="1"/>
    </row>
    <row r="6945" spans="1:7" x14ac:dyDescent="0.2">
      <c r="A6945" s="106"/>
      <c r="B6945" s="106"/>
      <c r="C6945" s="106"/>
      <c r="G6945" s="1"/>
    </row>
    <row r="6946" spans="1:7" x14ac:dyDescent="0.2">
      <c r="A6946" s="106"/>
      <c r="B6946" s="106"/>
      <c r="C6946" s="106"/>
      <c r="G6946" s="1"/>
    </row>
    <row r="6947" spans="1:7" x14ac:dyDescent="0.2">
      <c r="A6947" s="106"/>
      <c r="B6947" s="106"/>
      <c r="C6947" s="106"/>
      <c r="G6947" s="1"/>
    </row>
    <row r="6948" spans="1:7" x14ac:dyDescent="0.2">
      <c r="A6948" s="106"/>
      <c r="B6948" s="106"/>
      <c r="C6948" s="106"/>
      <c r="G6948" s="1"/>
    </row>
    <row r="6949" spans="1:7" x14ac:dyDescent="0.2">
      <c r="A6949" s="106"/>
      <c r="B6949" s="106"/>
      <c r="C6949" s="106"/>
      <c r="G6949" s="1"/>
    </row>
    <row r="6950" spans="1:7" x14ac:dyDescent="0.2">
      <c r="A6950" s="106"/>
      <c r="B6950" s="106"/>
      <c r="C6950" s="106"/>
      <c r="G6950" s="1"/>
    </row>
    <row r="6951" spans="1:7" x14ac:dyDescent="0.2">
      <c r="A6951" s="106"/>
      <c r="B6951" s="106"/>
      <c r="C6951" s="106"/>
      <c r="G6951" s="1"/>
    </row>
    <row r="6952" spans="1:7" x14ac:dyDescent="0.2">
      <c r="A6952" s="106"/>
      <c r="B6952" s="106"/>
      <c r="C6952" s="106"/>
      <c r="G6952" s="1"/>
    </row>
    <row r="6953" spans="1:7" x14ac:dyDescent="0.2">
      <c r="A6953" s="106"/>
      <c r="B6953" s="106"/>
      <c r="C6953" s="106"/>
      <c r="G6953" s="1"/>
    </row>
    <row r="6954" spans="1:7" x14ac:dyDescent="0.2">
      <c r="A6954" s="106"/>
      <c r="B6954" s="106"/>
      <c r="C6954" s="106"/>
      <c r="G6954" s="1"/>
    </row>
    <row r="6955" spans="1:7" x14ac:dyDescent="0.2">
      <c r="A6955" s="106"/>
      <c r="B6955" s="106"/>
      <c r="C6955" s="106"/>
      <c r="G6955" s="1"/>
    </row>
    <row r="6956" spans="1:7" x14ac:dyDescent="0.2">
      <c r="A6956" s="106"/>
      <c r="B6956" s="106"/>
      <c r="C6956" s="106"/>
      <c r="G6956" s="1"/>
    </row>
    <row r="6957" spans="1:7" x14ac:dyDescent="0.2">
      <c r="A6957" s="106"/>
      <c r="B6957" s="106"/>
      <c r="C6957" s="106"/>
      <c r="G6957" s="1"/>
    </row>
    <row r="6958" spans="1:7" x14ac:dyDescent="0.2">
      <c r="A6958" s="106"/>
      <c r="B6958" s="106"/>
      <c r="C6958" s="106"/>
      <c r="G6958" s="1"/>
    </row>
    <row r="6959" spans="1:7" x14ac:dyDescent="0.2">
      <c r="A6959" s="106"/>
      <c r="B6959" s="106"/>
      <c r="C6959" s="106"/>
      <c r="G6959" s="1"/>
    </row>
    <row r="6960" spans="1:7" x14ac:dyDescent="0.2">
      <c r="A6960" s="106"/>
      <c r="B6960" s="106"/>
      <c r="C6960" s="106"/>
      <c r="G6960" s="1"/>
    </row>
    <row r="6961" spans="1:7" x14ac:dyDescent="0.2">
      <c r="A6961" s="106"/>
      <c r="B6961" s="106"/>
      <c r="C6961" s="106"/>
      <c r="G6961" s="1"/>
    </row>
    <row r="6962" spans="1:7" x14ac:dyDescent="0.2">
      <c r="A6962" s="106"/>
      <c r="B6962" s="106"/>
      <c r="C6962" s="106"/>
      <c r="G6962" s="1"/>
    </row>
    <row r="6963" spans="1:7" x14ac:dyDescent="0.2">
      <c r="A6963" s="106"/>
      <c r="B6963" s="106"/>
      <c r="C6963" s="106"/>
      <c r="G6963" s="1"/>
    </row>
    <row r="6964" spans="1:7" x14ac:dyDescent="0.2">
      <c r="A6964" s="106"/>
      <c r="B6964" s="106"/>
      <c r="C6964" s="106"/>
      <c r="G6964" s="1"/>
    </row>
    <row r="6965" spans="1:7" x14ac:dyDescent="0.2">
      <c r="A6965" s="106"/>
      <c r="B6965" s="106"/>
      <c r="C6965" s="106"/>
      <c r="G6965" s="1"/>
    </row>
    <row r="6966" spans="1:7" x14ac:dyDescent="0.2">
      <c r="A6966" s="106"/>
      <c r="B6966" s="106"/>
      <c r="C6966" s="106"/>
      <c r="G6966" s="1"/>
    </row>
    <row r="6967" spans="1:7" x14ac:dyDescent="0.2">
      <c r="A6967" s="106"/>
      <c r="B6967" s="106"/>
      <c r="C6967" s="106"/>
      <c r="G6967" s="1"/>
    </row>
    <row r="6968" spans="1:7" x14ac:dyDescent="0.2">
      <c r="A6968" s="106"/>
      <c r="B6968" s="106"/>
      <c r="C6968" s="106"/>
      <c r="G6968" s="1"/>
    </row>
    <row r="6969" spans="1:7" x14ac:dyDescent="0.2">
      <c r="A6969" s="106"/>
      <c r="B6969" s="106"/>
      <c r="C6969" s="106"/>
      <c r="G6969" s="1"/>
    </row>
    <row r="6970" spans="1:7" x14ac:dyDescent="0.2">
      <c r="A6970" s="106"/>
      <c r="B6970" s="106"/>
      <c r="C6970" s="106"/>
      <c r="G6970" s="1"/>
    </row>
    <row r="6971" spans="1:7" x14ac:dyDescent="0.2">
      <c r="A6971" s="106"/>
      <c r="B6971" s="106"/>
      <c r="C6971" s="106"/>
      <c r="G6971" s="1"/>
    </row>
    <row r="6972" spans="1:7" x14ac:dyDescent="0.2">
      <c r="A6972" s="106"/>
      <c r="B6972" s="106"/>
      <c r="C6972" s="106"/>
      <c r="G6972" s="1"/>
    </row>
    <row r="6973" spans="1:7" x14ac:dyDescent="0.2">
      <c r="A6973" s="106"/>
      <c r="B6973" s="106"/>
      <c r="C6973" s="106"/>
      <c r="G6973" s="1"/>
    </row>
    <row r="6974" spans="1:7" x14ac:dyDescent="0.2">
      <c r="A6974" s="106"/>
      <c r="B6974" s="106"/>
      <c r="C6974" s="106"/>
      <c r="G6974" s="1"/>
    </row>
    <row r="6975" spans="1:7" x14ac:dyDescent="0.2">
      <c r="A6975" s="106"/>
      <c r="B6975" s="106"/>
      <c r="C6975" s="106"/>
      <c r="G6975" s="1"/>
    </row>
    <row r="6976" spans="1:7" x14ac:dyDescent="0.2">
      <c r="A6976" s="106"/>
      <c r="B6976" s="106"/>
      <c r="C6976" s="106"/>
      <c r="G6976" s="1"/>
    </row>
    <row r="6977" spans="1:7" x14ac:dyDescent="0.2">
      <c r="A6977" s="106"/>
      <c r="B6977" s="106"/>
      <c r="C6977" s="106"/>
      <c r="G6977" s="1"/>
    </row>
    <row r="6978" spans="1:7" x14ac:dyDescent="0.2">
      <c r="A6978" s="106"/>
      <c r="B6978" s="106"/>
      <c r="C6978" s="106"/>
      <c r="G6978" s="1"/>
    </row>
    <row r="6979" spans="1:7" x14ac:dyDescent="0.2">
      <c r="A6979" s="106"/>
      <c r="B6979" s="106"/>
      <c r="C6979" s="106"/>
      <c r="G6979" s="1"/>
    </row>
    <row r="6980" spans="1:7" x14ac:dyDescent="0.2">
      <c r="A6980" s="106"/>
      <c r="B6980" s="106"/>
      <c r="C6980" s="106"/>
      <c r="G6980" s="1"/>
    </row>
    <row r="6981" spans="1:7" x14ac:dyDescent="0.2">
      <c r="A6981" s="106"/>
      <c r="B6981" s="106"/>
      <c r="C6981" s="106"/>
      <c r="G6981" s="1"/>
    </row>
    <row r="6982" spans="1:7" x14ac:dyDescent="0.2">
      <c r="A6982" s="106"/>
      <c r="B6982" s="106"/>
      <c r="C6982" s="106"/>
      <c r="G6982" s="1"/>
    </row>
    <row r="6983" spans="1:7" x14ac:dyDescent="0.2">
      <c r="A6983" s="106"/>
      <c r="B6983" s="106"/>
      <c r="C6983" s="106"/>
      <c r="G6983" s="1"/>
    </row>
    <row r="6984" spans="1:7" x14ac:dyDescent="0.2">
      <c r="A6984" s="106"/>
      <c r="B6984" s="106"/>
      <c r="C6984" s="106"/>
      <c r="G6984" s="1"/>
    </row>
    <row r="6985" spans="1:7" x14ac:dyDescent="0.2">
      <c r="A6985" s="106"/>
      <c r="B6985" s="106"/>
      <c r="C6985" s="106"/>
      <c r="G6985" s="1"/>
    </row>
    <row r="6986" spans="1:7" x14ac:dyDescent="0.2">
      <c r="A6986" s="106"/>
      <c r="B6986" s="106"/>
      <c r="C6986" s="106"/>
      <c r="G6986" s="1"/>
    </row>
    <row r="6987" spans="1:7" x14ac:dyDescent="0.2">
      <c r="A6987" s="106"/>
      <c r="B6987" s="106"/>
      <c r="C6987" s="106"/>
      <c r="G6987" s="1"/>
    </row>
    <row r="6988" spans="1:7" x14ac:dyDescent="0.2">
      <c r="A6988" s="106"/>
      <c r="B6988" s="106"/>
      <c r="C6988" s="106"/>
      <c r="G6988" s="1"/>
    </row>
    <row r="6989" spans="1:7" x14ac:dyDescent="0.2">
      <c r="A6989" s="106"/>
      <c r="B6989" s="106"/>
      <c r="C6989" s="106"/>
      <c r="G6989" s="1"/>
    </row>
    <row r="6990" spans="1:7" x14ac:dyDescent="0.2">
      <c r="A6990" s="106"/>
      <c r="B6990" s="106"/>
      <c r="C6990" s="106"/>
      <c r="G6990" s="1"/>
    </row>
    <row r="6991" spans="1:7" x14ac:dyDescent="0.2">
      <c r="A6991" s="106"/>
      <c r="B6991" s="106"/>
      <c r="C6991" s="106"/>
      <c r="G6991" s="1"/>
    </row>
    <row r="6992" spans="1:7" x14ac:dyDescent="0.2">
      <c r="A6992" s="106"/>
      <c r="B6992" s="106"/>
      <c r="C6992" s="106"/>
      <c r="G6992" s="1"/>
    </row>
    <row r="6993" spans="1:7" x14ac:dyDescent="0.2">
      <c r="A6993" s="106"/>
      <c r="B6993" s="106"/>
      <c r="C6993" s="106"/>
      <c r="G6993" s="1"/>
    </row>
    <row r="6994" spans="1:7" x14ac:dyDescent="0.2">
      <c r="A6994" s="106"/>
      <c r="B6994" s="106"/>
      <c r="C6994" s="106"/>
      <c r="G6994" s="1"/>
    </row>
    <row r="6995" spans="1:7" x14ac:dyDescent="0.2">
      <c r="A6995" s="106"/>
      <c r="B6995" s="106"/>
      <c r="C6995" s="106"/>
      <c r="G6995" s="1"/>
    </row>
    <row r="6996" spans="1:7" x14ac:dyDescent="0.2">
      <c r="A6996" s="106"/>
      <c r="B6996" s="106"/>
      <c r="C6996" s="106"/>
      <c r="G6996" s="1"/>
    </row>
    <row r="6997" spans="1:7" x14ac:dyDescent="0.2">
      <c r="A6997" s="106"/>
      <c r="B6997" s="106"/>
      <c r="C6997" s="106"/>
      <c r="G6997" s="1"/>
    </row>
    <row r="6998" spans="1:7" x14ac:dyDescent="0.2">
      <c r="A6998" s="106"/>
      <c r="B6998" s="106"/>
      <c r="C6998" s="106"/>
      <c r="G6998" s="1"/>
    </row>
    <row r="6999" spans="1:7" x14ac:dyDescent="0.2">
      <c r="A6999" s="106"/>
      <c r="B6999" s="106"/>
      <c r="C6999" s="106"/>
      <c r="G6999" s="1"/>
    </row>
    <row r="7000" spans="1:7" x14ac:dyDescent="0.2">
      <c r="A7000" s="106"/>
      <c r="B7000" s="106"/>
      <c r="C7000" s="106"/>
      <c r="G7000" s="1"/>
    </row>
    <row r="7001" spans="1:7" x14ac:dyDescent="0.2">
      <c r="A7001" s="106"/>
      <c r="B7001" s="106"/>
      <c r="C7001" s="106"/>
      <c r="G7001" s="1"/>
    </row>
    <row r="7002" spans="1:7" x14ac:dyDescent="0.2">
      <c r="A7002" s="106"/>
      <c r="B7002" s="106"/>
      <c r="C7002" s="106"/>
      <c r="G7002" s="1"/>
    </row>
    <row r="7003" spans="1:7" x14ac:dyDescent="0.2">
      <c r="A7003" s="106"/>
      <c r="B7003" s="106"/>
      <c r="C7003" s="106"/>
      <c r="G7003" s="1"/>
    </row>
    <row r="7004" spans="1:7" x14ac:dyDescent="0.2">
      <c r="A7004" s="106"/>
      <c r="B7004" s="106"/>
      <c r="C7004" s="106"/>
      <c r="G7004" s="1"/>
    </row>
    <row r="7005" spans="1:7" x14ac:dyDescent="0.2">
      <c r="A7005" s="106"/>
      <c r="B7005" s="106"/>
      <c r="C7005" s="106"/>
      <c r="G7005" s="1"/>
    </row>
    <row r="7006" spans="1:7" x14ac:dyDescent="0.2">
      <c r="A7006" s="106"/>
      <c r="B7006" s="106"/>
      <c r="C7006" s="106"/>
      <c r="G7006" s="1"/>
    </row>
    <row r="7007" spans="1:7" x14ac:dyDescent="0.2">
      <c r="A7007" s="106"/>
      <c r="B7007" s="106"/>
      <c r="C7007" s="106"/>
      <c r="G7007" s="1"/>
    </row>
    <row r="7008" spans="1:7" x14ac:dyDescent="0.2">
      <c r="A7008" s="106"/>
      <c r="B7008" s="106"/>
      <c r="C7008" s="106"/>
    </row>
    <row r="7009" spans="1:7" x14ac:dyDescent="0.2">
      <c r="A7009" s="106"/>
      <c r="B7009" s="106"/>
      <c r="C7009" s="106"/>
      <c r="G7009" s="1"/>
    </row>
    <row r="7010" spans="1:7" x14ac:dyDescent="0.2">
      <c r="A7010" s="106"/>
      <c r="B7010" s="106"/>
      <c r="C7010" s="106"/>
      <c r="G7010" s="1"/>
    </row>
    <row r="7011" spans="1:7" x14ac:dyDescent="0.2">
      <c r="A7011" s="106"/>
      <c r="B7011" s="106"/>
      <c r="C7011" s="106"/>
      <c r="G7011" s="1"/>
    </row>
    <row r="7012" spans="1:7" x14ac:dyDescent="0.2">
      <c r="A7012" s="106"/>
      <c r="B7012" s="106"/>
      <c r="C7012" s="106"/>
      <c r="G7012" s="1"/>
    </row>
    <row r="7013" spans="1:7" x14ac:dyDescent="0.2">
      <c r="A7013" s="106"/>
      <c r="B7013" s="106"/>
      <c r="C7013" s="106"/>
      <c r="G7013" s="1"/>
    </row>
    <row r="7014" spans="1:7" x14ac:dyDescent="0.2">
      <c r="A7014" s="106"/>
      <c r="B7014" s="106"/>
      <c r="C7014" s="106"/>
      <c r="G7014" s="1"/>
    </row>
    <row r="7015" spans="1:7" x14ac:dyDescent="0.2">
      <c r="A7015" s="106"/>
      <c r="B7015" s="106"/>
      <c r="C7015" s="106"/>
      <c r="G7015" s="1"/>
    </row>
    <row r="7016" spans="1:7" x14ac:dyDescent="0.2">
      <c r="A7016" s="106"/>
      <c r="B7016" s="106"/>
      <c r="C7016" s="106"/>
      <c r="G7016" s="1"/>
    </row>
    <row r="7017" spans="1:7" x14ac:dyDescent="0.2">
      <c r="A7017" s="106"/>
      <c r="B7017" s="106"/>
      <c r="C7017" s="106"/>
      <c r="G7017" s="1"/>
    </row>
    <row r="7018" spans="1:7" x14ac:dyDescent="0.2">
      <c r="A7018" s="106"/>
      <c r="B7018" s="106"/>
      <c r="C7018" s="106"/>
      <c r="G7018" s="1"/>
    </row>
    <row r="7019" spans="1:7" x14ac:dyDescent="0.2">
      <c r="A7019" s="106"/>
      <c r="B7019" s="106"/>
      <c r="C7019" s="106"/>
      <c r="G7019" s="1"/>
    </row>
    <row r="7020" spans="1:7" x14ac:dyDescent="0.2">
      <c r="A7020" s="106"/>
      <c r="B7020" s="106"/>
      <c r="C7020" s="106"/>
      <c r="G7020" s="1"/>
    </row>
    <row r="7021" spans="1:7" x14ac:dyDescent="0.2">
      <c r="A7021" s="106"/>
      <c r="B7021" s="106"/>
      <c r="C7021" s="106"/>
      <c r="G7021" s="1"/>
    </row>
    <row r="7022" spans="1:7" x14ac:dyDescent="0.2">
      <c r="A7022" s="106"/>
      <c r="B7022" s="106"/>
      <c r="C7022" s="106"/>
      <c r="G7022" s="1"/>
    </row>
    <row r="7023" spans="1:7" x14ac:dyDescent="0.2">
      <c r="A7023" s="106"/>
      <c r="B7023" s="106"/>
      <c r="C7023" s="106"/>
      <c r="G7023" s="1"/>
    </row>
    <row r="7024" spans="1:7" x14ac:dyDescent="0.2">
      <c r="A7024" s="106"/>
      <c r="B7024" s="106"/>
      <c r="C7024" s="106"/>
      <c r="G7024" s="1"/>
    </row>
    <row r="7025" spans="1:7" x14ac:dyDescent="0.2">
      <c r="A7025" s="106"/>
      <c r="B7025" s="106"/>
      <c r="C7025" s="106"/>
      <c r="G7025" s="1"/>
    </row>
    <row r="7026" spans="1:7" x14ac:dyDescent="0.2">
      <c r="A7026" s="106"/>
      <c r="B7026" s="106"/>
      <c r="C7026" s="106"/>
      <c r="G7026" s="1"/>
    </row>
    <row r="7027" spans="1:7" x14ac:dyDescent="0.2">
      <c r="A7027" s="106"/>
      <c r="B7027" s="106"/>
      <c r="C7027" s="106"/>
      <c r="G7027" s="1"/>
    </row>
    <row r="7028" spans="1:7" x14ac:dyDescent="0.2">
      <c r="A7028" s="106"/>
      <c r="B7028" s="106"/>
      <c r="C7028" s="106"/>
      <c r="G7028" s="1"/>
    </row>
    <row r="7029" spans="1:7" x14ac:dyDescent="0.2">
      <c r="A7029" s="106"/>
      <c r="B7029" s="106"/>
      <c r="C7029" s="106"/>
      <c r="G7029" s="1"/>
    </row>
    <row r="7030" spans="1:7" x14ac:dyDescent="0.2">
      <c r="A7030" s="106"/>
      <c r="B7030" s="106"/>
      <c r="C7030" s="106"/>
      <c r="G7030" s="1"/>
    </row>
    <row r="7031" spans="1:7" x14ac:dyDescent="0.2">
      <c r="A7031" s="106"/>
      <c r="B7031" s="106"/>
      <c r="C7031" s="106"/>
      <c r="G7031" s="1"/>
    </row>
    <row r="7032" spans="1:7" x14ac:dyDescent="0.2">
      <c r="A7032" s="106"/>
      <c r="B7032" s="106"/>
      <c r="C7032" s="106"/>
      <c r="G7032" s="1"/>
    </row>
    <row r="7033" spans="1:7" x14ac:dyDescent="0.2">
      <c r="A7033" s="106"/>
      <c r="B7033" s="106"/>
      <c r="C7033" s="106"/>
      <c r="G7033" s="1"/>
    </row>
    <row r="7034" spans="1:7" x14ac:dyDescent="0.2">
      <c r="A7034" s="106"/>
      <c r="B7034" s="106"/>
      <c r="C7034" s="106"/>
      <c r="G7034" s="1"/>
    </row>
    <row r="7035" spans="1:7" x14ac:dyDescent="0.2">
      <c r="A7035" s="106"/>
      <c r="B7035" s="106"/>
      <c r="C7035" s="106"/>
      <c r="G7035" s="1"/>
    </row>
    <row r="7036" spans="1:7" x14ac:dyDescent="0.2">
      <c r="A7036" s="106"/>
      <c r="B7036" s="106"/>
      <c r="C7036" s="106"/>
      <c r="G7036" s="1"/>
    </row>
    <row r="7037" spans="1:7" x14ac:dyDescent="0.2">
      <c r="A7037" s="106"/>
      <c r="B7037" s="106"/>
      <c r="C7037" s="106"/>
      <c r="G7037" s="1"/>
    </row>
    <row r="7038" spans="1:7" x14ac:dyDescent="0.2">
      <c r="A7038" s="106"/>
      <c r="B7038" s="106"/>
      <c r="C7038" s="106"/>
      <c r="G7038" s="1"/>
    </row>
    <row r="7039" spans="1:7" x14ac:dyDescent="0.2">
      <c r="A7039" s="106"/>
      <c r="B7039" s="106"/>
      <c r="C7039" s="106"/>
      <c r="G7039" s="1"/>
    </row>
    <row r="7040" spans="1:7" x14ac:dyDescent="0.2">
      <c r="A7040" s="106"/>
      <c r="B7040" s="106"/>
      <c r="C7040" s="106"/>
      <c r="G7040" s="1"/>
    </row>
    <row r="7041" spans="1:7" x14ac:dyDescent="0.2">
      <c r="A7041" s="106"/>
      <c r="B7041" s="106"/>
      <c r="C7041" s="106"/>
      <c r="G7041" s="1"/>
    </row>
    <row r="7042" spans="1:7" x14ac:dyDescent="0.2">
      <c r="A7042" s="106"/>
      <c r="B7042" s="106"/>
      <c r="C7042" s="106"/>
      <c r="G7042" s="1"/>
    </row>
    <row r="7043" spans="1:7" x14ac:dyDescent="0.2">
      <c r="A7043" s="106"/>
      <c r="B7043" s="106"/>
      <c r="C7043" s="106"/>
      <c r="G7043" s="1"/>
    </row>
    <row r="7044" spans="1:7" x14ac:dyDescent="0.2">
      <c r="A7044" s="106"/>
      <c r="B7044" s="106"/>
      <c r="C7044" s="106"/>
      <c r="G7044" s="1"/>
    </row>
    <row r="7045" spans="1:7" x14ac:dyDescent="0.2">
      <c r="A7045" s="106"/>
      <c r="B7045" s="106"/>
      <c r="C7045" s="106"/>
      <c r="G7045" s="1"/>
    </row>
    <row r="7046" spans="1:7" x14ac:dyDescent="0.2">
      <c r="A7046" s="106"/>
      <c r="B7046" s="106"/>
      <c r="C7046" s="106"/>
      <c r="G7046" s="1"/>
    </row>
    <row r="7047" spans="1:7" x14ac:dyDescent="0.2">
      <c r="A7047" s="106"/>
      <c r="B7047" s="106"/>
      <c r="C7047" s="106"/>
      <c r="G7047" s="1"/>
    </row>
    <row r="7048" spans="1:7" x14ac:dyDescent="0.2">
      <c r="A7048" s="106"/>
      <c r="B7048" s="106"/>
      <c r="C7048" s="106"/>
      <c r="G7048" s="1"/>
    </row>
    <row r="7049" spans="1:7" x14ac:dyDescent="0.2">
      <c r="A7049" s="106"/>
      <c r="B7049" s="106"/>
      <c r="C7049" s="106"/>
      <c r="G7049" s="1"/>
    </row>
    <row r="7050" spans="1:7" x14ac:dyDescent="0.2">
      <c r="A7050" s="106"/>
      <c r="B7050" s="106"/>
      <c r="C7050" s="106"/>
      <c r="G7050" s="1"/>
    </row>
    <row r="7051" spans="1:7" x14ac:dyDescent="0.2">
      <c r="A7051" s="106"/>
      <c r="B7051" s="106"/>
      <c r="C7051" s="106"/>
      <c r="G7051" s="1"/>
    </row>
    <row r="7052" spans="1:7" x14ac:dyDescent="0.2">
      <c r="A7052" s="106"/>
      <c r="B7052" s="106"/>
      <c r="C7052" s="106"/>
      <c r="G7052" s="1"/>
    </row>
    <row r="7053" spans="1:7" x14ac:dyDescent="0.2">
      <c r="A7053" s="106"/>
      <c r="B7053" s="106"/>
      <c r="C7053" s="106"/>
      <c r="G7053" s="1"/>
    </row>
    <row r="7054" spans="1:7" x14ac:dyDescent="0.2">
      <c r="A7054" s="106"/>
      <c r="B7054" s="106"/>
      <c r="C7054" s="106"/>
      <c r="G7054" s="1"/>
    </row>
    <row r="7055" spans="1:7" x14ac:dyDescent="0.2">
      <c r="A7055" s="106"/>
      <c r="B7055" s="106"/>
      <c r="C7055" s="106"/>
      <c r="G7055" s="1"/>
    </row>
    <row r="7056" spans="1:7" x14ac:dyDescent="0.2">
      <c r="A7056" s="106"/>
      <c r="B7056" s="106"/>
      <c r="C7056" s="106"/>
      <c r="G7056" s="1"/>
    </row>
    <row r="7057" spans="1:7" x14ac:dyDescent="0.2">
      <c r="A7057" s="106"/>
      <c r="B7057" s="106"/>
      <c r="C7057" s="106"/>
      <c r="G7057" s="1"/>
    </row>
    <row r="7058" spans="1:7" x14ac:dyDescent="0.2">
      <c r="A7058" s="106"/>
      <c r="B7058" s="106"/>
      <c r="C7058" s="106"/>
      <c r="G7058" s="1"/>
    </row>
    <row r="7059" spans="1:7" x14ac:dyDescent="0.2">
      <c r="A7059" s="106"/>
      <c r="B7059" s="106"/>
      <c r="C7059" s="106"/>
      <c r="G7059" s="1"/>
    </row>
    <row r="7060" spans="1:7" x14ac:dyDescent="0.2">
      <c r="A7060" s="106"/>
      <c r="B7060" s="106"/>
      <c r="C7060" s="106"/>
      <c r="G7060" s="1"/>
    </row>
    <row r="7061" spans="1:7" x14ac:dyDescent="0.2">
      <c r="A7061" s="106"/>
      <c r="B7061" s="106"/>
      <c r="C7061" s="106"/>
      <c r="G7061" s="1"/>
    </row>
    <row r="7062" spans="1:7" x14ac:dyDescent="0.2">
      <c r="A7062" s="106"/>
      <c r="B7062" s="106"/>
      <c r="C7062" s="106"/>
      <c r="G7062" s="1"/>
    </row>
    <row r="7063" spans="1:7" x14ac:dyDescent="0.2">
      <c r="A7063" s="106"/>
      <c r="B7063" s="106"/>
      <c r="C7063" s="106"/>
      <c r="G7063" s="1"/>
    </row>
    <row r="7064" spans="1:7" x14ac:dyDescent="0.2">
      <c r="A7064" s="106"/>
      <c r="B7064" s="106"/>
      <c r="C7064" s="106"/>
      <c r="G7064" s="1"/>
    </row>
    <row r="7065" spans="1:7" x14ac:dyDescent="0.2">
      <c r="A7065" s="106"/>
      <c r="B7065" s="106"/>
      <c r="C7065" s="106"/>
      <c r="G7065" s="1"/>
    </row>
    <row r="7066" spans="1:7" x14ac:dyDescent="0.2">
      <c r="A7066" s="106"/>
      <c r="B7066" s="106"/>
      <c r="C7066" s="106"/>
      <c r="G7066" s="1"/>
    </row>
    <row r="7067" spans="1:7" x14ac:dyDescent="0.2">
      <c r="A7067" s="106"/>
      <c r="B7067" s="106"/>
      <c r="C7067" s="106"/>
      <c r="G7067" s="1"/>
    </row>
    <row r="7068" spans="1:7" x14ac:dyDescent="0.2">
      <c r="A7068" s="106"/>
      <c r="B7068" s="106"/>
      <c r="C7068" s="106"/>
      <c r="G7068" s="1"/>
    </row>
    <row r="7069" spans="1:7" x14ac:dyDescent="0.2">
      <c r="A7069" s="106"/>
      <c r="B7069" s="106"/>
      <c r="C7069" s="106"/>
      <c r="G7069" s="1"/>
    </row>
    <row r="7070" spans="1:7" x14ac:dyDescent="0.2">
      <c r="A7070" s="106"/>
      <c r="B7070" s="106"/>
      <c r="C7070" s="106"/>
      <c r="G7070" s="1"/>
    </row>
    <row r="7071" spans="1:7" x14ac:dyDescent="0.2">
      <c r="A7071" s="106"/>
      <c r="B7071" s="106"/>
      <c r="C7071" s="106"/>
      <c r="G7071" s="1"/>
    </row>
    <row r="7072" spans="1:7" x14ac:dyDescent="0.2">
      <c r="A7072" s="106"/>
      <c r="B7072" s="106"/>
      <c r="C7072" s="106"/>
      <c r="G7072" s="1"/>
    </row>
    <row r="7073" spans="1:7" x14ac:dyDescent="0.2">
      <c r="A7073" s="106"/>
      <c r="B7073" s="106"/>
      <c r="C7073" s="106"/>
      <c r="G7073" s="1"/>
    </row>
    <row r="7074" spans="1:7" x14ac:dyDescent="0.2">
      <c r="A7074" s="106"/>
      <c r="B7074" s="106"/>
      <c r="C7074" s="106"/>
      <c r="G7074" s="1"/>
    </row>
    <row r="7075" spans="1:7" x14ac:dyDescent="0.2">
      <c r="A7075" s="106"/>
      <c r="B7075" s="106"/>
      <c r="C7075" s="106"/>
      <c r="G7075" s="1"/>
    </row>
    <row r="7076" spans="1:7" x14ac:dyDescent="0.2">
      <c r="A7076" s="106"/>
      <c r="B7076" s="106"/>
      <c r="C7076" s="106"/>
      <c r="G7076" s="1"/>
    </row>
    <row r="7077" spans="1:7" x14ac:dyDescent="0.2">
      <c r="A7077" s="106"/>
      <c r="B7077" s="106"/>
      <c r="C7077" s="106"/>
      <c r="G7077" s="1"/>
    </row>
    <row r="7078" spans="1:7" x14ac:dyDescent="0.2">
      <c r="A7078" s="106"/>
      <c r="B7078" s="106"/>
      <c r="C7078" s="106"/>
      <c r="G7078" s="1"/>
    </row>
    <row r="7079" spans="1:7" x14ac:dyDescent="0.2">
      <c r="A7079" s="106"/>
      <c r="B7079" s="106"/>
      <c r="C7079" s="106"/>
      <c r="G7079" s="1"/>
    </row>
    <row r="7080" spans="1:7" x14ac:dyDescent="0.2">
      <c r="A7080" s="106"/>
      <c r="B7080" s="106"/>
      <c r="C7080" s="106"/>
      <c r="G7080" s="1"/>
    </row>
    <row r="7081" spans="1:7" x14ac:dyDescent="0.2">
      <c r="A7081" s="106"/>
      <c r="B7081" s="106"/>
      <c r="C7081" s="106"/>
      <c r="G7081" s="1"/>
    </row>
    <row r="7082" spans="1:7" x14ac:dyDescent="0.2">
      <c r="A7082" s="106"/>
      <c r="B7082" s="106"/>
      <c r="C7082" s="106"/>
      <c r="G7082" s="1"/>
    </row>
    <row r="7083" spans="1:7" x14ac:dyDescent="0.2">
      <c r="A7083" s="106"/>
      <c r="B7083" s="106"/>
      <c r="C7083" s="106"/>
      <c r="G7083" s="1"/>
    </row>
    <row r="7084" spans="1:7" x14ac:dyDescent="0.2">
      <c r="A7084" s="106"/>
      <c r="B7084" s="106"/>
      <c r="C7084" s="106"/>
      <c r="G7084" s="1"/>
    </row>
    <row r="7085" spans="1:7" x14ac:dyDescent="0.2">
      <c r="A7085" s="106"/>
      <c r="B7085" s="106"/>
      <c r="C7085" s="106"/>
      <c r="G7085" s="1"/>
    </row>
    <row r="7086" spans="1:7" x14ac:dyDescent="0.2">
      <c r="A7086" s="106"/>
      <c r="B7086" s="106"/>
      <c r="C7086" s="106"/>
      <c r="G7086" s="1"/>
    </row>
    <row r="7087" spans="1:7" x14ac:dyDescent="0.2">
      <c r="A7087" s="106"/>
      <c r="B7087" s="106"/>
      <c r="C7087" s="106"/>
      <c r="G7087" s="1"/>
    </row>
    <row r="7088" spans="1:7" x14ac:dyDescent="0.2">
      <c r="A7088" s="106"/>
      <c r="B7088" s="106"/>
      <c r="C7088" s="106"/>
      <c r="G7088" s="1"/>
    </row>
    <row r="7089" spans="1:7" x14ac:dyDescent="0.2">
      <c r="A7089" s="106"/>
      <c r="B7089" s="106"/>
      <c r="C7089" s="106"/>
      <c r="G7089" s="1"/>
    </row>
    <row r="7090" spans="1:7" x14ac:dyDescent="0.2">
      <c r="A7090" s="106"/>
      <c r="B7090" s="106"/>
      <c r="C7090" s="106"/>
      <c r="G7090" s="1"/>
    </row>
    <row r="7091" spans="1:7" x14ac:dyDescent="0.2">
      <c r="A7091" s="106"/>
      <c r="B7091" s="106"/>
      <c r="C7091" s="106"/>
      <c r="G7091" s="1"/>
    </row>
    <row r="7092" spans="1:7" x14ac:dyDescent="0.2">
      <c r="A7092" s="106"/>
      <c r="B7092" s="106"/>
      <c r="C7092" s="106"/>
      <c r="G7092" s="1"/>
    </row>
    <row r="7093" spans="1:7" x14ac:dyDescent="0.2">
      <c r="A7093" s="106"/>
      <c r="B7093" s="106"/>
      <c r="C7093" s="106"/>
      <c r="G7093" s="1"/>
    </row>
    <row r="7094" spans="1:7" x14ac:dyDescent="0.2">
      <c r="A7094" s="106"/>
      <c r="B7094" s="106"/>
      <c r="C7094" s="106"/>
      <c r="G7094" s="1"/>
    </row>
    <row r="7095" spans="1:7" x14ac:dyDescent="0.2">
      <c r="A7095" s="106"/>
      <c r="B7095" s="106"/>
      <c r="C7095" s="106"/>
      <c r="G7095" s="1"/>
    </row>
    <row r="7096" spans="1:7" x14ac:dyDescent="0.2">
      <c r="A7096" s="106"/>
      <c r="B7096" s="106"/>
      <c r="C7096" s="106"/>
      <c r="G7096" s="1"/>
    </row>
    <row r="7097" spans="1:7" x14ac:dyDescent="0.2">
      <c r="A7097" s="106"/>
      <c r="B7097" s="106"/>
      <c r="C7097" s="106"/>
      <c r="G7097" s="1"/>
    </row>
    <row r="7098" spans="1:7" x14ac:dyDescent="0.2">
      <c r="A7098" s="106"/>
      <c r="B7098" s="106"/>
      <c r="C7098" s="106"/>
      <c r="G7098" s="1"/>
    </row>
    <row r="7099" spans="1:7" x14ac:dyDescent="0.2">
      <c r="A7099" s="106"/>
      <c r="B7099" s="106"/>
      <c r="C7099" s="106"/>
      <c r="G7099" s="1"/>
    </row>
    <row r="7100" spans="1:7" x14ac:dyDescent="0.2">
      <c r="A7100" s="106"/>
      <c r="B7100" s="106"/>
      <c r="C7100" s="106"/>
      <c r="G7100" s="1"/>
    </row>
    <row r="7101" spans="1:7" x14ac:dyDescent="0.2">
      <c r="A7101" s="106"/>
      <c r="B7101" s="106"/>
      <c r="C7101" s="106"/>
      <c r="G7101" s="1"/>
    </row>
    <row r="7102" spans="1:7" x14ac:dyDescent="0.2">
      <c r="A7102" s="106"/>
      <c r="B7102" s="106"/>
      <c r="C7102" s="106"/>
      <c r="G7102" s="1"/>
    </row>
    <row r="7103" spans="1:7" x14ac:dyDescent="0.2">
      <c r="A7103" s="106"/>
      <c r="B7103" s="106"/>
      <c r="C7103" s="106"/>
      <c r="G7103" s="1"/>
    </row>
    <row r="7104" spans="1:7" x14ac:dyDescent="0.2">
      <c r="A7104" s="106"/>
      <c r="B7104" s="106"/>
      <c r="C7104" s="106"/>
      <c r="G7104" s="1"/>
    </row>
    <row r="7105" spans="1:7" x14ac:dyDescent="0.2">
      <c r="A7105" s="106"/>
      <c r="B7105" s="106"/>
      <c r="C7105" s="106"/>
      <c r="G7105" s="1"/>
    </row>
    <row r="7106" spans="1:7" x14ac:dyDescent="0.2">
      <c r="A7106" s="106"/>
      <c r="B7106" s="106"/>
      <c r="C7106" s="106"/>
      <c r="G7106" s="1"/>
    </row>
    <row r="7107" spans="1:7" x14ac:dyDescent="0.2">
      <c r="A7107" s="106"/>
      <c r="B7107" s="106"/>
      <c r="C7107" s="106"/>
      <c r="G7107" s="1"/>
    </row>
    <row r="7108" spans="1:7" x14ac:dyDescent="0.2">
      <c r="A7108" s="106"/>
      <c r="B7108" s="106"/>
      <c r="C7108" s="106"/>
      <c r="G7108" s="1"/>
    </row>
    <row r="7109" spans="1:7" x14ac:dyDescent="0.2">
      <c r="A7109" s="106"/>
      <c r="B7109" s="106"/>
      <c r="C7109" s="106"/>
      <c r="G7109" s="1"/>
    </row>
    <row r="7110" spans="1:7" x14ac:dyDescent="0.2">
      <c r="A7110" s="106"/>
      <c r="B7110" s="106"/>
      <c r="C7110" s="106"/>
      <c r="G7110" s="1"/>
    </row>
    <row r="7111" spans="1:7" x14ac:dyDescent="0.2">
      <c r="A7111" s="106"/>
      <c r="B7111" s="106"/>
      <c r="C7111" s="106"/>
      <c r="G7111" s="1"/>
    </row>
    <row r="7112" spans="1:7" x14ac:dyDescent="0.2">
      <c r="A7112" s="106"/>
      <c r="B7112" s="106"/>
      <c r="C7112" s="106"/>
      <c r="G7112" s="1"/>
    </row>
    <row r="7113" spans="1:7" x14ac:dyDescent="0.2">
      <c r="A7113" s="106"/>
      <c r="B7113" s="106"/>
      <c r="C7113" s="106"/>
      <c r="G7113" s="1"/>
    </row>
    <row r="7114" spans="1:7" x14ac:dyDescent="0.2">
      <c r="A7114" s="106"/>
      <c r="B7114" s="106"/>
      <c r="C7114" s="106"/>
      <c r="G7114" s="1"/>
    </row>
    <row r="7115" spans="1:7" x14ac:dyDescent="0.2">
      <c r="A7115" s="106"/>
      <c r="B7115" s="106"/>
      <c r="C7115" s="106"/>
      <c r="G7115" s="1"/>
    </row>
    <row r="7116" spans="1:7" x14ac:dyDescent="0.2">
      <c r="A7116" s="106"/>
      <c r="B7116" s="106"/>
      <c r="C7116" s="106"/>
      <c r="G7116" s="1"/>
    </row>
    <row r="7117" spans="1:7" x14ac:dyDescent="0.2">
      <c r="A7117" s="106"/>
      <c r="B7117" s="106"/>
      <c r="C7117" s="106"/>
      <c r="G7117" s="1"/>
    </row>
    <row r="7118" spans="1:7" x14ac:dyDescent="0.2">
      <c r="A7118" s="106"/>
      <c r="B7118" s="106"/>
      <c r="C7118" s="106"/>
      <c r="G7118" s="1"/>
    </row>
    <row r="7119" spans="1:7" x14ac:dyDescent="0.2">
      <c r="A7119" s="106"/>
      <c r="B7119" s="106"/>
      <c r="C7119" s="106"/>
      <c r="G7119" s="1"/>
    </row>
    <row r="7120" spans="1:7" x14ac:dyDescent="0.2">
      <c r="A7120" s="106"/>
      <c r="B7120" s="106"/>
      <c r="C7120" s="106"/>
      <c r="G7120" s="1"/>
    </row>
    <row r="7121" spans="1:7" x14ac:dyDescent="0.2">
      <c r="A7121" s="106"/>
      <c r="B7121" s="106"/>
      <c r="C7121" s="106"/>
      <c r="G7121" s="1"/>
    </row>
    <row r="7122" spans="1:7" x14ac:dyDescent="0.2">
      <c r="A7122" s="106"/>
      <c r="B7122" s="106"/>
      <c r="C7122" s="106"/>
      <c r="G7122" s="1"/>
    </row>
    <row r="7123" spans="1:7" x14ac:dyDescent="0.2">
      <c r="A7123" s="106"/>
      <c r="B7123" s="106"/>
      <c r="C7123" s="106"/>
      <c r="G7123" s="1"/>
    </row>
    <row r="7124" spans="1:7" x14ac:dyDescent="0.2">
      <c r="A7124" s="106"/>
      <c r="B7124" s="106"/>
      <c r="C7124" s="106"/>
      <c r="G7124" s="1"/>
    </row>
    <row r="7125" spans="1:7" x14ac:dyDescent="0.2">
      <c r="A7125" s="106"/>
      <c r="B7125" s="106"/>
      <c r="C7125" s="106"/>
      <c r="G7125" s="1"/>
    </row>
    <row r="7126" spans="1:7" x14ac:dyDescent="0.2">
      <c r="A7126" s="106"/>
      <c r="B7126" s="106"/>
      <c r="C7126" s="106"/>
      <c r="G7126" s="1"/>
    </row>
    <row r="7127" spans="1:7" x14ac:dyDescent="0.2">
      <c r="A7127" s="106"/>
      <c r="B7127" s="106"/>
      <c r="C7127" s="106"/>
      <c r="G7127" s="1"/>
    </row>
    <row r="7128" spans="1:7" x14ac:dyDescent="0.2">
      <c r="A7128" s="106"/>
      <c r="B7128" s="106"/>
      <c r="C7128" s="106"/>
      <c r="G7128" s="1"/>
    </row>
    <row r="7129" spans="1:7" x14ac:dyDescent="0.2">
      <c r="A7129" s="106"/>
      <c r="B7129" s="106"/>
      <c r="C7129" s="106"/>
      <c r="G7129" s="1"/>
    </row>
    <row r="7130" spans="1:7" x14ac:dyDescent="0.2">
      <c r="A7130" s="106"/>
      <c r="B7130" s="106"/>
      <c r="C7130" s="106"/>
      <c r="G7130" s="1"/>
    </row>
    <row r="7131" spans="1:7" x14ac:dyDescent="0.2">
      <c r="A7131" s="106"/>
      <c r="B7131" s="106"/>
      <c r="C7131" s="106"/>
      <c r="G7131" s="1"/>
    </row>
    <row r="7132" spans="1:7" x14ac:dyDescent="0.2">
      <c r="A7132" s="106"/>
      <c r="B7132" s="106"/>
      <c r="C7132" s="106"/>
      <c r="G7132" s="1"/>
    </row>
    <row r="7133" spans="1:7" x14ac:dyDescent="0.2">
      <c r="A7133" s="106"/>
      <c r="B7133" s="106"/>
      <c r="C7133" s="106"/>
      <c r="G7133" s="1"/>
    </row>
    <row r="7134" spans="1:7" x14ac:dyDescent="0.2">
      <c r="A7134" s="106"/>
      <c r="B7134" s="106"/>
      <c r="C7134" s="106"/>
      <c r="G7134" s="1"/>
    </row>
    <row r="7135" spans="1:7" x14ac:dyDescent="0.2">
      <c r="A7135" s="106"/>
      <c r="B7135" s="106"/>
      <c r="C7135" s="106"/>
      <c r="G7135" s="1"/>
    </row>
    <row r="7136" spans="1:7" x14ac:dyDescent="0.2">
      <c r="A7136" s="106"/>
      <c r="B7136" s="106"/>
      <c r="C7136" s="106"/>
      <c r="G7136" s="1"/>
    </row>
    <row r="7137" spans="1:7" x14ac:dyDescent="0.2">
      <c r="A7137" s="106"/>
      <c r="B7137" s="106"/>
      <c r="C7137" s="106"/>
      <c r="G7137" s="1"/>
    </row>
    <row r="7138" spans="1:7" x14ac:dyDescent="0.2">
      <c r="A7138" s="106"/>
      <c r="B7138" s="106"/>
      <c r="C7138" s="106"/>
      <c r="G7138" s="1"/>
    </row>
    <row r="7139" spans="1:7" x14ac:dyDescent="0.2">
      <c r="A7139" s="106"/>
      <c r="B7139" s="106"/>
      <c r="C7139" s="106"/>
      <c r="G7139" s="1"/>
    </row>
    <row r="7140" spans="1:7" x14ac:dyDescent="0.2">
      <c r="A7140" s="106"/>
      <c r="B7140" s="106"/>
      <c r="C7140" s="106"/>
      <c r="G7140" s="1"/>
    </row>
    <row r="7141" spans="1:7" x14ac:dyDescent="0.2">
      <c r="A7141" s="106"/>
      <c r="B7141" s="106"/>
      <c r="C7141" s="106"/>
      <c r="G7141" s="1"/>
    </row>
    <row r="7142" spans="1:7" x14ac:dyDescent="0.2">
      <c r="A7142" s="106"/>
      <c r="B7142" s="106"/>
      <c r="C7142" s="106"/>
      <c r="G7142" s="1"/>
    </row>
    <row r="7143" spans="1:7" x14ac:dyDescent="0.2">
      <c r="A7143" s="106"/>
      <c r="B7143" s="106"/>
      <c r="C7143" s="106"/>
      <c r="G7143" s="1"/>
    </row>
    <row r="7144" spans="1:7" x14ac:dyDescent="0.2">
      <c r="A7144" s="106"/>
      <c r="B7144" s="106"/>
      <c r="C7144" s="106"/>
      <c r="G7144" s="1"/>
    </row>
    <row r="7145" spans="1:7" x14ac:dyDescent="0.2">
      <c r="A7145" s="106"/>
      <c r="B7145" s="106"/>
      <c r="C7145" s="106"/>
      <c r="G7145" s="1"/>
    </row>
    <row r="7146" spans="1:7" x14ac:dyDescent="0.2">
      <c r="A7146" s="106"/>
      <c r="B7146" s="106"/>
      <c r="C7146" s="106"/>
      <c r="G7146" s="1"/>
    </row>
    <row r="7147" spans="1:7" x14ac:dyDescent="0.2">
      <c r="A7147" s="106"/>
      <c r="B7147" s="106"/>
      <c r="C7147" s="106"/>
      <c r="G7147" s="1"/>
    </row>
    <row r="7148" spans="1:7" x14ac:dyDescent="0.2">
      <c r="A7148" s="106"/>
      <c r="B7148" s="106"/>
      <c r="C7148" s="106"/>
      <c r="G7148" s="1"/>
    </row>
    <row r="7149" spans="1:7" x14ac:dyDescent="0.2">
      <c r="A7149" s="106"/>
      <c r="B7149" s="106"/>
      <c r="C7149" s="106"/>
      <c r="G7149" s="1"/>
    </row>
    <row r="7150" spans="1:7" x14ac:dyDescent="0.2">
      <c r="A7150" s="106"/>
      <c r="B7150" s="106"/>
      <c r="C7150" s="106"/>
      <c r="G7150" s="1"/>
    </row>
    <row r="7151" spans="1:7" x14ac:dyDescent="0.2">
      <c r="A7151" s="106"/>
      <c r="B7151" s="106"/>
      <c r="C7151" s="106"/>
      <c r="G7151" s="1"/>
    </row>
    <row r="7152" spans="1:7" x14ac:dyDescent="0.2">
      <c r="A7152" s="106"/>
      <c r="B7152" s="106"/>
      <c r="C7152" s="106"/>
      <c r="G7152" s="1"/>
    </row>
    <row r="7153" spans="1:7" x14ac:dyDescent="0.2">
      <c r="A7153" s="106"/>
      <c r="B7153" s="106"/>
      <c r="C7153" s="106"/>
      <c r="G7153" s="1"/>
    </row>
    <row r="7154" spans="1:7" x14ac:dyDescent="0.2">
      <c r="A7154" s="106"/>
      <c r="B7154" s="106"/>
      <c r="C7154" s="106"/>
      <c r="G7154" s="1"/>
    </row>
    <row r="7155" spans="1:7" x14ac:dyDescent="0.2">
      <c r="A7155" s="106"/>
      <c r="B7155" s="106"/>
      <c r="C7155" s="106"/>
      <c r="G7155" s="1"/>
    </row>
    <row r="7156" spans="1:7" x14ac:dyDescent="0.2">
      <c r="A7156" s="106"/>
      <c r="B7156" s="106"/>
      <c r="C7156" s="106"/>
      <c r="G7156" s="1"/>
    </row>
    <row r="7157" spans="1:7" x14ac:dyDescent="0.2">
      <c r="A7157" s="106"/>
      <c r="B7157" s="106"/>
      <c r="C7157" s="106"/>
      <c r="G7157" s="1"/>
    </row>
    <row r="7158" spans="1:7" x14ac:dyDescent="0.2">
      <c r="A7158" s="106"/>
      <c r="B7158" s="106"/>
      <c r="C7158" s="106"/>
      <c r="G7158" s="1"/>
    </row>
    <row r="7159" spans="1:7" x14ac:dyDescent="0.2">
      <c r="A7159" s="106"/>
      <c r="B7159" s="106"/>
      <c r="C7159" s="106"/>
      <c r="G7159" s="1"/>
    </row>
    <row r="7160" spans="1:7" x14ac:dyDescent="0.2">
      <c r="A7160" s="106"/>
      <c r="B7160" s="106"/>
      <c r="C7160" s="106"/>
      <c r="G7160" s="1"/>
    </row>
    <row r="7161" spans="1:7" x14ac:dyDescent="0.2">
      <c r="A7161" s="106"/>
      <c r="B7161" s="106"/>
      <c r="C7161" s="106"/>
      <c r="G7161" s="1"/>
    </row>
    <row r="7162" spans="1:7" x14ac:dyDescent="0.2">
      <c r="A7162" s="106"/>
      <c r="B7162" s="106"/>
      <c r="C7162" s="106"/>
      <c r="G7162" s="1"/>
    </row>
    <row r="7163" spans="1:7" x14ac:dyDescent="0.2">
      <c r="A7163" s="106"/>
      <c r="B7163" s="106"/>
      <c r="C7163" s="106"/>
      <c r="G7163" s="1"/>
    </row>
    <row r="7164" spans="1:7" x14ac:dyDescent="0.2">
      <c r="A7164" s="106"/>
      <c r="B7164" s="106"/>
      <c r="C7164" s="106"/>
      <c r="G7164" s="1"/>
    </row>
    <row r="7165" spans="1:7" x14ac:dyDescent="0.2">
      <c r="A7165" s="106"/>
      <c r="B7165" s="106"/>
      <c r="C7165" s="106"/>
      <c r="G7165" s="1"/>
    </row>
    <row r="7166" spans="1:7" x14ac:dyDescent="0.2">
      <c r="A7166" s="106"/>
      <c r="B7166" s="106"/>
      <c r="C7166" s="106"/>
      <c r="G7166" s="1"/>
    </row>
    <row r="7167" spans="1:7" x14ac:dyDescent="0.2">
      <c r="A7167" s="106"/>
      <c r="B7167" s="106"/>
      <c r="C7167" s="106"/>
      <c r="G7167" s="1"/>
    </row>
    <row r="7168" spans="1:7" x14ac:dyDescent="0.2">
      <c r="A7168" s="106"/>
      <c r="B7168" s="106"/>
      <c r="C7168" s="106"/>
      <c r="G7168" s="1"/>
    </row>
    <row r="7169" spans="1:7" x14ac:dyDescent="0.2">
      <c r="A7169" s="106"/>
      <c r="B7169" s="106"/>
      <c r="C7169" s="106"/>
      <c r="G7169" s="1"/>
    </row>
    <row r="7170" spans="1:7" x14ac:dyDescent="0.2">
      <c r="A7170" s="106"/>
      <c r="B7170" s="106"/>
      <c r="C7170" s="106"/>
      <c r="G7170" s="1"/>
    </row>
    <row r="7171" spans="1:7" x14ac:dyDescent="0.2">
      <c r="A7171" s="106"/>
      <c r="B7171" s="106"/>
      <c r="C7171" s="106"/>
      <c r="G7171" s="1"/>
    </row>
    <row r="7172" spans="1:7" x14ac:dyDescent="0.2">
      <c r="A7172" s="106"/>
      <c r="B7172" s="106"/>
      <c r="C7172" s="106"/>
      <c r="G7172" s="1"/>
    </row>
    <row r="7173" spans="1:7" x14ac:dyDescent="0.2">
      <c r="A7173" s="106"/>
      <c r="B7173" s="106"/>
      <c r="C7173" s="106"/>
      <c r="G7173" s="1"/>
    </row>
    <row r="7174" spans="1:7" x14ac:dyDescent="0.2">
      <c r="A7174" s="106"/>
      <c r="B7174" s="106"/>
      <c r="C7174" s="106"/>
      <c r="G7174" s="1"/>
    </row>
    <row r="7175" spans="1:7" x14ac:dyDescent="0.2">
      <c r="A7175" s="106"/>
      <c r="B7175" s="106"/>
      <c r="C7175" s="106"/>
      <c r="G7175" s="1"/>
    </row>
    <row r="7176" spans="1:7" x14ac:dyDescent="0.2">
      <c r="A7176" s="106"/>
      <c r="B7176" s="106"/>
      <c r="C7176" s="106"/>
      <c r="G7176" s="1"/>
    </row>
    <row r="7177" spans="1:7" x14ac:dyDescent="0.2">
      <c r="A7177" s="106"/>
      <c r="B7177" s="106"/>
      <c r="C7177" s="106"/>
      <c r="G7177" s="1"/>
    </row>
    <row r="7178" spans="1:7" x14ac:dyDescent="0.2">
      <c r="A7178" s="106"/>
      <c r="B7178" s="106"/>
      <c r="C7178" s="106"/>
      <c r="G7178" s="1"/>
    </row>
    <row r="7179" spans="1:7" x14ac:dyDescent="0.2">
      <c r="A7179" s="106"/>
      <c r="B7179" s="106"/>
      <c r="C7179" s="106"/>
      <c r="G7179" s="1"/>
    </row>
    <row r="7180" spans="1:7" x14ac:dyDescent="0.2">
      <c r="A7180" s="106"/>
      <c r="B7180" s="106"/>
      <c r="C7180" s="106"/>
      <c r="G7180" s="1"/>
    </row>
    <row r="7181" spans="1:7" x14ac:dyDescent="0.2">
      <c r="A7181" s="106"/>
      <c r="B7181" s="106"/>
      <c r="C7181" s="106"/>
      <c r="G7181" s="1"/>
    </row>
    <row r="7182" spans="1:7" x14ac:dyDescent="0.2">
      <c r="A7182" s="106"/>
      <c r="B7182" s="106"/>
      <c r="C7182" s="106"/>
      <c r="G7182" s="1"/>
    </row>
    <row r="7183" spans="1:7" x14ac:dyDescent="0.2">
      <c r="A7183" s="106"/>
      <c r="B7183" s="106"/>
      <c r="C7183" s="106"/>
      <c r="G7183" s="1"/>
    </row>
    <row r="7184" spans="1:7" x14ac:dyDescent="0.2">
      <c r="A7184" s="106"/>
      <c r="B7184" s="106"/>
      <c r="C7184" s="106"/>
      <c r="G7184" s="1"/>
    </row>
    <row r="7185" spans="1:7" x14ac:dyDescent="0.2">
      <c r="A7185" s="106"/>
      <c r="B7185" s="106"/>
      <c r="C7185" s="106"/>
      <c r="G7185" s="1"/>
    </row>
    <row r="7186" spans="1:7" x14ac:dyDescent="0.2">
      <c r="A7186" s="106"/>
      <c r="B7186" s="106"/>
      <c r="C7186" s="106"/>
      <c r="G7186" s="1"/>
    </row>
    <row r="7187" spans="1:7" x14ac:dyDescent="0.2">
      <c r="A7187" s="106"/>
      <c r="B7187" s="106"/>
      <c r="C7187" s="106"/>
      <c r="G7187" s="1"/>
    </row>
    <row r="7188" spans="1:7" x14ac:dyDescent="0.2">
      <c r="A7188" s="106"/>
      <c r="B7188" s="106"/>
      <c r="C7188" s="106"/>
      <c r="G7188" s="1"/>
    </row>
    <row r="7189" spans="1:7" x14ac:dyDescent="0.2">
      <c r="A7189" s="106"/>
      <c r="B7189" s="106"/>
      <c r="C7189" s="106"/>
      <c r="G7189" s="1"/>
    </row>
    <row r="7190" spans="1:7" x14ac:dyDescent="0.2">
      <c r="A7190" s="106"/>
      <c r="B7190" s="106"/>
      <c r="C7190" s="106"/>
      <c r="G7190" s="1"/>
    </row>
    <row r="7191" spans="1:7" x14ac:dyDescent="0.2">
      <c r="A7191" s="106"/>
      <c r="B7191" s="106"/>
      <c r="C7191" s="106"/>
      <c r="G7191" s="1"/>
    </row>
    <row r="7192" spans="1:7" x14ac:dyDescent="0.2">
      <c r="A7192" s="106"/>
      <c r="B7192" s="106"/>
      <c r="C7192" s="106"/>
      <c r="G7192" s="1"/>
    </row>
    <row r="7193" spans="1:7" x14ac:dyDescent="0.2">
      <c r="A7193" s="106"/>
      <c r="B7193" s="106"/>
      <c r="C7193" s="106"/>
      <c r="G7193" s="1"/>
    </row>
    <row r="7194" spans="1:7" x14ac:dyDescent="0.2">
      <c r="A7194" s="106"/>
      <c r="B7194" s="106"/>
      <c r="C7194" s="106"/>
      <c r="G7194" s="1"/>
    </row>
    <row r="7195" spans="1:7" x14ac:dyDescent="0.2">
      <c r="A7195" s="106"/>
      <c r="B7195" s="106"/>
      <c r="C7195" s="106"/>
      <c r="G7195" s="1"/>
    </row>
    <row r="7196" spans="1:7" x14ac:dyDescent="0.2">
      <c r="A7196" s="106"/>
      <c r="B7196" s="106"/>
      <c r="C7196" s="106"/>
      <c r="G7196" s="1"/>
    </row>
    <row r="7197" spans="1:7" x14ac:dyDescent="0.2">
      <c r="A7197" s="106"/>
      <c r="B7197" s="106"/>
      <c r="C7197" s="106"/>
      <c r="G7197" s="1"/>
    </row>
    <row r="7198" spans="1:7" x14ac:dyDescent="0.2">
      <c r="A7198" s="106"/>
      <c r="B7198" s="106"/>
      <c r="C7198" s="106"/>
      <c r="G7198" s="1"/>
    </row>
    <row r="7199" spans="1:7" x14ac:dyDescent="0.2">
      <c r="A7199" s="106"/>
      <c r="B7199" s="106"/>
      <c r="C7199" s="106"/>
      <c r="G7199" s="1"/>
    </row>
    <row r="7200" spans="1:7" x14ac:dyDescent="0.2">
      <c r="A7200" s="106"/>
      <c r="B7200" s="106"/>
      <c r="C7200" s="106"/>
      <c r="G7200" s="1"/>
    </row>
    <row r="7201" spans="1:7" x14ac:dyDescent="0.2">
      <c r="A7201" s="106"/>
      <c r="B7201" s="106"/>
      <c r="C7201" s="106"/>
      <c r="G7201" s="1"/>
    </row>
    <row r="7202" spans="1:7" x14ac:dyDescent="0.2">
      <c r="A7202" s="106"/>
      <c r="B7202" s="106"/>
      <c r="C7202" s="106"/>
      <c r="G7202" s="1"/>
    </row>
    <row r="7203" spans="1:7" x14ac:dyDescent="0.2">
      <c r="A7203" s="106"/>
      <c r="B7203" s="106"/>
      <c r="C7203" s="106"/>
      <c r="G7203" s="1"/>
    </row>
    <row r="7204" spans="1:7" x14ac:dyDescent="0.2">
      <c r="A7204" s="106"/>
      <c r="B7204" s="106"/>
      <c r="C7204" s="106"/>
      <c r="G7204" s="1"/>
    </row>
    <row r="7205" spans="1:7" x14ac:dyDescent="0.2">
      <c r="A7205" s="106"/>
      <c r="B7205" s="106"/>
      <c r="C7205" s="106"/>
      <c r="G7205" s="1"/>
    </row>
    <row r="7206" spans="1:7" x14ac:dyDescent="0.2">
      <c r="A7206" s="106"/>
      <c r="B7206" s="106"/>
      <c r="C7206" s="106"/>
      <c r="G7206" s="1"/>
    </row>
    <row r="7207" spans="1:7" x14ac:dyDescent="0.2">
      <c r="A7207" s="106"/>
      <c r="B7207" s="106"/>
      <c r="C7207" s="106"/>
      <c r="G7207" s="1"/>
    </row>
    <row r="7208" spans="1:7" x14ac:dyDescent="0.2">
      <c r="A7208" s="106"/>
      <c r="B7208" s="106"/>
      <c r="C7208" s="106"/>
      <c r="G7208" s="1"/>
    </row>
    <row r="7209" spans="1:7" x14ac:dyDescent="0.2">
      <c r="A7209" s="106"/>
      <c r="B7209" s="106"/>
      <c r="C7209" s="106"/>
      <c r="G7209" s="1"/>
    </row>
    <row r="7210" spans="1:7" x14ac:dyDescent="0.2">
      <c r="A7210" s="106"/>
      <c r="B7210" s="106"/>
      <c r="C7210" s="106"/>
      <c r="G7210" s="1"/>
    </row>
    <row r="7211" spans="1:7" x14ac:dyDescent="0.2">
      <c r="A7211" s="106"/>
      <c r="B7211" s="106"/>
      <c r="C7211" s="106"/>
      <c r="G7211" s="1"/>
    </row>
    <row r="7212" spans="1:7" x14ac:dyDescent="0.2">
      <c r="A7212" s="106"/>
      <c r="B7212" s="106"/>
      <c r="C7212" s="106"/>
      <c r="G7212" s="1"/>
    </row>
    <row r="7213" spans="1:7" x14ac:dyDescent="0.2">
      <c r="A7213" s="106"/>
      <c r="B7213" s="106"/>
      <c r="C7213" s="106"/>
      <c r="G7213" s="1"/>
    </row>
    <row r="7214" spans="1:7" x14ac:dyDescent="0.2">
      <c r="A7214" s="106"/>
      <c r="B7214" s="106"/>
      <c r="C7214" s="106"/>
      <c r="G7214" s="1"/>
    </row>
    <row r="7215" spans="1:7" x14ac:dyDescent="0.2">
      <c r="A7215" s="106"/>
      <c r="B7215" s="106"/>
      <c r="C7215" s="106"/>
      <c r="G7215" s="1"/>
    </row>
    <row r="7216" spans="1:7" x14ac:dyDescent="0.2">
      <c r="A7216" s="106"/>
      <c r="B7216" s="106"/>
      <c r="C7216" s="106"/>
      <c r="G7216" s="1"/>
    </row>
    <row r="7217" spans="1:7" x14ac:dyDescent="0.2">
      <c r="A7217" s="106"/>
      <c r="B7217" s="106"/>
      <c r="C7217" s="106"/>
      <c r="G7217" s="1"/>
    </row>
    <row r="7218" spans="1:7" x14ac:dyDescent="0.2">
      <c r="A7218" s="106"/>
      <c r="B7218" s="106"/>
      <c r="C7218" s="106"/>
      <c r="G7218" s="1"/>
    </row>
    <row r="7219" spans="1:7" x14ac:dyDescent="0.2">
      <c r="A7219" s="106"/>
      <c r="B7219" s="106"/>
      <c r="C7219" s="106"/>
      <c r="G7219" s="1"/>
    </row>
    <row r="7220" spans="1:7" x14ac:dyDescent="0.2">
      <c r="A7220" s="106"/>
      <c r="B7220" s="106"/>
      <c r="C7220" s="106"/>
      <c r="G7220" s="1"/>
    </row>
    <row r="7221" spans="1:7" x14ac:dyDescent="0.2">
      <c r="A7221" s="106"/>
      <c r="B7221" s="106"/>
      <c r="C7221" s="106"/>
      <c r="G7221" s="1"/>
    </row>
    <row r="7222" spans="1:7" x14ac:dyDescent="0.2">
      <c r="A7222" s="106"/>
      <c r="B7222" s="106"/>
      <c r="C7222" s="106"/>
      <c r="G7222" s="1"/>
    </row>
    <row r="7223" spans="1:7" x14ac:dyDescent="0.2">
      <c r="A7223" s="106"/>
      <c r="B7223" s="106"/>
      <c r="C7223" s="106"/>
      <c r="G7223" s="1"/>
    </row>
    <row r="7224" spans="1:7" x14ac:dyDescent="0.2">
      <c r="A7224" s="106"/>
      <c r="B7224" s="106"/>
      <c r="C7224" s="106"/>
      <c r="G7224" s="1"/>
    </row>
    <row r="7225" spans="1:7" x14ac:dyDescent="0.2">
      <c r="A7225" s="106"/>
      <c r="B7225" s="106"/>
      <c r="C7225" s="106"/>
      <c r="G7225" s="1"/>
    </row>
    <row r="7226" spans="1:7" x14ac:dyDescent="0.2">
      <c r="A7226" s="106"/>
      <c r="B7226" s="106"/>
      <c r="C7226" s="106"/>
      <c r="G7226" s="1"/>
    </row>
    <row r="7227" spans="1:7" x14ac:dyDescent="0.2">
      <c r="A7227" s="106"/>
      <c r="B7227" s="106"/>
      <c r="C7227" s="106"/>
      <c r="G7227" s="1"/>
    </row>
    <row r="7228" spans="1:7" x14ac:dyDescent="0.2">
      <c r="A7228" s="106"/>
      <c r="B7228" s="106"/>
      <c r="C7228" s="106"/>
      <c r="G7228" s="1"/>
    </row>
    <row r="7229" spans="1:7" x14ac:dyDescent="0.2">
      <c r="A7229" s="106"/>
      <c r="B7229" s="106"/>
      <c r="C7229" s="106"/>
      <c r="G7229" s="1"/>
    </row>
    <row r="7230" spans="1:7" x14ac:dyDescent="0.2">
      <c r="A7230" s="106"/>
      <c r="B7230" s="106"/>
      <c r="C7230" s="106"/>
      <c r="G7230" s="1"/>
    </row>
    <row r="7231" spans="1:7" x14ac:dyDescent="0.2">
      <c r="A7231" s="106"/>
      <c r="B7231" s="106"/>
      <c r="C7231" s="106"/>
      <c r="G7231" s="1"/>
    </row>
    <row r="7232" spans="1:7" x14ac:dyDescent="0.2">
      <c r="A7232" s="106"/>
      <c r="B7232" s="106"/>
      <c r="C7232" s="106"/>
      <c r="G7232" s="1"/>
    </row>
    <row r="7233" spans="1:7" x14ac:dyDescent="0.2">
      <c r="A7233" s="106"/>
      <c r="B7233" s="106"/>
      <c r="C7233" s="106"/>
      <c r="G7233" s="1"/>
    </row>
    <row r="7234" spans="1:7" x14ac:dyDescent="0.2">
      <c r="A7234" s="106"/>
      <c r="B7234" s="106"/>
      <c r="C7234" s="106"/>
      <c r="G7234" s="1"/>
    </row>
    <row r="7235" spans="1:7" x14ac:dyDescent="0.2">
      <c r="A7235" s="106"/>
      <c r="B7235" s="106"/>
      <c r="C7235" s="106"/>
      <c r="G7235" s="1"/>
    </row>
    <row r="7236" spans="1:7" x14ac:dyDescent="0.2">
      <c r="A7236" s="106"/>
      <c r="B7236" s="106"/>
      <c r="C7236" s="106"/>
      <c r="G7236" s="1"/>
    </row>
    <row r="7237" spans="1:7" x14ac:dyDescent="0.2">
      <c r="A7237" s="106"/>
      <c r="B7237" s="106"/>
      <c r="C7237" s="106"/>
      <c r="G7237" s="1"/>
    </row>
    <row r="7238" spans="1:7" x14ac:dyDescent="0.2">
      <c r="A7238" s="106"/>
      <c r="B7238" s="106"/>
      <c r="C7238" s="106"/>
      <c r="G7238" s="1"/>
    </row>
    <row r="7239" spans="1:7" x14ac:dyDescent="0.2">
      <c r="A7239" s="106"/>
      <c r="B7239" s="106"/>
      <c r="C7239" s="106"/>
      <c r="G7239" s="1"/>
    </row>
    <row r="7240" spans="1:7" x14ac:dyDescent="0.2">
      <c r="A7240" s="106"/>
      <c r="B7240" s="106"/>
      <c r="C7240" s="106"/>
      <c r="G7240" s="1"/>
    </row>
    <row r="7241" spans="1:7" x14ac:dyDescent="0.2">
      <c r="A7241" s="106"/>
      <c r="B7241" s="106"/>
      <c r="C7241" s="106"/>
      <c r="G7241" s="1"/>
    </row>
    <row r="7242" spans="1:7" x14ac:dyDescent="0.2">
      <c r="A7242" s="106"/>
      <c r="B7242" s="106"/>
      <c r="C7242" s="106"/>
      <c r="G7242" s="1"/>
    </row>
    <row r="7243" spans="1:7" x14ac:dyDescent="0.2">
      <c r="A7243" s="106"/>
      <c r="B7243" s="106"/>
      <c r="C7243" s="106"/>
      <c r="G7243" s="1"/>
    </row>
    <row r="7244" spans="1:7" x14ac:dyDescent="0.2">
      <c r="A7244" s="106"/>
      <c r="B7244" s="106"/>
      <c r="C7244" s="106"/>
      <c r="G7244" s="1"/>
    </row>
    <row r="7245" spans="1:7" x14ac:dyDescent="0.2">
      <c r="A7245" s="106"/>
      <c r="B7245" s="106"/>
      <c r="C7245" s="106"/>
      <c r="G7245" s="1"/>
    </row>
    <row r="7246" spans="1:7" x14ac:dyDescent="0.2">
      <c r="A7246" s="106"/>
      <c r="B7246" s="106"/>
      <c r="C7246" s="106"/>
      <c r="G7246" s="1"/>
    </row>
    <row r="7247" spans="1:7" x14ac:dyDescent="0.2">
      <c r="A7247" s="106"/>
      <c r="B7247" s="106"/>
      <c r="C7247" s="106"/>
      <c r="G7247" s="1"/>
    </row>
    <row r="7248" spans="1:7" x14ac:dyDescent="0.2">
      <c r="A7248" s="106"/>
      <c r="B7248" s="106"/>
      <c r="C7248" s="106"/>
      <c r="G7248" s="1"/>
    </row>
    <row r="7249" spans="1:7" x14ac:dyDescent="0.2">
      <c r="A7249" s="106"/>
      <c r="B7249" s="106"/>
      <c r="C7249" s="106"/>
      <c r="G7249" s="1"/>
    </row>
    <row r="7250" spans="1:7" x14ac:dyDescent="0.2">
      <c r="A7250" s="106"/>
      <c r="B7250" s="106"/>
      <c r="C7250" s="106"/>
      <c r="G7250" s="1"/>
    </row>
    <row r="7251" spans="1:7" x14ac:dyDescent="0.2">
      <c r="A7251" s="106"/>
      <c r="B7251" s="106"/>
      <c r="C7251" s="106"/>
      <c r="G7251" s="1"/>
    </row>
    <row r="7252" spans="1:7" x14ac:dyDescent="0.2">
      <c r="A7252" s="106"/>
      <c r="B7252" s="106"/>
      <c r="C7252" s="106"/>
      <c r="G7252" s="1"/>
    </row>
    <row r="7253" spans="1:7" x14ac:dyDescent="0.2">
      <c r="A7253" s="106"/>
      <c r="B7253" s="106"/>
      <c r="C7253" s="106"/>
      <c r="G7253" s="1"/>
    </row>
    <row r="7254" spans="1:7" x14ac:dyDescent="0.2">
      <c r="A7254" s="106"/>
      <c r="B7254" s="106"/>
      <c r="C7254" s="106"/>
      <c r="G7254" s="1"/>
    </row>
    <row r="7255" spans="1:7" x14ac:dyDescent="0.2">
      <c r="A7255" s="106"/>
      <c r="B7255" s="106"/>
      <c r="C7255" s="106"/>
      <c r="G7255" s="1"/>
    </row>
    <row r="7256" spans="1:7" x14ac:dyDescent="0.2">
      <c r="A7256" s="106"/>
      <c r="B7256" s="106"/>
      <c r="C7256" s="106"/>
      <c r="G7256" s="1"/>
    </row>
    <row r="7257" spans="1:7" x14ac:dyDescent="0.2">
      <c r="A7257" s="106"/>
      <c r="B7257" s="106"/>
      <c r="C7257" s="106"/>
      <c r="G7257" s="1"/>
    </row>
    <row r="7258" spans="1:7" x14ac:dyDescent="0.2">
      <c r="A7258" s="106"/>
      <c r="B7258" s="106"/>
      <c r="C7258" s="106"/>
      <c r="G7258" s="1"/>
    </row>
    <row r="7259" spans="1:7" x14ac:dyDescent="0.2">
      <c r="A7259" s="106"/>
      <c r="B7259" s="106"/>
      <c r="C7259" s="106"/>
      <c r="G7259" s="1"/>
    </row>
    <row r="7260" spans="1:7" x14ac:dyDescent="0.2">
      <c r="A7260" s="106"/>
      <c r="B7260" s="106"/>
      <c r="C7260" s="106"/>
      <c r="G7260" s="1"/>
    </row>
    <row r="7261" spans="1:7" x14ac:dyDescent="0.2">
      <c r="A7261" s="106"/>
      <c r="B7261" s="106"/>
      <c r="C7261" s="106"/>
      <c r="G7261" s="1"/>
    </row>
    <row r="7262" spans="1:7" x14ac:dyDescent="0.2">
      <c r="A7262" s="106"/>
      <c r="B7262" s="106"/>
      <c r="C7262" s="106"/>
      <c r="G7262" s="1"/>
    </row>
    <row r="7263" spans="1:7" x14ac:dyDescent="0.2">
      <c r="A7263" s="106"/>
      <c r="B7263" s="106"/>
      <c r="C7263" s="106"/>
      <c r="G7263" s="1"/>
    </row>
    <row r="7264" spans="1:7" x14ac:dyDescent="0.2">
      <c r="A7264" s="106"/>
      <c r="B7264" s="106"/>
      <c r="C7264" s="106"/>
      <c r="G7264" s="1"/>
    </row>
    <row r="7265" spans="1:7" x14ac:dyDescent="0.2">
      <c r="A7265" s="106"/>
      <c r="B7265" s="106"/>
      <c r="C7265" s="106"/>
      <c r="G7265" s="1"/>
    </row>
    <row r="7266" spans="1:7" x14ac:dyDescent="0.2">
      <c r="A7266" s="106"/>
      <c r="B7266" s="106"/>
      <c r="C7266" s="106"/>
      <c r="G7266" s="1"/>
    </row>
    <row r="7267" spans="1:7" x14ac:dyDescent="0.2">
      <c r="A7267" s="106"/>
      <c r="B7267" s="106"/>
      <c r="C7267" s="106"/>
      <c r="G7267" s="1"/>
    </row>
    <row r="7268" spans="1:7" x14ac:dyDescent="0.2">
      <c r="A7268" s="106"/>
      <c r="B7268" s="106"/>
      <c r="C7268" s="106"/>
      <c r="G7268" s="1"/>
    </row>
    <row r="7269" spans="1:7" x14ac:dyDescent="0.2">
      <c r="A7269" s="106"/>
      <c r="B7269" s="106"/>
      <c r="C7269" s="106"/>
      <c r="G7269" s="1"/>
    </row>
    <row r="7270" spans="1:7" x14ac:dyDescent="0.2">
      <c r="A7270" s="106"/>
      <c r="B7270" s="106"/>
      <c r="C7270" s="106"/>
      <c r="G7270" s="1"/>
    </row>
    <row r="7271" spans="1:7" x14ac:dyDescent="0.2">
      <c r="A7271" s="106"/>
      <c r="B7271" s="106"/>
      <c r="C7271" s="106"/>
      <c r="G7271" s="1"/>
    </row>
    <row r="7272" spans="1:7" x14ac:dyDescent="0.2">
      <c r="A7272" s="106"/>
      <c r="B7272" s="106"/>
      <c r="C7272" s="106"/>
      <c r="G7272" s="1"/>
    </row>
    <row r="7273" spans="1:7" x14ac:dyDescent="0.2">
      <c r="A7273" s="106"/>
      <c r="B7273" s="106"/>
      <c r="C7273" s="106"/>
      <c r="G7273" s="1"/>
    </row>
    <row r="7274" spans="1:7" x14ac:dyDescent="0.2">
      <c r="A7274" s="106"/>
      <c r="B7274" s="106"/>
      <c r="C7274" s="106"/>
      <c r="G7274" s="1"/>
    </row>
    <row r="7275" spans="1:7" x14ac:dyDescent="0.2">
      <c r="A7275" s="106"/>
      <c r="B7275" s="106"/>
      <c r="C7275" s="106"/>
      <c r="G7275" s="1"/>
    </row>
    <row r="7276" spans="1:7" x14ac:dyDescent="0.2">
      <c r="A7276" s="106"/>
      <c r="B7276" s="106"/>
      <c r="C7276" s="106"/>
      <c r="G7276" s="1"/>
    </row>
    <row r="7277" spans="1:7" x14ac:dyDescent="0.2">
      <c r="A7277" s="106"/>
      <c r="B7277" s="106"/>
      <c r="C7277" s="106"/>
      <c r="G7277" s="1"/>
    </row>
    <row r="7278" spans="1:7" x14ac:dyDescent="0.2">
      <c r="A7278" s="106"/>
      <c r="B7278" s="106"/>
      <c r="C7278" s="106"/>
      <c r="G7278" s="1"/>
    </row>
    <row r="7279" spans="1:7" x14ac:dyDescent="0.2">
      <c r="A7279" s="106"/>
      <c r="B7279" s="106"/>
      <c r="C7279" s="106"/>
      <c r="G7279" s="1"/>
    </row>
    <row r="7280" spans="1:7" x14ac:dyDescent="0.2">
      <c r="A7280" s="106"/>
      <c r="B7280" s="106"/>
      <c r="C7280" s="106"/>
      <c r="G7280" s="1"/>
    </row>
    <row r="7281" spans="1:7" x14ac:dyDescent="0.2">
      <c r="A7281" s="106"/>
      <c r="B7281" s="106"/>
      <c r="C7281" s="106"/>
      <c r="G7281" s="1"/>
    </row>
    <row r="7282" spans="1:7" x14ac:dyDescent="0.2">
      <c r="A7282" s="106"/>
      <c r="B7282" s="106"/>
      <c r="C7282" s="106"/>
      <c r="G7282" s="1"/>
    </row>
    <row r="7283" spans="1:7" x14ac:dyDescent="0.2">
      <c r="A7283" s="106"/>
      <c r="B7283" s="106"/>
      <c r="C7283" s="106"/>
      <c r="G7283" s="1"/>
    </row>
    <row r="7284" spans="1:7" x14ac:dyDescent="0.2">
      <c r="A7284" s="106"/>
      <c r="B7284" s="106"/>
      <c r="C7284" s="106"/>
      <c r="G7284" s="1"/>
    </row>
    <row r="7285" spans="1:7" x14ac:dyDescent="0.2">
      <c r="A7285" s="106"/>
      <c r="B7285" s="106"/>
      <c r="C7285" s="106"/>
      <c r="G7285" s="1"/>
    </row>
    <row r="7286" spans="1:7" x14ac:dyDescent="0.2">
      <c r="A7286" s="106"/>
      <c r="B7286" s="106"/>
      <c r="C7286" s="106"/>
      <c r="G7286" s="1"/>
    </row>
    <row r="7287" spans="1:7" x14ac:dyDescent="0.2">
      <c r="A7287" s="106"/>
      <c r="B7287" s="106"/>
      <c r="C7287" s="106"/>
      <c r="G7287" s="1"/>
    </row>
    <row r="7288" spans="1:7" x14ac:dyDescent="0.2">
      <c r="A7288" s="106"/>
      <c r="B7288" s="106"/>
      <c r="C7288" s="106"/>
      <c r="G7288" s="1"/>
    </row>
    <row r="7289" spans="1:7" x14ac:dyDescent="0.2">
      <c r="A7289" s="106"/>
      <c r="B7289" s="106"/>
      <c r="C7289" s="106"/>
      <c r="G7289" s="1"/>
    </row>
    <row r="7290" spans="1:7" x14ac:dyDescent="0.2">
      <c r="A7290" s="106"/>
      <c r="B7290" s="106"/>
      <c r="C7290" s="106"/>
      <c r="G7290" s="1"/>
    </row>
    <row r="7291" spans="1:7" x14ac:dyDescent="0.2">
      <c r="A7291" s="106"/>
      <c r="B7291" s="106"/>
      <c r="C7291" s="106"/>
      <c r="G7291" s="1"/>
    </row>
    <row r="7292" spans="1:7" x14ac:dyDescent="0.2">
      <c r="A7292" s="106"/>
      <c r="B7292" s="106"/>
      <c r="C7292" s="106"/>
      <c r="G7292" s="1"/>
    </row>
    <row r="7293" spans="1:7" x14ac:dyDescent="0.2">
      <c r="A7293" s="106"/>
      <c r="B7293" s="106"/>
      <c r="C7293" s="106"/>
      <c r="G7293" s="1"/>
    </row>
    <row r="7294" spans="1:7" x14ac:dyDescent="0.2">
      <c r="A7294" s="106"/>
      <c r="B7294" s="106"/>
      <c r="C7294" s="106"/>
      <c r="G7294" s="1"/>
    </row>
    <row r="7295" spans="1:7" x14ac:dyDescent="0.2">
      <c r="A7295" s="106"/>
      <c r="B7295" s="106"/>
      <c r="C7295" s="106"/>
      <c r="G7295" s="1"/>
    </row>
    <row r="7296" spans="1:7" x14ac:dyDescent="0.2">
      <c r="A7296" s="106"/>
      <c r="B7296" s="106"/>
      <c r="C7296" s="106"/>
      <c r="G7296" s="1"/>
    </row>
    <row r="7297" spans="1:7" x14ac:dyDescent="0.2">
      <c r="A7297" s="106"/>
      <c r="B7297" s="106"/>
      <c r="C7297" s="106"/>
      <c r="G7297" s="1"/>
    </row>
    <row r="7298" spans="1:7" x14ac:dyDescent="0.2">
      <c r="A7298" s="106"/>
      <c r="B7298" s="106"/>
      <c r="C7298" s="106"/>
      <c r="G7298" s="1"/>
    </row>
    <row r="7299" spans="1:7" x14ac:dyDescent="0.2">
      <c r="A7299" s="106"/>
      <c r="B7299" s="106"/>
      <c r="C7299" s="106"/>
      <c r="G7299" s="1"/>
    </row>
    <row r="7300" spans="1:7" x14ac:dyDescent="0.2">
      <c r="A7300" s="106"/>
      <c r="B7300" s="106"/>
      <c r="C7300" s="106"/>
      <c r="G7300" s="1"/>
    </row>
    <row r="7301" spans="1:7" x14ac:dyDescent="0.2">
      <c r="A7301" s="106"/>
      <c r="B7301" s="106"/>
      <c r="C7301" s="106"/>
      <c r="G7301" s="1"/>
    </row>
    <row r="7302" spans="1:7" x14ac:dyDescent="0.2">
      <c r="A7302" s="106"/>
      <c r="B7302" s="106"/>
      <c r="C7302" s="106"/>
      <c r="G7302" s="1"/>
    </row>
    <row r="7303" spans="1:7" x14ac:dyDescent="0.2">
      <c r="A7303" s="106"/>
      <c r="B7303" s="106"/>
      <c r="C7303" s="106"/>
      <c r="G7303" s="1"/>
    </row>
    <row r="7304" spans="1:7" x14ac:dyDescent="0.2">
      <c r="A7304" s="106"/>
      <c r="B7304" s="106"/>
      <c r="C7304" s="106"/>
      <c r="G7304" s="1"/>
    </row>
    <row r="7305" spans="1:7" x14ac:dyDescent="0.2">
      <c r="A7305" s="106"/>
      <c r="B7305" s="106"/>
      <c r="C7305" s="106"/>
      <c r="G7305" s="1"/>
    </row>
    <row r="7306" spans="1:7" x14ac:dyDescent="0.2">
      <c r="A7306" s="106"/>
      <c r="B7306" s="106"/>
      <c r="C7306" s="106"/>
      <c r="G7306" s="1"/>
    </row>
    <row r="7307" spans="1:7" x14ac:dyDescent="0.2">
      <c r="A7307" s="106"/>
      <c r="B7307" s="106"/>
      <c r="C7307" s="106"/>
      <c r="G7307" s="1"/>
    </row>
    <row r="7308" spans="1:7" x14ac:dyDescent="0.2">
      <c r="A7308" s="106"/>
      <c r="B7308" s="106"/>
      <c r="C7308" s="106"/>
      <c r="G7308" s="1"/>
    </row>
    <row r="7309" spans="1:7" x14ac:dyDescent="0.2">
      <c r="A7309" s="106"/>
      <c r="B7309" s="106"/>
      <c r="C7309" s="106"/>
      <c r="G7309" s="1"/>
    </row>
    <row r="7310" spans="1:7" x14ac:dyDescent="0.2">
      <c r="A7310" s="106"/>
      <c r="B7310" s="106"/>
      <c r="C7310" s="106"/>
      <c r="G7310" s="1"/>
    </row>
    <row r="7311" spans="1:7" x14ac:dyDescent="0.2">
      <c r="A7311" s="106"/>
      <c r="B7311" s="106"/>
      <c r="C7311" s="106"/>
      <c r="G7311" s="1"/>
    </row>
    <row r="7312" spans="1:7" x14ac:dyDescent="0.2">
      <c r="A7312" s="106"/>
      <c r="B7312" s="106"/>
      <c r="C7312" s="106"/>
      <c r="G7312" s="1"/>
    </row>
    <row r="7313" spans="1:7" x14ac:dyDescent="0.2">
      <c r="A7313" s="106"/>
      <c r="B7313" s="106"/>
      <c r="C7313" s="106"/>
      <c r="G7313" s="1"/>
    </row>
    <row r="7314" spans="1:7" x14ac:dyDescent="0.2">
      <c r="A7314" s="106"/>
      <c r="B7314" s="106"/>
      <c r="C7314" s="106"/>
      <c r="G7314" s="1"/>
    </row>
    <row r="7315" spans="1:7" x14ac:dyDescent="0.2">
      <c r="A7315" s="106"/>
      <c r="B7315" s="106"/>
      <c r="C7315" s="106"/>
      <c r="G7315" s="1"/>
    </row>
    <row r="7316" spans="1:7" x14ac:dyDescent="0.2">
      <c r="A7316" s="106"/>
      <c r="B7316" s="106"/>
      <c r="C7316" s="106"/>
      <c r="G7316" s="1"/>
    </row>
    <row r="7317" spans="1:7" x14ac:dyDescent="0.2">
      <c r="A7317" s="106"/>
      <c r="B7317" s="106"/>
      <c r="C7317" s="106"/>
      <c r="G7317" s="1"/>
    </row>
    <row r="7318" spans="1:7" x14ac:dyDescent="0.2">
      <c r="A7318" s="106"/>
      <c r="B7318" s="106"/>
      <c r="C7318" s="106"/>
      <c r="G7318" s="1"/>
    </row>
    <row r="7319" spans="1:7" x14ac:dyDescent="0.2">
      <c r="A7319" s="106"/>
      <c r="B7319" s="106"/>
      <c r="C7319" s="106"/>
      <c r="G7319" s="1"/>
    </row>
    <row r="7320" spans="1:7" x14ac:dyDescent="0.2">
      <c r="A7320" s="106"/>
      <c r="B7320" s="106"/>
      <c r="C7320" s="106"/>
      <c r="G7320" s="1"/>
    </row>
    <row r="7321" spans="1:7" x14ac:dyDescent="0.2">
      <c r="A7321" s="106"/>
      <c r="B7321" s="106"/>
      <c r="C7321" s="106"/>
      <c r="G7321" s="1"/>
    </row>
    <row r="7322" spans="1:7" x14ac:dyDescent="0.2">
      <c r="A7322" s="106"/>
      <c r="B7322" s="106"/>
      <c r="C7322" s="106"/>
      <c r="G7322" s="1"/>
    </row>
    <row r="7323" spans="1:7" x14ac:dyDescent="0.2">
      <c r="A7323" s="106"/>
      <c r="B7323" s="106"/>
      <c r="C7323" s="106"/>
      <c r="G7323" s="1"/>
    </row>
    <row r="7324" spans="1:7" x14ac:dyDescent="0.2">
      <c r="A7324" s="106"/>
      <c r="B7324" s="106"/>
      <c r="C7324" s="106"/>
      <c r="G7324" s="1"/>
    </row>
    <row r="7325" spans="1:7" x14ac:dyDescent="0.2">
      <c r="A7325" s="106"/>
      <c r="B7325" s="106"/>
      <c r="C7325" s="106"/>
      <c r="G7325" s="1"/>
    </row>
    <row r="7326" spans="1:7" x14ac:dyDescent="0.2">
      <c r="A7326" s="106"/>
      <c r="B7326" s="106"/>
      <c r="C7326" s="106"/>
      <c r="G7326" s="1"/>
    </row>
    <row r="7327" spans="1:7" x14ac:dyDescent="0.2">
      <c r="A7327" s="106"/>
      <c r="B7327" s="106"/>
      <c r="C7327" s="106"/>
      <c r="G7327" s="1"/>
    </row>
    <row r="7328" spans="1:7" x14ac:dyDescent="0.2">
      <c r="A7328" s="106"/>
      <c r="B7328" s="106"/>
      <c r="C7328" s="106"/>
      <c r="G7328" s="1"/>
    </row>
    <row r="7329" spans="1:7" x14ac:dyDescent="0.2">
      <c r="A7329" s="106"/>
      <c r="B7329" s="106"/>
      <c r="C7329" s="106"/>
      <c r="G7329" s="1"/>
    </row>
    <row r="7330" spans="1:7" x14ac:dyDescent="0.2">
      <c r="A7330" s="106"/>
      <c r="B7330" s="106"/>
      <c r="C7330" s="106"/>
      <c r="G7330" s="1"/>
    </row>
    <row r="7331" spans="1:7" x14ac:dyDescent="0.2">
      <c r="A7331" s="106"/>
      <c r="B7331" s="106"/>
      <c r="C7331" s="106"/>
      <c r="G7331" s="1"/>
    </row>
    <row r="7332" spans="1:7" x14ac:dyDescent="0.2">
      <c r="A7332" s="106"/>
      <c r="B7332" s="106"/>
      <c r="C7332" s="106"/>
      <c r="G7332" s="1"/>
    </row>
    <row r="7333" spans="1:7" x14ac:dyDescent="0.2">
      <c r="A7333" s="106"/>
      <c r="B7333" s="106"/>
      <c r="C7333" s="106"/>
      <c r="G7333" s="1"/>
    </row>
    <row r="7334" spans="1:7" x14ac:dyDescent="0.2">
      <c r="A7334" s="106"/>
      <c r="B7334" s="106"/>
      <c r="C7334" s="106"/>
      <c r="G7334" s="1"/>
    </row>
    <row r="7335" spans="1:7" x14ac:dyDescent="0.2">
      <c r="A7335" s="106"/>
      <c r="B7335" s="106"/>
      <c r="C7335" s="106"/>
      <c r="G7335" s="1"/>
    </row>
    <row r="7336" spans="1:7" x14ac:dyDescent="0.2">
      <c r="A7336" s="106"/>
      <c r="B7336" s="106"/>
      <c r="C7336" s="106"/>
      <c r="G7336" s="1"/>
    </row>
    <row r="7337" spans="1:7" x14ac:dyDescent="0.2">
      <c r="A7337" s="106"/>
      <c r="B7337" s="106"/>
      <c r="C7337" s="106"/>
      <c r="G7337" s="1"/>
    </row>
    <row r="7338" spans="1:7" x14ac:dyDescent="0.2">
      <c r="A7338" s="106"/>
      <c r="B7338" s="106"/>
      <c r="C7338" s="106"/>
      <c r="G7338" s="1"/>
    </row>
    <row r="7339" spans="1:7" x14ac:dyDescent="0.2">
      <c r="A7339" s="106"/>
      <c r="B7339" s="106"/>
      <c r="C7339" s="106"/>
      <c r="G7339" s="1"/>
    </row>
    <row r="7340" spans="1:7" x14ac:dyDescent="0.2">
      <c r="A7340" s="106"/>
      <c r="B7340" s="106"/>
      <c r="C7340" s="106"/>
      <c r="G7340" s="1"/>
    </row>
    <row r="7341" spans="1:7" x14ac:dyDescent="0.2">
      <c r="A7341" s="106"/>
      <c r="B7341" s="106"/>
      <c r="C7341" s="106"/>
      <c r="G7341" s="1"/>
    </row>
    <row r="7342" spans="1:7" x14ac:dyDescent="0.2">
      <c r="A7342" s="106"/>
      <c r="B7342" s="106"/>
      <c r="C7342" s="106"/>
      <c r="G7342" s="1"/>
    </row>
    <row r="7343" spans="1:7" x14ac:dyDescent="0.2">
      <c r="A7343" s="106"/>
      <c r="B7343" s="106"/>
      <c r="C7343" s="106"/>
      <c r="G7343" s="1"/>
    </row>
    <row r="7344" spans="1:7" x14ac:dyDescent="0.2">
      <c r="A7344" s="106"/>
      <c r="B7344" s="106"/>
      <c r="C7344" s="106"/>
      <c r="G7344" s="1"/>
    </row>
    <row r="7345" spans="1:7" x14ac:dyDescent="0.2">
      <c r="A7345" s="106"/>
      <c r="B7345" s="106"/>
      <c r="C7345" s="106"/>
      <c r="G7345" s="1"/>
    </row>
    <row r="7346" spans="1:7" x14ac:dyDescent="0.2">
      <c r="A7346" s="106"/>
      <c r="B7346" s="106"/>
      <c r="C7346" s="106"/>
      <c r="G7346" s="1"/>
    </row>
    <row r="7347" spans="1:7" x14ac:dyDescent="0.2">
      <c r="A7347" s="106"/>
      <c r="B7347" s="106"/>
      <c r="C7347" s="106"/>
      <c r="G7347" s="1"/>
    </row>
    <row r="7348" spans="1:7" x14ac:dyDescent="0.2">
      <c r="A7348" s="106"/>
      <c r="B7348" s="106"/>
      <c r="C7348" s="106"/>
      <c r="G7348" s="1"/>
    </row>
    <row r="7349" spans="1:7" x14ac:dyDescent="0.2">
      <c r="A7349" s="106"/>
      <c r="B7349" s="106"/>
      <c r="C7349" s="106"/>
      <c r="G7349" s="1"/>
    </row>
    <row r="7350" spans="1:7" x14ac:dyDescent="0.2">
      <c r="A7350" s="106"/>
      <c r="B7350" s="106"/>
      <c r="C7350" s="106"/>
      <c r="G7350" s="1"/>
    </row>
    <row r="7351" spans="1:7" x14ac:dyDescent="0.2">
      <c r="A7351" s="106"/>
      <c r="B7351" s="106"/>
      <c r="C7351" s="106"/>
      <c r="G7351" s="1"/>
    </row>
    <row r="7352" spans="1:7" x14ac:dyDescent="0.2">
      <c r="A7352" s="106"/>
      <c r="B7352" s="106"/>
      <c r="C7352" s="106"/>
      <c r="G7352" s="1"/>
    </row>
    <row r="7353" spans="1:7" x14ac:dyDescent="0.2">
      <c r="A7353" s="106"/>
      <c r="B7353" s="106"/>
      <c r="C7353" s="106"/>
      <c r="G7353" s="1"/>
    </row>
    <row r="7354" spans="1:7" x14ac:dyDescent="0.2">
      <c r="A7354" s="106"/>
      <c r="B7354" s="106"/>
      <c r="C7354" s="106"/>
      <c r="G7354" s="1"/>
    </row>
    <row r="7355" spans="1:7" x14ac:dyDescent="0.2">
      <c r="A7355" s="106"/>
      <c r="B7355" s="106"/>
      <c r="C7355" s="106"/>
      <c r="G7355" s="1"/>
    </row>
    <row r="7356" spans="1:7" x14ac:dyDescent="0.2">
      <c r="A7356" s="106"/>
      <c r="B7356" s="106"/>
      <c r="C7356" s="106"/>
      <c r="G7356" s="1"/>
    </row>
    <row r="7357" spans="1:7" x14ac:dyDescent="0.2">
      <c r="A7357" s="106"/>
      <c r="B7357" s="106"/>
      <c r="C7357" s="106"/>
      <c r="G7357" s="1"/>
    </row>
    <row r="7358" spans="1:7" x14ac:dyDescent="0.2">
      <c r="A7358" s="106"/>
      <c r="B7358" s="106"/>
      <c r="C7358" s="106"/>
      <c r="G7358" s="1"/>
    </row>
    <row r="7359" spans="1:7" x14ac:dyDescent="0.2">
      <c r="A7359" s="106"/>
      <c r="B7359" s="106"/>
      <c r="C7359" s="106"/>
      <c r="G7359" s="1"/>
    </row>
    <row r="7360" spans="1:7" x14ac:dyDescent="0.2">
      <c r="A7360" s="106"/>
      <c r="B7360" s="106"/>
      <c r="C7360" s="106"/>
      <c r="G7360" s="1"/>
    </row>
    <row r="7361" spans="1:7" x14ac:dyDescent="0.2">
      <c r="A7361" s="106"/>
      <c r="B7361" s="106"/>
      <c r="C7361" s="106"/>
      <c r="G7361" s="1"/>
    </row>
    <row r="7362" spans="1:7" x14ac:dyDescent="0.2">
      <c r="A7362" s="106"/>
      <c r="B7362" s="106"/>
      <c r="C7362" s="106"/>
      <c r="G7362" s="1"/>
    </row>
    <row r="7363" spans="1:7" x14ac:dyDescent="0.2">
      <c r="A7363" s="106"/>
      <c r="B7363" s="106"/>
      <c r="C7363" s="106"/>
      <c r="G7363" s="1"/>
    </row>
    <row r="7364" spans="1:7" x14ac:dyDescent="0.2">
      <c r="A7364" s="106"/>
      <c r="B7364" s="106"/>
      <c r="C7364" s="106"/>
      <c r="G7364" s="1"/>
    </row>
    <row r="7365" spans="1:7" x14ac:dyDescent="0.2">
      <c r="A7365" s="106"/>
      <c r="B7365" s="106"/>
      <c r="C7365" s="106"/>
      <c r="G7365" s="1"/>
    </row>
    <row r="7366" spans="1:7" x14ac:dyDescent="0.2">
      <c r="A7366" s="106"/>
      <c r="B7366" s="106"/>
      <c r="C7366" s="106"/>
      <c r="G7366" s="1"/>
    </row>
    <row r="7367" spans="1:7" x14ac:dyDescent="0.2">
      <c r="A7367" s="106"/>
      <c r="B7367" s="106"/>
      <c r="C7367" s="106"/>
      <c r="G7367" s="1"/>
    </row>
    <row r="7368" spans="1:7" x14ac:dyDescent="0.2">
      <c r="A7368" s="106"/>
      <c r="B7368" s="106"/>
      <c r="C7368" s="106"/>
      <c r="G7368" s="1"/>
    </row>
    <row r="7369" spans="1:7" x14ac:dyDescent="0.2">
      <c r="A7369" s="106"/>
      <c r="B7369" s="106"/>
      <c r="C7369" s="106"/>
      <c r="G7369" s="1"/>
    </row>
    <row r="7370" spans="1:7" x14ac:dyDescent="0.2">
      <c r="A7370" s="106"/>
      <c r="B7370" s="106"/>
      <c r="C7370" s="106"/>
      <c r="G7370" s="1"/>
    </row>
    <row r="7371" spans="1:7" x14ac:dyDescent="0.2">
      <c r="A7371" s="106"/>
      <c r="B7371" s="106"/>
      <c r="C7371" s="106"/>
      <c r="G7371" s="1"/>
    </row>
    <row r="7372" spans="1:7" x14ac:dyDescent="0.2">
      <c r="A7372" s="106"/>
      <c r="B7372" s="106"/>
      <c r="C7372" s="106"/>
      <c r="G7372" s="1"/>
    </row>
    <row r="7373" spans="1:7" x14ac:dyDescent="0.2">
      <c r="A7373" s="106"/>
      <c r="B7373" s="106"/>
      <c r="C7373" s="106"/>
      <c r="G7373" s="1"/>
    </row>
    <row r="7374" spans="1:7" x14ac:dyDescent="0.2">
      <c r="A7374" s="106"/>
      <c r="B7374" s="106"/>
      <c r="C7374" s="106"/>
      <c r="G7374" s="1"/>
    </row>
    <row r="7375" spans="1:7" x14ac:dyDescent="0.2">
      <c r="A7375" s="106"/>
      <c r="B7375" s="106"/>
      <c r="C7375" s="106"/>
      <c r="G7375" s="1"/>
    </row>
    <row r="7376" spans="1:7" x14ac:dyDescent="0.2">
      <c r="A7376" s="106"/>
      <c r="B7376" s="106"/>
      <c r="C7376" s="106"/>
      <c r="G7376" s="1"/>
    </row>
    <row r="7377" spans="1:7" x14ac:dyDescent="0.2">
      <c r="A7377" s="106"/>
      <c r="B7377" s="106"/>
      <c r="C7377" s="106"/>
      <c r="G7377" s="1"/>
    </row>
    <row r="7378" spans="1:7" x14ac:dyDescent="0.2">
      <c r="A7378" s="106"/>
      <c r="B7378" s="106"/>
      <c r="C7378" s="106"/>
      <c r="G7378" s="1"/>
    </row>
    <row r="7379" spans="1:7" x14ac:dyDescent="0.2">
      <c r="A7379" s="106"/>
      <c r="B7379" s="106"/>
      <c r="C7379" s="106"/>
      <c r="G7379" s="1"/>
    </row>
    <row r="7380" spans="1:7" x14ac:dyDescent="0.2">
      <c r="A7380" s="106"/>
      <c r="B7380" s="106"/>
      <c r="C7380" s="106"/>
      <c r="G7380" s="1"/>
    </row>
    <row r="7381" spans="1:7" x14ac:dyDescent="0.2">
      <c r="A7381" s="106"/>
      <c r="B7381" s="106"/>
      <c r="C7381" s="106"/>
      <c r="G7381" s="1"/>
    </row>
    <row r="7382" spans="1:7" x14ac:dyDescent="0.2">
      <c r="A7382" s="106"/>
      <c r="B7382" s="106"/>
      <c r="C7382" s="106"/>
      <c r="G7382" s="1"/>
    </row>
    <row r="7383" spans="1:7" x14ac:dyDescent="0.2">
      <c r="A7383" s="106"/>
      <c r="B7383" s="106"/>
      <c r="C7383" s="106"/>
      <c r="G7383" s="1"/>
    </row>
    <row r="7384" spans="1:7" x14ac:dyDescent="0.2">
      <c r="A7384" s="106"/>
      <c r="B7384" s="106"/>
      <c r="C7384" s="106"/>
      <c r="G7384" s="1"/>
    </row>
    <row r="7385" spans="1:7" x14ac:dyDescent="0.2">
      <c r="A7385" s="106"/>
      <c r="B7385" s="106"/>
      <c r="C7385" s="106"/>
      <c r="G7385" s="1"/>
    </row>
    <row r="7386" spans="1:7" x14ac:dyDescent="0.2">
      <c r="A7386" s="106"/>
      <c r="B7386" s="106"/>
      <c r="C7386" s="106"/>
      <c r="G7386" s="1"/>
    </row>
    <row r="7387" spans="1:7" x14ac:dyDescent="0.2">
      <c r="A7387" s="106"/>
      <c r="B7387" s="106"/>
      <c r="C7387" s="106"/>
      <c r="G7387" s="1"/>
    </row>
    <row r="7388" spans="1:7" x14ac:dyDescent="0.2">
      <c r="A7388" s="106"/>
      <c r="B7388" s="106"/>
      <c r="C7388" s="106"/>
      <c r="G7388" s="1"/>
    </row>
    <row r="7389" spans="1:7" x14ac:dyDescent="0.2">
      <c r="A7389" s="106"/>
      <c r="B7389" s="106"/>
      <c r="C7389" s="106"/>
      <c r="G7389" s="1"/>
    </row>
    <row r="7390" spans="1:7" x14ac:dyDescent="0.2">
      <c r="A7390" s="106"/>
      <c r="B7390" s="106"/>
      <c r="C7390" s="106"/>
      <c r="G7390" s="1"/>
    </row>
    <row r="7391" spans="1:7" x14ac:dyDescent="0.2">
      <c r="A7391" s="106"/>
      <c r="B7391" s="106"/>
      <c r="C7391" s="106"/>
      <c r="G7391" s="1"/>
    </row>
    <row r="7392" spans="1:7" x14ac:dyDescent="0.2">
      <c r="A7392" s="106"/>
      <c r="B7392" s="106"/>
      <c r="C7392" s="106"/>
      <c r="G7392" s="1"/>
    </row>
    <row r="7393" spans="1:7" x14ac:dyDescent="0.2">
      <c r="A7393" s="106"/>
      <c r="B7393" s="106"/>
      <c r="C7393" s="106"/>
      <c r="G7393" s="1"/>
    </row>
    <row r="7394" spans="1:7" x14ac:dyDescent="0.2">
      <c r="A7394" s="106"/>
      <c r="B7394" s="106"/>
      <c r="C7394" s="106"/>
      <c r="G7394" s="1"/>
    </row>
    <row r="7395" spans="1:7" x14ac:dyDescent="0.2">
      <c r="A7395" s="106"/>
      <c r="B7395" s="106"/>
      <c r="C7395" s="106"/>
      <c r="G7395" s="1"/>
    </row>
    <row r="7396" spans="1:7" x14ac:dyDescent="0.2">
      <c r="A7396" s="106"/>
      <c r="B7396" s="106"/>
      <c r="C7396" s="106"/>
      <c r="G7396" s="1"/>
    </row>
    <row r="7397" spans="1:7" x14ac:dyDescent="0.2">
      <c r="A7397" s="106"/>
      <c r="B7397" s="106"/>
      <c r="C7397" s="106"/>
      <c r="G7397" s="1"/>
    </row>
    <row r="7398" spans="1:7" x14ac:dyDescent="0.2">
      <c r="A7398" s="106"/>
      <c r="B7398" s="106"/>
      <c r="C7398" s="106"/>
      <c r="G7398" s="1"/>
    </row>
    <row r="7399" spans="1:7" x14ac:dyDescent="0.2">
      <c r="A7399" s="106"/>
      <c r="B7399" s="106"/>
      <c r="C7399" s="106"/>
      <c r="G7399" s="1"/>
    </row>
    <row r="7400" spans="1:7" x14ac:dyDescent="0.2">
      <c r="A7400" s="106"/>
      <c r="B7400" s="106"/>
      <c r="C7400" s="106"/>
      <c r="G7400" s="1"/>
    </row>
    <row r="7401" spans="1:7" x14ac:dyDescent="0.2">
      <c r="A7401" s="106"/>
      <c r="B7401" s="106"/>
      <c r="C7401" s="106"/>
      <c r="G7401" s="1"/>
    </row>
    <row r="7402" spans="1:7" x14ac:dyDescent="0.2">
      <c r="A7402" s="106"/>
      <c r="B7402" s="106"/>
      <c r="C7402" s="106"/>
      <c r="G7402" s="1"/>
    </row>
    <row r="7403" spans="1:7" x14ac:dyDescent="0.2">
      <c r="A7403" s="106"/>
      <c r="B7403" s="106"/>
      <c r="C7403" s="106"/>
      <c r="G7403" s="1"/>
    </row>
    <row r="7404" spans="1:7" x14ac:dyDescent="0.2">
      <c r="A7404" s="106"/>
      <c r="B7404" s="106"/>
      <c r="C7404" s="106"/>
      <c r="G7404" s="1"/>
    </row>
    <row r="7405" spans="1:7" x14ac:dyDescent="0.2">
      <c r="A7405" s="106"/>
      <c r="B7405" s="106"/>
      <c r="C7405" s="106"/>
      <c r="G7405" s="1"/>
    </row>
    <row r="7406" spans="1:7" x14ac:dyDescent="0.2">
      <c r="A7406" s="106"/>
      <c r="B7406" s="106"/>
      <c r="C7406" s="106"/>
      <c r="G7406" s="1"/>
    </row>
    <row r="7407" spans="1:7" x14ac:dyDescent="0.2">
      <c r="A7407" s="106"/>
      <c r="B7407" s="106"/>
      <c r="C7407" s="106"/>
      <c r="G7407" s="1"/>
    </row>
    <row r="7408" spans="1:7" x14ac:dyDescent="0.2">
      <c r="A7408" s="106"/>
      <c r="B7408" s="106"/>
      <c r="C7408" s="106"/>
      <c r="G7408" s="1"/>
    </row>
    <row r="7409" spans="1:7" x14ac:dyDescent="0.2">
      <c r="A7409" s="106"/>
      <c r="B7409" s="106"/>
      <c r="C7409" s="106"/>
      <c r="G7409" s="1"/>
    </row>
    <row r="7410" spans="1:7" x14ac:dyDescent="0.2">
      <c r="A7410" s="106"/>
      <c r="B7410" s="106"/>
      <c r="C7410" s="106"/>
      <c r="G7410" s="1"/>
    </row>
    <row r="7411" spans="1:7" x14ac:dyDescent="0.2">
      <c r="A7411" s="106"/>
      <c r="B7411" s="106"/>
      <c r="C7411" s="106"/>
      <c r="G7411" s="1"/>
    </row>
    <row r="7412" spans="1:7" x14ac:dyDescent="0.2">
      <c r="A7412" s="106"/>
      <c r="B7412" s="106"/>
      <c r="C7412" s="106"/>
      <c r="G7412" s="1"/>
    </row>
    <row r="7413" spans="1:7" x14ac:dyDescent="0.2">
      <c r="A7413" s="106"/>
      <c r="B7413" s="106"/>
      <c r="C7413" s="106"/>
      <c r="G7413" s="1"/>
    </row>
    <row r="7414" spans="1:7" x14ac:dyDescent="0.2">
      <c r="A7414" s="106"/>
      <c r="B7414" s="106"/>
      <c r="C7414" s="106"/>
      <c r="G7414" s="1"/>
    </row>
    <row r="7415" spans="1:7" x14ac:dyDescent="0.2">
      <c r="A7415" s="106"/>
      <c r="B7415" s="106"/>
      <c r="C7415" s="106"/>
      <c r="G7415" s="1"/>
    </row>
    <row r="7416" spans="1:7" x14ac:dyDescent="0.2">
      <c r="A7416" s="106"/>
      <c r="B7416" s="106"/>
      <c r="C7416" s="106"/>
      <c r="G7416" s="1"/>
    </row>
    <row r="7417" spans="1:7" x14ac:dyDescent="0.2">
      <c r="A7417" s="106"/>
      <c r="B7417" s="106"/>
      <c r="C7417" s="106"/>
      <c r="G7417" s="1"/>
    </row>
    <row r="7418" spans="1:7" x14ac:dyDescent="0.2">
      <c r="A7418" s="106"/>
      <c r="B7418" s="106"/>
      <c r="C7418" s="106"/>
      <c r="G7418" s="1"/>
    </row>
    <row r="7419" spans="1:7" x14ac:dyDescent="0.2">
      <c r="A7419" s="106"/>
      <c r="B7419" s="106"/>
      <c r="C7419" s="106"/>
      <c r="G7419" s="1"/>
    </row>
    <row r="7420" spans="1:7" x14ac:dyDescent="0.2">
      <c r="A7420" s="106"/>
      <c r="B7420" s="106"/>
      <c r="C7420" s="106"/>
      <c r="G7420" s="1"/>
    </row>
    <row r="7421" spans="1:7" x14ac:dyDescent="0.2">
      <c r="A7421" s="106"/>
      <c r="B7421" s="106"/>
      <c r="C7421" s="106"/>
      <c r="G7421" s="1"/>
    </row>
    <row r="7422" spans="1:7" x14ac:dyDescent="0.2">
      <c r="A7422" s="106"/>
      <c r="B7422" s="106"/>
      <c r="C7422" s="106"/>
      <c r="G7422" s="1"/>
    </row>
    <row r="7423" spans="1:7" x14ac:dyDescent="0.2">
      <c r="A7423" s="106"/>
      <c r="B7423" s="106"/>
      <c r="C7423" s="106"/>
      <c r="G7423" s="1"/>
    </row>
    <row r="7424" spans="1:7" x14ac:dyDescent="0.2">
      <c r="A7424" s="106"/>
      <c r="B7424" s="106"/>
      <c r="C7424" s="106"/>
      <c r="G7424" s="1"/>
    </row>
    <row r="7425" spans="1:7" x14ac:dyDescent="0.2">
      <c r="A7425" s="106"/>
      <c r="B7425" s="106"/>
      <c r="C7425" s="106"/>
      <c r="G7425" s="1"/>
    </row>
    <row r="7426" spans="1:7" x14ac:dyDescent="0.2">
      <c r="A7426" s="106"/>
      <c r="B7426" s="106"/>
      <c r="C7426" s="106"/>
      <c r="G7426" s="1"/>
    </row>
    <row r="7427" spans="1:7" x14ac:dyDescent="0.2">
      <c r="A7427" s="106"/>
      <c r="B7427" s="106"/>
      <c r="C7427" s="106"/>
      <c r="G7427" s="1"/>
    </row>
    <row r="7428" spans="1:7" x14ac:dyDescent="0.2">
      <c r="A7428" s="106"/>
      <c r="B7428" s="106"/>
      <c r="C7428" s="106"/>
      <c r="G7428" s="1"/>
    </row>
    <row r="7429" spans="1:7" x14ac:dyDescent="0.2">
      <c r="A7429" s="106"/>
      <c r="B7429" s="106"/>
      <c r="C7429" s="106"/>
      <c r="G7429" s="1"/>
    </row>
    <row r="7430" spans="1:7" x14ac:dyDescent="0.2">
      <c r="A7430" s="106"/>
      <c r="B7430" s="106"/>
      <c r="C7430" s="106"/>
      <c r="G7430" s="1"/>
    </row>
    <row r="7431" spans="1:7" x14ac:dyDescent="0.2">
      <c r="A7431" s="106"/>
      <c r="B7431" s="106"/>
      <c r="C7431" s="106"/>
      <c r="G7431" s="1"/>
    </row>
    <row r="7432" spans="1:7" x14ac:dyDescent="0.2">
      <c r="A7432" s="106"/>
      <c r="B7432" s="106"/>
      <c r="C7432" s="106"/>
      <c r="G7432" s="1"/>
    </row>
    <row r="7433" spans="1:7" x14ac:dyDescent="0.2">
      <c r="A7433" s="106"/>
      <c r="B7433" s="106"/>
      <c r="C7433" s="106"/>
      <c r="G7433" s="1"/>
    </row>
    <row r="7434" spans="1:7" x14ac:dyDescent="0.2">
      <c r="A7434" s="106"/>
      <c r="B7434" s="106"/>
      <c r="C7434" s="106"/>
      <c r="G7434" s="1"/>
    </row>
    <row r="7435" spans="1:7" x14ac:dyDescent="0.2">
      <c r="A7435" s="106"/>
      <c r="B7435" s="106"/>
      <c r="C7435" s="106"/>
      <c r="G7435" s="1"/>
    </row>
    <row r="7436" spans="1:7" x14ac:dyDescent="0.2">
      <c r="A7436" s="106"/>
      <c r="B7436" s="106"/>
      <c r="C7436" s="106"/>
      <c r="G7436" s="1"/>
    </row>
    <row r="7437" spans="1:7" x14ac:dyDescent="0.2">
      <c r="A7437" s="106"/>
      <c r="B7437" s="106"/>
      <c r="C7437" s="106"/>
      <c r="G7437" s="1"/>
    </row>
    <row r="7438" spans="1:7" x14ac:dyDescent="0.2">
      <c r="A7438" s="106"/>
      <c r="B7438" s="106"/>
      <c r="C7438" s="106"/>
      <c r="G7438" s="1"/>
    </row>
    <row r="7439" spans="1:7" x14ac:dyDescent="0.2">
      <c r="A7439" s="106"/>
      <c r="B7439" s="106"/>
      <c r="C7439" s="106"/>
      <c r="G7439" s="1"/>
    </row>
    <row r="7440" spans="1:7" x14ac:dyDescent="0.2">
      <c r="A7440" s="106"/>
      <c r="B7440" s="106"/>
      <c r="C7440" s="106"/>
      <c r="G7440" s="1"/>
    </row>
    <row r="7441" spans="1:7" x14ac:dyDescent="0.2">
      <c r="A7441" s="106"/>
      <c r="B7441" s="106"/>
      <c r="C7441" s="106"/>
      <c r="G7441" s="1"/>
    </row>
    <row r="7442" spans="1:7" x14ac:dyDescent="0.2">
      <c r="A7442" s="106"/>
      <c r="B7442" s="106"/>
      <c r="C7442" s="106"/>
      <c r="G7442" s="1"/>
    </row>
    <row r="7443" spans="1:7" x14ac:dyDescent="0.2">
      <c r="A7443" s="106"/>
      <c r="B7443" s="106"/>
      <c r="C7443" s="106"/>
      <c r="G7443" s="1"/>
    </row>
    <row r="7444" spans="1:7" x14ac:dyDescent="0.2">
      <c r="A7444" s="106"/>
      <c r="B7444" s="106"/>
      <c r="C7444" s="106"/>
      <c r="G7444" s="1"/>
    </row>
    <row r="7445" spans="1:7" x14ac:dyDescent="0.2">
      <c r="A7445" s="106"/>
      <c r="B7445" s="106"/>
      <c r="C7445" s="106"/>
      <c r="G7445" s="1"/>
    </row>
    <row r="7446" spans="1:7" x14ac:dyDescent="0.2">
      <c r="A7446" s="106"/>
      <c r="B7446" s="106"/>
      <c r="C7446" s="106"/>
      <c r="G7446" s="1"/>
    </row>
    <row r="7447" spans="1:7" x14ac:dyDescent="0.2">
      <c r="A7447" s="106"/>
      <c r="B7447" s="106"/>
      <c r="C7447" s="106"/>
      <c r="G7447" s="1"/>
    </row>
    <row r="7448" spans="1:7" x14ac:dyDescent="0.2">
      <c r="A7448" s="106"/>
      <c r="B7448" s="106"/>
      <c r="C7448" s="106"/>
      <c r="G7448" s="1"/>
    </row>
    <row r="7449" spans="1:7" x14ac:dyDescent="0.2">
      <c r="A7449" s="106"/>
      <c r="B7449" s="106"/>
      <c r="C7449" s="106"/>
      <c r="G7449" s="1"/>
    </row>
    <row r="7450" spans="1:7" x14ac:dyDescent="0.2">
      <c r="A7450" s="106"/>
      <c r="B7450" s="106"/>
      <c r="C7450" s="106"/>
      <c r="G7450" s="1"/>
    </row>
    <row r="7451" spans="1:7" x14ac:dyDescent="0.2">
      <c r="A7451" s="106"/>
      <c r="B7451" s="106"/>
      <c r="C7451" s="106"/>
      <c r="G7451" s="1"/>
    </row>
    <row r="7452" spans="1:7" x14ac:dyDescent="0.2">
      <c r="A7452" s="106"/>
      <c r="B7452" s="106"/>
      <c r="C7452" s="106"/>
      <c r="G7452" s="1"/>
    </row>
    <row r="7453" spans="1:7" x14ac:dyDescent="0.2">
      <c r="A7453" s="106"/>
      <c r="B7453" s="106"/>
      <c r="C7453" s="106"/>
      <c r="G7453" s="1"/>
    </row>
    <row r="7454" spans="1:7" x14ac:dyDescent="0.2">
      <c r="A7454" s="106"/>
      <c r="B7454" s="106"/>
      <c r="C7454" s="106"/>
      <c r="G7454" s="1"/>
    </row>
    <row r="7455" spans="1:7" x14ac:dyDescent="0.2">
      <c r="A7455" s="106"/>
      <c r="B7455" s="106"/>
      <c r="C7455" s="106"/>
    </row>
    <row r="7456" spans="1:7" x14ac:dyDescent="0.2">
      <c r="A7456" s="106"/>
      <c r="B7456" s="106"/>
      <c r="C7456" s="106"/>
      <c r="G7456" s="1"/>
    </row>
    <row r="7457" spans="1:7" x14ac:dyDescent="0.2">
      <c r="A7457" s="106"/>
      <c r="B7457" s="106"/>
      <c r="C7457" s="106"/>
      <c r="G7457" s="1"/>
    </row>
    <row r="7458" spans="1:7" x14ac:dyDescent="0.2">
      <c r="A7458" s="106"/>
      <c r="B7458" s="106"/>
      <c r="C7458" s="106"/>
      <c r="G7458" s="1"/>
    </row>
    <row r="7459" spans="1:7" x14ac:dyDescent="0.2">
      <c r="A7459" s="106"/>
      <c r="B7459" s="106"/>
      <c r="C7459" s="106"/>
      <c r="G7459" s="1"/>
    </row>
    <row r="7460" spans="1:7" x14ac:dyDescent="0.2">
      <c r="A7460" s="106"/>
      <c r="B7460" s="106"/>
      <c r="C7460" s="106"/>
      <c r="G7460" s="1"/>
    </row>
    <row r="7461" spans="1:7" x14ac:dyDescent="0.2">
      <c r="A7461" s="106"/>
      <c r="B7461" s="106"/>
      <c r="C7461" s="106"/>
      <c r="G7461" s="1"/>
    </row>
    <row r="7462" spans="1:7" x14ac:dyDescent="0.2">
      <c r="A7462" s="106"/>
      <c r="B7462" s="106"/>
      <c r="C7462" s="106"/>
      <c r="G7462" s="1"/>
    </row>
    <row r="7463" spans="1:7" x14ac:dyDescent="0.2">
      <c r="A7463" s="106"/>
      <c r="B7463" s="106"/>
      <c r="C7463" s="106"/>
      <c r="G7463" s="1"/>
    </row>
    <row r="7464" spans="1:7" x14ac:dyDescent="0.2">
      <c r="A7464" s="106"/>
      <c r="B7464" s="106"/>
      <c r="C7464" s="106"/>
      <c r="G7464" s="1"/>
    </row>
    <row r="7465" spans="1:7" x14ac:dyDescent="0.2">
      <c r="A7465" s="106"/>
      <c r="B7465" s="106"/>
      <c r="C7465" s="106"/>
      <c r="G7465" s="1"/>
    </row>
    <row r="7466" spans="1:7" x14ac:dyDescent="0.2">
      <c r="A7466" s="106"/>
      <c r="B7466" s="106"/>
      <c r="C7466" s="106"/>
      <c r="G7466" s="1"/>
    </row>
    <row r="7467" spans="1:7" x14ac:dyDescent="0.2">
      <c r="A7467" s="106"/>
      <c r="B7467" s="106"/>
      <c r="C7467" s="106"/>
      <c r="G7467" s="1"/>
    </row>
    <row r="7468" spans="1:7" x14ac:dyDescent="0.2">
      <c r="A7468" s="106"/>
      <c r="B7468" s="106"/>
      <c r="C7468" s="106"/>
      <c r="G7468" s="1"/>
    </row>
    <row r="7469" spans="1:7" x14ac:dyDescent="0.2">
      <c r="A7469" s="106"/>
      <c r="B7469" s="106"/>
      <c r="C7469" s="106"/>
      <c r="G7469" s="1"/>
    </row>
    <row r="7470" spans="1:7" x14ac:dyDescent="0.2">
      <c r="A7470" s="106"/>
      <c r="B7470" s="106"/>
      <c r="C7470" s="106"/>
      <c r="G7470" s="1"/>
    </row>
    <row r="7471" spans="1:7" x14ac:dyDescent="0.2">
      <c r="A7471" s="106"/>
      <c r="B7471" s="106"/>
      <c r="C7471" s="106"/>
      <c r="G7471" s="1"/>
    </row>
    <row r="7472" spans="1:7" x14ac:dyDescent="0.2">
      <c r="A7472" s="106"/>
      <c r="B7472" s="106"/>
      <c r="C7472" s="106"/>
      <c r="G7472" s="1"/>
    </row>
    <row r="7473" spans="1:7" x14ac:dyDescent="0.2">
      <c r="A7473" s="106"/>
      <c r="B7473" s="106"/>
      <c r="C7473" s="106"/>
      <c r="G7473" s="1"/>
    </row>
    <row r="7474" spans="1:7" x14ac:dyDescent="0.2">
      <c r="A7474" s="106"/>
      <c r="B7474" s="106"/>
      <c r="C7474" s="106"/>
      <c r="G7474" s="1"/>
    </row>
    <row r="7475" spans="1:7" x14ac:dyDescent="0.2">
      <c r="A7475" s="106"/>
      <c r="B7475" s="106"/>
      <c r="C7475" s="106"/>
      <c r="G7475" s="1"/>
    </row>
    <row r="7476" spans="1:7" x14ac:dyDescent="0.2">
      <c r="A7476" s="106"/>
      <c r="B7476" s="106"/>
      <c r="C7476" s="106"/>
      <c r="G7476" s="1"/>
    </row>
    <row r="7477" spans="1:7" x14ac:dyDescent="0.2">
      <c r="A7477" s="106"/>
      <c r="B7477" s="106"/>
      <c r="C7477" s="106"/>
      <c r="G7477" s="1"/>
    </row>
    <row r="7478" spans="1:7" x14ac:dyDescent="0.2">
      <c r="A7478" s="106"/>
      <c r="B7478" s="106"/>
      <c r="C7478" s="106"/>
      <c r="G7478" s="1"/>
    </row>
    <row r="7479" spans="1:7" x14ac:dyDescent="0.2">
      <c r="A7479" s="106"/>
      <c r="B7479" s="106"/>
      <c r="C7479" s="106"/>
      <c r="G7479" s="1"/>
    </row>
    <row r="7480" spans="1:7" x14ac:dyDescent="0.2">
      <c r="A7480" s="106"/>
      <c r="B7480" s="106"/>
      <c r="C7480" s="106"/>
      <c r="G7480" s="1"/>
    </row>
    <row r="7481" spans="1:7" x14ac:dyDescent="0.2">
      <c r="A7481" s="106"/>
      <c r="B7481" s="106"/>
      <c r="C7481" s="106"/>
      <c r="G7481" s="1"/>
    </row>
    <row r="7482" spans="1:7" x14ac:dyDescent="0.2">
      <c r="A7482" s="106"/>
      <c r="B7482" s="106"/>
      <c r="C7482" s="106"/>
      <c r="G7482" s="1"/>
    </row>
    <row r="7483" spans="1:7" x14ac:dyDescent="0.2">
      <c r="A7483" s="106"/>
      <c r="B7483" s="106"/>
      <c r="C7483" s="106"/>
      <c r="G7483" s="1"/>
    </row>
    <row r="7484" spans="1:7" x14ac:dyDescent="0.2">
      <c r="A7484" s="106"/>
      <c r="B7484" s="106"/>
      <c r="C7484" s="106"/>
      <c r="G7484" s="1"/>
    </row>
    <row r="7485" spans="1:7" x14ac:dyDescent="0.2">
      <c r="A7485" s="106"/>
      <c r="B7485" s="106"/>
      <c r="C7485" s="106"/>
      <c r="G7485" s="1"/>
    </row>
    <row r="7486" spans="1:7" x14ac:dyDescent="0.2">
      <c r="A7486" s="106"/>
      <c r="B7486" s="106"/>
      <c r="C7486" s="106"/>
      <c r="G7486" s="1"/>
    </row>
    <row r="7487" spans="1:7" x14ac:dyDescent="0.2">
      <c r="A7487" s="106"/>
      <c r="B7487" s="106"/>
      <c r="C7487" s="106"/>
      <c r="G7487" s="1"/>
    </row>
    <row r="7488" spans="1:7" x14ac:dyDescent="0.2">
      <c r="A7488" s="106"/>
      <c r="B7488" s="106"/>
      <c r="C7488" s="106"/>
      <c r="G7488" s="1"/>
    </row>
    <row r="7489" spans="1:7" x14ac:dyDescent="0.2">
      <c r="A7489" s="106"/>
      <c r="B7489" s="106"/>
      <c r="C7489" s="106"/>
      <c r="G7489" s="1"/>
    </row>
    <row r="7490" spans="1:7" x14ac:dyDescent="0.2">
      <c r="A7490" s="106"/>
      <c r="B7490" s="106"/>
      <c r="C7490" s="106"/>
      <c r="G7490" s="1"/>
    </row>
    <row r="7491" spans="1:7" x14ac:dyDescent="0.2">
      <c r="A7491" s="106"/>
      <c r="B7491" s="106"/>
      <c r="C7491" s="106"/>
      <c r="G7491" s="1"/>
    </row>
    <row r="7492" spans="1:7" x14ac:dyDescent="0.2">
      <c r="A7492" s="106"/>
      <c r="B7492" s="106"/>
      <c r="C7492" s="106"/>
      <c r="G7492" s="1"/>
    </row>
    <row r="7493" spans="1:7" x14ac:dyDescent="0.2">
      <c r="A7493" s="106"/>
      <c r="B7493" s="106"/>
      <c r="C7493" s="106"/>
      <c r="G7493" s="1"/>
    </row>
    <row r="7494" spans="1:7" x14ac:dyDescent="0.2">
      <c r="A7494" s="106"/>
      <c r="B7494" s="106"/>
      <c r="C7494" s="106"/>
      <c r="G7494" s="1"/>
    </row>
    <row r="7495" spans="1:7" x14ac:dyDescent="0.2">
      <c r="A7495" s="106"/>
      <c r="B7495" s="106"/>
      <c r="C7495" s="106"/>
      <c r="G7495" s="1"/>
    </row>
    <row r="7496" spans="1:7" x14ac:dyDescent="0.2">
      <c r="A7496" s="106"/>
      <c r="B7496" s="106"/>
      <c r="C7496" s="106"/>
      <c r="G7496" s="1"/>
    </row>
    <row r="7497" spans="1:7" x14ac:dyDescent="0.2">
      <c r="A7497" s="106"/>
      <c r="B7497" s="106"/>
      <c r="C7497" s="106"/>
      <c r="G7497" s="1"/>
    </row>
    <row r="7498" spans="1:7" x14ac:dyDescent="0.2">
      <c r="A7498" s="106"/>
      <c r="B7498" s="106"/>
      <c r="C7498" s="106"/>
      <c r="G7498" s="1"/>
    </row>
    <row r="7499" spans="1:7" x14ac:dyDescent="0.2">
      <c r="A7499" s="106"/>
      <c r="B7499" s="106"/>
      <c r="C7499" s="106"/>
      <c r="G7499" s="1"/>
    </row>
    <row r="7500" spans="1:7" x14ac:dyDescent="0.2">
      <c r="A7500" s="106"/>
      <c r="B7500" s="106"/>
      <c r="C7500" s="106"/>
      <c r="G7500" s="1"/>
    </row>
    <row r="7501" spans="1:7" x14ac:dyDescent="0.2">
      <c r="A7501" s="106"/>
      <c r="B7501" s="106"/>
      <c r="C7501" s="106"/>
      <c r="G7501" s="1"/>
    </row>
    <row r="7502" spans="1:7" x14ac:dyDescent="0.2">
      <c r="A7502" s="106"/>
      <c r="B7502" s="106"/>
      <c r="C7502" s="106"/>
      <c r="G7502" s="1"/>
    </row>
    <row r="7503" spans="1:7" x14ac:dyDescent="0.2">
      <c r="A7503" s="106"/>
      <c r="B7503" s="106"/>
      <c r="C7503" s="106"/>
      <c r="G7503" s="1"/>
    </row>
    <row r="7504" spans="1:7" x14ac:dyDescent="0.2">
      <c r="A7504" s="106"/>
      <c r="B7504" s="106"/>
      <c r="C7504" s="106"/>
      <c r="G7504" s="1"/>
    </row>
    <row r="7505" spans="1:7" x14ac:dyDescent="0.2">
      <c r="A7505" s="106"/>
      <c r="B7505" s="106"/>
      <c r="C7505" s="106"/>
      <c r="G7505" s="1"/>
    </row>
    <row r="7506" spans="1:7" x14ac:dyDescent="0.2">
      <c r="A7506" s="106"/>
      <c r="B7506" s="106"/>
      <c r="C7506" s="106"/>
      <c r="G7506" s="1"/>
    </row>
    <row r="7507" spans="1:7" x14ac:dyDescent="0.2">
      <c r="A7507" s="106"/>
      <c r="B7507" s="106"/>
      <c r="C7507" s="106"/>
      <c r="G7507" s="1"/>
    </row>
    <row r="7508" spans="1:7" x14ac:dyDescent="0.2">
      <c r="A7508" s="106"/>
      <c r="B7508" s="106"/>
      <c r="C7508" s="106"/>
      <c r="G7508" s="1"/>
    </row>
    <row r="7509" spans="1:7" x14ac:dyDescent="0.2">
      <c r="A7509" s="106"/>
      <c r="B7509" s="106"/>
      <c r="C7509" s="106"/>
      <c r="G7509" s="1"/>
    </row>
    <row r="7510" spans="1:7" x14ac:dyDescent="0.2">
      <c r="A7510" s="106"/>
      <c r="B7510" s="106"/>
      <c r="C7510" s="106"/>
      <c r="G7510" s="1"/>
    </row>
    <row r="7511" spans="1:7" x14ac:dyDescent="0.2">
      <c r="A7511" s="106"/>
      <c r="B7511" s="106"/>
      <c r="C7511" s="106"/>
      <c r="G7511" s="1"/>
    </row>
    <row r="7512" spans="1:7" x14ac:dyDescent="0.2">
      <c r="A7512" s="106"/>
      <c r="B7512" s="106"/>
      <c r="C7512" s="106"/>
      <c r="G7512" s="1"/>
    </row>
    <row r="7513" spans="1:7" x14ac:dyDescent="0.2">
      <c r="A7513" s="106"/>
      <c r="B7513" s="106"/>
      <c r="C7513" s="106"/>
      <c r="G7513" s="1"/>
    </row>
    <row r="7514" spans="1:7" x14ac:dyDescent="0.2">
      <c r="A7514" s="106"/>
      <c r="B7514" s="106"/>
      <c r="C7514" s="106"/>
      <c r="G7514" s="1"/>
    </row>
    <row r="7515" spans="1:7" x14ac:dyDescent="0.2">
      <c r="A7515" s="106"/>
      <c r="B7515" s="106"/>
      <c r="C7515" s="106"/>
      <c r="G7515" s="1"/>
    </row>
    <row r="7516" spans="1:7" x14ac:dyDescent="0.2">
      <c r="A7516" s="106"/>
      <c r="B7516" s="106"/>
      <c r="C7516" s="106"/>
      <c r="G7516" s="1"/>
    </row>
    <row r="7517" spans="1:7" x14ac:dyDescent="0.2">
      <c r="A7517" s="106"/>
      <c r="B7517" s="106"/>
      <c r="C7517" s="106"/>
      <c r="G7517" s="1"/>
    </row>
    <row r="7518" spans="1:7" x14ac:dyDescent="0.2">
      <c r="A7518" s="106"/>
      <c r="B7518" s="106"/>
      <c r="C7518" s="106"/>
      <c r="G7518" s="1"/>
    </row>
    <row r="7519" spans="1:7" x14ac:dyDescent="0.2">
      <c r="A7519" s="106"/>
      <c r="B7519" s="106"/>
      <c r="C7519" s="106"/>
      <c r="G7519" s="1"/>
    </row>
    <row r="7520" spans="1:7" x14ac:dyDescent="0.2">
      <c r="A7520" s="106"/>
      <c r="B7520" s="106"/>
      <c r="C7520" s="106"/>
      <c r="G7520" s="1"/>
    </row>
    <row r="7521" spans="1:7" x14ac:dyDescent="0.2">
      <c r="A7521" s="106"/>
      <c r="B7521" s="106"/>
      <c r="C7521" s="106"/>
      <c r="G7521" s="1"/>
    </row>
    <row r="7522" spans="1:7" x14ac:dyDescent="0.2">
      <c r="A7522" s="106"/>
      <c r="B7522" s="106"/>
      <c r="C7522" s="106"/>
      <c r="G7522" s="1"/>
    </row>
    <row r="7523" spans="1:7" x14ac:dyDescent="0.2">
      <c r="A7523" s="106"/>
      <c r="B7523" s="106"/>
      <c r="C7523" s="106"/>
      <c r="G7523" s="1"/>
    </row>
    <row r="7524" spans="1:7" x14ac:dyDescent="0.2">
      <c r="A7524" s="106"/>
      <c r="B7524" s="106"/>
      <c r="C7524" s="106"/>
      <c r="G7524" s="1"/>
    </row>
    <row r="7525" spans="1:7" x14ac:dyDescent="0.2">
      <c r="A7525" s="106"/>
      <c r="B7525" s="106"/>
      <c r="C7525" s="106"/>
      <c r="G7525" s="1"/>
    </row>
    <row r="7526" spans="1:7" x14ac:dyDescent="0.2">
      <c r="A7526" s="106"/>
      <c r="B7526" s="106"/>
      <c r="C7526" s="106"/>
      <c r="G7526" s="1"/>
    </row>
    <row r="7527" spans="1:7" x14ac:dyDescent="0.2">
      <c r="A7527" s="106"/>
      <c r="B7527" s="106"/>
      <c r="C7527" s="106"/>
      <c r="G7527" s="1"/>
    </row>
    <row r="7528" spans="1:7" x14ac:dyDescent="0.2">
      <c r="A7528" s="106"/>
      <c r="B7528" s="106"/>
      <c r="C7528" s="106"/>
      <c r="G7528" s="1"/>
    </row>
    <row r="7529" spans="1:7" x14ac:dyDescent="0.2">
      <c r="A7529" s="106"/>
      <c r="B7529" s="106"/>
      <c r="C7529" s="106"/>
      <c r="G7529" s="1"/>
    </row>
    <row r="7530" spans="1:7" x14ac:dyDescent="0.2">
      <c r="A7530" s="106"/>
      <c r="B7530" s="106"/>
      <c r="C7530" s="106"/>
      <c r="G7530" s="1"/>
    </row>
    <row r="7531" spans="1:7" x14ac:dyDescent="0.2">
      <c r="A7531" s="106"/>
      <c r="B7531" s="106"/>
      <c r="C7531" s="106"/>
      <c r="G7531" s="1"/>
    </row>
    <row r="7532" spans="1:7" x14ac:dyDescent="0.2">
      <c r="A7532" s="106"/>
      <c r="B7532" s="106"/>
      <c r="C7532" s="106"/>
      <c r="G7532" s="1"/>
    </row>
    <row r="7533" spans="1:7" x14ac:dyDescent="0.2">
      <c r="A7533" s="106"/>
      <c r="B7533" s="106"/>
      <c r="C7533" s="106"/>
      <c r="G7533" s="1"/>
    </row>
    <row r="7534" spans="1:7" x14ac:dyDescent="0.2">
      <c r="A7534" s="106"/>
      <c r="B7534" s="106"/>
      <c r="C7534" s="106"/>
      <c r="G7534" s="1"/>
    </row>
    <row r="7535" spans="1:7" x14ac:dyDescent="0.2">
      <c r="A7535" s="106"/>
      <c r="B7535" s="106"/>
      <c r="C7535" s="106"/>
      <c r="G7535" s="1"/>
    </row>
    <row r="7536" spans="1:7" x14ac:dyDescent="0.2">
      <c r="A7536" s="106"/>
      <c r="B7536" s="106"/>
      <c r="C7536" s="106"/>
      <c r="G7536" s="1"/>
    </row>
    <row r="7537" spans="1:7" x14ac:dyDescent="0.2">
      <c r="A7537" s="106"/>
      <c r="B7537" s="106"/>
      <c r="C7537" s="106"/>
      <c r="G7537" s="1"/>
    </row>
    <row r="7538" spans="1:7" x14ac:dyDescent="0.2">
      <c r="A7538" s="106"/>
      <c r="B7538" s="106"/>
      <c r="C7538" s="106"/>
      <c r="G7538" s="1"/>
    </row>
    <row r="7539" spans="1:7" x14ac:dyDescent="0.2">
      <c r="A7539" s="106"/>
      <c r="B7539" s="106"/>
      <c r="C7539" s="106"/>
      <c r="G7539" s="1"/>
    </row>
    <row r="7540" spans="1:7" x14ac:dyDescent="0.2">
      <c r="A7540" s="106"/>
      <c r="B7540" s="106"/>
      <c r="C7540" s="106"/>
      <c r="G7540" s="1"/>
    </row>
    <row r="7541" spans="1:7" x14ac:dyDescent="0.2">
      <c r="A7541" s="106"/>
      <c r="B7541" s="106"/>
      <c r="C7541" s="106"/>
      <c r="G7541" s="1"/>
    </row>
    <row r="7542" spans="1:7" x14ac:dyDescent="0.2">
      <c r="A7542" s="106"/>
      <c r="B7542" s="106"/>
      <c r="C7542" s="106"/>
      <c r="G7542" s="1"/>
    </row>
    <row r="7543" spans="1:7" x14ac:dyDescent="0.2">
      <c r="A7543" s="106"/>
      <c r="B7543" s="106"/>
      <c r="C7543" s="106"/>
      <c r="G7543" s="1"/>
    </row>
    <row r="7544" spans="1:7" x14ac:dyDescent="0.2">
      <c r="A7544" s="106"/>
      <c r="B7544" s="106"/>
      <c r="C7544" s="106"/>
      <c r="G7544" s="1"/>
    </row>
    <row r="7545" spans="1:7" x14ac:dyDescent="0.2">
      <c r="A7545" s="106"/>
      <c r="B7545" s="106"/>
      <c r="C7545" s="106"/>
      <c r="G7545" s="1"/>
    </row>
    <row r="7546" spans="1:7" x14ac:dyDescent="0.2">
      <c r="A7546" s="106"/>
      <c r="B7546" s="106"/>
      <c r="C7546" s="106"/>
      <c r="G7546" s="1"/>
    </row>
    <row r="7547" spans="1:7" x14ac:dyDescent="0.2">
      <c r="A7547" s="106"/>
      <c r="B7547" s="106"/>
      <c r="C7547" s="106"/>
      <c r="G7547" s="1"/>
    </row>
    <row r="7548" spans="1:7" x14ac:dyDescent="0.2">
      <c r="A7548" s="106"/>
      <c r="B7548" s="106"/>
      <c r="C7548" s="106"/>
      <c r="G7548" s="1"/>
    </row>
    <row r="7549" spans="1:7" x14ac:dyDescent="0.2">
      <c r="A7549" s="106"/>
      <c r="B7549" s="106"/>
      <c r="C7549" s="106"/>
      <c r="G7549" s="1"/>
    </row>
    <row r="7550" spans="1:7" x14ac:dyDescent="0.2">
      <c r="A7550" s="106"/>
      <c r="B7550" s="106"/>
      <c r="C7550" s="106"/>
      <c r="G7550" s="1"/>
    </row>
    <row r="7551" spans="1:7" x14ac:dyDescent="0.2">
      <c r="A7551" s="106"/>
      <c r="B7551" s="106"/>
      <c r="C7551" s="106"/>
    </row>
    <row r="7552" spans="1:7" x14ac:dyDescent="0.2">
      <c r="A7552" s="106"/>
      <c r="B7552" s="106"/>
      <c r="C7552" s="106"/>
      <c r="G7552" s="1"/>
    </row>
    <row r="7553" spans="1:7" x14ac:dyDescent="0.2">
      <c r="A7553" s="106"/>
      <c r="B7553" s="106"/>
      <c r="C7553" s="106"/>
      <c r="G7553" s="1"/>
    </row>
    <row r="7554" spans="1:7" x14ac:dyDescent="0.2">
      <c r="A7554" s="106"/>
      <c r="B7554" s="106"/>
      <c r="C7554" s="106"/>
      <c r="G7554" s="1"/>
    </row>
    <row r="7555" spans="1:7" x14ac:dyDescent="0.2">
      <c r="A7555" s="106"/>
      <c r="B7555" s="106"/>
      <c r="C7555" s="106"/>
      <c r="G7555" s="1"/>
    </row>
    <row r="7556" spans="1:7" x14ac:dyDescent="0.2">
      <c r="A7556" s="106"/>
      <c r="B7556" s="106"/>
      <c r="C7556" s="106"/>
      <c r="G7556" s="1"/>
    </row>
    <row r="7557" spans="1:7" x14ac:dyDescent="0.2">
      <c r="A7557" s="106"/>
      <c r="B7557" s="106"/>
      <c r="C7557" s="106"/>
      <c r="G7557" s="1"/>
    </row>
    <row r="7558" spans="1:7" x14ac:dyDescent="0.2">
      <c r="A7558" s="106"/>
      <c r="B7558" s="106"/>
      <c r="C7558" s="106"/>
      <c r="G7558" s="1"/>
    </row>
    <row r="7559" spans="1:7" x14ac:dyDescent="0.2">
      <c r="A7559" s="106"/>
      <c r="B7559" s="106"/>
      <c r="C7559" s="106"/>
      <c r="G7559" s="1"/>
    </row>
    <row r="7560" spans="1:7" x14ac:dyDescent="0.2">
      <c r="A7560" s="106"/>
      <c r="B7560" s="106"/>
      <c r="C7560" s="106"/>
      <c r="G7560" s="1"/>
    </row>
    <row r="7561" spans="1:7" x14ac:dyDescent="0.2">
      <c r="A7561" s="106"/>
      <c r="B7561" s="106"/>
      <c r="C7561" s="106"/>
      <c r="G7561" s="1"/>
    </row>
    <row r="7562" spans="1:7" x14ac:dyDescent="0.2">
      <c r="A7562" s="106"/>
      <c r="B7562" s="106"/>
      <c r="C7562" s="106"/>
      <c r="G7562" s="1"/>
    </row>
    <row r="7563" spans="1:7" x14ac:dyDescent="0.2">
      <c r="A7563" s="106"/>
      <c r="B7563" s="106"/>
      <c r="C7563" s="106"/>
      <c r="G7563" s="1"/>
    </row>
    <row r="7564" spans="1:7" x14ac:dyDescent="0.2">
      <c r="A7564" s="106"/>
      <c r="B7564" s="106"/>
      <c r="C7564" s="106"/>
      <c r="G7564" s="1"/>
    </row>
    <row r="7565" spans="1:7" x14ac:dyDescent="0.2">
      <c r="A7565" s="106"/>
      <c r="B7565" s="106"/>
      <c r="C7565" s="106"/>
      <c r="G7565" s="1"/>
    </row>
    <row r="7566" spans="1:7" x14ac:dyDescent="0.2">
      <c r="A7566" s="106"/>
      <c r="B7566" s="106"/>
      <c r="C7566" s="106"/>
      <c r="G7566" s="1"/>
    </row>
    <row r="7567" spans="1:7" x14ac:dyDescent="0.2">
      <c r="A7567" s="106"/>
      <c r="B7567" s="106"/>
      <c r="C7567" s="106"/>
      <c r="G7567" s="1"/>
    </row>
    <row r="7568" spans="1:7" x14ac:dyDescent="0.2">
      <c r="A7568" s="106"/>
      <c r="B7568" s="106"/>
      <c r="C7568" s="106"/>
      <c r="G7568" s="1"/>
    </row>
    <row r="7569" spans="1:7" x14ac:dyDescent="0.2">
      <c r="A7569" s="106"/>
      <c r="B7569" s="106"/>
      <c r="C7569" s="106"/>
      <c r="G7569" s="1"/>
    </row>
    <row r="7570" spans="1:7" x14ac:dyDescent="0.2">
      <c r="A7570" s="106"/>
      <c r="B7570" s="106"/>
      <c r="C7570" s="106"/>
      <c r="G7570" s="1"/>
    </row>
    <row r="7571" spans="1:7" x14ac:dyDescent="0.2">
      <c r="A7571" s="106"/>
      <c r="B7571" s="106"/>
      <c r="C7571" s="106"/>
      <c r="G7571" s="1"/>
    </row>
    <row r="7572" spans="1:7" x14ac:dyDescent="0.2">
      <c r="A7572" s="106"/>
      <c r="B7572" s="106"/>
      <c r="C7572" s="106"/>
      <c r="G7572" s="1"/>
    </row>
    <row r="7573" spans="1:7" x14ac:dyDescent="0.2">
      <c r="A7573" s="106"/>
      <c r="B7573" s="106"/>
      <c r="C7573" s="106"/>
      <c r="G7573" s="1"/>
    </row>
    <row r="7574" spans="1:7" x14ac:dyDescent="0.2">
      <c r="A7574" s="106"/>
      <c r="B7574" s="106"/>
      <c r="C7574" s="106"/>
      <c r="G7574" s="1"/>
    </row>
    <row r="7575" spans="1:7" x14ac:dyDescent="0.2">
      <c r="A7575" s="106"/>
      <c r="B7575" s="106"/>
      <c r="C7575" s="106"/>
      <c r="G7575" s="1"/>
    </row>
    <row r="7576" spans="1:7" x14ac:dyDescent="0.2">
      <c r="A7576" s="106"/>
      <c r="B7576" s="106"/>
      <c r="C7576" s="106"/>
      <c r="G7576" s="1"/>
    </row>
    <row r="7577" spans="1:7" x14ac:dyDescent="0.2">
      <c r="A7577" s="106"/>
      <c r="B7577" s="106"/>
      <c r="C7577" s="106"/>
      <c r="G7577" s="1"/>
    </row>
    <row r="7578" spans="1:7" x14ac:dyDescent="0.2">
      <c r="A7578" s="106"/>
      <c r="B7578" s="106"/>
      <c r="C7578" s="106"/>
      <c r="G7578" s="1"/>
    </row>
    <row r="7579" spans="1:7" x14ac:dyDescent="0.2">
      <c r="A7579" s="106"/>
      <c r="B7579" s="106"/>
      <c r="C7579" s="106"/>
      <c r="G7579" s="1"/>
    </row>
    <row r="7580" spans="1:7" x14ac:dyDescent="0.2">
      <c r="A7580" s="106"/>
      <c r="B7580" s="106"/>
      <c r="C7580" s="106"/>
      <c r="G7580" s="1"/>
    </row>
    <row r="7581" spans="1:7" x14ac:dyDescent="0.2">
      <c r="A7581" s="106"/>
      <c r="B7581" s="106"/>
      <c r="C7581" s="106"/>
      <c r="G7581" s="1"/>
    </row>
    <row r="7582" spans="1:7" x14ac:dyDescent="0.2">
      <c r="A7582" s="106"/>
      <c r="B7582" s="106"/>
      <c r="C7582" s="106"/>
      <c r="G7582" s="1"/>
    </row>
    <row r="7583" spans="1:7" x14ac:dyDescent="0.2">
      <c r="A7583" s="106"/>
      <c r="B7583" s="106"/>
      <c r="C7583" s="106"/>
      <c r="G7583" s="1"/>
    </row>
    <row r="7584" spans="1:7" x14ac:dyDescent="0.2">
      <c r="A7584" s="106"/>
      <c r="B7584" s="106"/>
      <c r="C7584" s="106"/>
      <c r="G7584" s="1"/>
    </row>
    <row r="7585" spans="1:7" x14ac:dyDescent="0.2">
      <c r="A7585" s="106"/>
      <c r="B7585" s="106"/>
      <c r="C7585" s="106"/>
      <c r="G7585" s="1"/>
    </row>
    <row r="7586" spans="1:7" x14ac:dyDescent="0.2">
      <c r="A7586" s="106"/>
      <c r="B7586" s="106"/>
      <c r="C7586" s="106"/>
      <c r="G7586" s="1"/>
    </row>
    <row r="7587" spans="1:7" x14ac:dyDescent="0.2">
      <c r="A7587" s="106"/>
      <c r="B7587" s="106"/>
      <c r="C7587" s="106"/>
      <c r="G7587" s="1"/>
    </row>
    <row r="7588" spans="1:7" x14ac:dyDescent="0.2">
      <c r="A7588" s="106"/>
      <c r="B7588" s="106"/>
      <c r="C7588" s="106"/>
      <c r="G7588" s="1"/>
    </row>
    <row r="7589" spans="1:7" x14ac:dyDescent="0.2">
      <c r="A7589" s="106"/>
      <c r="B7589" s="106"/>
      <c r="C7589" s="106"/>
      <c r="G7589" s="1"/>
    </row>
    <row r="7590" spans="1:7" x14ac:dyDescent="0.2">
      <c r="A7590" s="106"/>
      <c r="B7590" s="106"/>
      <c r="C7590" s="106"/>
      <c r="G7590" s="1"/>
    </row>
    <row r="7591" spans="1:7" x14ac:dyDescent="0.2">
      <c r="A7591" s="106"/>
      <c r="B7591" s="106"/>
      <c r="C7591" s="106"/>
      <c r="G7591" s="1"/>
    </row>
    <row r="7592" spans="1:7" x14ac:dyDescent="0.2">
      <c r="A7592" s="106"/>
      <c r="B7592" s="106"/>
      <c r="C7592" s="106"/>
      <c r="G7592" s="1"/>
    </row>
    <row r="7593" spans="1:7" x14ac:dyDescent="0.2">
      <c r="A7593" s="106"/>
      <c r="B7593" s="106"/>
      <c r="C7593" s="106"/>
      <c r="G7593" s="1"/>
    </row>
    <row r="7594" spans="1:7" x14ac:dyDescent="0.2">
      <c r="A7594" s="106"/>
      <c r="B7594" s="106"/>
      <c r="C7594" s="106"/>
      <c r="G7594" s="1"/>
    </row>
    <row r="7595" spans="1:7" x14ac:dyDescent="0.2">
      <c r="A7595" s="106"/>
      <c r="B7595" s="106"/>
      <c r="C7595" s="106"/>
      <c r="G7595" s="1"/>
    </row>
    <row r="7596" spans="1:7" x14ac:dyDescent="0.2">
      <c r="A7596" s="106"/>
      <c r="B7596" s="106"/>
      <c r="C7596" s="106"/>
      <c r="G7596" s="1"/>
    </row>
    <row r="7597" spans="1:7" x14ac:dyDescent="0.2">
      <c r="A7597" s="106"/>
      <c r="B7597" s="106"/>
      <c r="C7597" s="106"/>
      <c r="G7597" s="1"/>
    </row>
    <row r="7598" spans="1:7" x14ac:dyDescent="0.2">
      <c r="A7598" s="106"/>
      <c r="B7598" s="106"/>
      <c r="C7598" s="106"/>
      <c r="G7598" s="1"/>
    </row>
    <row r="7599" spans="1:7" x14ac:dyDescent="0.2">
      <c r="A7599" s="106"/>
      <c r="B7599" s="106"/>
      <c r="C7599" s="106"/>
      <c r="G7599" s="1"/>
    </row>
    <row r="7600" spans="1:7" x14ac:dyDescent="0.2">
      <c r="A7600" s="106"/>
      <c r="B7600" s="106"/>
      <c r="C7600" s="106"/>
      <c r="G7600" s="1"/>
    </row>
    <row r="7601" spans="1:7" x14ac:dyDescent="0.2">
      <c r="A7601" s="106"/>
      <c r="B7601" s="106"/>
      <c r="C7601" s="106"/>
      <c r="G7601" s="1"/>
    </row>
    <row r="7602" spans="1:7" x14ac:dyDescent="0.2">
      <c r="A7602" s="106"/>
      <c r="B7602" s="106"/>
      <c r="C7602" s="106"/>
      <c r="G7602" s="1"/>
    </row>
    <row r="7603" spans="1:7" x14ac:dyDescent="0.2">
      <c r="A7603" s="106"/>
      <c r="B7603" s="106"/>
      <c r="C7603" s="106"/>
      <c r="G7603" s="1"/>
    </row>
    <row r="7604" spans="1:7" x14ac:dyDescent="0.2">
      <c r="A7604" s="106"/>
      <c r="B7604" s="106"/>
      <c r="C7604" s="106"/>
      <c r="G7604" s="1"/>
    </row>
    <row r="7605" spans="1:7" x14ac:dyDescent="0.2">
      <c r="A7605" s="106"/>
      <c r="B7605" s="106"/>
      <c r="C7605" s="106"/>
      <c r="G7605" s="1"/>
    </row>
    <row r="7606" spans="1:7" x14ac:dyDescent="0.2">
      <c r="A7606" s="106"/>
      <c r="B7606" s="106"/>
      <c r="C7606" s="106"/>
      <c r="G7606" s="1"/>
    </row>
    <row r="7607" spans="1:7" x14ac:dyDescent="0.2">
      <c r="A7607" s="106"/>
      <c r="B7607" s="106"/>
      <c r="C7607" s="106"/>
      <c r="G7607" s="1"/>
    </row>
    <row r="7608" spans="1:7" x14ac:dyDescent="0.2">
      <c r="A7608" s="106"/>
      <c r="B7608" s="106"/>
      <c r="C7608" s="106"/>
      <c r="G7608" s="1"/>
    </row>
    <row r="7609" spans="1:7" x14ac:dyDescent="0.2">
      <c r="A7609" s="106"/>
      <c r="B7609" s="106"/>
      <c r="C7609" s="106"/>
      <c r="G7609" s="1"/>
    </row>
    <row r="7610" spans="1:7" x14ac:dyDescent="0.2">
      <c r="A7610" s="106"/>
      <c r="B7610" s="106"/>
      <c r="C7610" s="106"/>
      <c r="G7610" s="1"/>
    </row>
    <row r="7611" spans="1:7" x14ac:dyDescent="0.2">
      <c r="A7611" s="106"/>
      <c r="B7611" s="106"/>
      <c r="C7611" s="106"/>
      <c r="G7611" s="1"/>
    </row>
    <row r="7612" spans="1:7" x14ac:dyDescent="0.2">
      <c r="A7612" s="106"/>
      <c r="B7612" s="106"/>
      <c r="C7612" s="106"/>
      <c r="G7612" s="1"/>
    </row>
    <row r="7613" spans="1:7" x14ac:dyDescent="0.2">
      <c r="A7613" s="106"/>
      <c r="B7613" s="106"/>
      <c r="C7613" s="106"/>
      <c r="G7613" s="1"/>
    </row>
    <row r="7614" spans="1:7" x14ac:dyDescent="0.2">
      <c r="A7614" s="106"/>
      <c r="B7614" s="106"/>
      <c r="C7614" s="106"/>
      <c r="G7614" s="1"/>
    </row>
    <row r="7615" spans="1:7" x14ac:dyDescent="0.2">
      <c r="A7615" s="106"/>
      <c r="B7615" s="106"/>
      <c r="C7615" s="106"/>
      <c r="G7615" s="1"/>
    </row>
    <row r="7616" spans="1:7" x14ac:dyDescent="0.2">
      <c r="A7616" s="106"/>
      <c r="B7616" s="106"/>
      <c r="C7616" s="106"/>
      <c r="G7616" s="1"/>
    </row>
    <row r="7617" spans="1:7" x14ac:dyDescent="0.2">
      <c r="A7617" s="106"/>
      <c r="B7617" s="106"/>
      <c r="C7617" s="106"/>
      <c r="G7617" s="1"/>
    </row>
    <row r="7618" spans="1:7" x14ac:dyDescent="0.2">
      <c r="A7618" s="106"/>
      <c r="B7618" s="106"/>
      <c r="C7618" s="106"/>
      <c r="G7618" s="1"/>
    </row>
    <row r="7619" spans="1:7" x14ac:dyDescent="0.2">
      <c r="A7619" s="106"/>
      <c r="B7619" s="106"/>
      <c r="C7619" s="106"/>
      <c r="G7619" s="1"/>
    </row>
    <row r="7620" spans="1:7" x14ac:dyDescent="0.2">
      <c r="A7620" s="106"/>
      <c r="B7620" s="106"/>
      <c r="C7620" s="106"/>
      <c r="G7620" s="1"/>
    </row>
    <row r="7621" spans="1:7" x14ac:dyDescent="0.2">
      <c r="A7621" s="106"/>
      <c r="B7621" s="106"/>
      <c r="C7621" s="106"/>
      <c r="G7621" s="1"/>
    </row>
    <row r="7622" spans="1:7" x14ac:dyDescent="0.2">
      <c r="A7622" s="106"/>
      <c r="B7622" s="106"/>
      <c r="C7622" s="106"/>
      <c r="G7622" s="1"/>
    </row>
    <row r="7623" spans="1:7" x14ac:dyDescent="0.2">
      <c r="A7623" s="106"/>
      <c r="B7623" s="106"/>
      <c r="C7623" s="106"/>
      <c r="G7623" s="1"/>
    </row>
    <row r="7624" spans="1:7" x14ac:dyDescent="0.2">
      <c r="A7624" s="106"/>
      <c r="B7624" s="106"/>
      <c r="C7624" s="106"/>
      <c r="G7624" s="1"/>
    </row>
    <row r="7625" spans="1:7" x14ac:dyDescent="0.2">
      <c r="A7625" s="106"/>
      <c r="B7625" s="106"/>
      <c r="C7625" s="106"/>
      <c r="G7625" s="1"/>
    </row>
    <row r="7626" spans="1:7" x14ac:dyDescent="0.2">
      <c r="A7626" s="106"/>
      <c r="B7626" s="106"/>
      <c r="C7626" s="106"/>
      <c r="G7626" s="1"/>
    </row>
    <row r="7627" spans="1:7" x14ac:dyDescent="0.2">
      <c r="A7627" s="106"/>
      <c r="B7627" s="106"/>
      <c r="C7627" s="106"/>
      <c r="G7627" s="1"/>
    </row>
    <row r="7628" spans="1:7" x14ac:dyDescent="0.2">
      <c r="A7628" s="106"/>
      <c r="B7628" s="106"/>
      <c r="C7628" s="106"/>
      <c r="G7628" s="1"/>
    </row>
    <row r="7629" spans="1:7" x14ac:dyDescent="0.2">
      <c r="A7629" s="106"/>
      <c r="B7629" s="106"/>
      <c r="C7629" s="106"/>
      <c r="G7629" s="1"/>
    </row>
    <row r="7630" spans="1:7" x14ac:dyDescent="0.2">
      <c r="A7630" s="106"/>
      <c r="B7630" s="106"/>
      <c r="C7630" s="106"/>
      <c r="G7630" s="1"/>
    </row>
    <row r="7631" spans="1:7" x14ac:dyDescent="0.2">
      <c r="A7631" s="106"/>
      <c r="B7631" s="106"/>
      <c r="C7631" s="106"/>
      <c r="G7631" s="1"/>
    </row>
    <row r="7632" spans="1:7" x14ac:dyDescent="0.2">
      <c r="A7632" s="106"/>
      <c r="B7632" s="106"/>
      <c r="C7632" s="106"/>
      <c r="G7632" s="1"/>
    </row>
    <row r="7633" spans="1:7" x14ac:dyDescent="0.2">
      <c r="A7633" s="106"/>
      <c r="B7633" s="106"/>
      <c r="C7633" s="106"/>
      <c r="G7633" s="1"/>
    </row>
    <row r="7634" spans="1:7" x14ac:dyDescent="0.2">
      <c r="A7634" s="106"/>
      <c r="B7634" s="106"/>
      <c r="C7634" s="106"/>
      <c r="G7634" s="1"/>
    </row>
    <row r="7635" spans="1:7" x14ac:dyDescent="0.2">
      <c r="A7635" s="106"/>
      <c r="B7635" s="106"/>
      <c r="C7635" s="106"/>
      <c r="G7635" s="1"/>
    </row>
    <row r="7636" spans="1:7" x14ac:dyDescent="0.2">
      <c r="A7636" s="106"/>
      <c r="B7636" s="106"/>
      <c r="C7636" s="106"/>
      <c r="G7636" s="1"/>
    </row>
    <row r="7637" spans="1:7" x14ac:dyDescent="0.2">
      <c r="A7637" s="106"/>
      <c r="B7637" s="106"/>
      <c r="C7637" s="106"/>
      <c r="G7637" s="1"/>
    </row>
    <row r="7638" spans="1:7" x14ac:dyDescent="0.2">
      <c r="A7638" s="106"/>
      <c r="B7638" s="106"/>
      <c r="C7638" s="106"/>
      <c r="G7638" s="1"/>
    </row>
    <row r="7639" spans="1:7" x14ac:dyDescent="0.2">
      <c r="A7639" s="106"/>
      <c r="B7639" s="106"/>
      <c r="C7639" s="106"/>
      <c r="G7639" s="1"/>
    </row>
    <row r="7640" spans="1:7" x14ac:dyDescent="0.2">
      <c r="A7640" s="106"/>
      <c r="B7640" s="106"/>
      <c r="C7640" s="106"/>
      <c r="G7640" s="1"/>
    </row>
    <row r="7641" spans="1:7" x14ac:dyDescent="0.2">
      <c r="A7641" s="106"/>
      <c r="B7641" s="106"/>
      <c r="C7641" s="106"/>
      <c r="G7641" s="1"/>
    </row>
    <row r="7642" spans="1:7" x14ac:dyDescent="0.2">
      <c r="A7642" s="106"/>
      <c r="B7642" s="106"/>
      <c r="C7642" s="106"/>
      <c r="G7642" s="1"/>
    </row>
    <row r="7643" spans="1:7" x14ac:dyDescent="0.2">
      <c r="A7643" s="106"/>
      <c r="B7643" s="106"/>
      <c r="C7643" s="106"/>
      <c r="G7643" s="1"/>
    </row>
    <row r="7644" spans="1:7" x14ac:dyDescent="0.2">
      <c r="A7644" s="106"/>
      <c r="B7644" s="106"/>
      <c r="C7644" s="106"/>
      <c r="G7644" s="1"/>
    </row>
    <row r="7645" spans="1:7" x14ac:dyDescent="0.2">
      <c r="A7645" s="106"/>
      <c r="B7645" s="106"/>
      <c r="C7645" s="106"/>
      <c r="G7645" s="1"/>
    </row>
    <row r="7646" spans="1:7" x14ac:dyDescent="0.2">
      <c r="A7646" s="106"/>
      <c r="B7646" s="106"/>
      <c r="C7646" s="106"/>
      <c r="G7646" s="1"/>
    </row>
    <row r="7647" spans="1:7" x14ac:dyDescent="0.2">
      <c r="A7647" s="106"/>
      <c r="B7647" s="106"/>
      <c r="C7647" s="106"/>
      <c r="G7647" s="1"/>
    </row>
    <row r="7648" spans="1:7" x14ac:dyDescent="0.2">
      <c r="A7648" s="106"/>
      <c r="B7648" s="106"/>
      <c r="C7648" s="106"/>
      <c r="G7648" s="1"/>
    </row>
    <row r="7649" spans="1:7" x14ac:dyDescent="0.2">
      <c r="A7649" s="106"/>
      <c r="B7649" s="106"/>
      <c r="C7649" s="106"/>
      <c r="G7649" s="1"/>
    </row>
    <row r="7650" spans="1:7" x14ac:dyDescent="0.2">
      <c r="A7650" s="106"/>
      <c r="B7650" s="106"/>
      <c r="C7650" s="106"/>
      <c r="G7650" s="1"/>
    </row>
    <row r="7651" spans="1:7" x14ac:dyDescent="0.2">
      <c r="A7651" s="106"/>
      <c r="B7651" s="106"/>
      <c r="C7651" s="106"/>
      <c r="G7651" s="1"/>
    </row>
    <row r="7652" spans="1:7" x14ac:dyDescent="0.2">
      <c r="A7652" s="106"/>
      <c r="B7652" s="106"/>
      <c r="C7652" s="106"/>
      <c r="G7652" s="1"/>
    </row>
    <row r="7653" spans="1:7" x14ac:dyDescent="0.2">
      <c r="A7653" s="106"/>
      <c r="B7653" s="106"/>
      <c r="C7653" s="106"/>
      <c r="G7653" s="1"/>
    </row>
    <row r="7654" spans="1:7" x14ac:dyDescent="0.2">
      <c r="A7654" s="106"/>
      <c r="B7654" s="106"/>
      <c r="C7654" s="106"/>
      <c r="G7654" s="1"/>
    </row>
    <row r="7655" spans="1:7" x14ac:dyDescent="0.2">
      <c r="A7655" s="106"/>
      <c r="B7655" s="106"/>
      <c r="C7655" s="106"/>
      <c r="G7655" s="1"/>
    </row>
    <row r="7656" spans="1:7" x14ac:dyDescent="0.2">
      <c r="A7656" s="106"/>
      <c r="B7656" s="106"/>
      <c r="C7656" s="106"/>
      <c r="G7656" s="1"/>
    </row>
    <row r="7657" spans="1:7" x14ac:dyDescent="0.2">
      <c r="A7657" s="106"/>
      <c r="B7657" s="106"/>
      <c r="C7657" s="106"/>
      <c r="G7657" s="1"/>
    </row>
    <row r="7658" spans="1:7" x14ac:dyDescent="0.2">
      <c r="A7658" s="106"/>
      <c r="B7658" s="106"/>
      <c r="C7658" s="106"/>
      <c r="G7658" s="1"/>
    </row>
    <row r="7659" spans="1:7" x14ac:dyDescent="0.2">
      <c r="A7659" s="106"/>
      <c r="B7659" s="106"/>
      <c r="C7659" s="106"/>
      <c r="G7659" s="1"/>
    </row>
    <row r="7660" spans="1:7" x14ac:dyDescent="0.2">
      <c r="A7660" s="106"/>
      <c r="B7660" s="106"/>
      <c r="C7660" s="106"/>
      <c r="G7660" s="1"/>
    </row>
    <row r="7661" spans="1:7" x14ac:dyDescent="0.2">
      <c r="A7661" s="106"/>
      <c r="B7661" s="106"/>
      <c r="C7661" s="106"/>
      <c r="G7661" s="1"/>
    </row>
    <row r="7662" spans="1:7" x14ac:dyDescent="0.2">
      <c r="A7662" s="106"/>
      <c r="B7662" s="106"/>
      <c r="C7662" s="106"/>
      <c r="G7662" s="1"/>
    </row>
    <row r="7663" spans="1:7" x14ac:dyDescent="0.2">
      <c r="A7663" s="106"/>
      <c r="B7663" s="106"/>
      <c r="C7663" s="106"/>
      <c r="G7663" s="1"/>
    </row>
    <row r="7664" spans="1:7" x14ac:dyDescent="0.2">
      <c r="A7664" s="106"/>
      <c r="B7664" s="106"/>
      <c r="C7664" s="106"/>
      <c r="G7664" s="1"/>
    </row>
    <row r="7665" spans="1:7" x14ac:dyDescent="0.2">
      <c r="A7665" s="106"/>
      <c r="B7665" s="106"/>
      <c r="C7665" s="106"/>
      <c r="G7665" s="1"/>
    </row>
    <row r="7666" spans="1:7" x14ac:dyDescent="0.2">
      <c r="A7666" s="106"/>
      <c r="B7666" s="106"/>
      <c r="C7666" s="106"/>
      <c r="G7666" s="1"/>
    </row>
    <row r="7667" spans="1:7" x14ac:dyDescent="0.2">
      <c r="A7667" s="106"/>
      <c r="B7667" s="106"/>
      <c r="C7667" s="106"/>
      <c r="G7667" s="1"/>
    </row>
    <row r="7668" spans="1:7" x14ac:dyDescent="0.2">
      <c r="A7668" s="106"/>
      <c r="B7668" s="106"/>
      <c r="C7668" s="106"/>
      <c r="G7668" s="1"/>
    </row>
    <row r="7669" spans="1:7" x14ac:dyDescent="0.2">
      <c r="A7669" s="106"/>
      <c r="B7669" s="106"/>
      <c r="C7669" s="106"/>
      <c r="G7669" s="1"/>
    </row>
    <row r="7670" spans="1:7" x14ac:dyDescent="0.2">
      <c r="A7670" s="106"/>
      <c r="B7670" s="106"/>
      <c r="C7670" s="106"/>
      <c r="G7670" s="1"/>
    </row>
    <row r="7671" spans="1:7" x14ac:dyDescent="0.2">
      <c r="A7671" s="106"/>
      <c r="B7671" s="106"/>
      <c r="C7671" s="106"/>
      <c r="G7671" s="1"/>
    </row>
    <row r="7672" spans="1:7" x14ac:dyDescent="0.2">
      <c r="A7672" s="106"/>
      <c r="B7672" s="106"/>
      <c r="C7672" s="106"/>
      <c r="G7672" s="1"/>
    </row>
    <row r="7673" spans="1:7" x14ac:dyDescent="0.2">
      <c r="A7673" s="106"/>
      <c r="B7673" s="106"/>
      <c r="C7673" s="106"/>
      <c r="G7673" s="1"/>
    </row>
    <row r="7674" spans="1:7" x14ac:dyDescent="0.2">
      <c r="A7674" s="106"/>
      <c r="B7674" s="106"/>
      <c r="C7674" s="106"/>
      <c r="G7674" s="1"/>
    </row>
    <row r="7675" spans="1:7" x14ac:dyDescent="0.2">
      <c r="A7675" s="106"/>
      <c r="B7675" s="106"/>
      <c r="C7675" s="106"/>
      <c r="G7675" s="1"/>
    </row>
    <row r="7676" spans="1:7" x14ac:dyDescent="0.2">
      <c r="A7676" s="106"/>
      <c r="B7676" s="106"/>
      <c r="C7676" s="106"/>
      <c r="G7676" s="1"/>
    </row>
    <row r="7677" spans="1:7" x14ac:dyDescent="0.2">
      <c r="A7677" s="106"/>
      <c r="B7677" s="106"/>
      <c r="C7677" s="106"/>
      <c r="G7677" s="1"/>
    </row>
    <row r="7678" spans="1:7" x14ac:dyDescent="0.2">
      <c r="A7678" s="106"/>
      <c r="B7678" s="106"/>
      <c r="C7678" s="106"/>
      <c r="G7678" s="1"/>
    </row>
    <row r="7679" spans="1:7" x14ac:dyDescent="0.2">
      <c r="A7679" s="106"/>
      <c r="B7679" s="106"/>
      <c r="C7679" s="106"/>
      <c r="G7679" s="1"/>
    </row>
    <row r="7680" spans="1:7" x14ac:dyDescent="0.2">
      <c r="A7680" s="106"/>
      <c r="B7680" s="106"/>
      <c r="C7680" s="106"/>
      <c r="G7680" s="1"/>
    </row>
    <row r="7681" spans="1:7" x14ac:dyDescent="0.2">
      <c r="A7681" s="106"/>
      <c r="B7681" s="106"/>
      <c r="C7681" s="106"/>
      <c r="G7681" s="1"/>
    </row>
    <row r="7682" spans="1:7" x14ac:dyDescent="0.2">
      <c r="A7682" s="106"/>
      <c r="B7682" s="106"/>
      <c r="C7682" s="106"/>
      <c r="G7682" s="1"/>
    </row>
    <row r="7683" spans="1:7" x14ac:dyDescent="0.2">
      <c r="A7683" s="106"/>
      <c r="B7683" s="106"/>
      <c r="C7683" s="106"/>
      <c r="G7683" s="1"/>
    </row>
    <row r="7684" spans="1:7" x14ac:dyDescent="0.2">
      <c r="A7684" s="106"/>
      <c r="B7684" s="106"/>
      <c r="C7684" s="106"/>
      <c r="G7684" s="1"/>
    </row>
    <row r="7685" spans="1:7" x14ac:dyDescent="0.2">
      <c r="A7685" s="106"/>
      <c r="B7685" s="106"/>
      <c r="C7685" s="106"/>
      <c r="G7685" s="1"/>
    </row>
    <row r="7686" spans="1:7" x14ac:dyDescent="0.2">
      <c r="A7686" s="106"/>
      <c r="B7686" s="106"/>
      <c r="C7686" s="106"/>
      <c r="G7686" s="1"/>
    </row>
    <row r="7687" spans="1:7" x14ac:dyDescent="0.2">
      <c r="A7687" s="106"/>
      <c r="B7687" s="106"/>
      <c r="C7687" s="106"/>
      <c r="G7687" s="1"/>
    </row>
    <row r="7688" spans="1:7" x14ac:dyDescent="0.2">
      <c r="A7688" s="106"/>
      <c r="B7688" s="106"/>
      <c r="C7688" s="106"/>
      <c r="G7688" s="1"/>
    </row>
    <row r="7689" spans="1:7" x14ac:dyDescent="0.2">
      <c r="A7689" s="106"/>
      <c r="B7689" s="106"/>
      <c r="C7689" s="106"/>
      <c r="G7689" s="1"/>
    </row>
    <row r="7690" spans="1:7" x14ac:dyDescent="0.2">
      <c r="A7690" s="106"/>
      <c r="B7690" s="106"/>
      <c r="C7690" s="106"/>
      <c r="G7690" s="1"/>
    </row>
    <row r="7691" spans="1:7" x14ac:dyDescent="0.2">
      <c r="A7691" s="106"/>
      <c r="B7691" s="106"/>
      <c r="C7691" s="106"/>
      <c r="G7691" s="1"/>
    </row>
    <row r="7692" spans="1:7" x14ac:dyDescent="0.2">
      <c r="A7692" s="106"/>
      <c r="B7692" s="106"/>
      <c r="C7692" s="106"/>
      <c r="G7692" s="1"/>
    </row>
    <row r="7693" spans="1:7" x14ac:dyDescent="0.2">
      <c r="A7693" s="106"/>
      <c r="B7693" s="106"/>
      <c r="C7693" s="106"/>
      <c r="G7693" s="1"/>
    </row>
    <row r="7694" spans="1:7" x14ac:dyDescent="0.2">
      <c r="A7694" s="106"/>
      <c r="B7694" s="106"/>
      <c r="C7694" s="106"/>
      <c r="G7694" s="1"/>
    </row>
    <row r="7695" spans="1:7" x14ac:dyDescent="0.2">
      <c r="A7695" s="106"/>
      <c r="B7695" s="106"/>
      <c r="C7695" s="106"/>
      <c r="G7695" s="1"/>
    </row>
    <row r="7696" spans="1:7" x14ac:dyDescent="0.2">
      <c r="A7696" s="106"/>
      <c r="B7696" s="106"/>
      <c r="C7696" s="106"/>
      <c r="G7696" s="1"/>
    </row>
    <row r="7697" spans="1:7" x14ac:dyDescent="0.2">
      <c r="A7697" s="106"/>
      <c r="B7697" s="106"/>
      <c r="C7697" s="106"/>
      <c r="G7697" s="1"/>
    </row>
    <row r="7698" spans="1:7" x14ac:dyDescent="0.2">
      <c r="A7698" s="106"/>
      <c r="B7698" s="106"/>
      <c r="C7698" s="106"/>
      <c r="G7698" s="1"/>
    </row>
    <row r="7699" spans="1:7" x14ac:dyDescent="0.2">
      <c r="A7699" s="106"/>
      <c r="B7699" s="106"/>
      <c r="C7699" s="106"/>
      <c r="G7699" s="1"/>
    </row>
    <row r="7700" spans="1:7" x14ac:dyDescent="0.2">
      <c r="A7700" s="106"/>
      <c r="B7700" s="106"/>
      <c r="C7700" s="106"/>
      <c r="G7700" s="1"/>
    </row>
    <row r="7701" spans="1:7" x14ac:dyDescent="0.2">
      <c r="A7701" s="106"/>
      <c r="B7701" s="106"/>
      <c r="C7701" s="106"/>
      <c r="G7701" s="1"/>
    </row>
    <row r="7702" spans="1:7" x14ac:dyDescent="0.2">
      <c r="A7702" s="106"/>
      <c r="B7702" s="106"/>
      <c r="C7702" s="106"/>
      <c r="G7702" s="1"/>
    </row>
    <row r="7703" spans="1:7" x14ac:dyDescent="0.2">
      <c r="A7703" s="106"/>
      <c r="B7703" s="106"/>
      <c r="C7703" s="106"/>
      <c r="G7703" s="1"/>
    </row>
    <row r="7704" spans="1:7" x14ac:dyDescent="0.2">
      <c r="A7704" s="106"/>
      <c r="B7704" s="106"/>
      <c r="C7704" s="106"/>
      <c r="G7704" s="1"/>
    </row>
    <row r="7705" spans="1:7" x14ac:dyDescent="0.2">
      <c r="A7705" s="106"/>
      <c r="B7705" s="106"/>
      <c r="C7705" s="106"/>
      <c r="G7705" s="1"/>
    </row>
    <row r="7706" spans="1:7" x14ac:dyDescent="0.2">
      <c r="A7706" s="106"/>
      <c r="B7706" s="106"/>
      <c r="C7706" s="106"/>
      <c r="G7706" s="1"/>
    </row>
    <row r="7707" spans="1:7" x14ac:dyDescent="0.2">
      <c r="A7707" s="106"/>
      <c r="B7707" s="106"/>
      <c r="C7707" s="106"/>
      <c r="G7707" s="1"/>
    </row>
    <row r="7708" spans="1:7" x14ac:dyDescent="0.2">
      <c r="A7708" s="106"/>
      <c r="B7708" s="106"/>
      <c r="C7708" s="106"/>
      <c r="G7708" s="1"/>
    </row>
    <row r="7709" spans="1:7" x14ac:dyDescent="0.2">
      <c r="A7709" s="106"/>
      <c r="B7709" s="106"/>
      <c r="C7709" s="106"/>
      <c r="G7709" s="1"/>
    </row>
    <row r="7710" spans="1:7" x14ac:dyDescent="0.2">
      <c r="A7710" s="106"/>
      <c r="B7710" s="106"/>
      <c r="C7710" s="106"/>
      <c r="G7710" s="1"/>
    </row>
    <row r="7711" spans="1:7" x14ac:dyDescent="0.2">
      <c r="A7711" s="106"/>
      <c r="B7711" s="106"/>
      <c r="C7711" s="106"/>
      <c r="G7711" s="1"/>
    </row>
    <row r="7712" spans="1:7" x14ac:dyDescent="0.2">
      <c r="A7712" s="106"/>
      <c r="B7712" s="106"/>
      <c r="C7712" s="106"/>
      <c r="G7712" s="1"/>
    </row>
    <row r="7713" spans="1:7" x14ac:dyDescent="0.2">
      <c r="A7713" s="106"/>
      <c r="B7713" s="106"/>
      <c r="C7713" s="106"/>
      <c r="G7713" s="1"/>
    </row>
    <row r="7714" spans="1:7" x14ac:dyDescent="0.2">
      <c r="A7714" s="106"/>
      <c r="B7714" s="106"/>
      <c r="C7714" s="106"/>
      <c r="G7714" s="1"/>
    </row>
    <row r="7715" spans="1:7" x14ac:dyDescent="0.2">
      <c r="A7715" s="106"/>
      <c r="B7715" s="106"/>
      <c r="C7715" s="106"/>
      <c r="G7715" s="1"/>
    </row>
    <row r="7716" spans="1:7" x14ac:dyDescent="0.2">
      <c r="A7716" s="106"/>
      <c r="B7716" s="106"/>
      <c r="C7716" s="106"/>
      <c r="G7716" s="1"/>
    </row>
    <row r="7717" spans="1:7" x14ac:dyDescent="0.2">
      <c r="A7717" s="106"/>
      <c r="B7717" s="106"/>
      <c r="C7717" s="106"/>
      <c r="G7717" s="1"/>
    </row>
    <row r="7718" spans="1:7" x14ac:dyDescent="0.2">
      <c r="A7718" s="106"/>
      <c r="B7718" s="106"/>
      <c r="C7718" s="106"/>
      <c r="G7718" s="1"/>
    </row>
    <row r="7719" spans="1:7" x14ac:dyDescent="0.2">
      <c r="A7719" s="106"/>
      <c r="B7719" s="106"/>
      <c r="C7719" s="106"/>
      <c r="G7719" s="1"/>
    </row>
    <row r="7720" spans="1:7" x14ac:dyDescent="0.2">
      <c r="A7720" s="106"/>
      <c r="B7720" s="106"/>
      <c r="C7720" s="106"/>
      <c r="G7720" s="1"/>
    </row>
    <row r="7721" spans="1:7" x14ac:dyDescent="0.2">
      <c r="A7721" s="106"/>
      <c r="B7721" s="106"/>
      <c r="C7721" s="106"/>
      <c r="G7721" s="1"/>
    </row>
    <row r="7722" spans="1:7" x14ac:dyDescent="0.2">
      <c r="A7722" s="106"/>
      <c r="B7722" s="106"/>
      <c r="C7722" s="106"/>
      <c r="G7722" s="1"/>
    </row>
    <row r="7723" spans="1:7" x14ac:dyDescent="0.2">
      <c r="A7723" s="106"/>
      <c r="B7723" s="106"/>
      <c r="C7723" s="106"/>
      <c r="G7723" s="1"/>
    </row>
    <row r="7724" spans="1:7" x14ac:dyDescent="0.2">
      <c r="A7724" s="106"/>
      <c r="B7724" s="106"/>
      <c r="C7724" s="106"/>
      <c r="G7724" s="1"/>
    </row>
    <row r="7725" spans="1:7" x14ac:dyDescent="0.2">
      <c r="A7725" s="106"/>
      <c r="B7725" s="106"/>
      <c r="C7725" s="106"/>
      <c r="G7725" s="1"/>
    </row>
    <row r="7726" spans="1:7" x14ac:dyDescent="0.2">
      <c r="A7726" s="106"/>
      <c r="B7726" s="106"/>
      <c r="C7726" s="106"/>
      <c r="G7726" s="1"/>
    </row>
    <row r="7727" spans="1:7" x14ac:dyDescent="0.2">
      <c r="A7727" s="106"/>
      <c r="B7727" s="106"/>
      <c r="C7727" s="106"/>
      <c r="G7727" s="1"/>
    </row>
    <row r="7728" spans="1:7" x14ac:dyDescent="0.2">
      <c r="A7728" s="106"/>
      <c r="B7728" s="106"/>
      <c r="C7728" s="106"/>
      <c r="G7728" s="1"/>
    </row>
    <row r="7729" spans="1:7" x14ac:dyDescent="0.2">
      <c r="A7729" s="106"/>
      <c r="B7729" s="106"/>
      <c r="C7729" s="106"/>
      <c r="G7729" s="1"/>
    </row>
    <row r="7730" spans="1:7" x14ac:dyDescent="0.2">
      <c r="A7730" s="106"/>
      <c r="B7730" s="106"/>
      <c r="C7730" s="106"/>
      <c r="G7730" s="1"/>
    </row>
    <row r="7731" spans="1:7" x14ac:dyDescent="0.2">
      <c r="A7731" s="106"/>
      <c r="B7731" s="106"/>
      <c r="C7731" s="106"/>
      <c r="G7731" s="1"/>
    </row>
    <row r="7732" spans="1:7" x14ac:dyDescent="0.2">
      <c r="A7732" s="106"/>
      <c r="B7732" s="106"/>
      <c r="C7732" s="106"/>
      <c r="G7732" s="1"/>
    </row>
    <row r="7733" spans="1:7" x14ac:dyDescent="0.2">
      <c r="A7733" s="106"/>
      <c r="B7733" s="106"/>
      <c r="C7733" s="106"/>
      <c r="G7733" s="1"/>
    </row>
    <row r="7734" spans="1:7" x14ac:dyDescent="0.2">
      <c r="A7734" s="106"/>
      <c r="B7734" s="106"/>
      <c r="C7734" s="106"/>
      <c r="G7734" s="1"/>
    </row>
    <row r="7735" spans="1:7" x14ac:dyDescent="0.2">
      <c r="A7735" s="106"/>
      <c r="B7735" s="106"/>
      <c r="C7735" s="106"/>
      <c r="G7735" s="1"/>
    </row>
    <row r="7736" spans="1:7" x14ac:dyDescent="0.2">
      <c r="A7736" s="106"/>
      <c r="B7736" s="106"/>
      <c r="C7736" s="106"/>
      <c r="G7736" s="1"/>
    </row>
    <row r="7737" spans="1:7" x14ac:dyDescent="0.2">
      <c r="A7737" s="106"/>
      <c r="B7737" s="106"/>
      <c r="C7737" s="106"/>
      <c r="G7737" s="1"/>
    </row>
    <row r="7738" spans="1:7" x14ac:dyDescent="0.2">
      <c r="A7738" s="106"/>
      <c r="B7738" s="106"/>
      <c r="C7738" s="106"/>
      <c r="G7738" s="1"/>
    </row>
    <row r="7739" spans="1:7" x14ac:dyDescent="0.2">
      <c r="A7739" s="106"/>
      <c r="B7739" s="106"/>
      <c r="C7739" s="106"/>
      <c r="G7739" s="1"/>
    </row>
    <row r="7740" spans="1:7" x14ac:dyDescent="0.2">
      <c r="A7740" s="106"/>
      <c r="B7740" s="106"/>
      <c r="C7740" s="106"/>
      <c r="G7740" s="1"/>
    </row>
    <row r="7741" spans="1:7" x14ac:dyDescent="0.2">
      <c r="A7741" s="106"/>
      <c r="B7741" s="106"/>
      <c r="C7741" s="106"/>
      <c r="G7741" s="1"/>
    </row>
    <row r="7742" spans="1:7" x14ac:dyDescent="0.2">
      <c r="A7742" s="106"/>
      <c r="B7742" s="106"/>
      <c r="C7742" s="106"/>
      <c r="G7742" s="1"/>
    </row>
    <row r="7743" spans="1:7" x14ac:dyDescent="0.2">
      <c r="A7743" s="106"/>
      <c r="B7743" s="106"/>
      <c r="C7743" s="106"/>
      <c r="G7743" s="1"/>
    </row>
    <row r="7744" spans="1:7" x14ac:dyDescent="0.2">
      <c r="A7744" s="106"/>
      <c r="B7744" s="106"/>
      <c r="C7744" s="106"/>
      <c r="G7744" s="1"/>
    </row>
    <row r="7745" spans="1:7" x14ac:dyDescent="0.2">
      <c r="A7745" s="106"/>
      <c r="B7745" s="106"/>
      <c r="C7745" s="106"/>
      <c r="G7745" s="1"/>
    </row>
    <row r="7746" spans="1:7" x14ac:dyDescent="0.2">
      <c r="A7746" s="106"/>
      <c r="B7746" s="106"/>
      <c r="C7746" s="106"/>
      <c r="G7746" s="1"/>
    </row>
    <row r="7747" spans="1:7" x14ac:dyDescent="0.2">
      <c r="A7747" s="106"/>
      <c r="B7747" s="106"/>
      <c r="C7747" s="106"/>
      <c r="G7747" s="1"/>
    </row>
    <row r="7748" spans="1:7" x14ac:dyDescent="0.2">
      <c r="A7748" s="106"/>
      <c r="B7748" s="106"/>
      <c r="C7748" s="106"/>
      <c r="G7748" s="1"/>
    </row>
    <row r="7749" spans="1:7" x14ac:dyDescent="0.2">
      <c r="A7749" s="106"/>
      <c r="B7749" s="106"/>
      <c r="C7749" s="106"/>
      <c r="G7749" s="1"/>
    </row>
    <row r="7750" spans="1:7" x14ac:dyDescent="0.2">
      <c r="A7750" s="106"/>
      <c r="B7750" s="106"/>
      <c r="C7750" s="106"/>
      <c r="G7750" s="1"/>
    </row>
    <row r="7751" spans="1:7" x14ac:dyDescent="0.2">
      <c r="A7751" s="106"/>
      <c r="B7751" s="106"/>
      <c r="C7751" s="106"/>
      <c r="G7751" s="1"/>
    </row>
    <row r="7752" spans="1:7" x14ac:dyDescent="0.2">
      <c r="A7752" s="106"/>
      <c r="B7752" s="106"/>
      <c r="C7752" s="106"/>
      <c r="G7752" s="1"/>
    </row>
    <row r="7753" spans="1:7" x14ac:dyDescent="0.2">
      <c r="A7753" s="106"/>
      <c r="B7753" s="106"/>
      <c r="C7753" s="106"/>
      <c r="G7753" s="1"/>
    </row>
    <row r="7754" spans="1:7" x14ac:dyDescent="0.2">
      <c r="A7754" s="106"/>
      <c r="B7754" s="106"/>
      <c r="C7754" s="106"/>
      <c r="G7754" s="1"/>
    </row>
    <row r="7755" spans="1:7" x14ac:dyDescent="0.2">
      <c r="A7755" s="106"/>
      <c r="B7755" s="106"/>
      <c r="C7755" s="106"/>
      <c r="G7755" s="1"/>
    </row>
    <row r="7756" spans="1:7" x14ac:dyDescent="0.2">
      <c r="A7756" s="106"/>
      <c r="B7756" s="106"/>
      <c r="C7756" s="106"/>
      <c r="G7756" s="1"/>
    </row>
    <row r="7757" spans="1:7" x14ac:dyDescent="0.2">
      <c r="A7757" s="106"/>
      <c r="B7757" s="106"/>
      <c r="C7757" s="106"/>
      <c r="G7757" s="1"/>
    </row>
    <row r="7758" spans="1:7" x14ac:dyDescent="0.2">
      <c r="A7758" s="106"/>
      <c r="B7758" s="106"/>
      <c r="C7758" s="106"/>
      <c r="G7758" s="1"/>
    </row>
    <row r="7759" spans="1:7" x14ac:dyDescent="0.2">
      <c r="A7759" s="106"/>
      <c r="B7759" s="106"/>
      <c r="C7759" s="106"/>
      <c r="G7759" s="1"/>
    </row>
    <row r="7760" spans="1:7" x14ac:dyDescent="0.2">
      <c r="A7760" s="106"/>
      <c r="B7760" s="106"/>
      <c r="C7760" s="106"/>
      <c r="G7760" s="1"/>
    </row>
    <row r="7761" spans="1:7" x14ac:dyDescent="0.2">
      <c r="A7761" s="106"/>
      <c r="B7761" s="106"/>
      <c r="C7761" s="106"/>
      <c r="G7761" s="1"/>
    </row>
    <row r="7762" spans="1:7" x14ac:dyDescent="0.2">
      <c r="A7762" s="106"/>
      <c r="B7762" s="106"/>
      <c r="C7762" s="106"/>
      <c r="G7762" s="1"/>
    </row>
    <row r="7763" spans="1:7" x14ac:dyDescent="0.2">
      <c r="A7763" s="106"/>
      <c r="B7763" s="106"/>
      <c r="C7763" s="106"/>
      <c r="G7763" s="1"/>
    </row>
    <row r="7764" spans="1:7" x14ac:dyDescent="0.2">
      <c r="A7764" s="106"/>
      <c r="B7764" s="106"/>
      <c r="C7764" s="106"/>
      <c r="G7764" s="1"/>
    </row>
    <row r="7765" spans="1:7" x14ac:dyDescent="0.2">
      <c r="A7765" s="106"/>
      <c r="B7765" s="106"/>
      <c r="C7765" s="106"/>
      <c r="G7765" s="1"/>
    </row>
    <row r="7766" spans="1:7" x14ac:dyDescent="0.2">
      <c r="A7766" s="106"/>
      <c r="B7766" s="106"/>
      <c r="C7766" s="106"/>
      <c r="G7766" s="1"/>
    </row>
    <row r="7767" spans="1:7" x14ac:dyDescent="0.2">
      <c r="A7767" s="106"/>
      <c r="B7767" s="106"/>
      <c r="C7767" s="106"/>
      <c r="G7767" s="1"/>
    </row>
    <row r="7768" spans="1:7" x14ac:dyDescent="0.2">
      <c r="A7768" s="106"/>
      <c r="B7768" s="106"/>
      <c r="C7768" s="106"/>
      <c r="G7768" s="1"/>
    </row>
    <row r="7769" spans="1:7" x14ac:dyDescent="0.2">
      <c r="A7769" s="106"/>
      <c r="B7769" s="106"/>
      <c r="C7769" s="106"/>
      <c r="G7769" s="1"/>
    </row>
    <row r="7770" spans="1:7" x14ac:dyDescent="0.2">
      <c r="A7770" s="106"/>
      <c r="B7770" s="106"/>
      <c r="C7770" s="106"/>
      <c r="G7770" s="1"/>
    </row>
    <row r="7771" spans="1:7" x14ac:dyDescent="0.2">
      <c r="A7771" s="106"/>
      <c r="B7771" s="106"/>
      <c r="C7771" s="106"/>
      <c r="G7771" s="1"/>
    </row>
    <row r="7772" spans="1:7" x14ac:dyDescent="0.2">
      <c r="A7772" s="106"/>
      <c r="B7772" s="106"/>
      <c r="C7772" s="106"/>
      <c r="G7772" s="1"/>
    </row>
    <row r="7773" spans="1:7" x14ac:dyDescent="0.2">
      <c r="A7773" s="106"/>
      <c r="B7773" s="106"/>
      <c r="C7773" s="106"/>
      <c r="G7773" s="1"/>
    </row>
    <row r="7774" spans="1:7" x14ac:dyDescent="0.2">
      <c r="A7774" s="106"/>
      <c r="B7774" s="106"/>
      <c r="C7774" s="106"/>
      <c r="G7774" s="1"/>
    </row>
    <row r="7775" spans="1:7" x14ac:dyDescent="0.2">
      <c r="A7775" s="106"/>
      <c r="B7775" s="106"/>
      <c r="C7775" s="106"/>
      <c r="G7775" s="1"/>
    </row>
    <row r="7776" spans="1:7" x14ac:dyDescent="0.2">
      <c r="A7776" s="106"/>
      <c r="B7776" s="106"/>
      <c r="C7776" s="106"/>
      <c r="G7776" s="1"/>
    </row>
    <row r="7777" spans="1:7" x14ac:dyDescent="0.2">
      <c r="A7777" s="106"/>
      <c r="B7777" s="106"/>
      <c r="C7777" s="106"/>
      <c r="G7777" s="1"/>
    </row>
    <row r="7778" spans="1:7" x14ac:dyDescent="0.2">
      <c r="A7778" s="106"/>
      <c r="B7778" s="106"/>
      <c r="C7778" s="106"/>
      <c r="G7778" s="1"/>
    </row>
    <row r="7779" spans="1:7" x14ac:dyDescent="0.2">
      <c r="A7779" s="106"/>
      <c r="B7779" s="106"/>
      <c r="C7779" s="106"/>
      <c r="G7779" s="1"/>
    </row>
    <row r="7780" spans="1:7" x14ac:dyDescent="0.2">
      <c r="A7780" s="106"/>
      <c r="B7780" s="106"/>
      <c r="C7780" s="106"/>
      <c r="G7780" s="1"/>
    </row>
    <row r="7781" spans="1:7" x14ac:dyDescent="0.2">
      <c r="A7781" s="106"/>
      <c r="B7781" s="106"/>
      <c r="C7781" s="106"/>
      <c r="G7781" s="1"/>
    </row>
    <row r="7782" spans="1:7" x14ac:dyDescent="0.2">
      <c r="A7782" s="106"/>
      <c r="B7782" s="106"/>
      <c r="C7782" s="106"/>
      <c r="G7782" s="1"/>
    </row>
    <row r="7783" spans="1:7" x14ac:dyDescent="0.2">
      <c r="A7783" s="106"/>
      <c r="B7783" s="106"/>
      <c r="C7783" s="106"/>
      <c r="G7783" s="1"/>
    </row>
    <row r="7784" spans="1:7" x14ac:dyDescent="0.2">
      <c r="A7784" s="106"/>
      <c r="B7784" s="106"/>
      <c r="C7784" s="106"/>
      <c r="G7784" s="1"/>
    </row>
    <row r="7785" spans="1:7" x14ac:dyDescent="0.2">
      <c r="A7785" s="106"/>
      <c r="B7785" s="106"/>
      <c r="C7785" s="106"/>
      <c r="G7785" s="1"/>
    </row>
    <row r="7786" spans="1:7" x14ac:dyDescent="0.2">
      <c r="A7786" s="106"/>
      <c r="B7786" s="106"/>
      <c r="C7786" s="106"/>
      <c r="G7786" s="1"/>
    </row>
    <row r="7787" spans="1:7" x14ac:dyDescent="0.2">
      <c r="A7787" s="106"/>
      <c r="B7787" s="106"/>
      <c r="C7787" s="106"/>
      <c r="G7787" s="1"/>
    </row>
    <row r="7788" spans="1:7" x14ac:dyDescent="0.2">
      <c r="A7788" s="106"/>
      <c r="B7788" s="106"/>
      <c r="C7788" s="106"/>
      <c r="G7788" s="1"/>
    </row>
    <row r="7789" spans="1:7" x14ac:dyDescent="0.2">
      <c r="A7789" s="106"/>
      <c r="B7789" s="106"/>
      <c r="C7789" s="106"/>
      <c r="G7789" s="1"/>
    </row>
    <row r="7790" spans="1:7" x14ac:dyDescent="0.2">
      <c r="A7790" s="106"/>
      <c r="B7790" s="106"/>
      <c r="C7790" s="106"/>
      <c r="G7790" s="1"/>
    </row>
    <row r="7791" spans="1:7" x14ac:dyDescent="0.2">
      <c r="A7791" s="106"/>
      <c r="B7791" s="106"/>
      <c r="C7791" s="106"/>
      <c r="G7791" s="1"/>
    </row>
    <row r="7792" spans="1:7" x14ac:dyDescent="0.2">
      <c r="A7792" s="106"/>
      <c r="B7792" s="106"/>
      <c r="C7792" s="106"/>
      <c r="G7792" s="1"/>
    </row>
    <row r="7793" spans="1:7" x14ac:dyDescent="0.2">
      <c r="A7793" s="106"/>
      <c r="B7793" s="106"/>
      <c r="C7793" s="106"/>
      <c r="G7793" s="1"/>
    </row>
    <row r="7794" spans="1:7" x14ac:dyDescent="0.2">
      <c r="A7794" s="106"/>
      <c r="B7794" s="106"/>
      <c r="C7794" s="106"/>
      <c r="G7794" s="1"/>
    </row>
    <row r="7795" spans="1:7" x14ac:dyDescent="0.2">
      <c r="A7795" s="106"/>
      <c r="B7795" s="106"/>
      <c r="C7795" s="106"/>
      <c r="G7795" s="1"/>
    </row>
    <row r="7796" spans="1:7" x14ac:dyDescent="0.2">
      <c r="A7796" s="106"/>
      <c r="B7796" s="106"/>
      <c r="C7796" s="106"/>
      <c r="G7796" s="1"/>
    </row>
    <row r="7797" spans="1:7" x14ac:dyDescent="0.2">
      <c r="A7797" s="106"/>
      <c r="B7797" s="106"/>
      <c r="C7797" s="106"/>
      <c r="G7797" s="1"/>
    </row>
    <row r="7798" spans="1:7" x14ac:dyDescent="0.2">
      <c r="A7798" s="106"/>
      <c r="B7798" s="106"/>
      <c r="C7798" s="106"/>
      <c r="G7798" s="1"/>
    </row>
    <row r="7799" spans="1:7" x14ac:dyDescent="0.2">
      <c r="A7799" s="106"/>
      <c r="B7799" s="106"/>
      <c r="C7799" s="106"/>
      <c r="G7799" s="1"/>
    </row>
    <row r="7800" spans="1:7" x14ac:dyDescent="0.2">
      <c r="A7800" s="106"/>
      <c r="B7800" s="106"/>
      <c r="C7800" s="106"/>
      <c r="G7800" s="1"/>
    </row>
    <row r="7801" spans="1:7" x14ac:dyDescent="0.2">
      <c r="A7801" s="106"/>
      <c r="B7801" s="106"/>
      <c r="C7801" s="106"/>
      <c r="G7801" s="1"/>
    </row>
    <row r="7802" spans="1:7" x14ac:dyDescent="0.2">
      <c r="A7802" s="106"/>
      <c r="B7802" s="106"/>
      <c r="C7802" s="106"/>
      <c r="G7802" s="1"/>
    </row>
    <row r="7803" spans="1:7" x14ac:dyDescent="0.2">
      <c r="A7803" s="106"/>
      <c r="B7803" s="106"/>
      <c r="C7803" s="106"/>
      <c r="G7803" s="1"/>
    </row>
    <row r="7804" spans="1:7" x14ac:dyDescent="0.2">
      <c r="A7804" s="106"/>
      <c r="B7804" s="106"/>
      <c r="C7804" s="106"/>
      <c r="G7804" s="1"/>
    </row>
    <row r="7805" spans="1:7" x14ac:dyDescent="0.2">
      <c r="A7805" s="106"/>
      <c r="B7805" s="106"/>
      <c r="C7805" s="106"/>
      <c r="G7805" s="1"/>
    </row>
    <row r="7806" spans="1:7" x14ac:dyDescent="0.2">
      <c r="A7806" s="106"/>
      <c r="B7806" s="106"/>
      <c r="C7806" s="106"/>
      <c r="G7806" s="1"/>
    </row>
    <row r="7807" spans="1:7" x14ac:dyDescent="0.2">
      <c r="A7807" s="106"/>
      <c r="B7807" s="106"/>
      <c r="C7807" s="106"/>
      <c r="G7807" s="1"/>
    </row>
    <row r="7808" spans="1:7" x14ac:dyDescent="0.2">
      <c r="A7808" s="106"/>
      <c r="B7808" s="106"/>
      <c r="C7808" s="106"/>
      <c r="G7808" s="1"/>
    </row>
    <row r="7809" spans="1:7" x14ac:dyDescent="0.2">
      <c r="A7809" s="106"/>
      <c r="B7809" s="106"/>
      <c r="C7809" s="106"/>
      <c r="G7809" s="1"/>
    </row>
    <row r="7810" spans="1:7" x14ac:dyDescent="0.2">
      <c r="A7810" s="106"/>
      <c r="B7810" s="106"/>
      <c r="C7810" s="106"/>
      <c r="G7810" s="1"/>
    </row>
    <row r="7811" spans="1:7" x14ac:dyDescent="0.2">
      <c r="A7811" s="106"/>
      <c r="B7811" s="106"/>
      <c r="C7811" s="106"/>
      <c r="G7811" s="1"/>
    </row>
    <row r="7812" spans="1:7" x14ac:dyDescent="0.2">
      <c r="A7812" s="106"/>
      <c r="B7812" s="106"/>
      <c r="C7812" s="106"/>
      <c r="G7812" s="1"/>
    </row>
    <row r="7813" spans="1:7" x14ac:dyDescent="0.2">
      <c r="A7813" s="106"/>
      <c r="B7813" s="106"/>
      <c r="C7813" s="106"/>
      <c r="G7813" s="1"/>
    </row>
    <row r="7814" spans="1:7" x14ac:dyDescent="0.2">
      <c r="A7814" s="106"/>
      <c r="B7814" s="106"/>
      <c r="C7814" s="106"/>
      <c r="G7814" s="1"/>
    </row>
    <row r="7815" spans="1:7" x14ac:dyDescent="0.2">
      <c r="A7815" s="106"/>
      <c r="B7815" s="106"/>
      <c r="C7815" s="106"/>
      <c r="G7815" s="1"/>
    </row>
    <row r="7816" spans="1:7" x14ac:dyDescent="0.2">
      <c r="A7816" s="106"/>
      <c r="B7816" s="106"/>
      <c r="C7816" s="106"/>
      <c r="G7816" s="1"/>
    </row>
    <row r="7817" spans="1:7" x14ac:dyDescent="0.2">
      <c r="A7817" s="106"/>
      <c r="B7817" s="106"/>
      <c r="C7817" s="106"/>
      <c r="G7817" s="1"/>
    </row>
    <row r="7818" spans="1:7" x14ac:dyDescent="0.2">
      <c r="A7818" s="106"/>
      <c r="B7818" s="106"/>
      <c r="C7818" s="106"/>
      <c r="G7818" s="1"/>
    </row>
    <row r="7819" spans="1:7" x14ac:dyDescent="0.2">
      <c r="A7819" s="106"/>
      <c r="B7819" s="106"/>
      <c r="C7819" s="106"/>
      <c r="G7819" s="1"/>
    </row>
    <row r="7820" spans="1:7" x14ac:dyDescent="0.2">
      <c r="A7820" s="106"/>
      <c r="B7820" s="106"/>
      <c r="C7820" s="106"/>
      <c r="G7820" s="1"/>
    </row>
    <row r="7821" spans="1:7" x14ac:dyDescent="0.2">
      <c r="A7821" s="106"/>
      <c r="B7821" s="106"/>
      <c r="C7821" s="106"/>
      <c r="G7821" s="1"/>
    </row>
    <row r="7822" spans="1:7" x14ac:dyDescent="0.2">
      <c r="A7822" s="106"/>
      <c r="B7822" s="106"/>
      <c r="C7822" s="106"/>
      <c r="G7822" s="1"/>
    </row>
    <row r="7823" spans="1:7" x14ac:dyDescent="0.2">
      <c r="A7823" s="106"/>
      <c r="B7823" s="106"/>
      <c r="C7823" s="106"/>
      <c r="G7823" s="1"/>
    </row>
    <row r="7824" spans="1:7" x14ac:dyDescent="0.2">
      <c r="A7824" s="106"/>
      <c r="B7824" s="106"/>
      <c r="C7824" s="106"/>
      <c r="G7824" s="1"/>
    </row>
    <row r="7825" spans="1:7" x14ac:dyDescent="0.2">
      <c r="A7825" s="106"/>
      <c r="B7825" s="106"/>
      <c r="C7825" s="106"/>
      <c r="G7825" s="1"/>
    </row>
    <row r="7826" spans="1:7" x14ac:dyDescent="0.2">
      <c r="A7826" s="106"/>
      <c r="B7826" s="106"/>
      <c r="C7826" s="106"/>
      <c r="G7826" s="1"/>
    </row>
    <row r="7827" spans="1:7" x14ac:dyDescent="0.2">
      <c r="A7827" s="106"/>
      <c r="B7827" s="106"/>
      <c r="C7827" s="106"/>
      <c r="G7827" s="1"/>
    </row>
    <row r="7828" spans="1:7" x14ac:dyDescent="0.2">
      <c r="A7828" s="106"/>
      <c r="B7828" s="106"/>
      <c r="C7828" s="106"/>
      <c r="G7828" s="1"/>
    </row>
    <row r="7829" spans="1:7" x14ac:dyDescent="0.2">
      <c r="A7829" s="106"/>
      <c r="B7829" s="106"/>
      <c r="C7829" s="106"/>
      <c r="G7829" s="1"/>
    </row>
    <row r="7830" spans="1:7" x14ac:dyDescent="0.2">
      <c r="A7830" s="106"/>
      <c r="B7830" s="106"/>
      <c r="C7830" s="106"/>
      <c r="G7830" s="1"/>
    </row>
    <row r="7831" spans="1:7" x14ac:dyDescent="0.2">
      <c r="A7831" s="106"/>
      <c r="B7831" s="106"/>
      <c r="C7831" s="106"/>
      <c r="G7831" s="1"/>
    </row>
    <row r="7832" spans="1:7" x14ac:dyDescent="0.2">
      <c r="A7832" s="106"/>
      <c r="B7832" s="106"/>
      <c r="C7832" s="106"/>
      <c r="G7832" s="1"/>
    </row>
    <row r="7833" spans="1:7" x14ac:dyDescent="0.2">
      <c r="A7833" s="106"/>
      <c r="B7833" s="106"/>
      <c r="C7833" s="106"/>
      <c r="G7833" s="1"/>
    </row>
    <row r="7834" spans="1:7" x14ac:dyDescent="0.2">
      <c r="A7834" s="106"/>
      <c r="B7834" s="106"/>
      <c r="C7834" s="106"/>
      <c r="G7834" s="1"/>
    </row>
    <row r="7835" spans="1:7" x14ac:dyDescent="0.2">
      <c r="A7835" s="106"/>
      <c r="B7835" s="106"/>
      <c r="C7835" s="106"/>
      <c r="G7835" s="1"/>
    </row>
    <row r="7836" spans="1:7" x14ac:dyDescent="0.2">
      <c r="A7836" s="106"/>
      <c r="B7836" s="106"/>
      <c r="C7836" s="106"/>
      <c r="G7836" s="1"/>
    </row>
    <row r="7837" spans="1:7" x14ac:dyDescent="0.2">
      <c r="A7837" s="106"/>
      <c r="B7837" s="106"/>
      <c r="C7837" s="106"/>
      <c r="G7837" s="1"/>
    </row>
    <row r="7838" spans="1:7" x14ac:dyDescent="0.2">
      <c r="A7838" s="106"/>
      <c r="B7838" s="106"/>
      <c r="C7838" s="106"/>
      <c r="G7838" s="1"/>
    </row>
    <row r="7839" spans="1:7" x14ac:dyDescent="0.2">
      <c r="A7839" s="106"/>
      <c r="B7839" s="106"/>
      <c r="C7839" s="106"/>
      <c r="G7839" s="1"/>
    </row>
    <row r="7840" spans="1:7" x14ac:dyDescent="0.2">
      <c r="A7840" s="106"/>
      <c r="B7840" s="106"/>
      <c r="C7840" s="106"/>
      <c r="G7840" s="1"/>
    </row>
    <row r="7841" spans="1:7" x14ac:dyDescent="0.2">
      <c r="A7841" s="106"/>
      <c r="B7841" s="106"/>
      <c r="C7841" s="106"/>
      <c r="G7841" s="1"/>
    </row>
    <row r="7842" spans="1:7" x14ac:dyDescent="0.2">
      <c r="A7842" s="106"/>
      <c r="B7842" s="106"/>
      <c r="C7842" s="106"/>
      <c r="G7842" s="1"/>
    </row>
    <row r="7843" spans="1:7" x14ac:dyDescent="0.2">
      <c r="A7843" s="106"/>
      <c r="B7843" s="106"/>
      <c r="C7843" s="106"/>
      <c r="G7843" s="1"/>
    </row>
    <row r="7844" spans="1:7" x14ac:dyDescent="0.2">
      <c r="A7844" s="106"/>
      <c r="B7844" s="106"/>
      <c r="C7844" s="106"/>
      <c r="G7844" s="1"/>
    </row>
    <row r="7845" spans="1:7" x14ac:dyDescent="0.2">
      <c r="A7845" s="106"/>
      <c r="B7845" s="106"/>
      <c r="C7845" s="106"/>
      <c r="G7845" s="1"/>
    </row>
    <row r="7846" spans="1:7" x14ac:dyDescent="0.2">
      <c r="A7846" s="106"/>
      <c r="B7846" s="106"/>
      <c r="C7846" s="106"/>
      <c r="G7846" s="1"/>
    </row>
    <row r="7847" spans="1:7" x14ac:dyDescent="0.2">
      <c r="A7847" s="106"/>
      <c r="B7847" s="106"/>
      <c r="C7847" s="106"/>
      <c r="G7847" s="1"/>
    </row>
    <row r="7848" spans="1:7" x14ac:dyDescent="0.2">
      <c r="A7848" s="106"/>
      <c r="B7848" s="106"/>
      <c r="C7848" s="106"/>
      <c r="G7848" s="1"/>
    </row>
    <row r="7849" spans="1:7" x14ac:dyDescent="0.2">
      <c r="A7849" s="106"/>
      <c r="B7849" s="106"/>
      <c r="C7849" s="106"/>
      <c r="G7849" s="1"/>
    </row>
    <row r="7850" spans="1:7" x14ac:dyDescent="0.2">
      <c r="A7850" s="106"/>
      <c r="B7850" s="106"/>
      <c r="C7850" s="106"/>
      <c r="G7850" s="1"/>
    </row>
    <row r="7851" spans="1:7" x14ac:dyDescent="0.2">
      <c r="A7851" s="106"/>
      <c r="B7851" s="106"/>
      <c r="C7851" s="106"/>
      <c r="G7851" s="1"/>
    </row>
    <row r="7852" spans="1:7" x14ac:dyDescent="0.2">
      <c r="A7852" s="106"/>
      <c r="B7852" s="106"/>
      <c r="C7852" s="106"/>
      <c r="G7852" s="1"/>
    </row>
    <row r="7853" spans="1:7" x14ac:dyDescent="0.2">
      <c r="A7853" s="106"/>
      <c r="B7853" s="106"/>
      <c r="C7853" s="106"/>
      <c r="G7853" s="1"/>
    </row>
    <row r="7854" spans="1:7" x14ac:dyDescent="0.2">
      <c r="A7854" s="106"/>
      <c r="B7854" s="106"/>
      <c r="C7854" s="106"/>
      <c r="G7854" s="1"/>
    </row>
    <row r="7855" spans="1:7" x14ac:dyDescent="0.2">
      <c r="A7855" s="106"/>
      <c r="B7855" s="106"/>
      <c r="C7855" s="106"/>
      <c r="G7855" s="1"/>
    </row>
    <row r="7856" spans="1:7" x14ac:dyDescent="0.2">
      <c r="A7856" s="106"/>
      <c r="B7856" s="106"/>
      <c r="C7856" s="106"/>
      <c r="G7856" s="1"/>
    </row>
    <row r="7857" spans="1:7" x14ac:dyDescent="0.2">
      <c r="A7857" s="106"/>
      <c r="B7857" s="106"/>
      <c r="C7857" s="106"/>
      <c r="G7857" s="1"/>
    </row>
    <row r="7858" spans="1:7" x14ac:dyDescent="0.2">
      <c r="A7858" s="106"/>
      <c r="B7858" s="106"/>
      <c r="C7858" s="106"/>
      <c r="G7858" s="1"/>
    </row>
    <row r="7859" spans="1:7" x14ac:dyDescent="0.2">
      <c r="A7859" s="106"/>
      <c r="B7859" s="106"/>
      <c r="C7859" s="106"/>
      <c r="G7859" s="1"/>
    </row>
    <row r="7860" spans="1:7" x14ac:dyDescent="0.2">
      <c r="A7860" s="106"/>
      <c r="B7860" s="106"/>
      <c r="C7860" s="106"/>
      <c r="G7860" s="1"/>
    </row>
    <row r="7861" spans="1:7" x14ac:dyDescent="0.2">
      <c r="A7861" s="106"/>
      <c r="B7861" s="106"/>
      <c r="C7861" s="106"/>
      <c r="G7861" s="1"/>
    </row>
    <row r="7862" spans="1:7" x14ac:dyDescent="0.2">
      <c r="A7862" s="106"/>
      <c r="B7862" s="106"/>
      <c r="C7862" s="106"/>
      <c r="G7862" s="1"/>
    </row>
    <row r="7863" spans="1:7" x14ac:dyDescent="0.2">
      <c r="A7863" s="106"/>
      <c r="B7863" s="106"/>
      <c r="C7863" s="106"/>
      <c r="G7863" s="1"/>
    </row>
    <row r="7864" spans="1:7" x14ac:dyDescent="0.2">
      <c r="A7864" s="106"/>
      <c r="B7864" s="106"/>
      <c r="C7864" s="106"/>
      <c r="G7864" s="1"/>
    </row>
    <row r="7865" spans="1:7" x14ac:dyDescent="0.2">
      <c r="A7865" s="106"/>
      <c r="B7865" s="106"/>
      <c r="C7865" s="106"/>
      <c r="G7865" s="1"/>
    </row>
    <row r="7866" spans="1:7" x14ac:dyDescent="0.2">
      <c r="A7866" s="106"/>
      <c r="B7866" s="106"/>
      <c r="C7866" s="106"/>
      <c r="G7866" s="1"/>
    </row>
    <row r="7867" spans="1:7" x14ac:dyDescent="0.2">
      <c r="A7867" s="106"/>
      <c r="B7867" s="106"/>
      <c r="C7867" s="106"/>
      <c r="G7867" s="1"/>
    </row>
    <row r="7868" spans="1:7" x14ac:dyDescent="0.2">
      <c r="A7868" s="106"/>
      <c r="B7868" s="106"/>
      <c r="C7868" s="106"/>
      <c r="G7868" s="1"/>
    </row>
    <row r="7869" spans="1:7" x14ac:dyDescent="0.2">
      <c r="A7869" s="106"/>
      <c r="B7869" s="106"/>
      <c r="C7869" s="106"/>
      <c r="G7869" s="1"/>
    </row>
    <row r="7870" spans="1:7" x14ac:dyDescent="0.2">
      <c r="A7870" s="106"/>
      <c r="B7870" s="106"/>
      <c r="C7870" s="106"/>
      <c r="G7870" s="1"/>
    </row>
    <row r="7871" spans="1:7" x14ac:dyDescent="0.2">
      <c r="A7871" s="106"/>
      <c r="B7871" s="106"/>
      <c r="C7871" s="106"/>
      <c r="G7871" s="1"/>
    </row>
    <row r="7872" spans="1:7" x14ac:dyDescent="0.2">
      <c r="A7872" s="106"/>
      <c r="B7872" s="106"/>
      <c r="C7872" s="106"/>
      <c r="G7872" s="1"/>
    </row>
    <row r="7873" spans="1:7" x14ac:dyDescent="0.2">
      <c r="A7873" s="106"/>
      <c r="B7873" s="106"/>
      <c r="C7873" s="106"/>
      <c r="G7873" s="1"/>
    </row>
    <row r="7874" spans="1:7" x14ac:dyDescent="0.2">
      <c r="A7874" s="106"/>
      <c r="B7874" s="106"/>
      <c r="C7874" s="106"/>
      <c r="G7874" s="1"/>
    </row>
    <row r="7875" spans="1:7" x14ac:dyDescent="0.2">
      <c r="A7875" s="106"/>
      <c r="B7875" s="106"/>
      <c r="C7875" s="106"/>
      <c r="G7875" s="1"/>
    </row>
    <row r="7876" spans="1:7" x14ac:dyDescent="0.2">
      <c r="A7876" s="106"/>
      <c r="B7876" s="106"/>
      <c r="C7876" s="106"/>
      <c r="G7876" s="1"/>
    </row>
    <row r="7877" spans="1:7" x14ac:dyDescent="0.2">
      <c r="A7877" s="106"/>
      <c r="B7877" s="106"/>
      <c r="C7877" s="106"/>
      <c r="G7877" s="1"/>
    </row>
    <row r="7878" spans="1:7" x14ac:dyDescent="0.2">
      <c r="A7878" s="106"/>
      <c r="B7878" s="106"/>
      <c r="C7878" s="106"/>
      <c r="G7878" s="1"/>
    </row>
    <row r="7879" spans="1:7" x14ac:dyDescent="0.2">
      <c r="A7879" s="106"/>
      <c r="B7879" s="106"/>
      <c r="C7879" s="106"/>
      <c r="G7879" s="1"/>
    </row>
    <row r="7880" spans="1:7" x14ac:dyDescent="0.2">
      <c r="A7880" s="106"/>
      <c r="B7880" s="106"/>
      <c r="C7880" s="106"/>
      <c r="G7880" s="1"/>
    </row>
    <row r="7881" spans="1:7" x14ac:dyDescent="0.2">
      <c r="A7881" s="106"/>
      <c r="B7881" s="106"/>
      <c r="C7881" s="106"/>
      <c r="G7881" s="1"/>
    </row>
    <row r="7882" spans="1:7" x14ac:dyDescent="0.2">
      <c r="A7882" s="106"/>
      <c r="B7882" s="106"/>
      <c r="C7882" s="106"/>
      <c r="G7882" s="1"/>
    </row>
    <row r="7883" spans="1:7" x14ac:dyDescent="0.2">
      <c r="A7883" s="106"/>
      <c r="B7883" s="106"/>
      <c r="C7883" s="106"/>
      <c r="G7883" s="1"/>
    </row>
    <row r="7884" spans="1:7" x14ac:dyDescent="0.2">
      <c r="A7884" s="106"/>
      <c r="B7884" s="106"/>
      <c r="C7884" s="106"/>
      <c r="G7884" s="1"/>
    </row>
    <row r="7885" spans="1:7" x14ac:dyDescent="0.2">
      <c r="A7885" s="106"/>
      <c r="B7885" s="106"/>
      <c r="C7885" s="106"/>
      <c r="G7885" s="1"/>
    </row>
    <row r="7886" spans="1:7" x14ac:dyDescent="0.2">
      <c r="A7886" s="106"/>
      <c r="B7886" s="106"/>
      <c r="C7886" s="106"/>
      <c r="G7886" s="1"/>
    </row>
    <row r="7887" spans="1:7" x14ac:dyDescent="0.2">
      <c r="A7887" s="106"/>
      <c r="B7887" s="106"/>
      <c r="C7887" s="106"/>
      <c r="G7887" s="1"/>
    </row>
    <row r="7888" spans="1:7" x14ac:dyDescent="0.2">
      <c r="A7888" s="106"/>
      <c r="B7888" s="106"/>
      <c r="C7888" s="106"/>
      <c r="G7888" s="1"/>
    </row>
    <row r="7889" spans="1:7" x14ac:dyDescent="0.2">
      <c r="A7889" s="106"/>
      <c r="B7889" s="106"/>
      <c r="C7889" s="106"/>
      <c r="G7889" s="1"/>
    </row>
    <row r="7890" spans="1:7" x14ac:dyDescent="0.2">
      <c r="A7890" s="106"/>
      <c r="B7890" s="106"/>
      <c r="C7890" s="106"/>
      <c r="G7890" s="1"/>
    </row>
    <row r="7891" spans="1:7" x14ac:dyDescent="0.2">
      <c r="A7891" s="106"/>
      <c r="B7891" s="106"/>
      <c r="C7891" s="106"/>
      <c r="G7891" s="1"/>
    </row>
    <row r="7892" spans="1:7" x14ac:dyDescent="0.2">
      <c r="A7892" s="106"/>
      <c r="B7892" s="106"/>
      <c r="C7892" s="106"/>
      <c r="G7892" s="1"/>
    </row>
    <row r="7893" spans="1:7" x14ac:dyDescent="0.2">
      <c r="A7893" s="106"/>
      <c r="B7893" s="106"/>
      <c r="C7893" s="106"/>
      <c r="G7893" s="1"/>
    </row>
    <row r="7894" spans="1:7" x14ac:dyDescent="0.2">
      <c r="A7894" s="106"/>
      <c r="B7894" s="106"/>
      <c r="C7894" s="106"/>
      <c r="G7894" s="1"/>
    </row>
    <row r="7895" spans="1:7" x14ac:dyDescent="0.2">
      <c r="A7895" s="106"/>
      <c r="B7895" s="106"/>
      <c r="C7895" s="106"/>
      <c r="G7895" s="1"/>
    </row>
    <row r="7896" spans="1:7" x14ac:dyDescent="0.2">
      <c r="A7896" s="106"/>
      <c r="B7896" s="106"/>
      <c r="C7896" s="106"/>
      <c r="G7896" s="1"/>
    </row>
    <row r="7897" spans="1:7" x14ac:dyDescent="0.2">
      <c r="A7897" s="106"/>
      <c r="B7897" s="106"/>
      <c r="C7897" s="106"/>
      <c r="G7897" s="1"/>
    </row>
    <row r="7898" spans="1:7" x14ac:dyDescent="0.2">
      <c r="A7898" s="106"/>
      <c r="B7898" s="106"/>
      <c r="C7898" s="106"/>
      <c r="G7898" s="1"/>
    </row>
    <row r="7899" spans="1:7" x14ac:dyDescent="0.2">
      <c r="A7899" s="106"/>
      <c r="B7899" s="106"/>
      <c r="C7899" s="106"/>
      <c r="G7899" s="1"/>
    </row>
    <row r="7900" spans="1:7" x14ac:dyDescent="0.2">
      <c r="A7900" s="106"/>
      <c r="B7900" s="106"/>
      <c r="C7900" s="106"/>
      <c r="G7900" s="1"/>
    </row>
    <row r="7901" spans="1:7" x14ac:dyDescent="0.2">
      <c r="A7901" s="106"/>
      <c r="B7901" s="106"/>
      <c r="C7901" s="106"/>
      <c r="G7901" s="1"/>
    </row>
    <row r="7902" spans="1:7" x14ac:dyDescent="0.2">
      <c r="A7902" s="106"/>
      <c r="B7902" s="106"/>
      <c r="C7902" s="106"/>
      <c r="G7902" s="1"/>
    </row>
    <row r="7903" spans="1:7" x14ac:dyDescent="0.2">
      <c r="A7903" s="106"/>
      <c r="B7903" s="106"/>
      <c r="C7903" s="106"/>
      <c r="G7903" s="1"/>
    </row>
    <row r="7904" spans="1:7" x14ac:dyDescent="0.2">
      <c r="A7904" s="106"/>
      <c r="B7904" s="106"/>
      <c r="C7904" s="106"/>
      <c r="G7904" s="1"/>
    </row>
    <row r="7905" spans="1:7" x14ac:dyDescent="0.2">
      <c r="A7905" s="106"/>
      <c r="B7905" s="106"/>
      <c r="C7905" s="106"/>
      <c r="G7905" s="1"/>
    </row>
    <row r="7906" spans="1:7" x14ac:dyDescent="0.2">
      <c r="A7906" s="106"/>
      <c r="B7906" s="106"/>
      <c r="C7906" s="106"/>
      <c r="G7906" s="1"/>
    </row>
    <row r="7907" spans="1:7" x14ac:dyDescent="0.2">
      <c r="A7907" s="106"/>
      <c r="B7907" s="106"/>
      <c r="C7907" s="106"/>
      <c r="G7907" s="1"/>
    </row>
    <row r="7908" spans="1:7" x14ac:dyDescent="0.2">
      <c r="A7908" s="106"/>
      <c r="B7908" s="106"/>
      <c r="C7908" s="106"/>
      <c r="G7908" s="1"/>
    </row>
    <row r="7909" spans="1:7" x14ac:dyDescent="0.2">
      <c r="A7909" s="106"/>
      <c r="B7909" s="106"/>
      <c r="C7909" s="106"/>
      <c r="G7909" s="1"/>
    </row>
    <row r="7910" spans="1:7" x14ac:dyDescent="0.2">
      <c r="A7910" s="106"/>
      <c r="B7910" s="106"/>
      <c r="C7910" s="106"/>
      <c r="G7910" s="1"/>
    </row>
    <row r="7911" spans="1:7" x14ac:dyDescent="0.2">
      <c r="A7911" s="106"/>
      <c r="B7911" s="106"/>
      <c r="C7911" s="106"/>
      <c r="G7911" s="1"/>
    </row>
    <row r="7912" spans="1:7" x14ac:dyDescent="0.2">
      <c r="A7912" s="106"/>
      <c r="B7912" s="106"/>
      <c r="C7912" s="106"/>
      <c r="G7912" s="1"/>
    </row>
    <row r="7913" spans="1:7" x14ac:dyDescent="0.2">
      <c r="A7913" s="106"/>
      <c r="B7913" s="106"/>
      <c r="C7913" s="106"/>
      <c r="G7913" s="1"/>
    </row>
    <row r="7914" spans="1:7" x14ac:dyDescent="0.2">
      <c r="A7914" s="106"/>
      <c r="B7914" s="106"/>
      <c r="C7914" s="106"/>
      <c r="G7914" s="1"/>
    </row>
    <row r="7915" spans="1:7" x14ac:dyDescent="0.2">
      <c r="A7915" s="106"/>
      <c r="B7915" s="106"/>
      <c r="C7915" s="106"/>
      <c r="G7915" s="1"/>
    </row>
    <row r="7916" spans="1:7" x14ac:dyDescent="0.2">
      <c r="A7916" s="106"/>
      <c r="B7916" s="106"/>
      <c r="C7916" s="106"/>
      <c r="G7916" s="1"/>
    </row>
    <row r="7917" spans="1:7" x14ac:dyDescent="0.2">
      <c r="A7917" s="106"/>
      <c r="B7917" s="106"/>
      <c r="C7917" s="106"/>
      <c r="G7917" s="1"/>
    </row>
    <row r="7918" spans="1:7" x14ac:dyDescent="0.2">
      <c r="A7918" s="106"/>
      <c r="B7918" s="106"/>
      <c r="C7918" s="106"/>
      <c r="G7918" s="1"/>
    </row>
    <row r="7919" spans="1:7" x14ac:dyDescent="0.2">
      <c r="A7919" s="106"/>
      <c r="B7919" s="106"/>
      <c r="C7919" s="106"/>
      <c r="G7919" s="1"/>
    </row>
    <row r="7920" spans="1:7" x14ac:dyDescent="0.2">
      <c r="A7920" s="106"/>
      <c r="B7920" s="106"/>
      <c r="C7920" s="106"/>
      <c r="G7920" s="1"/>
    </row>
    <row r="7921" spans="1:7" x14ac:dyDescent="0.2">
      <c r="A7921" s="106"/>
      <c r="B7921" s="106"/>
      <c r="C7921" s="106"/>
      <c r="G7921" s="1"/>
    </row>
    <row r="7922" spans="1:7" x14ac:dyDescent="0.2">
      <c r="A7922" s="106"/>
      <c r="B7922" s="106"/>
      <c r="C7922" s="106"/>
      <c r="G7922" s="1"/>
    </row>
    <row r="7923" spans="1:7" x14ac:dyDescent="0.2">
      <c r="A7923" s="106"/>
      <c r="B7923" s="106"/>
      <c r="C7923" s="106"/>
      <c r="G7923" s="1"/>
    </row>
    <row r="7924" spans="1:7" x14ac:dyDescent="0.2">
      <c r="A7924" s="106"/>
      <c r="B7924" s="106"/>
      <c r="C7924" s="106"/>
      <c r="G7924" s="1"/>
    </row>
    <row r="7925" spans="1:7" x14ac:dyDescent="0.2">
      <c r="A7925" s="106"/>
      <c r="B7925" s="106"/>
      <c r="C7925" s="106"/>
      <c r="G7925" s="1"/>
    </row>
    <row r="7926" spans="1:7" x14ac:dyDescent="0.2">
      <c r="A7926" s="106"/>
      <c r="B7926" s="106"/>
      <c r="C7926" s="106"/>
      <c r="G7926" s="1"/>
    </row>
    <row r="7927" spans="1:7" x14ac:dyDescent="0.2">
      <c r="A7927" s="106"/>
      <c r="B7927" s="106"/>
      <c r="C7927" s="106"/>
      <c r="G7927" s="1"/>
    </row>
    <row r="7928" spans="1:7" x14ac:dyDescent="0.2">
      <c r="A7928" s="106"/>
      <c r="B7928" s="106"/>
      <c r="C7928" s="106"/>
      <c r="G7928" s="1"/>
    </row>
    <row r="7929" spans="1:7" x14ac:dyDescent="0.2">
      <c r="A7929" s="106"/>
      <c r="B7929" s="106"/>
      <c r="C7929" s="106"/>
      <c r="G7929" s="1"/>
    </row>
    <row r="7930" spans="1:7" x14ac:dyDescent="0.2">
      <c r="A7930" s="106"/>
      <c r="B7930" s="106"/>
      <c r="C7930" s="106"/>
      <c r="G7930" s="1"/>
    </row>
    <row r="7931" spans="1:7" x14ac:dyDescent="0.2">
      <c r="A7931" s="106"/>
      <c r="B7931" s="106"/>
      <c r="C7931" s="106"/>
      <c r="G7931" s="1"/>
    </row>
    <row r="7932" spans="1:7" x14ac:dyDescent="0.2">
      <c r="A7932" s="106"/>
      <c r="B7932" s="106"/>
      <c r="C7932" s="106"/>
      <c r="G7932" s="1"/>
    </row>
    <row r="7933" spans="1:7" x14ac:dyDescent="0.2">
      <c r="A7933" s="106"/>
      <c r="B7933" s="106"/>
      <c r="C7933" s="106"/>
      <c r="G7933" s="1"/>
    </row>
    <row r="7934" spans="1:7" x14ac:dyDescent="0.2">
      <c r="A7934" s="106"/>
      <c r="B7934" s="106"/>
      <c r="C7934" s="106"/>
      <c r="G7934" s="1"/>
    </row>
    <row r="7935" spans="1:7" x14ac:dyDescent="0.2">
      <c r="A7935" s="106"/>
      <c r="B7935" s="106"/>
      <c r="C7935" s="106"/>
      <c r="G7935" s="1"/>
    </row>
    <row r="7936" spans="1:7" x14ac:dyDescent="0.2">
      <c r="A7936" s="106"/>
      <c r="B7936" s="106"/>
      <c r="C7936" s="106"/>
      <c r="G7936" s="1"/>
    </row>
    <row r="7937" spans="1:7" x14ac:dyDescent="0.2">
      <c r="A7937" s="106"/>
      <c r="B7937" s="106"/>
      <c r="C7937" s="106"/>
      <c r="G7937" s="1"/>
    </row>
    <row r="7938" spans="1:7" x14ac:dyDescent="0.2">
      <c r="A7938" s="106"/>
      <c r="B7938" s="106"/>
      <c r="C7938" s="106"/>
      <c r="G7938" s="1"/>
    </row>
    <row r="7939" spans="1:7" x14ac:dyDescent="0.2">
      <c r="A7939" s="106"/>
      <c r="B7939" s="106"/>
      <c r="C7939" s="106"/>
      <c r="G7939" s="1"/>
    </row>
    <row r="7940" spans="1:7" x14ac:dyDescent="0.2">
      <c r="A7940" s="106"/>
      <c r="B7940" s="106"/>
      <c r="C7940" s="106"/>
      <c r="G7940" s="1"/>
    </row>
    <row r="7941" spans="1:7" x14ac:dyDescent="0.2">
      <c r="A7941" s="106"/>
      <c r="B7941" s="106"/>
      <c r="C7941" s="106"/>
      <c r="G7941" s="1"/>
    </row>
    <row r="7942" spans="1:7" x14ac:dyDescent="0.2">
      <c r="A7942" s="106"/>
      <c r="B7942" s="106"/>
      <c r="C7942" s="106"/>
      <c r="G7942" s="1"/>
    </row>
    <row r="7943" spans="1:7" x14ac:dyDescent="0.2">
      <c r="A7943" s="106"/>
      <c r="B7943" s="106"/>
      <c r="C7943" s="106"/>
      <c r="G7943" s="1"/>
    </row>
    <row r="7944" spans="1:7" x14ac:dyDescent="0.2">
      <c r="A7944" s="106"/>
      <c r="B7944" s="106"/>
      <c r="C7944" s="106"/>
      <c r="G7944" s="1"/>
    </row>
    <row r="7945" spans="1:7" x14ac:dyDescent="0.2">
      <c r="A7945" s="106"/>
      <c r="B7945" s="106"/>
      <c r="C7945" s="106"/>
      <c r="G7945" s="1"/>
    </row>
    <row r="7946" spans="1:7" x14ac:dyDescent="0.2">
      <c r="A7946" s="106"/>
      <c r="B7946" s="106"/>
      <c r="C7946" s="106"/>
      <c r="G7946" s="1"/>
    </row>
    <row r="7947" spans="1:7" x14ac:dyDescent="0.2">
      <c r="A7947" s="106"/>
      <c r="B7947" s="106"/>
      <c r="C7947" s="106"/>
      <c r="G7947" s="1"/>
    </row>
    <row r="7948" spans="1:7" x14ac:dyDescent="0.2">
      <c r="A7948" s="106"/>
      <c r="B7948" s="106"/>
      <c r="C7948" s="106"/>
      <c r="G7948" s="1"/>
    </row>
    <row r="7949" spans="1:7" x14ac:dyDescent="0.2">
      <c r="A7949" s="106"/>
      <c r="B7949" s="106"/>
      <c r="C7949" s="106"/>
      <c r="G7949" s="1"/>
    </row>
    <row r="7950" spans="1:7" x14ac:dyDescent="0.2">
      <c r="A7950" s="106"/>
      <c r="B7950" s="106"/>
      <c r="C7950" s="106"/>
      <c r="G7950" s="1"/>
    </row>
    <row r="7951" spans="1:7" x14ac:dyDescent="0.2">
      <c r="A7951" s="106"/>
      <c r="B7951" s="106"/>
      <c r="C7951" s="106"/>
      <c r="G7951" s="1"/>
    </row>
    <row r="7952" spans="1:7" x14ac:dyDescent="0.2">
      <c r="A7952" s="106"/>
      <c r="B7952" s="106"/>
      <c r="C7952" s="106"/>
      <c r="G7952" s="1"/>
    </row>
    <row r="7953" spans="1:7" x14ac:dyDescent="0.2">
      <c r="A7953" s="106"/>
      <c r="B7953" s="106"/>
      <c r="C7953" s="106"/>
      <c r="G7953" s="1"/>
    </row>
    <row r="7954" spans="1:7" x14ac:dyDescent="0.2">
      <c r="A7954" s="106"/>
      <c r="B7954" s="106"/>
      <c r="C7954" s="106"/>
      <c r="G7954" s="1"/>
    </row>
    <row r="7955" spans="1:7" x14ac:dyDescent="0.2">
      <c r="A7955" s="106"/>
      <c r="B7955" s="106"/>
      <c r="C7955" s="106"/>
      <c r="G7955" s="1"/>
    </row>
    <row r="7956" spans="1:7" x14ac:dyDescent="0.2">
      <c r="A7956" s="106"/>
      <c r="B7956" s="106"/>
      <c r="C7956" s="106"/>
      <c r="G7956" s="1"/>
    </row>
    <row r="7957" spans="1:7" x14ac:dyDescent="0.2">
      <c r="A7957" s="106"/>
      <c r="B7957" s="106"/>
      <c r="C7957" s="106"/>
      <c r="G7957" s="1"/>
    </row>
    <row r="7958" spans="1:7" x14ac:dyDescent="0.2">
      <c r="A7958" s="106"/>
      <c r="B7958" s="106"/>
      <c r="C7958" s="106"/>
      <c r="G7958" s="1"/>
    </row>
    <row r="7959" spans="1:7" x14ac:dyDescent="0.2">
      <c r="A7959" s="106"/>
      <c r="B7959" s="106"/>
      <c r="C7959" s="106"/>
      <c r="G7959" s="1"/>
    </row>
    <row r="7960" spans="1:7" x14ac:dyDescent="0.2">
      <c r="A7960" s="106"/>
      <c r="B7960" s="106"/>
      <c r="C7960" s="106"/>
      <c r="G7960" s="1"/>
    </row>
    <row r="7961" spans="1:7" x14ac:dyDescent="0.2">
      <c r="A7961" s="106"/>
      <c r="B7961" s="106"/>
      <c r="C7961" s="106"/>
      <c r="G7961" s="1"/>
    </row>
    <row r="7962" spans="1:7" x14ac:dyDescent="0.2">
      <c r="A7962" s="106"/>
      <c r="B7962" s="106"/>
      <c r="C7962" s="106"/>
      <c r="G7962" s="1"/>
    </row>
    <row r="7963" spans="1:7" x14ac:dyDescent="0.2">
      <c r="A7963" s="106"/>
      <c r="B7963" s="106"/>
      <c r="C7963" s="106"/>
      <c r="G7963" s="1"/>
    </row>
    <row r="7964" spans="1:7" x14ac:dyDescent="0.2">
      <c r="A7964" s="106"/>
      <c r="B7964" s="106"/>
      <c r="C7964" s="106"/>
      <c r="G7964" s="1"/>
    </row>
    <row r="7965" spans="1:7" x14ac:dyDescent="0.2">
      <c r="A7965" s="106"/>
      <c r="B7965" s="106"/>
      <c r="C7965" s="106"/>
      <c r="G7965" s="1"/>
    </row>
    <row r="7966" spans="1:7" x14ac:dyDescent="0.2">
      <c r="A7966" s="106"/>
      <c r="B7966" s="106"/>
      <c r="C7966" s="106"/>
      <c r="G7966" s="1"/>
    </row>
    <row r="7967" spans="1:7" x14ac:dyDescent="0.2">
      <c r="A7967" s="106"/>
      <c r="B7967" s="106"/>
      <c r="C7967" s="106"/>
      <c r="G7967" s="1"/>
    </row>
    <row r="7968" spans="1:7" x14ac:dyDescent="0.2">
      <c r="A7968" s="106"/>
      <c r="B7968" s="106"/>
      <c r="C7968" s="106"/>
      <c r="G7968" s="1"/>
    </row>
    <row r="7969" spans="1:7" x14ac:dyDescent="0.2">
      <c r="A7969" s="106"/>
      <c r="B7969" s="106"/>
      <c r="C7969" s="106"/>
      <c r="G7969" s="1"/>
    </row>
    <row r="7970" spans="1:7" x14ac:dyDescent="0.2">
      <c r="A7970" s="106"/>
      <c r="B7970" s="106"/>
      <c r="C7970" s="106"/>
      <c r="G7970" s="1"/>
    </row>
    <row r="7971" spans="1:7" x14ac:dyDescent="0.2">
      <c r="A7971" s="106"/>
      <c r="B7971" s="106"/>
      <c r="C7971" s="106"/>
      <c r="G7971" s="1"/>
    </row>
    <row r="7972" spans="1:7" x14ac:dyDescent="0.2">
      <c r="A7972" s="106"/>
      <c r="B7972" s="106"/>
      <c r="C7972" s="106"/>
      <c r="G7972" s="1"/>
    </row>
    <row r="7973" spans="1:7" x14ac:dyDescent="0.2">
      <c r="A7973" s="106"/>
      <c r="B7973" s="106"/>
      <c r="C7973" s="106"/>
      <c r="G7973" s="1"/>
    </row>
    <row r="7974" spans="1:7" x14ac:dyDescent="0.2">
      <c r="A7974" s="106"/>
      <c r="B7974" s="106"/>
      <c r="C7974" s="106"/>
      <c r="G7974" s="1"/>
    </row>
    <row r="7975" spans="1:7" x14ac:dyDescent="0.2">
      <c r="A7975" s="106"/>
      <c r="B7975" s="106"/>
      <c r="C7975" s="106"/>
      <c r="G7975" s="1"/>
    </row>
    <row r="7976" spans="1:7" x14ac:dyDescent="0.2">
      <c r="A7976" s="106"/>
      <c r="B7976" s="106"/>
      <c r="C7976" s="106"/>
      <c r="G7976" s="1"/>
    </row>
    <row r="7977" spans="1:7" x14ac:dyDescent="0.2">
      <c r="A7977" s="106"/>
      <c r="B7977" s="106"/>
      <c r="C7977" s="106"/>
      <c r="G7977" s="1"/>
    </row>
    <row r="7978" spans="1:7" x14ac:dyDescent="0.2">
      <c r="A7978" s="106"/>
      <c r="B7978" s="106"/>
      <c r="C7978" s="106"/>
      <c r="G7978" s="1"/>
    </row>
    <row r="7979" spans="1:7" x14ac:dyDescent="0.2">
      <c r="A7979" s="106"/>
      <c r="B7979" s="106"/>
      <c r="C7979" s="106"/>
      <c r="G7979" s="1"/>
    </row>
    <row r="7980" spans="1:7" x14ac:dyDescent="0.2">
      <c r="A7980" s="106"/>
      <c r="B7980" s="106"/>
      <c r="C7980" s="106"/>
      <c r="G7980" s="1"/>
    </row>
    <row r="7981" spans="1:7" x14ac:dyDescent="0.2">
      <c r="A7981" s="106"/>
      <c r="B7981" s="106"/>
      <c r="C7981" s="106"/>
      <c r="G7981" s="1"/>
    </row>
    <row r="7982" spans="1:7" x14ac:dyDescent="0.2">
      <c r="A7982" s="106"/>
      <c r="B7982" s="106"/>
      <c r="C7982" s="106"/>
      <c r="G7982" s="1"/>
    </row>
    <row r="7983" spans="1:7" x14ac:dyDescent="0.2">
      <c r="A7983" s="106"/>
      <c r="B7983" s="106"/>
      <c r="C7983" s="106"/>
      <c r="G7983" s="1"/>
    </row>
    <row r="7984" spans="1:7" x14ac:dyDescent="0.2">
      <c r="A7984" s="106"/>
      <c r="B7984" s="106"/>
      <c r="C7984" s="106"/>
      <c r="G7984" s="1"/>
    </row>
    <row r="7985" spans="1:7" x14ac:dyDescent="0.2">
      <c r="A7985" s="106"/>
      <c r="B7985" s="106"/>
      <c r="C7985" s="106"/>
      <c r="G7985" s="1"/>
    </row>
    <row r="7986" spans="1:7" x14ac:dyDescent="0.2">
      <c r="A7986" s="106"/>
      <c r="B7986" s="106"/>
      <c r="C7986" s="106"/>
      <c r="G7986" s="1"/>
    </row>
    <row r="7987" spans="1:7" x14ac:dyDescent="0.2">
      <c r="A7987" s="106"/>
      <c r="B7987" s="106"/>
      <c r="C7987" s="106"/>
      <c r="G7987" s="1"/>
    </row>
    <row r="7988" spans="1:7" x14ac:dyDescent="0.2">
      <c r="A7988" s="106"/>
      <c r="B7988" s="106"/>
      <c r="C7988" s="106"/>
      <c r="G7988" s="1"/>
    </row>
    <row r="7989" spans="1:7" x14ac:dyDescent="0.2">
      <c r="A7989" s="106"/>
      <c r="B7989" s="106"/>
      <c r="C7989" s="106"/>
      <c r="G7989" s="1"/>
    </row>
    <row r="7990" spans="1:7" x14ac:dyDescent="0.2">
      <c r="A7990" s="106"/>
      <c r="B7990" s="106"/>
      <c r="C7990" s="106"/>
      <c r="G7990" s="1"/>
    </row>
    <row r="7991" spans="1:7" x14ac:dyDescent="0.2">
      <c r="A7991" s="106"/>
      <c r="B7991" s="106"/>
      <c r="C7991" s="106"/>
      <c r="G7991" s="1"/>
    </row>
    <row r="7992" spans="1:7" x14ac:dyDescent="0.2">
      <c r="A7992" s="106"/>
      <c r="B7992" s="106"/>
      <c r="C7992" s="106"/>
      <c r="G7992" s="1"/>
    </row>
    <row r="7993" spans="1:7" x14ac:dyDescent="0.2">
      <c r="A7993" s="106"/>
      <c r="B7993" s="106"/>
      <c r="C7993" s="106"/>
      <c r="G7993" s="1"/>
    </row>
    <row r="7994" spans="1:7" x14ac:dyDescent="0.2">
      <c r="A7994" s="106"/>
      <c r="B7994" s="106"/>
      <c r="C7994" s="106"/>
      <c r="G7994" s="1"/>
    </row>
    <row r="7995" spans="1:7" x14ac:dyDescent="0.2">
      <c r="A7995" s="106"/>
      <c r="B7995" s="106"/>
      <c r="C7995" s="106"/>
      <c r="G7995" s="1"/>
    </row>
    <row r="7996" spans="1:7" x14ac:dyDescent="0.2">
      <c r="A7996" s="106"/>
      <c r="B7996" s="106"/>
      <c r="C7996" s="106"/>
      <c r="G7996" s="1"/>
    </row>
    <row r="7997" spans="1:7" x14ac:dyDescent="0.2">
      <c r="A7997" s="106"/>
      <c r="B7997" s="106"/>
      <c r="C7997" s="106"/>
      <c r="G7997" s="1"/>
    </row>
    <row r="7998" spans="1:7" x14ac:dyDescent="0.2">
      <c r="A7998" s="106"/>
      <c r="B7998" s="106"/>
      <c r="C7998" s="106"/>
      <c r="G7998" s="1"/>
    </row>
    <row r="7999" spans="1:7" x14ac:dyDescent="0.2">
      <c r="A7999" s="106"/>
      <c r="B7999" s="106"/>
      <c r="C7999" s="106"/>
      <c r="G7999" s="1"/>
    </row>
    <row r="8000" spans="1:7" x14ac:dyDescent="0.2">
      <c r="A8000" s="106"/>
      <c r="B8000" s="106"/>
      <c r="C8000" s="106"/>
      <c r="G8000" s="1"/>
    </row>
    <row r="8001" spans="1:7" x14ac:dyDescent="0.2">
      <c r="A8001" s="106"/>
      <c r="B8001" s="106"/>
      <c r="C8001" s="106"/>
      <c r="G8001" s="1"/>
    </row>
    <row r="8002" spans="1:7" x14ac:dyDescent="0.2">
      <c r="A8002" s="106"/>
      <c r="B8002" s="106"/>
      <c r="C8002" s="106"/>
      <c r="G8002" s="1"/>
    </row>
    <row r="8003" spans="1:7" x14ac:dyDescent="0.2">
      <c r="A8003" s="106"/>
      <c r="B8003" s="106"/>
      <c r="C8003" s="106"/>
      <c r="G8003" s="1"/>
    </row>
    <row r="8004" spans="1:7" x14ac:dyDescent="0.2">
      <c r="A8004" s="106"/>
      <c r="B8004" s="106"/>
      <c r="C8004" s="106"/>
      <c r="G8004" s="1"/>
    </row>
    <row r="8005" spans="1:7" x14ac:dyDescent="0.2">
      <c r="A8005" s="106"/>
      <c r="B8005" s="106"/>
      <c r="C8005" s="106"/>
      <c r="G8005" s="1"/>
    </row>
    <row r="8006" spans="1:7" x14ac:dyDescent="0.2">
      <c r="A8006" s="106"/>
      <c r="B8006" s="106"/>
      <c r="C8006" s="106"/>
      <c r="G8006" s="1"/>
    </row>
    <row r="8007" spans="1:7" x14ac:dyDescent="0.2">
      <c r="A8007" s="106"/>
      <c r="B8007" s="106"/>
      <c r="C8007" s="106"/>
      <c r="G8007" s="1"/>
    </row>
    <row r="8008" spans="1:7" x14ac:dyDescent="0.2">
      <c r="A8008" s="106"/>
      <c r="B8008" s="106"/>
      <c r="C8008" s="106"/>
      <c r="G8008" s="1"/>
    </row>
    <row r="8009" spans="1:7" x14ac:dyDescent="0.2">
      <c r="A8009" s="106"/>
      <c r="B8009" s="106"/>
      <c r="C8009" s="106"/>
      <c r="G8009" s="1"/>
    </row>
    <row r="8010" spans="1:7" x14ac:dyDescent="0.2">
      <c r="A8010" s="106"/>
      <c r="B8010" s="106"/>
      <c r="C8010" s="106"/>
      <c r="G8010" s="1"/>
    </row>
    <row r="8011" spans="1:7" x14ac:dyDescent="0.2">
      <c r="A8011" s="106"/>
      <c r="B8011" s="106"/>
      <c r="C8011" s="106"/>
      <c r="G8011" s="1"/>
    </row>
    <row r="8012" spans="1:7" x14ac:dyDescent="0.2">
      <c r="A8012" s="106"/>
      <c r="B8012" s="106"/>
      <c r="C8012" s="106"/>
      <c r="G8012" s="1"/>
    </row>
    <row r="8013" spans="1:7" x14ac:dyDescent="0.2">
      <c r="A8013" s="106"/>
      <c r="B8013" s="106"/>
      <c r="C8013" s="106"/>
      <c r="G8013" s="1"/>
    </row>
    <row r="8014" spans="1:7" x14ac:dyDescent="0.2">
      <c r="A8014" s="106"/>
      <c r="B8014" s="106"/>
      <c r="C8014" s="106"/>
      <c r="G8014" s="1"/>
    </row>
    <row r="8015" spans="1:7" x14ac:dyDescent="0.2">
      <c r="A8015" s="106"/>
      <c r="B8015" s="106"/>
      <c r="C8015" s="106"/>
      <c r="G8015" s="1"/>
    </row>
    <row r="8016" spans="1:7" x14ac:dyDescent="0.2">
      <c r="A8016" s="106"/>
      <c r="B8016" s="106"/>
      <c r="C8016" s="106"/>
      <c r="G8016" s="1"/>
    </row>
    <row r="8017" spans="1:7" x14ac:dyDescent="0.2">
      <c r="A8017" s="106"/>
      <c r="B8017" s="106"/>
      <c r="C8017" s="106"/>
      <c r="G8017" s="1"/>
    </row>
    <row r="8018" spans="1:7" x14ac:dyDescent="0.2">
      <c r="A8018" s="106"/>
      <c r="B8018" s="106"/>
      <c r="C8018" s="106"/>
      <c r="G8018" s="1"/>
    </row>
    <row r="8019" spans="1:7" x14ac:dyDescent="0.2">
      <c r="A8019" s="106"/>
      <c r="B8019" s="106"/>
      <c r="C8019" s="106"/>
      <c r="G8019" s="1"/>
    </row>
    <row r="8020" spans="1:7" x14ac:dyDescent="0.2">
      <c r="A8020" s="106"/>
      <c r="B8020" s="106"/>
      <c r="C8020" s="106"/>
      <c r="G8020" s="1"/>
    </row>
    <row r="8021" spans="1:7" x14ac:dyDescent="0.2">
      <c r="A8021" s="106"/>
      <c r="B8021" s="106"/>
      <c r="C8021" s="106"/>
      <c r="G8021" s="1"/>
    </row>
    <row r="8022" spans="1:7" x14ac:dyDescent="0.2">
      <c r="A8022" s="106"/>
      <c r="B8022" s="106"/>
      <c r="C8022" s="106"/>
      <c r="G8022" s="1"/>
    </row>
    <row r="8023" spans="1:7" x14ac:dyDescent="0.2">
      <c r="A8023" s="106"/>
      <c r="B8023" s="106"/>
      <c r="C8023" s="106"/>
      <c r="G8023" s="1"/>
    </row>
    <row r="8024" spans="1:7" x14ac:dyDescent="0.2">
      <c r="A8024" s="106"/>
      <c r="B8024" s="106"/>
      <c r="C8024" s="106"/>
      <c r="G8024" s="1"/>
    </row>
    <row r="8025" spans="1:7" x14ac:dyDescent="0.2">
      <c r="A8025" s="106"/>
      <c r="B8025" s="106"/>
      <c r="C8025" s="106"/>
      <c r="G8025" s="1"/>
    </row>
    <row r="8026" spans="1:7" x14ac:dyDescent="0.2">
      <c r="A8026" s="106"/>
      <c r="B8026" s="106"/>
      <c r="C8026" s="106"/>
      <c r="G8026" s="1"/>
    </row>
    <row r="8027" spans="1:7" x14ac:dyDescent="0.2">
      <c r="A8027" s="106"/>
      <c r="B8027" s="106"/>
      <c r="C8027" s="106"/>
      <c r="G8027" s="1"/>
    </row>
    <row r="8028" spans="1:7" x14ac:dyDescent="0.2">
      <c r="A8028" s="106"/>
      <c r="B8028" s="106"/>
      <c r="C8028" s="106"/>
      <c r="G8028" s="1"/>
    </row>
    <row r="8029" spans="1:7" x14ac:dyDescent="0.2">
      <c r="A8029" s="106"/>
      <c r="B8029" s="106"/>
      <c r="C8029" s="106"/>
      <c r="G8029" s="1"/>
    </row>
    <row r="8030" spans="1:7" x14ac:dyDescent="0.2">
      <c r="A8030" s="106"/>
      <c r="B8030" s="106"/>
      <c r="C8030" s="106"/>
      <c r="G8030" s="1"/>
    </row>
    <row r="8031" spans="1:7" x14ac:dyDescent="0.2">
      <c r="A8031" s="106"/>
      <c r="B8031" s="106"/>
      <c r="C8031" s="106"/>
      <c r="G8031" s="1"/>
    </row>
    <row r="8032" spans="1:7" x14ac:dyDescent="0.2">
      <c r="A8032" s="106"/>
      <c r="B8032" s="106"/>
      <c r="C8032" s="106"/>
      <c r="G8032" s="1"/>
    </row>
    <row r="8033" spans="1:7" x14ac:dyDescent="0.2">
      <c r="A8033" s="106"/>
      <c r="B8033" s="106"/>
      <c r="C8033" s="106"/>
      <c r="G8033" s="1"/>
    </row>
    <row r="8034" spans="1:7" x14ac:dyDescent="0.2">
      <c r="A8034" s="106"/>
      <c r="B8034" s="106"/>
      <c r="C8034" s="106"/>
      <c r="G8034" s="1"/>
    </row>
    <row r="8035" spans="1:7" x14ac:dyDescent="0.2">
      <c r="A8035" s="106"/>
      <c r="B8035" s="106"/>
      <c r="C8035" s="106"/>
      <c r="G8035" s="1"/>
    </row>
    <row r="8036" spans="1:7" x14ac:dyDescent="0.2">
      <c r="A8036" s="106"/>
      <c r="B8036" s="106"/>
      <c r="C8036" s="106"/>
      <c r="G8036" s="1"/>
    </row>
    <row r="8037" spans="1:7" x14ac:dyDescent="0.2">
      <c r="A8037" s="106"/>
      <c r="B8037" s="106"/>
      <c r="C8037" s="106"/>
      <c r="G8037" s="1"/>
    </row>
    <row r="8038" spans="1:7" x14ac:dyDescent="0.2">
      <c r="A8038" s="106"/>
      <c r="B8038" s="106"/>
      <c r="C8038" s="106"/>
      <c r="G8038" s="1"/>
    </row>
    <row r="8039" spans="1:7" x14ac:dyDescent="0.2">
      <c r="A8039" s="106"/>
      <c r="B8039" s="106"/>
      <c r="C8039" s="106"/>
      <c r="G8039" s="1"/>
    </row>
    <row r="8040" spans="1:7" x14ac:dyDescent="0.2">
      <c r="A8040" s="106"/>
      <c r="B8040" s="106"/>
      <c r="C8040" s="106"/>
      <c r="G8040" s="1"/>
    </row>
    <row r="8041" spans="1:7" x14ac:dyDescent="0.2">
      <c r="A8041" s="106"/>
      <c r="B8041" s="106"/>
      <c r="C8041" s="106"/>
      <c r="G8041" s="1"/>
    </row>
    <row r="8042" spans="1:7" x14ac:dyDescent="0.2">
      <c r="A8042" s="106"/>
      <c r="B8042" s="106"/>
      <c r="C8042" s="106"/>
      <c r="G8042" s="1"/>
    </row>
    <row r="8043" spans="1:7" x14ac:dyDescent="0.2">
      <c r="A8043" s="106"/>
      <c r="B8043" s="106"/>
      <c r="C8043" s="106"/>
      <c r="G8043" s="1"/>
    </row>
    <row r="8044" spans="1:7" x14ac:dyDescent="0.2">
      <c r="A8044" s="106"/>
      <c r="B8044" s="106"/>
      <c r="C8044" s="106"/>
      <c r="G8044" s="1"/>
    </row>
    <row r="8045" spans="1:7" x14ac:dyDescent="0.2">
      <c r="A8045" s="106"/>
      <c r="B8045" s="106"/>
      <c r="C8045" s="106"/>
      <c r="G8045" s="1"/>
    </row>
    <row r="8046" spans="1:7" x14ac:dyDescent="0.2">
      <c r="A8046" s="106"/>
      <c r="B8046" s="106"/>
      <c r="C8046" s="106"/>
      <c r="G8046" s="1"/>
    </row>
    <row r="8047" spans="1:7" x14ac:dyDescent="0.2">
      <c r="A8047" s="106"/>
      <c r="B8047" s="106"/>
      <c r="C8047" s="106"/>
      <c r="G8047" s="1"/>
    </row>
    <row r="8048" spans="1:7" x14ac:dyDescent="0.2">
      <c r="A8048" s="106"/>
      <c r="B8048" s="106"/>
      <c r="C8048" s="106"/>
      <c r="G8048" s="1"/>
    </row>
    <row r="8049" spans="1:7" x14ac:dyDescent="0.2">
      <c r="A8049" s="106"/>
      <c r="B8049" s="106"/>
      <c r="C8049" s="106"/>
      <c r="G8049" s="1"/>
    </row>
    <row r="8050" spans="1:7" x14ac:dyDescent="0.2">
      <c r="A8050" s="106"/>
      <c r="B8050" s="106"/>
      <c r="C8050" s="106"/>
      <c r="G8050" s="1"/>
    </row>
    <row r="8051" spans="1:7" x14ac:dyDescent="0.2">
      <c r="A8051" s="106"/>
      <c r="B8051" s="106"/>
      <c r="C8051" s="106"/>
      <c r="G8051" s="1"/>
    </row>
    <row r="8052" spans="1:7" x14ac:dyDescent="0.2">
      <c r="A8052" s="106"/>
      <c r="B8052" s="106"/>
      <c r="C8052" s="106"/>
      <c r="G8052" s="1"/>
    </row>
    <row r="8053" spans="1:7" x14ac:dyDescent="0.2">
      <c r="A8053" s="106"/>
      <c r="B8053" s="106"/>
      <c r="C8053" s="106"/>
      <c r="G8053" s="1"/>
    </row>
    <row r="8054" spans="1:7" x14ac:dyDescent="0.2">
      <c r="A8054" s="106"/>
      <c r="B8054" s="106"/>
      <c r="C8054" s="106"/>
      <c r="G8054" s="1"/>
    </row>
    <row r="8055" spans="1:7" x14ac:dyDescent="0.2">
      <c r="A8055" s="106"/>
      <c r="B8055" s="106"/>
      <c r="C8055" s="106"/>
      <c r="G8055" s="1"/>
    </row>
    <row r="8056" spans="1:7" x14ac:dyDescent="0.2">
      <c r="A8056" s="106"/>
      <c r="B8056" s="106"/>
      <c r="C8056" s="106"/>
      <c r="G8056" s="1"/>
    </row>
    <row r="8057" spans="1:7" x14ac:dyDescent="0.2">
      <c r="A8057" s="106"/>
      <c r="B8057" s="106"/>
      <c r="C8057" s="106"/>
      <c r="G8057" s="1"/>
    </row>
    <row r="8058" spans="1:7" x14ac:dyDescent="0.2">
      <c r="A8058" s="106"/>
      <c r="B8058" s="106"/>
      <c r="C8058" s="106"/>
      <c r="G8058" s="1"/>
    </row>
    <row r="8059" spans="1:7" x14ac:dyDescent="0.2">
      <c r="A8059" s="106"/>
      <c r="B8059" s="106"/>
      <c r="C8059" s="106"/>
      <c r="G8059" s="1"/>
    </row>
    <row r="8060" spans="1:7" x14ac:dyDescent="0.2">
      <c r="A8060" s="106"/>
      <c r="B8060" s="106"/>
      <c r="C8060" s="106"/>
      <c r="G8060" s="1"/>
    </row>
    <row r="8061" spans="1:7" x14ac:dyDescent="0.2">
      <c r="A8061" s="106"/>
      <c r="B8061" s="106"/>
      <c r="C8061" s="106"/>
      <c r="G8061" s="1"/>
    </row>
    <row r="8062" spans="1:7" x14ac:dyDescent="0.2">
      <c r="A8062" s="106"/>
      <c r="B8062" s="106"/>
      <c r="C8062" s="106"/>
      <c r="G8062" s="1"/>
    </row>
    <row r="8063" spans="1:7" x14ac:dyDescent="0.2">
      <c r="A8063" s="106"/>
      <c r="B8063" s="106"/>
      <c r="C8063" s="106"/>
    </row>
    <row r="8064" spans="1:7" x14ac:dyDescent="0.2">
      <c r="A8064" s="106"/>
      <c r="B8064" s="106"/>
      <c r="C8064" s="106"/>
      <c r="G8064" s="1"/>
    </row>
    <row r="8065" spans="1:7" x14ac:dyDescent="0.2">
      <c r="A8065" s="106"/>
      <c r="B8065" s="106"/>
      <c r="C8065" s="106"/>
      <c r="G8065" s="1"/>
    </row>
    <row r="8066" spans="1:7" x14ac:dyDescent="0.2">
      <c r="A8066" s="106"/>
      <c r="B8066" s="106"/>
      <c r="C8066" s="106"/>
      <c r="G8066" s="1"/>
    </row>
    <row r="8067" spans="1:7" x14ac:dyDescent="0.2">
      <c r="A8067" s="106"/>
      <c r="B8067" s="106"/>
      <c r="C8067" s="106"/>
      <c r="G8067" s="1"/>
    </row>
    <row r="8068" spans="1:7" x14ac:dyDescent="0.2">
      <c r="A8068" s="106"/>
      <c r="B8068" s="106"/>
      <c r="C8068" s="106"/>
      <c r="G8068" s="1"/>
    </row>
    <row r="8069" spans="1:7" x14ac:dyDescent="0.2">
      <c r="A8069" s="106"/>
      <c r="B8069" s="106"/>
      <c r="C8069" s="106"/>
      <c r="G8069" s="1"/>
    </row>
    <row r="8070" spans="1:7" x14ac:dyDescent="0.2">
      <c r="A8070" s="106"/>
      <c r="B8070" s="106"/>
      <c r="C8070" s="106"/>
      <c r="G8070" s="1"/>
    </row>
    <row r="8071" spans="1:7" x14ac:dyDescent="0.2">
      <c r="A8071" s="106"/>
      <c r="B8071" s="106"/>
      <c r="C8071" s="106"/>
      <c r="G8071" s="1"/>
    </row>
    <row r="8072" spans="1:7" x14ac:dyDescent="0.2">
      <c r="A8072" s="106"/>
      <c r="B8072" s="106"/>
      <c r="C8072" s="106"/>
    </row>
    <row r="8073" spans="1:7" x14ac:dyDescent="0.2">
      <c r="A8073" s="106"/>
      <c r="B8073" s="106"/>
      <c r="C8073" s="106"/>
      <c r="G8073" s="1"/>
    </row>
    <row r="8074" spans="1:7" x14ac:dyDescent="0.2">
      <c r="A8074" s="106"/>
      <c r="B8074" s="106"/>
      <c r="C8074" s="106"/>
    </row>
    <row r="8075" spans="1:7" x14ac:dyDescent="0.2">
      <c r="A8075" s="106"/>
      <c r="B8075" s="106"/>
      <c r="C8075" s="106"/>
      <c r="G8075" s="1"/>
    </row>
    <row r="8076" spans="1:7" x14ac:dyDescent="0.2">
      <c r="A8076" s="106"/>
      <c r="B8076" s="106"/>
      <c r="C8076" s="106"/>
      <c r="G8076" s="1"/>
    </row>
    <row r="8077" spans="1:7" x14ac:dyDescent="0.2">
      <c r="A8077" s="106"/>
      <c r="B8077" s="106"/>
      <c r="C8077" s="106"/>
      <c r="G8077" s="1"/>
    </row>
    <row r="8078" spans="1:7" x14ac:dyDescent="0.2">
      <c r="A8078" s="106"/>
      <c r="B8078" s="106"/>
      <c r="C8078" s="106"/>
      <c r="G8078" s="1"/>
    </row>
    <row r="8079" spans="1:7" x14ac:dyDescent="0.2">
      <c r="A8079" s="106"/>
      <c r="B8079" s="106"/>
      <c r="C8079" s="106"/>
      <c r="G8079" s="1"/>
    </row>
    <row r="8080" spans="1:7" x14ac:dyDescent="0.2">
      <c r="A8080" s="106"/>
      <c r="B8080" s="106"/>
      <c r="C8080" s="106"/>
      <c r="G8080" s="1"/>
    </row>
    <row r="8081" spans="1:7" x14ac:dyDescent="0.2">
      <c r="A8081" s="106"/>
      <c r="B8081" s="106"/>
      <c r="C8081" s="106"/>
      <c r="G8081" s="1"/>
    </row>
    <row r="8082" spans="1:7" x14ac:dyDescent="0.2">
      <c r="A8082" s="106"/>
      <c r="B8082" s="106"/>
      <c r="C8082" s="106"/>
      <c r="G8082" s="1"/>
    </row>
    <row r="8083" spans="1:7" x14ac:dyDescent="0.2">
      <c r="A8083" s="106"/>
      <c r="B8083" s="106"/>
      <c r="C8083" s="106"/>
      <c r="G8083" s="1"/>
    </row>
    <row r="8084" spans="1:7" x14ac:dyDescent="0.2">
      <c r="A8084" s="106"/>
      <c r="B8084" s="106"/>
      <c r="C8084" s="106"/>
      <c r="G8084" s="1"/>
    </row>
    <row r="8085" spans="1:7" x14ac:dyDescent="0.2">
      <c r="A8085" s="106"/>
      <c r="B8085" s="106"/>
      <c r="C8085" s="106"/>
      <c r="G8085" s="1"/>
    </row>
    <row r="8086" spans="1:7" x14ac:dyDescent="0.2">
      <c r="A8086" s="106"/>
      <c r="B8086" s="106"/>
      <c r="C8086" s="106"/>
      <c r="G8086" s="1"/>
    </row>
    <row r="8087" spans="1:7" x14ac:dyDescent="0.2">
      <c r="A8087" s="106"/>
      <c r="B8087" s="106"/>
      <c r="C8087" s="106"/>
      <c r="G8087" s="1"/>
    </row>
    <row r="8088" spans="1:7" x14ac:dyDescent="0.2">
      <c r="A8088" s="106"/>
      <c r="B8088" s="106"/>
      <c r="C8088" s="106"/>
      <c r="G8088" s="1"/>
    </row>
    <row r="8089" spans="1:7" x14ac:dyDescent="0.2">
      <c r="A8089" s="106"/>
      <c r="B8089" s="106"/>
      <c r="C8089" s="106"/>
      <c r="G8089" s="1"/>
    </row>
    <row r="8090" spans="1:7" x14ac:dyDescent="0.2">
      <c r="A8090" s="106"/>
      <c r="B8090" s="106"/>
      <c r="C8090" s="106"/>
      <c r="G8090" s="1"/>
    </row>
    <row r="8091" spans="1:7" x14ac:dyDescent="0.2">
      <c r="A8091" s="106"/>
      <c r="B8091" s="106"/>
      <c r="C8091" s="106"/>
      <c r="G8091" s="1"/>
    </row>
    <row r="8092" spans="1:7" x14ac:dyDescent="0.2">
      <c r="A8092" s="106"/>
      <c r="B8092" s="106"/>
      <c r="C8092" s="106"/>
      <c r="G8092" s="1"/>
    </row>
    <row r="8093" spans="1:7" x14ac:dyDescent="0.2">
      <c r="A8093" s="106"/>
      <c r="B8093" s="106"/>
      <c r="C8093" s="106"/>
      <c r="G8093" s="1"/>
    </row>
    <row r="8094" spans="1:7" x14ac:dyDescent="0.2">
      <c r="A8094" s="106"/>
      <c r="B8094" s="106"/>
      <c r="C8094" s="106"/>
      <c r="G8094" s="1"/>
    </row>
    <row r="8095" spans="1:7" x14ac:dyDescent="0.2">
      <c r="A8095" s="106"/>
      <c r="B8095" s="106"/>
      <c r="C8095" s="106"/>
      <c r="G8095" s="1"/>
    </row>
    <row r="8096" spans="1:7" x14ac:dyDescent="0.2">
      <c r="A8096" s="106"/>
      <c r="B8096" s="106"/>
      <c r="C8096" s="106"/>
      <c r="G8096" s="1"/>
    </row>
    <row r="8097" spans="1:7" x14ac:dyDescent="0.2">
      <c r="A8097" s="106"/>
      <c r="B8097" s="106"/>
      <c r="C8097" s="106"/>
      <c r="G8097" s="1"/>
    </row>
    <row r="8098" spans="1:7" x14ac:dyDescent="0.2">
      <c r="A8098" s="106"/>
      <c r="B8098" s="106"/>
      <c r="C8098" s="106"/>
      <c r="G8098" s="1"/>
    </row>
    <row r="8099" spans="1:7" x14ac:dyDescent="0.2">
      <c r="A8099" s="106"/>
      <c r="B8099" s="106"/>
      <c r="C8099" s="106"/>
      <c r="G8099" s="1"/>
    </row>
    <row r="8100" spans="1:7" x14ac:dyDescent="0.2">
      <c r="A8100" s="106"/>
      <c r="B8100" s="106"/>
      <c r="C8100" s="106"/>
      <c r="G8100" s="1"/>
    </row>
    <row r="8101" spans="1:7" x14ac:dyDescent="0.2">
      <c r="A8101" s="106"/>
      <c r="B8101" s="106"/>
      <c r="C8101" s="106"/>
      <c r="G8101" s="1"/>
    </row>
    <row r="8102" spans="1:7" x14ac:dyDescent="0.2">
      <c r="A8102" s="106"/>
      <c r="B8102" s="106"/>
      <c r="C8102" s="106"/>
      <c r="G8102" s="1"/>
    </row>
    <row r="8103" spans="1:7" x14ac:dyDescent="0.2">
      <c r="A8103" s="106"/>
      <c r="B8103" s="106"/>
      <c r="C8103" s="106"/>
      <c r="G8103" s="1"/>
    </row>
    <row r="8104" spans="1:7" x14ac:dyDescent="0.2">
      <c r="A8104" s="106"/>
      <c r="B8104" s="106"/>
      <c r="C8104" s="106"/>
      <c r="G8104" s="1"/>
    </row>
    <row r="8105" spans="1:7" x14ac:dyDescent="0.2">
      <c r="A8105" s="106"/>
      <c r="B8105" s="106"/>
      <c r="C8105" s="106"/>
      <c r="G8105" s="1"/>
    </row>
    <row r="8106" spans="1:7" x14ac:dyDescent="0.2">
      <c r="A8106" s="106"/>
      <c r="B8106" s="106"/>
      <c r="C8106" s="106"/>
      <c r="G8106" s="1"/>
    </row>
    <row r="8107" spans="1:7" x14ac:dyDescent="0.2">
      <c r="A8107" s="106"/>
      <c r="B8107" s="106"/>
      <c r="C8107" s="106"/>
      <c r="G8107" s="1"/>
    </row>
    <row r="8108" spans="1:7" x14ac:dyDescent="0.2">
      <c r="A8108" s="106"/>
      <c r="B8108" s="106"/>
      <c r="C8108" s="106"/>
      <c r="G8108" s="1"/>
    </row>
    <row r="8109" spans="1:7" x14ac:dyDescent="0.2">
      <c r="A8109" s="106"/>
      <c r="B8109" s="106"/>
      <c r="C8109" s="106"/>
      <c r="G8109" s="1"/>
    </row>
    <row r="8110" spans="1:7" x14ac:dyDescent="0.2">
      <c r="A8110" s="106"/>
      <c r="B8110" s="106"/>
      <c r="C8110" s="106"/>
      <c r="G8110" s="1"/>
    </row>
    <row r="8111" spans="1:7" x14ac:dyDescent="0.2">
      <c r="A8111" s="106"/>
      <c r="B8111" s="106"/>
      <c r="C8111" s="106"/>
      <c r="G8111" s="1"/>
    </row>
    <row r="8112" spans="1:7" x14ac:dyDescent="0.2">
      <c r="A8112" s="106"/>
      <c r="B8112" s="106"/>
      <c r="C8112" s="106"/>
      <c r="G8112" s="1"/>
    </row>
    <row r="8113" spans="1:7" x14ac:dyDescent="0.2">
      <c r="A8113" s="106"/>
      <c r="B8113" s="106"/>
      <c r="C8113" s="106"/>
      <c r="G8113" s="1"/>
    </row>
    <row r="8114" spans="1:7" x14ac:dyDescent="0.2">
      <c r="A8114" s="106"/>
      <c r="B8114" s="106"/>
      <c r="C8114" s="106"/>
      <c r="G8114" s="1"/>
    </row>
    <row r="8115" spans="1:7" x14ac:dyDescent="0.2">
      <c r="A8115" s="106"/>
      <c r="B8115" s="106"/>
      <c r="C8115" s="106"/>
      <c r="G8115" s="1"/>
    </row>
    <row r="8116" spans="1:7" x14ac:dyDescent="0.2">
      <c r="A8116" s="106"/>
      <c r="B8116" s="106"/>
      <c r="C8116" s="106"/>
      <c r="G8116" s="1"/>
    </row>
    <row r="8117" spans="1:7" x14ac:dyDescent="0.2">
      <c r="A8117" s="106"/>
      <c r="B8117" s="106"/>
      <c r="C8117" s="106"/>
      <c r="G8117" s="1"/>
    </row>
    <row r="8118" spans="1:7" x14ac:dyDescent="0.2">
      <c r="A8118" s="106"/>
      <c r="B8118" s="106"/>
      <c r="C8118" s="106"/>
      <c r="G8118" s="1"/>
    </row>
    <row r="8119" spans="1:7" x14ac:dyDescent="0.2">
      <c r="A8119" s="106"/>
      <c r="B8119" s="106"/>
      <c r="C8119" s="106"/>
      <c r="G8119" s="1"/>
    </row>
    <row r="8120" spans="1:7" x14ac:dyDescent="0.2">
      <c r="A8120" s="106"/>
      <c r="B8120" s="106"/>
      <c r="C8120" s="106"/>
      <c r="G8120" s="1"/>
    </row>
    <row r="8121" spans="1:7" x14ac:dyDescent="0.2">
      <c r="A8121" s="106"/>
      <c r="B8121" s="106"/>
      <c r="C8121" s="106"/>
      <c r="G8121" s="1"/>
    </row>
    <row r="8122" spans="1:7" x14ac:dyDescent="0.2">
      <c r="A8122" s="106"/>
      <c r="B8122" s="106"/>
      <c r="C8122" s="106"/>
      <c r="G8122" s="1"/>
    </row>
    <row r="8123" spans="1:7" x14ac:dyDescent="0.2">
      <c r="A8123" s="106"/>
      <c r="B8123" s="106"/>
      <c r="C8123" s="106"/>
      <c r="G8123" s="1"/>
    </row>
    <row r="8124" spans="1:7" x14ac:dyDescent="0.2">
      <c r="A8124" s="106"/>
      <c r="B8124" s="106"/>
      <c r="C8124" s="106"/>
      <c r="G8124" s="1"/>
    </row>
    <row r="8125" spans="1:7" x14ac:dyDescent="0.2">
      <c r="A8125" s="106"/>
      <c r="B8125" s="106"/>
      <c r="C8125" s="106"/>
      <c r="G8125" s="1"/>
    </row>
    <row r="8126" spans="1:7" x14ac:dyDescent="0.2">
      <c r="A8126" s="106"/>
      <c r="B8126" s="106"/>
      <c r="C8126" s="106"/>
      <c r="G8126" s="1"/>
    </row>
    <row r="8127" spans="1:7" x14ac:dyDescent="0.2">
      <c r="A8127" s="106"/>
      <c r="B8127" s="106"/>
      <c r="C8127" s="106"/>
      <c r="G8127" s="1"/>
    </row>
    <row r="8128" spans="1:7" x14ac:dyDescent="0.2">
      <c r="A8128" s="106"/>
      <c r="B8128" s="106"/>
      <c r="C8128" s="106"/>
      <c r="G8128" s="1"/>
    </row>
    <row r="8129" spans="1:7" x14ac:dyDescent="0.2">
      <c r="A8129" s="106"/>
      <c r="B8129" s="106"/>
      <c r="C8129" s="106"/>
      <c r="G8129" s="1"/>
    </row>
    <row r="8130" spans="1:7" x14ac:dyDescent="0.2">
      <c r="A8130" s="106"/>
      <c r="B8130" s="106"/>
      <c r="C8130" s="106"/>
      <c r="G8130" s="1"/>
    </row>
    <row r="8131" spans="1:7" x14ac:dyDescent="0.2">
      <c r="A8131" s="106"/>
      <c r="B8131" s="106"/>
      <c r="C8131" s="106"/>
      <c r="G8131" s="1"/>
    </row>
    <row r="8132" spans="1:7" x14ac:dyDescent="0.2">
      <c r="A8132" s="106"/>
      <c r="B8132" s="106"/>
      <c r="C8132" s="106"/>
      <c r="G8132" s="1"/>
    </row>
    <row r="8133" spans="1:7" x14ac:dyDescent="0.2">
      <c r="A8133" s="106"/>
      <c r="B8133" s="106"/>
      <c r="C8133" s="106"/>
      <c r="G8133" s="1"/>
    </row>
    <row r="8134" spans="1:7" x14ac:dyDescent="0.2">
      <c r="A8134" s="106"/>
      <c r="B8134" s="106"/>
      <c r="C8134" s="106"/>
      <c r="G8134" s="1"/>
    </row>
    <row r="8135" spans="1:7" x14ac:dyDescent="0.2">
      <c r="A8135" s="106"/>
      <c r="B8135" s="106"/>
      <c r="C8135" s="106"/>
      <c r="G8135" s="1"/>
    </row>
    <row r="8136" spans="1:7" x14ac:dyDescent="0.2">
      <c r="A8136" s="106"/>
      <c r="B8136" s="106"/>
      <c r="C8136" s="106"/>
      <c r="G8136" s="1"/>
    </row>
    <row r="8137" spans="1:7" x14ac:dyDescent="0.2">
      <c r="A8137" s="106"/>
      <c r="B8137" s="106"/>
      <c r="C8137" s="106"/>
      <c r="G8137" s="1"/>
    </row>
    <row r="8138" spans="1:7" x14ac:dyDescent="0.2">
      <c r="A8138" s="106"/>
      <c r="B8138" s="106"/>
      <c r="C8138" s="106"/>
      <c r="G8138" s="1"/>
    </row>
    <row r="8139" spans="1:7" x14ac:dyDescent="0.2">
      <c r="A8139" s="106"/>
      <c r="B8139" s="106"/>
      <c r="C8139" s="106"/>
      <c r="G8139" s="1"/>
    </row>
    <row r="8140" spans="1:7" x14ac:dyDescent="0.2">
      <c r="A8140" s="106"/>
      <c r="B8140" s="106"/>
      <c r="C8140" s="106"/>
      <c r="G8140" s="1"/>
    </row>
    <row r="8141" spans="1:7" x14ac:dyDescent="0.2">
      <c r="A8141" s="106"/>
      <c r="B8141" s="106"/>
      <c r="C8141" s="106"/>
      <c r="G8141" s="1"/>
    </row>
    <row r="8142" spans="1:7" x14ac:dyDescent="0.2">
      <c r="A8142" s="106"/>
      <c r="B8142" s="106"/>
      <c r="C8142" s="106"/>
      <c r="G8142" s="1"/>
    </row>
    <row r="8143" spans="1:7" x14ac:dyDescent="0.2">
      <c r="A8143" s="106"/>
      <c r="B8143" s="106"/>
      <c r="C8143" s="106"/>
      <c r="G8143" s="1"/>
    </row>
    <row r="8144" spans="1:7" x14ac:dyDescent="0.2">
      <c r="A8144" s="106"/>
      <c r="B8144" s="106"/>
      <c r="C8144" s="106"/>
      <c r="G8144" s="1"/>
    </row>
    <row r="8145" spans="1:7" x14ac:dyDescent="0.2">
      <c r="A8145" s="106"/>
      <c r="B8145" s="106"/>
      <c r="C8145" s="106"/>
      <c r="G8145" s="1"/>
    </row>
    <row r="8146" spans="1:7" x14ac:dyDescent="0.2">
      <c r="A8146" s="106"/>
      <c r="B8146" s="106"/>
      <c r="C8146" s="106"/>
      <c r="G8146" s="1"/>
    </row>
    <row r="8147" spans="1:7" x14ac:dyDescent="0.2">
      <c r="A8147" s="106"/>
      <c r="B8147" s="106"/>
      <c r="C8147" s="106"/>
      <c r="G8147" s="1"/>
    </row>
    <row r="8148" spans="1:7" x14ac:dyDescent="0.2">
      <c r="A8148" s="106"/>
      <c r="B8148" s="106"/>
      <c r="C8148" s="106"/>
      <c r="G8148" s="1"/>
    </row>
    <row r="8149" spans="1:7" x14ac:dyDescent="0.2">
      <c r="A8149" s="106"/>
      <c r="B8149" s="106"/>
      <c r="C8149" s="106"/>
      <c r="G8149" s="1"/>
    </row>
    <row r="8150" spans="1:7" x14ac:dyDescent="0.2">
      <c r="A8150" s="106"/>
      <c r="B8150" s="106"/>
      <c r="C8150" s="106"/>
      <c r="G8150" s="1"/>
    </row>
    <row r="8151" spans="1:7" x14ac:dyDescent="0.2">
      <c r="A8151" s="106"/>
      <c r="B8151" s="106"/>
      <c r="C8151" s="106"/>
      <c r="G8151" s="1"/>
    </row>
    <row r="8152" spans="1:7" x14ac:dyDescent="0.2">
      <c r="A8152" s="106"/>
      <c r="B8152" s="106"/>
      <c r="C8152" s="106"/>
      <c r="G8152" s="1"/>
    </row>
    <row r="8153" spans="1:7" x14ac:dyDescent="0.2">
      <c r="A8153" s="106"/>
      <c r="B8153" s="106"/>
      <c r="C8153" s="106"/>
      <c r="G8153" s="1"/>
    </row>
    <row r="8154" spans="1:7" x14ac:dyDescent="0.2">
      <c r="A8154" s="106"/>
      <c r="B8154" s="106"/>
      <c r="C8154" s="106"/>
      <c r="G8154" s="1"/>
    </row>
    <row r="8155" spans="1:7" x14ac:dyDescent="0.2">
      <c r="A8155" s="106"/>
      <c r="B8155" s="106"/>
      <c r="C8155" s="106"/>
      <c r="G8155" s="1"/>
    </row>
    <row r="8156" spans="1:7" x14ac:dyDescent="0.2">
      <c r="A8156" s="106"/>
      <c r="B8156" s="106"/>
      <c r="C8156" s="106"/>
      <c r="G8156" s="1"/>
    </row>
    <row r="8157" spans="1:7" x14ac:dyDescent="0.2">
      <c r="A8157" s="106"/>
      <c r="B8157" s="106"/>
      <c r="C8157" s="106"/>
      <c r="G8157" s="1"/>
    </row>
    <row r="8158" spans="1:7" x14ac:dyDescent="0.2">
      <c r="A8158" s="106"/>
      <c r="B8158" s="106"/>
      <c r="C8158" s="106"/>
      <c r="G8158" s="1"/>
    </row>
    <row r="8159" spans="1:7" x14ac:dyDescent="0.2">
      <c r="A8159" s="106"/>
      <c r="B8159" s="106"/>
      <c r="C8159" s="106"/>
      <c r="G8159" s="1"/>
    </row>
    <row r="8160" spans="1:7" x14ac:dyDescent="0.2">
      <c r="A8160" s="106"/>
      <c r="B8160" s="106"/>
      <c r="C8160" s="106"/>
      <c r="G8160" s="1"/>
    </row>
    <row r="8161" spans="1:7" x14ac:dyDescent="0.2">
      <c r="A8161" s="106"/>
      <c r="B8161" s="106"/>
      <c r="C8161" s="106"/>
      <c r="G8161" s="1"/>
    </row>
    <row r="8162" spans="1:7" x14ac:dyDescent="0.2">
      <c r="A8162" s="106"/>
      <c r="B8162" s="106"/>
      <c r="C8162" s="106"/>
      <c r="G8162" s="1"/>
    </row>
    <row r="8163" spans="1:7" x14ac:dyDescent="0.2">
      <c r="A8163" s="106"/>
      <c r="B8163" s="106"/>
      <c r="C8163" s="106"/>
      <c r="G8163" s="1"/>
    </row>
    <row r="8164" spans="1:7" x14ac:dyDescent="0.2">
      <c r="A8164" s="106"/>
      <c r="B8164" s="106"/>
      <c r="C8164" s="106"/>
      <c r="G8164" s="1"/>
    </row>
    <row r="8165" spans="1:7" x14ac:dyDescent="0.2">
      <c r="A8165" s="106"/>
      <c r="B8165" s="106"/>
      <c r="C8165" s="106"/>
      <c r="G8165" s="1"/>
    </row>
    <row r="8166" spans="1:7" x14ac:dyDescent="0.2">
      <c r="A8166" s="106"/>
      <c r="B8166" s="106"/>
      <c r="C8166" s="106"/>
      <c r="G8166" s="1"/>
    </row>
    <row r="8167" spans="1:7" x14ac:dyDescent="0.2">
      <c r="A8167" s="106"/>
      <c r="B8167" s="106"/>
      <c r="C8167" s="106"/>
      <c r="G8167" s="1"/>
    </row>
    <row r="8168" spans="1:7" x14ac:dyDescent="0.2">
      <c r="A8168" s="106"/>
      <c r="B8168" s="106"/>
      <c r="C8168" s="106"/>
      <c r="G8168" s="1"/>
    </row>
    <row r="8169" spans="1:7" x14ac:dyDescent="0.2">
      <c r="A8169" s="106"/>
      <c r="B8169" s="106"/>
      <c r="C8169" s="106"/>
      <c r="G8169" s="1"/>
    </row>
    <row r="8170" spans="1:7" x14ac:dyDescent="0.2">
      <c r="A8170" s="106"/>
      <c r="B8170" s="106"/>
      <c r="C8170" s="106"/>
      <c r="G8170" s="1"/>
    </row>
    <row r="8171" spans="1:7" x14ac:dyDescent="0.2">
      <c r="A8171" s="106"/>
      <c r="B8171" s="106"/>
      <c r="C8171" s="106"/>
      <c r="G8171" s="1"/>
    </row>
    <row r="8172" spans="1:7" x14ac:dyDescent="0.2">
      <c r="A8172" s="106"/>
      <c r="B8172" s="106"/>
      <c r="C8172" s="106"/>
      <c r="G8172" s="1"/>
    </row>
    <row r="8173" spans="1:7" x14ac:dyDescent="0.2">
      <c r="A8173" s="106"/>
      <c r="B8173" s="106"/>
      <c r="C8173" s="106"/>
      <c r="G8173" s="1"/>
    </row>
    <row r="8174" spans="1:7" x14ac:dyDescent="0.2">
      <c r="A8174" s="106"/>
      <c r="B8174" s="106"/>
      <c r="C8174" s="106"/>
      <c r="G8174" s="1"/>
    </row>
    <row r="8175" spans="1:7" x14ac:dyDescent="0.2">
      <c r="A8175" s="106"/>
      <c r="B8175" s="106"/>
      <c r="C8175" s="106"/>
      <c r="G8175" s="1"/>
    </row>
    <row r="8176" spans="1:7" x14ac:dyDescent="0.2">
      <c r="A8176" s="106"/>
      <c r="B8176" s="106"/>
      <c r="C8176" s="106"/>
      <c r="G8176" s="1"/>
    </row>
    <row r="8177" spans="1:7" x14ac:dyDescent="0.2">
      <c r="A8177" s="106"/>
      <c r="B8177" s="106"/>
      <c r="C8177" s="106"/>
      <c r="G8177" s="1"/>
    </row>
    <row r="8178" spans="1:7" x14ac:dyDescent="0.2">
      <c r="A8178" s="106"/>
      <c r="B8178" s="106"/>
      <c r="C8178" s="106"/>
      <c r="G8178" s="1"/>
    </row>
    <row r="8179" spans="1:7" x14ac:dyDescent="0.2">
      <c r="A8179" s="106"/>
      <c r="B8179" s="106"/>
      <c r="C8179" s="106"/>
      <c r="G8179" s="1"/>
    </row>
    <row r="8180" spans="1:7" x14ac:dyDescent="0.2">
      <c r="A8180" s="106"/>
      <c r="B8180" s="106"/>
      <c r="C8180" s="106"/>
      <c r="G8180" s="1"/>
    </row>
    <row r="8181" spans="1:7" x14ac:dyDescent="0.2">
      <c r="A8181" s="106"/>
      <c r="B8181" s="106"/>
      <c r="C8181" s="106"/>
      <c r="G8181" s="1"/>
    </row>
    <row r="8182" spans="1:7" x14ac:dyDescent="0.2">
      <c r="A8182" s="106"/>
      <c r="B8182" s="106"/>
      <c r="C8182" s="106"/>
      <c r="G8182" s="1"/>
    </row>
    <row r="8183" spans="1:7" x14ac:dyDescent="0.2">
      <c r="A8183" s="106"/>
      <c r="B8183" s="106"/>
      <c r="C8183" s="106"/>
      <c r="G8183" s="1"/>
    </row>
    <row r="8184" spans="1:7" x14ac:dyDescent="0.2">
      <c r="A8184" s="106"/>
      <c r="B8184" s="106"/>
      <c r="C8184" s="106"/>
      <c r="G8184" s="1"/>
    </row>
    <row r="8185" spans="1:7" x14ac:dyDescent="0.2">
      <c r="A8185" s="106"/>
      <c r="B8185" s="106"/>
      <c r="C8185" s="106"/>
      <c r="G8185" s="1"/>
    </row>
    <row r="8186" spans="1:7" x14ac:dyDescent="0.2">
      <c r="A8186" s="106"/>
      <c r="B8186" s="106"/>
      <c r="C8186" s="106"/>
      <c r="G8186" s="1"/>
    </row>
    <row r="8187" spans="1:7" x14ac:dyDescent="0.2">
      <c r="A8187" s="106"/>
      <c r="B8187" s="106"/>
      <c r="C8187" s="106"/>
    </row>
    <row r="8188" spans="1:7" x14ac:dyDescent="0.2">
      <c r="A8188" s="106"/>
      <c r="B8188" s="106"/>
      <c r="C8188" s="106"/>
      <c r="G8188" s="1"/>
    </row>
    <row r="8189" spans="1:7" x14ac:dyDescent="0.2">
      <c r="A8189" s="106"/>
      <c r="B8189" s="106"/>
      <c r="C8189" s="106"/>
      <c r="G8189" s="1"/>
    </row>
    <row r="8190" spans="1:7" x14ac:dyDescent="0.2">
      <c r="A8190" s="106"/>
      <c r="B8190" s="106"/>
      <c r="C8190" s="106"/>
      <c r="G8190" s="1"/>
    </row>
    <row r="8191" spans="1:7" x14ac:dyDescent="0.2">
      <c r="A8191" s="106"/>
      <c r="B8191" s="106"/>
      <c r="C8191" s="106"/>
      <c r="G8191" s="1"/>
    </row>
    <row r="8192" spans="1:7" x14ac:dyDescent="0.2">
      <c r="A8192" s="106"/>
      <c r="B8192" s="106"/>
      <c r="C8192" s="106"/>
      <c r="G8192" s="1"/>
    </row>
    <row r="8193" spans="1:7" x14ac:dyDescent="0.2">
      <c r="A8193" s="106"/>
      <c r="B8193" s="106"/>
      <c r="C8193" s="106"/>
      <c r="G8193" s="1"/>
    </row>
    <row r="8194" spans="1:7" x14ac:dyDescent="0.2">
      <c r="A8194" s="106"/>
      <c r="B8194" s="106"/>
      <c r="C8194" s="106"/>
      <c r="G8194" s="1"/>
    </row>
    <row r="8195" spans="1:7" x14ac:dyDescent="0.2">
      <c r="A8195" s="106"/>
      <c r="B8195" s="106"/>
      <c r="C8195" s="106"/>
      <c r="G8195" s="1"/>
    </row>
    <row r="8196" spans="1:7" x14ac:dyDescent="0.2">
      <c r="A8196" s="106"/>
      <c r="B8196" s="106"/>
      <c r="C8196" s="106"/>
      <c r="G8196" s="1"/>
    </row>
    <row r="8197" spans="1:7" x14ac:dyDescent="0.2">
      <c r="A8197" s="106"/>
      <c r="B8197" s="106"/>
      <c r="C8197" s="106"/>
      <c r="G8197" s="1"/>
    </row>
    <row r="8198" spans="1:7" x14ac:dyDescent="0.2">
      <c r="A8198" s="106"/>
      <c r="B8198" s="106"/>
      <c r="C8198" s="106"/>
      <c r="G8198" s="1"/>
    </row>
    <row r="8199" spans="1:7" x14ac:dyDescent="0.2">
      <c r="A8199" s="106"/>
      <c r="B8199" s="106"/>
      <c r="C8199" s="106"/>
      <c r="G8199" s="1"/>
    </row>
    <row r="8200" spans="1:7" x14ac:dyDescent="0.2">
      <c r="A8200" s="106"/>
      <c r="B8200" s="106"/>
      <c r="C8200" s="106"/>
      <c r="G8200" s="1"/>
    </row>
    <row r="8201" spans="1:7" x14ac:dyDescent="0.2">
      <c r="A8201" s="106"/>
      <c r="B8201" s="106"/>
      <c r="C8201" s="106"/>
      <c r="G8201" s="1"/>
    </row>
    <row r="8202" spans="1:7" x14ac:dyDescent="0.2">
      <c r="A8202" s="106"/>
      <c r="B8202" s="106"/>
      <c r="C8202" s="106"/>
      <c r="G8202" s="1"/>
    </row>
    <row r="8203" spans="1:7" x14ac:dyDescent="0.2">
      <c r="A8203" s="106"/>
      <c r="B8203" s="106"/>
      <c r="C8203" s="106"/>
      <c r="G8203" s="1"/>
    </row>
    <row r="8204" spans="1:7" x14ac:dyDescent="0.2">
      <c r="A8204" s="106"/>
      <c r="B8204" s="106"/>
      <c r="C8204" s="106"/>
      <c r="G8204" s="1"/>
    </row>
    <row r="8205" spans="1:7" x14ac:dyDescent="0.2">
      <c r="A8205" s="106"/>
      <c r="B8205" s="106"/>
      <c r="C8205" s="106"/>
      <c r="G8205" s="1"/>
    </row>
    <row r="8206" spans="1:7" x14ac:dyDescent="0.2">
      <c r="A8206" s="106"/>
      <c r="B8206" s="106"/>
      <c r="C8206" s="106"/>
      <c r="G8206" s="1"/>
    </row>
    <row r="8207" spans="1:7" x14ac:dyDescent="0.2">
      <c r="A8207" s="106"/>
      <c r="B8207" s="106"/>
      <c r="C8207" s="106"/>
      <c r="G8207" s="1"/>
    </row>
    <row r="8208" spans="1:7" x14ac:dyDescent="0.2">
      <c r="A8208" s="106"/>
      <c r="B8208" s="106"/>
      <c r="C8208" s="106"/>
      <c r="G8208" s="1"/>
    </row>
    <row r="8209" spans="1:7" x14ac:dyDescent="0.2">
      <c r="A8209" s="106"/>
      <c r="B8209" s="106"/>
      <c r="C8209" s="106"/>
      <c r="G8209" s="1"/>
    </row>
    <row r="8210" spans="1:7" x14ac:dyDescent="0.2">
      <c r="A8210" s="106"/>
      <c r="B8210" s="106"/>
      <c r="C8210" s="106"/>
      <c r="G8210" s="1"/>
    </row>
    <row r="8211" spans="1:7" x14ac:dyDescent="0.2">
      <c r="A8211" s="106"/>
      <c r="B8211" s="106"/>
      <c r="C8211" s="106"/>
      <c r="G8211" s="1"/>
    </row>
    <row r="8212" spans="1:7" x14ac:dyDescent="0.2">
      <c r="A8212" s="106"/>
      <c r="B8212" s="106"/>
      <c r="C8212" s="106"/>
      <c r="G8212" s="1"/>
    </row>
    <row r="8213" spans="1:7" x14ac:dyDescent="0.2">
      <c r="A8213" s="106"/>
      <c r="B8213" s="106"/>
      <c r="C8213" s="106"/>
      <c r="G8213" s="1"/>
    </row>
    <row r="8214" spans="1:7" x14ac:dyDescent="0.2">
      <c r="A8214" s="106"/>
      <c r="B8214" s="106"/>
      <c r="C8214" s="106"/>
      <c r="G8214" s="1"/>
    </row>
    <row r="8215" spans="1:7" x14ac:dyDescent="0.2">
      <c r="A8215" s="106"/>
      <c r="B8215" s="106"/>
      <c r="C8215" s="106"/>
      <c r="G8215" s="1"/>
    </row>
    <row r="8216" spans="1:7" x14ac:dyDescent="0.2">
      <c r="A8216" s="106"/>
      <c r="B8216" s="106"/>
      <c r="C8216" s="106"/>
      <c r="G8216" s="1"/>
    </row>
    <row r="8217" spans="1:7" x14ac:dyDescent="0.2">
      <c r="A8217" s="106"/>
      <c r="B8217" s="106"/>
      <c r="C8217" s="106"/>
      <c r="G8217" s="1"/>
    </row>
    <row r="8218" spans="1:7" x14ac:dyDescent="0.2">
      <c r="A8218" s="106"/>
      <c r="B8218" s="106"/>
      <c r="C8218" s="106"/>
      <c r="G8218" s="1"/>
    </row>
    <row r="8219" spans="1:7" x14ac:dyDescent="0.2">
      <c r="A8219" s="106"/>
      <c r="B8219" s="106"/>
      <c r="C8219" s="106"/>
      <c r="G8219" s="1"/>
    </row>
    <row r="8220" spans="1:7" x14ac:dyDescent="0.2">
      <c r="A8220" s="106"/>
      <c r="B8220" s="106"/>
      <c r="C8220" s="106"/>
      <c r="G8220" s="1"/>
    </row>
    <row r="8221" spans="1:7" x14ac:dyDescent="0.2">
      <c r="A8221" s="106"/>
      <c r="B8221" s="106"/>
      <c r="C8221" s="106"/>
      <c r="G8221" s="1"/>
    </row>
    <row r="8222" spans="1:7" x14ac:dyDescent="0.2">
      <c r="A8222" s="106"/>
      <c r="B8222" s="106"/>
      <c r="C8222" s="106"/>
      <c r="G8222" s="1"/>
    </row>
    <row r="8223" spans="1:7" x14ac:dyDescent="0.2">
      <c r="A8223" s="106"/>
      <c r="B8223" s="106"/>
      <c r="C8223" s="106"/>
      <c r="G8223" s="1"/>
    </row>
    <row r="8224" spans="1:7" x14ac:dyDescent="0.2">
      <c r="A8224" s="106"/>
      <c r="B8224" s="106"/>
      <c r="C8224" s="106"/>
      <c r="G8224" s="1"/>
    </row>
    <row r="8225" spans="1:7" x14ac:dyDescent="0.2">
      <c r="A8225" s="106"/>
      <c r="B8225" s="106"/>
      <c r="C8225" s="106"/>
      <c r="G8225" s="1"/>
    </row>
    <row r="8226" spans="1:7" x14ac:dyDescent="0.2">
      <c r="A8226" s="106"/>
      <c r="B8226" s="106"/>
      <c r="C8226" s="106"/>
      <c r="G8226" s="1"/>
    </row>
    <row r="8227" spans="1:7" x14ac:dyDescent="0.2">
      <c r="A8227" s="106"/>
      <c r="B8227" s="106"/>
      <c r="C8227" s="106"/>
      <c r="G8227" s="1"/>
    </row>
    <row r="8228" spans="1:7" x14ac:dyDescent="0.2">
      <c r="A8228" s="106"/>
      <c r="B8228" s="106"/>
      <c r="C8228" s="106"/>
      <c r="G8228" s="1"/>
    </row>
    <row r="8229" spans="1:7" x14ac:dyDescent="0.2">
      <c r="A8229" s="106"/>
      <c r="B8229" s="106"/>
      <c r="C8229" s="106"/>
      <c r="G8229" s="1"/>
    </row>
    <row r="8230" spans="1:7" x14ac:dyDescent="0.2">
      <c r="A8230" s="106"/>
      <c r="B8230" s="106"/>
      <c r="C8230" s="106"/>
      <c r="G8230" s="1"/>
    </row>
    <row r="8231" spans="1:7" x14ac:dyDescent="0.2">
      <c r="A8231" s="106"/>
      <c r="B8231" s="106"/>
      <c r="C8231" s="106"/>
      <c r="G8231" s="1"/>
    </row>
    <row r="8232" spans="1:7" x14ac:dyDescent="0.2">
      <c r="A8232" s="106"/>
      <c r="B8232" s="106"/>
      <c r="C8232" s="106"/>
      <c r="G8232" s="1"/>
    </row>
    <row r="8233" spans="1:7" x14ac:dyDescent="0.2">
      <c r="A8233" s="106"/>
      <c r="B8233" s="106"/>
      <c r="C8233" s="106"/>
      <c r="G8233" s="1"/>
    </row>
    <row r="8234" spans="1:7" x14ac:dyDescent="0.2">
      <c r="A8234" s="106"/>
      <c r="B8234" s="106"/>
      <c r="C8234" s="106"/>
      <c r="G8234" s="1"/>
    </row>
    <row r="8235" spans="1:7" x14ac:dyDescent="0.2">
      <c r="A8235" s="106"/>
      <c r="B8235" s="106"/>
      <c r="C8235" s="106"/>
      <c r="G8235" s="1"/>
    </row>
    <row r="8236" spans="1:7" x14ac:dyDescent="0.2">
      <c r="A8236" s="106"/>
      <c r="B8236" s="106"/>
      <c r="C8236" s="106"/>
      <c r="G8236" s="1"/>
    </row>
    <row r="8237" spans="1:7" x14ac:dyDescent="0.2">
      <c r="A8237" s="106"/>
      <c r="B8237" s="106"/>
      <c r="C8237" s="106"/>
      <c r="G8237" s="1"/>
    </row>
    <row r="8238" spans="1:7" x14ac:dyDescent="0.2">
      <c r="A8238" s="106"/>
      <c r="B8238" s="106"/>
      <c r="C8238" s="106"/>
      <c r="G8238" s="1"/>
    </row>
    <row r="8239" spans="1:7" x14ac:dyDescent="0.2">
      <c r="A8239" s="106"/>
      <c r="B8239" s="106"/>
      <c r="C8239" s="106"/>
      <c r="G8239" s="1"/>
    </row>
    <row r="8240" spans="1:7" x14ac:dyDescent="0.2">
      <c r="A8240" s="106"/>
      <c r="B8240" s="106"/>
      <c r="C8240" s="106"/>
      <c r="G8240" s="1"/>
    </row>
    <row r="8241" spans="1:7" x14ac:dyDescent="0.2">
      <c r="A8241" s="106"/>
      <c r="B8241" s="106"/>
      <c r="C8241" s="106"/>
      <c r="G8241" s="1"/>
    </row>
    <row r="8242" spans="1:7" x14ac:dyDescent="0.2">
      <c r="A8242" s="106"/>
      <c r="B8242" s="106"/>
      <c r="C8242" s="106"/>
      <c r="G8242" s="1"/>
    </row>
    <row r="8243" spans="1:7" x14ac:dyDescent="0.2">
      <c r="A8243" s="106"/>
      <c r="B8243" s="106"/>
      <c r="C8243" s="106"/>
      <c r="G8243" s="1"/>
    </row>
    <row r="8244" spans="1:7" x14ac:dyDescent="0.2">
      <c r="A8244" s="106"/>
      <c r="B8244" s="106"/>
      <c r="C8244" s="106"/>
      <c r="G8244" s="1"/>
    </row>
    <row r="8245" spans="1:7" x14ac:dyDescent="0.2">
      <c r="A8245" s="106"/>
      <c r="B8245" s="106"/>
      <c r="C8245" s="106"/>
      <c r="G8245" s="1"/>
    </row>
    <row r="8246" spans="1:7" x14ac:dyDescent="0.2">
      <c r="A8246" s="106"/>
      <c r="B8246" s="106"/>
      <c r="C8246" s="106"/>
      <c r="G8246" s="1"/>
    </row>
    <row r="8247" spans="1:7" x14ac:dyDescent="0.2">
      <c r="A8247" s="106"/>
      <c r="B8247" s="106"/>
      <c r="C8247" s="106"/>
      <c r="G8247" s="1"/>
    </row>
    <row r="8248" spans="1:7" x14ac:dyDescent="0.2">
      <c r="A8248" s="106"/>
      <c r="B8248" s="106"/>
      <c r="C8248" s="106"/>
      <c r="G8248" s="1"/>
    </row>
    <row r="8249" spans="1:7" x14ac:dyDescent="0.2">
      <c r="A8249" s="106"/>
      <c r="B8249" s="106"/>
      <c r="C8249" s="106"/>
      <c r="G8249" s="1"/>
    </row>
    <row r="8250" spans="1:7" x14ac:dyDescent="0.2">
      <c r="A8250" s="106"/>
      <c r="B8250" s="106"/>
      <c r="C8250" s="106"/>
      <c r="G8250" s="1"/>
    </row>
    <row r="8251" spans="1:7" x14ac:dyDescent="0.2">
      <c r="A8251" s="106"/>
      <c r="B8251" s="106"/>
      <c r="C8251" s="106"/>
      <c r="G8251" s="1"/>
    </row>
    <row r="8252" spans="1:7" x14ac:dyDescent="0.2">
      <c r="A8252" s="106"/>
      <c r="B8252" s="106"/>
      <c r="C8252" s="106"/>
      <c r="G8252" s="1"/>
    </row>
    <row r="8253" spans="1:7" x14ac:dyDescent="0.2">
      <c r="A8253" s="106"/>
      <c r="B8253" s="106"/>
      <c r="C8253" s="106"/>
      <c r="G8253" s="1"/>
    </row>
    <row r="8254" spans="1:7" x14ac:dyDescent="0.2">
      <c r="A8254" s="106"/>
      <c r="B8254" s="106"/>
      <c r="C8254" s="106"/>
      <c r="G8254" s="1"/>
    </row>
    <row r="8255" spans="1:7" x14ac:dyDescent="0.2">
      <c r="A8255" s="106"/>
      <c r="B8255" s="106"/>
      <c r="C8255" s="106"/>
      <c r="G8255" s="1"/>
    </row>
    <row r="8256" spans="1:7" x14ac:dyDescent="0.2">
      <c r="A8256" s="106"/>
      <c r="B8256" s="106"/>
      <c r="C8256" s="106"/>
      <c r="G8256" s="1"/>
    </row>
    <row r="8257" spans="1:7" x14ac:dyDescent="0.2">
      <c r="A8257" s="106"/>
      <c r="B8257" s="106"/>
      <c r="C8257" s="106"/>
      <c r="G8257" s="1"/>
    </row>
    <row r="8258" spans="1:7" x14ac:dyDescent="0.2">
      <c r="A8258" s="106"/>
      <c r="B8258" s="106"/>
      <c r="C8258" s="106"/>
      <c r="G8258" s="1"/>
    </row>
    <row r="8259" spans="1:7" x14ac:dyDescent="0.2">
      <c r="A8259" s="106"/>
      <c r="B8259" s="106"/>
      <c r="C8259" s="106"/>
      <c r="G8259" s="1"/>
    </row>
    <row r="8260" spans="1:7" x14ac:dyDescent="0.2">
      <c r="A8260" s="106"/>
      <c r="B8260" s="106"/>
      <c r="C8260" s="106"/>
      <c r="G8260" s="1"/>
    </row>
    <row r="8261" spans="1:7" x14ac:dyDescent="0.2">
      <c r="A8261" s="106"/>
      <c r="B8261" s="106"/>
      <c r="C8261" s="106"/>
      <c r="G8261" s="1"/>
    </row>
    <row r="8262" spans="1:7" x14ac:dyDescent="0.2">
      <c r="A8262" s="106"/>
      <c r="B8262" s="106"/>
      <c r="C8262" s="106"/>
      <c r="G8262" s="1"/>
    </row>
    <row r="8263" spans="1:7" x14ac:dyDescent="0.2">
      <c r="A8263" s="106"/>
      <c r="B8263" s="106"/>
      <c r="C8263" s="106"/>
      <c r="G8263" s="1"/>
    </row>
    <row r="8264" spans="1:7" x14ac:dyDescent="0.2">
      <c r="A8264" s="106"/>
      <c r="B8264" s="106"/>
      <c r="C8264" s="106"/>
      <c r="G8264" s="1"/>
    </row>
    <row r="8265" spans="1:7" x14ac:dyDescent="0.2">
      <c r="A8265" s="106"/>
      <c r="B8265" s="106"/>
      <c r="C8265" s="106"/>
      <c r="G8265" s="1"/>
    </row>
    <row r="8266" spans="1:7" x14ac:dyDescent="0.2">
      <c r="A8266" s="106"/>
      <c r="B8266" s="106"/>
      <c r="C8266" s="106"/>
      <c r="G8266" s="1"/>
    </row>
    <row r="8267" spans="1:7" x14ac:dyDescent="0.2">
      <c r="A8267" s="106"/>
      <c r="B8267" s="106"/>
      <c r="C8267" s="106"/>
      <c r="G8267" s="1"/>
    </row>
    <row r="8268" spans="1:7" x14ac:dyDescent="0.2">
      <c r="A8268" s="106"/>
      <c r="B8268" s="106"/>
      <c r="C8268" s="106"/>
      <c r="G8268" s="1"/>
    </row>
    <row r="8269" spans="1:7" x14ac:dyDescent="0.2">
      <c r="A8269" s="106"/>
      <c r="B8269" s="106"/>
      <c r="C8269" s="106"/>
      <c r="G8269" s="1"/>
    </row>
    <row r="8270" spans="1:7" x14ac:dyDescent="0.2">
      <c r="A8270" s="106"/>
      <c r="B8270" s="106"/>
      <c r="C8270" s="106"/>
      <c r="G8270" s="1"/>
    </row>
    <row r="8271" spans="1:7" x14ac:dyDescent="0.2">
      <c r="A8271" s="106"/>
      <c r="B8271" s="106"/>
      <c r="C8271" s="106"/>
      <c r="G8271" s="1"/>
    </row>
    <row r="8272" spans="1:7" x14ac:dyDescent="0.2">
      <c r="A8272" s="106"/>
      <c r="B8272" s="106"/>
      <c r="C8272" s="106"/>
      <c r="G8272" s="1"/>
    </row>
    <row r="8273" spans="1:7" x14ac:dyDescent="0.2">
      <c r="A8273" s="106"/>
      <c r="B8273" s="106"/>
      <c r="C8273" s="106"/>
      <c r="G8273" s="1"/>
    </row>
    <row r="8274" spans="1:7" x14ac:dyDescent="0.2">
      <c r="A8274" s="106"/>
      <c r="B8274" s="106"/>
      <c r="C8274" s="106"/>
      <c r="G8274" s="1"/>
    </row>
    <row r="8275" spans="1:7" x14ac:dyDescent="0.2">
      <c r="A8275" s="106"/>
      <c r="B8275" s="106"/>
      <c r="C8275" s="106"/>
      <c r="G8275" s="1"/>
    </row>
    <row r="8276" spans="1:7" x14ac:dyDescent="0.2">
      <c r="A8276" s="106"/>
      <c r="B8276" s="106"/>
      <c r="C8276" s="106"/>
      <c r="G8276" s="1"/>
    </row>
    <row r="8277" spans="1:7" x14ac:dyDescent="0.2">
      <c r="A8277" s="106"/>
      <c r="B8277" s="106"/>
      <c r="C8277" s="106"/>
      <c r="G8277" s="1"/>
    </row>
    <row r="8278" spans="1:7" x14ac:dyDescent="0.2">
      <c r="A8278" s="106"/>
      <c r="B8278" s="106"/>
      <c r="C8278" s="106"/>
      <c r="G8278" s="1"/>
    </row>
    <row r="8279" spans="1:7" x14ac:dyDescent="0.2">
      <c r="A8279" s="106"/>
      <c r="B8279" s="106"/>
      <c r="C8279" s="106"/>
      <c r="G8279" s="1"/>
    </row>
    <row r="8280" spans="1:7" x14ac:dyDescent="0.2">
      <c r="A8280" s="106"/>
      <c r="B8280" s="106"/>
      <c r="C8280" s="106"/>
      <c r="G8280" s="1"/>
    </row>
    <row r="8281" spans="1:7" x14ac:dyDescent="0.2">
      <c r="A8281" s="106"/>
      <c r="B8281" s="106"/>
      <c r="C8281" s="106"/>
      <c r="G8281" s="1"/>
    </row>
    <row r="8282" spans="1:7" x14ac:dyDescent="0.2">
      <c r="A8282" s="106"/>
      <c r="B8282" s="106"/>
      <c r="C8282" s="106"/>
      <c r="G8282" s="1"/>
    </row>
    <row r="8283" spans="1:7" x14ac:dyDescent="0.2">
      <c r="A8283" s="106"/>
      <c r="B8283" s="106"/>
      <c r="C8283" s="106"/>
      <c r="G8283" s="1"/>
    </row>
    <row r="8284" spans="1:7" x14ac:dyDescent="0.2">
      <c r="A8284" s="106"/>
      <c r="B8284" s="106"/>
      <c r="C8284" s="106"/>
      <c r="G8284" s="1"/>
    </row>
    <row r="8285" spans="1:7" x14ac:dyDescent="0.2">
      <c r="A8285" s="106"/>
      <c r="B8285" s="106"/>
      <c r="C8285" s="106"/>
      <c r="G8285" s="1"/>
    </row>
    <row r="8286" spans="1:7" x14ac:dyDescent="0.2">
      <c r="A8286" s="106"/>
      <c r="B8286" s="106"/>
      <c r="C8286" s="106"/>
      <c r="G8286" s="1"/>
    </row>
    <row r="8287" spans="1:7" x14ac:dyDescent="0.2">
      <c r="A8287" s="106"/>
      <c r="B8287" s="106"/>
      <c r="C8287" s="106"/>
      <c r="G8287" s="1"/>
    </row>
    <row r="8288" spans="1:7" x14ac:dyDescent="0.2">
      <c r="A8288" s="106"/>
      <c r="B8288" s="106"/>
      <c r="C8288" s="106"/>
      <c r="G8288" s="1"/>
    </row>
    <row r="8289" spans="1:7" x14ac:dyDescent="0.2">
      <c r="A8289" s="106"/>
      <c r="B8289" s="106"/>
      <c r="C8289" s="106"/>
      <c r="G8289" s="1"/>
    </row>
    <row r="8290" spans="1:7" x14ac:dyDescent="0.2">
      <c r="A8290" s="106"/>
      <c r="B8290" s="106"/>
      <c r="C8290" s="106"/>
      <c r="G8290" s="1"/>
    </row>
    <row r="8291" spans="1:7" x14ac:dyDescent="0.2">
      <c r="A8291" s="106"/>
      <c r="B8291" s="106"/>
      <c r="C8291" s="106"/>
      <c r="G8291" s="1"/>
    </row>
    <row r="8292" spans="1:7" x14ac:dyDescent="0.2">
      <c r="A8292" s="106"/>
      <c r="B8292" s="106"/>
      <c r="C8292" s="106"/>
      <c r="G8292" s="1"/>
    </row>
    <row r="8293" spans="1:7" x14ac:dyDescent="0.2">
      <c r="A8293" s="106"/>
      <c r="B8293" s="106"/>
      <c r="C8293" s="106"/>
      <c r="G8293" s="1"/>
    </row>
    <row r="8294" spans="1:7" x14ac:dyDescent="0.2">
      <c r="A8294" s="106"/>
      <c r="B8294" s="106"/>
      <c r="C8294" s="106"/>
      <c r="G8294" s="1"/>
    </row>
    <row r="8295" spans="1:7" x14ac:dyDescent="0.2">
      <c r="A8295" s="106"/>
      <c r="B8295" s="106"/>
      <c r="C8295" s="106"/>
      <c r="G8295" s="1"/>
    </row>
    <row r="8296" spans="1:7" x14ac:dyDescent="0.2">
      <c r="A8296" s="106"/>
      <c r="B8296" s="106"/>
      <c r="C8296" s="106"/>
      <c r="G8296" s="1"/>
    </row>
    <row r="8297" spans="1:7" x14ac:dyDescent="0.2">
      <c r="A8297" s="106"/>
      <c r="B8297" s="106"/>
      <c r="C8297" s="106"/>
      <c r="G8297" s="1"/>
    </row>
    <row r="8298" spans="1:7" x14ac:dyDescent="0.2">
      <c r="A8298" s="106"/>
      <c r="B8298" s="106"/>
      <c r="C8298" s="106"/>
      <c r="G8298" s="1"/>
    </row>
    <row r="8299" spans="1:7" x14ac:dyDescent="0.2">
      <c r="A8299" s="106"/>
      <c r="B8299" s="106"/>
      <c r="C8299" s="106"/>
      <c r="G8299" s="1"/>
    </row>
    <row r="8300" spans="1:7" x14ac:dyDescent="0.2">
      <c r="A8300" s="106"/>
      <c r="B8300" s="106"/>
      <c r="C8300" s="106"/>
      <c r="G8300" s="1"/>
    </row>
    <row r="8301" spans="1:7" x14ac:dyDescent="0.2">
      <c r="A8301" s="106"/>
      <c r="B8301" s="106"/>
      <c r="C8301" s="106"/>
      <c r="G8301" s="1"/>
    </row>
    <row r="8302" spans="1:7" x14ac:dyDescent="0.2">
      <c r="A8302" s="106"/>
      <c r="B8302" s="106"/>
      <c r="C8302" s="106"/>
      <c r="G8302" s="1"/>
    </row>
    <row r="8303" spans="1:7" x14ac:dyDescent="0.2">
      <c r="A8303" s="106"/>
      <c r="B8303" s="106"/>
      <c r="C8303" s="106"/>
      <c r="G8303" s="1"/>
    </row>
    <row r="8304" spans="1:7" x14ac:dyDescent="0.2">
      <c r="A8304" s="106"/>
      <c r="B8304" s="106"/>
      <c r="C8304" s="106"/>
      <c r="G8304" s="1"/>
    </row>
    <row r="8305" spans="1:7" x14ac:dyDescent="0.2">
      <c r="A8305" s="106"/>
      <c r="B8305" s="106"/>
      <c r="C8305" s="106"/>
      <c r="G8305" s="1"/>
    </row>
    <row r="8306" spans="1:7" x14ac:dyDescent="0.2">
      <c r="A8306" s="106"/>
      <c r="B8306" s="106"/>
      <c r="C8306" s="106"/>
      <c r="G8306" s="1"/>
    </row>
    <row r="8307" spans="1:7" x14ac:dyDescent="0.2">
      <c r="A8307" s="106"/>
      <c r="B8307" s="106"/>
      <c r="C8307" s="106"/>
      <c r="G8307" s="1"/>
    </row>
    <row r="8308" spans="1:7" x14ac:dyDescent="0.2">
      <c r="A8308" s="106"/>
      <c r="B8308" s="106"/>
      <c r="C8308" s="106"/>
      <c r="G8308" s="1"/>
    </row>
    <row r="8309" spans="1:7" x14ac:dyDescent="0.2">
      <c r="A8309" s="106"/>
      <c r="B8309" s="106"/>
      <c r="C8309" s="106"/>
      <c r="G8309" s="1"/>
    </row>
    <row r="8310" spans="1:7" x14ac:dyDescent="0.2">
      <c r="A8310" s="106"/>
      <c r="B8310" s="106"/>
      <c r="C8310" s="106"/>
      <c r="G8310" s="1"/>
    </row>
    <row r="8311" spans="1:7" x14ac:dyDescent="0.2">
      <c r="A8311" s="106"/>
      <c r="B8311" s="106"/>
      <c r="C8311" s="106"/>
      <c r="G8311" s="1"/>
    </row>
    <row r="8312" spans="1:7" x14ac:dyDescent="0.2">
      <c r="A8312" s="106"/>
      <c r="B8312" s="106"/>
      <c r="C8312" s="106"/>
      <c r="G8312" s="1"/>
    </row>
    <row r="8313" spans="1:7" x14ac:dyDescent="0.2">
      <c r="A8313" s="106"/>
      <c r="B8313" s="106"/>
      <c r="C8313" s="106"/>
      <c r="G8313" s="1"/>
    </row>
    <row r="8314" spans="1:7" x14ac:dyDescent="0.2">
      <c r="A8314" s="106"/>
      <c r="B8314" s="106"/>
      <c r="C8314" s="106"/>
      <c r="G8314" s="1"/>
    </row>
    <row r="8315" spans="1:7" x14ac:dyDescent="0.2">
      <c r="A8315" s="106"/>
      <c r="B8315" s="106"/>
      <c r="C8315" s="106"/>
      <c r="G8315" s="1"/>
    </row>
    <row r="8316" spans="1:7" x14ac:dyDescent="0.2">
      <c r="A8316" s="106"/>
      <c r="B8316" s="106"/>
      <c r="C8316" s="106"/>
      <c r="G8316" s="1"/>
    </row>
    <row r="8317" spans="1:7" x14ac:dyDescent="0.2">
      <c r="A8317" s="106"/>
      <c r="B8317" s="106"/>
      <c r="C8317" s="106"/>
      <c r="G8317" s="1"/>
    </row>
    <row r="8318" spans="1:7" x14ac:dyDescent="0.2">
      <c r="A8318" s="106"/>
      <c r="B8318" s="106"/>
      <c r="C8318" s="106"/>
      <c r="G8318" s="1"/>
    </row>
    <row r="8319" spans="1:7" x14ac:dyDescent="0.2">
      <c r="A8319" s="106"/>
      <c r="B8319" s="106"/>
      <c r="C8319" s="106"/>
      <c r="G8319" s="1"/>
    </row>
    <row r="8320" spans="1:7" x14ac:dyDescent="0.2">
      <c r="A8320" s="106"/>
      <c r="B8320" s="106"/>
      <c r="C8320" s="106"/>
      <c r="G8320" s="1"/>
    </row>
    <row r="8321" spans="1:7" x14ac:dyDescent="0.2">
      <c r="A8321" s="106"/>
      <c r="B8321" s="106"/>
      <c r="C8321" s="106"/>
      <c r="G8321" s="1"/>
    </row>
    <row r="8322" spans="1:7" x14ac:dyDescent="0.2">
      <c r="A8322" s="106"/>
      <c r="B8322" s="106"/>
      <c r="C8322" s="106"/>
      <c r="G8322" s="1"/>
    </row>
    <row r="8323" spans="1:7" x14ac:dyDescent="0.2">
      <c r="A8323" s="106"/>
      <c r="B8323" s="106"/>
      <c r="C8323" s="106"/>
      <c r="G8323" s="1"/>
    </row>
    <row r="8324" spans="1:7" x14ac:dyDescent="0.2">
      <c r="A8324" s="106"/>
      <c r="B8324" s="106"/>
      <c r="C8324" s="106"/>
      <c r="G8324" s="1"/>
    </row>
    <row r="8325" spans="1:7" x14ac:dyDescent="0.2">
      <c r="A8325" s="106"/>
      <c r="B8325" s="106"/>
      <c r="C8325" s="106"/>
      <c r="G8325" s="1"/>
    </row>
    <row r="8326" spans="1:7" x14ac:dyDescent="0.2">
      <c r="A8326" s="106"/>
      <c r="B8326" s="106"/>
      <c r="C8326" s="106"/>
      <c r="G8326" s="1"/>
    </row>
    <row r="8327" spans="1:7" x14ac:dyDescent="0.2">
      <c r="A8327" s="106"/>
      <c r="B8327" s="106"/>
      <c r="C8327" s="106"/>
      <c r="G8327" s="1"/>
    </row>
    <row r="8328" spans="1:7" x14ac:dyDescent="0.2">
      <c r="A8328" s="106"/>
      <c r="B8328" s="106"/>
      <c r="C8328" s="106"/>
      <c r="G8328" s="1"/>
    </row>
    <row r="8329" spans="1:7" x14ac:dyDescent="0.2">
      <c r="A8329" s="106"/>
      <c r="B8329" s="106"/>
      <c r="C8329" s="106"/>
      <c r="G8329" s="1"/>
    </row>
    <row r="8330" spans="1:7" x14ac:dyDescent="0.2">
      <c r="A8330" s="106"/>
      <c r="B8330" s="106"/>
      <c r="C8330" s="106"/>
      <c r="G8330" s="1"/>
    </row>
    <row r="8331" spans="1:7" x14ac:dyDescent="0.2">
      <c r="A8331" s="106"/>
      <c r="B8331" s="106"/>
      <c r="C8331" s="106"/>
      <c r="G8331" s="1"/>
    </row>
    <row r="8332" spans="1:7" x14ac:dyDescent="0.2">
      <c r="A8332" s="106"/>
      <c r="B8332" s="106"/>
      <c r="C8332" s="106"/>
      <c r="G8332" s="1"/>
    </row>
    <row r="8333" spans="1:7" x14ac:dyDescent="0.2">
      <c r="A8333" s="106"/>
      <c r="B8333" s="106"/>
      <c r="C8333" s="106"/>
      <c r="G8333" s="1"/>
    </row>
    <row r="8334" spans="1:7" x14ac:dyDescent="0.2">
      <c r="A8334" s="106"/>
      <c r="B8334" s="106"/>
      <c r="C8334" s="106"/>
      <c r="G8334" s="1"/>
    </row>
    <row r="8335" spans="1:7" x14ac:dyDescent="0.2">
      <c r="A8335" s="106"/>
      <c r="B8335" s="106"/>
      <c r="C8335" s="106"/>
      <c r="G8335" s="1"/>
    </row>
    <row r="8336" spans="1:7" x14ac:dyDescent="0.2">
      <c r="A8336" s="106"/>
      <c r="B8336" s="106"/>
      <c r="C8336" s="106"/>
      <c r="G8336" s="1"/>
    </row>
    <row r="8337" spans="1:7" x14ac:dyDescent="0.2">
      <c r="A8337" s="106"/>
      <c r="B8337" s="106"/>
      <c r="C8337" s="106"/>
      <c r="G8337" s="1"/>
    </row>
    <row r="8338" spans="1:7" x14ac:dyDescent="0.2">
      <c r="A8338" s="106"/>
      <c r="B8338" s="106"/>
      <c r="C8338" s="106"/>
      <c r="G8338" s="1"/>
    </row>
    <row r="8339" spans="1:7" x14ac:dyDescent="0.2">
      <c r="A8339" s="106"/>
      <c r="B8339" s="106"/>
      <c r="C8339" s="106"/>
      <c r="G8339" s="1"/>
    </row>
    <row r="8340" spans="1:7" x14ac:dyDescent="0.2">
      <c r="A8340" s="106"/>
      <c r="B8340" s="106"/>
      <c r="C8340" s="106"/>
      <c r="G8340" s="1"/>
    </row>
    <row r="8341" spans="1:7" x14ac:dyDescent="0.2">
      <c r="A8341" s="106"/>
      <c r="B8341" s="106"/>
      <c r="C8341" s="106"/>
      <c r="G8341" s="1"/>
    </row>
    <row r="8342" spans="1:7" x14ac:dyDescent="0.2">
      <c r="A8342" s="106"/>
      <c r="B8342" s="106"/>
      <c r="C8342" s="106"/>
      <c r="G8342" s="1"/>
    </row>
    <row r="8343" spans="1:7" x14ac:dyDescent="0.2">
      <c r="A8343" s="106"/>
      <c r="B8343" s="106"/>
      <c r="C8343" s="106"/>
      <c r="G8343" s="1"/>
    </row>
    <row r="8344" spans="1:7" x14ac:dyDescent="0.2">
      <c r="A8344" s="106"/>
      <c r="B8344" s="106"/>
      <c r="C8344" s="106"/>
      <c r="G8344" s="1"/>
    </row>
    <row r="8345" spans="1:7" x14ac:dyDescent="0.2">
      <c r="A8345" s="106"/>
      <c r="B8345" s="106"/>
      <c r="C8345" s="106"/>
      <c r="G8345" s="1"/>
    </row>
    <row r="8346" spans="1:7" x14ac:dyDescent="0.2">
      <c r="A8346" s="106"/>
      <c r="B8346" s="106"/>
      <c r="C8346" s="106"/>
      <c r="G8346" s="1"/>
    </row>
    <row r="8347" spans="1:7" x14ac:dyDescent="0.2">
      <c r="A8347" s="106"/>
      <c r="B8347" s="106"/>
      <c r="C8347" s="106"/>
      <c r="G8347" s="1"/>
    </row>
    <row r="8348" spans="1:7" x14ac:dyDescent="0.2">
      <c r="A8348" s="106"/>
      <c r="B8348" s="106"/>
      <c r="C8348" s="106"/>
      <c r="G8348" s="1"/>
    </row>
    <row r="8349" spans="1:7" x14ac:dyDescent="0.2">
      <c r="A8349" s="106"/>
      <c r="B8349" s="106"/>
      <c r="C8349" s="106"/>
      <c r="G8349" s="1"/>
    </row>
    <row r="8350" spans="1:7" x14ac:dyDescent="0.2">
      <c r="A8350" s="106"/>
      <c r="B8350" s="106"/>
      <c r="C8350" s="106"/>
      <c r="G8350" s="1"/>
    </row>
    <row r="8351" spans="1:7" x14ac:dyDescent="0.2">
      <c r="A8351" s="106"/>
      <c r="B8351" s="106"/>
      <c r="C8351" s="106"/>
      <c r="G8351" s="1"/>
    </row>
    <row r="8352" spans="1:7" x14ac:dyDescent="0.2">
      <c r="A8352" s="106"/>
      <c r="B8352" s="106"/>
      <c r="C8352" s="106"/>
      <c r="G8352" s="1"/>
    </row>
    <row r="8353" spans="1:7" x14ac:dyDescent="0.2">
      <c r="A8353" s="106"/>
      <c r="B8353" s="106"/>
      <c r="C8353" s="106"/>
      <c r="G8353" s="1"/>
    </row>
    <row r="8354" spans="1:7" x14ac:dyDescent="0.2">
      <c r="A8354" s="106"/>
      <c r="B8354" s="106"/>
      <c r="C8354" s="106"/>
      <c r="G8354" s="1"/>
    </row>
    <row r="8355" spans="1:7" x14ac:dyDescent="0.2">
      <c r="A8355" s="106"/>
      <c r="B8355" s="106"/>
      <c r="C8355" s="106"/>
      <c r="G8355" s="1"/>
    </row>
    <row r="8356" spans="1:7" x14ac:dyDescent="0.2">
      <c r="A8356" s="106"/>
      <c r="B8356" s="106"/>
      <c r="C8356" s="106"/>
      <c r="G8356" s="1"/>
    </row>
    <row r="8357" spans="1:7" x14ac:dyDescent="0.2">
      <c r="A8357" s="106"/>
      <c r="B8357" s="106"/>
      <c r="C8357" s="106"/>
      <c r="G8357" s="1"/>
    </row>
    <row r="8358" spans="1:7" x14ac:dyDescent="0.2">
      <c r="A8358" s="106"/>
      <c r="B8358" s="106"/>
      <c r="C8358" s="106"/>
      <c r="G8358" s="1"/>
    </row>
    <row r="8359" spans="1:7" x14ac:dyDescent="0.2">
      <c r="A8359" s="106"/>
      <c r="B8359" s="106"/>
      <c r="C8359" s="106"/>
      <c r="G8359" s="1"/>
    </row>
    <row r="8360" spans="1:7" x14ac:dyDescent="0.2">
      <c r="A8360" s="106"/>
      <c r="B8360" s="106"/>
      <c r="C8360" s="106"/>
      <c r="G8360" s="1"/>
    </row>
    <row r="8361" spans="1:7" x14ac:dyDescent="0.2">
      <c r="A8361" s="106"/>
      <c r="B8361" s="106"/>
      <c r="C8361" s="106"/>
      <c r="G8361" s="1"/>
    </row>
    <row r="8362" spans="1:7" x14ac:dyDescent="0.2">
      <c r="A8362" s="106"/>
      <c r="B8362" s="106"/>
      <c r="C8362" s="106"/>
      <c r="G8362" s="1"/>
    </row>
    <row r="8363" spans="1:7" x14ac:dyDescent="0.2">
      <c r="A8363" s="106"/>
      <c r="B8363" s="106"/>
      <c r="C8363" s="106"/>
      <c r="G8363" s="1"/>
    </row>
    <row r="8364" spans="1:7" x14ac:dyDescent="0.2">
      <c r="A8364" s="106"/>
      <c r="B8364" s="106"/>
      <c r="C8364" s="106"/>
      <c r="G8364" s="1"/>
    </row>
    <row r="8365" spans="1:7" x14ac:dyDescent="0.2">
      <c r="A8365" s="106"/>
      <c r="B8365" s="106"/>
      <c r="C8365" s="106"/>
      <c r="G8365" s="1"/>
    </row>
    <row r="8366" spans="1:7" x14ac:dyDescent="0.2">
      <c r="A8366" s="106"/>
      <c r="B8366" s="106"/>
      <c r="C8366" s="106"/>
      <c r="G8366" s="1"/>
    </row>
    <row r="8367" spans="1:7" x14ac:dyDescent="0.2">
      <c r="A8367" s="106"/>
      <c r="B8367" s="106"/>
      <c r="C8367" s="106"/>
      <c r="G8367" s="1"/>
    </row>
    <row r="8368" spans="1:7" x14ac:dyDescent="0.2">
      <c r="A8368" s="106"/>
      <c r="B8368" s="106"/>
      <c r="C8368" s="106"/>
      <c r="G8368" s="1"/>
    </row>
    <row r="8369" spans="1:7" x14ac:dyDescent="0.2">
      <c r="A8369" s="106"/>
      <c r="B8369" s="106"/>
      <c r="C8369" s="106"/>
      <c r="G8369" s="1"/>
    </row>
    <row r="8370" spans="1:7" x14ac:dyDescent="0.2">
      <c r="A8370" s="106"/>
      <c r="B8370" s="106"/>
      <c r="C8370" s="106"/>
      <c r="G8370" s="1"/>
    </row>
    <row r="8371" spans="1:7" x14ac:dyDescent="0.2">
      <c r="A8371" s="106"/>
      <c r="B8371" s="106"/>
      <c r="C8371" s="106"/>
      <c r="G8371" s="1"/>
    </row>
    <row r="8372" spans="1:7" x14ac:dyDescent="0.2">
      <c r="A8372" s="106"/>
      <c r="B8372" s="106"/>
      <c r="C8372" s="106"/>
      <c r="G8372" s="1"/>
    </row>
    <row r="8373" spans="1:7" x14ac:dyDescent="0.2">
      <c r="A8373" s="106"/>
      <c r="B8373" s="106"/>
      <c r="C8373" s="106"/>
      <c r="G8373" s="1"/>
    </row>
    <row r="8374" spans="1:7" x14ac:dyDescent="0.2">
      <c r="A8374" s="106"/>
      <c r="B8374" s="106"/>
      <c r="C8374" s="106"/>
      <c r="G8374" s="1"/>
    </row>
    <row r="8375" spans="1:7" x14ac:dyDescent="0.2">
      <c r="A8375" s="106"/>
      <c r="B8375" s="106"/>
      <c r="C8375" s="106"/>
      <c r="G8375" s="1"/>
    </row>
    <row r="8376" spans="1:7" x14ac:dyDescent="0.2">
      <c r="A8376" s="106"/>
      <c r="B8376" s="106"/>
      <c r="C8376" s="106"/>
      <c r="G8376" s="1"/>
    </row>
    <row r="8377" spans="1:7" x14ac:dyDescent="0.2">
      <c r="A8377" s="106"/>
      <c r="B8377" s="106"/>
      <c r="C8377" s="106"/>
      <c r="G8377" s="1"/>
    </row>
    <row r="8378" spans="1:7" x14ac:dyDescent="0.2">
      <c r="A8378" s="106"/>
      <c r="B8378" s="106"/>
      <c r="C8378" s="106"/>
      <c r="G8378" s="1"/>
    </row>
    <row r="8379" spans="1:7" x14ac:dyDescent="0.2">
      <c r="A8379" s="106"/>
      <c r="B8379" s="106"/>
      <c r="C8379" s="106"/>
      <c r="G8379" s="1"/>
    </row>
    <row r="8380" spans="1:7" x14ac:dyDescent="0.2">
      <c r="A8380" s="106"/>
      <c r="B8380" s="106"/>
      <c r="C8380" s="106"/>
      <c r="G8380" s="1"/>
    </row>
    <row r="8381" spans="1:7" x14ac:dyDescent="0.2">
      <c r="A8381" s="106"/>
      <c r="B8381" s="106"/>
      <c r="C8381" s="106"/>
      <c r="G8381" s="1"/>
    </row>
    <row r="8382" spans="1:7" x14ac:dyDescent="0.2">
      <c r="A8382" s="106"/>
      <c r="B8382" s="106"/>
      <c r="C8382" s="106"/>
      <c r="G8382" s="1"/>
    </row>
    <row r="8383" spans="1:7" x14ac:dyDescent="0.2">
      <c r="A8383" s="106"/>
      <c r="B8383" s="106"/>
      <c r="C8383" s="106"/>
      <c r="G8383" s="1"/>
    </row>
    <row r="8384" spans="1:7" x14ac:dyDescent="0.2">
      <c r="A8384" s="106"/>
      <c r="B8384" s="106"/>
      <c r="C8384" s="106"/>
      <c r="G8384" s="1"/>
    </row>
    <row r="8385" spans="1:7" x14ac:dyDescent="0.2">
      <c r="A8385" s="106"/>
      <c r="B8385" s="106"/>
      <c r="C8385" s="106"/>
      <c r="G8385" s="1"/>
    </row>
    <row r="8386" spans="1:7" x14ac:dyDescent="0.2">
      <c r="A8386" s="106"/>
      <c r="B8386" s="106"/>
      <c r="C8386" s="106"/>
      <c r="G8386" s="1"/>
    </row>
    <row r="8387" spans="1:7" x14ac:dyDescent="0.2">
      <c r="A8387" s="106"/>
      <c r="B8387" s="106"/>
      <c r="C8387" s="106"/>
      <c r="G8387" s="1"/>
    </row>
    <row r="8388" spans="1:7" x14ac:dyDescent="0.2">
      <c r="A8388" s="106"/>
      <c r="B8388" s="106"/>
      <c r="C8388" s="106"/>
      <c r="G8388" s="1"/>
    </row>
    <row r="8389" spans="1:7" x14ac:dyDescent="0.2">
      <c r="A8389" s="106"/>
      <c r="B8389" s="106"/>
      <c r="C8389" s="106"/>
      <c r="G8389" s="1"/>
    </row>
    <row r="8390" spans="1:7" x14ac:dyDescent="0.2">
      <c r="A8390" s="106"/>
      <c r="B8390" s="106"/>
      <c r="C8390" s="106"/>
      <c r="G8390" s="1"/>
    </row>
    <row r="8391" spans="1:7" x14ac:dyDescent="0.2">
      <c r="A8391" s="106"/>
      <c r="B8391" s="106"/>
      <c r="C8391" s="106"/>
    </row>
    <row r="8392" spans="1:7" x14ac:dyDescent="0.2">
      <c r="A8392" s="106"/>
      <c r="B8392" s="106"/>
      <c r="C8392" s="106"/>
      <c r="G8392" s="1"/>
    </row>
    <row r="8393" spans="1:7" x14ac:dyDescent="0.2">
      <c r="A8393" s="106"/>
      <c r="B8393" s="106"/>
      <c r="C8393" s="106"/>
      <c r="G8393" s="1"/>
    </row>
    <row r="8394" spans="1:7" x14ac:dyDescent="0.2">
      <c r="A8394" s="106"/>
      <c r="B8394" s="106"/>
      <c r="C8394" s="106"/>
      <c r="G8394" s="1"/>
    </row>
    <row r="8395" spans="1:7" x14ac:dyDescent="0.2">
      <c r="A8395" s="106"/>
      <c r="B8395" s="106"/>
      <c r="C8395" s="106"/>
      <c r="G8395" s="1"/>
    </row>
    <row r="8396" spans="1:7" x14ac:dyDescent="0.2">
      <c r="A8396" s="106"/>
      <c r="B8396" s="106"/>
      <c r="C8396" s="106"/>
      <c r="G8396" s="1"/>
    </row>
    <row r="8397" spans="1:7" x14ac:dyDescent="0.2">
      <c r="A8397" s="106"/>
      <c r="B8397" s="106"/>
      <c r="C8397" s="106"/>
      <c r="G8397" s="1"/>
    </row>
    <row r="8398" spans="1:7" x14ac:dyDescent="0.2">
      <c r="A8398" s="106"/>
      <c r="B8398" s="106"/>
      <c r="C8398" s="106"/>
      <c r="G8398" s="1"/>
    </row>
    <row r="8399" spans="1:7" x14ac:dyDescent="0.2">
      <c r="A8399" s="106"/>
      <c r="B8399" s="106"/>
      <c r="C8399" s="106"/>
      <c r="G8399" s="1"/>
    </row>
    <row r="8400" spans="1:7" x14ac:dyDescent="0.2">
      <c r="A8400" s="106"/>
      <c r="B8400" s="106"/>
      <c r="C8400" s="106"/>
      <c r="G8400" s="1"/>
    </row>
    <row r="8401" spans="1:7" x14ac:dyDescent="0.2">
      <c r="A8401" s="106"/>
      <c r="B8401" s="106"/>
      <c r="C8401" s="106"/>
      <c r="G8401" s="1"/>
    </row>
    <row r="8402" spans="1:7" x14ac:dyDescent="0.2">
      <c r="A8402" s="106"/>
      <c r="B8402" s="106"/>
      <c r="C8402" s="106"/>
      <c r="G8402" s="1"/>
    </row>
    <row r="8403" spans="1:7" x14ac:dyDescent="0.2">
      <c r="A8403" s="106"/>
      <c r="B8403" s="106"/>
      <c r="C8403" s="106"/>
      <c r="G8403" s="1"/>
    </row>
    <row r="8404" spans="1:7" x14ac:dyDescent="0.2">
      <c r="A8404" s="106"/>
      <c r="B8404" s="106"/>
      <c r="C8404" s="106"/>
      <c r="G8404" s="1"/>
    </row>
    <row r="8405" spans="1:7" x14ac:dyDescent="0.2">
      <c r="A8405" s="106"/>
      <c r="B8405" s="106"/>
      <c r="C8405" s="106"/>
      <c r="G8405" s="1"/>
    </row>
    <row r="8406" spans="1:7" x14ac:dyDescent="0.2">
      <c r="A8406" s="106"/>
      <c r="B8406" s="106"/>
      <c r="C8406" s="106"/>
      <c r="G8406" s="1"/>
    </row>
    <row r="8407" spans="1:7" x14ac:dyDescent="0.2">
      <c r="A8407" s="106"/>
      <c r="B8407" s="106"/>
      <c r="C8407" s="106"/>
      <c r="G8407" s="1"/>
    </row>
    <row r="8408" spans="1:7" x14ac:dyDescent="0.2">
      <c r="A8408" s="106"/>
      <c r="B8408" s="106"/>
      <c r="C8408" s="106"/>
      <c r="G8408" s="1"/>
    </row>
    <row r="8409" spans="1:7" x14ac:dyDescent="0.2">
      <c r="A8409" s="106"/>
      <c r="B8409" s="106"/>
      <c r="C8409" s="106"/>
      <c r="G8409" s="1"/>
    </row>
    <row r="8410" spans="1:7" x14ac:dyDescent="0.2">
      <c r="A8410" s="106"/>
      <c r="B8410" s="106"/>
      <c r="C8410" s="106"/>
      <c r="G8410" s="1"/>
    </row>
    <row r="8411" spans="1:7" x14ac:dyDescent="0.2">
      <c r="A8411" s="106"/>
      <c r="B8411" s="106"/>
      <c r="C8411" s="106"/>
      <c r="G8411" s="1"/>
    </row>
    <row r="8412" spans="1:7" x14ac:dyDescent="0.2">
      <c r="A8412" s="106"/>
      <c r="B8412" s="106"/>
      <c r="C8412" s="106"/>
      <c r="G8412" s="1"/>
    </row>
    <row r="8413" spans="1:7" x14ac:dyDescent="0.2">
      <c r="A8413" s="106"/>
      <c r="B8413" s="106"/>
      <c r="C8413" s="106"/>
      <c r="G8413" s="1"/>
    </row>
    <row r="8414" spans="1:7" x14ac:dyDescent="0.2">
      <c r="A8414" s="106"/>
      <c r="B8414" s="106"/>
      <c r="C8414" s="106"/>
      <c r="G8414" s="1"/>
    </row>
    <row r="8415" spans="1:7" x14ac:dyDescent="0.2">
      <c r="A8415" s="106"/>
      <c r="B8415" s="106"/>
      <c r="C8415" s="106"/>
      <c r="G8415" s="1"/>
    </row>
    <row r="8416" spans="1:7" x14ac:dyDescent="0.2">
      <c r="A8416" s="106"/>
      <c r="B8416" s="106"/>
      <c r="C8416" s="106"/>
      <c r="G8416" s="1"/>
    </row>
    <row r="8417" spans="1:7" x14ac:dyDescent="0.2">
      <c r="A8417" s="106"/>
      <c r="B8417" s="106"/>
      <c r="C8417" s="106"/>
      <c r="G8417" s="1"/>
    </row>
    <row r="8418" spans="1:7" x14ac:dyDescent="0.2">
      <c r="A8418" s="106"/>
      <c r="B8418" s="106"/>
      <c r="C8418" s="106"/>
      <c r="G8418" s="1"/>
    </row>
    <row r="8419" spans="1:7" x14ac:dyDescent="0.2">
      <c r="A8419" s="106"/>
      <c r="B8419" s="106"/>
      <c r="C8419" s="106"/>
      <c r="G8419" s="1"/>
    </row>
    <row r="8420" spans="1:7" x14ac:dyDescent="0.2">
      <c r="A8420" s="106"/>
      <c r="B8420" s="106"/>
      <c r="C8420" s="106"/>
      <c r="G8420" s="1"/>
    </row>
    <row r="8421" spans="1:7" x14ac:dyDescent="0.2">
      <c r="A8421" s="106"/>
      <c r="B8421" s="106"/>
      <c r="C8421" s="106"/>
      <c r="G8421" s="1"/>
    </row>
    <row r="8422" spans="1:7" x14ac:dyDescent="0.2">
      <c r="A8422" s="106"/>
      <c r="B8422" s="106"/>
      <c r="C8422" s="106"/>
      <c r="G8422" s="1"/>
    </row>
    <row r="8423" spans="1:7" x14ac:dyDescent="0.2">
      <c r="A8423" s="106"/>
      <c r="B8423" s="106"/>
      <c r="C8423" s="106"/>
      <c r="G8423" s="1"/>
    </row>
    <row r="8424" spans="1:7" x14ac:dyDescent="0.2">
      <c r="A8424" s="106"/>
      <c r="B8424" s="106"/>
      <c r="C8424" s="106"/>
      <c r="G8424" s="1"/>
    </row>
    <row r="8425" spans="1:7" x14ac:dyDescent="0.2">
      <c r="A8425" s="106"/>
      <c r="B8425" s="106"/>
      <c r="C8425" s="106"/>
      <c r="G8425" s="1"/>
    </row>
    <row r="8426" spans="1:7" x14ac:dyDescent="0.2">
      <c r="A8426" s="106"/>
      <c r="B8426" s="106"/>
      <c r="C8426" s="106"/>
      <c r="G8426" s="1"/>
    </row>
    <row r="8427" spans="1:7" x14ac:dyDescent="0.2">
      <c r="A8427" s="106"/>
      <c r="B8427" s="106"/>
      <c r="C8427" s="106"/>
      <c r="G8427" s="1"/>
    </row>
    <row r="8428" spans="1:7" x14ac:dyDescent="0.2">
      <c r="A8428" s="106"/>
      <c r="B8428" s="106"/>
      <c r="C8428" s="106"/>
      <c r="G8428" s="1"/>
    </row>
    <row r="8429" spans="1:7" x14ac:dyDescent="0.2">
      <c r="A8429" s="106"/>
      <c r="B8429" s="106"/>
      <c r="C8429" s="106"/>
      <c r="G8429" s="1"/>
    </row>
    <row r="8430" spans="1:7" x14ac:dyDescent="0.2">
      <c r="A8430" s="106"/>
      <c r="B8430" s="106"/>
      <c r="C8430" s="106"/>
      <c r="G8430" s="1"/>
    </row>
    <row r="8431" spans="1:7" x14ac:dyDescent="0.2">
      <c r="A8431" s="106"/>
      <c r="B8431" s="106"/>
      <c r="C8431" s="106"/>
      <c r="G8431" s="1"/>
    </row>
    <row r="8432" spans="1:7" x14ac:dyDescent="0.2">
      <c r="A8432" s="106"/>
      <c r="B8432" s="106"/>
      <c r="C8432" s="106"/>
      <c r="G8432" s="1"/>
    </row>
    <row r="8433" spans="1:7" x14ac:dyDescent="0.2">
      <c r="A8433" s="106"/>
      <c r="B8433" s="106"/>
      <c r="C8433" s="106"/>
      <c r="G8433" s="1"/>
    </row>
    <row r="8434" spans="1:7" x14ac:dyDescent="0.2">
      <c r="A8434" s="106"/>
      <c r="B8434" s="106"/>
      <c r="C8434" s="106"/>
      <c r="G8434" s="1"/>
    </row>
    <row r="8435" spans="1:7" x14ac:dyDescent="0.2">
      <c r="A8435" s="106"/>
      <c r="B8435" s="106"/>
      <c r="C8435" s="106"/>
      <c r="G8435" s="1"/>
    </row>
    <row r="8436" spans="1:7" x14ac:dyDescent="0.2">
      <c r="A8436" s="106"/>
      <c r="B8436" s="106"/>
      <c r="C8436" s="106"/>
      <c r="G8436" s="1"/>
    </row>
    <row r="8437" spans="1:7" x14ac:dyDescent="0.2">
      <c r="A8437" s="106"/>
      <c r="B8437" s="106"/>
      <c r="C8437" s="106"/>
      <c r="G8437" s="1"/>
    </row>
    <row r="8438" spans="1:7" x14ac:dyDescent="0.2">
      <c r="A8438" s="106"/>
      <c r="B8438" s="106"/>
      <c r="C8438" s="106"/>
      <c r="G8438" s="1"/>
    </row>
    <row r="8439" spans="1:7" x14ac:dyDescent="0.2">
      <c r="A8439" s="106"/>
      <c r="B8439" s="106"/>
      <c r="C8439" s="106"/>
      <c r="G8439" s="1"/>
    </row>
    <row r="8440" spans="1:7" x14ac:dyDescent="0.2">
      <c r="A8440" s="106"/>
      <c r="B8440" s="106"/>
      <c r="C8440" s="106"/>
      <c r="G8440" s="1"/>
    </row>
    <row r="8441" spans="1:7" x14ac:dyDescent="0.2">
      <c r="A8441" s="106"/>
      <c r="B8441" s="106"/>
      <c r="C8441" s="106"/>
      <c r="G8441" s="1"/>
    </row>
    <row r="8442" spans="1:7" x14ac:dyDescent="0.2">
      <c r="A8442" s="106"/>
      <c r="B8442" s="106"/>
      <c r="C8442" s="106"/>
      <c r="G8442" s="1"/>
    </row>
    <row r="8443" spans="1:7" x14ac:dyDescent="0.2">
      <c r="A8443" s="106"/>
      <c r="B8443" s="106"/>
      <c r="C8443" s="106"/>
      <c r="G8443" s="1"/>
    </row>
    <row r="8444" spans="1:7" x14ac:dyDescent="0.2">
      <c r="A8444" s="106"/>
      <c r="B8444" s="106"/>
      <c r="C8444" s="106"/>
      <c r="G8444" s="1"/>
    </row>
    <row r="8445" spans="1:7" x14ac:dyDescent="0.2">
      <c r="A8445" s="106"/>
      <c r="B8445" s="106"/>
      <c r="C8445" s="106"/>
      <c r="G8445" s="1"/>
    </row>
    <row r="8446" spans="1:7" x14ac:dyDescent="0.2">
      <c r="A8446" s="106"/>
      <c r="B8446" s="106"/>
      <c r="C8446" s="106"/>
      <c r="G8446" s="1"/>
    </row>
    <row r="8447" spans="1:7" x14ac:dyDescent="0.2">
      <c r="A8447" s="106"/>
      <c r="B8447" s="106"/>
      <c r="C8447" s="106"/>
      <c r="G8447" s="1"/>
    </row>
    <row r="8448" spans="1:7" x14ac:dyDescent="0.2">
      <c r="A8448" s="106"/>
      <c r="B8448" s="106"/>
      <c r="C8448" s="106"/>
      <c r="G8448" s="1"/>
    </row>
    <row r="8449" spans="1:7" x14ac:dyDescent="0.2">
      <c r="A8449" s="106"/>
      <c r="B8449" s="106"/>
      <c r="C8449" s="106"/>
      <c r="G8449" s="1"/>
    </row>
    <row r="8450" spans="1:7" x14ac:dyDescent="0.2">
      <c r="A8450" s="106"/>
      <c r="B8450" s="106"/>
      <c r="C8450" s="106"/>
      <c r="G8450" s="1"/>
    </row>
    <row r="8451" spans="1:7" x14ac:dyDescent="0.2">
      <c r="A8451" s="106"/>
      <c r="B8451" s="106"/>
      <c r="C8451" s="106"/>
      <c r="G8451" s="1"/>
    </row>
    <row r="8452" spans="1:7" x14ac:dyDescent="0.2">
      <c r="A8452" s="106"/>
      <c r="B8452" s="106"/>
      <c r="C8452" s="106"/>
      <c r="G8452" s="1"/>
    </row>
    <row r="8453" spans="1:7" x14ac:dyDescent="0.2">
      <c r="A8453" s="106"/>
      <c r="B8453" s="106"/>
      <c r="C8453" s="106"/>
      <c r="G8453" s="1"/>
    </row>
    <row r="8454" spans="1:7" x14ac:dyDescent="0.2">
      <c r="A8454" s="106"/>
      <c r="B8454" s="106"/>
      <c r="C8454" s="106"/>
      <c r="G8454" s="1"/>
    </row>
    <row r="8455" spans="1:7" x14ac:dyDescent="0.2">
      <c r="A8455" s="106"/>
      <c r="B8455" s="106"/>
      <c r="C8455" s="106"/>
      <c r="G8455" s="1"/>
    </row>
    <row r="8456" spans="1:7" x14ac:dyDescent="0.2">
      <c r="A8456" s="106"/>
      <c r="B8456" s="106"/>
      <c r="C8456" s="106"/>
      <c r="G8456" s="1"/>
    </row>
    <row r="8457" spans="1:7" x14ac:dyDescent="0.2">
      <c r="A8457" s="106"/>
      <c r="B8457" s="106"/>
      <c r="C8457" s="106"/>
      <c r="G8457" s="1"/>
    </row>
    <row r="8458" spans="1:7" x14ac:dyDescent="0.2">
      <c r="A8458" s="106"/>
      <c r="B8458" s="106"/>
      <c r="C8458" s="106"/>
      <c r="G8458" s="1"/>
    </row>
    <row r="8459" spans="1:7" x14ac:dyDescent="0.2">
      <c r="A8459" s="106"/>
      <c r="B8459" s="106"/>
      <c r="C8459" s="106"/>
      <c r="G8459" s="1"/>
    </row>
    <row r="8460" spans="1:7" x14ac:dyDescent="0.2">
      <c r="A8460" s="106"/>
      <c r="B8460" s="106"/>
      <c r="C8460" s="106"/>
      <c r="G8460" s="1"/>
    </row>
    <row r="8461" spans="1:7" x14ac:dyDescent="0.2">
      <c r="A8461" s="106"/>
      <c r="B8461" s="106"/>
      <c r="C8461" s="106"/>
      <c r="G8461" s="1"/>
    </row>
    <row r="8462" spans="1:7" x14ac:dyDescent="0.2">
      <c r="A8462" s="106"/>
      <c r="B8462" s="106"/>
      <c r="C8462" s="106"/>
      <c r="G8462" s="1"/>
    </row>
    <row r="8463" spans="1:7" x14ac:dyDescent="0.2">
      <c r="A8463" s="106"/>
      <c r="B8463" s="106"/>
      <c r="C8463" s="106"/>
    </row>
    <row r="8464" spans="1:7" x14ac:dyDescent="0.2">
      <c r="A8464" s="106"/>
      <c r="B8464" s="106"/>
      <c r="C8464" s="106"/>
      <c r="G8464" s="1"/>
    </row>
    <row r="8465" spans="1:7" x14ac:dyDescent="0.2">
      <c r="A8465" s="106"/>
      <c r="B8465" s="106"/>
      <c r="C8465" s="106"/>
      <c r="G8465" s="1"/>
    </row>
    <row r="8466" spans="1:7" x14ac:dyDescent="0.2">
      <c r="A8466" s="106"/>
      <c r="B8466" s="106"/>
      <c r="C8466" s="106"/>
      <c r="G8466" s="1"/>
    </row>
    <row r="8467" spans="1:7" x14ac:dyDescent="0.2">
      <c r="A8467" s="106"/>
      <c r="B8467" s="106"/>
      <c r="C8467" s="106"/>
      <c r="G8467" s="1"/>
    </row>
    <row r="8468" spans="1:7" x14ac:dyDescent="0.2">
      <c r="A8468" s="106"/>
      <c r="B8468" s="106"/>
      <c r="C8468" s="106"/>
      <c r="G8468" s="1"/>
    </row>
    <row r="8469" spans="1:7" x14ac:dyDescent="0.2">
      <c r="A8469" s="106"/>
      <c r="B8469" s="106"/>
      <c r="C8469" s="106"/>
      <c r="G8469" s="1"/>
    </row>
    <row r="8470" spans="1:7" x14ac:dyDescent="0.2">
      <c r="A8470" s="106"/>
      <c r="B8470" s="106"/>
      <c r="C8470" s="106"/>
      <c r="G8470" s="1"/>
    </row>
    <row r="8471" spans="1:7" x14ac:dyDescent="0.2">
      <c r="A8471" s="106"/>
      <c r="B8471" s="106"/>
      <c r="C8471" s="106"/>
      <c r="G8471" s="1"/>
    </row>
    <row r="8472" spans="1:7" x14ac:dyDescent="0.2">
      <c r="A8472" s="106"/>
      <c r="B8472" s="106"/>
      <c r="C8472" s="106"/>
      <c r="G8472" s="1"/>
    </row>
    <row r="8473" spans="1:7" x14ac:dyDescent="0.2">
      <c r="A8473" s="106"/>
      <c r="B8473" s="106"/>
      <c r="C8473" s="106"/>
      <c r="G8473" s="1"/>
    </row>
    <row r="8474" spans="1:7" x14ac:dyDescent="0.2">
      <c r="A8474" s="106"/>
      <c r="B8474" s="106"/>
      <c r="C8474" s="106"/>
      <c r="G8474" s="1"/>
    </row>
    <row r="8475" spans="1:7" x14ac:dyDescent="0.2">
      <c r="A8475" s="106"/>
      <c r="B8475" s="106"/>
      <c r="C8475" s="106"/>
      <c r="G8475" s="1"/>
    </row>
    <row r="8476" spans="1:7" x14ac:dyDescent="0.2">
      <c r="A8476" s="106"/>
      <c r="B8476" s="106"/>
      <c r="C8476" s="106"/>
      <c r="G8476" s="1"/>
    </row>
    <row r="8477" spans="1:7" x14ac:dyDescent="0.2">
      <c r="A8477" s="106"/>
      <c r="B8477" s="106"/>
      <c r="C8477" s="106"/>
      <c r="G8477" s="1"/>
    </row>
    <row r="8478" spans="1:7" x14ac:dyDescent="0.2">
      <c r="A8478" s="106"/>
      <c r="B8478" s="106"/>
      <c r="C8478" s="106"/>
      <c r="G8478" s="1"/>
    </row>
    <row r="8479" spans="1:7" x14ac:dyDescent="0.2">
      <c r="A8479" s="106"/>
      <c r="B8479" s="106"/>
      <c r="C8479" s="106"/>
      <c r="G8479" s="1"/>
    </row>
    <row r="8480" spans="1:7" x14ac:dyDescent="0.2">
      <c r="A8480" s="106"/>
      <c r="B8480" s="106"/>
      <c r="C8480" s="106"/>
      <c r="G8480" s="1"/>
    </row>
    <row r="8481" spans="1:7" x14ac:dyDescent="0.2">
      <c r="A8481" s="106"/>
      <c r="B8481" s="106"/>
      <c r="C8481" s="106"/>
      <c r="G8481" s="1"/>
    </row>
    <row r="8482" spans="1:7" x14ac:dyDescent="0.2">
      <c r="A8482" s="106"/>
      <c r="B8482" s="106"/>
      <c r="C8482" s="106"/>
      <c r="G8482" s="1"/>
    </row>
    <row r="8483" spans="1:7" x14ac:dyDescent="0.2">
      <c r="A8483" s="106"/>
      <c r="B8483" s="106"/>
      <c r="C8483" s="106"/>
      <c r="G8483" s="1"/>
    </row>
    <row r="8484" spans="1:7" x14ac:dyDescent="0.2">
      <c r="A8484" s="106"/>
      <c r="B8484" s="106"/>
      <c r="C8484" s="106"/>
      <c r="G8484" s="1"/>
    </row>
    <row r="8485" spans="1:7" x14ac:dyDescent="0.2">
      <c r="A8485" s="106"/>
      <c r="B8485" s="106"/>
      <c r="C8485" s="106"/>
      <c r="G8485" s="1"/>
    </row>
    <row r="8486" spans="1:7" x14ac:dyDescent="0.2">
      <c r="A8486" s="106"/>
      <c r="B8486" s="106"/>
      <c r="C8486" s="106"/>
      <c r="G8486" s="1"/>
    </row>
    <row r="8487" spans="1:7" x14ac:dyDescent="0.2">
      <c r="A8487" s="106"/>
      <c r="B8487" s="106"/>
      <c r="C8487" s="106"/>
      <c r="G8487" s="1"/>
    </row>
    <row r="8488" spans="1:7" x14ac:dyDescent="0.2">
      <c r="A8488" s="106"/>
      <c r="B8488" s="106"/>
      <c r="C8488" s="106"/>
      <c r="G8488" s="1"/>
    </row>
    <row r="8489" spans="1:7" x14ac:dyDescent="0.2">
      <c r="A8489" s="106"/>
      <c r="B8489" s="106"/>
      <c r="C8489" s="106"/>
      <c r="G8489" s="1"/>
    </row>
    <row r="8490" spans="1:7" x14ac:dyDescent="0.2">
      <c r="A8490" s="106"/>
      <c r="B8490" s="106"/>
      <c r="C8490" s="106"/>
      <c r="G8490" s="1"/>
    </row>
    <row r="8491" spans="1:7" x14ac:dyDescent="0.2">
      <c r="A8491" s="106"/>
      <c r="B8491" s="106"/>
      <c r="C8491" s="106"/>
      <c r="G8491" s="1"/>
    </row>
    <row r="8492" spans="1:7" x14ac:dyDescent="0.2">
      <c r="A8492" s="106"/>
      <c r="B8492" s="106"/>
      <c r="C8492" s="106"/>
      <c r="G8492" s="1"/>
    </row>
    <row r="8493" spans="1:7" x14ac:dyDescent="0.2">
      <c r="A8493" s="106"/>
      <c r="B8493" s="106"/>
      <c r="C8493" s="106"/>
      <c r="G8493" s="1"/>
    </row>
    <row r="8494" spans="1:7" x14ac:dyDescent="0.2">
      <c r="A8494" s="106"/>
      <c r="B8494" s="106"/>
      <c r="C8494" s="106"/>
      <c r="G8494" s="1"/>
    </row>
    <row r="8495" spans="1:7" x14ac:dyDescent="0.2">
      <c r="A8495" s="106"/>
      <c r="B8495" s="106"/>
      <c r="C8495" s="106"/>
      <c r="G8495" s="1"/>
    </row>
    <row r="8496" spans="1:7" x14ac:dyDescent="0.2">
      <c r="A8496" s="106"/>
      <c r="B8496" s="106"/>
      <c r="C8496" s="106"/>
      <c r="G8496" s="1"/>
    </row>
    <row r="8497" spans="1:7" x14ac:dyDescent="0.2">
      <c r="A8497" s="106"/>
      <c r="B8497" s="106"/>
      <c r="C8497" s="106"/>
      <c r="G8497" s="1"/>
    </row>
    <row r="8498" spans="1:7" x14ac:dyDescent="0.2">
      <c r="A8498" s="106"/>
      <c r="B8498" s="106"/>
      <c r="C8498" s="106"/>
      <c r="G8498" s="1"/>
    </row>
    <row r="8499" spans="1:7" x14ac:dyDescent="0.2">
      <c r="A8499" s="106"/>
      <c r="B8499" s="106"/>
      <c r="C8499" s="106"/>
    </row>
    <row r="8500" spans="1:7" x14ac:dyDescent="0.2">
      <c r="A8500" s="106"/>
      <c r="B8500" s="106"/>
      <c r="C8500" s="106"/>
      <c r="G8500" s="1"/>
    </row>
    <row r="8501" spans="1:7" x14ac:dyDescent="0.2">
      <c r="A8501" s="106"/>
      <c r="B8501" s="106"/>
      <c r="C8501" s="106"/>
      <c r="G8501" s="1"/>
    </row>
    <row r="8502" spans="1:7" x14ac:dyDescent="0.2">
      <c r="A8502" s="106"/>
      <c r="B8502" s="106"/>
      <c r="C8502" s="106"/>
      <c r="G8502" s="1"/>
    </row>
    <row r="8503" spans="1:7" x14ac:dyDescent="0.2">
      <c r="A8503" s="106"/>
      <c r="B8503" s="106"/>
      <c r="C8503" s="106"/>
      <c r="G8503" s="1"/>
    </row>
    <row r="8504" spans="1:7" x14ac:dyDescent="0.2">
      <c r="A8504" s="106"/>
      <c r="B8504" s="106"/>
      <c r="C8504" s="106"/>
      <c r="G8504" s="1"/>
    </row>
    <row r="8505" spans="1:7" x14ac:dyDescent="0.2">
      <c r="A8505" s="106"/>
      <c r="B8505" s="106"/>
      <c r="C8505" s="106"/>
      <c r="G8505" s="1"/>
    </row>
    <row r="8506" spans="1:7" x14ac:dyDescent="0.2">
      <c r="A8506" s="106"/>
      <c r="B8506" s="106"/>
      <c r="C8506" s="106"/>
      <c r="G8506" s="1"/>
    </row>
    <row r="8507" spans="1:7" x14ac:dyDescent="0.2">
      <c r="A8507" s="106"/>
      <c r="B8507" s="106"/>
      <c r="C8507" s="106"/>
      <c r="G8507" s="1"/>
    </row>
    <row r="8508" spans="1:7" x14ac:dyDescent="0.2">
      <c r="A8508" s="106"/>
      <c r="B8508" s="106"/>
      <c r="C8508" s="106"/>
      <c r="G8508" s="1"/>
    </row>
    <row r="8509" spans="1:7" x14ac:dyDescent="0.2">
      <c r="A8509" s="106"/>
      <c r="B8509" s="106"/>
      <c r="C8509" s="106"/>
      <c r="G8509" s="1"/>
    </row>
    <row r="8510" spans="1:7" x14ac:dyDescent="0.2">
      <c r="A8510" s="106"/>
      <c r="B8510" s="106"/>
      <c r="C8510" s="106"/>
      <c r="G8510" s="1"/>
    </row>
    <row r="8511" spans="1:7" x14ac:dyDescent="0.2">
      <c r="A8511" s="106"/>
      <c r="B8511" s="106"/>
      <c r="C8511" s="106"/>
      <c r="G8511" s="1"/>
    </row>
    <row r="8512" spans="1:7" x14ac:dyDescent="0.2">
      <c r="A8512" s="106"/>
      <c r="B8512" s="106"/>
      <c r="C8512" s="106"/>
      <c r="G8512" s="1"/>
    </row>
    <row r="8513" spans="1:7" x14ac:dyDescent="0.2">
      <c r="A8513" s="106"/>
      <c r="B8513" s="106"/>
      <c r="C8513" s="106"/>
      <c r="G8513" s="1"/>
    </row>
    <row r="8514" spans="1:7" x14ac:dyDescent="0.2">
      <c r="A8514" s="106"/>
      <c r="B8514" s="106"/>
      <c r="C8514" s="106"/>
      <c r="G8514" s="1"/>
    </row>
    <row r="8515" spans="1:7" x14ac:dyDescent="0.2">
      <c r="A8515" s="106"/>
      <c r="B8515" s="106"/>
      <c r="C8515" s="106"/>
      <c r="G8515" s="1"/>
    </row>
    <row r="8516" spans="1:7" x14ac:dyDescent="0.2">
      <c r="A8516" s="106"/>
      <c r="B8516" s="106"/>
      <c r="C8516" s="106"/>
      <c r="G8516" s="1"/>
    </row>
    <row r="8517" spans="1:7" x14ac:dyDescent="0.2">
      <c r="A8517" s="106"/>
      <c r="B8517" s="106"/>
      <c r="C8517" s="106"/>
      <c r="G8517" s="1"/>
    </row>
    <row r="8518" spans="1:7" x14ac:dyDescent="0.2">
      <c r="A8518" s="106"/>
      <c r="B8518" s="106"/>
      <c r="C8518" s="106"/>
      <c r="G8518" s="1"/>
    </row>
    <row r="8519" spans="1:7" x14ac:dyDescent="0.2">
      <c r="A8519" s="106"/>
      <c r="B8519" s="106"/>
      <c r="C8519" s="106"/>
      <c r="G8519" s="1"/>
    </row>
    <row r="8520" spans="1:7" x14ac:dyDescent="0.2">
      <c r="A8520" s="106"/>
      <c r="B8520" s="106"/>
      <c r="C8520" s="106"/>
      <c r="G8520" s="1"/>
    </row>
    <row r="8521" spans="1:7" x14ac:dyDescent="0.2">
      <c r="A8521" s="106"/>
      <c r="B8521" s="106"/>
      <c r="C8521" s="106"/>
      <c r="G8521" s="1"/>
    </row>
    <row r="8522" spans="1:7" x14ac:dyDescent="0.2">
      <c r="A8522" s="106"/>
      <c r="B8522" s="106"/>
      <c r="C8522" s="106"/>
      <c r="G8522" s="1"/>
    </row>
    <row r="8523" spans="1:7" x14ac:dyDescent="0.2">
      <c r="A8523" s="106"/>
      <c r="B8523" s="106"/>
      <c r="C8523" s="106"/>
      <c r="G8523" s="1"/>
    </row>
    <row r="8524" spans="1:7" x14ac:dyDescent="0.2">
      <c r="A8524" s="106"/>
      <c r="B8524" s="106"/>
      <c r="C8524" s="106"/>
      <c r="G8524" s="1"/>
    </row>
    <row r="8525" spans="1:7" x14ac:dyDescent="0.2">
      <c r="A8525" s="106"/>
      <c r="B8525" s="106"/>
      <c r="C8525" s="106"/>
      <c r="G8525" s="1"/>
    </row>
    <row r="8526" spans="1:7" x14ac:dyDescent="0.2">
      <c r="A8526" s="106"/>
      <c r="B8526" s="106"/>
      <c r="C8526" s="106"/>
      <c r="G8526" s="1"/>
    </row>
    <row r="8527" spans="1:7" x14ac:dyDescent="0.2">
      <c r="A8527" s="106"/>
      <c r="B8527" s="106"/>
      <c r="C8527" s="106"/>
      <c r="G8527" s="1"/>
    </row>
    <row r="8528" spans="1:7" x14ac:dyDescent="0.2">
      <c r="A8528" s="106"/>
      <c r="B8528" s="106"/>
      <c r="C8528" s="106"/>
      <c r="G8528" s="1"/>
    </row>
    <row r="8529" spans="1:7" x14ac:dyDescent="0.2">
      <c r="A8529" s="106"/>
      <c r="B8529" s="106"/>
      <c r="C8529" s="106"/>
      <c r="G8529" s="1"/>
    </row>
    <row r="8530" spans="1:7" x14ac:dyDescent="0.2">
      <c r="A8530" s="106"/>
      <c r="B8530" s="106"/>
      <c r="C8530" s="106"/>
      <c r="G8530" s="1"/>
    </row>
    <row r="8531" spans="1:7" x14ac:dyDescent="0.2">
      <c r="A8531" s="106"/>
      <c r="B8531" s="106"/>
      <c r="C8531" s="106"/>
      <c r="G8531" s="1"/>
    </row>
    <row r="8532" spans="1:7" x14ac:dyDescent="0.2">
      <c r="A8532" s="106"/>
      <c r="B8532" s="106"/>
      <c r="C8532" s="106"/>
      <c r="G8532" s="1"/>
    </row>
    <row r="8533" spans="1:7" x14ac:dyDescent="0.2">
      <c r="A8533" s="106"/>
      <c r="B8533" s="106"/>
      <c r="C8533" s="106"/>
      <c r="G8533" s="1"/>
    </row>
    <row r="8534" spans="1:7" x14ac:dyDescent="0.2">
      <c r="A8534" s="106"/>
      <c r="B8534" s="106"/>
      <c r="C8534" s="106"/>
      <c r="G8534" s="1"/>
    </row>
    <row r="8535" spans="1:7" x14ac:dyDescent="0.2">
      <c r="A8535" s="106"/>
      <c r="B8535" s="106"/>
      <c r="C8535" s="106"/>
      <c r="G8535" s="1"/>
    </row>
    <row r="8536" spans="1:7" x14ac:dyDescent="0.2">
      <c r="A8536" s="106"/>
      <c r="B8536" s="106"/>
      <c r="C8536" s="106"/>
      <c r="G8536" s="1"/>
    </row>
    <row r="8537" spans="1:7" x14ac:dyDescent="0.2">
      <c r="A8537" s="106"/>
      <c r="B8537" s="106"/>
      <c r="C8537" s="106"/>
      <c r="G8537" s="1"/>
    </row>
    <row r="8538" spans="1:7" x14ac:dyDescent="0.2">
      <c r="A8538" s="106"/>
      <c r="B8538" s="106"/>
      <c r="C8538" s="106"/>
      <c r="G8538" s="1"/>
    </row>
    <row r="8539" spans="1:7" x14ac:dyDescent="0.2">
      <c r="A8539" s="106"/>
      <c r="B8539" s="106"/>
      <c r="C8539" s="106"/>
      <c r="G8539" s="1"/>
    </row>
    <row r="8540" spans="1:7" x14ac:dyDescent="0.2">
      <c r="A8540" s="106"/>
      <c r="B8540" s="106"/>
      <c r="C8540" s="106"/>
      <c r="G8540" s="1"/>
    </row>
    <row r="8541" spans="1:7" x14ac:dyDescent="0.2">
      <c r="A8541" s="106"/>
      <c r="B8541" s="106"/>
      <c r="C8541" s="106"/>
      <c r="G8541" s="1"/>
    </row>
    <row r="8542" spans="1:7" x14ac:dyDescent="0.2">
      <c r="A8542" s="106"/>
      <c r="B8542" s="106"/>
      <c r="C8542" s="106"/>
      <c r="G8542" s="1"/>
    </row>
    <row r="8543" spans="1:7" x14ac:dyDescent="0.2">
      <c r="A8543" s="106"/>
      <c r="B8543" s="106"/>
      <c r="C8543" s="106"/>
      <c r="G8543" s="1"/>
    </row>
    <row r="8544" spans="1:7" x14ac:dyDescent="0.2">
      <c r="A8544" s="106"/>
      <c r="B8544" s="106"/>
      <c r="C8544" s="106"/>
      <c r="G8544" s="1"/>
    </row>
    <row r="8545" spans="1:7" x14ac:dyDescent="0.2">
      <c r="A8545" s="106"/>
      <c r="B8545" s="106"/>
      <c r="C8545" s="106"/>
      <c r="G8545" s="1"/>
    </row>
    <row r="8546" spans="1:7" x14ac:dyDescent="0.2">
      <c r="A8546" s="106"/>
      <c r="B8546" s="106"/>
      <c r="C8546" s="106"/>
      <c r="G8546" s="1"/>
    </row>
    <row r="8547" spans="1:7" x14ac:dyDescent="0.2">
      <c r="A8547" s="106"/>
      <c r="B8547" s="106"/>
      <c r="C8547" s="106"/>
      <c r="G8547" s="1"/>
    </row>
    <row r="8548" spans="1:7" x14ac:dyDescent="0.2">
      <c r="A8548" s="106"/>
      <c r="B8548" s="106"/>
      <c r="C8548" s="106"/>
      <c r="G8548" s="1"/>
    </row>
    <row r="8549" spans="1:7" x14ac:dyDescent="0.2">
      <c r="A8549" s="106"/>
      <c r="B8549" s="106"/>
      <c r="C8549" s="106"/>
      <c r="G8549" s="1"/>
    </row>
    <row r="8550" spans="1:7" x14ac:dyDescent="0.2">
      <c r="A8550" s="106"/>
      <c r="B8550" s="106"/>
      <c r="C8550" s="106"/>
      <c r="G8550" s="1"/>
    </row>
    <row r="8551" spans="1:7" x14ac:dyDescent="0.2">
      <c r="A8551" s="106"/>
      <c r="B8551" s="106"/>
      <c r="C8551" s="106"/>
      <c r="G8551" s="1"/>
    </row>
    <row r="8552" spans="1:7" x14ac:dyDescent="0.2">
      <c r="A8552" s="106"/>
      <c r="B8552" s="106"/>
      <c r="C8552" s="106"/>
      <c r="G8552" s="1"/>
    </row>
    <row r="8553" spans="1:7" x14ac:dyDescent="0.2">
      <c r="A8553" s="106"/>
      <c r="B8553" s="106"/>
      <c r="C8553" s="106"/>
      <c r="G8553" s="1"/>
    </row>
    <row r="8554" spans="1:7" x14ac:dyDescent="0.2">
      <c r="A8554" s="106"/>
      <c r="B8554" s="106"/>
      <c r="C8554" s="106"/>
      <c r="G8554" s="1"/>
    </row>
    <row r="8555" spans="1:7" x14ac:dyDescent="0.2">
      <c r="A8555" s="106"/>
      <c r="B8555" s="106"/>
      <c r="C8555" s="106"/>
      <c r="G8555" s="1"/>
    </row>
    <row r="8556" spans="1:7" x14ac:dyDescent="0.2">
      <c r="A8556" s="106"/>
      <c r="B8556" s="106"/>
      <c r="C8556" s="106"/>
      <c r="G8556" s="1"/>
    </row>
    <row r="8557" spans="1:7" x14ac:dyDescent="0.2">
      <c r="A8557" s="106"/>
      <c r="B8557" s="106"/>
      <c r="C8557" s="106"/>
      <c r="G8557" s="1"/>
    </row>
    <row r="8558" spans="1:7" x14ac:dyDescent="0.2">
      <c r="A8558" s="106"/>
      <c r="B8558" s="106"/>
      <c r="C8558" s="106"/>
      <c r="G8558" s="1"/>
    </row>
    <row r="8559" spans="1:7" x14ac:dyDescent="0.2">
      <c r="A8559" s="106"/>
      <c r="B8559" s="106"/>
      <c r="C8559" s="106"/>
      <c r="G8559" s="1"/>
    </row>
    <row r="8560" spans="1:7" x14ac:dyDescent="0.2">
      <c r="A8560" s="106"/>
      <c r="B8560" s="106"/>
      <c r="C8560" s="106"/>
      <c r="G8560" s="1"/>
    </row>
    <row r="8561" spans="1:7" x14ac:dyDescent="0.2">
      <c r="A8561" s="106"/>
      <c r="B8561" s="106"/>
      <c r="C8561" s="106"/>
      <c r="G8561" s="1"/>
    </row>
    <row r="8562" spans="1:7" x14ac:dyDescent="0.2">
      <c r="A8562" s="106"/>
      <c r="B8562" s="106"/>
      <c r="C8562" s="106"/>
      <c r="G8562" s="1"/>
    </row>
    <row r="8563" spans="1:7" x14ac:dyDescent="0.2">
      <c r="A8563" s="106"/>
      <c r="B8563" s="106"/>
      <c r="C8563" s="106"/>
      <c r="G8563" s="1"/>
    </row>
    <row r="8564" spans="1:7" x14ac:dyDescent="0.2">
      <c r="A8564" s="106"/>
      <c r="B8564" s="106"/>
      <c r="C8564" s="106"/>
      <c r="G8564" s="1"/>
    </row>
    <row r="8565" spans="1:7" x14ac:dyDescent="0.2">
      <c r="A8565" s="106"/>
      <c r="B8565" s="106"/>
      <c r="C8565" s="106"/>
      <c r="G8565" s="1"/>
    </row>
    <row r="8566" spans="1:7" x14ac:dyDescent="0.2">
      <c r="A8566" s="106"/>
      <c r="B8566" s="106"/>
      <c r="C8566" s="106"/>
      <c r="G8566" s="1"/>
    </row>
    <row r="8567" spans="1:7" x14ac:dyDescent="0.2">
      <c r="A8567" s="106"/>
      <c r="B8567" s="106"/>
      <c r="C8567" s="106"/>
      <c r="G8567" s="1"/>
    </row>
    <row r="8568" spans="1:7" x14ac:dyDescent="0.2">
      <c r="A8568" s="106"/>
      <c r="B8568" s="106"/>
      <c r="C8568" s="106"/>
      <c r="G8568" s="1"/>
    </row>
    <row r="8569" spans="1:7" x14ac:dyDescent="0.2">
      <c r="A8569" s="106"/>
      <c r="B8569" s="106"/>
      <c r="C8569" s="106"/>
      <c r="G8569" s="1"/>
    </row>
    <row r="8570" spans="1:7" x14ac:dyDescent="0.2">
      <c r="A8570" s="106"/>
      <c r="B8570" s="106"/>
      <c r="C8570" s="106"/>
      <c r="G8570" s="1"/>
    </row>
    <row r="8571" spans="1:7" x14ac:dyDescent="0.2">
      <c r="A8571" s="106"/>
      <c r="B8571" s="106"/>
      <c r="C8571" s="106"/>
      <c r="G8571" s="1"/>
    </row>
    <row r="8572" spans="1:7" x14ac:dyDescent="0.2">
      <c r="A8572" s="106"/>
      <c r="B8572" s="106"/>
      <c r="C8572" s="106"/>
      <c r="G8572" s="1"/>
    </row>
    <row r="8573" spans="1:7" x14ac:dyDescent="0.2">
      <c r="A8573" s="106"/>
      <c r="B8573" s="106"/>
      <c r="C8573" s="106"/>
      <c r="G8573" s="1"/>
    </row>
    <row r="8574" spans="1:7" x14ac:dyDescent="0.2">
      <c r="A8574" s="106"/>
      <c r="B8574" s="106"/>
      <c r="C8574" s="106"/>
      <c r="G8574" s="1"/>
    </row>
    <row r="8575" spans="1:7" x14ac:dyDescent="0.2">
      <c r="A8575" s="106"/>
      <c r="B8575" s="106"/>
      <c r="C8575" s="106"/>
      <c r="G8575" s="1"/>
    </row>
    <row r="8576" spans="1:7" x14ac:dyDescent="0.2">
      <c r="A8576" s="106"/>
      <c r="B8576" s="106"/>
      <c r="C8576" s="106"/>
      <c r="G8576" s="1"/>
    </row>
    <row r="8577" spans="1:7" x14ac:dyDescent="0.2">
      <c r="A8577" s="106"/>
      <c r="B8577" s="106"/>
      <c r="C8577" s="106"/>
      <c r="G8577" s="1"/>
    </row>
    <row r="8578" spans="1:7" x14ac:dyDescent="0.2">
      <c r="A8578" s="106"/>
      <c r="B8578" s="106"/>
      <c r="C8578" s="106"/>
      <c r="G8578" s="1"/>
    </row>
    <row r="8579" spans="1:7" x14ac:dyDescent="0.2">
      <c r="A8579" s="106"/>
      <c r="B8579" s="106"/>
      <c r="C8579" s="106"/>
      <c r="G8579" s="1"/>
    </row>
    <row r="8580" spans="1:7" x14ac:dyDescent="0.2">
      <c r="A8580" s="106"/>
      <c r="B8580" s="106"/>
      <c r="C8580" s="106"/>
      <c r="G8580" s="1"/>
    </row>
    <row r="8581" spans="1:7" x14ac:dyDescent="0.2">
      <c r="A8581" s="106"/>
      <c r="B8581" s="106"/>
      <c r="C8581" s="106"/>
      <c r="G8581" s="1"/>
    </row>
    <row r="8582" spans="1:7" x14ac:dyDescent="0.2">
      <c r="A8582" s="106"/>
      <c r="B8582" s="106"/>
      <c r="C8582" s="106"/>
      <c r="G8582" s="1"/>
    </row>
    <row r="8583" spans="1:7" x14ac:dyDescent="0.2">
      <c r="A8583" s="106"/>
      <c r="B8583" s="106"/>
      <c r="C8583" s="106"/>
      <c r="G8583" s="1"/>
    </row>
    <row r="8584" spans="1:7" x14ac:dyDescent="0.2">
      <c r="A8584" s="106"/>
      <c r="B8584" s="106"/>
      <c r="C8584" s="106"/>
      <c r="G8584" s="1"/>
    </row>
    <row r="8585" spans="1:7" x14ac:dyDescent="0.2">
      <c r="A8585" s="106"/>
      <c r="B8585" s="106"/>
      <c r="C8585" s="106"/>
      <c r="G8585" s="1"/>
    </row>
    <row r="8586" spans="1:7" x14ac:dyDescent="0.2">
      <c r="A8586" s="106"/>
      <c r="B8586" s="106"/>
      <c r="C8586" s="106"/>
      <c r="G8586" s="1"/>
    </row>
    <row r="8587" spans="1:7" x14ac:dyDescent="0.2">
      <c r="A8587" s="106"/>
      <c r="B8587" s="106"/>
      <c r="C8587" s="106"/>
      <c r="G8587" s="1"/>
    </row>
    <row r="8588" spans="1:7" x14ac:dyDescent="0.2">
      <c r="A8588" s="106"/>
      <c r="B8588" s="106"/>
      <c r="C8588" s="106"/>
      <c r="G8588" s="1"/>
    </row>
    <row r="8589" spans="1:7" x14ac:dyDescent="0.2">
      <c r="A8589" s="106"/>
      <c r="B8589" s="106"/>
      <c r="C8589" s="106"/>
      <c r="G8589" s="1"/>
    </row>
    <row r="8590" spans="1:7" x14ac:dyDescent="0.2">
      <c r="A8590" s="106"/>
      <c r="B8590" s="106"/>
      <c r="C8590" s="106"/>
      <c r="G8590" s="1"/>
    </row>
    <row r="8591" spans="1:7" x14ac:dyDescent="0.2">
      <c r="A8591" s="106"/>
      <c r="B8591" s="106"/>
      <c r="C8591" s="106"/>
      <c r="G8591" s="1"/>
    </row>
    <row r="8592" spans="1:7" x14ac:dyDescent="0.2">
      <c r="A8592" s="106"/>
      <c r="B8592" s="106"/>
      <c r="C8592" s="106"/>
      <c r="G8592" s="1"/>
    </row>
    <row r="8593" spans="1:7" x14ac:dyDescent="0.2">
      <c r="A8593" s="106"/>
      <c r="B8593" s="106"/>
      <c r="C8593" s="106"/>
      <c r="G8593" s="1"/>
    </row>
    <row r="8594" spans="1:7" x14ac:dyDescent="0.2">
      <c r="A8594" s="106"/>
      <c r="B8594" s="106"/>
      <c r="C8594" s="106"/>
      <c r="G8594" s="1"/>
    </row>
    <row r="8595" spans="1:7" x14ac:dyDescent="0.2">
      <c r="A8595" s="106"/>
      <c r="B8595" s="106"/>
      <c r="C8595" s="106"/>
      <c r="G8595" s="1"/>
    </row>
    <row r="8596" spans="1:7" x14ac:dyDescent="0.2">
      <c r="A8596" s="106"/>
      <c r="B8596" s="106"/>
      <c r="C8596" s="106"/>
      <c r="G8596" s="1"/>
    </row>
    <row r="8597" spans="1:7" x14ac:dyDescent="0.2">
      <c r="A8597" s="106"/>
      <c r="B8597" s="106"/>
      <c r="C8597" s="106"/>
    </row>
    <row r="8598" spans="1:7" x14ac:dyDescent="0.2">
      <c r="A8598" s="106"/>
      <c r="B8598" s="106"/>
      <c r="C8598" s="106"/>
      <c r="G8598" s="1"/>
    </row>
    <row r="8599" spans="1:7" x14ac:dyDescent="0.2">
      <c r="A8599" s="106"/>
      <c r="B8599" s="106"/>
      <c r="C8599" s="106"/>
      <c r="G8599" s="1"/>
    </row>
    <row r="8600" spans="1:7" x14ac:dyDescent="0.2">
      <c r="A8600" s="106"/>
      <c r="B8600" s="106"/>
      <c r="C8600" s="106"/>
      <c r="G8600" s="1"/>
    </row>
    <row r="8601" spans="1:7" x14ac:dyDescent="0.2">
      <c r="A8601" s="106"/>
      <c r="B8601" s="106"/>
      <c r="C8601" s="106"/>
      <c r="G8601" s="1"/>
    </row>
    <row r="8602" spans="1:7" x14ac:dyDescent="0.2">
      <c r="A8602" s="106"/>
      <c r="B8602" s="106"/>
      <c r="C8602" s="106"/>
      <c r="G8602" s="1"/>
    </row>
    <row r="8603" spans="1:7" x14ac:dyDescent="0.2">
      <c r="A8603" s="106"/>
      <c r="B8603" s="106"/>
      <c r="C8603" s="106"/>
      <c r="G8603" s="1"/>
    </row>
    <row r="8604" spans="1:7" x14ac:dyDescent="0.2">
      <c r="A8604" s="106"/>
      <c r="B8604" s="106"/>
      <c r="C8604" s="106"/>
      <c r="G8604" s="1"/>
    </row>
    <row r="8605" spans="1:7" x14ac:dyDescent="0.2">
      <c r="A8605" s="106"/>
      <c r="B8605" s="106"/>
      <c r="C8605" s="106"/>
      <c r="G8605" s="1"/>
    </row>
    <row r="8606" spans="1:7" x14ac:dyDescent="0.2">
      <c r="A8606" s="106"/>
      <c r="B8606" s="106"/>
      <c r="C8606" s="106"/>
      <c r="G8606" s="1"/>
    </row>
    <row r="8607" spans="1:7" x14ac:dyDescent="0.2">
      <c r="A8607" s="106"/>
      <c r="B8607" s="106"/>
      <c r="C8607" s="106"/>
      <c r="G8607" s="1"/>
    </row>
    <row r="8608" spans="1:7" x14ac:dyDescent="0.2">
      <c r="A8608" s="106"/>
      <c r="B8608" s="106"/>
      <c r="C8608" s="106"/>
      <c r="G8608" s="1"/>
    </row>
    <row r="8609" spans="1:7" x14ac:dyDescent="0.2">
      <c r="A8609" s="106"/>
      <c r="B8609" s="106"/>
      <c r="C8609" s="106"/>
      <c r="G8609" s="1"/>
    </row>
    <row r="8610" spans="1:7" x14ac:dyDescent="0.2">
      <c r="A8610" s="106"/>
      <c r="B8610" s="106"/>
      <c r="C8610" s="106"/>
      <c r="G8610" s="1"/>
    </row>
    <row r="8611" spans="1:7" x14ac:dyDescent="0.2">
      <c r="A8611" s="106"/>
      <c r="B8611" s="106"/>
      <c r="C8611" s="106"/>
      <c r="G8611" s="1"/>
    </row>
    <row r="8612" spans="1:7" x14ac:dyDescent="0.2">
      <c r="A8612" s="106"/>
      <c r="B8612" s="106"/>
      <c r="C8612" s="106"/>
      <c r="G8612" s="1"/>
    </row>
    <row r="8613" spans="1:7" x14ac:dyDescent="0.2">
      <c r="A8613" s="106"/>
      <c r="B8613" s="106"/>
      <c r="C8613" s="106"/>
      <c r="G8613" s="1"/>
    </row>
    <row r="8614" spans="1:7" x14ac:dyDescent="0.2">
      <c r="A8614" s="106"/>
      <c r="B8614" s="106"/>
      <c r="C8614" s="106"/>
      <c r="G8614" s="1"/>
    </row>
    <row r="8615" spans="1:7" x14ac:dyDescent="0.2">
      <c r="A8615" s="106"/>
      <c r="B8615" s="106"/>
      <c r="C8615" s="106"/>
      <c r="G8615" s="1"/>
    </row>
    <row r="8616" spans="1:7" x14ac:dyDescent="0.2">
      <c r="A8616" s="106"/>
      <c r="B8616" s="106"/>
      <c r="C8616" s="106"/>
      <c r="G8616" s="1"/>
    </row>
    <row r="8617" spans="1:7" x14ac:dyDescent="0.2">
      <c r="A8617" s="106"/>
      <c r="B8617" s="106"/>
      <c r="C8617" s="106"/>
      <c r="G8617" s="1"/>
    </row>
    <row r="8618" spans="1:7" x14ac:dyDescent="0.2">
      <c r="A8618" s="106"/>
      <c r="B8618" s="106"/>
      <c r="C8618" s="106"/>
      <c r="G8618" s="1"/>
    </row>
    <row r="8619" spans="1:7" x14ac:dyDescent="0.2">
      <c r="A8619" s="106"/>
      <c r="B8619" s="106"/>
      <c r="C8619" s="106"/>
    </row>
    <row r="8620" spans="1:7" x14ac:dyDescent="0.2">
      <c r="A8620" s="106"/>
      <c r="B8620" s="106"/>
      <c r="C8620" s="106"/>
      <c r="G8620" s="1"/>
    </row>
    <row r="8621" spans="1:7" x14ac:dyDescent="0.2">
      <c r="A8621" s="106"/>
      <c r="B8621" s="106"/>
      <c r="C8621" s="106"/>
      <c r="G8621" s="1"/>
    </row>
    <row r="8622" spans="1:7" x14ac:dyDescent="0.2">
      <c r="A8622" s="106"/>
      <c r="B8622" s="106"/>
      <c r="C8622" s="106"/>
      <c r="G8622" s="1"/>
    </row>
    <row r="8623" spans="1:7" x14ac:dyDescent="0.2">
      <c r="A8623" s="106"/>
      <c r="B8623" s="106"/>
      <c r="C8623" s="106"/>
      <c r="G8623" s="1"/>
    </row>
    <row r="8624" spans="1:7" x14ac:dyDescent="0.2">
      <c r="A8624" s="106"/>
      <c r="B8624" s="106"/>
      <c r="C8624" s="106"/>
      <c r="G8624" s="1"/>
    </row>
    <row r="8625" spans="1:7" x14ac:dyDescent="0.2">
      <c r="A8625" s="106"/>
      <c r="B8625" s="106"/>
      <c r="C8625" s="106"/>
      <c r="G8625" s="1"/>
    </row>
    <row r="8626" spans="1:7" x14ac:dyDescent="0.2">
      <c r="A8626" s="106"/>
      <c r="B8626" s="106"/>
      <c r="C8626" s="106"/>
      <c r="G8626" s="1"/>
    </row>
    <row r="8627" spans="1:7" x14ac:dyDescent="0.2">
      <c r="A8627" s="106"/>
      <c r="B8627" s="106"/>
      <c r="C8627" s="106"/>
      <c r="G8627" s="1"/>
    </row>
    <row r="8628" spans="1:7" x14ac:dyDescent="0.2">
      <c r="A8628" s="106"/>
      <c r="B8628" s="106"/>
      <c r="C8628" s="106"/>
      <c r="G8628" s="1"/>
    </row>
    <row r="8629" spans="1:7" x14ac:dyDescent="0.2">
      <c r="A8629" s="106"/>
      <c r="B8629" s="106"/>
      <c r="C8629" s="106"/>
      <c r="G8629" s="1"/>
    </row>
    <row r="8630" spans="1:7" x14ac:dyDescent="0.2">
      <c r="A8630" s="106"/>
      <c r="B8630" s="106"/>
      <c r="C8630" s="106"/>
      <c r="G8630" s="1"/>
    </row>
    <row r="8631" spans="1:7" x14ac:dyDescent="0.2">
      <c r="A8631" s="106"/>
      <c r="B8631" s="106"/>
      <c r="C8631" s="106"/>
      <c r="G8631" s="1"/>
    </row>
    <row r="8632" spans="1:7" x14ac:dyDescent="0.2">
      <c r="A8632" s="106"/>
      <c r="B8632" s="106"/>
      <c r="C8632" s="106"/>
      <c r="G8632" s="1"/>
    </row>
    <row r="8633" spans="1:7" x14ac:dyDescent="0.2">
      <c r="A8633" s="106"/>
      <c r="B8633" s="106"/>
      <c r="C8633" s="106"/>
      <c r="G8633" s="1"/>
    </row>
    <row r="8634" spans="1:7" x14ac:dyDescent="0.2">
      <c r="A8634" s="106"/>
      <c r="B8634" s="106"/>
      <c r="C8634" s="106"/>
    </row>
    <row r="8635" spans="1:7" x14ac:dyDescent="0.2">
      <c r="A8635" s="106"/>
      <c r="B8635" s="106"/>
      <c r="C8635" s="106"/>
      <c r="G8635" s="1"/>
    </row>
    <row r="8636" spans="1:7" x14ac:dyDescent="0.2">
      <c r="A8636" s="106"/>
      <c r="B8636" s="106"/>
      <c r="C8636" s="106"/>
      <c r="G8636" s="1"/>
    </row>
    <row r="8637" spans="1:7" x14ac:dyDescent="0.2">
      <c r="A8637" s="106"/>
      <c r="B8637" s="106"/>
      <c r="C8637" s="106"/>
      <c r="G8637" s="1"/>
    </row>
    <row r="8638" spans="1:7" x14ac:dyDescent="0.2">
      <c r="A8638" s="106"/>
      <c r="B8638" s="106"/>
      <c r="C8638" s="106"/>
      <c r="G8638" s="1"/>
    </row>
    <row r="8639" spans="1:7" x14ac:dyDescent="0.2">
      <c r="A8639" s="106"/>
      <c r="B8639" s="106"/>
      <c r="C8639" s="106"/>
      <c r="G8639" s="1"/>
    </row>
    <row r="8640" spans="1:7" x14ac:dyDescent="0.2">
      <c r="A8640" s="106"/>
      <c r="B8640" s="106"/>
      <c r="C8640" s="106"/>
      <c r="G8640" s="1"/>
    </row>
    <row r="8641" spans="1:7" x14ac:dyDescent="0.2">
      <c r="A8641" s="106"/>
      <c r="B8641" s="106"/>
      <c r="C8641" s="106"/>
      <c r="G8641" s="1"/>
    </row>
    <row r="8642" spans="1:7" x14ac:dyDescent="0.2">
      <c r="A8642" s="106"/>
      <c r="B8642" s="106"/>
      <c r="C8642" s="106"/>
      <c r="G8642" s="1"/>
    </row>
    <row r="8643" spans="1:7" x14ac:dyDescent="0.2">
      <c r="A8643" s="106"/>
      <c r="B8643" s="106"/>
      <c r="C8643" s="106"/>
      <c r="G8643" s="1"/>
    </row>
    <row r="8644" spans="1:7" x14ac:dyDescent="0.2">
      <c r="A8644" s="106"/>
      <c r="B8644" s="106"/>
      <c r="C8644" s="106"/>
      <c r="G8644" s="1"/>
    </row>
    <row r="8645" spans="1:7" x14ac:dyDescent="0.2">
      <c r="A8645" s="106"/>
      <c r="B8645" s="106"/>
      <c r="C8645" s="106"/>
      <c r="G8645" s="1"/>
    </row>
    <row r="8646" spans="1:7" x14ac:dyDescent="0.2">
      <c r="A8646" s="106"/>
      <c r="B8646" s="106"/>
      <c r="C8646" s="106"/>
      <c r="G8646" s="1"/>
    </row>
    <row r="8647" spans="1:7" x14ac:dyDescent="0.2">
      <c r="A8647" s="106"/>
      <c r="B8647" s="106"/>
      <c r="C8647" s="106"/>
      <c r="G8647" s="1"/>
    </row>
    <row r="8648" spans="1:7" x14ac:dyDescent="0.2">
      <c r="A8648" s="106"/>
      <c r="B8648" s="106"/>
      <c r="C8648" s="106"/>
      <c r="G8648" s="1"/>
    </row>
    <row r="8649" spans="1:7" x14ac:dyDescent="0.2">
      <c r="A8649" s="106"/>
      <c r="B8649" s="106"/>
      <c r="C8649" s="106"/>
      <c r="G8649" s="1"/>
    </row>
    <row r="8650" spans="1:7" x14ac:dyDescent="0.2">
      <c r="A8650" s="106"/>
      <c r="B8650" s="106"/>
      <c r="C8650" s="106"/>
      <c r="G8650" s="1"/>
    </row>
    <row r="8651" spans="1:7" x14ac:dyDescent="0.2">
      <c r="A8651" s="106"/>
      <c r="B8651" s="106"/>
      <c r="C8651" s="106"/>
      <c r="G8651" s="1"/>
    </row>
    <row r="8652" spans="1:7" x14ac:dyDescent="0.2">
      <c r="A8652" s="106"/>
      <c r="B8652" s="106"/>
      <c r="C8652" s="106"/>
      <c r="G8652" s="1"/>
    </row>
    <row r="8653" spans="1:7" x14ac:dyDescent="0.2">
      <c r="A8653" s="106"/>
      <c r="B8653" s="106"/>
      <c r="C8653" s="106"/>
      <c r="G8653" s="1"/>
    </row>
    <row r="8654" spans="1:7" x14ac:dyDescent="0.2">
      <c r="A8654" s="106"/>
      <c r="B8654" s="106"/>
      <c r="C8654" s="106"/>
      <c r="G8654" s="1"/>
    </row>
    <row r="8655" spans="1:7" x14ac:dyDescent="0.2">
      <c r="A8655" s="106"/>
      <c r="B8655" s="106"/>
      <c r="C8655" s="106"/>
      <c r="G8655" s="1"/>
    </row>
    <row r="8656" spans="1:7" x14ac:dyDescent="0.2">
      <c r="A8656" s="106"/>
      <c r="B8656" s="106"/>
      <c r="C8656" s="106"/>
      <c r="G8656" s="1"/>
    </row>
    <row r="8657" spans="1:7" x14ac:dyDescent="0.2">
      <c r="A8657" s="106"/>
      <c r="B8657" s="106"/>
      <c r="C8657" s="106"/>
      <c r="G8657" s="1"/>
    </row>
    <row r="8658" spans="1:7" x14ac:dyDescent="0.2">
      <c r="A8658" s="106"/>
      <c r="B8658" s="106"/>
      <c r="C8658" s="106"/>
      <c r="G8658" s="1"/>
    </row>
    <row r="8659" spans="1:7" x14ac:dyDescent="0.2">
      <c r="A8659" s="106"/>
      <c r="B8659" s="106"/>
      <c r="C8659" s="106"/>
      <c r="G8659" s="1"/>
    </row>
    <row r="8660" spans="1:7" x14ac:dyDescent="0.2">
      <c r="A8660" s="106"/>
      <c r="B8660" s="106"/>
      <c r="C8660" s="106"/>
      <c r="G8660" s="1"/>
    </row>
    <row r="8661" spans="1:7" x14ac:dyDescent="0.2">
      <c r="A8661" s="106"/>
      <c r="B8661" s="106"/>
      <c r="C8661" s="106"/>
      <c r="G8661" s="1"/>
    </row>
    <row r="8662" spans="1:7" x14ac:dyDescent="0.2">
      <c r="A8662" s="106"/>
      <c r="B8662" s="106"/>
      <c r="C8662" s="106"/>
      <c r="G8662" s="1"/>
    </row>
    <row r="8663" spans="1:7" x14ac:dyDescent="0.2">
      <c r="A8663" s="106"/>
      <c r="B8663" s="106"/>
      <c r="C8663" s="106"/>
      <c r="G8663" s="1"/>
    </row>
    <row r="8664" spans="1:7" x14ac:dyDescent="0.2">
      <c r="A8664" s="106"/>
      <c r="B8664" s="106"/>
      <c r="C8664" s="106"/>
      <c r="G8664" s="1"/>
    </row>
    <row r="8665" spans="1:7" x14ac:dyDescent="0.2">
      <c r="A8665" s="106"/>
      <c r="B8665" s="106"/>
      <c r="C8665" s="106"/>
      <c r="G8665" s="1"/>
    </row>
    <row r="8666" spans="1:7" x14ac:dyDescent="0.2">
      <c r="A8666" s="106"/>
      <c r="B8666" s="106"/>
      <c r="C8666" s="106"/>
    </row>
    <row r="8667" spans="1:7" x14ac:dyDescent="0.2">
      <c r="A8667" s="106"/>
      <c r="B8667" s="106"/>
      <c r="C8667" s="106"/>
      <c r="G8667" s="1"/>
    </row>
    <row r="8668" spans="1:7" x14ac:dyDescent="0.2">
      <c r="A8668" s="106"/>
      <c r="B8668" s="106"/>
      <c r="C8668" s="106"/>
      <c r="G8668" s="1"/>
    </row>
    <row r="8669" spans="1:7" x14ac:dyDescent="0.2">
      <c r="A8669" s="106"/>
      <c r="B8669" s="106"/>
      <c r="C8669" s="106"/>
      <c r="G8669" s="1"/>
    </row>
    <row r="8670" spans="1:7" x14ac:dyDescent="0.2">
      <c r="A8670" s="106"/>
      <c r="B8670" s="106"/>
      <c r="C8670" s="106"/>
      <c r="G8670" s="1"/>
    </row>
    <row r="8671" spans="1:7" x14ac:dyDescent="0.2">
      <c r="A8671" s="106"/>
      <c r="B8671" s="106"/>
      <c r="C8671" s="106"/>
      <c r="G8671" s="1"/>
    </row>
    <row r="8672" spans="1:7" x14ac:dyDescent="0.2">
      <c r="A8672" s="106"/>
      <c r="B8672" s="106"/>
      <c r="C8672" s="106"/>
      <c r="G8672" s="1"/>
    </row>
    <row r="8673" spans="1:7" x14ac:dyDescent="0.2">
      <c r="A8673" s="106"/>
      <c r="B8673" s="106"/>
      <c r="C8673" s="106"/>
      <c r="G8673" s="1"/>
    </row>
    <row r="8674" spans="1:7" x14ac:dyDescent="0.2">
      <c r="A8674" s="106"/>
      <c r="B8674" s="106"/>
      <c r="C8674" s="106"/>
      <c r="G8674" s="1"/>
    </row>
    <row r="8675" spans="1:7" x14ac:dyDescent="0.2">
      <c r="A8675" s="106"/>
      <c r="B8675" s="106"/>
      <c r="C8675" s="106"/>
      <c r="G8675" s="1"/>
    </row>
    <row r="8676" spans="1:7" x14ac:dyDescent="0.2">
      <c r="A8676" s="106"/>
      <c r="B8676" s="106"/>
      <c r="C8676" s="106"/>
      <c r="G8676" s="1"/>
    </row>
    <row r="8677" spans="1:7" x14ac:dyDescent="0.2">
      <c r="A8677" s="106"/>
      <c r="B8677" s="106"/>
      <c r="C8677" s="106"/>
      <c r="G8677" s="1"/>
    </row>
    <row r="8678" spans="1:7" x14ac:dyDescent="0.2">
      <c r="A8678" s="106"/>
      <c r="B8678" s="106"/>
      <c r="C8678" s="106"/>
      <c r="G8678" s="1"/>
    </row>
    <row r="8679" spans="1:7" x14ac:dyDescent="0.2">
      <c r="A8679" s="106"/>
      <c r="B8679" s="106"/>
      <c r="C8679" s="106"/>
      <c r="G8679" s="1"/>
    </row>
    <row r="8680" spans="1:7" x14ac:dyDescent="0.2">
      <c r="A8680" s="106"/>
      <c r="B8680" s="106"/>
      <c r="C8680" s="106"/>
      <c r="G8680" s="1"/>
    </row>
    <row r="8681" spans="1:7" x14ac:dyDescent="0.2">
      <c r="A8681" s="106"/>
      <c r="B8681" s="106"/>
      <c r="C8681" s="106"/>
      <c r="G8681" s="1"/>
    </row>
    <row r="8682" spans="1:7" x14ac:dyDescent="0.2">
      <c r="A8682" s="106"/>
      <c r="B8682" s="106"/>
      <c r="C8682" s="106"/>
      <c r="G8682" s="1"/>
    </row>
    <row r="8683" spans="1:7" x14ac:dyDescent="0.2">
      <c r="A8683" s="106"/>
      <c r="B8683" s="106"/>
      <c r="C8683" s="106"/>
      <c r="G8683" s="1"/>
    </row>
    <row r="8684" spans="1:7" x14ac:dyDescent="0.2">
      <c r="A8684" s="106"/>
      <c r="B8684" s="106"/>
      <c r="C8684" s="106"/>
      <c r="G8684" s="1"/>
    </row>
    <row r="8685" spans="1:7" x14ac:dyDescent="0.2">
      <c r="A8685" s="106"/>
      <c r="B8685" s="106"/>
      <c r="C8685" s="106"/>
      <c r="G8685" s="1"/>
    </row>
    <row r="8686" spans="1:7" x14ac:dyDescent="0.2">
      <c r="A8686" s="106"/>
      <c r="B8686" s="106"/>
      <c r="C8686" s="106"/>
      <c r="G8686" s="1"/>
    </row>
    <row r="8687" spans="1:7" x14ac:dyDescent="0.2">
      <c r="A8687" s="106"/>
      <c r="B8687" s="106"/>
      <c r="C8687" s="106"/>
      <c r="G8687" s="1"/>
    </row>
    <row r="8688" spans="1:7" x14ac:dyDescent="0.2">
      <c r="A8688" s="106"/>
      <c r="B8688" s="106"/>
      <c r="C8688" s="106"/>
      <c r="G8688" s="1"/>
    </row>
    <row r="8689" spans="1:7" x14ac:dyDescent="0.2">
      <c r="A8689" s="106"/>
      <c r="B8689" s="106"/>
      <c r="C8689" s="106"/>
      <c r="G8689" s="1"/>
    </row>
    <row r="8690" spans="1:7" x14ac:dyDescent="0.2">
      <c r="A8690" s="106"/>
      <c r="B8690" s="106"/>
      <c r="C8690" s="106"/>
      <c r="G8690" s="1"/>
    </row>
    <row r="8691" spans="1:7" x14ac:dyDescent="0.2">
      <c r="A8691" s="106"/>
      <c r="B8691" s="106"/>
      <c r="C8691" s="106"/>
      <c r="G8691" s="1"/>
    </row>
    <row r="8692" spans="1:7" x14ac:dyDescent="0.2">
      <c r="A8692" s="106"/>
      <c r="B8692" s="106"/>
      <c r="C8692" s="106"/>
      <c r="G8692" s="1"/>
    </row>
    <row r="8693" spans="1:7" x14ac:dyDescent="0.2">
      <c r="A8693" s="106"/>
      <c r="B8693" s="106"/>
      <c r="C8693" s="106"/>
      <c r="G8693" s="1"/>
    </row>
    <row r="8694" spans="1:7" x14ac:dyDescent="0.2">
      <c r="A8694" s="106"/>
      <c r="B8694" s="106"/>
      <c r="C8694" s="106"/>
      <c r="G8694" s="1"/>
    </row>
    <row r="8695" spans="1:7" x14ac:dyDescent="0.2">
      <c r="A8695" s="106"/>
      <c r="B8695" s="106"/>
      <c r="C8695" s="106"/>
      <c r="G8695" s="1"/>
    </row>
    <row r="8696" spans="1:7" x14ac:dyDescent="0.2">
      <c r="A8696" s="106"/>
      <c r="B8696" s="106"/>
      <c r="C8696" s="106"/>
      <c r="G8696" s="1"/>
    </row>
    <row r="8697" spans="1:7" x14ac:dyDescent="0.2">
      <c r="A8697" s="106"/>
      <c r="B8697" s="106"/>
      <c r="C8697" s="106"/>
      <c r="G8697" s="1"/>
    </row>
    <row r="8698" spans="1:7" x14ac:dyDescent="0.2">
      <c r="A8698" s="106"/>
      <c r="B8698" s="106"/>
      <c r="C8698" s="106"/>
      <c r="G8698" s="1"/>
    </row>
    <row r="8699" spans="1:7" x14ac:dyDescent="0.2">
      <c r="A8699" s="106"/>
      <c r="B8699" s="106"/>
      <c r="C8699" s="106"/>
      <c r="G8699" s="1"/>
    </row>
    <row r="8700" spans="1:7" x14ac:dyDescent="0.2">
      <c r="A8700" s="106"/>
      <c r="B8700" s="106"/>
      <c r="C8700" s="106"/>
      <c r="G8700" s="1"/>
    </row>
    <row r="8701" spans="1:7" x14ac:dyDescent="0.2">
      <c r="A8701" s="106"/>
      <c r="B8701" s="106"/>
      <c r="C8701" s="106"/>
      <c r="G8701" s="1"/>
    </row>
    <row r="8702" spans="1:7" x14ac:dyDescent="0.2">
      <c r="A8702" s="106"/>
      <c r="B8702" s="106"/>
      <c r="C8702" s="106"/>
      <c r="G8702" s="1"/>
    </row>
    <row r="8703" spans="1:7" x14ac:dyDescent="0.2">
      <c r="A8703" s="106"/>
      <c r="B8703" s="106"/>
      <c r="C8703" s="106"/>
      <c r="G8703" s="1"/>
    </row>
    <row r="8704" spans="1:7" x14ac:dyDescent="0.2">
      <c r="A8704" s="106"/>
      <c r="B8704" s="106"/>
      <c r="C8704" s="106"/>
      <c r="G8704" s="1"/>
    </row>
    <row r="8705" spans="1:7" x14ac:dyDescent="0.2">
      <c r="A8705" s="106"/>
      <c r="B8705" s="106"/>
      <c r="C8705" s="106"/>
      <c r="G8705" s="1"/>
    </row>
    <row r="8706" spans="1:7" x14ac:dyDescent="0.2">
      <c r="A8706" s="106"/>
      <c r="B8706" s="106"/>
      <c r="C8706" s="106"/>
      <c r="G8706" s="1"/>
    </row>
    <row r="8707" spans="1:7" x14ac:dyDescent="0.2">
      <c r="A8707" s="106"/>
      <c r="B8707" s="106"/>
      <c r="C8707" s="106"/>
      <c r="G8707" s="1"/>
    </row>
    <row r="8708" spans="1:7" x14ac:dyDescent="0.2">
      <c r="A8708" s="106"/>
      <c r="B8708" s="106"/>
      <c r="C8708" s="106"/>
      <c r="G8708" s="1"/>
    </row>
    <row r="8709" spans="1:7" x14ac:dyDescent="0.2">
      <c r="A8709" s="106"/>
      <c r="B8709" s="106"/>
      <c r="C8709" s="106"/>
      <c r="G8709" s="1"/>
    </row>
    <row r="8710" spans="1:7" x14ac:dyDescent="0.2">
      <c r="A8710" s="106"/>
      <c r="B8710" s="106"/>
      <c r="C8710" s="106"/>
      <c r="G8710" s="1"/>
    </row>
    <row r="8711" spans="1:7" x14ac:dyDescent="0.2">
      <c r="A8711" s="106"/>
      <c r="B8711" s="106"/>
      <c r="C8711" s="106"/>
      <c r="G8711" s="1"/>
    </row>
    <row r="8712" spans="1:7" x14ac:dyDescent="0.2">
      <c r="A8712" s="106"/>
      <c r="B8712" s="106"/>
      <c r="C8712" s="106"/>
      <c r="G8712" s="1"/>
    </row>
    <row r="8713" spans="1:7" x14ac:dyDescent="0.2">
      <c r="A8713" s="106"/>
      <c r="B8713" s="106"/>
      <c r="C8713" s="106"/>
      <c r="G8713" s="1"/>
    </row>
    <row r="8714" spans="1:7" x14ac:dyDescent="0.2">
      <c r="A8714" s="106"/>
      <c r="B8714" s="106"/>
      <c r="C8714" s="106"/>
      <c r="G8714" s="1"/>
    </row>
    <row r="8715" spans="1:7" x14ac:dyDescent="0.2">
      <c r="A8715" s="106"/>
      <c r="B8715" s="106"/>
      <c r="C8715" s="106"/>
      <c r="G8715" s="1"/>
    </row>
    <row r="8716" spans="1:7" x14ac:dyDescent="0.2">
      <c r="A8716" s="106"/>
      <c r="B8716" s="106"/>
      <c r="C8716" s="106"/>
      <c r="G8716" s="1"/>
    </row>
    <row r="8717" spans="1:7" x14ac:dyDescent="0.2">
      <c r="A8717" s="106"/>
      <c r="B8717" s="106"/>
      <c r="C8717" s="106"/>
      <c r="G8717" s="1"/>
    </row>
    <row r="8718" spans="1:7" x14ac:dyDescent="0.2">
      <c r="A8718" s="106"/>
      <c r="B8718" s="106"/>
      <c r="C8718" s="106"/>
      <c r="G8718" s="1"/>
    </row>
    <row r="8719" spans="1:7" x14ac:dyDescent="0.2">
      <c r="A8719" s="106"/>
      <c r="B8719" s="106"/>
      <c r="C8719" s="106"/>
      <c r="G8719" s="1"/>
    </row>
    <row r="8720" spans="1:7" x14ac:dyDescent="0.2">
      <c r="A8720" s="106"/>
      <c r="B8720" s="106"/>
      <c r="C8720" s="106"/>
      <c r="G8720" s="1"/>
    </row>
    <row r="8721" spans="1:7" x14ac:dyDescent="0.2">
      <c r="A8721" s="106"/>
      <c r="B8721" s="106"/>
      <c r="C8721" s="106"/>
      <c r="G8721" s="1"/>
    </row>
    <row r="8722" spans="1:7" x14ac:dyDescent="0.2">
      <c r="A8722" s="106"/>
      <c r="B8722" s="106"/>
      <c r="C8722" s="106"/>
      <c r="G8722" s="1"/>
    </row>
    <row r="8723" spans="1:7" x14ac:dyDescent="0.2">
      <c r="A8723" s="106"/>
      <c r="B8723" s="106"/>
      <c r="C8723" s="106"/>
      <c r="G8723" s="1"/>
    </row>
    <row r="8724" spans="1:7" x14ac:dyDescent="0.2">
      <c r="A8724" s="106"/>
      <c r="B8724" s="106"/>
      <c r="C8724" s="106"/>
      <c r="G8724" s="1"/>
    </row>
    <row r="8725" spans="1:7" x14ac:dyDescent="0.2">
      <c r="A8725" s="106"/>
      <c r="B8725" s="106"/>
      <c r="C8725" s="106"/>
      <c r="G8725" s="1"/>
    </row>
    <row r="8726" spans="1:7" x14ac:dyDescent="0.2">
      <c r="A8726" s="106"/>
      <c r="B8726" s="106"/>
      <c r="C8726" s="106"/>
      <c r="G8726" s="1"/>
    </row>
    <row r="8727" spans="1:7" x14ac:dyDescent="0.2">
      <c r="A8727" s="106"/>
      <c r="B8727" s="106"/>
      <c r="C8727" s="106"/>
      <c r="G8727" s="1"/>
    </row>
    <row r="8728" spans="1:7" x14ac:dyDescent="0.2">
      <c r="A8728" s="106"/>
      <c r="B8728" s="106"/>
      <c r="C8728" s="106"/>
      <c r="G8728" s="1"/>
    </row>
    <row r="8729" spans="1:7" x14ac:dyDescent="0.2">
      <c r="A8729" s="106"/>
      <c r="B8729" s="106"/>
      <c r="C8729" s="106"/>
      <c r="G8729" s="1"/>
    </row>
    <row r="8730" spans="1:7" x14ac:dyDescent="0.2">
      <c r="A8730" s="106"/>
      <c r="B8730" s="106"/>
      <c r="C8730" s="106"/>
      <c r="G8730" s="1"/>
    </row>
    <row r="8731" spans="1:7" x14ac:dyDescent="0.2">
      <c r="A8731" s="106"/>
      <c r="B8731" s="106"/>
      <c r="C8731" s="106"/>
      <c r="G8731" s="1"/>
    </row>
    <row r="8732" spans="1:7" x14ac:dyDescent="0.2">
      <c r="A8732" s="106"/>
      <c r="B8732" s="106"/>
      <c r="C8732" s="106"/>
      <c r="G8732" s="1"/>
    </row>
    <row r="8733" spans="1:7" x14ac:dyDescent="0.2">
      <c r="A8733" s="106"/>
      <c r="B8733" s="106"/>
      <c r="C8733" s="106"/>
      <c r="G8733" s="1"/>
    </row>
    <row r="8734" spans="1:7" x14ac:dyDescent="0.2">
      <c r="A8734" s="106"/>
      <c r="B8734" s="106"/>
      <c r="C8734" s="106"/>
      <c r="G8734" s="1"/>
    </row>
    <row r="8735" spans="1:7" x14ac:dyDescent="0.2">
      <c r="A8735" s="106"/>
      <c r="B8735" s="106"/>
      <c r="C8735" s="106"/>
      <c r="G8735" s="1"/>
    </row>
    <row r="8736" spans="1:7" x14ac:dyDescent="0.2">
      <c r="A8736" s="106"/>
      <c r="B8736" s="106"/>
      <c r="C8736" s="106"/>
      <c r="G8736" s="1"/>
    </row>
    <row r="8737" spans="1:7" x14ac:dyDescent="0.2">
      <c r="A8737" s="106"/>
      <c r="B8737" s="106"/>
      <c r="C8737" s="106"/>
      <c r="G8737" s="1"/>
    </row>
    <row r="8738" spans="1:7" x14ac:dyDescent="0.2">
      <c r="A8738" s="106"/>
      <c r="B8738" s="106"/>
      <c r="C8738" s="106"/>
      <c r="G8738" s="1"/>
    </row>
    <row r="8739" spans="1:7" x14ac:dyDescent="0.2">
      <c r="A8739" s="106"/>
      <c r="B8739" s="106"/>
      <c r="C8739" s="106"/>
      <c r="G8739" s="1"/>
    </row>
    <row r="8740" spans="1:7" x14ac:dyDescent="0.2">
      <c r="A8740" s="106"/>
      <c r="B8740" s="106"/>
      <c r="C8740" s="106"/>
      <c r="G8740" s="1"/>
    </row>
    <row r="8741" spans="1:7" x14ac:dyDescent="0.2">
      <c r="A8741" s="106"/>
      <c r="B8741" s="106"/>
      <c r="C8741" s="106"/>
      <c r="G8741" s="1"/>
    </row>
    <row r="8742" spans="1:7" x14ac:dyDescent="0.2">
      <c r="A8742" s="106"/>
      <c r="B8742" s="106"/>
      <c r="C8742" s="106"/>
      <c r="G8742" s="1"/>
    </row>
    <row r="8743" spans="1:7" x14ac:dyDescent="0.2">
      <c r="A8743" s="106"/>
      <c r="B8743" s="106"/>
      <c r="C8743" s="106"/>
      <c r="G8743" s="1"/>
    </row>
    <row r="8744" spans="1:7" x14ac:dyDescent="0.2">
      <c r="A8744" s="106"/>
      <c r="B8744" s="106"/>
      <c r="C8744" s="106"/>
      <c r="G8744" s="1"/>
    </row>
    <row r="8745" spans="1:7" x14ac:dyDescent="0.2">
      <c r="A8745" s="106"/>
      <c r="B8745" s="106"/>
      <c r="C8745" s="106"/>
      <c r="G8745" s="1"/>
    </row>
    <row r="8746" spans="1:7" x14ac:dyDescent="0.2">
      <c r="A8746" s="106"/>
      <c r="B8746" s="106"/>
      <c r="C8746" s="106"/>
      <c r="G8746" s="1"/>
    </row>
    <row r="8747" spans="1:7" x14ac:dyDescent="0.2">
      <c r="A8747" s="106"/>
      <c r="B8747" s="106"/>
      <c r="C8747" s="106"/>
      <c r="G8747" s="1"/>
    </row>
    <row r="8748" spans="1:7" x14ac:dyDescent="0.2">
      <c r="A8748" s="106"/>
      <c r="B8748" s="106"/>
      <c r="C8748" s="106"/>
      <c r="G8748" s="1"/>
    </row>
    <row r="8749" spans="1:7" x14ac:dyDescent="0.2">
      <c r="A8749" s="106"/>
      <c r="B8749" s="106"/>
      <c r="C8749" s="106"/>
      <c r="G8749" s="1"/>
    </row>
    <row r="8750" spans="1:7" x14ac:dyDescent="0.2">
      <c r="A8750" s="106"/>
      <c r="B8750" s="106"/>
      <c r="C8750" s="106"/>
      <c r="G8750" s="1"/>
    </row>
    <row r="8751" spans="1:7" x14ac:dyDescent="0.2">
      <c r="A8751" s="106"/>
      <c r="B8751" s="106"/>
      <c r="C8751" s="106"/>
      <c r="G8751" s="1"/>
    </row>
    <row r="8752" spans="1:7" x14ac:dyDescent="0.2">
      <c r="A8752" s="106"/>
      <c r="B8752" s="106"/>
      <c r="C8752" s="106"/>
      <c r="G8752" s="1"/>
    </row>
    <row r="8753" spans="1:7" x14ac:dyDescent="0.2">
      <c r="A8753" s="106"/>
      <c r="B8753" s="106"/>
      <c r="C8753" s="106"/>
      <c r="G8753" s="1"/>
    </row>
    <row r="8754" spans="1:7" x14ac:dyDescent="0.2">
      <c r="A8754" s="106"/>
      <c r="B8754" s="106"/>
      <c r="C8754" s="106"/>
      <c r="G8754" s="1"/>
    </row>
    <row r="8755" spans="1:7" x14ac:dyDescent="0.2">
      <c r="A8755" s="106"/>
      <c r="B8755" s="106"/>
      <c r="C8755" s="106"/>
      <c r="G8755" s="1"/>
    </row>
    <row r="8756" spans="1:7" x14ac:dyDescent="0.2">
      <c r="A8756" s="106"/>
      <c r="B8756" s="106"/>
      <c r="C8756" s="106"/>
      <c r="G8756" s="1"/>
    </row>
    <row r="8757" spans="1:7" x14ac:dyDescent="0.2">
      <c r="A8757" s="106"/>
      <c r="B8757" s="106"/>
      <c r="C8757" s="106"/>
      <c r="G8757" s="1"/>
    </row>
    <row r="8758" spans="1:7" x14ac:dyDescent="0.2">
      <c r="A8758" s="106"/>
      <c r="B8758" s="106"/>
      <c r="C8758" s="106"/>
      <c r="G8758" s="1"/>
    </row>
    <row r="8759" spans="1:7" x14ac:dyDescent="0.2">
      <c r="A8759" s="106"/>
      <c r="B8759" s="106"/>
      <c r="C8759" s="106"/>
      <c r="G8759" s="1"/>
    </row>
    <row r="8760" spans="1:7" x14ac:dyDescent="0.2">
      <c r="A8760" s="106"/>
      <c r="B8760" s="106"/>
      <c r="C8760" s="106"/>
      <c r="G8760" s="1"/>
    </row>
    <row r="8761" spans="1:7" x14ac:dyDescent="0.2">
      <c r="A8761" s="106"/>
      <c r="B8761" s="106"/>
      <c r="C8761" s="106"/>
      <c r="G8761" s="1"/>
    </row>
    <row r="8762" spans="1:7" x14ac:dyDescent="0.2">
      <c r="A8762" s="106"/>
      <c r="B8762" s="106"/>
      <c r="C8762" s="106"/>
      <c r="G8762" s="1"/>
    </row>
    <row r="8763" spans="1:7" x14ac:dyDescent="0.2">
      <c r="A8763" s="106"/>
      <c r="B8763" s="106"/>
      <c r="C8763" s="106"/>
      <c r="G8763" s="1"/>
    </row>
    <row r="8764" spans="1:7" x14ac:dyDescent="0.2">
      <c r="A8764" s="106"/>
      <c r="B8764" s="106"/>
      <c r="C8764" s="106"/>
    </row>
    <row r="8765" spans="1:7" x14ac:dyDescent="0.2">
      <c r="A8765" s="106"/>
      <c r="B8765" s="106"/>
      <c r="C8765" s="106"/>
    </row>
    <row r="8766" spans="1:7" x14ac:dyDescent="0.2">
      <c r="A8766" s="106"/>
      <c r="B8766" s="106"/>
      <c r="C8766" s="106"/>
      <c r="G8766" s="1"/>
    </row>
    <row r="8767" spans="1:7" x14ac:dyDescent="0.2">
      <c r="A8767" s="106"/>
      <c r="B8767" s="106"/>
      <c r="C8767" s="106"/>
      <c r="G8767" s="1"/>
    </row>
    <row r="8768" spans="1:7" x14ac:dyDescent="0.2">
      <c r="A8768" s="106"/>
      <c r="B8768" s="106"/>
      <c r="C8768" s="106"/>
      <c r="G8768" s="1"/>
    </row>
    <row r="8769" spans="1:7" x14ac:dyDescent="0.2">
      <c r="A8769" s="106"/>
      <c r="B8769" s="106"/>
      <c r="C8769" s="106"/>
      <c r="G8769" s="1"/>
    </row>
    <row r="8770" spans="1:7" x14ac:dyDescent="0.2">
      <c r="A8770" s="106"/>
      <c r="B8770" s="106"/>
      <c r="C8770" s="106"/>
      <c r="G8770" s="1"/>
    </row>
    <row r="8771" spans="1:7" x14ac:dyDescent="0.2">
      <c r="A8771" s="106"/>
      <c r="B8771" s="106"/>
      <c r="C8771" s="106"/>
      <c r="G8771" s="1"/>
    </row>
    <row r="8772" spans="1:7" x14ac:dyDescent="0.2">
      <c r="A8772" s="106"/>
      <c r="B8772" s="106"/>
      <c r="C8772" s="106"/>
      <c r="G8772" s="1"/>
    </row>
    <row r="8773" spans="1:7" x14ac:dyDescent="0.2">
      <c r="A8773" s="106"/>
      <c r="B8773" s="106"/>
      <c r="C8773" s="106"/>
      <c r="G8773" s="1"/>
    </row>
    <row r="8774" spans="1:7" x14ac:dyDescent="0.2">
      <c r="A8774" s="106"/>
      <c r="B8774" s="106"/>
      <c r="C8774" s="106"/>
      <c r="G8774" s="1"/>
    </row>
    <row r="8775" spans="1:7" x14ac:dyDescent="0.2">
      <c r="A8775" s="106"/>
      <c r="B8775" s="106"/>
      <c r="C8775" s="106"/>
      <c r="G8775" s="1"/>
    </row>
    <row r="8776" spans="1:7" x14ac:dyDescent="0.2">
      <c r="A8776" s="106"/>
      <c r="B8776" s="106"/>
      <c r="C8776" s="106"/>
      <c r="G8776" s="1"/>
    </row>
    <row r="8777" spans="1:7" x14ac:dyDescent="0.2">
      <c r="A8777" s="106"/>
      <c r="B8777" s="106"/>
      <c r="C8777" s="106"/>
      <c r="G8777" s="1"/>
    </row>
    <row r="8778" spans="1:7" x14ac:dyDescent="0.2">
      <c r="A8778" s="106"/>
      <c r="B8778" s="106"/>
      <c r="C8778" s="106"/>
      <c r="G8778" s="1"/>
    </row>
    <row r="8779" spans="1:7" x14ac:dyDescent="0.2">
      <c r="A8779" s="106"/>
      <c r="B8779" s="106"/>
      <c r="C8779" s="106"/>
      <c r="G8779" s="1"/>
    </row>
    <row r="8780" spans="1:7" x14ac:dyDescent="0.2">
      <c r="A8780" s="106"/>
      <c r="B8780" s="106"/>
      <c r="C8780" s="106"/>
      <c r="G8780" s="1"/>
    </row>
    <row r="8781" spans="1:7" x14ac:dyDescent="0.2">
      <c r="A8781" s="106"/>
      <c r="B8781" s="106"/>
      <c r="C8781" s="106"/>
      <c r="G8781" s="1"/>
    </row>
    <row r="8782" spans="1:7" x14ac:dyDescent="0.2">
      <c r="A8782" s="106"/>
      <c r="B8782" s="106"/>
      <c r="C8782" s="106"/>
      <c r="G8782" s="1"/>
    </row>
    <row r="8783" spans="1:7" x14ac:dyDescent="0.2">
      <c r="A8783" s="106"/>
      <c r="B8783" s="106"/>
      <c r="C8783" s="106"/>
      <c r="G8783" s="1"/>
    </row>
    <row r="8784" spans="1:7" x14ac:dyDescent="0.2">
      <c r="A8784" s="106"/>
      <c r="B8784" s="106"/>
      <c r="C8784" s="106"/>
      <c r="G8784" s="1"/>
    </row>
    <row r="8785" spans="1:7" x14ac:dyDescent="0.2">
      <c r="A8785" s="106"/>
      <c r="B8785" s="106"/>
      <c r="C8785" s="106"/>
      <c r="G8785" s="1"/>
    </row>
    <row r="8786" spans="1:7" x14ac:dyDescent="0.2">
      <c r="A8786" s="106"/>
      <c r="B8786" s="106"/>
      <c r="C8786" s="106"/>
      <c r="G8786" s="1"/>
    </row>
    <row r="8787" spans="1:7" x14ac:dyDescent="0.2">
      <c r="A8787" s="106"/>
      <c r="B8787" s="106"/>
      <c r="C8787" s="106"/>
      <c r="G8787" s="1"/>
    </row>
    <row r="8788" spans="1:7" x14ac:dyDescent="0.2">
      <c r="A8788" s="106"/>
      <c r="B8788" s="106"/>
      <c r="C8788" s="106"/>
      <c r="G8788" s="1"/>
    </row>
    <row r="8789" spans="1:7" x14ac:dyDescent="0.2">
      <c r="A8789" s="106"/>
      <c r="B8789" s="106"/>
      <c r="C8789" s="106"/>
      <c r="G8789" s="1"/>
    </row>
    <row r="8790" spans="1:7" x14ac:dyDescent="0.2">
      <c r="A8790" s="106"/>
      <c r="B8790" s="106"/>
      <c r="C8790" s="106"/>
      <c r="G8790" s="1"/>
    </row>
    <row r="8791" spans="1:7" x14ac:dyDescent="0.2">
      <c r="A8791" s="106"/>
      <c r="B8791" s="106"/>
      <c r="C8791" s="106"/>
      <c r="G8791" s="1"/>
    </row>
    <row r="8792" spans="1:7" x14ac:dyDescent="0.2">
      <c r="A8792" s="106"/>
      <c r="B8792" s="106"/>
      <c r="C8792" s="106"/>
      <c r="G8792" s="1"/>
    </row>
    <row r="8793" spans="1:7" x14ac:dyDescent="0.2">
      <c r="A8793" s="106"/>
      <c r="B8793" s="106"/>
      <c r="C8793" s="106"/>
      <c r="G8793" s="1"/>
    </row>
    <row r="8794" spans="1:7" x14ac:dyDescent="0.2">
      <c r="A8794" s="106"/>
      <c r="B8794" s="106"/>
      <c r="C8794" s="106"/>
      <c r="G8794" s="1"/>
    </row>
    <row r="8795" spans="1:7" x14ac:dyDescent="0.2">
      <c r="A8795" s="106"/>
      <c r="B8795" s="106"/>
      <c r="C8795" s="106"/>
      <c r="G8795" s="1"/>
    </row>
    <row r="8796" spans="1:7" x14ac:dyDescent="0.2">
      <c r="A8796" s="106"/>
      <c r="B8796" s="106"/>
      <c r="C8796" s="106"/>
      <c r="G8796" s="1"/>
    </row>
    <row r="8797" spans="1:7" x14ac:dyDescent="0.2">
      <c r="A8797" s="106"/>
      <c r="B8797" s="106"/>
      <c r="C8797" s="106"/>
      <c r="G8797" s="1"/>
    </row>
    <row r="8798" spans="1:7" x14ac:dyDescent="0.2">
      <c r="A8798" s="106"/>
      <c r="B8798" s="106"/>
      <c r="C8798" s="106"/>
      <c r="G8798" s="1"/>
    </row>
    <row r="8799" spans="1:7" x14ac:dyDescent="0.2">
      <c r="A8799" s="106"/>
      <c r="B8799" s="106"/>
      <c r="C8799" s="106"/>
      <c r="G8799" s="1"/>
    </row>
    <row r="8800" spans="1:7" x14ac:dyDescent="0.2">
      <c r="A8800" s="106"/>
      <c r="B8800" s="106"/>
      <c r="C8800" s="106"/>
      <c r="G8800" s="1"/>
    </row>
    <row r="8801" spans="1:7" x14ac:dyDescent="0.2">
      <c r="A8801" s="106"/>
      <c r="B8801" s="106"/>
      <c r="C8801" s="106"/>
      <c r="G8801" s="1"/>
    </row>
    <row r="8802" spans="1:7" x14ac:dyDescent="0.2">
      <c r="A8802" s="106"/>
      <c r="B8802" s="106"/>
      <c r="C8802" s="106"/>
      <c r="G8802" s="1"/>
    </row>
    <row r="8803" spans="1:7" x14ac:dyDescent="0.2">
      <c r="A8803" s="106"/>
      <c r="B8803" s="106"/>
      <c r="C8803" s="106"/>
      <c r="G8803" s="1"/>
    </row>
    <row r="8804" spans="1:7" x14ac:dyDescent="0.2">
      <c r="A8804" s="106"/>
      <c r="B8804" s="106"/>
      <c r="C8804" s="106"/>
      <c r="G8804" s="1"/>
    </row>
    <row r="8805" spans="1:7" x14ac:dyDescent="0.2">
      <c r="A8805" s="106"/>
      <c r="B8805" s="106"/>
      <c r="C8805" s="106"/>
      <c r="G8805" s="1"/>
    </row>
    <row r="8806" spans="1:7" x14ac:dyDescent="0.2">
      <c r="A8806" s="106"/>
      <c r="B8806" s="106"/>
      <c r="C8806" s="106"/>
      <c r="G8806" s="1"/>
    </row>
    <row r="8807" spans="1:7" x14ac:dyDescent="0.2">
      <c r="A8807" s="106"/>
      <c r="B8807" s="106"/>
      <c r="C8807" s="106"/>
      <c r="G8807" s="1"/>
    </row>
    <row r="8808" spans="1:7" x14ac:dyDescent="0.2">
      <c r="A8808" s="106"/>
      <c r="B8808" s="106"/>
      <c r="C8808" s="106"/>
      <c r="G8808" s="1"/>
    </row>
    <row r="8809" spans="1:7" x14ac:dyDescent="0.2">
      <c r="A8809" s="106"/>
      <c r="B8809" s="106"/>
      <c r="C8809" s="106"/>
      <c r="G8809" s="1"/>
    </row>
    <row r="8810" spans="1:7" x14ac:dyDescent="0.2">
      <c r="A8810" s="106"/>
      <c r="B8810" s="106"/>
      <c r="C8810" s="106"/>
      <c r="G8810" s="1"/>
    </row>
    <row r="8811" spans="1:7" x14ac:dyDescent="0.2">
      <c r="A8811" s="106"/>
      <c r="B8811" s="106"/>
      <c r="C8811" s="106"/>
      <c r="G8811" s="1"/>
    </row>
    <row r="8812" spans="1:7" x14ac:dyDescent="0.2">
      <c r="A8812" s="106"/>
      <c r="B8812" s="106"/>
      <c r="C8812" s="106"/>
      <c r="G8812" s="1"/>
    </row>
    <row r="8813" spans="1:7" x14ac:dyDescent="0.2">
      <c r="A8813" s="106"/>
      <c r="B8813" s="106"/>
      <c r="C8813" s="106"/>
      <c r="G8813" s="1"/>
    </row>
    <row r="8814" spans="1:7" x14ac:dyDescent="0.2">
      <c r="A8814" s="106"/>
      <c r="B8814" s="106"/>
      <c r="C8814" s="106"/>
      <c r="G8814" s="1"/>
    </row>
    <row r="8815" spans="1:7" x14ac:dyDescent="0.2">
      <c r="A8815" s="106"/>
      <c r="B8815" s="106"/>
      <c r="C8815" s="106"/>
      <c r="G8815" s="1"/>
    </row>
    <row r="8816" spans="1:7" x14ac:dyDescent="0.2">
      <c r="A8816" s="106"/>
      <c r="B8816" s="106"/>
      <c r="C8816" s="106"/>
      <c r="G8816" s="1"/>
    </row>
    <row r="8817" spans="1:7" x14ac:dyDescent="0.2">
      <c r="A8817" s="106"/>
      <c r="B8817" s="106"/>
      <c r="C8817" s="106"/>
      <c r="G8817" s="1"/>
    </row>
    <row r="8818" spans="1:7" x14ac:dyDescent="0.2">
      <c r="A8818" s="106"/>
      <c r="B8818" s="106"/>
      <c r="C8818" s="106"/>
      <c r="G8818" s="1"/>
    </row>
    <row r="8819" spans="1:7" x14ac:dyDescent="0.2">
      <c r="A8819" s="106"/>
      <c r="B8819" s="106"/>
      <c r="C8819" s="106"/>
    </row>
    <row r="8820" spans="1:7" x14ac:dyDescent="0.2">
      <c r="A8820" s="106"/>
      <c r="B8820" s="106"/>
      <c r="C8820" s="106"/>
      <c r="G8820" s="1"/>
    </row>
    <row r="8821" spans="1:7" x14ac:dyDescent="0.2">
      <c r="A8821" s="106"/>
      <c r="B8821" s="106"/>
      <c r="C8821" s="106"/>
      <c r="G8821" s="1"/>
    </row>
    <row r="8822" spans="1:7" x14ac:dyDescent="0.2">
      <c r="A8822" s="106"/>
      <c r="B8822" s="106"/>
      <c r="C8822" s="106"/>
      <c r="G8822" s="1"/>
    </row>
    <row r="8823" spans="1:7" x14ac:dyDescent="0.2">
      <c r="A8823" s="106"/>
      <c r="B8823" s="106"/>
      <c r="C8823" s="106"/>
      <c r="G8823" s="1"/>
    </row>
    <row r="8824" spans="1:7" x14ac:dyDescent="0.2">
      <c r="A8824" s="106"/>
      <c r="B8824" s="106"/>
      <c r="C8824" s="106"/>
      <c r="G8824" s="1"/>
    </row>
    <row r="8825" spans="1:7" x14ac:dyDescent="0.2">
      <c r="A8825" s="106"/>
      <c r="B8825" s="106"/>
      <c r="C8825" s="106"/>
      <c r="G8825" s="1"/>
    </row>
    <row r="8826" spans="1:7" x14ac:dyDescent="0.2">
      <c r="A8826" s="106"/>
      <c r="B8826" s="106"/>
      <c r="C8826" s="106"/>
      <c r="G8826" s="1"/>
    </row>
    <row r="8827" spans="1:7" x14ac:dyDescent="0.2">
      <c r="A8827" s="106"/>
      <c r="B8827" s="106"/>
      <c r="C8827" s="106"/>
      <c r="G8827" s="1"/>
    </row>
    <row r="8828" spans="1:7" x14ac:dyDescent="0.2">
      <c r="A8828" s="106"/>
      <c r="B8828" s="106"/>
      <c r="C8828" s="106"/>
      <c r="G8828" s="1"/>
    </row>
    <row r="8829" spans="1:7" x14ac:dyDescent="0.2">
      <c r="A8829" s="106"/>
      <c r="B8829" s="106"/>
      <c r="C8829" s="106"/>
      <c r="G8829" s="1"/>
    </row>
    <row r="8830" spans="1:7" x14ac:dyDescent="0.2">
      <c r="A8830" s="106"/>
      <c r="B8830" s="106"/>
      <c r="C8830" s="106"/>
      <c r="G8830" s="1"/>
    </row>
    <row r="8831" spans="1:7" x14ac:dyDescent="0.2">
      <c r="A8831" s="106"/>
      <c r="B8831" s="106"/>
      <c r="C8831" s="106"/>
      <c r="G8831" s="1"/>
    </row>
    <row r="8832" spans="1:7" x14ac:dyDescent="0.2">
      <c r="A8832" s="106"/>
      <c r="B8832" s="106"/>
      <c r="C8832" s="106"/>
      <c r="G8832" s="1"/>
    </row>
    <row r="8833" spans="1:7" x14ac:dyDescent="0.2">
      <c r="A8833" s="106"/>
      <c r="B8833" s="106"/>
      <c r="C8833" s="106"/>
      <c r="G8833" s="1"/>
    </row>
    <row r="8834" spans="1:7" x14ac:dyDescent="0.2">
      <c r="A8834" s="106"/>
      <c r="B8834" s="106"/>
      <c r="C8834" s="106"/>
      <c r="G8834" s="1"/>
    </row>
    <row r="8835" spans="1:7" x14ac:dyDescent="0.2">
      <c r="A8835" s="106"/>
      <c r="B8835" s="106"/>
      <c r="C8835" s="106"/>
      <c r="G8835" s="1"/>
    </row>
    <row r="8836" spans="1:7" x14ac:dyDescent="0.2">
      <c r="A8836" s="106"/>
      <c r="B8836" s="106"/>
      <c r="C8836" s="106"/>
      <c r="G8836" s="1"/>
    </row>
    <row r="8837" spans="1:7" x14ac:dyDescent="0.2">
      <c r="A8837" s="106"/>
      <c r="B8837" s="106"/>
      <c r="C8837" s="106"/>
      <c r="G8837" s="1"/>
    </row>
    <row r="8838" spans="1:7" x14ac:dyDescent="0.2">
      <c r="A8838" s="106"/>
      <c r="B8838" s="106"/>
      <c r="C8838" s="106"/>
      <c r="G8838" s="1"/>
    </row>
    <row r="8839" spans="1:7" x14ac:dyDescent="0.2">
      <c r="A8839" s="106"/>
      <c r="B8839" s="106"/>
      <c r="C8839" s="106"/>
      <c r="G8839" s="1"/>
    </row>
    <row r="8840" spans="1:7" x14ac:dyDescent="0.2">
      <c r="A8840" s="106"/>
      <c r="B8840" s="106"/>
      <c r="C8840" s="106"/>
      <c r="G8840" s="1"/>
    </row>
    <row r="8841" spans="1:7" x14ac:dyDescent="0.2">
      <c r="A8841" s="106"/>
      <c r="B8841" s="106"/>
      <c r="C8841" s="106"/>
      <c r="G8841" s="1"/>
    </row>
    <row r="8842" spans="1:7" x14ac:dyDescent="0.2">
      <c r="A8842" s="106"/>
      <c r="B8842" s="106"/>
      <c r="C8842" s="106"/>
      <c r="G8842" s="1"/>
    </row>
    <row r="8843" spans="1:7" x14ac:dyDescent="0.2">
      <c r="A8843" s="106"/>
      <c r="B8843" s="106"/>
      <c r="C8843" s="106"/>
      <c r="G8843" s="1"/>
    </row>
    <row r="8844" spans="1:7" x14ac:dyDescent="0.2">
      <c r="A8844" s="106"/>
      <c r="B8844" s="106"/>
      <c r="C8844" s="106"/>
      <c r="G8844" s="1"/>
    </row>
    <row r="8845" spans="1:7" x14ac:dyDescent="0.2">
      <c r="A8845" s="106"/>
      <c r="B8845" s="106"/>
      <c r="C8845" s="106"/>
      <c r="G8845" s="1"/>
    </row>
    <row r="8846" spans="1:7" x14ac:dyDescent="0.2">
      <c r="A8846" s="106"/>
      <c r="B8846" s="106"/>
      <c r="C8846" s="106"/>
      <c r="G8846" s="1"/>
    </row>
    <row r="8847" spans="1:7" x14ac:dyDescent="0.2">
      <c r="A8847" s="106"/>
      <c r="B8847" s="106"/>
      <c r="C8847" s="106"/>
      <c r="G8847" s="1"/>
    </row>
    <row r="8848" spans="1:7" x14ac:dyDescent="0.2">
      <c r="A8848" s="106"/>
      <c r="B8848" s="106"/>
      <c r="C8848" s="106"/>
      <c r="G8848" s="1"/>
    </row>
    <row r="8849" spans="1:7" x14ac:dyDescent="0.2">
      <c r="A8849" s="106"/>
      <c r="B8849" s="106"/>
      <c r="C8849" s="106"/>
      <c r="G8849" s="1"/>
    </row>
    <row r="8850" spans="1:7" x14ac:dyDescent="0.2">
      <c r="A8850" s="106"/>
      <c r="B8850" s="106"/>
      <c r="C8850" s="106"/>
      <c r="G8850" s="1"/>
    </row>
    <row r="8851" spans="1:7" x14ac:dyDescent="0.2">
      <c r="A8851" s="106"/>
      <c r="B8851" s="106"/>
      <c r="C8851" s="106"/>
      <c r="G8851" s="1"/>
    </row>
    <row r="8852" spans="1:7" x14ac:dyDescent="0.2">
      <c r="A8852" s="106"/>
      <c r="B8852" s="106"/>
      <c r="C8852" s="106"/>
      <c r="G8852" s="1"/>
    </row>
    <row r="8853" spans="1:7" x14ac:dyDescent="0.2">
      <c r="A8853" s="106"/>
      <c r="B8853" s="106"/>
      <c r="C8853" s="106"/>
      <c r="G8853" s="1"/>
    </row>
    <row r="8854" spans="1:7" x14ac:dyDescent="0.2">
      <c r="A8854" s="106"/>
      <c r="B8854" s="106"/>
      <c r="C8854" s="106"/>
      <c r="G8854" s="1"/>
    </row>
    <row r="8855" spans="1:7" x14ac:dyDescent="0.2">
      <c r="A8855" s="106"/>
      <c r="B8855" s="106"/>
      <c r="C8855" s="106"/>
      <c r="G8855" s="1"/>
    </row>
    <row r="8856" spans="1:7" x14ac:dyDescent="0.2">
      <c r="A8856" s="106"/>
      <c r="B8856" s="106"/>
      <c r="C8856" s="106"/>
      <c r="G8856" s="1"/>
    </row>
    <row r="8857" spans="1:7" x14ac:dyDescent="0.2">
      <c r="A8857" s="106"/>
      <c r="B8857" s="106"/>
      <c r="C8857" s="106"/>
      <c r="G8857" s="1"/>
    </row>
    <row r="8858" spans="1:7" x14ac:dyDescent="0.2">
      <c r="A8858" s="106"/>
      <c r="B8858" s="106"/>
      <c r="C8858" s="106"/>
      <c r="G8858" s="1"/>
    </row>
    <row r="8859" spans="1:7" x14ac:dyDescent="0.2">
      <c r="A8859" s="106"/>
      <c r="B8859" s="106"/>
      <c r="C8859" s="106"/>
      <c r="G8859" s="1"/>
    </row>
    <row r="8860" spans="1:7" x14ac:dyDescent="0.2">
      <c r="A8860" s="106"/>
      <c r="B8860" s="106"/>
      <c r="C8860" s="106"/>
      <c r="G8860" s="1"/>
    </row>
    <row r="8861" spans="1:7" x14ac:dyDescent="0.2">
      <c r="A8861" s="106"/>
      <c r="B8861" s="106"/>
      <c r="C8861" s="106"/>
      <c r="G8861" s="1"/>
    </row>
    <row r="8862" spans="1:7" x14ac:dyDescent="0.2">
      <c r="A8862" s="106"/>
      <c r="B8862" s="106"/>
      <c r="C8862" s="106"/>
      <c r="G8862" s="1"/>
    </row>
    <row r="8863" spans="1:7" x14ac:dyDescent="0.2">
      <c r="A8863" s="106"/>
      <c r="B8863" s="106"/>
      <c r="C8863" s="106"/>
      <c r="G8863" s="1"/>
    </row>
    <row r="8864" spans="1:7" x14ac:dyDescent="0.2">
      <c r="A8864" s="106"/>
      <c r="B8864" s="106"/>
      <c r="C8864" s="106"/>
      <c r="G8864" s="1"/>
    </row>
    <row r="8865" spans="1:7" x14ac:dyDescent="0.2">
      <c r="A8865" s="106"/>
      <c r="B8865" s="106"/>
      <c r="C8865" s="106"/>
      <c r="G8865" s="1"/>
    </row>
    <row r="8866" spans="1:7" x14ac:dyDescent="0.2">
      <c r="A8866" s="106"/>
      <c r="B8866" s="106"/>
      <c r="C8866" s="106"/>
      <c r="G8866" s="1"/>
    </row>
    <row r="8867" spans="1:7" x14ac:dyDescent="0.2">
      <c r="A8867" s="106"/>
      <c r="B8867" s="106"/>
      <c r="C8867" s="106"/>
      <c r="G8867" s="1"/>
    </row>
    <row r="8868" spans="1:7" x14ac:dyDescent="0.2">
      <c r="A8868" s="106"/>
      <c r="B8868" s="106"/>
      <c r="C8868" s="106"/>
      <c r="G8868" s="1"/>
    </row>
    <row r="8869" spans="1:7" x14ac:dyDescent="0.2">
      <c r="A8869" s="106"/>
      <c r="B8869" s="106"/>
      <c r="C8869" s="106"/>
      <c r="G8869" s="1"/>
    </row>
    <row r="8870" spans="1:7" x14ac:dyDescent="0.2">
      <c r="A8870" s="106"/>
      <c r="B8870" s="106"/>
      <c r="C8870" s="106"/>
      <c r="G8870" s="1"/>
    </row>
    <row r="8871" spans="1:7" x14ac:dyDescent="0.2">
      <c r="A8871" s="106"/>
      <c r="B8871" s="106"/>
      <c r="C8871" s="106"/>
      <c r="G8871" s="1"/>
    </row>
    <row r="8872" spans="1:7" x14ac:dyDescent="0.2">
      <c r="A8872" s="106"/>
      <c r="B8872" s="106"/>
      <c r="C8872" s="106"/>
      <c r="G8872" s="1"/>
    </row>
    <row r="8873" spans="1:7" x14ac:dyDescent="0.2">
      <c r="A8873" s="106"/>
      <c r="B8873" s="106"/>
      <c r="C8873" s="106"/>
      <c r="G8873" s="1"/>
    </row>
    <row r="8874" spans="1:7" x14ac:dyDescent="0.2">
      <c r="A8874" s="106"/>
      <c r="B8874" s="106"/>
      <c r="C8874" s="106"/>
      <c r="G8874" s="1"/>
    </row>
    <row r="8875" spans="1:7" x14ac:dyDescent="0.2">
      <c r="A8875" s="106"/>
      <c r="B8875" s="106"/>
      <c r="C8875" s="106"/>
      <c r="G8875" s="1"/>
    </row>
    <row r="8876" spans="1:7" x14ac:dyDescent="0.2">
      <c r="A8876" s="106"/>
      <c r="B8876" s="106"/>
      <c r="C8876" s="106"/>
      <c r="G8876" s="1"/>
    </row>
    <row r="8877" spans="1:7" x14ac:dyDescent="0.2">
      <c r="A8877" s="106"/>
      <c r="B8877" s="106"/>
      <c r="C8877" s="106"/>
      <c r="G8877" s="1"/>
    </row>
    <row r="8878" spans="1:7" x14ac:dyDescent="0.2">
      <c r="A8878" s="106"/>
      <c r="B8878" s="106"/>
      <c r="C8878" s="106"/>
      <c r="G8878" s="1"/>
    </row>
    <row r="8879" spans="1:7" x14ac:dyDescent="0.2">
      <c r="A8879" s="106"/>
      <c r="B8879" s="106"/>
      <c r="C8879" s="106"/>
      <c r="G8879" s="1"/>
    </row>
    <row r="8880" spans="1:7" x14ac:dyDescent="0.2">
      <c r="A8880" s="106"/>
      <c r="B8880" s="106"/>
      <c r="C8880" s="106"/>
      <c r="G8880" s="1"/>
    </row>
    <row r="8881" spans="1:7" x14ac:dyDescent="0.2">
      <c r="A8881" s="106"/>
      <c r="B8881" s="106"/>
      <c r="C8881" s="106"/>
      <c r="G8881" s="1"/>
    </row>
    <row r="8882" spans="1:7" x14ac:dyDescent="0.2">
      <c r="A8882" s="106"/>
      <c r="B8882" s="106"/>
      <c r="C8882" s="106"/>
      <c r="G8882" s="1"/>
    </row>
    <row r="8883" spans="1:7" x14ac:dyDescent="0.2">
      <c r="A8883" s="106"/>
      <c r="B8883" s="106"/>
      <c r="C8883" s="106"/>
      <c r="G8883" s="1"/>
    </row>
    <row r="8884" spans="1:7" x14ac:dyDescent="0.2">
      <c r="A8884" s="106"/>
      <c r="B8884" s="106"/>
      <c r="C8884" s="106"/>
      <c r="G8884" s="1"/>
    </row>
    <row r="8885" spans="1:7" x14ac:dyDescent="0.2">
      <c r="A8885" s="106"/>
      <c r="B8885" s="106"/>
      <c r="C8885" s="106"/>
      <c r="G8885" s="1"/>
    </row>
    <row r="8886" spans="1:7" x14ac:dyDescent="0.2">
      <c r="A8886" s="106"/>
      <c r="B8886" s="106"/>
      <c r="C8886" s="106"/>
      <c r="G8886" s="1"/>
    </row>
    <row r="8887" spans="1:7" x14ac:dyDescent="0.2">
      <c r="A8887" s="106"/>
      <c r="B8887" s="106"/>
      <c r="C8887" s="106"/>
      <c r="G8887" s="1"/>
    </row>
    <row r="8888" spans="1:7" x14ac:dyDescent="0.2">
      <c r="A8888" s="106"/>
      <c r="B8888" s="106"/>
      <c r="C8888" s="106"/>
      <c r="G8888" s="1"/>
    </row>
    <row r="8889" spans="1:7" x14ac:dyDescent="0.2">
      <c r="A8889" s="106"/>
      <c r="B8889" s="106"/>
      <c r="C8889" s="106"/>
      <c r="G8889" s="1"/>
    </row>
    <row r="8890" spans="1:7" x14ac:dyDescent="0.2">
      <c r="A8890" s="106"/>
      <c r="B8890" s="106"/>
      <c r="C8890" s="106"/>
      <c r="G8890" s="1"/>
    </row>
    <row r="8891" spans="1:7" x14ac:dyDescent="0.2">
      <c r="A8891" s="106"/>
      <c r="B8891" s="106"/>
      <c r="C8891" s="106"/>
      <c r="G8891" s="1"/>
    </row>
    <row r="8892" spans="1:7" x14ac:dyDescent="0.2">
      <c r="A8892" s="106"/>
      <c r="B8892" s="106"/>
      <c r="C8892" s="106"/>
      <c r="G8892" s="1"/>
    </row>
    <row r="8893" spans="1:7" x14ac:dyDescent="0.2">
      <c r="A8893" s="106"/>
      <c r="B8893" s="106"/>
      <c r="C8893" s="106"/>
      <c r="G8893" s="1"/>
    </row>
    <row r="8894" spans="1:7" x14ac:dyDescent="0.2">
      <c r="A8894" s="106"/>
      <c r="B8894" s="106"/>
      <c r="C8894" s="106"/>
      <c r="G8894" s="1"/>
    </row>
    <row r="8895" spans="1:7" x14ac:dyDescent="0.2">
      <c r="A8895" s="106"/>
      <c r="B8895" s="106"/>
      <c r="C8895" s="106"/>
      <c r="G8895" s="1"/>
    </row>
    <row r="8896" spans="1:7" x14ac:dyDescent="0.2">
      <c r="A8896" s="106"/>
      <c r="B8896" s="106"/>
      <c r="C8896" s="106"/>
      <c r="G8896" s="1"/>
    </row>
    <row r="8897" spans="1:7" x14ac:dyDescent="0.2">
      <c r="A8897" s="106"/>
      <c r="B8897" s="106"/>
      <c r="C8897" s="106"/>
      <c r="G8897" s="1"/>
    </row>
    <row r="8898" spans="1:7" x14ac:dyDescent="0.2">
      <c r="A8898" s="106"/>
      <c r="B8898" s="106"/>
      <c r="C8898" s="106"/>
      <c r="G8898" s="1"/>
    </row>
    <row r="8899" spans="1:7" x14ac:dyDescent="0.2">
      <c r="A8899" s="106"/>
      <c r="B8899" s="106"/>
      <c r="C8899" s="106"/>
      <c r="G8899" s="1"/>
    </row>
    <row r="8900" spans="1:7" x14ac:dyDescent="0.2">
      <c r="A8900" s="106"/>
      <c r="B8900" s="106"/>
      <c r="C8900" s="106"/>
      <c r="G8900" s="1"/>
    </row>
    <row r="8901" spans="1:7" x14ac:dyDescent="0.2">
      <c r="A8901" s="106"/>
      <c r="B8901" s="106"/>
      <c r="C8901" s="106"/>
      <c r="G8901" s="1"/>
    </row>
    <row r="8902" spans="1:7" x14ac:dyDescent="0.2">
      <c r="A8902" s="106"/>
      <c r="B8902" s="106"/>
      <c r="C8902" s="106"/>
      <c r="G8902" s="1"/>
    </row>
    <row r="8903" spans="1:7" x14ac:dyDescent="0.2">
      <c r="A8903" s="106"/>
      <c r="B8903" s="106"/>
      <c r="C8903" s="106"/>
      <c r="G8903" s="1"/>
    </row>
    <row r="8904" spans="1:7" x14ac:dyDescent="0.2">
      <c r="A8904" s="106"/>
      <c r="B8904" s="106"/>
      <c r="C8904" s="106"/>
      <c r="G8904" s="1"/>
    </row>
    <row r="8905" spans="1:7" x14ac:dyDescent="0.2">
      <c r="A8905" s="106"/>
      <c r="B8905" s="106"/>
      <c r="C8905" s="106"/>
      <c r="G8905" s="1"/>
    </row>
    <row r="8906" spans="1:7" x14ac:dyDescent="0.2">
      <c r="A8906" s="106"/>
      <c r="B8906" s="106"/>
      <c r="C8906" s="106"/>
      <c r="G8906" s="1"/>
    </row>
    <row r="8907" spans="1:7" x14ac:dyDescent="0.2">
      <c r="A8907" s="106"/>
      <c r="B8907" s="106"/>
      <c r="C8907" s="106"/>
      <c r="G8907" s="1"/>
    </row>
    <row r="8908" spans="1:7" x14ac:dyDescent="0.2">
      <c r="A8908" s="106"/>
      <c r="B8908" s="106"/>
      <c r="C8908" s="106"/>
      <c r="G8908" s="1"/>
    </row>
    <row r="8909" spans="1:7" x14ac:dyDescent="0.2">
      <c r="A8909" s="106"/>
      <c r="B8909" s="106"/>
      <c r="C8909" s="106"/>
      <c r="G8909" s="1"/>
    </row>
    <row r="8910" spans="1:7" x14ac:dyDescent="0.2">
      <c r="A8910" s="106"/>
      <c r="B8910" s="106"/>
      <c r="C8910" s="106"/>
      <c r="G8910" s="1"/>
    </row>
    <row r="8911" spans="1:7" x14ac:dyDescent="0.2">
      <c r="A8911" s="106"/>
      <c r="B8911" s="106"/>
      <c r="C8911" s="106"/>
      <c r="G8911" s="1"/>
    </row>
    <row r="8912" spans="1:7" x14ac:dyDescent="0.2">
      <c r="A8912" s="106"/>
      <c r="B8912" s="106"/>
      <c r="C8912" s="106"/>
      <c r="G8912" s="1"/>
    </row>
    <row r="8913" spans="1:7" x14ac:dyDescent="0.2">
      <c r="A8913" s="106"/>
      <c r="B8913" s="106"/>
      <c r="C8913" s="106"/>
      <c r="G8913" s="1"/>
    </row>
    <row r="8914" spans="1:7" x14ac:dyDescent="0.2">
      <c r="A8914" s="106"/>
      <c r="B8914" s="106"/>
      <c r="C8914" s="106"/>
      <c r="G8914" s="1"/>
    </row>
    <row r="8915" spans="1:7" x14ac:dyDescent="0.2">
      <c r="A8915" s="106"/>
      <c r="B8915" s="106"/>
      <c r="C8915" s="106"/>
      <c r="G8915" s="1"/>
    </row>
    <row r="8916" spans="1:7" x14ac:dyDescent="0.2">
      <c r="A8916" s="106"/>
      <c r="B8916" s="106"/>
      <c r="C8916" s="106"/>
      <c r="G8916" s="1"/>
    </row>
    <row r="8917" spans="1:7" x14ac:dyDescent="0.2">
      <c r="A8917" s="106"/>
      <c r="B8917" s="106"/>
      <c r="C8917" s="106"/>
      <c r="G8917" s="1"/>
    </row>
    <row r="8918" spans="1:7" x14ac:dyDescent="0.2">
      <c r="A8918" s="106"/>
      <c r="B8918" s="106"/>
      <c r="C8918" s="106"/>
      <c r="G8918" s="1"/>
    </row>
    <row r="8919" spans="1:7" x14ac:dyDescent="0.2">
      <c r="A8919" s="106"/>
      <c r="B8919" s="106"/>
      <c r="C8919" s="106"/>
      <c r="G8919" s="1"/>
    </row>
    <row r="8920" spans="1:7" x14ac:dyDescent="0.2">
      <c r="A8920" s="106"/>
      <c r="B8920" s="106"/>
      <c r="C8920" s="106"/>
      <c r="G8920" s="1"/>
    </row>
    <row r="8921" spans="1:7" x14ac:dyDescent="0.2">
      <c r="A8921" s="106"/>
      <c r="B8921" s="106"/>
      <c r="C8921" s="106"/>
      <c r="G8921" s="1"/>
    </row>
    <row r="8922" spans="1:7" x14ac:dyDescent="0.2">
      <c r="A8922" s="106"/>
      <c r="B8922" s="106"/>
      <c r="C8922" s="106"/>
      <c r="G8922" s="1"/>
    </row>
    <row r="8923" spans="1:7" x14ac:dyDescent="0.2">
      <c r="A8923" s="106"/>
      <c r="B8923" s="106"/>
      <c r="C8923" s="106"/>
      <c r="G8923" s="1"/>
    </row>
    <row r="8924" spans="1:7" x14ac:dyDescent="0.2">
      <c r="A8924" s="106"/>
      <c r="B8924" s="106"/>
      <c r="C8924" s="106"/>
      <c r="G8924" s="1"/>
    </row>
    <row r="8925" spans="1:7" x14ac:dyDescent="0.2">
      <c r="A8925" s="106"/>
      <c r="B8925" s="106"/>
      <c r="C8925" s="106"/>
      <c r="G8925" s="1"/>
    </row>
    <row r="8926" spans="1:7" x14ac:dyDescent="0.2">
      <c r="A8926" s="106"/>
      <c r="B8926" s="106"/>
      <c r="C8926" s="106"/>
      <c r="G8926" s="1"/>
    </row>
    <row r="8927" spans="1:7" x14ac:dyDescent="0.2">
      <c r="A8927" s="106"/>
      <c r="B8927" s="106"/>
      <c r="C8927" s="106"/>
      <c r="G8927" s="1"/>
    </row>
    <row r="8928" spans="1:7" x14ac:dyDescent="0.2">
      <c r="A8928" s="106"/>
      <c r="B8928" s="106"/>
      <c r="C8928" s="106"/>
      <c r="G8928" s="1"/>
    </row>
    <row r="8929" spans="1:7" x14ac:dyDescent="0.2">
      <c r="A8929" s="106"/>
      <c r="B8929" s="106"/>
      <c r="C8929" s="106"/>
      <c r="G8929" s="1"/>
    </row>
    <row r="8930" spans="1:7" x14ac:dyDescent="0.2">
      <c r="A8930" s="106"/>
      <c r="B8930" s="106"/>
      <c r="C8930" s="106"/>
      <c r="G8930" s="1"/>
    </row>
    <row r="8931" spans="1:7" x14ac:dyDescent="0.2">
      <c r="A8931" s="106"/>
      <c r="B8931" s="106"/>
      <c r="C8931" s="106"/>
      <c r="G8931" s="1"/>
    </row>
    <row r="8932" spans="1:7" x14ac:dyDescent="0.2">
      <c r="A8932" s="106"/>
      <c r="B8932" s="106"/>
      <c r="C8932" s="106"/>
      <c r="G8932" s="1"/>
    </row>
    <row r="8933" spans="1:7" x14ac:dyDescent="0.2">
      <c r="A8933" s="106"/>
      <c r="B8933" s="106"/>
      <c r="C8933" s="106"/>
      <c r="G8933" s="1"/>
    </row>
    <row r="8934" spans="1:7" x14ac:dyDescent="0.2">
      <c r="A8934" s="106"/>
      <c r="B8934" s="106"/>
      <c r="C8934" s="106"/>
      <c r="G8934" s="1"/>
    </row>
    <row r="8935" spans="1:7" x14ac:dyDescent="0.2">
      <c r="A8935" s="106"/>
      <c r="B8935" s="106"/>
      <c r="C8935" s="106"/>
      <c r="G8935" s="1"/>
    </row>
    <row r="8936" spans="1:7" x14ac:dyDescent="0.2">
      <c r="A8936" s="106"/>
      <c r="B8936" s="106"/>
      <c r="C8936" s="106"/>
      <c r="G8936" s="1"/>
    </row>
    <row r="8937" spans="1:7" x14ac:dyDescent="0.2">
      <c r="A8937" s="106"/>
      <c r="B8937" s="106"/>
      <c r="C8937" s="106"/>
      <c r="G8937" s="1"/>
    </row>
    <row r="8938" spans="1:7" x14ac:dyDescent="0.2">
      <c r="A8938" s="106"/>
      <c r="B8938" s="106"/>
      <c r="C8938" s="106"/>
      <c r="G8938" s="1"/>
    </row>
    <row r="8939" spans="1:7" x14ac:dyDescent="0.2">
      <c r="A8939" s="106"/>
      <c r="B8939" s="106"/>
      <c r="C8939" s="106"/>
      <c r="G8939" s="1"/>
    </row>
    <row r="8940" spans="1:7" x14ac:dyDescent="0.2">
      <c r="A8940" s="106"/>
      <c r="B8940" s="106"/>
      <c r="C8940" s="106"/>
    </row>
    <row r="8941" spans="1:7" x14ac:dyDescent="0.2">
      <c r="A8941" s="106"/>
      <c r="B8941" s="106"/>
      <c r="C8941" s="106"/>
    </row>
    <row r="8942" spans="1:7" x14ac:dyDescent="0.2">
      <c r="A8942" s="106"/>
      <c r="B8942" s="106"/>
      <c r="C8942" s="106"/>
      <c r="G8942" s="1"/>
    </row>
    <row r="8943" spans="1:7" x14ac:dyDescent="0.2">
      <c r="A8943" s="106"/>
      <c r="B8943" s="106"/>
      <c r="C8943" s="106"/>
      <c r="G8943" s="1"/>
    </row>
    <row r="8944" spans="1:7" x14ac:dyDescent="0.2">
      <c r="A8944" s="106"/>
      <c r="B8944" s="106"/>
      <c r="C8944" s="106"/>
      <c r="G8944" s="1"/>
    </row>
    <row r="8945" spans="1:7" x14ac:dyDescent="0.2">
      <c r="A8945" s="106"/>
      <c r="B8945" s="106"/>
      <c r="C8945" s="106"/>
      <c r="G8945" s="1"/>
    </row>
    <row r="8946" spans="1:7" x14ac:dyDescent="0.2">
      <c r="A8946" s="106"/>
      <c r="B8946" s="106"/>
      <c r="C8946" s="106"/>
    </row>
    <row r="8947" spans="1:7" x14ac:dyDescent="0.2">
      <c r="A8947" s="106"/>
      <c r="B8947" s="106"/>
      <c r="C8947" s="106"/>
      <c r="G8947" s="1"/>
    </row>
    <row r="8948" spans="1:7" x14ac:dyDescent="0.2">
      <c r="A8948" s="106"/>
      <c r="B8948" s="106"/>
      <c r="C8948" s="106"/>
    </row>
    <row r="8949" spans="1:7" x14ac:dyDescent="0.2">
      <c r="A8949" s="106"/>
      <c r="B8949" s="106"/>
      <c r="C8949" s="106"/>
      <c r="G8949" s="1"/>
    </row>
    <row r="8950" spans="1:7" x14ac:dyDescent="0.2">
      <c r="A8950" s="106"/>
      <c r="B8950" s="106"/>
      <c r="C8950" s="106"/>
      <c r="G8950" s="1"/>
    </row>
    <row r="8951" spans="1:7" x14ac:dyDescent="0.2">
      <c r="A8951" s="106"/>
      <c r="B8951" s="106"/>
      <c r="C8951" s="106"/>
      <c r="G8951" s="1"/>
    </row>
    <row r="8952" spans="1:7" x14ac:dyDescent="0.2">
      <c r="A8952" s="106"/>
      <c r="B8952" s="106"/>
      <c r="C8952" s="106"/>
      <c r="G8952" s="1"/>
    </row>
    <row r="8953" spans="1:7" x14ac:dyDescent="0.2">
      <c r="A8953" s="106"/>
      <c r="B8953" s="106"/>
      <c r="C8953" s="106"/>
      <c r="G8953" s="1"/>
    </row>
    <row r="8954" spans="1:7" x14ac:dyDescent="0.2">
      <c r="A8954" s="106"/>
      <c r="B8954" s="106"/>
      <c r="C8954" s="106"/>
      <c r="G8954" s="1"/>
    </row>
    <row r="8955" spans="1:7" x14ac:dyDescent="0.2">
      <c r="A8955" s="106"/>
      <c r="B8955" s="106"/>
      <c r="C8955" s="106"/>
      <c r="G8955" s="1"/>
    </row>
    <row r="8956" spans="1:7" x14ac:dyDescent="0.2">
      <c r="A8956" s="106"/>
      <c r="B8956" s="106"/>
      <c r="C8956" s="106"/>
      <c r="G8956" s="1"/>
    </row>
    <row r="8957" spans="1:7" x14ac:dyDescent="0.2">
      <c r="A8957" s="106"/>
      <c r="B8957" s="106"/>
      <c r="C8957" s="106"/>
      <c r="G8957" s="1"/>
    </row>
    <row r="8958" spans="1:7" x14ac:dyDescent="0.2">
      <c r="A8958" s="106"/>
      <c r="B8958" s="106"/>
      <c r="C8958" s="106"/>
      <c r="G8958" s="1"/>
    </row>
    <row r="8959" spans="1:7" x14ac:dyDescent="0.2">
      <c r="A8959" s="106"/>
      <c r="B8959" s="106"/>
      <c r="C8959" s="106"/>
      <c r="G8959" s="1"/>
    </row>
    <row r="8960" spans="1:7" x14ac:dyDescent="0.2">
      <c r="A8960" s="106"/>
      <c r="B8960" s="106"/>
      <c r="C8960" s="106"/>
      <c r="G8960" s="1"/>
    </row>
    <row r="8961" spans="1:7" x14ac:dyDescent="0.2">
      <c r="A8961" s="106"/>
      <c r="B8961" s="106"/>
      <c r="C8961" s="106"/>
      <c r="G8961" s="1"/>
    </row>
    <row r="8962" spans="1:7" x14ac:dyDescent="0.2">
      <c r="A8962" s="106"/>
      <c r="B8962" s="106"/>
      <c r="C8962" s="106"/>
      <c r="G8962" s="1"/>
    </row>
    <row r="8963" spans="1:7" x14ac:dyDescent="0.2">
      <c r="A8963" s="106"/>
      <c r="B8963" s="106"/>
      <c r="C8963" s="106"/>
      <c r="G8963" s="1"/>
    </row>
    <row r="8964" spans="1:7" x14ac:dyDescent="0.2">
      <c r="A8964" s="106"/>
      <c r="B8964" s="106"/>
      <c r="C8964" s="106"/>
    </row>
    <row r="8965" spans="1:7" x14ac:dyDescent="0.2">
      <c r="A8965" s="106"/>
      <c r="B8965" s="106"/>
      <c r="C8965" s="106"/>
      <c r="G8965" s="1"/>
    </row>
    <row r="8966" spans="1:7" x14ac:dyDescent="0.2">
      <c r="A8966" s="106"/>
      <c r="B8966" s="106"/>
      <c r="C8966" s="106"/>
      <c r="G8966" s="1"/>
    </row>
    <row r="8967" spans="1:7" x14ac:dyDescent="0.2">
      <c r="A8967" s="106"/>
      <c r="B8967" s="106"/>
      <c r="C8967" s="106"/>
      <c r="G8967" s="1"/>
    </row>
    <row r="8968" spans="1:7" x14ac:dyDescent="0.2">
      <c r="A8968" s="106"/>
      <c r="B8968" s="106"/>
      <c r="C8968" s="106"/>
      <c r="G8968" s="1"/>
    </row>
    <row r="8969" spans="1:7" x14ac:dyDescent="0.2">
      <c r="A8969" s="106"/>
      <c r="B8969" s="106"/>
      <c r="C8969" s="106"/>
      <c r="G8969" s="1"/>
    </row>
    <row r="8970" spans="1:7" x14ac:dyDescent="0.2">
      <c r="A8970" s="106"/>
      <c r="B8970" s="106"/>
      <c r="C8970" s="106"/>
      <c r="G8970" s="1"/>
    </row>
    <row r="8971" spans="1:7" x14ac:dyDescent="0.2">
      <c r="A8971" s="106"/>
      <c r="B8971" s="106"/>
      <c r="C8971" s="106"/>
      <c r="G8971" s="1"/>
    </row>
    <row r="8972" spans="1:7" x14ac:dyDescent="0.2">
      <c r="A8972" s="106"/>
      <c r="B8972" s="106"/>
      <c r="C8972" s="106"/>
      <c r="G8972" s="1"/>
    </row>
    <row r="8973" spans="1:7" x14ac:dyDescent="0.2">
      <c r="A8973" s="106"/>
      <c r="B8973" s="106"/>
      <c r="C8973" s="106"/>
    </row>
    <row r="8974" spans="1:7" x14ac:dyDescent="0.2">
      <c r="A8974" s="106"/>
      <c r="B8974" s="106"/>
      <c r="C8974" s="106"/>
      <c r="G8974" s="1"/>
    </row>
    <row r="8975" spans="1:7" x14ac:dyDescent="0.2">
      <c r="A8975" s="106"/>
      <c r="B8975" s="106"/>
      <c r="C8975" s="106"/>
      <c r="G8975" s="1"/>
    </row>
    <row r="8976" spans="1:7" x14ac:dyDescent="0.2">
      <c r="A8976" s="106"/>
      <c r="B8976" s="106"/>
      <c r="C8976" s="106"/>
      <c r="G8976" s="1"/>
    </row>
    <row r="8977" spans="1:7" x14ac:dyDescent="0.2">
      <c r="A8977" s="106"/>
      <c r="B8977" s="106"/>
      <c r="C8977" s="106"/>
      <c r="G8977" s="1"/>
    </row>
    <row r="8978" spans="1:7" x14ac:dyDescent="0.2">
      <c r="A8978" s="106"/>
      <c r="B8978" s="106"/>
      <c r="C8978" s="106"/>
      <c r="G8978" s="1"/>
    </row>
    <row r="8979" spans="1:7" x14ac:dyDescent="0.2">
      <c r="A8979" s="106"/>
      <c r="B8979" s="106"/>
      <c r="C8979" s="106"/>
      <c r="G8979" s="1"/>
    </row>
    <row r="8980" spans="1:7" x14ac:dyDescent="0.2">
      <c r="A8980" s="106"/>
      <c r="B8980" s="106"/>
      <c r="C8980" s="106"/>
      <c r="G8980" s="1"/>
    </row>
    <row r="8981" spans="1:7" x14ac:dyDescent="0.2">
      <c r="A8981" s="106"/>
      <c r="B8981" s="106"/>
      <c r="C8981" s="106"/>
      <c r="G8981" s="1"/>
    </row>
    <row r="8982" spans="1:7" x14ac:dyDescent="0.2">
      <c r="A8982" s="106"/>
      <c r="B8982" s="106"/>
      <c r="C8982" s="106"/>
      <c r="G8982" s="1"/>
    </row>
    <row r="8983" spans="1:7" x14ac:dyDescent="0.2">
      <c r="A8983" s="106"/>
      <c r="B8983" s="106"/>
      <c r="C8983" s="106"/>
      <c r="G8983" s="1"/>
    </row>
    <row r="8984" spans="1:7" x14ac:dyDescent="0.2">
      <c r="A8984" s="106"/>
      <c r="B8984" s="106"/>
      <c r="C8984" s="106"/>
      <c r="G8984" s="1"/>
    </row>
    <row r="8985" spans="1:7" x14ac:dyDescent="0.2">
      <c r="A8985" s="106"/>
      <c r="B8985" s="106"/>
      <c r="C8985" s="106"/>
      <c r="G8985" s="1"/>
    </row>
    <row r="8986" spans="1:7" x14ac:dyDescent="0.2">
      <c r="A8986" s="106"/>
      <c r="B8986" s="106"/>
      <c r="C8986" s="106"/>
      <c r="G8986" s="1"/>
    </row>
    <row r="8987" spans="1:7" x14ac:dyDescent="0.2">
      <c r="A8987" s="106"/>
      <c r="B8987" s="106"/>
      <c r="C8987" s="106"/>
      <c r="G8987" s="1"/>
    </row>
    <row r="8988" spans="1:7" x14ac:dyDescent="0.2">
      <c r="A8988" s="106"/>
      <c r="B8988" s="106"/>
      <c r="C8988" s="106"/>
      <c r="G8988" s="1"/>
    </row>
    <row r="8989" spans="1:7" x14ac:dyDescent="0.2">
      <c r="A8989" s="106"/>
      <c r="B8989" s="106"/>
      <c r="C8989" s="106"/>
      <c r="G8989" s="1"/>
    </row>
    <row r="8990" spans="1:7" x14ac:dyDescent="0.2">
      <c r="A8990" s="106"/>
      <c r="B8990" s="106"/>
      <c r="C8990" s="106"/>
    </row>
    <row r="8991" spans="1:7" x14ac:dyDescent="0.2">
      <c r="A8991" s="106"/>
      <c r="B8991" s="106"/>
      <c r="C8991" s="106"/>
      <c r="G8991" s="1"/>
    </row>
    <row r="8992" spans="1:7" x14ac:dyDescent="0.2">
      <c r="A8992" s="106"/>
      <c r="B8992" s="106"/>
      <c r="C8992" s="106"/>
      <c r="G8992" s="1"/>
    </row>
    <row r="8993" spans="1:7" x14ac:dyDescent="0.2">
      <c r="A8993" s="106"/>
      <c r="B8993" s="106"/>
      <c r="C8993" s="106"/>
      <c r="G8993" s="1"/>
    </row>
    <row r="8994" spans="1:7" x14ac:dyDescent="0.2">
      <c r="A8994" s="106"/>
      <c r="B8994" s="106"/>
      <c r="C8994" s="106"/>
      <c r="G8994" s="1"/>
    </row>
    <row r="8995" spans="1:7" x14ac:dyDescent="0.2">
      <c r="A8995" s="106"/>
      <c r="B8995" s="106"/>
      <c r="C8995" s="106"/>
      <c r="G8995" s="1"/>
    </row>
    <row r="8996" spans="1:7" x14ac:dyDescent="0.2">
      <c r="A8996" s="106"/>
      <c r="B8996" s="106"/>
      <c r="C8996" s="106"/>
      <c r="G8996" s="1"/>
    </row>
    <row r="8997" spans="1:7" x14ac:dyDescent="0.2">
      <c r="A8997" s="106"/>
      <c r="B8997" s="106"/>
      <c r="C8997" s="106"/>
      <c r="G8997" s="1"/>
    </row>
    <row r="8998" spans="1:7" x14ac:dyDescent="0.2">
      <c r="A8998" s="106"/>
      <c r="B8998" s="106"/>
      <c r="C8998" s="106"/>
      <c r="G8998" s="1"/>
    </row>
    <row r="8999" spans="1:7" x14ac:dyDescent="0.2">
      <c r="A8999" s="106"/>
      <c r="B8999" s="106"/>
      <c r="C8999" s="106"/>
      <c r="G8999" s="1"/>
    </row>
    <row r="9000" spans="1:7" x14ac:dyDescent="0.2">
      <c r="A9000" s="106"/>
      <c r="B9000" s="106"/>
      <c r="C9000" s="106"/>
      <c r="G9000" s="1"/>
    </row>
    <row r="9001" spans="1:7" x14ac:dyDescent="0.2">
      <c r="A9001" s="106"/>
      <c r="B9001" s="106"/>
      <c r="C9001" s="106"/>
      <c r="G9001" s="1"/>
    </row>
    <row r="9002" spans="1:7" x14ac:dyDescent="0.2">
      <c r="A9002" s="106"/>
      <c r="B9002" s="106"/>
      <c r="C9002" s="106"/>
      <c r="G9002" s="1"/>
    </row>
    <row r="9003" spans="1:7" x14ac:dyDescent="0.2">
      <c r="A9003" s="106"/>
      <c r="B9003" s="106"/>
      <c r="C9003" s="106"/>
      <c r="G9003" s="1"/>
    </row>
    <row r="9004" spans="1:7" x14ac:dyDescent="0.2">
      <c r="A9004" s="106"/>
      <c r="B9004" s="106"/>
      <c r="C9004" s="106"/>
      <c r="G9004" s="1"/>
    </row>
    <row r="9005" spans="1:7" x14ac:dyDescent="0.2">
      <c r="A9005" s="106"/>
      <c r="B9005" s="106"/>
      <c r="C9005" s="106"/>
      <c r="G9005" s="1"/>
    </row>
    <row r="9006" spans="1:7" x14ac:dyDescent="0.2">
      <c r="A9006" s="106"/>
      <c r="B9006" s="106"/>
      <c r="C9006" s="106"/>
      <c r="G9006" s="1"/>
    </row>
    <row r="9007" spans="1:7" x14ac:dyDescent="0.2">
      <c r="A9007" s="106"/>
      <c r="B9007" s="106"/>
      <c r="C9007" s="106"/>
      <c r="G9007" s="1"/>
    </row>
    <row r="9008" spans="1:7" x14ac:dyDescent="0.2">
      <c r="A9008" s="106"/>
      <c r="B9008" s="106"/>
      <c r="C9008" s="106"/>
      <c r="G9008" s="1"/>
    </row>
    <row r="9009" spans="1:7" x14ac:dyDescent="0.2">
      <c r="A9009" s="106"/>
      <c r="B9009" s="106"/>
      <c r="C9009" s="106"/>
      <c r="G9009" s="1"/>
    </row>
    <row r="9010" spans="1:7" x14ac:dyDescent="0.2">
      <c r="A9010" s="106"/>
      <c r="B9010" s="106"/>
      <c r="C9010" s="106"/>
      <c r="G9010" s="1"/>
    </row>
    <row r="9011" spans="1:7" x14ac:dyDescent="0.2">
      <c r="A9011" s="106"/>
      <c r="B9011" s="106"/>
      <c r="C9011" s="106"/>
      <c r="G9011" s="1"/>
    </row>
    <row r="9012" spans="1:7" x14ac:dyDescent="0.2">
      <c r="A9012" s="106"/>
      <c r="B9012" s="106"/>
      <c r="C9012" s="106"/>
      <c r="G9012" s="1"/>
    </row>
    <row r="9013" spans="1:7" x14ac:dyDescent="0.2">
      <c r="A9013" s="106"/>
      <c r="B9013" s="106"/>
      <c r="C9013" s="106"/>
      <c r="G9013" s="1"/>
    </row>
    <row r="9014" spans="1:7" x14ac:dyDescent="0.2">
      <c r="A9014" s="106"/>
      <c r="B9014" s="106"/>
      <c r="C9014" s="106"/>
      <c r="G9014" s="1"/>
    </row>
    <row r="9015" spans="1:7" x14ac:dyDescent="0.2">
      <c r="A9015" s="106"/>
      <c r="B9015" s="106"/>
      <c r="C9015" s="106"/>
      <c r="G9015" s="1"/>
    </row>
    <row r="9016" spans="1:7" x14ac:dyDescent="0.2">
      <c r="A9016" s="106"/>
      <c r="B9016" s="106"/>
      <c r="C9016" s="106"/>
      <c r="G9016" s="1"/>
    </row>
    <row r="9017" spans="1:7" x14ac:dyDescent="0.2">
      <c r="A9017" s="106"/>
      <c r="B9017" s="106"/>
      <c r="C9017" s="106"/>
      <c r="G9017" s="1"/>
    </row>
    <row r="9018" spans="1:7" x14ac:dyDescent="0.2">
      <c r="A9018" s="106"/>
      <c r="B9018" s="106"/>
      <c r="C9018" s="106"/>
      <c r="G9018" s="1"/>
    </row>
    <row r="9019" spans="1:7" x14ac:dyDescent="0.2">
      <c r="A9019" s="106"/>
      <c r="B9019" s="106"/>
      <c r="C9019" s="106"/>
      <c r="G9019" s="1"/>
    </row>
    <row r="9020" spans="1:7" x14ac:dyDescent="0.2">
      <c r="A9020" s="106"/>
      <c r="B9020" s="106"/>
      <c r="C9020" s="106"/>
      <c r="G9020" s="1"/>
    </row>
    <row r="9021" spans="1:7" x14ac:dyDescent="0.2">
      <c r="A9021" s="106"/>
      <c r="B9021" s="106"/>
      <c r="C9021" s="106"/>
      <c r="G9021" s="1"/>
    </row>
    <row r="9022" spans="1:7" x14ac:dyDescent="0.2">
      <c r="A9022" s="106"/>
      <c r="B9022" s="106"/>
      <c r="C9022" s="106"/>
      <c r="G9022" s="1"/>
    </row>
    <row r="9023" spans="1:7" x14ac:dyDescent="0.2">
      <c r="A9023" s="106"/>
      <c r="B9023" s="106"/>
      <c r="C9023" s="106"/>
      <c r="G9023" s="1"/>
    </row>
    <row r="9024" spans="1:7" x14ac:dyDescent="0.2">
      <c r="A9024" s="106"/>
      <c r="B9024" s="106"/>
      <c r="C9024" s="106"/>
      <c r="G9024" s="1"/>
    </row>
    <row r="9025" spans="1:7" x14ac:dyDescent="0.2">
      <c r="A9025" s="106"/>
      <c r="B9025" s="106"/>
      <c r="C9025" s="106"/>
      <c r="G9025" s="1"/>
    </row>
    <row r="9026" spans="1:7" x14ac:dyDescent="0.2">
      <c r="A9026" s="106"/>
      <c r="B9026" s="106"/>
      <c r="C9026" s="106"/>
      <c r="G9026" s="1"/>
    </row>
    <row r="9027" spans="1:7" x14ac:dyDescent="0.2">
      <c r="A9027" s="106"/>
      <c r="B9027" s="106"/>
      <c r="C9027" s="106"/>
      <c r="G9027" s="1"/>
    </row>
    <row r="9028" spans="1:7" x14ac:dyDescent="0.2">
      <c r="A9028" s="106"/>
      <c r="B9028" s="106"/>
      <c r="C9028" s="106"/>
      <c r="G9028" s="1"/>
    </row>
    <row r="9029" spans="1:7" x14ac:dyDescent="0.2">
      <c r="A9029" s="106"/>
      <c r="B9029" s="106"/>
      <c r="C9029" s="106"/>
      <c r="G9029" s="1"/>
    </row>
    <row r="9030" spans="1:7" x14ac:dyDescent="0.2">
      <c r="A9030" s="106"/>
      <c r="B9030" s="106"/>
      <c r="C9030" s="106"/>
      <c r="G9030" s="1"/>
    </row>
    <row r="9031" spans="1:7" x14ac:dyDescent="0.2">
      <c r="A9031" s="106"/>
      <c r="B9031" s="106"/>
      <c r="C9031" s="106"/>
      <c r="G9031" s="1"/>
    </row>
    <row r="9032" spans="1:7" x14ac:dyDescent="0.2">
      <c r="A9032" s="106"/>
      <c r="B9032" s="106"/>
      <c r="C9032" s="106"/>
      <c r="G9032" s="1"/>
    </row>
    <row r="9033" spans="1:7" x14ac:dyDescent="0.2">
      <c r="A9033" s="106"/>
      <c r="B9033" s="106"/>
      <c r="C9033" s="106"/>
      <c r="G9033" s="1"/>
    </row>
    <row r="9034" spans="1:7" x14ac:dyDescent="0.2">
      <c r="A9034" s="106"/>
      <c r="B9034" s="106"/>
      <c r="C9034" s="106"/>
      <c r="G9034" s="1"/>
    </row>
    <row r="9035" spans="1:7" x14ac:dyDescent="0.2">
      <c r="A9035" s="106"/>
      <c r="B9035" s="106"/>
      <c r="C9035" s="106"/>
      <c r="G9035" s="1"/>
    </row>
    <row r="9036" spans="1:7" x14ac:dyDescent="0.2">
      <c r="A9036" s="106"/>
      <c r="B9036" s="106"/>
      <c r="C9036" s="106"/>
      <c r="G9036" s="1"/>
    </row>
    <row r="9037" spans="1:7" x14ac:dyDescent="0.2">
      <c r="A9037" s="106"/>
      <c r="B9037" s="106"/>
      <c r="C9037" s="106"/>
      <c r="G9037" s="1"/>
    </row>
    <row r="9038" spans="1:7" x14ac:dyDescent="0.2">
      <c r="A9038" s="106"/>
      <c r="B9038" s="106"/>
      <c r="C9038" s="106"/>
      <c r="G9038" s="1"/>
    </row>
    <row r="9039" spans="1:7" x14ac:dyDescent="0.2">
      <c r="A9039" s="106"/>
      <c r="B9039" s="106"/>
      <c r="C9039" s="106"/>
      <c r="G9039" s="1"/>
    </row>
    <row r="9040" spans="1:7" x14ac:dyDescent="0.2">
      <c r="A9040" s="106"/>
      <c r="B9040" s="106"/>
      <c r="C9040" s="106"/>
      <c r="G9040" s="1"/>
    </row>
    <row r="9041" spans="1:7" x14ac:dyDescent="0.2">
      <c r="A9041" s="106"/>
      <c r="B9041" s="106"/>
      <c r="C9041" s="106"/>
      <c r="G9041" s="1"/>
    </row>
    <row r="9042" spans="1:7" x14ac:dyDescent="0.2">
      <c r="A9042" s="106"/>
      <c r="B9042" s="106"/>
      <c r="C9042" s="106"/>
      <c r="G9042" s="1"/>
    </row>
    <row r="9043" spans="1:7" x14ac:dyDescent="0.2">
      <c r="A9043" s="106"/>
      <c r="B9043" s="106"/>
      <c r="C9043" s="106"/>
      <c r="G9043" s="1"/>
    </row>
    <row r="9044" spans="1:7" x14ac:dyDescent="0.2">
      <c r="A9044" s="106"/>
      <c r="B9044" s="106"/>
      <c r="C9044" s="106"/>
      <c r="G9044" s="1"/>
    </row>
    <row r="9045" spans="1:7" x14ac:dyDescent="0.2">
      <c r="A9045" s="106"/>
      <c r="B9045" s="106"/>
      <c r="C9045" s="106"/>
      <c r="G9045" s="1"/>
    </row>
    <row r="9046" spans="1:7" x14ac:dyDescent="0.2">
      <c r="A9046" s="106"/>
      <c r="B9046" s="106"/>
      <c r="C9046" s="106"/>
      <c r="G9046" s="1"/>
    </row>
    <row r="9047" spans="1:7" x14ac:dyDescent="0.2">
      <c r="A9047" s="106"/>
      <c r="B9047" s="106"/>
      <c r="C9047" s="106"/>
      <c r="G9047" s="1"/>
    </row>
    <row r="9048" spans="1:7" x14ac:dyDescent="0.2">
      <c r="A9048" s="106"/>
      <c r="B9048" s="106"/>
      <c r="C9048" s="106"/>
      <c r="G9048" s="1"/>
    </row>
    <row r="9049" spans="1:7" x14ac:dyDescent="0.2">
      <c r="A9049" s="106"/>
      <c r="B9049" s="106"/>
      <c r="C9049" s="106"/>
      <c r="G9049" s="1"/>
    </row>
    <row r="9050" spans="1:7" x14ac:dyDescent="0.2">
      <c r="A9050" s="106"/>
      <c r="B9050" s="106"/>
      <c r="C9050" s="106"/>
      <c r="G9050" s="1"/>
    </row>
    <row r="9051" spans="1:7" x14ac:dyDescent="0.2">
      <c r="A9051" s="106"/>
      <c r="B9051" s="106"/>
      <c r="C9051" s="106"/>
      <c r="G9051" s="1"/>
    </row>
    <row r="9052" spans="1:7" x14ac:dyDescent="0.2">
      <c r="A9052" s="106"/>
      <c r="B9052" s="106"/>
      <c r="C9052" s="106"/>
      <c r="G9052" s="1"/>
    </row>
    <row r="9053" spans="1:7" x14ac:dyDescent="0.2">
      <c r="A9053" s="106"/>
      <c r="B9053" s="106"/>
      <c r="C9053" s="106"/>
      <c r="G9053" s="1"/>
    </row>
    <row r="9054" spans="1:7" x14ac:dyDescent="0.2">
      <c r="A9054" s="106"/>
      <c r="B9054" s="106"/>
      <c r="C9054" s="106"/>
      <c r="G9054" s="1"/>
    </row>
    <row r="9055" spans="1:7" x14ac:dyDescent="0.2">
      <c r="A9055" s="106"/>
      <c r="B9055" s="106"/>
      <c r="C9055" s="106"/>
      <c r="G9055" s="1"/>
    </row>
    <row r="9056" spans="1:7" x14ac:dyDescent="0.2">
      <c r="A9056" s="106"/>
      <c r="B9056" s="106"/>
      <c r="C9056" s="106"/>
      <c r="G9056" s="1"/>
    </row>
    <row r="9057" spans="1:7" x14ac:dyDescent="0.2">
      <c r="A9057" s="106"/>
      <c r="B9057" s="106"/>
      <c r="C9057" s="106"/>
      <c r="G9057" s="1"/>
    </row>
    <row r="9058" spans="1:7" x14ac:dyDescent="0.2">
      <c r="A9058" s="106"/>
      <c r="B9058" s="106"/>
      <c r="C9058" s="106"/>
      <c r="G9058" s="1"/>
    </row>
    <row r="9059" spans="1:7" x14ac:dyDescent="0.2">
      <c r="A9059" s="106"/>
      <c r="B9059" s="106"/>
      <c r="C9059" s="106"/>
      <c r="G9059" s="1"/>
    </row>
    <row r="9060" spans="1:7" x14ac:dyDescent="0.2">
      <c r="A9060" s="106"/>
      <c r="B9060" s="106"/>
      <c r="C9060" s="106"/>
      <c r="G9060" s="1"/>
    </row>
    <row r="9061" spans="1:7" x14ac:dyDescent="0.2">
      <c r="A9061" s="106"/>
      <c r="B9061" s="106"/>
      <c r="C9061" s="106"/>
      <c r="G9061" s="1"/>
    </row>
    <row r="9062" spans="1:7" x14ac:dyDescent="0.2">
      <c r="A9062" s="106"/>
      <c r="B9062" s="106"/>
      <c r="C9062" s="106"/>
      <c r="G9062" s="1"/>
    </row>
    <row r="9063" spans="1:7" x14ac:dyDescent="0.2">
      <c r="A9063" s="106"/>
      <c r="B9063" s="106"/>
      <c r="C9063" s="106"/>
      <c r="G9063" s="1"/>
    </row>
    <row r="9064" spans="1:7" x14ac:dyDescent="0.2">
      <c r="A9064" s="106"/>
      <c r="B9064" s="106"/>
      <c r="C9064" s="106"/>
      <c r="G9064" s="1"/>
    </row>
    <row r="9065" spans="1:7" x14ac:dyDescent="0.2">
      <c r="A9065" s="106"/>
      <c r="B9065" s="106"/>
      <c r="C9065" s="106"/>
      <c r="G9065" s="1"/>
    </row>
    <row r="9066" spans="1:7" x14ac:dyDescent="0.2">
      <c r="A9066" s="106"/>
      <c r="B9066" s="106"/>
      <c r="C9066" s="106"/>
      <c r="G9066" s="1"/>
    </row>
    <row r="9067" spans="1:7" x14ac:dyDescent="0.2">
      <c r="A9067" s="106"/>
      <c r="B9067" s="106"/>
      <c r="C9067" s="106"/>
      <c r="G9067" s="1"/>
    </row>
    <row r="9068" spans="1:7" x14ac:dyDescent="0.2">
      <c r="A9068" s="106"/>
      <c r="B9068" s="106"/>
      <c r="C9068" s="106"/>
      <c r="G9068" s="1"/>
    </row>
    <row r="9069" spans="1:7" x14ac:dyDescent="0.2">
      <c r="A9069" s="106"/>
      <c r="B9069" s="106"/>
      <c r="C9069" s="106"/>
      <c r="G9069" s="1"/>
    </row>
    <row r="9070" spans="1:7" x14ac:dyDescent="0.2">
      <c r="A9070" s="106"/>
      <c r="B9070" s="106"/>
      <c r="C9070" s="106"/>
      <c r="G9070" s="1"/>
    </row>
    <row r="9071" spans="1:7" x14ac:dyDescent="0.2">
      <c r="A9071" s="106"/>
      <c r="B9071" s="106"/>
      <c r="C9071" s="106"/>
      <c r="G9071" s="1"/>
    </row>
    <row r="9072" spans="1:7" x14ac:dyDescent="0.2">
      <c r="A9072" s="106"/>
      <c r="B9072" s="106"/>
      <c r="C9072" s="106"/>
      <c r="G9072" s="1"/>
    </row>
    <row r="9073" spans="1:7" x14ac:dyDescent="0.2">
      <c r="A9073" s="106"/>
      <c r="B9073" s="106"/>
      <c r="C9073" s="106"/>
      <c r="G9073" s="1"/>
    </row>
    <row r="9074" spans="1:7" x14ac:dyDescent="0.2">
      <c r="A9074" s="106"/>
      <c r="B9074" s="106"/>
      <c r="C9074" s="106"/>
      <c r="G9074" s="1"/>
    </row>
    <row r="9075" spans="1:7" x14ac:dyDescent="0.2">
      <c r="A9075" s="106"/>
      <c r="B9075" s="106"/>
      <c r="C9075" s="106"/>
      <c r="G9075" s="1"/>
    </row>
    <row r="9076" spans="1:7" x14ac:dyDescent="0.2">
      <c r="A9076" s="106"/>
      <c r="B9076" s="106"/>
      <c r="C9076" s="106"/>
      <c r="G9076" s="1"/>
    </row>
    <row r="9077" spans="1:7" x14ac:dyDescent="0.2">
      <c r="A9077" s="106"/>
      <c r="B9077" s="106"/>
      <c r="C9077" s="106"/>
      <c r="G9077" s="1"/>
    </row>
    <row r="9078" spans="1:7" x14ac:dyDescent="0.2">
      <c r="A9078" s="106"/>
      <c r="B9078" s="106"/>
      <c r="C9078" s="106"/>
      <c r="G9078" s="1"/>
    </row>
    <row r="9079" spans="1:7" x14ac:dyDescent="0.2">
      <c r="A9079" s="106"/>
      <c r="B9079" s="106"/>
      <c r="C9079" s="106"/>
      <c r="G9079" s="1"/>
    </row>
    <row r="9080" spans="1:7" x14ac:dyDescent="0.2">
      <c r="A9080" s="106"/>
      <c r="B9080" s="106"/>
      <c r="C9080" s="106"/>
      <c r="G9080" s="1"/>
    </row>
    <row r="9081" spans="1:7" x14ac:dyDescent="0.2">
      <c r="A9081" s="106"/>
      <c r="B9081" s="106"/>
      <c r="C9081" s="106"/>
      <c r="G9081" s="1"/>
    </row>
    <row r="9082" spans="1:7" x14ac:dyDescent="0.2">
      <c r="A9082" s="106"/>
      <c r="B9082" s="106"/>
      <c r="C9082" s="106"/>
      <c r="G9082" s="1"/>
    </row>
    <row r="9083" spans="1:7" x14ac:dyDescent="0.2">
      <c r="A9083" s="106"/>
      <c r="B9083" s="106"/>
      <c r="C9083" s="106"/>
      <c r="G9083" s="1"/>
    </row>
    <row r="9084" spans="1:7" x14ac:dyDescent="0.2">
      <c r="A9084" s="106"/>
      <c r="B9084" s="106"/>
      <c r="C9084" s="106"/>
      <c r="G9084" s="1"/>
    </row>
    <row r="9085" spans="1:7" x14ac:dyDescent="0.2">
      <c r="A9085" s="106"/>
      <c r="B9085" s="106"/>
      <c r="C9085" s="106"/>
      <c r="G9085" s="1"/>
    </row>
    <row r="9086" spans="1:7" x14ac:dyDescent="0.2">
      <c r="A9086" s="106"/>
      <c r="B9086" s="106"/>
      <c r="C9086" s="106"/>
      <c r="G9086" s="1"/>
    </row>
    <row r="9087" spans="1:7" x14ac:dyDescent="0.2">
      <c r="A9087" s="106"/>
      <c r="B9087" s="106"/>
      <c r="C9087" s="106"/>
      <c r="G9087" s="1"/>
    </row>
    <row r="9088" spans="1:7" x14ac:dyDescent="0.2">
      <c r="A9088" s="106"/>
      <c r="B9088" s="106"/>
      <c r="C9088" s="106"/>
      <c r="G9088" s="1"/>
    </row>
    <row r="9089" spans="1:7" x14ac:dyDescent="0.2">
      <c r="A9089" s="106"/>
      <c r="B9089" s="106"/>
      <c r="C9089" s="106"/>
      <c r="G9089" s="1"/>
    </row>
    <row r="9090" spans="1:7" x14ac:dyDescent="0.2">
      <c r="A9090" s="106"/>
      <c r="B9090" s="106"/>
      <c r="C9090" s="106"/>
      <c r="G9090" s="1"/>
    </row>
    <row r="9091" spans="1:7" x14ac:dyDescent="0.2">
      <c r="A9091" s="106"/>
      <c r="B9091" s="106"/>
      <c r="C9091" s="106"/>
      <c r="G9091" s="1"/>
    </row>
    <row r="9092" spans="1:7" x14ac:dyDescent="0.2">
      <c r="A9092" s="106"/>
      <c r="B9092" s="106"/>
      <c r="C9092" s="106"/>
      <c r="G9092" s="1"/>
    </row>
    <row r="9093" spans="1:7" x14ac:dyDescent="0.2">
      <c r="A9093" s="106"/>
      <c r="B9093" s="106"/>
      <c r="C9093" s="106"/>
      <c r="G9093" s="1"/>
    </row>
    <row r="9094" spans="1:7" x14ac:dyDescent="0.2">
      <c r="A9094" s="106"/>
      <c r="B9094" s="106"/>
      <c r="C9094" s="106"/>
      <c r="G9094" s="1"/>
    </row>
    <row r="9095" spans="1:7" x14ac:dyDescent="0.2">
      <c r="A9095" s="106"/>
      <c r="B9095" s="106"/>
      <c r="C9095" s="106"/>
      <c r="G9095" s="1"/>
    </row>
    <row r="9096" spans="1:7" x14ac:dyDescent="0.2">
      <c r="A9096" s="106"/>
      <c r="B9096" s="106"/>
      <c r="C9096" s="106"/>
      <c r="G9096" s="1"/>
    </row>
    <row r="9097" spans="1:7" x14ac:dyDescent="0.2">
      <c r="A9097" s="106"/>
      <c r="B9097" s="106"/>
      <c r="C9097" s="106"/>
      <c r="G9097" s="1"/>
    </row>
    <row r="9098" spans="1:7" x14ac:dyDescent="0.2">
      <c r="A9098" s="106"/>
      <c r="B9098" s="106"/>
      <c r="C9098" s="106"/>
      <c r="G9098" s="1"/>
    </row>
    <row r="9099" spans="1:7" x14ac:dyDescent="0.2">
      <c r="A9099" s="106"/>
      <c r="B9099" s="106"/>
      <c r="C9099" s="106"/>
      <c r="G9099" s="1"/>
    </row>
    <row r="9100" spans="1:7" x14ac:dyDescent="0.2">
      <c r="A9100" s="106"/>
      <c r="B9100" s="106"/>
      <c r="C9100" s="106"/>
      <c r="G9100" s="1"/>
    </row>
    <row r="9101" spans="1:7" x14ac:dyDescent="0.2">
      <c r="A9101" s="106"/>
      <c r="B9101" s="106"/>
      <c r="C9101" s="106"/>
      <c r="G9101" s="1"/>
    </row>
    <row r="9102" spans="1:7" x14ac:dyDescent="0.2">
      <c r="A9102" s="106"/>
      <c r="B9102" s="106"/>
      <c r="C9102" s="106"/>
      <c r="G9102" s="1"/>
    </row>
    <row r="9103" spans="1:7" x14ac:dyDescent="0.2">
      <c r="A9103" s="106"/>
      <c r="B9103" s="106"/>
      <c r="C9103" s="106"/>
      <c r="G9103" s="1"/>
    </row>
    <row r="9104" spans="1:7" x14ac:dyDescent="0.2">
      <c r="A9104" s="106"/>
      <c r="B9104" s="106"/>
      <c r="C9104" s="106"/>
      <c r="G9104" s="1"/>
    </row>
    <row r="9105" spans="1:7" x14ac:dyDescent="0.2">
      <c r="A9105" s="106"/>
      <c r="B9105" s="106"/>
      <c r="C9105" s="106"/>
      <c r="G9105" s="1"/>
    </row>
    <row r="9106" spans="1:7" x14ac:dyDescent="0.2">
      <c r="A9106" s="106"/>
      <c r="B9106" s="106"/>
      <c r="C9106" s="106"/>
      <c r="G9106" s="1"/>
    </row>
    <row r="9107" spans="1:7" x14ac:dyDescent="0.2">
      <c r="A9107" s="106"/>
      <c r="B9107" s="106"/>
      <c r="C9107" s="106"/>
      <c r="G9107" s="1"/>
    </row>
    <row r="9108" spans="1:7" x14ac:dyDescent="0.2">
      <c r="A9108" s="106"/>
      <c r="B9108" s="106"/>
      <c r="C9108" s="106"/>
      <c r="G9108" s="1"/>
    </row>
    <row r="9109" spans="1:7" x14ac:dyDescent="0.2">
      <c r="A9109" s="106"/>
      <c r="B9109" s="106"/>
      <c r="C9109" s="106"/>
      <c r="G9109" s="1"/>
    </row>
    <row r="9110" spans="1:7" x14ac:dyDescent="0.2">
      <c r="A9110" s="106"/>
      <c r="B9110" s="106"/>
      <c r="C9110" s="106"/>
      <c r="G9110" s="1"/>
    </row>
    <row r="9111" spans="1:7" x14ac:dyDescent="0.2">
      <c r="A9111" s="106"/>
      <c r="B9111" s="106"/>
      <c r="C9111" s="106"/>
      <c r="G9111" s="1"/>
    </row>
    <row r="9112" spans="1:7" x14ac:dyDescent="0.2">
      <c r="A9112" s="106"/>
      <c r="B9112" s="106"/>
      <c r="C9112" s="106"/>
      <c r="G9112" s="1"/>
    </row>
    <row r="9113" spans="1:7" x14ac:dyDescent="0.2">
      <c r="A9113" s="106"/>
      <c r="B9113" s="106"/>
      <c r="C9113" s="106"/>
      <c r="G9113" s="1"/>
    </row>
    <row r="9114" spans="1:7" x14ac:dyDescent="0.2">
      <c r="A9114" s="106"/>
      <c r="B9114" s="106"/>
      <c r="C9114" s="106"/>
      <c r="G9114" s="1"/>
    </row>
    <row r="9115" spans="1:7" x14ac:dyDescent="0.2">
      <c r="A9115" s="106"/>
      <c r="B9115" s="106"/>
      <c r="C9115" s="106"/>
      <c r="G9115" s="1"/>
    </row>
    <row r="9116" spans="1:7" x14ac:dyDescent="0.2">
      <c r="A9116" s="106"/>
      <c r="B9116" s="106"/>
      <c r="C9116" s="106"/>
      <c r="G9116" s="1"/>
    </row>
    <row r="9117" spans="1:7" x14ac:dyDescent="0.2">
      <c r="A9117" s="106"/>
      <c r="B9117" s="106"/>
      <c r="C9117" s="106"/>
      <c r="G9117" s="1"/>
    </row>
    <row r="9118" spans="1:7" x14ac:dyDescent="0.2">
      <c r="A9118" s="106"/>
      <c r="B9118" s="106"/>
      <c r="C9118" s="106"/>
      <c r="G9118" s="1"/>
    </row>
    <row r="9119" spans="1:7" x14ac:dyDescent="0.2">
      <c r="A9119" s="106"/>
      <c r="B9119" s="106"/>
      <c r="C9119" s="106"/>
      <c r="G9119" s="1"/>
    </row>
    <row r="9120" spans="1:7" x14ac:dyDescent="0.2">
      <c r="A9120" s="106"/>
      <c r="B9120" s="106"/>
      <c r="C9120" s="106"/>
      <c r="G9120" s="1"/>
    </row>
    <row r="9121" spans="1:7" x14ac:dyDescent="0.2">
      <c r="A9121" s="106"/>
      <c r="B9121" s="106"/>
      <c r="C9121" s="106"/>
      <c r="G9121" s="1"/>
    </row>
    <row r="9122" spans="1:7" x14ac:dyDescent="0.2">
      <c r="A9122" s="106"/>
      <c r="B9122" s="106"/>
      <c r="C9122" s="106"/>
      <c r="G9122" s="1"/>
    </row>
    <row r="9123" spans="1:7" x14ac:dyDescent="0.2">
      <c r="A9123" s="106"/>
      <c r="B9123" s="106"/>
      <c r="C9123" s="106"/>
      <c r="G9123" s="1"/>
    </row>
    <row r="9124" spans="1:7" x14ac:dyDescent="0.2">
      <c r="A9124" s="106"/>
      <c r="B9124" s="106"/>
      <c r="C9124" s="106"/>
      <c r="G9124" s="1"/>
    </row>
    <row r="9125" spans="1:7" x14ac:dyDescent="0.2">
      <c r="A9125" s="106"/>
      <c r="B9125" s="106"/>
      <c r="C9125" s="106"/>
      <c r="G9125" s="1"/>
    </row>
    <row r="9126" spans="1:7" x14ac:dyDescent="0.2">
      <c r="A9126" s="106"/>
      <c r="B9126" s="106"/>
      <c r="C9126" s="106"/>
      <c r="G9126" s="1"/>
    </row>
    <row r="9127" spans="1:7" x14ac:dyDescent="0.2">
      <c r="A9127" s="106"/>
      <c r="B9127" s="106"/>
      <c r="C9127" s="106"/>
      <c r="G9127" s="1"/>
    </row>
    <row r="9128" spans="1:7" x14ac:dyDescent="0.2">
      <c r="A9128" s="106"/>
      <c r="B9128" s="106"/>
      <c r="C9128" s="106"/>
      <c r="G9128" s="1"/>
    </row>
    <row r="9129" spans="1:7" x14ac:dyDescent="0.2">
      <c r="A9129" s="106"/>
      <c r="B9129" s="106"/>
      <c r="C9129" s="106"/>
      <c r="G9129" s="1"/>
    </row>
    <row r="9130" spans="1:7" x14ac:dyDescent="0.2">
      <c r="A9130" s="106"/>
      <c r="B9130" s="106"/>
      <c r="C9130" s="106"/>
      <c r="G9130" s="1"/>
    </row>
    <row r="9131" spans="1:7" x14ac:dyDescent="0.2">
      <c r="A9131" s="106"/>
      <c r="B9131" s="106"/>
      <c r="C9131" s="106"/>
      <c r="G9131" s="1"/>
    </row>
    <row r="9132" spans="1:7" x14ac:dyDescent="0.2">
      <c r="A9132" s="106"/>
      <c r="B9132" s="106"/>
      <c r="C9132" s="106"/>
      <c r="G9132" s="1"/>
    </row>
    <row r="9133" spans="1:7" x14ac:dyDescent="0.2">
      <c r="A9133" s="106"/>
      <c r="B9133" s="106"/>
      <c r="C9133" s="106"/>
      <c r="G9133" s="1"/>
    </row>
    <row r="9134" spans="1:7" x14ac:dyDescent="0.2">
      <c r="A9134" s="106"/>
      <c r="B9134" s="106"/>
      <c r="C9134" s="106"/>
      <c r="G9134" s="1"/>
    </row>
    <row r="9135" spans="1:7" x14ac:dyDescent="0.2">
      <c r="A9135" s="106"/>
      <c r="B9135" s="106"/>
      <c r="C9135" s="106"/>
      <c r="G9135" s="1"/>
    </row>
    <row r="9136" spans="1:7" x14ac:dyDescent="0.2">
      <c r="A9136" s="106"/>
      <c r="B9136" s="106"/>
      <c r="C9136" s="106"/>
      <c r="G9136" s="1"/>
    </row>
    <row r="9137" spans="1:7" x14ac:dyDescent="0.2">
      <c r="A9137" s="106"/>
      <c r="B9137" s="106"/>
      <c r="C9137" s="106"/>
      <c r="G9137" s="1"/>
    </row>
    <row r="9138" spans="1:7" x14ac:dyDescent="0.2">
      <c r="A9138" s="106"/>
      <c r="B9138" s="106"/>
      <c r="C9138" s="106"/>
      <c r="G9138" s="1"/>
    </row>
    <row r="9139" spans="1:7" x14ac:dyDescent="0.2">
      <c r="A9139" s="106"/>
      <c r="B9139" s="106"/>
      <c r="C9139" s="106"/>
      <c r="G9139" s="1"/>
    </row>
    <row r="9140" spans="1:7" x14ac:dyDescent="0.2">
      <c r="A9140" s="106"/>
      <c r="B9140" s="106"/>
      <c r="C9140" s="106"/>
      <c r="G9140" s="1"/>
    </row>
    <row r="9141" spans="1:7" x14ac:dyDescent="0.2">
      <c r="A9141" s="106"/>
      <c r="B9141" s="106"/>
      <c r="C9141" s="106"/>
    </row>
    <row r="9142" spans="1:7" x14ac:dyDescent="0.2">
      <c r="A9142" s="106"/>
      <c r="B9142" s="106"/>
      <c r="C9142" s="106"/>
      <c r="G9142" s="1"/>
    </row>
    <row r="9143" spans="1:7" x14ac:dyDescent="0.2">
      <c r="A9143" s="106"/>
      <c r="B9143" s="106"/>
      <c r="C9143" s="106"/>
      <c r="G9143" s="1"/>
    </row>
    <row r="9144" spans="1:7" x14ac:dyDescent="0.2">
      <c r="A9144" s="106"/>
      <c r="B9144" s="106"/>
      <c r="C9144" s="106"/>
    </row>
    <row r="9145" spans="1:7" x14ac:dyDescent="0.2">
      <c r="A9145" s="106"/>
      <c r="B9145" s="106"/>
      <c r="C9145" s="106"/>
      <c r="G9145" s="1"/>
    </row>
    <row r="9146" spans="1:7" x14ac:dyDescent="0.2">
      <c r="A9146" s="106"/>
      <c r="B9146" s="106"/>
      <c r="C9146" s="106"/>
      <c r="G9146" s="1"/>
    </row>
    <row r="9147" spans="1:7" x14ac:dyDescent="0.2">
      <c r="A9147" s="106"/>
      <c r="B9147" s="106"/>
      <c r="C9147" s="106"/>
    </row>
    <row r="9148" spans="1:7" x14ac:dyDescent="0.2">
      <c r="A9148" s="106"/>
      <c r="B9148" s="106"/>
      <c r="C9148" s="106"/>
    </row>
    <row r="9149" spans="1:7" x14ac:dyDescent="0.2">
      <c r="A9149" s="106"/>
      <c r="B9149" s="106"/>
      <c r="C9149" s="106"/>
      <c r="G9149" s="1"/>
    </row>
    <row r="9150" spans="1:7" x14ac:dyDescent="0.2">
      <c r="A9150" s="106"/>
      <c r="B9150" s="106"/>
      <c r="C9150" s="106"/>
    </row>
    <row r="9151" spans="1:7" x14ac:dyDescent="0.2">
      <c r="A9151" s="106"/>
      <c r="B9151" s="106"/>
      <c r="C9151" s="106"/>
    </row>
    <row r="9152" spans="1:7" x14ac:dyDescent="0.2">
      <c r="A9152" s="106"/>
      <c r="B9152" s="106"/>
      <c r="C9152" s="106"/>
    </row>
    <row r="9153" spans="1:7" x14ac:dyDescent="0.2">
      <c r="A9153" s="106"/>
      <c r="B9153" s="106"/>
      <c r="C9153" s="106"/>
      <c r="G9153" s="1"/>
    </row>
    <row r="9154" spans="1:7" x14ac:dyDescent="0.2">
      <c r="A9154" s="106"/>
      <c r="B9154" s="106"/>
      <c r="C9154" s="106"/>
    </row>
    <row r="9155" spans="1:7" x14ac:dyDescent="0.2">
      <c r="A9155" s="106"/>
      <c r="B9155" s="106"/>
      <c r="C9155" s="106"/>
      <c r="G9155" s="1"/>
    </row>
    <row r="9156" spans="1:7" x14ac:dyDescent="0.2">
      <c r="A9156" s="106"/>
      <c r="B9156" s="106"/>
      <c r="C9156" s="106"/>
      <c r="G9156" s="1"/>
    </row>
    <row r="9157" spans="1:7" x14ac:dyDescent="0.2">
      <c r="A9157" s="106"/>
      <c r="B9157" s="106"/>
      <c r="C9157" s="106"/>
      <c r="G9157" s="1"/>
    </row>
    <row r="9158" spans="1:7" x14ac:dyDescent="0.2">
      <c r="A9158" s="106"/>
      <c r="B9158" s="106"/>
      <c r="C9158" s="106"/>
      <c r="G9158" s="1"/>
    </row>
    <row r="9159" spans="1:7" x14ac:dyDescent="0.2">
      <c r="A9159" s="106"/>
      <c r="B9159" s="106"/>
      <c r="C9159" s="106"/>
    </row>
    <row r="9160" spans="1:7" x14ac:dyDescent="0.2">
      <c r="A9160" s="106"/>
      <c r="B9160" s="106"/>
      <c r="C9160" s="106"/>
    </row>
    <row r="9161" spans="1:7" x14ac:dyDescent="0.2">
      <c r="A9161" s="106"/>
      <c r="B9161" s="106"/>
      <c r="C9161" s="106"/>
    </row>
    <row r="9162" spans="1:7" x14ac:dyDescent="0.2">
      <c r="A9162" s="106"/>
      <c r="B9162" s="106"/>
      <c r="C9162" s="106"/>
      <c r="G9162" s="1"/>
    </row>
    <row r="9163" spans="1:7" x14ac:dyDescent="0.2">
      <c r="A9163" s="106"/>
      <c r="B9163" s="106"/>
      <c r="C9163" s="106"/>
    </row>
    <row r="9164" spans="1:7" x14ac:dyDescent="0.2">
      <c r="A9164" s="106"/>
      <c r="B9164" s="106"/>
      <c r="C9164" s="106"/>
      <c r="G9164" s="1"/>
    </row>
    <row r="9165" spans="1:7" x14ac:dyDescent="0.2">
      <c r="A9165" s="106"/>
      <c r="B9165" s="106"/>
      <c r="C9165" s="106"/>
      <c r="G9165" s="1"/>
    </row>
    <row r="9166" spans="1:7" x14ac:dyDescent="0.2">
      <c r="A9166" s="106"/>
      <c r="B9166" s="106"/>
      <c r="C9166" s="106"/>
      <c r="G9166" s="1"/>
    </row>
    <row r="9167" spans="1:7" x14ac:dyDescent="0.2">
      <c r="A9167" s="106"/>
      <c r="B9167" s="106"/>
      <c r="C9167" s="106"/>
      <c r="G9167" s="1"/>
    </row>
    <row r="9168" spans="1:7" x14ac:dyDescent="0.2">
      <c r="A9168" s="106"/>
      <c r="B9168" s="106"/>
      <c r="C9168" s="106"/>
      <c r="G9168" s="1"/>
    </row>
    <row r="9169" spans="1:7" x14ac:dyDescent="0.2">
      <c r="A9169" s="106"/>
      <c r="B9169" s="106"/>
      <c r="C9169" s="106"/>
      <c r="G9169" s="1"/>
    </row>
    <row r="9170" spans="1:7" x14ac:dyDescent="0.2">
      <c r="A9170" s="106"/>
      <c r="B9170" s="106"/>
      <c r="C9170" s="106"/>
      <c r="G9170" s="1"/>
    </row>
    <row r="9171" spans="1:7" x14ac:dyDescent="0.2">
      <c r="A9171" s="106"/>
      <c r="B9171" s="106"/>
      <c r="C9171" s="106"/>
      <c r="G9171" s="1"/>
    </row>
    <row r="9172" spans="1:7" x14ac:dyDescent="0.2">
      <c r="A9172" s="106"/>
      <c r="B9172" s="106"/>
      <c r="C9172" s="106"/>
      <c r="G9172" s="1"/>
    </row>
    <row r="9173" spans="1:7" x14ac:dyDescent="0.2">
      <c r="A9173" s="106"/>
      <c r="B9173" s="106"/>
      <c r="C9173" s="106"/>
      <c r="G9173" s="1"/>
    </row>
    <row r="9174" spans="1:7" x14ac:dyDescent="0.2">
      <c r="A9174" s="106"/>
      <c r="B9174" s="106"/>
      <c r="C9174" s="106"/>
      <c r="G9174" s="1"/>
    </row>
    <row r="9175" spans="1:7" x14ac:dyDescent="0.2">
      <c r="A9175" s="106"/>
      <c r="B9175" s="106"/>
      <c r="C9175" s="106"/>
      <c r="G9175" s="1"/>
    </row>
    <row r="9176" spans="1:7" x14ac:dyDescent="0.2">
      <c r="A9176" s="106"/>
      <c r="B9176" s="106"/>
      <c r="C9176" s="106"/>
      <c r="G9176" s="1"/>
    </row>
    <row r="9177" spans="1:7" x14ac:dyDescent="0.2">
      <c r="A9177" s="106"/>
      <c r="B9177" s="106"/>
      <c r="C9177" s="106"/>
      <c r="G9177" s="1"/>
    </row>
    <row r="9178" spans="1:7" x14ac:dyDescent="0.2">
      <c r="A9178" s="106"/>
      <c r="B9178" s="106"/>
      <c r="C9178" s="106"/>
    </row>
    <row r="9179" spans="1:7" x14ac:dyDescent="0.2">
      <c r="A9179" s="106"/>
      <c r="B9179" s="106"/>
      <c r="C9179" s="106"/>
      <c r="G9179" s="1"/>
    </row>
    <row r="9180" spans="1:7" x14ac:dyDescent="0.2">
      <c r="A9180" s="106"/>
      <c r="B9180" s="106"/>
      <c r="C9180" s="106"/>
      <c r="G9180" s="1"/>
    </row>
    <row r="9181" spans="1:7" x14ac:dyDescent="0.2">
      <c r="A9181" s="106"/>
      <c r="B9181" s="106"/>
      <c r="C9181" s="106"/>
      <c r="G9181" s="1"/>
    </row>
    <row r="9182" spans="1:7" x14ac:dyDescent="0.2">
      <c r="A9182" s="106"/>
      <c r="B9182" s="106"/>
      <c r="C9182" s="106"/>
      <c r="G9182" s="1"/>
    </row>
    <row r="9183" spans="1:7" x14ac:dyDescent="0.2">
      <c r="A9183" s="106"/>
      <c r="B9183" s="106"/>
      <c r="C9183" s="106"/>
      <c r="G9183" s="1"/>
    </row>
    <row r="9184" spans="1:7" x14ac:dyDescent="0.2">
      <c r="A9184" s="106"/>
      <c r="B9184" s="106"/>
      <c r="C9184" s="106"/>
      <c r="G9184" s="1"/>
    </row>
    <row r="9185" spans="1:7" x14ac:dyDescent="0.2">
      <c r="A9185" s="106"/>
      <c r="B9185" s="106"/>
      <c r="C9185" s="106"/>
      <c r="G9185" s="1"/>
    </row>
    <row r="9186" spans="1:7" x14ac:dyDescent="0.2">
      <c r="A9186" s="106"/>
      <c r="B9186" s="106"/>
      <c r="C9186" s="106"/>
      <c r="G9186" s="1"/>
    </row>
    <row r="9187" spans="1:7" x14ac:dyDescent="0.2">
      <c r="A9187" s="106"/>
      <c r="B9187" s="106"/>
      <c r="C9187" s="106"/>
      <c r="G9187" s="1"/>
    </row>
    <row r="9188" spans="1:7" x14ac:dyDescent="0.2">
      <c r="A9188" s="106"/>
      <c r="B9188" s="106"/>
      <c r="C9188" s="106"/>
      <c r="G9188" s="1"/>
    </row>
    <row r="9189" spans="1:7" x14ac:dyDescent="0.2">
      <c r="A9189" s="106"/>
      <c r="B9189" s="106"/>
      <c r="C9189" s="106"/>
      <c r="G9189" s="1"/>
    </row>
    <row r="9190" spans="1:7" x14ac:dyDescent="0.2">
      <c r="A9190" s="106"/>
      <c r="B9190" s="106"/>
      <c r="C9190" s="106"/>
      <c r="G9190" s="1"/>
    </row>
    <row r="9191" spans="1:7" x14ac:dyDescent="0.2">
      <c r="A9191" s="106"/>
      <c r="B9191" s="106"/>
      <c r="C9191" s="106"/>
      <c r="G9191" s="1"/>
    </row>
    <row r="9192" spans="1:7" x14ac:dyDescent="0.2">
      <c r="A9192" s="106"/>
      <c r="B9192" s="106"/>
      <c r="C9192" s="106"/>
      <c r="G9192" s="1"/>
    </row>
    <row r="9193" spans="1:7" x14ac:dyDescent="0.2">
      <c r="A9193" s="106"/>
      <c r="B9193" s="106"/>
      <c r="C9193" s="106"/>
      <c r="G9193" s="1"/>
    </row>
    <row r="9194" spans="1:7" x14ac:dyDescent="0.2">
      <c r="A9194" s="106"/>
      <c r="B9194" s="106"/>
      <c r="C9194" s="106"/>
      <c r="G9194" s="1"/>
    </row>
    <row r="9195" spans="1:7" x14ac:dyDescent="0.2">
      <c r="A9195" s="106"/>
      <c r="B9195" s="106"/>
      <c r="C9195" s="106"/>
      <c r="G9195" s="1"/>
    </row>
    <row r="9196" spans="1:7" x14ac:dyDescent="0.2">
      <c r="A9196" s="106"/>
      <c r="B9196" s="106"/>
      <c r="C9196" s="106"/>
      <c r="G9196" s="1"/>
    </row>
    <row r="9197" spans="1:7" x14ac:dyDescent="0.2">
      <c r="A9197" s="106"/>
      <c r="B9197" s="106"/>
      <c r="C9197" s="106"/>
      <c r="G9197" s="1"/>
    </row>
    <row r="9198" spans="1:7" x14ac:dyDescent="0.2">
      <c r="A9198" s="106"/>
      <c r="B9198" s="106"/>
      <c r="C9198" s="106"/>
      <c r="G9198" s="1"/>
    </row>
    <row r="9199" spans="1:7" x14ac:dyDescent="0.2">
      <c r="A9199" s="106"/>
      <c r="B9199" s="106"/>
      <c r="C9199" s="106"/>
      <c r="G9199" s="1"/>
    </row>
    <row r="9200" spans="1:7" x14ac:dyDescent="0.2">
      <c r="A9200" s="106"/>
      <c r="B9200" s="106"/>
      <c r="C9200" s="106"/>
      <c r="G9200" s="1"/>
    </row>
    <row r="9201" spans="1:7" x14ac:dyDescent="0.2">
      <c r="A9201" s="106"/>
      <c r="B9201" s="106"/>
      <c r="C9201" s="106"/>
      <c r="G9201" s="1"/>
    </row>
    <row r="9202" spans="1:7" x14ac:dyDescent="0.2">
      <c r="A9202" s="106"/>
      <c r="B9202" s="106"/>
      <c r="C9202" s="106"/>
      <c r="G9202" s="1"/>
    </row>
    <row r="9203" spans="1:7" x14ac:dyDescent="0.2">
      <c r="A9203" s="106"/>
      <c r="B9203" s="106"/>
      <c r="C9203" s="106"/>
      <c r="G9203" s="1"/>
    </row>
    <row r="9204" spans="1:7" x14ac:dyDescent="0.2">
      <c r="A9204" s="106"/>
      <c r="B9204" s="106"/>
      <c r="C9204" s="106"/>
      <c r="G9204" s="1"/>
    </row>
    <row r="9205" spans="1:7" x14ac:dyDescent="0.2">
      <c r="A9205" s="106"/>
      <c r="B9205" s="106"/>
      <c r="C9205" s="106"/>
      <c r="G9205" s="1"/>
    </row>
    <row r="9206" spans="1:7" x14ac:dyDescent="0.2">
      <c r="A9206" s="106"/>
      <c r="B9206" s="106"/>
      <c r="C9206" s="106"/>
      <c r="G9206" s="1"/>
    </row>
    <row r="9207" spans="1:7" x14ac:dyDescent="0.2">
      <c r="A9207" s="106"/>
      <c r="B9207" s="106"/>
      <c r="C9207" s="106"/>
      <c r="G9207" s="1"/>
    </row>
    <row r="9208" spans="1:7" x14ac:dyDescent="0.2">
      <c r="A9208" s="106"/>
      <c r="B9208" s="106"/>
      <c r="C9208" s="106"/>
      <c r="G9208" s="1"/>
    </row>
    <row r="9209" spans="1:7" x14ac:dyDescent="0.2">
      <c r="A9209" s="106"/>
      <c r="B9209" s="106"/>
      <c r="C9209" s="106"/>
      <c r="G9209" s="1"/>
    </row>
    <row r="9210" spans="1:7" x14ac:dyDescent="0.2">
      <c r="A9210" s="106"/>
      <c r="B9210" s="106"/>
      <c r="C9210" s="106"/>
      <c r="G9210" s="1"/>
    </row>
    <row r="9211" spans="1:7" x14ac:dyDescent="0.2">
      <c r="A9211" s="106"/>
      <c r="B9211" s="106"/>
      <c r="C9211" s="106"/>
      <c r="G9211" s="1"/>
    </row>
    <row r="9212" spans="1:7" x14ac:dyDescent="0.2">
      <c r="A9212" s="106"/>
      <c r="B9212" s="106"/>
      <c r="C9212" s="106"/>
      <c r="G9212" s="1"/>
    </row>
    <row r="9213" spans="1:7" x14ac:dyDescent="0.2">
      <c r="A9213" s="106"/>
      <c r="B9213" s="106"/>
      <c r="C9213" s="106"/>
      <c r="G9213" s="1"/>
    </row>
    <row r="9214" spans="1:7" x14ac:dyDescent="0.2">
      <c r="A9214" s="106"/>
      <c r="B9214" s="106"/>
      <c r="C9214" s="106"/>
      <c r="G9214" s="1"/>
    </row>
    <row r="9215" spans="1:7" x14ac:dyDescent="0.2">
      <c r="A9215" s="106"/>
      <c r="B9215" s="106"/>
      <c r="C9215" s="106"/>
      <c r="G9215" s="1"/>
    </row>
    <row r="9216" spans="1:7" x14ac:dyDescent="0.2">
      <c r="A9216" s="106"/>
      <c r="B9216" s="106"/>
      <c r="C9216" s="106"/>
      <c r="G9216" s="1"/>
    </row>
    <row r="9217" spans="1:7" x14ac:dyDescent="0.2">
      <c r="A9217" s="106"/>
      <c r="B9217" s="106"/>
      <c r="C9217" s="106"/>
      <c r="G9217" s="1"/>
    </row>
    <row r="9218" spans="1:7" x14ac:dyDescent="0.2">
      <c r="A9218" s="106"/>
      <c r="B9218" s="106"/>
      <c r="C9218" s="106"/>
      <c r="G9218" s="1"/>
    </row>
    <row r="9219" spans="1:7" x14ac:dyDescent="0.2">
      <c r="A9219" s="106"/>
      <c r="B9219" s="106"/>
      <c r="C9219" s="106"/>
      <c r="G9219" s="1"/>
    </row>
    <row r="9220" spans="1:7" x14ac:dyDescent="0.2">
      <c r="A9220" s="106"/>
      <c r="B9220" s="106"/>
      <c r="C9220" s="106"/>
      <c r="G9220" s="1"/>
    </row>
    <row r="9221" spans="1:7" x14ac:dyDescent="0.2">
      <c r="A9221" s="106"/>
      <c r="B9221" s="106"/>
      <c r="C9221" s="106"/>
      <c r="G9221" s="1"/>
    </row>
    <row r="9222" spans="1:7" x14ac:dyDescent="0.2">
      <c r="A9222" s="106"/>
      <c r="B9222" s="106"/>
      <c r="C9222" s="106"/>
      <c r="G9222" s="1"/>
    </row>
    <row r="9223" spans="1:7" x14ac:dyDescent="0.2">
      <c r="A9223" s="106"/>
      <c r="B9223" s="106"/>
      <c r="C9223" s="106"/>
      <c r="G9223" s="1"/>
    </row>
    <row r="9224" spans="1:7" x14ac:dyDescent="0.2">
      <c r="A9224" s="106"/>
      <c r="B9224" s="106"/>
      <c r="C9224" s="106"/>
      <c r="G9224" s="1"/>
    </row>
    <row r="9225" spans="1:7" x14ac:dyDescent="0.2">
      <c r="A9225" s="106"/>
      <c r="B9225" s="106"/>
      <c r="C9225" s="106"/>
      <c r="G9225" s="1"/>
    </row>
    <row r="9226" spans="1:7" x14ac:dyDescent="0.2">
      <c r="A9226" s="106"/>
      <c r="B9226" s="106"/>
      <c r="C9226" s="106"/>
      <c r="G9226" s="1"/>
    </row>
    <row r="9227" spans="1:7" x14ac:dyDescent="0.2">
      <c r="A9227" s="106"/>
      <c r="B9227" s="106"/>
      <c r="C9227" s="106"/>
      <c r="G9227" s="1"/>
    </row>
    <row r="9228" spans="1:7" x14ac:dyDescent="0.2">
      <c r="A9228" s="106"/>
      <c r="B9228" s="106"/>
      <c r="C9228" s="106"/>
      <c r="G9228" s="1"/>
    </row>
    <row r="9229" spans="1:7" x14ac:dyDescent="0.2">
      <c r="A9229" s="106"/>
      <c r="B9229" s="106"/>
      <c r="C9229" s="106"/>
      <c r="G9229" s="1"/>
    </row>
    <row r="9230" spans="1:7" x14ac:dyDescent="0.2">
      <c r="A9230" s="106"/>
      <c r="B9230" s="106"/>
      <c r="C9230" s="106"/>
      <c r="G9230" s="1"/>
    </row>
    <row r="9231" spans="1:7" x14ac:dyDescent="0.2">
      <c r="A9231" s="106"/>
      <c r="B9231" s="106"/>
      <c r="C9231" s="106"/>
    </row>
    <row r="9232" spans="1:7" x14ac:dyDescent="0.2">
      <c r="A9232" s="106"/>
      <c r="B9232" s="106"/>
      <c r="C9232" s="106"/>
      <c r="G9232" s="1"/>
    </row>
    <row r="9233" spans="1:7" x14ac:dyDescent="0.2">
      <c r="A9233" s="106"/>
      <c r="B9233" s="106"/>
      <c r="C9233" s="106"/>
      <c r="G9233" s="1"/>
    </row>
    <row r="9234" spans="1:7" x14ac:dyDescent="0.2">
      <c r="A9234" s="106"/>
      <c r="B9234" s="106"/>
      <c r="C9234" s="106"/>
      <c r="G9234" s="1"/>
    </row>
    <row r="9235" spans="1:7" x14ac:dyDescent="0.2">
      <c r="A9235" s="106"/>
      <c r="B9235" s="106"/>
      <c r="C9235" s="106"/>
      <c r="G9235" s="1"/>
    </row>
    <row r="9236" spans="1:7" x14ac:dyDescent="0.2">
      <c r="A9236" s="106"/>
      <c r="B9236" s="106"/>
      <c r="C9236" s="106"/>
      <c r="G9236" s="1"/>
    </row>
    <row r="9237" spans="1:7" x14ac:dyDescent="0.2">
      <c r="A9237" s="106"/>
      <c r="B9237" s="106"/>
      <c r="C9237" s="106"/>
      <c r="G9237" s="1"/>
    </row>
    <row r="9238" spans="1:7" x14ac:dyDescent="0.2">
      <c r="A9238" s="106"/>
      <c r="B9238" s="106"/>
      <c r="C9238" s="106"/>
      <c r="G9238" s="1"/>
    </row>
    <row r="9239" spans="1:7" x14ac:dyDescent="0.2">
      <c r="A9239" s="106"/>
      <c r="B9239" s="106"/>
      <c r="C9239" s="106"/>
      <c r="G9239" s="1"/>
    </row>
    <row r="9240" spans="1:7" x14ac:dyDescent="0.2">
      <c r="A9240" s="106"/>
      <c r="B9240" s="106"/>
      <c r="C9240" s="106"/>
      <c r="G9240" s="1"/>
    </row>
    <row r="9241" spans="1:7" x14ac:dyDescent="0.2">
      <c r="A9241" s="106"/>
      <c r="B9241" s="106"/>
      <c r="C9241" s="106"/>
      <c r="G9241" s="1"/>
    </row>
    <row r="9242" spans="1:7" x14ac:dyDescent="0.2">
      <c r="A9242" s="106"/>
      <c r="B9242" s="106"/>
      <c r="C9242" s="106"/>
      <c r="G9242" s="1"/>
    </row>
    <row r="9243" spans="1:7" x14ac:dyDescent="0.2">
      <c r="A9243" s="106"/>
      <c r="B9243" s="106"/>
      <c r="C9243" s="106"/>
    </row>
    <row r="9244" spans="1:7" x14ac:dyDescent="0.2">
      <c r="A9244" s="106"/>
      <c r="B9244" s="106"/>
      <c r="C9244" s="106"/>
      <c r="G9244" s="1"/>
    </row>
    <row r="9245" spans="1:7" x14ac:dyDescent="0.2">
      <c r="A9245" s="106"/>
      <c r="B9245" s="106"/>
      <c r="C9245" s="106"/>
      <c r="G9245" s="1"/>
    </row>
    <row r="9246" spans="1:7" x14ac:dyDescent="0.2">
      <c r="A9246" s="106"/>
      <c r="B9246" s="106"/>
      <c r="C9246" s="106"/>
      <c r="G9246" s="1"/>
    </row>
    <row r="9247" spans="1:7" x14ac:dyDescent="0.2">
      <c r="A9247" s="106"/>
      <c r="B9247" s="106"/>
      <c r="C9247" s="106"/>
      <c r="G9247" s="1"/>
    </row>
    <row r="9248" spans="1:7" x14ac:dyDescent="0.2">
      <c r="A9248" s="106"/>
      <c r="B9248" s="106"/>
      <c r="C9248" s="106"/>
      <c r="G9248" s="1"/>
    </row>
    <row r="9249" spans="1:7" x14ac:dyDescent="0.2">
      <c r="A9249" s="106"/>
      <c r="B9249" s="106"/>
      <c r="C9249" s="106"/>
      <c r="G9249" s="1"/>
    </row>
    <row r="9250" spans="1:7" x14ac:dyDescent="0.2">
      <c r="A9250" s="106"/>
      <c r="B9250" s="106"/>
      <c r="C9250" s="106"/>
      <c r="G9250" s="1"/>
    </row>
    <row r="9251" spans="1:7" x14ac:dyDescent="0.2">
      <c r="A9251" s="106"/>
      <c r="B9251" s="106"/>
      <c r="C9251" s="106"/>
      <c r="G9251" s="1"/>
    </row>
    <row r="9252" spans="1:7" x14ac:dyDescent="0.2">
      <c r="A9252" s="106"/>
      <c r="B9252" s="106"/>
      <c r="C9252" s="106"/>
      <c r="G9252" s="1"/>
    </row>
    <row r="9253" spans="1:7" x14ac:dyDescent="0.2">
      <c r="A9253" s="106"/>
      <c r="B9253" s="106"/>
      <c r="C9253" s="106"/>
      <c r="G9253" s="1"/>
    </row>
    <row r="9254" spans="1:7" x14ac:dyDescent="0.2">
      <c r="A9254" s="106"/>
      <c r="B9254" s="106"/>
      <c r="C9254" s="106"/>
      <c r="G9254" s="1"/>
    </row>
    <row r="9255" spans="1:7" x14ac:dyDescent="0.2">
      <c r="A9255" s="106"/>
      <c r="B9255" s="106"/>
      <c r="C9255" s="106"/>
      <c r="G9255" s="1"/>
    </row>
    <row r="9256" spans="1:7" x14ac:dyDescent="0.2">
      <c r="A9256" s="106"/>
      <c r="B9256" s="106"/>
      <c r="C9256" s="106"/>
      <c r="G9256" s="1"/>
    </row>
    <row r="9257" spans="1:7" x14ac:dyDescent="0.2">
      <c r="A9257" s="106"/>
      <c r="B9257" s="106"/>
      <c r="C9257" s="106"/>
      <c r="G9257" s="1"/>
    </row>
    <row r="9258" spans="1:7" x14ac:dyDescent="0.2">
      <c r="A9258" s="106"/>
      <c r="B9258" s="106"/>
      <c r="C9258" s="106"/>
      <c r="G9258" s="1"/>
    </row>
    <row r="9259" spans="1:7" x14ac:dyDescent="0.2">
      <c r="A9259" s="106"/>
      <c r="B9259" s="106"/>
      <c r="C9259" s="106"/>
      <c r="G9259" s="1"/>
    </row>
    <row r="9260" spans="1:7" x14ac:dyDescent="0.2">
      <c r="A9260" s="106"/>
      <c r="B9260" s="106"/>
      <c r="C9260" s="106"/>
      <c r="G9260" s="1"/>
    </row>
    <row r="9261" spans="1:7" x14ac:dyDescent="0.2">
      <c r="A9261" s="106"/>
      <c r="B9261" s="106"/>
      <c r="C9261" s="106"/>
      <c r="G9261" s="1"/>
    </row>
    <row r="9262" spans="1:7" x14ac:dyDescent="0.2">
      <c r="A9262" s="106"/>
      <c r="B9262" s="106"/>
      <c r="C9262" s="106"/>
      <c r="G9262" s="1"/>
    </row>
    <row r="9263" spans="1:7" x14ac:dyDescent="0.2">
      <c r="A9263" s="106"/>
      <c r="B9263" s="106"/>
      <c r="C9263" s="106"/>
      <c r="G9263" s="1"/>
    </row>
    <row r="9264" spans="1:7" x14ac:dyDescent="0.2">
      <c r="A9264" s="106"/>
      <c r="B9264" s="106"/>
      <c r="C9264" s="106"/>
      <c r="G9264" s="1"/>
    </row>
    <row r="9265" spans="1:7" x14ac:dyDescent="0.2">
      <c r="A9265" s="106"/>
      <c r="B9265" s="106"/>
      <c r="C9265" s="106"/>
      <c r="G9265" s="1"/>
    </row>
    <row r="9266" spans="1:7" x14ac:dyDescent="0.2">
      <c r="A9266" s="106"/>
      <c r="B9266" s="106"/>
      <c r="C9266" s="106"/>
      <c r="G9266" s="1"/>
    </row>
    <row r="9267" spans="1:7" x14ac:dyDescent="0.2">
      <c r="A9267" s="106"/>
      <c r="B9267" s="106"/>
      <c r="C9267" s="106"/>
      <c r="G9267" s="1"/>
    </row>
    <row r="9268" spans="1:7" x14ac:dyDescent="0.2">
      <c r="A9268" s="106"/>
      <c r="B9268" s="106"/>
      <c r="C9268" s="106"/>
      <c r="G9268" s="1"/>
    </row>
    <row r="9269" spans="1:7" x14ac:dyDescent="0.2">
      <c r="A9269" s="106"/>
      <c r="B9269" s="106"/>
      <c r="C9269" s="106"/>
      <c r="G9269" s="1"/>
    </row>
    <row r="9270" spans="1:7" x14ac:dyDescent="0.2">
      <c r="A9270" s="106"/>
      <c r="B9270" s="106"/>
      <c r="C9270" s="106"/>
      <c r="G9270" s="1"/>
    </row>
    <row r="9271" spans="1:7" x14ac:dyDescent="0.2">
      <c r="A9271" s="106"/>
      <c r="B9271" s="106"/>
      <c r="C9271" s="106"/>
      <c r="G9271" s="1"/>
    </row>
    <row r="9272" spans="1:7" x14ac:dyDescent="0.2">
      <c r="A9272" s="106"/>
      <c r="B9272" s="106"/>
      <c r="C9272" s="106"/>
      <c r="G9272" s="1"/>
    </row>
    <row r="9273" spans="1:7" x14ac:dyDescent="0.2">
      <c r="A9273" s="106"/>
      <c r="B9273" s="106"/>
      <c r="C9273" s="106"/>
      <c r="G9273" s="1"/>
    </row>
    <row r="9274" spans="1:7" x14ac:dyDescent="0.2">
      <c r="A9274" s="106"/>
      <c r="B9274" s="106"/>
      <c r="C9274" s="106"/>
      <c r="G9274" s="1"/>
    </row>
    <row r="9275" spans="1:7" x14ac:dyDescent="0.2">
      <c r="A9275" s="106"/>
      <c r="B9275" s="106"/>
      <c r="C9275" s="106"/>
      <c r="G9275" s="1"/>
    </row>
    <row r="9276" spans="1:7" x14ac:dyDescent="0.2">
      <c r="A9276" s="106"/>
      <c r="B9276" s="106"/>
      <c r="C9276" s="106"/>
      <c r="G9276" s="1"/>
    </row>
    <row r="9277" spans="1:7" x14ac:dyDescent="0.2">
      <c r="A9277" s="106"/>
      <c r="B9277" s="106"/>
      <c r="C9277" s="106"/>
      <c r="G9277" s="1"/>
    </row>
    <row r="9278" spans="1:7" x14ac:dyDescent="0.2">
      <c r="A9278" s="106"/>
      <c r="B9278" s="106"/>
      <c r="C9278" s="106"/>
      <c r="G9278" s="1"/>
    </row>
    <row r="9279" spans="1:7" x14ac:dyDescent="0.2">
      <c r="A9279" s="106"/>
      <c r="B9279" s="106"/>
      <c r="C9279" s="106"/>
      <c r="G9279" s="1"/>
    </row>
    <row r="9280" spans="1:7" x14ac:dyDescent="0.2">
      <c r="A9280" s="106"/>
      <c r="B9280" s="106"/>
      <c r="C9280" s="106"/>
      <c r="G9280" s="1"/>
    </row>
    <row r="9281" spans="1:7" x14ac:dyDescent="0.2">
      <c r="A9281" s="106"/>
      <c r="B9281" s="106"/>
      <c r="C9281" s="106"/>
      <c r="G9281" s="1"/>
    </row>
    <row r="9282" spans="1:7" x14ac:dyDescent="0.2">
      <c r="A9282" s="106"/>
      <c r="B9282" s="106"/>
      <c r="C9282" s="106"/>
      <c r="G9282" s="1"/>
    </row>
    <row r="9283" spans="1:7" x14ac:dyDescent="0.2">
      <c r="A9283" s="106"/>
      <c r="B9283" s="106"/>
      <c r="C9283" s="106"/>
      <c r="G9283" s="1"/>
    </row>
    <row r="9284" spans="1:7" x14ac:dyDescent="0.2">
      <c r="A9284" s="106"/>
      <c r="B9284" s="106"/>
      <c r="C9284" s="106"/>
      <c r="G9284" s="1"/>
    </row>
    <row r="9285" spans="1:7" x14ac:dyDescent="0.2">
      <c r="A9285" s="106"/>
      <c r="B9285" s="106"/>
      <c r="C9285" s="106"/>
      <c r="G9285" s="1"/>
    </row>
    <row r="9286" spans="1:7" x14ac:dyDescent="0.2">
      <c r="A9286" s="106"/>
      <c r="B9286" s="106"/>
      <c r="C9286" s="106"/>
      <c r="G9286" s="1"/>
    </row>
    <row r="9287" spans="1:7" x14ac:dyDescent="0.2">
      <c r="A9287" s="106"/>
      <c r="B9287" s="106"/>
      <c r="C9287" s="106"/>
      <c r="G9287" s="1"/>
    </row>
    <row r="9288" spans="1:7" x14ac:dyDescent="0.2">
      <c r="A9288" s="106"/>
      <c r="B9288" s="106"/>
      <c r="C9288" s="106"/>
      <c r="G9288" s="1"/>
    </row>
    <row r="9289" spans="1:7" x14ac:dyDescent="0.2">
      <c r="A9289" s="106"/>
      <c r="B9289" s="106"/>
      <c r="C9289" s="106"/>
      <c r="G9289" s="1"/>
    </row>
    <row r="9290" spans="1:7" x14ac:dyDescent="0.2">
      <c r="A9290" s="106"/>
      <c r="B9290" s="106"/>
      <c r="C9290" s="106"/>
    </row>
    <row r="9291" spans="1:7" x14ac:dyDescent="0.2">
      <c r="A9291" s="106"/>
      <c r="B9291" s="106"/>
      <c r="C9291" s="106"/>
      <c r="G9291" s="1"/>
    </row>
    <row r="9292" spans="1:7" x14ac:dyDescent="0.2">
      <c r="A9292" s="106"/>
      <c r="B9292" s="106"/>
      <c r="C9292" s="106"/>
      <c r="G9292" s="1"/>
    </row>
    <row r="9293" spans="1:7" x14ac:dyDescent="0.2">
      <c r="A9293" s="106"/>
      <c r="B9293" s="106"/>
      <c r="C9293" s="106"/>
      <c r="G9293" s="1"/>
    </row>
    <row r="9294" spans="1:7" x14ac:dyDescent="0.2">
      <c r="A9294" s="106"/>
      <c r="B9294" s="106"/>
      <c r="C9294" s="106"/>
      <c r="G9294" s="1"/>
    </row>
    <row r="9295" spans="1:7" x14ac:dyDescent="0.2">
      <c r="A9295" s="106"/>
      <c r="B9295" s="106"/>
      <c r="C9295" s="106"/>
      <c r="G9295" s="1"/>
    </row>
    <row r="9296" spans="1:7" x14ac:dyDescent="0.2">
      <c r="A9296" s="106"/>
      <c r="B9296" s="106"/>
      <c r="C9296" s="106"/>
      <c r="G9296" s="1"/>
    </row>
    <row r="9297" spans="1:7" x14ac:dyDescent="0.2">
      <c r="A9297" s="106"/>
      <c r="B9297" s="106"/>
      <c r="C9297" s="106"/>
      <c r="G9297" s="1"/>
    </row>
    <row r="9298" spans="1:7" x14ac:dyDescent="0.2">
      <c r="A9298" s="106"/>
      <c r="B9298" s="106"/>
      <c r="C9298" s="106"/>
      <c r="G9298" s="1"/>
    </row>
    <row r="9299" spans="1:7" x14ac:dyDescent="0.2">
      <c r="A9299" s="106"/>
      <c r="B9299" s="106"/>
      <c r="C9299" s="106"/>
      <c r="G9299" s="1"/>
    </row>
    <row r="9300" spans="1:7" x14ac:dyDescent="0.2">
      <c r="A9300" s="106"/>
      <c r="B9300" s="106"/>
      <c r="C9300" s="106"/>
      <c r="G9300" s="1"/>
    </row>
    <row r="9301" spans="1:7" x14ac:dyDescent="0.2">
      <c r="A9301" s="106"/>
      <c r="B9301" s="106"/>
      <c r="C9301" s="106"/>
      <c r="G9301" s="1"/>
    </row>
    <row r="9302" spans="1:7" x14ac:dyDescent="0.2">
      <c r="A9302" s="106"/>
      <c r="B9302" s="106"/>
      <c r="C9302" s="106"/>
      <c r="G9302" s="1"/>
    </row>
    <row r="9303" spans="1:7" x14ac:dyDescent="0.2">
      <c r="A9303" s="106"/>
      <c r="B9303" s="106"/>
      <c r="C9303" s="106"/>
      <c r="G9303" s="1"/>
    </row>
    <row r="9304" spans="1:7" x14ac:dyDescent="0.2">
      <c r="A9304" s="106"/>
      <c r="B9304" s="106"/>
      <c r="C9304" s="106"/>
      <c r="G9304" s="1"/>
    </row>
    <row r="9305" spans="1:7" x14ac:dyDescent="0.2">
      <c r="A9305" s="106"/>
      <c r="B9305" s="106"/>
      <c r="C9305" s="106"/>
      <c r="G9305" s="1"/>
    </row>
    <row r="9306" spans="1:7" x14ac:dyDescent="0.2">
      <c r="A9306" s="106"/>
      <c r="B9306" s="106"/>
      <c r="C9306" s="106"/>
      <c r="G9306" s="1"/>
    </row>
    <row r="9307" spans="1:7" x14ac:dyDescent="0.2">
      <c r="A9307" s="106"/>
      <c r="B9307" s="106"/>
      <c r="C9307" s="106"/>
      <c r="G9307" s="1"/>
    </row>
    <row r="9308" spans="1:7" x14ac:dyDescent="0.2">
      <c r="A9308" s="106"/>
      <c r="B9308" s="106"/>
      <c r="C9308" s="106"/>
      <c r="G9308" s="1"/>
    </row>
    <row r="9309" spans="1:7" x14ac:dyDescent="0.2">
      <c r="A9309" s="106"/>
      <c r="B9309" s="106"/>
      <c r="C9309" s="106"/>
      <c r="G9309" s="1"/>
    </row>
    <row r="9310" spans="1:7" x14ac:dyDescent="0.2">
      <c r="A9310" s="106"/>
      <c r="B9310" s="106"/>
      <c r="C9310" s="106"/>
      <c r="G9310" s="1"/>
    </row>
    <row r="9311" spans="1:7" x14ac:dyDescent="0.2">
      <c r="A9311" s="106"/>
      <c r="B9311" s="106"/>
      <c r="C9311" s="106"/>
      <c r="G9311" s="1"/>
    </row>
    <row r="9312" spans="1:7" x14ac:dyDescent="0.2">
      <c r="A9312" s="106"/>
      <c r="B9312" s="106"/>
      <c r="C9312" s="106"/>
      <c r="G9312" s="1"/>
    </row>
    <row r="9313" spans="1:7" x14ac:dyDescent="0.2">
      <c r="A9313" s="106"/>
      <c r="B9313" s="106"/>
      <c r="C9313" s="106"/>
    </row>
    <row r="9314" spans="1:7" x14ac:dyDescent="0.2">
      <c r="A9314" s="106"/>
      <c r="B9314" s="106"/>
      <c r="C9314" s="106"/>
      <c r="G9314" s="1"/>
    </row>
    <row r="9315" spans="1:7" x14ac:dyDescent="0.2">
      <c r="A9315" s="106"/>
      <c r="B9315" s="106"/>
      <c r="C9315" s="106"/>
    </row>
    <row r="9316" spans="1:7" x14ac:dyDescent="0.2">
      <c r="A9316" s="106"/>
      <c r="B9316" s="106"/>
      <c r="C9316" s="106"/>
      <c r="G9316" s="1"/>
    </row>
    <row r="9317" spans="1:7" x14ac:dyDescent="0.2">
      <c r="A9317" s="106"/>
      <c r="B9317" s="106"/>
      <c r="C9317" s="106"/>
      <c r="G9317" s="1"/>
    </row>
    <row r="9318" spans="1:7" x14ac:dyDescent="0.2">
      <c r="A9318" s="106"/>
      <c r="B9318" s="106"/>
      <c r="C9318" s="106"/>
      <c r="G9318" s="1"/>
    </row>
    <row r="9319" spans="1:7" x14ac:dyDescent="0.2">
      <c r="A9319" s="106"/>
      <c r="B9319" s="106"/>
      <c r="C9319" s="106"/>
      <c r="G9319" s="1"/>
    </row>
    <row r="9320" spans="1:7" x14ac:dyDescent="0.2">
      <c r="A9320" s="106"/>
      <c r="B9320" s="106"/>
      <c r="C9320" s="106"/>
      <c r="G9320" s="1"/>
    </row>
    <row r="9321" spans="1:7" x14ac:dyDescent="0.2">
      <c r="A9321" s="106"/>
      <c r="B9321" s="106"/>
      <c r="C9321" s="106"/>
      <c r="G9321" s="1"/>
    </row>
    <row r="9322" spans="1:7" x14ac:dyDescent="0.2">
      <c r="A9322" s="106"/>
      <c r="B9322" s="106"/>
      <c r="C9322" s="106"/>
      <c r="G9322" s="1"/>
    </row>
    <row r="9323" spans="1:7" x14ac:dyDescent="0.2">
      <c r="A9323" s="106"/>
      <c r="B9323" s="106"/>
      <c r="C9323" s="106"/>
      <c r="G9323" s="1"/>
    </row>
    <row r="9324" spans="1:7" x14ac:dyDescent="0.2">
      <c r="A9324" s="106"/>
      <c r="B9324" s="106"/>
      <c r="C9324" s="106"/>
      <c r="G9324" s="1"/>
    </row>
    <row r="9325" spans="1:7" x14ac:dyDescent="0.2">
      <c r="A9325" s="106"/>
      <c r="B9325" s="106"/>
      <c r="C9325" s="106"/>
      <c r="G9325" s="1"/>
    </row>
    <row r="9326" spans="1:7" x14ac:dyDescent="0.2">
      <c r="A9326" s="106"/>
      <c r="B9326" s="106"/>
      <c r="C9326" s="106"/>
      <c r="G9326" s="1"/>
    </row>
    <row r="9327" spans="1:7" x14ac:dyDescent="0.2">
      <c r="A9327" s="106"/>
      <c r="B9327" s="106"/>
      <c r="C9327" s="106"/>
      <c r="G9327" s="1"/>
    </row>
    <row r="9328" spans="1:7" x14ac:dyDescent="0.2">
      <c r="A9328" s="106"/>
      <c r="B9328" s="106"/>
      <c r="C9328" s="106"/>
      <c r="G9328" s="1"/>
    </row>
    <row r="9329" spans="1:7" x14ac:dyDescent="0.2">
      <c r="A9329" s="106"/>
      <c r="B9329" s="106"/>
      <c r="C9329" s="106"/>
      <c r="G9329" s="1"/>
    </row>
    <row r="9330" spans="1:7" x14ac:dyDescent="0.2">
      <c r="A9330" s="106"/>
      <c r="B9330" s="106"/>
      <c r="C9330" s="106"/>
      <c r="G9330" s="1"/>
    </row>
    <row r="9331" spans="1:7" x14ac:dyDescent="0.2">
      <c r="A9331" s="106"/>
      <c r="B9331" s="106"/>
      <c r="C9331" s="106"/>
      <c r="G9331" s="1"/>
    </row>
    <row r="9332" spans="1:7" x14ac:dyDescent="0.2">
      <c r="A9332" s="106"/>
      <c r="B9332" s="106"/>
      <c r="C9332" s="106"/>
      <c r="G9332" s="1"/>
    </row>
    <row r="9333" spans="1:7" x14ac:dyDescent="0.2">
      <c r="A9333" s="106"/>
      <c r="B9333" s="106"/>
      <c r="C9333" s="106"/>
      <c r="G9333" s="1"/>
    </row>
    <row r="9334" spans="1:7" x14ac:dyDescent="0.2">
      <c r="A9334" s="106"/>
      <c r="B9334" s="106"/>
      <c r="C9334" s="106"/>
      <c r="G9334" s="1"/>
    </row>
    <row r="9335" spans="1:7" x14ac:dyDescent="0.2">
      <c r="A9335" s="106"/>
      <c r="B9335" s="106"/>
      <c r="C9335" s="106"/>
      <c r="G9335" s="1"/>
    </row>
    <row r="9336" spans="1:7" x14ac:dyDescent="0.2">
      <c r="A9336" s="106"/>
      <c r="B9336" s="106"/>
      <c r="C9336" s="106"/>
      <c r="G9336" s="1"/>
    </row>
    <row r="9337" spans="1:7" x14ac:dyDescent="0.2">
      <c r="A9337" s="106"/>
      <c r="B9337" s="106"/>
      <c r="C9337" s="106"/>
      <c r="G9337" s="1"/>
    </row>
    <row r="9338" spans="1:7" x14ac:dyDescent="0.2">
      <c r="A9338" s="106"/>
      <c r="B9338" s="106"/>
      <c r="C9338" s="106"/>
      <c r="G9338" s="1"/>
    </row>
    <row r="9339" spans="1:7" x14ac:dyDescent="0.2">
      <c r="A9339" s="106"/>
      <c r="B9339" s="106"/>
      <c r="C9339" s="106"/>
      <c r="G9339" s="1"/>
    </row>
    <row r="9340" spans="1:7" x14ac:dyDescent="0.2">
      <c r="A9340" s="106"/>
      <c r="B9340" s="106"/>
      <c r="C9340" s="106"/>
      <c r="G9340" s="1"/>
    </row>
    <row r="9341" spans="1:7" x14ac:dyDescent="0.2">
      <c r="A9341" s="106"/>
      <c r="B9341" s="106"/>
      <c r="C9341" s="106"/>
      <c r="G9341" s="1"/>
    </row>
    <row r="9342" spans="1:7" x14ac:dyDescent="0.2">
      <c r="A9342" s="106"/>
      <c r="B9342" s="106"/>
      <c r="C9342" s="106"/>
      <c r="G9342" s="1"/>
    </row>
    <row r="9343" spans="1:7" x14ac:dyDescent="0.2">
      <c r="A9343" s="106"/>
      <c r="B9343" s="106"/>
      <c r="C9343" s="106"/>
      <c r="G9343" s="1"/>
    </row>
    <row r="9344" spans="1:7" x14ac:dyDescent="0.2">
      <c r="A9344" s="106"/>
      <c r="B9344" s="106"/>
      <c r="C9344" s="106"/>
      <c r="G9344" s="1"/>
    </row>
    <row r="9345" spans="1:7" x14ac:dyDescent="0.2">
      <c r="A9345" s="106"/>
      <c r="B9345" s="106"/>
      <c r="C9345" s="106"/>
      <c r="G9345" s="1"/>
    </row>
    <row r="9346" spans="1:7" x14ac:dyDescent="0.2">
      <c r="A9346" s="106"/>
      <c r="B9346" s="106"/>
      <c r="C9346" s="106"/>
      <c r="G9346" s="1"/>
    </row>
    <row r="9347" spans="1:7" x14ac:dyDescent="0.2">
      <c r="A9347" s="106"/>
      <c r="B9347" s="106"/>
      <c r="C9347" s="106"/>
      <c r="G9347" s="1"/>
    </row>
    <row r="9348" spans="1:7" x14ac:dyDescent="0.2">
      <c r="A9348" s="106"/>
      <c r="B9348" s="106"/>
      <c r="C9348" s="106"/>
      <c r="G9348" s="1"/>
    </row>
    <row r="9349" spans="1:7" x14ac:dyDescent="0.2">
      <c r="A9349" s="106"/>
      <c r="B9349" s="106"/>
      <c r="C9349" s="106"/>
      <c r="G9349" s="1"/>
    </row>
    <row r="9350" spans="1:7" x14ac:dyDescent="0.2">
      <c r="A9350" s="106"/>
      <c r="B9350" s="106"/>
      <c r="C9350" s="106"/>
      <c r="G9350" s="1"/>
    </row>
    <row r="9351" spans="1:7" x14ac:dyDescent="0.2">
      <c r="A9351" s="106"/>
      <c r="B9351" s="106"/>
      <c r="C9351" s="106"/>
      <c r="G9351" s="1"/>
    </row>
    <row r="9352" spans="1:7" x14ac:dyDescent="0.2">
      <c r="A9352" s="106"/>
      <c r="B9352" s="106"/>
      <c r="C9352" s="106"/>
      <c r="G9352" s="1"/>
    </row>
    <row r="9353" spans="1:7" x14ac:dyDescent="0.2">
      <c r="A9353" s="106"/>
      <c r="B9353" s="106"/>
      <c r="C9353" s="106"/>
      <c r="G9353" s="1"/>
    </row>
    <row r="9354" spans="1:7" x14ac:dyDescent="0.2">
      <c r="A9354" s="106"/>
      <c r="B9354" s="106"/>
      <c r="C9354" s="106"/>
      <c r="G9354" s="1"/>
    </row>
    <row r="9355" spans="1:7" x14ac:dyDescent="0.2">
      <c r="A9355" s="106"/>
      <c r="B9355" s="106"/>
      <c r="C9355" s="106"/>
      <c r="G9355" s="1"/>
    </row>
    <row r="9356" spans="1:7" x14ac:dyDescent="0.2">
      <c r="A9356" s="106"/>
      <c r="B9356" s="106"/>
      <c r="C9356" s="106"/>
      <c r="G9356" s="1"/>
    </row>
    <row r="9357" spans="1:7" x14ac:dyDescent="0.2">
      <c r="A9357" s="106"/>
      <c r="B9357" s="106"/>
      <c r="C9357" s="106"/>
      <c r="G9357" s="1"/>
    </row>
    <row r="9358" spans="1:7" x14ac:dyDescent="0.2">
      <c r="A9358" s="106"/>
      <c r="B9358" s="106"/>
      <c r="C9358" s="106"/>
      <c r="G9358" s="1"/>
    </row>
    <row r="9359" spans="1:7" x14ac:dyDescent="0.2">
      <c r="A9359" s="106"/>
      <c r="B9359" s="106"/>
      <c r="C9359" s="106"/>
      <c r="G9359" s="1"/>
    </row>
    <row r="9360" spans="1:7" x14ac:dyDescent="0.2">
      <c r="A9360" s="106"/>
      <c r="B9360" s="106"/>
      <c r="C9360" s="106"/>
      <c r="G9360" s="1"/>
    </row>
    <row r="9361" spans="1:7" x14ac:dyDescent="0.2">
      <c r="A9361" s="106"/>
      <c r="B9361" s="106"/>
      <c r="C9361" s="106"/>
      <c r="G9361" s="1"/>
    </row>
    <row r="9362" spans="1:7" x14ac:dyDescent="0.2">
      <c r="A9362" s="106"/>
      <c r="B9362" s="106"/>
      <c r="C9362" s="106"/>
      <c r="G9362" s="1"/>
    </row>
    <row r="9363" spans="1:7" x14ac:dyDescent="0.2">
      <c r="A9363" s="106"/>
      <c r="B9363" s="106"/>
      <c r="C9363" s="106"/>
      <c r="G9363" s="1"/>
    </row>
    <row r="9364" spans="1:7" x14ac:dyDescent="0.2">
      <c r="A9364" s="106"/>
      <c r="B9364" s="106"/>
      <c r="C9364" s="106"/>
      <c r="G9364" s="1"/>
    </row>
    <row r="9365" spans="1:7" x14ac:dyDescent="0.2">
      <c r="A9365" s="106"/>
      <c r="B9365" s="106"/>
      <c r="C9365" s="106"/>
      <c r="G9365" s="1"/>
    </row>
    <row r="9366" spans="1:7" x14ac:dyDescent="0.2">
      <c r="A9366" s="106"/>
      <c r="B9366" s="106"/>
      <c r="C9366" s="106"/>
      <c r="G9366" s="1"/>
    </row>
    <row r="9367" spans="1:7" x14ac:dyDescent="0.2">
      <c r="A9367" s="106"/>
      <c r="B9367" s="106"/>
      <c r="C9367" s="106"/>
      <c r="G9367" s="1"/>
    </row>
    <row r="9368" spans="1:7" x14ac:dyDescent="0.2">
      <c r="A9368" s="106"/>
      <c r="B9368" s="106"/>
      <c r="C9368" s="106"/>
      <c r="G9368" s="1"/>
    </row>
    <row r="9369" spans="1:7" x14ac:dyDescent="0.2">
      <c r="A9369" s="106"/>
      <c r="B9369" s="106"/>
      <c r="C9369" s="106"/>
      <c r="G9369" s="1"/>
    </row>
    <row r="9370" spans="1:7" x14ac:dyDescent="0.2">
      <c r="A9370" s="106"/>
      <c r="B9370" s="106"/>
      <c r="C9370" s="106"/>
      <c r="G9370" s="1"/>
    </row>
    <row r="9371" spans="1:7" x14ac:dyDescent="0.2">
      <c r="A9371" s="106"/>
      <c r="B9371" s="106"/>
      <c r="C9371" s="106"/>
      <c r="G9371" s="1"/>
    </row>
    <row r="9372" spans="1:7" x14ac:dyDescent="0.2">
      <c r="A9372" s="106"/>
      <c r="B9372" s="106"/>
      <c r="C9372" s="106"/>
      <c r="G9372" s="1"/>
    </row>
    <row r="9373" spans="1:7" x14ac:dyDescent="0.2">
      <c r="A9373" s="106"/>
      <c r="B9373" s="106"/>
      <c r="C9373" s="106"/>
      <c r="G9373" s="1"/>
    </row>
    <row r="9374" spans="1:7" x14ac:dyDescent="0.2">
      <c r="A9374" s="106"/>
      <c r="B9374" s="106"/>
      <c r="C9374" s="106"/>
      <c r="G9374" s="1"/>
    </row>
    <row r="9375" spans="1:7" x14ac:dyDescent="0.2">
      <c r="A9375" s="106"/>
      <c r="B9375" s="106"/>
      <c r="C9375" s="106"/>
      <c r="G9375" s="1"/>
    </row>
    <row r="9376" spans="1:7" x14ac:dyDescent="0.2">
      <c r="A9376" s="106"/>
      <c r="B9376" s="106"/>
      <c r="C9376" s="106"/>
      <c r="G9376" s="1"/>
    </row>
    <row r="9377" spans="1:7" x14ac:dyDescent="0.2">
      <c r="A9377" s="106"/>
      <c r="B9377" s="106"/>
      <c r="C9377" s="106"/>
      <c r="G9377" s="1"/>
    </row>
    <row r="9378" spans="1:7" x14ac:dyDescent="0.2">
      <c r="A9378" s="106"/>
      <c r="B9378" s="106"/>
      <c r="C9378" s="106"/>
      <c r="G9378" s="1"/>
    </row>
    <row r="9379" spans="1:7" x14ac:dyDescent="0.2">
      <c r="A9379" s="106"/>
      <c r="B9379" s="106"/>
      <c r="C9379" s="106"/>
      <c r="G9379" s="1"/>
    </row>
    <row r="9380" spans="1:7" x14ac:dyDescent="0.2">
      <c r="A9380" s="106"/>
      <c r="B9380" s="106"/>
      <c r="C9380" s="106"/>
      <c r="G9380" s="1"/>
    </row>
    <row r="9381" spans="1:7" x14ac:dyDescent="0.2">
      <c r="A9381" s="106"/>
      <c r="B9381" s="106"/>
      <c r="C9381" s="106"/>
      <c r="G9381" s="1"/>
    </row>
    <row r="9382" spans="1:7" x14ac:dyDescent="0.2">
      <c r="A9382" s="106"/>
      <c r="B9382" s="106"/>
      <c r="C9382" s="106"/>
    </row>
    <row r="9383" spans="1:7" x14ac:dyDescent="0.2">
      <c r="A9383" s="106"/>
      <c r="B9383" s="106"/>
      <c r="C9383" s="106"/>
      <c r="G9383" s="1"/>
    </row>
    <row r="9384" spans="1:7" x14ac:dyDescent="0.2">
      <c r="A9384" s="106"/>
      <c r="B9384" s="106"/>
      <c r="C9384" s="106"/>
    </row>
    <row r="9385" spans="1:7" x14ac:dyDescent="0.2">
      <c r="A9385" s="106"/>
      <c r="B9385" s="106"/>
      <c r="C9385" s="106"/>
      <c r="G9385" s="1"/>
    </row>
    <row r="9386" spans="1:7" x14ac:dyDescent="0.2">
      <c r="A9386" s="106"/>
      <c r="B9386" s="106"/>
      <c r="C9386" s="106"/>
      <c r="G9386" s="1"/>
    </row>
    <row r="9387" spans="1:7" x14ac:dyDescent="0.2">
      <c r="A9387" s="106"/>
      <c r="B9387" s="106"/>
      <c r="C9387" s="106"/>
      <c r="G9387" s="1"/>
    </row>
    <row r="9388" spans="1:7" x14ac:dyDescent="0.2">
      <c r="A9388" s="106"/>
      <c r="B9388" s="106"/>
      <c r="C9388" s="106"/>
      <c r="G9388" s="1"/>
    </row>
    <row r="9389" spans="1:7" x14ac:dyDescent="0.2">
      <c r="A9389" s="106"/>
      <c r="B9389" s="106"/>
      <c r="C9389" s="106"/>
      <c r="G9389" s="1"/>
    </row>
    <row r="9390" spans="1:7" x14ac:dyDescent="0.2">
      <c r="A9390" s="106"/>
      <c r="B9390" s="106"/>
      <c r="C9390" s="106"/>
      <c r="G9390" s="1"/>
    </row>
    <row r="9391" spans="1:7" x14ac:dyDescent="0.2">
      <c r="A9391" s="106"/>
      <c r="B9391" s="106"/>
      <c r="C9391" s="106"/>
      <c r="G9391" s="1"/>
    </row>
    <row r="9392" spans="1:7" x14ac:dyDescent="0.2">
      <c r="A9392" s="106"/>
      <c r="B9392" s="106"/>
      <c r="C9392" s="106"/>
      <c r="G9392" s="1"/>
    </row>
    <row r="9393" spans="1:7" x14ac:dyDescent="0.2">
      <c r="A9393" s="106"/>
      <c r="B9393" s="106"/>
      <c r="C9393" s="106"/>
      <c r="G9393" s="1"/>
    </row>
    <row r="9394" spans="1:7" x14ac:dyDescent="0.2">
      <c r="A9394" s="106"/>
      <c r="B9394" s="106"/>
      <c r="C9394" s="106"/>
      <c r="G9394" s="1"/>
    </row>
    <row r="9395" spans="1:7" x14ac:dyDescent="0.2">
      <c r="A9395" s="106"/>
      <c r="B9395" s="106"/>
      <c r="C9395" s="106"/>
      <c r="G9395" s="1"/>
    </row>
    <row r="9396" spans="1:7" x14ac:dyDescent="0.2">
      <c r="A9396" s="106"/>
      <c r="B9396" s="106"/>
      <c r="C9396" s="106"/>
      <c r="G9396" s="1"/>
    </row>
    <row r="9397" spans="1:7" x14ac:dyDescent="0.2">
      <c r="A9397" s="106"/>
      <c r="B9397" s="106"/>
      <c r="C9397" s="106"/>
      <c r="G9397" s="1"/>
    </row>
    <row r="9398" spans="1:7" x14ac:dyDescent="0.2">
      <c r="A9398" s="106"/>
      <c r="B9398" s="106"/>
      <c r="C9398" s="106"/>
      <c r="G9398" s="1"/>
    </row>
    <row r="9399" spans="1:7" x14ac:dyDescent="0.2">
      <c r="A9399" s="106"/>
      <c r="B9399" s="106"/>
      <c r="C9399" s="106"/>
      <c r="G9399" s="1"/>
    </row>
    <row r="9400" spans="1:7" x14ac:dyDescent="0.2">
      <c r="A9400" s="106"/>
      <c r="B9400" s="106"/>
      <c r="C9400" s="106"/>
      <c r="G9400" s="1"/>
    </row>
    <row r="9401" spans="1:7" x14ac:dyDescent="0.2">
      <c r="A9401" s="106"/>
      <c r="B9401" s="106"/>
      <c r="C9401" s="106"/>
      <c r="G9401" s="1"/>
    </row>
    <row r="9402" spans="1:7" x14ac:dyDescent="0.2">
      <c r="A9402" s="106"/>
      <c r="B9402" s="106"/>
      <c r="C9402" s="106"/>
      <c r="G9402" s="1"/>
    </row>
    <row r="9403" spans="1:7" x14ac:dyDescent="0.2">
      <c r="A9403" s="106"/>
      <c r="B9403" s="106"/>
      <c r="C9403" s="106"/>
      <c r="G9403" s="1"/>
    </row>
    <row r="9404" spans="1:7" x14ac:dyDescent="0.2">
      <c r="A9404" s="106"/>
      <c r="B9404" s="106"/>
      <c r="C9404" s="106"/>
      <c r="G9404" s="1"/>
    </row>
    <row r="9405" spans="1:7" x14ac:dyDescent="0.2">
      <c r="A9405" s="106"/>
      <c r="B9405" s="106"/>
      <c r="C9405" s="106"/>
      <c r="G9405" s="1"/>
    </row>
    <row r="9406" spans="1:7" x14ac:dyDescent="0.2">
      <c r="A9406" s="106"/>
      <c r="B9406" s="106"/>
      <c r="C9406" s="106"/>
      <c r="G9406" s="1"/>
    </row>
    <row r="9407" spans="1:7" x14ac:dyDescent="0.2">
      <c r="A9407" s="106"/>
      <c r="B9407" s="106"/>
      <c r="C9407" s="106"/>
      <c r="G9407" s="1"/>
    </row>
    <row r="9408" spans="1:7" x14ac:dyDescent="0.2">
      <c r="A9408" s="106"/>
      <c r="B9408" s="106"/>
      <c r="C9408" s="106"/>
      <c r="G9408" s="1"/>
    </row>
    <row r="9409" spans="1:7" x14ac:dyDescent="0.2">
      <c r="A9409" s="106"/>
      <c r="B9409" s="106"/>
      <c r="C9409" s="106"/>
      <c r="G9409" s="1"/>
    </row>
    <row r="9410" spans="1:7" x14ac:dyDescent="0.2">
      <c r="A9410" s="106"/>
      <c r="B9410" s="106"/>
      <c r="C9410" s="106"/>
      <c r="G9410" s="1"/>
    </row>
    <row r="9411" spans="1:7" x14ac:dyDescent="0.2">
      <c r="A9411" s="106"/>
      <c r="B9411" s="106"/>
      <c r="C9411" s="106"/>
      <c r="G9411" s="1"/>
    </row>
    <row r="9412" spans="1:7" x14ac:dyDescent="0.2">
      <c r="A9412" s="106"/>
      <c r="B9412" s="106"/>
      <c r="C9412" s="106"/>
      <c r="G9412" s="1"/>
    </row>
    <row r="9413" spans="1:7" x14ac:dyDescent="0.2">
      <c r="A9413" s="106"/>
      <c r="B9413" s="106"/>
      <c r="C9413" s="106"/>
      <c r="G9413" s="1"/>
    </row>
    <row r="9414" spans="1:7" x14ac:dyDescent="0.2">
      <c r="A9414" s="106"/>
      <c r="B9414" s="106"/>
      <c r="C9414" s="106"/>
      <c r="G9414" s="1"/>
    </row>
    <row r="9415" spans="1:7" x14ac:dyDescent="0.2">
      <c r="A9415" s="106"/>
      <c r="B9415" s="106"/>
      <c r="C9415" s="106"/>
      <c r="G9415" s="1"/>
    </row>
    <row r="9416" spans="1:7" x14ac:dyDescent="0.2">
      <c r="A9416" s="106"/>
      <c r="B9416" s="106"/>
      <c r="C9416" s="106"/>
      <c r="G9416" s="1"/>
    </row>
    <row r="9417" spans="1:7" x14ac:dyDescent="0.2">
      <c r="A9417" s="106"/>
      <c r="B9417" s="106"/>
      <c r="C9417" s="106"/>
      <c r="G9417" s="1"/>
    </row>
    <row r="9418" spans="1:7" x14ac:dyDescent="0.2">
      <c r="A9418" s="106"/>
      <c r="B9418" s="106"/>
      <c r="C9418" s="106"/>
      <c r="G9418" s="1"/>
    </row>
    <row r="9419" spans="1:7" x14ac:dyDescent="0.2">
      <c r="A9419" s="106"/>
      <c r="B9419" s="106"/>
      <c r="C9419" s="106"/>
      <c r="G9419" s="1"/>
    </row>
    <row r="9420" spans="1:7" x14ac:dyDescent="0.2">
      <c r="A9420" s="106"/>
      <c r="B9420" s="106"/>
      <c r="C9420" s="106"/>
      <c r="G9420" s="1"/>
    </row>
    <row r="9421" spans="1:7" x14ac:dyDescent="0.2">
      <c r="A9421" s="106"/>
      <c r="B9421" s="106"/>
      <c r="C9421" s="106"/>
      <c r="G9421" s="1"/>
    </row>
    <row r="9422" spans="1:7" x14ac:dyDescent="0.2">
      <c r="A9422" s="106"/>
      <c r="B9422" s="106"/>
      <c r="C9422" s="106"/>
      <c r="G9422" s="1"/>
    </row>
    <row r="9423" spans="1:7" x14ac:dyDescent="0.2">
      <c r="A9423" s="106"/>
      <c r="B9423" s="106"/>
      <c r="C9423" s="106"/>
      <c r="G9423" s="1"/>
    </row>
    <row r="9424" spans="1:7" x14ac:dyDescent="0.2">
      <c r="A9424" s="106"/>
      <c r="B9424" s="106"/>
      <c r="C9424" s="106"/>
      <c r="G9424" s="1"/>
    </row>
    <row r="9425" spans="1:7" x14ac:dyDescent="0.2">
      <c r="A9425" s="106"/>
      <c r="B9425" s="106"/>
      <c r="C9425" s="106"/>
      <c r="G9425" s="1"/>
    </row>
    <row r="9426" spans="1:7" x14ac:dyDescent="0.2">
      <c r="A9426" s="106"/>
      <c r="B9426" s="106"/>
      <c r="C9426" s="106"/>
      <c r="G9426" s="1"/>
    </row>
    <row r="9427" spans="1:7" x14ac:dyDescent="0.2">
      <c r="A9427" s="106"/>
      <c r="B9427" s="106"/>
      <c r="C9427" s="106"/>
      <c r="G9427" s="1"/>
    </row>
    <row r="9428" spans="1:7" x14ac:dyDescent="0.2">
      <c r="A9428" s="106"/>
      <c r="B9428" s="106"/>
      <c r="C9428" s="106"/>
      <c r="G9428" s="1"/>
    </row>
    <row r="9429" spans="1:7" x14ac:dyDescent="0.2">
      <c r="A9429" s="106"/>
      <c r="B9429" s="106"/>
      <c r="C9429" s="106"/>
      <c r="G9429" s="1"/>
    </row>
    <row r="9430" spans="1:7" x14ac:dyDescent="0.2">
      <c r="A9430" s="106"/>
      <c r="B9430" s="106"/>
      <c r="C9430" s="106"/>
      <c r="G9430" s="1"/>
    </row>
    <row r="9431" spans="1:7" x14ac:dyDescent="0.2">
      <c r="A9431" s="106"/>
      <c r="B9431" s="106"/>
      <c r="C9431" s="106"/>
      <c r="G9431" s="1"/>
    </row>
    <row r="9432" spans="1:7" x14ac:dyDescent="0.2">
      <c r="A9432" s="106"/>
      <c r="B9432" s="106"/>
      <c r="C9432" s="106"/>
      <c r="G9432" s="1"/>
    </row>
    <row r="9433" spans="1:7" x14ac:dyDescent="0.2">
      <c r="A9433" s="106"/>
      <c r="B9433" s="106"/>
      <c r="C9433" s="106"/>
      <c r="G9433" s="1"/>
    </row>
    <row r="9434" spans="1:7" x14ac:dyDescent="0.2">
      <c r="A9434" s="106"/>
      <c r="B9434" s="106"/>
      <c r="C9434" s="106"/>
      <c r="G9434" s="1"/>
    </row>
    <row r="9435" spans="1:7" x14ac:dyDescent="0.2">
      <c r="A9435" s="106"/>
      <c r="B9435" s="106"/>
      <c r="C9435" s="106"/>
      <c r="G9435" s="1"/>
    </row>
    <row r="9436" spans="1:7" x14ac:dyDescent="0.2">
      <c r="A9436" s="106"/>
      <c r="B9436" s="106"/>
      <c r="C9436" s="106"/>
      <c r="G9436" s="1"/>
    </row>
    <row r="9437" spans="1:7" x14ac:dyDescent="0.2">
      <c r="A9437" s="106"/>
      <c r="B9437" s="106"/>
      <c r="C9437" s="106"/>
      <c r="G9437" s="1"/>
    </row>
    <row r="9438" spans="1:7" x14ac:dyDescent="0.2">
      <c r="A9438" s="106"/>
      <c r="B9438" s="106"/>
      <c r="C9438" s="106"/>
      <c r="G9438" s="1"/>
    </row>
    <row r="9439" spans="1:7" x14ac:dyDescent="0.2">
      <c r="A9439" s="106"/>
      <c r="B9439" s="106"/>
      <c r="C9439" s="106"/>
      <c r="G9439" s="1"/>
    </row>
    <row r="9440" spans="1:7" x14ac:dyDescent="0.2">
      <c r="A9440" s="106"/>
      <c r="B9440" s="106"/>
      <c r="C9440" s="106"/>
      <c r="G9440" s="1"/>
    </row>
    <row r="9441" spans="1:7" x14ac:dyDescent="0.2">
      <c r="A9441" s="106"/>
      <c r="B9441" s="106"/>
      <c r="C9441" s="106"/>
    </row>
    <row r="9442" spans="1:7" x14ac:dyDescent="0.2">
      <c r="A9442" s="106"/>
      <c r="B9442" s="106"/>
      <c r="C9442" s="106"/>
      <c r="G9442" s="1"/>
    </row>
    <row r="9443" spans="1:7" x14ac:dyDescent="0.2">
      <c r="A9443" s="106"/>
      <c r="B9443" s="106"/>
      <c r="C9443" s="106"/>
      <c r="G9443" s="1"/>
    </row>
    <row r="9444" spans="1:7" x14ac:dyDescent="0.2">
      <c r="A9444" s="106"/>
      <c r="B9444" s="106"/>
      <c r="C9444" s="106"/>
      <c r="G9444" s="1"/>
    </row>
    <row r="9445" spans="1:7" x14ac:dyDescent="0.2">
      <c r="A9445" s="106"/>
      <c r="B9445" s="106"/>
      <c r="C9445" s="106"/>
      <c r="G9445" s="1"/>
    </row>
    <row r="9446" spans="1:7" x14ac:dyDescent="0.2">
      <c r="A9446" s="106"/>
      <c r="B9446" s="106"/>
      <c r="C9446" s="106"/>
      <c r="G9446" s="1"/>
    </row>
    <row r="9447" spans="1:7" x14ac:dyDescent="0.2">
      <c r="A9447" s="106"/>
      <c r="B9447" s="106"/>
      <c r="C9447" s="106"/>
      <c r="G9447" s="1"/>
    </row>
    <row r="9448" spans="1:7" x14ac:dyDescent="0.2">
      <c r="A9448" s="106"/>
      <c r="B9448" s="106"/>
      <c r="C9448" s="106"/>
      <c r="G9448" s="1"/>
    </row>
    <row r="9449" spans="1:7" x14ac:dyDescent="0.2">
      <c r="A9449" s="106"/>
      <c r="B9449" s="106"/>
      <c r="C9449" s="106"/>
      <c r="G9449" s="1"/>
    </row>
    <row r="9450" spans="1:7" x14ac:dyDescent="0.2">
      <c r="A9450" s="106"/>
      <c r="B9450" s="106"/>
      <c r="C9450" s="106"/>
      <c r="G9450" s="1"/>
    </row>
    <row r="9451" spans="1:7" x14ac:dyDescent="0.2">
      <c r="A9451" s="106"/>
      <c r="B9451" s="106"/>
      <c r="C9451" s="106"/>
      <c r="G9451" s="1"/>
    </row>
    <row r="9452" spans="1:7" x14ac:dyDescent="0.2">
      <c r="A9452" s="106"/>
      <c r="B9452" s="106"/>
      <c r="C9452" s="106"/>
      <c r="G9452" s="1"/>
    </row>
    <row r="9453" spans="1:7" x14ac:dyDescent="0.2">
      <c r="A9453" s="106"/>
      <c r="B9453" s="106"/>
      <c r="C9453" s="106"/>
    </row>
    <row r="9454" spans="1:7" x14ac:dyDescent="0.2">
      <c r="A9454" s="106"/>
      <c r="B9454" s="106"/>
      <c r="C9454" s="106"/>
      <c r="G9454" s="1"/>
    </row>
    <row r="9455" spans="1:7" x14ac:dyDescent="0.2">
      <c r="A9455" s="106"/>
      <c r="B9455" s="106"/>
      <c r="C9455" s="106"/>
      <c r="G9455" s="1"/>
    </row>
    <row r="9456" spans="1:7" x14ac:dyDescent="0.2">
      <c r="A9456" s="106"/>
      <c r="B9456" s="106"/>
      <c r="C9456" s="106"/>
      <c r="G9456" s="1"/>
    </row>
    <row r="9457" spans="1:7" x14ac:dyDescent="0.2">
      <c r="A9457" s="106"/>
      <c r="B9457" s="106"/>
      <c r="C9457" s="106"/>
      <c r="G9457" s="1"/>
    </row>
    <row r="9458" spans="1:7" x14ac:dyDescent="0.2">
      <c r="A9458" s="106"/>
      <c r="B9458" s="106"/>
      <c r="C9458" s="106"/>
      <c r="G9458" s="1"/>
    </row>
    <row r="9459" spans="1:7" x14ac:dyDescent="0.2">
      <c r="A9459" s="106"/>
      <c r="B9459" s="106"/>
      <c r="C9459" s="106"/>
      <c r="G9459" s="1"/>
    </row>
    <row r="9460" spans="1:7" x14ac:dyDescent="0.2">
      <c r="A9460" s="106"/>
      <c r="B9460" s="106"/>
      <c r="C9460" s="106"/>
      <c r="G9460" s="1"/>
    </row>
    <row r="9461" spans="1:7" x14ac:dyDescent="0.2">
      <c r="A9461" s="106"/>
      <c r="B9461" s="106"/>
      <c r="C9461" s="106"/>
      <c r="G9461" s="1"/>
    </row>
    <row r="9462" spans="1:7" x14ac:dyDescent="0.2">
      <c r="A9462" s="106"/>
      <c r="B9462" s="106"/>
      <c r="C9462" s="106"/>
      <c r="G9462" s="1"/>
    </row>
    <row r="9463" spans="1:7" x14ac:dyDescent="0.2">
      <c r="A9463" s="106"/>
      <c r="B9463" s="106"/>
      <c r="C9463" s="106"/>
    </row>
    <row r="9464" spans="1:7" x14ac:dyDescent="0.2">
      <c r="A9464" s="106"/>
      <c r="B9464" s="106"/>
      <c r="C9464" s="106"/>
      <c r="G9464" s="1"/>
    </row>
    <row r="9465" spans="1:7" x14ac:dyDescent="0.2">
      <c r="A9465" s="106"/>
      <c r="B9465" s="106"/>
      <c r="C9465" s="106"/>
      <c r="G9465" s="1"/>
    </row>
    <row r="9466" spans="1:7" x14ac:dyDescent="0.2">
      <c r="A9466" s="106"/>
      <c r="B9466" s="106"/>
      <c r="C9466" s="106"/>
      <c r="G9466" s="1"/>
    </row>
    <row r="9467" spans="1:7" x14ac:dyDescent="0.2">
      <c r="A9467" s="106"/>
      <c r="B9467" s="106"/>
      <c r="C9467" s="106"/>
      <c r="G9467" s="1"/>
    </row>
    <row r="9468" spans="1:7" x14ac:dyDescent="0.2">
      <c r="A9468" s="106"/>
      <c r="B9468" s="106"/>
      <c r="C9468" s="106"/>
      <c r="G9468" s="1"/>
    </row>
    <row r="9469" spans="1:7" x14ac:dyDescent="0.2">
      <c r="A9469" s="106"/>
      <c r="B9469" s="106"/>
      <c r="C9469" s="106"/>
      <c r="G9469" s="1"/>
    </row>
    <row r="9470" spans="1:7" x14ac:dyDescent="0.2">
      <c r="A9470" s="106"/>
      <c r="B9470" s="106"/>
      <c r="C9470" s="106"/>
      <c r="G9470" s="1"/>
    </row>
    <row r="9471" spans="1:7" x14ac:dyDescent="0.2">
      <c r="A9471" s="106"/>
      <c r="B9471" s="106"/>
      <c r="C9471" s="106"/>
      <c r="G9471" s="1"/>
    </row>
    <row r="9472" spans="1:7" x14ac:dyDescent="0.2">
      <c r="A9472" s="106"/>
      <c r="B9472" s="106"/>
      <c r="C9472" s="106"/>
      <c r="G9472" s="1"/>
    </row>
    <row r="9473" spans="1:7" x14ac:dyDescent="0.2">
      <c r="A9473" s="106"/>
      <c r="B9473" s="106"/>
      <c r="C9473" s="106"/>
      <c r="G9473" s="1"/>
    </row>
    <row r="9474" spans="1:7" x14ac:dyDescent="0.2">
      <c r="A9474" s="106"/>
      <c r="B9474" s="106"/>
      <c r="C9474" s="106"/>
      <c r="G9474" s="1"/>
    </row>
    <row r="9475" spans="1:7" x14ac:dyDescent="0.2">
      <c r="A9475" s="106"/>
      <c r="B9475" s="106"/>
      <c r="C9475" s="106"/>
      <c r="G9475" s="1"/>
    </row>
    <row r="9476" spans="1:7" x14ac:dyDescent="0.2">
      <c r="A9476" s="106"/>
      <c r="B9476" s="106"/>
      <c r="C9476" s="106"/>
      <c r="G9476" s="1"/>
    </row>
    <row r="9477" spans="1:7" x14ac:dyDescent="0.2">
      <c r="A9477" s="106"/>
      <c r="B9477" s="106"/>
      <c r="C9477" s="106"/>
      <c r="G9477" s="1"/>
    </row>
    <row r="9478" spans="1:7" x14ac:dyDescent="0.2">
      <c r="A9478" s="106"/>
      <c r="B9478" s="106"/>
      <c r="C9478" s="106"/>
      <c r="G9478" s="1"/>
    </row>
    <row r="9479" spans="1:7" x14ac:dyDescent="0.2">
      <c r="A9479" s="106"/>
      <c r="B9479" s="106"/>
      <c r="C9479" s="106"/>
      <c r="G9479" s="1"/>
    </row>
    <row r="9480" spans="1:7" x14ac:dyDescent="0.2">
      <c r="A9480" s="106"/>
      <c r="B9480" s="106"/>
      <c r="C9480" s="106"/>
      <c r="G9480" s="1"/>
    </row>
    <row r="9481" spans="1:7" x14ac:dyDescent="0.2">
      <c r="A9481" s="106"/>
      <c r="B9481" s="106"/>
      <c r="C9481" s="106"/>
      <c r="G9481" s="1"/>
    </row>
    <row r="9482" spans="1:7" x14ac:dyDescent="0.2">
      <c r="A9482" s="106"/>
      <c r="B9482" s="106"/>
      <c r="C9482" s="106"/>
      <c r="G9482" s="1"/>
    </row>
    <row r="9483" spans="1:7" x14ac:dyDescent="0.2">
      <c r="A9483" s="106"/>
      <c r="B9483" s="106"/>
      <c r="C9483" s="106"/>
      <c r="G9483" s="1"/>
    </row>
    <row r="9484" spans="1:7" x14ac:dyDescent="0.2">
      <c r="A9484" s="106"/>
      <c r="B9484" s="106"/>
      <c r="C9484" s="106"/>
      <c r="G9484" s="1"/>
    </row>
    <row r="9485" spans="1:7" x14ac:dyDescent="0.2">
      <c r="A9485" s="106"/>
      <c r="B9485" s="106"/>
      <c r="C9485" s="106"/>
      <c r="G9485" s="1"/>
    </row>
    <row r="9486" spans="1:7" x14ac:dyDescent="0.2">
      <c r="A9486" s="106"/>
      <c r="B9486" s="106"/>
      <c r="C9486" s="106"/>
      <c r="G9486" s="1"/>
    </row>
    <row r="9487" spans="1:7" x14ac:dyDescent="0.2">
      <c r="A9487" s="106"/>
      <c r="B9487" s="106"/>
      <c r="C9487" s="106"/>
      <c r="G9487" s="1"/>
    </row>
    <row r="9488" spans="1:7" x14ac:dyDescent="0.2">
      <c r="A9488" s="106"/>
      <c r="B9488" s="106"/>
      <c r="C9488" s="106"/>
      <c r="G9488" s="1"/>
    </row>
    <row r="9489" spans="1:7" x14ac:dyDescent="0.2">
      <c r="A9489" s="106"/>
      <c r="B9489" s="106"/>
      <c r="C9489" s="106"/>
      <c r="G9489" s="1"/>
    </row>
    <row r="9490" spans="1:7" x14ac:dyDescent="0.2">
      <c r="A9490" s="106"/>
      <c r="B9490" s="106"/>
      <c r="C9490" s="106"/>
      <c r="G9490" s="1"/>
    </row>
    <row r="9491" spans="1:7" x14ac:dyDescent="0.2">
      <c r="A9491" s="106"/>
      <c r="B9491" s="106"/>
      <c r="C9491" s="106"/>
      <c r="G9491" s="1"/>
    </row>
    <row r="9492" spans="1:7" x14ac:dyDescent="0.2">
      <c r="A9492" s="106"/>
      <c r="B9492" s="106"/>
      <c r="C9492" s="106"/>
      <c r="G9492" s="1"/>
    </row>
    <row r="9493" spans="1:7" x14ac:dyDescent="0.2">
      <c r="A9493" s="106"/>
      <c r="B9493" s="106"/>
      <c r="C9493" s="106"/>
      <c r="G9493" s="1"/>
    </row>
    <row r="9494" spans="1:7" x14ac:dyDescent="0.2">
      <c r="A9494" s="106"/>
      <c r="B9494" s="106"/>
      <c r="C9494" s="106"/>
      <c r="G9494" s="1"/>
    </row>
    <row r="9495" spans="1:7" x14ac:dyDescent="0.2">
      <c r="A9495" s="106"/>
      <c r="B9495" s="106"/>
      <c r="C9495" s="106"/>
      <c r="G9495" s="1"/>
    </row>
    <row r="9496" spans="1:7" x14ac:dyDescent="0.2">
      <c r="A9496" s="106"/>
      <c r="B9496" s="106"/>
      <c r="C9496" s="106"/>
      <c r="G9496" s="1"/>
    </row>
    <row r="9497" spans="1:7" x14ac:dyDescent="0.2">
      <c r="A9497" s="106"/>
      <c r="B9497" s="106"/>
      <c r="C9497" s="106"/>
      <c r="G9497" s="1"/>
    </row>
    <row r="9498" spans="1:7" x14ac:dyDescent="0.2">
      <c r="A9498" s="106"/>
      <c r="B9498" s="106"/>
      <c r="C9498" s="106"/>
      <c r="G9498" s="1"/>
    </row>
    <row r="9499" spans="1:7" x14ac:dyDescent="0.2">
      <c r="A9499" s="106"/>
      <c r="B9499" s="106"/>
      <c r="C9499" s="106"/>
      <c r="G9499" s="1"/>
    </row>
    <row r="9500" spans="1:7" x14ac:dyDescent="0.2">
      <c r="A9500" s="106"/>
      <c r="B9500" s="106"/>
      <c r="C9500" s="106"/>
      <c r="G9500" s="1"/>
    </row>
    <row r="9501" spans="1:7" x14ac:dyDescent="0.2">
      <c r="A9501" s="106"/>
      <c r="B9501" s="106"/>
      <c r="C9501" s="106"/>
      <c r="G9501" s="1"/>
    </row>
    <row r="9502" spans="1:7" x14ac:dyDescent="0.2">
      <c r="A9502" s="106"/>
      <c r="B9502" s="106"/>
      <c r="C9502" s="106"/>
      <c r="G9502" s="1"/>
    </row>
    <row r="9503" spans="1:7" x14ac:dyDescent="0.2">
      <c r="A9503" s="106"/>
      <c r="B9503" s="106"/>
      <c r="C9503" s="106"/>
      <c r="G9503" s="1"/>
    </row>
    <row r="9504" spans="1:7" x14ac:dyDescent="0.2">
      <c r="A9504" s="106"/>
      <c r="B9504" s="106"/>
      <c r="C9504" s="106"/>
      <c r="G9504" s="1"/>
    </row>
    <row r="9505" spans="1:7" x14ac:dyDescent="0.2">
      <c r="A9505" s="106"/>
      <c r="B9505" s="106"/>
      <c r="C9505" s="106"/>
      <c r="G9505" s="1"/>
    </row>
    <row r="9506" spans="1:7" x14ac:dyDescent="0.2">
      <c r="A9506" s="106"/>
      <c r="B9506" s="106"/>
      <c r="C9506" s="106"/>
      <c r="G9506" s="1"/>
    </row>
    <row r="9507" spans="1:7" x14ac:dyDescent="0.2">
      <c r="A9507" s="106"/>
      <c r="B9507" s="106"/>
      <c r="C9507" s="106"/>
      <c r="G9507" s="1"/>
    </row>
    <row r="9508" spans="1:7" x14ac:dyDescent="0.2">
      <c r="A9508" s="106"/>
      <c r="B9508" s="106"/>
      <c r="C9508" s="106"/>
      <c r="G9508" s="1"/>
    </row>
    <row r="9509" spans="1:7" x14ac:dyDescent="0.2">
      <c r="A9509" s="106"/>
      <c r="B9509" s="106"/>
      <c r="C9509" s="106"/>
      <c r="G9509" s="1"/>
    </row>
    <row r="9510" spans="1:7" x14ac:dyDescent="0.2">
      <c r="A9510" s="106"/>
      <c r="B9510" s="106"/>
      <c r="C9510" s="106"/>
      <c r="G9510" s="1"/>
    </row>
    <row r="9511" spans="1:7" x14ac:dyDescent="0.2">
      <c r="A9511" s="106"/>
      <c r="B9511" s="106"/>
      <c r="C9511" s="106"/>
      <c r="G9511" s="1"/>
    </row>
    <row r="9512" spans="1:7" x14ac:dyDescent="0.2">
      <c r="A9512" s="106"/>
      <c r="B9512" s="106"/>
      <c r="C9512" s="106"/>
      <c r="G9512" s="1"/>
    </row>
    <row r="9513" spans="1:7" x14ac:dyDescent="0.2">
      <c r="A9513" s="106"/>
      <c r="B9513" s="106"/>
      <c r="C9513" s="106"/>
      <c r="G9513" s="1"/>
    </row>
    <row r="9514" spans="1:7" x14ac:dyDescent="0.2">
      <c r="A9514" s="106"/>
      <c r="B9514" s="106"/>
      <c r="C9514" s="106"/>
      <c r="G9514" s="1"/>
    </row>
    <row r="9515" spans="1:7" x14ac:dyDescent="0.2">
      <c r="A9515" s="106"/>
      <c r="B9515" s="106"/>
      <c r="C9515" s="106"/>
      <c r="G9515" s="1"/>
    </row>
    <row r="9516" spans="1:7" x14ac:dyDescent="0.2">
      <c r="A9516" s="106"/>
      <c r="B9516" s="106"/>
      <c r="C9516" s="106"/>
      <c r="G9516" s="1"/>
    </row>
    <row r="9517" spans="1:7" x14ac:dyDescent="0.2">
      <c r="A9517" s="106"/>
      <c r="B9517" s="106"/>
      <c r="C9517" s="106"/>
      <c r="G9517" s="1"/>
    </row>
    <row r="9518" spans="1:7" x14ac:dyDescent="0.2">
      <c r="A9518" s="106"/>
      <c r="B9518" s="106"/>
      <c r="C9518" s="106"/>
      <c r="G9518" s="1"/>
    </row>
    <row r="9519" spans="1:7" x14ac:dyDescent="0.2">
      <c r="A9519" s="106"/>
      <c r="B9519" s="106"/>
      <c r="C9519" s="106"/>
      <c r="G9519" s="1"/>
    </row>
    <row r="9520" spans="1:7" x14ac:dyDescent="0.2">
      <c r="A9520" s="106"/>
      <c r="B9520" s="106"/>
      <c r="C9520" s="106"/>
      <c r="G9520" s="1"/>
    </row>
    <row r="9521" spans="1:7" x14ac:dyDescent="0.2">
      <c r="A9521" s="106"/>
      <c r="B9521" s="106"/>
      <c r="C9521" s="106"/>
      <c r="G9521" s="1"/>
    </row>
    <row r="9522" spans="1:7" x14ac:dyDescent="0.2">
      <c r="A9522" s="106"/>
      <c r="B9522" s="106"/>
      <c r="C9522" s="106"/>
      <c r="G9522" s="1"/>
    </row>
    <row r="9523" spans="1:7" x14ac:dyDescent="0.2">
      <c r="A9523" s="106"/>
      <c r="B9523" s="106"/>
      <c r="C9523" s="106"/>
      <c r="G9523" s="1"/>
    </row>
    <row r="9524" spans="1:7" x14ac:dyDescent="0.2">
      <c r="A9524" s="106"/>
      <c r="B9524" s="106"/>
      <c r="C9524" s="106"/>
      <c r="G9524" s="1"/>
    </row>
    <row r="9525" spans="1:7" x14ac:dyDescent="0.2">
      <c r="A9525" s="106"/>
      <c r="B9525" s="106"/>
      <c r="C9525" s="106"/>
      <c r="G9525" s="1"/>
    </row>
    <row r="9526" spans="1:7" x14ac:dyDescent="0.2">
      <c r="A9526" s="106"/>
      <c r="B9526" s="106"/>
      <c r="C9526" s="106"/>
      <c r="G9526" s="1"/>
    </row>
    <row r="9527" spans="1:7" x14ac:dyDescent="0.2">
      <c r="A9527" s="106"/>
      <c r="B9527" s="106"/>
      <c r="C9527" s="106"/>
      <c r="G9527" s="1"/>
    </row>
    <row r="9528" spans="1:7" x14ac:dyDescent="0.2">
      <c r="A9528" s="106"/>
      <c r="B9528" s="106"/>
      <c r="C9528" s="106"/>
      <c r="G9528" s="1"/>
    </row>
    <row r="9529" spans="1:7" x14ac:dyDescent="0.2">
      <c r="A9529" s="106"/>
      <c r="B9529" s="106"/>
      <c r="C9529" s="106"/>
      <c r="G9529" s="1"/>
    </row>
    <row r="9530" spans="1:7" x14ac:dyDescent="0.2">
      <c r="A9530" s="106"/>
      <c r="B9530" s="106"/>
      <c r="C9530" s="106"/>
      <c r="G9530" s="1"/>
    </row>
    <row r="9531" spans="1:7" x14ac:dyDescent="0.2">
      <c r="A9531" s="106"/>
      <c r="B9531" s="106"/>
      <c r="C9531" s="106"/>
      <c r="G9531" s="1"/>
    </row>
    <row r="9532" spans="1:7" x14ac:dyDescent="0.2">
      <c r="A9532" s="106"/>
      <c r="B9532" s="106"/>
      <c r="C9532" s="106"/>
      <c r="G9532" s="1"/>
    </row>
    <row r="9533" spans="1:7" x14ac:dyDescent="0.2">
      <c r="A9533" s="106"/>
      <c r="B9533" s="106"/>
      <c r="C9533" s="106"/>
      <c r="G9533" s="1"/>
    </row>
    <row r="9534" spans="1:7" x14ac:dyDescent="0.2">
      <c r="A9534" s="106"/>
      <c r="B9534" s="106"/>
      <c r="C9534" s="106"/>
      <c r="G9534" s="1"/>
    </row>
    <row r="9535" spans="1:7" x14ac:dyDescent="0.2">
      <c r="A9535" s="106"/>
      <c r="B9535" s="106"/>
      <c r="C9535" s="106"/>
      <c r="G9535" s="1"/>
    </row>
    <row r="9536" spans="1:7" x14ac:dyDescent="0.2">
      <c r="A9536" s="106"/>
      <c r="B9536" s="106"/>
      <c r="C9536" s="106"/>
      <c r="G9536" s="1"/>
    </row>
    <row r="9537" spans="1:7" x14ac:dyDescent="0.2">
      <c r="A9537" s="106"/>
      <c r="B9537" s="106"/>
      <c r="C9537" s="106"/>
      <c r="G9537" s="1"/>
    </row>
    <row r="9538" spans="1:7" x14ac:dyDescent="0.2">
      <c r="A9538" s="106"/>
      <c r="B9538" s="106"/>
      <c r="C9538" s="106"/>
      <c r="G9538" s="1"/>
    </row>
    <row r="9539" spans="1:7" x14ac:dyDescent="0.2">
      <c r="A9539" s="106"/>
      <c r="B9539" s="106"/>
      <c r="C9539" s="106"/>
      <c r="G9539" s="1"/>
    </row>
    <row r="9540" spans="1:7" x14ac:dyDescent="0.2">
      <c r="A9540" s="106"/>
      <c r="B9540" s="106"/>
      <c r="C9540" s="106"/>
      <c r="G9540" s="1"/>
    </row>
    <row r="9541" spans="1:7" x14ac:dyDescent="0.2">
      <c r="A9541" s="106"/>
      <c r="B9541" s="106"/>
      <c r="C9541" s="106"/>
      <c r="G9541" s="1"/>
    </row>
    <row r="9542" spans="1:7" x14ac:dyDescent="0.2">
      <c r="A9542" s="106"/>
      <c r="B9542" s="106"/>
      <c r="C9542" s="106"/>
      <c r="G9542" s="1"/>
    </row>
    <row r="9543" spans="1:7" x14ac:dyDescent="0.2">
      <c r="A9543" s="106"/>
      <c r="B9543" s="106"/>
      <c r="C9543" s="106"/>
      <c r="G9543" s="1"/>
    </row>
    <row r="9544" spans="1:7" x14ac:dyDescent="0.2">
      <c r="A9544" s="106"/>
      <c r="B9544" s="106"/>
      <c r="C9544" s="106"/>
      <c r="G9544" s="1"/>
    </row>
    <row r="9545" spans="1:7" x14ac:dyDescent="0.2">
      <c r="A9545" s="106"/>
      <c r="B9545" s="106"/>
      <c r="C9545" s="106"/>
      <c r="G9545" s="1"/>
    </row>
    <row r="9546" spans="1:7" x14ac:dyDescent="0.2">
      <c r="A9546" s="106"/>
      <c r="B9546" s="106"/>
      <c r="C9546" s="106"/>
      <c r="G9546" s="1"/>
    </row>
    <row r="9547" spans="1:7" x14ac:dyDescent="0.2">
      <c r="A9547" s="106"/>
      <c r="B9547" s="106"/>
      <c r="C9547" s="106"/>
      <c r="G9547" s="1"/>
    </row>
    <row r="9548" spans="1:7" x14ac:dyDescent="0.2">
      <c r="A9548" s="106"/>
      <c r="B9548" s="106"/>
      <c r="C9548" s="106"/>
      <c r="G9548" s="1"/>
    </row>
    <row r="9549" spans="1:7" x14ac:dyDescent="0.2">
      <c r="A9549" s="106"/>
      <c r="B9549" s="106"/>
      <c r="C9549" s="106"/>
      <c r="G9549" s="1"/>
    </row>
    <row r="9550" spans="1:7" x14ac:dyDescent="0.2">
      <c r="A9550" s="106"/>
      <c r="B9550" s="106"/>
      <c r="C9550" s="106"/>
      <c r="G9550" s="1"/>
    </row>
    <row r="9551" spans="1:7" x14ac:dyDescent="0.2">
      <c r="A9551" s="106"/>
      <c r="B9551" s="106"/>
      <c r="C9551" s="106"/>
      <c r="G9551" s="1"/>
    </row>
    <row r="9552" spans="1:7" x14ac:dyDescent="0.2">
      <c r="A9552" s="106"/>
      <c r="B9552" s="106"/>
      <c r="C9552" s="106"/>
      <c r="G9552" s="1"/>
    </row>
    <row r="9553" spans="1:7" x14ac:dyDescent="0.2">
      <c r="A9553" s="106"/>
      <c r="B9553" s="106"/>
      <c r="C9553" s="106"/>
      <c r="G9553" s="1"/>
    </row>
    <row r="9554" spans="1:7" x14ac:dyDescent="0.2">
      <c r="A9554" s="106"/>
      <c r="B9554" s="106"/>
      <c r="C9554" s="106"/>
      <c r="G9554" s="1"/>
    </row>
    <row r="9555" spans="1:7" x14ac:dyDescent="0.2">
      <c r="A9555" s="106"/>
      <c r="B9555" s="106"/>
      <c r="C9555" s="106"/>
      <c r="G9555" s="1"/>
    </row>
    <row r="9556" spans="1:7" x14ac:dyDescent="0.2">
      <c r="A9556" s="106"/>
      <c r="B9556" s="106"/>
      <c r="C9556" s="106"/>
      <c r="G9556" s="1"/>
    </row>
    <row r="9557" spans="1:7" x14ac:dyDescent="0.2">
      <c r="A9557" s="106"/>
      <c r="B9557" s="106"/>
      <c r="C9557" s="106"/>
      <c r="G9557" s="1"/>
    </row>
    <row r="9558" spans="1:7" x14ac:dyDescent="0.2">
      <c r="A9558" s="106"/>
      <c r="B9558" s="106"/>
      <c r="C9558" s="106"/>
      <c r="G9558" s="1"/>
    </row>
    <row r="9559" spans="1:7" x14ac:dyDescent="0.2">
      <c r="A9559" s="106"/>
      <c r="B9559" s="106"/>
      <c r="C9559" s="106"/>
      <c r="G9559" s="1"/>
    </row>
    <row r="9560" spans="1:7" x14ac:dyDescent="0.2">
      <c r="A9560" s="106"/>
      <c r="B9560" s="106"/>
      <c r="C9560" s="106"/>
      <c r="G9560" s="1"/>
    </row>
    <row r="9561" spans="1:7" x14ac:dyDescent="0.2">
      <c r="A9561" s="106"/>
      <c r="B9561" s="106"/>
      <c r="C9561" s="106"/>
      <c r="G9561" s="1"/>
    </row>
    <row r="9562" spans="1:7" x14ac:dyDescent="0.2">
      <c r="A9562" s="106"/>
      <c r="B9562" s="106"/>
      <c r="C9562" s="106"/>
      <c r="G9562" s="1"/>
    </row>
    <row r="9563" spans="1:7" x14ac:dyDescent="0.2">
      <c r="A9563" s="106"/>
      <c r="B9563" s="106"/>
      <c r="C9563" s="106"/>
      <c r="G9563" s="1"/>
    </row>
    <row r="9564" spans="1:7" x14ac:dyDescent="0.2">
      <c r="A9564" s="106"/>
      <c r="B9564" s="106"/>
      <c r="C9564" s="106"/>
      <c r="G9564" s="1"/>
    </row>
    <row r="9565" spans="1:7" x14ac:dyDescent="0.2">
      <c r="A9565" s="106"/>
      <c r="B9565" s="106"/>
      <c r="C9565" s="106"/>
      <c r="G9565" s="1"/>
    </row>
    <row r="9566" spans="1:7" x14ac:dyDescent="0.2">
      <c r="A9566" s="106"/>
      <c r="B9566" s="106"/>
      <c r="C9566" s="106"/>
      <c r="G9566" s="1"/>
    </row>
    <row r="9567" spans="1:7" x14ac:dyDescent="0.2">
      <c r="A9567" s="106"/>
      <c r="B9567" s="106"/>
      <c r="C9567" s="106"/>
      <c r="G9567" s="1"/>
    </row>
    <row r="9568" spans="1:7" x14ac:dyDescent="0.2">
      <c r="A9568" s="106"/>
      <c r="B9568" s="106"/>
      <c r="C9568" s="106"/>
      <c r="G9568" s="1"/>
    </row>
    <row r="9569" spans="1:7" x14ac:dyDescent="0.2">
      <c r="A9569" s="106"/>
      <c r="B9569" s="106"/>
      <c r="C9569" s="106"/>
      <c r="G9569" s="1"/>
    </row>
    <row r="9570" spans="1:7" x14ac:dyDescent="0.2">
      <c r="A9570" s="106"/>
      <c r="B9570" s="106"/>
      <c r="C9570" s="106"/>
      <c r="G9570" s="1"/>
    </row>
    <row r="9571" spans="1:7" x14ac:dyDescent="0.2">
      <c r="A9571" s="106"/>
      <c r="B9571" s="106"/>
      <c r="C9571" s="106"/>
      <c r="G9571" s="1"/>
    </row>
    <row r="9572" spans="1:7" x14ac:dyDescent="0.2">
      <c r="A9572" s="106"/>
      <c r="B9572" s="106"/>
      <c r="C9572" s="106"/>
      <c r="G9572" s="1"/>
    </row>
    <row r="9573" spans="1:7" x14ac:dyDescent="0.2">
      <c r="A9573" s="106"/>
      <c r="B9573" s="106"/>
      <c r="C9573" s="106"/>
      <c r="G9573" s="1"/>
    </row>
    <row r="9574" spans="1:7" x14ac:dyDescent="0.2">
      <c r="A9574" s="106"/>
      <c r="B9574" s="106"/>
      <c r="C9574" s="106"/>
      <c r="G9574" s="1"/>
    </row>
    <row r="9575" spans="1:7" x14ac:dyDescent="0.2">
      <c r="A9575" s="106"/>
      <c r="B9575" s="106"/>
      <c r="C9575" s="106"/>
      <c r="G9575" s="1"/>
    </row>
    <row r="9576" spans="1:7" x14ac:dyDescent="0.2">
      <c r="A9576" s="106"/>
      <c r="B9576" s="106"/>
      <c r="C9576" s="106"/>
      <c r="G9576" s="1"/>
    </row>
    <row r="9577" spans="1:7" x14ac:dyDescent="0.2">
      <c r="A9577" s="106"/>
      <c r="B9577" s="106"/>
      <c r="C9577" s="106"/>
      <c r="G9577" s="1"/>
    </row>
    <row r="9578" spans="1:7" x14ac:dyDescent="0.2">
      <c r="A9578" s="106"/>
      <c r="B9578" s="106"/>
      <c r="C9578" s="106"/>
      <c r="G9578" s="1"/>
    </row>
    <row r="9579" spans="1:7" x14ac:dyDescent="0.2">
      <c r="A9579" s="106"/>
      <c r="B9579" s="106"/>
      <c r="C9579" s="106"/>
      <c r="G9579" s="1"/>
    </row>
    <row r="9580" spans="1:7" x14ac:dyDescent="0.2">
      <c r="A9580" s="106"/>
      <c r="B9580" s="106"/>
      <c r="C9580" s="106"/>
      <c r="G9580" s="1"/>
    </row>
    <row r="9581" spans="1:7" x14ac:dyDescent="0.2">
      <c r="A9581" s="106"/>
      <c r="B9581" s="106"/>
      <c r="C9581" s="106"/>
      <c r="G9581" s="1"/>
    </row>
    <row r="9582" spans="1:7" x14ac:dyDescent="0.2">
      <c r="A9582" s="106"/>
      <c r="B9582" s="106"/>
      <c r="C9582" s="106"/>
      <c r="G9582" s="1"/>
    </row>
    <row r="9583" spans="1:7" x14ac:dyDescent="0.2">
      <c r="A9583" s="106"/>
      <c r="B9583" s="106"/>
      <c r="C9583" s="106"/>
      <c r="G9583" s="1"/>
    </row>
    <row r="9584" spans="1:7" x14ac:dyDescent="0.2">
      <c r="A9584" s="106"/>
      <c r="B9584" s="106"/>
      <c r="C9584" s="106"/>
      <c r="G9584" s="1"/>
    </row>
    <row r="9585" spans="1:7" x14ac:dyDescent="0.2">
      <c r="A9585" s="106"/>
      <c r="B9585" s="106"/>
      <c r="C9585" s="106"/>
      <c r="G9585" s="1"/>
    </row>
    <row r="9586" spans="1:7" x14ac:dyDescent="0.2">
      <c r="A9586" s="106"/>
      <c r="B9586" s="106"/>
      <c r="C9586" s="106"/>
      <c r="G9586" s="1"/>
    </row>
    <row r="9587" spans="1:7" x14ac:dyDescent="0.2">
      <c r="A9587" s="106"/>
      <c r="B9587" s="106"/>
      <c r="C9587" s="106"/>
      <c r="G9587" s="1"/>
    </row>
    <row r="9588" spans="1:7" x14ac:dyDescent="0.2">
      <c r="A9588" s="106"/>
      <c r="B9588" s="106"/>
      <c r="C9588" s="106"/>
      <c r="G9588" s="1"/>
    </row>
    <row r="9589" spans="1:7" x14ac:dyDescent="0.2">
      <c r="A9589" s="106"/>
      <c r="B9589" s="106"/>
      <c r="C9589" s="106"/>
      <c r="G9589" s="1"/>
    </row>
    <row r="9590" spans="1:7" x14ac:dyDescent="0.2">
      <c r="A9590" s="106"/>
      <c r="B9590" s="106"/>
      <c r="C9590" s="106"/>
      <c r="G9590" s="1"/>
    </row>
    <row r="9591" spans="1:7" x14ac:dyDescent="0.2">
      <c r="A9591" s="106"/>
      <c r="B9591" s="106"/>
      <c r="C9591" s="106"/>
      <c r="G9591" s="1"/>
    </row>
    <row r="9592" spans="1:7" x14ac:dyDescent="0.2">
      <c r="A9592" s="106"/>
      <c r="B9592" s="106"/>
      <c r="C9592" s="106"/>
      <c r="G9592" s="1"/>
    </row>
    <row r="9593" spans="1:7" x14ac:dyDescent="0.2">
      <c r="A9593" s="106"/>
      <c r="B9593" s="106"/>
      <c r="C9593" s="106"/>
      <c r="G9593" s="1"/>
    </row>
    <row r="9594" spans="1:7" x14ac:dyDescent="0.2">
      <c r="A9594" s="106"/>
      <c r="B9594" s="106"/>
      <c r="C9594" s="106"/>
      <c r="G9594" s="1"/>
    </row>
    <row r="9595" spans="1:7" x14ac:dyDescent="0.2">
      <c r="A9595" s="106"/>
      <c r="B9595" s="106"/>
      <c r="C9595" s="106"/>
      <c r="G9595" s="1"/>
    </row>
    <row r="9596" spans="1:7" x14ac:dyDescent="0.2">
      <c r="A9596" s="106"/>
      <c r="B9596" s="106"/>
      <c r="C9596" s="106"/>
      <c r="G9596" s="1"/>
    </row>
    <row r="9597" spans="1:7" x14ac:dyDescent="0.2">
      <c r="A9597" s="106"/>
      <c r="B9597" s="106"/>
      <c r="C9597" s="106"/>
      <c r="G9597" s="1"/>
    </row>
    <row r="9598" spans="1:7" x14ac:dyDescent="0.2">
      <c r="A9598" s="106"/>
      <c r="B9598" s="106"/>
      <c r="C9598" s="106"/>
      <c r="G9598" s="1"/>
    </row>
    <row r="9599" spans="1:7" x14ac:dyDescent="0.2">
      <c r="A9599" s="106"/>
      <c r="B9599" s="106"/>
      <c r="C9599" s="106"/>
      <c r="G9599" s="1"/>
    </row>
    <row r="9600" spans="1:7" x14ac:dyDescent="0.2">
      <c r="A9600" s="106"/>
      <c r="B9600" s="106"/>
      <c r="C9600" s="106"/>
      <c r="G9600" s="1"/>
    </row>
    <row r="9601" spans="1:7" x14ac:dyDescent="0.2">
      <c r="A9601" s="106"/>
      <c r="B9601" s="106"/>
      <c r="C9601" s="106"/>
      <c r="G9601" s="1"/>
    </row>
    <row r="9602" spans="1:7" x14ac:dyDescent="0.2">
      <c r="A9602" s="106"/>
      <c r="B9602" s="106"/>
      <c r="C9602" s="106"/>
      <c r="G9602" s="1"/>
    </row>
    <row r="9603" spans="1:7" x14ac:dyDescent="0.2">
      <c r="A9603" s="106"/>
      <c r="B9603" s="106"/>
      <c r="C9603" s="106"/>
      <c r="G9603" s="1"/>
    </row>
    <row r="9604" spans="1:7" x14ac:dyDescent="0.2">
      <c r="A9604" s="106"/>
      <c r="B9604" s="106"/>
      <c r="C9604" s="106"/>
      <c r="G9604" s="1"/>
    </row>
    <row r="9605" spans="1:7" x14ac:dyDescent="0.2">
      <c r="A9605" s="106"/>
      <c r="B9605" s="106"/>
      <c r="C9605" s="106"/>
      <c r="G9605" s="1"/>
    </row>
    <row r="9606" spans="1:7" x14ac:dyDescent="0.2">
      <c r="A9606" s="106"/>
      <c r="B9606" s="106"/>
      <c r="C9606" s="106"/>
      <c r="G9606" s="1"/>
    </row>
    <row r="9607" spans="1:7" x14ac:dyDescent="0.2">
      <c r="A9607" s="106"/>
      <c r="B9607" s="106"/>
      <c r="C9607" s="106"/>
      <c r="G9607" s="1"/>
    </row>
    <row r="9608" spans="1:7" x14ac:dyDescent="0.2">
      <c r="A9608" s="106"/>
      <c r="B9608" s="106"/>
      <c r="C9608" s="106"/>
      <c r="G9608" s="1"/>
    </row>
    <row r="9609" spans="1:7" x14ac:dyDescent="0.2">
      <c r="A9609" s="106"/>
      <c r="B9609" s="106"/>
      <c r="C9609" s="106"/>
      <c r="G9609" s="1"/>
    </row>
    <row r="9610" spans="1:7" x14ac:dyDescent="0.2">
      <c r="A9610" s="106"/>
      <c r="B9610" s="106"/>
      <c r="C9610" s="106"/>
      <c r="G9610" s="1"/>
    </row>
    <row r="9611" spans="1:7" x14ac:dyDescent="0.2">
      <c r="A9611" s="106"/>
      <c r="B9611" s="106"/>
      <c r="C9611" s="106"/>
      <c r="G9611" s="1"/>
    </row>
    <row r="9612" spans="1:7" x14ac:dyDescent="0.2">
      <c r="A9612" s="106"/>
      <c r="B9612" s="106"/>
      <c r="C9612" s="106"/>
      <c r="G9612" s="1"/>
    </row>
    <row r="9613" spans="1:7" x14ac:dyDescent="0.2">
      <c r="A9613" s="106"/>
      <c r="B9613" s="106"/>
      <c r="C9613" s="106"/>
      <c r="G9613" s="1"/>
    </row>
    <row r="9614" spans="1:7" x14ac:dyDescent="0.2">
      <c r="A9614" s="106"/>
      <c r="B9614" s="106"/>
      <c r="C9614" s="106"/>
      <c r="G9614" s="1"/>
    </row>
    <row r="9615" spans="1:7" x14ac:dyDescent="0.2">
      <c r="A9615" s="106"/>
      <c r="B9615" s="106"/>
      <c r="C9615" s="106"/>
      <c r="G9615" s="1"/>
    </row>
    <row r="9616" spans="1:7" x14ac:dyDescent="0.2">
      <c r="A9616" s="106"/>
      <c r="B9616" s="106"/>
      <c r="C9616" s="106"/>
      <c r="G9616" s="1"/>
    </row>
    <row r="9617" spans="1:7" x14ac:dyDescent="0.2">
      <c r="A9617" s="106"/>
      <c r="B9617" s="106"/>
      <c r="C9617" s="106"/>
      <c r="G9617" s="1"/>
    </row>
    <row r="9618" spans="1:7" x14ac:dyDescent="0.2">
      <c r="A9618" s="106"/>
      <c r="B9618" s="106"/>
      <c r="C9618" s="106"/>
      <c r="G9618" s="1"/>
    </row>
    <row r="9619" spans="1:7" x14ac:dyDescent="0.2">
      <c r="A9619" s="106"/>
      <c r="B9619" s="106"/>
      <c r="C9619" s="106"/>
      <c r="G9619" s="1"/>
    </row>
    <row r="9620" spans="1:7" x14ac:dyDescent="0.2">
      <c r="A9620" s="106"/>
      <c r="B9620" s="106"/>
      <c r="C9620" s="106"/>
      <c r="G9620" s="1"/>
    </row>
    <row r="9621" spans="1:7" x14ac:dyDescent="0.2">
      <c r="A9621" s="106"/>
      <c r="B9621" s="106"/>
      <c r="C9621" s="106"/>
      <c r="G9621" s="1"/>
    </row>
    <row r="9622" spans="1:7" x14ac:dyDescent="0.2">
      <c r="A9622" s="106"/>
      <c r="B9622" s="106"/>
      <c r="C9622" s="106"/>
      <c r="G9622" s="1"/>
    </row>
    <row r="9623" spans="1:7" x14ac:dyDescent="0.2">
      <c r="A9623" s="106"/>
      <c r="B9623" s="106"/>
      <c r="C9623" s="106"/>
      <c r="G9623" s="1"/>
    </row>
    <row r="9624" spans="1:7" x14ac:dyDescent="0.2">
      <c r="A9624" s="106"/>
      <c r="B9624" s="106"/>
      <c r="C9624" s="106"/>
      <c r="G9624" s="1"/>
    </row>
    <row r="9625" spans="1:7" x14ac:dyDescent="0.2">
      <c r="A9625" s="106"/>
      <c r="B9625" s="106"/>
      <c r="C9625" s="106"/>
      <c r="G9625" s="1"/>
    </row>
    <row r="9626" spans="1:7" x14ac:dyDescent="0.2">
      <c r="A9626" s="106"/>
      <c r="B9626" s="106"/>
      <c r="C9626" s="106"/>
      <c r="G9626" s="1"/>
    </row>
    <row r="9627" spans="1:7" x14ac:dyDescent="0.2">
      <c r="A9627" s="106"/>
      <c r="B9627" s="106"/>
      <c r="C9627" s="106"/>
      <c r="G9627" s="1"/>
    </row>
    <row r="9628" spans="1:7" x14ac:dyDescent="0.2">
      <c r="A9628" s="106"/>
      <c r="B9628" s="106"/>
      <c r="C9628" s="106"/>
      <c r="G9628" s="1"/>
    </row>
    <row r="9629" spans="1:7" x14ac:dyDescent="0.2">
      <c r="A9629" s="106"/>
      <c r="B9629" s="106"/>
      <c r="C9629" s="106"/>
      <c r="G9629" s="1"/>
    </row>
    <row r="9630" spans="1:7" x14ac:dyDescent="0.2">
      <c r="A9630" s="106"/>
      <c r="B9630" s="106"/>
      <c r="C9630" s="106"/>
      <c r="G9630" s="1"/>
    </row>
    <row r="9631" spans="1:7" x14ac:dyDescent="0.2">
      <c r="A9631" s="106"/>
      <c r="B9631" s="106"/>
      <c r="C9631" s="106"/>
      <c r="G9631" s="1"/>
    </row>
    <row r="9632" spans="1:7" x14ac:dyDescent="0.2">
      <c r="A9632" s="106"/>
      <c r="B9632" s="106"/>
      <c r="C9632" s="106"/>
      <c r="G9632" s="1"/>
    </row>
    <row r="9633" spans="1:7" x14ac:dyDescent="0.2">
      <c r="A9633" s="106"/>
      <c r="B9633" s="106"/>
      <c r="C9633" s="106"/>
      <c r="G9633" s="1"/>
    </row>
    <row r="9634" spans="1:7" x14ac:dyDescent="0.2">
      <c r="A9634" s="106"/>
      <c r="B9634" s="106"/>
      <c r="C9634" s="106"/>
      <c r="G9634" s="1"/>
    </row>
    <row r="9635" spans="1:7" x14ac:dyDescent="0.2">
      <c r="A9635" s="106"/>
      <c r="B9635" s="106"/>
      <c r="C9635" s="106"/>
      <c r="G9635" s="1"/>
    </row>
    <row r="9636" spans="1:7" x14ac:dyDescent="0.2">
      <c r="A9636" s="106"/>
      <c r="B9636" s="106"/>
      <c r="C9636" s="106"/>
      <c r="G9636" s="1"/>
    </row>
    <row r="9637" spans="1:7" x14ac:dyDescent="0.2">
      <c r="A9637" s="106"/>
      <c r="B9637" s="106"/>
      <c r="C9637" s="106"/>
      <c r="G9637" s="1"/>
    </row>
    <row r="9638" spans="1:7" x14ac:dyDescent="0.2">
      <c r="A9638" s="106"/>
      <c r="B9638" s="106"/>
      <c r="C9638" s="106"/>
      <c r="G9638" s="1"/>
    </row>
    <row r="9639" spans="1:7" x14ac:dyDescent="0.2">
      <c r="A9639" s="106"/>
      <c r="B9639" s="106"/>
      <c r="C9639" s="106"/>
      <c r="G9639" s="1"/>
    </row>
    <row r="9640" spans="1:7" x14ac:dyDescent="0.2">
      <c r="A9640" s="106"/>
      <c r="B9640" s="106"/>
      <c r="C9640" s="106"/>
      <c r="G9640" s="1"/>
    </row>
    <row r="9641" spans="1:7" x14ac:dyDescent="0.2">
      <c r="A9641" s="106"/>
      <c r="B9641" s="106"/>
      <c r="C9641" s="106"/>
      <c r="G9641" s="1"/>
    </row>
    <row r="9642" spans="1:7" x14ac:dyDescent="0.2">
      <c r="A9642" s="106"/>
      <c r="B9642" s="106"/>
      <c r="C9642" s="106"/>
      <c r="G9642" s="1"/>
    </row>
    <row r="9643" spans="1:7" x14ac:dyDescent="0.2">
      <c r="A9643" s="106"/>
      <c r="B9643" s="106"/>
      <c r="C9643" s="106"/>
      <c r="G9643" s="1"/>
    </row>
    <row r="9644" spans="1:7" x14ac:dyDescent="0.2">
      <c r="A9644" s="106"/>
      <c r="B9644" s="106"/>
      <c r="C9644" s="106"/>
      <c r="G9644" s="1"/>
    </row>
    <row r="9645" spans="1:7" x14ac:dyDescent="0.2">
      <c r="A9645" s="106"/>
      <c r="B9645" s="106"/>
      <c r="C9645" s="106"/>
      <c r="G9645" s="1"/>
    </row>
    <row r="9646" spans="1:7" x14ac:dyDescent="0.2">
      <c r="A9646" s="106"/>
      <c r="B9646" s="106"/>
      <c r="C9646" s="106"/>
      <c r="G9646" s="1"/>
    </row>
    <row r="9647" spans="1:7" x14ac:dyDescent="0.2">
      <c r="A9647" s="106"/>
      <c r="B9647" s="106"/>
      <c r="C9647" s="106"/>
      <c r="G9647" s="1"/>
    </row>
    <row r="9648" spans="1:7" x14ac:dyDescent="0.2">
      <c r="A9648" s="106"/>
      <c r="B9648" s="106"/>
      <c r="C9648" s="106"/>
      <c r="G9648" s="1"/>
    </row>
    <row r="9649" spans="1:7" x14ac:dyDescent="0.2">
      <c r="A9649" s="106"/>
      <c r="B9649" s="106"/>
      <c r="C9649" s="106"/>
      <c r="G9649" s="1"/>
    </row>
    <row r="9650" spans="1:7" x14ac:dyDescent="0.2">
      <c r="A9650" s="106"/>
      <c r="B9650" s="106"/>
      <c r="C9650" s="106"/>
      <c r="G9650" s="1"/>
    </row>
    <row r="9651" spans="1:7" x14ac:dyDescent="0.2">
      <c r="A9651" s="106"/>
      <c r="B9651" s="106"/>
      <c r="C9651" s="106"/>
      <c r="G9651" s="1"/>
    </row>
    <row r="9652" spans="1:7" x14ac:dyDescent="0.2">
      <c r="A9652" s="106"/>
      <c r="B9652" s="106"/>
      <c r="C9652" s="106"/>
      <c r="G9652" s="1"/>
    </row>
    <row r="9653" spans="1:7" x14ac:dyDescent="0.2">
      <c r="A9653" s="106"/>
      <c r="B9653" s="106"/>
      <c r="C9653" s="106"/>
      <c r="G9653" s="1"/>
    </row>
    <row r="9654" spans="1:7" x14ac:dyDescent="0.2">
      <c r="A9654" s="106"/>
      <c r="B9654" s="106"/>
      <c r="C9654" s="106"/>
      <c r="G9654" s="1"/>
    </row>
    <row r="9655" spans="1:7" x14ac:dyDescent="0.2">
      <c r="A9655" s="106"/>
      <c r="B9655" s="106"/>
      <c r="C9655" s="106"/>
      <c r="G9655" s="1"/>
    </row>
    <row r="9656" spans="1:7" x14ac:dyDescent="0.2">
      <c r="A9656" s="106"/>
      <c r="B9656" s="106"/>
      <c r="C9656" s="106"/>
      <c r="G9656" s="1"/>
    </row>
    <row r="9657" spans="1:7" x14ac:dyDescent="0.2">
      <c r="A9657" s="106"/>
      <c r="B9657" s="106"/>
      <c r="C9657" s="106"/>
      <c r="G9657" s="1"/>
    </row>
    <row r="9658" spans="1:7" x14ac:dyDescent="0.2">
      <c r="A9658" s="106"/>
      <c r="B9658" s="106"/>
      <c r="C9658" s="106"/>
      <c r="G9658" s="1"/>
    </row>
    <row r="9659" spans="1:7" x14ac:dyDescent="0.2">
      <c r="A9659" s="106"/>
      <c r="B9659" s="106"/>
      <c r="C9659" s="106"/>
      <c r="G9659" s="1"/>
    </row>
    <row r="9660" spans="1:7" x14ac:dyDescent="0.2">
      <c r="A9660" s="106"/>
      <c r="B9660" s="106"/>
      <c r="C9660" s="106"/>
      <c r="G9660" s="1"/>
    </row>
    <row r="9661" spans="1:7" x14ac:dyDescent="0.2">
      <c r="A9661" s="106"/>
      <c r="B9661" s="106"/>
      <c r="C9661" s="106"/>
      <c r="G9661" s="1"/>
    </row>
    <row r="9662" spans="1:7" x14ac:dyDescent="0.2">
      <c r="A9662" s="106"/>
      <c r="B9662" s="106"/>
      <c r="C9662" s="106"/>
      <c r="G9662" s="1"/>
    </row>
    <row r="9663" spans="1:7" x14ac:dyDescent="0.2">
      <c r="A9663" s="106"/>
      <c r="B9663" s="106"/>
      <c r="C9663" s="106"/>
      <c r="G9663" s="1"/>
    </row>
    <row r="9664" spans="1:7" x14ac:dyDescent="0.2">
      <c r="A9664" s="106"/>
      <c r="B9664" s="106"/>
      <c r="C9664" s="106"/>
      <c r="G9664" s="1"/>
    </row>
    <row r="9665" spans="1:7" x14ac:dyDescent="0.2">
      <c r="A9665" s="106"/>
      <c r="B9665" s="106"/>
      <c r="C9665" s="106"/>
      <c r="G9665" s="1"/>
    </row>
    <row r="9666" spans="1:7" x14ac:dyDescent="0.2">
      <c r="A9666" s="106"/>
      <c r="B9666" s="106"/>
      <c r="C9666" s="106"/>
      <c r="G9666" s="1"/>
    </row>
    <row r="9667" spans="1:7" x14ac:dyDescent="0.2">
      <c r="A9667" s="106"/>
      <c r="B9667" s="106"/>
      <c r="C9667" s="106"/>
      <c r="G9667" s="1"/>
    </row>
    <row r="9668" spans="1:7" x14ac:dyDescent="0.2">
      <c r="A9668" s="106"/>
      <c r="B9668" s="106"/>
      <c r="C9668" s="106"/>
      <c r="G9668" s="1"/>
    </row>
    <row r="9669" spans="1:7" x14ac:dyDescent="0.2">
      <c r="A9669" s="106"/>
      <c r="B9669" s="106"/>
      <c r="C9669" s="106"/>
      <c r="G9669" s="1"/>
    </row>
    <row r="9670" spans="1:7" x14ac:dyDescent="0.2">
      <c r="A9670" s="106"/>
      <c r="B9670" s="106"/>
      <c r="C9670" s="106"/>
    </row>
    <row r="9671" spans="1:7" x14ac:dyDescent="0.2">
      <c r="A9671" s="106"/>
      <c r="B9671" s="106"/>
      <c r="C9671" s="106"/>
      <c r="G9671" s="1"/>
    </row>
    <row r="9672" spans="1:7" x14ac:dyDescent="0.2">
      <c r="A9672" s="106"/>
      <c r="B9672" s="106"/>
      <c r="C9672" s="106"/>
      <c r="G9672" s="1"/>
    </row>
    <row r="9673" spans="1:7" x14ac:dyDescent="0.2">
      <c r="A9673" s="106"/>
      <c r="B9673" s="106"/>
      <c r="C9673" s="106"/>
    </row>
    <row r="9674" spans="1:7" x14ac:dyDescent="0.2">
      <c r="A9674" s="106"/>
      <c r="B9674" s="106"/>
      <c r="C9674" s="106"/>
      <c r="G9674" s="1"/>
    </row>
    <row r="9675" spans="1:7" x14ac:dyDescent="0.2">
      <c r="A9675" s="106"/>
      <c r="B9675" s="106"/>
      <c r="C9675" s="106"/>
      <c r="G9675" s="1"/>
    </row>
    <row r="9676" spans="1:7" x14ac:dyDescent="0.2">
      <c r="A9676" s="106"/>
      <c r="B9676" s="106"/>
      <c r="C9676" s="106"/>
      <c r="G9676" s="1"/>
    </row>
    <row r="9677" spans="1:7" x14ac:dyDescent="0.2">
      <c r="A9677" s="106"/>
      <c r="B9677" s="106"/>
      <c r="C9677" s="106"/>
      <c r="G9677" s="1"/>
    </row>
    <row r="9678" spans="1:7" x14ac:dyDescent="0.2">
      <c r="A9678" s="106"/>
      <c r="B9678" s="106"/>
      <c r="C9678" s="106"/>
      <c r="G9678" s="1"/>
    </row>
    <row r="9679" spans="1:7" x14ac:dyDescent="0.2">
      <c r="A9679" s="106"/>
      <c r="B9679" s="106"/>
      <c r="C9679" s="106"/>
      <c r="G9679" s="1"/>
    </row>
    <row r="9680" spans="1:7" x14ac:dyDescent="0.2">
      <c r="A9680" s="106"/>
      <c r="B9680" s="106"/>
      <c r="C9680" s="106"/>
      <c r="G9680" s="1"/>
    </row>
    <row r="9681" spans="1:7" x14ac:dyDescent="0.2">
      <c r="A9681" s="106"/>
      <c r="B9681" s="106"/>
      <c r="C9681" s="106"/>
      <c r="G9681" s="1"/>
    </row>
    <row r="9682" spans="1:7" x14ac:dyDescent="0.2">
      <c r="A9682" s="106"/>
      <c r="B9682" s="106"/>
      <c r="C9682" s="106"/>
      <c r="G9682" s="1"/>
    </row>
    <row r="9683" spans="1:7" x14ac:dyDescent="0.2">
      <c r="A9683" s="106"/>
      <c r="B9683" s="106"/>
      <c r="C9683" s="106"/>
      <c r="G9683" s="1"/>
    </row>
    <row r="9684" spans="1:7" x14ac:dyDescent="0.2">
      <c r="A9684" s="106"/>
      <c r="B9684" s="106"/>
      <c r="C9684" s="106"/>
      <c r="G9684" s="1"/>
    </row>
    <row r="9685" spans="1:7" x14ac:dyDescent="0.2">
      <c r="A9685" s="106"/>
      <c r="B9685" s="106"/>
      <c r="C9685" s="106"/>
      <c r="G9685" s="1"/>
    </row>
    <row r="9686" spans="1:7" x14ac:dyDescent="0.2">
      <c r="A9686" s="106"/>
      <c r="B9686" s="106"/>
      <c r="C9686" s="106"/>
      <c r="G9686" s="1"/>
    </row>
    <row r="9687" spans="1:7" x14ac:dyDescent="0.2">
      <c r="A9687" s="106"/>
      <c r="B9687" s="106"/>
      <c r="C9687" s="106"/>
      <c r="G9687" s="1"/>
    </row>
    <row r="9688" spans="1:7" x14ac:dyDescent="0.2">
      <c r="A9688" s="106"/>
      <c r="B9688" s="106"/>
      <c r="C9688" s="106"/>
      <c r="G9688" s="1"/>
    </row>
    <row r="9689" spans="1:7" x14ac:dyDescent="0.2">
      <c r="A9689" s="106"/>
      <c r="B9689" s="106"/>
      <c r="C9689" s="106"/>
      <c r="G9689" s="1"/>
    </row>
    <row r="9690" spans="1:7" x14ac:dyDescent="0.2">
      <c r="A9690" s="106"/>
      <c r="B9690" s="106"/>
      <c r="C9690" s="106"/>
      <c r="G9690" s="1"/>
    </row>
    <row r="9691" spans="1:7" x14ac:dyDescent="0.2">
      <c r="A9691" s="106"/>
      <c r="B9691" s="106"/>
      <c r="C9691" s="106"/>
      <c r="G9691" s="1"/>
    </row>
    <row r="9692" spans="1:7" x14ac:dyDescent="0.2">
      <c r="A9692" s="106"/>
      <c r="B9692" s="106"/>
      <c r="C9692" s="106"/>
    </row>
    <row r="9693" spans="1:7" x14ac:dyDescent="0.2">
      <c r="A9693" s="106"/>
      <c r="B9693" s="106"/>
      <c r="C9693" s="106"/>
      <c r="G9693" s="1"/>
    </row>
    <row r="9694" spans="1:7" x14ac:dyDescent="0.2">
      <c r="A9694" s="106"/>
      <c r="B9694" s="106"/>
      <c r="C9694" s="106"/>
    </row>
    <row r="9695" spans="1:7" x14ac:dyDescent="0.2">
      <c r="A9695" s="106"/>
      <c r="B9695" s="106"/>
      <c r="C9695" s="106"/>
      <c r="G9695" s="1"/>
    </row>
    <row r="9696" spans="1:7" x14ac:dyDescent="0.2">
      <c r="A9696" s="106"/>
      <c r="B9696" s="106"/>
      <c r="C9696" s="106"/>
      <c r="G9696" s="1"/>
    </row>
    <row r="9697" spans="1:7" x14ac:dyDescent="0.2">
      <c r="A9697" s="106"/>
      <c r="B9697" s="106"/>
      <c r="C9697" s="106"/>
      <c r="G9697" s="1"/>
    </row>
    <row r="9698" spans="1:7" x14ac:dyDescent="0.2">
      <c r="A9698" s="106"/>
      <c r="B9698" s="106"/>
      <c r="C9698" s="106"/>
      <c r="G9698" s="1"/>
    </row>
    <row r="9699" spans="1:7" x14ac:dyDescent="0.2">
      <c r="A9699" s="106"/>
      <c r="B9699" s="106"/>
      <c r="C9699" s="106"/>
      <c r="G9699" s="1"/>
    </row>
    <row r="9700" spans="1:7" x14ac:dyDescent="0.2">
      <c r="A9700" s="106"/>
      <c r="B9700" s="106"/>
      <c r="C9700" s="106"/>
      <c r="G9700" s="1"/>
    </row>
    <row r="9701" spans="1:7" x14ac:dyDescent="0.2">
      <c r="A9701" s="106"/>
      <c r="B9701" s="106"/>
      <c r="C9701" s="106"/>
      <c r="G9701" s="1"/>
    </row>
    <row r="9702" spans="1:7" x14ac:dyDescent="0.2">
      <c r="A9702" s="106"/>
      <c r="B9702" s="106"/>
      <c r="C9702" s="106"/>
      <c r="G9702" s="1"/>
    </row>
    <row r="9703" spans="1:7" x14ac:dyDescent="0.2">
      <c r="A9703" s="106"/>
      <c r="B9703" s="106"/>
      <c r="C9703" s="106"/>
      <c r="G9703" s="1"/>
    </row>
    <row r="9704" spans="1:7" x14ac:dyDescent="0.2">
      <c r="A9704" s="106"/>
      <c r="B9704" s="106"/>
      <c r="C9704" s="106"/>
      <c r="G9704" s="1"/>
    </row>
    <row r="9705" spans="1:7" x14ac:dyDescent="0.2">
      <c r="A9705" s="106"/>
      <c r="B9705" s="106"/>
      <c r="C9705" s="106"/>
      <c r="G9705" s="1"/>
    </row>
    <row r="9706" spans="1:7" x14ac:dyDescent="0.2">
      <c r="A9706" s="106"/>
      <c r="B9706" s="106"/>
      <c r="C9706" s="106"/>
      <c r="G9706" s="1"/>
    </row>
    <row r="9707" spans="1:7" x14ac:dyDescent="0.2">
      <c r="A9707" s="106"/>
      <c r="B9707" s="106"/>
      <c r="C9707" s="106"/>
      <c r="G9707" s="1"/>
    </row>
    <row r="9708" spans="1:7" x14ac:dyDescent="0.2">
      <c r="A9708" s="106"/>
      <c r="B9708" s="106"/>
      <c r="C9708" s="106"/>
      <c r="G9708" s="1"/>
    </row>
    <row r="9709" spans="1:7" x14ac:dyDescent="0.2">
      <c r="A9709" s="106"/>
      <c r="B9709" s="106"/>
      <c r="C9709" s="106"/>
      <c r="G9709" s="1"/>
    </row>
    <row r="9710" spans="1:7" x14ac:dyDescent="0.2">
      <c r="A9710" s="106"/>
      <c r="B9710" s="106"/>
      <c r="C9710" s="106"/>
      <c r="G9710" s="1"/>
    </row>
    <row r="9711" spans="1:7" x14ac:dyDescent="0.2">
      <c r="A9711" s="106"/>
      <c r="B9711" s="106"/>
      <c r="C9711" s="106"/>
      <c r="G9711" s="1"/>
    </row>
    <row r="9712" spans="1:7" x14ac:dyDescent="0.2">
      <c r="A9712" s="106"/>
      <c r="B9712" s="106"/>
      <c r="C9712" s="106"/>
      <c r="G9712" s="1"/>
    </row>
    <row r="9713" spans="1:7" x14ac:dyDescent="0.2">
      <c r="A9713" s="106"/>
      <c r="B9713" s="106"/>
      <c r="C9713" s="106"/>
      <c r="G9713" s="1"/>
    </row>
    <row r="9714" spans="1:7" x14ac:dyDescent="0.2">
      <c r="A9714" s="106"/>
      <c r="B9714" s="106"/>
      <c r="C9714" s="106"/>
      <c r="G9714" s="1"/>
    </row>
    <row r="9715" spans="1:7" x14ac:dyDescent="0.2">
      <c r="A9715" s="106"/>
      <c r="B9715" s="106"/>
      <c r="C9715" s="106"/>
      <c r="G9715" s="1"/>
    </row>
    <row r="9716" spans="1:7" x14ac:dyDescent="0.2">
      <c r="A9716" s="106"/>
      <c r="B9716" s="106"/>
      <c r="C9716" s="106"/>
    </row>
    <row r="9717" spans="1:7" x14ac:dyDescent="0.2">
      <c r="A9717" s="106"/>
      <c r="B9717" s="106"/>
      <c r="C9717" s="106"/>
    </row>
    <row r="9718" spans="1:7" x14ac:dyDescent="0.2">
      <c r="A9718" s="106"/>
      <c r="B9718" s="106"/>
      <c r="C9718" s="106"/>
      <c r="G9718" s="1"/>
    </row>
    <row r="9719" spans="1:7" x14ac:dyDescent="0.2">
      <c r="A9719" s="106"/>
      <c r="B9719" s="106"/>
      <c r="C9719" s="106"/>
      <c r="G9719" s="1"/>
    </row>
    <row r="9720" spans="1:7" x14ac:dyDescent="0.2">
      <c r="A9720" s="106"/>
      <c r="B9720" s="106"/>
      <c r="C9720" s="106"/>
      <c r="G9720" s="1"/>
    </row>
    <row r="9721" spans="1:7" x14ac:dyDescent="0.2">
      <c r="A9721" s="106"/>
      <c r="B9721" s="106"/>
      <c r="C9721" s="106"/>
      <c r="G9721" s="1"/>
    </row>
    <row r="9722" spans="1:7" x14ac:dyDescent="0.2">
      <c r="A9722" s="106"/>
      <c r="B9722" s="106"/>
      <c r="C9722" s="106"/>
      <c r="G9722" s="1"/>
    </row>
    <row r="9723" spans="1:7" x14ac:dyDescent="0.2">
      <c r="A9723" s="106"/>
      <c r="B9723" s="106"/>
      <c r="C9723" s="106"/>
      <c r="G9723" s="1"/>
    </row>
    <row r="9724" spans="1:7" x14ac:dyDescent="0.2">
      <c r="A9724" s="106"/>
      <c r="B9724" s="106"/>
      <c r="C9724" s="106"/>
      <c r="G9724" s="1"/>
    </row>
    <row r="9725" spans="1:7" x14ac:dyDescent="0.2">
      <c r="A9725" s="106"/>
      <c r="B9725" s="106"/>
      <c r="C9725" s="106"/>
      <c r="G9725" s="1"/>
    </row>
    <row r="9726" spans="1:7" x14ac:dyDescent="0.2">
      <c r="A9726" s="106"/>
      <c r="B9726" s="106"/>
      <c r="C9726" s="106"/>
      <c r="G9726" s="1"/>
    </row>
    <row r="9727" spans="1:7" x14ac:dyDescent="0.2">
      <c r="A9727" s="106"/>
      <c r="B9727" s="106"/>
      <c r="C9727" s="106"/>
      <c r="G9727" s="1"/>
    </row>
    <row r="9728" spans="1:7" x14ac:dyDescent="0.2">
      <c r="A9728" s="106"/>
      <c r="B9728" s="106"/>
      <c r="C9728" s="106"/>
      <c r="G9728" s="1"/>
    </row>
    <row r="9729" spans="1:7" x14ac:dyDescent="0.2">
      <c r="A9729" s="106"/>
      <c r="B9729" s="106"/>
      <c r="C9729" s="106"/>
      <c r="G9729" s="1"/>
    </row>
    <row r="9730" spans="1:7" x14ac:dyDescent="0.2">
      <c r="A9730" s="106"/>
      <c r="B9730" s="106"/>
      <c r="C9730" s="106"/>
      <c r="G9730" s="1"/>
    </row>
    <row r="9731" spans="1:7" x14ac:dyDescent="0.2">
      <c r="A9731" s="106"/>
      <c r="B9731" s="106"/>
      <c r="C9731" s="106"/>
      <c r="G9731" s="1"/>
    </row>
    <row r="9732" spans="1:7" x14ac:dyDescent="0.2">
      <c r="A9732" s="106"/>
      <c r="B9732" s="106"/>
      <c r="C9732" s="106"/>
      <c r="G9732" s="1"/>
    </row>
    <row r="9733" spans="1:7" x14ac:dyDescent="0.2">
      <c r="A9733" s="106"/>
      <c r="B9733" s="106"/>
      <c r="C9733" s="106"/>
      <c r="G9733" s="1"/>
    </row>
    <row r="9734" spans="1:7" x14ac:dyDescent="0.2">
      <c r="A9734" s="106"/>
      <c r="B9734" s="106"/>
      <c r="C9734" s="106"/>
      <c r="G9734" s="1"/>
    </row>
    <row r="9735" spans="1:7" x14ac:dyDescent="0.2">
      <c r="A9735" s="106"/>
      <c r="B9735" s="106"/>
      <c r="C9735" s="106"/>
      <c r="G9735" s="1"/>
    </row>
    <row r="9736" spans="1:7" x14ac:dyDescent="0.2">
      <c r="A9736" s="106"/>
      <c r="B9736" s="106"/>
      <c r="C9736" s="106"/>
      <c r="G9736" s="1"/>
    </row>
    <row r="9737" spans="1:7" x14ac:dyDescent="0.2">
      <c r="A9737" s="106"/>
      <c r="B9737" s="106"/>
      <c r="C9737" s="106"/>
      <c r="G9737" s="1"/>
    </row>
    <row r="9738" spans="1:7" x14ac:dyDescent="0.2">
      <c r="A9738" s="106"/>
      <c r="B9738" s="106"/>
      <c r="C9738" s="106"/>
      <c r="G9738" s="1"/>
    </row>
    <row r="9739" spans="1:7" x14ac:dyDescent="0.2">
      <c r="A9739" s="106"/>
      <c r="B9739" s="106"/>
      <c r="C9739" s="106"/>
      <c r="G9739" s="1"/>
    </row>
    <row r="9740" spans="1:7" x14ac:dyDescent="0.2">
      <c r="A9740" s="106"/>
      <c r="B9740" s="106"/>
      <c r="C9740" s="106"/>
      <c r="G9740" s="1"/>
    </row>
    <row r="9741" spans="1:7" x14ac:dyDescent="0.2">
      <c r="A9741" s="106"/>
      <c r="B9741" s="106"/>
      <c r="C9741" s="106"/>
      <c r="G9741" s="1"/>
    </row>
    <row r="9742" spans="1:7" x14ac:dyDescent="0.2">
      <c r="A9742" s="106"/>
      <c r="B9742" s="106"/>
      <c r="C9742" s="106"/>
      <c r="G9742" s="1"/>
    </row>
    <row r="9743" spans="1:7" x14ac:dyDescent="0.2">
      <c r="A9743" s="106"/>
      <c r="B9743" s="106"/>
      <c r="C9743" s="106"/>
      <c r="G9743" s="1"/>
    </row>
    <row r="9744" spans="1:7" x14ac:dyDescent="0.2">
      <c r="A9744" s="106"/>
      <c r="B9744" s="106"/>
      <c r="C9744" s="106"/>
      <c r="G9744" s="1"/>
    </row>
    <row r="9745" spans="1:7" x14ac:dyDescent="0.2">
      <c r="A9745" s="106"/>
      <c r="B9745" s="106"/>
      <c r="C9745" s="106"/>
      <c r="G9745" s="1"/>
    </row>
    <row r="9746" spans="1:7" x14ac:dyDescent="0.2">
      <c r="A9746" s="106"/>
      <c r="B9746" s="106"/>
      <c r="C9746" s="106"/>
      <c r="G9746" s="1"/>
    </row>
    <row r="9747" spans="1:7" x14ac:dyDescent="0.2">
      <c r="A9747" s="106"/>
      <c r="B9747" s="106"/>
      <c r="C9747" s="106"/>
      <c r="G9747" s="1"/>
    </row>
    <row r="9748" spans="1:7" x14ac:dyDescent="0.2">
      <c r="A9748" s="106"/>
      <c r="B9748" s="106"/>
      <c r="C9748" s="106"/>
      <c r="G9748" s="1"/>
    </row>
    <row r="9749" spans="1:7" x14ac:dyDescent="0.2">
      <c r="A9749" s="106"/>
      <c r="B9749" s="106"/>
      <c r="C9749" s="106"/>
      <c r="G9749" s="1"/>
    </row>
    <row r="9750" spans="1:7" x14ac:dyDescent="0.2">
      <c r="A9750" s="106"/>
      <c r="B9750" s="106"/>
      <c r="C9750" s="106"/>
      <c r="G9750" s="1"/>
    </row>
    <row r="9751" spans="1:7" x14ac:dyDescent="0.2">
      <c r="A9751" s="106"/>
      <c r="B9751" s="106"/>
      <c r="C9751" s="106"/>
      <c r="G9751" s="1"/>
    </row>
    <row r="9752" spans="1:7" x14ac:dyDescent="0.2">
      <c r="A9752" s="106"/>
      <c r="B9752" s="106"/>
      <c r="C9752" s="106"/>
      <c r="G9752" s="1"/>
    </row>
    <row r="9753" spans="1:7" x14ac:dyDescent="0.2">
      <c r="A9753" s="106"/>
      <c r="B9753" s="106"/>
      <c r="C9753" s="106"/>
      <c r="G9753" s="1"/>
    </row>
    <row r="9754" spans="1:7" x14ac:dyDescent="0.2">
      <c r="A9754" s="106"/>
      <c r="B9754" s="106"/>
      <c r="C9754" s="106"/>
      <c r="G9754" s="1"/>
    </row>
    <row r="9755" spans="1:7" x14ac:dyDescent="0.2">
      <c r="A9755" s="106"/>
      <c r="B9755" s="106"/>
      <c r="C9755" s="106"/>
      <c r="G9755" s="1"/>
    </row>
    <row r="9756" spans="1:7" x14ac:dyDescent="0.2">
      <c r="A9756" s="106"/>
      <c r="B9756" s="106"/>
      <c r="C9756" s="106"/>
      <c r="G9756" s="1"/>
    </row>
    <row r="9757" spans="1:7" x14ac:dyDescent="0.2">
      <c r="A9757" s="106"/>
      <c r="B9757" s="106"/>
      <c r="C9757" s="106"/>
      <c r="G9757" s="1"/>
    </row>
    <row r="9758" spans="1:7" x14ac:dyDescent="0.2">
      <c r="A9758" s="106"/>
      <c r="B9758" s="106"/>
      <c r="C9758" s="106"/>
      <c r="G9758" s="1"/>
    </row>
    <row r="9759" spans="1:7" x14ac:dyDescent="0.2">
      <c r="A9759" s="106"/>
      <c r="B9759" s="106"/>
      <c r="C9759" s="106"/>
      <c r="G9759" s="1"/>
    </row>
    <row r="9760" spans="1:7" x14ac:dyDescent="0.2">
      <c r="A9760" s="106"/>
      <c r="B9760" s="106"/>
      <c r="C9760" s="106"/>
      <c r="G9760" s="1"/>
    </row>
    <row r="9761" spans="1:7" x14ac:dyDescent="0.2">
      <c r="A9761" s="106"/>
      <c r="B9761" s="106"/>
      <c r="C9761" s="106"/>
      <c r="G9761" s="1"/>
    </row>
    <row r="9762" spans="1:7" x14ac:dyDescent="0.2">
      <c r="A9762" s="106"/>
      <c r="B9762" s="106"/>
      <c r="C9762" s="106"/>
      <c r="G9762" s="1"/>
    </row>
    <row r="9763" spans="1:7" x14ac:dyDescent="0.2">
      <c r="A9763" s="106"/>
      <c r="B9763" s="106"/>
      <c r="C9763" s="106"/>
      <c r="G9763" s="1"/>
    </row>
    <row r="9764" spans="1:7" x14ac:dyDescent="0.2">
      <c r="A9764" s="106"/>
      <c r="B9764" s="106"/>
      <c r="C9764" s="106"/>
      <c r="G9764" s="1"/>
    </row>
    <row r="9765" spans="1:7" x14ac:dyDescent="0.2">
      <c r="A9765" s="106"/>
      <c r="B9765" s="106"/>
      <c r="C9765" s="106"/>
      <c r="G9765" s="1"/>
    </row>
    <row r="9766" spans="1:7" x14ac:dyDescent="0.2">
      <c r="A9766" s="106"/>
      <c r="B9766" s="106"/>
      <c r="C9766" s="106"/>
      <c r="G9766" s="1"/>
    </row>
    <row r="9767" spans="1:7" x14ac:dyDescent="0.2">
      <c r="A9767" s="106"/>
      <c r="B9767" s="106"/>
      <c r="C9767" s="106"/>
      <c r="G9767" s="1"/>
    </row>
    <row r="9768" spans="1:7" x14ac:dyDescent="0.2">
      <c r="A9768" s="106"/>
      <c r="B9768" s="106"/>
      <c r="C9768" s="106"/>
      <c r="G9768" s="1"/>
    </row>
    <row r="9769" spans="1:7" x14ac:dyDescent="0.2">
      <c r="A9769" s="106"/>
      <c r="B9769" s="106"/>
      <c r="C9769" s="106"/>
      <c r="G9769" s="1"/>
    </row>
    <row r="9770" spans="1:7" x14ac:dyDescent="0.2">
      <c r="A9770" s="106"/>
      <c r="B9770" s="106"/>
      <c r="C9770" s="106"/>
      <c r="G9770" s="1"/>
    </row>
    <row r="9771" spans="1:7" x14ac:dyDescent="0.2">
      <c r="A9771" s="106"/>
      <c r="B9771" s="106"/>
      <c r="C9771" s="106"/>
      <c r="G9771" s="1"/>
    </row>
    <row r="9772" spans="1:7" x14ac:dyDescent="0.2">
      <c r="A9772" s="106"/>
      <c r="B9772" s="106"/>
      <c r="C9772" s="106"/>
      <c r="G9772" s="1"/>
    </row>
    <row r="9773" spans="1:7" x14ac:dyDescent="0.2">
      <c r="A9773" s="106"/>
      <c r="B9773" s="106"/>
      <c r="C9773" s="106"/>
      <c r="G9773" s="1"/>
    </row>
    <row r="9774" spans="1:7" x14ac:dyDescent="0.2">
      <c r="A9774" s="106"/>
      <c r="B9774" s="106"/>
      <c r="C9774" s="106"/>
      <c r="G9774" s="1"/>
    </row>
    <row r="9775" spans="1:7" x14ac:dyDescent="0.2">
      <c r="A9775" s="106"/>
      <c r="B9775" s="106"/>
      <c r="C9775" s="106"/>
      <c r="G9775" s="1"/>
    </row>
    <row r="9776" spans="1:7" x14ac:dyDescent="0.2">
      <c r="A9776" s="106"/>
      <c r="B9776" s="106"/>
      <c r="C9776" s="106"/>
      <c r="G9776" s="1"/>
    </row>
    <row r="9777" spans="1:7" x14ac:dyDescent="0.2">
      <c r="A9777" s="106"/>
      <c r="B9777" s="106"/>
      <c r="C9777" s="106"/>
      <c r="G9777" s="1"/>
    </row>
    <row r="9778" spans="1:7" x14ac:dyDescent="0.2">
      <c r="A9778" s="106"/>
      <c r="B9778" s="106"/>
      <c r="C9778" s="106"/>
      <c r="G9778" s="1"/>
    </row>
    <row r="9779" spans="1:7" x14ac:dyDescent="0.2">
      <c r="A9779" s="106"/>
      <c r="B9779" s="106"/>
      <c r="C9779" s="106"/>
      <c r="G9779" s="1"/>
    </row>
    <row r="9780" spans="1:7" x14ac:dyDescent="0.2">
      <c r="A9780" s="106"/>
      <c r="B9780" s="106"/>
      <c r="C9780" s="106"/>
      <c r="G9780" s="1"/>
    </row>
    <row r="9781" spans="1:7" x14ac:dyDescent="0.2">
      <c r="A9781" s="106"/>
      <c r="B9781" s="106"/>
      <c r="C9781" s="106"/>
      <c r="G9781" s="1"/>
    </row>
    <row r="9782" spans="1:7" x14ac:dyDescent="0.2">
      <c r="A9782" s="106"/>
      <c r="B9782" s="106"/>
      <c r="C9782" s="106"/>
      <c r="G9782" s="1"/>
    </row>
    <row r="9783" spans="1:7" x14ac:dyDescent="0.2">
      <c r="A9783" s="106"/>
      <c r="B9783" s="106"/>
      <c r="C9783" s="106"/>
      <c r="G9783" s="1"/>
    </row>
    <row r="9784" spans="1:7" x14ac:dyDescent="0.2">
      <c r="A9784" s="106"/>
      <c r="B9784" s="106"/>
      <c r="C9784" s="106"/>
      <c r="G9784" s="1"/>
    </row>
    <row r="9785" spans="1:7" x14ac:dyDescent="0.2">
      <c r="A9785" s="106"/>
      <c r="B9785" s="106"/>
      <c r="C9785" s="106"/>
      <c r="G9785" s="1"/>
    </row>
    <row r="9786" spans="1:7" x14ac:dyDescent="0.2">
      <c r="A9786" s="106"/>
      <c r="B9786" s="106"/>
      <c r="C9786" s="106"/>
      <c r="G9786" s="1"/>
    </row>
    <row r="9787" spans="1:7" x14ac:dyDescent="0.2">
      <c r="A9787" s="106"/>
      <c r="B9787" s="106"/>
      <c r="C9787" s="106"/>
      <c r="G9787" s="1"/>
    </row>
    <row r="9788" spans="1:7" x14ac:dyDescent="0.2">
      <c r="A9788" s="106"/>
      <c r="B9788" s="106"/>
      <c r="C9788" s="106"/>
      <c r="G9788" s="1"/>
    </row>
    <row r="9789" spans="1:7" x14ac:dyDescent="0.2">
      <c r="A9789" s="106"/>
      <c r="B9789" s="106"/>
      <c r="C9789" s="106"/>
      <c r="G9789" s="1"/>
    </row>
    <row r="9790" spans="1:7" x14ac:dyDescent="0.2">
      <c r="A9790" s="106"/>
      <c r="B9790" s="106"/>
      <c r="C9790" s="106"/>
      <c r="G9790" s="1"/>
    </row>
    <row r="9791" spans="1:7" x14ac:dyDescent="0.2">
      <c r="A9791" s="106"/>
      <c r="B9791" s="106"/>
      <c r="C9791" s="106"/>
      <c r="G9791" s="1"/>
    </row>
    <row r="9792" spans="1:7" x14ac:dyDescent="0.2">
      <c r="A9792" s="106"/>
      <c r="B9792" s="106"/>
      <c r="C9792" s="106"/>
      <c r="G9792" s="1"/>
    </row>
    <row r="9793" spans="1:7" x14ac:dyDescent="0.2">
      <c r="A9793" s="106"/>
      <c r="B9793" s="106"/>
      <c r="C9793" s="106"/>
      <c r="G9793" s="1"/>
    </row>
    <row r="9794" spans="1:7" x14ac:dyDescent="0.2">
      <c r="A9794" s="106"/>
      <c r="B9794" s="106"/>
      <c r="C9794" s="106"/>
      <c r="G9794" s="1"/>
    </row>
    <row r="9795" spans="1:7" x14ac:dyDescent="0.2">
      <c r="A9795" s="106"/>
      <c r="B9795" s="106"/>
      <c r="C9795" s="106"/>
      <c r="G9795" s="1"/>
    </row>
    <row r="9796" spans="1:7" x14ac:dyDescent="0.2">
      <c r="A9796" s="106"/>
      <c r="B9796" s="106"/>
      <c r="C9796" s="106"/>
      <c r="G9796" s="1"/>
    </row>
    <row r="9797" spans="1:7" x14ac:dyDescent="0.2">
      <c r="A9797" s="106"/>
      <c r="B9797" s="106"/>
      <c r="C9797" s="106"/>
      <c r="G9797" s="1"/>
    </row>
    <row r="9798" spans="1:7" x14ac:dyDescent="0.2">
      <c r="A9798" s="106"/>
      <c r="B9798" s="106"/>
      <c r="C9798" s="106"/>
      <c r="G9798" s="1"/>
    </row>
    <row r="9799" spans="1:7" x14ac:dyDescent="0.2">
      <c r="A9799" s="106"/>
      <c r="B9799" s="106"/>
      <c r="C9799" s="106"/>
      <c r="G9799" s="1"/>
    </row>
    <row r="9800" spans="1:7" x14ac:dyDescent="0.2">
      <c r="A9800" s="106"/>
      <c r="B9800" s="106"/>
      <c r="C9800" s="106"/>
      <c r="G9800" s="1"/>
    </row>
    <row r="9801" spans="1:7" x14ac:dyDescent="0.2">
      <c r="A9801" s="106"/>
      <c r="B9801" s="106"/>
      <c r="C9801" s="106"/>
      <c r="G9801" s="1"/>
    </row>
    <row r="9802" spans="1:7" x14ac:dyDescent="0.2">
      <c r="A9802" s="106"/>
      <c r="B9802" s="106"/>
      <c r="C9802" s="106"/>
      <c r="G9802" s="1"/>
    </row>
    <row r="9803" spans="1:7" x14ac:dyDescent="0.2">
      <c r="A9803" s="106"/>
      <c r="B9803" s="106"/>
      <c r="C9803" s="106"/>
      <c r="G9803" s="1"/>
    </row>
    <row r="9804" spans="1:7" x14ac:dyDescent="0.2">
      <c r="A9804" s="106"/>
      <c r="B9804" s="106"/>
      <c r="C9804" s="106"/>
      <c r="G9804" s="1"/>
    </row>
    <row r="9805" spans="1:7" x14ac:dyDescent="0.2">
      <c r="A9805" s="106"/>
      <c r="B9805" s="106"/>
      <c r="C9805" s="106"/>
      <c r="G9805" s="1"/>
    </row>
    <row r="9806" spans="1:7" x14ac:dyDescent="0.2">
      <c r="A9806" s="106"/>
      <c r="B9806" s="106"/>
      <c r="C9806" s="106"/>
      <c r="G9806" s="1"/>
    </row>
    <row r="9807" spans="1:7" x14ac:dyDescent="0.2">
      <c r="A9807" s="106"/>
      <c r="B9807" s="106"/>
      <c r="C9807" s="106"/>
      <c r="G9807" s="1"/>
    </row>
    <row r="9808" spans="1:7" x14ac:dyDescent="0.2">
      <c r="A9808" s="106"/>
      <c r="B9808" s="106"/>
      <c r="C9808" s="106"/>
      <c r="G9808" s="1"/>
    </row>
    <row r="9809" spans="1:7" x14ac:dyDescent="0.2">
      <c r="A9809" s="106"/>
      <c r="B9809" s="106"/>
      <c r="C9809" s="106"/>
      <c r="G9809" s="1"/>
    </row>
    <row r="9810" spans="1:7" x14ac:dyDescent="0.2">
      <c r="A9810" s="106"/>
      <c r="B9810" s="106"/>
      <c r="C9810" s="106"/>
      <c r="G9810" s="1"/>
    </row>
    <row r="9811" spans="1:7" x14ac:dyDescent="0.2">
      <c r="A9811" s="106"/>
      <c r="B9811" s="106"/>
      <c r="C9811" s="106"/>
      <c r="G9811" s="1"/>
    </row>
    <row r="9812" spans="1:7" x14ac:dyDescent="0.2">
      <c r="A9812" s="106"/>
      <c r="B9812" s="106"/>
      <c r="C9812" s="106"/>
      <c r="G9812" s="1"/>
    </row>
    <row r="9813" spans="1:7" x14ac:dyDescent="0.2">
      <c r="A9813" s="106"/>
      <c r="B9813" s="106"/>
      <c r="C9813" s="106"/>
      <c r="G9813" s="1"/>
    </row>
    <row r="9814" spans="1:7" x14ac:dyDescent="0.2">
      <c r="A9814" s="106"/>
      <c r="B9814" s="106"/>
      <c r="C9814" s="106"/>
      <c r="G9814" s="1"/>
    </row>
    <row r="9815" spans="1:7" x14ac:dyDescent="0.2">
      <c r="A9815" s="106"/>
      <c r="B9815" s="106"/>
      <c r="C9815" s="106"/>
      <c r="G9815" s="1"/>
    </row>
    <row r="9816" spans="1:7" x14ac:dyDescent="0.2">
      <c r="A9816" s="106"/>
      <c r="B9816" s="106"/>
      <c r="C9816" s="106"/>
      <c r="G9816" s="1"/>
    </row>
    <row r="9817" spans="1:7" x14ac:dyDescent="0.2">
      <c r="A9817" s="106"/>
      <c r="B9817" s="106"/>
      <c r="C9817" s="106"/>
      <c r="G9817" s="1"/>
    </row>
    <row r="9818" spans="1:7" x14ac:dyDescent="0.2">
      <c r="A9818" s="106"/>
      <c r="B9818" s="106"/>
      <c r="C9818" s="106"/>
      <c r="G9818" s="1"/>
    </row>
    <row r="9819" spans="1:7" x14ac:dyDescent="0.2">
      <c r="A9819" s="106"/>
      <c r="B9819" s="106"/>
      <c r="C9819" s="106"/>
      <c r="G9819" s="1"/>
    </row>
    <row r="9820" spans="1:7" x14ac:dyDescent="0.2">
      <c r="A9820" s="106"/>
      <c r="B9820" s="106"/>
      <c r="C9820" s="106"/>
      <c r="G9820" s="1"/>
    </row>
    <row r="9821" spans="1:7" x14ac:dyDescent="0.2">
      <c r="A9821" s="106"/>
      <c r="B9821" s="106"/>
      <c r="C9821" s="106"/>
      <c r="G9821" s="1"/>
    </row>
    <row r="9822" spans="1:7" x14ac:dyDescent="0.2">
      <c r="A9822" s="106"/>
      <c r="B9822" s="106"/>
      <c r="C9822" s="106"/>
      <c r="G9822" s="1"/>
    </row>
    <row r="9823" spans="1:7" x14ac:dyDescent="0.2">
      <c r="A9823" s="106"/>
      <c r="B9823" s="106"/>
      <c r="C9823" s="106"/>
      <c r="G9823" s="1"/>
    </row>
    <row r="9824" spans="1:7" x14ac:dyDescent="0.2">
      <c r="A9824" s="106"/>
      <c r="B9824" s="106"/>
      <c r="C9824" s="106"/>
      <c r="G9824" s="1"/>
    </row>
    <row r="9825" spans="1:7" x14ac:dyDescent="0.2">
      <c r="A9825" s="106"/>
      <c r="B9825" s="106"/>
      <c r="C9825" s="106"/>
      <c r="G9825" s="1"/>
    </row>
    <row r="9826" spans="1:7" x14ac:dyDescent="0.2">
      <c r="A9826" s="106"/>
      <c r="B9826" s="106"/>
      <c r="C9826" s="106"/>
      <c r="G9826" s="1"/>
    </row>
    <row r="9827" spans="1:7" x14ac:dyDescent="0.2">
      <c r="A9827" s="106"/>
      <c r="B9827" s="106"/>
      <c r="C9827" s="106"/>
      <c r="G9827" s="1"/>
    </row>
    <row r="9828" spans="1:7" x14ac:dyDescent="0.2">
      <c r="A9828" s="106"/>
      <c r="B9828" s="106"/>
      <c r="C9828" s="106"/>
      <c r="G9828" s="1"/>
    </row>
    <row r="9829" spans="1:7" x14ac:dyDescent="0.2">
      <c r="A9829" s="106"/>
      <c r="B9829" s="106"/>
      <c r="C9829" s="106"/>
      <c r="G9829" s="1"/>
    </row>
    <row r="9830" spans="1:7" x14ac:dyDescent="0.2">
      <c r="A9830" s="106"/>
      <c r="B9830" s="106"/>
      <c r="C9830" s="106"/>
      <c r="G9830" s="1"/>
    </row>
    <row r="9831" spans="1:7" x14ac:dyDescent="0.2">
      <c r="A9831" s="106"/>
      <c r="B9831" s="106"/>
      <c r="C9831" s="106"/>
      <c r="G9831" s="1"/>
    </row>
    <row r="9832" spans="1:7" x14ac:dyDescent="0.2">
      <c r="A9832" s="106"/>
      <c r="B9832" s="106"/>
      <c r="C9832" s="106"/>
      <c r="G9832" s="1"/>
    </row>
    <row r="9833" spans="1:7" x14ac:dyDescent="0.2">
      <c r="A9833" s="106"/>
      <c r="B9833" s="106"/>
      <c r="C9833" s="106"/>
      <c r="G9833" s="1"/>
    </row>
    <row r="9834" spans="1:7" x14ac:dyDescent="0.2">
      <c r="A9834" s="106"/>
      <c r="B9834" s="106"/>
      <c r="C9834" s="106"/>
      <c r="G9834" s="1"/>
    </row>
    <row r="9835" spans="1:7" x14ac:dyDescent="0.2">
      <c r="A9835" s="106"/>
      <c r="B9835" s="106"/>
      <c r="C9835" s="106"/>
      <c r="G9835" s="1"/>
    </row>
    <row r="9836" spans="1:7" x14ac:dyDescent="0.2">
      <c r="A9836" s="106"/>
      <c r="B9836" s="106"/>
      <c r="C9836" s="106"/>
      <c r="G9836" s="1"/>
    </row>
    <row r="9837" spans="1:7" x14ac:dyDescent="0.2">
      <c r="A9837" s="106"/>
      <c r="B9837" s="106"/>
      <c r="C9837" s="106"/>
      <c r="G9837" s="1"/>
    </row>
    <row r="9838" spans="1:7" x14ac:dyDescent="0.2">
      <c r="A9838" s="106"/>
      <c r="B9838" s="106"/>
      <c r="C9838" s="106"/>
      <c r="G9838" s="1"/>
    </row>
    <row r="9839" spans="1:7" x14ac:dyDescent="0.2">
      <c r="A9839" s="106"/>
      <c r="B9839" s="106"/>
      <c r="C9839" s="106"/>
      <c r="G9839" s="1"/>
    </row>
    <row r="9840" spans="1:7" x14ac:dyDescent="0.2">
      <c r="A9840" s="106"/>
      <c r="B9840" s="106"/>
      <c r="C9840" s="106"/>
      <c r="G9840" s="1"/>
    </row>
    <row r="9841" spans="1:7" x14ac:dyDescent="0.2">
      <c r="A9841" s="106"/>
      <c r="B9841" s="106"/>
      <c r="C9841" s="106"/>
      <c r="G9841" s="1"/>
    </row>
    <row r="9842" spans="1:7" x14ac:dyDescent="0.2">
      <c r="A9842" s="106"/>
      <c r="B9842" s="106"/>
      <c r="C9842" s="106"/>
      <c r="G9842" s="1"/>
    </row>
    <row r="9843" spans="1:7" x14ac:dyDescent="0.2">
      <c r="A9843" s="106"/>
      <c r="B9843" s="106"/>
      <c r="C9843" s="106"/>
      <c r="G9843" s="1"/>
    </row>
    <row r="9844" spans="1:7" x14ac:dyDescent="0.2">
      <c r="A9844" s="106"/>
      <c r="B9844" s="106"/>
      <c r="C9844" s="106"/>
      <c r="G9844" s="1"/>
    </row>
    <row r="9845" spans="1:7" x14ac:dyDescent="0.2">
      <c r="A9845" s="106"/>
      <c r="B9845" s="106"/>
      <c r="C9845" s="106"/>
      <c r="G9845" s="1"/>
    </row>
    <row r="9846" spans="1:7" x14ac:dyDescent="0.2">
      <c r="A9846" s="106"/>
      <c r="B9846" s="106"/>
      <c r="C9846" s="106"/>
      <c r="G9846" s="1"/>
    </row>
    <row r="9847" spans="1:7" x14ac:dyDescent="0.2">
      <c r="A9847" s="106"/>
      <c r="B9847" s="106"/>
      <c r="C9847" s="106"/>
      <c r="G9847" s="1"/>
    </row>
    <row r="9848" spans="1:7" x14ac:dyDescent="0.2">
      <c r="A9848" s="106"/>
      <c r="B9848" s="106"/>
      <c r="C9848" s="106"/>
      <c r="G9848" s="1"/>
    </row>
    <row r="9849" spans="1:7" x14ac:dyDescent="0.2">
      <c r="A9849" s="106"/>
      <c r="B9849" s="106"/>
      <c r="C9849" s="106"/>
      <c r="G9849" s="1"/>
    </row>
    <row r="9850" spans="1:7" x14ac:dyDescent="0.2">
      <c r="A9850" s="106"/>
      <c r="B9850" s="106"/>
      <c r="C9850" s="106"/>
      <c r="G9850" s="1"/>
    </row>
    <row r="9851" spans="1:7" x14ac:dyDescent="0.2">
      <c r="A9851" s="106"/>
      <c r="B9851" s="106"/>
      <c r="C9851" s="106"/>
      <c r="G9851" s="1"/>
    </row>
    <row r="9852" spans="1:7" x14ac:dyDescent="0.2">
      <c r="A9852" s="106"/>
      <c r="B9852" s="106"/>
      <c r="C9852" s="106"/>
      <c r="G9852" s="1"/>
    </row>
    <row r="9853" spans="1:7" x14ac:dyDescent="0.2">
      <c r="A9853" s="106"/>
      <c r="B9853" s="106"/>
      <c r="C9853" s="106"/>
      <c r="G9853" s="1"/>
    </row>
    <row r="9854" spans="1:7" x14ac:dyDescent="0.2">
      <c r="A9854" s="106"/>
      <c r="B9854" s="106"/>
      <c r="C9854" s="106"/>
      <c r="G9854" s="1"/>
    </row>
    <row r="9855" spans="1:7" x14ac:dyDescent="0.2">
      <c r="A9855" s="106"/>
      <c r="B9855" s="106"/>
      <c r="C9855" s="106"/>
      <c r="G9855" s="1"/>
    </row>
    <row r="9856" spans="1:7" x14ac:dyDescent="0.2">
      <c r="A9856" s="106"/>
      <c r="B9856" s="106"/>
      <c r="C9856" s="106"/>
      <c r="G9856" s="1"/>
    </row>
    <row r="9857" spans="1:7" x14ac:dyDescent="0.2">
      <c r="A9857" s="106"/>
      <c r="B9857" s="106"/>
      <c r="C9857" s="106"/>
      <c r="G9857" s="1"/>
    </row>
    <row r="9858" spans="1:7" x14ac:dyDescent="0.2">
      <c r="A9858" s="106"/>
      <c r="B9858" s="106"/>
      <c r="C9858" s="106"/>
      <c r="G9858" s="1"/>
    </row>
    <row r="9859" spans="1:7" x14ac:dyDescent="0.2">
      <c r="A9859" s="106"/>
      <c r="B9859" s="106"/>
      <c r="C9859" s="106"/>
      <c r="G9859" s="1"/>
    </row>
    <row r="9860" spans="1:7" x14ac:dyDescent="0.2">
      <c r="A9860" s="106"/>
      <c r="B9860" s="106"/>
      <c r="C9860" s="106"/>
      <c r="G9860" s="1"/>
    </row>
    <row r="9861" spans="1:7" x14ac:dyDescent="0.2">
      <c r="A9861" s="106"/>
      <c r="B9861" s="106"/>
      <c r="C9861" s="106"/>
      <c r="G9861" s="1"/>
    </row>
    <row r="9862" spans="1:7" x14ac:dyDescent="0.2">
      <c r="A9862" s="106"/>
      <c r="B9862" s="106"/>
      <c r="C9862" s="106"/>
      <c r="G9862" s="1"/>
    </row>
    <row r="9863" spans="1:7" x14ac:dyDescent="0.2">
      <c r="A9863" s="106"/>
      <c r="B9863" s="106"/>
      <c r="C9863" s="106"/>
      <c r="G9863" s="1"/>
    </row>
    <row r="9864" spans="1:7" x14ac:dyDescent="0.2">
      <c r="A9864" s="106"/>
      <c r="B9864" s="106"/>
      <c r="C9864" s="106"/>
      <c r="G9864" s="1"/>
    </row>
    <row r="9865" spans="1:7" x14ac:dyDescent="0.2">
      <c r="A9865" s="106"/>
      <c r="B9865" s="106"/>
      <c r="C9865" s="106"/>
      <c r="G9865" s="1"/>
    </row>
    <row r="9866" spans="1:7" x14ac:dyDescent="0.2">
      <c r="A9866" s="106"/>
      <c r="B9866" s="106"/>
      <c r="C9866" s="106"/>
      <c r="G9866" s="1"/>
    </row>
    <row r="9867" spans="1:7" x14ac:dyDescent="0.2">
      <c r="A9867" s="106"/>
      <c r="B9867" s="106"/>
      <c r="C9867" s="106"/>
      <c r="G9867" s="1"/>
    </row>
    <row r="9868" spans="1:7" x14ac:dyDescent="0.2">
      <c r="A9868" s="106"/>
      <c r="B9868" s="106"/>
      <c r="C9868" s="106"/>
      <c r="G9868" s="1"/>
    </row>
    <row r="9869" spans="1:7" x14ac:dyDescent="0.2">
      <c r="A9869" s="106"/>
      <c r="B9869" s="106"/>
      <c r="C9869" s="106"/>
      <c r="G9869" s="1"/>
    </row>
    <row r="9870" spans="1:7" x14ac:dyDescent="0.2">
      <c r="A9870" s="106"/>
      <c r="B9870" s="106"/>
      <c r="C9870" s="106"/>
      <c r="G9870" s="1"/>
    </row>
    <row r="9871" spans="1:7" x14ac:dyDescent="0.2">
      <c r="A9871" s="106"/>
      <c r="B9871" s="106"/>
      <c r="C9871" s="106"/>
      <c r="G9871" s="1"/>
    </row>
    <row r="9872" spans="1:7" x14ac:dyDescent="0.2">
      <c r="A9872" s="106"/>
      <c r="B9872" s="106"/>
      <c r="C9872" s="106"/>
      <c r="G9872" s="1"/>
    </row>
    <row r="9873" spans="1:7" x14ac:dyDescent="0.2">
      <c r="A9873" s="106"/>
      <c r="B9873" s="106"/>
      <c r="C9873" s="106"/>
      <c r="G9873" s="1"/>
    </row>
    <row r="9874" spans="1:7" x14ac:dyDescent="0.2">
      <c r="A9874" s="106"/>
      <c r="B9874" s="106"/>
      <c r="C9874" s="106"/>
      <c r="G9874" s="1"/>
    </row>
    <row r="9875" spans="1:7" x14ac:dyDescent="0.2">
      <c r="A9875" s="106"/>
      <c r="B9875" s="106"/>
      <c r="C9875" s="106"/>
      <c r="G9875" s="1"/>
    </row>
    <row r="9876" spans="1:7" x14ac:dyDescent="0.2">
      <c r="A9876" s="106"/>
      <c r="B9876" s="106"/>
      <c r="C9876" s="106"/>
      <c r="G9876" s="1"/>
    </row>
    <row r="9877" spans="1:7" x14ac:dyDescent="0.2">
      <c r="A9877" s="106"/>
      <c r="B9877" s="106"/>
      <c r="C9877" s="106"/>
      <c r="G9877" s="1"/>
    </row>
    <row r="9878" spans="1:7" x14ac:dyDescent="0.2">
      <c r="A9878" s="106"/>
      <c r="B9878" s="106"/>
      <c r="C9878" s="106"/>
      <c r="G9878" s="1"/>
    </row>
    <row r="9879" spans="1:7" x14ac:dyDescent="0.2">
      <c r="A9879" s="106"/>
      <c r="B9879" s="106"/>
      <c r="C9879" s="106"/>
      <c r="G9879" s="1"/>
    </row>
    <row r="9880" spans="1:7" x14ac:dyDescent="0.2">
      <c r="A9880" s="106"/>
      <c r="B9880" s="106"/>
      <c r="C9880" s="106"/>
      <c r="G9880" s="1"/>
    </row>
    <row r="9881" spans="1:7" x14ac:dyDescent="0.2">
      <c r="A9881" s="106"/>
      <c r="B9881" s="106"/>
      <c r="C9881" s="106"/>
      <c r="G9881" s="1"/>
    </row>
    <row r="9882" spans="1:7" x14ac:dyDescent="0.2">
      <c r="A9882" s="106"/>
      <c r="B9882" s="106"/>
      <c r="C9882" s="106"/>
      <c r="G9882" s="1"/>
    </row>
    <row r="9883" spans="1:7" x14ac:dyDescent="0.2">
      <c r="A9883" s="106"/>
      <c r="B9883" s="106"/>
      <c r="C9883" s="106"/>
      <c r="G9883" s="1"/>
    </row>
    <row r="9884" spans="1:7" x14ac:dyDescent="0.2">
      <c r="A9884" s="106"/>
      <c r="B9884" s="106"/>
      <c r="C9884" s="106"/>
      <c r="G9884" s="1"/>
    </row>
    <row r="9885" spans="1:7" x14ac:dyDescent="0.2">
      <c r="A9885" s="106"/>
      <c r="B9885" s="106"/>
      <c r="C9885" s="106"/>
      <c r="G9885" s="1"/>
    </row>
    <row r="9886" spans="1:7" x14ac:dyDescent="0.2">
      <c r="A9886" s="106"/>
      <c r="B9886" s="106"/>
      <c r="C9886" s="106"/>
      <c r="G9886" s="1"/>
    </row>
    <row r="9887" spans="1:7" x14ac:dyDescent="0.2">
      <c r="A9887" s="106"/>
      <c r="B9887" s="106"/>
      <c r="C9887" s="106"/>
      <c r="G9887" s="1"/>
    </row>
    <row r="9888" spans="1:7" x14ac:dyDescent="0.2">
      <c r="A9888" s="106"/>
      <c r="B9888" s="106"/>
      <c r="C9888" s="106"/>
      <c r="G9888" s="1"/>
    </row>
    <row r="9889" spans="1:7" x14ac:dyDescent="0.2">
      <c r="A9889" s="106"/>
      <c r="B9889" s="106"/>
      <c r="C9889" s="106"/>
      <c r="G9889" s="1"/>
    </row>
    <row r="9890" spans="1:7" x14ac:dyDescent="0.2">
      <c r="A9890" s="106"/>
      <c r="B9890" s="106"/>
      <c r="C9890" s="106"/>
      <c r="G9890" s="1"/>
    </row>
    <row r="9891" spans="1:7" x14ac:dyDescent="0.2">
      <c r="A9891" s="106"/>
      <c r="B9891" s="106"/>
      <c r="C9891" s="106"/>
      <c r="G9891" s="1"/>
    </row>
    <row r="9892" spans="1:7" x14ac:dyDescent="0.2">
      <c r="A9892" s="106"/>
      <c r="B9892" s="106"/>
      <c r="C9892" s="106"/>
      <c r="G9892" s="1"/>
    </row>
    <row r="9893" spans="1:7" x14ac:dyDescent="0.2">
      <c r="A9893" s="106"/>
      <c r="B9893" s="106"/>
      <c r="C9893" s="106"/>
      <c r="G9893" s="1"/>
    </row>
    <row r="9894" spans="1:7" x14ac:dyDescent="0.2">
      <c r="A9894" s="106"/>
      <c r="B9894" s="106"/>
      <c r="C9894" s="106"/>
      <c r="G9894" s="1"/>
    </row>
    <row r="9895" spans="1:7" x14ac:dyDescent="0.2">
      <c r="A9895" s="106"/>
      <c r="B9895" s="106"/>
      <c r="C9895" s="106"/>
      <c r="G9895" s="1"/>
    </row>
    <row r="9896" spans="1:7" x14ac:dyDescent="0.2">
      <c r="A9896" s="106"/>
      <c r="B9896" s="106"/>
      <c r="C9896" s="106"/>
      <c r="G9896" s="1"/>
    </row>
    <row r="9897" spans="1:7" x14ac:dyDescent="0.2">
      <c r="A9897" s="106"/>
      <c r="B9897" s="106"/>
      <c r="C9897" s="106"/>
      <c r="G9897" s="1"/>
    </row>
    <row r="9898" spans="1:7" x14ac:dyDescent="0.2">
      <c r="A9898" s="106"/>
      <c r="B9898" s="106"/>
      <c r="C9898" s="106"/>
      <c r="G9898" s="1"/>
    </row>
    <row r="9899" spans="1:7" x14ac:dyDescent="0.2">
      <c r="A9899" s="106"/>
      <c r="B9899" s="106"/>
      <c r="C9899" s="106"/>
      <c r="G9899" s="1"/>
    </row>
    <row r="9900" spans="1:7" x14ac:dyDescent="0.2">
      <c r="A9900" s="106"/>
      <c r="B9900" s="106"/>
      <c r="C9900" s="106"/>
      <c r="G9900" s="1"/>
    </row>
    <row r="9901" spans="1:7" x14ac:dyDescent="0.2">
      <c r="A9901" s="106"/>
      <c r="B9901" s="106"/>
      <c r="C9901" s="106"/>
      <c r="G9901" s="1"/>
    </row>
    <row r="9902" spans="1:7" x14ac:dyDescent="0.2">
      <c r="A9902" s="106"/>
      <c r="B9902" s="106"/>
      <c r="C9902" s="106"/>
      <c r="G9902" s="1"/>
    </row>
    <row r="9903" spans="1:7" x14ac:dyDescent="0.2">
      <c r="A9903" s="106"/>
      <c r="B9903" s="106"/>
      <c r="C9903" s="106"/>
      <c r="G9903" s="1"/>
    </row>
    <row r="9904" spans="1:7" x14ac:dyDescent="0.2">
      <c r="A9904" s="106"/>
      <c r="B9904" s="106"/>
      <c r="C9904" s="106"/>
      <c r="G9904" s="1"/>
    </row>
    <row r="9905" spans="1:7" x14ac:dyDescent="0.2">
      <c r="A9905" s="106"/>
      <c r="B9905" s="106"/>
      <c r="C9905" s="106"/>
      <c r="G9905" s="1"/>
    </row>
    <row r="9906" spans="1:7" x14ac:dyDescent="0.2">
      <c r="A9906" s="106"/>
      <c r="B9906" s="106"/>
      <c r="C9906" s="106"/>
      <c r="G9906" s="1"/>
    </row>
    <row r="9907" spans="1:7" x14ac:dyDescent="0.2">
      <c r="A9907" s="106"/>
      <c r="B9907" s="106"/>
      <c r="C9907" s="106"/>
      <c r="G9907" s="1"/>
    </row>
    <row r="9908" spans="1:7" x14ac:dyDescent="0.2">
      <c r="A9908" s="106"/>
      <c r="B9908" s="106"/>
      <c r="C9908" s="106"/>
      <c r="G9908" s="1"/>
    </row>
    <row r="9909" spans="1:7" x14ac:dyDescent="0.2">
      <c r="A9909" s="106"/>
      <c r="B9909" s="106"/>
      <c r="C9909" s="106"/>
      <c r="G9909" s="1"/>
    </row>
    <row r="9910" spans="1:7" x14ac:dyDescent="0.2">
      <c r="A9910" s="106"/>
      <c r="B9910" s="106"/>
      <c r="C9910" s="106"/>
      <c r="G9910" s="1"/>
    </row>
    <row r="9911" spans="1:7" x14ac:dyDescent="0.2">
      <c r="A9911" s="106"/>
      <c r="B9911" s="106"/>
      <c r="C9911" s="106"/>
      <c r="G9911" s="1"/>
    </row>
    <row r="9912" spans="1:7" x14ac:dyDescent="0.2">
      <c r="A9912" s="106"/>
      <c r="B9912" s="106"/>
      <c r="C9912" s="106"/>
      <c r="G9912" s="1"/>
    </row>
    <row r="9913" spans="1:7" x14ac:dyDescent="0.2">
      <c r="A9913" s="106"/>
      <c r="B9913" s="106"/>
      <c r="C9913" s="106"/>
      <c r="G9913" s="1"/>
    </row>
    <row r="9914" spans="1:7" x14ac:dyDescent="0.2">
      <c r="A9914" s="106"/>
      <c r="B9914" s="106"/>
      <c r="C9914" s="106"/>
      <c r="G9914" s="1"/>
    </row>
    <row r="9915" spans="1:7" x14ac:dyDescent="0.2">
      <c r="A9915" s="106"/>
      <c r="B9915" s="106"/>
      <c r="C9915" s="106"/>
      <c r="G9915" s="1"/>
    </row>
    <row r="9916" spans="1:7" x14ac:dyDescent="0.2">
      <c r="A9916" s="106"/>
      <c r="B9916" s="106"/>
      <c r="C9916" s="106"/>
      <c r="G9916" s="1"/>
    </row>
    <row r="9917" spans="1:7" x14ac:dyDescent="0.2">
      <c r="A9917" s="106"/>
      <c r="B9917" s="106"/>
      <c r="C9917" s="106"/>
      <c r="G9917" s="1"/>
    </row>
    <row r="9918" spans="1:7" x14ac:dyDescent="0.2">
      <c r="A9918" s="106"/>
      <c r="B9918" s="106"/>
      <c r="C9918" s="106"/>
      <c r="G9918" s="1"/>
    </row>
    <row r="9919" spans="1:7" x14ac:dyDescent="0.2">
      <c r="A9919" s="106"/>
      <c r="B9919" s="106"/>
      <c r="C9919" s="106"/>
      <c r="G9919" s="1"/>
    </row>
    <row r="9920" spans="1:7" x14ac:dyDescent="0.2">
      <c r="A9920" s="106"/>
      <c r="B9920" s="106"/>
      <c r="C9920" s="106"/>
      <c r="G9920" s="1"/>
    </row>
    <row r="9921" spans="1:7" x14ac:dyDescent="0.2">
      <c r="A9921" s="106"/>
      <c r="B9921" s="106"/>
      <c r="C9921" s="106"/>
      <c r="G9921" s="1"/>
    </row>
    <row r="9922" spans="1:7" x14ac:dyDescent="0.2">
      <c r="A9922" s="106"/>
      <c r="B9922" s="106"/>
      <c r="C9922" s="106"/>
      <c r="G9922" s="1"/>
    </row>
    <row r="9923" spans="1:7" x14ac:dyDescent="0.2">
      <c r="A9923" s="106"/>
      <c r="B9923" s="106"/>
      <c r="C9923" s="106"/>
      <c r="G9923" s="1"/>
    </row>
    <row r="9924" spans="1:7" x14ac:dyDescent="0.2">
      <c r="A9924" s="106"/>
      <c r="B9924" s="106"/>
      <c r="C9924" s="106"/>
      <c r="G9924" s="1"/>
    </row>
    <row r="9925" spans="1:7" x14ac:dyDescent="0.2">
      <c r="A9925" s="106"/>
      <c r="B9925" s="106"/>
      <c r="C9925" s="106"/>
      <c r="G9925" s="1"/>
    </row>
    <row r="9926" spans="1:7" x14ac:dyDescent="0.2">
      <c r="A9926" s="106"/>
      <c r="B9926" s="106"/>
      <c r="C9926" s="106"/>
      <c r="G9926" s="1"/>
    </row>
    <row r="9927" spans="1:7" x14ac:dyDescent="0.2">
      <c r="A9927" s="106"/>
      <c r="B9927" s="106"/>
      <c r="C9927" s="106"/>
      <c r="G9927" s="1"/>
    </row>
    <row r="9928" spans="1:7" x14ac:dyDescent="0.2">
      <c r="A9928" s="106"/>
      <c r="B9928" s="106"/>
      <c r="C9928" s="106"/>
      <c r="G9928" s="1"/>
    </row>
    <row r="9929" spans="1:7" x14ac:dyDescent="0.2">
      <c r="A9929" s="106"/>
      <c r="B9929" s="106"/>
      <c r="C9929" s="106"/>
      <c r="G9929" s="1"/>
    </row>
    <row r="9930" spans="1:7" x14ac:dyDescent="0.2">
      <c r="A9930" s="106"/>
      <c r="B9930" s="106"/>
      <c r="C9930" s="106"/>
      <c r="G9930" s="1"/>
    </row>
    <row r="9931" spans="1:7" x14ac:dyDescent="0.2">
      <c r="A9931" s="106"/>
      <c r="B9931" s="106"/>
      <c r="C9931" s="106"/>
      <c r="G9931" s="1"/>
    </row>
    <row r="9932" spans="1:7" x14ac:dyDescent="0.2">
      <c r="A9932" s="106"/>
      <c r="B9932" s="106"/>
      <c r="C9932" s="106"/>
      <c r="G9932" s="1"/>
    </row>
    <row r="9933" spans="1:7" x14ac:dyDescent="0.2">
      <c r="A9933" s="106"/>
      <c r="B9933" s="106"/>
      <c r="C9933" s="106"/>
      <c r="G9933" s="1"/>
    </row>
    <row r="9934" spans="1:7" x14ac:dyDescent="0.2">
      <c r="A9934" s="106"/>
      <c r="B9934" s="106"/>
      <c r="C9934" s="106"/>
      <c r="G9934" s="1"/>
    </row>
    <row r="9935" spans="1:7" x14ac:dyDescent="0.2">
      <c r="A9935" s="106"/>
      <c r="B9935" s="106"/>
      <c r="C9935" s="106"/>
      <c r="G9935" s="1"/>
    </row>
    <row r="9936" spans="1:7" x14ac:dyDescent="0.2">
      <c r="A9936" s="106"/>
      <c r="B9936" s="106"/>
      <c r="C9936" s="106"/>
      <c r="G9936" s="1"/>
    </row>
    <row r="9937" spans="1:7" x14ac:dyDescent="0.2">
      <c r="A9937" s="106"/>
      <c r="B9937" s="106"/>
      <c r="C9937" s="106"/>
      <c r="G9937" s="1"/>
    </row>
    <row r="9938" spans="1:7" x14ac:dyDescent="0.2">
      <c r="A9938" s="106"/>
      <c r="B9938" s="106"/>
      <c r="C9938" s="106"/>
      <c r="G9938" s="1"/>
    </row>
    <row r="9939" spans="1:7" x14ac:dyDescent="0.2">
      <c r="A9939" s="106"/>
      <c r="B9939" s="106"/>
      <c r="C9939" s="106"/>
      <c r="G9939" s="1"/>
    </row>
    <row r="9940" spans="1:7" x14ac:dyDescent="0.2">
      <c r="A9940" s="106"/>
      <c r="B9940" s="106"/>
      <c r="C9940" s="106"/>
      <c r="G9940" s="1"/>
    </row>
    <row r="9941" spans="1:7" x14ac:dyDescent="0.2">
      <c r="A9941" s="106"/>
      <c r="B9941" s="106"/>
      <c r="C9941" s="106"/>
      <c r="G9941" s="1"/>
    </row>
    <row r="9942" spans="1:7" x14ac:dyDescent="0.2">
      <c r="A9942" s="106"/>
      <c r="B9942" s="106"/>
      <c r="C9942" s="106"/>
      <c r="G9942" s="1"/>
    </row>
    <row r="9943" spans="1:7" x14ac:dyDescent="0.2">
      <c r="A9943" s="106"/>
      <c r="B9943" s="106"/>
      <c r="C9943" s="106"/>
      <c r="G9943" s="1"/>
    </row>
    <row r="9944" spans="1:7" x14ac:dyDescent="0.2">
      <c r="A9944" s="106"/>
      <c r="B9944" s="106"/>
      <c r="C9944" s="106"/>
      <c r="G9944" s="1"/>
    </row>
    <row r="9945" spans="1:7" x14ac:dyDescent="0.2">
      <c r="A9945" s="106"/>
      <c r="B9945" s="106"/>
      <c r="C9945" s="106"/>
      <c r="G9945" s="1"/>
    </row>
    <row r="9946" spans="1:7" x14ac:dyDescent="0.2">
      <c r="A9946" s="106"/>
      <c r="B9946" s="106"/>
      <c r="C9946" s="106"/>
      <c r="G9946" s="1"/>
    </row>
    <row r="9947" spans="1:7" x14ac:dyDescent="0.2">
      <c r="A9947" s="106"/>
      <c r="B9947" s="106"/>
      <c r="C9947" s="106"/>
      <c r="G9947" s="1"/>
    </row>
    <row r="9948" spans="1:7" x14ac:dyDescent="0.2">
      <c r="A9948" s="106"/>
      <c r="B9948" s="106"/>
      <c r="C9948" s="106"/>
      <c r="G9948" s="1"/>
    </row>
    <row r="9949" spans="1:7" x14ac:dyDescent="0.2">
      <c r="A9949" s="106"/>
      <c r="B9949" s="106"/>
      <c r="C9949" s="106"/>
      <c r="G9949" s="1"/>
    </row>
    <row r="9950" spans="1:7" x14ac:dyDescent="0.2">
      <c r="A9950" s="106"/>
      <c r="B9950" s="106"/>
      <c r="C9950" s="106"/>
      <c r="G9950" s="1"/>
    </row>
    <row r="9951" spans="1:7" x14ac:dyDescent="0.2">
      <c r="A9951" s="106"/>
      <c r="B9951" s="106"/>
      <c r="C9951" s="106"/>
      <c r="G9951" s="1"/>
    </row>
    <row r="9952" spans="1:7" x14ac:dyDescent="0.2">
      <c r="A9952" s="106"/>
      <c r="B9952" s="106"/>
      <c r="C9952" s="106"/>
      <c r="G9952" s="1"/>
    </row>
    <row r="9953" spans="1:7" x14ac:dyDescent="0.2">
      <c r="A9953" s="106"/>
      <c r="B9953" s="106"/>
      <c r="C9953" s="106"/>
      <c r="G9953" s="1"/>
    </row>
    <row r="9954" spans="1:7" x14ac:dyDescent="0.2">
      <c r="A9954" s="106"/>
      <c r="B9954" s="106"/>
      <c r="C9954" s="106"/>
      <c r="G9954" s="1"/>
    </row>
    <row r="9955" spans="1:7" x14ac:dyDescent="0.2">
      <c r="A9955" s="106"/>
      <c r="B9955" s="106"/>
      <c r="C9955" s="106"/>
      <c r="G9955" s="1"/>
    </row>
    <row r="9956" spans="1:7" x14ac:dyDescent="0.2">
      <c r="A9956" s="106"/>
      <c r="B9956" s="106"/>
      <c r="C9956" s="106"/>
      <c r="G9956" s="1"/>
    </row>
    <row r="9957" spans="1:7" x14ac:dyDescent="0.2">
      <c r="A9957" s="106"/>
      <c r="B9957" s="106"/>
      <c r="C9957" s="106"/>
      <c r="G9957" s="1"/>
    </row>
    <row r="9958" spans="1:7" x14ac:dyDescent="0.2">
      <c r="A9958" s="106"/>
      <c r="B9958" s="106"/>
      <c r="C9958" s="106"/>
      <c r="G9958" s="1"/>
    </row>
    <row r="9959" spans="1:7" x14ac:dyDescent="0.2">
      <c r="A9959" s="106"/>
      <c r="B9959" s="106"/>
      <c r="C9959" s="106"/>
      <c r="G9959" s="1"/>
    </row>
    <row r="9960" spans="1:7" x14ac:dyDescent="0.2">
      <c r="A9960" s="106"/>
      <c r="B9960" s="106"/>
      <c r="C9960" s="106"/>
      <c r="G9960" s="1"/>
    </row>
    <row r="9961" spans="1:7" x14ac:dyDescent="0.2">
      <c r="A9961" s="106"/>
      <c r="B9961" s="106"/>
      <c r="C9961" s="106"/>
      <c r="G9961" s="1"/>
    </row>
    <row r="9962" spans="1:7" x14ac:dyDescent="0.2">
      <c r="A9962" s="106"/>
      <c r="B9962" s="106"/>
      <c r="C9962" s="106"/>
      <c r="G9962" s="1"/>
    </row>
    <row r="9963" spans="1:7" x14ac:dyDescent="0.2">
      <c r="A9963" s="106"/>
      <c r="B9963" s="106"/>
      <c r="C9963" s="106"/>
      <c r="G9963" s="1"/>
    </row>
    <row r="9964" spans="1:7" x14ac:dyDescent="0.2">
      <c r="A9964" s="106"/>
      <c r="B9964" s="106"/>
      <c r="C9964" s="106"/>
      <c r="G9964" s="1"/>
    </row>
    <row r="9965" spans="1:7" x14ac:dyDescent="0.2">
      <c r="A9965" s="106"/>
      <c r="B9965" s="106"/>
      <c r="C9965" s="106"/>
      <c r="G9965" s="1"/>
    </row>
    <row r="9966" spans="1:7" x14ac:dyDescent="0.2">
      <c r="A9966" s="106"/>
      <c r="B9966" s="106"/>
      <c r="C9966" s="106"/>
      <c r="G9966" s="1"/>
    </row>
    <row r="9967" spans="1:7" x14ac:dyDescent="0.2">
      <c r="A9967" s="106"/>
      <c r="B9967" s="106"/>
      <c r="C9967" s="106"/>
      <c r="G9967" s="1"/>
    </row>
    <row r="9968" spans="1:7" x14ac:dyDescent="0.2">
      <c r="A9968" s="106"/>
      <c r="B9968" s="106"/>
      <c r="C9968" s="106"/>
      <c r="G9968" s="1"/>
    </row>
    <row r="9969" spans="1:7" x14ac:dyDescent="0.2">
      <c r="A9969" s="106"/>
      <c r="B9969" s="106"/>
      <c r="C9969" s="106"/>
      <c r="G9969" s="1"/>
    </row>
    <row r="9970" spans="1:7" x14ac:dyDescent="0.2">
      <c r="A9970" s="106"/>
      <c r="B9970" s="106"/>
      <c r="C9970" s="106"/>
      <c r="G9970" s="1"/>
    </row>
    <row r="9971" spans="1:7" x14ac:dyDescent="0.2">
      <c r="A9971" s="106"/>
      <c r="B9971" s="106"/>
      <c r="C9971" s="106"/>
      <c r="G9971" s="1"/>
    </row>
    <row r="9972" spans="1:7" x14ac:dyDescent="0.2">
      <c r="A9972" s="106"/>
      <c r="B9972" s="106"/>
      <c r="C9972" s="106"/>
      <c r="G9972" s="1"/>
    </row>
    <row r="9973" spans="1:7" x14ac:dyDescent="0.2">
      <c r="A9973" s="106"/>
      <c r="B9973" s="106"/>
      <c r="C9973" s="106"/>
      <c r="G9973" s="1"/>
    </row>
    <row r="9974" spans="1:7" x14ac:dyDescent="0.2">
      <c r="A9974" s="106"/>
      <c r="B9974" s="106"/>
      <c r="C9974" s="106"/>
      <c r="G9974" s="1"/>
    </row>
    <row r="9975" spans="1:7" x14ac:dyDescent="0.2">
      <c r="A9975" s="106"/>
      <c r="B9975" s="106"/>
      <c r="C9975" s="106"/>
      <c r="G9975" s="1"/>
    </row>
    <row r="9976" spans="1:7" x14ac:dyDescent="0.2">
      <c r="A9976" s="106"/>
      <c r="B9976" s="106"/>
      <c r="C9976" s="106"/>
      <c r="G9976" s="1"/>
    </row>
    <row r="9977" spans="1:7" x14ac:dyDescent="0.2">
      <c r="A9977" s="106"/>
      <c r="B9977" s="106"/>
      <c r="C9977" s="106"/>
      <c r="G9977" s="1"/>
    </row>
    <row r="9978" spans="1:7" x14ac:dyDescent="0.2">
      <c r="A9978" s="106"/>
      <c r="B9978" s="106"/>
      <c r="C9978" s="106"/>
      <c r="G9978" s="1"/>
    </row>
    <row r="9979" spans="1:7" x14ac:dyDescent="0.2">
      <c r="A9979" s="106"/>
      <c r="B9979" s="106"/>
      <c r="C9979" s="106"/>
      <c r="G9979" s="1"/>
    </row>
    <row r="9980" spans="1:7" x14ac:dyDescent="0.2">
      <c r="A9980" s="106"/>
      <c r="B9980" s="106"/>
      <c r="C9980" s="106"/>
      <c r="G9980" s="1"/>
    </row>
    <row r="9981" spans="1:7" x14ac:dyDescent="0.2">
      <c r="A9981" s="106"/>
      <c r="B9981" s="106"/>
      <c r="C9981" s="106"/>
      <c r="G9981" s="1"/>
    </row>
    <row r="9982" spans="1:7" x14ac:dyDescent="0.2">
      <c r="A9982" s="106"/>
      <c r="B9982" s="106"/>
      <c r="C9982" s="106"/>
      <c r="G9982" s="1"/>
    </row>
    <row r="9983" spans="1:7" x14ac:dyDescent="0.2">
      <c r="A9983" s="106"/>
      <c r="B9983" s="106"/>
      <c r="C9983" s="106"/>
    </row>
    <row r="9984" spans="1:7" x14ac:dyDescent="0.2">
      <c r="A9984" s="106"/>
      <c r="B9984" s="106"/>
      <c r="C9984" s="106"/>
    </row>
    <row r="9985" spans="1:7" x14ac:dyDescent="0.2">
      <c r="A9985" s="106"/>
      <c r="B9985" s="106"/>
      <c r="C9985" s="106"/>
    </row>
    <row r="9986" spans="1:7" x14ac:dyDescent="0.2">
      <c r="A9986" s="106"/>
      <c r="B9986" s="106"/>
      <c r="C9986" s="106"/>
      <c r="G9986" s="1"/>
    </row>
    <row r="9987" spans="1:7" x14ac:dyDescent="0.2">
      <c r="A9987" s="106"/>
      <c r="B9987" s="106"/>
      <c r="C9987" s="106"/>
      <c r="G9987" s="1"/>
    </row>
    <row r="9988" spans="1:7" x14ac:dyDescent="0.2">
      <c r="A9988" s="106"/>
      <c r="B9988" s="106"/>
      <c r="C9988" s="106"/>
      <c r="G9988" s="1"/>
    </row>
    <row r="9989" spans="1:7" x14ac:dyDescent="0.2">
      <c r="A9989" s="106"/>
      <c r="B9989" s="106"/>
      <c r="C9989" s="106"/>
    </row>
    <row r="9990" spans="1:7" x14ac:dyDescent="0.2">
      <c r="A9990" s="106"/>
      <c r="B9990" s="106"/>
      <c r="C9990" s="106"/>
      <c r="G9990" s="1"/>
    </row>
    <row r="9991" spans="1:7" x14ac:dyDescent="0.2">
      <c r="A9991" s="106"/>
      <c r="B9991" s="106"/>
      <c r="C9991" s="106"/>
      <c r="G9991" s="1"/>
    </row>
    <row r="9992" spans="1:7" x14ac:dyDescent="0.2">
      <c r="A9992" s="106"/>
      <c r="B9992" s="106"/>
      <c r="C9992" s="106"/>
      <c r="G9992" s="1"/>
    </row>
    <row r="9993" spans="1:7" x14ac:dyDescent="0.2">
      <c r="A9993" s="106"/>
      <c r="B9993" s="106"/>
      <c r="C9993" s="106"/>
      <c r="G9993" s="1"/>
    </row>
    <row r="9994" spans="1:7" x14ac:dyDescent="0.2">
      <c r="A9994" s="106"/>
      <c r="B9994" s="106"/>
      <c r="C9994" s="106"/>
      <c r="G9994" s="1"/>
    </row>
    <row r="9995" spans="1:7" x14ac:dyDescent="0.2">
      <c r="A9995" s="106"/>
      <c r="B9995" s="106"/>
      <c r="C9995" s="106"/>
    </row>
    <row r="9996" spans="1:7" x14ac:dyDescent="0.2">
      <c r="A9996" s="106"/>
      <c r="B9996" s="106"/>
      <c r="C9996" s="106"/>
      <c r="G9996" s="1"/>
    </row>
    <row r="9997" spans="1:7" x14ac:dyDescent="0.2">
      <c r="A9997" s="106"/>
      <c r="B9997" s="106"/>
      <c r="C9997" s="106"/>
      <c r="G9997" s="1"/>
    </row>
    <row r="9998" spans="1:7" x14ac:dyDescent="0.2">
      <c r="A9998" s="106"/>
      <c r="B9998" s="106"/>
      <c r="C9998" s="106"/>
      <c r="G9998" s="1"/>
    </row>
    <row r="9999" spans="1:7" x14ac:dyDescent="0.2">
      <c r="A9999" s="106"/>
      <c r="B9999" s="106"/>
      <c r="C9999" s="106"/>
      <c r="G9999" s="1"/>
    </row>
    <row r="10000" spans="1:7" x14ac:dyDescent="0.2">
      <c r="A10000" s="106"/>
      <c r="B10000" s="106"/>
      <c r="C10000" s="106"/>
      <c r="G10000" s="1"/>
    </row>
    <row r="10001" spans="1:7" x14ac:dyDescent="0.2">
      <c r="A10001" s="106"/>
      <c r="B10001" s="106"/>
      <c r="C10001" s="106"/>
      <c r="G10001" s="1"/>
    </row>
    <row r="10002" spans="1:7" x14ac:dyDescent="0.2">
      <c r="A10002" s="106"/>
      <c r="B10002" s="106"/>
      <c r="C10002" s="106"/>
      <c r="G10002" s="1"/>
    </row>
    <row r="10003" spans="1:7" x14ac:dyDescent="0.2">
      <c r="A10003" s="106"/>
      <c r="B10003" s="106"/>
      <c r="C10003" s="106"/>
      <c r="G10003" s="1"/>
    </row>
    <row r="10004" spans="1:7" x14ac:dyDescent="0.2">
      <c r="A10004" s="106"/>
      <c r="B10004" s="106"/>
      <c r="C10004" s="106"/>
      <c r="G10004" s="1"/>
    </row>
    <row r="10005" spans="1:7" x14ac:dyDescent="0.2">
      <c r="A10005" s="106"/>
      <c r="B10005" s="106"/>
      <c r="C10005" s="106"/>
      <c r="G10005" s="1"/>
    </row>
    <row r="10006" spans="1:7" x14ac:dyDescent="0.2">
      <c r="A10006" s="106"/>
      <c r="B10006" s="106"/>
      <c r="C10006" s="106"/>
      <c r="G10006" s="1"/>
    </row>
    <row r="10007" spans="1:7" x14ac:dyDescent="0.2">
      <c r="A10007" s="106"/>
      <c r="B10007" s="106"/>
      <c r="C10007" s="106"/>
      <c r="G10007" s="1"/>
    </row>
    <row r="10008" spans="1:7" x14ac:dyDescent="0.2">
      <c r="A10008" s="106"/>
      <c r="B10008" s="106"/>
      <c r="C10008" s="106"/>
      <c r="G10008" s="1"/>
    </row>
    <row r="10009" spans="1:7" x14ac:dyDescent="0.2">
      <c r="A10009" s="106"/>
      <c r="B10009" s="106"/>
      <c r="C10009" s="106"/>
      <c r="G10009" s="1"/>
    </row>
    <row r="10010" spans="1:7" x14ac:dyDescent="0.2">
      <c r="A10010" s="106"/>
      <c r="B10010" s="106"/>
      <c r="C10010" s="106"/>
      <c r="G10010" s="1"/>
    </row>
    <row r="10011" spans="1:7" x14ac:dyDescent="0.2">
      <c r="A10011" s="106"/>
      <c r="B10011" s="106"/>
      <c r="C10011" s="106"/>
      <c r="G10011" s="1"/>
    </row>
    <row r="10012" spans="1:7" x14ac:dyDescent="0.2">
      <c r="A10012" s="106"/>
      <c r="B10012" s="106"/>
      <c r="C10012" s="106"/>
      <c r="G10012" s="1"/>
    </row>
    <row r="10013" spans="1:7" x14ac:dyDescent="0.2">
      <c r="A10013" s="106"/>
      <c r="B10013" s="106"/>
      <c r="C10013" s="106"/>
      <c r="G10013" s="1"/>
    </row>
    <row r="10014" spans="1:7" x14ac:dyDescent="0.2">
      <c r="A10014" s="106"/>
      <c r="B10014" s="106"/>
      <c r="C10014" s="106"/>
      <c r="G10014" s="1"/>
    </row>
    <row r="10015" spans="1:7" x14ac:dyDescent="0.2">
      <c r="A10015" s="106"/>
      <c r="B10015" s="106"/>
      <c r="C10015" s="106"/>
      <c r="G10015" s="1"/>
    </row>
    <row r="10016" spans="1:7" x14ac:dyDescent="0.2">
      <c r="A10016" s="106"/>
      <c r="B10016" s="106"/>
      <c r="C10016" s="106"/>
      <c r="G10016" s="1"/>
    </row>
    <row r="10017" spans="1:7" x14ac:dyDescent="0.2">
      <c r="A10017" s="106"/>
      <c r="B10017" s="106"/>
      <c r="C10017" s="106"/>
      <c r="G10017" s="1"/>
    </row>
    <row r="10018" spans="1:7" x14ac:dyDescent="0.2">
      <c r="A10018" s="106"/>
      <c r="B10018" s="106"/>
      <c r="C10018" s="106"/>
      <c r="G10018" s="1"/>
    </row>
    <row r="10019" spans="1:7" x14ac:dyDescent="0.2">
      <c r="A10019" s="106"/>
      <c r="B10019" s="106"/>
      <c r="C10019" s="106"/>
      <c r="G10019" s="1"/>
    </row>
    <row r="10020" spans="1:7" x14ac:dyDescent="0.2">
      <c r="A10020" s="106"/>
      <c r="B10020" s="106"/>
      <c r="C10020" s="106"/>
      <c r="G10020" s="1"/>
    </row>
    <row r="10021" spans="1:7" x14ac:dyDescent="0.2">
      <c r="A10021" s="106"/>
      <c r="B10021" s="106"/>
      <c r="C10021" s="106"/>
      <c r="G10021" s="1"/>
    </row>
    <row r="10022" spans="1:7" x14ac:dyDescent="0.2">
      <c r="A10022" s="106"/>
      <c r="B10022" s="106"/>
      <c r="C10022" s="106"/>
      <c r="G10022" s="1"/>
    </row>
    <row r="10023" spans="1:7" x14ac:dyDescent="0.2">
      <c r="A10023" s="106"/>
      <c r="B10023" s="106"/>
      <c r="C10023" s="106"/>
      <c r="G10023" s="1"/>
    </row>
    <row r="10024" spans="1:7" x14ac:dyDescent="0.2">
      <c r="A10024" s="106"/>
      <c r="B10024" s="106"/>
      <c r="C10024" s="106"/>
      <c r="G10024" s="1"/>
    </row>
    <row r="10025" spans="1:7" x14ac:dyDescent="0.2">
      <c r="A10025" s="106"/>
      <c r="B10025" s="106"/>
      <c r="C10025" s="106"/>
      <c r="G10025" s="1"/>
    </row>
    <row r="10026" spans="1:7" x14ac:dyDescent="0.2">
      <c r="A10026" s="106"/>
      <c r="B10026" s="106"/>
      <c r="C10026" s="106"/>
      <c r="G10026" s="1"/>
    </row>
    <row r="10027" spans="1:7" x14ac:dyDescent="0.2">
      <c r="A10027" s="106"/>
      <c r="B10027" s="106"/>
      <c r="C10027" s="106"/>
      <c r="G10027" s="1"/>
    </row>
    <row r="10028" spans="1:7" x14ac:dyDescent="0.2">
      <c r="A10028" s="106"/>
      <c r="B10028" s="106"/>
      <c r="C10028" s="106"/>
      <c r="G10028" s="1"/>
    </row>
    <row r="10029" spans="1:7" x14ac:dyDescent="0.2">
      <c r="A10029" s="106"/>
      <c r="B10029" s="106"/>
      <c r="C10029" s="106"/>
      <c r="G10029" s="1"/>
    </row>
    <row r="10030" spans="1:7" x14ac:dyDescent="0.2">
      <c r="A10030" s="106"/>
      <c r="B10030" s="106"/>
      <c r="C10030" s="106"/>
      <c r="G10030" s="1"/>
    </row>
    <row r="10031" spans="1:7" x14ac:dyDescent="0.2">
      <c r="A10031" s="106"/>
      <c r="B10031" s="106"/>
      <c r="C10031" s="106"/>
      <c r="G10031" s="1"/>
    </row>
    <row r="10032" spans="1:7" x14ac:dyDescent="0.2">
      <c r="A10032" s="106"/>
      <c r="B10032" s="106"/>
      <c r="C10032" s="106"/>
      <c r="G10032" s="1"/>
    </row>
    <row r="10033" spans="1:7" x14ac:dyDescent="0.2">
      <c r="A10033" s="106"/>
      <c r="B10033" s="106"/>
      <c r="C10033" s="106"/>
      <c r="G10033" s="1"/>
    </row>
    <row r="10034" spans="1:7" x14ac:dyDescent="0.2">
      <c r="A10034" s="106"/>
      <c r="B10034" s="106"/>
      <c r="C10034" s="106"/>
      <c r="G10034" s="1"/>
    </row>
    <row r="10035" spans="1:7" x14ac:dyDescent="0.2">
      <c r="A10035" s="106"/>
      <c r="B10035" s="106"/>
      <c r="C10035" s="106"/>
      <c r="G10035" s="1"/>
    </row>
    <row r="10036" spans="1:7" x14ac:dyDescent="0.2">
      <c r="A10036" s="106"/>
      <c r="B10036" s="106"/>
      <c r="C10036" s="106"/>
      <c r="G10036" s="1"/>
    </row>
    <row r="10037" spans="1:7" x14ac:dyDescent="0.2">
      <c r="A10037" s="106"/>
      <c r="B10037" s="106"/>
      <c r="C10037" s="106"/>
      <c r="G10037" s="1"/>
    </row>
    <row r="10038" spans="1:7" x14ac:dyDescent="0.2">
      <c r="A10038" s="106"/>
      <c r="B10038" s="106"/>
      <c r="C10038" s="106"/>
      <c r="G10038" s="1"/>
    </row>
    <row r="10039" spans="1:7" x14ac:dyDescent="0.2">
      <c r="A10039" s="106"/>
      <c r="B10039" s="106"/>
      <c r="C10039" s="106"/>
      <c r="G10039" s="1"/>
    </row>
    <row r="10040" spans="1:7" x14ac:dyDescent="0.2">
      <c r="A10040" s="106"/>
      <c r="B10040" s="106"/>
      <c r="C10040" s="106"/>
      <c r="G10040" s="1"/>
    </row>
    <row r="10041" spans="1:7" x14ac:dyDescent="0.2">
      <c r="A10041" s="106"/>
      <c r="B10041" s="106"/>
      <c r="C10041" s="106"/>
      <c r="G10041" s="1"/>
    </row>
    <row r="10042" spans="1:7" x14ac:dyDescent="0.2">
      <c r="A10042" s="106"/>
      <c r="B10042" s="106"/>
      <c r="C10042" s="106"/>
      <c r="G10042" s="1"/>
    </row>
    <row r="10043" spans="1:7" x14ac:dyDescent="0.2">
      <c r="A10043" s="106"/>
      <c r="B10043" s="106"/>
      <c r="C10043" s="106"/>
      <c r="G10043" s="1"/>
    </row>
    <row r="10044" spans="1:7" x14ac:dyDescent="0.2">
      <c r="A10044" s="106"/>
      <c r="B10044" s="106"/>
      <c r="C10044" s="106"/>
      <c r="G10044" s="1"/>
    </row>
    <row r="10045" spans="1:7" x14ac:dyDescent="0.2">
      <c r="A10045" s="106"/>
      <c r="B10045" s="106"/>
      <c r="C10045" s="106"/>
      <c r="G10045" s="1"/>
    </row>
    <row r="10046" spans="1:7" x14ac:dyDescent="0.2">
      <c r="A10046" s="106"/>
      <c r="B10046" s="106"/>
      <c r="C10046" s="106"/>
      <c r="G10046" s="1"/>
    </row>
    <row r="10047" spans="1:7" x14ac:dyDescent="0.2">
      <c r="A10047" s="106"/>
      <c r="B10047" s="106"/>
      <c r="C10047" s="106"/>
      <c r="G10047" s="1"/>
    </row>
    <row r="10048" spans="1:7" x14ac:dyDescent="0.2">
      <c r="A10048" s="106"/>
      <c r="B10048" s="106"/>
      <c r="C10048" s="106"/>
      <c r="G10048" s="1"/>
    </row>
    <row r="10049" spans="1:7" x14ac:dyDescent="0.2">
      <c r="A10049" s="106"/>
      <c r="B10049" s="106"/>
      <c r="C10049" s="106"/>
      <c r="G10049" s="1"/>
    </row>
    <row r="10050" spans="1:7" x14ac:dyDescent="0.2">
      <c r="A10050" s="106"/>
      <c r="B10050" s="106"/>
      <c r="C10050" s="106"/>
      <c r="G10050" s="1"/>
    </row>
    <row r="10051" spans="1:7" x14ac:dyDescent="0.2">
      <c r="A10051" s="106"/>
      <c r="B10051" s="106"/>
      <c r="C10051" s="106"/>
      <c r="G10051" s="1"/>
    </row>
    <row r="10052" spans="1:7" x14ac:dyDescent="0.2">
      <c r="A10052" s="106"/>
      <c r="B10052" s="106"/>
      <c r="C10052" s="106"/>
      <c r="G10052" s="1"/>
    </row>
    <row r="10053" spans="1:7" x14ac:dyDescent="0.2">
      <c r="A10053" s="106"/>
      <c r="B10053" s="106"/>
      <c r="C10053" s="106"/>
      <c r="G10053" s="1"/>
    </row>
    <row r="10054" spans="1:7" x14ac:dyDescent="0.2">
      <c r="A10054" s="106"/>
      <c r="B10054" s="106"/>
      <c r="C10054" s="106"/>
      <c r="G10054" s="1"/>
    </row>
    <row r="10055" spans="1:7" x14ac:dyDescent="0.2">
      <c r="A10055" s="106"/>
      <c r="B10055" s="106"/>
      <c r="C10055" s="106"/>
      <c r="G10055" s="1"/>
    </row>
    <row r="10056" spans="1:7" x14ac:dyDescent="0.2">
      <c r="A10056" s="106"/>
      <c r="B10056" s="106"/>
      <c r="C10056" s="106"/>
      <c r="G10056" s="1"/>
    </row>
    <row r="10057" spans="1:7" x14ac:dyDescent="0.2">
      <c r="A10057" s="106"/>
      <c r="B10057" s="106"/>
      <c r="C10057" s="106"/>
      <c r="G10057" s="1"/>
    </row>
    <row r="10058" spans="1:7" x14ac:dyDescent="0.2">
      <c r="A10058" s="106"/>
      <c r="B10058" s="106"/>
      <c r="C10058" s="106"/>
      <c r="G10058" s="1"/>
    </row>
    <row r="10059" spans="1:7" x14ac:dyDescent="0.2">
      <c r="A10059" s="106"/>
      <c r="B10059" s="106"/>
      <c r="C10059" s="106"/>
      <c r="G10059" s="1"/>
    </row>
    <row r="10060" spans="1:7" x14ac:dyDescent="0.2">
      <c r="A10060" s="106"/>
      <c r="B10060" s="106"/>
      <c r="C10060" s="106"/>
      <c r="G10060" s="1"/>
    </row>
    <row r="10061" spans="1:7" x14ac:dyDescent="0.2">
      <c r="A10061" s="106"/>
      <c r="B10061" s="106"/>
      <c r="C10061" s="106"/>
      <c r="G10061" s="1"/>
    </row>
    <row r="10062" spans="1:7" x14ac:dyDescent="0.2">
      <c r="A10062" s="106"/>
      <c r="B10062" s="106"/>
      <c r="C10062" s="106"/>
      <c r="G10062" s="1"/>
    </row>
    <row r="10063" spans="1:7" x14ac:dyDescent="0.2">
      <c r="A10063" s="106"/>
      <c r="B10063" s="106"/>
      <c r="C10063" s="106"/>
      <c r="G10063" s="1"/>
    </row>
    <row r="10064" spans="1:7" x14ac:dyDescent="0.2">
      <c r="A10064" s="106"/>
      <c r="B10064" s="106"/>
      <c r="C10064" s="106"/>
      <c r="G10064" s="1"/>
    </row>
    <row r="10065" spans="1:7" x14ac:dyDescent="0.2">
      <c r="A10065" s="106"/>
      <c r="B10065" s="106"/>
      <c r="C10065" s="106"/>
      <c r="G10065" s="1"/>
    </row>
    <row r="10066" spans="1:7" x14ac:dyDescent="0.2">
      <c r="A10066" s="106"/>
      <c r="B10066" s="106"/>
      <c r="C10066" s="106"/>
      <c r="G10066" s="1"/>
    </row>
    <row r="10067" spans="1:7" x14ac:dyDescent="0.2">
      <c r="A10067" s="106"/>
      <c r="B10067" s="106"/>
      <c r="C10067" s="106"/>
      <c r="G10067" s="1"/>
    </row>
    <row r="10068" spans="1:7" x14ac:dyDescent="0.2">
      <c r="A10068" s="106"/>
      <c r="B10068" s="106"/>
      <c r="C10068" s="106"/>
      <c r="G10068" s="1"/>
    </row>
    <row r="10069" spans="1:7" x14ac:dyDescent="0.2">
      <c r="A10069" s="106"/>
      <c r="B10069" s="106"/>
      <c r="C10069" s="106"/>
      <c r="G10069" s="1"/>
    </row>
    <row r="10070" spans="1:7" x14ac:dyDescent="0.2">
      <c r="A10070" s="106"/>
      <c r="B10070" s="106"/>
      <c r="C10070" s="106"/>
      <c r="G10070" s="1"/>
    </row>
    <row r="10071" spans="1:7" x14ac:dyDescent="0.2">
      <c r="A10071" s="106"/>
      <c r="B10071" s="106"/>
      <c r="C10071" s="106"/>
      <c r="G10071" s="1"/>
    </row>
    <row r="10072" spans="1:7" x14ac:dyDescent="0.2">
      <c r="A10072" s="106"/>
      <c r="B10072" s="106"/>
      <c r="C10072" s="106"/>
      <c r="G10072" s="1"/>
    </row>
    <row r="10073" spans="1:7" x14ac:dyDescent="0.2">
      <c r="A10073" s="106"/>
      <c r="B10073" s="106"/>
      <c r="C10073" s="106"/>
      <c r="G10073" s="1"/>
    </row>
    <row r="10074" spans="1:7" x14ac:dyDescent="0.2">
      <c r="A10074" s="106"/>
      <c r="B10074" s="106"/>
      <c r="C10074" s="106"/>
      <c r="G10074" s="1"/>
    </row>
    <row r="10075" spans="1:7" x14ac:dyDescent="0.2">
      <c r="A10075" s="106"/>
      <c r="B10075" s="106"/>
      <c r="C10075" s="106"/>
      <c r="G10075" s="1"/>
    </row>
    <row r="10076" spans="1:7" x14ac:dyDescent="0.2">
      <c r="A10076" s="106"/>
      <c r="B10076" s="106"/>
      <c r="C10076" s="106"/>
      <c r="G10076" s="1"/>
    </row>
    <row r="10077" spans="1:7" x14ac:dyDescent="0.2">
      <c r="A10077" s="106"/>
      <c r="B10077" s="106"/>
      <c r="C10077" s="106"/>
      <c r="G10077" s="1"/>
    </row>
    <row r="10078" spans="1:7" x14ac:dyDescent="0.2">
      <c r="A10078" s="106"/>
      <c r="B10078" s="106"/>
      <c r="C10078" s="106"/>
      <c r="G10078" s="1"/>
    </row>
    <row r="10079" spans="1:7" x14ac:dyDescent="0.2">
      <c r="A10079" s="106"/>
      <c r="B10079" s="106"/>
      <c r="C10079" s="106"/>
      <c r="G10079" s="1"/>
    </row>
    <row r="10080" spans="1:7" x14ac:dyDescent="0.2">
      <c r="A10080" s="106"/>
      <c r="B10080" s="106"/>
      <c r="C10080" s="106"/>
      <c r="G10080" s="1"/>
    </row>
    <row r="10081" spans="1:7" x14ac:dyDescent="0.2">
      <c r="A10081" s="106"/>
      <c r="B10081" s="106"/>
      <c r="C10081" s="106"/>
      <c r="G10081" s="1"/>
    </row>
    <row r="10082" spans="1:7" x14ac:dyDescent="0.2">
      <c r="A10082" s="106"/>
      <c r="B10082" s="106"/>
      <c r="C10082" s="106"/>
      <c r="G10082" s="1"/>
    </row>
    <row r="10083" spans="1:7" x14ac:dyDescent="0.2">
      <c r="A10083" s="106"/>
      <c r="B10083" s="106"/>
      <c r="C10083" s="106"/>
      <c r="G10083" s="1"/>
    </row>
    <row r="10084" spans="1:7" x14ac:dyDescent="0.2">
      <c r="A10084" s="106"/>
      <c r="B10084" s="106"/>
      <c r="C10084" s="106"/>
      <c r="G10084" s="1"/>
    </row>
    <row r="10085" spans="1:7" x14ac:dyDescent="0.2">
      <c r="A10085" s="106"/>
      <c r="B10085" s="106"/>
      <c r="C10085" s="106"/>
      <c r="G10085" s="1"/>
    </row>
    <row r="10086" spans="1:7" x14ac:dyDescent="0.2">
      <c r="A10086" s="106"/>
      <c r="B10086" s="106"/>
      <c r="C10086" s="106"/>
      <c r="G10086" s="1"/>
    </row>
    <row r="10087" spans="1:7" x14ac:dyDescent="0.2">
      <c r="A10087" s="106"/>
      <c r="B10087" s="106"/>
      <c r="C10087" s="106"/>
      <c r="G10087" s="1"/>
    </row>
    <row r="10088" spans="1:7" x14ac:dyDescent="0.2">
      <c r="A10088" s="106"/>
      <c r="B10088" s="106"/>
      <c r="C10088" s="106"/>
      <c r="G10088" s="1"/>
    </row>
    <row r="10089" spans="1:7" x14ac:dyDescent="0.2">
      <c r="A10089" s="106"/>
      <c r="B10089" s="106"/>
      <c r="C10089" s="106"/>
      <c r="G10089" s="1"/>
    </row>
    <row r="10090" spans="1:7" x14ac:dyDescent="0.2">
      <c r="A10090" s="106"/>
      <c r="B10090" s="106"/>
      <c r="C10090" s="106"/>
      <c r="G10090" s="1"/>
    </row>
    <row r="10091" spans="1:7" x14ac:dyDescent="0.2">
      <c r="A10091" s="106"/>
      <c r="B10091" s="106"/>
      <c r="C10091" s="106"/>
      <c r="G10091" s="1"/>
    </row>
    <row r="10092" spans="1:7" x14ac:dyDescent="0.2">
      <c r="A10092" s="106"/>
      <c r="B10092" s="106"/>
      <c r="C10092" s="106"/>
      <c r="G10092" s="1"/>
    </row>
    <row r="10093" spans="1:7" x14ac:dyDescent="0.2">
      <c r="A10093" s="106"/>
      <c r="B10093" s="106"/>
      <c r="C10093" s="106"/>
      <c r="G10093" s="1"/>
    </row>
    <row r="10094" spans="1:7" x14ac:dyDescent="0.2">
      <c r="A10094" s="106"/>
      <c r="B10094" s="106"/>
      <c r="C10094" s="106"/>
      <c r="G10094" s="1"/>
    </row>
    <row r="10095" spans="1:7" x14ac:dyDescent="0.2">
      <c r="A10095" s="106"/>
      <c r="B10095" s="106"/>
      <c r="C10095" s="106"/>
      <c r="G10095" s="1"/>
    </row>
    <row r="10096" spans="1:7" x14ac:dyDescent="0.2">
      <c r="A10096" s="106"/>
      <c r="B10096" s="106"/>
      <c r="C10096" s="106"/>
      <c r="G10096" s="1"/>
    </row>
    <row r="10097" spans="1:7" x14ac:dyDescent="0.2">
      <c r="A10097" s="106"/>
      <c r="B10097" s="106"/>
      <c r="C10097" s="106"/>
      <c r="G10097" s="1"/>
    </row>
    <row r="10098" spans="1:7" x14ac:dyDescent="0.2">
      <c r="A10098" s="106"/>
      <c r="B10098" s="106"/>
      <c r="C10098" s="106"/>
      <c r="G10098" s="1"/>
    </row>
    <row r="10099" spans="1:7" x14ac:dyDescent="0.2">
      <c r="A10099" s="106"/>
      <c r="B10099" s="106"/>
      <c r="C10099" s="106"/>
      <c r="G10099" s="1"/>
    </row>
    <row r="10100" spans="1:7" x14ac:dyDescent="0.2">
      <c r="A10100" s="106"/>
      <c r="B10100" s="106"/>
      <c r="C10100" s="106"/>
      <c r="G10100" s="1"/>
    </row>
    <row r="10101" spans="1:7" x14ac:dyDescent="0.2">
      <c r="A10101" s="106"/>
      <c r="B10101" s="106"/>
      <c r="C10101" s="106"/>
      <c r="G10101" s="1"/>
    </row>
    <row r="10102" spans="1:7" x14ac:dyDescent="0.2">
      <c r="A10102" s="106"/>
      <c r="B10102" s="106"/>
      <c r="C10102" s="106"/>
      <c r="G10102" s="1"/>
    </row>
    <row r="10103" spans="1:7" x14ac:dyDescent="0.2">
      <c r="A10103" s="106"/>
      <c r="B10103" s="106"/>
      <c r="C10103" s="106"/>
      <c r="G10103" s="1"/>
    </row>
    <row r="10104" spans="1:7" x14ac:dyDescent="0.2">
      <c r="A10104" s="106"/>
      <c r="B10104" s="106"/>
      <c r="C10104" s="106"/>
      <c r="G10104" s="1"/>
    </row>
    <row r="10105" spans="1:7" x14ac:dyDescent="0.2">
      <c r="A10105" s="106"/>
      <c r="B10105" s="106"/>
      <c r="C10105" s="106"/>
      <c r="G10105" s="1"/>
    </row>
    <row r="10106" spans="1:7" x14ac:dyDescent="0.2">
      <c r="A10106" s="106"/>
      <c r="B10106" s="106"/>
      <c r="C10106" s="106"/>
      <c r="G10106" s="1"/>
    </row>
    <row r="10107" spans="1:7" x14ac:dyDescent="0.2">
      <c r="A10107" s="106"/>
      <c r="B10107" s="106"/>
      <c r="C10107" s="106"/>
      <c r="G10107" s="1"/>
    </row>
    <row r="10108" spans="1:7" x14ac:dyDescent="0.2">
      <c r="A10108" s="106"/>
      <c r="B10108" s="106"/>
      <c r="C10108" s="106"/>
      <c r="G10108" s="1"/>
    </row>
    <row r="10109" spans="1:7" x14ac:dyDescent="0.2">
      <c r="A10109" s="106"/>
      <c r="B10109" s="106"/>
      <c r="C10109" s="106"/>
      <c r="G10109" s="1"/>
    </row>
    <row r="10110" spans="1:7" x14ac:dyDescent="0.2">
      <c r="A10110" s="106"/>
      <c r="B10110" s="106"/>
      <c r="C10110" s="106"/>
      <c r="G10110" s="1"/>
    </row>
    <row r="10111" spans="1:7" x14ac:dyDescent="0.2">
      <c r="A10111" s="106"/>
      <c r="B10111" s="106"/>
      <c r="C10111" s="106"/>
      <c r="G10111" s="1"/>
    </row>
    <row r="10112" spans="1:7" x14ac:dyDescent="0.2">
      <c r="A10112" s="106"/>
      <c r="B10112" s="106"/>
      <c r="C10112" s="106"/>
      <c r="G10112" s="1"/>
    </row>
    <row r="10113" spans="1:7" x14ac:dyDescent="0.2">
      <c r="A10113" s="106"/>
      <c r="B10113" s="106"/>
      <c r="C10113" s="106"/>
      <c r="G10113" s="1"/>
    </row>
    <row r="10114" spans="1:7" x14ac:dyDescent="0.2">
      <c r="A10114" s="106"/>
      <c r="B10114" s="106"/>
      <c r="C10114" s="106"/>
      <c r="G10114" s="1"/>
    </row>
    <row r="10115" spans="1:7" x14ac:dyDescent="0.2">
      <c r="A10115" s="106"/>
      <c r="B10115" s="106"/>
      <c r="C10115" s="106"/>
      <c r="G10115" s="1"/>
    </row>
    <row r="10116" spans="1:7" x14ac:dyDescent="0.2">
      <c r="A10116" s="106"/>
      <c r="B10116" s="106"/>
      <c r="C10116" s="106"/>
      <c r="G10116" s="1"/>
    </row>
    <row r="10117" spans="1:7" x14ac:dyDescent="0.2">
      <c r="A10117" s="106"/>
      <c r="B10117" s="106"/>
      <c r="C10117" s="106"/>
      <c r="G10117" s="1"/>
    </row>
    <row r="10118" spans="1:7" x14ac:dyDescent="0.2">
      <c r="A10118" s="106"/>
      <c r="B10118" s="106"/>
      <c r="C10118" s="106"/>
      <c r="G10118" s="1"/>
    </row>
    <row r="10119" spans="1:7" x14ac:dyDescent="0.2">
      <c r="A10119" s="106"/>
      <c r="B10119" s="106"/>
      <c r="C10119" s="106"/>
      <c r="G10119" s="1"/>
    </row>
    <row r="10120" spans="1:7" x14ac:dyDescent="0.2">
      <c r="A10120" s="106"/>
      <c r="B10120" s="106"/>
      <c r="C10120" s="106"/>
      <c r="G10120" s="1"/>
    </row>
    <row r="10121" spans="1:7" x14ac:dyDescent="0.2">
      <c r="A10121" s="106"/>
      <c r="B10121" s="106"/>
      <c r="C10121" s="106"/>
      <c r="G10121" s="1"/>
    </row>
    <row r="10122" spans="1:7" x14ac:dyDescent="0.2">
      <c r="A10122" s="106"/>
      <c r="B10122" s="106"/>
      <c r="C10122" s="106"/>
      <c r="G10122" s="1"/>
    </row>
    <row r="10123" spans="1:7" x14ac:dyDescent="0.2">
      <c r="A10123" s="106"/>
      <c r="B10123" s="106"/>
      <c r="C10123" s="106"/>
      <c r="G10123" s="1"/>
    </row>
    <row r="10124" spans="1:7" x14ac:dyDescent="0.2">
      <c r="A10124" s="106"/>
      <c r="B10124" s="106"/>
      <c r="C10124" s="106"/>
      <c r="G10124" s="1"/>
    </row>
    <row r="10125" spans="1:7" x14ac:dyDescent="0.2">
      <c r="A10125" s="106"/>
      <c r="B10125" s="106"/>
      <c r="C10125" s="106"/>
      <c r="G10125" s="1"/>
    </row>
    <row r="10126" spans="1:7" x14ac:dyDescent="0.2">
      <c r="A10126" s="106"/>
      <c r="B10126" s="106"/>
      <c r="C10126" s="106"/>
      <c r="G10126" s="1"/>
    </row>
    <row r="10127" spans="1:7" x14ac:dyDescent="0.2">
      <c r="A10127" s="106"/>
      <c r="B10127" s="106"/>
      <c r="C10127" s="106"/>
      <c r="G10127" s="1"/>
    </row>
    <row r="10128" spans="1:7" x14ac:dyDescent="0.2">
      <c r="A10128" s="106"/>
      <c r="B10128" s="106"/>
      <c r="C10128" s="106"/>
      <c r="G10128" s="1"/>
    </row>
    <row r="10129" spans="1:7" x14ac:dyDescent="0.2">
      <c r="A10129" s="106"/>
      <c r="B10129" s="106"/>
      <c r="C10129" s="106"/>
      <c r="G10129" s="1"/>
    </row>
    <row r="10130" spans="1:7" x14ac:dyDescent="0.2">
      <c r="A10130" s="106"/>
      <c r="B10130" s="106"/>
      <c r="C10130" s="106"/>
      <c r="G10130" s="1"/>
    </row>
    <row r="10131" spans="1:7" x14ac:dyDescent="0.2">
      <c r="A10131" s="106"/>
      <c r="B10131" s="106"/>
      <c r="C10131" s="106"/>
      <c r="G10131" s="1"/>
    </row>
    <row r="10132" spans="1:7" x14ac:dyDescent="0.2">
      <c r="A10132" s="106"/>
      <c r="B10132" s="106"/>
      <c r="C10132" s="106"/>
      <c r="G10132" s="1"/>
    </row>
    <row r="10133" spans="1:7" x14ac:dyDescent="0.2">
      <c r="A10133" s="106"/>
      <c r="B10133" s="106"/>
      <c r="C10133" s="106"/>
      <c r="G10133" s="1"/>
    </row>
    <row r="10134" spans="1:7" x14ac:dyDescent="0.2">
      <c r="A10134" s="106"/>
      <c r="B10134" s="106"/>
      <c r="C10134" s="106"/>
      <c r="G10134" s="1"/>
    </row>
    <row r="10135" spans="1:7" x14ac:dyDescent="0.2">
      <c r="A10135" s="106"/>
      <c r="B10135" s="106"/>
      <c r="C10135" s="106"/>
      <c r="G10135" s="1"/>
    </row>
    <row r="10136" spans="1:7" x14ac:dyDescent="0.2">
      <c r="A10136" s="106"/>
      <c r="B10136" s="106"/>
      <c r="C10136" s="106"/>
      <c r="G10136" s="1"/>
    </row>
    <row r="10137" spans="1:7" x14ac:dyDescent="0.2">
      <c r="A10137" s="106"/>
      <c r="B10137" s="106"/>
      <c r="C10137" s="106"/>
      <c r="G10137" s="1"/>
    </row>
    <row r="10138" spans="1:7" x14ac:dyDescent="0.2">
      <c r="A10138" s="106"/>
      <c r="B10138" s="106"/>
      <c r="C10138" s="106"/>
      <c r="G10138" s="1"/>
    </row>
    <row r="10139" spans="1:7" x14ac:dyDescent="0.2">
      <c r="A10139" s="106"/>
      <c r="B10139" s="106"/>
      <c r="C10139" s="106"/>
      <c r="G10139" s="1"/>
    </row>
    <row r="10140" spans="1:7" x14ac:dyDescent="0.2">
      <c r="A10140" s="106"/>
      <c r="B10140" s="106"/>
      <c r="C10140" s="106"/>
      <c r="G10140" s="1"/>
    </row>
    <row r="10141" spans="1:7" x14ac:dyDescent="0.2">
      <c r="A10141" s="106"/>
      <c r="B10141" s="106"/>
      <c r="C10141" s="106"/>
      <c r="G10141" s="1"/>
    </row>
    <row r="10142" spans="1:7" x14ac:dyDescent="0.2">
      <c r="A10142" s="106"/>
      <c r="B10142" s="106"/>
      <c r="C10142" s="106"/>
      <c r="G10142" s="1"/>
    </row>
    <row r="10143" spans="1:7" x14ac:dyDescent="0.2">
      <c r="A10143" s="106"/>
      <c r="B10143" s="106"/>
      <c r="C10143" s="106"/>
      <c r="G10143" s="1"/>
    </row>
    <row r="10144" spans="1:7" x14ac:dyDescent="0.2">
      <c r="A10144" s="106"/>
      <c r="B10144" s="106"/>
      <c r="C10144" s="106"/>
      <c r="G10144" s="1"/>
    </row>
    <row r="10145" spans="1:7" x14ac:dyDescent="0.2">
      <c r="A10145" s="106"/>
      <c r="B10145" s="106"/>
      <c r="C10145" s="106"/>
      <c r="G10145" s="1"/>
    </row>
    <row r="10146" spans="1:7" x14ac:dyDescent="0.2">
      <c r="A10146" s="106"/>
      <c r="B10146" s="106"/>
      <c r="C10146" s="106"/>
      <c r="G10146" s="1"/>
    </row>
    <row r="10147" spans="1:7" x14ac:dyDescent="0.2">
      <c r="A10147" s="106"/>
      <c r="B10147" s="106"/>
      <c r="C10147" s="106"/>
      <c r="G10147" s="1"/>
    </row>
    <row r="10148" spans="1:7" x14ac:dyDescent="0.2">
      <c r="A10148" s="106"/>
      <c r="B10148" s="106"/>
      <c r="C10148" s="106"/>
      <c r="G10148" s="1"/>
    </row>
    <row r="10149" spans="1:7" x14ac:dyDescent="0.2">
      <c r="A10149" s="106"/>
      <c r="B10149" s="106"/>
      <c r="C10149" s="106"/>
      <c r="G10149" s="1"/>
    </row>
    <row r="10150" spans="1:7" x14ac:dyDescent="0.2">
      <c r="A10150" s="106"/>
      <c r="B10150" s="106"/>
      <c r="C10150" s="106"/>
      <c r="G10150" s="1"/>
    </row>
    <row r="10151" spans="1:7" x14ac:dyDescent="0.2">
      <c r="A10151" s="106"/>
      <c r="B10151" s="106"/>
      <c r="C10151" s="106"/>
      <c r="G10151" s="1"/>
    </row>
    <row r="10152" spans="1:7" x14ac:dyDescent="0.2">
      <c r="A10152" s="106"/>
      <c r="B10152" s="106"/>
      <c r="C10152" s="106"/>
      <c r="G10152" s="1"/>
    </row>
    <row r="10153" spans="1:7" x14ac:dyDescent="0.2">
      <c r="A10153" s="106"/>
      <c r="B10153" s="106"/>
      <c r="C10153" s="106"/>
      <c r="G10153" s="1"/>
    </row>
    <row r="10154" spans="1:7" x14ac:dyDescent="0.2">
      <c r="A10154" s="106"/>
      <c r="B10154" s="106"/>
      <c r="C10154" s="106"/>
      <c r="G10154" s="1"/>
    </row>
    <row r="10155" spans="1:7" x14ac:dyDescent="0.2">
      <c r="A10155" s="106"/>
      <c r="B10155" s="106"/>
      <c r="C10155" s="106"/>
      <c r="G10155" s="1"/>
    </row>
    <row r="10156" spans="1:7" x14ac:dyDescent="0.2">
      <c r="A10156" s="106"/>
      <c r="B10156" s="106"/>
      <c r="C10156" s="106"/>
      <c r="G10156" s="1"/>
    </row>
    <row r="10157" spans="1:7" x14ac:dyDescent="0.2">
      <c r="A10157" s="106"/>
      <c r="B10157" s="106"/>
      <c r="C10157" s="106"/>
      <c r="G10157" s="1"/>
    </row>
    <row r="10158" spans="1:7" x14ac:dyDescent="0.2">
      <c r="A10158" s="106"/>
      <c r="B10158" s="106"/>
      <c r="C10158" s="106"/>
      <c r="G10158" s="1"/>
    </row>
    <row r="10159" spans="1:7" x14ac:dyDescent="0.2">
      <c r="A10159" s="106"/>
      <c r="B10159" s="106"/>
      <c r="C10159" s="106"/>
      <c r="G10159" s="1"/>
    </row>
    <row r="10160" spans="1:7" x14ac:dyDescent="0.2">
      <c r="A10160" s="106"/>
      <c r="B10160" s="106"/>
      <c r="C10160" s="106"/>
      <c r="G10160" s="1"/>
    </row>
    <row r="10161" spans="1:7" x14ac:dyDescent="0.2">
      <c r="A10161" s="106"/>
      <c r="B10161" s="106"/>
      <c r="C10161" s="106"/>
      <c r="G10161" s="1"/>
    </row>
    <row r="10162" spans="1:7" x14ac:dyDescent="0.2">
      <c r="A10162" s="106"/>
      <c r="B10162" s="106"/>
      <c r="C10162" s="106"/>
      <c r="G10162" s="1"/>
    </row>
    <row r="10163" spans="1:7" x14ac:dyDescent="0.2">
      <c r="A10163" s="106"/>
      <c r="B10163" s="106"/>
      <c r="C10163" s="106"/>
      <c r="G10163" s="1"/>
    </row>
    <row r="10164" spans="1:7" x14ac:dyDescent="0.2">
      <c r="A10164" s="106"/>
      <c r="B10164" s="106"/>
      <c r="C10164" s="106"/>
      <c r="G10164" s="1"/>
    </row>
    <row r="10165" spans="1:7" x14ac:dyDescent="0.2">
      <c r="A10165" s="106"/>
      <c r="B10165" s="106"/>
      <c r="C10165" s="106"/>
      <c r="G10165" s="1"/>
    </row>
    <row r="10166" spans="1:7" x14ac:dyDescent="0.2">
      <c r="A10166" s="106"/>
      <c r="B10166" s="106"/>
      <c r="C10166" s="106"/>
      <c r="G10166" s="1"/>
    </row>
    <row r="10167" spans="1:7" x14ac:dyDescent="0.2">
      <c r="A10167" s="106"/>
      <c r="B10167" s="106"/>
      <c r="C10167" s="106"/>
      <c r="G10167" s="1"/>
    </row>
    <row r="10168" spans="1:7" x14ac:dyDescent="0.2">
      <c r="A10168" s="106"/>
      <c r="B10168" s="106"/>
      <c r="C10168" s="106"/>
      <c r="G10168" s="1"/>
    </row>
    <row r="10169" spans="1:7" x14ac:dyDescent="0.2">
      <c r="A10169" s="106"/>
      <c r="B10169" s="106"/>
      <c r="C10169" s="106"/>
      <c r="G10169" s="1"/>
    </row>
    <row r="10170" spans="1:7" x14ac:dyDescent="0.2">
      <c r="A10170" s="106"/>
      <c r="B10170" s="106"/>
      <c r="C10170" s="106"/>
      <c r="G10170" s="1"/>
    </row>
    <row r="10171" spans="1:7" x14ac:dyDescent="0.2">
      <c r="A10171" s="106"/>
      <c r="B10171" s="106"/>
      <c r="C10171" s="106"/>
      <c r="G10171" s="1"/>
    </row>
    <row r="10172" spans="1:7" x14ac:dyDescent="0.2">
      <c r="A10172" s="106"/>
      <c r="B10172" s="106"/>
      <c r="C10172" s="106"/>
      <c r="G10172" s="1"/>
    </row>
    <row r="10173" spans="1:7" x14ac:dyDescent="0.2">
      <c r="A10173" s="106"/>
      <c r="B10173" s="106"/>
      <c r="C10173" s="106"/>
      <c r="G10173" s="1"/>
    </row>
    <row r="10174" spans="1:7" x14ac:dyDescent="0.2">
      <c r="A10174" s="106"/>
      <c r="B10174" s="106"/>
      <c r="C10174" s="106"/>
      <c r="G10174" s="1"/>
    </row>
    <row r="10175" spans="1:7" x14ac:dyDescent="0.2">
      <c r="A10175" s="106"/>
      <c r="B10175" s="106"/>
      <c r="C10175" s="106"/>
      <c r="G10175" s="1"/>
    </row>
    <row r="10176" spans="1:7" x14ac:dyDescent="0.2">
      <c r="A10176" s="106"/>
      <c r="B10176" s="106"/>
      <c r="C10176" s="106"/>
      <c r="G10176" s="1"/>
    </row>
    <row r="10177" spans="1:7" x14ac:dyDescent="0.2">
      <c r="A10177" s="106"/>
      <c r="B10177" s="106"/>
      <c r="C10177" s="106"/>
      <c r="G10177" s="1"/>
    </row>
    <row r="10178" spans="1:7" x14ac:dyDescent="0.2">
      <c r="A10178" s="106"/>
      <c r="B10178" s="106"/>
      <c r="C10178" s="106"/>
      <c r="G10178" s="1"/>
    </row>
    <row r="10179" spans="1:7" x14ac:dyDescent="0.2">
      <c r="A10179" s="106"/>
      <c r="B10179" s="106"/>
      <c r="C10179" s="106"/>
      <c r="G10179" s="1"/>
    </row>
    <row r="10180" spans="1:7" x14ac:dyDescent="0.2">
      <c r="A10180" s="106"/>
      <c r="B10180" s="106"/>
      <c r="C10180" s="106"/>
      <c r="G10180" s="1"/>
    </row>
    <row r="10181" spans="1:7" x14ac:dyDescent="0.2">
      <c r="A10181" s="106"/>
      <c r="B10181" s="106"/>
      <c r="C10181" s="106"/>
      <c r="G10181" s="1"/>
    </row>
    <row r="10182" spans="1:7" x14ac:dyDescent="0.2">
      <c r="A10182" s="106"/>
      <c r="B10182" s="106"/>
      <c r="C10182" s="106"/>
      <c r="G10182" s="1"/>
    </row>
    <row r="10183" spans="1:7" x14ac:dyDescent="0.2">
      <c r="A10183" s="106"/>
      <c r="B10183" s="106"/>
      <c r="C10183" s="106"/>
      <c r="G10183" s="1"/>
    </row>
    <row r="10184" spans="1:7" x14ac:dyDescent="0.2">
      <c r="A10184" s="106"/>
      <c r="B10184" s="106"/>
      <c r="C10184" s="106"/>
      <c r="G10184" s="1"/>
    </row>
    <row r="10185" spans="1:7" x14ac:dyDescent="0.2">
      <c r="A10185" s="106"/>
      <c r="B10185" s="106"/>
      <c r="C10185" s="106"/>
      <c r="G10185" s="1"/>
    </row>
    <row r="10186" spans="1:7" x14ac:dyDescent="0.2">
      <c r="A10186" s="106"/>
      <c r="B10186" s="106"/>
      <c r="C10186" s="106"/>
      <c r="G10186" s="1"/>
    </row>
    <row r="10187" spans="1:7" x14ac:dyDescent="0.2">
      <c r="A10187" s="106"/>
      <c r="B10187" s="106"/>
      <c r="C10187" s="106"/>
      <c r="G10187" s="1"/>
    </row>
    <row r="10188" spans="1:7" x14ac:dyDescent="0.2">
      <c r="A10188" s="106"/>
      <c r="B10188" s="106"/>
      <c r="C10188" s="106"/>
      <c r="G10188" s="1"/>
    </row>
    <row r="10189" spans="1:7" x14ac:dyDescent="0.2">
      <c r="A10189" s="106"/>
      <c r="B10189" s="106"/>
      <c r="C10189" s="106"/>
      <c r="G10189" s="1"/>
    </row>
    <row r="10190" spans="1:7" x14ac:dyDescent="0.2">
      <c r="A10190" s="106"/>
      <c r="B10190" s="106"/>
      <c r="C10190" s="106"/>
      <c r="G10190" s="1"/>
    </row>
    <row r="10191" spans="1:7" x14ac:dyDescent="0.2">
      <c r="A10191" s="106"/>
      <c r="B10191" s="106"/>
      <c r="C10191" s="106"/>
      <c r="G10191" s="1"/>
    </row>
    <row r="10192" spans="1:7" x14ac:dyDescent="0.2">
      <c r="A10192" s="106"/>
      <c r="B10192" s="106"/>
      <c r="C10192" s="106"/>
      <c r="G10192" s="1"/>
    </row>
    <row r="10193" spans="1:7" x14ac:dyDescent="0.2">
      <c r="A10193" s="106"/>
      <c r="B10193" s="106"/>
      <c r="C10193" s="106"/>
      <c r="G10193" s="1"/>
    </row>
    <row r="10194" spans="1:7" x14ac:dyDescent="0.2">
      <c r="A10194" s="106"/>
      <c r="B10194" s="106"/>
      <c r="C10194" s="106"/>
      <c r="G10194" s="1"/>
    </row>
    <row r="10195" spans="1:7" x14ac:dyDescent="0.2">
      <c r="A10195" s="106"/>
      <c r="B10195" s="106"/>
      <c r="C10195" s="106"/>
      <c r="G10195" s="1"/>
    </row>
    <row r="10196" spans="1:7" x14ac:dyDescent="0.2">
      <c r="A10196" s="106"/>
      <c r="B10196" s="106"/>
      <c r="C10196" s="106"/>
      <c r="G10196" s="1"/>
    </row>
    <row r="10197" spans="1:7" x14ac:dyDescent="0.2">
      <c r="A10197" s="106"/>
      <c r="B10197" s="106"/>
      <c r="C10197" s="106"/>
      <c r="G10197" s="1"/>
    </row>
    <row r="10198" spans="1:7" x14ac:dyDescent="0.2">
      <c r="A10198" s="106"/>
      <c r="B10198" s="106"/>
      <c r="C10198" s="106"/>
      <c r="G10198" s="1"/>
    </row>
    <row r="10199" spans="1:7" x14ac:dyDescent="0.2">
      <c r="A10199" s="106"/>
      <c r="B10199" s="106"/>
      <c r="C10199" s="106"/>
      <c r="G10199" s="1"/>
    </row>
    <row r="10200" spans="1:7" x14ac:dyDescent="0.2">
      <c r="A10200" s="106"/>
      <c r="B10200" s="106"/>
      <c r="C10200" s="106"/>
      <c r="G10200" s="1"/>
    </row>
    <row r="10201" spans="1:7" x14ac:dyDescent="0.2">
      <c r="A10201" s="106"/>
      <c r="B10201" s="106"/>
      <c r="C10201" s="106"/>
      <c r="G10201" s="1"/>
    </row>
    <row r="10202" spans="1:7" x14ac:dyDescent="0.2">
      <c r="A10202" s="106"/>
      <c r="B10202" s="106"/>
      <c r="C10202" s="106"/>
      <c r="G10202" s="1"/>
    </row>
    <row r="10203" spans="1:7" x14ac:dyDescent="0.2">
      <c r="A10203" s="106"/>
      <c r="B10203" s="106"/>
      <c r="C10203" s="106"/>
      <c r="G10203" s="1"/>
    </row>
    <row r="10204" spans="1:7" x14ac:dyDescent="0.2">
      <c r="A10204" s="106"/>
      <c r="B10204" s="106"/>
      <c r="C10204" s="106"/>
      <c r="G10204" s="1"/>
    </row>
    <row r="10205" spans="1:7" x14ac:dyDescent="0.2">
      <c r="A10205" s="106"/>
      <c r="B10205" s="106"/>
      <c r="C10205" s="106"/>
      <c r="G10205" s="1"/>
    </row>
    <row r="10206" spans="1:7" x14ac:dyDescent="0.2">
      <c r="A10206" s="106"/>
      <c r="B10206" s="106"/>
      <c r="C10206" s="106"/>
      <c r="G10206" s="1"/>
    </row>
    <row r="10207" spans="1:7" x14ac:dyDescent="0.2">
      <c r="A10207" s="106"/>
      <c r="B10207" s="106"/>
      <c r="C10207" s="106"/>
      <c r="G10207" s="1"/>
    </row>
    <row r="10208" spans="1:7" x14ac:dyDescent="0.2">
      <c r="A10208" s="106"/>
      <c r="B10208" s="106"/>
      <c r="C10208" s="106"/>
      <c r="G10208" s="1"/>
    </row>
    <row r="10209" spans="1:7" x14ac:dyDescent="0.2">
      <c r="A10209" s="106"/>
      <c r="B10209" s="106"/>
      <c r="C10209" s="106"/>
      <c r="G10209" s="1"/>
    </row>
    <row r="10210" spans="1:7" x14ac:dyDescent="0.2">
      <c r="A10210" s="106"/>
      <c r="B10210" s="106"/>
      <c r="C10210" s="106"/>
      <c r="G10210" s="1"/>
    </row>
    <row r="10211" spans="1:7" x14ac:dyDescent="0.2">
      <c r="A10211" s="106"/>
      <c r="B10211" s="106"/>
      <c r="C10211" s="106"/>
      <c r="G10211" s="1"/>
    </row>
    <row r="10212" spans="1:7" x14ac:dyDescent="0.2">
      <c r="A10212" s="106"/>
      <c r="B10212" s="106"/>
      <c r="C10212" s="106"/>
      <c r="G10212" s="1"/>
    </row>
    <row r="10213" spans="1:7" x14ac:dyDescent="0.2">
      <c r="A10213" s="106"/>
      <c r="B10213" s="106"/>
      <c r="C10213" s="106"/>
      <c r="G10213" s="1"/>
    </row>
    <row r="10214" spans="1:7" x14ac:dyDescent="0.2">
      <c r="A10214" s="106"/>
      <c r="B10214" s="106"/>
      <c r="C10214" s="106"/>
      <c r="G10214" s="1"/>
    </row>
    <row r="10215" spans="1:7" x14ac:dyDescent="0.2">
      <c r="A10215" s="106"/>
      <c r="B10215" s="106"/>
      <c r="C10215" s="106"/>
      <c r="G10215" s="1"/>
    </row>
    <row r="10216" spans="1:7" x14ac:dyDescent="0.2">
      <c r="A10216" s="106"/>
      <c r="B10216" s="106"/>
      <c r="C10216" s="106"/>
      <c r="G10216" s="1"/>
    </row>
    <row r="10217" spans="1:7" x14ac:dyDescent="0.2">
      <c r="A10217" s="106"/>
      <c r="B10217" s="106"/>
      <c r="C10217" s="106"/>
      <c r="G10217" s="1"/>
    </row>
    <row r="10218" spans="1:7" x14ac:dyDescent="0.2">
      <c r="A10218" s="106"/>
      <c r="B10218" s="106"/>
      <c r="C10218" s="106"/>
      <c r="G10218" s="1"/>
    </row>
    <row r="10219" spans="1:7" x14ac:dyDescent="0.2">
      <c r="A10219" s="106"/>
      <c r="B10219" s="106"/>
      <c r="C10219" s="106"/>
      <c r="G10219" s="1"/>
    </row>
    <row r="10220" spans="1:7" x14ac:dyDescent="0.2">
      <c r="A10220" s="106"/>
      <c r="B10220" s="106"/>
      <c r="C10220" s="106"/>
      <c r="G10220" s="1"/>
    </row>
    <row r="10221" spans="1:7" x14ac:dyDescent="0.2">
      <c r="A10221" s="106"/>
      <c r="B10221" s="106"/>
      <c r="C10221" s="106"/>
      <c r="G10221" s="1"/>
    </row>
    <row r="10222" spans="1:7" x14ac:dyDescent="0.2">
      <c r="A10222" s="106"/>
      <c r="B10222" s="106"/>
      <c r="C10222" s="106"/>
      <c r="G10222" s="1"/>
    </row>
    <row r="10223" spans="1:7" x14ac:dyDescent="0.2">
      <c r="A10223" s="106"/>
      <c r="B10223" s="106"/>
      <c r="C10223" s="106"/>
      <c r="G10223" s="1"/>
    </row>
    <row r="10224" spans="1:7" x14ac:dyDescent="0.2">
      <c r="A10224" s="106"/>
      <c r="B10224" s="106"/>
      <c r="C10224" s="106"/>
      <c r="G10224" s="1"/>
    </row>
    <row r="10225" spans="1:7" x14ac:dyDescent="0.2">
      <c r="A10225" s="106"/>
      <c r="B10225" s="106"/>
      <c r="C10225" s="106"/>
      <c r="G10225" s="1"/>
    </row>
    <row r="10226" spans="1:7" x14ac:dyDescent="0.2">
      <c r="A10226" s="106"/>
      <c r="B10226" s="106"/>
      <c r="C10226" s="106"/>
      <c r="G10226" s="1"/>
    </row>
    <row r="10227" spans="1:7" x14ac:dyDescent="0.2">
      <c r="A10227" s="106"/>
      <c r="B10227" s="106"/>
      <c r="C10227" s="106"/>
      <c r="G10227" s="1"/>
    </row>
    <row r="10228" spans="1:7" x14ac:dyDescent="0.2">
      <c r="A10228" s="106"/>
      <c r="B10228" s="106"/>
      <c r="C10228" s="106"/>
      <c r="G10228" s="1"/>
    </row>
    <row r="10229" spans="1:7" x14ac:dyDescent="0.2">
      <c r="A10229" s="106"/>
      <c r="B10229" s="106"/>
      <c r="C10229" s="106"/>
      <c r="G10229" s="1"/>
    </row>
    <row r="10230" spans="1:7" x14ac:dyDescent="0.2">
      <c r="A10230" s="106"/>
      <c r="B10230" s="106"/>
      <c r="C10230" s="106"/>
      <c r="G10230" s="1"/>
    </row>
    <row r="10231" spans="1:7" x14ac:dyDescent="0.2">
      <c r="A10231" s="106"/>
      <c r="B10231" s="106"/>
      <c r="C10231" s="106"/>
      <c r="G10231" s="1"/>
    </row>
    <row r="10232" spans="1:7" x14ac:dyDescent="0.2">
      <c r="A10232" s="106"/>
      <c r="B10232" s="106"/>
      <c r="C10232" s="106"/>
      <c r="G10232" s="1"/>
    </row>
    <row r="10233" spans="1:7" x14ac:dyDescent="0.2">
      <c r="A10233" s="106"/>
      <c r="B10233" s="106"/>
      <c r="C10233" s="106"/>
      <c r="G10233" s="1"/>
    </row>
    <row r="10234" spans="1:7" x14ac:dyDescent="0.2">
      <c r="A10234" s="106"/>
      <c r="B10234" s="106"/>
      <c r="C10234" s="106"/>
      <c r="G10234" s="1"/>
    </row>
    <row r="10235" spans="1:7" x14ac:dyDescent="0.2">
      <c r="A10235" s="106"/>
      <c r="B10235" s="106"/>
      <c r="C10235" s="106"/>
      <c r="G10235" s="1"/>
    </row>
    <row r="10236" spans="1:7" x14ac:dyDescent="0.2">
      <c r="A10236" s="106"/>
      <c r="B10236" s="106"/>
      <c r="C10236" s="106"/>
      <c r="G10236" s="1"/>
    </row>
    <row r="10237" spans="1:7" x14ac:dyDescent="0.2">
      <c r="A10237" s="106"/>
      <c r="B10237" s="106"/>
      <c r="C10237" s="106"/>
      <c r="G10237" s="1"/>
    </row>
    <row r="10238" spans="1:7" x14ac:dyDescent="0.2">
      <c r="A10238" s="106"/>
      <c r="B10238" s="106"/>
      <c r="C10238" s="106"/>
      <c r="G10238" s="1"/>
    </row>
    <row r="10239" spans="1:7" x14ac:dyDescent="0.2">
      <c r="A10239" s="106"/>
      <c r="B10239" s="106"/>
      <c r="C10239" s="106"/>
      <c r="G10239" s="1"/>
    </row>
    <row r="10240" spans="1:7" x14ac:dyDescent="0.2">
      <c r="A10240" s="106"/>
      <c r="B10240" s="106"/>
      <c r="C10240" s="106"/>
      <c r="G10240" s="1"/>
    </row>
    <row r="10241" spans="1:7" x14ac:dyDescent="0.2">
      <c r="A10241" s="106"/>
      <c r="B10241" s="106"/>
      <c r="C10241" s="106"/>
      <c r="G10241" s="1"/>
    </row>
    <row r="10242" spans="1:7" x14ac:dyDescent="0.2">
      <c r="A10242" s="106"/>
      <c r="B10242" s="106"/>
      <c r="C10242" s="106"/>
      <c r="G10242" s="1"/>
    </row>
    <row r="10243" spans="1:7" x14ac:dyDescent="0.2">
      <c r="A10243" s="106"/>
      <c r="B10243" s="106"/>
      <c r="C10243" s="106"/>
      <c r="G10243" s="1"/>
    </row>
    <row r="10244" spans="1:7" x14ac:dyDescent="0.2">
      <c r="A10244" s="106"/>
      <c r="B10244" s="106"/>
      <c r="C10244" s="106"/>
      <c r="G10244" s="1"/>
    </row>
    <row r="10245" spans="1:7" x14ac:dyDescent="0.2">
      <c r="A10245" s="106"/>
      <c r="B10245" s="106"/>
      <c r="C10245" s="106"/>
      <c r="G10245" s="1"/>
    </row>
    <row r="10246" spans="1:7" x14ac:dyDescent="0.2">
      <c r="A10246" s="106"/>
      <c r="B10246" s="106"/>
      <c r="C10246" s="106"/>
      <c r="G10246" s="1"/>
    </row>
    <row r="10247" spans="1:7" x14ac:dyDescent="0.2">
      <c r="A10247" s="106"/>
      <c r="B10247" s="106"/>
      <c r="C10247" s="106"/>
      <c r="G10247" s="1"/>
    </row>
    <row r="10248" spans="1:7" x14ac:dyDescent="0.2">
      <c r="A10248" s="106"/>
      <c r="B10248" s="106"/>
      <c r="C10248" s="106"/>
      <c r="G10248" s="1"/>
    </row>
    <row r="10249" spans="1:7" x14ac:dyDescent="0.2">
      <c r="A10249" s="106"/>
      <c r="B10249" s="106"/>
      <c r="C10249" s="106"/>
      <c r="G10249" s="1"/>
    </row>
    <row r="10250" spans="1:7" x14ac:dyDescent="0.2">
      <c r="A10250" s="106"/>
      <c r="B10250" s="106"/>
      <c r="C10250" s="106"/>
      <c r="G10250" s="1"/>
    </row>
    <row r="10251" spans="1:7" x14ac:dyDescent="0.2">
      <c r="A10251" s="106"/>
      <c r="B10251" s="106"/>
      <c r="C10251" s="106"/>
      <c r="G10251" s="1"/>
    </row>
    <row r="10252" spans="1:7" x14ac:dyDescent="0.2">
      <c r="A10252" s="106"/>
      <c r="B10252" s="106"/>
      <c r="C10252" s="106"/>
      <c r="G10252" s="1"/>
    </row>
    <row r="10253" spans="1:7" x14ac:dyDescent="0.2">
      <c r="A10253" s="106"/>
      <c r="B10253" s="106"/>
      <c r="C10253" s="106"/>
    </row>
    <row r="10254" spans="1:7" x14ac:dyDescent="0.2">
      <c r="A10254" s="106"/>
      <c r="B10254" s="106"/>
      <c r="C10254" s="106"/>
      <c r="G10254" s="1"/>
    </row>
    <row r="10255" spans="1:7" x14ac:dyDescent="0.2">
      <c r="A10255" s="106"/>
      <c r="B10255" s="106"/>
      <c r="C10255" s="106"/>
      <c r="G10255" s="1"/>
    </row>
    <row r="10256" spans="1:7" x14ac:dyDescent="0.2">
      <c r="A10256" s="106"/>
      <c r="B10256" s="106"/>
      <c r="C10256" s="106"/>
      <c r="G10256" s="1"/>
    </row>
    <row r="10257" spans="1:7" x14ac:dyDescent="0.2">
      <c r="A10257" s="106"/>
      <c r="B10257" s="106"/>
      <c r="C10257" s="106"/>
      <c r="G10257" s="1"/>
    </row>
    <row r="10258" spans="1:7" x14ac:dyDescent="0.2">
      <c r="A10258" s="106"/>
      <c r="B10258" s="106"/>
      <c r="C10258" s="106"/>
    </row>
    <row r="10259" spans="1:7" x14ac:dyDescent="0.2">
      <c r="A10259" s="106"/>
      <c r="B10259" s="106"/>
      <c r="C10259" s="106"/>
    </row>
    <row r="10260" spans="1:7" x14ac:dyDescent="0.2">
      <c r="A10260" s="106"/>
      <c r="B10260" s="106"/>
      <c r="C10260" s="106"/>
      <c r="G10260" s="1"/>
    </row>
    <row r="10261" spans="1:7" x14ac:dyDescent="0.2">
      <c r="A10261" s="106"/>
      <c r="B10261" s="106"/>
      <c r="C10261" s="106"/>
    </row>
    <row r="10262" spans="1:7" x14ac:dyDescent="0.2">
      <c r="A10262" s="106"/>
      <c r="B10262" s="106"/>
      <c r="C10262" s="106"/>
      <c r="G10262" s="1"/>
    </row>
    <row r="10263" spans="1:7" x14ac:dyDescent="0.2">
      <c r="A10263" s="106"/>
      <c r="B10263" s="106"/>
      <c r="C10263" s="106"/>
      <c r="G10263" s="1"/>
    </row>
    <row r="10264" spans="1:7" x14ac:dyDescent="0.2">
      <c r="A10264" s="106"/>
      <c r="B10264" s="106"/>
      <c r="C10264" s="106"/>
      <c r="G10264" s="1"/>
    </row>
    <row r="10265" spans="1:7" x14ac:dyDescent="0.2">
      <c r="A10265" s="106"/>
      <c r="B10265" s="106"/>
      <c r="C10265" s="106"/>
      <c r="G10265" s="1"/>
    </row>
    <row r="10266" spans="1:7" x14ac:dyDescent="0.2">
      <c r="A10266" s="106"/>
      <c r="B10266" s="106"/>
      <c r="C10266" s="106"/>
      <c r="G10266" s="1"/>
    </row>
    <row r="10267" spans="1:7" x14ac:dyDescent="0.2">
      <c r="A10267" s="106"/>
      <c r="B10267" s="106"/>
      <c r="C10267" s="106"/>
      <c r="G10267" s="1"/>
    </row>
    <row r="10268" spans="1:7" x14ac:dyDescent="0.2">
      <c r="A10268" s="106"/>
      <c r="B10268" s="106"/>
      <c r="C10268" s="106"/>
      <c r="G10268" s="1"/>
    </row>
    <row r="10269" spans="1:7" x14ac:dyDescent="0.2">
      <c r="A10269" s="106"/>
      <c r="B10269" s="106"/>
      <c r="C10269" s="106"/>
      <c r="G10269" s="1"/>
    </row>
    <row r="10270" spans="1:7" x14ac:dyDescent="0.2">
      <c r="A10270" s="106"/>
      <c r="B10270" s="106"/>
      <c r="C10270" s="106"/>
      <c r="G10270" s="1"/>
    </row>
    <row r="10271" spans="1:7" x14ac:dyDescent="0.2">
      <c r="A10271" s="106"/>
      <c r="B10271" s="106"/>
      <c r="C10271" s="106"/>
      <c r="G10271" s="1"/>
    </row>
    <row r="10272" spans="1:7" x14ac:dyDescent="0.2">
      <c r="A10272" s="106"/>
      <c r="B10272" s="106"/>
      <c r="C10272" s="106"/>
      <c r="G10272" s="1"/>
    </row>
    <row r="10273" spans="1:7" x14ac:dyDescent="0.2">
      <c r="A10273" s="106"/>
      <c r="B10273" s="106"/>
      <c r="C10273" s="106"/>
      <c r="G10273" s="1"/>
    </row>
    <row r="10274" spans="1:7" x14ac:dyDescent="0.2">
      <c r="A10274" s="106"/>
      <c r="B10274" s="106"/>
      <c r="C10274" s="106"/>
      <c r="G10274" s="1"/>
    </row>
    <row r="10275" spans="1:7" x14ac:dyDescent="0.2">
      <c r="A10275" s="106"/>
      <c r="B10275" s="106"/>
      <c r="C10275" s="106"/>
      <c r="G10275" s="1"/>
    </row>
    <row r="10276" spans="1:7" x14ac:dyDescent="0.2">
      <c r="A10276" s="106"/>
      <c r="B10276" s="106"/>
      <c r="C10276" s="106"/>
      <c r="G10276" s="1"/>
    </row>
    <row r="10277" spans="1:7" x14ac:dyDescent="0.2">
      <c r="A10277" s="106"/>
      <c r="B10277" s="106"/>
      <c r="C10277" s="106"/>
      <c r="G10277" s="1"/>
    </row>
    <row r="10278" spans="1:7" x14ac:dyDescent="0.2">
      <c r="A10278" s="106"/>
      <c r="B10278" s="106"/>
      <c r="C10278" s="106"/>
      <c r="G10278" s="1"/>
    </row>
    <row r="10279" spans="1:7" x14ac:dyDescent="0.2">
      <c r="A10279" s="106"/>
      <c r="B10279" s="106"/>
      <c r="C10279" s="106"/>
      <c r="G10279" s="1"/>
    </row>
    <row r="10280" spans="1:7" x14ac:dyDescent="0.2">
      <c r="A10280" s="106"/>
      <c r="B10280" s="106"/>
      <c r="C10280" s="106"/>
      <c r="G10280" s="1"/>
    </row>
    <row r="10281" spans="1:7" x14ac:dyDescent="0.2">
      <c r="A10281" s="106"/>
      <c r="B10281" s="106"/>
      <c r="C10281" s="106"/>
      <c r="G10281" s="1"/>
    </row>
    <row r="10282" spans="1:7" x14ac:dyDescent="0.2">
      <c r="A10282" s="106"/>
      <c r="B10282" s="106"/>
      <c r="C10282" s="106"/>
      <c r="G10282" s="1"/>
    </row>
    <row r="10283" spans="1:7" x14ac:dyDescent="0.2">
      <c r="A10283" s="106"/>
      <c r="B10283" s="106"/>
      <c r="C10283" s="106"/>
      <c r="G10283" s="1"/>
    </row>
    <row r="10284" spans="1:7" x14ac:dyDescent="0.2">
      <c r="A10284" s="106"/>
      <c r="B10284" s="106"/>
      <c r="C10284" s="106"/>
      <c r="G10284" s="1"/>
    </row>
    <row r="10285" spans="1:7" x14ac:dyDescent="0.2">
      <c r="A10285" s="106"/>
      <c r="B10285" s="106"/>
      <c r="C10285" s="106"/>
      <c r="G10285" s="1"/>
    </row>
    <row r="10286" spans="1:7" x14ac:dyDescent="0.2">
      <c r="A10286" s="106"/>
      <c r="B10286" s="106"/>
      <c r="C10286" s="106"/>
      <c r="G10286" s="1"/>
    </row>
    <row r="10287" spans="1:7" x14ac:dyDescent="0.2">
      <c r="A10287" s="106"/>
      <c r="B10287" s="106"/>
      <c r="C10287" s="106"/>
      <c r="G10287" s="1"/>
    </row>
    <row r="10288" spans="1:7" x14ac:dyDescent="0.2">
      <c r="A10288" s="106"/>
      <c r="B10288" s="106"/>
      <c r="C10288" s="106"/>
      <c r="G10288" s="1"/>
    </row>
    <row r="10289" spans="1:7" x14ac:dyDescent="0.2">
      <c r="A10289" s="106"/>
      <c r="B10289" s="106"/>
      <c r="C10289" s="106"/>
      <c r="G10289" s="1"/>
    </row>
    <row r="10290" spans="1:7" x14ac:dyDescent="0.2">
      <c r="A10290" s="106"/>
      <c r="B10290" s="106"/>
      <c r="C10290" s="106"/>
      <c r="G10290" s="1"/>
    </row>
    <row r="10291" spans="1:7" x14ac:dyDescent="0.2">
      <c r="A10291" s="106"/>
      <c r="B10291" s="106"/>
      <c r="C10291" s="106"/>
      <c r="G10291" s="1"/>
    </row>
    <row r="10292" spans="1:7" x14ac:dyDescent="0.2">
      <c r="A10292" s="106"/>
      <c r="B10292" s="106"/>
      <c r="C10292" s="106"/>
      <c r="G10292" s="1"/>
    </row>
    <row r="10293" spans="1:7" x14ac:dyDescent="0.2">
      <c r="A10293" s="106"/>
      <c r="B10293" s="106"/>
      <c r="C10293" s="106"/>
      <c r="G10293" s="1"/>
    </row>
    <row r="10294" spans="1:7" x14ac:dyDescent="0.2">
      <c r="A10294" s="106"/>
      <c r="B10294" s="106"/>
      <c r="C10294" s="106"/>
      <c r="G10294" s="1"/>
    </row>
    <row r="10295" spans="1:7" x14ac:dyDescent="0.2">
      <c r="A10295" s="106"/>
      <c r="B10295" s="106"/>
      <c r="C10295" s="106"/>
      <c r="G10295" s="1"/>
    </row>
    <row r="10296" spans="1:7" x14ac:dyDescent="0.2">
      <c r="A10296" s="106"/>
      <c r="B10296" s="106"/>
      <c r="C10296" s="106"/>
      <c r="G10296" s="1"/>
    </row>
    <row r="10297" spans="1:7" x14ac:dyDescent="0.2">
      <c r="A10297" s="106"/>
      <c r="B10297" s="106"/>
      <c r="C10297" s="106"/>
      <c r="G10297" s="1"/>
    </row>
    <row r="10298" spans="1:7" x14ac:dyDescent="0.2">
      <c r="A10298" s="106"/>
      <c r="B10298" s="106"/>
      <c r="C10298" s="106"/>
      <c r="G10298" s="1"/>
    </row>
    <row r="10299" spans="1:7" x14ac:dyDescent="0.2">
      <c r="A10299" s="106"/>
      <c r="B10299" s="106"/>
      <c r="C10299" s="106"/>
      <c r="G10299" s="1"/>
    </row>
    <row r="10300" spans="1:7" x14ac:dyDescent="0.2">
      <c r="A10300" s="106"/>
      <c r="B10300" s="106"/>
      <c r="C10300" s="106"/>
      <c r="G10300" s="1"/>
    </row>
    <row r="10301" spans="1:7" x14ac:dyDescent="0.2">
      <c r="A10301" s="106"/>
      <c r="B10301" s="106"/>
      <c r="C10301" s="106"/>
      <c r="G10301" s="1"/>
    </row>
    <row r="10302" spans="1:7" x14ac:dyDescent="0.2">
      <c r="A10302" s="106"/>
      <c r="B10302" s="106"/>
      <c r="C10302" s="106"/>
      <c r="G10302" s="1"/>
    </row>
    <row r="10303" spans="1:7" x14ac:dyDescent="0.2">
      <c r="A10303" s="106"/>
      <c r="B10303" s="106"/>
      <c r="C10303" s="106"/>
      <c r="G10303" s="1"/>
    </row>
    <row r="10304" spans="1:7" x14ac:dyDescent="0.2">
      <c r="A10304" s="106"/>
      <c r="B10304" s="106"/>
      <c r="C10304" s="106"/>
      <c r="G10304" s="1"/>
    </row>
    <row r="10305" spans="1:7" x14ac:dyDescent="0.2">
      <c r="A10305" s="106"/>
      <c r="B10305" s="106"/>
      <c r="C10305" s="106"/>
      <c r="G10305" s="1"/>
    </row>
    <row r="10306" spans="1:7" x14ac:dyDescent="0.2">
      <c r="A10306" s="106"/>
      <c r="B10306" s="106"/>
      <c r="C10306" s="106"/>
      <c r="G10306" s="1"/>
    </row>
    <row r="10307" spans="1:7" x14ac:dyDescent="0.2">
      <c r="A10307" s="106"/>
      <c r="B10307" s="106"/>
      <c r="C10307" s="106"/>
      <c r="G10307" s="1"/>
    </row>
    <row r="10308" spans="1:7" x14ac:dyDescent="0.2">
      <c r="A10308" s="106"/>
      <c r="B10308" s="106"/>
      <c r="C10308" s="106"/>
      <c r="G10308" s="1"/>
    </row>
    <row r="10309" spans="1:7" x14ac:dyDescent="0.2">
      <c r="A10309" s="106"/>
      <c r="B10309" s="106"/>
      <c r="C10309" s="106"/>
      <c r="G10309" s="1"/>
    </row>
    <row r="10310" spans="1:7" x14ac:dyDescent="0.2">
      <c r="A10310" s="106"/>
      <c r="B10310" s="106"/>
      <c r="C10310" s="106"/>
      <c r="G10310" s="1"/>
    </row>
    <row r="10311" spans="1:7" x14ac:dyDescent="0.2">
      <c r="A10311" s="106"/>
      <c r="B10311" s="106"/>
      <c r="C10311" s="106"/>
      <c r="G10311" s="1"/>
    </row>
    <row r="10312" spans="1:7" x14ac:dyDescent="0.2">
      <c r="A10312" s="106"/>
      <c r="B10312" s="106"/>
      <c r="C10312" s="106"/>
      <c r="G10312" s="1"/>
    </row>
    <row r="10313" spans="1:7" x14ac:dyDescent="0.2">
      <c r="A10313" s="106"/>
      <c r="B10313" s="106"/>
      <c r="C10313" s="106"/>
      <c r="G10313" s="1"/>
    </row>
    <row r="10314" spans="1:7" x14ac:dyDescent="0.2">
      <c r="A10314" s="106"/>
      <c r="B10314" s="106"/>
      <c r="C10314" s="106"/>
      <c r="G10314" s="1"/>
    </row>
    <row r="10315" spans="1:7" x14ac:dyDescent="0.2">
      <c r="A10315" s="106"/>
      <c r="B10315" s="106"/>
      <c r="C10315" s="106"/>
      <c r="G10315" s="1"/>
    </row>
    <row r="10316" spans="1:7" x14ac:dyDescent="0.2">
      <c r="A10316" s="106"/>
      <c r="B10316" s="106"/>
      <c r="C10316" s="106"/>
      <c r="G10316" s="1"/>
    </row>
    <row r="10317" spans="1:7" x14ac:dyDescent="0.2">
      <c r="A10317" s="106"/>
      <c r="B10317" s="106"/>
      <c r="C10317" s="106"/>
      <c r="G10317" s="1"/>
    </row>
    <row r="10318" spans="1:7" x14ac:dyDescent="0.2">
      <c r="A10318" s="106"/>
      <c r="B10318" s="106"/>
      <c r="C10318" s="106"/>
      <c r="G10318" s="1"/>
    </row>
    <row r="10319" spans="1:7" x14ac:dyDescent="0.2">
      <c r="A10319" s="106"/>
      <c r="B10319" s="106"/>
      <c r="C10319" s="106"/>
      <c r="G10319" s="1"/>
    </row>
    <row r="10320" spans="1:7" x14ac:dyDescent="0.2">
      <c r="A10320" s="106"/>
      <c r="B10320" s="106"/>
      <c r="C10320" s="106"/>
      <c r="G10320" s="1"/>
    </row>
    <row r="10321" spans="1:7" x14ac:dyDescent="0.2">
      <c r="A10321" s="106"/>
      <c r="B10321" s="106"/>
      <c r="C10321" s="106"/>
      <c r="G10321" s="1"/>
    </row>
    <row r="10322" spans="1:7" x14ac:dyDescent="0.2">
      <c r="A10322" s="106"/>
      <c r="B10322" s="106"/>
      <c r="C10322" s="106"/>
      <c r="G10322" s="1"/>
    </row>
    <row r="10323" spans="1:7" x14ac:dyDescent="0.2">
      <c r="A10323" s="106"/>
      <c r="B10323" s="106"/>
      <c r="C10323" s="106"/>
      <c r="G10323" s="1"/>
    </row>
    <row r="10324" spans="1:7" x14ac:dyDescent="0.2">
      <c r="A10324" s="106"/>
      <c r="B10324" s="106"/>
      <c r="C10324" s="106"/>
      <c r="G10324" s="1"/>
    </row>
    <row r="10325" spans="1:7" x14ac:dyDescent="0.2">
      <c r="A10325" s="106"/>
      <c r="B10325" s="106"/>
      <c r="C10325" s="106"/>
      <c r="G10325" s="1"/>
    </row>
    <row r="10326" spans="1:7" x14ac:dyDescent="0.2">
      <c r="A10326" s="106"/>
      <c r="B10326" s="106"/>
      <c r="C10326" s="106"/>
      <c r="G10326" s="1"/>
    </row>
    <row r="10327" spans="1:7" x14ac:dyDescent="0.2">
      <c r="A10327" s="106"/>
      <c r="B10327" s="106"/>
      <c r="C10327" s="106"/>
      <c r="G10327" s="1"/>
    </row>
    <row r="10328" spans="1:7" x14ac:dyDescent="0.2">
      <c r="A10328" s="106"/>
      <c r="B10328" s="106"/>
      <c r="C10328" s="106"/>
      <c r="G10328" s="1"/>
    </row>
    <row r="10329" spans="1:7" x14ac:dyDescent="0.2">
      <c r="A10329" s="106"/>
      <c r="B10329" s="106"/>
      <c r="C10329" s="106"/>
      <c r="G10329" s="1"/>
    </row>
    <row r="10330" spans="1:7" x14ac:dyDescent="0.2">
      <c r="A10330" s="106"/>
      <c r="B10330" s="106"/>
      <c r="C10330" s="106"/>
      <c r="G10330" s="1"/>
    </row>
    <row r="10331" spans="1:7" x14ac:dyDescent="0.2">
      <c r="A10331" s="106"/>
      <c r="B10331" s="106"/>
      <c r="C10331" s="106"/>
      <c r="G10331" s="1"/>
    </row>
    <row r="10332" spans="1:7" x14ac:dyDescent="0.2">
      <c r="A10332" s="106"/>
      <c r="B10332" s="106"/>
      <c r="C10332" s="106"/>
      <c r="G10332" s="1"/>
    </row>
    <row r="10333" spans="1:7" x14ac:dyDescent="0.2">
      <c r="A10333" s="106"/>
      <c r="B10333" s="106"/>
      <c r="C10333" s="106"/>
      <c r="G10333" s="1"/>
    </row>
    <row r="10334" spans="1:7" x14ac:dyDescent="0.2">
      <c r="A10334" s="106"/>
      <c r="B10334" s="106"/>
      <c r="C10334" s="106"/>
      <c r="G10334" s="1"/>
    </row>
    <row r="10335" spans="1:7" x14ac:dyDescent="0.2">
      <c r="A10335" s="106"/>
      <c r="B10335" s="106"/>
      <c r="C10335" s="106"/>
      <c r="G10335" s="1"/>
    </row>
    <row r="10336" spans="1:7" x14ac:dyDescent="0.2">
      <c r="A10336" s="106"/>
      <c r="B10336" s="106"/>
      <c r="C10336" s="106"/>
    </row>
    <row r="10337" spans="1:7" x14ac:dyDescent="0.2">
      <c r="A10337" s="106"/>
      <c r="B10337" s="106"/>
      <c r="C10337" s="106"/>
      <c r="G10337" s="1"/>
    </row>
    <row r="10338" spans="1:7" x14ac:dyDescent="0.2">
      <c r="A10338" s="106"/>
      <c r="B10338" s="106"/>
      <c r="C10338" s="106"/>
      <c r="G10338" s="1"/>
    </row>
    <row r="10339" spans="1:7" x14ac:dyDescent="0.2">
      <c r="A10339" s="106"/>
      <c r="B10339" s="106"/>
      <c r="C10339" s="106"/>
      <c r="G10339" s="1"/>
    </row>
    <row r="10340" spans="1:7" x14ac:dyDescent="0.2">
      <c r="A10340" s="106"/>
      <c r="B10340" s="106"/>
      <c r="C10340" s="106"/>
      <c r="G10340" s="1"/>
    </row>
    <row r="10341" spans="1:7" x14ac:dyDescent="0.2">
      <c r="A10341" s="106"/>
      <c r="B10341" s="106"/>
      <c r="C10341" s="106"/>
      <c r="G10341" s="1"/>
    </row>
    <row r="10342" spans="1:7" x14ac:dyDescent="0.2">
      <c r="A10342" s="106"/>
      <c r="B10342" s="106"/>
      <c r="C10342" s="106"/>
      <c r="G10342" s="1"/>
    </row>
    <row r="10343" spans="1:7" x14ac:dyDescent="0.2">
      <c r="A10343" s="106"/>
      <c r="B10343" s="106"/>
      <c r="C10343" s="106"/>
      <c r="G10343" s="1"/>
    </row>
    <row r="10344" spans="1:7" x14ac:dyDescent="0.2">
      <c r="A10344" s="106"/>
      <c r="B10344" s="106"/>
      <c r="C10344" s="106"/>
      <c r="G10344" s="1"/>
    </row>
    <row r="10345" spans="1:7" x14ac:dyDescent="0.2">
      <c r="A10345" s="106"/>
      <c r="B10345" s="106"/>
      <c r="C10345" s="106"/>
      <c r="G10345" s="1"/>
    </row>
    <row r="10346" spans="1:7" x14ac:dyDescent="0.2">
      <c r="A10346" s="106"/>
      <c r="B10346" s="106"/>
      <c r="C10346" s="106"/>
      <c r="G10346" s="1"/>
    </row>
    <row r="10347" spans="1:7" x14ac:dyDescent="0.2">
      <c r="A10347" s="106"/>
      <c r="B10347" s="106"/>
      <c r="C10347" s="106"/>
      <c r="G10347" s="1"/>
    </row>
    <row r="10348" spans="1:7" x14ac:dyDescent="0.2">
      <c r="A10348" s="106"/>
      <c r="B10348" s="106"/>
      <c r="C10348" s="106"/>
      <c r="G10348" s="1"/>
    </row>
    <row r="10349" spans="1:7" x14ac:dyDescent="0.2">
      <c r="A10349" s="106"/>
      <c r="B10349" s="106"/>
      <c r="C10349" s="106"/>
      <c r="G10349" s="1"/>
    </row>
    <row r="10350" spans="1:7" x14ac:dyDescent="0.2">
      <c r="A10350" s="106"/>
      <c r="B10350" s="106"/>
      <c r="C10350" s="106"/>
      <c r="G10350" s="1"/>
    </row>
    <row r="10351" spans="1:7" x14ac:dyDescent="0.2">
      <c r="A10351" s="106"/>
      <c r="B10351" s="106"/>
      <c r="C10351" s="106"/>
      <c r="G10351" s="1"/>
    </row>
    <row r="10352" spans="1:7" x14ac:dyDescent="0.2">
      <c r="A10352" s="106"/>
      <c r="B10352" s="106"/>
      <c r="C10352" s="106"/>
      <c r="G10352" s="1"/>
    </row>
    <row r="10353" spans="1:7" x14ac:dyDescent="0.2">
      <c r="A10353" s="106"/>
      <c r="B10353" s="106"/>
      <c r="C10353" s="106"/>
      <c r="G10353" s="1"/>
    </row>
    <row r="10354" spans="1:7" x14ac:dyDescent="0.2">
      <c r="A10354" s="106"/>
      <c r="B10354" s="106"/>
      <c r="C10354" s="106"/>
      <c r="G10354" s="1"/>
    </row>
    <row r="10355" spans="1:7" x14ac:dyDescent="0.2">
      <c r="A10355" s="106"/>
      <c r="B10355" s="106"/>
      <c r="C10355" s="106"/>
      <c r="G10355" s="1"/>
    </row>
    <row r="10356" spans="1:7" x14ac:dyDescent="0.2">
      <c r="A10356" s="106"/>
      <c r="B10356" s="106"/>
      <c r="C10356" s="106"/>
      <c r="G10356" s="1"/>
    </row>
    <row r="10357" spans="1:7" x14ac:dyDescent="0.2">
      <c r="A10357" s="106"/>
      <c r="B10357" s="106"/>
      <c r="C10357" s="106"/>
      <c r="G10357" s="1"/>
    </row>
    <row r="10358" spans="1:7" x14ac:dyDescent="0.2">
      <c r="A10358" s="106"/>
      <c r="B10358" s="106"/>
      <c r="C10358" s="106"/>
      <c r="G10358" s="1"/>
    </row>
    <row r="10359" spans="1:7" x14ac:dyDescent="0.2">
      <c r="A10359" s="106"/>
      <c r="B10359" s="106"/>
      <c r="C10359" s="106"/>
      <c r="G10359" s="1"/>
    </row>
    <row r="10360" spans="1:7" x14ac:dyDescent="0.2">
      <c r="A10360" s="106"/>
      <c r="B10360" s="106"/>
      <c r="C10360" s="106"/>
      <c r="G10360" s="1"/>
    </row>
    <row r="10361" spans="1:7" x14ac:dyDescent="0.2">
      <c r="A10361" s="106"/>
      <c r="B10361" s="106"/>
      <c r="C10361" s="106"/>
      <c r="G10361" s="1"/>
    </row>
    <row r="10362" spans="1:7" x14ac:dyDescent="0.2">
      <c r="A10362" s="106"/>
      <c r="B10362" s="106"/>
      <c r="C10362" s="106"/>
      <c r="G10362" s="1"/>
    </row>
    <row r="10363" spans="1:7" x14ac:dyDescent="0.2">
      <c r="A10363" s="106"/>
      <c r="B10363" s="106"/>
      <c r="C10363" s="106"/>
      <c r="G10363" s="1"/>
    </row>
    <row r="10364" spans="1:7" x14ac:dyDescent="0.2">
      <c r="A10364" s="106"/>
      <c r="B10364" s="106"/>
      <c r="C10364" s="106"/>
      <c r="G10364" s="1"/>
    </row>
    <row r="10365" spans="1:7" x14ac:dyDescent="0.2">
      <c r="A10365" s="106"/>
      <c r="B10365" s="106"/>
      <c r="C10365" s="106"/>
      <c r="G10365" s="1"/>
    </row>
    <row r="10366" spans="1:7" x14ac:dyDescent="0.2">
      <c r="A10366" s="106"/>
      <c r="B10366" s="106"/>
      <c r="C10366" s="106"/>
      <c r="G10366" s="1"/>
    </row>
    <row r="10367" spans="1:7" x14ac:dyDescent="0.2">
      <c r="A10367" s="106"/>
      <c r="B10367" s="106"/>
      <c r="C10367" s="106"/>
      <c r="G10367" s="1"/>
    </row>
    <row r="10368" spans="1:7" x14ac:dyDescent="0.2">
      <c r="A10368" s="106"/>
      <c r="B10368" s="106"/>
      <c r="C10368" s="106"/>
      <c r="G10368" s="1"/>
    </row>
    <row r="10369" spans="1:7" x14ac:dyDescent="0.2">
      <c r="A10369" s="106"/>
      <c r="B10369" s="106"/>
      <c r="C10369" s="106"/>
      <c r="G10369" s="1"/>
    </row>
    <row r="10370" spans="1:7" x14ac:dyDescent="0.2">
      <c r="A10370" s="106"/>
      <c r="B10370" s="106"/>
      <c r="C10370" s="106"/>
      <c r="G10370" s="1"/>
    </row>
    <row r="10371" spans="1:7" x14ac:dyDescent="0.2">
      <c r="A10371" s="106"/>
      <c r="B10371" s="106"/>
      <c r="C10371" s="106"/>
      <c r="G10371" s="1"/>
    </row>
    <row r="10372" spans="1:7" x14ac:dyDescent="0.2">
      <c r="A10372" s="106"/>
      <c r="B10372" s="106"/>
      <c r="C10372" s="106"/>
      <c r="G10372" s="1"/>
    </row>
    <row r="10373" spans="1:7" x14ac:dyDescent="0.2">
      <c r="A10373" s="106"/>
      <c r="B10373" s="106"/>
      <c r="C10373" s="106"/>
      <c r="G10373" s="1"/>
    </row>
    <row r="10374" spans="1:7" x14ac:dyDescent="0.2">
      <c r="A10374" s="106"/>
      <c r="B10374" s="106"/>
      <c r="C10374" s="106"/>
      <c r="G10374" s="1"/>
    </row>
    <row r="10375" spans="1:7" x14ac:dyDescent="0.2">
      <c r="A10375" s="106"/>
      <c r="B10375" s="106"/>
      <c r="C10375" s="106"/>
      <c r="G10375" s="1"/>
    </row>
    <row r="10376" spans="1:7" x14ac:dyDescent="0.2">
      <c r="A10376" s="106"/>
      <c r="B10376" s="106"/>
      <c r="C10376" s="106"/>
      <c r="G10376" s="1"/>
    </row>
    <row r="10377" spans="1:7" x14ac:dyDescent="0.2">
      <c r="A10377" s="106"/>
      <c r="B10377" s="106"/>
      <c r="C10377" s="106"/>
      <c r="G10377" s="1"/>
    </row>
    <row r="10378" spans="1:7" x14ac:dyDescent="0.2">
      <c r="A10378" s="106"/>
      <c r="B10378" s="106"/>
      <c r="C10378" s="106"/>
      <c r="G10378" s="1"/>
    </row>
    <row r="10379" spans="1:7" x14ac:dyDescent="0.2">
      <c r="A10379" s="106"/>
      <c r="B10379" s="106"/>
      <c r="C10379" s="106"/>
      <c r="G10379" s="1"/>
    </row>
    <row r="10380" spans="1:7" x14ac:dyDescent="0.2">
      <c r="A10380" s="106"/>
      <c r="B10380" s="106"/>
      <c r="C10380" s="106"/>
      <c r="G10380" s="1"/>
    </row>
    <row r="10381" spans="1:7" x14ac:dyDescent="0.2">
      <c r="A10381" s="106"/>
      <c r="B10381" s="106"/>
      <c r="C10381" s="106"/>
      <c r="G10381" s="1"/>
    </row>
    <row r="10382" spans="1:7" x14ac:dyDescent="0.2">
      <c r="A10382" s="106"/>
      <c r="B10382" s="106"/>
      <c r="C10382" s="106"/>
      <c r="G10382" s="1"/>
    </row>
    <row r="10383" spans="1:7" x14ac:dyDescent="0.2">
      <c r="A10383" s="106"/>
      <c r="B10383" s="106"/>
      <c r="C10383" s="106"/>
      <c r="G10383" s="1"/>
    </row>
    <row r="10384" spans="1:7" x14ac:dyDescent="0.2">
      <c r="A10384" s="106"/>
      <c r="B10384" s="106"/>
      <c r="C10384" s="106"/>
      <c r="G10384" s="1"/>
    </row>
    <row r="10385" spans="1:7" x14ac:dyDescent="0.2">
      <c r="A10385" s="106"/>
      <c r="B10385" s="106"/>
      <c r="C10385" s="106"/>
      <c r="G10385" s="1"/>
    </row>
    <row r="10386" spans="1:7" x14ac:dyDescent="0.2">
      <c r="A10386" s="106"/>
      <c r="B10386" s="106"/>
      <c r="C10386" s="106"/>
      <c r="G10386" s="1"/>
    </row>
    <row r="10387" spans="1:7" x14ac:dyDescent="0.2">
      <c r="A10387" s="106"/>
      <c r="B10387" s="106"/>
      <c r="C10387" s="106"/>
      <c r="G10387" s="1"/>
    </row>
    <row r="10388" spans="1:7" x14ac:dyDescent="0.2">
      <c r="A10388" s="106"/>
      <c r="B10388" s="106"/>
      <c r="C10388" s="106"/>
      <c r="G10388" s="1"/>
    </row>
    <row r="10389" spans="1:7" x14ac:dyDescent="0.2">
      <c r="A10389" s="106"/>
      <c r="B10389" s="106"/>
      <c r="C10389" s="106"/>
      <c r="G10389" s="1"/>
    </row>
    <row r="10390" spans="1:7" x14ac:dyDescent="0.2">
      <c r="A10390" s="106"/>
      <c r="B10390" s="106"/>
      <c r="C10390" s="106"/>
      <c r="G10390" s="1"/>
    </row>
    <row r="10391" spans="1:7" x14ac:dyDescent="0.2">
      <c r="A10391" s="106"/>
      <c r="B10391" s="106"/>
      <c r="C10391" s="106"/>
      <c r="G10391" s="1"/>
    </row>
    <row r="10392" spans="1:7" x14ac:dyDescent="0.2">
      <c r="A10392" s="106"/>
      <c r="B10392" s="106"/>
      <c r="C10392" s="106"/>
      <c r="G10392" s="1"/>
    </row>
    <row r="10393" spans="1:7" x14ac:dyDescent="0.2">
      <c r="A10393" s="106"/>
      <c r="B10393" s="106"/>
      <c r="C10393" s="106"/>
      <c r="G10393" s="1"/>
    </row>
    <row r="10394" spans="1:7" x14ac:dyDescent="0.2">
      <c r="A10394" s="106"/>
      <c r="B10394" s="106"/>
      <c r="C10394" s="106"/>
      <c r="G10394" s="1"/>
    </row>
    <row r="10395" spans="1:7" x14ac:dyDescent="0.2">
      <c r="A10395" s="106"/>
      <c r="B10395" s="106"/>
      <c r="C10395" s="106"/>
      <c r="G10395" s="1"/>
    </row>
    <row r="10396" spans="1:7" x14ac:dyDescent="0.2">
      <c r="A10396" s="106"/>
      <c r="B10396" s="106"/>
      <c r="C10396" s="106"/>
      <c r="G10396" s="1"/>
    </row>
    <row r="10397" spans="1:7" x14ac:dyDescent="0.2">
      <c r="A10397" s="106"/>
      <c r="B10397" s="106"/>
      <c r="C10397" s="106"/>
      <c r="G10397" s="1"/>
    </row>
    <row r="10398" spans="1:7" x14ac:dyDescent="0.2">
      <c r="A10398" s="106"/>
      <c r="B10398" s="106"/>
      <c r="C10398" s="106"/>
      <c r="G10398" s="1"/>
    </row>
    <row r="10399" spans="1:7" x14ac:dyDescent="0.2">
      <c r="A10399" s="106"/>
      <c r="B10399" s="106"/>
      <c r="C10399" s="106"/>
      <c r="G10399" s="1"/>
    </row>
    <row r="10400" spans="1:7" x14ac:dyDescent="0.2">
      <c r="A10400" s="106"/>
      <c r="B10400" s="106"/>
      <c r="C10400" s="106"/>
      <c r="G10400" s="1"/>
    </row>
    <row r="10401" spans="1:7" x14ac:dyDescent="0.2">
      <c r="A10401" s="106"/>
      <c r="B10401" s="106"/>
      <c r="C10401" s="106"/>
      <c r="G10401" s="1"/>
    </row>
    <row r="10402" spans="1:7" x14ac:dyDescent="0.2">
      <c r="A10402" s="106"/>
      <c r="B10402" s="106"/>
      <c r="C10402" s="106"/>
      <c r="G10402" s="1"/>
    </row>
    <row r="10403" spans="1:7" x14ac:dyDescent="0.2">
      <c r="A10403" s="106"/>
      <c r="B10403" s="106"/>
      <c r="C10403" s="106"/>
      <c r="G10403" s="1"/>
    </row>
    <row r="10404" spans="1:7" x14ac:dyDescent="0.2">
      <c r="A10404" s="106"/>
      <c r="B10404" s="106"/>
      <c r="C10404" s="106"/>
      <c r="G10404" s="1"/>
    </row>
    <row r="10405" spans="1:7" x14ac:dyDescent="0.2">
      <c r="A10405" s="106"/>
      <c r="B10405" s="106"/>
      <c r="C10405" s="106"/>
      <c r="G10405" s="1"/>
    </row>
    <row r="10406" spans="1:7" x14ac:dyDescent="0.2">
      <c r="A10406" s="106"/>
      <c r="B10406" s="106"/>
      <c r="C10406" s="106"/>
      <c r="G10406" s="1"/>
    </row>
    <row r="10407" spans="1:7" x14ac:dyDescent="0.2">
      <c r="A10407" s="106"/>
      <c r="B10407" s="106"/>
      <c r="C10407" s="106"/>
      <c r="G10407" s="1"/>
    </row>
    <row r="10408" spans="1:7" x14ac:dyDescent="0.2">
      <c r="A10408" s="106"/>
      <c r="B10408" s="106"/>
      <c r="C10408" s="106"/>
      <c r="G10408" s="1"/>
    </row>
    <row r="10409" spans="1:7" x14ac:dyDescent="0.2">
      <c r="A10409" s="106"/>
      <c r="B10409" s="106"/>
      <c r="C10409" s="106"/>
      <c r="G10409" s="1"/>
    </row>
    <row r="10410" spans="1:7" x14ac:dyDescent="0.2">
      <c r="A10410" s="106"/>
      <c r="B10410" s="106"/>
      <c r="C10410" s="106"/>
      <c r="G10410" s="1"/>
    </row>
    <row r="10411" spans="1:7" x14ac:dyDescent="0.2">
      <c r="A10411" s="106"/>
      <c r="B10411" s="106"/>
      <c r="C10411" s="106"/>
      <c r="G10411" s="1"/>
    </row>
    <row r="10412" spans="1:7" x14ac:dyDescent="0.2">
      <c r="A10412" s="106"/>
      <c r="B10412" s="106"/>
      <c r="C10412" s="106"/>
      <c r="G10412" s="1"/>
    </row>
    <row r="10413" spans="1:7" x14ac:dyDescent="0.2">
      <c r="A10413" s="106"/>
      <c r="B10413" s="106"/>
      <c r="C10413" s="106"/>
      <c r="G10413" s="1"/>
    </row>
    <row r="10414" spans="1:7" x14ac:dyDescent="0.2">
      <c r="A10414" s="106"/>
      <c r="B10414" s="106"/>
      <c r="C10414" s="106"/>
      <c r="G10414" s="1"/>
    </row>
    <row r="10415" spans="1:7" x14ac:dyDescent="0.2">
      <c r="A10415" s="106"/>
      <c r="B10415" s="106"/>
      <c r="C10415" s="106"/>
      <c r="G10415" s="1"/>
    </row>
    <row r="10416" spans="1:7" x14ac:dyDescent="0.2">
      <c r="A10416" s="106"/>
      <c r="B10416" s="106"/>
      <c r="C10416" s="106"/>
    </row>
    <row r="10417" spans="1:7" x14ac:dyDescent="0.2">
      <c r="A10417" s="106"/>
      <c r="B10417" s="106"/>
      <c r="C10417" s="106"/>
      <c r="G10417" s="1"/>
    </row>
    <row r="10418" spans="1:7" x14ac:dyDescent="0.2">
      <c r="A10418" s="106"/>
      <c r="B10418" s="106"/>
      <c r="C10418" s="106"/>
      <c r="G10418" s="1"/>
    </row>
    <row r="10419" spans="1:7" x14ac:dyDescent="0.2">
      <c r="A10419" s="106"/>
      <c r="B10419" s="106"/>
      <c r="C10419" s="106"/>
      <c r="G10419" s="1"/>
    </row>
    <row r="10420" spans="1:7" x14ac:dyDescent="0.2">
      <c r="A10420" s="106"/>
      <c r="B10420" s="106"/>
      <c r="C10420" s="106"/>
      <c r="G10420" s="1"/>
    </row>
    <row r="10421" spans="1:7" x14ac:dyDescent="0.2">
      <c r="A10421" s="106"/>
      <c r="B10421" s="106"/>
      <c r="C10421" s="106"/>
      <c r="G10421" s="1"/>
    </row>
    <row r="10422" spans="1:7" x14ac:dyDescent="0.2">
      <c r="A10422" s="106"/>
      <c r="B10422" s="106"/>
      <c r="C10422" s="106"/>
      <c r="G10422" s="1"/>
    </row>
    <row r="10423" spans="1:7" x14ac:dyDescent="0.2">
      <c r="A10423" s="106"/>
      <c r="B10423" s="106"/>
      <c r="C10423" s="106"/>
      <c r="G10423" s="1"/>
    </row>
    <row r="10424" spans="1:7" x14ac:dyDescent="0.2">
      <c r="A10424" s="106"/>
      <c r="B10424" s="106"/>
      <c r="C10424" s="106"/>
      <c r="G10424" s="1"/>
    </row>
    <row r="10425" spans="1:7" x14ac:dyDescent="0.2">
      <c r="A10425" s="106"/>
      <c r="B10425" s="106"/>
      <c r="C10425" s="106"/>
      <c r="G10425" s="1"/>
    </row>
    <row r="10426" spans="1:7" x14ac:dyDescent="0.2">
      <c r="A10426" s="106"/>
      <c r="B10426" s="106"/>
      <c r="C10426" s="106"/>
      <c r="G10426" s="1"/>
    </row>
    <row r="10427" spans="1:7" x14ac:dyDescent="0.2">
      <c r="A10427" s="106"/>
      <c r="B10427" s="106"/>
      <c r="C10427" s="106"/>
      <c r="G10427" s="1"/>
    </row>
    <row r="10428" spans="1:7" x14ac:dyDescent="0.2">
      <c r="A10428" s="106"/>
      <c r="B10428" s="106"/>
      <c r="C10428" s="106"/>
      <c r="G10428" s="1"/>
    </row>
    <row r="10429" spans="1:7" x14ac:dyDescent="0.2">
      <c r="A10429" s="106"/>
      <c r="B10429" s="106"/>
      <c r="C10429" s="106"/>
      <c r="G10429" s="1"/>
    </row>
    <row r="10430" spans="1:7" x14ac:dyDescent="0.2">
      <c r="A10430" s="106"/>
      <c r="B10430" s="106"/>
      <c r="C10430" s="106"/>
    </row>
    <row r="10431" spans="1:7" x14ac:dyDescent="0.2">
      <c r="A10431" s="106"/>
      <c r="B10431" s="106"/>
      <c r="C10431" s="106"/>
      <c r="G10431" s="1"/>
    </row>
    <row r="10432" spans="1:7" x14ac:dyDescent="0.2">
      <c r="A10432" s="106"/>
      <c r="B10432" s="106"/>
      <c r="C10432" s="106"/>
      <c r="G10432" s="1"/>
    </row>
    <row r="10433" spans="1:7" x14ac:dyDescent="0.2">
      <c r="A10433" s="106"/>
      <c r="B10433" s="106"/>
      <c r="C10433" s="106"/>
      <c r="G10433" s="1"/>
    </row>
    <row r="10434" spans="1:7" x14ac:dyDescent="0.2">
      <c r="A10434" s="106"/>
      <c r="B10434" s="106"/>
      <c r="C10434" s="106"/>
      <c r="G10434" s="1"/>
    </row>
    <row r="10435" spans="1:7" x14ac:dyDescent="0.2">
      <c r="A10435" s="106"/>
      <c r="B10435" s="106"/>
      <c r="C10435" s="106"/>
      <c r="G10435" s="1"/>
    </row>
    <row r="10436" spans="1:7" x14ac:dyDescent="0.2">
      <c r="A10436" s="106"/>
      <c r="B10436" s="106"/>
      <c r="C10436" s="106"/>
      <c r="G10436" s="1"/>
    </row>
    <row r="10437" spans="1:7" x14ac:dyDescent="0.2">
      <c r="A10437" s="106"/>
      <c r="B10437" s="106"/>
      <c r="C10437" s="106"/>
      <c r="G10437" s="1"/>
    </row>
    <row r="10438" spans="1:7" x14ac:dyDescent="0.2">
      <c r="A10438" s="106"/>
      <c r="B10438" s="106"/>
      <c r="C10438" s="106"/>
      <c r="G10438" s="1"/>
    </row>
    <row r="10439" spans="1:7" x14ac:dyDescent="0.2">
      <c r="A10439" s="106"/>
      <c r="B10439" s="106"/>
      <c r="C10439" s="106"/>
      <c r="G10439" s="1"/>
    </row>
    <row r="10440" spans="1:7" x14ac:dyDescent="0.2">
      <c r="A10440" s="106"/>
      <c r="B10440" s="106"/>
      <c r="C10440" s="106"/>
      <c r="G10440" s="1"/>
    </row>
    <row r="10441" spans="1:7" x14ac:dyDescent="0.2">
      <c r="A10441" s="106"/>
      <c r="B10441" s="106"/>
      <c r="C10441" s="106"/>
      <c r="G10441" s="1"/>
    </row>
    <row r="10442" spans="1:7" x14ac:dyDescent="0.2">
      <c r="A10442" s="106"/>
      <c r="B10442" s="106"/>
      <c r="C10442" s="106"/>
      <c r="G10442" s="1"/>
    </row>
    <row r="10443" spans="1:7" x14ac:dyDescent="0.2">
      <c r="A10443" s="106"/>
      <c r="B10443" s="106"/>
      <c r="C10443" s="106"/>
      <c r="G10443" s="1"/>
    </row>
    <row r="10444" spans="1:7" x14ac:dyDescent="0.2">
      <c r="A10444" s="106"/>
      <c r="B10444" s="106"/>
      <c r="C10444" s="106"/>
      <c r="G10444" s="1"/>
    </row>
    <row r="10445" spans="1:7" x14ac:dyDescent="0.2">
      <c r="A10445" s="106"/>
      <c r="B10445" s="106"/>
      <c r="C10445" s="106"/>
      <c r="G10445" s="1"/>
    </row>
    <row r="10446" spans="1:7" x14ac:dyDescent="0.2">
      <c r="A10446" s="106"/>
      <c r="B10446" s="106"/>
      <c r="C10446" s="106"/>
      <c r="G10446" s="1"/>
    </row>
    <row r="10447" spans="1:7" x14ac:dyDescent="0.2">
      <c r="A10447" s="106"/>
      <c r="B10447" s="106"/>
      <c r="C10447" s="106"/>
      <c r="G10447" s="1"/>
    </row>
    <row r="10448" spans="1:7" x14ac:dyDescent="0.2">
      <c r="A10448" s="106"/>
      <c r="B10448" s="106"/>
      <c r="C10448" s="106"/>
      <c r="G10448" s="1"/>
    </row>
    <row r="10449" spans="1:7" x14ac:dyDescent="0.2">
      <c r="A10449" s="106"/>
      <c r="B10449" s="106"/>
      <c r="C10449" s="106"/>
      <c r="G10449" s="1"/>
    </row>
    <row r="10450" spans="1:7" x14ac:dyDescent="0.2">
      <c r="A10450" s="106"/>
      <c r="B10450" s="106"/>
      <c r="C10450" s="106"/>
      <c r="G10450" s="1"/>
    </row>
    <row r="10451" spans="1:7" x14ac:dyDescent="0.2">
      <c r="A10451" s="106"/>
      <c r="B10451" s="106"/>
      <c r="C10451" s="106"/>
      <c r="G10451" s="1"/>
    </row>
    <row r="10452" spans="1:7" x14ac:dyDescent="0.2">
      <c r="A10452" s="106"/>
      <c r="B10452" s="106"/>
      <c r="C10452" s="106"/>
      <c r="G10452" s="1"/>
    </row>
    <row r="10453" spans="1:7" x14ac:dyDescent="0.2">
      <c r="A10453" s="106"/>
      <c r="B10453" s="106"/>
      <c r="C10453" s="106"/>
      <c r="G10453" s="1"/>
    </row>
    <row r="10454" spans="1:7" x14ac:dyDescent="0.2">
      <c r="A10454" s="106"/>
      <c r="B10454" s="106"/>
      <c r="C10454" s="106"/>
      <c r="G10454" s="1"/>
    </row>
    <row r="10455" spans="1:7" x14ac:dyDescent="0.2">
      <c r="A10455" s="106"/>
      <c r="B10455" s="106"/>
      <c r="C10455" s="106"/>
      <c r="G10455" s="1"/>
    </row>
    <row r="10456" spans="1:7" x14ac:dyDescent="0.2">
      <c r="A10456" s="106"/>
      <c r="B10456" s="106"/>
      <c r="C10456" s="106"/>
      <c r="G10456" s="1"/>
    </row>
    <row r="10457" spans="1:7" x14ac:dyDescent="0.2">
      <c r="A10457" s="106"/>
      <c r="B10457" s="106"/>
      <c r="C10457" s="106"/>
      <c r="G10457" s="1"/>
    </row>
    <row r="10458" spans="1:7" x14ac:dyDescent="0.2">
      <c r="A10458" s="106"/>
      <c r="B10458" s="106"/>
      <c r="C10458" s="106"/>
      <c r="G10458" s="1"/>
    </row>
    <row r="10459" spans="1:7" x14ac:dyDescent="0.2">
      <c r="A10459" s="106"/>
      <c r="B10459" s="106"/>
      <c r="C10459" s="106"/>
      <c r="G10459" s="1"/>
    </row>
    <row r="10460" spans="1:7" x14ac:dyDescent="0.2">
      <c r="A10460" s="106"/>
      <c r="B10460" s="106"/>
      <c r="C10460" s="106"/>
      <c r="G10460" s="1"/>
    </row>
    <row r="10461" spans="1:7" x14ac:dyDescent="0.2">
      <c r="A10461" s="106"/>
      <c r="B10461" s="106"/>
      <c r="C10461" s="106"/>
      <c r="G10461" s="1"/>
    </row>
    <row r="10462" spans="1:7" x14ac:dyDescent="0.2">
      <c r="A10462" s="106"/>
      <c r="B10462" s="106"/>
      <c r="C10462" s="106"/>
      <c r="G10462" s="1"/>
    </row>
    <row r="10463" spans="1:7" x14ac:dyDescent="0.2">
      <c r="A10463" s="106"/>
      <c r="B10463" s="106"/>
      <c r="C10463" s="106"/>
      <c r="G10463" s="1"/>
    </row>
    <row r="10464" spans="1:7" x14ac:dyDescent="0.2">
      <c r="A10464" s="106"/>
      <c r="B10464" s="106"/>
      <c r="C10464" s="106"/>
      <c r="G10464" s="1"/>
    </row>
    <row r="10465" spans="1:7" x14ac:dyDescent="0.2">
      <c r="A10465" s="106"/>
      <c r="B10465" s="106"/>
      <c r="C10465" s="106"/>
      <c r="G10465" s="1"/>
    </row>
    <row r="10466" spans="1:7" x14ac:dyDescent="0.2">
      <c r="A10466" s="106"/>
      <c r="B10466" s="106"/>
      <c r="C10466" s="106"/>
      <c r="G10466" s="1"/>
    </row>
    <row r="10467" spans="1:7" x14ac:dyDescent="0.2">
      <c r="A10467" s="106"/>
      <c r="B10467" s="106"/>
      <c r="C10467" s="106"/>
      <c r="G10467" s="1"/>
    </row>
    <row r="10468" spans="1:7" x14ac:dyDescent="0.2">
      <c r="A10468" s="106"/>
      <c r="B10468" s="106"/>
      <c r="C10468" s="106"/>
      <c r="G10468" s="1"/>
    </row>
    <row r="10469" spans="1:7" x14ac:dyDescent="0.2">
      <c r="A10469" s="106"/>
      <c r="B10469" s="106"/>
      <c r="C10469" s="106"/>
      <c r="G10469" s="1"/>
    </row>
    <row r="10470" spans="1:7" x14ac:dyDescent="0.2">
      <c r="A10470" s="106"/>
      <c r="B10470" s="106"/>
      <c r="C10470" s="106"/>
      <c r="G10470" s="1"/>
    </row>
    <row r="10471" spans="1:7" x14ac:dyDescent="0.2">
      <c r="A10471" s="106"/>
      <c r="B10471" s="106"/>
      <c r="C10471" s="106"/>
      <c r="G10471" s="1"/>
    </row>
    <row r="10472" spans="1:7" x14ac:dyDescent="0.2">
      <c r="A10472" s="106"/>
      <c r="B10472" s="106"/>
      <c r="C10472" s="106"/>
      <c r="G10472" s="1"/>
    </row>
    <row r="10473" spans="1:7" x14ac:dyDescent="0.2">
      <c r="A10473" s="106"/>
      <c r="B10473" s="106"/>
      <c r="C10473" s="106"/>
      <c r="G10473" s="1"/>
    </row>
    <row r="10474" spans="1:7" x14ac:dyDescent="0.2">
      <c r="A10474" s="106"/>
      <c r="B10474" s="106"/>
      <c r="C10474" s="106"/>
    </row>
    <row r="10475" spans="1:7" x14ac:dyDescent="0.2">
      <c r="A10475" s="106"/>
      <c r="B10475" s="106"/>
      <c r="C10475" s="106"/>
      <c r="G10475" s="1"/>
    </row>
    <row r="10476" spans="1:7" x14ac:dyDescent="0.2">
      <c r="A10476" s="106"/>
      <c r="B10476" s="106"/>
      <c r="C10476" s="106"/>
      <c r="G10476" s="1"/>
    </row>
    <row r="10477" spans="1:7" x14ac:dyDescent="0.2">
      <c r="A10477" s="106"/>
      <c r="B10477" s="106"/>
      <c r="C10477" s="106"/>
      <c r="G10477" s="1"/>
    </row>
    <row r="10478" spans="1:7" x14ac:dyDescent="0.2">
      <c r="A10478" s="106"/>
      <c r="B10478" s="106"/>
      <c r="C10478" s="106"/>
      <c r="G10478" s="1"/>
    </row>
    <row r="10479" spans="1:7" x14ac:dyDescent="0.2">
      <c r="A10479" s="106"/>
      <c r="B10479" s="106"/>
      <c r="C10479" s="106"/>
      <c r="G10479" s="1"/>
    </row>
    <row r="10480" spans="1:7" x14ac:dyDescent="0.2">
      <c r="A10480" s="106"/>
      <c r="B10480" s="106"/>
      <c r="C10480" s="106"/>
      <c r="G10480" s="1"/>
    </row>
    <row r="10481" spans="1:7" x14ac:dyDescent="0.2">
      <c r="A10481" s="106"/>
      <c r="B10481" s="106"/>
      <c r="C10481" s="106"/>
      <c r="G10481" s="1"/>
    </row>
    <row r="10482" spans="1:7" x14ac:dyDescent="0.2">
      <c r="A10482" s="106"/>
      <c r="B10482" s="106"/>
      <c r="C10482" s="106"/>
      <c r="G10482" s="1"/>
    </row>
    <row r="10483" spans="1:7" x14ac:dyDescent="0.2">
      <c r="A10483" s="106"/>
      <c r="B10483" s="106"/>
      <c r="C10483" s="106"/>
      <c r="G10483" s="1"/>
    </row>
    <row r="10484" spans="1:7" x14ac:dyDescent="0.2">
      <c r="A10484" s="106"/>
      <c r="B10484" s="106"/>
      <c r="C10484" s="106"/>
      <c r="G10484" s="1"/>
    </row>
    <row r="10485" spans="1:7" x14ac:dyDescent="0.2">
      <c r="A10485" s="106"/>
      <c r="B10485" s="106"/>
      <c r="C10485" s="106"/>
      <c r="G10485" s="1"/>
    </row>
    <row r="10486" spans="1:7" x14ac:dyDescent="0.2">
      <c r="A10486" s="106"/>
      <c r="B10486" s="106"/>
      <c r="C10486" s="106"/>
      <c r="G10486" s="1"/>
    </row>
    <row r="10487" spans="1:7" x14ac:dyDescent="0.2">
      <c r="A10487" s="106"/>
      <c r="B10487" s="106"/>
      <c r="C10487" s="106"/>
      <c r="G10487" s="1"/>
    </row>
    <row r="10488" spans="1:7" x14ac:dyDescent="0.2">
      <c r="A10488" s="106"/>
      <c r="B10488" s="106"/>
      <c r="C10488" s="106"/>
      <c r="G10488" s="1"/>
    </row>
    <row r="10489" spans="1:7" x14ac:dyDescent="0.2">
      <c r="A10489" s="106"/>
      <c r="B10489" s="106"/>
      <c r="C10489" s="106"/>
      <c r="G10489" s="1"/>
    </row>
    <row r="10490" spans="1:7" x14ac:dyDescent="0.2">
      <c r="A10490" s="106"/>
      <c r="B10490" s="106"/>
      <c r="C10490" s="106"/>
      <c r="G10490" s="1"/>
    </row>
    <row r="10491" spans="1:7" x14ac:dyDescent="0.2">
      <c r="A10491" s="106"/>
      <c r="B10491" s="106"/>
      <c r="C10491" s="106"/>
      <c r="G10491" s="1"/>
    </row>
    <row r="10492" spans="1:7" x14ac:dyDescent="0.2">
      <c r="A10492" s="106"/>
      <c r="B10492" s="106"/>
      <c r="C10492" s="106"/>
      <c r="G10492" s="1"/>
    </row>
    <row r="10493" spans="1:7" x14ac:dyDescent="0.2">
      <c r="A10493" s="106"/>
      <c r="B10493" s="106"/>
      <c r="C10493" s="106"/>
      <c r="G10493" s="1"/>
    </row>
    <row r="10494" spans="1:7" x14ac:dyDescent="0.2">
      <c r="A10494" s="106"/>
      <c r="B10494" s="106"/>
      <c r="C10494" s="106"/>
      <c r="G10494" s="1"/>
    </row>
    <row r="10495" spans="1:7" x14ac:dyDescent="0.2">
      <c r="A10495" s="106"/>
      <c r="B10495" s="106"/>
      <c r="C10495" s="106"/>
      <c r="G10495" s="1"/>
    </row>
    <row r="10496" spans="1:7" x14ac:dyDescent="0.2">
      <c r="A10496" s="106"/>
      <c r="B10496" s="106"/>
      <c r="C10496" s="106"/>
      <c r="G10496" s="1"/>
    </row>
    <row r="10497" spans="1:7" x14ac:dyDescent="0.2">
      <c r="A10497" s="106"/>
      <c r="B10497" s="106"/>
      <c r="C10497" s="106"/>
      <c r="G10497" s="1"/>
    </row>
    <row r="10498" spans="1:7" x14ac:dyDescent="0.2">
      <c r="A10498" s="106"/>
      <c r="B10498" s="106"/>
      <c r="C10498" s="106"/>
      <c r="G10498" s="1"/>
    </row>
    <row r="10499" spans="1:7" x14ac:dyDescent="0.2">
      <c r="A10499" s="106"/>
      <c r="B10499" s="106"/>
      <c r="C10499" s="106"/>
      <c r="G10499" s="1"/>
    </row>
    <row r="10500" spans="1:7" x14ac:dyDescent="0.2">
      <c r="A10500" s="106"/>
      <c r="B10500" s="106"/>
      <c r="C10500" s="106"/>
      <c r="G10500" s="1"/>
    </row>
    <row r="10501" spans="1:7" x14ac:dyDescent="0.2">
      <c r="A10501" s="106"/>
      <c r="B10501" s="106"/>
      <c r="C10501" s="106"/>
      <c r="G10501" s="1"/>
    </row>
    <row r="10502" spans="1:7" x14ac:dyDescent="0.2">
      <c r="A10502" s="106"/>
      <c r="B10502" s="106"/>
      <c r="C10502" s="106"/>
      <c r="G10502" s="1"/>
    </row>
    <row r="10503" spans="1:7" x14ac:dyDescent="0.2">
      <c r="A10503" s="106"/>
      <c r="B10503" s="106"/>
      <c r="C10503" s="106"/>
      <c r="G10503" s="1"/>
    </row>
    <row r="10504" spans="1:7" x14ac:dyDescent="0.2">
      <c r="A10504" s="106"/>
      <c r="B10504" s="106"/>
      <c r="C10504" s="106"/>
      <c r="G10504" s="1"/>
    </row>
    <row r="10505" spans="1:7" x14ac:dyDescent="0.2">
      <c r="A10505" s="106"/>
      <c r="B10505" s="106"/>
      <c r="C10505" s="106"/>
      <c r="G10505" s="1"/>
    </row>
    <row r="10506" spans="1:7" x14ac:dyDescent="0.2">
      <c r="A10506" s="106"/>
      <c r="B10506" s="106"/>
      <c r="C10506" s="106"/>
      <c r="G10506" s="1"/>
    </row>
    <row r="10507" spans="1:7" x14ac:dyDescent="0.2">
      <c r="A10507" s="106"/>
      <c r="B10507" s="106"/>
      <c r="C10507" s="106"/>
      <c r="G10507" s="1"/>
    </row>
    <row r="10508" spans="1:7" x14ac:dyDescent="0.2">
      <c r="A10508" s="106"/>
      <c r="B10508" s="106"/>
      <c r="C10508" s="106"/>
      <c r="G10508" s="1"/>
    </row>
    <row r="10509" spans="1:7" x14ac:dyDescent="0.2">
      <c r="A10509" s="106"/>
      <c r="B10509" s="106"/>
      <c r="C10509" s="106"/>
      <c r="G10509" s="1"/>
    </row>
    <row r="10510" spans="1:7" x14ac:dyDescent="0.2">
      <c r="A10510" s="106"/>
      <c r="B10510" s="106"/>
      <c r="C10510" s="106"/>
      <c r="G10510" s="1"/>
    </row>
    <row r="10511" spans="1:7" x14ac:dyDescent="0.2">
      <c r="A10511" s="106"/>
      <c r="B10511" s="106"/>
      <c r="C10511" s="106"/>
      <c r="G10511" s="1"/>
    </row>
    <row r="10512" spans="1:7" x14ac:dyDescent="0.2">
      <c r="A10512" s="106"/>
      <c r="B10512" s="106"/>
      <c r="C10512" s="106"/>
      <c r="G10512" s="1"/>
    </row>
    <row r="10513" spans="1:7" x14ac:dyDescent="0.2">
      <c r="A10513" s="106"/>
      <c r="B10513" s="106"/>
      <c r="C10513" s="106"/>
      <c r="G10513" s="1"/>
    </row>
    <row r="10514" spans="1:7" x14ac:dyDescent="0.2">
      <c r="A10514" s="106"/>
      <c r="B10514" s="106"/>
      <c r="C10514" s="106"/>
      <c r="G10514" s="1"/>
    </row>
    <row r="10515" spans="1:7" x14ac:dyDescent="0.2">
      <c r="A10515" s="106"/>
      <c r="B10515" s="106"/>
      <c r="C10515" s="106"/>
      <c r="G10515" s="1"/>
    </row>
    <row r="10516" spans="1:7" x14ac:dyDescent="0.2">
      <c r="A10516" s="106"/>
      <c r="B10516" s="106"/>
      <c r="C10516" s="106"/>
      <c r="G10516" s="1"/>
    </row>
    <row r="10517" spans="1:7" x14ac:dyDescent="0.2">
      <c r="A10517" s="106"/>
      <c r="B10517" s="106"/>
      <c r="C10517" s="106"/>
      <c r="G10517" s="1"/>
    </row>
    <row r="10518" spans="1:7" x14ac:dyDescent="0.2">
      <c r="A10518" s="106"/>
      <c r="B10518" s="106"/>
      <c r="C10518" s="106"/>
      <c r="G10518" s="1"/>
    </row>
    <row r="10519" spans="1:7" x14ac:dyDescent="0.2">
      <c r="A10519" s="106"/>
      <c r="B10519" s="106"/>
      <c r="C10519" s="106"/>
      <c r="G10519" s="1"/>
    </row>
    <row r="10520" spans="1:7" x14ac:dyDescent="0.2">
      <c r="A10520" s="106"/>
      <c r="B10520" s="106"/>
      <c r="C10520" s="106"/>
      <c r="G10520" s="1"/>
    </row>
    <row r="10521" spans="1:7" x14ac:dyDescent="0.2">
      <c r="A10521" s="106"/>
      <c r="B10521" s="106"/>
      <c r="C10521" s="106"/>
      <c r="G10521" s="1"/>
    </row>
    <row r="10522" spans="1:7" x14ac:dyDescent="0.2">
      <c r="A10522" s="106"/>
      <c r="B10522" s="106"/>
      <c r="C10522" s="106"/>
      <c r="G10522" s="1"/>
    </row>
    <row r="10523" spans="1:7" x14ac:dyDescent="0.2">
      <c r="A10523" s="106"/>
      <c r="B10523" s="106"/>
      <c r="C10523" s="106"/>
      <c r="G10523" s="1"/>
    </row>
    <row r="10524" spans="1:7" x14ac:dyDescent="0.2">
      <c r="A10524" s="106"/>
      <c r="B10524" s="106"/>
      <c r="C10524" s="106"/>
      <c r="G10524" s="1"/>
    </row>
    <row r="10525" spans="1:7" x14ac:dyDescent="0.2">
      <c r="A10525" s="106"/>
      <c r="B10525" s="106"/>
      <c r="C10525" s="106"/>
      <c r="G10525" s="1"/>
    </row>
    <row r="10526" spans="1:7" x14ac:dyDescent="0.2">
      <c r="A10526" s="106"/>
      <c r="B10526" s="106"/>
      <c r="C10526" s="106"/>
      <c r="G10526" s="1"/>
    </row>
    <row r="10527" spans="1:7" x14ac:dyDescent="0.2">
      <c r="A10527" s="106"/>
      <c r="B10527" s="106"/>
      <c r="C10527" s="106"/>
    </row>
    <row r="10528" spans="1:7" x14ac:dyDescent="0.2">
      <c r="A10528" s="106"/>
      <c r="B10528" s="106"/>
      <c r="C10528" s="106"/>
      <c r="G10528" s="1"/>
    </row>
    <row r="10529" spans="1:7" x14ac:dyDescent="0.2">
      <c r="A10529" s="106"/>
      <c r="B10529" s="106"/>
      <c r="C10529" s="106"/>
      <c r="G10529" s="1"/>
    </row>
    <row r="10530" spans="1:7" x14ac:dyDescent="0.2">
      <c r="A10530" s="106"/>
      <c r="B10530" s="106"/>
      <c r="C10530" s="106"/>
      <c r="G10530" s="1"/>
    </row>
    <row r="10531" spans="1:7" x14ac:dyDescent="0.2">
      <c r="A10531" s="106"/>
      <c r="B10531" s="106"/>
      <c r="C10531" s="106"/>
      <c r="G10531" s="1"/>
    </row>
    <row r="10532" spans="1:7" x14ac:dyDescent="0.2">
      <c r="A10532" s="106"/>
      <c r="B10532" s="106"/>
      <c r="C10532" s="106"/>
      <c r="G10532" s="1"/>
    </row>
    <row r="10533" spans="1:7" x14ac:dyDescent="0.2">
      <c r="A10533" s="106"/>
      <c r="B10533" s="106"/>
      <c r="C10533" s="106"/>
      <c r="G10533" s="1"/>
    </row>
    <row r="10534" spans="1:7" x14ac:dyDescent="0.2">
      <c r="A10534" s="106"/>
      <c r="B10534" s="106"/>
      <c r="C10534" s="106"/>
      <c r="G10534" s="1"/>
    </row>
    <row r="10535" spans="1:7" x14ac:dyDescent="0.2">
      <c r="A10535" s="106"/>
      <c r="B10535" s="106"/>
      <c r="C10535" s="106"/>
      <c r="G10535" s="1"/>
    </row>
    <row r="10536" spans="1:7" x14ac:dyDescent="0.2">
      <c r="A10536" s="106"/>
      <c r="B10536" s="106"/>
      <c r="C10536" s="106"/>
      <c r="G10536" s="1"/>
    </row>
    <row r="10537" spans="1:7" x14ac:dyDescent="0.2">
      <c r="A10537" s="106"/>
      <c r="B10537" s="106"/>
      <c r="C10537" s="106"/>
    </row>
    <row r="10538" spans="1:7" x14ac:dyDescent="0.2">
      <c r="A10538" s="106"/>
      <c r="B10538" s="106"/>
      <c r="C10538" s="106"/>
      <c r="G10538" s="1"/>
    </row>
    <row r="10539" spans="1:7" x14ac:dyDescent="0.2">
      <c r="A10539" s="106"/>
      <c r="B10539" s="106"/>
      <c r="C10539" s="106"/>
      <c r="G10539" s="1"/>
    </row>
    <row r="10540" spans="1:7" x14ac:dyDescent="0.2">
      <c r="A10540" s="106"/>
      <c r="B10540" s="106"/>
      <c r="C10540" s="106"/>
    </row>
    <row r="10541" spans="1:7" x14ac:dyDescent="0.2">
      <c r="A10541" s="106"/>
      <c r="B10541" s="106"/>
      <c r="C10541" s="106"/>
    </row>
    <row r="10542" spans="1:7" x14ac:dyDescent="0.2">
      <c r="A10542" s="106"/>
      <c r="B10542" s="106"/>
      <c r="C10542" s="106"/>
      <c r="G10542" s="1"/>
    </row>
    <row r="10543" spans="1:7" x14ac:dyDescent="0.2">
      <c r="A10543" s="106"/>
      <c r="B10543" s="106"/>
      <c r="C10543" s="106"/>
    </row>
    <row r="10544" spans="1:7" x14ac:dyDescent="0.2">
      <c r="A10544" s="106"/>
      <c r="B10544" s="106"/>
      <c r="C10544" s="106"/>
      <c r="G10544" s="1"/>
    </row>
    <row r="10545" spans="1:7" x14ac:dyDescent="0.2">
      <c r="A10545" s="106"/>
      <c r="B10545" s="106"/>
      <c r="C10545" s="106"/>
      <c r="G10545" s="1"/>
    </row>
    <row r="10546" spans="1:7" x14ac:dyDescent="0.2">
      <c r="A10546" s="106"/>
      <c r="B10546" s="106"/>
      <c r="C10546" s="106"/>
      <c r="G10546" s="1"/>
    </row>
    <row r="10547" spans="1:7" x14ac:dyDescent="0.2">
      <c r="A10547" s="106"/>
      <c r="B10547" s="106"/>
      <c r="C10547" s="106"/>
      <c r="G10547" s="1"/>
    </row>
    <row r="10548" spans="1:7" x14ac:dyDescent="0.2">
      <c r="A10548" s="106"/>
      <c r="B10548" s="106"/>
      <c r="C10548" s="106"/>
      <c r="G10548" s="1"/>
    </row>
    <row r="10549" spans="1:7" x14ac:dyDescent="0.2">
      <c r="A10549" s="106"/>
      <c r="B10549" s="106"/>
      <c r="C10549" s="106"/>
      <c r="G10549" s="1"/>
    </row>
    <row r="10550" spans="1:7" x14ac:dyDescent="0.2">
      <c r="A10550" s="106"/>
      <c r="B10550" s="106"/>
      <c r="C10550" s="106"/>
      <c r="G10550" s="1"/>
    </row>
    <row r="10551" spans="1:7" x14ac:dyDescent="0.2">
      <c r="A10551" s="106"/>
      <c r="B10551" s="106"/>
      <c r="C10551" s="106"/>
      <c r="G10551" s="1"/>
    </row>
    <row r="10552" spans="1:7" x14ac:dyDescent="0.2">
      <c r="A10552" s="106"/>
      <c r="B10552" s="106"/>
      <c r="C10552" s="106"/>
      <c r="G10552" s="1"/>
    </row>
    <row r="10553" spans="1:7" x14ac:dyDescent="0.2">
      <c r="A10553" s="106"/>
      <c r="B10553" s="106"/>
      <c r="C10553" s="106"/>
      <c r="G10553" s="1"/>
    </row>
    <row r="10554" spans="1:7" x14ac:dyDescent="0.2">
      <c r="A10554" s="106"/>
      <c r="B10554" s="106"/>
      <c r="C10554" s="106"/>
      <c r="G10554" s="1"/>
    </row>
    <row r="10555" spans="1:7" x14ac:dyDescent="0.2">
      <c r="A10555" s="106"/>
      <c r="B10555" s="106"/>
      <c r="C10555" s="106"/>
      <c r="G10555" s="1"/>
    </row>
    <row r="10556" spans="1:7" x14ac:dyDescent="0.2">
      <c r="A10556" s="106"/>
      <c r="B10556" s="106"/>
      <c r="C10556" s="106"/>
      <c r="G10556" s="1"/>
    </row>
    <row r="10557" spans="1:7" x14ac:dyDescent="0.2">
      <c r="A10557" s="106"/>
      <c r="B10557" s="106"/>
      <c r="C10557" s="106"/>
      <c r="G10557" s="1"/>
    </row>
    <row r="10558" spans="1:7" x14ac:dyDescent="0.2">
      <c r="A10558" s="106"/>
      <c r="B10558" s="106"/>
      <c r="C10558" s="106"/>
      <c r="G10558" s="1"/>
    </row>
    <row r="10559" spans="1:7" x14ac:dyDescent="0.2">
      <c r="A10559" s="106"/>
      <c r="B10559" s="106"/>
      <c r="C10559" s="106"/>
      <c r="G10559" s="1"/>
    </row>
    <row r="10560" spans="1:7" x14ac:dyDescent="0.2">
      <c r="A10560" s="106"/>
      <c r="B10560" s="106"/>
      <c r="C10560" s="106"/>
      <c r="G10560" s="1"/>
    </row>
    <row r="10561" spans="1:7" x14ac:dyDescent="0.2">
      <c r="A10561" s="106"/>
      <c r="B10561" s="106"/>
      <c r="C10561" s="106"/>
      <c r="G10561" s="1"/>
    </row>
    <row r="10562" spans="1:7" x14ac:dyDescent="0.2">
      <c r="A10562" s="106"/>
      <c r="B10562" s="106"/>
      <c r="C10562" s="106"/>
      <c r="G10562" s="1"/>
    </row>
    <row r="10563" spans="1:7" x14ac:dyDescent="0.2">
      <c r="A10563" s="106"/>
      <c r="B10563" s="106"/>
      <c r="C10563" s="106"/>
      <c r="G10563" s="1"/>
    </row>
    <row r="10564" spans="1:7" x14ac:dyDescent="0.2">
      <c r="A10564" s="106"/>
      <c r="B10564" s="106"/>
      <c r="C10564" s="106"/>
      <c r="G10564" s="1"/>
    </row>
    <row r="10565" spans="1:7" x14ac:dyDescent="0.2">
      <c r="A10565" s="106"/>
      <c r="B10565" s="106"/>
      <c r="C10565" s="106"/>
      <c r="G10565" s="1"/>
    </row>
    <row r="10566" spans="1:7" x14ac:dyDescent="0.2">
      <c r="A10566" s="106"/>
      <c r="B10566" s="106"/>
      <c r="C10566" s="106"/>
      <c r="G10566" s="1"/>
    </row>
    <row r="10567" spans="1:7" x14ac:dyDescent="0.2">
      <c r="A10567" s="106"/>
      <c r="B10567" s="106"/>
      <c r="C10567" s="106"/>
      <c r="G10567" s="1"/>
    </row>
    <row r="10568" spans="1:7" x14ac:dyDescent="0.2">
      <c r="A10568" s="106"/>
      <c r="B10568" s="106"/>
      <c r="C10568" s="106"/>
    </row>
    <row r="10569" spans="1:7" x14ac:dyDescent="0.2">
      <c r="A10569" s="106"/>
      <c r="B10569" s="106"/>
      <c r="C10569" s="106"/>
    </row>
    <row r="10570" spans="1:7" x14ac:dyDescent="0.2">
      <c r="A10570" s="106"/>
      <c r="B10570" s="106"/>
      <c r="C10570" s="106"/>
    </row>
    <row r="10571" spans="1:7" x14ac:dyDescent="0.2">
      <c r="A10571" s="106"/>
      <c r="B10571" s="106"/>
      <c r="C10571" s="106"/>
    </row>
    <row r="10572" spans="1:7" x14ac:dyDescent="0.2">
      <c r="A10572" s="106"/>
      <c r="B10572" s="106"/>
      <c r="C10572" s="106"/>
      <c r="G10572" s="1"/>
    </row>
    <row r="10573" spans="1:7" x14ac:dyDescent="0.2">
      <c r="A10573" s="106"/>
      <c r="B10573" s="106"/>
      <c r="C10573" s="106"/>
      <c r="G10573" s="1"/>
    </row>
    <row r="10574" spans="1:7" x14ac:dyDescent="0.2">
      <c r="A10574" s="106"/>
      <c r="B10574" s="106"/>
      <c r="C10574" s="106"/>
      <c r="G10574" s="1"/>
    </row>
    <row r="10575" spans="1:7" x14ac:dyDescent="0.2">
      <c r="A10575" s="106"/>
      <c r="B10575" s="106"/>
      <c r="C10575" s="106"/>
      <c r="G10575" s="1"/>
    </row>
    <row r="10576" spans="1:7" x14ac:dyDescent="0.2">
      <c r="A10576" s="106"/>
      <c r="B10576" s="106"/>
      <c r="C10576" s="106"/>
      <c r="G10576" s="1"/>
    </row>
    <row r="10577" spans="1:7" x14ac:dyDescent="0.2">
      <c r="A10577" s="106"/>
      <c r="B10577" s="106"/>
      <c r="C10577" s="106"/>
      <c r="G10577" s="1"/>
    </row>
    <row r="10578" spans="1:7" x14ac:dyDescent="0.2">
      <c r="A10578" s="106"/>
      <c r="B10578" s="106"/>
      <c r="C10578" s="106"/>
      <c r="G10578" s="1"/>
    </row>
    <row r="10579" spans="1:7" x14ac:dyDescent="0.2">
      <c r="A10579" s="106"/>
      <c r="B10579" s="106"/>
      <c r="C10579" s="106"/>
      <c r="G10579" s="1"/>
    </row>
    <row r="10580" spans="1:7" x14ac:dyDescent="0.2">
      <c r="A10580" s="106"/>
      <c r="B10580" s="106"/>
      <c r="C10580" s="106"/>
      <c r="G10580" s="1"/>
    </row>
    <row r="10581" spans="1:7" x14ac:dyDescent="0.2">
      <c r="A10581" s="106"/>
      <c r="B10581" s="106"/>
      <c r="C10581" s="106"/>
      <c r="G10581" s="1"/>
    </row>
    <row r="10582" spans="1:7" x14ac:dyDescent="0.2">
      <c r="A10582" s="106"/>
      <c r="B10582" s="106"/>
      <c r="C10582" s="106"/>
      <c r="G10582" s="1"/>
    </row>
    <row r="10583" spans="1:7" x14ac:dyDescent="0.2">
      <c r="A10583" s="106"/>
      <c r="B10583" s="106"/>
      <c r="C10583" s="106"/>
      <c r="G10583" s="1"/>
    </row>
    <row r="10584" spans="1:7" x14ac:dyDescent="0.2">
      <c r="A10584" s="106"/>
      <c r="B10584" s="106"/>
      <c r="C10584" s="106"/>
      <c r="G10584" s="1"/>
    </row>
    <row r="10585" spans="1:7" x14ac:dyDescent="0.2">
      <c r="A10585" s="106"/>
      <c r="B10585" s="106"/>
      <c r="C10585" s="106"/>
      <c r="G10585" s="1"/>
    </row>
    <row r="10586" spans="1:7" x14ac:dyDescent="0.2">
      <c r="A10586" s="106"/>
      <c r="B10586" s="106"/>
      <c r="C10586" s="106"/>
      <c r="G10586" s="1"/>
    </row>
    <row r="10587" spans="1:7" x14ac:dyDescent="0.2">
      <c r="A10587" s="106"/>
      <c r="B10587" s="106"/>
      <c r="C10587" s="106"/>
      <c r="G10587" s="1"/>
    </row>
    <row r="10588" spans="1:7" x14ac:dyDescent="0.2">
      <c r="A10588" s="106"/>
      <c r="B10588" s="106"/>
      <c r="C10588" s="106"/>
      <c r="G10588" s="1"/>
    </row>
    <row r="10589" spans="1:7" x14ac:dyDescent="0.2">
      <c r="A10589" s="106"/>
      <c r="B10589" s="106"/>
      <c r="C10589" s="106"/>
      <c r="G10589" s="1"/>
    </row>
    <row r="10590" spans="1:7" x14ac:dyDescent="0.2">
      <c r="A10590" s="106"/>
      <c r="B10590" s="106"/>
      <c r="C10590" s="106"/>
      <c r="G10590" s="1"/>
    </row>
    <row r="10591" spans="1:7" x14ac:dyDescent="0.2">
      <c r="A10591" s="106"/>
      <c r="B10591" s="106"/>
      <c r="C10591" s="106"/>
      <c r="G10591" s="1"/>
    </row>
    <row r="10592" spans="1:7" x14ac:dyDescent="0.2">
      <c r="A10592" s="106"/>
      <c r="B10592" s="106"/>
      <c r="C10592" s="106"/>
      <c r="G10592" s="1"/>
    </row>
    <row r="10593" spans="1:7" x14ac:dyDescent="0.2">
      <c r="A10593" s="106"/>
      <c r="B10593" s="106"/>
      <c r="C10593" s="106"/>
      <c r="G10593" s="1"/>
    </row>
    <row r="10594" spans="1:7" x14ac:dyDescent="0.2">
      <c r="A10594" s="106"/>
      <c r="B10594" s="106"/>
      <c r="C10594" s="106"/>
      <c r="G10594" s="1"/>
    </row>
    <row r="10595" spans="1:7" x14ac:dyDescent="0.2">
      <c r="A10595" s="106"/>
      <c r="B10595" s="106"/>
      <c r="C10595" s="106"/>
      <c r="G10595" s="1"/>
    </row>
    <row r="10596" spans="1:7" x14ac:dyDescent="0.2">
      <c r="A10596" s="106"/>
      <c r="B10596" s="106"/>
      <c r="C10596" s="106"/>
      <c r="G10596" s="1"/>
    </row>
    <row r="10597" spans="1:7" x14ac:dyDescent="0.2">
      <c r="A10597" s="106"/>
      <c r="B10597" s="106"/>
      <c r="C10597" s="106"/>
      <c r="G10597" s="1"/>
    </row>
    <row r="10598" spans="1:7" x14ac:dyDescent="0.2">
      <c r="A10598" s="106"/>
      <c r="B10598" s="106"/>
      <c r="C10598" s="106"/>
      <c r="G10598" s="1"/>
    </row>
    <row r="10599" spans="1:7" x14ac:dyDescent="0.2">
      <c r="A10599" s="106"/>
      <c r="B10599" s="106"/>
      <c r="C10599" s="106"/>
      <c r="G10599" s="1"/>
    </row>
    <row r="10600" spans="1:7" x14ac:dyDescent="0.2">
      <c r="A10600" s="106"/>
      <c r="B10600" s="106"/>
      <c r="C10600" s="106"/>
      <c r="G10600" s="1"/>
    </row>
    <row r="10601" spans="1:7" x14ac:dyDescent="0.2">
      <c r="A10601" s="106"/>
      <c r="B10601" s="106"/>
      <c r="C10601" s="106"/>
      <c r="G10601" s="1"/>
    </row>
    <row r="10602" spans="1:7" x14ac:dyDescent="0.2">
      <c r="A10602" s="106"/>
      <c r="B10602" s="106"/>
      <c r="C10602" s="106"/>
      <c r="G10602" s="1"/>
    </row>
    <row r="10603" spans="1:7" x14ac:dyDescent="0.2">
      <c r="A10603" s="106"/>
      <c r="B10603" s="106"/>
      <c r="C10603" s="106"/>
      <c r="G10603" s="1"/>
    </row>
    <row r="10604" spans="1:7" x14ac:dyDescent="0.2">
      <c r="A10604" s="106"/>
      <c r="B10604" s="106"/>
      <c r="C10604" s="106"/>
      <c r="G10604" s="1"/>
    </row>
    <row r="10605" spans="1:7" x14ac:dyDescent="0.2">
      <c r="A10605" s="106"/>
      <c r="B10605" s="106"/>
      <c r="C10605" s="106"/>
    </row>
    <row r="10606" spans="1:7" x14ac:dyDescent="0.2">
      <c r="A10606" s="106"/>
      <c r="B10606" s="106"/>
      <c r="C10606" s="106"/>
      <c r="G10606" s="1"/>
    </row>
    <row r="10607" spans="1:7" x14ac:dyDescent="0.2">
      <c r="A10607" s="106"/>
      <c r="B10607" s="106"/>
      <c r="C10607" s="106"/>
      <c r="G10607" s="1"/>
    </row>
    <row r="10608" spans="1:7" x14ac:dyDescent="0.2">
      <c r="A10608" s="106"/>
      <c r="B10608" s="106"/>
      <c r="C10608" s="106"/>
      <c r="G10608" s="1"/>
    </row>
    <row r="10609" spans="1:7" x14ac:dyDescent="0.2">
      <c r="A10609" s="106"/>
      <c r="B10609" s="106"/>
      <c r="C10609" s="106"/>
      <c r="G10609" s="1"/>
    </row>
    <row r="10610" spans="1:7" x14ac:dyDescent="0.2">
      <c r="A10610" s="106"/>
      <c r="B10610" s="106"/>
      <c r="C10610" s="106"/>
      <c r="G10610" s="1"/>
    </row>
    <row r="10611" spans="1:7" x14ac:dyDescent="0.2">
      <c r="A10611" s="106"/>
      <c r="B10611" s="106"/>
      <c r="C10611" s="106"/>
      <c r="G10611" s="1"/>
    </row>
    <row r="10612" spans="1:7" x14ac:dyDescent="0.2">
      <c r="A10612" s="106"/>
      <c r="B10612" s="106"/>
      <c r="C10612" s="106"/>
      <c r="G10612" s="1"/>
    </row>
    <row r="10613" spans="1:7" x14ac:dyDescent="0.2">
      <c r="A10613" s="106"/>
      <c r="B10613" s="106"/>
      <c r="C10613" s="106"/>
      <c r="G10613" s="1"/>
    </row>
    <row r="10614" spans="1:7" x14ac:dyDescent="0.2">
      <c r="A10614" s="106"/>
      <c r="B10614" s="106"/>
      <c r="C10614" s="106"/>
      <c r="G10614" s="1"/>
    </row>
    <row r="10615" spans="1:7" x14ac:dyDescent="0.2">
      <c r="A10615" s="106"/>
      <c r="B10615" s="106"/>
      <c r="C10615" s="106"/>
      <c r="G10615" s="1"/>
    </row>
    <row r="10616" spans="1:7" x14ac:dyDescent="0.2">
      <c r="A10616" s="106"/>
      <c r="B10616" s="106"/>
      <c r="C10616" s="106"/>
      <c r="G10616" s="1"/>
    </row>
    <row r="10617" spans="1:7" x14ac:dyDescent="0.2">
      <c r="A10617" s="106"/>
      <c r="B10617" s="106"/>
      <c r="C10617" s="106"/>
      <c r="G10617" s="1"/>
    </row>
    <row r="10618" spans="1:7" x14ac:dyDescent="0.2">
      <c r="A10618" s="106"/>
      <c r="B10618" s="106"/>
      <c r="C10618" s="106"/>
      <c r="G10618" s="1"/>
    </row>
    <row r="10619" spans="1:7" x14ac:dyDescent="0.2">
      <c r="A10619" s="106"/>
      <c r="B10619" s="106"/>
      <c r="C10619" s="106"/>
      <c r="G10619" s="1"/>
    </row>
    <row r="10620" spans="1:7" x14ac:dyDescent="0.2">
      <c r="A10620" s="106"/>
      <c r="B10620" s="106"/>
      <c r="C10620" s="106"/>
      <c r="G10620" s="1"/>
    </row>
    <row r="10621" spans="1:7" x14ac:dyDescent="0.2">
      <c r="A10621" s="106"/>
      <c r="B10621" s="106"/>
      <c r="C10621" s="106"/>
      <c r="G10621" s="1"/>
    </row>
    <row r="10622" spans="1:7" x14ac:dyDescent="0.2">
      <c r="A10622" s="106"/>
      <c r="B10622" s="106"/>
      <c r="C10622" s="106"/>
      <c r="G10622" s="1"/>
    </row>
    <row r="10623" spans="1:7" x14ac:dyDescent="0.2">
      <c r="A10623" s="106"/>
      <c r="B10623" s="106"/>
      <c r="C10623" s="106"/>
      <c r="G10623" s="1"/>
    </row>
    <row r="10624" spans="1:7" x14ac:dyDescent="0.2">
      <c r="A10624" s="106"/>
      <c r="B10624" s="106"/>
      <c r="C10624" s="106"/>
      <c r="G10624" s="1"/>
    </row>
    <row r="10625" spans="1:7" x14ac:dyDescent="0.2">
      <c r="A10625" s="106"/>
      <c r="B10625" s="106"/>
      <c r="C10625" s="106"/>
      <c r="G10625" s="1"/>
    </row>
    <row r="10626" spans="1:7" x14ac:dyDescent="0.2">
      <c r="A10626" s="106"/>
      <c r="B10626" s="106"/>
      <c r="C10626" s="106"/>
      <c r="G10626" s="1"/>
    </row>
    <row r="10627" spans="1:7" x14ac:dyDescent="0.2">
      <c r="A10627" s="106"/>
      <c r="B10627" s="106"/>
      <c r="C10627" s="106"/>
      <c r="G10627" s="1"/>
    </row>
    <row r="10628" spans="1:7" x14ac:dyDescent="0.2">
      <c r="A10628" s="106"/>
      <c r="B10628" s="106"/>
      <c r="C10628" s="106"/>
      <c r="G10628" s="1"/>
    </row>
    <row r="10629" spans="1:7" x14ac:dyDescent="0.2">
      <c r="A10629" s="106"/>
      <c r="B10629" s="106"/>
      <c r="C10629" s="106"/>
      <c r="G10629" s="1"/>
    </row>
    <row r="10630" spans="1:7" x14ac:dyDescent="0.2">
      <c r="A10630" s="106"/>
      <c r="B10630" s="106"/>
      <c r="C10630" s="106"/>
      <c r="G10630" s="1"/>
    </row>
    <row r="10631" spans="1:7" x14ac:dyDescent="0.2">
      <c r="A10631" s="106"/>
      <c r="B10631" s="106"/>
      <c r="C10631" s="106"/>
      <c r="G10631" s="1"/>
    </row>
    <row r="10632" spans="1:7" x14ac:dyDescent="0.2">
      <c r="A10632" s="106"/>
      <c r="B10632" s="106"/>
      <c r="C10632" s="106"/>
      <c r="G10632" s="1"/>
    </row>
    <row r="10633" spans="1:7" x14ac:dyDescent="0.2">
      <c r="A10633" s="106"/>
      <c r="B10633" s="106"/>
      <c r="C10633" s="106"/>
      <c r="G10633" s="1"/>
    </row>
    <row r="10634" spans="1:7" x14ac:dyDescent="0.2">
      <c r="A10634" s="106"/>
      <c r="B10634" s="106"/>
      <c r="C10634" s="106"/>
      <c r="G10634" s="1"/>
    </row>
    <row r="10635" spans="1:7" x14ac:dyDescent="0.2">
      <c r="A10635" s="106"/>
      <c r="B10635" s="106"/>
      <c r="C10635" s="106"/>
      <c r="G10635" s="1"/>
    </row>
    <row r="10636" spans="1:7" x14ac:dyDescent="0.2">
      <c r="A10636" s="106"/>
      <c r="B10636" s="106"/>
      <c r="C10636" s="106"/>
      <c r="G10636" s="1"/>
    </row>
    <row r="10637" spans="1:7" x14ac:dyDescent="0.2">
      <c r="A10637" s="106"/>
      <c r="B10637" s="106"/>
      <c r="C10637" s="106"/>
      <c r="G10637" s="1"/>
    </row>
    <row r="10638" spans="1:7" x14ac:dyDescent="0.2">
      <c r="A10638" s="106"/>
      <c r="B10638" s="106"/>
      <c r="C10638" s="106"/>
      <c r="G10638" s="1"/>
    </row>
    <row r="10639" spans="1:7" x14ac:dyDescent="0.2">
      <c r="A10639" s="106"/>
      <c r="B10639" s="106"/>
      <c r="C10639" s="106"/>
      <c r="G10639" s="1"/>
    </row>
    <row r="10640" spans="1:7" x14ac:dyDescent="0.2">
      <c r="A10640" s="106"/>
      <c r="B10640" s="106"/>
      <c r="C10640" s="106"/>
      <c r="G10640" s="1"/>
    </row>
    <row r="10641" spans="1:7" x14ac:dyDescent="0.2">
      <c r="A10641" s="106"/>
      <c r="B10641" s="106"/>
      <c r="C10641" s="106"/>
      <c r="G10641" s="1"/>
    </row>
    <row r="10642" spans="1:7" x14ac:dyDescent="0.2">
      <c r="A10642" s="106"/>
      <c r="B10642" s="106"/>
      <c r="C10642" s="106"/>
      <c r="G10642" s="1"/>
    </row>
    <row r="10643" spans="1:7" x14ac:dyDescent="0.2">
      <c r="A10643" s="106"/>
      <c r="B10643" s="106"/>
      <c r="C10643" s="106"/>
      <c r="G10643" s="1"/>
    </row>
    <row r="10644" spans="1:7" x14ac:dyDescent="0.2">
      <c r="A10644" s="106"/>
      <c r="B10644" s="106"/>
      <c r="C10644" s="106"/>
      <c r="G10644" s="1"/>
    </row>
    <row r="10645" spans="1:7" x14ac:dyDescent="0.2">
      <c r="A10645" s="106"/>
      <c r="B10645" s="106"/>
      <c r="C10645" s="106"/>
      <c r="G10645" s="1"/>
    </row>
    <row r="10646" spans="1:7" x14ac:dyDescent="0.2">
      <c r="A10646" s="106"/>
      <c r="B10646" s="106"/>
      <c r="C10646" s="106"/>
      <c r="G10646" s="1"/>
    </row>
    <row r="10647" spans="1:7" x14ac:dyDescent="0.2">
      <c r="A10647" s="106"/>
      <c r="B10647" s="106"/>
      <c r="C10647" s="106"/>
      <c r="G10647" s="1"/>
    </row>
    <row r="10648" spans="1:7" x14ac:dyDescent="0.2">
      <c r="A10648" s="106"/>
      <c r="B10648" s="106"/>
      <c r="C10648" s="106"/>
      <c r="G10648" s="1"/>
    </row>
    <row r="10649" spans="1:7" x14ac:dyDescent="0.2">
      <c r="A10649" s="106"/>
      <c r="B10649" s="106"/>
      <c r="C10649" s="106"/>
      <c r="G10649" s="1"/>
    </row>
    <row r="10650" spans="1:7" x14ac:dyDescent="0.2">
      <c r="A10650" s="106"/>
      <c r="B10650" s="106"/>
      <c r="C10650" s="106"/>
      <c r="G10650" s="1"/>
    </row>
    <row r="10651" spans="1:7" x14ac:dyDescent="0.2">
      <c r="A10651" s="106"/>
      <c r="B10651" s="106"/>
      <c r="C10651" s="106"/>
      <c r="G10651" s="1"/>
    </row>
    <row r="10652" spans="1:7" x14ac:dyDescent="0.2">
      <c r="A10652" s="106"/>
      <c r="B10652" s="106"/>
      <c r="C10652" s="106"/>
      <c r="G10652" s="1"/>
    </row>
    <row r="10653" spans="1:7" x14ac:dyDescent="0.2">
      <c r="A10653" s="106"/>
      <c r="B10653" s="106"/>
      <c r="C10653" s="106"/>
      <c r="G10653" s="1"/>
    </row>
    <row r="10654" spans="1:7" x14ac:dyDescent="0.2">
      <c r="A10654" s="106"/>
      <c r="B10654" s="106"/>
      <c r="C10654" s="106"/>
      <c r="G10654" s="1"/>
    </row>
    <row r="10655" spans="1:7" x14ac:dyDescent="0.2">
      <c r="A10655" s="106"/>
      <c r="B10655" s="106"/>
      <c r="C10655" s="106"/>
      <c r="G10655" s="1"/>
    </row>
    <row r="10656" spans="1:7" x14ac:dyDescent="0.2">
      <c r="A10656" s="106"/>
      <c r="B10656" s="106"/>
      <c r="C10656" s="106"/>
      <c r="G10656" s="1"/>
    </row>
    <row r="10657" spans="1:7" x14ac:dyDescent="0.2">
      <c r="A10657" s="106"/>
      <c r="B10657" s="106"/>
      <c r="C10657" s="106"/>
      <c r="G10657" s="1"/>
    </row>
    <row r="10658" spans="1:7" x14ac:dyDescent="0.2">
      <c r="A10658" s="106"/>
      <c r="B10658" s="106"/>
      <c r="C10658" s="106"/>
      <c r="G10658" s="1"/>
    </row>
    <row r="10659" spans="1:7" x14ac:dyDescent="0.2">
      <c r="A10659" s="106"/>
      <c r="B10659" s="106"/>
      <c r="C10659" s="106"/>
      <c r="G10659" s="1"/>
    </row>
    <row r="10660" spans="1:7" x14ac:dyDescent="0.2">
      <c r="A10660" s="106"/>
      <c r="B10660" s="106"/>
      <c r="C10660" s="106"/>
      <c r="G10660" s="1"/>
    </row>
    <row r="10661" spans="1:7" x14ac:dyDescent="0.2">
      <c r="A10661" s="106"/>
      <c r="B10661" s="106"/>
      <c r="C10661" s="106"/>
      <c r="G10661" s="1"/>
    </row>
    <row r="10662" spans="1:7" x14ac:dyDescent="0.2">
      <c r="A10662" s="106"/>
      <c r="B10662" s="106"/>
      <c r="C10662" s="106"/>
      <c r="G10662" s="1"/>
    </row>
    <row r="10663" spans="1:7" x14ac:dyDescent="0.2">
      <c r="A10663" s="106"/>
      <c r="B10663" s="106"/>
      <c r="C10663" s="106"/>
      <c r="G10663" s="1"/>
    </row>
    <row r="10664" spans="1:7" x14ac:dyDescent="0.2">
      <c r="A10664" s="106"/>
      <c r="B10664" s="106"/>
      <c r="C10664" s="106"/>
      <c r="G10664" s="1"/>
    </row>
    <row r="10665" spans="1:7" x14ac:dyDescent="0.2">
      <c r="A10665" s="106"/>
      <c r="B10665" s="106"/>
      <c r="C10665" s="106"/>
      <c r="G10665" s="1"/>
    </row>
    <row r="10666" spans="1:7" x14ac:dyDescent="0.2">
      <c r="A10666" s="106"/>
      <c r="B10666" s="106"/>
      <c r="C10666" s="106"/>
      <c r="G10666" s="1"/>
    </row>
    <row r="10667" spans="1:7" x14ac:dyDescent="0.2">
      <c r="A10667" s="106"/>
      <c r="B10667" s="106"/>
      <c r="C10667" s="106"/>
      <c r="G10667" s="1"/>
    </row>
    <row r="10668" spans="1:7" x14ac:dyDescent="0.2">
      <c r="A10668" s="106"/>
      <c r="B10668" s="106"/>
      <c r="C10668" s="106"/>
      <c r="G10668" s="1"/>
    </row>
    <row r="10669" spans="1:7" x14ac:dyDescent="0.2">
      <c r="A10669" s="106"/>
      <c r="B10669" s="106"/>
      <c r="C10669" s="106"/>
      <c r="G10669" s="1"/>
    </row>
    <row r="10670" spans="1:7" x14ac:dyDescent="0.2">
      <c r="A10670" s="106"/>
      <c r="B10670" s="106"/>
      <c r="C10670" s="106"/>
      <c r="G10670" s="1"/>
    </row>
    <row r="10671" spans="1:7" x14ac:dyDescent="0.2">
      <c r="A10671" s="106"/>
      <c r="B10671" s="106"/>
      <c r="C10671" s="106"/>
      <c r="G10671" s="1"/>
    </row>
    <row r="10672" spans="1:7" x14ac:dyDescent="0.2">
      <c r="A10672" s="106"/>
      <c r="B10672" s="106"/>
      <c r="C10672" s="106"/>
      <c r="G10672" s="1"/>
    </row>
    <row r="10673" spans="1:7" x14ac:dyDescent="0.2">
      <c r="A10673" s="106"/>
      <c r="B10673" s="106"/>
      <c r="C10673" s="106"/>
      <c r="G10673" s="1"/>
    </row>
    <row r="10674" spans="1:7" x14ac:dyDescent="0.2">
      <c r="A10674" s="106"/>
      <c r="B10674" s="106"/>
      <c r="C10674" s="106"/>
      <c r="G10674" s="1"/>
    </row>
    <row r="10675" spans="1:7" x14ac:dyDescent="0.2">
      <c r="A10675" s="106"/>
      <c r="B10675" s="106"/>
      <c r="C10675" s="106"/>
      <c r="G10675" s="1"/>
    </row>
    <row r="10676" spans="1:7" x14ac:dyDescent="0.2">
      <c r="A10676" s="106"/>
      <c r="B10676" s="106"/>
      <c r="C10676" s="106"/>
      <c r="G10676" s="1"/>
    </row>
    <row r="10677" spans="1:7" x14ac:dyDescent="0.2">
      <c r="A10677" s="106"/>
      <c r="B10677" s="106"/>
      <c r="C10677" s="106"/>
      <c r="G10677" s="1"/>
    </row>
    <row r="10678" spans="1:7" x14ac:dyDescent="0.2">
      <c r="A10678" s="106"/>
      <c r="B10678" s="106"/>
      <c r="C10678" s="106"/>
      <c r="G10678" s="1"/>
    </row>
    <row r="10679" spans="1:7" x14ac:dyDescent="0.2">
      <c r="A10679" s="106"/>
      <c r="B10679" s="106"/>
      <c r="C10679" s="106"/>
      <c r="G10679" s="1"/>
    </row>
    <row r="10680" spans="1:7" x14ac:dyDescent="0.2">
      <c r="A10680" s="106"/>
      <c r="B10680" s="106"/>
      <c r="C10680" s="106"/>
      <c r="G10680" s="1"/>
    </row>
    <row r="10681" spans="1:7" x14ac:dyDescent="0.2">
      <c r="A10681" s="106"/>
      <c r="B10681" s="106"/>
      <c r="C10681" s="106"/>
      <c r="G10681" s="1"/>
    </row>
    <row r="10682" spans="1:7" x14ac:dyDescent="0.2">
      <c r="A10682" s="106"/>
      <c r="B10682" s="106"/>
      <c r="C10682" s="106"/>
      <c r="G10682" s="1"/>
    </row>
    <row r="10683" spans="1:7" x14ac:dyDescent="0.2">
      <c r="A10683" s="106"/>
      <c r="B10683" s="106"/>
      <c r="C10683" s="106"/>
      <c r="G10683" s="1"/>
    </row>
    <row r="10684" spans="1:7" x14ac:dyDescent="0.2">
      <c r="A10684" s="106"/>
      <c r="B10684" s="106"/>
      <c r="C10684" s="106"/>
      <c r="G10684" s="1"/>
    </row>
    <row r="10685" spans="1:7" x14ac:dyDescent="0.2">
      <c r="A10685" s="106"/>
      <c r="B10685" s="106"/>
      <c r="C10685" s="106"/>
      <c r="G10685" s="1"/>
    </row>
    <row r="10686" spans="1:7" x14ac:dyDescent="0.2">
      <c r="A10686" s="106"/>
      <c r="B10686" s="106"/>
      <c r="C10686" s="106"/>
      <c r="G10686" s="1"/>
    </row>
    <row r="10687" spans="1:7" x14ac:dyDescent="0.2">
      <c r="A10687" s="106"/>
      <c r="B10687" s="106"/>
      <c r="C10687" s="106"/>
      <c r="G10687" s="1"/>
    </row>
    <row r="10688" spans="1:7" x14ac:dyDescent="0.2">
      <c r="A10688" s="106"/>
      <c r="B10688" s="106"/>
      <c r="C10688" s="106"/>
      <c r="G10688" s="1"/>
    </row>
    <row r="10689" spans="1:7" x14ac:dyDescent="0.2">
      <c r="A10689" s="106"/>
      <c r="B10689" s="106"/>
      <c r="C10689" s="106"/>
      <c r="G10689" s="1"/>
    </row>
    <row r="10690" spans="1:7" x14ac:dyDescent="0.2">
      <c r="A10690" s="106"/>
      <c r="B10690" s="106"/>
      <c r="C10690" s="106"/>
      <c r="G10690" s="1"/>
    </row>
    <row r="10691" spans="1:7" x14ac:dyDescent="0.2">
      <c r="A10691" s="106"/>
      <c r="B10691" s="106"/>
      <c r="C10691" s="106"/>
      <c r="G10691" s="1"/>
    </row>
    <row r="10692" spans="1:7" x14ac:dyDescent="0.2">
      <c r="A10692" s="106"/>
      <c r="B10692" s="106"/>
      <c r="C10692" s="106"/>
      <c r="G10692" s="1"/>
    </row>
    <row r="10693" spans="1:7" x14ac:dyDescent="0.2">
      <c r="A10693" s="106"/>
      <c r="B10693" s="106"/>
      <c r="C10693" s="106"/>
      <c r="G10693" s="1"/>
    </row>
    <row r="10694" spans="1:7" x14ac:dyDescent="0.2">
      <c r="A10694" s="106"/>
      <c r="B10694" s="106"/>
      <c r="C10694" s="106"/>
      <c r="G10694" s="1"/>
    </row>
    <row r="10695" spans="1:7" x14ac:dyDescent="0.2">
      <c r="A10695" s="106"/>
      <c r="B10695" s="106"/>
      <c r="C10695" s="106"/>
      <c r="G10695" s="1"/>
    </row>
    <row r="10696" spans="1:7" x14ac:dyDescent="0.2">
      <c r="A10696" s="106"/>
      <c r="B10696" s="106"/>
      <c r="C10696" s="106"/>
      <c r="G10696" s="1"/>
    </row>
    <row r="10697" spans="1:7" x14ac:dyDescent="0.2">
      <c r="A10697" s="106"/>
      <c r="B10697" s="106"/>
      <c r="C10697" s="106"/>
      <c r="G10697" s="1"/>
    </row>
    <row r="10698" spans="1:7" x14ac:dyDescent="0.2">
      <c r="A10698" s="106"/>
      <c r="B10698" s="106"/>
      <c r="C10698" s="106"/>
      <c r="G10698" s="1"/>
    </row>
    <row r="10699" spans="1:7" x14ac:dyDescent="0.2">
      <c r="A10699" s="106"/>
      <c r="B10699" s="106"/>
      <c r="C10699" s="106"/>
      <c r="G10699" s="1"/>
    </row>
    <row r="10700" spans="1:7" x14ac:dyDescent="0.2">
      <c r="A10700" s="106"/>
      <c r="B10700" s="106"/>
      <c r="C10700" s="106"/>
      <c r="G10700" s="1"/>
    </row>
    <row r="10701" spans="1:7" x14ac:dyDescent="0.2">
      <c r="A10701" s="106"/>
      <c r="B10701" s="106"/>
      <c r="C10701" s="106"/>
      <c r="G10701" s="1"/>
    </row>
    <row r="10702" spans="1:7" x14ac:dyDescent="0.2">
      <c r="A10702" s="106"/>
      <c r="B10702" s="106"/>
      <c r="C10702" s="106"/>
      <c r="G10702" s="1"/>
    </row>
    <row r="10703" spans="1:7" x14ac:dyDescent="0.2">
      <c r="A10703" s="106"/>
      <c r="B10703" s="106"/>
      <c r="C10703" s="106"/>
      <c r="G10703" s="1"/>
    </row>
    <row r="10704" spans="1:7" x14ac:dyDescent="0.2">
      <c r="A10704" s="106"/>
      <c r="B10704" s="106"/>
      <c r="C10704" s="106"/>
      <c r="G10704" s="1"/>
    </row>
    <row r="10705" spans="1:7" x14ac:dyDescent="0.2">
      <c r="A10705" s="106"/>
      <c r="B10705" s="106"/>
      <c r="C10705" s="106"/>
      <c r="G10705" s="1"/>
    </row>
    <row r="10706" spans="1:7" x14ac:dyDescent="0.2">
      <c r="A10706" s="106"/>
      <c r="B10706" s="106"/>
      <c r="C10706" s="106"/>
      <c r="G10706" s="1"/>
    </row>
    <row r="10707" spans="1:7" x14ac:dyDescent="0.2">
      <c r="A10707" s="106"/>
      <c r="B10707" s="106"/>
      <c r="C10707" s="106"/>
      <c r="G10707" s="1"/>
    </row>
    <row r="10708" spans="1:7" x14ac:dyDescent="0.2">
      <c r="A10708" s="106"/>
      <c r="B10708" s="106"/>
      <c r="C10708" s="106"/>
      <c r="G10708" s="1"/>
    </row>
    <row r="10709" spans="1:7" x14ac:dyDescent="0.2">
      <c r="A10709" s="106"/>
      <c r="B10709" s="106"/>
      <c r="C10709" s="106"/>
      <c r="G10709" s="1"/>
    </row>
    <row r="10710" spans="1:7" x14ac:dyDescent="0.2">
      <c r="A10710" s="106"/>
      <c r="B10710" s="106"/>
      <c r="C10710" s="106"/>
      <c r="G10710" s="1"/>
    </row>
    <row r="10711" spans="1:7" x14ac:dyDescent="0.2">
      <c r="A10711" s="106"/>
      <c r="B10711" s="106"/>
      <c r="C10711" s="106"/>
      <c r="G10711" s="1"/>
    </row>
    <row r="10712" spans="1:7" x14ac:dyDescent="0.2">
      <c r="A10712" s="106"/>
      <c r="B10712" s="106"/>
      <c r="C10712" s="106"/>
      <c r="G10712" s="1"/>
    </row>
    <row r="10713" spans="1:7" x14ac:dyDescent="0.2">
      <c r="A10713" s="106"/>
      <c r="B10713" s="106"/>
      <c r="C10713" s="106"/>
      <c r="G10713" s="1"/>
    </row>
    <row r="10714" spans="1:7" x14ac:dyDescent="0.2">
      <c r="A10714" s="106"/>
      <c r="B10714" s="106"/>
      <c r="C10714" s="106"/>
      <c r="G10714" s="1"/>
    </row>
    <row r="10715" spans="1:7" x14ac:dyDescent="0.2">
      <c r="A10715" s="106"/>
      <c r="B10715" s="106"/>
      <c r="C10715" s="106"/>
      <c r="G10715" s="1"/>
    </row>
    <row r="10716" spans="1:7" x14ac:dyDescent="0.2">
      <c r="A10716" s="106"/>
      <c r="B10716" s="106"/>
      <c r="C10716" s="106"/>
      <c r="G10716" s="1"/>
    </row>
    <row r="10717" spans="1:7" x14ac:dyDescent="0.2">
      <c r="A10717" s="106"/>
      <c r="B10717" s="106"/>
      <c r="C10717" s="106"/>
      <c r="G10717" s="1"/>
    </row>
    <row r="10718" spans="1:7" x14ac:dyDescent="0.2">
      <c r="A10718" s="106"/>
      <c r="B10718" s="106"/>
      <c r="C10718" s="106"/>
      <c r="G10718" s="1"/>
    </row>
    <row r="10719" spans="1:7" x14ac:dyDescent="0.2">
      <c r="A10719" s="106"/>
      <c r="B10719" s="106"/>
      <c r="C10719" s="106"/>
      <c r="G10719" s="1"/>
    </row>
    <row r="10720" spans="1:7" x14ac:dyDescent="0.2">
      <c r="A10720" s="106"/>
      <c r="B10720" s="106"/>
      <c r="C10720" s="106"/>
      <c r="G10720" s="1"/>
    </row>
    <row r="10721" spans="1:7" x14ac:dyDescent="0.2">
      <c r="A10721" s="106"/>
      <c r="B10721" s="106"/>
      <c r="C10721" s="106"/>
      <c r="G10721" s="1"/>
    </row>
    <row r="10722" spans="1:7" x14ac:dyDescent="0.2">
      <c r="A10722" s="106"/>
      <c r="B10722" s="106"/>
      <c r="C10722" s="106"/>
      <c r="G10722" s="1"/>
    </row>
    <row r="10723" spans="1:7" x14ac:dyDescent="0.2">
      <c r="A10723" s="106"/>
      <c r="B10723" s="106"/>
      <c r="C10723" s="106"/>
      <c r="G10723" s="1"/>
    </row>
    <row r="10724" spans="1:7" x14ac:dyDescent="0.2">
      <c r="A10724" s="106"/>
      <c r="B10724" s="106"/>
      <c r="C10724" s="106"/>
      <c r="G10724" s="1"/>
    </row>
    <row r="10725" spans="1:7" x14ac:dyDescent="0.2">
      <c r="A10725" s="106"/>
      <c r="B10725" s="106"/>
      <c r="C10725" s="106"/>
      <c r="G10725" s="1"/>
    </row>
    <row r="10726" spans="1:7" x14ac:dyDescent="0.2">
      <c r="A10726" s="106"/>
      <c r="B10726" s="106"/>
      <c r="C10726" s="106"/>
      <c r="G10726" s="1"/>
    </row>
    <row r="10727" spans="1:7" x14ac:dyDescent="0.2">
      <c r="A10727" s="106"/>
      <c r="B10727" s="106"/>
      <c r="C10727" s="106"/>
      <c r="G10727" s="1"/>
    </row>
    <row r="10728" spans="1:7" x14ac:dyDescent="0.2">
      <c r="A10728" s="106"/>
      <c r="B10728" s="106"/>
      <c r="C10728" s="106"/>
      <c r="G10728" s="1"/>
    </row>
    <row r="10729" spans="1:7" x14ac:dyDescent="0.2">
      <c r="A10729" s="106"/>
      <c r="B10729" s="106"/>
      <c r="C10729" s="106"/>
      <c r="G10729" s="1"/>
    </row>
    <row r="10730" spans="1:7" x14ac:dyDescent="0.2">
      <c r="A10730" s="106"/>
      <c r="B10730" s="106"/>
      <c r="C10730" s="106"/>
      <c r="G10730" s="1"/>
    </row>
    <row r="10731" spans="1:7" x14ac:dyDescent="0.2">
      <c r="A10731" s="106"/>
      <c r="B10731" s="106"/>
      <c r="C10731" s="106"/>
      <c r="G10731" s="1"/>
    </row>
    <row r="10732" spans="1:7" x14ac:dyDescent="0.2">
      <c r="A10732" s="106"/>
      <c r="B10732" s="106"/>
      <c r="C10732" s="106"/>
      <c r="G10732" s="1"/>
    </row>
    <row r="10733" spans="1:7" x14ac:dyDescent="0.2">
      <c r="A10733" s="106"/>
      <c r="B10733" s="106"/>
      <c r="C10733" s="106"/>
      <c r="G10733" s="1"/>
    </row>
    <row r="10734" spans="1:7" x14ac:dyDescent="0.2">
      <c r="A10734" s="106"/>
      <c r="B10734" s="106"/>
      <c r="C10734" s="106"/>
      <c r="G10734" s="1"/>
    </row>
    <row r="10735" spans="1:7" x14ac:dyDescent="0.2">
      <c r="A10735" s="106"/>
      <c r="B10735" s="106"/>
      <c r="C10735" s="106"/>
      <c r="G10735" s="1"/>
    </row>
    <row r="10736" spans="1:7" x14ac:dyDescent="0.2">
      <c r="A10736" s="106"/>
      <c r="B10736" s="106"/>
      <c r="C10736" s="106"/>
      <c r="G10736" s="1"/>
    </row>
    <row r="10737" spans="1:7" x14ac:dyDescent="0.2">
      <c r="A10737" s="106"/>
      <c r="B10737" s="106"/>
      <c r="C10737" s="106"/>
      <c r="G10737" s="1"/>
    </row>
    <row r="10738" spans="1:7" x14ac:dyDescent="0.2">
      <c r="A10738" s="106"/>
      <c r="B10738" s="106"/>
      <c r="C10738" s="106"/>
      <c r="G10738" s="1"/>
    </row>
    <row r="10739" spans="1:7" x14ac:dyDescent="0.2">
      <c r="A10739" s="106"/>
      <c r="B10739" s="106"/>
      <c r="C10739" s="106"/>
      <c r="G10739" s="1"/>
    </row>
    <row r="10740" spans="1:7" x14ac:dyDescent="0.2">
      <c r="A10740" s="106"/>
      <c r="B10740" s="106"/>
      <c r="C10740" s="106"/>
      <c r="G10740" s="1"/>
    </row>
    <row r="10741" spans="1:7" x14ac:dyDescent="0.2">
      <c r="A10741" s="106"/>
      <c r="B10741" s="106"/>
      <c r="C10741" s="106"/>
      <c r="G10741" s="1"/>
    </row>
    <row r="10742" spans="1:7" x14ac:dyDescent="0.2">
      <c r="A10742" s="106"/>
      <c r="B10742" s="106"/>
      <c r="C10742" s="106"/>
      <c r="G10742" s="1"/>
    </row>
    <row r="10743" spans="1:7" x14ac:dyDescent="0.2">
      <c r="A10743" s="106"/>
      <c r="B10743" s="106"/>
      <c r="C10743" s="106"/>
      <c r="G10743" s="1"/>
    </row>
    <row r="10744" spans="1:7" x14ac:dyDescent="0.2">
      <c r="A10744" s="106"/>
      <c r="B10744" s="106"/>
      <c r="C10744" s="106"/>
      <c r="G10744" s="1"/>
    </row>
    <row r="10745" spans="1:7" x14ac:dyDescent="0.2">
      <c r="A10745" s="106"/>
      <c r="B10745" s="106"/>
      <c r="C10745" s="106"/>
      <c r="G10745" s="1"/>
    </row>
    <row r="10746" spans="1:7" x14ac:dyDescent="0.2">
      <c r="A10746" s="106"/>
      <c r="B10746" s="106"/>
      <c r="C10746" s="106"/>
      <c r="G10746" s="1"/>
    </row>
    <row r="10747" spans="1:7" x14ac:dyDescent="0.2">
      <c r="A10747" s="106"/>
      <c r="B10747" s="106"/>
      <c r="C10747" s="106"/>
      <c r="G10747" s="1"/>
    </row>
    <row r="10748" spans="1:7" x14ac:dyDescent="0.2">
      <c r="A10748" s="106"/>
      <c r="B10748" s="106"/>
      <c r="C10748" s="106"/>
      <c r="G10748" s="1"/>
    </row>
    <row r="10749" spans="1:7" x14ac:dyDescent="0.2">
      <c r="A10749" s="106"/>
      <c r="B10749" s="106"/>
      <c r="C10749" s="106"/>
      <c r="G10749" s="1"/>
    </row>
    <row r="10750" spans="1:7" x14ac:dyDescent="0.2">
      <c r="A10750" s="106"/>
      <c r="B10750" s="106"/>
      <c r="C10750" s="106"/>
      <c r="G10750" s="1"/>
    </row>
    <row r="10751" spans="1:7" x14ac:dyDescent="0.2">
      <c r="A10751" s="106"/>
      <c r="B10751" s="106"/>
      <c r="C10751" s="106"/>
      <c r="G10751" s="1"/>
    </row>
    <row r="10752" spans="1:7" x14ac:dyDescent="0.2">
      <c r="A10752" s="106"/>
      <c r="B10752" s="106"/>
      <c r="C10752" s="106"/>
      <c r="G10752" s="1"/>
    </row>
    <row r="10753" spans="1:7" x14ac:dyDescent="0.2">
      <c r="A10753" s="106"/>
      <c r="B10753" s="106"/>
      <c r="C10753" s="106"/>
      <c r="G10753" s="1"/>
    </row>
    <row r="10754" spans="1:7" x14ac:dyDescent="0.2">
      <c r="A10754" s="106"/>
      <c r="B10754" s="106"/>
      <c r="C10754" s="106"/>
      <c r="G10754" s="1"/>
    </row>
    <row r="10755" spans="1:7" x14ac:dyDescent="0.2">
      <c r="A10755" s="106"/>
      <c r="B10755" s="106"/>
      <c r="C10755" s="106"/>
      <c r="G10755" s="1"/>
    </row>
    <row r="10756" spans="1:7" x14ac:dyDescent="0.2">
      <c r="A10756" s="106"/>
      <c r="B10756" s="106"/>
      <c r="C10756" s="106"/>
      <c r="G10756" s="1"/>
    </row>
    <row r="10757" spans="1:7" x14ac:dyDescent="0.2">
      <c r="A10757" s="106"/>
      <c r="B10757" s="106"/>
      <c r="C10757" s="106"/>
      <c r="G10757" s="1"/>
    </row>
    <row r="10758" spans="1:7" x14ac:dyDescent="0.2">
      <c r="A10758" s="106"/>
      <c r="B10758" s="106"/>
      <c r="C10758" s="106"/>
      <c r="G10758" s="1"/>
    </row>
    <row r="10759" spans="1:7" x14ac:dyDescent="0.2">
      <c r="A10759" s="106"/>
      <c r="B10759" s="106"/>
      <c r="C10759" s="106"/>
      <c r="G10759" s="1"/>
    </row>
    <row r="10760" spans="1:7" x14ac:dyDescent="0.2">
      <c r="A10760" s="106"/>
      <c r="B10760" s="106"/>
      <c r="C10760" s="106"/>
      <c r="G10760" s="1"/>
    </row>
    <row r="10761" spans="1:7" x14ac:dyDescent="0.2">
      <c r="A10761" s="106"/>
      <c r="B10761" s="106"/>
      <c r="C10761" s="106"/>
      <c r="G10761" s="1"/>
    </row>
    <row r="10762" spans="1:7" x14ac:dyDescent="0.2">
      <c r="A10762" s="106"/>
      <c r="B10762" s="106"/>
      <c r="C10762" s="106"/>
      <c r="G10762" s="1"/>
    </row>
    <row r="10763" spans="1:7" x14ac:dyDescent="0.2">
      <c r="A10763" s="106"/>
      <c r="B10763" s="106"/>
      <c r="C10763" s="106"/>
      <c r="G10763" s="1"/>
    </row>
    <row r="10764" spans="1:7" x14ac:dyDescent="0.2">
      <c r="A10764" s="106"/>
      <c r="B10764" s="106"/>
      <c r="C10764" s="106"/>
      <c r="G10764" s="1"/>
    </row>
    <row r="10765" spans="1:7" x14ac:dyDescent="0.2">
      <c r="A10765" s="106"/>
      <c r="B10765" s="106"/>
      <c r="C10765" s="106"/>
      <c r="G10765" s="1"/>
    </row>
    <row r="10766" spans="1:7" x14ac:dyDescent="0.2">
      <c r="A10766" s="106"/>
      <c r="B10766" s="106"/>
      <c r="C10766" s="106"/>
      <c r="G10766" s="1"/>
    </row>
    <row r="10767" spans="1:7" x14ac:dyDescent="0.2">
      <c r="A10767" s="106"/>
      <c r="B10767" s="106"/>
      <c r="C10767" s="106"/>
      <c r="G10767" s="1"/>
    </row>
    <row r="10768" spans="1:7" x14ac:dyDescent="0.2">
      <c r="A10768" s="106"/>
      <c r="B10768" s="106"/>
      <c r="C10768" s="106"/>
      <c r="G10768" s="1"/>
    </row>
    <row r="10769" spans="1:7" x14ac:dyDescent="0.2">
      <c r="A10769" s="106"/>
      <c r="B10769" s="106"/>
      <c r="C10769" s="106"/>
      <c r="G10769" s="1"/>
    </row>
    <row r="10770" spans="1:7" x14ac:dyDescent="0.2">
      <c r="A10770" s="106"/>
      <c r="B10770" s="106"/>
      <c r="C10770" s="106"/>
      <c r="G10770" s="1"/>
    </row>
    <row r="10771" spans="1:7" x14ac:dyDescent="0.2">
      <c r="A10771" s="106"/>
      <c r="B10771" s="106"/>
      <c r="C10771" s="106"/>
      <c r="G10771" s="1"/>
    </row>
    <row r="10772" spans="1:7" x14ac:dyDescent="0.2">
      <c r="A10772" s="106"/>
      <c r="B10772" s="106"/>
      <c r="C10772" s="106"/>
      <c r="G10772" s="1"/>
    </row>
    <row r="10773" spans="1:7" x14ac:dyDescent="0.2">
      <c r="A10773" s="106"/>
      <c r="B10773" s="106"/>
      <c r="C10773" s="106"/>
      <c r="G10773" s="1"/>
    </row>
    <row r="10774" spans="1:7" x14ac:dyDescent="0.2">
      <c r="A10774" s="106"/>
      <c r="B10774" s="106"/>
      <c r="C10774" s="106"/>
      <c r="G10774" s="1"/>
    </row>
    <row r="10775" spans="1:7" x14ac:dyDescent="0.2">
      <c r="A10775" s="106"/>
      <c r="B10775" s="106"/>
      <c r="C10775" s="106"/>
      <c r="G10775" s="1"/>
    </row>
    <row r="10776" spans="1:7" x14ac:dyDescent="0.2">
      <c r="A10776" s="106"/>
      <c r="B10776" s="106"/>
      <c r="C10776" s="106"/>
      <c r="G10776" s="1"/>
    </row>
    <row r="10777" spans="1:7" x14ac:dyDescent="0.2">
      <c r="A10777" s="106"/>
      <c r="B10777" s="106"/>
      <c r="C10777" s="106"/>
      <c r="G10777" s="1"/>
    </row>
    <row r="10778" spans="1:7" x14ac:dyDescent="0.2">
      <c r="A10778" s="106"/>
      <c r="B10778" s="106"/>
      <c r="C10778" s="106"/>
      <c r="G10778" s="1"/>
    </row>
    <row r="10779" spans="1:7" x14ac:dyDescent="0.2">
      <c r="A10779" s="106"/>
      <c r="B10779" s="106"/>
      <c r="C10779" s="106"/>
      <c r="G10779" s="1"/>
    </row>
    <row r="10780" spans="1:7" x14ac:dyDescent="0.2">
      <c r="A10780" s="106"/>
      <c r="B10780" s="106"/>
      <c r="C10780" s="106"/>
      <c r="G10780" s="1"/>
    </row>
    <row r="10781" spans="1:7" x14ac:dyDescent="0.2">
      <c r="A10781" s="106"/>
      <c r="B10781" s="106"/>
      <c r="C10781" s="106"/>
      <c r="G10781" s="1"/>
    </row>
    <row r="10782" spans="1:7" x14ac:dyDescent="0.2">
      <c r="A10782" s="106"/>
      <c r="B10782" s="106"/>
      <c r="C10782" s="106"/>
      <c r="G10782" s="1"/>
    </row>
    <row r="10783" spans="1:7" x14ac:dyDescent="0.2">
      <c r="A10783" s="106"/>
      <c r="B10783" s="106"/>
      <c r="C10783" s="106"/>
      <c r="G10783" s="1"/>
    </row>
    <row r="10784" spans="1:7" x14ac:dyDescent="0.2">
      <c r="A10784" s="106"/>
      <c r="B10784" s="106"/>
      <c r="C10784" s="106"/>
      <c r="G10784" s="1"/>
    </row>
    <row r="10785" spans="1:7" x14ac:dyDescent="0.2">
      <c r="A10785" s="106"/>
      <c r="B10785" s="106"/>
      <c r="C10785" s="106"/>
      <c r="G10785" s="1"/>
    </row>
    <row r="10786" spans="1:7" x14ac:dyDescent="0.2">
      <c r="A10786" s="106"/>
      <c r="B10786" s="106"/>
      <c r="C10786" s="106"/>
      <c r="G10786" s="1"/>
    </row>
    <row r="10787" spans="1:7" x14ac:dyDescent="0.2">
      <c r="A10787" s="106"/>
      <c r="B10787" s="106"/>
      <c r="C10787" s="106"/>
      <c r="G10787" s="1"/>
    </row>
    <row r="10788" spans="1:7" x14ac:dyDescent="0.2">
      <c r="A10788" s="106"/>
      <c r="B10788" s="106"/>
      <c r="C10788" s="106"/>
      <c r="G10788" s="1"/>
    </row>
    <row r="10789" spans="1:7" x14ac:dyDescent="0.2">
      <c r="A10789" s="106"/>
      <c r="B10789" s="106"/>
      <c r="C10789" s="106"/>
      <c r="G10789" s="1"/>
    </row>
    <row r="10790" spans="1:7" x14ac:dyDescent="0.2">
      <c r="A10790" s="106"/>
      <c r="B10790" s="106"/>
      <c r="C10790" s="106"/>
      <c r="G10790" s="1"/>
    </row>
    <row r="10791" spans="1:7" x14ac:dyDescent="0.2">
      <c r="A10791" s="106"/>
      <c r="B10791" s="106"/>
      <c r="C10791" s="106"/>
      <c r="G10791" s="1"/>
    </row>
    <row r="10792" spans="1:7" x14ac:dyDescent="0.2">
      <c r="A10792" s="106"/>
      <c r="B10792" s="106"/>
      <c r="C10792" s="106"/>
      <c r="G10792" s="1"/>
    </row>
    <row r="10793" spans="1:7" x14ac:dyDescent="0.2">
      <c r="A10793" s="106"/>
      <c r="B10793" s="106"/>
      <c r="C10793" s="106"/>
      <c r="G10793" s="1"/>
    </row>
    <row r="10794" spans="1:7" x14ac:dyDescent="0.2">
      <c r="A10794" s="106"/>
      <c r="B10794" s="106"/>
      <c r="C10794" s="106"/>
      <c r="G10794" s="1"/>
    </row>
    <row r="10795" spans="1:7" x14ac:dyDescent="0.2">
      <c r="A10795" s="106"/>
      <c r="B10795" s="106"/>
      <c r="C10795" s="106"/>
      <c r="G10795" s="1"/>
    </row>
    <row r="10796" spans="1:7" x14ac:dyDescent="0.2">
      <c r="A10796" s="106"/>
      <c r="B10796" s="106"/>
      <c r="C10796" s="106"/>
      <c r="G10796" s="1"/>
    </row>
    <row r="10797" spans="1:7" x14ac:dyDescent="0.2">
      <c r="A10797" s="106"/>
      <c r="B10797" s="106"/>
      <c r="C10797" s="106"/>
      <c r="G10797" s="1"/>
    </row>
    <row r="10798" spans="1:7" x14ac:dyDescent="0.2">
      <c r="A10798" s="106"/>
      <c r="B10798" s="106"/>
      <c r="C10798" s="106"/>
      <c r="G10798" s="1"/>
    </row>
    <row r="10799" spans="1:7" x14ac:dyDescent="0.2">
      <c r="A10799" s="106"/>
      <c r="B10799" s="106"/>
      <c r="C10799" s="106"/>
      <c r="G10799" s="1"/>
    </row>
    <row r="10800" spans="1:7" x14ac:dyDescent="0.2">
      <c r="A10800" s="106"/>
      <c r="B10800" s="106"/>
      <c r="C10800" s="106"/>
      <c r="G10800" s="1"/>
    </row>
    <row r="10801" spans="1:7" x14ac:dyDescent="0.2">
      <c r="A10801" s="106"/>
      <c r="B10801" s="106"/>
      <c r="C10801" s="106"/>
      <c r="G10801" s="1"/>
    </row>
    <row r="10802" spans="1:7" x14ac:dyDescent="0.2">
      <c r="A10802" s="106"/>
      <c r="B10802" s="106"/>
      <c r="C10802" s="106"/>
      <c r="G10802" s="1"/>
    </row>
    <row r="10803" spans="1:7" x14ac:dyDescent="0.2">
      <c r="A10803" s="106"/>
      <c r="B10803" s="106"/>
      <c r="C10803" s="106"/>
      <c r="G10803" s="1"/>
    </row>
    <row r="10804" spans="1:7" x14ac:dyDescent="0.2">
      <c r="A10804" s="106"/>
      <c r="B10804" s="106"/>
      <c r="C10804" s="106"/>
      <c r="G10804" s="1"/>
    </row>
    <row r="10805" spans="1:7" x14ac:dyDescent="0.2">
      <c r="A10805" s="106"/>
      <c r="B10805" s="106"/>
      <c r="C10805" s="106"/>
      <c r="G10805" s="1"/>
    </row>
    <row r="10806" spans="1:7" x14ac:dyDescent="0.2">
      <c r="A10806" s="106"/>
      <c r="B10806" s="106"/>
      <c r="C10806" s="106"/>
      <c r="G10806" s="1"/>
    </row>
    <row r="10807" spans="1:7" x14ac:dyDescent="0.2">
      <c r="A10807" s="106"/>
      <c r="B10807" s="106"/>
      <c r="C10807" s="106"/>
      <c r="G10807" s="1"/>
    </row>
    <row r="10808" spans="1:7" x14ac:dyDescent="0.2">
      <c r="A10808" s="106"/>
      <c r="B10808" s="106"/>
      <c r="C10808" s="106"/>
      <c r="G10808" s="1"/>
    </row>
    <row r="10809" spans="1:7" x14ac:dyDescent="0.2">
      <c r="A10809" s="106"/>
      <c r="B10809" s="106"/>
      <c r="C10809" s="106"/>
      <c r="G10809" s="1"/>
    </row>
    <row r="10810" spans="1:7" x14ac:dyDescent="0.2">
      <c r="A10810" s="106"/>
      <c r="B10810" s="106"/>
      <c r="C10810" s="106"/>
      <c r="G10810" s="1"/>
    </row>
    <row r="10811" spans="1:7" x14ac:dyDescent="0.2">
      <c r="A10811" s="106"/>
      <c r="B10811" s="106"/>
      <c r="C10811" s="106"/>
      <c r="G10811" s="1"/>
    </row>
    <row r="10812" spans="1:7" x14ac:dyDescent="0.2">
      <c r="A10812" s="106"/>
      <c r="B10812" s="106"/>
      <c r="C10812" s="106"/>
      <c r="G10812" s="1"/>
    </row>
    <row r="10813" spans="1:7" x14ac:dyDescent="0.2">
      <c r="A10813" s="106"/>
      <c r="B10813" s="106"/>
      <c r="C10813" s="106"/>
      <c r="G10813" s="1"/>
    </row>
    <row r="10814" spans="1:7" x14ac:dyDescent="0.2">
      <c r="A10814" s="106"/>
      <c r="B10814" s="106"/>
      <c r="C10814" s="106"/>
      <c r="G10814" s="1"/>
    </row>
    <row r="10815" spans="1:7" x14ac:dyDescent="0.2">
      <c r="A10815" s="106"/>
      <c r="B10815" s="106"/>
      <c r="C10815" s="106"/>
      <c r="G10815" s="1"/>
    </row>
    <row r="10816" spans="1:7" x14ac:dyDescent="0.2">
      <c r="A10816" s="106"/>
      <c r="B10816" s="106"/>
      <c r="C10816" s="106"/>
      <c r="G10816" s="1"/>
    </row>
    <row r="10817" spans="1:7" x14ac:dyDescent="0.2">
      <c r="A10817" s="106"/>
      <c r="B10817" s="106"/>
      <c r="C10817" s="106"/>
      <c r="G10817" s="1"/>
    </row>
    <row r="10818" spans="1:7" x14ac:dyDescent="0.2">
      <c r="A10818" s="106"/>
      <c r="B10818" s="106"/>
      <c r="C10818" s="106"/>
      <c r="G10818" s="1"/>
    </row>
    <row r="10819" spans="1:7" x14ac:dyDescent="0.2">
      <c r="A10819" s="106"/>
      <c r="B10819" s="106"/>
      <c r="C10819" s="106"/>
      <c r="G10819" s="1"/>
    </row>
    <row r="10820" spans="1:7" x14ac:dyDescent="0.2">
      <c r="A10820" s="106"/>
      <c r="B10820" s="106"/>
      <c r="C10820" s="106"/>
      <c r="G10820" s="1"/>
    </row>
    <row r="10821" spans="1:7" x14ac:dyDescent="0.2">
      <c r="A10821" s="106"/>
      <c r="B10821" s="106"/>
      <c r="C10821" s="106"/>
      <c r="G10821" s="1"/>
    </row>
    <row r="10822" spans="1:7" x14ac:dyDescent="0.2">
      <c r="A10822" s="106"/>
      <c r="B10822" s="106"/>
      <c r="C10822" s="106"/>
      <c r="G10822" s="1"/>
    </row>
    <row r="10823" spans="1:7" x14ac:dyDescent="0.2">
      <c r="A10823" s="106"/>
      <c r="B10823" s="106"/>
      <c r="C10823" s="106"/>
      <c r="G10823" s="1"/>
    </row>
    <row r="10824" spans="1:7" x14ac:dyDescent="0.2">
      <c r="A10824" s="106"/>
      <c r="B10824" s="106"/>
      <c r="C10824" s="106"/>
      <c r="G10824" s="1"/>
    </row>
    <row r="10825" spans="1:7" x14ac:dyDescent="0.2">
      <c r="A10825" s="106"/>
      <c r="B10825" s="106"/>
      <c r="C10825" s="106"/>
      <c r="G10825" s="1"/>
    </row>
    <row r="10826" spans="1:7" x14ac:dyDescent="0.2">
      <c r="A10826" s="106"/>
      <c r="B10826" s="106"/>
      <c r="C10826" s="106"/>
      <c r="G10826" s="1"/>
    </row>
    <row r="10827" spans="1:7" x14ac:dyDescent="0.2">
      <c r="A10827" s="106"/>
      <c r="B10827" s="106"/>
      <c r="C10827" s="106"/>
      <c r="G10827" s="1"/>
    </row>
    <row r="10828" spans="1:7" x14ac:dyDescent="0.2">
      <c r="A10828" s="106"/>
      <c r="B10828" s="106"/>
      <c r="C10828" s="106"/>
      <c r="G10828" s="1"/>
    </row>
    <row r="10829" spans="1:7" x14ac:dyDescent="0.2">
      <c r="A10829" s="106"/>
      <c r="B10829" s="106"/>
      <c r="C10829" s="106"/>
      <c r="G10829" s="1"/>
    </row>
    <row r="10830" spans="1:7" x14ac:dyDescent="0.2">
      <c r="A10830" s="106"/>
      <c r="B10830" s="106"/>
      <c r="C10830" s="106"/>
      <c r="G10830" s="1"/>
    </row>
    <row r="10831" spans="1:7" x14ac:dyDescent="0.2">
      <c r="A10831" s="106"/>
      <c r="B10831" s="106"/>
      <c r="C10831" s="106"/>
      <c r="G10831" s="1"/>
    </row>
    <row r="10832" spans="1:7" x14ac:dyDescent="0.2">
      <c r="A10832" s="106"/>
      <c r="B10832" s="106"/>
      <c r="C10832" s="106"/>
      <c r="G10832" s="1"/>
    </row>
    <row r="10833" spans="1:7" x14ac:dyDescent="0.2">
      <c r="A10833" s="106"/>
      <c r="B10833" s="106"/>
      <c r="C10833" s="106"/>
      <c r="G10833" s="1"/>
    </row>
    <row r="10834" spans="1:7" x14ac:dyDescent="0.2">
      <c r="A10834" s="106"/>
      <c r="B10834" s="106"/>
      <c r="C10834" s="106"/>
      <c r="G10834" s="1"/>
    </row>
    <row r="10835" spans="1:7" x14ac:dyDescent="0.2">
      <c r="A10835" s="106"/>
      <c r="B10835" s="106"/>
      <c r="C10835" s="106"/>
      <c r="G10835" s="1"/>
    </row>
    <row r="10836" spans="1:7" x14ac:dyDescent="0.2">
      <c r="A10836" s="106"/>
      <c r="B10836" s="106"/>
      <c r="C10836" s="106"/>
      <c r="G10836" s="1"/>
    </row>
    <row r="10837" spans="1:7" x14ac:dyDescent="0.2">
      <c r="A10837" s="106"/>
      <c r="B10837" s="106"/>
      <c r="C10837" s="106"/>
      <c r="G10837" s="1"/>
    </row>
    <row r="10838" spans="1:7" x14ac:dyDescent="0.2">
      <c r="A10838" s="106"/>
      <c r="B10838" s="106"/>
      <c r="C10838" s="106"/>
      <c r="G10838" s="1"/>
    </row>
    <row r="10839" spans="1:7" x14ac:dyDescent="0.2">
      <c r="A10839" s="106"/>
      <c r="B10839" s="106"/>
      <c r="C10839" s="106"/>
      <c r="G10839" s="1"/>
    </row>
    <row r="10840" spans="1:7" x14ac:dyDescent="0.2">
      <c r="A10840" s="106"/>
      <c r="B10840" s="106"/>
      <c r="C10840" s="106"/>
      <c r="G10840" s="1"/>
    </row>
    <row r="10841" spans="1:7" x14ac:dyDescent="0.2">
      <c r="A10841" s="106"/>
      <c r="B10841" s="106"/>
      <c r="C10841" s="106"/>
      <c r="G10841" s="1"/>
    </row>
    <row r="10842" spans="1:7" x14ac:dyDescent="0.2">
      <c r="A10842" s="106"/>
      <c r="B10842" s="106"/>
      <c r="C10842" s="106"/>
      <c r="G10842" s="1"/>
    </row>
    <row r="10843" spans="1:7" x14ac:dyDescent="0.2">
      <c r="A10843" s="106"/>
      <c r="B10843" s="106"/>
      <c r="C10843" s="106"/>
      <c r="G10843" s="1"/>
    </row>
    <row r="10844" spans="1:7" x14ac:dyDescent="0.2">
      <c r="A10844" s="106"/>
      <c r="B10844" s="106"/>
      <c r="C10844" s="106"/>
      <c r="G10844" s="1"/>
    </row>
    <row r="10845" spans="1:7" x14ac:dyDescent="0.2">
      <c r="A10845" s="106"/>
      <c r="B10845" s="106"/>
      <c r="C10845" s="106"/>
      <c r="G10845" s="1"/>
    </row>
    <row r="10846" spans="1:7" x14ac:dyDescent="0.2">
      <c r="A10846" s="106"/>
      <c r="B10846" s="106"/>
      <c r="C10846" s="106"/>
      <c r="G10846" s="1"/>
    </row>
    <row r="10847" spans="1:7" x14ac:dyDescent="0.2">
      <c r="A10847" s="106"/>
      <c r="B10847" s="106"/>
      <c r="C10847" s="106"/>
      <c r="G10847" s="1"/>
    </row>
    <row r="10848" spans="1:7" x14ac:dyDescent="0.2">
      <c r="A10848" s="106"/>
      <c r="B10848" s="106"/>
      <c r="C10848" s="106"/>
      <c r="G10848" s="1"/>
    </row>
    <row r="10849" spans="1:7" x14ac:dyDescent="0.2">
      <c r="A10849" s="106"/>
      <c r="B10849" s="106"/>
      <c r="C10849" s="106"/>
      <c r="G10849" s="1"/>
    </row>
    <row r="10850" spans="1:7" x14ac:dyDescent="0.2">
      <c r="A10850" s="106"/>
      <c r="B10850" s="106"/>
      <c r="C10850" s="106"/>
      <c r="G10850" s="1"/>
    </row>
    <row r="10851" spans="1:7" x14ac:dyDescent="0.2">
      <c r="A10851" s="106"/>
      <c r="B10851" s="106"/>
      <c r="C10851" s="106"/>
      <c r="G10851" s="1"/>
    </row>
    <row r="10852" spans="1:7" x14ac:dyDescent="0.2">
      <c r="A10852" s="106"/>
      <c r="B10852" s="106"/>
      <c r="C10852" s="106"/>
      <c r="G10852" s="1"/>
    </row>
    <row r="10853" spans="1:7" x14ac:dyDescent="0.2">
      <c r="A10853" s="106"/>
      <c r="B10853" s="106"/>
      <c r="C10853" s="106"/>
      <c r="G10853" s="1"/>
    </row>
    <row r="10854" spans="1:7" x14ac:dyDescent="0.2">
      <c r="A10854" s="106"/>
      <c r="B10854" s="106"/>
      <c r="C10854" s="106"/>
      <c r="G10854" s="1"/>
    </row>
    <row r="10855" spans="1:7" x14ac:dyDescent="0.2">
      <c r="A10855" s="106"/>
      <c r="B10855" s="106"/>
      <c r="C10855" s="106"/>
      <c r="G10855" s="1"/>
    </row>
    <row r="10856" spans="1:7" x14ac:dyDescent="0.2">
      <c r="A10856" s="106"/>
      <c r="B10856" s="106"/>
      <c r="C10856" s="106"/>
      <c r="G10856" s="1"/>
    </row>
    <row r="10857" spans="1:7" x14ac:dyDescent="0.2">
      <c r="A10857" s="106"/>
      <c r="B10857" s="106"/>
      <c r="C10857" s="106"/>
      <c r="G10857" s="1"/>
    </row>
    <row r="10858" spans="1:7" x14ac:dyDescent="0.2">
      <c r="A10858" s="106"/>
      <c r="B10858" s="106"/>
      <c r="C10858" s="106"/>
      <c r="G10858" s="1"/>
    </row>
    <row r="10859" spans="1:7" x14ac:dyDescent="0.2">
      <c r="A10859" s="106"/>
      <c r="B10859" s="106"/>
      <c r="C10859" s="106"/>
      <c r="G10859" s="1"/>
    </row>
    <row r="10860" spans="1:7" x14ac:dyDescent="0.2">
      <c r="A10860" s="106"/>
      <c r="B10860" s="106"/>
      <c r="C10860" s="106"/>
      <c r="G10860" s="1"/>
    </row>
    <row r="10861" spans="1:7" x14ac:dyDescent="0.2">
      <c r="A10861" s="106"/>
      <c r="B10861" s="106"/>
      <c r="C10861" s="106"/>
      <c r="G10861" s="1"/>
    </row>
    <row r="10862" spans="1:7" x14ac:dyDescent="0.2">
      <c r="A10862" s="106"/>
      <c r="B10862" s="106"/>
      <c r="C10862" s="106"/>
      <c r="G10862" s="1"/>
    </row>
    <row r="10863" spans="1:7" x14ac:dyDescent="0.2">
      <c r="A10863" s="106"/>
      <c r="B10863" s="106"/>
      <c r="C10863" s="106"/>
      <c r="G10863" s="1"/>
    </row>
    <row r="10864" spans="1:7" x14ac:dyDescent="0.2">
      <c r="A10864" s="106"/>
      <c r="B10864" s="106"/>
      <c r="C10864" s="106"/>
      <c r="G10864" s="1"/>
    </row>
    <row r="10865" spans="1:7" x14ac:dyDescent="0.2">
      <c r="A10865" s="106"/>
      <c r="B10865" s="106"/>
      <c r="C10865" s="106"/>
      <c r="G10865" s="1"/>
    </row>
    <row r="10866" spans="1:7" x14ac:dyDescent="0.2">
      <c r="A10866" s="106"/>
      <c r="B10866" s="106"/>
      <c r="C10866" s="106"/>
      <c r="G10866" s="1"/>
    </row>
    <row r="10867" spans="1:7" x14ac:dyDescent="0.2">
      <c r="A10867" s="106"/>
      <c r="B10867" s="106"/>
      <c r="C10867" s="106"/>
      <c r="G10867" s="1"/>
    </row>
    <row r="10868" spans="1:7" x14ac:dyDescent="0.2">
      <c r="A10868" s="106"/>
      <c r="B10868" s="106"/>
      <c r="C10868" s="106"/>
      <c r="G10868" s="1"/>
    </row>
    <row r="10869" spans="1:7" x14ac:dyDescent="0.2">
      <c r="A10869" s="106"/>
      <c r="B10869" s="106"/>
      <c r="C10869" s="106"/>
      <c r="G10869" s="1"/>
    </row>
    <row r="10870" spans="1:7" x14ac:dyDescent="0.2">
      <c r="A10870" s="106"/>
      <c r="B10870" s="106"/>
      <c r="C10870" s="106"/>
      <c r="G10870" s="1"/>
    </row>
    <row r="10871" spans="1:7" x14ac:dyDescent="0.2">
      <c r="A10871" s="106"/>
      <c r="B10871" s="106"/>
      <c r="C10871" s="106"/>
      <c r="G10871" s="1"/>
    </row>
    <row r="10872" spans="1:7" x14ac:dyDescent="0.2">
      <c r="A10872" s="106"/>
      <c r="B10872" s="106"/>
      <c r="C10872" s="106"/>
      <c r="G10872" s="1"/>
    </row>
    <row r="10873" spans="1:7" x14ac:dyDescent="0.2">
      <c r="A10873" s="106"/>
      <c r="B10873" s="106"/>
      <c r="C10873" s="106"/>
      <c r="G10873" s="1"/>
    </row>
    <row r="10874" spans="1:7" x14ac:dyDescent="0.2">
      <c r="A10874" s="106"/>
      <c r="B10874" s="106"/>
      <c r="C10874" s="106"/>
      <c r="G10874" s="1"/>
    </row>
    <row r="10875" spans="1:7" x14ac:dyDescent="0.2">
      <c r="A10875" s="106"/>
      <c r="B10875" s="106"/>
      <c r="C10875" s="106"/>
      <c r="G10875" s="1"/>
    </row>
    <row r="10876" spans="1:7" x14ac:dyDescent="0.2">
      <c r="A10876" s="106"/>
      <c r="B10876" s="106"/>
      <c r="C10876" s="106"/>
      <c r="G10876" s="1"/>
    </row>
    <row r="10877" spans="1:7" x14ac:dyDescent="0.2">
      <c r="A10877" s="106"/>
      <c r="B10877" s="106"/>
      <c r="C10877" s="106"/>
      <c r="G10877" s="1"/>
    </row>
    <row r="10878" spans="1:7" x14ac:dyDescent="0.2">
      <c r="A10878" s="106"/>
      <c r="B10878" s="106"/>
      <c r="C10878" s="106"/>
      <c r="G10878" s="1"/>
    </row>
    <row r="10879" spans="1:7" x14ac:dyDescent="0.2">
      <c r="A10879" s="106"/>
      <c r="B10879" s="106"/>
      <c r="C10879" s="106"/>
      <c r="G10879" s="1"/>
    </row>
    <row r="10880" spans="1:7" x14ac:dyDescent="0.2">
      <c r="A10880" s="106"/>
      <c r="B10880" s="106"/>
      <c r="C10880" s="106"/>
      <c r="G10880" s="1"/>
    </row>
    <row r="10881" spans="1:7" x14ac:dyDescent="0.2">
      <c r="A10881" s="106"/>
      <c r="B10881" s="106"/>
      <c r="C10881" s="106"/>
      <c r="G10881" s="1"/>
    </row>
    <row r="10882" spans="1:7" x14ac:dyDescent="0.2">
      <c r="A10882" s="106"/>
      <c r="B10882" s="106"/>
      <c r="C10882" s="106"/>
      <c r="G10882" s="1"/>
    </row>
    <row r="10883" spans="1:7" x14ac:dyDescent="0.2">
      <c r="A10883" s="106"/>
      <c r="B10883" s="106"/>
      <c r="C10883" s="106"/>
      <c r="G10883" s="1"/>
    </row>
    <row r="10884" spans="1:7" x14ac:dyDescent="0.2">
      <c r="A10884" s="106"/>
      <c r="B10884" s="106"/>
      <c r="C10884" s="106"/>
      <c r="G10884" s="1"/>
    </row>
    <row r="10885" spans="1:7" x14ac:dyDescent="0.2">
      <c r="A10885" s="106"/>
      <c r="B10885" s="106"/>
      <c r="C10885" s="106"/>
      <c r="G10885" s="1"/>
    </row>
    <row r="10886" spans="1:7" x14ac:dyDescent="0.2">
      <c r="A10886" s="106"/>
      <c r="B10886" s="106"/>
      <c r="C10886" s="106"/>
      <c r="G10886" s="1"/>
    </row>
    <row r="10887" spans="1:7" x14ac:dyDescent="0.2">
      <c r="A10887" s="106"/>
      <c r="B10887" s="106"/>
      <c r="C10887" s="106"/>
      <c r="G10887" s="1"/>
    </row>
    <row r="10888" spans="1:7" x14ac:dyDescent="0.2">
      <c r="A10888" s="106"/>
      <c r="B10888" s="106"/>
      <c r="C10888" s="106"/>
      <c r="G10888" s="1"/>
    </row>
    <row r="10889" spans="1:7" x14ac:dyDescent="0.2">
      <c r="A10889" s="106"/>
      <c r="B10889" s="106"/>
      <c r="C10889" s="106"/>
      <c r="G10889" s="1"/>
    </row>
    <row r="10890" spans="1:7" x14ac:dyDescent="0.2">
      <c r="A10890" s="106"/>
      <c r="B10890" s="106"/>
      <c r="C10890" s="106"/>
      <c r="G10890" s="1"/>
    </row>
    <row r="10891" spans="1:7" x14ac:dyDescent="0.2">
      <c r="A10891" s="106"/>
      <c r="B10891" s="106"/>
      <c r="C10891" s="106"/>
      <c r="G10891" s="1"/>
    </row>
    <row r="10892" spans="1:7" x14ac:dyDescent="0.2">
      <c r="A10892" s="106"/>
      <c r="B10892" s="106"/>
      <c r="C10892" s="106"/>
      <c r="G10892" s="1"/>
    </row>
    <row r="10893" spans="1:7" x14ac:dyDescent="0.2">
      <c r="A10893" s="106"/>
      <c r="B10893" s="106"/>
      <c r="C10893" s="106"/>
      <c r="G10893" s="1"/>
    </row>
    <row r="10894" spans="1:7" x14ac:dyDescent="0.2">
      <c r="A10894" s="106"/>
      <c r="B10894" s="106"/>
      <c r="C10894" s="106"/>
      <c r="G10894" s="1"/>
    </row>
    <row r="10895" spans="1:7" x14ac:dyDescent="0.2">
      <c r="A10895" s="106"/>
      <c r="B10895" s="106"/>
      <c r="C10895" s="106"/>
      <c r="G10895" s="1"/>
    </row>
    <row r="10896" spans="1:7" x14ac:dyDescent="0.2">
      <c r="A10896" s="106"/>
      <c r="B10896" s="106"/>
      <c r="C10896" s="106"/>
      <c r="G10896" s="1"/>
    </row>
    <row r="10897" spans="1:7" x14ac:dyDescent="0.2">
      <c r="A10897" s="106"/>
      <c r="B10897" s="106"/>
      <c r="C10897" s="106"/>
      <c r="G10897" s="1"/>
    </row>
    <row r="10898" spans="1:7" x14ac:dyDescent="0.2">
      <c r="A10898" s="106"/>
      <c r="B10898" s="106"/>
      <c r="C10898" s="106"/>
      <c r="G10898" s="1"/>
    </row>
    <row r="10899" spans="1:7" x14ac:dyDescent="0.2">
      <c r="A10899" s="106"/>
      <c r="B10899" s="106"/>
      <c r="C10899" s="106"/>
      <c r="G10899" s="1"/>
    </row>
    <row r="10900" spans="1:7" x14ac:dyDescent="0.2">
      <c r="A10900" s="106"/>
      <c r="B10900" s="106"/>
      <c r="C10900" s="106"/>
      <c r="G10900" s="1"/>
    </row>
    <row r="10901" spans="1:7" x14ac:dyDescent="0.2">
      <c r="A10901" s="106"/>
      <c r="B10901" s="106"/>
      <c r="C10901" s="106"/>
      <c r="G10901" s="1"/>
    </row>
    <row r="10902" spans="1:7" x14ac:dyDescent="0.2">
      <c r="A10902" s="106"/>
      <c r="B10902" s="106"/>
      <c r="C10902" s="106"/>
      <c r="G10902" s="1"/>
    </row>
    <row r="10903" spans="1:7" x14ac:dyDescent="0.2">
      <c r="A10903" s="106"/>
      <c r="B10903" s="106"/>
      <c r="C10903" s="106"/>
      <c r="G10903" s="1"/>
    </row>
    <row r="10904" spans="1:7" x14ac:dyDescent="0.2">
      <c r="A10904" s="106"/>
      <c r="B10904" s="106"/>
      <c r="C10904" s="106"/>
      <c r="G10904" s="1"/>
    </row>
    <row r="10905" spans="1:7" x14ac:dyDescent="0.2">
      <c r="A10905" s="106"/>
      <c r="B10905" s="106"/>
      <c r="C10905" s="106"/>
      <c r="G10905" s="1"/>
    </row>
    <row r="10906" spans="1:7" x14ac:dyDescent="0.2">
      <c r="A10906" s="106"/>
      <c r="B10906" s="106"/>
      <c r="C10906" s="106"/>
      <c r="G10906" s="1"/>
    </row>
    <row r="10907" spans="1:7" x14ac:dyDescent="0.2">
      <c r="A10907" s="106"/>
      <c r="B10907" s="106"/>
      <c r="C10907" s="106"/>
      <c r="G10907" s="1"/>
    </row>
    <row r="10908" spans="1:7" x14ac:dyDescent="0.2">
      <c r="A10908" s="106"/>
      <c r="B10908" s="106"/>
      <c r="C10908" s="106"/>
      <c r="G10908" s="1"/>
    </row>
    <row r="10909" spans="1:7" x14ac:dyDescent="0.2">
      <c r="A10909" s="106"/>
      <c r="B10909" s="106"/>
      <c r="C10909" s="106"/>
      <c r="G10909" s="1"/>
    </row>
    <row r="10910" spans="1:7" x14ac:dyDescent="0.2">
      <c r="A10910" s="106"/>
      <c r="B10910" s="106"/>
      <c r="C10910" s="106"/>
      <c r="G10910" s="1"/>
    </row>
    <row r="10911" spans="1:7" x14ac:dyDescent="0.2">
      <c r="A10911" s="106"/>
      <c r="B10911" s="106"/>
      <c r="C10911" s="106"/>
      <c r="G10911" s="1"/>
    </row>
    <row r="10912" spans="1:7" x14ac:dyDescent="0.2">
      <c r="A10912" s="106"/>
      <c r="B10912" s="106"/>
      <c r="C10912" s="106"/>
      <c r="G10912" s="1"/>
    </row>
    <row r="10913" spans="1:7" x14ac:dyDescent="0.2">
      <c r="A10913" s="106"/>
      <c r="B10913" s="106"/>
      <c r="C10913" s="106"/>
      <c r="G10913" s="1"/>
    </row>
    <row r="10914" spans="1:7" x14ac:dyDescent="0.2">
      <c r="A10914" s="106"/>
      <c r="B10914" s="106"/>
      <c r="C10914" s="106"/>
      <c r="G10914" s="1"/>
    </row>
    <row r="10915" spans="1:7" x14ac:dyDescent="0.2">
      <c r="A10915" s="106"/>
      <c r="B10915" s="106"/>
      <c r="C10915" s="106"/>
      <c r="G10915" s="1"/>
    </row>
    <row r="10916" spans="1:7" x14ac:dyDescent="0.2">
      <c r="A10916" s="106"/>
      <c r="B10916" s="106"/>
      <c r="C10916" s="106"/>
      <c r="G10916" s="1"/>
    </row>
    <row r="10917" spans="1:7" x14ac:dyDescent="0.2">
      <c r="A10917" s="106"/>
      <c r="B10917" s="106"/>
      <c r="C10917" s="106"/>
      <c r="G10917" s="1"/>
    </row>
    <row r="10918" spans="1:7" x14ac:dyDescent="0.2">
      <c r="A10918" s="106"/>
      <c r="B10918" s="106"/>
      <c r="C10918" s="106"/>
      <c r="G10918" s="1"/>
    </row>
    <row r="10919" spans="1:7" x14ac:dyDescent="0.2">
      <c r="A10919" s="106"/>
      <c r="B10919" s="106"/>
      <c r="C10919" s="106"/>
      <c r="G10919" s="1"/>
    </row>
    <row r="10920" spans="1:7" x14ac:dyDescent="0.2">
      <c r="A10920" s="106"/>
      <c r="B10920" s="106"/>
      <c r="C10920" s="106"/>
      <c r="G10920" s="1"/>
    </row>
    <row r="10921" spans="1:7" x14ac:dyDescent="0.2">
      <c r="A10921" s="106"/>
      <c r="B10921" s="106"/>
      <c r="C10921" s="106"/>
      <c r="G10921" s="1"/>
    </row>
    <row r="10922" spans="1:7" x14ac:dyDescent="0.2">
      <c r="A10922" s="106"/>
      <c r="B10922" s="106"/>
      <c r="C10922" s="106"/>
      <c r="G10922" s="1"/>
    </row>
    <row r="10923" spans="1:7" x14ac:dyDescent="0.2">
      <c r="A10923" s="106"/>
      <c r="B10923" s="106"/>
      <c r="C10923" s="106"/>
      <c r="G10923" s="1"/>
    </row>
    <row r="10924" spans="1:7" x14ac:dyDescent="0.2">
      <c r="A10924" s="106"/>
      <c r="B10924" s="106"/>
      <c r="C10924" s="106"/>
      <c r="G10924" s="1"/>
    </row>
    <row r="10925" spans="1:7" x14ac:dyDescent="0.2">
      <c r="A10925" s="106"/>
      <c r="B10925" s="106"/>
      <c r="C10925" s="106"/>
      <c r="G10925" s="1"/>
    </row>
    <row r="10926" spans="1:7" x14ac:dyDescent="0.2">
      <c r="A10926" s="106"/>
      <c r="B10926" s="106"/>
      <c r="C10926" s="106"/>
      <c r="G10926" s="1"/>
    </row>
    <row r="10927" spans="1:7" x14ac:dyDescent="0.2">
      <c r="A10927" s="106"/>
      <c r="B10927" s="106"/>
      <c r="C10927" s="106"/>
      <c r="G10927" s="1"/>
    </row>
    <row r="10928" spans="1:7" x14ac:dyDescent="0.2">
      <c r="A10928" s="106"/>
      <c r="B10928" s="106"/>
      <c r="C10928" s="106"/>
      <c r="G10928" s="1"/>
    </row>
    <row r="10929" spans="1:7" x14ac:dyDescent="0.2">
      <c r="A10929" s="106"/>
      <c r="B10929" s="106"/>
      <c r="C10929" s="106"/>
      <c r="G10929" s="1"/>
    </row>
    <row r="10930" spans="1:7" x14ac:dyDescent="0.2">
      <c r="A10930" s="106"/>
      <c r="B10930" s="106"/>
      <c r="C10930" s="106"/>
      <c r="G10930" s="1"/>
    </row>
    <row r="10931" spans="1:7" x14ac:dyDescent="0.2">
      <c r="A10931" s="106"/>
      <c r="B10931" s="106"/>
      <c r="C10931" s="106"/>
      <c r="G10931" s="1"/>
    </row>
    <row r="10932" spans="1:7" x14ac:dyDescent="0.2">
      <c r="A10932" s="106"/>
      <c r="B10932" s="106"/>
      <c r="C10932" s="106"/>
      <c r="G10932" s="1"/>
    </row>
    <row r="10933" spans="1:7" x14ac:dyDescent="0.2">
      <c r="A10933" s="106"/>
      <c r="B10933" s="106"/>
      <c r="C10933" s="106"/>
      <c r="G10933" s="1"/>
    </row>
    <row r="10934" spans="1:7" x14ac:dyDescent="0.2">
      <c r="A10934" s="106"/>
      <c r="B10934" s="106"/>
      <c r="C10934" s="106"/>
      <c r="G10934" s="1"/>
    </row>
    <row r="10935" spans="1:7" x14ac:dyDescent="0.2">
      <c r="A10935" s="106"/>
      <c r="B10935" s="106"/>
      <c r="C10935" s="106"/>
      <c r="G10935" s="1"/>
    </row>
    <row r="10936" spans="1:7" x14ac:dyDescent="0.2">
      <c r="A10936" s="106"/>
      <c r="B10936" s="106"/>
      <c r="C10936" s="106"/>
      <c r="G10936" s="1"/>
    </row>
    <row r="10937" spans="1:7" x14ac:dyDescent="0.2">
      <c r="A10937" s="106"/>
      <c r="B10937" s="106"/>
      <c r="C10937" s="106"/>
      <c r="G10937" s="1"/>
    </row>
    <row r="10938" spans="1:7" x14ac:dyDescent="0.2">
      <c r="A10938" s="106"/>
      <c r="B10938" s="106"/>
      <c r="C10938" s="106"/>
      <c r="G10938" s="1"/>
    </row>
    <row r="10939" spans="1:7" x14ac:dyDescent="0.2">
      <c r="A10939" s="106"/>
      <c r="B10939" s="106"/>
      <c r="C10939" s="106"/>
      <c r="G10939" s="1"/>
    </row>
    <row r="10940" spans="1:7" x14ac:dyDescent="0.2">
      <c r="A10940" s="106"/>
      <c r="B10940" s="106"/>
      <c r="C10940" s="106"/>
      <c r="G10940" s="1"/>
    </row>
    <row r="10941" spans="1:7" x14ac:dyDescent="0.2">
      <c r="A10941" s="106"/>
      <c r="B10941" s="106"/>
      <c r="C10941" s="106"/>
      <c r="G10941" s="1"/>
    </row>
    <row r="10942" spans="1:7" x14ac:dyDescent="0.2">
      <c r="A10942" s="106"/>
      <c r="B10942" s="106"/>
      <c r="C10942" s="106"/>
      <c r="G10942" s="1"/>
    </row>
    <row r="10943" spans="1:7" x14ac:dyDescent="0.2">
      <c r="A10943" s="106"/>
      <c r="B10943" s="106"/>
      <c r="C10943" s="106"/>
      <c r="G10943" s="1"/>
    </row>
    <row r="10944" spans="1:7" x14ac:dyDescent="0.2">
      <c r="A10944" s="106"/>
      <c r="B10944" s="106"/>
      <c r="C10944" s="106"/>
      <c r="G10944" s="1"/>
    </row>
    <row r="10945" spans="1:7" x14ac:dyDescent="0.2">
      <c r="A10945" s="106"/>
      <c r="B10945" s="106"/>
      <c r="C10945" s="106"/>
      <c r="G10945" s="1"/>
    </row>
    <row r="10946" spans="1:7" x14ac:dyDescent="0.2">
      <c r="A10946" s="106"/>
      <c r="B10946" s="106"/>
      <c r="C10946" s="106"/>
      <c r="G10946" s="1"/>
    </row>
    <row r="10947" spans="1:7" x14ac:dyDescent="0.2">
      <c r="A10947" s="106"/>
      <c r="B10947" s="106"/>
      <c r="C10947" s="106"/>
      <c r="G10947" s="1"/>
    </row>
    <row r="10948" spans="1:7" x14ac:dyDescent="0.2">
      <c r="A10948" s="106"/>
      <c r="B10948" s="106"/>
      <c r="C10948" s="106"/>
      <c r="G10948" s="1"/>
    </row>
    <row r="10949" spans="1:7" x14ac:dyDescent="0.2">
      <c r="A10949" s="106"/>
      <c r="B10949" s="106"/>
      <c r="C10949" s="106"/>
      <c r="G10949" s="1"/>
    </row>
    <row r="10950" spans="1:7" x14ac:dyDescent="0.2">
      <c r="A10950" s="106"/>
      <c r="B10950" s="106"/>
      <c r="C10950" s="106"/>
      <c r="G10950" s="1"/>
    </row>
    <row r="10951" spans="1:7" x14ac:dyDescent="0.2">
      <c r="A10951" s="106"/>
      <c r="B10951" s="106"/>
      <c r="C10951" s="106"/>
      <c r="G10951" s="1"/>
    </row>
    <row r="10952" spans="1:7" x14ac:dyDescent="0.2">
      <c r="A10952" s="106"/>
      <c r="B10952" s="106"/>
      <c r="C10952" s="106"/>
      <c r="G10952" s="1"/>
    </row>
    <row r="10953" spans="1:7" x14ac:dyDescent="0.2">
      <c r="A10953" s="106"/>
      <c r="B10953" s="106"/>
      <c r="C10953" s="106"/>
      <c r="G10953" s="1"/>
    </row>
    <row r="10954" spans="1:7" x14ac:dyDescent="0.2">
      <c r="A10954" s="106"/>
      <c r="B10954" s="106"/>
      <c r="C10954" s="106"/>
      <c r="G10954" s="1"/>
    </row>
    <row r="10955" spans="1:7" x14ac:dyDescent="0.2">
      <c r="A10955" s="106"/>
      <c r="B10955" s="106"/>
      <c r="C10955" s="106"/>
      <c r="G10955" s="1"/>
    </row>
    <row r="10956" spans="1:7" x14ac:dyDescent="0.2">
      <c r="A10956" s="106"/>
      <c r="B10956" s="106"/>
      <c r="C10956" s="106"/>
      <c r="G10956" s="1"/>
    </row>
    <row r="10957" spans="1:7" x14ac:dyDescent="0.2">
      <c r="A10957" s="106"/>
      <c r="B10957" s="106"/>
      <c r="C10957" s="106"/>
      <c r="G10957" s="1"/>
    </row>
    <row r="10958" spans="1:7" x14ac:dyDescent="0.2">
      <c r="A10958" s="106"/>
      <c r="B10958" s="106"/>
      <c r="C10958" s="106"/>
      <c r="G10958" s="1"/>
    </row>
    <row r="10959" spans="1:7" x14ac:dyDescent="0.2">
      <c r="A10959" s="106"/>
      <c r="B10959" s="106"/>
      <c r="C10959" s="106"/>
      <c r="G10959" s="1"/>
    </row>
    <row r="10960" spans="1:7" x14ac:dyDescent="0.2">
      <c r="A10960" s="106"/>
      <c r="B10960" s="106"/>
      <c r="C10960" s="106"/>
      <c r="G10960" s="1"/>
    </row>
    <row r="10961" spans="1:7" x14ac:dyDescent="0.2">
      <c r="A10961" s="106"/>
      <c r="B10961" s="106"/>
      <c r="C10961" s="106"/>
      <c r="G10961" s="1"/>
    </row>
    <row r="10962" spans="1:7" x14ac:dyDescent="0.2">
      <c r="A10962" s="106"/>
      <c r="B10962" s="106"/>
      <c r="C10962" s="106"/>
      <c r="G10962" s="1"/>
    </row>
    <row r="10963" spans="1:7" x14ac:dyDescent="0.2">
      <c r="A10963" s="106"/>
      <c r="B10963" s="106"/>
      <c r="C10963" s="106"/>
      <c r="G10963" s="1"/>
    </row>
    <row r="10964" spans="1:7" x14ac:dyDescent="0.2">
      <c r="A10964" s="106"/>
      <c r="B10964" s="106"/>
      <c r="C10964" s="106"/>
      <c r="G10964" s="1"/>
    </row>
    <row r="10965" spans="1:7" x14ac:dyDescent="0.2">
      <c r="A10965" s="106"/>
      <c r="B10965" s="106"/>
      <c r="C10965" s="106"/>
      <c r="G10965" s="1"/>
    </row>
    <row r="10966" spans="1:7" x14ac:dyDescent="0.2">
      <c r="A10966" s="106"/>
      <c r="B10966" s="106"/>
      <c r="C10966" s="106"/>
      <c r="G10966" s="1"/>
    </row>
    <row r="10967" spans="1:7" x14ac:dyDescent="0.2">
      <c r="A10967" s="106"/>
      <c r="B10967" s="106"/>
      <c r="C10967" s="106"/>
      <c r="G10967" s="1"/>
    </row>
    <row r="10968" spans="1:7" x14ac:dyDescent="0.2">
      <c r="A10968" s="106"/>
      <c r="B10968" s="106"/>
      <c r="C10968" s="106"/>
      <c r="G10968" s="1"/>
    </row>
    <row r="10969" spans="1:7" x14ac:dyDescent="0.2">
      <c r="A10969" s="106"/>
      <c r="B10969" s="106"/>
      <c r="C10969" s="106"/>
      <c r="G10969" s="1"/>
    </row>
    <row r="10970" spans="1:7" x14ac:dyDescent="0.2">
      <c r="A10970" s="106"/>
      <c r="B10970" s="106"/>
      <c r="C10970" s="106"/>
      <c r="G10970" s="1"/>
    </row>
    <row r="10971" spans="1:7" x14ac:dyDescent="0.2">
      <c r="A10971" s="106"/>
      <c r="B10971" s="106"/>
      <c r="C10971" s="106"/>
      <c r="G10971" s="1"/>
    </row>
    <row r="10972" spans="1:7" x14ac:dyDescent="0.2">
      <c r="A10972" s="106"/>
      <c r="B10972" s="106"/>
      <c r="C10972" s="106"/>
      <c r="G10972" s="1"/>
    </row>
    <row r="10973" spans="1:7" x14ac:dyDescent="0.2">
      <c r="A10973" s="106"/>
      <c r="B10973" s="106"/>
      <c r="C10973" s="106"/>
      <c r="G10973" s="1"/>
    </row>
    <row r="10974" spans="1:7" x14ac:dyDescent="0.2">
      <c r="A10974" s="106"/>
      <c r="B10974" s="106"/>
      <c r="C10974" s="106"/>
      <c r="G10974" s="1"/>
    </row>
    <row r="10975" spans="1:7" x14ac:dyDescent="0.2">
      <c r="A10975" s="106"/>
      <c r="B10975" s="106"/>
      <c r="C10975" s="106"/>
      <c r="G10975" s="1"/>
    </row>
    <row r="10976" spans="1:7" x14ac:dyDescent="0.2">
      <c r="A10976" s="106"/>
      <c r="B10976" s="106"/>
      <c r="C10976" s="106"/>
      <c r="G10976" s="1"/>
    </row>
    <row r="10977" spans="1:7" x14ac:dyDescent="0.2">
      <c r="A10977" s="106"/>
      <c r="B10977" s="106"/>
      <c r="C10977" s="106"/>
      <c r="G10977" s="1"/>
    </row>
    <row r="10978" spans="1:7" x14ac:dyDescent="0.2">
      <c r="A10978" s="106"/>
      <c r="B10978" s="106"/>
      <c r="C10978" s="106"/>
      <c r="G10978" s="1"/>
    </row>
    <row r="10979" spans="1:7" x14ac:dyDescent="0.2">
      <c r="A10979" s="106"/>
      <c r="B10979" s="106"/>
      <c r="C10979" s="106"/>
      <c r="G10979" s="1"/>
    </row>
    <row r="10980" spans="1:7" x14ac:dyDescent="0.2">
      <c r="A10980" s="106"/>
      <c r="B10980" s="106"/>
      <c r="C10980" s="106"/>
      <c r="G10980" s="1"/>
    </row>
    <row r="10981" spans="1:7" x14ac:dyDescent="0.2">
      <c r="A10981" s="106"/>
      <c r="B10981" s="106"/>
      <c r="C10981" s="106"/>
      <c r="G10981" s="1"/>
    </row>
    <row r="10982" spans="1:7" x14ac:dyDescent="0.2">
      <c r="A10982" s="106"/>
      <c r="B10982" s="106"/>
      <c r="C10982" s="106"/>
      <c r="G10982" s="1"/>
    </row>
    <row r="10983" spans="1:7" x14ac:dyDescent="0.2">
      <c r="A10983" s="106"/>
      <c r="B10983" s="106"/>
      <c r="C10983" s="106"/>
      <c r="G10983" s="1"/>
    </row>
    <row r="10984" spans="1:7" x14ac:dyDescent="0.2">
      <c r="A10984" s="106"/>
      <c r="B10984" s="106"/>
      <c r="C10984" s="106"/>
      <c r="G10984" s="1"/>
    </row>
    <row r="10985" spans="1:7" x14ac:dyDescent="0.2">
      <c r="A10985" s="106"/>
      <c r="B10985" s="106"/>
      <c r="C10985" s="106"/>
      <c r="G10985" s="1"/>
    </row>
    <row r="10986" spans="1:7" x14ac:dyDescent="0.2">
      <c r="A10986" s="106"/>
      <c r="B10986" s="106"/>
      <c r="C10986" s="106"/>
      <c r="G10986" s="1"/>
    </row>
    <row r="10987" spans="1:7" x14ac:dyDescent="0.2">
      <c r="A10987" s="106"/>
      <c r="B10987" s="106"/>
      <c r="C10987" s="106"/>
      <c r="G10987" s="1"/>
    </row>
    <row r="10988" spans="1:7" x14ac:dyDescent="0.2">
      <c r="A10988" s="106"/>
      <c r="B10988" s="106"/>
      <c r="C10988" s="106"/>
      <c r="G10988" s="1"/>
    </row>
    <row r="10989" spans="1:7" x14ac:dyDescent="0.2">
      <c r="A10989" s="106"/>
      <c r="B10989" s="106"/>
      <c r="C10989" s="106"/>
      <c r="G10989" s="1"/>
    </row>
    <row r="10990" spans="1:7" x14ac:dyDescent="0.2">
      <c r="A10990" s="106"/>
      <c r="B10990" s="106"/>
      <c r="C10990" s="106"/>
      <c r="G10990" s="1"/>
    </row>
    <row r="10991" spans="1:7" x14ac:dyDescent="0.2">
      <c r="A10991" s="106"/>
      <c r="B10991" s="106"/>
      <c r="C10991" s="106"/>
      <c r="G10991" s="1"/>
    </row>
    <row r="10992" spans="1:7" x14ac:dyDescent="0.2">
      <c r="A10992" s="106"/>
      <c r="B10992" s="106"/>
      <c r="C10992" s="106"/>
      <c r="G10992" s="1"/>
    </row>
    <row r="10993" spans="1:7" x14ac:dyDescent="0.2">
      <c r="A10993" s="106"/>
      <c r="B10993" s="106"/>
      <c r="C10993" s="106"/>
      <c r="G10993" s="1"/>
    </row>
    <row r="10994" spans="1:7" x14ac:dyDescent="0.2">
      <c r="A10994" s="106"/>
      <c r="B10994" s="106"/>
      <c r="C10994" s="106"/>
      <c r="G10994" s="1"/>
    </row>
    <row r="10995" spans="1:7" x14ac:dyDescent="0.2">
      <c r="A10995" s="106"/>
      <c r="B10995" s="106"/>
      <c r="C10995" s="106"/>
      <c r="G10995" s="1"/>
    </row>
    <row r="10996" spans="1:7" x14ac:dyDescent="0.2">
      <c r="A10996" s="106"/>
      <c r="B10996" s="106"/>
      <c r="C10996" s="106"/>
      <c r="G10996" s="1"/>
    </row>
    <row r="10997" spans="1:7" x14ac:dyDescent="0.2">
      <c r="A10997" s="106"/>
      <c r="B10997" s="106"/>
      <c r="C10997" s="106"/>
      <c r="G10997" s="1"/>
    </row>
    <row r="10998" spans="1:7" x14ac:dyDescent="0.2">
      <c r="A10998" s="106"/>
      <c r="B10998" s="106"/>
      <c r="C10998" s="106"/>
      <c r="G10998" s="1"/>
    </row>
    <row r="10999" spans="1:7" x14ac:dyDescent="0.2">
      <c r="A10999" s="106"/>
      <c r="B10999" s="106"/>
      <c r="C10999" s="106"/>
      <c r="G10999" s="1"/>
    </row>
    <row r="11000" spans="1:7" x14ac:dyDescent="0.2">
      <c r="A11000" s="106"/>
      <c r="B11000" s="106"/>
      <c r="C11000" s="106"/>
      <c r="G11000" s="1"/>
    </row>
    <row r="11001" spans="1:7" x14ac:dyDescent="0.2">
      <c r="A11001" s="106"/>
      <c r="B11001" s="106"/>
      <c r="C11001" s="106"/>
      <c r="G11001" s="1"/>
    </row>
    <row r="11002" spans="1:7" x14ac:dyDescent="0.2">
      <c r="A11002" s="106"/>
      <c r="B11002" s="106"/>
      <c r="C11002" s="106"/>
      <c r="G11002" s="1"/>
    </row>
    <row r="11003" spans="1:7" x14ac:dyDescent="0.2">
      <c r="A11003" s="106"/>
      <c r="B11003" s="106"/>
      <c r="C11003" s="106"/>
      <c r="G11003" s="1"/>
    </row>
    <row r="11004" spans="1:7" x14ac:dyDescent="0.2">
      <c r="A11004" s="106"/>
      <c r="B11004" s="106"/>
      <c r="C11004" s="106"/>
      <c r="G11004" s="1"/>
    </row>
    <row r="11005" spans="1:7" x14ac:dyDescent="0.2">
      <c r="A11005" s="106"/>
      <c r="B11005" s="106"/>
      <c r="C11005" s="106"/>
      <c r="G11005" s="1"/>
    </row>
    <row r="11006" spans="1:7" x14ac:dyDescent="0.2">
      <c r="A11006" s="106"/>
      <c r="B11006" s="106"/>
      <c r="C11006" s="106"/>
      <c r="G11006" s="1"/>
    </row>
    <row r="11007" spans="1:7" x14ac:dyDescent="0.2">
      <c r="A11007" s="106"/>
      <c r="B11007" s="106"/>
      <c r="C11007" s="106"/>
      <c r="G11007" s="1"/>
    </row>
    <row r="11008" spans="1:7" x14ac:dyDescent="0.2">
      <c r="A11008" s="106"/>
      <c r="B11008" s="106"/>
      <c r="C11008" s="106"/>
      <c r="G11008" s="1"/>
    </row>
    <row r="11009" spans="1:7" x14ac:dyDescent="0.2">
      <c r="A11009" s="106"/>
      <c r="B11009" s="106"/>
      <c r="C11009" s="106"/>
      <c r="G11009" s="1"/>
    </row>
    <row r="11010" spans="1:7" x14ac:dyDescent="0.2">
      <c r="A11010" s="106"/>
      <c r="B11010" s="106"/>
      <c r="C11010" s="106"/>
      <c r="G11010" s="1"/>
    </row>
    <row r="11011" spans="1:7" x14ac:dyDescent="0.2">
      <c r="A11011" s="106"/>
      <c r="B11011" s="106"/>
      <c r="C11011" s="106"/>
      <c r="G11011" s="1"/>
    </row>
    <row r="11012" spans="1:7" x14ac:dyDescent="0.2">
      <c r="A11012" s="106"/>
      <c r="B11012" s="106"/>
      <c r="C11012" s="106"/>
      <c r="G11012" s="1"/>
    </row>
    <row r="11013" spans="1:7" x14ac:dyDescent="0.2">
      <c r="A11013" s="106"/>
      <c r="B11013" s="106"/>
      <c r="C11013" s="106"/>
      <c r="G11013" s="1"/>
    </row>
    <row r="11014" spans="1:7" x14ac:dyDescent="0.2">
      <c r="A11014" s="106"/>
      <c r="B11014" s="106"/>
      <c r="C11014" s="106"/>
      <c r="G11014" s="1"/>
    </row>
    <row r="11015" spans="1:7" x14ac:dyDescent="0.2">
      <c r="A11015" s="106"/>
      <c r="B11015" s="106"/>
      <c r="C11015" s="106"/>
      <c r="G11015" s="1"/>
    </row>
    <row r="11016" spans="1:7" x14ac:dyDescent="0.2">
      <c r="A11016" s="106"/>
      <c r="B11016" s="106"/>
      <c r="C11016" s="106"/>
      <c r="G11016" s="1"/>
    </row>
    <row r="11017" spans="1:7" x14ac:dyDescent="0.2">
      <c r="A11017" s="106"/>
      <c r="B11017" s="106"/>
      <c r="C11017" s="106"/>
      <c r="G11017" s="1"/>
    </row>
    <row r="11018" spans="1:7" x14ac:dyDescent="0.2">
      <c r="A11018" s="106"/>
      <c r="B11018" s="106"/>
      <c r="C11018" s="106"/>
      <c r="G11018" s="1"/>
    </row>
    <row r="11019" spans="1:7" x14ac:dyDescent="0.2">
      <c r="A11019" s="106"/>
      <c r="B11019" s="106"/>
      <c r="C11019" s="106"/>
      <c r="G11019" s="1"/>
    </row>
    <row r="11020" spans="1:7" x14ac:dyDescent="0.2">
      <c r="A11020" s="106"/>
      <c r="B11020" s="106"/>
      <c r="C11020" s="106"/>
      <c r="G11020" s="1"/>
    </row>
    <row r="11021" spans="1:7" x14ac:dyDescent="0.2">
      <c r="A11021" s="106"/>
      <c r="B11021" s="106"/>
      <c r="C11021" s="106"/>
      <c r="G11021" s="1"/>
    </row>
    <row r="11022" spans="1:7" x14ac:dyDescent="0.2">
      <c r="A11022" s="106"/>
      <c r="B11022" s="106"/>
      <c r="C11022" s="106"/>
      <c r="G11022" s="1"/>
    </row>
    <row r="11023" spans="1:7" x14ac:dyDescent="0.2">
      <c r="A11023" s="106"/>
      <c r="B11023" s="106"/>
      <c r="C11023" s="106"/>
      <c r="G11023" s="1"/>
    </row>
    <row r="11024" spans="1:7" x14ac:dyDescent="0.2">
      <c r="A11024" s="106"/>
      <c r="B11024" s="106"/>
      <c r="C11024" s="106"/>
      <c r="G11024" s="1"/>
    </row>
    <row r="11025" spans="1:7" x14ac:dyDescent="0.2">
      <c r="A11025" s="106"/>
      <c r="B11025" s="106"/>
      <c r="C11025" s="106"/>
      <c r="G11025" s="1"/>
    </row>
    <row r="11026" spans="1:7" x14ac:dyDescent="0.2">
      <c r="A11026" s="106"/>
      <c r="B11026" s="106"/>
      <c r="C11026" s="106"/>
      <c r="G11026" s="1"/>
    </row>
    <row r="11027" spans="1:7" x14ac:dyDescent="0.2">
      <c r="A11027" s="106"/>
      <c r="B11027" s="106"/>
      <c r="C11027" s="106"/>
      <c r="G11027" s="1"/>
    </row>
    <row r="11028" spans="1:7" x14ac:dyDescent="0.2">
      <c r="A11028" s="106"/>
      <c r="B11028" s="106"/>
      <c r="C11028" s="106"/>
      <c r="G11028" s="1"/>
    </row>
    <row r="11029" spans="1:7" x14ac:dyDescent="0.2">
      <c r="A11029" s="106"/>
      <c r="B11029" s="106"/>
      <c r="C11029" s="106"/>
      <c r="G11029" s="1"/>
    </row>
    <row r="11030" spans="1:7" x14ac:dyDescent="0.2">
      <c r="A11030" s="106"/>
      <c r="B11030" s="106"/>
      <c r="C11030" s="106"/>
      <c r="G11030" s="1"/>
    </row>
    <row r="11031" spans="1:7" x14ac:dyDescent="0.2">
      <c r="A11031" s="106"/>
      <c r="B11031" s="106"/>
      <c r="C11031" s="106"/>
      <c r="G11031" s="1"/>
    </row>
    <row r="11032" spans="1:7" x14ac:dyDescent="0.2">
      <c r="A11032" s="106"/>
      <c r="B11032" s="106"/>
      <c r="C11032" s="106"/>
      <c r="G11032" s="1"/>
    </row>
    <row r="11033" spans="1:7" x14ac:dyDescent="0.2">
      <c r="A11033" s="106"/>
      <c r="B11033" s="106"/>
      <c r="C11033" s="106"/>
      <c r="G11033" s="1"/>
    </row>
    <row r="11034" spans="1:7" x14ac:dyDescent="0.2">
      <c r="A11034" s="106"/>
      <c r="B11034" s="106"/>
      <c r="C11034" s="106"/>
      <c r="G11034" s="1"/>
    </row>
    <row r="11035" spans="1:7" x14ac:dyDescent="0.2">
      <c r="A11035" s="106"/>
      <c r="B11035" s="106"/>
      <c r="C11035" s="106"/>
      <c r="G11035" s="1"/>
    </row>
    <row r="11036" spans="1:7" x14ac:dyDescent="0.2">
      <c r="A11036" s="106"/>
      <c r="B11036" s="106"/>
      <c r="C11036" s="106"/>
      <c r="G11036" s="1"/>
    </row>
    <row r="11037" spans="1:7" x14ac:dyDescent="0.2">
      <c r="A11037" s="106"/>
      <c r="B11037" s="106"/>
      <c r="C11037" s="106"/>
      <c r="G11037" s="1"/>
    </row>
    <row r="11038" spans="1:7" x14ac:dyDescent="0.2">
      <c r="A11038" s="106"/>
      <c r="B11038" s="106"/>
      <c r="C11038" s="106"/>
      <c r="G11038" s="1"/>
    </row>
    <row r="11039" spans="1:7" x14ac:dyDescent="0.2">
      <c r="A11039" s="106"/>
      <c r="B11039" s="106"/>
      <c r="C11039" s="106"/>
      <c r="G11039" s="1"/>
    </row>
    <row r="11040" spans="1:7" x14ac:dyDescent="0.2">
      <c r="A11040" s="106"/>
      <c r="B11040" s="106"/>
      <c r="C11040" s="106"/>
      <c r="G11040" s="1"/>
    </row>
    <row r="11041" spans="1:7" x14ac:dyDescent="0.2">
      <c r="A11041" s="106"/>
      <c r="B11041" s="106"/>
      <c r="C11041" s="106"/>
      <c r="G11041" s="1"/>
    </row>
    <row r="11042" spans="1:7" x14ac:dyDescent="0.2">
      <c r="A11042" s="106"/>
      <c r="B11042" s="106"/>
      <c r="C11042" s="106"/>
      <c r="G11042" s="1"/>
    </row>
    <row r="11043" spans="1:7" x14ac:dyDescent="0.2">
      <c r="A11043" s="106"/>
      <c r="B11043" s="106"/>
      <c r="C11043" s="106"/>
      <c r="G11043" s="1"/>
    </row>
    <row r="11044" spans="1:7" x14ac:dyDescent="0.2">
      <c r="A11044" s="106"/>
      <c r="B11044" s="106"/>
      <c r="C11044" s="106"/>
      <c r="G11044" s="1"/>
    </row>
    <row r="11045" spans="1:7" x14ac:dyDescent="0.2">
      <c r="A11045" s="106"/>
      <c r="B11045" s="106"/>
      <c r="C11045" s="106"/>
      <c r="G11045" s="1"/>
    </row>
    <row r="11046" spans="1:7" x14ac:dyDescent="0.2">
      <c r="A11046" s="106"/>
      <c r="B11046" s="106"/>
      <c r="C11046" s="106"/>
      <c r="G11046" s="1"/>
    </row>
    <row r="11047" spans="1:7" x14ac:dyDescent="0.2">
      <c r="A11047" s="106"/>
      <c r="B11047" s="106"/>
      <c r="C11047" s="106"/>
      <c r="G11047" s="1"/>
    </row>
    <row r="11048" spans="1:7" x14ac:dyDescent="0.2">
      <c r="A11048" s="106"/>
      <c r="B11048" s="106"/>
      <c r="C11048" s="106"/>
      <c r="G11048" s="1"/>
    </row>
    <row r="11049" spans="1:7" x14ac:dyDescent="0.2">
      <c r="A11049" s="106"/>
      <c r="B11049" s="106"/>
      <c r="C11049" s="106"/>
      <c r="G11049" s="1"/>
    </row>
    <row r="11050" spans="1:7" x14ac:dyDescent="0.2">
      <c r="A11050" s="106"/>
      <c r="B11050" s="106"/>
      <c r="C11050" s="106"/>
      <c r="G11050" s="1"/>
    </row>
    <row r="11051" spans="1:7" x14ac:dyDescent="0.2">
      <c r="A11051" s="106"/>
      <c r="B11051" s="106"/>
      <c r="C11051" s="106"/>
      <c r="G11051" s="1"/>
    </row>
    <row r="11052" spans="1:7" x14ac:dyDescent="0.2">
      <c r="A11052" s="106"/>
      <c r="B11052" s="106"/>
      <c r="C11052" s="106"/>
      <c r="G11052" s="1"/>
    </row>
    <row r="11053" spans="1:7" x14ac:dyDescent="0.2">
      <c r="A11053" s="106"/>
      <c r="B11053" s="106"/>
      <c r="C11053" s="106"/>
      <c r="G11053" s="1"/>
    </row>
    <row r="11054" spans="1:7" x14ac:dyDescent="0.2">
      <c r="A11054" s="106"/>
      <c r="B11054" s="106"/>
      <c r="C11054" s="106"/>
      <c r="G11054" s="1"/>
    </row>
    <row r="11055" spans="1:7" x14ac:dyDescent="0.2">
      <c r="A11055" s="106"/>
      <c r="B11055" s="106"/>
      <c r="C11055" s="106"/>
      <c r="G11055" s="1"/>
    </row>
    <row r="11056" spans="1:7" x14ac:dyDescent="0.2">
      <c r="A11056" s="106"/>
      <c r="B11056" s="106"/>
      <c r="C11056" s="106"/>
      <c r="G11056" s="1"/>
    </row>
    <row r="11057" spans="1:7" x14ac:dyDescent="0.2">
      <c r="A11057" s="106"/>
      <c r="B11057" s="106"/>
      <c r="C11057" s="106"/>
      <c r="G11057" s="1"/>
    </row>
    <row r="11058" spans="1:7" x14ac:dyDescent="0.2">
      <c r="A11058" s="106"/>
      <c r="B11058" s="106"/>
      <c r="C11058" s="106"/>
      <c r="G11058" s="1"/>
    </row>
    <row r="11059" spans="1:7" x14ac:dyDescent="0.2">
      <c r="A11059" s="106"/>
      <c r="B11059" s="106"/>
      <c r="C11059" s="106"/>
      <c r="G11059" s="1"/>
    </row>
    <row r="11060" spans="1:7" x14ac:dyDescent="0.2">
      <c r="A11060" s="106"/>
      <c r="B11060" s="106"/>
      <c r="C11060" s="106"/>
      <c r="G11060" s="1"/>
    </row>
    <row r="11061" spans="1:7" x14ac:dyDescent="0.2">
      <c r="A11061" s="106"/>
      <c r="B11061" s="106"/>
      <c r="C11061" s="106"/>
      <c r="G11061" s="1"/>
    </row>
    <row r="11062" spans="1:7" x14ac:dyDescent="0.2">
      <c r="A11062" s="106"/>
      <c r="B11062" s="106"/>
      <c r="C11062" s="106"/>
      <c r="G11062" s="1"/>
    </row>
    <row r="11063" spans="1:7" x14ac:dyDescent="0.2">
      <c r="A11063" s="106"/>
      <c r="B11063" s="106"/>
      <c r="C11063" s="106"/>
      <c r="G11063" s="1"/>
    </row>
    <row r="11064" spans="1:7" x14ac:dyDescent="0.2">
      <c r="A11064" s="106"/>
      <c r="B11064" s="106"/>
      <c r="C11064" s="106"/>
      <c r="G11064" s="1"/>
    </row>
    <row r="11065" spans="1:7" x14ac:dyDescent="0.2">
      <c r="A11065" s="106"/>
      <c r="B11065" s="106"/>
      <c r="C11065" s="106"/>
      <c r="G11065" s="1"/>
    </row>
    <row r="11066" spans="1:7" x14ac:dyDescent="0.2">
      <c r="A11066" s="106"/>
      <c r="B11066" s="106"/>
      <c r="C11066" s="106"/>
      <c r="G11066" s="1"/>
    </row>
    <row r="11067" spans="1:7" x14ac:dyDescent="0.2">
      <c r="A11067" s="106"/>
      <c r="B11067" s="106"/>
      <c r="C11067" s="106"/>
      <c r="G11067" s="1"/>
    </row>
    <row r="11068" spans="1:7" x14ac:dyDescent="0.2">
      <c r="A11068" s="106"/>
      <c r="B11068" s="106"/>
      <c r="C11068" s="106"/>
      <c r="G11068" s="1"/>
    </row>
    <row r="11069" spans="1:7" x14ac:dyDescent="0.2">
      <c r="A11069" s="106"/>
      <c r="B11069" s="106"/>
      <c r="C11069" s="106"/>
      <c r="G11069" s="1"/>
    </row>
    <row r="11070" spans="1:7" x14ac:dyDescent="0.2">
      <c r="A11070" s="106"/>
      <c r="B11070" s="106"/>
      <c r="C11070" s="106"/>
      <c r="G11070" s="1"/>
    </row>
    <row r="11071" spans="1:7" x14ac:dyDescent="0.2">
      <c r="A11071" s="106"/>
      <c r="B11071" s="106"/>
      <c r="C11071" s="106"/>
      <c r="G11071" s="1"/>
    </row>
    <row r="11072" spans="1:7" x14ac:dyDescent="0.2">
      <c r="A11072" s="106"/>
      <c r="B11072" s="106"/>
      <c r="C11072" s="106"/>
      <c r="G11072" s="1"/>
    </row>
    <row r="11073" spans="1:7" x14ac:dyDescent="0.2">
      <c r="A11073" s="106"/>
      <c r="B11073" s="106"/>
      <c r="C11073" s="106"/>
      <c r="G11073" s="1"/>
    </row>
    <row r="11074" spans="1:7" x14ac:dyDescent="0.2">
      <c r="A11074" s="106"/>
      <c r="B11074" s="106"/>
      <c r="C11074" s="106"/>
      <c r="G11074" s="1"/>
    </row>
    <row r="11075" spans="1:7" x14ac:dyDescent="0.2">
      <c r="A11075" s="106"/>
      <c r="B11075" s="106"/>
      <c r="C11075" s="106"/>
      <c r="G11075" s="1"/>
    </row>
    <row r="11076" spans="1:7" x14ac:dyDescent="0.2">
      <c r="A11076" s="106"/>
      <c r="B11076" s="106"/>
      <c r="C11076" s="106"/>
      <c r="G11076" s="1"/>
    </row>
    <row r="11077" spans="1:7" x14ac:dyDescent="0.2">
      <c r="A11077" s="106"/>
      <c r="B11077" s="106"/>
      <c r="C11077" s="106"/>
      <c r="G11077" s="1"/>
    </row>
    <row r="11078" spans="1:7" x14ac:dyDescent="0.2">
      <c r="A11078" s="106"/>
      <c r="B11078" s="106"/>
      <c r="C11078" s="106"/>
      <c r="G11078" s="1"/>
    </row>
    <row r="11079" spans="1:7" x14ac:dyDescent="0.2">
      <c r="A11079" s="106"/>
      <c r="B11079" s="106"/>
      <c r="C11079" s="106"/>
      <c r="G11079" s="1"/>
    </row>
    <row r="11080" spans="1:7" x14ac:dyDescent="0.2">
      <c r="A11080" s="106"/>
      <c r="B11080" s="106"/>
      <c r="C11080" s="106"/>
      <c r="G11080" s="1"/>
    </row>
    <row r="11081" spans="1:7" x14ac:dyDescent="0.2">
      <c r="A11081" s="106"/>
      <c r="B11081" s="106"/>
      <c r="C11081" s="106"/>
      <c r="G11081" s="1"/>
    </row>
    <row r="11082" spans="1:7" x14ac:dyDescent="0.2">
      <c r="A11082" s="106"/>
      <c r="B11082" s="106"/>
      <c r="C11082" s="106"/>
      <c r="G11082" s="1"/>
    </row>
    <row r="11083" spans="1:7" x14ac:dyDescent="0.2">
      <c r="A11083" s="106"/>
      <c r="B11083" s="106"/>
      <c r="C11083" s="106"/>
      <c r="G11083" s="1"/>
    </row>
    <row r="11084" spans="1:7" x14ac:dyDescent="0.2">
      <c r="A11084" s="106"/>
      <c r="B11084" s="106"/>
      <c r="C11084" s="106"/>
      <c r="G11084" s="1"/>
    </row>
    <row r="11085" spans="1:7" x14ac:dyDescent="0.2">
      <c r="A11085" s="106"/>
      <c r="B11085" s="106"/>
      <c r="C11085" s="106"/>
      <c r="G11085" s="1"/>
    </row>
    <row r="11086" spans="1:7" x14ac:dyDescent="0.2">
      <c r="A11086" s="106"/>
      <c r="B11086" s="106"/>
      <c r="C11086" s="106"/>
      <c r="G11086" s="1"/>
    </row>
    <row r="11087" spans="1:7" x14ac:dyDescent="0.2">
      <c r="A11087" s="106"/>
      <c r="B11087" s="106"/>
      <c r="C11087" s="106"/>
      <c r="G11087" s="1"/>
    </row>
    <row r="11088" spans="1:7" x14ac:dyDescent="0.2">
      <c r="A11088" s="106"/>
      <c r="B11088" s="106"/>
      <c r="C11088" s="106"/>
      <c r="G11088" s="1"/>
    </row>
    <row r="11089" spans="1:7" x14ac:dyDescent="0.2">
      <c r="A11089" s="106"/>
      <c r="B11089" s="106"/>
      <c r="C11089" s="106"/>
      <c r="G11089" s="1"/>
    </row>
    <row r="11090" spans="1:7" x14ac:dyDescent="0.2">
      <c r="A11090" s="106"/>
      <c r="B11090" s="106"/>
      <c r="C11090" s="106"/>
      <c r="G11090" s="1"/>
    </row>
    <row r="11091" spans="1:7" x14ac:dyDescent="0.2">
      <c r="A11091" s="106"/>
      <c r="B11091" s="106"/>
      <c r="C11091" s="106"/>
      <c r="G11091" s="1"/>
    </row>
    <row r="11092" spans="1:7" x14ac:dyDescent="0.2">
      <c r="A11092" s="106"/>
      <c r="B11092" s="106"/>
      <c r="C11092" s="106"/>
      <c r="G11092" s="1"/>
    </row>
    <row r="11093" spans="1:7" x14ac:dyDescent="0.2">
      <c r="A11093" s="106"/>
      <c r="B11093" s="106"/>
      <c r="C11093" s="106"/>
      <c r="G11093" s="1"/>
    </row>
    <row r="11094" spans="1:7" x14ac:dyDescent="0.2">
      <c r="A11094" s="106"/>
      <c r="B11094" s="106"/>
      <c r="C11094" s="106"/>
      <c r="G11094" s="1"/>
    </row>
    <row r="11095" spans="1:7" x14ac:dyDescent="0.2">
      <c r="A11095" s="106"/>
      <c r="B11095" s="106"/>
      <c r="C11095" s="106"/>
      <c r="G11095" s="1"/>
    </row>
    <row r="11096" spans="1:7" x14ac:dyDescent="0.2">
      <c r="A11096" s="106"/>
      <c r="B11096" s="106"/>
      <c r="C11096" s="106"/>
      <c r="G11096" s="1"/>
    </row>
    <row r="11097" spans="1:7" x14ac:dyDescent="0.2">
      <c r="A11097" s="106"/>
      <c r="B11097" s="106"/>
      <c r="C11097" s="106"/>
      <c r="G11097" s="1"/>
    </row>
    <row r="11098" spans="1:7" x14ac:dyDescent="0.2">
      <c r="A11098" s="106"/>
      <c r="B11098" s="106"/>
      <c r="C11098" s="106"/>
      <c r="G11098" s="1"/>
    </row>
    <row r="11099" spans="1:7" x14ac:dyDescent="0.2">
      <c r="A11099" s="106"/>
      <c r="B11099" s="106"/>
      <c r="C11099" s="106"/>
      <c r="G11099" s="1"/>
    </row>
    <row r="11100" spans="1:7" x14ac:dyDescent="0.2">
      <c r="A11100" s="106"/>
      <c r="B11100" s="106"/>
      <c r="C11100" s="106"/>
      <c r="G11100" s="1"/>
    </row>
    <row r="11101" spans="1:7" x14ac:dyDescent="0.2">
      <c r="A11101" s="106"/>
      <c r="B11101" s="106"/>
      <c r="C11101" s="106"/>
      <c r="G11101" s="1"/>
    </row>
    <row r="11102" spans="1:7" x14ac:dyDescent="0.2">
      <c r="A11102" s="106"/>
      <c r="B11102" s="106"/>
      <c r="C11102" s="106"/>
      <c r="G11102" s="1"/>
    </row>
    <row r="11103" spans="1:7" x14ac:dyDescent="0.2">
      <c r="A11103" s="106"/>
      <c r="B11103" s="106"/>
      <c r="C11103" s="106"/>
      <c r="G11103" s="1"/>
    </row>
    <row r="11104" spans="1:7" x14ac:dyDescent="0.2">
      <c r="A11104" s="106"/>
      <c r="B11104" s="106"/>
      <c r="C11104" s="106"/>
      <c r="G11104" s="1"/>
    </row>
    <row r="11105" spans="1:7" x14ac:dyDescent="0.2">
      <c r="A11105" s="106"/>
      <c r="B11105" s="106"/>
      <c r="C11105" s="106"/>
      <c r="G11105" s="1"/>
    </row>
    <row r="11106" spans="1:7" x14ac:dyDescent="0.2">
      <c r="A11106" s="106"/>
      <c r="B11106" s="106"/>
      <c r="C11106" s="106"/>
      <c r="G11106" s="1"/>
    </row>
    <row r="11107" spans="1:7" x14ac:dyDescent="0.2">
      <c r="A11107" s="106"/>
      <c r="B11107" s="106"/>
      <c r="C11107" s="106"/>
      <c r="G11107" s="1"/>
    </row>
    <row r="11108" spans="1:7" x14ac:dyDescent="0.2">
      <c r="A11108" s="106"/>
      <c r="B11108" s="106"/>
      <c r="C11108" s="106"/>
      <c r="G11108" s="1"/>
    </row>
    <row r="11109" spans="1:7" x14ac:dyDescent="0.2">
      <c r="A11109" s="106"/>
      <c r="B11109" s="106"/>
      <c r="C11109" s="106"/>
      <c r="G11109" s="1"/>
    </row>
    <row r="11110" spans="1:7" x14ac:dyDescent="0.2">
      <c r="A11110" s="106"/>
      <c r="B11110" s="106"/>
      <c r="C11110" s="106"/>
      <c r="G11110" s="1"/>
    </row>
    <row r="11111" spans="1:7" x14ac:dyDescent="0.2">
      <c r="A11111" s="106"/>
      <c r="B11111" s="106"/>
      <c r="C11111" s="106"/>
      <c r="G11111" s="1"/>
    </row>
    <row r="11112" spans="1:7" x14ac:dyDescent="0.2">
      <c r="A11112" s="106"/>
      <c r="B11112" s="106"/>
      <c r="C11112" s="106"/>
      <c r="G11112" s="1"/>
    </row>
    <row r="11113" spans="1:7" x14ac:dyDescent="0.2">
      <c r="A11113" s="106"/>
      <c r="B11113" s="106"/>
      <c r="C11113" s="106"/>
      <c r="G11113" s="1"/>
    </row>
    <row r="11114" spans="1:7" x14ac:dyDescent="0.2">
      <c r="A11114" s="106"/>
      <c r="B11114" s="106"/>
      <c r="C11114" s="106"/>
      <c r="G11114" s="1"/>
    </row>
    <row r="11115" spans="1:7" x14ac:dyDescent="0.2">
      <c r="A11115" s="106"/>
      <c r="B11115" s="106"/>
      <c r="C11115" s="106"/>
      <c r="G11115" s="1"/>
    </row>
    <row r="11116" spans="1:7" x14ac:dyDescent="0.2">
      <c r="A11116" s="106"/>
      <c r="B11116" s="106"/>
      <c r="C11116" s="106"/>
      <c r="G11116" s="1"/>
    </row>
    <row r="11117" spans="1:7" x14ac:dyDescent="0.2">
      <c r="A11117" s="106"/>
      <c r="B11117" s="106"/>
      <c r="C11117" s="106"/>
      <c r="G11117" s="1"/>
    </row>
    <row r="11118" spans="1:7" x14ac:dyDescent="0.2">
      <c r="A11118" s="106"/>
      <c r="B11118" s="106"/>
      <c r="C11118" s="106"/>
      <c r="G11118" s="1"/>
    </row>
    <row r="11119" spans="1:7" x14ac:dyDescent="0.2">
      <c r="A11119" s="106"/>
      <c r="B11119" s="106"/>
      <c r="C11119" s="106"/>
      <c r="G11119" s="1"/>
    </row>
    <row r="11120" spans="1:7" x14ac:dyDescent="0.2">
      <c r="A11120" s="106"/>
      <c r="B11120" s="106"/>
      <c r="C11120" s="106"/>
      <c r="G11120" s="1"/>
    </row>
    <row r="11121" spans="1:7" x14ac:dyDescent="0.2">
      <c r="A11121" s="106"/>
      <c r="B11121" s="106"/>
      <c r="C11121" s="106"/>
      <c r="G11121" s="1"/>
    </row>
    <row r="11122" spans="1:7" x14ac:dyDescent="0.2">
      <c r="A11122" s="106"/>
      <c r="B11122" s="106"/>
      <c r="C11122" s="106"/>
      <c r="G11122" s="1"/>
    </row>
    <row r="11123" spans="1:7" x14ac:dyDescent="0.2">
      <c r="A11123" s="106"/>
      <c r="B11123" s="106"/>
      <c r="C11123" s="106"/>
      <c r="G11123" s="1"/>
    </row>
    <row r="11124" spans="1:7" x14ac:dyDescent="0.2">
      <c r="A11124" s="106"/>
      <c r="B11124" s="106"/>
      <c r="C11124" s="106"/>
      <c r="G11124" s="1"/>
    </row>
    <row r="11125" spans="1:7" x14ac:dyDescent="0.2">
      <c r="A11125" s="106"/>
      <c r="B11125" s="106"/>
      <c r="C11125" s="106"/>
      <c r="G11125" s="1"/>
    </row>
    <row r="11126" spans="1:7" x14ac:dyDescent="0.2">
      <c r="A11126" s="106"/>
      <c r="B11126" s="106"/>
      <c r="C11126" s="106"/>
      <c r="G11126" s="1"/>
    </row>
    <row r="11127" spans="1:7" x14ac:dyDescent="0.2">
      <c r="A11127" s="106"/>
      <c r="B11127" s="106"/>
      <c r="C11127" s="106"/>
      <c r="G11127" s="1"/>
    </row>
    <row r="11128" spans="1:7" x14ac:dyDescent="0.2">
      <c r="A11128" s="106"/>
      <c r="B11128" s="106"/>
      <c r="C11128" s="106"/>
      <c r="G11128" s="1"/>
    </row>
    <row r="11129" spans="1:7" x14ac:dyDescent="0.2">
      <c r="A11129" s="106"/>
      <c r="B11129" s="106"/>
      <c r="C11129" s="106"/>
      <c r="G11129" s="1"/>
    </row>
    <row r="11130" spans="1:7" x14ac:dyDescent="0.2">
      <c r="A11130" s="106"/>
      <c r="B11130" s="106"/>
      <c r="C11130" s="106"/>
      <c r="G11130" s="1"/>
    </row>
    <row r="11131" spans="1:7" x14ac:dyDescent="0.2">
      <c r="A11131" s="106"/>
      <c r="B11131" s="106"/>
      <c r="C11131" s="106"/>
      <c r="G11131" s="1"/>
    </row>
    <row r="11132" spans="1:7" x14ac:dyDescent="0.2">
      <c r="A11132" s="106"/>
      <c r="B11132" s="106"/>
      <c r="C11132" s="106"/>
      <c r="G11132" s="1"/>
    </row>
    <row r="11133" spans="1:7" x14ac:dyDescent="0.2">
      <c r="A11133" s="106"/>
      <c r="B11133" s="106"/>
      <c r="C11133" s="106"/>
      <c r="G11133" s="1"/>
    </row>
    <row r="11134" spans="1:7" x14ac:dyDescent="0.2">
      <c r="A11134" s="106"/>
      <c r="B11134" s="106"/>
      <c r="C11134" s="106"/>
      <c r="G11134" s="1"/>
    </row>
    <row r="11135" spans="1:7" x14ac:dyDescent="0.2">
      <c r="A11135" s="106"/>
      <c r="B11135" s="106"/>
      <c r="C11135" s="106"/>
      <c r="G11135" s="1"/>
    </row>
    <row r="11136" spans="1:7" x14ac:dyDescent="0.2">
      <c r="A11136" s="106"/>
      <c r="B11136" s="106"/>
      <c r="C11136" s="106"/>
      <c r="G11136" s="1"/>
    </row>
    <row r="11137" spans="1:7" x14ac:dyDescent="0.2">
      <c r="A11137" s="106"/>
      <c r="B11137" s="106"/>
      <c r="C11137" s="106"/>
      <c r="G11137" s="1"/>
    </row>
    <row r="11138" spans="1:7" x14ac:dyDescent="0.2">
      <c r="A11138" s="106"/>
      <c r="B11138" s="106"/>
      <c r="C11138" s="106"/>
      <c r="G11138" s="1"/>
    </row>
    <row r="11139" spans="1:7" x14ac:dyDescent="0.2">
      <c r="A11139" s="106"/>
      <c r="B11139" s="106"/>
      <c r="C11139" s="106"/>
      <c r="G11139" s="1"/>
    </row>
    <row r="11140" spans="1:7" x14ac:dyDescent="0.2">
      <c r="A11140" s="106"/>
      <c r="B11140" s="106"/>
      <c r="C11140" s="106"/>
      <c r="G11140" s="1"/>
    </row>
    <row r="11141" spans="1:7" x14ac:dyDescent="0.2">
      <c r="A11141" s="106"/>
      <c r="B11141" s="106"/>
      <c r="C11141" s="106"/>
      <c r="G11141" s="1"/>
    </row>
    <row r="11142" spans="1:7" x14ac:dyDescent="0.2">
      <c r="A11142" s="106"/>
      <c r="B11142" s="106"/>
      <c r="C11142" s="106"/>
      <c r="G11142" s="1"/>
    </row>
    <row r="11143" spans="1:7" x14ac:dyDescent="0.2">
      <c r="A11143" s="106"/>
      <c r="B11143" s="106"/>
      <c r="C11143" s="106"/>
      <c r="G11143" s="1"/>
    </row>
    <row r="11144" spans="1:7" x14ac:dyDescent="0.2">
      <c r="A11144" s="106"/>
      <c r="B11144" s="106"/>
      <c r="C11144" s="106"/>
      <c r="G11144" s="1"/>
    </row>
    <row r="11145" spans="1:7" x14ac:dyDescent="0.2">
      <c r="A11145" s="106"/>
      <c r="B11145" s="106"/>
      <c r="C11145" s="106"/>
      <c r="G11145" s="1"/>
    </row>
    <row r="11146" spans="1:7" x14ac:dyDescent="0.2">
      <c r="A11146" s="106"/>
      <c r="B11146" s="106"/>
      <c r="C11146" s="106"/>
      <c r="G11146" s="1"/>
    </row>
    <row r="11147" spans="1:7" x14ac:dyDescent="0.2">
      <c r="A11147" s="106"/>
      <c r="B11147" s="106"/>
      <c r="C11147" s="106"/>
      <c r="G11147" s="1"/>
    </row>
    <row r="11148" spans="1:7" x14ac:dyDescent="0.2">
      <c r="A11148" s="106"/>
      <c r="B11148" s="106"/>
      <c r="C11148" s="106"/>
      <c r="G11148" s="1"/>
    </row>
    <row r="11149" spans="1:7" x14ac:dyDescent="0.2">
      <c r="A11149" s="106"/>
      <c r="B11149" s="106"/>
      <c r="C11149" s="106"/>
      <c r="G11149" s="1"/>
    </row>
    <row r="11150" spans="1:7" x14ac:dyDescent="0.2">
      <c r="A11150" s="106"/>
      <c r="B11150" s="106"/>
      <c r="C11150" s="106"/>
      <c r="G11150" s="1"/>
    </row>
    <row r="11151" spans="1:7" x14ac:dyDescent="0.2">
      <c r="A11151" s="106"/>
      <c r="B11151" s="106"/>
      <c r="C11151" s="106"/>
      <c r="G11151" s="1"/>
    </row>
    <row r="11152" spans="1:7" x14ac:dyDescent="0.2">
      <c r="A11152" s="106"/>
      <c r="B11152" s="106"/>
      <c r="C11152" s="106"/>
      <c r="G11152" s="1"/>
    </row>
    <row r="11153" spans="1:7" x14ac:dyDescent="0.2">
      <c r="A11153" s="106"/>
      <c r="B11153" s="106"/>
      <c r="C11153" s="106"/>
      <c r="G11153" s="1"/>
    </row>
    <row r="11154" spans="1:7" x14ac:dyDescent="0.2">
      <c r="A11154" s="106"/>
      <c r="B11154" s="106"/>
      <c r="C11154" s="106"/>
      <c r="G11154" s="1"/>
    </row>
    <row r="11155" spans="1:7" x14ac:dyDescent="0.2">
      <c r="A11155" s="106"/>
      <c r="B11155" s="106"/>
      <c r="C11155" s="106"/>
      <c r="G11155" s="1"/>
    </row>
    <row r="11156" spans="1:7" x14ac:dyDescent="0.2">
      <c r="A11156" s="106"/>
      <c r="B11156" s="106"/>
      <c r="C11156" s="106"/>
      <c r="G11156" s="1"/>
    </row>
    <row r="11157" spans="1:7" x14ac:dyDescent="0.2">
      <c r="A11157" s="106"/>
      <c r="B11157" s="106"/>
      <c r="C11157" s="106"/>
      <c r="G11157" s="1"/>
    </row>
    <row r="11158" spans="1:7" x14ac:dyDescent="0.2">
      <c r="A11158" s="106"/>
      <c r="B11158" s="106"/>
      <c r="C11158" s="106"/>
      <c r="G11158" s="1"/>
    </row>
    <row r="11159" spans="1:7" x14ac:dyDescent="0.2">
      <c r="A11159" s="106"/>
      <c r="B11159" s="106"/>
      <c r="C11159" s="106"/>
      <c r="G11159" s="1"/>
    </row>
    <row r="11160" spans="1:7" x14ac:dyDescent="0.2">
      <c r="A11160" s="106"/>
      <c r="B11160" s="106"/>
      <c r="C11160" s="106"/>
      <c r="G11160" s="1"/>
    </row>
    <row r="11161" spans="1:7" x14ac:dyDescent="0.2">
      <c r="A11161" s="106"/>
      <c r="B11161" s="106"/>
      <c r="C11161" s="106"/>
      <c r="G11161" s="1"/>
    </row>
    <row r="11162" spans="1:7" x14ac:dyDescent="0.2">
      <c r="A11162" s="106"/>
      <c r="B11162" s="106"/>
      <c r="C11162" s="106"/>
      <c r="G11162" s="1"/>
    </row>
    <row r="11163" spans="1:7" x14ac:dyDescent="0.2">
      <c r="A11163" s="106"/>
      <c r="B11163" s="106"/>
      <c r="C11163" s="106"/>
      <c r="G11163" s="1"/>
    </row>
    <row r="11164" spans="1:7" x14ac:dyDescent="0.2">
      <c r="A11164" s="106"/>
      <c r="B11164" s="106"/>
      <c r="C11164" s="106"/>
      <c r="G11164" s="1"/>
    </row>
    <row r="11165" spans="1:7" x14ac:dyDescent="0.2">
      <c r="A11165" s="106"/>
      <c r="B11165" s="106"/>
      <c r="C11165" s="106"/>
      <c r="G11165" s="1"/>
    </row>
    <row r="11166" spans="1:7" x14ac:dyDescent="0.2">
      <c r="A11166" s="106"/>
      <c r="B11166" s="106"/>
      <c r="C11166" s="106"/>
      <c r="G11166" s="1"/>
    </row>
    <row r="11167" spans="1:7" x14ac:dyDescent="0.2">
      <c r="A11167" s="106"/>
      <c r="B11167" s="106"/>
      <c r="C11167" s="106"/>
    </row>
    <row r="11168" spans="1:7" x14ac:dyDescent="0.2">
      <c r="A11168" s="106"/>
      <c r="B11168" s="106"/>
      <c r="C11168" s="106"/>
      <c r="G11168" s="1"/>
    </row>
    <row r="11169" spans="1:7" x14ac:dyDescent="0.2">
      <c r="A11169" s="106"/>
      <c r="B11169" s="106"/>
      <c r="C11169" s="106"/>
      <c r="G11169" s="1"/>
    </row>
    <row r="11170" spans="1:7" x14ac:dyDescent="0.2">
      <c r="A11170" s="106"/>
      <c r="B11170" s="106"/>
      <c r="C11170" s="106"/>
      <c r="G11170" s="1"/>
    </row>
    <row r="11171" spans="1:7" x14ac:dyDescent="0.2">
      <c r="A11171" s="106"/>
      <c r="B11171" s="106"/>
      <c r="C11171" s="106"/>
      <c r="G11171" s="1"/>
    </row>
    <row r="11172" spans="1:7" x14ac:dyDescent="0.2">
      <c r="A11172" s="106"/>
      <c r="B11172" s="106"/>
      <c r="C11172" s="106"/>
      <c r="G11172" s="1"/>
    </row>
    <row r="11173" spans="1:7" x14ac:dyDescent="0.2">
      <c r="A11173" s="106"/>
      <c r="B11173" s="106"/>
      <c r="C11173" s="106"/>
      <c r="G11173" s="1"/>
    </row>
    <row r="11174" spans="1:7" x14ac:dyDescent="0.2">
      <c r="A11174" s="106"/>
      <c r="B11174" s="106"/>
      <c r="C11174" s="106"/>
      <c r="G11174" s="1"/>
    </row>
    <row r="11175" spans="1:7" x14ac:dyDescent="0.2">
      <c r="A11175" s="106"/>
      <c r="B11175" s="106"/>
      <c r="C11175" s="106"/>
      <c r="G11175" s="1"/>
    </row>
    <row r="11176" spans="1:7" x14ac:dyDescent="0.2">
      <c r="A11176" s="106"/>
      <c r="B11176" s="106"/>
      <c r="C11176" s="106"/>
      <c r="G11176" s="1"/>
    </row>
    <row r="11177" spans="1:7" x14ac:dyDescent="0.2">
      <c r="A11177" s="106"/>
      <c r="B11177" s="106"/>
      <c r="C11177" s="106"/>
      <c r="G11177" s="1"/>
    </row>
    <row r="11178" spans="1:7" x14ac:dyDescent="0.2">
      <c r="A11178" s="106"/>
      <c r="B11178" s="106"/>
      <c r="C11178" s="106"/>
      <c r="G11178" s="1"/>
    </row>
    <row r="11179" spans="1:7" x14ac:dyDescent="0.2">
      <c r="A11179" s="106"/>
      <c r="B11179" s="106"/>
      <c r="C11179" s="106"/>
      <c r="G11179" s="1"/>
    </row>
    <row r="11180" spans="1:7" x14ac:dyDescent="0.2">
      <c r="A11180" s="106"/>
      <c r="B11180" s="106"/>
      <c r="C11180" s="106"/>
      <c r="G11180" s="1"/>
    </row>
    <row r="11181" spans="1:7" x14ac:dyDescent="0.2">
      <c r="A11181" s="106"/>
      <c r="B11181" s="106"/>
      <c r="C11181" s="106"/>
      <c r="G11181" s="1"/>
    </row>
    <row r="11182" spans="1:7" x14ac:dyDescent="0.2">
      <c r="A11182" s="106"/>
      <c r="B11182" s="106"/>
      <c r="C11182" s="106"/>
      <c r="G11182" s="1"/>
    </row>
    <row r="11183" spans="1:7" x14ac:dyDescent="0.2">
      <c r="A11183" s="106"/>
      <c r="B11183" s="106"/>
      <c r="C11183" s="106"/>
      <c r="G11183" s="1"/>
    </row>
    <row r="11184" spans="1:7" x14ac:dyDescent="0.2">
      <c r="A11184" s="106"/>
      <c r="B11184" s="106"/>
      <c r="C11184" s="106"/>
      <c r="G11184" s="1"/>
    </row>
    <row r="11185" spans="1:7" x14ac:dyDescent="0.2">
      <c r="A11185" s="106"/>
      <c r="B11185" s="106"/>
      <c r="C11185" s="106"/>
      <c r="G11185" s="1"/>
    </row>
    <row r="11186" spans="1:7" x14ac:dyDescent="0.2">
      <c r="A11186" s="106"/>
      <c r="B11186" s="106"/>
      <c r="C11186" s="106"/>
      <c r="G11186" s="1"/>
    </row>
    <row r="11187" spans="1:7" x14ac:dyDescent="0.2">
      <c r="A11187" s="106"/>
      <c r="B11187" s="106"/>
      <c r="C11187" s="106"/>
      <c r="G11187" s="1"/>
    </row>
    <row r="11188" spans="1:7" x14ac:dyDescent="0.2">
      <c r="A11188" s="106"/>
      <c r="B11188" s="106"/>
      <c r="C11188" s="106"/>
      <c r="G11188" s="1"/>
    </row>
    <row r="11189" spans="1:7" x14ac:dyDescent="0.2">
      <c r="A11189" s="106"/>
      <c r="B11189" s="106"/>
      <c r="C11189" s="106"/>
      <c r="G11189" s="1"/>
    </row>
    <row r="11190" spans="1:7" x14ac:dyDescent="0.2">
      <c r="A11190" s="106"/>
      <c r="B11190" s="106"/>
      <c r="C11190" s="106"/>
      <c r="G11190" s="1"/>
    </row>
    <row r="11191" spans="1:7" x14ac:dyDescent="0.2">
      <c r="A11191" s="106"/>
      <c r="B11191" s="106"/>
      <c r="C11191" s="106"/>
      <c r="G11191" s="1"/>
    </row>
    <row r="11192" spans="1:7" x14ac:dyDescent="0.2">
      <c r="A11192" s="106"/>
      <c r="B11192" s="106"/>
      <c r="C11192" s="106"/>
      <c r="G11192" s="1"/>
    </row>
    <row r="11193" spans="1:7" x14ac:dyDescent="0.2">
      <c r="A11193" s="106"/>
      <c r="B11193" s="106"/>
      <c r="C11193" s="106"/>
      <c r="G11193" s="1"/>
    </row>
    <row r="11194" spans="1:7" x14ac:dyDescent="0.2">
      <c r="A11194" s="106"/>
      <c r="B11194" s="106"/>
      <c r="C11194" s="106"/>
      <c r="G11194" s="1"/>
    </row>
    <row r="11195" spans="1:7" x14ac:dyDescent="0.2">
      <c r="A11195" s="106"/>
      <c r="B11195" s="106"/>
      <c r="C11195" s="106"/>
      <c r="G11195" s="1"/>
    </row>
    <row r="11196" spans="1:7" x14ac:dyDescent="0.2">
      <c r="A11196" s="106"/>
      <c r="B11196" s="106"/>
      <c r="C11196" s="106"/>
      <c r="G11196" s="1"/>
    </row>
    <row r="11197" spans="1:7" x14ac:dyDescent="0.2">
      <c r="A11197" s="106"/>
      <c r="B11197" s="106"/>
      <c r="C11197" s="106"/>
      <c r="G11197" s="1"/>
    </row>
    <row r="11198" spans="1:7" x14ac:dyDescent="0.2">
      <c r="A11198" s="106"/>
      <c r="B11198" s="106"/>
      <c r="C11198" s="106"/>
      <c r="G11198" s="1"/>
    </row>
    <row r="11199" spans="1:7" x14ac:dyDescent="0.2">
      <c r="A11199" s="106"/>
      <c r="B11199" s="106"/>
      <c r="C11199" s="106"/>
      <c r="G11199" s="1"/>
    </row>
    <row r="11200" spans="1:7" x14ac:dyDescent="0.2">
      <c r="A11200" s="106"/>
      <c r="B11200" s="106"/>
      <c r="C11200" s="106"/>
      <c r="G11200" s="1"/>
    </row>
    <row r="11201" spans="1:7" x14ac:dyDescent="0.2">
      <c r="A11201" s="106"/>
      <c r="B11201" s="106"/>
      <c r="C11201" s="106"/>
      <c r="G11201" s="1"/>
    </row>
    <row r="11202" spans="1:7" x14ac:dyDescent="0.2">
      <c r="A11202" s="106"/>
      <c r="B11202" s="106"/>
      <c r="C11202" s="106"/>
      <c r="G11202" s="1"/>
    </row>
    <row r="11203" spans="1:7" x14ac:dyDescent="0.2">
      <c r="A11203" s="106"/>
      <c r="B11203" s="106"/>
      <c r="C11203" s="106"/>
      <c r="G11203" s="1"/>
    </row>
    <row r="11204" spans="1:7" x14ac:dyDescent="0.2">
      <c r="A11204" s="106"/>
      <c r="B11204" s="106"/>
      <c r="C11204" s="106"/>
      <c r="G11204" s="1"/>
    </row>
    <row r="11205" spans="1:7" x14ac:dyDescent="0.2">
      <c r="A11205" s="106"/>
      <c r="B11205" s="106"/>
      <c r="C11205" s="106"/>
      <c r="G11205" s="1"/>
    </row>
    <row r="11206" spans="1:7" x14ac:dyDescent="0.2">
      <c r="A11206" s="106"/>
      <c r="B11206" s="106"/>
      <c r="C11206" s="106"/>
      <c r="G11206" s="1"/>
    </row>
    <row r="11207" spans="1:7" x14ac:dyDescent="0.2">
      <c r="A11207" s="106"/>
      <c r="B11207" s="106"/>
      <c r="C11207" s="106"/>
      <c r="G11207" s="1"/>
    </row>
    <row r="11208" spans="1:7" x14ac:dyDescent="0.2">
      <c r="A11208" s="106"/>
      <c r="B11208" s="106"/>
      <c r="C11208" s="106"/>
      <c r="G11208" s="1"/>
    </row>
    <row r="11209" spans="1:7" x14ac:dyDescent="0.2">
      <c r="A11209" s="106"/>
      <c r="B11209" s="106"/>
      <c r="C11209" s="106"/>
      <c r="G11209" s="1"/>
    </row>
    <row r="11210" spans="1:7" x14ac:dyDescent="0.2">
      <c r="A11210" s="106"/>
      <c r="B11210" s="106"/>
      <c r="C11210" s="106"/>
      <c r="G11210" s="1"/>
    </row>
    <row r="11211" spans="1:7" x14ac:dyDescent="0.2">
      <c r="A11211" s="106"/>
      <c r="B11211" s="106"/>
      <c r="C11211" s="106"/>
      <c r="G11211" s="1"/>
    </row>
    <row r="11212" spans="1:7" x14ac:dyDescent="0.2">
      <c r="A11212" s="106"/>
      <c r="B11212" s="106"/>
      <c r="C11212" s="106"/>
      <c r="G11212" s="1"/>
    </row>
    <row r="11213" spans="1:7" x14ac:dyDescent="0.2">
      <c r="A11213" s="106"/>
      <c r="B11213" s="106"/>
      <c r="C11213" s="106"/>
      <c r="G11213" s="1"/>
    </row>
    <row r="11214" spans="1:7" x14ac:dyDescent="0.2">
      <c r="A11214" s="106"/>
      <c r="B11214" s="106"/>
      <c r="C11214" s="106"/>
      <c r="G11214" s="1"/>
    </row>
    <row r="11215" spans="1:7" x14ac:dyDescent="0.2">
      <c r="A11215" s="106"/>
      <c r="B11215" s="106"/>
      <c r="C11215" s="106"/>
      <c r="G11215" s="1"/>
    </row>
    <row r="11216" spans="1:7" x14ac:dyDescent="0.2">
      <c r="A11216" s="106"/>
      <c r="B11216" s="106"/>
      <c r="C11216" s="106"/>
      <c r="G11216" s="1"/>
    </row>
    <row r="11217" spans="1:7" x14ac:dyDescent="0.2">
      <c r="A11217" s="106"/>
      <c r="B11217" s="106"/>
      <c r="C11217" s="106"/>
      <c r="G11217" s="1"/>
    </row>
    <row r="11218" spans="1:7" x14ac:dyDescent="0.2">
      <c r="A11218" s="106"/>
      <c r="B11218" s="106"/>
      <c r="C11218" s="106"/>
      <c r="G11218" s="1"/>
    </row>
    <row r="11219" spans="1:7" x14ac:dyDescent="0.2">
      <c r="A11219" s="106"/>
      <c r="B11219" s="106"/>
      <c r="C11219" s="106"/>
      <c r="G11219" s="1"/>
    </row>
    <row r="11220" spans="1:7" x14ac:dyDescent="0.2">
      <c r="A11220" s="106"/>
      <c r="B11220" s="106"/>
      <c r="C11220" s="106"/>
      <c r="G11220" s="1"/>
    </row>
    <row r="11221" spans="1:7" x14ac:dyDescent="0.2">
      <c r="A11221" s="106"/>
      <c r="B11221" s="106"/>
      <c r="C11221" s="106"/>
      <c r="G11221" s="1"/>
    </row>
    <row r="11222" spans="1:7" x14ac:dyDescent="0.2">
      <c r="A11222" s="106"/>
      <c r="B11222" s="106"/>
      <c r="C11222" s="106"/>
      <c r="G11222" s="1"/>
    </row>
    <row r="11223" spans="1:7" x14ac:dyDescent="0.2">
      <c r="A11223" s="106"/>
      <c r="B11223" s="106"/>
      <c r="C11223" s="106"/>
      <c r="G11223" s="1"/>
    </row>
    <row r="11224" spans="1:7" x14ac:dyDescent="0.2">
      <c r="A11224" s="106"/>
      <c r="B11224" s="106"/>
      <c r="C11224" s="106"/>
      <c r="G11224" s="1"/>
    </row>
    <row r="11225" spans="1:7" x14ac:dyDescent="0.2">
      <c r="A11225" s="106"/>
      <c r="B11225" s="106"/>
      <c r="C11225" s="106"/>
      <c r="G11225" s="1"/>
    </row>
    <row r="11226" spans="1:7" x14ac:dyDescent="0.2">
      <c r="A11226" s="106"/>
      <c r="B11226" s="106"/>
      <c r="C11226" s="106"/>
      <c r="G11226" s="1"/>
    </row>
    <row r="11227" spans="1:7" x14ac:dyDescent="0.2">
      <c r="A11227" s="106"/>
      <c r="B11227" s="106"/>
      <c r="C11227" s="106"/>
      <c r="G11227" s="1"/>
    </row>
    <row r="11228" spans="1:7" x14ac:dyDescent="0.2">
      <c r="A11228" s="106"/>
      <c r="B11228" s="106"/>
      <c r="C11228" s="106"/>
      <c r="G11228" s="1"/>
    </row>
    <row r="11229" spans="1:7" x14ac:dyDescent="0.2">
      <c r="A11229" s="106"/>
      <c r="B11229" s="106"/>
      <c r="C11229" s="106"/>
      <c r="G11229" s="1"/>
    </row>
    <row r="11230" spans="1:7" x14ac:dyDescent="0.2">
      <c r="A11230" s="106"/>
      <c r="B11230" s="106"/>
      <c r="C11230" s="106"/>
      <c r="G11230" s="1"/>
    </row>
    <row r="11231" spans="1:7" x14ac:dyDescent="0.2">
      <c r="A11231" s="106"/>
      <c r="B11231" s="106"/>
      <c r="C11231" s="106"/>
      <c r="G11231" s="1"/>
    </row>
    <row r="11232" spans="1:7" x14ac:dyDescent="0.2">
      <c r="A11232" s="106"/>
      <c r="B11232" s="106"/>
      <c r="C11232" s="106"/>
      <c r="G11232" s="1"/>
    </row>
    <row r="11233" spans="1:7" x14ac:dyDescent="0.2">
      <c r="A11233" s="106"/>
      <c r="B11233" s="106"/>
      <c r="C11233" s="106"/>
      <c r="G11233" s="1"/>
    </row>
    <row r="11234" spans="1:7" x14ac:dyDescent="0.2">
      <c r="A11234" s="106"/>
      <c r="B11234" s="106"/>
      <c r="C11234" s="106"/>
      <c r="G11234" s="1"/>
    </row>
    <row r="11235" spans="1:7" x14ac:dyDescent="0.2">
      <c r="A11235" s="106"/>
      <c r="B11235" s="106"/>
      <c r="C11235" s="106"/>
      <c r="G11235" s="1"/>
    </row>
    <row r="11236" spans="1:7" x14ac:dyDescent="0.2">
      <c r="A11236" s="106"/>
      <c r="B11236" s="106"/>
      <c r="C11236" s="106"/>
      <c r="G11236" s="1"/>
    </row>
    <row r="11237" spans="1:7" x14ac:dyDescent="0.2">
      <c r="A11237" s="106"/>
      <c r="B11237" s="106"/>
      <c r="C11237" s="106"/>
      <c r="G11237" s="1"/>
    </row>
    <row r="11238" spans="1:7" x14ac:dyDescent="0.2">
      <c r="A11238" s="106"/>
      <c r="B11238" s="106"/>
      <c r="C11238" s="106"/>
      <c r="G11238" s="1"/>
    </row>
    <row r="11239" spans="1:7" x14ac:dyDescent="0.2">
      <c r="A11239" s="106"/>
      <c r="B11239" s="106"/>
      <c r="C11239" s="106"/>
      <c r="G11239" s="1"/>
    </row>
    <row r="11240" spans="1:7" x14ac:dyDescent="0.2">
      <c r="A11240" s="106"/>
      <c r="B11240" s="106"/>
      <c r="C11240" s="106"/>
      <c r="G11240" s="1"/>
    </row>
    <row r="11241" spans="1:7" x14ac:dyDescent="0.2">
      <c r="A11241" s="106"/>
      <c r="B11241" s="106"/>
      <c r="C11241" s="106"/>
      <c r="G11241" s="1"/>
    </row>
    <row r="11242" spans="1:7" x14ac:dyDescent="0.2">
      <c r="A11242" s="106"/>
      <c r="B11242" s="106"/>
      <c r="C11242" s="106"/>
      <c r="G11242" s="1"/>
    </row>
    <row r="11243" spans="1:7" x14ac:dyDescent="0.2">
      <c r="A11243" s="106"/>
      <c r="B11243" s="106"/>
      <c r="C11243" s="106"/>
      <c r="G11243" s="1"/>
    </row>
    <row r="11244" spans="1:7" x14ac:dyDescent="0.2">
      <c r="A11244" s="106"/>
      <c r="B11244" s="106"/>
      <c r="C11244" s="106"/>
      <c r="G11244" s="1"/>
    </row>
    <row r="11245" spans="1:7" x14ac:dyDescent="0.2">
      <c r="A11245" s="106"/>
      <c r="B11245" s="106"/>
      <c r="C11245" s="106"/>
    </row>
    <row r="11246" spans="1:7" x14ac:dyDescent="0.2">
      <c r="A11246" s="106"/>
      <c r="B11246" s="106"/>
      <c r="C11246" s="106"/>
      <c r="G11246" s="1"/>
    </row>
    <row r="11247" spans="1:7" x14ac:dyDescent="0.2">
      <c r="A11247" s="106"/>
      <c r="B11247" s="106"/>
      <c r="C11247" s="106"/>
      <c r="G11247" s="1"/>
    </row>
    <row r="11248" spans="1:7" x14ac:dyDescent="0.2">
      <c r="A11248" s="106"/>
      <c r="B11248" s="106"/>
      <c r="C11248" s="106"/>
      <c r="G11248" s="1"/>
    </row>
    <row r="11249" spans="1:7" x14ac:dyDescent="0.2">
      <c r="A11249" s="106"/>
      <c r="B11249" s="106"/>
      <c r="C11249" s="106"/>
      <c r="G11249" s="1"/>
    </row>
    <row r="11250" spans="1:7" x14ac:dyDescent="0.2">
      <c r="A11250" s="106"/>
      <c r="B11250" s="106"/>
      <c r="C11250" s="106"/>
      <c r="G11250" s="1"/>
    </row>
    <row r="11251" spans="1:7" x14ac:dyDescent="0.2">
      <c r="A11251" s="106"/>
      <c r="B11251" s="106"/>
      <c r="C11251" s="106"/>
      <c r="G11251" s="1"/>
    </row>
    <row r="11252" spans="1:7" x14ac:dyDescent="0.2">
      <c r="A11252" s="106"/>
      <c r="B11252" s="106"/>
      <c r="C11252" s="106"/>
      <c r="G11252" s="1"/>
    </row>
    <row r="11253" spans="1:7" x14ac:dyDescent="0.2">
      <c r="A11253" s="106"/>
      <c r="B11253" s="106"/>
      <c r="C11253" s="106"/>
      <c r="G11253" s="1"/>
    </row>
    <row r="11254" spans="1:7" x14ac:dyDescent="0.2">
      <c r="A11254" s="106"/>
      <c r="B11254" s="106"/>
      <c r="C11254" s="106"/>
      <c r="G11254" s="1"/>
    </row>
    <row r="11255" spans="1:7" x14ac:dyDescent="0.2">
      <c r="A11255" s="106"/>
      <c r="B11255" s="106"/>
      <c r="C11255" s="106"/>
      <c r="G11255" s="1"/>
    </row>
    <row r="11256" spans="1:7" x14ac:dyDescent="0.2">
      <c r="A11256" s="106"/>
      <c r="B11256" s="106"/>
      <c r="C11256" s="106"/>
      <c r="G11256" s="1"/>
    </row>
    <row r="11257" spans="1:7" x14ac:dyDescent="0.2">
      <c r="A11257" s="106"/>
      <c r="B11257" s="106"/>
      <c r="C11257" s="106"/>
      <c r="G11257" s="1"/>
    </row>
    <row r="11258" spans="1:7" x14ac:dyDescent="0.2">
      <c r="A11258" s="106"/>
      <c r="B11258" s="106"/>
      <c r="C11258" s="106"/>
      <c r="G11258" s="1"/>
    </row>
    <row r="11259" spans="1:7" x14ac:dyDescent="0.2">
      <c r="A11259" s="106"/>
      <c r="B11259" s="106"/>
      <c r="C11259" s="106"/>
      <c r="G11259" s="1"/>
    </row>
    <row r="11260" spans="1:7" x14ac:dyDescent="0.2">
      <c r="A11260" s="106"/>
      <c r="B11260" s="106"/>
      <c r="C11260" s="106"/>
      <c r="G11260" s="1"/>
    </row>
    <row r="11261" spans="1:7" x14ac:dyDescent="0.2">
      <c r="A11261" s="106"/>
      <c r="B11261" s="106"/>
      <c r="C11261" s="106"/>
      <c r="G11261" s="1"/>
    </row>
    <row r="11262" spans="1:7" x14ac:dyDescent="0.2">
      <c r="A11262" s="106"/>
      <c r="B11262" s="106"/>
      <c r="C11262" s="106"/>
      <c r="G11262" s="1"/>
    </row>
    <row r="11263" spans="1:7" x14ac:dyDescent="0.2">
      <c r="A11263" s="106"/>
      <c r="B11263" s="106"/>
      <c r="C11263" s="106"/>
      <c r="G11263" s="1"/>
    </row>
    <row r="11264" spans="1:7" x14ac:dyDescent="0.2">
      <c r="A11264" s="106"/>
      <c r="B11264" s="106"/>
      <c r="C11264" s="106"/>
      <c r="G11264" s="1"/>
    </row>
    <row r="11265" spans="1:7" x14ac:dyDescent="0.2">
      <c r="A11265" s="106"/>
      <c r="B11265" s="106"/>
      <c r="C11265" s="106"/>
      <c r="G11265" s="1"/>
    </row>
    <row r="11266" spans="1:7" x14ac:dyDescent="0.2">
      <c r="A11266" s="106"/>
      <c r="B11266" s="106"/>
      <c r="C11266" s="106"/>
      <c r="G11266" s="1"/>
    </row>
    <row r="11267" spans="1:7" x14ac:dyDescent="0.2">
      <c r="A11267" s="106"/>
      <c r="B11267" s="106"/>
      <c r="C11267" s="106"/>
      <c r="G11267" s="1"/>
    </row>
    <row r="11268" spans="1:7" x14ac:dyDescent="0.2">
      <c r="A11268" s="106"/>
      <c r="B11268" s="106"/>
      <c r="C11268" s="106"/>
      <c r="G11268" s="1"/>
    </row>
    <row r="11269" spans="1:7" x14ac:dyDescent="0.2">
      <c r="A11269" s="106"/>
      <c r="B11269" s="106"/>
      <c r="C11269" s="106"/>
      <c r="G11269" s="1"/>
    </row>
    <row r="11270" spans="1:7" x14ac:dyDescent="0.2">
      <c r="A11270" s="106"/>
      <c r="B11270" s="106"/>
      <c r="C11270" s="106"/>
      <c r="G11270" s="1"/>
    </row>
    <row r="11271" spans="1:7" x14ac:dyDescent="0.2">
      <c r="A11271" s="106"/>
      <c r="B11271" s="106"/>
      <c r="C11271" s="106"/>
      <c r="G11271" s="1"/>
    </row>
    <row r="11272" spans="1:7" x14ac:dyDescent="0.2">
      <c r="A11272" s="106"/>
      <c r="B11272" s="106"/>
      <c r="C11272" s="106"/>
      <c r="G11272" s="1"/>
    </row>
    <row r="11273" spans="1:7" x14ac:dyDescent="0.2">
      <c r="A11273" s="106"/>
      <c r="B11273" s="106"/>
      <c r="C11273" s="106"/>
      <c r="G11273" s="1"/>
    </row>
    <row r="11274" spans="1:7" x14ac:dyDescent="0.2">
      <c r="A11274" s="106"/>
      <c r="B11274" s="106"/>
      <c r="C11274" s="106"/>
      <c r="G11274" s="1"/>
    </row>
    <row r="11275" spans="1:7" x14ac:dyDescent="0.2">
      <c r="A11275" s="106"/>
      <c r="B11275" s="106"/>
      <c r="C11275" s="106"/>
      <c r="G11275" s="1"/>
    </row>
    <row r="11276" spans="1:7" x14ac:dyDescent="0.2">
      <c r="A11276" s="106"/>
      <c r="B11276" s="106"/>
      <c r="C11276" s="106"/>
      <c r="G11276" s="1"/>
    </row>
    <row r="11277" spans="1:7" x14ac:dyDescent="0.2">
      <c r="A11277" s="106"/>
      <c r="B11277" s="106"/>
      <c r="C11277" s="106"/>
      <c r="G11277" s="1"/>
    </row>
    <row r="11278" spans="1:7" x14ac:dyDescent="0.2">
      <c r="A11278" s="106"/>
      <c r="B11278" s="106"/>
      <c r="C11278" s="106"/>
      <c r="G11278" s="1"/>
    </row>
    <row r="11279" spans="1:7" x14ac:dyDescent="0.2">
      <c r="A11279" s="106"/>
      <c r="B11279" s="106"/>
      <c r="C11279" s="106"/>
      <c r="G11279" s="1"/>
    </row>
    <row r="11280" spans="1:7" x14ac:dyDescent="0.2">
      <c r="A11280" s="106"/>
      <c r="B11280" s="106"/>
      <c r="C11280" s="106"/>
      <c r="G11280" s="1"/>
    </row>
    <row r="11281" spans="1:7" x14ac:dyDescent="0.2">
      <c r="A11281" s="106"/>
      <c r="B11281" s="106"/>
      <c r="C11281" s="106"/>
      <c r="G11281" s="1"/>
    </row>
    <row r="11282" spans="1:7" x14ac:dyDescent="0.2">
      <c r="A11282" s="106"/>
      <c r="B11282" s="106"/>
      <c r="C11282" s="106"/>
      <c r="G11282" s="1"/>
    </row>
    <row r="11283" spans="1:7" x14ac:dyDescent="0.2">
      <c r="A11283" s="106"/>
      <c r="B11283" s="106"/>
      <c r="C11283" s="106"/>
      <c r="G11283" s="1"/>
    </row>
    <row r="11284" spans="1:7" x14ac:dyDescent="0.2">
      <c r="A11284" s="106"/>
      <c r="B11284" s="106"/>
      <c r="C11284" s="106"/>
      <c r="G11284" s="1"/>
    </row>
    <row r="11285" spans="1:7" x14ac:dyDescent="0.2">
      <c r="A11285" s="106"/>
      <c r="B11285" s="106"/>
      <c r="C11285" s="106"/>
      <c r="G11285" s="1"/>
    </row>
    <row r="11286" spans="1:7" x14ac:dyDescent="0.2">
      <c r="A11286" s="106"/>
      <c r="B11286" s="106"/>
      <c r="C11286" s="106"/>
      <c r="G11286" s="1"/>
    </row>
    <row r="11287" spans="1:7" x14ac:dyDescent="0.2">
      <c r="A11287" s="106"/>
      <c r="B11287" s="106"/>
      <c r="C11287" s="106"/>
      <c r="G11287" s="1"/>
    </row>
    <row r="11288" spans="1:7" x14ac:dyDescent="0.2">
      <c r="A11288" s="106"/>
      <c r="B11288" s="106"/>
      <c r="C11288" s="106"/>
      <c r="G11288" s="1"/>
    </row>
    <row r="11289" spans="1:7" x14ac:dyDescent="0.2">
      <c r="A11289" s="106"/>
      <c r="B11289" s="106"/>
      <c r="C11289" s="106"/>
      <c r="G11289" s="1"/>
    </row>
    <row r="11290" spans="1:7" x14ac:dyDescent="0.2">
      <c r="A11290" s="106"/>
      <c r="B11290" s="106"/>
      <c r="C11290" s="106"/>
      <c r="G11290" s="1"/>
    </row>
    <row r="11291" spans="1:7" x14ac:dyDescent="0.2">
      <c r="A11291" s="106"/>
      <c r="B11291" s="106"/>
      <c r="C11291" s="106"/>
      <c r="G11291" s="1"/>
    </row>
    <row r="11292" spans="1:7" x14ac:dyDescent="0.2">
      <c r="A11292" s="106"/>
      <c r="B11292" s="106"/>
      <c r="C11292" s="106"/>
      <c r="G11292" s="1"/>
    </row>
    <row r="11293" spans="1:7" x14ac:dyDescent="0.2">
      <c r="A11293" s="106"/>
      <c r="B11293" s="106"/>
      <c r="C11293" s="106"/>
      <c r="G11293" s="1"/>
    </row>
    <row r="11294" spans="1:7" x14ac:dyDescent="0.2">
      <c r="A11294" s="106"/>
      <c r="B11294" s="106"/>
      <c r="C11294" s="106"/>
      <c r="G11294" s="1"/>
    </row>
    <row r="11295" spans="1:7" x14ac:dyDescent="0.2">
      <c r="A11295" s="106"/>
      <c r="B11295" s="106"/>
      <c r="C11295" s="106"/>
      <c r="G11295" s="1"/>
    </row>
    <row r="11296" spans="1:7" x14ac:dyDescent="0.2">
      <c r="A11296" s="106"/>
      <c r="B11296" s="106"/>
      <c r="C11296" s="106"/>
      <c r="G11296" s="1"/>
    </row>
    <row r="11297" spans="1:7" x14ac:dyDescent="0.2">
      <c r="A11297" s="106"/>
      <c r="B11297" s="106"/>
      <c r="C11297" s="106"/>
      <c r="G11297" s="1"/>
    </row>
    <row r="11298" spans="1:7" x14ac:dyDescent="0.2">
      <c r="A11298" s="106"/>
      <c r="B11298" s="106"/>
      <c r="C11298" s="106"/>
      <c r="G11298" s="1"/>
    </row>
    <row r="11299" spans="1:7" x14ac:dyDescent="0.2">
      <c r="A11299" s="106"/>
      <c r="B11299" s="106"/>
      <c r="C11299" s="106"/>
      <c r="G11299" s="1"/>
    </row>
    <row r="11300" spans="1:7" x14ac:dyDescent="0.2">
      <c r="A11300" s="106"/>
      <c r="B11300" s="106"/>
      <c r="C11300" s="106"/>
      <c r="G11300" s="1"/>
    </row>
    <row r="11301" spans="1:7" x14ac:dyDescent="0.2">
      <c r="A11301" s="106"/>
      <c r="B11301" s="106"/>
      <c r="C11301" s="106"/>
      <c r="G11301" s="1"/>
    </row>
    <row r="11302" spans="1:7" x14ac:dyDescent="0.2">
      <c r="A11302" s="106"/>
      <c r="B11302" s="106"/>
      <c r="C11302" s="106"/>
      <c r="G11302" s="1"/>
    </row>
    <row r="11303" spans="1:7" x14ac:dyDescent="0.2">
      <c r="A11303" s="106"/>
      <c r="B11303" s="106"/>
      <c r="C11303" s="106"/>
      <c r="G11303" s="1"/>
    </row>
    <row r="11304" spans="1:7" x14ac:dyDescent="0.2">
      <c r="A11304" s="106"/>
      <c r="B11304" s="106"/>
      <c r="C11304" s="106"/>
      <c r="G11304" s="1"/>
    </row>
    <row r="11305" spans="1:7" x14ac:dyDescent="0.2">
      <c r="A11305" s="106"/>
      <c r="B11305" s="106"/>
      <c r="C11305" s="106"/>
      <c r="G11305" s="1"/>
    </row>
    <row r="11306" spans="1:7" x14ac:dyDescent="0.2">
      <c r="A11306" s="106"/>
      <c r="B11306" s="106"/>
      <c r="C11306" s="106"/>
      <c r="G11306" s="1"/>
    </row>
    <row r="11307" spans="1:7" x14ac:dyDescent="0.2">
      <c r="A11307" s="106"/>
      <c r="B11307" s="106"/>
      <c r="C11307" s="106"/>
      <c r="G11307" s="1"/>
    </row>
    <row r="11308" spans="1:7" x14ac:dyDescent="0.2">
      <c r="A11308" s="106"/>
      <c r="B11308" s="106"/>
      <c r="C11308" s="106"/>
      <c r="G11308" s="1"/>
    </row>
    <row r="11309" spans="1:7" x14ac:dyDescent="0.2">
      <c r="A11309" s="106"/>
      <c r="B11309" s="106"/>
      <c r="C11309" s="106"/>
      <c r="G11309" s="1"/>
    </row>
    <row r="11310" spans="1:7" x14ac:dyDescent="0.2">
      <c r="A11310" s="106"/>
      <c r="B11310" s="106"/>
      <c r="C11310" s="106"/>
      <c r="G11310" s="1"/>
    </row>
    <row r="11311" spans="1:7" x14ac:dyDescent="0.2">
      <c r="A11311" s="106"/>
      <c r="B11311" s="106"/>
      <c r="C11311" s="106"/>
      <c r="G11311" s="1"/>
    </row>
    <row r="11312" spans="1:7" x14ac:dyDescent="0.2">
      <c r="A11312" s="106"/>
      <c r="B11312" s="106"/>
      <c r="C11312" s="106"/>
      <c r="G11312" s="1"/>
    </row>
    <row r="11313" spans="1:7" x14ac:dyDescent="0.2">
      <c r="A11313" s="106"/>
      <c r="B11313" s="106"/>
      <c r="C11313" s="106"/>
      <c r="G11313" s="1"/>
    </row>
    <row r="11314" spans="1:7" x14ac:dyDescent="0.2">
      <c r="A11314" s="106"/>
      <c r="B11314" s="106"/>
      <c r="C11314" s="106"/>
      <c r="G11314" s="1"/>
    </row>
    <row r="11315" spans="1:7" x14ac:dyDescent="0.2">
      <c r="A11315" s="106"/>
      <c r="B11315" s="106"/>
      <c r="C11315" s="106"/>
      <c r="G11315" s="1"/>
    </row>
    <row r="11316" spans="1:7" x14ac:dyDescent="0.2">
      <c r="A11316" s="106"/>
      <c r="B11316" s="106"/>
      <c r="C11316" s="106"/>
      <c r="G11316" s="1"/>
    </row>
    <row r="11317" spans="1:7" x14ac:dyDescent="0.2">
      <c r="A11317" s="106"/>
      <c r="B11317" s="106"/>
      <c r="C11317" s="106"/>
      <c r="G11317" s="1"/>
    </row>
    <row r="11318" spans="1:7" x14ac:dyDescent="0.2">
      <c r="A11318" s="106"/>
      <c r="B11318" s="106"/>
      <c r="C11318" s="106"/>
      <c r="G11318" s="1"/>
    </row>
    <row r="11319" spans="1:7" x14ac:dyDescent="0.2">
      <c r="A11319" s="106"/>
      <c r="B11319" s="106"/>
      <c r="C11319" s="106"/>
      <c r="G11319" s="1"/>
    </row>
    <row r="11320" spans="1:7" x14ac:dyDescent="0.2">
      <c r="A11320" s="106"/>
      <c r="B11320" s="106"/>
      <c r="C11320" s="106"/>
      <c r="G11320" s="1"/>
    </row>
    <row r="11321" spans="1:7" x14ac:dyDescent="0.2">
      <c r="A11321" s="106"/>
      <c r="B11321" s="106"/>
      <c r="C11321" s="106"/>
      <c r="G11321" s="1"/>
    </row>
    <row r="11322" spans="1:7" x14ac:dyDescent="0.2">
      <c r="A11322" s="106"/>
      <c r="B11322" s="106"/>
      <c r="C11322" s="106"/>
      <c r="G11322" s="1"/>
    </row>
    <row r="11323" spans="1:7" x14ac:dyDescent="0.2">
      <c r="A11323" s="106"/>
      <c r="B11323" s="106"/>
      <c r="C11323" s="106"/>
      <c r="G11323" s="1"/>
    </row>
    <row r="11324" spans="1:7" x14ac:dyDescent="0.2">
      <c r="A11324" s="106"/>
      <c r="B11324" s="106"/>
      <c r="C11324" s="106"/>
      <c r="G11324" s="1"/>
    </row>
    <row r="11325" spans="1:7" x14ac:dyDescent="0.2">
      <c r="A11325" s="106"/>
      <c r="B11325" s="106"/>
      <c r="C11325" s="106"/>
      <c r="G11325" s="1"/>
    </row>
    <row r="11326" spans="1:7" x14ac:dyDescent="0.2">
      <c r="A11326" s="106"/>
      <c r="B11326" s="106"/>
      <c r="C11326" s="106"/>
      <c r="G11326" s="1"/>
    </row>
    <row r="11327" spans="1:7" x14ac:dyDescent="0.2">
      <c r="A11327" s="106"/>
      <c r="B11327" s="106"/>
      <c r="C11327" s="106"/>
      <c r="G11327" s="1"/>
    </row>
    <row r="11328" spans="1:7" x14ac:dyDescent="0.2">
      <c r="A11328" s="106"/>
      <c r="B11328" s="106"/>
      <c r="C11328" s="106"/>
      <c r="G11328" s="1"/>
    </row>
    <row r="11329" spans="1:7" x14ac:dyDescent="0.2">
      <c r="A11329" s="106"/>
      <c r="B11329" s="106"/>
      <c r="C11329" s="106"/>
      <c r="G11329" s="1"/>
    </row>
    <row r="11330" spans="1:7" x14ac:dyDescent="0.2">
      <c r="A11330" s="106"/>
      <c r="B11330" s="106"/>
      <c r="C11330" s="106"/>
      <c r="G11330" s="1"/>
    </row>
    <row r="11331" spans="1:7" x14ac:dyDescent="0.2">
      <c r="A11331" s="106"/>
      <c r="B11331" s="106"/>
      <c r="C11331" s="106"/>
      <c r="G11331" s="1"/>
    </row>
    <row r="11332" spans="1:7" x14ac:dyDescent="0.2">
      <c r="A11332" s="106"/>
      <c r="B11332" s="106"/>
      <c r="C11332" s="106"/>
      <c r="G11332" s="1"/>
    </row>
    <row r="11333" spans="1:7" x14ac:dyDescent="0.2">
      <c r="A11333" s="106"/>
      <c r="B11333" s="106"/>
      <c r="C11333" s="106"/>
      <c r="G11333" s="1"/>
    </row>
    <row r="11334" spans="1:7" x14ac:dyDescent="0.2">
      <c r="A11334" s="106"/>
      <c r="B11334" s="106"/>
      <c r="C11334" s="106"/>
      <c r="G11334" s="1"/>
    </row>
    <row r="11335" spans="1:7" x14ac:dyDescent="0.2">
      <c r="A11335" s="106"/>
      <c r="B11335" s="106"/>
      <c r="C11335" s="106"/>
      <c r="G11335" s="1"/>
    </row>
    <row r="11336" spans="1:7" x14ac:dyDescent="0.2">
      <c r="A11336" s="106"/>
      <c r="B11336" s="106"/>
      <c r="C11336" s="106"/>
      <c r="G11336" s="1"/>
    </row>
    <row r="11337" spans="1:7" x14ac:dyDescent="0.2">
      <c r="A11337" s="106"/>
      <c r="B11337" s="106"/>
      <c r="C11337" s="106"/>
      <c r="G11337" s="1"/>
    </row>
    <row r="11338" spans="1:7" x14ac:dyDescent="0.2">
      <c r="A11338" s="106"/>
      <c r="B11338" s="106"/>
      <c r="C11338" s="106"/>
      <c r="G11338" s="1"/>
    </row>
    <row r="11339" spans="1:7" x14ac:dyDescent="0.2">
      <c r="A11339" s="106"/>
      <c r="B11339" s="106"/>
      <c r="C11339" s="106"/>
      <c r="G11339" s="1"/>
    </row>
    <row r="11340" spans="1:7" x14ac:dyDescent="0.2">
      <c r="A11340" s="106"/>
      <c r="B11340" s="106"/>
      <c r="C11340" s="106"/>
      <c r="G11340" s="1"/>
    </row>
    <row r="11341" spans="1:7" x14ac:dyDescent="0.2">
      <c r="A11341" s="106"/>
      <c r="B11341" s="106"/>
      <c r="C11341" s="106"/>
      <c r="G11341" s="1"/>
    </row>
    <row r="11342" spans="1:7" x14ac:dyDescent="0.2">
      <c r="A11342" s="106"/>
      <c r="B11342" s="106"/>
      <c r="C11342" s="106"/>
      <c r="G11342" s="1"/>
    </row>
    <row r="11343" spans="1:7" x14ac:dyDescent="0.2">
      <c r="A11343" s="106"/>
      <c r="B11343" s="106"/>
      <c r="C11343" s="106"/>
      <c r="G11343" s="1"/>
    </row>
    <row r="11344" spans="1:7" x14ac:dyDescent="0.2">
      <c r="A11344" s="106"/>
      <c r="B11344" s="106"/>
      <c r="C11344" s="106"/>
      <c r="G11344" s="1"/>
    </row>
    <row r="11345" spans="1:7" x14ac:dyDescent="0.2">
      <c r="A11345" s="106"/>
      <c r="B11345" s="106"/>
      <c r="C11345" s="106"/>
      <c r="G11345" s="1"/>
    </row>
    <row r="11346" spans="1:7" x14ac:dyDescent="0.2">
      <c r="A11346" s="106"/>
      <c r="B11346" s="106"/>
      <c r="C11346" s="106"/>
      <c r="G11346" s="1"/>
    </row>
    <row r="11347" spans="1:7" x14ac:dyDescent="0.2">
      <c r="A11347" s="106"/>
      <c r="B11347" s="106"/>
      <c r="C11347" s="106"/>
      <c r="G11347" s="1"/>
    </row>
    <row r="11348" spans="1:7" x14ac:dyDescent="0.2">
      <c r="A11348" s="106"/>
      <c r="B11348" s="106"/>
      <c r="C11348" s="106"/>
      <c r="G11348" s="1"/>
    </row>
    <row r="11349" spans="1:7" x14ac:dyDescent="0.2">
      <c r="A11349" s="106"/>
      <c r="B11349" s="106"/>
      <c r="C11349" s="106"/>
      <c r="G11349" s="1"/>
    </row>
    <row r="11350" spans="1:7" x14ac:dyDescent="0.2">
      <c r="A11350" s="106"/>
      <c r="B11350" s="106"/>
      <c r="C11350" s="106"/>
      <c r="G11350" s="1"/>
    </row>
    <row r="11351" spans="1:7" x14ac:dyDescent="0.2">
      <c r="A11351" s="106"/>
      <c r="B11351" s="106"/>
      <c r="C11351" s="106"/>
      <c r="G11351" s="1"/>
    </row>
    <row r="11352" spans="1:7" x14ac:dyDescent="0.2">
      <c r="A11352" s="106"/>
      <c r="B11352" s="106"/>
      <c r="C11352" s="106"/>
      <c r="G11352" s="1"/>
    </row>
    <row r="11353" spans="1:7" x14ac:dyDescent="0.2">
      <c r="A11353" s="106"/>
      <c r="B11353" s="106"/>
      <c r="C11353" s="106"/>
      <c r="G11353" s="1"/>
    </row>
    <row r="11354" spans="1:7" x14ac:dyDescent="0.2">
      <c r="A11354" s="106"/>
      <c r="B11354" s="106"/>
      <c r="C11354" s="106"/>
      <c r="G11354" s="1"/>
    </row>
    <row r="11355" spans="1:7" x14ac:dyDescent="0.2">
      <c r="A11355" s="106"/>
      <c r="B11355" s="106"/>
      <c r="C11355" s="106"/>
      <c r="G11355" s="1"/>
    </row>
    <row r="11356" spans="1:7" x14ac:dyDescent="0.2">
      <c r="A11356" s="106"/>
      <c r="B11356" s="106"/>
      <c r="C11356" s="106"/>
      <c r="G11356" s="1"/>
    </row>
    <row r="11357" spans="1:7" x14ac:dyDescent="0.2">
      <c r="A11357" s="106"/>
      <c r="B11357" s="106"/>
      <c r="C11357" s="106"/>
      <c r="G11357" s="1"/>
    </row>
    <row r="11358" spans="1:7" x14ac:dyDescent="0.2">
      <c r="A11358" s="106"/>
      <c r="B11358" s="106"/>
      <c r="C11358" s="106"/>
      <c r="G11358" s="1"/>
    </row>
    <row r="11359" spans="1:7" x14ac:dyDescent="0.2">
      <c r="A11359" s="106"/>
      <c r="B11359" s="106"/>
      <c r="C11359" s="106"/>
      <c r="G11359" s="1"/>
    </row>
    <row r="11360" spans="1:7" x14ac:dyDescent="0.2">
      <c r="A11360" s="106"/>
      <c r="B11360" s="106"/>
      <c r="C11360" s="106"/>
      <c r="G11360" s="1"/>
    </row>
    <row r="11361" spans="1:7" x14ac:dyDescent="0.2">
      <c r="A11361" s="106"/>
      <c r="B11361" s="106"/>
      <c r="C11361" s="106"/>
      <c r="G11361" s="1"/>
    </row>
    <row r="11362" spans="1:7" x14ac:dyDescent="0.2">
      <c r="A11362" s="106"/>
      <c r="B11362" s="106"/>
      <c r="C11362" s="106"/>
      <c r="G11362" s="1"/>
    </row>
    <row r="11363" spans="1:7" x14ac:dyDescent="0.2">
      <c r="A11363" s="106"/>
      <c r="B11363" s="106"/>
      <c r="C11363" s="106"/>
      <c r="G11363" s="1"/>
    </row>
    <row r="11364" spans="1:7" x14ac:dyDescent="0.2">
      <c r="A11364" s="106"/>
      <c r="B11364" s="106"/>
      <c r="C11364" s="106"/>
      <c r="G11364" s="1"/>
    </row>
    <row r="11365" spans="1:7" x14ac:dyDescent="0.2">
      <c r="A11365" s="106"/>
      <c r="B11365" s="106"/>
      <c r="C11365" s="106"/>
      <c r="G11365" s="1"/>
    </row>
    <row r="11366" spans="1:7" x14ac:dyDescent="0.2">
      <c r="A11366" s="106"/>
      <c r="B11366" s="106"/>
      <c r="C11366" s="106"/>
      <c r="G11366" s="1"/>
    </row>
    <row r="11367" spans="1:7" x14ac:dyDescent="0.2">
      <c r="A11367" s="106"/>
      <c r="B11367" s="106"/>
      <c r="C11367" s="106"/>
      <c r="G11367" s="1"/>
    </row>
    <row r="11368" spans="1:7" x14ac:dyDescent="0.2">
      <c r="A11368" s="106"/>
      <c r="B11368" s="106"/>
      <c r="C11368" s="106"/>
      <c r="G11368" s="1"/>
    </row>
    <row r="11369" spans="1:7" x14ac:dyDescent="0.2">
      <c r="A11369" s="106"/>
      <c r="B11369" s="106"/>
      <c r="C11369" s="106"/>
      <c r="G11369" s="1"/>
    </row>
    <row r="11370" spans="1:7" x14ac:dyDescent="0.2">
      <c r="A11370" s="106"/>
      <c r="B11370" s="106"/>
      <c r="C11370" s="106"/>
      <c r="G11370" s="1"/>
    </row>
    <row r="11371" spans="1:7" x14ac:dyDescent="0.2">
      <c r="A11371" s="106"/>
      <c r="B11371" s="106"/>
      <c r="C11371" s="106"/>
      <c r="G11371" s="1"/>
    </row>
    <row r="11372" spans="1:7" x14ac:dyDescent="0.2">
      <c r="A11372" s="106"/>
      <c r="B11372" s="106"/>
      <c r="C11372" s="106"/>
      <c r="G11372" s="1"/>
    </row>
    <row r="11373" spans="1:7" x14ac:dyDescent="0.2">
      <c r="A11373" s="106"/>
      <c r="B11373" s="106"/>
      <c r="C11373" s="106"/>
      <c r="G11373" s="1"/>
    </row>
    <row r="11374" spans="1:7" x14ac:dyDescent="0.2">
      <c r="A11374" s="106"/>
      <c r="B11374" s="106"/>
      <c r="C11374" s="106"/>
      <c r="G11374" s="1"/>
    </row>
    <row r="11375" spans="1:7" x14ac:dyDescent="0.2">
      <c r="A11375" s="106"/>
      <c r="B11375" s="106"/>
      <c r="C11375" s="106"/>
      <c r="G11375" s="1"/>
    </row>
    <row r="11376" spans="1:7" x14ac:dyDescent="0.2">
      <c r="A11376" s="106"/>
      <c r="B11376" s="106"/>
      <c r="C11376" s="106"/>
      <c r="G11376" s="1"/>
    </row>
    <row r="11377" spans="1:7" x14ac:dyDescent="0.2">
      <c r="A11377" s="106"/>
      <c r="B11377" s="106"/>
      <c r="C11377" s="106"/>
      <c r="G11377" s="1"/>
    </row>
    <row r="11378" spans="1:7" x14ac:dyDescent="0.2">
      <c r="A11378" s="106"/>
      <c r="B11378" s="106"/>
      <c r="C11378" s="106"/>
      <c r="G11378" s="1"/>
    </row>
    <row r="11379" spans="1:7" x14ac:dyDescent="0.2">
      <c r="A11379" s="106"/>
      <c r="B11379" s="106"/>
      <c r="C11379" s="106"/>
      <c r="G11379" s="1"/>
    </row>
    <row r="11380" spans="1:7" x14ac:dyDescent="0.2">
      <c r="A11380" s="106"/>
      <c r="B11380" s="106"/>
      <c r="C11380" s="106"/>
      <c r="G11380" s="1"/>
    </row>
    <row r="11381" spans="1:7" x14ac:dyDescent="0.2">
      <c r="A11381" s="106"/>
      <c r="B11381" s="106"/>
      <c r="C11381" s="106"/>
      <c r="G11381" s="1"/>
    </row>
    <row r="11382" spans="1:7" x14ac:dyDescent="0.2">
      <c r="A11382" s="106"/>
      <c r="B11382" s="106"/>
      <c r="C11382" s="106"/>
      <c r="G11382" s="1"/>
    </row>
    <row r="11383" spans="1:7" x14ac:dyDescent="0.2">
      <c r="A11383" s="106"/>
      <c r="B11383" s="106"/>
      <c r="C11383" s="106"/>
      <c r="G11383" s="1"/>
    </row>
    <row r="11384" spans="1:7" x14ac:dyDescent="0.2">
      <c r="A11384" s="106"/>
      <c r="B11384" s="106"/>
      <c r="C11384" s="106"/>
      <c r="G11384" s="1"/>
    </row>
    <row r="11385" spans="1:7" x14ac:dyDescent="0.2">
      <c r="A11385" s="106"/>
      <c r="B11385" s="106"/>
      <c r="C11385" s="106"/>
      <c r="G11385" s="1"/>
    </row>
    <row r="11386" spans="1:7" x14ac:dyDescent="0.2">
      <c r="A11386" s="106"/>
      <c r="B11386" s="106"/>
      <c r="C11386" s="106"/>
      <c r="G11386" s="1"/>
    </row>
    <row r="11387" spans="1:7" x14ac:dyDescent="0.2">
      <c r="A11387" s="106"/>
      <c r="B11387" s="106"/>
      <c r="C11387" s="106"/>
      <c r="G11387" s="1"/>
    </row>
    <row r="11388" spans="1:7" x14ac:dyDescent="0.2">
      <c r="A11388" s="106"/>
      <c r="B11388" s="106"/>
      <c r="C11388" s="106"/>
      <c r="G11388" s="1"/>
    </row>
    <row r="11389" spans="1:7" x14ac:dyDescent="0.2">
      <c r="A11389" s="106"/>
      <c r="B11389" s="106"/>
      <c r="C11389" s="106"/>
      <c r="G11389" s="1"/>
    </row>
    <row r="11390" spans="1:7" x14ac:dyDescent="0.2">
      <c r="A11390" s="106"/>
      <c r="B11390" s="106"/>
      <c r="C11390" s="106"/>
      <c r="G11390" s="1"/>
    </row>
    <row r="11391" spans="1:7" x14ac:dyDescent="0.2">
      <c r="A11391" s="106"/>
      <c r="B11391" s="106"/>
      <c r="C11391" s="106"/>
      <c r="G11391" s="1"/>
    </row>
    <row r="11392" spans="1:7" x14ac:dyDescent="0.2">
      <c r="A11392" s="106"/>
      <c r="B11392" s="106"/>
      <c r="C11392" s="106"/>
      <c r="G11392" s="1"/>
    </row>
    <row r="11393" spans="1:7" x14ac:dyDescent="0.2">
      <c r="A11393" s="106"/>
      <c r="B11393" s="106"/>
      <c r="C11393" s="106"/>
      <c r="G11393" s="1"/>
    </row>
    <row r="11394" spans="1:7" x14ac:dyDescent="0.2">
      <c r="A11394" s="106"/>
      <c r="B11394" s="106"/>
      <c r="C11394" s="106"/>
      <c r="G11394" s="1"/>
    </row>
    <row r="11395" spans="1:7" x14ac:dyDescent="0.2">
      <c r="A11395" s="106"/>
      <c r="B11395" s="106"/>
      <c r="C11395" s="106"/>
      <c r="G11395" s="1"/>
    </row>
    <row r="11396" spans="1:7" x14ac:dyDescent="0.2">
      <c r="A11396" s="106"/>
      <c r="B11396" s="106"/>
      <c r="C11396" s="106"/>
      <c r="G11396" s="1"/>
    </row>
    <row r="11397" spans="1:7" x14ac:dyDescent="0.2">
      <c r="A11397" s="106"/>
      <c r="B11397" s="106"/>
      <c r="C11397" s="106"/>
      <c r="G11397" s="1"/>
    </row>
    <row r="11398" spans="1:7" x14ac:dyDescent="0.2">
      <c r="A11398" s="106"/>
      <c r="B11398" s="106"/>
      <c r="C11398" s="106"/>
      <c r="G11398" s="1"/>
    </row>
    <row r="11399" spans="1:7" x14ac:dyDescent="0.2">
      <c r="A11399" s="106"/>
      <c r="B11399" s="106"/>
      <c r="C11399" s="106"/>
      <c r="G11399" s="1"/>
    </row>
    <row r="11400" spans="1:7" x14ac:dyDescent="0.2">
      <c r="A11400" s="106"/>
      <c r="B11400" s="106"/>
      <c r="C11400" s="106"/>
      <c r="G11400" s="1"/>
    </row>
    <row r="11401" spans="1:7" x14ac:dyDescent="0.2">
      <c r="A11401" s="106"/>
      <c r="B11401" s="106"/>
      <c r="C11401" s="106"/>
      <c r="G11401" s="1"/>
    </row>
    <row r="11402" spans="1:7" x14ac:dyDescent="0.2">
      <c r="A11402" s="106"/>
      <c r="B11402" s="106"/>
      <c r="C11402" s="106"/>
      <c r="G11402" s="1"/>
    </row>
    <row r="11403" spans="1:7" x14ac:dyDescent="0.2">
      <c r="A11403" s="106"/>
      <c r="B11403" s="106"/>
      <c r="C11403" s="106"/>
      <c r="G11403" s="1"/>
    </row>
    <row r="11404" spans="1:7" x14ac:dyDescent="0.2">
      <c r="A11404" s="106"/>
      <c r="B11404" s="106"/>
      <c r="C11404" s="106"/>
      <c r="G11404" s="1"/>
    </row>
    <row r="11405" spans="1:7" x14ac:dyDescent="0.2">
      <c r="A11405" s="106"/>
      <c r="B11405" s="106"/>
      <c r="C11405" s="106"/>
      <c r="G11405" s="1"/>
    </row>
    <row r="11406" spans="1:7" x14ac:dyDescent="0.2">
      <c r="A11406" s="106"/>
      <c r="B11406" s="106"/>
      <c r="C11406" s="106"/>
      <c r="G11406" s="1"/>
    </row>
    <row r="11407" spans="1:7" x14ac:dyDescent="0.2">
      <c r="A11407" s="106"/>
      <c r="B11407" s="106"/>
      <c r="C11407" s="106"/>
      <c r="G11407" s="1"/>
    </row>
    <row r="11408" spans="1:7" x14ac:dyDescent="0.2">
      <c r="A11408" s="106"/>
      <c r="B11408" s="106"/>
      <c r="C11408" s="106"/>
      <c r="G11408" s="1"/>
    </row>
    <row r="11409" spans="1:7" x14ac:dyDescent="0.2">
      <c r="A11409" s="106"/>
      <c r="B11409" s="106"/>
      <c r="C11409" s="106"/>
      <c r="G11409" s="1"/>
    </row>
    <row r="11410" spans="1:7" x14ac:dyDescent="0.2">
      <c r="A11410" s="106"/>
      <c r="B11410" s="106"/>
      <c r="C11410" s="106"/>
      <c r="G11410" s="1"/>
    </row>
    <row r="11411" spans="1:7" x14ac:dyDescent="0.2">
      <c r="A11411" s="106"/>
      <c r="B11411" s="106"/>
      <c r="C11411" s="106"/>
      <c r="G11411" s="1"/>
    </row>
    <row r="11412" spans="1:7" x14ac:dyDescent="0.2">
      <c r="A11412" s="106"/>
      <c r="B11412" s="106"/>
      <c r="C11412" s="106"/>
      <c r="G11412" s="1"/>
    </row>
    <row r="11413" spans="1:7" x14ac:dyDescent="0.2">
      <c r="A11413" s="106"/>
      <c r="B11413" s="106"/>
      <c r="C11413" s="106"/>
      <c r="G11413" s="1"/>
    </row>
    <row r="11414" spans="1:7" x14ac:dyDescent="0.2">
      <c r="A11414" s="106"/>
      <c r="B11414" s="106"/>
      <c r="C11414" s="106"/>
      <c r="G11414" s="1"/>
    </row>
    <row r="11415" spans="1:7" x14ac:dyDescent="0.2">
      <c r="A11415" s="106"/>
      <c r="B11415" s="106"/>
      <c r="C11415" s="106"/>
      <c r="G11415" s="1"/>
    </row>
    <row r="11416" spans="1:7" x14ac:dyDescent="0.2">
      <c r="A11416" s="106"/>
      <c r="B11416" s="106"/>
      <c r="C11416" s="106"/>
      <c r="G11416" s="1"/>
    </row>
    <row r="11417" spans="1:7" x14ac:dyDescent="0.2">
      <c r="A11417" s="106"/>
      <c r="B11417" s="106"/>
      <c r="C11417" s="106"/>
      <c r="G11417" s="1"/>
    </row>
    <row r="11418" spans="1:7" x14ac:dyDescent="0.2">
      <c r="A11418" s="106"/>
      <c r="B11418" s="106"/>
      <c r="C11418" s="106"/>
      <c r="G11418" s="1"/>
    </row>
    <row r="11419" spans="1:7" x14ac:dyDescent="0.2">
      <c r="A11419" s="106"/>
      <c r="B11419" s="106"/>
      <c r="C11419" s="106"/>
      <c r="G11419" s="1"/>
    </row>
    <row r="11420" spans="1:7" x14ac:dyDescent="0.2">
      <c r="A11420" s="106"/>
      <c r="B11420" s="106"/>
      <c r="C11420" s="106"/>
      <c r="G11420" s="1"/>
    </row>
    <row r="11421" spans="1:7" x14ac:dyDescent="0.2">
      <c r="A11421" s="106"/>
      <c r="B11421" s="106"/>
      <c r="C11421" s="106"/>
      <c r="G11421" s="1"/>
    </row>
    <row r="11422" spans="1:7" x14ac:dyDescent="0.2">
      <c r="A11422" s="106"/>
      <c r="B11422" s="106"/>
      <c r="C11422" s="106"/>
      <c r="G11422" s="1"/>
    </row>
    <row r="11423" spans="1:7" x14ac:dyDescent="0.2">
      <c r="A11423" s="106"/>
      <c r="B11423" s="106"/>
      <c r="C11423" s="106"/>
      <c r="G11423" s="1"/>
    </row>
    <row r="11424" spans="1:7" x14ac:dyDescent="0.2">
      <c r="A11424" s="106"/>
      <c r="B11424" s="106"/>
      <c r="C11424" s="106"/>
      <c r="G11424" s="1"/>
    </row>
    <row r="11425" spans="1:7" x14ac:dyDescent="0.2">
      <c r="A11425" s="106"/>
      <c r="B11425" s="106"/>
      <c r="C11425" s="106"/>
      <c r="G11425" s="1"/>
    </row>
    <row r="11426" spans="1:7" x14ac:dyDescent="0.2">
      <c r="A11426" s="106"/>
      <c r="B11426" s="106"/>
      <c r="C11426" s="106"/>
      <c r="G11426" s="1"/>
    </row>
    <row r="11427" spans="1:7" x14ac:dyDescent="0.2">
      <c r="A11427" s="106"/>
      <c r="B11427" s="106"/>
      <c r="C11427" s="106"/>
      <c r="G11427" s="1"/>
    </row>
    <row r="11428" spans="1:7" x14ac:dyDescent="0.2">
      <c r="A11428" s="106"/>
      <c r="B11428" s="106"/>
      <c r="C11428" s="106"/>
      <c r="G11428" s="1"/>
    </row>
    <row r="11429" spans="1:7" x14ac:dyDescent="0.2">
      <c r="A11429" s="106"/>
      <c r="B11429" s="106"/>
      <c r="C11429" s="106"/>
      <c r="G11429" s="1"/>
    </row>
    <row r="11430" spans="1:7" x14ac:dyDescent="0.2">
      <c r="A11430" s="106"/>
      <c r="B11430" s="106"/>
      <c r="C11430" s="106"/>
      <c r="G11430" s="1"/>
    </row>
    <row r="11431" spans="1:7" x14ac:dyDescent="0.2">
      <c r="A11431" s="106"/>
      <c r="B11431" s="106"/>
      <c r="C11431" s="106"/>
      <c r="G11431" s="1"/>
    </row>
    <row r="11432" spans="1:7" x14ac:dyDescent="0.2">
      <c r="A11432" s="106"/>
      <c r="B11432" s="106"/>
      <c r="C11432" s="106"/>
      <c r="G11432" s="1"/>
    </row>
    <row r="11433" spans="1:7" x14ac:dyDescent="0.2">
      <c r="A11433" s="106"/>
      <c r="B11433" s="106"/>
      <c r="C11433" s="106"/>
      <c r="G11433" s="1"/>
    </row>
    <row r="11434" spans="1:7" x14ac:dyDescent="0.2">
      <c r="A11434" s="106"/>
      <c r="B11434" s="106"/>
      <c r="C11434" s="106"/>
      <c r="G11434" s="1"/>
    </row>
    <row r="11435" spans="1:7" x14ac:dyDescent="0.2">
      <c r="A11435" s="106"/>
      <c r="B11435" s="106"/>
      <c r="C11435" s="106"/>
      <c r="G11435" s="1"/>
    </row>
    <row r="11436" spans="1:7" x14ac:dyDescent="0.2">
      <c r="A11436" s="106"/>
      <c r="B11436" s="106"/>
      <c r="C11436" s="106"/>
      <c r="G11436" s="1"/>
    </row>
    <row r="11437" spans="1:7" x14ac:dyDescent="0.2">
      <c r="A11437" s="106"/>
      <c r="B11437" s="106"/>
      <c r="C11437" s="106"/>
      <c r="G11437" s="1"/>
    </row>
    <row r="11438" spans="1:7" x14ac:dyDescent="0.2">
      <c r="A11438" s="106"/>
      <c r="B11438" s="106"/>
      <c r="C11438" s="106"/>
      <c r="G11438" s="1"/>
    </row>
    <row r="11439" spans="1:7" x14ac:dyDescent="0.2">
      <c r="A11439" s="106"/>
      <c r="B11439" s="106"/>
      <c r="C11439" s="106"/>
      <c r="G11439" s="1"/>
    </row>
    <row r="11440" spans="1:7" x14ac:dyDescent="0.2">
      <c r="A11440" s="106"/>
      <c r="B11440" s="106"/>
      <c r="C11440" s="106"/>
      <c r="G11440" s="1"/>
    </row>
    <row r="11441" spans="1:7" x14ac:dyDescent="0.2">
      <c r="A11441" s="106"/>
      <c r="B11441" s="106"/>
      <c r="C11441" s="106"/>
      <c r="G11441" s="1"/>
    </row>
    <row r="11442" spans="1:7" x14ac:dyDescent="0.2">
      <c r="A11442" s="106"/>
      <c r="B11442" s="106"/>
      <c r="C11442" s="106"/>
      <c r="G11442" s="1"/>
    </row>
    <row r="11443" spans="1:7" x14ac:dyDescent="0.2">
      <c r="A11443" s="106"/>
      <c r="B11443" s="106"/>
      <c r="C11443" s="106"/>
      <c r="G11443" s="1"/>
    </row>
    <row r="11444" spans="1:7" x14ac:dyDescent="0.2">
      <c r="A11444" s="106"/>
      <c r="B11444" s="106"/>
      <c r="C11444" s="106"/>
      <c r="G11444" s="1"/>
    </row>
    <row r="11445" spans="1:7" x14ac:dyDescent="0.2">
      <c r="A11445" s="106"/>
      <c r="B11445" s="106"/>
      <c r="C11445" s="106"/>
      <c r="G11445" s="1"/>
    </row>
    <row r="11446" spans="1:7" x14ac:dyDescent="0.2">
      <c r="A11446" s="106"/>
      <c r="B11446" s="106"/>
      <c r="C11446" s="106"/>
      <c r="G11446" s="1"/>
    </row>
    <row r="11447" spans="1:7" x14ac:dyDescent="0.2">
      <c r="A11447" s="106"/>
      <c r="B11447" s="106"/>
      <c r="C11447" s="106"/>
      <c r="G11447" s="1"/>
    </row>
    <row r="11448" spans="1:7" x14ac:dyDescent="0.2">
      <c r="A11448" s="106"/>
      <c r="B11448" s="106"/>
      <c r="C11448" s="106"/>
      <c r="G11448" s="1"/>
    </row>
    <row r="11449" spans="1:7" x14ac:dyDescent="0.2">
      <c r="A11449" s="106"/>
      <c r="B11449" s="106"/>
      <c r="C11449" s="106"/>
      <c r="G11449" s="1"/>
    </row>
    <row r="11450" spans="1:7" x14ac:dyDescent="0.2">
      <c r="A11450" s="106"/>
      <c r="B11450" s="106"/>
      <c r="C11450" s="106"/>
      <c r="G11450" s="1"/>
    </row>
    <row r="11451" spans="1:7" x14ac:dyDescent="0.2">
      <c r="A11451" s="106"/>
      <c r="B11451" s="106"/>
      <c r="C11451" s="106"/>
      <c r="G11451" s="1"/>
    </row>
    <row r="11452" spans="1:7" x14ac:dyDescent="0.2">
      <c r="A11452" s="106"/>
      <c r="B11452" s="106"/>
      <c r="C11452" s="106"/>
      <c r="G11452" s="1"/>
    </row>
    <row r="11453" spans="1:7" x14ac:dyDescent="0.2">
      <c r="A11453" s="106"/>
      <c r="B11453" s="106"/>
      <c r="C11453" s="106"/>
      <c r="G11453" s="1"/>
    </row>
    <row r="11454" spans="1:7" x14ac:dyDescent="0.2">
      <c r="A11454" s="106"/>
      <c r="B11454" s="106"/>
      <c r="C11454" s="106"/>
      <c r="G11454" s="1"/>
    </row>
    <row r="11455" spans="1:7" x14ac:dyDescent="0.2">
      <c r="A11455" s="106"/>
      <c r="B11455" s="106"/>
      <c r="C11455" s="106"/>
      <c r="G11455" s="1"/>
    </row>
    <row r="11456" spans="1:7" x14ac:dyDescent="0.2">
      <c r="A11456" s="106"/>
      <c r="B11456" s="106"/>
      <c r="C11456" s="106"/>
      <c r="G11456" s="1"/>
    </row>
    <row r="11457" spans="1:7" x14ac:dyDescent="0.2">
      <c r="A11457" s="106"/>
      <c r="B11457" s="106"/>
      <c r="C11457" s="106"/>
      <c r="G11457" s="1"/>
    </row>
    <row r="11458" spans="1:7" x14ac:dyDescent="0.2">
      <c r="A11458" s="106"/>
      <c r="B11458" s="106"/>
      <c r="C11458" s="106"/>
      <c r="G11458" s="1"/>
    </row>
    <row r="11459" spans="1:7" x14ac:dyDescent="0.2">
      <c r="A11459" s="106"/>
      <c r="B11459" s="106"/>
      <c r="C11459" s="106"/>
      <c r="G11459" s="1"/>
    </row>
    <row r="11460" spans="1:7" x14ac:dyDescent="0.2">
      <c r="A11460" s="106"/>
      <c r="B11460" s="106"/>
      <c r="C11460" s="106"/>
      <c r="G11460" s="1"/>
    </row>
    <row r="11461" spans="1:7" x14ac:dyDescent="0.2">
      <c r="A11461" s="106"/>
      <c r="B11461" s="106"/>
      <c r="C11461" s="106"/>
      <c r="G11461" s="1"/>
    </row>
    <row r="11462" spans="1:7" x14ac:dyDescent="0.2">
      <c r="A11462" s="106"/>
      <c r="B11462" s="106"/>
      <c r="C11462" s="106"/>
      <c r="G11462" s="1"/>
    </row>
    <row r="11463" spans="1:7" x14ac:dyDescent="0.2">
      <c r="A11463" s="106"/>
      <c r="B11463" s="106"/>
      <c r="C11463" s="106"/>
      <c r="G11463" s="1"/>
    </row>
    <row r="11464" spans="1:7" x14ac:dyDescent="0.2">
      <c r="A11464" s="106"/>
      <c r="B11464" s="106"/>
      <c r="C11464" s="106"/>
      <c r="G11464" s="1"/>
    </row>
    <row r="11465" spans="1:7" x14ac:dyDescent="0.2">
      <c r="A11465" s="106"/>
      <c r="B11465" s="106"/>
      <c r="C11465" s="106"/>
      <c r="G11465" s="1"/>
    </row>
    <row r="11466" spans="1:7" x14ac:dyDescent="0.2">
      <c r="A11466" s="106"/>
      <c r="B11466" s="106"/>
      <c r="C11466" s="106"/>
      <c r="G11466" s="1"/>
    </row>
    <row r="11467" spans="1:7" x14ac:dyDescent="0.2">
      <c r="A11467" s="106"/>
      <c r="B11467" s="106"/>
      <c r="C11467" s="106"/>
      <c r="G11467" s="1"/>
    </row>
    <row r="11468" spans="1:7" x14ac:dyDescent="0.2">
      <c r="A11468" s="106"/>
      <c r="B11468" s="106"/>
      <c r="C11468" s="106"/>
      <c r="G11468" s="1"/>
    </row>
    <row r="11469" spans="1:7" x14ac:dyDescent="0.2">
      <c r="A11469" s="106"/>
      <c r="B11469" s="106"/>
      <c r="C11469" s="106"/>
      <c r="G11469" s="1"/>
    </row>
    <row r="11470" spans="1:7" x14ac:dyDescent="0.2">
      <c r="A11470" s="106"/>
      <c r="B11470" s="106"/>
      <c r="C11470" s="106"/>
      <c r="G11470" s="1"/>
    </row>
    <row r="11471" spans="1:7" x14ac:dyDescent="0.2">
      <c r="A11471" s="106"/>
      <c r="B11471" s="106"/>
      <c r="C11471" s="106"/>
      <c r="G11471" s="1"/>
    </row>
    <row r="11472" spans="1:7" x14ac:dyDescent="0.2">
      <c r="A11472" s="106"/>
      <c r="B11472" s="106"/>
      <c r="C11472" s="106"/>
      <c r="G11472" s="1"/>
    </row>
    <row r="11473" spans="1:7" x14ac:dyDescent="0.2">
      <c r="A11473" s="106"/>
      <c r="B11473" s="106"/>
      <c r="C11473" s="106"/>
      <c r="G11473" s="1"/>
    </row>
    <row r="11474" spans="1:7" x14ac:dyDescent="0.2">
      <c r="A11474" s="106"/>
      <c r="B11474" s="106"/>
      <c r="C11474" s="106"/>
      <c r="G11474" s="1"/>
    </row>
    <row r="11475" spans="1:7" x14ac:dyDescent="0.2">
      <c r="A11475" s="106"/>
      <c r="B11475" s="106"/>
      <c r="C11475" s="106"/>
      <c r="G11475" s="1"/>
    </row>
    <row r="11476" spans="1:7" x14ac:dyDescent="0.2">
      <c r="A11476" s="106"/>
      <c r="B11476" s="106"/>
      <c r="C11476" s="106"/>
      <c r="G11476" s="1"/>
    </row>
    <row r="11477" spans="1:7" x14ac:dyDescent="0.2">
      <c r="A11477" s="106"/>
      <c r="B11477" s="106"/>
      <c r="C11477" s="106"/>
      <c r="G11477" s="1"/>
    </row>
    <row r="11478" spans="1:7" x14ac:dyDescent="0.2">
      <c r="A11478" s="106"/>
      <c r="B11478" s="106"/>
      <c r="C11478" s="106"/>
      <c r="G11478" s="1"/>
    </row>
    <row r="11479" spans="1:7" x14ac:dyDescent="0.2">
      <c r="A11479" s="106"/>
      <c r="B11479" s="106"/>
      <c r="C11479" s="106"/>
      <c r="G11479" s="1"/>
    </row>
    <row r="11480" spans="1:7" x14ac:dyDescent="0.2">
      <c r="A11480" s="106"/>
      <c r="B11480" s="106"/>
      <c r="C11480" s="106"/>
      <c r="G11480" s="1"/>
    </row>
    <row r="11481" spans="1:7" x14ac:dyDescent="0.2">
      <c r="A11481" s="106"/>
      <c r="B11481" s="106"/>
      <c r="C11481" s="106"/>
      <c r="G11481" s="1"/>
    </row>
    <row r="11482" spans="1:7" x14ac:dyDescent="0.2">
      <c r="A11482" s="106"/>
      <c r="B11482" s="106"/>
      <c r="C11482" s="106"/>
      <c r="G11482" s="1"/>
    </row>
    <row r="11483" spans="1:7" x14ac:dyDescent="0.2">
      <c r="A11483" s="106"/>
      <c r="B11483" s="106"/>
      <c r="C11483" s="106"/>
      <c r="G11483" s="1"/>
    </row>
    <row r="11484" spans="1:7" x14ac:dyDescent="0.2">
      <c r="A11484" s="106"/>
      <c r="B11484" s="106"/>
      <c r="C11484" s="106"/>
      <c r="G11484" s="1"/>
    </row>
    <row r="11485" spans="1:7" x14ac:dyDescent="0.2">
      <c r="A11485" s="106"/>
      <c r="B11485" s="106"/>
      <c r="C11485" s="106"/>
      <c r="G11485" s="1"/>
    </row>
    <row r="11486" spans="1:7" x14ac:dyDescent="0.2">
      <c r="A11486" s="106"/>
      <c r="B11486" s="106"/>
      <c r="C11486" s="106"/>
      <c r="G11486" s="1"/>
    </row>
    <row r="11487" spans="1:7" x14ac:dyDescent="0.2">
      <c r="A11487" s="106"/>
      <c r="B11487" s="106"/>
      <c r="C11487" s="106"/>
      <c r="G11487" s="1"/>
    </row>
    <row r="11488" spans="1:7" x14ac:dyDescent="0.2">
      <c r="A11488" s="106"/>
      <c r="B11488" s="106"/>
      <c r="C11488" s="106"/>
      <c r="G11488" s="1"/>
    </row>
    <row r="11489" spans="1:7" x14ac:dyDescent="0.2">
      <c r="A11489" s="106"/>
      <c r="B11489" s="106"/>
      <c r="C11489" s="106"/>
      <c r="G11489" s="1"/>
    </row>
    <row r="11490" spans="1:7" x14ac:dyDescent="0.2">
      <c r="A11490" s="106"/>
      <c r="B11490" s="106"/>
      <c r="C11490" s="106"/>
      <c r="G11490" s="1"/>
    </row>
    <row r="11491" spans="1:7" x14ac:dyDescent="0.2">
      <c r="A11491" s="106"/>
      <c r="B11491" s="106"/>
      <c r="C11491" s="106"/>
      <c r="G11491" s="1"/>
    </row>
    <row r="11492" spans="1:7" x14ac:dyDescent="0.2">
      <c r="A11492" s="106"/>
      <c r="B11492" s="106"/>
      <c r="C11492" s="106"/>
      <c r="G11492" s="1"/>
    </row>
    <row r="11493" spans="1:7" x14ac:dyDescent="0.2">
      <c r="A11493" s="106"/>
      <c r="B11493" s="106"/>
      <c r="C11493" s="106"/>
      <c r="G11493" s="1"/>
    </row>
    <row r="11494" spans="1:7" x14ac:dyDescent="0.2">
      <c r="A11494" s="106"/>
      <c r="B11494" s="106"/>
      <c r="C11494" s="106"/>
      <c r="G11494" s="1"/>
    </row>
    <row r="11495" spans="1:7" x14ac:dyDescent="0.2">
      <c r="A11495" s="106"/>
      <c r="B11495" s="106"/>
      <c r="C11495" s="106"/>
      <c r="G11495" s="1"/>
    </row>
    <row r="11496" spans="1:7" x14ac:dyDescent="0.2">
      <c r="A11496" s="106"/>
      <c r="B11496" s="106"/>
      <c r="C11496" s="106"/>
      <c r="G11496" s="1"/>
    </row>
    <row r="11497" spans="1:7" x14ac:dyDescent="0.2">
      <c r="A11497" s="106"/>
      <c r="B11497" s="106"/>
      <c r="C11497" s="106"/>
      <c r="G11497" s="1"/>
    </row>
    <row r="11498" spans="1:7" x14ac:dyDescent="0.2">
      <c r="A11498" s="106"/>
      <c r="B11498" s="106"/>
      <c r="C11498" s="106"/>
      <c r="G11498" s="1"/>
    </row>
    <row r="11499" spans="1:7" x14ac:dyDescent="0.2">
      <c r="A11499" s="106"/>
      <c r="B11499" s="106"/>
      <c r="C11499" s="106"/>
      <c r="G11499" s="1"/>
    </row>
    <row r="11500" spans="1:7" x14ac:dyDescent="0.2">
      <c r="A11500" s="106"/>
      <c r="B11500" s="106"/>
      <c r="C11500" s="106"/>
      <c r="G11500" s="1"/>
    </row>
    <row r="11501" spans="1:7" x14ac:dyDescent="0.2">
      <c r="A11501" s="106"/>
      <c r="B11501" s="106"/>
      <c r="C11501" s="106"/>
      <c r="G11501" s="1"/>
    </row>
    <row r="11502" spans="1:7" x14ac:dyDescent="0.2">
      <c r="A11502" s="106"/>
      <c r="B11502" s="106"/>
      <c r="C11502" s="106"/>
      <c r="G11502" s="1"/>
    </row>
    <row r="11503" spans="1:7" x14ac:dyDescent="0.2">
      <c r="A11503" s="106"/>
      <c r="B11503" s="106"/>
      <c r="C11503" s="106"/>
      <c r="G11503" s="1"/>
    </row>
    <row r="11504" spans="1:7" x14ac:dyDescent="0.2">
      <c r="A11504" s="106"/>
      <c r="B11504" s="106"/>
      <c r="C11504" s="106"/>
      <c r="G11504" s="1"/>
    </row>
    <row r="11505" spans="1:7" x14ac:dyDescent="0.2">
      <c r="A11505" s="106"/>
      <c r="B11505" s="106"/>
      <c r="C11505" s="106"/>
      <c r="G11505" s="1"/>
    </row>
    <row r="11506" spans="1:7" x14ac:dyDescent="0.2">
      <c r="A11506" s="106"/>
      <c r="B11506" s="106"/>
      <c r="C11506" s="106"/>
      <c r="G11506" s="1"/>
    </row>
    <row r="11507" spans="1:7" x14ac:dyDescent="0.2">
      <c r="A11507" s="106"/>
      <c r="B11507" s="106"/>
      <c r="C11507" s="106"/>
      <c r="G11507" s="1"/>
    </row>
    <row r="11508" spans="1:7" x14ac:dyDescent="0.2">
      <c r="A11508" s="106"/>
      <c r="B11508" s="106"/>
      <c r="C11508" s="106"/>
      <c r="G11508" s="1"/>
    </row>
    <row r="11509" spans="1:7" x14ac:dyDescent="0.2">
      <c r="A11509" s="106"/>
      <c r="B11509" s="106"/>
      <c r="C11509" s="106"/>
      <c r="G11509" s="1"/>
    </row>
    <row r="11510" spans="1:7" x14ac:dyDescent="0.2">
      <c r="A11510" s="106"/>
      <c r="B11510" s="106"/>
      <c r="C11510" s="106"/>
      <c r="G11510" s="1"/>
    </row>
    <row r="11511" spans="1:7" x14ac:dyDescent="0.2">
      <c r="A11511" s="106"/>
      <c r="B11511" s="106"/>
      <c r="C11511" s="106"/>
      <c r="G11511" s="1"/>
    </row>
    <row r="11512" spans="1:7" x14ac:dyDescent="0.2">
      <c r="A11512" s="106"/>
      <c r="B11512" s="106"/>
      <c r="C11512" s="106"/>
      <c r="G11512" s="1"/>
    </row>
    <row r="11513" spans="1:7" x14ac:dyDescent="0.2">
      <c r="A11513" s="106"/>
      <c r="B11513" s="106"/>
      <c r="C11513" s="106"/>
    </row>
    <row r="11514" spans="1:7" x14ac:dyDescent="0.2">
      <c r="A11514" s="106"/>
      <c r="B11514" s="106"/>
      <c r="C11514" s="106"/>
      <c r="G11514" s="1"/>
    </row>
    <row r="11515" spans="1:7" x14ac:dyDescent="0.2">
      <c r="A11515" s="106"/>
      <c r="B11515" s="106"/>
      <c r="C11515" s="106"/>
      <c r="G11515" s="1"/>
    </row>
    <row r="11516" spans="1:7" x14ac:dyDescent="0.2">
      <c r="A11516" s="106"/>
      <c r="B11516" s="106"/>
      <c r="C11516" s="106"/>
      <c r="G11516" s="1"/>
    </row>
    <row r="11517" spans="1:7" x14ac:dyDescent="0.2">
      <c r="A11517" s="106"/>
      <c r="B11517" s="106"/>
      <c r="C11517" s="106"/>
      <c r="G11517" s="1"/>
    </row>
    <row r="11518" spans="1:7" x14ac:dyDescent="0.2">
      <c r="A11518" s="106"/>
      <c r="B11518" s="106"/>
      <c r="C11518" s="106"/>
      <c r="G11518" s="1"/>
    </row>
    <row r="11519" spans="1:7" x14ac:dyDescent="0.2">
      <c r="A11519" s="106"/>
      <c r="B11519" s="106"/>
      <c r="C11519" s="106"/>
      <c r="G11519" s="1"/>
    </row>
    <row r="11520" spans="1:7" x14ac:dyDescent="0.2">
      <c r="A11520" s="106"/>
      <c r="B11520" s="106"/>
      <c r="C11520" s="106"/>
      <c r="G11520" s="1"/>
    </row>
    <row r="11521" spans="1:7" x14ac:dyDescent="0.2">
      <c r="A11521" s="106"/>
      <c r="B11521" s="106"/>
      <c r="C11521" s="106"/>
      <c r="G11521" s="1"/>
    </row>
    <row r="11522" spans="1:7" x14ac:dyDescent="0.2">
      <c r="A11522" s="106"/>
      <c r="B11522" s="106"/>
      <c r="C11522" s="106"/>
      <c r="G11522" s="1"/>
    </row>
    <row r="11523" spans="1:7" x14ac:dyDescent="0.2">
      <c r="A11523" s="106"/>
      <c r="B11523" s="106"/>
      <c r="C11523" s="106"/>
      <c r="G11523" s="1"/>
    </row>
    <row r="11524" spans="1:7" x14ac:dyDescent="0.2">
      <c r="A11524" s="106"/>
      <c r="B11524" s="106"/>
      <c r="C11524" s="106"/>
      <c r="G11524" s="1"/>
    </row>
    <row r="11525" spans="1:7" x14ac:dyDescent="0.2">
      <c r="A11525" s="106"/>
      <c r="B11525" s="106"/>
      <c r="C11525" s="106"/>
      <c r="G11525" s="1"/>
    </row>
    <row r="11526" spans="1:7" x14ac:dyDescent="0.2">
      <c r="A11526" s="106"/>
      <c r="B11526" s="106"/>
      <c r="C11526" s="106"/>
      <c r="G11526" s="1"/>
    </row>
    <row r="11527" spans="1:7" x14ac:dyDescent="0.2">
      <c r="A11527" s="106"/>
      <c r="B11527" s="106"/>
      <c r="C11527" s="106"/>
      <c r="G11527" s="1"/>
    </row>
    <row r="11528" spans="1:7" x14ac:dyDescent="0.2">
      <c r="A11528" s="106"/>
      <c r="B11528" s="106"/>
      <c r="C11528" s="106"/>
      <c r="G11528" s="1"/>
    </row>
    <row r="11529" spans="1:7" x14ac:dyDescent="0.2">
      <c r="A11529" s="106"/>
      <c r="B11529" s="106"/>
      <c r="C11529" s="106"/>
      <c r="G11529" s="1"/>
    </row>
    <row r="11530" spans="1:7" x14ac:dyDescent="0.2">
      <c r="A11530" s="106"/>
      <c r="B11530" s="106"/>
      <c r="C11530" s="106"/>
      <c r="G11530" s="1"/>
    </row>
    <row r="11531" spans="1:7" x14ac:dyDescent="0.2">
      <c r="A11531" s="106"/>
      <c r="B11531" s="106"/>
      <c r="C11531" s="106"/>
      <c r="G11531" s="1"/>
    </row>
    <row r="11532" spans="1:7" x14ac:dyDescent="0.2">
      <c r="A11532" s="106"/>
      <c r="B11532" s="106"/>
      <c r="C11532" s="106"/>
      <c r="G11532" s="1"/>
    </row>
    <row r="11533" spans="1:7" x14ac:dyDescent="0.2">
      <c r="A11533" s="106"/>
      <c r="B11533" s="106"/>
      <c r="C11533" s="106"/>
      <c r="G11533" s="1"/>
    </row>
    <row r="11534" spans="1:7" x14ac:dyDescent="0.2">
      <c r="A11534" s="106"/>
      <c r="B11534" s="106"/>
      <c r="C11534" s="106"/>
      <c r="G11534" s="1"/>
    </row>
    <row r="11535" spans="1:7" x14ac:dyDescent="0.2">
      <c r="A11535" s="106"/>
      <c r="B11535" s="106"/>
      <c r="C11535" s="106"/>
      <c r="G11535" s="1"/>
    </row>
    <row r="11536" spans="1:7" x14ac:dyDescent="0.2">
      <c r="A11536" s="106"/>
      <c r="B11536" s="106"/>
      <c r="C11536" s="106"/>
      <c r="G11536" s="1"/>
    </row>
    <row r="11537" spans="1:7" x14ac:dyDescent="0.2">
      <c r="A11537" s="106"/>
      <c r="B11537" s="106"/>
      <c r="C11537" s="106"/>
      <c r="G11537" s="1"/>
    </row>
    <row r="11538" spans="1:7" x14ac:dyDescent="0.2">
      <c r="A11538" s="106"/>
      <c r="B11538" s="106"/>
      <c r="C11538" s="106"/>
      <c r="G11538" s="1"/>
    </row>
    <row r="11539" spans="1:7" x14ac:dyDescent="0.2">
      <c r="A11539" s="106"/>
      <c r="B11539" s="106"/>
      <c r="C11539" s="106"/>
      <c r="G11539" s="1"/>
    </row>
    <row r="11540" spans="1:7" x14ac:dyDescent="0.2">
      <c r="A11540" s="106"/>
      <c r="B11540" s="106"/>
      <c r="C11540" s="106"/>
      <c r="G11540" s="1"/>
    </row>
    <row r="11541" spans="1:7" x14ac:dyDescent="0.2">
      <c r="A11541" s="106"/>
      <c r="B11541" s="106"/>
      <c r="C11541" s="106"/>
      <c r="G11541" s="1"/>
    </row>
    <row r="11542" spans="1:7" x14ac:dyDescent="0.2">
      <c r="A11542" s="106"/>
      <c r="B11542" s="106"/>
      <c r="C11542" s="106"/>
      <c r="G11542" s="1"/>
    </row>
    <row r="11543" spans="1:7" x14ac:dyDescent="0.2">
      <c r="A11543" s="106"/>
      <c r="B11543" s="106"/>
      <c r="C11543" s="106"/>
      <c r="G11543" s="1"/>
    </row>
    <row r="11544" spans="1:7" x14ac:dyDescent="0.2">
      <c r="A11544" s="106"/>
      <c r="B11544" s="106"/>
      <c r="C11544" s="106"/>
      <c r="G11544" s="1"/>
    </row>
    <row r="11545" spans="1:7" x14ac:dyDescent="0.2">
      <c r="A11545" s="106"/>
      <c r="B11545" s="106"/>
      <c r="C11545" s="106"/>
      <c r="G11545" s="1"/>
    </row>
    <row r="11546" spans="1:7" x14ac:dyDescent="0.2">
      <c r="A11546" s="106"/>
      <c r="B11546" s="106"/>
      <c r="C11546" s="106"/>
      <c r="G11546" s="1"/>
    </row>
    <row r="11547" spans="1:7" x14ac:dyDescent="0.2">
      <c r="A11547" s="106"/>
      <c r="B11547" s="106"/>
      <c r="C11547" s="106"/>
      <c r="G11547" s="1"/>
    </row>
    <row r="11548" spans="1:7" x14ac:dyDescent="0.2">
      <c r="A11548" s="106"/>
      <c r="B11548" s="106"/>
      <c r="C11548" s="106"/>
      <c r="G11548" s="1"/>
    </row>
    <row r="11549" spans="1:7" x14ac:dyDescent="0.2">
      <c r="A11549" s="106"/>
      <c r="B11549" s="106"/>
      <c r="C11549" s="106"/>
      <c r="G11549" s="1"/>
    </row>
    <row r="11550" spans="1:7" x14ac:dyDescent="0.2">
      <c r="A11550" s="106"/>
      <c r="B11550" s="106"/>
      <c r="C11550" s="106"/>
      <c r="G11550" s="1"/>
    </row>
    <row r="11551" spans="1:7" x14ac:dyDescent="0.2">
      <c r="A11551" s="106"/>
      <c r="B11551" s="106"/>
      <c r="C11551" s="106"/>
      <c r="G11551" s="1"/>
    </row>
    <row r="11552" spans="1:7" x14ac:dyDescent="0.2">
      <c r="A11552" s="106"/>
      <c r="B11552" s="106"/>
      <c r="C11552" s="106"/>
      <c r="G11552" s="1"/>
    </row>
    <row r="11553" spans="1:7" x14ac:dyDescent="0.2">
      <c r="A11553" s="106"/>
      <c r="B11553" s="106"/>
      <c r="C11553" s="106"/>
      <c r="G11553" s="1"/>
    </row>
    <row r="11554" spans="1:7" x14ac:dyDescent="0.2">
      <c r="A11554" s="106"/>
      <c r="B11554" s="106"/>
      <c r="C11554" s="106"/>
      <c r="G11554" s="1"/>
    </row>
    <row r="11555" spans="1:7" x14ac:dyDescent="0.2">
      <c r="A11555" s="106"/>
      <c r="B11555" s="106"/>
      <c r="C11555" s="106"/>
      <c r="G11555" s="1"/>
    </row>
    <row r="11556" spans="1:7" x14ac:dyDescent="0.2">
      <c r="A11556" s="106"/>
      <c r="B11556" s="106"/>
      <c r="C11556" s="106"/>
      <c r="G11556" s="1"/>
    </row>
    <row r="11557" spans="1:7" x14ac:dyDescent="0.2">
      <c r="A11557" s="106"/>
      <c r="B11557" s="106"/>
      <c r="C11557" s="106"/>
      <c r="G11557" s="1"/>
    </row>
    <row r="11558" spans="1:7" x14ac:dyDescent="0.2">
      <c r="A11558" s="106"/>
      <c r="B11558" s="106"/>
      <c r="C11558" s="106"/>
      <c r="G11558" s="1"/>
    </row>
    <row r="11559" spans="1:7" x14ac:dyDescent="0.2">
      <c r="A11559" s="106"/>
      <c r="B11559" s="106"/>
      <c r="C11559" s="106"/>
      <c r="G11559" s="1"/>
    </row>
    <row r="11560" spans="1:7" x14ac:dyDescent="0.2">
      <c r="A11560" s="106"/>
      <c r="B11560" s="106"/>
      <c r="C11560" s="106"/>
      <c r="G11560" s="1"/>
    </row>
    <row r="11561" spans="1:7" x14ac:dyDescent="0.2">
      <c r="A11561" s="106"/>
      <c r="B11561" s="106"/>
      <c r="C11561" s="106"/>
      <c r="G11561" s="1"/>
    </row>
    <row r="11562" spans="1:7" x14ac:dyDescent="0.2">
      <c r="A11562" s="106"/>
      <c r="B11562" s="106"/>
      <c r="C11562" s="106"/>
      <c r="G11562" s="1"/>
    </row>
    <row r="11563" spans="1:7" x14ac:dyDescent="0.2">
      <c r="A11563" s="106"/>
      <c r="B11563" s="106"/>
      <c r="C11563" s="106"/>
      <c r="G11563" s="1"/>
    </row>
    <row r="11564" spans="1:7" x14ac:dyDescent="0.2">
      <c r="A11564" s="106"/>
      <c r="B11564" s="106"/>
      <c r="C11564" s="106"/>
      <c r="G11564" s="1"/>
    </row>
    <row r="11565" spans="1:7" x14ac:dyDescent="0.2">
      <c r="A11565" s="106"/>
      <c r="B11565" s="106"/>
      <c r="C11565" s="106"/>
      <c r="G11565" s="1"/>
    </row>
    <row r="11566" spans="1:7" x14ac:dyDescent="0.2">
      <c r="A11566" s="106"/>
      <c r="B11566" s="106"/>
      <c r="C11566" s="106"/>
      <c r="G11566" s="1"/>
    </row>
    <row r="11567" spans="1:7" x14ac:dyDescent="0.2">
      <c r="A11567" s="106"/>
      <c r="B11567" s="106"/>
      <c r="C11567" s="106"/>
      <c r="G11567" s="1"/>
    </row>
    <row r="11568" spans="1:7" x14ac:dyDescent="0.2">
      <c r="A11568" s="106"/>
      <c r="B11568" s="106"/>
      <c r="C11568" s="106"/>
      <c r="G11568" s="1"/>
    </row>
    <row r="11569" spans="1:7" x14ac:dyDescent="0.2">
      <c r="A11569" s="106"/>
      <c r="B11569" s="106"/>
      <c r="C11569" s="106"/>
      <c r="G11569" s="1"/>
    </row>
    <row r="11570" spans="1:7" x14ac:dyDescent="0.2">
      <c r="A11570" s="106"/>
      <c r="B11570" s="106"/>
      <c r="C11570" s="106"/>
      <c r="G11570" s="1"/>
    </row>
    <row r="11571" spans="1:7" x14ac:dyDescent="0.2">
      <c r="A11571" s="106"/>
      <c r="B11571" s="106"/>
      <c r="C11571" s="106"/>
      <c r="G11571" s="1"/>
    </row>
    <row r="11572" spans="1:7" x14ac:dyDescent="0.2">
      <c r="A11572" s="106"/>
      <c r="B11572" s="106"/>
      <c r="C11572" s="106"/>
      <c r="G11572" s="1"/>
    </row>
    <row r="11573" spans="1:7" x14ac:dyDescent="0.2">
      <c r="A11573" s="106"/>
      <c r="B11573" s="106"/>
      <c r="C11573" s="106"/>
      <c r="G11573" s="1"/>
    </row>
    <row r="11574" spans="1:7" x14ac:dyDescent="0.2">
      <c r="A11574" s="106"/>
      <c r="B11574" s="106"/>
      <c r="C11574" s="106"/>
      <c r="G11574" s="1"/>
    </row>
    <row r="11575" spans="1:7" x14ac:dyDescent="0.2">
      <c r="A11575" s="106"/>
      <c r="B11575" s="106"/>
      <c r="C11575" s="106"/>
      <c r="G11575" s="1"/>
    </row>
    <row r="11576" spans="1:7" x14ac:dyDescent="0.2">
      <c r="A11576" s="106"/>
      <c r="B11576" s="106"/>
      <c r="C11576" s="106"/>
      <c r="G11576" s="1"/>
    </row>
    <row r="11577" spans="1:7" x14ac:dyDescent="0.2">
      <c r="A11577" s="106"/>
      <c r="B11577" s="106"/>
      <c r="C11577" s="106"/>
      <c r="G11577" s="1"/>
    </row>
    <row r="11578" spans="1:7" x14ac:dyDescent="0.2">
      <c r="A11578" s="106"/>
      <c r="B11578" s="106"/>
      <c r="C11578" s="106"/>
      <c r="G11578" s="1"/>
    </row>
    <row r="11579" spans="1:7" x14ac:dyDescent="0.2">
      <c r="A11579" s="106"/>
      <c r="B11579" s="106"/>
      <c r="C11579" s="106"/>
      <c r="G11579" s="1"/>
    </row>
    <row r="11580" spans="1:7" x14ac:dyDescent="0.2">
      <c r="A11580" s="106"/>
      <c r="B11580" s="106"/>
      <c r="C11580" s="106"/>
      <c r="G11580" s="1"/>
    </row>
    <row r="11581" spans="1:7" x14ac:dyDescent="0.2">
      <c r="A11581" s="106"/>
      <c r="B11581" s="106"/>
      <c r="C11581" s="106"/>
      <c r="G11581" s="1"/>
    </row>
    <row r="11582" spans="1:7" x14ac:dyDescent="0.2">
      <c r="A11582" s="106"/>
      <c r="B11582" s="106"/>
      <c r="C11582" s="106"/>
      <c r="G11582" s="1"/>
    </row>
    <row r="11583" spans="1:7" x14ac:dyDescent="0.2">
      <c r="A11583" s="106"/>
      <c r="B11583" s="106"/>
      <c r="C11583" s="106"/>
      <c r="G11583" s="1"/>
    </row>
    <row r="11584" spans="1:7" x14ac:dyDescent="0.2">
      <c r="A11584" s="106"/>
      <c r="B11584" s="106"/>
      <c r="C11584" s="106"/>
      <c r="G11584" s="1"/>
    </row>
    <row r="11585" spans="1:7" x14ac:dyDescent="0.2">
      <c r="A11585" s="106"/>
      <c r="B11585" s="106"/>
      <c r="C11585" s="106"/>
      <c r="G11585" s="1"/>
    </row>
    <row r="11586" spans="1:7" x14ac:dyDescent="0.2">
      <c r="A11586" s="106"/>
      <c r="B11586" s="106"/>
      <c r="C11586" s="106"/>
      <c r="G11586" s="1"/>
    </row>
    <row r="11587" spans="1:7" x14ac:dyDescent="0.2">
      <c r="A11587" s="106"/>
      <c r="B11587" s="106"/>
      <c r="C11587" s="106"/>
      <c r="G11587" s="1"/>
    </row>
    <row r="11588" spans="1:7" x14ac:dyDescent="0.2">
      <c r="A11588" s="106"/>
      <c r="B11588" s="106"/>
      <c r="C11588" s="106"/>
      <c r="G11588" s="1"/>
    </row>
    <row r="11589" spans="1:7" x14ac:dyDescent="0.2">
      <c r="A11589" s="106"/>
      <c r="B11589" s="106"/>
      <c r="C11589" s="106"/>
      <c r="G11589" s="1"/>
    </row>
    <row r="11590" spans="1:7" x14ac:dyDescent="0.2">
      <c r="A11590" s="106"/>
      <c r="B11590" s="106"/>
      <c r="C11590" s="106"/>
      <c r="G11590" s="1"/>
    </row>
    <row r="11591" spans="1:7" x14ac:dyDescent="0.2">
      <c r="A11591" s="106"/>
      <c r="B11591" s="106"/>
      <c r="C11591" s="106"/>
      <c r="G11591" s="1"/>
    </row>
    <row r="11592" spans="1:7" x14ac:dyDescent="0.2">
      <c r="A11592" s="106"/>
      <c r="B11592" s="106"/>
      <c r="C11592" s="106"/>
      <c r="G11592" s="1"/>
    </row>
    <row r="11593" spans="1:7" x14ac:dyDescent="0.2">
      <c r="A11593" s="106"/>
      <c r="B11593" s="106"/>
      <c r="C11593" s="106"/>
      <c r="G11593" s="1"/>
    </row>
    <row r="11594" spans="1:7" x14ac:dyDescent="0.2">
      <c r="A11594" s="106"/>
      <c r="B11594" s="106"/>
      <c r="C11594" s="106"/>
      <c r="G11594" s="1"/>
    </row>
    <row r="11595" spans="1:7" x14ac:dyDescent="0.2">
      <c r="A11595" s="106"/>
      <c r="B11595" s="106"/>
      <c r="C11595" s="106"/>
      <c r="G11595" s="1"/>
    </row>
    <row r="11596" spans="1:7" x14ac:dyDescent="0.2">
      <c r="A11596" s="106"/>
      <c r="B11596" s="106"/>
      <c r="C11596" s="106"/>
      <c r="G11596" s="1"/>
    </row>
    <row r="11597" spans="1:7" x14ac:dyDescent="0.2">
      <c r="A11597" s="106"/>
      <c r="B11597" s="106"/>
      <c r="C11597" s="106"/>
      <c r="G11597" s="1"/>
    </row>
    <row r="11598" spans="1:7" x14ac:dyDescent="0.2">
      <c r="A11598" s="106"/>
      <c r="B11598" s="106"/>
      <c r="C11598" s="106"/>
      <c r="G11598" s="1"/>
    </row>
    <row r="11599" spans="1:7" x14ac:dyDescent="0.2">
      <c r="A11599" s="106"/>
      <c r="B11599" s="106"/>
      <c r="C11599" s="106"/>
      <c r="G11599" s="1"/>
    </row>
    <row r="11600" spans="1:7" x14ac:dyDescent="0.2">
      <c r="A11600" s="106"/>
      <c r="B11600" s="106"/>
      <c r="C11600" s="106"/>
      <c r="G11600" s="1"/>
    </row>
    <row r="11601" spans="1:7" x14ac:dyDescent="0.2">
      <c r="A11601" s="106"/>
      <c r="B11601" s="106"/>
      <c r="C11601" s="106"/>
      <c r="G11601" s="1"/>
    </row>
    <row r="11602" spans="1:7" x14ac:dyDescent="0.2">
      <c r="A11602" s="106"/>
      <c r="B11602" s="106"/>
      <c r="C11602" s="106"/>
      <c r="G11602" s="1"/>
    </row>
    <row r="11603" spans="1:7" x14ac:dyDescent="0.2">
      <c r="A11603" s="106"/>
      <c r="B11603" s="106"/>
      <c r="C11603" s="106"/>
      <c r="G11603" s="1"/>
    </row>
    <row r="11604" spans="1:7" x14ac:dyDescent="0.2">
      <c r="A11604" s="106"/>
      <c r="B11604" s="106"/>
      <c r="C11604" s="106"/>
      <c r="G11604" s="1"/>
    </row>
    <row r="11605" spans="1:7" x14ac:dyDescent="0.2">
      <c r="A11605" s="106"/>
      <c r="B11605" s="106"/>
      <c r="C11605" s="106"/>
      <c r="G11605" s="1"/>
    </row>
    <row r="11606" spans="1:7" x14ac:dyDescent="0.2">
      <c r="A11606" s="106"/>
      <c r="B11606" s="106"/>
      <c r="C11606" s="106"/>
      <c r="G11606" s="1"/>
    </row>
    <row r="11607" spans="1:7" x14ac:dyDescent="0.2">
      <c r="A11607" s="106"/>
      <c r="B11607" s="106"/>
      <c r="C11607" s="106"/>
      <c r="G11607" s="1"/>
    </row>
    <row r="11608" spans="1:7" x14ac:dyDescent="0.2">
      <c r="A11608" s="106"/>
      <c r="B11608" s="106"/>
      <c r="C11608" s="106"/>
      <c r="G11608" s="1"/>
    </row>
    <row r="11609" spans="1:7" x14ac:dyDescent="0.2">
      <c r="A11609" s="106"/>
      <c r="B11609" s="106"/>
      <c r="C11609" s="106"/>
      <c r="G11609" s="1"/>
    </row>
    <row r="11610" spans="1:7" x14ac:dyDescent="0.2">
      <c r="A11610" s="106"/>
      <c r="B11610" s="106"/>
      <c r="C11610" s="106"/>
      <c r="G11610" s="1"/>
    </row>
    <row r="11611" spans="1:7" x14ac:dyDescent="0.2">
      <c r="A11611" s="106"/>
      <c r="B11611" s="106"/>
      <c r="C11611" s="106"/>
      <c r="G11611" s="1"/>
    </row>
    <row r="11612" spans="1:7" x14ac:dyDescent="0.2">
      <c r="A11612" s="106"/>
      <c r="B11612" s="106"/>
      <c r="C11612" s="106"/>
      <c r="G11612" s="1"/>
    </row>
    <row r="11613" spans="1:7" x14ac:dyDescent="0.2">
      <c r="A11613" s="106"/>
      <c r="B11613" s="106"/>
      <c r="C11613" s="106"/>
      <c r="G11613" s="1"/>
    </row>
    <row r="11614" spans="1:7" x14ac:dyDescent="0.2">
      <c r="A11614" s="106"/>
      <c r="B11614" s="106"/>
      <c r="C11614" s="106"/>
      <c r="G11614" s="1"/>
    </row>
    <row r="11615" spans="1:7" x14ac:dyDescent="0.2">
      <c r="A11615" s="106"/>
      <c r="B11615" s="106"/>
      <c r="C11615" s="106"/>
      <c r="G11615" s="1"/>
    </row>
    <row r="11616" spans="1:7" x14ac:dyDescent="0.2">
      <c r="A11616" s="106"/>
      <c r="B11616" s="106"/>
      <c r="C11616" s="106"/>
      <c r="G11616" s="1"/>
    </row>
    <row r="11617" spans="1:7" x14ac:dyDescent="0.2">
      <c r="A11617" s="106"/>
      <c r="B11617" s="106"/>
      <c r="C11617" s="106"/>
      <c r="G11617" s="1"/>
    </row>
    <row r="11618" spans="1:7" x14ac:dyDescent="0.2">
      <c r="A11618" s="106"/>
      <c r="B11618" s="106"/>
      <c r="C11618" s="106"/>
      <c r="G11618" s="1"/>
    </row>
    <row r="11619" spans="1:7" x14ac:dyDescent="0.2">
      <c r="A11619" s="106"/>
      <c r="B11619" s="106"/>
      <c r="C11619" s="106"/>
      <c r="G11619" s="1"/>
    </row>
    <row r="11620" spans="1:7" x14ac:dyDescent="0.2">
      <c r="A11620" s="106"/>
      <c r="B11620" s="106"/>
      <c r="C11620" s="106"/>
      <c r="G11620" s="1"/>
    </row>
    <row r="11621" spans="1:7" x14ac:dyDescent="0.2">
      <c r="A11621" s="106"/>
      <c r="B11621" s="106"/>
      <c r="C11621" s="106"/>
      <c r="G11621" s="1"/>
    </row>
    <row r="11622" spans="1:7" x14ac:dyDescent="0.2">
      <c r="A11622" s="106"/>
      <c r="B11622" s="106"/>
      <c r="C11622" s="106"/>
      <c r="G11622" s="1"/>
    </row>
    <row r="11623" spans="1:7" x14ac:dyDescent="0.2">
      <c r="A11623" s="106"/>
      <c r="B11623" s="106"/>
      <c r="C11623" s="106"/>
      <c r="G11623" s="1"/>
    </row>
    <row r="11624" spans="1:7" x14ac:dyDescent="0.2">
      <c r="A11624" s="106"/>
      <c r="B11624" s="106"/>
      <c r="C11624" s="106"/>
      <c r="G11624" s="1"/>
    </row>
    <row r="11625" spans="1:7" x14ac:dyDescent="0.2">
      <c r="A11625" s="106"/>
      <c r="B11625" s="106"/>
      <c r="C11625" s="106"/>
      <c r="G11625" s="1"/>
    </row>
    <row r="11626" spans="1:7" x14ac:dyDescent="0.2">
      <c r="A11626" s="106"/>
      <c r="B11626" s="106"/>
      <c r="C11626" s="106"/>
      <c r="G11626" s="1"/>
    </row>
    <row r="11627" spans="1:7" x14ac:dyDescent="0.2">
      <c r="A11627" s="106"/>
      <c r="B11627" s="106"/>
      <c r="C11627" s="106"/>
      <c r="G11627" s="1"/>
    </row>
    <row r="11628" spans="1:7" x14ac:dyDescent="0.2">
      <c r="A11628" s="106"/>
      <c r="B11628" s="106"/>
      <c r="C11628" s="106"/>
      <c r="G11628" s="1"/>
    </row>
    <row r="11629" spans="1:7" x14ac:dyDescent="0.2">
      <c r="A11629" s="106"/>
      <c r="B11629" s="106"/>
      <c r="C11629" s="106"/>
      <c r="G11629" s="1"/>
    </row>
    <row r="11630" spans="1:7" x14ac:dyDescent="0.2">
      <c r="A11630" s="106"/>
      <c r="B11630" s="106"/>
      <c r="C11630" s="106"/>
      <c r="G11630" s="1"/>
    </row>
    <row r="11631" spans="1:7" x14ac:dyDescent="0.2">
      <c r="A11631" s="106"/>
      <c r="B11631" s="106"/>
      <c r="C11631" s="106"/>
      <c r="G11631" s="1"/>
    </row>
    <row r="11632" spans="1:7" x14ac:dyDescent="0.2">
      <c r="A11632" s="106"/>
      <c r="B11632" s="106"/>
      <c r="C11632" s="106"/>
      <c r="G11632" s="1"/>
    </row>
    <row r="11633" spans="1:7" x14ac:dyDescent="0.2">
      <c r="A11633" s="106"/>
      <c r="B11633" s="106"/>
      <c r="C11633" s="106"/>
      <c r="G11633" s="1"/>
    </row>
    <row r="11634" spans="1:7" x14ac:dyDescent="0.2">
      <c r="A11634" s="106"/>
      <c r="B11634" s="106"/>
      <c r="C11634" s="106"/>
      <c r="G11634" s="1"/>
    </row>
    <row r="11635" spans="1:7" x14ac:dyDescent="0.2">
      <c r="A11635" s="106"/>
      <c r="B11635" s="106"/>
      <c r="C11635" s="106"/>
      <c r="G11635" s="1"/>
    </row>
    <row r="11636" spans="1:7" x14ac:dyDescent="0.2">
      <c r="A11636" s="106"/>
      <c r="B11636" s="106"/>
      <c r="C11636" s="106"/>
      <c r="G11636" s="1"/>
    </row>
    <row r="11637" spans="1:7" x14ac:dyDescent="0.2">
      <c r="A11637" s="106"/>
      <c r="B11637" s="106"/>
      <c r="C11637" s="106"/>
      <c r="G11637" s="1"/>
    </row>
    <row r="11638" spans="1:7" x14ac:dyDescent="0.2">
      <c r="A11638" s="106"/>
      <c r="B11638" s="106"/>
      <c r="C11638" s="106"/>
      <c r="G11638" s="1"/>
    </row>
    <row r="11639" spans="1:7" x14ac:dyDescent="0.2">
      <c r="A11639" s="106"/>
      <c r="B11639" s="106"/>
      <c r="C11639" s="106"/>
      <c r="G11639" s="1"/>
    </row>
    <row r="11640" spans="1:7" x14ac:dyDescent="0.2">
      <c r="A11640" s="106"/>
      <c r="B11640" s="106"/>
      <c r="C11640" s="106"/>
      <c r="G11640" s="1"/>
    </row>
    <row r="11641" spans="1:7" x14ac:dyDescent="0.2">
      <c r="A11641" s="106"/>
      <c r="B11641" s="106"/>
      <c r="C11641" s="106"/>
      <c r="G11641" s="1"/>
    </row>
    <row r="11642" spans="1:7" x14ac:dyDescent="0.2">
      <c r="A11642" s="106"/>
      <c r="B11642" s="106"/>
      <c r="C11642" s="106"/>
      <c r="G11642" s="1"/>
    </row>
    <row r="11643" spans="1:7" x14ac:dyDescent="0.2">
      <c r="A11643" s="106"/>
      <c r="B11643" s="106"/>
      <c r="C11643" s="106"/>
      <c r="G11643" s="1"/>
    </row>
    <row r="11644" spans="1:7" x14ac:dyDescent="0.2">
      <c r="A11644" s="106"/>
      <c r="B11644" s="106"/>
      <c r="C11644" s="106"/>
      <c r="G11644" s="1"/>
    </row>
    <row r="11645" spans="1:7" x14ac:dyDescent="0.2">
      <c r="A11645" s="106"/>
      <c r="B11645" s="106"/>
      <c r="C11645" s="106"/>
      <c r="G11645" s="1"/>
    </row>
    <row r="11646" spans="1:7" x14ac:dyDescent="0.2">
      <c r="A11646" s="106"/>
      <c r="B11646" s="106"/>
      <c r="C11646" s="106"/>
      <c r="G11646" s="1"/>
    </row>
    <row r="11647" spans="1:7" x14ac:dyDescent="0.2">
      <c r="A11647" s="106"/>
      <c r="B11647" s="106"/>
      <c r="C11647" s="106"/>
      <c r="G11647" s="1"/>
    </row>
    <row r="11648" spans="1:7" x14ac:dyDescent="0.2">
      <c r="A11648" s="106"/>
      <c r="B11648" s="106"/>
      <c r="C11648" s="106"/>
      <c r="G11648" s="1"/>
    </row>
    <row r="11649" spans="1:7" x14ac:dyDescent="0.2">
      <c r="A11649" s="106"/>
      <c r="B11649" s="106"/>
      <c r="C11649" s="106"/>
      <c r="G11649" s="1"/>
    </row>
    <row r="11650" spans="1:7" x14ac:dyDescent="0.2">
      <c r="A11650" s="106"/>
      <c r="B11650" s="106"/>
      <c r="C11650" s="106"/>
      <c r="G11650" s="1"/>
    </row>
    <row r="11651" spans="1:7" x14ac:dyDescent="0.2">
      <c r="A11651" s="106"/>
      <c r="B11651" s="106"/>
      <c r="C11651" s="106"/>
      <c r="G11651" s="1"/>
    </row>
    <row r="11652" spans="1:7" x14ac:dyDescent="0.2">
      <c r="A11652" s="106"/>
      <c r="B11652" s="106"/>
      <c r="C11652" s="106"/>
      <c r="G11652" s="1"/>
    </row>
    <row r="11653" spans="1:7" x14ac:dyDescent="0.2">
      <c r="A11653" s="106"/>
      <c r="B11653" s="106"/>
      <c r="C11653" s="106"/>
      <c r="G11653" s="1"/>
    </row>
    <row r="11654" spans="1:7" x14ac:dyDescent="0.2">
      <c r="A11654" s="106"/>
      <c r="B11654" s="106"/>
      <c r="C11654" s="106"/>
      <c r="G11654" s="1"/>
    </row>
    <row r="11655" spans="1:7" x14ac:dyDescent="0.2">
      <c r="A11655" s="106"/>
      <c r="B11655" s="106"/>
      <c r="C11655" s="106"/>
      <c r="G11655" s="1"/>
    </row>
    <row r="11656" spans="1:7" x14ac:dyDescent="0.2">
      <c r="A11656" s="106"/>
      <c r="B11656" s="106"/>
      <c r="C11656" s="106"/>
      <c r="G11656" s="1"/>
    </row>
    <row r="11657" spans="1:7" x14ac:dyDescent="0.2">
      <c r="A11657" s="106"/>
      <c r="B11657" s="106"/>
      <c r="C11657" s="106"/>
      <c r="G11657" s="1"/>
    </row>
    <row r="11658" spans="1:7" x14ac:dyDescent="0.2">
      <c r="A11658" s="106"/>
      <c r="B11658" s="106"/>
      <c r="C11658" s="106"/>
      <c r="G11658" s="1"/>
    </row>
    <row r="11659" spans="1:7" x14ac:dyDescent="0.2">
      <c r="A11659" s="106"/>
      <c r="B11659" s="106"/>
      <c r="C11659" s="106"/>
      <c r="G11659" s="1"/>
    </row>
    <row r="11660" spans="1:7" x14ac:dyDescent="0.2">
      <c r="A11660" s="106"/>
      <c r="B11660" s="106"/>
      <c r="C11660" s="106"/>
      <c r="G11660" s="1"/>
    </row>
    <row r="11661" spans="1:7" x14ac:dyDescent="0.2">
      <c r="A11661" s="106"/>
      <c r="B11661" s="106"/>
      <c r="C11661" s="106"/>
      <c r="G11661" s="1"/>
    </row>
    <row r="11662" spans="1:7" x14ac:dyDescent="0.2">
      <c r="A11662" s="106"/>
      <c r="B11662" s="106"/>
      <c r="C11662" s="106"/>
      <c r="G11662" s="1"/>
    </row>
    <row r="11663" spans="1:7" x14ac:dyDescent="0.2">
      <c r="A11663" s="106"/>
      <c r="B11663" s="106"/>
      <c r="C11663" s="106"/>
      <c r="G11663" s="1"/>
    </row>
    <row r="11664" spans="1:7" x14ac:dyDescent="0.2">
      <c r="A11664" s="106"/>
      <c r="B11664" s="106"/>
      <c r="C11664" s="106"/>
      <c r="G11664" s="1"/>
    </row>
    <row r="11665" spans="1:7" x14ac:dyDescent="0.2">
      <c r="A11665" s="106"/>
      <c r="B11665" s="106"/>
      <c r="C11665" s="106"/>
      <c r="G11665" s="1"/>
    </row>
    <row r="11666" spans="1:7" x14ac:dyDescent="0.2">
      <c r="A11666" s="106"/>
      <c r="B11666" s="106"/>
      <c r="C11666" s="106"/>
      <c r="G11666" s="1"/>
    </row>
    <row r="11667" spans="1:7" x14ac:dyDescent="0.2">
      <c r="A11667" s="106"/>
      <c r="B11667" s="106"/>
      <c r="C11667" s="106"/>
      <c r="G11667" s="1"/>
    </row>
    <row r="11668" spans="1:7" x14ac:dyDescent="0.2">
      <c r="A11668" s="106"/>
      <c r="B11668" s="106"/>
      <c r="C11668" s="106"/>
      <c r="G11668" s="1"/>
    </row>
    <row r="11669" spans="1:7" x14ac:dyDescent="0.2">
      <c r="A11669" s="106"/>
      <c r="B11669" s="106"/>
      <c r="C11669" s="106"/>
      <c r="G11669" s="1"/>
    </row>
    <row r="11670" spans="1:7" x14ac:dyDescent="0.2">
      <c r="A11670" s="106"/>
      <c r="B11670" s="106"/>
      <c r="C11670" s="106"/>
      <c r="G11670" s="1"/>
    </row>
    <row r="11671" spans="1:7" x14ac:dyDescent="0.2">
      <c r="A11671" s="106"/>
      <c r="B11671" s="106"/>
      <c r="C11671" s="106"/>
      <c r="G11671" s="1"/>
    </row>
    <row r="11672" spans="1:7" x14ac:dyDescent="0.2">
      <c r="A11672" s="106"/>
      <c r="B11672" s="106"/>
      <c r="C11672" s="106"/>
      <c r="G11672" s="1"/>
    </row>
    <row r="11673" spans="1:7" x14ac:dyDescent="0.2">
      <c r="A11673" s="106"/>
      <c r="B11673" s="106"/>
      <c r="C11673" s="106"/>
      <c r="G11673" s="1"/>
    </row>
    <row r="11674" spans="1:7" x14ac:dyDescent="0.2">
      <c r="A11674" s="106"/>
      <c r="B11674" s="106"/>
      <c r="C11674" s="106"/>
      <c r="G11674" s="1"/>
    </row>
    <row r="11675" spans="1:7" x14ac:dyDescent="0.2">
      <c r="A11675" s="106"/>
      <c r="B11675" s="106"/>
      <c r="C11675" s="106"/>
      <c r="G11675" s="1"/>
    </row>
    <row r="11676" spans="1:7" x14ac:dyDescent="0.2">
      <c r="A11676" s="106"/>
      <c r="B11676" s="106"/>
      <c r="C11676" s="106"/>
    </row>
    <row r="11677" spans="1:7" x14ac:dyDescent="0.2">
      <c r="A11677" s="106"/>
      <c r="B11677" s="106"/>
      <c r="C11677" s="106"/>
      <c r="G11677" s="1"/>
    </row>
    <row r="11678" spans="1:7" x14ac:dyDescent="0.2">
      <c r="A11678" s="106"/>
      <c r="B11678" s="106"/>
      <c r="C11678" s="106"/>
      <c r="G11678" s="1"/>
    </row>
    <row r="11679" spans="1:7" x14ac:dyDescent="0.2">
      <c r="A11679" s="106"/>
      <c r="B11679" s="106"/>
      <c r="C11679" s="106"/>
      <c r="G11679" s="1"/>
    </row>
    <row r="11680" spans="1:7" x14ac:dyDescent="0.2">
      <c r="A11680" s="106"/>
      <c r="B11680" s="106"/>
      <c r="C11680" s="106"/>
      <c r="G11680" s="1"/>
    </row>
    <row r="11681" spans="1:7" x14ac:dyDescent="0.2">
      <c r="A11681" s="106"/>
      <c r="B11681" s="106"/>
      <c r="C11681" s="106"/>
      <c r="G11681" s="1"/>
    </row>
    <row r="11682" spans="1:7" x14ac:dyDescent="0.2">
      <c r="A11682" s="106"/>
      <c r="B11682" s="106"/>
      <c r="C11682" s="106"/>
      <c r="G11682" s="1"/>
    </row>
    <row r="11683" spans="1:7" x14ac:dyDescent="0.2">
      <c r="A11683" s="106"/>
      <c r="B11683" s="106"/>
      <c r="C11683" s="106"/>
      <c r="G11683" s="1"/>
    </row>
    <row r="11684" spans="1:7" x14ac:dyDescent="0.2">
      <c r="A11684" s="106"/>
      <c r="B11684" s="106"/>
      <c r="C11684" s="106"/>
      <c r="G11684" s="1"/>
    </row>
    <row r="11685" spans="1:7" x14ac:dyDescent="0.2">
      <c r="A11685" s="106"/>
      <c r="B11685" s="106"/>
      <c r="C11685" s="106"/>
      <c r="G11685" s="1"/>
    </row>
    <row r="11686" spans="1:7" x14ac:dyDescent="0.2">
      <c r="A11686" s="106"/>
      <c r="B11686" s="106"/>
      <c r="C11686" s="106"/>
      <c r="G11686" s="1"/>
    </row>
    <row r="11687" spans="1:7" x14ac:dyDescent="0.2">
      <c r="A11687" s="106"/>
      <c r="B11687" s="106"/>
      <c r="C11687" s="106"/>
      <c r="G11687" s="1"/>
    </row>
    <row r="11688" spans="1:7" x14ac:dyDescent="0.2">
      <c r="A11688" s="106"/>
      <c r="B11688" s="106"/>
      <c r="C11688" s="106"/>
      <c r="G11688" s="1"/>
    </row>
    <row r="11689" spans="1:7" x14ac:dyDescent="0.2">
      <c r="A11689" s="106"/>
      <c r="B11689" s="106"/>
      <c r="C11689" s="106"/>
      <c r="G11689" s="1"/>
    </row>
    <row r="11690" spans="1:7" x14ac:dyDescent="0.2">
      <c r="A11690" s="106"/>
      <c r="B11690" s="106"/>
      <c r="C11690" s="106"/>
      <c r="G11690" s="1"/>
    </row>
    <row r="11691" spans="1:7" x14ac:dyDescent="0.2">
      <c r="A11691" s="106"/>
      <c r="B11691" s="106"/>
      <c r="C11691" s="106"/>
      <c r="G11691" s="1"/>
    </row>
    <row r="11692" spans="1:7" x14ac:dyDescent="0.2">
      <c r="A11692" s="106"/>
      <c r="B11692" s="106"/>
      <c r="C11692" s="106"/>
      <c r="G11692" s="1"/>
    </row>
    <row r="11693" spans="1:7" x14ac:dyDescent="0.2">
      <c r="A11693" s="106"/>
      <c r="B11693" s="106"/>
      <c r="C11693" s="106"/>
      <c r="G11693" s="1"/>
    </row>
    <row r="11694" spans="1:7" x14ac:dyDescent="0.2">
      <c r="A11694" s="106"/>
      <c r="B11694" s="106"/>
      <c r="C11694" s="106"/>
      <c r="G11694" s="1"/>
    </row>
    <row r="11695" spans="1:7" x14ac:dyDescent="0.2">
      <c r="A11695" s="106"/>
      <c r="B11695" s="106"/>
      <c r="C11695" s="106"/>
      <c r="G11695" s="1"/>
    </row>
    <row r="11696" spans="1:7" x14ac:dyDescent="0.2">
      <c r="A11696" s="106"/>
      <c r="B11696" s="106"/>
      <c r="C11696" s="106"/>
      <c r="G11696" s="1"/>
    </row>
    <row r="11697" spans="1:7" x14ac:dyDescent="0.2">
      <c r="A11697" s="106"/>
      <c r="B11697" s="106"/>
      <c r="C11697" s="106"/>
      <c r="G11697" s="1"/>
    </row>
    <row r="11698" spans="1:7" x14ac:dyDescent="0.2">
      <c r="A11698" s="106"/>
      <c r="B11698" s="106"/>
      <c r="C11698" s="106"/>
      <c r="G11698" s="1"/>
    </row>
    <row r="11699" spans="1:7" x14ac:dyDescent="0.2">
      <c r="A11699" s="106"/>
      <c r="B11699" s="106"/>
      <c r="C11699" s="106"/>
      <c r="G11699" s="1"/>
    </row>
    <row r="11700" spans="1:7" x14ac:dyDescent="0.2">
      <c r="A11700" s="106"/>
      <c r="B11700" s="106"/>
      <c r="C11700" s="106"/>
      <c r="G11700" s="1"/>
    </row>
    <row r="11701" spans="1:7" x14ac:dyDescent="0.2">
      <c r="A11701" s="106"/>
      <c r="B11701" s="106"/>
      <c r="C11701" s="106"/>
      <c r="G11701" s="1"/>
    </row>
    <row r="11702" spans="1:7" x14ac:dyDescent="0.2">
      <c r="A11702" s="106"/>
      <c r="B11702" s="106"/>
      <c r="C11702" s="106"/>
      <c r="G11702" s="1"/>
    </row>
    <row r="11703" spans="1:7" x14ac:dyDescent="0.2">
      <c r="A11703" s="106"/>
      <c r="B11703" s="106"/>
      <c r="C11703" s="106"/>
      <c r="G11703" s="1"/>
    </row>
    <row r="11704" spans="1:7" x14ac:dyDescent="0.2">
      <c r="A11704" s="106"/>
      <c r="B11704" s="106"/>
      <c r="C11704" s="106"/>
      <c r="G11704" s="1"/>
    </row>
    <row r="11705" spans="1:7" x14ac:dyDescent="0.2">
      <c r="A11705" s="106"/>
      <c r="B11705" s="106"/>
      <c r="C11705" s="106"/>
      <c r="G11705" s="1"/>
    </row>
    <row r="11706" spans="1:7" x14ac:dyDescent="0.2">
      <c r="A11706" s="106"/>
      <c r="B11706" s="106"/>
      <c r="C11706" s="106"/>
      <c r="G11706" s="1"/>
    </row>
    <row r="11707" spans="1:7" x14ac:dyDescent="0.2">
      <c r="A11707" s="106"/>
      <c r="B11707" s="106"/>
      <c r="C11707" s="106"/>
      <c r="G11707" s="1"/>
    </row>
    <row r="11708" spans="1:7" x14ac:dyDescent="0.2">
      <c r="A11708" s="106"/>
      <c r="B11708" s="106"/>
      <c r="C11708" s="106"/>
      <c r="G11708" s="1"/>
    </row>
    <row r="11709" spans="1:7" x14ac:dyDescent="0.2">
      <c r="A11709" s="106"/>
      <c r="B11709" s="106"/>
      <c r="C11709" s="106"/>
      <c r="G11709" s="1"/>
    </row>
    <row r="11710" spans="1:7" x14ac:dyDescent="0.2">
      <c r="A11710" s="106"/>
      <c r="B11710" s="106"/>
      <c r="C11710" s="106"/>
      <c r="G11710" s="1"/>
    </row>
    <row r="11711" spans="1:7" x14ac:dyDescent="0.2">
      <c r="A11711" s="106"/>
      <c r="B11711" s="106"/>
      <c r="C11711" s="106"/>
      <c r="G11711" s="1"/>
    </row>
    <row r="11712" spans="1:7" x14ac:dyDescent="0.2">
      <c r="A11712" s="106"/>
      <c r="B11712" s="106"/>
      <c r="C11712" s="106"/>
      <c r="G11712" s="1"/>
    </row>
    <row r="11713" spans="1:7" x14ac:dyDescent="0.2">
      <c r="A11713" s="106"/>
      <c r="B11713" s="106"/>
      <c r="C11713" s="106"/>
      <c r="G11713" s="1"/>
    </row>
    <row r="11714" spans="1:7" x14ac:dyDescent="0.2">
      <c r="A11714" s="106"/>
      <c r="B11714" s="106"/>
      <c r="C11714" s="106"/>
      <c r="G11714" s="1"/>
    </row>
    <row r="11715" spans="1:7" x14ac:dyDescent="0.2">
      <c r="A11715" s="106"/>
      <c r="B11715" s="106"/>
      <c r="C11715" s="106"/>
      <c r="G11715" s="1"/>
    </row>
    <row r="11716" spans="1:7" x14ac:dyDescent="0.2">
      <c r="A11716" s="106"/>
      <c r="B11716" s="106"/>
      <c r="C11716" s="106"/>
      <c r="G11716" s="1"/>
    </row>
    <row r="11717" spans="1:7" x14ac:dyDescent="0.2">
      <c r="A11717" s="106"/>
      <c r="B11717" s="106"/>
      <c r="C11717" s="106"/>
      <c r="G11717" s="1"/>
    </row>
    <row r="11718" spans="1:7" x14ac:dyDescent="0.2">
      <c r="A11718" s="106"/>
      <c r="B11718" s="106"/>
      <c r="C11718" s="106"/>
      <c r="G11718" s="1"/>
    </row>
    <row r="11719" spans="1:7" x14ac:dyDescent="0.2">
      <c r="A11719" s="106"/>
      <c r="B11719" s="106"/>
      <c r="C11719" s="106"/>
      <c r="G11719" s="1"/>
    </row>
    <row r="11720" spans="1:7" x14ac:dyDescent="0.2">
      <c r="A11720" s="106"/>
      <c r="B11720" s="106"/>
      <c r="C11720" s="106"/>
      <c r="G11720" s="1"/>
    </row>
    <row r="11721" spans="1:7" x14ac:dyDescent="0.2">
      <c r="A11721" s="106"/>
      <c r="B11721" s="106"/>
      <c r="C11721" s="106"/>
      <c r="G11721" s="1"/>
    </row>
    <row r="11722" spans="1:7" x14ac:dyDescent="0.2">
      <c r="A11722" s="106"/>
      <c r="B11722" s="106"/>
      <c r="C11722" s="106"/>
      <c r="G11722" s="1"/>
    </row>
    <row r="11723" spans="1:7" x14ac:dyDescent="0.2">
      <c r="A11723" s="106"/>
      <c r="B11723" s="106"/>
      <c r="C11723" s="106"/>
      <c r="G11723" s="1"/>
    </row>
    <row r="11724" spans="1:7" x14ac:dyDescent="0.2">
      <c r="A11724" s="106"/>
      <c r="B11724" s="106"/>
      <c r="C11724" s="106"/>
      <c r="G11724" s="1"/>
    </row>
    <row r="11725" spans="1:7" x14ac:dyDescent="0.2">
      <c r="A11725" s="106"/>
      <c r="B11725" s="106"/>
      <c r="C11725" s="106"/>
      <c r="G11725" s="1"/>
    </row>
    <row r="11726" spans="1:7" x14ac:dyDescent="0.2">
      <c r="A11726" s="106"/>
      <c r="B11726" s="106"/>
      <c r="C11726" s="106"/>
      <c r="G11726" s="1"/>
    </row>
    <row r="11727" spans="1:7" x14ac:dyDescent="0.2">
      <c r="A11727" s="106"/>
      <c r="B11727" s="106"/>
      <c r="C11727" s="106"/>
      <c r="G11727" s="1"/>
    </row>
    <row r="11728" spans="1:7" x14ac:dyDescent="0.2">
      <c r="A11728" s="106"/>
      <c r="B11728" s="106"/>
      <c r="C11728" s="106"/>
      <c r="G11728" s="1"/>
    </row>
    <row r="11729" spans="1:7" x14ac:dyDescent="0.2">
      <c r="A11729" s="106"/>
      <c r="B11729" s="106"/>
      <c r="C11729" s="106"/>
      <c r="G11729" s="1"/>
    </row>
    <row r="11730" spans="1:7" x14ac:dyDescent="0.2">
      <c r="A11730" s="106"/>
      <c r="B11730" s="106"/>
      <c r="C11730" s="106"/>
      <c r="G11730" s="1"/>
    </row>
    <row r="11731" spans="1:7" x14ac:dyDescent="0.2">
      <c r="A11731" s="106"/>
      <c r="B11731" s="106"/>
      <c r="C11731" s="106"/>
      <c r="G11731" s="1"/>
    </row>
    <row r="11732" spans="1:7" x14ac:dyDescent="0.2">
      <c r="A11732" s="106"/>
      <c r="B11732" s="106"/>
      <c r="C11732" s="106"/>
      <c r="G11732" s="1"/>
    </row>
    <row r="11733" spans="1:7" x14ac:dyDescent="0.2">
      <c r="A11733" s="106"/>
      <c r="B11733" s="106"/>
      <c r="C11733" s="106"/>
      <c r="G11733" s="1"/>
    </row>
    <row r="11734" spans="1:7" x14ac:dyDescent="0.2">
      <c r="A11734" s="106"/>
      <c r="B11734" s="106"/>
      <c r="C11734" s="106"/>
    </row>
    <row r="11735" spans="1:7" x14ac:dyDescent="0.2">
      <c r="A11735" s="106"/>
      <c r="B11735" s="106"/>
      <c r="C11735" s="106"/>
    </row>
    <row r="11736" spans="1:7" x14ac:dyDescent="0.2">
      <c r="A11736" s="106"/>
      <c r="B11736" s="106"/>
      <c r="C11736" s="106"/>
      <c r="G11736" s="1"/>
    </row>
    <row r="11737" spans="1:7" x14ac:dyDescent="0.2">
      <c r="A11737" s="106"/>
      <c r="B11737" s="106"/>
      <c r="C11737" s="106"/>
      <c r="G11737" s="1"/>
    </row>
    <row r="11738" spans="1:7" x14ac:dyDescent="0.2">
      <c r="A11738" s="106"/>
      <c r="B11738" s="106"/>
      <c r="C11738" s="106"/>
      <c r="G11738" s="1"/>
    </row>
    <row r="11739" spans="1:7" x14ac:dyDescent="0.2">
      <c r="A11739" s="106"/>
      <c r="B11739" s="106"/>
      <c r="C11739" s="106"/>
      <c r="G11739" s="1"/>
    </row>
    <row r="11740" spans="1:7" x14ac:dyDescent="0.2">
      <c r="A11740" s="106"/>
      <c r="B11740" s="106"/>
      <c r="C11740" s="106"/>
      <c r="G11740" s="1"/>
    </row>
    <row r="11741" spans="1:7" x14ac:dyDescent="0.2">
      <c r="A11741" s="106"/>
      <c r="B11741" s="106"/>
      <c r="C11741" s="106"/>
      <c r="G11741" s="1"/>
    </row>
    <row r="11742" spans="1:7" x14ac:dyDescent="0.2">
      <c r="A11742" s="106"/>
      <c r="B11742" s="106"/>
      <c r="C11742" s="106"/>
      <c r="G11742" s="1"/>
    </row>
    <row r="11743" spans="1:7" x14ac:dyDescent="0.2">
      <c r="A11743" s="106"/>
      <c r="B11743" s="106"/>
      <c r="C11743" s="106"/>
      <c r="G11743" s="1"/>
    </row>
    <row r="11744" spans="1:7" x14ac:dyDescent="0.2">
      <c r="A11744" s="106"/>
      <c r="B11744" s="106"/>
      <c r="C11744" s="106"/>
    </row>
    <row r="11745" spans="1:7" x14ac:dyDescent="0.2">
      <c r="A11745" s="106"/>
      <c r="B11745" s="106"/>
      <c r="C11745" s="106"/>
      <c r="G11745" s="1"/>
    </row>
    <row r="11746" spans="1:7" x14ac:dyDescent="0.2">
      <c r="A11746" s="106"/>
      <c r="B11746" s="106"/>
      <c r="C11746" s="106"/>
      <c r="G11746" s="1"/>
    </row>
    <row r="11747" spans="1:7" x14ac:dyDescent="0.2">
      <c r="A11747" s="106"/>
      <c r="B11747" s="106"/>
      <c r="C11747" s="106"/>
      <c r="G11747" s="1"/>
    </row>
    <row r="11748" spans="1:7" x14ac:dyDescent="0.2">
      <c r="A11748" s="106"/>
      <c r="B11748" s="106"/>
      <c r="C11748" s="106"/>
      <c r="G11748" s="1"/>
    </row>
    <row r="11749" spans="1:7" x14ac:dyDescent="0.2">
      <c r="A11749" s="106"/>
      <c r="B11749" s="106"/>
      <c r="C11749" s="106"/>
      <c r="G11749" s="1"/>
    </row>
    <row r="11750" spans="1:7" x14ac:dyDescent="0.2">
      <c r="A11750" s="106"/>
      <c r="B11750" s="106"/>
      <c r="C11750" s="106"/>
      <c r="G11750" s="1"/>
    </row>
    <row r="11751" spans="1:7" x14ac:dyDescent="0.2">
      <c r="A11751" s="106"/>
      <c r="B11751" s="106"/>
      <c r="C11751" s="106"/>
      <c r="G11751" s="1"/>
    </row>
    <row r="11752" spans="1:7" x14ac:dyDescent="0.2">
      <c r="A11752" s="106"/>
      <c r="B11752" s="106"/>
      <c r="C11752" s="106"/>
      <c r="G11752" s="1"/>
    </row>
    <row r="11753" spans="1:7" x14ac:dyDescent="0.2">
      <c r="A11753" s="106"/>
      <c r="B11753" s="106"/>
      <c r="C11753" s="106"/>
      <c r="G11753" s="1"/>
    </row>
    <row r="11754" spans="1:7" x14ac:dyDescent="0.2">
      <c r="A11754" s="106"/>
      <c r="B11754" s="106"/>
      <c r="C11754" s="106"/>
      <c r="G11754" s="1"/>
    </row>
    <row r="11755" spans="1:7" x14ac:dyDescent="0.2">
      <c r="A11755" s="106"/>
      <c r="B11755" s="106"/>
      <c r="C11755" s="106"/>
      <c r="G11755" s="1"/>
    </row>
    <row r="11756" spans="1:7" x14ac:dyDescent="0.2">
      <c r="A11756" s="106"/>
      <c r="B11756" s="106"/>
      <c r="C11756" s="106"/>
      <c r="G11756" s="1"/>
    </row>
    <row r="11757" spans="1:7" x14ac:dyDescent="0.2">
      <c r="A11757" s="106"/>
      <c r="B11757" s="106"/>
      <c r="C11757" s="106"/>
      <c r="G11757" s="1"/>
    </row>
    <row r="11758" spans="1:7" x14ac:dyDescent="0.2">
      <c r="A11758" s="106"/>
      <c r="B11758" s="106"/>
      <c r="C11758" s="106"/>
      <c r="G11758" s="1"/>
    </row>
    <row r="11759" spans="1:7" x14ac:dyDescent="0.2">
      <c r="A11759" s="106"/>
      <c r="B11759" s="106"/>
      <c r="C11759" s="106"/>
      <c r="G11759" s="1"/>
    </row>
    <row r="11760" spans="1:7" x14ac:dyDescent="0.2">
      <c r="A11760" s="106"/>
      <c r="B11760" s="106"/>
      <c r="C11760" s="106"/>
      <c r="G11760" s="1"/>
    </row>
    <row r="11761" spans="1:7" x14ac:dyDescent="0.2">
      <c r="A11761" s="106"/>
      <c r="B11761" s="106"/>
      <c r="C11761" s="106"/>
      <c r="G11761" s="1"/>
    </row>
    <row r="11762" spans="1:7" x14ac:dyDescent="0.2">
      <c r="A11762" s="106"/>
      <c r="B11762" s="106"/>
      <c r="C11762" s="106"/>
      <c r="G11762" s="1"/>
    </row>
    <row r="11763" spans="1:7" x14ac:dyDescent="0.2">
      <c r="A11763" s="106"/>
      <c r="B11763" s="106"/>
      <c r="C11763" s="106"/>
      <c r="G11763" s="1"/>
    </row>
    <row r="11764" spans="1:7" x14ac:dyDescent="0.2">
      <c r="A11764" s="106"/>
      <c r="B11764" s="106"/>
      <c r="C11764" s="106"/>
      <c r="G11764" s="1"/>
    </row>
    <row r="11765" spans="1:7" x14ac:dyDescent="0.2">
      <c r="A11765" s="106"/>
      <c r="B11765" s="106"/>
      <c r="C11765" s="106"/>
      <c r="G11765" s="1"/>
    </row>
    <row r="11766" spans="1:7" x14ac:dyDescent="0.2">
      <c r="A11766" s="106"/>
      <c r="B11766" s="106"/>
      <c r="C11766" s="106"/>
      <c r="G11766" s="1"/>
    </row>
    <row r="11767" spans="1:7" x14ac:dyDescent="0.2">
      <c r="A11767" s="106"/>
      <c r="B11767" s="106"/>
      <c r="C11767" s="106"/>
      <c r="G11767" s="1"/>
    </row>
    <row r="11768" spans="1:7" x14ac:dyDescent="0.2">
      <c r="A11768" s="106"/>
      <c r="B11768" s="106"/>
      <c r="C11768" s="106"/>
      <c r="G11768" s="1"/>
    </row>
    <row r="11769" spans="1:7" x14ac:dyDescent="0.2">
      <c r="A11769" s="106"/>
      <c r="B11769" s="106"/>
      <c r="C11769" s="106"/>
      <c r="G11769" s="1"/>
    </row>
    <row r="11770" spans="1:7" x14ac:dyDescent="0.2">
      <c r="A11770" s="106"/>
      <c r="B11770" s="106"/>
      <c r="C11770" s="106"/>
      <c r="G11770" s="1"/>
    </row>
    <row r="11771" spans="1:7" x14ac:dyDescent="0.2">
      <c r="A11771" s="106"/>
      <c r="B11771" s="106"/>
      <c r="C11771" s="106"/>
      <c r="G11771" s="1"/>
    </row>
    <row r="11772" spans="1:7" x14ac:dyDescent="0.2">
      <c r="A11772" s="106"/>
      <c r="B11772" s="106"/>
      <c r="C11772" s="106"/>
      <c r="G11772" s="1"/>
    </row>
    <row r="11773" spans="1:7" x14ac:dyDescent="0.2">
      <c r="A11773" s="106"/>
      <c r="B11773" s="106"/>
      <c r="C11773" s="106"/>
      <c r="G11773" s="1"/>
    </row>
    <row r="11774" spans="1:7" x14ac:dyDescent="0.2">
      <c r="A11774" s="106"/>
      <c r="B11774" s="106"/>
      <c r="C11774" s="106"/>
      <c r="G11774" s="1"/>
    </row>
    <row r="11775" spans="1:7" x14ac:dyDescent="0.2">
      <c r="A11775" s="106"/>
      <c r="B11775" s="106"/>
      <c r="C11775" s="106"/>
      <c r="G11775" s="1"/>
    </row>
    <row r="11776" spans="1:7" x14ac:dyDescent="0.2">
      <c r="A11776" s="106"/>
      <c r="B11776" s="106"/>
      <c r="C11776" s="106"/>
      <c r="G11776" s="1"/>
    </row>
    <row r="11777" spans="1:7" x14ac:dyDescent="0.2">
      <c r="A11777" s="106"/>
      <c r="B11777" s="106"/>
      <c r="C11777" s="106"/>
      <c r="G11777" s="1"/>
    </row>
    <row r="11778" spans="1:7" x14ac:dyDescent="0.2">
      <c r="A11778" s="106"/>
      <c r="B11778" s="106"/>
      <c r="C11778" s="106"/>
      <c r="G11778" s="1"/>
    </row>
    <row r="11779" spans="1:7" x14ac:dyDescent="0.2">
      <c r="A11779" s="106"/>
      <c r="B11779" s="106"/>
      <c r="C11779" s="106"/>
      <c r="G11779" s="1"/>
    </row>
    <row r="11780" spans="1:7" x14ac:dyDescent="0.2">
      <c r="A11780" s="106"/>
      <c r="B11780" s="106"/>
      <c r="C11780" s="106"/>
      <c r="G11780" s="1"/>
    </row>
    <row r="11781" spans="1:7" x14ac:dyDescent="0.2">
      <c r="A11781" s="106"/>
      <c r="B11781" s="106"/>
      <c r="C11781" s="106"/>
      <c r="G11781" s="1"/>
    </row>
    <row r="11782" spans="1:7" x14ac:dyDescent="0.2">
      <c r="A11782" s="106"/>
      <c r="B11782" s="106"/>
      <c r="C11782" s="106"/>
      <c r="G11782" s="1"/>
    </row>
    <row r="11783" spans="1:7" x14ac:dyDescent="0.2">
      <c r="A11783" s="106"/>
      <c r="B11783" s="106"/>
      <c r="C11783" s="106"/>
      <c r="G11783" s="1"/>
    </row>
    <row r="11784" spans="1:7" x14ac:dyDescent="0.2">
      <c r="A11784" s="106"/>
      <c r="B11784" s="106"/>
      <c r="C11784" s="106"/>
      <c r="G11784" s="1"/>
    </row>
    <row r="11785" spans="1:7" x14ac:dyDescent="0.2">
      <c r="A11785" s="106"/>
      <c r="B11785" s="106"/>
      <c r="C11785" s="106"/>
      <c r="G11785" s="1"/>
    </row>
    <row r="11786" spans="1:7" x14ac:dyDescent="0.2">
      <c r="A11786" s="106"/>
      <c r="B11786" s="106"/>
      <c r="C11786" s="106"/>
      <c r="G11786" s="1"/>
    </row>
    <row r="11787" spans="1:7" x14ac:dyDescent="0.2">
      <c r="A11787" s="106"/>
      <c r="B11787" s="106"/>
      <c r="C11787" s="106"/>
      <c r="G11787" s="1"/>
    </row>
    <row r="11788" spans="1:7" x14ac:dyDescent="0.2">
      <c r="A11788" s="106"/>
      <c r="B11788" s="106"/>
      <c r="C11788" s="106"/>
      <c r="G11788" s="1"/>
    </row>
    <row r="11789" spans="1:7" x14ac:dyDescent="0.2">
      <c r="A11789" s="106"/>
      <c r="B11789" s="106"/>
      <c r="C11789" s="106"/>
      <c r="G11789" s="1"/>
    </row>
    <row r="11790" spans="1:7" x14ac:dyDescent="0.2">
      <c r="A11790" s="106"/>
      <c r="B11790" s="106"/>
      <c r="C11790" s="106"/>
      <c r="G11790" s="1"/>
    </row>
    <row r="11791" spans="1:7" x14ac:dyDescent="0.2">
      <c r="A11791" s="106"/>
      <c r="B11791" s="106"/>
      <c r="C11791" s="106"/>
      <c r="G11791" s="1"/>
    </row>
    <row r="11792" spans="1:7" x14ac:dyDescent="0.2">
      <c r="A11792" s="106"/>
      <c r="B11792" s="106"/>
      <c r="C11792" s="106"/>
      <c r="G11792" s="1"/>
    </row>
    <row r="11793" spans="1:7" x14ac:dyDescent="0.2">
      <c r="A11793" s="106"/>
      <c r="B11793" s="106"/>
      <c r="C11793" s="106"/>
      <c r="G11793" s="1"/>
    </row>
    <row r="11794" spans="1:7" x14ac:dyDescent="0.2">
      <c r="A11794" s="106"/>
      <c r="B11794" s="106"/>
      <c r="C11794" s="106"/>
      <c r="G11794" s="1"/>
    </row>
    <row r="11795" spans="1:7" x14ac:dyDescent="0.2">
      <c r="A11795" s="106"/>
      <c r="B11795" s="106"/>
      <c r="C11795" s="106"/>
      <c r="G11795" s="1"/>
    </row>
    <row r="11796" spans="1:7" x14ac:dyDescent="0.2">
      <c r="A11796" s="106"/>
      <c r="B11796" s="106"/>
      <c r="C11796" s="106"/>
      <c r="G11796" s="1"/>
    </row>
    <row r="11797" spans="1:7" x14ac:dyDescent="0.2">
      <c r="A11797" s="106"/>
      <c r="B11797" s="106"/>
      <c r="C11797" s="106"/>
      <c r="G11797" s="1"/>
    </row>
    <row r="11798" spans="1:7" x14ac:dyDescent="0.2">
      <c r="A11798" s="106"/>
      <c r="B11798" s="106"/>
      <c r="C11798" s="106"/>
      <c r="G11798" s="1"/>
    </row>
    <row r="11799" spans="1:7" x14ac:dyDescent="0.2">
      <c r="A11799" s="106"/>
      <c r="B11799" s="106"/>
      <c r="C11799" s="106"/>
      <c r="G11799" s="1"/>
    </row>
    <row r="11800" spans="1:7" x14ac:dyDescent="0.2">
      <c r="A11800" s="106"/>
      <c r="B11800" s="106"/>
      <c r="C11800" s="106"/>
      <c r="G11800" s="1"/>
    </row>
    <row r="11801" spans="1:7" x14ac:dyDescent="0.2">
      <c r="A11801" s="106"/>
      <c r="B11801" s="106"/>
      <c r="C11801" s="106"/>
      <c r="G11801" s="1"/>
    </row>
    <row r="11802" spans="1:7" x14ac:dyDescent="0.2">
      <c r="A11802" s="106"/>
      <c r="B11802" s="106"/>
      <c r="C11802" s="106"/>
      <c r="G11802" s="1"/>
    </row>
    <row r="11803" spans="1:7" x14ac:dyDescent="0.2">
      <c r="A11803" s="106"/>
      <c r="B11803" s="106"/>
      <c r="C11803" s="106"/>
      <c r="G11803" s="1"/>
    </row>
    <row r="11804" spans="1:7" x14ac:dyDescent="0.2">
      <c r="A11804" s="106"/>
      <c r="B11804" s="106"/>
      <c r="C11804" s="106"/>
      <c r="G11804" s="1"/>
    </row>
    <row r="11805" spans="1:7" x14ac:dyDescent="0.2">
      <c r="A11805" s="106"/>
      <c r="B11805" s="106"/>
      <c r="C11805" s="106"/>
      <c r="G11805" s="1"/>
    </row>
    <row r="11806" spans="1:7" x14ac:dyDescent="0.2">
      <c r="A11806" s="106"/>
      <c r="B11806" s="106"/>
      <c r="C11806" s="106"/>
      <c r="G11806" s="1"/>
    </row>
    <row r="11807" spans="1:7" x14ac:dyDescent="0.2">
      <c r="A11807" s="106"/>
      <c r="B11807" s="106"/>
      <c r="C11807" s="106"/>
      <c r="G11807" s="1"/>
    </row>
    <row r="11808" spans="1:7" x14ac:dyDescent="0.2">
      <c r="A11808" s="106"/>
      <c r="B11808" s="106"/>
      <c r="C11808" s="106"/>
      <c r="G11808" s="1"/>
    </row>
    <row r="11809" spans="1:7" x14ac:dyDescent="0.2">
      <c r="A11809" s="106"/>
      <c r="B11809" s="106"/>
      <c r="C11809" s="106"/>
      <c r="G11809" s="1"/>
    </row>
    <row r="11810" spans="1:7" x14ac:dyDescent="0.2">
      <c r="A11810" s="106"/>
      <c r="B11810" s="106"/>
      <c r="C11810" s="106"/>
      <c r="G11810" s="1"/>
    </row>
    <row r="11811" spans="1:7" x14ac:dyDescent="0.2">
      <c r="A11811" s="106"/>
      <c r="B11811" s="106"/>
      <c r="C11811" s="106"/>
      <c r="G11811" s="1"/>
    </row>
    <row r="11812" spans="1:7" x14ac:dyDescent="0.2">
      <c r="A11812" s="106"/>
      <c r="B11812" s="106"/>
      <c r="C11812" s="106"/>
      <c r="G11812" s="1"/>
    </row>
    <row r="11813" spans="1:7" x14ac:dyDescent="0.2">
      <c r="A11813" s="106"/>
      <c r="B11813" s="106"/>
      <c r="C11813" s="106"/>
      <c r="G11813" s="1"/>
    </row>
    <row r="11814" spans="1:7" x14ac:dyDescent="0.2">
      <c r="A11814" s="106"/>
      <c r="B11814" s="106"/>
      <c r="C11814" s="106"/>
      <c r="G11814" s="1"/>
    </row>
    <row r="11815" spans="1:7" x14ac:dyDescent="0.2">
      <c r="A11815" s="106"/>
      <c r="B11815" s="106"/>
      <c r="C11815" s="106"/>
      <c r="G11815" s="1"/>
    </row>
    <row r="11816" spans="1:7" x14ac:dyDescent="0.2">
      <c r="A11816" s="106"/>
      <c r="B11816" s="106"/>
      <c r="C11816" s="106"/>
      <c r="G11816" s="1"/>
    </row>
    <row r="11817" spans="1:7" x14ac:dyDescent="0.2">
      <c r="A11817" s="106"/>
      <c r="B11817" s="106"/>
      <c r="C11817" s="106"/>
      <c r="G11817" s="1"/>
    </row>
    <row r="11818" spans="1:7" x14ac:dyDescent="0.2">
      <c r="A11818" s="106"/>
      <c r="B11818" s="106"/>
      <c r="C11818" s="106"/>
      <c r="G11818" s="1"/>
    </row>
    <row r="11819" spans="1:7" x14ac:dyDescent="0.2">
      <c r="A11819" s="106"/>
      <c r="B11819" s="106"/>
      <c r="C11819" s="106"/>
      <c r="G11819" s="1"/>
    </row>
    <row r="11820" spans="1:7" x14ac:dyDescent="0.2">
      <c r="A11820" s="106"/>
      <c r="B11820" s="106"/>
      <c r="C11820" s="106"/>
      <c r="G11820" s="1"/>
    </row>
    <row r="11821" spans="1:7" x14ac:dyDescent="0.2">
      <c r="A11821" s="106"/>
      <c r="B11821" s="106"/>
      <c r="C11821" s="106"/>
      <c r="G11821" s="1"/>
    </row>
    <row r="11822" spans="1:7" x14ac:dyDescent="0.2">
      <c r="A11822" s="106"/>
      <c r="B11822" s="106"/>
      <c r="C11822" s="106"/>
      <c r="G11822" s="1"/>
    </row>
    <row r="11823" spans="1:7" x14ac:dyDescent="0.2">
      <c r="A11823" s="106"/>
      <c r="B11823" s="106"/>
      <c r="C11823" s="106"/>
      <c r="G11823" s="1"/>
    </row>
    <row r="11824" spans="1:7" x14ac:dyDescent="0.2">
      <c r="A11824" s="106"/>
      <c r="B11824" s="106"/>
      <c r="C11824" s="106"/>
    </row>
    <row r="11825" spans="1:7" x14ac:dyDescent="0.2">
      <c r="A11825" s="106"/>
      <c r="B11825" s="106"/>
      <c r="C11825" s="106"/>
      <c r="G11825" s="1"/>
    </row>
    <row r="11826" spans="1:7" x14ac:dyDescent="0.2">
      <c r="A11826" s="106"/>
      <c r="B11826" s="106"/>
      <c r="C11826" s="106"/>
      <c r="G11826" s="1"/>
    </row>
    <row r="11827" spans="1:7" x14ac:dyDescent="0.2">
      <c r="A11827" s="106"/>
      <c r="B11827" s="106"/>
      <c r="C11827" s="106"/>
      <c r="G11827" s="1"/>
    </row>
    <row r="11828" spans="1:7" x14ac:dyDescent="0.2">
      <c r="A11828" s="106"/>
      <c r="B11828" s="106"/>
      <c r="C11828" s="106"/>
      <c r="G11828" s="1"/>
    </row>
    <row r="11829" spans="1:7" x14ac:dyDescent="0.2">
      <c r="A11829" s="106"/>
      <c r="B11829" s="106"/>
      <c r="C11829" s="106"/>
    </row>
    <row r="11830" spans="1:7" x14ac:dyDescent="0.2">
      <c r="A11830" s="106"/>
      <c r="B11830" s="106"/>
      <c r="C11830" s="106"/>
      <c r="G11830" s="1"/>
    </row>
    <row r="11831" spans="1:7" x14ac:dyDescent="0.2">
      <c r="A11831" s="106"/>
      <c r="B11831" s="106"/>
      <c r="C11831" s="106"/>
      <c r="G11831" s="1"/>
    </row>
    <row r="11832" spans="1:7" x14ac:dyDescent="0.2">
      <c r="A11832" s="106"/>
      <c r="B11832" s="106"/>
      <c r="C11832" s="106"/>
      <c r="G11832" s="1"/>
    </row>
    <row r="11833" spans="1:7" x14ac:dyDescent="0.2">
      <c r="A11833" s="106"/>
      <c r="B11833" s="106"/>
      <c r="C11833" s="106"/>
      <c r="G11833" s="1"/>
    </row>
    <row r="11834" spans="1:7" x14ac:dyDescent="0.2">
      <c r="A11834" s="106"/>
      <c r="B11834" s="106"/>
      <c r="C11834" s="106"/>
      <c r="G11834" s="1"/>
    </row>
    <row r="11835" spans="1:7" x14ac:dyDescent="0.2">
      <c r="A11835" s="106"/>
      <c r="B11835" s="106"/>
      <c r="C11835" s="106"/>
      <c r="G11835" s="1"/>
    </row>
    <row r="11836" spans="1:7" x14ac:dyDescent="0.2">
      <c r="A11836" s="106"/>
      <c r="B11836" s="106"/>
      <c r="C11836" s="106"/>
      <c r="G11836" s="1"/>
    </row>
    <row r="11837" spans="1:7" x14ac:dyDescent="0.2">
      <c r="A11837" s="106"/>
      <c r="B11837" s="106"/>
      <c r="C11837" s="106"/>
      <c r="G11837" s="1"/>
    </row>
    <row r="11838" spans="1:7" x14ac:dyDescent="0.2">
      <c r="A11838" s="106"/>
      <c r="B11838" s="106"/>
      <c r="C11838" s="106"/>
      <c r="G11838" s="1"/>
    </row>
    <row r="11839" spans="1:7" x14ac:dyDescent="0.2">
      <c r="A11839" s="106"/>
      <c r="B11839" s="106"/>
      <c r="C11839" s="106"/>
      <c r="G11839" s="1"/>
    </row>
    <row r="11840" spans="1:7" x14ac:dyDescent="0.2">
      <c r="A11840" s="106"/>
      <c r="B11840" s="106"/>
      <c r="C11840" s="106"/>
      <c r="G11840" s="1"/>
    </row>
    <row r="11841" spans="1:7" x14ac:dyDescent="0.2">
      <c r="A11841" s="106"/>
      <c r="B11841" s="106"/>
      <c r="C11841" s="106"/>
      <c r="G11841" s="1"/>
    </row>
    <row r="11842" spans="1:7" x14ac:dyDescent="0.2">
      <c r="A11842" s="106"/>
      <c r="B11842" s="106"/>
      <c r="C11842" s="106"/>
      <c r="G11842" s="1"/>
    </row>
    <row r="11843" spans="1:7" x14ac:dyDescent="0.2">
      <c r="A11843" s="106"/>
      <c r="B11843" s="106"/>
      <c r="C11843" s="106"/>
      <c r="G11843" s="1"/>
    </row>
    <row r="11844" spans="1:7" x14ac:dyDescent="0.2">
      <c r="A11844" s="106"/>
      <c r="B11844" s="106"/>
      <c r="C11844" s="106"/>
      <c r="G11844" s="1"/>
    </row>
    <row r="11845" spans="1:7" x14ac:dyDescent="0.2">
      <c r="A11845" s="106"/>
      <c r="B11845" s="106"/>
      <c r="C11845" s="106"/>
      <c r="G11845" s="1"/>
    </row>
    <row r="11846" spans="1:7" x14ac:dyDescent="0.2">
      <c r="A11846" s="106"/>
      <c r="B11846" s="106"/>
      <c r="C11846" s="106"/>
      <c r="G11846" s="1"/>
    </row>
    <row r="11847" spans="1:7" x14ac:dyDescent="0.2">
      <c r="A11847" s="106"/>
      <c r="B11847" s="106"/>
      <c r="C11847" s="106"/>
      <c r="G11847" s="1"/>
    </row>
    <row r="11848" spans="1:7" x14ac:dyDescent="0.2">
      <c r="A11848" s="106"/>
      <c r="B11848" s="106"/>
      <c r="C11848" s="106"/>
      <c r="G11848" s="1"/>
    </row>
    <row r="11849" spans="1:7" x14ac:dyDescent="0.2">
      <c r="A11849" s="106"/>
      <c r="B11849" s="106"/>
      <c r="C11849" s="106"/>
      <c r="G11849" s="1"/>
    </row>
    <row r="11850" spans="1:7" x14ac:dyDescent="0.2">
      <c r="A11850" s="106"/>
      <c r="B11850" s="106"/>
      <c r="C11850" s="106"/>
      <c r="G11850" s="1"/>
    </row>
    <row r="11851" spans="1:7" x14ac:dyDescent="0.2">
      <c r="A11851" s="106"/>
      <c r="B11851" s="106"/>
      <c r="C11851" s="106"/>
      <c r="G11851" s="1"/>
    </row>
    <row r="11852" spans="1:7" x14ac:dyDescent="0.2">
      <c r="A11852" s="106"/>
      <c r="B11852" s="106"/>
      <c r="C11852" s="106"/>
      <c r="G11852" s="1"/>
    </row>
    <row r="11853" spans="1:7" x14ac:dyDescent="0.2">
      <c r="A11853" s="106"/>
      <c r="B11853" s="106"/>
      <c r="C11853" s="106"/>
      <c r="G11853" s="1"/>
    </row>
    <row r="11854" spans="1:7" x14ac:dyDescent="0.2">
      <c r="A11854" s="106"/>
      <c r="B11854" s="106"/>
      <c r="C11854" s="106"/>
      <c r="G11854" s="1"/>
    </row>
    <row r="11855" spans="1:7" x14ac:dyDescent="0.2">
      <c r="A11855" s="106"/>
      <c r="B11855" s="106"/>
      <c r="C11855" s="106"/>
      <c r="G11855" s="1"/>
    </row>
    <row r="11856" spans="1:7" x14ac:dyDescent="0.2">
      <c r="A11856" s="106"/>
      <c r="B11856" s="106"/>
      <c r="C11856" s="106"/>
      <c r="G11856" s="1"/>
    </row>
    <row r="11857" spans="1:7" x14ac:dyDescent="0.2">
      <c r="A11857" s="106"/>
      <c r="B11857" s="106"/>
      <c r="C11857" s="106"/>
      <c r="G11857" s="1"/>
    </row>
    <row r="11858" spans="1:7" x14ac:dyDescent="0.2">
      <c r="A11858" s="106"/>
      <c r="B11858" s="106"/>
      <c r="C11858" s="106"/>
      <c r="G11858" s="1"/>
    </row>
    <row r="11859" spans="1:7" x14ac:dyDescent="0.2">
      <c r="A11859" s="106"/>
      <c r="B11859" s="106"/>
      <c r="C11859" s="106"/>
      <c r="G11859" s="1"/>
    </row>
    <row r="11860" spans="1:7" x14ac:dyDescent="0.2">
      <c r="A11860" s="106"/>
      <c r="B11860" s="106"/>
      <c r="C11860" s="106"/>
      <c r="G11860" s="1"/>
    </row>
    <row r="11861" spans="1:7" x14ac:dyDescent="0.2">
      <c r="A11861" s="106"/>
      <c r="B11861" s="106"/>
      <c r="C11861" s="106"/>
      <c r="G11861" s="1"/>
    </row>
    <row r="11862" spans="1:7" x14ac:dyDescent="0.2">
      <c r="A11862" s="106"/>
      <c r="B11862" s="106"/>
      <c r="C11862" s="106"/>
      <c r="G11862" s="1"/>
    </row>
    <row r="11863" spans="1:7" x14ac:dyDescent="0.2">
      <c r="A11863" s="106"/>
      <c r="B11863" s="106"/>
      <c r="C11863" s="106"/>
    </row>
    <row r="11864" spans="1:7" x14ac:dyDescent="0.2">
      <c r="A11864" s="106"/>
      <c r="B11864" s="106"/>
      <c r="C11864" s="106"/>
      <c r="G11864" s="1"/>
    </row>
    <row r="11865" spans="1:7" x14ac:dyDescent="0.2">
      <c r="A11865" s="106"/>
      <c r="B11865" s="106"/>
      <c r="C11865" s="106"/>
      <c r="G11865" s="1"/>
    </row>
    <row r="11866" spans="1:7" x14ac:dyDescent="0.2">
      <c r="A11866" s="106"/>
      <c r="B11866" s="106"/>
      <c r="C11866" s="106"/>
      <c r="G11866" s="1"/>
    </row>
    <row r="11867" spans="1:7" x14ac:dyDescent="0.2">
      <c r="A11867" s="106"/>
      <c r="B11867" s="106"/>
      <c r="C11867" s="106"/>
      <c r="G11867" s="1"/>
    </row>
    <row r="11868" spans="1:7" x14ac:dyDescent="0.2">
      <c r="A11868" s="106"/>
      <c r="B11868" s="106"/>
      <c r="C11868" s="106"/>
      <c r="G11868" s="1"/>
    </row>
    <row r="11869" spans="1:7" x14ac:dyDescent="0.2">
      <c r="A11869" s="106"/>
      <c r="B11869" s="106"/>
      <c r="C11869" s="106"/>
      <c r="G11869" s="1"/>
    </row>
    <row r="11870" spans="1:7" x14ac:dyDescent="0.2">
      <c r="A11870" s="106"/>
      <c r="B11870" s="106"/>
      <c r="C11870" s="106"/>
      <c r="G11870" s="1"/>
    </row>
    <row r="11871" spans="1:7" x14ac:dyDescent="0.2">
      <c r="A11871" s="106"/>
      <c r="B11871" s="106"/>
      <c r="C11871" s="106"/>
      <c r="G11871" s="1"/>
    </row>
    <row r="11872" spans="1:7" x14ac:dyDescent="0.2">
      <c r="A11872" s="106"/>
      <c r="B11872" s="106"/>
      <c r="C11872" s="106"/>
      <c r="G11872" s="1"/>
    </row>
    <row r="11873" spans="1:7" x14ac:dyDescent="0.2">
      <c r="A11873" s="106"/>
      <c r="B11873" s="106"/>
      <c r="C11873" s="106"/>
      <c r="G11873" s="1"/>
    </row>
    <row r="11874" spans="1:7" x14ac:dyDescent="0.2">
      <c r="A11874" s="106"/>
      <c r="B11874" s="106"/>
      <c r="C11874" s="106"/>
      <c r="G11874" s="1"/>
    </row>
    <row r="11875" spans="1:7" x14ac:dyDescent="0.2">
      <c r="A11875" s="106"/>
      <c r="B11875" s="106"/>
      <c r="C11875" s="106"/>
      <c r="G11875" s="1"/>
    </row>
    <row r="11876" spans="1:7" x14ac:dyDescent="0.2">
      <c r="A11876" s="106"/>
      <c r="B11876" s="106"/>
      <c r="C11876" s="106"/>
      <c r="G11876" s="1"/>
    </row>
    <row r="11877" spans="1:7" x14ac:dyDescent="0.2">
      <c r="A11877" s="106"/>
      <c r="B11877" s="106"/>
      <c r="C11877" s="106"/>
      <c r="G11877" s="1"/>
    </row>
    <row r="11878" spans="1:7" x14ac:dyDescent="0.2">
      <c r="A11878" s="106"/>
      <c r="B11878" s="106"/>
      <c r="C11878" s="106"/>
      <c r="G11878" s="1"/>
    </row>
    <row r="11879" spans="1:7" x14ac:dyDescent="0.2">
      <c r="A11879" s="106"/>
      <c r="B11879" s="106"/>
      <c r="C11879" s="106"/>
    </row>
    <row r="11880" spans="1:7" x14ac:dyDescent="0.2">
      <c r="A11880" s="106"/>
      <c r="B11880" s="106"/>
      <c r="C11880" s="106"/>
      <c r="G11880" s="1"/>
    </row>
    <row r="11881" spans="1:7" x14ac:dyDescent="0.2">
      <c r="A11881" s="106"/>
      <c r="B11881" s="106"/>
      <c r="C11881" s="106"/>
      <c r="G11881" s="1"/>
    </row>
    <row r="11882" spans="1:7" x14ac:dyDescent="0.2">
      <c r="A11882" s="106"/>
      <c r="B11882" s="106"/>
      <c r="C11882" s="106"/>
      <c r="G11882" s="1"/>
    </row>
    <row r="11883" spans="1:7" x14ac:dyDescent="0.2">
      <c r="A11883" s="106"/>
      <c r="B11883" s="106"/>
      <c r="C11883" s="106"/>
      <c r="G11883" s="1"/>
    </row>
    <row r="11884" spans="1:7" x14ac:dyDescent="0.2">
      <c r="A11884" s="106"/>
      <c r="B11884" s="106"/>
      <c r="C11884" s="106"/>
      <c r="G11884" s="1"/>
    </row>
    <row r="11885" spans="1:7" x14ac:dyDescent="0.2">
      <c r="A11885" s="106"/>
      <c r="B11885" s="106"/>
      <c r="C11885" s="106"/>
      <c r="G11885" s="1"/>
    </row>
    <row r="11886" spans="1:7" x14ac:dyDescent="0.2">
      <c r="A11886" s="106"/>
      <c r="B11886" s="106"/>
      <c r="C11886" s="106"/>
      <c r="G11886" s="1"/>
    </row>
    <row r="11887" spans="1:7" x14ac:dyDescent="0.2">
      <c r="A11887" s="106"/>
      <c r="B11887" s="106"/>
      <c r="C11887" s="106"/>
      <c r="G11887" s="1"/>
    </row>
    <row r="11888" spans="1:7" x14ac:dyDescent="0.2">
      <c r="A11888" s="106"/>
      <c r="B11888" s="106"/>
      <c r="C11888" s="106"/>
      <c r="G11888" s="1"/>
    </row>
    <row r="11889" spans="1:7" x14ac:dyDescent="0.2">
      <c r="A11889" s="106"/>
      <c r="B11889" s="106"/>
      <c r="C11889" s="106"/>
      <c r="G11889" s="1"/>
    </row>
    <row r="11890" spans="1:7" x14ac:dyDescent="0.2">
      <c r="A11890" s="106"/>
      <c r="B11890" s="106"/>
      <c r="C11890" s="106"/>
    </row>
    <row r="11891" spans="1:7" x14ac:dyDescent="0.2">
      <c r="A11891" s="106"/>
      <c r="B11891" s="106"/>
      <c r="C11891" s="106"/>
      <c r="G11891" s="1"/>
    </row>
    <row r="11892" spans="1:7" x14ac:dyDescent="0.2">
      <c r="A11892" s="106"/>
      <c r="B11892" s="106"/>
      <c r="C11892" s="106"/>
      <c r="G11892" s="1"/>
    </row>
    <row r="11893" spans="1:7" x14ac:dyDescent="0.2">
      <c r="A11893" s="106"/>
      <c r="B11893" s="106"/>
      <c r="C11893" s="106"/>
      <c r="G11893" s="1"/>
    </row>
    <row r="11894" spans="1:7" x14ac:dyDescent="0.2">
      <c r="A11894" s="106"/>
      <c r="B11894" s="106"/>
      <c r="C11894" s="106"/>
      <c r="G11894" s="1"/>
    </row>
    <row r="11895" spans="1:7" x14ac:dyDescent="0.2">
      <c r="A11895" s="106"/>
      <c r="B11895" s="106"/>
      <c r="C11895" s="106"/>
      <c r="G11895" s="1"/>
    </row>
    <row r="11896" spans="1:7" x14ac:dyDescent="0.2">
      <c r="A11896" s="106"/>
      <c r="B11896" s="106"/>
      <c r="C11896" s="106"/>
      <c r="G11896" s="1"/>
    </row>
    <row r="11897" spans="1:7" x14ac:dyDescent="0.2">
      <c r="A11897" s="106"/>
      <c r="B11897" s="106"/>
      <c r="C11897" s="106"/>
      <c r="G11897" s="1"/>
    </row>
    <row r="11898" spans="1:7" x14ac:dyDescent="0.2">
      <c r="A11898" s="106"/>
      <c r="B11898" s="106"/>
      <c r="C11898" s="106"/>
      <c r="G11898" s="1"/>
    </row>
    <row r="11899" spans="1:7" x14ac:dyDescent="0.2">
      <c r="A11899" s="106"/>
      <c r="B11899" s="106"/>
      <c r="C11899" s="106"/>
      <c r="G11899" s="1"/>
    </row>
    <row r="11900" spans="1:7" x14ac:dyDescent="0.2">
      <c r="A11900" s="106"/>
      <c r="B11900" s="106"/>
      <c r="C11900" s="106"/>
      <c r="G11900" s="1"/>
    </row>
    <row r="11901" spans="1:7" x14ac:dyDescent="0.2">
      <c r="A11901" s="106"/>
      <c r="B11901" s="106"/>
      <c r="C11901" s="106"/>
      <c r="G11901" s="1"/>
    </row>
    <row r="11902" spans="1:7" x14ac:dyDescent="0.2">
      <c r="A11902" s="106"/>
      <c r="B11902" s="106"/>
      <c r="C11902" s="106"/>
      <c r="G11902" s="1"/>
    </row>
    <row r="11903" spans="1:7" x14ac:dyDescent="0.2">
      <c r="A11903" s="106"/>
      <c r="B11903" s="106"/>
      <c r="C11903" s="106"/>
      <c r="G11903" s="1"/>
    </row>
    <row r="11904" spans="1:7" x14ac:dyDescent="0.2">
      <c r="A11904" s="106"/>
      <c r="B11904" s="106"/>
      <c r="C11904" s="106"/>
      <c r="G11904" s="1"/>
    </row>
    <row r="11905" spans="1:7" x14ac:dyDescent="0.2">
      <c r="A11905" s="106"/>
      <c r="B11905" s="106"/>
      <c r="C11905" s="106"/>
      <c r="G11905" s="1"/>
    </row>
    <row r="11906" spans="1:7" x14ac:dyDescent="0.2">
      <c r="A11906" s="106"/>
      <c r="B11906" s="106"/>
      <c r="C11906" s="106"/>
      <c r="G11906" s="1"/>
    </row>
    <row r="11907" spans="1:7" x14ac:dyDescent="0.2">
      <c r="A11907" s="106"/>
      <c r="B11907" s="106"/>
      <c r="C11907" s="106"/>
      <c r="G11907" s="1"/>
    </row>
    <row r="11908" spans="1:7" x14ac:dyDescent="0.2">
      <c r="A11908" s="106"/>
      <c r="B11908" s="106"/>
      <c r="C11908" s="106"/>
      <c r="G11908" s="1"/>
    </row>
    <row r="11909" spans="1:7" x14ac:dyDescent="0.2">
      <c r="A11909" s="106"/>
      <c r="B11909" s="106"/>
      <c r="C11909" s="106"/>
      <c r="G11909" s="1"/>
    </row>
    <row r="11910" spans="1:7" x14ac:dyDescent="0.2">
      <c r="A11910" s="106"/>
      <c r="B11910" s="106"/>
      <c r="C11910" s="106"/>
      <c r="G11910" s="1"/>
    </row>
    <row r="11911" spans="1:7" x14ac:dyDescent="0.2">
      <c r="A11911" s="106"/>
      <c r="B11911" s="106"/>
      <c r="C11911" s="106"/>
      <c r="G11911" s="1"/>
    </row>
    <row r="11912" spans="1:7" x14ac:dyDescent="0.2">
      <c r="A11912" s="106"/>
      <c r="B11912" s="106"/>
      <c r="C11912" s="106"/>
      <c r="G11912" s="1"/>
    </row>
    <row r="11913" spans="1:7" x14ac:dyDescent="0.2">
      <c r="A11913" s="106"/>
      <c r="B11913" s="106"/>
      <c r="C11913" s="106"/>
      <c r="G11913" s="1"/>
    </row>
    <row r="11914" spans="1:7" x14ac:dyDescent="0.2">
      <c r="A11914" s="106"/>
      <c r="B11914" s="106"/>
      <c r="C11914" s="106"/>
      <c r="G11914" s="1"/>
    </row>
    <row r="11915" spans="1:7" x14ac:dyDescent="0.2">
      <c r="A11915" s="106"/>
      <c r="B11915" s="106"/>
      <c r="C11915" s="106"/>
      <c r="G11915" s="1"/>
    </row>
    <row r="11916" spans="1:7" x14ac:dyDescent="0.2">
      <c r="A11916" s="106"/>
      <c r="B11916" s="106"/>
      <c r="C11916" s="106"/>
      <c r="G11916" s="1"/>
    </row>
    <row r="11917" spans="1:7" x14ac:dyDescent="0.2">
      <c r="A11917" s="106"/>
      <c r="B11917" s="106"/>
      <c r="C11917" s="106"/>
      <c r="G11917" s="1"/>
    </row>
    <row r="11918" spans="1:7" x14ac:dyDescent="0.2">
      <c r="A11918" s="106"/>
      <c r="B11918" s="106"/>
      <c r="C11918" s="106"/>
      <c r="G11918" s="1"/>
    </row>
    <row r="11919" spans="1:7" x14ac:dyDescent="0.2">
      <c r="A11919" s="106"/>
      <c r="B11919" s="106"/>
      <c r="C11919" s="106"/>
      <c r="G11919" s="1"/>
    </row>
    <row r="11920" spans="1:7" x14ac:dyDescent="0.2">
      <c r="A11920" s="106"/>
      <c r="B11920" s="106"/>
      <c r="C11920" s="106"/>
      <c r="G11920" s="1"/>
    </row>
    <row r="11921" spans="1:7" x14ac:dyDescent="0.2">
      <c r="A11921" s="106"/>
      <c r="B11921" s="106"/>
      <c r="C11921" s="106"/>
      <c r="G11921" s="1"/>
    </row>
    <row r="11922" spans="1:7" x14ac:dyDescent="0.2">
      <c r="A11922" s="106"/>
      <c r="B11922" s="106"/>
      <c r="C11922" s="106"/>
      <c r="G11922" s="1"/>
    </row>
    <row r="11923" spans="1:7" x14ac:dyDescent="0.2">
      <c r="A11923" s="106"/>
      <c r="B11923" s="106"/>
      <c r="C11923" s="106"/>
      <c r="G11923" s="1"/>
    </row>
    <row r="11924" spans="1:7" x14ac:dyDescent="0.2">
      <c r="A11924" s="106"/>
      <c r="B11924" s="106"/>
      <c r="C11924" s="106"/>
      <c r="G11924" s="1"/>
    </row>
    <row r="11925" spans="1:7" x14ac:dyDescent="0.2">
      <c r="A11925" s="106"/>
      <c r="B11925" s="106"/>
      <c r="C11925" s="106"/>
      <c r="G11925" s="1"/>
    </row>
    <row r="11926" spans="1:7" x14ac:dyDescent="0.2">
      <c r="A11926" s="106"/>
      <c r="B11926" s="106"/>
      <c r="C11926" s="106"/>
      <c r="G11926" s="1"/>
    </row>
    <row r="11927" spans="1:7" x14ac:dyDescent="0.2">
      <c r="A11927" s="106"/>
      <c r="B11927" s="106"/>
      <c r="C11927" s="106"/>
      <c r="G11927" s="1"/>
    </row>
    <row r="11928" spans="1:7" x14ac:dyDescent="0.2">
      <c r="A11928" s="106"/>
      <c r="B11928" s="106"/>
      <c r="C11928" s="106"/>
    </row>
    <row r="11929" spans="1:7" x14ac:dyDescent="0.2">
      <c r="A11929" s="106"/>
      <c r="B11929" s="106"/>
      <c r="C11929" s="106"/>
      <c r="G11929" s="1"/>
    </row>
    <row r="11930" spans="1:7" x14ac:dyDescent="0.2">
      <c r="A11930" s="106"/>
      <c r="B11930" s="106"/>
      <c r="C11930" s="106"/>
      <c r="G11930" s="1"/>
    </row>
    <row r="11931" spans="1:7" x14ac:dyDescent="0.2">
      <c r="A11931" s="106"/>
      <c r="B11931" s="106"/>
      <c r="C11931" s="106"/>
      <c r="G11931" s="1"/>
    </row>
    <row r="11932" spans="1:7" x14ac:dyDescent="0.2">
      <c r="A11932" s="106"/>
      <c r="B11932" s="106"/>
      <c r="C11932" s="106"/>
      <c r="G11932" s="1"/>
    </row>
    <row r="11933" spans="1:7" x14ac:dyDescent="0.2">
      <c r="A11933" s="106"/>
      <c r="B11933" s="106"/>
      <c r="C11933" s="106"/>
      <c r="G11933" s="1"/>
    </row>
    <row r="11934" spans="1:7" x14ac:dyDescent="0.2">
      <c r="A11934" s="106"/>
      <c r="B11934" s="106"/>
      <c r="C11934" s="106"/>
      <c r="G11934" s="1"/>
    </row>
    <row r="11935" spans="1:7" x14ac:dyDescent="0.2">
      <c r="A11935" s="106"/>
      <c r="B11935" s="106"/>
      <c r="C11935" s="106"/>
      <c r="G11935" s="1"/>
    </row>
    <row r="11936" spans="1:7" x14ac:dyDescent="0.2">
      <c r="A11936" s="106"/>
      <c r="B11936" s="106"/>
      <c r="C11936" s="106"/>
      <c r="G11936" s="1"/>
    </row>
    <row r="11937" spans="1:7" x14ac:dyDescent="0.2">
      <c r="A11937" s="106"/>
      <c r="B11937" s="106"/>
      <c r="C11937" s="106"/>
      <c r="G11937" s="1"/>
    </row>
    <row r="11938" spans="1:7" x14ac:dyDescent="0.2">
      <c r="A11938" s="106"/>
      <c r="B11938" s="106"/>
      <c r="C11938" s="106"/>
      <c r="G11938" s="1"/>
    </row>
    <row r="11939" spans="1:7" x14ac:dyDescent="0.2">
      <c r="A11939" s="106"/>
      <c r="B11939" s="106"/>
      <c r="C11939" s="106"/>
      <c r="G11939" s="1"/>
    </row>
    <row r="11940" spans="1:7" x14ac:dyDescent="0.2">
      <c r="A11940" s="106"/>
      <c r="B11940" s="106"/>
      <c r="C11940" s="106"/>
      <c r="G11940" s="1"/>
    </row>
    <row r="11941" spans="1:7" x14ac:dyDescent="0.2">
      <c r="A11941" s="106"/>
      <c r="B11941" s="106"/>
      <c r="C11941" s="106"/>
      <c r="G11941" s="1"/>
    </row>
    <row r="11942" spans="1:7" x14ac:dyDescent="0.2">
      <c r="A11942" s="106"/>
      <c r="B11942" s="106"/>
      <c r="C11942" s="106"/>
      <c r="G11942" s="1"/>
    </row>
    <row r="11943" spans="1:7" x14ac:dyDescent="0.2">
      <c r="A11943" s="106"/>
      <c r="B11943" s="106"/>
      <c r="C11943" s="106"/>
      <c r="G11943" s="1"/>
    </row>
    <row r="11944" spans="1:7" x14ac:dyDescent="0.2">
      <c r="A11944" s="106"/>
      <c r="B11944" s="106"/>
      <c r="C11944" s="106"/>
      <c r="G11944" s="1"/>
    </row>
    <row r="11945" spans="1:7" x14ac:dyDescent="0.2">
      <c r="A11945" s="106"/>
      <c r="B11945" s="106"/>
      <c r="C11945" s="106"/>
      <c r="G11945" s="1"/>
    </row>
    <row r="11946" spans="1:7" x14ac:dyDescent="0.2">
      <c r="A11946" s="106"/>
      <c r="B11946" s="106"/>
      <c r="C11946" s="106"/>
      <c r="G11946" s="1"/>
    </row>
    <row r="11947" spans="1:7" x14ac:dyDescent="0.2">
      <c r="A11947" s="106"/>
      <c r="B11947" s="106"/>
      <c r="C11947" s="106"/>
      <c r="G11947" s="1"/>
    </row>
    <row r="11948" spans="1:7" x14ac:dyDescent="0.2">
      <c r="A11948" s="106"/>
      <c r="B11948" s="106"/>
      <c r="C11948" s="106"/>
      <c r="G11948" s="1"/>
    </row>
    <row r="11949" spans="1:7" x14ac:dyDescent="0.2">
      <c r="A11949" s="106"/>
      <c r="B11949" s="106"/>
      <c r="C11949" s="106"/>
      <c r="G11949" s="1"/>
    </row>
    <row r="11950" spans="1:7" x14ac:dyDescent="0.2">
      <c r="A11950" s="106"/>
      <c r="B11950" s="106"/>
      <c r="C11950" s="106"/>
      <c r="G11950" s="1"/>
    </row>
    <row r="11951" spans="1:7" x14ac:dyDescent="0.2">
      <c r="A11951" s="106"/>
      <c r="B11951" s="106"/>
      <c r="C11951" s="106"/>
      <c r="G11951" s="1"/>
    </row>
    <row r="11952" spans="1:7" x14ac:dyDescent="0.2">
      <c r="A11952" s="106"/>
      <c r="B11952" s="106"/>
      <c r="C11952" s="106"/>
      <c r="G11952" s="1"/>
    </row>
    <row r="11953" spans="1:7" x14ac:dyDescent="0.2">
      <c r="A11953" s="106"/>
      <c r="B11953" s="106"/>
      <c r="C11953" s="106"/>
      <c r="G11953" s="1"/>
    </row>
    <row r="11954" spans="1:7" x14ac:dyDescent="0.2">
      <c r="A11954" s="106"/>
      <c r="B11954" s="106"/>
      <c r="C11954" s="106"/>
      <c r="G11954" s="1"/>
    </row>
    <row r="11955" spans="1:7" x14ac:dyDescent="0.2">
      <c r="A11955" s="106"/>
      <c r="B11955" s="106"/>
      <c r="C11955" s="106"/>
      <c r="G11955" s="1"/>
    </row>
    <row r="11956" spans="1:7" x14ac:dyDescent="0.2">
      <c r="A11956" s="106"/>
      <c r="B11956" s="106"/>
      <c r="C11956" s="106"/>
      <c r="G11956" s="1"/>
    </row>
    <row r="11957" spans="1:7" x14ac:dyDescent="0.2">
      <c r="A11957" s="106"/>
      <c r="B11957" s="106"/>
      <c r="C11957" s="106"/>
      <c r="G11957" s="1"/>
    </row>
    <row r="11958" spans="1:7" x14ac:dyDescent="0.2">
      <c r="A11958" s="106"/>
      <c r="B11958" s="106"/>
      <c r="C11958" s="106"/>
      <c r="G11958" s="1"/>
    </row>
    <row r="11959" spans="1:7" x14ac:dyDescent="0.2">
      <c r="A11959" s="106"/>
      <c r="B11959" s="106"/>
      <c r="C11959" s="106"/>
      <c r="G11959" s="1"/>
    </row>
    <row r="11960" spans="1:7" x14ac:dyDescent="0.2">
      <c r="A11960" s="106"/>
      <c r="B11960" s="106"/>
      <c r="C11960" s="106"/>
      <c r="G11960" s="1"/>
    </row>
    <row r="11961" spans="1:7" x14ac:dyDescent="0.2">
      <c r="A11961" s="106"/>
      <c r="B11961" s="106"/>
      <c r="C11961" s="106"/>
      <c r="G11961" s="1"/>
    </row>
    <row r="11962" spans="1:7" x14ac:dyDescent="0.2">
      <c r="A11962" s="106"/>
      <c r="B11962" s="106"/>
      <c r="C11962" s="106"/>
      <c r="G11962" s="1"/>
    </row>
    <row r="11963" spans="1:7" x14ac:dyDescent="0.2">
      <c r="A11963" s="106"/>
      <c r="B11963" s="106"/>
      <c r="C11963" s="106"/>
      <c r="G11963" s="1"/>
    </row>
    <row r="11964" spans="1:7" x14ac:dyDescent="0.2">
      <c r="A11964" s="106"/>
      <c r="B11964" s="106"/>
      <c r="C11964" s="106"/>
      <c r="G11964" s="1"/>
    </row>
    <row r="11965" spans="1:7" x14ac:dyDescent="0.2">
      <c r="A11965" s="106"/>
      <c r="B11965" s="106"/>
      <c r="C11965" s="106"/>
      <c r="G11965" s="1"/>
    </row>
    <row r="11966" spans="1:7" x14ac:dyDescent="0.2">
      <c r="A11966" s="106"/>
      <c r="B11966" s="106"/>
      <c r="C11966" s="106"/>
      <c r="G11966" s="1"/>
    </row>
    <row r="11967" spans="1:7" x14ac:dyDescent="0.2">
      <c r="A11967" s="106"/>
      <c r="B11967" s="106"/>
      <c r="C11967" s="106"/>
      <c r="G11967" s="1"/>
    </row>
    <row r="11968" spans="1:7" x14ac:dyDescent="0.2">
      <c r="A11968" s="106"/>
      <c r="B11968" s="106"/>
      <c r="C11968" s="106"/>
      <c r="G11968" s="1"/>
    </row>
    <row r="11969" spans="1:7" x14ac:dyDescent="0.2">
      <c r="A11969" s="106"/>
      <c r="B11969" s="106"/>
      <c r="C11969" s="106"/>
      <c r="G11969" s="1"/>
    </row>
    <row r="11970" spans="1:7" x14ac:dyDescent="0.2">
      <c r="A11970" s="106"/>
      <c r="B11970" s="106"/>
      <c r="C11970" s="106"/>
      <c r="G11970" s="1"/>
    </row>
    <row r="11971" spans="1:7" x14ac:dyDescent="0.2">
      <c r="A11971" s="106"/>
      <c r="B11971" s="106"/>
      <c r="C11971" s="106"/>
      <c r="G11971" s="1"/>
    </row>
    <row r="11972" spans="1:7" x14ac:dyDescent="0.2">
      <c r="A11972" s="106"/>
      <c r="B11972" s="106"/>
      <c r="C11972" s="106"/>
      <c r="G11972" s="1"/>
    </row>
    <row r="11973" spans="1:7" x14ac:dyDescent="0.2">
      <c r="A11973" s="106"/>
      <c r="B11973" s="106"/>
      <c r="C11973" s="106"/>
      <c r="G11973" s="1"/>
    </row>
    <row r="11974" spans="1:7" x14ac:dyDescent="0.2">
      <c r="A11974" s="106"/>
      <c r="B11974" s="106"/>
      <c r="C11974" s="106"/>
      <c r="G11974" s="1"/>
    </row>
    <row r="11975" spans="1:7" x14ac:dyDescent="0.2">
      <c r="A11975" s="106"/>
      <c r="B11975" s="106"/>
      <c r="C11975" s="106"/>
      <c r="G11975" s="1"/>
    </row>
    <row r="11976" spans="1:7" x14ac:dyDescent="0.2">
      <c r="A11976" s="106"/>
      <c r="B11976" s="106"/>
      <c r="C11976" s="106"/>
      <c r="G11976" s="1"/>
    </row>
    <row r="11977" spans="1:7" x14ac:dyDescent="0.2">
      <c r="A11977" s="106"/>
      <c r="B11977" s="106"/>
      <c r="C11977" s="106"/>
      <c r="G11977" s="1"/>
    </row>
    <row r="11978" spans="1:7" x14ac:dyDescent="0.2">
      <c r="A11978" s="106"/>
      <c r="B11978" s="106"/>
      <c r="C11978" s="106"/>
      <c r="G11978" s="1"/>
    </row>
    <row r="11979" spans="1:7" x14ac:dyDescent="0.2">
      <c r="A11979" s="106"/>
      <c r="B11979" s="106"/>
      <c r="C11979" s="106"/>
      <c r="G11979" s="1"/>
    </row>
    <row r="11980" spans="1:7" x14ac:dyDescent="0.2">
      <c r="A11980" s="106"/>
      <c r="B11980" s="106"/>
      <c r="C11980" s="106"/>
      <c r="G11980" s="1"/>
    </row>
    <row r="11981" spans="1:7" x14ac:dyDescent="0.2">
      <c r="A11981" s="106"/>
      <c r="B11981" s="106"/>
      <c r="C11981" s="106"/>
      <c r="G11981" s="1"/>
    </row>
    <row r="11982" spans="1:7" x14ac:dyDescent="0.2">
      <c r="A11982" s="106"/>
      <c r="B11982" s="106"/>
      <c r="C11982" s="106"/>
      <c r="G11982" s="1"/>
    </row>
    <row r="11983" spans="1:7" x14ac:dyDescent="0.2">
      <c r="A11983" s="106"/>
      <c r="B11983" s="106"/>
      <c r="C11983" s="106"/>
      <c r="G11983" s="1"/>
    </row>
    <row r="11984" spans="1:7" x14ac:dyDescent="0.2">
      <c r="A11984" s="106"/>
      <c r="B11984" s="106"/>
      <c r="C11984" s="106"/>
      <c r="G11984" s="1"/>
    </row>
    <row r="11985" spans="1:7" x14ac:dyDescent="0.2">
      <c r="A11985" s="106"/>
      <c r="B11985" s="106"/>
      <c r="C11985" s="106"/>
      <c r="G11985" s="1"/>
    </row>
    <row r="11986" spans="1:7" x14ac:dyDescent="0.2">
      <c r="A11986" s="106"/>
      <c r="B11986" s="106"/>
      <c r="C11986" s="106"/>
      <c r="G11986" s="1"/>
    </row>
    <row r="11987" spans="1:7" x14ac:dyDescent="0.2">
      <c r="A11987" s="106"/>
      <c r="B11987" s="106"/>
      <c r="C11987" s="106"/>
      <c r="G11987" s="1"/>
    </row>
    <row r="11988" spans="1:7" x14ac:dyDescent="0.2">
      <c r="A11988" s="106"/>
      <c r="B11988" s="106"/>
      <c r="C11988" s="106"/>
      <c r="G11988" s="1"/>
    </row>
    <row r="11989" spans="1:7" x14ac:dyDescent="0.2">
      <c r="A11989" s="106"/>
      <c r="B11989" s="106"/>
      <c r="C11989" s="106"/>
      <c r="G11989" s="1"/>
    </row>
    <row r="11990" spans="1:7" x14ac:dyDescent="0.2">
      <c r="A11990" s="106"/>
      <c r="B11990" s="106"/>
      <c r="C11990" s="106"/>
      <c r="G11990" s="1"/>
    </row>
    <row r="11991" spans="1:7" x14ac:dyDescent="0.2">
      <c r="A11991" s="106"/>
      <c r="B11991" s="106"/>
      <c r="C11991" s="106"/>
      <c r="G11991" s="1"/>
    </row>
    <row r="11992" spans="1:7" x14ac:dyDescent="0.2">
      <c r="A11992" s="106"/>
      <c r="B11992" s="106"/>
      <c r="C11992" s="106"/>
      <c r="G11992" s="1"/>
    </row>
    <row r="11993" spans="1:7" x14ac:dyDescent="0.2">
      <c r="A11993" s="106"/>
      <c r="B11993" s="106"/>
      <c r="C11993" s="106"/>
      <c r="G11993" s="1"/>
    </row>
    <row r="11994" spans="1:7" x14ac:dyDescent="0.2">
      <c r="A11994" s="106"/>
      <c r="B11994" s="106"/>
      <c r="C11994" s="106"/>
      <c r="G11994" s="1"/>
    </row>
    <row r="11995" spans="1:7" x14ac:dyDescent="0.2">
      <c r="A11995" s="106"/>
      <c r="B11995" s="106"/>
      <c r="C11995" s="106"/>
      <c r="G11995" s="1"/>
    </row>
    <row r="11996" spans="1:7" x14ac:dyDescent="0.2">
      <c r="A11996" s="106"/>
      <c r="B11996" s="106"/>
      <c r="C11996" s="106"/>
      <c r="G11996" s="1"/>
    </row>
    <row r="11997" spans="1:7" x14ac:dyDescent="0.2">
      <c r="A11997" s="106"/>
      <c r="B11997" s="106"/>
      <c r="C11997" s="106"/>
      <c r="G11997" s="1"/>
    </row>
    <row r="11998" spans="1:7" x14ac:dyDescent="0.2">
      <c r="A11998" s="106"/>
      <c r="B11998" s="106"/>
      <c r="C11998" s="106"/>
      <c r="G11998" s="1"/>
    </row>
    <row r="11999" spans="1:7" x14ac:dyDescent="0.2">
      <c r="A11999" s="106"/>
      <c r="B11999" s="106"/>
      <c r="C11999" s="106"/>
      <c r="G11999" s="1"/>
    </row>
    <row r="12000" spans="1:7" x14ac:dyDescent="0.2">
      <c r="A12000" s="106"/>
      <c r="B12000" s="106"/>
      <c r="C12000" s="106"/>
      <c r="G12000" s="1"/>
    </row>
    <row r="12001" spans="1:7" x14ac:dyDescent="0.2">
      <c r="A12001" s="106"/>
      <c r="B12001" s="106"/>
      <c r="C12001" s="106"/>
      <c r="G12001" s="1"/>
    </row>
    <row r="12002" spans="1:7" x14ac:dyDescent="0.2">
      <c r="A12002" s="106"/>
      <c r="B12002" s="106"/>
      <c r="C12002" s="106"/>
      <c r="G12002" s="1"/>
    </row>
    <row r="12003" spans="1:7" x14ac:dyDescent="0.2">
      <c r="A12003" s="106"/>
      <c r="B12003" s="106"/>
      <c r="C12003" s="106"/>
      <c r="G12003" s="1"/>
    </row>
    <row r="12004" spans="1:7" x14ac:dyDescent="0.2">
      <c r="A12004" s="106"/>
      <c r="B12004" s="106"/>
      <c r="C12004" s="106"/>
      <c r="G12004" s="1"/>
    </row>
    <row r="12005" spans="1:7" x14ac:dyDescent="0.2">
      <c r="A12005" s="106"/>
      <c r="B12005" s="106"/>
      <c r="C12005" s="106"/>
      <c r="G12005" s="1"/>
    </row>
    <row r="12006" spans="1:7" x14ac:dyDescent="0.2">
      <c r="A12006" s="106"/>
      <c r="B12006" s="106"/>
      <c r="C12006" s="106"/>
      <c r="G12006" s="1"/>
    </row>
    <row r="12007" spans="1:7" x14ac:dyDescent="0.2">
      <c r="A12007" s="106"/>
      <c r="B12007" s="106"/>
      <c r="C12007" s="106"/>
      <c r="G12007" s="1"/>
    </row>
    <row r="12008" spans="1:7" x14ac:dyDescent="0.2">
      <c r="A12008" s="106"/>
      <c r="B12008" s="106"/>
      <c r="C12008" s="106"/>
      <c r="G12008" s="1"/>
    </row>
    <row r="12009" spans="1:7" x14ac:dyDescent="0.2">
      <c r="A12009" s="106"/>
      <c r="B12009" s="106"/>
      <c r="C12009" s="106"/>
      <c r="G12009" s="1"/>
    </row>
    <row r="12010" spans="1:7" x14ac:dyDescent="0.2">
      <c r="A12010" s="106"/>
      <c r="B12010" s="106"/>
      <c r="C12010" s="106"/>
      <c r="G12010" s="1"/>
    </row>
    <row r="12011" spans="1:7" x14ac:dyDescent="0.2">
      <c r="A12011" s="106"/>
      <c r="B12011" s="106"/>
      <c r="C12011" s="106"/>
      <c r="G12011" s="1"/>
    </row>
    <row r="12012" spans="1:7" x14ac:dyDescent="0.2">
      <c r="A12012" s="106"/>
      <c r="B12012" s="106"/>
      <c r="C12012" s="106"/>
      <c r="G12012" s="1"/>
    </row>
    <row r="12013" spans="1:7" x14ac:dyDescent="0.2">
      <c r="A12013" s="106"/>
      <c r="B12013" s="106"/>
      <c r="C12013" s="106"/>
      <c r="G12013" s="1"/>
    </row>
    <row r="12014" spans="1:7" x14ac:dyDescent="0.2">
      <c r="A12014" s="106"/>
      <c r="B12014" s="106"/>
      <c r="C12014" s="106"/>
      <c r="G12014" s="1"/>
    </row>
    <row r="12015" spans="1:7" x14ac:dyDescent="0.2">
      <c r="A12015" s="106"/>
      <c r="B12015" s="106"/>
      <c r="C12015" s="106"/>
      <c r="G12015" s="1"/>
    </row>
    <row r="12016" spans="1:7" x14ac:dyDescent="0.2">
      <c r="A12016" s="106"/>
      <c r="B12016" s="106"/>
      <c r="C12016" s="106"/>
      <c r="G12016" s="1"/>
    </row>
    <row r="12017" spans="1:7" x14ac:dyDescent="0.2">
      <c r="A12017" s="106"/>
      <c r="B12017" s="106"/>
      <c r="C12017" s="106"/>
      <c r="G12017" s="1"/>
    </row>
    <row r="12018" spans="1:7" x14ac:dyDescent="0.2">
      <c r="A12018" s="106"/>
      <c r="B12018" s="106"/>
      <c r="C12018" s="106"/>
      <c r="G12018" s="1"/>
    </row>
    <row r="12019" spans="1:7" x14ac:dyDescent="0.2">
      <c r="A12019" s="106"/>
      <c r="B12019" s="106"/>
      <c r="C12019" s="106"/>
      <c r="G12019" s="1"/>
    </row>
    <row r="12020" spans="1:7" x14ac:dyDescent="0.2">
      <c r="A12020" s="106"/>
      <c r="B12020" s="106"/>
      <c r="C12020" s="106"/>
      <c r="G12020" s="1"/>
    </row>
    <row r="12021" spans="1:7" x14ac:dyDescent="0.2">
      <c r="A12021" s="106"/>
      <c r="B12021" s="106"/>
      <c r="C12021" s="106"/>
      <c r="G12021" s="1"/>
    </row>
    <row r="12022" spans="1:7" x14ac:dyDescent="0.2">
      <c r="A12022" s="106"/>
      <c r="B12022" s="106"/>
      <c r="C12022" s="106"/>
      <c r="G12022" s="1"/>
    </row>
    <row r="12023" spans="1:7" x14ac:dyDescent="0.2">
      <c r="A12023" s="106"/>
      <c r="B12023" s="106"/>
      <c r="C12023" s="106"/>
      <c r="G12023" s="1"/>
    </row>
    <row r="12024" spans="1:7" x14ac:dyDescent="0.2">
      <c r="A12024" s="106"/>
      <c r="B12024" s="106"/>
      <c r="C12024" s="106"/>
      <c r="G12024" s="1"/>
    </row>
    <row r="12025" spans="1:7" x14ac:dyDescent="0.2">
      <c r="A12025" s="106"/>
      <c r="B12025" s="106"/>
      <c r="C12025" s="106"/>
      <c r="G12025" s="1"/>
    </row>
    <row r="12026" spans="1:7" x14ac:dyDescent="0.2">
      <c r="A12026" s="106"/>
      <c r="B12026" s="106"/>
      <c r="C12026" s="106"/>
      <c r="G12026" s="1"/>
    </row>
    <row r="12027" spans="1:7" x14ac:dyDescent="0.2">
      <c r="A12027" s="106"/>
      <c r="B12027" s="106"/>
      <c r="C12027" s="106"/>
      <c r="G12027" s="1"/>
    </row>
    <row r="12028" spans="1:7" x14ac:dyDescent="0.2">
      <c r="A12028" s="106"/>
      <c r="B12028" s="106"/>
      <c r="C12028" s="106"/>
      <c r="G12028" s="1"/>
    </row>
    <row r="12029" spans="1:7" x14ac:dyDescent="0.2">
      <c r="A12029" s="106"/>
      <c r="B12029" s="106"/>
      <c r="C12029" s="106"/>
      <c r="G12029" s="1"/>
    </row>
    <row r="12030" spans="1:7" x14ac:dyDescent="0.2">
      <c r="A12030" s="106"/>
      <c r="B12030" s="106"/>
      <c r="C12030" s="106"/>
      <c r="G12030" s="1"/>
    </row>
    <row r="12031" spans="1:7" x14ac:dyDescent="0.2">
      <c r="A12031" s="106"/>
      <c r="B12031" s="106"/>
      <c r="C12031" s="106"/>
    </row>
    <row r="12032" spans="1:7" x14ac:dyDescent="0.2">
      <c r="A12032" s="106"/>
      <c r="B12032" s="106"/>
      <c r="C12032" s="106"/>
    </row>
    <row r="12033" spans="1:7" x14ac:dyDescent="0.2">
      <c r="A12033" s="106"/>
      <c r="B12033" s="106"/>
      <c r="C12033" s="106"/>
    </row>
    <row r="12034" spans="1:7" x14ac:dyDescent="0.2">
      <c r="A12034" s="106"/>
      <c r="B12034" s="106"/>
      <c r="C12034" s="106"/>
    </row>
    <row r="12035" spans="1:7" x14ac:dyDescent="0.2">
      <c r="A12035" s="106"/>
      <c r="B12035" s="106"/>
      <c r="C12035" s="106"/>
      <c r="G12035" s="1"/>
    </row>
    <row r="12036" spans="1:7" x14ac:dyDescent="0.2">
      <c r="A12036" s="106"/>
      <c r="B12036" s="106"/>
      <c r="C12036" s="106"/>
    </row>
    <row r="12037" spans="1:7" x14ac:dyDescent="0.2">
      <c r="A12037" s="106"/>
      <c r="B12037" s="106"/>
      <c r="C12037" s="106"/>
    </row>
    <row r="12038" spans="1:7" x14ac:dyDescent="0.2">
      <c r="A12038" s="106"/>
      <c r="B12038" s="106"/>
      <c r="C12038" s="106"/>
      <c r="G12038" s="1"/>
    </row>
    <row r="12039" spans="1:7" x14ac:dyDescent="0.2">
      <c r="A12039" s="106"/>
      <c r="B12039" s="106"/>
      <c r="C12039" s="106"/>
      <c r="G12039" s="1"/>
    </row>
    <row r="12040" spans="1:7" x14ac:dyDescent="0.2">
      <c r="A12040" s="106"/>
      <c r="B12040" s="106"/>
      <c r="C12040" s="106"/>
      <c r="G12040" s="1"/>
    </row>
    <row r="12041" spans="1:7" x14ac:dyDescent="0.2">
      <c r="A12041" s="106"/>
      <c r="B12041" s="106"/>
      <c r="C12041" s="106"/>
      <c r="G12041" s="1"/>
    </row>
    <row r="12042" spans="1:7" x14ac:dyDescent="0.2">
      <c r="A12042" s="106"/>
      <c r="B12042" s="106"/>
      <c r="C12042" s="106"/>
      <c r="G12042" s="1"/>
    </row>
    <row r="12043" spans="1:7" x14ac:dyDescent="0.2">
      <c r="A12043" s="106"/>
      <c r="B12043" s="106"/>
      <c r="C12043" s="106"/>
      <c r="G12043" s="1"/>
    </row>
    <row r="12044" spans="1:7" x14ac:dyDescent="0.2">
      <c r="A12044" s="106"/>
      <c r="B12044" s="106"/>
      <c r="C12044" s="106"/>
      <c r="G12044" s="1"/>
    </row>
    <row r="12045" spans="1:7" x14ac:dyDescent="0.2">
      <c r="A12045" s="106"/>
      <c r="B12045" s="106"/>
      <c r="C12045" s="106"/>
      <c r="G12045" s="1"/>
    </row>
    <row r="12046" spans="1:7" x14ac:dyDescent="0.2">
      <c r="A12046" s="106"/>
      <c r="B12046" s="106"/>
      <c r="C12046" s="106"/>
    </row>
    <row r="12047" spans="1:7" x14ac:dyDescent="0.2">
      <c r="A12047" s="106"/>
      <c r="B12047" s="106"/>
      <c r="C12047" s="106"/>
      <c r="G12047" s="1"/>
    </row>
    <row r="12048" spans="1:7" x14ac:dyDescent="0.2">
      <c r="A12048" s="106"/>
      <c r="B12048" s="106"/>
      <c r="C12048" s="106"/>
      <c r="G12048" s="1"/>
    </row>
    <row r="12049" spans="1:7" x14ac:dyDescent="0.2">
      <c r="A12049" s="106"/>
      <c r="B12049" s="106"/>
      <c r="C12049" s="106"/>
      <c r="G12049" s="1"/>
    </row>
    <row r="12050" spans="1:7" x14ac:dyDescent="0.2">
      <c r="A12050" s="106"/>
      <c r="B12050" s="106"/>
      <c r="C12050" s="106"/>
      <c r="G12050" s="1"/>
    </row>
    <row r="12051" spans="1:7" x14ac:dyDescent="0.2">
      <c r="A12051" s="106"/>
      <c r="B12051" s="106"/>
      <c r="C12051" s="106"/>
      <c r="G12051" s="1"/>
    </row>
    <row r="12052" spans="1:7" x14ac:dyDescent="0.2">
      <c r="A12052" s="106"/>
      <c r="B12052" s="106"/>
      <c r="C12052" s="106"/>
      <c r="G12052" s="1"/>
    </row>
    <row r="12053" spans="1:7" x14ac:dyDescent="0.2">
      <c r="A12053" s="106"/>
      <c r="B12053" s="106"/>
      <c r="C12053" s="106"/>
      <c r="G12053" s="1"/>
    </row>
    <row r="12054" spans="1:7" x14ac:dyDescent="0.2">
      <c r="A12054" s="106"/>
      <c r="B12054" s="106"/>
      <c r="C12054" s="106"/>
      <c r="G12054" s="1"/>
    </row>
    <row r="12055" spans="1:7" x14ac:dyDescent="0.2">
      <c r="A12055" s="106"/>
      <c r="B12055" s="106"/>
      <c r="C12055" s="106"/>
      <c r="G12055" s="1"/>
    </row>
    <row r="12056" spans="1:7" x14ac:dyDescent="0.2">
      <c r="A12056" s="106"/>
      <c r="B12056" s="106"/>
      <c r="C12056" s="106"/>
      <c r="G12056" s="1"/>
    </row>
    <row r="12057" spans="1:7" x14ac:dyDescent="0.2">
      <c r="A12057" s="106"/>
      <c r="B12057" s="106"/>
      <c r="C12057" s="106"/>
      <c r="G12057" s="1"/>
    </row>
    <row r="12058" spans="1:7" x14ac:dyDescent="0.2">
      <c r="A12058" s="106"/>
      <c r="B12058" s="106"/>
      <c r="C12058" s="106"/>
      <c r="G12058" s="1"/>
    </row>
    <row r="12059" spans="1:7" x14ac:dyDescent="0.2">
      <c r="A12059" s="106"/>
      <c r="B12059" s="106"/>
      <c r="C12059" s="106"/>
      <c r="G12059" s="1"/>
    </row>
    <row r="12060" spans="1:7" x14ac:dyDescent="0.2">
      <c r="A12060" s="106"/>
      <c r="B12060" s="106"/>
      <c r="C12060" s="106"/>
      <c r="G12060" s="1"/>
    </row>
    <row r="12061" spans="1:7" x14ac:dyDescent="0.2">
      <c r="A12061" s="106"/>
      <c r="B12061" s="106"/>
      <c r="C12061" s="106"/>
      <c r="G12061" s="1"/>
    </row>
    <row r="12062" spans="1:7" x14ac:dyDescent="0.2">
      <c r="A12062" s="106"/>
      <c r="B12062" s="106"/>
      <c r="C12062" s="106"/>
      <c r="G12062" s="1"/>
    </row>
    <row r="12063" spans="1:7" x14ac:dyDescent="0.2">
      <c r="A12063" s="106"/>
      <c r="B12063" s="106"/>
      <c r="C12063" s="106"/>
      <c r="G12063" s="1"/>
    </row>
    <row r="12064" spans="1:7" x14ac:dyDescent="0.2">
      <c r="A12064" s="106"/>
      <c r="B12064" s="106"/>
      <c r="C12064" s="106"/>
      <c r="G12064" s="1"/>
    </row>
    <row r="12065" spans="1:7" x14ac:dyDescent="0.2">
      <c r="A12065" s="106"/>
      <c r="B12065" s="106"/>
      <c r="C12065" s="106"/>
      <c r="G12065" s="1"/>
    </row>
    <row r="12066" spans="1:7" x14ac:dyDescent="0.2">
      <c r="A12066" s="106"/>
      <c r="B12066" s="106"/>
      <c r="C12066" s="106"/>
    </row>
    <row r="12067" spans="1:7" x14ac:dyDescent="0.2">
      <c r="A12067" s="106"/>
      <c r="B12067" s="106"/>
      <c r="C12067" s="106"/>
      <c r="G12067" s="1"/>
    </row>
    <row r="12068" spans="1:7" x14ac:dyDescent="0.2">
      <c r="A12068" s="106"/>
      <c r="B12068" s="106"/>
      <c r="C12068" s="106"/>
      <c r="G12068" s="1"/>
    </row>
    <row r="12069" spans="1:7" x14ac:dyDescent="0.2">
      <c r="A12069" s="106"/>
      <c r="B12069" s="106"/>
      <c r="C12069" s="106"/>
      <c r="G12069" s="1"/>
    </row>
    <row r="12070" spans="1:7" x14ac:dyDescent="0.2">
      <c r="A12070" s="106"/>
      <c r="B12070" s="106"/>
      <c r="C12070" s="106"/>
      <c r="G12070" s="1"/>
    </row>
    <row r="12071" spans="1:7" x14ac:dyDescent="0.2">
      <c r="A12071" s="106"/>
      <c r="B12071" s="106"/>
      <c r="C12071" s="106"/>
      <c r="G12071" s="1"/>
    </row>
    <row r="12072" spans="1:7" x14ac:dyDescent="0.2">
      <c r="A12072" s="106"/>
      <c r="B12072" s="106"/>
      <c r="C12072" s="106"/>
      <c r="G12072" s="1"/>
    </row>
    <row r="12073" spans="1:7" x14ac:dyDescent="0.2">
      <c r="A12073" s="106"/>
      <c r="B12073" s="106"/>
      <c r="C12073" s="106"/>
      <c r="G12073" s="1"/>
    </row>
    <row r="12074" spans="1:7" x14ac:dyDescent="0.2">
      <c r="A12074" s="106"/>
      <c r="B12074" s="106"/>
      <c r="C12074" s="106"/>
      <c r="G12074" s="1"/>
    </row>
    <row r="12075" spans="1:7" x14ac:dyDescent="0.2">
      <c r="A12075" s="106"/>
      <c r="B12075" s="106"/>
      <c r="C12075" s="106"/>
      <c r="G12075" s="1"/>
    </row>
    <row r="12076" spans="1:7" x14ac:dyDescent="0.2">
      <c r="A12076" s="106"/>
      <c r="B12076" s="106"/>
      <c r="C12076" s="106"/>
      <c r="G12076" s="1"/>
    </row>
    <row r="12077" spans="1:7" x14ac:dyDescent="0.2">
      <c r="A12077" s="106"/>
      <c r="B12077" s="106"/>
      <c r="C12077" s="106"/>
      <c r="G12077" s="1"/>
    </row>
    <row r="12078" spans="1:7" x14ac:dyDescent="0.2">
      <c r="A12078" s="106"/>
      <c r="B12078" s="106"/>
      <c r="C12078" s="106"/>
      <c r="G12078" s="1"/>
    </row>
    <row r="12079" spans="1:7" x14ac:dyDescent="0.2">
      <c r="A12079" s="106"/>
      <c r="B12079" s="106"/>
      <c r="C12079" s="106"/>
      <c r="G12079" s="1"/>
    </row>
    <row r="12080" spans="1:7" x14ac:dyDescent="0.2">
      <c r="A12080" s="106"/>
      <c r="B12080" s="106"/>
      <c r="C12080" s="106"/>
      <c r="G12080" s="1"/>
    </row>
    <row r="12081" spans="1:7" x14ac:dyDescent="0.2">
      <c r="A12081" s="106"/>
      <c r="B12081" s="106"/>
      <c r="C12081" s="106"/>
      <c r="G12081" s="1"/>
    </row>
    <row r="12082" spans="1:7" x14ac:dyDescent="0.2">
      <c r="A12082" s="106"/>
      <c r="B12082" s="106"/>
      <c r="C12082" s="106"/>
      <c r="G12082" s="1"/>
    </row>
    <row r="12083" spans="1:7" x14ac:dyDescent="0.2">
      <c r="A12083" s="106"/>
      <c r="B12083" s="106"/>
      <c r="C12083" s="106"/>
      <c r="G12083" s="1"/>
    </row>
    <row r="12084" spans="1:7" x14ac:dyDescent="0.2">
      <c r="A12084" s="106"/>
      <c r="B12084" s="106"/>
      <c r="C12084" s="106"/>
      <c r="G12084" s="1"/>
    </row>
    <row r="12085" spans="1:7" x14ac:dyDescent="0.2">
      <c r="A12085" s="106"/>
      <c r="B12085" s="106"/>
      <c r="C12085" s="106"/>
      <c r="G12085" s="1"/>
    </row>
    <row r="12086" spans="1:7" x14ac:dyDescent="0.2">
      <c r="A12086" s="106"/>
      <c r="B12086" s="106"/>
      <c r="C12086" s="106"/>
      <c r="G12086" s="1"/>
    </row>
    <row r="12087" spans="1:7" x14ac:dyDescent="0.2">
      <c r="A12087" s="106"/>
      <c r="B12087" s="106"/>
      <c r="C12087" s="106"/>
      <c r="G12087" s="1"/>
    </row>
    <row r="12088" spans="1:7" x14ac:dyDescent="0.2">
      <c r="A12088" s="106"/>
      <c r="B12088" s="106"/>
      <c r="C12088" s="106"/>
      <c r="G12088" s="1"/>
    </row>
    <row r="12089" spans="1:7" x14ac:dyDescent="0.2">
      <c r="A12089" s="106"/>
      <c r="B12089" s="106"/>
      <c r="C12089" s="106"/>
      <c r="G12089" s="1"/>
    </row>
    <row r="12090" spans="1:7" x14ac:dyDescent="0.2">
      <c r="A12090" s="106"/>
      <c r="B12090" s="106"/>
      <c r="C12090" s="106"/>
      <c r="G12090" s="1"/>
    </row>
    <row r="12091" spans="1:7" x14ac:dyDescent="0.2">
      <c r="A12091" s="106"/>
      <c r="B12091" s="106"/>
      <c r="C12091" s="106"/>
      <c r="G12091" s="1"/>
    </row>
    <row r="12092" spans="1:7" x14ac:dyDescent="0.2">
      <c r="A12092" s="106"/>
      <c r="B12092" s="106"/>
      <c r="C12092" s="106"/>
      <c r="G12092" s="1"/>
    </row>
    <row r="12093" spans="1:7" x14ac:dyDescent="0.2">
      <c r="A12093" s="106"/>
      <c r="B12093" s="106"/>
      <c r="C12093" s="106"/>
      <c r="G12093" s="1"/>
    </row>
    <row r="12094" spans="1:7" x14ac:dyDescent="0.2">
      <c r="A12094" s="106"/>
      <c r="B12094" s="106"/>
      <c r="C12094" s="106"/>
      <c r="G12094" s="1"/>
    </row>
    <row r="12095" spans="1:7" x14ac:dyDescent="0.2">
      <c r="A12095" s="106"/>
      <c r="B12095" s="106"/>
      <c r="C12095" s="106"/>
      <c r="G12095" s="1"/>
    </row>
    <row r="12096" spans="1:7" x14ac:dyDescent="0.2">
      <c r="A12096" s="106"/>
      <c r="B12096" s="106"/>
      <c r="C12096" s="106"/>
      <c r="G12096" s="1"/>
    </row>
    <row r="12097" spans="1:7" x14ac:dyDescent="0.2">
      <c r="A12097" s="106"/>
      <c r="B12097" s="106"/>
      <c r="C12097" s="106"/>
      <c r="G12097" s="1"/>
    </row>
    <row r="12098" spans="1:7" x14ac:dyDescent="0.2">
      <c r="A12098" s="106"/>
      <c r="B12098" s="106"/>
      <c r="C12098" s="106"/>
      <c r="G12098" s="1"/>
    </row>
    <row r="12099" spans="1:7" x14ac:dyDescent="0.2">
      <c r="A12099" s="106"/>
      <c r="B12099" s="106"/>
      <c r="C12099" s="106"/>
      <c r="G12099" s="1"/>
    </row>
    <row r="12100" spans="1:7" x14ac:dyDescent="0.2">
      <c r="A12100" s="106"/>
      <c r="B12100" s="106"/>
      <c r="C12100" s="106"/>
      <c r="G12100" s="1"/>
    </row>
    <row r="12101" spans="1:7" x14ac:dyDescent="0.2">
      <c r="A12101" s="106"/>
      <c r="B12101" s="106"/>
      <c r="C12101" s="106"/>
      <c r="G12101" s="1"/>
    </row>
    <row r="12102" spans="1:7" x14ac:dyDescent="0.2">
      <c r="A12102" s="106"/>
      <c r="B12102" s="106"/>
      <c r="C12102" s="106"/>
      <c r="G12102" s="1"/>
    </row>
    <row r="12103" spans="1:7" x14ac:dyDescent="0.2">
      <c r="A12103" s="106"/>
      <c r="B12103" s="106"/>
      <c r="C12103" s="106"/>
      <c r="G12103" s="1"/>
    </row>
    <row r="12104" spans="1:7" x14ac:dyDescent="0.2">
      <c r="A12104" s="106"/>
      <c r="B12104" s="106"/>
      <c r="C12104" s="106"/>
      <c r="G12104" s="1"/>
    </row>
    <row r="12105" spans="1:7" x14ac:dyDescent="0.2">
      <c r="A12105" s="106"/>
      <c r="B12105" s="106"/>
      <c r="C12105" s="106"/>
      <c r="G12105" s="1"/>
    </row>
    <row r="12106" spans="1:7" x14ac:dyDescent="0.2">
      <c r="A12106" s="106"/>
      <c r="B12106" s="106"/>
      <c r="C12106" s="106"/>
      <c r="G12106" s="1"/>
    </row>
    <row r="12107" spans="1:7" x14ac:dyDescent="0.2">
      <c r="A12107" s="106"/>
      <c r="B12107" s="106"/>
      <c r="C12107" s="106"/>
      <c r="G12107" s="1"/>
    </row>
    <row r="12108" spans="1:7" x14ac:dyDescent="0.2">
      <c r="A12108" s="106"/>
      <c r="B12108" s="106"/>
      <c r="C12108" s="106"/>
      <c r="G12108" s="1"/>
    </row>
    <row r="12109" spans="1:7" x14ac:dyDescent="0.2">
      <c r="A12109" s="106"/>
      <c r="B12109" s="106"/>
      <c r="C12109" s="106"/>
      <c r="G12109" s="1"/>
    </row>
    <row r="12110" spans="1:7" x14ac:dyDescent="0.2">
      <c r="A12110" s="106"/>
      <c r="B12110" s="106"/>
      <c r="C12110" s="106"/>
      <c r="G12110" s="1"/>
    </row>
    <row r="12111" spans="1:7" x14ac:dyDescent="0.2">
      <c r="A12111" s="106"/>
      <c r="B12111" s="106"/>
      <c r="C12111" s="106"/>
    </row>
    <row r="12112" spans="1:7" x14ac:dyDescent="0.2">
      <c r="A12112" s="106"/>
      <c r="B12112" s="106"/>
      <c r="C12112" s="106"/>
      <c r="G12112" s="1"/>
    </row>
    <row r="12113" spans="1:7" x14ac:dyDescent="0.2">
      <c r="A12113" s="106"/>
      <c r="B12113" s="106"/>
      <c r="C12113" s="106"/>
      <c r="G12113" s="1"/>
    </row>
    <row r="12114" spans="1:7" x14ac:dyDescent="0.2">
      <c r="A12114" s="106"/>
      <c r="B12114" s="106"/>
      <c r="C12114" s="106"/>
      <c r="G12114" s="1"/>
    </row>
    <row r="12115" spans="1:7" x14ac:dyDescent="0.2">
      <c r="A12115" s="106"/>
      <c r="B12115" s="106"/>
      <c r="C12115" s="106"/>
      <c r="G12115" s="1"/>
    </row>
    <row r="12116" spans="1:7" x14ac:dyDescent="0.2">
      <c r="A12116" s="106"/>
      <c r="B12116" s="106"/>
      <c r="C12116" s="106"/>
      <c r="G12116" s="1"/>
    </row>
    <row r="12117" spans="1:7" x14ac:dyDescent="0.2">
      <c r="A12117" s="106"/>
      <c r="B12117" s="106"/>
      <c r="C12117" s="106"/>
      <c r="G12117" s="1"/>
    </row>
    <row r="12118" spans="1:7" x14ac:dyDescent="0.2">
      <c r="A12118" s="106"/>
      <c r="B12118" s="106"/>
      <c r="C12118" s="106"/>
      <c r="G12118" s="1"/>
    </row>
    <row r="12119" spans="1:7" x14ac:dyDescent="0.2">
      <c r="A12119" s="106"/>
      <c r="B12119" s="106"/>
      <c r="C12119" s="106"/>
      <c r="G12119" s="1"/>
    </row>
    <row r="12120" spans="1:7" x14ac:dyDescent="0.2">
      <c r="A12120" s="106"/>
      <c r="B12120" s="106"/>
      <c r="C12120" s="106"/>
      <c r="G12120" s="1"/>
    </row>
    <row r="12121" spans="1:7" x14ac:dyDescent="0.2">
      <c r="A12121" s="106"/>
      <c r="B12121" s="106"/>
      <c r="C12121" s="106"/>
      <c r="G12121" s="1"/>
    </row>
    <row r="12122" spans="1:7" x14ac:dyDescent="0.2">
      <c r="A12122" s="106"/>
      <c r="B12122" s="106"/>
      <c r="C12122" s="106"/>
      <c r="G12122" s="1"/>
    </row>
    <row r="12123" spans="1:7" x14ac:dyDescent="0.2">
      <c r="A12123" s="106"/>
      <c r="B12123" s="106"/>
      <c r="C12123" s="106"/>
      <c r="G12123" s="1"/>
    </row>
    <row r="12124" spans="1:7" x14ac:dyDescent="0.2">
      <c r="A12124" s="106"/>
      <c r="B12124" s="106"/>
      <c r="C12124" s="106"/>
      <c r="G12124" s="1"/>
    </row>
    <row r="12125" spans="1:7" x14ac:dyDescent="0.2">
      <c r="A12125" s="106"/>
      <c r="B12125" s="106"/>
      <c r="C12125" s="106"/>
      <c r="G12125" s="1"/>
    </row>
    <row r="12126" spans="1:7" x14ac:dyDescent="0.2">
      <c r="A12126" s="106"/>
      <c r="B12126" s="106"/>
      <c r="C12126" s="106"/>
      <c r="G12126" s="1"/>
    </row>
    <row r="12127" spans="1:7" x14ac:dyDescent="0.2">
      <c r="A12127" s="106"/>
      <c r="B12127" s="106"/>
      <c r="C12127" s="106"/>
      <c r="G12127" s="1"/>
    </row>
    <row r="12128" spans="1:7" x14ac:dyDescent="0.2">
      <c r="A12128" s="106"/>
      <c r="B12128" s="106"/>
      <c r="C12128" s="106"/>
      <c r="G12128" s="1"/>
    </row>
    <row r="12129" spans="1:7" x14ac:dyDescent="0.2">
      <c r="A12129" s="106"/>
      <c r="B12129" s="106"/>
      <c r="C12129" s="106"/>
      <c r="G12129" s="1"/>
    </row>
    <row r="12130" spans="1:7" x14ac:dyDescent="0.2">
      <c r="A12130" s="106"/>
      <c r="B12130" s="106"/>
      <c r="C12130" s="106"/>
      <c r="G12130" s="1"/>
    </row>
    <row r="12131" spans="1:7" x14ac:dyDescent="0.2">
      <c r="A12131" s="106"/>
      <c r="B12131" s="106"/>
      <c r="C12131" s="106"/>
      <c r="G12131" s="1"/>
    </row>
    <row r="12132" spans="1:7" x14ac:dyDescent="0.2">
      <c r="A12132" s="106"/>
      <c r="B12132" s="106"/>
      <c r="C12132" s="106"/>
      <c r="G12132" s="1"/>
    </row>
    <row r="12133" spans="1:7" x14ac:dyDescent="0.2">
      <c r="A12133" s="106"/>
      <c r="B12133" s="106"/>
      <c r="C12133" s="106"/>
      <c r="G12133" s="1"/>
    </row>
    <row r="12134" spans="1:7" x14ac:dyDescent="0.2">
      <c r="A12134" s="106"/>
      <c r="B12134" s="106"/>
      <c r="C12134" s="106"/>
      <c r="G12134" s="1"/>
    </row>
    <row r="12135" spans="1:7" x14ac:dyDescent="0.2">
      <c r="A12135" s="106"/>
      <c r="B12135" s="106"/>
      <c r="C12135" s="106"/>
      <c r="G12135" s="1"/>
    </row>
    <row r="12136" spans="1:7" x14ac:dyDescent="0.2">
      <c r="A12136" s="106"/>
      <c r="B12136" s="106"/>
      <c r="C12136" s="106"/>
      <c r="G12136" s="1"/>
    </row>
    <row r="12137" spans="1:7" x14ac:dyDescent="0.2">
      <c r="A12137" s="106"/>
      <c r="B12137" s="106"/>
      <c r="C12137" s="106"/>
      <c r="G12137" s="1"/>
    </row>
    <row r="12138" spans="1:7" x14ac:dyDescent="0.2">
      <c r="A12138" s="106"/>
      <c r="B12138" s="106"/>
      <c r="C12138" s="106"/>
      <c r="G12138" s="1"/>
    </row>
    <row r="12139" spans="1:7" x14ac:dyDescent="0.2">
      <c r="A12139" s="106"/>
      <c r="B12139" s="106"/>
      <c r="C12139" s="106"/>
      <c r="G12139" s="1"/>
    </row>
    <row r="12140" spans="1:7" x14ac:dyDescent="0.2">
      <c r="A12140" s="106"/>
      <c r="B12140" s="106"/>
      <c r="C12140" s="106"/>
      <c r="G12140" s="1"/>
    </row>
    <row r="12141" spans="1:7" x14ac:dyDescent="0.2">
      <c r="A12141" s="106"/>
      <c r="B12141" s="106"/>
      <c r="C12141" s="106"/>
      <c r="G12141" s="1"/>
    </row>
    <row r="12142" spans="1:7" x14ac:dyDescent="0.2">
      <c r="A12142" s="106"/>
      <c r="B12142" s="106"/>
      <c r="C12142" s="106"/>
      <c r="G12142" s="1"/>
    </row>
    <row r="12143" spans="1:7" x14ac:dyDescent="0.2">
      <c r="A12143" s="106"/>
      <c r="B12143" s="106"/>
      <c r="C12143" s="106"/>
      <c r="G12143" s="1"/>
    </row>
    <row r="12144" spans="1:7" x14ac:dyDescent="0.2">
      <c r="A12144" s="106"/>
      <c r="B12144" s="106"/>
      <c r="C12144" s="106"/>
      <c r="G12144" s="1"/>
    </row>
    <row r="12145" spans="1:7" x14ac:dyDescent="0.2">
      <c r="A12145" s="106"/>
      <c r="B12145" s="106"/>
      <c r="C12145" s="106"/>
      <c r="G12145" s="1"/>
    </row>
    <row r="12146" spans="1:7" x14ac:dyDescent="0.2">
      <c r="A12146" s="106"/>
      <c r="B12146" s="106"/>
      <c r="C12146" s="106"/>
      <c r="G12146" s="1"/>
    </row>
    <row r="12147" spans="1:7" x14ac:dyDescent="0.2">
      <c r="A12147" s="106"/>
      <c r="B12147" s="106"/>
      <c r="C12147" s="106"/>
    </row>
    <row r="12148" spans="1:7" x14ac:dyDescent="0.2">
      <c r="A12148" s="106"/>
      <c r="B12148" s="106"/>
      <c r="C12148" s="106"/>
      <c r="G12148" s="1"/>
    </row>
    <row r="12149" spans="1:7" x14ac:dyDescent="0.2">
      <c r="A12149" s="106"/>
      <c r="B12149" s="106"/>
      <c r="C12149" s="106"/>
      <c r="G12149" s="1"/>
    </row>
    <row r="12150" spans="1:7" x14ac:dyDescent="0.2">
      <c r="A12150" s="106"/>
      <c r="B12150" s="106"/>
      <c r="C12150" s="106"/>
      <c r="G12150" s="1"/>
    </row>
    <row r="12151" spans="1:7" x14ac:dyDescent="0.2">
      <c r="A12151" s="106"/>
      <c r="B12151" s="106"/>
      <c r="C12151" s="106"/>
      <c r="G12151" s="1"/>
    </row>
    <row r="12152" spans="1:7" x14ac:dyDescent="0.2">
      <c r="A12152" s="106"/>
      <c r="B12152" s="106"/>
      <c r="C12152" s="106"/>
      <c r="G12152" s="1"/>
    </row>
    <row r="12153" spans="1:7" x14ac:dyDescent="0.2">
      <c r="A12153" s="106"/>
      <c r="B12153" s="106"/>
      <c r="C12153" s="106"/>
      <c r="G12153" s="1"/>
    </row>
    <row r="12154" spans="1:7" x14ac:dyDescent="0.2">
      <c r="A12154" s="106"/>
      <c r="B12154" s="106"/>
      <c r="C12154" s="106"/>
      <c r="G12154" s="1"/>
    </row>
    <row r="12155" spans="1:7" x14ac:dyDescent="0.2">
      <c r="A12155" s="106"/>
      <c r="B12155" s="106"/>
      <c r="C12155" s="106"/>
      <c r="G12155" s="1"/>
    </row>
    <row r="12156" spans="1:7" x14ac:dyDescent="0.2">
      <c r="A12156" s="106"/>
      <c r="B12156" s="106"/>
      <c r="C12156" s="106"/>
      <c r="G12156" s="1"/>
    </row>
    <row r="12157" spans="1:7" x14ac:dyDescent="0.2">
      <c r="A12157" s="106"/>
      <c r="B12157" s="106"/>
      <c r="C12157" s="106"/>
      <c r="G12157" s="1"/>
    </row>
    <row r="12158" spans="1:7" x14ac:dyDescent="0.2">
      <c r="A12158" s="106"/>
      <c r="B12158" s="106"/>
      <c r="C12158" s="106"/>
      <c r="G12158" s="1"/>
    </row>
    <row r="12159" spans="1:7" x14ac:dyDescent="0.2">
      <c r="A12159" s="106"/>
      <c r="B12159" s="106"/>
      <c r="C12159" s="106"/>
      <c r="G12159" s="1"/>
    </row>
    <row r="12160" spans="1:7" x14ac:dyDescent="0.2">
      <c r="A12160" s="106"/>
      <c r="B12160" s="106"/>
      <c r="C12160" s="106"/>
      <c r="G12160" s="1"/>
    </row>
    <row r="12161" spans="1:7" x14ac:dyDescent="0.2">
      <c r="A12161" s="106"/>
      <c r="B12161" s="106"/>
      <c r="C12161" s="106"/>
      <c r="G12161" s="1"/>
    </row>
    <row r="12162" spans="1:7" x14ac:dyDescent="0.2">
      <c r="A12162" s="106"/>
      <c r="B12162" s="106"/>
      <c r="C12162" s="106"/>
      <c r="G12162" s="1"/>
    </row>
    <row r="12163" spans="1:7" x14ac:dyDescent="0.2">
      <c r="A12163" s="106"/>
      <c r="B12163" s="106"/>
      <c r="C12163" s="106"/>
      <c r="G12163" s="1"/>
    </row>
    <row r="12164" spans="1:7" x14ac:dyDescent="0.2">
      <c r="A12164" s="106"/>
      <c r="B12164" s="106"/>
      <c r="C12164" s="106"/>
      <c r="G12164" s="1"/>
    </row>
    <row r="12165" spans="1:7" x14ac:dyDescent="0.2">
      <c r="A12165" s="106"/>
      <c r="B12165" s="106"/>
      <c r="C12165" s="106"/>
      <c r="G12165" s="1"/>
    </row>
    <row r="12166" spans="1:7" x14ac:dyDescent="0.2">
      <c r="A12166" s="106"/>
      <c r="B12166" s="106"/>
      <c r="C12166" s="106"/>
      <c r="G12166" s="1"/>
    </row>
    <row r="12167" spans="1:7" x14ac:dyDescent="0.2">
      <c r="A12167" s="106"/>
      <c r="B12167" s="106"/>
      <c r="C12167" s="106"/>
      <c r="G12167" s="1"/>
    </row>
    <row r="12168" spans="1:7" x14ac:dyDescent="0.2">
      <c r="A12168" s="106"/>
      <c r="B12168" s="106"/>
      <c r="C12168" s="106"/>
      <c r="G12168" s="1"/>
    </row>
    <row r="12169" spans="1:7" x14ac:dyDescent="0.2">
      <c r="A12169" s="106"/>
      <c r="B12169" s="106"/>
      <c r="C12169" s="106"/>
      <c r="G12169" s="1"/>
    </row>
    <row r="12170" spans="1:7" x14ac:dyDescent="0.2">
      <c r="A12170" s="106"/>
      <c r="B12170" s="106"/>
      <c r="C12170" s="106"/>
      <c r="G12170" s="1"/>
    </row>
    <row r="12171" spans="1:7" x14ac:dyDescent="0.2">
      <c r="A12171" s="106"/>
      <c r="B12171" s="106"/>
      <c r="C12171" s="106"/>
      <c r="G12171" s="1"/>
    </row>
    <row r="12172" spans="1:7" x14ac:dyDescent="0.2">
      <c r="A12172" s="106"/>
      <c r="B12172" s="106"/>
      <c r="C12172" s="106"/>
      <c r="G12172" s="1"/>
    </row>
    <row r="12173" spans="1:7" x14ac:dyDescent="0.2">
      <c r="A12173" s="106"/>
      <c r="B12173" s="106"/>
      <c r="C12173" s="106"/>
      <c r="G12173" s="1"/>
    </row>
    <row r="12174" spans="1:7" x14ac:dyDescent="0.2">
      <c r="A12174" s="106"/>
      <c r="B12174" s="106"/>
      <c r="C12174" s="106"/>
      <c r="G12174" s="1"/>
    </row>
    <row r="12175" spans="1:7" x14ac:dyDescent="0.2">
      <c r="A12175" s="106"/>
      <c r="B12175" s="106"/>
      <c r="C12175" s="106"/>
      <c r="G12175" s="1"/>
    </row>
    <row r="12176" spans="1:7" x14ac:dyDescent="0.2">
      <c r="A12176" s="106"/>
      <c r="B12176" s="106"/>
      <c r="C12176" s="106"/>
      <c r="G12176" s="1"/>
    </row>
    <row r="12177" spans="1:7" x14ac:dyDescent="0.2">
      <c r="A12177" s="106"/>
      <c r="B12177" s="106"/>
      <c r="C12177" s="106"/>
      <c r="G12177" s="1"/>
    </row>
    <row r="12178" spans="1:7" x14ac:dyDescent="0.2">
      <c r="A12178" s="106"/>
      <c r="B12178" s="106"/>
      <c r="C12178" s="106"/>
      <c r="G12178" s="1"/>
    </row>
    <row r="12179" spans="1:7" x14ac:dyDescent="0.2">
      <c r="A12179" s="106"/>
      <c r="B12179" s="106"/>
      <c r="C12179" s="106"/>
      <c r="G12179" s="1"/>
    </row>
    <row r="12180" spans="1:7" x14ac:dyDescent="0.2">
      <c r="A12180" s="106"/>
      <c r="B12180" s="106"/>
      <c r="C12180" s="106"/>
      <c r="G12180" s="1"/>
    </row>
    <row r="12181" spans="1:7" x14ac:dyDescent="0.2">
      <c r="A12181" s="106"/>
      <c r="B12181" s="106"/>
      <c r="C12181" s="106"/>
      <c r="G12181" s="1"/>
    </row>
    <row r="12182" spans="1:7" x14ac:dyDescent="0.2">
      <c r="A12182" s="106"/>
      <c r="B12182" s="106"/>
      <c r="C12182" s="106"/>
      <c r="G12182" s="1"/>
    </row>
    <row r="12183" spans="1:7" x14ac:dyDescent="0.2">
      <c r="A12183" s="106"/>
      <c r="B12183" s="106"/>
      <c r="C12183" s="106"/>
      <c r="G12183" s="1"/>
    </row>
    <row r="12184" spans="1:7" x14ac:dyDescent="0.2">
      <c r="A12184" s="106"/>
      <c r="B12184" s="106"/>
      <c r="C12184" s="106"/>
      <c r="G12184" s="1"/>
    </row>
    <row r="12185" spans="1:7" x14ac:dyDescent="0.2">
      <c r="A12185" s="106"/>
      <c r="B12185" s="106"/>
      <c r="C12185" s="106"/>
      <c r="G12185" s="1"/>
    </row>
    <row r="12186" spans="1:7" x14ac:dyDescent="0.2">
      <c r="A12186" s="106"/>
      <c r="B12186" s="106"/>
      <c r="C12186" s="106"/>
      <c r="G12186" s="1"/>
    </row>
    <row r="12187" spans="1:7" x14ac:dyDescent="0.2">
      <c r="A12187" s="106"/>
      <c r="B12187" s="106"/>
      <c r="C12187" s="106"/>
      <c r="G12187" s="1"/>
    </row>
    <row r="12188" spans="1:7" x14ac:dyDescent="0.2">
      <c r="A12188" s="106"/>
      <c r="B12188" s="106"/>
      <c r="C12188" s="106"/>
      <c r="G12188" s="1"/>
    </row>
    <row r="12189" spans="1:7" x14ac:dyDescent="0.2">
      <c r="A12189" s="106"/>
      <c r="B12189" s="106"/>
      <c r="C12189" s="106"/>
      <c r="G12189" s="1"/>
    </row>
    <row r="12190" spans="1:7" x14ac:dyDescent="0.2">
      <c r="A12190" s="106"/>
      <c r="B12190" s="106"/>
      <c r="C12190" s="106"/>
      <c r="G12190" s="1"/>
    </row>
    <row r="12191" spans="1:7" x14ac:dyDescent="0.2">
      <c r="A12191" s="106"/>
      <c r="B12191" s="106"/>
      <c r="C12191" s="106"/>
      <c r="G12191" s="1"/>
    </row>
    <row r="12192" spans="1:7" x14ac:dyDescent="0.2">
      <c r="A12192" s="106"/>
      <c r="B12192" s="106"/>
      <c r="C12192" s="106"/>
      <c r="G12192" s="1"/>
    </row>
    <row r="12193" spans="1:7" x14ac:dyDescent="0.2">
      <c r="A12193" s="106"/>
      <c r="B12193" s="106"/>
      <c r="C12193" s="106"/>
      <c r="G12193" s="1"/>
    </row>
    <row r="12194" spans="1:7" x14ac:dyDescent="0.2">
      <c r="A12194" s="106"/>
      <c r="B12194" s="106"/>
      <c r="C12194" s="106"/>
      <c r="G12194" s="1"/>
    </row>
    <row r="12195" spans="1:7" x14ac:dyDescent="0.2">
      <c r="A12195" s="106"/>
      <c r="B12195" s="106"/>
      <c r="C12195" s="106"/>
      <c r="G12195" s="1"/>
    </row>
    <row r="12196" spans="1:7" x14ac:dyDescent="0.2">
      <c r="A12196" s="106"/>
      <c r="B12196" s="106"/>
      <c r="C12196" s="106"/>
      <c r="G12196" s="1"/>
    </row>
    <row r="12197" spans="1:7" x14ac:dyDescent="0.2">
      <c r="A12197" s="106"/>
      <c r="B12197" s="106"/>
      <c r="C12197" s="106"/>
      <c r="G12197" s="1"/>
    </row>
    <row r="12198" spans="1:7" x14ac:dyDescent="0.2">
      <c r="A12198" s="106"/>
      <c r="B12198" s="106"/>
      <c r="C12198" s="106"/>
      <c r="G12198" s="1"/>
    </row>
    <row r="12199" spans="1:7" x14ac:dyDescent="0.2">
      <c r="A12199" s="106"/>
      <c r="B12199" s="106"/>
      <c r="C12199" s="106"/>
      <c r="G12199" s="1"/>
    </row>
    <row r="12200" spans="1:7" x14ac:dyDescent="0.2">
      <c r="A12200" s="106"/>
      <c r="B12200" s="106"/>
      <c r="C12200" s="106"/>
      <c r="G12200" s="1"/>
    </row>
    <row r="12201" spans="1:7" x14ac:dyDescent="0.2">
      <c r="A12201" s="106"/>
      <c r="B12201" s="106"/>
      <c r="C12201" s="106"/>
      <c r="G12201" s="1"/>
    </row>
    <row r="12202" spans="1:7" x14ac:dyDescent="0.2">
      <c r="A12202" s="106"/>
      <c r="B12202" s="106"/>
      <c r="C12202" s="106"/>
      <c r="G12202" s="1"/>
    </row>
    <row r="12203" spans="1:7" x14ac:dyDescent="0.2">
      <c r="A12203" s="106"/>
      <c r="B12203" s="106"/>
      <c r="C12203" s="106"/>
      <c r="G12203" s="1"/>
    </row>
    <row r="12204" spans="1:7" x14ac:dyDescent="0.2">
      <c r="A12204" s="106"/>
      <c r="B12204" s="106"/>
      <c r="C12204" s="106"/>
      <c r="G12204" s="1"/>
    </row>
    <row r="12205" spans="1:7" x14ac:dyDescent="0.2">
      <c r="A12205" s="106"/>
      <c r="B12205" s="106"/>
      <c r="C12205" s="106"/>
      <c r="G12205" s="1"/>
    </row>
    <row r="12206" spans="1:7" x14ac:dyDescent="0.2">
      <c r="A12206" s="106"/>
      <c r="B12206" s="106"/>
      <c r="C12206" s="106"/>
      <c r="G12206" s="1"/>
    </row>
    <row r="12207" spans="1:7" x14ac:dyDescent="0.2">
      <c r="A12207" s="106"/>
      <c r="B12207" s="106"/>
      <c r="C12207" s="106"/>
      <c r="G12207" s="1"/>
    </row>
    <row r="12208" spans="1:7" x14ac:dyDescent="0.2">
      <c r="A12208" s="106"/>
      <c r="B12208" s="106"/>
      <c r="C12208" s="106"/>
      <c r="G12208" s="1"/>
    </row>
    <row r="12209" spans="1:7" x14ac:dyDescent="0.2">
      <c r="A12209" s="106"/>
      <c r="B12209" s="106"/>
      <c r="C12209" s="106"/>
      <c r="G12209" s="1"/>
    </row>
    <row r="12210" spans="1:7" x14ac:dyDescent="0.2">
      <c r="A12210" s="106"/>
      <c r="B12210" s="106"/>
      <c r="C12210" s="106"/>
      <c r="G12210" s="1"/>
    </row>
    <row r="12211" spans="1:7" x14ac:dyDescent="0.2">
      <c r="A12211" s="106"/>
      <c r="B12211" s="106"/>
      <c r="C12211" s="106"/>
      <c r="G12211" s="1"/>
    </row>
    <row r="12212" spans="1:7" x14ac:dyDescent="0.2">
      <c r="A12212" s="106"/>
      <c r="B12212" s="106"/>
      <c r="C12212" s="106"/>
      <c r="G12212" s="1"/>
    </row>
    <row r="12213" spans="1:7" x14ac:dyDescent="0.2">
      <c r="A12213" s="106"/>
      <c r="B12213" s="106"/>
      <c r="C12213" s="106"/>
      <c r="G12213" s="1"/>
    </row>
    <row r="12214" spans="1:7" x14ac:dyDescent="0.2">
      <c r="A12214" s="106"/>
      <c r="B12214" s="106"/>
      <c r="C12214" s="106"/>
      <c r="G12214" s="1"/>
    </row>
    <row r="12215" spans="1:7" x14ac:dyDescent="0.2">
      <c r="A12215" s="106"/>
      <c r="B12215" s="106"/>
      <c r="C12215" s="106"/>
      <c r="G12215" s="1"/>
    </row>
    <row r="12216" spans="1:7" x14ac:dyDescent="0.2">
      <c r="A12216" s="106"/>
      <c r="B12216" s="106"/>
      <c r="C12216" s="106"/>
      <c r="G12216" s="1"/>
    </row>
    <row r="12217" spans="1:7" x14ac:dyDescent="0.2">
      <c r="A12217" s="106"/>
      <c r="B12217" s="106"/>
      <c r="C12217" s="106"/>
      <c r="G12217" s="1"/>
    </row>
    <row r="12218" spans="1:7" x14ac:dyDescent="0.2">
      <c r="A12218" s="106"/>
      <c r="B12218" s="106"/>
      <c r="C12218" s="106"/>
      <c r="G12218" s="1"/>
    </row>
    <row r="12219" spans="1:7" x14ac:dyDescent="0.2">
      <c r="A12219" s="106"/>
      <c r="B12219" s="106"/>
      <c r="C12219" s="106"/>
      <c r="G12219" s="1"/>
    </row>
    <row r="12220" spans="1:7" x14ac:dyDescent="0.2">
      <c r="A12220" s="106"/>
      <c r="B12220" s="106"/>
      <c r="C12220" s="106"/>
      <c r="G12220" s="1"/>
    </row>
    <row r="12221" spans="1:7" x14ac:dyDescent="0.2">
      <c r="A12221" s="106"/>
      <c r="B12221" s="106"/>
      <c r="C12221" s="106"/>
      <c r="G12221" s="1"/>
    </row>
    <row r="12222" spans="1:7" x14ac:dyDescent="0.2">
      <c r="A12222" s="106"/>
      <c r="B12222" s="106"/>
      <c r="C12222" s="106"/>
      <c r="G12222" s="1"/>
    </row>
    <row r="12223" spans="1:7" x14ac:dyDescent="0.2">
      <c r="A12223" s="106"/>
      <c r="B12223" s="106"/>
      <c r="C12223" s="106"/>
      <c r="G12223" s="1"/>
    </row>
    <row r="12224" spans="1:7" x14ac:dyDescent="0.2">
      <c r="A12224" s="106"/>
      <c r="B12224" s="106"/>
      <c r="C12224" s="106"/>
      <c r="G12224" s="1"/>
    </row>
    <row r="12225" spans="1:7" x14ac:dyDescent="0.2">
      <c r="A12225" s="106"/>
      <c r="B12225" s="106"/>
      <c r="C12225" s="106"/>
      <c r="G12225" s="1"/>
    </row>
    <row r="12226" spans="1:7" x14ac:dyDescent="0.2">
      <c r="A12226" s="106"/>
      <c r="B12226" s="106"/>
      <c r="C12226" s="106"/>
      <c r="G12226" s="1"/>
    </row>
    <row r="12227" spans="1:7" x14ac:dyDescent="0.2">
      <c r="A12227" s="106"/>
      <c r="B12227" s="106"/>
      <c r="C12227" s="106"/>
      <c r="G12227" s="1"/>
    </row>
    <row r="12228" spans="1:7" x14ac:dyDescent="0.2">
      <c r="A12228" s="106"/>
      <c r="B12228" s="106"/>
      <c r="C12228" s="106"/>
      <c r="G12228" s="1"/>
    </row>
    <row r="12229" spans="1:7" x14ac:dyDescent="0.2">
      <c r="A12229" s="106"/>
      <c r="B12229" s="106"/>
      <c r="C12229" s="106"/>
      <c r="G12229" s="1"/>
    </row>
    <row r="12230" spans="1:7" x14ac:dyDescent="0.2">
      <c r="A12230" s="106"/>
      <c r="B12230" s="106"/>
      <c r="C12230" s="106"/>
      <c r="G12230" s="1"/>
    </row>
    <row r="12231" spans="1:7" x14ac:dyDescent="0.2">
      <c r="A12231" s="106"/>
      <c r="B12231" s="106"/>
      <c r="C12231" s="106"/>
      <c r="G12231" s="1"/>
    </row>
    <row r="12232" spans="1:7" x14ac:dyDescent="0.2">
      <c r="A12232" s="106"/>
      <c r="B12232" s="106"/>
      <c r="C12232" s="106"/>
      <c r="G12232" s="1"/>
    </row>
    <row r="12233" spans="1:7" x14ac:dyDescent="0.2">
      <c r="A12233" s="106"/>
      <c r="B12233" s="106"/>
      <c r="C12233" s="106"/>
      <c r="G12233" s="1"/>
    </row>
    <row r="12234" spans="1:7" x14ac:dyDescent="0.2">
      <c r="A12234" s="106"/>
      <c r="B12234" s="106"/>
      <c r="C12234" s="106"/>
      <c r="G12234" s="1"/>
    </row>
    <row r="12235" spans="1:7" x14ac:dyDescent="0.2">
      <c r="A12235" s="106"/>
      <c r="B12235" s="106"/>
      <c r="C12235" s="106"/>
    </row>
    <row r="12236" spans="1:7" x14ac:dyDescent="0.2">
      <c r="A12236" s="106"/>
      <c r="B12236" s="106"/>
      <c r="C12236" s="106"/>
      <c r="G12236" s="1"/>
    </row>
    <row r="12237" spans="1:7" x14ac:dyDescent="0.2">
      <c r="A12237" s="106"/>
      <c r="B12237" s="106"/>
      <c r="C12237" s="106"/>
      <c r="G12237" s="1"/>
    </row>
    <row r="12238" spans="1:7" x14ac:dyDescent="0.2">
      <c r="A12238" s="106"/>
      <c r="B12238" s="106"/>
      <c r="C12238" s="106"/>
      <c r="G12238" s="1"/>
    </row>
    <row r="12239" spans="1:7" x14ac:dyDescent="0.2">
      <c r="A12239" s="106"/>
      <c r="B12239" s="106"/>
      <c r="C12239" s="106"/>
      <c r="G12239" s="1"/>
    </row>
    <row r="12240" spans="1:7" x14ac:dyDescent="0.2">
      <c r="A12240" s="106"/>
      <c r="B12240" s="106"/>
      <c r="C12240" s="106"/>
    </row>
    <row r="12241" spans="1:7" x14ac:dyDescent="0.2">
      <c r="A12241" s="106"/>
      <c r="B12241" s="106"/>
      <c r="C12241" s="106"/>
      <c r="G12241" s="1"/>
    </row>
    <row r="12242" spans="1:7" x14ac:dyDescent="0.2">
      <c r="A12242" s="106"/>
      <c r="B12242" s="106"/>
      <c r="C12242" s="106"/>
      <c r="G12242" s="1"/>
    </row>
    <row r="12243" spans="1:7" x14ac:dyDescent="0.2">
      <c r="A12243" s="106"/>
      <c r="B12243" s="106"/>
      <c r="C12243" s="106"/>
      <c r="G12243" s="1"/>
    </row>
    <row r="12244" spans="1:7" x14ac:dyDescent="0.2">
      <c r="A12244" s="106"/>
      <c r="B12244" s="106"/>
      <c r="C12244" s="106"/>
      <c r="G12244" s="1"/>
    </row>
    <row r="12245" spans="1:7" x14ac:dyDescent="0.2">
      <c r="A12245" s="106"/>
      <c r="B12245" s="106"/>
      <c r="C12245" s="106"/>
    </row>
    <row r="12246" spans="1:7" x14ac:dyDescent="0.2">
      <c r="A12246" s="106"/>
      <c r="B12246" s="106"/>
      <c r="C12246" s="106"/>
      <c r="G12246" s="1"/>
    </row>
    <row r="12247" spans="1:7" x14ac:dyDescent="0.2">
      <c r="A12247" s="106"/>
      <c r="B12247" s="106"/>
      <c r="C12247" s="106"/>
      <c r="G12247" s="1"/>
    </row>
    <row r="12248" spans="1:7" x14ac:dyDescent="0.2">
      <c r="A12248" s="106"/>
      <c r="B12248" s="106"/>
      <c r="C12248" s="106"/>
      <c r="G12248" s="1"/>
    </row>
    <row r="12249" spans="1:7" x14ac:dyDescent="0.2">
      <c r="A12249" s="106"/>
      <c r="B12249" s="106"/>
      <c r="C12249" s="106"/>
      <c r="G12249" s="1"/>
    </row>
    <row r="12250" spans="1:7" x14ac:dyDescent="0.2">
      <c r="A12250" s="106"/>
      <c r="B12250" s="106"/>
      <c r="C12250" s="106"/>
      <c r="G12250" s="1"/>
    </row>
    <row r="12251" spans="1:7" x14ac:dyDescent="0.2">
      <c r="A12251" s="106"/>
      <c r="B12251" s="106"/>
      <c r="C12251" s="106"/>
      <c r="G12251" s="1"/>
    </row>
    <row r="12252" spans="1:7" x14ac:dyDescent="0.2">
      <c r="A12252" s="106"/>
      <c r="B12252" s="106"/>
      <c r="C12252" s="106"/>
      <c r="G12252" s="1"/>
    </row>
    <row r="12253" spans="1:7" x14ac:dyDescent="0.2">
      <c r="A12253" s="106"/>
      <c r="B12253" s="106"/>
      <c r="C12253" s="106"/>
      <c r="G12253" s="1"/>
    </row>
    <row r="12254" spans="1:7" x14ac:dyDescent="0.2">
      <c r="A12254" s="106"/>
      <c r="B12254" s="106"/>
      <c r="C12254" s="106"/>
      <c r="G12254" s="1"/>
    </row>
    <row r="12255" spans="1:7" x14ac:dyDescent="0.2">
      <c r="A12255" s="106"/>
      <c r="B12255" s="106"/>
      <c r="C12255" s="106"/>
      <c r="G12255" s="1"/>
    </row>
    <row r="12256" spans="1:7" x14ac:dyDescent="0.2">
      <c r="A12256" s="106"/>
      <c r="B12256" s="106"/>
      <c r="C12256" s="106"/>
      <c r="G12256" s="1"/>
    </row>
    <row r="12257" spans="1:7" x14ac:dyDescent="0.2">
      <c r="A12257" s="106"/>
      <c r="B12257" s="106"/>
      <c r="C12257" s="106"/>
      <c r="G12257" s="1"/>
    </row>
    <row r="12258" spans="1:7" x14ac:dyDescent="0.2">
      <c r="A12258" s="106"/>
      <c r="B12258" s="106"/>
      <c r="C12258" s="106"/>
    </row>
    <row r="12259" spans="1:7" x14ac:dyDescent="0.2">
      <c r="A12259" s="106"/>
      <c r="B12259" s="106"/>
      <c r="C12259" s="106"/>
    </row>
    <row r="12260" spans="1:7" x14ac:dyDescent="0.2">
      <c r="A12260" s="106"/>
      <c r="B12260" s="106"/>
      <c r="C12260" s="106"/>
      <c r="G12260" s="1"/>
    </row>
    <row r="12261" spans="1:7" x14ac:dyDescent="0.2">
      <c r="A12261" s="106"/>
      <c r="B12261" s="106"/>
      <c r="C12261" s="106"/>
    </row>
    <row r="12262" spans="1:7" x14ac:dyDescent="0.2">
      <c r="A12262" s="106"/>
      <c r="B12262" s="106"/>
      <c r="C12262" s="106"/>
      <c r="G12262" s="1"/>
    </row>
    <row r="12263" spans="1:7" x14ac:dyDescent="0.2">
      <c r="A12263" s="106"/>
      <c r="B12263" s="106"/>
      <c r="C12263" s="106"/>
      <c r="G12263" s="1"/>
    </row>
    <row r="12264" spans="1:7" x14ac:dyDescent="0.2">
      <c r="A12264" s="106"/>
      <c r="B12264" s="106"/>
      <c r="C12264" s="106"/>
      <c r="G12264" s="1"/>
    </row>
    <row r="12265" spans="1:7" x14ac:dyDescent="0.2">
      <c r="A12265" s="106"/>
      <c r="B12265" s="106"/>
      <c r="C12265" s="106"/>
      <c r="G12265" s="1"/>
    </row>
    <row r="12266" spans="1:7" x14ac:dyDescent="0.2">
      <c r="A12266" s="106"/>
      <c r="B12266" s="106"/>
      <c r="C12266" s="106"/>
      <c r="G12266" s="1"/>
    </row>
    <row r="12267" spans="1:7" x14ac:dyDescent="0.2">
      <c r="A12267" s="106"/>
      <c r="B12267" s="106"/>
      <c r="C12267" s="106"/>
      <c r="G12267" s="1"/>
    </row>
    <row r="12268" spans="1:7" x14ac:dyDescent="0.2">
      <c r="A12268" s="106"/>
      <c r="B12268" s="106"/>
      <c r="C12268" s="106"/>
      <c r="G12268" s="1"/>
    </row>
    <row r="12269" spans="1:7" x14ac:dyDescent="0.2">
      <c r="A12269" s="106"/>
      <c r="B12269" s="106"/>
      <c r="C12269" s="106"/>
      <c r="G12269" s="1"/>
    </row>
    <row r="12270" spans="1:7" x14ac:dyDescent="0.2">
      <c r="A12270" s="106"/>
      <c r="B12270" s="106"/>
      <c r="C12270" s="106"/>
      <c r="G12270" s="1"/>
    </row>
    <row r="12271" spans="1:7" x14ac:dyDescent="0.2">
      <c r="A12271" s="106"/>
      <c r="B12271" s="106"/>
      <c r="C12271" s="106"/>
      <c r="G12271" s="1"/>
    </row>
    <row r="12272" spans="1:7" x14ac:dyDescent="0.2">
      <c r="A12272" s="106"/>
      <c r="B12272" s="106"/>
      <c r="C12272" s="106"/>
      <c r="G12272" s="1"/>
    </row>
    <row r="12273" spans="1:7" x14ac:dyDescent="0.2">
      <c r="A12273" s="106"/>
      <c r="B12273" s="106"/>
      <c r="C12273" s="106"/>
      <c r="G12273" s="1"/>
    </row>
    <row r="12274" spans="1:7" x14ac:dyDescent="0.2">
      <c r="A12274" s="106"/>
      <c r="B12274" s="106"/>
      <c r="C12274" s="106"/>
      <c r="G12274" s="1"/>
    </row>
    <row r="12275" spans="1:7" x14ac:dyDescent="0.2">
      <c r="A12275" s="106"/>
      <c r="B12275" s="106"/>
      <c r="C12275" s="106"/>
      <c r="G12275" s="1"/>
    </row>
    <row r="12276" spans="1:7" x14ac:dyDescent="0.2">
      <c r="A12276" s="106"/>
      <c r="B12276" s="106"/>
      <c r="C12276" s="106"/>
      <c r="G12276" s="1"/>
    </row>
    <row r="12277" spans="1:7" x14ac:dyDescent="0.2">
      <c r="A12277" s="106"/>
      <c r="B12277" s="106"/>
      <c r="C12277" s="106"/>
      <c r="G12277" s="1"/>
    </row>
    <row r="12278" spans="1:7" x14ac:dyDescent="0.2">
      <c r="A12278" s="106"/>
      <c r="B12278" s="106"/>
      <c r="C12278" s="106"/>
      <c r="G12278" s="1"/>
    </row>
    <row r="12279" spans="1:7" x14ac:dyDescent="0.2">
      <c r="A12279" s="106"/>
      <c r="B12279" s="106"/>
      <c r="C12279" s="106"/>
      <c r="G12279" s="1"/>
    </row>
    <row r="12280" spans="1:7" x14ac:dyDescent="0.2">
      <c r="A12280" s="106"/>
      <c r="B12280" s="106"/>
      <c r="C12280" s="106"/>
      <c r="G12280" s="1"/>
    </row>
    <row r="12281" spans="1:7" x14ac:dyDescent="0.2">
      <c r="A12281" s="106"/>
      <c r="B12281" s="106"/>
      <c r="C12281" s="106"/>
      <c r="G12281" s="1"/>
    </row>
    <row r="12282" spans="1:7" x14ac:dyDescent="0.2">
      <c r="A12282" s="106"/>
      <c r="B12282" s="106"/>
      <c r="C12282" s="106"/>
      <c r="G12282" s="1"/>
    </row>
    <row r="12283" spans="1:7" x14ac:dyDescent="0.2">
      <c r="A12283" s="106"/>
      <c r="B12283" s="106"/>
      <c r="C12283" s="106"/>
      <c r="G12283" s="1"/>
    </row>
    <row r="12284" spans="1:7" x14ac:dyDescent="0.2">
      <c r="A12284" s="106"/>
      <c r="B12284" s="106"/>
      <c r="C12284" s="106"/>
      <c r="G12284" s="1"/>
    </row>
    <row r="12285" spans="1:7" x14ac:dyDescent="0.2">
      <c r="A12285" s="106"/>
      <c r="B12285" s="106"/>
      <c r="C12285" s="106"/>
      <c r="G12285" s="1"/>
    </row>
    <row r="12286" spans="1:7" x14ac:dyDescent="0.2">
      <c r="A12286" s="106"/>
      <c r="B12286" s="106"/>
      <c r="C12286" s="106"/>
      <c r="G12286" s="1"/>
    </row>
    <row r="12287" spans="1:7" x14ac:dyDescent="0.2">
      <c r="A12287" s="106"/>
      <c r="B12287" s="106"/>
      <c r="C12287" s="106"/>
      <c r="G12287" s="1"/>
    </row>
    <row r="12288" spans="1:7" x14ac:dyDescent="0.2">
      <c r="A12288" s="106"/>
      <c r="B12288" s="106"/>
      <c r="C12288" s="106"/>
      <c r="G12288" s="1"/>
    </row>
    <row r="12289" spans="1:7" x14ac:dyDescent="0.2">
      <c r="A12289" s="106"/>
      <c r="B12289" s="106"/>
      <c r="C12289" s="106"/>
      <c r="G12289" s="1"/>
    </row>
    <row r="12290" spans="1:7" x14ac:dyDescent="0.2">
      <c r="A12290" s="106"/>
      <c r="B12290" s="106"/>
      <c r="C12290" s="106"/>
      <c r="G12290" s="1"/>
    </row>
    <row r="12291" spans="1:7" x14ac:dyDescent="0.2">
      <c r="A12291" s="106"/>
      <c r="B12291" s="106"/>
      <c r="C12291" s="106"/>
      <c r="G12291" s="1"/>
    </row>
    <row r="12292" spans="1:7" x14ac:dyDescent="0.2">
      <c r="A12292" s="106"/>
      <c r="B12292" s="106"/>
      <c r="C12292" s="106"/>
      <c r="G12292" s="1"/>
    </row>
    <row r="12293" spans="1:7" x14ac:dyDescent="0.2">
      <c r="A12293" s="106"/>
      <c r="B12293" s="106"/>
      <c r="C12293" s="106"/>
      <c r="G12293" s="1"/>
    </row>
    <row r="12294" spans="1:7" x14ac:dyDescent="0.2">
      <c r="A12294" s="106"/>
      <c r="B12294" s="106"/>
      <c r="C12294" s="106"/>
      <c r="G12294" s="1"/>
    </row>
    <row r="12295" spans="1:7" x14ac:dyDescent="0.2">
      <c r="A12295" s="106"/>
      <c r="B12295" s="106"/>
      <c r="C12295" s="106"/>
      <c r="G12295" s="1"/>
    </row>
    <row r="12296" spans="1:7" x14ac:dyDescent="0.2">
      <c r="A12296" s="106"/>
      <c r="B12296" s="106"/>
      <c r="C12296" s="106"/>
      <c r="G12296" s="1"/>
    </row>
    <row r="12297" spans="1:7" x14ac:dyDescent="0.2">
      <c r="A12297" s="106"/>
      <c r="B12297" s="106"/>
      <c r="C12297" s="106"/>
      <c r="G12297" s="1"/>
    </row>
    <row r="12298" spans="1:7" x14ac:dyDescent="0.2">
      <c r="A12298" s="106"/>
      <c r="B12298" s="106"/>
      <c r="C12298" s="106"/>
      <c r="G12298" s="1"/>
    </row>
    <row r="12299" spans="1:7" x14ac:dyDescent="0.2">
      <c r="A12299" s="106"/>
      <c r="B12299" s="106"/>
      <c r="C12299" s="106"/>
      <c r="G12299" s="1"/>
    </row>
    <row r="12300" spans="1:7" x14ac:dyDescent="0.2">
      <c r="A12300" s="106"/>
      <c r="B12300" s="106"/>
      <c r="C12300" s="106"/>
      <c r="G12300" s="1"/>
    </row>
    <row r="12301" spans="1:7" x14ac:dyDescent="0.2">
      <c r="A12301" s="106"/>
      <c r="B12301" s="106"/>
      <c r="C12301" s="106"/>
      <c r="G12301" s="1"/>
    </row>
    <row r="12302" spans="1:7" x14ac:dyDescent="0.2">
      <c r="A12302" s="106"/>
      <c r="B12302" s="106"/>
      <c r="C12302" s="106"/>
      <c r="G12302" s="1"/>
    </row>
    <row r="12303" spans="1:7" x14ac:dyDescent="0.2">
      <c r="A12303" s="106"/>
      <c r="B12303" s="106"/>
      <c r="C12303" s="106"/>
      <c r="G12303" s="1"/>
    </row>
    <row r="12304" spans="1:7" x14ac:dyDescent="0.2">
      <c r="A12304" s="106"/>
      <c r="B12304" s="106"/>
      <c r="C12304" s="106"/>
      <c r="G12304" s="1"/>
    </row>
    <row r="12305" spans="1:7" x14ac:dyDescent="0.2">
      <c r="A12305" s="106"/>
      <c r="B12305" s="106"/>
      <c r="C12305" s="106"/>
      <c r="G12305" s="1"/>
    </row>
    <row r="12306" spans="1:7" x14ac:dyDescent="0.2">
      <c r="A12306" s="106"/>
      <c r="B12306" s="106"/>
      <c r="C12306" s="106"/>
      <c r="G12306" s="1"/>
    </row>
    <row r="12307" spans="1:7" x14ac:dyDescent="0.2">
      <c r="A12307" s="106"/>
      <c r="B12307" s="106"/>
      <c r="C12307" s="106"/>
      <c r="G12307" s="1"/>
    </row>
    <row r="12308" spans="1:7" x14ac:dyDescent="0.2">
      <c r="A12308" s="106"/>
      <c r="B12308" s="106"/>
      <c r="C12308" s="106"/>
      <c r="G12308" s="1"/>
    </row>
    <row r="12309" spans="1:7" x14ac:dyDescent="0.2">
      <c r="A12309" s="106"/>
      <c r="B12309" s="106"/>
      <c r="C12309" s="106"/>
      <c r="G12309" s="1"/>
    </row>
    <row r="12310" spans="1:7" x14ac:dyDescent="0.2">
      <c r="A12310" s="106"/>
      <c r="B12310" s="106"/>
      <c r="C12310" s="106"/>
      <c r="G12310" s="1"/>
    </row>
    <row r="12311" spans="1:7" x14ac:dyDescent="0.2">
      <c r="A12311" s="106"/>
      <c r="B12311" s="106"/>
      <c r="C12311" s="106"/>
      <c r="G12311" s="1"/>
    </row>
    <row r="12312" spans="1:7" x14ac:dyDescent="0.2">
      <c r="A12312" s="106"/>
      <c r="B12312" s="106"/>
      <c r="C12312" s="106"/>
      <c r="G12312" s="1"/>
    </row>
    <row r="12313" spans="1:7" x14ac:dyDescent="0.2">
      <c r="A12313" s="106"/>
      <c r="B12313" s="106"/>
      <c r="C12313" s="106"/>
      <c r="G12313" s="1"/>
    </row>
    <row r="12314" spans="1:7" x14ac:dyDescent="0.2">
      <c r="A12314" s="106"/>
      <c r="B12314" s="106"/>
      <c r="C12314" s="106"/>
      <c r="G12314" s="1"/>
    </row>
    <row r="12315" spans="1:7" x14ac:dyDescent="0.2">
      <c r="A12315" s="106"/>
      <c r="B12315" s="106"/>
      <c r="C12315" s="106"/>
      <c r="G12315" s="1"/>
    </row>
    <row r="12316" spans="1:7" x14ac:dyDescent="0.2">
      <c r="A12316" s="106"/>
      <c r="B12316" s="106"/>
      <c r="C12316" s="106"/>
      <c r="G12316" s="1"/>
    </row>
    <row r="12317" spans="1:7" x14ac:dyDescent="0.2">
      <c r="A12317" s="106"/>
      <c r="B12317" s="106"/>
      <c r="C12317" s="106"/>
      <c r="G12317" s="1"/>
    </row>
    <row r="12318" spans="1:7" x14ac:dyDescent="0.2">
      <c r="A12318" s="106"/>
      <c r="B12318" s="106"/>
      <c r="C12318" s="106"/>
      <c r="G12318" s="1"/>
    </row>
    <row r="12319" spans="1:7" x14ac:dyDescent="0.2">
      <c r="A12319" s="106"/>
      <c r="B12319" s="106"/>
      <c r="C12319" s="106"/>
      <c r="G12319" s="1"/>
    </row>
    <row r="12320" spans="1:7" x14ac:dyDescent="0.2">
      <c r="A12320" s="106"/>
      <c r="B12320" s="106"/>
      <c r="C12320" s="106"/>
      <c r="G12320" s="1"/>
    </row>
    <row r="12321" spans="1:7" x14ac:dyDescent="0.2">
      <c r="A12321" s="106"/>
      <c r="B12321" s="106"/>
      <c r="C12321" s="106"/>
      <c r="G12321" s="1"/>
    </row>
    <row r="12322" spans="1:7" x14ac:dyDescent="0.2">
      <c r="A12322" s="106"/>
      <c r="B12322" s="106"/>
      <c r="C12322" s="106"/>
      <c r="G12322" s="1"/>
    </row>
    <row r="12323" spans="1:7" x14ac:dyDescent="0.2">
      <c r="A12323" s="106"/>
      <c r="B12323" s="106"/>
      <c r="C12323" s="106"/>
      <c r="G12323" s="1"/>
    </row>
    <row r="12324" spans="1:7" x14ac:dyDescent="0.2">
      <c r="A12324" s="106"/>
      <c r="B12324" s="106"/>
      <c r="C12324" s="106"/>
      <c r="G12324" s="1"/>
    </row>
    <row r="12325" spans="1:7" x14ac:dyDescent="0.2">
      <c r="A12325" s="106"/>
      <c r="B12325" s="106"/>
      <c r="C12325" s="106"/>
      <c r="G12325" s="1"/>
    </row>
    <row r="12326" spans="1:7" x14ac:dyDescent="0.2">
      <c r="A12326" s="106"/>
      <c r="B12326" s="106"/>
      <c r="C12326" s="106"/>
      <c r="G12326" s="1"/>
    </row>
    <row r="12327" spans="1:7" x14ac:dyDescent="0.2">
      <c r="A12327" s="106"/>
      <c r="B12327" s="106"/>
      <c r="C12327" s="106"/>
      <c r="G12327" s="1"/>
    </row>
    <row r="12328" spans="1:7" x14ac:dyDescent="0.2">
      <c r="A12328" s="106"/>
      <c r="B12328" s="106"/>
      <c r="C12328" s="106"/>
      <c r="G12328" s="1"/>
    </row>
    <row r="12329" spans="1:7" x14ac:dyDescent="0.2">
      <c r="A12329" s="106"/>
      <c r="B12329" s="106"/>
      <c r="C12329" s="106"/>
      <c r="G12329" s="1"/>
    </row>
    <row r="12330" spans="1:7" x14ac:dyDescent="0.2">
      <c r="A12330" s="106"/>
      <c r="B12330" s="106"/>
      <c r="C12330" s="106"/>
      <c r="G12330" s="1"/>
    </row>
    <row r="12331" spans="1:7" x14ac:dyDescent="0.2">
      <c r="A12331" s="106"/>
      <c r="B12331" s="106"/>
      <c r="C12331" s="106"/>
      <c r="G12331" s="1"/>
    </row>
    <row r="12332" spans="1:7" x14ac:dyDescent="0.2">
      <c r="A12332" s="106"/>
      <c r="B12332" s="106"/>
      <c r="C12332" s="106"/>
      <c r="G12332" s="1"/>
    </row>
    <row r="12333" spans="1:7" x14ac:dyDescent="0.2">
      <c r="A12333" s="106"/>
      <c r="B12333" s="106"/>
      <c r="C12333" s="106"/>
      <c r="G12333" s="1"/>
    </row>
    <row r="12334" spans="1:7" x14ac:dyDescent="0.2">
      <c r="A12334" s="106"/>
      <c r="B12334" s="106"/>
      <c r="C12334" s="106"/>
      <c r="G12334" s="1"/>
    </row>
    <row r="12335" spans="1:7" x14ac:dyDescent="0.2">
      <c r="A12335" s="106"/>
      <c r="B12335" s="106"/>
      <c r="C12335" s="106"/>
      <c r="G12335" s="1"/>
    </row>
    <row r="12336" spans="1:7" x14ac:dyDescent="0.2">
      <c r="A12336" s="106"/>
      <c r="B12336" s="106"/>
      <c r="C12336" s="106"/>
      <c r="G12336" s="1"/>
    </row>
    <row r="12337" spans="1:7" x14ac:dyDescent="0.2">
      <c r="A12337" s="106"/>
      <c r="B12337" s="106"/>
      <c r="C12337" s="106"/>
      <c r="G12337" s="1"/>
    </row>
    <row r="12338" spans="1:7" x14ac:dyDescent="0.2">
      <c r="A12338" s="106"/>
      <c r="B12338" s="106"/>
      <c r="C12338" s="106"/>
      <c r="G12338" s="1"/>
    </row>
    <row r="12339" spans="1:7" x14ac:dyDescent="0.2">
      <c r="A12339" s="106"/>
      <c r="B12339" s="106"/>
      <c r="C12339" s="106"/>
      <c r="G12339" s="1"/>
    </row>
    <row r="12340" spans="1:7" x14ac:dyDescent="0.2">
      <c r="A12340" s="106"/>
      <c r="B12340" s="106"/>
      <c r="C12340" s="106"/>
      <c r="G12340" s="1"/>
    </row>
    <row r="12341" spans="1:7" x14ac:dyDescent="0.2">
      <c r="A12341" s="106"/>
      <c r="B12341" s="106"/>
      <c r="C12341" s="106"/>
      <c r="G12341" s="1"/>
    </row>
    <row r="12342" spans="1:7" x14ac:dyDescent="0.2">
      <c r="A12342" s="106"/>
      <c r="B12342" s="106"/>
      <c r="C12342" s="106"/>
      <c r="G12342" s="1"/>
    </row>
    <row r="12343" spans="1:7" x14ac:dyDescent="0.2">
      <c r="A12343" s="106"/>
      <c r="B12343" s="106"/>
      <c r="C12343" s="106"/>
      <c r="G12343" s="1"/>
    </row>
    <row r="12344" spans="1:7" x14ac:dyDescent="0.2">
      <c r="A12344" s="106"/>
      <c r="B12344" s="106"/>
      <c r="C12344" s="106"/>
      <c r="G12344" s="1"/>
    </row>
    <row r="12345" spans="1:7" x14ac:dyDescent="0.2">
      <c r="A12345" s="106"/>
      <c r="B12345" s="106"/>
      <c r="C12345" s="106"/>
      <c r="G12345" s="1"/>
    </row>
    <row r="12346" spans="1:7" x14ac:dyDescent="0.2">
      <c r="A12346" s="106"/>
      <c r="B12346" s="106"/>
      <c r="C12346" s="106"/>
      <c r="G12346" s="1"/>
    </row>
    <row r="12347" spans="1:7" x14ac:dyDescent="0.2">
      <c r="A12347" s="106"/>
      <c r="B12347" s="106"/>
      <c r="C12347" s="106"/>
      <c r="G12347" s="1"/>
    </row>
    <row r="12348" spans="1:7" x14ac:dyDescent="0.2">
      <c r="A12348" s="106"/>
      <c r="B12348" s="106"/>
      <c r="C12348" s="106"/>
      <c r="G12348" s="1"/>
    </row>
    <row r="12349" spans="1:7" x14ac:dyDescent="0.2">
      <c r="A12349" s="106"/>
      <c r="B12349" s="106"/>
      <c r="C12349" s="106"/>
      <c r="G12349" s="1"/>
    </row>
    <row r="12350" spans="1:7" x14ac:dyDescent="0.2">
      <c r="A12350" s="106"/>
      <c r="B12350" s="106"/>
      <c r="C12350" s="106"/>
      <c r="G12350" s="1"/>
    </row>
    <row r="12351" spans="1:7" x14ac:dyDescent="0.2">
      <c r="A12351" s="106"/>
      <c r="B12351" s="106"/>
      <c r="C12351" s="106"/>
      <c r="G12351" s="1"/>
    </row>
    <row r="12352" spans="1:7" x14ac:dyDescent="0.2">
      <c r="A12352" s="106"/>
      <c r="B12352" s="106"/>
      <c r="C12352" s="106"/>
      <c r="G12352" s="1"/>
    </row>
    <row r="12353" spans="1:7" x14ac:dyDescent="0.2">
      <c r="A12353" s="106"/>
      <c r="B12353" s="106"/>
      <c r="C12353" s="106"/>
      <c r="G12353" s="1"/>
    </row>
    <row r="12354" spans="1:7" x14ac:dyDescent="0.2">
      <c r="A12354" s="106"/>
      <c r="B12354" s="106"/>
      <c r="C12354" s="106"/>
      <c r="G12354" s="1"/>
    </row>
    <row r="12355" spans="1:7" x14ac:dyDescent="0.2">
      <c r="A12355" s="106"/>
      <c r="B12355" s="106"/>
      <c r="C12355" s="106"/>
      <c r="G12355" s="1"/>
    </row>
    <row r="12356" spans="1:7" x14ac:dyDescent="0.2">
      <c r="A12356" s="106"/>
      <c r="B12356" s="106"/>
      <c r="C12356" s="106"/>
      <c r="G12356" s="1"/>
    </row>
    <row r="12357" spans="1:7" x14ac:dyDescent="0.2">
      <c r="A12357" s="106"/>
      <c r="B12357" s="106"/>
      <c r="C12357" s="106"/>
      <c r="G12357" s="1"/>
    </row>
    <row r="12358" spans="1:7" x14ac:dyDescent="0.2">
      <c r="A12358" s="106"/>
      <c r="B12358" s="106"/>
      <c r="C12358" s="106"/>
      <c r="G12358" s="1"/>
    </row>
    <row r="12359" spans="1:7" x14ac:dyDescent="0.2">
      <c r="A12359" s="106"/>
      <c r="B12359" s="106"/>
      <c r="C12359" s="106"/>
      <c r="G12359" s="1"/>
    </row>
    <row r="12360" spans="1:7" x14ac:dyDescent="0.2">
      <c r="A12360" s="106"/>
      <c r="B12360" s="106"/>
      <c r="C12360" s="106"/>
      <c r="G12360" s="1"/>
    </row>
    <row r="12361" spans="1:7" x14ac:dyDescent="0.2">
      <c r="A12361" s="106"/>
      <c r="B12361" s="106"/>
      <c r="C12361" s="106"/>
      <c r="G12361" s="1"/>
    </row>
    <row r="12362" spans="1:7" x14ac:dyDescent="0.2">
      <c r="A12362" s="106"/>
      <c r="B12362" s="106"/>
      <c r="C12362" s="106"/>
      <c r="G12362" s="1"/>
    </row>
    <row r="12363" spans="1:7" x14ac:dyDescent="0.2">
      <c r="A12363" s="106"/>
      <c r="B12363" s="106"/>
      <c r="C12363" s="106"/>
      <c r="G12363" s="1"/>
    </row>
    <row r="12364" spans="1:7" x14ac:dyDescent="0.2">
      <c r="A12364" s="106"/>
      <c r="B12364" s="106"/>
      <c r="C12364" s="106"/>
      <c r="G12364" s="1"/>
    </row>
    <row r="12365" spans="1:7" x14ac:dyDescent="0.2">
      <c r="A12365" s="106"/>
      <c r="B12365" s="106"/>
      <c r="C12365" s="106"/>
      <c r="G12365" s="1"/>
    </row>
    <row r="12366" spans="1:7" x14ac:dyDescent="0.2">
      <c r="A12366" s="106"/>
      <c r="B12366" s="106"/>
      <c r="C12366" s="106"/>
      <c r="G12366" s="1"/>
    </row>
    <row r="12367" spans="1:7" x14ac:dyDescent="0.2">
      <c r="A12367" s="106"/>
      <c r="B12367" s="106"/>
      <c r="C12367" s="106"/>
      <c r="G12367" s="1"/>
    </row>
    <row r="12368" spans="1:7" x14ac:dyDescent="0.2">
      <c r="A12368" s="106"/>
      <c r="B12368" s="106"/>
      <c r="C12368" s="106"/>
      <c r="G12368" s="1"/>
    </row>
    <row r="12369" spans="1:7" x14ac:dyDescent="0.2">
      <c r="A12369" s="106"/>
      <c r="B12369" s="106"/>
      <c r="C12369" s="106"/>
      <c r="G12369" s="1"/>
    </row>
    <row r="12370" spans="1:7" x14ac:dyDescent="0.2">
      <c r="A12370" s="106"/>
      <c r="B12370" s="106"/>
      <c r="C12370" s="106"/>
      <c r="G12370" s="1"/>
    </row>
    <row r="12371" spans="1:7" x14ac:dyDescent="0.2">
      <c r="A12371" s="106"/>
      <c r="B12371" s="106"/>
      <c r="C12371" s="106"/>
      <c r="G12371" s="1"/>
    </row>
    <row r="12372" spans="1:7" x14ac:dyDescent="0.2">
      <c r="A12372" s="106"/>
      <c r="B12372" s="106"/>
      <c r="C12372" s="106"/>
      <c r="G12372" s="1"/>
    </row>
    <row r="12373" spans="1:7" x14ac:dyDescent="0.2">
      <c r="A12373" s="106"/>
      <c r="B12373" s="106"/>
      <c r="C12373" s="106"/>
      <c r="G12373" s="1"/>
    </row>
    <row r="12374" spans="1:7" x14ac:dyDescent="0.2">
      <c r="A12374" s="106"/>
      <c r="B12374" s="106"/>
      <c r="C12374" s="106"/>
      <c r="G12374" s="1"/>
    </row>
    <row r="12375" spans="1:7" x14ac:dyDescent="0.2">
      <c r="A12375" s="106"/>
      <c r="B12375" s="106"/>
      <c r="C12375" s="106"/>
      <c r="G12375" s="1"/>
    </row>
    <row r="12376" spans="1:7" x14ac:dyDescent="0.2">
      <c r="A12376" s="106"/>
      <c r="B12376" s="106"/>
      <c r="C12376" s="106"/>
      <c r="G12376" s="1"/>
    </row>
    <row r="12377" spans="1:7" x14ac:dyDescent="0.2">
      <c r="A12377" s="106"/>
      <c r="B12377" s="106"/>
      <c r="C12377" s="106"/>
      <c r="G12377" s="1"/>
    </row>
    <row r="12378" spans="1:7" x14ac:dyDescent="0.2">
      <c r="A12378" s="106"/>
      <c r="B12378" s="106"/>
      <c r="C12378" s="106"/>
      <c r="G12378" s="1"/>
    </row>
    <row r="12379" spans="1:7" x14ac:dyDescent="0.2">
      <c r="A12379" s="106"/>
      <c r="B12379" s="106"/>
      <c r="C12379" s="106"/>
      <c r="G12379" s="1"/>
    </row>
    <row r="12380" spans="1:7" x14ac:dyDescent="0.2">
      <c r="A12380" s="106"/>
      <c r="B12380" s="106"/>
      <c r="C12380" s="106"/>
      <c r="G12380" s="1"/>
    </row>
    <row r="12381" spans="1:7" x14ac:dyDescent="0.2">
      <c r="A12381" s="106"/>
      <c r="B12381" s="106"/>
      <c r="C12381" s="106"/>
      <c r="G12381" s="1"/>
    </row>
    <row r="12382" spans="1:7" x14ac:dyDescent="0.2">
      <c r="A12382" s="106"/>
      <c r="B12382" s="106"/>
      <c r="C12382" s="106"/>
      <c r="G12382" s="1"/>
    </row>
    <row r="12383" spans="1:7" x14ac:dyDescent="0.2">
      <c r="A12383" s="106"/>
      <c r="B12383" s="106"/>
      <c r="C12383" s="106"/>
      <c r="G12383" s="1"/>
    </row>
    <row r="12384" spans="1:7" x14ac:dyDescent="0.2">
      <c r="A12384" s="106"/>
      <c r="B12384" s="106"/>
      <c r="C12384" s="106"/>
      <c r="G12384" s="1"/>
    </row>
    <row r="12385" spans="1:7" x14ac:dyDescent="0.2">
      <c r="A12385" s="106"/>
      <c r="B12385" s="106"/>
      <c r="C12385" s="106"/>
      <c r="G12385" s="1"/>
    </row>
    <row r="12386" spans="1:7" x14ac:dyDescent="0.2">
      <c r="A12386" s="106"/>
      <c r="B12386" s="106"/>
      <c r="C12386" s="106"/>
      <c r="G12386" s="1"/>
    </row>
    <row r="12387" spans="1:7" x14ac:dyDescent="0.2">
      <c r="A12387" s="106"/>
      <c r="B12387" s="106"/>
      <c r="C12387" s="106"/>
      <c r="G12387" s="1"/>
    </row>
    <row r="12388" spans="1:7" x14ac:dyDescent="0.2">
      <c r="A12388" s="106"/>
      <c r="B12388" s="106"/>
      <c r="C12388" s="106"/>
      <c r="G12388" s="1"/>
    </row>
    <row r="12389" spans="1:7" x14ac:dyDescent="0.2">
      <c r="A12389" s="106"/>
      <c r="B12389" s="106"/>
      <c r="C12389" s="106"/>
      <c r="G12389" s="1"/>
    </row>
    <row r="12390" spans="1:7" x14ac:dyDescent="0.2">
      <c r="A12390" s="106"/>
      <c r="B12390" s="106"/>
      <c r="C12390" s="106"/>
      <c r="G12390" s="1"/>
    </row>
    <row r="12391" spans="1:7" x14ac:dyDescent="0.2">
      <c r="A12391" s="106"/>
      <c r="B12391" s="106"/>
      <c r="C12391" s="106"/>
      <c r="G12391" s="1"/>
    </row>
    <row r="12392" spans="1:7" x14ac:dyDescent="0.2">
      <c r="A12392" s="106"/>
      <c r="B12392" s="106"/>
      <c r="C12392" s="106"/>
      <c r="G12392" s="1"/>
    </row>
    <row r="12393" spans="1:7" x14ac:dyDescent="0.2">
      <c r="A12393" s="106"/>
      <c r="B12393" s="106"/>
      <c r="C12393" s="106"/>
      <c r="G12393" s="1"/>
    </row>
    <row r="12394" spans="1:7" x14ac:dyDescent="0.2">
      <c r="A12394" s="106"/>
      <c r="B12394" s="106"/>
      <c r="C12394" s="106"/>
      <c r="G12394" s="1"/>
    </row>
    <row r="12395" spans="1:7" x14ac:dyDescent="0.2">
      <c r="A12395" s="106"/>
      <c r="B12395" s="106"/>
      <c r="C12395" s="106"/>
      <c r="G12395" s="1"/>
    </row>
    <row r="12396" spans="1:7" x14ac:dyDescent="0.2">
      <c r="A12396" s="106"/>
      <c r="B12396" s="106"/>
      <c r="C12396" s="106"/>
      <c r="G12396" s="1"/>
    </row>
    <row r="12397" spans="1:7" x14ac:dyDescent="0.2">
      <c r="A12397" s="106"/>
      <c r="B12397" s="106"/>
      <c r="C12397" s="106"/>
      <c r="G12397" s="1"/>
    </row>
    <row r="12398" spans="1:7" x14ac:dyDescent="0.2">
      <c r="A12398" s="106"/>
      <c r="B12398" s="106"/>
      <c r="C12398" s="106"/>
      <c r="G12398" s="1"/>
    </row>
    <row r="12399" spans="1:7" x14ac:dyDescent="0.2">
      <c r="A12399" s="106"/>
      <c r="B12399" s="106"/>
      <c r="C12399" s="106"/>
      <c r="G12399" s="1"/>
    </row>
    <row r="12400" spans="1:7" x14ac:dyDescent="0.2">
      <c r="A12400" s="106"/>
      <c r="B12400" s="106"/>
      <c r="C12400" s="106"/>
      <c r="G12400" s="1"/>
    </row>
    <row r="12401" spans="1:7" x14ac:dyDescent="0.2">
      <c r="A12401" s="106"/>
      <c r="B12401" s="106"/>
      <c r="C12401" s="106"/>
      <c r="G12401" s="1"/>
    </row>
    <row r="12402" spans="1:7" x14ac:dyDescent="0.2">
      <c r="A12402" s="106"/>
      <c r="B12402" s="106"/>
      <c r="C12402" s="106"/>
      <c r="G12402" s="1"/>
    </row>
    <row r="12403" spans="1:7" x14ac:dyDescent="0.2">
      <c r="A12403" s="106"/>
      <c r="B12403" s="106"/>
      <c r="C12403" s="106"/>
      <c r="G12403" s="1"/>
    </row>
    <row r="12404" spans="1:7" x14ac:dyDescent="0.2">
      <c r="A12404" s="106"/>
      <c r="B12404" s="106"/>
      <c r="C12404" s="106"/>
      <c r="G12404" s="1"/>
    </row>
    <row r="12405" spans="1:7" x14ac:dyDescent="0.2">
      <c r="A12405" s="106"/>
      <c r="B12405" s="106"/>
      <c r="C12405" s="106"/>
      <c r="G12405" s="1"/>
    </row>
    <row r="12406" spans="1:7" x14ac:dyDescent="0.2">
      <c r="A12406" s="106"/>
      <c r="B12406" s="106"/>
      <c r="C12406" s="106"/>
      <c r="G12406" s="1"/>
    </row>
    <row r="12407" spans="1:7" x14ac:dyDescent="0.2">
      <c r="A12407" s="106"/>
      <c r="B12407" s="106"/>
      <c r="C12407" s="106"/>
      <c r="G12407" s="1"/>
    </row>
    <row r="12408" spans="1:7" x14ac:dyDescent="0.2">
      <c r="A12408" s="106"/>
      <c r="B12408" s="106"/>
      <c r="C12408" s="106"/>
      <c r="G12408" s="1"/>
    </row>
    <row r="12409" spans="1:7" x14ac:dyDescent="0.2">
      <c r="A12409" s="106"/>
      <c r="B12409" s="106"/>
      <c r="C12409" s="106"/>
      <c r="G12409" s="1"/>
    </row>
    <row r="12410" spans="1:7" x14ac:dyDescent="0.2">
      <c r="A12410" s="106"/>
      <c r="B12410" s="106"/>
      <c r="C12410" s="106"/>
      <c r="G12410" s="1"/>
    </row>
    <row r="12411" spans="1:7" x14ac:dyDescent="0.2">
      <c r="A12411" s="106"/>
      <c r="B12411" s="106"/>
      <c r="C12411" s="106"/>
      <c r="G12411" s="1"/>
    </row>
    <row r="12412" spans="1:7" x14ac:dyDescent="0.2">
      <c r="A12412" s="106"/>
      <c r="B12412" s="106"/>
      <c r="C12412" s="106"/>
      <c r="G12412" s="1"/>
    </row>
    <row r="12413" spans="1:7" x14ac:dyDescent="0.2">
      <c r="A12413" s="106"/>
      <c r="B12413" s="106"/>
      <c r="C12413" s="106"/>
      <c r="G12413" s="1"/>
    </row>
    <row r="12414" spans="1:7" x14ac:dyDescent="0.2">
      <c r="A12414" s="106"/>
      <c r="B12414" s="106"/>
      <c r="C12414" s="106"/>
      <c r="G12414" s="1"/>
    </row>
    <row r="12415" spans="1:7" x14ac:dyDescent="0.2">
      <c r="A12415" s="106"/>
      <c r="B12415" s="106"/>
      <c r="C12415" s="106"/>
      <c r="G12415" s="1"/>
    </row>
    <row r="12416" spans="1:7" x14ac:dyDescent="0.2">
      <c r="A12416" s="106"/>
      <c r="B12416" s="106"/>
      <c r="C12416" s="106"/>
      <c r="G12416" s="1"/>
    </row>
    <row r="12417" spans="1:7" x14ac:dyDescent="0.2">
      <c r="A12417" s="106"/>
      <c r="B12417" s="106"/>
      <c r="C12417" s="106"/>
      <c r="G12417" s="1"/>
    </row>
    <row r="12418" spans="1:7" x14ac:dyDescent="0.2">
      <c r="A12418" s="106"/>
      <c r="B12418" s="106"/>
      <c r="C12418" s="106"/>
      <c r="G12418" s="1"/>
    </row>
    <row r="12419" spans="1:7" x14ac:dyDescent="0.2">
      <c r="A12419" s="106"/>
      <c r="B12419" s="106"/>
      <c r="C12419" s="106"/>
      <c r="G12419" s="1"/>
    </row>
    <row r="12420" spans="1:7" x14ac:dyDescent="0.2">
      <c r="A12420" s="106"/>
      <c r="B12420" s="106"/>
      <c r="C12420" s="106"/>
      <c r="G12420" s="1"/>
    </row>
    <row r="12421" spans="1:7" x14ac:dyDescent="0.2">
      <c r="A12421" s="106"/>
      <c r="B12421" s="106"/>
      <c r="C12421" s="106"/>
      <c r="G12421" s="1"/>
    </row>
    <row r="12422" spans="1:7" x14ac:dyDescent="0.2">
      <c r="A12422" s="106"/>
      <c r="B12422" s="106"/>
      <c r="C12422" s="106"/>
      <c r="G12422" s="1"/>
    </row>
    <row r="12423" spans="1:7" x14ac:dyDescent="0.2">
      <c r="A12423" s="106"/>
      <c r="B12423" s="106"/>
      <c r="C12423" s="106"/>
      <c r="G12423" s="1"/>
    </row>
    <row r="12424" spans="1:7" x14ac:dyDescent="0.2">
      <c r="A12424" s="106"/>
      <c r="B12424" s="106"/>
      <c r="C12424" s="106"/>
      <c r="G12424" s="1"/>
    </row>
    <row r="12425" spans="1:7" x14ac:dyDescent="0.2">
      <c r="A12425" s="106"/>
      <c r="B12425" s="106"/>
      <c r="C12425" s="106"/>
      <c r="G12425" s="1"/>
    </row>
    <row r="12426" spans="1:7" x14ac:dyDescent="0.2">
      <c r="A12426" s="106"/>
      <c r="B12426" s="106"/>
      <c r="C12426" s="106"/>
      <c r="G12426" s="1"/>
    </row>
    <row r="12427" spans="1:7" x14ac:dyDescent="0.2">
      <c r="A12427" s="106"/>
      <c r="B12427" s="106"/>
      <c r="C12427" s="106"/>
      <c r="G12427" s="1"/>
    </row>
    <row r="12428" spans="1:7" x14ac:dyDescent="0.2">
      <c r="A12428" s="106"/>
      <c r="B12428" s="106"/>
      <c r="C12428" s="106"/>
      <c r="G12428" s="1"/>
    </row>
    <row r="12429" spans="1:7" x14ac:dyDescent="0.2">
      <c r="A12429" s="106"/>
      <c r="B12429" s="106"/>
      <c r="C12429" s="106"/>
      <c r="G12429" s="1"/>
    </row>
    <row r="12430" spans="1:7" x14ac:dyDescent="0.2">
      <c r="A12430" s="106"/>
      <c r="B12430" s="106"/>
      <c r="C12430" s="106"/>
      <c r="G12430" s="1"/>
    </row>
    <row r="12431" spans="1:7" x14ac:dyDescent="0.2">
      <c r="A12431" s="106"/>
      <c r="B12431" s="106"/>
      <c r="C12431" s="106"/>
      <c r="G12431" s="1"/>
    </row>
    <row r="12432" spans="1:7" x14ac:dyDescent="0.2">
      <c r="A12432" s="106"/>
      <c r="B12432" s="106"/>
      <c r="C12432" s="106"/>
      <c r="G12432" s="1"/>
    </row>
    <row r="12433" spans="1:7" x14ac:dyDescent="0.2">
      <c r="A12433" s="106"/>
      <c r="B12433" s="106"/>
      <c r="C12433" s="106"/>
      <c r="G12433" s="1"/>
    </row>
    <row r="12434" spans="1:7" x14ac:dyDescent="0.2">
      <c r="A12434" s="106"/>
      <c r="B12434" s="106"/>
      <c r="C12434" s="106"/>
      <c r="G12434" s="1"/>
    </row>
    <row r="12435" spans="1:7" x14ac:dyDescent="0.2">
      <c r="A12435" s="106"/>
      <c r="B12435" s="106"/>
      <c r="C12435" s="106"/>
      <c r="G12435" s="1"/>
    </row>
    <row r="12436" spans="1:7" x14ac:dyDescent="0.2">
      <c r="A12436" s="106"/>
      <c r="B12436" s="106"/>
      <c r="C12436" s="106"/>
      <c r="G12436" s="1"/>
    </row>
    <row r="12437" spans="1:7" x14ac:dyDescent="0.2">
      <c r="A12437" s="106"/>
      <c r="B12437" s="106"/>
      <c r="C12437" s="106"/>
      <c r="G12437" s="1"/>
    </row>
    <row r="12438" spans="1:7" x14ac:dyDescent="0.2">
      <c r="A12438" s="106"/>
      <c r="B12438" s="106"/>
      <c r="C12438" s="106"/>
      <c r="G12438" s="1"/>
    </row>
    <row r="12439" spans="1:7" x14ac:dyDescent="0.2">
      <c r="A12439" s="106"/>
      <c r="B12439" s="106"/>
      <c r="C12439" s="106"/>
      <c r="G12439" s="1"/>
    </row>
    <row r="12440" spans="1:7" x14ac:dyDescent="0.2">
      <c r="A12440" s="106"/>
      <c r="B12440" s="106"/>
      <c r="C12440" s="106"/>
      <c r="G12440" s="1"/>
    </row>
    <row r="12441" spans="1:7" x14ac:dyDescent="0.2">
      <c r="A12441" s="106"/>
      <c r="B12441" s="106"/>
      <c r="C12441" s="106"/>
      <c r="G12441" s="1"/>
    </row>
    <row r="12442" spans="1:7" x14ac:dyDescent="0.2">
      <c r="A12442" s="106"/>
      <c r="B12442" s="106"/>
      <c r="C12442" s="106"/>
      <c r="G12442" s="1"/>
    </row>
    <row r="12443" spans="1:7" x14ac:dyDescent="0.2">
      <c r="A12443" s="106"/>
      <c r="B12443" s="106"/>
      <c r="C12443" s="106"/>
      <c r="G12443" s="1"/>
    </row>
    <row r="12444" spans="1:7" x14ac:dyDescent="0.2">
      <c r="A12444" s="106"/>
      <c r="B12444" s="106"/>
      <c r="C12444" s="106"/>
      <c r="G12444" s="1"/>
    </row>
    <row r="12445" spans="1:7" x14ac:dyDescent="0.2">
      <c r="A12445" s="106"/>
      <c r="B12445" s="106"/>
      <c r="C12445" s="106"/>
      <c r="G12445" s="1"/>
    </row>
    <row r="12446" spans="1:7" x14ac:dyDescent="0.2">
      <c r="A12446" s="106"/>
      <c r="B12446" s="106"/>
      <c r="C12446" s="106"/>
      <c r="G12446" s="1"/>
    </row>
    <row r="12447" spans="1:7" x14ac:dyDescent="0.2">
      <c r="A12447" s="106"/>
      <c r="B12447" s="106"/>
      <c r="C12447" s="106"/>
      <c r="G12447" s="1"/>
    </row>
    <row r="12448" spans="1:7" x14ac:dyDescent="0.2">
      <c r="A12448" s="106"/>
      <c r="B12448" s="106"/>
      <c r="C12448" s="106"/>
      <c r="G12448" s="1"/>
    </row>
    <row r="12449" spans="1:7" x14ac:dyDescent="0.2">
      <c r="A12449" s="106"/>
      <c r="B12449" s="106"/>
      <c r="C12449" s="106"/>
      <c r="G12449" s="1"/>
    </row>
    <row r="12450" spans="1:7" x14ac:dyDescent="0.2">
      <c r="A12450" s="106"/>
      <c r="B12450" s="106"/>
      <c r="C12450" s="106"/>
      <c r="G12450" s="1"/>
    </row>
    <row r="12451" spans="1:7" x14ac:dyDescent="0.2">
      <c r="A12451" s="106"/>
      <c r="B12451" s="106"/>
      <c r="C12451" s="106"/>
      <c r="G12451" s="1"/>
    </row>
    <row r="12452" spans="1:7" x14ac:dyDescent="0.2">
      <c r="A12452" s="106"/>
      <c r="B12452" s="106"/>
      <c r="C12452" s="106"/>
      <c r="G12452" s="1"/>
    </row>
    <row r="12453" spans="1:7" x14ac:dyDescent="0.2">
      <c r="A12453" s="106"/>
      <c r="B12453" s="106"/>
      <c r="C12453" s="106"/>
      <c r="G12453" s="1"/>
    </row>
    <row r="12454" spans="1:7" x14ac:dyDescent="0.2">
      <c r="A12454" s="106"/>
      <c r="B12454" s="106"/>
      <c r="C12454" s="106"/>
      <c r="G12454" s="1"/>
    </row>
    <row r="12455" spans="1:7" x14ac:dyDescent="0.2">
      <c r="A12455" s="106"/>
      <c r="B12455" s="106"/>
      <c r="C12455" s="106"/>
      <c r="G12455" s="1"/>
    </row>
    <row r="12456" spans="1:7" x14ac:dyDescent="0.2">
      <c r="A12456" s="106"/>
      <c r="B12456" s="106"/>
      <c r="C12456" s="106"/>
      <c r="G12456" s="1"/>
    </row>
    <row r="12457" spans="1:7" x14ac:dyDescent="0.2">
      <c r="A12457" s="106"/>
      <c r="B12457" s="106"/>
      <c r="C12457" s="106"/>
      <c r="G12457" s="1"/>
    </row>
    <row r="12458" spans="1:7" x14ac:dyDescent="0.2">
      <c r="A12458" s="106"/>
      <c r="B12458" s="106"/>
      <c r="C12458" s="106"/>
      <c r="G12458" s="1"/>
    </row>
    <row r="12459" spans="1:7" x14ac:dyDescent="0.2">
      <c r="A12459" s="106"/>
      <c r="B12459" s="106"/>
      <c r="C12459" s="106"/>
      <c r="G12459" s="1"/>
    </row>
    <row r="12460" spans="1:7" x14ac:dyDescent="0.2">
      <c r="A12460" s="106"/>
      <c r="B12460" s="106"/>
      <c r="C12460" s="106"/>
      <c r="G12460" s="1"/>
    </row>
    <row r="12461" spans="1:7" x14ac:dyDescent="0.2">
      <c r="A12461" s="106"/>
      <c r="B12461" s="106"/>
      <c r="C12461" s="106"/>
      <c r="G12461" s="1"/>
    </row>
    <row r="12462" spans="1:7" x14ac:dyDescent="0.2">
      <c r="A12462" s="106"/>
      <c r="B12462" s="106"/>
      <c r="C12462" s="106"/>
      <c r="G12462" s="1"/>
    </row>
    <row r="12463" spans="1:7" x14ac:dyDescent="0.2">
      <c r="A12463" s="106"/>
      <c r="B12463" s="106"/>
      <c r="C12463" s="106"/>
      <c r="G12463" s="1"/>
    </row>
    <row r="12464" spans="1:7" x14ac:dyDescent="0.2">
      <c r="A12464" s="106"/>
      <c r="B12464" s="106"/>
      <c r="C12464" s="106"/>
      <c r="G12464" s="1"/>
    </row>
    <row r="12465" spans="1:7" x14ac:dyDescent="0.2">
      <c r="A12465" s="106"/>
      <c r="B12465" s="106"/>
      <c r="C12465" s="106"/>
      <c r="G12465" s="1"/>
    </row>
    <row r="12466" spans="1:7" x14ac:dyDescent="0.2">
      <c r="A12466" s="106"/>
      <c r="B12466" s="106"/>
      <c r="C12466" s="106"/>
      <c r="G12466" s="1"/>
    </row>
    <row r="12467" spans="1:7" x14ac:dyDescent="0.2">
      <c r="A12467" s="106"/>
      <c r="B12467" s="106"/>
      <c r="C12467" s="106"/>
      <c r="G12467" s="1"/>
    </row>
    <row r="12468" spans="1:7" x14ac:dyDescent="0.2">
      <c r="A12468" s="106"/>
      <c r="B12468" s="106"/>
      <c r="C12468" s="106"/>
      <c r="G12468" s="1"/>
    </row>
    <row r="12469" spans="1:7" x14ac:dyDescent="0.2">
      <c r="A12469" s="106"/>
      <c r="B12469" s="106"/>
      <c r="C12469" s="106"/>
      <c r="G12469" s="1"/>
    </row>
    <row r="12470" spans="1:7" x14ac:dyDescent="0.2">
      <c r="A12470" s="106"/>
      <c r="B12470" s="106"/>
      <c r="C12470" s="106"/>
      <c r="G12470" s="1"/>
    </row>
    <row r="12471" spans="1:7" x14ac:dyDescent="0.2">
      <c r="A12471" s="106"/>
      <c r="B12471" s="106"/>
      <c r="C12471" s="106"/>
      <c r="G12471" s="1"/>
    </row>
    <row r="12472" spans="1:7" x14ac:dyDescent="0.2">
      <c r="A12472" s="106"/>
      <c r="B12472" s="106"/>
      <c r="C12472" s="106"/>
      <c r="G12472" s="1"/>
    </row>
    <row r="12473" spans="1:7" x14ac:dyDescent="0.2">
      <c r="A12473" s="106"/>
      <c r="B12473" s="106"/>
      <c r="C12473" s="106"/>
      <c r="G12473" s="1"/>
    </row>
    <row r="12474" spans="1:7" x14ac:dyDescent="0.2">
      <c r="A12474" s="106"/>
      <c r="B12474" s="106"/>
      <c r="C12474" s="106"/>
      <c r="G12474" s="1"/>
    </row>
    <row r="12475" spans="1:7" x14ac:dyDescent="0.2">
      <c r="A12475" s="106"/>
      <c r="B12475" s="106"/>
      <c r="C12475" s="106"/>
      <c r="G12475" s="1"/>
    </row>
    <row r="12476" spans="1:7" x14ac:dyDescent="0.2">
      <c r="A12476" s="106"/>
      <c r="B12476" s="106"/>
      <c r="C12476" s="106"/>
      <c r="G12476" s="1"/>
    </row>
    <row r="12477" spans="1:7" x14ac:dyDescent="0.2">
      <c r="A12477" s="106"/>
      <c r="B12477" s="106"/>
      <c r="C12477" s="106"/>
      <c r="G12477" s="1"/>
    </row>
    <row r="12478" spans="1:7" x14ac:dyDescent="0.2">
      <c r="A12478" s="106"/>
      <c r="B12478" s="106"/>
      <c r="C12478" s="106"/>
      <c r="G12478" s="1"/>
    </row>
    <row r="12479" spans="1:7" x14ac:dyDescent="0.2">
      <c r="A12479" s="106"/>
      <c r="B12479" s="106"/>
      <c r="C12479" s="106"/>
    </row>
    <row r="12480" spans="1:7" x14ac:dyDescent="0.2">
      <c r="A12480" s="106"/>
      <c r="B12480" s="106"/>
      <c r="C12480" s="106"/>
      <c r="G12480" s="1"/>
    </row>
    <row r="12481" spans="1:7" x14ac:dyDescent="0.2">
      <c r="A12481" s="106"/>
      <c r="B12481" s="106"/>
      <c r="C12481" s="106"/>
      <c r="G12481" s="1"/>
    </row>
    <row r="12482" spans="1:7" x14ac:dyDescent="0.2">
      <c r="A12482" s="106"/>
      <c r="B12482" s="106"/>
      <c r="C12482" s="106"/>
      <c r="G12482" s="1"/>
    </row>
    <row r="12483" spans="1:7" x14ac:dyDescent="0.2">
      <c r="A12483" s="106"/>
      <c r="B12483" s="106"/>
      <c r="C12483" s="106"/>
      <c r="G12483" s="1"/>
    </row>
    <row r="12484" spans="1:7" x14ac:dyDescent="0.2">
      <c r="A12484" s="106"/>
      <c r="B12484" s="106"/>
      <c r="C12484" s="106"/>
      <c r="G12484" s="1"/>
    </row>
    <row r="12485" spans="1:7" x14ac:dyDescent="0.2">
      <c r="A12485" s="106"/>
      <c r="B12485" s="106"/>
      <c r="C12485" s="106"/>
      <c r="G12485" s="1"/>
    </row>
    <row r="12486" spans="1:7" x14ac:dyDescent="0.2">
      <c r="A12486" s="106"/>
      <c r="B12486" s="106"/>
      <c r="C12486" s="106"/>
      <c r="G12486" s="1"/>
    </row>
    <row r="12487" spans="1:7" x14ac:dyDescent="0.2">
      <c r="A12487" s="106"/>
      <c r="B12487" s="106"/>
      <c r="C12487" s="106"/>
      <c r="G12487" s="1"/>
    </row>
    <row r="12488" spans="1:7" x14ac:dyDescent="0.2">
      <c r="A12488" s="106"/>
      <c r="B12488" s="106"/>
      <c r="C12488" s="106"/>
      <c r="G12488" s="1"/>
    </row>
    <row r="12489" spans="1:7" x14ac:dyDescent="0.2">
      <c r="A12489" s="106"/>
      <c r="B12489" s="106"/>
      <c r="C12489" s="106"/>
      <c r="G12489" s="1"/>
    </row>
    <row r="12490" spans="1:7" x14ac:dyDescent="0.2">
      <c r="A12490" s="106"/>
      <c r="B12490" s="106"/>
      <c r="C12490" s="106"/>
      <c r="G12490" s="1"/>
    </row>
    <row r="12491" spans="1:7" x14ac:dyDescent="0.2">
      <c r="A12491" s="106"/>
      <c r="B12491" s="106"/>
      <c r="C12491" s="106"/>
      <c r="G12491" s="1"/>
    </row>
    <row r="12492" spans="1:7" x14ac:dyDescent="0.2">
      <c r="A12492" s="106"/>
      <c r="B12492" s="106"/>
      <c r="C12492" s="106"/>
      <c r="G12492" s="1"/>
    </row>
    <row r="12493" spans="1:7" x14ac:dyDescent="0.2">
      <c r="A12493" s="106"/>
      <c r="B12493" s="106"/>
      <c r="C12493" s="106"/>
      <c r="G12493" s="1"/>
    </row>
    <row r="12494" spans="1:7" x14ac:dyDescent="0.2">
      <c r="A12494" s="106"/>
      <c r="B12494" s="106"/>
      <c r="C12494" s="106"/>
      <c r="G12494" s="1"/>
    </row>
    <row r="12495" spans="1:7" x14ac:dyDescent="0.2">
      <c r="A12495" s="106"/>
      <c r="B12495" s="106"/>
      <c r="C12495" s="106"/>
      <c r="G12495" s="1"/>
    </row>
    <row r="12496" spans="1:7" x14ac:dyDescent="0.2">
      <c r="A12496" s="106"/>
      <c r="B12496" s="106"/>
      <c r="C12496" s="106"/>
      <c r="G12496" s="1"/>
    </row>
    <row r="12497" spans="1:7" x14ac:dyDescent="0.2">
      <c r="A12497" s="106"/>
      <c r="B12497" s="106"/>
      <c r="C12497" s="106"/>
      <c r="G12497" s="1"/>
    </row>
    <row r="12498" spans="1:7" x14ac:dyDescent="0.2">
      <c r="A12498" s="106"/>
      <c r="B12498" s="106"/>
      <c r="C12498" s="106"/>
      <c r="G12498" s="1"/>
    </row>
    <row r="12499" spans="1:7" x14ac:dyDescent="0.2">
      <c r="A12499" s="106"/>
      <c r="B12499" s="106"/>
      <c r="C12499" s="106"/>
      <c r="G12499" s="1"/>
    </row>
    <row r="12500" spans="1:7" x14ac:dyDescent="0.2">
      <c r="A12500" s="106"/>
      <c r="B12500" s="106"/>
      <c r="C12500" s="106"/>
      <c r="G12500" s="1"/>
    </row>
    <row r="12501" spans="1:7" x14ac:dyDescent="0.2">
      <c r="A12501" s="106"/>
      <c r="B12501" s="106"/>
      <c r="C12501" s="106"/>
      <c r="G12501" s="1"/>
    </row>
    <row r="12502" spans="1:7" x14ac:dyDescent="0.2">
      <c r="A12502" s="106"/>
      <c r="B12502" s="106"/>
      <c r="C12502" s="106"/>
      <c r="G12502" s="1"/>
    </row>
    <row r="12503" spans="1:7" x14ac:dyDescent="0.2">
      <c r="A12503" s="106"/>
      <c r="B12503" s="106"/>
      <c r="C12503" s="106"/>
      <c r="G12503" s="1"/>
    </row>
    <row r="12504" spans="1:7" x14ac:dyDescent="0.2">
      <c r="A12504" s="106"/>
      <c r="B12504" s="106"/>
      <c r="C12504" s="106"/>
      <c r="G12504" s="1"/>
    </row>
    <row r="12505" spans="1:7" x14ac:dyDescent="0.2">
      <c r="A12505" s="106"/>
      <c r="B12505" s="106"/>
      <c r="C12505" s="106"/>
      <c r="G12505" s="1"/>
    </row>
    <row r="12506" spans="1:7" x14ac:dyDescent="0.2">
      <c r="A12506" s="106"/>
      <c r="B12506" s="106"/>
      <c r="C12506" s="106"/>
      <c r="G12506" s="1"/>
    </row>
    <row r="12507" spans="1:7" x14ac:dyDescent="0.2">
      <c r="A12507" s="106"/>
      <c r="B12507" s="106"/>
      <c r="C12507" s="106"/>
      <c r="G12507" s="1"/>
    </row>
    <row r="12508" spans="1:7" x14ac:dyDescent="0.2">
      <c r="A12508" s="106"/>
      <c r="B12508" s="106"/>
      <c r="C12508" s="106"/>
      <c r="G12508" s="1"/>
    </row>
    <row r="12509" spans="1:7" x14ac:dyDescent="0.2">
      <c r="A12509" s="106"/>
      <c r="B12509" s="106"/>
      <c r="C12509" s="106"/>
      <c r="G12509" s="1"/>
    </row>
    <row r="12510" spans="1:7" x14ac:dyDescent="0.2">
      <c r="A12510" s="106"/>
      <c r="B12510" s="106"/>
      <c r="C12510" s="106"/>
      <c r="G12510" s="1"/>
    </row>
    <row r="12511" spans="1:7" x14ac:dyDescent="0.2">
      <c r="A12511" s="106"/>
      <c r="B12511" s="106"/>
      <c r="C12511" s="106"/>
      <c r="G12511" s="1"/>
    </row>
    <row r="12512" spans="1:7" x14ac:dyDescent="0.2">
      <c r="A12512" s="106"/>
      <c r="B12512" s="106"/>
      <c r="C12512" s="106"/>
      <c r="G12512" s="1"/>
    </row>
    <row r="12513" spans="1:7" x14ac:dyDescent="0.2">
      <c r="A12513" s="106"/>
      <c r="B12513" s="106"/>
      <c r="C12513" s="106"/>
      <c r="G12513" s="1"/>
    </row>
    <row r="12514" spans="1:7" x14ac:dyDescent="0.2">
      <c r="A12514" s="106"/>
      <c r="B12514" s="106"/>
      <c r="C12514" s="106"/>
      <c r="G12514" s="1"/>
    </row>
    <row r="12515" spans="1:7" x14ac:dyDescent="0.2">
      <c r="A12515" s="106"/>
      <c r="B12515" s="106"/>
      <c r="C12515" s="106"/>
      <c r="G12515" s="1"/>
    </row>
    <row r="12516" spans="1:7" x14ac:dyDescent="0.2">
      <c r="A12516" s="106"/>
      <c r="B12516" s="106"/>
      <c r="C12516" s="106"/>
      <c r="G12516" s="1"/>
    </row>
    <row r="12517" spans="1:7" x14ac:dyDescent="0.2">
      <c r="A12517" s="106"/>
      <c r="B12517" s="106"/>
      <c r="C12517" s="106"/>
      <c r="G12517" s="1"/>
    </row>
    <row r="12518" spans="1:7" x14ac:dyDescent="0.2">
      <c r="A12518" s="106"/>
      <c r="B12518" s="106"/>
      <c r="C12518" s="106"/>
      <c r="G12518" s="1"/>
    </row>
    <row r="12519" spans="1:7" x14ac:dyDescent="0.2">
      <c r="A12519" s="106"/>
      <c r="B12519" s="106"/>
      <c r="C12519" s="106"/>
      <c r="G12519" s="1"/>
    </row>
    <row r="12520" spans="1:7" x14ac:dyDescent="0.2">
      <c r="A12520" s="106"/>
      <c r="B12520" s="106"/>
      <c r="C12520" s="106"/>
      <c r="G12520" s="1"/>
    </row>
    <row r="12521" spans="1:7" x14ac:dyDescent="0.2">
      <c r="A12521" s="106"/>
      <c r="B12521" s="106"/>
      <c r="C12521" s="106"/>
      <c r="G12521" s="1"/>
    </row>
    <row r="12522" spans="1:7" x14ac:dyDescent="0.2">
      <c r="A12522" s="106"/>
      <c r="B12522" s="106"/>
      <c r="C12522" s="106"/>
      <c r="G12522" s="1"/>
    </row>
    <row r="12523" spans="1:7" x14ac:dyDescent="0.2">
      <c r="A12523" s="106"/>
      <c r="B12523" s="106"/>
      <c r="C12523" s="106"/>
      <c r="G12523" s="1"/>
    </row>
    <row r="12524" spans="1:7" x14ac:dyDescent="0.2">
      <c r="A12524" s="106"/>
      <c r="B12524" s="106"/>
      <c r="C12524" s="106"/>
      <c r="G12524" s="1"/>
    </row>
    <row r="12525" spans="1:7" x14ac:dyDescent="0.2">
      <c r="A12525" s="106"/>
      <c r="B12525" s="106"/>
      <c r="C12525" s="106"/>
      <c r="G12525" s="1"/>
    </row>
    <row r="12526" spans="1:7" x14ac:dyDescent="0.2">
      <c r="A12526" s="106"/>
      <c r="B12526" s="106"/>
      <c r="C12526" s="106"/>
      <c r="G12526" s="1"/>
    </row>
    <row r="12527" spans="1:7" x14ac:dyDescent="0.2">
      <c r="A12527" s="106"/>
      <c r="B12527" s="106"/>
      <c r="C12527" s="106"/>
      <c r="G12527" s="1"/>
    </row>
    <row r="12528" spans="1:7" x14ac:dyDescent="0.2">
      <c r="A12528" s="106"/>
      <c r="B12528" s="106"/>
      <c r="C12528" s="106"/>
      <c r="G12528" s="1"/>
    </row>
    <row r="12529" spans="1:7" x14ac:dyDescent="0.2">
      <c r="A12529" s="106"/>
      <c r="B12529" s="106"/>
      <c r="C12529" s="106"/>
      <c r="G12529" s="1"/>
    </row>
    <row r="12530" spans="1:7" x14ac:dyDescent="0.2">
      <c r="A12530" s="106"/>
      <c r="B12530" s="106"/>
      <c r="C12530" s="106"/>
      <c r="G12530" s="1"/>
    </row>
    <row r="12531" spans="1:7" x14ac:dyDescent="0.2">
      <c r="A12531" s="106"/>
      <c r="B12531" s="106"/>
      <c r="C12531" s="106"/>
      <c r="G12531" s="1"/>
    </row>
    <row r="12532" spans="1:7" x14ac:dyDescent="0.2">
      <c r="A12532" s="106"/>
      <c r="B12532" s="106"/>
      <c r="C12532" s="106"/>
      <c r="G12532" s="1"/>
    </row>
    <row r="12533" spans="1:7" x14ac:dyDescent="0.2">
      <c r="A12533" s="106"/>
      <c r="B12533" s="106"/>
      <c r="C12533" s="106"/>
      <c r="G12533" s="1"/>
    </row>
    <row r="12534" spans="1:7" x14ac:dyDescent="0.2">
      <c r="A12534" s="106"/>
      <c r="B12534" s="106"/>
      <c r="C12534" s="106"/>
      <c r="G12534" s="1"/>
    </row>
    <row r="12535" spans="1:7" x14ac:dyDescent="0.2">
      <c r="A12535" s="106"/>
      <c r="B12535" s="106"/>
      <c r="C12535" s="106"/>
      <c r="G12535" s="1"/>
    </row>
    <row r="12536" spans="1:7" x14ac:dyDescent="0.2">
      <c r="A12536" s="106"/>
      <c r="B12536" s="106"/>
      <c r="C12536" s="106"/>
      <c r="G12536" s="1"/>
    </row>
    <row r="12537" spans="1:7" x14ac:dyDescent="0.2">
      <c r="A12537" s="106"/>
      <c r="B12537" s="106"/>
      <c r="C12537" s="106"/>
      <c r="G12537" s="1"/>
    </row>
    <row r="12538" spans="1:7" x14ac:dyDescent="0.2">
      <c r="A12538" s="106"/>
      <c r="B12538" s="106"/>
      <c r="C12538" s="106"/>
      <c r="G12538" s="1"/>
    </row>
    <row r="12539" spans="1:7" x14ac:dyDescent="0.2">
      <c r="A12539" s="106"/>
      <c r="B12539" s="106"/>
      <c r="C12539" s="106"/>
      <c r="G12539" s="1"/>
    </row>
    <row r="12540" spans="1:7" x14ac:dyDescent="0.2">
      <c r="A12540" s="106"/>
      <c r="B12540" s="106"/>
      <c r="C12540" s="106"/>
      <c r="G12540" s="1"/>
    </row>
    <row r="12541" spans="1:7" x14ac:dyDescent="0.2">
      <c r="A12541" s="106"/>
      <c r="B12541" s="106"/>
      <c r="C12541" s="106"/>
      <c r="G12541" s="1"/>
    </row>
    <row r="12542" spans="1:7" x14ac:dyDescent="0.2">
      <c r="A12542" s="106"/>
      <c r="B12542" s="106"/>
      <c r="C12542" s="106"/>
      <c r="G12542" s="1"/>
    </row>
    <row r="12543" spans="1:7" x14ac:dyDescent="0.2">
      <c r="A12543" s="106"/>
      <c r="B12543" s="106"/>
      <c r="C12543" s="106"/>
      <c r="G12543" s="1"/>
    </row>
    <row r="12544" spans="1:7" x14ac:dyDescent="0.2">
      <c r="A12544" s="106"/>
      <c r="B12544" s="106"/>
      <c r="C12544" s="106"/>
      <c r="G12544" s="1"/>
    </row>
    <row r="12545" spans="1:7" x14ac:dyDescent="0.2">
      <c r="A12545" s="106"/>
      <c r="B12545" s="106"/>
      <c r="C12545" s="106"/>
      <c r="G12545" s="1"/>
    </row>
    <row r="12546" spans="1:7" x14ac:dyDescent="0.2">
      <c r="A12546" s="106"/>
      <c r="B12546" s="106"/>
      <c r="C12546" s="106"/>
      <c r="G12546" s="1"/>
    </row>
    <row r="12547" spans="1:7" x14ac:dyDescent="0.2">
      <c r="A12547" s="106"/>
      <c r="B12547" s="106"/>
      <c r="C12547" s="106"/>
      <c r="G12547" s="1"/>
    </row>
    <row r="12548" spans="1:7" x14ac:dyDescent="0.2">
      <c r="A12548" s="106"/>
      <c r="B12548" s="106"/>
      <c r="C12548" s="106"/>
      <c r="G12548" s="1"/>
    </row>
    <row r="12549" spans="1:7" x14ac:dyDescent="0.2">
      <c r="A12549" s="106"/>
      <c r="B12549" s="106"/>
      <c r="C12549" s="106"/>
      <c r="G12549" s="1"/>
    </row>
    <row r="12550" spans="1:7" x14ac:dyDescent="0.2">
      <c r="A12550" s="106"/>
      <c r="B12550" s="106"/>
      <c r="C12550" s="106"/>
      <c r="G12550" s="1"/>
    </row>
    <row r="12551" spans="1:7" x14ac:dyDescent="0.2">
      <c r="A12551" s="106"/>
      <c r="B12551" s="106"/>
      <c r="C12551" s="106"/>
      <c r="G12551" s="1"/>
    </row>
    <row r="12552" spans="1:7" x14ac:dyDescent="0.2">
      <c r="A12552" s="106"/>
      <c r="B12552" s="106"/>
      <c r="C12552" s="106"/>
      <c r="G12552" s="1"/>
    </row>
    <row r="12553" spans="1:7" x14ac:dyDescent="0.2">
      <c r="A12553" s="106"/>
      <c r="B12553" s="106"/>
      <c r="C12553" s="106"/>
      <c r="G12553" s="1"/>
    </row>
    <row r="12554" spans="1:7" x14ac:dyDescent="0.2">
      <c r="A12554" s="106"/>
      <c r="B12554" s="106"/>
      <c r="C12554" s="106"/>
      <c r="G12554" s="1"/>
    </row>
    <row r="12555" spans="1:7" x14ac:dyDescent="0.2">
      <c r="A12555" s="106"/>
      <c r="B12555" s="106"/>
      <c r="C12555" s="106"/>
      <c r="G12555" s="1"/>
    </row>
    <row r="12556" spans="1:7" x14ac:dyDescent="0.2">
      <c r="A12556" s="106"/>
      <c r="B12556" s="106"/>
      <c r="C12556" s="106"/>
      <c r="G12556" s="1"/>
    </row>
    <row r="12557" spans="1:7" x14ac:dyDescent="0.2">
      <c r="A12557" s="106"/>
      <c r="B12557" s="106"/>
      <c r="C12557" s="106"/>
      <c r="G12557" s="1"/>
    </row>
    <row r="12558" spans="1:7" x14ac:dyDescent="0.2">
      <c r="A12558" s="106"/>
      <c r="B12558" s="106"/>
      <c r="C12558" s="106"/>
      <c r="G12558" s="1"/>
    </row>
    <row r="12559" spans="1:7" x14ac:dyDescent="0.2">
      <c r="A12559" s="106"/>
      <c r="B12559" s="106"/>
      <c r="C12559" s="106"/>
      <c r="G12559" s="1"/>
    </row>
    <row r="12560" spans="1:7" x14ac:dyDescent="0.2">
      <c r="A12560" s="106"/>
      <c r="B12560" s="106"/>
      <c r="C12560" s="106"/>
      <c r="G12560" s="1"/>
    </row>
    <row r="12561" spans="1:7" x14ac:dyDescent="0.2">
      <c r="A12561" s="106"/>
      <c r="B12561" s="106"/>
      <c r="C12561" s="106"/>
      <c r="G12561" s="1"/>
    </row>
    <row r="12562" spans="1:7" x14ac:dyDescent="0.2">
      <c r="A12562" s="106"/>
      <c r="B12562" s="106"/>
      <c r="C12562" s="106"/>
      <c r="G12562" s="1"/>
    </row>
    <row r="12563" spans="1:7" x14ac:dyDescent="0.2">
      <c r="A12563" s="106"/>
      <c r="B12563" s="106"/>
      <c r="C12563" s="106"/>
      <c r="G12563" s="1"/>
    </row>
    <row r="12564" spans="1:7" x14ac:dyDescent="0.2">
      <c r="A12564" s="106"/>
      <c r="B12564" s="106"/>
      <c r="C12564" s="106"/>
      <c r="G12564" s="1"/>
    </row>
    <row r="12565" spans="1:7" x14ac:dyDescent="0.2">
      <c r="A12565" s="106"/>
      <c r="B12565" s="106"/>
      <c r="C12565" s="106"/>
      <c r="G12565" s="1"/>
    </row>
    <row r="12566" spans="1:7" x14ac:dyDescent="0.2">
      <c r="A12566" s="106"/>
      <c r="B12566" s="106"/>
      <c r="C12566" s="106"/>
      <c r="G12566" s="1"/>
    </row>
    <row r="12567" spans="1:7" x14ac:dyDescent="0.2">
      <c r="A12567" s="106"/>
      <c r="B12567" s="106"/>
      <c r="C12567" s="106"/>
      <c r="G12567" s="1"/>
    </row>
    <row r="12568" spans="1:7" x14ac:dyDescent="0.2">
      <c r="A12568" s="106"/>
      <c r="B12568" s="106"/>
      <c r="C12568" s="106"/>
      <c r="G12568" s="1"/>
    </row>
    <row r="12569" spans="1:7" x14ac:dyDescent="0.2">
      <c r="A12569" s="106"/>
      <c r="B12569" s="106"/>
      <c r="C12569" s="106"/>
      <c r="G12569" s="1"/>
    </row>
    <row r="12570" spans="1:7" x14ac:dyDescent="0.2">
      <c r="A12570" s="106"/>
      <c r="B12570" s="106"/>
      <c r="C12570" s="106"/>
      <c r="G12570" s="1"/>
    </row>
    <row r="12571" spans="1:7" x14ac:dyDescent="0.2">
      <c r="A12571" s="106"/>
      <c r="B12571" s="106"/>
      <c r="C12571" s="106"/>
      <c r="G12571" s="1"/>
    </row>
    <row r="12572" spans="1:7" x14ac:dyDescent="0.2">
      <c r="A12572" s="106"/>
      <c r="B12572" s="106"/>
      <c r="C12572" s="106"/>
      <c r="G12572" s="1"/>
    </row>
    <row r="12573" spans="1:7" x14ac:dyDescent="0.2">
      <c r="A12573" s="106"/>
      <c r="B12573" s="106"/>
      <c r="C12573" s="106"/>
      <c r="G12573" s="1"/>
    </row>
    <row r="12574" spans="1:7" x14ac:dyDescent="0.2">
      <c r="A12574" s="106"/>
      <c r="B12574" s="106"/>
      <c r="C12574" s="106"/>
      <c r="G12574" s="1"/>
    </row>
    <row r="12575" spans="1:7" x14ac:dyDescent="0.2">
      <c r="A12575" s="106"/>
      <c r="B12575" s="106"/>
      <c r="C12575" s="106"/>
      <c r="G12575" s="1"/>
    </row>
    <row r="12576" spans="1:7" x14ac:dyDescent="0.2">
      <c r="A12576" s="106"/>
      <c r="B12576" s="106"/>
      <c r="C12576" s="106"/>
      <c r="G12576" s="1"/>
    </row>
    <row r="12577" spans="1:7" x14ac:dyDescent="0.2">
      <c r="A12577" s="106"/>
      <c r="B12577" s="106"/>
      <c r="C12577" s="106"/>
      <c r="G12577" s="1"/>
    </row>
    <row r="12578" spans="1:7" x14ac:dyDescent="0.2">
      <c r="A12578" s="106"/>
      <c r="B12578" s="106"/>
      <c r="C12578" s="106"/>
      <c r="G12578" s="1"/>
    </row>
    <row r="12579" spans="1:7" x14ac:dyDescent="0.2">
      <c r="A12579" s="106"/>
      <c r="B12579" s="106"/>
      <c r="C12579" s="106"/>
      <c r="G12579" s="1"/>
    </row>
    <row r="12580" spans="1:7" x14ac:dyDescent="0.2">
      <c r="A12580" s="106"/>
      <c r="B12580" s="106"/>
      <c r="C12580" s="106"/>
      <c r="G12580" s="1"/>
    </row>
    <row r="12581" spans="1:7" x14ac:dyDescent="0.2">
      <c r="A12581" s="106"/>
      <c r="B12581" s="106"/>
      <c r="C12581" s="106"/>
      <c r="G12581" s="1"/>
    </row>
    <row r="12582" spans="1:7" x14ac:dyDescent="0.2">
      <c r="A12582" s="106"/>
      <c r="B12582" s="106"/>
      <c r="C12582" s="106"/>
      <c r="G12582" s="1"/>
    </row>
    <row r="12583" spans="1:7" x14ac:dyDescent="0.2">
      <c r="A12583" s="106"/>
      <c r="B12583" s="106"/>
      <c r="C12583" s="106"/>
      <c r="G12583" s="1"/>
    </row>
    <row r="12584" spans="1:7" x14ac:dyDescent="0.2">
      <c r="A12584" s="106"/>
      <c r="B12584" s="106"/>
      <c r="C12584" s="106"/>
      <c r="G12584" s="1"/>
    </row>
    <row r="12585" spans="1:7" x14ac:dyDescent="0.2">
      <c r="A12585" s="106"/>
      <c r="B12585" s="106"/>
      <c r="C12585" s="106"/>
      <c r="G12585" s="1"/>
    </row>
    <row r="12586" spans="1:7" x14ac:dyDescent="0.2">
      <c r="A12586" s="106"/>
      <c r="B12586" s="106"/>
      <c r="C12586" s="106"/>
      <c r="G12586" s="1"/>
    </row>
    <row r="12587" spans="1:7" x14ac:dyDescent="0.2">
      <c r="A12587" s="106"/>
      <c r="B12587" s="106"/>
      <c r="C12587" s="106"/>
      <c r="G12587" s="1"/>
    </row>
    <row r="12588" spans="1:7" x14ac:dyDescent="0.2">
      <c r="A12588" s="106"/>
      <c r="B12588" s="106"/>
      <c r="C12588" s="106"/>
      <c r="G12588" s="1"/>
    </row>
    <row r="12589" spans="1:7" x14ac:dyDescent="0.2">
      <c r="A12589" s="106"/>
      <c r="B12589" s="106"/>
      <c r="C12589" s="106"/>
      <c r="G12589" s="1"/>
    </row>
    <row r="12590" spans="1:7" x14ac:dyDescent="0.2">
      <c r="A12590" s="106"/>
      <c r="B12590" s="106"/>
      <c r="C12590" s="106"/>
      <c r="G12590" s="1"/>
    </row>
    <row r="12591" spans="1:7" x14ac:dyDescent="0.2">
      <c r="A12591" s="106"/>
      <c r="B12591" s="106"/>
      <c r="C12591" s="106"/>
    </row>
    <row r="12592" spans="1:7" x14ac:dyDescent="0.2">
      <c r="A12592" s="106"/>
      <c r="B12592" s="106"/>
      <c r="C12592" s="106"/>
      <c r="G12592" s="1"/>
    </row>
    <row r="12593" spans="1:7" x14ac:dyDescent="0.2">
      <c r="A12593" s="106"/>
      <c r="B12593" s="106"/>
      <c r="C12593" s="106"/>
      <c r="G12593" s="1"/>
    </row>
    <row r="12594" spans="1:7" x14ac:dyDescent="0.2">
      <c r="A12594" s="106"/>
      <c r="B12594" s="106"/>
      <c r="C12594" s="106"/>
      <c r="G12594" s="1"/>
    </row>
    <row r="12595" spans="1:7" x14ac:dyDescent="0.2">
      <c r="A12595" s="106"/>
      <c r="B12595" s="106"/>
      <c r="C12595" s="106"/>
      <c r="G12595" s="1"/>
    </row>
    <row r="12596" spans="1:7" x14ac:dyDescent="0.2">
      <c r="A12596" s="106"/>
      <c r="B12596" s="106"/>
      <c r="C12596" s="106"/>
      <c r="G12596" s="1"/>
    </row>
    <row r="12597" spans="1:7" x14ac:dyDescent="0.2">
      <c r="A12597" s="106"/>
      <c r="B12597" s="106"/>
      <c r="C12597" s="106"/>
      <c r="G12597" s="1"/>
    </row>
    <row r="12598" spans="1:7" x14ac:dyDescent="0.2">
      <c r="A12598" s="106"/>
      <c r="B12598" s="106"/>
      <c r="C12598" s="106"/>
    </row>
    <row r="12599" spans="1:7" x14ac:dyDescent="0.2">
      <c r="A12599" s="106"/>
      <c r="B12599" s="106"/>
      <c r="C12599" s="106"/>
      <c r="G12599" s="1"/>
    </row>
    <row r="12600" spans="1:7" x14ac:dyDescent="0.2">
      <c r="A12600" s="106"/>
      <c r="B12600" s="106"/>
      <c r="C12600" s="106"/>
      <c r="G12600" s="1"/>
    </row>
    <row r="12601" spans="1:7" x14ac:dyDescent="0.2">
      <c r="A12601" s="106"/>
      <c r="B12601" s="106"/>
      <c r="C12601" s="106"/>
      <c r="G12601" s="1"/>
    </row>
    <row r="12602" spans="1:7" x14ac:dyDescent="0.2">
      <c r="A12602" s="106"/>
      <c r="B12602" s="106"/>
      <c r="C12602" s="106"/>
      <c r="G12602" s="1"/>
    </row>
    <row r="12603" spans="1:7" x14ac:dyDescent="0.2">
      <c r="A12603" s="106"/>
      <c r="B12603" s="106"/>
      <c r="C12603" s="106"/>
      <c r="G12603" s="1"/>
    </row>
    <row r="12604" spans="1:7" x14ac:dyDescent="0.2">
      <c r="A12604" s="106"/>
      <c r="B12604" s="106"/>
      <c r="C12604" s="106"/>
      <c r="G12604" s="1"/>
    </row>
    <row r="12605" spans="1:7" x14ac:dyDescent="0.2">
      <c r="A12605" s="106"/>
      <c r="B12605" s="106"/>
      <c r="C12605" s="106"/>
      <c r="G12605" s="1"/>
    </row>
    <row r="12606" spans="1:7" x14ac:dyDescent="0.2">
      <c r="A12606" s="106"/>
      <c r="B12606" s="106"/>
      <c r="C12606" s="106"/>
      <c r="G12606" s="1"/>
    </row>
    <row r="12607" spans="1:7" x14ac:dyDescent="0.2">
      <c r="A12607" s="106"/>
      <c r="B12607" s="106"/>
      <c r="C12607" s="106"/>
      <c r="G12607" s="1"/>
    </row>
    <row r="12608" spans="1:7" x14ac:dyDescent="0.2">
      <c r="A12608" s="106"/>
      <c r="B12608" s="106"/>
      <c r="C12608" s="106"/>
      <c r="G12608" s="1"/>
    </row>
    <row r="12609" spans="1:7" x14ac:dyDescent="0.2">
      <c r="A12609" s="106"/>
      <c r="B12609" s="106"/>
      <c r="C12609" s="106"/>
      <c r="G12609" s="1"/>
    </row>
    <row r="12610" spans="1:7" x14ac:dyDescent="0.2">
      <c r="A12610" s="106"/>
      <c r="B12610" s="106"/>
      <c r="C12610" s="106"/>
      <c r="G12610" s="1"/>
    </row>
    <row r="12611" spans="1:7" x14ac:dyDescent="0.2">
      <c r="A12611" s="106"/>
      <c r="B12611" s="106"/>
      <c r="C12611" s="106"/>
      <c r="G12611" s="1"/>
    </row>
    <row r="12612" spans="1:7" x14ac:dyDescent="0.2">
      <c r="A12612" s="106"/>
      <c r="B12612" s="106"/>
      <c r="C12612" s="106"/>
      <c r="G12612" s="1"/>
    </row>
    <row r="12613" spans="1:7" x14ac:dyDescent="0.2">
      <c r="A12613" s="106"/>
      <c r="B12613" s="106"/>
      <c r="C12613" s="106"/>
      <c r="G12613" s="1"/>
    </row>
    <row r="12614" spans="1:7" x14ac:dyDescent="0.2">
      <c r="A12614" s="106"/>
      <c r="B12614" s="106"/>
      <c r="C12614" s="106"/>
      <c r="G12614" s="1"/>
    </row>
    <row r="12615" spans="1:7" x14ac:dyDescent="0.2">
      <c r="A12615" s="106"/>
      <c r="B12615" s="106"/>
      <c r="C12615" s="106"/>
      <c r="G12615" s="1"/>
    </row>
    <row r="12616" spans="1:7" x14ac:dyDescent="0.2">
      <c r="A12616" s="106"/>
      <c r="B12616" s="106"/>
      <c r="C12616" s="106"/>
      <c r="G12616" s="1"/>
    </row>
    <row r="12617" spans="1:7" x14ac:dyDescent="0.2">
      <c r="A12617" s="106"/>
      <c r="B12617" s="106"/>
      <c r="C12617" s="106"/>
      <c r="G12617" s="1"/>
    </row>
    <row r="12618" spans="1:7" x14ac:dyDescent="0.2">
      <c r="A12618" s="106"/>
      <c r="B12618" s="106"/>
      <c r="C12618" s="106"/>
      <c r="G12618" s="1"/>
    </row>
    <row r="12619" spans="1:7" x14ac:dyDescent="0.2">
      <c r="A12619" s="106"/>
      <c r="B12619" s="106"/>
      <c r="C12619" s="106"/>
      <c r="G12619" s="1"/>
    </row>
    <row r="12620" spans="1:7" x14ac:dyDescent="0.2">
      <c r="A12620" s="106"/>
      <c r="B12620" s="106"/>
      <c r="C12620" s="106"/>
      <c r="G12620" s="1"/>
    </row>
    <row r="12621" spans="1:7" x14ac:dyDescent="0.2">
      <c r="A12621" s="106"/>
      <c r="B12621" s="106"/>
      <c r="C12621" s="106"/>
      <c r="G12621" s="1"/>
    </row>
    <row r="12622" spans="1:7" x14ac:dyDescent="0.2">
      <c r="A12622" s="106"/>
      <c r="B12622" s="106"/>
      <c r="C12622" s="106"/>
      <c r="G12622" s="1"/>
    </row>
    <row r="12623" spans="1:7" x14ac:dyDescent="0.2">
      <c r="A12623" s="106"/>
      <c r="B12623" s="106"/>
      <c r="C12623" s="106"/>
      <c r="G12623" s="1"/>
    </row>
    <row r="12624" spans="1:7" x14ac:dyDescent="0.2">
      <c r="A12624" s="106"/>
      <c r="B12624" s="106"/>
      <c r="C12624" s="106"/>
      <c r="G12624" s="1"/>
    </row>
    <row r="12625" spans="1:7" x14ac:dyDescent="0.2">
      <c r="A12625" s="106"/>
      <c r="B12625" s="106"/>
      <c r="C12625" s="106"/>
      <c r="G12625" s="1"/>
    </row>
    <row r="12626" spans="1:7" x14ac:dyDescent="0.2">
      <c r="A12626" s="106"/>
      <c r="B12626" s="106"/>
      <c r="C12626" s="106"/>
      <c r="G12626" s="1"/>
    </row>
    <row r="12627" spans="1:7" x14ac:dyDescent="0.2">
      <c r="A12627" s="106"/>
      <c r="B12627" s="106"/>
      <c r="C12627" s="106"/>
      <c r="G12627" s="1"/>
    </row>
    <row r="12628" spans="1:7" x14ac:dyDescent="0.2">
      <c r="A12628" s="106"/>
      <c r="B12628" s="106"/>
      <c r="C12628" s="106"/>
      <c r="G12628" s="1"/>
    </row>
    <row r="12629" spans="1:7" x14ac:dyDescent="0.2">
      <c r="A12629" s="106"/>
      <c r="B12629" s="106"/>
      <c r="C12629" s="106"/>
      <c r="G12629" s="1"/>
    </row>
    <row r="12630" spans="1:7" x14ac:dyDescent="0.2">
      <c r="A12630" s="106"/>
      <c r="B12630" s="106"/>
      <c r="C12630" s="106"/>
      <c r="G12630" s="1"/>
    </row>
    <row r="12631" spans="1:7" x14ac:dyDescent="0.2">
      <c r="A12631" s="106"/>
      <c r="B12631" s="106"/>
      <c r="C12631" s="106"/>
      <c r="G12631" s="1"/>
    </row>
    <row r="12632" spans="1:7" x14ac:dyDescent="0.2">
      <c r="A12632" s="106"/>
      <c r="B12632" s="106"/>
      <c r="C12632" s="106"/>
      <c r="G12632" s="1"/>
    </row>
    <row r="12633" spans="1:7" x14ac:dyDescent="0.2">
      <c r="A12633" s="106"/>
      <c r="B12633" s="106"/>
      <c r="C12633" s="106"/>
      <c r="G12633" s="1"/>
    </row>
    <row r="12634" spans="1:7" x14ac:dyDescent="0.2">
      <c r="A12634" s="106"/>
      <c r="B12634" s="106"/>
      <c r="C12634" s="106"/>
      <c r="G12634" s="1"/>
    </row>
    <row r="12635" spans="1:7" x14ac:dyDescent="0.2">
      <c r="A12635" s="106"/>
      <c r="B12635" s="106"/>
      <c r="C12635" s="106"/>
      <c r="G12635" s="1"/>
    </row>
    <row r="12636" spans="1:7" x14ac:dyDescent="0.2">
      <c r="A12636" s="106"/>
      <c r="B12636" s="106"/>
      <c r="C12636" s="106"/>
      <c r="G12636" s="1"/>
    </row>
    <row r="12637" spans="1:7" x14ac:dyDescent="0.2">
      <c r="A12637" s="106"/>
      <c r="B12637" s="106"/>
      <c r="C12637" s="106"/>
      <c r="G12637" s="1"/>
    </row>
    <row r="12638" spans="1:7" x14ac:dyDescent="0.2">
      <c r="A12638" s="106"/>
      <c r="B12638" s="106"/>
      <c r="C12638" s="106"/>
      <c r="G12638" s="1"/>
    </row>
    <row r="12639" spans="1:7" x14ac:dyDescent="0.2">
      <c r="A12639" s="106"/>
      <c r="B12639" s="106"/>
      <c r="C12639" s="106"/>
      <c r="G12639" s="1"/>
    </row>
    <row r="12640" spans="1:7" x14ac:dyDescent="0.2">
      <c r="A12640" s="106"/>
      <c r="B12640" s="106"/>
      <c r="C12640" s="106"/>
      <c r="G12640" s="1"/>
    </row>
    <row r="12641" spans="1:7" x14ac:dyDescent="0.2">
      <c r="A12641" s="106"/>
      <c r="B12641" s="106"/>
      <c r="C12641" s="106"/>
      <c r="G12641" s="1"/>
    </row>
    <row r="12642" spans="1:7" x14ac:dyDescent="0.2">
      <c r="A12642" s="106"/>
      <c r="B12642" s="106"/>
      <c r="C12642" s="106"/>
      <c r="G12642" s="1"/>
    </row>
    <row r="12643" spans="1:7" x14ac:dyDescent="0.2">
      <c r="A12643" s="106"/>
      <c r="B12643" s="106"/>
      <c r="C12643" s="106"/>
      <c r="G12643" s="1"/>
    </row>
    <row r="12644" spans="1:7" x14ac:dyDescent="0.2">
      <c r="A12644" s="106"/>
      <c r="B12644" s="106"/>
      <c r="C12644" s="106"/>
      <c r="G12644" s="1"/>
    </row>
    <row r="12645" spans="1:7" x14ac:dyDescent="0.2">
      <c r="A12645" s="106"/>
      <c r="B12645" s="106"/>
      <c r="C12645" s="106"/>
      <c r="G12645" s="1"/>
    </row>
    <row r="12646" spans="1:7" x14ac:dyDescent="0.2">
      <c r="A12646" s="106"/>
      <c r="B12646" s="106"/>
      <c r="C12646" s="106"/>
      <c r="G12646" s="1"/>
    </row>
    <row r="12647" spans="1:7" x14ac:dyDescent="0.2">
      <c r="A12647" s="106"/>
      <c r="B12647" s="106"/>
      <c r="C12647" s="106"/>
      <c r="G12647" s="1"/>
    </row>
    <row r="12648" spans="1:7" x14ac:dyDescent="0.2">
      <c r="A12648" s="106"/>
      <c r="B12648" s="106"/>
      <c r="C12648" s="106"/>
      <c r="G12648" s="1"/>
    </row>
    <row r="12649" spans="1:7" x14ac:dyDescent="0.2">
      <c r="A12649" s="106"/>
      <c r="B12649" s="106"/>
      <c r="C12649" s="106"/>
      <c r="G12649" s="1"/>
    </row>
    <row r="12650" spans="1:7" x14ac:dyDescent="0.2">
      <c r="A12650" s="106"/>
      <c r="B12650" s="106"/>
      <c r="C12650" s="106"/>
      <c r="G12650" s="1"/>
    </row>
    <row r="12651" spans="1:7" x14ac:dyDescent="0.2">
      <c r="A12651" s="106"/>
      <c r="B12651" s="106"/>
      <c r="C12651" s="106"/>
      <c r="G12651" s="1"/>
    </row>
    <row r="12652" spans="1:7" x14ac:dyDescent="0.2">
      <c r="A12652" s="106"/>
      <c r="B12652" s="106"/>
      <c r="C12652" s="106"/>
      <c r="G12652" s="1"/>
    </row>
    <row r="12653" spans="1:7" x14ac:dyDescent="0.2">
      <c r="A12653" s="106"/>
      <c r="B12653" s="106"/>
      <c r="C12653" s="106"/>
      <c r="G12653" s="1"/>
    </row>
    <row r="12654" spans="1:7" x14ac:dyDescent="0.2">
      <c r="A12654" s="106"/>
      <c r="B12654" s="106"/>
      <c r="C12654" s="106"/>
      <c r="G12654" s="1"/>
    </row>
    <row r="12655" spans="1:7" x14ac:dyDescent="0.2">
      <c r="A12655" s="106"/>
      <c r="B12655" s="106"/>
      <c r="C12655" s="106"/>
      <c r="G12655" s="1"/>
    </row>
    <row r="12656" spans="1:7" x14ac:dyDescent="0.2">
      <c r="A12656" s="106"/>
      <c r="B12656" s="106"/>
      <c r="C12656" s="106"/>
      <c r="G12656" s="1"/>
    </row>
    <row r="12657" spans="1:7" x14ac:dyDescent="0.2">
      <c r="A12657" s="106"/>
      <c r="B12657" s="106"/>
      <c r="C12657" s="106"/>
      <c r="G12657" s="1"/>
    </row>
    <row r="12658" spans="1:7" x14ac:dyDescent="0.2">
      <c r="A12658" s="106"/>
      <c r="B12658" s="106"/>
      <c r="C12658" s="106"/>
      <c r="G12658" s="1"/>
    </row>
    <row r="12659" spans="1:7" x14ac:dyDescent="0.2">
      <c r="A12659" s="106"/>
      <c r="B12659" s="106"/>
      <c r="C12659" s="106"/>
      <c r="G12659" s="1"/>
    </row>
    <row r="12660" spans="1:7" x14ac:dyDescent="0.2">
      <c r="A12660" s="106"/>
      <c r="B12660" s="106"/>
      <c r="C12660" s="106"/>
      <c r="G12660" s="1"/>
    </row>
    <row r="12661" spans="1:7" x14ac:dyDescent="0.2">
      <c r="A12661" s="106"/>
      <c r="B12661" s="106"/>
      <c r="C12661" s="106"/>
      <c r="G12661" s="1"/>
    </row>
    <row r="12662" spans="1:7" x14ac:dyDescent="0.2">
      <c r="A12662" s="106"/>
      <c r="B12662" s="106"/>
      <c r="C12662" s="106"/>
      <c r="G12662" s="1"/>
    </row>
    <row r="12663" spans="1:7" x14ac:dyDescent="0.2">
      <c r="A12663" s="106"/>
      <c r="B12663" s="106"/>
      <c r="C12663" s="106"/>
      <c r="G12663" s="1"/>
    </row>
    <row r="12664" spans="1:7" x14ac:dyDescent="0.2">
      <c r="A12664" s="106"/>
      <c r="B12664" s="106"/>
      <c r="C12664" s="106"/>
      <c r="G12664" s="1"/>
    </row>
    <row r="12665" spans="1:7" x14ac:dyDescent="0.2">
      <c r="A12665" s="106"/>
      <c r="B12665" s="106"/>
      <c r="C12665" s="106"/>
      <c r="G12665" s="1"/>
    </row>
    <row r="12666" spans="1:7" x14ac:dyDescent="0.2">
      <c r="A12666" s="106"/>
      <c r="B12666" s="106"/>
      <c r="C12666" s="106"/>
      <c r="G12666" s="1"/>
    </row>
    <row r="12667" spans="1:7" x14ac:dyDescent="0.2">
      <c r="A12667" s="106"/>
      <c r="B12667" s="106"/>
      <c r="C12667" s="106"/>
      <c r="G12667" s="1"/>
    </row>
    <row r="12668" spans="1:7" x14ac:dyDescent="0.2">
      <c r="A12668" s="106"/>
      <c r="B12668" s="106"/>
      <c r="C12668" s="106"/>
      <c r="G12668" s="1"/>
    </row>
    <row r="12669" spans="1:7" x14ac:dyDescent="0.2">
      <c r="A12669" s="106"/>
      <c r="B12669" s="106"/>
      <c r="C12669" s="106"/>
      <c r="G12669" s="1"/>
    </row>
    <row r="12670" spans="1:7" x14ac:dyDescent="0.2">
      <c r="A12670" s="106"/>
      <c r="B12670" s="106"/>
      <c r="C12670" s="106"/>
      <c r="G12670" s="1"/>
    </row>
    <row r="12671" spans="1:7" x14ac:dyDescent="0.2">
      <c r="A12671" s="106"/>
      <c r="B12671" s="106"/>
      <c r="C12671" s="106"/>
      <c r="G12671" s="1"/>
    </row>
    <row r="12672" spans="1:7" x14ac:dyDescent="0.2">
      <c r="A12672" s="106"/>
      <c r="B12672" s="106"/>
      <c r="C12672" s="106"/>
      <c r="G12672" s="1"/>
    </row>
    <row r="12673" spans="1:7" x14ac:dyDescent="0.2">
      <c r="A12673" s="106"/>
      <c r="B12673" s="106"/>
      <c r="C12673" s="106"/>
      <c r="G12673" s="1"/>
    </row>
    <row r="12674" spans="1:7" x14ac:dyDescent="0.2">
      <c r="A12674" s="106"/>
      <c r="B12674" s="106"/>
      <c r="C12674" s="106"/>
      <c r="G12674" s="1"/>
    </row>
    <row r="12675" spans="1:7" x14ac:dyDescent="0.2">
      <c r="A12675" s="106"/>
      <c r="B12675" s="106"/>
      <c r="C12675" s="106"/>
      <c r="G12675" s="1"/>
    </row>
    <row r="12676" spans="1:7" x14ac:dyDescent="0.2">
      <c r="A12676" s="106"/>
      <c r="B12676" s="106"/>
      <c r="C12676" s="106"/>
      <c r="G12676" s="1"/>
    </row>
    <row r="12677" spans="1:7" x14ac:dyDescent="0.2">
      <c r="A12677" s="106"/>
      <c r="B12677" s="106"/>
      <c r="C12677" s="106"/>
      <c r="G12677" s="1"/>
    </row>
    <row r="12678" spans="1:7" x14ac:dyDescent="0.2">
      <c r="A12678" s="106"/>
      <c r="B12678" s="106"/>
      <c r="C12678" s="106"/>
      <c r="G12678" s="1"/>
    </row>
    <row r="12679" spans="1:7" x14ac:dyDescent="0.2">
      <c r="A12679" s="106"/>
      <c r="B12679" s="106"/>
      <c r="C12679" s="106"/>
      <c r="G12679" s="1"/>
    </row>
    <row r="12680" spans="1:7" x14ac:dyDescent="0.2">
      <c r="A12680" s="106"/>
      <c r="B12680" s="106"/>
      <c r="C12680" s="106"/>
      <c r="G12680" s="1"/>
    </row>
    <row r="12681" spans="1:7" x14ac:dyDescent="0.2">
      <c r="A12681" s="106"/>
      <c r="B12681" s="106"/>
      <c r="C12681" s="106"/>
      <c r="G12681" s="1"/>
    </row>
    <row r="12682" spans="1:7" x14ac:dyDescent="0.2">
      <c r="A12682" s="106"/>
      <c r="B12682" s="106"/>
      <c r="C12682" s="106"/>
      <c r="G12682" s="1"/>
    </row>
    <row r="12683" spans="1:7" x14ac:dyDescent="0.2">
      <c r="A12683" s="106"/>
      <c r="B12683" s="106"/>
      <c r="C12683" s="106"/>
      <c r="G12683" s="1"/>
    </row>
    <row r="12684" spans="1:7" x14ac:dyDescent="0.2">
      <c r="A12684" s="106"/>
      <c r="B12684" s="106"/>
      <c r="C12684" s="106"/>
      <c r="G12684" s="1"/>
    </row>
    <row r="12685" spans="1:7" x14ac:dyDescent="0.2">
      <c r="A12685" s="106"/>
      <c r="B12685" s="106"/>
      <c r="C12685" s="106"/>
      <c r="G12685" s="1"/>
    </row>
    <row r="12686" spans="1:7" x14ac:dyDescent="0.2">
      <c r="A12686" s="106"/>
      <c r="B12686" s="106"/>
      <c r="C12686" s="106"/>
      <c r="G12686" s="1"/>
    </row>
    <row r="12687" spans="1:7" x14ac:dyDescent="0.2">
      <c r="A12687" s="106"/>
      <c r="B12687" s="106"/>
      <c r="C12687" s="106"/>
      <c r="G12687" s="1"/>
    </row>
    <row r="12688" spans="1:7" x14ac:dyDescent="0.2">
      <c r="A12688" s="106"/>
      <c r="B12688" s="106"/>
      <c r="C12688" s="106"/>
      <c r="G12688" s="1"/>
    </row>
    <row r="12689" spans="1:7" x14ac:dyDescent="0.2">
      <c r="A12689" s="106"/>
      <c r="B12689" s="106"/>
      <c r="C12689" s="106"/>
      <c r="G12689" s="1"/>
    </row>
    <row r="12690" spans="1:7" x14ac:dyDescent="0.2">
      <c r="A12690" s="106"/>
      <c r="B12690" s="106"/>
      <c r="C12690" s="106"/>
      <c r="G12690" s="1"/>
    </row>
    <row r="12691" spans="1:7" x14ac:dyDescent="0.2">
      <c r="A12691" s="106"/>
      <c r="B12691" s="106"/>
      <c r="C12691" s="106"/>
      <c r="G12691" s="1"/>
    </row>
    <row r="12692" spans="1:7" x14ac:dyDescent="0.2">
      <c r="A12692" s="106"/>
      <c r="B12692" s="106"/>
      <c r="C12692" s="106"/>
      <c r="G12692" s="1"/>
    </row>
    <row r="12693" spans="1:7" x14ac:dyDescent="0.2">
      <c r="A12693" s="106"/>
      <c r="B12693" s="106"/>
      <c r="C12693" s="106"/>
      <c r="G12693" s="1"/>
    </row>
    <row r="12694" spans="1:7" x14ac:dyDescent="0.2">
      <c r="A12694" s="106"/>
      <c r="B12694" s="106"/>
      <c r="C12694" s="106"/>
      <c r="G12694" s="1"/>
    </row>
    <row r="12695" spans="1:7" x14ac:dyDescent="0.2">
      <c r="A12695" s="106"/>
      <c r="B12695" s="106"/>
      <c r="C12695" s="106"/>
      <c r="G12695" s="1"/>
    </row>
    <row r="12696" spans="1:7" x14ac:dyDescent="0.2">
      <c r="A12696" s="106"/>
      <c r="B12696" s="106"/>
      <c r="C12696" s="106"/>
      <c r="G12696" s="1"/>
    </row>
    <row r="12697" spans="1:7" x14ac:dyDescent="0.2">
      <c r="A12697" s="106"/>
      <c r="B12697" s="106"/>
      <c r="C12697" s="106"/>
      <c r="G12697" s="1"/>
    </row>
    <row r="12698" spans="1:7" x14ac:dyDescent="0.2">
      <c r="A12698" s="106"/>
      <c r="B12698" s="106"/>
      <c r="C12698" s="106"/>
      <c r="G12698" s="1"/>
    </row>
    <row r="12699" spans="1:7" x14ac:dyDescent="0.2">
      <c r="A12699" s="106"/>
      <c r="B12699" s="106"/>
      <c r="C12699" s="106"/>
      <c r="G12699" s="1"/>
    </row>
    <row r="12700" spans="1:7" x14ac:dyDescent="0.2">
      <c r="A12700" s="106"/>
      <c r="B12700" s="106"/>
      <c r="C12700" s="106"/>
      <c r="G12700" s="1"/>
    </row>
    <row r="12701" spans="1:7" x14ac:dyDescent="0.2">
      <c r="A12701" s="106"/>
      <c r="B12701" s="106"/>
      <c r="C12701" s="106"/>
      <c r="G12701" s="1"/>
    </row>
    <row r="12702" spans="1:7" x14ac:dyDescent="0.2">
      <c r="A12702" s="106"/>
      <c r="B12702" s="106"/>
      <c r="C12702" s="106"/>
      <c r="G12702" s="1"/>
    </row>
    <row r="12703" spans="1:7" x14ac:dyDescent="0.2">
      <c r="A12703" s="106"/>
      <c r="B12703" s="106"/>
      <c r="C12703" s="106"/>
      <c r="G12703" s="1"/>
    </row>
    <row r="12704" spans="1:7" x14ac:dyDescent="0.2">
      <c r="A12704" s="106"/>
      <c r="B12704" s="106"/>
      <c r="C12704" s="106"/>
      <c r="G12704" s="1"/>
    </row>
    <row r="12705" spans="1:7" x14ac:dyDescent="0.2">
      <c r="A12705" s="106"/>
      <c r="B12705" s="106"/>
      <c r="C12705" s="106"/>
      <c r="G12705" s="1"/>
    </row>
    <row r="12706" spans="1:7" x14ac:dyDescent="0.2">
      <c r="A12706" s="106"/>
      <c r="B12706" s="106"/>
      <c r="C12706" s="106"/>
      <c r="G12706" s="1"/>
    </row>
    <row r="12707" spans="1:7" x14ac:dyDescent="0.2">
      <c r="A12707" s="106"/>
      <c r="B12707" s="106"/>
      <c r="C12707" s="106"/>
      <c r="G12707" s="1"/>
    </row>
    <row r="12708" spans="1:7" x14ac:dyDescent="0.2">
      <c r="A12708" s="106"/>
      <c r="B12708" s="106"/>
      <c r="C12708" s="106"/>
      <c r="G12708" s="1"/>
    </row>
    <row r="12709" spans="1:7" x14ac:dyDescent="0.2">
      <c r="A12709" s="106"/>
      <c r="B12709" s="106"/>
      <c r="C12709" s="106"/>
      <c r="G12709" s="1"/>
    </row>
    <row r="12710" spans="1:7" x14ac:dyDescent="0.2">
      <c r="A12710" s="106"/>
      <c r="B12710" s="106"/>
      <c r="C12710" s="106"/>
      <c r="G12710" s="1"/>
    </row>
    <row r="12711" spans="1:7" x14ac:dyDescent="0.2">
      <c r="A12711" s="106"/>
      <c r="B12711" s="106"/>
      <c r="C12711" s="106"/>
      <c r="G12711" s="1"/>
    </row>
    <row r="12712" spans="1:7" x14ac:dyDescent="0.2">
      <c r="A12712" s="106"/>
      <c r="B12712" s="106"/>
      <c r="C12712" s="106"/>
      <c r="G12712" s="1"/>
    </row>
    <row r="12713" spans="1:7" x14ac:dyDescent="0.2">
      <c r="A12713" s="106"/>
      <c r="B12713" s="106"/>
      <c r="C12713" s="106"/>
      <c r="G12713" s="1"/>
    </row>
    <row r="12714" spans="1:7" x14ac:dyDescent="0.2">
      <c r="A12714" s="106"/>
      <c r="B12714" s="106"/>
      <c r="C12714" s="106"/>
      <c r="G12714" s="1"/>
    </row>
    <row r="12715" spans="1:7" x14ac:dyDescent="0.2">
      <c r="A12715" s="106"/>
      <c r="B12715" s="106"/>
      <c r="C12715" s="106"/>
      <c r="G12715" s="1"/>
    </row>
    <row r="12716" spans="1:7" x14ac:dyDescent="0.2">
      <c r="A12716" s="106"/>
      <c r="B12716" s="106"/>
      <c r="C12716" s="106"/>
      <c r="G12716" s="1"/>
    </row>
    <row r="12717" spans="1:7" x14ac:dyDescent="0.2">
      <c r="A12717" s="106"/>
      <c r="B12717" s="106"/>
      <c r="C12717" s="106"/>
      <c r="G12717" s="1"/>
    </row>
    <row r="12718" spans="1:7" x14ac:dyDescent="0.2">
      <c r="A12718" s="106"/>
      <c r="B12718" s="106"/>
      <c r="C12718" s="106"/>
      <c r="G12718" s="1"/>
    </row>
    <row r="12719" spans="1:7" x14ac:dyDescent="0.2">
      <c r="A12719" s="106"/>
      <c r="B12719" s="106"/>
      <c r="C12719" s="106"/>
      <c r="G12719" s="1"/>
    </row>
    <row r="12720" spans="1:7" x14ac:dyDescent="0.2">
      <c r="A12720" s="106"/>
      <c r="B12720" s="106"/>
      <c r="C12720" s="106"/>
      <c r="G12720" s="1"/>
    </row>
    <row r="12721" spans="1:7" x14ac:dyDescent="0.2">
      <c r="A12721" s="106"/>
      <c r="B12721" s="106"/>
      <c r="C12721" s="106"/>
      <c r="G12721" s="1"/>
    </row>
    <row r="12722" spans="1:7" x14ac:dyDescent="0.2">
      <c r="A12722" s="106"/>
      <c r="B12722" s="106"/>
      <c r="C12722" s="106"/>
      <c r="G12722" s="1"/>
    </row>
    <row r="12723" spans="1:7" x14ac:dyDescent="0.2">
      <c r="A12723" s="106"/>
      <c r="B12723" s="106"/>
      <c r="C12723" s="106"/>
      <c r="G12723" s="1"/>
    </row>
    <row r="12724" spans="1:7" x14ac:dyDescent="0.2">
      <c r="A12724" s="106"/>
      <c r="B12724" s="106"/>
      <c r="C12724" s="106"/>
      <c r="G12724" s="1"/>
    </row>
    <row r="12725" spans="1:7" x14ac:dyDescent="0.2">
      <c r="A12725" s="106"/>
      <c r="B12725" s="106"/>
      <c r="C12725" s="106"/>
      <c r="G12725" s="1"/>
    </row>
    <row r="12726" spans="1:7" x14ac:dyDescent="0.2">
      <c r="A12726" s="106"/>
      <c r="B12726" s="106"/>
      <c r="C12726" s="106"/>
      <c r="G12726" s="1"/>
    </row>
    <row r="12727" spans="1:7" x14ac:dyDescent="0.2">
      <c r="A12727" s="106"/>
      <c r="B12727" s="106"/>
      <c r="C12727" s="106"/>
      <c r="G12727" s="1"/>
    </row>
    <row r="12728" spans="1:7" x14ac:dyDescent="0.2">
      <c r="A12728" s="106"/>
      <c r="B12728" s="106"/>
      <c r="C12728" s="106"/>
      <c r="G12728" s="1"/>
    </row>
    <row r="12729" spans="1:7" x14ac:dyDescent="0.2">
      <c r="A12729" s="106"/>
      <c r="B12729" s="106"/>
      <c r="C12729" s="106"/>
      <c r="G12729" s="1"/>
    </row>
    <row r="12730" spans="1:7" x14ac:dyDescent="0.2">
      <c r="A12730" s="106"/>
      <c r="B12730" s="106"/>
      <c r="C12730" s="106"/>
      <c r="G12730" s="1"/>
    </row>
    <row r="12731" spans="1:7" x14ac:dyDescent="0.2">
      <c r="A12731" s="106"/>
      <c r="B12731" s="106"/>
      <c r="C12731" s="106"/>
      <c r="G12731" s="1"/>
    </row>
    <row r="12732" spans="1:7" x14ac:dyDescent="0.2">
      <c r="A12732" s="106"/>
      <c r="B12732" s="106"/>
      <c r="C12732" s="106"/>
      <c r="G12732" s="1"/>
    </row>
    <row r="12733" spans="1:7" x14ac:dyDescent="0.2">
      <c r="A12733" s="106"/>
      <c r="B12733" s="106"/>
      <c r="C12733" s="106"/>
      <c r="G12733" s="1"/>
    </row>
    <row r="12734" spans="1:7" x14ac:dyDescent="0.2">
      <c r="A12734" s="106"/>
      <c r="B12734" s="106"/>
      <c r="C12734" s="106"/>
      <c r="G12734" s="1"/>
    </row>
    <row r="12735" spans="1:7" x14ac:dyDescent="0.2">
      <c r="A12735" s="106"/>
      <c r="B12735" s="106"/>
      <c r="C12735" s="106"/>
      <c r="G12735" s="1"/>
    </row>
    <row r="12736" spans="1:7" x14ac:dyDescent="0.2">
      <c r="A12736" s="106"/>
      <c r="B12736" s="106"/>
      <c r="C12736" s="106"/>
      <c r="G12736" s="1"/>
    </row>
    <row r="12737" spans="1:7" x14ac:dyDescent="0.2">
      <c r="A12737" s="106"/>
      <c r="B12737" s="106"/>
      <c r="C12737" s="106"/>
      <c r="G12737" s="1"/>
    </row>
    <row r="12738" spans="1:7" x14ac:dyDescent="0.2">
      <c r="A12738" s="106"/>
      <c r="B12738" s="106"/>
      <c r="C12738" s="106"/>
      <c r="G12738" s="1"/>
    </row>
    <row r="12739" spans="1:7" x14ac:dyDescent="0.2">
      <c r="A12739" s="106"/>
      <c r="B12739" s="106"/>
      <c r="C12739" s="106"/>
      <c r="G12739" s="1"/>
    </row>
    <row r="12740" spans="1:7" x14ac:dyDescent="0.2">
      <c r="A12740" s="106"/>
      <c r="B12740" s="106"/>
      <c r="C12740" s="106"/>
      <c r="G12740" s="1"/>
    </row>
    <row r="12741" spans="1:7" x14ac:dyDescent="0.2">
      <c r="A12741" s="106"/>
      <c r="B12741" s="106"/>
      <c r="C12741" s="106"/>
      <c r="G12741" s="1"/>
    </row>
    <row r="12742" spans="1:7" x14ac:dyDescent="0.2">
      <c r="A12742" s="106"/>
      <c r="B12742" s="106"/>
      <c r="C12742" s="106"/>
      <c r="G12742" s="1"/>
    </row>
    <row r="12743" spans="1:7" x14ac:dyDescent="0.2">
      <c r="A12743" s="106"/>
      <c r="B12743" s="106"/>
      <c r="C12743" s="106"/>
      <c r="G12743" s="1"/>
    </row>
    <row r="12744" spans="1:7" x14ac:dyDescent="0.2">
      <c r="A12744" s="106"/>
      <c r="B12744" s="106"/>
      <c r="C12744" s="106"/>
      <c r="G12744" s="1"/>
    </row>
    <row r="12745" spans="1:7" x14ac:dyDescent="0.2">
      <c r="A12745" s="106"/>
      <c r="B12745" s="106"/>
      <c r="C12745" s="106"/>
      <c r="G12745" s="1"/>
    </row>
    <row r="12746" spans="1:7" x14ac:dyDescent="0.2">
      <c r="A12746" s="106"/>
      <c r="B12746" s="106"/>
      <c r="C12746" s="106"/>
      <c r="G12746" s="1"/>
    </row>
    <row r="12747" spans="1:7" x14ac:dyDescent="0.2">
      <c r="A12747" s="106"/>
      <c r="B12747" s="106"/>
      <c r="C12747" s="106"/>
      <c r="G12747" s="1"/>
    </row>
    <row r="12748" spans="1:7" x14ac:dyDescent="0.2">
      <c r="A12748" s="106"/>
      <c r="B12748" s="106"/>
      <c r="C12748" s="106"/>
      <c r="G12748" s="1"/>
    </row>
    <row r="12749" spans="1:7" x14ac:dyDescent="0.2">
      <c r="A12749" s="106"/>
      <c r="B12749" s="106"/>
      <c r="C12749" s="106"/>
      <c r="G12749" s="1"/>
    </row>
    <row r="12750" spans="1:7" x14ac:dyDescent="0.2">
      <c r="A12750" s="106"/>
      <c r="B12750" s="106"/>
      <c r="C12750" s="106"/>
      <c r="G12750" s="1"/>
    </row>
    <row r="12751" spans="1:7" x14ac:dyDescent="0.2">
      <c r="A12751" s="106"/>
      <c r="B12751" s="106"/>
      <c r="C12751" s="106"/>
      <c r="G12751" s="1"/>
    </row>
    <row r="12752" spans="1:7" x14ac:dyDescent="0.2">
      <c r="A12752" s="106"/>
      <c r="B12752" s="106"/>
      <c r="C12752" s="106"/>
      <c r="G12752" s="1"/>
    </row>
    <row r="12753" spans="1:7" x14ac:dyDescent="0.2">
      <c r="A12753" s="106"/>
      <c r="B12753" s="106"/>
      <c r="C12753" s="106"/>
      <c r="G12753" s="1"/>
    </row>
    <row r="12754" spans="1:7" x14ac:dyDescent="0.2">
      <c r="A12754" s="106"/>
      <c r="B12754" s="106"/>
      <c r="C12754" s="106"/>
      <c r="G12754" s="1"/>
    </row>
    <row r="12755" spans="1:7" x14ac:dyDescent="0.2">
      <c r="A12755" s="106"/>
      <c r="B12755" s="106"/>
      <c r="C12755" s="106"/>
      <c r="G12755" s="1"/>
    </row>
    <row r="12756" spans="1:7" x14ac:dyDescent="0.2">
      <c r="A12756" s="106"/>
      <c r="B12756" s="106"/>
      <c r="C12756" s="106"/>
      <c r="G12756" s="1"/>
    </row>
    <row r="12757" spans="1:7" x14ac:dyDescent="0.2">
      <c r="A12757" s="106"/>
      <c r="B12757" s="106"/>
      <c r="C12757" s="106"/>
      <c r="G12757" s="1"/>
    </row>
    <row r="12758" spans="1:7" x14ac:dyDescent="0.2">
      <c r="A12758" s="106"/>
      <c r="B12758" s="106"/>
      <c r="C12758" s="106"/>
      <c r="G12758" s="1"/>
    </row>
    <row r="12759" spans="1:7" x14ac:dyDescent="0.2">
      <c r="A12759" s="106"/>
      <c r="B12759" s="106"/>
      <c r="C12759" s="106"/>
      <c r="G12759" s="1"/>
    </row>
    <row r="12760" spans="1:7" x14ac:dyDescent="0.2">
      <c r="A12760" s="106"/>
      <c r="B12760" s="106"/>
      <c r="C12760" s="106"/>
      <c r="G12760" s="1"/>
    </row>
    <row r="12761" spans="1:7" x14ac:dyDescent="0.2">
      <c r="A12761" s="106"/>
      <c r="B12761" s="106"/>
      <c r="C12761" s="106"/>
      <c r="G12761" s="1"/>
    </row>
    <row r="12762" spans="1:7" x14ac:dyDescent="0.2">
      <c r="A12762" s="106"/>
      <c r="B12762" s="106"/>
      <c r="C12762" s="106"/>
      <c r="G12762" s="1"/>
    </row>
    <row r="12763" spans="1:7" x14ac:dyDescent="0.2">
      <c r="A12763" s="106"/>
      <c r="B12763" s="106"/>
      <c r="C12763" s="106"/>
      <c r="G12763" s="1"/>
    </row>
    <row r="12764" spans="1:7" x14ac:dyDescent="0.2">
      <c r="A12764" s="106"/>
      <c r="B12764" s="106"/>
      <c r="C12764" s="106"/>
      <c r="G12764" s="1"/>
    </row>
    <row r="12765" spans="1:7" x14ac:dyDescent="0.2">
      <c r="A12765" s="106"/>
      <c r="B12765" s="106"/>
      <c r="C12765" s="106"/>
      <c r="G12765" s="1"/>
    </row>
    <row r="12766" spans="1:7" x14ac:dyDescent="0.2">
      <c r="A12766" s="106"/>
      <c r="B12766" s="106"/>
      <c r="C12766" s="106"/>
      <c r="G12766" s="1"/>
    </row>
    <row r="12767" spans="1:7" x14ac:dyDescent="0.2">
      <c r="A12767" s="106"/>
      <c r="B12767" s="106"/>
      <c r="C12767" s="106"/>
      <c r="G12767" s="1"/>
    </row>
    <row r="12768" spans="1:7" x14ac:dyDescent="0.2">
      <c r="A12768" s="106"/>
      <c r="B12768" s="106"/>
      <c r="C12768" s="106"/>
      <c r="G12768" s="1"/>
    </row>
    <row r="12769" spans="1:7" x14ac:dyDescent="0.2">
      <c r="A12769" s="106"/>
      <c r="B12769" s="106"/>
      <c r="C12769" s="106"/>
      <c r="G12769" s="1"/>
    </row>
    <row r="12770" spans="1:7" x14ac:dyDescent="0.2">
      <c r="A12770" s="106"/>
      <c r="B12770" s="106"/>
      <c r="C12770" s="106"/>
      <c r="G12770" s="1"/>
    </row>
    <row r="12771" spans="1:7" x14ac:dyDescent="0.2">
      <c r="A12771" s="106"/>
      <c r="B12771" s="106"/>
      <c r="C12771" s="106"/>
      <c r="G12771" s="1"/>
    </row>
    <row r="12772" spans="1:7" x14ac:dyDescent="0.2">
      <c r="A12772" s="106"/>
      <c r="B12772" s="106"/>
      <c r="C12772" s="106"/>
      <c r="G12772" s="1"/>
    </row>
    <row r="12773" spans="1:7" x14ac:dyDescent="0.2">
      <c r="A12773" s="106"/>
      <c r="B12773" s="106"/>
      <c r="C12773" s="106"/>
      <c r="G12773" s="1"/>
    </row>
    <row r="12774" spans="1:7" x14ac:dyDescent="0.2">
      <c r="A12774" s="106"/>
      <c r="B12774" s="106"/>
      <c r="C12774" s="106"/>
      <c r="G12774" s="1"/>
    </row>
    <row r="12775" spans="1:7" x14ac:dyDescent="0.2">
      <c r="A12775" s="106"/>
      <c r="B12775" s="106"/>
      <c r="C12775" s="106"/>
      <c r="G12775" s="1"/>
    </row>
    <row r="12776" spans="1:7" x14ac:dyDescent="0.2">
      <c r="A12776" s="106"/>
      <c r="B12776" s="106"/>
      <c r="C12776" s="106"/>
      <c r="G12776" s="1"/>
    </row>
    <row r="12777" spans="1:7" x14ac:dyDescent="0.2">
      <c r="A12777" s="106"/>
      <c r="B12777" s="106"/>
      <c r="C12777" s="106"/>
      <c r="G12777" s="1"/>
    </row>
    <row r="12778" spans="1:7" x14ac:dyDescent="0.2">
      <c r="A12778" s="106"/>
      <c r="B12778" s="106"/>
      <c r="C12778" s="106"/>
      <c r="G12778" s="1"/>
    </row>
    <row r="12779" spans="1:7" x14ac:dyDescent="0.2">
      <c r="A12779" s="106"/>
      <c r="B12779" s="106"/>
      <c r="C12779" s="106"/>
      <c r="G12779" s="1"/>
    </row>
    <row r="12780" spans="1:7" x14ac:dyDescent="0.2">
      <c r="A12780" s="106"/>
      <c r="B12780" s="106"/>
      <c r="C12780" s="106"/>
      <c r="G12780" s="1"/>
    </row>
    <row r="12781" spans="1:7" x14ac:dyDescent="0.2">
      <c r="A12781" s="106"/>
      <c r="B12781" s="106"/>
      <c r="C12781" s="106"/>
      <c r="G12781" s="1"/>
    </row>
    <row r="12782" spans="1:7" x14ac:dyDescent="0.2">
      <c r="A12782" s="106"/>
      <c r="B12782" s="106"/>
      <c r="C12782" s="106"/>
      <c r="G12782" s="1"/>
    </row>
    <row r="12783" spans="1:7" x14ac:dyDescent="0.2">
      <c r="A12783" s="106"/>
      <c r="B12783" s="106"/>
      <c r="C12783" s="106"/>
      <c r="G12783" s="1"/>
    </row>
    <row r="12784" spans="1:7" x14ac:dyDescent="0.2">
      <c r="A12784" s="106"/>
      <c r="B12784" s="106"/>
      <c r="C12784" s="106"/>
      <c r="G12784" s="1"/>
    </row>
    <row r="12785" spans="1:7" x14ac:dyDescent="0.2">
      <c r="A12785" s="106"/>
      <c r="B12785" s="106"/>
      <c r="C12785" s="106"/>
      <c r="G12785" s="1"/>
    </row>
    <row r="12786" spans="1:7" x14ac:dyDescent="0.2">
      <c r="A12786" s="106"/>
      <c r="B12786" s="106"/>
      <c r="C12786" s="106"/>
      <c r="G12786" s="1"/>
    </row>
    <row r="12787" spans="1:7" x14ac:dyDescent="0.2">
      <c r="A12787" s="106"/>
      <c r="B12787" s="106"/>
      <c r="C12787" s="106"/>
      <c r="G12787" s="1"/>
    </row>
    <row r="12788" spans="1:7" x14ac:dyDescent="0.2">
      <c r="A12788" s="106"/>
      <c r="B12788" s="106"/>
      <c r="C12788" s="106"/>
      <c r="G12788" s="1"/>
    </row>
    <row r="12789" spans="1:7" x14ac:dyDescent="0.2">
      <c r="A12789" s="106"/>
      <c r="B12789" s="106"/>
      <c r="C12789" s="106"/>
      <c r="G12789" s="1"/>
    </row>
    <row r="12790" spans="1:7" x14ac:dyDescent="0.2">
      <c r="A12790" s="106"/>
      <c r="B12790" s="106"/>
      <c r="C12790" s="106"/>
      <c r="G12790" s="1"/>
    </row>
    <row r="12791" spans="1:7" x14ac:dyDescent="0.2">
      <c r="A12791" s="106"/>
      <c r="B12791" s="106"/>
      <c r="C12791" s="106"/>
      <c r="G12791" s="1"/>
    </row>
    <row r="12792" spans="1:7" x14ac:dyDescent="0.2">
      <c r="A12792" s="106"/>
      <c r="B12792" s="106"/>
      <c r="C12792" s="106"/>
      <c r="G12792" s="1"/>
    </row>
    <row r="12793" spans="1:7" x14ac:dyDescent="0.2">
      <c r="A12793" s="106"/>
      <c r="B12793" s="106"/>
      <c r="C12793" s="106"/>
      <c r="G12793" s="1"/>
    </row>
    <row r="12794" spans="1:7" x14ac:dyDescent="0.2">
      <c r="A12794" s="106"/>
      <c r="B12794" s="106"/>
      <c r="C12794" s="106"/>
      <c r="G12794" s="1"/>
    </row>
    <row r="12795" spans="1:7" x14ac:dyDescent="0.2">
      <c r="A12795" s="106"/>
      <c r="B12795" s="106"/>
      <c r="C12795" s="106"/>
      <c r="G12795" s="1"/>
    </row>
    <row r="12796" spans="1:7" x14ac:dyDescent="0.2">
      <c r="A12796" s="106"/>
      <c r="B12796" s="106"/>
      <c r="C12796" s="106"/>
      <c r="G12796" s="1"/>
    </row>
    <row r="12797" spans="1:7" x14ac:dyDescent="0.2">
      <c r="A12797" s="106"/>
      <c r="B12797" s="106"/>
      <c r="C12797" s="106"/>
      <c r="G12797" s="1"/>
    </row>
    <row r="12798" spans="1:7" x14ac:dyDescent="0.2">
      <c r="A12798" s="106"/>
      <c r="B12798" s="106"/>
      <c r="C12798" s="106"/>
      <c r="G12798" s="1"/>
    </row>
    <row r="12799" spans="1:7" x14ac:dyDescent="0.2">
      <c r="A12799" s="106"/>
      <c r="B12799" s="106"/>
      <c r="C12799" s="106"/>
      <c r="G12799" s="1"/>
    </row>
    <row r="12800" spans="1:7" x14ac:dyDescent="0.2">
      <c r="A12800" s="106"/>
      <c r="B12800" s="106"/>
      <c r="C12800" s="106"/>
      <c r="G12800" s="1"/>
    </row>
    <row r="12801" spans="1:7" x14ac:dyDescent="0.2">
      <c r="A12801" s="106"/>
      <c r="B12801" s="106"/>
      <c r="C12801" s="106"/>
      <c r="G12801" s="1"/>
    </row>
    <row r="12802" spans="1:7" x14ac:dyDescent="0.2">
      <c r="A12802" s="106"/>
      <c r="B12802" s="106"/>
      <c r="C12802" s="106"/>
      <c r="G12802" s="1"/>
    </row>
    <row r="12803" spans="1:7" x14ac:dyDescent="0.2">
      <c r="A12803" s="106"/>
      <c r="B12803" s="106"/>
      <c r="C12803" s="106"/>
      <c r="G12803" s="1"/>
    </row>
    <row r="12804" spans="1:7" x14ac:dyDescent="0.2">
      <c r="A12804" s="106"/>
      <c r="B12804" s="106"/>
      <c r="C12804" s="106"/>
      <c r="G12804" s="1"/>
    </row>
    <row r="12805" spans="1:7" x14ac:dyDescent="0.2">
      <c r="A12805" s="106"/>
      <c r="B12805" s="106"/>
      <c r="C12805" s="106"/>
      <c r="G12805" s="1"/>
    </row>
    <row r="12806" spans="1:7" x14ac:dyDescent="0.2">
      <c r="A12806" s="106"/>
      <c r="B12806" s="106"/>
      <c r="C12806" s="106"/>
      <c r="G12806" s="1"/>
    </row>
    <row r="12807" spans="1:7" x14ac:dyDescent="0.2">
      <c r="A12807" s="106"/>
      <c r="B12807" s="106"/>
      <c r="C12807" s="106"/>
      <c r="G12807" s="1"/>
    </row>
    <row r="12808" spans="1:7" x14ac:dyDescent="0.2">
      <c r="A12808" s="106"/>
      <c r="B12808" s="106"/>
      <c r="C12808" s="106"/>
      <c r="G12808" s="1"/>
    </row>
    <row r="12809" spans="1:7" x14ac:dyDescent="0.2">
      <c r="A12809" s="106"/>
      <c r="B12809" s="106"/>
      <c r="C12809" s="106"/>
      <c r="G12809" s="1"/>
    </row>
    <row r="12810" spans="1:7" x14ac:dyDescent="0.2">
      <c r="A12810" s="106"/>
      <c r="B12810" s="106"/>
      <c r="C12810" s="106"/>
      <c r="G12810" s="1"/>
    </row>
    <row r="12811" spans="1:7" x14ac:dyDescent="0.2">
      <c r="A12811" s="106"/>
      <c r="B12811" s="106"/>
      <c r="C12811" s="106"/>
      <c r="G12811" s="1"/>
    </row>
    <row r="12812" spans="1:7" x14ac:dyDescent="0.2">
      <c r="A12812" s="106"/>
      <c r="B12812" s="106"/>
      <c r="C12812" s="106"/>
      <c r="G12812" s="1"/>
    </row>
    <row r="12813" spans="1:7" x14ac:dyDescent="0.2">
      <c r="A12813" s="106"/>
      <c r="B12813" s="106"/>
      <c r="C12813" s="106"/>
      <c r="G12813" s="1"/>
    </row>
    <row r="12814" spans="1:7" x14ac:dyDescent="0.2">
      <c r="A12814" s="106"/>
      <c r="B12814" s="106"/>
      <c r="C12814" s="106"/>
      <c r="G12814" s="1"/>
    </row>
    <row r="12815" spans="1:7" x14ac:dyDescent="0.2">
      <c r="A12815" s="106"/>
      <c r="B12815" s="106"/>
      <c r="C12815" s="106"/>
      <c r="G12815" s="1"/>
    </row>
    <row r="12816" spans="1:7" x14ac:dyDescent="0.2">
      <c r="A12816" s="106"/>
      <c r="B12816" s="106"/>
      <c r="C12816" s="106"/>
      <c r="G12816" s="1"/>
    </row>
    <row r="12817" spans="1:7" x14ac:dyDescent="0.2">
      <c r="A12817" s="106"/>
      <c r="B12817" s="106"/>
      <c r="C12817" s="106"/>
    </row>
    <row r="12818" spans="1:7" x14ac:dyDescent="0.2">
      <c r="A12818" s="106"/>
      <c r="B12818" s="106"/>
      <c r="C12818" s="106"/>
      <c r="G12818" s="1"/>
    </row>
    <row r="12819" spans="1:7" x14ac:dyDescent="0.2">
      <c r="A12819" s="106"/>
      <c r="B12819" s="106"/>
      <c r="C12819" s="106"/>
      <c r="G12819" s="1"/>
    </row>
    <row r="12820" spans="1:7" x14ac:dyDescent="0.2">
      <c r="A12820" s="106"/>
      <c r="B12820" s="106"/>
      <c r="C12820" s="106"/>
      <c r="G12820" s="1"/>
    </row>
    <row r="12821" spans="1:7" x14ac:dyDescent="0.2">
      <c r="A12821" s="106"/>
      <c r="B12821" s="106"/>
      <c r="C12821" s="106"/>
      <c r="G12821" s="1"/>
    </row>
    <row r="12822" spans="1:7" x14ac:dyDescent="0.2">
      <c r="A12822" s="106"/>
      <c r="B12822" s="106"/>
      <c r="C12822" s="106"/>
      <c r="G12822" s="1"/>
    </row>
    <row r="12823" spans="1:7" x14ac:dyDescent="0.2">
      <c r="A12823" s="106"/>
      <c r="B12823" s="106"/>
      <c r="C12823" s="106"/>
      <c r="G12823" s="1"/>
    </row>
    <row r="12824" spans="1:7" x14ac:dyDescent="0.2">
      <c r="A12824" s="106"/>
      <c r="B12824" s="106"/>
      <c r="C12824" s="106"/>
      <c r="G12824" s="1"/>
    </row>
    <row r="12825" spans="1:7" x14ac:dyDescent="0.2">
      <c r="A12825" s="106"/>
      <c r="B12825" s="106"/>
      <c r="C12825" s="106"/>
      <c r="G12825" s="1"/>
    </row>
    <row r="12826" spans="1:7" x14ac:dyDescent="0.2">
      <c r="A12826" s="106"/>
      <c r="B12826" s="106"/>
      <c r="C12826" s="106"/>
      <c r="G12826" s="1"/>
    </row>
    <row r="12827" spans="1:7" x14ac:dyDescent="0.2">
      <c r="A12827" s="106"/>
      <c r="B12827" s="106"/>
      <c r="C12827" s="106"/>
      <c r="G12827" s="1"/>
    </row>
    <row r="12828" spans="1:7" x14ac:dyDescent="0.2">
      <c r="A12828" s="106"/>
      <c r="B12828" s="106"/>
      <c r="C12828" s="106"/>
      <c r="G12828" s="1"/>
    </row>
    <row r="12829" spans="1:7" x14ac:dyDescent="0.2">
      <c r="A12829" s="106"/>
      <c r="B12829" s="106"/>
      <c r="C12829" s="106"/>
      <c r="G12829" s="1"/>
    </row>
    <row r="12830" spans="1:7" x14ac:dyDescent="0.2">
      <c r="A12830" s="106"/>
      <c r="B12830" s="106"/>
      <c r="C12830" s="106"/>
      <c r="G12830" s="1"/>
    </row>
    <row r="12831" spans="1:7" x14ac:dyDescent="0.2">
      <c r="A12831" s="106"/>
      <c r="B12831" s="106"/>
      <c r="C12831" s="106"/>
      <c r="G12831" s="1"/>
    </row>
    <row r="12832" spans="1:7" x14ac:dyDescent="0.2">
      <c r="A12832" s="106"/>
      <c r="B12832" s="106"/>
      <c r="C12832" s="106"/>
      <c r="G12832" s="1"/>
    </row>
    <row r="12833" spans="1:7" x14ac:dyDescent="0.2">
      <c r="A12833" s="106"/>
      <c r="B12833" s="106"/>
      <c r="C12833" s="106"/>
      <c r="G12833" s="1"/>
    </row>
    <row r="12834" spans="1:7" x14ac:dyDescent="0.2">
      <c r="A12834" s="106"/>
      <c r="B12834" s="106"/>
      <c r="C12834" s="106"/>
      <c r="G12834" s="1"/>
    </row>
    <row r="12835" spans="1:7" x14ac:dyDescent="0.2">
      <c r="A12835" s="106"/>
      <c r="B12835" s="106"/>
      <c r="C12835" s="106"/>
      <c r="G12835" s="1"/>
    </row>
    <row r="12836" spans="1:7" x14ac:dyDescent="0.2">
      <c r="A12836" s="106"/>
      <c r="B12836" s="106"/>
      <c r="C12836" s="106"/>
      <c r="G12836" s="1"/>
    </row>
    <row r="12837" spans="1:7" x14ac:dyDescent="0.2">
      <c r="A12837" s="106"/>
      <c r="B12837" s="106"/>
      <c r="C12837" s="106"/>
      <c r="G12837" s="1"/>
    </row>
    <row r="12838" spans="1:7" x14ac:dyDescent="0.2">
      <c r="A12838" s="106"/>
      <c r="B12838" s="106"/>
      <c r="C12838" s="106"/>
      <c r="G12838" s="1"/>
    </row>
    <row r="12839" spans="1:7" x14ac:dyDescent="0.2">
      <c r="A12839" s="106"/>
      <c r="B12839" s="106"/>
      <c r="C12839" s="106"/>
      <c r="G12839" s="1"/>
    </row>
    <row r="12840" spans="1:7" x14ac:dyDescent="0.2">
      <c r="A12840" s="106"/>
      <c r="B12840" s="106"/>
      <c r="C12840" s="106"/>
      <c r="G12840" s="1"/>
    </row>
    <row r="12841" spans="1:7" x14ac:dyDescent="0.2">
      <c r="A12841" s="106"/>
      <c r="B12841" s="106"/>
      <c r="C12841" s="106"/>
      <c r="G12841" s="1"/>
    </row>
    <row r="12842" spans="1:7" x14ac:dyDescent="0.2">
      <c r="A12842" s="106"/>
      <c r="B12842" s="106"/>
      <c r="C12842" s="106"/>
      <c r="G12842" s="1"/>
    </row>
    <row r="12843" spans="1:7" x14ac:dyDescent="0.2">
      <c r="A12843" s="106"/>
      <c r="B12843" s="106"/>
      <c r="C12843" s="106"/>
      <c r="G12843" s="1"/>
    </row>
    <row r="12844" spans="1:7" x14ac:dyDescent="0.2">
      <c r="A12844" s="106"/>
      <c r="B12844" s="106"/>
      <c r="C12844" s="106"/>
      <c r="G12844" s="1"/>
    </row>
    <row r="12845" spans="1:7" x14ac:dyDescent="0.2">
      <c r="A12845" s="106"/>
      <c r="B12845" s="106"/>
      <c r="C12845" s="106"/>
      <c r="G12845" s="1"/>
    </row>
    <row r="12846" spans="1:7" x14ac:dyDescent="0.2">
      <c r="A12846" s="106"/>
      <c r="B12846" s="106"/>
      <c r="C12846" s="106"/>
      <c r="G12846" s="1"/>
    </row>
    <row r="12847" spans="1:7" x14ac:dyDescent="0.2">
      <c r="A12847" s="106"/>
      <c r="B12847" s="106"/>
      <c r="C12847" s="106"/>
      <c r="G12847" s="1"/>
    </row>
    <row r="12848" spans="1:7" x14ac:dyDescent="0.2">
      <c r="A12848" s="106"/>
      <c r="B12848" s="106"/>
      <c r="C12848" s="106"/>
      <c r="G12848" s="1"/>
    </row>
    <row r="12849" spans="1:7" x14ac:dyDescent="0.2">
      <c r="A12849" s="106"/>
      <c r="B12849" s="106"/>
      <c r="C12849" s="106"/>
      <c r="G12849" s="1"/>
    </row>
    <row r="12850" spans="1:7" x14ac:dyDescent="0.2">
      <c r="A12850" s="106"/>
      <c r="B12850" s="106"/>
      <c r="C12850" s="106"/>
      <c r="G12850" s="1"/>
    </row>
    <row r="12851" spans="1:7" x14ac:dyDescent="0.2">
      <c r="A12851" s="106"/>
      <c r="B12851" s="106"/>
      <c r="C12851" s="106"/>
      <c r="G12851" s="1"/>
    </row>
    <row r="12852" spans="1:7" x14ac:dyDescent="0.2">
      <c r="A12852" s="106"/>
      <c r="B12852" s="106"/>
      <c r="C12852" s="106"/>
      <c r="G12852" s="1"/>
    </row>
    <row r="12853" spans="1:7" x14ac:dyDescent="0.2">
      <c r="A12853" s="106"/>
      <c r="B12853" s="106"/>
      <c r="C12853" s="106"/>
      <c r="G12853" s="1"/>
    </row>
    <row r="12854" spans="1:7" x14ac:dyDescent="0.2">
      <c r="A12854" s="106"/>
      <c r="B12854" s="106"/>
      <c r="C12854" s="106"/>
      <c r="G12854" s="1"/>
    </row>
    <row r="12855" spans="1:7" x14ac:dyDescent="0.2">
      <c r="A12855" s="106"/>
      <c r="B12855" s="106"/>
      <c r="C12855" s="106"/>
      <c r="G12855" s="1"/>
    </row>
    <row r="12856" spans="1:7" x14ac:dyDescent="0.2">
      <c r="A12856" s="106"/>
      <c r="B12856" s="106"/>
      <c r="C12856" s="106"/>
      <c r="G12856" s="1"/>
    </row>
    <row r="12857" spans="1:7" x14ac:dyDescent="0.2">
      <c r="A12857" s="106"/>
      <c r="B12857" s="106"/>
      <c r="C12857" s="106"/>
      <c r="G12857" s="1"/>
    </row>
    <row r="12858" spans="1:7" x14ac:dyDescent="0.2">
      <c r="A12858" s="106"/>
      <c r="B12858" s="106"/>
      <c r="C12858" s="106"/>
      <c r="G12858" s="1"/>
    </row>
    <row r="12859" spans="1:7" x14ac:dyDescent="0.2">
      <c r="A12859" s="106"/>
      <c r="B12859" s="106"/>
      <c r="C12859" s="106"/>
      <c r="G12859" s="1"/>
    </row>
    <row r="12860" spans="1:7" x14ac:dyDescent="0.2">
      <c r="A12860" s="106"/>
      <c r="B12860" s="106"/>
      <c r="C12860" s="106"/>
      <c r="G12860" s="1"/>
    </row>
    <row r="12861" spans="1:7" x14ac:dyDescent="0.2">
      <c r="A12861" s="106"/>
      <c r="B12861" s="106"/>
      <c r="C12861" s="106"/>
      <c r="G12861" s="1"/>
    </row>
    <row r="12862" spans="1:7" x14ac:dyDescent="0.2">
      <c r="A12862" s="106"/>
      <c r="B12862" s="106"/>
      <c r="C12862" s="106"/>
      <c r="G12862" s="1"/>
    </row>
    <row r="12863" spans="1:7" x14ac:dyDescent="0.2">
      <c r="A12863" s="106"/>
      <c r="B12863" s="106"/>
      <c r="C12863" s="106"/>
      <c r="G12863" s="1"/>
    </row>
    <row r="12864" spans="1:7" x14ac:dyDescent="0.2">
      <c r="A12864" s="106"/>
      <c r="B12864" s="106"/>
      <c r="C12864" s="106"/>
      <c r="G12864" s="1"/>
    </row>
    <row r="12865" spans="1:7" x14ac:dyDescent="0.2">
      <c r="A12865" s="106"/>
      <c r="B12865" s="106"/>
      <c r="C12865" s="106"/>
      <c r="G12865" s="1"/>
    </row>
    <row r="12866" spans="1:7" x14ac:dyDescent="0.2">
      <c r="A12866" s="106"/>
      <c r="B12866" s="106"/>
      <c r="C12866" s="106"/>
      <c r="G12866" s="1"/>
    </row>
    <row r="12867" spans="1:7" x14ac:dyDescent="0.2">
      <c r="A12867" s="106"/>
      <c r="B12867" s="106"/>
      <c r="C12867" s="106"/>
      <c r="G12867" s="1"/>
    </row>
    <row r="12868" spans="1:7" x14ac:dyDescent="0.2">
      <c r="A12868" s="106"/>
      <c r="B12868" s="106"/>
      <c r="C12868" s="106"/>
      <c r="G12868" s="1"/>
    </row>
    <row r="12869" spans="1:7" x14ac:dyDescent="0.2">
      <c r="A12869" s="106"/>
      <c r="B12869" s="106"/>
      <c r="C12869" s="106"/>
      <c r="G12869" s="1"/>
    </row>
    <row r="12870" spans="1:7" x14ac:dyDescent="0.2">
      <c r="A12870" s="106"/>
      <c r="B12870" s="106"/>
      <c r="C12870" s="106"/>
      <c r="G12870" s="1"/>
    </row>
    <row r="12871" spans="1:7" x14ac:dyDescent="0.2">
      <c r="A12871" s="106"/>
      <c r="B12871" s="106"/>
      <c r="C12871" s="106"/>
      <c r="G12871" s="1"/>
    </row>
    <row r="12872" spans="1:7" x14ac:dyDescent="0.2">
      <c r="A12872" s="106"/>
      <c r="B12872" s="106"/>
      <c r="C12872" s="106"/>
      <c r="G12872" s="1"/>
    </row>
    <row r="12873" spans="1:7" x14ac:dyDescent="0.2">
      <c r="A12873" s="106"/>
      <c r="B12873" s="106"/>
      <c r="C12873" s="106"/>
      <c r="G12873" s="1"/>
    </row>
    <row r="12874" spans="1:7" x14ac:dyDescent="0.2">
      <c r="A12874" s="106"/>
      <c r="B12874" s="106"/>
      <c r="C12874" s="106"/>
      <c r="G12874" s="1"/>
    </row>
    <row r="12875" spans="1:7" x14ac:dyDescent="0.2">
      <c r="A12875" s="106"/>
      <c r="B12875" s="106"/>
      <c r="C12875" s="106"/>
      <c r="G12875" s="1"/>
    </row>
    <row r="12876" spans="1:7" x14ac:dyDescent="0.2">
      <c r="A12876" s="106"/>
      <c r="B12876" s="106"/>
      <c r="C12876" s="106"/>
      <c r="G12876" s="1"/>
    </row>
    <row r="12877" spans="1:7" x14ac:dyDescent="0.2">
      <c r="A12877" s="106"/>
      <c r="B12877" s="106"/>
      <c r="C12877" s="106"/>
      <c r="G12877" s="1"/>
    </row>
    <row r="12878" spans="1:7" x14ac:dyDescent="0.2">
      <c r="A12878" s="106"/>
      <c r="B12878" s="106"/>
      <c r="C12878" s="106"/>
      <c r="G12878" s="1"/>
    </row>
    <row r="12879" spans="1:7" x14ac:dyDescent="0.2">
      <c r="A12879" s="106"/>
      <c r="B12879" s="106"/>
      <c r="C12879" s="106"/>
      <c r="G12879" s="1"/>
    </row>
    <row r="12880" spans="1:7" x14ac:dyDescent="0.2">
      <c r="A12880" s="106"/>
      <c r="B12880" s="106"/>
      <c r="C12880" s="106"/>
      <c r="G12880" s="1"/>
    </row>
    <row r="12881" spans="1:7" x14ac:dyDescent="0.2">
      <c r="A12881" s="106"/>
      <c r="B12881" s="106"/>
      <c r="C12881" s="106"/>
      <c r="G12881" s="1"/>
    </row>
    <row r="12882" spans="1:7" x14ac:dyDescent="0.2">
      <c r="A12882" s="106"/>
      <c r="B12882" s="106"/>
      <c r="C12882" s="106"/>
      <c r="G12882" s="1"/>
    </row>
    <row r="12883" spans="1:7" x14ac:dyDescent="0.2">
      <c r="A12883" s="106"/>
      <c r="B12883" s="106"/>
      <c r="C12883" s="106"/>
      <c r="G12883" s="1"/>
    </row>
    <row r="12884" spans="1:7" x14ac:dyDescent="0.2">
      <c r="A12884" s="106"/>
      <c r="B12884" s="106"/>
      <c r="C12884" s="106"/>
      <c r="G12884" s="1"/>
    </row>
    <row r="12885" spans="1:7" x14ac:dyDescent="0.2">
      <c r="A12885" s="106"/>
      <c r="B12885" s="106"/>
      <c r="C12885" s="106"/>
      <c r="G12885" s="1"/>
    </row>
    <row r="12886" spans="1:7" x14ac:dyDescent="0.2">
      <c r="A12886" s="106"/>
      <c r="B12886" s="106"/>
      <c r="C12886" s="106"/>
      <c r="G12886" s="1"/>
    </row>
    <row r="12887" spans="1:7" x14ac:dyDescent="0.2">
      <c r="A12887" s="106"/>
      <c r="B12887" s="106"/>
      <c r="C12887" s="106"/>
      <c r="G12887" s="1"/>
    </row>
    <row r="12888" spans="1:7" x14ac:dyDescent="0.2">
      <c r="A12888" s="106"/>
      <c r="B12888" s="106"/>
      <c r="C12888" s="106"/>
      <c r="G12888" s="1"/>
    </row>
    <row r="12889" spans="1:7" x14ac:dyDescent="0.2">
      <c r="A12889" s="106"/>
      <c r="B12889" s="106"/>
      <c r="C12889" s="106"/>
      <c r="G12889" s="1"/>
    </row>
    <row r="12890" spans="1:7" x14ac:dyDescent="0.2">
      <c r="A12890" s="106"/>
      <c r="B12890" s="106"/>
      <c r="C12890" s="106"/>
      <c r="G12890" s="1"/>
    </row>
    <row r="12891" spans="1:7" x14ac:dyDescent="0.2">
      <c r="A12891" s="106"/>
      <c r="B12891" s="106"/>
      <c r="C12891" s="106"/>
      <c r="G12891" s="1"/>
    </row>
    <row r="12892" spans="1:7" x14ac:dyDescent="0.2">
      <c r="A12892" s="106"/>
      <c r="B12892" s="106"/>
      <c r="C12892" s="106"/>
      <c r="G12892" s="1"/>
    </row>
    <row r="12893" spans="1:7" x14ac:dyDescent="0.2">
      <c r="A12893" s="106"/>
      <c r="B12893" s="106"/>
      <c r="C12893" s="106"/>
      <c r="G12893" s="1"/>
    </row>
    <row r="12894" spans="1:7" x14ac:dyDescent="0.2">
      <c r="A12894" s="106"/>
      <c r="B12894" s="106"/>
      <c r="C12894" s="106"/>
      <c r="G12894" s="1"/>
    </row>
    <row r="12895" spans="1:7" x14ac:dyDescent="0.2">
      <c r="A12895" s="106"/>
      <c r="B12895" s="106"/>
      <c r="C12895" s="106"/>
      <c r="G12895" s="1"/>
    </row>
    <row r="12896" spans="1:7" x14ac:dyDescent="0.2">
      <c r="A12896" s="106"/>
      <c r="B12896" s="106"/>
      <c r="C12896" s="106"/>
    </row>
    <row r="12897" spans="1:7" x14ac:dyDescent="0.2">
      <c r="A12897" s="106"/>
      <c r="B12897" s="106"/>
      <c r="C12897" s="106"/>
      <c r="G12897" s="1"/>
    </row>
    <row r="12898" spans="1:7" x14ac:dyDescent="0.2">
      <c r="A12898" s="106"/>
      <c r="B12898" s="106"/>
      <c r="C12898" s="106"/>
      <c r="G12898" s="1"/>
    </row>
    <row r="12899" spans="1:7" x14ac:dyDescent="0.2">
      <c r="A12899" s="106"/>
      <c r="B12899" s="106"/>
      <c r="C12899" s="106"/>
      <c r="G12899" s="1"/>
    </row>
    <row r="12900" spans="1:7" x14ac:dyDescent="0.2">
      <c r="A12900" s="106"/>
      <c r="B12900" s="106"/>
      <c r="C12900" s="106"/>
      <c r="G12900" s="1"/>
    </row>
    <row r="12901" spans="1:7" x14ac:dyDescent="0.2">
      <c r="A12901" s="106"/>
      <c r="B12901" s="106"/>
      <c r="C12901" s="106"/>
      <c r="G12901" s="1"/>
    </row>
    <row r="12902" spans="1:7" x14ac:dyDescent="0.2">
      <c r="A12902" s="106"/>
      <c r="B12902" s="106"/>
      <c r="C12902" s="106"/>
      <c r="G12902" s="1"/>
    </row>
    <row r="12903" spans="1:7" x14ac:dyDescent="0.2">
      <c r="A12903" s="106"/>
      <c r="B12903" s="106"/>
      <c r="C12903" s="106"/>
      <c r="G12903" s="1"/>
    </row>
    <row r="12904" spans="1:7" x14ac:dyDescent="0.2">
      <c r="A12904" s="106"/>
      <c r="B12904" s="106"/>
      <c r="C12904" s="106"/>
      <c r="G12904" s="1"/>
    </row>
    <row r="12905" spans="1:7" x14ac:dyDescent="0.2">
      <c r="A12905" s="106"/>
      <c r="B12905" s="106"/>
      <c r="C12905" s="106"/>
      <c r="G12905" s="1"/>
    </row>
    <row r="12906" spans="1:7" x14ac:dyDescent="0.2">
      <c r="A12906" s="106"/>
      <c r="B12906" s="106"/>
      <c r="C12906" s="106"/>
      <c r="G12906" s="1"/>
    </row>
    <row r="12907" spans="1:7" x14ac:dyDescent="0.2">
      <c r="A12907" s="106"/>
      <c r="B12907" s="106"/>
      <c r="C12907" s="106"/>
      <c r="G12907" s="1"/>
    </row>
    <row r="12908" spans="1:7" x14ac:dyDescent="0.2">
      <c r="A12908" s="106"/>
      <c r="B12908" s="106"/>
      <c r="C12908" s="106"/>
      <c r="G12908" s="1"/>
    </row>
    <row r="12909" spans="1:7" x14ac:dyDescent="0.2">
      <c r="A12909" s="106"/>
      <c r="B12909" s="106"/>
      <c r="C12909" s="106"/>
      <c r="G12909" s="1"/>
    </row>
    <row r="12910" spans="1:7" x14ac:dyDescent="0.2">
      <c r="A12910" s="106"/>
      <c r="B12910" s="106"/>
      <c r="C12910" s="106"/>
      <c r="G12910" s="1"/>
    </row>
    <row r="12911" spans="1:7" x14ac:dyDescent="0.2">
      <c r="A12911" s="106"/>
      <c r="B12911" s="106"/>
      <c r="C12911" s="106"/>
      <c r="G12911" s="1"/>
    </row>
    <row r="12912" spans="1:7" x14ac:dyDescent="0.2">
      <c r="A12912" s="106"/>
      <c r="B12912" s="106"/>
      <c r="C12912" s="106"/>
      <c r="G12912" s="1"/>
    </row>
    <row r="12913" spans="1:7" x14ac:dyDescent="0.2">
      <c r="A12913" s="106"/>
      <c r="B12913" s="106"/>
      <c r="C12913" s="106"/>
      <c r="G12913" s="1"/>
    </row>
    <row r="12914" spans="1:7" x14ac:dyDescent="0.2">
      <c r="A12914" s="106"/>
      <c r="B12914" s="106"/>
      <c r="C12914" s="106"/>
      <c r="G12914" s="1"/>
    </row>
    <row r="12915" spans="1:7" x14ac:dyDescent="0.2">
      <c r="A12915" s="106"/>
      <c r="B12915" s="106"/>
      <c r="C12915" s="106"/>
      <c r="G12915" s="1"/>
    </row>
    <row r="12916" spans="1:7" x14ac:dyDescent="0.2">
      <c r="A12916" s="106"/>
      <c r="B12916" s="106"/>
      <c r="C12916" s="106"/>
      <c r="G12916" s="1"/>
    </row>
    <row r="12917" spans="1:7" x14ac:dyDescent="0.2">
      <c r="A12917" s="106"/>
      <c r="B12917" s="106"/>
      <c r="C12917" s="106"/>
      <c r="G12917" s="1"/>
    </row>
    <row r="12918" spans="1:7" x14ac:dyDescent="0.2">
      <c r="A12918" s="106"/>
      <c r="B12918" s="106"/>
      <c r="C12918" s="106"/>
      <c r="G12918" s="1"/>
    </row>
    <row r="12919" spans="1:7" x14ac:dyDescent="0.2">
      <c r="A12919" s="106"/>
      <c r="B12919" s="106"/>
      <c r="C12919" s="106"/>
      <c r="G12919" s="1"/>
    </row>
    <row r="12920" spans="1:7" x14ac:dyDescent="0.2">
      <c r="A12920" s="106"/>
      <c r="B12920" s="106"/>
      <c r="C12920" s="106"/>
      <c r="G12920" s="1"/>
    </row>
    <row r="12921" spans="1:7" x14ac:dyDescent="0.2">
      <c r="A12921" s="106"/>
      <c r="B12921" s="106"/>
      <c r="C12921" s="106"/>
      <c r="G12921" s="1"/>
    </row>
    <row r="12922" spans="1:7" x14ac:dyDescent="0.2">
      <c r="A12922" s="106"/>
      <c r="B12922" s="106"/>
      <c r="C12922" s="106"/>
      <c r="G12922" s="1"/>
    </row>
    <row r="12923" spans="1:7" x14ac:dyDescent="0.2">
      <c r="A12923" s="106"/>
      <c r="B12923" s="106"/>
      <c r="C12923" s="106"/>
      <c r="G12923" s="1"/>
    </row>
    <row r="12924" spans="1:7" x14ac:dyDescent="0.2">
      <c r="A12924" s="106"/>
      <c r="B12924" s="106"/>
      <c r="C12924" s="106"/>
      <c r="G12924" s="1"/>
    </row>
    <row r="12925" spans="1:7" x14ac:dyDescent="0.2">
      <c r="A12925" s="106"/>
      <c r="B12925" s="106"/>
      <c r="C12925" s="106"/>
      <c r="G12925" s="1"/>
    </row>
    <row r="12926" spans="1:7" x14ac:dyDescent="0.2">
      <c r="A12926" s="106"/>
      <c r="B12926" s="106"/>
      <c r="C12926" s="106"/>
      <c r="G12926" s="1"/>
    </row>
    <row r="12927" spans="1:7" x14ac:dyDescent="0.2">
      <c r="A12927" s="106"/>
      <c r="B12927" s="106"/>
      <c r="C12927" s="106"/>
      <c r="G12927" s="1"/>
    </row>
    <row r="12928" spans="1:7" x14ac:dyDescent="0.2">
      <c r="A12928" s="106"/>
      <c r="B12928" s="106"/>
      <c r="C12928" s="106"/>
      <c r="G12928" s="1"/>
    </row>
    <row r="12929" spans="1:7" x14ac:dyDescent="0.2">
      <c r="A12929" s="106"/>
      <c r="B12929" s="106"/>
      <c r="C12929" s="106"/>
      <c r="G12929" s="1"/>
    </row>
    <row r="12930" spans="1:7" x14ac:dyDescent="0.2">
      <c r="A12930" s="106"/>
      <c r="B12930" s="106"/>
      <c r="C12930" s="106"/>
      <c r="G12930" s="1"/>
    </row>
    <row r="12931" spans="1:7" x14ac:dyDescent="0.2">
      <c r="A12931" s="106"/>
      <c r="B12931" s="106"/>
      <c r="C12931" s="106"/>
      <c r="G12931" s="1"/>
    </row>
    <row r="12932" spans="1:7" x14ac:dyDescent="0.2">
      <c r="A12932" s="106"/>
      <c r="B12932" s="106"/>
      <c r="C12932" s="106"/>
      <c r="G12932" s="1"/>
    </row>
    <row r="12933" spans="1:7" x14ac:dyDescent="0.2">
      <c r="A12933" s="106"/>
      <c r="B12933" s="106"/>
      <c r="C12933" s="106"/>
      <c r="G12933" s="1"/>
    </row>
    <row r="12934" spans="1:7" x14ac:dyDescent="0.2">
      <c r="A12934" s="106"/>
      <c r="B12934" s="106"/>
      <c r="C12934" s="106"/>
      <c r="G12934" s="1"/>
    </row>
    <row r="12935" spans="1:7" x14ac:dyDescent="0.2">
      <c r="A12935" s="106"/>
      <c r="B12935" s="106"/>
      <c r="C12935" s="106"/>
      <c r="G12935" s="1"/>
    </row>
    <row r="12936" spans="1:7" x14ac:dyDescent="0.2">
      <c r="A12936" s="106"/>
      <c r="B12936" s="106"/>
      <c r="C12936" s="106"/>
      <c r="G12936" s="1"/>
    </row>
    <row r="12937" spans="1:7" x14ac:dyDescent="0.2">
      <c r="A12937" s="106"/>
      <c r="B12937" s="106"/>
      <c r="C12937" s="106"/>
      <c r="G12937" s="1"/>
    </row>
    <row r="12938" spans="1:7" x14ac:dyDescent="0.2">
      <c r="A12938" s="106"/>
      <c r="B12938" s="106"/>
      <c r="C12938" s="106"/>
      <c r="G12938" s="1"/>
    </row>
    <row r="12939" spans="1:7" x14ac:dyDescent="0.2">
      <c r="A12939" s="106"/>
      <c r="B12939" s="106"/>
      <c r="C12939" s="106"/>
      <c r="G12939" s="1"/>
    </row>
    <row r="12940" spans="1:7" x14ac:dyDescent="0.2">
      <c r="A12940" s="106"/>
      <c r="B12940" s="106"/>
      <c r="C12940" s="106"/>
      <c r="G12940" s="1"/>
    </row>
    <row r="12941" spans="1:7" x14ac:dyDescent="0.2">
      <c r="A12941" s="106"/>
      <c r="B12941" s="106"/>
      <c r="C12941" s="106"/>
    </row>
    <row r="12942" spans="1:7" x14ac:dyDescent="0.2">
      <c r="A12942" s="106"/>
      <c r="B12942" s="106"/>
      <c r="C12942" s="106"/>
    </row>
    <row r="12943" spans="1:7" x14ac:dyDescent="0.2">
      <c r="A12943" s="106"/>
      <c r="B12943" s="106"/>
      <c r="C12943" s="106"/>
      <c r="G12943" s="1"/>
    </row>
    <row r="12944" spans="1:7" x14ac:dyDescent="0.2">
      <c r="A12944" s="106"/>
      <c r="B12944" s="106"/>
      <c r="C12944" s="106"/>
    </row>
    <row r="12945" spans="1:7" x14ac:dyDescent="0.2">
      <c r="A12945" s="106"/>
      <c r="B12945" s="106"/>
      <c r="C12945" s="106"/>
      <c r="G12945" s="1"/>
    </row>
    <row r="12946" spans="1:7" x14ac:dyDescent="0.2">
      <c r="A12946" s="106"/>
      <c r="B12946" s="106"/>
      <c r="C12946" s="106"/>
    </row>
    <row r="12947" spans="1:7" x14ac:dyDescent="0.2">
      <c r="A12947" s="106"/>
      <c r="B12947" s="106"/>
      <c r="C12947" s="106"/>
      <c r="G12947" s="1"/>
    </row>
    <row r="12948" spans="1:7" x14ac:dyDescent="0.2">
      <c r="A12948" s="106"/>
      <c r="B12948" s="106"/>
      <c r="C12948" s="106"/>
      <c r="G12948" s="1"/>
    </row>
    <row r="12949" spans="1:7" x14ac:dyDescent="0.2">
      <c r="A12949" s="106"/>
      <c r="B12949" s="106"/>
      <c r="C12949" s="106"/>
    </row>
    <row r="12950" spans="1:7" x14ac:dyDescent="0.2">
      <c r="A12950" s="106"/>
      <c r="B12950" s="106"/>
      <c r="C12950" s="106"/>
      <c r="G12950" s="1"/>
    </row>
    <row r="12951" spans="1:7" x14ac:dyDescent="0.2">
      <c r="A12951" s="106"/>
      <c r="B12951" s="106"/>
      <c r="C12951" s="106"/>
      <c r="G12951" s="1"/>
    </row>
    <row r="12952" spans="1:7" x14ac:dyDescent="0.2">
      <c r="A12952" s="106"/>
      <c r="B12952" s="106"/>
      <c r="C12952" s="106"/>
      <c r="G12952" s="1"/>
    </row>
    <row r="12953" spans="1:7" x14ac:dyDescent="0.2">
      <c r="A12953" s="106"/>
      <c r="B12953" s="106"/>
      <c r="C12953" s="106"/>
      <c r="G12953" s="1"/>
    </row>
    <row r="12954" spans="1:7" x14ac:dyDescent="0.2">
      <c r="A12954" s="106"/>
      <c r="B12954" s="106"/>
      <c r="C12954" s="106"/>
      <c r="G12954" s="1"/>
    </row>
    <row r="12955" spans="1:7" x14ac:dyDescent="0.2">
      <c r="A12955" s="106"/>
      <c r="B12955" s="106"/>
      <c r="C12955" s="106"/>
      <c r="G12955" s="1"/>
    </row>
    <row r="12956" spans="1:7" x14ac:dyDescent="0.2">
      <c r="A12956" s="106"/>
      <c r="B12956" s="106"/>
      <c r="C12956" s="106"/>
      <c r="G12956" s="1"/>
    </row>
    <row r="12957" spans="1:7" x14ac:dyDescent="0.2">
      <c r="A12957" s="106"/>
      <c r="B12957" s="106"/>
      <c r="C12957" s="106"/>
      <c r="G12957" s="1"/>
    </row>
    <row r="12958" spans="1:7" x14ac:dyDescent="0.2">
      <c r="A12958" s="106"/>
      <c r="B12958" s="106"/>
      <c r="C12958" s="106"/>
      <c r="G12958" s="1"/>
    </row>
    <row r="12959" spans="1:7" x14ac:dyDescent="0.2">
      <c r="A12959" s="106"/>
      <c r="B12959" s="106"/>
      <c r="C12959" s="106"/>
      <c r="G12959" s="1"/>
    </row>
    <row r="12960" spans="1:7" x14ac:dyDescent="0.2">
      <c r="A12960" s="106"/>
      <c r="B12960" s="106"/>
      <c r="C12960" s="106"/>
      <c r="G12960" s="1"/>
    </row>
    <row r="12961" spans="1:7" x14ac:dyDescent="0.2">
      <c r="A12961" s="106"/>
      <c r="B12961" s="106"/>
      <c r="C12961" s="106"/>
      <c r="G12961" s="1"/>
    </row>
    <row r="12962" spans="1:7" x14ac:dyDescent="0.2">
      <c r="A12962" s="106"/>
      <c r="B12962" s="106"/>
      <c r="C12962" s="106"/>
      <c r="G12962" s="1"/>
    </row>
    <row r="12963" spans="1:7" x14ac:dyDescent="0.2">
      <c r="A12963" s="106"/>
      <c r="B12963" s="106"/>
      <c r="C12963" s="106"/>
      <c r="G12963" s="1"/>
    </row>
    <row r="12964" spans="1:7" x14ac:dyDescent="0.2">
      <c r="A12964" s="106"/>
      <c r="B12964" s="106"/>
      <c r="C12964" s="106"/>
      <c r="G12964" s="1"/>
    </row>
    <row r="12965" spans="1:7" x14ac:dyDescent="0.2">
      <c r="A12965" s="106"/>
      <c r="B12965" s="106"/>
      <c r="C12965" s="106"/>
      <c r="G12965" s="1"/>
    </row>
    <row r="12966" spans="1:7" x14ac:dyDescent="0.2">
      <c r="A12966" s="106"/>
      <c r="B12966" s="106"/>
      <c r="C12966" s="106"/>
      <c r="G12966" s="1"/>
    </row>
    <row r="12967" spans="1:7" x14ac:dyDescent="0.2">
      <c r="A12967" s="106"/>
      <c r="B12967" s="106"/>
      <c r="C12967" s="106"/>
    </row>
    <row r="12968" spans="1:7" x14ac:dyDescent="0.2">
      <c r="A12968" s="106"/>
      <c r="B12968" s="106"/>
      <c r="C12968" s="106"/>
      <c r="G12968" s="1"/>
    </row>
    <row r="12969" spans="1:7" x14ac:dyDescent="0.2">
      <c r="A12969" s="106"/>
      <c r="B12969" s="106"/>
      <c r="C12969" s="106"/>
      <c r="G12969" s="1"/>
    </row>
    <row r="12970" spans="1:7" x14ac:dyDescent="0.2">
      <c r="A12970" s="106"/>
      <c r="B12970" s="106"/>
      <c r="C12970" s="106"/>
      <c r="G12970" s="1"/>
    </row>
    <row r="12971" spans="1:7" x14ac:dyDescent="0.2">
      <c r="A12971" s="106"/>
      <c r="B12971" s="106"/>
      <c r="C12971" s="106"/>
      <c r="G12971" s="1"/>
    </row>
    <row r="12972" spans="1:7" x14ac:dyDescent="0.2">
      <c r="A12972" s="106"/>
      <c r="B12972" s="106"/>
      <c r="C12972" s="106"/>
      <c r="G12972" s="1"/>
    </row>
    <row r="12973" spans="1:7" x14ac:dyDescent="0.2">
      <c r="A12973" s="106"/>
      <c r="B12973" s="106"/>
      <c r="C12973" s="106"/>
      <c r="G12973" s="1"/>
    </row>
    <row r="12974" spans="1:7" x14ac:dyDescent="0.2">
      <c r="A12974" s="106"/>
      <c r="B12974" s="106"/>
      <c r="C12974" s="106"/>
      <c r="G12974" s="1"/>
    </row>
    <row r="12975" spans="1:7" x14ac:dyDescent="0.2">
      <c r="A12975" s="106"/>
      <c r="B12975" s="106"/>
      <c r="C12975" s="106"/>
      <c r="G12975" s="1"/>
    </row>
    <row r="12976" spans="1:7" x14ac:dyDescent="0.2">
      <c r="A12976" s="106"/>
      <c r="B12976" s="106"/>
      <c r="C12976" s="106"/>
      <c r="G12976" s="1"/>
    </row>
    <row r="12977" spans="1:7" x14ac:dyDescent="0.2">
      <c r="A12977" s="106"/>
      <c r="B12977" s="106"/>
      <c r="C12977" s="106"/>
      <c r="G12977" s="1"/>
    </row>
    <row r="12978" spans="1:7" x14ac:dyDescent="0.2">
      <c r="A12978" s="106"/>
      <c r="B12978" s="106"/>
      <c r="C12978" s="106"/>
      <c r="G12978" s="1"/>
    </row>
    <row r="12979" spans="1:7" x14ac:dyDescent="0.2">
      <c r="A12979" s="106"/>
      <c r="B12979" s="106"/>
      <c r="C12979" s="106"/>
      <c r="G12979" s="1"/>
    </row>
    <row r="12980" spans="1:7" x14ac:dyDescent="0.2">
      <c r="A12980" s="106"/>
      <c r="B12980" s="106"/>
      <c r="C12980" s="106"/>
      <c r="G12980" s="1"/>
    </row>
    <row r="12981" spans="1:7" x14ac:dyDescent="0.2">
      <c r="A12981" s="106"/>
      <c r="B12981" s="106"/>
      <c r="C12981" s="106"/>
      <c r="G12981" s="1"/>
    </row>
    <row r="12982" spans="1:7" x14ac:dyDescent="0.2">
      <c r="A12982" s="106"/>
      <c r="B12982" s="106"/>
      <c r="C12982" s="106"/>
      <c r="G12982" s="1"/>
    </row>
    <row r="12983" spans="1:7" x14ac:dyDescent="0.2">
      <c r="A12983" s="106"/>
      <c r="B12983" s="106"/>
      <c r="C12983" s="106"/>
      <c r="G12983" s="1"/>
    </row>
    <row r="12984" spans="1:7" x14ac:dyDescent="0.2">
      <c r="A12984" s="106"/>
      <c r="B12984" s="106"/>
      <c r="C12984" s="106"/>
      <c r="G12984" s="1"/>
    </row>
    <row r="12985" spans="1:7" x14ac:dyDescent="0.2">
      <c r="A12985" s="106"/>
      <c r="B12985" s="106"/>
      <c r="C12985" s="106"/>
      <c r="G12985" s="1"/>
    </row>
    <row r="12986" spans="1:7" x14ac:dyDescent="0.2">
      <c r="A12986" s="106"/>
      <c r="B12986" s="106"/>
      <c r="C12986" s="106"/>
      <c r="G12986" s="1"/>
    </row>
    <row r="12987" spans="1:7" x14ac:dyDescent="0.2">
      <c r="A12987" s="106"/>
      <c r="B12987" s="106"/>
      <c r="C12987" s="106"/>
      <c r="G12987" s="1"/>
    </row>
    <row r="12988" spans="1:7" x14ac:dyDescent="0.2">
      <c r="A12988" s="106"/>
      <c r="B12988" s="106"/>
      <c r="C12988" s="106"/>
      <c r="G12988" s="1"/>
    </row>
    <row r="12989" spans="1:7" x14ac:dyDescent="0.2">
      <c r="A12989" s="106"/>
      <c r="B12989" s="106"/>
      <c r="C12989" s="106"/>
      <c r="G12989" s="1"/>
    </row>
    <row r="12990" spans="1:7" x14ac:dyDescent="0.2">
      <c r="A12990" s="106"/>
      <c r="B12990" s="106"/>
      <c r="C12990" s="106"/>
      <c r="G12990" s="1"/>
    </row>
    <row r="12991" spans="1:7" x14ac:dyDescent="0.2">
      <c r="A12991" s="106"/>
      <c r="B12991" s="106"/>
      <c r="C12991" s="106"/>
      <c r="G12991" s="1"/>
    </row>
    <row r="12992" spans="1:7" x14ac:dyDescent="0.2">
      <c r="A12992" s="106"/>
      <c r="B12992" s="106"/>
      <c r="C12992" s="106"/>
      <c r="G12992" s="1"/>
    </row>
    <row r="12993" spans="1:7" x14ac:dyDescent="0.2">
      <c r="A12993" s="106"/>
      <c r="B12993" s="106"/>
      <c r="C12993" s="106"/>
      <c r="G12993" s="1"/>
    </row>
    <row r="12994" spans="1:7" x14ac:dyDescent="0.2">
      <c r="A12994" s="106"/>
      <c r="B12994" s="106"/>
      <c r="C12994" s="106"/>
      <c r="G12994" s="1"/>
    </row>
    <row r="12995" spans="1:7" x14ac:dyDescent="0.2">
      <c r="A12995" s="106"/>
      <c r="B12995" s="106"/>
      <c r="C12995" s="106"/>
      <c r="G12995" s="1"/>
    </row>
    <row r="12996" spans="1:7" x14ac:dyDescent="0.2">
      <c r="A12996" s="106"/>
      <c r="B12996" s="106"/>
      <c r="C12996" s="106"/>
      <c r="G12996" s="1"/>
    </row>
    <row r="12997" spans="1:7" x14ac:dyDescent="0.2">
      <c r="A12997" s="106"/>
      <c r="B12997" s="106"/>
      <c r="C12997" s="106"/>
      <c r="G12997" s="1"/>
    </row>
    <row r="12998" spans="1:7" x14ac:dyDescent="0.2">
      <c r="A12998" s="106"/>
      <c r="B12998" s="106"/>
      <c r="C12998" s="106"/>
      <c r="G12998" s="1"/>
    </row>
    <row r="12999" spans="1:7" x14ac:dyDescent="0.2">
      <c r="A12999" s="106"/>
      <c r="B12999" s="106"/>
      <c r="C12999" s="106"/>
      <c r="G12999" s="1"/>
    </row>
    <row r="13000" spans="1:7" x14ac:dyDescent="0.2">
      <c r="A13000" s="106"/>
      <c r="B13000" s="106"/>
      <c r="C13000" s="106"/>
      <c r="G13000" s="1"/>
    </row>
    <row r="13001" spans="1:7" x14ac:dyDescent="0.2">
      <c r="A13001" s="106"/>
      <c r="B13001" s="106"/>
      <c r="C13001" s="106"/>
      <c r="G13001" s="1"/>
    </row>
    <row r="13002" spans="1:7" x14ac:dyDescent="0.2">
      <c r="A13002" s="106"/>
      <c r="B13002" s="106"/>
      <c r="C13002" s="106"/>
      <c r="G13002" s="1"/>
    </row>
    <row r="13003" spans="1:7" x14ac:dyDescent="0.2">
      <c r="A13003" s="106"/>
      <c r="B13003" s="106"/>
      <c r="C13003" s="106"/>
      <c r="G13003" s="1"/>
    </row>
    <row r="13004" spans="1:7" x14ac:dyDescent="0.2">
      <c r="A13004" s="106"/>
      <c r="B13004" s="106"/>
      <c r="C13004" s="106"/>
      <c r="G13004" s="1"/>
    </row>
    <row r="13005" spans="1:7" x14ac:dyDescent="0.2">
      <c r="A13005" s="106"/>
      <c r="B13005" s="106"/>
      <c r="C13005" s="106"/>
      <c r="G13005" s="1"/>
    </row>
    <row r="13006" spans="1:7" x14ac:dyDescent="0.2">
      <c r="A13006" s="106"/>
      <c r="B13006" s="106"/>
      <c r="C13006" s="106"/>
      <c r="G13006" s="1"/>
    </row>
    <row r="13007" spans="1:7" x14ac:dyDescent="0.2">
      <c r="A13007" s="106"/>
      <c r="B13007" s="106"/>
      <c r="C13007" s="106"/>
      <c r="G13007" s="1"/>
    </row>
    <row r="13008" spans="1:7" x14ac:dyDescent="0.2">
      <c r="A13008" s="106"/>
      <c r="B13008" s="106"/>
      <c r="C13008" s="106"/>
      <c r="G13008" s="1"/>
    </row>
    <row r="13009" spans="1:7" x14ac:dyDescent="0.2">
      <c r="A13009" s="106"/>
      <c r="B13009" s="106"/>
      <c r="C13009" s="106"/>
      <c r="G13009" s="1"/>
    </row>
    <row r="13010" spans="1:7" x14ac:dyDescent="0.2">
      <c r="A13010" s="106"/>
      <c r="B13010" s="106"/>
      <c r="C13010" s="106"/>
      <c r="G13010" s="1"/>
    </row>
    <row r="13011" spans="1:7" x14ac:dyDescent="0.2">
      <c r="A13011" s="106"/>
      <c r="B13011" s="106"/>
      <c r="C13011" s="106"/>
      <c r="G13011" s="1"/>
    </row>
    <row r="13012" spans="1:7" x14ac:dyDescent="0.2">
      <c r="A13012" s="106"/>
      <c r="B13012" s="106"/>
      <c r="C13012" s="106"/>
      <c r="G13012" s="1"/>
    </row>
    <row r="13013" spans="1:7" x14ac:dyDescent="0.2">
      <c r="A13013" s="106"/>
      <c r="B13013" s="106"/>
      <c r="C13013" s="106"/>
      <c r="G13013" s="1"/>
    </row>
    <row r="13014" spans="1:7" x14ac:dyDescent="0.2">
      <c r="A13014" s="106"/>
      <c r="B13014" s="106"/>
      <c r="C13014" s="106"/>
      <c r="G13014" s="1"/>
    </row>
    <row r="13015" spans="1:7" x14ac:dyDescent="0.2">
      <c r="A13015" s="106"/>
      <c r="B13015" s="106"/>
      <c r="C13015" s="106"/>
      <c r="G13015" s="1"/>
    </row>
    <row r="13016" spans="1:7" x14ac:dyDescent="0.2">
      <c r="A13016" s="106"/>
      <c r="B13016" s="106"/>
      <c r="C13016" s="106"/>
      <c r="G13016" s="1"/>
    </row>
    <row r="13017" spans="1:7" x14ac:dyDescent="0.2">
      <c r="A13017" s="106"/>
      <c r="B13017" s="106"/>
      <c r="C13017" s="106"/>
      <c r="G13017" s="1"/>
    </row>
    <row r="13018" spans="1:7" x14ac:dyDescent="0.2">
      <c r="A13018" s="106"/>
      <c r="B13018" s="106"/>
      <c r="C13018" s="106"/>
      <c r="G13018" s="1"/>
    </row>
    <row r="13019" spans="1:7" x14ac:dyDescent="0.2">
      <c r="A13019" s="106"/>
      <c r="B13019" s="106"/>
      <c r="C13019" s="106"/>
      <c r="G13019" s="1"/>
    </row>
    <row r="13020" spans="1:7" x14ac:dyDescent="0.2">
      <c r="A13020" s="106"/>
      <c r="B13020" s="106"/>
      <c r="C13020" s="106"/>
      <c r="G13020" s="1"/>
    </row>
    <row r="13021" spans="1:7" x14ac:dyDescent="0.2">
      <c r="A13021" s="106"/>
      <c r="B13021" s="106"/>
      <c r="C13021" s="106"/>
      <c r="G13021" s="1"/>
    </row>
    <row r="13022" spans="1:7" x14ac:dyDescent="0.2">
      <c r="A13022" s="106"/>
      <c r="B13022" s="106"/>
      <c r="C13022" s="106"/>
      <c r="G13022" s="1"/>
    </row>
    <row r="13023" spans="1:7" x14ac:dyDescent="0.2">
      <c r="A13023" s="106"/>
      <c r="B13023" s="106"/>
      <c r="C13023" s="106"/>
      <c r="G13023" s="1"/>
    </row>
    <row r="13024" spans="1:7" x14ac:dyDescent="0.2">
      <c r="A13024" s="106"/>
      <c r="B13024" s="106"/>
      <c r="C13024" s="106"/>
      <c r="G13024" s="1"/>
    </row>
    <row r="13025" spans="1:7" x14ac:dyDescent="0.2">
      <c r="A13025" s="106"/>
      <c r="B13025" s="106"/>
      <c r="C13025" s="106"/>
      <c r="G13025" s="1"/>
    </row>
    <row r="13026" spans="1:7" x14ac:dyDescent="0.2">
      <c r="A13026" s="106"/>
      <c r="B13026" s="106"/>
      <c r="C13026" s="106"/>
      <c r="G13026" s="1"/>
    </row>
    <row r="13027" spans="1:7" x14ac:dyDescent="0.2">
      <c r="A13027" s="106"/>
      <c r="B13027" s="106"/>
      <c r="C13027" s="106"/>
    </row>
    <row r="13028" spans="1:7" x14ac:dyDescent="0.2">
      <c r="A13028" s="106"/>
      <c r="B13028" s="106"/>
      <c r="C13028" s="106"/>
      <c r="G13028" s="1"/>
    </row>
    <row r="13029" spans="1:7" x14ac:dyDescent="0.2">
      <c r="A13029" s="106"/>
      <c r="B13029" s="106"/>
      <c r="C13029" s="106"/>
      <c r="G13029" s="1"/>
    </row>
    <row r="13030" spans="1:7" x14ac:dyDescent="0.2">
      <c r="A13030" s="106"/>
      <c r="B13030" s="106"/>
      <c r="C13030" s="106"/>
      <c r="G13030" s="1"/>
    </row>
    <row r="13031" spans="1:7" x14ac:dyDescent="0.2">
      <c r="A13031" s="106"/>
      <c r="B13031" s="106"/>
      <c r="C13031" s="106"/>
      <c r="G13031" s="1"/>
    </row>
    <row r="13032" spans="1:7" x14ac:dyDescent="0.2">
      <c r="A13032" s="106"/>
      <c r="B13032" s="106"/>
      <c r="C13032" s="106"/>
      <c r="G13032" s="1"/>
    </row>
    <row r="13033" spans="1:7" x14ac:dyDescent="0.2">
      <c r="A13033" s="106"/>
      <c r="B13033" s="106"/>
      <c r="C13033" s="106"/>
      <c r="G13033" s="1"/>
    </row>
    <row r="13034" spans="1:7" x14ac:dyDescent="0.2">
      <c r="A13034" s="106"/>
      <c r="B13034" s="106"/>
      <c r="C13034" s="106"/>
      <c r="G13034" s="1"/>
    </row>
    <row r="13035" spans="1:7" x14ac:dyDescent="0.2">
      <c r="A13035" s="106"/>
      <c r="B13035" s="106"/>
      <c r="C13035" s="106"/>
    </row>
    <row r="13036" spans="1:7" x14ac:dyDescent="0.2">
      <c r="A13036" s="106"/>
      <c r="B13036" s="106"/>
      <c r="C13036" s="106"/>
      <c r="G13036" s="1"/>
    </row>
    <row r="13037" spans="1:7" x14ac:dyDescent="0.2">
      <c r="A13037" s="106"/>
      <c r="B13037" s="106"/>
      <c r="C13037" s="106"/>
      <c r="G13037" s="1"/>
    </row>
    <row r="13038" spans="1:7" x14ac:dyDescent="0.2">
      <c r="A13038" s="106"/>
      <c r="B13038" s="106"/>
      <c r="C13038" s="106"/>
      <c r="G13038" s="1"/>
    </row>
    <row r="13039" spans="1:7" x14ac:dyDescent="0.2">
      <c r="A13039" s="106"/>
      <c r="B13039" s="106"/>
      <c r="C13039" s="106"/>
      <c r="G13039" s="1"/>
    </row>
    <row r="13040" spans="1:7" x14ac:dyDescent="0.2">
      <c r="A13040" s="106"/>
      <c r="B13040" s="106"/>
      <c r="C13040" s="106"/>
      <c r="G13040" s="1"/>
    </row>
    <row r="13041" spans="1:7" x14ac:dyDescent="0.2">
      <c r="A13041" s="106"/>
      <c r="B13041" s="106"/>
      <c r="C13041" s="106"/>
      <c r="G13041" s="1"/>
    </row>
    <row r="13042" spans="1:7" x14ac:dyDescent="0.2">
      <c r="A13042" s="106"/>
      <c r="B13042" s="106"/>
      <c r="C13042" s="106"/>
      <c r="G13042" s="1"/>
    </row>
    <row r="13043" spans="1:7" x14ac:dyDescent="0.2">
      <c r="A13043" s="106"/>
      <c r="B13043" s="106"/>
      <c r="C13043" s="106"/>
      <c r="G13043" s="1"/>
    </row>
    <row r="13044" spans="1:7" x14ac:dyDescent="0.2">
      <c r="A13044" s="106"/>
      <c r="B13044" s="106"/>
      <c r="C13044" s="106"/>
      <c r="G13044" s="1"/>
    </row>
    <row r="13045" spans="1:7" x14ac:dyDescent="0.2">
      <c r="A13045" s="106"/>
      <c r="B13045" s="106"/>
      <c r="C13045" s="106"/>
      <c r="G13045" s="1"/>
    </row>
    <row r="13046" spans="1:7" x14ac:dyDescent="0.2">
      <c r="A13046" s="106"/>
      <c r="B13046" s="106"/>
      <c r="C13046" s="106"/>
      <c r="G13046" s="1"/>
    </row>
    <row r="13047" spans="1:7" x14ac:dyDescent="0.2">
      <c r="A13047" s="106"/>
      <c r="B13047" s="106"/>
      <c r="C13047" s="106"/>
      <c r="G13047" s="1"/>
    </row>
    <row r="13048" spans="1:7" x14ac:dyDescent="0.2">
      <c r="A13048" s="106"/>
      <c r="B13048" s="106"/>
      <c r="C13048" s="106"/>
      <c r="G13048" s="1"/>
    </row>
    <row r="13049" spans="1:7" x14ac:dyDescent="0.2">
      <c r="A13049" s="106"/>
      <c r="B13049" s="106"/>
      <c r="C13049" s="106"/>
      <c r="G13049" s="1"/>
    </row>
    <row r="13050" spans="1:7" x14ac:dyDescent="0.2">
      <c r="A13050" s="106"/>
      <c r="B13050" s="106"/>
      <c r="C13050" s="106"/>
      <c r="G13050" s="1"/>
    </row>
    <row r="13051" spans="1:7" x14ac:dyDescent="0.2">
      <c r="A13051" s="106"/>
      <c r="B13051" s="106"/>
      <c r="C13051" s="106"/>
      <c r="G13051" s="1"/>
    </row>
    <row r="13052" spans="1:7" x14ac:dyDescent="0.2">
      <c r="A13052" s="106"/>
      <c r="B13052" s="106"/>
      <c r="C13052" s="106"/>
      <c r="G13052" s="1"/>
    </row>
    <row r="13053" spans="1:7" x14ac:dyDescent="0.2">
      <c r="A13053" s="106"/>
      <c r="B13053" s="106"/>
      <c r="C13053" s="106"/>
      <c r="G13053" s="1"/>
    </row>
    <row r="13054" spans="1:7" x14ac:dyDescent="0.2">
      <c r="A13054" s="106"/>
      <c r="B13054" s="106"/>
      <c r="C13054" s="106"/>
      <c r="G13054" s="1"/>
    </row>
    <row r="13055" spans="1:7" x14ac:dyDescent="0.2">
      <c r="A13055" s="106"/>
      <c r="B13055" s="106"/>
      <c r="C13055" s="106"/>
      <c r="G13055" s="1"/>
    </row>
    <row r="13056" spans="1:7" x14ac:dyDescent="0.2">
      <c r="A13056" s="106"/>
      <c r="B13056" s="106"/>
      <c r="C13056" s="106"/>
      <c r="G13056" s="1"/>
    </row>
    <row r="13057" spans="1:7" x14ac:dyDescent="0.2">
      <c r="A13057" s="106"/>
      <c r="B13057" s="106"/>
      <c r="C13057" s="106"/>
      <c r="G13057" s="1"/>
    </row>
    <row r="13058" spans="1:7" x14ac:dyDescent="0.2">
      <c r="A13058" s="106"/>
      <c r="B13058" s="106"/>
      <c r="C13058" s="106"/>
      <c r="G13058" s="1"/>
    </row>
    <row r="13059" spans="1:7" x14ac:dyDescent="0.2">
      <c r="A13059" s="106"/>
      <c r="B13059" s="106"/>
      <c r="C13059" s="106"/>
      <c r="G13059" s="1"/>
    </row>
    <row r="13060" spans="1:7" x14ac:dyDescent="0.2">
      <c r="A13060" s="106"/>
      <c r="B13060" s="106"/>
      <c r="C13060" s="106"/>
      <c r="G13060" s="1"/>
    </row>
    <row r="13061" spans="1:7" x14ac:dyDescent="0.2">
      <c r="A13061" s="106"/>
      <c r="B13061" s="106"/>
      <c r="C13061" s="106"/>
      <c r="G13061" s="1"/>
    </row>
    <row r="13062" spans="1:7" x14ac:dyDescent="0.2">
      <c r="A13062" s="106"/>
      <c r="B13062" s="106"/>
      <c r="C13062" s="106"/>
      <c r="G13062" s="1"/>
    </row>
    <row r="13063" spans="1:7" x14ac:dyDescent="0.2">
      <c r="A13063" s="106"/>
      <c r="B13063" s="106"/>
      <c r="C13063" s="106"/>
      <c r="G13063" s="1"/>
    </row>
    <row r="13064" spans="1:7" x14ac:dyDescent="0.2">
      <c r="A13064" s="106"/>
      <c r="B13064" s="106"/>
      <c r="C13064" s="106"/>
      <c r="G13064" s="1"/>
    </row>
    <row r="13065" spans="1:7" x14ac:dyDescent="0.2">
      <c r="A13065" s="106"/>
      <c r="B13065" s="106"/>
      <c r="C13065" s="106"/>
      <c r="G13065" s="1"/>
    </row>
    <row r="13066" spans="1:7" x14ac:dyDescent="0.2">
      <c r="A13066" s="106"/>
      <c r="B13066" s="106"/>
      <c r="C13066" s="106"/>
      <c r="G13066" s="1"/>
    </row>
    <row r="13067" spans="1:7" x14ac:dyDescent="0.2">
      <c r="A13067" s="106"/>
      <c r="B13067" s="106"/>
      <c r="C13067" s="106"/>
      <c r="G13067" s="1"/>
    </row>
    <row r="13068" spans="1:7" x14ac:dyDescent="0.2">
      <c r="A13068" s="106"/>
      <c r="B13068" s="106"/>
      <c r="C13068" s="106"/>
      <c r="G13068" s="1"/>
    </row>
    <row r="13069" spans="1:7" x14ac:dyDescent="0.2">
      <c r="A13069" s="106"/>
      <c r="B13069" s="106"/>
      <c r="C13069" s="106"/>
      <c r="G13069" s="1"/>
    </row>
    <row r="13070" spans="1:7" x14ac:dyDescent="0.2">
      <c r="A13070" s="106"/>
      <c r="B13070" s="106"/>
      <c r="C13070" s="106"/>
      <c r="G13070" s="1"/>
    </row>
    <row r="13071" spans="1:7" x14ac:dyDescent="0.2">
      <c r="A13071" s="106"/>
      <c r="B13071" s="106"/>
      <c r="C13071" s="106"/>
      <c r="G13071" s="1"/>
    </row>
    <row r="13072" spans="1:7" x14ac:dyDescent="0.2">
      <c r="A13072" s="106"/>
      <c r="B13072" s="106"/>
      <c r="C13072" s="106"/>
      <c r="G13072" s="1"/>
    </row>
    <row r="13073" spans="1:7" x14ac:dyDescent="0.2">
      <c r="A13073" s="106"/>
      <c r="B13073" s="106"/>
      <c r="C13073" s="106"/>
      <c r="G13073" s="1"/>
    </row>
    <row r="13074" spans="1:7" x14ac:dyDescent="0.2">
      <c r="A13074" s="106"/>
      <c r="B13074" s="106"/>
      <c r="C13074" s="106"/>
      <c r="G13074" s="1"/>
    </row>
    <row r="13075" spans="1:7" x14ac:dyDescent="0.2">
      <c r="A13075" s="106"/>
      <c r="B13075" s="106"/>
      <c r="C13075" s="106"/>
      <c r="G13075" s="1"/>
    </row>
    <row r="13076" spans="1:7" x14ac:dyDescent="0.2">
      <c r="A13076" s="106"/>
      <c r="B13076" s="106"/>
      <c r="C13076" s="106"/>
      <c r="G13076" s="1"/>
    </row>
    <row r="13077" spans="1:7" x14ac:dyDescent="0.2">
      <c r="A13077" s="106"/>
      <c r="B13077" s="106"/>
      <c r="C13077" s="106"/>
      <c r="G13077" s="1"/>
    </row>
    <row r="13078" spans="1:7" x14ac:dyDescent="0.2">
      <c r="A13078" s="106"/>
      <c r="B13078" s="106"/>
      <c r="C13078" s="106"/>
      <c r="G13078" s="1"/>
    </row>
    <row r="13079" spans="1:7" x14ac:dyDescent="0.2">
      <c r="A13079" s="106"/>
      <c r="B13079" s="106"/>
      <c r="C13079" s="106"/>
      <c r="G13079" s="1"/>
    </row>
    <row r="13080" spans="1:7" x14ac:dyDescent="0.2">
      <c r="A13080" s="106"/>
      <c r="B13080" s="106"/>
      <c r="C13080" s="106"/>
      <c r="G13080" s="1"/>
    </row>
    <row r="13081" spans="1:7" x14ac:dyDescent="0.2">
      <c r="A13081" s="106"/>
      <c r="B13081" s="106"/>
      <c r="C13081" s="106"/>
      <c r="G13081" s="1"/>
    </row>
    <row r="13082" spans="1:7" x14ac:dyDescent="0.2">
      <c r="A13082" s="106"/>
      <c r="B13082" s="106"/>
      <c r="C13082" s="106"/>
      <c r="G13082" s="1"/>
    </row>
    <row r="13083" spans="1:7" x14ac:dyDescent="0.2">
      <c r="A13083" s="106"/>
      <c r="B13083" s="106"/>
      <c r="C13083" s="106"/>
      <c r="G13083" s="1"/>
    </row>
    <row r="13084" spans="1:7" x14ac:dyDescent="0.2">
      <c r="A13084" s="106"/>
      <c r="B13084" s="106"/>
      <c r="C13084" s="106"/>
      <c r="G13084" s="1"/>
    </row>
    <row r="13085" spans="1:7" x14ac:dyDescent="0.2">
      <c r="A13085" s="106"/>
      <c r="B13085" s="106"/>
      <c r="C13085" s="106"/>
      <c r="G13085" s="1"/>
    </row>
    <row r="13086" spans="1:7" x14ac:dyDescent="0.2">
      <c r="A13086" s="106"/>
      <c r="B13086" s="106"/>
      <c r="C13086" s="106"/>
      <c r="G13086" s="1"/>
    </row>
    <row r="13087" spans="1:7" x14ac:dyDescent="0.2">
      <c r="A13087" s="106"/>
      <c r="B13087" s="106"/>
      <c r="C13087" s="106"/>
      <c r="G13087" s="1"/>
    </row>
    <row r="13088" spans="1:7" x14ac:dyDescent="0.2">
      <c r="A13088" s="106"/>
      <c r="B13088" s="106"/>
      <c r="C13088" s="106"/>
      <c r="G13088" s="1"/>
    </row>
    <row r="13089" spans="1:7" x14ac:dyDescent="0.2">
      <c r="A13089" s="106"/>
      <c r="B13089" s="106"/>
      <c r="C13089" s="106"/>
      <c r="G13089" s="1"/>
    </row>
    <row r="13090" spans="1:7" x14ac:dyDescent="0.2">
      <c r="A13090" s="106"/>
      <c r="B13090" s="106"/>
      <c r="C13090" s="106"/>
      <c r="G13090" s="1"/>
    </row>
    <row r="13091" spans="1:7" x14ac:dyDescent="0.2">
      <c r="A13091" s="106"/>
      <c r="B13091" s="106"/>
      <c r="C13091" s="106"/>
      <c r="G13091" s="1"/>
    </row>
    <row r="13092" spans="1:7" x14ac:dyDescent="0.2">
      <c r="A13092" s="106"/>
      <c r="B13092" s="106"/>
      <c r="C13092" s="106"/>
      <c r="G13092" s="1"/>
    </row>
    <row r="13093" spans="1:7" x14ac:dyDescent="0.2">
      <c r="A13093" s="106"/>
      <c r="B13093" s="106"/>
      <c r="C13093" s="106"/>
      <c r="G13093" s="1"/>
    </row>
    <row r="13094" spans="1:7" x14ac:dyDescent="0.2">
      <c r="A13094" s="106"/>
      <c r="B13094" s="106"/>
      <c r="C13094" s="106"/>
      <c r="G13094" s="1"/>
    </row>
    <row r="13095" spans="1:7" x14ac:dyDescent="0.2">
      <c r="A13095" s="106"/>
      <c r="B13095" s="106"/>
      <c r="C13095" s="106"/>
      <c r="G13095" s="1"/>
    </row>
    <row r="13096" spans="1:7" x14ac:dyDescent="0.2">
      <c r="A13096" s="106"/>
      <c r="B13096" s="106"/>
      <c r="C13096" s="106"/>
      <c r="G13096" s="1"/>
    </row>
    <row r="13097" spans="1:7" x14ac:dyDescent="0.2">
      <c r="A13097" s="106"/>
      <c r="B13097" s="106"/>
      <c r="C13097" s="106"/>
      <c r="G13097" s="1"/>
    </row>
    <row r="13098" spans="1:7" x14ac:dyDescent="0.2">
      <c r="A13098" s="106"/>
      <c r="B13098" s="106"/>
      <c r="C13098" s="106"/>
      <c r="G13098" s="1"/>
    </row>
    <row r="13099" spans="1:7" x14ac:dyDescent="0.2">
      <c r="A13099" s="106"/>
      <c r="B13099" s="106"/>
      <c r="C13099" s="106"/>
      <c r="G13099" s="1"/>
    </row>
    <row r="13100" spans="1:7" x14ac:dyDescent="0.2">
      <c r="A13100" s="106"/>
      <c r="B13100" s="106"/>
      <c r="C13100" s="106"/>
      <c r="G13100" s="1"/>
    </row>
    <row r="13101" spans="1:7" x14ac:dyDescent="0.2">
      <c r="A13101" s="106"/>
      <c r="B13101" s="106"/>
      <c r="C13101" s="106"/>
      <c r="G13101" s="1"/>
    </row>
    <row r="13102" spans="1:7" x14ac:dyDescent="0.2">
      <c r="A13102" s="106"/>
      <c r="B13102" s="106"/>
      <c r="C13102" s="106"/>
      <c r="G13102" s="1"/>
    </row>
    <row r="13103" spans="1:7" x14ac:dyDescent="0.2">
      <c r="A13103" s="106"/>
      <c r="B13103" s="106"/>
      <c r="C13103" s="106"/>
      <c r="G13103" s="1"/>
    </row>
    <row r="13104" spans="1:7" x14ac:dyDescent="0.2">
      <c r="A13104" s="106"/>
      <c r="B13104" s="106"/>
      <c r="C13104" s="106"/>
      <c r="G13104" s="1"/>
    </row>
    <row r="13105" spans="1:7" x14ac:dyDescent="0.2">
      <c r="A13105" s="106"/>
      <c r="B13105" s="106"/>
      <c r="C13105" s="106"/>
      <c r="G13105" s="1"/>
    </row>
    <row r="13106" spans="1:7" x14ac:dyDescent="0.2">
      <c r="A13106" s="106"/>
      <c r="B13106" s="106"/>
      <c r="C13106" s="106"/>
      <c r="G13106" s="1"/>
    </row>
    <row r="13107" spans="1:7" x14ac:dyDescent="0.2">
      <c r="A13107" s="106"/>
      <c r="B13107" s="106"/>
      <c r="C13107" s="106"/>
      <c r="G13107" s="1"/>
    </row>
    <row r="13108" spans="1:7" x14ac:dyDescent="0.2">
      <c r="A13108" s="106"/>
      <c r="B13108" s="106"/>
      <c r="C13108" s="106"/>
      <c r="G13108" s="1"/>
    </row>
    <row r="13109" spans="1:7" x14ac:dyDescent="0.2">
      <c r="A13109" s="106"/>
      <c r="B13109" s="106"/>
      <c r="C13109" s="106"/>
      <c r="G13109" s="1"/>
    </row>
    <row r="13110" spans="1:7" x14ac:dyDescent="0.2">
      <c r="A13110" s="106"/>
      <c r="B13110" s="106"/>
      <c r="C13110" s="106"/>
      <c r="G13110" s="1"/>
    </row>
    <row r="13111" spans="1:7" x14ac:dyDescent="0.2">
      <c r="A13111" s="106"/>
      <c r="B13111" s="106"/>
      <c r="C13111" s="106"/>
      <c r="G13111" s="1"/>
    </row>
    <row r="13112" spans="1:7" x14ac:dyDescent="0.2">
      <c r="A13112" s="106"/>
      <c r="B13112" s="106"/>
      <c r="C13112" s="106"/>
      <c r="G13112" s="1"/>
    </row>
    <row r="13113" spans="1:7" x14ac:dyDescent="0.2">
      <c r="A13113" s="106"/>
      <c r="B13113" s="106"/>
      <c r="C13113" s="106"/>
      <c r="G13113" s="1"/>
    </row>
    <row r="13114" spans="1:7" x14ac:dyDescent="0.2">
      <c r="A13114" s="106"/>
      <c r="B13114" s="106"/>
      <c r="C13114" s="106"/>
      <c r="G13114" s="1"/>
    </row>
    <row r="13115" spans="1:7" x14ac:dyDescent="0.2">
      <c r="A13115" s="106"/>
      <c r="B13115" s="106"/>
      <c r="C13115" s="106"/>
      <c r="G13115" s="1"/>
    </row>
    <row r="13116" spans="1:7" x14ac:dyDescent="0.2">
      <c r="A13116" s="106"/>
      <c r="B13116" s="106"/>
      <c r="C13116" s="106"/>
      <c r="G13116" s="1"/>
    </row>
    <row r="13117" spans="1:7" x14ac:dyDescent="0.2">
      <c r="A13117" s="106"/>
      <c r="B13117" s="106"/>
      <c r="C13117" s="106"/>
      <c r="G13117" s="1"/>
    </row>
    <row r="13118" spans="1:7" x14ac:dyDescent="0.2">
      <c r="A13118" s="106"/>
      <c r="B13118" s="106"/>
      <c r="C13118" s="106"/>
      <c r="G13118" s="1"/>
    </row>
    <row r="13119" spans="1:7" x14ac:dyDescent="0.2">
      <c r="A13119" s="106"/>
      <c r="B13119" s="106"/>
      <c r="C13119" s="106"/>
      <c r="G13119" s="1"/>
    </row>
    <row r="13120" spans="1:7" x14ac:dyDescent="0.2">
      <c r="A13120" s="106"/>
      <c r="B13120" s="106"/>
      <c r="C13120" s="106"/>
      <c r="G13120" s="1"/>
    </row>
    <row r="13121" spans="1:7" x14ac:dyDescent="0.2">
      <c r="A13121" s="106"/>
      <c r="B13121" s="106"/>
      <c r="C13121" s="106"/>
      <c r="G13121" s="1"/>
    </row>
    <row r="13122" spans="1:7" x14ac:dyDescent="0.2">
      <c r="A13122" s="106"/>
      <c r="B13122" s="106"/>
      <c r="C13122" s="106"/>
      <c r="G13122" s="1"/>
    </row>
    <row r="13123" spans="1:7" x14ac:dyDescent="0.2">
      <c r="A13123" s="106"/>
      <c r="B13123" s="106"/>
      <c r="C13123" s="106"/>
      <c r="G13123" s="1"/>
    </row>
    <row r="13124" spans="1:7" x14ac:dyDescent="0.2">
      <c r="A13124" s="106"/>
      <c r="B13124" s="106"/>
      <c r="C13124" s="106"/>
      <c r="G13124" s="1"/>
    </row>
    <row r="13125" spans="1:7" x14ac:dyDescent="0.2">
      <c r="A13125" s="106"/>
      <c r="B13125" s="106"/>
      <c r="C13125" s="106"/>
      <c r="G13125" s="1"/>
    </row>
    <row r="13126" spans="1:7" x14ac:dyDescent="0.2">
      <c r="A13126" s="106"/>
      <c r="B13126" s="106"/>
      <c r="C13126" s="106"/>
      <c r="G13126" s="1"/>
    </row>
    <row r="13127" spans="1:7" x14ac:dyDescent="0.2">
      <c r="A13127" s="106"/>
      <c r="B13127" s="106"/>
      <c r="C13127" s="106"/>
      <c r="G13127" s="1"/>
    </row>
    <row r="13128" spans="1:7" x14ac:dyDescent="0.2">
      <c r="A13128" s="106"/>
      <c r="B13128" s="106"/>
      <c r="C13128" s="106"/>
      <c r="G13128" s="1"/>
    </row>
    <row r="13129" spans="1:7" x14ac:dyDescent="0.2">
      <c r="A13129" s="106"/>
      <c r="B13129" s="106"/>
      <c r="C13129" s="106"/>
      <c r="G13129" s="1"/>
    </row>
    <row r="13130" spans="1:7" x14ac:dyDescent="0.2">
      <c r="A13130" s="106"/>
      <c r="B13130" s="106"/>
      <c r="C13130" s="106"/>
      <c r="G13130" s="1"/>
    </row>
    <row r="13131" spans="1:7" x14ac:dyDescent="0.2">
      <c r="A13131" s="106"/>
      <c r="B13131" s="106"/>
      <c r="C13131" s="106"/>
      <c r="G13131" s="1"/>
    </row>
    <row r="13132" spans="1:7" x14ac:dyDescent="0.2">
      <c r="A13132" s="106"/>
      <c r="B13132" s="106"/>
      <c r="C13132" s="106"/>
      <c r="G13132" s="1"/>
    </row>
    <row r="13133" spans="1:7" x14ac:dyDescent="0.2">
      <c r="A13133" s="106"/>
      <c r="B13133" s="106"/>
      <c r="C13133" s="106"/>
      <c r="G13133" s="1"/>
    </row>
    <row r="13134" spans="1:7" x14ac:dyDescent="0.2">
      <c r="A13134" s="106"/>
      <c r="B13134" s="106"/>
      <c r="C13134" s="106"/>
      <c r="G13134" s="1"/>
    </row>
    <row r="13135" spans="1:7" x14ac:dyDescent="0.2">
      <c r="A13135" s="106"/>
      <c r="B13135" s="106"/>
      <c r="C13135" s="106"/>
      <c r="G13135" s="1"/>
    </row>
    <row r="13136" spans="1:7" x14ac:dyDescent="0.2">
      <c r="A13136" s="106"/>
      <c r="B13136" s="106"/>
      <c r="C13136" s="106"/>
      <c r="G13136" s="1"/>
    </row>
    <row r="13137" spans="1:7" x14ac:dyDescent="0.2">
      <c r="A13137" s="106"/>
      <c r="B13137" s="106"/>
      <c r="C13137" s="106"/>
      <c r="G13137" s="1"/>
    </row>
    <row r="13138" spans="1:7" x14ac:dyDescent="0.2">
      <c r="A13138" s="106"/>
      <c r="B13138" s="106"/>
      <c r="C13138" s="106"/>
      <c r="G13138" s="1"/>
    </row>
    <row r="13139" spans="1:7" x14ac:dyDescent="0.2">
      <c r="A13139" s="106"/>
      <c r="B13139" s="106"/>
      <c r="C13139" s="106"/>
      <c r="G13139" s="1"/>
    </row>
    <row r="13140" spans="1:7" x14ac:dyDescent="0.2">
      <c r="A13140" s="106"/>
      <c r="B13140" s="106"/>
      <c r="C13140" s="106"/>
      <c r="G13140" s="1"/>
    </row>
    <row r="13141" spans="1:7" x14ac:dyDescent="0.2">
      <c r="A13141" s="106"/>
      <c r="B13141" s="106"/>
      <c r="C13141" s="106"/>
      <c r="G13141" s="1"/>
    </row>
    <row r="13142" spans="1:7" x14ac:dyDescent="0.2">
      <c r="A13142" s="106"/>
      <c r="B13142" s="106"/>
      <c r="C13142" s="106"/>
      <c r="G13142" s="1"/>
    </row>
    <row r="13143" spans="1:7" x14ac:dyDescent="0.2">
      <c r="A13143" s="106"/>
      <c r="B13143" s="106"/>
      <c r="C13143" s="106"/>
      <c r="G13143" s="1"/>
    </row>
    <row r="13144" spans="1:7" x14ac:dyDescent="0.2">
      <c r="A13144" s="106"/>
      <c r="B13144" s="106"/>
      <c r="C13144" s="106"/>
      <c r="G13144" s="1"/>
    </row>
    <row r="13145" spans="1:7" x14ac:dyDescent="0.2">
      <c r="A13145" s="106"/>
      <c r="B13145" s="106"/>
      <c r="C13145" s="106"/>
      <c r="G13145" s="1"/>
    </row>
    <row r="13146" spans="1:7" x14ac:dyDescent="0.2">
      <c r="A13146" s="106"/>
      <c r="B13146" s="106"/>
      <c r="C13146" s="106"/>
      <c r="G13146" s="1"/>
    </row>
    <row r="13147" spans="1:7" x14ac:dyDescent="0.2">
      <c r="A13147" s="106"/>
      <c r="B13147" s="106"/>
      <c r="C13147" s="106"/>
      <c r="G13147" s="1"/>
    </row>
    <row r="13148" spans="1:7" x14ac:dyDescent="0.2">
      <c r="A13148" s="106"/>
      <c r="B13148" s="106"/>
      <c r="C13148" s="106"/>
      <c r="G13148" s="1"/>
    </row>
    <row r="13149" spans="1:7" x14ac:dyDescent="0.2">
      <c r="A13149" s="106"/>
      <c r="B13149" s="106"/>
      <c r="C13149" s="106"/>
      <c r="G13149" s="1"/>
    </row>
    <row r="13150" spans="1:7" x14ac:dyDescent="0.2">
      <c r="A13150" s="106"/>
      <c r="B13150" s="106"/>
      <c r="C13150" s="106"/>
      <c r="G13150" s="1"/>
    </row>
    <row r="13151" spans="1:7" x14ac:dyDescent="0.2">
      <c r="A13151" s="106"/>
      <c r="B13151" s="106"/>
      <c r="C13151" s="106"/>
      <c r="G13151" s="1"/>
    </row>
    <row r="13152" spans="1:7" x14ac:dyDescent="0.2">
      <c r="A13152" s="106"/>
      <c r="B13152" s="106"/>
      <c r="C13152" s="106"/>
      <c r="G13152" s="1"/>
    </row>
    <row r="13153" spans="1:7" x14ac:dyDescent="0.2">
      <c r="A13153" s="106"/>
      <c r="B13153" s="106"/>
      <c r="C13153" s="106"/>
      <c r="G13153" s="1"/>
    </row>
    <row r="13154" spans="1:7" x14ac:dyDescent="0.2">
      <c r="A13154" s="106"/>
      <c r="B13154" s="106"/>
      <c r="C13154" s="106"/>
      <c r="G13154" s="1"/>
    </row>
    <row r="13155" spans="1:7" x14ac:dyDescent="0.2">
      <c r="A13155" s="106"/>
      <c r="B13155" s="106"/>
      <c r="C13155" s="106"/>
      <c r="G13155" s="1"/>
    </row>
    <row r="13156" spans="1:7" x14ac:dyDescent="0.2">
      <c r="A13156" s="106"/>
      <c r="B13156" s="106"/>
      <c r="C13156" s="106"/>
      <c r="G13156" s="1"/>
    </row>
    <row r="13157" spans="1:7" x14ac:dyDescent="0.2">
      <c r="A13157" s="106"/>
      <c r="B13157" s="106"/>
      <c r="C13157" s="106"/>
      <c r="G13157" s="1"/>
    </row>
    <row r="13158" spans="1:7" x14ac:dyDescent="0.2">
      <c r="A13158" s="106"/>
      <c r="B13158" s="106"/>
      <c r="C13158" s="106"/>
      <c r="G13158" s="1"/>
    </row>
    <row r="13159" spans="1:7" x14ac:dyDescent="0.2">
      <c r="A13159" s="106"/>
      <c r="B13159" s="106"/>
      <c r="C13159" s="106"/>
      <c r="G13159" s="1"/>
    </row>
    <row r="13160" spans="1:7" x14ac:dyDescent="0.2">
      <c r="A13160" s="106"/>
      <c r="B13160" s="106"/>
      <c r="C13160" s="106"/>
      <c r="G13160" s="1"/>
    </row>
    <row r="13161" spans="1:7" x14ac:dyDescent="0.2">
      <c r="A13161" s="106"/>
      <c r="B13161" s="106"/>
      <c r="C13161" s="106"/>
      <c r="G13161" s="1"/>
    </row>
    <row r="13162" spans="1:7" x14ac:dyDescent="0.2">
      <c r="A13162" s="106"/>
      <c r="B13162" s="106"/>
      <c r="C13162" s="106"/>
      <c r="G13162" s="1"/>
    </row>
    <row r="13163" spans="1:7" x14ac:dyDescent="0.2">
      <c r="A13163" s="106"/>
      <c r="B13163" s="106"/>
      <c r="C13163" s="106"/>
      <c r="G13163" s="1"/>
    </row>
    <row r="13164" spans="1:7" x14ac:dyDescent="0.2">
      <c r="A13164" s="106"/>
      <c r="B13164" s="106"/>
      <c r="C13164" s="106"/>
      <c r="G13164" s="1"/>
    </row>
    <row r="13165" spans="1:7" x14ac:dyDescent="0.2">
      <c r="A13165" s="106"/>
      <c r="B13165" s="106"/>
      <c r="C13165" s="106"/>
      <c r="G13165" s="1"/>
    </row>
    <row r="13166" spans="1:7" x14ac:dyDescent="0.2">
      <c r="A13166" s="106"/>
      <c r="B13166" s="106"/>
      <c r="C13166" s="106"/>
      <c r="G13166" s="1"/>
    </row>
    <row r="13167" spans="1:7" x14ac:dyDescent="0.2">
      <c r="A13167" s="106"/>
      <c r="B13167" s="106"/>
      <c r="C13167" s="106"/>
      <c r="G13167" s="1"/>
    </row>
    <row r="13168" spans="1:7" x14ac:dyDescent="0.2">
      <c r="A13168" s="106"/>
      <c r="B13168" s="106"/>
      <c r="C13168" s="106"/>
      <c r="G13168" s="1"/>
    </row>
    <row r="13169" spans="1:7" x14ac:dyDescent="0.2">
      <c r="A13169" s="106"/>
      <c r="B13169" s="106"/>
      <c r="C13169" s="106"/>
      <c r="G13169" s="1"/>
    </row>
    <row r="13170" spans="1:7" x14ac:dyDescent="0.2">
      <c r="A13170" s="106"/>
      <c r="B13170" s="106"/>
      <c r="C13170" s="106"/>
      <c r="G13170" s="1"/>
    </row>
    <row r="13171" spans="1:7" x14ac:dyDescent="0.2">
      <c r="A13171" s="106"/>
      <c r="B13171" s="106"/>
      <c r="C13171" s="106"/>
      <c r="G13171" s="1"/>
    </row>
    <row r="13172" spans="1:7" x14ac:dyDescent="0.2">
      <c r="A13172" s="106"/>
      <c r="B13172" s="106"/>
      <c r="C13172" s="106"/>
      <c r="G13172" s="1"/>
    </row>
    <row r="13173" spans="1:7" x14ac:dyDescent="0.2">
      <c r="A13173" s="106"/>
      <c r="B13173" s="106"/>
      <c r="C13173" s="106"/>
      <c r="G13173" s="1"/>
    </row>
    <row r="13174" spans="1:7" x14ac:dyDescent="0.2">
      <c r="A13174" s="106"/>
      <c r="B13174" s="106"/>
      <c r="C13174" s="106"/>
      <c r="G13174" s="1"/>
    </row>
    <row r="13175" spans="1:7" x14ac:dyDescent="0.2">
      <c r="A13175" s="106"/>
      <c r="B13175" s="106"/>
      <c r="C13175" s="106"/>
      <c r="G13175" s="1"/>
    </row>
    <row r="13176" spans="1:7" x14ac:dyDescent="0.2">
      <c r="A13176" s="106"/>
      <c r="B13176" s="106"/>
      <c r="C13176" s="106"/>
      <c r="G13176" s="1"/>
    </row>
    <row r="13177" spans="1:7" x14ac:dyDescent="0.2">
      <c r="A13177" s="106"/>
      <c r="B13177" s="106"/>
      <c r="C13177" s="106"/>
      <c r="G13177" s="1"/>
    </row>
    <row r="13178" spans="1:7" x14ac:dyDescent="0.2">
      <c r="A13178" s="106"/>
      <c r="B13178" s="106"/>
      <c r="C13178" s="106"/>
      <c r="G13178" s="1"/>
    </row>
    <row r="13179" spans="1:7" x14ac:dyDescent="0.2">
      <c r="A13179" s="106"/>
      <c r="B13179" s="106"/>
      <c r="C13179" s="106"/>
      <c r="G13179" s="1"/>
    </row>
    <row r="13180" spans="1:7" x14ac:dyDescent="0.2">
      <c r="A13180" s="106"/>
      <c r="B13180" s="106"/>
      <c r="C13180" s="106"/>
      <c r="G13180" s="1"/>
    </row>
    <row r="13181" spans="1:7" x14ac:dyDescent="0.2">
      <c r="A13181" s="106"/>
      <c r="B13181" s="106"/>
      <c r="C13181" s="106"/>
      <c r="G13181" s="1"/>
    </row>
    <row r="13182" spans="1:7" x14ac:dyDescent="0.2">
      <c r="A13182" s="106"/>
      <c r="B13182" s="106"/>
      <c r="C13182" s="106"/>
      <c r="G13182" s="1"/>
    </row>
    <row r="13183" spans="1:7" x14ac:dyDescent="0.2">
      <c r="A13183" s="106"/>
      <c r="B13183" s="106"/>
      <c r="C13183" s="106"/>
      <c r="G13183" s="1"/>
    </row>
    <row r="13184" spans="1:7" x14ac:dyDescent="0.2">
      <c r="A13184" s="106"/>
      <c r="B13184" s="106"/>
      <c r="C13184" s="106"/>
      <c r="G13184" s="1"/>
    </row>
    <row r="13185" spans="1:7" x14ac:dyDescent="0.2">
      <c r="A13185" s="106"/>
      <c r="B13185" s="106"/>
      <c r="C13185" s="106"/>
      <c r="G13185" s="1"/>
    </row>
    <row r="13186" spans="1:7" x14ac:dyDescent="0.2">
      <c r="A13186" s="106"/>
      <c r="B13186" s="106"/>
      <c r="C13186" s="106"/>
      <c r="G13186" s="1"/>
    </row>
    <row r="13187" spans="1:7" x14ac:dyDescent="0.2">
      <c r="A13187" s="106"/>
      <c r="B13187" s="106"/>
      <c r="C13187" s="106"/>
      <c r="G13187" s="1"/>
    </row>
    <row r="13188" spans="1:7" x14ac:dyDescent="0.2">
      <c r="A13188" s="106"/>
      <c r="B13188" s="106"/>
      <c r="C13188" s="106"/>
      <c r="G13188" s="1"/>
    </row>
    <row r="13189" spans="1:7" x14ac:dyDescent="0.2">
      <c r="A13189" s="106"/>
      <c r="B13189" s="106"/>
      <c r="C13189" s="106"/>
      <c r="G13189" s="1"/>
    </row>
    <row r="13190" spans="1:7" x14ac:dyDescent="0.2">
      <c r="A13190" s="106"/>
      <c r="B13190" s="106"/>
      <c r="C13190" s="106"/>
      <c r="G13190" s="1"/>
    </row>
    <row r="13191" spans="1:7" x14ac:dyDescent="0.2">
      <c r="A13191" s="106"/>
      <c r="B13191" s="106"/>
      <c r="C13191" s="106"/>
      <c r="G13191" s="1"/>
    </row>
    <row r="13192" spans="1:7" x14ac:dyDescent="0.2">
      <c r="A13192" s="106"/>
      <c r="B13192" s="106"/>
      <c r="C13192" s="106"/>
      <c r="G13192" s="1"/>
    </row>
    <row r="13193" spans="1:7" x14ac:dyDescent="0.2">
      <c r="A13193" s="106"/>
      <c r="B13193" s="106"/>
      <c r="C13193" s="106"/>
      <c r="G13193" s="1"/>
    </row>
    <row r="13194" spans="1:7" x14ac:dyDescent="0.2">
      <c r="A13194" s="106"/>
      <c r="B13194" s="106"/>
      <c r="C13194" s="106"/>
      <c r="G13194" s="1"/>
    </row>
    <row r="13195" spans="1:7" x14ac:dyDescent="0.2">
      <c r="A13195" s="106"/>
      <c r="B13195" s="106"/>
      <c r="C13195" s="106"/>
      <c r="G13195" s="1"/>
    </row>
    <row r="13196" spans="1:7" x14ac:dyDescent="0.2">
      <c r="A13196" s="106"/>
      <c r="B13196" s="106"/>
      <c r="C13196" s="106"/>
      <c r="G13196" s="1"/>
    </row>
    <row r="13197" spans="1:7" x14ac:dyDescent="0.2">
      <c r="A13197" s="106"/>
      <c r="B13197" s="106"/>
      <c r="C13197" s="106"/>
      <c r="G13197" s="1"/>
    </row>
    <row r="13198" spans="1:7" x14ac:dyDescent="0.2">
      <c r="A13198" s="106"/>
      <c r="B13198" s="106"/>
      <c r="C13198" s="106"/>
      <c r="G13198" s="1"/>
    </row>
    <row r="13199" spans="1:7" x14ac:dyDescent="0.2">
      <c r="A13199" s="106"/>
      <c r="B13199" s="106"/>
      <c r="C13199" s="106"/>
      <c r="G13199" s="1"/>
    </row>
    <row r="13200" spans="1:7" x14ac:dyDescent="0.2">
      <c r="A13200" s="106"/>
      <c r="B13200" s="106"/>
      <c r="C13200" s="106"/>
      <c r="G13200" s="1"/>
    </row>
    <row r="13201" spans="1:7" x14ac:dyDescent="0.2">
      <c r="A13201" s="106"/>
      <c r="B13201" s="106"/>
      <c r="C13201" s="106"/>
      <c r="G13201" s="1"/>
    </row>
    <row r="13202" spans="1:7" x14ac:dyDescent="0.2">
      <c r="A13202" s="106"/>
      <c r="B13202" s="106"/>
      <c r="C13202" s="106"/>
      <c r="G13202" s="1"/>
    </row>
    <row r="13203" spans="1:7" x14ac:dyDescent="0.2">
      <c r="A13203" s="106"/>
      <c r="B13203" s="106"/>
      <c r="C13203" s="106"/>
      <c r="G13203" s="1"/>
    </row>
    <row r="13204" spans="1:7" x14ac:dyDescent="0.2">
      <c r="A13204" s="106"/>
      <c r="B13204" s="106"/>
      <c r="C13204" s="106"/>
      <c r="G13204" s="1"/>
    </row>
    <row r="13205" spans="1:7" x14ac:dyDescent="0.2">
      <c r="A13205" s="106"/>
      <c r="B13205" s="106"/>
      <c r="C13205" s="106"/>
      <c r="G13205" s="1"/>
    </row>
    <row r="13206" spans="1:7" x14ac:dyDescent="0.2">
      <c r="A13206" s="106"/>
      <c r="B13206" s="106"/>
      <c r="C13206" s="106"/>
      <c r="G13206" s="1"/>
    </row>
    <row r="13207" spans="1:7" x14ac:dyDescent="0.2">
      <c r="A13207" s="106"/>
      <c r="B13207" s="106"/>
      <c r="C13207" s="106"/>
      <c r="G13207" s="1"/>
    </row>
    <row r="13208" spans="1:7" x14ac:dyDescent="0.2">
      <c r="A13208" s="106"/>
      <c r="B13208" s="106"/>
      <c r="C13208" s="106"/>
      <c r="G13208" s="1"/>
    </row>
    <row r="13209" spans="1:7" x14ac:dyDescent="0.2">
      <c r="A13209" s="106"/>
      <c r="B13209" s="106"/>
      <c r="C13209" s="106"/>
      <c r="G13209" s="1"/>
    </row>
    <row r="13210" spans="1:7" x14ac:dyDescent="0.2">
      <c r="A13210" s="106"/>
      <c r="B13210" s="106"/>
      <c r="C13210" s="106"/>
      <c r="G13210" s="1"/>
    </row>
    <row r="13211" spans="1:7" x14ac:dyDescent="0.2">
      <c r="A13211" s="106"/>
      <c r="B13211" s="106"/>
      <c r="C13211" s="106"/>
      <c r="G13211" s="1"/>
    </row>
    <row r="13212" spans="1:7" x14ac:dyDescent="0.2">
      <c r="A13212" s="106"/>
      <c r="B13212" s="106"/>
      <c r="C13212" s="106"/>
      <c r="G13212" s="1"/>
    </row>
    <row r="13213" spans="1:7" x14ac:dyDescent="0.2">
      <c r="A13213" s="106"/>
      <c r="B13213" s="106"/>
      <c r="C13213" s="106"/>
      <c r="G13213" s="1"/>
    </row>
    <row r="13214" spans="1:7" x14ac:dyDescent="0.2">
      <c r="A13214" s="106"/>
      <c r="B13214" s="106"/>
      <c r="C13214" s="106"/>
      <c r="G13214" s="1"/>
    </row>
    <row r="13215" spans="1:7" x14ac:dyDescent="0.2">
      <c r="A13215" s="106"/>
      <c r="B13215" s="106"/>
      <c r="C13215" s="106"/>
      <c r="G13215" s="1"/>
    </row>
    <row r="13216" spans="1:7" x14ac:dyDescent="0.2">
      <c r="A13216" s="106"/>
      <c r="B13216" s="106"/>
      <c r="C13216" s="106"/>
      <c r="G13216" s="1"/>
    </row>
    <row r="13217" spans="1:7" x14ac:dyDescent="0.2">
      <c r="A13217" s="106"/>
      <c r="B13217" s="106"/>
      <c r="C13217" s="106"/>
      <c r="G13217" s="1"/>
    </row>
    <row r="13218" spans="1:7" x14ac:dyDescent="0.2">
      <c r="A13218" s="106"/>
      <c r="B13218" s="106"/>
      <c r="C13218" s="106"/>
      <c r="G13218" s="1"/>
    </row>
    <row r="13219" spans="1:7" x14ac:dyDescent="0.2">
      <c r="A13219" s="106"/>
      <c r="B13219" s="106"/>
      <c r="C13219" s="106"/>
      <c r="G13219" s="1"/>
    </row>
    <row r="13220" spans="1:7" x14ac:dyDescent="0.2">
      <c r="A13220" s="106"/>
      <c r="B13220" s="106"/>
      <c r="C13220" s="106"/>
      <c r="G13220" s="1"/>
    </row>
    <row r="13221" spans="1:7" x14ac:dyDescent="0.2">
      <c r="A13221" s="106"/>
      <c r="B13221" s="106"/>
      <c r="C13221" s="106"/>
      <c r="G13221" s="1"/>
    </row>
    <row r="13222" spans="1:7" x14ac:dyDescent="0.2">
      <c r="A13222" s="106"/>
      <c r="B13222" s="106"/>
      <c r="C13222" s="106"/>
      <c r="G13222" s="1"/>
    </row>
    <row r="13223" spans="1:7" x14ac:dyDescent="0.2">
      <c r="A13223" s="106"/>
      <c r="B13223" s="106"/>
      <c r="C13223" s="106"/>
      <c r="G13223" s="1"/>
    </row>
    <row r="13224" spans="1:7" x14ac:dyDescent="0.2">
      <c r="A13224" s="106"/>
      <c r="B13224" s="106"/>
      <c r="C13224" s="106"/>
      <c r="G13224" s="1"/>
    </row>
    <row r="13225" spans="1:7" x14ac:dyDescent="0.2">
      <c r="A13225" s="106"/>
      <c r="B13225" s="106"/>
      <c r="C13225" s="106"/>
      <c r="G13225" s="1"/>
    </row>
    <row r="13226" spans="1:7" x14ac:dyDescent="0.2">
      <c r="A13226" s="106"/>
      <c r="B13226" s="106"/>
      <c r="C13226" s="106"/>
      <c r="G13226" s="1"/>
    </row>
    <row r="13227" spans="1:7" x14ac:dyDescent="0.2">
      <c r="A13227" s="106"/>
      <c r="B13227" s="106"/>
      <c r="C13227" s="106"/>
      <c r="G13227" s="1"/>
    </row>
    <row r="13228" spans="1:7" x14ac:dyDescent="0.2">
      <c r="A13228" s="106"/>
      <c r="B13228" s="106"/>
      <c r="C13228" s="106"/>
      <c r="G13228" s="1"/>
    </row>
    <row r="13229" spans="1:7" x14ac:dyDescent="0.2">
      <c r="A13229" s="106"/>
      <c r="B13229" s="106"/>
      <c r="C13229" s="106"/>
      <c r="G13229" s="1"/>
    </row>
    <row r="13230" spans="1:7" x14ac:dyDescent="0.2">
      <c r="A13230" s="106"/>
      <c r="B13230" s="106"/>
      <c r="C13230" s="106"/>
      <c r="G13230" s="1"/>
    </row>
    <row r="13231" spans="1:7" x14ac:dyDescent="0.2">
      <c r="A13231" s="106"/>
      <c r="B13231" s="106"/>
      <c r="C13231" s="106"/>
      <c r="G13231" s="1"/>
    </row>
    <row r="13232" spans="1:7" x14ac:dyDescent="0.2">
      <c r="A13232" s="106"/>
      <c r="B13232" s="106"/>
      <c r="C13232" s="106"/>
      <c r="G13232" s="1"/>
    </row>
    <row r="13233" spans="1:7" x14ac:dyDescent="0.2">
      <c r="A13233" s="106"/>
      <c r="B13233" s="106"/>
      <c r="C13233" s="106"/>
      <c r="G13233" s="1"/>
    </row>
    <row r="13234" spans="1:7" x14ac:dyDescent="0.2">
      <c r="A13234" s="106"/>
      <c r="B13234" s="106"/>
      <c r="C13234" s="106"/>
      <c r="G13234" s="1"/>
    </row>
    <row r="13235" spans="1:7" x14ac:dyDescent="0.2">
      <c r="A13235" s="106"/>
      <c r="B13235" s="106"/>
      <c r="C13235" s="106"/>
      <c r="G13235" s="1"/>
    </row>
    <row r="13236" spans="1:7" x14ac:dyDescent="0.2">
      <c r="A13236" s="106"/>
      <c r="B13236" s="106"/>
      <c r="C13236" s="106"/>
      <c r="G13236" s="1"/>
    </row>
    <row r="13237" spans="1:7" x14ac:dyDescent="0.2">
      <c r="A13237" s="106"/>
      <c r="B13237" s="106"/>
      <c r="C13237" s="106"/>
      <c r="G13237" s="1"/>
    </row>
    <row r="13238" spans="1:7" x14ac:dyDescent="0.2">
      <c r="A13238" s="106"/>
      <c r="B13238" s="106"/>
      <c r="C13238" s="106"/>
      <c r="G13238" s="1"/>
    </row>
    <row r="13239" spans="1:7" x14ac:dyDescent="0.2">
      <c r="A13239" s="106"/>
      <c r="B13239" s="106"/>
      <c r="C13239" s="106"/>
      <c r="G13239" s="1"/>
    </row>
    <row r="13240" spans="1:7" x14ac:dyDescent="0.2">
      <c r="A13240" s="106"/>
      <c r="B13240" s="106"/>
      <c r="C13240" s="106"/>
      <c r="G13240" s="1"/>
    </row>
    <row r="13241" spans="1:7" x14ac:dyDescent="0.2">
      <c r="A13241" s="106"/>
      <c r="B13241" s="106"/>
      <c r="C13241" s="106"/>
      <c r="G13241" s="1"/>
    </row>
    <row r="13242" spans="1:7" x14ac:dyDescent="0.2">
      <c r="A13242" s="106"/>
      <c r="B13242" s="106"/>
      <c r="C13242" s="106"/>
      <c r="G13242" s="1"/>
    </row>
    <row r="13243" spans="1:7" x14ac:dyDescent="0.2">
      <c r="A13243" s="106"/>
      <c r="B13243" s="106"/>
      <c r="C13243" s="106"/>
      <c r="G13243" s="1"/>
    </row>
    <row r="13244" spans="1:7" x14ac:dyDescent="0.2">
      <c r="A13244" s="106"/>
      <c r="B13244" s="106"/>
      <c r="C13244" s="106"/>
      <c r="G13244" s="1"/>
    </row>
    <row r="13245" spans="1:7" x14ac:dyDescent="0.2">
      <c r="A13245" s="106"/>
      <c r="B13245" s="106"/>
      <c r="C13245" s="106"/>
      <c r="G13245" s="1"/>
    </row>
    <row r="13246" spans="1:7" x14ac:dyDescent="0.2">
      <c r="A13246" s="106"/>
      <c r="B13246" s="106"/>
      <c r="C13246" s="106"/>
      <c r="G13246" s="1"/>
    </row>
    <row r="13247" spans="1:7" x14ac:dyDescent="0.2">
      <c r="A13247" s="106"/>
      <c r="B13247" s="106"/>
      <c r="C13247" s="106"/>
      <c r="G13247" s="1"/>
    </row>
    <row r="13248" spans="1:7" x14ac:dyDescent="0.2">
      <c r="A13248" s="106"/>
      <c r="B13248" s="106"/>
      <c r="C13248" s="106"/>
      <c r="G13248" s="1"/>
    </row>
    <row r="13249" spans="1:7" x14ac:dyDescent="0.2">
      <c r="A13249" s="106"/>
      <c r="B13249" s="106"/>
      <c r="C13249" s="106"/>
      <c r="G13249" s="1"/>
    </row>
    <row r="13250" spans="1:7" x14ac:dyDescent="0.2">
      <c r="A13250" s="106"/>
      <c r="B13250" s="106"/>
      <c r="C13250" s="106"/>
      <c r="G13250" s="1"/>
    </row>
    <row r="13251" spans="1:7" x14ac:dyDescent="0.2">
      <c r="A13251" s="106"/>
      <c r="B13251" s="106"/>
      <c r="C13251" s="106"/>
      <c r="G13251" s="1"/>
    </row>
    <row r="13252" spans="1:7" x14ac:dyDescent="0.2">
      <c r="A13252" s="106"/>
      <c r="B13252" s="106"/>
      <c r="C13252" s="106"/>
      <c r="G13252" s="1"/>
    </row>
    <row r="13253" spans="1:7" x14ac:dyDescent="0.2">
      <c r="A13253" s="106"/>
      <c r="B13253" s="106"/>
      <c r="C13253" s="106"/>
      <c r="G13253" s="1"/>
    </row>
    <row r="13254" spans="1:7" x14ac:dyDescent="0.2">
      <c r="A13254" s="106"/>
      <c r="B13254" s="106"/>
      <c r="C13254" s="106"/>
      <c r="G13254" s="1"/>
    </row>
    <row r="13255" spans="1:7" x14ac:dyDescent="0.2">
      <c r="A13255" s="106"/>
      <c r="B13255" s="106"/>
      <c r="C13255" s="106"/>
      <c r="G13255" s="1"/>
    </row>
    <row r="13256" spans="1:7" x14ac:dyDescent="0.2">
      <c r="A13256" s="106"/>
      <c r="B13256" s="106"/>
      <c r="C13256" s="106"/>
      <c r="G13256" s="1"/>
    </row>
    <row r="13257" spans="1:7" x14ac:dyDescent="0.2">
      <c r="A13257" s="106"/>
      <c r="B13257" s="106"/>
      <c r="C13257" s="106"/>
      <c r="G13257" s="1"/>
    </row>
    <row r="13258" spans="1:7" x14ac:dyDescent="0.2">
      <c r="A13258" s="106"/>
      <c r="B13258" s="106"/>
      <c r="C13258" s="106"/>
      <c r="G13258" s="1"/>
    </row>
    <row r="13259" spans="1:7" x14ac:dyDescent="0.2">
      <c r="A13259" s="106"/>
      <c r="B13259" s="106"/>
      <c r="C13259" s="106"/>
      <c r="G13259" s="1"/>
    </row>
    <row r="13260" spans="1:7" x14ac:dyDescent="0.2">
      <c r="A13260" s="106"/>
      <c r="B13260" s="106"/>
      <c r="C13260" s="106"/>
      <c r="G13260" s="1"/>
    </row>
    <row r="13261" spans="1:7" x14ac:dyDescent="0.2">
      <c r="A13261" s="106"/>
      <c r="B13261" s="106"/>
      <c r="C13261" s="106"/>
      <c r="G13261" s="1"/>
    </row>
    <row r="13262" spans="1:7" x14ac:dyDescent="0.2">
      <c r="A13262" s="106"/>
      <c r="B13262" s="106"/>
      <c r="C13262" s="106"/>
      <c r="G13262" s="1"/>
    </row>
    <row r="13263" spans="1:7" x14ac:dyDescent="0.2">
      <c r="A13263" s="106"/>
      <c r="B13263" s="106"/>
      <c r="C13263" s="106"/>
      <c r="G13263" s="1"/>
    </row>
    <row r="13264" spans="1:7" x14ac:dyDescent="0.2">
      <c r="A13264" s="106"/>
      <c r="B13264" s="106"/>
      <c r="C13264" s="106"/>
      <c r="G13264" s="1"/>
    </row>
    <row r="13265" spans="1:7" x14ac:dyDescent="0.2">
      <c r="A13265" s="106"/>
      <c r="B13265" s="106"/>
      <c r="C13265" s="106"/>
      <c r="G13265" s="1"/>
    </row>
    <row r="13266" spans="1:7" x14ac:dyDescent="0.2">
      <c r="A13266" s="106"/>
      <c r="B13266" s="106"/>
      <c r="C13266" s="106"/>
      <c r="G13266" s="1"/>
    </row>
    <row r="13267" spans="1:7" x14ac:dyDescent="0.2">
      <c r="A13267" s="106"/>
      <c r="B13267" s="106"/>
      <c r="C13267" s="106"/>
      <c r="G13267" s="1"/>
    </row>
    <row r="13268" spans="1:7" x14ac:dyDescent="0.2">
      <c r="A13268" s="106"/>
      <c r="B13268" s="106"/>
      <c r="C13268" s="106"/>
      <c r="G13268" s="1"/>
    </row>
    <row r="13269" spans="1:7" x14ac:dyDescent="0.2">
      <c r="A13269" s="106"/>
      <c r="B13269" s="106"/>
      <c r="C13269" s="106"/>
      <c r="G13269" s="1"/>
    </row>
    <row r="13270" spans="1:7" x14ac:dyDescent="0.2">
      <c r="A13270" s="106"/>
      <c r="B13270" s="106"/>
      <c r="C13270" s="106"/>
      <c r="G13270" s="1"/>
    </row>
    <row r="13271" spans="1:7" x14ac:dyDescent="0.2">
      <c r="A13271" s="106"/>
      <c r="B13271" s="106"/>
      <c r="C13271" s="106"/>
      <c r="G13271" s="1"/>
    </row>
    <row r="13272" spans="1:7" x14ac:dyDescent="0.2">
      <c r="A13272" s="106"/>
      <c r="B13272" s="106"/>
      <c r="C13272" s="106"/>
      <c r="G13272" s="1"/>
    </row>
    <row r="13273" spans="1:7" x14ac:dyDescent="0.2">
      <c r="A13273" s="106"/>
      <c r="B13273" s="106"/>
      <c r="C13273" s="106"/>
      <c r="G13273" s="1"/>
    </row>
    <row r="13274" spans="1:7" x14ac:dyDescent="0.2">
      <c r="A13274" s="106"/>
      <c r="B13274" s="106"/>
      <c r="C13274" s="106"/>
      <c r="G13274" s="1"/>
    </row>
    <row r="13275" spans="1:7" x14ac:dyDescent="0.2">
      <c r="A13275" s="106"/>
      <c r="B13275" s="106"/>
      <c r="C13275" s="106"/>
      <c r="G13275" s="1"/>
    </row>
    <row r="13276" spans="1:7" x14ac:dyDescent="0.2">
      <c r="A13276" s="106"/>
      <c r="B13276" s="106"/>
      <c r="C13276" s="106"/>
      <c r="G13276" s="1"/>
    </row>
    <row r="13277" spans="1:7" x14ac:dyDescent="0.2">
      <c r="A13277" s="106"/>
      <c r="B13277" s="106"/>
      <c r="C13277" s="106"/>
      <c r="G13277" s="1"/>
    </row>
    <row r="13278" spans="1:7" x14ac:dyDescent="0.2">
      <c r="A13278" s="106"/>
      <c r="B13278" s="106"/>
      <c r="C13278" s="106"/>
      <c r="G13278" s="1"/>
    </row>
    <row r="13279" spans="1:7" x14ac:dyDescent="0.2">
      <c r="A13279" s="106"/>
      <c r="B13279" s="106"/>
      <c r="C13279" s="106"/>
      <c r="G13279" s="1"/>
    </row>
    <row r="13280" spans="1:7" x14ac:dyDescent="0.2">
      <c r="A13280" s="106"/>
      <c r="B13280" s="106"/>
      <c r="C13280" s="106"/>
      <c r="G13280" s="1"/>
    </row>
    <row r="13281" spans="1:7" x14ac:dyDescent="0.2">
      <c r="A13281" s="106"/>
      <c r="B13281" s="106"/>
      <c r="C13281" s="106"/>
      <c r="G13281" s="1"/>
    </row>
    <row r="13282" spans="1:7" x14ac:dyDescent="0.2">
      <c r="A13282" s="106"/>
      <c r="B13282" s="106"/>
      <c r="C13282" s="106"/>
      <c r="G13282" s="1"/>
    </row>
    <row r="13283" spans="1:7" x14ac:dyDescent="0.2">
      <c r="A13283" s="106"/>
      <c r="B13283" s="106"/>
      <c r="C13283" s="106"/>
      <c r="G13283" s="1"/>
    </row>
    <row r="13284" spans="1:7" x14ac:dyDescent="0.2">
      <c r="A13284" s="106"/>
      <c r="B13284" s="106"/>
      <c r="C13284" s="106"/>
      <c r="G13284" s="1"/>
    </row>
    <row r="13285" spans="1:7" x14ac:dyDescent="0.2">
      <c r="A13285" s="106"/>
      <c r="B13285" s="106"/>
      <c r="C13285" s="106"/>
      <c r="G13285" s="1"/>
    </row>
    <row r="13286" spans="1:7" x14ac:dyDescent="0.2">
      <c r="A13286" s="106"/>
      <c r="B13286" s="106"/>
      <c r="C13286" s="106"/>
      <c r="G13286" s="1"/>
    </row>
    <row r="13287" spans="1:7" x14ac:dyDescent="0.2">
      <c r="A13287" s="106"/>
      <c r="B13287" s="106"/>
      <c r="C13287" s="106"/>
      <c r="G13287" s="1"/>
    </row>
    <row r="13288" spans="1:7" x14ac:dyDescent="0.2">
      <c r="A13288" s="106"/>
      <c r="B13288" s="106"/>
      <c r="C13288" s="106"/>
      <c r="G13288" s="1"/>
    </row>
    <row r="13289" spans="1:7" x14ac:dyDescent="0.2">
      <c r="A13289" s="106"/>
      <c r="B13289" s="106"/>
      <c r="C13289" s="106"/>
      <c r="G13289" s="1"/>
    </row>
    <row r="13290" spans="1:7" x14ac:dyDescent="0.2">
      <c r="A13290" s="106"/>
      <c r="B13290" s="106"/>
      <c r="C13290" s="106"/>
      <c r="G13290" s="1"/>
    </row>
    <row r="13291" spans="1:7" x14ac:dyDescent="0.2">
      <c r="A13291" s="106"/>
      <c r="B13291" s="106"/>
      <c r="C13291" s="106"/>
      <c r="G13291" s="1"/>
    </row>
    <row r="13292" spans="1:7" x14ac:dyDescent="0.2">
      <c r="A13292" s="106"/>
      <c r="B13292" s="106"/>
      <c r="C13292" s="106"/>
      <c r="G13292" s="1"/>
    </row>
    <row r="13293" spans="1:7" x14ac:dyDescent="0.2">
      <c r="A13293" s="106"/>
      <c r="B13293" s="106"/>
      <c r="C13293" s="106"/>
      <c r="G13293" s="1"/>
    </row>
    <row r="13294" spans="1:7" x14ac:dyDescent="0.2">
      <c r="A13294" s="106"/>
      <c r="B13294" s="106"/>
      <c r="C13294" s="106"/>
      <c r="G13294" s="1"/>
    </row>
    <row r="13295" spans="1:7" x14ac:dyDescent="0.2">
      <c r="A13295" s="106"/>
      <c r="B13295" s="106"/>
      <c r="C13295" s="106"/>
      <c r="G13295" s="1"/>
    </row>
    <row r="13296" spans="1:7" x14ac:dyDescent="0.2">
      <c r="A13296" s="106"/>
      <c r="B13296" s="106"/>
      <c r="C13296" s="106"/>
      <c r="G13296" s="1"/>
    </row>
    <row r="13297" spans="1:7" x14ac:dyDescent="0.2">
      <c r="A13297" s="106"/>
      <c r="B13297" s="106"/>
      <c r="C13297" s="106"/>
      <c r="G13297" s="1"/>
    </row>
    <row r="13298" spans="1:7" x14ac:dyDescent="0.2">
      <c r="A13298" s="106"/>
      <c r="B13298" s="106"/>
      <c r="C13298" s="106"/>
      <c r="G13298" s="1"/>
    </row>
    <row r="13299" spans="1:7" x14ac:dyDescent="0.2">
      <c r="A13299" s="106"/>
      <c r="B13299" s="106"/>
      <c r="C13299" s="106"/>
      <c r="G13299" s="1"/>
    </row>
    <row r="13300" spans="1:7" x14ac:dyDescent="0.2">
      <c r="A13300" s="106"/>
      <c r="B13300" s="106"/>
      <c r="C13300" s="106"/>
      <c r="G13300" s="1"/>
    </row>
    <row r="13301" spans="1:7" x14ac:dyDescent="0.2">
      <c r="A13301" s="106"/>
      <c r="B13301" s="106"/>
      <c r="C13301" s="106"/>
      <c r="G13301" s="1"/>
    </row>
    <row r="13302" spans="1:7" x14ac:dyDescent="0.2">
      <c r="A13302" s="106"/>
      <c r="B13302" s="106"/>
      <c r="C13302" s="106"/>
      <c r="G13302" s="1"/>
    </row>
    <row r="13303" spans="1:7" x14ac:dyDescent="0.2">
      <c r="A13303" s="106"/>
      <c r="B13303" s="106"/>
      <c r="C13303" s="106"/>
      <c r="G13303" s="1"/>
    </row>
    <row r="13304" spans="1:7" x14ac:dyDescent="0.2">
      <c r="A13304" s="106"/>
      <c r="B13304" s="106"/>
      <c r="C13304" s="106"/>
      <c r="G13304" s="1"/>
    </row>
    <row r="13305" spans="1:7" x14ac:dyDescent="0.2">
      <c r="A13305" s="106"/>
      <c r="B13305" s="106"/>
      <c r="C13305" s="106"/>
      <c r="G13305" s="1"/>
    </row>
    <row r="13306" spans="1:7" x14ac:dyDescent="0.2">
      <c r="A13306" s="106"/>
      <c r="B13306" s="106"/>
      <c r="C13306" s="106"/>
      <c r="G13306" s="1"/>
    </row>
    <row r="13307" spans="1:7" x14ac:dyDescent="0.2">
      <c r="A13307" s="106"/>
      <c r="B13307" s="106"/>
      <c r="C13307" s="106"/>
      <c r="G13307" s="1"/>
    </row>
    <row r="13308" spans="1:7" x14ac:dyDescent="0.2">
      <c r="A13308" s="106"/>
      <c r="B13308" s="106"/>
      <c r="C13308" s="106"/>
      <c r="G13308" s="1"/>
    </row>
    <row r="13309" spans="1:7" x14ac:dyDescent="0.2">
      <c r="A13309" s="106"/>
      <c r="B13309" s="106"/>
      <c r="C13309" s="106"/>
      <c r="G13309" s="1"/>
    </row>
    <row r="13310" spans="1:7" x14ac:dyDescent="0.2">
      <c r="A13310" s="106"/>
      <c r="B13310" s="106"/>
      <c r="C13310" s="106"/>
      <c r="G13310" s="1"/>
    </row>
    <row r="13311" spans="1:7" x14ac:dyDescent="0.2">
      <c r="A13311" s="106"/>
      <c r="B13311" s="106"/>
      <c r="C13311" s="106"/>
      <c r="G13311" s="1"/>
    </row>
    <row r="13312" spans="1:7" x14ac:dyDescent="0.2">
      <c r="A13312" s="106"/>
      <c r="B13312" s="106"/>
      <c r="C13312" s="106"/>
      <c r="G13312" s="1"/>
    </row>
    <row r="13313" spans="1:7" x14ac:dyDescent="0.2">
      <c r="A13313" s="106"/>
      <c r="B13313" s="106"/>
      <c r="C13313" s="106"/>
      <c r="G13313" s="1"/>
    </row>
    <row r="13314" spans="1:7" x14ac:dyDescent="0.2">
      <c r="A13314" s="106"/>
      <c r="B13314" s="106"/>
      <c r="C13314" s="106"/>
      <c r="G13314" s="1"/>
    </row>
    <row r="13315" spans="1:7" x14ac:dyDescent="0.2">
      <c r="A13315" s="106"/>
      <c r="B13315" s="106"/>
      <c r="C13315" s="106"/>
      <c r="G13315" s="1"/>
    </row>
    <row r="13316" spans="1:7" x14ac:dyDescent="0.2">
      <c r="A13316" s="106"/>
      <c r="B13316" s="106"/>
      <c r="C13316" s="106"/>
      <c r="G13316" s="1"/>
    </row>
    <row r="13317" spans="1:7" x14ac:dyDescent="0.2">
      <c r="A13317" s="106"/>
      <c r="B13317" s="106"/>
      <c r="C13317" s="106"/>
      <c r="G13317" s="1"/>
    </row>
    <row r="13318" spans="1:7" x14ac:dyDescent="0.2">
      <c r="A13318" s="106"/>
      <c r="B13318" s="106"/>
      <c r="C13318" s="106"/>
      <c r="G13318" s="1"/>
    </row>
    <row r="13319" spans="1:7" x14ac:dyDescent="0.2">
      <c r="A13319" s="106"/>
      <c r="B13319" s="106"/>
      <c r="C13319" s="106"/>
      <c r="G13319" s="1"/>
    </row>
    <row r="13320" spans="1:7" x14ac:dyDescent="0.2">
      <c r="A13320" s="106"/>
      <c r="B13320" s="106"/>
      <c r="C13320" s="106"/>
      <c r="G13320" s="1"/>
    </row>
    <row r="13321" spans="1:7" x14ac:dyDescent="0.2">
      <c r="A13321" s="106"/>
      <c r="B13321" s="106"/>
      <c r="C13321" s="106"/>
      <c r="G13321" s="1"/>
    </row>
    <row r="13322" spans="1:7" x14ac:dyDescent="0.2">
      <c r="A13322" s="106"/>
      <c r="B13322" s="106"/>
      <c r="C13322" s="106"/>
      <c r="G13322" s="1"/>
    </row>
    <row r="13323" spans="1:7" x14ac:dyDescent="0.2">
      <c r="A13323" s="106"/>
      <c r="B13323" s="106"/>
      <c r="C13323" s="106"/>
      <c r="G13323" s="1"/>
    </row>
    <row r="13324" spans="1:7" x14ac:dyDescent="0.2">
      <c r="A13324" s="106"/>
      <c r="B13324" s="106"/>
      <c r="C13324" s="106"/>
      <c r="G13324" s="1"/>
    </row>
    <row r="13325" spans="1:7" x14ac:dyDescent="0.2">
      <c r="A13325" s="106"/>
      <c r="B13325" s="106"/>
      <c r="C13325" s="106"/>
      <c r="G13325" s="1"/>
    </row>
    <row r="13326" spans="1:7" x14ac:dyDescent="0.2">
      <c r="A13326" s="106"/>
      <c r="B13326" s="106"/>
      <c r="C13326" s="106"/>
      <c r="G13326" s="1"/>
    </row>
    <row r="13327" spans="1:7" x14ac:dyDescent="0.2">
      <c r="A13327" s="106"/>
      <c r="B13327" s="106"/>
      <c r="C13327" s="106"/>
      <c r="G13327" s="1"/>
    </row>
    <row r="13328" spans="1:7" x14ac:dyDescent="0.2">
      <c r="A13328" s="106"/>
      <c r="B13328" s="106"/>
      <c r="C13328" s="106"/>
      <c r="G13328" s="1"/>
    </row>
    <row r="13329" spans="1:7" x14ac:dyDescent="0.2">
      <c r="A13329" s="106"/>
      <c r="B13329" s="106"/>
      <c r="C13329" s="106"/>
      <c r="G13329" s="1"/>
    </row>
    <row r="13330" spans="1:7" x14ac:dyDescent="0.2">
      <c r="A13330" s="106"/>
      <c r="B13330" s="106"/>
      <c r="C13330" s="106"/>
      <c r="G13330" s="1"/>
    </row>
    <row r="13331" spans="1:7" x14ac:dyDescent="0.2">
      <c r="A13331" s="106"/>
      <c r="B13331" s="106"/>
      <c r="C13331" s="106"/>
      <c r="G13331" s="1"/>
    </row>
    <row r="13332" spans="1:7" x14ac:dyDescent="0.2">
      <c r="A13332" s="106"/>
      <c r="B13332" s="106"/>
      <c r="C13332" s="106"/>
      <c r="G13332" s="1"/>
    </row>
    <row r="13333" spans="1:7" x14ac:dyDescent="0.2">
      <c r="A13333" s="106"/>
      <c r="B13333" s="106"/>
      <c r="C13333" s="106"/>
      <c r="G13333" s="1"/>
    </row>
    <row r="13334" spans="1:7" x14ac:dyDescent="0.2">
      <c r="A13334" s="106"/>
      <c r="B13334" s="106"/>
      <c r="C13334" s="106"/>
      <c r="G13334" s="1"/>
    </row>
    <row r="13335" spans="1:7" x14ac:dyDescent="0.2">
      <c r="A13335" s="106"/>
      <c r="B13335" s="106"/>
      <c r="C13335" s="106"/>
      <c r="G13335" s="1"/>
    </row>
    <row r="13336" spans="1:7" x14ac:dyDescent="0.2">
      <c r="A13336" s="106"/>
      <c r="B13336" s="106"/>
      <c r="C13336" s="106"/>
      <c r="G13336" s="1"/>
    </row>
    <row r="13337" spans="1:7" x14ac:dyDescent="0.2">
      <c r="A13337" s="106"/>
      <c r="B13337" s="106"/>
      <c r="C13337" s="106"/>
      <c r="G13337" s="1"/>
    </row>
    <row r="13338" spans="1:7" x14ac:dyDescent="0.2">
      <c r="A13338" s="106"/>
      <c r="B13338" s="106"/>
      <c r="C13338" s="106"/>
      <c r="G13338" s="1"/>
    </row>
    <row r="13339" spans="1:7" x14ac:dyDescent="0.2">
      <c r="A13339" s="106"/>
      <c r="B13339" s="106"/>
      <c r="C13339" s="106"/>
      <c r="G13339" s="1"/>
    </row>
    <row r="13340" spans="1:7" x14ac:dyDescent="0.2">
      <c r="A13340" s="106"/>
      <c r="B13340" s="106"/>
      <c r="C13340" s="106"/>
      <c r="G13340" s="1"/>
    </row>
    <row r="13341" spans="1:7" x14ac:dyDescent="0.2">
      <c r="A13341" s="106"/>
      <c r="B13341" s="106"/>
      <c r="C13341" s="106"/>
      <c r="G13341" s="1"/>
    </row>
    <row r="13342" spans="1:7" x14ac:dyDescent="0.2">
      <c r="A13342" s="106"/>
      <c r="B13342" s="106"/>
      <c r="C13342" s="106"/>
      <c r="G13342" s="1"/>
    </row>
    <row r="13343" spans="1:7" x14ac:dyDescent="0.2">
      <c r="A13343" s="106"/>
      <c r="B13343" s="106"/>
      <c r="C13343" s="106"/>
      <c r="G13343" s="1"/>
    </row>
    <row r="13344" spans="1:7" x14ac:dyDescent="0.2">
      <c r="A13344" s="106"/>
      <c r="B13344" s="106"/>
      <c r="C13344" s="106"/>
      <c r="G13344" s="1"/>
    </row>
    <row r="13345" spans="1:7" x14ac:dyDescent="0.2">
      <c r="A13345" s="106"/>
      <c r="B13345" s="106"/>
      <c r="C13345" s="106"/>
      <c r="G13345" s="1"/>
    </row>
    <row r="13346" spans="1:7" x14ac:dyDescent="0.2">
      <c r="A13346" s="106"/>
      <c r="B13346" s="106"/>
      <c r="C13346" s="106"/>
      <c r="G13346" s="1"/>
    </row>
    <row r="13347" spans="1:7" x14ac:dyDescent="0.2">
      <c r="A13347" s="106"/>
      <c r="B13347" s="106"/>
      <c r="C13347" s="106"/>
      <c r="G13347" s="1"/>
    </row>
    <row r="13348" spans="1:7" x14ac:dyDescent="0.2">
      <c r="A13348" s="106"/>
      <c r="B13348" s="106"/>
      <c r="C13348" s="106"/>
      <c r="G13348" s="1"/>
    </row>
    <row r="13349" spans="1:7" x14ac:dyDescent="0.2">
      <c r="A13349" s="106"/>
      <c r="B13349" s="106"/>
      <c r="C13349" s="106"/>
      <c r="G13349" s="1"/>
    </row>
    <row r="13350" spans="1:7" x14ac:dyDescent="0.2">
      <c r="A13350" s="106"/>
      <c r="B13350" s="106"/>
      <c r="C13350" s="106"/>
      <c r="G13350" s="1"/>
    </row>
    <row r="13351" spans="1:7" x14ac:dyDescent="0.2">
      <c r="A13351" s="106"/>
      <c r="B13351" s="106"/>
      <c r="C13351" s="106"/>
      <c r="G13351" s="1"/>
    </row>
    <row r="13352" spans="1:7" x14ac:dyDescent="0.2">
      <c r="A13352" s="106"/>
      <c r="B13352" s="106"/>
      <c r="C13352" s="106"/>
      <c r="G13352" s="1"/>
    </row>
    <row r="13353" spans="1:7" x14ac:dyDescent="0.2">
      <c r="A13353" s="106"/>
      <c r="B13353" s="106"/>
      <c r="C13353" s="106"/>
      <c r="G13353" s="1"/>
    </row>
    <row r="13354" spans="1:7" x14ac:dyDescent="0.2">
      <c r="A13354" s="106"/>
      <c r="B13354" s="106"/>
      <c r="C13354" s="106"/>
      <c r="G13354" s="1"/>
    </row>
    <row r="13355" spans="1:7" x14ac:dyDescent="0.2">
      <c r="A13355" s="106"/>
      <c r="B13355" s="106"/>
      <c r="C13355" s="106"/>
      <c r="G13355" s="1"/>
    </row>
    <row r="13356" spans="1:7" x14ac:dyDescent="0.2">
      <c r="A13356" s="106"/>
      <c r="B13356" s="106"/>
      <c r="C13356" s="106"/>
      <c r="G13356" s="1"/>
    </row>
    <row r="13357" spans="1:7" x14ac:dyDescent="0.2">
      <c r="A13357" s="106"/>
      <c r="B13357" s="106"/>
      <c r="C13357" s="106"/>
      <c r="G13357" s="1"/>
    </row>
    <row r="13358" spans="1:7" x14ac:dyDescent="0.2">
      <c r="A13358" s="106"/>
      <c r="B13358" s="106"/>
      <c r="C13358" s="106"/>
      <c r="G13358" s="1"/>
    </row>
    <row r="13359" spans="1:7" x14ac:dyDescent="0.2">
      <c r="A13359" s="106"/>
      <c r="B13359" s="106"/>
      <c r="C13359" s="106"/>
      <c r="G13359" s="1"/>
    </row>
    <row r="13360" spans="1:7" x14ac:dyDescent="0.2">
      <c r="A13360" s="106"/>
      <c r="B13360" s="106"/>
      <c r="C13360" s="106"/>
      <c r="G13360" s="1"/>
    </row>
    <row r="13361" spans="1:7" x14ac:dyDescent="0.2">
      <c r="A13361" s="106"/>
      <c r="B13361" s="106"/>
      <c r="C13361" s="106"/>
      <c r="G13361" s="1"/>
    </row>
    <row r="13362" spans="1:7" x14ac:dyDescent="0.2">
      <c r="A13362" s="106"/>
      <c r="B13362" s="106"/>
      <c r="C13362" s="106"/>
      <c r="G13362" s="1"/>
    </row>
    <row r="13363" spans="1:7" x14ac:dyDescent="0.2">
      <c r="A13363" s="106"/>
      <c r="B13363" s="106"/>
      <c r="C13363" s="106"/>
      <c r="G13363" s="1"/>
    </row>
    <row r="13364" spans="1:7" x14ac:dyDescent="0.2">
      <c r="A13364" s="106"/>
      <c r="B13364" s="106"/>
      <c r="C13364" s="106"/>
      <c r="G13364" s="1"/>
    </row>
    <row r="13365" spans="1:7" x14ac:dyDescent="0.2">
      <c r="A13365" s="106"/>
      <c r="B13365" s="106"/>
      <c r="C13365" s="106"/>
      <c r="G13365" s="1"/>
    </row>
    <row r="13366" spans="1:7" x14ac:dyDescent="0.2">
      <c r="A13366" s="106"/>
      <c r="B13366" s="106"/>
      <c r="C13366" s="106"/>
      <c r="G13366" s="1"/>
    </row>
    <row r="13367" spans="1:7" x14ac:dyDescent="0.2">
      <c r="A13367" s="106"/>
      <c r="B13367" s="106"/>
      <c r="C13367" s="106"/>
      <c r="G13367" s="1"/>
    </row>
    <row r="13368" spans="1:7" x14ac:dyDescent="0.2">
      <c r="A13368" s="106"/>
      <c r="B13368" s="106"/>
      <c r="C13368" s="106"/>
      <c r="G13368" s="1"/>
    </row>
    <row r="13369" spans="1:7" x14ac:dyDescent="0.2">
      <c r="A13369" s="106"/>
      <c r="B13369" s="106"/>
      <c r="C13369" s="106"/>
      <c r="G13369" s="1"/>
    </row>
    <row r="13370" spans="1:7" x14ac:dyDescent="0.2">
      <c r="A13370" s="106"/>
      <c r="B13370" s="106"/>
      <c r="C13370" s="106"/>
      <c r="G13370" s="1"/>
    </row>
    <row r="13371" spans="1:7" x14ac:dyDescent="0.2">
      <c r="A13371" s="106"/>
      <c r="B13371" s="106"/>
      <c r="C13371" s="106"/>
      <c r="G13371" s="1"/>
    </row>
    <row r="13372" spans="1:7" x14ac:dyDescent="0.2">
      <c r="A13372" s="106"/>
      <c r="B13372" s="106"/>
      <c r="C13372" s="106"/>
      <c r="G13372" s="1"/>
    </row>
    <row r="13373" spans="1:7" x14ac:dyDescent="0.2">
      <c r="A13373" s="106"/>
      <c r="B13373" s="106"/>
      <c r="C13373" s="106"/>
    </row>
    <row r="13374" spans="1:7" x14ac:dyDescent="0.2">
      <c r="A13374" s="106"/>
      <c r="B13374" s="106"/>
      <c r="C13374" s="106"/>
      <c r="G13374" s="1"/>
    </row>
    <row r="13375" spans="1:7" x14ac:dyDescent="0.2">
      <c r="A13375" s="106"/>
      <c r="B13375" s="106"/>
      <c r="C13375" s="106"/>
      <c r="G13375" s="1"/>
    </row>
    <row r="13376" spans="1:7" x14ac:dyDescent="0.2">
      <c r="A13376" s="106"/>
      <c r="B13376" s="106"/>
      <c r="C13376" s="106"/>
      <c r="G13376" s="1"/>
    </row>
    <row r="13377" spans="1:7" x14ac:dyDescent="0.2">
      <c r="A13377" s="106"/>
      <c r="B13377" s="106"/>
      <c r="C13377" s="106"/>
      <c r="G13377" s="1"/>
    </row>
    <row r="13378" spans="1:7" x14ac:dyDescent="0.2">
      <c r="A13378" s="106"/>
      <c r="B13378" s="106"/>
      <c r="C13378" s="106"/>
      <c r="G13378" s="1"/>
    </row>
    <row r="13379" spans="1:7" x14ac:dyDescent="0.2">
      <c r="A13379" s="106"/>
      <c r="B13379" s="106"/>
      <c r="C13379" s="106"/>
      <c r="G13379" s="1"/>
    </row>
    <row r="13380" spans="1:7" x14ac:dyDescent="0.2">
      <c r="A13380" s="106"/>
      <c r="B13380" s="106"/>
      <c r="C13380" s="106"/>
      <c r="G13380" s="1"/>
    </row>
    <row r="13381" spans="1:7" x14ac:dyDescent="0.2">
      <c r="A13381" s="106"/>
      <c r="B13381" s="106"/>
      <c r="C13381" s="106"/>
      <c r="G13381" s="1"/>
    </row>
    <row r="13382" spans="1:7" x14ac:dyDescent="0.2">
      <c r="A13382" s="106"/>
      <c r="B13382" s="106"/>
      <c r="C13382" s="106"/>
      <c r="G13382" s="1"/>
    </row>
    <row r="13383" spans="1:7" x14ac:dyDescent="0.2">
      <c r="A13383" s="106"/>
      <c r="B13383" s="106"/>
      <c r="C13383" s="106"/>
      <c r="G13383" s="1"/>
    </row>
    <row r="13384" spans="1:7" x14ac:dyDescent="0.2">
      <c r="A13384" s="106"/>
      <c r="B13384" s="106"/>
      <c r="C13384" s="106"/>
      <c r="G13384" s="1"/>
    </row>
    <row r="13385" spans="1:7" x14ac:dyDescent="0.2">
      <c r="A13385" s="106"/>
      <c r="B13385" s="106"/>
      <c r="C13385" s="106"/>
    </row>
    <row r="13386" spans="1:7" x14ac:dyDescent="0.2">
      <c r="A13386" s="106"/>
      <c r="B13386" s="106"/>
      <c r="C13386" s="106"/>
      <c r="G13386" s="1"/>
    </row>
    <row r="13387" spans="1:7" x14ac:dyDescent="0.2">
      <c r="A13387" s="106"/>
      <c r="B13387" s="106"/>
      <c r="C13387" s="106"/>
      <c r="G13387" s="1"/>
    </row>
    <row r="13388" spans="1:7" x14ac:dyDescent="0.2">
      <c r="A13388" s="106"/>
      <c r="B13388" s="106"/>
      <c r="C13388" s="106"/>
      <c r="G13388" s="1"/>
    </row>
    <row r="13389" spans="1:7" x14ac:dyDescent="0.2">
      <c r="A13389" s="106"/>
      <c r="B13389" s="106"/>
      <c r="C13389" s="106"/>
      <c r="G13389" s="1"/>
    </row>
    <row r="13390" spans="1:7" x14ac:dyDescent="0.2">
      <c r="A13390" s="106"/>
      <c r="B13390" s="106"/>
      <c r="C13390" s="106"/>
      <c r="G13390" s="1"/>
    </row>
    <row r="13391" spans="1:7" x14ac:dyDescent="0.2">
      <c r="A13391" s="106"/>
      <c r="B13391" s="106"/>
      <c r="C13391" s="106"/>
      <c r="G13391" s="1"/>
    </row>
    <row r="13392" spans="1:7" x14ac:dyDescent="0.2">
      <c r="A13392" s="106"/>
      <c r="B13392" s="106"/>
      <c r="C13392" s="106"/>
      <c r="G13392" s="1"/>
    </row>
    <row r="13393" spans="1:7" x14ac:dyDescent="0.2">
      <c r="A13393" s="106"/>
      <c r="B13393" s="106"/>
      <c r="C13393" s="106"/>
      <c r="G13393" s="1"/>
    </row>
    <row r="13394" spans="1:7" x14ac:dyDescent="0.2">
      <c r="A13394" s="106"/>
      <c r="B13394" s="106"/>
      <c r="C13394" s="106"/>
      <c r="G13394" s="1"/>
    </row>
    <row r="13395" spans="1:7" x14ac:dyDescent="0.2">
      <c r="A13395" s="106"/>
      <c r="B13395" s="106"/>
      <c r="C13395" s="106"/>
      <c r="G13395" s="1"/>
    </row>
    <row r="13396" spans="1:7" x14ac:dyDescent="0.2">
      <c r="A13396" s="106"/>
      <c r="B13396" s="106"/>
      <c r="C13396" s="106"/>
      <c r="G13396" s="1"/>
    </row>
    <row r="13397" spans="1:7" x14ac:dyDescent="0.2">
      <c r="A13397" s="106"/>
      <c r="B13397" s="106"/>
      <c r="C13397" s="106"/>
      <c r="G13397" s="1"/>
    </row>
    <row r="13398" spans="1:7" x14ac:dyDescent="0.2">
      <c r="A13398" s="106"/>
      <c r="B13398" s="106"/>
      <c r="C13398" s="106"/>
      <c r="G13398" s="1"/>
    </row>
    <row r="13399" spans="1:7" x14ac:dyDescent="0.2">
      <c r="A13399" s="106"/>
      <c r="B13399" s="106"/>
      <c r="C13399" s="106"/>
      <c r="G13399" s="1"/>
    </row>
    <row r="13400" spans="1:7" x14ac:dyDescent="0.2">
      <c r="A13400" s="106"/>
      <c r="B13400" s="106"/>
      <c r="C13400" s="106"/>
      <c r="G13400" s="1"/>
    </row>
    <row r="13401" spans="1:7" x14ac:dyDescent="0.2">
      <c r="A13401" s="106"/>
      <c r="B13401" s="106"/>
      <c r="C13401" s="106"/>
      <c r="G13401" s="1"/>
    </row>
    <row r="13402" spans="1:7" x14ac:dyDescent="0.2">
      <c r="A13402" s="106"/>
      <c r="B13402" s="106"/>
      <c r="C13402" s="106"/>
      <c r="G13402" s="1"/>
    </row>
    <row r="13403" spans="1:7" x14ac:dyDescent="0.2">
      <c r="A13403" s="106"/>
      <c r="B13403" s="106"/>
      <c r="C13403" s="106"/>
      <c r="G13403" s="1"/>
    </row>
    <row r="13404" spans="1:7" x14ac:dyDescent="0.2">
      <c r="A13404" s="106"/>
      <c r="B13404" s="106"/>
      <c r="C13404" s="106"/>
      <c r="G13404" s="1"/>
    </row>
    <row r="13405" spans="1:7" x14ac:dyDescent="0.2">
      <c r="A13405" s="106"/>
      <c r="B13405" s="106"/>
      <c r="C13405" s="106"/>
      <c r="G13405" s="1"/>
    </row>
    <row r="13406" spans="1:7" x14ac:dyDescent="0.2">
      <c r="A13406" s="106"/>
      <c r="B13406" s="106"/>
      <c r="C13406" s="106"/>
      <c r="G13406" s="1"/>
    </row>
    <row r="13407" spans="1:7" x14ac:dyDescent="0.2">
      <c r="A13407" s="106"/>
      <c r="B13407" s="106"/>
      <c r="C13407" s="106"/>
      <c r="G13407" s="1"/>
    </row>
    <row r="13408" spans="1:7" x14ac:dyDescent="0.2">
      <c r="A13408" s="106"/>
      <c r="B13408" s="106"/>
      <c r="C13408" s="106"/>
      <c r="G13408" s="1"/>
    </row>
    <row r="13409" spans="1:7" x14ac:dyDescent="0.2">
      <c r="A13409" s="106"/>
      <c r="B13409" s="106"/>
      <c r="C13409" s="106"/>
      <c r="G13409" s="1"/>
    </row>
    <row r="13410" spans="1:7" x14ac:dyDescent="0.2">
      <c r="A13410" s="106"/>
      <c r="B13410" s="106"/>
      <c r="C13410" s="106"/>
      <c r="G13410" s="1"/>
    </row>
    <row r="13411" spans="1:7" x14ac:dyDescent="0.2">
      <c r="A13411" s="106"/>
      <c r="B13411" s="106"/>
      <c r="C13411" s="106"/>
      <c r="G13411" s="1"/>
    </row>
    <row r="13412" spans="1:7" x14ac:dyDescent="0.2">
      <c r="A13412" s="106"/>
      <c r="B13412" s="106"/>
      <c r="C13412" s="106"/>
      <c r="G13412" s="1"/>
    </row>
    <row r="13413" spans="1:7" x14ac:dyDescent="0.2">
      <c r="A13413" s="106"/>
      <c r="B13413" s="106"/>
      <c r="C13413" s="106"/>
      <c r="G13413" s="1"/>
    </row>
    <row r="13414" spans="1:7" x14ac:dyDescent="0.2">
      <c r="A13414" s="106"/>
      <c r="B13414" s="106"/>
      <c r="C13414" s="106"/>
      <c r="G13414" s="1"/>
    </row>
    <row r="13415" spans="1:7" x14ac:dyDescent="0.2">
      <c r="A13415" s="106"/>
      <c r="B13415" s="106"/>
      <c r="C13415" s="106"/>
      <c r="G13415" s="1"/>
    </row>
    <row r="13416" spans="1:7" x14ac:dyDescent="0.2">
      <c r="A13416" s="106"/>
      <c r="B13416" s="106"/>
      <c r="C13416" s="106"/>
      <c r="G13416" s="1"/>
    </row>
    <row r="13417" spans="1:7" x14ac:dyDescent="0.2">
      <c r="A13417" s="106"/>
      <c r="B13417" s="106"/>
      <c r="C13417" s="106"/>
      <c r="G13417" s="1"/>
    </row>
    <row r="13418" spans="1:7" x14ac:dyDescent="0.2">
      <c r="A13418" s="106"/>
      <c r="B13418" s="106"/>
      <c r="C13418" s="106"/>
      <c r="G13418" s="1"/>
    </row>
    <row r="13419" spans="1:7" x14ac:dyDescent="0.2">
      <c r="A13419" s="106"/>
      <c r="B13419" s="106"/>
      <c r="C13419" s="106"/>
      <c r="G13419" s="1"/>
    </row>
    <row r="13420" spans="1:7" x14ac:dyDescent="0.2">
      <c r="A13420" s="106"/>
      <c r="B13420" s="106"/>
      <c r="C13420" s="106"/>
      <c r="G13420" s="1"/>
    </row>
    <row r="13421" spans="1:7" x14ac:dyDescent="0.2">
      <c r="A13421" s="106"/>
      <c r="B13421" s="106"/>
      <c r="C13421" s="106"/>
      <c r="G13421" s="1"/>
    </row>
    <row r="13422" spans="1:7" x14ac:dyDescent="0.2">
      <c r="A13422" s="106"/>
      <c r="B13422" s="106"/>
      <c r="C13422" s="106"/>
      <c r="G13422" s="1"/>
    </row>
    <row r="13423" spans="1:7" x14ac:dyDescent="0.2">
      <c r="A13423" s="106"/>
      <c r="B13423" s="106"/>
      <c r="C13423" s="106"/>
      <c r="G13423" s="1"/>
    </row>
    <row r="13424" spans="1:7" x14ac:dyDescent="0.2">
      <c r="A13424" s="106"/>
      <c r="B13424" s="106"/>
      <c r="C13424" s="106"/>
      <c r="G13424" s="1"/>
    </row>
    <row r="13425" spans="1:7" x14ac:dyDescent="0.2">
      <c r="A13425" s="106"/>
      <c r="B13425" s="106"/>
      <c r="C13425" s="106"/>
      <c r="G13425" s="1"/>
    </row>
    <row r="13426" spans="1:7" x14ac:dyDescent="0.2">
      <c r="A13426" s="106"/>
      <c r="B13426" s="106"/>
      <c r="C13426" s="106"/>
      <c r="G13426" s="1"/>
    </row>
    <row r="13427" spans="1:7" x14ac:dyDescent="0.2">
      <c r="A13427" s="106"/>
      <c r="B13427" s="106"/>
      <c r="C13427" s="106"/>
      <c r="G13427" s="1"/>
    </row>
    <row r="13428" spans="1:7" x14ac:dyDescent="0.2">
      <c r="A13428" s="106"/>
      <c r="B13428" s="106"/>
      <c r="C13428" s="106"/>
      <c r="G13428" s="1"/>
    </row>
    <row r="13429" spans="1:7" x14ac:dyDescent="0.2">
      <c r="A13429" s="106"/>
      <c r="B13429" s="106"/>
      <c r="C13429" s="106"/>
      <c r="G13429" s="1"/>
    </row>
    <row r="13430" spans="1:7" x14ac:dyDescent="0.2">
      <c r="A13430" s="106"/>
      <c r="B13430" s="106"/>
      <c r="C13430" s="106"/>
      <c r="G13430" s="1"/>
    </row>
    <row r="13431" spans="1:7" x14ac:dyDescent="0.2">
      <c r="A13431" s="106"/>
      <c r="B13431" s="106"/>
      <c r="C13431" s="106"/>
      <c r="G13431" s="1"/>
    </row>
    <row r="13432" spans="1:7" x14ac:dyDescent="0.2">
      <c r="A13432" s="106"/>
      <c r="B13432" s="106"/>
      <c r="C13432" s="106"/>
      <c r="G13432" s="1"/>
    </row>
    <row r="13433" spans="1:7" x14ac:dyDescent="0.2">
      <c r="A13433" s="106"/>
      <c r="B13433" s="106"/>
      <c r="C13433" s="106"/>
      <c r="G13433" s="1"/>
    </row>
    <row r="13434" spans="1:7" x14ac:dyDescent="0.2">
      <c r="A13434" s="106"/>
      <c r="B13434" s="106"/>
      <c r="C13434" s="106"/>
      <c r="G13434" s="1"/>
    </row>
    <row r="13435" spans="1:7" x14ac:dyDescent="0.2">
      <c r="A13435" s="106"/>
      <c r="B13435" s="106"/>
      <c r="C13435" s="106"/>
      <c r="G13435" s="1"/>
    </row>
    <row r="13436" spans="1:7" x14ac:dyDescent="0.2">
      <c r="A13436" s="106"/>
      <c r="B13436" s="106"/>
      <c r="C13436" s="106"/>
      <c r="G13436" s="1"/>
    </row>
    <row r="13437" spans="1:7" x14ac:dyDescent="0.2">
      <c r="A13437" s="106"/>
      <c r="B13437" s="106"/>
      <c r="C13437" s="106"/>
      <c r="G13437" s="1"/>
    </row>
    <row r="13438" spans="1:7" x14ac:dyDescent="0.2">
      <c r="A13438" s="106"/>
      <c r="B13438" s="106"/>
      <c r="C13438" s="106"/>
      <c r="G13438" s="1"/>
    </row>
    <row r="13439" spans="1:7" x14ac:dyDescent="0.2">
      <c r="A13439" s="106"/>
      <c r="B13439" s="106"/>
      <c r="C13439" s="106"/>
      <c r="G13439" s="1"/>
    </row>
    <row r="13440" spans="1:7" x14ac:dyDescent="0.2">
      <c r="A13440" s="106"/>
      <c r="B13440" s="106"/>
      <c r="C13440" s="106"/>
      <c r="G13440" s="1"/>
    </row>
    <row r="13441" spans="1:7" x14ac:dyDescent="0.2">
      <c r="A13441" s="106"/>
      <c r="B13441" s="106"/>
      <c r="C13441" s="106"/>
      <c r="G13441" s="1"/>
    </row>
    <row r="13442" spans="1:7" x14ac:dyDescent="0.2">
      <c r="A13442" s="106"/>
      <c r="B13442" s="106"/>
      <c r="C13442" s="106"/>
      <c r="G13442" s="1"/>
    </row>
    <row r="13443" spans="1:7" x14ac:dyDescent="0.2">
      <c r="A13443" s="106"/>
      <c r="B13443" s="106"/>
      <c r="C13443" s="106"/>
      <c r="G13443" s="1"/>
    </row>
    <row r="13444" spans="1:7" x14ac:dyDescent="0.2">
      <c r="A13444" s="106"/>
      <c r="B13444" s="106"/>
      <c r="C13444" s="106"/>
      <c r="G13444" s="1"/>
    </row>
    <row r="13445" spans="1:7" x14ac:dyDescent="0.2">
      <c r="A13445" s="106"/>
      <c r="B13445" s="106"/>
      <c r="C13445" s="106"/>
      <c r="G13445" s="1"/>
    </row>
    <row r="13446" spans="1:7" x14ac:dyDescent="0.2">
      <c r="A13446" s="106"/>
      <c r="B13446" s="106"/>
      <c r="C13446" s="106"/>
      <c r="G13446" s="1"/>
    </row>
    <row r="13447" spans="1:7" x14ac:dyDescent="0.2">
      <c r="A13447" s="106"/>
      <c r="B13447" s="106"/>
      <c r="C13447" s="106"/>
      <c r="G13447" s="1"/>
    </row>
    <row r="13448" spans="1:7" x14ac:dyDescent="0.2">
      <c r="A13448" s="106"/>
      <c r="B13448" s="106"/>
      <c r="C13448" s="106"/>
      <c r="G13448" s="1"/>
    </row>
    <row r="13449" spans="1:7" x14ac:dyDescent="0.2">
      <c r="A13449" s="106"/>
      <c r="B13449" s="106"/>
      <c r="C13449" s="106"/>
      <c r="G13449" s="1"/>
    </row>
    <row r="13450" spans="1:7" x14ac:dyDescent="0.2">
      <c r="A13450" s="106"/>
      <c r="B13450" s="106"/>
      <c r="C13450" s="106"/>
      <c r="G13450" s="1"/>
    </row>
    <row r="13451" spans="1:7" x14ac:dyDescent="0.2">
      <c r="A13451" s="106"/>
      <c r="B13451" s="106"/>
      <c r="C13451" s="106"/>
      <c r="G13451" s="1"/>
    </row>
    <row r="13452" spans="1:7" x14ac:dyDescent="0.2">
      <c r="A13452" s="106"/>
      <c r="B13452" s="106"/>
      <c r="C13452" s="106"/>
      <c r="G13452" s="1"/>
    </row>
    <row r="13453" spans="1:7" x14ac:dyDescent="0.2">
      <c r="A13453" s="106"/>
      <c r="B13453" s="106"/>
      <c r="C13453" s="106"/>
      <c r="G13453" s="1"/>
    </row>
    <row r="13454" spans="1:7" x14ac:dyDescent="0.2">
      <c r="A13454" s="106"/>
      <c r="B13454" s="106"/>
      <c r="C13454" s="106"/>
      <c r="G13454" s="1"/>
    </row>
    <row r="13455" spans="1:7" x14ac:dyDescent="0.2">
      <c r="A13455" s="106"/>
      <c r="B13455" s="106"/>
      <c r="C13455" s="106"/>
      <c r="G13455" s="1"/>
    </row>
    <row r="13456" spans="1:7" x14ac:dyDescent="0.2">
      <c r="A13456" s="106"/>
      <c r="B13456" s="106"/>
      <c r="C13456" s="106"/>
      <c r="G13456" s="1"/>
    </row>
    <row r="13457" spans="1:7" x14ac:dyDescent="0.2">
      <c r="A13457" s="106"/>
      <c r="B13457" s="106"/>
      <c r="C13457" s="106"/>
      <c r="G13457" s="1"/>
    </row>
    <row r="13458" spans="1:7" x14ac:dyDescent="0.2">
      <c r="A13458" s="106"/>
      <c r="B13458" s="106"/>
      <c r="C13458" s="106"/>
      <c r="G13458" s="1"/>
    </row>
    <row r="13459" spans="1:7" x14ac:dyDescent="0.2">
      <c r="A13459" s="106"/>
      <c r="B13459" s="106"/>
      <c r="C13459" s="106"/>
      <c r="G13459" s="1"/>
    </row>
    <row r="13460" spans="1:7" x14ac:dyDescent="0.2">
      <c r="A13460" s="106"/>
      <c r="B13460" s="106"/>
      <c r="C13460" s="106"/>
      <c r="G13460" s="1"/>
    </row>
    <row r="13461" spans="1:7" x14ac:dyDescent="0.2">
      <c r="A13461" s="106"/>
      <c r="B13461" s="106"/>
      <c r="C13461" s="106"/>
      <c r="G13461" s="1"/>
    </row>
    <row r="13462" spans="1:7" x14ac:dyDescent="0.2">
      <c r="A13462" s="106"/>
      <c r="B13462" s="106"/>
      <c r="C13462" s="106"/>
      <c r="G13462" s="1"/>
    </row>
    <row r="13463" spans="1:7" x14ac:dyDescent="0.2">
      <c r="A13463" s="106"/>
      <c r="B13463" s="106"/>
      <c r="C13463" s="106"/>
      <c r="G13463" s="1"/>
    </row>
    <row r="13464" spans="1:7" x14ac:dyDescent="0.2">
      <c r="A13464" s="106"/>
      <c r="B13464" s="106"/>
      <c r="C13464" s="106"/>
      <c r="G13464" s="1"/>
    </row>
    <row r="13465" spans="1:7" x14ac:dyDescent="0.2">
      <c r="A13465" s="106"/>
      <c r="B13465" s="106"/>
      <c r="C13465" s="106"/>
      <c r="G13465" s="1"/>
    </row>
    <row r="13466" spans="1:7" x14ac:dyDescent="0.2">
      <c r="A13466" s="106"/>
      <c r="B13466" s="106"/>
      <c r="C13466" s="106"/>
      <c r="G13466" s="1"/>
    </row>
    <row r="13467" spans="1:7" x14ac:dyDescent="0.2">
      <c r="A13467" s="106"/>
      <c r="B13467" s="106"/>
      <c r="C13467" s="106"/>
      <c r="G13467" s="1"/>
    </row>
    <row r="13468" spans="1:7" x14ac:dyDescent="0.2">
      <c r="A13468" s="106"/>
      <c r="B13468" s="106"/>
      <c r="C13468" s="106"/>
      <c r="G13468" s="1"/>
    </row>
    <row r="13469" spans="1:7" x14ac:dyDescent="0.2">
      <c r="A13469" s="106"/>
      <c r="B13469" s="106"/>
      <c r="C13469" s="106"/>
      <c r="G13469" s="1"/>
    </row>
    <row r="13470" spans="1:7" x14ac:dyDescent="0.2">
      <c r="A13470" s="106"/>
      <c r="B13470" s="106"/>
      <c r="C13470" s="106"/>
      <c r="G13470" s="1"/>
    </row>
    <row r="13471" spans="1:7" x14ac:dyDescent="0.2">
      <c r="A13471" s="106"/>
      <c r="B13471" s="106"/>
      <c r="C13471" s="106"/>
      <c r="G13471" s="1"/>
    </row>
    <row r="13472" spans="1:7" x14ac:dyDescent="0.2">
      <c r="A13472" s="106"/>
      <c r="B13472" s="106"/>
      <c r="C13472" s="106"/>
      <c r="G13472" s="1"/>
    </row>
    <row r="13473" spans="1:7" x14ac:dyDescent="0.2">
      <c r="A13473" s="106"/>
      <c r="B13473" s="106"/>
      <c r="C13473" s="106"/>
      <c r="G13473" s="1"/>
    </row>
    <row r="13474" spans="1:7" x14ac:dyDescent="0.2">
      <c r="A13474" s="106"/>
      <c r="B13474" s="106"/>
      <c r="C13474" s="106"/>
      <c r="G13474" s="1"/>
    </row>
    <row r="13475" spans="1:7" x14ac:dyDescent="0.2">
      <c r="A13475" s="106"/>
      <c r="B13475" s="106"/>
      <c r="C13475" s="106"/>
      <c r="G13475" s="1"/>
    </row>
    <row r="13476" spans="1:7" x14ac:dyDescent="0.2">
      <c r="A13476" s="106"/>
      <c r="B13476" s="106"/>
      <c r="C13476" s="106"/>
      <c r="G13476" s="1"/>
    </row>
    <row r="13477" spans="1:7" x14ac:dyDescent="0.2">
      <c r="A13477" s="106"/>
      <c r="B13477" s="106"/>
      <c r="C13477" s="106"/>
      <c r="G13477" s="1"/>
    </row>
    <row r="13478" spans="1:7" x14ac:dyDescent="0.2">
      <c r="A13478" s="106"/>
      <c r="B13478" s="106"/>
      <c r="C13478" s="106"/>
      <c r="G13478" s="1"/>
    </row>
    <row r="13479" spans="1:7" x14ac:dyDescent="0.2">
      <c r="A13479" s="106"/>
      <c r="B13479" s="106"/>
      <c r="C13479" s="106"/>
      <c r="G13479" s="1"/>
    </row>
    <row r="13480" spans="1:7" x14ac:dyDescent="0.2">
      <c r="A13480" s="106"/>
      <c r="B13480" s="106"/>
      <c r="C13480" s="106"/>
      <c r="G13480" s="1"/>
    </row>
    <row r="13481" spans="1:7" x14ac:dyDescent="0.2">
      <c r="A13481" s="106"/>
      <c r="B13481" s="106"/>
      <c r="C13481" s="106"/>
      <c r="G13481" s="1"/>
    </row>
    <row r="13482" spans="1:7" x14ac:dyDescent="0.2">
      <c r="A13482" s="106"/>
      <c r="B13482" s="106"/>
      <c r="C13482" s="106"/>
      <c r="G13482" s="1"/>
    </row>
    <row r="13483" spans="1:7" x14ac:dyDescent="0.2">
      <c r="A13483" s="106"/>
      <c r="B13483" s="106"/>
      <c r="C13483" s="106"/>
      <c r="G13483" s="1"/>
    </row>
    <row r="13484" spans="1:7" x14ac:dyDescent="0.2">
      <c r="A13484" s="106"/>
      <c r="B13484" s="106"/>
      <c r="C13484" s="106"/>
      <c r="G13484" s="1"/>
    </row>
    <row r="13485" spans="1:7" x14ac:dyDescent="0.2">
      <c r="A13485" s="106"/>
      <c r="B13485" s="106"/>
      <c r="C13485" s="106"/>
      <c r="G13485" s="1"/>
    </row>
    <row r="13486" spans="1:7" x14ac:dyDescent="0.2">
      <c r="A13486" s="106"/>
      <c r="B13486" s="106"/>
      <c r="C13486" s="106"/>
      <c r="G13486" s="1"/>
    </row>
    <row r="13487" spans="1:7" x14ac:dyDescent="0.2">
      <c r="A13487" s="106"/>
      <c r="B13487" s="106"/>
      <c r="C13487" s="106"/>
      <c r="G13487" s="1"/>
    </row>
    <row r="13488" spans="1:7" x14ac:dyDescent="0.2">
      <c r="A13488" s="106"/>
      <c r="B13488" s="106"/>
      <c r="C13488" s="106"/>
      <c r="G13488" s="1"/>
    </row>
    <row r="13489" spans="1:7" x14ac:dyDescent="0.2">
      <c r="A13489" s="106"/>
      <c r="B13489" s="106"/>
      <c r="C13489" s="106"/>
      <c r="G13489" s="1"/>
    </row>
    <row r="13490" spans="1:7" x14ac:dyDescent="0.2">
      <c r="A13490" s="106"/>
      <c r="B13490" s="106"/>
      <c r="C13490" s="106"/>
    </row>
    <row r="13491" spans="1:7" x14ac:dyDescent="0.2">
      <c r="A13491" s="106"/>
      <c r="B13491" s="106"/>
      <c r="C13491" s="106"/>
      <c r="G13491" s="1"/>
    </row>
    <row r="13492" spans="1:7" x14ac:dyDescent="0.2">
      <c r="A13492" s="106"/>
      <c r="B13492" s="106"/>
      <c r="C13492" s="106"/>
      <c r="G13492" s="1"/>
    </row>
    <row r="13493" spans="1:7" x14ac:dyDescent="0.2">
      <c r="A13493" s="106"/>
      <c r="B13493" s="106"/>
      <c r="C13493" s="106"/>
      <c r="G13493" s="1"/>
    </row>
    <row r="13494" spans="1:7" x14ac:dyDescent="0.2">
      <c r="A13494" s="106"/>
      <c r="B13494" s="106"/>
      <c r="C13494" s="106"/>
      <c r="G13494" s="1"/>
    </row>
    <row r="13495" spans="1:7" x14ac:dyDescent="0.2">
      <c r="A13495" s="106"/>
      <c r="B13495" s="106"/>
      <c r="C13495" s="106"/>
      <c r="G13495" s="1"/>
    </row>
    <row r="13496" spans="1:7" x14ac:dyDescent="0.2">
      <c r="A13496" s="106"/>
      <c r="B13496" s="106"/>
      <c r="C13496" s="106"/>
      <c r="G13496" s="1"/>
    </row>
    <row r="13497" spans="1:7" x14ac:dyDescent="0.2">
      <c r="A13497" s="106"/>
      <c r="B13497" s="106"/>
      <c r="C13497" s="106"/>
      <c r="G13497" s="1"/>
    </row>
    <row r="13498" spans="1:7" x14ac:dyDescent="0.2">
      <c r="A13498" s="106"/>
      <c r="B13498" s="106"/>
      <c r="C13498" s="106"/>
      <c r="G13498" s="1"/>
    </row>
    <row r="13499" spans="1:7" x14ac:dyDescent="0.2">
      <c r="A13499" s="106"/>
      <c r="B13499" s="106"/>
      <c r="C13499" s="106"/>
      <c r="G13499" s="1"/>
    </row>
    <row r="13500" spans="1:7" x14ac:dyDescent="0.2">
      <c r="A13500" s="106"/>
      <c r="B13500" s="106"/>
      <c r="C13500" s="106"/>
      <c r="G13500" s="1"/>
    </row>
    <row r="13501" spans="1:7" x14ac:dyDescent="0.2">
      <c r="A13501" s="106"/>
      <c r="B13501" s="106"/>
      <c r="C13501" s="106"/>
      <c r="G13501" s="1"/>
    </row>
    <row r="13502" spans="1:7" x14ac:dyDescent="0.2">
      <c r="A13502" s="106"/>
      <c r="B13502" s="106"/>
      <c r="C13502" s="106"/>
      <c r="G13502" s="1"/>
    </row>
    <row r="13503" spans="1:7" x14ac:dyDescent="0.2">
      <c r="A13503" s="106"/>
      <c r="B13503" s="106"/>
      <c r="C13503" s="106"/>
      <c r="G13503" s="1"/>
    </row>
    <row r="13504" spans="1:7" x14ac:dyDescent="0.2">
      <c r="A13504" s="106"/>
      <c r="B13504" s="106"/>
      <c r="C13504" s="106"/>
      <c r="G13504" s="1"/>
    </row>
    <row r="13505" spans="1:7" x14ac:dyDescent="0.2">
      <c r="A13505" s="106"/>
      <c r="B13505" s="106"/>
      <c r="C13505" s="106"/>
      <c r="G13505" s="1"/>
    </row>
    <row r="13506" spans="1:7" x14ac:dyDescent="0.2">
      <c r="A13506" s="106"/>
      <c r="B13506" s="106"/>
      <c r="C13506" s="106"/>
      <c r="G13506" s="1"/>
    </row>
    <row r="13507" spans="1:7" x14ac:dyDescent="0.2">
      <c r="A13507" s="106"/>
      <c r="B13507" s="106"/>
      <c r="C13507" s="106"/>
      <c r="G13507" s="1"/>
    </row>
    <row r="13508" spans="1:7" x14ac:dyDescent="0.2">
      <c r="A13508" s="106"/>
      <c r="B13508" s="106"/>
      <c r="C13508" s="106"/>
      <c r="G13508" s="1"/>
    </row>
    <row r="13509" spans="1:7" x14ac:dyDescent="0.2">
      <c r="A13509" s="106"/>
      <c r="B13509" s="106"/>
      <c r="C13509" s="106"/>
      <c r="G13509" s="1"/>
    </row>
    <row r="13510" spans="1:7" x14ac:dyDescent="0.2">
      <c r="A13510" s="106"/>
      <c r="B13510" s="106"/>
      <c r="C13510" s="106"/>
      <c r="G13510" s="1"/>
    </row>
    <row r="13511" spans="1:7" x14ac:dyDescent="0.2">
      <c r="A13511" s="106"/>
      <c r="B13511" s="106"/>
      <c r="C13511" s="106"/>
      <c r="G13511" s="1"/>
    </row>
    <row r="13512" spans="1:7" x14ac:dyDescent="0.2">
      <c r="A13512" s="106"/>
      <c r="B13512" s="106"/>
      <c r="C13512" s="106"/>
      <c r="G13512" s="1"/>
    </row>
    <row r="13513" spans="1:7" x14ac:dyDescent="0.2">
      <c r="A13513" s="106"/>
      <c r="B13513" s="106"/>
      <c r="C13513" s="106"/>
      <c r="G13513" s="1"/>
    </row>
    <row r="13514" spans="1:7" x14ac:dyDescent="0.2">
      <c r="A13514" s="106"/>
      <c r="B13514" s="106"/>
      <c r="C13514" s="106"/>
      <c r="G13514" s="1"/>
    </row>
    <row r="13515" spans="1:7" x14ac:dyDescent="0.2">
      <c r="A13515" s="106"/>
      <c r="B13515" s="106"/>
      <c r="C13515" s="106"/>
      <c r="G13515" s="1"/>
    </row>
    <row r="13516" spans="1:7" x14ac:dyDescent="0.2">
      <c r="A13516" s="106"/>
      <c r="B13516" s="106"/>
      <c r="C13516" s="106"/>
      <c r="G13516" s="1"/>
    </row>
    <row r="13517" spans="1:7" x14ac:dyDescent="0.2">
      <c r="A13517" s="106"/>
      <c r="B13517" s="106"/>
      <c r="C13517" s="106"/>
      <c r="G13517" s="1"/>
    </row>
    <row r="13518" spans="1:7" x14ac:dyDescent="0.2">
      <c r="A13518" s="106"/>
      <c r="B13518" s="106"/>
      <c r="C13518" s="106"/>
      <c r="G13518" s="1"/>
    </row>
    <row r="13519" spans="1:7" x14ac:dyDescent="0.2">
      <c r="A13519" s="106"/>
      <c r="B13519" s="106"/>
      <c r="C13519" s="106"/>
      <c r="G13519" s="1"/>
    </row>
    <row r="13520" spans="1:7" x14ac:dyDescent="0.2">
      <c r="A13520" s="106"/>
      <c r="B13520" s="106"/>
      <c r="C13520" s="106"/>
      <c r="G13520" s="1"/>
    </row>
    <row r="13521" spans="1:7" x14ac:dyDescent="0.2">
      <c r="A13521" s="106"/>
      <c r="B13521" s="106"/>
      <c r="C13521" s="106"/>
      <c r="G13521" s="1"/>
    </row>
    <row r="13522" spans="1:7" x14ac:dyDescent="0.2">
      <c r="A13522" s="106"/>
      <c r="B13522" s="106"/>
      <c r="C13522" s="106"/>
      <c r="G13522" s="1"/>
    </row>
    <row r="13523" spans="1:7" x14ac:dyDescent="0.2">
      <c r="A13523" s="106"/>
      <c r="B13523" s="106"/>
      <c r="C13523" s="106"/>
      <c r="G13523" s="1"/>
    </row>
    <row r="13524" spans="1:7" x14ac:dyDescent="0.2">
      <c r="A13524" s="106"/>
      <c r="B13524" s="106"/>
      <c r="C13524" s="106"/>
      <c r="G13524" s="1"/>
    </row>
    <row r="13525" spans="1:7" x14ac:dyDescent="0.2">
      <c r="A13525" s="106"/>
      <c r="B13525" s="106"/>
      <c r="C13525" s="106"/>
      <c r="G13525" s="1"/>
    </row>
    <row r="13526" spans="1:7" x14ac:dyDescent="0.2">
      <c r="A13526" s="106"/>
      <c r="B13526" s="106"/>
      <c r="C13526" s="106"/>
      <c r="G13526" s="1"/>
    </row>
    <row r="13527" spans="1:7" x14ac:dyDescent="0.2">
      <c r="A13527" s="106"/>
      <c r="B13527" s="106"/>
      <c r="C13527" s="106"/>
      <c r="G13527" s="1"/>
    </row>
    <row r="13528" spans="1:7" x14ac:dyDescent="0.2">
      <c r="A13528" s="106"/>
      <c r="B13528" s="106"/>
      <c r="C13528" s="106"/>
      <c r="G13528" s="1"/>
    </row>
    <row r="13529" spans="1:7" x14ac:dyDescent="0.2">
      <c r="A13529" s="106"/>
      <c r="B13529" s="106"/>
      <c r="C13529" s="106"/>
      <c r="G13529" s="1"/>
    </row>
    <row r="13530" spans="1:7" x14ac:dyDescent="0.2">
      <c r="A13530" s="106"/>
      <c r="B13530" s="106"/>
      <c r="C13530" s="106"/>
      <c r="G13530" s="1"/>
    </row>
    <row r="13531" spans="1:7" x14ac:dyDescent="0.2">
      <c r="A13531" s="106"/>
      <c r="B13531" s="106"/>
      <c r="C13531" s="106"/>
      <c r="G13531" s="1"/>
    </row>
    <row r="13532" spans="1:7" x14ac:dyDescent="0.2">
      <c r="A13532" s="106"/>
      <c r="B13532" s="106"/>
      <c r="C13532" s="106"/>
      <c r="G13532" s="1"/>
    </row>
    <row r="13533" spans="1:7" x14ac:dyDescent="0.2">
      <c r="A13533" s="106"/>
      <c r="B13533" s="106"/>
      <c r="C13533" s="106"/>
      <c r="G13533" s="1"/>
    </row>
    <row r="13534" spans="1:7" x14ac:dyDescent="0.2">
      <c r="A13534" s="106"/>
      <c r="B13534" s="106"/>
      <c r="C13534" s="106"/>
      <c r="G13534" s="1"/>
    </row>
    <row r="13535" spans="1:7" x14ac:dyDescent="0.2">
      <c r="A13535" s="106"/>
      <c r="B13535" s="106"/>
      <c r="C13535" s="106"/>
      <c r="G13535" s="1"/>
    </row>
    <row r="13536" spans="1:7" x14ac:dyDescent="0.2">
      <c r="A13536" s="106"/>
      <c r="B13536" s="106"/>
      <c r="C13536" s="106"/>
      <c r="G13536" s="1"/>
    </row>
    <row r="13537" spans="1:7" x14ac:dyDescent="0.2">
      <c r="A13537" s="106"/>
      <c r="B13537" s="106"/>
      <c r="C13537" s="106"/>
      <c r="G13537" s="1"/>
    </row>
    <row r="13538" spans="1:7" x14ac:dyDescent="0.2">
      <c r="A13538" s="106"/>
      <c r="B13538" s="106"/>
      <c r="C13538" s="106"/>
      <c r="G13538" s="1"/>
    </row>
    <row r="13539" spans="1:7" x14ac:dyDescent="0.2">
      <c r="A13539" s="106"/>
      <c r="B13539" s="106"/>
      <c r="C13539" s="106"/>
      <c r="G13539" s="1"/>
    </row>
    <row r="13540" spans="1:7" x14ac:dyDescent="0.2">
      <c r="A13540" s="106"/>
      <c r="B13540" s="106"/>
      <c r="C13540" s="106"/>
      <c r="G13540" s="1"/>
    </row>
    <row r="13541" spans="1:7" x14ac:dyDescent="0.2">
      <c r="A13541" s="106"/>
      <c r="B13541" s="106"/>
      <c r="C13541" s="106"/>
      <c r="G13541" s="1"/>
    </row>
    <row r="13542" spans="1:7" x14ac:dyDescent="0.2">
      <c r="A13542" s="106"/>
      <c r="B13542" s="106"/>
      <c r="C13542" s="106"/>
      <c r="G13542" s="1"/>
    </row>
    <row r="13543" spans="1:7" x14ac:dyDescent="0.2">
      <c r="A13543" s="106"/>
      <c r="B13543" s="106"/>
      <c r="C13543" s="106"/>
      <c r="G13543" s="1"/>
    </row>
    <row r="13544" spans="1:7" x14ac:dyDescent="0.2">
      <c r="A13544" s="106"/>
      <c r="B13544" s="106"/>
      <c r="C13544" s="106"/>
      <c r="G13544" s="1"/>
    </row>
    <row r="13545" spans="1:7" x14ac:dyDescent="0.2">
      <c r="A13545" s="106"/>
      <c r="B13545" s="106"/>
      <c r="C13545" s="106"/>
      <c r="G13545" s="1"/>
    </row>
    <row r="13546" spans="1:7" x14ac:dyDescent="0.2">
      <c r="A13546" s="106"/>
      <c r="B13546" s="106"/>
      <c r="C13546" s="106"/>
      <c r="G13546" s="1"/>
    </row>
    <row r="13547" spans="1:7" x14ac:dyDescent="0.2">
      <c r="A13547" s="106"/>
      <c r="B13547" s="106"/>
      <c r="C13547" s="106"/>
      <c r="G13547" s="1"/>
    </row>
    <row r="13548" spans="1:7" x14ac:dyDescent="0.2">
      <c r="A13548" s="106"/>
      <c r="B13548" s="106"/>
      <c r="C13548" s="106"/>
      <c r="G13548" s="1"/>
    </row>
    <row r="13549" spans="1:7" x14ac:dyDescent="0.2">
      <c r="A13549" s="106"/>
      <c r="B13549" s="106"/>
      <c r="C13549" s="106"/>
      <c r="G13549" s="1"/>
    </row>
    <row r="13550" spans="1:7" x14ac:dyDescent="0.2">
      <c r="A13550" s="106"/>
      <c r="B13550" s="106"/>
      <c r="C13550" s="106"/>
      <c r="G13550" s="1"/>
    </row>
    <row r="13551" spans="1:7" x14ac:dyDescent="0.2">
      <c r="A13551" s="106"/>
      <c r="B13551" s="106"/>
      <c r="C13551" s="106"/>
      <c r="G13551" s="1"/>
    </row>
    <row r="13552" spans="1:7" x14ac:dyDescent="0.2">
      <c r="A13552" s="106"/>
      <c r="B13552" s="106"/>
      <c r="C13552" s="106"/>
      <c r="G13552" s="1"/>
    </row>
    <row r="13553" spans="1:7" x14ac:dyDescent="0.2">
      <c r="A13553" s="106"/>
      <c r="B13553" s="106"/>
      <c r="C13553" s="106"/>
      <c r="G13553" s="1"/>
    </row>
    <row r="13554" spans="1:7" x14ac:dyDescent="0.2">
      <c r="A13554" s="106"/>
      <c r="B13554" s="106"/>
      <c r="C13554" s="106"/>
      <c r="G13554" s="1"/>
    </row>
    <row r="13555" spans="1:7" x14ac:dyDescent="0.2">
      <c r="A13555" s="106"/>
      <c r="B13555" s="106"/>
      <c r="C13555" s="106"/>
      <c r="G13555" s="1"/>
    </row>
    <row r="13556" spans="1:7" x14ac:dyDescent="0.2">
      <c r="A13556" s="106"/>
      <c r="B13556" s="106"/>
      <c r="C13556" s="106"/>
      <c r="G13556" s="1"/>
    </row>
    <row r="13557" spans="1:7" x14ac:dyDescent="0.2">
      <c r="A13557" s="106"/>
      <c r="B13557" s="106"/>
      <c r="C13557" s="106"/>
      <c r="G13557" s="1"/>
    </row>
    <row r="13558" spans="1:7" x14ac:dyDescent="0.2">
      <c r="A13558" s="106"/>
      <c r="B13558" s="106"/>
      <c r="C13558" s="106"/>
      <c r="G13558" s="1"/>
    </row>
    <row r="13559" spans="1:7" x14ac:dyDescent="0.2">
      <c r="A13559" s="106"/>
      <c r="B13559" s="106"/>
      <c r="C13559" s="106"/>
      <c r="G13559" s="1"/>
    </row>
    <row r="13560" spans="1:7" x14ac:dyDescent="0.2">
      <c r="A13560" s="106"/>
      <c r="B13560" s="106"/>
      <c r="C13560" s="106"/>
      <c r="G13560" s="1"/>
    </row>
    <row r="13561" spans="1:7" x14ac:dyDescent="0.2">
      <c r="A13561" s="106"/>
      <c r="B13561" s="106"/>
      <c r="C13561" s="106"/>
      <c r="G13561" s="1"/>
    </row>
    <row r="13562" spans="1:7" x14ac:dyDescent="0.2">
      <c r="A13562" s="106"/>
      <c r="B13562" s="106"/>
      <c r="C13562" s="106"/>
      <c r="G13562" s="1"/>
    </row>
    <row r="13563" spans="1:7" x14ac:dyDescent="0.2">
      <c r="A13563" s="106"/>
      <c r="B13563" s="106"/>
      <c r="C13563" s="106"/>
      <c r="G13563" s="1"/>
    </row>
    <row r="13564" spans="1:7" x14ac:dyDescent="0.2">
      <c r="A13564" s="106"/>
      <c r="B13564" s="106"/>
      <c r="C13564" s="106"/>
      <c r="G13564" s="1"/>
    </row>
    <row r="13565" spans="1:7" x14ac:dyDescent="0.2">
      <c r="A13565" s="106"/>
      <c r="B13565" s="106"/>
      <c r="C13565" s="106"/>
      <c r="G13565" s="1"/>
    </row>
    <row r="13566" spans="1:7" x14ac:dyDescent="0.2">
      <c r="A13566" s="106"/>
      <c r="B13566" s="106"/>
      <c r="C13566" s="106"/>
      <c r="G13566" s="1"/>
    </row>
    <row r="13567" spans="1:7" x14ac:dyDescent="0.2">
      <c r="A13567" s="106"/>
      <c r="B13567" s="106"/>
      <c r="C13567" s="106"/>
      <c r="G13567" s="1"/>
    </row>
    <row r="13568" spans="1:7" x14ac:dyDescent="0.2">
      <c r="A13568" s="106"/>
      <c r="B13568" s="106"/>
      <c r="C13568" s="106"/>
      <c r="G13568" s="1"/>
    </row>
    <row r="13569" spans="1:7" x14ac:dyDescent="0.2">
      <c r="A13569" s="106"/>
      <c r="B13569" s="106"/>
      <c r="C13569" s="106"/>
      <c r="G13569" s="1"/>
    </row>
    <row r="13570" spans="1:7" x14ac:dyDescent="0.2">
      <c r="A13570" s="106"/>
      <c r="B13570" s="106"/>
      <c r="C13570" s="106"/>
      <c r="G13570" s="1"/>
    </row>
    <row r="13571" spans="1:7" x14ac:dyDescent="0.2">
      <c r="A13571" s="106"/>
      <c r="B13571" s="106"/>
      <c r="C13571" s="106"/>
      <c r="G13571" s="1"/>
    </row>
    <row r="13572" spans="1:7" x14ac:dyDescent="0.2">
      <c r="A13572" s="106"/>
      <c r="B13572" s="106"/>
      <c r="C13572" s="106"/>
      <c r="G13572" s="1"/>
    </row>
    <row r="13573" spans="1:7" x14ac:dyDescent="0.2">
      <c r="A13573" s="106"/>
      <c r="B13573" s="106"/>
      <c r="C13573" s="106"/>
      <c r="G13573" s="1"/>
    </row>
    <row r="13574" spans="1:7" x14ac:dyDescent="0.2">
      <c r="A13574" s="106"/>
      <c r="B13574" s="106"/>
      <c r="C13574" s="106"/>
      <c r="G13574" s="1"/>
    </row>
    <row r="13575" spans="1:7" x14ac:dyDescent="0.2">
      <c r="A13575" s="106"/>
      <c r="B13575" s="106"/>
      <c r="C13575" s="106"/>
      <c r="G13575" s="1"/>
    </row>
    <row r="13576" spans="1:7" x14ac:dyDescent="0.2">
      <c r="A13576" s="106"/>
      <c r="B13576" s="106"/>
      <c r="C13576" s="106"/>
      <c r="G13576" s="1"/>
    </row>
    <row r="13577" spans="1:7" x14ac:dyDescent="0.2">
      <c r="A13577" s="106"/>
      <c r="B13577" s="106"/>
      <c r="C13577" s="106"/>
      <c r="G13577" s="1"/>
    </row>
    <row r="13578" spans="1:7" x14ac:dyDescent="0.2">
      <c r="A13578" s="106"/>
      <c r="B13578" s="106"/>
      <c r="C13578" s="106"/>
      <c r="G13578" s="1"/>
    </row>
    <row r="13579" spans="1:7" x14ac:dyDescent="0.2">
      <c r="A13579" s="106"/>
      <c r="B13579" s="106"/>
      <c r="C13579" s="106"/>
      <c r="G13579" s="1"/>
    </row>
    <row r="13580" spans="1:7" x14ac:dyDescent="0.2">
      <c r="A13580" s="106"/>
      <c r="B13580" s="106"/>
      <c r="C13580" s="106"/>
      <c r="G13580" s="1"/>
    </row>
    <row r="13581" spans="1:7" x14ac:dyDescent="0.2">
      <c r="A13581" s="106"/>
      <c r="B13581" s="106"/>
      <c r="C13581" s="106"/>
      <c r="G13581" s="1"/>
    </row>
    <row r="13582" spans="1:7" x14ac:dyDescent="0.2">
      <c r="A13582" s="106"/>
      <c r="B13582" s="106"/>
      <c r="C13582" s="106"/>
      <c r="G13582" s="1"/>
    </row>
    <row r="13583" spans="1:7" x14ac:dyDescent="0.2">
      <c r="A13583" s="106"/>
      <c r="B13583" s="106"/>
      <c r="C13583" s="106"/>
      <c r="G13583" s="1"/>
    </row>
    <row r="13584" spans="1:7" x14ac:dyDescent="0.2">
      <c r="A13584" s="106"/>
      <c r="B13584" s="106"/>
      <c r="C13584" s="106"/>
      <c r="G13584" s="1"/>
    </row>
    <row r="13585" spans="1:7" x14ac:dyDescent="0.2">
      <c r="A13585" s="106"/>
      <c r="B13585" s="106"/>
      <c r="C13585" s="106"/>
      <c r="G13585" s="1"/>
    </row>
    <row r="13586" spans="1:7" x14ac:dyDescent="0.2">
      <c r="A13586" s="106"/>
      <c r="B13586" s="106"/>
      <c r="C13586" s="106"/>
      <c r="G13586" s="1"/>
    </row>
    <row r="13587" spans="1:7" x14ac:dyDescent="0.2">
      <c r="A13587" s="106"/>
      <c r="B13587" s="106"/>
      <c r="C13587" s="106"/>
      <c r="G13587" s="1"/>
    </row>
    <row r="13588" spans="1:7" x14ac:dyDescent="0.2">
      <c r="A13588" s="106"/>
      <c r="B13588" s="106"/>
      <c r="C13588" s="106"/>
      <c r="G13588" s="1"/>
    </row>
    <row r="13589" spans="1:7" x14ac:dyDescent="0.2">
      <c r="A13589" s="106"/>
      <c r="B13589" s="106"/>
      <c r="C13589" s="106"/>
      <c r="G13589" s="1"/>
    </row>
    <row r="13590" spans="1:7" x14ac:dyDescent="0.2">
      <c r="A13590" s="106"/>
      <c r="B13590" s="106"/>
      <c r="C13590" s="106"/>
      <c r="G13590" s="1"/>
    </row>
    <row r="13591" spans="1:7" x14ac:dyDescent="0.2">
      <c r="A13591" s="106"/>
      <c r="B13591" s="106"/>
      <c r="C13591" s="106"/>
      <c r="G13591" s="1"/>
    </row>
    <row r="13592" spans="1:7" x14ac:dyDescent="0.2">
      <c r="A13592" s="106"/>
      <c r="B13592" s="106"/>
      <c r="C13592" s="106"/>
      <c r="G13592" s="1"/>
    </row>
    <row r="13593" spans="1:7" x14ac:dyDescent="0.2">
      <c r="A13593" s="106"/>
      <c r="B13593" s="106"/>
      <c r="C13593" s="106"/>
      <c r="G13593" s="1"/>
    </row>
    <row r="13594" spans="1:7" x14ac:dyDescent="0.2">
      <c r="A13594" s="106"/>
      <c r="B13594" s="106"/>
      <c r="C13594" s="106"/>
      <c r="G13594" s="1"/>
    </row>
    <row r="13595" spans="1:7" x14ac:dyDescent="0.2">
      <c r="A13595" s="106"/>
      <c r="B13595" s="106"/>
      <c r="C13595" s="106"/>
      <c r="G13595" s="1"/>
    </row>
    <row r="13596" spans="1:7" x14ac:dyDescent="0.2">
      <c r="A13596" s="106"/>
      <c r="B13596" s="106"/>
      <c r="C13596" s="106"/>
      <c r="G13596" s="1"/>
    </row>
    <row r="13597" spans="1:7" x14ac:dyDescent="0.2">
      <c r="A13597" s="106"/>
      <c r="B13597" s="106"/>
      <c r="C13597" s="106"/>
      <c r="G13597" s="1"/>
    </row>
    <row r="13598" spans="1:7" x14ac:dyDescent="0.2">
      <c r="A13598" s="106"/>
      <c r="B13598" s="106"/>
      <c r="C13598" s="106"/>
      <c r="G13598" s="1"/>
    </row>
    <row r="13599" spans="1:7" x14ac:dyDescent="0.2">
      <c r="A13599" s="106"/>
      <c r="B13599" s="106"/>
      <c r="C13599" s="106"/>
      <c r="G13599" s="1"/>
    </row>
    <row r="13600" spans="1:7" x14ac:dyDescent="0.2">
      <c r="A13600" s="106"/>
      <c r="B13600" s="106"/>
      <c r="C13600" s="106"/>
      <c r="G13600" s="1"/>
    </row>
    <row r="13601" spans="1:7" x14ac:dyDescent="0.2">
      <c r="A13601" s="106"/>
      <c r="B13601" s="106"/>
      <c r="C13601" s="106"/>
      <c r="G13601" s="1"/>
    </row>
    <row r="13602" spans="1:7" x14ac:dyDescent="0.2">
      <c r="A13602" s="106"/>
      <c r="B13602" s="106"/>
      <c r="C13602" s="106"/>
      <c r="G13602" s="1"/>
    </row>
    <row r="13603" spans="1:7" x14ac:dyDescent="0.2">
      <c r="A13603" s="106"/>
      <c r="B13603" s="106"/>
      <c r="C13603" s="106"/>
      <c r="G13603" s="1"/>
    </row>
    <row r="13604" spans="1:7" x14ac:dyDescent="0.2">
      <c r="A13604" s="106"/>
      <c r="B13604" s="106"/>
      <c r="C13604" s="106"/>
      <c r="G13604" s="1"/>
    </row>
    <row r="13605" spans="1:7" x14ac:dyDescent="0.2">
      <c r="A13605" s="106"/>
      <c r="B13605" s="106"/>
      <c r="C13605" s="106"/>
      <c r="G13605" s="1"/>
    </row>
    <row r="13606" spans="1:7" x14ac:dyDescent="0.2">
      <c r="A13606" s="106"/>
      <c r="B13606" s="106"/>
      <c r="C13606" s="106"/>
      <c r="G13606" s="1"/>
    </row>
    <row r="13607" spans="1:7" x14ac:dyDescent="0.2">
      <c r="A13607" s="106"/>
      <c r="B13607" s="106"/>
      <c r="C13607" s="106"/>
      <c r="G13607" s="1"/>
    </row>
    <row r="13608" spans="1:7" x14ac:dyDescent="0.2">
      <c r="A13608" s="106"/>
      <c r="B13608" s="106"/>
      <c r="C13608" s="106"/>
      <c r="G13608" s="1"/>
    </row>
    <row r="13609" spans="1:7" x14ac:dyDescent="0.2">
      <c r="A13609" s="106"/>
      <c r="B13609" s="106"/>
      <c r="C13609" s="106"/>
      <c r="G13609" s="1"/>
    </row>
    <row r="13610" spans="1:7" x14ac:dyDescent="0.2">
      <c r="A13610" s="106"/>
      <c r="B13610" s="106"/>
      <c r="C13610" s="106"/>
      <c r="G13610" s="1"/>
    </row>
    <row r="13611" spans="1:7" x14ac:dyDescent="0.2">
      <c r="A13611" s="106"/>
      <c r="B13611" s="106"/>
      <c r="C13611" s="106"/>
      <c r="G13611" s="1"/>
    </row>
    <row r="13612" spans="1:7" x14ac:dyDescent="0.2">
      <c r="A13612" s="106"/>
      <c r="B13612" s="106"/>
      <c r="C13612" s="106"/>
      <c r="G13612" s="1"/>
    </row>
    <row r="13613" spans="1:7" x14ac:dyDescent="0.2">
      <c r="A13613" s="106"/>
      <c r="B13613" s="106"/>
      <c r="C13613" s="106"/>
      <c r="G13613" s="1"/>
    </row>
    <row r="13614" spans="1:7" x14ac:dyDescent="0.2">
      <c r="A13614" s="106"/>
      <c r="B13614" s="106"/>
      <c r="C13614" s="106"/>
      <c r="G13614" s="1"/>
    </row>
    <row r="13615" spans="1:7" x14ac:dyDescent="0.2">
      <c r="A13615" s="106"/>
      <c r="B13615" s="106"/>
      <c r="C13615" s="106"/>
      <c r="G13615" s="1"/>
    </row>
    <row r="13616" spans="1:7" x14ac:dyDescent="0.2">
      <c r="A13616" s="106"/>
      <c r="B13616" s="106"/>
      <c r="C13616" s="106"/>
      <c r="G13616" s="1"/>
    </row>
    <row r="13617" spans="1:7" x14ac:dyDescent="0.2">
      <c r="A13617" s="106"/>
      <c r="B13617" s="106"/>
      <c r="C13617" s="106"/>
      <c r="G13617" s="1"/>
    </row>
    <row r="13618" spans="1:7" x14ac:dyDescent="0.2">
      <c r="A13618" s="106"/>
      <c r="B13618" s="106"/>
      <c r="C13618" s="106"/>
      <c r="G13618" s="1"/>
    </row>
    <row r="13619" spans="1:7" x14ac:dyDescent="0.2">
      <c r="A13619" s="106"/>
      <c r="B13619" s="106"/>
      <c r="C13619" s="106"/>
      <c r="G13619" s="1"/>
    </row>
    <row r="13620" spans="1:7" x14ac:dyDescent="0.2">
      <c r="A13620" s="106"/>
      <c r="B13620" s="106"/>
      <c r="C13620" s="106"/>
      <c r="G13620" s="1"/>
    </row>
    <row r="13621" spans="1:7" x14ac:dyDescent="0.2">
      <c r="A13621" s="106"/>
      <c r="B13621" s="106"/>
      <c r="C13621" s="106"/>
      <c r="G13621" s="1"/>
    </row>
    <row r="13622" spans="1:7" x14ac:dyDescent="0.2">
      <c r="A13622" s="106"/>
      <c r="B13622" s="106"/>
      <c r="C13622" s="106"/>
      <c r="G13622" s="1"/>
    </row>
    <row r="13623" spans="1:7" x14ac:dyDescent="0.2">
      <c r="A13623" s="106"/>
      <c r="B13623" s="106"/>
      <c r="C13623" s="106"/>
      <c r="G13623" s="1"/>
    </row>
    <row r="13624" spans="1:7" x14ac:dyDescent="0.2">
      <c r="A13624" s="106"/>
      <c r="B13624" s="106"/>
      <c r="C13624" s="106"/>
      <c r="G13624" s="1"/>
    </row>
    <row r="13625" spans="1:7" x14ac:dyDescent="0.2">
      <c r="A13625" s="106"/>
      <c r="B13625" s="106"/>
      <c r="C13625" s="106"/>
    </row>
    <row r="13626" spans="1:7" x14ac:dyDescent="0.2">
      <c r="A13626" s="106"/>
      <c r="B13626" s="106"/>
      <c r="C13626" s="106"/>
      <c r="G13626" s="1"/>
    </row>
    <row r="13627" spans="1:7" x14ac:dyDescent="0.2">
      <c r="A13627" s="106"/>
      <c r="B13627" s="106"/>
      <c r="C13627" s="106"/>
    </row>
    <row r="13628" spans="1:7" x14ac:dyDescent="0.2">
      <c r="A13628" s="106"/>
      <c r="B13628" s="106"/>
      <c r="C13628" s="106"/>
      <c r="G13628" s="1"/>
    </row>
    <row r="13629" spans="1:7" x14ac:dyDescent="0.2">
      <c r="A13629" s="106"/>
      <c r="B13629" s="106"/>
      <c r="C13629" s="106"/>
      <c r="G13629" s="1"/>
    </row>
    <row r="13630" spans="1:7" x14ac:dyDescent="0.2">
      <c r="A13630" s="106"/>
      <c r="B13630" s="106"/>
      <c r="C13630" s="106"/>
      <c r="G13630" s="1"/>
    </row>
    <row r="13631" spans="1:7" x14ac:dyDescent="0.2">
      <c r="A13631" s="106"/>
      <c r="B13631" s="106"/>
      <c r="C13631" s="106"/>
      <c r="G13631" s="1"/>
    </row>
    <row r="13632" spans="1:7" x14ac:dyDescent="0.2">
      <c r="A13632" s="106"/>
      <c r="B13632" s="106"/>
      <c r="C13632" s="106"/>
    </row>
    <row r="13633" spans="1:7" x14ac:dyDescent="0.2">
      <c r="A13633" s="106"/>
      <c r="B13633" s="106"/>
      <c r="C13633" s="106"/>
      <c r="G13633" s="1"/>
    </row>
    <row r="13634" spans="1:7" x14ac:dyDescent="0.2">
      <c r="A13634" s="106"/>
      <c r="B13634" s="106"/>
      <c r="C13634" s="106"/>
      <c r="G13634" s="1"/>
    </row>
    <row r="13635" spans="1:7" x14ac:dyDescent="0.2">
      <c r="A13635" s="106"/>
      <c r="B13635" s="106"/>
      <c r="C13635" s="106"/>
      <c r="G13635" s="1"/>
    </row>
    <row r="13636" spans="1:7" x14ac:dyDescent="0.2">
      <c r="A13636" s="106"/>
      <c r="B13636" s="106"/>
      <c r="C13636" s="106"/>
      <c r="G13636" s="1"/>
    </row>
    <row r="13637" spans="1:7" x14ac:dyDescent="0.2">
      <c r="A13637" s="106"/>
      <c r="B13637" s="106"/>
      <c r="C13637" s="106"/>
      <c r="G13637" s="1"/>
    </row>
    <row r="13638" spans="1:7" x14ac:dyDescent="0.2">
      <c r="A13638" s="106"/>
      <c r="B13638" s="106"/>
      <c r="C13638" s="106"/>
      <c r="G13638" s="1"/>
    </row>
    <row r="13639" spans="1:7" x14ac:dyDescent="0.2">
      <c r="A13639" s="106"/>
      <c r="B13639" s="106"/>
      <c r="C13639" s="106"/>
      <c r="G13639" s="1"/>
    </row>
    <row r="13640" spans="1:7" x14ac:dyDescent="0.2">
      <c r="A13640" s="106"/>
      <c r="B13640" s="106"/>
      <c r="C13640" s="106"/>
      <c r="G13640" s="1"/>
    </row>
    <row r="13641" spans="1:7" x14ac:dyDescent="0.2">
      <c r="A13641" s="106"/>
      <c r="B13641" s="106"/>
      <c r="C13641" s="106"/>
      <c r="G13641" s="1"/>
    </row>
    <row r="13642" spans="1:7" x14ac:dyDescent="0.2">
      <c r="A13642" s="106"/>
      <c r="B13642" s="106"/>
      <c r="C13642" s="106"/>
      <c r="G13642" s="1"/>
    </row>
    <row r="13643" spans="1:7" x14ac:dyDescent="0.2">
      <c r="A13643" s="106"/>
      <c r="B13643" s="106"/>
      <c r="C13643" s="106"/>
      <c r="G13643" s="1"/>
    </row>
    <row r="13644" spans="1:7" x14ac:dyDescent="0.2">
      <c r="A13644" s="106"/>
      <c r="B13644" s="106"/>
      <c r="C13644" s="106"/>
      <c r="G13644" s="1"/>
    </row>
    <row r="13645" spans="1:7" x14ac:dyDescent="0.2">
      <c r="A13645" s="106"/>
      <c r="B13645" s="106"/>
      <c r="C13645" s="106"/>
      <c r="G13645" s="1"/>
    </row>
    <row r="13646" spans="1:7" x14ac:dyDescent="0.2">
      <c r="A13646" s="106"/>
      <c r="B13646" s="106"/>
      <c r="C13646" s="106"/>
      <c r="G13646" s="1"/>
    </row>
    <row r="13647" spans="1:7" x14ac:dyDescent="0.2">
      <c r="A13647" s="106"/>
      <c r="B13647" s="106"/>
      <c r="C13647" s="106"/>
      <c r="G13647" s="1"/>
    </row>
    <row r="13648" spans="1:7" x14ac:dyDescent="0.2">
      <c r="A13648" s="106"/>
      <c r="B13648" s="106"/>
      <c r="C13648" s="106"/>
      <c r="G13648" s="1"/>
    </row>
    <row r="13649" spans="1:7" x14ac:dyDescent="0.2">
      <c r="A13649" s="106"/>
      <c r="B13649" s="106"/>
      <c r="C13649" s="106"/>
    </row>
    <row r="13650" spans="1:7" x14ac:dyDescent="0.2">
      <c r="A13650" s="106"/>
      <c r="B13650" s="106"/>
      <c r="C13650" s="106"/>
      <c r="G13650" s="1"/>
    </row>
    <row r="13651" spans="1:7" x14ac:dyDescent="0.2">
      <c r="A13651" s="106"/>
      <c r="B13651" s="106"/>
      <c r="C13651" s="106"/>
      <c r="G13651" s="1"/>
    </row>
    <row r="13652" spans="1:7" x14ac:dyDescent="0.2">
      <c r="A13652" s="106"/>
      <c r="B13652" s="106"/>
      <c r="C13652" s="106"/>
      <c r="G13652" s="1"/>
    </row>
    <row r="13653" spans="1:7" x14ac:dyDescent="0.2">
      <c r="A13653" s="106"/>
      <c r="B13653" s="106"/>
      <c r="C13653" s="106"/>
      <c r="G13653" s="1"/>
    </row>
    <row r="13654" spans="1:7" x14ac:dyDescent="0.2">
      <c r="A13654" s="106"/>
      <c r="B13654" s="106"/>
      <c r="C13654" s="106"/>
      <c r="G13654" s="1"/>
    </row>
    <row r="13655" spans="1:7" x14ac:dyDescent="0.2">
      <c r="A13655" s="106"/>
      <c r="B13655" s="106"/>
      <c r="C13655" s="106"/>
      <c r="G13655" s="1"/>
    </row>
    <row r="13656" spans="1:7" x14ac:dyDescent="0.2">
      <c r="A13656" s="106"/>
      <c r="B13656" s="106"/>
      <c r="C13656" s="106"/>
      <c r="G13656" s="1"/>
    </row>
    <row r="13657" spans="1:7" x14ac:dyDescent="0.2">
      <c r="A13657" s="106"/>
      <c r="B13657" s="106"/>
      <c r="C13657" s="106"/>
      <c r="G13657" s="1"/>
    </row>
    <row r="13658" spans="1:7" x14ac:dyDescent="0.2">
      <c r="A13658" s="106"/>
      <c r="B13658" s="106"/>
      <c r="C13658" s="106"/>
      <c r="G13658" s="1"/>
    </row>
    <row r="13659" spans="1:7" x14ac:dyDescent="0.2">
      <c r="A13659" s="106"/>
      <c r="B13659" s="106"/>
      <c r="C13659" s="106"/>
      <c r="G13659" s="1"/>
    </row>
    <row r="13660" spans="1:7" x14ac:dyDescent="0.2">
      <c r="A13660" s="106"/>
      <c r="B13660" s="106"/>
      <c r="C13660" s="106"/>
      <c r="G13660" s="1"/>
    </row>
    <row r="13661" spans="1:7" x14ac:dyDescent="0.2">
      <c r="A13661" s="106"/>
      <c r="B13661" s="106"/>
      <c r="C13661" s="106"/>
    </row>
    <row r="13662" spans="1:7" x14ac:dyDescent="0.2">
      <c r="A13662" s="106"/>
      <c r="B13662" s="106"/>
      <c r="C13662" s="106"/>
      <c r="G13662" s="1"/>
    </row>
    <row r="13663" spans="1:7" x14ac:dyDescent="0.2">
      <c r="A13663" s="106"/>
      <c r="B13663" s="106"/>
      <c r="C13663" s="106"/>
      <c r="G13663" s="1"/>
    </row>
    <row r="13664" spans="1:7" x14ac:dyDescent="0.2">
      <c r="A13664" s="106"/>
      <c r="B13664" s="106"/>
      <c r="C13664" s="106"/>
      <c r="G13664" s="1"/>
    </row>
    <row r="13665" spans="1:7" x14ac:dyDescent="0.2">
      <c r="A13665" s="106"/>
      <c r="B13665" s="106"/>
      <c r="C13665" s="106"/>
      <c r="G13665" s="1"/>
    </row>
    <row r="13666" spans="1:7" x14ac:dyDescent="0.2">
      <c r="A13666" s="106"/>
      <c r="B13666" s="106"/>
      <c r="C13666" s="106"/>
      <c r="G13666" s="1"/>
    </row>
    <row r="13667" spans="1:7" x14ac:dyDescent="0.2">
      <c r="A13667" s="106"/>
      <c r="B13667" s="106"/>
      <c r="C13667" s="106"/>
      <c r="G13667" s="1"/>
    </row>
    <row r="13668" spans="1:7" x14ac:dyDescent="0.2">
      <c r="A13668" s="106"/>
      <c r="B13668" s="106"/>
      <c r="C13668" s="106"/>
      <c r="G13668" s="1"/>
    </row>
    <row r="13669" spans="1:7" x14ac:dyDescent="0.2">
      <c r="A13669" s="106"/>
      <c r="B13669" s="106"/>
      <c r="C13669" s="106"/>
      <c r="G13669" s="1"/>
    </row>
    <row r="13670" spans="1:7" x14ac:dyDescent="0.2">
      <c r="A13670" s="106"/>
      <c r="B13670" s="106"/>
      <c r="C13670" s="106"/>
      <c r="G13670" s="1"/>
    </row>
    <row r="13671" spans="1:7" x14ac:dyDescent="0.2">
      <c r="A13671" s="106"/>
      <c r="B13671" s="106"/>
      <c r="C13671" s="106"/>
      <c r="G13671" s="1"/>
    </row>
    <row r="13672" spans="1:7" x14ac:dyDescent="0.2">
      <c r="A13672" s="106"/>
      <c r="B13672" s="106"/>
      <c r="C13672" s="106"/>
      <c r="G13672" s="1"/>
    </row>
    <row r="13673" spans="1:7" x14ac:dyDescent="0.2">
      <c r="A13673" s="106"/>
      <c r="B13673" s="106"/>
      <c r="C13673" s="106"/>
      <c r="G13673" s="1"/>
    </row>
    <row r="13674" spans="1:7" x14ac:dyDescent="0.2">
      <c r="A13674" s="106"/>
      <c r="B13674" s="106"/>
      <c r="C13674" s="106"/>
      <c r="G13674" s="1"/>
    </row>
    <row r="13675" spans="1:7" x14ac:dyDescent="0.2">
      <c r="A13675" s="106"/>
      <c r="B13675" s="106"/>
      <c r="C13675" s="106"/>
      <c r="G13675" s="1"/>
    </row>
    <row r="13676" spans="1:7" x14ac:dyDescent="0.2">
      <c r="A13676" s="106"/>
      <c r="B13676" s="106"/>
      <c r="C13676" s="106"/>
      <c r="G13676" s="1"/>
    </row>
    <row r="13677" spans="1:7" x14ac:dyDescent="0.2">
      <c r="A13677" s="106"/>
      <c r="B13677" s="106"/>
      <c r="C13677" s="106"/>
      <c r="G13677" s="1"/>
    </row>
    <row r="13678" spans="1:7" x14ac:dyDescent="0.2">
      <c r="A13678" s="106"/>
      <c r="B13678" s="106"/>
      <c r="C13678" s="106"/>
      <c r="G13678" s="1"/>
    </row>
    <row r="13679" spans="1:7" x14ac:dyDescent="0.2">
      <c r="A13679" s="106"/>
      <c r="B13679" s="106"/>
      <c r="C13679" s="106"/>
      <c r="G13679" s="1"/>
    </row>
    <row r="13680" spans="1:7" x14ac:dyDescent="0.2">
      <c r="A13680" s="106"/>
      <c r="B13680" s="106"/>
      <c r="C13680" s="106"/>
      <c r="G13680" s="1"/>
    </row>
    <row r="13681" spans="1:7" x14ac:dyDescent="0.2">
      <c r="A13681" s="106"/>
      <c r="B13681" s="106"/>
      <c r="C13681" s="106"/>
      <c r="G13681" s="1"/>
    </row>
    <row r="13682" spans="1:7" x14ac:dyDescent="0.2">
      <c r="A13682" s="106"/>
      <c r="B13682" s="106"/>
      <c r="C13682" s="106"/>
      <c r="G13682" s="1"/>
    </row>
    <row r="13683" spans="1:7" x14ac:dyDescent="0.2">
      <c r="A13683" s="106"/>
      <c r="B13683" s="106"/>
      <c r="C13683" s="106"/>
      <c r="G13683" s="1"/>
    </row>
    <row r="13684" spans="1:7" x14ac:dyDescent="0.2">
      <c r="A13684" s="106"/>
      <c r="B13684" s="106"/>
      <c r="C13684" s="106"/>
      <c r="G13684" s="1"/>
    </row>
    <row r="13685" spans="1:7" x14ac:dyDescent="0.2">
      <c r="A13685" s="106"/>
      <c r="B13685" s="106"/>
      <c r="C13685" s="106"/>
      <c r="G13685" s="1"/>
    </row>
    <row r="13686" spans="1:7" x14ac:dyDescent="0.2">
      <c r="A13686" s="106"/>
      <c r="B13686" s="106"/>
      <c r="C13686" s="106"/>
      <c r="G13686" s="1"/>
    </row>
    <row r="13687" spans="1:7" x14ac:dyDescent="0.2">
      <c r="A13687" s="106"/>
      <c r="B13687" s="106"/>
      <c r="C13687" s="106"/>
      <c r="G13687" s="1"/>
    </row>
    <row r="13688" spans="1:7" x14ac:dyDescent="0.2">
      <c r="A13688" s="106"/>
      <c r="B13688" s="106"/>
      <c r="C13688" s="106"/>
      <c r="G13688" s="1"/>
    </row>
    <row r="13689" spans="1:7" x14ac:dyDescent="0.2">
      <c r="A13689" s="106"/>
      <c r="B13689" s="106"/>
      <c r="C13689" s="106"/>
      <c r="G13689" s="1"/>
    </row>
    <row r="13690" spans="1:7" x14ac:dyDescent="0.2">
      <c r="A13690" s="106"/>
      <c r="B13690" s="106"/>
      <c r="C13690" s="106"/>
      <c r="G13690" s="1"/>
    </row>
    <row r="13691" spans="1:7" x14ac:dyDescent="0.2">
      <c r="A13691" s="106"/>
      <c r="B13691" s="106"/>
      <c r="C13691" s="106"/>
      <c r="G13691" s="1"/>
    </row>
    <row r="13692" spans="1:7" x14ac:dyDescent="0.2">
      <c r="A13692" s="106"/>
      <c r="B13692" s="106"/>
      <c r="C13692" s="106"/>
      <c r="G13692" s="1"/>
    </row>
    <row r="13693" spans="1:7" x14ac:dyDescent="0.2">
      <c r="A13693" s="106"/>
      <c r="B13693" s="106"/>
      <c r="C13693" s="106"/>
      <c r="G13693" s="1"/>
    </row>
    <row r="13694" spans="1:7" x14ac:dyDescent="0.2">
      <c r="A13694" s="106"/>
      <c r="B13694" s="106"/>
      <c r="C13694" s="106"/>
      <c r="G13694" s="1"/>
    </row>
    <row r="13695" spans="1:7" x14ac:dyDescent="0.2">
      <c r="A13695" s="106"/>
      <c r="B13695" s="106"/>
      <c r="C13695" s="106"/>
      <c r="G13695" s="1"/>
    </row>
    <row r="13696" spans="1:7" x14ac:dyDescent="0.2">
      <c r="A13696" s="106"/>
      <c r="B13696" s="106"/>
      <c r="C13696" s="106"/>
      <c r="G13696" s="1"/>
    </row>
    <row r="13697" spans="1:7" x14ac:dyDescent="0.2">
      <c r="A13697" s="106"/>
      <c r="B13697" s="106"/>
      <c r="C13697" s="106"/>
      <c r="G13697" s="1"/>
    </row>
    <row r="13698" spans="1:7" x14ac:dyDescent="0.2">
      <c r="A13698" s="106"/>
      <c r="B13698" s="106"/>
      <c r="C13698" s="106"/>
      <c r="G13698" s="1"/>
    </row>
    <row r="13699" spans="1:7" x14ac:dyDescent="0.2">
      <c r="A13699" s="106"/>
      <c r="B13699" s="106"/>
      <c r="C13699" s="106"/>
      <c r="G13699" s="1"/>
    </row>
    <row r="13700" spans="1:7" x14ac:dyDescent="0.2">
      <c r="A13700" s="106"/>
      <c r="B13700" s="106"/>
      <c r="C13700" s="106"/>
      <c r="G13700" s="1"/>
    </row>
    <row r="13701" spans="1:7" x14ac:dyDescent="0.2">
      <c r="A13701" s="106"/>
      <c r="B13701" s="106"/>
      <c r="C13701" s="106"/>
      <c r="G13701" s="1"/>
    </row>
    <row r="13702" spans="1:7" x14ac:dyDescent="0.2">
      <c r="A13702" s="106"/>
      <c r="B13702" s="106"/>
      <c r="C13702" s="106"/>
      <c r="G13702" s="1"/>
    </row>
    <row r="13703" spans="1:7" x14ac:dyDescent="0.2">
      <c r="A13703" s="106"/>
      <c r="B13703" s="106"/>
      <c r="C13703" s="106"/>
      <c r="G13703" s="1"/>
    </row>
    <row r="13704" spans="1:7" x14ac:dyDescent="0.2">
      <c r="A13704" s="106"/>
      <c r="B13704" s="106"/>
      <c r="C13704" s="106"/>
      <c r="G13704" s="1"/>
    </row>
    <row r="13705" spans="1:7" x14ac:dyDescent="0.2">
      <c r="A13705" s="106"/>
      <c r="B13705" s="106"/>
      <c r="C13705" s="106"/>
      <c r="G13705" s="1"/>
    </row>
    <row r="13706" spans="1:7" x14ac:dyDescent="0.2">
      <c r="A13706" s="106"/>
      <c r="B13706" s="106"/>
      <c r="C13706" s="106"/>
      <c r="G13706" s="1"/>
    </row>
    <row r="13707" spans="1:7" x14ac:dyDescent="0.2">
      <c r="A13707" s="106"/>
      <c r="B13707" s="106"/>
      <c r="C13707" s="106"/>
      <c r="G13707" s="1"/>
    </row>
    <row r="13708" spans="1:7" x14ac:dyDescent="0.2">
      <c r="A13708" s="106"/>
      <c r="B13708" s="106"/>
      <c r="C13708" s="106"/>
      <c r="G13708" s="1"/>
    </row>
    <row r="13709" spans="1:7" x14ac:dyDescent="0.2">
      <c r="A13709" s="106"/>
      <c r="B13709" s="106"/>
      <c r="C13709" s="106"/>
      <c r="G13709" s="1"/>
    </row>
    <row r="13710" spans="1:7" x14ac:dyDescent="0.2">
      <c r="A13710" s="106"/>
      <c r="B13710" s="106"/>
      <c r="C13710" s="106"/>
      <c r="G13710" s="1"/>
    </row>
    <row r="13711" spans="1:7" x14ac:dyDescent="0.2">
      <c r="A13711" s="106"/>
      <c r="B13711" s="106"/>
      <c r="C13711" s="106"/>
      <c r="G13711" s="1"/>
    </row>
    <row r="13712" spans="1:7" x14ac:dyDescent="0.2">
      <c r="A13712" s="106"/>
      <c r="B13712" s="106"/>
      <c r="C13712" s="106"/>
      <c r="G13712" s="1"/>
    </row>
    <row r="13713" spans="1:7" x14ac:dyDescent="0.2">
      <c r="A13713" s="106"/>
      <c r="B13713" s="106"/>
      <c r="C13713" s="106"/>
      <c r="G13713" s="1"/>
    </row>
    <row r="13714" spans="1:7" x14ac:dyDescent="0.2">
      <c r="A13714" s="106"/>
      <c r="B13714" s="106"/>
      <c r="C13714" s="106"/>
      <c r="G13714" s="1"/>
    </row>
    <row r="13715" spans="1:7" x14ac:dyDescent="0.2">
      <c r="A13715" s="106"/>
      <c r="B13715" s="106"/>
      <c r="C13715" s="106"/>
      <c r="G13715" s="1"/>
    </row>
    <row r="13716" spans="1:7" x14ac:dyDescent="0.2">
      <c r="A13716" s="106"/>
      <c r="B13716" s="106"/>
      <c r="C13716" s="106"/>
      <c r="G13716" s="1"/>
    </row>
    <row r="13717" spans="1:7" x14ac:dyDescent="0.2">
      <c r="A13717" s="106"/>
      <c r="B13717" s="106"/>
      <c r="C13717" s="106"/>
      <c r="G13717" s="1"/>
    </row>
    <row r="13718" spans="1:7" x14ac:dyDescent="0.2">
      <c r="A13718" s="106"/>
      <c r="B13718" s="106"/>
      <c r="C13718" s="106"/>
      <c r="G13718" s="1"/>
    </row>
    <row r="13719" spans="1:7" x14ac:dyDescent="0.2">
      <c r="A13719" s="106"/>
      <c r="B13719" s="106"/>
      <c r="C13719" s="106"/>
      <c r="G13719" s="1"/>
    </row>
    <row r="13720" spans="1:7" x14ac:dyDescent="0.2">
      <c r="A13720" s="106"/>
      <c r="B13720" s="106"/>
      <c r="C13720" s="106"/>
      <c r="G13720" s="1"/>
    </row>
    <row r="13721" spans="1:7" x14ac:dyDescent="0.2">
      <c r="A13721" s="106"/>
      <c r="B13721" s="106"/>
      <c r="C13721" s="106"/>
      <c r="G13721" s="1"/>
    </row>
    <row r="13722" spans="1:7" x14ac:dyDescent="0.2">
      <c r="A13722" s="106"/>
      <c r="B13722" s="106"/>
      <c r="C13722" s="106"/>
      <c r="G13722" s="1"/>
    </row>
    <row r="13723" spans="1:7" x14ac:dyDescent="0.2">
      <c r="A13723" s="106"/>
      <c r="B13723" s="106"/>
      <c r="C13723" s="106"/>
      <c r="G13723" s="1"/>
    </row>
    <row r="13724" spans="1:7" x14ac:dyDescent="0.2">
      <c r="A13724" s="106"/>
      <c r="B13724" s="106"/>
      <c r="C13724" s="106"/>
      <c r="G13724" s="1"/>
    </row>
    <row r="13725" spans="1:7" x14ac:dyDescent="0.2">
      <c r="A13725" s="106"/>
      <c r="B13725" s="106"/>
      <c r="C13725" s="106"/>
      <c r="G13725" s="1"/>
    </row>
    <row r="13726" spans="1:7" x14ac:dyDescent="0.2">
      <c r="A13726" s="106"/>
      <c r="B13726" s="106"/>
      <c r="C13726" s="106"/>
      <c r="G13726" s="1"/>
    </row>
    <row r="13727" spans="1:7" x14ac:dyDescent="0.2">
      <c r="A13727" s="106"/>
      <c r="B13727" s="106"/>
      <c r="C13727" s="106"/>
      <c r="G13727" s="1"/>
    </row>
    <row r="13728" spans="1:7" x14ac:dyDescent="0.2">
      <c r="A13728" s="106"/>
      <c r="B13728" s="106"/>
      <c r="C13728" s="106"/>
      <c r="G13728" s="1"/>
    </row>
    <row r="13729" spans="1:7" x14ac:dyDescent="0.2">
      <c r="A13729" s="106"/>
      <c r="B13729" s="106"/>
      <c r="C13729" s="106"/>
      <c r="G13729" s="1"/>
    </row>
    <row r="13730" spans="1:7" x14ac:dyDescent="0.2">
      <c r="A13730" s="106"/>
      <c r="B13730" s="106"/>
      <c r="C13730" s="106"/>
      <c r="G13730" s="1"/>
    </row>
    <row r="13731" spans="1:7" x14ac:dyDescent="0.2">
      <c r="A13731" s="106"/>
      <c r="B13731" s="106"/>
      <c r="C13731" s="106"/>
      <c r="G13731" s="1"/>
    </row>
    <row r="13732" spans="1:7" x14ac:dyDescent="0.2">
      <c r="A13732" s="106"/>
      <c r="B13732" s="106"/>
      <c r="C13732" s="106"/>
      <c r="G13732" s="1"/>
    </row>
    <row r="13733" spans="1:7" x14ac:dyDescent="0.2">
      <c r="A13733" s="106"/>
      <c r="B13733" s="106"/>
      <c r="C13733" s="106"/>
      <c r="G13733" s="1"/>
    </row>
    <row r="13734" spans="1:7" x14ac:dyDescent="0.2">
      <c r="A13734" s="106"/>
      <c r="B13734" s="106"/>
      <c r="C13734" s="106"/>
      <c r="G13734" s="1"/>
    </row>
    <row r="13735" spans="1:7" x14ac:dyDescent="0.2">
      <c r="A13735" s="106"/>
      <c r="B13735" s="106"/>
      <c r="C13735" s="106"/>
      <c r="G13735" s="1"/>
    </row>
    <row r="13736" spans="1:7" x14ac:dyDescent="0.2">
      <c r="A13736" s="106"/>
      <c r="B13736" s="106"/>
      <c r="C13736" s="106"/>
      <c r="G13736" s="1"/>
    </row>
    <row r="13737" spans="1:7" x14ac:dyDescent="0.2">
      <c r="A13737" s="106"/>
      <c r="B13737" s="106"/>
      <c r="C13737" s="106"/>
      <c r="G13737" s="1"/>
    </row>
    <row r="13738" spans="1:7" x14ac:dyDescent="0.2">
      <c r="A13738" s="106"/>
      <c r="B13738" s="106"/>
      <c r="C13738" s="106"/>
      <c r="G13738" s="1"/>
    </row>
    <row r="13739" spans="1:7" x14ac:dyDescent="0.2">
      <c r="A13739" s="106"/>
      <c r="B13739" s="106"/>
      <c r="C13739" s="106"/>
      <c r="G13739" s="1"/>
    </row>
    <row r="13740" spans="1:7" x14ac:dyDescent="0.2">
      <c r="A13740" s="106"/>
      <c r="B13740" s="106"/>
      <c r="C13740" s="106"/>
      <c r="G13740" s="1"/>
    </row>
    <row r="13741" spans="1:7" x14ac:dyDescent="0.2">
      <c r="A13741" s="106"/>
      <c r="B13741" s="106"/>
      <c r="C13741" s="106"/>
      <c r="G13741" s="1"/>
    </row>
    <row r="13742" spans="1:7" x14ac:dyDescent="0.2">
      <c r="A13742" s="106"/>
      <c r="B13742" s="106"/>
      <c r="C13742" s="106"/>
      <c r="G13742" s="1"/>
    </row>
    <row r="13743" spans="1:7" x14ac:dyDescent="0.2">
      <c r="A13743" s="106"/>
      <c r="B13743" s="106"/>
      <c r="C13743" s="106"/>
      <c r="G13743" s="1"/>
    </row>
    <row r="13744" spans="1:7" x14ac:dyDescent="0.2">
      <c r="A13744" s="106"/>
      <c r="B13744" s="106"/>
      <c r="C13744" s="106"/>
      <c r="G13744" s="1"/>
    </row>
    <row r="13745" spans="1:7" x14ac:dyDescent="0.2">
      <c r="A13745" s="106"/>
      <c r="B13745" s="106"/>
      <c r="C13745" s="106"/>
      <c r="G13745" s="1"/>
    </row>
    <row r="13746" spans="1:7" x14ac:dyDescent="0.2">
      <c r="A13746" s="106"/>
      <c r="B13746" s="106"/>
      <c r="C13746" s="106"/>
      <c r="G13746" s="1"/>
    </row>
    <row r="13747" spans="1:7" x14ac:dyDescent="0.2">
      <c r="A13747" s="106"/>
      <c r="B13747" s="106"/>
      <c r="C13747" s="106"/>
    </row>
    <row r="13748" spans="1:7" x14ac:dyDescent="0.2">
      <c r="A13748" s="106"/>
      <c r="B13748" s="106"/>
      <c r="C13748" s="106"/>
      <c r="G13748" s="1"/>
    </row>
    <row r="13749" spans="1:7" x14ac:dyDescent="0.2">
      <c r="A13749" s="106"/>
      <c r="B13749" s="106"/>
      <c r="C13749" s="106"/>
      <c r="G13749" s="1"/>
    </row>
    <row r="13750" spans="1:7" x14ac:dyDescent="0.2">
      <c r="A13750" s="106"/>
      <c r="B13750" s="106"/>
      <c r="C13750" s="106"/>
      <c r="G13750" s="1"/>
    </row>
    <row r="13751" spans="1:7" x14ac:dyDescent="0.2">
      <c r="A13751" s="106"/>
      <c r="B13751" s="106"/>
      <c r="C13751" s="106"/>
      <c r="G13751" s="1"/>
    </row>
    <row r="13752" spans="1:7" x14ac:dyDescent="0.2">
      <c r="A13752" s="106"/>
      <c r="B13752" s="106"/>
      <c r="C13752" s="106"/>
    </row>
    <row r="13753" spans="1:7" x14ac:dyDescent="0.2">
      <c r="A13753" s="106"/>
      <c r="B13753" s="106"/>
      <c r="C13753" s="106"/>
      <c r="G13753" s="1"/>
    </row>
    <row r="13754" spans="1:7" x14ac:dyDescent="0.2">
      <c r="A13754" s="106"/>
      <c r="B13754" s="106"/>
      <c r="C13754" s="106"/>
      <c r="G13754" s="1"/>
    </row>
    <row r="13755" spans="1:7" x14ac:dyDescent="0.2">
      <c r="A13755" s="106"/>
      <c r="B13755" s="106"/>
      <c r="C13755" s="106"/>
      <c r="G13755" s="1"/>
    </row>
    <row r="13756" spans="1:7" x14ac:dyDescent="0.2">
      <c r="A13756" s="106"/>
      <c r="B13756" s="106"/>
      <c r="C13756" s="106"/>
      <c r="G13756" s="1"/>
    </row>
    <row r="13757" spans="1:7" x14ac:dyDescent="0.2">
      <c r="A13757" s="106"/>
      <c r="B13757" s="106"/>
      <c r="C13757" s="106"/>
      <c r="G13757" s="1"/>
    </row>
    <row r="13758" spans="1:7" x14ac:dyDescent="0.2">
      <c r="A13758" s="106"/>
      <c r="B13758" s="106"/>
      <c r="C13758" s="106"/>
      <c r="G13758" s="1"/>
    </row>
    <row r="13759" spans="1:7" x14ac:dyDescent="0.2">
      <c r="A13759" s="106"/>
      <c r="B13759" s="106"/>
      <c r="C13759" s="106"/>
      <c r="G13759" s="1"/>
    </row>
    <row r="13760" spans="1:7" x14ac:dyDescent="0.2">
      <c r="A13760" s="106"/>
      <c r="B13760" s="106"/>
      <c r="C13760" s="106"/>
      <c r="G13760" s="1"/>
    </row>
    <row r="13761" spans="1:7" x14ac:dyDescent="0.2">
      <c r="A13761" s="106"/>
      <c r="B13761" s="106"/>
      <c r="C13761" s="106"/>
      <c r="G13761" s="1"/>
    </row>
    <row r="13762" spans="1:7" x14ac:dyDescent="0.2">
      <c r="A13762" s="106"/>
      <c r="B13762" s="106"/>
      <c r="C13762" s="106"/>
      <c r="G13762" s="1"/>
    </row>
    <row r="13763" spans="1:7" x14ac:dyDescent="0.2">
      <c r="A13763" s="106"/>
      <c r="B13763" s="106"/>
      <c r="C13763" s="106"/>
      <c r="G13763" s="1"/>
    </row>
    <row r="13764" spans="1:7" x14ac:dyDescent="0.2">
      <c r="A13764" s="106"/>
      <c r="B13764" s="106"/>
      <c r="C13764" s="106"/>
      <c r="G13764" s="1"/>
    </row>
    <row r="13765" spans="1:7" x14ac:dyDescent="0.2">
      <c r="A13765" s="106"/>
      <c r="B13765" s="106"/>
      <c r="C13765" s="106"/>
      <c r="G13765" s="1"/>
    </row>
    <row r="13766" spans="1:7" x14ac:dyDescent="0.2">
      <c r="A13766" s="106"/>
      <c r="B13766" s="106"/>
      <c r="C13766" s="106"/>
      <c r="G13766" s="1"/>
    </row>
    <row r="13767" spans="1:7" x14ac:dyDescent="0.2">
      <c r="A13767" s="106"/>
      <c r="B13767" s="106"/>
      <c r="C13767" s="106"/>
      <c r="G13767" s="1"/>
    </row>
    <row r="13768" spans="1:7" x14ac:dyDescent="0.2">
      <c r="A13768" s="106"/>
      <c r="B13768" s="106"/>
      <c r="C13768" s="106"/>
      <c r="G13768" s="1"/>
    </row>
    <row r="13769" spans="1:7" x14ac:dyDescent="0.2">
      <c r="A13769" s="106"/>
      <c r="B13769" s="106"/>
      <c r="C13769" s="106"/>
      <c r="G13769" s="1"/>
    </row>
    <row r="13770" spans="1:7" x14ac:dyDescent="0.2">
      <c r="A13770" s="106"/>
      <c r="B13770" s="106"/>
      <c r="C13770" s="106"/>
      <c r="G13770" s="1"/>
    </row>
    <row r="13771" spans="1:7" x14ac:dyDescent="0.2">
      <c r="A13771" s="106"/>
      <c r="B13771" s="106"/>
      <c r="C13771" s="106"/>
      <c r="G13771" s="1"/>
    </row>
    <row r="13772" spans="1:7" x14ac:dyDescent="0.2">
      <c r="A13772" s="106"/>
      <c r="B13772" s="106"/>
      <c r="C13772" s="106"/>
      <c r="G13772" s="1"/>
    </row>
    <row r="13773" spans="1:7" x14ac:dyDescent="0.2">
      <c r="A13773" s="106"/>
      <c r="B13773" s="106"/>
      <c r="C13773" s="106"/>
      <c r="G13773" s="1"/>
    </row>
    <row r="13774" spans="1:7" x14ac:dyDescent="0.2">
      <c r="A13774" s="106"/>
      <c r="B13774" s="106"/>
      <c r="C13774" s="106"/>
      <c r="G13774" s="1"/>
    </row>
    <row r="13775" spans="1:7" x14ac:dyDescent="0.2">
      <c r="A13775" s="106"/>
      <c r="B13775" s="106"/>
      <c r="C13775" s="106"/>
      <c r="G13775" s="1"/>
    </row>
    <row r="13776" spans="1:7" x14ac:dyDescent="0.2">
      <c r="A13776" s="106"/>
      <c r="B13776" s="106"/>
      <c r="C13776" s="106"/>
      <c r="G13776" s="1"/>
    </row>
    <row r="13777" spans="1:7" x14ac:dyDescent="0.2">
      <c r="A13777" s="106"/>
      <c r="B13777" s="106"/>
      <c r="C13777" s="106"/>
    </row>
    <row r="13778" spans="1:7" x14ac:dyDescent="0.2">
      <c r="A13778" s="106"/>
      <c r="B13778" s="106"/>
      <c r="C13778" s="106"/>
    </row>
    <row r="13779" spans="1:7" x14ac:dyDescent="0.2">
      <c r="A13779" s="106"/>
      <c r="B13779" s="106"/>
      <c r="C13779" s="106"/>
      <c r="G13779" s="1"/>
    </row>
    <row r="13780" spans="1:7" x14ac:dyDescent="0.2">
      <c r="A13780" s="106"/>
      <c r="B13780" s="106"/>
      <c r="C13780" s="106"/>
    </row>
    <row r="13781" spans="1:7" x14ac:dyDescent="0.2">
      <c r="A13781" s="106"/>
      <c r="B13781" s="106"/>
      <c r="C13781" s="106"/>
      <c r="G13781" s="1"/>
    </row>
    <row r="13782" spans="1:7" x14ac:dyDescent="0.2">
      <c r="A13782" s="106"/>
      <c r="B13782" s="106"/>
      <c r="C13782" s="106"/>
    </row>
    <row r="13783" spans="1:7" x14ac:dyDescent="0.2">
      <c r="A13783" s="106"/>
      <c r="B13783" s="106"/>
      <c r="C13783" s="106"/>
    </row>
    <row r="13784" spans="1:7" x14ac:dyDescent="0.2">
      <c r="A13784" s="106"/>
      <c r="B13784" s="106"/>
      <c r="C13784" s="106"/>
    </row>
    <row r="13785" spans="1:7" x14ac:dyDescent="0.2">
      <c r="A13785" s="106"/>
      <c r="B13785" s="106"/>
      <c r="C13785" s="106"/>
      <c r="G13785" s="1"/>
    </row>
    <row r="13786" spans="1:7" x14ac:dyDescent="0.2">
      <c r="A13786" s="106"/>
      <c r="B13786" s="106"/>
      <c r="C13786" s="106"/>
      <c r="G13786" s="1"/>
    </row>
    <row r="13787" spans="1:7" x14ac:dyDescent="0.2">
      <c r="A13787" s="106"/>
      <c r="B13787" s="106"/>
      <c r="C13787" s="106"/>
      <c r="G13787" s="1"/>
    </row>
    <row r="13788" spans="1:7" x14ac:dyDescent="0.2">
      <c r="A13788" s="106"/>
      <c r="B13788" s="106"/>
      <c r="C13788" s="106"/>
      <c r="G13788" s="1"/>
    </row>
    <row r="13789" spans="1:7" x14ac:dyDescent="0.2">
      <c r="A13789" s="106"/>
      <c r="B13789" s="106"/>
      <c r="C13789" s="106"/>
      <c r="G13789" s="1"/>
    </row>
    <row r="13790" spans="1:7" x14ac:dyDescent="0.2">
      <c r="A13790" s="106"/>
      <c r="B13790" s="106"/>
      <c r="C13790" s="106"/>
      <c r="G13790" s="1"/>
    </row>
    <row r="13791" spans="1:7" x14ac:dyDescent="0.2">
      <c r="A13791" s="106"/>
      <c r="B13791" s="106"/>
      <c r="C13791" s="106"/>
      <c r="G13791" s="1"/>
    </row>
    <row r="13792" spans="1:7" x14ac:dyDescent="0.2">
      <c r="A13792" s="106"/>
      <c r="B13792" s="106"/>
      <c r="C13792" s="106"/>
      <c r="G13792" s="1"/>
    </row>
    <row r="13793" spans="1:7" x14ac:dyDescent="0.2">
      <c r="A13793" s="106"/>
      <c r="B13793" s="106"/>
      <c r="C13793" s="106"/>
      <c r="G13793" s="1"/>
    </row>
    <row r="13794" spans="1:7" x14ac:dyDescent="0.2">
      <c r="A13794" s="106"/>
      <c r="B13794" s="106"/>
      <c r="C13794" s="106"/>
      <c r="G13794" s="1"/>
    </row>
    <row r="13795" spans="1:7" x14ac:dyDescent="0.2">
      <c r="A13795" s="106"/>
      <c r="B13795" s="106"/>
      <c r="C13795" s="106"/>
      <c r="G13795" s="1"/>
    </row>
    <row r="13796" spans="1:7" x14ac:dyDescent="0.2">
      <c r="A13796" s="106"/>
      <c r="B13796" s="106"/>
      <c r="C13796" s="106"/>
      <c r="G13796" s="1"/>
    </row>
    <row r="13797" spans="1:7" x14ac:dyDescent="0.2">
      <c r="A13797" s="106"/>
      <c r="B13797" s="106"/>
      <c r="C13797" s="106"/>
      <c r="G13797" s="1"/>
    </row>
    <row r="13798" spans="1:7" x14ac:dyDescent="0.2">
      <c r="A13798" s="106"/>
      <c r="B13798" s="106"/>
      <c r="C13798" s="106"/>
      <c r="G13798" s="1"/>
    </row>
    <row r="13799" spans="1:7" x14ac:dyDescent="0.2">
      <c r="A13799" s="106"/>
      <c r="B13799" s="106"/>
      <c r="C13799" s="106"/>
    </row>
    <row r="13800" spans="1:7" x14ac:dyDescent="0.2">
      <c r="A13800" s="106"/>
      <c r="B13800" s="106"/>
      <c r="C13800" s="106"/>
      <c r="G13800" s="1"/>
    </row>
    <row r="13801" spans="1:7" x14ac:dyDescent="0.2">
      <c r="A13801" s="106"/>
      <c r="B13801" s="106"/>
      <c r="C13801" s="106"/>
      <c r="G13801" s="1"/>
    </row>
    <row r="13802" spans="1:7" x14ac:dyDescent="0.2">
      <c r="A13802" s="106"/>
      <c r="B13802" s="106"/>
      <c r="C13802" s="106"/>
      <c r="G13802" s="1"/>
    </row>
    <row r="13803" spans="1:7" x14ac:dyDescent="0.2">
      <c r="A13803" s="106"/>
      <c r="B13803" s="106"/>
      <c r="C13803" s="106"/>
      <c r="G13803" s="1"/>
    </row>
    <row r="13804" spans="1:7" x14ac:dyDescent="0.2">
      <c r="A13804" s="106"/>
      <c r="B13804" s="106"/>
      <c r="C13804" s="106"/>
      <c r="G13804" s="1"/>
    </row>
    <row r="13805" spans="1:7" x14ac:dyDescent="0.2">
      <c r="A13805" s="106"/>
      <c r="B13805" s="106"/>
      <c r="C13805" s="106"/>
      <c r="G13805" s="1"/>
    </row>
    <row r="13806" spans="1:7" x14ac:dyDescent="0.2">
      <c r="A13806" s="106"/>
      <c r="B13806" s="106"/>
      <c r="C13806" s="106"/>
      <c r="G13806" s="1"/>
    </row>
    <row r="13807" spans="1:7" x14ac:dyDescent="0.2">
      <c r="A13807" s="106"/>
      <c r="B13807" s="106"/>
      <c r="C13807" s="106"/>
      <c r="G13807" s="1"/>
    </row>
    <row r="13808" spans="1:7" x14ac:dyDescent="0.2">
      <c r="A13808" s="106"/>
      <c r="B13808" s="106"/>
      <c r="C13808" s="106"/>
      <c r="G13808" s="1"/>
    </row>
    <row r="13809" spans="1:7" x14ac:dyDescent="0.2">
      <c r="A13809" s="106"/>
      <c r="B13809" s="106"/>
      <c r="C13809" s="106"/>
      <c r="G13809" s="1"/>
    </row>
    <row r="13810" spans="1:7" x14ac:dyDescent="0.2">
      <c r="A13810" s="106"/>
      <c r="B13810" s="106"/>
      <c r="C13810" s="106"/>
    </row>
    <row r="13811" spans="1:7" x14ac:dyDescent="0.2">
      <c r="A13811" s="106"/>
      <c r="B13811" s="106"/>
      <c r="C13811" s="106"/>
      <c r="G13811" s="1"/>
    </row>
    <row r="13812" spans="1:7" x14ac:dyDescent="0.2">
      <c r="A13812" s="106"/>
      <c r="B13812" s="106"/>
      <c r="C13812" s="106"/>
      <c r="G13812" s="1"/>
    </row>
    <row r="13813" spans="1:7" x14ac:dyDescent="0.2">
      <c r="A13813" s="106"/>
      <c r="B13813" s="106"/>
      <c r="C13813" s="106"/>
      <c r="G13813" s="1"/>
    </row>
    <row r="13814" spans="1:7" x14ac:dyDescent="0.2">
      <c r="A13814" s="106"/>
      <c r="B13814" s="106"/>
      <c r="C13814" s="106"/>
      <c r="G13814" s="1"/>
    </row>
    <row r="13815" spans="1:7" x14ac:dyDescent="0.2">
      <c r="A13815" s="106"/>
      <c r="B13815" s="106"/>
      <c r="C13815" s="106"/>
      <c r="G13815" s="1"/>
    </row>
    <row r="13816" spans="1:7" x14ac:dyDescent="0.2">
      <c r="A13816" s="106"/>
      <c r="B13816" s="106"/>
      <c r="C13816" s="106"/>
      <c r="G13816" s="1"/>
    </row>
    <row r="13817" spans="1:7" x14ac:dyDescent="0.2">
      <c r="A13817" s="106"/>
      <c r="B13817" s="106"/>
      <c r="C13817" s="106"/>
      <c r="G13817" s="1"/>
    </row>
    <row r="13818" spans="1:7" x14ac:dyDescent="0.2">
      <c r="A13818" s="106"/>
      <c r="B13818" s="106"/>
      <c r="C13818" s="106"/>
      <c r="G13818" s="1"/>
    </row>
    <row r="13819" spans="1:7" x14ac:dyDescent="0.2">
      <c r="A13819" s="106"/>
      <c r="B13819" s="106"/>
      <c r="C13819" s="106"/>
      <c r="G13819" s="1"/>
    </row>
    <row r="13820" spans="1:7" x14ac:dyDescent="0.2">
      <c r="A13820" s="106"/>
      <c r="B13820" s="106"/>
      <c r="C13820" s="106"/>
      <c r="G13820" s="1"/>
    </row>
    <row r="13821" spans="1:7" x14ac:dyDescent="0.2">
      <c r="A13821" s="106"/>
      <c r="B13821" s="106"/>
      <c r="C13821" s="106"/>
      <c r="G13821" s="1"/>
    </row>
    <row r="13822" spans="1:7" x14ac:dyDescent="0.2">
      <c r="A13822" s="106"/>
      <c r="B13822" s="106"/>
      <c r="C13822" s="106"/>
      <c r="G13822" s="1"/>
    </row>
    <row r="13823" spans="1:7" x14ac:dyDescent="0.2">
      <c r="A13823" s="106"/>
      <c r="B13823" s="106"/>
      <c r="C13823" s="106"/>
      <c r="G13823" s="1"/>
    </row>
    <row r="13824" spans="1:7" x14ac:dyDescent="0.2">
      <c r="A13824" s="106"/>
      <c r="B13824" s="106"/>
      <c r="C13824" s="106"/>
      <c r="G13824" s="1"/>
    </row>
    <row r="13825" spans="1:7" x14ac:dyDescent="0.2">
      <c r="A13825" s="106"/>
      <c r="B13825" s="106"/>
      <c r="C13825" s="106"/>
    </row>
    <row r="13826" spans="1:7" x14ac:dyDescent="0.2">
      <c r="A13826" s="106"/>
      <c r="B13826" s="106"/>
      <c r="C13826" s="106"/>
      <c r="G13826" s="1"/>
    </row>
    <row r="13827" spans="1:7" x14ac:dyDescent="0.2">
      <c r="A13827" s="106"/>
      <c r="B13827" s="106"/>
      <c r="C13827" s="106"/>
      <c r="G13827" s="1"/>
    </row>
    <row r="13828" spans="1:7" x14ac:dyDescent="0.2">
      <c r="A13828" s="106"/>
      <c r="B13828" s="106"/>
      <c r="C13828" s="106"/>
      <c r="G13828" s="1"/>
    </row>
    <row r="13829" spans="1:7" x14ac:dyDescent="0.2">
      <c r="A13829" s="106"/>
      <c r="B13829" s="106"/>
      <c r="C13829" s="106"/>
      <c r="G13829" s="1"/>
    </row>
    <row r="13830" spans="1:7" x14ac:dyDescent="0.2">
      <c r="A13830" s="106"/>
      <c r="B13830" s="106"/>
      <c r="C13830" s="106"/>
      <c r="G13830" s="1"/>
    </row>
    <row r="13831" spans="1:7" x14ac:dyDescent="0.2">
      <c r="A13831" s="106"/>
      <c r="B13831" s="106"/>
      <c r="C13831" s="106"/>
      <c r="G13831" s="1"/>
    </row>
    <row r="13832" spans="1:7" x14ac:dyDescent="0.2">
      <c r="A13832" s="106"/>
      <c r="B13832" s="106"/>
      <c r="C13832" s="106"/>
      <c r="G13832" s="1"/>
    </row>
    <row r="13833" spans="1:7" x14ac:dyDescent="0.2">
      <c r="A13833" s="106"/>
      <c r="B13833" s="106"/>
      <c r="C13833" s="106"/>
      <c r="G13833" s="1"/>
    </row>
    <row r="13834" spans="1:7" x14ac:dyDescent="0.2">
      <c r="A13834" s="106"/>
      <c r="B13834" s="106"/>
      <c r="C13834" s="106"/>
      <c r="G13834" s="1"/>
    </row>
    <row r="13835" spans="1:7" x14ac:dyDescent="0.2">
      <c r="A13835" s="106"/>
      <c r="B13835" s="106"/>
      <c r="C13835" s="106"/>
      <c r="G13835" s="1"/>
    </row>
    <row r="13836" spans="1:7" x14ac:dyDescent="0.2">
      <c r="A13836" s="106"/>
      <c r="B13836" s="106"/>
      <c r="C13836" s="106"/>
      <c r="G13836" s="1"/>
    </row>
    <row r="13837" spans="1:7" x14ac:dyDescent="0.2">
      <c r="A13837" s="106"/>
      <c r="B13837" s="106"/>
      <c r="C13837" s="106"/>
      <c r="G13837" s="1"/>
    </row>
    <row r="13838" spans="1:7" x14ac:dyDescent="0.2">
      <c r="A13838" s="106"/>
      <c r="B13838" s="106"/>
      <c r="C13838" s="106"/>
      <c r="G13838" s="1"/>
    </row>
    <row r="13839" spans="1:7" x14ac:dyDescent="0.2">
      <c r="A13839" s="106"/>
      <c r="B13839" s="106"/>
      <c r="C13839" s="106"/>
      <c r="G13839" s="1"/>
    </row>
    <row r="13840" spans="1:7" x14ac:dyDescent="0.2">
      <c r="A13840" s="106"/>
      <c r="B13840" s="106"/>
      <c r="C13840" s="106"/>
      <c r="G13840" s="1"/>
    </row>
    <row r="13841" spans="1:7" x14ac:dyDescent="0.2">
      <c r="A13841" s="106"/>
      <c r="B13841" s="106"/>
      <c r="C13841" s="106"/>
      <c r="G13841" s="1"/>
    </row>
    <row r="13842" spans="1:7" x14ac:dyDescent="0.2">
      <c r="A13842" s="106"/>
      <c r="B13842" s="106"/>
      <c r="C13842" s="106"/>
      <c r="G13842" s="1"/>
    </row>
    <row r="13843" spans="1:7" x14ac:dyDescent="0.2">
      <c r="A13843" s="106"/>
      <c r="B13843" s="106"/>
      <c r="C13843" s="106"/>
      <c r="G13843" s="1"/>
    </row>
    <row r="13844" spans="1:7" x14ac:dyDescent="0.2">
      <c r="A13844" s="106"/>
      <c r="B13844" s="106"/>
      <c r="C13844" s="106"/>
      <c r="G13844" s="1"/>
    </row>
    <row r="13845" spans="1:7" x14ac:dyDescent="0.2">
      <c r="A13845" s="106"/>
      <c r="B13845" s="106"/>
      <c r="C13845" s="106"/>
      <c r="G13845" s="1"/>
    </row>
    <row r="13846" spans="1:7" x14ac:dyDescent="0.2">
      <c r="A13846" s="106"/>
      <c r="B13846" s="106"/>
      <c r="C13846" s="106"/>
      <c r="G13846" s="1"/>
    </row>
    <row r="13847" spans="1:7" x14ac:dyDescent="0.2">
      <c r="A13847" s="106"/>
      <c r="B13847" s="106"/>
      <c r="C13847" s="106"/>
      <c r="G13847" s="1"/>
    </row>
    <row r="13848" spans="1:7" x14ac:dyDescent="0.2">
      <c r="A13848" s="106"/>
      <c r="B13848" s="106"/>
      <c r="C13848" s="106"/>
      <c r="G13848" s="1"/>
    </row>
    <row r="13849" spans="1:7" x14ac:dyDescent="0.2">
      <c r="A13849" s="106"/>
      <c r="B13849" s="106"/>
      <c r="C13849" s="106"/>
      <c r="G13849" s="1"/>
    </row>
    <row r="13850" spans="1:7" x14ac:dyDescent="0.2">
      <c r="A13850" s="106"/>
      <c r="B13850" s="106"/>
      <c r="C13850" s="106"/>
      <c r="G13850" s="1"/>
    </row>
    <row r="13851" spans="1:7" x14ac:dyDescent="0.2">
      <c r="A13851" s="106"/>
      <c r="B13851" s="106"/>
      <c r="C13851" s="106"/>
      <c r="G13851" s="1"/>
    </row>
    <row r="13852" spans="1:7" x14ac:dyDescent="0.2">
      <c r="A13852" s="106"/>
      <c r="B13852" s="106"/>
      <c r="C13852" s="106"/>
      <c r="G13852" s="1"/>
    </row>
    <row r="13853" spans="1:7" x14ac:dyDescent="0.2">
      <c r="A13853" s="106"/>
      <c r="B13853" s="106"/>
      <c r="C13853" s="106"/>
      <c r="G13853" s="1"/>
    </row>
    <row r="13854" spans="1:7" x14ac:dyDescent="0.2">
      <c r="A13854" s="106"/>
      <c r="B13854" s="106"/>
      <c r="C13854" s="106"/>
      <c r="G13854" s="1"/>
    </row>
    <row r="13855" spans="1:7" x14ac:dyDescent="0.2">
      <c r="A13855" s="106"/>
      <c r="B13855" s="106"/>
      <c r="C13855" s="106"/>
      <c r="G13855" s="1"/>
    </row>
    <row r="13856" spans="1:7" x14ac:dyDescent="0.2">
      <c r="A13856" s="106"/>
      <c r="B13856" s="106"/>
      <c r="C13856" s="106"/>
      <c r="G13856" s="1"/>
    </row>
    <row r="13857" spans="1:7" x14ac:dyDescent="0.2">
      <c r="A13857" s="106"/>
      <c r="B13857" s="106"/>
      <c r="C13857" s="106"/>
      <c r="G13857" s="1"/>
    </row>
    <row r="13858" spans="1:7" x14ac:dyDescent="0.2">
      <c r="A13858" s="106"/>
      <c r="B13858" s="106"/>
      <c r="C13858" s="106"/>
      <c r="G13858" s="1"/>
    </row>
    <row r="13859" spans="1:7" x14ac:dyDescent="0.2">
      <c r="A13859" s="106"/>
      <c r="B13859" s="106"/>
      <c r="C13859" s="106"/>
      <c r="G13859" s="1"/>
    </row>
    <row r="13860" spans="1:7" x14ac:dyDescent="0.2">
      <c r="A13860" s="106"/>
      <c r="B13860" s="106"/>
      <c r="C13860" s="106"/>
      <c r="G13860" s="1"/>
    </row>
    <row r="13861" spans="1:7" x14ac:dyDescent="0.2">
      <c r="A13861" s="106"/>
      <c r="B13861" s="106"/>
      <c r="C13861" s="106"/>
      <c r="G13861" s="1"/>
    </row>
    <row r="13862" spans="1:7" x14ac:dyDescent="0.2">
      <c r="A13862" s="106"/>
      <c r="B13862" s="106"/>
      <c r="C13862" s="106"/>
      <c r="G13862" s="1"/>
    </row>
    <row r="13863" spans="1:7" x14ac:dyDescent="0.2">
      <c r="A13863" s="106"/>
      <c r="B13863" s="106"/>
      <c r="C13863" s="106"/>
      <c r="G13863" s="1"/>
    </row>
    <row r="13864" spans="1:7" x14ac:dyDescent="0.2">
      <c r="A13864" s="106"/>
      <c r="B13864" s="106"/>
      <c r="C13864" s="106"/>
      <c r="G13864" s="1"/>
    </row>
    <row r="13865" spans="1:7" x14ac:dyDescent="0.2">
      <c r="A13865" s="106"/>
      <c r="B13865" s="106"/>
      <c r="C13865" s="106"/>
      <c r="G13865" s="1"/>
    </row>
    <row r="13866" spans="1:7" x14ac:dyDescent="0.2">
      <c r="A13866" s="106"/>
      <c r="B13866" s="106"/>
      <c r="C13866" s="106"/>
      <c r="G13866" s="1"/>
    </row>
    <row r="13867" spans="1:7" x14ac:dyDescent="0.2">
      <c r="A13867" s="106"/>
      <c r="B13867" s="106"/>
      <c r="C13867" s="106"/>
      <c r="G13867" s="1"/>
    </row>
    <row r="13868" spans="1:7" x14ac:dyDescent="0.2">
      <c r="A13868" s="106"/>
      <c r="B13868" s="106"/>
      <c r="C13868" s="106"/>
      <c r="G13868" s="1"/>
    </row>
    <row r="13869" spans="1:7" x14ac:dyDescent="0.2">
      <c r="A13869" s="106"/>
      <c r="B13869" s="106"/>
      <c r="C13869" s="106"/>
      <c r="G13869" s="1"/>
    </row>
    <row r="13870" spans="1:7" x14ac:dyDescent="0.2">
      <c r="A13870" s="106"/>
      <c r="B13870" s="106"/>
      <c r="C13870" s="106"/>
      <c r="G13870" s="1"/>
    </row>
    <row r="13871" spans="1:7" x14ac:dyDescent="0.2">
      <c r="A13871" s="106"/>
      <c r="B13871" s="106"/>
      <c r="C13871" s="106"/>
      <c r="G13871" s="1"/>
    </row>
    <row r="13872" spans="1:7" x14ac:dyDescent="0.2">
      <c r="A13872" s="106"/>
      <c r="B13872" s="106"/>
      <c r="C13872" s="106"/>
      <c r="G13872" s="1"/>
    </row>
    <row r="13873" spans="1:7" x14ac:dyDescent="0.2">
      <c r="A13873" s="106"/>
      <c r="B13873" s="106"/>
      <c r="C13873" s="106"/>
      <c r="G13873" s="1"/>
    </row>
    <row r="13874" spans="1:7" x14ac:dyDescent="0.2">
      <c r="A13874" s="106"/>
      <c r="B13874" s="106"/>
      <c r="C13874" s="106"/>
      <c r="G13874" s="1"/>
    </row>
    <row r="13875" spans="1:7" x14ac:dyDescent="0.2">
      <c r="A13875" s="106"/>
      <c r="B13875" s="106"/>
      <c r="C13875" s="106"/>
      <c r="G13875" s="1"/>
    </row>
    <row r="13876" spans="1:7" x14ac:dyDescent="0.2">
      <c r="A13876" s="106"/>
      <c r="B13876" s="106"/>
      <c r="C13876" s="106"/>
      <c r="G13876" s="1"/>
    </row>
    <row r="13877" spans="1:7" x14ac:dyDescent="0.2">
      <c r="A13877" s="106"/>
      <c r="B13877" s="106"/>
      <c r="C13877" s="106"/>
      <c r="G13877" s="1"/>
    </row>
    <row r="13878" spans="1:7" x14ac:dyDescent="0.2">
      <c r="A13878" s="106"/>
      <c r="B13878" s="106"/>
      <c r="C13878" s="106"/>
      <c r="G13878" s="1"/>
    </row>
    <row r="13879" spans="1:7" x14ac:dyDescent="0.2">
      <c r="A13879" s="106"/>
      <c r="B13879" s="106"/>
      <c r="C13879" s="106"/>
      <c r="G13879" s="1"/>
    </row>
    <row r="13880" spans="1:7" x14ac:dyDescent="0.2">
      <c r="A13880" s="106"/>
      <c r="B13880" s="106"/>
      <c r="C13880" s="106"/>
      <c r="G13880" s="1"/>
    </row>
    <row r="13881" spans="1:7" x14ac:dyDescent="0.2">
      <c r="A13881" s="106"/>
      <c r="B13881" s="106"/>
      <c r="C13881" s="106"/>
      <c r="G13881" s="1"/>
    </row>
    <row r="13882" spans="1:7" x14ac:dyDescent="0.2">
      <c r="A13882" s="106"/>
      <c r="B13882" s="106"/>
      <c r="C13882" s="106"/>
      <c r="G13882" s="1"/>
    </row>
    <row r="13883" spans="1:7" x14ac:dyDescent="0.2">
      <c r="A13883" s="106"/>
      <c r="B13883" s="106"/>
      <c r="C13883" s="106"/>
      <c r="G13883" s="1"/>
    </row>
    <row r="13884" spans="1:7" x14ac:dyDescent="0.2">
      <c r="A13884" s="106"/>
      <c r="B13884" s="106"/>
      <c r="C13884" s="106"/>
      <c r="G13884" s="1"/>
    </row>
    <row r="13885" spans="1:7" x14ac:dyDescent="0.2">
      <c r="A13885" s="106"/>
      <c r="B13885" s="106"/>
      <c r="C13885" s="106"/>
      <c r="G13885" s="1"/>
    </row>
    <row r="13886" spans="1:7" x14ac:dyDescent="0.2">
      <c r="A13886" s="106"/>
      <c r="B13886" s="106"/>
      <c r="C13886" s="106"/>
      <c r="G13886" s="1"/>
    </row>
    <row r="13887" spans="1:7" x14ac:dyDescent="0.2">
      <c r="A13887" s="106"/>
      <c r="B13887" s="106"/>
      <c r="C13887" s="106"/>
      <c r="G13887" s="1"/>
    </row>
    <row r="13888" spans="1:7" x14ac:dyDescent="0.2">
      <c r="A13888" s="106"/>
      <c r="B13888" s="106"/>
      <c r="C13888" s="106"/>
      <c r="G13888" s="1"/>
    </row>
    <row r="13889" spans="1:7" x14ac:dyDescent="0.2">
      <c r="A13889" s="106"/>
      <c r="B13889" s="106"/>
      <c r="C13889" s="106"/>
      <c r="G13889" s="1"/>
    </row>
    <row r="13890" spans="1:7" x14ac:dyDescent="0.2">
      <c r="A13890" s="106"/>
      <c r="B13890" s="106"/>
      <c r="C13890" s="106"/>
      <c r="G13890" s="1"/>
    </row>
    <row r="13891" spans="1:7" x14ac:dyDescent="0.2">
      <c r="A13891" s="106"/>
      <c r="B13891" s="106"/>
      <c r="C13891" s="106"/>
      <c r="G13891" s="1"/>
    </row>
    <row r="13892" spans="1:7" x14ac:dyDescent="0.2">
      <c r="A13892" s="106"/>
      <c r="B13892" s="106"/>
      <c r="C13892" s="106"/>
      <c r="G13892" s="1"/>
    </row>
    <row r="13893" spans="1:7" x14ac:dyDescent="0.2">
      <c r="A13893" s="106"/>
      <c r="B13893" s="106"/>
      <c r="C13893" s="106"/>
      <c r="G13893" s="1"/>
    </row>
    <row r="13894" spans="1:7" x14ac:dyDescent="0.2">
      <c r="A13894" s="106"/>
      <c r="B13894" s="106"/>
      <c r="C13894" s="106"/>
      <c r="G13894" s="1"/>
    </row>
    <row r="13895" spans="1:7" x14ac:dyDescent="0.2">
      <c r="A13895" s="106"/>
      <c r="B13895" s="106"/>
      <c r="C13895" s="106"/>
      <c r="G13895" s="1"/>
    </row>
    <row r="13896" spans="1:7" x14ac:dyDescent="0.2">
      <c r="A13896" s="106"/>
      <c r="B13896" s="106"/>
      <c r="C13896" s="106"/>
      <c r="G13896" s="1"/>
    </row>
    <row r="13897" spans="1:7" x14ac:dyDescent="0.2">
      <c r="A13897" s="106"/>
      <c r="B13897" s="106"/>
      <c r="C13897" s="106"/>
      <c r="G13897" s="1"/>
    </row>
    <row r="13898" spans="1:7" x14ac:dyDescent="0.2">
      <c r="A13898" s="106"/>
      <c r="B13898" s="106"/>
      <c r="C13898" s="106"/>
      <c r="G13898" s="1"/>
    </row>
    <row r="13899" spans="1:7" x14ac:dyDescent="0.2">
      <c r="A13899" s="106"/>
      <c r="B13899" s="106"/>
      <c r="C13899" s="106"/>
      <c r="G13899" s="1"/>
    </row>
    <row r="13900" spans="1:7" x14ac:dyDescent="0.2">
      <c r="A13900" s="106"/>
      <c r="B13900" s="106"/>
      <c r="C13900" s="106"/>
      <c r="G13900" s="1"/>
    </row>
    <row r="13901" spans="1:7" x14ac:dyDescent="0.2">
      <c r="A13901" s="106"/>
      <c r="B13901" s="106"/>
      <c r="C13901" s="106"/>
      <c r="G13901" s="1"/>
    </row>
    <row r="13902" spans="1:7" x14ac:dyDescent="0.2">
      <c r="A13902" s="106"/>
      <c r="B13902" s="106"/>
      <c r="C13902" s="106"/>
      <c r="G13902" s="1"/>
    </row>
    <row r="13903" spans="1:7" x14ac:dyDescent="0.2">
      <c r="A13903" s="106"/>
      <c r="B13903" s="106"/>
      <c r="C13903" s="106"/>
      <c r="G13903" s="1"/>
    </row>
    <row r="13904" spans="1:7" x14ac:dyDescent="0.2">
      <c r="A13904" s="106"/>
      <c r="B13904" s="106"/>
      <c r="C13904" s="106"/>
      <c r="G13904" s="1"/>
    </row>
    <row r="13905" spans="1:7" x14ac:dyDescent="0.2">
      <c r="A13905" s="106"/>
      <c r="B13905" s="106"/>
      <c r="C13905" s="106"/>
      <c r="G13905" s="1"/>
    </row>
    <row r="13906" spans="1:7" x14ac:dyDescent="0.2">
      <c r="A13906" s="106"/>
      <c r="B13906" s="106"/>
      <c r="C13906" s="106"/>
      <c r="G13906" s="1"/>
    </row>
    <row r="13907" spans="1:7" x14ac:dyDescent="0.2">
      <c r="A13907" s="106"/>
      <c r="B13907" s="106"/>
      <c r="C13907" s="106"/>
      <c r="G13907" s="1"/>
    </row>
    <row r="13908" spans="1:7" x14ac:dyDescent="0.2">
      <c r="A13908" s="106"/>
      <c r="B13908" s="106"/>
      <c r="C13908" s="106"/>
      <c r="G13908" s="1"/>
    </row>
    <row r="13909" spans="1:7" x14ac:dyDescent="0.2">
      <c r="A13909" s="106"/>
      <c r="B13909" s="106"/>
      <c r="C13909" s="106"/>
      <c r="G13909" s="1"/>
    </row>
    <row r="13910" spans="1:7" x14ac:dyDescent="0.2">
      <c r="A13910" s="106"/>
      <c r="B13910" s="106"/>
      <c r="C13910" s="106"/>
      <c r="G13910" s="1"/>
    </row>
    <row r="13911" spans="1:7" x14ac:dyDescent="0.2">
      <c r="A13911" s="106"/>
      <c r="B13911" s="106"/>
      <c r="C13911" s="106"/>
      <c r="G13911" s="1"/>
    </row>
    <row r="13912" spans="1:7" x14ac:dyDescent="0.2">
      <c r="A13912" s="106"/>
      <c r="B13912" s="106"/>
      <c r="C13912" s="106"/>
      <c r="G13912" s="1"/>
    </row>
    <row r="13913" spans="1:7" x14ac:dyDescent="0.2">
      <c r="A13913" s="106"/>
      <c r="B13913" s="106"/>
      <c r="C13913" s="106"/>
      <c r="G13913" s="1"/>
    </row>
    <row r="13914" spans="1:7" x14ac:dyDescent="0.2">
      <c r="A13914" s="106"/>
      <c r="B13914" s="106"/>
      <c r="C13914" s="106"/>
      <c r="G13914" s="1"/>
    </row>
    <row r="13915" spans="1:7" x14ac:dyDescent="0.2">
      <c r="A13915" s="106"/>
      <c r="B13915" s="106"/>
      <c r="C13915" s="106"/>
      <c r="G13915" s="1"/>
    </row>
    <row r="13916" spans="1:7" x14ac:dyDescent="0.2">
      <c r="A13916" s="106"/>
      <c r="B13916" s="106"/>
      <c r="C13916" s="106"/>
      <c r="G13916" s="1"/>
    </row>
    <row r="13917" spans="1:7" x14ac:dyDescent="0.2">
      <c r="A13917" s="106"/>
      <c r="B13917" s="106"/>
      <c r="C13917" s="106"/>
      <c r="G13917" s="1"/>
    </row>
    <row r="13918" spans="1:7" x14ac:dyDescent="0.2">
      <c r="A13918" s="106"/>
      <c r="B13918" s="106"/>
      <c r="C13918" s="106"/>
      <c r="G13918" s="1"/>
    </row>
    <row r="13919" spans="1:7" x14ac:dyDescent="0.2">
      <c r="A13919" s="106"/>
      <c r="B13919" s="106"/>
      <c r="C13919" s="106"/>
      <c r="G13919" s="1"/>
    </row>
    <row r="13920" spans="1:7" x14ac:dyDescent="0.2">
      <c r="A13920" s="106"/>
      <c r="B13920" s="106"/>
      <c r="C13920" s="106"/>
      <c r="G13920" s="1"/>
    </row>
    <row r="13921" spans="1:7" x14ac:dyDescent="0.2">
      <c r="A13921" s="106"/>
      <c r="B13921" s="106"/>
      <c r="C13921" s="106"/>
      <c r="G13921" s="1"/>
    </row>
    <row r="13922" spans="1:7" x14ac:dyDescent="0.2">
      <c r="A13922" s="106"/>
      <c r="B13922" s="106"/>
      <c r="C13922" s="106"/>
      <c r="G13922" s="1"/>
    </row>
    <row r="13923" spans="1:7" x14ac:dyDescent="0.2">
      <c r="A13923" s="106"/>
      <c r="B13923" s="106"/>
      <c r="C13923" s="106"/>
      <c r="G13923" s="1"/>
    </row>
    <row r="13924" spans="1:7" x14ac:dyDescent="0.2">
      <c r="A13924" s="106"/>
      <c r="B13924" s="106"/>
      <c r="C13924" s="106"/>
      <c r="G13924" s="1"/>
    </row>
    <row r="13925" spans="1:7" x14ac:dyDescent="0.2">
      <c r="A13925" s="106"/>
      <c r="B13925" s="106"/>
      <c r="C13925" s="106"/>
      <c r="G13925" s="1"/>
    </row>
    <row r="13926" spans="1:7" x14ac:dyDescent="0.2">
      <c r="A13926" s="106"/>
      <c r="B13926" s="106"/>
      <c r="C13926" s="106"/>
      <c r="G13926" s="1"/>
    </row>
    <row r="13927" spans="1:7" x14ac:dyDescent="0.2">
      <c r="A13927" s="106"/>
      <c r="B13927" s="106"/>
      <c r="C13927" s="106"/>
      <c r="G13927" s="1"/>
    </row>
    <row r="13928" spans="1:7" x14ac:dyDescent="0.2">
      <c r="A13928" s="106"/>
      <c r="B13928" s="106"/>
      <c r="C13928" s="106"/>
      <c r="G13928" s="1"/>
    </row>
    <row r="13929" spans="1:7" x14ac:dyDescent="0.2">
      <c r="A13929" s="106"/>
      <c r="B13929" s="106"/>
      <c r="C13929" s="106"/>
      <c r="G13929" s="1"/>
    </row>
    <row r="13930" spans="1:7" x14ac:dyDescent="0.2">
      <c r="A13930" s="106"/>
      <c r="B13930" s="106"/>
      <c r="C13930" s="106"/>
      <c r="G13930" s="1"/>
    </row>
    <row r="13931" spans="1:7" x14ac:dyDescent="0.2">
      <c r="A13931" s="106"/>
      <c r="B13931" s="106"/>
      <c r="C13931" s="106"/>
      <c r="G13931" s="1"/>
    </row>
    <row r="13932" spans="1:7" x14ac:dyDescent="0.2">
      <c r="A13932" s="106"/>
      <c r="B13932" s="106"/>
      <c r="C13932" s="106"/>
      <c r="G13932" s="1"/>
    </row>
    <row r="13933" spans="1:7" x14ac:dyDescent="0.2">
      <c r="A13933" s="106"/>
      <c r="B13933" s="106"/>
      <c r="C13933" s="106"/>
      <c r="G13933" s="1"/>
    </row>
    <row r="13934" spans="1:7" x14ac:dyDescent="0.2">
      <c r="A13934" s="106"/>
      <c r="B13934" s="106"/>
      <c r="C13934" s="106"/>
      <c r="G13934" s="1"/>
    </row>
    <row r="13935" spans="1:7" x14ac:dyDescent="0.2">
      <c r="A13935" s="106"/>
      <c r="B13935" s="106"/>
      <c r="C13935" s="106"/>
      <c r="G13935" s="1"/>
    </row>
    <row r="13936" spans="1:7" x14ac:dyDescent="0.2">
      <c r="A13936" s="106"/>
      <c r="B13936" s="106"/>
      <c r="C13936" s="106"/>
      <c r="G13936" s="1"/>
    </row>
    <row r="13937" spans="1:7" x14ac:dyDescent="0.2">
      <c r="A13937" s="106"/>
      <c r="B13937" s="106"/>
      <c r="C13937" s="106"/>
      <c r="G13937" s="1"/>
    </row>
    <row r="13938" spans="1:7" x14ac:dyDescent="0.2">
      <c r="A13938" s="106"/>
      <c r="B13938" s="106"/>
      <c r="C13938" s="106"/>
      <c r="G13938" s="1"/>
    </row>
    <row r="13939" spans="1:7" x14ac:dyDescent="0.2">
      <c r="A13939" s="106"/>
      <c r="B13939" s="106"/>
      <c r="C13939" s="106"/>
      <c r="G13939" s="1"/>
    </row>
    <row r="13940" spans="1:7" x14ac:dyDescent="0.2">
      <c r="A13940" s="106"/>
      <c r="B13940" s="106"/>
      <c r="C13940" s="106"/>
      <c r="G13940" s="1"/>
    </row>
    <row r="13941" spans="1:7" x14ac:dyDescent="0.2">
      <c r="A13941" s="106"/>
      <c r="B13941" s="106"/>
      <c r="C13941" s="106"/>
      <c r="G13941" s="1"/>
    </row>
    <row r="13942" spans="1:7" x14ac:dyDescent="0.2">
      <c r="A13942" s="106"/>
      <c r="B13942" s="106"/>
      <c r="C13942" s="106"/>
      <c r="G13942" s="1"/>
    </row>
    <row r="13943" spans="1:7" x14ac:dyDescent="0.2">
      <c r="A13943" s="106"/>
      <c r="B13943" s="106"/>
      <c r="C13943" s="106"/>
      <c r="G13943" s="1"/>
    </row>
    <row r="13944" spans="1:7" x14ac:dyDescent="0.2">
      <c r="A13944" s="106"/>
      <c r="B13944" s="106"/>
      <c r="C13944" s="106"/>
      <c r="G13944" s="1"/>
    </row>
    <row r="13945" spans="1:7" x14ac:dyDescent="0.2">
      <c r="A13945" s="106"/>
      <c r="B13945" s="106"/>
      <c r="C13945" s="106"/>
      <c r="G13945" s="1"/>
    </row>
    <row r="13946" spans="1:7" x14ac:dyDescent="0.2">
      <c r="A13946" s="106"/>
      <c r="B13946" s="106"/>
      <c r="C13946" s="106"/>
      <c r="G13946" s="1"/>
    </row>
    <row r="13947" spans="1:7" x14ac:dyDescent="0.2">
      <c r="A13947" s="106"/>
      <c r="B13947" s="106"/>
      <c r="C13947" s="106"/>
      <c r="G13947" s="1"/>
    </row>
    <row r="13948" spans="1:7" x14ac:dyDescent="0.2">
      <c r="A13948" s="106"/>
      <c r="B13948" s="106"/>
      <c r="C13948" s="106"/>
      <c r="G13948" s="1"/>
    </row>
    <row r="13949" spans="1:7" x14ac:dyDescent="0.2">
      <c r="A13949" s="106"/>
      <c r="B13949" s="106"/>
      <c r="C13949" s="106"/>
      <c r="G13949" s="1"/>
    </row>
    <row r="13950" spans="1:7" x14ac:dyDescent="0.2">
      <c r="A13950" s="106"/>
      <c r="B13950" s="106"/>
      <c r="C13950" s="106"/>
      <c r="G13950" s="1"/>
    </row>
    <row r="13951" spans="1:7" x14ac:dyDescent="0.2">
      <c r="A13951" s="106"/>
      <c r="B13951" s="106"/>
      <c r="C13951" s="106"/>
      <c r="G13951" s="1"/>
    </row>
    <row r="13952" spans="1:7" x14ac:dyDescent="0.2">
      <c r="A13952" s="106"/>
      <c r="B13952" s="106"/>
      <c r="C13952" s="106"/>
      <c r="G13952" s="1"/>
    </row>
    <row r="13953" spans="1:7" x14ac:dyDescent="0.2">
      <c r="A13953" s="106"/>
      <c r="B13953" s="106"/>
      <c r="C13953" s="106"/>
      <c r="G13953" s="1"/>
    </row>
    <row r="13954" spans="1:7" x14ac:dyDescent="0.2">
      <c r="A13954" s="106"/>
      <c r="B13954" s="106"/>
      <c r="C13954" s="106"/>
      <c r="G13954" s="1"/>
    </row>
    <row r="13955" spans="1:7" x14ac:dyDescent="0.2">
      <c r="A13955" s="106"/>
      <c r="B13955" s="106"/>
      <c r="C13955" s="106"/>
      <c r="G13955" s="1"/>
    </row>
    <row r="13956" spans="1:7" x14ac:dyDescent="0.2">
      <c r="A13956" s="106"/>
      <c r="B13956" s="106"/>
      <c r="C13956" s="106"/>
      <c r="G13956" s="1"/>
    </row>
    <row r="13957" spans="1:7" x14ac:dyDescent="0.2">
      <c r="A13957" s="106"/>
      <c r="B13957" s="106"/>
      <c r="C13957" s="106"/>
      <c r="G13957" s="1"/>
    </row>
    <row r="13958" spans="1:7" x14ac:dyDescent="0.2">
      <c r="A13958" s="106"/>
      <c r="B13958" s="106"/>
      <c r="C13958" s="106"/>
      <c r="G13958" s="1"/>
    </row>
    <row r="13959" spans="1:7" x14ac:dyDescent="0.2">
      <c r="A13959" s="106"/>
      <c r="B13959" s="106"/>
      <c r="C13959" s="106"/>
      <c r="G13959" s="1"/>
    </row>
    <row r="13960" spans="1:7" x14ac:dyDescent="0.2">
      <c r="A13960" s="106"/>
      <c r="B13960" s="106"/>
      <c r="C13960" s="106"/>
      <c r="G13960" s="1"/>
    </row>
    <row r="13961" spans="1:7" x14ac:dyDescent="0.2">
      <c r="A13961" s="106"/>
      <c r="B13961" s="106"/>
      <c r="C13961" s="106"/>
      <c r="G13961" s="1"/>
    </row>
    <row r="13962" spans="1:7" x14ac:dyDescent="0.2">
      <c r="A13962" s="106"/>
      <c r="B13962" s="106"/>
      <c r="C13962" s="106"/>
      <c r="G13962" s="1"/>
    </row>
    <row r="13963" spans="1:7" x14ac:dyDescent="0.2">
      <c r="A13963" s="106"/>
      <c r="B13963" s="106"/>
      <c r="C13963" s="106"/>
      <c r="G13963" s="1"/>
    </row>
    <row r="13964" spans="1:7" x14ac:dyDescent="0.2">
      <c r="A13964" s="106"/>
      <c r="B13964" s="106"/>
      <c r="C13964" s="106"/>
      <c r="G13964" s="1"/>
    </row>
    <row r="13965" spans="1:7" x14ac:dyDescent="0.2">
      <c r="A13965" s="106"/>
      <c r="B13965" s="106"/>
      <c r="C13965" s="106"/>
      <c r="G13965" s="1"/>
    </row>
    <row r="13966" spans="1:7" x14ac:dyDescent="0.2">
      <c r="A13966" s="106"/>
      <c r="B13966" s="106"/>
      <c r="C13966" s="106"/>
      <c r="G13966" s="1"/>
    </row>
    <row r="13967" spans="1:7" x14ac:dyDescent="0.2">
      <c r="A13967" s="106"/>
      <c r="B13967" s="106"/>
      <c r="C13967" s="106"/>
      <c r="G13967" s="1"/>
    </row>
    <row r="13968" spans="1:7" x14ac:dyDescent="0.2">
      <c r="A13968" s="106"/>
      <c r="B13968" s="106"/>
      <c r="C13968" s="106"/>
      <c r="G13968" s="1"/>
    </row>
    <row r="13969" spans="1:7" x14ac:dyDescent="0.2">
      <c r="A13969" s="106"/>
      <c r="B13969" s="106"/>
      <c r="C13969" s="106"/>
      <c r="G13969" s="1"/>
    </row>
    <row r="13970" spans="1:7" x14ac:dyDescent="0.2">
      <c r="A13970" s="106"/>
      <c r="B13970" s="106"/>
      <c r="C13970" s="106"/>
      <c r="G13970" s="1"/>
    </row>
    <row r="13971" spans="1:7" x14ac:dyDescent="0.2">
      <c r="A13971" s="106"/>
      <c r="B13971" s="106"/>
      <c r="C13971" s="106"/>
      <c r="G13971" s="1"/>
    </row>
    <row r="13972" spans="1:7" x14ac:dyDescent="0.2">
      <c r="A13972" s="106"/>
      <c r="B13972" s="106"/>
      <c r="C13972" s="106"/>
      <c r="G13972" s="1"/>
    </row>
    <row r="13973" spans="1:7" x14ac:dyDescent="0.2">
      <c r="A13973" s="106"/>
      <c r="B13973" s="106"/>
      <c r="C13973" s="106"/>
      <c r="G13973" s="1"/>
    </row>
    <row r="13974" spans="1:7" x14ac:dyDescent="0.2">
      <c r="A13974" s="106"/>
      <c r="B13974" s="106"/>
      <c r="C13974" s="106"/>
      <c r="G13974" s="1"/>
    </row>
    <row r="13975" spans="1:7" x14ac:dyDescent="0.2">
      <c r="A13975" s="106"/>
      <c r="B13975" s="106"/>
      <c r="C13975" s="106"/>
      <c r="G13975" s="1"/>
    </row>
    <row r="13976" spans="1:7" x14ac:dyDescent="0.2">
      <c r="A13976" s="106"/>
      <c r="B13976" s="106"/>
      <c r="C13976" s="106"/>
      <c r="G13976" s="1"/>
    </row>
    <row r="13977" spans="1:7" x14ac:dyDescent="0.2">
      <c r="A13977" s="106"/>
      <c r="B13977" s="106"/>
      <c r="C13977" s="106"/>
      <c r="G13977" s="1"/>
    </row>
    <row r="13978" spans="1:7" x14ac:dyDescent="0.2">
      <c r="A13978" s="106"/>
      <c r="B13978" s="106"/>
      <c r="C13978" s="106"/>
      <c r="G13978" s="1"/>
    </row>
    <row r="13979" spans="1:7" x14ac:dyDescent="0.2">
      <c r="A13979" s="106"/>
      <c r="B13979" s="106"/>
      <c r="C13979" s="106"/>
      <c r="G13979" s="1"/>
    </row>
    <row r="13980" spans="1:7" x14ac:dyDescent="0.2">
      <c r="A13980" s="106"/>
      <c r="B13980" s="106"/>
      <c r="C13980" s="106"/>
      <c r="G13980" s="1"/>
    </row>
    <row r="13981" spans="1:7" x14ac:dyDescent="0.2">
      <c r="A13981" s="106"/>
      <c r="B13981" s="106"/>
      <c r="C13981" s="106"/>
      <c r="G13981" s="1"/>
    </row>
    <row r="13982" spans="1:7" x14ac:dyDescent="0.2">
      <c r="A13982" s="106"/>
      <c r="B13982" s="106"/>
      <c r="C13982" s="106"/>
      <c r="G13982" s="1"/>
    </row>
    <row r="13983" spans="1:7" x14ac:dyDescent="0.2">
      <c r="A13983" s="106"/>
      <c r="B13983" s="106"/>
      <c r="C13983" s="106"/>
      <c r="G13983" s="1"/>
    </row>
    <row r="13984" spans="1:7" x14ac:dyDescent="0.2">
      <c r="A13984" s="106"/>
      <c r="B13984" s="106"/>
      <c r="C13984" s="106"/>
      <c r="G13984" s="1"/>
    </row>
    <row r="13985" spans="1:7" x14ac:dyDescent="0.2">
      <c r="A13985" s="106"/>
      <c r="B13985" s="106"/>
      <c r="C13985" s="106"/>
      <c r="G13985" s="1"/>
    </row>
    <row r="13986" spans="1:7" x14ac:dyDescent="0.2">
      <c r="A13986" s="106"/>
      <c r="B13986" s="106"/>
      <c r="C13986" s="106"/>
      <c r="G13986" s="1"/>
    </row>
    <row r="13987" spans="1:7" x14ac:dyDescent="0.2">
      <c r="A13987" s="106"/>
      <c r="B13987" s="106"/>
      <c r="C13987" s="106"/>
      <c r="G13987" s="1"/>
    </row>
    <row r="13988" spans="1:7" x14ac:dyDescent="0.2">
      <c r="A13988" s="106"/>
      <c r="B13988" s="106"/>
      <c r="C13988" s="106"/>
      <c r="G13988" s="1"/>
    </row>
    <row r="13989" spans="1:7" x14ac:dyDescent="0.2">
      <c r="A13989" s="106"/>
      <c r="B13989" s="106"/>
      <c r="C13989" s="106"/>
      <c r="G13989" s="1"/>
    </row>
    <row r="13990" spans="1:7" x14ac:dyDescent="0.2">
      <c r="A13990" s="106"/>
      <c r="B13990" s="106"/>
      <c r="C13990" s="106"/>
      <c r="G13990" s="1"/>
    </row>
    <row r="13991" spans="1:7" x14ac:dyDescent="0.2">
      <c r="A13991" s="106"/>
      <c r="B13991" s="106"/>
      <c r="C13991" s="106"/>
      <c r="G13991" s="1"/>
    </row>
    <row r="13992" spans="1:7" x14ac:dyDescent="0.2">
      <c r="A13992" s="106"/>
      <c r="B13992" s="106"/>
      <c r="C13992" s="106"/>
      <c r="G13992" s="1"/>
    </row>
    <row r="13993" spans="1:7" x14ac:dyDescent="0.2">
      <c r="A13993" s="106"/>
      <c r="B13993" s="106"/>
      <c r="C13993" s="106"/>
      <c r="G13993" s="1"/>
    </row>
    <row r="13994" spans="1:7" x14ac:dyDescent="0.2">
      <c r="A13994" s="106"/>
      <c r="B13994" s="106"/>
      <c r="C13994" s="106"/>
      <c r="G13994" s="1"/>
    </row>
    <row r="13995" spans="1:7" x14ac:dyDescent="0.2">
      <c r="A13995" s="106"/>
      <c r="B13995" s="106"/>
      <c r="C13995" s="106"/>
      <c r="G13995" s="1"/>
    </row>
    <row r="13996" spans="1:7" x14ac:dyDescent="0.2">
      <c r="A13996" s="106"/>
      <c r="B13996" s="106"/>
      <c r="C13996" s="106"/>
      <c r="G13996" s="1"/>
    </row>
    <row r="13997" spans="1:7" x14ac:dyDescent="0.2">
      <c r="A13997" s="106"/>
      <c r="B13997" s="106"/>
      <c r="C13997" s="106"/>
      <c r="G13997" s="1"/>
    </row>
    <row r="13998" spans="1:7" x14ac:dyDescent="0.2">
      <c r="A13998" s="106"/>
      <c r="B13998" s="106"/>
      <c r="C13998" s="106"/>
      <c r="G13998" s="1"/>
    </row>
    <row r="13999" spans="1:7" x14ac:dyDescent="0.2">
      <c r="A13999" s="106"/>
      <c r="B13999" s="106"/>
      <c r="C13999" s="106"/>
      <c r="G13999" s="1"/>
    </row>
    <row r="14000" spans="1:7" x14ac:dyDescent="0.2">
      <c r="A14000" s="106"/>
      <c r="B14000" s="106"/>
      <c r="C14000" s="106"/>
      <c r="G14000" s="1"/>
    </row>
    <row r="14001" spans="1:7" x14ac:dyDescent="0.2">
      <c r="A14001" s="106"/>
      <c r="B14001" s="106"/>
      <c r="C14001" s="106"/>
      <c r="G14001" s="1"/>
    </row>
    <row r="14002" spans="1:7" x14ac:dyDescent="0.2">
      <c r="A14002" s="106"/>
      <c r="B14002" s="106"/>
      <c r="C14002" s="106"/>
      <c r="G14002" s="1"/>
    </row>
    <row r="14003" spans="1:7" x14ac:dyDescent="0.2">
      <c r="A14003" s="106"/>
      <c r="B14003" s="106"/>
      <c r="C14003" s="106"/>
      <c r="G14003" s="1"/>
    </row>
    <row r="14004" spans="1:7" x14ac:dyDescent="0.2">
      <c r="A14004" s="106"/>
      <c r="B14004" s="106"/>
      <c r="C14004" s="106"/>
      <c r="G14004" s="1"/>
    </row>
    <row r="14005" spans="1:7" x14ac:dyDescent="0.2">
      <c r="A14005" s="106"/>
      <c r="B14005" s="106"/>
      <c r="C14005" s="106"/>
      <c r="G14005" s="1"/>
    </row>
    <row r="14006" spans="1:7" x14ac:dyDescent="0.2">
      <c r="A14006" s="106"/>
      <c r="B14006" s="106"/>
      <c r="C14006" s="106"/>
      <c r="G14006" s="1"/>
    </row>
    <row r="14007" spans="1:7" x14ac:dyDescent="0.2">
      <c r="A14007" s="106"/>
      <c r="B14007" s="106"/>
      <c r="C14007" s="106"/>
      <c r="G14007" s="1"/>
    </row>
    <row r="14008" spans="1:7" x14ac:dyDescent="0.2">
      <c r="A14008" s="106"/>
      <c r="B14008" s="106"/>
      <c r="C14008" s="106"/>
      <c r="G14008" s="1"/>
    </row>
    <row r="14009" spans="1:7" x14ac:dyDescent="0.2">
      <c r="A14009" s="106"/>
      <c r="B14009" s="106"/>
      <c r="C14009" s="106"/>
      <c r="G14009" s="1"/>
    </row>
    <row r="14010" spans="1:7" x14ac:dyDescent="0.2">
      <c r="A14010" s="106"/>
      <c r="B14010" s="106"/>
      <c r="C14010" s="106"/>
      <c r="G14010" s="1"/>
    </row>
    <row r="14011" spans="1:7" x14ac:dyDescent="0.2">
      <c r="A14011" s="106"/>
      <c r="B14011" s="106"/>
      <c r="C14011" s="106"/>
      <c r="G14011" s="1"/>
    </row>
    <row r="14012" spans="1:7" x14ac:dyDescent="0.2">
      <c r="A14012" s="106"/>
      <c r="B14012" s="106"/>
      <c r="C14012" s="106"/>
      <c r="G14012" s="1"/>
    </row>
    <row r="14013" spans="1:7" x14ac:dyDescent="0.2">
      <c r="A14013" s="106"/>
      <c r="B14013" s="106"/>
      <c r="C14013" s="106"/>
      <c r="G14013" s="1"/>
    </row>
    <row r="14014" spans="1:7" x14ac:dyDescent="0.2">
      <c r="A14014" s="106"/>
      <c r="B14014" s="106"/>
      <c r="C14014" s="106"/>
      <c r="G14014" s="1"/>
    </row>
    <row r="14015" spans="1:7" x14ac:dyDescent="0.2">
      <c r="A14015" s="106"/>
      <c r="B14015" s="106"/>
      <c r="C14015" s="106"/>
      <c r="G14015" s="1"/>
    </row>
    <row r="14016" spans="1:7" x14ac:dyDescent="0.2">
      <c r="A14016" s="106"/>
      <c r="B14016" s="106"/>
      <c r="C14016" s="106"/>
      <c r="G14016" s="1"/>
    </row>
    <row r="14017" spans="1:7" x14ac:dyDescent="0.2">
      <c r="A14017" s="106"/>
      <c r="B14017" s="106"/>
      <c r="C14017" s="106"/>
      <c r="G14017" s="1"/>
    </row>
    <row r="14018" spans="1:7" x14ac:dyDescent="0.2">
      <c r="A14018" s="106"/>
      <c r="B14018" s="106"/>
      <c r="C14018" s="106"/>
      <c r="G14018" s="1"/>
    </row>
    <row r="14019" spans="1:7" x14ac:dyDescent="0.2">
      <c r="A14019" s="106"/>
      <c r="B14019" s="106"/>
      <c r="C14019" s="106"/>
      <c r="G14019" s="1"/>
    </row>
    <row r="14020" spans="1:7" x14ac:dyDescent="0.2">
      <c r="A14020" s="106"/>
      <c r="B14020" s="106"/>
      <c r="C14020" s="106"/>
      <c r="G14020" s="1"/>
    </row>
    <row r="14021" spans="1:7" x14ac:dyDescent="0.2">
      <c r="A14021" s="106"/>
      <c r="B14021" s="106"/>
      <c r="C14021" s="106"/>
      <c r="G14021" s="1"/>
    </row>
    <row r="14022" spans="1:7" x14ac:dyDescent="0.2">
      <c r="A14022" s="106"/>
      <c r="B14022" s="106"/>
      <c r="C14022" s="106"/>
      <c r="G14022" s="1"/>
    </row>
    <row r="14023" spans="1:7" x14ac:dyDescent="0.2">
      <c r="A14023" s="106"/>
      <c r="B14023" s="106"/>
      <c r="C14023" s="106"/>
      <c r="G14023" s="1"/>
    </row>
    <row r="14024" spans="1:7" x14ac:dyDescent="0.2">
      <c r="A14024" s="106"/>
      <c r="B14024" s="106"/>
      <c r="C14024" s="106"/>
      <c r="G14024" s="1"/>
    </row>
    <row r="14025" spans="1:7" x14ac:dyDescent="0.2">
      <c r="A14025" s="106"/>
      <c r="B14025" s="106"/>
      <c r="C14025" s="106"/>
      <c r="G14025" s="1"/>
    </row>
    <row r="14026" spans="1:7" x14ac:dyDescent="0.2">
      <c r="A14026" s="106"/>
      <c r="B14026" s="106"/>
      <c r="C14026" s="106"/>
      <c r="G14026" s="1"/>
    </row>
    <row r="14027" spans="1:7" x14ac:dyDescent="0.2">
      <c r="A14027" s="106"/>
      <c r="B14027" s="106"/>
      <c r="C14027" s="106"/>
      <c r="G14027" s="1"/>
    </row>
    <row r="14028" spans="1:7" x14ac:dyDescent="0.2">
      <c r="A14028" s="106"/>
      <c r="B14028" s="106"/>
      <c r="C14028" s="106"/>
      <c r="G14028" s="1"/>
    </row>
    <row r="14029" spans="1:7" x14ac:dyDescent="0.2">
      <c r="A14029" s="106"/>
      <c r="B14029" s="106"/>
      <c r="C14029" s="106"/>
      <c r="G14029" s="1"/>
    </row>
    <row r="14030" spans="1:7" x14ac:dyDescent="0.2">
      <c r="A14030" s="106"/>
      <c r="B14030" s="106"/>
      <c r="C14030" s="106"/>
      <c r="G14030" s="1"/>
    </row>
    <row r="14031" spans="1:7" x14ac:dyDescent="0.2">
      <c r="A14031" s="106"/>
      <c r="B14031" s="106"/>
      <c r="C14031" s="106"/>
      <c r="G14031" s="1"/>
    </row>
    <row r="14032" spans="1:7" x14ac:dyDescent="0.2">
      <c r="A14032" s="106"/>
      <c r="B14032" s="106"/>
      <c r="C14032" s="106"/>
      <c r="G14032" s="1"/>
    </row>
    <row r="14033" spans="1:7" x14ac:dyDescent="0.2">
      <c r="A14033" s="106"/>
      <c r="B14033" s="106"/>
      <c r="C14033" s="106"/>
      <c r="G14033" s="1"/>
    </row>
    <row r="14034" spans="1:7" x14ac:dyDescent="0.2">
      <c r="A14034" s="106"/>
      <c r="B14034" s="106"/>
      <c r="C14034" s="106"/>
      <c r="G14034" s="1"/>
    </row>
    <row r="14035" spans="1:7" x14ac:dyDescent="0.2">
      <c r="A14035" s="106"/>
      <c r="B14035" s="106"/>
      <c r="C14035" s="106"/>
      <c r="G14035" s="1"/>
    </row>
    <row r="14036" spans="1:7" x14ac:dyDescent="0.2">
      <c r="A14036" s="106"/>
      <c r="B14036" s="106"/>
      <c r="C14036" s="106"/>
      <c r="G14036" s="1"/>
    </row>
    <row r="14037" spans="1:7" x14ac:dyDescent="0.2">
      <c r="A14037" s="106"/>
      <c r="B14037" s="106"/>
      <c r="C14037" s="106"/>
      <c r="G14037" s="1"/>
    </row>
    <row r="14038" spans="1:7" x14ac:dyDescent="0.2">
      <c r="A14038" s="106"/>
      <c r="B14038" s="106"/>
      <c r="C14038" s="106"/>
      <c r="G14038" s="1"/>
    </row>
    <row r="14039" spans="1:7" x14ac:dyDescent="0.2">
      <c r="A14039" s="106"/>
      <c r="B14039" s="106"/>
      <c r="C14039" s="106"/>
      <c r="G14039" s="1"/>
    </row>
    <row r="14040" spans="1:7" x14ac:dyDescent="0.2">
      <c r="A14040" s="106"/>
      <c r="B14040" s="106"/>
      <c r="C14040" s="106"/>
      <c r="G14040" s="1"/>
    </row>
    <row r="14041" spans="1:7" x14ac:dyDescent="0.2">
      <c r="A14041" s="106"/>
      <c r="B14041" s="106"/>
      <c r="C14041" s="106"/>
      <c r="G14041" s="1"/>
    </row>
    <row r="14042" spans="1:7" x14ac:dyDescent="0.2">
      <c r="A14042" s="106"/>
      <c r="B14042" s="106"/>
      <c r="C14042" s="106"/>
      <c r="G14042" s="1"/>
    </row>
    <row r="14043" spans="1:7" x14ac:dyDescent="0.2">
      <c r="A14043" s="106"/>
      <c r="B14043" s="106"/>
      <c r="C14043" s="106"/>
      <c r="G14043" s="1"/>
    </row>
    <row r="14044" spans="1:7" x14ac:dyDescent="0.2">
      <c r="A14044" s="106"/>
      <c r="B14044" s="106"/>
      <c r="C14044" s="106"/>
      <c r="G14044" s="1"/>
    </row>
    <row r="14045" spans="1:7" x14ac:dyDescent="0.2">
      <c r="A14045" s="106"/>
      <c r="B14045" s="106"/>
      <c r="C14045" s="106"/>
      <c r="G14045" s="1"/>
    </row>
    <row r="14046" spans="1:7" x14ac:dyDescent="0.2">
      <c r="A14046" s="106"/>
      <c r="B14046" s="106"/>
      <c r="C14046" s="106"/>
      <c r="G14046" s="1"/>
    </row>
    <row r="14047" spans="1:7" x14ac:dyDescent="0.2">
      <c r="A14047" s="106"/>
      <c r="B14047" s="106"/>
      <c r="C14047" s="106"/>
      <c r="G14047" s="1"/>
    </row>
    <row r="14048" spans="1:7" x14ac:dyDescent="0.2">
      <c r="A14048" s="106"/>
      <c r="B14048" s="106"/>
      <c r="C14048" s="106"/>
      <c r="G14048" s="1"/>
    </row>
    <row r="14049" spans="1:7" x14ac:dyDescent="0.2">
      <c r="A14049" s="106"/>
      <c r="B14049" s="106"/>
      <c r="C14049" s="106"/>
      <c r="G14049" s="1"/>
    </row>
    <row r="14050" spans="1:7" x14ac:dyDescent="0.2">
      <c r="A14050" s="106"/>
      <c r="B14050" s="106"/>
      <c r="C14050" s="106"/>
      <c r="G14050" s="1"/>
    </row>
    <row r="14051" spans="1:7" x14ac:dyDescent="0.2">
      <c r="A14051" s="106"/>
      <c r="B14051" s="106"/>
      <c r="C14051" s="106"/>
      <c r="G14051" s="1"/>
    </row>
    <row r="14052" spans="1:7" x14ac:dyDescent="0.2">
      <c r="A14052" s="106"/>
      <c r="B14052" s="106"/>
      <c r="C14052" s="106"/>
    </row>
    <row r="14053" spans="1:7" x14ac:dyDescent="0.2">
      <c r="A14053" s="106"/>
      <c r="B14053" s="106"/>
      <c r="C14053" s="106"/>
      <c r="G14053" s="1"/>
    </row>
    <row r="14054" spans="1:7" x14ac:dyDescent="0.2">
      <c r="A14054" s="106"/>
      <c r="B14054" s="106"/>
      <c r="C14054" s="106"/>
    </row>
    <row r="14055" spans="1:7" x14ac:dyDescent="0.2">
      <c r="A14055" s="106"/>
      <c r="B14055" s="106"/>
      <c r="C14055" s="106"/>
      <c r="G14055" s="1"/>
    </row>
    <row r="14056" spans="1:7" x14ac:dyDescent="0.2">
      <c r="A14056" s="106"/>
      <c r="B14056" s="106"/>
      <c r="C14056" s="106"/>
      <c r="G14056" s="1"/>
    </row>
    <row r="14057" spans="1:7" x14ac:dyDescent="0.2">
      <c r="A14057" s="106"/>
      <c r="B14057" s="106"/>
      <c r="C14057" s="106"/>
      <c r="G14057" s="1"/>
    </row>
    <row r="14058" spans="1:7" x14ac:dyDescent="0.2">
      <c r="A14058" s="106"/>
      <c r="B14058" s="106"/>
      <c r="C14058" s="106"/>
      <c r="G14058" s="1"/>
    </row>
    <row r="14059" spans="1:7" x14ac:dyDescent="0.2">
      <c r="A14059" s="106"/>
      <c r="B14059" s="106"/>
      <c r="C14059" s="106"/>
      <c r="G14059" s="1"/>
    </row>
    <row r="14060" spans="1:7" x14ac:dyDescent="0.2">
      <c r="A14060" s="106"/>
      <c r="B14060" s="106"/>
      <c r="C14060" s="106"/>
      <c r="G14060" s="1"/>
    </row>
    <row r="14061" spans="1:7" x14ac:dyDescent="0.2">
      <c r="A14061" s="106"/>
      <c r="B14061" s="106"/>
      <c r="C14061" s="106"/>
      <c r="G14061" s="1"/>
    </row>
    <row r="14062" spans="1:7" x14ac:dyDescent="0.2">
      <c r="A14062" s="106"/>
      <c r="B14062" s="106"/>
      <c r="C14062" s="106"/>
      <c r="G14062" s="1"/>
    </row>
    <row r="14063" spans="1:7" x14ac:dyDescent="0.2">
      <c r="A14063" s="106"/>
      <c r="B14063" s="106"/>
      <c r="C14063" s="106"/>
      <c r="G14063" s="1"/>
    </row>
    <row r="14064" spans="1:7" x14ac:dyDescent="0.2">
      <c r="A14064" s="106"/>
      <c r="B14064" s="106"/>
      <c r="C14064" s="106"/>
      <c r="G14064" s="1"/>
    </row>
    <row r="14065" spans="1:7" x14ac:dyDescent="0.2">
      <c r="A14065" s="106"/>
      <c r="B14065" s="106"/>
      <c r="C14065" s="106"/>
      <c r="G14065" s="1"/>
    </row>
    <row r="14066" spans="1:7" x14ac:dyDescent="0.2">
      <c r="A14066" s="106"/>
      <c r="B14066" s="106"/>
      <c r="C14066" s="106"/>
      <c r="G14066" s="1"/>
    </row>
    <row r="14067" spans="1:7" x14ac:dyDescent="0.2">
      <c r="A14067" s="106"/>
      <c r="B14067" s="106"/>
      <c r="C14067" s="106"/>
      <c r="G14067" s="1"/>
    </row>
    <row r="14068" spans="1:7" x14ac:dyDescent="0.2">
      <c r="A14068" s="106"/>
      <c r="B14068" s="106"/>
      <c r="C14068" s="106"/>
    </row>
    <row r="14069" spans="1:7" x14ac:dyDescent="0.2">
      <c r="A14069" s="106"/>
      <c r="B14069" s="106"/>
      <c r="C14069" s="106"/>
      <c r="G14069" s="1"/>
    </row>
    <row r="14070" spans="1:7" x14ac:dyDescent="0.2">
      <c r="A14070" s="106"/>
      <c r="B14070" s="106"/>
      <c r="C14070" s="106"/>
    </row>
    <row r="14071" spans="1:7" x14ac:dyDescent="0.2">
      <c r="A14071" s="106"/>
      <c r="B14071" s="106"/>
      <c r="C14071" s="106"/>
      <c r="G14071" s="1"/>
    </row>
    <row r="14072" spans="1:7" x14ac:dyDescent="0.2">
      <c r="A14072" s="106"/>
      <c r="B14072" s="106"/>
      <c r="C14072" s="106"/>
      <c r="G14072" s="1"/>
    </row>
    <row r="14073" spans="1:7" x14ac:dyDescent="0.2">
      <c r="A14073" s="106"/>
      <c r="B14073" s="106"/>
      <c r="C14073" s="106"/>
      <c r="G14073" s="1"/>
    </row>
    <row r="14074" spans="1:7" x14ac:dyDescent="0.2">
      <c r="A14074" s="106"/>
      <c r="B14074" s="106"/>
      <c r="C14074" s="106"/>
      <c r="G14074" s="1"/>
    </row>
    <row r="14075" spans="1:7" x14ac:dyDescent="0.2">
      <c r="A14075" s="106"/>
      <c r="B14075" s="106"/>
      <c r="C14075" s="106"/>
      <c r="G14075" s="1"/>
    </row>
    <row r="14076" spans="1:7" x14ac:dyDescent="0.2">
      <c r="A14076" s="106"/>
      <c r="B14076" s="106"/>
      <c r="C14076" s="106"/>
      <c r="G14076" s="1"/>
    </row>
    <row r="14077" spans="1:7" x14ac:dyDescent="0.2">
      <c r="A14077" s="106"/>
      <c r="B14077" s="106"/>
      <c r="C14077" s="106"/>
      <c r="G14077" s="1"/>
    </row>
    <row r="14078" spans="1:7" x14ac:dyDescent="0.2">
      <c r="A14078" s="106"/>
      <c r="B14078" s="106"/>
      <c r="C14078" s="106"/>
      <c r="G14078" s="1"/>
    </row>
    <row r="14079" spans="1:7" x14ac:dyDescent="0.2">
      <c r="A14079" s="106"/>
      <c r="B14079" s="106"/>
      <c r="C14079" s="106"/>
      <c r="G14079" s="1"/>
    </row>
    <row r="14080" spans="1:7" x14ac:dyDescent="0.2">
      <c r="A14080" s="106"/>
      <c r="B14080" s="106"/>
      <c r="C14080" s="106"/>
      <c r="G14080" s="1"/>
    </row>
    <row r="14081" spans="1:7" x14ac:dyDescent="0.2">
      <c r="A14081" s="106"/>
      <c r="B14081" s="106"/>
      <c r="C14081" s="106"/>
      <c r="G14081" s="1"/>
    </row>
    <row r="14082" spans="1:7" x14ac:dyDescent="0.2">
      <c r="A14082" s="106"/>
      <c r="B14082" s="106"/>
      <c r="C14082" s="106"/>
      <c r="G14082" s="1"/>
    </row>
    <row r="14083" spans="1:7" x14ac:dyDescent="0.2">
      <c r="A14083" s="106"/>
      <c r="B14083" s="106"/>
      <c r="C14083" s="106"/>
      <c r="G14083" s="1"/>
    </row>
    <row r="14084" spans="1:7" x14ac:dyDescent="0.2">
      <c r="A14084" s="106"/>
      <c r="B14084" s="106"/>
      <c r="C14084" s="106"/>
      <c r="G14084" s="1"/>
    </row>
    <row r="14085" spans="1:7" x14ac:dyDescent="0.2">
      <c r="A14085" s="106"/>
      <c r="B14085" s="106"/>
      <c r="C14085" s="106"/>
    </row>
    <row r="14086" spans="1:7" x14ac:dyDescent="0.2">
      <c r="A14086" s="106"/>
      <c r="B14086" s="106"/>
      <c r="C14086" s="106"/>
      <c r="G14086" s="1"/>
    </row>
    <row r="14087" spans="1:7" x14ac:dyDescent="0.2">
      <c r="A14087" s="106"/>
      <c r="B14087" s="106"/>
      <c r="C14087" s="106"/>
      <c r="G14087" s="1"/>
    </row>
    <row r="14088" spans="1:7" x14ac:dyDescent="0.2">
      <c r="A14088" s="106"/>
      <c r="B14088" s="106"/>
      <c r="C14088" s="106"/>
      <c r="G14088" s="1"/>
    </row>
    <row r="14089" spans="1:7" x14ac:dyDescent="0.2">
      <c r="A14089" s="106"/>
      <c r="B14089" s="106"/>
      <c r="C14089" s="106"/>
      <c r="G14089" s="1"/>
    </row>
    <row r="14090" spans="1:7" x14ac:dyDescent="0.2">
      <c r="A14090" s="106"/>
      <c r="B14090" s="106"/>
      <c r="C14090" s="106"/>
      <c r="G14090" s="1"/>
    </row>
    <row r="14091" spans="1:7" x14ac:dyDescent="0.2">
      <c r="A14091" s="106"/>
      <c r="B14091" s="106"/>
      <c r="C14091" s="106"/>
      <c r="G14091" s="1"/>
    </row>
    <row r="14092" spans="1:7" x14ac:dyDescent="0.2">
      <c r="A14092" s="106"/>
      <c r="B14092" s="106"/>
      <c r="C14092" s="106"/>
      <c r="G14092" s="1"/>
    </row>
    <row r="14093" spans="1:7" x14ac:dyDescent="0.2">
      <c r="A14093" s="106"/>
      <c r="B14093" s="106"/>
      <c r="C14093" s="106"/>
      <c r="G14093" s="1"/>
    </row>
    <row r="14094" spans="1:7" x14ac:dyDescent="0.2">
      <c r="A14094" s="106"/>
      <c r="B14094" s="106"/>
      <c r="C14094" s="106"/>
      <c r="G14094" s="1"/>
    </row>
    <row r="14095" spans="1:7" x14ac:dyDescent="0.2">
      <c r="A14095" s="106"/>
      <c r="B14095" s="106"/>
      <c r="C14095" s="106"/>
      <c r="G14095" s="1"/>
    </row>
    <row r="14096" spans="1:7" x14ac:dyDescent="0.2">
      <c r="A14096" s="106"/>
      <c r="B14096" s="106"/>
      <c r="C14096" s="106"/>
      <c r="G14096" s="1"/>
    </row>
    <row r="14097" spans="1:7" x14ac:dyDescent="0.2">
      <c r="A14097" s="106"/>
      <c r="B14097" s="106"/>
      <c r="C14097" s="106"/>
      <c r="G14097" s="1"/>
    </row>
    <row r="14098" spans="1:7" x14ac:dyDescent="0.2">
      <c r="A14098" s="106"/>
      <c r="B14098" s="106"/>
      <c r="C14098" s="106"/>
      <c r="G14098" s="1"/>
    </row>
    <row r="14099" spans="1:7" x14ac:dyDescent="0.2">
      <c r="A14099" s="106"/>
      <c r="B14099" s="106"/>
      <c r="C14099" s="106"/>
      <c r="G14099" s="1"/>
    </row>
    <row r="14100" spans="1:7" x14ac:dyDescent="0.2">
      <c r="A14100" s="106"/>
      <c r="B14100" s="106"/>
      <c r="C14100" s="106"/>
      <c r="G14100" s="1"/>
    </row>
    <row r="14101" spans="1:7" x14ac:dyDescent="0.2">
      <c r="A14101" s="106"/>
      <c r="B14101" s="106"/>
      <c r="C14101" s="106"/>
      <c r="G14101" s="1"/>
    </row>
    <row r="14102" spans="1:7" x14ac:dyDescent="0.2">
      <c r="A14102" s="106"/>
      <c r="B14102" s="106"/>
      <c r="C14102" s="106"/>
      <c r="G14102" s="1"/>
    </row>
    <row r="14103" spans="1:7" x14ac:dyDescent="0.2">
      <c r="A14103" s="106"/>
      <c r="B14103" s="106"/>
      <c r="C14103" s="106"/>
      <c r="G14103" s="1"/>
    </row>
    <row r="14104" spans="1:7" x14ac:dyDescent="0.2">
      <c r="A14104" s="106"/>
      <c r="B14104" s="106"/>
      <c r="C14104" s="106"/>
      <c r="G14104" s="1"/>
    </row>
    <row r="14105" spans="1:7" x14ac:dyDescent="0.2">
      <c r="A14105" s="106"/>
      <c r="B14105" s="106"/>
      <c r="C14105" s="106"/>
      <c r="G14105" s="1"/>
    </row>
    <row r="14106" spans="1:7" x14ac:dyDescent="0.2">
      <c r="A14106" s="106"/>
      <c r="B14106" s="106"/>
      <c r="C14106" s="106"/>
      <c r="G14106" s="1"/>
    </row>
    <row r="14107" spans="1:7" x14ac:dyDescent="0.2">
      <c r="A14107" s="106"/>
      <c r="B14107" s="106"/>
      <c r="C14107" s="106"/>
      <c r="G14107" s="1"/>
    </row>
    <row r="14108" spans="1:7" x14ac:dyDescent="0.2">
      <c r="A14108" s="106"/>
      <c r="B14108" s="106"/>
      <c r="C14108" s="106"/>
      <c r="G14108" s="1"/>
    </row>
    <row r="14109" spans="1:7" x14ac:dyDescent="0.2">
      <c r="A14109" s="106"/>
      <c r="B14109" s="106"/>
      <c r="C14109" s="106"/>
      <c r="G14109" s="1"/>
    </row>
    <row r="14110" spans="1:7" x14ac:dyDescent="0.2">
      <c r="A14110" s="106"/>
      <c r="B14110" s="106"/>
      <c r="C14110" s="106"/>
      <c r="G14110" s="1"/>
    </row>
    <row r="14111" spans="1:7" x14ac:dyDescent="0.2">
      <c r="A14111" s="106"/>
      <c r="B14111" s="106"/>
      <c r="C14111" s="106"/>
      <c r="G14111" s="1"/>
    </row>
    <row r="14112" spans="1:7" x14ac:dyDescent="0.2">
      <c r="A14112" s="106"/>
      <c r="B14112" s="106"/>
      <c r="C14112" s="106"/>
    </row>
    <row r="14113" spans="1:7" x14ac:dyDescent="0.2">
      <c r="A14113" s="106"/>
      <c r="B14113" s="106"/>
      <c r="C14113" s="106"/>
    </row>
    <row r="14114" spans="1:7" x14ac:dyDescent="0.2">
      <c r="A14114" s="106"/>
      <c r="B14114" s="106"/>
      <c r="C14114" s="106"/>
      <c r="G14114" s="1"/>
    </row>
    <row r="14115" spans="1:7" x14ac:dyDescent="0.2">
      <c r="A14115" s="106"/>
      <c r="B14115" s="106"/>
      <c r="C14115" s="106"/>
      <c r="G14115" s="1"/>
    </row>
    <row r="14116" spans="1:7" x14ac:dyDescent="0.2">
      <c r="A14116" s="106"/>
      <c r="B14116" s="106"/>
      <c r="C14116" s="106"/>
      <c r="G14116" s="1"/>
    </row>
    <row r="14117" spans="1:7" x14ac:dyDescent="0.2">
      <c r="A14117" s="106"/>
      <c r="B14117" s="106"/>
      <c r="C14117" s="106"/>
      <c r="G14117" s="1"/>
    </row>
    <row r="14118" spans="1:7" x14ac:dyDescent="0.2">
      <c r="A14118" s="106"/>
      <c r="B14118" s="106"/>
      <c r="C14118" s="106"/>
      <c r="G14118" s="1"/>
    </row>
    <row r="14119" spans="1:7" x14ac:dyDescent="0.2">
      <c r="A14119" s="106"/>
      <c r="B14119" s="106"/>
      <c r="C14119" s="106"/>
      <c r="G14119" s="1"/>
    </row>
    <row r="14120" spans="1:7" x14ac:dyDescent="0.2">
      <c r="A14120" s="106"/>
      <c r="B14120" s="106"/>
      <c r="C14120" s="106"/>
      <c r="G14120" s="1"/>
    </row>
    <row r="14121" spans="1:7" x14ac:dyDescent="0.2">
      <c r="A14121" s="106"/>
      <c r="B14121" s="106"/>
      <c r="C14121" s="106"/>
    </row>
    <row r="14122" spans="1:7" x14ac:dyDescent="0.2">
      <c r="A14122" s="106"/>
      <c r="B14122" s="106"/>
      <c r="C14122" s="106"/>
    </row>
    <row r="14123" spans="1:7" x14ac:dyDescent="0.2">
      <c r="A14123" s="106"/>
      <c r="B14123" s="106"/>
      <c r="C14123" s="106"/>
      <c r="G14123" s="1"/>
    </row>
    <row r="14124" spans="1:7" x14ac:dyDescent="0.2">
      <c r="A14124" s="106"/>
      <c r="B14124" s="106"/>
      <c r="C14124" s="106"/>
    </row>
    <row r="14125" spans="1:7" x14ac:dyDescent="0.2">
      <c r="A14125" s="106"/>
      <c r="B14125" s="106"/>
      <c r="C14125" s="106"/>
      <c r="G14125" s="1"/>
    </row>
    <row r="14126" spans="1:7" x14ac:dyDescent="0.2">
      <c r="A14126" s="106"/>
      <c r="B14126" s="106"/>
      <c r="C14126" s="106"/>
      <c r="G14126" s="1"/>
    </row>
    <row r="14127" spans="1:7" x14ac:dyDescent="0.2">
      <c r="A14127" s="106"/>
      <c r="B14127" s="106"/>
      <c r="C14127" s="106"/>
      <c r="G14127" s="1"/>
    </row>
    <row r="14128" spans="1:7" x14ac:dyDescent="0.2">
      <c r="A14128" s="106"/>
      <c r="B14128" s="106"/>
      <c r="C14128" s="106"/>
      <c r="G14128" s="1"/>
    </row>
    <row r="14129" spans="1:7" x14ac:dyDescent="0.2">
      <c r="A14129" s="106"/>
      <c r="B14129" s="106"/>
      <c r="C14129" s="106"/>
      <c r="G14129" s="1"/>
    </row>
    <row r="14130" spans="1:7" x14ac:dyDescent="0.2">
      <c r="A14130" s="106"/>
      <c r="B14130" s="106"/>
      <c r="C14130" s="106"/>
      <c r="G14130" s="1"/>
    </row>
    <row r="14131" spans="1:7" x14ac:dyDescent="0.2">
      <c r="A14131" s="106"/>
      <c r="B14131" s="106"/>
      <c r="C14131" s="106"/>
      <c r="G14131" s="1"/>
    </row>
    <row r="14132" spans="1:7" x14ac:dyDescent="0.2">
      <c r="A14132" s="106"/>
      <c r="B14132" s="106"/>
      <c r="C14132" s="106"/>
      <c r="G14132" s="1"/>
    </row>
    <row r="14133" spans="1:7" x14ac:dyDescent="0.2">
      <c r="A14133" s="106"/>
      <c r="B14133" s="106"/>
      <c r="C14133" s="106"/>
      <c r="G14133" s="1"/>
    </row>
    <row r="14134" spans="1:7" x14ac:dyDescent="0.2">
      <c r="A14134" s="106"/>
      <c r="B14134" s="106"/>
      <c r="C14134" s="106"/>
      <c r="G14134" s="1"/>
    </row>
    <row r="14135" spans="1:7" x14ac:dyDescent="0.2">
      <c r="A14135" s="106"/>
      <c r="B14135" s="106"/>
      <c r="C14135" s="106"/>
      <c r="G14135" s="1"/>
    </row>
    <row r="14136" spans="1:7" x14ac:dyDescent="0.2">
      <c r="A14136" s="106"/>
      <c r="B14136" s="106"/>
      <c r="C14136" s="106"/>
      <c r="G14136" s="1"/>
    </row>
    <row r="14137" spans="1:7" x14ac:dyDescent="0.2">
      <c r="A14137" s="106"/>
      <c r="B14137" s="106"/>
      <c r="C14137" s="106"/>
      <c r="G14137" s="1"/>
    </row>
    <row r="14138" spans="1:7" x14ac:dyDescent="0.2">
      <c r="A14138" s="106"/>
      <c r="B14138" s="106"/>
      <c r="C14138" s="106"/>
      <c r="G14138" s="1"/>
    </row>
    <row r="14139" spans="1:7" x14ac:dyDescent="0.2">
      <c r="A14139" s="106"/>
      <c r="B14139" s="106"/>
      <c r="C14139" s="106"/>
      <c r="G14139" s="1"/>
    </row>
    <row r="14140" spans="1:7" x14ac:dyDescent="0.2">
      <c r="A14140" s="106"/>
      <c r="B14140" s="106"/>
      <c r="C14140" s="106"/>
      <c r="G14140" s="1"/>
    </row>
    <row r="14141" spans="1:7" x14ac:dyDescent="0.2">
      <c r="A14141" s="106"/>
      <c r="B14141" s="106"/>
      <c r="C14141" s="106"/>
      <c r="G14141" s="1"/>
    </row>
    <row r="14142" spans="1:7" x14ac:dyDescent="0.2">
      <c r="A14142" s="106"/>
      <c r="B14142" s="106"/>
      <c r="C14142" s="106"/>
      <c r="G14142" s="1"/>
    </row>
    <row r="14143" spans="1:7" x14ac:dyDescent="0.2">
      <c r="A14143" s="106"/>
      <c r="B14143" s="106"/>
      <c r="C14143" s="106"/>
      <c r="G14143" s="1"/>
    </row>
    <row r="14144" spans="1:7" x14ac:dyDescent="0.2">
      <c r="A14144" s="106"/>
      <c r="B14144" s="106"/>
      <c r="C14144" s="106"/>
      <c r="G14144" s="1"/>
    </row>
    <row r="14145" spans="1:7" x14ac:dyDescent="0.2">
      <c r="A14145" s="106"/>
      <c r="B14145" s="106"/>
      <c r="C14145" s="106"/>
      <c r="G14145" s="1"/>
    </row>
    <row r="14146" spans="1:7" x14ac:dyDescent="0.2">
      <c r="A14146" s="106"/>
      <c r="B14146" s="106"/>
      <c r="C14146" s="106"/>
      <c r="G14146" s="1"/>
    </row>
    <row r="14147" spans="1:7" x14ac:dyDescent="0.2">
      <c r="A14147" s="106"/>
      <c r="B14147" s="106"/>
      <c r="C14147" s="106"/>
      <c r="G14147" s="1"/>
    </row>
    <row r="14148" spans="1:7" x14ac:dyDescent="0.2">
      <c r="A14148" s="106"/>
      <c r="B14148" s="106"/>
      <c r="C14148" s="106"/>
      <c r="G14148" s="1"/>
    </row>
    <row r="14149" spans="1:7" x14ac:dyDescent="0.2">
      <c r="A14149" s="106"/>
      <c r="B14149" s="106"/>
      <c r="C14149" s="106"/>
      <c r="G14149" s="1"/>
    </row>
    <row r="14150" spans="1:7" x14ac:dyDescent="0.2">
      <c r="A14150" s="106"/>
      <c r="B14150" s="106"/>
      <c r="C14150" s="106"/>
      <c r="G14150" s="1"/>
    </row>
    <row r="14151" spans="1:7" x14ac:dyDescent="0.2">
      <c r="A14151" s="106"/>
      <c r="B14151" s="106"/>
      <c r="C14151" s="106"/>
      <c r="G14151" s="1"/>
    </row>
    <row r="14152" spans="1:7" x14ac:dyDescent="0.2">
      <c r="A14152" s="106"/>
      <c r="B14152" s="106"/>
      <c r="C14152" s="106"/>
      <c r="G14152" s="1"/>
    </row>
    <row r="14153" spans="1:7" x14ac:dyDescent="0.2">
      <c r="A14153" s="106"/>
      <c r="B14153" s="106"/>
      <c r="C14153" s="106"/>
      <c r="G14153" s="1"/>
    </row>
    <row r="14154" spans="1:7" x14ac:dyDescent="0.2">
      <c r="A14154" s="106"/>
      <c r="B14154" s="106"/>
      <c r="C14154" s="106"/>
      <c r="G14154" s="1"/>
    </row>
    <row r="14155" spans="1:7" x14ac:dyDescent="0.2">
      <c r="A14155" s="106"/>
      <c r="B14155" s="106"/>
      <c r="C14155" s="106"/>
      <c r="G14155" s="1"/>
    </row>
    <row r="14156" spans="1:7" x14ac:dyDescent="0.2">
      <c r="A14156" s="106"/>
      <c r="B14156" s="106"/>
      <c r="C14156" s="106"/>
      <c r="G14156" s="1"/>
    </row>
    <row r="14157" spans="1:7" x14ac:dyDescent="0.2">
      <c r="A14157" s="106"/>
      <c r="B14157" s="106"/>
      <c r="C14157" s="106"/>
      <c r="G14157" s="1"/>
    </row>
    <row r="14158" spans="1:7" x14ac:dyDescent="0.2">
      <c r="A14158" s="106"/>
      <c r="B14158" s="106"/>
      <c r="C14158" s="106"/>
      <c r="G14158" s="1"/>
    </row>
    <row r="14159" spans="1:7" x14ac:dyDescent="0.2">
      <c r="A14159" s="106"/>
      <c r="B14159" s="106"/>
      <c r="C14159" s="106"/>
      <c r="G14159" s="1"/>
    </row>
    <row r="14160" spans="1:7" x14ac:dyDescent="0.2">
      <c r="A14160" s="106"/>
      <c r="B14160" s="106"/>
      <c r="C14160" s="106"/>
      <c r="G14160" s="1"/>
    </row>
    <row r="14161" spans="1:7" x14ac:dyDescent="0.2">
      <c r="A14161" s="106"/>
      <c r="B14161" s="106"/>
      <c r="C14161" s="106"/>
      <c r="G14161" s="1"/>
    </row>
    <row r="14162" spans="1:7" x14ac:dyDescent="0.2">
      <c r="A14162" s="106"/>
      <c r="B14162" s="106"/>
      <c r="C14162" s="106"/>
      <c r="G14162" s="1"/>
    </row>
    <row r="14163" spans="1:7" x14ac:dyDescent="0.2">
      <c r="A14163" s="106"/>
      <c r="B14163" s="106"/>
      <c r="C14163" s="106"/>
      <c r="G14163" s="1"/>
    </row>
    <row r="14164" spans="1:7" x14ac:dyDescent="0.2">
      <c r="A14164" s="106"/>
      <c r="B14164" s="106"/>
      <c r="C14164" s="106"/>
      <c r="G14164" s="1"/>
    </row>
    <row r="14165" spans="1:7" x14ac:dyDescent="0.2">
      <c r="A14165" s="106"/>
      <c r="B14165" s="106"/>
      <c r="C14165" s="106"/>
      <c r="G14165" s="1"/>
    </row>
    <row r="14166" spans="1:7" x14ac:dyDescent="0.2">
      <c r="A14166" s="106"/>
      <c r="B14166" s="106"/>
      <c r="C14166" s="106"/>
      <c r="G14166" s="1"/>
    </row>
    <row r="14167" spans="1:7" x14ac:dyDescent="0.2">
      <c r="A14167" s="106"/>
      <c r="B14167" s="106"/>
      <c r="C14167" s="106"/>
      <c r="G14167" s="1"/>
    </row>
    <row r="14168" spans="1:7" x14ac:dyDescent="0.2">
      <c r="A14168" s="106"/>
      <c r="B14168" s="106"/>
      <c r="C14168" s="106"/>
      <c r="G14168" s="1"/>
    </row>
    <row r="14169" spans="1:7" x14ac:dyDescent="0.2">
      <c r="A14169" s="106"/>
      <c r="B14169" s="106"/>
      <c r="C14169" s="106"/>
      <c r="G14169" s="1"/>
    </row>
    <row r="14170" spans="1:7" x14ac:dyDescent="0.2">
      <c r="A14170" s="106"/>
      <c r="B14170" s="106"/>
      <c r="C14170" s="106"/>
      <c r="G14170" s="1"/>
    </row>
    <row r="14171" spans="1:7" x14ac:dyDescent="0.2">
      <c r="A14171" s="106"/>
      <c r="B14171" s="106"/>
      <c r="C14171" s="106"/>
      <c r="G14171" s="1"/>
    </row>
    <row r="14172" spans="1:7" x14ac:dyDescent="0.2">
      <c r="A14172" s="106"/>
      <c r="B14172" s="106"/>
      <c r="C14172" s="106"/>
      <c r="G14172" s="1"/>
    </row>
    <row r="14173" spans="1:7" x14ac:dyDescent="0.2">
      <c r="A14173" s="106"/>
      <c r="B14173" s="106"/>
      <c r="C14173" s="106"/>
      <c r="G14173" s="1"/>
    </row>
    <row r="14174" spans="1:7" x14ac:dyDescent="0.2">
      <c r="A14174" s="106"/>
      <c r="B14174" s="106"/>
      <c r="C14174" s="106"/>
      <c r="G14174" s="1"/>
    </row>
    <row r="14175" spans="1:7" x14ac:dyDescent="0.2">
      <c r="A14175" s="106"/>
      <c r="B14175" s="106"/>
      <c r="C14175" s="106"/>
      <c r="G14175" s="1"/>
    </row>
    <row r="14176" spans="1:7" x14ac:dyDescent="0.2">
      <c r="A14176" s="106"/>
      <c r="B14176" s="106"/>
      <c r="C14176" s="106"/>
      <c r="G14176" s="1"/>
    </row>
    <row r="14177" spans="1:7" x14ac:dyDescent="0.2">
      <c r="A14177" s="106"/>
      <c r="B14177" s="106"/>
      <c r="C14177" s="106"/>
      <c r="G14177" s="1"/>
    </row>
    <row r="14178" spans="1:7" x14ac:dyDescent="0.2">
      <c r="A14178" s="106"/>
      <c r="B14178" s="106"/>
      <c r="C14178" s="106"/>
      <c r="G14178" s="1"/>
    </row>
    <row r="14179" spans="1:7" x14ac:dyDescent="0.2">
      <c r="A14179" s="106"/>
      <c r="B14179" s="106"/>
      <c r="C14179" s="106"/>
      <c r="G14179" s="1"/>
    </row>
    <row r="14180" spans="1:7" x14ac:dyDescent="0.2">
      <c r="A14180" s="106"/>
      <c r="B14180" s="106"/>
      <c r="C14180" s="106"/>
      <c r="G14180" s="1"/>
    </row>
    <row r="14181" spans="1:7" x14ac:dyDescent="0.2">
      <c r="A14181" s="106"/>
      <c r="B14181" s="106"/>
      <c r="C14181" s="106"/>
      <c r="G14181" s="1"/>
    </row>
    <row r="14182" spans="1:7" x14ac:dyDescent="0.2">
      <c r="A14182" s="106"/>
      <c r="B14182" s="106"/>
      <c r="C14182" s="106"/>
      <c r="G14182" s="1"/>
    </row>
    <row r="14183" spans="1:7" x14ac:dyDescent="0.2">
      <c r="A14183" s="106"/>
      <c r="B14183" s="106"/>
      <c r="C14183" s="106"/>
      <c r="G14183" s="1"/>
    </row>
    <row r="14184" spans="1:7" x14ac:dyDescent="0.2">
      <c r="A14184" s="106"/>
      <c r="B14184" s="106"/>
      <c r="C14184" s="106"/>
      <c r="G14184" s="1"/>
    </row>
    <row r="14185" spans="1:7" x14ac:dyDescent="0.2">
      <c r="A14185" s="106"/>
      <c r="B14185" s="106"/>
      <c r="C14185" s="106"/>
      <c r="G14185" s="1"/>
    </row>
    <row r="14186" spans="1:7" x14ac:dyDescent="0.2">
      <c r="A14186" s="106"/>
      <c r="B14186" s="106"/>
      <c r="C14186" s="106"/>
      <c r="G14186" s="1"/>
    </row>
    <row r="14187" spans="1:7" x14ac:dyDescent="0.2">
      <c r="A14187" s="106"/>
      <c r="B14187" s="106"/>
      <c r="C14187" s="106"/>
      <c r="G14187" s="1"/>
    </row>
    <row r="14188" spans="1:7" x14ac:dyDescent="0.2">
      <c r="A14188" s="106"/>
      <c r="B14188" s="106"/>
      <c r="C14188" s="106"/>
      <c r="G14188" s="1"/>
    </row>
    <row r="14189" spans="1:7" x14ac:dyDescent="0.2">
      <c r="A14189" s="106"/>
      <c r="B14189" s="106"/>
      <c r="C14189" s="106"/>
      <c r="G14189" s="1"/>
    </row>
    <row r="14190" spans="1:7" x14ac:dyDescent="0.2">
      <c r="A14190" s="106"/>
      <c r="B14190" s="106"/>
      <c r="C14190" s="106"/>
      <c r="G14190" s="1"/>
    </row>
    <row r="14191" spans="1:7" x14ac:dyDescent="0.2">
      <c r="A14191" s="106"/>
      <c r="B14191" s="106"/>
      <c r="C14191" s="106"/>
      <c r="G14191" s="1"/>
    </row>
    <row r="14192" spans="1:7" x14ac:dyDescent="0.2">
      <c r="A14192" s="106"/>
      <c r="B14192" s="106"/>
      <c r="C14192" s="106"/>
      <c r="G14192" s="1"/>
    </row>
    <row r="14193" spans="1:7" x14ac:dyDescent="0.2">
      <c r="A14193" s="106"/>
      <c r="B14193" s="106"/>
      <c r="C14193" s="106"/>
      <c r="G14193" s="1"/>
    </row>
    <row r="14194" spans="1:7" x14ac:dyDescent="0.2">
      <c r="A14194" s="106"/>
      <c r="B14194" s="106"/>
      <c r="C14194" s="106"/>
      <c r="G14194" s="1"/>
    </row>
    <row r="14195" spans="1:7" x14ac:dyDescent="0.2">
      <c r="A14195" s="106"/>
      <c r="B14195" s="106"/>
      <c r="C14195" s="106"/>
      <c r="G14195" s="1"/>
    </row>
    <row r="14196" spans="1:7" x14ac:dyDescent="0.2">
      <c r="A14196" s="106"/>
      <c r="B14196" s="106"/>
      <c r="C14196" s="106"/>
      <c r="G14196" s="1"/>
    </row>
    <row r="14197" spans="1:7" x14ac:dyDescent="0.2">
      <c r="A14197" s="106"/>
      <c r="B14197" s="106"/>
      <c r="C14197" s="106"/>
      <c r="G14197" s="1"/>
    </row>
    <row r="14198" spans="1:7" x14ac:dyDescent="0.2">
      <c r="A14198" s="106"/>
      <c r="B14198" s="106"/>
      <c r="C14198" s="106"/>
      <c r="G14198" s="1"/>
    </row>
    <row r="14199" spans="1:7" x14ac:dyDescent="0.2">
      <c r="A14199" s="106"/>
      <c r="B14199" s="106"/>
      <c r="C14199" s="106"/>
      <c r="G14199" s="1"/>
    </row>
    <row r="14200" spans="1:7" x14ac:dyDescent="0.2">
      <c r="A14200" s="106"/>
      <c r="B14200" s="106"/>
      <c r="C14200" s="106"/>
      <c r="G14200" s="1"/>
    </row>
    <row r="14201" spans="1:7" x14ac:dyDescent="0.2">
      <c r="A14201" s="106"/>
      <c r="B14201" s="106"/>
      <c r="C14201" s="106"/>
      <c r="G14201" s="1"/>
    </row>
    <row r="14202" spans="1:7" x14ac:dyDescent="0.2">
      <c r="A14202" s="106"/>
      <c r="B14202" s="106"/>
      <c r="C14202" s="106"/>
      <c r="G14202" s="1"/>
    </row>
    <row r="14203" spans="1:7" x14ac:dyDescent="0.2">
      <c r="A14203" s="106"/>
      <c r="B14203" s="106"/>
      <c r="C14203" s="106"/>
      <c r="G14203" s="1"/>
    </row>
    <row r="14204" spans="1:7" x14ac:dyDescent="0.2">
      <c r="A14204" s="106"/>
      <c r="B14204" s="106"/>
      <c r="C14204" s="106"/>
      <c r="G14204" s="1"/>
    </row>
    <row r="14205" spans="1:7" x14ac:dyDescent="0.2">
      <c r="A14205" s="106"/>
      <c r="B14205" s="106"/>
      <c r="C14205" s="106"/>
      <c r="G14205" s="1"/>
    </row>
    <row r="14206" spans="1:7" x14ac:dyDescent="0.2">
      <c r="A14206" s="106"/>
      <c r="B14206" s="106"/>
      <c r="C14206" s="106"/>
      <c r="G14206" s="1"/>
    </row>
    <row r="14207" spans="1:7" x14ac:dyDescent="0.2">
      <c r="A14207" s="106"/>
      <c r="B14207" s="106"/>
      <c r="C14207" s="106"/>
      <c r="G14207" s="1"/>
    </row>
    <row r="14208" spans="1:7" x14ac:dyDescent="0.2">
      <c r="A14208" s="106"/>
      <c r="B14208" s="106"/>
      <c r="C14208" s="106"/>
      <c r="G14208" s="1"/>
    </row>
    <row r="14209" spans="1:7" x14ac:dyDescent="0.2">
      <c r="A14209" s="106"/>
      <c r="B14209" s="106"/>
      <c r="C14209" s="106"/>
      <c r="G14209" s="1"/>
    </row>
    <row r="14210" spans="1:7" x14ac:dyDescent="0.2">
      <c r="A14210" s="106"/>
      <c r="B14210" s="106"/>
      <c r="C14210" s="106"/>
      <c r="G14210" s="1"/>
    </row>
    <row r="14211" spans="1:7" x14ac:dyDescent="0.2">
      <c r="A14211" s="106"/>
      <c r="B14211" s="106"/>
      <c r="C14211" s="106"/>
      <c r="G14211" s="1"/>
    </row>
    <row r="14212" spans="1:7" x14ac:dyDescent="0.2">
      <c r="A14212" s="106"/>
      <c r="B14212" s="106"/>
      <c r="C14212" s="106"/>
      <c r="G14212" s="1"/>
    </row>
    <row r="14213" spans="1:7" x14ac:dyDescent="0.2">
      <c r="A14213" s="106"/>
      <c r="B14213" s="106"/>
      <c r="C14213" s="106"/>
      <c r="G14213" s="1"/>
    </row>
    <row r="14214" spans="1:7" x14ac:dyDescent="0.2">
      <c r="A14214" s="106"/>
      <c r="B14214" s="106"/>
      <c r="C14214" s="106"/>
      <c r="G14214" s="1"/>
    </row>
    <row r="14215" spans="1:7" x14ac:dyDescent="0.2">
      <c r="A14215" s="106"/>
      <c r="B14215" s="106"/>
      <c r="C14215" s="106"/>
      <c r="G14215" s="1"/>
    </row>
    <row r="14216" spans="1:7" x14ac:dyDescent="0.2">
      <c r="A14216" s="106"/>
      <c r="B14216" s="106"/>
      <c r="C14216" s="106"/>
      <c r="G14216" s="1"/>
    </row>
    <row r="14217" spans="1:7" x14ac:dyDescent="0.2">
      <c r="A14217" s="106"/>
      <c r="B14217" s="106"/>
      <c r="C14217" s="106"/>
      <c r="G14217" s="1"/>
    </row>
    <row r="14218" spans="1:7" x14ac:dyDescent="0.2">
      <c r="A14218" s="106"/>
      <c r="B14218" s="106"/>
      <c r="C14218" s="106"/>
      <c r="G14218" s="1"/>
    </row>
    <row r="14219" spans="1:7" x14ac:dyDescent="0.2">
      <c r="A14219" s="106"/>
      <c r="B14219" s="106"/>
      <c r="C14219" s="106"/>
      <c r="G14219" s="1"/>
    </row>
    <row r="14220" spans="1:7" x14ac:dyDescent="0.2">
      <c r="A14220" s="106"/>
      <c r="B14220" s="106"/>
      <c r="C14220" s="106"/>
      <c r="G14220" s="1"/>
    </row>
    <row r="14221" spans="1:7" x14ac:dyDescent="0.2">
      <c r="A14221" s="106"/>
      <c r="B14221" s="106"/>
      <c r="C14221" s="106"/>
      <c r="G14221" s="1"/>
    </row>
    <row r="14222" spans="1:7" x14ac:dyDescent="0.2">
      <c r="A14222" s="106"/>
      <c r="B14222" s="106"/>
      <c r="C14222" s="106"/>
      <c r="G14222" s="1"/>
    </row>
    <row r="14223" spans="1:7" x14ac:dyDescent="0.2">
      <c r="A14223" s="106"/>
      <c r="B14223" s="106"/>
      <c r="C14223" s="106"/>
      <c r="G14223" s="1"/>
    </row>
    <row r="14224" spans="1:7" x14ac:dyDescent="0.2">
      <c r="A14224" s="106"/>
      <c r="B14224" s="106"/>
      <c r="C14224" s="106"/>
      <c r="G14224" s="1"/>
    </row>
    <row r="14225" spans="1:7" x14ac:dyDescent="0.2">
      <c r="A14225" s="106"/>
      <c r="B14225" s="106"/>
      <c r="C14225" s="106"/>
      <c r="G14225" s="1"/>
    </row>
    <row r="14226" spans="1:7" x14ac:dyDescent="0.2">
      <c r="A14226" s="106"/>
      <c r="B14226" s="106"/>
      <c r="C14226" s="106"/>
      <c r="G14226" s="1"/>
    </row>
    <row r="14227" spans="1:7" x14ac:dyDescent="0.2">
      <c r="A14227" s="106"/>
      <c r="B14227" s="106"/>
      <c r="C14227" s="106"/>
      <c r="G14227" s="1"/>
    </row>
    <row r="14228" spans="1:7" x14ac:dyDescent="0.2">
      <c r="A14228" s="106"/>
      <c r="B14228" s="106"/>
      <c r="C14228" s="106"/>
      <c r="G14228" s="1"/>
    </row>
    <row r="14229" spans="1:7" x14ac:dyDescent="0.2">
      <c r="A14229" s="106"/>
      <c r="B14229" s="106"/>
      <c r="C14229" s="106"/>
      <c r="G14229" s="1"/>
    </row>
    <row r="14230" spans="1:7" x14ac:dyDescent="0.2">
      <c r="A14230" s="106"/>
      <c r="B14230" s="106"/>
      <c r="C14230" s="106"/>
      <c r="G14230" s="1"/>
    </row>
    <row r="14231" spans="1:7" x14ac:dyDescent="0.2">
      <c r="A14231" s="106"/>
      <c r="B14231" s="106"/>
      <c r="C14231" s="106"/>
      <c r="G14231" s="1"/>
    </row>
    <row r="14232" spans="1:7" x14ac:dyDescent="0.2">
      <c r="A14232" s="106"/>
      <c r="B14232" s="106"/>
      <c r="C14232" s="106"/>
      <c r="G14232" s="1"/>
    </row>
    <row r="14233" spans="1:7" x14ac:dyDescent="0.2">
      <c r="A14233" s="106"/>
      <c r="B14233" s="106"/>
      <c r="C14233" s="106"/>
      <c r="G14233" s="1"/>
    </row>
    <row r="14234" spans="1:7" x14ac:dyDescent="0.2">
      <c r="A14234" s="106"/>
      <c r="B14234" s="106"/>
      <c r="C14234" s="106"/>
      <c r="G14234" s="1"/>
    </row>
    <row r="14235" spans="1:7" x14ac:dyDescent="0.2">
      <c r="A14235" s="106"/>
      <c r="B14235" s="106"/>
      <c r="C14235" s="106"/>
      <c r="G14235" s="1"/>
    </row>
    <row r="14236" spans="1:7" x14ac:dyDescent="0.2">
      <c r="A14236" s="106"/>
      <c r="B14236" s="106"/>
      <c r="C14236" s="106"/>
      <c r="G14236" s="1"/>
    </row>
    <row r="14237" spans="1:7" x14ac:dyDescent="0.2">
      <c r="A14237" s="106"/>
      <c r="B14237" s="106"/>
      <c r="C14237" s="106"/>
      <c r="G14237" s="1"/>
    </row>
    <row r="14238" spans="1:7" x14ac:dyDescent="0.2">
      <c r="A14238" s="106"/>
      <c r="B14238" s="106"/>
      <c r="C14238" s="106"/>
      <c r="G14238" s="1"/>
    </row>
    <row r="14239" spans="1:7" x14ac:dyDescent="0.2">
      <c r="A14239" s="106"/>
      <c r="B14239" s="106"/>
      <c r="C14239" s="106"/>
      <c r="G14239" s="1"/>
    </row>
    <row r="14240" spans="1:7" x14ac:dyDescent="0.2">
      <c r="A14240" s="106"/>
      <c r="B14240" s="106"/>
      <c r="C14240" s="106"/>
      <c r="G14240" s="1"/>
    </row>
    <row r="14241" spans="1:7" x14ac:dyDescent="0.2">
      <c r="A14241" s="106"/>
      <c r="B14241" s="106"/>
      <c r="C14241" s="106"/>
      <c r="G14241" s="1"/>
    </row>
    <row r="14242" spans="1:7" x14ac:dyDescent="0.2">
      <c r="A14242" s="106"/>
      <c r="B14242" s="106"/>
      <c r="C14242" s="106"/>
      <c r="G14242" s="1"/>
    </row>
    <row r="14243" spans="1:7" x14ac:dyDescent="0.2">
      <c r="A14243" s="106"/>
      <c r="B14243" s="106"/>
      <c r="C14243" s="106"/>
      <c r="G14243" s="1"/>
    </row>
    <row r="14244" spans="1:7" x14ac:dyDescent="0.2">
      <c r="A14244" s="106"/>
      <c r="B14244" s="106"/>
      <c r="C14244" s="106"/>
      <c r="G14244" s="1"/>
    </row>
    <row r="14245" spans="1:7" x14ac:dyDescent="0.2">
      <c r="A14245" s="106"/>
      <c r="B14245" s="106"/>
      <c r="C14245" s="106"/>
      <c r="G14245" s="1"/>
    </row>
    <row r="14246" spans="1:7" x14ac:dyDescent="0.2">
      <c r="A14246" s="106"/>
      <c r="B14246" s="106"/>
      <c r="C14246" s="106"/>
      <c r="G14246" s="1"/>
    </row>
    <row r="14247" spans="1:7" x14ac:dyDescent="0.2">
      <c r="A14247" s="106"/>
      <c r="B14247" s="106"/>
      <c r="C14247" s="106"/>
      <c r="G14247" s="1"/>
    </row>
    <row r="14248" spans="1:7" x14ac:dyDescent="0.2">
      <c r="A14248" s="106"/>
      <c r="B14248" s="106"/>
      <c r="C14248" s="106"/>
      <c r="G14248" s="1"/>
    </row>
    <row r="14249" spans="1:7" x14ac:dyDescent="0.2">
      <c r="A14249" s="106"/>
      <c r="B14249" s="106"/>
      <c r="C14249" s="106"/>
      <c r="G14249" s="1"/>
    </row>
    <row r="14250" spans="1:7" x14ac:dyDescent="0.2">
      <c r="A14250" s="106"/>
      <c r="B14250" s="106"/>
      <c r="C14250" s="106"/>
      <c r="G14250" s="1"/>
    </row>
    <row r="14251" spans="1:7" x14ac:dyDescent="0.2">
      <c r="A14251" s="106"/>
      <c r="B14251" s="106"/>
      <c r="C14251" s="106"/>
      <c r="G14251" s="1"/>
    </row>
    <row r="14252" spans="1:7" x14ac:dyDescent="0.2">
      <c r="A14252" s="106"/>
      <c r="B14252" s="106"/>
      <c r="C14252" s="106"/>
      <c r="G14252" s="1"/>
    </row>
    <row r="14253" spans="1:7" x14ac:dyDescent="0.2">
      <c r="A14253" s="106"/>
      <c r="B14253" s="106"/>
      <c r="C14253" s="106"/>
      <c r="G14253" s="1"/>
    </row>
    <row r="14254" spans="1:7" x14ac:dyDescent="0.2">
      <c r="A14254" s="106"/>
      <c r="B14254" s="106"/>
      <c r="C14254" s="106"/>
      <c r="G14254" s="1"/>
    </row>
    <row r="14255" spans="1:7" x14ac:dyDescent="0.2">
      <c r="A14255" s="106"/>
      <c r="B14255" s="106"/>
      <c r="C14255" s="106"/>
      <c r="G14255" s="1"/>
    </row>
    <row r="14256" spans="1:7" x14ac:dyDescent="0.2">
      <c r="A14256" s="106"/>
      <c r="B14256" s="106"/>
      <c r="C14256" s="106"/>
      <c r="G14256" s="1"/>
    </row>
    <row r="14257" spans="1:7" x14ac:dyDescent="0.2">
      <c r="A14257" s="106"/>
      <c r="B14257" s="106"/>
      <c r="C14257" s="106"/>
      <c r="G14257" s="1"/>
    </row>
    <row r="14258" spans="1:7" x14ac:dyDescent="0.2">
      <c r="A14258" s="106"/>
      <c r="B14258" s="106"/>
      <c r="C14258" s="106"/>
      <c r="G14258" s="1"/>
    </row>
    <row r="14259" spans="1:7" x14ac:dyDescent="0.2">
      <c r="A14259" s="106"/>
      <c r="B14259" s="106"/>
      <c r="C14259" s="106"/>
      <c r="G14259" s="1"/>
    </row>
    <row r="14260" spans="1:7" x14ac:dyDescent="0.2">
      <c r="A14260" s="106"/>
      <c r="B14260" s="106"/>
      <c r="C14260" s="106"/>
      <c r="G14260" s="1"/>
    </row>
    <row r="14261" spans="1:7" x14ac:dyDescent="0.2">
      <c r="A14261" s="106"/>
      <c r="B14261" s="106"/>
      <c r="C14261" s="106"/>
      <c r="G14261" s="1"/>
    </row>
    <row r="14262" spans="1:7" x14ac:dyDescent="0.2">
      <c r="A14262" s="106"/>
      <c r="B14262" s="106"/>
      <c r="C14262" s="106"/>
      <c r="G14262" s="1"/>
    </row>
    <row r="14263" spans="1:7" x14ac:dyDescent="0.2">
      <c r="A14263" s="106"/>
      <c r="B14263" s="106"/>
      <c r="C14263" s="106"/>
      <c r="G14263" s="1"/>
    </row>
    <row r="14264" spans="1:7" x14ac:dyDescent="0.2">
      <c r="A14264" s="106"/>
      <c r="B14264" s="106"/>
      <c r="C14264" s="106"/>
      <c r="G14264" s="1"/>
    </row>
    <row r="14265" spans="1:7" x14ac:dyDescent="0.2">
      <c r="A14265" s="106"/>
      <c r="B14265" s="106"/>
      <c r="C14265" s="106"/>
      <c r="G14265" s="1"/>
    </row>
    <row r="14266" spans="1:7" x14ac:dyDescent="0.2">
      <c r="A14266" s="106"/>
      <c r="B14266" s="106"/>
      <c r="C14266" s="106"/>
      <c r="G14266" s="1"/>
    </row>
    <row r="14267" spans="1:7" x14ac:dyDescent="0.2">
      <c r="A14267" s="106"/>
      <c r="B14267" s="106"/>
      <c r="C14267" s="106"/>
      <c r="G14267" s="1"/>
    </row>
    <row r="14268" spans="1:7" x14ac:dyDescent="0.2">
      <c r="A14268" s="106"/>
      <c r="B14268" s="106"/>
      <c r="C14268" s="106"/>
      <c r="G14268" s="1"/>
    </row>
    <row r="14269" spans="1:7" x14ac:dyDescent="0.2">
      <c r="A14269" s="106"/>
      <c r="B14269" s="106"/>
      <c r="C14269" s="106"/>
      <c r="G14269" s="1"/>
    </row>
    <row r="14270" spans="1:7" x14ac:dyDescent="0.2">
      <c r="A14270" s="106"/>
      <c r="B14270" s="106"/>
      <c r="C14270" s="106"/>
      <c r="G14270" s="1"/>
    </row>
    <row r="14271" spans="1:7" x14ac:dyDescent="0.2">
      <c r="A14271" s="106"/>
      <c r="B14271" s="106"/>
      <c r="C14271" s="106"/>
      <c r="G14271" s="1"/>
    </row>
    <row r="14272" spans="1:7" x14ac:dyDescent="0.2">
      <c r="A14272" s="106"/>
      <c r="B14272" s="106"/>
      <c r="C14272" s="106"/>
      <c r="G14272" s="1"/>
    </row>
    <row r="14273" spans="1:7" x14ac:dyDescent="0.2">
      <c r="A14273" s="106"/>
      <c r="B14273" s="106"/>
      <c r="C14273" s="106"/>
      <c r="G14273" s="1"/>
    </row>
    <row r="14274" spans="1:7" x14ac:dyDescent="0.2">
      <c r="A14274" s="106"/>
      <c r="B14274" s="106"/>
      <c r="C14274" s="106"/>
      <c r="G14274" s="1"/>
    </row>
    <row r="14275" spans="1:7" x14ac:dyDescent="0.2">
      <c r="A14275" s="106"/>
      <c r="B14275" s="106"/>
      <c r="C14275" s="106"/>
      <c r="G14275" s="1"/>
    </row>
    <row r="14276" spans="1:7" x14ac:dyDescent="0.2">
      <c r="A14276" s="106"/>
      <c r="B14276" s="106"/>
      <c r="C14276" s="106"/>
      <c r="G14276" s="1"/>
    </row>
    <row r="14277" spans="1:7" x14ac:dyDescent="0.2">
      <c r="A14277" s="106"/>
      <c r="B14277" s="106"/>
      <c r="C14277" s="106"/>
      <c r="G14277" s="1"/>
    </row>
    <row r="14278" spans="1:7" x14ac:dyDescent="0.2">
      <c r="A14278" s="106"/>
      <c r="B14278" s="106"/>
      <c r="C14278" s="106"/>
      <c r="G14278" s="1"/>
    </row>
    <row r="14279" spans="1:7" x14ac:dyDescent="0.2">
      <c r="A14279" s="106"/>
      <c r="B14279" s="106"/>
      <c r="C14279" s="106"/>
      <c r="G14279" s="1"/>
    </row>
    <row r="14280" spans="1:7" x14ac:dyDescent="0.2">
      <c r="A14280" s="106"/>
      <c r="B14280" s="106"/>
      <c r="C14280" s="106"/>
      <c r="G14280" s="1"/>
    </row>
    <row r="14281" spans="1:7" x14ac:dyDescent="0.2">
      <c r="A14281" s="106"/>
      <c r="B14281" s="106"/>
      <c r="C14281" s="106"/>
      <c r="G14281" s="1"/>
    </row>
    <row r="14282" spans="1:7" x14ac:dyDescent="0.2">
      <c r="A14282" s="106"/>
      <c r="B14282" s="106"/>
      <c r="C14282" s="106"/>
      <c r="G14282" s="1"/>
    </row>
    <row r="14283" spans="1:7" x14ac:dyDescent="0.2">
      <c r="A14283" s="106"/>
      <c r="B14283" s="106"/>
      <c r="C14283" s="106"/>
      <c r="G14283" s="1"/>
    </row>
    <row r="14284" spans="1:7" x14ac:dyDescent="0.2">
      <c r="A14284" s="106"/>
      <c r="B14284" s="106"/>
      <c r="C14284" s="106"/>
      <c r="G14284" s="1"/>
    </row>
    <row r="14285" spans="1:7" x14ac:dyDescent="0.2">
      <c r="A14285" s="106"/>
      <c r="B14285" s="106"/>
      <c r="C14285" s="106"/>
      <c r="G14285" s="1"/>
    </row>
    <row r="14286" spans="1:7" x14ac:dyDescent="0.2">
      <c r="A14286" s="106"/>
      <c r="B14286" s="106"/>
      <c r="C14286" s="106"/>
      <c r="G14286" s="1"/>
    </row>
    <row r="14287" spans="1:7" x14ac:dyDescent="0.2">
      <c r="A14287" s="106"/>
      <c r="B14287" s="106"/>
      <c r="C14287" s="106"/>
      <c r="G14287" s="1"/>
    </row>
    <row r="14288" spans="1:7" x14ac:dyDescent="0.2">
      <c r="A14288" s="106"/>
      <c r="B14288" s="106"/>
      <c r="C14288" s="106"/>
      <c r="G14288" s="1"/>
    </row>
    <row r="14289" spans="1:7" x14ac:dyDescent="0.2">
      <c r="A14289" s="106"/>
      <c r="B14289" s="106"/>
      <c r="C14289" s="106"/>
      <c r="G14289" s="1"/>
    </row>
    <row r="14290" spans="1:7" x14ac:dyDescent="0.2">
      <c r="A14290" s="106"/>
      <c r="B14290" s="106"/>
      <c r="C14290" s="106"/>
      <c r="G14290" s="1"/>
    </row>
    <row r="14291" spans="1:7" x14ac:dyDescent="0.2">
      <c r="A14291" s="106"/>
      <c r="B14291" s="106"/>
      <c r="C14291" s="106"/>
      <c r="G14291" s="1"/>
    </row>
    <row r="14292" spans="1:7" x14ac:dyDescent="0.2">
      <c r="A14292" s="106"/>
      <c r="B14292" s="106"/>
      <c r="C14292" s="106"/>
      <c r="G14292" s="1"/>
    </row>
    <row r="14293" spans="1:7" x14ac:dyDescent="0.2">
      <c r="A14293" s="106"/>
      <c r="B14293" s="106"/>
      <c r="C14293" s="106"/>
      <c r="G14293" s="1"/>
    </row>
    <row r="14294" spans="1:7" x14ac:dyDescent="0.2">
      <c r="A14294" s="106"/>
      <c r="B14294" s="106"/>
      <c r="C14294" s="106"/>
      <c r="G14294" s="1"/>
    </row>
    <row r="14295" spans="1:7" x14ac:dyDescent="0.2">
      <c r="A14295" s="106"/>
      <c r="B14295" s="106"/>
      <c r="C14295" s="106"/>
      <c r="G14295" s="1"/>
    </row>
    <row r="14296" spans="1:7" x14ac:dyDescent="0.2">
      <c r="A14296" s="106"/>
      <c r="B14296" s="106"/>
      <c r="C14296" s="106"/>
      <c r="G14296" s="1"/>
    </row>
    <row r="14297" spans="1:7" x14ac:dyDescent="0.2">
      <c r="A14297" s="106"/>
      <c r="B14297" s="106"/>
      <c r="C14297" s="106"/>
      <c r="G14297" s="1"/>
    </row>
    <row r="14298" spans="1:7" x14ac:dyDescent="0.2">
      <c r="A14298" s="106"/>
      <c r="B14298" s="106"/>
      <c r="C14298" s="106"/>
      <c r="G14298" s="1"/>
    </row>
    <row r="14299" spans="1:7" x14ac:dyDescent="0.2">
      <c r="A14299" s="106"/>
      <c r="B14299" s="106"/>
      <c r="C14299" s="106"/>
      <c r="G14299" s="1"/>
    </row>
    <row r="14300" spans="1:7" x14ac:dyDescent="0.2">
      <c r="A14300" s="106"/>
      <c r="B14300" s="106"/>
      <c r="C14300" s="106"/>
      <c r="G14300" s="1"/>
    </row>
    <row r="14301" spans="1:7" x14ac:dyDescent="0.2">
      <c r="A14301" s="106"/>
      <c r="B14301" s="106"/>
      <c r="C14301" s="106"/>
      <c r="G14301" s="1"/>
    </row>
    <row r="14302" spans="1:7" x14ac:dyDescent="0.2">
      <c r="A14302" s="106"/>
      <c r="B14302" s="106"/>
      <c r="C14302" s="106"/>
      <c r="G14302" s="1"/>
    </row>
    <row r="14303" spans="1:7" x14ac:dyDescent="0.2">
      <c r="A14303" s="106"/>
      <c r="B14303" s="106"/>
      <c r="C14303" s="106"/>
      <c r="G14303" s="1"/>
    </row>
    <row r="14304" spans="1:7" x14ac:dyDescent="0.2">
      <c r="A14304" s="106"/>
      <c r="B14304" s="106"/>
      <c r="C14304" s="106"/>
      <c r="G14304" s="1"/>
    </row>
    <row r="14305" spans="1:7" x14ac:dyDescent="0.2">
      <c r="A14305" s="106"/>
      <c r="B14305" s="106"/>
      <c r="C14305" s="106"/>
      <c r="G14305" s="1"/>
    </row>
    <row r="14306" spans="1:7" x14ac:dyDescent="0.2">
      <c r="A14306" s="106"/>
      <c r="B14306" s="106"/>
      <c r="C14306" s="106"/>
      <c r="G14306" s="1"/>
    </row>
    <row r="14307" spans="1:7" x14ac:dyDescent="0.2">
      <c r="A14307" s="106"/>
      <c r="B14307" s="106"/>
      <c r="C14307" s="106"/>
      <c r="G14307" s="1"/>
    </row>
    <row r="14308" spans="1:7" x14ac:dyDescent="0.2">
      <c r="A14308" s="106"/>
      <c r="B14308" s="106"/>
      <c r="C14308" s="106"/>
      <c r="G14308" s="1"/>
    </row>
    <row r="14309" spans="1:7" x14ac:dyDescent="0.2">
      <c r="A14309" s="106"/>
      <c r="B14309" s="106"/>
      <c r="C14309" s="106"/>
      <c r="G14309" s="1"/>
    </row>
    <row r="14310" spans="1:7" x14ac:dyDescent="0.2">
      <c r="A14310" s="106"/>
      <c r="B14310" s="106"/>
      <c r="C14310" s="106"/>
      <c r="G14310" s="1"/>
    </row>
    <row r="14311" spans="1:7" x14ac:dyDescent="0.2">
      <c r="A14311" s="106"/>
      <c r="B14311" s="106"/>
      <c r="C14311" s="106"/>
      <c r="G14311" s="1"/>
    </row>
    <row r="14312" spans="1:7" x14ac:dyDescent="0.2">
      <c r="A14312" s="106"/>
      <c r="B14312" s="106"/>
      <c r="C14312" s="106"/>
      <c r="G14312" s="1"/>
    </row>
    <row r="14313" spans="1:7" x14ac:dyDescent="0.2">
      <c r="A14313" s="106"/>
      <c r="B14313" s="106"/>
      <c r="C14313" s="106"/>
      <c r="G14313" s="1"/>
    </row>
    <row r="14314" spans="1:7" x14ac:dyDescent="0.2">
      <c r="A14314" s="106"/>
      <c r="B14314" s="106"/>
      <c r="C14314" s="106"/>
      <c r="G14314" s="1"/>
    </row>
    <row r="14315" spans="1:7" x14ac:dyDescent="0.2">
      <c r="A14315" s="106"/>
      <c r="B14315" s="106"/>
      <c r="C14315" s="106"/>
      <c r="G14315" s="1"/>
    </row>
    <row r="14316" spans="1:7" x14ac:dyDescent="0.2">
      <c r="A14316" s="106"/>
      <c r="B14316" s="106"/>
      <c r="C14316" s="106"/>
      <c r="G14316" s="1"/>
    </row>
    <row r="14317" spans="1:7" x14ac:dyDescent="0.2">
      <c r="A14317" s="106"/>
      <c r="B14317" s="106"/>
      <c r="C14317" s="106"/>
      <c r="G14317" s="1"/>
    </row>
    <row r="14318" spans="1:7" x14ac:dyDescent="0.2">
      <c r="A14318" s="106"/>
      <c r="B14318" s="106"/>
      <c r="C14318" s="106"/>
      <c r="G14318" s="1"/>
    </row>
    <row r="14319" spans="1:7" x14ac:dyDescent="0.2">
      <c r="A14319" s="106"/>
      <c r="B14319" s="106"/>
      <c r="C14319" s="106"/>
      <c r="G14319" s="1"/>
    </row>
    <row r="14320" spans="1:7" x14ac:dyDescent="0.2">
      <c r="A14320" s="106"/>
      <c r="B14320" s="106"/>
      <c r="C14320" s="106"/>
      <c r="G14320" s="1"/>
    </row>
    <row r="14321" spans="1:7" x14ac:dyDescent="0.2">
      <c r="A14321" s="106"/>
      <c r="B14321" s="106"/>
      <c r="C14321" s="106"/>
      <c r="G14321" s="1"/>
    </row>
    <row r="14322" spans="1:7" x14ac:dyDescent="0.2">
      <c r="A14322" s="106"/>
      <c r="B14322" s="106"/>
      <c r="C14322" s="106"/>
      <c r="G14322" s="1"/>
    </row>
    <row r="14323" spans="1:7" x14ac:dyDescent="0.2">
      <c r="A14323" s="106"/>
      <c r="B14323" s="106"/>
      <c r="C14323" s="106"/>
      <c r="G14323" s="1"/>
    </row>
    <row r="14324" spans="1:7" x14ac:dyDescent="0.2">
      <c r="A14324" s="106"/>
      <c r="B14324" s="106"/>
      <c r="C14324" s="106"/>
      <c r="G14324" s="1"/>
    </row>
    <row r="14325" spans="1:7" x14ac:dyDescent="0.2">
      <c r="A14325" s="106"/>
      <c r="B14325" s="106"/>
      <c r="C14325" s="106"/>
      <c r="G14325" s="1"/>
    </row>
    <row r="14326" spans="1:7" x14ac:dyDescent="0.2">
      <c r="A14326" s="106"/>
      <c r="B14326" s="106"/>
      <c r="C14326" s="106"/>
      <c r="G14326" s="1"/>
    </row>
    <row r="14327" spans="1:7" x14ac:dyDescent="0.2">
      <c r="A14327" s="106"/>
      <c r="B14327" s="106"/>
      <c r="C14327" s="106"/>
      <c r="G14327" s="1"/>
    </row>
    <row r="14328" spans="1:7" x14ac:dyDescent="0.2">
      <c r="A14328" s="106"/>
      <c r="B14328" s="106"/>
      <c r="C14328" s="106"/>
      <c r="G14328" s="1"/>
    </row>
    <row r="14329" spans="1:7" x14ac:dyDescent="0.2">
      <c r="A14329" s="106"/>
      <c r="B14329" s="106"/>
      <c r="C14329" s="106"/>
      <c r="G14329" s="1"/>
    </row>
    <row r="14330" spans="1:7" x14ac:dyDescent="0.2">
      <c r="A14330" s="106"/>
      <c r="B14330" s="106"/>
      <c r="C14330" s="106"/>
      <c r="G14330" s="1"/>
    </row>
    <row r="14331" spans="1:7" x14ac:dyDescent="0.2">
      <c r="A14331" s="106"/>
      <c r="B14331" s="106"/>
      <c r="C14331" s="106"/>
      <c r="G14331" s="1"/>
    </row>
    <row r="14332" spans="1:7" x14ac:dyDescent="0.2">
      <c r="A14332" s="106"/>
      <c r="B14332" s="106"/>
      <c r="C14332" s="106"/>
      <c r="G14332" s="1"/>
    </row>
    <row r="14333" spans="1:7" x14ac:dyDescent="0.2">
      <c r="A14333" s="106"/>
      <c r="B14333" s="106"/>
      <c r="C14333" s="106"/>
      <c r="G14333" s="1"/>
    </row>
    <row r="14334" spans="1:7" x14ac:dyDescent="0.2">
      <c r="A14334" s="106"/>
      <c r="B14334" s="106"/>
      <c r="C14334" s="106"/>
      <c r="G14334" s="1"/>
    </row>
    <row r="14335" spans="1:7" x14ac:dyDescent="0.2">
      <c r="A14335" s="106"/>
      <c r="B14335" s="106"/>
      <c r="C14335" s="106"/>
      <c r="G14335" s="1"/>
    </row>
    <row r="14336" spans="1:7" x14ac:dyDescent="0.2">
      <c r="A14336" s="106"/>
      <c r="B14336" s="106"/>
      <c r="C14336" s="106"/>
      <c r="G14336" s="1"/>
    </row>
    <row r="14337" spans="1:7" x14ac:dyDescent="0.2">
      <c r="A14337" s="106"/>
      <c r="B14337" s="106"/>
      <c r="C14337" s="106"/>
      <c r="G14337" s="1"/>
    </row>
    <row r="14338" spans="1:7" x14ac:dyDescent="0.2">
      <c r="A14338" s="106"/>
      <c r="B14338" s="106"/>
      <c r="C14338" s="106"/>
      <c r="G14338" s="1"/>
    </row>
    <row r="14339" spans="1:7" x14ac:dyDescent="0.2">
      <c r="A14339" s="106"/>
      <c r="B14339" s="106"/>
      <c r="C14339" s="106"/>
      <c r="G14339" s="1"/>
    </row>
    <row r="14340" spans="1:7" x14ac:dyDescent="0.2">
      <c r="A14340" s="106"/>
      <c r="B14340" s="106"/>
      <c r="C14340" s="106"/>
      <c r="G14340" s="1"/>
    </row>
    <row r="14341" spans="1:7" x14ac:dyDescent="0.2">
      <c r="A14341" s="106"/>
      <c r="B14341" s="106"/>
      <c r="C14341" s="106"/>
      <c r="G14341" s="1"/>
    </row>
    <row r="14342" spans="1:7" x14ac:dyDescent="0.2">
      <c r="A14342" s="106"/>
      <c r="B14342" s="106"/>
      <c r="C14342" s="106"/>
      <c r="G14342" s="1"/>
    </row>
    <row r="14343" spans="1:7" x14ac:dyDescent="0.2">
      <c r="A14343" s="106"/>
      <c r="B14343" s="106"/>
      <c r="C14343" s="106"/>
      <c r="G14343" s="1"/>
    </row>
    <row r="14344" spans="1:7" x14ac:dyDescent="0.2">
      <c r="A14344" s="106"/>
      <c r="B14344" s="106"/>
      <c r="C14344" s="106"/>
      <c r="G14344" s="1"/>
    </row>
    <row r="14345" spans="1:7" x14ac:dyDescent="0.2">
      <c r="A14345" s="106"/>
      <c r="B14345" s="106"/>
      <c r="C14345" s="106"/>
      <c r="G14345" s="1"/>
    </row>
    <row r="14346" spans="1:7" x14ac:dyDescent="0.2">
      <c r="A14346" s="106"/>
      <c r="B14346" s="106"/>
      <c r="C14346" s="106"/>
      <c r="G14346" s="1"/>
    </row>
    <row r="14347" spans="1:7" x14ac:dyDescent="0.2">
      <c r="A14347" s="106"/>
      <c r="B14347" s="106"/>
      <c r="C14347" s="106"/>
      <c r="G14347" s="1"/>
    </row>
    <row r="14348" spans="1:7" x14ac:dyDescent="0.2">
      <c r="A14348" s="106"/>
      <c r="B14348" s="106"/>
      <c r="C14348" s="106"/>
      <c r="G14348" s="1"/>
    </row>
    <row r="14349" spans="1:7" x14ac:dyDescent="0.2">
      <c r="A14349" s="106"/>
      <c r="B14349" s="106"/>
      <c r="C14349" s="106"/>
      <c r="G14349" s="1"/>
    </row>
    <row r="14350" spans="1:7" x14ac:dyDescent="0.2">
      <c r="A14350" s="106"/>
      <c r="B14350" s="106"/>
      <c r="C14350" s="106"/>
      <c r="G14350" s="1"/>
    </row>
    <row r="14351" spans="1:7" x14ac:dyDescent="0.2">
      <c r="A14351" s="106"/>
      <c r="B14351" s="106"/>
      <c r="C14351" s="106"/>
      <c r="G14351" s="1"/>
    </row>
    <row r="14352" spans="1:7" x14ac:dyDescent="0.2">
      <c r="A14352" s="106"/>
      <c r="B14352" s="106"/>
      <c r="C14352" s="106"/>
      <c r="G14352" s="1"/>
    </row>
    <row r="14353" spans="1:7" x14ac:dyDescent="0.2">
      <c r="A14353" s="106"/>
      <c r="B14353" s="106"/>
      <c r="C14353" s="106"/>
      <c r="G14353" s="1"/>
    </row>
    <row r="14354" spans="1:7" x14ac:dyDescent="0.2">
      <c r="A14354" s="106"/>
      <c r="B14354" s="106"/>
      <c r="C14354" s="106"/>
      <c r="G14354" s="1"/>
    </row>
    <row r="14355" spans="1:7" x14ac:dyDescent="0.2">
      <c r="A14355" s="106"/>
      <c r="B14355" s="106"/>
      <c r="C14355" s="106"/>
      <c r="G14355" s="1"/>
    </row>
    <row r="14356" spans="1:7" x14ac:dyDescent="0.2">
      <c r="A14356" s="106"/>
      <c r="B14356" s="106"/>
      <c r="C14356" s="106"/>
      <c r="G14356" s="1"/>
    </row>
    <row r="14357" spans="1:7" x14ac:dyDescent="0.2">
      <c r="A14357" s="106"/>
      <c r="B14357" s="106"/>
      <c r="C14357" s="106"/>
      <c r="G14357" s="1"/>
    </row>
    <row r="14358" spans="1:7" x14ac:dyDescent="0.2">
      <c r="A14358" s="106"/>
      <c r="B14358" s="106"/>
      <c r="C14358" s="106"/>
      <c r="G14358" s="1"/>
    </row>
    <row r="14359" spans="1:7" x14ac:dyDescent="0.2">
      <c r="A14359" s="106"/>
      <c r="B14359" s="106"/>
      <c r="C14359" s="106"/>
      <c r="G14359" s="1"/>
    </row>
    <row r="14360" spans="1:7" x14ac:dyDescent="0.2">
      <c r="A14360" s="106"/>
      <c r="B14360" s="106"/>
      <c r="C14360" s="106"/>
      <c r="G14360" s="1"/>
    </row>
    <row r="14361" spans="1:7" x14ac:dyDescent="0.2">
      <c r="A14361" s="106"/>
      <c r="B14361" s="106"/>
      <c r="C14361" s="106"/>
      <c r="G14361" s="1"/>
    </row>
    <row r="14362" spans="1:7" x14ac:dyDescent="0.2">
      <c r="A14362" s="106"/>
      <c r="B14362" s="106"/>
      <c r="C14362" s="106"/>
      <c r="G14362" s="1"/>
    </row>
    <row r="14363" spans="1:7" x14ac:dyDescent="0.2">
      <c r="A14363" s="106"/>
      <c r="B14363" s="106"/>
      <c r="C14363" s="106"/>
      <c r="G14363" s="1"/>
    </row>
    <row r="14364" spans="1:7" x14ac:dyDescent="0.2">
      <c r="A14364" s="106"/>
      <c r="B14364" s="106"/>
      <c r="C14364" s="106"/>
      <c r="G14364" s="1"/>
    </row>
    <row r="14365" spans="1:7" x14ac:dyDescent="0.2">
      <c r="A14365" s="106"/>
      <c r="B14365" s="106"/>
      <c r="C14365" s="106"/>
      <c r="G14365" s="1"/>
    </row>
    <row r="14366" spans="1:7" x14ac:dyDescent="0.2">
      <c r="A14366" s="106"/>
      <c r="B14366" s="106"/>
      <c r="C14366" s="106"/>
      <c r="G14366" s="1"/>
    </row>
    <row r="14367" spans="1:7" x14ac:dyDescent="0.2">
      <c r="A14367" s="106"/>
      <c r="B14367" s="106"/>
      <c r="C14367" s="106"/>
      <c r="G14367" s="1"/>
    </row>
    <row r="14368" spans="1:7" x14ac:dyDescent="0.2">
      <c r="A14368" s="106"/>
      <c r="B14368" s="106"/>
      <c r="C14368" s="106"/>
      <c r="G14368" s="1"/>
    </row>
    <row r="14369" spans="1:7" x14ac:dyDescent="0.2">
      <c r="A14369" s="106"/>
      <c r="B14369" s="106"/>
      <c r="C14369" s="106"/>
      <c r="G14369" s="1"/>
    </row>
    <row r="14370" spans="1:7" x14ac:dyDescent="0.2">
      <c r="A14370" s="106"/>
      <c r="B14370" s="106"/>
      <c r="C14370" s="106"/>
      <c r="G14370" s="1"/>
    </row>
    <row r="14371" spans="1:7" x14ac:dyDescent="0.2">
      <c r="A14371" s="106"/>
      <c r="B14371" s="106"/>
      <c r="C14371" s="106"/>
      <c r="G14371" s="1"/>
    </row>
    <row r="14372" spans="1:7" x14ac:dyDescent="0.2">
      <c r="A14372" s="106"/>
      <c r="B14372" s="106"/>
      <c r="C14372" s="106"/>
      <c r="G14372" s="1"/>
    </row>
    <row r="14373" spans="1:7" x14ac:dyDescent="0.2">
      <c r="A14373" s="106"/>
      <c r="B14373" s="106"/>
      <c r="C14373" s="106"/>
      <c r="G14373" s="1"/>
    </row>
    <row r="14374" spans="1:7" x14ac:dyDescent="0.2">
      <c r="A14374" s="106"/>
      <c r="B14374" s="106"/>
      <c r="C14374" s="106"/>
      <c r="G14374" s="1"/>
    </row>
    <row r="14375" spans="1:7" x14ac:dyDescent="0.2">
      <c r="A14375" s="106"/>
      <c r="B14375" s="106"/>
      <c r="C14375" s="106"/>
      <c r="G14375" s="1"/>
    </row>
    <row r="14376" spans="1:7" x14ac:dyDescent="0.2">
      <c r="A14376" s="106"/>
      <c r="B14376" s="106"/>
      <c r="C14376" s="106"/>
      <c r="G14376" s="1"/>
    </row>
    <row r="14377" spans="1:7" x14ac:dyDescent="0.2">
      <c r="A14377" s="106"/>
      <c r="B14377" s="106"/>
      <c r="C14377" s="106"/>
      <c r="G14377" s="1"/>
    </row>
    <row r="14378" spans="1:7" x14ac:dyDescent="0.2">
      <c r="A14378" s="106"/>
      <c r="B14378" s="106"/>
      <c r="C14378" s="106"/>
      <c r="G14378" s="1"/>
    </row>
    <row r="14379" spans="1:7" x14ac:dyDescent="0.2">
      <c r="A14379" s="106"/>
      <c r="B14379" s="106"/>
      <c r="C14379" s="106"/>
      <c r="G14379" s="1"/>
    </row>
    <row r="14380" spans="1:7" x14ac:dyDescent="0.2">
      <c r="A14380" s="106"/>
      <c r="B14380" s="106"/>
      <c r="C14380" s="106"/>
      <c r="G14380" s="1"/>
    </row>
    <row r="14381" spans="1:7" x14ac:dyDescent="0.2">
      <c r="A14381" s="106"/>
      <c r="B14381" s="106"/>
      <c r="C14381" s="106"/>
      <c r="G14381" s="1"/>
    </row>
    <row r="14382" spans="1:7" x14ac:dyDescent="0.2">
      <c r="A14382" s="106"/>
      <c r="B14382" s="106"/>
      <c r="C14382" s="106"/>
      <c r="G14382" s="1"/>
    </row>
    <row r="14383" spans="1:7" x14ac:dyDescent="0.2">
      <c r="A14383" s="106"/>
      <c r="B14383" s="106"/>
      <c r="C14383" s="106"/>
      <c r="G14383" s="1"/>
    </row>
    <row r="14384" spans="1:7" x14ac:dyDescent="0.2">
      <c r="A14384" s="106"/>
      <c r="B14384" s="106"/>
      <c r="C14384" s="106"/>
      <c r="G14384" s="1"/>
    </row>
    <row r="14385" spans="1:7" x14ac:dyDescent="0.2">
      <c r="A14385" s="106"/>
      <c r="B14385" s="106"/>
      <c r="C14385" s="106"/>
      <c r="G14385" s="1"/>
    </row>
    <row r="14386" spans="1:7" x14ac:dyDescent="0.2">
      <c r="A14386" s="106"/>
      <c r="B14386" s="106"/>
      <c r="C14386" s="106"/>
      <c r="G14386" s="1"/>
    </row>
    <row r="14387" spans="1:7" x14ac:dyDescent="0.2">
      <c r="A14387" s="106"/>
      <c r="B14387" s="106"/>
      <c r="C14387" s="106"/>
      <c r="G14387" s="1"/>
    </row>
    <row r="14388" spans="1:7" x14ac:dyDescent="0.2">
      <c r="A14388" s="106"/>
      <c r="B14388" s="106"/>
      <c r="C14388" s="106"/>
      <c r="G14388" s="1"/>
    </row>
    <row r="14389" spans="1:7" x14ac:dyDescent="0.2">
      <c r="A14389" s="106"/>
      <c r="B14389" s="106"/>
      <c r="C14389" s="106"/>
    </row>
    <row r="14390" spans="1:7" x14ac:dyDescent="0.2">
      <c r="A14390" s="106"/>
      <c r="B14390" s="106"/>
      <c r="C14390" s="106"/>
      <c r="G14390" s="1"/>
    </row>
    <row r="14391" spans="1:7" x14ac:dyDescent="0.2">
      <c r="A14391" s="106"/>
      <c r="B14391" s="106"/>
      <c r="C14391" s="106"/>
      <c r="G14391" s="1"/>
    </row>
    <row r="14392" spans="1:7" x14ac:dyDescent="0.2">
      <c r="A14392" s="106"/>
      <c r="B14392" s="106"/>
      <c r="C14392" s="106"/>
      <c r="G14392" s="1"/>
    </row>
    <row r="14393" spans="1:7" x14ac:dyDescent="0.2">
      <c r="A14393" s="106"/>
      <c r="B14393" s="106"/>
      <c r="C14393" s="106"/>
      <c r="G14393" s="1"/>
    </row>
    <row r="14394" spans="1:7" x14ac:dyDescent="0.2">
      <c r="A14394" s="106"/>
      <c r="B14394" s="106"/>
      <c r="C14394" s="106"/>
      <c r="G14394" s="1"/>
    </row>
    <row r="14395" spans="1:7" x14ac:dyDescent="0.2">
      <c r="A14395" s="106"/>
      <c r="B14395" s="106"/>
      <c r="C14395" s="106"/>
      <c r="G14395" s="1"/>
    </row>
    <row r="14396" spans="1:7" x14ac:dyDescent="0.2">
      <c r="A14396" s="106"/>
      <c r="B14396" s="106"/>
      <c r="C14396" s="106"/>
      <c r="G14396" s="1"/>
    </row>
    <row r="14397" spans="1:7" x14ac:dyDescent="0.2">
      <c r="A14397" s="106"/>
      <c r="B14397" s="106"/>
      <c r="C14397" s="106"/>
      <c r="G14397" s="1"/>
    </row>
    <row r="14398" spans="1:7" x14ac:dyDescent="0.2">
      <c r="A14398" s="106"/>
      <c r="B14398" s="106"/>
      <c r="C14398" s="106"/>
      <c r="G14398" s="1"/>
    </row>
    <row r="14399" spans="1:7" x14ac:dyDescent="0.2">
      <c r="A14399" s="106"/>
      <c r="B14399" s="106"/>
      <c r="C14399" s="106"/>
      <c r="G14399" s="1"/>
    </row>
    <row r="14400" spans="1:7" x14ac:dyDescent="0.2">
      <c r="A14400" s="106"/>
      <c r="B14400" s="106"/>
      <c r="C14400" s="106"/>
      <c r="G14400" s="1"/>
    </row>
    <row r="14401" spans="1:7" x14ac:dyDescent="0.2">
      <c r="A14401" s="106"/>
      <c r="B14401" s="106"/>
      <c r="C14401" s="106"/>
      <c r="G14401" s="1"/>
    </row>
    <row r="14402" spans="1:7" x14ac:dyDescent="0.2">
      <c r="A14402" s="106"/>
      <c r="B14402" s="106"/>
      <c r="C14402" s="106"/>
      <c r="G14402" s="1"/>
    </row>
    <row r="14403" spans="1:7" x14ac:dyDescent="0.2">
      <c r="A14403" s="106"/>
      <c r="B14403" s="106"/>
      <c r="C14403" s="106"/>
      <c r="G14403" s="1"/>
    </row>
    <row r="14404" spans="1:7" x14ac:dyDescent="0.2">
      <c r="A14404" s="106"/>
      <c r="B14404" s="106"/>
      <c r="C14404" s="106"/>
      <c r="G14404" s="1"/>
    </row>
    <row r="14405" spans="1:7" x14ac:dyDescent="0.2">
      <c r="A14405" s="106"/>
      <c r="B14405" s="106"/>
      <c r="C14405" s="106"/>
      <c r="G14405" s="1"/>
    </row>
    <row r="14406" spans="1:7" x14ac:dyDescent="0.2">
      <c r="A14406" s="106"/>
      <c r="B14406" s="106"/>
      <c r="C14406" s="106"/>
      <c r="G14406" s="1"/>
    </row>
    <row r="14407" spans="1:7" x14ac:dyDescent="0.2">
      <c r="A14407" s="106"/>
      <c r="B14407" s="106"/>
      <c r="C14407" s="106"/>
      <c r="G14407" s="1"/>
    </row>
    <row r="14408" spans="1:7" x14ac:dyDescent="0.2">
      <c r="A14408" s="106"/>
      <c r="B14408" s="106"/>
      <c r="C14408" s="106"/>
      <c r="G14408" s="1"/>
    </row>
    <row r="14409" spans="1:7" x14ac:dyDescent="0.2">
      <c r="A14409" s="106"/>
      <c r="B14409" s="106"/>
      <c r="C14409" s="106"/>
      <c r="G14409" s="1"/>
    </row>
    <row r="14410" spans="1:7" x14ac:dyDescent="0.2">
      <c r="A14410" s="106"/>
      <c r="B14410" s="106"/>
      <c r="C14410" s="106"/>
      <c r="G14410" s="1"/>
    </row>
    <row r="14411" spans="1:7" x14ac:dyDescent="0.2">
      <c r="A14411" s="106"/>
      <c r="B14411" s="106"/>
      <c r="C14411" s="106"/>
      <c r="G14411" s="1"/>
    </row>
    <row r="14412" spans="1:7" x14ac:dyDescent="0.2">
      <c r="A14412" s="106"/>
      <c r="B14412" s="106"/>
      <c r="C14412" s="106"/>
      <c r="G14412" s="1"/>
    </row>
    <row r="14413" spans="1:7" x14ac:dyDescent="0.2">
      <c r="A14413" s="106"/>
      <c r="B14413" s="106"/>
      <c r="C14413" s="106"/>
      <c r="G14413" s="1"/>
    </row>
    <row r="14414" spans="1:7" x14ac:dyDescent="0.2">
      <c r="A14414" s="106"/>
      <c r="B14414" s="106"/>
      <c r="C14414" s="106"/>
      <c r="G14414" s="1"/>
    </row>
    <row r="14415" spans="1:7" x14ac:dyDescent="0.2">
      <c r="A14415" s="106"/>
      <c r="B14415" s="106"/>
      <c r="C14415" s="106"/>
      <c r="G14415" s="1"/>
    </row>
    <row r="14416" spans="1:7" x14ac:dyDescent="0.2">
      <c r="A14416" s="106"/>
      <c r="B14416" s="106"/>
      <c r="C14416" s="106"/>
      <c r="G14416" s="1"/>
    </row>
    <row r="14417" spans="1:7" x14ac:dyDescent="0.2">
      <c r="A14417" s="106"/>
      <c r="B14417" s="106"/>
      <c r="C14417" s="106"/>
      <c r="G14417" s="1"/>
    </row>
    <row r="14418" spans="1:7" x14ac:dyDescent="0.2">
      <c r="A14418" s="106"/>
      <c r="B14418" s="106"/>
      <c r="C14418" s="106"/>
      <c r="G14418" s="1"/>
    </row>
    <row r="14419" spans="1:7" x14ac:dyDescent="0.2">
      <c r="A14419" s="106"/>
      <c r="B14419" s="106"/>
      <c r="C14419" s="106"/>
      <c r="G14419" s="1"/>
    </row>
    <row r="14420" spans="1:7" x14ac:dyDescent="0.2">
      <c r="A14420" s="106"/>
      <c r="B14420" s="106"/>
      <c r="C14420" s="106"/>
      <c r="G14420" s="1"/>
    </row>
    <row r="14421" spans="1:7" x14ac:dyDescent="0.2">
      <c r="A14421" s="106"/>
      <c r="B14421" s="106"/>
      <c r="C14421" s="106"/>
      <c r="G14421" s="1"/>
    </row>
    <row r="14422" spans="1:7" x14ac:dyDescent="0.2">
      <c r="A14422" s="106"/>
      <c r="B14422" s="106"/>
      <c r="C14422" s="106"/>
      <c r="G14422" s="1"/>
    </row>
    <row r="14423" spans="1:7" x14ac:dyDescent="0.2">
      <c r="A14423" s="106"/>
      <c r="B14423" s="106"/>
      <c r="C14423" s="106"/>
      <c r="G14423" s="1"/>
    </row>
    <row r="14424" spans="1:7" x14ac:dyDescent="0.2">
      <c r="A14424" s="106"/>
      <c r="B14424" s="106"/>
      <c r="C14424" s="106"/>
      <c r="G14424" s="1"/>
    </row>
    <row r="14425" spans="1:7" x14ac:dyDescent="0.2">
      <c r="A14425" s="106"/>
      <c r="B14425" s="106"/>
      <c r="C14425" s="106"/>
      <c r="G14425" s="1"/>
    </row>
    <row r="14426" spans="1:7" x14ac:dyDescent="0.2">
      <c r="A14426" s="106"/>
      <c r="B14426" s="106"/>
      <c r="C14426" s="106"/>
      <c r="G14426" s="1"/>
    </row>
    <row r="14427" spans="1:7" x14ac:dyDescent="0.2">
      <c r="A14427" s="106"/>
      <c r="B14427" s="106"/>
      <c r="C14427" s="106"/>
      <c r="G14427" s="1"/>
    </row>
    <row r="14428" spans="1:7" x14ac:dyDescent="0.2">
      <c r="A14428" s="106"/>
      <c r="B14428" s="106"/>
      <c r="C14428" s="106"/>
      <c r="G14428" s="1"/>
    </row>
    <row r="14429" spans="1:7" x14ac:dyDescent="0.2">
      <c r="A14429" s="106"/>
      <c r="B14429" s="106"/>
      <c r="C14429" s="106"/>
      <c r="G14429" s="1"/>
    </row>
    <row r="14430" spans="1:7" x14ac:dyDescent="0.2">
      <c r="A14430" s="106"/>
      <c r="B14430" s="106"/>
      <c r="C14430" s="106"/>
      <c r="G14430" s="1"/>
    </row>
    <row r="14431" spans="1:7" x14ac:dyDescent="0.2">
      <c r="A14431" s="106"/>
      <c r="B14431" s="106"/>
      <c r="C14431" s="106"/>
      <c r="G14431" s="1"/>
    </row>
    <row r="14432" spans="1:7" x14ac:dyDescent="0.2">
      <c r="A14432" s="106"/>
      <c r="B14432" s="106"/>
      <c r="C14432" s="106"/>
      <c r="G14432" s="1"/>
    </row>
    <row r="14433" spans="1:7" x14ac:dyDescent="0.2">
      <c r="A14433" s="106"/>
      <c r="B14433" s="106"/>
      <c r="C14433" s="106"/>
      <c r="G14433" s="1"/>
    </row>
    <row r="14434" spans="1:7" x14ac:dyDescent="0.2">
      <c r="A14434" s="106"/>
      <c r="B14434" s="106"/>
      <c r="C14434" s="106"/>
      <c r="G14434" s="1"/>
    </row>
    <row r="14435" spans="1:7" x14ac:dyDescent="0.2">
      <c r="A14435" s="106"/>
      <c r="B14435" s="106"/>
      <c r="C14435" s="106"/>
      <c r="G14435" s="1"/>
    </row>
    <row r="14436" spans="1:7" x14ac:dyDescent="0.2">
      <c r="A14436" s="106"/>
      <c r="B14436" s="106"/>
      <c r="C14436" s="106"/>
      <c r="G14436" s="1"/>
    </row>
    <row r="14437" spans="1:7" x14ac:dyDescent="0.2">
      <c r="A14437" s="106"/>
      <c r="B14437" s="106"/>
      <c r="C14437" s="106"/>
      <c r="G14437" s="1"/>
    </row>
    <row r="14438" spans="1:7" x14ac:dyDescent="0.2">
      <c r="A14438" s="106"/>
      <c r="B14438" s="106"/>
      <c r="C14438" s="106"/>
      <c r="G14438" s="1"/>
    </row>
    <row r="14439" spans="1:7" x14ac:dyDescent="0.2">
      <c r="A14439" s="106"/>
      <c r="B14439" s="106"/>
      <c r="C14439" s="106"/>
      <c r="G14439" s="1"/>
    </row>
    <row r="14440" spans="1:7" x14ac:dyDescent="0.2">
      <c r="A14440" s="106"/>
      <c r="B14440" s="106"/>
      <c r="C14440" s="106"/>
      <c r="G14440" s="1"/>
    </row>
    <row r="14441" spans="1:7" x14ac:dyDescent="0.2">
      <c r="A14441" s="106"/>
      <c r="B14441" s="106"/>
      <c r="C14441" s="106"/>
      <c r="G14441" s="1"/>
    </row>
    <row r="14442" spans="1:7" x14ac:dyDescent="0.2">
      <c r="A14442" s="106"/>
      <c r="B14442" s="106"/>
      <c r="C14442" s="106"/>
      <c r="G14442" s="1"/>
    </row>
    <row r="14443" spans="1:7" x14ac:dyDescent="0.2">
      <c r="A14443" s="106"/>
      <c r="B14443" s="106"/>
      <c r="C14443" s="106"/>
      <c r="G14443" s="1"/>
    </row>
    <row r="14444" spans="1:7" x14ac:dyDescent="0.2">
      <c r="A14444" s="106"/>
      <c r="B14444" s="106"/>
      <c r="C14444" s="106"/>
      <c r="G14444" s="1"/>
    </row>
    <row r="14445" spans="1:7" x14ac:dyDescent="0.2">
      <c r="A14445" s="106"/>
      <c r="B14445" s="106"/>
      <c r="C14445" s="106"/>
      <c r="G14445" s="1"/>
    </row>
    <row r="14446" spans="1:7" x14ac:dyDescent="0.2">
      <c r="A14446" s="106"/>
      <c r="B14446" s="106"/>
      <c r="C14446" s="106"/>
      <c r="G14446" s="1"/>
    </row>
    <row r="14447" spans="1:7" x14ac:dyDescent="0.2">
      <c r="A14447" s="106"/>
      <c r="B14447" s="106"/>
      <c r="C14447" s="106"/>
      <c r="G14447" s="1"/>
    </row>
    <row r="14448" spans="1:7" x14ac:dyDescent="0.2">
      <c r="A14448" s="106"/>
      <c r="B14448" s="106"/>
      <c r="C14448" s="106"/>
      <c r="G14448" s="1"/>
    </row>
    <row r="14449" spans="1:7" x14ac:dyDescent="0.2">
      <c r="A14449" s="106"/>
      <c r="B14449" s="106"/>
      <c r="C14449" s="106"/>
      <c r="G14449" s="1"/>
    </row>
    <row r="14450" spans="1:7" x14ac:dyDescent="0.2">
      <c r="A14450" s="106"/>
      <c r="B14450" s="106"/>
      <c r="C14450" s="106"/>
      <c r="G14450" s="1"/>
    </row>
    <row r="14451" spans="1:7" x14ac:dyDescent="0.2">
      <c r="A14451" s="106"/>
      <c r="B14451" s="106"/>
      <c r="C14451" s="106"/>
      <c r="G14451" s="1"/>
    </row>
    <row r="14452" spans="1:7" x14ac:dyDescent="0.2">
      <c r="A14452" s="106"/>
      <c r="B14452" s="106"/>
      <c r="C14452" s="106"/>
    </row>
    <row r="14453" spans="1:7" x14ac:dyDescent="0.2">
      <c r="A14453" s="106"/>
      <c r="B14453" s="106"/>
      <c r="C14453" s="106"/>
      <c r="G14453" s="1"/>
    </row>
    <row r="14454" spans="1:7" x14ac:dyDescent="0.2">
      <c r="A14454" s="106"/>
      <c r="B14454" s="106"/>
      <c r="C14454" s="106"/>
      <c r="G14454" s="1"/>
    </row>
    <row r="14455" spans="1:7" x14ac:dyDescent="0.2">
      <c r="A14455" s="106"/>
      <c r="B14455" s="106"/>
      <c r="C14455" s="106"/>
      <c r="G14455" s="1"/>
    </row>
    <row r="14456" spans="1:7" x14ac:dyDescent="0.2">
      <c r="A14456" s="106"/>
      <c r="B14456" s="106"/>
      <c r="C14456" s="106"/>
      <c r="G14456" s="1"/>
    </row>
    <row r="14457" spans="1:7" x14ac:dyDescent="0.2">
      <c r="A14457" s="106"/>
      <c r="B14457" s="106"/>
      <c r="C14457" s="106"/>
      <c r="G14457" s="1"/>
    </row>
    <row r="14458" spans="1:7" x14ac:dyDescent="0.2">
      <c r="A14458" s="106"/>
      <c r="B14458" s="106"/>
      <c r="C14458" s="106"/>
      <c r="G14458" s="1"/>
    </row>
    <row r="14459" spans="1:7" x14ac:dyDescent="0.2">
      <c r="A14459" s="106"/>
      <c r="B14459" s="106"/>
      <c r="C14459" s="106"/>
      <c r="G14459" s="1"/>
    </row>
    <row r="14460" spans="1:7" x14ac:dyDescent="0.2">
      <c r="A14460" s="106"/>
      <c r="B14460" s="106"/>
      <c r="C14460" s="106"/>
      <c r="G14460" s="1"/>
    </row>
    <row r="14461" spans="1:7" x14ac:dyDescent="0.2">
      <c r="A14461" s="106"/>
      <c r="B14461" s="106"/>
      <c r="C14461" s="106"/>
      <c r="G14461" s="1"/>
    </row>
    <row r="14462" spans="1:7" x14ac:dyDescent="0.2">
      <c r="A14462" s="106"/>
      <c r="B14462" s="106"/>
      <c r="C14462" s="106"/>
      <c r="G14462" s="1"/>
    </row>
    <row r="14463" spans="1:7" x14ac:dyDescent="0.2">
      <c r="A14463" s="106"/>
      <c r="B14463" s="106"/>
      <c r="C14463" s="106"/>
      <c r="G14463" s="1"/>
    </row>
    <row r="14464" spans="1:7" x14ac:dyDescent="0.2">
      <c r="A14464" s="106"/>
      <c r="B14464" s="106"/>
      <c r="C14464" s="106"/>
      <c r="G14464" s="1"/>
    </row>
    <row r="14465" spans="1:7" x14ac:dyDescent="0.2">
      <c r="A14465" s="106"/>
      <c r="B14465" s="106"/>
      <c r="C14465" s="106"/>
      <c r="G14465" s="1"/>
    </row>
    <row r="14466" spans="1:7" x14ac:dyDescent="0.2">
      <c r="A14466" s="106"/>
      <c r="B14466" s="106"/>
      <c r="C14466" s="106"/>
      <c r="G14466" s="1"/>
    </row>
    <row r="14467" spans="1:7" x14ac:dyDescent="0.2">
      <c r="A14467" s="106"/>
      <c r="B14467" s="106"/>
      <c r="C14467" s="106"/>
      <c r="G14467" s="1"/>
    </row>
    <row r="14468" spans="1:7" x14ac:dyDescent="0.2">
      <c r="A14468" s="106"/>
      <c r="B14468" s="106"/>
      <c r="C14468" s="106"/>
      <c r="G14468" s="1"/>
    </row>
    <row r="14469" spans="1:7" x14ac:dyDescent="0.2">
      <c r="A14469" s="106"/>
      <c r="B14469" s="106"/>
      <c r="C14469" s="106"/>
      <c r="G14469" s="1"/>
    </row>
    <row r="14470" spans="1:7" x14ac:dyDescent="0.2">
      <c r="A14470" s="106"/>
      <c r="B14470" s="106"/>
      <c r="C14470" s="106"/>
      <c r="G14470" s="1"/>
    </row>
    <row r="14471" spans="1:7" x14ac:dyDescent="0.2">
      <c r="A14471" s="106"/>
      <c r="B14471" s="106"/>
      <c r="C14471" s="106"/>
      <c r="G14471" s="1"/>
    </row>
    <row r="14472" spans="1:7" x14ac:dyDescent="0.2">
      <c r="A14472" s="106"/>
      <c r="B14472" s="106"/>
      <c r="C14472" s="106"/>
      <c r="G14472" s="1"/>
    </row>
    <row r="14473" spans="1:7" x14ac:dyDescent="0.2">
      <c r="A14473" s="106"/>
      <c r="B14473" s="106"/>
      <c r="C14473" s="106"/>
      <c r="G14473" s="1"/>
    </row>
    <row r="14474" spans="1:7" x14ac:dyDescent="0.2">
      <c r="A14474" s="106"/>
      <c r="B14474" s="106"/>
      <c r="C14474" s="106"/>
      <c r="G14474" s="1"/>
    </row>
    <row r="14475" spans="1:7" x14ac:dyDescent="0.2">
      <c r="A14475" s="106"/>
      <c r="B14475" s="106"/>
      <c r="C14475" s="106"/>
      <c r="G14475" s="1"/>
    </row>
    <row r="14476" spans="1:7" x14ac:dyDescent="0.2">
      <c r="A14476" s="106"/>
      <c r="B14476" s="106"/>
      <c r="C14476" s="106"/>
      <c r="G14476" s="1"/>
    </row>
    <row r="14477" spans="1:7" x14ac:dyDescent="0.2">
      <c r="A14477" s="106"/>
      <c r="B14477" s="106"/>
      <c r="C14477" s="106"/>
      <c r="G14477" s="1"/>
    </row>
    <row r="14478" spans="1:7" x14ac:dyDescent="0.2">
      <c r="A14478" s="106"/>
      <c r="B14478" s="106"/>
      <c r="C14478" s="106"/>
      <c r="G14478" s="1"/>
    </row>
    <row r="14479" spans="1:7" x14ac:dyDescent="0.2">
      <c r="A14479" s="106"/>
      <c r="B14479" s="106"/>
      <c r="C14479" s="106"/>
      <c r="G14479" s="1"/>
    </row>
    <row r="14480" spans="1:7" x14ac:dyDescent="0.2">
      <c r="A14480" s="106"/>
      <c r="B14480" s="106"/>
      <c r="C14480" s="106"/>
      <c r="G14480" s="1"/>
    </row>
    <row r="14481" spans="1:7" x14ac:dyDescent="0.2">
      <c r="A14481" s="106"/>
      <c r="B14481" s="106"/>
      <c r="C14481" s="106"/>
      <c r="G14481" s="1"/>
    </row>
    <row r="14482" spans="1:7" x14ac:dyDescent="0.2">
      <c r="A14482" s="106"/>
      <c r="B14482" s="106"/>
      <c r="C14482" s="106"/>
      <c r="G14482" s="1"/>
    </row>
    <row r="14483" spans="1:7" x14ac:dyDescent="0.2">
      <c r="A14483" s="106"/>
      <c r="B14483" s="106"/>
      <c r="C14483" s="106"/>
      <c r="G14483" s="1"/>
    </row>
    <row r="14484" spans="1:7" x14ac:dyDescent="0.2">
      <c r="A14484" s="106"/>
      <c r="B14484" s="106"/>
      <c r="C14484" s="106"/>
      <c r="G14484" s="1"/>
    </row>
    <row r="14485" spans="1:7" x14ac:dyDescent="0.2">
      <c r="A14485" s="106"/>
      <c r="B14485" s="106"/>
      <c r="C14485" s="106"/>
      <c r="G14485" s="1"/>
    </row>
    <row r="14486" spans="1:7" x14ac:dyDescent="0.2">
      <c r="A14486" s="106"/>
      <c r="B14486" s="106"/>
      <c r="C14486" s="106"/>
      <c r="G14486" s="1"/>
    </row>
    <row r="14487" spans="1:7" x14ac:dyDescent="0.2">
      <c r="A14487" s="106"/>
      <c r="B14487" s="106"/>
      <c r="C14487" s="106"/>
      <c r="G14487" s="1"/>
    </row>
    <row r="14488" spans="1:7" x14ac:dyDescent="0.2">
      <c r="A14488" s="106"/>
      <c r="B14488" s="106"/>
      <c r="C14488" s="106"/>
      <c r="G14488" s="1"/>
    </row>
    <row r="14489" spans="1:7" x14ac:dyDescent="0.2">
      <c r="A14489" s="106"/>
      <c r="B14489" s="106"/>
      <c r="C14489" s="106"/>
      <c r="G14489" s="1"/>
    </row>
    <row r="14490" spans="1:7" x14ac:dyDescent="0.2">
      <c r="A14490" s="106"/>
      <c r="B14490" s="106"/>
      <c r="C14490" s="106"/>
      <c r="G14490" s="1"/>
    </row>
    <row r="14491" spans="1:7" x14ac:dyDescent="0.2">
      <c r="A14491" s="106"/>
      <c r="B14491" s="106"/>
      <c r="C14491" s="106"/>
      <c r="G14491" s="1"/>
    </row>
    <row r="14492" spans="1:7" x14ac:dyDescent="0.2">
      <c r="A14492" s="106"/>
      <c r="B14492" s="106"/>
      <c r="C14492" s="106"/>
      <c r="G14492" s="1"/>
    </row>
    <row r="14493" spans="1:7" x14ac:dyDescent="0.2">
      <c r="A14493" s="106"/>
      <c r="B14493" s="106"/>
      <c r="C14493" s="106"/>
      <c r="G14493" s="1"/>
    </row>
    <row r="14494" spans="1:7" x14ac:dyDescent="0.2">
      <c r="A14494" s="106"/>
      <c r="B14494" s="106"/>
      <c r="C14494" s="106"/>
      <c r="G14494" s="1"/>
    </row>
    <row r="14495" spans="1:7" x14ac:dyDescent="0.2">
      <c r="A14495" s="106"/>
      <c r="B14495" s="106"/>
      <c r="C14495" s="106"/>
      <c r="G14495" s="1"/>
    </row>
    <row r="14496" spans="1:7" x14ac:dyDescent="0.2">
      <c r="A14496" s="106"/>
      <c r="B14496" s="106"/>
      <c r="C14496" s="106"/>
      <c r="G14496" s="1"/>
    </row>
    <row r="14497" spans="1:7" x14ac:dyDescent="0.2">
      <c r="A14497" s="106"/>
      <c r="B14497" s="106"/>
      <c r="C14497" s="106"/>
      <c r="G14497" s="1"/>
    </row>
    <row r="14498" spans="1:7" x14ac:dyDescent="0.2">
      <c r="A14498" s="106"/>
      <c r="B14498" s="106"/>
      <c r="C14498" s="106"/>
      <c r="G14498" s="1"/>
    </row>
    <row r="14499" spans="1:7" x14ac:dyDescent="0.2">
      <c r="A14499" s="106"/>
      <c r="B14499" s="106"/>
      <c r="C14499" s="106"/>
      <c r="G14499" s="1"/>
    </row>
    <row r="14500" spans="1:7" x14ac:dyDescent="0.2">
      <c r="A14500" s="106"/>
      <c r="B14500" s="106"/>
      <c r="C14500" s="106"/>
      <c r="G14500" s="1"/>
    </row>
    <row r="14501" spans="1:7" x14ac:dyDescent="0.2">
      <c r="A14501" s="106"/>
      <c r="B14501" s="106"/>
      <c r="C14501" s="106"/>
      <c r="G14501" s="1"/>
    </row>
    <row r="14502" spans="1:7" x14ac:dyDescent="0.2">
      <c r="A14502" s="106"/>
      <c r="B14502" s="106"/>
      <c r="C14502" s="106"/>
      <c r="G14502" s="1"/>
    </row>
    <row r="14503" spans="1:7" x14ac:dyDescent="0.2">
      <c r="A14503" s="106"/>
      <c r="B14503" s="106"/>
      <c r="C14503" s="106"/>
      <c r="G14503" s="1"/>
    </row>
    <row r="14504" spans="1:7" x14ac:dyDescent="0.2">
      <c r="A14504" s="106"/>
      <c r="B14504" s="106"/>
      <c r="C14504" s="106"/>
      <c r="G14504" s="1"/>
    </row>
    <row r="14505" spans="1:7" x14ac:dyDescent="0.2">
      <c r="A14505" s="106"/>
      <c r="B14505" s="106"/>
      <c r="C14505" s="106"/>
      <c r="G14505" s="1"/>
    </row>
    <row r="14506" spans="1:7" x14ac:dyDescent="0.2">
      <c r="A14506" s="106"/>
      <c r="B14506" s="106"/>
      <c r="C14506" s="106"/>
      <c r="G14506" s="1"/>
    </row>
    <row r="14507" spans="1:7" x14ac:dyDescent="0.2">
      <c r="A14507" s="106"/>
      <c r="B14507" s="106"/>
      <c r="C14507" s="106"/>
      <c r="G14507" s="1"/>
    </row>
    <row r="14508" spans="1:7" x14ac:dyDescent="0.2">
      <c r="A14508" s="106"/>
      <c r="B14508" s="106"/>
      <c r="C14508" s="106"/>
      <c r="G14508" s="1"/>
    </row>
    <row r="14509" spans="1:7" x14ac:dyDescent="0.2">
      <c r="A14509" s="106"/>
      <c r="B14509" s="106"/>
      <c r="C14509" s="106"/>
      <c r="G14509" s="1"/>
    </row>
    <row r="14510" spans="1:7" x14ac:dyDescent="0.2">
      <c r="A14510" s="106"/>
      <c r="B14510" s="106"/>
      <c r="C14510" s="106"/>
      <c r="G14510" s="1"/>
    </row>
    <row r="14511" spans="1:7" x14ac:dyDescent="0.2">
      <c r="A14511" s="106"/>
      <c r="B14511" s="106"/>
      <c r="C14511" s="106"/>
      <c r="G14511" s="1"/>
    </row>
    <row r="14512" spans="1:7" x14ac:dyDescent="0.2">
      <c r="A14512" s="106"/>
      <c r="B14512" s="106"/>
      <c r="C14512" s="106"/>
      <c r="G14512" s="1"/>
    </row>
    <row r="14513" spans="1:7" x14ac:dyDescent="0.2">
      <c r="A14513" s="106"/>
      <c r="B14513" s="106"/>
      <c r="C14513" s="106"/>
      <c r="G14513" s="1"/>
    </row>
    <row r="14514" spans="1:7" x14ac:dyDescent="0.2">
      <c r="A14514" s="106"/>
      <c r="B14514" s="106"/>
      <c r="C14514" s="106"/>
      <c r="G14514" s="1"/>
    </row>
    <row r="14515" spans="1:7" x14ac:dyDescent="0.2">
      <c r="A14515" s="106"/>
      <c r="B14515" s="106"/>
      <c r="C14515" s="106"/>
      <c r="G14515" s="1"/>
    </row>
    <row r="14516" spans="1:7" x14ac:dyDescent="0.2">
      <c r="A14516" s="106"/>
      <c r="B14516" s="106"/>
      <c r="C14516" s="106"/>
      <c r="G14516" s="1"/>
    </row>
    <row r="14517" spans="1:7" x14ac:dyDescent="0.2">
      <c r="A14517" s="106"/>
      <c r="B14517" s="106"/>
      <c r="C14517" s="106"/>
      <c r="G14517" s="1"/>
    </row>
    <row r="14518" spans="1:7" x14ac:dyDescent="0.2">
      <c r="A14518" s="106"/>
      <c r="B14518" s="106"/>
      <c r="C14518" s="106"/>
      <c r="G14518" s="1"/>
    </row>
    <row r="14519" spans="1:7" x14ac:dyDescent="0.2">
      <c r="A14519" s="106"/>
      <c r="B14519" s="106"/>
      <c r="C14519" s="106"/>
      <c r="G14519" s="1"/>
    </row>
    <row r="14520" spans="1:7" x14ac:dyDescent="0.2">
      <c r="A14520" s="106"/>
      <c r="B14520" s="106"/>
      <c r="C14520" s="106"/>
      <c r="G14520" s="1"/>
    </row>
    <row r="14521" spans="1:7" x14ac:dyDescent="0.2">
      <c r="A14521" s="106"/>
      <c r="B14521" s="106"/>
      <c r="C14521" s="106"/>
      <c r="G14521" s="1"/>
    </row>
    <row r="14522" spans="1:7" x14ac:dyDescent="0.2">
      <c r="A14522" s="106"/>
      <c r="B14522" s="106"/>
      <c r="C14522" s="106"/>
      <c r="G14522" s="1"/>
    </row>
    <row r="14523" spans="1:7" x14ac:dyDescent="0.2">
      <c r="A14523" s="106"/>
      <c r="B14523" s="106"/>
      <c r="C14523" s="106"/>
      <c r="G14523" s="1"/>
    </row>
    <row r="14524" spans="1:7" x14ac:dyDescent="0.2">
      <c r="A14524" s="106"/>
      <c r="B14524" s="106"/>
      <c r="C14524" s="106"/>
      <c r="G14524" s="1"/>
    </row>
    <row r="14525" spans="1:7" x14ac:dyDescent="0.2">
      <c r="A14525" s="106"/>
      <c r="B14525" s="106"/>
      <c r="C14525" s="106"/>
      <c r="G14525" s="1"/>
    </row>
    <row r="14526" spans="1:7" x14ac:dyDescent="0.2">
      <c r="A14526" s="106"/>
      <c r="B14526" s="106"/>
      <c r="C14526" s="106"/>
      <c r="G14526" s="1"/>
    </row>
    <row r="14527" spans="1:7" x14ac:dyDescent="0.2">
      <c r="A14527" s="106"/>
      <c r="B14527" s="106"/>
      <c r="C14527" s="106"/>
      <c r="G14527" s="1"/>
    </row>
    <row r="14528" spans="1:7" x14ac:dyDescent="0.2">
      <c r="A14528" s="106"/>
      <c r="B14528" s="106"/>
      <c r="C14528" s="106"/>
      <c r="G14528" s="1"/>
    </row>
    <row r="14529" spans="1:7" x14ac:dyDescent="0.2">
      <c r="A14529" s="106"/>
      <c r="B14529" s="106"/>
      <c r="C14529" s="106"/>
      <c r="G14529" s="1"/>
    </row>
    <row r="14530" spans="1:7" x14ac:dyDescent="0.2">
      <c r="A14530" s="106"/>
      <c r="B14530" s="106"/>
      <c r="C14530" s="106"/>
      <c r="G14530" s="1"/>
    </row>
    <row r="14531" spans="1:7" x14ac:dyDescent="0.2">
      <c r="A14531" s="106"/>
      <c r="B14531" s="106"/>
      <c r="C14531" s="106"/>
      <c r="G14531" s="1"/>
    </row>
    <row r="14532" spans="1:7" x14ac:dyDescent="0.2">
      <c r="A14532" s="106"/>
      <c r="B14532" s="106"/>
      <c r="C14532" s="106"/>
      <c r="G14532" s="1"/>
    </row>
    <row r="14533" spans="1:7" x14ac:dyDescent="0.2">
      <c r="A14533" s="106"/>
      <c r="B14533" s="106"/>
      <c r="C14533" s="106"/>
      <c r="G14533" s="1"/>
    </row>
    <row r="14534" spans="1:7" x14ac:dyDescent="0.2">
      <c r="A14534" s="106"/>
      <c r="B14534" s="106"/>
      <c r="C14534" s="106"/>
      <c r="G14534" s="1"/>
    </row>
    <row r="14535" spans="1:7" x14ac:dyDescent="0.2">
      <c r="A14535" s="106"/>
      <c r="B14535" s="106"/>
      <c r="C14535" s="106"/>
      <c r="G14535" s="1"/>
    </row>
    <row r="14536" spans="1:7" x14ac:dyDescent="0.2">
      <c r="A14536" s="106"/>
      <c r="B14536" s="106"/>
      <c r="C14536" s="106"/>
      <c r="G14536" s="1"/>
    </row>
    <row r="14537" spans="1:7" x14ac:dyDescent="0.2">
      <c r="A14537" s="106"/>
      <c r="B14537" s="106"/>
      <c r="C14537" s="106"/>
      <c r="G14537" s="1"/>
    </row>
    <row r="14538" spans="1:7" x14ac:dyDescent="0.2">
      <c r="A14538" s="106"/>
      <c r="B14538" s="106"/>
      <c r="C14538" s="106"/>
      <c r="G14538" s="1"/>
    </row>
    <row r="14539" spans="1:7" x14ac:dyDescent="0.2">
      <c r="A14539" s="106"/>
      <c r="B14539" s="106"/>
      <c r="C14539" s="106"/>
      <c r="G14539" s="1"/>
    </row>
    <row r="14540" spans="1:7" x14ac:dyDescent="0.2">
      <c r="A14540" s="106"/>
      <c r="B14540" s="106"/>
      <c r="C14540" s="106"/>
      <c r="G14540" s="1"/>
    </row>
    <row r="14541" spans="1:7" x14ac:dyDescent="0.2">
      <c r="A14541" s="106"/>
      <c r="B14541" s="106"/>
      <c r="C14541" s="106"/>
      <c r="G14541" s="1"/>
    </row>
    <row r="14542" spans="1:7" x14ac:dyDescent="0.2">
      <c r="A14542" s="106"/>
      <c r="B14542" s="106"/>
      <c r="C14542" s="106"/>
      <c r="G14542" s="1"/>
    </row>
    <row r="14543" spans="1:7" x14ac:dyDescent="0.2">
      <c r="A14543" s="106"/>
      <c r="B14543" s="106"/>
      <c r="C14543" s="106"/>
      <c r="G14543" s="1"/>
    </row>
    <row r="14544" spans="1:7" x14ac:dyDescent="0.2">
      <c r="A14544" s="106"/>
      <c r="B14544" s="106"/>
      <c r="C14544" s="106"/>
      <c r="G14544" s="1"/>
    </row>
    <row r="14545" spans="1:7" x14ac:dyDescent="0.2">
      <c r="A14545" s="106"/>
      <c r="B14545" s="106"/>
      <c r="C14545" s="106"/>
      <c r="G14545" s="1"/>
    </row>
    <row r="14546" spans="1:7" x14ac:dyDescent="0.2">
      <c r="A14546" s="106"/>
      <c r="B14546" s="106"/>
      <c r="C14546" s="106"/>
      <c r="G14546" s="1"/>
    </row>
    <row r="14547" spans="1:7" x14ac:dyDescent="0.2">
      <c r="A14547" s="106"/>
      <c r="B14547" s="106"/>
      <c r="C14547" s="106"/>
      <c r="G14547" s="1"/>
    </row>
    <row r="14548" spans="1:7" x14ac:dyDescent="0.2">
      <c r="A14548" s="106"/>
      <c r="B14548" s="106"/>
      <c r="C14548" s="106"/>
      <c r="G14548" s="1"/>
    </row>
    <row r="14549" spans="1:7" x14ac:dyDescent="0.2">
      <c r="A14549" s="106"/>
      <c r="B14549" s="106"/>
      <c r="C14549" s="106"/>
      <c r="G14549" s="1"/>
    </row>
    <row r="14550" spans="1:7" x14ac:dyDescent="0.2">
      <c r="A14550" s="106"/>
      <c r="B14550" s="106"/>
      <c r="C14550" s="106"/>
      <c r="G14550" s="1"/>
    </row>
    <row r="14551" spans="1:7" x14ac:dyDescent="0.2">
      <c r="A14551" s="106"/>
      <c r="B14551" s="106"/>
      <c r="C14551" s="106"/>
      <c r="G14551" s="1"/>
    </row>
    <row r="14552" spans="1:7" x14ac:dyDescent="0.2">
      <c r="A14552" s="106"/>
      <c r="B14552" s="106"/>
      <c r="C14552" s="106"/>
      <c r="G14552" s="1"/>
    </row>
    <row r="14553" spans="1:7" x14ac:dyDescent="0.2">
      <c r="A14553" s="106"/>
      <c r="B14553" s="106"/>
      <c r="C14553" s="106"/>
      <c r="G14553" s="1"/>
    </row>
    <row r="14554" spans="1:7" x14ac:dyDescent="0.2">
      <c r="A14554" s="106"/>
      <c r="B14554" s="106"/>
      <c r="C14554" s="106"/>
      <c r="G14554" s="1"/>
    </row>
    <row r="14555" spans="1:7" x14ac:dyDescent="0.2">
      <c r="A14555" s="106"/>
      <c r="B14555" s="106"/>
      <c r="C14555" s="106"/>
      <c r="G14555" s="1"/>
    </row>
    <row r="14556" spans="1:7" x14ac:dyDescent="0.2">
      <c r="A14556" s="106"/>
      <c r="B14556" s="106"/>
      <c r="C14556" s="106"/>
      <c r="G14556" s="1"/>
    </row>
    <row r="14557" spans="1:7" x14ac:dyDescent="0.2">
      <c r="A14557" s="106"/>
      <c r="B14557" s="106"/>
      <c r="C14557" s="106"/>
      <c r="G14557" s="1"/>
    </row>
    <row r="14558" spans="1:7" x14ac:dyDescent="0.2">
      <c r="A14558" s="106"/>
      <c r="B14558" s="106"/>
      <c r="C14558" s="106"/>
      <c r="G14558" s="1"/>
    </row>
    <row r="14559" spans="1:7" x14ac:dyDescent="0.2">
      <c r="A14559" s="106"/>
      <c r="B14559" s="106"/>
      <c r="C14559" s="106"/>
      <c r="G14559" s="1"/>
    </row>
    <row r="14560" spans="1:7" x14ac:dyDescent="0.2">
      <c r="A14560" s="106"/>
      <c r="B14560" s="106"/>
      <c r="C14560" s="106"/>
      <c r="G14560" s="1"/>
    </row>
    <row r="14561" spans="1:7" x14ac:dyDescent="0.2">
      <c r="A14561" s="106"/>
      <c r="B14561" s="106"/>
      <c r="C14561" s="106"/>
      <c r="G14561" s="1"/>
    </row>
    <row r="14562" spans="1:7" x14ac:dyDescent="0.2">
      <c r="A14562" s="106"/>
      <c r="B14562" s="106"/>
      <c r="C14562" s="106"/>
      <c r="G14562" s="1"/>
    </row>
    <row r="14563" spans="1:7" x14ac:dyDescent="0.2">
      <c r="A14563" s="106"/>
      <c r="B14563" s="106"/>
      <c r="C14563" s="106"/>
      <c r="G14563" s="1"/>
    </row>
    <row r="14564" spans="1:7" x14ac:dyDescent="0.2">
      <c r="A14564" s="106"/>
      <c r="B14564" s="106"/>
      <c r="C14564" s="106"/>
      <c r="G14564" s="1"/>
    </row>
    <row r="14565" spans="1:7" x14ac:dyDescent="0.2">
      <c r="A14565" s="106"/>
      <c r="B14565" s="106"/>
      <c r="C14565" s="106"/>
      <c r="G14565" s="1"/>
    </row>
    <row r="14566" spans="1:7" x14ac:dyDescent="0.2">
      <c r="A14566" s="106"/>
      <c r="B14566" s="106"/>
      <c r="C14566" s="106"/>
      <c r="G14566" s="1"/>
    </row>
    <row r="14567" spans="1:7" x14ac:dyDescent="0.2">
      <c r="A14567" s="106"/>
      <c r="B14567" s="106"/>
      <c r="C14567" s="106"/>
      <c r="G14567" s="1"/>
    </row>
    <row r="14568" spans="1:7" x14ac:dyDescent="0.2">
      <c r="A14568" s="106"/>
      <c r="B14568" s="106"/>
      <c r="C14568" s="106"/>
      <c r="G14568" s="1"/>
    </row>
    <row r="14569" spans="1:7" x14ac:dyDescent="0.2">
      <c r="A14569" s="106"/>
      <c r="B14569" s="106"/>
      <c r="C14569" s="106"/>
      <c r="G14569" s="1"/>
    </row>
    <row r="14570" spans="1:7" x14ac:dyDescent="0.2">
      <c r="A14570" s="106"/>
      <c r="B14570" s="106"/>
      <c r="C14570" s="106"/>
      <c r="G14570" s="1"/>
    </row>
    <row r="14571" spans="1:7" x14ac:dyDescent="0.2">
      <c r="A14571" s="106"/>
      <c r="B14571" s="106"/>
      <c r="C14571" s="106"/>
      <c r="G14571" s="1"/>
    </row>
    <row r="14572" spans="1:7" x14ac:dyDescent="0.2">
      <c r="A14572" s="106"/>
      <c r="B14572" s="106"/>
      <c r="C14572" s="106"/>
      <c r="G14572" s="1"/>
    </row>
    <row r="14573" spans="1:7" x14ac:dyDescent="0.2">
      <c r="A14573" s="106"/>
      <c r="B14573" s="106"/>
      <c r="C14573" s="106"/>
      <c r="G14573" s="1"/>
    </row>
    <row r="14574" spans="1:7" x14ac:dyDescent="0.2">
      <c r="A14574" s="106"/>
      <c r="B14574" s="106"/>
      <c r="C14574" s="106"/>
      <c r="G14574" s="1"/>
    </row>
    <row r="14575" spans="1:7" x14ac:dyDescent="0.2">
      <c r="A14575" s="106"/>
      <c r="B14575" s="106"/>
      <c r="C14575" s="106"/>
      <c r="G14575" s="1"/>
    </row>
    <row r="14576" spans="1:7" x14ac:dyDescent="0.2">
      <c r="A14576" s="106"/>
      <c r="B14576" s="106"/>
      <c r="C14576" s="106"/>
      <c r="G14576" s="1"/>
    </row>
    <row r="14577" spans="1:7" x14ac:dyDescent="0.2">
      <c r="A14577" s="106"/>
      <c r="B14577" s="106"/>
      <c r="C14577" s="106"/>
      <c r="G14577" s="1"/>
    </row>
    <row r="14578" spans="1:7" x14ac:dyDescent="0.2">
      <c r="A14578" s="106"/>
      <c r="B14578" s="106"/>
      <c r="C14578" s="106"/>
      <c r="G14578" s="1"/>
    </row>
    <row r="14579" spans="1:7" x14ac:dyDescent="0.2">
      <c r="A14579" s="106"/>
      <c r="B14579" s="106"/>
      <c r="C14579" s="106"/>
      <c r="G14579" s="1"/>
    </row>
    <row r="14580" spans="1:7" x14ac:dyDescent="0.2">
      <c r="A14580" s="106"/>
      <c r="B14580" s="106"/>
      <c r="C14580" s="106"/>
      <c r="G14580" s="1"/>
    </row>
    <row r="14581" spans="1:7" x14ac:dyDescent="0.2">
      <c r="A14581" s="106"/>
      <c r="B14581" s="106"/>
      <c r="C14581" s="106"/>
      <c r="G14581" s="1"/>
    </row>
    <row r="14582" spans="1:7" x14ac:dyDescent="0.2">
      <c r="A14582" s="106"/>
      <c r="B14582" s="106"/>
      <c r="C14582" s="106"/>
      <c r="G14582" s="1"/>
    </row>
    <row r="14583" spans="1:7" x14ac:dyDescent="0.2">
      <c r="A14583" s="106"/>
      <c r="B14583" s="106"/>
      <c r="C14583" s="106"/>
      <c r="G14583" s="1"/>
    </row>
    <row r="14584" spans="1:7" x14ac:dyDescent="0.2">
      <c r="A14584" s="106"/>
      <c r="B14584" s="106"/>
      <c r="C14584" s="106"/>
      <c r="G14584" s="1"/>
    </row>
    <row r="14585" spans="1:7" x14ac:dyDescent="0.2">
      <c r="A14585" s="106"/>
      <c r="B14585" s="106"/>
      <c r="C14585" s="106"/>
      <c r="G14585" s="1"/>
    </row>
    <row r="14586" spans="1:7" x14ac:dyDescent="0.2">
      <c r="A14586" s="106"/>
      <c r="B14586" s="106"/>
      <c r="C14586" s="106"/>
      <c r="G14586" s="1"/>
    </row>
    <row r="14587" spans="1:7" x14ac:dyDescent="0.2">
      <c r="A14587" s="106"/>
      <c r="B14587" s="106"/>
      <c r="C14587" s="106"/>
      <c r="G14587" s="1"/>
    </row>
    <row r="14588" spans="1:7" x14ac:dyDescent="0.2">
      <c r="A14588" s="106"/>
      <c r="B14588" s="106"/>
      <c r="C14588" s="106"/>
      <c r="G14588" s="1"/>
    </row>
    <row r="14589" spans="1:7" x14ac:dyDescent="0.2">
      <c r="A14589" s="106"/>
      <c r="B14589" s="106"/>
      <c r="C14589" s="106"/>
      <c r="G14589" s="1"/>
    </row>
    <row r="14590" spans="1:7" x14ac:dyDescent="0.2">
      <c r="A14590" s="106"/>
      <c r="B14590" s="106"/>
      <c r="C14590" s="106"/>
      <c r="G14590" s="1"/>
    </row>
    <row r="14591" spans="1:7" x14ac:dyDescent="0.2">
      <c r="A14591" s="106"/>
      <c r="B14591" s="106"/>
      <c r="C14591" s="106"/>
      <c r="G14591" s="1"/>
    </row>
    <row r="14592" spans="1:7" x14ac:dyDescent="0.2">
      <c r="A14592" s="106"/>
      <c r="B14592" s="106"/>
      <c r="C14592" s="106"/>
      <c r="G14592" s="1"/>
    </row>
    <row r="14593" spans="1:7" x14ac:dyDescent="0.2">
      <c r="A14593" s="106"/>
      <c r="B14593" s="106"/>
      <c r="C14593" s="106"/>
      <c r="G14593" s="1"/>
    </row>
    <row r="14594" spans="1:7" x14ac:dyDescent="0.2">
      <c r="A14594" s="106"/>
      <c r="B14594" s="106"/>
      <c r="C14594" s="106"/>
      <c r="G14594" s="1"/>
    </row>
    <row r="14595" spans="1:7" x14ac:dyDescent="0.2">
      <c r="A14595" s="106"/>
      <c r="B14595" s="106"/>
      <c r="C14595" s="106"/>
      <c r="G14595" s="1"/>
    </row>
    <row r="14596" spans="1:7" x14ac:dyDescent="0.2">
      <c r="A14596" s="106"/>
      <c r="B14596" s="106"/>
      <c r="C14596" s="106"/>
      <c r="G14596" s="1"/>
    </row>
    <row r="14597" spans="1:7" x14ac:dyDescent="0.2">
      <c r="A14597" s="106"/>
      <c r="B14597" s="106"/>
      <c r="C14597" s="106"/>
      <c r="G14597" s="1"/>
    </row>
    <row r="14598" spans="1:7" x14ac:dyDescent="0.2">
      <c r="A14598" s="106"/>
      <c r="B14598" s="106"/>
      <c r="C14598" s="106"/>
      <c r="G14598" s="1"/>
    </row>
    <row r="14599" spans="1:7" x14ac:dyDescent="0.2">
      <c r="A14599" s="106"/>
      <c r="B14599" s="106"/>
      <c r="C14599" s="106"/>
      <c r="G14599" s="1"/>
    </row>
    <row r="14600" spans="1:7" x14ac:dyDescent="0.2">
      <c r="A14600" s="106"/>
      <c r="B14600" s="106"/>
      <c r="C14600" s="106"/>
      <c r="G14600" s="1"/>
    </row>
    <row r="14601" spans="1:7" x14ac:dyDescent="0.2">
      <c r="A14601" s="106"/>
      <c r="B14601" s="106"/>
      <c r="C14601" s="106"/>
      <c r="G14601" s="1"/>
    </row>
    <row r="14602" spans="1:7" x14ac:dyDescent="0.2">
      <c r="A14602" s="106"/>
      <c r="B14602" s="106"/>
      <c r="C14602" s="106"/>
      <c r="G14602" s="1"/>
    </row>
    <row r="14603" spans="1:7" x14ac:dyDescent="0.2">
      <c r="A14603" s="106"/>
      <c r="B14603" s="106"/>
      <c r="C14603" s="106"/>
      <c r="G14603" s="1"/>
    </row>
    <row r="14604" spans="1:7" x14ac:dyDescent="0.2">
      <c r="A14604" s="106"/>
      <c r="B14604" s="106"/>
      <c r="C14604" s="106"/>
      <c r="G14604" s="1"/>
    </row>
    <row r="14605" spans="1:7" x14ac:dyDescent="0.2">
      <c r="A14605" s="106"/>
      <c r="B14605" s="106"/>
      <c r="C14605" s="106"/>
      <c r="G14605" s="1"/>
    </row>
    <row r="14606" spans="1:7" x14ac:dyDescent="0.2">
      <c r="A14606" s="106"/>
      <c r="B14606" s="106"/>
      <c r="C14606" s="106"/>
      <c r="G14606" s="1"/>
    </row>
    <row r="14607" spans="1:7" x14ac:dyDescent="0.2">
      <c r="A14607" s="106"/>
      <c r="B14607" s="106"/>
      <c r="C14607" s="106"/>
      <c r="G14607" s="1"/>
    </row>
    <row r="14608" spans="1:7" x14ac:dyDescent="0.2">
      <c r="A14608" s="106"/>
      <c r="B14608" s="106"/>
      <c r="C14608" s="106"/>
      <c r="G14608" s="1"/>
    </row>
    <row r="14609" spans="1:7" x14ac:dyDescent="0.2">
      <c r="A14609" s="106"/>
      <c r="B14609" s="106"/>
      <c r="C14609" s="106"/>
      <c r="G14609" s="1"/>
    </row>
    <row r="14610" spans="1:7" x14ac:dyDescent="0.2">
      <c r="A14610" s="106"/>
      <c r="B14610" s="106"/>
      <c r="C14610" s="106"/>
      <c r="G14610" s="1"/>
    </row>
    <row r="14611" spans="1:7" x14ac:dyDescent="0.2">
      <c r="A14611" s="106"/>
      <c r="B14611" s="106"/>
      <c r="C14611" s="106"/>
      <c r="G14611" s="1"/>
    </row>
    <row r="14612" spans="1:7" x14ac:dyDescent="0.2">
      <c r="A14612" s="106"/>
      <c r="B14612" s="106"/>
      <c r="C14612" s="106"/>
      <c r="G14612" s="1"/>
    </row>
    <row r="14613" spans="1:7" x14ac:dyDescent="0.2">
      <c r="A14613" s="106"/>
      <c r="B14613" s="106"/>
      <c r="C14613" s="106"/>
      <c r="G14613" s="1"/>
    </row>
    <row r="14614" spans="1:7" x14ac:dyDescent="0.2">
      <c r="A14614" s="106"/>
      <c r="B14614" s="106"/>
      <c r="C14614" s="106"/>
      <c r="G14614" s="1"/>
    </row>
    <row r="14615" spans="1:7" x14ac:dyDescent="0.2">
      <c r="A14615" s="106"/>
      <c r="B14615" s="106"/>
      <c r="C14615" s="106"/>
      <c r="G14615" s="1"/>
    </row>
    <row r="14616" spans="1:7" x14ac:dyDescent="0.2">
      <c r="A14616" s="106"/>
      <c r="B14616" s="106"/>
      <c r="C14616" s="106"/>
      <c r="G14616" s="1"/>
    </row>
    <row r="14617" spans="1:7" x14ac:dyDescent="0.2">
      <c r="A14617" s="106"/>
      <c r="B14617" s="106"/>
      <c r="C14617" s="106"/>
      <c r="G14617" s="1"/>
    </row>
    <row r="14618" spans="1:7" x14ac:dyDescent="0.2">
      <c r="A14618" s="106"/>
      <c r="B14618" s="106"/>
      <c r="C14618" s="106"/>
      <c r="G14618" s="1"/>
    </row>
    <row r="14619" spans="1:7" x14ac:dyDescent="0.2">
      <c r="A14619" s="106"/>
      <c r="B14619" s="106"/>
      <c r="C14619" s="106"/>
      <c r="G14619" s="1"/>
    </row>
    <row r="14620" spans="1:7" x14ac:dyDescent="0.2">
      <c r="A14620" s="106"/>
      <c r="B14620" s="106"/>
      <c r="C14620" s="106"/>
      <c r="G14620" s="1"/>
    </row>
    <row r="14621" spans="1:7" x14ac:dyDescent="0.2">
      <c r="A14621" s="106"/>
      <c r="B14621" s="106"/>
      <c r="C14621" s="106"/>
      <c r="G14621" s="1"/>
    </row>
    <row r="14622" spans="1:7" x14ac:dyDescent="0.2">
      <c r="A14622" s="106"/>
      <c r="B14622" s="106"/>
      <c r="C14622" s="106"/>
      <c r="G14622" s="1"/>
    </row>
    <row r="14623" spans="1:7" x14ac:dyDescent="0.2">
      <c r="A14623" s="106"/>
      <c r="B14623" s="106"/>
      <c r="C14623" s="106"/>
      <c r="G14623" s="1"/>
    </row>
    <row r="14624" spans="1:7" x14ac:dyDescent="0.2">
      <c r="A14624" s="106"/>
      <c r="B14624" s="106"/>
      <c r="C14624" s="106"/>
      <c r="G14624" s="1"/>
    </row>
    <row r="14625" spans="1:7" x14ac:dyDescent="0.2">
      <c r="A14625" s="106"/>
      <c r="B14625" s="106"/>
      <c r="C14625" s="106"/>
      <c r="G14625" s="1"/>
    </row>
    <row r="14626" spans="1:7" x14ac:dyDescent="0.2">
      <c r="A14626" s="106"/>
      <c r="B14626" s="106"/>
      <c r="C14626" s="106"/>
      <c r="G14626" s="1"/>
    </row>
    <row r="14627" spans="1:7" x14ac:dyDescent="0.2">
      <c r="A14627" s="106"/>
      <c r="B14627" s="106"/>
      <c r="C14627" s="106"/>
      <c r="G14627" s="1"/>
    </row>
    <row r="14628" spans="1:7" x14ac:dyDescent="0.2">
      <c r="A14628" s="106"/>
      <c r="B14628" s="106"/>
      <c r="C14628" s="106"/>
      <c r="G14628" s="1"/>
    </row>
    <row r="14629" spans="1:7" x14ac:dyDescent="0.2">
      <c r="A14629" s="106"/>
      <c r="B14629" s="106"/>
      <c r="C14629" s="106"/>
      <c r="G14629" s="1"/>
    </row>
    <row r="14630" spans="1:7" x14ac:dyDescent="0.2">
      <c r="A14630" s="106"/>
      <c r="B14630" s="106"/>
      <c r="C14630" s="106"/>
      <c r="G14630" s="1"/>
    </row>
    <row r="14631" spans="1:7" x14ac:dyDescent="0.2">
      <c r="A14631" s="106"/>
      <c r="B14631" s="106"/>
      <c r="C14631" s="106"/>
      <c r="G14631" s="1"/>
    </row>
    <row r="14632" spans="1:7" x14ac:dyDescent="0.2">
      <c r="A14632" s="106"/>
      <c r="B14632" s="106"/>
      <c r="C14632" s="106"/>
      <c r="G14632" s="1"/>
    </row>
    <row r="14633" spans="1:7" x14ac:dyDescent="0.2">
      <c r="A14633" s="106"/>
      <c r="B14633" s="106"/>
      <c r="C14633" s="106"/>
      <c r="G14633" s="1"/>
    </row>
    <row r="14634" spans="1:7" x14ac:dyDescent="0.2">
      <c r="A14634" s="106"/>
      <c r="B14634" s="106"/>
      <c r="C14634" s="106"/>
      <c r="G14634" s="1"/>
    </row>
    <row r="14635" spans="1:7" x14ac:dyDescent="0.2">
      <c r="A14635" s="106"/>
      <c r="B14635" s="106"/>
      <c r="C14635" s="106"/>
      <c r="G14635" s="1"/>
    </row>
    <row r="14636" spans="1:7" x14ac:dyDescent="0.2">
      <c r="A14636" s="106"/>
      <c r="B14636" s="106"/>
      <c r="C14636" s="106"/>
      <c r="G14636" s="1"/>
    </row>
    <row r="14637" spans="1:7" x14ac:dyDescent="0.2">
      <c r="A14637" s="106"/>
      <c r="B14637" s="106"/>
      <c r="C14637" s="106"/>
      <c r="G14637" s="1"/>
    </row>
    <row r="14638" spans="1:7" x14ac:dyDescent="0.2">
      <c r="A14638" s="106"/>
      <c r="B14638" s="106"/>
      <c r="C14638" s="106"/>
      <c r="G14638" s="1"/>
    </row>
    <row r="14639" spans="1:7" x14ac:dyDescent="0.2">
      <c r="A14639" s="106"/>
      <c r="B14639" s="106"/>
      <c r="C14639" s="106"/>
      <c r="G14639" s="1"/>
    </row>
    <row r="14640" spans="1:7" x14ac:dyDescent="0.2">
      <c r="A14640" s="106"/>
      <c r="B14640" s="106"/>
      <c r="C14640" s="106"/>
      <c r="G14640" s="1"/>
    </row>
    <row r="14641" spans="1:7" x14ac:dyDescent="0.2">
      <c r="A14641" s="106"/>
      <c r="B14641" s="106"/>
      <c r="C14641" s="106"/>
      <c r="G14641" s="1"/>
    </row>
    <row r="14642" spans="1:7" x14ac:dyDescent="0.2">
      <c r="A14642" s="106"/>
      <c r="B14642" s="106"/>
      <c r="C14642" s="106"/>
      <c r="G14642" s="1"/>
    </row>
    <row r="14643" spans="1:7" x14ac:dyDescent="0.2">
      <c r="A14643" s="106"/>
      <c r="B14643" s="106"/>
      <c r="C14643" s="106"/>
      <c r="G14643" s="1"/>
    </row>
    <row r="14644" spans="1:7" x14ac:dyDescent="0.2">
      <c r="A14644" s="106"/>
      <c r="B14644" s="106"/>
      <c r="C14644" s="106"/>
      <c r="G14644" s="1"/>
    </row>
    <row r="14645" spans="1:7" x14ac:dyDescent="0.2">
      <c r="A14645" s="106"/>
      <c r="B14645" s="106"/>
      <c r="C14645" s="106"/>
      <c r="G14645" s="1"/>
    </row>
    <row r="14646" spans="1:7" x14ac:dyDescent="0.2">
      <c r="A14646" s="106"/>
      <c r="B14646" s="106"/>
      <c r="C14646" s="106"/>
      <c r="G14646" s="1"/>
    </row>
    <row r="14647" spans="1:7" x14ac:dyDescent="0.2">
      <c r="A14647" s="106"/>
      <c r="B14647" s="106"/>
      <c r="C14647" s="106"/>
      <c r="G14647" s="1"/>
    </row>
    <row r="14648" spans="1:7" x14ac:dyDescent="0.2">
      <c r="A14648" s="106"/>
      <c r="B14648" s="106"/>
      <c r="C14648" s="106"/>
      <c r="G14648" s="1"/>
    </row>
    <row r="14649" spans="1:7" x14ac:dyDescent="0.2">
      <c r="A14649" s="106"/>
      <c r="B14649" s="106"/>
      <c r="C14649" s="106"/>
      <c r="G14649" s="1"/>
    </row>
    <row r="14650" spans="1:7" x14ac:dyDescent="0.2">
      <c r="A14650" s="106"/>
      <c r="B14650" s="106"/>
      <c r="C14650" s="106"/>
      <c r="G14650" s="1"/>
    </row>
    <row r="14651" spans="1:7" x14ac:dyDescent="0.2">
      <c r="A14651" s="106"/>
      <c r="B14651" s="106"/>
      <c r="C14651" s="106"/>
      <c r="G14651" s="1"/>
    </row>
    <row r="14652" spans="1:7" x14ac:dyDescent="0.2">
      <c r="A14652" s="106"/>
      <c r="B14652" s="106"/>
      <c r="C14652" s="106"/>
      <c r="G14652" s="1"/>
    </row>
    <row r="14653" spans="1:7" x14ac:dyDescent="0.2">
      <c r="A14653" s="106"/>
      <c r="B14653" s="106"/>
      <c r="C14653" s="106"/>
      <c r="G14653" s="1"/>
    </row>
    <row r="14654" spans="1:7" x14ac:dyDescent="0.2">
      <c r="A14654" s="106"/>
      <c r="B14654" s="106"/>
      <c r="C14654" s="106"/>
      <c r="G14654" s="1"/>
    </row>
    <row r="14655" spans="1:7" x14ac:dyDescent="0.2">
      <c r="A14655" s="106"/>
      <c r="B14655" s="106"/>
      <c r="C14655" s="106"/>
      <c r="G14655" s="1"/>
    </row>
    <row r="14656" spans="1:7" x14ac:dyDescent="0.2">
      <c r="A14656" s="106"/>
      <c r="B14656" s="106"/>
      <c r="C14656" s="106"/>
    </row>
    <row r="14657" spans="1:7" x14ac:dyDescent="0.2">
      <c r="A14657" s="106"/>
      <c r="B14657" s="106"/>
      <c r="C14657" s="106"/>
      <c r="G14657" s="1"/>
    </row>
    <row r="14658" spans="1:7" x14ac:dyDescent="0.2">
      <c r="A14658" s="106"/>
      <c r="B14658" s="106"/>
      <c r="C14658" s="106"/>
      <c r="G14658" s="1"/>
    </row>
    <row r="14659" spans="1:7" x14ac:dyDescent="0.2">
      <c r="A14659" s="106"/>
      <c r="B14659" s="106"/>
      <c r="C14659" s="106"/>
      <c r="G14659" s="1"/>
    </row>
    <row r="14660" spans="1:7" x14ac:dyDescent="0.2">
      <c r="A14660" s="106"/>
      <c r="B14660" s="106"/>
      <c r="C14660" s="106"/>
      <c r="G14660" s="1"/>
    </row>
    <row r="14661" spans="1:7" x14ac:dyDescent="0.2">
      <c r="A14661" s="106"/>
      <c r="B14661" s="106"/>
      <c r="C14661" s="106"/>
      <c r="G14661" s="1"/>
    </row>
    <row r="14662" spans="1:7" x14ac:dyDescent="0.2">
      <c r="A14662" s="106"/>
      <c r="B14662" s="106"/>
      <c r="C14662" s="106"/>
      <c r="G14662" s="1"/>
    </row>
    <row r="14663" spans="1:7" x14ac:dyDescent="0.2">
      <c r="A14663" s="106"/>
      <c r="B14663" s="106"/>
      <c r="C14663" s="106"/>
      <c r="G14663" s="1"/>
    </row>
    <row r="14664" spans="1:7" x14ac:dyDescent="0.2">
      <c r="A14664" s="106"/>
      <c r="B14664" s="106"/>
      <c r="C14664" s="106"/>
      <c r="G14664" s="1"/>
    </row>
    <row r="14665" spans="1:7" x14ac:dyDescent="0.2">
      <c r="A14665" s="106"/>
      <c r="B14665" s="106"/>
      <c r="C14665" s="106"/>
      <c r="G14665" s="1"/>
    </row>
    <row r="14666" spans="1:7" x14ac:dyDescent="0.2">
      <c r="A14666" s="106"/>
      <c r="B14666" s="106"/>
      <c r="C14666" s="106"/>
      <c r="G14666" s="1"/>
    </row>
    <row r="14667" spans="1:7" x14ac:dyDescent="0.2">
      <c r="A14667" s="106"/>
      <c r="B14667" s="106"/>
      <c r="C14667" s="106"/>
      <c r="G14667" s="1"/>
    </row>
    <row r="14668" spans="1:7" x14ac:dyDescent="0.2">
      <c r="A14668" s="106"/>
      <c r="B14668" s="106"/>
      <c r="C14668" s="106"/>
      <c r="G14668" s="1"/>
    </row>
    <row r="14669" spans="1:7" x14ac:dyDescent="0.2">
      <c r="A14669" s="106"/>
      <c r="B14669" s="106"/>
      <c r="C14669" s="106"/>
      <c r="G14669" s="1"/>
    </row>
    <row r="14670" spans="1:7" x14ac:dyDescent="0.2">
      <c r="A14670" s="106"/>
      <c r="B14670" s="106"/>
      <c r="C14670" s="106"/>
    </row>
    <row r="14671" spans="1:7" x14ac:dyDescent="0.2">
      <c r="A14671" s="106"/>
      <c r="B14671" s="106"/>
      <c r="C14671" s="106"/>
      <c r="G14671" s="1"/>
    </row>
    <row r="14672" spans="1:7" x14ac:dyDescent="0.2">
      <c r="A14672" s="106"/>
      <c r="B14672" s="106"/>
      <c r="C14672" s="106"/>
      <c r="G14672" s="1"/>
    </row>
    <row r="14673" spans="1:7" x14ac:dyDescent="0.2">
      <c r="A14673" s="106"/>
      <c r="B14673" s="106"/>
      <c r="C14673" s="106"/>
      <c r="G14673" s="1"/>
    </row>
    <row r="14674" spans="1:7" x14ac:dyDescent="0.2">
      <c r="A14674" s="106"/>
      <c r="B14674" s="106"/>
      <c r="C14674" s="106"/>
      <c r="G14674" s="1"/>
    </row>
    <row r="14675" spans="1:7" x14ac:dyDescent="0.2">
      <c r="A14675" s="106"/>
      <c r="B14675" s="106"/>
      <c r="C14675" s="106"/>
      <c r="G14675" s="1"/>
    </row>
    <row r="14676" spans="1:7" x14ac:dyDescent="0.2">
      <c r="A14676" s="106"/>
      <c r="B14676" s="106"/>
      <c r="C14676" s="106"/>
      <c r="G14676" s="1"/>
    </row>
    <row r="14677" spans="1:7" x14ac:dyDescent="0.2">
      <c r="A14677" s="106"/>
      <c r="B14677" s="106"/>
      <c r="C14677" s="106"/>
      <c r="G14677" s="1"/>
    </row>
    <row r="14678" spans="1:7" x14ac:dyDescent="0.2">
      <c r="A14678" s="106"/>
      <c r="B14678" s="106"/>
      <c r="C14678" s="106"/>
      <c r="G14678" s="1"/>
    </row>
    <row r="14679" spans="1:7" x14ac:dyDescent="0.2">
      <c r="A14679" s="106"/>
      <c r="B14679" s="106"/>
      <c r="C14679" s="106"/>
      <c r="G14679" s="1"/>
    </row>
    <row r="14680" spans="1:7" x14ac:dyDescent="0.2">
      <c r="A14680" s="106"/>
      <c r="B14680" s="106"/>
      <c r="C14680" s="106"/>
      <c r="G14680" s="1"/>
    </row>
    <row r="14681" spans="1:7" x14ac:dyDescent="0.2">
      <c r="A14681" s="106"/>
      <c r="B14681" s="106"/>
      <c r="C14681" s="106"/>
      <c r="G14681" s="1"/>
    </row>
    <row r="14682" spans="1:7" x14ac:dyDescent="0.2">
      <c r="A14682" s="106"/>
      <c r="B14682" s="106"/>
      <c r="C14682" s="106"/>
      <c r="G14682" s="1"/>
    </row>
    <row r="14683" spans="1:7" x14ac:dyDescent="0.2">
      <c r="A14683" s="106"/>
      <c r="B14683" s="106"/>
      <c r="C14683" s="106"/>
      <c r="G14683" s="1"/>
    </row>
    <row r="14684" spans="1:7" x14ac:dyDescent="0.2">
      <c r="A14684" s="106"/>
      <c r="B14684" s="106"/>
      <c r="C14684" s="106"/>
      <c r="G14684" s="1"/>
    </row>
    <row r="14685" spans="1:7" x14ac:dyDescent="0.2">
      <c r="A14685" s="106"/>
      <c r="B14685" s="106"/>
      <c r="C14685" s="106"/>
      <c r="G14685" s="1"/>
    </row>
    <row r="14686" spans="1:7" x14ac:dyDescent="0.2">
      <c r="A14686" s="106"/>
      <c r="B14686" s="106"/>
      <c r="C14686" s="106"/>
      <c r="G14686" s="1"/>
    </row>
    <row r="14687" spans="1:7" x14ac:dyDescent="0.2">
      <c r="A14687" s="106"/>
      <c r="B14687" s="106"/>
      <c r="C14687" s="106"/>
      <c r="G14687" s="1"/>
    </row>
    <row r="14688" spans="1:7" x14ac:dyDescent="0.2">
      <c r="A14688" s="106"/>
      <c r="B14688" s="106"/>
      <c r="C14688" s="106"/>
      <c r="G14688" s="1"/>
    </row>
    <row r="14689" spans="1:7" x14ac:dyDescent="0.2">
      <c r="A14689" s="106"/>
      <c r="B14689" s="106"/>
      <c r="C14689" s="106"/>
      <c r="G14689" s="1"/>
    </row>
    <row r="14690" spans="1:7" x14ac:dyDescent="0.2">
      <c r="A14690" s="106"/>
      <c r="B14690" s="106"/>
      <c r="C14690" s="106"/>
      <c r="G14690" s="1"/>
    </row>
    <row r="14691" spans="1:7" x14ac:dyDescent="0.2">
      <c r="A14691" s="106"/>
      <c r="B14691" s="106"/>
      <c r="C14691" s="106"/>
      <c r="G14691" s="1"/>
    </row>
    <row r="14692" spans="1:7" x14ac:dyDescent="0.2">
      <c r="A14692" s="106"/>
      <c r="B14692" s="106"/>
      <c r="C14692" s="106"/>
      <c r="G14692" s="1"/>
    </row>
    <row r="14693" spans="1:7" x14ac:dyDescent="0.2">
      <c r="A14693" s="106"/>
      <c r="B14693" s="106"/>
      <c r="C14693" s="106"/>
      <c r="G14693" s="1"/>
    </row>
    <row r="14694" spans="1:7" x14ac:dyDescent="0.2">
      <c r="A14694" s="106"/>
      <c r="B14694" s="106"/>
      <c r="C14694" s="106"/>
      <c r="G14694" s="1"/>
    </row>
    <row r="14695" spans="1:7" x14ac:dyDescent="0.2">
      <c r="A14695" s="106"/>
      <c r="B14695" s="106"/>
      <c r="C14695" s="106"/>
      <c r="G14695" s="1"/>
    </row>
    <row r="14696" spans="1:7" x14ac:dyDescent="0.2">
      <c r="A14696" s="106"/>
      <c r="B14696" s="106"/>
      <c r="C14696" s="106"/>
      <c r="G14696" s="1"/>
    </row>
    <row r="14697" spans="1:7" x14ac:dyDescent="0.2">
      <c r="A14697" s="106"/>
      <c r="B14697" s="106"/>
      <c r="C14697" s="106"/>
      <c r="G14697" s="1"/>
    </row>
    <row r="14698" spans="1:7" x14ac:dyDescent="0.2">
      <c r="A14698" s="106"/>
      <c r="B14698" s="106"/>
      <c r="C14698" s="106"/>
      <c r="G14698" s="1"/>
    </row>
    <row r="14699" spans="1:7" x14ac:dyDescent="0.2">
      <c r="A14699" s="106"/>
      <c r="B14699" s="106"/>
      <c r="C14699" s="106"/>
      <c r="G14699" s="1"/>
    </row>
    <row r="14700" spans="1:7" x14ac:dyDescent="0.2">
      <c r="A14700" s="106"/>
      <c r="B14700" s="106"/>
      <c r="C14700" s="106"/>
      <c r="G14700" s="1"/>
    </row>
    <row r="14701" spans="1:7" x14ac:dyDescent="0.2">
      <c r="A14701" s="106"/>
      <c r="B14701" s="106"/>
      <c r="C14701" s="106"/>
      <c r="G14701" s="1"/>
    </row>
    <row r="14702" spans="1:7" x14ac:dyDescent="0.2">
      <c r="A14702" s="106"/>
      <c r="B14702" s="106"/>
      <c r="C14702" s="106"/>
      <c r="G14702" s="1"/>
    </row>
    <row r="14703" spans="1:7" x14ac:dyDescent="0.2">
      <c r="A14703" s="106"/>
      <c r="B14703" s="106"/>
      <c r="C14703" s="106"/>
      <c r="G14703" s="1"/>
    </row>
    <row r="14704" spans="1:7" x14ac:dyDescent="0.2">
      <c r="A14704" s="106"/>
      <c r="B14704" s="106"/>
      <c r="C14704" s="106"/>
      <c r="G14704" s="1"/>
    </row>
    <row r="14705" spans="1:7" x14ac:dyDescent="0.2">
      <c r="A14705" s="106"/>
      <c r="B14705" s="106"/>
      <c r="C14705" s="106"/>
      <c r="G14705" s="1"/>
    </row>
    <row r="14706" spans="1:7" x14ac:dyDescent="0.2">
      <c r="A14706" s="106"/>
      <c r="B14706" s="106"/>
      <c r="C14706" s="106"/>
      <c r="G14706" s="1"/>
    </row>
    <row r="14707" spans="1:7" x14ac:dyDescent="0.2">
      <c r="A14707" s="106"/>
      <c r="B14707" s="106"/>
      <c r="C14707" s="106"/>
      <c r="G14707" s="1"/>
    </row>
    <row r="14708" spans="1:7" x14ac:dyDescent="0.2">
      <c r="A14708" s="106"/>
      <c r="B14708" s="106"/>
      <c r="C14708" s="106"/>
      <c r="G14708" s="1"/>
    </row>
    <row r="14709" spans="1:7" x14ac:dyDescent="0.2">
      <c r="A14709" s="106"/>
      <c r="B14709" s="106"/>
      <c r="C14709" s="106"/>
      <c r="G14709" s="1"/>
    </row>
    <row r="14710" spans="1:7" x14ac:dyDescent="0.2">
      <c r="A14710" s="106"/>
      <c r="B14710" s="106"/>
      <c r="C14710" s="106"/>
      <c r="G14710" s="1"/>
    </row>
    <row r="14711" spans="1:7" x14ac:dyDescent="0.2">
      <c r="A14711" s="106"/>
      <c r="B14711" s="106"/>
      <c r="C14711" s="106"/>
      <c r="G14711" s="1"/>
    </row>
    <row r="14712" spans="1:7" x14ac:dyDescent="0.2">
      <c r="A14712" s="106"/>
      <c r="B14712" s="106"/>
      <c r="C14712" s="106"/>
      <c r="G14712" s="1"/>
    </row>
    <row r="14713" spans="1:7" x14ac:dyDescent="0.2">
      <c r="A14713" s="106"/>
      <c r="B14713" s="106"/>
      <c r="C14713" s="106"/>
      <c r="G14713" s="1"/>
    </row>
    <row r="14714" spans="1:7" x14ac:dyDescent="0.2">
      <c r="A14714" s="106"/>
      <c r="B14714" s="106"/>
      <c r="C14714" s="106"/>
      <c r="G14714" s="1"/>
    </row>
    <row r="14715" spans="1:7" x14ac:dyDescent="0.2">
      <c r="A14715" s="106"/>
      <c r="B14715" s="106"/>
      <c r="C14715" s="106"/>
      <c r="G14715" s="1"/>
    </row>
    <row r="14716" spans="1:7" x14ac:dyDescent="0.2">
      <c r="A14716" s="106"/>
      <c r="B14716" s="106"/>
      <c r="C14716" s="106"/>
      <c r="G14716" s="1"/>
    </row>
    <row r="14717" spans="1:7" x14ac:dyDescent="0.2">
      <c r="A14717" s="106"/>
      <c r="B14717" s="106"/>
      <c r="C14717" s="106"/>
      <c r="G14717" s="1"/>
    </row>
    <row r="14718" spans="1:7" x14ac:dyDescent="0.2">
      <c r="A14718" s="106"/>
      <c r="B14718" s="106"/>
      <c r="C14718" s="106"/>
      <c r="G14718" s="1"/>
    </row>
    <row r="14719" spans="1:7" x14ac:dyDescent="0.2">
      <c r="A14719" s="106"/>
      <c r="B14719" s="106"/>
      <c r="C14719" s="106"/>
      <c r="G14719" s="1"/>
    </row>
    <row r="14720" spans="1:7" x14ac:dyDescent="0.2">
      <c r="A14720" s="106"/>
      <c r="B14720" s="106"/>
      <c r="C14720" s="106"/>
      <c r="G14720" s="1"/>
    </row>
    <row r="14721" spans="1:7" x14ac:dyDescent="0.2">
      <c r="A14721" s="106"/>
      <c r="B14721" s="106"/>
      <c r="C14721" s="106"/>
      <c r="G14721" s="1"/>
    </row>
    <row r="14722" spans="1:7" x14ac:dyDescent="0.2">
      <c r="A14722" s="106"/>
      <c r="B14722" s="106"/>
      <c r="C14722" s="106"/>
      <c r="G14722" s="1"/>
    </row>
    <row r="14723" spans="1:7" x14ac:dyDescent="0.2">
      <c r="A14723" s="106"/>
      <c r="B14723" s="106"/>
      <c r="C14723" s="106"/>
      <c r="G14723" s="1"/>
    </row>
    <row r="14724" spans="1:7" x14ac:dyDescent="0.2">
      <c r="A14724" s="106"/>
      <c r="B14724" s="106"/>
      <c r="C14724" s="106"/>
      <c r="G14724" s="1"/>
    </row>
    <row r="14725" spans="1:7" x14ac:dyDescent="0.2">
      <c r="A14725" s="106"/>
      <c r="B14725" s="106"/>
      <c r="C14725" s="106"/>
      <c r="G14725" s="1"/>
    </row>
    <row r="14726" spans="1:7" x14ac:dyDescent="0.2">
      <c r="A14726" s="106"/>
      <c r="B14726" s="106"/>
      <c r="C14726" s="106"/>
      <c r="G14726" s="1"/>
    </row>
    <row r="14727" spans="1:7" x14ac:dyDescent="0.2">
      <c r="A14727" s="106"/>
      <c r="B14727" s="106"/>
      <c r="C14727" s="106"/>
      <c r="G14727" s="1"/>
    </row>
    <row r="14728" spans="1:7" x14ac:dyDescent="0.2">
      <c r="A14728" s="106"/>
      <c r="B14728" s="106"/>
      <c r="C14728" s="106"/>
      <c r="G14728" s="1"/>
    </row>
    <row r="14729" spans="1:7" x14ac:dyDescent="0.2">
      <c r="A14729" s="106"/>
      <c r="B14729" s="106"/>
      <c r="C14729" s="106"/>
      <c r="G14729" s="1"/>
    </row>
    <row r="14730" spans="1:7" x14ac:dyDescent="0.2">
      <c r="A14730" s="106"/>
      <c r="B14730" s="106"/>
      <c r="C14730" s="106"/>
      <c r="G14730" s="1"/>
    </row>
    <row r="14731" spans="1:7" x14ac:dyDescent="0.2">
      <c r="A14731" s="106"/>
      <c r="B14731" s="106"/>
      <c r="C14731" s="106"/>
      <c r="G14731" s="1"/>
    </row>
    <row r="14732" spans="1:7" x14ac:dyDescent="0.2">
      <c r="A14732" s="106"/>
      <c r="B14732" s="106"/>
      <c r="C14732" s="106"/>
      <c r="G14732" s="1"/>
    </row>
    <row r="14733" spans="1:7" x14ac:dyDescent="0.2">
      <c r="A14733" s="106"/>
      <c r="B14733" s="106"/>
      <c r="C14733" s="106"/>
      <c r="G14733" s="1"/>
    </row>
    <row r="14734" spans="1:7" x14ac:dyDescent="0.2">
      <c r="A14734" s="106"/>
      <c r="B14734" s="106"/>
      <c r="C14734" s="106"/>
      <c r="G14734" s="1"/>
    </row>
    <row r="14735" spans="1:7" x14ac:dyDescent="0.2">
      <c r="A14735" s="106"/>
      <c r="B14735" s="106"/>
      <c r="C14735" s="106"/>
      <c r="G14735" s="1"/>
    </row>
    <row r="14736" spans="1:7" x14ac:dyDescent="0.2">
      <c r="A14736" s="106"/>
      <c r="B14736" s="106"/>
      <c r="C14736" s="106"/>
      <c r="G14736" s="1"/>
    </row>
    <row r="14737" spans="1:7" x14ac:dyDescent="0.2">
      <c r="A14737" s="106"/>
      <c r="B14737" s="106"/>
      <c r="C14737" s="106"/>
      <c r="G14737" s="1"/>
    </row>
    <row r="14738" spans="1:7" x14ac:dyDescent="0.2">
      <c r="A14738" s="106"/>
      <c r="B14738" s="106"/>
      <c r="C14738" s="106"/>
      <c r="G14738" s="1"/>
    </row>
    <row r="14739" spans="1:7" x14ac:dyDescent="0.2">
      <c r="A14739" s="106"/>
      <c r="B14739" s="106"/>
      <c r="C14739" s="106"/>
      <c r="G14739" s="1"/>
    </row>
    <row r="14740" spans="1:7" x14ac:dyDescent="0.2">
      <c r="A14740" s="106"/>
      <c r="B14740" s="106"/>
      <c r="C14740" s="106"/>
      <c r="G14740" s="1"/>
    </row>
    <row r="14741" spans="1:7" x14ac:dyDescent="0.2">
      <c r="A14741" s="106"/>
      <c r="B14741" s="106"/>
      <c r="C14741" s="106"/>
      <c r="G14741" s="1"/>
    </row>
    <row r="14742" spans="1:7" x14ac:dyDescent="0.2">
      <c r="A14742" s="106"/>
      <c r="B14742" s="106"/>
      <c r="C14742" s="106"/>
      <c r="G14742" s="1"/>
    </row>
    <row r="14743" spans="1:7" x14ac:dyDescent="0.2">
      <c r="A14743" s="106"/>
      <c r="B14743" s="106"/>
      <c r="C14743" s="106"/>
      <c r="G14743" s="1"/>
    </row>
    <row r="14744" spans="1:7" x14ac:dyDescent="0.2">
      <c r="A14744" s="106"/>
      <c r="B14744" s="106"/>
      <c r="C14744" s="106"/>
      <c r="G14744" s="1"/>
    </row>
    <row r="14745" spans="1:7" x14ac:dyDescent="0.2">
      <c r="A14745" s="106"/>
      <c r="B14745" s="106"/>
      <c r="C14745" s="106"/>
      <c r="G14745" s="1"/>
    </row>
    <row r="14746" spans="1:7" x14ac:dyDescent="0.2">
      <c r="A14746" s="106"/>
      <c r="B14746" s="106"/>
      <c r="C14746" s="106"/>
      <c r="G14746" s="1"/>
    </row>
    <row r="14747" spans="1:7" x14ac:dyDescent="0.2">
      <c r="A14747" s="106"/>
      <c r="B14747" s="106"/>
      <c r="C14747" s="106"/>
      <c r="G14747" s="1"/>
    </row>
    <row r="14748" spans="1:7" x14ac:dyDescent="0.2">
      <c r="A14748" s="106"/>
      <c r="B14748" s="106"/>
      <c r="C14748" s="106"/>
      <c r="G14748" s="1"/>
    </row>
    <row r="14749" spans="1:7" x14ac:dyDescent="0.2">
      <c r="A14749" s="106"/>
      <c r="B14749" s="106"/>
      <c r="C14749" s="106"/>
      <c r="G14749" s="1"/>
    </row>
    <row r="14750" spans="1:7" x14ac:dyDescent="0.2">
      <c r="A14750" s="106"/>
      <c r="B14750" s="106"/>
      <c r="C14750" s="106"/>
      <c r="G14750" s="1"/>
    </row>
    <row r="14751" spans="1:7" x14ac:dyDescent="0.2">
      <c r="A14751" s="106"/>
      <c r="B14751" s="106"/>
      <c r="C14751" s="106"/>
      <c r="G14751" s="1"/>
    </row>
    <row r="14752" spans="1:7" x14ac:dyDescent="0.2">
      <c r="A14752" s="106"/>
      <c r="B14752" s="106"/>
      <c r="C14752" s="106"/>
      <c r="G14752" s="1"/>
    </row>
    <row r="14753" spans="1:7" x14ac:dyDescent="0.2">
      <c r="A14753" s="106"/>
      <c r="B14753" s="106"/>
      <c r="C14753" s="106"/>
      <c r="G14753" s="1"/>
    </row>
    <row r="14754" spans="1:7" x14ac:dyDescent="0.2">
      <c r="A14754" s="106"/>
      <c r="B14754" s="106"/>
      <c r="C14754" s="106"/>
      <c r="G14754" s="1"/>
    </row>
    <row r="14755" spans="1:7" x14ac:dyDescent="0.2">
      <c r="A14755" s="106"/>
      <c r="B14755" s="106"/>
      <c r="C14755" s="106"/>
      <c r="G14755" s="1"/>
    </row>
    <row r="14756" spans="1:7" x14ac:dyDescent="0.2">
      <c r="A14756" s="106"/>
      <c r="B14756" s="106"/>
      <c r="C14756" s="106"/>
      <c r="G14756" s="1"/>
    </row>
    <row r="14757" spans="1:7" x14ac:dyDescent="0.2">
      <c r="A14757" s="106"/>
      <c r="B14757" s="106"/>
      <c r="C14757" s="106"/>
      <c r="G14757" s="1"/>
    </row>
    <row r="14758" spans="1:7" x14ac:dyDescent="0.2">
      <c r="A14758" s="106"/>
      <c r="B14758" s="106"/>
      <c r="C14758" s="106"/>
      <c r="G14758" s="1"/>
    </row>
    <row r="14759" spans="1:7" x14ac:dyDescent="0.2">
      <c r="A14759" s="106"/>
      <c r="B14759" s="106"/>
      <c r="C14759" s="106"/>
      <c r="G14759" s="1"/>
    </row>
    <row r="14760" spans="1:7" x14ac:dyDescent="0.2">
      <c r="A14760" s="106"/>
      <c r="B14760" s="106"/>
      <c r="C14760" s="106"/>
      <c r="G14760" s="1"/>
    </row>
    <row r="14761" spans="1:7" x14ac:dyDescent="0.2">
      <c r="A14761" s="106"/>
      <c r="B14761" s="106"/>
      <c r="C14761" s="106"/>
      <c r="G14761" s="1"/>
    </row>
    <row r="14762" spans="1:7" x14ac:dyDescent="0.2">
      <c r="A14762" s="106"/>
      <c r="B14762" s="106"/>
      <c r="C14762" s="106"/>
      <c r="G14762" s="1"/>
    </row>
    <row r="14763" spans="1:7" x14ac:dyDescent="0.2">
      <c r="A14763" s="106"/>
      <c r="B14763" s="106"/>
      <c r="C14763" s="106"/>
      <c r="G14763" s="1"/>
    </row>
    <row r="14764" spans="1:7" x14ac:dyDescent="0.2">
      <c r="A14764" s="106"/>
      <c r="B14764" s="106"/>
      <c r="C14764" s="106"/>
      <c r="G14764" s="1"/>
    </row>
    <row r="14765" spans="1:7" x14ac:dyDescent="0.2">
      <c r="A14765" s="106"/>
      <c r="B14765" s="106"/>
      <c r="C14765" s="106"/>
      <c r="G14765" s="1"/>
    </row>
    <row r="14766" spans="1:7" x14ac:dyDescent="0.2">
      <c r="A14766" s="106"/>
      <c r="B14766" s="106"/>
      <c r="C14766" s="106"/>
      <c r="G14766" s="1"/>
    </row>
    <row r="14767" spans="1:7" x14ac:dyDescent="0.2">
      <c r="A14767" s="106"/>
      <c r="B14767" s="106"/>
      <c r="C14767" s="106"/>
      <c r="G14767" s="1"/>
    </row>
    <row r="14768" spans="1:7" x14ac:dyDescent="0.2">
      <c r="A14768" s="106"/>
      <c r="B14768" s="106"/>
      <c r="C14768" s="106"/>
      <c r="G14768" s="1"/>
    </row>
    <row r="14769" spans="1:7" x14ac:dyDescent="0.2">
      <c r="A14769" s="106"/>
      <c r="B14769" s="106"/>
      <c r="C14769" s="106"/>
      <c r="G14769" s="1"/>
    </row>
    <row r="14770" spans="1:7" x14ac:dyDescent="0.2">
      <c r="A14770" s="106"/>
      <c r="B14770" s="106"/>
      <c r="C14770" s="106"/>
      <c r="G14770" s="1"/>
    </row>
    <row r="14771" spans="1:7" x14ac:dyDescent="0.2">
      <c r="A14771" s="106"/>
      <c r="B14771" s="106"/>
      <c r="C14771" s="106"/>
      <c r="G14771" s="1"/>
    </row>
    <row r="14772" spans="1:7" x14ac:dyDescent="0.2">
      <c r="A14772" s="106"/>
      <c r="B14772" s="106"/>
      <c r="C14772" s="106"/>
      <c r="G14772" s="1"/>
    </row>
    <row r="14773" spans="1:7" x14ac:dyDescent="0.2">
      <c r="A14773" s="106"/>
      <c r="B14773" s="106"/>
      <c r="C14773" s="106"/>
      <c r="G14773" s="1"/>
    </row>
    <row r="14774" spans="1:7" x14ac:dyDescent="0.2">
      <c r="A14774" s="106"/>
      <c r="B14774" s="106"/>
      <c r="C14774" s="106"/>
      <c r="G14774" s="1"/>
    </row>
    <row r="14775" spans="1:7" x14ac:dyDescent="0.2">
      <c r="A14775" s="106"/>
      <c r="B14775" s="106"/>
      <c r="C14775" s="106"/>
      <c r="G14775" s="1"/>
    </row>
    <row r="14776" spans="1:7" x14ac:dyDescent="0.2">
      <c r="A14776" s="106"/>
      <c r="B14776" s="106"/>
      <c r="C14776" s="106"/>
      <c r="G14776" s="1"/>
    </row>
    <row r="14777" spans="1:7" x14ac:dyDescent="0.2">
      <c r="A14777" s="106"/>
      <c r="B14777" s="106"/>
      <c r="C14777" s="106"/>
      <c r="G14777" s="1"/>
    </row>
    <row r="14778" spans="1:7" x14ac:dyDescent="0.2">
      <c r="A14778" s="106"/>
      <c r="B14778" s="106"/>
      <c r="C14778" s="106"/>
      <c r="G14778" s="1"/>
    </row>
    <row r="14779" spans="1:7" x14ac:dyDescent="0.2">
      <c r="A14779" s="106"/>
      <c r="B14779" s="106"/>
      <c r="C14779" s="106"/>
      <c r="G14779" s="1"/>
    </row>
    <row r="14780" spans="1:7" x14ac:dyDescent="0.2">
      <c r="A14780" s="106"/>
      <c r="B14780" s="106"/>
      <c r="C14780" s="106"/>
      <c r="G14780" s="1"/>
    </row>
    <row r="14781" spans="1:7" x14ac:dyDescent="0.2">
      <c r="A14781" s="106"/>
      <c r="B14781" s="106"/>
      <c r="C14781" s="106"/>
      <c r="G14781" s="1"/>
    </row>
    <row r="14782" spans="1:7" x14ac:dyDescent="0.2">
      <c r="A14782" s="106"/>
      <c r="B14782" s="106"/>
      <c r="C14782" s="106"/>
      <c r="G14782" s="1"/>
    </row>
    <row r="14783" spans="1:7" x14ac:dyDescent="0.2">
      <c r="A14783" s="106"/>
      <c r="B14783" s="106"/>
      <c r="C14783" s="106"/>
      <c r="G14783" s="1"/>
    </row>
    <row r="14784" spans="1:7" x14ac:dyDescent="0.2">
      <c r="A14784" s="106"/>
      <c r="B14784" s="106"/>
      <c r="C14784" s="106"/>
      <c r="G14784" s="1"/>
    </row>
    <row r="14785" spans="1:7" x14ac:dyDescent="0.2">
      <c r="A14785" s="106"/>
      <c r="B14785" s="106"/>
      <c r="C14785" s="106"/>
      <c r="G14785" s="1"/>
    </row>
    <row r="14786" spans="1:7" x14ac:dyDescent="0.2">
      <c r="A14786" s="106"/>
      <c r="B14786" s="106"/>
      <c r="C14786" s="106"/>
      <c r="G14786" s="1"/>
    </row>
    <row r="14787" spans="1:7" x14ac:dyDescent="0.2">
      <c r="A14787" s="106"/>
      <c r="B14787" s="106"/>
      <c r="C14787" s="106"/>
      <c r="G14787" s="1"/>
    </row>
    <row r="14788" spans="1:7" x14ac:dyDescent="0.2">
      <c r="A14788" s="106"/>
      <c r="B14788" s="106"/>
      <c r="C14788" s="106"/>
      <c r="G14788" s="1"/>
    </row>
    <row r="14789" spans="1:7" x14ac:dyDescent="0.2">
      <c r="A14789" s="106"/>
      <c r="B14789" s="106"/>
      <c r="C14789" s="106"/>
      <c r="G14789" s="1"/>
    </row>
    <row r="14790" spans="1:7" x14ac:dyDescent="0.2">
      <c r="A14790" s="106"/>
      <c r="B14790" s="106"/>
      <c r="C14790" s="106"/>
      <c r="G14790" s="1"/>
    </row>
    <row r="14791" spans="1:7" x14ac:dyDescent="0.2">
      <c r="A14791" s="106"/>
      <c r="B14791" s="106"/>
      <c r="C14791" s="106"/>
      <c r="G14791" s="1"/>
    </row>
    <row r="14792" spans="1:7" x14ac:dyDescent="0.2">
      <c r="A14792" s="106"/>
      <c r="B14792" s="106"/>
      <c r="C14792" s="106"/>
      <c r="G14792" s="1"/>
    </row>
    <row r="14793" spans="1:7" x14ac:dyDescent="0.2">
      <c r="A14793" s="106"/>
      <c r="B14793" s="106"/>
      <c r="C14793" s="106"/>
      <c r="G14793" s="1"/>
    </row>
    <row r="14794" spans="1:7" x14ac:dyDescent="0.2">
      <c r="A14794" s="106"/>
      <c r="B14794" s="106"/>
      <c r="C14794" s="106"/>
      <c r="G14794" s="1"/>
    </row>
    <row r="14795" spans="1:7" x14ac:dyDescent="0.2">
      <c r="A14795" s="106"/>
      <c r="B14795" s="106"/>
      <c r="C14795" s="106"/>
      <c r="G14795" s="1"/>
    </row>
    <row r="14796" spans="1:7" x14ac:dyDescent="0.2">
      <c r="A14796" s="106"/>
      <c r="B14796" s="106"/>
      <c r="C14796" s="106"/>
      <c r="G14796" s="1"/>
    </row>
    <row r="14797" spans="1:7" x14ac:dyDescent="0.2">
      <c r="A14797" s="106"/>
      <c r="B14797" s="106"/>
      <c r="C14797" s="106"/>
      <c r="G14797" s="1"/>
    </row>
    <row r="14798" spans="1:7" x14ac:dyDescent="0.2">
      <c r="A14798" s="106"/>
      <c r="B14798" s="106"/>
      <c r="C14798" s="106"/>
      <c r="G14798" s="1"/>
    </row>
    <row r="14799" spans="1:7" x14ac:dyDescent="0.2">
      <c r="A14799" s="106"/>
      <c r="B14799" s="106"/>
      <c r="C14799" s="106"/>
      <c r="G14799" s="1"/>
    </row>
    <row r="14800" spans="1:7" x14ac:dyDescent="0.2">
      <c r="A14800" s="106"/>
      <c r="B14800" s="106"/>
      <c r="C14800" s="106"/>
      <c r="G14800" s="1"/>
    </row>
    <row r="14801" spans="1:7" x14ac:dyDescent="0.2">
      <c r="A14801" s="106"/>
      <c r="B14801" s="106"/>
      <c r="C14801" s="106"/>
      <c r="G14801" s="1"/>
    </row>
    <row r="14802" spans="1:7" x14ac:dyDescent="0.2">
      <c r="A14802" s="106"/>
      <c r="B14802" s="106"/>
      <c r="C14802" s="106"/>
      <c r="G14802" s="1"/>
    </row>
    <row r="14803" spans="1:7" x14ac:dyDescent="0.2">
      <c r="A14803" s="106"/>
      <c r="B14803" s="106"/>
      <c r="C14803" s="106"/>
      <c r="G14803" s="1"/>
    </row>
    <row r="14804" spans="1:7" x14ac:dyDescent="0.2">
      <c r="A14804" s="106"/>
      <c r="B14804" s="106"/>
      <c r="C14804" s="106"/>
      <c r="G14804" s="1"/>
    </row>
    <row r="14805" spans="1:7" x14ac:dyDescent="0.2">
      <c r="A14805" s="106"/>
      <c r="B14805" s="106"/>
      <c r="C14805" s="106"/>
      <c r="G14805" s="1"/>
    </row>
    <row r="14806" spans="1:7" x14ac:dyDescent="0.2">
      <c r="A14806" s="106"/>
      <c r="B14806" s="106"/>
      <c r="C14806" s="106"/>
      <c r="G14806" s="1"/>
    </row>
    <row r="14807" spans="1:7" x14ac:dyDescent="0.2">
      <c r="A14807" s="106"/>
      <c r="B14807" s="106"/>
      <c r="C14807" s="106"/>
      <c r="G14807" s="1"/>
    </row>
    <row r="14808" spans="1:7" x14ac:dyDescent="0.2">
      <c r="A14808" s="106"/>
      <c r="B14808" s="106"/>
      <c r="C14808" s="106"/>
      <c r="G14808" s="1"/>
    </row>
    <row r="14809" spans="1:7" x14ac:dyDescent="0.2">
      <c r="A14809" s="106"/>
      <c r="B14809" s="106"/>
      <c r="C14809" s="106"/>
      <c r="G14809" s="1"/>
    </row>
    <row r="14810" spans="1:7" x14ac:dyDescent="0.2">
      <c r="A14810" s="106"/>
      <c r="B14810" s="106"/>
      <c r="C14810" s="106"/>
      <c r="G14810" s="1"/>
    </row>
    <row r="14811" spans="1:7" x14ac:dyDescent="0.2">
      <c r="A14811" s="106"/>
      <c r="B14811" s="106"/>
      <c r="C14811" s="106"/>
      <c r="G14811" s="1"/>
    </row>
    <row r="14812" spans="1:7" x14ac:dyDescent="0.2">
      <c r="A14812" s="106"/>
      <c r="B14812" s="106"/>
      <c r="C14812" s="106"/>
      <c r="G14812" s="1"/>
    </row>
    <row r="14813" spans="1:7" x14ac:dyDescent="0.2">
      <c r="A14813" s="106"/>
      <c r="B14813" s="106"/>
      <c r="C14813" s="106"/>
      <c r="G14813" s="1"/>
    </row>
    <row r="14814" spans="1:7" x14ac:dyDescent="0.2">
      <c r="A14814" s="106"/>
      <c r="B14814" s="106"/>
      <c r="C14814" s="106"/>
      <c r="G14814" s="1"/>
    </row>
    <row r="14815" spans="1:7" x14ac:dyDescent="0.2">
      <c r="A14815" s="106"/>
      <c r="B14815" s="106"/>
      <c r="C14815" s="106"/>
      <c r="G14815" s="1"/>
    </row>
    <row r="14816" spans="1:7" x14ac:dyDescent="0.2">
      <c r="A14816" s="106"/>
      <c r="B14816" s="106"/>
      <c r="C14816" s="106"/>
      <c r="G14816" s="1"/>
    </row>
    <row r="14817" spans="1:7" x14ac:dyDescent="0.2">
      <c r="A14817" s="106"/>
      <c r="B14817" s="106"/>
      <c r="C14817" s="106"/>
      <c r="G14817" s="1"/>
    </row>
    <row r="14818" spans="1:7" x14ac:dyDescent="0.2">
      <c r="A14818" s="106"/>
      <c r="B14818" s="106"/>
      <c r="C14818" s="106"/>
      <c r="G14818" s="1"/>
    </row>
    <row r="14819" spans="1:7" x14ac:dyDescent="0.2">
      <c r="A14819" s="106"/>
      <c r="B14819" s="106"/>
      <c r="C14819" s="106"/>
      <c r="G14819" s="1"/>
    </row>
    <row r="14820" spans="1:7" x14ac:dyDescent="0.2">
      <c r="A14820" s="106"/>
      <c r="B14820" s="106"/>
      <c r="C14820" s="106"/>
      <c r="G14820" s="1"/>
    </row>
    <row r="14821" spans="1:7" x14ac:dyDescent="0.2">
      <c r="A14821" s="106"/>
      <c r="B14821" s="106"/>
      <c r="C14821" s="106"/>
      <c r="G14821" s="1"/>
    </row>
    <row r="14822" spans="1:7" x14ac:dyDescent="0.2">
      <c r="A14822" s="106"/>
      <c r="B14822" s="106"/>
      <c r="C14822" s="106"/>
      <c r="G14822" s="1"/>
    </row>
    <row r="14823" spans="1:7" x14ac:dyDescent="0.2">
      <c r="A14823" s="106"/>
      <c r="B14823" s="106"/>
      <c r="C14823" s="106"/>
      <c r="G14823" s="1"/>
    </row>
    <row r="14824" spans="1:7" x14ac:dyDescent="0.2">
      <c r="A14824" s="106"/>
      <c r="B14824" s="106"/>
      <c r="C14824" s="106"/>
      <c r="G14824" s="1"/>
    </row>
    <row r="14825" spans="1:7" x14ac:dyDescent="0.2">
      <c r="A14825" s="106"/>
      <c r="B14825" s="106"/>
      <c r="C14825" s="106"/>
      <c r="G14825" s="1"/>
    </row>
    <row r="14826" spans="1:7" x14ac:dyDescent="0.2">
      <c r="A14826" s="106"/>
      <c r="B14826" s="106"/>
      <c r="C14826" s="106"/>
      <c r="G14826" s="1"/>
    </row>
    <row r="14827" spans="1:7" x14ac:dyDescent="0.2">
      <c r="A14827" s="106"/>
      <c r="B14827" s="106"/>
      <c r="C14827" s="106"/>
      <c r="G14827" s="1"/>
    </row>
    <row r="14828" spans="1:7" x14ac:dyDescent="0.2">
      <c r="A14828" s="106"/>
      <c r="B14828" s="106"/>
      <c r="C14828" s="106"/>
      <c r="G14828" s="1"/>
    </row>
    <row r="14829" spans="1:7" x14ac:dyDescent="0.2">
      <c r="A14829" s="106"/>
      <c r="B14829" s="106"/>
      <c r="C14829" s="106"/>
      <c r="G14829" s="1"/>
    </row>
    <row r="14830" spans="1:7" x14ac:dyDescent="0.2">
      <c r="A14830" s="106"/>
      <c r="B14830" s="106"/>
      <c r="C14830" s="106"/>
      <c r="G14830" s="1"/>
    </row>
    <row r="14831" spans="1:7" x14ac:dyDescent="0.2">
      <c r="A14831" s="106"/>
      <c r="B14831" s="106"/>
      <c r="C14831" s="106"/>
      <c r="G14831" s="1"/>
    </row>
    <row r="14832" spans="1:7" x14ac:dyDescent="0.2">
      <c r="A14832" s="106"/>
      <c r="B14832" s="106"/>
      <c r="C14832" s="106"/>
      <c r="G14832" s="1"/>
    </row>
    <row r="14833" spans="1:7" x14ac:dyDescent="0.2">
      <c r="A14833" s="106"/>
      <c r="B14833" s="106"/>
      <c r="C14833" s="106"/>
      <c r="G14833" s="1"/>
    </row>
    <row r="14834" spans="1:7" x14ac:dyDescent="0.2">
      <c r="A14834" s="106"/>
      <c r="B14834" s="106"/>
      <c r="C14834" s="106"/>
      <c r="G14834" s="1"/>
    </row>
    <row r="14835" spans="1:7" x14ac:dyDescent="0.2">
      <c r="A14835" s="106"/>
      <c r="B14835" s="106"/>
      <c r="C14835" s="106"/>
      <c r="G14835" s="1"/>
    </row>
    <row r="14836" spans="1:7" x14ac:dyDescent="0.2">
      <c r="A14836" s="106"/>
      <c r="B14836" s="106"/>
      <c r="C14836" s="106"/>
      <c r="G14836" s="1"/>
    </row>
    <row r="14837" spans="1:7" x14ac:dyDescent="0.2">
      <c r="A14837" s="106"/>
      <c r="B14837" s="106"/>
      <c r="C14837" s="106"/>
      <c r="G14837" s="1"/>
    </row>
    <row r="14838" spans="1:7" x14ac:dyDescent="0.2">
      <c r="A14838" s="106"/>
      <c r="B14838" s="106"/>
      <c r="C14838" s="106"/>
      <c r="G14838" s="1"/>
    </row>
    <row r="14839" spans="1:7" x14ac:dyDescent="0.2">
      <c r="A14839" s="106"/>
      <c r="B14839" s="106"/>
      <c r="C14839" s="106"/>
      <c r="G14839" s="1"/>
    </row>
    <row r="14840" spans="1:7" x14ac:dyDescent="0.2">
      <c r="A14840" s="106"/>
      <c r="B14840" s="106"/>
      <c r="C14840" s="106"/>
      <c r="G14840" s="1"/>
    </row>
    <row r="14841" spans="1:7" x14ac:dyDescent="0.2">
      <c r="A14841" s="106"/>
      <c r="B14841" s="106"/>
      <c r="C14841" s="106"/>
      <c r="G14841" s="1"/>
    </row>
    <row r="14842" spans="1:7" x14ac:dyDescent="0.2">
      <c r="A14842" s="106"/>
      <c r="B14842" s="106"/>
      <c r="C14842" s="106"/>
      <c r="G14842" s="1"/>
    </row>
    <row r="14843" spans="1:7" x14ac:dyDescent="0.2">
      <c r="A14843" s="106"/>
      <c r="B14843" s="106"/>
      <c r="C14843" s="106"/>
      <c r="G14843" s="1"/>
    </row>
    <row r="14844" spans="1:7" x14ac:dyDescent="0.2">
      <c r="A14844" s="106"/>
      <c r="B14844" s="106"/>
      <c r="C14844" s="106"/>
      <c r="G14844" s="1"/>
    </row>
    <row r="14845" spans="1:7" x14ac:dyDescent="0.2">
      <c r="A14845" s="106"/>
      <c r="B14845" s="106"/>
      <c r="C14845" s="106"/>
      <c r="G14845" s="1"/>
    </row>
    <row r="14846" spans="1:7" x14ac:dyDescent="0.2">
      <c r="A14846" s="106"/>
      <c r="B14846" s="106"/>
      <c r="C14846" s="106"/>
      <c r="G14846" s="1"/>
    </row>
    <row r="14847" spans="1:7" x14ac:dyDescent="0.2">
      <c r="A14847" s="106"/>
      <c r="B14847" s="106"/>
      <c r="C14847" s="106"/>
      <c r="G14847" s="1"/>
    </row>
    <row r="14848" spans="1:7" x14ac:dyDescent="0.2">
      <c r="A14848" s="106"/>
      <c r="B14848" s="106"/>
      <c r="C14848" s="106"/>
      <c r="G14848" s="1"/>
    </row>
    <row r="14849" spans="1:7" x14ac:dyDescent="0.2">
      <c r="A14849" s="106"/>
      <c r="B14849" s="106"/>
      <c r="C14849" s="106"/>
      <c r="G14849" s="1"/>
    </row>
    <row r="14850" spans="1:7" x14ac:dyDescent="0.2">
      <c r="A14850" s="106"/>
      <c r="B14850" s="106"/>
      <c r="C14850" s="106"/>
      <c r="G14850" s="1"/>
    </row>
    <row r="14851" spans="1:7" x14ac:dyDescent="0.2">
      <c r="A14851" s="106"/>
      <c r="B14851" s="106"/>
      <c r="C14851" s="106"/>
      <c r="G14851" s="1"/>
    </row>
    <row r="14852" spans="1:7" x14ac:dyDescent="0.2">
      <c r="A14852" s="106"/>
      <c r="B14852" s="106"/>
      <c r="C14852" s="106"/>
      <c r="G14852" s="1"/>
    </row>
    <row r="14853" spans="1:7" x14ac:dyDescent="0.2">
      <c r="A14853" s="106"/>
      <c r="B14853" s="106"/>
      <c r="C14853" s="106"/>
      <c r="G14853" s="1"/>
    </row>
    <row r="14854" spans="1:7" x14ac:dyDescent="0.2">
      <c r="A14854" s="106"/>
      <c r="B14854" s="106"/>
      <c r="C14854" s="106"/>
      <c r="G14854" s="1"/>
    </row>
    <row r="14855" spans="1:7" x14ac:dyDescent="0.2">
      <c r="A14855" s="106"/>
      <c r="B14855" s="106"/>
      <c r="C14855" s="106"/>
      <c r="G14855" s="1"/>
    </row>
    <row r="14856" spans="1:7" x14ac:dyDescent="0.2">
      <c r="A14856" s="106"/>
      <c r="B14856" s="106"/>
      <c r="C14856" s="106"/>
      <c r="G14856" s="1"/>
    </row>
    <row r="14857" spans="1:7" x14ac:dyDescent="0.2">
      <c r="A14857" s="106"/>
      <c r="B14857" s="106"/>
      <c r="C14857" s="106"/>
      <c r="G14857" s="1"/>
    </row>
    <row r="14858" spans="1:7" x14ac:dyDescent="0.2">
      <c r="A14858" s="106"/>
      <c r="B14858" s="106"/>
      <c r="C14858" s="106"/>
      <c r="G14858" s="1"/>
    </row>
    <row r="14859" spans="1:7" x14ac:dyDescent="0.2">
      <c r="A14859" s="106"/>
      <c r="B14859" s="106"/>
      <c r="C14859" s="106"/>
      <c r="G14859" s="1"/>
    </row>
    <row r="14860" spans="1:7" x14ac:dyDescent="0.2">
      <c r="A14860" s="106"/>
      <c r="B14860" s="106"/>
      <c r="C14860" s="106"/>
      <c r="G14860" s="1"/>
    </row>
    <row r="14861" spans="1:7" x14ac:dyDescent="0.2">
      <c r="A14861" s="106"/>
      <c r="B14861" s="106"/>
      <c r="C14861" s="106"/>
      <c r="G14861" s="1"/>
    </row>
    <row r="14862" spans="1:7" x14ac:dyDescent="0.2">
      <c r="A14862" s="106"/>
      <c r="B14862" s="106"/>
      <c r="C14862" s="106"/>
      <c r="G14862" s="1"/>
    </row>
    <row r="14863" spans="1:7" x14ac:dyDescent="0.2">
      <c r="A14863" s="106"/>
      <c r="B14863" s="106"/>
      <c r="C14863" s="106"/>
      <c r="G14863" s="1"/>
    </row>
    <row r="14864" spans="1:7" x14ac:dyDescent="0.2">
      <c r="A14864" s="106"/>
      <c r="B14864" s="106"/>
      <c r="C14864" s="106"/>
      <c r="G14864" s="1"/>
    </row>
    <row r="14865" spans="1:7" x14ac:dyDescent="0.2">
      <c r="A14865" s="106"/>
      <c r="B14865" s="106"/>
      <c r="C14865" s="106"/>
      <c r="G14865" s="1"/>
    </row>
    <row r="14866" spans="1:7" x14ac:dyDescent="0.2">
      <c r="A14866" s="106"/>
      <c r="B14866" s="106"/>
      <c r="C14866" s="106"/>
      <c r="G14866" s="1"/>
    </row>
    <row r="14867" spans="1:7" x14ac:dyDescent="0.2">
      <c r="A14867" s="106"/>
      <c r="B14867" s="106"/>
      <c r="C14867" s="106"/>
      <c r="G14867" s="1"/>
    </row>
    <row r="14868" spans="1:7" x14ac:dyDescent="0.2">
      <c r="A14868" s="106"/>
      <c r="B14868" s="106"/>
      <c r="C14868" s="106"/>
      <c r="G14868" s="1"/>
    </row>
    <row r="14869" spans="1:7" x14ac:dyDescent="0.2">
      <c r="A14869" s="106"/>
      <c r="B14869" s="106"/>
      <c r="C14869" s="106"/>
      <c r="G14869" s="1"/>
    </row>
    <row r="14870" spans="1:7" x14ac:dyDescent="0.2">
      <c r="A14870" s="106"/>
      <c r="B14870" s="106"/>
      <c r="C14870" s="106"/>
      <c r="G14870" s="1"/>
    </row>
    <row r="14871" spans="1:7" x14ac:dyDescent="0.2">
      <c r="A14871" s="106"/>
      <c r="B14871" s="106"/>
      <c r="C14871" s="106"/>
      <c r="G14871" s="1"/>
    </row>
    <row r="14872" spans="1:7" x14ac:dyDescent="0.2">
      <c r="A14872" s="106"/>
      <c r="B14872" s="106"/>
      <c r="C14872" s="106"/>
      <c r="G14872" s="1"/>
    </row>
    <row r="14873" spans="1:7" x14ac:dyDescent="0.2">
      <c r="A14873" s="106"/>
      <c r="B14873" s="106"/>
      <c r="C14873" s="106"/>
      <c r="G14873" s="1"/>
    </row>
    <row r="14874" spans="1:7" x14ac:dyDescent="0.2">
      <c r="A14874" s="106"/>
      <c r="B14874" s="106"/>
      <c r="C14874" s="106"/>
      <c r="G14874" s="1"/>
    </row>
    <row r="14875" spans="1:7" x14ac:dyDescent="0.2">
      <c r="A14875" s="106"/>
      <c r="B14875" s="106"/>
      <c r="C14875" s="106"/>
      <c r="G14875" s="1"/>
    </row>
    <row r="14876" spans="1:7" x14ac:dyDescent="0.2">
      <c r="A14876" s="106"/>
      <c r="B14876" s="106"/>
      <c r="C14876" s="106"/>
      <c r="G14876" s="1"/>
    </row>
    <row r="14877" spans="1:7" x14ac:dyDescent="0.2">
      <c r="A14877" s="106"/>
      <c r="B14877" s="106"/>
      <c r="C14877" s="106"/>
      <c r="G14877" s="1"/>
    </row>
    <row r="14878" spans="1:7" x14ac:dyDescent="0.2">
      <c r="A14878" s="106"/>
      <c r="B14878" s="106"/>
      <c r="C14878" s="106"/>
      <c r="G14878" s="1"/>
    </row>
    <row r="14879" spans="1:7" x14ac:dyDescent="0.2">
      <c r="A14879" s="106"/>
      <c r="B14879" s="106"/>
      <c r="C14879" s="106"/>
      <c r="G14879" s="1"/>
    </row>
    <row r="14880" spans="1:7" x14ac:dyDescent="0.2">
      <c r="A14880" s="106"/>
      <c r="B14880" s="106"/>
      <c r="C14880" s="106"/>
      <c r="G14880" s="1"/>
    </row>
    <row r="14881" spans="1:7" x14ac:dyDescent="0.2">
      <c r="A14881" s="106"/>
      <c r="B14881" s="106"/>
      <c r="C14881" s="106"/>
      <c r="G14881" s="1"/>
    </row>
    <row r="14882" spans="1:7" x14ac:dyDescent="0.2">
      <c r="A14882" s="106"/>
      <c r="B14882" s="106"/>
      <c r="C14882" s="106"/>
      <c r="G14882" s="1"/>
    </row>
    <row r="14883" spans="1:7" x14ac:dyDescent="0.2">
      <c r="A14883" s="106"/>
      <c r="B14883" s="106"/>
      <c r="C14883" s="106"/>
      <c r="G14883" s="1"/>
    </row>
    <row r="14884" spans="1:7" x14ac:dyDescent="0.2">
      <c r="A14884" s="106"/>
      <c r="B14884" s="106"/>
      <c r="C14884" s="106"/>
      <c r="G14884" s="1"/>
    </row>
    <row r="14885" spans="1:7" x14ac:dyDescent="0.2">
      <c r="A14885" s="106"/>
      <c r="B14885" s="106"/>
      <c r="C14885" s="106"/>
      <c r="G14885" s="1"/>
    </row>
    <row r="14886" spans="1:7" x14ac:dyDescent="0.2">
      <c r="A14886" s="106"/>
      <c r="B14886" s="106"/>
      <c r="C14886" s="106"/>
      <c r="G14886" s="1"/>
    </row>
    <row r="14887" spans="1:7" x14ac:dyDescent="0.2">
      <c r="A14887" s="106"/>
      <c r="B14887" s="106"/>
      <c r="C14887" s="106"/>
      <c r="G14887" s="1"/>
    </row>
    <row r="14888" spans="1:7" x14ac:dyDescent="0.2">
      <c r="A14888" s="106"/>
      <c r="B14888" s="106"/>
      <c r="C14888" s="106"/>
      <c r="G14888" s="1"/>
    </row>
    <row r="14889" spans="1:7" x14ac:dyDescent="0.2">
      <c r="A14889" s="106"/>
      <c r="B14889" s="106"/>
      <c r="C14889" s="106"/>
      <c r="G14889" s="1"/>
    </row>
    <row r="14890" spans="1:7" x14ac:dyDescent="0.2">
      <c r="A14890" s="106"/>
      <c r="B14890" s="106"/>
      <c r="C14890" s="106"/>
      <c r="G14890" s="1"/>
    </row>
    <row r="14891" spans="1:7" x14ac:dyDescent="0.2">
      <c r="A14891" s="106"/>
      <c r="B14891" s="106"/>
      <c r="C14891" s="106"/>
      <c r="G14891" s="1"/>
    </row>
    <row r="14892" spans="1:7" x14ac:dyDescent="0.2">
      <c r="A14892" s="106"/>
      <c r="B14892" s="106"/>
      <c r="C14892" s="106"/>
      <c r="G14892" s="1"/>
    </row>
    <row r="14893" spans="1:7" x14ac:dyDescent="0.2">
      <c r="A14893" s="106"/>
      <c r="B14893" s="106"/>
      <c r="C14893" s="106"/>
      <c r="G14893" s="1"/>
    </row>
    <row r="14894" spans="1:7" x14ac:dyDescent="0.2">
      <c r="A14894" s="106"/>
      <c r="B14894" s="106"/>
      <c r="C14894" s="106"/>
      <c r="G14894" s="1"/>
    </row>
    <row r="14895" spans="1:7" x14ac:dyDescent="0.2">
      <c r="A14895" s="106"/>
      <c r="B14895" s="106"/>
      <c r="C14895" s="106"/>
      <c r="G14895" s="1"/>
    </row>
    <row r="14896" spans="1:7" x14ac:dyDescent="0.2">
      <c r="A14896" s="106"/>
      <c r="B14896" s="106"/>
      <c r="C14896" s="106"/>
      <c r="G14896" s="1"/>
    </row>
    <row r="14897" spans="1:7" x14ac:dyDescent="0.2">
      <c r="A14897" s="106"/>
      <c r="B14897" s="106"/>
      <c r="C14897" s="106"/>
      <c r="G14897" s="1"/>
    </row>
    <row r="14898" spans="1:7" x14ac:dyDescent="0.2">
      <c r="A14898" s="106"/>
      <c r="B14898" s="106"/>
      <c r="C14898" s="106"/>
      <c r="G14898" s="1"/>
    </row>
    <row r="14899" spans="1:7" x14ac:dyDescent="0.2">
      <c r="A14899" s="106"/>
      <c r="B14899" s="106"/>
      <c r="C14899" s="106"/>
      <c r="G14899" s="1"/>
    </row>
    <row r="14900" spans="1:7" x14ac:dyDescent="0.2">
      <c r="A14900" s="106"/>
      <c r="B14900" s="106"/>
      <c r="C14900" s="106"/>
      <c r="G14900" s="1"/>
    </row>
    <row r="14901" spans="1:7" x14ac:dyDescent="0.2">
      <c r="A14901" s="106"/>
      <c r="B14901" s="106"/>
      <c r="C14901" s="106"/>
      <c r="G14901" s="1"/>
    </row>
    <row r="14902" spans="1:7" x14ac:dyDescent="0.2">
      <c r="A14902" s="106"/>
      <c r="B14902" s="106"/>
      <c r="C14902" s="106"/>
      <c r="G14902" s="1"/>
    </row>
    <row r="14903" spans="1:7" x14ac:dyDescent="0.2">
      <c r="A14903" s="106"/>
      <c r="B14903" s="106"/>
      <c r="C14903" s="106"/>
      <c r="G14903" s="1"/>
    </row>
    <row r="14904" spans="1:7" x14ac:dyDescent="0.2">
      <c r="A14904" s="106"/>
      <c r="B14904" s="106"/>
      <c r="C14904" s="106"/>
      <c r="G14904" s="1"/>
    </row>
    <row r="14905" spans="1:7" x14ac:dyDescent="0.2">
      <c r="A14905" s="106"/>
      <c r="B14905" s="106"/>
      <c r="C14905" s="106"/>
      <c r="G14905" s="1"/>
    </row>
    <row r="14906" spans="1:7" x14ac:dyDescent="0.2">
      <c r="A14906" s="106"/>
      <c r="B14906" s="106"/>
      <c r="C14906" s="106"/>
      <c r="G14906" s="1"/>
    </row>
    <row r="14907" spans="1:7" x14ac:dyDescent="0.2">
      <c r="A14907" s="106"/>
      <c r="B14907" s="106"/>
      <c r="C14907" s="106"/>
      <c r="G14907" s="1"/>
    </row>
    <row r="14908" spans="1:7" x14ac:dyDescent="0.2">
      <c r="A14908" s="106"/>
      <c r="B14908" s="106"/>
      <c r="C14908" s="106"/>
      <c r="G14908" s="1"/>
    </row>
    <row r="14909" spans="1:7" x14ac:dyDescent="0.2">
      <c r="A14909" s="106"/>
      <c r="B14909" s="106"/>
      <c r="C14909" s="106"/>
      <c r="G14909" s="1"/>
    </row>
    <row r="14910" spans="1:7" x14ac:dyDescent="0.2">
      <c r="A14910" s="106"/>
      <c r="B14910" s="106"/>
      <c r="C14910" s="106"/>
      <c r="G14910" s="1"/>
    </row>
    <row r="14911" spans="1:7" x14ac:dyDescent="0.2">
      <c r="A14911" s="106"/>
      <c r="B14911" s="106"/>
      <c r="C14911" s="106"/>
      <c r="G14911" s="1"/>
    </row>
    <row r="14912" spans="1:7" x14ac:dyDescent="0.2">
      <c r="A14912" s="106"/>
      <c r="B14912" s="106"/>
      <c r="C14912" s="106"/>
      <c r="G14912" s="1"/>
    </row>
    <row r="14913" spans="1:7" x14ac:dyDescent="0.2">
      <c r="A14913" s="106"/>
      <c r="B14913" s="106"/>
      <c r="C14913" s="106"/>
      <c r="G14913" s="1"/>
    </row>
    <row r="14914" spans="1:7" x14ac:dyDescent="0.2">
      <c r="A14914" s="106"/>
      <c r="B14914" s="106"/>
      <c r="C14914" s="106"/>
      <c r="G14914" s="1"/>
    </row>
    <row r="14915" spans="1:7" x14ac:dyDescent="0.2">
      <c r="A14915" s="106"/>
      <c r="B14915" s="106"/>
      <c r="C14915" s="106"/>
      <c r="G14915" s="1"/>
    </row>
    <row r="14916" spans="1:7" x14ac:dyDescent="0.2">
      <c r="A14916" s="106"/>
      <c r="B14916" s="106"/>
      <c r="C14916" s="106"/>
      <c r="G14916" s="1"/>
    </row>
    <row r="14917" spans="1:7" x14ac:dyDescent="0.2">
      <c r="A14917" s="106"/>
      <c r="B14917" s="106"/>
      <c r="C14917" s="106"/>
      <c r="G14917" s="1"/>
    </row>
    <row r="14918" spans="1:7" x14ac:dyDescent="0.2">
      <c r="A14918" s="106"/>
      <c r="B14918" s="106"/>
      <c r="C14918" s="106"/>
      <c r="G14918" s="1"/>
    </row>
    <row r="14919" spans="1:7" x14ac:dyDescent="0.2">
      <c r="A14919" s="106"/>
      <c r="B14919" s="106"/>
      <c r="C14919" s="106"/>
      <c r="G14919" s="1"/>
    </row>
    <row r="14920" spans="1:7" x14ac:dyDescent="0.2">
      <c r="A14920" s="106"/>
      <c r="B14920" s="106"/>
      <c r="C14920" s="106"/>
      <c r="G14920" s="1"/>
    </row>
    <row r="14921" spans="1:7" x14ac:dyDescent="0.2">
      <c r="A14921" s="106"/>
      <c r="B14921" s="106"/>
      <c r="C14921" s="106"/>
      <c r="G14921" s="1"/>
    </row>
    <row r="14922" spans="1:7" x14ac:dyDescent="0.2">
      <c r="A14922" s="106"/>
      <c r="B14922" s="106"/>
      <c r="C14922" s="106"/>
      <c r="G14922" s="1"/>
    </row>
    <row r="14923" spans="1:7" x14ac:dyDescent="0.2">
      <c r="A14923" s="106"/>
      <c r="B14923" s="106"/>
      <c r="C14923" s="106"/>
      <c r="G14923" s="1"/>
    </row>
    <row r="14924" spans="1:7" x14ac:dyDescent="0.2">
      <c r="A14924" s="106"/>
      <c r="B14924" s="106"/>
      <c r="C14924" s="106"/>
      <c r="G14924" s="1"/>
    </row>
    <row r="14925" spans="1:7" x14ac:dyDescent="0.2">
      <c r="A14925" s="106"/>
      <c r="B14925" s="106"/>
      <c r="C14925" s="106"/>
      <c r="G14925" s="1"/>
    </row>
    <row r="14926" spans="1:7" x14ac:dyDescent="0.2">
      <c r="A14926" s="106"/>
      <c r="B14926" s="106"/>
      <c r="C14926" s="106"/>
      <c r="G14926" s="1"/>
    </row>
    <row r="14927" spans="1:7" x14ac:dyDescent="0.2">
      <c r="A14927" s="106"/>
      <c r="B14927" s="106"/>
      <c r="C14927" s="106"/>
      <c r="G14927" s="1"/>
    </row>
    <row r="14928" spans="1:7" x14ac:dyDescent="0.2">
      <c r="A14928" s="106"/>
      <c r="B14928" s="106"/>
      <c r="C14928" s="106"/>
      <c r="G14928" s="1"/>
    </row>
    <row r="14929" spans="1:7" x14ac:dyDescent="0.2">
      <c r="A14929" s="106"/>
      <c r="B14929" s="106"/>
      <c r="C14929" s="106"/>
      <c r="G14929" s="1"/>
    </row>
    <row r="14930" spans="1:7" x14ac:dyDescent="0.2">
      <c r="A14930" s="106"/>
      <c r="B14930" s="106"/>
      <c r="C14930" s="106"/>
      <c r="G14930" s="1"/>
    </row>
    <row r="14931" spans="1:7" x14ac:dyDescent="0.2">
      <c r="A14931" s="106"/>
      <c r="B14931" s="106"/>
      <c r="C14931" s="106"/>
      <c r="G14931" s="1"/>
    </row>
    <row r="14932" spans="1:7" x14ac:dyDescent="0.2">
      <c r="A14932" s="106"/>
      <c r="B14932" s="106"/>
      <c r="C14932" s="106"/>
      <c r="G14932" s="1"/>
    </row>
    <row r="14933" spans="1:7" x14ac:dyDescent="0.2">
      <c r="A14933" s="106"/>
      <c r="B14933" s="106"/>
      <c r="C14933" s="106"/>
      <c r="G14933" s="1"/>
    </row>
    <row r="14934" spans="1:7" x14ac:dyDescent="0.2">
      <c r="A14934" s="106"/>
      <c r="B14934" s="106"/>
      <c r="C14934" s="106"/>
      <c r="G14934" s="1"/>
    </row>
    <row r="14935" spans="1:7" x14ac:dyDescent="0.2">
      <c r="A14935" s="106"/>
      <c r="B14935" s="106"/>
      <c r="C14935" s="106"/>
      <c r="G14935" s="1"/>
    </row>
    <row r="14936" spans="1:7" x14ac:dyDescent="0.2">
      <c r="A14936" s="106"/>
      <c r="B14936" s="106"/>
      <c r="C14936" s="106"/>
      <c r="G14936" s="1"/>
    </row>
    <row r="14937" spans="1:7" x14ac:dyDescent="0.2">
      <c r="A14937" s="106"/>
      <c r="B14937" s="106"/>
      <c r="C14937" s="106"/>
      <c r="G14937" s="1"/>
    </row>
    <row r="14938" spans="1:7" x14ac:dyDescent="0.2">
      <c r="A14938" s="106"/>
      <c r="B14938" s="106"/>
      <c r="C14938" s="106"/>
      <c r="G14938" s="1"/>
    </row>
    <row r="14939" spans="1:7" x14ac:dyDescent="0.2">
      <c r="A14939" s="106"/>
      <c r="B14939" s="106"/>
      <c r="C14939" s="106"/>
      <c r="G14939" s="1"/>
    </row>
    <row r="14940" spans="1:7" x14ac:dyDescent="0.2">
      <c r="A14940" s="106"/>
      <c r="B14940" s="106"/>
      <c r="C14940" s="106"/>
      <c r="G14940" s="1"/>
    </row>
    <row r="14941" spans="1:7" x14ac:dyDescent="0.2">
      <c r="A14941" s="106"/>
      <c r="B14941" s="106"/>
      <c r="C14941" s="106"/>
      <c r="G14941" s="1"/>
    </row>
    <row r="14942" spans="1:7" x14ac:dyDescent="0.2">
      <c r="A14942" s="106"/>
      <c r="B14942" s="106"/>
      <c r="C14942" s="106"/>
      <c r="G14942" s="1"/>
    </row>
    <row r="14943" spans="1:7" x14ac:dyDescent="0.2">
      <c r="A14943" s="106"/>
      <c r="B14943" s="106"/>
      <c r="C14943" s="106"/>
      <c r="G14943" s="1"/>
    </row>
    <row r="14944" spans="1:7" x14ac:dyDescent="0.2">
      <c r="A14944" s="106"/>
      <c r="B14944" s="106"/>
      <c r="C14944" s="106"/>
      <c r="G14944" s="1"/>
    </row>
    <row r="14945" spans="1:7" x14ac:dyDescent="0.2">
      <c r="A14945" s="106"/>
      <c r="B14945" s="106"/>
      <c r="C14945" s="106"/>
      <c r="G14945" s="1"/>
    </row>
    <row r="14946" spans="1:7" x14ac:dyDescent="0.2">
      <c r="A14946" s="106"/>
      <c r="B14946" s="106"/>
      <c r="C14946" s="106"/>
      <c r="G14946" s="1"/>
    </row>
    <row r="14947" spans="1:7" x14ac:dyDescent="0.2">
      <c r="A14947" s="106"/>
      <c r="B14947" s="106"/>
      <c r="C14947" s="106"/>
      <c r="G14947" s="1"/>
    </row>
    <row r="14948" spans="1:7" x14ac:dyDescent="0.2">
      <c r="A14948" s="106"/>
      <c r="B14948" s="106"/>
      <c r="C14948" s="106"/>
      <c r="G14948" s="1"/>
    </row>
    <row r="14949" spans="1:7" x14ac:dyDescent="0.2">
      <c r="A14949" s="106"/>
      <c r="B14949" s="106"/>
      <c r="C14949" s="106"/>
      <c r="G14949" s="1"/>
    </row>
    <row r="14950" spans="1:7" x14ac:dyDescent="0.2">
      <c r="A14950" s="106"/>
      <c r="B14950" s="106"/>
      <c r="C14950" s="106"/>
      <c r="G14950" s="1"/>
    </row>
    <row r="14951" spans="1:7" x14ac:dyDescent="0.2">
      <c r="A14951" s="106"/>
      <c r="B14951" s="106"/>
      <c r="C14951" s="106"/>
      <c r="G14951" s="1"/>
    </row>
    <row r="14952" spans="1:7" x14ac:dyDescent="0.2">
      <c r="A14952" s="106"/>
      <c r="B14952" s="106"/>
      <c r="C14952" s="106"/>
      <c r="G14952" s="1"/>
    </row>
    <row r="14953" spans="1:7" x14ac:dyDescent="0.2">
      <c r="A14953" s="106"/>
      <c r="B14953" s="106"/>
      <c r="C14953" s="106"/>
      <c r="G14953" s="1"/>
    </row>
    <row r="14954" spans="1:7" x14ac:dyDescent="0.2">
      <c r="A14954" s="106"/>
      <c r="B14954" s="106"/>
      <c r="C14954" s="106"/>
      <c r="G14954" s="1"/>
    </row>
    <row r="14955" spans="1:7" x14ac:dyDescent="0.2">
      <c r="A14955" s="106"/>
      <c r="B14955" s="106"/>
      <c r="C14955" s="106"/>
      <c r="G14955" s="1"/>
    </row>
    <row r="14956" spans="1:7" x14ac:dyDescent="0.2">
      <c r="A14956" s="106"/>
      <c r="B14956" s="106"/>
      <c r="C14956" s="106"/>
      <c r="G14956" s="1"/>
    </row>
    <row r="14957" spans="1:7" x14ac:dyDescent="0.2">
      <c r="A14957" s="106"/>
      <c r="B14957" s="106"/>
      <c r="C14957" s="106"/>
      <c r="G14957" s="1"/>
    </row>
    <row r="14958" spans="1:7" x14ac:dyDescent="0.2">
      <c r="A14958" s="106"/>
      <c r="B14958" s="106"/>
      <c r="C14958" s="106"/>
      <c r="G14958" s="1"/>
    </row>
    <row r="14959" spans="1:7" x14ac:dyDescent="0.2">
      <c r="A14959" s="106"/>
      <c r="B14959" s="106"/>
      <c r="C14959" s="106"/>
      <c r="G14959" s="1"/>
    </row>
    <row r="14960" spans="1:7" x14ac:dyDescent="0.2">
      <c r="A14960" s="106"/>
      <c r="B14960" s="106"/>
      <c r="C14960" s="106"/>
      <c r="G14960" s="1"/>
    </row>
    <row r="14961" spans="1:7" x14ac:dyDescent="0.2">
      <c r="A14961" s="106"/>
      <c r="B14961" s="106"/>
      <c r="C14961" s="106"/>
      <c r="G14961" s="1"/>
    </row>
    <row r="14962" spans="1:7" x14ac:dyDescent="0.2">
      <c r="A14962" s="106"/>
      <c r="B14962" s="106"/>
      <c r="C14962" s="106"/>
      <c r="G14962" s="1"/>
    </row>
    <row r="14963" spans="1:7" x14ac:dyDescent="0.2">
      <c r="A14963" s="106"/>
      <c r="B14963" s="106"/>
      <c r="C14963" s="106"/>
      <c r="G14963" s="1"/>
    </row>
    <row r="14964" spans="1:7" x14ac:dyDescent="0.2">
      <c r="A14964" s="106"/>
      <c r="B14964" s="106"/>
      <c r="C14964" s="106"/>
      <c r="G14964" s="1"/>
    </row>
    <row r="14965" spans="1:7" x14ac:dyDescent="0.2">
      <c r="A14965" s="106"/>
      <c r="B14965" s="106"/>
      <c r="C14965" s="106"/>
      <c r="G14965" s="1"/>
    </row>
    <row r="14966" spans="1:7" x14ac:dyDescent="0.2">
      <c r="A14966" s="106"/>
      <c r="B14966" s="106"/>
      <c r="C14966" s="106"/>
      <c r="G14966" s="1"/>
    </row>
    <row r="14967" spans="1:7" x14ac:dyDescent="0.2">
      <c r="A14967" s="106"/>
      <c r="B14967" s="106"/>
      <c r="C14967" s="106"/>
      <c r="G14967" s="1"/>
    </row>
    <row r="14968" spans="1:7" x14ac:dyDescent="0.2">
      <c r="A14968" s="106"/>
      <c r="B14968" s="106"/>
      <c r="C14968" s="106"/>
      <c r="G14968" s="1"/>
    </row>
    <row r="14969" spans="1:7" x14ac:dyDescent="0.2">
      <c r="A14969" s="106"/>
      <c r="B14969" s="106"/>
      <c r="C14969" s="106"/>
      <c r="G14969" s="1"/>
    </row>
    <row r="14970" spans="1:7" x14ac:dyDescent="0.2">
      <c r="A14970" s="106"/>
      <c r="B14970" s="106"/>
      <c r="C14970" s="106"/>
      <c r="G14970" s="1"/>
    </row>
    <row r="14971" spans="1:7" x14ac:dyDescent="0.2">
      <c r="A14971" s="106"/>
      <c r="B14971" s="106"/>
      <c r="C14971" s="106"/>
      <c r="G14971" s="1"/>
    </row>
    <row r="14972" spans="1:7" x14ac:dyDescent="0.2">
      <c r="A14972" s="106"/>
      <c r="B14972" s="106"/>
      <c r="C14972" s="106"/>
      <c r="G14972" s="1"/>
    </row>
    <row r="14973" spans="1:7" x14ac:dyDescent="0.2">
      <c r="A14973" s="106"/>
      <c r="B14973" s="106"/>
      <c r="C14973" s="106"/>
      <c r="G14973" s="1"/>
    </row>
    <row r="14974" spans="1:7" x14ac:dyDescent="0.2">
      <c r="A14974" s="106"/>
      <c r="B14974" s="106"/>
      <c r="C14974" s="106"/>
      <c r="G14974" s="1"/>
    </row>
    <row r="14975" spans="1:7" x14ac:dyDescent="0.2">
      <c r="A14975" s="106"/>
      <c r="B14975" s="106"/>
      <c r="C14975" s="106"/>
      <c r="G14975" s="1"/>
    </row>
    <row r="14976" spans="1:7" x14ac:dyDescent="0.2">
      <c r="A14976" s="106"/>
      <c r="B14976" s="106"/>
      <c r="C14976" s="106"/>
      <c r="G14976" s="1"/>
    </row>
    <row r="14977" spans="1:7" x14ac:dyDescent="0.2">
      <c r="A14977" s="106"/>
      <c r="B14977" s="106"/>
      <c r="C14977" s="106"/>
      <c r="G14977" s="1"/>
    </row>
    <row r="14978" spans="1:7" x14ac:dyDescent="0.2">
      <c r="A14978" s="106"/>
      <c r="B14978" s="106"/>
      <c r="C14978" s="106"/>
      <c r="G14978" s="1"/>
    </row>
    <row r="14979" spans="1:7" x14ac:dyDescent="0.2">
      <c r="A14979" s="106"/>
      <c r="B14979" s="106"/>
      <c r="C14979" s="106"/>
      <c r="G14979" s="1"/>
    </row>
    <row r="14980" spans="1:7" x14ac:dyDescent="0.2">
      <c r="A14980" s="106"/>
      <c r="B14980" s="106"/>
      <c r="C14980" s="106"/>
      <c r="G14980" s="1"/>
    </row>
    <row r="14981" spans="1:7" x14ac:dyDescent="0.2">
      <c r="A14981" s="106"/>
      <c r="B14981" s="106"/>
      <c r="C14981" s="106"/>
      <c r="G14981" s="1"/>
    </row>
    <row r="14982" spans="1:7" x14ac:dyDescent="0.2">
      <c r="A14982" s="106"/>
      <c r="B14982" s="106"/>
      <c r="C14982" s="106"/>
      <c r="G14982" s="1"/>
    </row>
    <row r="14983" spans="1:7" x14ac:dyDescent="0.2">
      <c r="A14983" s="106"/>
      <c r="B14983" s="106"/>
      <c r="C14983" s="106"/>
      <c r="G14983" s="1"/>
    </row>
    <row r="14984" spans="1:7" x14ac:dyDescent="0.2">
      <c r="A14984" s="106"/>
      <c r="B14984" s="106"/>
      <c r="C14984" s="106"/>
      <c r="G14984" s="1"/>
    </row>
    <row r="14985" spans="1:7" x14ac:dyDescent="0.2">
      <c r="A14985" s="106"/>
      <c r="B14985" s="106"/>
      <c r="C14985" s="106"/>
      <c r="G14985" s="1"/>
    </row>
    <row r="14986" spans="1:7" x14ac:dyDescent="0.2">
      <c r="A14986" s="106"/>
      <c r="B14986" s="106"/>
      <c r="C14986" s="106"/>
      <c r="G14986" s="1"/>
    </row>
    <row r="14987" spans="1:7" x14ac:dyDescent="0.2">
      <c r="A14987" s="106"/>
      <c r="B14987" s="106"/>
      <c r="C14987" s="106"/>
      <c r="G14987" s="1"/>
    </row>
    <row r="14988" spans="1:7" x14ac:dyDescent="0.2">
      <c r="A14988" s="106"/>
      <c r="B14988" s="106"/>
      <c r="C14988" s="106"/>
      <c r="G14988" s="1"/>
    </row>
    <row r="14989" spans="1:7" x14ac:dyDescent="0.2">
      <c r="A14989" s="106"/>
      <c r="B14989" s="106"/>
      <c r="C14989" s="106"/>
      <c r="G14989" s="1"/>
    </row>
    <row r="14990" spans="1:7" x14ac:dyDescent="0.2">
      <c r="A14990" s="106"/>
      <c r="B14990" s="106"/>
      <c r="C14990" s="106"/>
      <c r="G14990" s="1"/>
    </row>
    <row r="14991" spans="1:7" x14ac:dyDescent="0.2">
      <c r="A14991" s="106"/>
      <c r="B14991" s="106"/>
      <c r="C14991" s="106"/>
      <c r="G14991" s="1"/>
    </row>
    <row r="14992" spans="1:7" x14ac:dyDescent="0.2">
      <c r="A14992" s="106"/>
      <c r="B14992" s="106"/>
      <c r="C14992" s="106"/>
      <c r="G14992" s="1"/>
    </row>
    <row r="14993" spans="1:7" x14ac:dyDescent="0.2">
      <c r="A14993" s="106"/>
      <c r="B14993" s="106"/>
      <c r="C14993" s="106"/>
      <c r="G14993" s="1"/>
    </row>
    <row r="14994" spans="1:7" x14ac:dyDescent="0.2">
      <c r="A14994" s="106"/>
      <c r="B14994" s="106"/>
      <c r="C14994" s="106"/>
      <c r="G14994" s="1"/>
    </row>
    <row r="14995" spans="1:7" x14ac:dyDescent="0.2">
      <c r="A14995" s="106"/>
      <c r="B14995" s="106"/>
      <c r="C14995" s="106"/>
      <c r="G14995" s="1"/>
    </row>
    <row r="14996" spans="1:7" x14ac:dyDescent="0.2">
      <c r="A14996" s="106"/>
      <c r="B14996" s="106"/>
      <c r="C14996" s="106"/>
      <c r="G14996" s="1"/>
    </row>
    <row r="14997" spans="1:7" x14ac:dyDescent="0.2">
      <c r="A14997" s="106"/>
      <c r="B14997" s="106"/>
      <c r="C14997" s="106"/>
      <c r="G14997" s="1"/>
    </row>
    <row r="14998" spans="1:7" x14ac:dyDescent="0.2">
      <c r="A14998" s="106"/>
      <c r="B14998" s="106"/>
      <c r="C14998" s="106"/>
      <c r="G14998" s="1"/>
    </row>
    <row r="14999" spans="1:7" x14ac:dyDescent="0.2">
      <c r="A14999" s="106"/>
      <c r="B14999" s="106"/>
      <c r="C14999" s="106"/>
      <c r="G14999" s="1"/>
    </row>
    <row r="15000" spans="1:7" x14ac:dyDescent="0.2">
      <c r="A15000" s="106"/>
      <c r="B15000" s="106"/>
      <c r="C15000" s="106"/>
      <c r="G15000" s="1"/>
    </row>
    <row r="15001" spans="1:7" x14ac:dyDescent="0.2">
      <c r="A15001" s="106"/>
      <c r="B15001" s="106"/>
      <c r="C15001" s="106"/>
      <c r="G15001" s="1"/>
    </row>
    <row r="15002" spans="1:7" x14ac:dyDescent="0.2">
      <c r="A15002" s="106"/>
      <c r="B15002" s="106"/>
      <c r="C15002" s="106"/>
      <c r="G15002" s="1"/>
    </row>
    <row r="15003" spans="1:7" x14ac:dyDescent="0.2">
      <c r="A15003" s="106"/>
      <c r="B15003" s="106"/>
      <c r="C15003" s="106"/>
      <c r="G15003" s="1"/>
    </row>
    <row r="15004" spans="1:7" x14ac:dyDescent="0.2">
      <c r="A15004" s="106"/>
      <c r="B15004" s="106"/>
      <c r="C15004" s="106"/>
      <c r="G15004" s="1"/>
    </row>
    <row r="15005" spans="1:7" x14ac:dyDescent="0.2">
      <c r="A15005" s="106"/>
      <c r="B15005" s="106"/>
      <c r="C15005" s="106"/>
      <c r="G15005" s="1"/>
    </row>
    <row r="15006" spans="1:7" x14ac:dyDescent="0.2">
      <c r="A15006" s="106"/>
      <c r="B15006" s="106"/>
      <c r="C15006" s="106"/>
      <c r="G15006" s="1"/>
    </row>
    <row r="15007" spans="1:7" x14ac:dyDescent="0.2">
      <c r="A15007" s="106"/>
      <c r="B15007" s="106"/>
      <c r="C15007" s="106"/>
      <c r="G15007" s="1"/>
    </row>
    <row r="15008" spans="1:7" x14ac:dyDescent="0.2">
      <c r="A15008" s="106"/>
      <c r="B15008" s="106"/>
      <c r="C15008" s="106"/>
      <c r="G15008" s="1"/>
    </row>
    <row r="15009" spans="1:7" x14ac:dyDescent="0.2">
      <c r="A15009" s="106"/>
      <c r="B15009" s="106"/>
      <c r="C15009" s="106"/>
      <c r="G15009" s="1"/>
    </row>
    <row r="15010" spans="1:7" x14ac:dyDescent="0.2">
      <c r="A15010" s="106"/>
      <c r="B15010" s="106"/>
      <c r="C15010" s="106"/>
      <c r="G15010" s="1"/>
    </row>
    <row r="15011" spans="1:7" x14ac:dyDescent="0.2">
      <c r="A15011" s="106"/>
      <c r="B15011" s="106"/>
      <c r="C15011" s="106"/>
      <c r="G15011" s="1"/>
    </row>
    <row r="15012" spans="1:7" x14ac:dyDescent="0.2">
      <c r="A15012" s="106"/>
      <c r="B15012" s="106"/>
      <c r="C15012" s="106"/>
      <c r="G15012" s="1"/>
    </row>
    <row r="15013" spans="1:7" x14ac:dyDescent="0.2">
      <c r="A15013" s="106"/>
      <c r="B15013" s="106"/>
      <c r="C15013" s="106"/>
      <c r="G15013" s="1"/>
    </row>
    <row r="15014" spans="1:7" x14ac:dyDescent="0.2">
      <c r="A15014" s="106"/>
      <c r="B15014" s="106"/>
      <c r="C15014" s="106"/>
      <c r="G15014" s="1"/>
    </row>
    <row r="15015" spans="1:7" x14ac:dyDescent="0.2">
      <c r="A15015" s="106"/>
      <c r="B15015" s="106"/>
      <c r="C15015" s="106"/>
      <c r="G15015" s="1"/>
    </row>
    <row r="15016" spans="1:7" x14ac:dyDescent="0.2">
      <c r="A15016" s="106"/>
      <c r="B15016" s="106"/>
      <c r="C15016" s="106"/>
      <c r="G15016" s="1"/>
    </row>
    <row r="15017" spans="1:7" x14ac:dyDescent="0.2">
      <c r="A15017" s="106"/>
      <c r="B15017" s="106"/>
      <c r="C15017" s="106"/>
      <c r="G15017" s="1"/>
    </row>
    <row r="15018" spans="1:7" x14ac:dyDescent="0.2">
      <c r="A15018" s="106"/>
      <c r="B15018" s="106"/>
      <c r="C15018" s="106"/>
      <c r="G15018" s="1"/>
    </row>
    <row r="15019" spans="1:7" x14ac:dyDescent="0.2">
      <c r="A15019" s="106"/>
      <c r="B15019" s="106"/>
      <c r="C15019" s="106"/>
      <c r="G15019" s="1"/>
    </row>
    <row r="15020" spans="1:7" x14ac:dyDescent="0.2">
      <c r="A15020" s="106"/>
      <c r="B15020" s="106"/>
      <c r="C15020" s="106"/>
      <c r="G15020" s="1"/>
    </row>
    <row r="15021" spans="1:7" x14ac:dyDescent="0.2">
      <c r="A15021" s="106"/>
      <c r="B15021" s="106"/>
      <c r="C15021" s="106"/>
      <c r="G15021" s="1"/>
    </row>
    <row r="15022" spans="1:7" x14ac:dyDescent="0.2">
      <c r="A15022" s="106"/>
      <c r="B15022" s="106"/>
      <c r="C15022" s="106"/>
      <c r="G15022" s="1"/>
    </row>
    <row r="15023" spans="1:7" x14ac:dyDescent="0.2">
      <c r="A15023" s="106"/>
      <c r="B15023" s="106"/>
      <c r="C15023" s="106"/>
      <c r="G15023" s="1"/>
    </row>
    <row r="15024" spans="1:7" x14ac:dyDescent="0.2">
      <c r="A15024" s="106"/>
      <c r="B15024" s="106"/>
      <c r="C15024" s="106"/>
      <c r="G15024" s="1"/>
    </row>
    <row r="15025" spans="1:7" x14ac:dyDescent="0.2">
      <c r="A15025" s="106"/>
      <c r="B15025" s="106"/>
      <c r="C15025" s="106"/>
      <c r="G15025" s="1"/>
    </row>
    <row r="15026" spans="1:7" x14ac:dyDescent="0.2">
      <c r="A15026" s="106"/>
      <c r="B15026" s="106"/>
      <c r="C15026" s="106"/>
      <c r="G15026" s="1"/>
    </row>
    <row r="15027" spans="1:7" x14ac:dyDescent="0.2">
      <c r="A15027" s="106"/>
      <c r="B15027" s="106"/>
      <c r="C15027" s="106"/>
      <c r="G15027" s="1"/>
    </row>
    <row r="15028" spans="1:7" x14ac:dyDescent="0.2">
      <c r="A15028" s="106"/>
      <c r="B15028" s="106"/>
      <c r="C15028" s="106"/>
      <c r="G15028" s="1"/>
    </row>
    <row r="15029" spans="1:7" x14ac:dyDescent="0.2">
      <c r="A15029" s="106"/>
      <c r="B15029" s="106"/>
      <c r="C15029" s="106"/>
      <c r="G15029" s="1"/>
    </row>
    <row r="15030" spans="1:7" x14ac:dyDescent="0.2">
      <c r="A15030" s="106"/>
      <c r="B15030" s="106"/>
      <c r="C15030" s="106"/>
      <c r="G15030" s="1"/>
    </row>
    <row r="15031" spans="1:7" x14ac:dyDescent="0.2">
      <c r="A15031" s="106"/>
      <c r="B15031" s="106"/>
      <c r="C15031" s="106"/>
      <c r="G15031" s="1"/>
    </row>
    <row r="15032" spans="1:7" x14ac:dyDescent="0.2">
      <c r="A15032" s="106"/>
      <c r="B15032" s="106"/>
      <c r="C15032" s="106"/>
    </row>
    <row r="15033" spans="1:7" x14ac:dyDescent="0.2">
      <c r="A15033" s="106"/>
      <c r="B15033" s="106"/>
      <c r="C15033" s="106"/>
      <c r="G15033" s="1"/>
    </row>
    <row r="15034" spans="1:7" x14ac:dyDescent="0.2">
      <c r="A15034" s="106"/>
      <c r="B15034" s="106"/>
      <c r="C15034" s="106"/>
      <c r="G15034" s="1"/>
    </row>
    <row r="15035" spans="1:7" x14ac:dyDescent="0.2">
      <c r="A15035" s="106"/>
      <c r="B15035" s="106"/>
      <c r="C15035" s="106"/>
      <c r="G15035" s="1"/>
    </row>
    <row r="15036" spans="1:7" x14ac:dyDescent="0.2">
      <c r="A15036" s="106"/>
      <c r="B15036" s="106"/>
      <c r="C15036" s="106"/>
      <c r="G15036" s="1"/>
    </row>
    <row r="15037" spans="1:7" x14ac:dyDescent="0.2">
      <c r="A15037" s="106"/>
      <c r="B15037" s="106"/>
      <c r="C15037" s="106"/>
      <c r="G15037" s="1"/>
    </row>
    <row r="15038" spans="1:7" x14ac:dyDescent="0.2">
      <c r="A15038" s="106"/>
      <c r="B15038" s="106"/>
      <c r="C15038" s="106"/>
      <c r="G15038" s="1"/>
    </row>
    <row r="15039" spans="1:7" x14ac:dyDescent="0.2">
      <c r="A15039" s="106"/>
      <c r="B15039" s="106"/>
      <c r="C15039" s="106"/>
      <c r="G15039" s="1"/>
    </row>
    <row r="15040" spans="1:7" x14ac:dyDescent="0.2">
      <c r="A15040" s="106"/>
      <c r="B15040" s="106"/>
      <c r="C15040" s="106"/>
      <c r="G15040" s="1"/>
    </row>
    <row r="15041" spans="1:7" x14ac:dyDescent="0.2">
      <c r="A15041" s="106"/>
      <c r="B15041" s="106"/>
      <c r="C15041" s="106"/>
    </row>
    <row r="15042" spans="1:7" x14ac:dyDescent="0.2">
      <c r="A15042" s="106"/>
      <c r="B15042" s="106"/>
      <c r="C15042" s="106"/>
      <c r="G15042" s="1"/>
    </row>
    <row r="15043" spans="1:7" x14ac:dyDescent="0.2">
      <c r="A15043" s="106"/>
      <c r="B15043" s="106"/>
      <c r="C15043" s="106"/>
      <c r="G15043" s="1"/>
    </row>
    <row r="15044" spans="1:7" x14ac:dyDescent="0.2">
      <c r="A15044" s="106"/>
      <c r="B15044" s="106"/>
      <c r="C15044" s="106"/>
      <c r="G15044" s="1"/>
    </row>
    <row r="15045" spans="1:7" x14ac:dyDescent="0.2">
      <c r="A15045" s="106"/>
      <c r="B15045" s="106"/>
      <c r="C15045" s="106"/>
      <c r="G15045" s="1"/>
    </row>
    <row r="15046" spans="1:7" x14ac:dyDescent="0.2">
      <c r="A15046" s="106"/>
      <c r="B15046" s="106"/>
      <c r="C15046" s="106"/>
      <c r="G15046" s="1"/>
    </row>
    <row r="15047" spans="1:7" x14ac:dyDescent="0.2">
      <c r="A15047" s="106"/>
      <c r="B15047" s="106"/>
      <c r="C15047" s="106"/>
      <c r="G15047" s="1"/>
    </row>
    <row r="15048" spans="1:7" x14ac:dyDescent="0.2">
      <c r="A15048" s="106"/>
      <c r="B15048" s="106"/>
      <c r="C15048" s="106"/>
      <c r="G15048" s="1"/>
    </row>
    <row r="15049" spans="1:7" x14ac:dyDescent="0.2">
      <c r="A15049" s="106"/>
      <c r="B15049" s="106"/>
      <c r="C15049" s="106"/>
      <c r="G15049" s="1"/>
    </row>
    <row r="15050" spans="1:7" x14ac:dyDescent="0.2">
      <c r="A15050" s="106"/>
      <c r="B15050" s="106"/>
      <c r="C15050" s="106"/>
      <c r="G15050" s="1"/>
    </row>
    <row r="15051" spans="1:7" x14ac:dyDescent="0.2">
      <c r="A15051" s="106"/>
      <c r="B15051" s="106"/>
      <c r="C15051" s="106"/>
      <c r="G15051" s="1"/>
    </row>
    <row r="15052" spans="1:7" x14ac:dyDescent="0.2">
      <c r="A15052" s="106"/>
      <c r="B15052" s="106"/>
      <c r="C15052" s="106"/>
      <c r="G15052" s="1"/>
    </row>
    <row r="15053" spans="1:7" x14ac:dyDescent="0.2">
      <c r="A15053" s="106"/>
      <c r="B15053" s="106"/>
      <c r="C15053" s="106"/>
      <c r="G15053" s="1"/>
    </row>
    <row r="15054" spans="1:7" x14ac:dyDescent="0.2">
      <c r="A15054" s="106"/>
      <c r="B15054" s="106"/>
      <c r="C15054" s="106"/>
      <c r="G15054" s="1"/>
    </row>
    <row r="15055" spans="1:7" x14ac:dyDescent="0.2">
      <c r="A15055" s="106"/>
      <c r="B15055" s="106"/>
      <c r="C15055" s="106"/>
      <c r="G15055" s="1"/>
    </row>
    <row r="15056" spans="1:7" x14ac:dyDescent="0.2">
      <c r="A15056" s="106"/>
      <c r="B15056" s="106"/>
      <c r="C15056" s="106"/>
      <c r="G15056" s="1"/>
    </row>
    <row r="15057" spans="1:7" x14ac:dyDescent="0.2">
      <c r="A15057" s="106"/>
      <c r="B15057" s="106"/>
      <c r="C15057" s="106"/>
      <c r="G15057" s="1"/>
    </row>
    <row r="15058" spans="1:7" x14ac:dyDescent="0.2">
      <c r="A15058" s="106"/>
      <c r="B15058" s="106"/>
      <c r="C15058" s="106"/>
      <c r="G15058" s="1"/>
    </row>
    <row r="15059" spans="1:7" x14ac:dyDescent="0.2">
      <c r="A15059" s="106"/>
      <c r="B15059" s="106"/>
      <c r="C15059" s="106"/>
      <c r="G15059" s="1"/>
    </row>
    <row r="15060" spans="1:7" x14ac:dyDescent="0.2">
      <c r="A15060" s="106"/>
      <c r="B15060" s="106"/>
      <c r="C15060" s="106"/>
      <c r="G15060" s="1"/>
    </row>
    <row r="15061" spans="1:7" x14ac:dyDescent="0.2">
      <c r="A15061" s="106"/>
      <c r="B15061" s="106"/>
      <c r="C15061" s="106"/>
      <c r="G15061" s="1"/>
    </row>
    <row r="15062" spans="1:7" x14ac:dyDescent="0.2">
      <c r="A15062" s="106"/>
      <c r="B15062" s="106"/>
      <c r="C15062" s="106"/>
      <c r="G15062" s="1"/>
    </row>
    <row r="15063" spans="1:7" x14ac:dyDescent="0.2">
      <c r="A15063" s="106"/>
      <c r="B15063" s="106"/>
      <c r="C15063" s="106"/>
      <c r="G15063" s="1"/>
    </row>
    <row r="15064" spans="1:7" x14ac:dyDescent="0.2">
      <c r="A15064" s="106"/>
      <c r="B15064" s="106"/>
      <c r="C15064" s="106"/>
      <c r="G15064" s="1"/>
    </row>
    <row r="15065" spans="1:7" x14ac:dyDescent="0.2">
      <c r="A15065" s="106"/>
      <c r="B15065" s="106"/>
      <c r="C15065" s="106"/>
      <c r="G15065" s="1"/>
    </row>
    <row r="15066" spans="1:7" x14ac:dyDescent="0.2">
      <c r="A15066" s="106"/>
      <c r="B15066" s="106"/>
      <c r="C15066" s="106"/>
      <c r="G15066" s="1"/>
    </row>
    <row r="15067" spans="1:7" x14ac:dyDescent="0.2">
      <c r="A15067" s="106"/>
      <c r="B15067" s="106"/>
      <c r="C15067" s="106"/>
      <c r="G15067" s="1"/>
    </row>
    <row r="15068" spans="1:7" x14ac:dyDescent="0.2">
      <c r="A15068" s="106"/>
      <c r="B15068" s="106"/>
      <c r="C15068" s="106"/>
      <c r="G15068" s="1"/>
    </row>
    <row r="15069" spans="1:7" x14ac:dyDescent="0.2">
      <c r="A15069" s="106"/>
      <c r="B15069" s="106"/>
      <c r="C15069" s="106"/>
      <c r="G15069" s="1"/>
    </row>
    <row r="15070" spans="1:7" x14ac:dyDescent="0.2">
      <c r="A15070" s="106"/>
      <c r="B15070" s="106"/>
      <c r="C15070" s="106"/>
      <c r="G15070" s="1"/>
    </row>
    <row r="15071" spans="1:7" x14ac:dyDescent="0.2">
      <c r="A15071" s="106"/>
      <c r="B15071" s="106"/>
      <c r="C15071" s="106"/>
      <c r="G15071" s="1"/>
    </row>
    <row r="15072" spans="1:7" x14ac:dyDescent="0.2">
      <c r="A15072" s="106"/>
      <c r="B15072" s="106"/>
      <c r="C15072" s="106"/>
      <c r="G15072" s="1"/>
    </row>
    <row r="15073" spans="1:7" x14ac:dyDescent="0.2">
      <c r="A15073" s="106"/>
      <c r="B15073" s="106"/>
      <c r="C15073" s="106"/>
      <c r="G15073" s="1"/>
    </row>
    <row r="15074" spans="1:7" x14ac:dyDescent="0.2">
      <c r="A15074" s="106"/>
      <c r="B15074" s="106"/>
      <c r="C15074" s="106"/>
      <c r="G15074" s="1"/>
    </row>
    <row r="15075" spans="1:7" x14ac:dyDescent="0.2">
      <c r="A15075" s="106"/>
      <c r="B15075" s="106"/>
      <c r="C15075" s="106"/>
      <c r="G15075" s="1"/>
    </row>
    <row r="15076" spans="1:7" x14ac:dyDescent="0.2">
      <c r="A15076" s="106"/>
      <c r="B15076" s="106"/>
      <c r="C15076" s="106"/>
      <c r="G15076" s="1"/>
    </row>
    <row r="15077" spans="1:7" x14ac:dyDescent="0.2">
      <c r="A15077" s="106"/>
      <c r="B15077" s="106"/>
      <c r="C15077" s="106"/>
      <c r="G15077" s="1"/>
    </row>
    <row r="15078" spans="1:7" x14ac:dyDescent="0.2">
      <c r="A15078" s="106"/>
      <c r="B15078" s="106"/>
      <c r="C15078" s="106"/>
      <c r="G15078" s="1"/>
    </row>
    <row r="15079" spans="1:7" x14ac:dyDescent="0.2">
      <c r="A15079" s="106"/>
      <c r="B15079" s="106"/>
      <c r="C15079" s="106"/>
      <c r="G15079" s="1"/>
    </row>
    <row r="15080" spans="1:7" x14ac:dyDescent="0.2">
      <c r="A15080" s="106"/>
      <c r="B15080" s="106"/>
      <c r="C15080" s="106"/>
      <c r="G15080" s="1"/>
    </row>
    <row r="15081" spans="1:7" x14ac:dyDescent="0.2">
      <c r="A15081" s="106"/>
      <c r="B15081" s="106"/>
      <c r="C15081" s="106"/>
      <c r="G15081" s="1"/>
    </row>
    <row r="15082" spans="1:7" x14ac:dyDescent="0.2">
      <c r="A15082" s="106"/>
      <c r="B15082" s="106"/>
      <c r="C15082" s="106"/>
      <c r="G15082" s="1"/>
    </row>
    <row r="15083" spans="1:7" x14ac:dyDescent="0.2">
      <c r="A15083" s="106"/>
      <c r="B15083" s="106"/>
      <c r="C15083" s="106"/>
      <c r="G15083" s="1"/>
    </row>
    <row r="15084" spans="1:7" x14ac:dyDescent="0.2">
      <c r="A15084" s="106"/>
      <c r="B15084" s="106"/>
      <c r="C15084" s="106"/>
      <c r="G15084" s="1"/>
    </row>
    <row r="15085" spans="1:7" x14ac:dyDescent="0.2">
      <c r="A15085" s="106"/>
      <c r="B15085" s="106"/>
      <c r="C15085" s="106"/>
      <c r="G15085" s="1"/>
    </row>
    <row r="15086" spans="1:7" x14ac:dyDescent="0.2">
      <c r="A15086" s="106"/>
      <c r="B15086" s="106"/>
      <c r="C15086" s="106"/>
      <c r="G15086" s="1"/>
    </row>
    <row r="15087" spans="1:7" x14ac:dyDescent="0.2">
      <c r="A15087" s="106"/>
      <c r="B15087" s="106"/>
      <c r="C15087" s="106"/>
      <c r="G15087" s="1"/>
    </row>
    <row r="15088" spans="1:7" x14ac:dyDescent="0.2">
      <c r="A15088" s="106"/>
      <c r="B15088" s="106"/>
      <c r="C15088" s="106"/>
      <c r="G15088" s="1"/>
    </row>
    <row r="15089" spans="1:7" x14ac:dyDescent="0.2">
      <c r="A15089" s="106"/>
      <c r="B15089" s="106"/>
      <c r="C15089" s="106"/>
      <c r="G15089" s="1"/>
    </row>
    <row r="15090" spans="1:7" x14ac:dyDescent="0.2">
      <c r="A15090" s="106"/>
      <c r="B15090" s="106"/>
      <c r="C15090" s="106"/>
      <c r="G15090" s="1"/>
    </row>
    <row r="15091" spans="1:7" x14ac:dyDescent="0.2">
      <c r="A15091" s="106"/>
      <c r="B15091" s="106"/>
      <c r="C15091" s="106"/>
    </row>
    <row r="15092" spans="1:7" x14ac:dyDescent="0.2">
      <c r="A15092" s="106"/>
      <c r="B15092" s="106"/>
      <c r="C15092" s="106"/>
      <c r="G15092" s="1"/>
    </row>
    <row r="15093" spans="1:7" x14ac:dyDescent="0.2">
      <c r="A15093" s="106"/>
      <c r="B15093" s="106"/>
      <c r="C15093" s="106"/>
      <c r="G15093" s="1"/>
    </row>
    <row r="15094" spans="1:7" x14ac:dyDescent="0.2">
      <c r="A15094" s="106"/>
      <c r="B15094" s="106"/>
      <c r="C15094" s="106"/>
      <c r="G15094" s="1"/>
    </row>
    <row r="15095" spans="1:7" x14ac:dyDescent="0.2">
      <c r="A15095" s="106"/>
      <c r="B15095" s="106"/>
      <c r="C15095" s="106"/>
      <c r="G15095" s="1"/>
    </row>
    <row r="15096" spans="1:7" x14ac:dyDescent="0.2">
      <c r="A15096" s="106"/>
      <c r="B15096" s="106"/>
      <c r="C15096" s="106"/>
      <c r="G15096" s="1"/>
    </row>
    <row r="15097" spans="1:7" x14ac:dyDescent="0.2">
      <c r="A15097" s="106"/>
      <c r="B15097" s="106"/>
      <c r="C15097" s="106"/>
      <c r="G15097" s="1"/>
    </row>
    <row r="15098" spans="1:7" x14ac:dyDescent="0.2">
      <c r="A15098" s="106"/>
      <c r="B15098" s="106"/>
      <c r="C15098" s="106"/>
      <c r="G15098" s="1"/>
    </row>
    <row r="15099" spans="1:7" x14ac:dyDescent="0.2">
      <c r="A15099" s="106"/>
      <c r="B15099" s="106"/>
      <c r="C15099" s="106"/>
      <c r="G15099" s="1"/>
    </row>
    <row r="15100" spans="1:7" x14ac:dyDescent="0.2">
      <c r="A15100" s="106"/>
      <c r="B15100" s="106"/>
      <c r="C15100" s="106"/>
      <c r="G15100" s="1"/>
    </row>
    <row r="15101" spans="1:7" x14ac:dyDescent="0.2">
      <c r="A15101" s="106"/>
      <c r="B15101" s="106"/>
      <c r="C15101" s="106"/>
      <c r="G15101" s="1"/>
    </row>
    <row r="15102" spans="1:7" x14ac:dyDescent="0.2">
      <c r="A15102" s="106"/>
      <c r="B15102" s="106"/>
      <c r="C15102" s="106"/>
      <c r="G15102" s="1"/>
    </row>
    <row r="15103" spans="1:7" x14ac:dyDescent="0.2">
      <c r="A15103" s="106"/>
      <c r="B15103" s="106"/>
      <c r="C15103" s="106"/>
      <c r="G15103" s="1"/>
    </row>
    <row r="15104" spans="1:7" x14ac:dyDescent="0.2">
      <c r="A15104" s="106"/>
      <c r="B15104" s="106"/>
      <c r="C15104" s="106"/>
      <c r="G15104" s="1"/>
    </row>
    <row r="15105" spans="1:7" x14ac:dyDescent="0.2">
      <c r="A15105" s="106"/>
      <c r="B15105" s="106"/>
      <c r="C15105" s="106"/>
      <c r="G15105" s="1"/>
    </row>
    <row r="15106" spans="1:7" x14ac:dyDescent="0.2">
      <c r="A15106" s="106"/>
      <c r="B15106" s="106"/>
      <c r="C15106" s="106"/>
      <c r="G15106" s="1"/>
    </row>
    <row r="15107" spans="1:7" x14ac:dyDescent="0.2">
      <c r="A15107" s="106"/>
      <c r="B15107" s="106"/>
      <c r="C15107" s="106"/>
      <c r="G15107" s="1"/>
    </row>
    <row r="15108" spans="1:7" x14ac:dyDescent="0.2">
      <c r="A15108" s="106"/>
      <c r="B15108" s="106"/>
      <c r="C15108" s="106"/>
      <c r="G15108" s="1"/>
    </row>
    <row r="15109" spans="1:7" x14ac:dyDescent="0.2">
      <c r="A15109" s="106"/>
      <c r="B15109" s="106"/>
      <c r="C15109" s="106"/>
      <c r="G15109" s="1"/>
    </row>
    <row r="15110" spans="1:7" x14ac:dyDescent="0.2">
      <c r="A15110" s="106"/>
      <c r="B15110" s="106"/>
      <c r="C15110" s="106"/>
      <c r="G15110" s="1"/>
    </row>
    <row r="15111" spans="1:7" x14ac:dyDescent="0.2">
      <c r="A15111" s="106"/>
      <c r="B15111" s="106"/>
      <c r="C15111" s="106"/>
      <c r="G15111" s="1"/>
    </row>
    <row r="15112" spans="1:7" x14ac:dyDescent="0.2">
      <c r="A15112" s="106"/>
      <c r="B15112" s="106"/>
      <c r="C15112" s="106"/>
      <c r="G15112" s="1"/>
    </row>
    <row r="15113" spans="1:7" x14ac:dyDescent="0.2">
      <c r="A15113" s="106"/>
      <c r="B15113" s="106"/>
      <c r="C15113" s="106"/>
      <c r="G15113" s="1"/>
    </row>
    <row r="15114" spans="1:7" x14ac:dyDescent="0.2">
      <c r="A15114" s="106"/>
      <c r="B15114" s="106"/>
      <c r="C15114" s="106"/>
      <c r="G15114" s="1"/>
    </row>
    <row r="15115" spans="1:7" x14ac:dyDescent="0.2">
      <c r="A15115" s="106"/>
      <c r="B15115" s="106"/>
      <c r="C15115" s="106"/>
      <c r="G15115" s="1"/>
    </row>
    <row r="15116" spans="1:7" x14ac:dyDescent="0.2">
      <c r="A15116" s="106"/>
      <c r="B15116" s="106"/>
      <c r="C15116" s="106"/>
      <c r="G15116" s="1"/>
    </row>
    <row r="15117" spans="1:7" x14ac:dyDescent="0.2">
      <c r="A15117" s="106"/>
      <c r="B15117" s="106"/>
      <c r="C15117" s="106"/>
      <c r="G15117" s="1"/>
    </row>
    <row r="15118" spans="1:7" x14ac:dyDescent="0.2">
      <c r="A15118" s="106"/>
      <c r="B15118" s="106"/>
      <c r="C15118" s="106"/>
      <c r="G15118" s="1"/>
    </row>
    <row r="15119" spans="1:7" x14ac:dyDescent="0.2">
      <c r="A15119" s="106"/>
      <c r="B15119" s="106"/>
      <c r="C15119" s="106"/>
      <c r="G15119" s="1"/>
    </row>
    <row r="15120" spans="1:7" x14ac:dyDescent="0.2">
      <c r="A15120" s="106"/>
      <c r="B15120" s="106"/>
      <c r="C15120" s="106"/>
      <c r="G15120" s="1"/>
    </row>
    <row r="15121" spans="1:7" x14ac:dyDescent="0.2">
      <c r="A15121" s="106"/>
      <c r="B15121" s="106"/>
      <c r="C15121" s="106"/>
      <c r="G15121" s="1"/>
    </row>
    <row r="15122" spans="1:7" x14ac:dyDescent="0.2">
      <c r="A15122" s="106"/>
      <c r="B15122" s="106"/>
      <c r="C15122" s="106"/>
      <c r="G15122" s="1"/>
    </row>
    <row r="15123" spans="1:7" x14ac:dyDescent="0.2">
      <c r="A15123" s="106"/>
      <c r="B15123" s="106"/>
      <c r="C15123" s="106"/>
      <c r="G15123" s="1"/>
    </row>
    <row r="15124" spans="1:7" x14ac:dyDescent="0.2">
      <c r="A15124" s="106"/>
      <c r="B15124" s="106"/>
      <c r="C15124" s="106"/>
      <c r="G15124" s="1"/>
    </row>
    <row r="15125" spans="1:7" x14ac:dyDescent="0.2">
      <c r="A15125" s="106"/>
      <c r="B15125" s="106"/>
      <c r="C15125" s="106"/>
      <c r="G15125" s="1"/>
    </row>
    <row r="15126" spans="1:7" x14ac:dyDescent="0.2">
      <c r="A15126" s="106"/>
      <c r="B15126" s="106"/>
      <c r="C15126" s="106"/>
      <c r="G15126" s="1"/>
    </row>
    <row r="15127" spans="1:7" x14ac:dyDescent="0.2">
      <c r="A15127" s="106"/>
      <c r="B15127" s="106"/>
      <c r="C15127" s="106"/>
      <c r="G15127" s="1"/>
    </row>
    <row r="15128" spans="1:7" x14ac:dyDescent="0.2">
      <c r="A15128" s="106"/>
      <c r="B15128" s="106"/>
      <c r="C15128" s="106"/>
      <c r="G15128" s="1"/>
    </row>
    <row r="15129" spans="1:7" x14ac:dyDescent="0.2">
      <c r="A15129" s="106"/>
      <c r="B15129" s="106"/>
      <c r="C15129" s="106"/>
      <c r="G15129" s="1"/>
    </row>
    <row r="15130" spans="1:7" x14ac:dyDescent="0.2">
      <c r="A15130" s="106"/>
      <c r="B15130" s="106"/>
      <c r="C15130" s="106"/>
      <c r="G15130" s="1"/>
    </row>
    <row r="15131" spans="1:7" x14ac:dyDescent="0.2">
      <c r="A15131" s="106"/>
      <c r="B15131" s="106"/>
      <c r="C15131" s="106"/>
      <c r="G15131" s="1"/>
    </row>
    <row r="15132" spans="1:7" x14ac:dyDescent="0.2">
      <c r="A15132" s="106"/>
      <c r="B15132" s="106"/>
      <c r="C15132" s="106"/>
      <c r="G15132" s="1"/>
    </row>
    <row r="15133" spans="1:7" x14ac:dyDescent="0.2">
      <c r="A15133" s="106"/>
      <c r="B15133" s="106"/>
      <c r="C15133" s="106"/>
      <c r="G15133" s="1"/>
    </row>
    <row r="15134" spans="1:7" x14ac:dyDescent="0.2">
      <c r="A15134" s="106"/>
      <c r="B15134" s="106"/>
      <c r="C15134" s="106"/>
      <c r="G15134" s="1"/>
    </row>
    <row r="15135" spans="1:7" x14ac:dyDescent="0.2">
      <c r="A15135" s="106"/>
      <c r="B15135" s="106"/>
      <c r="C15135" s="106"/>
      <c r="G15135" s="1"/>
    </row>
    <row r="15136" spans="1:7" x14ac:dyDescent="0.2">
      <c r="A15136" s="106"/>
      <c r="B15136" s="106"/>
      <c r="C15136" s="106"/>
      <c r="G15136" s="1"/>
    </row>
    <row r="15137" spans="1:7" x14ac:dyDescent="0.2">
      <c r="A15137" s="106"/>
      <c r="B15137" s="106"/>
      <c r="C15137" s="106"/>
      <c r="G15137" s="1"/>
    </row>
    <row r="15138" spans="1:7" x14ac:dyDescent="0.2">
      <c r="A15138" s="106"/>
      <c r="B15138" s="106"/>
      <c r="C15138" s="106"/>
      <c r="G15138" s="1"/>
    </row>
    <row r="15139" spans="1:7" x14ac:dyDescent="0.2">
      <c r="A15139" s="106"/>
      <c r="B15139" s="106"/>
      <c r="C15139" s="106"/>
      <c r="G15139" s="1"/>
    </row>
    <row r="15140" spans="1:7" x14ac:dyDescent="0.2">
      <c r="A15140" s="106"/>
      <c r="B15140" s="106"/>
      <c r="C15140" s="106"/>
      <c r="G15140" s="1"/>
    </row>
    <row r="15141" spans="1:7" x14ac:dyDescent="0.2">
      <c r="A15141" s="106"/>
      <c r="B15141" s="106"/>
      <c r="C15141" s="106"/>
      <c r="G15141" s="1"/>
    </row>
    <row r="15142" spans="1:7" x14ac:dyDescent="0.2">
      <c r="A15142" s="106"/>
      <c r="B15142" s="106"/>
      <c r="C15142" s="106"/>
      <c r="G15142" s="1"/>
    </row>
    <row r="15143" spans="1:7" x14ac:dyDescent="0.2">
      <c r="A15143" s="106"/>
      <c r="B15143" s="106"/>
      <c r="C15143" s="106"/>
      <c r="G15143" s="1"/>
    </row>
    <row r="15144" spans="1:7" x14ac:dyDescent="0.2">
      <c r="A15144" s="106"/>
      <c r="B15144" s="106"/>
      <c r="C15144" s="106"/>
      <c r="G15144" s="1"/>
    </row>
    <row r="15145" spans="1:7" x14ac:dyDescent="0.2">
      <c r="A15145" s="106"/>
      <c r="B15145" s="106"/>
      <c r="C15145" s="106"/>
      <c r="G15145" s="1"/>
    </row>
    <row r="15146" spans="1:7" x14ac:dyDescent="0.2">
      <c r="A15146" s="106"/>
      <c r="B15146" s="106"/>
      <c r="C15146" s="106"/>
      <c r="G15146" s="1"/>
    </row>
    <row r="15147" spans="1:7" x14ac:dyDescent="0.2">
      <c r="A15147" s="106"/>
      <c r="B15147" s="106"/>
      <c r="C15147" s="106"/>
      <c r="G15147" s="1"/>
    </row>
    <row r="15148" spans="1:7" x14ac:dyDescent="0.2">
      <c r="A15148" s="106"/>
      <c r="B15148" s="106"/>
      <c r="C15148" s="106"/>
      <c r="G15148" s="1"/>
    </row>
    <row r="15149" spans="1:7" x14ac:dyDescent="0.2">
      <c r="A15149" s="106"/>
      <c r="B15149" s="106"/>
      <c r="C15149" s="106"/>
      <c r="G15149" s="1"/>
    </row>
    <row r="15150" spans="1:7" x14ac:dyDescent="0.2">
      <c r="A15150" s="106"/>
      <c r="B15150" s="106"/>
      <c r="C15150" s="106"/>
      <c r="G15150" s="1"/>
    </row>
    <row r="15151" spans="1:7" x14ac:dyDescent="0.2">
      <c r="A15151" s="106"/>
      <c r="B15151" s="106"/>
      <c r="C15151" s="106"/>
      <c r="G15151" s="1"/>
    </row>
    <row r="15152" spans="1:7" x14ac:dyDescent="0.2">
      <c r="A15152" s="106"/>
      <c r="B15152" s="106"/>
      <c r="C15152" s="106"/>
      <c r="G15152" s="1"/>
    </row>
    <row r="15153" spans="1:7" x14ac:dyDescent="0.2">
      <c r="A15153" s="106"/>
      <c r="B15153" s="106"/>
      <c r="C15153" s="106"/>
      <c r="G15153" s="1"/>
    </row>
    <row r="15154" spans="1:7" x14ac:dyDescent="0.2">
      <c r="A15154" s="106"/>
      <c r="B15154" s="106"/>
      <c r="C15154" s="106"/>
      <c r="G15154" s="1"/>
    </row>
    <row r="15155" spans="1:7" x14ac:dyDescent="0.2">
      <c r="A15155" s="106"/>
      <c r="B15155" s="106"/>
      <c r="C15155" s="106"/>
      <c r="G15155" s="1"/>
    </row>
    <row r="15156" spans="1:7" x14ac:dyDescent="0.2">
      <c r="A15156" s="106"/>
      <c r="B15156" s="106"/>
      <c r="C15156" s="106"/>
      <c r="G15156" s="1"/>
    </row>
    <row r="15157" spans="1:7" x14ac:dyDescent="0.2">
      <c r="A15157" s="106"/>
      <c r="B15157" s="106"/>
      <c r="C15157" s="106"/>
      <c r="G15157" s="1"/>
    </row>
    <row r="15158" spans="1:7" x14ac:dyDescent="0.2">
      <c r="A15158" s="106"/>
      <c r="B15158" s="106"/>
      <c r="C15158" s="106"/>
      <c r="G15158" s="1"/>
    </row>
    <row r="15159" spans="1:7" x14ac:dyDescent="0.2">
      <c r="A15159" s="106"/>
      <c r="B15159" s="106"/>
      <c r="C15159" s="106"/>
      <c r="G15159" s="1"/>
    </row>
    <row r="15160" spans="1:7" x14ac:dyDescent="0.2">
      <c r="A15160" s="106"/>
      <c r="B15160" s="106"/>
      <c r="C15160" s="106"/>
      <c r="G15160" s="1"/>
    </row>
    <row r="15161" spans="1:7" x14ac:dyDescent="0.2">
      <c r="A15161" s="106"/>
      <c r="B15161" s="106"/>
      <c r="C15161" s="106"/>
      <c r="G15161" s="1"/>
    </row>
    <row r="15162" spans="1:7" x14ac:dyDescent="0.2">
      <c r="A15162" s="106"/>
      <c r="B15162" s="106"/>
      <c r="C15162" s="106"/>
      <c r="G15162" s="1"/>
    </row>
    <row r="15163" spans="1:7" x14ac:dyDescent="0.2">
      <c r="A15163" s="106"/>
      <c r="B15163" s="106"/>
      <c r="C15163" s="106"/>
      <c r="G15163" s="1"/>
    </row>
    <row r="15164" spans="1:7" x14ac:dyDescent="0.2">
      <c r="A15164" s="106"/>
      <c r="B15164" s="106"/>
      <c r="C15164" s="106"/>
      <c r="G15164" s="1"/>
    </row>
    <row r="15165" spans="1:7" x14ac:dyDescent="0.2">
      <c r="A15165" s="106"/>
      <c r="B15165" s="106"/>
      <c r="C15165" s="106"/>
      <c r="G15165" s="1"/>
    </row>
    <row r="15166" spans="1:7" x14ac:dyDescent="0.2">
      <c r="A15166" s="106"/>
      <c r="B15166" s="106"/>
      <c r="C15166" s="106"/>
      <c r="G15166" s="1"/>
    </row>
    <row r="15167" spans="1:7" x14ac:dyDescent="0.2">
      <c r="A15167" s="106"/>
      <c r="B15167" s="106"/>
      <c r="C15167" s="106"/>
      <c r="G15167" s="1"/>
    </row>
    <row r="15168" spans="1:7" x14ac:dyDescent="0.2">
      <c r="A15168" s="106"/>
      <c r="B15168" s="106"/>
      <c r="C15168" s="106"/>
      <c r="G15168" s="1"/>
    </row>
    <row r="15169" spans="1:7" x14ac:dyDescent="0.2">
      <c r="A15169" s="106"/>
      <c r="B15169" s="106"/>
      <c r="C15169" s="106"/>
      <c r="G15169" s="1"/>
    </row>
    <row r="15170" spans="1:7" x14ac:dyDescent="0.2">
      <c r="A15170" s="106"/>
      <c r="B15170" s="106"/>
      <c r="C15170" s="106"/>
      <c r="G15170" s="1"/>
    </row>
    <row r="15171" spans="1:7" x14ac:dyDescent="0.2">
      <c r="A15171" s="106"/>
      <c r="B15171" s="106"/>
      <c r="C15171" s="106"/>
      <c r="G15171" s="1"/>
    </row>
    <row r="15172" spans="1:7" x14ac:dyDescent="0.2">
      <c r="A15172" s="106"/>
      <c r="B15172" s="106"/>
      <c r="C15172" s="106"/>
      <c r="G15172" s="1"/>
    </row>
    <row r="15173" spans="1:7" x14ac:dyDescent="0.2">
      <c r="A15173" s="106"/>
      <c r="B15173" s="106"/>
      <c r="C15173" s="106"/>
      <c r="G15173" s="1"/>
    </row>
    <row r="15174" spans="1:7" x14ac:dyDescent="0.2">
      <c r="A15174" s="106"/>
      <c r="B15174" s="106"/>
      <c r="C15174" s="106"/>
      <c r="G15174" s="1"/>
    </row>
    <row r="15175" spans="1:7" x14ac:dyDescent="0.2">
      <c r="A15175" s="106"/>
      <c r="B15175" s="106"/>
      <c r="C15175" s="106"/>
    </row>
    <row r="15176" spans="1:7" x14ac:dyDescent="0.2">
      <c r="A15176" s="106"/>
      <c r="B15176" s="106"/>
      <c r="C15176" s="106"/>
      <c r="G15176" s="1"/>
    </row>
    <row r="15177" spans="1:7" x14ac:dyDescent="0.2">
      <c r="A15177" s="106"/>
      <c r="B15177" s="106"/>
      <c r="C15177" s="106"/>
      <c r="G15177" s="1"/>
    </row>
    <row r="15178" spans="1:7" x14ac:dyDescent="0.2">
      <c r="A15178" s="106"/>
      <c r="B15178" s="106"/>
      <c r="C15178" s="106"/>
      <c r="G15178" s="1"/>
    </row>
    <row r="15179" spans="1:7" x14ac:dyDescent="0.2">
      <c r="A15179" s="106"/>
      <c r="B15179" s="106"/>
      <c r="C15179" s="106"/>
      <c r="G15179" s="1"/>
    </row>
    <row r="15180" spans="1:7" x14ac:dyDescent="0.2">
      <c r="A15180" s="106"/>
      <c r="B15180" s="106"/>
      <c r="C15180" s="106"/>
      <c r="G15180" s="1"/>
    </row>
    <row r="15181" spans="1:7" x14ac:dyDescent="0.2">
      <c r="A15181" s="106"/>
      <c r="B15181" s="106"/>
      <c r="C15181" s="106"/>
      <c r="G15181" s="1"/>
    </row>
    <row r="15182" spans="1:7" x14ac:dyDescent="0.2">
      <c r="A15182" s="106"/>
      <c r="B15182" s="106"/>
      <c r="C15182" s="106"/>
      <c r="G15182" s="1"/>
    </row>
    <row r="15183" spans="1:7" x14ac:dyDescent="0.2">
      <c r="A15183" s="106"/>
      <c r="B15183" s="106"/>
      <c r="C15183" s="106"/>
      <c r="G15183" s="1"/>
    </row>
    <row r="15184" spans="1:7" x14ac:dyDescent="0.2">
      <c r="A15184" s="106"/>
      <c r="B15184" s="106"/>
      <c r="C15184" s="106"/>
      <c r="G15184" s="1"/>
    </row>
    <row r="15185" spans="1:7" x14ac:dyDescent="0.2">
      <c r="A15185" s="106"/>
      <c r="B15185" s="106"/>
      <c r="C15185" s="106"/>
      <c r="G15185" s="1"/>
    </row>
    <row r="15186" spans="1:7" x14ac:dyDescent="0.2">
      <c r="A15186" s="106"/>
      <c r="B15186" s="106"/>
      <c r="C15186" s="106"/>
      <c r="G15186" s="1"/>
    </row>
    <row r="15187" spans="1:7" x14ac:dyDescent="0.2">
      <c r="A15187" s="106"/>
      <c r="B15187" s="106"/>
      <c r="C15187" s="106"/>
      <c r="G15187" s="1"/>
    </row>
    <row r="15188" spans="1:7" x14ac:dyDescent="0.2">
      <c r="A15188" s="106"/>
      <c r="B15188" s="106"/>
      <c r="C15188" s="106"/>
      <c r="G15188" s="1"/>
    </row>
    <row r="15189" spans="1:7" x14ac:dyDescent="0.2">
      <c r="A15189" s="106"/>
      <c r="B15189" s="106"/>
      <c r="C15189" s="106"/>
      <c r="G15189" s="1"/>
    </row>
    <row r="15190" spans="1:7" x14ac:dyDescent="0.2">
      <c r="A15190" s="106"/>
      <c r="B15190" s="106"/>
      <c r="C15190" s="106"/>
      <c r="G15190" s="1"/>
    </row>
    <row r="15191" spans="1:7" x14ac:dyDescent="0.2">
      <c r="A15191" s="106"/>
      <c r="B15191" s="106"/>
      <c r="C15191" s="106"/>
      <c r="G15191" s="1"/>
    </row>
    <row r="15192" spans="1:7" x14ac:dyDescent="0.2">
      <c r="A15192" s="106"/>
      <c r="B15192" s="106"/>
      <c r="C15192" s="106"/>
      <c r="G15192" s="1"/>
    </row>
    <row r="15193" spans="1:7" x14ac:dyDescent="0.2">
      <c r="A15193" s="106"/>
      <c r="B15193" s="106"/>
      <c r="C15193" s="106"/>
      <c r="G15193" s="1"/>
    </row>
    <row r="15194" spans="1:7" x14ac:dyDescent="0.2">
      <c r="A15194" s="106"/>
      <c r="B15194" s="106"/>
      <c r="C15194" s="106"/>
      <c r="G15194" s="1"/>
    </row>
    <row r="15195" spans="1:7" x14ac:dyDescent="0.2">
      <c r="A15195" s="106"/>
      <c r="B15195" s="106"/>
      <c r="C15195" s="106"/>
      <c r="G15195" s="1"/>
    </row>
    <row r="15196" spans="1:7" x14ac:dyDescent="0.2">
      <c r="A15196" s="106"/>
      <c r="B15196" s="106"/>
      <c r="C15196" s="106"/>
      <c r="G15196" s="1"/>
    </row>
    <row r="15197" spans="1:7" x14ac:dyDescent="0.2">
      <c r="A15197" s="106"/>
      <c r="B15197" s="106"/>
      <c r="C15197" s="106"/>
      <c r="G15197" s="1"/>
    </row>
    <row r="15198" spans="1:7" x14ac:dyDescent="0.2">
      <c r="A15198" s="106"/>
      <c r="B15198" s="106"/>
      <c r="C15198" s="106"/>
      <c r="G15198" s="1"/>
    </row>
    <row r="15199" spans="1:7" x14ac:dyDescent="0.2">
      <c r="A15199" s="106"/>
      <c r="B15199" s="106"/>
      <c r="C15199" s="106"/>
      <c r="G15199" s="1"/>
    </row>
    <row r="15200" spans="1:7" x14ac:dyDescent="0.2">
      <c r="A15200" s="106"/>
      <c r="B15200" s="106"/>
      <c r="C15200" s="106"/>
      <c r="G15200" s="1"/>
    </row>
    <row r="15201" spans="1:7" x14ac:dyDescent="0.2">
      <c r="A15201" s="106"/>
      <c r="B15201" s="106"/>
      <c r="C15201" s="106"/>
      <c r="G15201" s="1"/>
    </row>
    <row r="15202" spans="1:7" x14ac:dyDescent="0.2">
      <c r="A15202" s="106"/>
      <c r="B15202" s="106"/>
      <c r="C15202" s="106"/>
      <c r="G15202" s="1"/>
    </row>
    <row r="15203" spans="1:7" x14ac:dyDescent="0.2">
      <c r="A15203" s="106"/>
      <c r="B15203" s="106"/>
      <c r="C15203" s="106"/>
      <c r="G15203" s="1"/>
    </row>
    <row r="15204" spans="1:7" x14ac:dyDescent="0.2">
      <c r="A15204" s="106"/>
      <c r="B15204" s="106"/>
      <c r="C15204" s="106"/>
      <c r="G15204" s="1"/>
    </row>
    <row r="15205" spans="1:7" x14ac:dyDescent="0.2">
      <c r="A15205" s="106"/>
      <c r="B15205" s="106"/>
      <c r="C15205" s="106"/>
      <c r="G15205" s="1"/>
    </row>
    <row r="15206" spans="1:7" x14ac:dyDescent="0.2">
      <c r="A15206" s="106"/>
      <c r="B15206" s="106"/>
      <c r="C15206" s="106"/>
      <c r="G15206" s="1"/>
    </row>
    <row r="15207" spans="1:7" x14ac:dyDescent="0.2">
      <c r="A15207" s="106"/>
      <c r="B15207" s="106"/>
      <c r="C15207" s="106"/>
      <c r="G15207" s="1"/>
    </row>
    <row r="15208" spans="1:7" x14ac:dyDescent="0.2">
      <c r="A15208" s="106"/>
      <c r="B15208" s="106"/>
      <c r="C15208" s="106"/>
      <c r="G15208" s="1"/>
    </row>
    <row r="15209" spans="1:7" x14ac:dyDescent="0.2">
      <c r="A15209" s="106"/>
      <c r="B15209" s="106"/>
      <c r="C15209" s="106"/>
      <c r="G15209" s="1"/>
    </row>
    <row r="15210" spans="1:7" x14ac:dyDescent="0.2">
      <c r="A15210" s="106"/>
      <c r="B15210" s="106"/>
      <c r="C15210" s="106"/>
      <c r="G15210" s="1"/>
    </row>
    <row r="15211" spans="1:7" x14ac:dyDescent="0.2">
      <c r="A15211" s="106"/>
      <c r="B15211" s="106"/>
      <c r="C15211" s="106"/>
      <c r="G15211" s="1"/>
    </row>
    <row r="15212" spans="1:7" x14ac:dyDescent="0.2">
      <c r="A15212" s="106"/>
      <c r="B15212" s="106"/>
      <c r="C15212" s="106"/>
      <c r="G15212" s="1"/>
    </row>
    <row r="15213" spans="1:7" x14ac:dyDescent="0.2">
      <c r="A15213" s="106"/>
      <c r="B15213" s="106"/>
      <c r="C15213" s="106"/>
      <c r="G15213" s="1"/>
    </row>
    <row r="15214" spans="1:7" x14ac:dyDescent="0.2">
      <c r="A15214" s="106"/>
      <c r="B15214" s="106"/>
      <c r="C15214" s="106"/>
      <c r="G15214" s="1"/>
    </row>
    <row r="15215" spans="1:7" x14ac:dyDescent="0.2">
      <c r="A15215" s="106"/>
      <c r="B15215" s="106"/>
      <c r="C15215" s="106"/>
      <c r="G15215" s="1"/>
    </row>
    <row r="15216" spans="1:7" x14ac:dyDescent="0.2">
      <c r="A15216" s="106"/>
      <c r="B15216" s="106"/>
      <c r="C15216" s="106"/>
      <c r="G15216" s="1"/>
    </row>
    <row r="15217" spans="1:7" x14ac:dyDescent="0.2">
      <c r="A15217" s="106"/>
      <c r="B15217" s="106"/>
      <c r="C15217" s="106"/>
      <c r="G15217" s="1"/>
    </row>
    <row r="15218" spans="1:7" x14ac:dyDescent="0.2">
      <c r="A15218" s="106"/>
      <c r="B15218" s="106"/>
      <c r="C15218" s="106"/>
      <c r="G15218" s="1"/>
    </row>
    <row r="15219" spans="1:7" x14ac:dyDescent="0.2">
      <c r="A15219" s="106"/>
      <c r="B15219" s="106"/>
      <c r="C15219" s="106"/>
      <c r="G15219" s="1"/>
    </row>
    <row r="15220" spans="1:7" x14ac:dyDescent="0.2">
      <c r="A15220" s="106"/>
      <c r="B15220" s="106"/>
      <c r="C15220" s="106"/>
      <c r="G15220" s="1"/>
    </row>
    <row r="15221" spans="1:7" x14ac:dyDescent="0.2">
      <c r="A15221" s="106"/>
      <c r="B15221" s="106"/>
      <c r="C15221" s="106"/>
      <c r="G15221" s="1"/>
    </row>
    <row r="15222" spans="1:7" x14ac:dyDescent="0.2">
      <c r="A15222" s="106"/>
      <c r="B15222" s="106"/>
      <c r="C15222" s="106"/>
      <c r="G15222" s="1"/>
    </row>
    <row r="15223" spans="1:7" x14ac:dyDescent="0.2">
      <c r="A15223" s="106"/>
      <c r="B15223" s="106"/>
      <c r="C15223" s="106"/>
      <c r="G15223" s="1"/>
    </row>
    <row r="15224" spans="1:7" x14ac:dyDescent="0.2">
      <c r="A15224" s="106"/>
      <c r="B15224" s="106"/>
      <c r="C15224" s="106"/>
      <c r="G15224" s="1"/>
    </row>
    <row r="15225" spans="1:7" x14ac:dyDescent="0.2">
      <c r="A15225" s="106"/>
      <c r="B15225" s="106"/>
      <c r="C15225" s="106"/>
      <c r="G15225" s="1"/>
    </row>
    <row r="15226" spans="1:7" x14ac:dyDescent="0.2">
      <c r="A15226" s="106"/>
      <c r="B15226" s="106"/>
      <c r="C15226" s="106"/>
      <c r="G15226" s="1"/>
    </row>
    <row r="15227" spans="1:7" x14ac:dyDescent="0.2">
      <c r="A15227" s="106"/>
      <c r="B15227" s="106"/>
      <c r="C15227" s="106"/>
      <c r="G15227" s="1"/>
    </row>
    <row r="15228" spans="1:7" x14ac:dyDescent="0.2">
      <c r="A15228" s="106"/>
      <c r="B15228" s="106"/>
      <c r="C15228" s="106"/>
      <c r="G15228" s="1"/>
    </row>
    <row r="15229" spans="1:7" x14ac:dyDescent="0.2">
      <c r="A15229" s="106"/>
      <c r="B15229" s="106"/>
      <c r="C15229" s="106"/>
      <c r="G15229" s="1"/>
    </row>
    <row r="15230" spans="1:7" x14ac:dyDescent="0.2">
      <c r="A15230" s="106"/>
      <c r="B15230" s="106"/>
      <c r="C15230" s="106"/>
      <c r="G15230" s="1"/>
    </row>
    <row r="15231" spans="1:7" x14ac:dyDescent="0.2">
      <c r="A15231" s="106"/>
      <c r="B15231" s="106"/>
      <c r="C15231" s="106"/>
      <c r="G15231" s="1"/>
    </row>
    <row r="15232" spans="1:7" x14ac:dyDescent="0.2">
      <c r="A15232" s="106"/>
      <c r="B15232" s="106"/>
      <c r="C15232" s="106"/>
    </row>
    <row r="15233" spans="1:7" x14ac:dyDescent="0.2">
      <c r="A15233" s="106"/>
      <c r="B15233" s="106"/>
      <c r="C15233" s="106"/>
      <c r="G15233" s="1"/>
    </row>
    <row r="15234" spans="1:7" x14ac:dyDescent="0.2">
      <c r="A15234" s="106"/>
      <c r="B15234" s="106"/>
      <c r="C15234" s="106"/>
      <c r="G15234" s="1"/>
    </row>
    <row r="15235" spans="1:7" x14ac:dyDescent="0.2">
      <c r="A15235" s="106"/>
      <c r="B15235" s="106"/>
      <c r="C15235" s="106"/>
    </row>
    <row r="15236" spans="1:7" x14ac:dyDescent="0.2">
      <c r="A15236" s="106"/>
      <c r="B15236" s="106"/>
      <c r="C15236" s="106"/>
      <c r="G15236" s="1"/>
    </row>
    <row r="15237" spans="1:7" x14ac:dyDescent="0.2">
      <c r="A15237" s="106"/>
      <c r="B15237" s="106"/>
      <c r="C15237" s="106"/>
      <c r="G15237" s="1"/>
    </row>
    <row r="15238" spans="1:7" x14ac:dyDescent="0.2">
      <c r="A15238" s="106"/>
      <c r="B15238" s="106"/>
      <c r="C15238" s="106"/>
      <c r="G15238" s="1"/>
    </row>
    <row r="15239" spans="1:7" x14ac:dyDescent="0.2">
      <c r="A15239" s="106"/>
      <c r="B15239" s="106"/>
      <c r="C15239" s="106"/>
      <c r="G15239" s="1"/>
    </row>
    <row r="15240" spans="1:7" x14ac:dyDescent="0.2">
      <c r="A15240" s="106"/>
      <c r="B15240" s="106"/>
      <c r="C15240" s="106"/>
      <c r="G15240" s="1"/>
    </row>
    <row r="15241" spans="1:7" x14ac:dyDescent="0.2">
      <c r="A15241" s="106"/>
      <c r="B15241" s="106"/>
      <c r="C15241" s="106"/>
      <c r="G15241" s="1"/>
    </row>
    <row r="15242" spans="1:7" x14ac:dyDescent="0.2">
      <c r="A15242" s="106"/>
      <c r="B15242" s="106"/>
      <c r="C15242" s="106"/>
    </row>
    <row r="15243" spans="1:7" x14ac:dyDescent="0.2">
      <c r="A15243" s="106"/>
      <c r="B15243" s="106"/>
      <c r="C15243" s="106"/>
      <c r="G15243" s="1"/>
    </row>
    <row r="15244" spans="1:7" x14ac:dyDescent="0.2">
      <c r="A15244" s="106"/>
      <c r="B15244" s="106"/>
      <c r="C15244" s="106"/>
      <c r="G15244" s="1"/>
    </row>
    <row r="15245" spans="1:7" x14ac:dyDescent="0.2">
      <c r="A15245" s="106"/>
      <c r="B15245" s="106"/>
      <c r="C15245" s="106"/>
      <c r="G15245" s="1"/>
    </row>
    <row r="15246" spans="1:7" x14ac:dyDescent="0.2">
      <c r="A15246" s="106"/>
      <c r="B15246" s="106"/>
      <c r="C15246" s="106"/>
      <c r="G15246" s="1"/>
    </row>
    <row r="15247" spans="1:7" x14ac:dyDescent="0.2">
      <c r="A15247" s="106"/>
      <c r="B15247" s="106"/>
      <c r="C15247" s="106"/>
      <c r="G15247" s="1"/>
    </row>
    <row r="15248" spans="1:7" x14ac:dyDescent="0.2">
      <c r="A15248" s="106"/>
      <c r="B15248" s="106"/>
      <c r="C15248" s="106"/>
      <c r="G15248" s="1"/>
    </row>
    <row r="15249" spans="1:7" x14ac:dyDescent="0.2">
      <c r="A15249" s="106"/>
      <c r="B15249" s="106"/>
      <c r="C15249" s="106"/>
    </row>
    <row r="15250" spans="1:7" x14ac:dyDescent="0.2">
      <c r="A15250" s="106"/>
      <c r="B15250" s="106"/>
      <c r="C15250" s="106"/>
      <c r="G15250" s="1"/>
    </row>
    <row r="15251" spans="1:7" x14ac:dyDescent="0.2">
      <c r="A15251" s="106"/>
      <c r="B15251" s="106"/>
      <c r="C15251" s="106"/>
      <c r="G15251" s="1"/>
    </row>
    <row r="15252" spans="1:7" x14ac:dyDescent="0.2">
      <c r="A15252" s="106"/>
      <c r="B15252" s="106"/>
      <c r="C15252" s="106"/>
      <c r="G15252" s="1"/>
    </row>
    <row r="15253" spans="1:7" x14ac:dyDescent="0.2">
      <c r="A15253" s="106"/>
      <c r="B15253" s="106"/>
      <c r="C15253" s="106"/>
      <c r="G15253" s="1"/>
    </row>
    <row r="15254" spans="1:7" x14ac:dyDescent="0.2">
      <c r="A15254" s="106"/>
      <c r="B15254" s="106"/>
      <c r="C15254" s="106"/>
      <c r="G15254" s="1"/>
    </row>
    <row r="15255" spans="1:7" x14ac:dyDescent="0.2">
      <c r="A15255" s="106"/>
      <c r="B15255" s="106"/>
      <c r="C15255" s="106"/>
      <c r="G15255" s="1"/>
    </row>
    <row r="15256" spans="1:7" x14ac:dyDescent="0.2">
      <c r="A15256" s="106"/>
      <c r="B15256" s="106"/>
      <c r="C15256" s="106"/>
      <c r="G15256" s="1"/>
    </row>
    <row r="15257" spans="1:7" x14ac:dyDescent="0.2">
      <c r="A15257" s="106"/>
      <c r="B15257" s="106"/>
      <c r="C15257" s="106"/>
      <c r="G15257" s="1"/>
    </row>
    <row r="15258" spans="1:7" x14ac:dyDescent="0.2">
      <c r="A15258" s="106"/>
      <c r="B15258" s="106"/>
      <c r="C15258" s="106"/>
      <c r="G15258" s="1"/>
    </row>
    <row r="15259" spans="1:7" x14ac:dyDescent="0.2">
      <c r="A15259" s="106"/>
      <c r="B15259" s="106"/>
      <c r="C15259" s="106"/>
      <c r="G15259" s="1"/>
    </row>
    <row r="15260" spans="1:7" x14ac:dyDescent="0.2">
      <c r="A15260" s="106"/>
      <c r="B15260" s="106"/>
      <c r="C15260" s="106"/>
      <c r="G15260" s="1"/>
    </row>
    <row r="15261" spans="1:7" x14ac:dyDescent="0.2">
      <c r="A15261" s="106"/>
      <c r="B15261" s="106"/>
      <c r="C15261" s="106"/>
      <c r="G15261" s="1"/>
    </row>
    <row r="15262" spans="1:7" x14ac:dyDescent="0.2">
      <c r="A15262" s="106"/>
      <c r="B15262" s="106"/>
      <c r="C15262" s="106"/>
      <c r="G15262" s="1"/>
    </row>
    <row r="15263" spans="1:7" x14ac:dyDescent="0.2">
      <c r="A15263" s="106"/>
      <c r="B15263" s="106"/>
      <c r="C15263" s="106"/>
      <c r="G15263" s="1"/>
    </row>
    <row r="15264" spans="1:7" x14ac:dyDescent="0.2">
      <c r="A15264" s="106"/>
      <c r="B15264" s="106"/>
      <c r="C15264" s="106"/>
      <c r="G15264" s="1"/>
    </row>
    <row r="15265" spans="1:7" x14ac:dyDescent="0.2">
      <c r="A15265" s="106"/>
      <c r="B15265" s="106"/>
      <c r="C15265" s="106"/>
      <c r="G15265" s="1"/>
    </row>
    <row r="15266" spans="1:7" x14ac:dyDescent="0.2">
      <c r="A15266" s="106"/>
      <c r="B15266" s="106"/>
      <c r="C15266" s="106"/>
      <c r="G15266" s="1"/>
    </row>
    <row r="15267" spans="1:7" x14ac:dyDescent="0.2">
      <c r="A15267" s="106"/>
      <c r="B15267" s="106"/>
      <c r="C15267" s="106"/>
      <c r="G15267" s="1"/>
    </row>
    <row r="15268" spans="1:7" x14ac:dyDescent="0.2">
      <c r="A15268" s="106"/>
      <c r="B15268" s="106"/>
      <c r="C15268" s="106"/>
      <c r="G15268" s="1"/>
    </row>
    <row r="15269" spans="1:7" x14ac:dyDescent="0.2">
      <c r="A15269" s="106"/>
      <c r="B15269" s="106"/>
      <c r="C15269" s="106"/>
      <c r="G15269" s="1"/>
    </row>
    <row r="15270" spans="1:7" x14ac:dyDescent="0.2">
      <c r="A15270" s="106"/>
      <c r="B15270" s="106"/>
      <c r="C15270" s="106"/>
      <c r="G15270" s="1"/>
    </row>
    <row r="15271" spans="1:7" x14ac:dyDescent="0.2">
      <c r="A15271" s="106"/>
      <c r="B15271" s="106"/>
      <c r="C15271" s="106"/>
      <c r="G15271" s="1"/>
    </row>
    <row r="15272" spans="1:7" x14ac:dyDescent="0.2">
      <c r="A15272" s="106"/>
      <c r="B15272" s="106"/>
      <c r="C15272" s="106"/>
      <c r="G15272" s="1"/>
    </row>
    <row r="15273" spans="1:7" x14ac:dyDescent="0.2">
      <c r="A15273" s="106"/>
      <c r="B15273" s="106"/>
      <c r="C15273" s="106"/>
      <c r="G15273" s="1"/>
    </row>
    <row r="15274" spans="1:7" x14ac:dyDescent="0.2">
      <c r="A15274" s="106"/>
      <c r="B15274" s="106"/>
      <c r="C15274" s="106"/>
      <c r="G15274" s="1"/>
    </row>
    <row r="15275" spans="1:7" x14ac:dyDescent="0.2">
      <c r="A15275" s="106"/>
      <c r="B15275" s="106"/>
      <c r="C15275" s="106"/>
      <c r="G15275" s="1"/>
    </row>
    <row r="15276" spans="1:7" x14ac:dyDescent="0.2">
      <c r="A15276" s="106"/>
      <c r="B15276" s="106"/>
      <c r="C15276" s="106"/>
      <c r="G15276" s="1"/>
    </row>
    <row r="15277" spans="1:7" x14ac:dyDescent="0.2">
      <c r="A15277" s="106"/>
      <c r="B15277" s="106"/>
      <c r="C15277" s="106"/>
      <c r="G15277" s="1"/>
    </row>
    <row r="15278" spans="1:7" x14ac:dyDescent="0.2">
      <c r="A15278" s="106"/>
      <c r="B15278" s="106"/>
      <c r="C15278" s="106"/>
      <c r="G15278" s="1"/>
    </row>
    <row r="15279" spans="1:7" x14ac:dyDescent="0.2">
      <c r="A15279" s="106"/>
      <c r="B15279" s="106"/>
      <c r="C15279" s="106"/>
      <c r="G15279" s="1"/>
    </row>
    <row r="15280" spans="1:7" x14ac:dyDescent="0.2">
      <c r="A15280" s="106"/>
      <c r="B15280" s="106"/>
      <c r="C15280" s="106"/>
      <c r="G15280" s="1"/>
    </row>
    <row r="15281" spans="1:7" x14ac:dyDescent="0.2">
      <c r="A15281" s="106"/>
      <c r="B15281" s="106"/>
      <c r="C15281" s="106"/>
      <c r="G15281" s="1"/>
    </row>
    <row r="15282" spans="1:7" x14ac:dyDescent="0.2">
      <c r="A15282" s="106"/>
      <c r="B15282" s="106"/>
      <c r="C15282" s="106"/>
      <c r="G15282" s="1"/>
    </row>
    <row r="15283" spans="1:7" x14ac:dyDescent="0.2">
      <c r="A15283" s="106"/>
      <c r="B15283" s="106"/>
      <c r="C15283" s="106"/>
      <c r="G15283" s="1"/>
    </row>
    <row r="15284" spans="1:7" x14ac:dyDescent="0.2">
      <c r="A15284" s="106"/>
      <c r="B15284" s="106"/>
      <c r="C15284" s="106"/>
      <c r="G15284" s="1"/>
    </row>
    <row r="15285" spans="1:7" x14ac:dyDescent="0.2">
      <c r="A15285" s="106"/>
      <c r="B15285" s="106"/>
      <c r="C15285" s="106"/>
      <c r="G15285" s="1"/>
    </row>
    <row r="15286" spans="1:7" x14ac:dyDescent="0.2">
      <c r="A15286" s="106"/>
      <c r="B15286" s="106"/>
      <c r="C15286" s="106"/>
      <c r="G15286" s="1"/>
    </row>
    <row r="15287" spans="1:7" x14ac:dyDescent="0.2">
      <c r="A15287" s="106"/>
      <c r="B15287" s="106"/>
      <c r="C15287" s="106"/>
      <c r="G15287" s="1"/>
    </row>
    <row r="15288" spans="1:7" x14ac:dyDescent="0.2">
      <c r="A15288" s="106"/>
      <c r="B15288" s="106"/>
      <c r="C15288" s="106"/>
      <c r="G15288" s="1"/>
    </row>
    <row r="15289" spans="1:7" x14ac:dyDescent="0.2">
      <c r="A15289" s="106"/>
      <c r="B15289" s="106"/>
      <c r="C15289" s="106"/>
      <c r="G15289" s="1"/>
    </row>
    <row r="15290" spans="1:7" x14ac:dyDescent="0.2">
      <c r="A15290" s="106"/>
      <c r="B15290" s="106"/>
      <c r="C15290" s="106"/>
      <c r="G15290" s="1"/>
    </row>
    <row r="15291" spans="1:7" x14ac:dyDescent="0.2">
      <c r="A15291" s="106"/>
      <c r="B15291" s="106"/>
      <c r="C15291" s="106"/>
      <c r="G15291" s="1"/>
    </row>
    <row r="15292" spans="1:7" x14ac:dyDescent="0.2">
      <c r="A15292" s="106"/>
      <c r="B15292" s="106"/>
      <c r="C15292" s="106"/>
      <c r="G15292" s="1"/>
    </row>
    <row r="15293" spans="1:7" x14ac:dyDescent="0.2">
      <c r="A15293" s="106"/>
      <c r="B15293" s="106"/>
      <c r="C15293" s="106"/>
      <c r="G15293" s="1"/>
    </row>
    <row r="15294" spans="1:7" x14ac:dyDescent="0.2">
      <c r="A15294" s="106"/>
      <c r="B15294" s="106"/>
      <c r="C15294" s="106"/>
      <c r="G15294" s="1"/>
    </row>
    <row r="15295" spans="1:7" x14ac:dyDescent="0.2">
      <c r="A15295" s="106"/>
      <c r="B15295" s="106"/>
      <c r="C15295" s="106"/>
      <c r="G15295" s="1"/>
    </row>
    <row r="15296" spans="1:7" x14ac:dyDescent="0.2">
      <c r="A15296" s="106"/>
      <c r="B15296" s="106"/>
      <c r="C15296" s="106"/>
      <c r="G15296" s="1"/>
    </row>
    <row r="15297" spans="1:7" x14ac:dyDescent="0.2">
      <c r="A15297" s="106"/>
      <c r="B15297" s="106"/>
      <c r="C15297" s="106"/>
      <c r="G15297" s="1"/>
    </row>
    <row r="15298" spans="1:7" x14ac:dyDescent="0.2">
      <c r="A15298" s="106"/>
      <c r="B15298" s="106"/>
      <c r="C15298" s="106"/>
      <c r="G15298" s="1"/>
    </row>
    <row r="15299" spans="1:7" x14ac:dyDescent="0.2">
      <c r="A15299" s="106"/>
      <c r="B15299" s="106"/>
      <c r="C15299" s="106"/>
      <c r="G15299" s="1"/>
    </row>
    <row r="15300" spans="1:7" x14ac:dyDescent="0.2">
      <c r="A15300" s="106"/>
      <c r="B15300" s="106"/>
      <c r="C15300" s="106"/>
      <c r="G15300" s="1"/>
    </row>
    <row r="15301" spans="1:7" x14ac:dyDescent="0.2">
      <c r="A15301" s="106"/>
      <c r="B15301" s="106"/>
      <c r="C15301" s="106"/>
      <c r="G15301" s="1"/>
    </row>
    <row r="15302" spans="1:7" x14ac:dyDescent="0.2">
      <c r="A15302" s="106"/>
      <c r="B15302" s="106"/>
      <c r="C15302" s="106"/>
      <c r="G15302" s="1"/>
    </row>
    <row r="15303" spans="1:7" x14ac:dyDescent="0.2">
      <c r="A15303" s="106"/>
      <c r="B15303" s="106"/>
      <c r="C15303" s="106"/>
      <c r="G15303" s="1"/>
    </row>
    <row r="15304" spans="1:7" x14ac:dyDescent="0.2">
      <c r="A15304" s="106"/>
      <c r="B15304" s="106"/>
      <c r="C15304" s="106"/>
      <c r="G15304" s="1"/>
    </row>
    <row r="15305" spans="1:7" x14ac:dyDescent="0.2">
      <c r="A15305" s="106"/>
      <c r="B15305" s="106"/>
      <c r="C15305" s="106"/>
      <c r="G15305" s="1"/>
    </row>
    <row r="15306" spans="1:7" x14ac:dyDescent="0.2">
      <c r="A15306" s="106"/>
      <c r="B15306" s="106"/>
      <c r="C15306" s="106"/>
      <c r="G15306" s="1"/>
    </row>
    <row r="15307" spans="1:7" x14ac:dyDescent="0.2">
      <c r="A15307" s="106"/>
      <c r="B15307" s="106"/>
      <c r="C15307" s="106"/>
      <c r="G15307" s="1"/>
    </row>
    <row r="15308" spans="1:7" x14ac:dyDescent="0.2">
      <c r="A15308" s="106"/>
      <c r="B15308" s="106"/>
      <c r="C15308" s="106"/>
      <c r="G15308" s="1"/>
    </row>
    <row r="15309" spans="1:7" x14ac:dyDescent="0.2">
      <c r="A15309" s="106"/>
      <c r="B15309" s="106"/>
      <c r="C15309" s="106"/>
      <c r="G15309" s="1"/>
    </row>
    <row r="15310" spans="1:7" x14ac:dyDescent="0.2">
      <c r="A15310" s="106"/>
      <c r="B15310" s="106"/>
      <c r="C15310" s="106"/>
      <c r="G15310" s="1"/>
    </row>
    <row r="15311" spans="1:7" x14ac:dyDescent="0.2">
      <c r="A15311" s="106"/>
      <c r="B15311" s="106"/>
      <c r="C15311" s="106"/>
      <c r="G15311" s="1"/>
    </row>
    <row r="15312" spans="1:7" x14ac:dyDescent="0.2">
      <c r="A15312" s="106"/>
      <c r="B15312" s="106"/>
      <c r="C15312" s="106"/>
      <c r="G15312" s="1"/>
    </row>
    <row r="15313" spans="1:7" x14ac:dyDescent="0.2">
      <c r="A15313" s="106"/>
      <c r="B15313" s="106"/>
      <c r="C15313" s="106"/>
      <c r="G15313" s="1"/>
    </row>
    <row r="15314" spans="1:7" x14ac:dyDescent="0.2">
      <c r="A15314" s="106"/>
      <c r="B15314" s="106"/>
      <c r="C15314" s="106"/>
      <c r="G15314" s="1"/>
    </row>
    <row r="15315" spans="1:7" x14ac:dyDescent="0.2">
      <c r="A15315" s="106"/>
      <c r="B15315" s="106"/>
      <c r="C15315" s="106"/>
      <c r="G15315" s="1"/>
    </row>
    <row r="15316" spans="1:7" x14ac:dyDescent="0.2">
      <c r="A15316" s="106"/>
      <c r="B15316" s="106"/>
      <c r="C15316" s="106"/>
      <c r="G15316" s="1"/>
    </row>
    <row r="15317" spans="1:7" x14ac:dyDescent="0.2">
      <c r="A15317" s="106"/>
      <c r="B15317" s="106"/>
      <c r="C15317" s="106"/>
      <c r="G15317" s="1"/>
    </row>
    <row r="15318" spans="1:7" x14ac:dyDescent="0.2">
      <c r="A15318" s="106"/>
      <c r="B15318" s="106"/>
      <c r="C15318" s="106"/>
      <c r="G15318" s="1"/>
    </row>
    <row r="15319" spans="1:7" x14ac:dyDescent="0.2">
      <c r="A15319" s="106"/>
      <c r="B15319" s="106"/>
      <c r="C15319" s="106"/>
      <c r="G15319" s="1"/>
    </row>
    <row r="15320" spans="1:7" x14ac:dyDescent="0.2">
      <c r="A15320" s="106"/>
      <c r="B15320" s="106"/>
      <c r="C15320" s="106"/>
      <c r="G15320" s="1"/>
    </row>
    <row r="15321" spans="1:7" x14ac:dyDescent="0.2">
      <c r="A15321" s="106"/>
      <c r="B15321" s="106"/>
      <c r="C15321" s="106"/>
      <c r="G15321" s="1"/>
    </row>
    <row r="15322" spans="1:7" x14ac:dyDescent="0.2">
      <c r="A15322" s="106"/>
      <c r="B15322" s="106"/>
      <c r="C15322" s="106"/>
      <c r="G15322" s="1"/>
    </row>
    <row r="15323" spans="1:7" x14ac:dyDescent="0.2">
      <c r="A15323" s="106"/>
      <c r="B15323" s="106"/>
      <c r="C15323" s="106"/>
      <c r="G15323" s="1"/>
    </row>
    <row r="15324" spans="1:7" x14ac:dyDescent="0.2">
      <c r="A15324" s="106"/>
      <c r="B15324" s="106"/>
      <c r="C15324" s="106"/>
      <c r="G15324" s="1"/>
    </row>
    <row r="15325" spans="1:7" x14ac:dyDescent="0.2">
      <c r="A15325" s="106"/>
      <c r="B15325" s="106"/>
      <c r="C15325" s="106"/>
      <c r="G15325" s="1"/>
    </row>
    <row r="15326" spans="1:7" x14ac:dyDescent="0.2">
      <c r="A15326" s="106"/>
      <c r="B15326" s="106"/>
      <c r="C15326" s="106"/>
      <c r="G15326" s="1"/>
    </row>
    <row r="15327" spans="1:7" x14ac:dyDescent="0.2">
      <c r="A15327" s="106"/>
      <c r="B15327" s="106"/>
      <c r="C15327" s="106"/>
      <c r="G15327" s="1"/>
    </row>
    <row r="15328" spans="1:7" x14ac:dyDescent="0.2">
      <c r="A15328" s="106"/>
      <c r="B15328" s="106"/>
      <c r="C15328" s="106"/>
      <c r="G15328" s="1"/>
    </row>
    <row r="15329" spans="1:7" x14ac:dyDescent="0.2">
      <c r="A15329" s="106"/>
      <c r="B15329" s="106"/>
      <c r="C15329" s="106"/>
      <c r="G15329" s="1"/>
    </row>
    <row r="15330" spans="1:7" x14ac:dyDescent="0.2">
      <c r="A15330" s="106"/>
      <c r="B15330" s="106"/>
      <c r="C15330" s="106"/>
      <c r="G15330" s="1"/>
    </row>
    <row r="15331" spans="1:7" x14ac:dyDescent="0.2">
      <c r="A15331" s="106"/>
      <c r="B15331" s="106"/>
      <c r="C15331" s="106"/>
      <c r="G15331" s="1"/>
    </row>
    <row r="15332" spans="1:7" x14ac:dyDescent="0.2">
      <c r="A15332" s="106"/>
      <c r="B15332" s="106"/>
      <c r="C15332" s="106"/>
      <c r="G15332" s="1"/>
    </row>
    <row r="15333" spans="1:7" x14ac:dyDescent="0.2">
      <c r="A15333" s="106"/>
      <c r="B15333" s="106"/>
      <c r="C15333" s="106"/>
      <c r="G15333" s="1"/>
    </row>
    <row r="15334" spans="1:7" x14ac:dyDescent="0.2">
      <c r="A15334" s="106"/>
      <c r="B15334" s="106"/>
      <c r="C15334" s="106"/>
      <c r="G15334" s="1"/>
    </row>
    <row r="15335" spans="1:7" x14ac:dyDescent="0.2">
      <c r="A15335" s="106"/>
      <c r="B15335" s="106"/>
      <c r="C15335" s="106"/>
      <c r="G15335" s="1"/>
    </row>
    <row r="15336" spans="1:7" x14ac:dyDescent="0.2">
      <c r="A15336" s="106"/>
      <c r="B15336" s="106"/>
      <c r="C15336" s="106"/>
      <c r="G15336" s="1"/>
    </row>
    <row r="15337" spans="1:7" x14ac:dyDescent="0.2">
      <c r="A15337" s="106"/>
      <c r="B15337" s="106"/>
      <c r="C15337" s="106"/>
      <c r="G15337" s="1"/>
    </row>
    <row r="15338" spans="1:7" x14ac:dyDescent="0.2">
      <c r="A15338" s="106"/>
      <c r="B15338" s="106"/>
      <c r="C15338" s="106"/>
      <c r="G15338" s="1"/>
    </row>
    <row r="15339" spans="1:7" x14ac:dyDescent="0.2">
      <c r="A15339" s="106"/>
      <c r="B15339" s="106"/>
      <c r="C15339" s="106"/>
      <c r="G15339" s="1"/>
    </row>
    <row r="15340" spans="1:7" x14ac:dyDescent="0.2">
      <c r="A15340" s="106"/>
      <c r="B15340" s="106"/>
      <c r="C15340" s="106"/>
      <c r="G15340" s="1"/>
    </row>
    <row r="15341" spans="1:7" x14ac:dyDescent="0.2">
      <c r="A15341" s="106"/>
      <c r="B15341" s="106"/>
      <c r="C15341" s="106"/>
      <c r="G15341" s="1"/>
    </row>
    <row r="15342" spans="1:7" x14ac:dyDescent="0.2">
      <c r="A15342" s="106"/>
      <c r="B15342" s="106"/>
      <c r="C15342" s="106"/>
      <c r="G15342" s="1"/>
    </row>
    <row r="15343" spans="1:7" x14ac:dyDescent="0.2">
      <c r="A15343" s="106"/>
      <c r="B15343" s="106"/>
      <c r="C15343" s="106"/>
      <c r="G15343" s="1"/>
    </row>
    <row r="15344" spans="1:7" x14ac:dyDescent="0.2">
      <c r="A15344" s="106"/>
      <c r="B15344" s="106"/>
      <c r="C15344" s="106"/>
      <c r="G15344" s="1"/>
    </row>
    <row r="15345" spans="1:7" x14ac:dyDescent="0.2">
      <c r="A15345" s="106"/>
      <c r="B15345" s="106"/>
      <c r="C15345" s="106"/>
      <c r="G15345" s="1"/>
    </row>
    <row r="15346" spans="1:7" x14ac:dyDescent="0.2">
      <c r="A15346" s="106"/>
      <c r="B15346" s="106"/>
      <c r="C15346" s="106"/>
      <c r="G15346" s="1"/>
    </row>
    <row r="15347" spans="1:7" x14ac:dyDescent="0.2">
      <c r="A15347" s="106"/>
      <c r="B15347" s="106"/>
      <c r="C15347" s="106"/>
      <c r="G15347" s="1"/>
    </row>
    <row r="15348" spans="1:7" x14ac:dyDescent="0.2">
      <c r="A15348" s="106"/>
      <c r="B15348" s="106"/>
      <c r="C15348" s="106"/>
      <c r="G15348" s="1"/>
    </row>
    <row r="15349" spans="1:7" x14ac:dyDescent="0.2">
      <c r="A15349" s="106"/>
      <c r="B15349" s="106"/>
      <c r="C15349" s="106"/>
      <c r="G15349" s="1"/>
    </row>
    <row r="15350" spans="1:7" x14ac:dyDescent="0.2">
      <c r="A15350" s="106"/>
      <c r="B15350" s="106"/>
      <c r="C15350" s="106"/>
      <c r="G15350" s="1"/>
    </row>
    <row r="15351" spans="1:7" x14ac:dyDescent="0.2">
      <c r="A15351" s="106"/>
      <c r="B15351" s="106"/>
      <c r="C15351" s="106"/>
      <c r="G15351" s="1"/>
    </row>
    <row r="15352" spans="1:7" x14ac:dyDescent="0.2">
      <c r="A15352" s="106"/>
      <c r="B15352" s="106"/>
      <c r="C15352" s="106"/>
      <c r="G15352" s="1"/>
    </row>
    <row r="15353" spans="1:7" x14ac:dyDescent="0.2">
      <c r="A15353" s="106"/>
      <c r="B15353" s="106"/>
      <c r="C15353" s="106"/>
      <c r="G15353" s="1"/>
    </row>
    <row r="15354" spans="1:7" x14ac:dyDescent="0.2">
      <c r="A15354" s="106"/>
      <c r="B15354" s="106"/>
      <c r="C15354" s="106"/>
      <c r="G15354" s="1"/>
    </row>
    <row r="15355" spans="1:7" x14ac:dyDescent="0.2">
      <c r="A15355" s="106"/>
      <c r="B15355" s="106"/>
      <c r="C15355" s="106"/>
      <c r="G15355" s="1"/>
    </row>
    <row r="15356" spans="1:7" x14ac:dyDescent="0.2">
      <c r="A15356" s="106"/>
      <c r="B15356" s="106"/>
      <c r="C15356" s="106"/>
      <c r="G15356" s="1"/>
    </row>
    <row r="15357" spans="1:7" x14ac:dyDescent="0.2">
      <c r="A15357" s="106"/>
      <c r="B15357" s="106"/>
      <c r="C15357" s="106"/>
      <c r="G15357" s="1"/>
    </row>
    <row r="15358" spans="1:7" x14ac:dyDescent="0.2">
      <c r="A15358" s="106"/>
      <c r="B15358" s="106"/>
      <c r="C15358" s="106"/>
      <c r="G15358" s="1"/>
    </row>
    <row r="15359" spans="1:7" x14ac:dyDescent="0.2">
      <c r="A15359" s="106"/>
      <c r="B15359" s="106"/>
      <c r="C15359" s="106"/>
      <c r="G15359" s="1"/>
    </row>
    <row r="15360" spans="1:7" x14ac:dyDescent="0.2">
      <c r="A15360" s="106"/>
      <c r="B15360" s="106"/>
      <c r="C15360" s="106"/>
      <c r="G15360" s="1"/>
    </row>
    <row r="15361" spans="1:7" x14ac:dyDescent="0.2">
      <c r="A15361" s="106"/>
      <c r="B15361" s="106"/>
      <c r="C15361" s="106"/>
      <c r="G15361" s="1"/>
    </row>
    <row r="15362" spans="1:7" x14ac:dyDescent="0.2">
      <c r="A15362" s="106"/>
      <c r="B15362" s="106"/>
      <c r="C15362" s="106"/>
      <c r="G15362" s="1"/>
    </row>
    <row r="15363" spans="1:7" x14ac:dyDescent="0.2">
      <c r="A15363" s="106"/>
      <c r="B15363" s="106"/>
      <c r="C15363" s="106"/>
      <c r="G15363" s="1"/>
    </row>
    <row r="15364" spans="1:7" x14ac:dyDescent="0.2">
      <c r="A15364" s="106"/>
      <c r="B15364" s="106"/>
      <c r="C15364" s="106"/>
      <c r="G15364" s="1"/>
    </row>
    <row r="15365" spans="1:7" x14ac:dyDescent="0.2">
      <c r="A15365" s="106"/>
      <c r="B15365" s="106"/>
      <c r="C15365" s="106"/>
      <c r="G15365" s="1"/>
    </row>
    <row r="15366" spans="1:7" x14ac:dyDescent="0.2">
      <c r="A15366" s="106"/>
      <c r="B15366" s="106"/>
      <c r="C15366" s="106"/>
      <c r="G15366" s="1"/>
    </row>
    <row r="15367" spans="1:7" x14ac:dyDescent="0.2">
      <c r="A15367" s="106"/>
      <c r="B15367" s="106"/>
      <c r="C15367" s="106"/>
      <c r="G15367" s="1"/>
    </row>
    <row r="15368" spans="1:7" x14ac:dyDescent="0.2">
      <c r="A15368" s="106"/>
      <c r="B15368" s="106"/>
      <c r="C15368" s="106"/>
      <c r="G15368" s="1"/>
    </row>
    <row r="15369" spans="1:7" x14ac:dyDescent="0.2">
      <c r="A15369" s="106"/>
      <c r="B15369" s="106"/>
      <c r="C15369" s="106"/>
      <c r="G15369" s="1"/>
    </row>
    <row r="15370" spans="1:7" x14ac:dyDescent="0.2">
      <c r="A15370" s="106"/>
      <c r="B15370" s="106"/>
      <c r="C15370" s="106"/>
      <c r="G15370" s="1"/>
    </row>
    <row r="15371" spans="1:7" x14ac:dyDescent="0.2">
      <c r="A15371" s="106"/>
      <c r="B15371" s="106"/>
      <c r="C15371" s="106"/>
      <c r="G15371" s="1"/>
    </row>
    <row r="15372" spans="1:7" x14ac:dyDescent="0.2">
      <c r="A15372" s="106"/>
      <c r="B15372" s="106"/>
      <c r="C15372" s="106"/>
      <c r="G15372" s="1"/>
    </row>
    <row r="15373" spans="1:7" x14ac:dyDescent="0.2">
      <c r="A15373" s="106"/>
      <c r="B15373" s="106"/>
      <c r="C15373" s="106"/>
      <c r="G15373" s="1"/>
    </row>
    <row r="15374" spans="1:7" x14ac:dyDescent="0.2">
      <c r="A15374" s="106"/>
      <c r="B15374" s="106"/>
      <c r="C15374" s="106"/>
      <c r="G15374" s="1"/>
    </row>
    <row r="15375" spans="1:7" x14ac:dyDescent="0.2">
      <c r="A15375" s="106"/>
      <c r="B15375" s="106"/>
      <c r="C15375" s="106"/>
      <c r="G15375" s="1"/>
    </row>
    <row r="15376" spans="1:7" x14ac:dyDescent="0.2">
      <c r="A15376" s="106"/>
      <c r="B15376" s="106"/>
      <c r="C15376" s="106"/>
      <c r="G15376" s="1"/>
    </row>
    <row r="15377" spans="1:7" x14ac:dyDescent="0.2">
      <c r="A15377" s="106"/>
      <c r="B15377" s="106"/>
      <c r="C15377" s="106"/>
      <c r="G15377" s="1"/>
    </row>
    <row r="15378" spans="1:7" x14ac:dyDescent="0.2">
      <c r="A15378" s="106"/>
      <c r="B15378" s="106"/>
      <c r="C15378" s="106"/>
      <c r="G15378" s="1"/>
    </row>
    <row r="15379" spans="1:7" x14ac:dyDescent="0.2">
      <c r="A15379" s="106"/>
      <c r="B15379" s="106"/>
      <c r="C15379" s="106"/>
      <c r="G15379" s="1"/>
    </row>
    <row r="15380" spans="1:7" x14ac:dyDescent="0.2">
      <c r="A15380" s="106"/>
      <c r="B15380" s="106"/>
      <c r="C15380" s="106"/>
      <c r="G15380" s="1"/>
    </row>
    <row r="15381" spans="1:7" x14ac:dyDescent="0.2">
      <c r="A15381" s="106"/>
      <c r="B15381" s="106"/>
      <c r="C15381" s="106"/>
      <c r="G15381" s="1"/>
    </row>
    <row r="15382" spans="1:7" x14ac:dyDescent="0.2">
      <c r="A15382" s="106"/>
      <c r="B15382" s="106"/>
      <c r="C15382" s="106"/>
      <c r="G15382" s="1"/>
    </row>
    <row r="15383" spans="1:7" x14ac:dyDescent="0.2">
      <c r="A15383" s="106"/>
      <c r="B15383" s="106"/>
      <c r="C15383" s="106"/>
      <c r="G15383" s="1"/>
    </row>
    <row r="15384" spans="1:7" x14ac:dyDescent="0.2">
      <c r="A15384" s="106"/>
      <c r="B15384" s="106"/>
      <c r="C15384" s="106"/>
      <c r="G15384" s="1"/>
    </row>
    <row r="15385" spans="1:7" x14ac:dyDescent="0.2">
      <c r="A15385" s="106"/>
      <c r="B15385" s="106"/>
      <c r="C15385" s="106"/>
      <c r="G15385" s="1"/>
    </row>
    <row r="15386" spans="1:7" x14ac:dyDescent="0.2">
      <c r="A15386" s="106"/>
      <c r="B15386" s="106"/>
      <c r="C15386" s="106"/>
      <c r="G15386" s="1"/>
    </row>
    <row r="15387" spans="1:7" x14ac:dyDescent="0.2">
      <c r="A15387" s="106"/>
      <c r="B15387" s="106"/>
      <c r="C15387" s="106"/>
      <c r="G15387" s="1"/>
    </row>
    <row r="15388" spans="1:7" x14ac:dyDescent="0.2">
      <c r="A15388" s="106"/>
      <c r="B15388" s="106"/>
      <c r="C15388" s="106"/>
      <c r="G15388" s="1"/>
    </row>
    <row r="15389" spans="1:7" x14ac:dyDescent="0.2">
      <c r="A15389" s="106"/>
      <c r="B15389" s="106"/>
      <c r="C15389" s="106"/>
      <c r="G15389" s="1"/>
    </row>
    <row r="15390" spans="1:7" x14ac:dyDescent="0.2">
      <c r="A15390" s="106"/>
      <c r="B15390" s="106"/>
      <c r="C15390" s="106"/>
      <c r="G15390" s="1"/>
    </row>
    <row r="15391" spans="1:7" x14ac:dyDescent="0.2">
      <c r="A15391" s="106"/>
      <c r="B15391" s="106"/>
      <c r="C15391" s="106"/>
      <c r="G15391" s="1"/>
    </row>
    <row r="15392" spans="1:7" x14ac:dyDescent="0.2">
      <c r="A15392" s="106"/>
      <c r="B15392" s="106"/>
      <c r="C15392" s="106"/>
      <c r="G15392" s="1"/>
    </row>
    <row r="15393" spans="1:7" x14ac:dyDescent="0.2">
      <c r="A15393" s="106"/>
      <c r="B15393" s="106"/>
      <c r="C15393" s="106"/>
      <c r="G15393" s="1"/>
    </row>
    <row r="15394" spans="1:7" x14ac:dyDescent="0.2">
      <c r="A15394" s="106"/>
      <c r="B15394" s="106"/>
      <c r="C15394" s="106"/>
      <c r="G15394" s="1"/>
    </row>
    <row r="15395" spans="1:7" x14ac:dyDescent="0.2">
      <c r="A15395" s="106"/>
      <c r="B15395" s="106"/>
      <c r="C15395" s="106"/>
      <c r="G15395" s="1"/>
    </row>
    <row r="15396" spans="1:7" x14ac:dyDescent="0.2">
      <c r="A15396" s="106"/>
      <c r="B15396" s="106"/>
      <c r="C15396" s="106"/>
      <c r="G15396" s="1"/>
    </row>
    <row r="15397" spans="1:7" x14ac:dyDescent="0.2">
      <c r="A15397" s="106"/>
      <c r="B15397" s="106"/>
      <c r="C15397" s="106"/>
      <c r="G15397" s="1"/>
    </row>
    <row r="15398" spans="1:7" x14ac:dyDescent="0.2">
      <c r="A15398" s="106"/>
      <c r="B15398" s="106"/>
      <c r="C15398" s="106"/>
      <c r="G15398" s="1"/>
    </row>
    <row r="15399" spans="1:7" x14ac:dyDescent="0.2">
      <c r="A15399" s="106"/>
      <c r="B15399" s="106"/>
      <c r="C15399" s="106"/>
      <c r="G15399" s="1"/>
    </row>
    <row r="15400" spans="1:7" x14ac:dyDescent="0.2">
      <c r="A15400" s="106"/>
      <c r="B15400" s="106"/>
      <c r="C15400" s="106"/>
      <c r="G15400" s="1"/>
    </row>
    <row r="15401" spans="1:7" x14ac:dyDescent="0.2">
      <c r="A15401" s="106"/>
      <c r="B15401" s="106"/>
      <c r="C15401" s="106"/>
      <c r="G15401" s="1"/>
    </row>
    <row r="15402" spans="1:7" x14ac:dyDescent="0.2">
      <c r="A15402" s="106"/>
      <c r="B15402" s="106"/>
      <c r="C15402" s="106"/>
      <c r="G15402" s="1"/>
    </row>
    <row r="15403" spans="1:7" x14ac:dyDescent="0.2">
      <c r="A15403" s="106"/>
      <c r="B15403" s="106"/>
      <c r="C15403" s="106"/>
      <c r="G15403" s="1"/>
    </row>
    <row r="15404" spans="1:7" x14ac:dyDescent="0.2">
      <c r="A15404" s="106"/>
      <c r="B15404" s="106"/>
      <c r="C15404" s="106"/>
      <c r="G15404" s="1"/>
    </row>
    <row r="15405" spans="1:7" x14ac:dyDescent="0.2">
      <c r="A15405" s="106"/>
      <c r="B15405" s="106"/>
      <c r="C15405" s="106"/>
      <c r="G15405" s="1"/>
    </row>
    <row r="15406" spans="1:7" x14ac:dyDescent="0.2">
      <c r="A15406" s="106"/>
      <c r="B15406" s="106"/>
      <c r="C15406" s="106"/>
      <c r="G15406" s="1"/>
    </row>
    <row r="15407" spans="1:7" x14ac:dyDescent="0.2">
      <c r="A15407" s="106"/>
      <c r="B15407" s="106"/>
      <c r="C15407" s="106"/>
      <c r="G15407" s="1"/>
    </row>
    <row r="15408" spans="1:7" x14ac:dyDescent="0.2">
      <c r="A15408" s="106"/>
      <c r="B15408" s="106"/>
      <c r="C15408" s="106"/>
      <c r="G15408" s="1"/>
    </row>
    <row r="15409" spans="1:7" x14ac:dyDescent="0.2">
      <c r="A15409" s="106"/>
      <c r="B15409" s="106"/>
      <c r="C15409" s="106"/>
      <c r="G15409" s="1"/>
    </row>
    <row r="15410" spans="1:7" x14ac:dyDescent="0.2">
      <c r="A15410" s="106"/>
      <c r="B15410" s="106"/>
      <c r="C15410" s="106"/>
      <c r="G15410" s="1"/>
    </row>
    <row r="15411" spans="1:7" x14ac:dyDescent="0.2">
      <c r="A15411" s="106"/>
      <c r="B15411" s="106"/>
      <c r="C15411" s="106"/>
      <c r="G15411" s="1"/>
    </row>
    <row r="15412" spans="1:7" x14ac:dyDescent="0.2">
      <c r="A15412" s="106"/>
      <c r="B15412" s="106"/>
      <c r="C15412" s="106"/>
      <c r="G15412" s="1"/>
    </row>
    <row r="15413" spans="1:7" x14ac:dyDescent="0.2">
      <c r="A15413" s="106"/>
      <c r="B15413" s="106"/>
      <c r="C15413" s="106"/>
      <c r="G15413" s="1"/>
    </row>
    <row r="15414" spans="1:7" x14ac:dyDescent="0.2">
      <c r="A15414" s="106"/>
      <c r="B15414" s="106"/>
      <c r="C15414" s="106"/>
      <c r="G15414" s="1"/>
    </row>
    <row r="15415" spans="1:7" x14ac:dyDescent="0.2">
      <c r="A15415" s="106"/>
      <c r="B15415" s="106"/>
      <c r="C15415" s="106"/>
      <c r="G15415" s="1"/>
    </row>
    <row r="15416" spans="1:7" x14ac:dyDescent="0.2">
      <c r="A15416" s="106"/>
      <c r="B15416" s="106"/>
      <c r="C15416" s="106"/>
      <c r="G15416" s="1"/>
    </row>
    <row r="15417" spans="1:7" x14ac:dyDescent="0.2">
      <c r="A15417" s="106"/>
      <c r="B15417" s="106"/>
      <c r="C15417" s="106"/>
      <c r="G15417" s="1"/>
    </row>
    <row r="15418" spans="1:7" x14ac:dyDescent="0.2">
      <c r="A15418" s="106"/>
      <c r="B15418" s="106"/>
      <c r="C15418" s="106"/>
      <c r="G15418" s="1"/>
    </row>
    <row r="15419" spans="1:7" x14ac:dyDescent="0.2">
      <c r="A15419" s="106"/>
      <c r="B15419" s="106"/>
      <c r="C15419" s="106"/>
      <c r="G15419" s="1"/>
    </row>
    <row r="15420" spans="1:7" x14ac:dyDescent="0.2">
      <c r="A15420" s="106"/>
      <c r="B15420" s="106"/>
      <c r="C15420" s="106"/>
      <c r="G15420" s="1"/>
    </row>
    <row r="15421" spans="1:7" x14ac:dyDescent="0.2">
      <c r="A15421" s="106"/>
      <c r="B15421" s="106"/>
      <c r="C15421" s="106"/>
      <c r="G15421" s="1"/>
    </row>
    <row r="15422" spans="1:7" x14ac:dyDescent="0.2">
      <c r="A15422" s="106"/>
      <c r="B15422" s="106"/>
      <c r="C15422" s="106"/>
      <c r="G15422" s="1"/>
    </row>
    <row r="15423" spans="1:7" x14ac:dyDescent="0.2">
      <c r="A15423" s="106"/>
      <c r="B15423" s="106"/>
      <c r="C15423" s="106"/>
      <c r="G15423" s="1"/>
    </row>
    <row r="15424" spans="1:7" x14ac:dyDescent="0.2">
      <c r="A15424" s="106"/>
      <c r="B15424" s="106"/>
      <c r="C15424" s="106"/>
      <c r="G15424" s="1"/>
    </row>
    <row r="15425" spans="1:7" x14ac:dyDescent="0.2">
      <c r="A15425" s="106"/>
      <c r="B15425" s="106"/>
      <c r="C15425" s="106"/>
      <c r="G15425" s="1"/>
    </row>
    <row r="15426" spans="1:7" x14ac:dyDescent="0.2">
      <c r="A15426" s="106"/>
      <c r="B15426" s="106"/>
      <c r="C15426" s="106"/>
      <c r="G15426" s="1"/>
    </row>
    <row r="15427" spans="1:7" x14ac:dyDescent="0.2">
      <c r="A15427" s="106"/>
      <c r="B15427" s="106"/>
      <c r="C15427" s="106"/>
      <c r="G15427" s="1"/>
    </row>
    <row r="15428" spans="1:7" x14ac:dyDescent="0.2">
      <c r="A15428" s="106"/>
      <c r="B15428" s="106"/>
      <c r="C15428" s="106"/>
      <c r="G15428" s="1"/>
    </row>
    <row r="15429" spans="1:7" x14ac:dyDescent="0.2">
      <c r="A15429" s="106"/>
      <c r="B15429" s="106"/>
      <c r="C15429" s="106"/>
      <c r="G15429" s="1"/>
    </row>
    <row r="15430" spans="1:7" x14ac:dyDescent="0.2">
      <c r="A15430" s="106"/>
      <c r="B15430" s="106"/>
      <c r="C15430" s="106"/>
      <c r="G15430" s="1"/>
    </row>
    <row r="15431" spans="1:7" x14ac:dyDescent="0.2">
      <c r="A15431" s="106"/>
      <c r="B15431" s="106"/>
      <c r="C15431" s="106"/>
      <c r="G15431" s="1"/>
    </row>
    <row r="15432" spans="1:7" x14ac:dyDescent="0.2">
      <c r="A15432" s="106"/>
      <c r="B15432" s="106"/>
      <c r="C15432" s="106"/>
      <c r="G15432" s="1"/>
    </row>
    <row r="15433" spans="1:7" x14ac:dyDescent="0.2">
      <c r="A15433" s="106"/>
      <c r="B15433" s="106"/>
      <c r="C15433" s="106"/>
      <c r="G15433" s="1"/>
    </row>
    <row r="15434" spans="1:7" x14ac:dyDescent="0.2">
      <c r="A15434" s="106"/>
      <c r="B15434" s="106"/>
      <c r="C15434" s="106"/>
      <c r="G15434" s="1"/>
    </row>
    <row r="15435" spans="1:7" x14ac:dyDescent="0.2">
      <c r="A15435" s="106"/>
      <c r="B15435" s="106"/>
      <c r="C15435" s="106"/>
      <c r="G15435" s="1"/>
    </row>
    <row r="15436" spans="1:7" x14ac:dyDescent="0.2">
      <c r="A15436" s="106"/>
      <c r="B15436" s="106"/>
      <c r="C15436" s="106"/>
      <c r="G15436" s="1"/>
    </row>
    <row r="15437" spans="1:7" x14ac:dyDescent="0.2">
      <c r="A15437" s="106"/>
      <c r="B15437" s="106"/>
      <c r="C15437" s="106"/>
      <c r="G15437" s="1"/>
    </row>
    <row r="15438" spans="1:7" x14ac:dyDescent="0.2">
      <c r="A15438" s="106"/>
      <c r="B15438" s="106"/>
      <c r="C15438" s="106"/>
      <c r="G15438" s="1"/>
    </row>
    <row r="15439" spans="1:7" x14ac:dyDescent="0.2">
      <c r="A15439" s="106"/>
      <c r="B15439" s="106"/>
      <c r="C15439" s="106"/>
      <c r="G15439" s="1"/>
    </row>
    <row r="15440" spans="1:7" x14ac:dyDescent="0.2">
      <c r="A15440" s="106"/>
      <c r="B15440" s="106"/>
      <c r="C15440" s="106"/>
      <c r="G15440" s="1"/>
    </row>
    <row r="15441" spans="1:7" x14ac:dyDescent="0.2">
      <c r="A15441" s="106"/>
      <c r="B15441" s="106"/>
      <c r="C15441" s="106"/>
      <c r="G15441" s="1"/>
    </row>
    <row r="15442" spans="1:7" x14ac:dyDescent="0.2">
      <c r="A15442" s="106"/>
      <c r="B15442" s="106"/>
      <c r="C15442" s="106"/>
      <c r="G15442" s="1"/>
    </row>
    <row r="15443" spans="1:7" x14ac:dyDescent="0.2">
      <c r="A15443" s="106"/>
      <c r="B15443" s="106"/>
      <c r="C15443" s="106"/>
      <c r="G15443" s="1"/>
    </row>
    <row r="15444" spans="1:7" x14ac:dyDescent="0.2">
      <c r="A15444" s="106"/>
      <c r="B15444" s="106"/>
      <c r="C15444" s="106"/>
      <c r="G15444" s="1"/>
    </row>
    <row r="15445" spans="1:7" x14ac:dyDescent="0.2">
      <c r="A15445" s="106"/>
      <c r="B15445" s="106"/>
      <c r="C15445" s="106"/>
      <c r="G15445" s="1"/>
    </row>
    <row r="15446" spans="1:7" x14ac:dyDescent="0.2">
      <c r="A15446" s="106"/>
      <c r="B15446" s="106"/>
      <c r="C15446" s="106"/>
      <c r="G15446" s="1"/>
    </row>
    <row r="15447" spans="1:7" x14ac:dyDescent="0.2">
      <c r="A15447" s="106"/>
      <c r="B15447" s="106"/>
      <c r="C15447" s="106"/>
      <c r="G15447" s="1"/>
    </row>
    <row r="15448" spans="1:7" x14ac:dyDescent="0.2">
      <c r="A15448" s="106"/>
      <c r="B15448" s="106"/>
      <c r="C15448" s="106"/>
      <c r="G15448" s="1"/>
    </row>
    <row r="15449" spans="1:7" x14ac:dyDescent="0.2">
      <c r="A15449" s="106"/>
      <c r="B15449" s="106"/>
      <c r="C15449" s="106"/>
      <c r="G15449" s="1"/>
    </row>
    <row r="15450" spans="1:7" x14ac:dyDescent="0.2">
      <c r="A15450" s="106"/>
      <c r="B15450" s="106"/>
      <c r="C15450" s="106"/>
      <c r="G15450" s="1"/>
    </row>
    <row r="15451" spans="1:7" x14ac:dyDescent="0.2">
      <c r="A15451" s="106"/>
      <c r="B15451" s="106"/>
      <c r="C15451" s="106"/>
      <c r="G15451" s="1"/>
    </row>
    <row r="15452" spans="1:7" x14ac:dyDescent="0.2">
      <c r="A15452" s="106"/>
      <c r="B15452" s="106"/>
      <c r="C15452" s="106"/>
      <c r="G15452" s="1"/>
    </row>
    <row r="15453" spans="1:7" x14ac:dyDescent="0.2">
      <c r="A15453" s="106"/>
      <c r="B15453" s="106"/>
      <c r="C15453" s="106"/>
      <c r="G15453" s="1"/>
    </row>
    <row r="15454" spans="1:7" x14ac:dyDescent="0.2">
      <c r="A15454" s="106"/>
      <c r="B15454" s="106"/>
      <c r="C15454" s="106"/>
      <c r="G15454" s="1"/>
    </row>
    <row r="15455" spans="1:7" x14ac:dyDescent="0.2">
      <c r="A15455" s="106"/>
      <c r="B15455" s="106"/>
      <c r="C15455" s="106"/>
      <c r="G15455" s="1"/>
    </row>
    <row r="15456" spans="1:7" x14ac:dyDescent="0.2">
      <c r="A15456" s="106"/>
      <c r="B15456" s="106"/>
      <c r="C15456" s="106"/>
      <c r="G15456" s="1"/>
    </row>
    <row r="15457" spans="1:7" x14ac:dyDescent="0.2">
      <c r="A15457" s="106"/>
      <c r="B15457" s="106"/>
      <c r="C15457" s="106"/>
      <c r="G15457" s="1"/>
    </row>
    <row r="15458" spans="1:7" x14ac:dyDescent="0.2">
      <c r="A15458" s="106"/>
      <c r="B15458" s="106"/>
      <c r="C15458" s="106"/>
      <c r="G15458" s="1"/>
    </row>
    <row r="15459" spans="1:7" x14ac:dyDescent="0.2">
      <c r="A15459" s="106"/>
      <c r="B15459" s="106"/>
      <c r="C15459" s="106"/>
      <c r="G15459" s="1"/>
    </row>
    <row r="15460" spans="1:7" x14ac:dyDescent="0.2">
      <c r="A15460" s="106"/>
      <c r="B15460" s="106"/>
      <c r="C15460" s="106"/>
      <c r="G15460" s="1"/>
    </row>
    <row r="15461" spans="1:7" x14ac:dyDescent="0.2">
      <c r="A15461" s="106"/>
      <c r="B15461" s="106"/>
      <c r="C15461" s="106"/>
      <c r="G15461" s="1"/>
    </row>
    <row r="15462" spans="1:7" x14ac:dyDescent="0.2">
      <c r="A15462" s="106"/>
      <c r="B15462" s="106"/>
      <c r="C15462" s="106"/>
      <c r="G15462" s="1"/>
    </row>
    <row r="15463" spans="1:7" x14ac:dyDescent="0.2">
      <c r="A15463" s="106"/>
      <c r="B15463" s="106"/>
      <c r="C15463" s="106"/>
      <c r="G15463" s="1"/>
    </row>
    <row r="15464" spans="1:7" x14ac:dyDescent="0.2">
      <c r="A15464" s="106"/>
      <c r="B15464" s="106"/>
      <c r="C15464" s="106"/>
      <c r="G15464" s="1"/>
    </row>
    <row r="15465" spans="1:7" x14ac:dyDescent="0.2">
      <c r="A15465" s="106"/>
      <c r="B15465" s="106"/>
      <c r="C15465" s="106"/>
      <c r="G15465" s="1"/>
    </row>
    <row r="15466" spans="1:7" x14ac:dyDescent="0.2">
      <c r="A15466" s="106"/>
      <c r="B15466" s="106"/>
      <c r="C15466" s="106"/>
      <c r="G15466" s="1"/>
    </row>
    <row r="15467" spans="1:7" x14ac:dyDescent="0.2">
      <c r="A15467" s="106"/>
      <c r="B15467" s="106"/>
      <c r="C15467" s="106"/>
      <c r="G15467" s="1"/>
    </row>
    <row r="15468" spans="1:7" x14ac:dyDescent="0.2">
      <c r="A15468" s="106"/>
      <c r="B15468" s="106"/>
      <c r="C15468" s="106"/>
      <c r="G15468" s="1"/>
    </row>
    <row r="15469" spans="1:7" x14ac:dyDescent="0.2">
      <c r="A15469" s="106"/>
      <c r="B15469" s="106"/>
      <c r="C15469" s="106"/>
      <c r="G15469" s="1"/>
    </row>
    <row r="15470" spans="1:7" x14ac:dyDescent="0.2">
      <c r="A15470" s="106"/>
      <c r="B15470" s="106"/>
      <c r="C15470" s="106"/>
      <c r="G15470" s="1"/>
    </row>
    <row r="15471" spans="1:7" x14ac:dyDescent="0.2">
      <c r="A15471" s="106"/>
      <c r="B15471" s="106"/>
      <c r="C15471" s="106"/>
      <c r="G15471" s="1"/>
    </row>
    <row r="15472" spans="1:7" x14ac:dyDescent="0.2">
      <c r="A15472" s="106"/>
      <c r="B15472" s="106"/>
      <c r="C15472" s="106"/>
      <c r="G15472" s="1"/>
    </row>
    <row r="15473" spans="1:7" x14ac:dyDescent="0.2">
      <c r="A15473" s="106"/>
      <c r="B15473" s="106"/>
      <c r="C15473" s="106"/>
      <c r="G15473" s="1"/>
    </row>
    <row r="15474" spans="1:7" x14ac:dyDescent="0.2">
      <c r="A15474" s="106"/>
      <c r="B15474" s="106"/>
      <c r="C15474" s="106"/>
      <c r="G15474" s="1"/>
    </row>
    <row r="15475" spans="1:7" x14ac:dyDescent="0.2">
      <c r="A15475" s="106"/>
      <c r="B15475" s="106"/>
      <c r="C15475" s="106"/>
      <c r="G15475" s="1"/>
    </row>
    <row r="15476" spans="1:7" x14ac:dyDescent="0.2">
      <c r="A15476" s="106"/>
      <c r="B15476" s="106"/>
      <c r="C15476" s="106"/>
      <c r="G15476" s="1"/>
    </row>
    <row r="15477" spans="1:7" x14ac:dyDescent="0.2">
      <c r="A15477" s="106"/>
      <c r="B15477" s="106"/>
      <c r="C15477" s="106"/>
      <c r="G15477" s="1"/>
    </row>
    <row r="15478" spans="1:7" x14ac:dyDescent="0.2">
      <c r="A15478" s="106"/>
      <c r="B15478" s="106"/>
      <c r="C15478" s="106"/>
      <c r="G15478" s="1"/>
    </row>
    <row r="15479" spans="1:7" x14ac:dyDescent="0.2">
      <c r="A15479" s="106"/>
      <c r="B15479" s="106"/>
      <c r="C15479" s="106"/>
      <c r="G15479" s="1"/>
    </row>
    <row r="15480" spans="1:7" x14ac:dyDescent="0.2">
      <c r="A15480" s="106"/>
      <c r="B15480" s="106"/>
      <c r="C15480" s="106"/>
      <c r="G15480" s="1"/>
    </row>
    <row r="15481" spans="1:7" x14ac:dyDescent="0.2">
      <c r="A15481" s="106"/>
      <c r="B15481" s="106"/>
      <c r="C15481" s="106"/>
      <c r="G15481" s="1"/>
    </row>
    <row r="15482" spans="1:7" x14ac:dyDescent="0.2">
      <c r="A15482" s="106"/>
      <c r="B15482" s="106"/>
      <c r="C15482" s="106"/>
      <c r="G15482" s="1"/>
    </row>
    <row r="15483" spans="1:7" x14ac:dyDescent="0.2">
      <c r="A15483" s="106"/>
      <c r="B15483" s="106"/>
      <c r="C15483" s="106"/>
      <c r="G15483" s="1"/>
    </row>
    <row r="15484" spans="1:7" x14ac:dyDescent="0.2">
      <c r="A15484" s="106"/>
      <c r="B15484" s="106"/>
      <c r="C15484" s="106"/>
      <c r="G15484" s="1"/>
    </row>
    <row r="15485" spans="1:7" x14ac:dyDescent="0.2">
      <c r="A15485" s="106"/>
      <c r="B15485" s="106"/>
      <c r="C15485" s="106"/>
      <c r="G15485" s="1"/>
    </row>
    <row r="15486" spans="1:7" x14ac:dyDescent="0.2">
      <c r="A15486" s="106"/>
      <c r="B15486" s="106"/>
      <c r="C15486" s="106"/>
      <c r="G15486" s="1"/>
    </row>
    <row r="15487" spans="1:7" x14ac:dyDescent="0.2">
      <c r="A15487" s="106"/>
      <c r="B15487" s="106"/>
      <c r="C15487" s="106"/>
      <c r="G15487" s="1"/>
    </row>
    <row r="15488" spans="1:7" x14ac:dyDescent="0.2">
      <c r="A15488" s="106"/>
      <c r="B15488" s="106"/>
      <c r="C15488" s="106"/>
      <c r="G15488" s="1"/>
    </row>
    <row r="15489" spans="1:7" x14ac:dyDescent="0.2">
      <c r="A15489" s="106"/>
      <c r="B15489" s="106"/>
      <c r="C15489" s="106"/>
      <c r="G15489" s="1"/>
    </row>
    <row r="15490" spans="1:7" x14ac:dyDescent="0.2">
      <c r="A15490" s="106"/>
      <c r="B15490" s="106"/>
      <c r="C15490" s="106"/>
      <c r="G15490" s="1"/>
    </row>
    <row r="15491" spans="1:7" x14ac:dyDescent="0.2">
      <c r="A15491" s="106"/>
      <c r="B15491" s="106"/>
      <c r="C15491" s="106"/>
      <c r="G15491" s="1"/>
    </row>
    <row r="15492" spans="1:7" x14ac:dyDescent="0.2">
      <c r="A15492" s="106"/>
      <c r="B15492" s="106"/>
      <c r="C15492" s="106"/>
      <c r="G15492" s="1"/>
    </row>
    <row r="15493" spans="1:7" x14ac:dyDescent="0.2">
      <c r="A15493" s="106"/>
      <c r="B15493" s="106"/>
      <c r="C15493" s="106"/>
      <c r="G15493" s="1"/>
    </row>
    <row r="15494" spans="1:7" x14ac:dyDescent="0.2">
      <c r="A15494" s="106"/>
      <c r="B15494" s="106"/>
      <c r="C15494" s="106"/>
      <c r="G15494" s="1"/>
    </row>
    <row r="15495" spans="1:7" x14ac:dyDescent="0.2">
      <c r="A15495" s="106"/>
      <c r="B15495" s="106"/>
      <c r="C15495" s="106"/>
      <c r="G15495" s="1"/>
    </row>
    <row r="15496" spans="1:7" x14ac:dyDescent="0.2">
      <c r="A15496" s="106"/>
      <c r="B15496" s="106"/>
      <c r="C15496" s="106"/>
      <c r="G15496" s="1"/>
    </row>
    <row r="15497" spans="1:7" x14ac:dyDescent="0.2">
      <c r="A15497" s="106"/>
      <c r="B15497" s="106"/>
      <c r="C15497" s="106"/>
      <c r="G15497" s="1"/>
    </row>
    <row r="15498" spans="1:7" x14ac:dyDescent="0.2">
      <c r="A15498" s="106"/>
      <c r="B15498" s="106"/>
      <c r="C15498" s="106"/>
      <c r="G15498" s="1"/>
    </row>
    <row r="15499" spans="1:7" x14ac:dyDescent="0.2">
      <c r="A15499" s="106"/>
      <c r="B15499" s="106"/>
      <c r="C15499" s="106"/>
      <c r="G15499" s="1"/>
    </row>
    <row r="15500" spans="1:7" x14ac:dyDescent="0.2">
      <c r="A15500" s="106"/>
      <c r="B15500" s="106"/>
      <c r="C15500" s="106"/>
      <c r="G15500" s="1"/>
    </row>
    <row r="15501" spans="1:7" x14ac:dyDescent="0.2">
      <c r="A15501" s="106"/>
      <c r="B15501" s="106"/>
      <c r="C15501" s="106"/>
      <c r="G15501" s="1"/>
    </row>
    <row r="15502" spans="1:7" x14ac:dyDescent="0.2">
      <c r="A15502" s="106"/>
      <c r="B15502" s="106"/>
      <c r="C15502" s="106"/>
      <c r="G15502" s="1"/>
    </row>
    <row r="15503" spans="1:7" x14ac:dyDescent="0.2">
      <c r="A15503" s="106"/>
      <c r="B15503" s="106"/>
      <c r="C15503" s="106"/>
      <c r="G15503" s="1"/>
    </row>
    <row r="15504" spans="1:7" x14ac:dyDescent="0.2">
      <c r="A15504" s="106"/>
      <c r="B15504" s="106"/>
      <c r="C15504" s="106"/>
      <c r="G15504" s="1"/>
    </row>
    <row r="15505" spans="1:7" x14ac:dyDescent="0.2">
      <c r="A15505" s="106"/>
      <c r="B15505" s="106"/>
      <c r="C15505" s="106"/>
      <c r="G15505" s="1"/>
    </row>
    <row r="15506" spans="1:7" x14ac:dyDescent="0.2">
      <c r="A15506" s="106"/>
      <c r="B15506" s="106"/>
      <c r="C15506" s="106"/>
      <c r="G15506" s="1"/>
    </row>
    <row r="15507" spans="1:7" x14ac:dyDescent="0.2">
      <c r="A15507" s="106"/>
      <c r="B15507" s="106"/>
      <c r="C15507" s="106"/>
      <c r="G15507" s="1"/>
    </row>
    <row r="15508" spans="1:7" x14ac:dyDescent="0.2">
      <c r="A15508" s="106"/>
      <c r="B15508" s="106"/>
      <c r="C15508" s="106"/>
      <c r="G15508" s="1"/>
    </row>
    <row r="15509" spans="1:7" x14ac:dyDescent="0.2">
      <c r="A15509" s="106"/>
      <c r="B15509" s="106"/>
      <c r="C15509" s="106"/>
      <c r="G15509" s="1"/>
    </row>
    <row r="15510" spans="1:7" x14ac:dyDescent="0.2">
      <c r="A15510" s="106"/>
      <c r="B15510" s="106"/>
      <c r="C15510" s="106"/>
      <c r="G15510" s="1"/>
    </row>
    <row r="15511" spans="1:7" x14ac:dyDescent="0.2">
      <c r="A15511" s="106"/>
      <c r="B15511" s="106"/>
      <c r="C15511" s="106"/>
      <c r="G15511" s="1"/>
    </row>
    <row r="15512" spans="1:7" x14ac:dyDescent="0.2">
      <c r="A15512" s="106"/>
      <c r="B15512" s="106"/>
      <c r="C15512" s="106"/>
      <c r="G15512" s="1"/>
    </row>
    <row r="15513" spans="1:7" x14ac:dyDescent="0.2">
      <c r="A15513" s="106"/>
      <c r="B15513" s="106"/>
      <c r="C15513" s="106"/>
      <c r="G15513" s="1"/>
    </row>
    <row r="15514" spans="1:7" x14ac:dyDescent="0.2">
      <c r="A15514" s="106"/>
      <c r="B15514" s="106"/>
      <c r="C15514" s="106"/>
      <c r="G15514" s="1"/>
    </row>
    <row r="15515" spans="1:7" x14ac:dyDescent="0.2">
      <c r="A15515" s="106"/>
      <c r="B15515" s="106"/>
      <c r="C15515" s="106"/>
      <c r="G15515" s="1"/>
    </row>
    <row r="15516" spans="1:7" x14ac:dyDescent="0.2">
      <c r="A15516" s="106"/>
      <c r="B15516" s="106"/>
      <c r="C15516" s="106"/>
      <c r="G15516" s="1"/>
    </row>
    <row r="15517" spans="1:7" x14ac:dyDescent="0.2">
      <c r="A15517" s="106"/>
      <c r="B15517" s="106"/>
      <c r="C15517" s="106"/>
      <c r="G15517" s="1"/>
    </row>
    <row r="15518" spans="1:7" x14ac:dyDescent="0.2">
      <c r="A15518" s="106"/>
      <c r="B15518" s="106"/>
      <c r="C15518" s="106"/>
      <c r="G15518" s="1"/>
    </row>
    <row r="15519" spans="1:7" x14ac:dyDescent="0.2">
      <c r="A15519" s="106"/>
      <c r="B15519" s="106"/>
      <c r="C15519" s="106"/>
      <c r="G15519" s="1"/>
    </row>
    <row r="15520" spans="1:7" x14ac:dyDescent="0.2">
      <c r="A15520" s="106"/>
      <c r="B15520" s="106"/>
      <c r="C15520" s="106"/>
      <c r="G15520" s="1"/>
    </row>
    <row r="15521" spans="1:7" x14ac:dyDescent="0.2">
      <c r="A15521" s="106"/>
      <c r="B15521" s="106"/>
      <c r="C15521" s="106"/>
      <c r="G15521" s="1"/>
    </row>
    <row r="15522" spans="1:7" x14ac:dyDescent="0.2">
      <c r="A15522" s="106"/>
      <c r="B15522" s="106"/>
      <c r="C15522" s="106"/>
      <c r="G15522" s="1"/>
    </row>
    <row r="15523" spans="1:7" x14ac:dyDescent="0.2">
      <c r="A15523" s="106"/>
      <c r="B15523" s="106"/>
      <c r="C15523" s="106"/>
      <c r="G15523" s="1"/>
    </row>
    <row r="15524" spans="1:7" x14ac:dyDescent="0.2">
      <c r="A15524" s="106"/>
      <c r="B15524" s="106"/>
      <c r="C15524" s="106"/>
      <c r="G15524" s="1"/>
    </row>
    <row r="15525" spans="1:7" x14ac:dyDescent="0.2">
      <c r="A15525" s="106"/>
      <c r="B15525" s="106"/>
      <c r="C15525" s="106"/>
      <c r="G15525" s="1"/>
    </row>
    <row r="15526" spans="1:7" x14ac:dyDescent="0.2">
      <c r="A15526" s="106"/>
      <c r="B15526" s="106"/>
      <c r="C15526" s="106"/>
      <c r="G15526" s="1"/>
    </row>
    <row r="15527" spans="1:7" x14ac:dyDescent="0.2">
      <c r="A15527" s="106"/>
      <c r="B15527" s="106"/>
      <c r="C15527" s="106"/>
      <c r="G15527" s="1"/>
    </row>
    <row r="15528" spans="1:7" x14ac:dyDescent="0.2">
      <c r="A15528" s="106"/>
      <c r="B15528" s="106"/>
      <c r="C15528" s="106"/>
      <c r="G15528" s="1"/>
    </row>
    <row r="15529" spans="1:7" x14ac:dyDescent="0.2">
      <c r="A15529" s="106"/>
      <c r="B15529" s="106"/>
      <c r="C15529" s="106"/>
      <c r="G15529" s="1"/>
    </row>
    <row r="15530" spans="1:7" x14ac:dyDescent="0.2">
      <c r="A15530" s="106"/>
      <c r="B15530" s="106"/>
      <c r="C15530" s="106"/>
      <c r="G15530" s="1"/>
    </row>
    <row r="15531" spans="1:7" x14ac:dyDescent="0.2">
      <c r="A15531" s="106"/>
      <c r="B15531" s="106"/>
      <c r="C15531" s="106"/>
      <c r="G15531" s="1"/>
    </row>
    <row r="15532" spans="1:7" x14ac:dyDescent="0.2">
      <c r="A15532" s="106"/>
      <c r="B15532" s="106"/>
      <c r="C15532" s="106"/>
      <c r="G15532" s="1"/>
    </row>
    <row r="15533" spans="1:7" x14ac:dyDescent="0.2">
      <c r="A15533" s="106"/>
      <c r="B15533" s="106"/>
      <c r="C15533" s="106"/>
      <c r="G15533" s="1"/>
    </row>
    <row r="15534" spans="1:7" x14ac:dyDescent="0.2">
      <c r="A15534" s="106"/>
      <c r="B15534" s="106"/>
      <c r="C15534" s="106"/>
      <c r="G15534" s="1"/>
    </row>
    <row r="15535" spans="1:7" x14ac:dyDescent="0.2">
      <c r="A15535" s="106"/>
      <c r="B15535" s="106"/>
      <c r="C15535" s="106"/>
      <c r="G15535" s="1"/>
    </row>
    <row r="15536" spans="1:7" x14ac:dyDescent="0.2">
      <c r="A15536" s="106"/>
      <c r="B15536" s="106"/>
      <c r="C15536" s="106"/>
      <c r="G15536" s="1"/>
    </row>
    <row r="15537" spans="1:7" x14ac:dyDescent="0.2">
      <c r="A15537" s="106"/>
      <c r="B15537" s="106"/>
      <c r="C15537" s="106"/>
      <c r="G15537" s="1"/>
    </row>
    <row r="15538" spans="1:7" x14ac:dyDescent="0.2">
      <c r="A15538" s="106"/>
      <c r="B15538" s="106"/>
      <c r="C15538" s="106"/>
      <c r="G15538" s="1"/>
    </row>
    <row r="15539" spans="1:7" x14ac:dyDescent="0.2">
      <c r="A15539" s="106"/>
      <c r="B15539" s="106"/>
      <c r="C15539" s="106"/>
      <c r="G15539" s="1"/>
    </row>
    <row r="15540" spans="1:7" x14ac:dyDescent="0.2">
      <c r="A15540" s="106"/>
      <c r="B15540" s="106"/>
      <c r="C15540" s="106"/>
      <c r="G15540" s="1"/>
    </row>
    <row r="15541" spans="1:7" x14ac:dyDescent="0.2">
      <c r="A15541" s="106"/>
      <c r="B15541" s="106"/>
      <c r="C15541" s="106"/>
      <c r="G15541" s="1"/>
    </row>
    <row r="15542" spans="1:7" x14ac:dyDescent="0.2">
      <c r="A15542" s="106"/>
      <c r="B15542" s="106"/>
      <c r="C15542" s="106"/>
      <c r="G15542" s="1"/>
    </row>
    <row r="15543" spans="1:7" x14ac:dyDescent="0.2">
      <c r="A15543" s="106"/>
      <c r="B15543" s="106"/>
      <c r="C15543" s="106"/>
      <c r="G15543" s="1"/>
    </row>
    <row r="15544" spans="1:7" x14ac:dyDescent="0.2">
      <c r="A15544" s="106"/>
      <c r="B15544" s="106"/>
      <c r="C15544" s="106"/>
      <c r="G15544" s="1"/>
    </row>
    <row r="15545" spans="1:7" x14ac:dyDescent="0.2">
      <c r="A15545" s="106"/>
      <c r="B15545" s="106"/>
      <c r="C15545" s="106"/>
      <c r="G15545" s="1"/>
    </row>
    <row r="15546" spans="1:7" x14ac:dyDescent="0.2">
      <c r="A15546" s="106"/>
      <c r="B15546" s="106"/>
      <c r="C15546" s="106"/>
      <c r="G15546" s="1"/>
    </row>
    <row r="15547" spans="1:7" x14ac:dyDescent="0.2">
      <c r="A15547" s="106"/>
      <c r="B15547" s="106"/>
      <c r="C15547" s="106"/>
      <c r="G15547" s="1"/>
    </row>
    <row r="15548" spans="1:7" x14ac:dyDescent="0.2">
      <c r="A15548" s="106"/>
      <c r="B15548" s="106"/>
      <c r="C15548" s="106"/>
      <c r="G15548" s="1"/>
    </row>
    <row r="15549" spans="1:7" x14ac:dyDescent="0.2">
      <c r="A15549" s="106"/>
      <c r="B15549" s="106"/>
      <c r="C15549" s="106"/>
      <c r="G15549" s="1"/>
    </row>
    <row r="15550" spans="1:7" x14ac:dyDescent="0.2">
      <c r="A15550" s="106"/>
      <c r="B15550" s="106"/>
      <c r="C15550" s="106"/>
      <c r="G15550" s="1"/>
    </row>
    <row r="15551" spans="1:7" x14ac:dyDescent="0.2">
      <c r="A15551" s="106"/>
      <c r="B15551" s="106"/>
      <c r="C15551" s="106"/>
      <c r="G15551" s="1"/>
    </row>
    <row r="15552" spans="1:7" x14ac:dyDescent="0.2">
      <c r="A15552" s="106"/>
      <c r="B15552" s="106"/>
      <c r="C15552" s="106"/>
      <c r="G15552" s="1"/>
    </row>
    <row r="15553" spans="1:7" x14ac:dyDescent="0.2">
      <c r="A15553" s="106"/>
      <c r="B15553" s="106"/>
      <c r="C15553" s="106"/>
      <c r="G15553" s="1"/>
    </row>
    <row r="15554" spans="1:7" x14ac:dyDescent="0.2">
      <c r="A15554" s="106"/>
      <c r="B15554" s="106"/>
      <c r="C15554" s="106"/>
      <c r="G15554" s="1"/>
    </row>
    <row r="15555" spans="1:7" x14ac:dyDescent="0.2">
      <c r="A15555" s="106"/>
      <c r="B15555" s="106"/>
      <c r="C15555" s="106"/>
      <c r="G15555" s="1"/>
    </row>
    <row r="15556" spans="1:7" x14ac:dyDescent="0.2">
      <c r="A15556" s="106"/>
      <c r="B15556" s="106"/>
      <c r="C15556" s="106"/>
      <c r="G15556" s="1"/>
    </row>
    <row r="15557" spans="1:7" x14ac:dyDescent="0.2">
      <c r="A15557" s="106"/>
      <c r="B15557" s="106"/>
      <c r="C15557" s="106"/>
      <c r="G15557" s="1"/>
    </row>
    <row r="15558" spans="1:7" x14ac:dyDescent="0.2">
      <c r="A15558" s="106"/>
      <c r="B15558" s="106"/>
      <c r="C15558" s="106"/>
      <c r="G15558" s="1"/>
    </row>
    <row r="15559" spans="1:7" x14ac:dyDescent="0.2">
      <c r="A15559" s="106"/>
      <c r="B15559" s="106"/>
      <c r="C15559" s="106"/>
      <c r="G15559" s="1"/>
    </row>
    <row r="15560" spans="1:7" x14ac:dyDescent="0.2">
      <c r="A15560" s="106"/>
      <c r="B15560" s="106"/>
      <c r="C15560" s="106"/>
      <c r="G15560" s="1"/>
    </row>
    <row r="15561" spans="1:7" x14ac:dyDescent="0.2">
      <c r="A15561" s="106"/>
      <c r="B15561" s="106"/>
      <c r="C15561" s="106"/>
      <c r="G15561" s="1"/>
    </row>
    <row r="15562" spans="1:7" x14ac:dyDescent="0.2">
      <c r="A15562" s="106"/>
      <c r="B15562" s="106"/>
      <c r="C15562" s="106"/>
      <c r="G15562" s="1"/>
    </row>
    <row r="15563" spans="1:7" x14ac:dyDescent="0.2">
      <c r="A15563" s="106"/>
      <c r="B15563" s="106"/>
      <c r="C15563" s="106"/>
      <c r="G15563" s="1"/>
    </row>
    <row r="15564" spans="1:7" x14ac:dyDescent="0.2">
      <c r="A15564" s="106"/>
      <c r="B15564" s="106"/>
      <c r="C15564" s="106"/>
      <c r="G15564" s="1"/>
    </row>
    <row r="15565" spans="1:7" x14ac:dyDescent="0.2">
      <c r="A15565" s="106"/>
      <c r="B15565" s="106"/>
      <c r="C15565" s="106"/>
      <c r="G15565" s="1"/>
    </row>
    <row r="15566" spans="1:7" x14ac:dyDescent="0.2">
      <c r="A15566" s="106"/>
      <c r="B15566" s="106"/>
      <c r="C15566" s="106"/>
      <c r="G15566" s="1"/>
    </row>
    <row r="15567" spans="1:7" x14ac:dyDescent="0.2">
      <c r="A15567" s="106"/>
      <c r="B15567" s="106"/>
      <c r="C15567" s="106"/>
      <c r="G15567" s="1"/>
    </row>
    <row r="15568" spans="1:7" x14ac:dyDescent="0.2">
      <c r="A15568" s="106"/>
      <c r="B15568" s="106"/>
      <c r="C15568" s="106"/>
      <c r="G15568" s="1"/>
    </row>
    <row r="15569" spans="1:7" x14ac:dyDescent="0.2">
      <c r="A15569" s="106"/>
      <c r="B15569" s="106"/>
      <c r="C15569" s="106"/>
      <c r="G15569" s="1"/>
    </row>
    <row r="15570" spans="1:7" x14ac:dyDescent="0.2">
      <c r="A15570" s="106"/>
      <c r="B15570" s="106"/>
      <c r="C15570" s="106"/>
      <c r="G15570" s="1"/>
    </row>
    <row r="15571" spans="1:7" x14ac:dyDescent="0.2">
      <c r="A15571" s="106"/>
      <c r="B15571" s="106"/>
      <c r="C15571" s="106"/>
      <c r="G15571" s="1"/>
    </row>
    <row r="15572" spans="1:7" x14ac:dyDescent="0.2">
      <c r="A15572" s="106"/>
      <c r="B15572" s="106"/>
      <c r="C15572" s="106"/>
      <c r="G15572" s="1"/>
    </row>
    <row r="15573" spans="1:7" x14ac:dyDescent="0.2">
      <c r="A15573" s="106"/>
      <c r="B15573" s="106"/>
      <c r="C15573" s="106"/>
      <c r="G15573" s="1"/>
    </row>
    <row r="15574" spans="1:7" x14ac:dyDescent="0.2">
      <c r="A15574" s="106"/>
      <c r="B15574" s="106"/>
      <c r="C15574" s="106"/>
    </row>
    <row r="15575" spans="1:7" x14ac:dyDescent="0.2">
      <c r="A15575" s="106"/>
      <c r="B15575" s="106"/>
      <c r="C15575" s="106"/>
    </row>
    <row r="15576" spans="1:7" x14ac:dyDescent="0.2">
      <c r="A15576" s="106"/>
      <c r="B15576" s="106"/>
      <c r="C15576" s="106"/>
      <c r="G15576" s="1"/>
    </row>
    <row r="15577" spans="1:7" x14ac:dyDescent="0.2">
      <c r="A15577" s="106"/>
      <c r="B15577" s="106"/>
      <c r="C15577" s="106"/>
      <c r="G15577" s="1"/>
    </row>
    <row r="15578" spans="1:7" x14ac:dyDescent="0.2">
      <c r="A15578" s="106"/>
      <c r="B15578" s="106"/>
      <c r="C15578" s="106"/>
      <c r="G15578" s="1"/>
    </row>
    <row r="15579" spans="1:7" x14ac:dyDescent="0.2">
      <c r="A15579" s="106"/>
      <c r="B15579" s="106"/>
      <c r="C15579" s="106"/>
      <c r="G15579" s="1"/>
    </row>
    <row r="15580" spans="1:7" x14ac:dyDescent="0.2">
      <c r="A15580" s="106"/>
      <c r="B15580" s="106"/>
      <c r="C15580" s="106"/>
      <c r="G15580" s="1"/>
    </row>
    <row r="15581" spans="1:7" x14ac:dyDescent="0.2">
      <c r="A15581" s="106"/>
      <c r="B15581" s="106"/>
      <c r="C15581" s="106"/>
      <c r="G15581" s="1"/>
    </row>
    <row r="15582" spans="1:7" x14ac:dyDescent="0.2">
      <c r="A15582" s="106"/>
      <c r="B15582" s="106"/>
      <c r="C15582" s="106"/>
      <c r="G15582" s="1"/>
    </row>
    <row r="15583" spans="1:7" x14ac:dyDescent="0.2">
      <c r="A15583" s="106"/>
      <c r="B15583" s="106"/>
      <c r="C15583" s="106"/>
      <c r="G15583" s="1"/>
    </row>
    <row r="15584" spans="1:7" x14ac:dyDescent="0.2">
      <c r="A15584" s="106"/>
      <c r="B15584" s="106"/>
      <c r="C15584" s="106"/>
      <c r="G15584" s="1"/>
    </row>
    <row r="15585" spans="1:7" x14ac:dyDescent="0.2">
      <c r="A15585" s="106"/>
      <c r="B15585" s="106"/>
      <c r="C15585" s="106"/>
      <c r="G15585" s="1"/>
    </row>
    <row r="15586" spans="1:7" x14ac:dyDescent="0.2">
      <c r="A15586" s="106"/>
      <c r="B15586" s="106"/>
      <c r="C15586" s="106"/>
      <c r="G15586" s="1"/>
    </row>
    <row r="15587" spans="1:7" x14ac:dyDescent="0.2">
      <c r="A15587" s="106"/>
      <c r="B15587" s="106"/>
      <c r="C15587" s="106"/>
      <c r="G15587" s="1"/>
    </row>
    <row r="15588" spans="1:7" x14ac:dyDescent="0.2">
      <c r="A15588" s="106"/>
      <c r="B15588" s="106"/>
      <c r="C15588" s="106"/>
      <c r="G15588" s="1"/>
    </row>
    <row r="15589" spans="1:7" x14ac:dyDescent="0.2">
      <c r="A15589" s="106"/>
      <c r="B15589" s="106"/>
      <c r="C15589" s="106"/>
      <c r="G15589" s="1"/>
    </row>
    <row r="15590" spans="1:7" x14ac:dyDescent="0.2">
      <c r="A15590" s="106"/>
      <c r="B15590" s="106"/>
      <c r="C15590" s="106"/>
      <c r="G15590" s="1"/>
    </row>
    <row r="15591" spans="1:7" x14ac:dyDescent="0.2">
      <c r="A15591" s="106"/>
      <c r="B15591" s="106"/>
      <c r="C15591" s="106"/>
      <c r="G15591" s="1"/>
    </row>
    <row r="15592" spans="1:7" x14ac:dyDescent="0.2">
      <c r="A15592" s="106"/>
      <c r="B15592" s="106"/>
      <c r="C15592" s="106"/>
      <c r="G15592" s="1"/>
    </row>
    <row r="15593" spans="1:7" x14ac:dyDescent="0.2">
      <c r="A15593" s="106"/>
      <c r="B15593" s="106"/>
      <c r="C15593" s="106"/>
    </row>
    <row r="15594" spans="1:7" x14ac:dyDescent="0.2">
      <c r="A15594" s="106"/>
      <c r="B15594" s="106"/>
      <c r="C15594" s="106"/>
      <c r="G15594" s="1"/>
    </row>
    <row r="15595" spans="1:7" x14ac:dyDescent="0.2">
      <c r="A15595" s="106"/>
      <c r="B15595" s="106"/>
      <c r="C15595" s="106"/>
      <c r="G15595" s="1"/>
    </row>
    <row r="15596" spans="1:7" x14ac:dyDescent="0.2">
      <c r="A15596" s="106"/>
      <c r="B15596" s="106"/>
      <c r="C15596" s="106"/>
      <c r="G15596" s="1"/>
    </row>
    <row r="15597" spans="1:7" x14ac:dyDescent="0.2">
      <c r="A15597" s="106"/>
      <c r="B15597" s="106"/>
      <c r="C15597" s="106"/>
      <c r="G15597" s="1"/>
    </row>
    <row r="15598" spans="1:7" x14ac:dyDescent="0.2">
      <c r="A15598" s="106"/>
      <c r="B15598" s="106"/>
      <c r="C15598" s="106"/>
      <c r="G15598" s="1"/>
    </row>
    <row r="15599" spans="1:7" x14ac:dyDescent="0.2">
      <c r="A15599" s="106"/>
      <c r="B15599" s="106"/>
      <c r="C15599" s="106"/>
      <c r="G15599" s="1"/>
    </row>
    <row r="15600" spans="1:7" x14ac:dyDescent="0.2">
      <c r="A15600" s="106"/>
      <c r="B15600" s="106"/>
      <c r="C15600" s="106"/>
      <c r="G15600" s="1"/>
    </row>
    <row r="15601" spans="1:7" x14ac:dyDescent="0.2">
      <c r="A15601" s="106"/>
      <c r="B15601" s="106"/>
      <c r="C15601" s="106"/>
      <c r="G15601" s="1"/>
    </row>
    <row r="15602" spans="1:7" x14ac:dyDescent="0.2">
      <c r="A15602" s="106"/>
      <c r="B15602" s="106"/>
      <c r="C15602" s="106"/>
      <c r="G15602" s="1"/>
    </row>
    <row r="15603" spans="1:7" x14ac:dyDescent="0.2">
      <c r="A15603" s="106"/>
      <c r="B15603" s="106"/>
      <c r="C15603" s="106"/>
      <c r="G15603" s="1"/>
    </row>
    <row r="15604" spans="1:7" x14ac:dyDescent="0.2">
      <c r="A15604" s="106"/>
      <c r="B15604" s="106"/>
      <c r="C15604" s="106"/>
      <c r="G15604" s="1"/>
    </row>
    <row r="15605" spans="1:7" x14ac:dyDescent="0.2">
      <c r="A15605" s="106"/>
      <c r="B15605" s="106"/>
      <c r="C15605" s="106"/>
      <c r="G15605" s="1"/>
    </row>
    <row r="15606" spans="1:7" x14ac:dyDescent="0.2">
      <c r="A15606" s="106"/>
      <c r="B15606" s="106"/>
      <c r="C15606" s="106"/>
      <c r="G15606" s="1"/>
    </row>
    <row r="15607" spans="1:7" x14ac:dyDescent="0.2">
      <c r="A15607" s="106"/>
      <c r="B15607" s="106"/>
      <c r="C15607" s="106"/>
      <c r="G15607" s="1"/>
    </row>
    <row r="15608" spans="1:7" x14ac:dyDescent="0.2">
      <c r="A15608" s="106"/>
      <c r="B15608" s="106"/>
      <c r="C15608" s="106"/>
      <c r="G15608" s="1"/>
    </row>
    <row r="15609" spans="1:7" x14ac:dyDescent="0.2">
      <c r="A15609" s="106"/>
      <c r="B15609" s="106"/>
      <c r="C15609" s="106"/>
      <c r="G15609" s="1"/>
    </row>
    <row r="15610" spans="1:7" x14ac:dyDescent="0.2">
      <c r="A15610" s="106"/>
      <c r="B15610" s="106"/>
      <c r="C15610" s="106"/>
      <c r="G15610" s="1"/>
    </row>
    <row r="15611" spans="1:7" x14ac:dyDescent="0.2">
      <c r="A15611" s="106"/>
      <c r="B15611" s="106"/>
      <c r="C15611" s="106"/>
      <c r="G15611" s="1"/>
    </row>
    <row r="15612" spans="1:7" x14ac:dyDescent="0.2">
      <c r="A15612" s="106"/>
      <c r="B15612" s="106"/>
      <c r="C15612" s="106"/>
      <c r="G15612" s="1"/>
    </row>
    <row r="15613" spans="1:7" x14ac:dyDescent="0.2">
      <c r="A15613" s="106"/>
      <c r="B15613" s="106"/>
      <c r="C15613" s="106"/>
      <c r="G15613" s="1"/>
    </row>
    <row r="15614" spans="1:7" x14ac:dyDescent="0.2">
      <c r="A15614" s="106"/>
      <c r="B15614" s="106"/>
      <c r="C15614" s="106"/>
      <c r="G15614" s="1"/>
    </row>
    <row r="15615" spans="1:7" x14ac:dyDescent="0.2">
      <c r="A15615" s="106"/>
      <c r="B15615" s="106"/>
      <c r="C15615" s="106"/>
      <c r="G15615" s="1"/>
    </row>
    <row r="15616" spans="1:7" x14ac:dyDescent="0.2">
      <c r="A15616" s="106"/>
      <c r="B15616" s="106"/>
      <c r="C15616" s="106"/>
      <c r="G15616" s="1"/>
    </row>
    <row r="15617" spans="1:7" x14ac:dyDescent="0.2">
      <c r="A15617" s="106"/>
      <c r="B15617" s="106"/>
      <c r="C15617" s="106"/>
      <c r="G15617" s="1"/>
    </row>
    <row r="15618" spans="1:7" x14ac:dyDescent="0.2">
      <c r="A15618" s="106"/>
      <c r="B15618" s="106"/>
      <c r="C15618" s="106"/>
      <c r="G15618" s="1"/>
    </row>
    <row r="15619" spans="1:7" x14ac:dyDescent="0.2">
      <c r="A15619" s="106"/>
      <c r="B15619" s="106"/>
      <c r="C15619" s="106"/>
      <c r="G15619" s="1"/>
    </row>
    <row r="15620" spans="1:7" x14ac:dyDescent="0.2">
      <c r="A15620" s="106"/>
      <c r="B15620" s="106"/>
      <c r="C15620" s="106"/>
      <c r="G15620" s="1"/>
    </row>
    <row r="15621" spans="1:7" x14ac:dyDescent="0.2">
      <c r="A15621" s="106"/>
      <c r="B15621" s="106"/>
      <c r="C15621" s="106"/>
      <c r="G15621" s="1"/>
    </row>
    <row r="15622" spans="1:7" x14ac:dyDescent="0.2">
      <c r="A15622" s="106"/>
      <c r="B15622" s="106"/>
      <c r="C15622" s="106"/>
      <c r="G15622" s="1"/>
    </row>
    <row r="15623" spans="1:7" x14ac:dyDescent="0.2">
      <c r="A15623" s="106"/>
      <c r="B15623" s="106"/>
      <c r="C15623" s="106"/>
      <c r="G15623" s="1"/>
    </row>
    <row r="15624" spans="1:7" x14ac:dyDescent="0.2">
      <c r="A15624" s="106"/>
      <c r="B15624" s="106"/>
      <c r="C15624" s="106"/>
      <c r="G15624" s="1"/>
    </row>
    <row r="15625" spans="1:7" x14ac:dyDescent="0.2">
      <c r="A15625" s="106"/>
      <c r="B15625" s="106"/>
      <c r="C15625" s="106"/>
    </row>
    <row r="15626" spans="1:7" x14ac:dyDescent="0.2">
      <c r="A15626" s="106"/>
      <c r="B15626" s="106"/>
      <c r="C15626" s="106"/>
      <c r="G15626" s="1"/>
    </row>
    <row r="15627" spans="1:7" x14ac:dyDescent="0.2">
      <c r="A15627" s="106"/>
      <c r="B15627" s="106"/>
      <c r="C15627" s="106"/>
      <c r="G15627" s="1"/>
    </row>
    <row r="15628" spans="1:7" x14ac:dyDescent="0.2">
      <c r="A15628" s="106"/>
      <c r="B15628" s="106"/>
      <c r="C15628" s="106"/>
      <c r="G15628" s="1"/>
    </row>
    <row r="15629" spans="1:7" x14ac:dyDescent="0.2">
      <c r="A15629" s="106"/>
      <c r="B15629" s="106"/>
      <c r="C15629" s="106"/>
      <c r="G15629" s="1"/>
    </row>
    <row r="15630" spans="1:7" x14ac:dyDescent="0.2">
      <c r="A15630" s="106"/>
      <c r="B15630" s="106"/>
      <c r="C15630" s="106"/>
      <c r="G15630" s="1"/>
    </row>
    <row r="15631" spans="1:7" x14ac:dyDescent="0.2">
      <c r="A15631" s="106"/>
      <c r="B15631" s="106"/>
      <c r="C15631" s="106"/>
      <c r="G15631" s="1"/>
    </row>
    <row r="15632" spans="1:7" x14ac:dyDescent="0.2">
      <c r="A15632" s="106"/>
      <c r="B15632" s="106"/>
      <c r="C15632" s="106"/>
      <c r="G15632" s="1"/>
    </row>
    <row r="15633" spans="1:7" x14ac:dyDescent="0.2">
      <c r="A15633" s="106"/>
      <c r="B15633" s="106"/>
      <c r="C15633" s="106"/>
      <c r="G15633" s="1"/>
    </row>
    <row r="15634" spans="1:7" x14ac:dyDescent="0.2">
      <c r="A15634" s="106"/>
      <c r="B15634" s="106"/>
      <c r="C15634" s="106"/>
      <c r="G15634" s="1"/>
    </row>
    <row r="15635" spans="1:7" x14ac:dyDescent="0.2">
      <c r="A15635" s="106"/>
      <c r="B15635" s="106"/>
      <c r="C15635" s="106"/>
      <c r="G15635" s="1"/>
    </row>
    <row r="15636" spans="1:7" x14ac:dyDescent="0.2">
      <c r="A15636" s="106"/>
      <c r="B15636" s="106"/>
      <c r="C15636" s="106"/>
      <c r="G15636" s="1"/>
    </row>
    <row r="15637" spans="1:7" x14ac:dyDescent="0.2">
      <c r="A15637" s="106"/>
      <c r="B15637" s="106"/>
      <c r="C15637" s="106"/>
      <c r="G15637" s="1"/>
    </row>
    <row r="15638" spans="1:7" x14ac:dyDescent="0.2">
      <c r="A15638" s="106"/>
      <c r="B15638" s="106"/>
      <c r="C15638" s="106"/>
      <c r="G15638" s="1"/>
    </row>
    <row r="15639" spans="1:7" x14ac:dyDescent="0.2">
      <c r="A15639" s="106"/>
      <c r="B15639" s="106"/>
      <c r="C15639" s="106"/>
      <c r="G15639" s="1"/>
    </row>
    <row r="15640" spans="1:7" x14ac:dyDescent="0.2">
      <c r="A15640" s="106"/>
      <c r="B15640" s="106"/>
      <c r="C15640" s="106"/>
      <c r="G15640" s="1"/>
    </row>
    <row r="15641" spans="1:7" x14ac:dyDescent="0.2">
      <c r="A15641" s="106"/>
      <c r="B15641" s="106"/>
      <c r="C15641" s="106"/>
      <c r="G15641" s="1"/>
    </row>
    <row r="15642" spans="1:7" x14ac:dyDescent="0.2">
      <c r="A15642" s="106"/>
      <c r="B15642" s="106"/>
      <c r="C15642" s="106"/>
      <c r="G15642" s="1"/>
    </row>
    <row r="15643" spans="1:7" x14ac:dyDescent="0.2">
      <c r="A15643" s="106"/>
      <c r="B15643" s="106"/>
      <c r="C15643" s="106"/>
      <c r="G15643" s="1"/>
    </row>
    <row r="15644" spans="1:7" x14ac:dyDescent="0.2">
      <c r="A15644" s="106"/>
      <c r="B15644" s="106"/>
      <c r="C15644" s="106"/>
      <c r="G15644" s="1"/>
    </row>
    <row r="15645" spans="1:7" x14ac:dyDescent="0.2">
      <c r="A15645" s="106"/>
      <c r="B15645" s="106"/>
      <c r="C15645" s="106"/>
      <c r="G15645" s="1"/>
    </row>
    <row r="15646" spans="1:7" x14ac:dyDescent="0.2">
      <c r="A15646" s="106"/>
      <c r="B15646" s="106"/>
      <c r="C15646" s="106"/>
      <c r="G15646" s="1"/>
    </row>
    <row r="15647" spans="1:7" x14ac:dyDescent="0.2">
      <c r="A15647" s="106"/>
      <c r="B15647" s="106"/>
      <c r="C15647" s="106"/>
      <c r="G15647" s="1"/>
    </row>
    <row r="15648" spans="1:7" x14ac:dyDescent="0.2">
      <c r="A15648" s="106"/>
      <c r="B15648" s="106"/>
      <c r="C15648" s="106"/>
      <c r="G15648" s="1"/>
    </row>
    <row r="15649" spans="1:7" x14ac:dyDescent="0.2">
      <c r="A15649" s="106"/>
      <c r="B15649" s="106"/>
      <c r="C15649" s="106"/>
      <c r="G15649" s="1"/>
    </row>
    <row r="15650" spans="1:7" x14ac:dyDescent="0.2">
      <c r="A15650" s="106"/>
      <c r="B15650" s="106"/>
      <c r="C15650" s="106"/>
      <c r="G15650" s="1"/>
    </row>
    <row r="15651" spans="1:7" x14ac:dyDescent="0.2">
      <c r="A15651" s="106"/>
      <c r="B15651" s="106"/>
      <c r="C15651" s="106"/>
      <c r="G15651" s="1"/>
    </row>
    <row r="15652" spans="1:7" x14ac:dyDescent="0.2">
      <c r="A15652" s="106"/>
      <c r="B15652" s="106"/>
      <c r="C15652" s="106"/>
      <c r="G15652" s="1"/>
    </row>
    <row r="15653" spans="1:7" x14ac:dyDescent="0.2">
      <c r="A15653" s="106"/>
      <c r="B15653" s="106"/>
      <c r="C15653" s="106"/>
      <c r="G15653" s="1"/>
    </row>
    <row r="15654" spans="1:7" x14ac:dyDescent="0.2">
      <c r="A15654" s="106"/>
      <c r="B15654" s="106"/>
      <c r="C15654" s="106"/>
      <c r="G15654" s="1"/>
    </row>
    <row r="15655" spans="1:7" x14ac:dyDescent="0.2">
      <c r="A15655" s="106"/>
      <c r="B15655" s="106"/>
      <c r="C15655" s="106"/>
      <c r="G15655" s="1"/>
    </row>
    <row r="15656" spans="1:7" x14ac:dyDescent="0.2">
      <c r="A15656" s="106"/>
      <c r="B15656" s="106"/>
      <c r="C15656" s="106"/>
      <c r="G15656" s="1"/>
    </row>
    <row r="15657" spans="1:7" x14ac:dyDescent="0.2">
      <c r="A15657" s="106"/>
      <c r="B15657" s="106"/>
      <c r="C15657" s="106"/>
      <c r="G15657" s="1"/>
    </row>
    <row r="15658" spans="1:7" x14ac:dyDescent="0.2">
      <c r="A15658" s="106"/>
      <c r="B15658" s="106"/>
      <c r="C15658" s="106"/>
      <c r="G15658" s="1"/>
    </row>
    <row r="15659" spans="1:7" x14ac:dyDescent="0.2">
      <c r="A15659" s="106"/>
      <c r="B15659" s="106"/>
      <c r="C15659" s="106"/>
      <c r="G15659" s="1"/>
    </row>
    <row r="15660" spans="1:7" x14ac:dyDescent="0.2">
      <c r="A15660" s="106"/>
      <c r="B15660" s="106"/>
      <c r="C15660" s="106"/>
      <c r="G15660" s="1"/>
    </row>
    <row r="15661" spans="1:7" x14ac:dyDescent="0.2">
      <c r="A15661" s="106"/>
      <c r="B15661" s="106"/>
      <c r="C15661" s="106"/>
      <c r="G15661" s="1"/>
    </row>
    <row r="15662" spans="1:7" x14ac:dyDescent="0.2">
      <c r="A15662" s="106"/>
      <c r="B15662" s="106"/>
      <c r="C15662" s="106"/>
      <c r="G15662" s="1"/>
    </row>
    <row r="15663" spans="1:7" x14ac:dyDescent="0.2">
      <c r="A15663" s="106"/>
      <c r="B15663" s="106"/>
      <c r="C15663" s="106"/>
      <c r="G15663" s="1"/>
    </row>
    <row r="15664" spans="1:7" x14ac:dyDescent="0.2">
      <c r="A15664" s="106"/>
      <c r="B15664" s="106"/>
      <c r="C15664" s="106"/>
      <c r="G15664" s="1"/>
    </row>
    <row r="15665" spans="1:7" x14ac:dyDescent="0.2">
      <c r="A15665" s="106"/>
      <c r="B15665" s="106"/>
      <c r="C15665" s="106"/>
      <c r="G15665" s="1"/>
    </row>
    <row r="15666" spans="1:7" x14ac:dyDescent="0.2">
      <c r="A15666" s="106"/>
      <c r="B15666" s="106"/>
      <c r="C15666" s="106"/>
      <c r="G15666" s="1"/>
    </row>
    <row r="15667" spans="1:7" x14ac:dyDescent="0.2">
      <c r="A15667" s="106"/>
      <c r="B15667" s="106"/>
      <c r="C15667" s="106"/>
      <c r="G15667" s="1"/>
    </row>
    <row r="15668" spans="1:7" x14ac:dyDescent="0.2">
      <c r="A15668" s="106"/>
      <c r="B15668" s="106"/>
      <c r="C15668" s="106"/>
      <c r="G15668" s="1"/>
    </row>
    <row r="15669" spans="1:7" x14ac:dyDescent="0.2">
      <c r="A15669" s="106"/>
      <c r="B15669" s="106"/>
      <c r="C15669" s="106"/>
      <c r="G15669" s="1"/>
    </row>
    <row r="15670" spans="1:7" x14ac:dyDescent="0.2">
      <c r="A15670" s="106"/>
      <c r="B15670" s="106"/>
      <c r="C15670" s="106"/>
      <c r="G15670" s="1"/>
    </row>
    <row r="15671" spans="1:7" x14ac:dyDescent="0.2">
      <c r="A15671" s="106"/>
      <c r="B15671" s="106"/>
      <c r="C15671" s="106"/>
      <c r="G15671" s="1"/>
    </row>
    <row r="15672" spans="1:7" x14ac:dyDescent="0.2">
      <c r="A15672" s="106"/>
      <c r="B15672" s="106"/>
      <c r="C15672" s="106"/>
      <c r="G15672" s="1"/>
    </row>
    <row r="15673" spans="1:7" x14ac:dyDescent="0.2">
      <c r="A15673" s="106"/>
      <c r="B15673" s="106"/>
      <c r="C15673" s="106"/>
      <c r="G15673" s="1"/>
    </row>
    <row r="15674" spans="1:7" x14ac:dyDescent="0.2">
      <c r="A15674" s="106"/>
      <c r="B15674" s="106"/>
      <c r="C15674" s="106"/>
      <c r="G15674" s="1"/>
    </row>
    <row r="15675" spans="1:7" x14ac:dyDescent="0.2">
      <c r="A15675" s="106"/>
      <c r="B15675" s="106"/>
      <c r="C15675" s="106"/>
      <c r="G15675" s="1"/>
    </row>
    <row r="15676" spans="1:7" x14ac:dyDescent="0.2">
      <c r="A15676" s="106"/>
      <c r="B15676" s="106"/>
      <c r="C15676" s="106"/>
      <c r="G15676" s="1"/>
    </row>
    <row r="15677" spans="1:7" x14ac:dyDescent="0.2">
      <c r="A15677" s="106"/>
      <c r="B15677" s="106"/>
      <c r="C15677" s="106"/>
      <c r="G15677" s="1"/>
    </row>
    <row r="15678" spans="1:7" x14ac:dyDescent="0.2">
      <c r="A15678" s="106"/>
      <c r="B15678" s="106"/>
      <c r="C15678" s="106"/>
      <c r="G15678" s="1"/>
    </row>
    <row r="15679" spans="1:7" x14ac:dyDescent="0.2">
      <c r="A15679" s="106"/>
      <c r="B15679" s="106"/>
      <c r="C15679" s="106"/>
      <c r="G15679" s="1"/>
    </row>
    <row r="15680" spans="1:7" x14ac:dyDescent="0.2">
      <c r="A15680" s="106"/>
      <c r="B15680" s="106"/>
      <c r="C15680" s="106"/>
      <c r="G15680" s="1"/>
    </row>
    <row r="15681" spans="1:7" x14ac:dyDescent="0.2">
      <c r="A15681" s="106"/>
      <c r="B15681" s="106"/>
      <c r="C15681" s="106"/>
      <c r="G15681" s="1"/>
    </row>
    <row r="15682" spans="1:7" x14ac:dyDescent="0.2">
      <c r="A15682" s="106"/>
      <c r="B15682" s="106"/>
      <c r="C15682" s="106"/>
      <c r="G15682" s="1"/>
    </row>
    <row r="15683" spans="1:7" x14ac:dyDescent="0.2">
      <c r="A15683" s="106"/>
      <c r="B15683" s="106"/>
      <c r="C15683" s="106"/>
      <c r="G15683" s="1"/>
    </row>
    <row r="15684" spans="1:7" x14ac:dyDescent="0.2">
      <c r="A15684" s="106"/>
      <c r="B15684" s="106"/>
      <c r="C15684" s="106"/>
      <c r="G15684" s="1"/>
    </row>
    <row r="15685" spans="1:7" x14ac:dyDescent="0.2">
      <c r="A15685" s="106"/>
      <c r="B15685" s="106"/>
      <c r="C15685" s="106"/>
      <c r="G15685" s="1"/>
    </row>
    <row r="15686" spans="1:7" x14ac:dyDescent="0.2">
      <c r="A15686" s="106"/>
      <c r="B15686" s="106"/>
      <c r="C15686" s="106"/>
      <c r="G15686" s="1"/>
    </row>
    <row r="15687" spans="1:7" x14ac:dyDescent="0.2">
      <c r="A15687" s="106"/>
      <c r="B15687" s="106"/>
      <c r="C15687" s="106"/>
      <c r="G15687" s="1"/>
    </row>
    <row r="15688" spans="1:7" x14ac:dyDescent="0.2">
      <c r="A15688" s="106"/>
      <c r="B15688" s="106"/>
      <c r="C15688" s="106"/>
      <c r="G15688" s="1"/>
    </row>
    <row r="15689" spans="1:7" x14ac:dyDescent="0.2">
      <c r="A15689" s="106"/>
      <c r="B15689" s="106"/>
      <c r="C15689" s="106"/>
      <c r="G15689" s="1"/>
    </row>
    <row r="15690" spans="1:7" x14ac:dyDescent="0.2">
      <c r="A15690" s="106"/>
      <c r="B15690" s="106"/>
      <c r="C15690" s="106"/>
      <c r="G15690" s="1"/>
    </row>
    <row r="15691" spans="1:7" x14ac:dyDescent="0.2">
      <c r="A15691" s="106"/>
      <c r="B15691" s="106"/>
      <c r="C15691" s="106"/>
      <c r="G15691" s="1"/>
    </row>
    <row r="15692" spans="1:7" x14ac:dyDescent="0.2">
      <c r="A15692" s="106"/>
      <c r="B15692" s="106"/>
      <c r="C15692" s="106"/>
      <c r="G15692" s="1"/>
    </row>
    <row r="15693" spans="1:7" x14ac:dyDescent="0.2">
      <c r="A15693" s="106"/>
      <c r="B15693" s="106"/>
      <c r="C15693" s="106"/>
      <c r="G15693" s="1"/>
    </row>
    <row r="15694" spans="1:7" x14ac:dyDescent="0.2">
      <c r="A15694" s="106"/>
      <c r="B15694" s="106"/>
      <c r="C15694" s="106"/>
      <c r="G15694" s="1"/>
    </row>
    <row r="15695" spans="1:7" x14ac:dyDescent="0.2">
      <c r="A15695" s="106"/>
      <c r="B15695" s="106"/>
      <c r="C15695" s="106"/>
      <c r="G15695" s="1"/>
    </row>
    <row r="15696" spans="1:7" x14ac:dyDescent="0.2">
      <c r="A15696" s="106"/>
      <c r="B15696" s="106"/>
      <c r="C15696" s="106"/>
      <c r="G15696" s="1"/>
    </row>
    <row r="15697" spans="1:7" x14ac:dyDescent="0.2">
      <c r="A15697" s="106"/>
      <c r="B15697" s="106"/>
      <c r="C15697" s="106"/>
      <c r="G15697" s="1"/>
    </row>
    <row r="15698" spans="1:7" x14ac:dyDescent="0.2">
      <c r="A15698" s="106"/>
      <c r="B15698" s="106"/>
      <c r="C15698" s="106"/>
      <c r="G15698" s="1"/>
    </row>
    <row r="15699" spans="1:7" x14ac:dyDescent="0.2">
      <c r="A15699" s="106"/>
      <c r="B15699" s="106"/>
      <c r="C15699" s="106"/>
      <c r="G15699" s="1"/>
    </row>
    <row r="15700" spans="1:7" x14ac:dyDescent="0.2">
      <c r="A15700" s="106"/>
      <c r="B15700" s="106"/>
      <c r="C15700" s="106"/>
      <c r="G15700" s="1"/>
    </row>
    <row r="15701" spans="1:7" x14ac:dyDescent="0.2">
      <c r="A15701" s="106"/>
      <c r="B15701" s="106"/>
      <c r="C15701" s="106"/>
      <c r="G15701" s="1"/>
    </row>
    <row r="15702" spans="1:7" x14ac:dyDescent="0.2">
      <c r="A15702" s="106"/>
      <c r="B15702" s="106"/>
      <c r="C15702" s="106"/>
      <c r="G15702" s="1"/>
    </row>
    <row r="15703" spans="1:7" x14ac:dyDescent="0.2">
      <c r="A15703" s="106"/>
      <c r="B15703" s="106"/>
      <c r="C15703" s="106"/>
      <c r="G15703" s="1"/>
    </row>
    <row r="15704" spans="1:7" x14ac:dyDescent="0.2">
      <c r="A15704" s="106"/>
      <c r="B15704" s="106"/>
      <c r="C15704" s="106"/>
      <c r="G15704" s="1"/>
    </row>
    <row r="15705" spans="1:7" x14ac:dyDescent="0.2">
      <c r="A15705" s="106"/>
      <c r="B15705" s="106"/>
      <c r="C15705" s="106"/>
      <c r="G15705" s="1"/>
    </row>
    <row r="15706" spans="1:7" x14ac:dyDescent="0.2">
      <c r="A15706" s="106"/>
      <c r="B15706" s="106"/>
      <c r="C15706" s="106"/>
      <c r="G15706" s="1"/>
    </row>
    <row r="15707" spans="1:7" x14ac:dyDescent="0.2">
      <c r="A15707" s="106"/>
      <c r="B15707" s="106"/>
      <c r="C15707" s="106"/>
      <c r="G15707" s="1"/>
    </row>
    <row r="15708" spans="1:7" x14ac:dyDescent="0.2">
      <c r="A15708" s="106"/>
      <c r="B15708" s="106"/>
      <c r="C15708" s="106"/>
      <c r="G15708" s="1"/>
    </row>
    <row r="15709" spans="1:7" x14ac:dyDescent="0.2">
      <c r="A15709" s="106"/>
      <c r="B15709" s="106"/>
      <c r="C15709" s="106"/>
      <c r="G15709" s="1"/>
    </row>
    <row r="15710" spans="1:7" x14ac:dyDescent="0.2">
      <c r="A15710" s="106"/>
      <c r="B15710" s="106"/>
      <c r="C15710" s="106"/>
      <c r="G15710" s="1"/>
    </row>
    <row r="15711" spans="1:7" x14ac:dyDescent="0.2">
      <c r="A15711" s="106"/>
      <c r="B15711" s="106"/>
      <c r="C15711" s="106"/>
      <c r="G15711" s="1"/>
    </row>
    <row r="15712" spans="1:7" x14ac:dyDescent="0.2">
      <c r="A15712" s="106"/>
      <c r="B15712" s="106"/>
      <c r="C15712" s="106"/>
      <c r="G15712" s="1"/>
    </row>
    <row r="15713" spans="1:7" x14ac:dyDescent="0.2">
      <c r="A15713" s="106"/>
      <c r="B15713" s="106"/>
      <c r="C15713" s="106"/>
      <c r="G15713" s="1"/>
    </row>
    <row r="15714" spans="1:7" x14ac:dyDescent="0.2">
      <c r="A15714" s="106"/>
      <c r="B15714" s="106"/>
      <c r="C15714" s="106"/>
      <c r="G15714" s="1"/>
    </row>
    <row r="15715" spans="1:7" x14ac:dyDescent="0.2">
      <c r="A15715" s="106"/>
      <c r="B15715" s="106"/>
      <c r="C15715" s="106"/>
      <c r="G15715" s="1"/>
    </row>
    <row r="15716" spans="1:7" x14ac:dyDescent="0.2">
      <c r="A15716" s="106"/>
      <c r="B15716" s="106"/>
      <c r="C15716" s="106"/>
      <c r="G15716" s="1"/>
    </row>
    <row r="15717" spans="1:7" x14ac:dyDescent="0.2">
      <c r="A15717" s="106"/>
      <c r="B15717" s="106"/>
      <c r="C15717" s="106"/>
      <c r="G15717" s="1"/>
    </row>
    <row r="15718" spans="1:7" x14ac:dyDescent="0.2">
      <c r="A15718" s="106"/>
      <c r="B15718" s="106"/>
      <c r="C15718" s="106"/>
      <c r="G15718" s="1"/>
    </row>
    <row r="15719" spans="1:7" x14ac:dyDescent="0.2">
      <c r="A15719" s="106"/>
      <c r="B15719" s="106"/>
      <c r="C15719" s="106"/>
      <c r="G15719" s="1"/>
    </row>
    <row r="15720" spans="1:7" x14ac:dyDescent="0.2">
      <c r="A15720" s="106"/>
      <c r="B15720" s="106"/>
      <c r="C15720" s="106"/>
      <c r="G15720" s="1"/>
    </row>
    <row r="15721" spans="1:7" x14ac:dyDescent="0.2">
      <c r="A15721" s="106"/>
      <c r="B15721" s="106"/>
      <c r="C15721" s="106"/>
      <c r="G15721" s="1"/>
    </row>
    <row r="15722" spans="1:7" x14ac:dyDescent="0.2">
      <c r="A15722" s="106"/>
      <c r="B15722" s="106"/>
      <c r="C15722" s="106"/>
      <c r="G15722" s="1"/>
    </row>
    <row r="15723" spans="1:7" x14ac:dyDescent="0.2">
      <c r="A15723" s="106"/>
      <c r="B15723" s="106"/>
      <c r="C15723" s="106"/>
      <c r="G15723" s="1"/>
    </row>
    <row r="15724" spans="1:7" x14ac:dyDescent="0.2">
      <c r="A15724" s="106"/>
      <c r="B15724" s="106"/>
      <c r="C15724" s="106"/>
      <c r="G15724" s="1"/>
    </row>
    <row r="15725" spans="1:7" x14ac:dyDescent="0.2">
      <c r="A15725" s="106"/>
      <c r="B15725" s="106"/>
      <c r="C15725" s="106"/>
      <c r="G15725" s="1"/>
    </row>
    <row r="15726" spans="1:7" x14ac:dyDescent="0.2">
      <c r="A15726" s="106"/>
      <c r="B15726" s="106"/>
      <c r="C15726" s="106"/>
      <c r="G15726" s="1"/>
    </row>
    <row r="15727" spans="1:7" x14ac:dyDescent="0.2">
      <c r="A15727" s="106"/>
      <c r="B15727" s="106"/>
      <c r="C15727" s="106"/>
      <c r="G15727" s="1"/>
    </row>
    <row r="15728" spans="1:7" x14ac:dyDescent="0.2">
      <c r="A15728" s="106"/>
      <c r="B15728" s="106"/>
      <c r="C15728" s="106"/>
      <c r="G15728" s="1"/>
    </row>
    <row r="15729" spans="1:7" x14ac:dyDescent="0.2">
      <c r="A15729" s="106"/>
      <c r="B15729" s="106"/>
      <c r="C15729" s="106"/>
      <c r="G15729" s="1"/>
    </row>
    <row r="15730" spans="1:7" x14ac:dyDescent="0.2">
      <c r="A15730" s="106"/>
      <c r="B15730" s="106"/>
      <c r="C15730" s="106"/>
      <c r="G15730" s="1"/>
    </row>
    <row r="15731" spans="1:7" x14ac:dyDescent="0.2">
      <c r="A15731" s="106"/>
      <c r="B15731" s="106"/>
      <c r="C15731" s="106"/>
      <c r="G15731" s="1"/>
    </row>
    <row r="15732" spans="1:7" x14ac:dyDescent="0.2">
      <c r="A15732" s="106"/>
      <c r="B15732" s="106"/>
      <c r="C15732" s="106"/>
      <c r="G15732" s="1"/>
    </row>
    <row r="15733" spans="1:7" x14ac:dyDescent="0.2">
      <c r="A15733" s="106"/>
      <c r="B15733" s="106"/>
      <c r="C15733" s="106"/>
      <c r="G15733" s="1"/>
    </row>
    <row r="15734" spans="1:7" x14ac:dyDescent="0.2">
      <c r="A15734" s="106"/>
      <c r="B15734" s="106"/>
      <c r="C15734" s="106"/>
      <c r="G15734" s="1"/>
    </row>
    <row r="15735" spans="1:7" x14ac:dyDescent="0.2">
      <c r="A15735" s="106"/>
      <c r="B15735" s="106"/>
      <c r="C15735" s="106"/>
      <c r="G15735" s="1"/>
    </row>
    <row r="15736" spans="1:7" x14ac:dyDescent="0.2">
      <c r="A15736" s="106"/>
      <c r="B15736" s="106"/>
      <c r="C15736" s="106"/>
      <c r="G15736" s="1"/>
    </row>
    <row r="15737" spans="1:7" x14ac:dyDescent="0.2">
      <c r="A15737" s="106"/>
      <c r="B15737" s="106"/>
      <c r="C15737" s="106"/>
      <c r="G15737" s="1"/>
    </row>
    <row r="15738" spans="1:7" x14ac:dyDescent="0.2">
      <c r="A15738" s="106"/>
      <c r="B15738" s="106"/>
      <c r="C15738" s="106"/>
      <c r="G15738" s="1"/>
    </row>
    <row r="15739" spans="1:7" x14ac:dyDescent="0.2">
      <c r="A15739" s="106"/>
      <c r="B15739" s="106"/>
      <c r="C15739" s="106"/>
      <c r="G15739" s="1"/>
    </row>
    <row r="15740" spans="1:7" x14ac:dyDescent="0.2">
      <c r="A15740" s="106"/>
      <c r="B15740" s="106"/>
      <c r="C15740" s="106"/>
      <c r="G15740" s="1"/>
    </row>
    <row r="15741" spans="1:7" x14ac:dyDescent="0.2">
      <c r="A15741" s="106"/>
      <c r="B15741" s="106"/>
      <c r="C15741" s="106"/>
      <c r="G15741" s="1"/>
    </row>
    <row r="15742" spans="1:7" x14ac:dyDescent="0.2">
      <c r="A15742" s="106"/>
      <c r="B15742" s="106"/>
      <c r="C15742" s="106"/>
      <c r="G15742" s="1"/>
    </row>
    <row r="15743" spans="1:7" x14ac:dyDescent="0.2">
      <c r="A15743" s="106"/>
      <c r="B15743" s="106"/>
      <c r="C15743" s="106"/>
      <c r="G15743" s="1"/>
    </row>
    <row r="15744" spans="1:7" x14ac:dyDescent="0.2">
      <c r="A15744" s="106"/>
      <c r="B15744" s="106"/>
      <c r="C15744" s="106"/>
      <c r="G15744" s="1"/>
    </row>
    <row r="15745" spans="1:7" x14ac:dyDescent="0.2">
      <c r="A15745" s="106"/>
      <c r="B15745" s="106"/>
      <c r="C15745" s="106"/>
      <c r="G15745" s="1"/>
    </row>
    <row r="15746" spans="1:7" x14ac:dyDescent="0.2">
      <c r="A15746" s="106"/>
      <c r="B15746" s="106"/>
      <c r="C15746" s="106"/>
      <c r="G15746" s="1"/>
    </row>
    <row r="15747" spans="1:7" x14ac:dyDescent="0.2">
      <c r="A15747" s="106"/>
      <c r="B15747" s="106"/>
      <c r="C15747" s="106"/>
      <c r="G15747" s="1"/>
    </row>
    <row r="15748" spans="1:7" x14ac:dyDescent="0.2">
      <c r="A15748" s="106"/>
      <c r="B15748" s="106"/>
      <c r="C15748" s="106"/>
      <c r="G15748" s="1"/>
    </row>
    <row r="15749" spans="1:7" x14ac:dyDescent="0.2">
      <c r="A15749" s="106"/>
      <c r="B15749" s="106"/>
      <c r="C15749" s="106"/>
      <c r="G15749" s="1"/>
    </row>
    <row r="15750" spans="1:7" x14ac:dyDescent="0.2">
      <c r="A15750" s="106"/>
      <c r="B15750" s="106"/>
      <c r="C15750" s="106"/>
      <c r="G15750" s="1"/>
    </row>
    <row r="15751" spans="1:7" x14ac:dyDescent="0.2">
      <c r="A15751" s="106"/>
      <c r="B15751" s="106"/>
      <c r="C15751" s="106"/>
      <c r="G15751" s="1"/>
    </row>
    <row r="15752" spans="1:7" x14ac:dyDescent="0.2">
      <c r="A15752" s="106"/>
      <c r="B15752" s="106"/>
      <c r="C15752" s="106"/>
      <c r="G15752" s="1"/>
    </row>
    <row r="15753" spans="1:7" x14ac:dyDescent="0.2">
      <c r="A15753" s="106"/>
      <c r="B15753" s="106"/>
      <c r="C15753" s="106"/>
      <c r="G15753" s="1"/>
    </row>
    <row r="15754" spans="1:7" x14ac:dyDescent="0.2">
      <c r="A15754" s="106"/>
      <c r="B15754" s="106"/>
      <c r="C15754" s="106"/>
      <c r="G15754" s="1"/>
    </row>
    <row r="15755" spans="1:7" x14ac:dyDescent="0.2">
      <c r="A15755" s="106"/>
      <c r="B15755" s="106"/>
      <c r="C15755" s="106"/>
      <c r="G15755" s="1"/>
    </row>
    <row r="15756" spans="1:7" x14ac:dyDescent="0.2">
      <c r="A15756" s="106"/>
      <c r="B15756" s="106"/>
      <c r="C15756" s="106"/>
      <c r="G15756" s="1"/>
    </row>
    <row r="15757" spans="1:7" x14ac:dyDescent="0.2">
      <c r="A15757" s="106"/>
      <c r="B15757" s="106"/>
      <c r="C15757" s="106"/>
      <c r="G15757" s="1"/>
    </row>
    <row r="15758" spans="1:7" x14ac:dyDescent="0.2">
      <c r="A15758" s="106"/>
      <c r="B15758" s="106"/>
      <c r="C15758" s="106"/>
      <c r="G15758" s="1"/>
    </row>
    <row r="15759" spans="1:7" x14ac:dyDescent="0.2">
      <c r="A15759" s="106"/>
      <c r="B15759" s="106"/>
      <c r="C15759" s="106"/>
      <c r="G15759" s="1"/>
    </row>
    <row r="15760" spans="1:7" x14ac:dyDescent="0.2">
      <c r="A15760" s="106"/>
      <c r="B15760" s="106"/>
      <c r="C15760" s="106"/>
      <c r="G15760" s="1"/>
    </row>
    <row r="15761" spans="1:7" x14ac:dyDescent="0.2">
      <c r="A15761" s="106"/>
      <c r="B15761" s="106"/>
      <c r="C15761" s="106"/>
      <c r="G15761" s="1"/>
    </row>
    <row r="15762" spans="1:7" x14ac:dyDescent="0.2">
      <c r="A15762" s="106"/>
      <c r="B15762" s="106"/>
      <c r="C15762" s="106"/>
      <c r="G15762" s="1"/>
    </row>
    <row r="15763" spans="1:7" x14ac:dyDescent="0.2">
      <c r="A15763" s="106"/>
      <c r="B15763" s="106"/>
      <c r="C15763" s="106"/>
      <c r="G15763" s="1"/>
    </row>
    <row r="15764" spans="1:7" x14ac:dyDescent="0.2">
      <c r="A15764" s="106"/>
      <c r="B15764" s="106"/>
      <c r="C15764" s="106"/>
      <c r="G15764" s="1"/>
    </row>
    <row r="15765" spans="1:7" x14ac:dyDescent="0.2">
      <c r="A15765" s="106"/>
      <c r="B15765" s="106"/>
      <c r="C15765" s="106"/>
      <c r="G15765" s="1"/>
    </row>
    <row r="15766" spans="1:7" x14ac:dyDescent="0.2">
      <c r="A15766" s="106"/>
      <c r="B15766" s="106"/>
      <c r="C15766" s="106"/>
      <c r="G15766" s="1"/>
    </row>
    <row r="15767" spans="1:7" x14ac:dyDescent="0.2">
      <c r="A15767" s="106"/>
      <c r="B15767" s="106"/>
      <c r="C15767" s="106"/>
      <c r="G15767" s="1"/>
    </row>
    <row r="15768" spans="1:7" x14ac:dyDescent="0.2">
      <c r="A15768" s="106"/>
      <c r="B15768" s="106"/>
      <c r="C15768" s="106"/>
      <c r="G15768" s="1"/>
    </row>
    <row r="15769" spans="1:7" x14ac:dyDescent="0.2">
      <c r="A15769" s="106"/>
      <c r="B15769" s="106"/>
      <c r="C15769" s="106"/>
      <c r="G15769" s="1"/>
    </row>
    <row r="15770" spans="1:7" x14ac:dyDescent="0.2">
      <c r="A15770" s="106"/>
      <c r="B15770" s="106"/>
      <c r="C15770" s="106"/>
      <c r="G15770" s="1"/>
    </row>
    <row r="15771" spans="1:7" x14ac:dyDescent="0.2">
      <c r="A15771" s="106"/>
      <c r="B15771" s="106"/>
      <c r="C15771" s="106"/>
      <c r="G15771" s="1"/>
    </row>
    <row r="15772" spans="1:7" x14ac:dyDescent="0.2">
      <c r="A15772" s="106"/>
      <c r="B15772" s="106"/>
      <c r="C15772" s="106"/>
      <c r="G15772" s="1"/>
    </row>
    <row r="15773" spans="1:7" x14ac:dyDescent="0.2">
      <c r="A15773" s="106"/>
      <c r="B15773" s="106"/>
      <c r="C15773" s="106"/>
      <c r="G15773" s="1"/>
    </row>
    <row r="15774" spans="1:7" x14ac:dyDescent="0.2">
      <c r="A15774" s="106"/>
      <c r="B15774" s="106"/>
      <c r="C15774" s="106"/>
      <c r="G15774" s="1"/>
    </row>
    <row r="15775" spans="1:7" x14ac:dyDescent="0.2">
      <c r="A15775" s="106"/>
      <c r="B15775" s="106"/>
      <c r="C15775" s="106"/>
      <c r="G15775" s="1"/>
    </row>
    <row r="15776" spans="1:7" x14ac:dyDescent="0.2">
      <c r="A15776" s="106"/>
      <c r="B15776" s="106"/>
      <c r="C15776" s="106"/>
      <c r="G15776" s="1"/>
    </row>
    <row r="15777" spans="1:7" x14ac:dyDescent="0.2">
      <c r="A15777" s="106"/>
      <c r="B15777" s="106"/>
      <c r="C15777" s="106"/>
      <c r="G15777" s="1"/>
    </row>
    <row r="15778" spans="1:7" x14ac:dyDescent="0.2">
      <c r="A15778" s="106"/>
      <c r="B15778" s="106"/>
      <c r="C15778" s="106"/>
      <c r="G15778" s="1"/>
    </row>
    <row r="15779" spans="1:7" x14ac:dyDescent="0.2">
      <c r="A15779" s="106"/>
      <c r="B15779" s="106"/>
      <c r="C15779" s="106"/>
      <c r="G15779" s="1"/>
    </row>
    <row r="15780" spans="1:7" x14ac:dyDescent="0.2">
      <c r="A15780" s="106"/>
      <c r="B15780" s="106"/>
      <c r="C15780" s="106"/>
      <c r="G15780" s="1"/>
    </row>
    <row r="15781" spans="1:7" x14ac:dyDescent="0.2">
      <c r="A15781" s="106"/>
      <c r="B15781" s="106"/>
      <c r="C15781" s="106"/>
      <c r="G15781" s="1"/>
    </row>
    <row r="15782" spans="1:7" x14ac:dyDescent="0.2">
      <c r="A15782" s="106"/>
      <c r="B15782" s="106"/>
      <c r="C15782" s="106"/>
      <c r="G15782" s="1"/>
    </row>
    <row r="15783" spans="1:7" x14ac:dyDescent="0.2">
      <c r="A15783" s="106"/>
      <c r="B15783" s="106"/>
      <c r="C15783" s="106"/>
      <c r="G15783" s="1"/>
    </row>
    <row r="15784" spans="1:7" x14ac:dyDescent="0.2">
      <c r="A15784" s="106"/>
      <c r="B15784" s="106"/>
      <c r="C15784" s="106"/>
      <c r="G15784" s="1"/>
    </row>
    <row r="15785" spans="1:7" x14ac:dyDescent="0.2">
      <c r="A15785" s="106"/>
      <c r="B15785" s="106"/>
      <c r="C15785" s="106"/>
      <c r="G15785" s="1"/>
    </row>
    <row r="15786" spans="1:7" x14ac:dyDescent="0.2">
      <c r="A15786" s="106"/>
      <c r="B15786" s="106"/>
      <c r="C15786" s="106"/>
      <c r="G15786" s="1"/>
    </row>
    <row r="15787" spans="1:7" x14ac:dyDescent="0.2">
      <c r="A15787" s="106"/>
      <c r="B15787" s="106"/>
      <c r="C15787" s="106"/>
      <c r="G15787" s="1"/>
    </row>
    <row r="15788" spans="1:7" x14ac:dyDescent="0.2">
      <c r="A15788" s="106"/>
      <c r="B15788" s="106"/>
      <c r="C15788" s="106"/>
      <c r="G15788" s="1"/>
    </row>
    <row r="15789" spans="1:7" x14ac:dyDescent="0.2">
      <c r="A15789" s="106"/>
      <c r="B15789" s="106"/>
      <c r="C15789" s="106"/>
      <c r="G15789" s="1"/>
    </row>
    <row r="15790" spans="1:7" x14ac:dyDescent="0.2">
      <c r="A15790" s="106"/>
      <c r="B15790" s="106"/>
      <c r="C15790" s="106"/>
      <c r="G15790" s="1"/>
    </row>
    <row r="15791" spans="1:7" x14ac:dyDescent="0.2">
      <c r="A15791" s="106"/>
      <c r="B15791" s="106"/>
      <c r="C15791" s="106"/>
      <c r="G15791" s="1"/>
    </row>
    <row r="15792" spans="1:7" x14ac:dyDescent="0.2">
      <c r="A15792" s="106"/>
      <c r="B15792" s="106"/>
      <c r="C15792" s="106"/>
      <c r="G15792" s="1"/>
    </row>
    <row r="15793" spans="1:7" x14ac:dyDescent="0.2">
      <c r="A15793" s="106"/>
      <c r="B15793" s="106"/>
      <c r="C15793" s="106"/>
      <c r="G15793" s="1"/>
    </row>
    <row r="15794" spans="1:7" x14ac:dyDescent="0.2">
      <c r="A15794" s="106"/>
      <c r="B15794" s="106"/>
      <c r="C15794" s="106"/>
      <c r="G15794" s="1"/>
    </row>
    <row r="15795" spans="1:7" x14ac:dyDescent="0.2">
      <c r="A15795" s="106"/>
      <c r="B15795" s="106"/>
      <c r="C15795" s="106"/>
      <c r="G15795" s="1"/>
    </row>
    <row r="15796" spans="1:7" x14ac:dyDescent="0.2">
      <c r="A15796" s="106"/>
      <c r="B15796" s="106"/>
      <c r="C15796" s="106"/>
      <c r="G15796" s="1"/>
    </row>
    <row r="15797" spans="1:7" x14ac:dyDescent="0.2">
      <c r="A15797" s="106"/>
      <c r="B15797" s="106"/>
      <c r="C15797" s="106"/>
      <c r="G15797" s="1"/>
    </row>
    <row r="15798" spans="1:7" x14ac:dyDescent="0.2">
      <c r="A15798" s="106"/>
      <c r="B15798" s="106"/>
      <c r="C15798" s="106"/>
      <c r="G15798" s="1"/>
    </row>
    <row r="15799" spans="1:7" x14ac:dyDescent="0.2">
      <c r="A15799" s="106"/>
      <c r="B15799" s="106"/>
      <c r="C15799" s="106"/>
      <c r="G15799" s="1"/>
    </row>
    <row r="15800" spans="1:7" x14ac:dyDescent="0.2">
      <c r="A15800" s="106"/>
      <c r="B15800" s="106"/>
      <c r="C15800" s="106"/>
      <c r="G15800" s="1"/>
    </row>
    <row r="15801" spans="1:7" x14ac:dyDescent="0.2">
      <c r="A15801" s="106"/>
      <c r="B15801" s="106"/>
      <c r="C15801" s="106"/>
      <c r="G15801" s="1"/>
    </row>
    <row r="15802" spans="1:7" x14ac:dyDescent="0.2">
      <c r="A15802" s="106"/>
      <c r="B15802" s="106"/>
      <c r="C15802" s="106"/>
      <c r="G15802" s="1"/>
    </row>
    <row r="15803" spans="1:7" x14ac:dyDescent="0.2">
      <c r="A15803" s="106"/>
      <c r="B15803" s="106"/>
      <c r="C15803" s="106"/>
      <c r="G15803" s="1"/>
    </row>
    <row r="15804" spans="1:7" x14ac:dyDescent="0.2">
      <c r="A15804" s="106"/>
      <c r="B15804" s="106"/>
      <c r="C15804" s="106"/>
      <c r="G15804" s="1"/>
    </row>
    <row r="15805" spans="1:7" x14ac:dyDescent="0.2">
      <c r="A15805" s="106"/>
      <c r="B15805" s="106"/>
      <c r="C15805" s="106"/>
      <c r="G15805" s="1"/>
    </row>
    <row r="15806" spans="1:7" x14ac:dyDescent="0.2">
      <c r="A15806" s="106"/>
      <c r="B15806" s="106"/>
      <c r="C15806" s="106"/>
      <c r="G15806" s="1"/>
    </row>
    <row r="15807" spans="1:7" x14ac:dyDescent="0.2">
      <c r="A15807" s="106"/>
      <c r="B15807" s="106"/>
      <c r="C15807" s="106"/>
      <c r="G15807" s="1"/>
    </row>
    <row r="15808" spans="1:7" x14ac:dyDescent="0.2">
      <c r="A15808" s="106"/>
      <c r="B15808" s="106"/>
      <c r="C15808" s="106"/>
      <c r="G15808" s="1"/>
    </row>
    <row r="15809" spans="1:7" x14ac:dyDescent="0.2">
      <c r="A15809" s="106"/>
      <c r="B15809" s="106"/>
      <c r="C15809" s="106"/>
      <c r="G15809" s="1"/>
    </row>
    <row r="15810" spans="1:7" x14ac:dyDescent="0.2">
      <c r="A15810" s="106"/>
      <c r="B15810" s="106"/>
      <c r="C15810" s="106"/>
      <c r="G15810" s="1"/>
    </row>
    <row r="15811" spans="1:7" x14ac:dyDescent="0.2">
      <c r="A15811" s="106"/>
      <c r="B15811" s="106"/>
      <c r="C15811" s="106"/>
      <c r="G15811" s="1"/>
    </row>
    <row r="15812" spans="1:7" x14ac:dyDescent="0.2">
      <c r="A15812" s="106"/>
      <c r="B15812" s="106"/>
      <c r="C15812" s="106"/>
      <c r="G15812" s="1"/>
    </row>
    <row r="15813" spans="1:7" x14ac:dyDescent="0.2">
      <c r="A15813" s="106"/>
      <c r="B15813" s="106"/>
      <c r="C15813" s="106"/>
      <c r="G15813" s="1"/>
    </row>
    <row r="15814" spans="1:7" x14ac:dyDescent="0.2">
      <c r="A15814" s="106"/>
      <c r="B15814" s="106"/>
      <c r="C15814" s="106"/>
      <c r="G15814" s="1"/>
    </row>
    <row r="15815" spans="1:7" x14ac:dyDescent="0.2">
      <c r="A15815" s="106"/>
      <c r="B15815" s="106"/>
      <c r="C15815" s="106"/>
      <c r="G15815" s="1"/>
    </row>
    <row r="15816" spans="1:7" x14ac:dyDescent="0.2">
      <c r="A15816" s="106"/>
      <c r="B15816" s="106"/>
      <c r="C15816" s="106"/>
      <c r="G15816" s="1"/>
    </row>
    <row r="15817" spans="1:7" x14ac:dyDescent="0.2">
      <c r="A15817" s="106"/>
      <c r="B15817" s="106"/>
      <c r="C15817" s="106"/>
      <c r="G15817" s="1"/>
    </row>
    <row r="15818" spans="1:7" x14ac:dyDescent="0.2">
      <c r="A15818" s="106"/>
      <c r="B15818" s="106"/>
      <c r="C15818" s="106"/>
      <c r="G15818" s="1"/>
    </row>
    <row r="15819" spans="1:7" x14ac:dyDescent="0.2">
      <c r="A15819" s="106"/>
      <c r="B15819" s="106"/>
      <c r="C15819" s="106"/>
      <c r="G15819" s="1"/>
    </row>
    <row r="15820" spans="1:7" x14ac:dyDescent="0.2">
      <c r="A15820" s="106"/>
      <c r="B15820" s="106"/>
      <c r="C15820" s="106"/>
      <c r="G15820" s="1"/>
    </row>
    <row r="15821" spans="1:7" x14ac:dyDescent="0.2">
      <c r="A15821" s="106"/>
      <c r="B15821" s="106"/>
      <c r="C15821" s="106"/>
      <c r="G15821" s="1"/>
    </row>
    <row r="15822" spans="1:7" x14ac:dyDescent="0.2">
      <c r="A15822" s="106"/>
      <c r="B15822" s="106"/>
      <c r="C15822" s="106"/>
      <c r="G15822" s="1"/>
    </row>
    <row r="15823" spans="1:7" x14ac:dyDescent="0.2">
      <c r="A15823" s="106"/>
      <c r="B15823" s="106"/>
      <c r="C15823" s="106"/>
      <c r="G15823" s="1"/>
    </row>
    <row r="15824" spans="1:7" x14ac:dyDescent="0.2">
      <c r="A15824" s="106"/>
      <c r="B15824" s="106"/>
      <c r="C15824" s="106"/>
      <c r="G15824" s="1"/>
    </row>
    <row r="15825" spans="1:7" x14ac:dyDescent="0.2">
      <c r="A15825" s="106"/>
      <c r="B15825" s="106"/>
      <c r="C15825" s="106"/>
      <c r="G15825" s="1"/>
    </row>
    <row r="15826" spans="1:7" x14ac:dyDescent="0.2">
      <c r="A15826" s="106"/>
      <c r="B15826" s="106"/>
      <c r="C15826" s="106"/>
      <c r="G15826" s="1"/>
    </row>
    <row r="15827" spans="1:7" x14ac:dyDescent="0.2">
      <c r="A15827" s="106"/>
      <c r="B15827" s="106"/>
      <c r="C15827" s="106"/>
      <c r="G15827" s="1"/>
    </row>
    <row r="15828" spans="1:7" x14ac:dyDescent="0.2">
      <c r="A15828" s="106"/>
      <c r="B15828" s="106"/>
      <c r="C15828" s="106"/>
      <c r="G15828" s="1"/>
    </row>
    <row r="15829" spans="1:7" x14ac:dyDescent="0.2">
      <c r="A15829" s="106"/>
      <c r="B15829" s="106"/>
      <c r="C15829" s="106"/>
      <c r="G15829" s="1"/>
    </row>
    <row r="15830" spans="1:7" x14ac:dyDescent="0.2">
      <c r="A15830" s="106"/>
      <c r="B15830" s="106"/>
      <c r="C15830" s="106"/>
      <c r="G15830" s="1"/>
    </row>
    <row r="15831" spans="1:7" x14ac:dyDescent="0.2">
      <c r="A15831" s="106"/>
      <c r="B15831" s="106"/>
      <c r="C15831" s="106"/>
      <c r="G15831" s="1"/>
    </row>
    <row r="15832" spans="1:7" x14ac:dyDescent="0.2">
      <c r="A15832" s="106"/>
      <c r="B15832" s="106"/>
      <c r="C15832" s="106"/>
      <c r="G15832" s="1"/>
    </row>
    <row r="15833" spans="1:7" x14ac:dyDescent="0.2">
      <c r="A15833" s="106"/>
      <c r="B15833" s="106"/>
      <c r="C15833" s="106"/>
      <c r="G15833" s="1"/>
    </row>
    <row r="15834" spans="1:7" x14ac:dyDescent="0.2">
      <c r="A15834" s="106"/>
      <c r="B15834" s="106"/>
      <c r="C15834" s="106"/>
      <c r="G15834" s="1"/>
    </row>
    <row r="15835" spans="1:7" x14ac:dyDescent="0.2">
      <c r="A15835" s="106"/>
      <c r="B15835" s="106"/>
      <c r="C15835" s="106"/>
      <c r="G15835" s="1"/>
    </row>
    <row r="15836" spans="1:7" x14ac:dyDescent="0.2">
      <c r="A15836" s="106"/>
      <c r="B15836" s="106"/>
      <c r="C15836" s="106"/>
      <c r="G15836" s="1"/>
    </row>
    <row r="15837" spans="1:7" x14ac:dyDescent="0.2">
      <c r="A15837" s="106"/>
      <c r="B15837" s="106"/>
      <c r="C15837" s="106"/>
      <c r="G15837" s="1"/>
    </row>
    <row r="15838" spans="1:7" x14ac:dyDescent="0.2">
      <c r="A15838" s="106"/>
      <c r="B15838" s="106"/>
      <c r="C15838" s="106"/>
      <c r="G15838" s="1"/>
    </row>
    <row r="15839" spans="1:7" x14ac:dyDescent="0.2">
      <c r="A15839" s="106"/>
      <c r="B15839" s="106"/>
      <c r="C15839" s="106"/>
      <c r="G15839" s="1"/>
    </row>
    <row r="15840" spans="1:7" x14ac:dyDescent="0.2">
      <c r="A15840" s="106"/>
      <c r="B15840" s="106"/>
      <c r="C15840" s="106"/>
      <c r="G15840" s="1"/>
    </row>
    <row r="15841" spans="1:7" x14ac:dyDescent="0.2">
      <c r="A15841" s="106"/>
      <c r="B15841" s="106"/>
      <c r="C15841" s="106"/>
      <c r="G15841" s="1"/>
    </row>
    <row r="15842" spans="1:7" x14ac:dyDescent="0.2">
      <c r="A15842" s="106"/>
      <c r="B15842" s="106"/>
      <c r="C15842" s="106"/>
      <c r="G15842" s="1"/>
    </row>
    <row r="15843" spans="1:7" x14ac:dyDescent="0.2">
      <c r="A15843" s="106"/>
      <c r="B15843" s="106"/>
      <c r="C15843" s="106"/>
      <c r="G15843" s="1"/>
    </row>
    <row r="15844" spans="1:7" x14ac:dyDescent="0.2">
      <c r="A15844" s="106"/>
      <c r="B15844" s="106"/>
      <c r="C15844" s="106"/>
      <c r="G15844" s="1"/>
    </row>
    <row r="15845" spans="1:7" x14ac:dyDescent="0.2">
      <c r="A15845" s="106"/>
      <c r="B15845" s="106"/>
      <c r="C15845" s="106"/>
      <c r="G15845" s="1"/>
    </row>
    <row r="15846" spans="1:7" x14ac:dyDescent="0.2">
      <c r="A15846" s="106"/>
      <c r="B15846" s="106"/>
      <c r="C15846" s="106"/>
      <c r="G15846" s="1"/>
    </row>
    <row r="15847" spans="1:7" x14ac:dyDescent="0.2">
      <c r="A15847" s="106"/>
      <c r="B15847" s="106"/>
      <c r="C15847" s="106"/>
      <c r="G15847" s="1"/>
    </row>
    <row r="15848" spans="1:7" x14ac:dyDescent="0.2">
      <c r="A15848" s="106"/>
      <c r="B15848" s="106"/>
      <c r="C15848" s="106"/>
      <c r="G15848" s="1"/>
    </row>
    <row r="15849" spans="1:7" x14ac:dyDescent="0.2">
      <c r="A15849" s="106"/>
      <c r="B15849" s="106"/>
      <c r="C15849" s="106"/>
      <c r="G15849" s="1"/>
    </row>
    <row r="15850" spans="1:7" x14ac:dyDescent="0.2">
      <c r="A15850" s="106"/>
      <c r="B15850" s="106"/>
      <c r="C15850" s="106"/>
      <c r="G15850" s="1"/>
    </row>
    <row r="15851" spans="1:7" x14ac:dyDescent="0.2">
      <c r="A15851" s="106"/>
      <c r="B15851" s="106"/>
      <c r="C15851" s="106"/>
      <c r="G15851" s="1"/>
    </row>
    <row r="15852" spans="1:7" x14ac:dyDescent="0.2">
      <c r="A15852" s="106"/>
      <c r="B15852" s="106"/>
      <c r="C15852" s="106"/>
      <c r="G15852" s="1"/>
    </row>
    <row r="15853" spans="1:7" x14ac:dyDescent="0.2">
      <c r="A15853" s="106"/>
      <c r="B15853" s="106"/>
      <c r="C15853" s="106"/>
      <c r="G15853" s="1"/>
    </row>
    <row r="15854" spans="1:7" x14ac:dyDescent="0.2">
      <c r="A15854" s="106"/>
      <c r="B15854" s="106"/>
      <c r="C15854" s="106"/>
      <c r="G15854" s="1"/>
    </row>
    <row r="15855" spans="1:7" x14ac:dyDescent="0.2">
      <c r="A15855" s="106"/>
      <c r="B15855" s="106"/>
      <c r="C15855" s="106"/>
      <c r="G15855" s="1"/>
    </row>
    <row r="15856" spans="1:7" x14ac:dyDescent="0.2">
      <c r="A15856" s="106"/>
      <c r="B15856" s="106"/>
      <c r="C15856" s="106"/>
      <c r="G15856" s="1"/>
    </row>
    <row r="15857" spans="1:7" x14ac:dyDescent="0.2">
      <c r="A15857" s="106"/>
      <c r="B15857" s="106"/>
      <c r="C15857" s="106"/>
      <c r="G15857" s="1"/>
    </row>
    <row r="15858" spans="1:7" x14ac:dyDescent="0.2">
      <c r="A15858" s="106"/>
      <c r="B15858" s="106"/>
      <c r="C15858" s="106"/>
      <c r="G15858" s="1"/>
    </row>
    <row r="15859" spans="1:7" x14ac:dyDescent="0.2">
      <c r="A15859" s="106"/>
      <c r="B15859" s="106"/>
      <c r="C15859" s="106"/>
      <c r="G15859" s="1"/>
    </row>
    <row r="15860" spans="1:7" x14ac:dyDescent="0.2">
      <c r="A15860" s="106"/>
      <c r="B15860" s="106"/>
      <c r="C15860" s="106"/>
      <c r="G15860" s="1"/>
    </row>
    <row r="15861" spans="1:7" x14ac:dyDescent="0.2">
      <c r="A15861" s="106"/>
      <c r="B15861" s="106"/>
      <c r="C15861" s="106"/>
      <c r="G15861" s="1"/>
    </row>
    <row r="15862" spans="1:7" x14ac:dyDescent="0.2">
      <c r="A15862" s="106"/>
      <c r="B15862" s="106"/>
      <c r="C15862" s="106"/>
      <c r="G15862" s="1"/>
    </row>
    <row r="15863" spans="1:7" x14ac:dyDescent="0.2">
      <c r="A15863" s="106"/>
      <c r="B15863" s="106"/>
      <c r="C15863" s="106"/>
      <c r="G15863" s="1"/>
    </row>
    <row r="15864" spans="1:7" x14ac:dyDescent="0.2">
      <c r="A15864" s="106"/>
      <c r="B15864" s="106"/>
      <c r="C15864" s="106"/>
      <c r="G15864" s="1"/>
    </row>
    <row r="15865" spans="1:7" x14ac:dyDescent="0.2">
      <c r="A15865" s="106"/>
      <c r="B15865" s="106"/>
      <c r="C15865" s="106"/>
      <c r="G15865" s="1"/>
    </row>
    <row r="15866" spans="1:7" x14ac:dyDescent="0.2">
      <c r="A15866" s="106"/>
      <c r="B15866" s="106"/>
      <c r="C15866" s="106"/>
      <c r="G15866" s="1"/>
    </row>
    <row r="15867" spans="1:7" x14ac:dyDescent="0.2">
      <c r="A15867" s="106"/>
      <c r="B15867" s="106"/>
      <c r="C15867" s="106"/>
      <c r="G15867" s="1"/>
    </row>
    <row r="15868" spans="1:7" x14ac:dyDescent="0.2">
      <c r="A15868" s="106"/>
      <c r="B15868" s="106"/>
      <c r="C15868" s="106"/>
      <c r="G15868" s="1"/>
    </row>
    <row r="15869" spans="1:7" x14ac:dyDescent="0.2">
      <c r="A15869" s="106"/>
      <c r="B15869" s="106"/>
      <c r="C15869" s="106"/>
      <c r="G15869" s="1"/>
    </row>
    <row r="15870" spans="1:7" x14ac:dyDescent="0.2">
      <c r="A15870" s="106"/>
      <c r="B15870" s="106"/>
      <c r="C15870" s="106"/>
      <c r="G15870" s="1"/>
    </row>
    <row r="15871" spans="1:7" x14ac:dyDescent="0.2">
      <c r="A15871" s="106"/>
      <c r="B15871" s="106"/>
      <c r="C15871" s="106"/>
      <c r="G15871" s="1"/>
    </row>
    <row r="15872" spans="1:7" x14ac:dyDescent="0.2">
      <c r="A15872" s="106"/>
      <c r="B15872" s="106"/>
      <c r="C15872" s="106"/>
      <c r="G15872" s="1"/>
    </row>
    <row r="15873" spans="1:7" x14ac:dyDescent="0.2">
      <c r="A15873" s="106"/>
      <c r="B15873" s="106"/>
      <c r="C15873" s="106"/>
      <c r="G15873" s="1"/>
    </row>
    <row r="15874" spans="1:7" x14ac:dyDescent="0.2">
      <c r="A15874" s="106"/>
      <c r="B15874" s="106"/>
      <c r="C15874" s="106"/>
      <c r="G15874" s="1"/>
    </row>
    <row r="15875" spans="1:7" x14ac:dyDescent="0.2">
      <c r="A15875" s="106"/>
      <c r="B15875" s="106"/>
      <c r="C15875" s="106"/>
      <c r="G15875" s="1"/>
    </row>
    <row r="15876" spans="1:7" x14ac:dyDescent="0.2">
      <c r="A15876" s="106"/>
      <c r="B15876" s="106"/>
      <c r="C15876" s="106"/>
      <c r="G15876" s="1"/>
    </row>
    <row r="15877" spans="1:7" x14ac:dyDescent="0.2">
      <c r="A15877" s="106"/>
      <c r="B15877" s="106"/>
      <c r="C15877" s="106"/>
      <c r="G15877" s="1"/>
    </row>
    <row r="15878" spans="1:7" x14ac:dyDescent="0.2">
      <c r="A15878" s="106"/>
      <c r="B15878" s="106"/>
      <c r="C15878" s="106"/>
      <c r="G15878" s="1"/>
    </row>
    <row r="15879" spans="1:7" x14ac:dyDescent="0.2">
      <c r="A15879" s="106"/>
      <c r="B15879" s="106"/>
      <c r="C15879" s="106"/>
      <c r="G15879" s="1"/>
    </row>
    <row r="15880" spans="1:7" x14ac:dyDescent="0.2">
      <c r="A15880" s="106"/>
      <c r="B15880" s="106"/>
      <c r="C15880" s="106"/>
      <c r="G15880" s="1"/>
    </row>
    <row r="15881" spans="1:7" x14ac:dyDescent="0.2">
      <c r="A15881" s="106"/>
      <c r="B15881" s="106"/>
      <c r="C15881" s="106"/>
      <c r="G15881" s="1"/>
    </row>
    <row r="15882" spans="1:7" x14ac:dyDescent="0.2">
      <c r="A15882" s="106"/>
      <c r="B15882" s="106"/>
      <c r="C15882" s="106"/>
      <c r="G15882" s="1"/>
    </row>
    <row r="15883" spans="1:7" x14ac:dyDescent="0.2">
      <c r="A15883" s="106"/>
      <c r="B15883" s="106"/>
      <c r="C15883" s="106"/>
      <c r="G15883" s="1"/>
    </row>
    <row r="15884" spans="1:7" x14ac:dyDescent="0.2">
      <c r="A15884" s="106"/>
      <c r="B15884" s="106"/>
      <c r="C15884" s="106"/>
      <c r="G15884" s="1"/>
    </row>
    <row r="15885" spans="1:7" x14ac:dyDescent="0.2">
      <c r="A15885" s="106"/>
      <c r="B15885" s="106"/>
      <c r="C15885" s="106"/>
      <c r="G15885" s="1"/>
    </row>
    <row r="15886" spans="1:7" x14ac:dyDescent="0.2">
      <c r="A15886" s="106"/>
      <c r="B15886" s="106"/>
      <c r="C15886" s="106"/>
      <c r="G15886" s="1"/>
    </row>
    <row r="15887" spans="1:7" x14ac:dyDescent="0.2">
      <c r="A15887" s="106"/>
      <c r="B15887" s="106"/>
      <c r="C15887" s="106"/>
      <c r="G15887" s="1"/>
    </row>
    <row r="15888" spans="1:7" x14ac:dyDescent="0.2">
      <c r="A15888" s="106"/>
      <c r="B15888" s="106"/>
      <c r="C15888" s="106"/>
      <c r="G15888" s="1"/>
    </row>
    <row r="15889" spans="1:7" x14ac:dyDescent="0.2">
      <c r="A15889" s="106"/>
      <c r="B15889" s="106"/>
      <c r="C15889" s="106"/>
      <c r="G15889" s="1"/>
    </row>
    <row r="15890" spans="1:7" x14ac:dyDescent="0.2">
      <c r="A15890" s="106"/>
      <c r="B15890" s="106"/>
      <c r="C15890" s="106"/>
      <c r="G15890" s="1"/>
    </row>
    <row r="15891" spans="1:7" x14ac:dyDescent="0.2">
      <c r="A15891" s="106"/>
      <c r="B15891" s="106"/>
      <c r="C15891" s="106"/>
      <c r="G15891" s="1"/>
    </row>
    <row r="15892" spans="1:7" x14ac:dyDescent="0.2">
      <c r="A15892" s="106"/>
      <c r="B15892" s="106"/>
      <c r="C15892" s="106"/>
      <c r="G15892" s="1"/>
    </row>
    <row r="15893" spans="1:7" x14ac:dyDescent="0.2">
      <c r="A15893" s="106"/>
      <c r="B15893" s="106"/>
      <c r="C15893" s="106"/>
      <c r="G15893" s="1"/>
    </row>
    <row r="15894" spans="1:7" x14ac:dyDescent="0.2">
      <c r="A15894" s="106"/>
      <c r="B15894" s="106"/>
      <c r="C15894" s="106"/>
      <c r="G15894" s="1"/>
    </row>
    <row r="15895" spans="1:7" x14ac:dyDescent="0.2">
      <c r="A15895" s="106"/>
      <c r="B15895" s="106"/>
      <c r="C15895" s="106"/>
      <c r="G15895" s="1"/>
    </row>
    <row r="15896" spans="1:7" x14ac:dyDescent="0.2">
      <c r="A15896" s="106"/>
      <c r="B15896" s="106"/>
      <c r="C15896" s="106"/>
      <c r="G15896" s="1"/>
    </row>
    <row r="15897" spans="1:7" x14ac:dyDescent="0.2">
      <c r="A15897" s="106"/>
      <c r="B15897" s="106"/>
      <c r="C15897" s="106"/>
      <c r="G15897" s="1"/>
    </row>
    <row r="15898" spans="1:7" x14ac:dyDescent="0.2">
      <c r="A15898" s="106"/>
      <c r="B15898" s="106"/>
      <c r="C15898" s="106"/>
      <c r="G15898" s="1"/>
    </row>
    <row r="15899" spans="1:7" x14ac:dyDescent="0.2">
      <c r="A15899" s="106"/>
      <c r="B15899" s="106"/>
      <c r="C15899" s="106"/>
      <c r="G15899" s="1"/>
    </row>
    <row r="15900" spans="1:7" x14ac:dyDescent="0.2">
      <c r="A15900" s="106"/>
      <c r="B15900" s="106"/>
      <c r="C15900" s="106"/>
      <c r="G15900" s="1"/>
    </row>
    <row r="15901" spans="1:7" x14ac:dyDescent="0.2">
      <c r="A15901" s="106"/>
      <c r="B15901" s="106"/>
      <c r="C15901" s="106"/>
      <c r="G15901" s="1"/>
    </row>
    <row r="15902" spans="1:7" x14ac:dyDescent="0.2">
      <c r="A15902" s="106"/>
      <c r="B15902" s="106"/>
      <c r="C15902" s="106"/>
      <c r="G15902" s="1"/>
    </row>
    <row r="15903" spans="1:7" x14ac:dyDescent="0.2">
      <c r="A15903" s="106"/>
      <c r="B15903" s="106"/>
      <c r="C15903" s="106"/>
      <c r="G15903" s="1"/>
    </row>
    <row r="15904" spans="1:7" x14ac:dyDescent="0.2">
      <c r="A15904" s="106"/>
      <c r="B15904" s="106"/>
      <c r="C15904" s="106"/>
      <c r="G15904" s="1"/>
    </row>
    <row r="15905" spans="1:7" x14ac:dyDescent="0.2">
      <c r="A15905" s="106"/>
      <c r="B15905" s="106"/>
      <c r="C15905" s="106"/>
      <c r="G15905" s="1"/>
    </row>
    <row r="15906" spans="1:7" x14ac:dyDescent="0.2">
      <c r="A15906" s="106"/>
      <c r="B15906" s="106"/>
      <c r="C15906" s="106"/>
      <c r="G15906" s="1"/>
    </row>
    <row r="15907" spans="1:7" x14ac:dyDescent="0.2">
      <c r="A15907" s="106"/>
      <c r="B15907" s="106"/>
      <c r="C15907" s="106"/>
      <c r="G15907" s="1"/>
    </row>
    <row r="15908" spans="1:7" x14ac:dyDescent="0.2">
      <c r="A15908" s="106"/>
      <c r="B15908" s="106"/>
      <c r="C15908" s="106"/>
      <c r="G15908" s="1"/>
    </row>
    <row r="15909" spans="1:7" x14ac:dyDescent="0.2">
      <c r="A15909" s="106"/>
      <c r="B15909" s="106"/>
      <c r="C15909" s="106"/>
      <c r="G15909" s="1"/>
    </row>
    <row r="15910" spans="1:7" x14ac:dyDescent="0.2">
      <c r="A15910" s="106"/>
      <c r="B15910" s="106"/>
      <c r="C15910" s="106"/>
      <c r="G15910" s="1"/>
    </row>
    <row r="15911" spans="1:7" x14ac:dyDescent="0.2">
      <c r="A15911" s="106"/>
      <c r="B15911" s="106"/>
      <c r="C15911" s="106"/>
      <c r="G15911" s="1"/>
    </row>
    <row r="15912" spans="1:7" x14ac:dyDescent="0.2">
      <c r="A15912" s="106"/>
      <c r="B15912" s="106"/>
      <c r="C15912" s="106"/>
      <c r="G15912" s="1"/>
    </row>
    <row r="15913" spans="1:7" x14ac:dyDescent="0.2">
      <c r="A15913" s="106"/>
      <c r="B15913" s="106"/>
      <c r="C15913" s="106"/>
      <c r="G15913" s="1"/>
    </row>
    <row r="15914" spans="1:7" x14ac:dyDescent="0.2">
      <c r="A15914" s="106"/>
      <c r="B15914" s="106"/>
      <c r="C15914" s="106"/>
      <c r="G15914" s="1"/>
    </row>
    <row r="15915" spans="1:7" x14ac:dyDescent="0.2">
      <c r="A15915" s="106"/>
      <c r="B15915" s="106"/>
      <c r="C15915" s="106"/>
      <c r="G15915" s="1"/>
    </row>
    <row r="15916" spans="1:7" x14ac:dyDescent="0.2">
      <c r="A15916" s="106"/>
      <c r="B15916" s="106"/>
      <c r="C15916" s="106"/>
      <c r="G15916" s="1"/>
    </row>
    <row r="15917" spans="1:7" x14ac:dyDescent="0.2">
      <c r="A15917" s="106"/>
      <c r="B15917" s="106"/>
      <c r="C15917" s="106"/>
      <c r="G15917" s="1"/>
    </row>
    <row r="15918" spans="1:7" x14ac:dyDescent="0.2">
      <c r="A15918" s="106"/>
      <c r="B15918" s="106"/>
      <c r="C15918" s="106"/>
      <c r="G15918" s="1"/>
    </row>
    <row r="15919" spans="1:7" x14ac:dyDescent="0.2">
      <c r="A15919" s="106"/>
      <c r="B15919" s="106"/>
      <c r="C15919" s="106"/>
      <c r="G15919" s="1"/>
    </row>
    <row r="15920" spans="1:7" x14ac:dyDescent="0.2">
      <c r="A15920" s="106"/>
      <c r="B15920" s="106"/>
      <c r="C15920" s="106"/>
      <c r="G15920" s="1"/>
    </row>
    <row r="15921" spans="1:7" x14ac:dyDescent="0.2">
      <c r="A15921" s="106"/>
      <c r="B15921" s="106"/>
      <c r="C15921" s="106"/>
      <c r="G15921" s="1"/>
    </row>
    <row r="15922" spans="1:7" x14ac:dyDescent="0.2">
      <c r="A15922" s="106"/>
      <c r="B15922" s="106"/>
      <c r="C15922" s="106"/>
      <c r="G15922" s="1"/>
    </row>
    <row r="15923" spans="1:7" x14ac:dyDescent="0.2">
      <c r="A15923" s="106"/>
      <c r="B15923" s="106"/>
      <c r="C15923" s="106"/>
      <c r="G15923" s="1"/>
    </row>
    <row r="15924" spans="1:7" x14ac:dyDescent="0.2">
      <c r="A15924" s="106"/>
      <c r="B15924" s="106"/>
      <c r="C15924" s="106"/>
      <c r="G15924" s="1"/>
    </row>
    <row r="15925" spans="1:7" x14ac:dyDescent="0.2">
      <c r="A15925" s="106"/>
      <c r="B15925" s="106"/>
      <c r="C15925" s="106"/>
      <c r="G15925" s="1"/>
    </row>
    <row r="15926" spans="1:7" x14ac:dyDescent="0.2">
      <c r="A15926" s="106"/>
      <c r="B15926" s="106"/>
      <c r="C15926" s="106"/>
      <c r="G15926" s="1"/>
    </row>
    <row r="15927" spans="1:7" x14ac:dyDescent="0.2">
      <c r="A15927" s="106"/>
      <c r="B15927" s="106"/>
      <c r="C15927" s="106"/>
      <c r="G15927" s="1"/>
    </row>
    <row r="15928" spans="1:7" x14ac:dyDescent="0.2">
      <c r="A15928" s="106"/>
      <c r="B15928" s="106"/>
      <c r="C15928" s="106"/>
      <c r="G15928" s="1"/>
    </row>
    <row r="15929" spans="1:7" x14ac:dyDescent="0.2">
      <c r="A15929" s="106"/>
      <c r="B15929" s="106"/>
      <c r="C15929" s="106"/>
      <c r="G15929" s="1"/>
    </row>
    <row r="15930" spans="1:7" x14ac:dyDescent="0.2">
      <c r="A15930" s="106"/>
      <c r="B15930" s="106"/>
      <c r="C15930" s="106"/>
      <c r="G15930" s="1"/>
    </row>
    <row r="15931" spans="1:7" x14ac:dyDescent="0.2">
      <c r="A15931" s="106"/>
      <c r="B15931" s="106"/>
      <c r="C15931" s="106"/>
      <c r="G15931" s="1"/>
    </row>
    <row r="15932" spans="1:7" x14ac:dyDescent="0.2">
      <c r="A15932" s="106"/>
      <c r="B15932" s="106"/>
      <c r="C15932" s="106"/>
      <c r="G15932" s="1"/>
    </row>
    <row r="15933" spans="1:7" x14ac:dyDescent="0.2">
      <c r="A15933" s="106"/>
      <c r="B15933" s="106"/>
      <c r="C15933" s="106"/>
      <c r="G15933" s="1"/>
    </row>
    <row r="15934" spans="1:7" x14ac:dyDescent="0.2">
      <c r="A15934" s="106"/>
      <c r="B15934" s="106"/>
      <c r="C15934" s="106"/>
      <c r="G15934" s="1"/>
    </row>
    <row r="15935" spans="1:7" x14ac:dyDescent="0.2">
      <c r="A15935" s="106"/>
      <c r="B15935" s="106"/>
      <c r="C15935" s="106"/>
      <c r="G15935" s="1"/>
    </row>
    <row r="15936" spans="1:7" x14ac:dyDescent="0.2">
      <c r="A15936" s="106"/>
      <c r="B15936" s="106"/>
      <c r="C15936" s="106"/>
      <c r="G15936" s="1"/>
    </row>
    <row r="15937" spans="1:7" x14ac:dyDescent="0.2">
      <c r="A15937" s="106"/>
      <c r="B15937" s="106"/>
      <c r="C15937" s="106"/>
      <c r="G15937" s="1"/>
    </row>
    <row r="15938" spans="1:7" x14ac:dyDescent="0.2">
      <c r="A15938" s="106"/>
      <c r="B15938" s="106"/>
      <c r="C15938" s="106"/>
      <c r="G15938" s="1"/>
    </row>
    <row r="15939" spans="1:7" x14ac:dyDescent="0.2">
      <c r="A15939" s="106"/>
      <c r="B15939" s="106"/>
      <c r="C15939" s="106"/>
      <c r="G15939" s="1"/>
    </row>
    <row r="15940" spans="1:7" x14ac:dyDescent="0.2">
      <c r="A15940" s="106"/>
      <c r="B15940" s="106"/>
      <c r="C15940" s="106"/>
      <c r="G15940" s="1"/>
    </row>
    <row r="15941" spans="1:7" x14ac:dyDescent="0.2">
      <c r="A15941" s="106"/>
      <c r="B15941" s="106"/>
      <c r="C15941" s="106"/>
      <c r="G15941" s="1"/>
    </row>
    <row r="15942" spans="1:7" x14ac:dyDescent="0.2">
      <c r="A15942" s="106"/>
      <c r="B15942" s="106"/>
      <c r="C15942" s="106"/>
      <c r="G15942" s="1"/>
    </row>
    <row r="15943" spans="1:7" x14ac:dyDescent="0.2">
      <c r="A15943" s="106"/>
      <c r="B15943" s="106"/>
      <c r="C15943" s="106"/>
      <c r="G15943" s="1"/>
    </row>
    <row r="15944" spans="1:7" x14ac:dyDescent="0.2">
      <c r="A15944" s="106"/>
      <c r="B15944" s="106"/>
      <c r="C15944" s="106"/>
      <c r="G15944" s="1"/>
    </row>
    <row r="15945" spans="1:7" x14ac:dyDescent="0.2">
      <c r="A15945" s="106"/>
      <c r="B15945" s="106"/>
      <c r="C15945" s="106"/>
      <c r="G15945" s="1"/>
    </row>
    <row r="15946" spans="1:7" x14ac:dyDescent="0.2">
      <c r="A15946" s="106"/>
      <c r="B15946" s="106"/>
      <c r="C15946" s="106"/>
      <c r="G15946" s="1"/>
    </row>
    <row r="15947" spans="1:7" x14ac:dyDescent="0.2">
      <c r="A15947" s="106"/>
      <c r="B15947" s="106"/>
      <c r="C15947" s="106"/>
      <c r="G15947" s="1"/>
    </row>
    <row r="15948" spans="1:7" x14ac:dyDescent="0.2">
      <c r="A15948" s="106"/>
      <c r="B15948" s="106"/>
      <c r="C15948" s="106"/>
      <c r="G15948" s="1"/>
    </row>
    <row r="15949" spans="1:7" x14ac:dyDescent="0.2">
      <c r="A15949" s="106"/>
      <c r="B15949" s="106"/>
      <c r="C15949" s="106"/>
      <c r="G15949" s="1"/>
    </row>
    <row r="15950" spans="1:7" x14ac:dyDescent="0.2">
      <c r="A15950" s="106"/>
      <c r="B15950" s="106"/>
      <c r="C15950" s="106"/>
      <c r="G15950" s="1"/>
    </row>
    <row r="15951" spans="1:7" x14ac:dyDescent="0.2">
      <c r="A15951" s="106"/>
      <c r="B15951" s="106"/>
      <c r="C15951" s="106"/>
      <c r="G15951" s="1"/>
    </row>
    <row r="15952" spans="1:7" x14ac:dyDescent="0.2">
      <c r="A15952" s="106"/>
      <c r="B15952" s="106"/>
      <c r="C15952" s="106"/>
      <c r="G15952" s="1"/>
    </row>
    <row r="15953" spans="1:7" x14ac:dyDescent="0.2">
      <c r="A15953" s="106"/>
      <c r="B15953" s="106"/>
      <c r="C15953" s="106"/>
      <c r="G15953" s="1"/>
    </row>
    <row r="15954" spans="1:7" x14ac:dyDescent="0.2">
      <c r="A15954" s="106"/>
      <c r="B15954" s="106"/>
      <c r="C15954" s="106"/>
      <c r="G15954" s="1"/>
    </row>
    <row r="15955" spans="1:7" x14ac:dyDescent="0.2">
      <c r="A15955" s="106"/>
      <c r="B15955" s="106"/>
      <c r="C15955" s="106"/>
      <c r="G15955" s="1"/>
    </row>
    <row r="15956" spans="1:7" x14ac:dyDescent="0.2">
      <c r="A15956" s="106"/>
      <c r="B15956" s="106"/>
      <c r="C15956" s="106"/>
      <c r="G15956" s="1"/>
    </row>
    <row r="15957" spans="1:7" x14ac:dyDescent="0.2">
      <c r="A15957" s="106"/>
      <c r="B15957" s="106"/>
      <c r="C15957" s="106"/>
      <c r="G15957" s="1"/>
    </row>
    <row r="15958" spans="1:7" x14ac:dyDescent="0.2">
      <c r="A15958" s="106"/>
      <c r="B15958" s="106"/>
      <c r="C15958" s="106"/>
      <c r="G15958" s="1"/>
    </row>
    <row r="15959" spans="1:7" x14ac:dyDescent="0.2">
      <c r="A15959" s="106"/>
      <c r="B15959" s="106"/>
      <c r="C15959" s="106"/>
      <c r="G15959" s="1"/>
    </row>
    <row r="15960" spans="1:7" x14ac:dyDescent="0.2">
      <c r="A15960" s="106"/>
      <c r="B15960" s="106"/>
      <c r="C15960" s="106"/>
      <c r="G15960" s="1"/>
    </row>
    <row r="15961" spans="1:7" x14ac:dyDescent="0.2">
      <c r="A15961" s="106"/>
      <c r="B15961" s="106"/>
      <c r="C15961" s="106"/>
      <c r="G15961" s="1"/>
    </row>
    <row r="15962" spans="1:7" x14ac:dyDescent="0.2">
      <c r="A15962" s="106"/>
      <c r="B15962" s="106"/>
      <c r="C15962" s="106"/>
      <c r="G15962" s="1"/>
    </row>
    <row r="15963" spans="1:7" x14ac:dyDescent="0.2">
      <c r="A15963" s="106"/>
      <c r="B15963" s="106"/>
      <c r="C15963" s="106"/>
      <c r="G15963" s="1"/>
    </row>
    <row r="15964" spans="1:7" x14ac:dyDescent="0.2">
      <c r="A15964" s="106"/>
      <c r="B15964" s="106"/>
      <c r="C15964" s="106"/>
      <c r="G15964" s="1"/>
    </row>
    <row r="15965" spans="1:7" x14ac:dyDescent="0.2">
      <c r="A15965" s="106"/>
      <c r="B15965" s="106"/>
      <c r="C15965" s="106"/>
      <c r="G15965" s="1"/>
    </row>
    <row r="15966" spans="1:7" x14ac:dyDescent="0.2">
      <c r="A15966" s="106"/>
      <c r="B15966" s="106"/>
      <c r="C15966" s="106"/>
      <c r="G15966" s="1"/>
    </row>
    <row r="15967" spans="1:7" x14ac:dyDescent="0.2">
      <c r="A15967" s="106"/>
      <c r="B15967" s="106"/>
      <c r="C15967" s="106"/>
      <c r="G15967" s="1"/>
    </row>
    <row r="15968" spans="1:7" x14ac:dyDescent="0.2">
      <c r="A15968" s="106"/>
      <c r="B15968" s="106"/>
      <c r="C15968" s="106"/>
      <c r="G15968" s="1"/>
    </row>
    <row r="15969" spans="1:7" x14ac:dyDescent="0.2">
      <c r="A15969" s="106"/>
      <c r="B15969" s="106"/>
      <c r="C15969" s="106"/>
      <c r="G15969" s="1"/>
    </row>
    <row r="15970" spans="1:7" x14ac:dyDescent="0.2">
      <c r="A15970" s="106"/>
      <c r="B15970" s="106"/>
      <c r="C15970" s="106"/>
      <c r="G15970" s="1"/>
    </row>
    <row r="15971" spans="1:7" x14ac:dyDescent="0.2">
      <c r="A15971" s="106"/>
      <c r="B15971" s="106"/>
      <c r="C15971" s="106"/>
      <c r="G15971" s="1"/>
    </row>
    <row r="15972" spans="1:7" x14ac:dyDescent="0.2">
      <c r="A15972" s="106"/>
      <c r="B15972" s="106"/>
      <c r="C15972" s="106"/>
      <c r="G15972" s="1"/>
    </row>
    <row r="15973" spans="1:7" x14ac:dyDescent="0.2">
      <c r="A15973" s="106"/>
      <c r="B15973" s="106"/>
      <c r="C15973" s="106"/>
      <c r="G15973" s="1"/>
    </row>
    <row r="15974" spans="1:7" x14ac:dyDescent="0.2">
      <c r="A15974" s="106"/>
      <c r="B15974" s="106"/>
      <c r="C15974" s="106"/>
      <c r="G15974" s="1"/>
    </row>
    <row r="15975" spans="1:7" x14ac:dyDescent="0.2">
      <c r="A15975" s="106"/>
      <c r="B15975" s="106"/>
      <c r="C15975" s="106"/>
      <c r="G15975" s="1"/>
    </row>
    <row r="15976" spans="1:7" x14ac:dyDescent="0.2">
      <c r="A15976" s="106"/>
      <c r="B15976" s="106"/>
      <c r="C15976" s="106"/>
      <c r="G15976" s="1"/>
    </row>
    <row r="15977" spans="1:7" x14ac:dyDescent="0.2">
      <c r="A15977" s="106"/>
      <c r="B15977" s="106"/>
      <c r="C15977" s="106"/>
      <c r="G15977" s="1"/>
    </row>
    <row r="15978" spans="1:7" x14ac:dyDescent="0.2">
      <c r="A15978" s="106"/>
      <c r="B15978" s="106"/>
      <c r="C15978" s="106"/>
      <c r="G15978" s="1"/>
    </row>
    <row r="15979" spans="1:7" x14ac:dyDescent="0.2">
      <c r="A15979" s="106"/>
      <c r="B15979" s="106"/>
      <c r="C15979" s="106"/>
      <c r="G15979" s="1"/>
    </row>
    <row r="15980" spans="1:7" x14ac:dyDescent="0.2">
      <c r="A15980" s="106"/>
      <c r="B15980" s="106"/>
      <c r="C15980" s="106"/>
      <c r="G15980" s="1"/>
    </row>
    <row r="15981" spans="1:7" x14ac:dyDescent="0.2">
      <c r="A15981" s="106"/>
      <c r="B15981" s="106"/>
      <c r="C15981" s="106"/>
      <c r="G15981" s="1"/>
    </row>
    <row r="15982" spans="1:7" x14ac:dyDescent="0.2">
      <c r="A15982" s="106"/>
      <c r="B15982" s="106"/>
      <c r="C15982" s="106"/>
      <c r="G15982" s="1"/>
    </row>
    <row r="15983" spans="1:7" x14ac:dyDescent="0.2">
      <c r="A15983" s="106"/>
      <c r="B15983" s="106"/>
      <c r="C15983" s="106"/>
      <c r="G15983" s="1"/>
    </row>
    <row r="15984" spans="1:7" x14ac:dyDescent="0.2">
      <c r="A15984" s="106"/>
      <c r="B15984" s="106"/>
      <c r="C15984" s="106"/>
      <c r="G15984" s="1"/>
    </row>
    <row r="15985" spans="1:7" x14ac:dyDescent="0.2">
      <c r="A15985" s="106"/>
      <c r="B15985" s="106"/>
      <c r="C15985" s="106"/>
      <c r="G15985" s="1"/>
    </row>
    <row r="15986" spans="1:7" x14ac:dyDescent="0.2">
      <c r="A15986" s="106"/>
      <c r="B15986" s="106"/>
      <c r="C15986" s="106"/>
      <c r="G15986" s="1"/>
    </row>
    <row r="15987" spans="1:7" x14ac:dyDescent="0.2">
      <c r="A15987" s="106"/>
      <c r="B15987" s="106"/>
      <c r="C15987" s="106"/>
      <c r="G15987" s="1"/>
    </row>
    <row r="15988" spans="1:7" x14ac:dyDescent="0.2">
      <c r="A15988" s="106"/>
      <c r="B15988" s="106"/>
      <c r="C15988" s="106"/>
      <c r="G15988" s="1"/>
    </row>
    <row r="15989" spans="1:7" x14ac:dyDescent="0.2">
      <c r="A15989" s="106"/>
      <c r="B15989" s="106"/>
      <c r="C15989" s="106"/>
      <c r="G15989" s="1"/>
    </row>
    <row r="15990" spans="1:7" x14ac:dyDescent="0.2">
      <c r="A15990" s="106"/>
      <c r="B15990" s="106"/>
      <c r="C15990" s="106"/>
      <c r="G15990" s="1"/>
    </row>
    <row r="15991" spans="1:7" x14ac:dyDescent="0.2">
      <c r="A15991" s="106"/>
      <c r="B15991" s="106"/>
      <c r="C15991" s="106"/>
      <c r="G15991" s="1"/>
    </row>
    <row r="15992" spans="1:7" x14ac:dyDescent="0.2">
      <c r="A15992" s="106"/>
      <c r="B15992" s="106"/>
      <c r="C15992" s="106"/>
      <c r="G15992" s="1"/>
    </row>
    <row r="15993" spans="1:7" x14ac:dyDescent="0.2">
      <c r="A15993" s="106"/>
      <c r="B15993" s="106"/>
      <c r="C15993" s="106"/>
      <c r="G15993" s="1"/>
    </row>
    <row r="15994" spans="1:7" x14ac:dyDescent="0.2">
      <c r="A15994" s="106"/>
      <c r="B15994" s="106"/>
      <c r="C15994" s="106"/>
      <c r="G15994" s="1"/>
    </row>
    <row r="15995" spans="1:7" x14ac:dyDescent="0.2">
      <c r="A15995" s="106"/>
      <c r="B15995" s="106"/>
      <c r="C15995" s="106"/>
      <c r="G15995" s="1"/>
    </row>
    <row r="15996" spans="1:7" x14ac:dyDescent="0.2">
      <c r="A15996" s="106"/>
      <c r="B15996" s="106"/>
      <c r="C15996" s="106"/>
      <c r="G15996" s="1"/>
    </row>
    <row r="15997" spans="1:7" x14ac:dyDescent="0.2">
      <c r="A15997" s="106"/>
      <c r="B15997" s="106"/>
      <c r="C15997" s="106"/>
      <c r="G15997" s="1"/>
    </row>
    <row r="15998" spans="1:7" x14ac:dyDescent="0.2">
      <c r="A15998" s="106"/>
      <c r="B15998" s="106"/>
      <c r="C15998" s="106"/>
      <c r="G15998" s="1"/>
    </row>
    <row r="15999" spans="1:7" x14ac:dyDescent="0.2">
      <c r="A15999" s="106"/>
      <c r="B15999" s="106"/>
      <c r="C15999" s="106"/>
      <c r="G15999" s="1"/>
    </row>
    <row r="16000" spans="1:7" x14ac:dyDescent="0.2">
      <c r="A16000" s="106"/>
      <c r="B16000" s="106"/>
      <c r="C16000" s="106"/>
    </row>
    <row r="16001" spans="1:7" x14ac:dyDescent="0.2">
      <c r="A16001" s="106"/>
      <c r="B16001" s="106"/>
      <c r="C16001" s="106"/>
      <c r="G16001" s="1"/>
    </row>
    <row r="16002" spans="1:7" x14ac:dyDescent="0.2">
      <c r="A16002" s="106"/>
      <c r="B16002" s="106"/>
      <c r="C16002" s="106"/>
      <c r="G16002" s="1"/>
    </row>
    <row r="16003" spans="1:7" x14ac:dyDescent="0.2">
      <c r="A16003" s="106"/>
      <c r="B16003" s="106"/>
      <c r="C16003" s="106"/>
      <c r="G16003" s="1"/>
    </row>
    <row r="16004" spans="1:7" x14ac:dyDescent="0.2">
      <c r="A16004" s="106"/>
      <c r="B16004" s="106"/>
      <c r="C16004" s="106"/>
      <c r="G16004" s="1"/>
    </row>
    <row r="16005" spans="1:7" x14ac:dyDescent="0.2">
      <c r="A16005" s="106"/>
      <c r="B16005" s="106"/>
      <c r="C16005" s="106"/>
      <c r="G16005" s="1"/>
    </row>
    <row r="16006" spans="1:7" x14ac:dyDescent="0.2">
      <c r="A16006" s="106"/>
      <c r="B16006" s="106"/>
      <c r="C16006" s="106"/>
      <c r="G16006" s="1"/>
    </row>
    <row r="16007" spans="1:7" x14ac:dyDescent="0.2">
      <c r="A16007" s="106"/>
      <c r="B16007" s="106"/>
      <c r="C16007" s="106"/>
      <c r="G16007" s="1"/>
    </row>
    <row r="16008" spans="1:7" x14ac:dyDescent="0.2">
      <c r="A16008" s="106"/>
      <c r="B16008" s="106"/>
      <c r="C16008" s="106"/>
      <c r="G16008" s="1"/>
    </row>
    <row r="16009" spans="1:7" x14ac:dyDescent="0.2">
      <c r="A16009" s="106"/>
      <c r="B16009" s="106"/>
      <c r="C16009" s="106"/>
    </row>
    <row r="16010" spans="1:7" x14ac:dyDescent="0.2">
      <c r="A16010" s="106"/>
      <c r="B16010" s="106"/>
      <c r="C16010" s="106"/>
      <c r="G16010" s="1"/>
    </row>
    <row r="16011" spans="1:7" x14ac:dyDescent="0.2">
      <c r="A16011" s="106"/>
      <c r="B16011" s="106"/>
      <c r="C16011" s="106"/>
      <c r="G16011" s="1"/>
    </row>
    <row r="16012" spans="1:7" x14ac:dyDescent="0.2">
      <c r="A16012" s="106"/>
      <c r="B16012" s="106"/>
      <c r="C16012" s="106"/>
      <c r="G16012" s="1"/>
    </row>
    <row r="16013" spans="1:7" x14ac:dyDescent="0.2">
      <c r="A16013" s="106"/>
      <c r="B16013" s="106"/>
      <c r="C16013" s="106"/>
      <c r="G16013" s="1"/>
    </row>
    <row r="16014" spans="1:7" x14ac:dyDescent="0.2">
      <c r="A16014" s="106"/>
      <c r="B16014" s="106"/>
      <c r="C16014" s="106"/>
      <c r="G16014" s="1"/>
    </row>
    <row r="16015" spans="1:7" x14ac:dyDescent="0.2">
      <c r="A16015" s="106"/>
      <c r="B16015" s="106"/>
      <c r="C16015" s="106"/>
      <c r="G16015" s="1"/>
    </row>
    <row r="16016" spans="1:7" x14ac:dyDescent="0.2">
      <c r="A16016" s="106"/>
      <c r="B16016" s="106"/>
      <c r="C16016" s="106"/>
      <c r="G16016" s="1"/>
    </row>
    <row r="16017" spans="1:7" x14ac:dyDescent="0.2">
      <c r="A16017" s="106"/>
      <c r="B16017" s="106"/>
      <c r="C16017" s="106"/>
      <c r="G16017" s="1"/>
    </row>
    <row r="16018" spans="1:7" x14ac:dyDescent="0.2">
      <c r="A16018" s="106"/>
      <c r="B16018" s="106"/>
      <c r="C16018" s="106"/>
      <c r="G16018" s="1"/>
    </row>
    <row r="16019" spans="1:7" x14ac:dyDescent="0.2">
      <c r="A16019" s="106"/>
      <c r="B16019" s="106"/>
      <c r="C16019" s="106"/>
    </row>
    <row r="16020" spans="1:7" x14ac:dyDescent="0.2">
      <c r="A16020" s="106"/>
      <c r="B16020" s="106"/>
      <c r="C16020" s="106"/>
      <c r="G16020" s="1"/>
    </row>
    <row r="16021" spans="1:7" x14ac:dyDescent="0.2">
      <c r="A16021" s="106"/>
      <c r="B16021" s="106"/>
      <c r="C16021" s="106"/>
      <c r="G16021" s="1"/>
    </row>
    <row r="16022" spans="1:7" x14ac:dyDescent="0.2">
      <c r="A16022" s="106"/>
      <c r="B16022" s="106"/>
      <c r="C16022" s="106"/>
      <c r="G16022" s="1"/>
    </row>
    <row r="16023" spans="1:7" x14ac:dyDescent="0.2">
      <c r="A16023" s="106"/>
      <c r="B16023" s="106"/>
      <c r="C16023" s="106"/>
      <c r="G16023" s="1"/>
    </row>
    <row r="16024" spans="1:7" x14ac:dyDescent="0.2">
      <c r="A16024" s="106"/>
      <c r="B16024" s="106"/>
      <c r="C16024" s="106"/>
      <c r="G16024" s="1"/>
    </row>
    <row r="16025" spans="1:7" x14ac:dyDescent="0.2">
      <c r="A16025" s="106"/>
      <c r="B16025" s="106"/>
      <c r="C16025" s="106"/>
      <c r="G16025" s="1"/>
    </row>
    <row r="16026" spans="1:7" x14ac:dyDescent="0.2">
      <c r="A16026" s="106"/>
      <c r="B16026" s="106"/>
      <c r="C16026" s="106"/>
      <c r="G16026" s="1"/>
    </row>
    <row r="16027" spans="1:7" x14ac:dyDescent="0.2">
      <c r="A16027" s="106"/>
      <c r="B16027" s="106"/>
      <c r="C16027" s="106"/>
      <c r="G16027" s="1"/>
    </row>
    <row r="16028" spans="1:7" x14ac:dyDescent="0.2">
      <c r="A16028" s="106"/>
      <c r="B16028" s="106"/>
      <c r="C16028" s="106"/>
      <c r="G16028" s="1"/>
    </row>
    <row r="16029" spans="1:7" x14ac:dyDescent="0.2">
      <c r="A16029" s="106"/>
      <c r="B16029" s="106"/>
      <c r="C16029" s="106"/>
      <c r="G16029" s="1"/>
    </row>
    <row r="16030" spans="1:7" x14ac:dyDescent="0.2">
      <c r="A16030" s="106"/>
      <c r="B16030" s="106"/>
      <c r="C16030" s="106"/>
      <c r="G16030" s="1"/>
    </row>
    <row r="16031" spans="1:7" x14ac:dyDescent="0.2">
      <c r="A16031" s="106"/>
      <c r="B16031" s="106"/>
      <c r="C16031" s="106"/>
      <c r="G16031" s="1"/>
    </row>
    <row r="16032" spans="1:7" x14ac:dyDescent="0.2">
      <c r="A16032" s="106"/>
      <c r="B16032" s="106"/>
      <c r="C16032" s="106"/>
      <c r="G16032" s="1"/>
    </row>
    <row r="16033" spans="1:7" x14ac:dyDescent="0.2">
      <c r="A16033" s="106"/>
      <c r="B16033" s="106"/>
      <c r="C16033" s="106"/>
      <c r="G16033" s="1"/>
    </row>
    <row r="16034" spans="1:7" x14ac:dyDescent="0.2">
      <c r="A16034" s="106"/>
      <c r="B16034" s="106"/>
      <c r="C16034" s="106"/>
      <c r="G16034" s="1"/>
    </row>
    <row r="16035" spans="1:7" x14ac:dyDescent="0.2">
      <c r="A16035" s="106"/>
      <c r="B16035" s="106"/>
      <c r="C16035" s="106"/>
    </row>
    <row r="16036" spans="1:7" x14ac:dyDescent="0.2">
      <c r="A16036" s="106"/>
      <c r="B16036" s="106"/>
      <c r="C16036" s="106"/>
    </row>
    <row r="16037" spans="1:7" x14ac:dyDescent="0.2">
      <c r="A16037" s="106"/>
      <c r="B16037" s="106"/>
      <c r="C16037" s="106"/>
      <c r="G16037" s="1"/>
    </row>
    <row r="16038" spans="1:7" x14ac:dyDescent="0.2">
      <c r="A16038" s="106"/>
      <c r="B16038" s="106"/>
      <c r="C16038" s="106"/>
      <c r="G16038" s="1"/>
    </row>
    <row r="16039" spans="1:7" x14ac:dyDescent="0.2">
      <c r="A16039" s="106"/>
      <c r="B16039" s="106"/>
      <c r="C16039" s="106"/>
      <c r="G16039" s="1"/>
    </row>
    <row r="16040" spans="1:7" x14ac:dyDescent="0.2">
      <c r="A16040" s="106"/>
      <c r="B16040" s="106"/>
      <c r="C16040" s="106"/>
      <c r="G16040" s="1"/>
    </row>
    <row r="16041" spans="1:7" x14ac:dyDescent="0.2">
      <c r="A16041" s="106"/>
      <c r="B16041" s="106"/>
      <c r="C16041" s="106"/>
    </row>
    <row r="16042" spans="1:7" x14ac:dyDescent="0.2">
      <c r="A16042" s="106"/>
      <c r="B16042" s="106"/>
      <c r="C16042" s="106"/>
      <c r="G16042" s="1"/>
    </row>
    <row r="16043" spans="1:7" x14ac:dyDescent="0.2">
      <c r="A16043" s="106"/>
      <c r="B16043" s="106"/>
      <c r="C16043" s="106"/>
      <c r="G16043" s="1"/>
    </row>
    <row r="16044" spans="1:7" x14ac:dyDescent="0.2">
      <c r="A16044" s="106"/>
      <c r="B16044" s="106"/>
      <c r="C16044" s="106"/>
      <c r="G16044" s="1"/>
    </row>
    <row r="16045" spans="1:7" x14ac:dyDescent="0.2">
      <c r="A16045" s="106"/>
      <c r="B16045" s="106"/>
      <c r="C16045" s="106"/>
      <c r="G16045" s="1"/>
    </row>
    <row r="16046" spans="1:7" x14ac:dyDescent="0.2">
      <c r="A16046" s="106"/>
      <c r="B16046" s="106"/>
      <c r="C16046" s="106"/>
      <c r="G16046" s="1"/>
    </row>
    <row r="16047" spans="1:7" x14ac:dyDescent="0.2">
      <c r="A16047" s="106"/>
      <c r="B16047" s="106"/>
      <c r="C16047" s="106"/>
      <c r="G16047" s="1"/>
    </row>
    <row r="16048" spans="1:7" x14ac:dyDescent="0.2">
      <c r="A16048" s="106"/>
      <c r="B16048" s="106"/>
      <c r="C16048" s="106"/>
      <c r="G16048" s="1"/>
    </row>
    <row r="16049" spans="1:7" x14ac:dyDescent="0.2">
      <c r="A16049" s="106"/>
      <c r="B16049" s="106"/>
      <c r="C16049" s="106"/>
      <c r="G16049" s="1"/>
    </row>
    <row r="16050" spans="1:7" x14ac:dyDescent="0.2">
      <c r="A16050" s="106"/>
      <c r="B16050" s="106"/>
      <c r="C16050" s="106"/>
      <c r="G16050" s="1"/>
    </row>
    <row r="16051" spans="1:7" x14ac:dyDescent="0.2">
      <c r="A16051" s="106"/>
      <c r="B16051" s="106"/>
      <c r="C16051" s="106"/>
      <c r="G16051" s="1"/>
    </row>
    <row r="16052" spans="1:7" x14ac:dyDescent="0.2">
      <c r="A16052" s="106"/>
      <c r="B16052" s="106"/>
      <c r="C16052" s="106"/>
      <c r="G16052" s="1"/>
    </row>
    <row r="16053" spans="1:7" x14ac:dyDescent="0.2">
      <c r="A16053" s="106"/>
      <c r="B16053" s="106"/>
      <c r="C16053" s="106"/>
      <c r="G16053" s="1"/>
    </row>
    <row r="16054" spans="1:7" x14ac:dyDescent="0.2">
      <c r="A16054" s="106"/>
      <c r="B16054" s="106"/>
      <c r="C16054" s="106"/>
      <c r="G16054" s="1"/>
    </row>
    <row r="16055" spans="1:7" x14ac:dyDescent="0.2">
      <c r="A16055" s="106"/>
      <c r="B16055" s="106"/>
      <c r="C16055" s="106"/>
      <c r="G16055" s="1"/>
    </row>
    <row r="16056" spans="1:7" x14ac:dyDescent="0.2">
      <c r="A16056" s="106"/>
      <c r="B16056" s="106"/>
      <c r="C16056" s="106"/>
      <c r="G16056" s="1"/>
    </row>
    <row r="16057" spans="1:7" x14ac:dyDescent="0.2">
      <c r="A16057" s="106"/>
      <c r="B16057" s="106"/>
      <c r="C16057" s="106"/>
      <c r="G16057" s="1"/>
    </row>
    <row r="16058" spans="1:7" x14ac:dyDescent="0.2">
      <c r="A16058" s="106"/>
      <c r="B16058" s="106"/>
      <c r="C16058" s="106"/>
      <c r="G16058" s="1"/>
    </row>
    <row r="16059" spans="1:7" x14ac:dyDescent="0.2">
      <c r="A16059" s="106"/>
      <c r="B16059" s="106"/>
      <c r="C16059" s="106"/>
      <c r="G16059" s="1"/>
    </row>
    <row r="16060" spans="1:7" x14ac:dyDescent="0.2">
      <c r="A16060" s="106"/>
      <c r="B16060" s="106"/>
      <c r="C16060" s="106"/>
      <c r="G16060" s="1"/>
    </row>
    <row r="16061" spans="1:7" x14ac:dyDescent="0.2">
      <c r="A16061" s="106"/>
      <c r="B16061" s="106"/>
      <c r="C16061" s="106"/>
      <c r="G16061" s="1"/>
    </row>
    <row r="16062" spans="1:7" x14ac:dyDescent="0.2">
      <c r="A16062" s="106"/>
      <c r="B16062" s="106"/>
      <c r="C16062" s="106"/>
      <c r="G16062" s="1"/>
    </row>
    <row r="16063" spans="1:7" x14ac:dyDescent="0.2">
      <c r="A16063" s="106"/>
      <c r="B16063" s="106"/>
      <c r="C16063" s="106"/>
      <c r="G16063" s="1"/>
    </row>
    <row r="16064" spans="1:7" x14ac:dyDescent="0.2">
      <c r="A16064" s="106"/>
      <c r="B16064" s="106"/>
      <c r="C16064" s="106"/>
      <c r="G16064" s="1"/>
    </row>
    <row r="16065" spans="1:7" x14ac:dyDescent="0.2">
      <c r="A16065" s="106"/>
      <c r="B16065" s="106"/>
      <c r="C16065" s="106"/>
      <c r="G16065" s="1"/>
    </row>
    <row r="16066" spans="1:7" x14ac:dyDescent="0.2">
      <c r="A16066" s="106"/>
      <c r="B16066" s="106"/>
      <c r="C16066" s="106"/>
      <c r="G16066" s="1"/>
    </row>
    <row r="16067" spans="1:7" x14ac:dyDescent="0.2">
      <c r="A16067" s="106"/>
      <c r="B16067" s="106"/>
      <c r="C16067" s="106"/>
      <c r="G16067" s="1"/>
    </row>
    <row r="16068" spans="1:7" x14ac:dyDescent="0.2">
      <c r="A16068" s="106"/>
      <c r="B16068" s="106"/>
      <c r="C16068" s="106"/>
      <c r="G16068" s="1"/>
    </row>
    <row r="16069" spans="1:7" x14ac:dyDescent="0.2">
      <c r="A16069" s="106"/>
      <c r="B16069" s="106"/>
      <c r="C16069" s="106"/>
      <c r="G16069" s="1"/>
    </row>
    <row r="16070" spans="1:7" x14ac:dyDescent="0.2">
      <c r="A16070" s="106"/>
      <c r="B16070" s="106"/>
      <c r="C16070" s="106"/>
      <c r="G16070" s="1"/>
    </row>
    <row r="16071" spans="1:7" x14ac:dyDescent="0.2">
      <c r="A16071" s="106"/>
      <c r="B16071" s="106"/>
      <c r="C16071" s="106"/>
      <c r="G16071" s="1"/>
    </row>
    <row r="16072" spans="1:7" x14ac:dyDescent="0.2">
      <c r="A16072" s="106"/>
      <c r="B16072" s="106"/>
      <c r="C16072" s="106"/>
      <c r="G16072" s="1"/>
    </row>
    <row r="16073" spans="1:7" x14ac:dyDescent="0.2">
      <c r="A16073" s="106"/>
      <c r="B16073" s="106"/>
      <c r="C16073" s="106"/>
      <c r="G16073" s="1"/>
    </row>
    <row r="16074" spans="1:7" x14ac:dyDescent="0.2">
      <c r="A16074" s="106"/>
      <c r="B16074" s="106"/>
      <c r="C16074" s="106"/>
      <c r="G16074" s="1"/>
    </row>
    <row r="16075" spans="1:7" x14ac:dyDescent="0.2">
      <c r="A16075" s="106"/>
      <c r="B16075" s="106"/>
      <c r="C16075" s="106"/>
      <c r="G16075" s="1"/>
    </row>
    <row r="16076" spans="1:7" x14ac:dyDescent="0.2">
      <c r="A16076" s="106"/>
      <c r="B16076" s="106"/>
      <c r="C16076" s="106"/>
      <c r="G16076" s="1"/>
    </row>
    <row r="16077" spans="1:7" x14ac:dyDescent="0.2">
      <c r="A16077" s="106"/>
      <c r="B16077" s="106"/>
      <c r="C16077" s="106"/>
      <c r="G16077" s="1"/>
    </row>
    <row r="16078" spans="1:7" x14ac:dyDescent="0.2">
      <c r="A16078" s="106"/>
      <c r="B16078" s="106"/>
      <c r="C16078" s="106"/>
      <c r="G16078" s="1"/>
    </row>
    <row r="16079" spans="1:7" x14ac:dyDescent="0.2">
      <c r="A16079" s="106"/>
      <c r="B16079" s="106"/>
      <c r="C16079" s="106"/>
      <c r="G16079" s="1"/>
    </row>
    <row r="16080" spans="1:7" x14ac:dyDescent="0.2">
      <c r="A16080" s="106"/>
      <c r="B16080" s="106"/>
      <c r="C16080" s="106"/>
      <c r="G16080" s="1"/>
    </row>
    <row r="16081" spans="1:7" x14ac:dyDescent="0.2">
      <c r="A16081" s="106"/>
      <c r="B16081" s="106"/>
      <c r="C16081" s="106"/>
      <c r="G16081" s="1"/>
    </row>
    <row r="16082" spans="1:7" x14ac:dyDescent="0.2">
      <c r="A16082" s="106"/>
      <c r="B16082" s="106"/>
      <c r="C16082" s="106"/>
      <c r="G16082" s="1"/>
    </row>
    <row r="16083" spans="1:7" x14ac:dyDescent="0.2">
      <c r="A16083" s="106"/>
      <c r="B16083" s="106"/>
      <c r="C16083" s="106"/>
      <c r="G16083" s="1"/>
    </row>
    <row r="16084" spans="1:7" x14ac:dyDescent="0.2">
      <c r="A16084" s="106"/>
      <c r="B16084" s="106"/>
      <c r="C16084" s="106"/>
      <c r="G16084" s="1"/>
    </row>
    <row r="16085" spans="1:7" x14ac:dyDescent="0.2">
      <c r="A16085" s="106"/>
      <c r="B16085" s="106"/>
      <c r="C16085" s="106"/>
      <c r="G16085" s="1"/>
    </row>
    <row r="16086" spans="1:7" x14ac:dyDescent="0.2">
      <c r="A16086" s="106"/>
      <c r="B16086" s="106"/>
      <c r="C16086" s="106"/>
      <c r="G16086" s="1"/>
    </row>
    <row r="16087" spans="1:7" x14ac:dyDescent="0.2">
      <c r="A16087" s="106"/>
      <c r="B16087" s="106"/>
      <c r="C16087" s="106"/>
      <c r="G16087" s="1"/>
    </row>
    <row r="16088" spans="1:7" x14ac:dyDescent="0.2">
      <c r="A16088" s="106"/>
      <c r="B16088" s="106"/>
      <c r="C16088" s="106"/>
      <c r="G16088" s="1"/>
    </row>
    <row r="16089" spans="1:7" x14ac:dyDescent="0.2">
      <c r="A16089" s="106"/>
      <c r="B16089" s="106"/>
      <c r="C16089" s="106"/>
      <c r="G16089" s="1"/>
    </row>
    <row r="16090" spans="1:7" x14ac:dyDescent="0.2">
      <c r="A16090" s="106"/>
      <c r="B16090" s="106"/>
      <c r="C16090" s="106"/>
      <c r="G16090" s="1"/>
    </row>
    <row r="16091" spans="1:7" x14ac:dyDescent="0.2">
      <c r="A16091" s="106"/>
      <c r="B16091" s="106"/>
      <c r="C16091" s="106"/>
      <c r="G16091" s="1"/>
    </row>
    <row r="16092" spans="1:7" x14ac:dyDescent="0.2">
      <c r="A16092" s="106"/>
      <c r="B16092" s="106"/>
      <c r="C16092" s="106"/>
      <c r="G16092" s="1"/>
    </row>
    <row r="16093" spans="1:7" x14ac:dyDescent="0.2">
      <c r="A16093" s="106"/>
      <c r="B16093" s="106"/>
      <c r="C16093" s="106"/>
      <c r="G16093" s="1"/>
    </row>
    <row r="16094" spans="1:7" x14ac:dyDescent="0.2">
      <c r="A16094" s="106"/>
      <c r="B16094" s="106"/>
      <c r="C16094" s="106"/>
      <c r="G16094" s="1"/>
    </row>
    <row r="16095" spans="1:7" x14ac:dyDescent="0.2">
      <c r="A16095" s="106"/>
      <c r="B16095" s="106"/>
      <c r="C16095" s="106"/>
      <c r="G16095" s="1"/>
    </row>
    <row r="16096" spans="1:7" x14ac:dyDescent="0.2">
      <c r="A16096" s="106"/>
      <c r="B16096" s="106"/>
      <c r="C16096" s="106"/>
      <c r="G16096" s="1"/>
    </row>
    <row r="16097" spans="1:7" x14ac:dyDescent="0.2">
      <c r="A16097" s="106"/>
      <c r="B16097" s="106"/>
      <c r="C16097" s="106"/>
      <c r="G16097" s="1"/>
    </row>
    <row r="16098" spans="1:7" x14ac:dyDescent="0.2">
      <c r="A16098" s="106"/>
      <c r="B16098" s="106"/>
      <c r="C16098" s="106"/>
      <c r="G16098" s="1"/>
    </row>
    <row r="16099" spans="1:7" x14ac:dyDescent="0.2">
      <c r="A16099" s="106"/>
      <c r="B16099" s="106"/>
      <c r="C16099" s="106"/>
      <c r="G16099" s="1"/>
    </row>
    <row r="16100" spans="1:7" x14ac:dyDescent="0.2">
      <c r="A16100" s="106"/>
      <c r="B16100" s="106"/>
      <c r="C16100" s="106"/>
      <c r="G16100" s="1"/>
    </row>
    <row r="16101" spans="1:7" x14ac:dyDescent="0.2">
      <c r="A16101" s="106"/>
      <c r="B16101" s="106"/>
      <c r="C16101" s="106"/>
      <c r="G16101" s="1"/>
    </row>
    <row r="16102" spans="1:7" x14ac:dyDescent="0.2">
      <c r="A16102" s="106"/>
      <c r="B16102" s="106"/>
      <c r="C16102" s="106"/>
      <c r="G16102" s="1"/>
    </row>
    <row r="16103" spans="1:7" x14ac:dyDescent="0.2">
      <c r="A16103" s="106"/>
      <c r="B16103" s="106"/>
      <c r="C16103" s="106"/>
      <c r="G16103" s="1"/>
    </row>
    <row r="16104" spans="1:7" x14ac:dyDescent="0.2">
      <c r="A16104" s="106"/>
      <c r="B16104" s="106"/>
      <c r="C16104" s="106"/>
      <c r="G16104" s="1"/>
    </row>
    <row r="16105" spans="1:7" x14ac:dyDescent="0.2">
      <c r="A16105" s="106"/>
      <c r="B16105" s="106"/>
      <c r="C16105" s="106"/>
      <c r="G16105" s="1"/>
    </row>
    <row r="16106" spans="1:7" x14ac:dyDescent="0.2">
      <c r="A16106" s="106"/>
      <c r="B16106" s="106"/>
      <c r="C16106" s="106"/>
      <c r="G16106" s="1"/>
    </row>
    <row r="16107" spans="1:7" x14ac:dyDescent="0.2">
      <c r="A16107" s="106"/>
      <c r="B16107" s="106"/>
      <c r="C16107" s="106"/>
      <c r="G16107" s="1"/>
    </row>
    <row r="16108" spans="1:7" x14ac:dyDescent="0.2">
      <c r="A16108" s="106"/>
      <c r="B16108" s="106"/>
      <c r="C16108" s="106"/>
      <c r="G16108" s="1"/>
    </row>
    <row r="16109" spans="1:7" x14ac:dyDescent="0.2">
      <c r="A16109" s="106"/>
      <c r="B16109" s="106"/>
      <c r="C16109" s="106"/>
      <c r="G16109" s="1"/>
    </row>
    <row r="16110" spans="1:7" x14ac:dyDescent="0.2">
      <c r="A16110" s="106"/>
      <c r="B16110" s="106"/>
      <c r="C16110" s="106"/>
      <c r="G16110" s="1"/>
    </row>
    <row r="16111" spans="1:7" x14ac:dyDescent="0.2">
      <c r="A16111" s="106"/>
      <c r="B16111" s="106"/>
      <c r="C16111" s="106"/>
      <c r="G16111" s="1"/>
    </row>
    <row r="16112" spans="1:7" x14ac:dyDescent="0.2">
      <c r="A16112" s="106"/>
      <c r="B16112" s="106"/>
      <c r="C16112" s="106"/>
      <c r="G16112" s="1"/>
    </row>
    <row r="16113" spans="1:7" x14ac:dyDescent="0.2">
      <c r="A16113" s="106"/>
      <c r="B16113" s="106"/>
      <c r="C16113" s="106"/>
      <c r="G16113" s="1"/>
    </row>
    <row r="16114" spans="1:7" x14ac:dyDescent="0.2">
      <c r="A16114" s="106"/>
      <c r="B16114" s="106"/>
      <c r="C16114" s="106"/>
      <c r="G16114" s="1"/>
    </row>
    <row r="16115" spans="1:7" x14ac:dyDescent="0.2">
      <c r="A16115" s="106"/>
      <c r="B16115" s="106"/>
      <c r="C16115" s="106"/>
      <c r="G16115" s="1"/>
    </row>
    <row r="16116" spans="1:7" x14ac:dyDescent="0.2">
      <c r="A16116" s="106"/>
      <c r="B16116" s="106"/>
      <c r="C16116" s="106"/>
      <c r="G16116" s="1"/>
    </row>
    <row r="16117" spans="1:7" x14ac:dyDescent="0.2">
      <c r="A16117" s="106"/>
      <c r="B16117" s="106"/>
      <c r="C16117" s="106"/>
      <c r="G16117" s="1"/>
    </row>
    <row r="16118" spans="1:7" x14ac:dyDescent="0.2">
      <c r="A16118" s="106"/>
      <c r="B16118" s="106"/>
      <c r="C16118" s="106"/>
      <c r="G16118" s="1"/>
    </row>
    <row r="16119" spans="1:7" x14ac:dyDescent="0.2">
      <c r="A16119" s="106"/>
      <c r="B16119" s="106"/>
      <c r="C16119" s="106"/>
      <c r="G16119" s="1"/>
    </row>
    <row r="16120" spans="1:7" x14ac:dyDescent="0.2">
      <c r="A16120" s="106"/>
      <c r="B16120" s="106"/>
      <c r="C16120" s="106"/>
      <c r="G16120" s="1"/>
    </row>
    <row r="16121" spans="1:7" x14ac:dyDescent="0.2">
      <c r="A16121" s="106"/>
      <c r="B16121" s="106"/>
      <c r="C16121" s="106"/>
      <c r="G16121" s="1"/>
    </row>
    <row r="16122" spans="1:7" x14ac:dyDescent="0.2">
      <c r="A16122" s="106"/>
      <c r="B16122" s="106"/>
      <c r="C16122" s="106"/>
      <c r="G16122" s="1"/>
    </row>
    <row r="16123" spans="1:7" x14ac:dyDescent="0.2">
      <c r="A16123" s="106"/>
      <c r="B16123" s="106"/>
      <c r="C16123" s="106"/>
      <c r="G16123" s="1"/>
    </row>
    <row r="16124" spans="1:7" x14ac:dyDescent="0.2">
      <c r="A16124" s="106"/>
      <c r="B16124" s="106"/>
      <c r="C16124" s="106"/>
      <c r="G16124" s="1"/>
    </row>
    <row r="16125" spans="1:7" x14ac:dyDescent="0.2">
      <c r="A16125" s="106"/>
      <c r="B16125" s="106"/>
      <c r="C16125" s="106"/>
      <c r="G16125" s="1"/>
    </row>
    <row r="16126" spans="1:7" x14ac:dyDescent="0.2">
      <c r="A16126" s="106"/>
      <c r="B16126" s="106"/>
      <c r="C16126" s="106"/>
      <c r="G16126" s="1"/>
    </row>
    <row r="16127" spans="1:7" x14ac:dyDescent="0.2">
      <c r="A16127" s="106"/>
      <c r="B16127" s="106"/>
      <c r="C16127" s="106"/>
      <c r="G16127" s="1"/>
    </row>
    <row r="16128" spans="1:7" x14ac:dyDescent="0.2">
      <c r="A16128" s="106"/>
      <c r="B16128" s="106"/>
      <c r="C16128" s="106"/>
      <c r="G16128" s="1"/>
    </row>
    <row r="16129" spans="1:7" x14ac:dyDescent="0.2">
      <c r="A16129" s="106"/>
      <c r="B16129" s="106"/>
      <c r="C16129" s="106"/>
      <c r="G16129" s="1"/>
    </row>
    <row r="16130" spans="1:7" x14ac:dyDescent="0.2">
      <c r="A16130" s="106"/>
      <c r="B16130" s="106"/>
      <c r="C16130" s="106"/>
      <c r="G16130" s="1"/>
    </row>
    <row r="16131" spans="1:7" x14ac:dyDescent="0.2">
      <c r="A16131" s="106"/>
      <c r="B16131" s="106"/>
      <c r="C16131" s="106"/>
      <c r="G16131" s="1"/>
    </row>
    <row r="16132" spans="1:7" x14ac:dyDescent="0.2">
      <c r="A16132" s="106"/>
      <c r="B16132" s="106"/>
      <c r="C16132" s="106"/>
      <c r="G16132" s="1"/>
    </row>
    <row r="16133" spans="1:7" x14ac:dyDescent="0.2">
      <c r="A16133" s="106"/>
      <c r="B16133" s="106"/>
      <c r="C16133" s="106"/>
      <c r="G16133" s="1"/>
    </row>
    <row r="16134" spans="1:7" x14ac:dyDescent="0.2">
      <c r="A16134" s="106"/>
      <c r="B16134" s="106"/>
      <c r="C16134" s="106"/>
      <c r="G16134" s="1"/>
    </row>
    <row r="16135" spans="1:7" x14ac:dyDescent="0.2">
      <c r="A16135" s="106"/>
      <c r="B16135" s="106"/>
      <c r="C16135" s="106"/>
      <c r="G16135" s="1"/>
    </row>
    <row r="16136" spans="1:7" x14ac:dyDescent="0.2">
      <c r="A16136" s="106"/>
      <c r="B16136" s="106"/>
      <c r="C16136" s="106"/>
      <c r="G16136" s="1"/>
    </row>
    <row r="16137" spans="1:7" x14ac:dyDescent="0.2">
      <c r="A16137" s="106"/>
      <c r="B16137" s="106"/>
      <c r="C16137" s="106"/>
      <c r="G16137" s="1"/>
    </row>
    <row r="16138" spans="1:7" x14ac:dyDescent="0.2">
      <c r="A16138" s="106"/>
      <c r="B16138" s="106"/>
      <c r="C16138" s="106"/>
      <c r="G16138" s="1"/>
    </row>
    <row r="16139" spans="1:7" x14ac:dyDescent="0.2">
      <c r="A16139" s="106"/>
      <c r="B16139" s="106"/>
      <c r="C16139" s="106"/>
      <c r="G16139" s="1"/>
    </row>
    <row r="16140" spans="1:7" x14ac:dyDescent="0.2">
      <c r="A16140" s="106"/>
      <c r="B16140" s="106"/>
      <c r="C16140" s="106"/>
      <c r="G16140" s="1"/>
    </row>
    <row r="16141" spans="1:7" x14ac:dyDescent="0.2">
      <c r="A16141" s="106"/>
      <c r="B16141" s="106"/>
      <c r="C16141" s="106"/>
      <c r="G16141" s="1"/>
    </row>
    <row r="16142" spans="1:7" x14ac:dyDescent="0.2">
      <c r="A16142" s="106"/>
      <c r="B16142" s="106"/>
      <c r="C16142" s="106"/>
      <c r="G16142" s="1"/>
    </row>
    <row r="16143" spans="1:7" x14ac:dyDescent="0.2">
      <c r="A16143" s="106"/>
      <c r="B16143" s="106"/>
      <c r="C16143" s="106"/>
      <c r="G16143" s="1"/>
    </row>
    <row r="16144" spans="1:7" x14ac:dyDescent="0.2">
      <c r="A16144" s="106"/>
      <c r="B16144" s="106"/>
      <c r="C16144" s="106"/>
      <c r="G16144" s="1"/>
    </row>
    <row r="16145" spans="1:7" x14ac:dyDescent="0.2">
      <c r="A16145" s="106"/>
      <c r="B16145" s="106"/>
      <c r="C16145" s="106"/>
      <c r="G16145" s="1"/>
    </row>
    <row r="16146" spans="1:7" x14ac:dyDescent="0.2">
      <c r="A16146" s="106"/>
      <c r="B16146" s="106"/>
      <c r="C16146" s="106"/>
      <c r="G16146" s="1"/>
    </row>
    <row r="16147" spans="1:7" x14ac:dyDescent="0.2">
      <c r="A16147" s="106"/>
      <c r="B16147" s="106"/>
      <c r="C16147" s="106"/>
      <c r="G16147" s="1"/>
    </row>
    <row r="16148" spans="1:7" x14ac:dyDescent="0.2">
      <c r="A16148" s="106"/>
      <c r="B16148" s="106"/>
      <c r="C16148" s="106"/>
      <c r="G16148" s="1"/>
    </row>
    <row r="16149" spans="1:7" x14ac:dyDescent="0.2">
      <c r="A16149" s="106"/>
      <c r="B16149" s="106"/>
      <c r="C16149" s="106"/>
      <c r="G16149" s="1"/>
    </row>
    <row r="16150" spans="1:7" x14ac:dyDescent="0.2">
      <c r="A16150" s="106"/>
      <c r="B16150" s="106"/>
      <c r="C16150" s="106"/>
    </row>
    <row r="16151" spans="1:7" x14ac:dyDescent="0.2">
      <c r="A16151" s="106"/>
      <c r="B16151" s="106"/>
      <c r="C16151" s="106"/>
      <c r="G16151" s="1"/>
    </row>
    <row r="16152" spans="1:7" x14ac:dyDescent="0.2">
      <c r="A16152" s="106"/>
      <c r="B16152" s="106"/>
      <c r="C16152" s="106"/>
      <c r="G16152" s="1"/>
    </row>
    <row r="16153" spans="1:7" x14ac:dyDescent="0.2">
      <c r="A16153" s="106"/>
      <c r="B16153" s="106"/>
      <c r="C16153" s="106"/>
      <c r="G16153" s="1"/>
    </row>
    <row r="16154" spans="1:7" x14ac:dyDescent="0.2">
      <c r="A16154" s="106"/>
      <c r="B16154" s="106"/>
      <c r="C16154" s="106"/>
      <c r="G16154" s="1"/>
    </row>
    <row r="16155" spans="1:7" x14ac:dyDescent="0.2">
      <c r="A16155" s="106"/>
      <c r="B16155" s="106"/>
      <c r="C16155" s="106"/>
    </row>
    <row r="16156" spans="1:7" x14ac:dyDescent="0.2">
      <c r="A16156" s="106"/>
      <c r="B16156" s="106"/>
      <c r="C16156" s="106"/>
      <c r="G16156" s="1"/>
    </row>
    <row r="16157" spans="1:7" x14ac:dyDescent="0.2">
      <c r="A16157" s="106"/>
      <c r="B16157" s="106"/>
      <c r="C16157" s="106"/>
      <c r="G16157" s="1"/>
    </row>
    <row r="16158" spans="1:7" x14ac:dyDescent="0.2">
      <c r="A16158" s="106"/>
      <c r="B16158" s="106"/>
      <c r="C16158" s="106"/>
      <c r="G16158" s="1"/>
    </row>
    <row r="16159" spans="1:7" x14ac:dyDescent="0.2">
      <c r="A16159" s="106"/>
      <c r="B16159" s="106"/>
      <c r="C16159" s="106"/>
    </row>
    <row r="16160" spans="1:7" x14ac:dyDescent="0.2">
      <c r="A16160" s="106"/>
      <c r="B16160" s="106"/>
      <c r="C16160" s="106"/>
      <c r="G16160" s="1"/>
    </row>
    <row r="16161" spans="1:7" x14ac:dyDescent="0.2">
      <c r="A16161" s="106"/>
      <c r="B16161" s="106"/>
      <c r="C16161" s="106"/>
      <c r="G16161" s="1"/>
    </row>
    <row r="16162" spans="1:7" x14ac:dyDescent="0.2">
      <c r="A16162" s="106"/>
      <c r="B16162" s="106"/>
      <c r="C16162" s="106"/>
      <c r="G16162" s="1"/>
    </row>
    <row r="16163" spans="1:7" x14ac:dyDescent="0.2">
      <c r="A16163" s="106"/>
      <c r="B16163" s="106"/>
      <c r="C16163" s="106"/>
    </row>
    <row r="16164" spans="1:7" x14ac:dyDescent="0.2">
      <c r="A16164" s="106"/>
      <c r="B16164" s="106"/>
      <c r="C16164" s="106"/>
      <c r="G16164" s="1"/>
    </row>
    <row r="16165" spans="1:7" x14ac:dyDescent="0.2">
      <c r="A16165" s="106"/>
      <c r="B16165" s="106"/>
      <c r="C16165" s="106"/>
      <c r="G16165" s="1"/>
    </row>
    <row r="16166" spans="1:7" x14ac:dyDescent="0.2">
      <c r="A16166" s="106"/>
      <c r="B16166" s="106"/>
      <c r="C16166" s="106"/>
      <c r="G16166" s="1"/>
    </row>
    <row r="16167" spans="1:7" x14ac:dyDescent="0.2">
      <c r="A16167" s="106"/>
      <c r="B16167" s="106"/>
      <c r="C16167" s="106"/>
    </row>
    <row r="16168" spans="1:7" x14ac:dyDescent="0.2">
      <c r="A16168" s="106"/>
      <c r="B16168" s="106"/>
      <c r="C16168" s="106"/>
      <c r="G16168" s="1"/>
    </row>
    <row r="16169" spans="1:7" x14ac:dyDescent="0.2">
      <c r="A16169" s="106"/>
      <c r="B16169" s="106"/>
      <c r="C16169" s="106"/>
      <c r="G16169" s="1"/>
    </row>
    <row r="16170" spans="1:7" x14ac:dyDescent="0.2">
      <c r="A16170" s="106"/>
      <c r="B16170" s="106"/>
      <c r="C16170" s="106"/>
      <c r="G16170" s="1"/>
    </row>
    <row r="16171" spans="1:7" x14ac:dyDescent="0.2">
      <c r="A16171" s="106"/>
      <c r="B16171" s="106"/>
      <c r="C16171" s="106"/>
      <c r="G16171" s="1"/>
    </row>
    <row r="16172" spans="1:7" x14ac:dyDescent="0.2">
      <c r="A16172" s="106"/>
      <c r="B16172" s="106"/>
      <c r="C16172" s="106"/>
      <c r="G16172" s="1"/>
    </row>
    <row r="16173" spans="1:7" x14ac:dyDescent="0.2">
      <c r="A16173" s="106"/>
      <c r="B16173" s="106"/>
      <c r="C16173" s="106"/>
      <c r="G16173" s="1"/>
    </row>
    <row r="16174" spans="1:7" x14ac:dyDescent="0.2">
      <c r="A16174" s="106"/>
      <c r="B16174" s="106"/>
      <c r="C16174" s="106"/>
      <c r="G16174" s="1"/>
    </row>
    <row r="16175" spans="1:7" x14ac:dyDescent="0.2">
      <c r="A16175" s="106"/>
      <c r="B16175" s="106"/>
      <c r="C16175" s="106"/>
      <c r="G16175" s="1"/>
    </row>
    <row r="16176" spans="1:7" x14ac:dyDescent="0.2">
      <c r="A16176" s="106"/>
      <c r="B16176" s="106"/>
      <c r="C16176" s="106"/>
    </row>
    <row r="16177" spans="1:7" x14ac:dyDescent="0.2">
      <c r="A16177" s="106"/>
      <c r="B16177" s="106"/>
      <c r="C16177" s="106"/>
      <c r="G16177" s="1"/>
    </row>
    <row r="16178" spans="1:7" x14ac:dyDescent="0.2">
      <c r="A16178" s="106"/>
      <c r="B16178" s="106"/>
      <c r="C16178" s="106"/>
    </row>
    <row r="16179" spans="1:7" x14ac:dyDescent="0.2">
      <c r="A16179" s="106"/>
      <c r="B16179" s="106"/>
      <c r="C16179" s="106"/>
      <c r="G16179" s="1"/>
    </row>
    <row r="16180" spans="1:7" x14ac:dyDescent="0.2">
      <c r="A16180" s="106"/>
      <c r="B16180" s="106"/>
      <c r="C16180" s="106"/>
      <c r="G16180" s="1"/>
    </row>
    <row r="16181" spans="1:7" x14ac:dyDescent="0.2">
      <c r="A16181" s="106"/>
      <c r="B16181" s="106"/>
      <c r="C16181" s="106"/>
      <c r="G16181" s="1"/>
    </row>
    <row r="16182" spans="1:7" x14ac:dyDescent="0.2">
      <c r="A16182" s="106"/>
      <c r="B16182" s="106"/>
      <c r="C16182" s="106"/>
      <c r="G16182" s="1"/>
    </row>
    <row r="16183" spans="1:7" x14ac:dyDescent="0.2">
      <c r="A16183" s="106"/>
      <c r="B16183" s="106"/>
      <c r="C16183" s="106"/>
      <c r="G16183" s="1"/>
    </row>
    <row r="16184" spans="1:7" x14ac:dyDescent="0.2">
      <c r="A16184" s="106"/>
      <c r="B16184" s="106"/>
      <c r="C16184" s="106"/>
      <c r="G16184" s="1"/>
    </row>
    <row r="16185" spans="1:7" x14ac:dyDescent="0.2">
      <c r="A16185" s="106"/>
      <c r="B16185" s="106"/>
      <c r="C16185" s="106"/>
      <c r="G16185" s="1"/>
    </row>
    <row r="16186" spans="1:7" x14ac:dyDescent="0.2">
      <c r="A16186" s="106"/>
      <c r="B16186" s="106"/>
      <c r="C16186" s="106"/>
      <c r="G16186" s="1"/>
    </row>
    <row r="16187" spans="1:7" x14ac:dyDescent="0.2">
      <c r="A16187" s="106"/>
      <c r="B16187" s="106"/>
      <c r="C16187" s="106"/>
      <c r="G16187" s="1"/>
    </row>
    <row r="16188" spans="1:7" x14ac:dyDescent="0.2">
      <c r="A16188" s="106"/>
      <c r="B16188" s="106"/>
      <c r="C16188" s="106"/>
      <c r="G16188" s="1"/>
    </row>
    <row r="16189" spans="1:7" x14ac:dyDescent="0.2">
      <c r="A16189" s="106"/>
      <c r="B16189" s="106"/>
      <c r="C16189" s="106"/>
      <c r="G16189" s="1"/>
    </row>
    <row r="16190" spans="1:7" x14ac:dyDescent="0.2">
      <c r="A16190" s="106"/>
      <c r="B16190" s="106"/>
      <c r="C16190" s="106"/>
      <c r="G16190" s="1"/>
    </row>
    <row r="16191" spans="1:7" x14ac:dyDescent="0.2">
      <c r="A16191" s="106"/>
      <c r="B16191" s="106"/>
      <c r="C16191" s="106"/>
      <c r="G16191" s="1"/>
    </row>
    <row r="16192" spans="1:7" x14ac:dyDescent="0.2">
      <c r="A16192" s="106"/>
      <c r="B16192" s="106"/>
      <c r="C16192" s="106"/>
      <c r="G16192" s="1"/>
    </row>
    <row r="16193" spans="1:7" x14ac:dyDescent="0.2">
      <c r="A16193" s="106"/>
      <c r="B16193" s="106"/>
      <c r="C16193" s="106"/>
      <c r="G16193" s="1"/>
    </row>
    <row r="16194" spans="1:7" x14ac:dyDescent="0.2">
      <c r="A16194" s="106"/>
      <c r="B16194" s="106"/>
      <c r="C16194" s="106"/>
      <c r="G16194" s="1"/>
    </row>
    <row r="16195" spans="1:7" x14ac:dyDescent="0.2">
      <c r="A16195" s="106"/>
      <c r="B16195" s="106"/>
      <c r="C16195" s="106"/>
      <c r="G16195" s="1"/>
    </row>
    <row r="16196" spans="1:7" x14ac:dyDescent="0.2">
      <c r="A16196" s="106"/>
      <c r="B16196" s="106"/>
      <c r="C16196" s="106"/>
      <c r="G16196" s="1"/>
    </row>
    <row r="16197" spans="1:7" x14ac:dyDescent="0.2">
      <c r="A16197" s="106"/>
      <c r="B16197" s="106"/>
      <c r="C16197" s="106"/>
      <c r="G16197" s="1"/>
    </row>
    <row r="16198" spans="1:7" x14ac:dyDescent="0.2">
      <c r="A16198" s="106"/>
      <c r="B16198" s="106"/>
      <c r="C16198" s="106"/>
      <c r="G16198" s="1"/>
    </row>
    <row r="16199" spans="1:7" x14ac:dyDescent="0.2">
      <c r="A16199" s="106"/>
      <c r="B16199" s="106"/>
      <c r="C16199" s="106"/>
      <c r="G16199" s="1"/>
    </row>
    <row r="16200" spans="1:7" x14ac:dyDescent="0.2">
      <c r="A16200" s="106"/>
      <c r="B16200" s="106"/>
      <c r="C16200" s="106"/>
      <c r="G16200" s="1"/>
    </row>
    <row r="16201" spans="1:7" x14ac:dyDescent="0.2">
      <c r="A16201" s="106"/>
      <c r="B16201" s="106"/>
      <c r="C16201" s="106"/>
      <c r="G16201" s="1"/>
    </row>
    <row r="16202" spans="1:7" x14ac:dyDescent="0.2">
      <c r="A16202" s="106"/>
      <c r="B16202" s="106"/>
      <c r="C16202" s="106"/>
      <c r="G16202" s="1"/>
    </row>
    <row r="16203" spans="1:7" x14ac:dyDescent="0.2">
      <c r="A16203" s="106"/>
      <c r="B16203" s="106"/>
      <c r="C16203" s="106"/>
      <c r="G16203" s="1"/>
    </row>
    <row r="16204" spans="1:7" x14ac:dyDescent="0.2">
      <c r="A16204" s="106"/>
      <c r="B16204" s="106"/>
      <c r="C16204" s="106"/>
      <c r="G16204" s="1"/>
    </row>
    <row r="16205" spans="1:7" x14ac:dyDescent="0.2">
      <c r="A16205" s="106"/>
      <c r="B16205" s="106"/>
      <c r="C16205" s="106"/>
      <c r="G16205" s="1"/>
    </row>
    <row r="16206" spans="1:7" x14ac:dyDescent="0.2">
      <c r="A16206" s="106"/>
      <c r="B16206" s="106"/>
      <c r="C16206" s="106"/>
      <c r="G16206" s="1"/>
    </row>
    <row r="16207" spans="1:7" x14ac:dyDescent="0.2">
      <c r="A16207" s="106"/>
      <c r="B16207" s="106"/>
      <c r="C16207" s="106"/>
      <c r="G16207" s="1"/>
    </row>
    <row r="16208" spans="1:7" x14ac:dyDescent="0.2">
      <c r="A16208" s="106"/>
      <c r="B16208" s="106"/>
      <c r="C16208" s="106"/>
      <c r="G16208" s="1"/>
    </row>
    <row r="16209" spans="1:7" x14ac:dyDescent="0.2">
      <c r="A16209" s="106"/>
      <c r="B16209" s="106"/>
      <c r="C16209" s="106"/>
      <c r="G16209" s="1"/>
    </row>
    <row r="16210" spans="1:7" x14ac:dyDescent="0.2">
      <c r="A16210" s="106"/>
      <c r="B16210" s="106"/>
      <c r="C16210" s="106"/>
      <c r="G16210" s="1"/>
    </row>
    <row r="16211" spans="1:7" x14ac:dyDescent="0.2">
      <c r="A16211" s="106"/>
      <c r="B16211" s="106"/>
      <c r="C16211" s="106"/>
      <c r="G16211" s="1"/>
    </row>
    <row r="16212" spans="1:7" x14ac:dyDescent="0.2">
      <c r="A16212" s="106"/>
      <c r="B16212" s="106"/>
      <c r="C16212" s="106"/>
      <c r="G16212" s="1"/>
    </row>
    <row r="16213" spans="1:7" x14ac:dyDescent="0.2">
      <c r="A16213" s="106"/>
      <c r="B16213" s="106"/>
      <c r="C16213" s="106"/>
      <c r="G16213" s="1"/>
    </row>
    <row r="16214" spans="1:7" x14ac:dyDescent="0.2">
      <c r="A16214" s="106"/>
      <c r="B16214" s="106"/>
      <c r="C16214" s="106"/>
      <c r="G16214" s="1"/>
    </row>
    <row r="16215" spans="1:7" x14ac:dyDescent="0.2">
      <c r="A16215" s="106"/>
      <c r="B16215" s="106"/>
      <c r="C16215" s="106"/>
      <c r="G16215" s="1"/>
    </row>
    <row r="16216" spans="1:7" x14ac:dyDescent="0.2">
      <c r="A16216" s="106"/>
      <c r="B16216" s="106"/>
      <c r="C16216" s="106"/>
      <c r="G16216" s="1"/>
    </row>
    <row r="16217" spans="1:7" x14ac:dyDescent="0.2">
      <c r="A16217" s="106"/>
      <c r="B16217" s="106"/>
      <c r="C16217" s="106"/>
      <c r="G16217" s="1"/>
    </row>
    <row r="16218" spans="1:7" x14ac:dyDescent="0.2">
      <c r="A16218" s="106"/>
      <c r="B16218" s="106"/>
      <c r="C16218" s="106"/>
      <c r="G16218" s="1"/>
    </row>
    <row r="16219" spans="1:7" x14ac:dyDescent="0.2">
      <c r="A16219" s="106"/>
      <c r="B16219" s="106"/>
      <c r="C16219" s="106"/>
      <c r="G16219" s="1"/>
    </row>
    <row r="16220" spans="1:7" x14ac:dyDescent="0.2">
      <c r="A16220" s="106"/>
      <c r="B16220" s="106"/>
      <c r="C16220" s="106"/>
      <c r="G16220" s="1"/>
    </row>
    <row r="16221" spans="1:7" x14ac:dyDescent="0.2">
      <c r="A16221" s="106"/>
      <c r="B16221" s="106"/>
      <c r="C16221" s="106"/>
      <c r="G16221" s="1"/>
    </row>
    <row r="16222" spans="1:7" x14ac:dyDescent="0.2">
      <c r="A16222" s="106"/>
      <c r="B16222" s="106"/>
      <c r="C16222" s="106"/>
      <c r="G16222" s="1"/>
    </row>
    <row r="16223" spans="1:7" x14ac:dyDescent="0.2">
      <c r="A16223" s="106"/>
      <c r="B16223" s="106"/>
      <c r="C16223" s="106"/>
      <c r="G16223" s="1"/>
    </row>
    <row r="16224" spans="1:7" x14ac:dyDescent="0.2">
      <c r="A16224" s="106"/>
      <c r="B16224" s="106"/>
      <c r="C16224" s="106"/>
      <c r="G16224" s="1"/>
    </row>
    <row r="16225" spans="1:7" x14ac:dyDescent="0.2">
      <c r="A16225" s="106"/>
      <c r="B16225" s="106"/>
      <c r="C16225" s="106"/>
      <c r="G16225" s="1"/>
    </row>
    <row r="16226" spans="1:7" x14ac:dyDescent="0.2">
      <c r="A16226" s="106"/>
      <c r="B16226" s="106"/>
      <c r="C16226" s="106"/>
      <c r="G16226" s="1"/>
    </row>
    <row r="16227" spans="1:7" x14ac:dyDescent="0.2">
      <c r="A16227" s="106"/>
      <c r="B16227" s="106"/>
      <c r="C16227" s="106"/>
      <c r="G16227" s="1"/>
    </row>
    <row r="16228" spans="1:7" x14ac:dyDescent="0.2">
      <c r="A16228" s="106"/>
      <c r="B16228" s="106"/>
      <c r="C16228" s="106"/>
      <c r="G16228" s="1"/>
    </row>
    <row r="16229" spans="1:7" x14ac:dyDescent="0.2">
      <c r="A16229" s="106"/>
      <c r="B16229" s="106"/>
      <c r="C16229" s="106"/>
      <c r="G16229" s="1"/>
    </row>
    <row r="16230" spans="1:7" x14ac:dyDescent="0.2">
      <c r="A16230" s="106"/>
      <c r="B16230" s="106"/>
      <c r="C16230" s="106"/>
      <c r="G16230" s="1"/>
    </row>
    <row r="16231" spans="1:7" x14ac:dyDescent="0.2">
      <c r="A16231" s="106"/>
      <c r="B16231" s="106"/>
      <c r="C16231" s="106"/>
      <c r="G16231" s="1"/>
    </row>
    <row r="16232" spans="1:7" x14ac:dyDescent="0.2">
      <c r="A16232" s="106"/>
      <c r="B16232" s="106"/>
      <c r="C16232" s="106"/>
      <c r="G16232" s="1"/>
    </row>
    <row r="16233" spans="1:7" x14ac:dyDescent="0.2">
      <c r="A16233" s="106"/>
      <c r="B16233" s="106"/>
      <c r="C16233" s="106"/>
      <c r="G16233" s="1"/>
    </row>
    <row r="16234" spans="1:7" x14ac:dyDescent="0.2">
      <c r="A16234" s="106"/>
      <c r="B16234" s="106"/>
      <c r="C16234" s="106"/>
      <c r="G16234" s="1"/>
    </row>
    <row r="16235" spans="1:7" x14ac:dyDescent="0.2">
      <c r="A16235" s="106"/>
      <c r="B16235" s="106"/>
      <c r="C16235" s="106"/>
      <c r="G16235" s="1"/>
    </row>
    <row r="16236" spans="1:7" x14ac:dyDescent="0.2">
      <c r="A16236" s="106"/>
      <c r="B16236" s="106"/>
      <c r="C16236" s="106"/>
      <c r="G16236" s="1"/>
    </row>
    <row r="16237" spans="1:7" x14ac:dyDescent="0.2">
      <c r="A16237" s="106"/>
      <c r="B16237" s="106"/>
      <c r="C16237" s="106"/>
      <c r="G16237" s="1"/>
    </row>
    <row r="16238" spans="1:7" x14ac:dyDescent="0.2">
      <c r="A16238" s="106"/>
      <c r="B16238" s="106"/>
      <c r="C16238" s="106"/>
      <c r="G16238" s="1"/>
    </row>
    <row r="16239" spans="1:7" x14ac:dyDescent="0.2">
      <c r="A16239" s="106"/>
      <c r="B16239" s="106"/>
      <c r="C16239" s="106"/>
      <c r="G16239" s="1"/>
    </row>
    <row r="16240" spans="1:7" x14ac:dyDescent="0.2">
      <c r="A16240" s="106"/>
      <c r="B16240" s="106"/>
      <c r="C16240" s="106"/>
      <c r="G16240" s="1"/>
    </row>
    <row r="16241" spans="1:7" x14ac:dyDescent="0.2">
      <c r="A16241" s="106"/>
      <c r="B16241" s="106"/>
      <c r="C16241" s="106"/>
      <c r="G16241" s="1"/>
    </row>
    <row r="16242" spans="1:7" x14ac:dyDescent="0.2">
      <c r="A16242" s="106"/>
      <c r="B16242" s="106"/>
      <c r="C16242" s="106"/>
      <c r="G16242" s="1"/>
    </row>
    <row r="16243" spans="1:7" x14ac:dyDescent="0.2">
      <c r="A16243" s="106"/>
      <c r="B16243" s="106"/>
      <c r="C16243" s="106"/>
      <c r="G16243" s="1"/>
    </row>
    <row r="16244" spans="1:7" x14ac:dyDescent="0.2">
      <c r="A16244" s="106"/>
      <c r="B16244" s="106"/>
      <c r="C16244" s="106"/>
      <c r="G16244" s="1"/>
    </row>
    <row r="16245" spans="1:7" x14ac:dyDescent="0.2">
      <c r="A16245" s="106"/>
      <c r="B16245" s="106"/>
      <c r="C16245" s="106"/>
      <c r="G16245" s="1"/>
    </row>
    <row r="16246" spans="1:7" x14ac:dyDescent="0.2">
      <c r="A16246" s="106"/>
      <c r="B16246" s="106"/>
      <c r="C16246" s="106"/>
      <c r="G16246" s="1"/>
    </row>
    <row r="16247" spans="1:7" x14ac:dyDescent="0.2">
      <c r="A16247" s="106"/>
      <c r="B16247" s="106"/>
      <c r="C16247" s="106"/>
      <c r="G16247" s="1"/>
    </row>
    <row r="16248" spans="1:7" x14ac:dyDescent="0.2">
      <c r="A16248" s="106"/>
      <c r="B16248" s="106"/>
      <c r="C16248" s="106"/>
      <c r="G16248" s="1"/>
    </row>
    <row r="16249" spans="1:7" x14ac:dyDescent="0.2">
      <c r="A16249" s="106"/>
      <c r="B16249" s="106"/>
      <c r="C16249" s="106"/>
      <c r="G16249" s="1"/>
    </row>
    <row r="16250" spans="1:7" x14ac:dyDescent="0.2">
      <c r="A16250" s="106"/>
      <c r="B16250" s="106"/>
      <c r="C16250" s="106"/>
      <c r="G16250" s="1"/>
    </row>
    <row r="16251" spans="1:7" x14ac:dyDescent="0.2">
      <c r="A16251" s="106"/>
      <c r="B16251" s="106"/>
      <c r="C16251" s="106"/>
      <c r="G16251" s="1"/>
    </row>
    <row r="16252" spans="1:7" x14ac:dyDescent="0.2">
      <c r="A16252" s="106"/>
      <c r="B16252" s="106"/>
      <c r="C16252" s="106"/>
      <c r="G16252" s="1"/>
    </row>
    <row r="16253" spans="1:7" x14ac:dyDescent="0.2">
      <c r="A16253" s="106"/>
      <c r="B16253" s="106"/>
      <c r="C16253" s="106"/>
      <c r="G16253" s="1"/>
    </row>
    <row r="16254" spans="1:7" x14ac:dyDescent="0.2">
      <c r="A16254" s="106"/>
      <c r="B16254" s="106"/>
      <c r="C16254" s="106"/>
      <c r="G16254" s="1"/>
    </row>
    <row r="16255" spans="1:7" x14ac:dyDescent="0.2">
      <c r="A16255" s="106"/>
      <c r="B16255" s="106"/>
      <c r="C16255" s="106"/>
      <c r="G16255" s="1"/>
    </row>
    <row r="16256" spans="1:7" x14ac:dyDescent="0.2">
      <c r="A16256" s="106"/>
      <c r="B16256" s="106"/>
      <c r="C16256" s="106"/>
      <c r="G16256" s="1"/>
    </row>
    <row r="16257" spans="1:7" x14ac:dyDescent="0.2">
      <c r="A16257" s="106"/>
      <c r="B16257" s="106"/>
      <c r="C16257" s="106"/>
      <c r="G16257" s="1"/>
    </row>
    <row r="16258" spans="1:7" x14ac:dyDescent="0.2">
      <c r="A16258" s="106"/>
      <c r="B16258" s="106"/>
      <c r="C16258" s="106"/>
      <c r="G16258" s="1"/>
    </row>
    <row r="16259" spans="1:7" x14ac:dyDescent="0.2">
      <c r="A16259" s="106"/>
      <c r="B16259" s="106"/>
      <c r="C16259" s="106"/>
      <c r="G16259" s="1"/>
    </row>
    <row r="16260" spans="1:7" x14ac:dyDescent="0.2">
      <c r="A16260" s="106"/>
      <c r="B16260" s="106"/>
      <c r="C16260" s="106"/>
      <c r="G16260" s="1"/>
    </row>
    <row r="16261" spans="1:7" x14ac:dyDescent="0.2">
      <c r="A16261" s="106"/>
      <c r="B16261" s="106"/>
      <c r="C16261" s="106"/>
      <c r="G16261" s="1"/>
    </row>
    <row r="16262" spans="1:7" x14ac:dyDescent="0.2">
      <c r="A16262" s="106"/>
      <c r="B16262" s="106"/>
      <c r="C16262" s="106"/>
      <c r="G16262" s="1"/>
    </row>
    <row r="16263" spans="1:7" x14ac:dyDescent="0.2">
      <c r="A16263" s="106"/>
      <c r="B16263" s="106"/>
      <c r="C16263" s="106"/>
      <c r="G16263" s="1"/>
    </row>
    <row r="16264" spans="1:7" x14ac:dyDescent="0.2">
      <c r="A16264" s="106"/>
      <c r="B16264" s="106"/>
      <c r="C16264" s="106"/>
      <c r="G16264" s="1"/>
    </row>
    <row r="16265" spans="1:7" x14ac:dyDescent="0.2">
      <c r="A16265" s="106"/>
      <c r="B16265" s="106"/>
      <c r="C16265" s="106"/>
      <c r="G16265" s="1"/>
    </row>
    <row r="16266" spans="1:7" x14ac:dyDescent="0.2">
      <c r="A16266" s="106"/>
      <c r="B16266" s="106"/>
      <c r="C16266" s="106"/>
      <c r="G16266" s="1"/>
    </row>
    <row r="16267" spans="1:7" x14ac:dyDescent="0.2">
      <c r="A16267" s="106"/>
      <c r="B16267" s="106"/>
      <c r="C16267" s="106"/>
      <c r="G16267" s="1"/>
    </row>
    <row r="16268" spans="1:7" x14ac:dyDescent="0.2">
      <c r="A16268" s="106"/>
      <c r="B16268" s="106"/>
      <c r="C16268" s="106"/>
      <c r="G16268" s="1"/>
    </row>
    <row r="16269" spans="1:7" x14ac:dyDescent="0.2">
      <c r="A16269" s="106"/>
      <c r="B16269" s="106"/>
      <c r="C16269" s="106"/>
      <c r="G16269" s="1"/>
    </row>
    <row r="16270" spans="1:7" x14ac:dyDescent="0.2">
      <c r="A16270" s="106"/>
      <c r="B16270" s="106"/>
      <c r="C16270" s="106"/>
      <c r="G16270" s="1"/>
    </row>
    <row r="16271" spans="1:7" x14ac:dyDescent="0.2">
      <c r="A16271" s="106"/>
      <c r="B16271" s="106"/>
      <c r="C16271" s="106"/>
      <c r="G16271" s="1"/>
    </row>
    <row r="16272" spans="1:7" x14ac:dyDescent="0.2">
      <c r="A16272" s="106"/>
      <c r="B16272" s="106"/>
      <c r="C16272" s="106"/>
      <c r="G16272" s="1"/>
    </row>
    <row r="16273" spans="1:7" x14ac:dyDescent="0.2">
      <c r="A16273" s="106"/>
      <c r="B16273" s="106"/>
      <c r="C16273" s="106"/>
      <c r="G16273" s="1"/>
    </row>
    <row r="16274" spans="1:7" x14ac:dyDescent="0.2">
      <c r="A16274" s="106"/>
      <c r="B16274" s="106"/>
      <c r="C16274" s="106"/>
      <c r="G16274" s="1"/>
    </row>
    <row r="16275" spans="1:7" x14ac:dyDescent="0.2">
      <c r="A16275" s="106"/>
      <c r="B16275" s="106"/>
      <c r="C16275" s="106"/>
      <c r="G16275" s="1"/>
    </row>
    <row r="16276" spans="1:7" x14ac:dyDescent="0.2">
      <c r="A16276" s="106"/>
      <c r="B16276" s="106"/>
      <c r="C16276" s="106"/>
      <c r="G16276" s="1"/>
    </row>
    <row r="16277" spans="1:7" x14ac:dyDescent="0.2">
      <c r="A16277" s="106"/>
      <c r="B16277" s="106"/>
      <c r="C16277" s="106"/>
      <c r="G16277" s="1"/>
    </row>
    <row r="16278" spans="1:7" x14ac:dyDescent="0.2">
      <c r="A16278" s="106"/>
      <c r="B16278" s="106"/>
      <c r="C16278" s="106"/>
      <c r="G16278" s="1"/>
    </row>
    <row r="16279" spans="1:7" x14ac:dyDescent="0.2">
      <c r="A16279" s="106"/>
      <c r="B16279" s="106"/>
      <c r="C16279" s="106"/>
      <c r="G16279" s="1"/>
    </row>
    <row r="16280" spans="1:7" x14ac:dyDescent="0.2">
      <c r="A16280" s="106"/>
      <c r="B16280" s="106"/>
      <c r="C16280" s="106"/>
      <c r="G16280" s="1"/>
    </row>
    <row r="16281" spans="1:7" x14ac:dyDescent="0.2">
      <c r="A16281" s="106"/>
      <c r="B16281" s="106"/>
      <c r="C16281" s="106"/>
      <c r="G16281" s="1"/>
    </row>
    <row r="16282" spans="1:7" x14ac:dyDescent="0.2">
      <c r="A16282" s="106"/>
      <c r="B16282" s="106"/>
      <c r="C16282" s="106"/>
      <c r="G16282" s="1"/>
    </row>
    <row r="16283" spans="1:7" x14ac:dyDescent="0.2">
      <c r="A16283" s="106"/>
      <c r="B16283" s="106"/>
      <c r="C16283" s="106"/>
      <c r="G16283" s="1"/>
    </row>
    <row r="16284" spans="1:7" x14ac:dyDescent="0.2">
      <c r="A16284" s="106"/>
      <c r="B16284" s="106"/>
      <c r="C16284" s="106"/>
      <c r="G16284" s="1"/>
    </row>
    <row r="16285" spans="1:7" x14ac:dyDescent="0.2">
      <c r="A16285" s="106"/>
      <c r="B16285" s="106"/>
      <c r="C16285" s="106"/>
      <c r="G16285" s="1"/>
    </row>
    <row r="16286" spans="1:7" x14ac:dyDescent="0.2">
      <c r="A16286" s="106"/>
      <c r="B16286" s="106"/>
      <c r="C16286" s="106"/>
      <c r="G16286" s="1"/>
    </row>
    <row r="16287" spans="1:7" x14ac:dyDescent="0.2">
      <c r="A16287" s="106"/>
      <c r="B16287" s="106"/>
      <c r="C16287" s="106"/>
      <c r="G16287" s="1"/>
    </row>
    <row r="16288" spans="1:7" x14ac:dyDescent="0.2">
      <c r="A16288" s="106"/>
      <c r="B16288" s="106"/>
      <c r="C16288" s="106"/>
      <c r="G16288" s="1"/>
    </row>
    <row r="16289" spans="1:7" x14ac:dyDescent="0.2">
      <c r="A16289" s="106"/>
      <c r="B16289" s="106"/>
      <c r="C16289" s="106"/>
      <c r="G16289" s="1"/>
    </row>
    <row r="16290" spans="1:7" x14ac:dyDescent="0.2">
      <c r="A16290" s="106"/>
      <c r="B16290" s="106"/>
      <c r="C16290" s="106"/>
      <c r="G16290" s="1"/>
    </row>
    <row r="16291" spans="1:7" x14ac:dyDescent="0.2">
      <c r="A16291" s="106"/>
      <c r="B16291" s="106"/>
      <c r="C16291" s="106"/>
      <c r="G16291" s="1"/>
    </row>
    <row r="16292" spans="1:7" x14ac:dyDescent="0.2">
      <c r="A16292" s="106"/>
      <c r="B16292" s="106"/>
      <c r="C16292" s="106"/>
      <c r="G16292" s="1"/>
    </row>
    <row r="16293" spans="1:7" x14ac:dyDescent="0.2">
      <c r="A16293" s="106"/>
      <c r="B16293" s="106"/>
      <c r="C16293" s="106"/>
      <c r="G16293" s="1"/>
    </row>
    <row r="16294" spans="1:7" x14ac:dyDescent="0.2">
      <c r="A16294" s="106"/>
      <c r="B16294" s="106"/>
      <c r="C16294" s="106"/>
      <c r="G16294" s="1"/>
    </row>
    <row r="16295" spans="1:7" x14ac:dyDescent="0.2">
      <c r="A16295" s="106"/>
      <c r="B16295" s="106"/>
      <c r="C16295" s="106"/>
      <c r="G16295" s="1"/>
    </row>
    <row r="16296" spans="1:7" x14ac:dyDescent="0.2">
      <c r="A16296" s="106"/>
      <c r="B16296" s="106"/>
      <c r="C16296" s="106"/>
      <c r="G16296" s="1"/>
    </row>
    <row r="16297" spans="1:7" x14ac:dyDescent="0.2">
      <c r="A16297" s="106"/>
      <c r="B16297" s="106"/>
      <c r="C16297" s="106"/>
      <c r="G16297" s="1"/>
    </row>
    <row r="16298" spans="1:7" x14ac:dyDescent="0.2">
      <c r="A16298" s="106"/>
      <c r="B16298" s="106"/>
      <c r="C16298" s="106"/>
      <c r="G16298" s="1"/>
    </row>
    <row r="16299" spans="1:7" x14ac:dyDescent="0.2">
      <c r="A16299" s="106"/>
      <c r="B16299" s="106"/>
      <c r="C16299" s="106"/>
      <c r="G16299" s="1"/>
    </row>
    <row r="16300" spans="1:7" x14ac:dyDescent="0.2">
      <c r="A16300" s="106"/>
      <c r="B16300" s="106"/>
      <c r="C16300" s="106"/>
      <c r="G16300" s="1"/>
    </row>
    <row r="16301" spans="1:7" x14ac:dyDescent="0.2">
      <c r="A16301" s="106"/>
      <c r="B16301" s="106"/>
      <c r="C16301" s="106"/>
      <c r="G16301" s="1"/>
    </row>
    <row r="16302" spans="1:7" x14ac:dyDescent="0.2">
      <c r="A16302" s="106"/>
      <c r="B16302" s="106"/>
      <c r="C16302" s="106"/>
      <c r="G16302" s="1"/>
    </row>
    <row r="16303" spans="1:7" x14ac:dyDescent="0.2">
      <c r="A16303" s="106"/>
      <c r="B16303" s="106"/>
      <c r="C16303" s="106"/>
      <c r="G16303" s="1"/>
    </row>
    <row r="16304" spans="1:7" x14ac:dyDescent="0.2">
      <c r="A16304" s="106"/>
      <c r="B16304" s="106"/>
      <c r="C16304" s="106"/>
      <c r="G16304" s="1"/>
    </row>
    <row r="16305" spans="1:7" x14ac:dyDescent="0.2">
      <c r="A16305" s="106"/>
      <c r="B16305" s="106"/>
      <c r="C16305" s="106"/>
      <c r="G16305" s="1"/>
    </row>
    <row r="16306" spans="1:7" x14ac:dyDescent="0.2">
      <c r="A16306" s="106"/>
      <c r="B16306" s="106"/>
      <c r="C16306" s="106"/>
      <c r="G16306" s="1"/>
    </row>
    <row r="16307" spans="1:7" x14ac:dyDescent="0.2">
      <c r="A16307" s="106"/>
      <c r="B16307" s="106"/>
      <c r="C16307" s="106"/>
      <c r="G16307" s="1"/>
    </row>
    <row r="16308" spans="1:7" x14ac:dyDescent="0.2">
      <c r="A16308" s="106"/>
      <c r="B16308" s="106"/>
      <c r="C16308" s="106"/>
      <c r="G16308" s="1"/>
    </row>
    <row r="16309" spans="1:7" x14ac:dyDescent="0.2">
      <c r="A16309" s="106"/>
      <c r="B16309" s="106"/>
      <c r="C16309" s="106"/>
      <c r="G16309" s="1"/>
    </row>
    <row r="16310" spans="1:7" x14ac:dyDescent="0.2">
      <c r="A16310" s="106"/>
      <c r="B16310" s="106"/>
      <c r="C16310" s="106"/>
      <c r="G16310" s="1"/>
    </row>
    <row r="16311" spans="1:7" x14ac:dyDescent="0.2">
      <c r="A16311" s="106"/>
      <c r="B16311" s="106"/>
      <c r="C16311" s="106"/>
      <c r="G16311" s="1"/>
    </row>
    <row r="16312" spans="1:7" x14ac:dyDescent="0.2">
      <c r="A16312" s="106"/>
      <c r="B16312" s="106"/>
      <c r="C16312" s="106"/>
      <c r="G16312" s="1"/>
    </row>
    <row r="16313" spans="1:7" x14ac:dyDescent="0.2">
      <c r="A16313" s="106"/>
      <c r="B16313" s="106"/>
      <c r="C16313" s="106"/>
      <c r="G16313" s="1"/>
    </row>
    <row r="16314" spans="1:7" x14ac:dyDescent="0.2">
      <c r="A16314" s="106"/>
      <c r="B16314" s="106"/>
      <c r="C16314" s="106"/>
      <c r="G16314" s="1"/>
    </row>
    <row r="16315" spans="1:7" x14ac:dyDescent="0.2">
      <c r="A16315" s="106"/>
      <c r="B16315" s="106"/>
      <c r="C16315" s="106"/>
      <c r="G16315" s="1"/>
    </row>
    <row r="16316" spans="1:7" x14ac:dyDescent="0.2">
      <c r="A16316" s="106"/>
      <c r="B16316" s="106"/>
      <c r="C16316" s="106"/>
      <c r="G16316" s="1"/>
    </row>
    <row r="16317" spans="1:7" x14ac:dyDescent="0.2">
      <c r="A16317" s="106"/>
      <c r="B16317" s="106"/>
      <c r="C16317" s="106"/>
      <c r="G16317" s="1"/>
    </row>
    <row r="16318" spans="1:7" x14ac:dyDescent="0.2">
      <c r="A16318" s="106"/>
      <c r="B16318" s="106"/>
      <c r="C16318" s="106"/>
      <c r="G16318" s="1"/>
    </row>
    <row r="16319" spans="1:7" x14ac:dyDescent="0.2">
      <c r="A16319" s="106"/>
      <c r="B16319" s="106"/>
      <c r="C16319" s="106"/>
      <c r="G16319" s="1"/>
    </row>
    <row r="16320" spans="1:7" x14ac:dyDescent="0.2">
      <c r="A16320" s="106"/>
      <c r="B16320" s="106"/>
      <c r="C16320" s="106"/>
      <c r="G16320" s="1"/>
    </row>
    <row r="16321" spans="1:7" x14ac:dyDescent="0.2">
      <c r="A16321" s="106"/>
      <c r="B16321" s="106"/>
      <c r="C16321" s="106"/>
      <c r="G16321" s="1"/>
    </row>
    <row r="16322" spans="1:7" x14ac:dyDescent="0.2">
      <c r="A16322" s="106"/>
      <c r="B16322" s="106"/>
      <c r="C16322" s="106"/>
      <c r="G16322" s="1"/>
    </row>
    <row r="16323" spans="1:7" x14ac:dyDescent="0.2">
      <c r="A16323" s="106"/>
      <c r="B16323" s="106"/>
      <c r="C16323" s="106"/>
      <c r="G16323" s="1"/>
    </row>
    <row r="16324" spans="1:7" x14ac:dyDescent="0.2">
      <c r="A16324" s="106"/>
      <c r="B16324" s="106"/>
      <c r="C16324" s="106"/>
      <c r="G16324" s="1"/>
    </row>
    <row r="16325" spans="1:7" x14ac:dyDescent="0.2">
      <c r="A16325" s="106"/>
      <c r="B16325" s="106"/>
      <c r="C16325" s="106"/>
      <c r="G16325" s="1"/>
    </row>
    <row r="16326" spans="1:7" x14ac:dyDescent="0.2">
      <c r="A16326" s="106"/>
      <c r="B16326" s="106"/>
      <c r="C16326" s="106"/>
      <c r="G16326" s="1"/>
    </row>
    <row r="16327" spans="1:7" x14ac:dyDescent="0.2">
      <c r="A16327" s="106"/>
      <c r="B16327" s="106"/>
      <c r="C16327" s="106"/>
      <c r="G16327" s="1"/>
    </row>
    <row r="16328" spans="1:7" x14ac:dyDescent="0.2">
      <c r="A16328" s="106"/>
      <c r="B16328" s="106"/>
      <c r="C16328" s="106"/>
      <c r="G16328" s="1"/>
    </row>
    <row r="16329" spans="1:7" x14ac:dyDescent="0.2">
      <c r="A16329" s="106"/>
      <c r="B16329" s="106"/>
      <c r="C16329" s="106"/>
      <c r="G16329" s="1"/>
    </row>
    <row r="16330" spans="1:7" x14ac:dyDescent="0.2">
      <c r="A16330" s="106"/>
      <c r="B16330" s="106"/>
      <c r="C16330" s="106"/>
      <c r="G16330" s="1"/>
    </row>
    <row r="16331" spans="1:7" x14ac:dyDescent="0.2">
      <c r="A16331" s="106"/>
      <c r="B16331" s="106"/>
      <c r="C16331" s="106"/>
      <c r="G16331" s="1"/>
    </row>
    <row r="16332" spans="1:7" x14ac:dyDescent="0.2">
      <c r="A16332" s="106"/>
      <c r="B16332" s="106"/>
      <c r="C16332" s="106"/>
      <c r="G16332" s="1"/>
    </row>
    <row r="16333" spans="1:7" x14ac:dyDescent="0.2">
      <c r="A16333" s="106"/>
      <c r="B16333" s="106"/>
      <c r="C16333" s="106"/>
      <c r="G16333" s="1"/>
    </row>
    <row r="16334" spans="1:7" x14ac:dyDescent="0.2">
      <c r="A16334" s="106"/>
      <c r="B16334" s="106"/>
      <c r="C16334" s="106"/>
      <c r="G16334" s="1"/>
    </row>
    <row r="16335" spans="1:7" x14ac:dyDescent="0.2">
      <c r="A16335" s="106"/>
      <c r="B16335" s="106"/>
      <c r="C16335" s="106"/>
      <c r="G16335" s="1"/>
    </row>
    <row r="16336" spans="1:7" x14ac:dyDescent="0.2">
      <c r="A16336" s="106"/>
      <c r="B16336" s="106"/>
      <c r="C16336" s="106"/>
      <c r="G16336" s="1"/>
    </row>
    <row r="16337" spans="1:7" x14ac:dyDescent="0.2">
      <c r="A16337" s="106"/>
      <c r="B16337" s="106"/>
      <c r="C16337" s="106"/>
      <c r="G16337" s="1"/>
    </row>
    <row r="16338" spans="1:7" x14ac:dyDescent="0.2">
      <c r="A16338" s="106"/>
      <c r="B16338" s="106"/>
      <c r="C16338" s="106"/>
      <c r="G16338" s="1"/>
    </row>
    <row r="16339" spans="1:7" x14ac:dyDescent="0.2">
      <c r="A16339" s="106"/>
      <c r="B16339" s="106"/>
      <c r="C16339" s="106"/>
      <c r="G16339" s="1"/>
    </row>
    <row r="16340" spans="1:7" x14ac:dyDescent="0.2">
      <c r="A16340" s="106"/>
      <c r="B16340" s="106"/>
      <c r="C16340" s="106"/>
    </row>
    <row r="16341" spans="1:7" x14ac:dyDescent="0.2">
      <c r="A16341" s="106"/>
      <c r="B16341" s="106"/>
      <c r="C16341" s="106"/>
      <c r="G16341" s="1"/>
    </row>
    <row r="16342" spans="1:7" x14ac:dyDescent="0.2">
      <c r="A16342" s="106"/>
      <c r="B16342" s="106"/>
      <c r="C16342" s="106"/>
      <c r="G16342" s="1"/>
    </row>
    <row r="16343" spans="1:7" x14ac:dyDescent="0.2">
      <c r="A16343" s="106"/>
      <c r="B16343" s="106"/>
      <c r="C16343" s="106"/>
      <c r="G16343" s="1"/>
    </row>
    <row r="16344" spans="1:7" x14ac:dyDescent="0.2">
      <c r="A16344" s="106"/>
      <c r="B16344" s="106"/>
      <c r="C16344" s="106"/>
      <c r="G16344" s="1"/>
    </row>
    <row r="16345" spans="1:7" x14ac:dyDescent="0.2">
      <c r="A16345" s="106"/>
      <c r="B16345" s="106"/>
      <c r="C16345" s="106"/>
      <c r="G16345" s="1"/>
    </row>
    <row r="16346" spans="1:7" x14ac:dyDescent="0.2">
      <c r="A16346" s="106"/>
      <c r="B16346" s="106"/>
      <c r="C16346" s="106"/>
      <c r="G16346" s="1"/>
    </row>
    <row r="16347" spans="1:7" x14ac:dyDescent="0.2">
      <c r="A16347" s="106"/>
      <c r="B16347" s="106"/>
      <c r="C16347" s="106"/>
      <c r="G16347" s="1"/>
    </row>
    <row r="16348" spans="1:7" x14ac:dyDescent="0.2">
      <c r="A16348" s="106"/>
      <c r="B16348" s="106"/>
      <c r="C16348" s="106"/>
      <c r="G16348" s="1"/>
    </row>
    <row r="16349" spans="1:7" x14ac:dyDescent="0.2">
      <c r="A16349" s="106"/>
      <c r="B16349" s="106"/>
      <c r="C16349" s="106"/>
      <c r="G16349" s="1"/>
    </row>
    <row r="16350" spans="1:7" x14ac:dyDescent="0.2">
      <c r="A16350" s="106"/>
      <c r="B16350" s="106"/>
      <c r="C16350" s="106"/>
      <c r="G16350" s="1"/>
    </row>
    <row r="16351" spans="1:7" x14ac:dyDescent="0.2">
      <c r="A16351" s="106"/>
      <c r="B16351" s="106"/>
      <c r="C16351" s="106"/>
      <c r="G16351" s="1"/>
    </row>
    <row r="16352" spans="1:7" x14ac:dyDescent="0.2">
      <c r="A16352" s="106"/>
      <c r="B16352" s="106"/>
      <c r="C16352" s="106"/>
      <c r="G16352" s="1"/>
    </row>
    <row r="16353" spans="1:7" x14ac:dyDescent="0.2">
      <c r="A16353" s="106"/>
      <c r="B16353" s="106"/>
      <c r="C16353" s="106"/>
      <c r="G16353" s="1"/>
    </row>
    <row r="16354" spans="1:7" x14ac:dyDescent="0.2">
      <c r="A16354" s="106"/>
      <c r="B16354" s="106"/>
      <c r="C16354" s="106"/>
      <c r="G16354" s="1"/>
    </row>
    <row r="16355" spans="1:7" x14ac:dyDescent="0.2">
      <c r="A16355" s="106"/>
      <c r="B16355" s="106"/>
      <c r="C16355" s="106"/>
      <c r="G16355" s="1"/>
    </row>
    <row r="16356" spans="1:7" x14ac:dyDescent="0.2">
      <c r="A16356" s="106"/>
      <c r="B16356" s="106"/>
      <c r="C16356" s="106"/>
      <c r="G16356" s="1"/>
    </row>
    <row r="16357" spans="1:7" x14ac:dyDescent="0.2">
      <c r="A16357" s="106"/>
      <c r="B16357" s="106"/>
      <c r="C16357" s="106"/>
      <c r="G16357" s="1"/>
    </row>
    <row r="16358" spans="1:7" x14ac:dyDescent="0.2">
      <c r="A16358" s="106"/>
      <c r="B16358" s="106"/>
      <c r="C16358" s="106"/>
      <c r="G16358" s="1"/>
    </row>
    <row r="16359" spans="1:7" x14ac:dyDescent="0.2">
      <c r="A16359" s="106"/>
      <c r="B16359" s="106"/>
      <c r="C16359" s="106"/>
      <c r="G16359" s="1"/>
    </row>
    <row r="16360" spans="1:7" x14ac:dyDescent="0.2">
      <c r="A16360" s="106"/>
      <c r="B16360" s="106"/>
      <c r="C16360" s="106"/>
      <c r="G16360" s="1"/>
    </row>
    <row r="16361" spans="1:7" x14ac:dyDescent="0.2">
      <c r="A16361" s="106"/>
      <c r="B16361" s="106"/>
      <c r="C16361" s="106"/>
      <c r="G16361" s="1"/>
    </row>
    <row r="16362" spans="1:7" x14ac:dyDescent="0.2">
      <c r="A16362" s="106"/>
      <c r="B16362" s="106"/>
      <c r="C16362" s="106"/>
      <c r="G16362" s="1"/>
    </row>
    <row r="16363" spans="1:7" x14ac:dyDescent="0.2">
      <c r="A16363" s="106"/>
      <c r="B16363" s="106"/>
      <c r="C16363" s="106"/>
      <c r="G16363" s="1"/>
    </row>
    <row r="16364" spans="1:7" x14ac:dyDescent="0.2">
      <c r="A16364" s="106"/>
      <c r="B16364" s="106"/>
      <c r="C16364" s="106"/>
      <c r="G16364" s="1"/>
    </row>
    <row r="16365" spans="1:7" x14ac:dyDescent="0.2">
      <c r="A16365" s="106"/>
      <c r="B16365" s="106"/>
      <c r="C16365" s="106"/>
      <c r="G16365" s="1"/>
    </row>
    <row r="16366" spans="1:7" x14ac:dyDescent="0.2">
      <c r="A16366" s="106"/>
      <c r="B16366" s="106"/>
      <c r="C16366" s="106"/>
      <c r="G16366" s="1"/>
    </row>
    <row r="16367" spans="1:7" x14ac:dyDescent="0.2">
      <c r="A16367" s="106"/>
      <c r="B16367" s="106"/>
      <c r="C16367" s="106"/>
      <c r="G16367" s="1"/>
    </row>
    <row r="16368" spans="1:7" x14ac:dyDescent="0.2">
      <c r="A16368" s="106"/>
      <c r="B16368" s="106"/>
      <c r="C16368" s="106"/>
      <c r="G16368" s="1"/>
    </row>
    <row r="16369" spans="1:7" x14ac:dyDescent="0.2">
      <c r="A16369" s="106"/>
      <c r="B16369" s="106"/>
      <c r="C16369" s="106"/>
      <c r="G16369" s="1"/>
    </row>
    <row r="16370" spans="1:7" x14ac:dyDescent="0.2">
      <c r="A16370" s="106"/>
      <c r="B16370" s="106"/>
      <c r="C16370" s="106"/>
      <c r="G16370" s="1"/>
    </row>
    <row r="16371" spans="1:7" x14ac:dyDescent="0.2">
      <c r="A16371" s="106"/>
      <c r="B16371" s="106"/>
      <c r="C16371" s="106"/>
      <c r="G16371" s="1"/>
    </row>
    <row r="16372" spans="1:7" x14ac:dyDescent="0.2">
      <c r="A16372" s="106"/>
      <c r="B16372" s="106"/>
      <c r="C16372" s="106"/>
      <c r="G16372" s="1"/>
    </row>
    <row r="16373" spans="1:7" x14ac:dyDescent="0.2">
      <c r="A16373" s="106"/>
      <c r="B16373" s="106"/>
      <c r="C16373" s="106"/>
      <c r="G16373" s="1"/>
    </row>
    <row r="16374" spans="1:7" x14ac:dyDescent="0.2">
      <c r="A16374" s="106"/>
      <c r="B16374" s="106"/>
      <c r="C16374" s="106"/>
    </row>
    <row r="16375" spans="1:7" x14ac:dyDescent="0.2">
      <c r="A16375" s="106"/>
      <c r="B16375" s="106"/>
      <c r="C16375" s="106"/>
      <c r="G16375" s="1"/>
    </row>
    <row r="16376" spans="1:7" x14ac:dyDescent="0.2">
      <c r="A16376" s="106"/>
      <c r="B16376" s="106"/>
      <c r="C16376" s="106"/>
    </row>
    <row r="16377" spans="1:7" x14ac:dyDescent="0.2">
      <c r="A16377" s="106"/>
      <c r="B16377" s="106"/>
      <c r="C16377" s="106"/>
      <c r="G16377" s="1"/>
    </row>
    <row r="16378" spans="1:7" x14ac:dyDescent="0.2">
      <c r="A16378" s="106"/>
      <c r="B16378" s="106"/>
      <c r="C16378" s="106"/>
    </row>
    <row r="16379" spans="1:7" x14ac:dyDescent="0.2">
      <c r="A16379" s="106"/>
      <c r="B16379" s="106"/>
      <c r="C16379" s="106"/>
      <c r="G16379" s="1"/>
    </row>
    <row r="16380" spans="1:7" x14ac:dyDescent="0.2">
      <c r="A16380" s="106"/>
      <c r="B16380" s="106"/>
      <c r="C16380" s="106"/>
      <c r="G16380" s="1"/>
    </row>
    <row r="16381" spans="1:7" x14ac:dyDescent="0.2">
      <c r="A16381" s="106"/>
      <c r="B16381" s="106"/>
      <c r="C16381" s="106"/>
      <c r="G16381" s="1"/>
    </row>
    <row r="16382" spans="1:7" x14ac:dyDescent="0.2">
      <c r="A16382" s="106"/>
      <c r="B16382" s="106"/>
      <c r="C16382" s="106"/>
      <c r="G16382" s="1"/>
    </row>
    <row r="16383" spans="1:7" x14ac:dyDescent="0.2">
      <c r="A16383" s="106"/>
      <c r="B16383" s="106"/>
      <c r="C16383" s="106"/>
      <c r="G16383" s="1"/>
    </row>
    <row r="16384" spans="1:7" x14ac:dyDescent="0.2">
      <c r="A16384" s="106"/>
      <c r="B16384" s="106"/>
      <c r="C16384" s="106"/>
      <c r="G16384" s="1"/>
    </row>
    <row r="16385" spans="1:7" x14ac:dyDescent="0.2">
      <c r="A16385" s="106"/>
      <c r="B16385" s="106"/>
      <c r="C16385" s="106"/>
      <c r="G16385" s="1"/>
    </row>
    <row r="16386" spans="1:7" x14ac:dyDescent="0.2">
      <c r="A16386" s="106"/>
      <c r="B16386" s="106"/>
      <c r="C16386" s="106"/>
      <c r="G16386" s="1"/>
    </row>
    <row r="16387" spans="1:7" x14ac:dyDescent="0.2">
      <c r="A16387" s="106"/>
      <c r="B16387" s="106"/>
      <c r="C16387" s="106"/>
      <c r="G16387" s="1"/>
    </row>
    <row r="16388" spans="1:7" x14ac:dyDescent="0.2">
      <c r="A16388" s="106"/>
      <c r="B16388" s="106"/>
      <c r="C16388" s="106"/>
      <c r="G16388" s="1"/>
    </row>
    <row r="16389" spans="1:7" x14ac:dyDescent="0.2">
      <c r="A16389" s="106"/>
      <c r="B16389" s="106"/>
      <c r="C16389" s="106"/>
      <c r="G16389" s="1"/>
    </row>
    <row r="16390" spans="1:7" x14ac:dyDescent="0.2">
      <c r="A16390" s="106"/>
      <c r="B16390" s="106"/>
      <c r="C16390" s="106"/>
      <c r="G16390" s="1"/>
    </row>
    <row r="16391" spans="1:7" x14ac:dyDescent="0.2">
      <c r="A16391" s="106"/>
      <c r="B16391" s="106"/>
      <c r="C16391" s="106"/>
      <c r="G16391" s="1"/>
    </row>
    <row r="16392" spans="1:7" x14ac:dyDescent="0.2">
      <c r="A16392" s="106"/>
      <c r="B16392" s="106"/>
      <c r="C16392" s="106"/>
      <c r="G16392" s="1"/>
    </row>
    <row r="16393" spans="1:7" x14ac:dyDescent="0.2">
      <c r="A16393" s="106"/>
      <c r="B16393" s="106"/>
      <c r="C16393" s="106"/>
      <c r="G16393" s="1"/>
    </row>
    <row r="16394" spans="1:7" x14ac:dyDescent="0.2">
      <c r="A16394" s="106"/>
      <c r="B16394" s="106"/>
      <c r="C16394" s="106"/>
      <c r="G16394" s="1"/>
    </row>
    <row r="16395" spans="1:7" x14ac:dyDescent="0.2">
      <c r="A16395" s="106"/>
      <c r="B16395" s="106"/>
      <c r="C16395" s="106"/>
      <c r="G16395" s="1"/>
    </row>
    <row r="16396" spans="1:7" x14ac:dyDescent="0.2">
      <c r="A16396" s="106"/>
      <c r="B16396" s="106"/>
      <c r="C16396" s="106"/>
      <c r="G16396" s="1"/>
    </row>
    <row r="16397" spans="1:7" x14ac:dyDescent="0.2">
      <c r="A16397" s="106"/>
      <c r="B16397" s="106"/>
      <c r="C16397" s="106"/>
      <c r="G16397" s="1"/>
    </row>
    <row r="16398" spans="1:7" x14ac:dyDescent="0.2">
      <c r="A16398" s="106"/>
      <c r="B16398" s="106"/>
      <c r="C16398" s="106"/>
      <c r="G16398" s="1"/>
    </row>
    <row r="16399" spans="1:7" x14ac:dyDescent="0.2">
      <c r="A16399" s="106"/>
      <c r="B16399" s="106"/>
      <c r="C16399" s="106"/>
      <c r="G16399" s="1"/>
    </row>
    <row r="16400" spans="1:7" x14ac:dyDescent="0.2">
      <c r="A16400" s="106"/>
      <c r="B16400" s="106"/>
      <c r="C16400" s="106"/>
      <c r="G16400" s="1"/>
    </row>
    <row r="16401" spans="1:7" x14ac:dyDescent="0.2">
      <c r="A16401" s="106"/>
      <c r="B16401" s="106"/>
      <c r="C16401" s="106"/>
      <c r="G16401" s="1"/>
    </row>
    <row r="16402" spans="1:7" x14ac:dyDescent="0.2">
      <c r="A16402" s="106"/>
      <c r="B16402" s="106"/>
      <c r="C16402" s="106"/>
      <c r="G16402" s="1"/>
    </row>
    <row r="16403" spans="1:7" x14ac:dyDescent="0.2">
      <c r="A16403" s="106"/>
      <c r="B16403" s="106"/>
      <c r="C16403" s="106"/>
      <c r="G16403" s="1"/>
    </row>
    <row r="16404" spans="1:7" x14ac:dyDescent="0.2">
      <c r="A16404" s="106"/>
      <c r="B16404" s="106"/>
      <c r="C16404" s="106"/>
      <c r="G16404" s="1"/>
    </row>
    <row r="16405" spans="1:7" x14ac:dyDescent="0.2">
      <c r="A16405" s="106"/>
      <c r="B16405" s="106"/>
      <c r="C16405" s="106"/>
      <c r="G16405" s="1"/>
    </row>
    <row r="16406" spans="1:7" x14ac:dyDescent="0.2">
      <c r="A16406" s="106"/>
      <c r="B16406" s="106"/>
      <c r="C16406" s="106"/>
      <c r="G16406" s="1"/>
    </row>
    <row r="16407" spans="1:7" x14ac:dyDescent="0.2">
      <c r="A16407" s="106"/>
      <c r="B16407" s="106"/>
      <c r="C16407" s="106"/>
      <c r="G16407" s="1"/>
    </row>
    <row r="16408" spans="1:7" x14ac:dyDescent="0.2">
      <c r="A16408" s="106"/>
      <c r="B16408" s="106"/>
      <c r="C16408" s="106"/>
    </row>
    <row r="16409" spans="1:7" x14ac:dyDescent="0.2">
      <c r="A16409" s="106"/>
      <c r="B16409" s="106"/>
      <c r="C16409" s="106"/>
      <c r="G16409" s="1"/>
    </row>
    <row r="16410" spans="1:7" x14ac:dyDescent="0.2">
      <c r="A16410" s="106"/>
      <c r="B16410" s="106"/>
      <c r="C16410" s="106"/>
      <c r="G16410" s="1"/>
    </row>
    <row r="16411" spans="1:7" x14ac:dyDescent="0.2">
      <c r="A16411" s="106"/>
      <c r="B16411" s="106"/>
      <c r="C16411" s="106"/>
      <c r="G16411" s="1"/>
    </row>
    <row r="16412" spans="1:7" x14ac:dyDescent="0.2">
      <c r="A16412" s="106"/>
      <c r="B16412" s="106"/>
      <c r="C16412" s="106"/>
      <c r="G16412" s="1"/>
    </row>
    <row r="16413" spans="1:7" x14ac:dyDescent="0.2">
      <c r="A16413" s="106"/>
      <c r="B16413" s="106"/>
      <c r="C16413" s="106"/>
      <c r="G16413" s="1"/>
    </row>
    <row r="16414" spans="1:7" x14ac:dyDescent="0.2">
      <c r="A16414" s="106"/>
      <c r="B16414" s="106"/>
      <c r="C16414" s="106"/>
      <c r="G16414" s="1"/>
    </row>
    <row r="16415" spans="1:7" x14ac:dyDescent="0.2">
      <c r="A16415" s="106"/>
      <c r="B16415" s="106"/>
      <c r="C16415" s="106"/>
      <c r="G16415" s="1"/>
    </row>
    <row r="16416" spans="1:7" x14ac:dyDescent="0.2">
      <c r="A16416" s="106"/>
      <c r="B16416" s="106"/>
      <c r="C16416" s="106"/>
      <c r="G16416" s="1"/>
    </row>
    <row r="16417" spans="1:7" x14ac:dyDescent="0.2">
      <c r="A16417" s="106"/>
      <c r="B16417" s="106"/>
      <c r="C16417" s="106"/>
      <c r="G16417" s="1"/>
    </row>
    <row r="16418" spans="1:7" x14ac:dyDescent="0.2">
      <c r="A16418" s="106"/>
      <c r="B16418" s="106"/>
      <c r="C16418" s="106"/>
      <c r="G16418" s="1"/>
    </row>
    <row r="16419" spans="1:7" x14ac:dyDescent="0.2">
      <c r="A16419" s="106"/>
      <c r="B16419" s="106"/>
      <c r="C16419" s="106"/>
      <c r="G16419" s="1"/>
    </row>
    <row r="16420" spans="1:7" x14ac:dyDescent="0.2">
      <c r="A16420" s="106"/>
      <c r="B16420" s="106"/>
      <c r="C16420" s="106"/>
      <c r="G16420" s="1"/>
    </row>
    <row r="16421" spans="1:7" x14ac:dyDescent="0.2">
      <c r="A16421" s="106"/>
      <c r="B16421" s="106"/>
      <c r="C16421" s="106"/>
      <c r="G16421" s="1"/>
    </row>
    <row r="16422" spans="1:7" x14ac:dyDescent="0.2">
      <c r="A16422" s="106"/>
      <c r="B16422" s="106"/>
      <c r="C16422" s="106"/>
      <c r="G16422" s="1"/>
    </row>
    <row r="16423" spans="1:7" x14ac:dyDescent="0.2">
      <c r="A16423" s="106"/>
      <c r="B16423" s="106"/>
      <c r="C16423" s="106"/>
      <c r="G16423" s="1"/>
    </row>
    <row r="16424" spans="1:7" x14ac:dyDescent="0.2">
      <c r="A16424" s="106"/>
      <c r="B16424" s="106"/>
      <c r="C16424" s="106"/>
      <c r="G16424" s="1"/>
    </row>
    <row r="16425" spans="1:7" x14ac:dyDescent="0.2">
      <c r="A16425" s="106"/>
      <c r="B16425" s="106"/>
      <c r="C16425" s="106"/>
      <c r="G16425" s="1"/>
    </row>
    <row r="16426" spans="1:7" x14ac:dyDescent="0.2">
      <c r="A16426" s="106"/>
      <c r="B16426" s="106"/>
      <c r="C16426" s="106"/>
      <c r="G16426" s="1"/>
    </row>
    <row r="16427" spans="1:7" x14ac:dyDescent="0.2">
      <c r="A16427" s="106"/>
      <c r="B16427" s="106"/>
      <c r="C16427" s="106"/>
      <c r="G16427" s="1"/>
    </row>
    <row r="16428" spans="1:7" x14ac:dyDescent="0.2">
      <c r="A16428" s="106"/>
      <c r="B16428" s="106"/>
      <c r="C16428" s="106"/>
      <c r="G16428" s="1"/>
    </row>
    <row r="16429" spans="1:7" x14ac:dyDescent="0.2">
      <c r="A16429" s="106"/>
      <c r="B16429" s="106"/>
      <c r="C16429" s="106"/>
      <c r="G16429" s="1"/>
    </row>
    <row r="16430" spans="1:7" x14ac:dyDescent="0.2">
      <c r="A16430" s="106"/>
      <c r="B16430" s="106"/>
      <c r="C16430" s="106"/>
      <c r="G16430" s="1"/>
    </row>
    <row r="16431" spans="1:7" x14ac:dyDescent="0.2">
      <c r="A16431" s="106"/>
      <c r="B16431" s="106"/>
      <c r="C16431" s="106"/>
      <c r="G16431" s="1"/>
    </row>
    <row r="16432" spans="1:7" x14ac:dyDescent="0.2">
      <c r="A16432" s="106"/>
      <c r="B16432" s="106"/>
      <c r="C16432" s="106"/>
      <c r="G16432" s="1"/>
    </row>
    <row r="16433" spans="1:7" x14ac:dyDescent="0.2">
      <c r="A16433" s="106"/>
      <c r="B16433" s="106"/>
      <c r="C16433" s="106"/>
      <c r="G16433" s="1"/>
    </row>
    <row r="16434" spans="1:7" x14ac:dyDescent="0.2">
      <c r="A16434" s="106"/>
      <c r="B16434" s="106"/>
      <c r="C16434" s="106"/>
      <c r="G16434" s="1"/>
    </row>
    <row r="16435" spans="1:7" x14ac:dyDescent="0.2">
      <c r="A16435" s="106"/>
      <c r="B16435" s="106"/>
      <c r="C16435" s="106"/>
      <c r="G16435" s="1"/>
    </row>
    <row r="16436" spans="1:7" x14ac:dyDescent="0.2">
      <c r="A16436" s="106"/>
      <c r="B16436" s="106"/>
      <c r="C16436" s="106"/>
      <c r="G16436" s="1"/>
    </row>
    <row r="16437" spans="1:7" x14ac:dyDescent="0.2">
      <c r="A16437" s="106"/>
      <c r="B16437" s="106"/>
      <c r="C16437" s="106"/>
      <c r="G16437" s="1"/>
    </row>
    <row r="16438" spans="1:7" x14ac:dyDescent="0.2">
      <c r="A16438" s="106"/>
      <c r="B16438" s="106"/>
      <c r="C16438" s="106"/>
      <c r="G16438" s="1"/>
    </row>
    <row r="16439" spans="1:7" x14ac:dyDescent="0.2">
      <c r="A16439" s="106"/>
      <c r="B16439" s="106"/>
      <c r="C16439" s="106"/>
      <c r="G16439" s="1"/>
    </row>
    <row r="16440" spans="1:7" x14ac:dyDescent="0.2">
      <c r="A16440" s="106"/>
      <c r="B16440" s="106"/>
      <c r="C16440" s="106"/>
      <c r="G16440" s="1"/>
    </row>
    <row r="16441" spans="1:7" x14ac:dyDescent="0.2">
      <c r="A16441" s="106"/>
      <c r="B16441" s="106"/>
      <c r="C16441" s="106"/>
      <c r="G16441" s="1"/>
    </row>
    <row r="16442" spans="1:7" x14ac:dyDescent="0.2">
      <c r="A16442" s="106"/>
      <c r="B16442" s="106"/>
      <c r="C16442" s="106"/>
      <c r="G16442" s="1"/>
    </row>
    <row r="16443" spans="1:7" x14ac:dyDescent="0.2">
      <c r="A16443" s="106"/>
      <c r="B16443" s="106"/>
      <c r="C16443" s="106"/>
      <c r="G16443" s="1"/>
    </row>
    <row r="16444" spans="1:7" x14ac:dyDescent="0.2">
      <c r="A16444" s="106"/>
      <c r="B16444" s="106"/>
      <c r="C16444" s="106"/>
      <c r="G16444" s="1"/>
    </row>
    <row r="16445" spans="1:7" x14ac:dyDescent="0.2">
      <c r="A16445" s="106"/>
      <c r="B16445" s="106"/>
      <c r="C16445" s="106"/>
      <c r="G16445" s="1"/>
    </row>
    <row r="16446" spans="1:7" x14ac:dyDescent="0.2">
      <c r="A16446" s="106"/>
      <c r="B16446" s="106"/>
      <c r="C16446" s="106"/>
      <c r="G16446" s="1"/>
    </row>
    <row r="16447" spans="1:7" x14ac:dyDescent="0.2">
      <c r="A16447" s="106"/>
      <c r="B16447" s="106"/>
      <c r="C16447" s="106"/>
      <c r="G16447" s="1"/>
    </row>
    <row r="16448" spans="1:7" x14ac:dyDescent="0.2">
      <c r="A16448" s="106"/>
      <c r="B16448" s="106"/>
      <c r="C16448" s="106"/>
      <c r="G16448" s="1"/>
    </row>
    <row r="16449" spans="1:7" x14ac:dyDescent="0.2">
      <c r="A16449" s="106"/>
      <c r="B16449" s="106"/>
      <c r="C16449" s="106"/>
      <c r="G16449" s="1"/>
    </row>
    <row r="16450" spans="1:7" x14ac:dyDescent="0.2">
      <c r="A16450" s="106"/>
      <c r="B16450" s="106"/>
      <c r="C16450" s="106"/>
      <c r="G16450" s="1"/>
    </row>
    <row r="16451" spans="1:7" x14ac:dyDescent="0.2">
      <c r="A16451" s="106"/>
      <c r="B16451" s="106"/>
      <c r="C16451" s="106"/>
      <c r="G16451" s="1"/>
    </row>
    <row r="16452" spans="1:7" x14ac:dyDescent="0.2">
      <c r="A16452" s="106"/>
      <c r="B16452" s="106"/>
      <c r="C16452" s="106"/>
      <c r="G16452" s="1"/>
    </row>
    <row r="16453" spans="1:7" x14ac:dyDescent="0.2">
      <c r="A16453" s="106"/>
      <c r="B16453" s="106"/>
      <c r="C16453" s="106"/>
      <c r="G16453" s="1"/>
    </row>
    <row r="16454" spans="1:7" x14ac:dyDescent="0.2">
      <c r="A16454" s="106"/>
      <c r="B16454" s="106"/>
      <c r="C16454" s="106"/>
      <c r="G16454" s="1"/>
    </row>
    <row r="16455" spans="1:7" x14ac:dyDescent="0.2">
      <c r="A16455" s="106"/>
      <c r="B16455" s="106"/>
      <c r="C16455" s="106"/>
      <c r="G16455" s="1"/>
    </row>
    <row r="16456" spans="1:7" x14ac:dyDescent="0.2">
      <c r="A16456" s="106"/>
      <c r="B16456" s="106"/>
      <c r="C16456" s="106"/>
      <c r="G16456" s="1"/>
    </row>
    <row r="16457" spans="1:7" x14ac:dyDescent="0.2">
      <c r="A16457" s="106"/>
      <c r="B16457" s="106"/>
      <c r="C16457" s="106"/>
      <c r="G16457" s="1"/>
    </row>
    <row r="16458" spans="1:7" x14ac:dyDescent="0.2">
      <c r="A16458" s="106"/>
      <c r="B16458" s="106"/>
      <c r="C16458" s="106"/>
      <c r="G16458" s="1"/>
    </row>
    <row r="16459" spans="1:7" x14ac:dyDescent="0.2">
      <c r="A16459" s="106"/>
      <c r="B16459" s="106"/>
      <c r="C16459" s="106"/>
      <c r="G16459" s="1"/>
    </row>
    <row r="16460" spans="1:7" x14ac:dyDescent="0.2">
      <c r="A16460" s="106"/>
      <c r="B16460" s="106"/>
      <c r="C16460" s="106"/>
      <c r="G16460" s="1"/>
    </row>
    <row r="16461" spans="1:7" x14ac:dyDescent="0.2">
      <c r="A16461" s="106"/>
      <c r="B16461" s="106"/>
      <c r="C16461" s="106"/>
      <c r="G16461" s="1"/>
    </row>
    <row r="16462" spans="1:7" x14ac:dyDescent="0.2">
      <c r="A16462" s="106"/>
      <c r="B16462" s="106"/>
      <c r="C16462" s="106"/>
      <c r="G16462" s="1"/>
    </row>
    <row r="16463" spans="1:7" x14ac:dyDescent="0.2">
      <c r="A16463" s="106"/>
      <c r="B16463" s="106"/>
      <c r="C16463" s="106"/>
      <c r="G16463" s="1"/>
    </row>
    <row r="16464" spans="1:7" x14ac:dyDescent="0.2">
      <c r="A16464" s="106"/>
      <c r="B16464" s="106"/>
      <c r="C16464" s="106"/>
      <c r="G16464" s="1"/>
    </row>
    <row r="16465" spans="1:7" x14ac:dyDescent="0.2">
      <c r="A16465" s="106"/>
      <c r="B16465" s="106"/>
      <c r="C16465" s="106"/>
      <c r="G16465" s="1"/>
    </row>
    <row r="16466" spans="1:7" x14ac:dyDescent="0.2">
      <c r="A16466" s="106"/>
      <c r="B16466" s="106"/>
      <c r="C16466" s="106"/>
      <c r="G16466" s="1"/>
    </row>
    <row r="16467" spans="1:7" x14ac:dyDescent="0.2">
      <c r="A16467" s="106"/>
      <c r="B16467" s="106"/>
      <c r="C16467" s="106"/>
      <c r="G16467" s="1"/>
    </row>
    <row r="16468" spans="1:7" x14ac:dyDescent="0.2">
      <c r="A16468" s="106"/>
      <c r="B16468" s="106"/>
      <c r="C16468" s="106"/>
      <c r="G16468" s="1"/>
    </row>
    <row r="16469" spans="1:7" x14ac:dyDescent="0.2">
      <c r="A16469" s="106"/>
      <c r="B16469" s="106"/>
      <c r="C16469" s="106"/>
      <c r="G16469" s="1"/>
    </row>
    <row r="16470" spans="1:7" x14ac:dyDescent="0.2">
      <c r="A16470" s="106"/>
      <c r="B16470" s="106"/>
      <c r="C16470" s="106"/>
      <c r="G16470" s="1"/>
    </row>
    <row r="16471" spans="1:7" x14ac:dyDescent="0.2">
      <c r="A16471" s="106"/>
      <c r="B16471" s="106"/>
      <c r="C16471" s="106"/>
      <c r="G16471" s="1"/>
    </row>
    <row r="16472" spans="1:7" x14ac:dyDescent="0.2">
      <c r="A16472" s="106"/>
      <c r="B16472" s="106"/>
      <c r="C16472" s="106"/>
      <c r="G16472" s="1"/>
    </row>
    <row r="16473" spans="1:7" x14ac:dyDescent="0.2">
      <c r="A16473" s="106"/>
      <c r="B16473" s="106"/>
      <c r="C16473" s="106"/>
      <c r="G16473" s="1"/>
    </row>
    <row r="16474" spans="1:7" x14ac:dyDescent="0.2">
      <c r="A16474" s="106"/>
      <c r="B16474" s="106"/>
      <c r="C16474" s="106"/>
      <c r="G16474" s="1"/>
    </row>
    <row r="16475" spans="1:7" x14ac:dyDescent="0.2">
      <c r="A16475" s="106"/>
      <c r="B16475" s="106"/>
      <c r="C16475" s="106"/>
      <c r="G16475" s="1"/>
    </row>
    <row r="16476" spans="1:7" x14ac:dyDescent="0.2">
      <c r="A16476" s="106"/>
      <c r="B16476" s="106"/>
      <c r="C16476" s="106"/>
      <c r="G16476" s="1"/>
    </row>
    <row r="16477" spans="1:7" x14ac:dyDescent="0.2">
      <c r="A16477" s="106"/>
      <c r="B16477" s="106"/>
      <c r="C16477" s="106"/>
      <c r="G16477" s="1"/>
    </row>
    <row r="16478" spans="1:7" x14ac:dyDescent="0.2">
      <c r="A16478" s="106"/>
      <c r="B16478" s="106"/>
      <c r="C16478" s="106"/>
      <c r="G16478" s="1"/>
    </row>
    <row r="16479" spans="1:7" x14ac:dyDescent="0.2">
      <c r="A16479" s="106"/>
      <c r="B16479" s="106"/>
      <c r="C16479" s="106"/>
      <c r="G16479" s="1"/>
    </row>
    <row r="16480" spans="1:7" x14ac:dyDescent="0.2">
      <c r="A16480" s="106"/>
      <c r="B16480" s="106"/>
      <c r="C16480" s="106"/>
      <c r="G16480" s="1"/>
    </row>
    <row r="16481" spans="1:7" x14ac:dyDescent="0.2">
      <c r="A16481" s="106"/>
      <c r="B16481" s="106"/>
      <c r="C16481" s="106"/>
      <c r="G16481" s="1"/>
    </row>
    <row r="16482" spans="1:7" x14ac:dyDescent="0.2">
      <c r="A16482" s="106"/>
      <c r="B16482" s="106"/>
      <c r="C16482" s="106"/>
      <c r="G16482" s="1"/>
    </row>
    <row r="16483" spans="1:7" x14ac:dyDescent="0.2">
      <c r="A16483" s="106"/>
      <c r="B16483" s="106"/>
      <c r="C16483" s="106"/>
      <c r="G16483" s="1"/>
    </row>
    <row r="16484" spans="1:7" x14ac:dyDescent="0.2">
      <c r="A16484" s="106"/>
      <c r="B16484" s="106"/>
      <c r="C16484" s="106"/>
      <c r="G16484" s="1"/>
    </row>
    <row r="16485" spans="1:7" x14ac:dyDescent="0.2">
      <c r="A16485" s="106"/>
      <c r="B16485" s="106"/>
      <c r="C16485" s="106"/>
      <c r="G16485" s="1"/>
    </row>
    <row r="16486" spans="1:7" x14ac:dyDescent="0.2">
      <c r="A16486" s="106"/>
      <c r="B16486" s="106"/>
      <c r="C16486" s="106"/>
      <c r="G16486" s="1"/>
    </row>
    <row r="16487" spans="1:7" x14ac:dyDescent="0.2">
      <c r="A16487" s="106"/>
      <c r="B16487" s="106"/>
      <c r="C16487" s="106"/>
      <c r="G16487" s="1"/>
    </row>
    <row r="16488" spans="1:7" x14ac:dyDescent="0.2">
      <c r="A16488" s="106"/>
      <c r="B16488" s="106"/>
      <c r="C16488" s="106"/>
      <c r="G16488" s="1"/>
    </row>
    <row r="16489" spans="1:7" x14ac:dyDescent="0.2">
      <c r="A16489" s="106"/>
      <c r="B16489" s="106"/>
      <c r="C16489" s="106"/>
      <c r="G16489" s="1"/>
    </row>
    <row r="16490" spans="1:7" x14ac:dyDescent="0.2">
      <c r="A16490" s="106"/>
      <c r="B16490" s="106"/>
      <c r="C16490" s="106"/>
      <c r="G16490" s="1"/>
    </row>
    <row r="16491" spans="1:7" x14ac:dyDescent="0.2">
      <c r="A16491" s="106"/>
      <c r="B16491" s="106"/>
      <c r="C16491" s="106"/>
      <c r="G16491" s="1"/>
    </row>
    <row r="16492" spans="1:7" x14ac:dyDescent="0.2">
      <c r="A16492" s="106"/>
      <c r="B16492" s="106"/>
      <c r="C16492" s="106"/>
      <c r="G16492" s="1"/>
    </row>
    <row r="16493" spans="1:7" x14ac:dyDescent="0.2">
      <c r="A16493" s="106"/>
      <c r="B16493" s="106"/>
      <c r="C16493" s="106"/>
      <c r="G16493" s="1"/>
    </row>
    <row r="16494" spans="1:7" x14ac:dyDescent="0.2">
      <c r="A16494" s="106"/>
      <c r="B16494" s="106"/>
      <c r="C16494" s="106"/>
      <c r="G16494" s="1"/>
    </row>
    <row r="16495" spans="1:7" x14ac:dyDescent="0.2">
      <c r="A16495" s="106"/>
      <c r="B16495" s="106"/>
      <c r="C16495" s="106"/>
      <c r="G16495" s="1"/>
    </row>
    <row r="16496" spans="1:7" x14ac:dyDescent="0.2">
      <c r="A16496" s="106"/>
      <c r="B16496" s="106"/>
      <c r="C16496" s="106"/>
      <c r="G16496" s="1"/>
    </row>
    <row r="16497" spans="1:7" x14ac:dyDescent="0.2">
      <c r="A16497" s="106"/>
      <c r="B16497" s="106"/>
      <c r="C16497" s="106"/>
      <c r="G16497" s="1"/>
    </row>
    <row r="16498" spans="1:7" x14ac:dyDescent="0.2">
      <c r="A16498" s="106"/>
      <c r="B16498" s="106"/>
      <c r="C16498" s="106"/>
      <c r="G16498" s="1"/>
    </row>
    <row r="16499" spans="1:7" x14ac:dyDescent="0.2">
      <c r="A16499" s="106"/>
      <c r="B16499" s="106"/>
      <c r="C16499" s="106"/>
      <c r="G16499" s="1"/>
    </row>
    <row r="16500" spans="1:7" x14ac:dyDescent="0.2">
      <c r="A16500" s="106"/>
      <c r="B16500" s="106"/>
      <c r="C16500" s="106"/>
      <c r="G16500" s="1"/>
    </row>
    <row r="16501" spans="1:7" x14ac:dyDescent="0.2">
      <c r="A16501" s="106"/>
      <c r="B16501" s="106"/>
      <c r="C16501" s="106"/>
      <c r="G16501" s="1"/>
    </row>
    <row r="16502" spans="1:7" x14ac:dyDescent="0.2">
      <c r="A16502" s="106"/>
      <c r="B16502" s="106"/>
      <c r="C16502" s="106"/>
      <c r="G16502" s="1"/>
    </row>
    <row r="16503" spans="1:7" x14ac:dyDescent="0.2">
      <c r="A16503" s="106"/>
      <c r="B16503" s="106"/>
      <c r="C16503" s="106"/>
      <c r="G16503" s="1"/>
    </row>
    <row r="16504" spans="1:7" x14ac:dyDescent="0.2">
      <c r="A16504" s="106"/>
      <c r="B16504" s="106"/>
      <c r="C16504" s="106"/>
      <c r="G16504" s="1"/>
    </row>
    <row r="16505" spans="1:7" x14ac:dyDescent="0.2">
      <c r="A16505" s="106"/>
      <c r="B16505" s="106"/>
      <c r="C16505" s="106"/>
      <c r="G16505" s="1"/>
    </row>
    <row r="16506" spans="1:7" x14ac:dyDescent="0.2">
      <c r="A16506" s="106"/>
      <c r="B16506" s="106"/>
      <c r="C16506" s="106"/>
      <c r="G16506" s="1"/>
    </row>
    <row r="16507" spans="1:7" x14ac:dyDescent="0.2">
      <c r="A16507" s="106"/>
      <c r="B16507" s="106"/>
      <c r="C16507" s="106"/>
      <c r="G16507" s="1"/>
    </row>
    <row r="16508" spans="1:7" x14ac:dyDescent="0.2">
      <c r="A16508" s="106"/>
      <c r="B16508" s="106"/>
      <c r="C16508" s="106"/>
      <c r="G16508" s="1"/>
    </row>
    <row r="16509" spans="1:7" x14ac:dyDescent="0.2">
      <c r="A16509" s="106"/>
      <c r="B16509" s="106"/>
      <c r="C16509" s="106"/>
      <c r="G16509" s="1"/>
    </row>
    <row r="16510" spans="1:7" x14ac:dyDescent="0.2">
      <c r="A16510" s="106"/>
      <c r="B16510" s="106"/>
      <c r="C16510" s="106"/>
    </row>
    <row r="16511" spans="1:7" x14ac:dyDescent="0.2">
      <c r="A16511" s="106"/>
      <c r="B16511" s="106"/>
      <c r="C16511" s="106"/>
      <c r="G16511" s="1"/>
    </row>
    <row r="16512" spans="1:7" x14ac:dyDescent="0.2">
      <c r="A16512" s="106"/>
      <c r="B16512" s="106"/>
      <c r="C16512" s="106"/>
      <c r="G16512" s="1"/>
    </row>
    <row r="16513" spans="1:7" x14ac:dyDescent="0.2">
      <c r="A16513" s="106"/>
      <c r="B16513" s="106"/>
      <c r="C16513" s="106"/>
      <c r="G16513" s="1"/>
    </row>
    <row r="16514" spans="1:7" x14ac:dyDescent="0.2">
      <c r="A16514" s="106"/>
      <c r="B16514" s="106"/>
      <c r="C16514" s="106"/>
      <c r="G16514" s="1"/>
    </row>
    <row r="16515" spans="1:7" x14ac:dyDescent="0.2">
      <c r="A16515" s="106"/>
      <c r="B16515" s="106"/>
      <c r="C16515" s="106"/>
      <c r="G16515" s="1"/>
    </row>
    <row r="16516" spans="1:7" x14ac:dyDescent="0.2">
      <c r="A16516" s="106"/>
      <c r="B16516" s="106"/>
      <c r="C16516" s="106"/>
      <c r="G16516" s="1"/>
    </row>
    <row r="16517" spans="1:7" x14ac:dyDescent="0.2">
      <c r="A16517" s="106"/>
      <c r="B16517" s="106"/>
      <c r="C16517" s="106"/>
      <c r="G16517" s="1"/>
    </row>
    <row r="16518" spans="1:7" x14ac:dyDescent="0.2">
      <c r="A16518" s="106"/>
      <c r="B16518" s="106"/>
      <c r="C16518" s="106"/>
      <c r="G16518" s="1"/>
    </row>
    <row r="16519" spans="1:7" x14ac:dyDescent="0.2">
      <c r="A16519" s="106"/>
      <c r="B16519" s="106"/>
      <c r="C16519" s="106"/>
      <c r="G16519" s="1"/>
    </row>
    <row r="16520" spans="1:7" x14ac:dyDescent="0.2">
      <c r="A16520" s="106"/>
      <c r="B16520" s="106"/>
      <c r="C16520" s="106"/>
      <c r="G16520" s="1"/>
    </row>
    <row r="16521" spans="1:7" x14ac:dyDescent="0.2">
      <c r="A16521" s="106"/>
      <c r="B16521" s="106"/>
      <c r="C16521" s="106"/>
      <c r="G16521" s="1"/>
    </row>
    <row r="16522" spans="1:7" x14ac:dyDescent="0.2">
      <c r="A16522" s="106"/>
      <c r="B16522" s="106"/>
      <c r="C16522" s="106"/>
      <c r="G16522" s="1"/>
    </row>
    <row r="16523" spans="1:7" x14ac:dyDescent="0.2">
      <c r="A16523" s="106"/>
      <c r="B16523" s="106"/>
      <c r="C16523" s="106"/>
      <c r="G16523" s="1"/>
    </row>
    <row r="16524" spans="1:7" x14ac:dyDescent="0.2">
      <c r="A16524" s="106"/>
      <c r="B16524" s="106"/>
      <c r="C16524" s="106"/>
      <c r="G16524" s="1"/>
    </row>
    <row r="16525" spans="1:7" x14ac:dyDescent="0.2">
      <c r="A16525" s="106"/>
      <c r="B16525" s="106"/>
      <c r="C16525" s="106"/>
      <c r="G16525" s="1"/>
    </row>
    <row r="16526" spans="1:7" x14ac:dyDescent="0.2">
      <c r="A16526" s="106"/>
      <c r="B16526" s="106"/>
      <c r="C16526" s="106"/>
      <c r="G16526" s="1"/>
    </row>
    <row r="16527" spans="1:7" x14ac:dyDescent="0.2">
      <c r="A16527" s="106"/>
      <c r="B16527" s="106"/>
      <c r="C16527" s="106"/>
      <c r="G16527" s="1"/>
    </row>
    <row r="16528" spans="1:7" x14ac:dyDescent="0.2">
      <c r="A16528" s="106"/>
      <c r="B16528" s="106"/>
      <c r="C16528" s="106"/>
      <c r="G16528" s="1"/>
    </row>
    <row r="16529" spans="1:7" x14ac:dyDescent="0.2">
      <c r="A16529" s="106"/>
      <c r="B16529" s="106"/>
      <c r="C16529" s="106"/>
      <c r="G16529" s="1"/>
    </row>
    <row r="16530" spans="1:7" x14ac:dyDescent="0.2">
      <c r="A16530" s="106"/>
      <c r="B16530" s="106"/>
      <c r="C16530" s="106"/>
      <c r="G16530" s="1"/>
    </row>
    <row r="16531" spans="1:7" x14ac:dyDescent="0.2">
      <c r="A16531" s="106"/>
      <c r="B16531" s="106"/>
      <c r="C16531" s="106"/>
      <c r="G16531" s="1"/>
    </row>
    <row r="16532" spans="1:7" x14ac:dyDescent="0.2">
      <c r="A16532" s="106"/>
      <c r="B16532" s="106"/>
      <c r="C16532" s="106"/>
      <c r="G16532" s="1"/>
    </row>
    <row r="16533" spans="1:7" x14ac:dyDescent="0.2">
      <c r="A16533" s="106"/>
      <c r="B16533" s="106"/>
      <c r="C16533" s="106"/>
      <c r="G16533" s="1"/>
    </row>
    <row r="16534" spans="1:7" x14ac:dyDescent="0.2">
      <c r="A16534" s="106"/>
      <c r="B16534" s="106"/>
      <c r="C16534" s="106"/>
      <c r="G16534" s="1"/>
    </row>
    <row r="16535" spans="1:7" x14ac:dyDescent="0.2">
      <c r="A16535" s="106"/>
      <c r="B16535" s="106"/>
      <c r="C16535" s="106"/>
      <c r="G16535" s="1"/>
    </row>
    <row r="16536" spans="1:7" x14ac:dyDescent="0.2">
      <c r="A16536" s="106"/>
      <c r="B16536" s="106"/>
      <c r="C16536" s="106"/>
    </row>
    <row r="16537" spans="1:7" x14ac:dyDescent="0.2">
      <c r="A16537" s="106"/>
      <c r="B16537" s="106"/>
      <c r="C16537" s="106"/>
      <c r="G16537" s="1"/>
    </row>
    <row r="16538" spans="1:7" x14ac:dyDescent="0.2">
      <c r="A16538" s="106"/>
      <c r="B16538" s="106"/>
      <c r="C16538" s="106"/>
      <c r="G16538" s="1"/>
    </row>
    <row r="16539" spans="1:7" x14ac:dyDescent="0.2">
      <c r="A16539" s="106"/>
      <c r="B16539" s="106"/>
      <c r="C16539" s="106"/>
      <c r="G16539" s="1"/>
    </row>
    <row r="16540" spans="1:7" x14ac:dyDescent="0.2">
      <c r="A16540" s="106"/>
      <c r="B16540" s="106"/>
      <c r="C16540" s="106"/>
      <c r="G16540" s="1"/>
    </row>
    <row r="16541" spans="1:7" x14ac:dyDescent="0.2">
      <c r="A16541" s="106"/>
      <c r="B16541" s="106"/>
      <c r="C16541" s="106"/>
      <c r="G16541" s="1"/>
    </row>
    <row r="16542" spans="1:7" x14ac:dyDescent="0.2">
      <c r="A16542" s="106"/>
      <c r="B16542" s="106"/>
      <c r="C16542" s="106"/>
      <c r="G16542" s="1"/>
    </row>
    <row r="16543" spans="1:7" x14ac:dyDescent="0.2">
      <c r="A16543" s="106"/>
      <c r="B16543" s="106"/>
      <c r="C16543" s="106"/>
      <c r="G16543" s="1"/>
    </row>
    <row r="16544" spans="1:7" x14ac:dyDescent="0.2">
      <c r="A16544" s="106"/>
      <c r="B16544" s="106"/>
      <c r="C16544" s="106"/>
      <c r="G16544" s="1"/>
    </row>
    <row r="16545" spans="1:7" x14ac:dyDescent="0.2">
      <c r="A16545" s="106"/>
      <c r="B16545" s="106"/>
      <c r="C16545" s="106"/>
      <c r="G16545" s="1"/>
    </row>
    <row r="16546" spans="1:7" x14ac:dyDescent="0.2">
      <c r="A16546" s="106"/>
      <c r="B16546" s="106"/>
      <c r="C16546" s="106"/>
      <c r="G16546" s="1"/>
    </row>
    <row r="16547" spans="1:7" x14ac:dyDescent="0.2">
      <c r="A16547" s="106"/>
      <c r="B16547" s="106"/>
      <c r="C16547" s="106"/>
      <c r="G16547" s="1"/>
    </row>
    <row r="16548" spans="1:7" x14ac:dyDescent="0.2">
      <c r="A16548" s="106"/>
      <c r="B16548" s="106"/>
      <c r="C16548" s="106"/>
      <c r="G16548" s="1"/>
    </row>
    <row r="16549" spans="1:7" x14ac:dyDescent="0.2">
      <c r="A16549" s="106"/>
      <c r="B16549" s="106"/>
      <c r="C16549" s="106"/>
      <c r="G16549" s="1"/>
    </row>
    <row r="16550" spans="1:7" x14ac:dyDescent="0.2">
      <c r="A16550" s="106"/>
      <c r="B16550" s="106"/>
      <c r="C16550" s="106"/>
      <c r="G16550" s="1"/>
    </row>
    <row r="16551" spans="1:7" x14ac:dyDescent="0.2">
      <c r="A16551" s="106"/>
      <c r="B16551" s="106"/>
      <c r="C16551" s="106"/>
      <c r="G16551" s="1"/>
    </row>
    <row r="16552" spans="1:7" x14ac:dyDescent="0.2">
      <c r="A16552" s="106"/>
      <c r="B16552" s="106"/>
      <c r="C16552" s="106"/>
      <c r="G16552" s="1"/>
    </row>
    <row r="16553" spans="1:7" x14ac:dyDescent="0.2">
      <c r="A16553" s="106"/>
      <c r="B16553" s="106"/>
      <c r="C16553" s="106"/>
      <c r="G16553" s="1"/>
    </row>
    <row r="16554" spans="1:7" x14ac:dyDescent="0.2">
      <c r="A16554" s="106"/>
      <c r="B16554" s="106"/>
      <c r="C16554" s="106"/>
    </row>
    <row r="16555" spans="1:7" x14ac:dyDescent="0.2">
      <c r="A16555" s="106"/>
      <c r="B16555" s="106"/>
      <c r="C16555" s="106"/>
      <c r="G16555" s="1"/>
    </row>
    <row r="16556" spans="1:7" x14ac:dyDescent="0.2">
      <c r="A16556" s="106"/>
      <c r="B16556" s="106"/>
      <c r="C16556" s="106"/>
      <c r="G16556" s="1"/>
    </row>
    <row r="16557" spans="1:7" x14ac:dyDescent="0.2">
      <c r="A16557" s="106"/>
      <c r="B16557" s="106"/>
      <c r="C16557" s="106"/>
      <c r="G16557" s="1"/>
    </row>
    <row r="16558" spans="1:7" x14ac:dyDescent="0.2">
      <c r="A16558" s="106"/>
      <c r="B16558" s="106"/>
      <c r="C16558" s="106"/>
      <c r="G16558" s="1"/>
    </row>
    <row r="16559" spans="1:7" x14ac:dyDescent="0.2">
      <c r="A16559" s="106"/>
      <c r="B16559" s="106"/>
      <c r="C16559" s="106"/>
      <c r="G16559" s="1"/>
    </row>
    <row r="16560" spans="1:7" x14ac:dyDescent="0.2">
      <c r="A16560" s="106"/>
      <c r="B16560" s="106"/>
      <c r="C16560" s="106"/>
      <c r="G16560" s="1"/>
    </row>
    <row r="16561" spans="1:7" x14ac:dyDescent="0.2">
      <c r="A16561" s="106"/>
      <c r="B16561" s="106"/>
      <c r="C16561" s="106"/>
      <c r="G16561" s="1"/>
    </row>
    <row r="16562" spans="1:7" x14ac:dyDescent="0.2">
      <c r="A16562" s="106"/>
      <c r="B16562" s="106"/>
      <c r="C16562" s="106"/>
      <c r="G16562" s="1"/>
    </row>
    <row r="16563" spans="1:7" x14ac:dyDescent="0.2">
      <c r="A16563" s="106"/>
      <c r="B16563" s="106"/>
      <c r="C16563" s="106"/>
      <c r="G16563" s="1"/>
    </row>
    <row r="16564" spans="1:7" x14ac:dyDescent="0.2">
      <c r="A16564" s="106"/>
      <c r="B16564" s="106"/>
      <c r="C16564" s="106"/>
      <c r="G16564" s="1"/>
    </row>
    <row r="16565" spans="1:7" x14ac:dyDescent="0.2">
      <c r="A16565" s="106"/>
      <c r="B16565" s="106"/>
      <c r="C16565" s="106"/>
      <c r="G16565" s="1"/>
    </row>
    <row r="16566" spans="1:7" x14ac:dyDescent="0.2">
      <c r="A16566" s="106"/>
      <c r="B16566" s="106"/>
      <c r="C16566" s="106"/>
      <c r="G16566" s="1"/>
    </row>
    <row r="16567" spans="1:7" x14ac:dyDescent="0.2">
      <c r="A16567" s="106"/>
      <c r="B16567" s="106"/>
      <c r="C16567" s="106"/>
      <c r="G16567" s="1"/>
    </row>
    <row r="16568" spans="1:7" x14ac:dyDescent="0.2">
      <c r="A16568" s="106"/>
      <c r="B16568" s="106"/>
      <c r="C16568" s="106"/>
      <c r="G16568" s="1"/>
    </row>
    <row r="16569" spans="1:7" x14ac:dyDescent="0.2">
      <c r="A16569" s="106"/>
      <c r="B16569" s="106"/>
      <c r="C16569" s="106"/>
      <c r="G16569" s="1"/>
    </row>
    <row r="16570" spans="1:7" x14ac:dyDescent="0.2">
      <c r="A16570" s="106"/>
      <c r="B16570" s="106"/>
      <c r="C16570" s="106"/>
      <c r="G16570" s="1"/>
    </row>
    <row r="16571" spans="1:7" x14ac:dyDescent="0.2">
      <c r="A16571" s="106"/>
      <c r="B16571" s="106"/>
      <c r="C16571" s="106"/>
      <c r="G16571" s="1"/>
    </row>
    <row r="16572" spans="1:7" x14ac:dyDescent="0.2">
      <c r="A16572" s="106"/>
      <c r="B16572" s="106"/>
      <c r="C16572" s="106"/>
      <c r="G16572" s="1"/>
    </row>
    <row r="16573" spans="1:7" x14ac:dyDescent="0.2">
      <c r="A16573" s="106"/>
      <c r="B16573" s="106"/>
      <c r="C16573" s="106"/>
      <c r="G16573" s="1"/>
    </row>
    <row r="16574" spans="1:7" x14ac:dyDescent="0.2">
      <c r="A16574" s="106"/>
      <c r="B16574" s="106"/>
      <c r="C16574" s="106"/>
      <c r="G16574" s="1"/>
    </row>
    <row r="16575" spans="1:7" x14ac:dyDescent="0.2">
      <c r="A16575" s="106"/>
      <c r="B16575" s="106"/>
      <c r="C16575" s="106"/>
      <c r="G16575" s="1"/>
    </row>
    <row r="16576" spans="1:7" x14ac:dyDescent="0.2">
      <c r="A16576" s="106"/>
      <c r="B16576" s="106"/>
      <c r="C16576" s="106"/>
      <c r="G16576" s="1"/>
    </row>
    <row r="16577" spans="1:7" x14ac:dyDescent="0.2">
      <c r="A16577" s="106"/>
      <c r="B16577" s="106"/>
      <c r="C16577" s="106"/>
      <c r="G16577" s="1"/>
    </row>
    <row r="16578" spans="1:7" x14ac:dyDescent="0.2">
      <c r="A16578" s="106"/>
      <c r="B16578" s="106"/>
      <c r="C16578" s="106"/>
      <c r="G16578" s="1"/>
    </row>
    <row r="16579" spans="1:7" x14ac:dyDescent="0.2">
      <c r="A16579" s="106"/>
      <c r="B16579" s="106"/>
      <c r="C16579" s="106"/>
      <c r="G16579" s="1"/>
    </row>
    <row r="16580" spans="1:7" x14ac:dyDescent="0.2">
      <c r="A16580" s="106"/>
      <c r="B16580" s="106"/>
      <c r="C16580" s="106"/>
      <c r="G16580" s="1"/>
    </row>
    <row r="16581" spans="1:7" x14ac:dyDescent="0.2">
      <c r="A16581" s="106"/>
      <c r="B16581" s="106"/>
      <c r="C16581" s="106"/>
      <c r="G16581" s="1"/>
    </row>
    <row r="16582" spans="1:7" x14ac:dyDescent="0.2">
      <c r="A16582" s="106"/>
      <c r="B16582" s="106"/>
      <c r="C16582" s="106"/>
      <c r="G16582" s="1"/>
    </row>
    <row r="16583" spans="1:7" x14ac:dyDescent="0.2">
      <c r="A16583" s="106"/>
      <c r="B16583" s="106"/>
      <c r="C16583" s="106"/>
      <c r="G16583" s="1"/>
    </row>
    <row r="16584" spans="1:7" x14ac:dyDescent="0.2">
      <c r="A16584" s="106"/>
      <c r="B16584" s="106"/>
      <c r="C16584" s="106"/>
      <c r="G16584" s="1"/>
    </row>
    <row r="16585" spans="1:7" x14ac:dyDescent="0.2">
      <c r="A16585" s="106"/>
      <c r="B16585" s="106"/>
      <c r="C16585" s="106"/>
      <c r="G16585" s="1"/>
    </row>
    <row r="16586" spans="1:7" x14ac:dyDescent="0.2">
      <c r="A16586" s="106"/>
      <c r="B16586" s="106"/>
      <c r="C16586" s="106"/>
      <c r="G16586" s="1"/>
    </row>
    <row r="16587" spans="1:7" x14ac:dyDescent="0.2">
      <c r="A16587" s="106"/>
      <c r="B16587" s="106"/>
      <c r="C16587" s="106"/>
      <c r="G16587" s="1"/>
    </row>
    <row r="16588" spans="1:7" x14ac:dyDescent="0.2">
      <c r="A16588" s="106"/>
      <c r="B16588" s="106"/>
      <c r="C16588" s="106"/>
      <c r="G16588" s="1"/>
    </row>
    <row r="16589" spans="1:7" x14ac:dyDescent="0.2">
      <c r="A16589" s="106"/>
      <c r="B16589" s="106"/>
      <c r="C16589" s="106"/>
      <c r="G16589" s="1"/>
    </row>
    <row r="16590" spans="1:7" x14ac:dyDescent="0.2">
      <c r="A16590" s="106"/>
      <c r="B16590" s="106"/>
      <c r="C16590" s="106"/>
      <c r="G16590" s="1"/>
    </row>
    <row r="16591" spans="1:7" x14ac:dyDescent="0.2">
      <c r="A16591" s="106"/>
      <c r="B16591" s="106"/>
      <c r="C16591" s="106"/>
      <c r="G16591" s="1"/>
    </row>
    <row r="16592" spans="1:7" x14ac:dyDescent="0.2">
      <c r="A16592" s="106"/>
      <c r="B16592" s="106"/>
      <c r="C16592" s="106"/>
      <c r="G16592" s="1"/>
    </row>
    <row r="16593" spans="1:7" x14ac:dyDescent="0.2">
      <c r="A16593" s="106"/>
      <c r="B16593" s="106"/>
      <c r="C16593" s="106"/>
      <c r="G16593" s="1"/>
    </row>
    <row r="16594" spans="1:7" x14ac:dyDescent="0.2">
      <c r="A16594" s="106"/>
      <c r="B16594" s="106"/>
      <c r="C16594" s="106"/>
      <c r="G16594" s="1"/>
    </row>
    <row r="16595" spans="1:7" x14ac:dyDescent="0.2">
      <c r="A16595" s="106"/>
      <c r="B16595" s="106"/>
      <c r="C16595" s="106"/>
      <c r="G16595" s="1"/>
    </row>
    <row r="16596" spans="1:7" x14ac:dyDescent="0.2">
      <c r="A16596" s="106"/>
      <c r="B16596" s="106"/>
      <c r="C16596" s="106"/>
      <c r="G16596" s="1"/>
    </row>
    <row r="16597" spans="1:7" x14ac:dyDescent="0.2">
      <c r="A16597" s="106"/>
      <c r="B16597" s="106"/>
      <c r="C16597" s="106"/>
      <c r="G16597" s="1"/>
    </row>
    <row r="16598" spans="1:7" x14ac:dyDescent="0.2">
      <c r="A16598" s="106"/>
      <c r="B16598" s="106"/>
      <c r="C16598" s="106"/>
      <c r="G16598" s="1"/>
    </row>
    <row r="16599" spans="1:7" x14ac:dyDescent="0.2">
      <c r="A16599" s="106"/>
      <c r="B16599" s="106"/>
      <c r="C16599" s="106"/>
      <c r="G16599" s="1"/>
    </row>
    <row r="16600" spans="1:7" x14ac:dyDescent="0.2">
      <c r="A16600" s="106"/>
      <c r="B16600" s="106"/>
      <c r="C16600" s="106"/>
      <c r="G16600" s="1"/>
    </row>
    <row r="16601" spans="1:7" x14ac:dyDescent="0.2">
      <c r="A16601" s="106"/>
      <c r="B16601" s="106"/>
      <c r="C16601" s="106"/>
      <c r="G16601" s="1"/>
    </row>
    <row r="16602" spans="1:7" x14ac:dyDescent="0.2">
      <c r="A16602" s="106"/>
      <c r="B16602" s="106"/>
      <c r="C16602" s="106"/>
      <c r="G16602" s="1"/>
    </row>
    <row r="16603" spans="1:7" x14ac:dyDescent="0.2">
      <c r="A16603" s="106"/>
      <c r="B16603" s="106"/>
      <c r="C16603" s="106"/>
      <c r="G16603" s="1"/>
    </row>
    <row r="16604" spans="1:7" x14ac:dyDescent="0.2">
      <c r="A16604" s="106"/>
      <c r="B16604" s="106"/>
      <c r="C16604" s="106"/>
      <c r="G16604" s="1"/>
    </row>
    <row r="16605" spans="1:7" x14ac:dyDescent="0.2">
      <c r="A16605" s="106"/>
      <c r="B16605" s="106"/>
      <c r="C16605" s="106"/>
      <c r="G16605" s="1"/>
    </row>
    <row r="16606" spans="1:7" x14ac:dyDescent="0.2">
      <c r="A16606" s="106"/>
      <c r="B16606" s="106"/>
      <c r="C16606" s="106"/>
      <c r="G16606" s="1"/>
    </row>
    <row r="16607" spans="1:7" x14ac:dyDescent="0.2">
      <c r="A16607" s="106"/>
      <c r="B16607" s="106"/>
      <c r="C16607" s="106"/>
      <c r="G16607" s="1"/>
    </row>
    <row r="16608" spans="1:7" x14ac:dyDescent="0.2">
      <c r="A16608" s="106"/>
      <c r="B16608" s="106"/>
      <c r="C16608" s="106"/>
      <c r="G16608" s="1"/>
    </row>
    <row r="16609" spans="1:7" x14ac:dyDescent="0.2">
      <c r="A16609" s="106"/>
      <c r="B16609" s="106"/>
      <c r="C16609" s="106"/>
      <c r="G16609" s="1"/>
    </row>
    <row r="16610" spans="1:7" x14ac:dyDescent="0.2">
      <c r="A16610" s="106"/>
      <c r="B16610" s="106"/>
      <c r="C16610" s="106"/>
      <c r="G16610" s="1"/>
    </row>
    <row r="16611" spans="1:7" x14ac:dyDescent="0.2">
      <c r="A16611" s="106"/>
      <c r="B16611" s="106"/>
      <c r="C16611" s="106"/>
      <c r="G16611" s="1"/>
    </row>
    <row r="16612" spans="1:7" x14ac:dyDescent="0.2">
      <c r="A16612" s="106"/>
      <c r="B16612" s="106"/>
      <c r="C16612" s="106"/>
      <c r="G16612" s="1"/>
    </row>
    <row r="16613" spans="1:7" x14ac:dyDescent="0.2">
      <c r="A16613" s="106"/>
      <c r="B16613" s="106"/>
      <c r="C16613" s="106"/>
      <c r="G16613" s="1"/>
    </row>
    <row r="16614" spans="1:7" x14ac:dyDescent="0.2">
      <c r="A16614" s="106"/>
      <c r="B16614" s="106"/>
      <c r="C16614" s="106"/>
      <c r="G16614" s="1"/>
    </row>
    <row r="16615" spans="1:7" x14ac:dyDescent="0.2">
      <c r="A16615" s="106"/>
      <c r="B16615" s="106"/>
      <c r="C16615" s="106"/>
      <c r="G16615" s="1"/>
    </row>
    <row r="16616" spans="1:7" x14ac:dyDescent="0.2">
      <c r="A16616" s="106"/>
      <c r="B16616" s="106"/>
      <c r="C16616" s="106"/>
      <c r="G16616" s="1"/>
    </row>
    <row r="16617" spans="1:7" x14ac:dyDescent="0.2">
      <c r="A16617" s="106"/>
      <c r="B16617" s="106"/>
      <c r="C16617" s="106"/>
      <c r="G16617" s="1"/>
    </row>
    <row r="16618" spans="1:7" x14ac:dyDescent="0.2">
      <c r="A16618" s="106"/>
      <c r="B16618" s="106"/>
      <c r="C16618" s="106"/>
      <c r="G16618" s="1"/>
    </row>
    <row r="16619" spans="1:7" x14ac:dyDescent="0.2">
      <c r="A16619" s="106"/>
      <c r="B16619" s="106"/>
      <c r="C16619" s="106"/>
      <c r="G16619" s="1"/>
    </row>
    <row r="16620" spans="1:7" x14ac:dyDescent="0.2">
      <c r="A16620" s="106"/>
      <c r="B16620" s="106"/>
      <c r="C16620" s="106"/>
      <c r="G16620" s="1"/>
    </row>
    <row r="16621" spans="1:7" x14ac:dyDescent="0.2">
      <c r="A16621" s="106"/>
      <c r="B16621" s="106"/>
      <c r="C16621" s="106"/>
      <c r="G16621" s="1"/>
    </row>
    <row r="16622" spans="1:7" x14ac:dyDescent="0.2">
      <c r="A16622" s="106"/>
      <c r="B16622" s="106"/>
      <c r="C16622" s="106"/>
      <c r="G16622" s="1"/>
    </row>
    <row r="16623" spans="1:7" x14ac:dyDescent="0.2">
      <c r="A16623" s="106"/>
      <c r="B16623" s="106"/>
      <c r="C16623" s="106"/>
      <c r="G16623" s="1"/>
    </row>
    <row r="16624" spans="1:7" x14ac:dyDescent="0.2">
      <c r="A16624" s="106"/>
      <c r="B16624" s="106"/>
      <c r="C16624" s="106"/>
      <c r="G16624" s="1"/>
    </row>
    <row r="16625" spans="1:7" x14ac:dyDescent="0.2">
      <c r="A16625" s="106"/>
      <c r="B16625" s="106"/>
      <c r="C16625" s="106"/>
      <c r="G16625" s="1"/>
    </row>
    <row r="16626" spans="1:7" x14ac:dyDescent="0.2">
      <c r="A16626" s="106"/>
      <c r="B16626" s="106"/>
      <c r="C16626" s="106"/>
      <c r="G16626" s="1"/>
    </row>
    <row r="16627" spans="1:7" x14ac:dyDescent="0.2">
      <c r="A16627" s="106"/>
      <c r="B16627" s="106"/>
      <c r="C16627" s="106"/>
      <c r="G16627" s="1"/>
    </row>
    <row r="16628" spans="1:7" x14ac:dyDescent="0.2">
      <c r="A16628" s="106"/>
      <c r="B16628" s="106"/>
      <c r="C16628" s="106"/>
      <c r="G16628" s="1"/>
    </row>
    <row r="16629" spans="1:7" x14ac:dyDescent="0.2">
      <c r="A16629" s="106"/>
      <c r="B16629" s="106"/>
      <c r="C16629" s="106"/>
      <c r="G16629" s="1"/>
    </row>
    <row r="16630" spans="1:7" x14ac:dyDescent="0.2">
      <c r="A16630" s="106"/>
      <c r="B16630" s="106"/>
      <c r="C16630" s="106"/>
      <c r="G16630" s="1"/>
    </row>
    <row r="16631" spans="1:7" x14ac:dyDescent="0.2">
      <c r="A16631" s="106"/>
      <c r="B16631" s="106"/>
      <c r="C16631" s="106"/>
      <c r="G16631" s="1"/>
    </row>
    <row r="16632" spans="1:7" x14ac:dyDescent="0.2">
      <c r="A16632" s="106"/>
      <c r="B16632" s="106"/>
      <c r="C16632" s="106"/>
      <c r="G16632" s="1"/>
    </row>
    <row r="16633" spans="1:7" x14ac:dyDescent="0.2">
      <c r="A16633" s="106"/>
      <c r="B16633" s="106"/>
      <c r="C16633" s="106"/>
      <c r="G16633" s="1"/>
    </row>
    <row r="16634" spans="1:7" x14ac:dyDescent="0.2">
      <c r="A16634" s="106"/>
      <c r="B16634" s="106"/>
      <c r="C16634" s="106"/>
      <c r="G16634" s="1"/>
    </row>
    <row r="16635" spans="1:7" x14ac:dyDescent="0.2">
      <c r="A16635" s="106"/>
      <c r="B16635" s="106"/>
      <c r="C16635" s="106"/>
      <c r="G16635" s="1"/>
    </row>
    <row r="16636" spans="1:7" x14ac:dyDescent="0.2">
      <c r="A16636" s="106"/>
      <c r="B16636" s="106"/>
      <c r="C16636" s="106"/>
      <c r="G16636" s="1"/>
    </row>
    <row r="16637" spans="1:7" x14ac:dyDescent="0.2">
      <c r="A16637" s="106"/>
      <c r="B16637" s="106"/>
      <c r="C16637" s="106"/>
      <c r="G16637" s="1"/>
    </row>
    <row r="16638" spans="1:7" x14ac:dyDescent="0.2">
      <c r="A16638" s="106"/>
      <c r="B16638" s="106"/>
      <c r="C16638" s="106"/>
      <c r="G16638" s="1"/>
    </row>
    <row r="16639" spans="1:7" x14ac:dyDescent="0.2">
      <c r="A16639" s="106"/>
      <c r="B16639" s="106"/>
      <c r="C16639" s="106"/>
      <c r="G16639" s="1"/>
    </row>
    <row r="16640" spans="1:7" x14ac:dyDescent="0.2">
      <c r="A16640" s="106"/>
      <c r="B16640" s="106"/>
      <c r="C16640" s="106"/>
      <c r="G16640" s="1"/>
    </row>
    <row r="16641" spans="1:7" x14ac:dyDescent="0.2">
      <c r="A16641" s="106"/>
      <c r="B16641" s="106"/>
      <c r="C16641" s="106"/>
      <c r="G16641" s="1"/>
    </row>
    <row r="16642" spans="1:7" x14ac:dyDescent="0.2">
      <c r="A16642" s="106"/>
      <c r="B16642" s="106"/>
      <c r="C16642" s="106"/>
      <c r="G16642" s="1"/>
    </row>
    <row r="16643" spans="1:7" x14ac:dyDescent="0.2">
      <c r="A16643" s="106"/>
      <c r="B16643" s="106"/>
      <c r="C16643" s="106"/>
      <c r="G16643" s="1"/>
    </row>
    <row r="16644" spans="1:7" x14ac:dyDescent="0.2">
      <c r="A16644" s="106"/>
      <c r="B16644" s="106"/>
      <c r="C16644" s="106"/>
      <c r="G16644" s="1"/>
    </row>
    <row r="16645" spans="1:7" x14ac:dyDescent="0.2">
      <c r="A16645" s="106"/>
      <c r="B16645" s="106"/>
      <c r="C16645" s="106"/>
      <c r="G16645" s="1"/>
    </row>
    <row r="16646" spans="1:7" x14ac:dyDescent="0.2">
      <c r="A16646" s="106"/>
      <c r="B16646" s="106"/>
      <c r="C16646" s="106"/>
      <c r="G16646" s="1"/>
    </row>
    <row r="16647" spans="1:7" x14ac:dyDescent="0.2">
      <c r="A16647" s="106"/>
      <c r="B16647" s="106"/>
      <c r="C16647" s="106"/>
      <c r="G16647" s="1"/>
    </row>
    <row r="16648" spans="1:7" x14ac:dyDescent="0.2">
      <c r="A16648" s="106"/>
      <c r="B16648" s="106"/>
      <c r="C16648" s="106"/>
      <c r="G16648" s="1"/>
    </row>
    <row r="16649" spans="1:7" x14ac:dyDescent="0.2">
      <c r="A16649" s="106"/>
      <c r="B16649" s="106"/>
      <c r="C16649" s="106"/>
      <c r="G16649" s="1"/>
    </row>
    <row r="16650" spans="1:7" x14ac:dyDescent="0.2">
      <c r="A16650" s="106"/>
      <c r="B16650" s="106"/>
      <c r="C16650" s="106"/>
      <c r="G16650" s="1"/>
    </row>
    <row r="16651" spans="1:7" x14ac:dyDescent="0.2">
      <c r="A16651" s="106"/>
      <c r="B16651" s="106"/>
      <c r="C16651" s="106"/>
      <c r="G16651" s="1"/>
    </row>
    <row r="16652" spans="1:7" x14ac:dyDescent="0.2">
      <c r="A16652" s="106"/>
      <c r="B16652" s="106"/>
      <c r="C16652" s="106"/>
      <c r="G16652" s="1"/>
    </row>
    <row r="16653" spans="1:7" x14ac:dyDescent="0.2">
      <c r="A16653" s="106"/>
      <c r="B16653" s="106"/>
      <c r="C16653" s="106"/>
    </row>
    <row r="16654" spans="1:7" x14ac:dyDescent="0.2">
      <c r="A16654" s="106"/>
      <c r="B16654" s="106"/>
      <c r="C16654" s="106"/>
      <c r="G16654" s="1"/>
    </row>
    <row r="16655" spans="1:7" x14ac:dyDescent="0.2">
      <c r="A16655" s="106"/>
      <c r="B16655" s="106"/>
      <c r="C16655" s="106"/>
      <c r="G16655" s="1"/>
    </row>
    <row r="16656" spans="1:7" x14ac:dyDescent="0.2">
      <c r="A16656" s="106"/>
      <c r="B16656" s="106"/>
      <c r="C16656" s="106"/>
      <c r="G16656" s="1"/>
    </row>
    <row r="16657" spans="1:7" x14ac:dyDescent="0.2">
      <c r="A16657" s="106"/>
      <c r="B16657" s="106"/>
      <c r="C16657" s="106"/>
    </row>
    <row r="16658" spans="1:7" x14ac:dyDescent="0.2">
      <c r="A16658" s="106"/>
      <c r="B16658" s="106"/>
      <c r="C16658" s="106"/>
      <c r="G16658" s="1"/>
    </row>
    <row r="16659" spans="1:7" x14ac:dyDescent="0.2">
      <c r="A16659" s="106"/>
      <c r="B16659" s="106"/>
      <c r="C16659" s="106"/>
      <c r="G16659" s="1"/>
    </row>
    <row r="16660" spans="1:7" x14ac:dyDescent="0.2">
      <c r="A16660" s="106"/>
      <c r="B16660" s="106"/>
      <c r="C16660" s="106"/>
      <c r="G16660" s="1"/>
    </row>
    <row r="16661" spans="1:7" x14ac:dyDescent="0.2">
      <c r="A16661" s="106"/>
      <c r="B16661" s="106"/>
      <c r="C16661" s="106"/>
    </row>
    <row r="16662" spans="1:7" x14ac:dyDescent="0.2">
      <c r="A16662" s="106"/>
      <c r="B16662" s="106"/>
      <c r="C16662" s="106"/>
      <c r="G16662" s="1"/>
    </row>
    <row r="16663" spans="1:7" x14ac:dyDescent="0.2">
      <c r="A16663" s="106"/>
      <c r="B16663" s="106"/>
      <c r="C16663" s="106"/>
      <c r="G16663" s="1"/>
    </row>
    <row r="16664" spans="1:7" x14ac:dyDescent="0.2">
      <c r="A16664" s="106"/>
      <c r="B16664" s="106"/>
      <c r="C16664" s="106"/>
      <c r="G16664" s="1"/>
    </row>
    <row r="16665" spans="1:7" x14ac:dyDescent="0.2">
      <c r="A16665" s="106"/>
      <c r="B16665" s="106"/>
      <c r="C16665" s="106"/>
      <c r="G16665" s="1"/>
    </row>
    <row r="16666" spans="1:7" x14ac:dyDescent="0.2">
      <c r="A16666" s="106"/>
      <c r="B16666" s="106"/>
      <c r="C16666" s="106"/>
      <c r="G16666" s="1"/>
    </row>
    <row r="16667" spans="1:7" x14ac:dyDescent="0.2">
      <c r="A16667" s="106"/>
      <c r="B16667" s="106"/>
      <c r="C16667" s="106"/>
      <c r="G16667" s="1"/>
    </row>
    <row r="16668" spans="1:7" x14ac:dyDescent="0.2">
      <c r="A16668" s="106"/>
      <c r="B16668" s="106"/>
      <c r="C16668" s="106"/>
      <c r="G16668" s="1"/>
    </row>
    <row r="16669" spans="1:7" x14ac:dyDescent="0.2">
      <c r="A16669" s="106"/>
      <c r="B16669" s="106"/>
      <c r="C16669" s="106"/>
      <c r="G16669" s="1"/>
    </row>
    <row r="16670" spans="1:7" x14ac:dyDescent="0.2">
      <c r="A16670" s="106"/>
      <c r="B16670" s="106"/>
      <c r="C16670" s="106"/>
      <c r="G16670" s="1"/>
    </row>
    <row r="16671" spans="1:7" x14ac:dyDescent="0.2">
      <c r="A16671" s="106"/>
      <c r="B16671" s="106"/>
      <c r="C16671" s="106"/>
      <c r="G16671" s="1"/>
    </row>
    <row r="16672" spans="1:7" x14ac:dyDescent="0.2">
      <c r="A16672" s="106"/>
      <c r="B16672" s="106"/>
      <c r="C16672" s="106"/>
      <c r="G16672" s="1"/>
    </row>
    <row r="16673" spans="1:7" x14ac:dyDescent="0.2">
      <c r="A16673" s="106"/>
      <c r="B16673" s="106"/>
      <c r="C16673" s="106"/>
      <c r="G16673" s="1"/>
    </row>
    <row r="16674" spans="1:7" x14ac:dyDescent="0.2">
      <c r="A16674" s="106"/>
      <c r="B16674" s="106"/>
      <c r="C16674" s="106"/>
      <c r="G16674" s="1"/>
    </row>
    <row r="16675" spans="1:7" x14ac:dyDescent="0.2">
      <c r="A16675" s="106"/>
      <c r="B16675" s="106"/>
      <c r="C16675" s="106"/>
      <c r="G16675" s="1"/>
    </row>
    <row r="16676" spans="1:7" x14ac:dyDescent="0.2">
      <c r="A16676" s="106"/>
      <c r="B16676" s="106"/>
      <c r="C16676" s="106"/>
      <c r="G16676" s="1"/>
    </row>
    <row r="16677" spans="1:7" x14ac:dyDescent="0.2">
      <c r="A16677" s="106"/>
      <c r="B16677" s="106"/>
      <c r="C16677" s="106"/>
      <c r="G16677" s="1"/>
    </row>
    <row r="16678" spans="1:7" x14ac:dyDescent="0.2">
      <c r="A16678" s="106"/>
      <c r="B16678" s="106"/>
      <c r="C16678" s="106"/>
      <c r="G16678" s="1"/>
    </row>
    <row r="16679" spans="1:7" x14ac:dyDescent="0.2">
      <c r="A16679" s="106"/>
      <c r="B16679" s="106"/>
      <c r="C16679" s="106"/>
      <c r="G16679" s="1"/>
    </row>
    <row r="16680" spans="1:7" x14ac:dyDescent="0.2">
      <c r="A16680" s="106"/>
      <c r="B16680" s="106"/>
      <c r="C16680" s="106"/>
      <c r="G16680" s="1"/>
    </row>
    <row r="16681" spans="1:7" x14ac:dyDescent="0.2">
      <c r="A16681" s="106"/>
      <c r="B16681" s="106"/>
      <c r="C16681" s="106"/>
      <c r="G16681" s="1"/>
    </row>
    <row r="16682" spans="1:7" x14ac:dyDescent="0.2">
      <c r="A16682" s="106"/>
      <c r="B16682" s="106"/>
      <c r="C16682" s="106"/>
      <c r="G16682" s="1"/>
    </row>
    <row r="16683" spans="1:7" x14ac:dyDescent="0.2">
      <c r="A16683" s="106"/>
      <c r="B16683" s="106"/>
      <c r="C16683" s="106"/>
      <c r="G16683" s="1"/>
    </row>
    <row r="16684" spans="1:7" x14ac:dyDescent="0.2">
      <c r="A16684" s="106"/>
      <c r="B16684" s="106"/>
      <c r="C16684" s="106"/>
      <c r="G16684" s="1"/>
    </row>
    <row r="16685" spans="1:7" x14ac:dyDescent="0.2">
      <c r="A16685" s="106"/>
      <c r="B16685" s="106"/>
      <c r="C16685" s="106"/>
      <c r="G16685" s="1"/>
    </row>
    <row r="16686" spans="1:7" x14ac:dyDescent="0.2">
      <c r="A16686" s="106"/>
      <c r="B16686" s="106"/>
      <c r="C16686" s="106"/>
      <c r="G16686" s="1"/>
    </row>
    <row r="16687" spans="1:7" x14ac:dyDescent="0.2">
      <c r="A16687" s="106"/>
      <c r="B16687" s="106"/>
      <c r="C16687" s="106"/>
      <c r="G16687" s="1"/>
    </row>
    <row r="16688" spans="1:7" x14ac:dyDescent="0.2">
      <c r="A16688" s="106"/>
      <c r="B16688" s="106"/>
      <c r="C16688" s="106"/>
      <c r="G16688" s="1"/>
    </row>
    <row r="16689" spans="1:7" x14ac:dyDescent="0.2">
      <c r="A16689" s="106"/>
      <c r="B16689" s="106"/>
      <c r="C16689" s="106"/>
      <c r="G16689" s="1"/>
    </row>
    <row r="16690" spans="1:7" x14ac:dyDescent="0.2">
      <c r="A16690" s="106"/>
      <c r="B16690" s="106"/>
      <c r="C16690" s="106"/>
      <c r="G16690" s="1"/>
    </row>
    <row r="16691" spans="1:7" x14ac:dyDescent="0.2">
      <c r="A16691" s="106"/>
      <c r="B16691" s="106"/>
      <c r="C16691" s="106"/>
      <c r="G16691" s="1"/>
    </row>
    <row r="16692" spans="1:7" x14ac:dyDescent="0.2">
      <c r="A16692" s="106"/>
      <c r="B16692" s="106"/>
      <c r="C16692" s="106"/>
      <c r="G16692" s="1"/>
    </row>
    <row r="16693" spans="1:7" x14ac:dyDescent="0.2">
      <c r="A16693" s="106"/>
      <c r="B16693" s="106"/>
      <c r="C16693" s="106"/>
      <c r="G16693" s="1"/>
    </row>
    <row r="16694" spans="1:7" x14ac:dyDescent="0.2">
      <c r="A16694" s="106"/>
      <c r="B16694" s="106"/>
      <c r="C16694" s="106"/>
      <c r="G16694" s="1"/>
    </row>
    <row r="16695" spans="1:7" x14ac:dyDescent="0.2">
      <c r="A16695" s="106"/>
      <c r="B16695" s="106"/>
      <c r="C16695" s="106"/>
      <c r="G16695" s="1"/>
    </row>
    <row r="16696" spans="1:7" x14ac:dyDescent="0.2">
      <c r="A16696" s="106"/>
      <c r="B16696" s="106"/>
      <c r="C16696" s="106"/>
      <c r="G16696" s="1"/>
    </row>
    <row r="16697" spans="1:7" x14ac:dyDescent="0.2">
      <c r="A16697" s="106"/>
      <c r="B16697" s="106"/>
      <c r="C16697" s="106"/>
      <c r="G16697" s="1"/>
    </row>
    <row r="16698" spans="1:7" x14ac:dyDescent="0.2">
      <c r="A16698" s="106"/>
      <c r="B16698" s="106"/>
      <c r="C16698" s="106"/>
      <c r="G16698" s="1"/>
    </row>
    <row r="16699" spans="1:7" x14ac:dyDescent="0.2">
      <c r="A16699" s="106"/>
      <c r="B16699" s="106"/>
      <c r="C16699" s="106"/>
      <c r="G16699" s="1"/>
    </row>
    <row r="16700" spans="1:7" x14ac:dyDescent="0.2">
      <c r="A16700" s="106"/>
      <c r="B16700" s="106"/>
      <c r="C16700" s="106"/>
      <c r="G16700" s="1"/>
    </row>
    <row r="16701" spans="1:7" x14ac:dyDescent="0.2">
      <c r="A16701" s="106"/>
      <c r="B16701" s="106"/>
      <c r="C16701" s="106"/>
      <c r="G16701" s="1"/>
    </row>
    <row r="16702" spans="1:7" x14ac:dyDescent="0.2">
      <c r="A16702" s="106"/>
      <c r="B16702" s="106"/>
      <c r="C16702" s="106"/>
      <c r="G16702" s="1"/>
    </row>
    <row r="16703" spans="1:7" x14ac:dyDescent="0.2">
      <c r="A16703" s="106"/>
      <c r="B16703" s="106"/>
      <c r="C16703" s="106"/>
      <c r="G16703" s="1"/>
    </row>
    <row r="16704" spans="1:7" x14ac:dyDescent="0.2">
      <c r="A16704" s="106"/>
      <c r="B16704" s="106"/>
      <c r="C16704" s="106"/>
      <c r="G16704" s="1"/>
    </row>
    <row r="16705" spans="1:7" x14ac:dyDescent="0.2">
      <c r="A16705" s="106"/>
      <c r="B16705" s="106"/>
      <c r="C16705" s="106"/>
      <c r="G16705" s="1"/>
    </row>
    <row r="16706" spans="1:7" x14ac:dyDescent="0.2">
      <c r="A16706" s="106"/>
      <c r="B16706" s="106"/>
      <c r="C16706" s="106"/>
      <c r="G16706" s="1"/>
    </row>
    <row r="16707" spans="1:7" x14ac:dyDescent="0.2">
      <c r="A16707" s="106"/>
      <c r="B16707" s="106"/>
      <c r="C16707" s="106"/>
      <c r="G16707" s="1"/>
    </row>
    <row r="16708" spans="1:7" x14ac:dyDescent="0.2">
      <c r="A16708" s="106"/>
      <c r="B16708" s="106"/>
      <c r="C16708" s="106"/>
      <c r="G16708" s="1"/>
    </row>
    <row r="16709" spans="1:7" x14ac:dyDescent="0.2">
      <c r="A16709" s="106"/>
      <c r="B16709" s="106"/>
      <c r="C16709" s="106"/>
      <c r="G16709" s="1"/>
    </row>
    <row r="16710" spans="1:7" x14ac:dyDescent="0.2">
      <c r="A16710" s="106"/>
      <c r="B16710" s="106"/>
      <c r="C16710" s="106"/>
      <c r="G16710" s="1"/>
    </row>
    <row r="16711" spans="1:7" x14ac:dyDescent="0.2">
      <c r="A16711" s="106"/>
      <c r="B16711" s="106"/>
      <c r="C16711" s="106"/>
      <c r="G16711" s="1"/>
    </row>
    <row r="16712" spans="1:7" x14ac:dyDescent="0.2">
      <c r="A16712" s="106"/>
      <c r="B16712" s="106"/>
      <c r="C16712" s="106"/>
      <c r="G16712" s="1"/>
    </row>
    <row r="16713" spans="1:7" x14ac:dyDescent="0.2">
      <c r="A16713" s="106"/>
      <c r="B16713" s="106"/>
      <c r="C16713" s="106"/>
      <c r="G16713" s="1"/>
    </row>
    <row r="16714" spans="1:7" x14ac:dyDescent="0.2">
      <c r="A16714" s="106"/>
      <c r="B16714" s="106"/>
      <c r="C16714" s="106"/>
      <c r="G16714" s="1"/>
    </row>
    <row r="16715" spans="1:7" x14ac:dyDescent="0.2">
      <c r="A16715" s="106"/>
      <c r="B16715" s="106"/>
      <c r="C16715" s="106"/>
      <c r="G16715" s="1"/>
    </row>
    <row r="16716" spans="1:7" x14ac:dyDescent="0.2">
      <c r="A16716" s="106"/>
      <c r="B16716" s="106"/>
      <c r="C16716" s="106"/>
      <c r="G16716" s="1"/>
    </row>
    <row r="16717" spans="1:7" x14ac:dyDescent="0.2">
      <c r="A16717" s="106"/>
      <c r="B16717" s="106"/>
      <c r="C16717" s="106"/>
      <c r="G16717" s="1"/>
    </row>
    <row r="16718" spans="1:7" x14ac:dyDescent="0.2">
      <c r="A16718" s="106"/>
      <c r="B16718" s="106"/>
      <c r="C16718" s="106"/>
      <c r="G16718" s="1"/>
    </row>
    <row r="16719" spans="1:7" x14ac:dyDescent="0.2">
      <c r="A16719" s="106"/>
      <c r="B16719" s="106"/>
      <c r="C16719" s="106"/>
      <c r="G16719" s="1"/>
    </row>
    <row r="16720" spans="1:7" x14ac:dyDescent="0.2">
      <c r="A16720" s="106"/>
      <c r="B16720" s="106"/>
      <c r="C16720" s="106"/>
      <c r="G16720" s="1"/>
    </row>
    <row r="16721" spans="1:7" x14ac:dyDescent="0.2">
      <c r="A16721" s="106"/>
      <c r="B16721" s="106"/>
      <c r="C16721" s="106"/>
      <c r="G16721" s="1"/>
    </row>
    <row r="16722" spans="1:7" x14ac:dyDescent="0.2">
      <c r="A16722" s="106"/>
      <c r="B16722" s="106"/>
      <c r="C16722" s="106"/>
      <c r="G16722" s="1"/>
    </row>
    <row r="16723" spans="1:7" x14ac:dyDescent="0.2">
      <c r="A16723" s="106"/>
      <c r="B16723" s="106"/>
      <c r="C16723" s="106"/>
      <c r="G16723" s="1"/>
    </row>
    <row r="16724" spans="1:7" x14ac:dyDescent="0.2">
      <c r="A16724" s="106"/>
      <c r="B16724" s="106"/>
      <c r="C16724" s="106"/>
      <c r="G16724" s="1"/>
    </row>
    <row r="16725" spans="1:7" x14ac:dyDescent="0.2">
      <c r="A16725" s="106"/>
      <c r="B16725" s="106"/>
      <c r="C16725" s="106"/>
      <c r="G16725" s="1"/>
    </row>
    <row r="16726" spans="1:7" x14ac:dyDescent="0.2">
      <c r="A16726" s="106"/>
      <c r="B16726" s="106"/>
      <c r="C16726" s="106"/>
      <c r="G16726" s="1"/>
    </row>
    <row r="16727" spans="1:7" x14ac:dyDescent="0.2">
      <c r="A16727" s="106"/>
      <c r="B16727" s="106"/>
      <c r="C16727" s="106"/>
      <c r="G16727" s="1"/>
    </row>
    <row r="16728" spans="1:7" x14ac:dyDescent="0.2">
      <c r="A16728" s="106"/>
      <c r="B16728" s="106"/>
      <c r="C16728" s="106"/>
      <c r="G16728" s="1"/>
    </row>
    <row r="16729" spans="1:7" x14ac:dyDescent="0.2">
      <c r="A16729" s="106"/>
      <c r="B16729" s="106"/>
      <c r="C16729" s="106"/>
      <c r="G16729" s="1"/>
    </row>
    <row r="16730" spans="1:7" x14ac:dyDescent="0.2">
      <c r="A16730" s="106"/>
      <c r="B16730" s="106"/>
      <c r="C16730" s="106"/>
      <c r="G16730" s="1"/>
    </row>
    <row r="16731" spans="1:7" x14ac:dyDescent="0.2">
      <c r="A16731" s="106"/>
      <c r="B16731" s="106"/>
      <c r="C16731" s="106"/>
      <c r="G16731" s="1"/>
    </row>
    <row r="16732" spans="1:7" x14ac:dyDescent="0.2">
      <c r="A16732" s="106"/>
      <c r="B16732" s="106"/>
      <c r="C16732" s="106"/>
      <c r="G16732" s="1"/>
    </row>
    <row r="16733" spans="1:7" x14ac:dyDescent="0.2">
      <c r="A16733" s="106"/>
      <c r="B16733" s="106"/>
      <c r="C16733" s="106"/>
      <c r="G16733" s="1"/>
    </row>
    <row r="16734" spans="1:7" x14ac:dyDescent="0.2">
      <c r="A16734" s="106"/>
      <c r="B16734" s="106"/>
      <c r="C16734" s="106"/>
      <c r="G16734" s="1"/>
    </row>
    <row r="16735" spans="1:7" x14ac:dyDescent="0.2">
      <c r="A16735" s="106"/>
      <c r="B16735" s="106"/>
      <c r="C16735" s="106"/>
      <c r="G16735" s="1"/>
    </row>
    <row r="16736" spans="1:7" x14ac:dyDescent="0.2">
      <c r="A16736" s="106"/>
      <c r="B16736" s="106"/>
      <c r="C16736" s="106"/>
      <c r="G16736" s="1"/>
    </row>
    <row r="16737" spans="1:7" x14ac:dyDescent="0.2">
      <c r="A16737" s="106"/>
      <c r="B16737" s="106"/>
      <c r="C16737" s="106"/>
      <c r="G16737" s="1"/>
    </row>
    <row r="16738" spans="1:7" x14ac:dyDescent="0.2">
      <c r="A16738" s="106"/>
      <c r="B16738" s="106"/>
      <c r="C16738" s="106"/>
      <c r="G16738" s="1"/>
    </row>
    <row r="16739" spans="1:7" x14ac:dyDescent="0.2">
      <c r="A16739" s="106"/>
      <c r="B16739" s="106"/>
      <c r="C16739" s="106"/>
      <c r="G16739" s="1"/>
    </row>
    <row r="16740" spans="1:7" x14ac:dyDescent="0.2">
      <c r="A16740" s="106"/>
      <c r="B16740" s="106"/>
      <c r="C16740" s="106"/>
      <c r="G16740" s="1"/>
    </row>
    <row r="16741" spans="1:7" x14ac:dyDescent="0.2">
      <c r="A16741" s="106"/>
      <c r="B16741" s="106"/>
      <c r="C16741" s="106"/>
      <c r="G16741" s="1"/>
    </row>
    <row r="16742" spans="1:7" x14ac:dyDescent="0.2">
      <c r="A16742" s="106"/>
      <c r="B16742" s="106"/>
      <c r="C16742" s="106"/>
      <c r="G16742" s="1"/>
    </row>
    <row r="16743" spans="1:7" x14ac:dyDescent="0.2">
      <c r="A16743" s="106"/>
      <c r="B16743" s="106"/>
      <c r="C16743" s="106"/>
      <c r="G16743" s="1"/>
    </row>
    <row r="16744" spans="1:7" x14ac:dyDescent="0.2">
      <c r="A16744" s="106"/>
      <c r="B16744" s="106"/>
      <c r="C16744" s="106"/>
      <c r="G16744" s="1"/>
    </row>
    <row r="16745" spans="1:7" x14ac:dyDescent="0.2">
      <c r="A16745" s="106"/>
      <c r="B16745" s="106"/>
      <c r="C16745" s="106"/>
      <c r="G16745" s="1"/>
    </row>
    <row r="16746" spans="1:7" x14ac:dyDescent="0.2">
      <c r="A16746" s="106"/>
      <c r="B16746" s="106"/>
      <c r="C16746" s="106"/>
      <c r="G16746" s="1"/>
    </row>
    <row r="16747" spans="1:7" x14ac:dyDescent="0.2">
      <c r="A16747" s="106"/>
      <c r="B16747" s="106"/>
      <c r="C16747" s="106"/>
      <c r="G16747" s="1"/>
    </row>
    <row r="16748" spans="1:7" x14ac:dyDescent="0.2">
      <c r="A16748" s="106"/>
      <c r="B16748" s="106"/>
      <c r="C16748" s="106"/>
      <c r="G16748" s="1"/>
    </row>
    <row r="16749" spans="1:7" x14ac:dyDescent="0.2">
      <c r="A16749" s="106"/>
      <c r="B16749" s="106"/>
      <c r="C16749" s="106"/>
      <c r="G16749" s="1"/>
    </row>
    <row r="16750" spans="1:7" x14ac:dyDescent="0.2">
      <c r="A16750" s="106"/>
      <c r="B16750" s="106"/>
      <c r="C16750" s="106"/>
      <c r="G16750" s="1"/>
    </row>
    <row r="16751" spans="1:7" x14ac:dyDescent="0.2">
      <c r="A16751" s="106"/>
      <c r="B16751" s="106"/>
      <c r="C16751" s="106"/>
      <c r="G16751" s="1"/>
    </row>
    <row r="16752" spans="1:7" x14ac:dyDescent="0.2">
      <c r="A16752" s="106"/>
      <c r="B16752" s="106"/>
      <c r="C16752" s="106"/>
      <c r="G16752" s="1"/>
    </row>
    <row r="16753" spans="1:7" x14ac:dyDescent="0.2">
      <c r="A16753" s="106"/>
      <c r="B16753" s="106"/>
      <c r="C16753" s="106"/>
      <c r="G16753" s="1"/>
    </row>
    <row r="16754" spans="1:7" x14ac:dyDescent="0.2">
      <c r="A16754" s="106"/>
      <c r="B16754" s="106"/>
      <c r="C16754" s="106"/>
      <c r="G16754" s="1"/>
    </row>
    <row r="16755" spans="1:7" x14ac:dyDescent="0.2">
      <c r="A16755" s="106"/>
      <c r="B16755" s="106"/>
      <c r="C16755" s="106"/>
      <c r="G16755" s="1"/>
    </row>
    <row r="16756" spans="1:7" x14ac:dyDescent="0.2">
      <c r="A16756" s="106"/>
      <c r="B16756" s="106"/>
      <c r="C16756" s="106"/>
      <c r="G16756" s="1"/>
    </row>
    <row r="16757" spans="1:7" x14ac:dyDescent="0.2">
      <c r="A16757" s="106"/>
      <c r="B16757" s="106"/>
      <c r="C16757" s="106"/>
      <c r="G16757" s="1"/>
    </row>
    <row r="16758" spans="1:7" x14ac:dyDescent="0.2">
      <c r="A16758" s="106"/>
      <c r="B16758" s="106"/>
      <c r="C16758" s="106"/>
      <c r="G16758" s="1"/>
    </row>
    <row r="16759" spans="1:7" x14ac:dyDescent="0.2">
      <c r="A16759" s="106"/>
      <c r="B16759" s="106"/>
      <c r="C16759" s="106"/>
      <c r="G16759" s="1"/>
    </row>
    <row r="16760" spans="1:7" x14ac:dyDescent="0.2">
      <c r="A16760" s="106"/>
      <c r="B16760" s="106"/>
      <c r="C16760" s="106"/>
      <c r="G16760" s="1"/>
    </row>
    <row r="16761" spans="1:7" x14ac:dyDescent="0.2">
      <c r="A16761" s="106"/>
      <c r="B16761" s="106"/>
      <c r="C16761" s="106"/>
      <c r="G16761" s="1"/>
    </row>
    <row r="16762" spans="1:7" x14ac:dyDescent="0.2">
      <c r="A16762" s="106"/>
      <c r="B16762" s="106"/>
      <c r="C16762" s="106"/>
      <c r="G16762" s="1"/>
    </row>
    <row r="16763" spans="1:7" x14ac:dyDescent="0.2">
      <c r="A16763" s="106"/>
      <c r="B16763" s="106"/>
      <c r="C16763" s="106"/>
      <c r="G16763" s="1"/>
    </row>
    <row r="16764" spans="1:7" x14ac:dyDescent="0.2">
      <c r="A16764" s="106"/>
      <c r="B16764" s="106"/>
      <c r="C16764" s="106"/>
      <c r="G16764" s="1"/>
    </row>
    <row r="16765" spans="1:7" x14ac:dyDescent="0.2">
      <c r="A16765" s="106"/>
      <c r="B16765" s="106"/>
      <c r="C16765" s="106"/>
      <c r="G16765" s="1"/>
    </row>
    <row r="16766" spans="1:7" x14ac:dyDescent="0.2">
      <c r="A16766" s="106"/>
      <c r="B16766" s="106"/>
      <c r="C16766" s="106"/>
      <c r="G16766" s="1"/>
    </row>
    <row r="16767" spans="1:7" x14ac:dyDescent="0.2">
      <c r="A16767" s="106"/>
      <c r="B16767" s="106"/>
      <c r="C16767" s="106"/>
      <c r="G16767" s="1"/>
    </row>
    <row r="16768" spans="1:7" x14ac:dyDescent="0.2">
      <c r="A16768" s="106"/>
      <c r="B16768" s="106"/>
      <c r="C16768" s="106"/>
      <c r="G16768" s="1"/>
    </row>
    <row r="16769" spans="1:7" x14ac:dyDescent="0.2">
      <c r="A16769" s="106"/>
      <c r="B16769" s="106"/>
      <c r="C16769" s="106"/>
      <c r="G16769" s="1"/>
    </row>
    <row r="16770" spans="1:7" x14ac:dyDescent="0.2">
      <c r="A16770" s="106"/>
      <c r="B16770" s="106"/>
      <c r="C16770" s="106"/>
      <c r="G16770" s="1"/>
    </row>
    <row r="16771" spans="1:7" x14ac:dyDescent="0.2">
      <c r="A16771" s="106"/>
      <c r="B16771" s="106"/>
      <c r="C16771" s="106"/>
      <c r="G16771" s="1"/>
    </row>
    <row r="16772" spans="1:7" x14ac:dyDescent="0.2">
      <c r="A16772" s="106"/>
      <c r="B16772" s="106"/>
      <c r="C16772" s="106"/>
      <c r="G16772" s="1"/>
    </row>
    <row r="16773" spans="1:7" x14ac:dyDescent="0.2">
      <c r="A16773" s="106"/>
      <c r="B16773" s="106"/>
      <c r="C16773" s="106"/>
      <c r="G16773" s="1"/>
    </row>
    <row r="16774" spans="1:7" x14ac:dyDescent="0.2">
      <c r="A16774" s="106"/>
      <c r="B16774" s="106"/>
      <c r="C16774" s="106"/>
      <c r="G16774" s="1"/>
    </row>
    <row r="16775" spans="1:7" x14ac:dyDescent="0.2">
      <c r="A16775" s="106"/>
      <c r="B16775" s="106"/>
      <c r="C16775" s="106"/>
      <c r="G16775" s="1"/>
    </row>
    <row r="16776" spans="1:7" x14ac:dyDescent="0.2">
      <c r="A16776" s="106"/>
      <c r="B16776" s="106"/>
      <c r="C16776" s="106"/>
      <c r="G16776" s="1"/>
    </row>
    <row r="16777" spans="1:7" x14ac:dyDescent="0.2">
      <c r="A16777" s="106"/>
      <c r="B16777" s="106"/>
      <c r="C16777" s="106"/>
      <c r="G16777" s="1"/>
    </row>
    <row r="16778" spans="1:7" x14ac:dyDescent="0.2">
      <c r="A16778" s="106"/>
      <c r="B16778" s="106"/>
      <c r="C16778" s="106"/>
      <c r="G16778" s="1"/>
    </row>
    <row r="16779" spans="1:7" x14ac:dyDescent="0.2">
      <c r="A16779" s="106"/>
      <c r="B16779" s="106"/>
      <c r="C16779" s="106"/>
      <c r="G16779" s="1"/>
    </row>
    <row r="16780" spans="1:7" x14ac:dyDescent="0.2">
      <c r="A16780" s="106"/>
      <c r="B16780" s="106"/>
      <c r="C16780" s="106"/>
      <c r="G16780" s="1"/>
    </row>
    <row r="16781" spans="1:7" x14ac:dyDescent="0.2">
      <c r="A16781" s="106"/>
      <c r="B16781" s="106"/>
      <c r="C16781" s="106"/>
      <c r="G16781" s="1"/>
    </row>
    <row r="16782" spans="1:7" x14ac:dyDescent="0.2">
      <c r="A16782" s="106"/>
      <c r="B16782" s="106"/>
      <c r="C16782" s="106"/>
      <c r="G16782" s="1"/>
    </row>
    <row r="16783" spans="1:7" x14ac:dyDescent="0.2">
      <c r="A16783" s="106"/>
      <c r="B16783" s="106"/>
      <c r="C16783" s="106"/>
      <c r="G16783" s="1"/>
    </row>
    <row r="16784" spans="1:7" x14ac:dyDescent="0.2">
      <c r="A16784" s="106"/>
      <c r="B16784" s="106"/>
      <c r="C16784" s="106"/>
      <c r="G16784" s="1"/>
    </row>
    <row r="16785" spans="1:7" x14ac:dyDescent="0.2">
      <c r="A16785" s="106"/>
      <c r="B16785" s="106"/>
      <c r="C16785" s="106"/>
      <c r="G16785" s="1"/>
    </row>
    <row r="16786" spans="1:7" x14ac:dyDescent="0.2">
      <c r="A16786" s="106"/>
      <c r="B16786" s="106"/>
      <c r="C16786" s="106"/>
      <c r="G16786" s="1"/>
    </row>
    <row r="16787" spans="1:7" x14ac:dyDescent="0.2">
      <c r="A16787" s="106"/>
      <c r="B16787" s="106"/>
      <c r="C16787" s="106"/>
      <c r="G16787" s="1"/>
    </row>
    <row r="16788" spans="1:7" x14ac:dyDescent="0.2">
      <c r="A16788" s="106"/>
      <c r="B16788" s="106"/>
      <c r="C16788" s="106"/>
      <c r="G16788" s="1"/>
    </row>
    <row r="16789" spans="1:7" x14ac:dyDescent="0.2">
      <c r="A16789" s="106"/>
      <c r="B16789" s="106"/>
      <c r="C16789" s="106"/>
      <c r="G16789" s="1"/>
    </row>
    <row r="16790" spans="1:7" x14ac:dyDescent="0.2">
      <c r="A16790" s="106"/>
      <c r="B16790" s="106"/>
      <c r="C16790" s="106"/>
      <c r="G16790" s="1"/>
    </row>
    <row r="16791" spans="1:7" x14ac:dyDescent="0.2">
      <c r="A16791" s="106"/>
      <c r="B16791" s="106"/>
      <c r="C16791" s="106"/>
      <c r="G16791" s="1"/>
    </row>
    <row r="16792" spans="1:7" x14ac:dyDescent="0.2">
      <c r="A16792" s="106"/>
      <c r="B16792" s="106"/>
      <c r="C16792" s="106"/>
      <c r="G16792" s="1"/>
    </row>
    <row r="16793" spans="1:7" x14ac:dyDescent="0.2">
      <c r="A16793" s="106"/>
      <c r="B16793" s="106"/>
      <c r="C16793" s="106"/>
      <c r="G16793" s="1"/>
    </row>
    <row r="16794" spans="1:7" x14ac:dyDescent="0.2">
      <c r="A16794" s="106"/>
      <c r="B16794" s="106"/>
      <c r="C16794" s="106"/>
      <c r="G16794" s="1"/>
    </row>
    <row r="16795" spans="1:7" x14ac:dyDescent="0.2">
      <c r="A16795" s="106"/>
      <c r="B16795" s="106"/>
      <c r="C16795" s="106"/>
      <c r="G16795" s="1"/>
    </row>
    <row r="16796" spans="1:7" x14ac:dyDescent="0.2">
      <c r="A16796" s="106"/>
      <c r="B16796" s="106"/>
      <c r="C16796" s="106"/>
      <c r="G16796" s="1"/>
    </row>
    <row r="16797" spans="1:7" x14ac:dyDescent="0.2">
      <c r="A16797" s="106"/>
      <c r="B16797" s="106"/>
      <c r="C16797" s="106"/>
      <c r="G16797" s="1"/>
    </row>
    <row r="16798" spans="1:7" x14ac:dyDescent="0.2">
      <c r="A16798" s="106"/>
      <c r="B16798" s="106"/>
      <c r="C16798" s="106"/>
      <c r="G16798" s="1"/>
    </row>
    <row r="16799" spans="1:7" x14ac:dyDescent="0.2">
      <c r="A16799" s="106"/>
      <c r="B16799" s="106"/>
      <c r="C16799" s="106"/>
      <c r="G16799" s="1"/>
    </row>
    <row r="16800" spans="1:7" x14ac:dyDescent="0.2">
      <c r="A16800" s="106"/>
      <c r="B16800" s="106"/>
      <c r="C16800" s="106"/>
      <c r="G16800" s="1"/>
    </row>
    <row r="16801" spans="1:7" x14ac:dyDescent="0.2">
      <c r="A16801" s="106"/>
      <c r="B16801" s="106"/>
      <c r="C16801" s="106"/>
      <c r="G16801" s="1"/>
    </row>
    <row r="16802" spans="1:7" x14ac:dyDescent="0.2">
      <c r="A16802" s="106"/>
      <c r="B16802" s="106"/>
      <c r="C16802" s="106"/>
      <c r="G16802" s="1"/>
    </row>
    <row r="16803" spans="1:7" x14ac:dyDescent="0.2">
      <c r="A16803" s="106"/>
      <c r="B16803" s="106"/>
      <c r="C16803" s="106"/>
      <c r="G16803" s="1"/>
    </row>
    <row r="16804" spans="1:7" x14ac:dyDescent="0.2">
      <c r="A16804" s="106"/>
      <c r="B16804" s="106"/>
      <c r="C16804" s="106"/>
      <c r="G16804" s="1"/>
    </row>
    <row r="16805" spans="1:7" x14ac:dyDescent="0.2">
      <c r="A16805" s="106"/>
      <c r="B16805" s="106"/>
      <c r="C16805" s="106"/>
      <c r="G16805" s="1"/>
    </row>
    <row r="16806" spans="1:7" x14ac:dyDescent="0.2">
      <c r="A16806" s="106"/>
      <c r="B16806" s="106"/>
      <c r="C16806" s="106"/>
      <c r="G16806" s="1"/>
    </row>
    <row r="16807" spans="1:7" x14ac:dyDescent="0.2">
      <c r="A16807" s="106"/>
      <c r="B16807" s="106"/>
      <c r="C16807" s="106"/>
      <c r="G16807" s="1"/>
    </row>
    <row r="16808" spans="1:7" x14ac:dyDescent="0.2">
      <c r="A16808" s="106"/>
      <c r="B16808" s="106"/>
      <c r="C16808" s="106"/>
      <c r="G16808" s="1"/>
    </row>
    <row r="16809" spans="1:7" x14ac:dyDescent="0.2">
      <c r="A16809" s="106"/>
      <c r="B16809" s="106"/>
      <c r="C16809" s="106"/>
      <c r="G16809" s="1"/>
    </row>
    <row r="16810" spans="1:7" x14ac:dyDescent="0.2">
      <c r="A16810" s="106"/>
      <c r="B16810" s="106"/>
      <c r="C16810" s="106"/>
      <c r="G16810" s="1"/>
    </row>
    <row r="16811" spans="1:7" x14ac:dyDescent="0.2">
      <c r="A16811" s="106"/>
      <c r="B16811" s="106"/>
      <c r="C16811" s="106"/>
      <c r="G16811" s="1"/>
    </row>
    <row r="16812" spans="1:7" x14ac:dyDescent="0.2">
      <c r="A16812" s="106"/>
      <c r="B16812" s="106"/>
      <c r="C16812" s="106"/>
      <c r="G16812" s="1"/>
    </row>
    <row r="16813" spans="1:7" x14ac:dyDescent="0.2">
      <c r="A16813" s="106"/>
      <c r="B16813" s="106"/>
      <c r="C16813" s="106"/>
      <c r="G16813" s="1"/>
    </row>
    <row r="16814" spans="1:7" x14ac:dyDescent="0.2">
      <c r="A16814" s="106"/>
      <c r="B16814" s="106"/>
      <c r="C16814" s="106"/>
      <c r="G16814" s="1"/>
    </row>
    <row r="16815" spans="1:7" x14ac:dyDescent="0.2">
      <c r="A16815" s="106"/>
      <c r="B16815" s="106"/>
      <c r="C16815" s="106"/>
      <c r="G16815" s="1"/>
    </row>
    <row r="16816" spans="1:7" x14ac:dyDescent="0.2">
      <c r="A16816" s="106"/>
      <c r="B16816" s="106"/>
      <c r="C16816" s="106"/>
      <c r="G16816" s="1"/>
    </row>
    <row r="16817" spans="1:7" x14ac:dyDescent="0.2">
      <c r="A16817" s="106"/>
      <c r="B16817" s="106"/>
      <c r="C16817" s="106"/>
      <c r="G16817" s="1"/>
    </row>
    <row r="16818" spans="1:7" x14ac:dyDescent="0.2">
      <c r="A16818" s="106"/>
      <c r="B16818" s="106"/>
      <c r="C16818" s="106"/>
      <c r="G16818" s="1"/>
    </row>
    <row r="16819" spans="1:7" x14ac:dyDescent="0.2">
      <c r="A16819" s="106"/>
      <c r="B16819" s="106"/>
      <c r="C16819" s="106"/>
      <c r="G16819" s="1"/>
    </row>
    <row r="16820" spans="1:7" x14ac:dyDescent="0.2">
      <c r="A16820" s="106"/>
      <c r="B16820" s="106"/>
      <c r="C16820" s="106"/>
      <c r="G16820" s="1"/>
    </row>
    <row r="16821" spans="1:7" x14ac:dyDescent="0.2">
      <c r="A16821" s="106"/>
      <c r="B16821" s="106"/>
      <c r="C16821" s="106"/>
      <c r="G16821" s="1"/>
    </row>
    <row r="16822" spans="1:7" x14ac:dyDescent="0.2">
      <c r="A16822" s="106"/>
      <c r="B16822" s="106"/>
      <c r="C16822" s="106"/>
      <c r="G16822" s="1"/>
    </row>
    <row r="16823" spans="1:7" x14ac:dyDescent="0.2">
      <c r="A16823" s="106"/>
      <c r="B16823" s="106"/>
      <c r="C16823" s="106"/>
      <c r="G16823" s="1"/>
    </row>
    <row r="16824" spans="1:7" x14ac:dyDescent="0.2">
      <c r="A16824" s="106"/>
      <c r="B16824" s="106"/>
      <c r="C16824" s="106"/>
      <c r="G16824" s="1"/>
    </row>
    <row r="16825" spans="1:7" x14ac:dyDescent="0.2">
      <c r="A16825" s="106"/>
      <c r="B16825" s="106"/>
      <c r="C16825" s="106"/>
      <c r="G16825" s="1"/>
    </row>
    <row r="16826" spans="1:7" x14ac:dyDescent="0.2">
      <c r="A16826" s="106"/>
      <c r="B16826" s="106"/>
      <c r="C16826" s="106"/>
      <c r="G16826" s="1"/>
    </row>
    <row r="16827" spans="1:7" x14ac:dyDescent="0.2">
      <c r="A16827" s="106"/>
      <c r="B16827" s="106"/>
      <c r="C16827" s="106"/>
      <c r="G16827" s="1"/>
    </row>
    <row r="16828" spans="1:7" x14ac:dyDescent="0.2">
      <c r="A16828" s="106"/>
      <c r="B16828" s="106"/>
      <c r="C16828" s="106"/>
      <c r="G16828" s="1"/>
    </row>
    <row r="16829" spans="1:7" x14ac:dyDescent="0.2">
      <c r="A16829" s="106"/>
      <c r="B16829" s="106"/>
      <c r="C16829" s="106"/>
      <c r="G16829" s="1"/>
    </row>
    <row r="16830" spans="1:7" x14ac:dyDescent="0.2">
      <c r="A16830" s="106"/>
      <c r="B16830" s="106"/>
      <c r="C16830" s="106"/>
      <c r="G16830" s="1"/>
    </row>
    <row r="16831" spans="1:7" x14ac:dyDescent="0.2">
      <c r="A16831" s="106"/>
      <c r="B16831" s="106"/>
      <c r="C16831" s="106"/>
      <c r="G16831" s="1"/>
    </row>
    <row r="16832" spans="1:7" x14ac:dyDescent="0.2">
      <c r="A16832" s="106"/>
      <c r="B16832" s="106"/>
      <c r="C16832" s="106"/>
      <c r="G16832" s="1"/>
    </row>
    <row r="16833" spans="1:7" x14ac:dyDescent="0.2">
      <c r="A16833" s="106"/>
      <c r="B16833" s="106"/>
      <c r="C16833" s="106"/>
      <c r="G16833" s="1"/>
    </row>
    <row r="16834" spans="1:7" x14ac:dyDescent="0.2">
      <c r="A16834" s="106"/>
      <c r="B16834" s="106"/>
      <c r="C16834" s="106"/>
      <c r="G16834" s="1"/>
    </row>
    <row r="16835" spans="1:7" x14ac:dyDescent="0.2">
      <c r="A16835" s="106"/>
      <c r="B16835" s="106"/>
      <c r="C16835" s="106"/>
      <c r="G16835" s="1"/>
    </row>
    <row r="16836" spans="1:7" x14ac:dyDescent="0.2">
      <c r="A16836" s="106"/>
      <c r="B16836" s="106"/>
      <c r="C16836" s="106"/>
      <c r="G16836" s="1"/>
    </row>
    <row r="16837" spans="1:7" x14ac:dyDescent="0.2">
      <c r="A16837" s="106"/>
      <c r="B16837" s="106"/>
      <c r="C16837" s="106"/>
      <c r="G16837" s="1"/>
    </row>
    <row r="16838" spans="1:7" x14ac:dyDescent="0.2">
      <c r="A16838" s="106"/>
      <c r="B16838" s="106"/>
      <c r="C16838" s="106"/>
      <c r="G16838" s="1"/>
    </row>
    <row r="16839" spans="1:7" x14ac:dyDescent="0.2">
      <c r="A16839" s="106"/>
      <c r="B16839" s="106"/>
      <c r="C16839" s="106"/>
      <c r="G16839" s="1"/>
    </row>
    <row r="16840" spans="1:7" x14ac:dyDescent="0.2">
      <c r="A16840" s="106"/>
      <c r="B16840" s="106"/>
      <c r="C16840" s="106"/>
      <c r="G16840" s="1"/>
    </row>
    <row r="16841" spans="1:7" x14ac:dyDescent="0.2">
      <c r="A16841" s="106"/>
      <c r="B16841" s="106"/>
      <c r="C16841" s="106"/>
      <c r="G16841" s="1"/>
    </row>
    <row r="16842" spans="1:7" x14ac:dyDescent="0.2">
      <c r="A16842" s="106"/>
      <c r="B16842" s="106"/>
      <c r="C16842" s="106"/>
      <c r="G16842" s="1"/>
    </row>
    <row r="16843" spans="1:7" x14ac:dyDescent="0.2">
      <c r="A16843" s="106"/>
      <c r="B16843" s="106"/>
      <c r="C16843" s="106"/>
      <c r="G16843" s="1"/>
    </row>
    <row r="16844" spans="1:7" x14ac:dyDescent="0.2">
      <c r="A16844" s="106"/>
      <c r="B16844" s="106"/>
      <c r="C16844" s="106"/>
      <c r="G16844" s="1"/>
    </row>
    <row r="16845" spans="1:7" x14ac:dyDescent="0.2">
      <c r="A16845" s="106"/>
      <c r="B16845" s="106"/>
      <c r="C16845" s="106"/>
      <c r="G16845" s="1"/>
    </row>
    <row r="16846" spans="1:7" x14ac:dyDescent="0.2">
      <c r="A16846" s="106"/>
      <c r="B16846" s="106"/>
      <c r="C16846" s="106"/>
      <c r="G16846" s="1"/>
    </row>
    <row r="16847" spans="1:7" x14ac:dyDescent="0.2">
      <c r="A16847" s="106"/>
      <c r="B16847" s="106"/>
      <c r="C16847" s="106"/>
      <c r="G16847" s="1"/>
    </row>
    <row r="16848" spans="1:7" x14ac:dyDescent="0.2">
      <c r="A16848" s="106"/>
      <c r="B16848" s="106"/>
      <c r="C16848" s="106"/>
      <c r="G16848" s="1"/>
    </row>
    <row r="16849" spans="1:7" x14ac:dyDescent="0.2">
      <c r="A16849" s="106"/>
      <c r="B16849" s="106"/>
      <c r="C16849" s="106"/>
      <c r="G16849" s="1"/>
    </row>
    <row r="16850" spans="1:7" x14ac:dyDescent="0.2">
      <c r="A16850" s="106"/>
      <c r="B16850" s="106"/>
      <c r="C16850" s="106"/>
      <c r="G16850" s="1"/>
    </row>
    <row r="16851" spans="1:7" x14ac:dyDescent="0.2">
      <c r="A16851" s="106"/>
      <c r="B16851" s="106"/>
      <c r="C16851" s="106"/>
      <c r="G16851" s="1"/>
    </row>
    <row r="16852" spans="1:7" x14ac:dyDescent="0.2">
      <c r="A16852" s="106"/>
      <c r="B16852" s="106"/>
      <c r="C16852" s="106"/>
      <c r="G16852" s="1"/>
    </row>
    <row r="16853" spans="1:7" x14ac:dyDescent="0.2">
      <c r="A16853" s="106"/>
      <c r="B16853" s="106"/>
      <c r="C16853" s="106"/>
      <c r="G16853" s="1"/>
    </row>
    <row r="16854" spans="1:7" x14ac:dyDescent="0.2">
      <c r="A16854" s="106"/>
      <c r="B16854" s="106"/>
      <c r="C16854" s="106"/>
      <c r="G16854" s="1"/>
    </row>
    <row r="16855" spans="1:7" x14ac:dyDescent="0.2">
      <c r="A16855" s="106"/>
      <c r="B16855" s="106"/>
      <c r="C16855" s="106"/>
      <c r="G16855" s="1"/>
    </row>
    <row r="16856" spans="1:7" x14ac:dyDescent="0.2">
      <c r="A16856" s="106"/>
      <c r="B16856" s="106"/>
      <c r="C16856" s="106"/>
      <c r="G16856" s="1"/>
    </row>
    <row r="16857" spans="1:7" x14ac:dyDescent="0.2">
      <c r="A16857" s="106"/>
      <c r="B16857" s="106"/>
      <c r="C16857" s="106"/>
      <c r="G16857" s="1"/>
    </row>
    <row r="16858" spans="1:7" x14ac:dyDescent="0.2">
      <c r="A16858" s="106"/>
      <c r="B16858" s="106"/>
      <c r="C16858" s="106"/>
      <c r="G16858" s="1"/>
    </row>
    <row r="16859" spans="1:7" x14ac:dyDescent="0.2">
      <c r="A16859" s="106"/>
      <c r="B16859" s="106"/>
      <c r="C16859" s="106"/>
      <c r="G16859" s="1"/>
    </row>
    <row r="16860" spans="1:7" x14ac:dyDescent="0.2">
      <c r="A16860" s="106"/>
      <c r="B16860" s="106"/>
      <c r="C16860" s="106"/>
      <c r="G16860" s="1"/>
    </row>
    <row r="16861" spans="1:7" x14ac:dyDescent="0.2">
      <c r="A16861" s="106"/>
      <c r="B16861" s="106"/>
      <c r="C16861" s="106"/>
      <c r="G16861" s="1"/>
    </row>
    <row r="16862" spans="1:7" x14ac:dyDescent="0.2">
      <c r="A16862" s="106"/>
      <c r="B16862" s="106"/>
      <c r="C16862" s="106"/>
      <c r="G16862" s="1"/>
    </row>
    <row r="16863" spans="1:7" x14ac:dyDescent="0.2">
      <c r="A16863" s="106"/>
      <c r="B16863" s="106"/>
      <c r="C16863" s="106"/>
      <c r="G16863" s="1"/>
    </row>
    <row r="16864" spans="1:7" x14ac:dyDescent="0.2">
      <c r="A16864" s="106"/>
      <c r="B16864" s="106"/>
      <c r="C16864" s="106"/>
      <c r="G16864" s="1"/>
    </row>
    <row r="16865" spans="1:7" x14ac:dyDescent="0.2">
      <c r="A16865" s="106"/>
      <c r="B16865" s="106"/>
      <c r="C16865" s="106"/>
      <c r="G16865" s="1"/>
    </row>
    <row r="16866" spans="1:7" x14ac:dyDescent="0.2">
      <c r="A16866" s="106"/>
      <c r="B16866" s="106"/>
      <c r="C16866" s="106"/>
      <c r="G16866" s="1"/>
    </row>
    <row r="16867" spans="1:7" x14ac:dyDescent="0.2">
      <c r="A16867" s="106"/>
      <c r="B16867" s="106"/>
      <c r="C16867" s="106"/>
      <c r="G16867" s="1"/>
    </row>
    <row r="16868" spans="1:7" x14ac:dyDescent="0.2">
      <c r="A16868" s="106"/>
      <c r="B16868" s="106"/>
      <c r="C16868" s="106"/>
      <c r="G16868" s="1"/>
    </row>
    <row r="16869" spans="1:7" x14ac:dyDescent="0.2">
      <c r="A16869" s="106"/>
      <c r="B16869" s="106"/>
      <c r="C16869" s="106"/>
      <c r="G16869" s="1"/>
    </row>
    <row r="16870" spans="1:7" x14ac:dyDescent="0.2">
      <c r="A16870" s="106"/>
      <c r="B16870" s="106"/>
      <c r="C16870" s="106"/>
      <c r="G16870" s="1"/>
    </row>
    <row r="16871" spans="1:7" x14ac:dyDescent="0.2">
      <c r="A16871" s="106"/>
      <c r="B16871" s="106"/>
      <c r="C16871" s="106"/>
      <c r="G16871" s="1"/>
    </row>
    <row r="16872" spans="1:7" x14ac:dyDescent="0.2">
      <c r="A16872" s="106"/>
      <c r="B16872" s="106"/>
      <c r="C16872" s="106"/>
      <c r="G16872" s="1"/>
    </row>
    <row r="16873" spans="1:7" x14ac:dyDescent="0.2">
      <c r="A16873" s="106"/>
      <c r="B16873" s="106"/>
      <c r="C16873" s="106"/>
      <c r="G16873" s="1"/>
    </row>
    <row r="16874" spans="1:7" x14ac:dyDescent="0.2">
      <c r="A16874" s="106"/>
      <c r="B16874" s="106"/>
      <c r="C16874" s="106"/>
      <c r="G16874" s="1"/>
    </row>
    <row r="16875" spans="1:7" x14ac:dyDescent="0.2">
      <c r="A16875" s="106"/>
      <c r="B16875" s="106"/>
      <c r="C16875" s="106"/>
      <c r="G16875" s="1"/>
    </row>
    <row r="16876" spans="1:7" x14ac:dyDescent="0.2">
      <c r="A16876" s="106"/>
      <c r="B16876" s="106"/>
      <c r="C16876" s="106"/>
      <c r="G16876" s="1"/>
    </row>
    <row r="16877" spans="1:7" x14ac:dyDescent="0.2">
      <c r="A16877" s="106"/>
      <c r="B16877" s="106"/>
      <c r="C16877" s="106"/>
      <c r="G16877" s="1"/>
    </row>
    <row r="16878" spans="1:7" x14ac:dyDescent="0.2">
      <c r="A16878" s="106"/>
      <c r="B16878" s="106"/>
      <c r="C16878" s="106"/>
      <c r="G16878" s="1"/>
    </row>
    <row r="16879" spans="1:7" x14ac:dyDescent="0.2">
      <c r="A16879" s="106"/>
      <c r="B16879" s="106"/>
      <c r="C16879" s="106"/>
      <c r="G16879" s="1"/>
    </row>
    <row r="16880" spans="1:7" x14ac:dyDescent="0.2">
      <c r="A16880" s="106"/>
      <c r="B16880" s="106"/>
      <c r="C16880" s="106"/>
      <c r="G16880" s="1"/>
    </row>
    <row r="16881" spans="1:7" x14ac:dyDescent="0.2">
      <c r="A16881" s="106"/>
      <c r="B16881" s="106"/>
      <c r="C16881" s="106"/>
      <c r="G16881" s="1"/>
    </row>
    <row r="16882" spans="1:7" x14ac:dyDescent="0.2">
      <c r="A16882" s="106"/>
      <c r="B16882" s="106"/>
      <c r="C16882" s="106"/>
      <c r="G16882" s="1"/>
    </row>
    <row r="16883" spans="1:7" x14ac:dyDescent="0.2">
      <c r="A16883" s="106"/>
      <c r="B16883" s="106"/>
      <c r="C16883" s="106"/>
      <c r="G16883" s="1"/>
    </row>
    <row r="16884" spans="1:7" x14ac:dyDescent="0.2">
      <c r="A16884" s="106"/>
      <c r="B16884" s="106"/>
      <c r="C16884" s="106"/>
      <c r="G16884" s="1"/>
    </row>
    <row r="16885" spans="1:7" x14ac:dyDescent="0.2">
      <c r="A16885" s="106"/>
      <c r="B16885" s="106"/>
      <c r="C16885" s="106"/>
      <c r="G16885" s="1"/>
    </row>
    <row r="16886" spans="1:7" x14ac:dyDescent="0.2">
      <c r="A16886" s="106"/>
      <c r="B16886" s="106"/>
      <c r="C16886" s="106"/>
      <c r="G16886" s="1"/>
    </row>
    <row r="16887" spans="1:7" x14ac:dyDescent="0.2">
      <c r="A16887" s="106"/>
      <c r="B16887" s="106"/>
      <c r="C16887" s="106"/>
      <c r="G16887" s="1"/>
    </row>
    <row r="16888" spans="1:7" x14ac:dyDescent="0.2">
      <c r="A16888" s="106"/>
      <c r="B16888" s="106"/>
      <c r="C16888" s="106"/>
      <c r="G16888" s="1"/>
    </row>
    <row r="16889" spans="1:7" x14ac:dyDescent="0.2">
      <c r="A16889" s="106"/>
      <c r="B16889" s="106"/>
      <c r="C16889" s="106"/>
      <c r="G16889" s="1"/>
    </row>
    <row r="16890" spans="1:7" x14ac:dyDescent="0.2">
      <c r="A16890" s="106"/>
      <c r="B16890" s="106"/>
      <c r="C16890" s="106"/>
      <c r="G16890" s="1"/>
    </row>
    <row r="16891" spans="1:7" x14ac:dyDescent="0.2">
      <c r="A16891" s="106"/>
      <c r="B16891" s="106"/>
      <c r="C16891" s="106"/>
      <c r="G16891" s="1"/>
    </row>
    <row r="16892" spans="1:7" x14ac:dyDescent="0.2">
      <c r="A16892" s="106"/>
      <c r="B16892" s="106"/>
      <c r="C16892" s="106"/>
      <c r="G16892" s="1"/>
    </row>
    <row r="16893" spans="1:7" x14ac:dyDescent="0.2">
      <c r="A16893" s="106"/>
      <c r="B16893" s="106"/>
      <c r="C16893" s="106"/>
      <c r="G16893" s="1"/>
    </row>
    <row r="16894" spans="1:7" x14ac:dyDescent="0.2">
      <c r="A16894" s="106"/>
      <c r="B16894" s="106"/>
      <c r="C16894" s="106"/>
      <c r="G16894" s="1"/>
    </row>
    <row r="16895" spans="1:7" x14ac:dyDescent="0.2">
      <c r="A16895" s="106"/>
      <c r="B16895" s="106"/>
      <c r="C16895" s="106"/>
      <c r="G16895" s="1"/>
    </row>
    <row r="16896" spans="1:7" x14ac:dyDescent="0.2">
      <c r="A16896" s="106"/>
      <c r="B16896" s="106"/>
      <c r="C16896" s="106"/>
      <c r="G16896" s="1"/>
    </row>
    <row r="16897" spans="1:7" x14ac:dyDescent="0.2">
      <c r="A16897" s="106"/>
      <c r="B16897" s="106"/>
      <c r="C16897" s="106"/>
      <c r="G16897" s="1"/>
    </row>
    <row r="16898" spans="1:7" x14ac:dyDescent="0.2">
      <c r="A16898" s="106"/>
      <c r="B16898" s="106"/>
      <c r="C16898" s="106"/>
      <c r="G16898" s="1"/>
    </row>
    <row r="16899" spans="1:7" x14ac:dyDescent="0.2">
      <c r="A16899" s="106"/>
      <c r="B16899" s="106"/>
      <c r="C16899" s="106"/>
      <c r="G16899" s="1"/>
    </row>
    <row r="16900" spans="1:7" x14ac:dyDescent="0.2">
      <c r="A16900" s="106"/>
      <c r="B16900" s="106"/>
      <c r="C16900" s="106"/>
      <c r="G16900" s="1"/>
    </row>
    <row r="16901" spans="1:7" x14ac:dyDescent="0.2">
      <c r="A16901" s="106"/>
      <c r="B16901" s="106"/>
      <c r="C16901" s="106"/>
      <c r="G16901" s="1"/>
    </row>
    <row r="16902" spans="1:7" x14ac:dyDescent="0.2">
      <c r="A16902" s="106"/>
      <c r="B16902" s="106"/>
      <c r="C16902" s="106"/>
      <c r="G16902" s="1"/>
    </row>
    <row r="16903" spans="1:7" x14ac:dyDescent="0.2">
      <c r="A16903" s="106"/>
      <c r="B16903" s="106"/>
      <c r="C16903" s="106"/>
      <c r="G16903" s="1"/>
    </row>
    <row r="16904" spans="1:7" x14ac:dyDescent="0.2">
      <c r="A16904" s="106"/>
      <c r="B16904" s="106"/>
      <c r="C16904" s="106"/>
      <c r="G16904" s="1"/>
    </row>
    <row r="16905" spans="1:7" x14ac:dyDescent="0.2">
      <c r="A16905" s="106"/>
      <c r="B16905" s="106"/>
      <c r="C16905" s="106"/>
      <c r="G16905" s="1"/>
    </row>
    <row r="16906" spans="1:7" x14ac:dyDescent="0.2">
      <c r="A16906" s="106"/>
      <c r="B16906" s="106"/>
      <c r="C16906" s="106"/>
      <c r="G16906" s="1"/>
    </row>
    <row r="16907" spans="1:7" x14ac:dyDescent="0.2">
      <c r="A16907" s="106"/>
      <c r="B16907" s="106"/>
      <c r="C16907" s="106"/>
      <c r="G16907" s="1"/>
    </row>
    <row r="16908" spans="1:7" x14ac:dyDescent="0.2">
      <c r="A16908" s="106"/>
      <c r="B16908" s="106"/>
      <c r="C16908" s="106"/>
      <c r="G16908" s="1"/>
    </row>
    <row r="16909" spans="1:7" x14ac:dyDescent="0.2">
      <c r="A16909" s="106"/>
      <c r="B16909" s="106"/>
      <c r="C16909" s="106"/>
      <c r="G16909" s="1"/>
    </row>
    <row r="16910" spans="1:7" x14ac:dyDescent="0.2">
      <c r="A16910" s="106"/>
      <c r="B16910" s="106"/>
      <c r="C16910" s="106"/>
      <c r="G16910" s="1"/>
    </row>
    <row r="16911" spans="1:7" x14ac:dyDescent="0.2">
      <c r="A16911" s="106"/>
      <c r="B16911" s="106"/>
      <c r="C16911" s="106"/>
      <c r="G16911" s="1"/>
    </row>
    <row r="16912" spans="1:7" x14ac:dyDescent="0.2">
      <c r="A16912" s="106"/>
      <c r="B16912" s="106"/>
      <c r="C16912" s="106"/>
      <c r="G16912" s="1"/>
    </row>
    <row r="16913" spans="1:7" x14ac:dyDescent="0.2">
      <c r="A16913" s="106"/>
      <c r="B16913" s="106"/>
      <c r="C16913" s="106"/>
      <c r="G16913" s="1"/>
    </row>
    <row r="16914" spans="1:7" x14ac:dyDescent="0.2">
      <c r="A16914" s="106"/>
      <c r="B16914" s="106"/>
      <c r="C16914" s="106"/>
      <c r="G16914" s="1"/>
    </row>
    <row r="16915" spans="1:7" x14ac:dyDescent="0.2">
      <c r="A16915" s="106"/>
      <c r="B16915" s="106"/>
      <c r="C16915" s="106"/>
      <c r="G16915" s="1"/>
    </row>
    <row r="16916" spans="1:7" x14ac:dyDescent="0.2">
      <c r="A16916" s="106"/>
      <c r="B16916" s="106"/>
      <c r="C16916" s="106"/>
      <c r="G16916" s="1"/>
    </row>
    <row r="16917" spans="1:7" x14ac:dyDescent="0.2">
      <c r="A16917" s="106"/>
      <c r="B16917" s="106"/>
      <c r="C16917" s="106"/>
      <c r="G16917" s="1"/>
    </row>
    <row r="16918" spans="1:7" x14ac:dyDescent="0.2">
      <c r="A16918" s="106"/>
      <c r="B16918" s="106"/>
      <c r="C16918" s="106"/>
      <c r="G16918" s="1"/>
    </row>
    <row r="16919" spans="1:7" x14ac:dyDescent="0.2">
      <c r="A16919" s="106"/>
      <c r="B16919" s="106"/>
      <c r="C16919" s="106"/>
      <c r="G16919" s="1"/>
    </row>
    <row r="16920" spans="1:7" x14ac:dyDescent="0.2">
      <c r="A16920" s="106"/>
      <c r="B16920" s="106"/>
      <c r="C16920" s="106"/>
      <c r="G16920" s="1"/>
    </row>
    <row r="16921" spans="1:7" x14ac:dyDescent="0.2">
      <c r="A16921" s="106"/>
      <c r="B16921" s="106"/>
      <c r="C16921" s="106"/>
      <c r="G16921" s="1"/>
    </row>
    <row r="16922" spans="1:7" x14ac:dyDescent="0.2">
      <c r="A16922" s="106"/>
      <c r="B16922" s="106"/>
      <c r="C16922" s="106"/>
      <c r="G16922" s="1"/>
    </row>
    <row r="16923" spans="1:7" x14ac:dyDescent="0.2">
      <c r="A16923" s="106"/>
      <c r="B16923" s="106"/>
      <c r="C16923" s="106"/>
      <c r="G16923" s="1"/>
    </row>
    <row r="16924" spans="1:7" x14ac:dyDescent="0.2">
      <c r="A16924" s="106"/>
      <c r="B16924" s="106"/>
      <c r="C16924" s="106"/>
      <c r="G16924" s="1"/>
    </row>
    <row r="16925" spans="1:7" x14ac:dyDescent="0.2">
      <c r="A16925" s="106"/>
      <c r="B16925" s="106"/>
      <c r="C16925" s="106"/>
      <c r="G16925" s="1"/>
    </row>
    <row r="16926" spans="1:7" x14ac:dyDescent="0.2">
      <c r="A16926" s="106"/>
      <c r="B16926" s="106"/>
      <c r="C16926" s="106"/>
      <c r="G16926" s="1"/>
    </row>
    <row r="16927" spans="1:7" x14ac:dyDescent="0.2">
      <c r="A16927" s="106"/>
      <c r="B16927" s="106"/>
      <c r="C16927" s="106"/>
      <c r="G16927" s="1"/>
    </row>
    <row r="16928" spans="1:7" x14ac:dyDescent="0.2">
      <c r="A16928" s="106"/>
      <c r="B16928" s="106"/>
      <c r="C16928" s="106"/>
      <c r="G16928" s="1"/>
    </row>
    <row r="16929" spans="1:7" x14ac:dyDescent="0.2">
      <c r="A16929" s="106"/>
      <c r="B16929" s="106"/>
      <c r="C16929" s="106"/>
      <c r="G16929" s="1"/>
    </row>
    <row r="16930" spans="1:7" x14ac:dyDescent="0.2">
      <c r="A16930" s="106"/>
      <c r="B16930" s="106"/>
      <c r="C16930" s="106"/>
      <c r="G16930" s="1"/>
    </row>
    <row r="16931" spans="1:7" x14ac:dyDescent="0.2">
      <c r="A16931" s="106"/>
      <c r="B16931" s="106"/>
      <c r="C16931" s="106"/>
      <c r="G16931" s="1"/>
    </row>
    <row r="16932" spans="1:7" x14ac:dyDescent="0.2">
      <c r="A16932" s="106"/>
      <c r="B16932" s="106"/>
      <c r="C16932" s="106"/>
      <c r="G16932" s="1"/>
    </row>
    <row r="16933" spans="1:7" x14ac:dyDescent="0.2">
      <c r="A16933" s="106"/>
      <c r="B16933" s="106"/>
      <c r="C16933" s="106"/>
      <c r="G16933" s="1"/>
    </row>
    <row r="16934" spans="1:7" x14ac:dyDescent="0.2">
      <c r="A16934" s="106"/>
      <c r="B16934" s="106"/>
      <c r="C16934" s="106"/>
      <c r="G16934" s="1"/>
    </row>
    <row r="16935" spans="1:7" x14ac:dyDescent="0.2">
      <c r="A16935" s="106"/>
      <c r="B16935" s="106"/>
      <c r="C16935" s="106"/>
      <c r="G16935" s="1"/>
    </row>
    <row r="16936" spans="1:7" x14ac:dyDescent="0.2">
      <c r="A16936" s="106"/>
      <c r="B16936" s="106"/>
      <c r="C16936" s="106"/>
      <c r="G16936" s="1"/>
    </row>
    <row r="16937" spans="1:7" x14ac:dyDescent="0.2">
      <c r="A16937" s="106"/>
      <c r="B16937" s="106"/>
      <c r="C16937" s="106"/>
      <c r="G16937" s="1"/>
    </row>
    <row r="16938" spans="1:7" x14ac:dyDescent="0.2">
      <c r="A16938" s="106"/>
      <c r="B16938" s="106"/>
      <c r="C16938" s="106"/>
      <c r="G16938" s="1"/>
    </row>
    <row r="16939" spans="1:7" x14ac:dyDescent="0.2">
      <c r="A16939" s="106"/>
      <c r="B16939" s="106"/>
      <c r="C16939" s="106"/>
      <c r="G16939" s="1"/>
    </row>
    <row r="16940" spans="1:7" x14ac:dyDescent="0.2">
      <c r="A16940" s="106"/>
      <c r="B16940" s="106"/>
      <c r="C16940" s="106"/>
      <c r="G16940" s="1"/>
    </row>
    <row r="16941" spans="1:7" x14ac:dyDescent="0.2">
      <c r="A16941" s="106"/>
      <c r="B16941" s="106"/>
      <c r="C16941" s="106"/>
      <c r="G16941" s="1"/>
    </row>
    <row r="16942" spans="1:7" x14ac:dyDescent="0.2">
      <c r="A16942" s="106"/>
      <c r="B16942" s="106"/>
      <c r="C16942" s="106"/>
      <c r="G16942" s="1"/>
    </row>
    <row r="16943" spans="1:7" x14ac:dyDescent="0.2">
      <c r="A16943" s="106"/>
      <c r="B16943" s="106"/>
      <c r="C16943" s="106"/>
      <c r="G16943" s="1"/>
    </row>
    <row r="16944" spans="1:7" x14ac:dyDescent="0.2">
      <c r="A16944" s="106"/>
      <c r="B16944" s="106"/>
      <c r="C16944" s="106"/>
      <c r="G16944" s="1"/>
    </row>
    <row r="16945" spans="1:7" x14ac:dyDescent="0.2">
      <c r="A16945" s="106"/>
      <c r="B16945" s="106"/>
      <c r="C16945" s="106"/>
      <c r="G16945" s="1"/>
    </row>
    <row r="16946" spans="1:7" x14ac:dyDescent="0.2">
      <c r="A16946" s="106"/>
      <c r="B16946" s="106"/>
      <c r="C16946" s="106"/>
      <c r="G16946" s="1"/>
    </row>
    <row r="16947" spans="1:7" x14ac:dyDescent="0.2">
      <c r="A16947" s="106"/>
      <c r="B16947" s="106"/>
      <c r="C16947" s="106"/>
      <c r="G16947" s="1"/>
    </row>
    <row r="16948" spans="1:7" x14ac:dyDescent="0.2">
      <c r="A16948" s="106"/>
      <c r="B16948" s="106"/>
      <c r="C16948" s="106"/>
      <c r="G16948" s="1"/>
    </row>
    <row r="16949" spans="1:7" x14ac:dyDescent="0.2">
      <c r="A16949" s="106"/>
      <c r="B16949" s="106"/>
      <c r="C16949" s="106"/>
      <c r="G16949" s="1"/>
    </row>
    <row r="16950" spans="1:7" x14ac:dyDescent="0.2">
      <c r="A16950" s="106"/>
      <c r="B16950" s="106"/>
      <c r="C16950" s="106"/>
      <c r="G16950" s="1"/>
    </row>
    <row r="16951" spans="1:7" x14ac:dyDescent="0.2">
      <c r="A16951" s="106"/>
      <c r="B16951" s="106"/>
      <c r="C16951" s="106"/>
      <c r="G16951" s="1"/>
    </row>
    <row r="16952" spans="1:7" x14ac:dyDescent="0.2">
      <c r="A16952" s="106"/>
      <c r="B16952" s="106"/>
      <c r="C16952" s="106"/>
      <c r="G16952" s="1"/>
    </row>
    <row r="16953" spans="1:7" x14ac:dyDescent="0.2">
      <c r="A16953" s="106"/>
      <c r="B16953" s="106"/>
      <c r="C16953" s="106"/>
      <c r="G16953" s="1"/>
    </row>
    <row r="16954" spans="1:7" x14ac:dyDescent="0.2">
      <c r="A16954" s="106"/>
      <c r="B16954" s="106"/>
      <c r="C16954" s="106"/>
      <c r="G16954" s="1"/>
    </row>
    <row r="16955" spans="1:7" x14ac:dyDescent="0.2">
      <c r="A16955" s="106"/>
      <c r="B16955" s="106"/>
      <c r="C16955" s="106"/>
      <c r="G16955" s="1"/>
    </row>
    <row r="16956" spans="1:7" x14ac:dyDescent="0.2">
      <c r="A16956" s="106"/>
      <c r="B16956" s="106"/>
      <c r="C16956" s="106"/>
      <c r="G16956" s="1"/>
    </row>
    <row r="16957" spans="1:7" x14ac:dyDescent="0.2">
      <c r="A16957" s="106"/>
      <c r="B16957" s="106"/>
      <c r="C16957" s="106"/>
      <c r="G16957" s="1"/>
    </row>
    <row r="16958" spans="1:7" x14ac:dyDescent="0.2">
      <c r="A16958" s="106"/>
      <c r="B16958" s="106"/>
      <c r="C16958" s="106"/>
      <c r="G16958" s="1"/>
    </row>
    <row r="16959" spans="1:7" x14ac:dyDescent="0.2">
      <c r="A16959" s="106"/>
      <c r="B16959" s="106"/>
      <c r="C16959" s="106"/>
      <c r="G16959" s="1"/>
    </row>
    <row r="16960" spans="1:7" x14ac:dyDescent="0.2">
      <c r="A16960" s="106"/>
      <c r="B16960" s="106"/>
      <c r="C16960" s="106"/>
      <c r="G16960" s="1"/>
    </row>
    <row r="16961" spans="1:7" x14ac:dyDescent="0.2">
      <c r="A16961" s="106"/>
      <c r="B16961" s="106"/>
      <c r="C16961" s="106"/>
      <c r="G16961" s="1"/>
    </row>
    <row r="16962" spans="1:7" x14ac:dyDescent="0.2">
      <c r="A16962" s="106"/>
      <c r="B16962" s="106"/>
      <c r="C16962" s="106"/>
      <c r="G16962" s="1"/>
    </row>
    <row r="16963" spans="1:7" x14ac:dyDescent="0.2">
      <c r="A16963" s="106"/>
      <c r="B16963" s="106"/>
      <c r="C16963" s="106"/>
      <c r="G16963" s="1"/>
    </row>
    <row r="16964" spans="1:7" x14ac:dyDescent="0.2">
      <c r="A16964" s="106"/>
      <c r="B16964" s="106"/>
      <c r="C16964" s="106"/>
      <c r="G16964" s="1"/>
    </row>
    <row r="16965" spans="1:7" x14ac:dyDescent="0.2">
      <c r="A16965" s="106"/>
      <c r="B16965" s="106"/>
      <c r="C16965" s="106"/>
      <c r="G16965" s="1"/>
    </row>
    <row r="16966" spans="1:7" x14ac:dyDescent="0.2">
      <c r="A16966" s="106"/>
      <c r="B16966" s="106"/>
      <c r="C16966" s="106"/>
      <c r="G16966" s="1"/>
    </row>
    <row r="16967" spans="1:7" x14ac:dyDescent="0.2">
      <c r="A16967" s="106"/>
      <c r="B16967" s="106"/>
      <c r="C16967" s="106"/>
      <c r="G16967" s="1"/>
    </row>
    <row r="16968" spans="1:7" x14ac:dyDescent="0.2">
      <c r="A16968" s="106"/>
      <c r="B16968" s="106"/>
      <c r="C16968" s="106"/>
      <c r="G16968" s="1"/>
    </row>
    <row r="16969" spans="1:7" x14ac:dyDescent="0.2">
      <c r="A16969" s="106"/>
      <c r="B16969" s="106"/>
      <c r="C16969" s="106"/>
      <c r="G16969" s="1"/>
    </row>
    <row r="16970" spans="1:7" x14ac:dyDescent="0.2">
      <c r="A16970" s="106"/>
      <c r="B16970" s="106"/>
      <c r="C16970" s="106"/>
      <c r="G16970" s="1"/>
    </row>
    <row r="16971" spans="1:7" x14ac:dyDescent="0.2">
      <c r="A16971" s="106"/>
      <c r="B16971" s="106"/>
      <c r="C16971" s="106"/>
      <c r="G16971" s="1"/>
    </row>
    <row r="16972" spans="1:7" x14ac:dyDescent="0.2">
      <c r="A16972" s="106"/>
      <c r="B16972" s="106"/>
      <c r="C16972" s="106"/>
      <c r="G16972" s="1"/>
    </row>
    <row r="16973" spans="1:7" x14ac:dyDescent="0.2">
      <c r="A16973" s="106"/>
      <c r="B16973" s="106"/>
      <c r="C16973" s="106"/>
      <c r="G16973" s="1"/>
    </row>
    <row r="16974" spans="1:7" x14ac:dyDescent="0.2">
      <c r="A16974" s="106"/>
      <c r="B16974" s="106"/>
      <c r="C16974" s="106"/>
      <c r="G16974" s="1"/>
    </row>
    <row r="16975" spans="1:7" x14ac:dyDescent="0.2">
      <c r="A16975" s="106"/>
      <c r="B16975" s="106"/>
      <c r="C16975" s="106"/>
      <c r="G16975" s="1"/>
    </row>
    <row r="16976" spans="1:7" x14ac:dyDescent="0.2">
      <c r="A16976" s="106"/>
      <c r="B16976" s="106"/>
      <c r="C16976" s="106"/>
      <c r="G16976" s="1"/>
    </row>
    <row r="16977" spans="1:7" x14ac:dyDescent="0.2">
      <c r="A16977" s="106"/>
      <c r="B16977" s="106"/>
      <c r="C16977" s="106"/>
      <c r="G16977" s="1"/>
    </row>
    <row r="16978" spans="1:7" x14ac:dyDescent="0.2">
      <c r="A16978" s="106"/>
      <c r="B16978" s="106"/>
      <c r="C16978" s="106"/>
      <c r="G16978" s="1"/>
    </row>
    <row r="16979" spans="1:7" x14ac:dyDescent="0.2">
      <c r="A16979" s="106"/>
      <c r="B16979" s="106"/>
      <c r="C16979" s="106"/>
      <c r="G16979" s="1"/>
    </row>
    <row r="16980" spans="1:7" x14ac:dyDescent="0.2">
      <c r="A16980" s="106"/>
      <c r="B16980" s="106"/>
      <c r="C16980" s="106"/>
      <c r="G16980" s="1"/>
    </row>
    <row r="16981" spans="1:7" x14ac:dyDescent="0.2">
      <c r="A16981" s="106"/>
      <c r="B16981" s="106"/>
      <c r="C16981" s="106"/>
      <c r="G16981" s="1"/>
    </row>
    <row r="16982" spans="1:7" x14ac:dyDescent="0.2">
      <c r="A16982" s="106"/>
      <c r="B16982" s="106"/>
      <c r="C16982" s="106"/>
      <c r="G16982" s="1"/>
    </row>
    <row r="16983" spans="1:7" x14ac:dyDescent="0.2">
      <c r="A16983" s="106"/>
      <c r="B16983" s="106"/>
      <c r="C16983" s="106"/>
      <c r="G16983" s="1"/>
    </row>
    <row r="16984" spans="1:7" x14ac:dyDescent="0.2">
      <c r="A16984" s="106"/>
      <c r="B16984" s="106"/>
      <c r="C16984" s="106"/>
      <c r="G16984" s="1"/>
    </row>
    <row r="16985" spans="1:7" x14ac:dyDescent="0.2">
      <c r="A16985" s="106"/>
      <c r="B16985" s="106"/>
      <c r="C16985" s="106"/>
      <c r="G16985" s="1"/>
    </row>
    <row r="16986" spans="1:7" x14ac:dyDescent="0.2">
      <c r="A16986" s="106"/>
      <c r="B16986" s="106"/>
      <c r="C16986" s="106"/>
      <c r="G16986" s="1"/>
    </row>
    <row r="16987" spans="1:7" x14ac:dyDescent="0.2">
      <c r="A16987" s="106"/>
      <c r="B16987" s="106"/>
      <c r="C16987" s="106"/>
      <c r="G16987" s="1"/>
    </row>
    <row r="16988" spans="1:7" x14ac:dyDescent="0.2">
      <c r="A16988" s="106"/>
      <c r="B16988" s="106"/>
      <c r="C16988" s="106"/>
      <c r="G16988" s="1"/>
    </row>
    <row r="16989" spans="1:7" x14ac:dyDescent="0.2">
      <c r="A16989" s="106"/>
      <c r="B16989" s="106"/>
      <c r="C16989" s="106"/>
      <c r="G16989" s="1"/>
    </row>
    <row r="16990" spans="1:7" x14ac:dyDescent="0.2">
      <c r="A16990" s="106"/>
      <c r="B16990" s="106"/>
      <c r="C16990" s="106"/>
      <c r="G16990" s="1"/>
    </row>
    <row r="16991" spans="1:7" x14ac:dyDescent="0.2">
      <c r="A16991" s="106"/>
      <c r="B16991" s="106"/>
      <c r="C16991" s="106"/>
      <c r="G16991" s="1"/>
    </row>
    <row r="16992" spans="1:7" x14ac:dyDescent="0.2">
      <c r="A16992" s="106"/>
      <c r="B16992" s="106"/>
      <c r="C16992" s="106"/>
      <c r="G16992" s="1"/>
    </row>
    <row r="16993" spans="1:7" x14ac:dyDescent="0.2">
      <c r="A16993" s="106"/>
      <c r="B16993" s="106"/>
      <c r="C16993" s="106"/>
      <c r="G16993" s="1"/>
    </row>
    <row r="16994" spans="1:7" x14ac:dyDescent="0.2">
      <c r="A16994" s="106"/>
      <c r="B16994" s="106"/>
      <c r="C16994" s="106"/>
      <c r="G16994" s="1"/>
    </row>
    <row r="16995" spans="1:7" x14ac:dyDescent="0.2">
      <c r="A16995" s="106"/>
      <c r="B16995" s="106"/>
      <c r="C16995" s="106"/>
      <c r="G16995" s="1"/>
    </row>
    <row r="16996" spans="1:7" x14ac:dyDescent="0.2">
      <c r="A16996" s="106"/>
      <c r="B16996" s="106"/>
      <c r="C16996" s="106"/>
      <c r="G16996" s="1"/>
    </row>
    <row r="16997" spans="1:7" x14ac:dyDescent="0.2">
      <c r="A16997" s="106"/>
      <c r="B16997" s="106"/>
      <c r="C16997" s="106"/>
      <c r="G16997" s="1"/>
    </row>
    <row r="16998" spans="1:7" x14ac:dyDescent="0.2">
      <c r="A16998" s="106"/>
      <c r="B16998" s="106"/>
      <c r="C16998" s="106"/>
      <c r="G16998" s="1"/>
    </row>
    <row r="16999" spans="1:7" x14ac:dyDescent="0.2">
      <c r="A16999" s="106"/>
      <c r="B16999" s="106"/>
      <c r="C16999" s="106"/>
      <c r="G16999" s="1"/>
    </row>
    <row r="17000" spans="1:7" x14ac:dyDescent="0.2">
      <c r="A17000" s="106"/>
      <c r="B17000" s="106"/>
      <c r="C17000" s="106"/>
      <c r="G17000" s="1"/>
    </row>
    <row r="17001" spans="1:7" x14ac:dyDescent="0.2">
      <c r="A17001" s="106"/>
      <c r="B17001" s="106"/>
      <c r="C17001" s="106"/>
      <c r="G17001" s="1"/>
    </row>
    <row r="17002" spans="1:7" x14ac:dyDescent="0.2">
      <c r="A17002" s="106"/>
      <c r="B17002" s="106"/>
      <c r="C17002" s="106"/>
      <c r="G17002" s="1"/>
    </row>
    <row r="17003" spans="1:7" x14ac:dyDescent="0.2">
      <c r="A17003" s="106"/>
      <c r="B17003" s="106"/>
      <c r="C17003" s="106"/>
      <c r="G17003" s="1"/>
    </row>
    <row r="17004" spans="1:7" x14ac:dyDescent="0.2">
      <c r="A17004" s="106"/>
      <c r="B17004" s="106"/>
      <c r="C17004" s="106"/>
      <c r="G17004" s="1"/>
    </row>
    <row r="17005" spans="1:7" x14ac:dyDescent="0.2">
      <c r="A17005" s="106"/>
      <c r="B17005" s="106"/>
      <c r="C17005" s="106"/>
      <c r="G17005" s="1"/>
    </row>
    <row r="17006" spans="1:7" x14ac:dyDescent="0.2">
      <c r="A17006" s="106"/>
      <c r="B17006" s="106"/>
      <c r="C17006" s="106"/>
      <c r="G17006" s="1"/>
    </row>
    <row r="17007" spans="1:7" x14ac:dyDescent="0.2">
      <c r="A17007" s="106"/>
      <c r="B17007" s="106"/>
      <c r="C17007" s="106"/>
      <c r="G17007" s="1"/>
    </row>
    <row r="17008" spans="1:7" x14ac:dyDescent="0.2">
      <c r="A17008" s="106"/>
      <c r="B17008" s="106"/>
      <c r="C17008" s="106"/>
      <c r="G17008" s="1"/>
    </row>
    <row r="17009" spans="1:7" x14ac:dyDescent="0.2">
      <c r="A17009" s="106"/>
      <c r="B17009" s="106"/>
      <c r="C17009" s="106"/>
      <c r="G17009" s="1"/>
    </row>
    <row r="17010" spans="1:7" x14ac:dyDescent="0.2">
      <c r="A17010" s="106"/>
      <c r="B17010" s="106"/>
      <c r="C17010" s="106"/>
      <c r="G17010" s="1"/>
    </row>
    <row r="17011" spans="1:7" x14ac:dyDescent="0.2">
      <c r="A17011" s="106"/>
      <c r="B17011" s="106"/>
      <c r="C17011" s="106"/>
      <c r="G17011" s="1"/>
    </row>
    <row r="17012" spans="1:7" x14ac:dyDescent="0.2">
      <c r="A17012" s="106"/>
      <c r="B17012" s="106"/>
      <c r="C17012" s="106"/>
      <c r="G17012" s="1"/>
    </row>
    <row r="17013" spans="1:7" x14ac:dyDescent="0.2">
      <c r="A17013" s="106"/>
      <c r="B17013" s="106"/>
      <c r="C17013" s="106"/>
      <c r="G17013" s="1"/>
    </row>
    <row r="17014" spans="1:7" x14ac:dyDescent="0.2">
      <c r="A17014" s="106"/>
      <c r="B17014" s="106"/>
      <c r="C17014" s="106"/>
      <c r="G17014" s="1"/>
    </row>
    <row r="17015" spans="1:7" x14ac:dyDescent="0.2">
      <c r="A17015" s="106"/>
      <c r="B17015" s="106"/>
      <c r="C17015" s="106"/>
      <c r="G17015" s="1"/>
    </row>
    <row r="17016" spans="1:7" x14ac:dyDescent="0.2">
      <c r="A17016" s="106"/>
      <c r="B17016" s="106"/>
      <c r="C17016" s="106"/>
      <c r="G17016" s="1"/>
    </row>
    <row r="17017" spans="1:7" x14ac:dyDescent="0.2">
      <c r="A17017" s="106"/>
      <c r="B17017" s="106"/>
      <c r="C17017" s="106"/>
      <c r="G17017" s="1"/>
    </row>
    <row r="17018" spans="1:7" x14ac:dyDescent="0.2">
      <c r="A17018" s="106"/>
      <c r="B17018" s="106"/>
      <c r="C17018" s="106"/>
      <c r="G17018" s="1"/>
    </row>
    <row r="17019" spans="1:7" x14ac:dyDescent="0.2">
      <c r="A17019" s="106"/>
      <c r="B17019" s="106"/>
      <c r="C17019" s="106"/>
      <c r="G17019" s="1"/>
    </row>
    <row r="17020" spans="1:7" x14ac:dyDescent="0.2">
      <c r="A17020" s="106"/>
      <c r="B17020" s="106"/>
      <c r="C17020" s="106"/>
      <c r="G17020" s="1"/>
    </row>
    <row r="17021" spans="1:7" x14ac:dyDescent="0.2">
      <c r="A17021" s="106"/>
      <c r="B17021" s="106"/>
      <c r="C17021" s="106"/>
      <c r="G17021" s="1"/>
    </row>
    <row r="17022" spans="1:7" x14ac:dyDescent="0.2">
      <c r="A17022" s="106"/>
      <c r="B17022" s="106"/>
      <c r="C17022" s="106"/>
      <c r="G17022" s="1"/>
    </row>
    <row r="17023" spans="1:7" x14ac:dyDescent="0.2">
      <c r="A17023" s="106"/>
      <c r="B17023" s="106"/>
      <c r="C17023" s="106"/>
      <c r="G17023" s="1"/>
    </row>
    <row r="17024" spans="1:7" x14ac:dyDescent="0.2">
      <c r="A17024" s="106"/>
      <c r="B17024" s="106"/>
      <c r="C17024" s="106"/>
      <c r="G17024" s="1"/>
    </row>
    <row r="17025" spans="1:7" x14ac:dyDescent="0.2">
      <c r="A17025" s="106"/>
      <c r="B17025" s="106"/>
      <c r="C17025" s="106"/>
      <c r="G17025" s="1"/>
    </row>
    <row r="17026" spans="1:7" x14ac:dyDescent="0.2">
      <c r="A17026" s="106"/>
      <c r="B17026" s="106"/>
      <c r="C17026" s="106"/>
      <c r="G17026" s="1"/>
    </row>
    <row r="17027" spans="1:7" x14ac:dyDescent="0.2">
      <c r="A17027" s="106"/>
      <c r="B17027" s="106"/>
      <c r="C17027" s="106"/>
      <c r="G17027" s="1"/>
    </row>
    <row r="17028" spans="1:7" x14ac:dyDescent="0.2">
      <c r="A17028" s="106"/>
      <c r="B17028" s="106"/>
      <c r="C17028" s="106"/>
      <c r="G17028" s="1"/>
    </row>
    <row r="17029" spans="1:7" x14ac:dyDescent="0.2">
      <c r="A17029" s="106"/>
      <c r="B17029" s="106"/>
      <c r="C17029" s="106"/>
      <c r="G17029" s="1"/>
    </row>
    <row r="17030" spans="1:7" x14ac:dyDescent="0.2">
      <c r="A17030" s="106"/>
      <c r="B17030" s="106"/>
      <c r="C17030" s="106"/>
      <c r="G17030" s="1"/>
    </row>
    <row r="17031" spans="1:7" x14ac:dyDescent="0.2">
      <c r="A17031" s="106"/>
      <c r="B17031" s="106"/>
      <c r="C17031" s="106"/>
      <c r="G17031" s="1"/>
    </row>
    <row r="17032" spans="1:7" x14ac:dyDescent="0.2">
      <c r="A17032" s="106"/>
      <c r="B17032" s="106"/>
      <c r="C17032" s="106"/>
      <c r="G17032" s="1"/>
    </row>
    <row r="17033" spans="1:7" x14ac:dyDescent="0.2">
      <c r="A17033" s="106"/>
      <c r="B17033" s="106"/>
      <c r="C17033" s="106"/>
      <c r="G17033" s="1"/>
    </row>
    <row r="17034" spans="1:7" x14ac:dyDescent="0.2">
      <c r="A17034" s="106"/>
      <c r="B17034" s="106"/>
      <c r="C17034" s="106"/>
      <c r="G17034" s="1"/>
    </row>
    <row r="17035" spans="1:7" x14ac:dyDescent="0.2">
      <c r="A17035" s="106"/>
      <c r="B17035" s="106"/>
      <c r="C17035" s="106"/>
      <c r="G17035" s="1"/>
    </row>
    <row r="17036" spans="1:7" x14ac:dyDescent="0.2">
      <c r="A17036" s="106"/>
      <c r="B17036" s="106"/>
      <c r="C17036" s="106"/>
      <c r="G17036" s="1"/>
    </row>
    <row r="17037" spans="1:7" x14ac:dyDescent="0.2">
      <c r="A17037" s="106"/>
      <c r="B17037" s="106"/>
      <c r="C17037" s="106"/>
      <c r="G17037" s="1"/>
    </row>
    <row r="17038" spans="1:7" x14ac:dyDescent="0.2">
      <c r="A17038" s="106"/>
      <c r="B17038" s="106"/>
      <c r="C17038" s="106"/>
      <c r="G17038" s="1"/>
    </row>
    <row r="17039" spans="1:7" x14ac:dyDescent="0.2">
      <c r="A17039" s="106"/>
      <c r="B17039" s="106"/>
      <c r="C17039" s="106"/>
      <c r="G17039" s="1"/>
    </row>
    <row r="17040" spans="1:7" x14ac:dyDescent="0.2">
      <c r="A17040" s="106"/>
      <c r="B17040" s="106"/>
      <c r="C17040" s="106"/>
    </row>
    <row r="17041" spans="1:7" x14ac:dyDescent="0.2">
      <c r="A17041" s="106"/>
      <c r="B17041" s="106"/>
      <c r="C17041" s="106"/>
      <c r="G17041" s="1"/>
    </row>
    <row r="17042" spans="1:7" x14ac:dyDescent="0.2">
      <c r="A17042" s="106"/>
      <c r="B17042" s="106"/>
      <c r="C17042" s="106"/>
      <c r="G17042" s="1"/>
    </row>
    <row r="17043" spans="1:7" x14ac:dyDescent="0.2">
      <c r="A17043" s="106"/>
      <c r="B17043" s="106"/>
      <c r="C17043" s="106"/>
      <c r="G17043" s="1"/>
    </row>
    <row r="17044" spans="1:7" x14ac:dyDescent="0.2">
      <c r="A17044" s="106"/>
      <c r="B17044" s="106"/>
      <c r="C17044" s="106"/>
      <c r="G17044" s="1"/>
    </row>
    <row r="17045" spans="1:7" x14ac:dyDescent="0.2">
      <c r="A17045" s="106"/>
      <c r="B17045" s="106"/>
      <c r="C17045" s="106"/>
      <c r="G17045" s="1"/>
    </row>
    <row r="17046" spans="1:7" x14ac:dyDescent="0.2">
      <c r="A17046" s="106"/>
      <c r="B17046" s="106"/>
      <c r="C17046" s="106"/>
      <c r="G17046" s="1"/>
    </row>
    <row r="17047" spans="1:7" x14ac:dyDescent="0.2">
      <c r="A17047" s="106"/>
      <c r="B17047" s="106"/>
      <c r="C17047" s="106"/>
      <c r="G17047" s="1"/>
    </row>
    <row r="17048" spans="1:7" x14ac:dyDescent="0.2">
      <c r="A17048" s="106"/>
      <c r="B17048" s="106"/>
      <c r="C17048" s="106"/>
      <c r="G17048" s="1"/>
    </row>
    <row r="17049" spans="1:7" x14ac:dyDescent="0.2">
      <c r="A17049" s="106"/>
      <c r="B17049" s="106"/>
      <c r="C17049" s="106"/>
      <c r="G17049" s="1"/>
    </row>
    <row r="17050" spans="1:7" x14ac:dyDescent="0.2">
      <c r="A17050" s="106"/>
      <c r="B17050" s="106"/>
      <c r="C17050" s="106"/>
      <c r="G17050" s="1"/>
    </row>
    <row r="17051" spans="1:7" x14ac:dyDescent="0.2">
      <c r="A17051" s="106"/>
      <c r="B17051" s="106"/>
      <c r="C17051" s="106"/>
      <c r="G17051" s="1"/>
    </row>
    <row r="17052" spans="1:7" x14ac:dyDescent="0.2">
      <c r="A17052" s="106"/>
      <c r="B17052" s="106"/>
      <c r="C17052" s="106"/>
      <c r="G17052" s="1"/>
    </row>
    <row r="17053" spans="1:7" x14ac:dyDescent="0.2">
      <c r="A17053" s="106"/>
      <c r="B17053" s="106"/>
      <c r="C17053" s="106"/>
      <c r="G17053" s="1"/>
    </row>
    <row r="17054" spans="1:7" x14ac:dyDescent="0.2">
      <c r="A17054" s="106"/>
      <c r="B17054" s="106"/>
      <c r="C17054" s="106"/>
      <c r="G17054" s="1"/>
    </row>
    <row r="17055" spans="1:7" x14ac:dyDescent="0.2">
      <c r="A17055" s="106"/>
      <c r="B17055" s="106"/>
      <c r="C17055" s="106"/>
      <c r="G17055" s="1"/>
    </row>
    <row r="17056" spans="1:7" x14ac:dyDescent="0.2">
      <c r="A17056" s="106"/>
      <c r="B17056" s="106"/>
      <c r="C17056" s="106"/>
      <c r="G17056" s="1"/>
    </row>
    <row r="17057" spans="1:7" x14ac:dyDescent="0.2">
      <c r="A17057" s="106"/>
      <c r="B17057" s="106"/>
      <c r="C17057" s="106"/>
      <c r="G17057" s="1"/>
    </row>
    <row r="17058" spans="1:7" x14ac:dyDescent="0.2">
      <c r="A17058" s="106"/>
      <c r="B17058" s="106"/>
      <c r="C17058" s="106"/>
      <c r="G17058" s="1"/>
    </row>
    <row r="17059" spans="1:7" x14ac:dyDescent="0.2">
      <c r="A17059" s="106"/>
      <c r="B17059" s="106"/>
      <c r="C17059" s="106"/>
      <c r="G17059" s="1"/>
    </row>
    <row r="17060" spans="1:7" x14ac:dyDescent="0.2">
      <c r="A17060" s="106"/>
      <c r="B17060" s="106"/>
      <c r="C17060" s="106"/>
      <c r="G17060" s="1"/>
    </row>
    <row r="17061" spans="1:7" x14ac:dyDescent="0.2">
      <c r="A17061" s="106"/>
      <c r="B17061" s="106"/>
      <c r="C17061" s="106"/>
      <c r="G17061" s="1"/>
    </row>
    <row r="17062" spans="1:7" x14ac:dyDescent="0.2">
      <c r="A17062" s="106"/>
      <c r="B17062" s="106"/>
      <c r="C17062" s="106"/>
      <c r="G17062" s="1"/>
    </row>
    <row r="17063" spans="1:7" x14ac:dyDescent="0.2">
      <c r="A17063" s="106"/>
      <c r="B17063" s="106"/>
      <c r="C17063" s="106"/>
      <c r="G17063" s="1"/>
    </row>
    <row r="17064" spans="1:7" x14ac:dyDescent="0.2">
      <c r="A17064" s="106"/>
      <c r="B17064" s="106"/>
      <c r="C17064" s="106"/>
      <c r="G17064" s="1"/>
    </row>
    <row r="17065" spans="1:7" x14ac:dyDescent="0.2">
      <c r="A17065" s="106"/>
      <c r="B17065" s="106"/>
      <c r="C17065" s="106"/>
      <c r="G17065" s="1"/>
    </row>
    <row r="17066" spans="1:7" x14ac:dyDescent="0.2">
      <c r="A17066" s="106"/>
      <c r="B17066" s="106"/>
      <c r="C17066" s="106"/>
      <c r="G17066" s="1"/>
    </row>
    <row r="17067" spans="1:7" x14ac:dyDescent="0.2">
      <c r="A17067" s="106"/>
      <c r="B17067" s="106"/>
      <c r="C17067" s="106"/>
      <c r="G17067" s="1"/>
    </row>
    <row r="17068" spans="1:7" x14ac:dyDescent="0.2">
      <c r="A17068" s="106"/>
      <c r="B17068" s="106"/>
      <c r="C17068" s="106"/>
      <c r="G17068" s="1"/>
    </row>
    <row r="17069" spans="1:7" x14ac:dyDescent="0.2">
      <c r="A17069" s="106"/>
      <c r="B17069" s="106"/>
      <c r="C17069" s="106"/>
      <c r="G17069" s="1"/>
    </row>
    <row r="17070" spans="1:7" x14ac:dyDescent="0.2">
      <c r="A17070" s="106"/>
      <c r="B17070" s="106"/>
      <c r="C17070" s="106"/>
      <c r="G17070" s="1"/>
    </row>
    <row r="17071" spans="1:7" x14ac:dyDescent="0.2">
      <c r="A17071" s="106"/>
      <c r="B17071" s="106"/>
      <c r="C17071" s="106"/>
      <c r="G17071" s="1"/>
    </row>
    <row r="17072" spans="1:7" x14ac:dyDescent="0.2">
      <c r="A17072" s="106"/>
      <c r="B17072" s="106"/>
      <c r="C17072" s="106"/>
      <c r="G17072" s="1"/>
    </row>
    <row r="17073" spans="1:7" x14ac:dyDescent="0.2">
      <c r="A17073" s="106"/>
      <c r="B17073" s="106"/>
      <c r="C17073" s="106"/>
      <c r="G17073" s="1"/>
    </row>
    <row r="17074" spans="1:7" x14ac:dyDescent="0.2">
      <c r="A17074" s="106"/>
      <c r="B17074" s="106"/>
      <c r="C17074" s="106"/>
      <c r="G17074" s="1"/>
    </row>
    <row r="17075" spans="1:7" x14ac:dyDescent="0.2">
      <c r="A17075" s="106"/>
      <c r="B17075" s="106"/>
      <c r="C17075" s="106"/>
      <c r="G17075" s="1"/>
    </row>
    <row r="17076" spans="1:7" x14ac:dyDescent="0.2">
      <c r="A17076" s="106"/>
      <c r="B17076" s="106"/>
      <c r="C17076" s="106"/>
      <c r="G17076" s="1"/>
    </row>
    <row r="17077" spans="1:7" x14ac:dyDescent="0.2">
      <c r="A17077" s="106"/>
      <c r="B17077" s="106"/>
      <c r="C17077" s="106"/>
      <c r="G17077" s="1"/>
    </row>
    <row r="17078" spans="1:7" x14ac:dyDescent="0.2">
      <c r="A17078" s="106"/>
      <c r="B17078" s="106"/>
      <c r="C17078" s="106"/>
      <c r="G17078" s="1"/>
    </row>
    <row r="17079" spans="1:7" x14ac:dyDescent="0.2">
      <c r="A17079" s="106"/>
      <c r="B17079" s="106"/>
      <c r="C17079" s="106"/>
      <c r="G17079" s="1"/>
    </row>
    <row r="17080" spans="1:7" x14ac:dyDescent="0.2">
      <c r="A17080" s="106"/>
      <c r="B17080" s="106"/>
      <c r="C17080" s="106"/>
      <c r="G17080" s="1"/>
    </row>
    <row r="17081" spans="1:7" x14ac:dyDescent="0.2">
      <c r="A17081" s="106"/>
      <c r="B17081" s="106"/>
      <c r="C17081" s="106"/>
      <c r="G17081" s="1"/>
    </row>
    <row r="17082" spans="1:7" x14ac:dyDescent="0.2">
      <c r="A17082" s="106"/>
      <c r="B17082" s="106"/>
      <c r="C17082" s="106"/>
      <c r="G17082" s="1"/>
    </row>
    <row r="17083" spans="1:7" x14ac:dyDescent="0.2">
      <c r="A17083" s="106"/>
      <c r="B17083" s="106"/>
      <c r="C17083" s="106"/>
      <c r="G17083" s="1"/>
    </row>
    <row r="17084" spans="1:7" x14ac:dyDescent="0.2">
      <c r="A17084" s="106"/>
      <c r="B17084" s="106"/>
      <c r="C17084" s="106"/>
      <c r="G17084" s="1"/>
    </row>
    <row r="17085" spans="1:7" x14ac:dyDescent="0.2">
      <c r="A17085" s="106"/>
      <c r="B17085" s="106"/>
      <c r="C17085" s="106"/>
      <c r="G17085" s="1"/>
    </row>
    <row r="17086" spans="1:7" x14ac:dyDescent="0.2">
      <c r="A17086" s="106"/>
      <c r="B17086" s="106"/>
      <c r="C17086" s="106"/>
      <c r="G17086" s="1"/>
    </row>
    <row r="17087" spans="1:7" x14ac:dyDescent="0.2">
      <c r="A17087" s="106"/>
      <c r="B17087" s="106"/>
      <c r="C17087" s="106"/>
      <c r="G17087" s="1"/>
    </row>
    <row r="17088" spans="1:7" x14ac:dyDescent="0.2">
      <c r="A17088" s="106"/>
      <c r="B17088" s="106"/>
      <c r="C17088" s="106"/>
      <c r="G17088" s="1"/>
    </row>
    <row r="17089" spans="1:7" x14ac:dyDescent="0.2">
      <c r="A17089" s="106"/>
      <c r="B17089" s="106"/>
      <c r="C17089" s="106"/>
      <c r="G17089" s="1"/>
    </row>
    <row r="17090" spans="1:7" x14ac:dyDescent="0.2">
      <c r="A17090" s="106"/>
      <c r="B17090" s="106"/>
      <c r="C17090" s="106"/>
      <c r="G17090" s="1"/>
    </row>
    <row r="17091" spans="1:7" x14ac:dyDescent="0.2">
      <c r="A17091" s="106"/>
      <c r="B17091" s="106"/>
      <c r="C17091" s="106"/>
      <c r="G17091" s="1"/>
    </row>
    <row r="17092" spans="1:7" x14ac:dyDescent="0.2">
      <c r="A17092" s="106"/>
      <c r="B17092" s="106"/>
      <c r="C17092" s="106"/>
      <c r="G17092" s="1"/>
    </row>
    <row r="17093" spans="1:7" x14ac:dyDescent="0.2">
      <c r="A17093" s="106"/>
      <c r="B17093" s="106"/>
      <c r="C17093" s="106"/>
      <c r="G17093" s="1"/>
    </row>
    <row r="17094" spans="1:7" x14ac:dyDescent="0.2">
      <c r="A17094" s="106"/>
      <c r="B17094" s="106"/>
      <c r="C17094" s="106"/>
      <c r="G17094" s="1"/>
    </row>
    <row r="17095" spans="1:7" x14ac:dyDescent="0.2">
      <c r="A17095" s="106"/>
      <c r="B17095" s="106"/>
      <c r="C17095" s="106"/>
      <c r="G17095" s="1"/>
    </row>
    <row r="17096" spans="1:7" x14ac:dyDescent="0.2">
      <c r="A17096" s="106"/>
      <c r="B17096" s="106"/>
      <c r="C17096" s="106"/>
      <c r="G17096" s="1"/>
    </row>
    <row r="17097" spans="1:7" x14ac:dyDescent="0.2">
      <c r="A17097" s="106"/>
      <c r="B17097" s="106"/>
      <c r="C17097" s="106"/>
      <c r="G17097" s="1"/>
    </row>
    <row r="17098" spans="1:7" x14ac:dyDescent="0.2">
      <c r="A17098" s="106"/>
      <c r="B17098" s="106"/>
      <c r="C17098" s="106"/>
      <c r="G17098" s="1"/>
    </row>
    <row r="17099" spans="1:7" x14ac:dyDescent="0.2">
      <c r="A17099" s="106"/>
      <c r="B17099" s="106"/>
      <c r="C17099" s="106"/>
      <c r="G17099" s="1"/>
    </row>
    <row r="17100" spans="1:7" x14ac:dyDescent="0.2">
      <c r="A17100" s="106"/>
      <c r="B17100" s="106"/>
      <c r="C17100" s="106"/>
      <c r="G17100" s="1"/>
    </row>
    <row r="17101" spans="1:7" x14ac:dyDescent="0.2">
      <c r="A17101" s="106"/>
      <c r="B17101" s="106"/>
      <c r="C17101" s="106"/>
      <c r="G17101" s="1"/>
    </row>
    <row r="17102" spans="1:7" x14ac:dyDescent="0.2">
      <c r="A17102" s="106"/>
      <c r="B17102" s="106"/>
      <c r="C17102" s="106"/>
      <c r="G17102" s="1"/>
    </row>
    <row r="17103" spans="1:7" x14ac:dyDescent="0.2">
      <c r="A17103" s="106"/>
      <c r="B17103" s="106"/>
      <c r="C17103" s="106"/>
      <c r="G17103" s="1"/>
    </row>
    <row r="17104" spans="1:7" x14ac:dyDescent="0.2">
      <c r="A17104" s="106"/>
      <c r="B17104" s="106"/>
      <c r="C17104" s="106"/>
      <c r="G17104" s="1"/>
    </row>
    <row r="17105" spans="1:7" x14ac:dyDescent="0.2">
      <c r="A17105" s="106"/>
      <c r="B17105" s="106"/>
      <c r="C17105" s="106"/>
      <c r="G17105" s="1"/>
    </row>
    <row r="17106" spans="1:7" x14ac:dyDescent="0.2">
      <c r="A17106" s="106"/>
      <c r="B17106" s="106"/>
      <c r="C17106" s="106"/>
      <c r="G17106" s="1"/>
    </row>
    <row r="17107" spans="1:7" x14ac:dyDescent="0.2">
      <c r="A17107" s="106"/>
      <c r="B17107" s="106"/>
      <c r="C17107" s="106"/>
      <c r="G17107" s="1"/>
    </row>
    <row r="17108" spans="1:7" x14ac:dyDescent="0.2">
      <c r="A17108" s="106"/>
      <c r="B17108" s="106"/>
      <c r="C17108" s="106"/>
      <c r="G17108" s="1"/>
    </row>
    <row r="17109" spans="1:7" x14ac:dyDescent="0.2">
      <c r="A17109" s="106"/>
      <c r="B17109" s="106"/>
      <c r="C17109" s="106"/>
      <c r="G17109" s="1"/>
    </row>
    <row r="17110" spans="1:7" x14ac:dyDescent="0.2">
      <c r="A17110" s="106"/>
      <c r="B17110" s="106"/>
      <c r="C17110" s="106"/>
      <c r="G17110" s="1"/>
    </row>
    <row r="17111" spans="1:7" x14ac:dyDescent="0.2">
      <c r="A17111" s="106"/>
      <c r="B17111" s="106"/>
      <c r="C17111" s="106"/>
      <c r="G17111" s="1"/>
    </row>
    <row r="17112" spans="1:7" x14ac:dyDescent="0.2">
      <c r="A17112" s="106"/>
      <c r="B17112" s="106"/>
      <c r="C17112" s="106"/>
      <c r="G17112" s="1"/>
    </row>
    <row r="17113" spans="1:7" x14ac:dyDescent="0.2">
      <c r="A17113" s="106"/>
      <c r="B17113" s="106"/>
      <c r="C17113" s="106"/>
      <c r="G17113" s="1"/>
    </row>
    <row r="17114" spans="1:7" x14ac:dyDescent="0.2">
      <c r="A17114" s="106"/>
      <c r="B17114" s="106"/>
      <c r="C17114" s="106"/>
      <c r="G17114" s="1"/>
    </row>
    <row r="17115" spans="1:7" x14ac:dyDescent="0.2">
      <c r="A17115" s="106"/>
      <c r="B17115" s="106"/>
      <c r="C17115" s="106"/>
      <c r="G17115" s="1"/>
    </row>
    <row r="17116" spans="1:7" x14ac:dyDescent="0.2">
      <c r="A17116" s="106"/>
      <c r="B17116" s="106"/>
      <c r="C17116" s="106"/>
      <c r="G17116" s="1"/>
    </row>
    <row r="17117" spans="1:7" x14ac:dyDescent="0.2">
      <c r="A17117" s="106"/>
      <c r="B17117" s="106"/>
      <c r="C17117" s="106"/>
      <c r="G17117" s="1"/>
    </row>
    <row r="17118" spans="1:7" x14ac:dyDescent="0.2">
      <c r="A17118" s="106"/>
      <c r="B17118" s="106"/>
      <c r="C17118" s="106"/>
      <c r="G17118" s="1"/>
    </row>
    <row r="17119" spans="1:7" x14ac:dyDescent="0.2">
      <c r="A17119" s="106"/>
      <c r="B17119" s="106"/>
      <c r="C17119" s="106"/>
      <c r="G17119" s="1"/>
    </row>
    <row r="17120" spans="1:7" x14ac:dyDescent="0.2">
      <c r="A17120" s="106"/>
      <c r="B17120" s="106"/>
      <c r="C17120" s="106"/>
      <c r="G17120" s="1"/>
    </row>
    <row r="17121" spans="1:7" x14ac:dyDescent="0.2">
      <c r="A17121" s="106"/>
      <c r="B17121" s="106"/>
      <c r="C17121" s="106"/>
      <c r="G17121" s="1"/>
    </row>
    <row r="17122" spans="1:7" x14ac:dyDescent="0.2">
      <c r="A17122" s="106"/>
      <c r="B17122" s="106"/>
      <c r="C17122" s="106"/>
      <c r="G17122" s="1"/>
    </row>
    <row r="17123" spans="1:7" x14ac:dyDescent="0.2">
      <c r="A17123" s="106"/>
      <c r="B17123" s="106"/>
      <c r="C17123" s="106"/>
      <c r="G17123" s="1"/>
    </row>
    <row r="17124" spans="1:7" x14ac:dyDescent="0.2">
      <c r="A17124" s="106"/>
      <c r="B17124" s="106"/>
      <c r="C17124" s="106"/>
      <c r="G17124" s="1"/>
    </row>
    <row r="17125" spans="1:7" x14ac:dyDescent="0.2">
      <c r="A17125" s="106"/>
      <c r="B17125" s="106"/>
      <c r="C17125" s="106"/>
      <c r="G17125" s="1"/>
    </row>
    <row r="17126" spans="1:7" x14ac:dyDescent="0.2">
      <c r="A17126" s="106"/>
      <c r="B17126" s="106"/>
      <c r="C17126" s="106"/>
      <c r="G17126" s="1"/>
    </row>
    <row r="17127" spans="1:7" x14ac:dyDescent="0.2">
      <c r="A17127" s="106"/>
      <c r="B17127" s="106"/>
      <c r="C17127" s="106"/>
      <c r="G17127" s="1"/>
    </row>
    <row r="17128" spans="1:7" x14ac:dyDescent="0.2">
      <c r="A17128" s="106"/>
      <c r="B17128" s="106"/>
      <c r="C17128" s="106"/>
      <c r="G17128" s="1"/>
    </row>
    <row r="17129" spans="1:7" x14ac:dyDescent="0.2">
      <c r="A17129" s="106"/>
      <c r="B17129" s="106"/>
      <c r="C17129" s="106"/>
      <c r="G17129" s="1"/>
    </row>
    <row r="17130" spans="1:7" x14ac:dyDescent="0.2">
      <c r="A17130" s="106"/>
      <c r="B17130" s="106"/>
      <c r="C17130" s="106"/>
      <c r="G17130" s="1"/>
    </row>
    <row r="17131" spans="1:7" x14ac:dyDescent="0.2">
      <c r="A17131" s="106"/>
      <c r="B17131" s="106"/>
      <c r="C17131" s="106"/>
      <c r="G17131" s="1"/>
    </row>
    <row r="17132" spans="1:7" x14ac:dyDescent="0.2">
      <c r="A17132" s="106"/>
      <c r="B17132" s="106"/>
      <c r="C17132" s="106"/>
      <c r="G17132" s="1"/>
    </row>
    <row r="17133" spans="1:7" x14ac:dyDescent="0.2">
      <c r="A17133" s="106"/>
      <c r="B17133" s="106"/>
      <c r="C17133" s="106"/>
      <c r="G17133" s="1"/>
    </row>
    <row r="17134" spans="1:7" x14ac:dyDescent="0.2">
      <c r="A17134" s="106"/>
      <c r="B17134" s="106"/>
      <c r="C17134" s="106"/>
      <c r="G17134" s="1"/>
    </row>
    <row r="17135" spans="1:7" x14ac:dyDescent="0.2">
      <c r="A17135" s="106"/>
      <c r="B17135" s="106"/>
      <c r="C17135" s="106"/>
      <c r="G17135" s="1"/>
    </row>
    <row r="17136" spans="1:7" x14ac:dyDescent="0.2">
      <c r="A17136" s="106"/>
      <c r="B17136" s="106"/>
      <c r="C17136" s="106"/>
      <c r="G17136" s="1"/>
    </row>
    <row r="17137" spans="1:7" x14ac:dyDescent="0.2">
      <c r="A17137" s="106"/>
      <c r="B17137" s="106"/>
      <c r="C17137" s="106"/>
      <c r="G17137" s="1"/>
    </row>
    <row r="17138" spans="1:7" x14ac:dyDescent="0.2">
      <c r="A17138" s="106"/>
      <c r="B17138" s="106"/>
      <c r="C17138" s="106"/>
      <c r="G17138" s="1"/>
    </row>
    <row r="17139" spans="1:7" x14ac:dyDescent="0.2">
      <c r="A17139" s="106"/>
      <c r="B17139" s="106"/>
      <c r="C17139" s="106"/>
      <c r="G17139" s="1"/>
    </row>
    <row r="17140" spans="1:7" x14ac:dyDescent="0.2">
      <c r="A17140" s="106"/>
      <c r="B17140" s="106"/>
      <c r="C17140" s="106"/>
      <c r="G17140" s="1"/>
    </row>
    <row r="17141" spans="1:7" x14ac:dyDescent="0.2">
      <c r="A17141" s="106"/>
      <c r="B17141" s="106"/>
      <c r="C17141" s="106"/>
      <c r="G17141" s="1"/>
    </row>
    <row r="17142" spans="1:7" x14ac:dyDescent="0.2">
      <c r="A17142" s="106"/>
      <c r="B17142" s="106"/>
      <c r="C17142" s="106"/>
      <c r="G17142" s="1"/>
    </row>
    <row r="17143" spans="1:7" x14ac:dyDescent="0.2">
      <c r="A17143" s="106"/>
      <c r="B17143" s="106"/>
      <c r="C17143" s="106"/>
      <c r="G17143" s="1"/>
    </row>
    <row r="17144" spans="1:7" x14ac:dyDescent="0.2">
      <c r="A17144" s="106"/>
      <c r="B17144" s="106"/>
      <c r="C17144" s="106"/>
      <c r="G17144" s="1"/>
    </row>
    <row r="17145" spans="1:7" x14ac:dyDescent="0.2">
      <c r="A17145" s="106"/>
      <c r="B17145" s="106"/>
      <c r="C17145" s="106"/>
      <c r="G17145" s="1"/>
    </row>
    <row r="17146" spans="1:7" x14ac:dyDescent="0.2">
      <c r="A17146" s="106"/>
      <c r="B17146" s="106"/>
      <c r="C17146" s="106"/>
      <c r="G17146" s="1"/>
    </row>
    <row r="17147" spans="1:7" x14ac:dyDescent="0.2">
      <c r="A17147" s="106"/>
      <c r="B17147" s="106"/>
      <c r="C17147" s="106"/>
      <c r="G17147" s="1"/>
    </row>
    <row r="17148" spans="1:7" x14ac:dyDescent="0.2">
      <c r="A17148" s="106"/>
      <c r="B17148" s="106"/>
      <c r="C17148" s="106"/>
      <c r="G17148" s="1"/>
    </row>
    <row r="17149" spans="1:7" x14ac:dyDescent="0.2">
      <c r="A17149" s="106"/>
      <c r="B17149" s="106"/>
      <c r="C17149" s="106"/>
      <c r="G17149" s="1"/>
    </row>
    <row r="17150" spans="1:7" x14ac:dyDescent="0.2">
      <c r="A17150" s="106"/>
      <c r="B17150" s="106"/>
      <c r="C17150" s="106"/>
      <c r="G17150" s="1"/>
    </row>
    <row r="17151" spans="1:7" x14ac:dyDescent="0.2">
      <c r="A17151" s="106"/>
      <c r="B17151" s="106"/>
      <c r="C17151" s="106"/>
      <c r="G17151" s="1"/>
    </row>
    <row r="17152" spans="1:7" x14ac:dyDescent="0.2">
      <c r="A17152" s="106"/>
      <c r="B17152" s="106"/>
      <c r="C17152" s="106"/>
      <c r="G17152" s="1"/>
    </row>
    <row r="17153" spans="1:7" x14ac:dyDescent="0.2">
      <c r="A17153" s="106"/>
      <c r="B17153" s="106"/>
      <c r="C17153" s="106"/>
      <c r="G17153" s="1"/>
    </row>
    <row r="17154" spans="1:7" x14ac:dyDescent="0.2">
      <c r="A17154" s="106"/>
      <c r="B17154" s="106"/>
      <c r="C17154" s="106"/>
      <c r="G17154" s="1"/>
    </row>
    <row r="17155" spans="1:7" x14ac:dyDescent="0.2">
      <c r="A17155" s="106"/>
      <c r="B17155" s="106"/>
      <c r="C17155" s="106"/>
      <c r="G17155" s="1"/>
    </row>
    <row r="17156" spans="1:7" x14ac:dyDescent="0.2">
      <c r="A17156" s="106"/>
      <c r="B17156" s="106"/>
      <c r="C17156" s="106"/>
      <c r="G17156" s="1"/>
    </row>
    <row r="17157" spans="1:7" x14ac:dyDescent="0.2">
      <c r="A17157" s="106"/>
      <c r="B17157" s="106"/>
      <c r="C17157" s="106"/>
      <c r="G17157" s="1"/>
    </row>
    <row r="17158" spans="1:7" x14ac:dyDescent="0.2">
      <c r="A17158" s="106"/>
      <c r="B17158" s="106"/>
      <c r="C17158" s="106"/>
      <c r="G17158" s="1"/>
    </row>
    <row r="17159" spans="1:7" x14ac:dyDescent="0.2">
      <c r="A17159" s="106"/>
      <c r="B17159" s="106"/>
      <c r="C17159" s="106"/>
      <c r="G17159" s="1"/>
    </row>
    <row r="17160" spans="1:7" x14ac:dyDescent="0.2">
      <c r="A17160" s="106"/>
      <c r="B17160" s="106"/>
      <c r="C17160" s="106"/>
      <c r="G17160" s="1"/>
    </row>
    <row r="17161" spans="1:7" x14ac:dyDescent="0.2">
      <c r="A17161" s="106"/>
      <c r="B17161" s="106"/>
      <c r="C17161" s="106"/>
      <c r="G17161" s="1"/>
    </row>
    <row r="17162" spans="1:7" x14ac:dyDescent="0.2">
      <c r="A17162" s="106"/>
      <c r="B17162" s="106"/>
      <c r="C17162" s="106"/>
      <c r="G17162" s="1"/>
    </row>
    <row r="17163" spans="1:7" x14ac:dyDescent="0.2">
      <c r="A17163" s="106"/>
      <c r="B17163" s="106"/>
      <c r="C17163" s="106"/>
    </row>
    <row r="17164" spans="1:7" x14ac:dyDescent="0.2">
      <c r="A17164" s="106"/>
      <c r="B17164" s="106"/>
      <c r="C17164" s="106"/>
      <c r="G17164" s="1"/>
    </row>
    <row r="17165" spans="1:7" x14ac:dyDescent="0.2">
      <c r="A17165" s="106"/>
      <c r="B17165" s="106"/>
      <c r="C17165" s="106"/>
      <c r="G17165" s="1"/>
    </row>
    <row r="17166" spans="1:7" x14ac:dyDescent="0.2">
      <c r="A17166" s="106"/>
      <c r="B17166" s="106"/>
      <c r="C17166" s="106"/>
    </row>
    <row r="17167" spans="1:7" x14ac:dyDescent="0.2">
      <c r="A17167" s="106"/>
      <c r="B17167" s="106"/>
      <c r="C17167" s="106"/>
    </row>
    <row r="17168" spans="1:7" x14ac:dyDescent="0.2">
      <c r="A17168" s="106"/>
      <c r="B17168" s="106"/>
      <c r="C17168" s="106"/>
      <c r="G17168" s="1"/>
    </row>
    <row r="17169" spans="1:7" x14ac:dyDescent="0.2">
      <c r="A17169" s="106"/>
      <c r="B17169" s="106"/>
      <c r="C17169" s="106"/>
      <c r="G17169" s="1"/>
    </row>
    <row r="17170" spans="1:7" x14ac:dyDescent="0.2">
      <c r="A17170" s="106"/>
      <c r="B17170" s="106"/>
      <c r="C17170" s="106"/>
      <c r="G17170" s="1"/>
    </row>
    <row r="17171" spans="1:7" x14ac:dyDescent="0.2">
      <c r="A17171" s="106"/>
      <c r="B17171" s="106"/>
      <c r="C17171" s="106"/>
      <c r="G17171" s="1"/>
    </row>
    <row r="17172" spans="1:7" x14ac:dyDescent="0.2">
      <c r="A17172" s="106"/>
      <c r="B17172" s="106"/>
      <c r="C17172" s="106"/>
      <c r="G17172" s="1"/>
    </row>
    <row r="17173" spans="1:7" x14ac:dyDescent="0.2">
      <c r="A17173" s="106"/>
      <c r="B17173" s="106"/>
      <c r="C17173" s="106"/>
      <c r="G17173" s="1"/>
    </row>
    <row r="17174" spans="1:7" x14ac:dyDescent="0.2">
      <c r="A17174" s="106"/>
      <c r="B17174" s="106"/>
      <c r="C17174" s="106"/>
      <c r="G17174" s="1"/>
    </row>
    <row r="17175" spans="1:7" x14ac:dyDescent="0.2">
      <c r="A17175" s="106"/>
      <c r="B17175" s="106"/>
      <c r="C17175" s="106"/>
      <c r="G17175" s="1"/>
    </row>
    <row r="17176" spans="1:7" x14ac:dyDescent="0.2">
      <c r="A17176" s="106"/>
      <c r="B17176" s="106"/>
      <c r="C17176" s="106"/>
      <c r="G17176" s="1"/>
    </row>
    <row r="17177" spans="1:7" x14ac:dyDescent="0.2">
      <c r="A17177" s="106"/>
      <c r="B17177" s="106"/>
      <c r="C17177" s="106"/>
      <c r="G17177" s="1"/>
    </row>
    <row r="17178" spans="1:7" x14ac:dyDescent="0.2">
      <c r="A17178" s="106"/>
      <c r="B17178" s="106"/>
      <c r="C17178" s="106"/>
      <c r="G17178" s="1"/>
    </row>
    <row r="17179" spans="1:7" x14ac:dyDescent="0.2">
      <c r="A17179" s="106"/>
      <c r="B17179" s="106"/>
      <c r="C17179" s="106"/>
      <c r="G17179" s="1"/>
    </row>
    <row r="17180" spans="1:7" x14ac:dyDescent="0.2">
      <c r="A17180" s="106"/>
      <c r="B17180" s="106"/>
      <c r="C17180" s="106"/>
      <c r="G17180" s="1"/>
    </row>
    <row r="17181" spans="1:7" x14ac:dyDescent="0.2">
      <c r="A17181" s="106"/>
      <c r="B17181" s="106"/>
      <c r="C17181" s="106"/>
      <c r="G17181" s="1"/>
    </row>
    <row r="17182" spans="1:7" x14ac:dyDescent="0.2">
      <c r="A17182" s="106"/>
      <c r="B17182" s="106"/>
      <c r="C17182" s="106"/>
      <c r="G17182" s="1"/>
    </row>
    <row r="17183" spans="1:7" x14ac:dyDescent="0.2">
      <c r="A17183" s="106"/>
      <c r="B17183" s="106"/>
      <c r="C17183" s="106"/>
      <c r="G17183" s="1"/>
    </row>
    <row r="17184" spans="1:7" x14ac:dyDescent="0.2">
      <c r="A17184" s="106"/>
      <c r="B17184" s="106"/>
      <c r="C17184" s="106"/>
      <c r="G17184" s="1"/>
    </row>
    <row r="17185" spans="1:7" x14ac:dyDescent="0.2">
      <c r="A17185" s="106"/>
      <c r="B17185" s="106"/>
      <c r="C17185" s="106"/>
      <c r="G17185" s="1"/>
    </row>
    <row r="17186" spans="1:7" x14ac:dyDescent="0.2">
      <c r="A17186" s="106"/>
      <c r="B17186" s="106"/>
      <c r="C17186" s="106"/>
      <c r="G17186" s="1"/>
    </row>
    <row r="17187" spans="1:7" x14ac:dyDescent="0.2">
      <c r="A17187" s="106"/>
      <c r="B17187" s="106"/>
      <c r="C17187" s="106"/>
      <c r="G17187" s="1"/>
    </row>
    <row r="17188" spans="1:7" x14ac:dyDescent="0.2">
      <c r="A17188" s="106"/>
      <c r="B17188" s="106"/>
      <c r="C17188" s="106"/>
      <c r="G17188" s="1"/>
    </row>
    <row r="17189" spans="1:7" x14ac:dyDescent="0.2">
      <c r="A17189" s="106"/>
      <c r="B17189" s="106"/>
      <c r="C17189" s="106"/>
      <c r="G17189" s="1"/>
    </row>
    <row r="17190" spans="1:7" x14ac:dyDescent="0.2">
      <c r="A17190" s="106"/>
      <c r="B17190" s="106"/>
      <c r="C17190" s="106"/>
      <c r="G17190" s="1"/>
    </row>
    <row r="17191" spans="1:7" x14ac:dyDescent="0.2">
      <c r="A17191" s="106"/>
      <c r="B17191" s="106"/>
      <c r="C17191" s="106"/>
    </row>
    <row r="17192" spans="1:7" x14ac:dyDescent="0.2">
      <c r="A17192" s="106"/>
      <c r="B17192" s="106"/>
      <c r="C17192" s="106"/>
      <c r="G17192" s="1"/>
    </row>
    <row r="17193" spans="1:7" x14ac:dyDescent="0.2">
      <c r="A17193" s="106"/>
      <c r="B17193" s="106"/>
      <c r="C17193" s="106"/>
      <c r="G17193" s="1"/>
    </row>
    <row r="17194" spans="1:7" x14ac:dyDescent="0.2">
      <c r="A17194" s="106"/>
      <c r="B17194" s="106"/>
      <c r="C17194" s="106"/>
      <c r="G17194" s="1"/>
    </row>
    <row r="17195" spans="1:7" x14ac:dyDescent="0.2">
      <c r="A17195" s="106"/>
      <c r="B17195" s="106"/>
      <c r="C17195" s="106"/>
      <c r="G17195" s="1"/>
    </row>
    <row r="17196" spans="1:7" x14ac:dyDescent="0.2">
      <c r="A17196" s="106"/>
      <c r="B17196" s="106"/>
      <c r="C17196" s="106"/>
      <c r="G17196" s="1"/>
    </row>
    <row r="17197" spans="1:7" x14ac:dyDescent="0.2">
      <c r="A17197" s="106"/>
      <c r="B17197" s="106"/>
      <c r="C17197" s="106"/>
      <c r="G17197" s="1"/>
    </row>
    <row r="17198" spans="1:7" x14ac:dyDescent="0.2">
      <c r="A17198" s="106"/>
      <c r="B17198" s="106"/>
      <c r="C17198" s="106"/>
      <c r="G17198" s="1"/>
    </row>
    <row r="17199" spans="1:7" x14ac:dyDescent="0.2">
      <c r="A17199" s="106"/>
      <c r="B17199" s="106"/>
      <c r="C17199" s="106"/>
      <c r="G17199" s="1"/>
    </row>
    <row r="17200" spans="1:7" x14ac:dyDescent="0.2">
      <c r="A17200" s="106"/>
      <c r="B17200" s="106"/>
      <c r="C17200" s="106"/>
      <c r="G17200" s="1"/>
    </row>
    <row r="17201" spans="1:7" x14ac:dyDescent="0.2">
      <c r="A17201" s="106"/>
      <c r="B17201" s="106"/>
      <c r="C17201" s="106"/>
      <c r="G17201" s="1"/>
    </row>
    <row r="17202" spans="1:7" x14ac:dyDescent="0.2">
      <c r="A17202" s="106"/>
      <c r="B17202" s="106"/>
      <c r="C17202" s="106"/>
      <c r="G17202" s="1"/>
    </row>
    <row r="17203" spans="1:7" x14ac:dyDescent="0.2">
      <c r="A17203" s="106"/>
      <c r="B17203" s="106"/>
      <c r="C17203" s="106"/>
      <c r="G17203" s="1"/>
    </row>
    <row r="17204" spans="1:7" x14ac:dyDescent="0.2">
      <c r="A17204" s="106"/>
      <c r="B17204" s="106"/>
      <c r="C17204" s="106"/>
      <c r="G17204" s="1"/>
    </row>
    <row r="17205" spans="1:7" x14ac:dyDescent="0.2">
      <c r="A17205" s="106"/>
      <c r="B17205" s="106"/>
      <c r="C17205" s="106"/>
      <c r="G17205" s="1"/>
    </row>
    <row r="17206" spans="1:7" x14ac:dyDescent="0.2">
      <c r="A17206" s="106"/>
      <c r="B17206" s="106"/>
      <c r="C17206" s="106"/>
      <c r="G17206" s="1"/>
    </row>
    <row r="17207" spans="1:7" x14ac:dyDescent="0.2">
      <c r="A17207" s="106"/>
      <c r="B17207" s="106"/>
      <c r="C17207" s="106"/>
      <c r="G17207" s="1"/>
    </row>
    <row r="17208" spans="1:7" x14ac:dyDescent="0.2">
      <c r="A17208" s="106"/>
      <c r="B17208" s="106"/>
      <c r="C17208" s="106"/>
      <c r="G17208" s="1"/>
    </row>
    <row r="17209" spans="1:7" x14ac:dyDescent="0.2">
      <c r="A17209" s="106"/>
      <c r="B17209" s="106"/>
      <c r="C17209" s="106"/>
      <c r="G17209" s="1"/>
    </row>
    <row r="17210" spans="1:7" x14ac:dyDescent="0.2">
      <c r="A17210" s="106"/>
      <c r="B17210" s="106"/>
      <c r="C17210" s="106"/>
      <c r="G17210" s="1"/>
    </row>
    <row r="17211" spans="1:7" x14ac:dyDescent="0.2">
      <c r="A17211" s="106"/>
      <c r="B17211" s="106"/>
      <c r="C17211" s="106"/>
      <c r="G17211" s="1"/>
    </row>
    <row r="17212" spans="1:7" x14ac:dyDescent="0.2">
      <c r="A17212" s="106"/>
      <c r="B17212" s="106"/>
      <c r="C17212" s="106"/>
      <c r="G17212" s="1"/>
    </row>
    <row r="17213" spans="1:7" x14ac:dyDescent="0.2">
      <c r="A17213" s="106"/>
      <c r="B17213" s="106"/>
      <c r="C17213" s="106"/>
      <c r="G17213" s="1"/>
    </row>
    <row r="17214" spans="1:7" x14ac:dyDescent="0.2">
      <c r="A17214" s="106"/>
      <c r="B17214" s="106"/>
      <c r="C17214" s="106"/>
      <c r="G17214" s="1"/>
    </row>
    <row r="17215" spans="1:7" x14ac:dyDescent="0.2">
      <c r="A17215" s="106"/>
      <c r="B17215" s="106"/>
      <c r="C17215" s="106"/>
      <c r="G17215" s="1"/>
    </row>
    <row r="17216" spans="1:7" x14ac:dyDescent="0.2">
      <c r="A17216" s="106"/>
      <c r="B17216" s="106"/>
      <c r="C17216" s="106"/>
      <c r="G17216" s="1"/>
    </row>
    <row r="17217" spans="1:7" x14ac:dyDescent="0.2">
      <c r="A17217" s="106"/>
      <c r="B17217" s="106"/>
      <c r="C17217" s="106"/>
      <c r="G17217" s="1"/>
    </row>
    <row r="17218" spans="1:7" x14ac:dyDescent="0.2">
      <c r="A17218" s="106"/>
      <c r="B17218" s="106"/>
      <c r="C17218" s="106"/>
      <c r="G17218" s="1"/>
    </row>
    <row r="17219" spans="1:7" x14ac:dyDescent="0.2">
      <c r="A17219" s="106"/>
      <c r="B17219" s="106"/>
      <c r="C17219" s="106"/>
      <c r="G17219" s="1"/>
    </row>
    <row r="17220" spans="1:7" x14ac:dyDescent="0.2">
      <c r="A17220" s="106"/>
      <c r="B17220" s="106"/>
      <c r="C17220" s="106"/>
      <c r="G17220" s="1"/>
    </row>
    <row r="17221" spans="1:7" x14ac:dyDescent="0.2">
      <c r="A17221" s="106"/>
      <c r="B17221" s="106"/>
      <c r="C17221" s="106"/>
      <c r="G17221" s="1"/>
    </row>
    <row r="17222" spans="1:7" x14ac:dyDescent="0.2">
      <c r="A17222" s="106"/>
      <c r="B17222" s="106"/>
      <c r="C17222" s="106"/>
      <c r="G17222" s="1"/>
    </row>
    <row r="17223" spans="1:7" x14ac:dyDescent="0.2">
      <c r="A17223" s="106"/>
      <c r="B17223" s="106"/>
      <c r="C17223" s="106"/>
      <c r="G17223" s="1"/>
    </row>
    <row r="17224" spans="1:7" x14ac:dyDescent="0.2">
      <c r="A17224" s="106"/>
      <c r="B17224" s="106"/>
      <c r="C17224" s="106"/>
      <c r="G17224" s="1"/>
    </row>
    <row r="17225" spans="1:7" x14ac:dyDescent="0.2">
      <c r="A17225" s="106"/>
      <c r="B17225" s="106"/>
      <c r="C17225" s="106"/>
      <c r="G17225" s="1"/>
    </row>
    <row r="17226" spans="1:7" x14ac:dyDescent="0.2">
      <c r="A17226" s="106"/>
      <c r="B17226" s="106"/>
      <c r="C17226" s="106"/>
      <c r="G17226" s="1"/>
    </row>
    <row r="17227" spans="1:7" x14ac:dyDescent="0.2">
      <c r="A17227" s="106"/>
      <c r="B17227" s="106"/>
      <c r="C17227" s="106"/>
      <c r="G17227" s="1"/>
    </row>
    <row r="17228" spans="1:7" x14ac:dyDescent="0.2">
      <c r="A17228" s="106"/>
      <c r="B17228" s="106"/>
      <c r="C17228" s="106"/>
      <c r="G17228" s="1"/>
    </row>
    <row r="17229" spans="1:7" x14ac:dyDescent="0.2">
      <c r="A17229" s="106"/>
      <c r="B17229" s="106"/>
      <c r="C17229" s="106"/>
      <c r="G17229" s="1"/>
    </row>
    <row r="17230" spans="1:7" x14ac:dyDescent="0.2">
      <c r="A17230" s="106"/>
      <c r="B17230" s="106"/>
      <c r="C17230" s="106"/>
      <c r="G17230" s="1"/>
    </row>
    <row r="17231" spans="1:7" x14ac:dyDescent="0.2">
      <c r="A17231" s="106"/>
      <c r="B17231" s="106"/>
      <c r="C17231" s="106"/>
      <c r="G17231" s="1"/>
    </row>
    <row r="17232" spans="1:7" x14ac:dyDescent="0.2">
      <c r="A17232" s="106"/>
      <c r="B17232" s="106"/>
      <c r="C17232" s="106"/>
      <c r="G17232" s="1"/>
    </row>
    <row r="17233" spans="1:7" x14ac:dyDescent="0.2">
      <c r="A17233" s="106"/>
      <c r="B17233" s="106"/>
      <c r="C17233" s="106"/>
      <c r="G17233" s="1"/>
    </row>
    <row r="17234" spans="1:7" x14ac:dyDescent="0.2">
      <c r="A17234" s="106"/>
      <c r="B17234" s="106"/>
      <c r="C17234" s="106"/>
      <c r="G17234" s="1"/>
    </row>
    <row r="17235" spans="1:7" x14ac:dyDescent="0.2">
      <c r="A17235" s="106"/>
      <c r="B17235" s="106"/>
      <c r="C17235" s="106"/>
      <c r="G17235" s="1"/>
    </row>
    <row r="17236" spans="1:7" x14ac:dyDescent="0.2">
      <c r="A17236" s="106"/>
      <c r="B17236" s="106"/>
      <c r="C17236" s="106"/>
      <c r="G17236" s="1"/>
    </row>
    <row r="17237" spans="1:7" x14ac:dyDescent="0.2">
      <c r="A17237" s="106"/>
      <c r="B17237" s="106"/>
      <c r="C17237" s="106"/>
      <c r="G17237" s="1"/>
    </row>
    <row r="17238" spans="1:7" x14ac:dyDescent="0.2">
      <c r="A17238" s="106"/>
      <c r="B17238" s="106"/>
      <c r="C17238" s="106"/>
      <c r="G17238" s="1"/>
    </row>
    <row r="17239" spans="1:7" x14ac:dyDescent="0.2">
      <c r="A17239" s="106"/>
      <c r="B17239" s="106"/>
      <c r="C17239" s="106"/>
      <c r="G17239" s="1"/>
    </row>
    <row r="17240" spans="1:7" x14ac:dyDescent="0.2">
      <c r="A17240" s="106"/>
      <c r="B17240" s="106"/>
      <c r="C17240" s="106"/>
      <c r="G17240" s="1"/>
    </row>
    <row r="17241" spans="1:7" x14ac:dyDescent="0.2">
      <c r="A17241" s="106"/>
      <c r="B17241" s="106"/>
      <c r="C17241" s="106"/>
      <c r="G17241" s="1"/>
    </row>
    <row r="17242" spans="1:7" x14ac:dyDescent="0.2">
      <c r="A17242" s="106"/>
      <c r="B17242" s="106"/>
      <c r="C17242" s="106"/>
      <c r="G17242" s="1"/>
    </row>
    <row r="17243" spans="1:7" x14ac:dyDescent="0.2">
      <c r="A17243" s="106"/>
      <c r="B17243" s="106"/>
      <c r="C17243" s="106"/>
      <c r="G17243" s="1"/>
    </row>
    <row r="17244" spans="1:7" x14ac:dyDescent="0.2">
      <c r="A17244" s="106"/>
      <c r="B17244" s="106"/>
      <c r="C17244" s="106"/>
      <c r="G17244" s="1"/>
    </row>
    <row r="17245" spans="1:7" x14ac:dyDescent="0.2">
      <c r="A17245" s="106"/>
      <c r="B17245" s="106"/>
      <c r="C17245" s="106"/>
      <c r="G17245" s="1"/>
    </row>
    <row r="17246" spans="1:7" x14ac:dyDescent="0.2">
      <c r="A17246" s="106"/>
      <c r="B17246" s="106"/>
      <c r="C17246" s="106"/>
      <c r="G17246" s="1"/>
    </row>
    <row r="17247" spans="1:7" x14ac:dyDescent="0.2">
      <c r="A17247" s="106"/>
      <c r="B17247" s="106"/>
      <c r="C17247" s="106"/>
      <c r="G17247" s="1"/>
    </row>
    <row r="17248" spans="1:7" x14ac:dyDescent="0.2">
      <c r="A17248" s="106"/>
      <c r="B17248" s="106"/>
      <c r="C17248" s="106"/>
      <c r="G17248" s="1"/>
    </row>
    <row r="17249" spans="1:7" x14ac:dyDescent="0.2">
      <c r="A17249" s="106"/>
      <c r="B17249" s="106"/>
      <c r="C17249" s="106"/>
      <c r="G17249" s="1"/>
    </row>
    <row r="17250" spans="1:7" x14ac:dyDescent="0.2">
      <c r="A17250" s="106"/>
      <c r="B17250" s="106"/>
      <c r="C17250" s="106"/>
      <c r="G17250" s="1"/>
    </row>
    <row r="17251" spans="1:7" x14ac:dyDescent="0.2">
      <c r="A17251" s="106"/>
      <c r="B17251" s="106"/>
      <c r="C17251" s="106"/>
      <c r="G17251" s="1"/>
    </row>
    <row r="17252" spans="1:7" x14ac:dyDescent="0.2">
      <c r="A17252" s="106"/>
      <c r="B17252" s="106"/>
      <c r="C17252" s="106"/>
      <c r="G17252" s="1"/>
    </row>
    <row r="17253" spans="1:7" x14ac:dyDescent="0.2">
      <c r="A17253" s="106"/>
      <c r="B17253" s="106"/>
      <c r="C17253" s="106"/>
      <c r="G17253" s="1"/>
    </row>
    <row r="17254" spans="1:7" x14ac:dyDescent="0.2">
      <c r="A17254" s="106"/>
      <c r="B17254" s="106"/>
      <c r="C17254" s="106"/>
      <c r="G17254" s="1"/>
    </row>
    <row r="17255" spans="1:7" x14ac:dyDescent="0.2">
      <c r="A17255" s="106"/>
      <c r="B17255" s="106"/>
      <c r="C17255" s="106"/>
      <c r="G17255" s="1"/>
    </row>
    <row r="17256" spans="1:7" x14ac:dyDescent="0.2">
      <c r="A17256" s="106"/>
      <c r="B17256" s="106"/>
      <c r="C17256" s="106"/>
      <c r="G17256" s="1"/>
    </row>
    <row r="17257" spans="1:7" x14ac:dyDescent="0.2">
      <c r="A17257" s="106"/>
      <c r="B17257" s="106"/>
      <c r="C17257" s="106"/>
      <c r="G17257" s="1"/>
    </row>
    <row r="17258" spans="1:7" x14ac:dyDescent="0.2">
      <c r="A17258" s="106"/>
      <c r="B17258" s="106"/>
      <c r="C17258" s="106"/>
      <c r="G17258" s="1"/>
    </row>
    <row r="17259" spans="1:7" x14ac:dyDescent="0.2">
      <c r="A17259" s="106"/>
      <c r="B17259" s="106"/>
      <c r="C17259" s="106"/>
      <c r="G17259" s="1"/>
    </row>
    <row r="17260" spans="1:7" x14ac:dyDescent="0.2">
      <c r="A17260" s="106"/>
      <c r="B17260" s="106"/>
      <c r="C17260" s="106"/>
      <c r="G17260" s="1"/>
    </row>
    <row r="17261" spans="1:7" x14ac:dyDescent="0.2">
      <c r="A17261" s="106"/>
      <c r="B17261" s="106"/>
      <c r="C17261" s="106"/>
      <c r="G17261" s="1"/>
    </row>
    <row r="17262" spans="1:7" x14ac:dyDescent="0.2">
      <c r="A17262" s="106"/>
      <c r="B17262" s="106"/>
      <c r="C17262" s="106"/>
      <c r="G17262" s="1"/>
    </row>
    <row r="17263" spans="1:7" x14ac:dyDescent="0.2">
      <c r="A17263" s="106"/>
      <c r="B17263" s="106"/>
      <c r="C17263" s="106"/>
      <c r="G17263" s="1"/>
    </row>
    <row r="17264" spans="1:7" x14ac:dyDescent="0.2">
      <c r="A17264" s="106"/>
      <c r="B17264" s="106"/>
      <c r="C17264" s="106"/>
      <c r="G17264" s="1"/>
    </row>
    <row r="17265" spans="1:7" x14ac:dyDescent="0.2">
      <c r="A17265" s="106"/>
      <c r="B17265" s="106"/>
      <c r="C17265" s="106"/>
      <c r="G17265" s="1"/>
    </row>
    <row r="17266" spans="1:7" x14ac:dyDescent="0.2">
      <c r="A17266" s="106"/>
      <c r="B17266" s="106"/>
      <c r="C17266" s="106"/>
      <c r="G17266" s="1"/>
    </row>
    <row r="17267" spans="1:7" x14ac:dyDescent="0.2">
      <c r="A17267" s="106"/>
      <c r="B17267" s="106"/>
      <c r="C17267" s="106"/>
      <c r="G17267" s="1"/>
    </row>
    <row r="17268" spans="1:7" x14ac:dyDescent="0.2">
      <c r="A17268" s="106"/>
      <c r="B17268" s="106"/>
      <c r="C17268" s="106"/>
      <c r="G17268" s="1"/>
    </row>
    <row r="17269" spans="1:7" x14ac:dyDescent="0.2">
      <c r="A17269" s="106"/>
      <c r="B17269" s="106"/>
      <c r="C17269" s="106"/>
      <c r="G17269" s="1"/>
    </row>
    <row r="17270" spans="1:7" x14ac:dyDescent="0.2">
      <c r="A17270" s="106"/>
      <c r="B17270" s="106"/>
      <c r="C17270" s="106"/>
      <c r="G17270" s="1"/>
    </row>
    <row r="17271" spans="1:7" x14ac:dyDescent="0.2">
      <c r="A17271" s="106"/>
      <c r="B17271" s="106"/>
      <c r="C17271" s="106"/>
      <c r="G17271" s="1"/>
    </row>
    <row r="17272" spans="1:7" x14ac:dyDescent="0.2">
      <c r="A17272" s="106"/>
      <c r="B17272" s="106"/>
      <c r="C17272" s="106"/>
      <c r="G17272" s="1"/>
    </row>
    <row r="17273" spans="1:7" x14ac:dyDescent="0.2">
      <c r="A17273" s="106"/>
      <c r="B17273" s="106"/>
      <c r="C17273" s="106"/>
      <c r="G17273" s="1"/>
    </row>
    <row r="17274" spans="1:7" x14ac:dyDescent="0.2">
      <c r="A17274" s="106"/>
      <c r="B17274" s="106"/>
      <c r="C17274" s="106"/>
      <c r="G17274" s="1"/>
    </row>
    <row r="17275" spans="1:7" x14ac:dyDescent="0.2">
      <c r="A17275" s="106"/>
      <c r="B17275" s="106"/>
      <c r="C17275" s="106"/>
      <c r="G17275" s="1"/>
    </row>
    <row r="17276" spans="1:7" x14ac:dyDescent="0.2">
      <c r="A17276" s="106"/>
      <c r="B17276" s="106"/>
      <c r="C17276" s="106"/>
      <c r="G17276" s="1"/>
    </row>
    <row r="17277" spans="1:7" x14ac:dyDescent="0.2">
      <c r="A17277" s="106"/>
      <c r="B17277" s="106"/>
      <c r="C17277" s="106"/>
      <c r="G17277" s="1"/>
    </row>
    <row r="17278" spans="1:7" x14ac:dyDescent="0.2">
      <c r="A17278" s="106"/>
      <c r="B17278" s="106"/>
      <c r="C17278" s="106"/>
      <c r="G17278" s="1"/>
    </row>
    <row r="17279" spans="1:7" x14ac:dyDescent="0.2">
      <c r="A17279" s="106"/>
      <c r="B17279" s="106"/>
      <c r="C17279" s="106"/>
      <c r="G17279" s="1"/>
    </row>
    <row r="17280" spans="1:7" x14ac:dyDescent="0.2">
      <c r="A17280" s="106"/>
      <c r="B17280" s="106"/>
      <c r="C17280" s="106"/>
      <c r="G17280" s="1"/>
    </row>
    <row r="17281" spans="1:7" x14ac:dyDescent="0.2">
      <c r="A17281" s="106"/>
      <c r="B17281" s="106"/>
      <c r="C17281" s="106"/>
      <c r="G17281" s="1"/>
    </row>
    <row r="17282" spans="1:7" x14ac:dyDescent="0.2">
      <c r="A17282" s="106"/>
      <c r="B17282" s="106"/>
      <c r="C17282" s="106"/>
      <c r="G17282" s="1"/>
    </row>
    <row r="17283" spans="1:7" x14ac:dyDescent="0.2">
      <c r="A17283" s="106"/>
      <c r="B17283" s="106"/>
      <c r="C17283" s="106"/>
      <c r="G17283" s="1"/>
    </row>
    <row r="17284" spans="1:7" x14ac:dyDescent="0.2">
      <c r="A17284" s="106"/>
      <c r="B17284" s="106"/>
      <c r="C17284" s="106"/>
      <c r="G17284" s="1"/>
    </row>
    <row r="17285" spans="1:7" x14ac:dyDescent="0.2">
      <c r="A17285" s="106"/>
      <c r="B17285" s="106"/>
      <c r="C17285" s="106"/>
      <c r="G17285" s="1"/>
    </row>
    <row r="17286" spans="1:7" x14ac:dyDescent="0.2">
      <c r="A17286" s="106"/>
      <c r="B17286" s="106"/>
      <c r="C17286" s="106"/>
      <c r="G17286" s="1"/>
    </row>
    <row r="17287" spans="1:7" x14ac:dyDescent="0.2">
      <c r="A17287" s="106"/>
      <c r="B17287" s="106"/>
      <c r="C17287" s="106"/>
      <c r="G17287" s="1"/>
    </row>
    <row r="17288" spans="1:7" x14ac:dyDescent="0.2">
      <c r="A17288" s="106"/>
      <c r="B17288" s="106"/>
      <c r="C17288" s="106"/>
      <c r="G17288" s="1"/>
    </row>
    <row r="17289" spans="1:7" x14ac:dyDescent="0.2">
      <c r="A17289" s="106"/>
      <c r="B17289" s="106"/>
      <c r="C17289" s="106"/>
      <c r="G17289" s="1"/>
    </row>
    <row r="17290" spans="1:7" x14ac:dyDescent="0.2">
      <c r="A17290" s="106"/>
      <c r="B17290" s="106"/>
      <c r="C17290" s="106"/>
      <c r="G17290" s="1"/>
    </row>
    <row r="17291" spans="1:7" x14ac:dyDescent="0.2">
      <c r="A17291" s="106"/>
      <c r="B17291" s="106"/>
      <c r="C17291" s="106"/>
      <c r="G17291" s="1"/>
    </row>
    <row r="17292" spans="1:7" x14ac:dyDescent="0.2">
      <c r="A17292" s="106"/>
      <c r="B17292" s="106"/>
      <c r="C17292" s="106"/>
      <c r="G17292" s="1"/>
    </row>
    <row r="17293" spans="1:7" x14ac:dyDescent="0.2">
      <c r="A17293" s="106"/>
      <c r="B17293" s="106"/>
      <c r="C17293" s="106"/>
      <c r="G17293" s="1"/>
    </row>
    <row r="17294" spans="1:7" x14ac:dyDescent="0.2">
      <c r="A17294" s="106"/>
      <c r="B17294" s="106"/>
      <c r="C17294" s="106"/>
      <c r="G17294" s="1"/>
    </row>
    <row r="17295" spans="1:7" x14ac:dyDescent="0.2">
      <c r="A17295" s="106"/>
      <c r="B17295" s="106"/>
      <c r="C17295" s="106"/>
      <c r="G17295" s="1"/>
    </row>
    <row r="17296" spans="1:7" x14ac:dyDescent="0.2">
      <c r="A17296" s="106"/>
      <c r="B17296" s="106"/>
      <c r="C17296" s="106"/>
      <c r="G17296" s="1"/>
    </row>
    <row r="17297" spans="1:7" x14ac:dyDescent="0.2">
      <c r="A17297" s="106"/>
      <c r="B17297" s="106"/>
      <c r="C17297" s="106"/>
      <c r="G17297" s="1"/>
    </row>
    <row r="17298" spans="1:7" x14ac:dyDescent="0.2">
      <c r="A17298" s="106"/>
      <c r="B17298" s="106"/>
      <c r="C17298" s="106"/>
      <c r="G17298" s="1"/>
    </row>
    <row r="17299" spans="1:7" x14ac:dyDescent="0.2">
      <c r="A17299" s="106"/>
      <c r="B17299" s="106"/>
      <c r="C17299" s="106"/>
      <c r="G17299" s="1"/>
    </row>
    <row r="17300" spans="1:7" x14ac:dyDescent="0.2">
      <c r="A17300" s="106"/>
      <c r="B17300" s="106"/>
      <c r="C17300" s="106"/>
      <c r="G17300" s="1"/>
    </row>
    <row r="17301" spans="1:7" x14ac:dyDescent="0.2">
      <c r="A17301" s="106"/>
      <c r="B17301" s="106"/>
      <c r="C17301" s="106"/>
    </row>
    <row r="17302" spans="1:7" x14ac:dyDescent="0.2">
      <c r="A17302" s="106"/>
      <c r="B17302" s="106"/>
      <c r="C17302" s="106"/>
      <c r="G17302" s="1"/>
    </row>
    <row r="17303" spans="1:7" x14ac:dyDescent="0.2">
      <c r="A17303" s="106"/>
      <c r="B17303" s="106"/>
      <c r="C17303" s="106"/>
      <c r="G17303" s="1"/>
    </row>
    <row r="17304" spans="1:7" x14ac:dyDescent="0.2">
      <c r="A17304" s="106"/>
      <c r="B17304" s="106"/>
      <c r="C17304" s="106"/>
      <c r="G17304" s="1"/>
    </row>
    <row r="17305" spans="1:7" x14ac:dyDescent="0.2">
      <c r="A17305" s="106"/>
      <c r="B17305" s="106"/>
      <c r="C17305" s="106"/>
      <c r="G17305" s="1"/>
    </row>
    <row r="17306" spans="1:7" x14ac:dyDescent="0.2">
      <c r="A17306" s="106"/>
      <c r="B17306" s="106"/>
      <c r="C17306" s="106"/>
      <c r="G17306" s="1"/>
    </row>
    <row r="17307" spans="1:7" x14ac:dyDescent="0.2">
      <c r="A17307" s="106"/>
      <c r="B17307" s="106"/>
      <c r="C17307" s="106"/>
      <c r="G17307" s="1"/>
    </row>
    <row r="17308" spans="1:7" x14ac:dyDescent="0.2">
      <c r="A17308" s="106"/>
      <c r="B17308" s="106"/>
      <c r="C17308" s="106"/>
      <c r="G17308" s="1"/>
    </row>
    <row r="17309" spans="1:7" x14ac:dyDescent="0.2">
      <c r="A17309" s="106"/>
      <c r="B17309" s="106"/>
      <c r="C17309" s="106"/>
      <c r="G17309" s="1"/>
    </row>
    <row r="17310" spans="1:7" x14ac:dyDescent="0.2">
      <c r="A17310" s="106"/>
      <c r="B17310" s="106"/>
      <c r="C17310" s="106"/>
      <c r="G17310" s="1"/>
    </row>
    <row r="17311" spans="1:7" x14ac:dyDescent="0.2">
      <c r="A17311" s="106"/>
      <c r="B17311" s="106"/>
      <c r="C17311" s="106"/>
      <c r="G17311" s="1"/>
    </row>
    <row r="17312" spans="1:7" x14ac:dyDescent="0.2">
      <c r="A17312" s="106"/>
      <c r="B17312" s="106"/>
      <c r="C17312" s="106"/>
      <c r="G17312" s="1"/>
    </row>
    <row r="17313" spans="1:7" x14ac:dyDescent="0.2">
      <c r="A17313" s="106"/>
      <c r="B17313" s="106"/>
      <c r="C17313" s="106"/>
      <c r="G17313" s="1"/>
    </row>
    <row r="17314" spans="1:7" x14ac:dyDescent="0.2">
      <c r="A17314" s="106"/>
      <c r="B17314" s="106"/>
      <c r="C17314" s="106"/>
      <c r="G17314" s="1"/>
    </row>
    <row r="17315" spans="1:7" x14ac:dyDescent="0.2">
      <c r="A17315" s="106"/>
      <c r="B17315" s="106"/>
      <c r="C17315" s="106"/>
      <c r="G17315" s="1"/>
    </row>
    <row r="17316" spans="1:7" x14ac:dyDescent="0.2">
      <c r="A17316" s="106"/>
      <c r="B17316" s="106"/>
      <c r="C17316" s="106"/>
      <c r="G17316" s="1"/>
    </row>
    <row r="17317" spans="1:7" x14ac:dyDescent="0.2">
      <c r="A17317" s="106"/>
      <c r="B17317" s="106"/>
      <c r="C17317" s="106"/>
      <c r="G17317" s="1"/>
    </row>
    <row r="17318" spans="1:7" x14ac:dyDescent="0.2">
      <c r="A17318" s="106"/>
      <c r="B17318" s="106"/>
      <c r="C17318" s="106"/>
      <c r="G17318" s="1"/>
    </row>
    <row r="17319" spans="1:7" x14ac:dyDescent="0.2">
      <c r="A17319" s="106"/>
      <c r="B17319" s="106"/>
      <c r="C17319" s="106"/>
      <c r="G17319" s="1"/>
    </row>
    <row r="17320" spans="1:7" x14ac:dyDescent="0.2">
      <c r="A17320" s="106"/>
      <c r="B17320" s="106"/>
      <c r="C17320" s="106"/>
      <c r="G17320" s="1"/>
    </row>
    <row r="17321" spans="1:7" x14ac:dyDescent="0.2">
      <c r="A17321" s="106"/>
      <c r="B17321" s="106"/>
      <c r="C17321" s="106"/>
      <c r="G17321" s="1"/>
    </row>
    <row r="17322" spans="1:7" x14ac:dyDescent="0.2">
      <c r="A17322" s="106"/>
      <c r="B17322" s="106"/>
      <c r="C17322" s="106"/>
      <c r="G17322" s="1"/>
    </row>
    <row r="17323" spans="1:7" x14ac:dyDescent="0.2">
      <c r="A17323" s="106"/>
      <c r="B17323" s="106"/>
      <c r="C17323" s="106"/>
      <c r="G17323" s="1"/>
    </row>
    <row r="17324" spans="1:7" x14ac:dyDescent="0.2">
      <c r="A17324" s="106"/>
      <c r="B17324" s="106"/>
      <c r="C17324" s="106"/>
      <c r="G17324" s="1"/>
    </row>
    <row r="17325" spans="1:7" x14ac:dyDescent="0.2">
      <c r="A17325" s="106"/>
      <c r="B17325" s="106"/>
      <c r="C17325" s="106"/>
      <c r="G17325" s="1"/>
    </row>
    <row r="17326" spans="1:7" x14ac:dyDescent="0.2">
      <c r="A17326" s="106"/>
      <c r="B17326" s="106"/>
      <c r="C17326" s="106"/>
      <c r="G17326" s="1"/>
    </row>
    <row r="17327" spans="1:7" x14ac:dyDescent="0.2">
      <c r="A17327" s="106"/>
      <c r="B17327" s="106"/>
      <c r="C17327" s="106"/>
      <c r="G17327" s="1"/>
    </row>
    <row r="17328" spans="1:7" x14ac:dyDescent="0.2">
      <c r="A17328" s="106"/>
      <c r="B17328" s="106"/>
      <c r="C17328" s="106"/>
      <c r="G17328" s="1"/>
    </row>
    <row r="17329" spans="1:7" x14ac:dyDescent="0.2">
      <c r="A17329" s="106"/>
      <c r="B17329" s="106"/>
      <c r="C17329" s="106"/>
      <c r="G17329" s="1"/>
    </row>
    <row r="17330" spans="1:7" x14ac:dyDescent="0.2">
      <c r="A17330" s="106"/>
      <c r="B17330" s="106"/>
      <c r="C17330" s="106"/>
      <c r="G17330" s="1"/>
    </row>
    <row r="17331" spans="1:7" x14ac:dyDescent="0.2">
      <c r="A17331" s="106"/>
      <c r="B17331" s="106"/>
      <c r="C17331" s="106"/>
      <c r="G17331" s="1"/>
    </row>
    <row r="17332" spans="1:7" x14ac:dyDescent="0.2">
      <c r="A17332" s="106"/>
      <c r="B17332" s="106"/>
      <c r="C17332" s="106"/>
      <c r="G17332" s="1"/>
    </row>
    <row r="17333" spans="1:7" x14ac:dyDescent="0.2">
      <c r="A17333" s="106"/>
      <c r="B17333" s="106"/>
      <c r="C17333" s="106"/>
      <c r="G17333" s="1"/>
    </row>
    <row r="17334" spans="1:7" x14ac:dyDescent="0.2">
      <c r="A17334" s="106"/>
      <c r="B17334" s="106"/>
      <c r="C17334" s="106"/>
      <c r="G17334" s="1"/>
    </row>
    <row r="17335" spans="1:7" x14ac:dyDescent="0.2">
      <c r="A17335" s="106"/>
      <c r="B17335" s="106"/>
      <c r="C17335" s="106"/>
      <c r="G17335" s="1"/>
    </row>
    <row r="17336" spans="1:7" x14ac:dyDescent="0.2">
      <c r="A17336" s="106"/>
      <c r="B17336" s="106"/>
      <c r="C17336" s="106"/>
      <c r="G17336" s="1"/>
    </row>
    <row r="17337" spans="1:7" x14ac:dyDescent="0.2">
      <c r="A17337" s="106"/>
      <c r="B17337" s="106"/>
      <c r="C17337" s="106"/>
      <c r="G17337" s="1"/>
    </row>
    <row r="17338" spans="1:7" x14ac:dyDescent="0.2">
      <c r="A17338" s="106"/>
      <c r="B17338" s="106"/>
      <c r="C17338" s="106"/>
      <c r="G17338" s="1"/>
    </row>
    <row r="17339" spans="1:7" x14ac:dyDescent="0.2">
      <c r="A17339" s="106"/>
      <c r="B17339" s="106"/>
      <c r="C17339" s="106"/>
      <c r="G17339" s="1"/>
    </row>
    <row r="17340" spans="1:7" x14ac:dyDescent="0.2">
      <c r="A17340" s="106"/>
      <c r="B17340" s="106"/>
      <c r="C17340" s="106"/>
      <c r="G17340" s="1"/>
    </row>
    <row r="17341" spans="1:7" x14ac:dyDescent="0.2">
      <c r="A17341" s="106"/>
      <c r="B17341" s="106"/>
      <c r="C17341" s="106"/>
      <c r="G17341" s="1"/>
    </row>
    <row r="17342" spans="1:7" x14ac:dyDescent="0.2">
      <c r="A17342" s="106"/>
      <c r="B17342" s="106"/>
      <c r="C17342" s="106"/>
      <c r="G17342" s="1"/>
    </row>
    <row r="17343" spans="1:7" x14ac:dyDescent="0.2">
      <c r="A17343" s="106"/>
      <c r="B17343" s="106"/>
      <c r="C17343" s="106"/>
      <c r="G17343" s="1"/>
    </row>
    <row r="17344" spans="1:7" x14ac:dyDescent="0.2">
      <c r="A17344" s="106"/>
      <c r="B17344" s="106"/>
      <c r="C17344" s="106"/>
      <c r="G17344" s="1"/>
    </row>
    <row r="17345" spans="1:7" x14ac:dyDescent="0.2">
      <c r="A17345" s="106"/>
      <c r="B17345" s="106"/>
      <c r="C17345" s="106"/>
      <c r="G17345" s="1"/>
    </row>
    <row r="17346" spans="1:7" x14ac:dyDescent="0.2">
      <c r="A17346" s="106"/>
      <c r="B17346" s="106"/>
      <c r="C17346" s="106"/>
      <c r="G17346" s="1"/>
    </row>
    <row r="17347" spans="1:7" x14ac:dyDescent="0.2">
      <c r="A17347" s="106"/>
      <c r="B17347" s="106"/>
      <c r="C17347" s="106"/>
      <c r="G17347" s="1"/>
    </row>
    <row r="17348" spans="1:7" x14ac:dyDescent="0.2">
      <c r="A17348" s="106"/>
      <c r="B17348" s="106"/>
      <c r="C17348" s="106"/>
      <c r="G17348" s="1"/>
    </row>
    <row r="17349" spans="1:7" x14ac:dyDescent="0.2">
      <c r="A17349" s="106"/>
      <c r="B17349" s="106"/>
      <c r="C17349" s="106"/>
      <c r="G17349" s="1"/>
    </row>
    <row r="17350" spans="1:7" x14ac:dyDescent="0.2">
      <c r="A17350" s="106"/>
      <c r="B17350" s="106"/>
      <c r="C17350" s="106"/>
      <c r="G17350" s="1"/>
    </row>
    <row r="17351" spans="1:7" x14ac:dyDescent="0.2">
      <c r="A17351" s="106"/>
      <c r="B17351" s="106"/>
      <c r="C17351" s="106"/>
      <c r="G17351" s="1"/>
    </row>
    <row r="17352" spans="1:7" x14ac:dyDescent="0.2">
      <c r="A17352" s="106"/>
      <c r="B17352" s="106"/>
      <c r="C17352" s="106"/>
      <c r="G17352" s="1"/>
    </row>
    <row r="17353" spans="1:7" x14ac:dyDescent="0.2">
      <c r="A17353" s="106"/>
      <c r="B17353" s="106"/>
      <c r="C17353" s="106"/>
      <c r="G17353" s="1"/>
    </row>
    <row r="17354" spans="1:7" x14ac:dyDescent="0.2">
      <c r="A17354" s="106"/>
      <c r="B17354" s="106"/>
      <c r="C17354" s="106"/>
      <c r="G17354" s="1"/>
    </row>
    <row r="17355" spans="1:7" x14ac:dyDescent="0.2">
      <c r="A17355" s="106"/>
      <c r="B17355" s="106"/>
      <c r="C17355" s="106"/>
      <c r="G17355" s="1"/>
    </row>
    <row r="17356" spans="1:7" x14ac:dyDescent="0.2">
      <c r="A17356" s="106"/>
      <c r="B17356" s="106"/>
      <c r="C17356" s="106"/>
    </row>
    <row r="17357" spans="1:7" x14ac:dyDescent="0.2">
      <c r="A17357" s="106"/>
      <c r="B17357" s="106"/>
      <c r="C17357" s="106"/>
      <c r="G17357" s="1"/>
    </row>
    <row r="17358" spans="1:7" x14ac:dyDescent="0.2">
      <c r="A17358" s="106"/>
      <c r="B17358" s="106"/>
      <c r="C17358" s="106"/>
      <c r="G17358" s="1"/>
    </row>
    <row r="17359" spans="1:7" x14ac:dyDescent="0.2">
      <c r="A17359" s="106"/>
      <c r="B17359" s="106"/>
      <c r="C17359" s="106"/>
      <c r="G17359" s="1"/>
    </row>
    <row r="17360" spans="1:7" x14ac:dyDescent="0.2">
      <c r="A17360" s="106"/>
      <c r="B17360" s="106"/>
      <c r="C17360" s="106"/>
      <c r="G17360" s="1"/>
    </row>
    <row r="17361" spans="1:7" x14ac:dyDescent="0.2">
      <c r="A17361" s="106"/>
      <c r="B17361" s="106"/>
      <c r="C17361" s="106"/>
      <c r="G17361" s="1"/>
    </row>
    <row r="17362" spans="1:7" x14ac:dyDescent="0.2">
      <c r="A17362" s="106"/>
      <c r="B17362" s="106"/>
      <c r="C17362" s="106"/>
      <c r="G17362" s="1"/>
    </row>
    <row r="17363" spans="1:7" x14ac:dyDescent="0.2">
      <c r="A17363" s="106"/>
      <c r="B17363" s="106"/>
      <c r="C17363" s="106"/>
      <c r="G17363" s="1"/>
    </row>
    <row r="17364" spans="1:7" x14ac:dyDescent="0.2">
      <c r="A17364" s="106"/>
      <c r="B17364" s="106"/>
      <c r="C17364" s="106"/>
      <c r="G17364" s="1"/>
    </row>
    <row r="17365" spans="1:7" x14ac:dyDescent="0.2">
      <c r="A17365" s="106"/>
      <c r="B17365" s="106"/>
      <c r="C17365" s="106"/>
      <c r="G17365" s="1"/>
    </row>
    <row r="17366" spans="1:7" x14ac:dyDescent="0.2">
      <c r="A17366" s="106"/>
      <c r="B17366" s="106"/>
      <c r="C17366" s="106"/>
      <c r="G17366" s="1"/>
    </row>
    <row r="17367" spans="1:7" x14ac:dyDescent="0.2">
      <c r="A17367" s="106"/>
      <c r="B17367" s="106"/>
      <c r="C17367" s="106"/>
      <c r="G17367" s="1"/>
    </row>
    <row r="17368" spans="1:7" x14ac:dyDescent="0.2">
      <c r="A17368" s="106"/>
      <c r="B17368" s="106"/>
      <c r="C17368" s="106"/>
      <c r="G17368" s="1"/>
    </row>
    <row r="17369" spans="1:7" x14ac:dyDescent="0.2">
      <c r="A17369" s="106"/>
      <c r="B17369" s="106"/>
      <c r="C17369" s="106"/>
      <c r="G17369" s="1"/>
    </row>
    <row r="17370" spans="1:7" x14ac:dyDescent="0.2">
      <c r="A17370" s="106"/>
      <c r="B17370" s="106"/>
      <c r="C17370" s="106"/>
      <c r="G17370" s="1"/>
    </row>
    <row r="17371" spans="1:7" x14ac:dyDescent="0.2">
      <c r="A17371" s="106"/>
      <c r="B17371" s="106"/>
      <c r="C17371" s="106"/>
      <c r="G17371" s="1"/>
    </row>
    <row r="17372" spans="1:7" x14ac:dyDescent="0.2">
      <c r="A17372" s="106"/>
      <c r="B17372" s="106"/>
      <c r="C17372" s="106"/>
      <c r="G17372" s="1"/>
    </row>
    <row r="17373" spans="1:7" x14ac:dyDescent="0.2">
      <c r="A17373" s="106"/>
      <c r="B17373" s="106"/>
      <c r="C17373" s="106"/>
      <c r="G17373" s="1"/>
    </row>
    <row r="17374" spans="1:7" x14ac:dyDescent="0.2">
      <c r="A17374" s="106"/>
      <c r="B17374" s="106"/>
      <c r="C17374" s="106"/>
      <c r="G17374" s="1"/>
    </row>
    <row r="17375" spans="1:7" x14ac:dyDescent="0.2">
      <c r="A17375" s="106"/>
      <c r="B17375" s="106"/>
      <c r="C17375" s="106"/>
      <c r="G17375" s="1"/>
    </row>
    <row r="17376" spans="1:7" x14ac:dyDescent="0.2">
      <c r="A17376" s="106"/>
      <c r="B17376" s="106"/>
      <c r="C17376" s="106"/>
      <c r="G17376" s="1"/>
    </row>
    <row r="17377" spans="1:7" x14ac:dyDescent="0.2">
      <c r="A17377" s="106"/>
      <c r="B17377" s="106"/>
      <c r="C17377" s="106"/>
      <c r="G17377" s="1"/>
    </row>
    <row r="17378" spans="1:7" x14ac:dyDescent="0.2">
      <c r="A17378" s="106"/>
      <c r="B17378" s="106"/>
      <c r="C17378" s="106"/>
      <c r="G17378" s="1"/>
    </row>
    <row r="17379" spans="1:7" x14ac:dyDescent="0.2">
      <c r="A17379" s="106"/>
      <c r="B17379" s="106"/>
      <c r="C17379" s="106"/>
      <c r="G17379" s="1"/>
    </row>
    <row r="17380" spans="1:7" x14ac:dyDescent="0.2">
      <c r="A17380" s="106"/>
      <c r="B17380" s="106"/>
      <c r="C17380" s="106"/>
      <c r="G17380" s="1"/>
    </row>
    <row r="17381" spans="1:7" x14ac:dyDescent="0.2">
      <c r="A17381" s="106"/>
      <c r="B17381" s="106"/>
      <c r="C17381" s="106"/>
      <c r="G17381" s="1"/>
    </row>
    <row r="17382" spans="1:7" x14ac:dyDescent="0.2">
      <c r="A17382" s="106"/>
      <c r="B17382" s="106"/>
      <c r="C17382" s="106"/>
      <c r="G17382" s="1"/>
    </row>
    <row r="17383" spans="1:7" x14ac:dyDescent="0.2">
      <c r="A17383" s="106"/>
      <c r="B17383" s="106"/>
      <c r="C17383" s="106"/>
    </row>
    <row r="17384" spans="1:7" x14ac:dyDescent="0.2">
      <c r="A17384" s="106"/>
      <c r="B17384" s="106"/>
      <c r="C17384" s="106"/>
      <c r="G17384" s="1"/>
    </row>
    <row r="17385" spans="1:7" x14ac:dyDescent="0.2">
      <c r="A17385" s="106"/>
      <c r="B17385" s="106"/>
      <c r="C17385" s="106"/>
      <c r="G17385" s="1"/>
    </row>
    <row r="17386" spans="1:7" x14ac:dyDescent="0.2">
      <c r="A17386" s="106"/>
      <c r="B17386" s="106"/>
      <c r="C17386" s="106"/>
      <c r="G17386" s="1"/>
    </row>
    <row r="17387" spans="1:7" x14ac:dyDescent="0.2">
      <c r="A17387" s="106"/>
      <c r="B17387" s="106"/>
      <c r="C17387" s="106"/>
      <c r="G17387" s="1"/>
    </row>
    <row r="17388" spans="1:7" x14ac:dyDescent="0.2">
      <c r="A17388" s="106"/>
      <c r="B17388" s="106"/>
      <c r="C17388" s="106"/>
      <c r="G17388" s="1"/>
    </row>
    <row r="17389" spans="1:7" x14ac:dyDescent="0.2">
      <c r="A17389" s="106"/>
      <c r="B17389" s="106"/>
      <c r="C17389" s="106"/>
      <c r="G17389" s="1"/>
    </row>
    <row r="17390" spans="1:7" x14ac:dyDescent="0.2">
      <c r="A17390" s="106"/>
      <c r="B17390" s="106"/>
      <c r="C17390" s="106"/>
      <c r="G17390" s="1"/>
    </row>
    <row r="17391" spans="1:7" x14ac:dyDescent="0.2">
      <c r="A17391" s="106"/>
      <c r="B17391" s="106"/>
      <c r="C17391" s="106"/>
      <c r="G17391" s="1"/>
    </row>
    <row r="17392" spans="1:7" x14ac:dyDescent="0.2">
      <c r="A17392" s="106"/>
      <c r="B17392" s="106"/>
      <c r="C17392" s="106"/>
      <c r="G17392" s="1"/>
    </row>
    <row r="17393" spans="1:7" x14ac:dyDescent="0.2">
      <c r="A17393" s="106"/>
      <c r="B17393" s="106"/>
      <c r="C17393" s="106"/>
      <c r="G17393" s="1"/>
    </row>
    <row r="17394" spans="1:7" x14ac:dyDescent="0.2">
      <c r="A17394" s="106"/>
      <c r="B17394" s="106"/>
      <c r="C17394" s="106"/>
      <c r="G17394" s="1"/>
    </row>
    <row r="17395" spans="1:7" x14ac:dyDescent="0.2">
      <c r="A17395" s="106"/>
      <c r="B17395" s="106"/>
      <c r="C17395" s="106"/>
      <c r="G17395" s="1"/>
    </row>
    <row r="17396" spans="1:7" x14ac:dyDescent="0.2">
      <c r="A17396" s="106"/>
      <c r="B17396" s="106"/>
      <c r="C17396" s="106"/>
      <c r="G17396" s="1"/>
    </row>
    <row r="17397" spans="1:7" x14ac:dyDescent="0.2">
      <c r="A17397" s="106"/>
      <c r="B17397" s="106"/>
      <c r="C17397" s="106"/>
      <c r="G17397" s="1"/>
    </row>
    <row r="17398" spans="1:7" x14ac:dyDescent="0.2">
      <c r="A17398" s="106"/>
      <c r="B17398" s="106"/>
      <c r="C17398" s="106"/>
      <c r="G17398" s="1"/>
    </row>
    <row r="17399" spans="1:7" x14ac:dyDescent="0.2">
      <c r="A17399" s="106"/>
      <c r="B17399" s="106"/>
      <c r="C17399" s="106"/>
      <c r="G17399" s="1"/>
    </row>
    <row r="17400" spans="1:7" x14ac:dyDescent="0.2">
      <c r="A17400" s="106"/>
      <c r="B17400" s="106"/>
      <c r="C17400" s="106"/>
      <c r="G17400" s="1"/>
    </row>
    <row r="17401" spans="1:7" x14ac:dyDescent="0.2">
      <c r="A17401" s="106"/>
      <c r="B17401" s="106"/>
      <c r="C17401" s="106"/>
      <c r="G17401" s="1"/>
    </row>
    <row r="17402" spans="1:7" x14ac:dyDescent="0.2">
      <c r="A17402" s="106"/>
      <c r="B17402" s="106"/>
      <c r="C17402" s="106"/>
      <c r="G17402" s="1"/>
    </row>
    <row r="17403" spans="1:7" x14ac:dyDescent="0.2">
      <c r="A17403" s="106"/>
      <c r="B17403" s="106"/>
      <c r="C17403" s="106"/>
      <c r="G17403" s="1"/>
    </row>
    <row r="17404" spans="1:7" x14ac:dyDescent="0.2">
      <c r="A17404" s="106"/>
      <c r="B17404" s="106"/>
      <c r="C17404" s="106"/>
      <c r="G17404" s="1"/>
    </row>
    <row r="17405" spans="1:7" x14ac:dyDescent="0.2">
      <c r="A17405" s="106"/>
      <c r="B17405" s="106"/>
      <c r="C17405" s="106"/>
      <c r="G17405" s="1"/>
    </row>
    <row r="17406" spans="1:7" x14ac:dyDescent="0.2">
      <c r="A17406" s="106"/>
      <c r="B17406" s="106"/>
      <c r="C17406" s="106"/>
      <c r="G17406" s="1"/>
    </row>
    <row r="17407" spans="1:7" x14ac:dyDescent="0.2">
      <c r="A17407" s="106"/>
      <c r="B17407" s="106"/>
      <c r="C17407" s="106"/>
      <c r="G17407" s="1"/>
    </row>
    <row r="17408" spans="1:7" x14ac:dyDescent="0.2">
      <c r="A17408" s="106"/>
      <c r="B17408" s="106"/>
      <c r="C17408" s="106"/>
      <c r="G17408" s="1"/>
    </row>
    <row r="17409" spans="1:7" x14ac:dyDescent="0.2">
      <c r="A17409" s="106"/>
      <c r="B17409" s="106"/>
      <c r="C17409" s="106"/>
      <c r="G17409" s="1"/>
    </row>
    <row r="17410" spans="1:7" x14ac:dyDescent="0.2">
      <c r="A17410" s="106"/>
      <c r="B17410" s="106"/>
      <c r="C17410" s="106"/>
      <c r="G17410" s="1"/>
    </row>
    <row r="17411" spans="1:7" x14ac:dyDescent="0.2">
      <c r="A17411" s="106"/>
      <c r="B17411" s="106"/>
      <c r="C17411" s="106"/>
      <c r="G17411" s="1"/>
    </row>
    <row r="17412" spans="1:7" x14ac:dyDescent="0.2">
      <c r="A17412" s="106"/>
      <c r="B17412" s="106"/>
      <c r="C17412" s="106"/>
      <c r="G17412" s="1"/>
    </row>
    <row r="17413" spans="1:7" x14ac:dyDescent="0.2">
      <c r="A17413" s="106"/>
      <c r="B17413" s="106"/>
      <c r="C17413" s="106"/>
      <c r="G17413" s="1"/>
    </row>
    <row r="17414" spans="1:7" x14ac:dyDescent="0.2">
      <c r="A17414" s="106"/>
      <c r="B17414" s="106"/>
      <c r="C17414" s="106"/>
      <c r="G17414" s="1"/>
    </row>
    <row r="17415" spans="1:7" x14ac:dyDescent="0.2">
      <c r="A17415" s="106"/>
      <c r="B17415" s="106"/>
      <c r="C17415" s="106"/>
      <c r="G17415" s="1"/>
    </row>
    <row r="17416" spans="1:7" x14ac:dyDescent="0.2">
      <c r="A17416" s="106"/>
      <c r="B17416" s="106"/>
      <c r="C17416" s="106"/>
      <c r="G17416" s="1"/>
    </row>
    <row r="17417" spans="1:7" x14ac:dyDescent="0.2">
      <c r="A17417" s="106"/>
      <c r="B17417" s="106"/>
      <c r="C17417" s="106"/>
      <c r="G17417" s="1"/>
    </row>
    <row r="17418" spans="1:7" x14ac:dyDescent="0.2">
      <c r="A17418" s="106"/>
      <c r="B17418" s="106"/>
      <c r="C17418" s="106"/>
      <c r="G17418" s="1"/>
    </row>
    <row r="17419" spans="1:7" x14ac:dyDescent="0.2">
      <c r="A17419" s="106"/>
      <c r="B17419" s="106"/>
      <c r="C17419" s="106"/>
      <c r="G17419" s="1"/>
    </row>
    <row r="17420" spans="1:7" x14ac:dyDescent="0.2">
      <c r="A17420" s="106"/>
      <c r="B17420" s="106"/>
      <c r="C17420" s="106"/>
      <c r="G17420" s="1"/>
    </row>
    <row r="17421" spans="1:7" x14ac:dyDescent="0.2">
      <c r="A17421" s="106"/>
      <c r="B17421" s="106"/>
      <c r="C17421" s="106"/>
      <c r="G17421" s="1"/>
    </row>
    <row r="17422" spans="1:7" x14ac:dyDescent="0.2">
      <c r="A17422" s="106"/>
      <c r="B17422" s="106"/>
      <c r="C17422" s="106"/>
      <c r="G17422" s="1"/>
    </row>
    <row r="17423" spans="1:7" x14ac:dyDescent="0.2">
      <c r="A17423" s="106"/>
      <c r="B17423" s="106"/>
      <c r="C17423" s="106"/>
      <c r="G17423" s="1"/>
    </row>
    <row r="17424" spans="1:7" x14ac:dyDescent="0.2">
      <c r="A17424" s="106"/>
      <c r="B17424" s="106"/>
      <c r="C17424" s="106"/>
      <c r="G17424" s="1"/>
    </row>
    <row r="17425" spans="1:7" x14ac:dyDescent="0.2">
      <c r="A17425" s="106"/>
      <c r="B17425" s="106"/>
      <c r="C17425" s="106"/>
      <c r="G17425" s="1"/>
    </row>
    <row r="17426" spans="1:7" x14ac:dyDescent="0.2">
      <c r="A17426" s="106"/>
      <c r="B17426" s="106"/>
      <c r="C17426" s="106"/>
      <c r="G17426" s="1"/>
    </row>
    <row r="17427" spans="1:7" x14ac:dyDescent="0.2">
      <c r="A17427" s="106"/>
      <c r="B17427" s="106"/>
      <c r="C17427" s="106"/>
      <c r="G17427" s="1"/>
    </row>
    <row r="17428" spans="1:7" x14ac:dyDescent="0.2">
      <c r="A17428" s="106"/>
      <c r="B17428" s="106"/>
      <c r="C17428" s="106"/>
      <c r="G17428" s="1"/>
    </row>
    <row r="17429" spans="1:7" x14ac:dyDescent="0.2">
      <c r="A17429" s="106"/>
      <c r="B17429" s="106"/>
      <c r="C17429" s="106"/>
      <c r="G17429" s="1"/>
    </row>
    <row r="17430" spans="1:7" x14ac:dyDescent="0.2">
      <c r="A17430" s="106"/>
      <c r="B17430" s="106"/>
      <c r="C17430" s="106"/>
      <c r="G17430" s="1"/>
    </row>
    <row r="17431" spans="1:7" x14ac:dyDescent="0.2">
      <c r="A17431" s="106"/>
      <c r="B17431" s="106"/>
      <c r="C17431" s="106"/>
      <c r="G17431" s="1"/>
    </row>
    <row r="17432" spans="1:7" x14ac:dyDescent="0.2">
      <c r="A17432" s="106"/>
      <c r="B17432" s="106"/>
      <c r="C17432" s="106"/>
      <c r="G17432" s="1"/>
    </row>
    <row r="17433" spans="1:7" x14ac:dyDescent="0.2">
      <c r="A17433" s="106"/>
      <c r="B17433" s="106"/>
      <c r="C17433" s="106"/>
      <c r="G17433" s="1"/>
    </row>
    <row r="17434" spans="1:7" x14ac:dyDescent="0.2">
      <c r="A17434" s="106"/>
      <c r="B17434" s="106"/>
      <c r="C17434" s="106"/>
      <c r="G17434" s="1"/>
    </row>
    <row r="17435" spans="1:7" x14ac:dyDescent="0.2">
      <c r="A17435" s="106"/>
      <c r="B17435" s="106"/>
      <c r="C17435" s="106"/>
      <c r="G17435" s="1"/>
    </row>
    <row r="17436" spans="1:7" x14ac:dyDescent="0.2">
      <c r="A17436" s="106"/>
      <c r="B17436" s="106"/>
      <c r="C17436" s="106"/>
      <c r="G17436" s="1"/>
    </row>
    <row r="17437" spans="1:7" x14ac:dyDescent="0.2">
      <c r="A17437" s="106"/>
      <c r="B17437" s="106"/>
      <c r="C17437" s="106"/>
      <c r="G17437" s="1"/>
    </row>
    <row r="17438" spans="1:7" x14ac:dyDescent="0.2">
      <c r="A17438" s="106"/>
      <c r="B17438" s="106"/>
      <c r="C17438" s="106"/>
      <c r="G17438" s="1"/>
    </row>
    <row r="17439" spans="1:7" x14ac:dyDescent="0.2">
      <c r="A17439" s="106"/>
      <c r="B17439" s="106"/>
      <c r="C17439" s="106"/>
      <c r="G17439" s="1"/>
    </row>
    <row r="17440" spans="1:7" x14ac:dyDescent="0.2">
      <c r="A17440" s="106"/>
      <c r="B17440" s="106"/>
      <c r="C17440" s="106"/>
      <c r="G17440" s="1"/>
    </row>
    <row r="17441" spans="1:7" x14ac:dyDescent="0.2">
      <c r="A17441" s="106"/>
      <c r="B17441" s="106"/>
      <c r="C17441" s="106"/>
      <c r="G17441" s="1"/>
    </row>
    <row r="17442" spans="1:7" x14ac:dyDescent="0.2">
      <c r="A17442" s="106"/>
      <c r="B17442" s="106"/>
      <c r="C17442" s="106"/>
      <c r="G17442" s="1"/>
    </row>
    <row r="17443" spans="1:7" x14ac:dyDescent="0.2">
      <c r="A17443" s="106"/>
      <c r="B17443" s="106"/>
      <c r="C17443" s="106"/>
      <c r="G17443" s="1"/>
    </row>
    <row r="17444" spans="1:7" x14ac:dyDescent="0.2">
      <c r="A17444" s="106"/>
      <c r="B17444" s="106"/>
      <c r="C17444" s="106"/>
      <c r="G17444" s="1"/>
    </row>
    <row r="17445" spans="1:7" x14ac:dyDescent="0.2">
      <c r="A17445" s="106"/>
      <c r="B17445" s="106"/>
      <c r="C17445" s="106"/>
      <c r="G17445" s="1"/>
    </row>
    <row r="17446" spans="1:7" x14ac:dyDescent="0.2">
      <c r="A17446" s="106"/>
      <c r="B17446" s="106"/>
      <c r="C17446" s="106"/>
      <c r="G17446" s="1"/>
    </row>
    <row r="17447" spans="1:7" x14ac:dyDescent="0.2">
      <c r="A17447" s="106"/>
      <c r="B17447" s="106"/>
      <c r="C17447" s="106"/>
      <c r="G17447" s="1"/>
    </row>
    <row r="17448" spans="1:7" x14ac:dyDescent="0.2">
      <c r="A17448" s="106"/>
      <c r="B17448" s="106"/>
      <c r="C17448" s="106"/>
      <c r="G17448" s="1"/>
    </row>
    <row r="17449" spans="1:7" x14ac:dyDescent="0.2">
      <c r="A17449" s="106"/>
      <c r="B17449" s="106"/>
      <c r="C17449" s="106"/>
      <c r="G17449" s="1"/>
    </row>
    <row r="17450" spans="1:7" x14ac:dyDescent="0.2">
      <c r="A17450" s="106"/>
      <c r="B17450" s="106"/>
      <c r="C17450" s="106"/>
      <c r="G17450" s="1"/>
    </row>
    <row r="17451" spans="1:7" x14ac:dyDescent="0.2">
      <c r="A17451" s="106"/>
      <c r="B17451" s="106"/>
      <c r="C17451" s="106"/>
      <c r="G17451" s="1"/>
    </row>
    <row r="17452" spans="1:7" x14ac:dyDescent="0.2">
      <c r="A17452" s="106"/>
      <c r="B17452" s="106"/>
      <c r="C17452" s="106"/>
      <c r="G17452" s="1"/>
    </row>
    <row r="17453" spans="1:7" x14ac:dyDescent="0.2">
      <c r="A17453" s="106"/>
      <c r="B17453" s="106"/>
      <c r="C17453" s="106"/>
      <c r="G17453" s="1"/>
    </row>
    <row r="17454" spans="1:7" x14ac:dyDescent="0.2">
      <c r="A17454" s="106"/>
      <c r="B17454" s="106"/>
      <c r="C17454" s="106"/>
      <c r="G17454" s="1"/>
    </row>
    <row r="17455" spans="1:7" x14ac:dyDescent="0.2">
      <c r="A17455" s="106"/>
      <c r="B17455" s="106"/>
      <c r="C17455" s="106"/>
      <c r="G17455" s="1"/>
    </row>
    <row r="17456" spans="1:7" x14ac:dyDescent="0.2">
      <c r="A17456" s="106"/>
      <c r="B17456" s="106"/>
      <c r="C17456" s="106"/>
      <c r="G17456" s="1"/>
    </row>
    <row r="17457" spans="1:7" x14ac:dyDescent="0.2">
      <c r="A17457" s="106"/>
      <c r="B17457" s="106"/>
      <c r="C17457" s="106"/>
      <c r="G17457" s="1"/>
    </row>
    <row r="17458" spans="1:7" x14ac:dyDescent="0.2">
      <c r="A17458" s="106"/>
      <c r="B17458" s="106"/>
      <c r="C17458" s="106"/>
      <c r="G17458" s="1"/>
    </row>
    <row r="17459" spans="1:7" x14ac:dyDescent="0.2">
      <c r="A17459" s="106"/>
      <c r="B17459" s="106"/>
      <c r="C17459" s="106"/>
      <c r="G17459" s="1"/>
    </row>
    <row r="17460" spans="1:7" x14ac:dyDescent="0.2">
      <c r="A17460" s="106"/>
      <c r="B17460" s="106"/>
      <c r="C17460" s="106"/>
      <c r="G17460" s="1"/>
    </row>
    <row r="17461" spans="1:7" x14ac:dyDescent="0.2">
      <c r="A17461" s="106"/>
      <c r="B17461" s="106"/>
      <c r="C17461" s="106"/>
      <c r="G17461" s="1"/>
    </row>
    <row r="17462" spans="1:7" x14ac:dyDescent="0.2">
      <c r="A17462" s="106"/>
      <c r="B17462" s="106"/>
      <c r="C17462" s="106"/>
      <c r="G17462" s="1"/>
    </row>
    <row r="17463" spans="1:7" x14ac:dyDescent="0.2">
      <c r="A17463" s="106"/>
      <c r="B17463" s="106"/>
      <c r="C17463" s="106"/>
      <c r="G17463" s="1"/>
    </row>
    <row r="17464" spans="1:7" x14ac:dyDescent="0.2">
      <c r="A17464" s="106"/>
      <c r="B17464" s="106"/>
      <c r="C17464" s="106"/>
      <c r="G17464" s="1"/>
    </row>
    <row r="17465" spans="1:7" x14ac:dyDescent="0.2">
      <c r="A17465" s="106"/>
      <c r="B17465" s="106"/>
      <c r="C17465" s="106"/>
      <c r="G17465" s="1"/>
    </row>
    <row r="17466" spans="1:7" x14ac:dyDescent="0.2">
      <c r="A17466" s="106"/>
      <c r="B17466" s="106"/>
      <c r="C17466" s="106"/>
      <c r="G17466" s="1"/>
    </row>
    <row r="17467" spans="1:7" x14ac:dyDescent="0.2">
      <c r="A17467" s="106"/>
      <c r="B17467" s="106"/>
      <c r="C17467" s="106"/>
      <c r="G17467" s="1"/>
    </row>
    <row r="17468" spans="1:7" x14ac:dyDescent="0.2">
      <c r="A17468" s="106"/>
      <c r="B17468" s="106"/>
      <c r="C17468" s="106"/>
      <c r="G17468" s="1"/>
    </row>
    <row r="17469" spans="1:7" x14ac:dyDescent="0.2">
      <c r="A17469" s="106"/>
      <c r="B17469" s="106"/>
      <c r="C17469" s="106"/>
      <c r="G17469" s="1"/>
    </row>
    <row r="17470" spans="1:7" x14ac:dyDescent="0.2">
      <c r="A17470" s="106"/>
      <c r="B17470" s="106"/>
      <c r="C17470" s="106"/>
      <c r="G17470" s="1"/>
    </row>
    <row r="17471" spans="1:7" x14ac:dyDescent="0.2">
      <c r="A17471" s="106"/>
      <c r="B17471" s="106"/>
      <c r="C17471" s="106"/>
      <c r="G17471" s="1"/>
    </row>
    <row r="17472" spans="1:7" x14ac:dyDescent="0.2">
      <c r="A17472" s="106"/>
      <c r="B17472" s="106"/>
      <c r="C17472" s="106"/>
      <c r="G17472" s="1"/>
    </row>
    <row r="17473" spans="1:7" x14ac:dyDescent="0.2">
      <c r="A17473" s="106"/>
      <c r="B17473" s="106"/>
      <c r="C17473" s="106"/>
      <c r="G17473" s="1"/>
    </row>
    <row r="17474" spans="1:7" x14ac:dyDescent="0.2">
      <c r="A17474" s="106"/>
      <c r="B17474" s="106"/>
      <c r="C17474" s="106"/>
      <c r="G17474" s="1"/>
    </row>
    <row r="17475" spans="1:7" x14ac:dyDescent="0.2">
      <c r="A17475" s="106"/>
      <c r="B17475" s="106"/>
      <c r="C17475" s="106"/>
      <c r="G17475" s="1"/>
    </row>
    <row r="17476" spans="1:7" x14ac:dyDescent="0.2">
      <c r="A17476" s="106"/>
      <c r="B17476" s="106"/>
      <c r="C17476" s="106"/>
      <c r="G17476" s="1"/>
    </row>
    <row r="17477" spans="1:7" x14ac:dyDescent="0.2">
      <c r="A17477" s="106"/>
      <c r="B17477" s="106"/>
      <c r="C17477" s="106"/>
      <c r="G17477" s="1"/>
    </row>
    <row r="17478" spans="1:7" x14ac:dyDescent="0.2">
      <c r="A17478" s="106"/>
      <c r="B17478" s="106"/>
      <c r="C17478" s="106"/>
      <c r="G17478" s="1"/>
    </row>
    <row r="17479" spans="1:7" x14ac:dyDescent="0.2">
      <c r="A17479" s="106"/>
      <c r="B17479" s="106"/>
      <c r="C17479" s="106"/>
      <c r="G17479" s="1"/>
    </row>
    <row r="17480" spans="1:7" x14ac:dyDescent="0.2">
      <c r="A17480" s="106"/>
      <c r="B17480" s="106"/>
      <c r="C17480" s="106"/>
      <c r="G17480" s="1"/>
    </row>
    <row r="17481" spans="1:7" x14ac:dyDescent="0.2">
      <c r="A17481" s="106"/>
      <c r="B17481" s="106"/>
      <c r="C17481" s="106"/>
      <c r="G17481" s="1"/>
    </row>
    <row r="17482" spans="1:7" x14ac:dyDescent="0.2">
      <c r="A17482" s="106"/>
      <c r="B17482" s="106"/>
      <c r="C17482" s="106"/>
      <c r="G17482" s="1"/>
    </row>
    <row r="17483" spans="1:7" x14ac:dyDescent="0.2">
      <c r="A17483" s="106"/>
      <c r="B17483" s="106"/>
      <c r="C17483" s="106"/>
      <c r="G17483" s="1"/>
    </row>
    <row r="17484" spans="1:7" x14ac:dyDescent="0.2">
      <c r="A17484" s="106"/>
      <c r="B17484" s="106"/>
      <c r="C17484" s="106"/>
      <c r="G17484" s="1"/>
    </row>
    <row r="17485" spans="1:7" x14ac:dyDescent="0.2">
      <c r="A17485" s="106"/>
      <c r="B17485" s="106"/>
      <c r="C17485" s="106"/>
      <c r="G17485" s="1"/>
    </row>
    <row r="17486" spans="1:7" x14ac:dyDescent="0.2">
      <c r="A17486" s="106"/>
      <c r="B17486" s="106"/>
      <c r="C17486" s="106"/>
      <c r="G17486" s="1"/>
    </row>
    <row r="17487" spans="1:7" x14ac:dyDescent="0.2">
      <c r="A17487" s="106"/>
      <c r="B17487" s="106"/>
      <c r="C17487" s="106"/>
      <c r="G17487" s="1"/>
    </row>
    <row r="17488" spans="1:7" x14ac:dyDescent="0.2">
      <c r="A17488" s="106"/>
      <c r="B17488" s="106"/>
      <c r="C17488" s="106"/>
      <c r="G17488" s="1"/>
    </row>
    <row r="17489" spans="1:7" x14ac:dyDescent="0.2">
      <c r="A17489" s="106"/>
      <c r="B17489" s="106"/>
      <c r="C17489" s="106"/>
      <c r="G17489" s="1"/>
    </row>
    <row r="17490" spans="1:7" x14ac:dyDescent="0.2">
      <c r="A17490" s="106"/>
      <c r="B17490" s="106"/>
      <c r="C17490" s="106"/>
      <c r="G17490" s="1"/>
    </row>
    <row r="17491" spans="1:7" x14ac:dyDescent="0.2">
      <c r="A17491" s="106"/>
      <c r="B17491" s="106"/>
      <c r="C17491" s="106"/>
      <c r="G17491" s="1"/>
    </row>
    <row r="17492" spans="1:7" x14ac:dyDescent="0.2">
      <c r="A17492" s="106"/>
      <c r="B17492" s="106"/>
      <c r="C17492" s="106"/>
      <c r="G17492" s="1"/>
    </row>
    <row r="17493" spans="1:7" x14ac:dyDescent="0.2">
      <c r="A17493" s="106"/>
      <c r="B17493" s="106"/>
      <c r="C17493" s="106"/>
      <c r="G17493" s="1"/>
    </row>
    <row r="17494" spans="1:7" x14ac:dyDescent="0.2">
      <c r="A17494" s="106"/>
      <c r="B17494" s="106"/>
      <c r="C17494" s="106"/>
      <c r="G17494" s="1"/>
    </row>
    <row r="17495" spans="1:7" x14ac:dyDescent="0.2">
      <c r="A17495" s="106"/>
      <c r="B17495" s="106"/>
      <c r="C17495" s="106"/>
      <c r="G17495" s="1"/>
    </row>
    <row r="17496" spans="1:7" x14ac:dyDescent="0.2">
      <c r="A17496" s="106"/>
      <c r="B17496" s="106"/>
      <c r="C17496" s="106"/>
      <c r="G17496" s="1"/>
    </row>
    <row r="17497" spans="1:7" x14ac:dyDescent="0.2">
      <c r="A17497" s="106"/>
      <c r="B17497" s="106"/>
      <c r="C17497" s="106"/>
      <c r="G17497" s="1"/>
    </row>
    <row r="17498" spans="1:7" x14ac:dyDescent="0.2">
      <c r="A17498" s="106"/>
      <c r="B17498" s="106"/>
      <c r="C17498" s="106"/>
      <c r="G17498" s="1"/>
    </row>
    <row r="17499" spans="1:7" x14ac:dyDescent="0.2">
      <c r="A17499" s="106"/>
      <c r="B17499" s="106"/>
      <c r="C17499" s="106"/>
      <c r="G17499" s="1"/>
    </row>
    <row r="17500" spans="1:7" x14ac:dyDescent="0.2">
      <c r="A17500" s="106"/>
      <c r="B17500" s="106"/>
      <c r="C17500" s="106"/>
      <c r="G17500" s="1"/>
    </row>
    <row r="17501" spans="1:7" x14ac:dyDescent="0.2">
      <c r="A17501" s="106"/>
      <c r="B17501" s="106"/>
      <c r="C17501" s="106"/>
      <c r="G17501" s="1"/>
    </row>
    <row r="17502" spans="1:7" x14ac:dyDescent="0.2">
      <c r="A17502" s="106"/>
      <c r="B17502" s="106"/>
      <c r="C17502" s="106"/>
      <c r="G17502" s="1"/>
    </row>
    <row r="17503" spans="1:7" x14ac:dyDescent="0.2">
      <c r="A17503" s="106"/>
      <c r="B17503" s="106"/>
      <c r="C17503" s="106"/>
      <c r="G17503" s="1"/>
    </row>
    <row r="17504" spans="1:7" x14ac:dyDescent="0.2">
      <c r="A17504" s="106"/>
      <c r="B17504" s="106"/>
      <c r="C17504" s="106"/>
      <c r="G17504" s="1"/>
    </row>
    <row r="17505" spans="1:7" x14ac:dyDescent="0.2">
      <c r="A17505" s="106"/>
      <c r="B17505" s="106"/>
      <c r="C17505" s="106"/>
      <c r="G17505" s="1"/>
    </row>
    <row r="17506" spans="1:7" x14ac:dyDescent="0.2">
      <c r="A17506" s="106"/>
      <c r="B17506" s="106"/>
      <c r="C17506" s="106"/>
      <c r="G17506" s="1"/>
    </row>
    <row r="17507" spans="1:7" x14ac:dyDescent="0.2">
      <c r="A17507" s="106"/>
      <c r="B17507" s="106"/>
      <c r="C17507" s="106"/>
      <c r="G17507" s="1"/>
    </row>
    <row r="17508" spans="1:7" x14ac:dyDescent="0.2">
      <c r="A17508" s="106"/>
      <c r="B17508" s="106"/>
      <c r="C17508" s="106"/>
      <c r="G17508" s="1"/>
    </row>
    <row r="17509" spans="1:7" x14ac:dyDescent="0.2">
      <c r="A17509" s="106"/>
      <c r="B17509" s="106"/>
      <c r="C17509" s="106"/>
      <c r="G17509" s="1"/>
    </row>
    <row r="17510" spans="1:7" x14ac:dyDescent="0.2">
      <c r="A17510" s="106"/>
      <c r="B17510" s="106"/>
      <c r="C17510" s="106"/>
      <c r="G17510" s="1"/>
    </row>
    <row r="17511" spans="1:7" x14ac:dyDescent="0.2">
      <c r="A17511" s="106"/>
      <c r="B17511" s="106"/>
      <c r="C17511" s="106"/>
      <c r="G17511" s="1"/>
    </row>
    <row r="17512" spans="1:7" x14ac:dyDescent="0.2">
      <c r="A17512" s="106"/>
      <c r="B17512" s="106"/>
      <c r="C17512" s="106"/>
      <c r="G17512" s="1"/>
    </row>
    <row r="17513" spans="1:7" x14ac:dyDescent="0.2">
      <c r="A17513" s="106"/>
      <c r="B17513" s="106"/>
      <c r="C17513" s="106"/>
      <c r="G17513" s="1"/>
    </row>
    <row r="17514" spans="1:7" x14ac:dyDescent="0.2">
      <c r="A17514" s="106"/>
      <c r="B17514" s="106"/>
      <c r="C17514" s="106"/>
      <c r="G17514" s="1"/>
    </row>
    <row r="17515" spans="1:7" x14ac:dyDescent="0.2">
      <c r="A17515" s="106"/>
      <c r="B17515" s="106"/>
      <c r="C17515" s="106"/>
      <c r="G17515" s="1"/>
    </row>
    <row r="17516" spans="1:7" x14ac:dyDescent="0.2">
      <c r="A17516" s="106"/>
      <c r="B17516" s="106"/>
      <c r="C17516" s="106"/>
      <c r="G17516" s="1"/>
    </row>
    <row r="17517" spans="1:7" x14ac:dyDescent="0.2">
      <c r="A17517" s="106"/>
      <c r="B17517" s="106"/>
      <c r="C17517" s="106"/>
      <c r="G17517" s="1"/>
    </row>
    <row r="17518" spans="1:7" x14ac:dyDescent="0.2">
      <c r="A17518" s="106"/>
      <c r="B17518" s="106"/>
      <c r="C17518" s="106"/>
      <c r="G17518" s="1"/>
    </row>
    <row r="17519" spans="1:7" x14ac:dyDescent="0.2">
      <c r="A17519" s="106"/>
      <c r="B17519" s="106"/>
      <c r="C17519" s="106"/>
      <c r="G17519" s="1"/>
    </row>
    <row r="17520" spans="1:7" x14ac:dyDescent="0.2">
      <c r="A17520" s="106"/>
      <c r="B17520" s="106"/>
      <c r="C17520" s="106"/>
      <c r="G17520" s="1"/>
    </row>
    <row r="17521" spans="1:7" x14ac:dyDescent="0.2">
      <c r="A17521" s="106"/>
      <c r="B17521" s="106"/>
      <c r="C17521" s="106"/>
      <c r="G17521" s="1"/>
    </row>
    <row r="17522" spans="1:7" x14ac:dyDescent="0.2">
      <c r="A17522" s="106"/>
      <c r="B17522" s="106"/>
      <c r="C17522" s="106"/>
      <c r="G17522" s="1"/>
    </row>
    <row r="17523" spans="1:7" x14ac:dyDescent="0.2">
      <c r="A17523" s="106"/>
      <c r="B17523" s="106"/>
      <c r="C17523" s="106"/>
      <c r="G17523" s="1"/>
    </row>
    <row r="17524" spans="1:7" x14ac:dyDescent="0.2">
      <c r="A17524" s="106"/>
      <c r="B17524" s="106"/>
      <c r="C17524" s="106"/>
      <c r="G17524" s="1"/>
    </row>
    <row r="17525" spans="1:7" x14ac:dyDescent="0.2">
      <c r="A17525" s="106"/>
      <c r="B17525" s="106"/>
      <c r="C17525" s="106"/>
      <c r="G17525" s="1"/>
    </row>
    <row r="17526" spans="1:7" x14ac:dyDescent="0.2">
      <c r="A17526" s="106"/>
      <c r="B17526" s="106"/>
      <c r="C17526" s="106"/>
      <c r="G17526" s="1"/>
    </row>
    <row r="17527" spans="1:7" x14ac:dyDescent="0.2">
      <c r="A17527" s="106"/>
      <c r="B17527" s="106"/>
      <c r="C17527" s="106"/>
      <c r="G17527" s="1"/>
    </row>
    <row r="17528" spans="1:7" x14ac:dyDescent="0.2">
      <c r="A17528" s="106"/>
      <c r="B17528" s="106"/>
      <c r="C17528" s="106"/>
      <c r="G17528" s="1"/>
    </row>
    <row r="17529" spans="1:7" x14ac:dyDescent="0.2">
      <c r="A17529" s="106"/>
      <c r="B17529" s="106"/>
      <c r="C17529" s="106"/>
      <c r="G17529" s="1"/>
    </row>
    <row r="17530" spans="1:7" x14ac:dyDescent="0.2">
      <c r="A17530" s="106"/>
      <c r="B17530" s="106"/>
      <c r="C17530" s="106"/>
      <c r="G17530" s="1"/>
    </row>
    <row r="17531" spans="1:7" x14ac:dyDescent="0.2">
      <c r="A17531" s="106"/>
      <c r="B17531" s="106"/>
      <c r="C17531" s="106"/>
      <c r="G17531" s="1"/>
    </row>
    <row r="17532" spans="1:7" x14ac:dyDescent="0.2">
      <c r="A17532" s="106"/>
      <c r="B17532" s="106"/>
      <c r="C17532" s="106"/>
      <c r="G17532" s="1"/>
    </row>
    <row r="17533" spans="1:7" x14ac:dyDescent="0.2">
      <c r="A17533" s="106"/>
      <c r="B17533" s="106"/>
      <c r="C17533" s="106"/>
      <c r="G17533" s="1"/>
    </row>
    <row r="17534" spans="1:7" x14ac:dyDescent="0.2">
      <c r="A17534" s="106"/>
      <c r="B17534" s="106"/>
      <c r="C17534" s="106"/>
    </row>
    <row r="17535" spans="1:7" x14ac:dyDescent="0.2">
      <c r="A17535" s="106"/>
      <c r="B17535" s="106"/>
      <c r="C17535" s="106"/>
      <c r="G17535" s="1"/>
    </row>
    <row r="17536" spans="1:7" x14ac:dyDescent="0.2">
      <c r="A17536" s="106"/>
      <c r="B17536" s="106"/>
      <c r="C17536" s="106"/>
      <c r="G17536" s="1"/>
    </row>
    <row r="17537" spans="1:7" x14ac:dyDescent="0.2">
      <c r="A17537" s="106"/>
      <c r="B17537" s="106"/>
      <c r="C17537" s="106"/>
      <c r="G17537" s="1"/>
    </row>
    <row r="17538" spans="1:7" x14ac:dyDescent="0.2">
      <c r="A17538" s="106"/>
      <c r="B17538" s="106"/>
      <c r="C17538" s="106"/>
      <c r="G17538" s="1"/>
    </row>
    <row r="17539" spans="1:7" x14ac:dyDescent="0.2">
      <c r="A17539" s="106"/>
      <c r="B17539" s="106"/>
      <c r="C17539" s="106"/>
      <c r="G17539" s="1"/>
    </row>
    <row r="17540" spans="1:7" x14ac:dyDescent="0.2">
      <c r="A17540" s="106"/>
      <c r="B17540" s="106"/>
      <c r="C17540" s="106"/>
      <c r="G17540" s="1"/>
    </row>
    <row r="17541" spans="1:7" x14ac:dyDescent="0.2">
      <c r="A17541" s="106"/>
      <c r="B17541" s="106"/>
      <c r="C17541" s="106"/>
      <c r="G17541" s="1"/>
    </row>
    <row r="17542" spans="1:7" x14ac:dyDescent="0.2">
      <c r="A17542" s="106"/>
      <c r="B17542" s="106"/>
      <c r="C17542" s="106"/>
      <c r="G17542" s="1"/>
    </row>
    <row r="17543" spans="1:7" x14ac:dyDescent="0.2">
      <c r="A17543" s="106"/>
      <c r="B17543" s="106"/>
      <c r="C17543" s="106"/>
      <c r="G17543" s="1"/>
    </row>
    <row r="17544" spans="1:7" x14ac:dyDescent="0.2">
      <c r="A17544" s="106"/>
      <c r="B17544" s="106"/>
      <c r="C17544" s="106"/>
      <c r="G17544" s="1"/>
    </row>
    <row r="17545" spans="1:7" x14ac:dyDescent="0.2">
      <c r="A17545" s="106"/>
      <c r="B17545" s="106"/>
      <c r="C17545" s="106"/>
      <c r="G17545" s="1"/>
    </row>
    <row r="17546" spans="1:7" x14ac:dyDescent="0.2">
      <c r="A17546" s="106"/>
      <c r="B17546" s="106"/>
      <c r="C17546" s="106"/>
      <c r="G17546" s="1"/>
    </row>
    <row r="17547" spans="1:7" x14ac:dyDescent="0.2">
      <c r="A17547" s="106"/>
      <c r="B17547" s="106"/>
      <c r="C17547" s="106"/>
      <c r="G17547" s="1"/>
    </row>
    <row r="17548" spans="1:7" x14ac:dyDescent="0.2">
      <c r="A17548" s="106"/>
      <c r="B17548" s="106"/>
      <c r="C17548" s="106"/>
      <c r="G17548" s="1"/>
    </row>
    <row r="17549" spans="1:7" x14ac:dyDescent="0.2">
      <c r="A17549" s="106"/>
      <c r="B17549" s="106"/>
      <c r="C17549" s="106"/>
      <c r="G17549" s="1"/>
    </row>
    <row r="17550" spans="1:7" x14ac:dyDescent="0.2">
      <c r="A17550" s="106"/>
      <c r="B17550" s="106"/>
      <c r="C17550" s="106"/>
      <c r="G17550" s="1"/>
    </row>
    <row r="17551" spans="1:7" x14ac:dyDescent="0.2">
      <c r="A17551" s="106"/>
      <c r="B17551" s="106"/>
      <c r="C17551" s="106"/>
      <c r="G17551" s="1"/>
    </row>
    <row r="17552" spans="1:7" x14ac:dyDescent="0.2">
      <c r="A17552" s="106"/>
      <c r="B17552" s="106"/>
      <c r="C17552" s="106"/>
      <c r="G17552" s="1"/>
    </row>
    <row r="17553" spans="1:7" x14ac:dyDescent="0.2">
      <c r="A17553" s="106"/>
      <c r="B17553" s="106"/>
      <c r="C17553" s="106"/>
      <c r="G17553" s="1"/>
    </row>
    <row r="17554" spans="1:7" x14ac:dyDescent="0.2">
      <c r="A17554" s="106"/>
      <c r="B17554" s="106"/>
      <c r="C17554" s="106"/>
      <c r="G17554" s="1"/>
    </row>
    <row r="17555" spans="1:7" x14ac:dyDescent="0.2">
      <c r="A17555" s="106"/>
      <c r="B17555" s="106"/>
      <c r="C17555" s="106"/>
      <c r="G17555" s="1"/>
    </row>
    <row r="17556" spans="1:7" x14ac:dyDescent="0.2">
      <c r="A17556" s="106"/>
      <c r="B17556" s="106"/>
      <c r="C17556" s="106"/>
      <c r="G17556" s="1"/>
    </row>
    <row r="17557" spans="1:7" x14ac:dyDescent="0.2">
      <c r="A17557" s="106"/>
      <c r="B17557" s="106"/>
      <c r="C17557" s="106"/>
      <c r="G17557" s="1"/>
    </row>
    <row r="17558" spans="1:7" x14ac:dyDescent="0.2">
      <c r="A17558" s="106"/>
      <c r="B17558" s="106"/>
      <c r="C17558" s="106"/>
      <c r="G17558" s="1"/>
    </row>
    <row r="17559" spans="1:7" x14ac:dyDescent="0.2">
      <c r="A17559" s="106"/>
      <c r="B17559" s="106"/>
      <c r="C17559" s="106"/>
      <c r="G17559" s="1"/>
    </row>
    <row r="17560" spans="1:7" x14ac:dyDescent="0.2">
      <c r="A17560" s="106"/>
      <c r="B17560" s="106"/>
      <c r="C17560" s="106"/>
      <c r="G17560" s="1"/>
    </row>
    <row r="17561" spans="1:7" x14ac:dyDescent="0.2">
      <c r="A17561" s="106"/>
      <c r="B17561" s="106"/>
      <c r="C17561" s="106"/>
      <c r="G17561" s="1"/>
    </row>
    <row r="17562" spans="1:7" x14ac:dyDescent="0.2">
      <c r="A17562" s="106"/>
      <c r="B17562" s="106"/>
      <c r="C17562" s="106"/>
      <c r="G17562" s="1"/>
    </row>
    <row r="17563" spans="1:7" x14ac:dyDescent="0.2">
      <c r="A17563" s="106"/>
      <c r="B17563" s="106"/>
      <c r="C17563" s="106"/>
      <c r="G17563" s="1"/>
    </row>
    <row r="17564" spans="1:7" x14ac:dyDescent="0.2">
      <c r="A17564" s="106"/>
      <c r="B17564" s="106"/>
      <c r="C17564" s="106"/>
      <c r="G17564" s="1"/>
    </row>
    <row r="17565" spans="1:7" x14ac:dyDescent="0.2">
      <c r="A17565" s="106"/>
      <c r="B17565" s="106"/>
      <c r="C17565" s="106"/>
      <c r="G17565" s="1"/>
    </row>
    <row r="17566" spans="1:7" x14ac:dyDescent="0.2">
      <c r="A17566" s="106"/>
      <c r="B17566" s="106"/>
      <c r="C17566" s="106"/>
      <c r="G17566" s="1"/>
    </row>
    <row r="17567" spans="1:7" x14ac:dyDescent="0.2">
      <c r="A17567" s="106"/>
      <c r="B17567" s="106"/>
      <c r="C17567" s="106"/>
      <c r="G17567" s="1"/>
    </row>
    <row r="17568" spans="1:7" x14ac:dyDescent="0.2">
      <c r="A17568" s="106"/>
      <c r="B17568" s="106"/>
      <c r="C17568" s="106"/>
      <c r="G17568" s="1"/>
    </row>
    <row r="17569" spans="1:7" x14ac:dyDescent="0.2">
      <c r="A17569" s="106"/>
      <c r="B17569" s="106"/>
      <c r="C17569" s="106"/>
      <c r="G17569" s="1"/>
    </row>
    <row r="17570" spans="1:7" x14ac:dyDescent="0.2">
      <c r="A17570" s="106"/>
      <c r="B17570" s="106"/>
      <c r="C17570" s="106"/>
      <c r="G17570" s="1"/>
    </row>
    <row r="17571" spans="1:7" x14ac:dyDescent="0.2">
      <c r="A17571" s="106"/>
      <c r="B17571" s="106"/>
      <c r="C17571" s="106"/>
      <c r="G17571" s="1"/>
    </row>
    <row r="17572" spans="1:7" x14ac:dyDescent="0.2">
      <c r="A17572" s="106"/>
      <c r="B17572" s="106"/>
      <c r="C17572" s="106"/>
      <c r="G17572" s="1"/>
    </row>
    <row r="17573" spans="1:7" x14ac:dyDescent="0.2">
      <c r="A17573" s="106"/>
      <c r="B17573" s="106"/>
      <c r="C17573" s="106"/>
      <c r="G17573" s="1"/>
    </row>
    <row r="17574" spans="1:7" x14ac:dyDescent="0.2">
      <c r="A17574" s="106"/>
      <c r="B17574" s="106"/>
      <c r="C17574" s="106"/>
      <c r="G17574" s="1"/>
    </row>
    <row r="17575" spans="1:7" x14ac:dyDescent="0.2">
      <c r="A17575" s="106"/>
      <c r="B17575" s="106"/>
      <c r="C17575" s="106"/>
      <c r="G17575" s="1"/>
    </row>
    <row r="17576" spans="1:7" x14ac:dyDescent="0.2">
      <c r="A17576" s="106"/>
      <c r="B17576" s="106"/>
      <c r="C17576" s="106"/>
      <c r="G17576" s="1"/>
    </row>
    <row r="17577" spans="1:7" x14ac:dyDescent="0.2">
      <c r="A17577" s="106"/>
      <c r="B17577" s="106"/>
      <c r="C17577" s="106"/>
      <c r="G17577" s="1"/>
    </row>
    <row r="17578" spans="1:7" x14ac:dyDescent="0.2">
      <c r="A17578" s="106"/>
      <c r="B17578" s="106"/>
      <c r="C17578" s="106"/>
      <c r="G17578" s="1"/>
    </row>
    <row r="17579" spans="1:7" x14ac:dyDescent="0.2">
      <c r="A17579" s="106"/>
      <c r="B17579" s="106"/>
      <c r="C17579" s="106"/>
      <c r="G17579" s="1"/>
    </row>
    <row r="17580" spans="1:7" x14ac:dyDescent="0.2">
      <c r="A17580" s="106"/>
      <c r="B17580" s="106"/>
      <c r="C17580" s="106"/>
      <c r="G17580" s="1"/>
    </row>
    <row r="17581" spans="1:7" x14ac:dyDescent="0.2">
      <c r="A17581" s="106"/>
      <c r="B17581" s="106"/>
      <c r="C17581" s="106"/>
      <c r="G17581" s="1"/>
    </row>
    <row r="17582" spans="1:7" x14ac:dyDescent="0.2">
      <c r="A17582" s="106"/>
      <c r="B17582" s="106"/>
      <c r="C17582" s="106"/>
      <c r="G17582" s="1"/>
    </row>
    <row r="17583" spans="1:7" x14ac:dyDescent="0.2">
      <c r="A17583" s="106"/>
      <c r="B17583" s="106"/>
      <c r="C17583" s="106"/>
      <c r="G17583" s="1"/>
    </row>
    <row r="17584" spans="1:7" x14ac:dyDescent="0.2">
      <c r="A17584" s="106"/>
      <c r="B17584" s="106"/>
      <c r="C17584" s="106"/>
    </row>
    <row r="17585" spans="1:7" x14ac:dyDescent="0.2">
      <c r="A17585" s="106"/>
      <c r="B17585" s="106"/>
      <c r="C17585" s="106"/>
      <c r="G17585" s="1"/>
    </row>
    <row r="17586" spans="1:7" x14ac:dyDescent="0.2">
      <c r="A17586" s="106"/>
      <c r="B17586" s="106"/>
      <c r="C17586" s="106"/>
      <c r="G17586" s="1"/>
    </row>
    <row r="17587" spans="1:7" x14ac:dyDescent="0.2">
      <c r="A17587" s="106"/>
      <c r="B17587" s="106"/>
      <c r="C17587" s="106"/>
      <c r="G17587" s="1"/>
    </row>
    <row r="17588" spans="1:7" x14ac:dyDescent="0.2">
      <c r="A17588" s="106"/>
      <c r="B17588" s="106"/>
      <c r="C17588" s="106"/>
      <c r="G17588" s="1"/>
    </row>
    <row r="17589" spans="1:7" x14ac:dyDescent="0.2">
      <c r="A17589" s="106"/>
      <c r="B17589" s="106"/>
      <c r="C17589" s="106"/>
      <c r="G17589" s="1"/>
    </row>
    <row r="17590" spans="1:7" x14ac:dyDescent="0.2">
      <c r="A17590" s="106"/>
      <c r="B17590" s="106"/>
      <c r="C17590" s="106"/>
    </row>
    <row r="17591" spans="1:7" x14ac:dyDescent="0.2">
      <c r="A17591" s="106"/>
      <c r="B17591" s="106"/>
      <c r="C17591" s="106"/>
      <c r="G17591" s="1"/>
    </row>
    <row r="17592" spans="1:7" x14ac:dyDescent="0.2">
      <c r="A17592" s="106"/>
      <c r="B17592" s="106"/>
      <c r="C17592" s="106"/>
      <c r="G17592" s="1"/>
    </row>
    <row r="17593" spans="1:7" x14ac:dyDescent="0.2">
      <c r="A17593" s="106"/>
      <c r="B17593" s="106"/>
      <c r="C17593" s="106"/>
      <c r="G17593" s="1"/>
    </row>
    <row r="17594" spans="1:7" x14ac:dyDescent="0.2">
      <c r="A17594" s="106"/>
      <c r="B17594" s="106"/>
      <c r="C17594" s="106"/>
      <c r="G17594" s="1"/>
    </row>
    <row r="17595" spans="1:7" x14ac:dyDescent="0.2">
      <c r="A17595" s="106"/>
      <c r="B17595" s="106"/>
      <c r="C17595" s="106"/>
      <c r="G17595" s="1"/>
    </row>
    <row r="17596" spans="1:7" x14ac:dyDescent="0.2">
      <c r="A17596" s="106"/>
      <c r="B17596" s="106"/>
      <c r="C17596" s="106"/>
      <c r="G17596" s="1"/>
    </row>
    <row r="17597" spans="1:7" x14ac:dyDescent="0.2">
      <c r="A17597" s="106"/>
      <c r="B17597" s="106"/>
      <c r="C17597" s="106"/>
      <c r="G17597" s="1"/>
    </row>
    <row r="17598" spans="1:7" x14ac:dyDescent="0.2">
      <c r="A17598" s="106"/>
      <c r="B17598" s="106"/>
      <c r="C17598" s="106"/>
      <c r="G17598" s="1"/>
    </row>
    <row r="17599" spans="1:7" x14ac:dyDescent="0.2">
      <c r="A17599" s="106"/>
      <c r="B17599" s="106"/>
      <c r="C17599" s="106"/>
      <c r="G17599" s="1"/>
    </row>
    <row r="17600" spans="1:7" x14ac:dyDescent="0.2">
      <c r="A17600" s="106"/>
      <c r="B17600" s="106"/>
      <c r="C17600" s="106"/>
      <c r="G17600" s="1"/>
    </row>
    <row r="17601" spans="1:7" x14ac:dyDescent="0.2">
      <c r="A17601" s="106"/>
      <c r="B17601" s="106"/>
      <c r="C17601" s="106"/>
      <c r="G17601" s="1"/>
    </row>
    <row r="17602" spans="1:7" x14ac:dyDescent="0.2">
      <c r="A17602" s="106"/>
      <c r="B17602" s="106"/>
      <c r="C17602" s="106"/>
      <c r="G17602" s="1"/>
    </row>
    <row r="17603" spans="1:7" x14ac:dyDescent="0.2">
      <c r="A17603" s="106"/>
      <c r="B17603" s="106"/>
      <c r="C17603" s="106"/>
      <c r="G17603" s="1"/>
    </row>
    <row r="17604" spans="1:7" x14ac:dyDescent="0.2">
      <c r="A17604" s="106"/>
      <c r="B17604" s="106"/>
      <c r="C17604" s="106"/>
      <c r="G17604" s="1"/>
    </row>
    <row r="17605" spans="1:7" x14ac:dyDescent="0.2">
      <c r="A17605" s="106"/>
      <c r="B17605" s="106"/>
      <c r="C17605" s="106"/>
      <c r="G17605" s="1"/>
    </row>
    <row r="17606" spans="1:7" x14ac:dyDescent="0.2">
      <c r="A17606" s="106"/>
      <c r="B17606" s="106"/>
      <c r="C17606" s="106"/>
      <c r="G17606" s="1"/>
    </row>
    <row r="17607" spans="1:7" x14ac:dyDescent="0.2">
      <c r="A17607" s="106"/>
      <c r="B17607" s="106"/>
      <c r="C17607" s="106"/>
      <c r="G17607" s="1"/>
    </row>
    <row r="17608" spans="1:7" x14ac:dyDescent="0.2">
      <c r="A17608" s="106"/>
      <c r="B17608" s="106"/>
      <c r="C17608" s="106"/>
      <c r="G17608" s="1"/>
    </row>
    <row r="17609" spans="1:7" x14ac:dyDescent="0.2">
      <c r="A17609" s="106"/>
      <c r="B17609" s="106"/>
      <c r="C17609" s="106"/>
      <c r="G17609" s="1"/>
    </row>
    <row r="17610" spans="1:7" x14ac:dyDescent="0.2">
      <c r="A17610" s="106"/>
      <c r="B17610" s="106"/>
      <c r="C17610" s="106"/>
      <c r="G17610" s="1"/>
    </row>
    <row r="17611" spans="1:7" x14ac:dyDescent="0.2">
      <c r="A17611" s="106"/>
      <c r="B17611" s="106"/>
      <c r="C17611" s="106"/>
      <c r="G17611" s="1"/>
    </row>
    <row r="17612" spans="1:7" x14ac:dyDescent="0.2">
      <c r="A17612" s="106"/>
      <c r="B17612" s="106"/>
      <c r="C17612" s="106"/>
      <c r="G17612" s="1"/>
    </row>
    <row r="17613" spans="1:7" x14ac:dyDescent="0.2">
      <c r="A17613" s="106"/>
      <c r="B17613" s="106"/>
      <c r="C17613" s="106"/>
      <c r="G17613" s="1"/>
    </row>
    <row r="17614" spans="1:7" x14ac:dyDescent="0.2">
      <c r="A17614" s="106"/>
      <c r="B17614" s="106"/>
      <c r="C17614" s="106"/>
      <c r="G17614" s="1"/>
    </row>
    <row r="17615" spans="1:7" x14ac:dyDescent="0.2">
      <c r="A17615" s="106"/>
      <c r="B17615" s="106"/>
      <c r="C17615" s="106"/>
      <c r="G17615" s="1"/>
    </row>
    <row r="17616" spans="1:7" x14ac:dyDescent="0.2">
      <c r="A17616" s="106"/>
      <c r="B17616" s="106"/>
      <c r="C17616" s="106"/>
      <c r="G17616" s="1"/>
    </row>
    <row r="17617" spans="1:7" x14ac:dyDescent="0.2">
      <c r="A17617" s="106"/>
      <c r="B17617" s="106"/>
      <c r="C17617" s="106"/>
      <c r="G17617" s="1"/>
    </row>
    <row r="17618" spans="1:7" x14ac:dyDescent="0.2">
      <c r="A17618" s="106"/>
      <c r="B17618" s="106"/>
      <c r="C17618" s="106"/>
      <c r="G17618" s="1"/>
    </row>
    <row r="17619" spans="1:7" x14ac:dyDescent="0.2">
      <c r="A17619" s="106"/>
      <c r="B17619" s="106"/>
      <c r="C17619" s="106"/>
      <c r="G17619" s="1"/>
    </row>
    <row r="17620" spans="1:7" x14ac:dyDescent="0.2">
      <c r="A17620" s="106"/>
      <c r="B17620" s="106"/>
      <c r="C17620" s="106"/>
      <c r="G17620" s="1"/>
    </row>
    <row r="17621" spans="1:7" x14ac:dyDescent="0.2">
      <c r="A17621" s="106"/>
      <c r="B17621" s="106"/>
      <c r="C17621" s="106"/>
      <c r="G17621" s="1"/>
    </row>
    <row r="17622" spans="1:7" x14ac:dyDescent="0.2">
      <c r="A17622" s="106"/>
      <c r="B17622" s="106"/>
      <c r="C17622" s="106"/>
      <c r="G17622" s="1"/>
    </row>
    <row r="17623" spans="1:7" x14ac:dyDescent="0.2">
      <c r="A17623" s="106"/>
      <c r="B17623" s="106"/>
      <c r="C17623" s="106"/>
      <c r="G17623" s="1"/>
    </row>
    <row r="17624" spans="1:7" x14ac:dyDescent="0.2">
      <c r="A17624" s="106"/>
      <c r="B17624" s="106"/>
      <c r="C17624" s="106"/>
      <c r="G17624" s="1"/>
    </row>
    <row r="17625" spans="1:7" x14ac:dyDescent="0.2">
      <c r="A17625" s="106"/>
      <c r="B17625" s="106"/>
      <c r="C17625" s="106"/>
      <c r="G17625" s="1"/>
    </row>
    <row r="17626" spans="1:7" x14ac:dyDescent="0.2">
      <c r="A17626" s="106"/>
      <c r="B17626" s="106"/>
      <c r="C17626" s="106"/>
      <c r="G17626" s="1"/>
    </row>
    <row r="17627" spans="1:7" x14ac:dyDescent="0.2">
      <c r="A17627" s="106"/>
      <c r="B17627" s="106"/>
      <c r="C17627" s="106"/>
      <c r="G17627" s="1"/>
    </row>
    <row r="17628" spans="1:7" x14ac:dyDescent="0.2">
      <c r="A17628" s="106"/>
      <c r="B17628" s="106"/>
      <c r="C17628" s="106"/>
      <c r="G17628" s="1"/>
    </row>
    <row r="17629" spans="1:7" x14ac:dyDescent="0.2">
      <c r="A17629" s="106"/>
      <c r="B17629" s="106"/>
      <c r="C17629" s="106"/>
      <c r="G17629" s="1"/>
    </row>
    <row r="17630" spans="1:7" x14ac:dyDescent="0.2">
      <c r="A17630" s="106"/>
      <c r="B17630" s="106"/>
      <c r="C17630" s="106"/>
      <c r="G17630" s="1"/>
    </row>
    <row r="17631" spans="1:7" x14ac:dyDescent="0.2">
      <c r="A17631" s="106"/>
      <c r="B17631" s="106"/>
      <c r="C17631" s="106"/>
      <c r="G17631" s="1"/>
    </row>
    <row r="17632" spans="1:7" x14ac:dyDescent="0.2">
      <c r="A17632" s="106"/>
      <c r="B17632" s="106"/>
      <c r="C17632" s="106"/>
      <c r="G17632" s="1"/>
    </row>
    <row r="17633" spans="1:7" x14ac:dyDescent="0.2">
      <c r="A17633" s="106"/>
      <c r="B17633" s="106"/>
      <c r="C17633" s="106"/>
      <c r="G17633" s="1"/>
    </row>
    <row r="17634" spans="1:7" x14ac:dyDescent="0.2">
      <c r="A17634" s="106"/>
      <c r="B17634" s="106"/>
      <c r="C17634" s="106"/>
      <c r="G17634" s="1"/>
    </row>
    <row r="17635" spans="1:7" x14ac:dyDescent="0.2">
      <c r="A17635" s="106"/>
      <c r="B17635" s="106"/>
      <c r="C17635" s="106"/>
      <c r="G17635" s="1"/>
    </row>
    <row r="17636" spans="1:7" x14ac:dyDescent="0.2">
      <c r="A17636" s="106"/>
      <c r="B17636" s="106"/>
      <c r="C17636" s="106"/>
      <c r="G17636" s="1"/>
    </row>
    <row r="17637" spans="1:7" x14ac:dyDescent="0.2">
      <c r="A17637" s="106"/>
      <c r="B17637" s="106"/>
      <c r="C17637" s="106"/>
      <c r="G17637" s="1"/>
    </row>
    <row r="17638" spans="1:7" x14ac:dyDescent="0.2">
      <c r="A17638" s="106"/>
      <c r="B17638" s="106"/>
      <c r="C17638" s="106"/>
      <c r="G17638" s="1"/>
    </row>
    <row r="17639" spans="1:7" x14ac:dyDescent="0.2">
      <c r="A17639" s="106"/>
      <c r="B17639" s="106"/>
      <c r="C17639" s="106"/>
      <c r="G17639" s="1"/>
    </row>
    <row r="17640" spans="1:7" x14ac:dyDescent="0.2">
      <c r="A17640" s="106"/>
      <c r="B17640" s="106"/>
      <c r="C17640" s="106"/>
      <c r="G17640" s="1"/>
    </row>
    <row r="17641" spans="1:7" x14ac:dyDescent="0.2">
      <c r="A17641" s="106"/>
      <c r="B17641" s="106"/>
      <c r="C17641" s="106"/>
      <c r="G17641" s="1"/>
    </row>
    <row r="17642" spans="1:7" x14ac:dyDescent="0.2">
      <c r="A17642" s="106"/>
      <c r="B17642" s="106"/>
      <c r="C17642" s="106"/>
      <c r="G17642" s="1"/>
    </row>
    <row r="17643" spans="1:7" x14ac:dyDescent="0.2">
      <c r="A17643" s="106"/>
      <c r="B17643" s="106"/>
      <c r="C17643" s="106"/>
      <c r="G17643" s="1"/>
    </row>
    <row r="17644" spans="1:7" x14ac:dyDescent="0.2">
      <c r="A17644" s="106"/>
      <c r="B17644" s="106"/>
      <c r="C17644" s="106"/>
      <c r="G17644" s="1"/>
    </row>
    <row r="17645" spans="1:7" x14ac:dyDescent="0.2">
      <c r="A17645" s="106"/>
      <c r="B17645" s="106"/>
      <c r="C17645" s="106"/>
      <c r="G17645" s="1"/>
    </row>
    <row r="17646" spans="1:7" x14ac:dyDescent="0.2">
      <c r="A17646" s="106"/>
      <c r="B17646" s="106"/>
      <c r="C17646" s="106"/>
      <c r="G17646" s="1"/>
    </row>
    <row r="17647" spans="1:7" x14ac:dyDescent="0.2">
      <c r="A17647" s="106"/>
      <c r="B17647" s="106"/>
      <c r="C17647" s="106"/>
      <c r="G17647" s="1"/>
    </row>
    <row r="17648" spans="1:7" x14ac:dyDescent="0.2">
      <c r="A17648" s="106"/>
      <c r="B17648" s="106"/>
      <c r="C17648" s="106"/>
      <c r="G17648" s="1"/>
    </row>
    <row r="17649" spans="1:7" x14ac:dyDescent="0.2">
      <c r="A17649" s="106"/>
      <c r="B17649" s="106"/>
      <c r="C17649" s="106"/>
      <c r="G17649" s="1"/>
    </row>
    <row r="17650" spans="1:7" x14ac:dyDescent="0.2">
      <c r="A17650" s="106"/>
      <c r="B17650" s="106"/>
      <c r="C17650" s="106"/>
      <c r="G17650" s="1"/>
    </row>
    <row r="17651" spans="1:7" x14ac:dyDescent="0.2">
      <c r="A17651" s="106"/>
      <c r="B17651" s="106"/>
      <c r="C17651" s="106"/>
      <c r="G17651" s="1"/>
    </row>
    <row r="17652" spans="1:7" x14ac:dyDescent="0.2">
      <c r="A17652" s="106"/>
      <c r="B17652" s="106"/>
      <c r="C17652" s="106"/>
      <c r="G17652" s="1"/>
    </row>
    <row r="17653" spans="1:7" x14ac:dyDescent="0.2">
      <c r="A17653" s="106"/>
      <c r="B17653" s="106"/>
      <c r="C17653" s="106"/>
      <c r="G17653" s="1"/>
    </row>
    <row r="17654" spans="1:7" x14ac:dyDescent="0.2">
      <c r="A17654" s="106"/>
      <c r="B17654" s="106"/>
      <c r="C17654" s="106"/>
      <c r="G17654" s="1"/>
    </row>
    <row r="17655" spans="1:7" x14ac:dyDescent="0.2">
      <c r="A17655" s="106"/>
      <c r="B17655" s="106"/>
      <c r="C17655" s="106"/>
      <c r="G17655" s="1"/>
    </row>
    <row r="17656" spans="1:7" x14ac:dyDescent="0.2">
      <c r="A17656" s="106"/>
      <c r="B17656" s="106"/>
      <c r="C17656" s="106"/>
      <c r="G17656" s="1"/>
    </row>
    <row r="17657" spans="1:7" x14ac:dyDescent="0.2">
      <c r="A17657" s="106"/>
      <c r="B17657" s="106"/>
      <c r="C17657" s="106"/>
      <c r="G17657" s="1"/>
    </row>
    <row r="17658" spans="1:7" x14ac:dyDescent="0.2">
      <c r="A17658" s="106"/>
      <c r="B17658" s="106"/>
      <c r="C17658" s="106"/>
      <c r="G17658" s="1"/>
    </row>
    <row r="17659" spans="1:7" x14ac:dyDescent="0.2">
      <c r="A17659" s="106"/>
      <c r="B17659" s="106"/>
      <c r="C17659" s="106"/>
      <c r="G17659" s="1"/>
    </row>
    <row r="17660" spans="1:7" x14ac:dyDescent="0.2">
      <c r="A17660" s="106"/>
      <c r="B17660" s="106"/>
      <c r="C17660" s="106"/>
      <c r="G17660" s="1"/>
    </row>
    <row r="17661" spans="1:7" x14ac:dyDescent="0.2">
      <c r="A17661" s="106"/>
      <c r="B17661" s="106"/>
      <c r="C17661" s="106"/>
      <c r="G17661" s="1"/>
    </row>
    <row r="17662" spans="1:7" x14ac:dyDescent="0.2">
      <c r="A17662" s="106"/>
      <c r="B17662" s="106"/>
      <c r="C17662" s="106"/>
      <c r="G17662" s="1"/>
    </row>
    <row r="17663" spans="1:7" x14ac:dyDescent="0.2">
      <c r="A17663" s="106"/>
      <c r="B17663" s="106"/>
      <c r="C17663" s="106"/>
      <c r="G17663" s="1"/>
    </row>
    <row r="17664" spans="1:7" x14ac:dyDescent="0.2">
      <c r="A17664" s="106"/>
      <c r="B17664" s="106"/>
      <c r="C17664" s="106"/>
      <c r="G17664" s="1"/>
    </row>
    <row r="17665" spans="1:7" x14ac:dyDescent="0.2">
      <c r="A17665" s="106"/>
      <c r="B17665" s="106"/>
      <c r="C17665" s="106"/>
      <c r="G17665" s="1"/>
    </row>
    <row r="17666" spans="1:7" x14ac:dyDescent="0.2">
      <c r="A17666" s="106"/>
      <c r="B17666" s="106"/>
      <c r="C17666" s="106"/>
      <c r="G17666" s="1"/>
    </row>
    <row r="17667" spans="1:7" x14ac:dyDescent="0.2">
      <c r="A17667" s="106"/>
      <c r="B17667" s="106"/>
      <c r="C17667" s="106"/>
      <c r="G17667" s="1"/>
    </row>
    <row r="17668" spans="1:7" x14ac:dyDescent="0.2">
      <c r="A17668" s="106"/>
      <c r="B17668" s="106"/>
      <c r="C17668" s="106"/>
      <c r="G17668" s="1"/>
    </row>
    <row r="17669" spans="1:7" x14ac:dyDescent="0.2">
      <c r="A17669" s="106"/>
      <c r="B17669" s="106"/>
      <c r="C17669" s="106"/>
      <c r="G17669" s="1"/>
    </row>
    <row r="17670" spans="1:7" x14ac:dyDescent="0.2">
      <c r="A17670" s="106"/>
      <c r="B17670" s="106"/>
      <c r="C17670" s="106"/>
      <c r="G17670" s="1"/>
    </row>
    <row r="17671" spans="1:7" x14ac:dyDescent="0.2">
      <c r="A17671" s="106"/>
      <c r="B17671" s="106"/>
      <c r="C17671" s="106"/>
      <c r="G17671" s="1"/>
    </row>
    <row r="17672" spans="1:7" x14ac:dyDescent="0.2">
      <c r="A17672" s="106"/>
      <c r="B17672" s="106"/>
      <c r="C17672" s="106"/>
      <c r="G17672" s="1"/>
    </row>
    <row r="17673" spans="1:7" x14ac:dyDescent="0.2">
      <c r="A17673" s="106"/>
      <c r="B17673" s="106"/>
      <c r="C17673" s="106"/>
      <c r="G17673" s="1"/>
    </row>
    <row r="17674" spans="1:7" x14ac:dyDescent="0.2">
      <c r="A17674" s="106"/>
      <c r="B17674" s="106"/>
      <c r="C17674" s="106"/>
      <c r="G17674" s="1"/>
    </row>
    <row r="17675" spans="1:7" x14ac:dyDescent="0.2">
      <c r="A17675" s="106"/>
      <c r="B17675" s="106"/>
      <c r="C17675" s="106"/>
      <c r="G17675" s="1"/>
    </row>
    <row r="17676" spans="1:7" x14ac:dyDescent="0.2">
      <c r="A17676" s="106"/>
      <c r="B17676" s="106"/>
      <c r="C17676" s="106"/>
      <c r="G17676" s="1"/>
    </row>
    <row r="17677" spans="1:7" x14ac:dyDescent="0.2">
      <c r="A17677" s="106"/>
      <c r="B17677" s="106"/>
      <c r="C17677" s="106"/>
      <c r="G17677" s="1"/>
    </row>
    <row r="17678" spans="1:7" x14ac:dyDescent="0.2">
      <c r="A17678" s="106"/>
      <c r="B17678" s="106"/>
      <c r="C17678" s="106"/>
      <c r="G17678" s="1"/>
    </row>
    <row r="17679" spans="1:7" x14ac:dyDescent="0.2">
      <c r="A17679" s="106"/>
      <c r="B17679" s="106"/>
      <c r="C17679" s="106"/>
      <c r="G17679" s="1"/>
    </row>
    <row r="17680" spans="1:7" x14ac:dyDescent="0.2">
      <c r="A17680" s="106"/>
      <c r="B17680" s="106"/>
      <c r="C17680" s="106"/>
      <c r="G17680" s="1"/>
    </row>
    <row r="17681" spans="1:7" x14ac:dyDescent="0.2">
      <c r="A17681" s="106"/>
      <c r="B17681" s="106"/>
      <c r="C17681" s="106"/>
      <c r="G17681" s="1"/>
    </row>
    <row r="17682" spans="1:7" x14ac:dyDescent="0.2">
      <c r="A17682" s="106"/>
      <c r="B17682" s="106"/>
      <c r="C17682" s="106"/>
      <c r="G17682" s="1"/>
    </row>
    <row r="17683" spans="1:7" x14ac:dyDescent="0.2">
      <c r="A17683" s="106"/>
      <c r="B17683" s="106"/>
      <c r="C17683" s="106"/>
      <c r="G17683" s="1"/>
    </row>
    <row r="17684" spans="1:7" x14ac:dyDescent="0.2">
      <c r="A17684" s="106"/>
      <c r="B17684" s="106"/>
      <c r="C17684" s="106"/>
      <c r="G17684" s="1"/>
    </row>
    <row r="17685" spans="1:7" x14ac:dyDescent="0.2">
      <c r="A17685" s="106"/>
      <c r="B17685" s="106"/>
      <c r="C17685" s="106"/>
      <c r="G17685" s="1"/>
    </row>
    <row r="17686" spans="1:7" x14ac:dyDescent="0.2">
      <c r="A17686" s="106"/>
      <c r="B17686" s="106"/>
      <c r="C17686" s="106"/>
      <c r="G17686" s="1"/>
    </row>
    <row r="17687" spans="1:7" x14ac:dyDescent="0.2">
      <c r="A17687" s="106"/>
      <c r="B17687" s="106"/>
      <c r="C17687" s="106"/>
      <c r="G17687" s="1"/>
    </row>
    <row r="17688" spans="1:7" x14ac:dyDescent="0.2">
      <c r="A17688" s="106"/>
      <c r="B17688" s="106"/>
      <c r="C17688" s="106"/>
      <c r="G17688" s="1"/>
    </row>
    <row r="17689" spans="1:7" x14ac:dyDescent="0.2">
      <c r="A17689" s="106"/>
      <c r="B17689" s="106"/>
      <c r="C17689" s="106"/>
      <c r="G17689" s="1"/>
    </row>
    <row r="17690" spans="1:7" x14ac:dyDescent="0.2">
      <c r="A17690" s="106"/>
      <c r="B17690" s="106"/>
      <c r="C17690" s="106"/>
      <c r="G17690" s="1"/>
    </row>
    <row r="17691" spans="1:7" x14ac:dyDescent="0.2">
      <c r="A17691" s="106"/>
      <c r="B17691" s="106"/>
      <c r="C17691" s="106"/>
      <c r="G17691" s="1"/>
    </row>
    <row r="17692" spans="1:7" x14ac:dyDescent="0.2">
      <c r="A17692" s="106"/>
      <c r="B17692" s="106"/>
      <c r="C17692" s="106"/>
      <c r="G17692" s="1"/>
    </row>
    <row r="17693" spans="1:7" x14ac:dyDescent="0.2">
      <c r="A17693" s="106"/>
      <c r="B17693" s="106"/>
      <c r="C17693" s="106"/>
      <c r="G17693" s="1"/>
    </row>
    <row r="17694" spans="1:7" x14ac:dyDescent="0.2">
      <c r="A17694" s="106"/>
      <c r="B17694" s="106"/>
      <c r="C17694" s="106"/>
      <c r="G17694" s="1"/>
    </row>
    <row r="17695" spans="1:7" x14ac:dyDescent="0.2">
      <c r="A17695" s="106"/>
      <c r="B17695" s="106"/>
      <c r="C17695" s="106"/>
      <c r="G17695" s="1"/>
    </row>
    <row r="17696" spans="1:7" x14ac:dyDescent="0.2">
      <c r="A17696" s="106"/>
      <c r="B17696" s="106"/>
      <c r="C17696" s="106"/>
      <c r="G17696" s="1"/>
    </row>
    <row r="17697" spans="1:7" x14ac:dyDescent="0.2">
      <c r="A17697" s="106"/>
      <c r="B17697" s="106"/>
      <c r="C17697" s="106"/>
      <c r="G17697" s="1"/>
    </row>
    <row r="17698" spans="1:7" x14ac:dyDescent="0.2">
      <c r="A17698" s="106"/>
      <c r="B17698" s="106"/>
      <c r="C17698" s="106"/>
      <c r="G17698" s="1"/>
    </row>
    <row r="17699" spans="1:7" x14ac:dyDescent="0.2">
      <c r="A17699" s="106"/>
      <c r="B17699" s="106"/>
      <c r="C17699" s="106"/>
      <c r="G17699" s="1"/>
    </row>
    <row r="17700" spans="1:7" x14ac:dyDescent="0.2">
      <c r="A17700" s="106"/>
      <c r="B17700" s="106"/>
      <c r="C17700" s="106"/>
      <c r="G17700" s="1"/>
    </row>
    <row r="17701" spans="1:7" x14ac:dyDescent="0.2">
      <c r="A17701" s="106"/>
      <c r="B17701" s="106"/>
      <c r="C17701" s="106"/>
      <c r="G17701" s="1"/>
    </row>
    <row r="17702" spans="1:7" x14ac:dyDescent="0.2">
      <c r="A17702" s="106"/>
      <c r="B17702" s="106"/>
      <c r="C17702" s="106"/>
      <c r="G17702" s="1"/>
    </row>
    <row r="17703" spans="1:7" x14ac:dyDescent="0.2">
      <c r="A17703" s="106"/>
      <c r="B17703" s="106"/>
      <c r="C17703" s="106"/>
      <c r="G17703" s="1"/>
    </row>
    <row r="17704" spans="1:7" x14ac:dyDescent="0.2">
      <c r="A17704" s="106"/>
      <c r="B17704" s="106"/>
      <c r="C17704" s="106"/>
      <c r="G17704" s="1"/>
    </row>
    <row r="17705" spans="1:7" x14ac:dyDescent="0.2">
      <c r="A17705" s="106"/>
      <c r="B17705" s="106"/>
      <c r="C17705" s="106"/>
      <c r="G17705" s="1"/>
    </row>
    <row r="17706" spans="1:7" x14ac:dyDescent="0.2">
      <c r="A17706" s="106"/>
      <c r="B17706" s="106"/>
      <c r="C17706" s="106"/>
      <c r="G17706" s="1"/>
    </row>
    <row r="17707" spans="1:7" x14ac:dyDescent="0.2">
      <c r="A17707" s="106"/>
      <c r="B17707" s="106"/>
      <c r="C17707" s="106"/>
      <c r="G17707" s="1"/>
    </row>
    <row r="17708" spans="1:7" x14ac:dyDescent="0.2">
      <c r="A17708" s="106"/>
      <c r="B17708" s="106"/>
      <c r="C17708" s="106"/>
      <c r="G17708" s="1"/>
    </row>
    <row r="17709" spans="1:7" x14ac:dyDescent="0.2">
      <c r="A17709" s="106"/>
      <c r="B17709" s="106"/>
      <c r="C17709" s="106"/>
      <c r="G17709" s="1"/>
    </row>
    <row r="17710" spans="1:7" x14ac:dyDescent="0.2">
      <c r="A17710" s="106"/>
      <c r="B17710" s="106"/>
      <c r="C17710" s="106"/>
      <c r="G17710" s="1"/>
    </row>
    <row r="17711" spans="1:7" x14ac:dyDescent="0.2">
      <c r="A17711" s="106"/>
      <c r="B17711" s="106"/>
      <c r="C17711" s="106"/>
      <c r="G17711" s="1"/>
    </row>
    <row r="17712" spans="1:7" x14ac:dyDescent="0.2">
      <c r="A17712" s="106"/>
      <c r="B17712" s="106"/>
      <c r="C17712" s="106"/>
      <c r="G17712" s="1"/>
    </row>
    <row r="17713" spans="1:7" x14ac:dyDescent="0.2">
      <c r="A17713" s="106"/>
      <c r="B17713" s="106"/>
      <c r="C17713" s="106"/>
      <c r="G17713" s="1"/>
    </row>
    <row r="17714" spans="1:7" x14ac:dyDescent="0.2">
      <c r="A17714" s="106"/>
      <c r="B17714" s="106"/>
      <c r="C17714" s="106"/>
      <c r="G17714" s="1"/>
    </row>
    <row r="17715" spans="1:7" x14ac:dyDescent="0.2">
      <c r="A17715" s="106"/>
      <c r="B17715" s="106"/>
      <c r="C17715" s="106"/>
      <c r="G17715" s="1"/>
    </row>
    <row r="17716" spans="1:7" x14ac:dyDescent="0.2">
      <c r="A17716" s="106"/>
      <c r="B17716" s="106"/>
      <c r="C17716" s="106"/>
      <c r="G17716" s="1"/>
    </row>
    <row r="17717" spans="1:7" x14ac:dyDescent="0.2">
      <c r="A17717" s="106"/>
      <c r="B17717" s="106"/>
      <c r="C17717" s="106"/>
      <c r="G17717" s="1"/>
    </row>
    <row r="17718" spans="1:7" x14ac:dyDescent="0.2">
      <c r="A17718" s="106"/>
      <c r="B17718" s="106"/>
      <c r="C17718" s="106"/>
      <c r="G17718" s="1"/>
    </row>
    <row r="17719" spans="1:7" x14ac:dyDescent="0.2">
      <c r="A17719" s="106"/>
      <c r="B17719" s="106"/>
      <c r="C17719" s="106"/>
      <c r="G17719" s="1"/>
    </row>
    <row r="17720" spans="1:7" x14ac:dyDescent="0.2">
      <c r="A17720" s="106"/>
      <c r="B17720" s="106"/>
      <c r="C17720" s="106"/>
      <c r="G17720" s="1"/>
    </row>
    <row r="17721" spans="1:7" x14ac:dyDescent="0.2">
      <c r="A17721" s="106"/>
      <c r="B17721" s="106"/>
      <c r="C17721" s="106"/>
      <c r="G17721" s="1"/>
    </row>
    <row r="17722" spans="1:7" x14ac:dyDescent="0.2">
      <c r="A17722" s="106"/>
      <c r="B17722" s="106"/>
      <c r="C17722" s="106"/>
      <c r="G17722" s="1"/>
    </row>
    <row r="17723" spans="1:7" x14ac:dyDescent="0.2">
      <c r="A17723" s="106"/>
      <c r="B17723" s="106"/>
      <c r="C17723" s="106"/>
      <c r="G17723" s="1"/>
    </row>
    <row r="17724" spans="1:7" x14ac:dyDescent="0.2">
      <c r="A17724" s="106"/>
      <c r="B17724" s="106"/>
      <c r="C17724" s="106"/>
      <c r="G17724" s="1"/>
    </row>
    <row r="17725" spans="1:7" x14ac:dyDescent="0.2">
      <c r="A17725" s="106"/>
      <c r="B17725" s="106"/>
      <c r="C17725" s="106"/>
      <c r="G17725" s="1"/>
    </row>
    <row r="17726" spans="1:7" x14ac:dyDescent="0.2">
      <c r="A17726" s="106"/>
      <c r="B17726" s="106"/>
      <c r="C17726" s="106"/>
      <c r="G17726" s="1"/>
    </row>
    <row r="17727" spans="1:7" x14ac:dyDescent="0.2">
      <c r="A17727" s="106"/>
      <c r="B17727" s="106"/>
      <c r="C17727" s="106"/>
      <c r="G17727" s="1"/>
    </row>
    <row r="17728" spans="1:7" x14ac:dyDescent="0.2">
      <c r="A17728" s="106"/>
      <c r="B17728" s="106"/>
      <c r="C17728" s="106"/>
      <c r="G17728" s="1"/>
    </row>
    <row r="17729" spans="1:7" x14ac:dyDescent="0.2">
      <c r="A17729" s="106"/>
      <c r="B17729" s="106"/>
      <c r="C17729" s="106"/>
      <c r="G17729" s="1"/>
    </row>
    <row r="17730" spans="1:7" x14ac:dyDescent="0.2">
      <c r="A17730" s="106"/>
      <c r="B17730" s="106"/>
      <c r="C17730" s="106"/>
      <c r="G17730" s="1"/>
    </row>
    <row r="17731" spans="1:7" x14ac:dyDescent="0.2">
      <c r="A17731" s="106"/>
      <c r="B17731" s="106"/>
      <c r="C17731" s="106"/>
      <c r="G17731" s="1"/>
    </row>
    <row r="17732" spans="1:7" x14ac:dyDescent="0.2">
      <c r="A17732" s="106"/>
      <c r="B17732" s="106"/>
      <c r="C17732" s="106"/>
      <c r="G17732" s="1"/>
    </row>
    <row r="17733" spans="1:7" x14ac:dyDescent="0.2">
      <c r="A17733" s="106"/>
      <c r="B17733" s="106"/>
      <c r="C17733" s="106"/>
      <c r="G17733" s="1"/>
    </row>
    <row r="17734" spans="1:7" x14ac:dyDescent="0.2">
      <c r="A17734" s="106"/>
      <c r="B17734" s="106"/>
      <c r="C17734" s="106"/>
      <c r="G17734" s="1"/>
    </row>
    <row r="17735" spans="1:7" x14ac:dyDescent="0.2">
      <c r="A17735" s="106"/>
      <c r="B17735" s="106"/>
      <c r="C17735" s="106"/>
      <c r="G17735" s="1"/>
    </row>
    <row r="17736" spans="1:7" x14ac:dyDescent="0.2">
      <c r="A17736" s="106"/>
      <c r="B17736" s="106"/>
      <c r="C17736" s="106"/>
      <c r="G17736" s="1"/>
    </row>
    <row r="17737" spans="1:7" x14ac:dyDescent="0.2">
      <c r="A17737" s="106"/>
      <c r="B17737" s="106"/>
      <c r="C17737" s="106"/>
      <c r="G17737" s="1"/>
    </row>
    <row r="17738" spans="1:7" x14ac:dyDescent="0.2">
      <c r="A17738" s="106"/>
      <c r="B17738" s="106"/>
      <c r="C17738" s="106"/>
      <c r="G17738" s="1"/>
    </row>
    <row r="17739" spans="1:7" x14ac:dyDescent="0.2">
      <c r="A17739" s="106"/>
      <c r="B17739" s="106"/>
      <c r="C17739" s="106"/>
      <c r="G17739" s="1"/>
    </row>
    <row r="17740" spans="1:7" x14ac:dyDescent="0.2">
      <c r="A17740" s="106"/>
      <c r="B17740" s="106"/>
      <c r="C17740" s="106"/>
      <c r="G17740" s="1"/>
    </row>
    <row r="17741" spans="1:7" x14ac:dyDescent="0.2">
      <c r="A17741" s="106"/>
      <c r="B17741" s="106"/>
      <c r="C17741" s="106"/>
      <c r="G17741" s="1"/>
    </row>
    <row r="17742" spans="1:7" x14ac:dyDescent="0.2">
      <c r="A17742" s="106"/>
      <c r="B17742" s="106"/>
      <c r="C17742" s="106"/>
      <c r="G17742" s="1"/>
    </row>
    <row r="17743" spans="1:7" x14ac:dyDescent="0.2">
      <c r="A17743" s="106"/>
      <c r="B17743" s="106"/>
      <c r="C17743" s="106"/>
      <c r="G17743" s="1"/>
    </row>
    <row r="17744" spans="1:7" x14ac:dyDescent="0.2">
      <c r="A17744" s="106"/>
      <c r="B17744" s="106"/>
      <c r="C17744" s="106"/>
      <c r="G17744" s="1"/>
    </row>
    <row r="17745" spans="1:7" x14ac:dyDescent="0.2">
      <c r="A17745" s="106"/>
      <c r="B17745" s="106"/>
      <c r="C17745" s="106"/>
      <c r="G17745" s="1"/>
    </row>
    <row r="17746" spans="1:7" x14ac:dyDescent="0.2">
      <c r="A17746" s="106"/>
      <c r="B17746" s="106"/>
      <c r="C17746" s="106"/>
      <c r="G17746" s="1"/>
    </row>
    <row r="17747" spans="1:7" x14ac:dyDescent="0.2">
      <c r="A17747" s="106"/>
      <c r="B17747" s="106"/>
      <c r="C17747" s="106"/>
      <c r="G17747" s="1"/>
    </row>
    <row r="17748" spans="1:7" x14ac:dyDescent="0.2">
      <c r="A17748" s="106"/>
      <c r="B17748" s="106"/>
      <c r="C17748" s="106"/>
      <c r="G17748" s="1"/>
    </row>
    <row r="17749" spans="1:7" x14ac:dyDescent="0.2">
      <c r="A17749" s="106"/>
      <c r="B17749" s="106"/>
      <c r="C17749" s="106"/>
      <c r="G17749" s="1"/>
    </row>
    <row r="17750" spans="1:7" x14ac:dyDescent="0.2">
      <c r="A17750" s="106"/>
      <c r="B17750" s="106"/>
      <c r="C17750" s="106"/>
      <c r="G17750" s="1"/>
    </row>
    <row r="17751" spans="1:7" x14ac:dyDescent="0.2">
      <c r="A17751" s="106"/>
      <c r="B17751" s="106"/>
      <c r="C17751" s="106"/>
      <c r="G17751" s="1"/>
    </row>
    <row r="17752" spans="1:7" x14ac:dyDescent="0.2">
      <c r="A17752" s="106"/>
      <c r="B17752" s="106"/>
      <c r="C17752" s="106"/>
      <c r="G17752" s="1"/>
    </row>
    <row r="17753" spans="1:7" x14ac:dyDescent="0.2">
      <c r="A17753" s="106"/>
      <c r="B17753" s="106"/>
      <c r="C17753" s="106"/>
      <c r="G17753" s="1"/>
    </row>
    <row r="17754" spans="1:7" x14ac:dyDescent="0.2">
      <c r="A17754" s="106"/>
      <c r="B17754" s="106"/>
      <c r="C17754" s="106"/>
      <c r="G17754" s="1"/>
    </row>
    <row r="17755" spans="1:7" x14ac:dyDescent="0.2">
      <c r="A17755" s="106"/>
      <c r="B17755" s="106"/>
      <c r="C17755" s="106"/>
      <c r="G17755" s="1"/>
    </row>
    <row r="17756" spans="1:7" x14ac:dyDescent="0.2">
      <c r="A17756" s="106"/>
      <c r="B17756" s="106"/>
      <c r="C17756" s="106"/>
      <c r="G17756" s="1"/>
    </row>
    <row r="17757" spans="1:7" x14ac:dyDescent="0.2">
      <c r="A17757" s="106"/>
      <c r="B17757" s="106"/>
      <c r="C17757" s="106"/>
      <c r="G17757" s="1"/>
    </row>
    <row r="17758" spans="1:7" x14ac:dyDescent="0.2">
      <c r="A17758" s="106"/>
      <c r="B17758" s="106"/>
      <c r="C17758" s="106"/>
      <c r="G17758" s="1"/>
    </row>
    <row r="17759" spans="1:7" x14ac:dyDescent="0.2">
      <c r="A17759" s="106"/>
      <c r="B17759" s="106"/>
      <c r="C17759" s="106"/>
      <c r="G17759" s="1"/>
    </row>
    <row r="17760" spans="1:7" x14ac:dyDescent="0.2">
      <c r="A17760" s="106"/>
      <c r="B17760" s="106"/>
      <c r="C17760" s="106"/>
      <c r="G17760" s="1"/>
    </row>
    <row r="17761" spans="1:7" x14ac:dyDescent="0.2">
      <c r="A17761" s="106"/>
      <c r="B17761" s="106"/>
      <c r="C17761" s="106"/>
      <c r="G17761" s="1"/>
    </row>
    <row r="17762" spans="1:7" x14ac:dyDescent="0.2">
      <c r="A17762" s="106"/>
      <c r="B17762" s="106"/>
      <c r="C17762" s="106"/>
      <c r="G17762" s="1"/>
    </row>
    <row r="17763" spans="1:7" x14ac:dyDescent="0.2">
      <c r="A17763" s="106"/>
      <c r="B17763" s="106"/>
      <c r="C17763" s="106"/>
      <c r="G17763" s="1"/>
    </row>
    <row r="17764" spans="1:7" x14ac:dyDescent="0.2">
      <c r="A17764" s="106"/>
      <c r="B17764" s="106"/>
      <c r="C17764" s="106"/>
      <c r="G17764" s="1"/>
    </row>
    <row r="17765" spans="1:7" x14ac:dyDescent="0.2">
      <c r="A17765" s="106"/>
      <c r="B17765" s="106"/>
      <c r="C17765" s="106"/>
      <c r="G17765" s="1"/>
    </row>
    <row r="17766" spans="1:7" x14ac:dyDescent="0.2">
      <c r="A17766" s="106"/>
      <c r="B17766" s="106"/>
      <c r="C17766" s="106"/>
      <c r="G17766" s="1"/>
    </row>
    <row r="17767" spans="1:7" x14ac:dyDescent="0.2">
      <c r="A17767" s="106"/>
      <c r="B17767" s="106"/>
      <c r="C17767" s="106"/>
      <c r="G17767" s="1"/>
    </row>
    <row r="17768" spans="1:7" x14ac:dyDescent="0.2">
      <c r="A17768" s="106"/>
      <c r="B17768" s="106"/>
      <c r="C17768" s="106"/>
      <c r="G17768" s="1"/>
    </row>
    <row r="17769" spans="1:7" x14ac:dyDescent="0.2">
      <c r="A17769" s="106"/>
      <c r="B17769" s="106"/>
      <c r="C17769" s="106"/>
      <c r="G17769" s="1"/>
    </row>
    <row r="17770" spans="1:7" x14ac:dyDescent="0.2">
      <c r="A17770" s="106"/>
      <c r="B17770" s="106"/>
      <c r="C17770" s="106"/>
      <c r="G17770" s="1"/>
    </row>
    <row r="17771" spans="1:7" x14ac:dyDescent="0.2">
      <c r="A17771" s="106"/>
      <c r="B17771" s="106"/>
      <c r="C17771" s="106"/>
      <c r="G17771" s="1"/>
    </row>
    <row r="17772" spans="1:7" x14ac:dyDescent="0.2">
      <c r="A17772" s="106"/>
      <c r="B17772" s="106"/>
      <c r="C17772" s="106"/>
      <c r="G17772" s="1"/>
    </row>
    <row r="17773" spans="1:7" x14ac:dyDescent="0.2">
      <c r="A17773" s="106"/>
      <c r="B17773" s="106"/>
      <c r="C17773" s="106"/>
      <c r="G17773" s="1"/>
    </row>
    <row r="17774" spans="1:7" x14ac:dyDescent="0.2">
      <c r="A17774" s="106"/>
      <c r="B17774" s="106"/>
      <c r="C17774" s="106"/>
      <c r="G17774" s="1"/>
    </row>
    <row r="17775" spans="1:7" x14ac:dyDescent="0.2">
      <c r="A17775" s="106"/>
      <c r="B17775" s="106"/>
      <c r="C17775" s="106"/>
      <c r="G17775" s="1"/>
    </row>
    <row r="17776" spans="1:7" x14ac:dyDescent="0.2">
      <c r="A17776" s="106"/>
      <c r="B17776" s="106"/>
      <c r="C17776" s="106"/>
      <c r="G17776" s="1"/>
    </row>
    <row r="17777" spans="1:7" x14ac:dyDescent="0.2">
      <c r="A17777" s="106"/>
      <c r="B17777" s="106"/>
      <c r="C17777" s="106"/>
      <c r="G17777" s="1"/>
    </row>
    <row r="17778" spans="1:7" x14ac:dyDescent="0.2">
      <c r="A17778" s="106"/>
      <c r="B17778" s="106"/>
      <c r="C17778" s="106"/>
      <c r="G17778" s="1"/>
    </row>
    <row r="17779" spans="1:7" x14ac:dyDescent="0.2">
      <c r="A17779" s="106"/>
      <c r="B17779" s="106"/>
      <c r="C17779" s="106"/>
      <c r="G17779" s="1"/>
    </row>
    <row r="17780" spans="1:7" x14ac:dyDescent="0.2">
      <c r="A17780" s="106"/>
      <c r="B17780" s="106"/>
      <c r="C17780" s="106"/>
      <c r="G17780" s="1"/>
    </row>
    <row r="17781" spans="1:7" x14ac:dyDescent="0.2">
      <c r="A17781" s="106"/>
      <c r="B17781" s="106"/>
      <c r="C17781" s="106"/>
      <c r="G17781" s="1"/>
    </row>
    <row r="17782" spans="1:7" x14ac:dyDescent="0.2">
      <c r="A17782" s="106"/>
      <c r="B17782" s="106"/>
      <c r="C17782" s="106"/>
      <c r="G17782" s="1"/>
    </row>
    <row r="17783" spans="1:7" x14ac:dyDescent="0.2">
      <c r="A17783" s="106"/>
      <c r="B17783" s="106"/>
      <c r="C17783" s="106"/>
      <c r="G17783" s="1"/>
    </row>
    <row r="17784" spans="1:7" x14ac:dyDescent="0.2">
      <c r="A17784" s="106"/>
      <c r="B17784" s="106"/>
      <c r="C17784" s="106"/>
      <c r="G17784" s="1"/>
    </row>
    <row r="17785" spans="1:7" x14ac:dyDescent="0.2">
      <c r="A17785" s="106"/>
      <c r="B17785" s="106"/>
      <c r="C17785" s="106"/>
      <c r="G17785" s="1"/>
    </row>
    <row r="17786" spans="1:7" x14ac:dyDescent="0.2">
      <c r="A17786" s="106"/>
      <c r="B17786" s="106"/>
      <c r="C17786" s="106"/>
      <c r="G17786" s="1"/>
    </row>
    <row r="17787" spans="1:7" x14ac:dyDescent="0.2">
      <c r="A17787" s="106"/>
      <c r="B17787" s="106"/>
      <c r="C17787" s="106"/>
      <c r="G17787" s="1"/>
    </row>
    <row r="17788" spans="1:7" x14ac:dyDescent="0.2">
      <c r="A17788" s="106"/>
      <c r="B17788" s="106"/>
      <c r="C17788" s="106"/>
      <c r="G17788" s="1"/>
    </row>
    <row r="17789" spans="1:7" x14ac:dyDescent="0.2">
      <c r="A17789" s="106"/>
      <c r="B17789" s="106"/>
      <c r="C17789" s="106"/>
      <c r="G17789" s="1"/>
    </row>
    <row r="17790" spans="1:7" x14ac:dyDescent="0.2">
      <c r="A17790" s="106"/>
      <c r="B17790" s="106"/>
      <c r="C17790" s="106"/>
      <c r="G17790" s="1"/>
    </row>
    <row r="17791" spans="1:7" x14ac:dyDescent="0.2">
      <c r="A17791" s="106"/>
      <c r="B17791" s="106"/>
      <c r="C17791" s="106"/>
      <c r="G17791" s="1"/>
    </row>
    <row r="17792" spans="1:7" x14ac:dyDescent="0.2">
      <c r="A17792" s="106"/>
      <c r="B17792" s="106"/>
      <c r="C17792" s="106"/>
      <c r="G17792" s="1"/>
    </row>
    <row r="17793" spans="1:7" x14ac:dyDescent="0.2">
      <c r="A17793" s="106"/>
      <c r="B17793" s="106"/>
      <c r="C17793" s="106"/>
      <c r="G17793" s="1"/>
    </row>
    <row r="17794" spans="1:7" x14ac:dyDescent="0.2">
      <c r="A17794" s="106"/>
      <c r="B17794" s="106"/>
      <c r="C17794" s="106"/>
      <c r="G17794" s="1"/>
    </row>
    <row r="17795" spans="1:7" x14ac:dyDescent="0.2">
      <c r="A17795" s="106"/>
      <c r="B17795" s="106"/>
      <c r="C17795" s="106"/>
      <c r="G17795" s="1"/>
    </row>
    <row r="17796" spans="1:7" x14ac:dyDescent="0.2">
      <c r="A17796" s="106"/>
      <c r="B17796" s="106"/>
      <c r="C17796" s="106"/>
      <c r="G17796" s="1"/>
    </row>
    <row r="17797" spans="1:7" x14ac:dyDescent="0.2">
      <c r="A17797" s="106"/>
      <c r="B17797" s="106"/>
      <c r="C17797" s="106"/>
      <c r="G17797" s="1"/>
    </row>
    <row r="17798" spans="1:7" x14ac:dyDescent="0.2">
      <c r="A17798" s="106"/>
      <c r="B17798" s="106"/>
      <c r="C17798" s="106"/>
      <c r="G17798" s="1"/>
    </row>
    <row r="17799" spans="1:7" x14ac:dyDescent="0.2">
      <c r="A17799" s="106"/>
      <c r="B17799" s="106"/>
      <c r="C17799" s="106"/>
      <c r="G17799" s="1"/>
    </row>
    <row r="17800" spans="1:7" x14ac:dyDescent="0.2">
      <c r="A17800" s="106"/>
      <c r="B17800" s="106"/>
      <c r="C17800" s="106"/>
      <c r="G17800" s="1"/>
    </row>
    <row r="17801" spans="1:7" x14ac:dyDescent="0.2">
      <c r="A17801" s="106"/>
      <c r="B17801" s="106"/>
      <c r="C17801" s="106"/>
      <c r="G17801" s="1"/>
    </row>
    <row r="17802" spans="1:7" x14ac:dyDescent="0.2">
      <c r="A17802" s="106"/>
      <c r="B17802" s="106"/>
      <c r="C17802" s="106"/>
      <c r="G17802" s="1"/>
    </row>
    <row r="17803" spans="1:7" x14ac:dyDescent="0.2">
      <c r="A17803" s="106"/>
      <c r="B17803" s="106"/>
      <c r="C17803" s="106"/>
      <c r="G17803" s="1"/>
    </row>
    <row r="17804" spans="1:7" x14ac:dyDescent="0.2">
      <c r="A17804" s="106"/>
      <c r="B17804" s="106"/>
      <c r="C17804" s="106"/>
      <c r="G17804" s="1"/>
    </row>
    <row r="17805" spans="1:7" x14ac:dyDescent="0.2">
      <c r="A17805" s="106"/>
      <c r="B17805" s="106"/>
      <c r="C17805" s="106"/>
      <c r="G17805" s="1"/>
    </row>
    <row r="17806" spans="1:7" x14ac:dyDescent="0.2">
      <c r="A17806" s="106"/>
      <c r="B17806" s="106"/>
      <c r="C17806" s="106"/>
      <c r="G17806" s="1"/>
    </row>
    <row r="17807" spans="1:7" x14ac:dyDescent="0.2">
      <c r="A17807" s="106"/>
      <c r="B17807" s="106"/>
      <c r="C17807" s="106"/>
      <c r="G17807" s="1"/>
    </row>
    <row r="17808" spans="1:7" x14ac:dyDescent="0.2">
      <c r="A17808" s="106"/>
      <c r="B17808" s="106"/>
      <c r="C17808" s="106"/>
      <c r="G17808" s="1"/>
    </row>
    <row r="17809" spans="1:7" x14ac:dyDescent="0.2">
      <c r="A17809" s="106"/>
      <c r="B17809" s="106"/>
      <c r="C17809" s="106"/>
      <c r="G17809" s="1"/>
    </row>
    <row r="17810" spans="1:7" x14ac:dyDescent="0.2">
      <c r="A17810" s="106"/>
      <c r="B17810" s="106"/>
      <c r="C17810" s="106"/>
      <c r="G17810" s="1"/>
    </row>
    <row r="17811" spans="1:7" x14ac:dyDescent="0.2">
      <c r="A17811" s="106"/>
      <c r="B17811" s="106"/>
      <c r="C17811" s="106"/>
      <c r="G17811" s="1"/>
    </row>
    <row r="17812" spans="1:7" x14ac:dyDescent="0.2">
      <c r="A17812" s="106"/>
      <c r="B17812" s="106"/>
      <c r="C17812" s="106"/>
      <c r="G17812" s="1"/>
    </row>
    <row r="17813" spans="1:7" x14ac:dyDescent="0.2">
      <c r="A17813" s="106"/>
      <c r="B17813" s="106"/>
      <c r="C17813" s="106"/>
      <c r="G17813" s="1"/>
    </row>
    <row r="17814" spans="1:7" x14ac:dyDescent="0.2">
      <c r="A17814" s="106"/>
      <c r="B17814" s="106"/>
      <c r="C17814" s="106"/>
      <c r="G17814" s="1"/>
    </row>
    <row r="17815" spans="1:7" x14ac:dyDescent="0.2">
      <c r="A17815" s="106"/>
      <c r="B17815" s="106"/>
      <c r="C17815" s="106"/>
      <c r="G17815" s="1"/>
    </row>
    <row r="17816" spans="1:7" x14ac:dyDescent="0.2">
      <c r="A17816" s="106"/>
      <c r="B17816" s="106"/>
      <c r="C17816" s="106"/>
      <c r="G17816" s="1"/>
    </row>
    <row r="17817" spans="1:7" x14ac:dyDescent="0.2">
      <c r="A17817" s="106"/>
      <c r="B17817" s="106"/>
      <c r="C17817" s="106"/>
      <c r="G17817" s="1"/>
    </row>
    <row r="17818" spans="1:7" x14ac:dyDescent="0.2">
      <c r="A17818" s="106"/>
      <c r="B17818" s="106"/>
      <c r="C17818" s="106"/>
      <c r="G17818" s="1"/>
    </row>
    <row r="17819" spans="1:7" x14ac:dyDescent="0.2">
      <c r="A17819" s="106"/>
      <c r="B17819" s="106"/>
      <c r="C17819" s="106"/>
      <c r="G17819" s="1"/>
    </row>
    <row r="17820" spans="1:7" x14ac:dyDescent="0.2">
      <c r="A17820" s="106"/>
      <c r="B17820" s="106"/>
      <c r="C17820" s="106"/>
      <c r="G17820" s="1"/>
    </row>
    <row r="17821" spans="1:7" x14ac:dyDescent="0.2">
      <c r="A17821" s="106"/>
      <c r="B17821" s="106"/>
      <c r="C17821" s="106"/>
      <c r="G17821" s="1"/>
    </row>
    <row r="17822" spans="1:7" x14ac:dyDescent="0.2">
      <c r="A17822" s="106"/>
      <c r="B17822" s="106"/>
      <c r="C17822" s="106"/>
      <c r="G17822" s="1"/>
    </row>
    <row r="17823" spans="1:7" x14ac:dyDescent="0.2">
      <c r="A17823" s="106"/>
      <c r="B17823" s="106"/>
      <c r="C17823" s="106"/>
      <c r="G17823" s="1"/>
    </row>
    <row r="17824" spans="1:7" x14ac:dyDescent="0.2">
      <c r="A17824" s="106"/>
      <c r="B17824" s="106"/>
      <c r="C17824" s="106"/>
      <c r="G17824" s="1"/>
    </row>
    <row r="17825" spans="1:7" x14ac:dyDescent="0.2">
      <c r="A17825" s="106"/>
      <c r="B17825" s="106"/>
      <c r="C17825" s="106"/>
      <c r="G17825" s="1"/>
    </row>
    <row r="17826" spans="1:7" x14ac:dyDescent="0.2">
      <c r="A17826" s="106"/>
      <c r="B17826" s="106"/>
      <c r="C17826" s="106"/>
      <c r="G17826" s="1"/>
    </row>
    <row r="17827" spans="1:7" x14ac:dyDescent="0.2">
      <c r="A17827" s="106"/>
      <c r="B17827" s="106"/>
      <c r="C17827" s="106"/>
      <c r="G17827" s="1"/>
    </row>
    <row r="17828" spans="1:7" x14ac:dyDescent="0.2">
      <c r="A17828" s="106"/>
      <c r="B17828" s="106"/>
      <c r="C17828" s="106"/>
      <c r="G17828" s="1"/>
    </row>
    <row r="17829" spans="1:7" x14ac:dyDescent="0.2">
      <c r="A17829" s="106"/>
      <c r="B17829" s="106"/>
      <c r="C17829" s="106"/>
      <c r="G17829" s="1"/>
    </row>
    <row r="17830" spans="1:7" x14ac:dyDescent="0.2">
      <c r="A17830" s="106"/>
      <c r="B17830" s="106"/>
      <c r="C17830" s="106"/>
      <c r="G17830" s="1"/>
    </row>
    <row r="17831" spans="1:7" x14ac:dyDescent="0.2">
      <c r="A17831" s="106"/>
      <c r="B17831" s="106"/>
      <c r="C17831" s="106"/>
      <c r="G17831" s="1"/>
    </row>
    <row r="17832" spans="1:7" x14ac:dyDescent="0.2">
      <c r="A17832" s="106"/>
      <c r="B17832" s="106"/>
      <c r="C17832" s="106"/>
      <c r="G17832" s="1"/>
    </row>
    <row r="17833" spans="1:7" x14ac:dyDescent="0.2">
      <c r="A17833" s="106"/>
      <c r="B17833" s="106"/>
      <c r="C17833" s="106"/>
      <c r="G17833" s="1"/>
    </row>
    <row r="17834" spans="1:7" x14ac:dyDescent="0.2">
      <c r="A17834" s="106"/>
      <c r="B17834" s="106"/>
      <c r="C17834" s="106"/>
      <c r="G17834" s="1"/>
    </row>
    <row r="17835" spans="1:7" x14ac:dyDescent="0.2">
      <c r="A17835" s="106"/>
      <c r="B17835" s="106"/>
      <c r="C17835" s="106"/>
      <c r="G17835" s="1"/>
    </row>
    <row r="17836" spans="1:7" x14ac:dyDescent="0.2">
      <c r="A17836" s="106"/>
      <c r="B17836" s="106"/>
      <c r="C17836" s="106"/>
      <c r="G17836" s="1"/>
    </row>
    <row r="17837" spans="1:7" x14ac:dyDescent="0.2">
      <c r="A17837" s="106"/>
      <c r="B17837" s="106"/>
      <c r="C17837" s="106"/>
      <c r="G17837" s="1"/>
    </row>
    <row r="17838" spans="1:7" x14ac:dyDescent="0.2">
      <c r="A17838" s="106"/>
      <c r="B17838" s="106"/>
      <c r="C17838" s="106"/>
      <c r="G17838" s="1"/>
    </row>
    <row r="17839" spans="1:7" x14ac:dyDescent="0.2">
      <c r="A17839" s="106"/>
      <c r="B17839" s="106"/>
      <c r="C17839" s="106"/>
      <c r="G17839" s="1"/>
    </row>
    <row r="17840" spans="1:7" x14ac:dyDescent="0.2">
      <c r="A17840" s="106"/>
      <c r="B17840" s="106"/>
      <c r="C17840" s="106"/>
      <c r="G17840" s="1"/>
    </row>
    <row r="17841" spans="1:7" x14ac:dyDescent="0.2">
      <c r="A17841" s="106"/>
      <c r="B17841" s="106"/>
      <c r="C17841" s="106"/>
      <c r="G17841" s="1"/>
    </row>
    <row r="17842" spans="1:7" x14ac:dyDescent="0.2">
      <c r="A17842" s="106"/>
      <c r="B17842" s="106"/>
      <c r="C17842" s="106"/>
      <c r="G17842" s="1"/>
    </row>
    <row r="17843" spans="1:7" x14ac:dyDescent="0.2">
      <c r="A17843" s="106"/>
      <c r="B17843" s="106"/>
      <c r="C17843" s="106"/>
      <c r="G17843" s="1"/>
    </row>
    <row r="17844" spans="1:7" x14ac:dyDescent="0.2">
      <c r="A17844" s="106"/>
      <c r="B17844" s="106"/>
      <c r="C17844" s="106"/>
      <c r="G17844" s="1"/>
    </row>
    <row r="17845" spans="1:7" x14ac:dyDescent="0.2">
      <c r="A17845" s="106"/>
      <c r="B17845" s="106"/>
      <c r="C17845" s="106"/>
      <c r="G17845" s="1"/>
    </row>
    <row r="17846" spans="1:7" x14ac:dyDescent="0.2">
      <c r="A17846" s="106"/>
      <c r="B17846" s="106"/>
      <c r="C17846" s="106"/>
      <c r="G17846" s="1"/>
    </row>
    <row r="17847" spans="1:7" x14ac:dyDescent="0.2">
      <c r="A17847" s="106"/>
      <c r="B17847" s="106"/>
      <c r="C17847" s="106"/>
      <c r="G17847" s="1"/>
    </row>
    <row r="17848" spans="1:7" x14ac:dyDescent="0.2">
      <c r="A17848" s="106"/>
      <c r="B17848" s="106"/>
      <c r="C17848" s="106"/>
      <c r="G17848" s="1"/>
    </row>
    <row r="17849" spans="1:7" x14ac:dyDescent="0.2">
      <c r="A17849" s="106"/>
      <c r="B17849" s="106"/>
      <c r="C17849" s="106"/>
      <c r="G17849" s="1"/>
    </row>
    <row r="17850" spans="1:7" x14ac:dyDescent="0.2">
      <c r="A17850" s="106"/>
      <c r="B17850" s="106"/>
      <c r="C17850" s="106"/>
      <c r="G17850" s="1"/>
    </row>
    <row r="17851" spans="1:7" x14ac:dyDescent="0.2">
      <c r="A17851" s="106"/>
      <c r="B17851" s="106"/>
      <c r="C17851" s="106"/>
      <c r="G17851" s="1"/>
    </row>
    <row r="17852" spans="1:7" x14ac:dyDescent="0.2">
      <c r="A17852" s="106"/>
      <c r="B17852" s="106"/>
      <c r="C17852" s="106"/>
      <c r="G17852" s="1"/>
    </row>
    <row r="17853" spans="1:7" x14ac:dyDescent="0.2">
      <c r="A17853" s="106"/>
      <c r="B17853" s="106"/>
      <c r="C17853" s="106"/>
      <c r="G17853" s="1"/>
    </row>
    <row r="17854" spans="1:7" x14ac:dyDescent="0.2">
      <c r="A17854" s="106"/>
      <c r="B17854" s="106"/>
      <c r="C17854" s="106"/>
      <c r="G17854" s="1"/>
    </row>
    <row r="17855" spans="1:7" x14ac:dyDescent="0.2">
      <c r="A17855" s="106"/>
      <c r="B17855" s="106"/>
      <c r="C17855" s="106"/>
      <c r="G17855" s="1"/>
    </row>
    <row r="17856" spans="1:7" x14ac:dyDescent="0.2">
      <c r="A17856" s="106"/>
      <c r="B17856" s="106"/>
      <c r="C17856" s="106"/>
      <c r="G17856" s="1"/>
    </row>
    <row r="17857" spans="1:7" x14ac:dyDescent="0.2">
      <c r="A17857" s="106"/>
      <c r="B17857" s="106"/>
      <c r="C17857" s="106"/>
      <c r="G17857" s="1"/>
    </row>
    <row r="17858" spans="1:7" x14ac:dyDescent="0.2">
      <c r="A17858" s="106"/>
      <c r="B17858" s="106"/>
      <c r="C17858" s="106"/>
      <c r="G17858" s="1"/>
    </row>
    <row r="17859" spans="1:7" x14ac:dyDescent="0.2">
      <c r="A17859" s="106"/>
      <c r="B17859" s="106"/>
      <c r="C17859" s="106"/>
      <c r="G17859" s="1"/>
    </row>
    <row r="17860" spans="1:7" x14ac:dyDescent="0.2">
      <c r="A17860" s="106"/>
      <c r="B17860" s="106"/>
      <c r="C17860" s="106"/>
      <c r="G17860" s="1"/>
    </row>
    <row r="17861" spans="1:7" x14ac:dyDescent="0.2">
      <c r="A17861" s="106"/>
      <c r="B17861" s="106"/>
      <c r="C17861" s="106"/>
      <c r="G17861" s="1"/>
    </row>
    <row r="17862" spans="1:7" x14ac:dyDescent="0.2">
      <c r="A17862" s="106"/>
      <c r="B17862" s="106"/>
      <c r="C17862" s="106"/>
      <c r="G17862" s="1"/>
    </row>
    <row r="17863" spans="1:7" x14ac:dyDescent="0.2">
      <c r="A17863" s="106"/>
      <c r="B17863" s="106"/>
      <c r="C17863" s="106"/>
      <c r="G17863" s="1"/>
    </row>
    <row r="17864" spans="1:7" x14ac:dyDescent="0.2">
      <c r="A17864" s="106"/>
      <c r="B17864" s="106"/>
      <c r="C17864" s="106"/>
      <c r="G17864" s="1"/>
    </row>
    <row r="17865" spans="1:7" x14ac:dyDescent="0.2">
      <c r="A17865" s="106"/>
      <c r="B17865" s="106"/>
      <c r="C17865" s="106"/>
      <c r="G17865" s="1"/>
    </row>
    <row r="17866" spans="1:7" x14ac:dyDescent="0.2">
      <c r="A17866" s="106"/>
      <c r="B17866" s="106"/>
      <c r="C17866" s="106"/>
      <c r="G17866" s="1"/>
    </row>
    <row r="17867" spans="1:7" x14ac:dyDescent="0.2">
      <c r="A17867" s="106"/>
      <c r="B17867" s="106"/>
      <c r="C17867" s="106"/>
      <c r="G17867" s="1"/>
    </row>
    <row r="17868" spans="1:7" x14ac:dyDescent="0.2">
      <c r="A17868" s="106"/>
      <c r="B17868" s="106"/>
      <c r="C17868" s="106"/>
      <c r="G17868" s="1"/>
    </row>
    <row r="17869" spans="1:7" x14ac:dyDescent="0.2">
      <c r="A17869" s="106"/>
      <c r="B17869" s="106"/>
      <c r="C17869" s="106"/>
      <c r="G17869" s="1"/>
    </row>
    <row r="17870" spans="1:7" x14ac:dyDescent="0.2">
      <c r="A17870" s="106"/>
      <c r="B17870" s="106"/>
      <c r="C17870" s="106"/>
      <c r="G17870" s="1"/>
    </row>
    <row r="17871" spans="1:7" x14ac:dyDescent="0.2">
      <c r="A17871" s="106"/>
      <c r="B17871" s="106"/>
      <c r="C17871" s="106"/>
      <c r="G17871" s="1"/>
    </row>
    <row r="17872" spans="1:7" x14ac:dyDescent="0.2">
      <c r="A17872" s="106"/>
      <c r="B17872" s="106"/>
      <c r="C17872" s="106"/>
      <c r="G17872" s="1"/>
    </row>
    <row r="17873" spans="1:7" x14ac:dyDescent="0.2">
      <c r="A17873" s="106"/>
      <c r="B17873" s="106"/>
      <c r="C17873" s="106"/>
      <c r="G17873" s="1"/>
    </row>
    <row r="17874" spans="1:7" x14ac:dyDescent="0.2">
      <c r="A17874" s="106"/>
      <c r="B17874" s="106"/>
      <c r="C17874" s="106"/>
      <c r="G17874" s="1"/>
    </row>
    <row r="17875" spans="1:7" x14ac:dyDescent="0.2">
      <c r="A17875" s="106"/>
      <c r="B17875" s="106"/>
      <c r="C17875" s="106"/>
      <c r="G17875" s="1"/>
    </row>
    <row r="17876" spans="1:7" x14ac:dyDescent="0.2">
      <c r="A17876" s="106"/>
      <c r="B17876" s="106"/>
      <c r="C17876" s="106"/>
      <c r="G17876" s="1"/>
    </row>
    <row r="17877" spans="1:7" x14ac:dyDescent="0.2">
      <c r="A17877" s="106"/>
      <c r="B17877" s="106"/>
      <c r="C17877" s="106"/>
      <c r="G17877" s="1"/>
    </row>
    <row r="17878" spans="1:7" x14ac:dyDescent="0.2">
      <c r="A17878" s="106"/>
      <c r="B17878" s="106"/>
      <c r="C17878" s="106"/>
      <c r="G17878" s="1"/>
    </row>
    <row r="17879" spans="1:7" x14ac:dyDescent="0.2">
      <c r="A17879" s="106"/>
      <c r="B17879" s="106"/>
      <c r="C17879" s="106"/>
      <c r="G17879" s="1"/>
    </row>
    <row r="17880" spans="1:7" x14ac:dyDescent="0.2">
      <c r="A17880" s="106"/>
      <c r="B17880" s="106"/>
      <c r="C17880" s="106"/>
      <c r="G17880" s="1"/>
    </row>
    <row r="17881" spans="1:7" x14ac:dyDescent="0.2">
      <c r="A17881" s="106"/>
      <c r="B17881" s="106"/>
      <c r="C17881" s="106"/>
      <c r="G17881" s="1"/>
    </row>
    <row r="17882" spans="1:7" x14ac:dyDescent="0.2">
      <c r="A17882" s="106"/>
      <c r="B17882" s="106"/>
      <c r="C17882" s="106"/>
      <c r="G17882" s="1"/>
    </row>
    <row r="17883" spans="1:7" x14ac:dyDescent="0.2">
      <c r="A17883" s="106"/>
      <c r="B17883" s="106"/>
      <c r="C17883" s="106"/>
      <c r="G17883" s="1"/>
    </row>
    <row r="17884" spans="1:7" x14ac:dyDescent="0.2">
      <c r="A17884" s="106"/>
      <c r="B17884" s="106"/>
      <c r="C17884" s="106"/>
      <c r="G17884" s="1"/>
    </row>
    <row r="17885" spans="1:7" x14ac:dyDescent="0.2">
      <c r="A17885" s="106"/>
      <c r="B17885" s="106"/>
      <c r="C17885" s="106"/>
      <c r="G17885" s="1"/>
    </row>
    <row r="17886" spans="1:7" x14ac:dyDescent="0.2">
      <c r="A17886" s="106"/>
      <c r="B17886" s="106"/>
      <c r="C17886" s="106"/>
      <c r="G17886" s="1"/>
    </row>
    <row r="17887" spans="1:7" x14ac:dyDescent="0.2">
      <c r="A17887" s="106"/>
      <c r="B17887" s="106"/>
      <c r="C17887" s="106"/>
      <c r="G17887" s="1"/>
    </row>
    <row r="17888" spans="1:7" x14ac:dyDescent="0.2">
      <c r="A17888" s="106"/>
      <c r="B17888" s="106"/>
      <c r="C17888" s="106"/>
      <c r="G17888" s="1"/>
    </row>
    <row r="17889" spans="1:7" x14ac:dyDescent="0.2">
      <c r="A17889" s="106"/>
      <c r="B17889" s="106"/>
      <c r="C17889" s="106"/>
      <c r="G17889" s="1"/>
    </row>
    <row r="17890" spans="1:7" x14ac:dyDescent="0.2">
      <c r="A17890" s="106"/>
      <c r="B17890" s="106"/>
      <c r="C17890" s="106"/>
      <c r="G17890" s="1"/>
    </row>
    <row r="17891" spans="1:7" x14ac:dyDescent="0.2">
      <c r="A17891" s="106"/>
      <c r="B17891" s="106"/>
      <c r="C17891" s="106"/>
      <c r="G17891" s="1"/>
    </row>
    <row r="17892" spans="1:7" x14ac:dyDescent="0.2">
      <c r="A17892" s="106"/>
      <c r="B17892" s="106"/>
      <c r="C17892" s="106"/>
      <c r="G17892" s="1"/>
    </row>
    <row r="17893" spans="1:7" x14ac:dyDescent="0.2">
      <c r="A17893" s="106"/>
      <c r="B17893" s="106"/>
      <c r="C17893" s="106"/>
      <c r="G17893" s="1"/>
    </row>
    <row r="17894" spans="1:7" x14ac:dyDescent="0.2">
      <c r="A17894" s="106"/>
      <c r="B17894" s="106"/>
      <c r="C17894" s="106"/>
      <c r="G17894" s="1"/>
    </row>
    <row r="17895" spans="1:7" x14ac:dyDescent="0.2">
      <c r="A17895" s="106"/>
      <c r="B17895" s="106"/>
      <c r="C17895" s="106"/>
      <c r="G17895" s="1"/>
    </row>
    <row r="17896" spans="1:7" x14ac:dyDescent="0.2">
      <c r="A17896" s="106"/>
      <c r="B17896" s="106"/>
      <c r="C17896" s="106"/>
      <c r="G17896" s="1"/>
    </row>
    <row r="17897" spans="1:7" x14ac:dyDescent="0.2">
      <c r="A17897" s="106"/>
      <c r="B17897" s="106"/>
      <c r="C17897" s="106"/>
      <c r="G17897" s="1"/>
    </row>
    <row r="17898" spans="1:7" x14ac:dyDescent="0.2">
      <c r="A17898" s="106"/>
      <c r="B17898" s="106"/>
      <c r="C17898" s="106"/>
      <c r="G17898" s="1"/>
    </row>
    <row r="17899" spans="1:7" x14ac:dyDescent="0.2">
      <c r="A17899" s="106"/>
      <c r="B17899" s="106"/>
      <c r="C17899" s="106"/>
      <c r="G17899" s="1"/>
    </row>
    <row r="17900" spans="1:7" x14ac:dyDescent="0.2">
      <c r="A17900" s="106"/>
      <c r="B17900" s="106"/>
      <c r="C17900" s="106"/>
      <c r="G17900" s="1"/>
    </row>
    <row r="17901" spans="1:7" x14ac:dyDescent="0.2">
      <c r="A17901" s="106"/>
      <c r="B17901" s="106"/>
      <c r="C17901" s="106"/>
      <c r="G17901" s="1"/>
    </row>
    <row r="17902" spans="1:7" x14ac:dyDescent="0.2">
      <c r="A17902" s="106"/>
      <c r="B17902" s="106"/>
      <c r="C17902" s="106"/>
      <c r="G17902" s="1"/>
    </row>
    <row r="17903" spans="1:7" x14ac:dyDescent="0.2">
      <c r="A17903" s="106"/>
      <c r="B17903" s="106"/>
      <c r="C17903" s="106"/>
      <c r="G17903" s="1"/>
    </row>
    <row r="17904" spans="1:7" x14ac:dyDescent="0.2">
      <c r="A17904" s="106"/>
      <c r="B17904" s="106"/>
      <c r="C17904" s="106"/>
      <c r="G17904" s="1"/>
    </row>
    <row r="17905" spans="1:7" x14ac:dyDescent="0.2">
      <c r="A17905" s="106"/>
      <c r="B17905" s="106"/>
      <c r="C17905" s="106"/>
      <c r="G17905" s="1"/>
    </row>
    <row r="17906" spans="1:7" x14ac:dyDescent="0.2">
      <c r="A17906" s="106"/>
      <c r="B17906" s="106"/>
      <c r="C17906" s="106"/>
      <c r="G17906" s="1"/>
    </row>
    <row r="17907" spans="1:7" x14ac:dyDescent="0.2">
      <c r="A17907" s="106"/>
      <c r="B17907" s="106"/>
      <c r="C17907" s="106"/>
      <c r="G17907" s="1"/>
    </row>
    <row r="17908" spans="1:7" x14ac:dyDescent="0.2">
      <c r="A17908" s="106"/>
      <c r="B17908" s="106"/>
      <c r="C17908" s="106"/>
      <c r="G17908" s="1"/>
    </row>
    <row r="17909" spans="1:7" x14ac:dyDescent="0.2">
      <c r="A17909" s="106"/>
      <c r="B17909" s="106"/>
      <c r="C17909" s="106"/>
      <c r="G17909" s="1"/>
    </row>
    <row r="17910" spans="1:7" x14ac:dyDescent="0.2">
      <c r="A17910" s="106"/>
      <c r="B17910" s="106"/>
      <c r="C17910" s="106"/>
      <c r="G17910" s="1"/>
    </row>
    <row r="17911" spans="1:7" x14ac:dyDescent="0.2">
      <c r="A17911" s="106"/>
      <c r="B17911" s="106"/>
      <c r="C17911" s="106"/>
      <c r="G17911" s="1"/>
    </row>
    <row r="17912" spans="1:7" x14ac:dyDescent="0.2">
      <c r="A17912" s="106"/>
      <c r="B17912" s="106"/>
      <c r="C17912" s="106"/>
      <c r="G17912" s="1"/>
    </row>
    <row r="17913" spans="1:7" x14ac:dyDescent="0.2">
      <c r="A17913" s="106"/>
      <c r="B17913" s="106"/>
      <c r="C17913" s="106"/>
      <c r="G17913" s="1"/>
    </row>
    <row r="17914" spans="1:7" x14ac:dyDescent="0.2">
      <c r="A17914" s="106"/>
      <c r="B17914" s="106"/>
      <c r="C17914" s="106"/>
      <c r="G17914" s="1"/>
    </row>
    <row r="17915" spans="1:7" x14ac:dyDescent="0.2">
      <c r="A17915" s="106"/>
      <c r="B17915" s="106"/>
      <c r="C17915" s="106"/>
      <c r="G17915" s="1"/>
    </row>
    <row r="17916" spans="1:7" x14ac:dyDescent="0.2">
      <c r="A17916" s="106"/>
      <c r="B17916" s="106"/>
      <c r="C17916" s="106"/>
      <c r="G17916" s="1"/>
    </row>
    <row r="17917" spans="1:7" x14ac:dyDescent="0.2">
      <c r="A17917" s="106"/>
      <c r="B17917" s="106"/>
      <c r="C17917" s="106"/>
      <c r="G17917" s="1"/>
    </row>
    <row r="17918" spans="1:7" x14ac:dyDescent="0.2">
      <c r="A17918" s="106"/>
      <c r="B17918" s="106"/>
      <c r="C17918" s="106"/>
      <c r="G17918" s="1"/>
    </row>
    <row r="17919" spans="1:7" x14ac:dyDescent="0.2">
      <c r="A17919" s="106"/>
      <c r="B17919" s="106"/>
      <c r="C17919" s="106"/>
      <c r="G17919" s="1"/>
    </row>
    <row r="17920" spans="1:7" x14ac:dyDescent="0.2">
      <c r="A17920" s="106"/>
      <c r="B17920" s="106"/>
      <c r="C17920" s="106"/>
      <c r="G17920" s="1"/>
    </row>
    <row r="17921" spans="1:7" x14ac:dyDescent="0.2">
      <c r="A17921" s="106"/>
      <c r="B17921" s="106"/>
      <c r="C17921" s="106"/>
      <c r="G17921" s="1"/>
    </row>
    <row r="17922" spans="1:7" x14ac:dyDescent="0.2">
      <c r="A17922" s="106"/>
      <c r="B17922" s="106"/>
      <c r="C17922" s="106"/>
      <c r="G17922" s="1"/>
    </row>
    <row r="17923" spans="1:7" x14ac:dyDescent="0.2">
      <c r="A17923" s="106"/>
      <c r="B17923" s="106"/>
      <c r="C17923" s="106"/>
      <c r="G17923" s="1"/>
    </row>
    <row r="17924" spans="1:7" x14ac:dyDescent="0.2">
      <c r="A17924" s="106"/>
      <c r="B17924" s="106"/>
      <c r="C17924" s="106"/>
      <c r="G17924" s="1"/>
    </row>
    <row r="17925" spans="1:7" x14ac:dyDescent="0.2">
      <c r="A17925" s="106"/>
      <c r="B17925" s="106"/>
      <c r="C17925" s="106"/>
      <c r="G17925" s="1"/>
    </row>
    <row r="17926" spans="1:7" x14ac:dyDescent="0.2">
      <c r="A17926" s="106"/>
      <c r="B17926" s="106"/>
      <c r="C17926" s="106"/>
      <c r="G17926" s="1"/>
    </row>
    <row r="17927" spans="1:7" x14ac:dyDescent="0.2">
      <c r="A17927" s="106"/>
      <c r="B17927" s="106"/>
      <c r="C17927" s="106"/>
      <c r="G17927" s="1"/>
    </row>
    <row r="17928" spans="1:7" x14ac:dyDescent="0.2">
      <c r="A17928" s="106"/>
      <c r="B17928" s="106"/>
      <c r="C17928" s="106"/>
      <c r="G17928" s="1"/>
    </row>
    <row r="17929" spans="1:7" x14ac:dyDescent="0.2">
      <c r="A17929" s="106"/>
      <c r="B17929" s="106"/>
      <c r="C17929" s="106"/>
      <c r="G17929" s="1"/>
    </row>
    <row r="17930" spans="1:7" x14ac:dyDescent="0.2">
      <c r="A17930" s="106"/>
      <c r="B17930" s="106"/>
      <c r="C17930" s="106"/>
      <c r="G17930" s="1"/>
    </row>
    <row r="17931" spans="1:7" x14ac:dyDescent="0.2">
      <c r="A17931" s="106"/>
      <c r="B17931" s="106"/>
      <c r="C17931" s="106"/>
      <c r="G17931" s="1"/>
    </row>
    <row r="17932" spans="1:7" x14ac:dyDescent="0.2">
      <c r="A17932" s="106"/>
      <c r="B17932" s="106"/>
      <c r="C17932" s="106"/>
      <c r="G17932" s="1"/>
    </row>
    <row r="17933" spans="1:7" x14ac:dyDescent="0.2">
      <c r="A17933" s="106"/>
      <c r="B17933" s="106"/>
      <c r="C17933" s="106"/>
      <c r="G17933" s="1"/>
    </row>
    <row r="17934" spans="1:7" x14ac:dyDescent="0.2">
      <c r="A17934" s="106"/>
      <c r="B17934" s="106"/>
      <c r="C17934" s="106"/>
      <c r="G17934" s="1"/>
    </row>
    <row r="17935" spans="1:7" x14ac:dyDescent="0.2">
      <c r="A17935" s="106"/>
      <c r="B17935" s="106"/>
      <c r="C17935" s="106"/>
    </row>
    <row r="17936" spans="1:7" x14ac:dyDescent="0.2">
      <c r="A17936" s="106"/>
      <c r="B17936" s="106"/>
      <c r="C17936" s="106"/>
      <c r="G17936" s="1"/>
    </row>
    <row r="17937" spans="1:7" x14ac:dyDescent="0.2">
      <c r="A17937" s="106"/>
      <c r="B17937" s="106"/>
      <c r="C17937" s="106"/>
      <c r="G17937" s="1"/>
    </row>
    <row r="17938" spans="1:7" x14ac:dyDescent="0.2">
      <c r="A17938" s="106"/>
      <c r="B17938" s="106"/>
      <c r="C17938" s="106"/>
      <c r="G17938" s="1"/>
    </row>
    <row r="17939" spans="1:7" x14ac:dyDescent="0.2">
      <c r="A17939" s="106"/>
      <c r="B17939" s="106"/>
      <c r="C17939" s="106"/>
      <c r="G17939" s="1"/>
    </row>
    <row r="17940" spans="1:7" x14ac:dyDescent="0.2">
      <c r="A17940" s="106"/>
      <c r="B17940" s="106"/>
      <c r="C17940" s="106"/>
      <c r="G17940" s="1"/>
    </row>
    <row r="17941" spans="1:7" x14ac:dyDescent="0.2">
      <c r="A17941" s="106"/>
      <c r="B17941" s="106"/>
      <c r="C17941" s="106"/>
      <c r="G17941" s="1"/>
    </row>
    <row r="17942" spans="1:7" x14ac:dyDescent="0.2">
      <c r="A17942" s="106"/>
      <c r="B17942" s="106"/>
      <c r="C17942" s="106"/>
    </row>
    <row r="17943" spans="1:7" x14ac:dyDescent="0.2">
      <c r="A17943" s="106"/>
      <c r="B17943" s="106"/>
      <c r="C17943" s="106"/>
      <c r="G17943" s="1"/>
    </row>
    <row r="17944" spans="1:7" x14ac:dyDescent="0.2">
      <c r="A17944" s="106"/>
      <c r="B17944" s="106"/>
      <c r="C17944" s="106"/>
      <c r="G17944" s="1"/>
    </row>
    <row r="17945" spans="1:7" x14ac:dyDescent="0.2">
      <c r="A17945" s="106"/>
      <c r="B17945" s="106"/>
      <c r="C17945" s="106"/>
      <c r="G17945" s="1"/>
    </row>
    <row r="17946" spans="1:7" x14ac:dyDescent="0.2">
      <c r="A17946" s="106"/>
      <c r="B17946" s="106"/>
      <c r="C17946" s="106"/>
      <c r="G17946" s="1"/>
    </row>
    <row r="17947" spans="1:7" x14ac:dyDescent="0.2">
      <c r="A17947" s="106"/>
      <c r="B17947" s="106"/>
      <c r="C17947" s="106"/>
      <c r="G17947" s="1"/>
    </row>
    <row r="17948" spans="1:7" x14ac:dyDescent="0.2">
      <c r="A17948" s="106"/>
      <c r="B17948" s="106"/>
      <c r="C17948" s="106"/>
      <c r="G17948" s="1"/>
    </row>
    <row r="17949" spans="1:7" x14ac:dyDescent="0.2">
      <c r="A17949" s="106"/>
      <c r="B17949" s="106"/>
      <c r="C17949" s="106"/>
      <c r="G17949" s="1"/>
    </row>
    <row r="17950" spans="1:7" x14ac:dyDescent="0.2">
      <c r="A17950" s="106"/>
      <c r="B17950" s="106"/>
      <c r="C17950" s="106"/>
      <c r="G17950" s="1"/>
    </row>
    <row r="17951" spans="1:7" x14ac:dyDescent="0.2">
      <c r="A17951" s="106"/>
      <c r="B17951" s="106"/>
      <c r="C17951" s="106"/>
      <c r="G17951" s="1"/>
    </row>
    <row r="17952" spans="1:7" x14ac:dyDescent="0.2">
      <c r="A17952" s="106"/>
      <c r="B17952" s="106"/>
      <c r="C17952" s="106"/>
      <c r="G17952" s="1"/>
    </row>
    <row r="17953" spans="1:7" x14ac:dyDescent="0.2">
      <c r="A17953" s="106"/>
      <c r="B17953" s="106"/>
      <c r="C17953" s="106"/>
      <c r="G17953" s="1"/>
    </row>
    <row r="17954" spans="1:7" x14ac:dyDescent="0.2">
      <c r="A17954" s="106"/>
      <c r="B17954" s="106"/>
      <c r="C17954" s="106"/>
      <c r="G17954" s="1"/>
    </row>
    <row r="17955" spans="1:7" x14ac:dyDescent="0.2">
      <c r="A17955" s="106"/>
      <c r="B17955" s="106"/>
      <c r="C17955" s="106"/>
      <c r="G17955" s="1"/>
    </row>
    <row r="17956" spans="1:7" x14ac:dyDescent="0.2">
      <c r="A17956" s="106"/>
      <c r="B17956" s="106"/>
      <c r="C17956" s="106"/>
      <c r="G17956" s="1"/>
    </row>
    <row r="17957" spans="1:7" x14ac:dyDescent="0.2">
      <c r="A17957" s="106"/>
      <c r="B17957" s="106"/>
      <c r="C17957" s="106"/>
    </row>
    <row r="17958" spans="1:7" x14ac:dyDescent="0.2">
      <c r="A17958" s="106"/>
      <c r="B17958" s="106"/>
      <c r="C17958" s="106"/>
      <c r="G17958" s="1"/>
    </row>
    <row r="17959" spans="1:7" x14ac:dyDescent="0.2">
      <c r="A17959" s="106"/>
      <c r="B17959" s="106"/>
      <c r="C17959" s="106"/>
      <c r="G17959" s="1"/>
    </row>
    <row r="17960" spans="1:7" x14ac:dyDescent="0.2">
      <c r="A17960" s="106"/>
      <c r="B17960" s="106"/>
      <c r="C17960" s="106"/>
      <c r="G17960" s="1"/>
    </row>
    <row r="17961" spans="1:7" x14ac:dyDescent="0.2">
      <c r="A17961" s="106"/>
      <c r="B17961" s="106"/>
      <c r="C17961" s="106"/>
      <c r="G17961" s="1"/>
    </row>
    <row r="17962" spans="1:7" x14ac:dyDescent="0.2">
      <c r="A17962" s="106"/>
      <c r="B17962" s="106"/>
      <c r="C17962" s="106"/>
      <c r="G17962" s="1"/>
    </row>
    <row r="17963" spans="1:7" x14ac:dyDescent="0.2">
      <c r="A17963" s="106"/>
      <c r="B17963" s="106"/>
      <c r="C17963" s="106"/>
      <c r="G17963" s="1"/>
    </row>
    <row r="17964" spans="1:7" x14ac:dyDescent="0.2">
      <c r="A17964" s="106"/>
      <c r="B17964" s="106"/>
      <c r="C17964" s="106"/>
      <c r="G17964" s="1"/>
    </row>
    <row r="17965" spans="1:7" x14ac:dyDescent="0.2">
      <c r="A17965" s="106"/>
      <c r="B17965" s="106"/>
      <c r="C17965" s="106"/>
      <c r="G17965" s="1"/>
    </row>
    <row r="17966" spans="1:7" x14ac:dyDescent="0.2">
      <c r="A17966" s="106"/>
      <c r="B17966" s="106"/>
      <c r="C17966" s="106"/>
      <c r="G17966" s="1"/>
    </row>
    <row r="17967" spans="1:7" x14ac:dyDescent="0.2">
      <c r="A17967" s="106"/>
      <c r="B17967" s="106"/>
      <c r="C17967" s="106"/>
      <c r="G17967" s="1"/>
    </row>
    <row r="17968" spans="1:7" x14ac:dyDescent="0.2">
      <c r="A17968" s="106"/>
      <c r="B17968" s="106"/>
      <c r="C17968" s="106"/>
      <c r="G17968" s="1"/>
    </row>
    <row r="17969" spans="1:7" x14ac:dyDescent="0.2">
      <c r="A17969" s="106"/>
      <c r="B17969" s="106"/>
      <c r="C17969" s="106"/>
      <c r="G17969" s="1"/>
    </row>
    <row r="17970" spans="1:7" x14ac:dyDescent="0.2">
      <c r="A17970" s="106"/>
      <c r="B17970" s="106"/>
      <c r="C17970" s="106"/>
      <c r="G17970" s="1"/>
    </row>
    <row r="17971" spans="1:7" x14ac:dyDescent="0.2">
      <c r="A17971" s="106"/>
      <c r="B17971" s="106"/>
      <c r="C17971" s="106"/>
      <c r="G17971" s="1"/>
    </row>
    <row r="17972" spans="1:7" x14ac:dyDescent="0.2">
      <c r="A17972" s="106"/>
      <c r="B17972" s="106"/>
      <c r="C17972" s="106"/>
      <c r="G17972" s="1"/>
    </row>
    <row r="17973" spans="1:7" x14ac:dyDescent="0.2">
      <c r="A17973" s="106"/>
      <c r="B17973" s="106"/>
      <c r="C17973" s="106"/>
      <c r="G17973" s="1"/>
    </row>
    <row r="17974" spans="1:7" x14ac:dyDescent="0.2">
      <c r="A17974" s="106"/>
      <c r="B17974" s="106"/>
      <c r="C17974" s="106"/>
      <c r="G17974" s="1"/>
    </row>
    <row r="17975" spans="1:7" x14ac:dyDescent="0.2">
      <c r="A17975" s="106"/>
      <c r="B17975" s="106"/>
      <c r="C17975" s="106"/>
      <c r="G17975" s="1"/>
    </row>
    <row r="17976" spans="1:7" x14ac:dyDescent="0.2">
      <c r="A17976" s="106"/>
      <c r="B17976" s="106"/>
      <c r="C17976" s="106"/>
      <c r="G17976" s="1"/>
    </row>
    <row r="17977" spans="1:7" x14ac:dyDescent="0.2">
      <c r="A17977" s="106"/>
      <c r="B17977" s="106"/>
      <c r="C17977" s="106"/>
      <c r="G17977" s="1"/>
    </row>
    <row r="17978" spans="1:7" x14ac:dyDescent="0.2">
      <c r="A17978" s="106"/>
      <c r="B17978" s="106"/>
      <c r="C17978" s="106"/>
      <c r="G17978" s="1"/>
    </row>
    <row r="17979" spans="1:7" x14ac:dyDescent="0.2">
      <c r="A17979" s="106"/>
      <c r="B17979" s="106"/>
      <c r="C17979" s="106"/>
      <c r="G17979" s="1"/>
    </row>
    <row r="17980" spans="1:7" x14ac:dyDescent="0.2">
      <c r="A17980" s="106"/>
      <c r="B17980" s="106"/>
      <c r="C17980" s="106"/>
      <c r="G17980" s="1"/>
    </row>
    <row r="17981" spans="1:7" x14ac:dyDescent="0.2">
      <c r="A17981" s="106"/>
      <c r="B17981" s="106"/>
      <c r="C17981" s="106"/>
      <c r="G17981" s="1"/>
    </row>
    <row r="17982" spans="1:7" x14ac:dyDescent="0.2">
      <c r="A17982" s="106"/>
      <c r="B17982" s="106"/>
      <c r="C17982" s="106"/>
      <c r="G17982" s="1"/>
    </row>
    <row r="17983" spans="1:7" x14ac:dyDescent="0.2">
      <c r="A17983" s="106"/>
      <c r="B17983" s="106"/>
      <c r="C17983" s="106"/>
      <c r="G17983" s="1"/>
    </row>
    <row r="17984" spans="1:7" x14ac:dyDescent="0.2">
      <c r="A17984" s="106"/>
      <c r="B17984" s="106"/>
      <c r="C17984" s="106"/>
      <c r="G17984" s="1"/>
    </row>
    <row r="17985" spans="1:7" x14ac:dyDescent="0.2">
      <c r="A17985" s="106"/>
      <c r="B17985" s="106"/>
      <c r="C17985" s="106"/>
      <c r="G17985" s="1"/>
    </row>
    <row r="17986" spans="1:7" x14ac:dyDescent="0.2">
      <c r="A17986" s="106"/>
      <c r="B17986" s="106"/>
      <c r="C17986" s="106"/>
      <c r="G17986" s="1"/>
    </row>
    <row r="17987" spans="1:7" x14ac:dyDescent="0.2">
      <c r="A17987" s="106"/>
      <c r="B17987" s="106"/>
      <c r="C17987" s="106"/>
      <c r="G17987" s="1"/>
    </row>
    <row r="17988" spans="1:7" x14ac:dyDescent="0.2">
      <c r="A17988" s="106"/>
      <c r="B17988" s="106"/>
      <c r="C17988" s="106"/>
      <c r="G17988" s="1"/>
    </row>
    <row r="17989" spans="1:7" x14ac:dyDescent="0.2">
      <c r="A17989" s="106"/>
      <c r="B17989" s="106"/>
      <c r="C17989" s="106"/>
      <c r="G17989" s="1"/>
    </row>
    <row r="17990" spans="1:7" x14ac:dyDescent="0.2">
      <c r="A17990" s="106"/>
      <c r="B17990" s="106"/>
      <c r="C17990" s="106"/>
      <c r="G17990" s="1"/>
    </row>
    <row r="17991" spans="1:7" x14ac:dyDescent="0.2">
      <c r="A17991" s="106"/>
      <c r="B17991" s="106"/>
      <c r="C17991" s="106"/>
      <c r="G17991" s="1"/>
    </row>
    <row r="17992" spans="1:7" x14ac:dyDescent="0.2">
      <c r="A17992" s="106"/>
      <c r="B17992" s="106"/>
      <c r="C17992" s="106"/>
      <c r="G17992" s="1"/>
    </row>
    <row r="17993" spans="1:7" x14ac:dyDescent="0.2">
      <c r="A17993" s="106"/>
      <c r="B17993" s="106"/>
      <c r="C17993" s="106"/>
      <c r="G17993" s="1"/>
    </row>
    <row r="17994" spans="1:7" x14ac:dyDescent="0.2">
      <c r="A17994" s="106"/>
      <c r="B17994" s="106"/>
      <c r="C17994" s="106"/>
      <c r="G17994" s="1"/>
    </row>
    <row r="17995" spans="1:7" x14ac:dyDescent="0.2">
      <c r="A17995" s="106"/>
      <c r="B17995" s="106"/>
      <c r="C17995" s="106"/>
      <c r="G17995" s="1"/>
    </row>
    <row r="17996" spans="1:7" x14ac:dyDescent="0.2">
      <c r="A17996" s="106"/>
      <c r="B17996" s="106"/>
      <c r="C17996" s="106"/>
      <c r="G17996" s="1"/>
    </row>
    <row r="17997" spans="1:7" x14ac:dyDescent="0.2">
      <c r="A17997" s="106"/>
      <c r="B17997" s="106"/>
      <c r="C17997" s="106"/>
      <c r="G17997" s="1"/>
    </row>
    <row r="17998" spans="1:7" x14ac:dyDescent="0.2">
      <c r="A17998" s="106"/>
      <c r="B17998" s="106"/>
      <c r="C17998" s="106"/>
      <c r="G17998" s="1"/>
    </row>
    <row r="17999" spans="1:7" x14ac:dyDescent="0.2">
      <c r="A17999" s="106"/>
      <c r="B17999" s="106"/>
      <c r="C17999" s="106"/>
      <c r="G17999" s="1"/>
    </row>
    <row r="18000" spans="1:7" x14ac:dyDescent="0.2">
      <c r="A18000" s="106"/>
      <c r="B18000" s="106"/>
      <c r="C18000" s="106"/>
      <c r="G18000" s="1"/>
    </row>
    <row r="18001" spans="1:7" x14ac:dyDescent="0.2">
      <c r="A18001" s="106"/>
      <c r="B18001" s="106"/>
      <c r="C18001" s="106"/>
      <c r="G18001" s="1"/>
    </row>
    <row r="18002" spans="1:7" x14ac:dyDescent="0.2">
      <c r="A18002" s="106"/>
      <c r="B18002" s="106"/>
      <c r="C18002" s="106"/>
      <c r="G18002" s="1"/>
    </row>
    <row r="18003" spans="1:7" x14ac:dyDescent="0.2">
      <c r="A18003" s="106"/>
      <c r="B18003" s="106"/>
      <c r="C18003" s="106"/>
      <c r="G18003" s="1"/>
    </row>
    <row r="18004" spans="1:7" x14ac:dyDescent="0.2">
      <c r="A18004" s="106"/>
      <c r="B18004" s="106"/>
      <c r="C18004" s="106"/>
      <c r="G18004" s="1"/>
    </row>
    <row r="18005" spans="1:7" x14ac:dyDescent="0.2">
      <c r="A18005" s="106"/>
      <c r="B18005" s="106"/>
      <c r="C18005" s="106"/>
      <c r="G18005" s="1"/>
    </row>
    <row r="18006" spans="1:7" x14ac:dyDescent="0.2">
      <c r="A18006" s="106"/>
      <c r="B18006" s="106"/>
      <c r="C18006" s="106"/>
      <c r="G18006" s="1"/>
    </row>
    <row r="18007" spans="1:7" x14ac:dyDescent="0.2">
      <c r="A18007" s="106"/>
      <c r="B18007" s="106"/>
      <c r="C18007" s="106"/>
      <c r="G18007" s="1"/>
    </row>
    <row r="18008" spans="1:7" x14ac:dyDescent="0.2">
      <c r="A18008" s="106"/>
      <c r="B18008" s="106"/>
      <c r="C18008" s="106"/>
      <c r="G18008" s="1"/>
    </row>
    <row r="18009" spans="1:7" x14ac:dyDescent="0.2">
      <c r="A18009" s="106"/>
      <c r="B18009" s="106"/>
      <c r="C18009" s="106"/>
      <c r="G18009" s="1"/>
    </row>
    <row r="18010" spans="1:7" x14ac:dyDescent="0.2">
      <c r="A18010" s="106"/>
      <c r="B18010" s="106"/>
      <c r="C18010" s="106"/>
      <c r="G18010" s="1"/>
    </row>
    <row r="18011" spans="1:7" x14ac:dyDescent="0.2">
      <c r="A18011" s="106"/>
      <c r="B18011" s="106"/>
      <c r="C18011" s="106"/>
      <c r="G18011" s="1"/>
    </row>
    <row r="18012" spans="1:7" x14ac:dyDescent="0.2">
      <c r="A18012" s="106"/>
      <c r="B18012" s="106"/>
      <c r="C18012" s="106"/>
      <c r="G18012" s="1"/>
    </row>
    <row r="18013" spans="1:7" x14ac:dyDescent="0.2">
      <c r="A18013" s="106"/>
      <c r="B18013" s="106"/>
      <c r="C18013" s="106"/>
      <c r="G18013" s="1"/>
    </row>
    <row r="18014" spans="1:7" x14ac:dyDescent="0.2">
      <c r="A18014" s="106"/>
      <c r="B18014" s="106"/>
      <c r="C18014" s="106"/>
      <c r="G18014" s="1"/>
    </row>
    <row r="18015" spans="1:7" x14ac:dyDescent="0.2">
      <c r="A18015" s="106"/>
      <c r="B18015" s="106"/>
      <c r="C18015" s="106"/>
      <c r="G18015" s="1"/>
    </row>
    <row r="18016" spans="1:7" x14ac:dyDescent="0.2">
      <c r="A18016" s="106"/>
      <c r="B18016" s="106"/>
      <c r="C18016" s="106"/>
      <c r="G18016" s="1"/>
    </row>
    <row r="18017" spans="1:7" x14ac:dyDescent="0.2">
      <c r="A18017" s="106"/>
      <c r="B18017" s="106"/>
      <c r="C18017" s="106"/>
      <c r="G18017" s="1"/>
    </row>
    <row r="18018" spans="1:7" x14ac:dyDescent="0.2">
      <c r="A18018" s="106"/>
      <c r="B18018" s="106"/>
      <c r="C18018" s="106"/>
      <c r="G18018" s="1"/>
    </row>
    <row r="18019" spans="1:7" x14ac:dyDescent="0.2">
      <c r="A18019" s="106"/>
      <c r="B18019" s="106"/>
      <c r="C18019" s="106"/>
      <c r="G18019" s="1"/>
    </row>
    <row r="18020" spans="1:7" x14ac:dyDescent="0.2">
      <c r="A18020" s="106"/>
      <c r="B18020" s="106"/>
      <c r="C18020" s="106"/>
      <c r="G18020" s="1"/>
    </row>
    <row r="18021" spans="1:7" x14ac:dyDescent="0.2">
      <c r="A18021" s="106"/>
      <c r="B18021" s="106"/>
      <c r="C18021" s="106"/>
      <c r="G18021" s="1"/>
    </row>
    <row r="18022" spans="1:7" x14ac:dyDescent="0.2">
      <c r="A18022" s="106"/>
      <c r="B18022" s="106"/>
      <c r="C18022" s="106"/>
      <c r="G18022" s="1"/>
    </row>
    <row r="18023" spans="1:7" x14ac:dyDescent="0.2">
      <c r="A18023" s="106"/>
      <c r="B18023" s="106"/>
      <c r="C18023" s="106"/>
      <c r="G18023" s="1"/>
    </row>
    <row r="18024" spans="1:7" x14ac:dyDescent="0.2">
      <c r="A18024" s="106"/>
      <c r="B18024" s="106"/>
      <c r="C18024" s="106"/>
      <c r="G18024" s="1"/>
    </row>
    <row r="18025" spans="1:7" x14ac:dyDescent="0.2">
      <c r="A18025" s="106"/>
      <c r="B18025" s="106"/>
      <c r="C18025" s="106"/>
      <c r="G18025" s="1"/>
    </row>
    <row r="18026" spans="1:7" x14ac:dyDescent="0.2">
      <c r="A18026" s="106"/>
      <c r="B18026" s="106"/>
      <c r="C18026" s="106"/>
      <c r="G18026" s="1"/>
    </row>
    <row r="18027" spans="1:7" x14ac:dyDescent="0.2">
      <c r="A18027" s="106"/>
      <c r="B18027" s="106"/>
      <c r="C18027" s="106"/>
      <c r="G18027" s="1"/>
    </row>
    <row r="18028" spans="1:7" x14ac:dyDescent="0.2">
      <c r="A18028" s="106"/>
      <c r="B18028" s="106"/>
      <c r="C18028" s="106"/>
      <c r="G18028" s="1"/>
    </row>
    <row r="18029" spans="1:7" x14ac:dyDescent="0.2">
      <c r="A18029" s="106"/>
      <c r="B18029" s="106"/>
      <c r="C18029" s="106"/>
      <c r="G18029" s="1"/>
    </row>
    <row r="18030" spans="1:7" x14ac:dyDescent="0.2">
      <c r="A18030" s="106"/>
      <c r="B18030" s="106"/>
      <c r="C18030" s="106"/>
      <c r="G18030" s="1"/>
    </row>
    <row r="18031" spans="1:7" x14ac:dyDescent="0.2">
      <c r="A18031" s="106"/>
      <c r="B18031" s="106"/>
      <c r="C18031" s="106"/>
      <c r="G18031" s="1"/>
    </row>
    <row r="18032" spans="1:7" x14ac:dyDescent="0.2">
      <c r="A18032" s="106"/>
      <c r="B18032" s="106"/>
      <c r="C18032" s="106"/>
      <c r="G18032" s="1"/>
    </row>
    <row r="18033" spans="1:7" x14ac:dyDescent="0.2">
      <c r="A18033" s="106"/>
      <c r="B18033" s="106"/>
      <c r="C18033" s="106"/>
      <c r="G18033" s="1"/>
    </row>
    <row r="18034" spans="1:7" x14ac:dyDescent="0.2">
      <c r="A18034" s="106"/>
      <c r="B18034" s="106"/>
      <c r="C18034" s="106"/>
      <c r="G18034" s="1"/>
    </row>
    <row r="18035" spans="1:7" x14ac:dyDescent="0.2">
      <c r="A18035" s="106"/>
      <c r="B18035" s="106"/>
      <c r="C18035" s="106"/>
      <c r="G18035" s="1"/>
    </row>
    <row r="18036" spans="1:7" x14ac:dyDescent="0.2">
      <c r="A18036" s="106"/>
      <c r="B18036" s="106"/>
      <c r="C18036" s="106"/>
      <c r="G18036" s="1"/>
    </row>
    <row r="18037" spans="1:7" x14ac:dyDescent="0.2">
      <c r="A18037" s="106"/>
      <c r="B18037" s="106"/>
      <c r="C18037" s="106"/>
      <c r="G18037" s="1"/>
    </row>
    <row r="18038" spans="1:7" x14ac:dyDescent="0.2">
      <c r="A18038" s="106"/>
      <c r="B18038" s="106"/>
      <c r="C18038" s="106"/>
      <c r="G18038" s="1"/>
    </row>
    <row r="18039" spans="1:7" x14ac:dyDescent="0.2">
      <c r="A18039" s="106"/>
      <c r="B18039" s="106"/>
      <c r="C18039" s="106"/>
      <c r="G18039" s="1"/>
    </row>
    <row r="18040" spans="1:7" x14ac:dyDescent="0.2">
      <c r="A18040" s="106"/>
      <c r="B18040" s="106"/>
      <c r="C18040" s="106"/>
      <c r="G18040" s="1"/>
    </row>
    <row r="18041" spans="1:7" x14ac:dyDescent="0.2">
      <c r="A18041" s="106"/>
      <c r="B18041" s="106"/>
      <c r="C18041" s="106"/>
      <c r="G18041" s="1"/>
    </row>
    <row r="18042" spans="1:7" x14ac:dyDescent="0.2">
      <c r="A18042" s="106"/>
      <c r="B18042" s="106"/>
      <c r="C18042" s="106"/>
      <c r="G18042" s="1"/>
    </row>
    <row r="18043" spans="1:7" x14ac:dyDescent="0.2">
      <c r="A18043" s="106"/>
      <c r="B18043" s="106"/>
      <c r="C18043" s="106"/>
      <c r="G18043" s="1"/>
    </row>
    <row r="18044" spans="1:7" x14ac:dyDescent="0.2">
      <c r="A18044" s="106"/>
      <c r="B18044" s="106"/>
      <c r="C18044" s="106"/>
      <c r="G18044" s="1"/>
    </row>
    <row r="18045" spans="1:7" x14ac:dyDescent="0.2">
      <c r="A18045" s="106"/>
      <c r="B18045" s="106"/>
      <c r="C18045" s="106"/>
      <c r="G18045" s="1"/>
    </row>
    <row r="18046" spans="1:7" x14ac:dyDescent="0.2">
      <c r="A18046" s="106"/>
      <c r="B18046" s="106"/>
      <c r="C18046" s="106"/>
      <c r="G18046" s="1"/>
    </row>
    <row r="18047" spans="1:7" x14ac:dyDescent="0.2">
      <c r="A18047" s="106"/>
      <c r="B18047" s="106"/>
      <c r="C18047" s="106"/>
      <c r="G18047" s="1"/>
    </row>
    <row r="18048" spans="1:7" x14ac:dyDescent="0.2">
      <c r="A18048" s="106"/>
      <c r="B18048" s="106"/>
      <c r="C18048" s="106"/>
      <c r="G18048" s="1"/>
    </row>
    <row r="18049" spans="1:7" x14ac:dyDescent="0.2">
      <c r="A18049" s="106"/>
      <c r="B18049" s="106"/>
      <c r="C18049" s="106"/>
      <c r="G18049" s="1"/>
    </row>
    <row r="18050" spans="1:7" x14ac:dyDescent="0.2">
      <c r="A18050" s="106"/>
      <c r="B18050" s="106"/>
      <c r="C18050" s="106"/>
      <c r="G18050" s="1"/>
    </row>
    <row r="18051" spans="1:7" x14ac:dyDescent="0.2">
      <c r="A18051" s="106"/>
      <c r="B18051" s="106"/>
      <c r="C18051" s="106"/>
      <c r="G18051" s="1"/>
    </row>
    <row r="18052" spans="1:7" x14ac:dyDescent="0.2">
      <c r="A18052" s="106"/>
      <c r="B18052" s="106"/>
      <c r="C18052" s="106"/>
      <c r="G18052" s="1"/>
    </row>
    <row r="18053" spans="1:7" x14ac:dyDescent="0.2">
      <c r="A18053" s="106"/>
      <c r="B18053" s="106"/>
      <c r="C18053" s="106"/>
      <c r="G18053" s="1"/>
    </row>
    <row r="18054" spans="1:7" x14ac:dyDescent="0.2">
      <c r="A18054" s="106"/>
      <c r="B18054" s="106"/>
      <c r="C18054" s="106"/>
      <c r="G18054" s="1"/>
    </row>
    <row r="18055" spans="1:7" x14ac:dyDescent="0.2">
      <c r="A18055" s="106"/>
      <c r="B18055" s="106"/>
      <c r="C18055" s="106"/>
      <c r="G18055" s="1"/>
    </row>
    <row r="18056" spans="1:7" x14ac:dyDescent="0.2">
      <c r="A18056" s="106"/>
      <c r="B18056" s="106"/>
      <c r="C18056" s="106"/>
      <c r="G18056" s="1"/>
    </row>
    <row r="18057" spans="1:7" x14ac:dyDescent="0.2">
      <c r="A18057" s="106"/>
      <c r="B18057" s="106"/>
      <c r="C18057" s="106"/>
      <c r="G18057" s="1"/>
    </row>
    <row r="18058" spans="1:7" x14ac:dyDescent="0.2">
      <c r="A18058" s="106"/>
      <c r="B18058" s="106"/>
      <c r="C18058" s="106"/>
      <c r="G18058" s="1"/>
    </row>
    <row r="18059" spans="1:7" x14ac:dyDescent="0.2">
      <c r="A18059" s="106"/>
      <c r="B18059" s="106"/>
      <c r="C18059" s="106"/>
      <c r="G18059" s="1"/>
    </row>
    <row r="18060" spans="1:7" x14ac:dyDescent="0.2">
      <c r="A18060" s="106"/>
      <c r="B18060" s="106"/>
      <c r="C18060" s="106"/>
      <c r="G18060" s="1"/>
    </row>
    <row r="18061" spans="1:7" x14ac:dyDescent="0.2">
      <c r="A18061" s="106"/>
      <c r="B18061" s="106"/>
      <c r="C18061" s="106"/>
      <c r="G18061" s="1"/>
    </row>
    <row r="18062" spans="1:7" x14ac:dyDescent="0.2">
      <c r="A18062" s="106"/>
      <c r="B18062" s="106"/>
      <c r="C18062" s="106"/>
      <c r="G18062" s="1"/>
    </row>
    <row r="18063" spans="1:7" x14ac:dyDescent="0.2">
      <c r="A18063" s="106"/>
      <c r="B18063" s="106"/>
      <c r="C18063" s="106"/>
      <c r="G18063" s="1"/>
    </row>
    <row r="18064" spans="1:7" x14ac:dyDescent="0.2">
      <c r="A18064" s="106"/>
      <c r="B18064" s="106"/>
      <c r="C18064" s="106"/>
      <c r="G18064" s="1"/>
    </row>
    <row r="18065" spans="1:7" x14ac:dyDescent="0.2">
      <c r="A18065" s="106"/>
      <c r="B18065" s="106"/>
      <c r="C18065" s="106"/>
      <c r="G18065" s="1"/>
    </row>
    <row r="18066" spans="1:7" x14ac:dyDescent="0.2">
      <c r="A18066" s="106"/>
      <c r="B18066" s="106"/>
      <c r="C18066" s="106"/>
      <c r="G18066" s="1"/>
    </row>
    <row r="18067" spans="1:7" x14ac:dyDescent="0.2">
      <c r="A18067" s="106"/>
      <c r="B18067" s="106"/>
      <c r="C18067" s="106"/>
      <c r="G18067" s="1"/>
    </row>
    <row r="18068" spans="1:7" x14ac:dyDescent="0.2">
      <c r="A18068" s="106"/>
      <c r="B18068" s="106"/>
      <c r="C18068" s="106"/>
      <c r="G18068" s="1"/>
    </row>
    <row r="18069" spans="1:7" x14ac:dyDescent="0.2">
      <c r="A18069" s="106"/>
      <c r="B18069" s="106"/>
      <c r="C18069" s="106"/>
      <c r="G18069" s="1"/>
    </row>
    <row r="18070" spans="1:7" x14ac:dyDescent="0.2">
      <c r="A18070" s="106"/>
      <c r="B18070" s="106"/>
      <c r="C18070" s="106"/>
      <c r="G18070" s="1"/>
    </row>
    <row r="18071" spans="1:7" x14ac:dyDescent="0.2">
      <c r="A18071" s="106"/>
      <c r="B18071" s="106"/>
      <c r="C18071" s="106"/>
      <c r="G18071" s="1"/>
    </row>
    <row r="18072" spans="1:7" x14ac:dyDescent="0.2">
      <c r="A18072" s="106"/>
      <c r="B18072" s="106"/>
      <c r="C18072" s="106"/>
      <c r="G18072" s="1"/>
    </row>
    <row r="18073" spans="1:7" x14ac:dyDescent="0.2">
      <c r="A18073" s="106"/>
      <c r="B18073" s="106"/>
      <c r="C18073" s="106"/>
      <c r="G18073" s="1"/>
    </row>
    <row r="18074" spans="1:7" x14ac:dyDescent="0.2">
      <c r="A18074" s="106"/>
      <c r="B18074" s="106"/>
      <c r="C18074" s="106"/>
      <c r="G18074" s="1"/>
    </row>
    <row r="18075" spans="1:7" x14ac:dyDescent="0.2">
      <c r="A18075" s="106"/>
      <c r="B18075" s="106"/>
      <c r="C18075" s="106"/>
      <c r="G18075" s="1"/>
    </row>
    <row r="18076" spans="1:7" x14ac:dyDescent="0.2">
      <c r="A18076" s="106"/>
      <c r="B18076" s="106"/>
      <c r="C18076" s="106"/>
      <c r="G18076" s="1"/>
    </row>
    <row r="18077" spans="1:7" x14ac:dyDescent="0.2">
      <c r="A18077" s="106"/>
      <c r="B18077" s="106"/>
      <c r="C18077" s="106"/>
      <c r="G18077" s="1"/>
    </row>
    <row r="18078" spans="1:7" x14ac:dyDescent="0.2">
      <c r="A18078" s="106"/>
      <c r="B18078" s="106"/>
      <c r="C18078" s="106"/>
      <c r="G18078" s="1"/>
    </row>
    <row r="18079" spans="1:7" x14ac:dyDescent="0.2">
      <c r="A18079" s="106"/>
      <c r="B18079" s="106"/>
      <c r="C18079" s="106"/>
      <c r="G18079" s="1"/>
    </row>
    <row r="18080" spans="1:7" x14ac:dyDescent="0.2">
      <c r="A18080" s="106"/>
      <c r="B18080" s="106"/>
      <c r="C18080" s="106"/>
      <c r="G18080" s="1"/>
    </row>
    <row r="18081" spans="1:7" x14ac:dyDescent="0.2">
      <c r="A18081" s="106"/>
      <c r="B18081" s="106"/>
      <c r="C18081" s="106"/>
      <c r="G18081" s="1"/>
    </row>
    <row r="18082" spans="1:7" x14ac:dyDescent="0.2">
      <c r="A18082" s="106"/>
      <c r="B18082" s="106"/>
      <c r="C18082" s="106"/>
      <c r="G18082" s="1"/>
    </row>
    <row r="18083" spans="1:7" x14ac:dyDescent="0.2">
      <c r="A18083" s="106"/>
      <c r="B18083" s="106"/>
      <c r="C18083" s="106"/>
      <c r="G18083" s="1"/>
    </row>
    <row r="18084" spans="1:7" x14ac:dyDescent="0.2">
      <c r="A18084" s="106"/>
      <c r="B18084" s="106"/>
      <c r="C18084" s="106"/>
      <c r="G18084" s="1"/>
    </row>
    <row r="18085" spans="1:7" x14ac:dyDescent="0.2">
      <c r="A18085" s="106"/>
      <c r="B18085" s="106"/>
      <c r="C18085" s="106"/>
      <c r="G18085" s="1"/>
    </row>
    <row r="18086" spans="1:7" x14ac:dyDescent="0.2">
      <c r="A18086" s="106"/>
      <c r="B18086" s="106"/>
      <c r="C18086" s="106"/>
      <c r="G18086" s="1"/>
    </row>
    <row r="18087" spans="1:7" x14ac:dyDescent="0.2">
      <c r="A18087" s="106"/>
      <c r="B18087" s="106"/>
      <c r="C18087" s="106"/>
      <c r="G18087" s="1"/>
    </row>
    <row r="18088" spans="1:7" x14ac:dyDescent="0.2">
      <c r="A18088" s="106"/>
      <c r="B18088" s="106"/>
      <c r="C18088" s="106"/>
      <c r="G18088" s="1"/>
    </row>
    <row r="18089" spans="1:7" x14ac:dyDescent="0.2">
      <c r="A18089" s="106"/>
      <c r="B18089" s="106"/>
      <c r="C18089" s="106"/>
      <c r="G18089" s="1"/>
    </row>
    <row r="18090" spans="1:7" x14ac:dyDescent="0.2">
      <c r="A18090" s="106"/>
      <c r="B18090" s="106"/>
      <c r="C18090" s="106"/>
      <c r="G18090" s="1"/>
    </row>
    <row r="18091" spans="1:7" x14ac:dyDescent="0.2">
      <c r="A18091" s="106"/>
      <c r="B18091" s="106"/>
      <c r="C18091" s="106"/>
      <c r="G18091" s="1"/>
    </row>
    <row r="18092" spans="1:7" x14ac:dyDescent="0.2">
      <c r="A18092" s="106"/>
      <c r="B18092" s="106"/>
      <c r="C18092" s="106"/>
      <c r="G18092" s="1"/>
    </row>
    <row r="18093" spans="1:7" x14ac:dyDescent="0.2">
      <c r="A18093" s="106"/>
      <c r="B18093" s="106"/>
      <c r="C18093" s="106"/>
      <c r="G18093" s="1"/>
    </row>
    <row r="18094" spans="1:7" x14ac:dyDescent="0.2">
      <c r="A18094" s="106"/>
      <c r="B18094" s="106"/>
      <c r="C18094" s="106"/>
      <c r="G18094" s="1"/>
    </row>
    <row r="18095" spans="1:7" x14ac:dyDescent="0.2">
      <c r="A18095" s="106"/>
      <c r="B18095" s="106"/>
      <c r="C18095" s="106"/>
      <c r="G18095" s="1"/>
    </row>
    <row r="18096" spans="1:7" x14ac:dyDescent="0.2">
      <c r="A18096" s="106"/>
      <c r="B18096" s="106"/>
      <c r="C18096" s="106"/>
      <c r="G18096" s="1"/>
    </row>
    <row r="18097" spans="1:7" x14ac:dyDescent="0.2">
      <c r="A18097" s="106"/>
      <c r="B18097" s="106"/>
      <c r="C18097" s="106"/>
      <c r="G18097" s="1"/>
    </row>
    <row r="18098" spans="1:7" x14ac:dyDescent="0.2">
      <c r="A18098" s="106"/>
      <c r="B18098" s="106"/>
      <c r="C18098" s="106"/>
      <c r="G18098" s="1"/>
    </row>
    <row r="18099" spans="1:7" x14ac:dyDescent="0.2">
      <c r="A18099" s="106"/>
      <c r="B18099" s="106"/>
      <c r="C18099" s="106"/>
      <c r="G18099" s="1"/>
    </row>
    <row r="18100" spans="1:7" x14ac:dyDescent="0.2">
      <c r="A18100" s="106"/>
      <c r="B18100" s="106"/>
      <c r="C18100" s="106"/>
      <c r="G18100" s="1"/>
    </row>
    <row r="18101" spans="1:7" x14ac:dyDescent="0.2">
      <c r="A18101" s="106"/>
      <c r="B18101" s="106"/>
      <c r="C18101" s="106"/>
      <c r="G18101" s="1"/>
    </row>
    <row r="18102" spans="1:7" x14ac:dyDescent="0.2">
      <c r="A18102" s="106"/>
      <c r="B18102" s="106"/>
      <c r="C18102" s="106"/>
      <c r="G18102" s="1"/>
    </row>
    <row r="18103" spans="1:7" x14ac:dyDescent="0.2">
      <c r="A18103" s="106"/>
      <c r="B18103" s="106"/>
      <c r="C18103" s="106"/>
      <c r="G18103" s="1"/>
    </row>
    <row r="18104" spans="1:7" x14ac:dyDescent="0.2">
      <c r="A18104" s="106"/>
      <c r="B18104" s="106"/>
      <c r="C18104" s="106"/>
      <c r="G18104" s="1"/>
    </row>
    <row r="18105" spans="1:7" x14ac:dyDescent="0.2">
      <c r="A18105" s="106"/>
      <c r="B18105" s="106"/>
      <c r="C18105" s="106"/>
      <c r="G18105" s="1"/>
    </row>
    <row r="18106" spans="1:7" x14ac:dyDescent="0.2">
      <c r="A18106" s="106"/>
      <c r="B18106" s="106"/>
      <c r="C18106" s="106"/>
      <c r="G18106" s="1"/>
    </row>
    <row r="18107" spans="1:7" x14ac:dyDescent="0.2">
      <c r="A18107" s="106"/>
      <c r="B18107" s="106"/>
      <c r="C18107" s="106"/>
      <c r="G18107" s="1"/>
    </row>
    <row r="18108" spans="1:7" x14ac:dyDescent="0.2">
      <c r="A18108" s="106"/>
      <c r="B18108" s="106"/>
      <c r="C18108" s="106"/>
      <c r="G18108" s="1"/>
    </row>
    <row r="18109" spans="1:7" x14ac:dyDescent="0.2">
      <c r="A18109" s="106"/>
      <c r="B18109" s="106"/>
      <c r="C18109" s="106"/>
      <c r="G18109" s="1"/>
    </row>
    <row r="18110" spans="1:7" x14ac:dyDescent="0.2">
      <c r="A18110" s="106"/>
      <c r="B18110" s="106"/>
      <c r="C18110" s="106"/>
      <c r="G18110" s="1"/>
    </row>
    <row r="18111" spans="1:7" x14ac:dyDescent="0.2">
      <c r="A18111" s="106"/>
      <c r="B18111" s="106"/>
      <c r="C18111" s="106"/>
      <c r="G18111" s="1"/>
    </row>
    <row r="18112" spans="1:7" x14ac:dyDescent="0.2">
      <c r="A18112" s="106"/>
      <c r="B18112" s="106"/>
      <c r="C18112" s="106"/>
      <c r="G18112" s="1"/>
    </row>
    <row r="18113" spans="1:7" x14ac:dyDescent="0.2">
      <c r="A18113" s="106"/>
      <c r="B18113" s="106"/>
      <c r="C18113" s="106"/>
      <c r="G18113" s="1"/>
    </row>
    <row r="18114" spans="1:7" x14ac:dyDescent="0.2">
      <c r="A18114" s="106"/>
      <c r="B18114" s="106"/>
      <c r="C18114" s="106"/>
      <c r="G18114" s="1"/>
    </row>
    <row r="18115" spans="1:7" x14ac:dyDescent="0.2">
      <c r="A18115" s="106"/>
      <c r="B18115" s="106"/>
      <c r="C18115" s="106"/>
      <c r="G18115" s="1"/>
    </row>
    <row r="18116" spans="1:7" x14ac:dyDescent="0.2">
      <c r="A18116" s="106"/>
      <c r="B18116" s="106"/>
      <c r="C18116" s="106"/>
      <c r="G18116" s="1"/>
    </row>
    <row r="18117" spans="1:7" x14ac:dyDescent="0.2">
      <c r="A18117" s="106"/>
      <c r="B18117" s="106"/>
      <c r="C18117" s="106"/>
      <c r="G18117" s="1"/>
    </row>
    <row r="18118" spans="1:7" x14ac:dyDescent="0.2">
      <c r="A18118" s="106"/>
      <c r="B18118" s="106"/>
      <c r="C18118" s="106"/>
      <c r="G18118" s="1"/>
    </row>
    <row r="18119" spans="1:7" x14ac:dyDescent="0.2">
      <c r="A18119" s="106"/>
      <c r="B18119" s="106"/>
      <c r="C18119" s="106"/>
      <c r="G18119" s="1"/>
    </row>
    <row r="18120" spans="1:7" x14ac:dyDescent="0.2">
      <c r="A18120" s="106"/>
      <c r="B18120" s="106"/>
      <c r="C18120" s="106"/>
      <c r="G18120" s="1"/>
    </row>
    <row r="18121" spans="1:7" x14ac:dyDescent="0.2">
      <c r="A18121" s="106"/>
      <c r="B18121" s="106"/>
      <c r="C18121" s="106"/>
      <c r="G18121" s="1"/>
    </row>
    <row r="18122" spans="1:7" x14ac:dyDescent="0.2">
      <c r="A18122" s="106"/>
      <c r="B18122" s="106"/>
      <c r="C18122" s="106"/>
      <c r="G18122" s="1"/>
    </row>
    <row r="18123" spans="1:7" x14ac:dyDescent="0.2">
      <c r="A18123" s="106"/>
      <c r="B18123" s="106"/>
      <c r="C18123" s="106"/>
      <c r="G18123" s="1"/>
    </row>
    <row r="18124" spans="1:7" x14ac:dyDescent="0.2">
      <c r="A18124" s="106"/>
      <c r="B18124" s="106"/>
      <c r="C18124" s="106"/>
      <c r="G18124" s="1"/>
    </row>
    <row r="18125" spans="1:7" x14ac:dyDescent="0.2">
      <c r="A18125" s="106"/>
      <c r="B18125" s="106"/>
      <c r="C18125" s="106"/>
      <c r="G18125" s="1"/>
    </row>
    <row r="18126" spans="1:7" x14ac:dyDescent="0.2">
      <c r="A18126" s="106"/>
      <c r="B18126" s="106"/>
      <c r="C18126" s="106"/>
      <c r="G18126" s="1"/>
    </row>
    <row r="18127" spans="1:7" x14ac:dyDescent="0.2">
      <c r="A18127" s="106"/>
      <c r="B18127" s="106"/>
      <c r="C18127" s="106"/>
      <c r="G18127" s="1"/>
    </row>
    <row r="18128" spans="1:7" x14ac:dyDescent="0.2">
      <c r="A18128" s="106"/>
      <c r="B18128" s="106"/>
      <c r="C18128" s="106"/>
      <c r="G18128" s="1"/>
    </row>
    <row r="18129" spans="1:7" x14ac:dyDescent="0.2">
      <c r="A18129" s="106"/>
      <c r="B18129" s="106"/>
      <c r="C18129" s="106"/>
      <c r="G18129" s="1"/>
    </row>
    <row r="18130" spans="1:7" x14ac:dyDescent="0.2">
      <c r="A18130" s="106"/>
      <c r="B18130" s="106"/>
      <c r="C18130" s="106"/>
    </row>
    <row r="18131" spans="1:7" x14ac:dyDescent="0.2">
      <c r="A18131" s="106"/>
      <c r="B18131" s="106"/>
      <c r="C18131" s="106"/>
    </row>
    <row r="18132" spans="1:7" x14ac:dyDescent="0.2">
      <c r="A18132" s="106"/>
      <c r="B18132" s="106"/>
      <c r="C18132" s="106"/>
      <c r="G18132" s="1"/>
    </row>
    <row r="18133" spans="1:7" x14ac:dyDescent="0.2">
      <c r="A18133" s="106"/>
      <c r="B18133" s="106"/>
      <c r="C18133" s="106"/>
      <c r="G18133" s="1"/>
    </row>
    <row r="18134" spans="1:7" x14ac:dyDescent="0.2">
      <c r="A18134" s="106"/>
      <c r="B18134" s="106"/>
      <c r="C18134" s="106"/>
      <c r="G18134" s="1"/>
    </row>
    <row r="18135" spans="1:7" x14ac:dyDescent="0.2">
      <c r="A18135" s="106"/>
      <c r="B18135" s="106"/>
      <c r="C18135" s="106"/>
      <c r="G18135" s="1"/>
    </row>
    <row r="18136" spans="1:7" x14ac:dyDescent="0.2">
      <c r="A18136" s="106"/>
      <c r="B18136" s="106"/>
      <c r="C18136" s="106"/>
      <c r="G18136" s="1"/>
    </row>
    <row r="18137" spans="1:7" x14ac:dyDescent="0.2">
      <c r="A18137" s="106"/>
      <c r="B18137" s="106"/>
      <c r="C18137" s="106"/>
      <c r="G18137" s="1"/>
    </row>
    <row r="18138" spans="1:7" x14ac:dyDescent="0.2">
      <c r="A18138" s="106"/>
      <c r="B18138" s="106"/>
      <c r="C18138" s="106"/>
      <c r="G18138" s="1"/>
    </row>
    <row r="18139" spans="1:7" x14ac:dyDescent="0.2">
      <c r="A18139" s="106"/>
      <c r="B18139" s="106"/>
      <c r="C18139" s="106"/>
      <c r="G18139" s="1"/>
    </row>
    <row r="18140" spans="1:7" x14ac:dyDescent="0.2">
      <c r="A18140" s="106"/>
      <c r="B18140" s="106"/>
      <c r="C18140" s="106"/>
      <c r="G18140" s="1"/>
    </row>
    <row r="18141" spans="1:7" x14ac:dyDescent="0.2">
      <c r="A18141" s="106"/>
      <c r="B18141" s="106"/>
      <c r="C18141" s="106"/>
      <c r="G18141" s="1"/>
    </row>
    <row r="18142" spans="1:7" x14ac:dyDescent="0.2">
      <c r="A18142" s="106"/>
      <c r="B18142" s="106"/>
      <c r="C18142" s="106"/>
      <c r="G18142" s="1"/>
    </row>
    <row r="18143" spans="1:7" x14ac:dyDescent="0.2">
      <c r="A18143" s="106"/>
      <c r="B18143" s="106"/>
      <c r="C18143" s="106"/>
      <c r="G18143" s="1"/>
    </row>
    <row r="18144" spans="1:7" x14ac:dyDescent="0.2">
      <c r="A18144" s="106"/>
      <c r="B18144" s="106"/>
      <c r="C18144" s="106"/>
      <c r="G18144" s="1"/>
    </row>
    <row r="18145" spans="1:7" x14ac:dyDescent="0.2">
      <c r="A18145" s="106"/>
      <c r="B18145" s="106"/>
      <c r="C18145" s="106"/>
      <c r="G18145" s="1"/>
    </row>
    <row r="18146" spans="1:7" x14ac:dyDescent="0.2">
      <c r="A18146" s="106"/>
      <c r="B18146" s="106"/>
      <c r="C18146" s="106"/>
      <c r="G18146" s="1"/>
    </row>
    <row r="18147" spans="1:7" x14ac:dyDescent="0.2">
      <c r="A18147" s="106"/>
      <c r="B18147" s="106"/>
      <c r="C18147" s="106"/>
      <c r="G18147" s="1"/>
    </row>
    <row r="18148" spans="1:7" x14ac:dyDescent="0.2">
      <c r="A18148" s="106"/>
      <c r="B18148" s="106"/>
      <c r="C18148" s="106"/>
      <c r="G18148" s="1"/>
    </row>
    <row r="18149" spans="1:7" x14ac:dyDescent="0.2">
      <c r="A18149" s="106"/>
      <c r="B18149" s="106"/>
      <c r="C18149" s="106"/>
      <c r="G18149" s="1"/>
    </row>
    <row r="18150" spans="1:7" x14ac:dyDescent="0.2">
      <c r="A18150" s="106"/>
      <c r="B18150" s="106"/>
      <c r="C18150" s="106"/>
      <c r="G18150" s="1"/>
    </row>
    <row r="18151" spans="1:7" x14ac:dyDescent="0.2">
      <c r="A18151" s="106"/>
      <c r="B18151" s="106"/>
      <c r="C18151" s="106"/>
      <c r="G18151" s="1"/>
    </row>
    <row r="18152" spans="1:7" x14ac:dyDescent="0.2">
      <c r="A18152" s="106"/>
      <c r="B18152" s="106"/>
      <c r="C18152" s="106"/>
      <c r="G18152" s="1"/>
    </row>
    <row r="18153" spans="1:7" x14ac:dyDescent="0.2">
      <c r="A18153" s="106"/>
      <c r="B18153" s="106"/>
      <c r="C18153" s="106"/>
      <c r="G18153" s="1"/>
    </row>
    <row r="18154" spans="1:7" x14ac:dyDescent="0.2">
      <c r="A18154" s="106"/>
      <c r="B18154" s="106"/>
      <c r="C18154" s="106"/>
      <c r="G18154" s="1"/>
    </row>
    <row r="18155" spans="1:7" x14ac:dyDescent="0.2">
      <c r="A18155" s="106"/>
      <c r="B18155" s="106"/>
      <c r="C18155" s="106"/>
      <c r="G18155" s="1"/>
    </row>
    <row r="18156" spans="1:7" x14ac:dyDescent="0.2">
      <c r="A18156" s="106"/>
      <c r="B18156" s="106"/>
      <c r="C18156" s="106"/>
      <c r="G18156" s="1"/>
    </row>
    <row r="18157" spans="1:7" x14ac:dyDescent="0.2">
      <c r="A18157" s="106"/>
      <c r="B18157" s="106"/>
      <c r="C18157" s="106"/>
      <c r="G18157" s="1"/>
    </row>
    <row r="18158" spans="1:7" x14ac:dyDescent="0.2">
      <c r="A18158" s="106"/>
      <c r="B18158" s="106"/>
      <c r="C18158" s="106"/>
      <c r="G18158" s="1"/>
    </row>
    <row r="18159" spans="1:7" x14ac:dyDescent="0.2">
      <c r="A18159" s="106"/>
      <c r="B18159" s="106"/>
      <c r="C18159" s="106"/>
      <c r="G18159" s="1"/>
    </row>
    <row r="18160" spans="1:7" x14ac:dyDescent="0.2">
      <c r="A18160" s="106"/>
      <c r="B18160" s="106"/>
      <c r="C18160" s="106"/>
      <c r="G18160" s="1"/>
    </row>
    <row r="18161" spans="1:7" x14ac:dyDescent="0.2">
      <c r="A18161" s="106"/>
      <c r="B18161" s="106"/>
      <c r="C18161" s="106"/>
      <c r="G18161" s="1"/>
    </row>
    <row r="18162" spans="1:7" x14ac:dyDescent="0.2">
      <c r="A18162" s="106"/>
      <c r="B18162" s="106"/>
      <c r="C18162" s="106"/>
      <c r="G18162" s="1"/>
    </row>
    <row r="18163" spans="1:7" x14ac:dyDescent="0.2">
      <c r="A18163" s="106"/>
      <c r="B18163" s="106"/>
      <c r="C18163" s="106"/>
      <c r="G18163" s="1"/>
    </row>
    <row r="18164" spans="1:7" x14ac:dyDescent="0.2">
      <c r="A18164" s="106"/>
      <c r="B18164" s="106"/>
      <c r="C18164" s="106"/>
      <c r="G18164" s="1"/>
    </row>
    <row r="18165" spans="1:7" x14ac:dyDescent="0.2">
      <c r="A18165" s="106"/>
      <c r="B18165" s="106"/>
      <c r="C18165" s="106"/>
      <c r="G18165" s="1"/>
    </row>
    <row r="18166" spans="1:7" x14ac:dyDescent="0.2">
      <c r="A18166" s="106"/>
      <c r="B18166" s="106"/>
      <c r="C18166" s="106"/>
      <c r="G18166" s="1"/>
    </row>
    <row r="18167" spans="1:7" x14ac:dyDescent="0.2">
      <c r="A18167" s="106"/>
      <c r="B18167" s="106"/>
      <c r="C18167" s="106"/>
      <c r="G18167" s="1"/>
    </row>
    <row r="18168" spans="1:7" x14ac:dyDescent="0.2">
      <c r="A18168" s="106"/>
      <c r="B18168" s="106"/>
      <c r="C18168" s="106"/>
      <c r="G18168" s="1"/>
    </row>
    <row r="18169" spans="1:7" x14ac:dyDescent="0.2">
      <c r="A18169" s="106"/>
      <c r="B18169" s="106"/>
      <c r="C18169" s="106"/>
      <c r="G18169" s="1"/>
    </row>
    <row r="18170" spans="1:7" x14ac:dyDescent="0.2">
      <c r="A18170" s="106"/>
      <c r="B18170" s="106"/>
      <c r="C18170" s="106"/>
      <c r="G18170" s="1"/>
    </row>
    <row r="18171" spans="1:7" x14ac:dyDescent="0.2">
      <c r="A18171" s="106"/>
      <c r="B18171" s="106"/>
      <c r="C18171" s="106"/>
      <c r="G18171" s="1"/>
    </row>
    <row r="18172" spans="1:7" x14ac:dyDescent="0.2">
      <c r="A18172" s="106"/>
      <c r="B18172" s="106"/>
      <c r="C18172" s="106"/>
      <c r="G18172" s="1"/>
    </row>
    <row r="18173" spans="1:7" x14ac:dyDescent="0.2">
      <c r="A18173" s="106"/>
      <c r="B18173" s="106"/>
      <c r="C18173" s="106"/>
      <c r="G18173" s="1"/>
    </row>
    <row r="18174" spans="1:7" x14ac:dyDescent="0.2">
      <c r="A18174" s="106"/>
      <c r="B18174" s="106"/>
      <c r="C18174" s="106"/>
      <c r="G18174" s="1"/>
    </row>
    <row r="18175" spans="1:7" x14ac:dyDescent="0.2">
      <c r="A18175" s="106"/>
      <c r="B18175" s="106"/>
      <c r="C18175" s="106"/>
      <c r="G18175" s="1"/>
    </row>
    <row r="18176" spans="1:7" x14ac:dyDescent="0.2">
      <c r="A18176" s="106"/>
      <c r="B18176" s="106"/>
      <c r="C18176" s="106"/>
      <c r="G18176" s="1"/>
    </row>
    <row r="18177" spans="1:7" x14ac:dyDescent="0.2">
      <c r="A18177" s="106"/>
      <c r="B18177" s="106"/>
      <c r="C18177" s="106"/>
      <c r="G18177" s="1"/>
    </row>
    <row r="18178" spans="1:7" x14ac:dyDescent="0.2">
      <c r="A18178" s="106"/>
      <c r="B18178" s="106"/>
      <c r="C18178" s="106"/>
      <c r="G18178" s="1"/>
    </row>
    <row r="18179" spans="1:7" x14ac:dyDescent="0.2">
      <c r="A18179" s="106"/>
      <c r="B18179" s="106"/>
      <c r="C18179" s="106"/>
      <c r="G18179" s="1"/>
    </row>
    <row r="18180" spans="1:7" x14ac:dyDescent="0.2">
      <c r="A18180" s="106"/>
      <c r="B18180" s="106"/>
      <c r="C18180" s="106"/>
      <c r="G18180" s="1"/>
    </row>
    <row r="18181" spans="1:7" x14ac:dyDescent="0.2">
      <c r="A18181" s="106"/>
      <c r="B18181" s="106"/>
      <c r="C18181" s="106"/>
      <c r="G18181" s="1"/>
    </row>
    <row r="18182" spans="1:7" x14ac:dyDescent="0.2">
      <c r="A18182" s="106"/>
      <c r="B18182" s="106"/>
      <c r="C18182" s="106"/>
      <c r="G18182" s="1"/>
    </row>
    <row r="18183" spans="1:7" x14ac:dyDescent="0.2">
      <c r="A18183" s="106"/>
      <c r="B18183" s="106"/>
      <c r="C18183" s="106"/>
      <c r="G18183" s="1"/>
    </row>
    <row r="18184" spans="1:7" x14ac:dyDescent="0.2">
      <c r="A18184" s="106"/>
      <c r="B18184" s="106"/>
      <c r="C18184" s="106"/>
      <c r="G18184" s="1"/>
    </row>
    <row r="18185" spans="1:7" x14ac:dyDescent="0.2">
      <c r="A18185" s="106"/>
      <c r="B18185" s="106"/>
      <c r="C18185" s="106"/>
      <c r="G18185" s="1"/>
    </row>
    <row r="18186" spans="1:7" x14ac:dyDescent="0.2">
      <c r="A18186" s="106"/>
      <c r="B18186" s="106"/>
      <c r="C18186" s="106"/>
      <c r="G18186" s="1"/>
    </row>
    <row r="18187" spans="1:7" x14ac:dyDescent="0.2">
      <c r="A18187" s="106"/>
      <c r="B18187" s="106"/>
      <c r="C18187" s="106"/>
      <c r="G18187" s="1"/>
    </row>
    <row r="18188" spans="1:7" x14ac:dyDescent="0.2">
      <c r="A18188" s="106"/>
      <c r="B18188" s="106"/>
      <c r="C18188" s="106"/>
      <c r="G18188" s="1"/>
    </row>
    <row r="18189" spans="1:7" x14ac:dyDescent="0.2">
      <c r="A18189" s="106"/>
      <c r="B18189" s="106"/>
      <c r="C18189" s="106"/>
      <c r="G18189" s="1"/>
    </row>
    <row r="18190" spans="1:7" x14ac:dyDescent="0.2">
      <c r="A18190" s="106"/>
      <c r="B18190" s="106"/>
      <c r="C18190" s="106"/>
      <c r="G18190" s="1"/>
    </row>
    <row r="18191" spans="1:7" x14ac:dyDescent="0.2">
      <c r="A18191" s="106"/>
      <c r="B18191" s="106"/>
      <c r="C18191" s="106"/>
      <c r="G18191" s="1"/>
    </row>
    <row r="18192" spans="1:7" x14ac:dyDescent="0.2">
      <c r="A18192" s="106"/>
      <c r="B18192" s="106"/>
      <c r="C18192" s="106"/>
      <c r="G18192" s="1"/>
    </row>
    <row r="18193" spans="1:7" x14ac:dyDescent="0.2">
      <c r="A18193" s="106"/>
      <c r="B18193" s="106"/>
      <c r="C18193" s="106"/>
      <c r="G18193" s="1"/>
    </row>
    <row r="18194" spans="1:7" x14ac:dyDescent="0.2">
      <c r="A18194" s="106"/>
      <c r="B18194" s="106"/>
      <c r="C18194" s="106"/>
      <c r="G18194" s="1"/>
    </row>
    <row r="18195" spans="1:7" x14ac:dyDescent="0.2">
      <c r="A18195" s="106"/>
      <c r="B18195" s="106"/>
      <c r="C18195" s="106"/>
      <c r="G18195" s="1"/>
    </row>
    <row r="18196" spans="1:7" x14ac:dyDescent="0.2">
      <c r="A18196" s="106"/>
      <c r="B18196" s="106"/>
      <c r="C18196" s="106"/>
      <c r="G18196" s="1"/>
    </row>
    <row r="18197" spans="1:7" x14ac:dyDescent="0.2">
      <c r="A18197" s="106"/>
      <c r="B18197" s="106"/>
      <c r="C18197" s="106"/>
      <c r="G18197" s="1"/>
    </row>
    <row r="18198" spans="1:7" x14ac:dyDescent="0.2">
      <c r="A18198" s="106"/>
      <c r="B18198" s="106"/>
      <c r="C18198" s="106"/>
      <c r="G18198" s="1"/>
    </row>
    <row r="18199" spans="1:7" x14ac:dyDescent="0.2">
      <c r="A18199" s="106"/>
      <c r="B18199" s="106"/>
      <c r="C18199" s="106"/>
      <c r="G18199" s="1"/>
    </row>
    <row r="18200" spans="1:7" x14ac:dyDescent="0.2">
      <c r="A18200" s="106"/>
      <c r="B18200" s="106"/>
      <c r="C18200" s="106"/>
      <c r="G18200" s="1"/>
    </row>
    <row r="18201" spans="1:7" x14ac:dyDescent="0.2">
      <c r="A18201" s="106"/>
      <c r="B18201" s="106"/>
      <c r="C18201" s="106"/>
      <c r="G18201" s="1"/>
    </row>
    <row r="18202" spans="1:7" x14ac:dyDescent="0.2">
      <c r="A18202" s="106"/>
      <c r="B18202" s="106"/>
      <c r="C18202" s="106"/>
      <c r="G18202" s="1"/>
    </row>
    <row r="18203" spans="1:7" x14ac:dyDescent="0.2">
      <c r="A18203" s="106"/>
      <c r="B18203" s="106"/>
      <c r="C18203" s="106"/>
      <c r="G18203" s="1"/>
    </row>
    <row r="18204" spans="1:7" x14ac:dyDescent="0.2">
      <c r="A18204" s="106"/>
      <c r="B18204" s="106"/>
      <c r="C18204" s="106"/>
      <c r="G18204" s="1"/>
    </row>
    <row r="18205" spans="1:7" x14ac:dyDescent="0.2">
      <c r="A18205" s="106"/>
      <c r="B18205" s="106"/>
      <c r="C18205" s="106"/>
      <c r="G18205" s="1"/>
    </row>
    <row r="18206" spans="1:7" x14ac:dyDescent="0.2">
      <c r="A18206" s="106"/>
      <c r="B18206" s="106"/>
      <c r="C18206" s="106"/>
      <c r="G18206" s="1"/>
    </row>
    <row r="18207" spans="1:7" x14ac:dyDescent="0.2">
      <c r="A18207" s="106"/>
      <c r="B18207" s="106"/>
      <c r="C18207" s="106"/>
      <c r="G18207" s="1"/>
    </row>
    <row r="18208" spans="1:7" x14ac:dyDescent="0.2">
      <c r="A18208" s="106"/>
      <c r="B18208" s="106"/>
      <c r="C18208" s="106"/>
      <c r="G18208" s="1"/>
    </row>
    <row r="18209" spans="1:7" x14ac:dyDescent="0.2">
      <c r="A18209" s="106"/>
      <c r="B18209" s="106"/>
      <c r="C18209" s="106"/>
      <c r="G18209" s="1"/>
    </row>
    <row r="18210" spans="1:7" x14ac:dyDescent="0.2">
      <c r="A18210" s="106"/>
      <c r="B18210" s="106"/>
      <c r="C18210" s="106"/>
      <c r="G18210" s="1"/>
    </row>
    <row r="18211" spans="1:7" x14ac:dyDescent="0.2">
      <c r="A18211" s="106"/>
      <c r="B18211" s="106"/>
      <c r="C18211" s="106"/>
      <c r="G18211" s="1"/>
    </row>
    <row r="18212" spans="1:7" x14ac:dyDescent="0.2">
      <c r="A18212" s="106"/>
      <c r="B18212" s="106"/>
      <c r="C18212" s="106"/>
      <c r="G18212" s="1"/>
    </row>
    <row r="18213" spans="1:7" x14ac:dyDescent="0.2">
      <c r="A18213" s="106"/>
      <c r="B18213" s="106"/>
      <c r="C18213" s="106"/>
      <c r="G18213" s="1"/>
    </row>
    <row r="18214" spans="1:7" x14ac:dyDescent="0.2">
      <c r="A18214" s="106"/>
      <c r="B18214" s="106"/>
      <c r="C18214" s="106"/>
      <c r="G18214" s="1"/>
    </row>
    <row r="18215" spans="1:7" x14ac:dyDescent="0.2">
      <c r="A18215" s="106"/>
      <c r="B18215" s="106"/>
      <c r="C18215" s="106"/>
      <c r="G18215" s="1"/>
    </row>
    <row r="18216" spans="1:7" x14ac:dyDescent="0.2">
      <c r="A18216" s="106"/>
      <c r="B18216" s="106"/>
      <c r="C18216" s="106"/>
      <c r="G18216" s="1"/>
    </row>
    <row r="18217" spans="1:7" x14ac:dyDescent="0.2">
      <c r="A18217" s="106"/>
      <c r="B18217" s="106"/>
      <c r="C18217" s="106"/>
      <c r="G18217" s="1"/>
    </row>
    <row r="18218" spans="1:7" x14ac:dyDescent="0.2">
      <c r="A18218" s="106"/>
      <c r="B18218" s="106"/>
      <c r="C18218" s="106"/>
      <c r="G18218" s="1"/>
    </row>
    <row r="18219" spans="1:7" x14ac:dyDescent="0.2">
      <c r="A18219" s="106"/>
      <c r="B18219" s="106"/>
      <c r="C18219" s="106"/>
      <c r="G18219" s="1"/>
    </row>
    <row r="18220" spans="1:7" x14ac:dyDescent="0.2">
      <c r="A18220" s="106"/>
      <c r="B18220" s="106"/>
      <c r="C18220" s="106"/>
      <c r="G18220" s="1"/>
    </row>
    <row r="18221" spans="1:7" x14ac:dyDescent="0.2">
      <c r="A18221" s="106"/>
      <c r="B18221" s="106"/>
      <c r="C18221" s="106"/>
      <c r="G18221" s="1"/>
    </row>
    <row r="18222" spans="1:7" x14ac:dyDescent="0.2">
      <c r="A18222" s="106"/>
      <c r="B18222" s="106"/>
      <c r="C18222" s="106"/>
      <c r="G18222" s="1"/>
    </row>
    <row r="18223" spans="1:7" x14ac:dyDescent="0.2">
      <c r="A18223" s="106"/>
      <c r="B18223" s="106"/>
      <c r="C18223" s="106"/>
      <c r="G18223" s="1"/>
    </row>
    <row r="18224" spans="1:7" x14ac:dyDescent="0.2">
      <c r="A18224" s="106"/>
      <c r="B18224" s="106"/>
      <c r="C18224" s="106"/>
      <c r="G18224" s="1"/>
    </row>
    <row r="18225" spans="1:7" x14ac:dyDescent="0.2">
      <c r="A18225" s="106"/>
      <c r="B18225" s="106"/>
      <c r="C18225" s="106"/>
      <c r="G18225" s="1"/>
    </row>
    <row r="18226" spans="1:7" x14ac:dyDescent="0.2">
      <c r="A18226" s="106"/>
      <c r="B18226" s="106"/>
      <c r="C18226" s="106"/>
      <c r="G18226" s="1"/>
    </row>
    <row r="18227" spans="1:7" x14ac:dyDescent="0.2">
      <c r="A18227" s="106"/>
      <c r="B18227" s="106"/>
      <c r="C18227" s="106"/>
      <c r="G18227" s="1"/>
    </row>
    <row r="18228" spans="1:7" x14ac:dyDescent="0.2">
      <c r="A18228" s="106"/>
      <c r="B18228" s="106"/>
      <c r="C18228" s="106"/>
    </row>
    <row r="18229" spans="1:7" x14ac:dyDescent="0.2">
      <c r="A18229" s="106"/>
      <c r="B18229" s="106"/>
      <c r="C18229" s="106"/>
      <c r="G18229" s="1"/>
    </row>
    <row r="18230" spans="1:7" x14ac:dyDescent="0.2">
      <c r="A18230" s="106"/>
      <c r="B18230" s="106"/>
      <c r="C18230" s="106"/>
      <c r="G18230" s="1"/>
    </row>
    <row r="18231" spans="1:7" x14ac:dyDescent="0.2">
      <c r="A18231" s="106"/>
      <c r="B18231" s="106"/>
      <c r="C18231" s="106"/>
      <c r="G18231" s="1"/>
    </row>
    <row r="18232" spans="1:7" x14ac:dyDescent="0.2">
      <c r="A18232" s="106"/>
      <c r="B18232" s="106"/>
      <c r="C18232" s="106"/>
      <c r="G18232" s="1"/>
    </row>
    <row r="18233" spans="1:7" x14ac:dyDescent="0.2">
      <c r="A18233" s="106"/>
      <c r="B18233" s="106"/>
      <c r="C18233" s="106"/>
      <c r="G18233" s="1"/>
    </row>
    <row r="18234" spans="1:7" x14ac:dyDescent="0.2">
      <c r="A18234" s="106"/>
      <c r="B18234" s="106"/>
      <c r="C18234" s="106"/>
      <c r="G18234" s="1"/>
    </row>
    <row r="18235" spans="1:7" x14ac:dyDescent="0.2">
      <c r="A18235" s="106"/>
      <c r="B18235" s="106"/>
      <c r="C18235" s="106"/>
      <c r="G18235" s="1"/>
    </row>
    <row r="18236" spans="1:7" x14ac:dyDescent="0.2">
      <c r="A18236" s="106"/>
      <c r="B18236" s="106"/>
      <c r="C18236" s="106"/>
      <c r="G18236" s="1"/>
    </row>
    <row r="18237" spans="1:7" x14ac:dyDescent="0.2">
      <c r="A18237" s="106"/>
      <c r="B18237" s="106"/>
      <c r="C18237" s="106"/>
      <c r="G18237" s="1"/>
    </row>
    <row r="18238" spans="1:7" x14ac:dyDescent="0.2">
      <c r="A18238" s="106"/>
      <c r="B18238" s="106"/>
      <c r="C18238" s="106"/>
      <c r="G18238" s="1"/>
    </row>
    <row r="18239" spans="1:7" x14ac:dyDescent="0.2">
      <c r="A18239" s="106"/>
      <c r="B18239" s="106"/>
      <c r="C18239" s="106"/>
      <c r="G18239" s="1"/>
    </row>
    <row r="18240" spans="1:7" x14ac:dyDescent="0.2">
      <c r="A18240" s="106"/>
      <c r="B18240" s="106"/>
      <c r="C18240" s="106"/>
      <c r="G18240" s="1"/>
    </row>
    <row r="18241" spans="1:7" x14ac:dyDescent="0.2">
      <c r="A18241" s="106"/>
      <c r="B18241" s="106"/>
      <c r="C18241" s="106"/>
      <c r="G18241" s="1"/>
    </row>
    <row r="18242" spans="1:7" x14ac:dyDescent="0.2">
      <c r="A18242" s="106"/>
      <c r="B18242" s="106"/>
      <c r="C18242" s="106"/>
      <c r="G18242" s="1"/>
    </row>
    <row r="18243" spans="1:7" x14ac:dyDescent="0.2">
      <c r="A18243" s="106"/>
      <c r="B18243" s="106"/>
      <c r="C18243" s="106"/>
      <c r="G18243" s="1"/>
    </row>
    <row r="18244" spans="1:7" x14ac:dyDescent="0.2">
      <c r="A18244" s="106"/>
      <c r="B18244" s="106"/>
      <c r="C18244" s="106"/>
      <c r="G18244" s="1"/>
    </row>
    <row r="18245" spans="1:7" x14ac:dyDescent="0.2">
      <c r="A18245" s="106"/>
      <c r="B18245" s="106"/>
      <c r="C18245" s="106"/>
      <c r="G18245" s="1"/>
    </row>
    <row r="18246" spans="1:7" x14ac:dyDescent="0.2">
      <c r="A18246" s="106"/>
      <c r="B18246" s="106"/>
      <c r="C18246" s="106"/>
      <c r="G18246" s="1"/>
    </row>
    <row r="18247" spans="1:7" x14ac:dyDescent="0.2">
      <c r="A18247" s="106"/>
      <c r="B18247" s="106"/>
      <c r="C18247" s="106"/>
      <c r="G18247" s="1"/>
    </row>
    <row r="18248" spans="1:7" x14ac:dyDescent="0.2">
      <c r="A18248" s="106"/>
      <c r="B18248" s="106"/>
      <c r="C18248" s="106"/>
      <c r="G18248" s="1"/>
    </row>
    <row r="18249" spans="1:7" x14ac:dyDescent="0.2">
      <c r="A18249" s="106"/>
      <c r="B18249" s="106"/>
      <c r="C18249" s="106"/>
      <c r="G18249" s="1"/>
    </row>
    <row r="18250" spans="1:7" x14ac:dyDescent="0.2">
      <c r="A18250" s="106"/>
      <c r="B18250" s="106"/>
      <c r="C18250" s="106"/>
      <c r="G18250" s="1"/>
    </row>
    <row r="18251" spans="1:7" x14ac:dyDescent="0.2">
      <c r="A18251" s="106"/>
      <c r="B18251" s="106"/>
      <c r="C18251" s="106"/>
      <c r="G18251" s="1"/>
    </row>
    <row r="18252" spans="1:7" x14ac:dyDescent="0.2">
      <c r="A18252" s="106"/>
      <c r="B18252" s="106"/>
      <c r="C18252" s="106"/>
      <c r="G18252" s="1"/>
    </row>
    <row r="18253" spans="1:7" x14ac:dyDescent="0.2">
      <c r="A18253" s="106"/>
      <c r="B18253" s="106"/>
      <c r="C18253" s="106"/>
      <c r="G18253" s="1"/>
    </row>
    <row r="18254" spans="1:7" x14ac:dyDescent="0.2">
      <c r="A18254" s="106"/>
      <c r="B18254" s="106"/>
      <c r="C18254" s="106"/>
      <c r="G18254" s="1"/>
    </row>
    <row r="18255" spans="1:7" x14ac:dyDescent="0.2">
      <c r="A18255" s="106"/>
      <c r="B18255" s="106"/>
      <c r="C18255" s="106"/>
      <c r="G18255" s="1"/>
    </row>
    <row r="18256" spans="1:7" x14ac:dyDescent="0.2">
      <c r="A18256" s="106"/>
      <c r="B18256" s="106"/>
      <c r="C18256" s="106"/>
      <c r="G18256" s="1"/>
    </row>
    <row r="18257" spans="1:7" x14ac:dyDescent="0.2">
      <c r="A18257" s="106"/>
      <c r="B18257" s="106"/>
      <c r="C18257" s="106"/>
      <c r="G18257" s="1"/>
    </row>
    <row r="18258" spans="1:7" x14ac:dyDescent="0.2">
      <c r="A18258" s="106"/>
      <c r="B18258" s="106"/>
      <c r="C18258" s="106"/>
      <c r="G18258" s="1"/>
    </row>
    <row r="18259" spans="1:7" x14ac:dyDescent="0.2">
      <c r="A18259" s="106"/>
      <c r="B18259" s="106"/>
      <c r="C18259" s="106"/>
      <c r="G18259" s="1"/>
    </row>
    <row r="18260" spans="1:7" x14ac:dyDescent="0.2">
      <c r="A18260" s="106"/>
      <c r="B18260" s="106"/>
      <c r="C18260" s="106"/>
      <c r="G18260" s="1"/>
    </row>
    <row r="18261" spans="1:7" x14ac:dyDescent="0.2">
      <c r="A18261" s="106"/>
      <c r="B18261" s="106"/>
      <c r="C18261" s="106"/>
      <c r="G18261" s="1"/>
    </row>
    <row r="18262" spans="1:7" x14ac:dyDescent="0.2">
      <c r="A18262" s="106"/>
      <c r="B18262" s="106"/>
      <c r="C18262" s="106"/>
      <c r="G18262" s="1"/>
    </row>
    <row r="18263" spans="1:7" x14ac:dyDescent="0.2">
      <c r="A18263" s="106"/>
      <c r="B18263" s="106"/>
      <c r="C18263" s="106"/>
      <c r="G18263" s="1"/>
    </row>
    <row r="18264" spans="1:7" x14ac:dyDescent="0.2">
      <c r="A18264" s="106"/>
      <c r="B18264" s="106"/>
      <c r="C18264" s="106"/>
      <c r="G18264" s="1"/>
    </row>
    <row r="18265" spans="1:7" x14ac:dyDescent="0.2">
      <c r="A18265" s="106"/>
      <c r="B18265" s="106"/>
      <c r="C18265" s="106"/>
      <c r="G18265" s="1"/>
    </row>
    <row r="18266" spans="1:7" x14ac:dyDescent="0.2">
      <c r="A18266" s="106"/>
      <c r="B18266" s="106"/>
      <c r="C18266" s="106"/>
      <c r="G18266" s="1"/>
    </row>
    <row r="18267" spans="1:7" x14ac:dyDescent="0.2">
      <c r="A18267" s="106"/>
      <c r="B18267" s="106"/>
      <c r="C18267" s="106"/>
      <c r="G18267" s="1"/>
    </row>
    <row r="18268" spans="1:7" x14ac:dyDescent="0.2">
      <c r="A18268" s="106"/>
      <c r="B18268" s="106"/>
      <c r="C18268" s="106"/>
      <c r="G18268" s="1"/>
    </row>
    <row r="18269" spans="1:7" x14ac:dyDescent="0.2">
      <c r="A18269" s="106"/>
      <c r="B18269" s="106"/>
      <c r="C18269" s="106"/>
      <c r="G18269" s="1"/>
    </row>
    <row r="18270" spans="1:7" x14ac:dyDescent="0.2">
      <c r="A18270" s="106"/>
      <c r="B18270" s="106"/>
      <c r="C18270" s="106"/>
      <c r="G18270" s="1"/>
    </row>
    <row r="18271" spans="1:7" x14ac:dyDescent="0.2">
      <c r="A18271" s="106"/>
      <c r="B18271" s="106"/>
      <c r="C18271" s="106"/>
      <c r="G18271" s="1"/>
    </row>
    <row r="18272" spans="1:7" x14ac:dyDescent="0.2">
      <c r="A18272" s="106"/>
      <c r="B18272" s="106"/>
      <c r="C18272" s="106"/>
      <c r="G18272" s="1"/>
    </row>
    <row r="18273" spans="1:7" x14ac:dyDescent="0.2">
      <c r="A18273" s="106"/>
      <c r="B18273" s="106"/>
      <c r="C18273" s="106"/>
      <c r="G18273" s="1"/>
    </row>
    <row r="18274" spans="1:7" x14ac:dyDescent="0.2">
      <c r="A18274" s="106"/>
      <c r="B18274" s="106"/>
      <c r="C18274" s="106"/>
      <c r="G18274" s="1"/>
    </row>
    <row r="18275" spans="1:7" x14ac:dyDescent="0.2">
      <c r="A18275" s="106"/>
      <c r="B18275" s="106"/>
      <c r="C18275" s="106"/>
      <c r="G18275" s="1"/>
    </row>
    <row r="18276" spans="1:7" x14ac:dyDescent="0.2">
      <c r="A18276" s="106"/>
      <c r="B18276" s="106"/>
      <c r="C18276" s="106"/>
      <c r="G18276" s="1"/>
    </row>
    <row r="18277" spans="1:7" x14ac:dyDescent="0.2">
      <c r="A18277" s="106"/>
      <c r="B18277" s="106"/>
      <c r="C18277" s="106"/>
      <c r="G18277" s="1"/>
    </row>
    <row r="18278" spans="1:7" x14ac:dyDescent="0.2">
      <c r="A18278" s="106"/>
      <c r="B18278" s="106"/>
      <c r="C18278" s="106"/>
      <c r="G18278" s="1"/>
    </row>
    <row r="18279" spans="1:7" x14ac:dyDescent="0.2">
      <c r="A18279" s="106"/>
      <c r="B18279" s="106"/>
      <c r="C18279" s="106"/>
      <c r="G18279" s="1"/>
    </row>
    <row r="18280" spans="1:7" x14ac:dyDescent="0.2">
      <c r="A18280" s="106"/>
      <c r="B18280" s="106"/>
      <c r="C18280" s="106"/>
      <c r="G18280" s="1"/>
    </row>
    <row r="18281" spans="1:7" x14ac:dyDescent="0.2">
      <c r="A18281" s="106"/>
      <c r="B18281" s="106"/>
      <c r="C18281" s="106"/>
      <c r="G18281" s="1"/>
    </row>
    <row r="18282" spans="1:7" x14ac:dyDescent="0.2">
      <c r="A18282" s="106"/>
      <c r="B18282" s="106"/>
      <c r="C18282" s="106"/>
      <c r="G18282" s="1"/>
    </row>
    <row r="18283" spans="1:7" x14ac:dyDescent="0.2">
      <c r="A18283" s="106"/>
      <c r="B18283" s="106"/>
      <c r="C18283" s="106"/>
      <c r="G18283" s="1"/>
    </row>
    <row r="18284" spans="1:7" x14ac:dyDescent="0.2">
      <c r="A18284" s="106"/>
      <c r="B18284" s="106"/>
      <c r="C18284" s="106"/>
      <c r="G18284" s="1"/>
    </row>
    <row r="18285" spans="1:7" x14ac:dyDescent="0.2">
      <c r="A18285" s="106"/>
      <c r="B18285" s="106"/>
      <c r="C18285" s="106"/>
      <c r="G18285" s="1"/>
    </row>
    <row r="18286" spans="1:7" x14ac:dyDescent="0.2">
      <c r="A18286" s="106"/>
      <c r="B18286" s="106"/>
      <c r="C18286" s="106"/>
      <c r="G18286" s="1"/>
    </row>
    <row r="18287" spans="1:7" x14ac:dyDescent="0.2">
      <c r="A18287" s="106"/>
      <c r="B18287" s="106"/>
      <c r="C18287" s="106"/>
      <c r="G18287" s="1"/>
    </row>
    <row r="18288" spans="1:7" x14ac:dyDescent="0.2">
      <c r="A18288" s="106"/>
      <c r="B18288" s="106"/>
      <c r="C18288" s="106"/>
    </row>
    <row r="18289" spans="1:7" x14ac:dyDescent="0.2">
      <c r="A18289" s="106"/>
      <c r="B18289" s="106"/>
      <c r="C18289" s="106"/>
      <c r="G18289" s="1"/>
    </row>
    <row r="18290" spans="1:7" x14ac:dyDescent="0.2">
      <c r="A18290" s="106"/>
      <c r="B18290" s="106"/>
      <c r="C18290" s="106"/>
      <c r="G18290" s="1"/>
    </row>
    <row r="18291" spans="1:7" x14ac:dyDescent="0.2">
      <c r="A18291" s="106"/>
      <c r="B18291" s="106"/>
      <c r="C18291" s="106"/>
      <c r="G18291" s="1"/>
    </row>
    <row r="18292" spans="1:7" x14ac:dyDescent="0.2">
      <c r="A18292" s="106"/>
      <c r="B18292" s="106"/>
      <c r="C18292" s="106"/>
      <c r="G18292" s="1"/>
    </row>
    <row r="18293" spans="1:7" x14ac:dyDescent="0.2">
      <c r="A18293" s="106"/>
      <c r="B18293" s="106"/>
      <c r="C18293" s="106"/>
      <c r="G18293" s="1"/>
    </row>
    <row r="18294" spans="1:7" x14ac:dyDescent="0.2">
      <c r="A18294" s="106"/>
      <c r="B18294" s="106"/>
      <c r="C18294" s="106"/>
      <c r="G18294" s="1"/>
    </row>
    <row r="18295" spans="1:7" x14ac:dyDescent="0.2">
      <c r="A18295" s="106"/>
      <c r="B18295" s="106"/>
      <c r="C18295" s="106"/>
      <c r="G18295" s="1"/>
    </row>
    <row r="18296" spans="1:7" x14ac:dyDescent="0.2">
      <c r="A18296" s="106"/>
      <c r="B18296" s="106"/>
      <c r="C18296" s="106"/>
      <c r="G18296" s="1"/>
    </row>
    <row r="18297" spans="1:7" x14ac:dyDescent="0.2">
      <c r="A18297" s="106"/>
      <c r="B18297" s="106"/>
      <c r="C18297" s="106"/>
      <c r="G18297" s="1"/>
    </row>
    <row r="18298" spans="1:7" x14ac:dyDescent="0.2">
      <c r="A18298" s="106"/>
      <c r="B18298" s="106"/>
      <c r="C18298" s="106"/>
      <c r="G18298" s="1"/>
    </row>
    <row r="18299" spans="1:7" x14ac:dyDescent="0.2">
      <c r="A18299" s="106"/>
      <c r="B18299" s="106"/>
      <c r="C18299" s="106"/>
      <c r="G18299" s="1"/>
    </row>
    <row r="18300" spans="1:7" x14ac:dyDescent="0.2">
      <c r="A18300" s="106"/>
      <c r="B18300" s="106"/>
      <c r="C18300" s="106"/>
      <c r="G18300" s="1"/>
    </row>
    <row r="18301" spans="1:7" x14ac:dyDescent="0.2">
      <c r="A18301" s="106"/>
      <c r="B18301" s="106"/>
      <c r="C18301" s="106"/>
      <c r="G18301" s="1"/>
    </row>
    <row r="18302" spans="1:7" x14ac:dyDescent="0.2">
      <c r="A18302" s="106"/>
      <c r="B18302" s="106"/>
      <c r="C18302" s="106"/>
      <c r="G18302" s="1"/>
    </row>
    <row r="18303" spans="1:7" x14ac:dyDescent="0.2">
      <c r="A18303" s="106"/>
      <c r="B18303" s="106"/>
      <c r="C18303" s="106"/>
      <c r="G18303" s="1"/>
    </row>
    <row r="18304" spans="1:7" x14ac:dyDescent="0.2">
      <c r="A18304" s="106"/>
      <c r="B18304" s="106"/>
      <c r="C18304" s="106"/>
      <c r="G18304" s="1"/>
    </row>
    <row r="18305" spans="1:7" x14ac:dyDescent="0.2">
      <c r="A18305" s="106"/>
      <c r="B18305" s="106"/>
      <c r="C18305" s="106"/>
      <c r="G18305" s="1"/>
    </row>
    <row r="18306" spans="1:7" x14ac:dyDescent="0.2">
      <c r="A18306" s="106"/>
      <c r="B18306" s="106"/>
      <c r="C18306" s="106"/>
      <c r="G18306" s="1"/>
    </row>
    <row r="18307" spans="1:7" x14ac:dyDescent="0.2">
      <c r="A18307" s="106"/>
      <c r="B18307" s="106"/>
      <c r="C18307" s="106"/>
      <c r="G18307" s="1"/>
    </row>
    <row r="18308" spans="1:7" x14ac:dyDescent="0.2">
      <c r="A18308" s="106"/>
      <c r="B18308" s="106"/>
      <c r="C18308" s="106"/>
      <c r="G18308" s="1"/>
    </row>
    <row r="18309" spans="1:7" x14ac:dyDescent="0.2">
      <c r="A18309" s="106"/>
      <c r="B18309" s="106"/>
      <c r="C18309" s="106"/>
      <c r="G18309" s="1"/>
    </row>
    <row r="18310" spans="1:7" x14ac:dyDescent="0.2">
      <c r="A18310" s="106"/>
      <c r="B18310" s="106"/>
      <c r="C18310" s="106"/>
      <c r="G18310" s="1"/>
    </row>
    <row r="18311" spans="1:7" x14ac:dyDescent="0.2">
      <c r="A18311" s="106"/>
      <c r="B18311" s="106"/>
      <c r="C18311" s="106"/>
      <c r="G18311" s="1"/>
    </row>
    <row r="18312" spans="1:7" x14ac:dyDescent="0.2">
      <c r="A18312" s="106"/>
      <c r="B18312" s="106"/>
      <c r="C18312" s="106"/>
      <c r="G18312" s="1"/>
    </row>
    <row r="18313" spans="1:7" x14ac:dyDescent="0.2">
      <c r="A18313" s="106"/>
      <c r="B18313" s="106"/>
      <c r="C18313" s="106"/>
      <c r="G18313" s="1"/>
    </row>
    <row r="18314" spans="1:7" x14ac:dyDescent="0.2">
      <c r="A18314" s="106"/>
      <c r="B18314" s="106"/>
      <c r="C18314" s="106"/>
      <c r="G18314" s="1"/>
    </row>
    <row r="18315" spans="1:7" x14ac:dyDescent="0.2">
      <c r="A18315" s="106"/>
      <c r="B18315" s="106"/>
      <c r="C18315" s="106"/>
      <c r="G18315" s="1"/>
    </row>
    <row r="18316" spans="1:7" x14ac:dyDescent="0.2">
      <c r="A18316" s="106"/>
      <c r="B18316" s="106"/>
      <c r="C18316" s="106"/>
      <c r="G18316" s="1"/>
    </row>
    <row r="18317" spans="1:7" x14ac:dyDescent="0.2">
      <c r="A18317" s="106"/>
      <c r="B18317" s="106"/>
      <c r="C18317" s="106"/>
      <c r="G18317" s="1"/>
    </row>
    <row r="18318" spans="1:7" x14ac:dyDescent="0.2">
      <c r="A18318" s="106"/>
      <c r="B18318" s="106"/>
      <c r="C18318" s="106"/>
      <c r="G18318" s="1"/>
    </row>
    <row r="18319" spans="1:7" x14ac:dyDescent="0.2">
      <c r="A18319" s="106"/>
      <c r="B18319" s="106"/>
      <c r="C18319" s="106"/>
      <c r="G18319" s="1"/>
    </row>
    <row r="18320" spans="1:7" x14ac:dyDescent="0.2">
      <c r="A18320" s="106"/>
      <c r="B18320" s="106"/>
      <c r="C18320" s="106"/>
      <c r="G18320" s="1"/>
    </row>
    <row r="18321" spans="1:7" x14ac:dyDescent="0.2">
      <c r="A18321" s="106"/>
      <c r="B18321" s="106"/>
      <c r="C18321" s="106"/>
      <c r="G18321" s="1"/>
    </row>
    <row r="18322" spans="1:7" x14ac:dyDescent="0.2">
      <c r="A18322" s="106"/>
      <c r="B18322" s="106"/>
      <c r="C18322" s="106"/>
      <c r="G18322" s="1"/>
    </row>
    <row r="18323" spans="1:7" x14ac:dyDescent="0.2">
      <c r="A18323" s="106"/>
      <c r="B18323" s="106"/>
      <c r="C18323" s="106"/>
      <c r="G18323" s="1"/>
    </row>
    <row r="18324" spans="1:7" x14ac:dyDescent="0.2">
      <c r="A18324" s="106"/>
      <c r="B18324" s="106"/>
      <c r="C18324" s="106"/>
      <c r="G18324" s="1"/>
    </row>
    <row r="18325" spans="1:7" x14ac:dyDescent="0.2">
      <c r="A18325" s="106"/>
      <c r="B18325" s="106"/>
      <c r="C18325" s="106"/>
      <c r="G18325" s="1"/>
    </row>
    <row r="18326" spans="1:7" x14ac:dyDescent="0.2">
      <c r="A18326" s="106"/>
      <c r="B18326" s="106"/>
      <c r="C18326" s="106"/>
      <c r="G18326" s="1"/>
    </row>
    <row r="18327" spans="1:7" x14ac:dyDescent="0.2">
      <c r="A18327" s="106"/>
      <c r="B18327" s="106"/>
      <c r="C18327" s="106"/>
      <c r="G18327" s="1"/>
    </row>
    <row r="18328" spans="1:7" x14ac:dyDescent="0.2">
      <c r="A18328" s="106"/>
      <c r="B18328" s="106"/>
      <c r="C18328" s="106"/>
      <c r="G18328" s="1"/>
    </row>
    <row r="18329" spans="1:7" x14ac:dyDescent="0.2">
      <c r="A18329" s="106"/>
      <c r="B18329" s="106"/>
      <c r="C18329" s="106"/>
      <c r="G18329" s="1"/>
    </row>
    <row r="18330" spans="1:7" x14ac:dyDescent="0.2">
      <c r="A18330" s="106"/>
      <c r="B18330" s="106"/>
      <c r="C18330" s="106"/>
      <c r="G18330" s="1"/>
    </row>
    <row r="18331" spans="1:7" x14ac:dyDescent="0.2">
      <c r="A18331" s="106"/>
      <c r="B18331" s="106"/>
      <c r="C18331" s="106"/>
      <c r="G18331" s="1"/>
    </row>
    <row r="18332" spans="1:7" x14ac:dyDescent="0.2">
      <c r="A18332" s="106"/>
      <c r="B18332" s="106"/>
      <c r="C18332" s="106"/>
      <c r="G18332" s="1"/>
    </row>
    <row r="18333" spans="1:7" x14ac:dyDescent="0.2">
      <c r="A18333" s="106"/>
      <c r="B18333" s="106"/>
      <c r="C18333" s="106"/>
      <c r="G18333" s="1"/>
    </row>
    <row r="18334" spans="1:7" x14ac:dyDescent="0.2">
      <c r="A18334" s="106"/>
      <c r="B18334" s="106"/>
      <c r="C18334" s="106"/>
      <c r="G18334" s="1"/>
    </row>
    <row r="18335" spans="1:7" x14ac:dyDescent="0.2">
      <c r="A18335" s="106"/>
      <c r="B18335" s="106"/>
      <c r="C18335" s="106"/>
      <c r="G18335" s="1"/>
    </row>
    <row r="18336" spans="1:7" x14ac:dyDescent="0.2">
      <c r="A18336" s="106"/>
      <c r="B18336" s="106"/>
      <c r="C18336" s="106"/>
      <c r="G18336" s="1"/>
    </row>
    <row r="18337" spans="1:7" x14ac:dyDescent="0.2">
      <c r="A18337" s="106"/>
      <c r="B18337" s="106"/>
      <c r="C18337" s="106"/>
      <c r="G18337" s="1"/>
    </row>
    <row r="18338" spans="1:7" x14ac:dyDescent="0.2">
      <c r="A18338" s="106"/>
      <c r="B18338" s="106"/>
      <c r="C18338" s="106"/>
      <c r="G18338" s="1"/>
    </row>
    <row r="18339" spans="1:7" x14ac:dyDescent="0.2">
      <c r="A18339" s="106"/>
      <c r="B18339" s="106"/>
      <c r="C18339" s="106"/>
      <c r="G18339" s="1"/>
    </row>
    <row r="18340" spans="1:7" x14ac:dyDescent="0.2">
      <c r="A18340" s="106"/>
      <c r="B18340" s="106"/>
      <c r="C18340" s="106"/>
      <c r="G18340" s="1"/>
    </row>
    <row r="18341" spans="1:7" x14ac:dyDescent="0.2">
      <c r="A18341" s="106"/>
      <c r="B18341" s="106"/>
      <c r="C18341" s="106"/>
      <c r="G18341" s="1"/>
    </row>
    <row r="18342" spans="1:7" x14ac:dyDescent="0.2">
      <c r="A18342" s="106"/>
      <c r="B18342" s="106"/>
      <c r="C18342" s="106"/>
      <c r="G18342" s="1"/>
    </row>
    <row r="18343" spans="1:7" x14ac:dyDescent="0.2">
      <c r="A18343" s="106"/>
      <c r="B18343" s="106"/>
      <c r="C18343" s="106"/>
      <c r="G18343" s="1"/>
    </row>
    <row r="18344" spans="1:7" x14ac:dyDescent="0.2">
      <c r="A18344" s="106"/>
      <c r="B18344" s="106"/>
      <c r="C18344" s="106"/>
      <c r="G18344" s="1"/>
    </row>
    <row r="18345" spans="1:7" x14ac:dyDescent="0.2">
      <c r="A18345" s="106"/>
      <c r="B18345" s="106"/>
      <c r="C18345" s="106"/>
      <c r="G18345" s="1"/>
    </row>
    <row r="18346" spans="1:7" x14ac:dyDescent="0.2">
      <c r="A18346" s="106"/>
      <c r="B18346" s="106"/>
      <c r="C18346" s="106"/>
      <c r="G18346" s="1"/>
    </row>
    <row r="18347" spans="1:7" x14ac:dyDescent="0.2">
      <c r="A18347" s="106"/>
      <c r="B18347" s="106"/>
      <c r="C18347" s="106"/>
      <c r="G18347" s="1"/>
    </row>
    <row r="18348" spans="1:7" x14ac:dyDescent="0.2">
      <c r="A18348" s="106"/>
      <c r="B18348" s="106"/>
      <c r="C18348" s="106"/>
      <c r="G18348" s="1"/>
    </row>
    <row r="18349" spans="1:7" x14ac:dyDescent="0.2">
      <c r="A18349" s="106"/>
      <c r="B18349" s="106"/>
      <c r="C18349" s="106"/>
      <c r="G18349" s="1"/>
    </row>
    <row r="18350" spans="1:7" x14ac:dyDescent="0.2">
      <c r="A18350" s="106"/>
      <c r="B18350" s="106"/>
      <c r="C18350" s="106"/>
    </row>
    <row r="18351" spans="1:7" x14ac:dyDescent="0.2">
      <c r="A18351" s="106"/>
      <c r="B18351" s="106"/>
      <c r="C18351" s="106"/>
      <c r="G18351" s="1"/>
    </row>
    <row r="18352" spans="1:7" x14ac:dyDescent="0.2">
      <c r="A18352" s="106"/>
      <c r="B18352" s="106"/>
      <c r="C18352" s="106"/>
      <c r="G18352" s="1"/>
    </row>
    <row r="18353" spans="1:7" x14ac:dyDescent="0.2">
      <c r="A18353" s="106"/>
      <c r="B18353" s="106"/>
      <c r="C18353" s="106"/>
      <c r="G18353" s="1"/>
    </row>
    <row r="18354" spans="1:7" x14ac:dyDescent="0.2">
      <c r="A18354" s="106"/>
      <c r="B18354" s="106"/>
      <c r="C18354" s="106"/>
    </row>
    <row r="18355" spans="1:7" x14ac:dyDescent="0.2">
      <c r="A18355" s="106"/>
      <c r="B18355" s="106"/>
      <c r="C18355" s="106"/>
    </row>
    <row r="18356" spans="1:7" x14ac:dyDescent="0.2">
      <c r="A18356" s="106"/>
      <c r="B18356" s="106"/>
      <c r="C18356" s="106"/>
      <c r="G18356" s="1"/>
    </row>
    <row r="18357" spans="1:7" x14ac:dyDescent="0.2">
      <c r="A18357" s="106"/>
      <c r="B18357" s="106"/>
      <c r="C18357" s="106"/>
      <c r="G18357" s="1"/>
    </row>
    <row r="18358" spans="1:7" x14ac:dyDescent="0.2">
      <c r="A18358" s="106"/>
      <c r="B18358" s="106"/>
      <c r="C18358" s="106"/>
      <c r="G18358" s="1"/>
    </row>
    <row r="18359" spans="1:7" x14ac:dyDescent="0.2">
      <c r="A18359" s="106"/>
      <c r="B18359" s="106"/>
      <c r="C18359" s="106"/>
      <c r="G18359" s="1"/>
    </row>
    <row r="18360" spans="1:7" x14ac:dyDescent="0.2">
      <c r="A18360" s="106"/>
      <c r="B18360" s="106"/>
      <c r="C18360" s="106"/>
      <c r="G18360" s="1"/>
    </row>
    <row r="18361" spans="1:7" x14ac:dyDescent="0.2">
      <c r="A18361" s="106"/>
      <c r="B18361" s="106"/>
      <c r="C18361" s="106"/>
      <c r="G18361" s="1"/>
    </row>
    <row r="18362" spans="1:7" x14ac:dyDescent="0.2">
      <c r="A18362" s="106"/>
      <c r="B18362" s="106"/>
      <c r="C18362" s="106"/>
      <c r="G18362" s="1"/>
    </row>
    <row r="18363" spans="1:7" x14ac:dyDescent="0.2">
      <c r="A18363" s="106"/>
      <c r="B18363" s="106"/>
      <c r="C18363" s="106"/>
      <c r="G18363" s="1"/>
    </row>
    <row r="18364" spans="1:7" x14ac:dyDescent="0.2">
      <c r="A18364" s="106"/>
      <c r="B18364" s="106"/>
      <c r="C18364" s="106"/>
      <c r="G18364" s="1"/>
    </row>
    <row r="18365" spans="1:7" x14ac:dyDescent="0.2">
      <c r="A18365" s="106"/>
      <c r="B18365" s="106"/>
      <c r="C18365" s="106"/>
    </row>
    <row r="18366" spans="1:7" x14ac:dyDescent="0.2">
      <c r="A18366" s="106"/>
      <c r="B18366" s="106"/>
      <c r="C18366" s="106"/>
      <c r="G18366" s="1"/>
    </row>
    <row r="18367" spans="1:7" x14ac:dyDescent="0.2">
      <c r="A18367" s="106"/>
      <c r="B18367" s="106"/>
      <c r="C18367" s="106"/>
      <c r="G18367" s="1"/>
    </row>
    <row r="18368" spans="1:7" x14ac:dyDescent="0.2">
      <c r="A18368" s="106"/>
      <c r="B18368" s="106"/>
      <c r="C18368" s="106"/>
      <c r="G18368" s="1"/>
    </row>
    <row r="18369" spans="1:7" x14ac:dyDescent="0.2">
      <c r="A18369" s="106"/>
      <c r="B18369" s="106"/>
      <c r="C18369" s="106"/>
      <c r="G18369" s="1"/>
    </row>
    <row r="18370" spans="1:7" x14ac:dyDescent="0.2">
      <c r="A18370" s="106"/>
      <c r="B18370" s="106"/>
      <c r="C18370" s="106"/>
      <c r="G18370" s="1"/>
    </row>
    <row r="18371" spans="1:7" x14ac:dyDescent="0.2">
      <c r="A18371" s="106"/>
      <c r="B18371" s="106"/>
      <c r="C18371" s="106"/>
      <c r="G18371" s="1"/>
    </row>
    <row r="18372" spans="1:7" x14ac:dyDescent="0.2">
      <c r="A18372" s="106"/>
      <c r="B18372" s="106"/>
      <c r="C18372" s="106"/>
      <c r="G18372" s="1"/>
    </row>
    <row r="18373" spans="1:7" x14ac:dyDescent="0.2">
      <c r="A18373" s="106"/>
      <c r="B18373" s="106"/>
      <c r="C18373" s="106"/>
      <c r="G18373" s="1"/>
    </row>
    <row r="18374" spans="1:7" x14ac:dyDescent="0.2">
      <c r="A18374" s="106"/>
      <c r="B18374" s="106"/>
      <c r="C18374" s="106"/>
      <c r="G18374" s="1"/>
    </row>
    <row r="18375" spans="1:7" x14ac:dyDescent="0.2">
      <c r="A18375" s="106"/>
      <c r="B18375" s="106"/>
      <c r="C18375" s="106"/>
      <c r="G18375" s="1"/>
    </row>
    <row r="18376" spans="1:7" x14ac:dyDescent="0.2">
      <c r="A18376" s="106"/>
      <c r="B18376" s="106"/>
      <c r="C18376" s="106"/>
      <c r="G18376" s="1"/>
    </row>
    <row r="18377" spans="1:7" x14ac:dyDescent="0.2">
      <c r="A18377" s="106"/>
      <c r="B18377" s="106"/>
      <c r="C18377" s="106"/>
      <c r="G18377" s="1"/>
    </row>
    <row r="18378" spans="1:7" x14ac:dyDescent="0.2">
      <c r="A18378" s="106"/>
      <c r="B18378" s="106"/>
      <c r="C18378" s="106"/>
      <c r="G18378" s="1"/>
    </row>
    <row r="18379" spans="1:7" x14ac:dyDescent="0.2">
      <c r="A18379" s="106"/>
      <c r="B18379" s="106"/>
      <c r="C18379" s="106"/>
      <c r="G18379" s="1"/>
    </row>
    <row r="18380" spans="1:7" x14ac:dyDescent="0.2">
      <c r="A18380" s="106"/>
      <c r="B18380" s="106"/>
      <c r="C18380" s="106"/>
      <c r="G18380" s="1"/>
    </row>
    <row r="18381" spans="1:7" x14ac:dyDescent="0.2">
      <c r="A18381" s="106"/>
      <c r="B18381" s="106"/>
      <c r="C18381" s="106"/>
      <c r="G18381" s="1"/>
    </row>
    <row r="18382" spans="1:7" x14ac:dyDescent="0.2">
      <c r="A18382" s="106"/>
      <c r="B18382" s="106"/>
      <c r="C18382" s="106"/>
      <c r="G18382" s="1"/>
    </row>
    <row r="18383" spans="1:7" x14ac:dyDescent="0.2">
      <c r="A18383" s="106"/>
      <c r="B18383" s="106"/>
      <c r="C18383" s="106"/>
      <c r="G18383" s="1"/>
    </row>
    <row r="18384" spans="1:7" x14ac:dyDescent="0.2">
      <c r="A18384" s="106"/>
      <c r="B18384" s="106"/>
      <c r="C18384" s="106"/>
      <c r="G18384" s="1"/>
    </row>
    <row r="18385" spans="1:7" x14ac:dyDescent="0.2">
      <c r="A18385" s="106"/>
      <c r="B18385" s="106"/>
      <c r="C18385" s="106"/>
      <c r="G18385" s="1"/>
    </row>
    <row r="18386" spans="1:7" x14ac:dyDescent="0.2">
      <c r="A18386" s="106"/>
      <c r="B18386" s="106"/>
      <c r="C18386" s="106"/>
      <c r="G18386" s="1"/>
    </row>
    <row r="18387" spans="1:7" x14ac:dyDescent="0.2">
      <c r="A18387" s="106"/>
      <c r="B18387" s="106"/>
      <c r="C18387" s="106"/>
      <c r="G18387" s="1"/>
    </row>
    <row r="18388" spans="1:7" x14ac:dyDescent="0.2">
      <c r="A18388" s="106"/>
      <c r="B18388" s="106"/>
      <c r="C18388" s="106"/>
      <c r="G18388" s="1"/>
    </row>
    <row r="18389" spans="1:7" x14ac:dyDescent="0.2">
      <c r="A18389" s="106"/>
      <c r="B18389" s="106"/>
      <c r="C18389" s="106"/>
      <c r="G18389" s="1"/>
    </row>
    <row r="18390" spans="1:7" x14ac:dyDescent="0.2">
      <c r="A18390" s="106"/>
      <c r="B18390" s="106"/>
      <c r="C18390" s="106"/>
      <c r="G18390" s="1"/>
    </row>
    <row r="18391" spans="1:7" x14ac:dyDescent="0.2">
      <c r="A18391" s="106"/>
      <c r="B18391" s="106"/>
      <c r="C18391" s="106"/>
      <c r="G18391" s="1"/>
    </row>
    <row r="18392" spans="1:7" x14ac:dyDescent="0.2">
      <c r="A18392" s="106"/>
      <c r="B18392" s="106"/>
      <c r="C18392" s="106"/>
      <c r="G18392" s="1"/>
    </row>
    <row r="18393" spans="1:7" x14ac:dyDescent="0.2">
      <c r="A18393" s="106"/>
      <c r="B18393" s="106"/>
      <c r="C18393" s="106"/>
      <c r="G18393" s="1"/>
    </row>
    <row r="18394" spans="1:7" x14ac:dyDescent="0.2">
      <c r="A18394" s="106"/>
      <c r="B18394" s="106"/>
      <c r="C18394" s="106"/>
      <c r="G18394" s="1"/>
    </row>
    <row r="18395" spans="1:7" x14ac:dyDescent="0.2">
      <c r="A18395" s="106"/>
      <c r="B18395" s="106"/>
      <c r="C18395" s="106"/>
      <c r="G18395" s="1"/>
    </row>
    <row r="18396" spans="1:7" x14ac:dyDescent="0.2">
      <c r="A18396" s="106"/>
      <c r="B18396" s="106"/>
      <c r="C18396" s="106"/>
      <c r="G18396" s="1"/>
    </row>
    <row r="18397" spans="1:7" x14ac:dyDescent="0.2">
      <c r="A18397" s="106"/>
      <c r="B18397" s="106"/>
      <c r="C18397" s="106"/>
      <c r="G18397" s="1"/>
    </row>
    <row r="18398" spans="1:7" x14ac:dyDescent="0.2">
      <c r="A18398" s="106"/>
      <c r="B18398" s="106"/>
      <c r="C18398" s="106"/>
      <c r="G18398" s="1"/>
    </row>
    <row r="18399" spans="1:7" x14ac:dyDescent="0.2">
      <c r="A18399" s="106"/>
      <c r="B18399" s="106"/>
      <c r="C18399" s="106"/>
      <c r="G18399" s="1"/>
    </row>
    <row r="18400" spans="1:7" x14ac:dyDescent="0.2">
      <c r="A18400" s="106"/>
      <c r="B18400" s="106"/>
      <c r="C18400" s="106"/>
      <c r="G18400" s="1"/>
    </row>
    <row r="18401" spans="1:7" x14ac:dyDescent="0.2">
      <c r="A18401" s="106"/>
      <c r="B18401" s="106"/>
      <c r="C18401" s="106"/>
      <c r="G18401" s="1"/>
    </row>
    <row r="18402" spans="1:7" x14ac:dyDescent="0.2">
      <c r="A18402" s="106"/>
      <c r="B18402" s="106"/>
      <c r="C18402" s="106"/>
      <c r="G18402" s="1"/>
    </row>
    <row r="18403" spans="1:7" x14ac:dyDescent="0.2">
      <c r="A18403" s="106"/>
      <c r="B18403" s="106"/>
      <c r="C18403" s="106"/>
      <c r="G18403" s="1"/>
    </row>
    <row r="18404" spans="1:7" x14ac:dyDescent="0.2">
      <c r="A18404" s="106"/>
      <c r="B18404" s="106"/>
      <c r="C18404" s="106"/>
      <c r="G18404" s="1"/>
    </row>
    <row r="18405" spans="1:7" x14ac:dyDescent="0.2">
      <c r="A18405" s="106"/>
      <c r="B18405" s="106"/>
      <c r="C18405" s="106"/>
      <c r="G18405" s="1"/>
    </row>
    <row r="18406" spans="1:7" x14ac:dyDescent="0.2">
      <c r="A18406" s="106"/>
      <c r="B18406" s="106"/>
      <c r="C18406" s="106"/>
      <c r="G18406" s="1"/>
    </row>
    <row r="18407" spans="1:7" x14ac:dyDescent="0.2">
      <c r="A18407" s="106"/>
      <c r="B18407" s="106"/>
      <c r="C18407" s="106"/>
      <c r="G18407" s="1"/>
    </row>
    <row r="18408" spans="1:7" x14ac:dyDescent="0.2">
      <c r="A18408" s="106"/>
      <c r="B18408" s="106"/>
      <c r="C18408" s="106"/>
      <c r="G18408" s="1"/>
    </row>
    <row r="18409" spans="1:7" x14ac:dyDescent="0.2">
      <c r="A18409" s="106"/>
      <c r="B18409" s="106"/>
      <c r="C18409" s="106"/>
      <c r="G18409" s="1"/>
    </row>
    <row r="18410" spans="1:7" x14ac:dyDescent="0.2">
      <c r="A18410" s="106"/>
      <c r="B18410" s="106"/>
      <c r="C18410" s="106"/>
      <c r="G18410" s="1"/>
    </row>
    <row r="18411" spans="1:7" x14ac:dyDescent="0.2">
      <c r="A18411" s="106"/>
      <c r="B18411" s="106"/>
      <c r="C18411" s="106"/>
      <c r="G18411" s="1"/>
    </row>
    <row r="18412" spans="1:7" x14ac:dyDescent="0.2">
      <c r="A18412" s="106"/>
      <c r="B18412" s="106"/>
      <c r="C18412" s="106"/>
      <c r="G18412" s="1"/>
    </row>
    <row r="18413" spans="1:7" x14ac:dyDescent="0.2">
      <c r="A18413" s="106"/>
      <c r="B18413" s="106"/>
      <c r="C18413" s="106"/>
      <c r="G18413" s="1"/>
    </row>
    <row r="18414" spans="1:7" x14ac:dyDescent="0.2">
      <c r="A18414" s="106"/>
      <c r="B18414" s="106"/>
      <c r="C18414" s="106"/>
      <c r="G18414" s="1"/>
    </row>
    <row r="18415" spans="1:7" x14ac:dyDescent="0.2">
      <c r="A18415" s="106"/>
      <c r="B18415" s="106"/>
      <c r="C18415" s="106"/>
      <c r="G18415" s="1"/>
    </row>
    <row r="18416" spans="1:7" x14ac:dyDescent="0.2">
      <c r="A18416" s="106"/>
      <c r="B18416" s="106"/>
      <c r="C18416" s="106"/>
      <c r="G18416" s="1"/>
    </row>
    <row r="18417" spans="1:7" x14ac:dyDescent="0.2">
      <c r="A18417" s="106"/>
      <c r="B18417" s="106"/>
      <c r="C18417" s="106"/>
      <c r="G18417" s="1"/>
    </row>
    <row r="18418" spans="1:7" x14ac:dyDescent="0.2">
      <c r="A18418" s="106"/>
      <c r="B18418" s="106"/>
      <c r="C18418" s="106"/>
      <c r="G18418" s="1"/>
    </row>
    <row r="18419" spans="1:7" x14ac:dyDescent="0.2">
      <c r="A18419" s="106"/>
      <c r="B18419" s="106"/>
      <c r="C18419" s="106"/>
      <c r="G18419" s="1"/>
    </row>
    <row r="18420" spans="1:7" x14ac:dyDescent="0.2">
      <c r="A18420" s="106"/>
      <c r="B18420" s="106"/>
      <c r="C18420" s="106"/>
      <c r="G18420" s="1"/>
    </row>
    <row r="18421" spans="1:7" x14ac:dyDescent="0.2">
      <c r="A18421" s="106"/>
      <c r="B18421" s="106"/>
      <c r="C18421" s="106"/>
      <c r="G18421" s="1"/>
    </row>
    <row r="18422" spans="1:7" x14ac:dyDescent="0.2">
      <c r="A18422" s="106"/>
      <c r="B18422" s="106"/>
      <c r="C18422" s="106"/>
      <c r="G18422" s="1"/>
    </row>
    <row r="18423" spans="1:7" x14ac:dyDescent="0.2">
      <c r="A18423" s="106"/>
      <c r="B18423" s="106"/>
      <c r="C18423" s="106"/>
      <c r="G18423" s="1"/>
    </row>
    <row r="18424" spans="1:7" x14ac:dyDescent="0.2">
      <c r="A18424" s="106"/>
      <c r="B18424" s="106"/>
      <c r="C18424" s="106"/>
      <c r="G18424" s="1"/>
    </row>
    <row r="18425" spans="1:7" x14ac:dyDescent="0.2">
      <c r="A18425" s="106"/>
      <c r="B18425" s="106"/>
      <c r="C18425" s="106"/>
      <c r="G18425" s="1"/>
    </row>
    <row r="18426" spans="1:7" x14ac:dyDescent="0.2">
      <c r="A18426" s="106"/>
      <c r="B18426" s="106"/>
      <c r="C18426" s="106"/>
      <c r="G18426" s="1"/>
    </row>
    <row r="18427" spans="1:7" x14ac:dyDescent="0.2">
      <c r="A18427" s="106"/>
      <c r="B18427" s="106"/>
      <c r="C18427" s="106"/>
      <c r="G18427" s="1"/>
    </row>
    <row r="18428" spans="1:7" x14ac:dyDescent="0.2">
      <c r="A18428" s="106"/>
      <c r="B18428" s="106"/>
      <c r="C18428" s="106"/>
      <c r="G18428" s="1"/>
    </row>
    <row r="18429" spans="1:7" x14ac:dyDescent="0.2">
      <c r="A18429" s="106"/>
      <c r="B18429" s="106"/>
      <c r="C18429" s="106"/>
      <c r="G18429" s="1"/>
    </row>
    <row r="18430" spans="1:7" x14ac:dyDescent="0.2">
      <c r="A18430" s="106"/>
      <c r="B18430" s="106"/>
      <c r="C18430" s="106"/>
      <c r="G18430" s="1"/>
    </row>
    <row r="18431" spans="1:7" x14ac:dyDescent="0.2">
      <c r="A18431" s="106"/>
      <c r="B18431" s="106"/>
      <c r="C18431" s="106"/>
      <c r="G18431" s="1"/>
    </row>
    <row r="18432" spans="1:7" x14ac:dyDescent="0.2">
      <c r="A18432" s="106"/>
      <c r="B18432" s="106"/>
      <c r="C18432" s="106"/>
      <c r="G18432" s="1"/>
    </row>
    <row r="18433" spans="1:7" x14ac:dyDescent="0.2">
      <c r="A18433" s="106"/>
      <c r="B18433" s="106"/>
      <c r="C18433" s="106"/>
      <c r="G18433" s="1"/>
    </row>
    <row r="18434" spans="1:7" x14ac:dyDescent="0.2">
      <c r="A18434" s="106"/>
      <c r="B18434" s="106"/>
      <c r="C18434" s="106"/>
      <c r="G18434" s="1"/>
    </row>
    <row r="18435" spans="1:7" x14ac:dyDescent="0.2">
      <c r="A18435" s="106"/>
      <c r="B18435" s="106"/>
      <c r="C18435" s="106"/>
      <c r="G18435" s="1"/>
    </row>
    <row r="18436" spans="1:7" x14ac:dyDescent="0.2">
      <c r="A18436" s="106"/>
      <c r="B18436" s="106"/>
      <c r="C18436" s="106"/>
      <c r="G18436" s="1"/>
    </row>
    <row r="18437" spans="1:7" x14ac:dyDescent="0.2">
      <c r="A18437" s="106"/>
      <c r="B18437" s="106"/>
      <c r="C18437" s="106"/>
      <c r="G18437" s="1"/>
    </row>
    <row r="18438" spans="1:7" x14ac:dyDescent="0.2">
      <c r="A18438" s="106"/>
      <c r="B18438" s="106"/>
      <c r="C18438" s="106"/>
      <c r="G18438" s="1"/>
    </row>
    <row r="18439" spans="1:7" x14ac:dyDescent="0.2">
      <c r="A18439" s="106"/>
      <c r="B18439" s="106"/>
      <c r="C18439" s="106"/>
      <c r="G18439" s="1"/>
    </row>
    <row r="18440" spans="1:7" x14ac:dyDescent="0.2">
      <c r="A18440" s="106"/>
      <c r="B18440" s="106"/>
      <c r="C18440" s="106"/>
      <c r="G18440" s="1"/>
    </row>
    <row r="18441" spans="1:7" x14ac:dyDescent="0.2">
      <c r="A18441" s="106"/>
      <c r="B18441" s="106"/>
      <c r="C18441" s="106"/>
      <c r="G18441" s="1"/>
    </row>
    <row r="18442" spans="1:7" x14ac:dyDescent="0.2">
      <c r="A18442" s="106"/>
      <c r="B18442" s="106"/>
      <c r="C18442" s="106"/>
      <c r="G18442" s="1"/>
    </row>
    <row r="18443" spans="1:7" x14ac:dyDescent="0.2">
      <c r="A18443" s="106"/>
      <c r="B18443" s="106"/>
      <c r="C18443" s="106"/>
      <c r="G18443" s="1"/>
    </row>
    <row r="18444" spans="1:7" x14ac:dyDescent="0.2">
      <c r="A18444" s="106"/>
      <c r="B18444" s="106"/>
      <c r="C18444" s="106"/>
      <c r="G18444" s="1"/>
    </row>
    <row r="18445" spans="1:7" x14ac:dyDescent="0.2">
      <c r="A18445" s="106"/>
      <c r="B18445" s="106"/>
      <c r="C18445" s="106"/>
      <c r="G18445" s="1"/>
    </row>
    <row r="18446" spans="1:7" x14ac:dyDescent="0.2">
      <c r="A18446" s="106"/>
      <c r="B18446" s="106"/>
      <c r="C18446" s="106"/>
      <c r="G18446" s="1"/>
    </row>
    <row r="18447" spans="1:7" x14ac:dyDescent="0.2">
      <c r="A18447" s="106"/>
      <c r="B18447" s="106"/>
      <c r="C18447" s="106"/>
      <c r="G18447" s="1"/>
    </row>
    <row r="18448" spans="1:7" x14ac:dyDescent="0.2">
      <c r="A18448" s="106"/>
      <c r="B18448" s="106"/>
      <c r="C18448" s="106"/>
      <c r="G18448" s="1"/>
    </row>
    <row r="18449" spans="1:7" x14ac:dyDescent="0.2">
      <c r="A18449" s="106"/>
      <c r="B18449" s="106"/>
      <c r="C18449" s="106"/>
      <c r="G18449" s="1"/>
    </row>
    <row r="18450" spans="1:7" x14ac:dyDescent="0.2">
      <c r="A18450" s="106"/>
      <c r="B18450" s="106"/>
      <c r="C18450" s="106"/>
      <c r="G18450" s="1"/>
    </row>
    <row r="18451" spans="1:7" x14ac:dyDescent="0.2">
      <c r="A18451" s="106"/>
      <c r="B18451" s="106"/>
      <c r="C18451" s="106"/>
      <c r="G18451" s="1"/>
    </row>
    <row r="18452" spans="1:7" x14ac:dyDescent="0.2">
      <c r="A18452" s="106"/>
      <c r="B18452" s="106"/>
      <c r="C18452" s="106"/>
      <c r="G18452" s="1"/>
    </row>
    <row r="18453" spans="1:7" x14ac:dyDescent="0.2">
      <c r="A18453" s="106"/>
      <c r="B18453" s="106"/>
      <c r="C18453" s="106"/>
      <c r="G18453" s="1"/>
    </row>
    <row r="18454" spans="1:7" x14ac:dyDescent="0.2">
      <c r="A18454" s="106"/>
      <c r="B18454" s="106"/>
      <c r="C18454" s="106"/>
      <c r="G18454" s="1"/>
    </row>
    <row r="18455" spans="1:7" x14ac:dyDescent="0.2">
      <c r="A18455" s="106"/>
      <c r="B18455" s="106"/>
      <c r="C18455" s="106"/>
      <c r="G18455" s="1"/>
    </row>
    <row r="18456" spans="1:7" x14ac:dyDescent="0.2">
      <c r="A18456" s="106"/>
      <c r="B18456" s="106"/>
      <c r="C18456" s="106"/>
      <c r="G18456" s="1"/>
    </row>
    <row r="18457" spans="1:7" x14ac:dyDescent="0.2">
      <c r="A18457" s="106"/>
      <c r="B18457" s="106"/>
      <c r="C18457" s="106"/>
      <c r="G18457" s="1"/>
    </row>
    <row r="18458" spans="1:7" x14ac:dyDescent="0.2">
      <c r="A18458" s="106"/>
      <c r="B18458" s="106"/>
      <c r="C18458" s="106"/>
      <c r="G18458" s="1"/>
    </row>
    <row r="18459" spans="1:7" x14ac:dyDescent="0.2">
      <c r="A18459" s="106"/>
      <c r="B18459" s="106"/>
      <c r="C18459" s="106"/>
      <c r="G18459" s="1"/>
    </row>
    <row r="18460" spans="1:7" x14ac:dyDescent="0.2">
      <c r="A18460" s="106"/>
      <c r="B18460" s="106"/>
      <c r="C18460" s="106"/>
      <c r="G18460" s="1"/>
    </row>
    <row r="18461" spans="1:7" x14ac:dyDescent="0.2">
      <c r="A18461" s="106"/>
      <c r="B18461" s="106"/>
      <c r="C18461" s="106"/>
      <c r="G18461" s="1"/>
    </row>
    <row r="18462" spans="1:7" x14ac:dyDescent="0.2">
      <c r="A18462" s="106"/>
      <c r="B18462" s="106"/>
      <c r="C18462" s="106"/>
      <c r="G18462" s="1"/>
    </row>
    <row r="18463" spans="1:7" x14ac:dyDescent="0.2">
      <c r="A18463" s="106"/>
      <c r="B18463" s="106"/>
      <c r="C18463" s="106"/>
      <c r="G18463" s="1"/>
    </row>
    <row r="18464" spans="1:7" x14ac:dyDescent="0.2">
      <c r="A18464" s="106"/>
      <c r="B18464" s="106"/>
      <c r="C18464" s="106"/>
      <c r="G18464" s="1"/>
    </row>
    <row r="18465" spans="1:7" x14ac:dyDescent="0.2">
      <c r="A18465" s="106"/>
      <c r="B18465" s="106"/>
      <c r="C18465" s="106"/>
      <c r="G18465" s="1"/>
    </row>
    <row r="18466" spans="1:7" x14ac:dyDescent="0.2">
      <c r="A18466" s="106"/>
      <c r="B18466" s="106"/>
      <c r="C18466" s="106"/>
      <c r="G18466" s="1"/>
    </row>
    <row r="18467" spans="1:7" x14ac:dyDescent="0.2">
      <c r="A18467" s="106"/>
      <c r="B18467" s="106"/>
      <c r="C18467" s="106"/>
      <c r="G18467" s="1"/>
    </row>
    <row r="18468" spans="1:7" x14ac:dyDescent="0.2">
      <c r="A18468" s="106"/>
      <c r="B18468" s="106"/>
      <c r="C18468" s="106"/>
      <c r="G18468" s="1"/>
    </row>
    <row r="18469" spans="1:7" x14ac:dyDescent="0.2">
      <c r="A18469" s="106"/>
      <c r="B18469" s="106"/>
      <c r="C18469" s="106"/>
      <c r="G18469" s="1"/>
    </row>
    <row r="18470" spans="1:7" x14ac:dyDescent="0.2">
      <c r="A18470" s="106"/>
      <c r="B18470" s="106"/>
      <c r="C18470" s="106"/>
      <c r="G18470" s="1"/>
    </row>
    <row r="18471" spans="1:7" x14ac:dyDescent="0.2">
      <c r="A18471" s="106"/>
      <c r="B18471" s="106"/>
      <c r="C18471" s="106"/>
      <c r="G18471" s="1"/>
    </row>
    <row r="18472" spans="1:7" x14ac:dyDescent="0.2">
      <c r="A18472" s="106"/>
      <c r="B18472" s="106"/>
      <c r="C18472" s="106"/>
      <c r="G18472" s="1"/>
    </row>
    <row r="18473" spans="1:7" x14ac:dyDescent="0.2">
      <c r="A18473" s="106"/>
      <c r="B18473" s="106"/>
      <c r="C18473" s="106"/>
      <c r="G18473" s="1"/>
    </row>
    <row r="18474" spans="1:7" x14ac:dyDescent="0.2">
      <c r="A18474" s="106"/>
      <c r="B18474" s="106"/>
      <c r="C18474" s="106"/>
      <c r="G18474" s="1"/>
    </row>
    <row r="18475" spans="1:7" x14ac:dyDescent="0.2">
      <c r="A18475" s="106"/>
      <c r="B18475" s="106"/>
      <c r="C18475" s="106"/>
      <c r="G18475" s="1"/>
    </row>
    <row r="18476" spans="1:7" x14ac:dyDescent="0.2">
      <c r="A18476" s="106"/>
      <c r="B18476" s="106"/>
      <c r="C18476" s="106"/>
      <c r="G18476" s="1"/>
    </row>
    <row r="18477" spans="1:7" x14ac:dyDescent="0.2">
      <c r="A18477" s="106"/>
      <c r="B18477" s="106"/>
      <c r="C18477" s="106"/>
      <c r="G18477" s="1"/>
    </row>
    <row r="18478" spans="1:7" x14ac:dyDescent="0.2">
      <c r="A18478" s="106"/>
      <c r="B18478" s="106"/>
      <c r="C18478" s="106"/>
      <c r="G18478" s="1"/>
    </row>
    <row r="18479" spans="1:7" x14ac:dyDescent="0.2">
      <c r="A18479" s="106"/>
      <c r="B18479" s="106"/>
      <c r="C18479" s="106"/>
      <c r="G18479" s="1"/>
    </row>
    <row r="18480" spans="1:7" x14ac:dyDescent="0.2">
      <c r="A18480" s="106"/>
      <c r="B18480" s="106"/>
      <c r="C18480" s="106"/>
      <c r="G18480" s="1"/>
    </row>
    <row r="18481" spans="1:7" x14ac:dyDescent="0.2">
      <c r="A18481" s="106"/>
      <c r="B18481" s="106"/>
      <c r="C18481" s="106"/>
      <c r="G18481" s="1"/>
    </row>
    <row r="18482" spans="1:7" x14ac:dyDescent="0.2">
      <c r="A18482" s="106"/>
      <c r="B18482" s="106"/>
      <c r="C18482" s="106"/>
      <c r="G18482" s="1"/>
    </row>
    <row r="18483" spans="1:7" x14ac:dyDescent="0.2">
      <c r="A18483" s="106"/>
      <c r="B18483" s="106"/>
      <c r="C18483" s="106"/>
      <c r="G18483" s="1"/>
    </row>
    <row r="18484" spans="1:7" x14ac:dyDescent="0.2">
      <c r="A18484" s="106"/>
      <c r="B18484" s="106"/>
      <c r="C18484" s="106"/>
      <c r="G18484" s="1"/>
    </row>
    <row r="18485" spans="1:7" x14ac:dyDescent="0.2">
      <c r="A18485" s="106"/>
      <c r="B18485" s="106"/>
      <c r="C18485" s="106"/>
      <c r="G18485" s="1"/>
    </row>
    <row r="18486" spans="1:7" x14ac:dyDescent="0.2">
      <c r="A18486" s="106"/>
      <c r="B18486" s="106"/>
      <c r="C18486" s="106"/>
      <c r="G18486" s="1"/>
    </row>
    <row r="18487" spans="1:7" x14ac:dyDescent="0.2">
      <c r="A18487" s="106"/>
      <c r="B18487" s="106"/>
      <c r="C18487" s="106"/>
      <c r="G18487" s="1"/>
    </row>
    <row r="18488" spans="1:7" x14ac:dyDescent="0.2">
      <c r="A18488" s="106"/>
      <c r="B18488" s="106"/>
      <c r="C18488" s="106"/>
      <c r="G18488" s="1"/>
    </row>
    <row r="18489" spans="1:7" x14ac:dyDescent="0.2">
      <c r="A18489" s="106"/>
      <c r="B18489" s="106"/>
      <c r="C18489" s="106"/>
      <c r="G18489" s="1"/>
    </row>
    <row r="18490" spans="1:7" x14ac:dyDescent="0.2">
      <c r="A18490" s="106"/>
      <c r="B18490" s="106"/>
      <c r="C18490" s="106"/>
      <c r="G18490" s="1"/>
    </row>
    <row r="18491" spans="1:7" x14ac:dyDescent="0.2">
      <c r="A18491" s="106"/>
      <c r="B18491" s="106"/>
      <c r="C18491" s="106"/>
      <c r="G18491" s="1"/>
    </row>
    <row r="18492" spans="1:7" x14ac:dyDescent="0.2">
      <c r="A18492" s="106"/>
      <c r="B18492" s="106"/>
      <c r="C18492" s="106"/>
      <c r="G18492" s="1"/>
    </row>
    <row r="18493" spans="1:7" x14ac:dyDescent="0.2">
      <c r="A18493" s="106"/>
      <c r="B18493" s="106"/>
      <c r="C18493" s="106"/>
      <c r="G18493" s="1"/>
    </row>
    <row r="18494" spans="1:7" x14ac:dyDescent="0.2">
      <c r="A18494" s="106"/>
      <c r="B18494" s="106"/>
      <c r="C18494" s="106"/>
    </row>
    <row r="18495" spans="1:7" x14ac:dyDescent="0.2">
      <c r="A18495" s="106"/>
      <c r="B18495" s="106"/>
      <c r="C18495" s="106"/>
      <c r="G18495" s="1"/>
    </row>
    <row r="18496" spans="1:7" x14ac:dyDescent="0.2">
      <c r="A18496" s="106"/>
      <c r="B18496" s="106"/>
      <c r="C18496" s="106"/>
      <c r="G18496" s="1"/>
    </row>
    <row r="18497" spans="1:7" x14ac:dyDescent="0.2">
      <c r="A18497" s="106"/>
      <c r="B18497" s="106"/>
      <c r="C18497" s="106"/>
      <c r="G18497" s="1"/>
    </row>
    <row r="18498" spans="1:7" x14ac:dyDescent="0.2">
      <c r="A18498" s="106"/>
      <c r="B18498" s="106"/>
      <c r="C18498" s="106"/>
      <c r="G18498" s="1"/>
    </row>
    <row r="18499" spans="1:7" x14ac:dyDescent="0.2">
      <c r="A18499" s="106"/>
      <c r="B18499" s="106"/>
      <c r="C18499" s="106"/>
      <c r="G18499" s="1"/>
    </row>
    <row r="18500" spans="1:7" x14ac:dyDescent="0.2">
      <c r="A18500" s="106"/>
      <c r="B18500" s="106"/>
      <c r="C18500" s="106"/>
      <c r="G18500" s="1"/>
    </row>
    <row r="18501" spans="1:7" x14ac:dyDescent="0.2">
      <c r="A18501" s="106"/>
      <c r="B18501" s="106"/>
      <c r="C18501" s="106"/>
      <c r="G18501" s="1"/>
    </row>
    <row r="18502" spans="1:7" x14ac:dyDescent="0.2">
      <c r="A18502" s="106"/>
      <c r="B18502" s="106"/>
      <c r="C18502" s="106"/>
      <c r="G18502" s="1"/>
    </row>
    <row r="18503" spans="1:7" x14ac:dyDescent="0.2">
      <c r="A18503" s="106"/>
      <c r="B18503" s="106"/>
      <c r="C18503" s="106"/>
      <c r="G18503" s="1"/>
    </row>
    <row r="18504" spans="1:7" x14ac:dyDescent="0.2">
      <c r="A18504" s="106"/>
      <c r="B18504" s="106"/>
      <c r="C18504" s="106"/>
      <c r="G18504" s="1"/>
    </row>
    <row r="18505" spans="1:7" x14ac:dyDescent="0.2">
      <c r="A18505" s="106"/>
      <c r="B18505" s="106"/>
      <c r="C18505" s="106"/>
    </row>
    <row r="18506" spans="1:7" x14ac:dyDescent="0.2">
      <c r="A18506" s="106"/>
      <c r="B18506" s="106"/>
      <c r="C18506" s="106"/>
      <c r="G18506" s="1"/>
    </row>
    <row r="18507" spans="1:7" x14ac:dyDescent="0.2">
      <c r="A18507" s="106"/>
      <c r="B18507" s="106"/>
      <c r="C18507" s="106"/>
      <c r="G18507" s="1"/>
    </row>
    <row r="18508" spans="1:7" x14ac:dyDescent="0.2">
      <c r="A18508" s="106"/>
      <c r="B18508" s="106"/>
      <c r="C18508" s="106"/>
      <c r="G18508" s="1"/>
    </row>
    <row r="18509" spans="1:7" x14ac:dyDescent="0.2">
      <c r="A18509" s="106"/>
      <c r="B18509" s="106"/>
      <c r="C18509" s="106"/>
      <c r="G18509" s="1"/>
    </row>
    <row r="18510" spans="1:7" x14ac:dyDescent="0.2">
      <c r="A18510" s="106"/>
      <c r="B18510" s="106"/>
      <c r="C18510" s="106"/>
      <c r="G18510" s="1"/>
    </row>
    <row r="18511" spans="1:7" x14ac:dyDescent="0.2">
      <c r="A18511" s="106"/>
      <c r="B18511" s="106"/>
      <c r="C18511" s="106"/>
      <c r="G18511" s="1"/>
    </row>
    <row r="18512" spans="1:7" x14ac:dyDescent="0.2">
      <c r="A18512" s="106"/>
      <c r="B18512" s="106"/>
      <c r="C18512" s="106"/>
      <c r="G18512" s="1"/>
    </row>
    <row r="18513" spans="1:7" x14ac:dyDescent="0.2">
      <c r="A18513" s="106"/>
      <c r="B18513" s="106"/>
      <c r="C18513" s="106"/>
      <c r="G18513" s="1"/>
    </row>
    <row r="18514" spans="1:7" x14ac:dyDescent="0.2">
      <c r="A18514" s="106"/>
      <c r="B18514" s="106"/>
      <c r="C18514" s="106"/>
      <c r="G18514" s="1"/>
    </row>
    <row r="18515" spans="1:7" x14ac:dyDescent="0.2">
      <c r="A18515" s="106"/>
      <c r="B18515" s="106"/>
      <c r="C18515" s="106"/>
      <c r="G18515" s="1"/>
    </row>
    <row r="18516" spans="1:7" x14ac:dyDescent="0.2">
      <c r="A18516" s="106"/>
      <c r="B18516" s="106"/>
      <c r="C18516" s="106"/>
      <c r="G18516" s="1"/>
    </row>
    <row r="18517" spans="1:7" x14ac:dyDescent="0.2">
      <c r="A18517" s="106"/>
      <c r="B18517" s="106"/>
      <c r="C18517" s="106"/>
      <c r="G18517" s="1"/>
    </row>
    <row r="18518" spans="1:7" x14ac:dyDescent="0.2">
      <c r="A18518" s="106"/>
      <c r="B18518" s="106"/>
      <c r="C18518" s="106"/>
      <c r="G18518" s="1"/>
    </row>
    <row r="18519" spans="1:7" x14ac:dyDescent="0.2">
      <c r="A18519" s="106"/>
      <c r="B18519" s="106"/>
      <c r="C18519" s="106"/>
      <c r="G18519" s="1"/>
    </row>
    <row r="18520" spans="1:7" x14ac:dyDescent="0.2">
      <c r="A18520" s="106"/>
      <c r="B18520" s="106"/>
      <c r="C18520" s="106"/>
      <c r="G18520" s="1"/>
    </row>
    <row r="18521" spans="1:7" x14ac:dyDescent="0.2">
      <c r="A18521" s="106"/>
      <c r="B18521" s="106"/>
      <c r="C18521" s="106"/>
      <c r="G18521" s="1"/>
    </row>
    <row r="18522" spans="1:7" x14ac:dyDescent="0.2">
      <c r="A18522" s="106"/>
      <c r="B18522" s="106"/>
      <c r="C18522" s="106"/>
      <c r="G18522" s="1"/>
    </row>
    <row r="18523" spans="1:7" x14ac:dyDescent="0.2">
      <c r="A18523" s="106"/>
      <c r="B18523" s="106"/>
      <c r="C18523" s="106"/>
      <c r="G18523" s="1"/>
    </row>
    <row r="18524" spans="1:7" x14ac:dyDescent="0.2">
      <c r="A18524" s="106"/>
      <c r="B18524" s="106"/>
      <c r="C18524" s="106"/>
      <c r="G18524" s="1"/>
    </row>
    <row r="18525" spans="1:7" x14ac:dyDescent="0.2">
      <c r="A18525" s="106"/>
      <c r="B18525" s="106"/>
      <c r="C18525" s="106"/>
      <c r="G18525" s="1"/>
    </row>
    <row r="18526" spans="1:7" x14ac:dyDescent="0.2">
      <c r="A18526" s="106"/>
      <c r="B18526" s="106"/>
      <c r="C18526" s="106"/>
      <c r="G18526" s="1"/>
    </row>
    <row r="18527" spans="1:7" x14ac:dyDescent="0.2">
      <c r="A18527" s="106"/>
      <c r="B18527" s="106"/>
      <c r="C18527" s="106"/>
      <c r="G18527" s="1"/>
    </row>
    <row r="18528" spans="1:7" x14ac:dyDescent="0.2">
      <c r="A18528" s="106"/>
      <c r="B18528" s="106"/>
      <c r="C18528" s="106"/>
      <c r="G18528" s="1"/>
    </row>
    <row r="18529" spans="1:7" x14ac:dyDescent="0.2">
      <c r="A18529" s="106"/>
      <c r="B18529" s="106"/>
      <c r="C18529" s="106"/>
      <c r="G18529" s="1"/>
    </row>
    <row r="18530" spans="1:7" x14ac:dyDescent="0.2">
      <c r="A18530" s="106"/>
      <c r="B18530" s="106"/>
      <c r="C18530" s="106"/>
      <c r="G18530" s="1"/>
    </row>
    <row r="18531" spans="1:7" x14ac:dyDescent="0.2">
      <c r="A18531" s="106"/>
      <c r="B18531" s="106"/>
      <c r="C18531" s="106"/>
      <c r="G18531" s="1"/>
    </row>
    <row r="18532" spans="1:7" x14ac:dyDescent="0.2">
      <c r="A18532" s="106"/>
      <c r="B18532" s="106"/>
      <c r="C18532" s="106"/>
      <c r="G18532" s="1"/>
    </row>
    <row r="18533" spans="1:7" x14ac:dyDescent="0.2">
      <c r="A18533" s="106"/>
      <c r="B18533" s="106"/>
      <c r="C18533" s="106"/>
      <c r="G18533" s="1"/>
    </row>
    <row r="18534" spans="1:7" x14ac:dyDescent="0.2">
      <c r="A18534" s="106"/>
      <c r="B18534" s="106"/>
      <c r="C18534" s="106"/>
      <c r="G18534" s="1"/>
    </row>
    <row r="18535" spans="1:7" x14ac:dyDescent="0.2">
      <c r="A18535" s="106"/>
      <c r="B18535" s="106"/>
      <c r="C18535" s="106"/>
      <c r="G18535" s="1"/>
    </row>
    <row r="18536" spans="1:7" x14ac:dyDescent="0.2">
      <c r="A18536" s="106"/>
      <c r="B18536" s="106"/>
      <c r="C18536" s="106"/>
      <c r="G18536" s="1"/>
    </row>
    <row r="18537" spans="1:7" x14ac:dyDescent="0.2">
      <c r="A18537" s="106"/>
      <c r="B18537" s="106"/>
      <c r="C18537" s="106"/>
      <c r="G18537" s="1"/>
    </row>
    <row r="18538" spans="1:7" x14ac:dyDescent="0.2">
      <c r="A18538" s="106"/>
      <c r="B18538" s="106"/>
      <c r="C18538" s="106"/>
      <c r="G18538" s="1"/>
    </row>
    <row r="18539" spans="1:7" x14ac:dyDescent="0.2">
      <c r="A18539" s="106"/>
      <c r="B18539" s="106"/>
      <c r="C18539" s="106"/>
      <c r="G18539" s="1"/>
    </row>
    <row r="18540" spans="1:7" x14ac:dyDescent="0.2">
      <c r="A18540" s="106"/>
      <c r="B18540" s="106"/>
      <c r="C18540" s="106"/>
      <c r="G18540" s="1"/>
    </row>
    <row r="18541" spans="1:7" x14ac:dyDescent="0.2">
      <c r="A18541" s="106"/>
      <c r="B18541" s="106"/>
      <c r="C18541" s="106"/>
      <c r="G18541" s="1"/>
    </row>
    <row r="18542" spans="1:7" x14ac:dyDescent="0.2">
      <c r="A18542" s="106"/>
      <c r="B18542" s="106"/>
      <c r="C18542" s="106"/>
      <c r="G18542" s="1"/>
    </row>
    <row r="18543" spans="1:7" x14ac:dyDescent="0.2">
      <c r="A18543" s="106"/>
      <c r="B18543" s="106"/>
      <c r="C18543" s="106"/>
      <c r="G18543" s="1"/>
    </row>
    <row r="18544" spans="1:7" x14ac:dyDescent="0.2">
      <c r="A18544" s="106"/>
      <c r="B18544" s="106"/>
      <c r="C18544" s="106"/>
      <c r="G18544" s="1"/>
    </row>
    <row r="18545" spans="1:7" x14ac:dyDescent="0.2">
      <c r="A18545" s="106"/>
      <c r="B18545" s="106"/>
      <c r="C18545" s="106"/>
      <c r="G18545" s="1"/>
    </row>
    <row r="18546" spans="1:7" x14ac:dyDescent="0.2">
      <c r="A18546" s="106"/>
      <c r="B18546" s="106"/>
      <c r="C18546" s="106"/>
      <c r="G18546" s="1"/>
    </row>
    <row r="18547" spans="1:7" x14ac:dyDescent="0.2">
      <c r="A18547" s="106"/>
      <c r="B18547" s="106"/>
      <c r="C18547" s="106"/>
      <c r="G18547" s="1"/>
    </row>
    <row r="18548" spans="1:7" x14ac:dyDescent="0.2">
      <c r="A18548" s="106"/>
      <c r="B18548" s="106"/>
      <c r="C18548" s="106"/>
      <c r="G18548" s="1"/>
    </row>
    <row r="18549" spans="1:7" x14ac:dyDescent="0.2">
      <c r="A18549" s="106"/>
      <c r="B18549" s="106"/>
      <c r="C18549" s="106"/>
      <c r="G18549" s="1"/>
    </row>
    <row r="18550" spans="1:7" x14ac:dyDescent="0.2">
      <c r="A18550" s="106"/>
      <c r="B18550" s="106"/>
      <c r="C18550" s="106"/>
      <c r="G18550" s="1"/>
    </row>
    <row r="18551" spans="1:7" x14ac:dyDescent="0.2">
      <c r="A18551" s="106"/>
      <c r="B18551" s="106"/>
      <c r="C18551" s="106"/>
      <c r="G18551" s="1"/>
    </row>
    <row r="18552" spans="1:7" x14ac:dyDescent="0.2">
      <c r="A18552" s="106"/>
      <c r="B18552" s="106"/>
      <c r="C18552" s="106"/>
      <c r="G18552" s="1"/>
    </row>
    <row r="18553" spans="1:7" x14ac:dyDescent="0.2">
      <c r="A18553" s="106"/>
      <c r="B18553" s="106"/>
      <c r="C18553" s="106"/>
      <c r="G18553" s="1"/>
    </row>
    <row r="18554" spans="1:7" x14ac:dyDescent="0.2">
      <c r="A18554" s="106"/>
      <c r="B18554" s="106"/>
      <c r="C18554" s="106"/>
      <c r="G18554" s="1"/>
    </row>
    <row r="18555" spans="1:7" x14ac:dyDescent="0.2">
      <c r="A18555" s="106"/>
      <c r="B18555" s="106"/>
      <c r="C18555" s="106"/>
      <c r="G18555" s="1"/>
    </row>
    <row r="18556" spans="1:7" x14ac:dyDescent="0.2">
      <c r="A18556" s="106"/>
      <c r="B18556" s="106"/>
      <c r="C18556" s="106"/>
      <c r="G18556" s="1"/>
    </row>
    <row r="18557" spans="1:7" x14ac:dyDescent="0.2">
      <c r="A18557" s="106"/>
      <c r="B18557" s="106"/>
      <c r="C18557" s="106"/>
      <c r="G18557" s="1"/>
    </row>
    <row r="18558" spans="1:7" x14ac:dyDescent="0.2">
      <c r="A18558" s="106"/>
      <c r="B18558" s="106"/>
      <c r="C18558" s="106"/>
      <c r="G18558" s="1"/>
    </row>
    <row r="18559" spans="1:7" x14ac:dyDescent="0.2">
      <c r="A18559" s="106"/>
      <c r="B18559" s="106"/>
      <c r="C18559" s="106"/>
      <c r="G18559" s="1"/>
    </row>
    <row r="18560" spans="1:7" x14ac:dyDescent="0.2">
      <c r="A18560" s="106"/>
      <c r="B18560" s="106"/>
      <c r="C18560" s="106"/>
      <c r="G18560" s="1"/>
    </row>
    <row r="18561" spans="1:7" x14ac:dyDescent="0.2">
      <c r="A18561" s="106"/>
      <c r="B18561" s="106"/>
      <c r="C18561" s="106"/>
      <c r="G18561" s="1"/>
    </row>
    <row r="18562" spans="1:7" x14ac:dyDescent="0.2">
      <c r="A18562" s="106"/>
      <c r="B18562" s="106"/>
      <c r="C18562" s="106"/>
      <c r="G18562" s="1"/>
    </row>
    <row r="18563" spans="1:7" x14ac:dyDescent="0.2">
      <c r="A18563" s="106"/>
      <c r="B18563" s="106"/>
      <c r="C18563" s="106"/>
      <c r="G18563" s="1"/>
    </row>
    <row r="18564" spans="1:7" x14ac:dyDescent="0.2">
      <c r="A18564" s="106"/>
      <c r="B18564" s="106"/>
      <c r="C18564" s="106"/>
      <c r="G18564" s="1"/>
    </row>
    <row r="18565" spans="1:7" x14ac:dyDescent="0.2">
      <c r="A18565" s="106"/>
      <c r="B18565" s="106"/>
      <c r="C18565" s="106"/>
      <c r="G18565" s="1"/>
    </row>
    <row r="18566" spans="1:7" x14ac:dyDescent="0.2">
      <c r="A18566" s="106"/>
      <c r="B18566" s="106"/>
      <c r="C18566" s="106"/>
      <c r="G18566" s="1"/>
    </row>
    <row r="18567" spans="1:7" x14ac:dyDescent="0.2">
      <c r="A18567" s="106"/>
      <c r="B18567" s="106"/>
      <c r="C18567" s="106"/>
      <c r="G18567" s="1"/>
    </row>
    <row r="18568" spans="1:7" x14ac:dyDescent="0.2">
      <c r="A18568" s="106"/>
      <c r="B18568" s="106"/>
      <c r="C18568" s="106"/>
      <c r="G18568" s="1"/>
    </row>
    <row r="18569" spans="1:7" x14ac:dyDescent="0.2">
      <c r="A18569" s="106"/>
      <c r="B18569" s="106"/>
      <c r="C18569" s="106"/>
      <c r="G18569" s="1"/>
    </row>
    <row r="18570" spans="1:7" x14ac:dyDescent="0.2">
      <c r="A18570" s="106"/>
      <c r="B18570" s="106"/>
      <c r="C18570" s="106"/>
      <c r="G18570" s="1"/>
    </row>
    <row r="18571" spans="1:7" x14ac:dyDescent="0.2">
      <c r="A18571" s="106"/>
      <c r="B18571" s="106"/>
      <c r="C18571" s="106"/>
      <c r="G18571" s="1"/>
    </row>
    <row r="18572" spans="1:7" x14ac:dyDescent="0.2">
      <c r="A18572" s="106"/>
      <c r="B18572" s="106"/>
      <c r="C18572" s="106"/>
      <c r="G18572" s="1"/>
    </row>
    <row r="18573" spans="1:7" x14ac:dyDescent="0.2">
      <c r="A18573" s="106"/>
      <c r="B18573" s="106"/>
      <c r="C18573" s="106"/>
      <c r="G18573" s="1"/>
    </row>
    <row r="18574" spans="1:7" x14ac:dyDescent="0.2">
      <c r="A18574" s="106"/>
      <c r="B18574" s="106"/>
      <c r="C18574" s="106"/>
      <c r="G18574" s="1"/>
    </row>
    <row r="18575" spans="1:7" x14ac:dyDescent="0.2">
      <c r="A18575" s="106"/>
      <c r="B18575" s="106"/>
      <c r="C18575" s="106"/>
      <c r="G18575" s="1"/>
    </row>
    <row r="18576" spans="1:7" x14ac:dyDescent="0.2">
      <c r="A18576" s="106"/>
      <c r="B18576" s="106"/>
      <c r="C18576" s="106"/>
      <c r="G18576" s="1"/>
    </row>
    <row r="18577" spans="1:7" x14ac:dyDescent="0.2">
      <c r="A18577" s="106"/>
      <c r="B18577" s="106"/>
      <c r="C18577" s="106"/>
      <c r="G18577" s="1"/>
    </row>
    <row r="18578" spans="1:7" x14ac:dyDescent="0.2">
      <c r="A18578" s="106"/>
      <c r="B18578" s="106"/>
      <c r="C18578" s="106"/>
      <c r="G18578" s="1"/>
    </row>
    <row r="18579" spans="1:7" x14ac:dyDescent="0.2">
      <c r="A18579" s="106"/>
      <c r="B18579" s="106"/>
      <c r="C18579" s="106"/>
      <c r="G18579" s="1"/>
    </row>
    <row r="18580" spans="1:7" x14ac:dyDescent="0.2">
      <c r="A18580" s="106"/>
      <c r="B18580" s="106"/>
      <c r="C18580" s="106"/>
      <c r="G18580" s="1"/>
    </row>
    <row r="18581" spans="1:7" x14ac:dyDescent="0.2">
      <c r="A18581" s="106"/>
      <c r="B18581" s="106"/>
      <c r="C18581" s="106"/>
      <c r="G18581" s="1"/>
    </row>
    <row r="18582" spans="1:7" x14ac:dyDescent="0.2">
      <c r="A18582" s="106"/>
      <c r="B18582" s="106"/>
      <c r="C18582" s="106"/>
      <c r="G18582" s="1"/>
    </row>
    <row r="18583" spans="1:7" x14ac:dyDescent="0.2">
      <c r="A18583" s="106"/>
      <c r="B18583" s="106"/>
      <c r="C18583" s="106"/>
      <c r="G18583" s="1"/>
    </row>
    <row r="18584" spans="1:7" x14ac:dyDescent="0.2">
      <c r="A18584" s="106"/>
      <c r="B18584" s="106"/>
      <c r="C18584" s="106"/>
      <c r="G18584" s="1"/>
    </row>
    <row r="18585" spans="1:7" x14ac:dyDescent="0.2">
      <c r="A18585" s="106"/>
      <c r="B18585" s="106"/>
      <c r="C18585" s="106"/>
      <c r="G18585" s="1"/>
    </row>
    <row r="18586" spans="1:7" x14ac:dyDescent="0.2">
      <c r="A18586" s="106"/>
      <c r="B18586" s="106"/>
      <c r="C18586" s="106"/>
      <c r="G18586" s="1"/>
    </row>
    <row r="18587" spans="1:7" x14ac:dyDescent="0.2">
      <c r="A18587" s="106"/>
      <c r="B18587" s="106"/>
      <c r="C18587" s="106"/>
      <c r="G18587" s="1"/>
    </row>
    <row r="18588" spans="1:7" x14ac:dyDescent="0.2">
      <c r="A18588" s="106"/>
      <c r="B18588" s="106"/>
      <c r="C18588" s="106"/>
      <c r="G18588" s="1"/>
    </row>
    <row r="18589" spans="1:7" x14ac:dyDescent="0.2">
      <c r="A18589" s="106"/>
      <c r="B18589" s="106"/>
      <c r="C18589" s="106"/>
      <c r="G18589" s="1"/>
    </row>
    <row r="18590" spans="1:7" x14ac:dyDescent="0.2">
      <c r="A18590" s="106"/>
      <c r="B18590" s="106"/>
      <c r="C18590" s="106"/>
      <c r="G18590" s="1"/>
    </row>
    <row r="18591" spans="1:7" x14ac:dyDescent="0.2">
      <c r="A18591" s="106"/>
      <c r="B18591" s="106"/>
      <c r="C18591" s="106"/>
      <c r="G18591" s="1"/>
    </row>
    <row r="18592" spans="1:7" x14ac:dyDescent="0.2">
      <c r="A18592" s="106"/>
      <c r="B18592" s="106"/>
      <c r="C18592" s="106"/>
      <c r="G18592" s="1"/>
    </row>
    <row r="18593" spans="1:7" x14ac:dyDescent="0.2">
      <c r="A18593" s="106"/>
      <c r="B18593" s="106"/>
      <c r="C18593" s="106"/>
      <c r="G18593" s="1"/>
    </row>
    <row r="18594" spans="1:7" x14ac:dyDescent="0.2">
      <c r="A18594" s="106"/>
      <c r="B18594" s="106"/>
      <c r="C18594" s="106"/>
      <c r="G18594" s="1"/>
    </row>
    <row r="18595" spans="1:7" x14ac:dyDescent="0.2">
      <c r="A18595" s="106"/>
      <c r="B18595" s="106"/>
      <c r="C18595" s="106"/>
      <c r="G18595" s="1"/>
    </row>
    <row r="18596" spans="1:7" x14ac:dyDescent="0.2">
      <c r="A18596" s="106"/>
      <c r="B18596" s="106"/>
      <c r="C18596" s="106"/>
      <c r="G18596" s="1"/>
    </row>
    <row r="18597" spans="1:7" x14ac:dyDescent="0.2">
      <c r="A18597" s="106"/>
      <c r="B18597" s="106"/>
      <c r="C18597" s="106"/>
      <c r="G18597" s="1"/>
    </row>
    <row r="18598" spans="1:7" x14ac:dyDescent="0.2">
      <c r="A18598" s="106"/>
      <c r="B18598" s="106"/>
      <c r="C18598" s="106"/>
      <c r="G18598" s="1"/>
    </row>
    <row r="18599" spans="1:7" x14ac:dyDescent="0.2">
      <c r="A18599" s="106"/>
      <c r="B18599" s="106"/>
      <c r="C18599" s="106"/>
      <c r="G18599" s="1"/>
    </row>
    <row r="18600" spans="1:7" x14ac:dyDescent="0.2">
      <c r="A18600" s="106"/>
      <c r="B18600" s="106"/>
      <c r="C18600" s="106"/>
      <c r="G18600" s="1"/>
    </row>
    <row r="18601" spans="1:7" x14ac:dyDescent="0.2">
      <c r="A18601" s="106"/>
      <c r="B18601" s="106"/>
      <c r="C18601" s="106"/>
      <c r="G18601" s="1"/>
    </row>
    <row r="18602" spans="1:7" x14ac:dyDescent="0.2">
      <c r="A18602" s="106"/>
      <c r="B18602" s="106"/>
      <c r="C18602" s="106"/>
      <c r="G18602" s="1"/>
    </row>
    <row r="18603" spans="1:7" x14ac:dyDescent="0.2">
      <c r="A18603" s="106"/>
      <c r="B18603" s="106"/>
      <c r="C18603" s="106"/>
      <c r="G18603" s="1"/>
    </row>
    <row r="18604" spans="1:7" x14ac:dyDescent="0.2">
      <c r="A18604" s="106"/>
      <c r="B18604" s="106"/>
      <c r="C18604" s="106"/>
      <c r="G18604" s="1"/>
    </row>
    <row r="18605" spans="1:7" x14ac:dyDescent="0.2">
      <c r="A18605" s="106"/>
      <c r="B18605" s="106"/>
      <c r="C18605" s="106"/>
      <c r="G18605" s="1"/>
    </row>
    <row r="18606" spans="1:7" x14ac:dyDescent="0.2">
      <c r="A18606" s="106"/>
      <c r="B18606" s="106"/>
      <c r="C18606" s="106"/>
      <c r="G18606" s="1"/>
    </row>
    <row r="18607" spans="1:7" x14ac:dyDescent="0.2">
      <c r="A18607" s="106"/>
      <c r="B18607" s="106"/>
      <c r="C18607" s="106"/>
      <c r="G18607" s="1"/>
    </row>
    <row r="18608" spans="1:7" x14ac:dyDescent="0.2">
      <c r="A18608" s="106"/>
      <c r="B18608" s="106"/>
      <c r="C18608" s="106"/>
      <c r="G18608" s="1"/>
    </row>
    <row r="18609" spans="1:7" x14ac:dyDescent="0.2">
      <c r="A18609" s="106"/>
      <c r="B18609" s="106"/>
      <c r="C18609" s="106"/>
      <c r="G18609" s="1"/>
    </row>
    <row r="18610" spans="1:7" x14ac:dyDescent="0.2">
      <c r="A18610" s="106"/>
      <c r="B18610" s="106"/>
      <c r="C18610" s="106"/>
      <c r="G18610" s="1"/>
    </row>
    <row r="18611" spans="1:7" x14ac:dyDescent="0.2">
      <c r="A18611" s="106"/>
      <c r="B18611" s="106"/>
      <c r="C18611" s="106"/>
      <c r="G18611" s="1"/>
    </row>
    <row r="18612" spans="1:7" x14ac:dyDescent="0.2">
      <c r="A18612" s="106"/>
      <c r="B18612" s="106"/>
      <c r="C18612" s="106"/>
      <c r="G18612" s="1"/>
    </row>
    <row r="18613" spans="1:7" x14ac:dyDescent="0.2">
      <c r="A18613" s="106"/>
      <c r="B18613" s="106"/>
      <c r="C18613" s="106"/>
      <c r="G18613" s="1"/>
    </row>
    <row r="18614" spans="1:7" x14ac:dyDescent="0.2">
      <c r="A18614" s="106"/>
      <c r="B18614" s="106"/>
      <c r="C18614" s="106"/>
      <c r="G18614" s="1"/>
    </row>
    <row r="18615" spans="1:7" x14ac:dyDescent="0.2">
      <c r="A18615" s="106"/>
      <c r="B18615" s="106"/>
      <c r="C18615" s="106"/>
      <c r="G18615" s="1"/>
    </row>
    <row r="18616" spans="1:7" x14ac:dyDescent="0.2">
      <c r="A18616" s="106"/>
      <c r="B18616" s="106"/>
      <c r="C18616" s="106"/>
      <c r="G18616" s="1"/>
    </row>
    <row r="18617" spans="1:7" x14ac:dyDescent="0.2">
      <c r="A18617" s="106"/>
      <c r="B18617" s="106"/>
      <c r="C18617" s="106"/>
      <c r="G18617" s="1"/>
    </row>
    <row r="18618" spans="1:7" x14ac:dyDescent="0.2">
      <c r="A18618" s="106"/>
      <c r="B18618" s="106"/>
      <c r="C18618" s="106"/>
      <c r="G18618" s="1"/>
    </row>
    <row r="18619" spans="1:7" x14ac:dyDescent="0.2">
      <c r="A18619" s="106"/>
      <c r="B18619" s="106"/>
      <c r="C18619" s="106"/>
      <c r="G18619" s="1"/>
    </row>
    <row r="18620" spans="1:7" x14ac:dyDescent="0.2">
      <c r="A18620" s="106"/>
      <c r="B18620" s="106"/>
      <c r="C18620" s="106"/>
      <c r="G18620" s="1"/>
    </row>
    <row r="18621" spans="1:7" x14ac:dyDescent="0.2">
      <c r="A18621" s="106"/>
      <c r="B18621" s="106"/>
      <c r="C18621" s="106"/>
      <c r="G18621" s="1"/>
    </row>
    <row r="18622" spans="1:7" x14ac:dyDescent="0.2">
      <c r="A18622" s="106"/>
      <c r="B18622" s="106"/>
      <c r="C18622" s="106"/>
      <c r="G18622" s="1"/>
    </row>
    <row r="18623" spans="1:7" x14ac:dyDescent="0.2">
      <c r="A18623" s="106"/>
      <c r="B18623" s="106"/>
      <c r="C18623" s="106"/>
      <c r="G18623" s="1"/>
    </row>
    <row r="18624" spans="1:7" x14ac:dyDescent="0.2">
      <c r="A18624" s="106"/>
      <c r="B18624" s="106"/>
      <c r="C18624" s="106"/>
      <c r="G18624" s="1"/>
    </row>
    <row r="18625" spans="1:7" x14ac:dyDescent="0.2">
      <c r="A18625" s="106"/>
      <c r="B18625" s="106"/>
      <c r="C18625" s="106"/>
      <c r="G18625" s="1"/>
    </row>
    <row r="18626" spans="1:7" x14ac:dyDescent="0.2">
      <c r="A18626" s="106"/>
      <c r="B18626" s="106"/>
      <c r="C18626" s="106"/>
      <c r="G18626" s="1"/>
    </row>
    <row r="18627" spans="1:7" x14ac:dyDescent="0.2">
      <c r="A18627" s="106"/>
      <c r="B18627" s="106"/>
      <c r="C18627" s="106"/>
      <c r="G18627" s="1"/>
    </row>
    <row r="18628" spans="1:7" x14ac:dyDescent="0.2">
      <c r="A18628" s="106"/>
      <c r="B18628" s="106"/>
      <c r="C18628" s="106"/>
    </row>
    <row r="18629" spans="1:7" x14ac:dyDescent="0.2">
      <c r="A18629" s="106"/>
      <c r="B18629" s="106"/>
      <c r="C18629" s="106"/>
      <c r="G18629" s="1"/>
    </row>
    <row r="18630" spans="1:7" x14ac:dyDescent="0.2">
      <c r="A18630" s="106"/>
      <c r="B18630" s="106"/>
      <c r="C18630" s="106"/>
      <c r="G18630" s="1"/>
    </row>
    <row r="18631" spans="1:7" x14ac:dyDescent="0.2">
      <c r="A18631" s="106"/>
      <c r="B18631" s="106"/>
      <c r="C18631" s="106"/>
      <c r="G18631" s="1"/>
    </row>
    <row r="18632" spans="1:7" x14ac:dyDescent="0.2">
      <c r="A18632" s="106"/>
      <c r="B18632" s="106"/>
      <c r="C18632" s="106"/>
      <c r="G18632" s="1"/>
    </row>
    <row r="18633" spans="1:7" x14ac:dyDescent="0.2">
      <c r="A18633" s="106"/>
      <c r="B18633" s="106"/>
      <c r="C18633" s="106"/>
      <c r="G18633" s="1"/>
    </row>
    <row r="18634" spans="1:7" x14ac:dyDescent="0.2">
      <c r="A18634" s="106"/>
      <c r="B18634" s="106"/>
      <c r="C18634" s="106"/>
      <c r="G18634" s="1"/>
    </row>
    <row r="18635" spans="1:7" x14ac:dyDescent="0.2">
      <c r="A18635" s="106"/>
      <c r="B18635" s="106"/>
      <c r="C18635" s="106"/>
      <c r="G18635" s="1"/>
    </row>
    <row r="18636" spans="1:7" x14ac:dyDescent="0.2">
      <c r="A18636" s="106"/>
      <c r="B18636" s="106"/>
      <c r="C18636" s="106"/>
      <c r="G18636" s="1"/>
    </row>
    <row r="18637" spans="1:7" x14ac:dyDescent="0.2">
      <c r="A18637" s="106"/>
      <c r="B18637" s="106"/>
      <c r="C18637" s="106"/>
      <c r="G18637" s="1"/>
    </row>
    <row r="18638" spans="1:7" x14ac:dyDescent="0.2">
      <c r="A18638" s="106"/>
      <c r="B18638" s="106"/>
      <c r="C18638" s="106"/>
      <c r="G18638" s="1"/>
    </row>
    <row r="18639" spans="1:7" x14ac:dyDescent="0.2">
      <c r="A18639" s="106"/>
      <c r="B18639" s="106"/>
      <c r="C18639" s="106"/>
      <c r="G18639" s="1"/>
    </row>
    <row r="18640" spans="1:7" x14ac:dyDescent="0.2">
      <c r="A18640" s="106"/>
      <c r="B18640" s="106"/>
      <c r="C18640" s="106"/>
      <c r="G18640" s="1"/>
    </row>
    <row r="18641" spans="1:7" x14ac:dyDescent="0.2">
      <c r="A18641" s="106"/>
      <c r="B18641" s="106"/>
      <c r="C18641" s="106"/>
      <c r="G18641" s="1"/>
    </row>
    <row r="18642" spans="1:7" x14ac:dyDescent="0.2">
      <c r="A18642" s="106"/>
      <c r="B18642" s="106"/>
      <c r="C18642" s="106"/>
      <c r="G18642" s="1"/>
    </row>
    <row r="18643" spans="1:7" x14ac:dyDescent="0.2">
      <c r="A18643" s="106"/>
      <c r="B18643" s="106"/>
      <c r="C18643" s="106"/>
      <c r="G18643" s="1"/>
    </row>
    <row r="18644" spans="1:7" x14ac:dyDescent="0.2">
      <c r="A18644" s="106"/>
      <c r="B18644" s="106"/>
      <c r="C18644" s="106"/>
      <c r="G18644" s="1"/>
    </row>
    <row r="18645" spans="1:7" x14ac:dyDescent="0.2">
      <c r="A18645" s="106"/>
      <c r="B18645" s="106"/>
      <c r="C18645" s="106"/>
      <c r="G18645" s="1"/>
    </row>
    <row r="18646" spans="1:7" x14ac:dyDescent="0.2">
      <c r="A18646" s="106"/>
      <c r="B18646" s="106"/>
      <c r="C18646" s="106"/>
      <c r="G18646" s="1"/>
    </row>
    <row r="18647" spans="1:7" x14ac:dyDescent="0.2">
      <c r="A18647" s="106"/>
      <c r="B18647" s="106"/>
      <c r="C18647" s="106"/>
      <c r="G18647" s="1"/>
    </row>
    <row r="18648" spans="1:7" x14ac:dyDescent="0.2">
      <c r="A18648" s="106"/>
      <c r="B18648" s="106"/>
      <c r="C18648" s="106"/>
      <c r="G18648" s="1"/>
    </row>
    <row r="18649" spans="1:7" x14ac:dyDescent="0.2">
      <c r="A18649" s="106"/>
      <c r="B18649" s="106"/>
      <c r="C18649" s="106"/>
      <c r="G18649" s="1"/>
    </row>
    <row r="18650" spans="1:7" x14ac:dyDescent="0.2">
      <c r="A18650" s="106"/>
      <c r="B18650" s="106"/>
      <c r="C18650" s="106"/>
    </row>
    <row r="18651" spans="1:7" x14ac:dyDescent="0.2">
      <c r="A18651" s="106"/>
      <c r="B18651" s="106"/>
      <c r="C18651" s="106"/>
    </row>
    <row r="18652" spans="1:7" x14ac:dyDescent="0.2">
      <c r="A18652" s="106"/>
      <c r="B18652" s="106"/>
      <c r="C18652" s="106"/>
      <c r="G18652" s="1"/>
    </row>
    <row r="18653" spans="1:7" x14ac:dyDescent="0.2">
      <c r="A18653" s="106"/>
      <c r="B18653" s="106"/>
      <c r="C18653" s="106"/>
      <c r="G18653" s="1"/>
    </row>
    <row r="18654" spans="1:7" x14ac:dyDescent="0.2">
      <c r="A18654" s="106"/>
      <c r="B18654" s="106"/>
      <c r="C18654" s="106"/>
      <c r="G18654" s="1"/>
    </row>
    <row r="18655" spans="1:7" x14ac:dyDescent="0.2">
      <c r="A18655" s="106"/>
      <c r="B18655" s="106"/>
      <c r="C18655" s="106"/>
      <c r="G18655" s="1"/>
    </row>
    <row r="18656" spans="1:7" x14ac:dyDescent="0.2">
      <c r="A18656" s="106"/>
      <c r="B18656" s="106"/>
      <c r="C18656" s="106"/>
      <c r="G18656" s="1"/>
    </row>
    <row r="18657" spans="1:7" x14ac:dyDescent="0.2">
      <c r="A18657" s="106"/>
      <c r="B18657" s="106"/>
      <c r="C18657" s="106"/>
      <c r="G18657" s="1"/>
    </row>
    <row r="18658" spans="1:7" x14ac:dyDescent="0.2">
      <c r="A18658" s="106"/>
      <c r="B18658" s="106"/>
      <c r="C18658" s="106"/>
      <c r="G18658" s="1"/>
    </row>
    <row r="18659" spans="1:7" x14ac:dyDescent="0.2">
      <c r="A18659" s="106"/>
      <c r="B18659" s="106"/>
      <c r="C18659" s="106"/>
    </row>
    <row r="18660" spans="1:7" x14ac:dyDescent="0.2">
      <c r="A18660" s="106"/>
      <c r="B18660" s="106"/>
      <c r="C18660" s="106"/>
    </row>
    <row r="18661" spans="1:7" x14ac:dyDescent="0.2">
      <c r="A18661" s="106"/>
      <c r="B18661" s="106"/>
      <c r="C18661" s="106"/>
      <c r="G18661" s="1"/>
    </row>
    <row r="18662" spans="1:7" x14ac:dyDescent="0.2">
      <c r="A18662" s="106"/>
      <c r="B18662" s="106"/>
      <c r="C18662" s="106"/>
    </row>
    <row r="18663" spans="1:7" x14ac:dyDescent="0.2">
      <c r="A18663" s="106"/>
      <c r="B18663" s="106"/>
      <c r="C18663" s="106"/>
    </row>
    <row r="18664" spans="1:7" x14ac:dyDescent="0.2">
      <c r="A18664" s="106"/>
      <c r="B18664" s="106"/>
      <c r="C18664" s="106"/>
      <c r="G18664" s="1"/>
    </row>
    <row r="18665" spans="1:7" x14ac:dyDescent="0.2">
      <c r="A18665" s="106"/>
      <c r="B18665" s="106"/>
      <c r="C18665" s="106"/>
    </row>
    <row r="18666" spans="1:7" x14ac:dyDescent="0.2">
      <c r="A18666" s="106"/>
      <c r="B18666" s="106"/>
      <c r="C18666" s="106"/>
      <c r="G18666" s="1"/>
    </row>
    <row r="18667" spans="1:7" x14ac:dyDescent="0.2">
      <c r="A18667" s="106"/>
      <c r="B18667" s="106"/>
      <c r="C18667" s="106"/>
      <c r="G18667" s="1"/>
    </row>
    <row r="18668" spans="1:7" x14ac:dyDescent="0.2">
      <c r="A18668" s="106"/>
      <c r="B18668" s="106"/>
      <c r="C18668" s="106"/>
      <c r="G18668" s="1"/>
    </row>
    <row r="18669" spans="1:7" x14ac:dyDescent="0.2">
      <c r="A18669" s="106"/>
      <c r="B18669" s="106"/>
      <c r="C18669" s="106"/>
      <c r="G18669" s="1"/>
    </row>
    <row r="18670" spans="1:7" x14ac:dyDescent="0.2">
      <c r="A18670" s="106"/>
      <c r="B18670" s="106"/>
      <c r="C18670" s="106"/>
      <c r="G18670" s="1"/>
    </row>
    <row r="18671" spans="1:7" x14ac:dyDescent="0.2">
      <c r="A18671" s="106"/>
      <c r="B18671" s="106"/>
      <c r="C18671" s="106"/>
      <c r="G18671" s="1"/>
    </row>
    <row r="18672" spans="1:7" x14ac:dyDescent="0.2">
      <c r="A18672" s="106"/>
      <c r="B18672" s="106"/>
      <c r="C18672" s="106"/>
      <c r="G18672" s="1"/>
    </row>
    <row r="18673" spans="1:7" x14ac:dyDescent="0.2">
      <c r="A18673" s="106"/>
      <c r="B18673" s="106"/>
      <c r="C18673" s="106"/>
      <c r="G18673" s="1"/>
    </row>
    <row r="18674" spans="1:7" x14ac:dyDescent="0.2">
      <c r="A18674" s="106"/>
      <c r="B18674" s="106"/>
      <c r="C18674" s="106"/>
      <c r="G18674" s="1"/>
    </row>
    <row r="18675" spans="1:7" x14ac:dyDescent="0.2">
      <c r="A18675" s="106"/>
      <c r="B18675" s="106"/>
      <c r="C18675" s="106"/>
      <c r="G18675" s="1"/>
    </row>
    <row r="18676" spans="1:7" x14ac:dyDescent="0.2">
      <c r="A18676" s="106"/>
      <c r="B18676" s="106"/>
      <c r="C18676" s="106"/>
      <c r="G18676" s="1"/>
    </row>
    <row r="18677" spans="1:7" x14ac:dyDescent="0.2">
      <c r="A18677" s="106"/>
      <c r="B18677" s="106"/>
      <c r="C18677" s="106"/>
      <c r="G18677" s="1"/>
    </row>
    <row r="18678" spans="1:7" x14ac:dyDescent="0.2">
      <c r="A18678" s="106"/>
      <c r="B18678" s="106"/>
      <c r="C18678" s="106"/>
      <c r="G18678" s="1"/>
    </row>
    <row r="18679" spans="1:7" x14ac:dyDescent="0.2">
      <c r="A18679" s="106"/>
      <c r="B18679" s="106"/>
      <c r="C18679" s="106"/>
      <c r="G18679" s="1"/>
    </row>
    <row r="18680" spans="1:7" x14ac:dyDescent="0.2">
      <c r="A18680" s="106"/>
      <c r="B18680" s="106"/>
      <c r="C18680" s="106"/>
      <c r="G18680" s="1"/>
    </row>
    <row r="18681" spans="1:7" x14ac:dyDescent="0.2">
      <c r="A18681" s="106"/>
      <c r="B18681" s="106"/>
      <c r="C18681" s="106"/>
    </row>
    <row r="18682" spans="1:7" x14ac:dyDescent="0.2">
      <c r="A18682" s="106"/>
      <c r="B18682" s="106"/>
      <c r="C18682" s="106"/>
      <c r="G18682" s="1"/>
    </row>
    <row r="18683" spans="1:7" x14ac:dyDescent="0.2">
      <c r="A18683" s="106"/>
      <c r="B18683" s="106"/>
      <c r="C18683" s="106"/>
    </row>
    <row r="18684" spans="1:7" x14ac:dyDescent="0.2">
      <c r="A18684" s="106"/>
      <c r="B18684" s="106"/>
      <c r="C18684" s="106"/>
    </row>
    <row r="18685" spans="1:7" x14ac:dyDescent="0.2">
      <c r="A18685" s="106"/>
      <c r="B18685" s="106"/>
      <c r="C18685" s="106"/>
      <c r="G18685" s="1"/>
    </row>
    <row r="18686" spans="1:7" x14ac:dyDescent="0.2">
      <c r="A18686" s="106"/>
      <c r="B18686" s="106"/>
      <c r="C18686" s="106"/>
      <c r="G18686" s="1"/>
    </row>
    <row r="18687" spans="1:7" x14ac:dyDescent="0.2">
      <c r="A18687" s="106"/>
      <c r="B18687" s="106"/>
      <c r="C18687" s="106"/>
      <c r="G18687" s="1"/>
    </row>
    <row r="18688" spans="1:7" x14ac:dyDescent="0.2">
      <c r="A18688" s="106"/>
      <c r="B18688" s="106"/>
      <c r="C18688" s="106"/>
      <c r="G18688" s="1"/>
    </row>
    <row r="18689" spans="1:7" x14ac:dyDescent="0.2">
      <c r="A18689" s="106"/>
      <c r="B18689" s="106"/>
      <c r="C18689" s="106"/>
      <c r="G18689" s="1"/>
    </row>
    <row r="18690" spans="1:7" x14ac:dyDescent="0.2">
      <c r="A18690" s="106"/>
      <c r="B18690" s="106"/>
      <c r="C18690" s="106"/>
      <c r="G18690" s="1"/>
    </row>
    <row r="18691" spans="1:7" x14ac:dyDescent="0.2">
      <c r="A18691" s="106"/>
      <c r="B18691" s="106"/>
      <c r="C18691" s="106"/>
      <c r="G18691" s="1"/>
    </row>
    <row r="18692" spans="1:7" x14ac:dyDescent="0.2">
      <c r="A18692" s="106"/>
      <c r="B18692" s="106"/>
      <c r="C18692" s="106"/>
      <c r="G18692" s="1"/>
    </row>
    <row r="18693" spans="1:7" x14ac:dyDescent="0.2">
      <c r="A18693" s="106"/>
      <c r="B18693" s="106"/>
      <c r="C18693" s="106"/>
      <c r="G18693" s="1"/>
    </row>
    <row r="18694" spans="1:7" x14ac:dyDescent="0.2">
      <c r="A18694" s="106"/>
      <c r="B18694" s="106"/>
      <c r="C18694" s="106"/>
      <c r="G18694" s="1"/>
    </row>
    <row r="18695" spans="1:7" x14ac:dyDescent="0.2">
      <c r="A18695" s="106"/>
      <c r="B18695" s="106"/>
      <c r="C18695" s="106"/>
      <c r="G18695" s="1"/>
    </row>
    <row r="18696" spans="1:7" x14ac:dyDescent="0.2">
      <c r="A18696" s="106"/>
      <c r="B18696" s="106"/>
      <c r="C18696" s="106"/>
      <c r="G18696" s="1"/>
    </row>
    <row r="18697" spans="1:7" x14ac:dyDescent="0.2">
      <c r="A18697" s="106"/>
      <c r="B18697" s="106"/>
      <c r="C18697" s="106"/>
      <c r="G18697" s="1"/>
    </row>
    <row r="18698" spans="1:7" x14ac:dyDescent="0.2">
      <c r="A18698" s="106"/>
      <c r="B18698" s="106"/>
      <c r="C18698" s="106"/>
      <c r="G18698" s="1"/>
    </row>
    <row r="18699" spans="1:7" x14ac:dyDescent="0.2">
      <c r="A18699" s="106"/>
      <c r="B18699" s="106"/>
      <c r="C18699" s="106"/>
      <c r="G18699" s="1"/>
    </row>
    <row r="18700" spans="1:7" x14ac:dyDescent="0.2">
      <c r="A18700" s="106"/>
      <c r="B18700" s="106"/>
      <c r="C18700" s="106"/>
      <c r="G18700" s="1"/>
    </row>
    <row r="18701" spans="1:7" x14ac:dyDescent="0.2">
      <c r="A18701" s="106"/>
      <c r="B18701" s="106"/>
      <c r="C18701" s="106"/>
      <c r="G18701" s="1"/>
    </row>
    <row r="18702" spans="1:7" x14ac:dyDescent="0.2">
      <c r="A18702" s="106"/>
      <c r="B18702" s="106"/>
      <c r="C18702" s="106"/>
      <c r="G18702" s="1"/>
    </row>
    <row r="18703" spans="1:7" x14ac:dyDescent="0.2">
      <c r="A18703" s="106"/>
      <c r="B18703" s="106"/>
      <c r="C18703" s="106"/>
      <c r="G18703" s="1"/>
    </row>
    <row r="18704" spans="1:7" x14ac:dyDescent="0.2">
      <c r="A18704" s="106"/>
      <c r="B18704" s="106"/>
      <c r="C18704" s="106"/>
      <c r="G18704" s="1"/>
    </row>
    <row r="18705" spans="1:7" x14ac:dyDescent="0.2">
      <c r="A18705" s="106"/>
      <c r="B18705" s="106"/>
      <c r="C18705" s="106"/>
      <c r="G18705" s="1"/>
    </row>
    <row r="18706" spans="1:7" x14ac:dyDescent="0.2">
      <c r="A18706" s="106"/>
      <c r="B18706" s="106"/>
      <c r="C18706" s="106"/>
      <c r="G18706" s="1"/>
    </row>
    <row r="18707" spans="1:7" x14ac:dyDescent="0.2">
      <c r="A18707" s="106"/>
      <c r="B18707" s="106"/>
      <c r="C18707" s="106"/>
      <c r="G18707" s="1"/>
    </row>
    <row r="18708" spans="1:7" x14ac:dyDescent="0.2">
      <c r="A18708" s="106"/>
      <c r="B18708" s="106"/>
      <c r="C18708" s="106"/>
      <c r="G18708" s="1"/>
    </row>
    <row r="18709" spans="1:7" x14ac:dyDescent="0.2">
      <c r="A18709" s="106"/>
      <c r="B18709" s="106"/>
      <c r="C18709" s="106"/>
      <c r="G18709" s="1"/>
    </row>
    <row r="18710" spans="1:7" x14ac:dyDescent="0.2">
      <c r="A18710" s="106"/>
      <c r="B18710" s="106"/>
      <c r="C18710" s="106"/>
      <c r="G18710" s="1"/>
    </row>
    <row r="18711" spans="1:7" x14ac:dyDescent="0.2">
      <c r="A18711" s="106"/>
      <c r="B18711" s="106"/>
      <c r="C18711" s="106"/>
      <c r="G18711" s="1"/>
    </row>
    <row r="18712" spans="1:7" x14ac:dyDescent="0.2">
      <c r="A18712" s="106"/>
      <c r="B18712" s="106"/>
      <c r="C18712" s="106"/>
      <c r="G18712" s="1"/>
    </row>
    <row r="18713" spans="1:7" x14ac:dyDescent="0.2">
      <c r="A18713" s="106"/>
      <c r="B18713" s="106"/>
      <c r="C18713" s="106"/>
      <c r="G18713" s="1"/>
    </row>
    <row r="18714" spans="1:7" x14ac:dyDescent="0.2">
      <c r="A18714" s="106"/>
      <c r="B18714" s="106"/>
      <c r="C18714" s="106"/>
      <c r="G18714" s="1"/>
    </row>
    <row r="18715" spans="1:7" x14ac:dyDescent="0.2">
      <c r="A18715" s="106"/>
      <c r="B18715" s="106"/>
      <c r="C18715" s="106"/>
      <c r="G18715" s="1"/>
    </row>
    <row r="18716" spans="1:7" x14ac:dyDescent="0.2">
      <c r="A18716" s="106"/>
      <c r="B18716" s="106"/>
      <c r="C18716" s="106"/>
      <c r="G18716" s="1"/>
    </row>
    <row r="18717" spans="1:7" x14ac:dyDescent="0.2">
      <c r="A18717" s="106"/>
      <c r="B18717" s="106"/>
      <c r="C18717" s="106"/>
      <c r="G18717" s="1"/>
    </row>
    <row r="18718" spans="1:7" x14ac:dyDescent="0.2">
      <c r="A18718" s="106"/>
      <c r="B18718" s="106"/>
      <c r="C18718" s="106"/>
      <c r="G18718" s="1"/>
    </row>
    <row r="18719" spans="1:7" x14ac:dyDescent="0.2">
      <c r="A18719" s="106"/>
      <c r="B18719" s="106"/>
      <c r="C18719" s="106"/>
      <c r="G18719" s="1"/>
    </row>
    <row r="18720" spans="1:7" x14ac:dyDescent="0.2">
      <c r="A18720" s="106"/>
      <c r="B18720" s="106"/>
      <c r="C18720" s="106"/>
      <c r="G18720" s="1"/>
    </row>
    <row r="18721" spans="1:7" x14ac:dyDescent="0.2">
      <c r="A18721" s="106"/>
      <c r="B18721" s="106"/>
      <c r="C18721" s="106"/>
      <c r="G18721" s="1"/>
    </row>
    <row r="18722" spans="1:7" x14ac:dyDescent="0.2">
      <c r="A18722" s="106"/>
      <c r="B18722" s="106"/>
      <c r="C18722" s="106"/>
      <c r="G18722" s="1"/>
    </row>
    <row r="18723" spans="1:7" x14ac:dyDescent="0.2">
      <c r="A18723" s="106"/>
      <c r="B18723" s="106"/>
      <c r="C18723" s="106"/>
      <c r="G18723" s="1"/>
    </row>
    <row r="18724" spans="1:7" x14ac:dyDescent="0.2">
      <c r="A18724" s="106"/>
      <c r="B18724" s="106"/>
      <c r="C18724" s="106"/>
      <c r="G18724" s="1"/>
    </row>
    <row r="18725" spans="1:7" x14ac:dyDescent="0.2">
      <c r="A18725" s="106"/>
      <c r="B18725" s="106"/>
      <c r="C18725" s="106"/>
      <c r="G18725" s="1"/>
    </row>
    <row r="18726" spans="1:7" x14ac:dyDescent="0.2">
      <c r="A18726" s="106"/>
      <c r="B18726" s="106"/>
      <c r="C18726" s="106"/>
      <c r="G18726" s="1"/>
    </row>
    <row r="18727" spans="1:7" x14ac:dyDescent="0.2">
      <c r="A18727" s="106"/>
      <c r="B18727" s="106"/>
      <c r="C18727" s="106"/>
      <c r="G18727" s="1"/>
    </row>
    <row r="18728" spans="1:7" x14ac:dyDescent="0.2">
      <c r="A18728" s="106"/>
      <c r="B18728" s="106"/>
      <c r="C18728" s="106"/>
      <c r="G18728" s="1"/>
    </row>
    <row r="18729" spans="1:7" x14ac:dyDescent="0.2">
      <c r="A18729" s="106"/>
      <c r="B18729" s="106"/>
      <c r="C18729" s="106"/>
      <c r="G18729" s="1"/>
    </row>
    <row r="18730" spans="1:7" x14ac:dyDescent="0.2">
      <c r="A18730" s="106"/>
      <c r="B18730" s="106"/>
      <c r="C18730" s="106"/>
      <c r="G18730" s="1"/>
    </row>
    <row r="18731" spans="1:7" x14ac:dyDescent="0.2">
      <c r="A18731" s="106"/>
      <c r="B18731" s="106"/>
      <c r="C18731" s="106"/>
      <c r="G18731" s="1"/>
    </row>
    <row r="18732" spans="1:7" x14ac:dyDescent="0.2">
      <c r="A18732" s="106"/>
      <c r="B18732" s="106"/>
      <c r="C18732" s="106"/>
      <c r="G18732" s="1"/>
    </row>
    <row r="18733" spans="1:7" x14ac:dyDescent="0.2">
      <c r="A18733" s="106"/>
      <c r="B18733" s="106"/>
      <c r="C18733" s="106"/>
      <c r="G18733" s="1"/>
    </row>
    <row r="18734" spans="1:7" x14ac:dyDescent="0.2">
      <c r="A18734" s="106"/>
      <c r="B18734" s="106"/>
      <c r="C18734" s="106"/>
      <c r="G18734" s="1"/>
    </row>
    <row r="18735" spans="1:7" x14ac:dyDescent="0.2">
      <c r="A18735" s="106"/>
      <c r="B18735" s="106"/>
      <c r="C18735" s="106"/>
      <c r="G18735" s="1"/>
    </row>
    <row r="18736" spans="1:7" x14ac:dyDescent="0.2">
      <c r="A18736" s="106"/>
      <c r="B18736" s="106"/>
      <c r="C18736" s="106"/>
      <c r="G18736" s="1"/>
    </row>
    <row r="18737" spans="1:7" x14ac:dyDescent="0.2">
      <c r="A18737" s="106"/>
      <c r="B18737" s="106"/>
      <c r="C18737" s="106"/>
      <c r="G18737" s="1"/>
    </row>
    <row r="18738" spans="1:7" x14ac:dyDescent="0.2">
      <c r="A18738" s="106"/>
      <c r="B18738" s="106"/>
      <c r="C18738" s="106"/>
      <c r="G18738" s="1"/>
    </row>
    <row r="18739" spans="1:7" x14ac:dyDescent="0.2">
      <c r="A18739" s="106"/>
      <c r="B18739" s="106"/>
      <c r="C18739" s="106"/>
      <c r="G18739" s="1"/>
    </row>
    <row r="18740" spans="1:7" x14ac:dyDescent="0.2">
      <c r="A18740" s="106"/>
      <c r="B18740" s="106"/>
      <c r="C18740" s="106"/>
      <c r="G18740" s="1"/>
    </row>
    <row r="18741" spans="1:7" x14ac:dyDescent="0.2">
      <c r="A18741" s="106"/>
      <c r="B18741" s="106"/>
      <c r="C18741" s="106"/>
      <c r="G18741" s="1"/>
    </row>
    <row r="18742" spans="1:7" x14ac:dyDescent="0.2">
      <c r="A18742" s="106"/>
      <c r="B18742" s="106"/>
      <c r="C18742" s="106"/>
      <c r="G18742" s="1"/>
    </row>
    <row r="18743" spans="1:7" x14ac:dyDescent="0.2">
      <c r="A18743" s="106"/>
      <c r="B18743" s="106"/>
      <c r="C18743" s="106"/>
      <c r="G18743" s="1"/>
    </row>
    <row r="18744" spans="1:7" x14ac:dyDescent="0.2">
      <c r="A18744" s="106"/>
      <c r="B18744" s="106"/>
      <c r="C18744" s="106"/>
    </row>
    <row r="18745" spans="1:7" x14ac:dyDescent="0.2">
      <c r="A18745" s="106"/>
      <c r="B18745" s="106"/>
      <c r="C18745" s="106"/>
      <c r="G18745" s="1"/>
    </row>
    <row r="18746" spans="1:7" x14ac:dyDescent="0.2">
      <c r="A18746" s="106"/>
      <c r="B18746" s="106"/>
      <c r="C18746" s="106"/>
      <c r="G18746" s="1"/>
    </row>
    <row r="18747" spans="1:7" x14ac:dyDescent="0.2">
      <c r="A18747" s="106"/>
      <c r="B18747" s="106"/>
      <c r="C18747" s="106"/>
      <c r="G18747" s="1"/>
    </row>
    <row r="18748" spans="1:7" x14ac:dyDescent="0.2">
      <c r="A18748" s="106"/>
      <c r="B18748" s="106"/>
      <c r="C18748" s="106"/>
      <c r="G18748" s="1"/>
    </row>
    <row r="18749" spans="1:7" x14ac:dyDescent="0.2">
      <c r="A18749" s="106"/>
      <c r="B18749" s="106"/>
      <c r="C18749" s="106"/>
      <c r="G18749" s="1"/>
    </row>
    <row r="18750" spans="1:7" x14ac:dyDescent="0.2">
      <c r="A18750" s="106"/>
      <c r="B18750" s="106"/>
      <c r="C18750" s="106"/>
      <c r="G18750" s="1"/>
    </row>
    <row r="18751" spans="1:7" x14ac:dyDescent="0.2">
      <c r="A18751" s="106"/>
      <c r="B18751" s="106"/>
      <c r="C18751" s="106"/>
      <c r="G18751" s="1"/>
    </row>
    <row r="18752" spans="1:7" x14ac:dyDescent="0.2">
      <c r="A18752" s="106"/>
      <c r="B18752" s="106"/>
      <c r="C18752" s="106"/>
      <c r="G18752" s="1"/>
    </row>
    <row r="18753" spans="1:7" x14ac:dyDescent="0.2">
      <c r="A18753" s="106"/>
      <c r="B18753" s="106"/>
      <c r="C18753" s="106"/>
      <c r="G18753" s="1"/>
    </row>
    <row r="18754" spans="1:7" x14ac:dyDescent="0.2">
      <c r="A18754" s="106"/>
      <c r="B18754" s="106"/>
      <c r="C18754" s="106"/>
      <c r="G18754" s="1"/>
    </row>
    <row r="18755" spans="1:7" x14ac:dyDescent="0.2">
      <c r="A18755" s="106"/>
      <c r="B18755" s="106"/>
      <c r="C18755" s="106"/>
      <c r="G18755" s="1"/>
    </row>
    <row r="18756" spans="1:7" x14ac:dyDescent="0.2">
      <c r="A18756" s="106"/>
      <c r="B18756" s="106"/>
      <c r="C18756" s="106"/>
      <c r="G18756" s="1"/>
    </row>
    <row r="18757" spans="1:7" x14ac:dyDescent="0.2">
      <c r="A18757" s="106"/>
      <c r="B18757" s="106"/>
      <c r="C18757" s="106"/>
      <c r="G18757" s="1"/>
    </row>
    <row r="18758" spans="1:7" x14ac:dyDescent="0.2">
      <c r="A18758" s="106"/>
      <c r="B18758" s="106"/>
      <c r="C18758" s="106"/>
      <c r="G18758" s="1"/>
    </row>
    <row r="18759" spans="1:7" x14ac:dyDescent="0.2">
      <c r="A18759" s="106"/>
      <c r="B18759" s="106"/>
      <c r="C18759" s="106"/>
      <c r="G18759" s="1"/>
    </row>
    <row r="18760" spans="1:7" x14ac:dyDescent="0.2">
      <c r="A18760" s="106"/>
      <c r="B18760" s="106"/>
      <c r="C18760" s="106"/>
      <c r="G18760" s="1"/>
    </row>
    <row r="18761" spans="1:7" x14ac:dyDescent="0.2">
      <c r="A18761" s="106"/>
      <c r="B18761" s="106"/>
      <c r="C18761" s="106"/>
      <c r="G18761" s="1"/>
    </row>
    <row r="18762" spans="1:7" x14ac:dyDescent="0.2">
      <c r="A18762" s="106"/>
      <c r="B18762" s="106"/>
      <c r="C18762" s="106"/>
      <c r="G18762" s="1"/>
    </row>
    <row r="18763" spans="1:7" x14ac:dyDescent="0.2">
      <c r="A18763" s="106"/>
      <c r="B18763" s="106"/>
      <c r="C18763" s="106"/>
      <c r="G18763" s="1"/>
    </row>
    <row r="18764" spans="1:7" x14ac:dyDescent="0.2">
      <c r="A18764" s="106"/>
      <c r="B18764" s="106"/>
      <c r="C18764" s="106"/>
      <c r="G18764" s="1"/>
    </row>
    <row r="18765" spans="1:7" x14ac:dyDescent="0.2">
      <c r="A18765" s="106"/>
      <c r="B18765" s="106"/>
      <c r="C18765" s="106"/>
      <c r="G18765" s="1"/>
    </row>
    <row r="18766" spans="1:7" x14ac:dyDescent="0.2">
      <c r="A18766" s="106"/>
      <c r="B18766" s="106"/>
      <c r="C18766" s="106"/>
      <c r="G18766" s="1"/>
    </row>
    <row r="18767" spans="1:7" x14ac:dyDescent="0.2">
      <c r="A18767" s="106"/>
      <c r="B18767" s="106"/>
      <c r="C18767" s="106"/>
      <c r="G18767" s="1"/>
    </row>
    <row r="18768" spans="1:7" x14ac:dyDescent="0.2">
      <c r="A18768" s="106"/>
      <c r="B18768" s="106"/>
      <c r="C18768" s="106"/>
      <c r="G18768" s="1"/>
    </row>
    <row r="18769" spans="1:7" x14ac:dyDescent="0.2">
      <c r="A18769" s="106"/>
      <c r="B18769" s="106"/>
      <c r="C18769" s="106"/>
      <c r="G18769" s="1"/>
    </row>
    <row r="18770" spans="1:7" x14ac:dyDescent="0.2">
      <c r="A18770" s="106"/>
      <c r="B18770" s="106"/>
      <c r="C18770" s="106"/>
      <c r="G18770" s="1"/>
    </row>
    <row r="18771" spans="1:7" x14ac:dyDescent="0.2">
      <c r="A18771" s="106"/>
      <c r="B18771" s="106"/>
      <c r="C18771" s="106"/>
      <c r="G18771" s="1"/>
    </row>
    <row r="18772" spans="1:7" x14ac:dyDescent="0.2">
      <c r="A18772" s="106"/>
      <c r="B18772" s="106"/>
      <c r="C18772" s="106"/>
      <c r="G18772" s="1"/>
    </row>
    <row r="18773" spans="1:7" x14ac:dyDescent="0.2">
      <c r="A18773" s="106"/>
      <c r="B18773" s="106"/>
      <c r="C18773" s="106"/>
      <c r="G18773" s="1"/>
    </row>
    <row r="18774" spans="1:7" x14ac:dyDescent="0.2">
      <c r="A18774" s="106"/>
      <c r="B18774" s="106"/>
      <c r="C18774" s="106"/>
      <c r="G18774" s="1"/>
    </row>
    <row r="18775" spans="1:7" x14ac:dyDescent="0.2">
      <c r="A18775" s="106"/>
      <c r="B18775" s="106"/>
      <c r="C18775" s="106"/>
      <c r="G18775" s="1"/>
    </row>
    <row r="18776" spans="1:7" x14ac:dyDescent="0.2">
      <c r="A18776" s="106"/>
      <c r="B18776" s="106"/>
      <c r="C18776" s="106"/>
    </row>
    <row r="18777" spans="1:7" x14ac:dyDescent="0.2">
      <c r="A18777" s="106"/>
      <c r="B18777" s="106"/>
      <c r="C18777" s="106"/>
      <c r="G18777" s="1"/>
    </row>
    <row r="18778" spans="1:7" x14ac:dyDescent="0.2">
      <c r="A18778" s="106"/>
      <c r="B18778" s="106"/>
      <c r="C18778" s="106"/>
    </row>
    <row r="18779" spans="1:7" x14ac:dyDescent="0.2">
      <c r="A18779" s="106"/>
      <c r="B18779" s="106"/>
      <c r="C18779" s="106"/>
    </row>
    <row r="18780" spans="1:7" x14ac:dyDescent="0.2">
      <c r="A18780" s="106"/>
      <c r="B18780" s="106"/>
      <c r="C18780" s="106"/>
      <c r="G18780" s="1"/>
    </row>
    <row r="18781" spans="1:7" x14ac:dyDescent="0.2">
      <c r="A18781" s="106"/>
      <c r="B18781" s="106"/>
      <c r="C18781" s="106"/>
      <c r="G18781" s="1"/>
    </row>
    <row r="18782" spans="1:7" x14ac:dyDescent="0.2">
      <c r="A18782" s="106"/>
      <c r="B18782" s="106"/>
      <c r="C18782" s="106"/>
      <c r="G18782" s="1"/>
    </row>
    <row r="18783" spans="1:7" x14ac:dyDescent="0.2">
      <c r="A18783" s="106"/>
      <c r="B18783" s="106"/>
      <c r="C18783" s="106"/>
      <c r="G18783" s="1"/>
    </row>
    <row r="18784" spans="1:7" x14ac:dyDescent="0.2">
      <c r="A18784" s="106"/>
      <c r="B18784" s="106"/>
      <c r="C18784" s="106"/>
      <c r="G18784" s="1"/>
    </row>
    <row r="18785" spans="1:7" x14ac:dyDescent="0.2">
      <c r="A18785" s="106"/>
      <c r="B18785" s="106"/>
      <c r="C18785" s="106"/>
      <c r="G18785" s="1"/>
    </row>
    <row r="18786" spans="1:7" x14ac:dyDescent="0.2">
      <c r="A18786" s="106"/>
      <c r="B18786" s="106"/>
      <c r="C18786" s="106"/>
      <c r="G18786" s="1"/>
    </row>
    <row r="18787" spans="1:7" x14ac:dyDescent="0.2">
      <c r="A18787" s="106"/>
      <c r="B18787" s="106"/>
      <c r="C18787" s="106"/>
      <c r="G18787" s="1"/>
    </row>
    <row r="18788" spans="1:7" x14ac:dyDescent="0.2">
      <c r="A18788" s="106"/>
      <c r="B18788" s="106"/>
      <c r="C18788" s="106"/>
      <c r="G18788" s="1"/>
    </row>
    <row r="18789" spans="1:7" x14ac:dyDescent="0.2">
      <c r="A18789" s="106"/>
      <c r="B18789" s="106"/>
      <c r="C18789" s="106"/>
      <c r="G18789" s="1"/>
    </row>
    <row r="18790" spans="1:7" x14ac:dyDescent="0.2">
      <c r="A18790" s="106"/>
      <c r="B18790" s="106"/>
      <c r="C18790" s="106"/>
    </row>
    <row r="18791" spans="1:7" x14ac:dyDescent="0.2">
      <c r="A18791" s="106"/>
      <c r="B18791" s="106"/>
      <c r="C18791" s="106"/>
      <c r="G18791" s="1"/>
    </row>
    <row r="18792" spans="1:7" x14ac:dyDescent="0.2">
      <c r="A18792" s="106"/>
      <c r="B18792" s="106"/>
      <c r="C18792" s="106"/>
    </row>
    <row r="18793" spans="1:7" x14ac:dyDescent="0.2">
      <c r="A18793" s="106"/>
      <c r="B18793" s="106"/>
      <c r="C18793" s="106"/>
      <c r="G18793" s="1"/>
    </row>
    <row r="18794" spans="1:7" x14ac:dyDescent="0.2">
      <c r="A18794" s="106"/>
      <c r="B18794" s="106"/>
      <c r="C18794" s="106"/>
      <c r="G18794" s="1"/>
    </row>
    <row r="18795" spans="1:7" x14ac:dyDescent="0.2">
      <c r="A18795" s="106"/>
      <c r="B18795" s="106"/>
      <c r="C18795" s="106"/>
      <c r="G18795" s="1"/>
    </row>
    <row r="18796" spans="1:7" x14ac:dyDescent="0.2">
      <c r="A18796" s="106"/>
      <c r="B18796" s="106"/>
      <c r="C18796" s="106"/>
      <c r="G18796" s="1"/>
    </row>
    <row r="18797" spans="1:7" x14ac:dyDescent="0.2">
      <c r="A18797" s="106"/>
      <c r="B18797" s="106"/>
      <c r="C18797" s="106"/>
      <c r="G18797" s="1"/>
    </row>
    <row r="18798" spans="1:7" x14ac:dyDescent="0.2">
      <c r="A18798" s="106"/>
      <c r="B18798" s="106"/>
      <c r="C18798" s="106"/>
      <c r="G18798" s="1"/>
    </row>
    <row r="18799" spans="1:7" x14ac:dyDescent="0.2">
      <c r="A18799" s="106"/>
      <c r="B18799" s="106"/>
      <c r="C18799" s="106"/>
      <c r="G18799" s="1"/>
    </row>
    <row r="18800" spans="1:7" x14ac:dyDescent="0.2">
      <c r="A18800" s="106"/>
      <c r="B18800" s="106"/>
      <c r="C18800" s="106"/>
      <c r="G18800" s="1"/>
    </row>
    <row r="18801" spans="1:7" x14ac:dyDescent="0.2">
      <c r="A18801" s="106"/>
      <c r="B18801" s="106"/>
      <c r="C18801" s="106"/>
    </row>
    <row r="18802" spans="1:7" x14ac:dyDescent="0.2">
      <c r="A18802" s="106"/>
      <c r="B18802" s="106"/>
      <c r="C18802" s="106"/>
      <c r="G18802" s="1"/>
    </row>
    <row r="18803" spans="1:7" x14ac:dyDescent="0.2">
      <c r="A18803" s="106"/>
      <c r="B18803" s="106"/>
      <c r="C18803" s="106"/>
      <c r="G18803" s="1"/>
    </row>
    <row r="18804" spans="1:7" x14ac:dyDescent="0.2">
      <c r="A18804" s="106"/>
      <c r="B18804" s="106"/>
      <c r="C18804" s="106"/>
      <c r="G18804" s="1"/>
    </row>
    <row r="18805" spans="1:7" x14ac:dyDescent="0.2">
      <c r="A18805" s="106"/>
      <c r="B18805" s="106"/>
      <c r="C18805" s="106"/>
      <c r="G18805" s="1"/>
    </row>
    <row r="18806" spans="1:7" x14ac:dyDescent="0.2">
      <c r="A18806" s="106"/>
      <c r="B18806" s="106"/>
      <c r="C18806" s="106"/>
    </row>
    <row r="18807" spans="1:7" x14ac:dyDescent="0.2">
      <c r="A18807" s="106"/>
      <c r="B18807" s="106"/>
      <c r="C18807" s="106"/>
      <c r="G18807" s="1"/>
    </row>
    <row r="18808" spans="1:7" x14ac:dyDescent="0.2">
      <c r="A18808" s="106"/>
      <c r="B18808" s="106"/>
      <c r="C18808" s="106"/>
      <c r="G18808" s="1"/>
    </row>
    <row r="18809" spans="1:7" x14ac:dyDescent="0.2">
      <c r="A18809" s="106"/>
      <c r="B18809" s="106"/>
      <c r="C18809" s="106"/>
      <c r="G18809" s="1"/>
    </row>
    <row r="18810" spans="1:7" x14ac:dyDescent="0.2">
      <c r="A18810" s="106"/>
      <c r="B18810" s="106"/>
      <c r="C18810" s="106"/>
      <c r="G18810" s="1"/>
    </row>
    <row r="18811" spans="1:7" x14ac:dyDescent="0.2">
      <c r="A18811" s="106"/>
      <c r="B18811" s="106"/>
      <c r="C18811" s="106"/>
      <c r="G18811" s="1"/>
    </row>
    <row r="18812" spans="1:7" x14ac:dyDescent="0.2">
      <c r="A18812" s="106"/>
      <c r="B18812" s="106"/>
      <c r="C18812" s="106"/>
      <c r="G18812" s="1"/>
    </row>
    <row r="18813" spans="1:7" x14ac:dyDescent="0.2">
      <c r="A18813" s="106"/>
      <c r="B18813" s="106"/>
      <c r="C18813" s="106"/>
      <c r="G18813" s="1"/>
    </row>
    <row r="18814" spans="1:7" x14ac:dyDescent="0.2">
      <c r="A18814" s="106"/>
      <c r="B18814" s="106"/>
      <c r="C18814" s="106"/>
      <c r="G18814" s="1"/>
    </row>
    <row r="18815" spans="1:7" x14ac:dyDescent="0.2">
      <c r="A18815" s="106"/>
      <c r="B18815" s="106"/>
      <c r="C18815" s="106"/>
      <c r="G18815" s="1"/>
    </row>
    <row r="18816" spans="1:7" x14ac:dyDescent="0.2">
      <c r="A18816" s="106"/>
      <c r="B18816" s="106"/>
      <c r="C18816" s="106"/>
      <c r="G18816" s="1"/>
    </row>
    <row r="18817" spans="1:7" x14ac:dyDescent="0.2">
      <c r="A18817" s="106"/>
      <c r="B18817" s="106"/>
      <c r="C18817" s="106"/>
      <c r="G18817" s="1"/>
    </row>
    <row r="18818" spans="1:7" x14ac:dyDescent="0.2">
      <c r="A18818" s="106"/>
      <c r="B18818" s="106"/>
      <c r="C18818" s="106"/>
      <c r="G18818" s="1"/>
    </row>
    <row r="18819" spans="1:7" x14ac:dyDescent="0.2">
      <c r="A18819" s="106"/>
      <c r="B18819" s="106"/>
      <c r="C18819" s="106"/>
      <c r="G18819" s="1"/>
    </row>
    <row r="18820" spans="1:7" x14ac:dyDescent="0.2">
      <c r="A18820" s="106"/>
      <c r="B18820" s="106"/>
      <c r="C18820" s="106"/>
      <c r="G18820" s="1"/>
    </row>
    <row r="18821" spans="1:7" x14ac:dyDescent="0.2">
      <c r="A18821" s="106"/>
      <c r="B18821" s="106"/>
      <c r="C18821" s="106"/>
      <c r="G18821" s="1"/>
    </row>
    <row r="18822" spans="1:7" x14ac:dyDescent="0.2">
      <c r="A18822" s="106"/>
      <c r="B18822" s="106"/>
      <c r="C18822" s="106"/>
      <c r="G18822" s="1"/>
    </row>
    <row r="18823" spans="1:7" x14ac:dyDescent="0.2">
      <c r="A18823" s="106"/>
      <c r="B18823" s="106"/>
      <c r="C18823" s="106"/>
      <c r="G18823" s="1"/>
    </row>
    <row r="18824" spans="1:7" x14ac:dyDescent="0.2">
      <c r="A18824" s="106"/>
      <c r="B18824" s="106"/>
      <c r="C18824" s="106"/>
      <c r="G18824" s="1"/>
    </row>
    <row r="18825" spans="1:7" x14ac:dyDescent="0.2">
      <c r="A18825" s="106"/>
      <c r="B18825" s="106"/>
      <c r="C18825" s="106"/>
      <c r="G18825" s="1"/>
    </row>
    <row r="18826" spans="1:7" x14ac:dyDescent="0.2">
      <c r="A18826" s="106"/>
      <c r="B18826" s="106"/>
      <c r="C18826" s="106"/>
      <c r="G18826" s="1"/>
    </row>
    <row r="18827" spans="1:7" x14ac:dyDescent="0.2">
      <c r="A18827" s="106"/>
      <c r="B18827" s="106"/>
      <c r="C18827" s="106"/>
      <c r="G18827" s="1"/>
    </row>
    <row r="18828" spans="1:7" x14ac:dyDescent="0.2">
      <c r="A18828" s="106"/>
      <c r="B18828" s="106"/>
      <c r="C18828" s="106"/>
      <c r="G18828" s="1"/>
    </row>
    <row r="18829" spans="1:7" x14ac:dyDescent="0.2">
      <c r="A18829" s="106"/>
      <c r="B18829" s="106"/>
      <c r="C18829" s="106"/>
      <c r="G18829" s="1"/>
    </row>
    <row r="18830" spans="1:7" x14ac:dyDescent="0.2">
      <c r="A18830" s="106"/>
      <c r="B18830" s="106"/>
      <c r="C18830" s="106"/>
      <c r="G18830" s="1"/>
    </row>
    <row r="18831" spans="1:7" x14ac:dyDescent="0.2">
      <c r="A18831" s="106"/>
      <c r="B18831" s="106"/>
      <c r="C18831" s="106"/>
      <c r="G18831" s="1"/>
    </row>
    <row r="18832" spans="1:7" x14ac:dyDescent="0.2">
      <c r="A18832" s="106"/>
      <c r="B18832" s="106"/>
      <c r="C18832" s="106"/>
      <c r="G18832" s="1"/>
    </row>
    <row r="18833" spans="1:7" x14ac:dyDescent="0.2">
      <c r="A18833" s="106"/>
      <c r="B18833" s="106"/>
      <c r="C18833" s="106"/>
      <c r="G18833" s="1"/>
    </row>
    <row r="18834" spans="1:7" x14ac:dyDescent="0.2">
      <c r="A18834" s="106"/>
      <c r="B18834" s="106"/>
      <c r="C18834" s="106"/>
      <c r="G18834" s="1"/>
    </row>
    <row r="18835" spans="1:7" x14ac:dyDescent="0.2">
      <c r="A18835" s="106"/>
      <c r="B18835" s="106"/>
      <c r="C18835" s="106"/>
      <c r="G18835" s="1"/>
    </row>
    <row r="18836" spans="1:7" x14ac:dyDescent="0.2">
      <c r="A18836" s="106"/>
      <c r="B18836" s="106"/>
      <c r="C18836" s="106"/>
      <c r="G18836" s="1"/>
    </row>
    <row r="18837" spans="1:7" x14ac:dyDescent="0.2">
      <c r="A18837" s="106"/>
      <c r="B18837" s="106"/>
      <c r="C18837" s="106"/>
      <c r="G18837" s="1"/>
    </row>
    <row r="18838" spans="1:7" x14ac:dyDescent="0.2">
      <c r="A18838" s="106"/>
      <c r="B18838" s="106"/>
      <c r="C18838" s="106"/>
      <c r="G18838" s="1"/>
    </row>
    <row r="18839" spans="1:7" x14ac:dyDescent="0.2">
      <c r="A18839" s="106"/>
      <c r="B18839" s="106"/>
      <c r="C18839" s="106"/>
      <c r="G18839" s="1"/>
    </row>
    <row r="18840" spans="1:7" x14ac:dyDescent="0.2">
      <c r="A18840" s="106"/>
      <c r="B18840" s="106"/>
      <c r="C18840" s="106"/>
      <c r="G18840" s="1"/>
    </row>
    <row r="18841" spans="1:7" x14ac:dyDescent="0.2">
      <c r="A18841" s="106"/>
      <c r="B18841" s="106"/>
      <c r="C18841" s="106"/>
      <c r="G18841" s="1"/>
    </row>
    <row r="18842" spans="1:7" x14ac:dyDescent="0.2">
      <c r="A18842" s="106"/>
      <c r="B18842" s="106"/>
      <c r="C18842" s="106"/>
      <c r="G18842" s="1"/>
    </row>
    <row r="18843" spans="1:7" x14ac:dyDescent="0.2">
      <c r="A18843" s="106"/>
      <c r="B18843" s="106"/>
      <c r="C18843" s="106"/>
      <c r="G18843" s="1"/>
    </row>
    <row r="18844" spans="1:7" x14ac:dyDescent="0.2">
      <c r="A18844" s="106"/>
      <c r="B18844" s="106"/>
      <c r="C18844" s="106"/>
      <c r="G18844" s="1"/>
    </row>
    <row r="18845" spans="1:7" x14ac:dyDescent="0.2">
      <c r="A18845" s="106"/>
      <c r="B18845" s="106"/>
      <c r="C18845" s="106"/>
      <c r="G18845" s="1"/>
    </row>
    <row r="18846" spans="1:7" x14ac:dyDescent="0.2">
      <c r="A18846" s="106"/>
      <c r="B18846" s="106"/>
      <c r="C18846" s="106"/>
      <c r="G18846" s="1"/>
    </row>
    <row r="18847" spans="1:7" x14ac:dyDescent="0.2">
      <c r="A18847" s="106"/>
      <c r="B18847" s="106"/>
      <c r="C18847" s="106"/>
      <c r="G18847" s="1"/>
    </row>
    <row r="18848" spans="1:7" x14ac:dyDescent="0.2">
      <c r="A18848" s="106"/>
      <c r="B18848" s="106"/>
      <c r="C18848" s="106"/>
      <c r="G18848" s="1"/>
    </row>
    <row r="18849" spans="1:7" x14ac:dyDescent="0.2">
      <c r="A18849" s="106"/>
      <c r="B18849" s="106"/>
      <c r="C18849" s="106"/>
      <c r="G18849" s="1"/>
    </row>
    <row r="18850" spans="1:7" x14ac:dyDescent="0.2">
      <c r="A18850" s="106"/>
      <c r="B18850" s="106"/>
      <c r="C18850" s="106"/>
      <c r="G18850" s="1"/>
    </row>
    <row r="18851" spans="1:7" x14ac:dyDescent="0.2">
      <c r="A18851" s="106"/>
      <c r="B18851" s="106"/>
      <c r="C18851" s="106"/>
      <c r="G18851" s="1"/>
    </row>
    <row r="18852" spans="1:7" x14ac:dyDescent="0.2">
      <c r="A18852" s="106"/>
      <c r="B18852" s="106"/>
      <c r="C18852" s="106"/>
      <c r="G18852" s="1"/>
    </row>
    <row r="18853" spans="1:7" x14ac:dyDescent="0.2">
      <c r="A18853" s="106"/>
      <c r="B18853" s="106"/>
      <c r="C18853" s="106"/>
      <c r="G18853" s="1"/>
    </row>
    <row r="18854" spans="1:7" x14ac:dyDescent="0.2">
      <c r="A18854" s="106"/>
      <c r="B18854" s="106"/>
      <c r="C18854" s="106"/>
      <c r="G18854" s="1"/>
    </row>
    <row r="18855" spans="1:7" x14ac:dyDescent="0.2">
      <c r="A18855" s="106"/>
      <c r="B18855" s="106"/>
      <c r="C18855" s="106"/>
      <c r="G18855" s="1"/>
    </row>
    <row r="18856" spans="1:7" x14ac:dyDescent="0.2">
      <c r="A18856" s="106"/>
      <c r="B18856" s="106"/>
      <c r="C18856" s="106"/>
      <c r="G18856" s="1"/>
    </row>
    <row r="18857" spans="1:7" x14ac:dyDescent="0.2">
      <c r="A18857" s="106"/>
      <c r="B18857" s="106"/>
      <c r="C18857" s="106"/>
      <c r="G18857" s="1"/>
    </row>
    <row r="18858" spans="1:7" x14ac:dyDescent="0.2">
      <c r="A18858" s="106"/>
      <c r="B18858" s="106"/>
      <c r="C18858" s="106"/>
      <c r="G18858" s="1"/>
    </row>
    <row r="18859" spans="1:7" x14ac:dyDescent="0.2">
      <c r="A18859" s="106"/>
      <c r="B18859" s="106"/>
      <c r="C18859" s="106"/>
      <c r="G18859" s="1"/>
    </row>
    <row r="18860" spans="1:7" x14ac:dyDescent="0.2">
      <c r="A18860" s="106"/>
      <c r="B18860" s="106"/>
      <c r="C18860" s="106"/>
      <c r="G18860" s="1"/>
    </row>
    <row r="18861" spans="1:7" x14ac:dyDescent="0.2">
      <c r="A18861" s="106"/>
      <c r="B18861" s="106"/>
      <c r="C18861" s="106"/>
      <c r="G18861" s="1"/>
    </row>
    <row r="18862" spans="1:7" x14ac:dyDescent="0.2">
      <c r="A18862" s="106"/>
      <c r="B18862" s="106"/>
      <c r="C18862" s="106"/>
      <c r="G18862" s="1"/>
    </row>
    <row r="18863" spans="1:7" x14ac:dyDescent="0.2">
      <c r="A18863" s="106"/>
      <c r="B18863" s="106"/>
      <c r="C18863" s="106"/>
      <c r="G18863" s="1"/>
    </row>
    <row r="18864" spans="1:7" x14ac:dyDescent="0.2">
      <c r="A18864" s="106"/>
      <c r="B18864" s="106"/>
      <c r="C18864" s="106"/>
      <c r="G18864" s="1"/>
    </row>
    <row r="18865" spans="1:7" x14ac:dyDescent="0.2">
      <c r="A18865" s="106"/>
      <c r="B18865" s="106"/>
      <c r="C18865" s="106"/>
      <c r="G18865" s="1"/>
    </row>
    <row r="18866" spans="1:7" x14ac:dyDescent="0.2">
      <c r="A18866" s="106"/>
      <c r="B18866" s="106"/>
      <c r="C18866" s="106"/>
      <c r="G18866" s="1"/>
    </row>
    <row r="18867" spans="1:7" x14ac:dyDescent="0.2">
      <c r="A18867" s="106"/>
      <c r="B18867" s="106"/>
      <c r="C18867" s="106"/>
      <c r="G18867" s="1"/>
    </row>
    <row r="18868" spans="1:7" x14ac:dyDescent="0.2">
      <c r="A18868" s="106"/>
      <c r="B18868" s="106"/>
      <c r="C18868" s="106"/>
      <c r="G18868" s="1"/>
    </row>
    <row r="18869" spans="1:7" x14ac:dyDescent="0.2">
      <c r="A18869" s="106"/>
      <c r="B18869" s="106"/>
      <c r="C18869" s="106"/>
      <c r="G18869" s="1"/>
    </row>
    <row r="18870" spans="1:7" x14ac:dyDescent="0.2">
      <c r="A18870" s="106"/>
      <c r="B18870" s="106"/>
      <c r="C18870" s="106"/>
      <c r="G18870" s="1"/>
    </row>
    <row r="18871" spans="1:7" x14ac:dyDescent="0.2">
      <c r="A18871" s="106"/>
      <c r="B18871" s="106"/>
      <c r="C18871" s="106"/>
      <c r="G18871" s="1"/>
    </row>
    <row r="18872" spans="1:7" x14ac:dyDescent="0.2">
      <c r="A18872" s="106"/>
      <c r="B18872" s="106"/>
      <c r="C18872" s="106"/>
      <c r="G18872" s="1"/>
    </row>
    <row r="18873" spans="1:7" x14ac:dyDescent="0.2">
      <c r="A18873" s="106"/>
      <c r="B18873" s="106"/>
      <c r="C18873" s="106"/>
      <c r="G18873" s="1"/>
    </row>
    <row r="18874" spans="1:7" x14ac:dyDescent="0.2">
      <c r="A18874" s="106"/>
      <c r="B18874" s="106"/>
      <c r="C18874" s="106"/>
      <c r="G18874" s="1"/>
    </row>
    <row r="18875" spans="1:7" x14ac:dyDescent="0.2">
      <c r="A18875" s="106"/>
      <c r="B18875" s="106"/>
      <c r="C18875" s="106"/>
      <c r="G18875" s="1"/>
    </row>
    <row r="18876" spans="1:7" x14ac:dyDescent="0.2">
      <c r="A18876" s="106"/>
      <c r="B18876" s="106"/>
      <c r="C18876" s="106"/>
      <c r="G18876" s="1"/>
    </row>
    <row r="18877" spans="1:7" x14ac:dyDescent="0.2">
      <c r="A18877" s="106"/>
      <c r="B18877" s="106"/>
      <c r="C18877" s="106"/>
      <c r="G18877" s="1"/>
    </row>
    <row r="18878" spans="1:7" x14ac:dyDescent="0.2">
      <c r="A18878" s="106"/>
      <c r="B18878" s="106"/>
      <c r="C18878" s="106"/>
      <c r="G18878" s="1"/>
    </row>
    <row r="18879" spans="1:7" x14ac:dyDescent="0.2">
      <c r="A18879" s="106"/>
      <c r="B18879" s="106"/>
      <c r="C18879" s="106"/>
      <c r="G18879" s="1"/>
    </row>
    <row r="18880" spans="1:7" x14ac:dyDescent="0.2">
      <c r="A18880" s="106"/>
      <c r="B18880" s="106"/>
      <c r="C18880" s="106"/>
      <c r="G18880" s="1"/>
    </row>
    <row r="18881" spans="1:7" x14ac:dyDescent="0.2">
      <c r="A18881" s="106"/>
      <c r="B18881" s="106"/>
      <c r="C18881" s="106"/>
      <c r="G18881" s="1"/>
    </row>
    <row r="18882" spans="1:7" x14ac:dyDescent="0.2">
      <c r="A18882" s="106"/>
      <c r="B18882" s="106"/>
      <c r="C18882" s="106"/>
      <c r="G18882" s="1"/>
    </row>
    <row r="18883" spans="1:7" x14ac:dyDescent="0.2">
      <c r="A18883" s="106"/>
      <c r="B18883" s="106"/>
      <c r="C18883" s="106"/>
      <c r="G18883" s="1"/>
    </row>
    <row r="18884" spans="1:7" x14ac:dyDescent="0.2">
      <c r="A18884" s="106"/>
      <c r="B18884" s="106"/>
      <c r="C18884" s="106"/>
      <c r="G18884" s="1"/>
    </row>
    <row r="18885" spans="1:7" x14ac:dyDescent="0.2">
      <c r="A18885" s="106"/>
      <c r="B18885" s="106"/>
      <c r="C18885" s="106"/>
      <c r="G18885" s="1"/>
    </row>
    <row r="18886" spans="1:7" x14ac:dyDescent="0.2">
      <c r="A18886" s="106"/>
      <c r="B18886" s="106"/>
      <c r="C18886" s="106"/>
      <c r="G18886" s="1"/>
    </row>
    <row r="18887" spans="1:7" x14ac:dyDescent="0.2">
      <c r="A18887" s="106"/>
      <c r="B18887" s="106"/>
      <c r="C18887" s="106"/>
      <c r="G18887" s="1"/>
    </row>
    <row r="18888" spans="1:7" x14ac:dyDescent="0.2">
      <c r="A18888" s="106"/>
      <c r="B18888" s="106"/>
      <c r="C18888" s="106"/>
      <c r="G18888" s="1"/>
    </row>
    <row r="18889" spans="1:7" x14ac:dyDescent="0.2">
      <c r="A18889" s="106"/>
      <c r="B18889" s="106"/>
      <c r="C18889" s="106"/>
      <c r="G18889" s="1"/>
    </row>
    <row r="18890" spans="1:7" x14ac:dyDescent="0.2">
      <c r="A18890" s="106"/>
      <c r="B18890" s="106"/>
      <c r="C18890" s="106"/>
      <c r="G18890" s="1"/>
    </row>
    <row r="18891" spans="1:7" x14ac:dyDescent="0.2">
      <c r="A18891" s="106"/>
      <c r="B18891" s="106"/>
      <c r="C18891" s="106"/>
      <c r="G18891" s="1"/>
    </row>
    <row r="18892" spans="1:7" x14ac:dyDescent="0.2">
      <c r="A18892" s="106"/>
      <c r="B18892" s="106"/>
      <c r="C18892" s="106"/>
      <c r="G18892" s="1"/>
    </row>
    <row r="18893" spans="1:7" x14ac:dyDescent="0.2">
      <c r="A18893" s="106"/>
      <c r="B18893" s="106"/>
      <c r="C18893" s="106"/>
      <c r="G18893" s="1"/>
    </row>
    <row r="18894" spans="1:7" x14ac:dyDescent="0.2">
      <c r="A18894" s="106"/>
      <c r="B18894" s="106"/>
      <c r="C18894" s="106"/>
      <c r="G18894" s="1"/>
    </row>
    <row r="18895" spans="1:7" x14ac:dyDescent="0.2">
      <c r="A18895" s="106"/>
      <c r="B18895" s="106"/>
      <c r="C18895" s="106"/>
      <c r="G18895" s="1"/>
    </row>
    <row r="18896" spans="1:7" x14ac:dyDescent="0.2">
      <c r="A18896" s="106"/>
      <c r="B18896" s="106"/>
      <c r="C18896" s="106"/>
      <c r="G18896" s="1"/>
    </row>
    <row r="18897" spans="1:7" x14ac:dyDescent="0.2">
      <c r="A18897" s="106"/>
      <c r="B18897" s="106"/>
      <c r="C18897" s="106"/>
      <c r="G18897" s="1"/>
    </row>
    <row r="18898" spans="1:7" x14ac:dyDescent="0.2">
      <c r="A18898" s="106"/>
      <c r="B18898" s="106"/>
      <c r="C18898" s="106"/>
      <c r="G18898" s="1"/>
    </row>
    <row r="18899" spans="1:7" x14ac:dyDescent="0.2">
      <c r="A18899" s="106"/>
      <c r="B18899" s="106"/>
      <c r="C18899" s="106"/>
      <c r="G18899" s="1"/>
    </row>
    <row r="18900" spans="1:7" x14ac:dyDescent="0.2">
      <c r="A18900" s="106"/>
      <c r="B18900" s="106"/>
      <c r="C18900" s="106"/>
      <c r="G18900" s="1"/>
    </row>
    <row r="18901" spans="1:7" x14ac:dyDescent="0.2">
      <c r="A18901" s="106"/>
      <c r="B18901" s="106"/>
      <c r="C18901" s="106"/>
      <c r="G18901" s="1"/>
    </row>
    <row r="18902" spans="1:7" x14ac:dyDescent="0.2">
      <c r="A18902" s="106"/>
      <c r="B18902" s="106"/>
      <c r="C18902" s="106"/>
      <c r="G18902" s="1"/>
    </row>
    <row r="18903" spans="1:7" x14ac:dyDescent="0.2">
      <c r="A18903" s="106"/>
      <c r="B18903" s="106"/>
      <c r="C18903" s="106"/>
      <c r="G18903" s="1"/>
    </row>
    <row r="18904" spans="1:7" x14ac:dyDescent="0.2">
      <c r="A18904" s="106"/>
      <c r="B18904" s="106"/>
      <c r="C18904" s="106"/>
      <c r="G18904" s="1"/>
    </row>
    <row r="18905" spans="1:7" x14ac:dyDescent="0.2">
      <c r="A18905" s="106"/>
      <c r="B18905" s="106"/>
      <c r="C18905" s="106"/>
      <c r="G18905" s="1"/>
    </row>
    <row r="18906" spans="1:7" x14ac:dyDescent="0.2">
      <c r="A18906" s="106"/>
      <c r="B18906" s="106"/>
      <c r="C18906" s="106"/>
      <c r="G18906" s="1"/>
    </row>
    <row r="18907" spans="1:7" x14ac:dyDescent="0.2">
      <c r="A18907" s="106"/>
      <c r="B18907" s="106"/>
      <c r="C18907" s="106"/>
      <c r="G18907" s="1"/>
    </row>
    <row r="18908" spans="1:7" x14ac:dyDescent="0.2">
      <c r="A18908" s="106"/>
      <c r="B18908" s="106"/>
      <c r="C18908" s="106"/>
      <c r="G18908" s="1"/>
    </row>
    <row r="18909" spans="1:7" x14ac:dyDescent="0.2">
      <c r="A18909" s="106"/>
      <c r="B18909" s="106"/>
      <c r="C18909" s="106"/>
      <c r="G18909" s="1"/>
    </row>
    <row r="18910" spans="1:7" x14ac:dyDescent="0.2">
      <c r="A18910" s="106"/>
      <c r="B18910" s="106"/>
      <c r="C18910" s="106"/>
      <c r="G18910" s="1"/>
    </row>
    <row r="18911" spans="1:7" x14ac:dyDescent="0.2">
      <c r="A18911" s="106"/>
      <c r="B18911" s="106"/>
      <c r="C18911" s="106"/>
      <c r="G18911" s="1"/>
    </row>
    <row r="18912" spans="1:7" x14ac:dyDescent="0.2">
      <c r="A18912" s="106"/>
      <c r="B18912" s="106"/>
      <c r="C18912" s="106"/>
      <c r="G18912" s="1"/>
    </row>
    <row r="18913" spans="1:7" x14ac:dyDescent="0.2">
      <c r="A18913" s="106"/>
      <c r="B18913" s="106"/>
      <c r="C18913" s="106"/>
      <c r="G18913" s="1"/>
    </row>
    <row r="18914" spans="1:7" x14ac:dyDescent="0.2">
      <c r="A18914" s="106"/>
      <c r="B18914" s="106"/>
      <c r="C18914" s="106"/>
      <c r="G18914" s="1"/>
    </row>
    <row r="18915" spans="1:7" x14ac:dyDescent="0.2">
      <c r="A18915" s="106"/>
      <c r="B18915" s="106"/>
      <c r="C18915" s="106"/>
      <c r="G18915" s="1"/>
    </row>
    <row r="18916" spans="1:7" x14ac:dyDescent="0.2">
      <c r="A18916" s="106"/>
      <c r="B18916" s="106"/>
      <c r="C18916" s="106"/>
      <c r="G18916" s="1"/>
    </row>
    <row r="18917" spans="1:7" x14ac:dyDescent="0.2">
      <c r="A18917" s="106"/>
      <c r="B18917" s="106"/>
      <c r="C18917" s="106"/>
      <c r="G18917" s="1"/>
    </row>
    <row r="18918" spans="1:7" x14ac:dyDescent="0.2">
      <c r="A18918" s="106"/>
      <c r="B18918" s="106"/>
      <c r="C18918" s="106"/>
      <c r="G18918" s="1"/>
    </row>
    <row r="18919" spans="1:7" x14ac:dyDescent="0.2">
      <c r="A18919" s="106"/>
      <c r="B18919" s="106"/>
      <c r="C18919" s="106"/>
      <c r="G18919" s="1"/>
    </row>
    <row r="18920" spans="1:7" x14ac:dyDescent="0.2">
      <c r="A18920" s="106"/>
      <c r="B18920" s="106"/>
      <c r="C18920" s="106"/>
      <c r="G18920" s="1"/>
    </row>
    <row r="18921" spans="1:7" x14ac:dyDescent="0.2">
      <c r="A18921" s="106"/>
      <c r="B18921" s="106"/>
      <c r="C18921" s="106"/>
      <c r="G18921" s="1"/>
    </row>
    <row r="18922" spans="1:7" x14ac:dyDescent="0.2">
      <c r="A18922" s="106"/>
      <c r="B18922" s="106"/>
      <c r="C18922" s="106"/>
      <c r="G18922" s="1"/>
    </row>
    <row r="18923" spans="1:7" x14ac:dyDescent="0.2">
      <c r="A18923" s="106"/>
      <c r="B18923" s="106"/>
      <c r="C18923" s="106"/>
      <c r="G18923" s="1"/>
    </row>
    <row r="18924" spans="1:7" x14ac:dyDescent="0.2">
      <c r="A18924" s="106"/>
      <c r="B18924" s="106"/>
      <c r="C18924" s="106"/>
      <c r="G18924" s="1"/>
    </row>
    <row r="18925" spans="1:7" x14ac:dyDescent="0.2">
      <c r="A18925" s="106"/>
      <c r="B18925" s="106"/>
      <c r="C18925" s="106"/>
      <c r="G18925" s="1"/>
    </row>
    <row r="18926" spans="1:7" x14ac:dyDescent="0.2">
      <c r="A18926" s="106"/>
      <c r="B18926" s="106"/>
      <c r="C18926" s="106"/>
      <c r="G18926" s="1"/>
    </row>
    <row r="18927" spans="1:7" x14ac:dyDescent="0.2">
      <c r="A18927" s="106"/>
      <c r="B18927" s="106"/>
      <c r="C18927" s="106"/>
      <c r="G18927" s="1"/>
    </row>
    <row r="18928" spans="1:7" x14ac:dyDescent="0.2">
      <c r="A18928" s="106"/>
      <c r="B18928" s="106"/>
      <c r="C18928" s="106"/>
      <c r="G18928" s="1"/>
    </row>
    <row r="18929" spans="1:7" x14ac:dyDescent="0.2">
      <c r="A18929" s="106"/>
      <c r="B18929" s="106"/>
      <c r="C18929" s="106"/>
      <c r="G18929" s="1"/>
    </row>
    <row r="18930" spans="1:7" x14ac:dyDescent="0.2">
      <c r="A18930" s="106"/>
      <c r="B18930" s="106"/>
      <c r="C18930" s="106"/>
      <c r="G18930" s="1"/>
    </row>
    <row r="18931" spans="1:7" x14ac:dyDescent="0.2">
      <c r="A18931" s="106"/>
      <c r="B18931" s="106"/>
      <c r="C18931" s="106"/>
      <c r="G18931" s="1"/>
    </row>
    <row r="18932" spans="1:7" x14ac:dyDescent="0.2">
      <c r="A18932" s="106"/>
      <c r="B18932" s="106"/>
      <c r="C18932" s="106"/>
      <c r="G18932" s="1"/>
    </row>
    <row r="18933" spans="1:7" x14ac:dyDescent="0.2">
      <c r="A18933" s="106"/>
      <c r="B18933" s="106"/>
      <c r="C18933" s="106"/>
      <c r="G18933" s="1"/>
    </row>
    <row r="18934" spans="1:7" x14ac:dyDescent="0.2">
      <c r="A18934" s="106"/>
      <c r="B18934" s="106"/>
      <c r="C18934" s="106"/>
      <c r="G18934" s="1"/>
    </row>
    <row r="18935" spans="1:7" x14ac:dyDescent="0.2">
      <c r="A18935" s="106"/>
      <c r="B18935" s="106"/>
      <c r="C18935" s="106"/>
      <c r="G18935" s="1"/>
    </row>
    <row r="18936" spans="1:7" x14ac:dyDescent="0.2">
      <c r="A18936" s="106"/>
      <c r="B18936" s="106"/>
      <c r="C18936" s="106"/>
      <c r="G18936" s="1"/>
    </row>
    <row r="18937" spans="1:7" x14ac:dyDescent="0.2">
      <c r="A18937" s="106"/>
      <c r="B18937" s="106"/>
      <c r="C18937" s="106"/>
      <c r="G18937" s="1"/>
    </row>
    <row r="18938" spans="1:7" x14ac:dyDescent="0.2">
      <c r="A18938" s="106"/>
      <c r="B18938" s="106"/>
      <c r="C18938" s="106"/>
      <c r="G18938" s="1"/>
    </row>
    <row r="18939" spans="1:7" x14ac:dyDescent="0.2">
      <c r="A18939" s="106"/>
      <c r="B18939" s="106"/>
      <c r="C18939" s="106"/>
      <c r="G18939" s="1"/>
    </row>
    <row r="18940" spans="1:7" x14ac:dyDescent="0.2">
      <c r="A18940" s="106"/>
      <c r="B18940" s="106"/>
      <c r="C18940" s="106"/>
      <c r="G18940" s="1"/>
    </row>
    <row r="18941" spans="1:7" x14ac:dyDescent="0.2">
      <c r="A18941" s="106"/>
      <c r="B18941" s="106"/>
      <c r="C18941" s="106"/>
      <c r="G18941" s="1"/>
    </row>
    <row r="18942" spans="1:7" x14ac:dyDescent="0.2">
      <c r="A18942" s="106"/>
      <c r="B18942" s="106"/>
      <c r="C18942" s="106"/>
      <c r="G18942" s="1"/>
    </row>
    <row r="18943" spans="1:7" x14ac:dyDescent="0.2">
      <c r="A18943" s="106"/>
      <c r="B18943" s="106"/>
      <c r="C18943" s="106"/>
      <c r="G18943" s="1"/>
    </row>
    <row r="18944" spans="1:7" x14ac:dyDescent="0.2">
      <c r="A18944" s="106"/>
      <c r="B18944" s="106"/>
      <c r="C18944" s="106"/>
      <c r="G18944" s="1"/>
    </row>
    <row r="18945" spans="1:7" x14ac:dyDescent="0.2">
      <c r="A18945" s="106"/>
      <c r="B18945" s="106"/>
      <c r="C18945" s="106"/>
      <c r="G18945" s="1"/>
    </row>
    <row r="18946" spans="1:7" x14ac:dyDescent="0.2">
      <c r="A18946" s="106"/>
      <c r="B18946" s="106"/>
      <c r="C18946" s="106"/>
      <c r="G18946" s="1"/>
    </row>
    <row r="18947" spans="1:7" x14ac:dyDescent="0.2">
      <c r="A18947" s="106"/>
      <c r="B18947" s="106"/>
      <c r="C18947" s="106"/>
      <c r="G18947" s="1"/>
    </row>
    <row r="18948" spans="1:7" x14ac:dyDescent="0.2">
      <c r="A18948" s="106"/>
      <c r="B18948" s="106"/>
      <c r="C18948" s="106"/>
      <c r="G18948" s="1"/>
    </row>
    <row r="18949" spans="1:7" x14ac:dyDescent="0.2">
      <c r="A18949" s="106"/>
      <c r="B18949" s="106"/>
      <c r="C18949" s="106"/>
      <c r="G18949" s="1"/>
    </row>
    <row r="18950" spans="1:7" x14ac:dyDescent="0.2">
      <c r="A18950" s="106"/>
      <c r="B18950" s="106"/>
      <c r="C18950" s="106"/>
      <c r="G18950" s="1"/>
    </row>
    <row r="18951" spans="1:7" x14ac:dyDescent="0.2">
      <c r="A18951" s="106"/>
      <c r="B18951" s="106"/>
      <c r="C18951" s="106"/>
      <c r="G18951" s="1"/>
    </row>
    <row r="18952" spans="1:7" x14ac:dyDescent="0.2">
      <c r="A18952" s="106"/>
      <c r="B18952" s="106"/>
      <c r="C18952" s="106"/>
      <c r="G18952" s="1"/>
    </row>
    <row r="18953" spans="1:7" x14ac:dyDescent="0.2">
      <c r="A18953" s="106"/>
      <c r="B18953" s="106"/>
      <c r="C18953" s="106"/>
      <c r="G18953" s="1"/>
    </row>
    <row r="18954" spans="1:7" x14ac:dyDescent="0.2">
      <c r="A18954" s="106"/>
      <c r="B18954" s="106"/>
      <c r="C18954" s="106"/>
      <c r="G18954" s="1"/>
    </row>
    <row r="18955" spans="1:7" x14ac:dyDescent="0.2">
      <c r="A18955" s="106"/>
      <c r="B18955" s="106"/>
      <c r="C18955" s="106"/>
      <c r="G18955" s="1"/>
    </row>
    <row r="18956" spans="1:7" x14ac:dyDescent="0.2">
      <c r="A18956" s="106"/>
      <c r="B18956" s="106"/>
      <c r="C18956" s="106"/>
      <c r="G18956" s="1"/>
    </row>
    <row r="18957" spans="1:7" x14ac:dyDescent="0.2">
      <c r="A18957" s="106"/>
      <c r="B18957" s="106"/>
      <c r="C18957" s="106"/>
      <c r="G18957" s="1"/>
    </row>
    <row r="18958" spans="1:7" x14ac:dyDescent="0.2">
      <c r="A18958" s="106"/>
      <c r="B18958" s="106"/>
      <c r="C18958" s="106"/>
      <c r="G18958" s="1"/>
    </row>
    <row r="18959" spans="1:7" x14ac:dyDescent="0.2">
      <c r="A18959" s="106"/>
      <c r="B18959" s="106"/>
      <c r="C18959" s="106"/>
      <c r="G18959" s="1"/>
    </row>
    <row r="18960" spans="1:7" x14ac:dyDescent="0.2">
      <c r="A18960" s="106"/>
      <c r="B18960" s="106"/>
      <c r="C18960" s="106"/>
      <c r="G18960" s="1"/>
    </row>
    <row r="18961" spans="1:7" x14ac:dyDescent="0.2">
      <c r="A18961" s="106"/>
      <c r="B18961" s="106"/>
      <c r="C18961" s="106"/>
      <c r="G18961" s="1"/>
    </row>
    <row r="18962" spans="1:7" x14ac:dyDescent="0.2">
      <c r="A18962" s="106"/>
      <c r="B18962" s="106"/>
      <c r="C18962" s="106"/>
      <c r="G18962" s="1"/>
    </row>
    <row r="18963" spans="1:7" x14ac:dyDescent="0.2">
      <c r="A18963" s="106"/>
      <c r="B18963" s="106"/>
      <c r="C18963" s="106"/>
      <c r="G18963" s="1"/>
    </row>
    <row r="18964" spans="1:7" x14ac:dyDescent="0.2">
      <c r="A18964" s="106"/>
      <c r="B18964" s="106"/>
      <c r="C18964" s="106"/>
      <c r="G18964" s="1"/>
    </row>
    <row r="18965" spans="1:7" x14ac:dyDescent="0.2">
      <c r="A18965" s="106"/>
      <c r="B18965" s="106"/>
      <c r="C18965" s="106"/>
      <c r="G18965" s="1"/>
    </row>
    <row r="18966" spans="1:7" x14ac:dyDescent="0.2">
      <c r="A18966" s="106"/>
      <c r="B18966" s="106"/>
      <c r="C18966" s="106"/>
      <c r="G18966" s="1"/>
    </row>
    <row r="18967" spans="1:7" x14ac:dyDescent="0.2">
      <c r="A18967" s="106"/>
      <c r="B18967" s="106"/>
      <c r="C18967" s="106"/>
      <c r="G18967" s="1"/>
    </row>
    <row r="18968" spans="1:7" x14ac:dyDescent="0.2">
      <c r="A18968" s="106"/>
      <c r="B18968" s="106"/>
      <c r="C18968" s="106"/>
      <c r="G18968" s="1"/>
    </row>
    <row r="18969" spans="1:7" x14ac:dyDescent="0.2">
      <c r="A18969" s="106"/>
      <c r="B18969" s="106"/>
      <c r="C18969" s="106"/>
      <c r="G18969" s="1"/>
    </row>
    <row r="18970" spans="1:7" x14ac:dyDescent="0.2">
      <c r="A18970" s="106"/>
      <c r="B18970" s="106"/>
      <c r="C18970" s="106"/>
      <c r="G18970" s="1"/>
    </row>
    <row r="18971" spans="1:7" x14ac:dyDescent="0.2">
      <c r="A18971" s="106"/>
      <c r="B18971" s="106"/>
      <c r="C18971" s="106"/>
      <c r="G18971" s="1"/>
    </row>
    <row r="18972" spans="1:7" x14ac:dyDescent="0.2">
      <c r="A18972" s="106"/>
      <c r="B18972" s="106"/>
      <c r="C18972" s="106"/>
      <c r="G18972" s="1"/>
    </row>
    <row r="18973" spans="1:7" x14ac:dyDescent="0.2">
      <c r="A18973" s="106"/>
      <c r="B18973" s="106"/>
      <c r="C18973" s="106"/>
      <c r="G18973" s="1"/>
    </row>
    <row r="18974" spans="1:7" x14ac:dyDescent="0.2">
      <c r="A18974" s="106"/>
      <c r="B18974" s="106"/>
      <c r="C18974" s="106"/>
      <c r="G18974" s="1"/>
    </row>
    <row r="18975" spans="1:7" x14ac:dyDescent="0.2">
      <c r="A18975" s="106"/>
      <c r="B18975" s="106"/>
      <c r="C18975" s="106"/>
      <c r="G18975" s="1"/>
    </row>
    <row r="18976" spans="1:7" x14ac:dyDescent="0.2">
      <c r="A18976" s="106"/>
      <c r="B18976" s="106"/>
      <c r="C18976" s="106"/>
      <c r="G18976" s="1"/>
    </row>
    <row r="18977" spans="1:7" x14ac:dyDescent="0.2">
      <c r="A18977" s="106"/>
      <c r="B18977" s="106"/>
      <c r="C18977" s="106"/>
      <c r="G18977" s="1"/>
    </row>
    <row r="18978" spans="1:7" x14ac:dyDescent="0.2">
      <c r="A18978" s="106"/>
      <c r="B18978" s="106"/>
      <c r="C18978" s="106"/>
      <c r="G18978" s="1"/>
    </row>
    <row r="18979" spans="1:7" x14ac:dyDescent="0.2">
      <c r="A18979" s="106"/>
      <c r="B18979" s="106"/>
      <c r="C18979" s="106"/>
      <c r="G18979" s="1"/>
    </row>
    <row r="18980" spans="1:7" x14ac:dyDescent="0.2">
      <c r="A18980" s="106"/>
      <c r="B18980" s="106"/>
      <c r="C18980" s="106"/>
      <c r="G18980" s="1"/>
    </row>
    <row r="18981" spans="1:7" x14ac:dyDescent="0.2">
      <c r="A18981" s="106"/>
      <c r="B18981" s="106"/>
      <c r="C18981" s="106"/>
      <c r="G18981" s="1"/>
    </row>
    <row r="18982" spans="1:7" x14ac:dyDescent="0.2">
      <c r="A18982" s="106"/>
      <c r="B18982" s="106"/>
      <c r="C18982" s="106"/>
      <c r="G18982" s="1"/>
    </row>
    <row r="18983" spans="1:7" x14ac:dyDescent="0.2">
      <c r="A18983" s="106"/>
      <c r="B18983" s="106"/>
      <c r="C18983" s="106"/>
      <c r="G18983" s="1"/>
    </row>
    <row r="18984" spans="1:7" x14ac:dyDescent="0.2">
      <c r="A18984" s="106"/>
      <c r="B18984" s="106"/>
      <c r="C18984" s="106"/>
      <c r="G18984" s="1"/>
    </row>
    <row r="18985" spans="1:7" x14ac:dyDescent="0.2">
      <c r="A18985" s="106"/>
      <c r="B18985" s="106"/>
      <c r="C18985" s="106"/>
      <c r="G18985" s="1"/>
    </row>
    <row r="18986" spans="1:7" x14ac:dyDescent="0.2">
      <c r="A18986" s="106"/>
      <c r="B18986" s="106"/>
      <c r="C18986" s="106"/>
      <c r="G18986" s="1"/>
    </row>
    <row r="18987" spans="1:7" x14ac:dyDescent="0.2">
      <c r="A18987" s="106"/>
      <c r="B18987" s="106"/>
      <c r="C18987" s="106"/>
      <c r="G18987" s="1"/>
    </row>
    <row r="18988" spans="1:7" x14ac:dyDescent="0.2">
      <c r="A18988" s="106"/>
      <c r="B18988" s="106"/>
      <c r="C18988" s="106"/>
      <c r="G18988" s="1"/>
    </row>
    <row r="18989" spans="1:7" x14ac:dyDescent="0.2">
      <c r="A18989" s="106"/>
      <c r="B18989" s="106"/>
      <c r="C18989" s="106"/>
      <c r="G18989" s="1"/>
    </row>
    <row r="18990" spans="1:7" x14ac:dyDescent="0.2">
      <c r="A18990" s="106"/>
      <c r="B18990" s="106"/>
      <c r="C18990" s="106"/>
      <c r="G18990" s="1"/>
    </row>
    <row r="18991" spans="1:7" x14ac:dyDescent="0.2">
      <c r="A18991" s="106"/>
      <c r="B18991" s="106"/>
      <c r="C18991" s="106"/>
      <c r="G18991" s="1"/>
    </row>
    <row r="18992" spans="1:7" x14ac:dyDescent="0.2">
      <c r="A18992" s="106"/>
      <c r="B18992" s="106"/>
      <c r="C18992" s="106"/>
      <c r="G18992" s="1"/>
    </row>
    <row r="18993" spans="1:7" x14ac:dyDescent="0.2">
      <c r="A18993" s="106"/>
      <c r="B18993" s="106"/>
      <c r="C18993" s="106"/>
      <c r="G18993" s="1"/>
    </row>
    <row r="18994" spans="1:7" x14ac:dyDescent="0.2">
      <c r="A18994" s="106"/>
      <c r="B18994" s="106"/>
      <c r="C18994" s="106"/>
      <c r="G18994" s="1"/>
    </row>
    <row r="18995" spans="1:7" x14ac:dyDescent="0.2">
      <c r="A18995" s="106"/>
      <c r="B18995" s="106"/>
      <c r="C18995" s="106"/>
      <c r="G18995" s="1"/>
    </row>
    <row r="18996" spans="1:7" x14ac:dyDescent="0.2">
      <c r="A18996" s="106"/>
      <c r="B18996" s="106"/>
      <c r="C18996" s="106"/>
      <c r="G18996" s="1"/>
    </row>
    <row r="18997" spans="1:7" x14ac:dyDescent="0.2">
      <c r="A18997" s="106"/>
      <c r="B18997" s="106"/>
      <c r="C18997" s="106"/>
      <c r="G18997" s="1"/>
    </row>
    <row r="18998" spans="1:7" x14ac:dyDescent="0.2">
      <c r="A18998" s="106"/>
      <c r="B18998" s="106"/>
      <c r="C18998" s="106"/>
      <c r="G18998" s="1"/>
    </row>
    <row r="18999" spans="1:7" x14ac:dyDescent="0.2">
      <c r="A18999" s="106"/>
      <c r="B18999" s="106"/>
      <c r="C18999" s="106"/>
      <c r="G18999" s="1"/>
    </row>
    <row r="19000" spans="1:7" x14ac:dyDescent="0.2">
      <c r="A19000" s="106"/>
      <c r="B19000" s="106"/>
      <c r="C19000" s="106"/>
      <c r="G19000" s="1"/>
    </row>
    <row r="19001" spans="1:7" x14ac:dyDescent="0.2">
      <c r="A19001" s="106"/>
      <c r="B19001" s="106"/>
      <c r="C19001" s="106"/>
      <c r="G19001" s="1"/>
    </row>
    <row r="19002" spans="1:7" x14ac:dyDescent="0.2">
      <c r="A19002" s="106"/>
      <c r="B19002" s="106"/>
      <c r="C19002" s="106"/>
      <c r="G19002" s="1"/>
    </row>
    <row r="19003" spans="1:7" x14ac:dyDescent="0.2">
      <c r="A19003" s="106"/>
      <c r="B19003" s="106"/>
      <c r="C19003" s="106"/>
      <c r="G19003" s="1"/>
    </row>
    <row r="19004" spans="1:7" x14ac:dyDescent="0.2">
      <c r="A19004" s="106"/>
      <c r="B19004" s="106"/>
      <c r="C19004" s="106"/>
      <c r="G19004" s="1"/>
    </row>
    <row r="19005" spans="1:7" x14ac:dyDescent="0.2">
      <c r="A19005" s="106"/>
      <c r="B19005" s="106"/>
      <c r="C19005" s="106"/>
      <c r="G19005" s="1"/>
    </row>
    <row r="19006" spans="1:7" x14ac:dyDescent="0.2">
      <c r="A19006" s="106"/>
      <c r="B19006" s="106"/>
      <c r="C19006" s="106"/>
      <c r="G19006" s="1"/>
    </row>
    <row r="19007" spans="1:7" x14ac:dyDescent="0.2">
      <c r="A19007" s="106"/>
      <c r="B19007" s="106"/>
      <c r="C19007" s="106"/>
      <c r="G19007" s="1"/>
    </row>
    <row r="19008" spans="1:7" x14ac:dyDescent="0.2">
      <c r="A19008" s="106"/>
      <c r="B19008" s="106"/>
      <c r="C19008" s="106"/>
      <c r="G19008" s="1"/>
    </row>
    <row r="19009" spans="1:7" x14ac:dyDescent="0.2">
      <c r="A19009" s="106"/>
      <c r="B19009" s="106"/>
      <c r="C19009" s="106"/>
      <c r="G19009" s="1"/>
    </row>
    <row r="19010" spans="1:7" x14ac:dyDescent="0.2">
      <c r="A19010" s="106"/>
      <c r="B19010" s="106"/>
      <c r="C19010" s="106"/>
      <c r="G19010" s="1"/>
    </row>
    <row r="19011" spans="1:7" x14ac:dyDescent="0.2">
      <c r="A19011" s="106"/>
      <c r="B19011" s="106"/>
      <c r="C19011" s="106"/>
      <c r="G19011" s="1"/>
    </row>
    <row r="19012" spans="1:7" x14ac:dyDescent="0.2">
      <c r="A19012" s="106"/>
      <c r="B19012" s="106"/>
      <c r="C19012" s="106"/>
      <c r="G19012" s="1"/>
    </row>
    <row r="19013" spans="1:7" x14ac:dyDescent="0.2">
      <c r="A19013" s="106"/>
      <c r="B19013" s="106"/>
      <c r="C19013" s="106"/>
      <c r="G19013" s="1"/>
    </row>
    <row r="19014" spans="1:7" x14ac:dyDescent="0.2">
      <c r="A19014" s="106"/>
      <c r="B19014" s="106"/>
      <c r="C19014" s="106"/>
      <c r="G19014" s="1"/>
    </row>
    <row r="19015" spans="1:7" x14ac:dyDescent="0.2">
      <c r="A19015" s="106"/>
      <c r="B19015" s="106"/>
      <c r="C19015" s="106"/>
      <c r="G19015" s="1"/>
    </row>
    <row r="19016" spans="1:7" x14ac:dyDescent="0.2">
      <c r="A19016" s="106"/>
      <c r="B19016" s="106"/>
      <c r="C19016" s="106"/>
      <c r="G19016" s="1"/>
    </row>
    <row r="19017" spans="1:7" x14ac:dyDescent="0.2">
      <c r="A19017" s="106"/>
      <c r="B19017" s="106"/>
      <c r="C19017" s="106"/>
      <c r="G19017" s="1"/>
    </row>
    <row r="19018" spans="1:7" x14ac:dyDescent="0.2">
      <c r="A19018" s="106"/>
      <c r="B19018" s="106"/>
      <c r="C19018" s="106"/>
      <c r="G19018" s="1"/>
    </row>
    <row r="19019" spans="1:7" x14ac:dyDescent="0.2">
      <c r="A19019" s="106"/>
      <c r="B19019" s="106"/>
      <c r="C19019" s="106"/>
      <c r="G19019" s="1"/>
    </row>
    <row r="19020" spans="1:7" x14ac:dyDescent="0.2">
      <c r="A19020" s="106"/>
      <c r="B19020" s="106"/>
      <c r="C19020" s="106"/>
      <c r="G19020" s="1"/>
    </row>
    <row r="19021" spans="1:7" x14ac:dyDescent="0.2">
      <c r="A19021" s="106"/>
      <c r="B19021" s="106"/>
      <c r="C19021" s="106"/>
      <c r="G19021" s="1"/>
    </row>
    <row r="19022" spans="1:7" x14ac:dyDescent="0.2">
      <c r="A19022" s="106"/>
      <c r="B19022" s="106"/>
      <c r="C19022" s="106"/>
      <c r="G19022" s="1"/>
    </row>
    <row r="19023" spans="1:7" x14ac:dyDescent="0.2">
      <c r="A19023" s="106"/>
      <c r="B19023" s="106"/>
      <c r="C19023" s="106"/>
      <c r="G19023" s="1"/>
    </row>
    <row r="19024" spans="1:7" x14ac:dyDescent="0.2">
      <c r="A19024" s="106"/>
      <c r="B19024" s="106"/>
      <c r="C19024" s="106"/>
      <c r="G19024" s="1"/>
    </row>
    <row r="19025" spans="1:7" x14ac:dyDescent="0.2">
      <c r="A19025" s="106"/>
      <c r="B19025" s="106"/>
      <c r="C19025" s="106"/>
      <c r="G19025" s="1"/>
    </row>
    <row r="19026" spans="1:7" x14ac:dyDescent="0.2">
      <c r="A19026" s="106"/>
      <c r="B19026" s="106"/>
      <c r="C19026" s="106"/>
      <c r="G19026" s="1"/>
    </row>
    <row r="19027" spans="1:7" x14ac:dyDescent="0.2">
      <c r="A19027" s="106"/>
      <c r="B19027" s="106"/>
      <c r="C19027" s="106"/>
      <c r="G19027" s="1"/>
    </row>
    <row r="19028" spans="1:7" x14ac:dyDescent="0.2">
      <c r="A19028" s="106"/>
      <c r="B19028" s="106"/>
      <c r="C19028" s="106"/>
      <c r="G19028" s="1"/>
    </row>
    <row r="19029" spans="1:7" x14ac:dyDescent="0.2">
      <c r="A19029" s="106"/>
      <c r="B19029" s="106"/>
      <c r="C19029" s="106"/>
      <c r="G19029" s="1"/>
    </row>
    <row r="19030" spans="1:7" x14ac:dyDescent="0.2">
      <c r="A19030" s="106"/>
      <c r="B19030" s="106"/>
      <c r="C19030" s="106"/>
      <c r="G19030" s="1"/>
    </row>
    <row r="19031" spans="1:7" x14ac:dyDescent="0.2">
      <c r="A19031" s="106"/>
      <c r="B19031" s="106"/>
      <c r="C19031" s="106"/>
      <c r="G19031" s="1"/>
    </row>
    <row r="19032" spans="1:7" x14ac:dyDescent="0.2">
      <c r="A19032" s="106"/>
      <c r="B19032" s="106"/>
      <c r="C19032" s="106"/>
      <c r="G19032" s="1"/>
    </row>
    <row r="19033" spans="1:7" x14ac:dyDescent="0.2">
      <c r="A19033" s="106"/>
      <c r="B19033" s="106"/>
      <c r="C19033" s="106"/>
      <c r="G19033" s="1"/>
    </row>
    <row r="19034" spans="1:7" x14ac:dyDescent="0.2">
      <c r="A19034" s="106"/>
      <c r="B19034" s="106"/>
      <c r="C19034" s="106"/>
      <c r="G19034" s="1"/>
    </row>
    <row r="19035" spans="1:7" x14ac:dyDescent="0.2">
      <c r="A19035" s="106"/>
      <c r="B19035" s="106"/>
      <c r="C19035" s="106"/>
      <c r="G19035" s="1"/>
    </row>
    <row r="19036" spans="1:7" x14ac:dyDescent="0.2">
      <c r="A19036" s="106"/>
      <c r="B19036" s="106"/>
      <c r="C19036" s="106"/>
      <c r="G19036" s="1"/>
    </row>
    <row r="19037" spans="1:7" x14ac:dyDescent="0.2">
      <c r="A19037" s="106"/>
      <c r="B19037" s="106"/>
      <c r="C19037" s="106"/>
      <c r="G19037" s="1"/>
    </row>
    <row r="19038" spans="1:7" x14ac:dyDescent="0.2">
      <c r="A19038" s="106"/>
      <c r="B19038" s="106"/>
      <c r="C19038" s="106"/>
      <c r="G19038" s="1"/>
    </row>
    <row r="19039" spans="1:7" x14ac:dyDescent="0.2">
      <c r="A19039" s="106"/>
      <c r="B19039" s="106"/>
      <c r="C19039" s="106"/>
      <c r="G19039" s="1"/>
    </row>
    <row r="19040" spans="1:7" x14ac:dyDescent="0.2">
      <c r="A19040" s="106"/>
      <c r="B19040" s="106"/>
      <c r="C19040" s="106"/>
      <c r="G19040" s="1"/>
    </row>
    <row r="19041" spans="1:7" x14ac:dyDescent="0.2">
      <c r="A19041" s="106"/>
      <c r="B19041" s="106"/>
      <c r="C19041" s="106"/>
      <c r="G19041" s="1"/>
    </row>
    <row r="19042" spans="1:7" x14ac:dyDescent="0.2">
      <c r="A19042" s="106"/>
      <c r="B19042" s="106"/>
      <c r="C19042" s="106"/>
      <c r="G19042" s="1"/>
    </row>
    <row r="19043" spans="1:7" x14ac:dyDescent="0.2">
      <c r="A19043" s="106"/>
      <c r="B19043" s="106"/>
      <c r="C19043" s="106"/>
      <c r="G19043" s="1"/>
    </row>
    <row r="19044" spans="1:7" x14ac:dyDescent="0.2">
      <c r="A19044" s="106"/>
      <c r="B19044" s="106"/>
      <c r="C19044" s="106"/>
      <c r="G19044" s="1"/>
    </row>
    <row r="19045" spans="1:7" x14ac:dyDescent="0.2">
      <c r="A19045" s="106"/>
      <c r="B19045" s="106"/>
      <c r="C19045" s="106"/>
      <c r="G19045" s="1"/>
    </row>
    <row r="19046" spans="1:7" x14ac:dyDescent="0.2">
      <c r="A19046" s="106"/>
      <c r="B19046" s="106"/>
      <c r="C19046" s="106"/>
      <c r="G19046" s="1"/>
    </row>
    <row r="19047" spans="1:7" x14ac:dyDescent="0.2">
      <c r="A19047" s="106"/>
      <c r="B19047" s="106"/>
      <c r="C19047" s="106"/>
      <c r="G19047" s="1"/>
    </row>
    <row r="19048" spans="1:7" x14ac:dyDescent="0.2">
      <c r="A19048" s="106"/>
      <c r="B19048" s="106"/>
      <c r="C19048" s="106"/>
      <c r="G19048" s="1"/>
    </row>
    <row r="19049" spans="1:7" x14ac:dyDescent="0.2">
      <c r="A19049" s="106"/>
      <c r="B19049" s="106"/>
      <c r="C19049" s="106"/>
      <c r="G19049" s="1"/>
    </row>
    <row r="19050" spans="1:7" x14ac:dyDescent="0.2">
      <c r="A19050" s="106"/>
      <c r="B19050" s="106"/>
      <c r="C19050" s="106"/>
      <c r="G19050" s="1"/>
    </row>
    <row r="19051" spans="1:7" x14ac:dyDescent="0.2">
      <c r="A19051" s="106"/>
      <c r="B19051" s="106"/>
      <c r="C19051" s="106"/>
      <c r="G19051" s="1"/>
    </row>
    <row r="19052" spans="1:7" x14ac:dyDescent="0.2">
      <c r="A19052" s="106"/>
      <c r="B19052" s="106"/>
      <c r="C19052" s="106"/>
      <c r="G19052" s="1"/>
    </row>
    <row r="19053" spans="1:7" x14ac:dyDescent="0.2">
      <c r="A19053" s="106"/>
      <c r="B19053" s="106"/>
      <c r="C19053" s="106"/>
      <c r="G19053" s="1"/>
    </row>
    <row r="19054" spans="1:7" x14ac:dyDescent="0.2">
      <c r="A19054" s="106"/>
      <c r="B19054" s="106"/>
      <c r="C19054" s="106"/>
      <c r="G19054" s="1"/>
    </row>
    <row r="19055" spans="1:7" x14ac:dyDescent="0.2">
      <c r="A19055" s="106"/>
      <c r="B19055" s="106"/>
      <c r="C19055" s="106"/>
      <c r="G19055" s="1"/>
    </row>
    <row r="19056" spans="1:7" x14ac:dyDescent="0.2">
      <c r="A19056" s="106"/>
      <c r="B19056" s="106"/>
      <c r="C19056" s="106"/>
      <c r="G19056" s="1"/>
    </row>
    <row r="19057" spans="1:7" x14ac:dyDescent="0.2">
      <c r="A19057" s="106"/>
      <c r="B19057" s="106"/>
      <c r="C19057" s="106"/>
      <c r="G19057" s="1"/>
    </row>
    <row r="19058" spans="1:7" x14ac:dyDescent="0.2">
      <c r="A19058" s="106"/>
      <c r="B19058" s="106"/>
      <c r="C19058" s="106"/>
      <c r="G19058" s="1"/>
    </row>
    <row r="19059" spans="1:7" x14ac:dyDescent="0.2">
      <c r="A19059" s="106"/>
      <c r="B19059" s="106"/>
      <c r="C19059" s="106"/>
      <c r="G19059" s="1"/>
    </row>
    <row r="19060" spans="1:7" x14ac:dyDescent="0.2">
      <c r="A19060" s="106"/>
      <c r="B19060" s="106"/>
      <c r="C19060" s="106"/>
      <c r="G19060" s="1"/>
    </row>
    <row r="19061" spans="1:7" x14ac:dyDescent="0.2">
      <c r="A19061" s="106"/>
      <c r="B19061" s="106"/>
      <c r="C19061" s="106"/>
      <c r="G19061" s="1"/>
    </row>
    <row r="19062" spans="1:7" x14ac:dyDescent="0.2">
      <c r="A19062" s="106"/>
      <c r="B19062" s="106"/>
      <c r="C19062" s="106"/>
      <c r="G19062" s="1"/>
    </row>
    <row r="19063" spans="1:7" x14ac:dyDescent="0.2">
      <c r="A19063" s="106"/>
      <c r="B19063" s="106"/>
      <c r="C19063" s="106"/>
      <c r="G19063" s="1"/>
    </row>
    <row r="19064" spans="1:7" x14ac:dyDescent="0.2">
      <c r="A19064" s="106"/>
      <c r="B19064" s="106"/>
      <c r="C19064" s="106"/>
      <c r="G19064" s="1"/>
    </row>
    <row r="19065" spans="1:7" x14ac:dyDescent="0.2">
      <c r="A19065" s="106"/>
      <c r="B19065" s="106"/>
      <c r="C19065" s="106"/>
      <c r="G19065" s="1"/>
    </row>
    <row r="19066" spans="1:7" x14ac:dyDescent="0.2">
      <c r="A19066" s="106"/>
      <c r="B19066" s="106"/>
      <c r="C19066" s="106"/>
      <c r="G19066" s="1"/>
    </row>
    <row r="19067" spans="1:7" x14ac:dyDescent="0.2">
      <c r="A19067" s="106"/>
      <c r="B19067" s="106"/>
      <c r="C19067" s="106"/>
      <c r="G19067" s="1"/>
    </row>
    <row r="19068" spans="1:7" x14ac:dyDescent="0.2">
      <c r="A19068" s="106"/>
      <c r="B19068" s="106"/>
      <c r="C19068" s="106"/>
      <c r="G19068" s="1"/>
    </row>
    <row r="19069" spans="1:7" x14ac:dyDescent="0.2">
      <c r="A19069" s="106"/>
      <c r="B19069" s="106"/>
      <c r="C19069" s="106"/>
      <c r="G19069" s="1"/>
    </row>
    <row r="19070" spans="1:7" x14ac:dyDescent="0.2">
      <c r="A19070" s="106"/>
      <c r="B19070" s="106"/>
      <c r="C19070" s="106"/>
      <c r="G19070" s="1"/>
    </row>
    <row r="19071" spans="1:7" x14ac:dyDescent="0.2">
      <c r="A19071" s="106"/>
      <c r="B19071" s="106"/>
      <c r="C19071" s="106"/>
      <c r="G19071" s="1"/>
    </row>
    <row r="19072" spans="1:7" x14ac:dyDescent="0.2">
      <c r="A19072" s="106"/>
      <c r="B19072" s="106"/>
      <c r="C19072" s="106"/>
      <c r="G19072" s="1"/>
    </row>
    <row r="19073" spans="1:7" x14ac:dyDescent="0.2">
      <c r="A19073" s="106"/>
      <c r="B19073" s="106"/>
      <c r="C19073" s="106"/>
      <c r="G19073" s="1"/>
    </row>
    <row r="19074" spans="1:7" x14ac:dyDescent="0.2">
      <c r="A19074" s="106"/>
      <c r="B19074" s="106"/>
      <c r="C19074" s="106"/>
      <c r="G19074" s="1"/>
    </row>
    <row r="19075" spans="1:7" x14ac:dyDescent="0.2">
      <c r="A19075" s="106"/>
      <c r="B19075" s="106"/>
      <c r="C19075" s="106"/>
      <c r="G19075" s="1"/>
    </row>
    <row r="19076" spans="1:7" x14ac:dyDescent="0.2">
      <c r="A19076" s="106"/>
      <c r="B19076" s="106"/>
      <c r="C19076" s="106"/>
      <c r="G19076" s="1"/>
    </row>
    <row r="19077" spans="1:7" x14ac:dyDescent="0.2">
      <c r="A19077" s="106"/>
      <c r="B19077" s="106"/>
      <c r="C19077" s="106"/>
      <c r="G19077" s="1"/>
    </row>
    <row r="19078" spans="1:7" x14ac:dyDescent="0.2">
      <c r="A19078" s="106"/>
      <c r="B19078" s="106"/>
      <c r="C19078" s="106"/>
      <c r="G19078" s="1"/>
    </row>
    <row r="19079" spans="1:7" x14ac:dyDescent="0.2">
      <c r="A19079" s="106"/>
      <c r="B19079" s="106"/>
      <c r="C19079" s="106"/>
      <c r="G19079" s="1"/>
    </row>
    <row r="19080" spans="1:7" x14ac:dyDescent="0.2">
      <c r="A19080" s="106"/>
      <c r="B19080" s="106"/>
      <c r="C19080" s="106"/>
      <c r="G19080" s="1"/>
    </row>
    <row r="19081" spans="1:7" x14ac:dyDescent="0.2">
      <c r="A19081" s="106"/>
      <c r="B19081" s="106"/>
      <c r="C19081" s="106"/>
      <c r="G19081" s="1"/>
    </row>
    <row r="19082" spans="1:7" x14ac:dyDescent="0.2">
      <c r="A19082" s="106"/>
      <c r="B19082" s="106"/>
      <c r="C19082" s="106"/>
      <c r="G19082" s="1"/>
    </row>
    <row r="19083" spans="1:7" x14ac:dyDescent="0.2">
      <c r="A19083" s="106"/>
      <c r="B19083" s="106"/>
      <c r="C19083" s="106"/>
      <c r="G19083" s="1"/>
    </row>
    <row r="19084" spans="1:7" x14ac:dyDescent="0.2">
      <c r="A19084" s="106"/>
      <c r="B19084" s="106"/>
      <c r="C19084" s="106"/>
      <c r="G19084" s="1"/>
    </row>
    <row r="19085" spans="1:7" x14ac:dyDescent="0.2">
      <c r="A19085" s="106"/>
      <c r="B19085" s="106"/>
      <c r="C19085" s="106"/>
      <c r="G19085" s="1"/>
    </row>
    <row r="19086" spans="1:7" x14ac:dyDescent="0.2">
      <c r="A19086" s="106"/>
      <c r="B19086" s="106"/>
      <c r="C19086" s="106"/>
      <c r="G19086" s="1"/>
    </row>
    <row r="19087" spans="1:7" x14ac:dyDescent="0.2">
      <c r="A19087" s="106"/>
      <c r="B19087" s="106"/>
      <c r="C19087" s="106"/>
      <c r="G19087" s="1"/>
    </row>
    <row r="19088" spans="1:7" x14ac:dyDescent="0.2">
      <c r="A19088" s="106"/>
      <c r="B19088" s="106"/>
      <c r="C19088" s="106"/>
      <c r="G19088" s="1"/>
    </row>
    <row r="19089" spans="1:7" x14ac:dyDescent="0.2">
      <c r="A19089" s="106"/>
      <c r="B19089" s="106"/>
      <c r="C19089" s="106"/>
      <c r="G19089" s="1"/>
    </row>
    <row r="19090" spans="1:7" x14ac:dyDescent="0.2">
      <c r="A19090" s="106"/>
      <c r="B19090" s="106"/>
      <c r="C19090" s="106"/>
      <c r="G19090" s="1"/>
    </row>
    <row r="19091" spans="1:7" x14ac:dyDescent="0.2">
      <c r="A19091" s="106"/>
      <c r="B19091" s="106"/>
      <c r="C19091" s="106"/>
      <c r="G19091" s="1"/>
    </row>
    <row r="19092" spans="1:7" x14ac:dyDescent="0.2">
      <c r="A19092" s="106"/>
      <c r="B19092" s="106"/>
      <c r="C19092" s="106"/>
      <c r="G19092" s="1"/>
    </row>
    <row r="19093" spans="1:7" x14ac:dyDescent="0.2">
      <c r="A19093" s="106"/>
      <c r="B19093" s="106"/>
      <c r="C19093" s="106"/>
      <c r="G19093" s="1"/>
    </row>
    <row r="19094" spans="1:7" x14ac:dyDescent="0.2">
      <c r="A19094" s="106"/>
      <c r="B19094" s="106"/>
      <c r="C19094" s="106"/>
      <c r="G19094" s="1"/>
    </row>
    <row r="19095" spans="1:7" x14ac:dyDescent="0.2">
      <c r="A19095" s="106"/>
      <c r="B19095" s="106"/>
      <c r="C19095" s="106"/>
      <c r="G19095" s="1"/>
    </row>
    <row r="19096" spans="1:7" x14ac:dyDescent="0.2">
      <c r="A19096" s="106"/>
      <c r="B19096" s="106"/>
      <c r="C19096" s="106"/>
      <c r="G19096" s="1"/>
    </row>
    <row r="19097" spans="1:7" x14ac:dyDescent="0.2">
      <c r="A19097" s="106"/>
      <c r="B19097" s="106"/>
      <c r="C19097" s="106"/>
      <c r="G19097" s="1"/>
    </row>
    <row r="19098" spans="1:7" x14ac:dyDescent="0.2">
      <c r="A19098" s="106"/>
      <c r="B19098" s="106"/>
      <c r="C19098" s="106"/>
      <c r="G19098" s="1"/>
    </row>
    <row r="19099" spans="1:7" x14ac:dyDescent="0.2">
      <c r="A19099" s="106"/>
      <c r="B19099" s="106"/>
      <c r="C19099" s="106"/>
      <c r="G19099" s="1"/>
    </row>
    <row r="19100" spans="1:7" x14ac:dyDescent="0.2">
      <c r="A19100" s="106"/>
      <c r="B19100" s="106"/>
      <c r="C19100" s="106"/>
      <c r="G19100" s="1"/>
    </row>
    <row r="19101" spans="1:7" x14ac:dyDescent="0.2">
      <c r="A19101" s="106"/>
      <c r="B19101" s="106"/>
      <c r="C19101" s="106"/>
      <c r="G19101" s="1"/>
    </row>
    <row r="19102" spans="1:7" x14ac:dyDescent="0.2">
      <c r="A19102" s="106"/>
      <c r="B19102" s="106"/>
      <c r="C19102" s="106"/>
      <c r="G19102" s="1"/>
    </row>
    <row r="19103" spans="1:7" x14ac:dyDescent="0.2">
      <c r="A19103" s="106"/>
      <c r="B19103" s="106"/>
      <c r="C19103" s="106"/>
      <c r="G19103" s="1"/>
    </row>
    <row r="19104" spans="1:7" x14ac:dyDescent="0.2">
      <c r="A19104" s="106"/>
      <c r="B19104" s="106"/>
      <c r="C19104" s="106"/>
      <c r="G19104" s="1"/>
    </row>
    <row r="19105" spans="1:7" x14ac:dyDescent="0.2">
      <c r="A19105" s="106"/>
      <c r="B19105" s="106"/>
      <c r="C19105" s="106"/>
      <c r="G19105" s="1"/>
    </row>
    <row r="19106" spans="1:7" x14ac:dyDescent="0.2">
      <c r="A19106" s="106"/>
      <c r="B19106" s="106"/>
      <c r="C19106" s="106"/>
      <c r="G19106" s="1"/>
    </row>
    <row r="19107" spans="1:7" x14ac:dyDescent="0.2">
      <c r="A19107" s="106"/>
      <c r="B19107" s="106"/>
      <c r="C19107" s="106"/>
      <c r="G19107" s="1"/>
    </row>
    <row r="19108" spans="1:7" x14ac:dyDescent="0.2">
      <c r="A19108" s="106"/>
      <c r="B19108" s="106"/>
      <c r="C19108" s="106"/>
      <c r="G19108" s="1"/>
    </row>
    <row r="19109" spans="1:7" x14ac:dyDescent="0.2">
      <c r="A19109" s="106"/>
      <c r="B19109" s="106"/>
      <c r="C19109" s="106"/>
      <c r="G19109" s="1"/>
    </row>
    <row r="19110" spans="1:7" x14ac:dyDescent="0.2">
      <c r="A19110" s="106"/>
      <c r="B19110" s="106"/>
      <c r="C19110" s="106"/>
      <c r="G19110" s="1"/>
    </row>
    <row r="19111" spans="1:7" x14ac:dyDescent="0.2">
      <c r="A19111" s="106"/>
      <c r="B19111" s="106"/>
      <c r="C19111" s="106"/>
      <c r="G19111" s="1"/>
    </row>
    <row r="19112" spans="1:7" x14ac:dyDescent="0.2">
      <c r="A19112" s="106"/>
      <c r="B19112" s="106"/>
      <c r="C19112" s="106"/>
      <c r="G19112" s="1"/>
    </row>
    <row r="19113" spans="1:7" x14ac:dyDescent="0.2">
      <c r="A19113" s="106"/>
      <c r="B19113" s="106"/>
      <c r="C19113" s="106"/>
      <c r="G19113" s="1"/>
    </row>
    <row r="19114" spans="1:7" x14ac:dyDescent="0.2">
      <c r="A19114" s="106"/>
      <c r="B19114" s="106"/>
      <c r="C19114" s="106"/>
      <c r="G19114" s="1"/>
    </row>
    <row r="19115" spans="1:7" x14ac:dyDescent="0.2">
      <c r="A19115" s="106"/>
      <c r="B19115" s="106"/>
      <c r="C19115" s="106"/>
      <c r="G19115" s="1"/>
    </row>
    <row r="19116" spans="1:7" x14ac:dyDescent="0.2">
      <c r="A19116" s="106"/>
      <c r="B19116" s="106"/>
      <c r="C19116" s="106"/>
      <c r="G19116" s="1"/>
    </row>
    <row r="19117" spans="1:7" x14ac:dyDescent="0.2">
      <c r="A19117" s="106"/>
      <c r="B19117" s="106"/>
      <c r="C19117" s="106"/>
      <c r="G19117" s="1"/>
    </row>
    <row r="19118" spans="1:7" x14ac:dyDescent="0.2">
      <c r="A19118" s="106"/>
      <c r="B19118" s="106"/>
      <c r="C19118" s="106"/>
      <c r="G19118" s="1"/>
    </row>
    <row r="19119" spans="1:7" x14ac:dyDescent="0.2">
      <c r="A19119" s="106"/>
      <c r="B19119" s="106"/>
      <c r="C19119" s="106"/>
      <c r="G19119" s="1"/>
    </row>
    <row r="19120" spans="1:7" x14ac:dyDescent="0.2">
      <c r="A19120" s="106"/>
      <c r="B19120" s="106"/>
      <c r="C19120" s="106"/>
      <c r="G19120" s="1"/>
    </row>
    <row r="19121" spans="1:7" x14ac:dyDescent="0.2">
      <c r="A19121" s="106"/>
      <c r="B19121" s="106"/>
      <c r="C19121" s="106"/>
      <c r="G19121" s="1"/>
    </row>
    <row r="19122" spans="1:7" x14ac:dyDescent="0.2">
      <c r="A19122" s="106"/>
      <c r="B19122" s="106"/>
      <c r="C19122" s="106"/>
      <c r="G19122" s="1"/>
    </row>
    <row r="19123" spans="1:7" x14ac:dyDescent="0.2">
      <c r="A19123" s="106"/>
      <c r="B19123" s="106"/>
      <c r="C19123" s="106"/>
      <c r="G19123" s="1"/>
    </row>
    <row r="19124" spans="1:7" x14ac:dyDescent="0.2">
      <c r="A19124" s="106"/>
      <c r="B19124" s="106"/>
      <c r="C19124" s="106"/>
      <c r="G19124" s="1"/>
    </row>
    <row r="19125" spans="1:7" x14ac:dyDescent="0.2">
      <c r="A19125" s="106"/>
      <c r="B19125" s="106"/>
      <c r="C19125" s="106"/>
      <c r="G19125" s="1"/>
    </row>
    <row r="19126" spans="1:7" x14ac:dyDescent="0.2">
      <c r="A19126" s="106"/>
      <c r="B19126" s="106"/>
      <c r="C19126" s="106"/>
      <c r="G19126" s="1"/>
    </row>
    <row r="19127" spans="1:7" x14ac:dyDescent="0.2">
      <c r="A19127" s="106"/>
      <c r="B19127" s="106"/>
      <c r="C19127" s="106"/>
      <c r="G19127" s="1"/>
    </row>
    <row r="19128" spans="1:7" x14ac:dyDescent="0.2">
      <c r="A19128" s="106"/>
      <c r="B19128" s="106"/>
      <c r="C19128" s="106"/>
      <c r="G19128" s="1"/>
    </row>
    <row r="19129" spans="1:7" x14ac:dyDescent="0.2">
      <c r="A19129" s="106"/>
      <c r="B19129" s="106"/>
      <c r="C19129" s="106"/>
      <c r="G19129" s="1"/>
    </row>
    <row r="19130" spans="1:7" x14ac:dyDescent="0.2">
      <c r="A19130" s="106"/>
      <c r="B19130" s="106"/>
      <c r="C19130" s="106"/>
      <c r="G19130" s="1"/>
    </row>
    <row r="19131" spans="1:7" x14ac:dyDescent="0.2">
      <c r="A19131" s="106"/>
      <c r="B19131" s="106"/>
      <c r="C19131" s="106"/>
      <c r="G19131" s="1"/>
    </row>
    <row r="19132" spans="1:7" x14ac:dyDescent="0.2">
      <c r="A19132" s="106"/>
      <c r="B19132" s="106"/>
      <c r="C19132" s="106"/>
      <c r="G19132" s="1"/>
    </row>
    <row r="19133" spans="1:7" x14ac:dyDescent="0.2">
      <c r="A19133" s="106"/>
      <c r="B19133" s="106"/>
      <c r="C19133" s="106"/>
      <c r="G19133" s="1"/>
    </row>
    <row r="19134" spans="1:7" x14ac:dyDescent="0.2">
      <c r="A19134" s="106"/>
      <c r="B19134" s="106"/>
      <c r="C19134" s="106"/>
      <c r="G19134" s="1"/>
    </row>
    <row r="19135" spans="1:7" x14ac:dyDescent="0.2">
      <c r="A19135" s="106"/>
      <c r="B19135" s="106"/>
      <c r="C19135" s="106"/>
      <c r="G19135" s="1"/>
    </row>
    <row r="19136" spans="1:7" x14ac:dyDescent="0.2">
      <c r="A19136" s="106"/>
      <c r="B19136" s="106"/>
      <c r="C19136" s="106"/>
      <c r="G19136" s="1"/>
    </row>
    <row r="19137" spans="1:7" x14ac:dyDescent="0.2">
      <c r="A19137" s="106"/>
      <c r="B19137" s="106"/>
      <c r="C19137" s="106"/>
      <c r="G19137" s="1"/>
    </row>
    <row r="19138" spans="1:7" x14ac:dyDescent="0.2">
      <c r="A19138" s="106"/>
      <c r="B19138" s="106"/>
      <c r="C19138" s="106"/>
      <c r="G19138" s="1"/>
    </row>
    <row r="19139" spans="1:7" x14ac:dyDescent="0.2">
      <c r="A19139" s="106"/>
      <c r="B19139" s="106"/>
      <c r="C19139" s="106"/>
    </row>
    <row r="19140" spans="1:7" x14ac:dyDescent="0.2">
      <c r="A19140" s="106"/>
      <c r="B19140" s="106"/>
      <c r="C19140" s="106"/>
      <c r="G19140" s="1"/>
    </row>
    <row r="19141" spans="1:7" x14ac:dyDescent="0.2">
      <c r="A19141" s="106"/>
      <c r="B19141" s="106"/>
      <c r="C19141" s="106"/>
      <c r="G19141" s="1"/>
    </row>
    <row r="19142" spans="1:7" x14ac:dyDescent="0.2">
      <c r="A19142" s="106"/>
      <c r="B19142" s="106"/>
      <c r="C19142" s="106"/>
      <c r="G19142" s="1"/>
    </row>
    <row r="19143" spans="1:7" x14ac:dyDescent="0.2">
      <c r="A19143" s="106"/>
      <c r="B19143" s="106"/>
      <c r="C19143" s="106"/>
      <c r="G19143" s="1"/>
    </row>
    <row r="19144" spans="1:7" x14ac:dyDescent="0.2">
      <c r="A19144" s="106"/>
      <c r="B19144" s="106"/>
      <c r="C19144" s="106"/>
      <c r="G19144" s="1"/>
    </row>
    <row r="19145" spans="1:7" x14ac:dyDescent="0.2">
      <c r="A19145" s="106"/>
      <c r="B19145" s="106"/>
      <c r="C19145" s="106"/>
      <c r="G19145" s="1"/>
    </row>
    <row r="19146" spans="1:7" x14ac:dyDescent="0.2">
      <c r="A19146" s="106"/>
      <c r="B19146" s="106"/>
      <c r="C19146" s="106"/>
      <c r="G19146" s="1"/>
    </row>
    <row r="19147" spans="1:7" x14ac:dyDescent="0.2">
      <c r="A19147" s="106"/>
      <c r="B19147" s="106"/>
      <c r="C19147" s="106"/>
      <c r="G19147" s="1"/>
    </row>
    <row r="19148" spans="1:7" x14ac:dyDescent="0.2">
      <c r="A19148" s="106"/>
      <c r="B19148" s="106"/>
      <c r="C19148" s="106"/>
      <c r="G19148" s="1"/>
    </row>
    <row r="19149" spans="1:7" x14ac:dyDescent="0.2">
      <c r="A19149" s="106"/>
      <c r="B19149" s="106"/>
      <c r="C19149" s="106"/>
      <c r="G19149" s="1"/>
    </row>
    <row r="19150" spans="1:7" x14ac:dyDescent="0.2">
      <c r="A19150" s="106"/>
      <c r="B19150" s="106"/>
      <c r="C19150" s="106"/>
      <c r="G19150" s="1"/>
    </row>
    <row r="19151" spans="1:7" x14ac:dyDescent="0.2">
      <c r="A19151" s="106"/>
      <c r="B19151" s="106"/>
      <c r="C19151" s="106"/>
      <c r="G19151" s="1"/>
    </row>
    <row r="19152" spans="1:7" x14ac:dyDescent="0.2">
      <c r="A19152" s="106"/>
      <c r="B19152" s="106"/>
      <c r="C19152" s="106"/>
      <c r="G19152" s="1"/>
    </row>
    <row r="19153" spans="1:7" x14ac:dyDescent="0.2">
      <c r="A19153" s="106"/>
      <c r="B19153" s="106"/>
      <c r="C19153" s="106"/>
      <c r="G19153" s="1"/>
    </row>
    <row r="19154" spans="1:7" x14ac:dyDescent="0.2">
      <c r="A19154" s="106"/>
      <c r="B19154" s="106"/>
      <c r="C19154" s="106"/>
      <c r="G19154" s="1"/>
    </row>
    <row r="19155" spans="1:7" x14ac:dyDescent="0.2">
      <c r="A19155" s="106"/>
      <c r="B19155" s="106"/>
      <c r="C19155" s="106"/>
      <c r="G19155" s="1"/>
    </row>
    <row r="19156" spans="1:7" x14ac:dyDescent="0.2">
      <c r="A19156" s="106"/>
      <c r="B19156" s="106"/>
      <c r="C19156" s="106"/>
    </row>
    <row r="19157" spans="1:7" x14ac:dyDescent="0.2">
      <c r="A19157" s="106"/>
      <c r="B19157" s="106"/>
      <c r="C19157" s="106"/>
      <c r="G19157" s="1"/>
    </row>
    <row r="19158" spans="1:7" x14ac:dyDescent="0.2">
      <c r="A19158" s="106"/>
      <c r="B19158" s="106"/>
      <c r="C19158" s="106"/>
    </row>
    <row r="19159" spans="1:7" x14ac:dyDescent="0.2">
      <c r="A19159" s="106"/>
      <c r="B19159" s="106"/>
      <c r="C19159" s="106"/>
      <c r="G19159" s="1"/>
    </row>
    <row r="19160" spans="1:7" x14ac:dyDescent="0.2">
      <c r="A19160" s="106"/>
      <c r="B19160" s="106"/>
      <c r="C19160" s="106"/>
      <c r="G19160" s="1"/>
    </row>
    <row r="19161" spans="1:7" x14ac:dyDescent="0.2">
      <c r="A19161" s="106"/>
      <c r="B19161" s="106"/>
      <c r="C19161" s="106"/>
      <c r="G19161" s="1"/>
    </row>
    <row r="19162" spans="1:7" x14ac:dyDescent="0.2">
      <c r="A19162" s="106"/>
      <c r="B19162" s="106"/>
      <c r="C19162" s="106"/>
      <c r="G19162" s="1"/>
    </row>
    <row r="19163" spans="1:7" x14ac:dyDescent="0.2">
      <c r="A19163" s="106"/>
      <c r="B19163" s="106"/>
      <c r="C19163" s="106"/>
      <c r="G19163" s="1"/>
    </row>
    <row r="19164" spans="1:7" x14ac:dyDescent="0.2">
      <c r="A19164" s="106"/>
      <c r="B19164" s="106"/>
      <c r="C19164" s="106"/>
      <c r="G19164" s="1"/>
    </row>
    <row r="19165" spans="1:7" x14ac:dyDescent="0.2">
      <c r="A19165" s="106"/>
      <c r="B19165" s="106"/>
      <c r="C19165" s="106"/>
      <c r="G19165" s="1"/>
    </row>
    <row r="19166" spans="1:7" x14ac:dyDescent="0.2">
      <c r="A19166" s="106"/>
      <c r="B19166" s="106"/>
      <c r="C19166" s="106"/>
      <c r="G19166" s="1"/>
    </row>
    <row r="19167" spans="1:7" x14ac:dyDescent="0.2">
      <c r="A19167" s="106"/>
      <c r="B19167" s="106"/>
      <c r="C19167" s="106"/>
      <c r="G19167" s="1"/>
    </row>
    <row r="19168" spans="1:7" x14ac:dyDescent="0.2">
      <c r="A19168" s="106"/>
      <c r="B19168" s="106"/>
      <c r="C19168" s="106"/>
      <c r="G19168" s="1"/>
    </row>
    <row r="19169" spans="1:7" x14ac:dyDescent="0.2">
      <c r="A19169" s="106"/>
      <c r="B19169" s="106"/>
      <c r="C19169" s="106"/>
      <c r="G19169" s="1"/>
    </row>
    <row r="19170" spans="1:7" x14ac:dyDescent="0.2">
      <c r="A19170" s="106"/>
      <c r="B19170" s="106"/>
      <c r="C19170" s="106"/>
      <c r="G19170" s="1"/>
    </row>
    <row r="19171" spans="1:7" x14ac:dyDescent="0.2">
      <c r="A19171" s="106"/>
      <c r="B19171" s="106"/>
      <c r="C19171" s="106"/>
      <c r="G19171" s="1"/>
    </row>
    <row r="19172" spans="1:7" x14ac:dyDescent="0.2">
      <c r="A19172" s="106"/>
      <c r="B19172" s="106"/>
      <c r="C19172" s="106"/>
      <c r="G19172" s="1"/>
    </row>
    <row r="19173" spans="1:7" x14ac:dyDescent="0.2">
      <c r="A19173" s="106"/>
      <c r="B19173" s="106"/>
      <c r="C19173" s="106"/>
      <c r="G19173" s="1"/>
    </row>
    <row r="19174" spans="1:7" x14ac:dyDescent="0.2">
      <c r="A19174" s="106"/>
      <c r="B19174" s="106"/>
      <c r="C19174" s="106"/>
      <c r="G19174" s="1"/>
    </row>
    <row r="19175" spans="1:7" x14ac:dyDescent="0.2">
      <c r="A19175" s="106"/>
      <c r="B19175" s="106"/>
      <c r="C19175" s="106"/>
      <c r="G19175" s="1"/>
    </row>
    <row r="19176" spans="1:7" x14ac:dyDescent="0.2">
      <c r="A19176" s="106"/>
      <c r="B19176" s="106"/>
      <c r="C19176" s="106"/>
      <c r="G19176" s="1"/>
    </row>
    <row r="19177" spans="1:7" x14ac:dyDescent="0.2">
      <c r="A19177" s="106"/>
      <c r="B19177" s="106"/>
      <c r="C19177" s="106"/>
      <c r="G19177" s="1"/>
    </row>
    <row r="19178" spans="1:7" x14ac:dyDescent="0.2">
      <c r="A19178" s="106"/>
      <c r="B19178" s="106"/>
      <c r="C19178" s="106"/>
      <c r="G19178" s="1"/>
    </row>
    <row r="19179" spans="1:7" x14ac:dyDescent="0.2">
      <c r="A19179" s="106"/>
      <c r="B19179" s="106"/>
      <c r="C19179" s="106"/>
      <c r="G19179" s="1"/>
    </row>
    <row r="19180" spans="1:7" x14ac:dyDescent="0.2">
      <c r="A19180" s="106"/>
      <c r="B19180" s="106"/>
      <c r="C19180" s="106"/>
      <c r="G19180" s="1"/>
    </row>
    <row r="19181" spans="1:7" x14ac:dyDescent="0.2">
      <c r="A19181" s="106"/>
      <c r="B19181" s="106"/>
      <c r="C19181" s="106"/>
      <c r="G19181" s="1"/>
    </row>
    <row r="19182" spans="1:7" x14ac:dyDescent="0.2">
      <c r="A19182" s="106"/>
      <c r="B19182" s="106"/>
      <c r="C19182" s="106"/>
      <c r="G19182" s="1"/>
    </row>
    <row r="19183" spans="1:7" x14ac:dyDescent="0.2">
      <c r="A19183" s="106"/>
      <c r="B19183" s="106"/>
      <c r="C19183" s="106"/>
      <c r="G19183" s="1"/>
    </row>
    <row r="19184" spans="1:7" x14ac:dyDescent="0.2">
      <c r="A19184" s="106"/>
      <c r="B19184" s="106"/>
      <c r="C19184" s="106"/>
      <c r="G19184" s="1"/>
    </row>
    <row r="19185" spans="1:7" x14ac:dyDescent="0.2">
      <c r="A19185" s="106"/>
      <c r="B19185" s="106"/>
      <c r="C19185" s="106"/>
      <c r="G19185" s="1"/>
    </row>
    <row r="19186" spans="1:7" x14ac:dyDescent="0.2">
      <c r="A19186" s="106"/>
      <c r="B19186" s="106"/>
      <c r="C19186" s="106"/>
    </row>
    <row r="19187" spans="1:7" x14ac:dyDescent="0.2">
      <c r="A19187" s="106"/>
      <c r="B19187" s="106"/>
      <c r="C19187" s="106"/>
      <c r="G19187" s="1"/>
    </row>
    <row r="19188" spans="1:7" x14ac:dyDescent="0.2">
      <c r="A19188" s="106"/>
      <c r="B19188" s="106"/>
      <c r="C19188" s="106"/>
      <c r="G19188" s="1"/>
    </row>
    <row r="19189" spans="1:7" x14ac:dyDescent="0.2">
      <c r="A19189" s="106"/>
      <c r="B19189" s="106"/>
      <c r="C19189" s="106"/>
      <c r="G19189" s="1"/>
    </row>
    <row r="19190" spans="1:7" x14ac:dyDescent="0.2">
      <c r="A19190" s="106"/>
      <c r="B19190" s="106"/>
      <c r="C19190" s="106"/>
    </row>
    <row r="19191" spans="1:7" x14ac:dyDescent="0.2">
      <c r="A19191" s="106"/>
      <c r="B19191" s="106"/>
      <c r="C19191" s="106"/>
      <c r="G19191" s="1"/>
    </row>
    <row r="19192" spans="1:7" x14ac:dyDescent="0.2">
      <c r="A19192" s="106"/>
      <c r="B19192" s="106"/>
      <c r="C19192" s="106"/>
      <c r="G19192" s="1"/>
    </row>
    <row r="19193" spans="1:7" x14ac:dyDescent="0.2">
      <c r="A19193" s="106"/>
      <c r="B19193" s="106"/>
      <c r="C19193" s="106"/>
      <c r="G19193" s="1"/>
    </row>
    <row r="19194" spans="1:7" x14ac:dyDescent="0.2">
      <c r="A19194" s="106"/>
      <c r="B19194" s="106"/>
      <c r="C19194" s="106"/>
      <c r="G19194" s="1"/>
    </row>
    <row r="19195" spans="1:7" x14ac:dyDescent="0.2">
      <c r="A19195" s="106"/>
      <c r="B19195" s="106"/>
      <c r="C19195" s="106"/>
      <c r="G19195" s="1"/>
    </row>
    <row r="19196" spans="1:7" x14ac:dyDescent="0.2">
      <c r="A19196" s="106"/>
      <c r="B19196" s="106"/>
      <c r="C19196" s="106"/>
      <c r="G19196" s="1"/>
    </row>
    <row r="19197" spans="1:7" x14ac:dyDescent="0.2">
      <c r="A19197" s="106"/>
      <c r="B19197" s="106"/>
      <c r="C19197" s="106"/>
      <c r="G19197" s="1"/>
    </row>
    <row r="19198" spans="1:7" x14ac:dyDescent="0.2">
      <c r="A19198" s="106"/>
      <c r="B19198" s="106"/>
      <c r="C19198" s="106"/>
      <c r="G19198" s="1"/>
    </row>
    <row r="19199" spans="1:7" x14ac:dyDescent="0.2">
      <c r="A19199" s="106"/>
      <c r="B19199" s="106"/>
      <c r="C19199" s="106"/>
      <c r="G19199" s="1"/>
    </row>
    <row r="19200" spans="1:7" x14ac:dyDescent="0.2">
      <c r="A19200" s="106"/>
      <c r="B19200" s="106"/>
      <c r="C19200" s="106"/>
      <c r="G19200" s="1"/>
    </row>
    <row r="19201" spans="1:7" x14ac:dyDescent="0.2">
      <c r="A19201" s="106"/>
      <c r="B19201" s="106"/>
      <c r="C19201" s="106"/>
      <c r="G19201" s="1"/>
    </row>
    <row r="19202" spans="1:7" x14ac:dyDescent="0.2">
      <c r="A19202" s="106"/>
      <c r="B19202" s="106"/>
      <c r="C19202" s="106"/>
      <c r="G19202" s="1"/>
    </row>
    <row r="19203" spans="1:7" x14ac:dyDescent="0.2">
      <c r="A19203" s="106"/>
      <c r="B19203" s="106"/>
      <c r="C19203" s="106"/>
      <c r="G19203" s="1"/>
    </row>
    <row r="19204" spans="1:7" x14ac:dyDescent="0.2">
      <c r="A19204" s="106"/>
      <c r="B19204" s="106"/>
      <c r="C19204" s="106"/>
      <c r="G19204" s="1"/>
    </row>
    <row r="19205" spans="1:7" x14ac:dyDescent="0.2">
      <c r="A19205" s="106"/>
      <c r="B19205" s="106"/>
      <c r="C19205" s="106"/>
      <c r="G19205" s="1"/>
    </row>
    <row r="19206" spans="1:7" x14ac:dyDescent="0.2">
      <c r="A19206" s="106"/>
      <c r="B19206" s="106"/>
      <c r="C19206" s="106"/>
      <c r="G19206" s="1"/>
    </row>
    <row r="19207" spans="1:7" x14ac:dyDescent="0.2">
      <c r="A19207" s="106"/>
      <c r="B19207" s="106"/>
      <c r="C19207" s="106"/>
      <c r="G19207" s="1"/>
    </row>
    <row r="19208" spans="1:7" x14ac:dyDescent="0.2">
      <c r="A19208" s="106"/>
      <c r="B19208" s="106"/>
      <c r="C19208" s="106"/>
      <c r="G19208" s="1"/>
    </row>
    <row r="19209" spans="1:7" x14ac:dyDescent="0.2">
      <c r="A19209" s="106"/>
      <c r="B19209" s="106"/>
      <c r="C19209" s="106"/>
      <c r="G19209" s="1"/>
    </row>
    <row r="19210" spans="1:7" x14ac:dyDescent="0.2">
      <c r="A19210" s="106"/>
      <c r="B19210" s="106"/>
      <c r="C19210" s="106"/>
      <c r="G19210" s="1"/>
    </row>
    <row r="19211" spans="1:7" x14ac:dyDescent="0.2">
      <c r="A19211" s="106"/>
      <c r="B19211" s="106"/>
      <c r="C19211" s="106"/>
      <c r="G19211" s="1"/>
    </row>
    <row r="19212" spans="1:7" x14ac:dyDescent="0.2">
      <c r="A19212" s="106"/>
      <c r="B19212" s="106"/>
      <c r="C19212" s="106"/>
      <c r="G19212" s="1"/>
    </row>
    <row r="19213" spans="1:7" x14ac:dyDescent="0.2">
      <c r="A19213" s="106"/>
      <c r="B19213" s="106"/>
      <c r="C19213" s="106"/>
      <c r="G19213" s="1"/>
    </row>
    <row r="19214" spans="1:7" x14ac:dyDescent="0.2">
      <c r="A19214" s="106"/>
      <c r="B19214" s="106"/>
      <c r="C19214" s="106"/>
      <c r="G19214" s="1"/>
    </row>
    <row r="19215" spans="1:7" x14ac:dyDescent="0.2">
      <c r="A19215" s="106"/>
      <c r="B19215" s="106"/>
      <c r="C19215" s="106"/>
      <c r="G19215" s="1"/>
    </row>
    <row r="19216" spans="1:7" x14ac:dyDescent="0.2">
      <c r="A19216" s="106"/>
      <c r="B19216" s="106"/>
      <c r="C19216" s="106"/>
      <c r="G19216" s="1"/>
    </row>
    <row r="19217" spans="1:7" x14ac:dyDescent="0.2">
      <c r="A19217" s="106"/>
      <c r="B19217" s="106"/>
      <c r="C19217" s="106"/>
      <c r="G19217" s="1"/>
    </row>
    <row r="19218" spans="1:7" x14ac:dyDescent="0.2">
      <c r="A19218" s="106"/>
      <c r="B19218" s="106"/>
      <c r="C19218" s="106"/>
      <c r="G19218" s="1"/>
    </row>
    <row r="19219" spans="1:7" x14ac:dyDescent="0.2">
      <c r="A19219" s="106"/>
      <c r="B19219" s="106"/>
      <c r="C19219" s="106"/>
      <c r="G19219" s="1"/>
    </row>
    <row r="19220" spans="1:7" x14ac:dyDescent="0.2">
      <c r="A19220" s="106"/>
      <c r="B19220" s="106"/>
      <c r="C19220" s="106"/>
      <c r="G19220" s="1"/>
    </row>
    <row r="19221" spans="1:7" x14ac:dyDescent="0.2">
      <c r="A19221" s="106"/>
      <c r="B19221" s="106"/>
      <c r="C19221" s="106"/>
      <c r="G19221" s="1"/>
    </row>
    <row r="19222" spans="1:7" x14ac:dyDescent="0.2">
      <c r="A19222" s="106"/>
      <c r="B19222" s="106"/>
      <c r="C19222" s="106"/>
      <c r="G19222" s="1"/>
    </row>
    <row r="19223" spans="1:7" x14ac:dyDescent="0.2">
      <c r="A19223" s="106"/>
      <c r="B19223" s="106"/>
      <c r="C19223" s="106"/>
      <c r="G19223" s="1"/>
    </row>
    <row r="19224" spans="1:7" x14ac:dyDescent="0.2">
      <c r="A19224" s="106"/>
      <c r="B19224" s="106"/>
      <c r="C19224" s="106"/>
      <c r="G19224" s="1"/>
    </row>
    <row r="19225" spans="1:7" x14ac:dyDescent="0.2">
      <c r="A19225" s="106"/>
      <c r="B19225" s="106"/>
      <c r="C19225" s="106"/>
      <c r="G19225" s="1"/>
    </row>
    <row r="19226" spans="1:7" x14ac:dyDescent="0.2">
      <c r="A19226" s="106"/>
      <c r="B19226" s="106"/>
      <c r="C19226" s="106"/>
      <c r="G19226" s="1"/>
    </row>
    <row r="19227" spans="1:7" x14ac:dyDescent="0.2">
      <c r="A19227" s="106"/>
      <c r="B19227" s="106"/>
      <c r="C19227" s="106"/>
      <c r="G19227" s="1"/>
    </row>
    <row r="19228" spans="1:7" x14ac:dyDescent="0.2">
      <c r="A19228" s="106"/>
      <c r="B19228" s="106"/>
      <c r="C19228" s="106"/>
      <c r="G19228" s="1"/>
    </row>
    <row r="19229" spans="1:7" x14ac:dyDescent="0.2">
      <c r="A19229" s="106"/>
      <c r="B19229" s="106"/>
      <c r="C19229" s="106"/>
      <c r="G19229" s="1"/>
    </row>
    <row r="19230" spans="1:7" x14ac:dyDescent="0.2">
      <c r="A19230" s="106"/>
      <c r="B19230" s="106"/>
      <c r="C19230" s="106"/>
      <c r="G19230" s="1"/>
    </row>
    <row r="19231" spans="1:7" x14ac:dyDescent="0.2">
      <c r="A19231" s="106"/>
      <c r="B19231" s="106"/>
      <c r="C19231" s="106"/>
      <c r="G19231" s="1"/>
    </row>
    <row r="19232" spans="1:7" x14ac:dyDescent="0.2">
      <c r="A19232" s="106"/>
      <c r="B19232" s="106"/>
      <c r="C19232" s="106"/>
      <c r="G19232" s="1"/>
    </row>
    <row r="19233" spans="1:7" x14ac:dyDescent="0.2">
      <c r="A19233" s="106"/>
      <c r="B19233" s="106"/>
      <c r="C19233" s="106"/>
      <c r="G19233" s="1"/>
    </row>
    <row r="19234" spans="1:7" x14ac:dyDescent="0.2">
      <c r="A19234" s="106"/>
      <c r="B19234" s="106"/>
      <c r="C19234" s="106"/>
      <c r="G19234" s="1"/>
    </row>
    <row r="19235" spans="1:7" x14ac:dyDescent="0.2">
      <c r="A19235" s="106"/>
      <c r="B19235" s="106"/>
      <c r="C19235" s="106"/>
      <c r="G19235" s="1"/>
    </row>
    <row r="19236" spans="1:7" x14ac:dyDescent="0.2">
      <c r="A19236" s="106"/>
      <c r="B19236" s="106"/>
      <c r="C19236" s="106"/>
      <c r="G19236" s="1"/>
    </row>
    <row r="19237" spans="1:7" x14ac:dyDescent="0.2">
      <c r="A19237" s="106"/>
      <c r="B19237" s="106"/>
      <c r="C19237" s="106"/>
      <c r="G19237" s="1"/>
    </row>
    <row r="19238" spans="1:7" x14ac:dyDescent="0.2">
      <c r="A19238" s="106"/>
      <c r="B19238" s="106"/>
      <c r="C19238" s="106"/>
      <c r="G19238" s="1"/>
    </row>
    <row r="19239" spans="1:7" x14ac:dyDescent="0.2">
      <c r="A19239" s="106"/>
      <c r="B19239" s="106"/>
      <c r="C19239" s="106"/>
      <c r="G19239" s="1"/>
    </row>
    <row r="19240" spans="1:7" x14ac:dyDescent="0.2">
      <c r="A19240" s="106"/>
      <c r="B19240" s="106"/>
      <c r="C19240" s="106"/>
      <c r="G19240" s="1"/>
    </row>
    <row r="19241" spans="1:7" x14ac:dyDescent="0.2">
      <c r="A19241" s="106"/>
      <c r="B19241" s="106"/>
      <c r="C19241" s="106"/>
      <c r="G19241" s="1"/>
    </row>
    <row r="19242" spans="1:7" x14ac:dyDescent="0.2">
      <c r="A19242" s="106"/>
      <c r="B19242" s="106"/>
      <c r="C19242" s="106"/>
      <c r="G19242" s="1"/>
    </row>
    <row r="19243" spans="1:7" x14ac:dyDescent="0.2">
      <c r="A19243" s="106"/>
      <c r="B19243" s="106"/>
      <c r="C19243" s="106"/>
      <c r="G19243" s="1"/>
    </row>
    <row r="19244" spans="1:7" x14ac:dyDescent="0.2">
      <c r="A19244" s="106"/>
      <c r="B19244" s="106"/>
      <c r="C19244" s="106"/>
      <c r="G19244" s="1"/>
    </row>
    <row r="19245" spans="1:7" x14ac:dyDescent="0.2">
      <c r="A19245" s="106"/>
      <c r="B19245" s="106"/>
      <c r="C19245" s="106"/>
      <c r="G19245" s="1"/>
    </row>
    <row r="19246" spans="1:7" x14ac:dyDescent="0.2">
      <c r="A19246" s="106"/>
      <c r="B19246" s="106"/>
      <c r="C19246" s="106"/>
      <c r="G19246" s="1"/>
    </row>
    <row r="19247" spans="1:7" x14ac:dyDescent="0.2">
      <c r="A19247" s="106"/>
      <c r="B19247" s="106"/>
      <c r="C19247" s="106"/>
      <c r="G19247" s="1"/>
    </row>
    <row r="19248" spans="1:7" x14ac:dyDescent="0.2">
      <c r="A19248" s="106"/>
      <c r="B19248" s="106"/>
      <c r="C19248" s="106"/>
      <c r="G19248" s="1"/>
    </row>
    <row r="19249" spans="1:7" x14ac:dyDescent="0.2">
      <c r="A19249" s="106"/>
      <c r="B19249" s="106"/>
      <c r="C19249" s="106"/>
      <c r="G19249" s="1"/>
    </row>
    <row r="19250" spans="1:7" x14ac:dyDescent="0.2">
      <c r="A19250" s="106"/>
      <c r="B19250" s="106"/>
      <c r="C19250" s="106"/>
      <c r="G19250" s="1"/>
    </row>
    <row r="19251" spans="1:7" x14ac:dyDescent="0.2">
      <c r="A19251" s="106"/>
      <c r="B19251" s="106"/>
      <c r="C19251" s="106"/>
      <c r="G19251" s="1"/>
    </row>
    <row r="19252" spans="1:7" x14ac:dyDescent="0.2">
      <c r="A19252" s="106"/>
      <c r="B19252" s="106"/>
      <c r="C19252" s="106"/>
      <c r="G19252" s="1"/>
    </row>
    <row r="19253" spans="1:7" x14ac:dyDescent="0.2">
      <c r="A19253" s="106"/>
      <c r="B19253" s="106"/>
      <c r="C19253" s="106"/>
      <c r="G19253" s="1"/>
    </row>
    <row r="19254" spans="1:7" x14ac:dyDescent="0.2">
      <c r="A19254" s="106"/>
      <c r="B19254" s="106"/>
      <c r="C19254" s="106"/>
      <c r="G19254" s="1"/>
    </row>
    <row r="19255" spans="1:7" x14ac:dyDescent="0.2">
      <c r="A19255" s="106"/>
      <c r="B19255" s="106"/>
      <c r="C19255" s="106"/>
      <c r="G19255" s="1"/>
    </row>
    <row r="19256" spans="1:7" x14ac:dyDescent="0.2">
      <c r="A19256" s="106"/>
      <c r="B19256" s="106"/>
      <c r="C19256" s="106"/>
      <c r="G19256" s="1"/>
    </row>
    <row r="19257" spans="1:7" x14ac:dyDescent="0.2">
      <c r="A19257" s="106"/>
      <c r="B19257" s="106"/>
      <c r="C19257" s="106"/>
      <c r="G19257" s="1"/>
    </row>
    <row r="19258" spans="1:7" x14ac:dyDescent="0.2">
      <c r="A19258" s="106"/>
      <c r="B19258" s="106"/>
      <c r="C19258" s="106"/>
      <c r="G19258" s="1"/>
    </row>
    <row r="19259" spans="1:7" x14ac:dyDescent="0.2">
      <c r="A19259" s="106"/>
      <c r="B19259" s="106"/>
      <c r="C19259" s="106"/>
      <c r="G19259" s="1"/>
    </row>
    <row r="19260" spans="1:7" x14ac:dyDescent="0.2">
      <c r="A19260" s="106"/>
      <c r="B19260" s="106"/>
      <c r="C19260" s="106"/>
      <c r="G19260" s="1"/>
    </row>
    <row r="19261" spans="1:7" x14ac:dyDescent="0.2">
      <c r="A19261" s="106"/>
      <c r="B19261" s="106"/>
      <c r="C19261" s="106"/>
      <c r="G19261" s="1"/>
    </row>
    <row r="19262" spans="1:7" x14ac:dyDescent="0.2">
      <c r="A19262" s="106"/>
      <c r="B19262" s="106"/>
      <c r="C19262" s="106"/>
      <c r="G19262" s="1"/>
    </row>
    <row r="19263" spans="1:7" x14ac:dyDescent="0.2">
      <c r="A19263" s="106"/>
      <c r="B19263" s="106"/>
      <c r="C19263" s="106"/>
      <c r="G19263" s="1"/>
    </row>
    <row r="19264" spans="1:7" x14ac:dyDescent="0.2">
      <c r="A19264" s="106"/>
      <c r="B19264" s="106"/>
      <c r="C19264" s="106"/>
      <c r="G19264" s="1"/>
    </row>
    <row r="19265" spans="1:7" x14ac:dyDescent="0.2">
      <c r="A19265" s="106"/>
      <c r="B19265" s="106"/>
      <c r="C19265" s="106"/>
      <c r="G19265" s="1"/>
    </row>
    <row r="19266" spans="1:7" x14ac:dyDescent="0.2">
      <c r="A19266" s="106"/>
      <c r="B19266" s="106"/>
      <c r="C19266" s="106"/>
      <c r="G19266" s="1"/>
    </row>
    <row r="19267" spans="1:7" x14ac:dyDescent="0.2">
      <c r="A19267" s="106"/>
      <c r="B19267" s="106"/>
      <c r="C19267" s="106"/>
      <c r="G19267" s="1"/>
    </row>
    <row r="19268" spans="1:7" x14ac:dyDescent="0.2">
      <c r="A19268" s="106"/>
      <c r="B19268" s="106"/>
      <c r="C19268" s="106"/>
      <c r="G19268" s="1"/>
    </row>
    <row r="19269" spans="1:7" x14ac:dyDescent="0.2">
      <c r="A19269" s="106"/>
      <c r="B19269" s="106"/>
      <c r="C19269" s="106"/>
      <c r="G19269" s="1"/>
    </row>
    <row r="19270" spans="1:7" x14ac:dyDescent="0.2">
      <c r="A19270" s="106"/>
      <c r="B19270" s="106"/>
      <c r="C19270" s="106"/>
      <c r="G19270" s="1"/>
    </row>
    <row r="19271" spans="1:7" x14ac:dyDescent="0.2">
      <c r="A19271" s="106"/>
      <c r="B19271" s="106"/>
      <c r="C19271" s="106"/>
      <c r="G19271" s="1"/>
    </row>
    <row r="19272" spans="1:7" x14ac:dyDescent="0.2">
      <c r="A19272" s="106"/>
      <c r="B19272" s="106"/>
      <c r="C19272" s="106"/>
      <c r="G19272" s="1"/>
    </row>
    <row r="19273" spans="1:7" x14ac:dyDescent="0.2">
      <c r="A19273" s="106"/>
      <c r="B19273" s="106"/>
      <c r="C19273" s="106"/>
      <c r="G19273" s="1"/>
    </row>
    <row r="19274" spans="1:7" x14ac:dyDescent="0.2">
      <c r="A19274" s="106"/>
      <c r="B19274" s="106"/>
      <c r="C19274" s="106"/>
      <c r="G19274" s="1"/>
    </row>
    <row r="19275" spans="1:7" x14ac:dyDescent="0.2">
      <c r="A19275" s="106"/>
      <c r="B19275" s="106"/>
      <c r="C19275" s="106"/>
      <c r="G19275" s="1"/>
    </row>
    <row r="19276" spans="1:7" x14ac:dyDescent="0.2">
      <c r="A19276" s="106"/>
      <c r="B19276" s="106"/>
      <c r="C19276" s="106"/>
      <c r="G19276" s="1"/>
    </row>
    <row r="19277" spans="1:7" x14ac:dyDescent="0.2">
      <c r="A19277" s="106"/>
      <c r="B19277" s="106"/>
      <c r="C19277" s="106"/>
      <c r="G19277" s="1"/>
    </row>
    <row r="19278" spans="1:7" x14ac:dyDescent="0.2">
      <c r="A19278" s="106"/>
      <c r="B19278" s="106"/>
      <c r="C19278" s="106"/>
      <c r="G19278" s="1"/>
    </row>
    <row r="19279" spans="1:7" x14ac:dyDescent="0.2">
      <c r="A19279" s="106"/>
      <c r="B19279" s="106"/>
      <c r="C19279" s="106"/>
      <c r="G19279" s="1"/>
    </row>
    <row r="19280" spans="1:7" x14ac:dyDescent="0.2">
      <c r="A19280" s="106"/>
      <c r="B19280" s="106"/>
      <c r="C19280" s="106"/>
      <c r="G19280" s="1"/>
    </row>
    <row r="19281" spans="1:7" x14ac:dyDescent="0.2">
      <c r="A19281" s="106"/>
      <c r="B19281" s="106"/>
      <c r="C19281" s="106"/>
      <c r="G19281" s="1"/>
    </row>
    <row r="19282" spans="1:7" x14ac:dyDescent="0.2">
      <c r="A19282" s="106"/>
      <c r="B19282" s="106"/>
      <c r="C19282" s="106"/>
      <c r="G19282" s="1"/>
    </row>
    <row r="19283" spans="1:7" x14ac:dyDescent="0.2">
      <c r="A19283" s="106"/>
      <c r="B19283" s="106"/>
      <c r="C19283" s="106"/>
      <c r="G19283" s="1"/>
    </row>
    <row r="19284" spans="1:7" x14ac:dyDescent="0.2">
      <c r="A19284" s="106"/>
      <c r="B19284" s="106"/>
      <c r="C19284" s="106"/>
      <c r="G19284" s="1"/>
    </row>
    <row r="19285" spans="1:7" x14ac:dyDescent="0.2">
      <c r="A19285" s="106"/>
      <c r="B19285" s="106"/>
      <c r="C19285" s="106"/>
      <c r="G19285" s="1"/>
    </row>
    <row r="19286" spans="1:7" x14ac:dyDescent="0.2">
      <c r="A19286" s="106"/>
      <c r="B19286" s="106"/>
      <c r="C19286" s="106"/>
      <c r="G19286" s="1"/>
    </row>
    <row r="19287" spans="1:7" x14ac:dyDescent="0.2">
      <c r="A19287" s="106"/>
      <c r="B19287" s="106"/>
      <c r="C19287" s="106"/>
      <c r="G19287" s="1"/>
    </row>
    <row r="19288" spans="1:7" x14ac:dyDescent="0.2">
      <c r="A19288" s="106"/>
      <c r="B19288" s="106"/>
      <c r="C19288" s="106"/>
      <c r="G19288" s="1"/>
    </row>
    <row r="19289" spans="1:7" x14ac:dyDescent="0.2">
      <c r="A19289" s="106"/>
      <c r="B19289" s="106"/>
      <c r="C19289" s="106"/>
      <c r="G19289" s="1"/>
    </row>
    <row r="19290" spans="1:7" x14ac:dyDescent="0.2">
      <c r="A19290" s="106"/>
      <c r="B19290" s="106"/>
      <c r="C19290" s="106"/>
      <c r="G19290" s="1"/>
    </row>
    <row r="19291" spans="1:7" x14ac:dyDescent="0.2">
      <c r="A19291" s="106"/>
      <c r="B19291" s="106"/>
      <c r="C19291" s="106"/>
      <c r="G19291" s="1"/>
    </row>
    <row r="19292" spans="1:7" x14ac:dyDescent="0.2">
      <c r="A19292" s="106"/>
      <c r="B19292" s="106"/>
      <c r="C19292" s="106"/>
      <c r="G19292" s="1"/>
    </row>
    <row r="19293" spans="1:7" x14ac:dyDescent="0.2">
      <c r="A19293" s="106"/>
      <c r="B19293" s="106"/>
      <c r="C19293" s="106"/>
      <c r="G19293" s="1"/>
    </row>
    <row r="19294" spans="1:7" x14ac:dyDescent="0.2">
      <c r="A19294" s="106"/>
      <c r="B19294" s="106"/>
      <c r="C19294" s="106"/>
      <c r="G19294" s="1"/>
    </row>
    <row r="19295" spans="1:7" x14ac:dyDescent="0.2">
      <c r="A19295" s="106"/>
      <c r="B19295" s="106"/>
      <c r="C19295" s="106"/>
      <c r="G19295" s="1"/>
    </row>
    <row r="19296" spans="1:7" x14ac:dyDescent="0.2">
      <c r="A19296" s="106"/>
      <c r="B19296" s="106"/>
      <c r="C19296" s="106"/>
      <c r="G19296" s="1"/>
    </row>
    <row r="19297" spans="1:7" x14ac:dyDescent="0.2">
      <c r="A19297" s="106"/>
      <c r="B19297" s="106"/>
      <c r="C19297" s="106"/>
      <c r="G19297" s="1"/>
    </row>
    <row r="19298" spans="1:7" x14ac:dyDescent="0.2">
      <c r="A19298" s="106"/>
      <c r="B19298" s="106"/>
      <c r="C19298" s="106"/>
      <c r="G19298" s="1"/>
    </row>
    <row r="19299" spans="1:7" x14ac:dyDescent="0.2">
      <c r="A19299" s="106"/>
      <c r="B19299" s="106"/>
      <c r="C19299" s="106"/>
      <c r="G19299" s="1"/>
    </row>
    <row r="19300" spans="1:7" x14ac:dyDescent="0.2">
      <c r="A19300" s="106"/>
      <c r="B19300" s="106"/>
      <c r="C19300" s="106"/>
      <c r="G19300" s="1"/>
    </row>
    <row r="19301" spans="1:7" x14ac:dyDescent="0.2">
      <c r="A19301" s="106"/>
      <c r="B19301" s="106"/>
      <c r="C19301" s="106"/>
      <c r="G19301" s="1"/>
    </row>
    <row r="19302" spans="1:7" x14ac:dyDescent="0.2">
      <c r="A19302" s="106"/>
      <c r="B19302" s="106"/>
      <c r="C19302" s="106"/>
      <c r="G19302" s="1"/>
    </row>
    <row r="19303" spans="1:7" x14ac:dyDescent="0.2">
      <c r="A19303" s="106"/>
      <c r="B19303" s="106"/>
      <c r="C19303" s="106"/>
      <c r="G19303" s="1"/>
    </row>
    <row r="19304" spans="1:7" x14ac:dyDescent="0.2">
      <c r="A19304" s="106"/>
      <c r="B19304" s="106"/>
      <c r="C19304" s="106"/>
      <c r="G19304" s="1"/>
    </row>
    <row r="19305" spans="1:7" x14ac:dyDescent="0.2">
      <c r="A19305" s="106"/>
      <c r="B19305" s="106"/>
      <c r="C19305" s="106"/>
      <c r="G19305" s="1"/>
    </row>
    <row r="19306" spans="1:7" x14ac:dyDescent="0.2">
      <c r="A19306" s="106"/>
      <c r="B19306" s="106"/>
      <c r="C19306" s="106"/>
      <c r="G19306" s="1"/>
    </row>
    <row r="19307" spans="1:7" x14ac:dyDescent="0.2">
      <c r="A19307" s="106"/>
      <c r="B19307" s="106"/>
      <c r="C19307" s="106"/>
      <c r="G19307" s="1"/>
    </row>
    <row r="19308" spans="1:7" x14ac:dyDescent="0.2">
      <c r="A19308" s="106"/>
      <c r="B19308" s="106"/>
      <c r="C19308" s="106"/>
      <c r="G19308" s="1"/>
    </row>
    <row r="19309" spans="1:7" x14ac:dyDescent="0.2">
      <c r="A19309" s="106"/>
      <c r="B19309" s="106"/>
      <c r="C19309" s="106"/>
      <c r="G19309" s="1"/>
    </row>
    <row r="19310" spans="1:7" x14ac:dyDescent="0.2">
      <c r="A19310" s="106"/>
      <c r="B19310" s="106"/>
      <c r="C19310" s="106"/>
      <c r="G19310" s="1"/>
    </row>
    <row r="19311" spans="1:7" x14ac:dyDescent="0.2">
      <c r="A19311" s="106"/>
      <c r="B19311" s="106"/>
      <c r="C19311" s="106"/>
      <c r="G19311" s="1"/>
    </row>
    <row r="19312" spans="1:7" x14ac:dyDescent="0.2">
      <c r="A19312" s="106"/>
      <c r="B19312" s="106"/>
      <c r="C19312" s="106"/>
      <c r="G19312" s="1"/>
    </row>
    <row r="19313" spans="1:7" x14ac:dyDescent="0.2">
      <c r="A19313" s="106"/>
      <c r="B19313" s="106"/>
      <c r="C19313" s="106"/>
      <c r="G19313" s="1"/>
    </row>
    <row r="19314" spans="1:7" x14ac:dyDescent="0.2">
      <c r="A19314" s="106"/>
      <c r="B19314" s="106"/>
      <c r="C19314" s="106"/>
      <c r="G19314" s="1"/>
    </row>
    <row r="19315" spans="1:7" x14ac:dyDescent="0.2">
      <c r="A19315" s="106"/>
      <c r="B19315" s="106"/>
      <c r="C19315" s="106"/>
      <c r="G19315" s="1"/>
    </row>
    <row r="19316" spans="1:7" x14ac:dyDescent="0.2">
      <c r="A19316" s="106"/>
      <c r="B19316" s="106"/>
      <c r="C19316" s="106"/>
      <c r="G19316" s="1"/>
    </row>
    <row r="19317" spans="1:7" x14ac:dyDescent="0.2">
      <c r="A19317" s="106"/>
      <c r="B19317" s="106"/>
      <c r="C19317" s="106"/>
      <c r="G19317" s="1"/>
    </row>
    <row r="19318" spans="1:7" x14ac:dyDescent="0.2">
      <c r="A19318" s="106"/>
      <c r="B19318" s="106"/>
      <c r="C19318" s="106"/>
      <c r="G19318" s="1"/>
    </row>
    <row r="19319" spans="1:7" x14ac:dyDescent="0.2">
      <c r="A19319" s="106"/>
      <c r="B19319" s="106"/>
      <c r="C19319" s="106"/>
      <c r="G19319" s="1"/>
    </row>
    <row r="19320" spans="1:7" x14ac:dyDescent="0.2">
      <c r="A19320" s="106"/>
      <c r="B19320" s="106"/>
      <c r="C19320" s="106"/>
      <c r="G19320" s="1"/>
    </row>
    <row r="19321" spans="1:7" x14ac:dyDescent="0.2">
      <c r="A19321" s="106"/>
      <c r="B19321" s="106"/>
      <c r="C19321" s="106"/>
      <c r="G19321" s="1"/>
    </row>
    <row r="19322" spans="1:7" x14ac:dyDescent="0.2">
      <c r="A19322" s="106"/>
      <c r="B19322" s="106"/>
      <c r="C19322" s="106"/>
      <c r="G19322" s="1"/>
    </row>
    <row r="19323" spans="1:7" x14ac:dyDescent="0.2">
      <c r="A19323" s="106"/>
      <c r="B19323" s="106"/>
      <c r="C19323" s="106"/>
      <c r="G19323" s="1"/>
    </row>
    <row r="19324" spans="1:7" x14ac:dyDescent="0.2">
      <c r="A19324" s="106"/>
      <c r="B19324" s="106"/>
      <c r="C19324" s="106"/>
      <c r="G19324" s="1"/>
    </row>
    <row r="19325" spans="1:7" x14ac:dyDescent="0.2">
      <c r="A19325" s="106"/>
      <c r="B19325" s="106"/>
      <c r="C19325" s="106"/>
      <c r="G19325" s="1"/>
    </row>
    <row r="19326" spans="1:7" x14ac:dyDescent="0.2">
      <c r="A19326" s="106"/>
      <c r="B19326" s="106"/>
      <c r="C19326" s="106"/>
      <c r="G19326" s="1"/>
    </row>
    <row r="19327" spans="1:7" x14ac:dyDescent="0.2">
      <c r="A19327" s="106"/>
      <c r="B19327" s="106"/>
      <c r="C19327" s="106"/>
      <c r="G19327" s="1"/>
    </row>
    <row r="19328" spans="1:7" x14ac:dyDescent="0.2">
      <c r="A19328" s="106"/>
      <c r="B19328" s="106"/>
      <c r="C19328" s="106"/>
      <c r="G19328" s="1"/>
    </row>
    <row r="19329" spans="1:7" x14ac:dyDescent="0.2">
      <c r="A19329" s="106"/>
      <c r="B19329" s="106"/>
      <c r="C19329" s="106"/>
      <c r="G19329" s="1"/>
    </row>
    <row r="19330" spans="1:7" x14ac:dyDescent="0.2">
      <c r="A19330" s="106"/>
      <c r="B19330" s="106"/>
      <c r="C19330" s="106"/>
      <c r="G19330" s="1"/>
    </row>
    <row r="19331" spans="1:7" x14ac:dyDescent="0.2">
      <c r="A19331" s="106"/>
      <c r="B19331" s="106"/>
      <c r="C19331" s="106"/>
      <c r="G19331" s="1"/>
    </row>
    <row r="19332" spans="1:7" x14ac:dyDescent="0.2">
      <c r="A19332" s="106"/>
      <c r="B19332" s="106"/>
      <c r="C19332" s="106"/>
      <c r="G19332" s="1"/>
    </row>
    <row r="19333" spans="1:7" x14ac:dyDescent="0.2">
      <c r="A19333" s="106"/>
      <c r="B19333" s="106"/>
      <c r="C19333" s="106"/>
      <c r="G19333" s="1"/>
    </row>
    <row r="19334" spans="1:7" x14ac:dyDescent="0.2">
      <c r="A19334" s="106"/>
      <c r="B19334" s="106"/>
      <c r="C19334" s="106"/>
      <c r="G19334" s="1"/>
    </row>
    <row r="19335" spans="1:7" x14ac:dyDescent="0.2">
      <c r="A19335" s="106"/>
      <c r="B19335" s="106"/>
      <c r="C19335" s="106"/>
      <c r="G19335" s="1"/>
    </row>
    <row r="19336" spans="1:7" x14ac:dyDescent="0.2">
      <c r="A19336" s="106"/>
      <c r="B19336" s="106"/>
      <c r="C19336" s="106"/>
      <c r="G19336" s="1"/>
    </row>
    <row r="19337" spans="1:7" x14ac:dyDescent="0.2">
      <c r="A19337" s="106"/>
      <c r="B19337" s="106"/>
      <c r="C19337" s="106"/>
      <c r="G19337" s="1"/>
    </row>
    <row r="19338" spans="1:7" x14ac:dyDescent="0.2">
      <c r="A19338" s="106"/>
      <c r="B19338" s="106"/>
      <c r="C19338" s="106"/>
      <c r="G19338" s="1"/>
    </row>
    <row r="19339" spans="1:7" x14ac:dyDescent="0.2">
      <c r="A19339" s="106"/>
      <c r="B19339" s="106"/>
      <c r="C19339" s="106"/>
      <c r="G19339" s="1"/>
    </row>
    <row r="19340" spans="1:7" x14ac:dyDescent="0.2">
      <c r="A19340" s="106"/>
      <c r="B19340" s="106"/>
      <c r="C19340" s="106"/>
      <c r="G19340" s="1"/>
    </row>
    <row r="19341" spans="1:7" x14ac:dyDescent="0.2">
      <c r="A19341" s="106"/>
      <c r="B19341" s="106"/>
      <c r="C19341" s="106"/>
      <c r="G19341" s="1"/>
    </row>
    <row r="19342" spans="1:7" x14ac:dyDescent="0.2">
      <c r="A19342" s="106"/>
      <c r="B19342" s="106"/>
      <c r="C19342" s="106"/>
      <c r="G19342" s="1"/>
    </row>
    <row r="19343" spans="1:7" x14ac:dyDescent="0.2">
      <c r="A19343" s="106"/>
      <c r="B19343" s="106"/>
      <c r="C19343" s="106"/>
      <c r="G19343" s="1"/>
    </row>
    <row r="19344" spans="1:7" x14ac:dyDescent="0.2">
      <c r="A19344" s="106"/>
      <c r="B19344" s="106"/>
      <c r="C19344" s="106"/>
      <c r="G19344" s="1"/>
    </row>
    <row r="19345" spans="1:7" x14ac:dyDescent="0.2">
      <c r="A19345" s="106"/>
      <c r="B19345" s="106"/>
      <c r="C19345" s="106"/>
      <c r="G19345" s="1"/>
    </row>
    <row r="19346" spans="1:7" x14ac:dyDescent="0.2">
      <c r="A19346" s="106"/>
      <c r="B19346" s="106"/>
      <c r="C19346" s="106"/>
      <c r="G19346" s="1"/>
    </row>
    <row r="19347" spans="1:7" x14ac:dyDescent="0.2">
      <c r="A19347" s="106"/>
      <c r="B19347" s="106"/>
      <c r="C19347" s="106"/>
      <c r="G19347" s="1"/>
    </row>
    <row r="19348" spans="1:7" x14ac:dyDescent="0.2">
      <c r="A19348" s="106"/>
      <c r="B19348" s="106"/>
      <c r="C19348" s="106"/>
      <c r="G19348" s="1"/>
    </row>
    <row r="19349" spans="1:7" x14ac:dyDescent="0.2">
      <c r="A19349" s="106"/>
      <c r="B19349" s="106"/>
      <c r="C19349" s="106"/>
      <c r="G19349" s="1"/>
    </row>
    <row r="19350" spans="1:7" x14ac:dyDescent="0.2">
      <c r="A19350" s="106"/>
      <c r="B19350" s="106"/>
      <c r="C19350" s="106"/>
      <c r="G19350" s="1"/>
    </row>
    <row r="19351" spans="1:7" x14ac:dyDescent="0.2">
      <c r="A19351" s="106"/>
      <c r="B19351" s="106"/>
      <c r="C19351" s="106"/>
      <c r="G19351" s="1"/>
    </row>
    <row r="19352" spans="1:7" x14ac:dyDescent="0.2">
      <c r="A19352" s="106"/>
      <c r="B19352" s="106"/>
      <c r="C19352" s="106"/>
      <c r="G19352" s="1"/>
    </row>
    <row r="19353" spans="1:7" x14ac:dyDescent="0.2">
      <c r="A19353" s="106"/>
      <c r="B19353" s="106"/>
      <c r="C19353" s="106"/>
      <c r="G19353" s="1"/>
    </row>
    <row r="19354" spans="1:7" x14ac:dyDescent="0.2">
      <c r="A19354" s="106"/>
      <c r="B19354" s="106"/>
      <c r="C19354" s="106"/>
      <c r="G19354" s="1"/>
    </row>
    <row r="19355" spans="1:7" x14ac:dyDescent="0.2">
      <c r="A19355" s="106"/>
      <c r="B19355" s="106"/>
      <c r="C19355" s="106"/>
      <c r="G19355" s="1"/>
    </row>
    <row r="19356" spans="1:7" x14ac:dyDescent="0.2">
      <c r="A19356" s="106"/>
      <c r="B19356" s="106"/>
      <c r="C19356" s="106"/>
      <c r="G19356" s="1"/>
    </row>
    <row r="19357" spans="1:7" x14ac:dyDescent="0.2">
      <c r="A19357" s="106"/>
      <c r="B19357" s="106"/>
      <c r="C19357" s="106"/>
      <c r="G19357" s="1"/>
    </row>
    <row r="19358" spans="1:7" x14ac:dyDescent="0.2">
      <c r="A19358" s="106"/>
      <c r="B19358" s="106"/>
      <c r="C19358" s="106"/>
      <c r="G19358" s="1"/>
    </row>
    <row r="19359" spans="1:7" x14ac:dyDescent="0.2">
      <c r="A19359" s="106"/>
      <c r="B19359" s="106"/>
      <c r="C19359" s="106"/>
      <c r="G19359" s="1"/>
    </row>
    <row r="19360" spans="1:7" x14ac:dyDescent="0.2">
      <c r="A19360" s="106"/>
      <c r="B19360" s="106"/>
      <c r="C19360" s="106"/>
      <c r="G19360" s="1"/>
    </row>
    <row r="19361" spans="1:7" x14ac:dyDescent="0.2">
      <c r="A19361" s="106"/>
      <c r="B19361" s="106"/>
      <c r="C19361" s="106"/>
      <c r="G19361" s="1"/>
    </row>
    <row r="19362" spans="1:7" x14ac:dyDescent="0.2">
      <c r="A19362" s="106"/>
      <c r="B19362" s="106"/>
      <c r="C19362" s="106"/>
      <c r="G19362" s="1"/>
    </row>
    <row r="19363" spans="1:7" x14ac:dyDescent="0.2">
      <c r="A19363" s="106"/>
      <c r="B19363" s="106"/>
      <c r="C19363" s="106"/>
      <c r="G19363" s="1"/>
    </row>
    <row r="19364" spans="1:7" x14ac:dyDescent="0.2">
      <c r="A19364" s="106"/>
      <c r="B19364" s="106"/>
      <c r="C19364" s="106"/>
      <c r="G19364" s="1"/>
    </row>
    <row r="19365" spans="1:7" x14ac:dyDescent="0.2">
      <c r="A19365" s="106"/>
      <c r="B19365" s="106"/>
      <c r="C19365" s="106"/>
      <c r="G19365" s="1"/>
    </row>
    <row r="19366" spans="1:7" x14ac:dyDescent="0.2">
      <c r="A19366" s="106"/>
      <c r="B19366" s="106"/>
      <c r="C19366" s="106"/>
      <c r="G19366" s="1"/>
    </row>
    <row r="19367" spans="1:7" x14ac:dyDescent="0.2">
      <c r="A19367" s="106"/>
      <c r="B19367" s="106"/>
      <c r="C19367" s="106"/>
      <c r="G19367" s="1"/>
    </row>
    <row r="19368" spans="1:7" x14ac:dyDescent="0.2">
      <c r="A19368" s="106"/>
      <c r="B19368" s="106"/>
      <c r="C19368" s="106"/>
      <c r="G19368" s="1"/>
    </row>
    <row r="19369" spans="1:7" x14ac:dyDescent="0.2">
      <c r="A19369" s="106"/>
      <c r="B19369" s="106"/>
      <c r="C19369" s="106"/>
      <c r="G19369" s="1"/>
    </row>
    <row r="19370" spans="1:7" x14ac:dyDescent="0.2">
      <c r="A19370" s="106"/>
      <c r="B19370" s="106"/>
      <c r="C19370" s="106"/>
      <c r="G19370" s="1"/>
    </row>
    <row r="19371" spans="1:7" x14ac:dyDescent="0.2">
      <c r="A19371" s="106"/>
      <c r="B19371" s="106"/>
      <c r="C19371" s="106"/>
      <c r="G19371" s="1"/>
    </row>
    <row r="19372" spans="1:7" x14ac:dyDescent="0.2">
      <c r="A19372" s="106"/>
      <c r="B19372" s="106"/>
      <c r="C19372" s="106"/>
      <c r="G19372" s="1"/>
    </row>
    <row r="19373" spans="1:7" x14ac:dyDescent="0.2">
      <c r="A19373" s="106"/>
      <c r="B19373" s="106"/>
      <c r="C19373" s="106"/>
      <c r="G19373" s="1"/>
    </row>
    <row r="19374" spans="1:7" x14ac:dyDescent="0.2">
      <c r="A19374" s="106"/>
      <c r="B19374" s="106"/>
      <c r="C19374" s="106"/>
      <c r="G19374" s="1"/>
    </row>
    <row r="19375" spans="1:7" x14ac:dyDescent="0.2">
      <c r="A19375" s="106"/>
      <c r="B19375" s="106"/>
      <c r="C19375" s="106"/>
      <c r="G19375" s="1"/>
    </row>
    <row r="19376" spans="1:7" x14ac:dyDescent="0.2">
      <c r="A19376" s="106"/>
      <c r="B19376" s="106"/>
      <c r="C19376" s="106"/>
      <c r="G19376" s="1"/>
    </row>
    <row r="19377" spans="1:7" x14ac:dyDescent="0.2">
      <c r="A19377" s="106"/>
      <c r="B19377" s="106"/>
      <c r="C19377" s="106"/>
      <c r="G19377" s="1"/>
    </row>
    <row r="19378" spans="1:7" x14ac:dyDescent="0.2">
      <c r="A19378" s="106"/>
      <c r="B19378" s="106"/>
      <c r="C19378" s="106"/>
      <c r="G19378" s="1"/>
    </row>
    <row r="19379" spans="1:7" x14ac:dyDescent="0.2">
      <c r="A19379" s="106"/>
      <c r="B19379" s="106"/>
      <c r="C19379" s="106"/>
      <c r="G19379" s="1"/>
    </row>
    <row r="19380" spans="1:7" x14ac:dyDescent="0.2">
      <c r="A19380" s="106"/>
      <c r="B19380" s="106"/>
      <c r="C19380" s="106"/>
      <c r="G19380" s="1"/>
    </row>
    <row r="19381" spans="1:7" x14ac:dyDescent="0.2">
      <c r="A19381" s="106"/>
      <c r="B19381" s="106"/>
      <c r="C19381" s="106"/>
      <c r="G19381" s="1"/>
    </row>
    <row r="19382" spans="1:7" x14ac:dyDescent="0.2">
      <c r="A19382" s="106"/>
      <c r="B19382" s="106"/>
      <c r="C19382" s="106"/>
      <c r="G19382" s="1"/>
    </row>
    <row r="19383" spans="1:7" x14ac:dyDescent="0.2">
      <c r="A19383" s="106"/>
      <c r="B19383" s="106"/>
      <c r="C19383" s="106"/>
      <c r="G19383" s="1"/>
    </row>
    <row r="19384" spans="1:7" x14ac:dyDescent="0.2">
      <c r="A19384" s="106"/>
      <c r="B19384" s="106"/>
      <c r="C19384" s="106"/>
      <c r="G19384" s="1"/>
    </row>
    <row r="19385" spans="1:7" x14ac:dyDescent="0.2">
      <c r="A19385" s="106"/>
      <c r="B19385" s="106"/>
      <c r="C19385" s="106"/>
      <c r="G19385" s="1"/>
    </row>
    <row r="19386" spans="1:7" x14ac:dyDescent="0.2">
      <c r="A19386" s="106"/>
      <c r="B19386" s="106"/>
      <c r="C19386" s="106"/>
      <c r="G19386" s="1"/>
    </row>
    <row r="19387" spans="1:7" x14ac:dyDescent="0.2">
      <c r="A19387" s="106"/>
      <c r="B19387" s="106"/>
      <c r="C19387" s="106"/>
      <c r="G19387" s="1"/>
    </row>
    <row r="19388" spans="1:7" x14ac:dyDescent="0.2">
      <c r="A19388" s="106"/>
      <c r="B19388" s="106"/>
      <c r="C19388" s="106"/>
      <c r="G19388" s="1"/>
    </row>
    <row r="19389" spans="1:7" x14ac:dyDescent="0.2">
      <c r="A19389" s="106"/>
      <c r="B19389" s="106"/>
      <c r="C19389" s="106"/>
      <c r="G19389" s="1"/>
    </row>
    <row r="19390" spans="1:7" x14ac:dyDescent="0.2">
      <c r="A19390" s="106"/>
      <c r="B19390" s="106"/>
      <c r="C19390" s="106"/>
      <c r="G19390" s="1"/>
    </row>
    <row r="19391" spans="1:7" x14ac:dyDescent="0.2">
      <c r="A19391" s="106"/>
      <c r="B19391" s="106"/>
      <c r="C19391" s="106"/>
      <c r="G19391" s="1"/>
    </row>
    <row r="19392" spans="1:7" x14ac:dyDescent="0.2">
      <c r="A19392" s="106"/>
      <c r="B19392" s="106"/>
      <c r="C19392" s="106"/>
      <c r="G19392" s="1"/>
    </row>
    <row r="19393" spans="1:7" x14ac:dyDescent="0.2">
      <c r="A19393" s="106"/>
      <c r="B19393" s="106"/>
      <c r="C19393" s="106"/>
      <c r="G19393" s="1"/>
    </row>
    <row r="19394" spans="1:7" x14ac:dyDescent="0.2">
      <c r="A19394" s="106"/>
      <c r="B19394" s="106"/>
      <c r="C19394" s="106"/>
      <c r="G19394" s="1"/>
    </row>
    <row r="19395" spans="1:7" x14ac:dyDescent="0.2">
      <c r="A19395" s="106"/>
      <c r="B19395" s="106"/>
      <c r="C19395" s="106"/>
      <c r="G19395" s="1"/>
    </row>
    <row r="19396" spans="1:7" x14ac:dyDescent="0.2">
      <c r="A19396" s="106"/>
      <c r="B19396" s="106"/>
      <c r="C19396" s="106"/>
      <c r="G19396" s="1"/>
    </row>
    <row r="19397" spans="1:7" x14ac:dyDescent="0.2">
      <c r="A19397" s="106"/>
      <c r="B19397" s="106"/>
      <c r="C19397" s="106"/>
      <c r="G19397" s="1"/>
    </row>
    <row r="19398" spans="1:7" x14ac:dyDescent="0.2">
      <c r="A19398" s="106"/>
      <c r="B19398" s="106"/>
      <c r="C19398" s="106"/>
      <c r="G19398" s="1"/>
    </row>
    <row r="19399" spans="1:7" x14ac:dyDescent="0.2">
      <c r="A19399" s="106"/>
      <c r="B19399" s="106"/>
      <c r="C19399" s="106"/>
      <c r="G19399" s="1"/>
    </row>
    <row r="19400" spans="1:7" x14ac:dyDescent="0.2">
      <c r="A19400" s="106"/>
      <c r="B19400" s="106"/>
      <c r="C19400" s="106"/>
      <c r="G19400" s="1"/>
    </row>
    <row r="19401" spans="1:7" x14ac:dyDescent="0.2">
      <c r="A19401" s="106"/>
      <c r="B19401" s="106"/>
      <c r="C19401" s="106"/>
      <c r="G19401" s="1"/>
    </row>
    <row r="19402" spans="1:7" x14ac:dyDescent="0.2">
      <c r="A19402" s="106"/>
      <c r="B19402" s="106"/>
      <c r="C19402" s="106"/>
      <c r="G19402" s="1"/>
    </row>
    <row r="19403" spans="1:7" x14ac:dyDescent="0.2">
      <c r="A19403" s="106"/>
      <c r="B19403" s="106"/>
      <c r="C19403" s="106"/>
      <c r="G19403" s="1"/>
    </row>
    <row r="19404" spans="1:7" x14ac:dyDescent="0.2">
      <c r="A19404" s="106"/>
      <c r="B19404" s="106"/>
      <c r="C19404" s="106"/>
      <c r="G19404" s="1"/>
    </row>
    <row r="19405" spans="1:7" x14ac:dyDescent="0.2">
      <c r="A19405" s="106"/>
      <c r="B19405" s="106"/>
      <c r="C19405" s="106"/>
      <c r="G19405" s="1"/>
    </row>
    <row r="19406" spans="1:7" x14ac:dyDescent="0.2">
      <c r="A19406" s="106"/>
      <c r="B19406" s="106"/>
      <c r="C19406" s="106"/>
      <c r="G19406" s="1"/>
    </row>
    <row r="19407" spans="1:7" x14ac:dyDescent="0.2">
      <c r="A19407" s="106"/>
      <c r="B19407" s="106"/>
      <c r="C19407" s="106"/>
      <c r="G19407" s="1"/>
    </row>
    <row r="19408" spans="1:7" x14ac:dyDescent="0.2">
      <c r="A19408" s="106"/>
      <c r="B19408" s="106"/>
      <c r="C19408" s="106"/>
      <c r="G19408" s="1"/>
    </row>
    <row r="19409" spans="1:7" x14ac:dyDescent="0.2">
      <c r="A19409" s="106"/>
      <c r="B19409" s="106"/>
      <c r="C19409" s="106"/>
      <c r="G19409" s="1"/>
    </row>
    <row r="19410" spans="1:7" x14ac:dyDescent="0.2">
      <c r="A19410" s="106"/>
      <c r="B19410" s="106"/>
      <c r="C19410" s="106"/>
      <c r="G19410" s="1"/>
    </row>
    <row r="19411" spans="1:7" x14ac:dyDescent="0.2">
      <c r="A19411" s="106"/>
      <c r="B19411" s="106"/>
      <c r="C19411" s="106"/>
      <c r="G19411" s="1"/>
    </row>
    <row r="19412" spans="1:7" x14ac:dyDescent="0.2">
      <c r="A19412" s="106"/>
      <c r="B19412" s="106"/>
      <c r="C19412" s="106"/>
      <c r="G19412" s="1"/>
    </row>
    <row r="19413" spans="1:7" x14ac:dyDescent="0.2">
      <c r="A19413" s="106"/>
      <c r="B19413" s="106"/>
      <c r="C19413" s="106"/>
      <c r="G19413" s="1"/>
    </row>
    <row r="19414" spans="1:7" x14ac:dyDescent="0.2">
      <c r="A19414" s="106"/>
      <c r="B19414" s="106"/>
      <c r="C19414" s="106"/>
      <c r="G19414" s="1"/>
    </row>
    <row r="19415" spans="1:7" x14ac:dyDescent="0.2">
      <c r="A19415" s="106"/>
      <c r="B19415" s="106"/>
      <c r="C19415" s="106"/>
      <c r="G19415" s="1"/>
    </row>
    <row r="19416" spans="1:7" x14ac:dyDescent="0.2">
      <c r="A19416" s="106"/>
      <c r="B19416" s="106"/>
      <c r="C19416" s="106"/>
      <c r="G19416" s="1"/>
    </row>
    <row r="19417" spans="1:7" x14ac:dyDescent="0.2">
      <c r="A19417" s="106"/>
      <c r="B19417" s="106"/>
      <c r="C19417" s="106"/>
      <c r="G19417" s="1"/>
    </row>
    <row r="19418" spans="1:7" x14ac:dyDescent="0.2">
      <c r="A19418" s="106"/>
      <c r="B19418" s="106"/>
      <c r="C19418" s="106"/>
      <c r="G19418" s="1"/>
    </row>
    <row r="19419" spans="1:7" x14ac:dyDescent="0.2">
      <c r="A19419" s="106"/>
      <c r="B19419" s="106"/>
      <c r="C19419" s="106"/>
      <c r="G19419" s="1"/>
    </row>
    <row r="19420" spans="1:7" x14ac:dyDescent="0.2">
      <c r="A19420" s="106"/>
      <c r="B19420" s="106"/>
      <c r="C19420" s="106"/>
      <c r="G19420" s="1"/>
    </row>
    <row r="19421" spans="1:7" x14ac:dyDescent="0.2">
      <c r="A19421" s="106"/>
      <c r="B19421" s="106"/>
      <c r="C19421" s="106"/>
      <c r="G19421" s="1"/>
    </row>
    <row r="19422" spans="1:7" x14ac:dyDescent="0.2">
      <c r="A19422" s="106"/>
      <c r="B19422" s="106"/>
      <c r="C19422" s="106"/>
      <c r="G19422" s="1"/>
    </row>
    <row r="19423" spans="1:7" x14ac:dyDescent="0.2">
      <c r="A19423" s="106"/>
      <c r="B19423" s="106"/>
      <c r="C19423" s="106"/>
      <c r="G19423" s="1"/>
    </row>
    <row r="19424" spans="1:7" x14ac:dyDescent="0.2">
      <c r="A19424" s="106"/>
      <c r="B19424" s="106"/>
      <c r="C19424" s="106"/>
      <c r="G19424" s="1"/>
    </row>
    <row r="19425" spans="1:7" x14ac:dyDescent="0.2">
      <c r="A19425" s="106"/>
      <c r="B19425" s="106"/>
      <c r="C19425" s="106"/>
      <c r="G19425" s="1"/>
    </row>
    <row r="19426" spans="1:7" x14ac:dyDescent="0.2">
      <c r="A19426" s="106"/>
      <c r="B19426" s="106"/>
      <c r="C19426" s="106"/>
      <c r="G19426" s="1"/>
    </row>
    <row r="19427" spans="1:7" x14ac:dyDescent="0.2">
      <c r="A19427" s="106"/>
      <c r="B19427" s="106"/>
      <c r="C19427" s="106"/>
      <c r="G19427" s="1"/>
    </row>
    <row r="19428" spans="1:7" x14ac:dyDescent="0.2">
      <c r="A19428" s="106"/>
      <c r="B19428" s="106"/>
      <c r="C19428" s="106"/>
      <c r="G19428" s="1"/>
    </row>
    <row r="19429" spans="1:7" x14ac:dyDescent="0.2">
      <c r="A19429" s="106"/>
      <c r="B19429" s="106"/>
      <c r="C19429" s="106"/>
      <c r="G19429" s="1"/>
    </row>
    <row r="19430" spans="1:7" x14ac:dyDescent="0.2">
      <c r="A19430" s="106"/>
      <c r="B19430" s="106"/>
      <c r="C19430" s="106"/>
      <c r="G19430" s="1"/>
    </row>
    <row r="19431" spans="1:7" x14ac:dyDescent="0.2">
      <c r="A19431" s="106"/>
      <c r="B19431" s="106"/>
      <c r="C19431" s="106"/>
      <c r="G19431" s="1"/>
    </row>
    <row r="19432" spans="1:7" x14ac:dyDescent="0.2">
      <c r="A19432" s="106"/>
      <c r="B19432" s="106"/>
      <c r="C19432" s="106"/>
      <c r="G19432" s="1"/>
    </row>
    <row r="19433" spans="1:7" x14ac:dyDescent="0.2">
      <c r="A19433" s="106"/>
      <c r="B19433" s="106"/>
      <c r="C19433" s="106"/>
      <c r="G19433" s="1"/>
    </row>
    <row r="19434" spans="1:7" x14ac:dyDescent="0.2">
      <c r="A19434" s="106"/>
      <c r="B19434" s="106"/>
      <c r="C19434" s="106"/>
      <c r="G19434" s="1"/>
    </row>
    <row r="19435" spans="1:7" x14ac:dyDescent="0.2">
      <c r="A19435" s="106"/>
      <c r="B19435" s="106"/>
      <c r="C19435" s="106"/>
      <c r="G19435" s="1"/>
    </row>
    <row r="19436" spans="1:7" x14ac:dyDescent="0.2">
      <c r="A19436" s="106"/>
      <c r="B19436" s="106"/>
      <c r="C19436" s="106"/>
      <c r="G19436" s="1"/>
    </row>
    <row r="19437" spans="1:7" x14ac:dyDescent="0.2">
      <c r="A19437" s="106"/>
      <c r="B19437" s="106"/>
      <c r="C19437" s="106"/>
      <c r="G19437" s="1"/>
    </row>
    <row r="19438" spans="1:7" x14ac:dyDescent="0.2">
      <c r="A19438" s="106"/>
      <c r="B19438" s="106"/>
      <c r="C19438" s="106"/>
      <c r="G19438" s="1"/>
    </row>
    <row r="19439" spans="1:7" x14ac:dyDescent="0.2">
      <c r="A19439" s="106"/>
      <c r="B19439" s="106"/>
      <c r="C19439" s="106"/>
      <c r="G19439" s="1"/>
    </row>
    <row r="19440" spans="1:7" x14ac:dyDescent="0.2">
      <c r="A19440" s="106"/>
      <c r="B19440" s="106"/>
      <c r="C19440" s="106"/>
      <c r="G19440" s="1"/>
    </row>
    <row r="19441" spans="1:7" x14ac:dyDescent="0.2">
      <c r="A19441" s="106"/>
      <c r="B19441" s="106"/>
      <c r="C19441" s="106"/>
      <c r="G19441" s="1"/>
    </row>
    <row r="19442" spans="1:7" x14ac:dyDescent="0.2">
      <c r="A19442" s="106"/>
      <c r="B19442" s="106"/>
      <c r="C19442" s="106"/>
      <c r="G19442" s="1"/>
    </row>
    <row r="19443" spans="1:7" x14ac:dyDescent="0.2">
      <c r="A19443" s="106"/>
      <c r="B19443" s="106"/>
      <c r="C19443" s="106"/>
      <c r="G19443" s="1"/>
    </row>
    <row r="19444" spans="1:7" x14ac:dyDescent="0.2">
      <c r="A19444" s="106"/>
      <c r="B19444" s="106"/>
      <c r="C19444" s="106"/>
      <c r="G19444" s="1"/>
    </row>
    <row r="19445" spans="1:7" x14ac:dyDescent="0.2">
      <c r="A19445" s="106"/>
      <c r="B19445" s="106"/>
      <c r="C19445" s="106"/>
      <c r="G19445" s="1"/>
    </row>
    <row r="19446" spans="1:7" x14ac:dyDescent="0.2">
      <c r="A19446" s="106"/>
      <c r="B19446" s="106"/>
      <c r="C19446" s="106"/>
      <c r="G19446" s="1"/>
    </row>
    <row r="19447" spans="1:7" x14ac:dyDescent="0.2">
      <c r="A19447" s="106"/>
      <c r="B19447" s="106"/>
      <c r="C19447" s="106"/>
      <c r="G19447" s="1"/>
    </row>
    <row r="19448" spans="1:7" x14ac:dyDescent="0.2">
      <c r="A19448" s="106"/>
      <c r="B19448" s="106"/>
      <c r="C19448" s="106"/>
      <c r="G19448" s="1"/>
    </row>
    <row r="19449" spans="1:7" x14ac:dyDescent="0.2">
      <c r="A19449" s="106"/>
      <c r="B19449" s="106"/>
      <c r="C19449" s="106"/>
      <c r="G19449" s="1"/>
    </row>
    <row r="19450" spans="1:7" x14ac:dyDescent="0.2">
      <c r="A19450" s="106"/>
      <c r="B19450" s="106"/>
      <c r="C19450" s="106"/>
      <c r="G19450" s="1"/>
    </row>
    <row r="19451" spans="1:7" x14ac:dyDescent="0.2">
      <c r="A19451" s="106"/>
      <c r="B19451" s="106"/>
      <c r="C19451" s="106"/>
      <c r="G19451" s="1"/>
    </row>
    <row r="19452" spans="1:7" x14ac:dyDescent="0.2">
      <c r="A19452" s="106"/>
      <c r="B19452" s="106"/>
      <c r="C19452" s="106"/>
      <c r="G19452" s="1"/>
    </row>
    <row r="19453" spans="1:7" x14ac:dyDescent="0.2">
      <c r="A19453" s="106"/>
      <c r="B19453" s="106"/>
      <c r="C19453" s="106"/>
      <c r="G19453" s="1"/>
    </row>
    <row r="19454" spans="1:7" x14ac:dyDescent="0.2">
      <c r="A19454" s="106"/>
      <c r="B19454" s="106"/>
      <c r="C19454" s="106"/>
      <c r="G19454" s="1"/>
    </row>
    <row r="19455" spans="1:7" x14ac:dyDescent="0.2">
      <c r="A19455" s="106"/>
      <c r="B19455" s="106"/>
      <c r="C19455" s="106"/>
      <c r="G19455" s="1"/>
    </row>
    <row r="19456" spans="1:7" x14ac:dyDescent="0.2">
      <c r="A19456" s="106"/>
      <c r="B19456" s="106"/>
      <c r="C19456" s="106"/>
      <c r="G19456" s="1"/>
    </row>
    <row r="19457" spans="1:7" x14ac:dyDescent="0.2">
      <c r="A19457" s="106"/>
      <c r="B19457" s="106"/>
      <c r="C19457" s="106"/>
      <c r="G19457" s="1"/>
    </row>
    <row r="19458" spans="1:7" x14ac:dyDescent="0.2">
      <c r="A19458" s="106"/>
      <c r="B19458" s="106"/>
      <c r="C19458" s="106"/>
      <c r="G19458" s="1"/>
    </row>
    <row r="19459" spans="1:7" x14ac:dyDescent="0.2">
      <c r="A19459" s="106"/>
      <c r="B19459" s="106"/>
      <c r="C19459" s="106"/>
      <c r="G19459" s="1"/>
    </row>
    <row r="19460" spans="1:7" x14ac:dyDescent="0.2">
      <c r="A19460" s="106"/>
      <c r="B19460" s="106"/>
      <c r="C19460" s="106"/>
      <c r="G19460" s="1"/>
    </row>
    <row r="19461" spans="1:7" x14ac:dyDescent="0.2">
      <c r="A19461" s="106"/>
      <c r="B19461" s="106"/>
      <c r="C19461" s="106"/>
      <c r="G19461" s="1"/>
    </row>
    <row r="19462" spans="1:7" x14ac:dyDescent="0.2">
      <c r="A19462" s="106"/>
      <c r="B19462" s="106"/>
      <c r="C19462" s="106"/>
      <c r="G19462" s="1"/>
    </row>
    <row r="19463" spans="1:7" x14ac:dyDescent="0.2">
      <c r="A19463" s="106"/>
      <c r="B19463" s="106"/>
      <c r="C19463" s="106"/>
      <c r="G19463" s="1"/>
    </row>
    <row r="19464" spans="1:7" x14ac:dyDescent="0.2">
      <c r="A19464" s="106"/>
      <c r="B19464" s="106"/>
      <c r="C19464" s="106"/>
      <c r="G19464" s="1"/>
    </row>
    <row r="19465" spans="1:7" x14ac:dyDescent="0.2">
      <c r="A19465" s="106"/>
      <c r="B19465" s="106"/>
      <c r="C19465" s="106"/>
      <c r="G19465" s="1"/>
    </row>
    <row r="19466" spans="1:7" x14ac:dyDescent="0.2">
      <c r="A19466" s="106"/>
      <c r="B19466" s="106"/>
      <c r="C19466" s="106"/>
      <c r="G19466" s="1"/>
    </row>
    <row r="19467" spans="1:7" x14ac:dyDescent="0.2">
      <c r="A19467" s="106"/>
      <c r="B19467" s="106"/>
      <c r="C19467" s="106"/>
      <c r="G19467" s="1"/>
    </row>
    <row r="19468" spans="1:7" x14ac:dyDescent="0.2">
      <c r="A19468" s="106"/>
      <c r="B19468" s="106"/>
      <c r="C19468" s="106"/>
      <c r="G19468" s="1"/>
    </row>
    <row r="19469" spans="1:7" x14ac:dyDescent="0.2">
      <c r="A19469" s="106"/>
      <c r="B19469" s="106"/>
      <c r="C19469" s="106"/>
      <c r="G19469" s="1"/>
    </row>
    <row r="19470" spans="1:7" x14ac:dyDescent="0.2">
      <c r="A19470" s="106"/>
      <c r="B19470" s="106"/>
      <c r="C19470" s="106"/>
      <c r="G19470" s="1"/>
    </row>
    <row r="19471" spans="1:7" x14ac:dyDescent="0.2">
      <c r="A19471" s="106"/>
      <c r="B19471" s="106"/>
      <c r="C19471" s="106"/>
      <c r="G19471" s="1"/>
    </row>
    <row r="19472" spans="1:7" x14ac:dyDescent="0.2">
      <c r="A19472" s="106"/>
      <c r="B19472" s="106"/>
      <c r="C19472" s="106"/>
      <c r="G19472" s="1"/>
    </row>
    <row r="19473" spans="1:7" x14ac:dyDescent="0.2">
      <c r="A19473" s="106"/>
      <c r="B19473" s="106"/>
      <c r="C19473" s="106"/>
      <c r="G19473" s="1"/>
    </row>
    <row r="19474" spans="1:7" x14ac:dyDescent="0.2">
      <c r="A19474" s="106"/>
      <c r="B19474" s="106"/>
      <c r="C19474" s="106"/>
      <c r="G19474" s="1"/>
    </row>
    <row r="19475" spans="1:7" x14ac:dyDescent="0.2">
      <c r="A19475" s="106"/>
      <c r="B19475" s="106"/>
      <c r="C19475" s="106"/>
      <c r="G19475" s="1"/>
    </row>
    <row r="19476" spans="1:7" x14ac:dyDescent="0.2">
      <c r="A19476" s="106"/>
      <c r="B19476" s="106"/>
      <c r="C19476" s="106"/>
      <c r="G19476" s="1"/>
    </row>
    <row r="19477" spans="1:7" x14ac:dyDescent="0.2">
      <c r="A19477" s="106"/>
      <c r="B19477" s="106"/>
      <c r="C19477" s="106"/>
      <c r="G19477" s="1"/>
    </row>
    <row r="19478" spans="1:7" x14ac:dyDescent="0.2">
      <c r="A19478" s="106"/>
      <c r="B19478" s="106"/>
      <c r="C19478" s="106"/>
      <c r="G19478" s="1"/>
    </row>
    <row r="19479" spans="1:7" x14ac:dyDescent="0.2">
      <c r="A19479" s="106"/>
      <c r="B19479" s="106"/>
      <c r="C19479" s="106"/>
      <c r="G19479" s="1"/>
    </row>
    <row r="19480" spans="1:7" x14ac:dyDescent="0.2">
      <c r="A19480" s="106"/>
      <c r="B19480" s="106"/>
      <c r="C19480" s="106"/>
      <c r="G19480" s="1"/>
    </row>
    <row r="19481" spans="1:7" x14ac:dyDescent="0.2">
      <c r="A19481" s="106"/>
      <c r="B19481" s="106"/>
      <c r="C19481" s="106"/>
      <c r="G19481" s="1"/>
    </row>
    <row r="19482" spans="1:7" x14ac:dyDescent="0.2">
      <c r="A19482" s="106"/>
      <c r="B19482" s="106"/>
      <c r="C19482" s="106"/>
      <c r="G19482" s="1"/>
    </row>
    <row r="19483" spans="1:7" x14ac:dyDescent="0.2">
      <c r="A19483" s="106"/>
      <c r="B19483" s="106"/>
      <c r="C19483" s="106"/>
      <c r="G19483" s="1"/>
    </row>
    <row r="19484" spans="1:7" x14ac:dyDescent="0.2">
      <c r="A19484" s="106"/>
      <c r="B19484" s="106"/>
      <c r="C19484" s="106"/>
      <c r="G19484" s="1"/>
    </row>
    <row r="19485" spans="1:7" x14ac:dyDescent="0.2">
      <c r="A19485" s="106"/>
      <c r="B19485" s="106"/>
      <c r="C19485" s="106"/>
      <c r="G19485" s="1"/>
    </row>
    <row r="19486" spans="1:7" x14ac:dyDescent="0.2">
      <c r="A19486" s="106"/>
      <c r="B19486" s="106"/>
      <c r="C19486" s="106"/>
      <c r="G19486" s="1"/>
    </row>
    <row r="19487" spans="1:7" x14ac:dyDescent="0.2">
      <c r="A19487" s="106"/>
      <c r="B19487" s="106"/>
      <c r="C19487" s="106"/>
      <c r="G19487" s="1"/>
    </row>
    <row r="19488" spans="1:7" x14ac:dyDescent="0.2">
      <c r="A19488" s="106"/>
      <c r="B19488" s="106"/>
      <c r="C19488" s="106"/>
      <c r="G19488" s="1"/>
    </row>
    <row r="19489" spans="1:7" x14ac:dyDescent="0.2">
      <c r="A19489" s="106"/>
      <c r="B19489" s="106"/>
      <c r="C19489" s="106"/>
      <c r="G19489" s="1"/>
    </row>
    <row r="19490" spans="1:7" x14ac:dyDescent="0.2">
      <c r="A19490" s="106"/>
      <c r="B19490" s="106"/>
      <c r="C19490" s="106"/>
      <c r="G19490" s="1"/>
    </row>
    <row r="19491" spans="1:7" x14ac:dyDescent="0.2">
      <c r="A19491" s="106"/>
      <c r="B19491" s="106"/>
      <c r="C19491" s="106"/>
      <c r="G19491" s="1"/>
    </row>
    <row r="19492" spans="1:7" x14ac:dyDescent="0.2">
      <c r="A19492" s="106"/>
      <c r="B19492" s="106"/>
      <c r="C19492" s="106"/>
      <c r="G19492" s="1"/>
    </row>
    <row r="19493" spans="1:7" x14ac:dyDescent="0.2">
      <c r="A19493" s="106"/>
      <c r="B19493" s="106"/>
      <c r="C19493" s="106"/>
      <c r="G19493" s="1"/>
    </row>
    <row r="19494" spans="1:7" x14ac:dyDescent="0.2">
      <c r="A19494" s="106"/>
      <c r="B19494" s="106"/>
      <c r="C19494" s="106"/>
      <c r="G19494" s="1"/>
    </row>
    <row r="19495" spans="1:7" x14ac:dyDescent="0.2">
      <c r="A19495" s="106"/>
      <c r="B19495" s="106"/>
      <c r="C19495" s="106"/>
      <c r="G19495" s="1"/>
    </row>
    <row r="19496" spans="1:7" x14ac:dyDescent="0.2">
      <c r="A19496" s="106"/>
      <c r="B19496" s="106"/>
      <c r="C19496" s="106"/>
      <c r="G19496" s="1"/>
    </row>
    <row r="19497" spans="1:7" x14ac:dyDescent="0.2">
      <c r="A19497" s="106"/>
      <c r="B19497" s="106"/>
      <c r="C19497" s="106"/>
      <c r="G19497" s="1"/>
    </row>
    <row r="19498" spans="1:7" x14ac:dyDescent="0.2">
      <c r="A19498" s="106"/>
      <c r="B19498" s="106"/>
      <c r="C19498" s="106"/>
      <c r="G19498" s="1"/>
    </row>
    <row r="19499" spans="1:7" x14ac:dyDescent="0.2">
      <c r="A19499" s="106"/>
      <c r="B19499" s="106"/>
      <c r="C19499" s="106"/>
      <c r="G19499" s="1"/>
    </row>
    <row r="19500" spans="1:7" x14ac:dyDescent="0.2">
      <c r="A19500" s="106"/>
      <c r="B19500" s="106"/>
      <c r="C19500" s="106"/>
      <c r="G19500" s="1"/>
    </row>
    <row r="19501" spans="1:7" x14ac:dyDescent="0.2">
      <c r="A19501" s="106"/>
      <c r="B19501" s="106"/>
      <c r="C19501" s="106"/>
      <c r="G19501" s="1"/>
    </row>
    <row r="19502" spans="1:7" x14ac:dyDescent="0.2">
      <c r="A19502" s="106"/>
      <c r="B19502" s="106"/>
      <c r="C19502" s="106"/>
      <c r="G19502" s="1"/>
    </row>
    <row r="19503" spans="1:7" x14ac:dyDescent="0.2">
      <c r="A19503" s="106"/>
      <c r="B19503" s="106"/>
      <c r="C19503" s="106"/>
      <c r="G19503" s="1"/>
    </row>
    <row r="19504" spans="1:7" x14ac:dyDescent="0.2">
      <c r="A19504" s="106"/>
      <c r="B19504" s="106"/>
      <c r="C19504" s="106"/>
      <c r="G19504" s="1"/>
    </row>
    <row r="19505" spans="1:7" x14ac:dyDescent="0.2">
      <c r="A19505" s="106"/>
      <c r="B19505" s="106"/>
      <c r="C19505" s="106"/>
      <c r="G19505" s="1"/>
    </row>
    <row r="19506" spans="1:7" x14ac:dyDescent="0.2">
      <c r="A19506" s="106"/>
      <c r="B19506" s="106"/>
      <c r="C19506" s="106"/>
      <c r="G19506" s="1"/>
    </row>
    <row r="19507" spans="1:7" x14ac:dyDescent="0.2">
      <c r="A19507" s="106"/>
      <c r="B19507" s="106"/>
      <c r="C19507" s="106"/>
      <c r="G19507" s="1"/>
    </row>
    <row r="19508" spans="1:7" x14ac:dyDescent="0.2">
      <c r="A19508" s="106"/>
      <c r="B19508" s="106"/>
      <c r="C19508" s="106"/>
      <c r="G19508" s="1"/>
    </row>
    <row r="19509" spans="1:7" x14ac:dyDescent="0.2">
      <c r="A19509" s="106"/>
      <c r="B19509" s="106"/>
      <c r="C19509" s="106"/>
      <c r="G19509" s="1"/>
    </row>
    <row r="19510" spans="1:7" x14ac:dyDescent="0.2">
      <c r="A19510" s="106"/>
      <c r="B19510" s="106"/>
      <c r="C19510" s="106"/>
      <c r="G19510" s="1"/>
    </row>
    <row r="19511" spans="1:7" x14ac:dyDescent="0.2">
      <c r="A19511" s="106"/>
      <c r="B19511" s="106"/>
      <c r="C19511" s="106"/>
      <c r="G19511" s="1"/>
    </row>
    <row r="19512" spans="1:7" x14ac:dyDescent="0.2">
      <c r="A19512" s="106"/>
      <c r="B19512" s="106"/>
      <c r="C19512" s="106"/>
      <c r="G19512" s="1"/>
    </row>
    <row r="19513" spans="1:7" x14ac:dyDescent="0.2">
      <c r="A19513" s="106"/>
      <c r="B19513" s="106"/>
      <c r="C19513" s="106"/>
      <c r="G19513" s="1"/>
    </row>
    <row r="19514" spans="1:7" x14ac:dyDescent="0.2">
      <c r="A19514" s="106"/>
      <c r="B19514" s="106"/>
      <c r="C19514" s="106"/>
      <c r="G19514" s="1"/>
    </row>
    <row r="19515" spans="1:7" x14ac:dyDescent="0.2">
      <c r="A19515" s="106"/>
      <c r="B19515" s="106"/>
      <c r="C19515" s="106"/>
      <c r="G19515" s="1"/>
    </row>
    <row r="19516" spans="1:7" x14ac:dyDescent="0.2">
      <c r="A19516" s="106"/>
      <c r="B19516" s="106"/>
      <c r="C19516" s="106"/>
      <c r="G19516" s="1"/>
    </row>
    <row r="19517" spans="1:7" x14ac:dyDescent="0.2">
      <c r="A19517" s="106"/>
      <c r="B19517" s="106"/>
      <c r="C19517" s="106"/>
      <c r="G19517" s="1"/>
    </row>
    <row r="19518" spans="1:7" x14ac:dyDescent="0.2">
      <c r="A19518" s="106"/>
      <c r="B19518" s="106"/>
      <c r="C19518" s="106"/>
      <c r="G19518" s="1"/>
    </row>
    <row r="19519" spans="1:7" x14ac:dyDescent="0.2">
      <c r="A19519" s="106"/>
      <c r="B19519" s="106"/>
      <c r="C19519" s="106"/>
      <c r="G19519" s="1"/>
    </row>
    <row r="19520" spans="1:7" x14ac:dyDescent="0.2">
      <c r="A19520" s="106"/>
      <c r="B19520" s="106"/>
      <c r="C19520" s="106"/>
    </row>
    <row r="19521" spans="1:7" x14ac:dyDescent="0.2">
      <c r="A19521" s="106"/>
      <c r="B19521" s="106"/>
      <c r="C19521" s="106"/>
      <c r="G19521" s="1"/>
    </row>
    <row r="19522" spans="1:7" x14ac:dyDescent="0.2">
      <c r="A19522" s="106"/>
      <c r="B19522" s="106"/>
      <c r="C19522" s="106"/>
      <c r="G19522" s="1"/>
    </row>
    <row r="19523" spans="1:7" x14ac:dyDescent="0.2">
      <c r="A19523" s="106"/>
      <c r="B19523" s="106"/>
      <c r="C19523" s="106"/>
      <c r="G19523" s="1"/>
    </row>
    <row r="19524" spans="1:7" x14ac:dyDescent="0.2">
      <c r="A19524" s="106"/>
      <c r="B19524" s="106"/>
      <c r="C19524" s="106"/>
      <c r="G19524" s="1"/>
    </row>
    <row r="19525" spans="1:7" x14ac:dyDescent="0.2">
      <c r="A19525" s="106"/>
      <c r="B19525" s="106"/>
      <c r="C19525" s="106"/>
      <c r="G19525" s="1"/>
    </row>
    <row r="19526" spans="1:7" x14ac:dyDescent="0.2">
      <c r="A19526" s="106"/>
      <c r="B19526" s="106"/>
      <c r="C19526" s="106"/>
      <c r="G19526" s="1"/>
    </row>
    <row r="19527" spans="1:7" x14ac:dyDescent="0.2">
      <c r="A19527" s="106"/>
      <c r="B19527" s="106"/>
      <c r="C19527" s="106"/>
      <c r="G19527" s="1"/>
    </row>
    <row r="19528" spans="1:7" x14ac:dyDescent="0.2">
      <c r="A19528" s="106"/>
      <c r="B19528" s="106"/>
      <c r="C19528" s="106"/>
      <c r="G19528" s="1"/>
    </row>
    <row r="19529" spans="1:7" x14ac:dyDescent="0.2">
      <c r="A19529" s="106"/>
      <c r="B19529" s="106"/>
      <c r="C19529" s="106"/>
      <c r="G19529" s="1"/>
    </row>
    <row r="19530" spans="1:7" x14ac:dyDescent="0.2">
      <c r="A19530" s="106"/>
      <c r="B19530" s="106"/>
      <c r="C19530" s="106"/>
      <c r="G19530" s="1"/>
    </row>
    <row r="19531" spans="1:7" x14ac:dyDescent="0.2">
      <c r="A19531" s="106"/>
      <c r="B19531" s="106"/>
      <c r="C19531" s="106"/>
      <c r="G19531" s="1"/>
    </row>
    <row r="19532" spans="1:7" x14ac:dyDescent="0.2">
      <c r="A19532" s="106"/>
      <c r="B19532" s="106"/>
      <c r="C19532" s="106"/>
      <c r="G19532" s="1"/>
    </row>
    <row r="19533" spans="1:7" x14ac:dyDescent="0.2">
      <c r="A19533" s="106"/>
      <c r="B19533" s="106"/>
      <c r="C19533" s="106"/>
      <c r="G19533" s="1"/>
    </row>
    <row r="19534" spans="1:7" x14ac:dyDescent="0.2">
      <c r="A19534" s="106"/>
      <c r="B19534" s="106"/>
      <c r="C19534" s="106"/>
      <c r="G19534" s="1"/>
    </row>
    <row r="19535" spans="1:7" x14ac:dyDescent="0.2">
      <c r="A19535" s="106"/>
      <c r="B19535" s="106"/>
      <c r="C19535" s="106"/>
      <c r="G19535" s="1"/>
    </row>
    <row r="19536" spans="1:7" x14ac:dyDescent="0.2">
      <c r="A19536" s="106"/>
      <c r="B19536" s="106"/>
      <c r="C19536" s="106"/>
      <c r="G19536" s="1"/>
    </row>
    <row r="19537" spans="1:7" x14ac:dyDescent="0.2">
      <c r="A19537" s="106"/>
      <c r="B19537" s="106"/>
      <c r="C19537" s="106"/>
      <c r="G19537" s="1"/>
    </row>
    <row r="19538" spans="1:7" x14ac:dyDescent="0.2">
      <c r="A19538" s="106"/>
      <c r="B19538" s="106"/>
      <c r="C19538" s="106"/>
      <c r="G19538" s="1"/>
    </row>
    <row r="19539" spans="1:7" x14ac:dyDescent="0.2">
      <c r="A19539" s="106"/>
      <c r="B19539" s="106"/>
      <c r="C19539" s="106"/>
      <c r="G19539" s="1"/>
    </row>
    <row r="19540" spans="1:7" x14ac:dyDescent="0.2">
      <c r="A19540" s="106"/>
      <c r="B19540" s="106"/>
      <c r="C19540" s="106"/>
      <c r="G19540" s="1"/>
    </row>
    <row r="19541" spans="1:7" x14ac:dyDescent="0.2">
      <c r="A19541" s="106"/>
      <c r="B19541" s="106"/>
      <c r="C19541" s="106"/>
      <c r="G19541" s="1"/>
    </row>
    <row r="19542" spans="1:7" x14ac:dyDescent="0.2">
      <c r="A19542" s="106"/>
      <c r="B19542" s="106"/>
      <c r="C19542" s="106"/>
      <c r="G19542" s="1"/>
    </row>
    <row r="19543" spans="1:7" x14ac:dyDescent="0.2">
      <c r="A19543" s="106"/>
      <c r="B19543" s="106"/>
      <c r="C19543" s="106"/>
      <c r="G19543" s="1"/>
    </row>
    <row r="19544" spans="1:7" x14ac:dyDescent="0.2">
      <c r="A19544" s="106"/>
      <c r="B19544" s="106"/>
      <c r="C19544" s="106"/>
      <c r="G19544" s="1"/>
    </row>
    <row r="19545" spans="1:7" x14ac:dyDescent="0.2">
      <c r="A19545" s="106"/>
      <c r="B19545" s="106"/>
      <c r="C19545" s="106"/>
      <c r="G19545" s="1"/>
    </row>
    <row r="19546" spans="1:7" x14ac:dyDescent="0.2">
      <c r="A19546" s="106"/>
      <c r="B19546" s="106"/>
      <c r="C19546" s="106"/>
      <c r="G19546" s="1"/>
    </row>
    <row r="19547" spans="1:7" x14ac:dyDescent="0.2">
      <c r="A19547" s="106"/>
      <c r="B19547" s="106"/>
      <c r="C19547" s="106"/>
      <c r="G19547" s="1"/>
    </row>
    <row r="19548" spans="1:7" x14ac:dyDescent="0.2">
      <c r="A19548" s="106"/>
      <c r="B19548" s="106"/>
      <c r="C19548" s="106"/>
      <c r="G19548" s="1"/>
    </row>
    <row r="19549" spans="1:7" x14ac:dyDescent="0.2">
      <c r="A19549" s="106"/>
      <c r="B19549" s="106"/>
      <c r="C19549" s="106"/>
      <c r="G19549" s="1"/>
    </row>
    <row r="19550" spans="1:7" x14ac:dyDescent="0.2">
      <c r="A19550" s="106"/>
      <c r="B19550" s="106"/>
      <c r="C19550" s="106"/>
      <c r="G19550" s="1"/>
    </row>
    <row r="19551" spans="1:7" x14ac:dyDescent="0.2">
      <c r="A19551" s="106"/>
      <c r="B19551" s="106"/>
      <c r="C19551" s="106"/>
      <c r="G19551" s="1"/>
    </row>
    <row r="19552" spans="1:7" x14ac:dyDescent="0.2">
      <c r="A19552" s="106"/>
      <c r="B19552" s="106"/>
      <c r="C19552" s="106"/>
      <c r="G19552" s="1"/>
    </row>
    <row r="19553" spans="1:7" x14ac:dyDescent="0.2">
      <c r="A19553" s="106"/>
      <c r="B19553" s="106"/>
      <c r="C19553" s="106"/>
      <c r="G19553" s="1"/>
    </row>
    <row r="19554" spans="1:7" x14ac:dyDescent="0.2">
      <c r="A19554" s="106"/>
      <c r="B19554" s="106"/>
      <c r="C19554" s="106"/>
      <c r="G19554" s="1"/>
    </row>
    <row r="19555" spans="1:7" x14ac:dyDescent="0.2">
      <c r="A19555" s="106"/>
      <c r="B19555" s="106"/>
      <c r="C19555" s="106"/>
      <c r="G19555" s="1"/>
    </row>
    <row r="19556" spans="1:7" x14ac:dyDescent="0.2">
      <c r="A19556" s="106"/>
      <c r="B19556" s="106"/>
      <c r="C19556" s="106"/>
      <c r="G19556" s="1"/>
    </row>
    <row r="19557" spans="1:7" x14ac:dyDescent="0.2">
      <c r="A19557" s="106"/>
      <c r="B19557" s="106"/>
      <c r="C19557" s="106"/>
      <c r="G19557" s="1"/>
    </row>
    <row r="19558" spans="1:7" x14ac:dyDescent="0.2">
      <c r="A19558" s="106"/>
      <c r="B19558" s="106"/>
      <c r="C19558" s="106"/>
      <c r="G19558" s="1"/>
    </row>
    <row r="19559" spans="1:7" x14ac:dyDescent="0.2">
      <c r="A19559" s="106"/>
      <c r="B19559" s="106"/>
      <c r="C19559" s="106"/>
      <c r="G19559" s="1"/>
    </row>
    <row r="19560" spans="1:7" x14ac:dyDescent="0.2">
      <c r="A19560" s="106"/>
      <c r="B19560" s="106"/>
      <c r="C19560" s="106"/>
      <c r="G19560" s="1"/>
    </row>
    <row r="19561" spans="1:7" x14ac:dyDescent="0.2">
      <c r="A19561" s="106"/>
      <c r="B19561" s="106"/>
      <c r="C19561" s="106"/>
      <c r="G19561" s="1"/>
    </row>
    <row r="19562" spans="1:7" x14ac:dyDescent="0.2">
      <c r="A19562" s="106"/>
      <c r="B19562" s="106"/>
      <c r="C19562" s="106"/>
      <c r="G19562" s="1"/>
    </row>
    <row r="19563" spans="1:7" x14ac:dyDescent="0.2">
      <c r="A19563" s="106"/>
      <c r="B19563" s="106"/>
      <c r="C19563" s="106"/>
      <c r="G19563" s="1"/>
    </row>
    <row r="19564" spans="1:7" x14ac:dyDescent="0.2">
      <c r="A19564" s="106"/>
      <c r="B19564" s="106"/>
      <c r="C19564" s="106"/>
      <c r="G19564" s="1"/>
    </row>
    <row r="19565" spans="1:7" x14ac:dyDescent="0.2">
      <c r="A19565" s="106"/>
      <c r="B19565" s="106"/>
      <c r="C19565" s="106"/>
      <c r="G19565" s="1"/>
    </row>
    <row r="19566" spans="1:7" x14ac:dyDescent="0.2">
      <c r="A19566" s="106"/>
      <c r="B19566" s="106"/>
      <c r="C19566" s="106"/>
      <c r="G19566" s="1"/>
    </row>
    <row r="19567" spans="1:7" x14ac:dyDescent="0.2">
      <c r="A19567" s="106"/>
      <c r="B19567" s="106"/>
      <c r="C19567" s="106"/>
      <c r="G19567" s="1"/>
    </row>
    <row r="19568" spans="1:7" x14ac:dyDescent="0.2">
      <c r="A19568" s="106"/>
      <c r="B19568" s="106"/>
      <c r="C19568" s="106"/>
      <c r="G19568" s="1"/>
    </row>
    <row r="19569" spans="1:7" x14ac:dyDescent="0.2">
      <c r="A19569" s="106"/>
      <c r="B19569" s="106"/>
      <c r="C19569" s="106"/>
      <c r="G19569" s="1"/>
    </row>
    <row r="19570" spans="1:7" x14ac:dyDescent="0.2">
      <c r="A19570" s="106"/>
      <c r="B19570" s="106"/>
      <c r="C19570" s="106"/>
      <c r="G19570" s="1"/>
    </row>
    <row r="19571" spans="1:7" x14ac:dyDescent="0.2">
      <c r="A19571" s="106"/>
      <c r="B19571" s="106"/>
      <c r="C19571" s="106"/>
      <c r="G19571" s="1"/>
    </row>
    <row r="19572" spans="1:7" x14ac:dyDescent="0.2">
      <c r="A19572" s="106"/>
      <c r="B19572" s="106"/>
      <c r="C19572" s="106"/>
      <c r="G19572" s="1"/>
    </row>
    <row r="19573" spans="1:7" x14ac:dyDescent="0.2">
      <c r="A19573" s="106"/>
      <c r="B19573" s="106"/>
      <c r="C19573" s="106"/>
    </row>
    <row r="19574" spans="1:7" x14ac:dyDescent="0.2">
      <c r="A19574" s="106"/>
      <c r="B19574" s="106"/>
      <c r="C19574" s="106"/>
      <c r="G19574" s="1"/>
    </row>
    <row r="19575" spans="1:7" x14ac:dyDescent="0.2">
      <c r="A19575" s="106"/>
      <c r="B19575" s="106"/>
      <c r="C19575" s="106"/>
      <c r="G19575" s="1"/>
    </row>
    <row r="19576" spans="1:7" x14ac:dyDescent="0.2">
      <c r="A19576" s="106"/>
      <c r="B19576" s="106"/>
      <c r="C19576" s="106"/>
      <c r="G19576" s="1"/>
    </row>
    <row r="19577" spans="1:7" x14ac:dyDescent="0.2">
      <c r="A19577" s="106"/>
      <c r="B19577" s="106"/>
      <c r="C19577" s="106"/>
      <c r="G19577" s="1"/>
    </row>
    <row r="19578" spans="1:7" x14ac:dyDescent="0.2">
      <c r="A19578" s="106"/>
      <c r="B19578" s="106"/>
      <c r="C19578" s="106"/>
      <c r="G19578" s="1"/>
    </row>
    <row r="19579" spans="1:7" x14ac:dyDescent="0.2">
      <c r="A19579" s="106"/>
      <c r="B19579" s="106"/>
      <c r="C19579" s="106"/>
      <c r="G19579" s="1"/>
    </row>
    <row r="19580" spans="1:7" x14ac:dyDescent="0.2">
      <c r="A19580" s="106"/>
      <c r="B19580" s="106"/>
      <c r="C19580" s="106"/>
      <c r="G19580" s="1"/>
    </row>
    <row r="19581" spans="1:7" x14ac:dyDescent="0.2">
      <c r="A19581" s="106"/>
      <c r="B19581" s="106"/>
      <c r="C19581" s="106"/>
      <c r="G19581" s="1"/>
    </row>
    <row r="19582" spans="1:7" x14ac:dyDescent="0.2">
      <c r="A19582" s="106"/>
      <c r="B19582" s="106"/>
      <c r="C19582" s="106"/>
      <c r="G19582" s="1"/>
    </row>
    <row r="19583" spans="1:7" x14ac:dyDescent="0.2">
      <c r="A19583" s="106"/>
      <c r="B19583" s="106"/>
      <c r="C19583" s="106"/>
      <c r="G19583" s="1"/>
    </row>
    <row r="19584" spans="1:7" x14ac:dyDescent="0.2">
      <c r="A19584" s="106"/>
      <c r="B19584" s="106"/>
      <c r="C19584" s="106"/>
      <c r="G19584" s="1"/>
    </row>
    <row r="19585" spans="1:7" x14ac:dyDescent="0.2">
      <c r="A19585" s="106"/>
      <c r="B19585" s="106"/>
      <c r="C19585" s="106"/>
      <c r="G19585" s="1"/>
    </row>
    <row r="19586" spans="1:7" x14ac:dyDescent="0.2">
      <c r="A19586" s="106"/>
      <c r="B19586" s="106"/>
      <c r="C19586" s="106"/>
      <c r="G19586" s="1"/>
    </row>
    <row r="19587" spans="1:7" x14ac:dyDescent="0.2">
      <c r="A19587" s="106"/>
      <c r="B19587" s="106"/>
      <c r="C19587" s="106"/>
      <c r="G19587" s="1"/>
    </row>
    <row r="19588" spans="1:7" x14ac:dyDescent="0.2">
      <c r="A19588" s="106"/>
      <c r="B19588" s="106"/>
      <c r="C19588" s="106"/>
      <c r="G19588" s="1"/>
    </row>
    <row r="19589" spans="1:7" x14ac:dyDescent="0.2">
      <c r="A19589" s="106"/>
      <c r="B19589" s="106"/>
      <c r="C19589" s="106"/>
      <c r="G19589" s="1"/>
    </row>
    <row r="19590" spans="1:7" x14ac:dyDescent="0.2">
      <c r="A19590" s="106"/>
      <c r="B19590" s="106"/>
      <c r="C19590" s="106"/>
      <c r="G19590" s="1"/>
    </row>
    <row r="19591" spans="1:7" x14ac:dyDescent="0.2">
      <c r="A19591" s="106"/>
      <c r="B19591" s="106"/>
      <c r="C19591" s="106"/>
      <c r="G19591" s="1"/>
    </row>
    <row r="19592" spans="1:7" x14ac:dyDescent="0.2">
      <c r="A19592" s="106"/>
      <c r="B19592" s="106"/>
      <c r="C19592" s="106"/>
      <c r="G19592" s="1"/>
    </row>
    <row r="19593" spans="1:7" x14ac:dyDescent="0.2">
      <c r="A19593" s="106"/>
      <c r="B19593" s="106"/>
      <c r="C19593" s="106"/>
      <c r="G19593" s="1"/>
    </row>
    <row r="19594" spans="1:7" x14ac:dyDescent="0.2">
      <c r="A19594" s="106"/>
      <c r="B19594" s="106"/>
      <c r="C19594" s="106"/>
      <c r="G19594" s="1"/>
    </row>
    <row r="19595" spans="1:7" x14ac:dyDescent="0.2">
      <c r="A19595" s="106"/>
      <c r="B19595" s="106"/>
      <c r="C19595" s="106"/>
      <c r="G19595" s="1"/>
    </row>
    <row r="19596" spans="1:7" x14ac:dyDescent="0.2">
      <c r="A19596" s="106"/>
      <c r="B19596" s="106"/>
      <c r="C19596" s="106"/>
      <c r="G19596" s="1"/>
    </row>
    <row r="19597" spans="1:7" x14ac:dyDescent="0.2">
      <c r="A19597" s="106"/>
      <c r="B19597" s="106"/>
      <c r="C19597" s="106"/>
      <c r="G19597" s="1"/>
    </row>
    <row r="19598" spans="1:7" x14ac:dyDescent="0.2">
      <c r="A19598" s="106"/>
      <c r="B19598" s="106"/>
      <c r="C19598" s="106"/>
      <c r="G19598" s="1"/>
    </row>
    <row r="19599" spans="1:7" x14ac:dyDescent="0.2">
      <c r="A19599" s="106"/>
      <c r="B19599" s="106"/>
      <c r="C19599" s="106"/>
      <c r="G19599" s="1"/>
    </row>
    <row r="19600" spans="1:7" x14ac:dyDescent="0.2">
      <c r="A19600" s="106"/>
      <c r="B19600" s="106"/>
      <c r="C19600" s="106"/>
      <c r="G19600" s="1"/>
    </row>
    <row r="19601" spans="1:7" x14ac:dyDescent="0.2">
      <c r="A19601" s="106"/>
      <c r="B19601" s="106"/>
      <c r="C19601" s="106"/>
      <c r="G19601" s="1"/>
    </row>
    <row r="19602" spans="1:7" x14ac:dyDescent="0.2">
      <c r="A19602" s="106"/>
      <c r="B19602" s="106"/>
      <c r="C19602" s="106"/>
      <c r="G19602" s="1"/>
    </row>
    <row r="19603" spans="1:7" x14ac:dyDescent="0.2">
      <c r="A19603" s="106"/>
      <c r="B19603" s="106"/>
      <c r="C19603" s="106"/>
      <c r="G19603" s="1"/>
    </row>
    <row r="19604" spans="1:7" x14ac:dyDescent="0.2">
      <c r="A19604" s="106"/>
      <c r="B19604" s="106"/>
      <c r="C19604" s="106"/>
      <c r="G19604" s="1"/>
    </row>
    <row r="19605" spans="1:7" x14ac:dyDescent="0.2">
      <c r="A19605" s="106"/>
      <c r="B19605" s="106"/>
      <c r="C19605" s="106"/>
      <c r="G19605" s="1"/>
    </row>
    <row r="19606" spans="1:7" x14ac:dyDescent="0.2">
      <c r="A19606" s="106"/>
      <c r="B19606" s="106"/>
      <c r="C19606" s="106"/>
      <c r="G19606" s="1"/>
    </row>
    <row r="19607" spans="1:7" x14ac:dyDescent="0.2">
      <c r="A19607" s="106"/>
      <c r="B19607" s="106"/>
      <c r="C19607" s="106"/>
      <c r="G19607" s="1"/>
    </row>
    <row r="19608" spans="1:7" x14ac:dyDescent="0.2">
      <c r="A19608" s="106"/>
      <c r="B19608" s="106"/>
      <c r="C19608" s="106"/>
      <c r="G19608" s="1"/>
    </row>
    <row r="19609" spans="1:7" x14ac:dyDescent="0.2">
      <c r="A19609" s="106"/>
      <c r="B19609" s="106"/>
      <c r="C19609" s="106"/>
      <c r="G19609" s="1"/>
    </row>
    <row r="19610" spans="1:7" x14ac:dyDescent="0.2">
      <c r="A19610" s="106"/>
      <c r="B19610" s="106"/>
      <c r="C19610" s="106"/>
      <c r="G19610" s="1"/>
    </row>
    <row r="19611" spans="1:7" x14ac:dyDescent="0.2">
      <c r="A19611" s="106"/>
      <c r="B19611" s="106"/>
      <c r="C19611" s="106"/>
      <c r="G19611" s="1"/>
    </row>
    <row r="19612" spans="1:7" x14ac:dyDescent="0.2">
      <c r="A19612" s="106"/>
      <c r="B19612" s="106"/>
      <c r="C19612" s="106"/>
      <c r="G19612" s="1"/>
    </row>
    <row r="19613" spans="1:7" x14ac:dyDescent="0.2">
      <c r="A19613" s="106"/>
      <c r="B19613" s="106"/>
      <c r="C19613" s="106"/>
      <c r="G19613" s="1"/>
    </row>
    <row r="19614" spans="1:7" x14ac:dyDescent="0.2">
      <c r="A19614" s="106"/>
      <c r="B19614" s="106"/>
      <c r="C19614" s="106"/>
      <c r="G19614" s="1"/>
    </row>
    <row r="19615" spans="1:7" x14ac:dyDescent="0.2">
      <c r="A19615" s="106"/>
      <c r="B19615" s="106"/>
      <c r="C19615" s="106"/>
      <c r="G19615" s="1"/>
    </row>
    <row r="19616" spans="1:7" x14ac:dyDescent="0.2">
      <c r="A19616" s="106"/>
      <c r="B19616" s="106"/>
      <c r="C19616" s="106"/>
      <c r="G19616" s="1"/>
    </row>
    <row r="19617" spans="1:7" x14ac:dyDescent="0.2">
      <c r="A19617" s="106"/>
      <c r="B19617" s="106"/>
      <c r="C19617" s="106"/>
      <c r="G19617" s="1"/>
    </row>
    <row r="19618" spans="1:7" x14ac:dyDescent="0.2">
      <c r="A19618" s="106"/>
      <c r="B19618" s="106"/>
      <c r="C19618" s="106"/>
      <c r="G19618" s="1"/>
    </row>
    <row r="19619" spans="1:7" x14ac:dyDescent="0.2">
      <c r="A19619" s="106"/>
      <c r="B19619" s="106"/>
      <c r="C19619" s="106"/>
      <c r="G19619" s="1"/>
    </row>
    <row r="19620" spans="1:7" x14ac:dyDescent="0.2">
      <c r="A19620" s="106"/>
      <c r="B19620" s="106"/>
      <c r="C19620" s="106"/>
      <c r="G19620" s="1"/>
    </row>
    <row r="19621" spans="1:7" x14ac:dyDescent="0.2">
      <c r="A19621" s="106"/>
      <c r="B19621" s="106"/>
      <c r="C19621" s="106"/>
      <c r="G19621" s="1"/>
    </row>
    <row r="19622" spans="1:7" x14ac:dyDescent="0.2">
      <c r="A19622" s="106"/>
      <c r="B19622" s="106"/>
      <c r="C19622" s="106"/>
      <c r="G19622" s="1"/>
    </row>
    <row r="19623" spans="1:7" x14ac:dyDescent="0.2">
      <c r="A19623" s="106"/>
      <c r="B19623" s="106"/>
      <c r="C19623" s="106"/>
      <c r="G19623" s="1"/>
    </row>
    <row r="19624" spans="1:7" x14ac:dyDescent="0.2">
      <c r="A19624" s="106"/>
      <c r="B19624" s="106"/>
      <c r="C19624" s="106"/>
      <c r="G19624" s="1"/>
    </row>
    <row r="19625" spans="1:7" x14ac:dyDescent="0.2">
      <c r="A19625" s="106"/>
      <c r="B19625" s="106"/>
      <c r="C19625" s="106"/>
      <c r="G19625" s="1"/>
    </row>
    <row r="19626" spans="1:7" x14ac:dyDescent="0.2">
      <c r="A19626" s="106"/>
      <c r="B19626" s="106"/>
      <c r="C19626" s="106"/>
      <c r="G19626" s="1"/>
    </row>
    <row r="19627" spans="1:7" x14ac:dyDescent="0.2">
      <c r="A19627" s="106"/>
      <c r="B19627" s="106"/>
      <c r="C19627" s="106"/>
      <c r="G19627" s="1"/>
    </row>
    <row r="19628" spans="1:7" x14ac:dyDescent="0.2">
      <c r="A19628" s="106"/>
      <c r="B19628" s="106"/>
      <c r="C19628" s="106"/>
      <c r="G19628" s="1"/>
    </row>
    <row r="19629" spans="1:7" x14ac:dyDescent="0.2">
      <c r="A19629" s="106"/>
      <c r="B19629" s="106"/>
      <c r="C19629" s="106"/>
      <c r="G19629" s="1"/>
    </row>
    <row r="19630" spans="1:7" x14ac:dyDescent="0.2">
      <c r="A19630" s="106"/>
      <c r="B19630" s="106"/>
      <c r="C19630" s="106"/>
      <c r="G19630" s="1"/>
    </row>
    <row r="19631" spans="1:7" x14ac:dyDescent="0.2">
      <c r="A19631" s="106"/>
      <c r="B19631" s="106"/>
      <c r="C19631" s="106"/>
      <c r="G19631" s="1"/>
    </row>
    <row r="19632" spans="1:7" x14ac:dyDescent="0.2">
      <c r="A19632" s="106"/>
      <c r="B19632" s="106"/>
      <c r="C19632" s="106"/>
      <c r="G19632" s="1"/>
    </row>
    <row r="19633" spans="1:7" x14ac:dyDescent="0.2">
      <c r="A19633" s="106"/>
      <c r="B19633" s="106"/>
      <c r="C19633" s="106"/>
      <c r="G19633" s="1"/>
    </row>
    <row r="19634" spans="1:7" x14ac:dyDescent="0.2">
      <c r="A19634" s="106"/>
      <c r="B19634" s="106"/>
      <c r="C19634" s="106"/>
      <c r="G19634" s="1"/>
    </row>
    <row r="19635" spans="1:7" x14ac:dyDescent="0.2">
      <c r="A19635" s="106"/>
      <c r="B19635" s="106"/>
      <c r="C19635" s="106"/>
      <c r="G19635" s="1"/>
    </row>
    <row r="19636" spans="1:7" x14ac:dyDescent="0.2">
      <c r="A19636" s="106"/>
      <c r="B19636" s="106"/>
      <c r="C19636" s="106"/>
      <c r="G19636" s="1"/>
    </row>
    <row r="19637" spans="1:7" x14ac:dyDescent="0.2">
      <c r="A19637" s="106"/>
      <c r="B19637" s="106"/>
      <c r="C19637" s="106"/>
      <c r="G19637" s="1"/>
    </row>
    <row r="19638" spans="1:7" x14ac:dyDescent="0.2">
      <c r="A19638" s="106"/>
      <c r="B19638" s="106"/>
      <c r="C19638" s="106"/>
      <c r="G19638" s="1"/>
    </row>
    <row r="19639" spans="1:7" x14ac:dyDescent="0.2">
      <c r="A19639" s="106"/>
      <c r="B19639" s="106"/>
      <c r="C19639" s="106"/>
      <c r="G19639" s="1"/>
    </row>
    <row r="19640" spans="1:7" x14ac:dyDescent="0.2">
      <c r="A19640" s="106"/>
      <c r="B19640" s="106"/>
      <c r="C19640" s="106"/>
      <c r="G19640" s="1"/>
    </row>
    <row r="19641" spans="1:7" x14ac:dyDescent="0.2">
      <c r="A19641" s="106"/>
      <c r="B19641" s="106"/>
      <c r="C19641" s="106"/>
      <c r="G19641" s="1"/>
    </row>
    <row r="19642" spans="1:7" x14ac:dyDescent="0.2">
      <c r="A19642" s="106"/>
      <c r="B19642" s="106"/>
      <c r="C19642" s="106"/>
      <c r="G19642" s="1"/>
    </row>
    <row r="19643" spans="1:7" x14ac:dyDescent="0.2">
      <c r="A19643" s="106"/>
      <c r="B19643" s="106"/>
      <c r="C19643" s="106"/>
      <c r="G19643" s="1"/>
    </row>
    <row r="19644" spans="1:7" x14ac:dyDescent="0.2">
      <c r="A19644" s="106"/>
      <c r="B19644" s="106"/>
      <c r="C19644" s="106"/>
      <c r="G19644" s="1"/>
    </row>
    <row r="19645" spans="1:7" x14ac:dyDescent="0.2">
      <c r="A19645" s="106"/>
      <c r="B19645" s="106"/>
      <c r="C19645" s="106"/>
      <c r="G19645" s="1"/>
    </row>
    <row r="19646" spans="1:7" x14ac:dyDescent="0.2">
      <c r="A19646" s="106"/>
      <c r="B19646" s="106"/>
      <c r="C19646" s="106"/>
      <c r="G19646" s="1"/>
    </row>
    <row r="19647" spans="1:7" x14ac:dyDescent="0.2">
      <c r="A19647" s="106"/>
      <c r="B19647" s="106"/>
      <c r="C19647" s="106"/>
      <c r="G19647" s="1"/>
    </row>
    <row r="19648" spans="1:7" x14ac:dyDescent="0.2">
      <c r="A19648" s="106"/>
      <c r="B19648" s="106"/>
      <c r="C19648" s="106"/>
      <c r="G19648" s="1"/>
    </row>
    <row r="19649" spans="1:7" x14ac:dyDescent="0.2">
      <c r="A19649" s="106"/>
      <c r="B19649" s="106"/>
      <c r="C19649" s="106"/>
      <c r="G19649" s="1"/>
    </row>
    <row r="19650" spans="1:7" x14ac:dyDescent="0.2">
      <c r="A19650" s="106"/>
      <c r="B19650" s="106"/>
      <c r="C19650" s="106"/>
      <c r="G19650" s="1"/>
    </row>
    <row r="19651" spans="1:7" x14ac:dyDescent="0.2">
      <c r="A19651" s="106"/>
      <c r="B19651" s="106"/>
      <c r="C19651" s="106"/>
      <c r="G19651" s="1"/>
    </row>
    <row r="19652" spans="1:7" x14ac:dyDescent="0.2">
      <c r="A19652" s="106"/>
      <c r="B19652" s="106"/>
      <c r="C19652" s="106"/>
      <c r="G19652" s="1"/>
    </row>
    <row r="19653" spans="1:7" x14ac:dyDescent="0.2">
      <c r="A19653" s="106"/>
      <c r="B19653" s="106"/>
      <c r="C19653" s="106"/>
      <c r="G19653" s="1"/>
    </row>
    <row r="19654" spans="1:7" x14ac:dyDescent="0.2">
      <c r="A19654" s="106"/>
      <c r="B19654" s="106"/>
      <c r="C19654" s="106"/>
      <c r="G19654" s="1"/>
    </row>
    <row r="19655" spans="1:7" x14ac:dyDescent="0.2">
      <c r="A19655" s="106"/>
      <c r="B19655" s="106"/>
      <c r="C19655" s="106"/>
      <c r="G19655" s="1"/>
    </row>
    <row r="19656" spans="1:7" x14ac:dyDescent="0.2">
      <c r="A19656" s="106"/>
      <c r="B19656" s="106"/>
      <c r="C19656" s="106"/>
      <c r="G19656" s="1"/>
    </row>
    <row r="19657" spans="1:7" x14ac:dyDescent="0.2">
      <c r="A19657" s="106"/>
      <c r="B19657" s="106"/>
      <c r="C19657" s="106"/>
      <c r="G19657" s="1"/>
    </row>
    <row r="19658" spans="1:7" x14ac:dyDescent="0.2">
      <c r="A19658" s="106"/>
      <c r="B19658" s="106"/>
      <c r="C19658" s="106"/>
      <c r="G19658" s="1"/>
    </row>
    <row r="19659" spans="1:7" x14ac:dyDescent="0.2">
      <c r="A19659" s="106"/>
      <c r="B19659" s="106"/>
      <c r="C19659" s="106"/>
      <c r="G19659" s="1"/>
    </row>
    <row r="19660" spans="1:7" x14ac:dyDescent="0.2">
      <c r="A19660" s="106"/>
      <c r="B19660" s="106"/>
      <c r="C19660" s="106"/>
      <c r="G19660" s="1"/>
    </row>
    <row r="19661" spans="1:7" x14ac:dyDescent="0.2">
      <c r="A19661" s="106"/>
      <c r="B19661" s="106"/>
      <c r="C19661" s="106"/>
      <c r="G19661" s="1"/>
    </row>
    <row r="19662" spans="1:7" x14ac:dyDescent="0.2">
      <c r="A19662" s="106"/>
      <c r="B19662" s="106"/>
      <c r="C19662" s="106"/>
      <c r="G19662" s="1"/>
    </row>
    <row r="19663" spans="1:7" x14ac:dyDescent="0.2">
      <c r="A19663" s="106"/>
      <c r="B19663" s="106"/>
      <c r="C19663" s="106"/>
      <c r="G19663" s="1"/>
    </row>
    <row r="19664" spans="1:7" x14ac:dyDescent="0.2">
      <c r="A19664" s="106"/>
      <c r="B19664" s="106"/>
      <c r="C19664" s="106"/>
      <c r="G19664" s="1"/>
    </row>
    <row r="19665" spans="1:7" x14ac:dyDescent="0.2">
      <c r="A19665" s="106"/>
      <c r="B19665" s="106"/>
      <c r="C19665" s="106"/>
      <c r="G19665" s="1"/>
    </row>
    <row r="19666" spans="1:7" x14ac:dyDescent="0.2">
      <c r="A19666" s="106"/>
      <c r="B19666" s="106"/>
      <c r="C19666" s="106"/>
      <c r="G19666" s="1"/>
    </row>
    <row r="19667" spans="1:7" x14ac:dyDescent="0.2">
      <c r="A19667" s="106"/>
      <c r="B19667" s="106"/>
      <c r="C19667" s="106"/>
      <c r="G19667" s="1"/>
    </row>
    <row r="19668" spans="1:7" x14ac:dyDescent="0.2">
      <c r="A19668" s="106"/>
      <c r="B19668" s="106"/>
      <c r="C19668" s="106"/>
      <c r="G19668" s="1"/>
    </row>
    <row r="19669" spans="1:7" x14ac:dyDescent="0.2">
      <c r="A19669" s="106"/>
      <c r="B19669" s="106"/>
      <c r="C19669" s="106"/>
      <c r="G19669" s="1"/>
    </row>
    <row r="19670" spans="1:7" x14ac:dyDescent="0.2">
      <c r="A19670" s="106"/>
      <c r="B19670" s="106"/>
      <c r="C19670" s="106"/>
      <c r="G19670" s="1"/>
    </row>
    <row r="19671" spans="1:7" x14ac:dyDescent="0.2">
      <c r="A19671" s="106"/>
      <c r="B19671" s="106"/>
      <c r="C19671" s="106"/>
      <c r="G19671" s="1"/>
    </row>
    <row r="19672" spans="1:7" x14ac:dyDescent="0.2">
      <c r="A19672" s="106"/>
      <c r="B19672" s="106"/>
      <c r="C19672" s="106"/>
      <c r="G19672" s="1"/>
    </row>
    <row r="19673" spans="1:7" x14ac:dyDescent="0.2">
      <c r="A19673" s="106"/>
      <c r="B19673" s="106"/>
      <c r="C19673" s="106"/>
      <c r="G19673" s="1"/>
    </row>
    <row r="19674" spans="1:7" x14ac:dyDescent="0.2">
      <c r="A19674" s="106"/>
      <c r="B19674" s="106"/>
      <c r="C19674" s="106"/>
      <c r="G19674" s="1"/>
    </row>
    <row r="19675" spans="1:7" x14ac:dyDescent="0.2">
      <c r="A19675" s="106"/>
      <c r="B19675" s="106"/>
      <c r="C19675" s="106"/>
      <c r="G19675" s="1"/>
    </row>
    <row r="19676" spans="1:7" x14ac:dyDescent="0.2">
      <c r="A19676" s="106"/>
      <c r="B19676" s="106"/>
      <c r="C19676" s="106"/>
      <c r="G19676" s="1"/>
    </row>
    <row r="19677" spans="1:7" x14ac:dyDescent="0.2">
      <c r="A19677" s="106"/>
      <c r="B19677" s="106"/>
      <c r="C19677" s="106"/>
      <c r="G19677" s="1"/>
    </row>
    <row r="19678" spans="1:7" x14ac:dyDescent="0.2">
      <c r="A19678" s="106"/>
      <c r="B19678" s="106"/>
      <c r="C19678" s="106"/>
      <c r="G19678" s="1"/>
    </row>
    <row r="19679" spans="1:7" x14ac:dyDescent="0.2">
      <c r="A19679" s="106"/>
      <c r="B19679" s="106"/>
      <c r="C19679" s="106"/>
      <c r="G19679" s="1"/>
    </row>
    <row r="19680" spans="1:7" x14ac:dyDescent="0.2">
      <c r="A19680" s="106"/>
      <c r="B19680" s="106"/>
      <c r="C19680" s="106"/>
      <c r="G19680" s="1"/>
    </row>
    <row r="19681" spans="1:7" x14ac:dyDescent="0.2">
      <c r="A19681" s="106"/>
      <c r="B19681" s="106"/>
      <c r="C19681" s="106"/>
      <c r="G19681" s="1"/>
    </row>
    <row r="19682" spans="1:7" x14ac:dyDescent="0.2">
      <c r="A19682" s="106"/>
      <c r="B19682" s="106"/>
      <c r="C19682" s="106"/>
      <c r="G19682" s="1"/>
    </row>
    <row r="19683" spans="1:7" x14ac:dyDescent="0.2">
      <c r="A19683" s="106"/>
      <c r="B19683" s="106"/>
      <c r="C19683" s="106"/>
      <c r="G19683" s="1"/>
    </row>
    <row r="19684" spans="1:7" x14ac:dyDescent="0.2">
      <c r="A19684" s="106"/>
      <c r="B19684" s="106"/>
      <c r="C19684" s="106"/>
      <c r="G19684" s="1"/>
    </row>
    <row r="19685" spans="1:7" x14ac:dyDescent="0.2">
      <c r="A19685" s="106"/>
      <c r="B19685" s="106"/>
      <c r="C19685" s="106"/>
      <c r="G19685" s="1"/>
    </row>
    <row r="19686" spans="1:7" x14ac:dyDescent="0.2">
      <c r="A19686" s="106"/>
      <c r="B19686" s="106"/>
      <c r="C19686" s="106"/>
      <c r="G19686" s="1"/>
    </row>
    <row r="19687" spans="1:7" x14ac:dyDescent="0.2">
      <c r="A19687" s="106"/>
      <c r="B19687" s="106"/>
      <c r="C19687" s="106"/>
      <c r="G19687" s="1"/>
    </row>
    <row r="19688" spans="1:7" x14ac:dyDescent="0.2">
      <c r="A19688" s="106"/>
      <c r="B19688" s="106"/>
      <c r="C19688" s="106"/>
      <c r="G19688" s="1"/>
    </row>
    <row r="19689" spans="1:7" x14ac:dyDescent="0.2">
      <c r="A19689" s="106"/>
      <c r="B19689" s="106"/>
      <c r="C19689" s="106"/>
      <c r="G19689" s="1"/>
    </row>
    <row r="19690" spans="1:7" x14ac:dyDescent="0.2">
      <c r="A19690" s="106"/>
      <c r="B19690" s="106"/>
      <c r="C19690" s="106"/>
      <c r="G19690" s="1"/>
    </row>
    <row r="19691" spans="1:7" x14ac:dyDescent="0.2">
      <c r="A19691" s="106"/>
      <c r="B19691" s="106"/>
      <c r="C19691" s="106"/>
      <c r="G19691" s="1"/>
    </row>
    <row r="19692" spans="1:7" x14ac:dyDescent="0.2">
      <c r="A19692" s="106"/>
      <c r="B19692" s="106"/>
      <c r="C19692" s="106"/>
      <c r="G19692" s="1"/>
    </row>
    <row r="19693" spans="1:7" x14ac:dyDescent="0.2">
      <c r="A19693" s="106"/>
      <c r="B19693" s="106"/>
      <c r="C19693" s="106"/>
      <c r="G19693" s="1"/>
    </row>
    <row r="19694" spans="1:7" x14ac:dyDescent="0.2">
      <c r="A19694" s="106"/>
      <c r="B19694" s="106"/>
      <c r="C19694" s="106"/>
      <c r="G19694" s="1"/>
    </row>
    <row r="19695" spans="1:7" x14ac:dyDescent="0.2">
      <c r="A19695" s="106"/>
      <c r="B19695" s="106"/>
      <c r="C19695" s="106"/>
      <c r="G19695" s="1"/>
    </row>
    <row r="19696" spans="1:7" x14ac:dyDescent="0.2">
      <c r="A19696" s="106"/>
      <c r="B19696" s="106"/>
      <c r="C19696" s="106"/>
      <c r="G19696" s="1"/>
    </row>
    <row r="19697" spans="1:7" x14ac:dyDescent="0.2">
      <c r="A19697" s="106"/>
      <c r="B19697" s="106"/>
      <c r="C19697" s="106"/>
      <c r="G19697" s="1"/>
    </row>
    <row r="19698" spans="1:7" x14ac:dyDescent="0.2">
      <c r="A19698" s="106"/>
      <c r="B19698" s="106"/>
      <c r="C19698" s="106"/>
      <c r="G19698" s="1"/>
    </row>
    <row r="19699" spans="1:7" x14ac:dyDescent="0.2">
      <c r="A19699" s="106"/>
      <c r="B19699" s="106"/>
      <c r="C19699" s="106"/>
      <c r="G19699" s="1"/>
    </row>
    <row r="19700" spans="1:7" x14ac:dyDescent="0.2">
      <c r="A19700" s="106"/>
      <c r="B19700" s="106"/>
      <c r="C19700" s="106"/>
      <c r="G19700" s="1"/>
    </row>
    <row r="19701" spans="1:7" x14ac:dyDescent="0.2">
      <c r="A19701" s="106"/>
      <c r="B19701" s="106"/>
      <c r="C19701" s="106"/>
      <c r="G19701" s="1"/>
    </row>
    <row r="19702" spans="1:7" x14ac:dyDescent="0.2">
      <c r="A19702" s="106"/>
      <c r="B19702" s="106"/>
      <c r="C19702" s="106"/>
      <c r="G19702" s="1"/>
    </row>
    <row r="19703" spans="1:7" x14ac:dyDescent="0.2">
      <c r="A19703" s="106"/>
      <c r="B19703" s="106"/>
      <c r="C19703" s="106"/>
      <c r="G19703" s="1"/>
    </row>
    <row r="19704" spans="1:7" x14ac:dyDescent="0.2">
      <c r="A19704" s="106"/>
      <c r="B19704" s="106"/>
      <c r="C19704" s="106"/>
      <c r="G19704" s="1"/>
    </row>
    <row r="19705" spans="1:7" x14ac:dyDescent="0.2">
      <c r="A19705" s="106"/>
      <c r="B19705" s="106"/>
      <c r="C19705" s="106"/>
      <c r="G19705" s="1"/>
    </row>
    <row r="19706" spans="1:7" x14ac:dyDescent="0.2">
      <c r="A19706" s="106"/>
      <c r="B19706" s="106"/>
      <c r="C19706" s="106"/>
    </row>
    <row r="19707" spans="1:7" x14ac:dyDescent="0.2">
      <c r="A19707" s="106"/>
      <c r="B19707" s="106"/>
      <c r="C19707" s="106"/>
      <c r="G19707" s="1"/>
    </row>
    <row r="19708" spans="1:7" x14ac:dyDescent="0.2">
      <c r="A19708" s="106"/>
      <c r="B19708" s="106"/>
      <c r="C19708" s="106"/>
    </row>
    <row r="19709" spans="1:7" x14ac:dyDescent="0.2">
      <c r="A19709" s="106"/>
      <c r="B19709" s="106"/>
      <c r="C19709" s="106"/>
      <c r="G19709" s="1"/>
    </row>
    <row r="19710" spans="1:7" x14ac:dyDescent="0.2">
      <c r="A19710" s="106"/>
      <c r="B19710" s="106"/>
      <c r="C19710" s="106"/>
      <c r="G19710" s="1"/>
    </row>
    <row r="19711" spans="1:7" x14ac:dyDescent="0.2">
      <c r="A19711" s="106"/>
      <c r="B19711" s="106"/>
      <c r="C19711" s="106"/>
      <c r="G19711" s="1"/>
    </row>
    <row r="19712" spans="1:7" x14ac:dyDescent="0.2">
      <c r="A19712" s="106"/>
      <c r="B19712" s="106"/>
      <c r="C19712" s="106"/>
      <c r="G19712" s="1"/>
    </row>
    <row r="19713" spans="1:7" x14ac:dyDescent="0.2">
      <c r="A19713" s="106"/>
      <c r="B19713" s="106"/>
      <c r="C19713" s="106"/>
    </row>
    <row r="19714" spans="1:7" x14ac:dyDescent="0.2">
      <c r="A19714" s="106"/>
      <c r="B19714" s="106"/>
      <c r="C19714" s="106"/>
      <c r="G19714" s="1"/>
    </row>
    <row r="19715" spans="1:7" x14ac:dyDescent="0.2">
      <c r="A19715" s="106"/>
      <c r="B19715" s="106"/>
      <c r="C19715" s="106"/>
      <c r="G19715" s="1"/>
    </row>
    <row r="19716" spans="1:7" x14ac:dyDescent="0.2">
      <c r="A19716" s="106"/>
      <c r="B19716" s="106"/>
      <c r="C19716" s="106"/>
      <c r="G19716" s="1"/>
    </row>
    <row r="19717" spans="1:7" x14ac:dyDescent="0.2">
      <c r="A19717" s="106"/>
      <c r="B19717" s="106"/>
      <c r="C19717" s="106"/>
      <c r="G19717" s="1"/>
    </row>
    <row r="19718" spans="1:7" x14ac:dyDescent="0.2">
      <c r="A19718" s="106"/>
      <c r="B19718" s="106"/>
      <c r="C19718" s="106"/>
      <c r="G19718" s="1"/>
    </row>
    <row r="19719" spans="1:7" x14ac:dyDescent="0.2">
      <c r="A19719" s="106"/>
      <c r="B19719" s="106"/>
      <c r="C19719" s="106"/>
      <c r="G19719" s="1"/>
    </row>
    <row r="19720" spans="1:7" x14ac:dyDescent="0.2">
      <c r="A19720" s="106"/>
      <c r="B19720" s="106"/>
      <c r="C19720" s="106"/>
      <c r="G19720" s="1"/>
    </row>
    <row r="19721" spans="1:7" x14ac:dyDescent="0.2">
      <c r="A19721" s="106"/>
      <c r="B19721" s="106"/>
      <c r="C19721" s="106"/>
      <c r="G19721" s="1"/>
    </row>
    <row r="19722" spans="1:7" x14ac:dyDescent="0.2">
      <c r="A19722" s="106"/>
      <c r="B19722" s="106"/>
      <c r="C19722" s="106"/>
      <c r="G19722" s="1"/>
    </row>
    <row r="19723" spans="1:7" x14ac:dyDescent="0.2">
      <c r="A19723" s="106"/>
      <c r="B19723" s="106"/>
      <c r="C19723" s="106"/>
      <c r="G19723" s="1"/>
    </row>
    <row r="19724" spans="1:7" x14ac:dyDescent="0.2">
      <c r="A19724" s="106"/>
      <c r="B19724" s="106"/>
      <c r="C19724" s="106"/>
      <c r="G19724" s="1"/>
    </row>
    <row r="19725" spans="1:7" x14ac:dyDescent="0.2">
      <c r="A19725" s="106"/>
      <c r="B19725" s="106"/>
      <c r="C19725" s="106"/>
      <c r="G19725" s="1"/>
    </row>
    <row r="19726" spans="1:7" x14ac:dyDescent="0.2">
      <c r="A19726" s="106"/>
      <c r="B19726" s="106"/>
      <c r="C19726" s="106"/>
      <c r="G19726" s="1"/>
    </row>
    <row r="19727" spans="1:7" x14ac:dyDescent="0.2">
      <c r="A19727" s="106"/>
      <c r="B19727" s="106"/>
      <c r="C19727" s="106"/>
      <c r="G19727" s="1"/>
    </row>
    <row r="19728" spans="1:7" x14ac:dyDescent="0.2">
      <c r="A19728" s="106"/>
      <c r="B19728" s="106"/>
      <c r="C19728" s="106"/>
      <c r="G19728" s="1"/>
    </row>
    <row r="19729" spans="1:7" x14ac:dyDescent="0.2">
      <c r="A19729" s="106"/>
      <c r="B19729" s="106"/>
      <c r="C19729" s="106"/>
      <c r="G19729" s="1"/>
    </row>
    <row r="19730" spans="1:7" x14ac:dyDescent="0.2">
      <c r="A19730" s="106"/>
      <c r="B19730" s="106"/>
      <c r="C19730" s="106"/>
      <c r="G19730" s="1"/>
    </row>
    <row r="19731" spans="1:7" x14ac:dyDescent="0.2">
      <c r="A19731" s="106"/>
      <c r="B19731" s="106"/>
      <c r="C19731" s="106"/>
      <c r="G19731" s="1"/>
    </row>
    <row r="19732" spans="1:7" x14ac:dyDescent="0.2">
      <c r="A19732" s="106"/>
      <c r="B19732" s="106"/>
      <c r="C19732" s="106"/>
      <c r="G19732" s="1"/>
    </row>
    <row r="19733" spans="1:7" x14ac:dyDescent="0.2">
      <c r="A19733" s="106"/>
      <c r="B19733" s="106"/>
      <c r="C19733" s="106"/>
      <c r="G19733" s="1"/>
    </row>
    <row r="19734" spans="1:7" x14ac:dyDescent="0.2">
      <c r="A19734" s="106"/>
      <c r="B19734" s="106"/>
      <c r="C19734" s="106"/>
      <c r="G19734" s="1"/>
    </row>
    <row r="19735" spans="1:7" x14ac:dyDescent="0.2">
      <c r="A19735" s="106"/>
      <c r="B19735" s="106"/>
      <c r="C19735" s="106"/>
      <c r="G19735" s="1"/>
    </row>
    <row r="19736" spans="1:7" x14ac:dyDescent="0.2">
      <c r="A19736" s="106"/>
      <c r="B19736" s="106"/>
      <c r="C19736" s="106"/>
      <c r="G19736" s="1"/>
    </row>
    <row r="19737" spans="1:7" x14ac:dyDescent="0.2">
      <c r="A19737" s="106"/>
      <c r="B19737" s="106"/>
      <c r="C19737" s="106"/>
      <c r="G19737" s="1"/>
    </row>
    <row r="19738" spans="1:7" x14ac:dyDescent="0.2">
      <c r="A19738" s="106"/>
      <c r="B19738" s="106"/>
      <c r="C19738" s="106"/>
      <c r="G19738" s="1"/>
    </row>
    <row r="19739" spans="1:7" x14ac:dyDescent="0.2">
      <c r="A19739" s="106"/>
      <c r="B19739" s="106"/>
      <c r="C19739" s="106"/>
      <c r="G19739" s="1"/>
    </row>
    <row r="19740" spans="1:7" x14ac:dyDescent="0.2">
      <c r="A19740" s="106"/>
      <c r="B19740" s="106"/>
      <c r="C19740" s="106"/>
      <c r="G19740" s="1"/>
    </row>
    <row r="19741" spans="1:7" x14ac:dyDescent="0.2">
      <c r="A19741" s="106"/>
      <c r="B19741" s="106"/>
      <c r="C19741" s="106"/>
      <c r="G19741" s="1"/>
    </row>
    <row r="19742" spans="1:7" x14ac:dyDescent="0.2">
      <c r="A19742" s="106"/>
      <c r="B19742" s="106"/>
      <c r="C19742" s="106"/>
      <c r="G19742" s="1"/>
    </row>
    <row r="19743" spans="1:7" x14ac:dyDescent="0.2">
      <c r="A19743" s="106"/>
      <c r="B19743" s="106"/>
      <c r="C19743" s="106"/>
      <c r="G19743" s="1"/>
    </row>
    <row r="19744" spans="1:7" x14ac:dyDescent="0.2">
      <c r="A19744" s="106"/>
      <c r="B19744" s="106"/>
      <c r="C19744" s="106"/>
      <c r="G19744" s="1"/>
    </row>
    <row r="19745" spans="1:7" x14ac:dyDescent="0.2">
      <c r="A19745" s="106"/>
      <c r="B19745" s="106"/>
      <c r="C19745" s="106"/>
      <c r="G19745" s="1"/>
    </row>
    <row r="19746" spans="1:7" x14ac:dyDescent="0.2">
      <c r="A19746" s="106"/>
      <c r="B19746" s="106"/>
      <c r="C19746" s="106"/>
      <c r="G19746" s="1"/>
    </row>
    <row r="19747" spans="1:7" x14ac:dyDescent="0.2">
      <c r="A19747" s="106"/>
      <c r="B19747" s="106"/>
      <c r="C19747" s="106"/>
      <c r="G19747" s="1"/>
    </row>
    <row r="19748" spans="1:7" x14ac:dyDescent="0.2">
      <c r="A19748" s="106"/>
      <c r="B19748" s="106"/>
      <c r="C19748" s="106"/>
      <c r="G19748" s="1"/>
    </row>
    <row r="19749" spans="1:7" x14ac:dyDescent="0.2">
      <c r="A19749" s="106"/>
      <c r="B19749" s="106"/>
      <c r="C19749" s="106"/>
      <c r="G19749" s="1"/>
    </row>
    <row r="19750" spans="1:7" x14ac:dyDescent="0.2">
      <c r="A19750" s="106"/>
      <c r="B19750" s="106"/>
      <c r="C19750" s="106"/>
      <c r="G19750" s="1"/>
    </row>
    <row r="19751" spans="1:7" x14ac:dyDescent="0.2">
      <c r="A19751" s="106"/>
      <c r="B19751" s="106"/>
      <c r="C19751" s="106"/>
      <c r="G19751" s="1"/>
    </row>
    <row r="19752" spans="1:7" x14ac:dyDescent="0.2">
      <c r="A19752" s="106"/>
      <c r="B19752" s="106"/>
      <c r="C19752" s="106"/>
      <c r="G19752" s="1"/>
    </row>
    <row r="19753" spans="1:7" x14ac:dyDescent="0.2">
      <c r="A19753" s="106"/>
      <c r="B19753" s="106"/>
      <c r="C19753" s="106"/>
      <c r="G19753" s="1"/>
    </row>
    <row r="19754" spans="1:7" x14ac:dyDescent="0.2">
      <c r="A19754" s="106"/>
      <c r="B19754" s="106"/>
      <c r="C19754" s="106"/>
      <c r="G19754" s="1"/>
    </row>
    <row r="19755" spans="1:7" x14ac:dyDescent="0.2">
      <c r="A19755" s="106"/>
      <c r="B19755" s="106"/>
      <c r="C19755" s="106"/>
      <c r="G19755" s="1"/>
    </row>
    <row r="19756" spans="1:7" x14ac:dyDescent="0.2">
      <c r="A19756" s="106"/>
      <c r="B19756" s="106"/>
      <c r="C19756" s="106"/>
      <c r="G19756" s="1"/>
    </row>
    <row r="19757" spans="1:7" x14ac:dyDescent="0.2">
      <c r="A19757" s="106"/>
      <c r="B19757" s="106"/>
      <c r="C19757" s="106"/>
      <c r="G19757" s="1"/>
    </row>
    <row r="19758" spans="1:7" x14ac:dyDescent="0.2">
      <c r="A19758" s="106"/>
      <c r="B19758" s="106"/>
      <c r="C19758" s="106"/>
      <c r="G19758" s="1"/>
    </row>
    <row r="19759" spans="1:7" x14ac:dyDescent="0.2">
      <c r="A19759" s="106"/>
      <c r="B19759" s="106"/>
      <c r="C19759" s="106"/>
      <c r="G19759" s="1"/>
    </row>
    <row r="19760" spans="1:7" x14ac:dyDescent="0.2">
      <c r="A19760" s="106"/>
      <c r="B19760" s="106"/>
      <c r="C19760" s="106"/>
      <c r="G19760" s="1"/>
    </row>
    <row r="19761" spans="1:7" x14ac:dyDescent="0.2">
      <c r="A19761" s="106"/>
      <c r="B19761" s="106"/>
      <c r="C19761" s="106"/>
      <c r="G19761" s="1"/>
    </row>
    <row r="19762" spans="1:7" x14ac:dyDescent="0.2">
      <c r="A19762" s="106"/>
      <c r="B19762" s="106"/>
      <c r="C19762" s="106"/>
      <c r="G19762" s="1"/>
    </row>
    <row r="19763" spans="1:7" x14ac:dyDescent="0.2">
      <c r="A19763" s="106"/>
      <c r="B19763" s="106"/>
      <c r="C19763" s="106"/>
      <c r="G19763" s="1"/>
    </row>
    <row r="19764" spans="1:7" x14ac:dyDescent="0.2">
      <c r="A19764" s="106"/>
      <c r="B19764" s="106"/>
      <c r="C19764" s="106"/>
      <c r="G19764" s="1"/>
    </row>
    <row r="19765" spans="1:7" x14ac:dyDescent="0.2">
      <c r="A19765" s="106"/>
      <c r="B19765" s="106"/>
      <c r="C19765" s="106"/>
      <c r="G19765" s="1"/>
    </row>
    <row r="19766" spans="1:7" x14ac:dyDescent="0.2">
      <c r="A19766" s="106"/>
      <c r="B19766" s="106"/>
      <c r="C19766" s="106"/>
      <c r="G19766" s="1"/>
    </row>
    <row r="19767" spans="1:7" x14ac:dyDescent="0.2">
      <c r="A19767" s="106"/>
      <c r="B19767" s="106"/>
      <c r="C19767" s="106"/>
      <c r="G19767" s="1"/>
    </row>
    <row r="19768" spans="1:7" x14ac:dyDescent="0.2">
      <c r="A19768" s="106"/>
      <c r="B19768" s="106"/>
      <c r="C19768" s="106"/>
      <c r="G19768" s="1"/>
    </row>
    <row r="19769" spans="1:7" x14ac:dyDescent="0.2">
      <c r="A19769" s="106"/>
      <c r="B19769" s="106"/>
      <c r="C19769" s="106"/>
      <c r="G19769" s="1"/>
    </row>
    <row r="19770" spans="1:7" x14ac:dyDescent="0.2">
      <c r="A19770" s="106"/>
      <c r="B19770" s="106"/>
      <c r="C19770" s="106"/>
      <c r="G19770" s="1"/>
    </row>
    <row r="19771" spans="1:7" x14ac:dyDescent="0.2">
      <c r="A19771" s="106"/>
      <c r="B19771" s="106"/>
      <c r="C19771" s="106"/>
      <c r="G19771" s="1"/>
    </row>
    <row r="19772" spans="1:7" x14ac:dyDescent="0.2">
      <c r="A19772" s="106"/>
      <c r="B19772" s="106"/>
      <c r="C19772" s="106"/>
      <c r="G19772" s="1"/>
    </row>
    <row r="19773" spans="1:7" x14ac:dyDescent="0.2">
      <c r="A19773" s="106"/>
      <c r="B19773" s="106"/>
      <c r="C19773" s="106"/>
      <c r="G19773" s="1"/>
    </row>
    <row r="19774" spans="1:7" x14ac:dyDescent="0.2">
      <c r="A19774" s="106"/>
      <c r="B19774" s="106"/>
      <c r="C19774" s="106"/>
      <c r="G19774" s="1"/>
    </row>
    <row r="19775" spans="1:7" x14ac:dyDescent="0.2">
      <c r="A19775" s="106"/>
      <c r="B19775" s="106"/>
      <c r="C19775" s="106"/>
      <c r="G19775" s="1"/>
    </row>
    <row r="19776" spans="1:7" x14ac:dyDescent="0.2">
      <c r="A19776" s="106"/>
      <c r="B19776" s="106"/>
      <c r="C19776" s="106"/>
      <c r="G19776" s="1"/>
    </row>
    <row r="19777" spans="1:7" x14ac:dyDescent="0.2">
      <c r="A19777" s="106"/>
      <c r="B19777" s="106"/>
      <c r="C19777" s="106"/>
      <c r="G19777" s="1"/>
    </row>
    <row r="19778" spans="1:7" x14ac:dyDescent="0.2">
      <c r="A19778" s="106"/>
      <c r="B19778" s="106"/>
      <c r="C19778" s="106"/>
      <c r="G19778" s="1"/>
    </row>
    <row r="19779" spans="1:7" x14ac:dyDescent="0.2">
      <c r="A19779" s="106"/>
      <c r="B19779" s="106"/>
      <c r="C19779" s="106"/>
      <c r="G19779" s="1"/>
    </row>
    <row r="19780" spans="1:7" x14ac:dyDescent="0.2">
      <c r="A19780" s="106"/>
      <c r="B19780" s="106"/>
      <c r="C19780" s="106"/>
      <c r="G19780" s="1"/>
    </row>
    <row r="19781" spans="1:7" x14ac:dyDescent="0.2">
      <c r="A19781" s="106"/>
      <c r="B19781" s="106"/>
      <c r="C19781" s="106"/>
      <c r="G19781" s="1"/>
    </row>
    <row r="19782" spans="1:7" x14ac:dyDescent="0.2">
      <c r="A19782" s="106"/>
      <c r="B19782" s="106"/>
      <c r="C19782" s="106"/>
      <c r="G19782" s="1"/>
    </row>
    <row r="19783" spans="1:7" x14ac:dyDescent="0.2">
      <c r="A19783" s="106"/>
      <c r="B19783" s="106"/>
      <c r="C19783" s="106"/>
      <c r="G19783" s="1"/>
    </row>
    <row r="19784" spans="1:7" x14ac:dyDescent="0.2">
      <c r="A19784" s="106"/>
      <c r="B19784" s="106"/>
      <c r="C19784" s="106"/>
      <c r="G19784" s="1"/>
    </row>
    <row r="19785" spans="1:7" x14ac:dyDescent="0.2">
      <c r="A19785" s="106"/>
      <c r="B19785" s="106"/>
      <c r="C19785" s="106"/>
      <c r="G19785" s="1"/>
    </row>
    <row r="19786" spans="1:7" x14ac:dyDescent="0.2">
      <c r="A19786" s="106"/>
      <c r="B19786" s="106"/>
      <c r="C19786" s="106"/>
      <c r="G19786" s="1"/>
    </row>
    <row r="19787" spans="1:7" x14ac:dyDescent="0.2">
      <c r="A19787" s="106"/>
      <c r="B19787" s="106"/>
      <c r="C19787" s="106"/>
      <c r="G19787" s="1"/>
    </row>
    <row r="19788" spans="1:7" x14ac:dyDescent="0.2">
      <c r="A19788" s="106"/>
      <c r="B19788" s="106"/>
      <c r="C19788" s="106"/>
      <c r="G19788" s="1"/>
    </row>
    <row r="19789" spans="1:7" x14ac:dyDescent="0.2">
      <c r="A19789" s="106"/>
      <c r="B19789" s="106"/>
      <c r="C19789" s="106"/>
      <c r="G19789" s="1"/>
    </row>
    <row r="19790" spans="1:7" x14ac:dyDescent="0.2">
      <c r="A19790" s="106"/>
      <c r="B19790" s="106"/>
      <c r="C19790" s="106"/>
      <c r="G19790" s="1"/>
    </row>
    <row r="19791" spans="1:7" x14ac:dyDescent="0.2">
      <c r="A19791" s="106"/>
      <c r="B19791" s="106"/>
      <c r="C19791" s="106"/>
      <c r="G19791" s="1"/>
    </row>
    <row r="19792" spans="1:7" x14ac:dyDescent="0.2">
      <c r="A19792" s="106"/>
      <c r="B19792" s="106"/>
      <c r="C19792" s="106"/>
      <c r="G19792" s="1"/>
    </row>
    <row r="19793" spans="1:7" x14ac:dyDescent="0.2">
      <c r="A19793" s="106"/>
      <c r="B19793" s="106"/>
      <c r="C19793" s="106"/>
      <c r="G19793" s="1"/>
    </row>
    <row r="19794" spans="1:7" x14ac:dyDescent="0.2">
      <c r="A19794" s="106"/>
      <c r="B19794" s="106"/>
      <c r="C19794" s="106"/>
      <c r="G19794" s="1"/>
    </row>
    <row r="19795" spans="1:7" x14ac:dyDescent="0.2">
      <c r="A19795" s="106"/>
      <c r="B19795" s="106"/>
      <c r="C19795" s="106"/>
      <c r="G19795" s="1"/>
    </row>
    <row r="19796" spans="1:7" x14ac:dyDescent="0.2">
      <c r="A19796" s="106"/>
      <c r="B19796" s="106"/>
      <c r="C19796" s="106"/>
      <c r="G19796" s="1"/>
    </row>
    <row r="19797" spans="1:7" x14ac:dyDescent="0.2">
      <c r="A19797" s="106"/>
      <c r="B19797" s="106"/>
      <c r="C19797" s="106"/>
      <c r="G19797" s="1"/>
    </row>
    <row r="19798" spans="1:7" x14ac:dyDescent="0.2">
      <c r="A19798" s="106"/>
      <c r="B19798" s="106"/>
      <c r="C19798" s="106"/>
      <c r="G19798" s="1"/>
    </row>
    <row r="19799" spans="1:7" x14ac:dyDescent="0.2">
      <c r="A19799" s="106"/>
      <c r="B19799" s="106"/>
      <c r="C19799" s="106"/>
      <c r="G19799" s="1"/>
    </row>
    <row r="19800" spans="1:7" x14ac:dyDescent="0.2">
      <c r="A19800" s="106"/>
      <c r="B19800" s="106"/>
      <c r="C19800" s="106"/>
      <c r="G19800" s="1"/>
    </row>
    <row r="19801" spans="1:7" x14ac:dyDescent="0.2">
      <c r="A19801" s="106"/>
      <c r="B19801" s="106"/>
      <c r="C19801" s="106"/>
      <c r="G19801" s="1"/>
    </row>
    <row r="19802" spans="1:7" x14ac:dyDescent="0.2">
      <c r="A19802" s="106"/>
      <c r="B19802" s="106"/>
      <c r="C19802" s="106"/>
      <c r="G19802" s="1"/>
    </row>
    <row r="19803" spans="1:7" x14ac:dyDescent="0.2">
      <c r="A19803" s="106"/>
      <c r="B19803" s="106"/>
      <c r="C19803" s="106"/>
      <c r="G19803" s="1"/>
    </row>
    <row r="19804" spans="1:7" x14ac:dyDescent="0.2">
      <c r="A19804" s="106"/>
      <c r="B19804" s="106"/>
      <c r="C19804" s="106"/>
      <c r="G19804" s="1"/>
    </row>
    <row r="19805" spans="1:7" x14ac:dyDescent="0.2">
      <c r="A19805" s="106"/>
      <c r="B19805" s="106"/>
      <c r="C19805" s="106"/>
      <c r="G19805" s="1"/>
    </row>
    <row r="19806" spans="1:7" x14ac:dyDescent="0.2">
      <c r="A19806" s="106"/>
      <c r="B19806" s="106"/>
      <c r="C19806" s="106"/>
      <c r="G19806" s="1"/>
    </row>
    <row r="19807" spans="1:7" x14ac:dyDescent="0.2">
      <c r="A19807" s="106"/>
      <c r="B19807" s="106"/>
      <c r="C19807" s="106"/>
      <c r="G19807" s="1"/>
    </row>
    <row r="19808" spans="1:7" x14ac:dyDescent="0.2">
      <c r="A19808" s="106"/>
      <c r="B19808" s="106"/>
      <c r="C19808" s="106"/>
      <c r="G19808" s="1"/>
    </row>
    <row r="19809" spans="1:7" x14ac:dyDescent="0.2">
      <c r="A19809" s="106"/>
      <c r="B19809" s="106"/>
      <c r="C19809" s="106"/>
      <c r="G19809" s="1"/>
    </row>
    <row r="19810" spans="1:7" x14ac:dyDescent="0.2">
      <c r="A19810" s="106"/>
      <c r="B19810" s="106"/>
      <c r="C19810" s="106"/>
      <c r="G19810" s="1"/>
    </row>
    <row r="19811" spans="1:7" x14ac:dyDescent="0.2">
      <c r="A19811" s="106"/>
      <c r="B19811" s="106"/>
      <c r="C19811" s="106"/>
      <c r="G19811" s="1"/>
    </row>
    <row r="19812" spans="1:7" x14ac:dyDescent="0.2">
      <c r="A19812" s="106"/>
      <c r="B19812" s="106"/>
      <c r="C19812" s="106"/>
      <c r="G19812" s="1"/>
    </row>
    <row r="19813" spans="1:7" x14ac:dyDescent="0.2">
      <c r="A19813" s="106"/>
      <c r="B19813" s="106"/>
      <c r="C19813" s="106"/>
      <c r="G19813" s="1"/>
    </row>
    <row r="19814" spans="1:7" x14ac:dyDescent="0.2">
      <c r="A19814" s="106"/>
      <c r="B19814" s="106"/>
      <c r="C19814" s="106"/>
      <c r="G19814" s="1"/>
    </row>
    <row r="19815" spans="1:7" x14ac:dyDescent="0.2">
      <c r="A19815" s="106"/>
      <c r="B19815" s="106"/>
      <c r="C19815" s="106"/>
      <c r="G19815" s="1"/>
    </row>
    <row r="19816" spans="1:7" x14ac:dyDescent="0.2">
      <c r="A19816" s="106"/>
      <c r="B19816" s="106"/>
      <c r="C19816" s="106"/>
      <c r="G19816" s="1"/>
    </row>
    <row r="19817" spans="1:7" x14ac:dyDescent="0.2">
      <c r="A19817" s="106"/>
      <c r="B19817" s="106"/>
      <c r="C19817" s="106"/>
      <c r="G19817" s="1"/>
    </row>
    <row r="19818" spans="1:7" x14ac:dyDescent="0.2">
      <c r="A19818" s="106"/>
      <c r="B19818" s="106"/>
      <c r="C19818" s="106"/>
      <c r="G19818" s="1"/>
    </row>
    <row r="19819" spans="1:7" x14ac:dyDescent="0.2">
      <c r="A19819" s="106"/>
      <c r="B19819" s="106"/>
      <c r="C19819" s="106"/>
      <c r="G19819" s="1"/>
    </row>
    <row r="19820" spans="1:7" x14ac:dyDescent="0.2">
      <c r="A19820" s="106"/>
      <c r="B19820" s="106"/>
      <c r="C19820" s="106"/>
      <c r="G19820" s="1"/>
    </row>
    <row r="19821" spans="1:7" x14ac:dyDescent="0.2">
      <c r="A19821" s="106"/>
      <c r="B19821" s="106"/>
      <c r="C19821" s="106"/>
      <c r="G19821" s="1"/>
    </row>
    <row r="19822" spans="1:7" x14ac:dyDescent="0.2">
      <c r="A19822" s="106"/>
      <c r="B19822" s="106"/>
      <c r="C19822" s="106"/>
      <c r="G19822" s="1"/>
    </row>
    <row r="19823" spans="1:7" x14ac:dyDescent="0.2">
      <c r="A19823" s="106"/>
      <c r="B19823" s="106"/>
      <c r="C19823" s="106"/>
      <c r="G19823" s="1"/>
    </row>
    <row r="19824" spans="1:7" x14ac:dyDescent="0.2">
      <c r="A19824" s="106"/>
      <c r="B19824" s="106"/>
      <c r="C19824" s="106"/>
      <c r="G19824" s="1"/>
    </row>
    <row r="19825" spans="1:7" x14ac:dyDescent="0.2">
      <c r="A19825" s="106"/>
      <c r="B19825" s="106"/>
      <c r="C19825" s="106"/>
      <c r="G19825" s="1"/>
    </row>
    <row r="19826" spans="1:7" x14ac:dyDescent="0.2">
      <c r="A19826" s="106"/>
      <c r="B19826" s="106"/>
      <c r="C19826" s="106"/>
      <c r="G19826" s="1"/>
    </row>
    <row r="19827" spans="1:7" x14ac:dyDescent="0.2">
      <c r="A19827" s="106"/>
      <c r="B19827" s="106"/>
      <c r="C19827" s="106"/>
      <c r="G19827" s="1"/>
    </row>
    <row r="19828" spans="1:7" x14ac:dyDescent="0.2">
      <c r="A19828" s="106"/>
      <c r="B19828" s="106"/>
      <c r="C19828" s="106"/>
      <c r="G19828" s="1"/>
    </row>
    <row r="19829" spans="1:7" x14ac:dyDescent="0.2">
      <c r="A19829" s="106"/>
      <c r="B19829" s="106"/>
      <c r="C19829" s="106"/>
      <c r="G19829" s="1"/>
    </row>
    <row r="19830" spans="1:7" x14ac:dyDescent="0.2">
      <c r="A19830" s="106"/>
      <c r="B19830" s="106"/>
      <c r="C19830" s="106"/>
      <c r="G19830" s="1"/>
    </row>
    <row r="19831" spans="1:7" x14ac:dyDescent="0.2">
      <c r="A19831" s="106"/>
      <c r="B19831" s="106"/>
      <c r="C19831" s="106"/>
      <c r="G19831" s="1"/>
    </row>
    <row r="19832" spans="1:7" x14ac:dyDescent="0.2">
      <c r="A19832" s="106"/>
      <c r="B19832" s="106"/>
      <c r="C19832" s="106"/>
      <c r="G19832" s="1"/>
    </row>
    <row r="19833" spans="1:7" x14ac:dyDescent="0.2">
      <c r="A19833" s="106"/>
      <c r="B19833" s="106"/>
      <c r="C19833" s="106"/>
      <c r="G19833" s="1"/>
    </row>
    <row r="19834" spans="1:7" x14ac:dyDescent="0.2">
      <c r="A19834" s="106"/>
      <c r="B19834" s="106"/>
      <c r="C19834" s="106"/>
      <c r="G19834" s="1"/>
    </row>
    <row r="19835" spans="1:7" x14ac:dyDescent="0.2">
      <c r="A19835" s="106"/>
      <c r="B19835" s="106"/>
      <c r="C19835" s="106"/>
      <c r="G19835" s="1"/>
    </row>
    <row r="19836" spans="1:7" x14ac:dyDescent="0.2">
      <c r="A19836" s="106"/>
      <c r="B19836" s="106"/>
      <c r="C19836" s="106"/>
      <c r="G19836" s="1"/>
    </row>
    <row r="19837" spans="1:7" x14ac:dyDescent="0.2">
      <c r="A19837" s="106"/>
      <c r="B19837" s="106"/>
      <c r="C19837" s="106"/>
      <c r="G19837" s="1"/>
    </row>
    <row r="19838" spans="1:7" x14ac:dyDescent="0.2">
      <c r="A19838" s="106"/>
      <c r="B19838" s="106"/>
      <c r="C19838" s="106"/>
      <c r="G19838" s="1"/>
    </row>
    <row r="19839" spans="1:7" x14ac:dyDescent="0.2">
      <c r="A19839" s="106"/>
      <c r="B19839" s="106"/>
      <c r="C19839" s="106"/>
      <c r="G19839" s="1"/>
    </row>
    <row r="19840" spans="1:7" x14ac:dyDescent="0.2">
      <c r="A19840" s="106"/>
      <c r="B19840" s="106"/>
      <c r="C19840" s="106"/>
      <c r="G19840" s="1"/>
    </row>
    <row r="19841" spans="1:7" x14ac:dyDescent="0.2">
      <c r="A19841" s="106"/>
      <c r="B19841" s="106"/>
      <c r="C19841" s="106"/>
      <c r="G19841" s="1"/>
    </row>
    <row r="19842" spans="1:7" x14ac:dyDescent="0.2">
      <c r="A19842" s="106"/>
      <c r="B19842" s="106"/>
      <c r="C19842" s="106"/>
      <c r="G19842" s="1"/>
    </row>
    <row r="19843" spans="1:7" x14ac:dyDescent="0.2">
      <c r="A19843" s="106"/>
      <c r="B19843" s="106"/>
      <c r="C19843" s="106"/>
    </row>
    <row r="19844" spans="1:7" x14ac:dyDescent="0.2">
      <c r="A19844" s="106"/>
      <c r="B19844" s="106"/>
      <c r="C19844" s="106"/>
      <c r="G19844" s="1"/>
    </row>
    <row r="19845" spans="1:7" x14ac:dyDescent="0.2">
      <c r="A19845" s="106"/>
      <c r="B19845" s="106"/>
      <c r="C19845" s="106"/>
      <c r="G19845" s="1"/>
    </row>
    <row r="19846" spans="1:7" x14ac:dyDescent="0.2">
      <c r="A19846" s="106"/>
      <c r="B19846" s="106"/>
      <c r="C19846" s="106"/>
      <c r="G19846" s="1"/>
    </row>
    <row r="19847" spans="1:7" x14ac:dyDescent="0.2">
      <c r="A19847" s="106"/>
      <c r="B19847" s="106"/>
      <c r="C19847" s="106"/>
      <c r="G19847" s="1"/>
    </row>
    <row r="19848" spans="1:7" x14ac:dyDescent="0.2">
      <c r="A19848" s="106"/>
      <c r="B19848" s="106"/>
      <c r="C19848" s="106"/>
      <c r="G19848" s="1"/>
    </row>
    <row r="19849" spans="1:7" x14ac:dyDescent="0.2">
      <c r="A19849" s="106"/>
      <c r="B19849" s="106"/>
      <c r="C19849" s="106"/>
      <c r="G19849" s="1"/>
    </row>
    <row r="19850" spans="1:7" x14ac:dyDescent="0.2">
      <c r="A19850" s="106"/>
      <c r="B19850" s="106"/>
      <c r="C19850" s="106"/>
      <c r="G19850" s="1"/>
    </row>
    <row r="19851" spans="1:7" x14ac:dyDescent="0.2">
      <c r="A19851" s="106"/>
      <c r="B19851" s="106"/>
      <c r="C19851" s="106"/>
      <c r="G19851" s="1"/>
    </row>
    <row r="19852" spans="1:7" x14ac:dyDescent="0.2">
      <c r="A19852" s="106"/>
      <c r="B19852" s="106"/>
      <c r="C19852" s="106"/>
      <c r="G19852" s="1"/>
    </row>
    <row r="19853" spans="1:7" x14ac:dyDescent="0.2">
      <c r="A19853" s="106"/>
      <c r="B19853" s="106"/>
      <c r="C19853" s="106"/>
      <c r="G19853" s="1"/>
    </row>
    <row r="19854" spans="1:7" x14ac:dyDescent="0.2">
      <c r="A19854" s="106"/>
      <c r="B19854" s="106"/>
      <c r="C19854" s="106"/>
      <c r="G19854" s="1"/>
    </row>
    <row r="19855" spans="1:7" x14ac:dyDescent="0.2">
      <c r="A19855" s="106"/>
      <c r="B19855" s="106"/>
      <c r="C19855" s="106"/>
      <c r="G19855" s="1"/>
    </row>
    <row r="19856" spans="1:7" x14ac:dyDescent="0.2">
      <c r="A19856" s="106"/>
      <c r="B19856" s="106"/>
      <c r="C19856" s="106"/>
      <c r="G19856" s="1"/>
    </row>
    <row r="19857" spans="1:7" x14ac:dyDescent="0.2">
      <c r="A19857" s="106"/>
      <c r="B19857" s="106"/>
      <c r="C19857" s="106"/>
      <c r="G19857" s="1"/>
    </row>
    <row r="19858" spans="1:7" x14ac:dyDescent="0.2">
      <c r="A19858" s="106"/>
      <c r="B19858" s="106"/>
      <c r="C19858" s="106"/>
      <c r="G19858" s="1"/>
    </row>
    <row r="19859" spans="1:7" x14ac:dyDescent="0.2">
      <c r="A19859" s="106"/>
      <c r="B19859" s="106"/>
      <c r="C19859" s="106"/>
      <c r="G19859" s="1"/>
    </row>
    <row r="19860" spans="1:7" x14ac:dyDescent="0.2">
      <c r="A19860" s="106"/>
      <c r="B19860" s="106"/>
      <c r="C19860" s="106"/>
      <c r="G19860" s="1"/>
    </row>
    <row r="19861" spans="1:7" x14ac:dyDescent="0.2">
      <c r="A19861" s="106"/>
      <c r="B19861" s="106"/>
      <c r="C19861" s="106"/>
      <c r="G19861" s="1"/>
    </row>
    <row r="19862" spans="1:7" x14ac:dyDescent="0.2">
      <c r="A19862" s="106"/>
      <c r="B19862" s="106"/>
      <c r="C19862" s="106"/>
      <c r="G19862" s="1"/>
    </row>
    <row r="19863" spans="1:7" x14ac:dyDescent="0.2">
      <c r="A19863" s="106"/>
      <c r="B19863" s="106"/>
      <c r="C19863" s="106"/>
      <c r="G19863" s="1"/>
    </row>
    <row r="19864" spans="1:7" x14ac:dyDescent="0.2">
      <c r="A19864" s="106"/>
      <c r="B19864" s="106"/>
      <c r="C19864" s="106"/>
      <c r="G19864" s="1"/>
    </row>
    <row r="19865" spans="1:7" x14ac:dyDescent="0.2">
      <c r="A19865" s="106"/>
      <c r="B19865" s="106"/>
      <c r="C19865" s="106"/>
      <c r="G19865" s="1"/>
    </row>
    <row r="19866" spans="1:7" x14ac:dyDescent="0.2">
      <c r="A19866" s="106"/>
      <c r="B19866" s="106"/>
      <c r="C19866" s="106"/>
      <c r="G19866" s="1"/>
    </row>
    <row r="19867" spans="1:7" x14ac:dyDescent="0.2">
      <c r="A19867" s="106"/>
      <c r="B19867" s="106"/>
      <c r="C19867" s="106"/>
      <c r="G19867" s="1"/>
    </row>
    <row r="19868" spans="1:7" x14ac:dyDescent="0.2">
      <c r="A19868" s="106"/>
      <c r="B19868" s="106"/>
      <c r="C19868" s="106"/>
      <c r="G19868" s="1"/>
    </row>
    <row r="19869" spans="1:7" x14ac:dyDescent="0.2">
      <c r="A19869" s="106"/>
      <c r="B19869" s="106"/>
      <c r="C19869" s="106"/>
      <c r="G19869" s="1"/>
    </row>
    <row r="19870" spans="1:7" x14ac:dyDescent="0.2">
      <c r="A19870" s="106"/>
      <c r="B19870" s="106"/>
      <c r="C19870" s="106"/>
      <c r="G19870" s="1"/>
    </row>
    <row r="19871" spans="1:7" x14ac:dyDescent="0.2">
      <c r="A19871" s="106"/>
      <c r="B19871" s="106"/>
      <c r="C19871" s="106"/>
      <c r="G19871" s="1"/>
    </row>
    <row r="19872" spans="1:7" x14ac:dyDescent="0.2">
      <c r="A19872" s="106"/>
      <c r="B19872" s="106"/>
      <c r="C19872" s="106"/>
      <c r="G19872" s="1"/>
    </row>
    <row r="19873" spans="1:7" x14ac:dyDescent="0.2">
      <c r="A19873" s="106"/>
      <c r="B19873" s="106"/>
      <c r="C19873" s="106"/>
      <c r="G19873" s="1"/>
    </row>
    <row r="19874" spans="1:7" x14ac:dyDescent="0.2">
      <c r="A19874" s="106"/>
      <c r="B19874" s="106"/>
      <c r="C19874" s="106"/>
      <c r="G19874" s="1"/>
    </row>
    <row r="19875" spans="1:7" x14ac:dyDescent="0.2">
      <c r="A19875" s="106"/>
      <c r="B19875" s="106"/>
      <c r="C19875" s="106"/>
      <c r="G19875" s="1"/>
    </row>
    <row r="19876" spans="1:7" x14ac:dyDescent="0.2">
      <c r="A19876" s="106"/>
      <c r="B19876" s="106"/>
      <c r="C19876" s="106"/>
      <c r="G19876" s="1"/>
    </row>
    <row r="19877" spans="1:7" x14ac:dyDescent="0.2">
      <c r="A19877" s="106"/>
      <c r="B19877" s="106"/>
      <c r="C19877" s="106"/>
      <c r="G19877" s="1"/>
    </row>
    <row r="19878" spans="1:7" x14ac:dyDescent="0.2">
      <c r="A19878" s="106"/>
      <c r="B19878" s="106"/>
      <c r="C19878" s="106"/>
      <c r="G19878" s="1"/>
    </row>
    <row r="19879" spans="1:7" x14ac:dyDescent="0.2">
      <c r="A19879" s="106"/>
      <c r="B19879" s="106"/>
      <c r="C19879" s="106"/>
      <c r="G19879" s="1"/>
    </row>
    <row r="19880" spans="1:7" x14ac:dyDescent="0.2">
      <c r="A19880" s="106"/>
      <c r="B19880" s="106"/>
      <c r="C19880" s="106"/>
      <c r="G19880" s="1"/>
    </row>
    <row r="19881" spans="1:7" x14ac:dyDescent="0.2">
      <c r="A19881" s="106"/>
      <c r="B19881" s="106"/>
      <c r="C19881" s="106"/>
      <c r="G19881" s="1"/>
    </row>
    <row r="19882" spans="1:7" x14ac:dyDescent="0.2">
      <c r="A19882" s="106"/>
      <c r="B19882" s="106"/>
      <c r="C19882" s="106"/>
      <c r="G19882" s="1"/>
    </row>
    <row r="19883" spans="1:7" x14ac:dyDescent="0.2">
      <c r="A19883" s="106"/>
      <c r="B19883" s="106"/>
      <c r="C19883" s="106"/>
      <c r="G19883" s="1"/>
    </row>
    <row r="19884" spans="1:7" x14ac:dyDescent="0.2">
      <c r="A19884" s="106"/>
      <c r="B19884" s="106"/>
      <c r="C19884" s="106"/>
      <c r="G19884" s="1"/>
    </row>
    <row r="19885" spans="1:7" x14ac:dyDescent="0.2">
      <c r="A19885" s="106"/>
      <c r="B19885" s="106"/>
      <c r="C19885" s="106"/>
      <c r="G19885" s="1"/>
    </row>
    <row r="19886" spans="1:7" x14ac:dyDescent="0.2">
      <c r="A19886" s="106"/>
      <c r="B19886" s="106"/>
      <c r="C19886" s="106"/>
      <c r="G19886" s="1"/>
    </row>
    <row r="19887" spans="1:7" x14ac:dyDescent="0.2">
      <c r="A19887" s="106"/>
      <c r="B19887" s="106"/>
      <c r="C19887" s="106"/>
      <c r="G19887" s="1"/>
    </row>
    <row r="19888" spans="1:7" x14ac:dyDescent="0.2">
      <c r="A19888" s="106"/>
      <c r="B19888" s="106"/>
      <c r="C19888" s="106"/>
      <c r="G19888" s="1"/>
    </row>
    <row r="19889" spans="1:7" x14ac:dyDescent="0.2">
      <c r="A19889" s="106"/>
      <c r="B19889" s="106"/>
      <c r="C19889" s="106"/>
      <c r="G19889" s="1"/>
    </row>
    <row r="19890" spans="1:7" x14ac:dyDescent="0.2">
      <c r="A19890" s="106"/>
      <c r="B19890" s="106"/>
      <c r="C19890" s="106"/>
      <c r="G19890" s="1"/>
    </row>
    <row r="19891" spans="1:7" x14ac:dyDescent="0.2">
      <c r="A19891" s="106"/>
      <c r="B19891" s="106"/>
      <c r="C19891" s="106"/>
      <c r="G19891" s="1"/>
    </row>
    <row r="19892" spans="1:7" x14ac:dyDescent="0.2">
      <c r="A19892" s="106"/>
      <c r="B19892" s="106"/>
      <c r="C19892" s="106"/>
      <c r="G19892" s="1"/>
    </row>
    <row r="19893" spans="1:7" x14ac:dyDescent="0.2">
      <c r="A19893" s="106"/>
      <c r="B19893" s="106"/>
      <c r="C19893" s="106"/>
      <c r="G19893" s="1"/>
    </row>
    <row r="19894" spans="1:7" x14ac:dyDescent="0.2">
      <c r="A19894" s="106"/>
      <c r="B19894" s="106"/>
      <c r="C19894" s="106"/>
    </row>
    <row r="19895" spans="1:7" x14ac:dyDescent="0.2">
      <c r="A19895" s="106"/>
      <c r="B19895" s="106"/>
      <c r="C19895" s="106"/>
      <c r="G19895" s="1"/>
    </row>
    <row r="19896" spans="1:7" x14ac:dyDescent="0.2">
      <c r="A19896" s="106"/>
      <c r="B19896" s="106"/>
      <c r="C19896" s="106"/>
      <c r="G19896" s="1"/>
    </row>
    <row r="19897" spans="1:7" x14ac:dyDescent="0.2">
      <c r="A19897" s="106"/>
      <c r="B19897" s="106"/>
      <c r="C19897" s="106"/>
      <c r="G19897" s="1"/>
    </row>
    <row r="19898" spans="1:7" x14ac:dyDescent="0.2">
      <c r="A19898" s="106"/>
      <c r="B19898" s="106"/>
      <c r="C19898" s="106"/>
      <c r="G19898" s="1"/>
    </row>
    <row r="19899" spans="1:7" x14ac:dyDescent="0.2">
      <c r="A19899" s="106"/>
      <c r="B19899" s="106"/>
      <c r="C19899" s="106"/>
      <c r="G19899" s="1"/>
    </row>
    <row r="19900" spans="1:7" x14ac:dyDescent="0.2">
      <c r="A19900" s="106"/>
      <c r="B19900" s="106"/>
      <c r="C19900" s="106"/>
      <c r="G19900" s="1"/>
    </row>
    <row r="19901" spans="1:7" x14ac:dyDescent="0.2">
      <c r="A19901" s="106"/>
      <c r="B19901" s="106"/>
      <c r="C19901" s="106"/>
      <c r="G19901" s="1"/>
    </row>
    <row r="19902" spans="1:7" x14ac:dyDescent="0.2">
      <c r="A19902" s="106"/>
      <c r="B19902" s="106"/>
      <c r="C19902" s="106"/>
      <c r="G19902" s="1"/>
    </row>
    <row r="19903" spans="1:7" x14ac:dyDescent="0.2">
      <c r="A19903" s="106"/>
      <c r="B19903" s="106"/>
      <c r="C19903" s="106"/>
      <c r="G19903" s="1"/>
    </row>
    <row r="19904" spans="1:7" x14ac:dyDescent="0.2">
      <c r="A19904" s="106"/>
      <c r="B19904" s="106"/>
      <c r="C19904" s="106"/>
      <c r="G19904" s="1"/>
    </row>
    <row r="19905" spans="1:7" x14ac:dyDescent="0.2">
      <c r="A19905" s="106"/>
      <c r="B19905" s="106"/>
      <c r="C19905" s="106"/>
      <c r="G19905" s="1"/>
    </row>
    <row r="19906" spans="1:7" x14ac:dyDescent="0.2">
      <c r="A19906" s="106"/>
      <c r="B19906" s="106"/>
      <c r="C19906" s="106"/>
      <c r="G19906" s="1"/>
    </row>
    <row r="19907" spans="1:7" x14ac:dyDescent="0.2">
      <c r="A19907" s="106"/>
      <c r="B19907" s="106"/>
      <c r="C19907" s="106"/>
      <c r="G19907" s="1"/>
    </row>
    <row r="19908" spans="1:7" x14ac:dyDescent="0.2">
      <c r="A19908" s="106"/>
      <c r="B19908" s="106"/>
      <c r="C19908" s="106"/>
      <c r="G19908" s="1"/>
    </row>
    <row r="19909" spans="1:7" x14ac:dyDescent="0.2">
      <c r="A19909" s="106"/>
      <c r="B19909" s="106"/>
      <c r="C19909" s="106"/>
      <c r="G19909" s="1"/>
    </row>
    <row r="19910" spans="1:7" x14ac:dyDescent="0.2">
      <c r="A19910" s="106"/>
      <c r="B19910" s="106"/>
      <c r="C19910" s="106"/>
      <c r="G19910" s="1"/>
    </row>
    <row r="19911" spans="1:7" x14ac:dyDescent="0.2">
      <c r="A19911" s="106"/>
      <c r="B19911" s="106"/>
      <c r="C19911" s="106"/>
      <c r="G19911" s="1"/>
    </row>
    <row r="19912" spans="1:7" x14ac:dyDescent="0.2">
      <c r="A19912" s="106"/>
      <c r="B19912" s="106"/>
      <c r="C19912" s="106"/>
      <c r="G19912" s="1"/>
    </row>
    <row r="19913" spans="1:7" x14ac:dyDescent="0.2">
      <c r="A19913" s="106"/>
      <c r="B19913" s="106"/>
      <c r="C19913" s="106"/>
      <c r="G19913" s="1"/>
    </row>
    <row r="19914" spans="1:7" x14ac:dyDescent="0.2">
      <c r="A19914" s="106"/>
      <c r="B19914" s="106"/>
      <c r="C19914" s="106"/>
      <c r="G19914" s="1"/>
    </row>
    <row r="19915" spans="1:7" x14ac:dyDescent="0.2">
      <c r="A19915" s="106"/>
      <c r="B19915" s="106"/>
      <c r="C19915" s="106"/>
      <c r="G19915" s="1"/>
    </row>
    <row r="19916" spans="1:7" x14ac:dyDescent="0.2">
      <c r="A19916" s="106"/>
      <c r="B19916" s="106"/>
      <c r="C19916" s="106"/>
    </row>
    <row r="19917" spans="1:7" x14ac:dyDescent="0.2">
      <c r="A19917" s="106"/>
      <c r="B19917" s="106"/>
      <c r="C19917" s="106"/>
      <c r="G19917" s="1"/>
    </row>
    <row r="19918" spans="1:7" x14ac:dyDescent="0.2">
      <c r="A19918" s="106"/>
      <c r="B19918" s="106"/>
      <c r="C19918" s="106"/>
      <c r="G19918" s="1"/>
    </row>
    <row r="19919" spans="1:7" x14ac:dyDescent="0.2">
      <c r="A19919" s="106"/>
      <c r="B19919" s="106"/>
      <c r="C19919" s="106"/>
      <c r="G19919" s="1"/>
    </row>
    <row r="19920" spans="1:7" x14ac:dyDescent="0.2">
      <c r="A19920" s="106"/>
      <c r="B19920" s="106"/>
      <c r="C19920" s="106"/>
      <c r="G19920" s="1"/>
    </row>
    <row r="19921" spans="1:7" x14ac:dyDescent="0.2">
      <c r="A19921" s="106"/>
      <c r="B19921" s="106"/>
      <c r="C19921" s="106"/>
      <c r="G19921" s="1"/>
    </row>
    <row r="19922" spans="1:7" x14ac:dyDescent="0.2">
      <c r="A19922" s="106"/>
      <c r="B19922" s="106"/>
      <c r="C19922" s="106"/>
      <c r="G19922" s="1"/>
    </row>
    <row r="19923" spans="1:7" x14ac:dyDescent="0.2">
      <c r="A19923" s="106"/>
      <c r="B19923" s="106"/>
      <c r="C19923" s="106"/>
      <c r="G19923" s="1"/>
    </row>
    <row r="19924" spans="1:7" x14ac:dyDescent="0.2">
      <c r="A19924" s="106"/>
      <c r="B19924" s="106"/>
      <c r="C19924" s="106"/>
      <c r="G19924" s="1"/>
    </row>
    <row r="19925" spans="1:7" x14ac:dyDescent="0.2">
      <c r="A19925" s="106"/>
      <c r="B19925" s="106"/>
      <c r="C19925" s="106"/>
    </row>
    <row r="19926" spans="1:7" x14ac:dyDescent="0.2">
      <c r="A19926" s="106"/>
      <c r="B19926" s="106"/>
      <c r="C19926" s="106"/>
      <c r="G19926" s="1"/>
    </row>
    <row r="19927" spans="1:7" x14ac:dyDescent="0.2">
      <c r="A19927" s="106"/>
      <c r="B19927" s="106"/>
      <c r="C19927" s="106"/>
      <c r="G19927" s="1"/>
    </row>
    <row r="19928" spans="1:7" x14ac:dyDescent="0.2">
      <c r="A19928" s="106"/>
      <c r="B19928" s="106"/>
      <c r="C19928" s="106"/>
      <c r="G19928" s="1"/>
    </row>
    <row r="19929" spans="1:7" x14ac:dyDescent="0.2">
      <c r="A19929" s="106"/>
      <c r="B19929" s="106"/>
      <c r="C19929" s="106"/>
      <c r="G19929" s="1"/>
    </row>
    <row r="19930" spans="1:7" x14ac:dyDescent="0.2">
      <c r="A19930" s="106"/>
      <c r="B19930" s="106"/>
      <c r="C19930" s="106"/>
      <c r="G19930" s="1"/>
    </row>
    <row r="19931" spans="1:7" x14ac:dyDescent="0.2">
      <c r="A19931" s="106"/>
      <c r="B19931" s="106"/>
      <c r="C19931" s="106"/>
    </row>
    <row r="19932" spans="1:7" x14ac:dyDescent="0.2">
      <c r="A19932" s="106"/>
      <c r="B19932" s="106"/>
      <c r="C19932" s="106"/>
      <c r="G19932" s="1"/>
    </row>
    <row r="19933" spans="1:7" x14ac:dyDescent="0.2">
      <c r="A19933" s="106"/>
      <c r="B19933" s="106"/>
      <c r="C19933" s="106"/>
      <c r="G19933" s="1"/>
    </row>
    <row r="19934" spans="1:7" x14ac:dyDescent="0.2">
      <c r="A19934" s="106"/>
      <c r="B19934" s="106"/>
      <c r="C19934" s="106"/>
      <c r="G19934" s="1"/>
    </row>
    <row r="19935" spans="1:7" x14ac:dyDescent="0.2">
      <c r="A19935" s="106"/>
      <c r="B19935" s="106"/>
      <c r="C19935" s="106"/>
      <c r="G19935" s="1"/>
    </row>
    <row r="19936" spans="1:7" x14ac:dyDescent="0.2">
      <c r="A19936" s="106"/>
      <c r="B19936" s="106"/>
      <c r="C19936" s="106"/>
      <c r="G19936" s="1"/>
    </row>
    <row r="19937" spans="1:7" x14ac:dyDescent="0.2">
      <c r="A19937" s="106"/>
      <c r="B19937" s="106"/>
      <c r="C19937" s="106"/>
      <c r="G19937" s="1"/>
    </row>
    <row r="19938" spans="1:7" x14ac:dyDescent="0.2">
      <c r="A19938" s="106"/>
      <c r="B19938" s="106"/>
      <c r="C19938" s="106"/>
      <c r="G19938" s="1"/>
    </row>
    <row r="19939" spans="1:7" x14ac:dyDescent="0.2">
      <c r="A19939" s="106"/>
      <c r="B19939" s="106"/>
      <c r="C19939" s="106"/>
      <c r="G19939" s="1"/>
    </row>
    <row r="19940" spans="1:7" x14ac:dyDescent="0.2">
      <c r="A19940" s="106"/>
      <c r="B19940" s="106"/>
      <c r="C19940" s="106"/>
      <c r="G19940" s="1"/>
    </row>
    <row r="19941" spans="1:7" x14ac:dyDescent="0.2">
      <c r="A19941" s="106"/>
      <c r="B19941" s="106"/>
      <c r="C19941" s="106"/>
      <c r="G19941" s="1"/>
    </row>
    <row r="19942" spans="1:7" x14ac:dyDescent="0.2">
      <c r="A19942" s="106"/>
      <c r="B19942" s="106"/>
      <c r="C19942" s="106"/>
      <c r="G19942" s="1"/>
    </row>
    <row r="19943" spans="1:7" x14ac:dyDescent="0.2">
      <c r="A19943" s="106"/>
      <c r="B19943" s="106"/>
      <c r="C19943" s="106"/>
      <c r="G19943" s="1"/>
    </row>
    <row r="19944" spans="1:7" x14ac:dyDescent="0.2">
      <c r="A19944" s="106"/>
      <c r="B19944" s="106"/>
      <c r="C19944" s="106"/>
      <c r="G19944" s="1"/>
    </row>
    <row r="19945" spans="1:7" x14ac:dyDescent="0.2">
      <c r="A19945" s="106"/>
      <c r="B19945" s="106"/>
      <c r="C19945" s="106"/>
      <c r="G19945" s="1"/>
    </row>
    <row r="19946" spans="1:7" x14ac:dyDescent="0.2">
      <c r="A19946" s="106"/>
      <c r="B19946" s="106"/>
      <c r="C19946" s="106"/>
      <c r="G19946" s="1"/>
    </row>
    <row r="19947" spans="1:7" x14ac:dyDescent="0.2">
      <c r="A19947" s="106"/>
      <c r="B19947" s="106"/>
      <c r="C19947" s="106"/>
      <c r="G19947" s="1"/>
    </row>
    <row r="19948" spans="1:7" x14ac:dyDescent="0.2">
      <c r="A19948" s="106"/>
      <c r="B19948" s="106"/>
      <c r="C19948" s="106"/>
      <c r="G19948" s="1"/>
    </row>
    <row r="19949" spans="1:7" x14ac:dyDescent="0.2">
      <c r="A19949" s="106"/>
      <c r="B19949" s="106"/>
      <c r="C19949" s="106"/>
      <c r="G19949" s="1"/>
    </row>
    <row r="19950" spans="1:7" x14ac:dyDescent="0.2">
      <c r="A19950" s="106"/>
      <c r="B19950" s="106"/>
      <c r="C19950" s="106"/>
    </row>
    <row r="19951" spans="1:7" x14ac:dyDescent="0.2">
      <c r="A19951" s="106"/>
      <c r="B19951" s="106"/>
      <c r="C19951" s="106"/>
      <c r="G19951" s="1"/>
    </row>
    <row r="19952" spans="1:7" x14ac:dyDescent="0.2">
      <c r="A19952" s="106"/>
      <c r="B19952" s="106"/>
      <c r="C19952" s="106"/>
      <c r="G19952" s="1"/>
    </row>
    <row r="19953" spans="1:7" x14ac:dyDescent="0.2">
      <c r="A19953" s="106"/>
      <c r="B19953" s="106"/>
      <c r="C19953" s="106"/>
      <c r="G19953" s="1"/>
    </row>
    <row r="19954" spans="1:7" x14ac:dyDescent="0.2">
      <c r="A19954" s="106"/>
      <c r="B19954" s="106"/>
      <c r="C19954" s="106"/>
      <c r="G19954" s="1"/>
    </row>
    <row r="19955" spans="1:7" x14ac:dyDescent="0.2">
      <c r="A19955" s="106"/>
      <c r="B19955" s="106"/>
      <c r="C19955" s="106"/>
      <c r="G19955" s="1"/>
    </row>
    <row r="19956" spans="1:7" x14ac:dyDescent="0.2">
      <c r="A19956" s="106"/>
      <c r="B19956" s="106"/>
      <c r="C19956" s="106"/>
      <c r="G19956" s="1"/>
    </row>
    <row r="19957" spans="1:7" x14ac:dyDescent="0.2">
      <c r="A19957" s="106"/>
      <c r="B19957" s="106"/>
      <c r="C19957" s="106"/>
      <c r="G19957" s="1"/>
    </row>
    <row r="19958" spans="1:7" x14ac:dyDescent="0.2">
      <c r="A19958" s="106"/>
      <c r="B19958" s="106"/>
      <c r="C19958" s="106"/>
      <c r="G19958" s="1"/>
    </row>
    <row r="19959" spans="1:7" x14ac:dyDescent="0.2">
      <c r="A19959" s="106"/>
      <c r="B19959" s="106"/>
      <c r="C19959" s="106"/>
      <c r="G19959" s="1"/>
    </row>
    <row r="19960" spans="1:7" x14ac:dyDescent="0.2">
      <c r="A19960" s="106"/>
      <c r="B19960" s="106"/>
      <c r="C19960" s="106"/>
      <c r="G19960" s="1"/>
    </row>
    <row r="19961" spans="1:7" x14ac:dyDescent="0.2">
      <c r="A19961" s="106"/>
      <c r="B19961" s="106"/>
      <c r="C19961" s="106"/>
      <c r="G19961" s="1"/>
    </row>
    <row r="19962" spans="1:7" x14ac:dyDescent="0.2">
      <c r="A19962" s="106"/>
      <c r="B19962" s="106"/>
      <c r="C19962" s="106"/>
      <c r="G19962" s="1"/>
    </row>
    <row r="19963" spans="1:7" x14ac:dyDescent="0.2">
      <c r="A19963" s="106"/>
      <c r="B19963" s="106"/>
      <c r="C19963" s="106"/>
      <c r="G19963" s="1"/>
    </row>
    <row r="19964" spans="1:7" x14ac:dyDescent="0.2">
      <c r="A19964" s="106"/>
      <c r="B19964" s="106"/>
      <c r="C19964" s="106"/>
      <c r="G19964" s="1"/>
    </row>
    <row r="19965" spans="1:7" x14ac:dyDescent="0.2">
      <c r="A19965" s="106"/>
      <c r="B19965" s="106"/>
      <c r="C19965" s="106"/>
      <c r="G19965" s="1"/>
    </row>
    <row r="19966" spans="1:7" x14ac:dyDescent="0.2">
      <c r="A19966" s="106"/>
      <c r="B19966" s="106"/>
      <c r="C19966" s="106"/>
      <c r="G19966" s="1"/>
    </row>
    <row r="19967" spans="1:7" x14ac:dyDescent="0.2">
      <c r="A19967" s="106"/>
      <c r="B19967" s="106"/>
      <c r="C19967" s="106"/>
      <c r="G19967" s="1"/>
    </row>
    <row r="19968" spans="1:7" x14ac:dyDescent="0.2">
      <c r="A19968" s="106"/>
      <c r="B19968" s="106"/>
      <c r="C19968" s="106"/>
      <c r="G19968" s="1"/>
    </row>
    <row r="19969" spans="1:7" x14ac:dyDescent="0.2">
      <c r="A19969" s="106"/>
      <c r="B19969" s="106"/>
      <c r="C19969" s="106"/>
      <c r="G19969" s="1"/>
    </row>
    <row r="19970" spans="1:7" x14ac:dyDescent="0.2">
      <c r="A19970" s="106"/>
      <c r="B19970" s="106"/>
      <c r="C19970" s="106"/>
      <c r="G19970" s="1"/>
    </row>
    <row r="19971" spans="1:7" x14ac:dyDescent="0.2">
      <c r="A19971" s="106"/>
      <c r="B19971" s="106"/>
      <c r="C19971" s="106"/>
      <c r="G19971" s="1"/>
    </row>
    <row r="19972" spans="1:7" x14ac:dyDescent="0.2">
      <c r="A19972" s="106"/>
      <c r="B19972" s="106"/>
      <c r="C19972" s="106"/>
      <c r="G19972" s="1"/>
    </row>
    <row r="19973" spans="1:7" x14ac:dyDescent="0.2">
      <c r="A19973" s="106"/>
      <c r="B19973" s="106"/>
      <c r="C19973" s="106"/>
      <c r="G19973" s="1"/>
    </row>
    <row r="19974" spans="1:7" x14ac:dyDescent="0.2">
      <c r="A19974" s="106"/>
      <c r="B19974" s="106"/>
      <c r="C19974" s="106"/>
      <c r="G19974" s="1"/>
    </row>
    <row r="19975" spans="1:7" x14ac:dyDescent="0.2">
      <c r="A19975" s="106"/>
      <c r="B19975" s="106"/>
      <c r="C19975" s="106"/>
      <c r="G19975" s="1"/>
    </row>
    <row r="19976" spans="1:7" x14ac:dyDescent="0.2">
      <c r="A19976" s="106"/>
      <c r="B19976" s="106"/>
      <c r="C19976" s="106"/>
      <c r="G19976" s="1"/>
    </row>
    <row r="19977" spans="1:7" x14ac:dyDescent="0.2">
      <c r="A19977" s="106"/>
      <c r="B19977" s="106"/>
      <c r="C19977" s="106"/>
      <c r="G19977" s="1"/>
    </row>
    <row r="19978" spans="1:7" x14ac:dyDescent="0.2">
      <c r="A19978" s="106"/>
      <c r="B19978" s="106"/>
      <c r="C19978" s="106"/>
      <c r="G19978" s="1"/>
    </row>
    <row r="19979" spans="1:7" x14ac:dyDescent="0.2">
      <c r="A19979" s="106"/>
      <c r="B19979" s="106"/>
      <c r="C19979" s="106"/>
      <c r="G19979" s="1"/>
    </row>
    <row r="19980" spans="1:7" x14ac:dyDescent="0.2">
      <c r="A19980" s="106"/>
      <c r="B19980" s="106"/>
      <c r="C19980" s="106"/>
      <c r="G19980" s="1"/>
    </row>
    <row r="19981" spans="1:7" x14ac:dyDescent="0.2">
      <c r="A19981" s="106"/>
      <c r="B19981" s="106"/>
      <c r="C19981" s="106"/>
      <c r="G19981" s="1"/>
    </row>
    <row r="19982" spans="1:7" x14ac:dyDescent="0.2">
      <c r="A19982" s="106"/>
      <c r="B19982" s="106"/>
      <c r="C19982" s="106"/>
      <c r="G19982" s="1"/>
    </row>
    <row r="19983" spans="1:7" x14ac:dyDescent="0.2">
      <c r="A19983" s="106"/>
      <c r="B19983" s="106"/>
      <c r="C19983" s="106"/>
      <c r="G19983" s="1"/>
    </row>
    <row r="19984" spans="1:7" x14ac:dyDescent="0.2">
      <c r="A19984" s="106"/>
      <c r="B19984" s="106"/>
      <c r="C19984" s="106"/>
      <c r="G19984" s="1"/>
    </row>
    <row r="19985" spans="1:7" x14ac:dyDescent="0.2">
      <c r="A19985" s="106"/>
      <c r="B19985" s="106"/>
      <c r="C19985" s="106"/>
      <c r="G19985" s="1"/>
    </row>
    <row r="19986" spans="1:7" x14ac:dyDescent="0.2">
      <c r="A19986" s="106"/>
      <c r="B19986" s="106"/>
      <c r="C19986" s="106"/>
      <c r="G19986" s="1"/>
    </row>
    <row r="19987" spans="1:7" x14ac:dyDescent="0.2">
      <c r="A19987" s="106"/>
      <c r="B19987" s="106"/>
      <c r="C19987" s="106"/>
      <c r="G19987" s="1"/>
    </row>
    <row r="19988" spans="1:7" x14ac:dyDescent="0.2">
      <c r="A19988" s="106"/>
      <c r="B19988" s="106"/>
      <c r="C19988" s="106"/>
      <c r="G19988" s="1"/>
    </row>
    <row r="19989" spans="1:7" x14ac:dyDescent="0.2">
      <c r="A19989" s="106"/>
      <c r="B19989" s="106"/>
      <c r="C19989" s="106"/>
      <c r="G19989" s="1"/>
    </row>
    <row r="19990" spans="1:7" x14ac:dyDescent="0.2">
      <c r="A19990" s="106"/>
      <c r="B19990" s="106"/>
      <c r="C19990" s="106"/>
      <c r="G19990" s="1"/>
    </row>
    <row r="19991" spans="1:7" x14ac:dyDescent="0.2">
      <c r="A19991" s="106"/>
      <c r="B19991" s="106"/>
      <c r="C19991" s="106"/>
      <c r="G19991" s="1"/>
    </row>
    <row r="19992" spans="1:7" x14ac:dyDescent="0.2">
      <c r="A19992" s="106"/>
      <c r="B19992" s="106"/>
      <c r="C19992" s="106"/>
      <c r="G19992" s="1"/>
    </row>
    <row r="19993" spans="1:7" x14ac:dyDescent="0.2">
      <c r="A19993" s="106"/>
      <c r="B19993" s="106"/>
      <c r="C19993" s="106"/>
      <c r="G19993" s="1"/>
    </row>
    <row r="19994" spans="1:7" x14ac:dyDescent="0.2">
      <c r="A19994" s="106"/>
      <c r="B19994" s="106"/>
      <c r="C19994" s="106"/>
      <c r="G19994" s="1"/>
    </row>
    <row r="19995" spans="1:7" x14ac:dyDescent="0.2">
      <c r="A19995" s="106"/>
      <c r="B19995" s="106"/>
      <c r="C19995" s="106"/>
      <c r="G19995" s="1"/>
    </row>
    <row r="19996" spans="1:7" x14ac:dyDescent="0.2">
      <c r="A19996" s="106"/>
      <c r="B19996" s="106"/>
      <c r="C19996" s="106"/>
      <c r="G19996" s="1"/>
    </row>
    <row r="19997" spans="1:7" x14ac:dyDescent="0.2">
      <c r="A19997" s="106"/>
      <c r="B19997" s="106"/>
      <c r="C19997" s="106"/>
      <c r="G19997" s="1"/>
    </row>
    <row r="19998" spans="1:7" x14ac:dyDescent="0.2">
      <c r="A19998" s="106"/>
      <c r="B19998" s="106"/>
      <c r="C19998" s="106"/>
      <c r="G19998" s="1"/>
    </row>
    <row r="19999" spans="1:7" x14ac:dyDescent="0.2">
      <c r="A19999" s="106"/>
      <c r="B19999" s="106"/>
      <c r="C19999" s="106"/>
      <c r="G19999" s="1"/>
    </row>
    <row r="20000" spans="1:7" x14ac:dyDescent="0.2">
      <c r="A20000" s="106"/>
      <c r="B20000" s="106"/>
      <c r="C20000" s="106"/>
      <c r="G20000" s="1"/>
    </row>
    <row r="20001" spans="1:7" x14ac:dyDescent="0.2">
      <c r="A20001" s="106"/>
      <c r="B20001" s="106"/>
      <c r="C20001" s="106"/>
      <c r="G20001" s="1"/>
    </row>
    <row r="20002" spans="1:7" x14ac:dyDescent="0.2">
      <c r="A20002" s="106"/>
      <c r="B20002" s="106"/>
      <c r="C20002" s="106"/>
      <c r="G20002" s="1"/>
    </row>
    <row r="20003" spans="1:7" x14ac:dyDescent="0.2">
      <c r="A20003" s="106"/>
      <c r="B20003" s="106"/>
      <c r="C20003" s="106"/>
      <c r="G20003" s="1"/>
    </row>
    <row r="20004" spans="1:7" x14ac:dyDescent="0.2">
      <c r="A20004" s="106"/>
      <c r="B20004" s="106"/>
      <c r="C20004" s="106"/>
      <c r="G20004" s="1"/>
    </row>
    <row r="20005" spans="1:7" x14ac:dyDescent="0.2">
      <c r="A20005" s="106"/>
      <c r="B20005" s="106"/>
      <c r="C20005" s="106"/>
      <c r="G20005" s="1"/>
    </row>
    <row r="20006" spans="1:7" x14ac:dyDescent="0.2">
      <c r="A20006" s="106"/>
      <c r="B20006" s="106"/>
      <c r="C20006" s="106"/>
      <c r="G20006" s="1"/>
    </row>
    <row r="20007" spans="1:7" x14ac:dyDescent="0.2">
      <c r="A20007" s="106"/>
      <c r="B20007" s="106"/>
      <c r="C20007" s="106"/>
      <c r="G20007" s="1"/>
    </row>
    <row r="20008" spans="1:7" x14ac:dyDescent="0.2">
      <c r="A20008" s="106"/>
      <c r="B20008" s="106"/>
      <c r="C20008" s="106"/>
      <c r="G20008" s="1"/>
    </row>
    <row r="20009" spans="1:7" x14ac:dyDescent="0.2">
      <c r="A20009" s="106"/>
      <c r="B20009" s="106"/>
      <c r="C20009" s="106"/>
      <c r="G20009" s="1"/>
    </row>
    <row r="20010" spans="1:7" x14ac:dyDescent="0.2">
      <c r="A20010" s="106"/>
      <c r="B20010" s="106"/>
      <c r="C20010" s="106"/>
      <c r="G20010" s="1"/>
    </row>
    <row r="20011" spans="1:7" x14ac:dyDescent="0.2">
      <c r="A20011" s="106"/>
      <c r="B20011" s="106"/>
      <c r="C20011" s="106"/>
      <c r="G20011" s="1"/>
    </row>
    <row r="20012" spans="1:7" x14ac:dyDescent="0.2">
      <c r="A20012" s="106"/>
      <c r="B20012" s="106"/>
      <c r="C20012" s="106"/>
      <c r="G20012" s="1"/>
    </row>
    <row r="20013" spans="1:7" x14ac:dyDescent="0.2">
      <c r="A20013" s="106"/>
      <c r="B20013" s="106"/>
      <c r="C20013" s="106"/>
      <c r="G20013" s="1"/>
    </row>
    <row r="20014" spans="1:7" x14ac:dyDescent="0.2">
      <c r="A20014" s="106"/>
      <c r="B20014" s="106"/>
      <c r="C20014" s="106"/>
      <c r="G20014" s="1"/>
    </row>
    <row r="20015" spans="1:7" x14ac:dyDescent="0.2">
      <c r="A20015" s="106"/>
      <c r="B20015" s="106"/>
      <c r="C20015" s="106"/>
      <c r="G20015" s="1"/>
    </row>
    <row r="20016" spans="1:7" x14ac:dyDescent="0.2">
      <c r="A20016" s="106"/>
      <c r="B20016" s="106"/>
      <c r="C20016" s="106"/>
      <c r="G20016" s="1"/>
    </row>
    <row r="20017" spans="1:7" x14ac:dyDescent="0.2">
      <c r="A20017" s="106"/>
      <c r="B20017" s="106"/>
      <c r="C20017" s="106"/>
      <c r="G20017" s="1"/>
    </row>
    <row r="20018" spans="1:7" x14ac:dyDescent="0.2">
      <c r="A20018" s="106"/>
      <c r="B20018" s="106"/>
      <c r="C20018" s="106"/>
      <c r="G20018" s="1"/>
    </row>
    <row r="20019" spans="1:7" x14ac:dyDescent="0.2">
      <c r="A20019" s="106"/>
      <c r="B20019" s="106"/>
      <c r="C20019" s="106"/>
      <c r="G20019" s="1"/>
    </row>
    <row r="20020" spans="1:7" x14ac:dyDescent="0.2">
      <c r="A20020" s="106"/>
      <c r="B20020" s="106"/>
      <c r="C20020" s="106"/>
      <c r="G20020" s="1"/>
    </row>
    <row r="20021" spans="1:7" x14ac:dyDescent="0.2">
      <c r="A20021" s="106"/>
      <c r="B20021" s="106"/>
      <c r="C20021" s="106"/>
      <c r="G20021" s="1"/>
    </row>
    <row r="20022" spans="1:7" x14ac:dyDescent="0.2">
      <c r="A20022" s="106"/>
      <c r="B20022" s="106"/>
      <c r="C20022" s="106"/>
      <c r="G20022" s="1"/>
    </row>
    <row r="20023" spans="1:7" x14ac:dyDescent="0.2">
      <c r="A20023" s="106"/>
      <c r="B20023" s="106"/>
      <c r="C20023" s="106"/>
      <c r="G20023" s="1"/>
    </row>
    <row r="20024" spans="1:7" x14ac:dyDescent="0.2">
      <c r="A20024" s="106"/>
      <c r="B20024" s="106"/>
      <c r="C20024" s="106"/>
      <c r="G20024" s="1"/>
    </row>
    <row r="20025" spans="1:7" x14ac:dyDescent="0.2">
      <c r="A20025" s="106"/>
      <c r="B20025" s="106"/>
      <c r="C20025" s="106"/>
      <c r="G20025" s="1"/>
    </row>
    <row r="20026" spans="1:7" x14ac:dyDescent="0.2">
      <c r="A20026" s="106"/>
      <c r="B20026" s="106"/>
      <c r="C20026" s="106"/>
      <c r="G20026" s="1"/>
    </row>
    <row r="20027" spans="1:7" x14ac:dyDescent="0.2">
      <c r="A20027" s="106"/>
      <c r="B20027" s="106"/>
      <c r="C20027" s="106"/>
      <c r="G20027" s="1"/>
    </row>
    <row r="20028" spans="1:7" x14ac:dyDescent="0.2">
      <c r="A20028" s="106"/>
      <c r="B20028" s="106"/>
      <c r="C20028" s="106"/>
      <c r="G20028" s="1"/>
    </row>
    <row r="20029" spans="1:7" x14ac:dyDescent="0.2">
      <c r="A20029" s="106"/>
      <c r="B20029" s="106"/>
      <c r="C20029" s="106"/>
      <c r="G20029" s="1"/>
    </row>
    <row r="20030" spans="1:7" x14ac:dyDescent="0.2">
      <c r="A20030" s="106"/>
      <c r="B20030" s="106"/>
      <c r="C20030" s="106"/>
      <c r="G20030" s="1"/>
    </row>
    <row r="20031" spans="1:7" x14ac:dyDescent="0.2">
      <c r="A20031" s="106"/>
      <c r="B20031" s="106"/>
      <c r="C20031" s="106"/>
      <c r="G20031" s="1"/>
    </row>
    <row r="20032" spans="1:7" x14ac:dyDescent="0.2">
      <c r="A20032" s="106"/>
      <c r="B20032" s="106"/>
      <c r="C20032" s="106"/>
      <c r="G20032" s="1"/>
    </row>
    <row r="20033" spans="1:7" x14ac:dyDescent="0.2">
      <c r="A20033" s="106"/>
      <c r="B20033" s="106"/>
      <c r="C20033" s="106"/>
      <c r="G20033" s="1"/>
    </row>
    <row r="20034" spans="1:7" x14ac:dyDescent="0.2">
      <c r="A20034" s="106"/>
      <c r="B20034" s="106"/>
      <c r="C20034" s="106"/>
      <c r="G20034" s="1"/>
    </row>
    <row r="20035" spans="1:7" x14ac:dyDescent="0.2">
      <c r="A20035" s="106"/>
      <c r="B20035" s="106"/>
      <c r="C20035" s="106"/>
      <c r="G20035" s="1"/>
    </row>
    <row r="20036" spans="1:7" x14ac:dyDescent="0.2">
      <c r="A20036" s="106"/>
      <c r="B20036" s="106"/>
      <c r="C20036" s="106"/>
      <c r="G20036" s="1"/>
    </row>
    <row r="20037" spans="1:7" x14ac:dyDescent="0.2">
      <c r="A20037" s="106"/>
      <c r="B20037" s="106"/>
      <c r="C20037" s="106"/>
      <c r="G20037" s="1"/>
    </row>
    <row r="20038" spans="1:7" x14ac:dyDescent="0.2">
      <c r="A20038" s="106"/>
      <c r="B20038" s="106"/>
      <c r="C20038" s="106"/>
      <c r="G20038" s="1"/>
    </row>
    <row r="20039" spans="1:7" x14ac:dyDescent="0.2">
      <c r="A20039" s="106"/>
      <c r="B20039" s="106"/>
      <c r="C20039" s="106"/>
    </row>
    <row r="20040" spans="1:7" x14ac:dyDescent="0.2">
      <c r="A20040" s="106"/>
      <c r="B20040" s="106"/>
      <c r="C20040" s="106"/>
      <c r="G20040" s="1"/>
    </row>
    <row r="20041" spans="1:7" x14ac:dyDescent="0.2">
      <c r="A20041" s="106"/>
      <c r="B20041" s="106"/>
      <c r="C20041" s="106"/>
      <c r="G20041" s="1"/>
    </row>
    <row r="20042" spans="1:7" x14ac:dyDescent="0.2">
      <c r="A20042" s="106"/>
      <c r="B20042" s="106"/>
      <c r="C20042" s="106"/>
    </row>
    <row r="20043" spans="1:7" x14ac:dyDescent="0.2">
      <c r="A20043" s="106"/>
      <c r="B20043" s="106"/>
      <c r="C20043" s="106"/>
      <c r="G20043" s="1"/>
    </row>
    <row r="20044" spans="1:7" x14ac:dyDescent="0.2">
      <c r="A20044" s="106"/>
      <c r="B20044" s="106"/>
      <c r="C20044" s="106"/>
    </row>
    <row r="20045" spans="1:7" x14ac:dyDescent="0.2">
      <c r="A20045" s="106"/>
      <c r="B20045" s="106"/>
      <c r="C20045" s="106"/>
      <c r="G20045" s="1"/>
    </row>
    <row r="20046" spans="1:7" x14ac:dyDescent="0.2">
      <c r="A20046" s="106"/>
      <c r="B20046" s="106"/>
      <c r="C20046" s="106"/>
      <c r="G20046" s="1"/>
    </row>
    <row r="20047" spans="1:7" x14ac:dyDescent="0.2">
      <c r="A20047" s="106"/>
      <c r="B20047" s="106"/>
      <c r="C20047" s="106"/>
    </row>
    <row r="20048" spans="1:7" x14ac:dyDescent="0.2">
      <c r="A20048" s="106"/>
      <c r="B20048" s="106"/>
      <c r="C20048" s="106"/>
    </row>
    <row r="20049" spans="1:7" x14ac:dyDescent="0.2">
      <c r="A20049" s="106"/>
      <c r="B20049" s="106"/>
      <c r="C20049" s="106"/>
      <c r="G20049" s="1"/>
    </row>
    <row r="20050" spans="1:7" x14ac:dyDescent="0.2">
      <c r="A20050" s="106"/>
      <c r="B20050" s="106"/>
      <c r="C20050" s="106"/>
      <c r="G20050" s="1"/>
    </row>
    <row r="20051" spans="1:7" x14ac:dyDescent="0.2">
      <c r="A20051" s="106"/>
      <c r="B20051" s="106"/>
      <c r="C20051" s="106"/>
      <c r="G20051" s="1"/>
    </row>
    <row r="20052" spans="1:7" x14ac:dyDescent="0.2">
      <c r="A20052" s="106"/>
      <c r="B20052" s="106"/>
      <c r="C20052" s="106"/>
      <c r="G20052" s="1"/>
    </row>
    <row r="20053" spans="1:7" x14ac:dyDescent="0.2">
      <c r="A20053" s="106"/>
      <c r="B20053" s="106"/>
      <c r="C20053" s="106"/>
      <c r="G20053" s="1"/>
    </row>
    <row r="20054" spans="1:7" x14ac:dyDescent="0.2">
      <c r="A20054" s="106"/>
      <c r="B20054" s="106"/>
      <c r="C20054" s="106"/>
      <c r="G20054" s="1"/>
    </row>
    <row r="20055" spans="1:7" x14ac:dyDescent="0.2">
      <c r="A20055" s="106"/>
      <c r="B20055" s="106"/>
      <c r="C20055" s="106"/>
      <c r="G20055" s="1"/>
    </row>
    <row r="20056" spans="1:7" x14ac:dyDescent="0.2">
      <c r="A20056" s="106"/>
      <c r="B20056" s="106"/>
      <c r="C20056" s="106"/>
      <c r="G20056" s="1"/>
    </row>
    <row r="20057" spans="1:7" x14ac:dyDescent="0.2">
      <c r="A20057" s="106"/>
      <c r="B20057" s="106"/>
      <c r="C20057" s="106"/>
      <c r="G20057" s="1"/>
    </row>
    <row r="20058" spans="1:7" x14ac:dyDescent="0.2">
      <c r="A20058" s="106"/>
      <c r="B20058" s="106"/>
      <c r="C20058" s="106"/>
    </row>
    <row r="20059" spans="1:7" x14ac:dyDescent="0.2">
      <c r="A20059" s="106"/>
      <c r="B20059" s="106"/>
      <c r="C20059" s="106"/>
      <c r="G20059" s="1"/>
    </row>
    <row r="20060" spans="1:7" x14ac:dyDescent="0.2">
      <c r="A20060" s="106"/>
      <c r="B20060" s="106"/>
      <c r="C20060" s="106"/>
      <c r="G20060" s="1"/>
    </row>
    <row r="20061" spans="1:7" x14ac:dyDescent="0.2">
      <c r="A20061" s="106"/>
      <c r="B20061" s="106"/>
      <c r="C20061" s="106"/>
      <c r="G20061" s="1"/>
    </row>
    <row r="20062" spans="1:7" x14ac:dyDescent="0.2">
      <c r="A20062" s="106"/>
      <c r="B20062" s="106"/>
      <c r="C20062" s="106"/>
    </row>
    <row r="20063" spans="1:7" x14ac:dyDescent="0.2">
      <c r="A20063" s="106"/>
      <c r="B20063" s="106"/>
      <c r="C20063" s="106"/>
      <c r="G20063" s="1"/>
    </row>
    <row r="20064" spans="1:7" x14ac:dyDescent="0.2">
      <c r="A20064" s="106"/>
      <c r="B20064" s="106"/>
      <c r="C20064" s="106"/>
      <c r="G20064" s="1"/>
    </row>
    <row r="20065" spans="1:7" x14ac:dyDescent="0.2">
      <c r="A20065" s="106"/>
      <c r="B20065" s="106"/>
      <c r="C20065" s="106"/>
      <c r="G20065" s="1"/>
    </row>
    <row r="20066" spans="1:7" x14ac:dyDescent="0.2">
      <c r="A20066" s="106"/>
      <c r="B20066" s="106"/>
      <c r="C20066" s="106"/>
      <c r="G20066" s="1"/>
    </row>
    <row r="20067" spans="1:7" x14ac:dyDescent="0.2">
      <c r="A20067" s="106"/>
      <c r="B20067" s="106"/>
      <c r="C20067" s="106"/>
      <c r="G20067" s="1"/>
    </row>
    <row r="20068" spans="1:7" x14ac:dyDescent="0.2">
      <c r="A20068" s="106"/>
      <c r="B20068" s="106"/>
      <c r="C20068" s="106"/>
      <c r="G20068" s="1"/>
    </row>
    <row r="20069" spans="1:7" x14ac:dyDescent="0.2">
      <c r="A20069" s="106"/>
      <c r="B20069" s="106"/>
      <c r="C20069" s="106"/>
      <c r="G20069" s="1"/>
    </row>
    <row r="20070" spans="1:7" x14ac:dyDescent="0.2">
      <c r="A20070" s="106"/>
      <c r="B20070" s="106"/>
      <c r="C20070" s="106"/>
      <c r="G20070" s="1"/>
    </row>
    <row r="20071" spans="1:7" x14ac:dyDescent="0.2">
      <c r="A20071" s="106"/>
      <c r="B20071" s="106"/>
      <c r="C20071" s="106"/>
      <c r="G20071" s="1"/>
    </row>
    <row r="20072" spans="1:7" x14ac:dyDescent="0.2">
      <c r="A20072" s="106"/>
      <c r="B20072" s="106"/>
      <c r="C20072" s="106"/>
      <c r="G20072" s="1"/>
    </row>
    <row r="20073" spans="1:7" x14ac:dyDescent="0.2">
      <c r="A20073" s="106"/>
      <c r="B20073" s="106"/>
      <c r="C20073" s="106"/>
      <c r="G20073" s="1"/>
    </row>
    <row r="20074" spans="1:7" x14ac:dyDescent="0.2">
      <c r="A20074" s="106"/>
      <c r="B20074" s="106"/>
      <c r="C20074" s="106"/>
      <c r="G20074" s="1"/>
    </row>
    <row r="20075" spans="1:7" x14ac:dyDescent="0.2">
      <c r="A20075" s="106"/>
      <c r="B20075" s="106"/>
      <c r="C20075" s="106"/>
      <c r="G20075" s="1"/>
    </row>
    <row r="20076" spans="1:7" x14ac:dyDescent="0.2">
      <c r="A20076" s="106"/>
      <c r="B20076" s="106"/>
      <c r="C20076" s="106"/>
      <c r="G20076" s="1"/>
    </row>
    <row r="20077" spans="1:7" x14ac:dyDescent="0.2">
      <c r="A20077" s="106"/>
      <c r="B20077" s="106"/>
      <c r="C20077" s="106"/>
      <c r="G20077" s="1"/>
    </row>
    <row r="20078" spans="1:7" x14ac:dyDescent="0.2">
      <c r="A20078" s="106"/>
      <c r="B20078" s="106"/>
      <c r="C20078" s="106"/>
      <c r="G20078" s="1"/>
    </row>
    <row r="20079" spans="1:7" x14ac:dyDescent="0.2">
      <c r="A20079" s="106"/>
      <c r="B20079" s="106"/>
      <c r="C20079" s="106"/>
      <c r="G20079" s="1"/>
    </row>
    <row r="20080" spans="1:7" x14ac:dyDescent="0.2">
      <c r="A20080" s="106"/>
      <c r="B20080" s="106"/>
      <c r="C20080" s="106"/>
      <c r="G20080" s="1"/>
    </row>
    <row r="20081" spans="1:7" x14ac:dyDescent="0.2">
      <c r="A20081" s="106"/>
      <c r="B20081" s="106"/>
      <c r="C20081" s="106"/>
      <c r="G20081" s="1"/>
    </row>
    <row r="20082" spans="1:7" x14ac:dyDescent="0.2">
      <c r="A20082" s="106"/>
      <c r="B20082" s="106"/>
      <c r="C20082" s="106"/>
      <c r="G20082" s="1"/>
    </row>
    <row r="20083" spans="1:7" x14ac:dyDescent="0.2">
      <c r="A20083" s="106"/>
      <c r="B20083" s="106"/>
      <c r="C20083" s="106"/>
      <c r="G20083" s="1"/>
    </row>
    <row r="20084" spans="1:7" x14ac:dyDescent="0.2">
      <c r="A20084" s="106"/>
      <c r="B20084" s="106"/>
      <c r="C20084" s="106"/>
      <c r="G20084" s="1"/>
    </row>
    <row r="20085" spans="1:7" x14ac:dyDescent="0.2">
      <c r="A20085" s="106"/>
      <c r="B20085" s="106"/>
      <c r="C20085" s="106"/>
      <c r="G20085" s="1"/>
    </row>
    <row r="20086" spans="1:7" x14ac:dyDescent="0.2">
      <c r="A20086" s="106"/>
      <c r="B20086" s="106"/>
      <c r="C20086" s="106"/>
      <c r="G20086" s="1"/>
    </row>
    <row r="20087" spans="1:7" x14ac:dyDescent="0.2">
      <c r="A20087" s="106"/>
      <c r="B20087" s="106"/>
      <c r="C20087" s="106"/>
      <c r="G20087" s="1"/>
    </row>
    <row r="20088" spans="1:7" x14ac:dyDescent="0.2">
      <c r="A20088" s="106"/>
      <c r="B20088" s="106"/>
      <c r="C20088" s="106"/>
      <c r="G20088" s="1"/>
    </row>
    <row r="20089" spans="1:7" x14ac:dyDescent="0.2">
      <c r="A20089" s="106"/>
      <c r="B20089" s="106"/>
      <c r="C20089" s="106"/>
      <c r="G20089" s="1"/>
    </row>
    <row r="20090" spans="1:7" x14ac:dyDescent="0.2">
      <c r="A20090" s="106"/>
      <c r="B20090" s="106"/>
      <c r="C20090" s="106"/>
      <c r="G20090" s="1"/>
    </row>
    <row r="20091" spans="1:7" x14ac:dyDescent="0.2">
      <c r="A20091" s="106"/>
      <c r="B20091" s="106"/>
      <c r="C20091" s="106"/>
      <c r="G20091" s="1"/>
    </row>
    <row r="20092" spans="1:7" x14ac:dyDescent="0.2">
      <c r="A20092" s="106"/>
      <c r="B20092" s="106"/>
      <c r="C20092" s="106"/>
      <c r="G20092" s="1"/>
    </row>
    <row r="20093" spans="1:7" x14ac:dyDescent="0.2">
      <c r="A20093" s="106"/>
      <c r="B20093" s="106"/>
      <c r="C20093" s="106"/>
      <c r="G20093" s="1"/>
    </row>
    <row r="20094" spans="1:7" x14ac:dyDescent="0.2">
      <c r="A20094" s="106"/>
      <c r="B20094" s="106"/>
      <c r="C20094" s="106"/>
      <c r="G20094" s="1"/>
    </row>
    <row r="20095" spans="1:7" x14ac:dyDescent="0.2">
      <c r="A20095" s="106"/>
      <c r="B20095" s="106"/>
      <c r="C20095" s="106"/>
      <c r="G20095" s="1"/>
    </row>
    <row r="20096" spans="1:7" x14ac:dyDescent="0.2">
      <c r="A20096" s="106"/>
      <c r="B20096" s="106"/>
      <c r="C20096" s="106"/>
      <c r="G20096" s="1"/>
    </row>
    <row r="20097" spans="1:7" x14ac:dyDescent="0.2">
      <c r="A20097" s="106"/>
      <c r="B20097" s="106"/>
      <c r="C20097" s="106"/>
      <c r="G20097" s="1"/>
    </row>
    <row r="20098" spans="1:7" x14ac:dyDescent="0.2">
      <c r="A20098" s="106"/>
      <c r="B20098" s="106"/>
      <c r="C20098" s="106"/>
      <c r="G20098" s="1"/>
    </row>
    <row r="20099" spans="1:7" x14ac:dyDescent="0.2">
      <c r="A20099" s="106"/>
      <c r="B20099" s="106"/>
      <c r="C20099" s="106"/>
      <c r="G20099" s="1"/>
    </row>
    <row r="20100" spans="1:7" x14ac:dyDescent="0.2">
      <c r="A20100" s="106"/>
      <c r="B20100" s="106"/>
      <c r="C20100" s="106"/>
      <c r="G20100" s="1"/>
    </row>
    <row r="20101" spans="1:7" x14ac:dyDescent="0.2">
      <c r="A20101" s="106"/>
      <c r="B20101" s="106"/>
      <c r="C20101" s="106"/>
      <c r="G20101" s="1"/>
    </row>
    <row r="20102" spans="1:7" x14ac:dyDescent="0.2">
      <c r="A20102" s="106"/>
      <c r="B20102" s="106"/>
      <c r="C20102" s="106"/>
      <c r="G20102" s="1"/>
    </row>
    <row r="20103" spans="1:7" x14ac:dyDescent="0.2">
      <c r="A20103" s="106"/>
      <c r="B20103" s="106"/>
      <c r="C20103" s="106"/>
      <c r="G20103" s="1"/>
    </row>
    <row r="20104" spans="1:7" x14ac:dyDescent="0.2">
      <c r="A20104" s="106"/>
      <c r="B20104" s="106"/>
      <c r="C20104" s="106"/>
      <c r="G20104" s="1"/>
    </row>
    <row r="20105" spans="1:7" x14ac:dyDescent="0.2">
      <c r="A20105" s="106"/>
      <c r="B20105" s="106"/>
      <c r="C20105" s="106"/>
      <c r="G20105" s="1"/>
    </row>
    <row r="20106" spans="1:7" x14ac:dyDescent="0.2">
      <c r="A20106" s="106"/>
      <c r="B20106" s="106"/>
      <c r="C20106" s="106"/>
      <c r="G20106" s="1"/>
    </row>
    <row r="20107" spans="1:7" x14ac:dyDescent="0.2">
      <c r="A20107" s="106"/>
      <c r="B20107" s="106"/>
      <c r="C20107" s="106"/>
      <c r="G20107" s="1"/>
    </row>
    <row r="20108" spans="1:7" x14ac:dyDescent="0.2">
      <c r="A20108" s="106"/>
      <c r="B20108" s="106"/>
      <c r="C20108" s="106"/>
      <c r="G20108" s="1"/>
    </row>
    <row r="20109" spans="1:7" x14ac:dyDescent="0.2">
      <c r="A20109" s="106"/>
      <c r="B20109" s="106"/>
      <c r="C20109" s="106"/>
      <c r="G20109" s="1"/>
    </row>
    <row r="20110" spans="1:7" x14ac:dyDescent="0.2">
      <c r="A20110" s="106"/>
      <c r="B20110" s="106"/>
      <c r="C20110" s="106"/>
      <c r="G20110" s="1"/>
    </row>
    <row r="20111" spans="1:7" x14ac:dyDescent="0.2">
      <c r="A20111" s="106"/>
      <c r="B20111" s="106"/>
      <c r="C20111" s="106"/>
      <c r="G20111" s="1"/>
    </row>
    <row r="20112" spans="1:7" x14ac:dyDescent="0.2">
      <c r="A20112" s="106"/>
      <c r="B20112" s="106"/>
      <c r="C20112" s="106"/>
      <c r="G20112" s="1"/>
    </row>
    <row r="20113" spans="1:7" x14ac:dyDescent="0.2">
      <c r="A20113" s="106"/>
      <c r="B20113" s="106"/>
      <c r="C20113" s="106"/>
      <c r="G20113" s="1"/>
    </row>
    <row r="20114" spans="1:7" x14ac:dyDescent="0.2">
      <c r="A20114" s="106"/>
      <c r="B20114" s="106"/>
      <c r="C20114" s="106"/>
      <c r="G20114" s="1"/>
    </row>
    <row r="20115" spans="1:7" x14ac:dyDescent="0.2">
      <c r="A20115" s="106"/>
      <c r="B20115" s="106"/>
      <c r="C20115" s="106"/>
      <c r="G20115" s="1"/>
    </row>
    <row r="20116" spans="1:7" x14ac:dyDescent="0.2">
      <c r="A20116" s="106"/>
      <c r="B20116" s="106"/>
      <c r="C20116" s="106"/>
      <c r="G20116" s="1"/>
    </row>
    <row r="20117" spans="1:7" x14ac:dyDescent="0.2">
      <c r="A20117" s="106"/>
      <c r="B20117" s="106"/>
      <c r="C20117" s="106"/>
      <c r="G20117" s="1"/>
    </row>
    <row r="20118" spans="1:7" x14ac:dyDescent="0.2">
      <c r="A20118" s="106"/>
      <c r="B20118" s="106"/>
      <c r="C20118" s="106"/>
      <c r="G20118" s="1"/>
    </row>
    <row r="20119" spans="1:7" x14ac:dyDescent="0.2">
      <c r="A20119" s="106"/>
      <c r="B20119" s="106"/>
      <c r="C20119" s="106"/>
      <c r="G20119" s="1"/>
    </row>
    <row r="20120" spans="1:7" x14ac:dyDescent="0.2">
      <c r="A20120" s="106"/>
      <c r="B20120" s="106"/>
      <c r="C20120" s="106"/>
      <c r="G20120" s="1"/>
    </row>
    <row r="20121" spans="1:7" x14ac:dyDescent="0.2">
      <c r="A20121" s="106"/>
      <c r="B20121" s="106"/>
      <c r="C20121" s="106"/>
      <c r="G20121" s="1"/>
    </row>
    <row r="20122" spans="1:7" x14ac:dyDescent="0.2">
      <c r="A20122" s="106"/>
      <c r="B20122" s="106"/>
      <c r="C20122" s="106"/>
      <c r="G20122" s="1"/>
    </row>
    <row r="20123" spans="1:7" x14ac:dyDescent="0.2">
      <c r="A20123" s="106"/>
      <c r="B20123" s="106"/>
      <c r="C20123" s="106"/>
      <c r="G20123" s="1"/>
    </row>
    <row r="20124" spans="1:7" x14ac:dyDescent="0.2">
      <c r="A20124" s="106"/>
      <c r="B20124" s="106"/>
      <c r="C20124" s="106"/>
      <c r="G20124" s="1"/>
    </row>
    <row r="20125" spans="1:7" x14ac:dyDescent="0.2">
      <c r="A20125" s="106"/>
      <c r="B20125" s="106"/>
      <c r="C20125" s="106"/>
      <c r="G20125" s="1"/>
    </row>
    <row r="20126" spans="1:7" x14ac:dyDescent="0.2">
      <c r="A20126" s="106"/>
      <c r="B20126" s="106"/>
      <c r="C20126" s="106"/>
      <c r="G20126" s="1"/>
    </row>
    <row r="20127" spans="1:7" x14ac:dyDescent="0.2">
      <c r="A20127" s="106"/>
      <c r="B20127" s="106"/>
      <c r="C20127" s="106"/>
      <c r="G20127" s="1"/>
    </row>
    <row r="20128" spans="1:7" x14ac:dyDescent="0.2">
      <c r="A20128" s="106"/>
      <c r="B20128" s="106"/>
      <c r="C20128" s="106"/>
      <c r="G20128" s="1"/>
    </row>
    <row r="20129" spans="1:7" x14ac:dyDescent="0.2">
      <c r="A20129" s="106"/>
      <c r="B20129" s="106"/>
      <c r="C20129" s="106"/>
      <c r="G20129" s="1"/>
    </row>
    <row r="20130" spans="1:7" x14ac:dyDescent="0.2">
      <c r="A20130" s="106"/>
      <c r="B20130" s="106"/>
      <c r="C20130" s="106"/>
      <c r="G20130" s="1"/>
    </row>
    <row r="20131" spans="1:7" x14ac:dyDescent="0.2">
      <c r="A20131" s="106"/>
      <c r="B20131" s="106"/>
      <c r="C20131" s="106"/>
      <c r="G20131" s="1"/>
    </row>
    <row r="20132" spans="1:7" x14ac:dyDescent="0.2">
      <c r="A20132" s="106"/>
      <c r="B20132" s="106"/>
      <c r="C20132" s="106"/>
      <c r="G20132" s="1"/>
    </row>
    <row r="20133" spans="1:7" x14ac:dyDescent="0.2">
      <c r="A20133" s="106"/>
      <c r="B20133" s="106"/>
      <c r="C20133" s="106"/>
      <c r="G20133" s="1"/>
    </row>
    <row r="20134" spans="1:7" x14ac:dyDescent="0.2">
      <c r="A20134" s="106"/>
      <c r="B20134" s="106"/>
      <c r="C20134" s="106"/>
      <c r="G20134" s="1"/>
    </row>
    <row r="20135" spans="1:7" x14ac:dyDescent="0.2">
      <c r="A20135" s="106"/>
      <c r="B20135" s="106"/>
      <c r="C20135" s="106"/>
      <c r="G20135" s="1"/>
    </row>
    <row r="20136" spans="1:7" x14ac:dyDescent="0.2">
      <c r="A20136" s="106"/>
      <c r="B20136" s="106"/>
      <c r="C20136" s="106"/>
      <c r="G20136" s="1"/>
    </row>
    <row r="20137" spans="1:7" x14ac:dyDescent="0.2">
      <c r="A20137" s="106"/>
      <c r="B20137" s="106"/>
      <c r="C20137" s="106"/>
      <c r="G20137" s="1"/>
    </row>
    <row r="20138" spans="1:7" x14ac:dyDescent="0.2">
      <c r="A20138" s="106"/>
      <c r="B20138" s="106"/>
      <c r="C20138" s="106"/>
      <c r="G20138" s="1"/>
    </row>
    <row r="20139" spans="1:7" x14ac:dyDescent="0.2">
      <c r="A20139" s="106"/>
      <c r="B20139" s="106"/>
      <c r="C20139" s="106"/>
      <c r="G20139" s="1"/>
    </row>
    <row r="20140" spans="1:7" x14ac:dyDescent="0.2">
      <c r="A20140" s="106"/>
      <c r="B20140" s="106"/>
      <c r="C20140" s="106"/>
      <c r="G20140" s="1"/>
    </row>
    <row r="20141" spans="1:7" x14ac:dyDescent="0.2">
      <c r="A20141" s="106"/>
      <c r="B20141" s="106"/>
      <c r="C20141" s="106"/>
      <c r="G20141" s="1"/>
    </row>
    <row r="20142" spans="1:7" x14ac:dyDescent="0.2">
      <c r="A20142" s="106"/>
      <c r="B20142" s="106"/>
      <c r="C20142" s="106"/>
      <c r="G20142" s="1"/>
    </row>
    <row r="20143" spans="1:7" x14ac:dyDescent="0.2">
      <c r="A20143" s="106"/>
      <c r="B20143" s="106"/>
      <c r="C20143" s="106"/>
      <c r="G20143" s="1"/>
    </row>
    <row r="20144" spans="1:7" x14ac:dyDescent="0.2">
      <c r="A20144" s="106"/>
      <c r="B20144" s="106"/>
      <c r="C20144" s="106"/>
      <c r="G20144" s="1"/>
    </row>
    <row r="20145" spans="1:7" x14ac:dyDescent="0.2">
      <c r="A20145" s="106"/>
      <c r="B20145" s="106"/>
      <c r="C20145" s="106"/>
      <c r="G20145" s="1"/>
    </row>
    <row r="20146" spans="1:7" x14ac:dyDescent="0.2">
      <c r="A20146" s="106"/>
      <c r="B20146" s="106"/>
      <c r="C20146" s="106"/>
      <c r="G20146" s="1"/>
    </row>
    <row r="20147" spans="1:7" x14ac:dyDescent="0.2">
      <c r="A20147" s="106"/>
      <c r="B20147" s="106"/>
      <c r="C20147" s="106"/>
      <c r="G20147" s="1"/>
    </row>
    <row r="20148" spans="1:7" x14ac:dyDescent="0.2">
      <c r="A20148" s="106"/>
      <c r="B20148" s="106"/>
      <c r="C20148" s="106"/>
      <c r="G20148" s="1"/>
    </row>
    <row r="20149" spans="1:7" x14ac:dyDescent="0.2">
      <c r="A20149" s="106"/>
      <c r="B20149" s="106"/>
      <c r="C20149" s="106"/>
      <c r="G20149" s="1"/>
    </row>
    <row r="20150" spans="1:7" x14ac:dyDescent="0.2">
      <c r="A20150" s="106"/>
      <c r="B20150" s="106"/>
      <c r="C20150" s="106"/>
      <c r="G20150" s="1"/>
    </row>
    <row r="20151" spans="1:7" x14ac:dyDescent="0.2">
      <c r="A20151" s="106"/>
      <c r="B20151" s="106"/>
      <c r="C20151" s="106"/>
      <c r="G20151" s="1"/>
    </row>
    <row r="20152" spans="1:7" x14ac:dyDescent="0.2">
      <c r="A20152" s="106"/>
      <c r="B20152" s="106"/>
      <c r="C20152" s="106"/>
      <c r="G20152" s="1"/>
    </row>
    <row r="20153" spans="1:7" x14ac:dyDescent="0.2">
      <c r="A20153" s="106"/>
      <c r="B20153" s="106"/>
      <c r="C20153" s="106"/>
      <c r="G20153" s="1"/>
    </row>
    <row r="20154" spans="1:7" x14ac:dyDescent="0.2">
      <c r="A20154" s="106"/>
      <c r="B20154" s="106"/>
      <c r="C20154" s="106"/>
      <c r="G20154" s="1"/>
    </row>
    <row r="20155" spans="1:7" x14ac:dyDescent="0.2">
      <c r="A20155" s="106"/>
      <c r="B20155" s="106"/>
      <c r="C20155" s="106"/>
      <c r="G20155" s="1"/>
    </row>
    <row r="20156" spans="1:7" x14ac:dyDescent="0.2">
      <c r="A20156" s="106"/>
      <c r="B20156" s="106"/>
      <c r="C20156" s="106"/>
      <c r="G20156" s="1"/>
    </row>
    <row r="20157" spans="1:7" x14ac:dyDescent="0.2">
      <c r="A20157" s="106"/>
      <c r="B20157" s="106"/>
      <c r="C20157" s="106"/>
      <c r="G20157" s="1"/>
    </row>
    <row r="20158" spans="1:7" x14ac:dyDescent="0.2">
      <c r="A20158" s="106"/>
      <c r="B20158" s="106"/>
      <c r="C20158" s="106"/>
      <c r="G20158" s="1"/>
    </row>
    <row r="20159" spans="1:7" x14ac:dyDescent="0.2">
      <c r="A20159" s="106"/>
      <c r="B20159" s="106"/>
      <c r="C20159" s="106"/>
      <c r="G20159" s="1"/>
    </row>
    <row r="20160" spans="1:7" x14ac:dyDescent="0.2">
      <c r="A20160" s="106"/>
      <c r="B20160" s="106"/>
      <c r="C20160" s="106"/>
      <c r="G20160" s="1"/>
    </row>
    <row r="20161" spans="1:7" x14ac:dyDescent="0.2">
      <c r="A20161" s="106"/>
      <c r="B20161" s="106"/>
      <c r="C20161" s="106"/>
      <c r="G20161" s="1"/>
    </row>
    <row r="20162" spans="1:7" x14ac:dyDescent="0.2">
      <c r="A20162" s="106"/>
      <c r="B20162" s="106"/>
      <c r="C20162" s="106"/>
      <c r="G20162" s="1"/>
    </row>
    <row r="20163" spans="1:7" x14ac:dyDescent="0.2">
      <c r="A20163" s="106"/>
      <c r="B20163" s="106"/>
      <c r="C20163" s="106"/>
      <c r="G20163" s="1"/>
    </row>
    <row r="20164" spans="1:7" x14ac:dyDescent="0.2">
      <c r="A20164" s="106"/>
      <c r="B20164" s="106"/>
      <c r="C20164" s="106"/>
      <c r="G20164" s="1"/>
    </row>
    <row r="20165" spans="1:7" x14ac:dyDescent="0.2">
      <c r="A20165" s="106"/>
      <c r="B20165" s="106"/>
      <c r="C20165" s="106"/>
      <c r="G20165" s="1"/>
    </row>
    <row r="20166" spans="1:7" x14ac:dyDescent="0.2">
      <c r="A20166" s="106"/>
      <c r="B20166" s="106"/>
      <c r="C20166" s="106"/>
      <c r="G20166" s="1"/>
    </row>
    <row r="20167" spans="1:7" x14ac:dyDescent="0.2">
      <c r="A20167" s="106"/>
      <c r="B20167" s="106"/>
      <c r="C20167" s="106"/>
      <c r="G20167" s="1"/>
    </row>
    <row r="20168" spans="1:7" x14ac:dyDescent="0.2">
      <c r="A20168" s="106"/>
      <c r="B20168" s="106"/>
      <c r="C20168" s="106"/>
      <c r="G20168" s="1"/>
    </row>
    <row r="20169" spans="1:7" x14ac:dyDescent="0.2">
      <c r="A20169" s="106"/>
      <c r="B20169" s="106"/>
      <c r="C20169" s="106"/>
      <c r="G20169" s="1"/>
    </row>
    <row r="20170" spans="1:7" x14ac:dyDescent="0.2">
      <c r="A20170" s="106"/>
      <c r="B20170" s="106"/>
      <c r="C20170" s="106"/>
      <c r="G20170" s="1"/>
    </row>
    <row r="20171" spans="1:7" x14ac:dyDescent="0.2">
      <c r="A20171" s="106"/>
      <c r="B20171" s="106"/>
      <c r="C20171" s="106"/>
      <c r="G20171" s="1"/>
    </row>
    <row r="20172" spans="1:7" x14ac:dyDescent="0.2">
      <c r="A20172" s="106"/>
      <c r="B20172" s="106"/>
      <c r="C20172" s="106"/>
      <c r="G20172" s="1"/>
    </row>
    <row r="20173" spans="1:7" x14ac:dyDescent="0.2">
      <c r="A20173" s="106"/>
      <c r="B20173" s="106"/>
      <c r="C20173" s="106"/>
      <c r="G20173" s="1"/>
    </row>
    <row r="20174" spans="1:7" x14ac:dyDescent="0.2">
      <c r="A20174" s="106"/>
      <c r="B20174" s="106"/>
      <c r="C20174" s="106"/>
      <c r="G20174" s="1"/>
    </row>
    <row r="20175" spans="1:7" x14ac:dyDescent="0.2">
      <c r="A20175" s="106"/>
      <c r="B20175" s="106"/>
      <c r="C20175" s="106"/>
      <c r="G20175" s="1"/>
    </row>
    <row r="20176" spans="1:7" x14ac:dyDescent="0.2">
      <c r="A20176" s="106"/>
      <c r="B20176" s="106"/>
      <c r="C20176" s="106"/>
      <c r="G20176" s="1"/>
    </row>
    <row r="20177" spans="1:7" x14ac:dyDescent="0.2">
      <c r="A20177" s="106"/>
      <c r="B20177" s="106"/>
      <c r="C20177" s="106"/>
      <c r="G20177" s="1"/>
    </row>
    <row r="20178" spans="1:7" x14ac:dyDescent="0.2">
      <c r="A20178" s="106"/>
      <c r="B20178" s="106"/>
      <c r="C20178" s="106"/>
      <c r="G20178" s="1"/>
    </row>
    <row r="20179" spans="1:7" x14ac:dyDescent="0.2">
      <c r="A20179" s="106"/>
      <c r="B20179" s="106"/>
      <c r="C20179" s="106"/>
      <c r="G20179" s="1"/>
    </row>
    <row r="20180" spans="1:7" x14ac:dyDescent="0.2">
      <c r="A20180" s="106"/>
      <c r="B20180" s="106"/>
      <c r="C20180" s="106"/>
      <c r="G20180" s="1"/>
    </row>
    <row r="20181" spans="1:7" x14ac:dyDescent="0.2">
      <c r="A20181" s="106"/>
      <c r="B20181" s="106"/>
      <c r="C20181" s="106"/>
      <c r="G20181" s="1"/>
    </row>
    <row r="20182" spans="1:7" x14ac:dyDescent="0.2">
      <c r="A20182" s="106"/>
      <c r="B20182" s="106"/>
      <c r="C20182" s="106"/>
      <c r="G20182" s="1"/>
    </row>
    <row r="20183" spans="1:7" x14ac:dyDescent="0.2">
      <c r="A20183" s="106"/>
      <c r="B20183" s="106"/>
      <c r="C20183" s="106"/>
      <c r="G20183" s="1"/>
    </row>
    <row r="20184" spans="1:7" x14ac:dyDescent="0.2">
      <c r="A20184" s="106"/>
      <c r="B20184" s="106"/>
      <c r="C20184" s="106"/>
      <c r="G20184" s="1"/>
    </row>
    <row r="20185" spans="1:7" x14ac:dyDescent="0.2">
      <c r="A20185" s="106"/>
      <c r="B20185" s="106"/>
      <c r="C20185" s="106"/>
      <c r="G20185" s="1"/>
    </row>
    <row r="20186" spans="1:7" x14ac:dyDescent="0.2">
      <c r="A20186" s="106"/>
      <c r="B20186" s="106"/>
      <c r="C20186" s="106"/>
      <c r="G20186" s="1"/>
    </row>
    <row r="20187" spans="1:7" x14ac:dyDescent="0.2">
      <c r="A20187" s="106"/>
      <c r="B20187" s="106"/>
      <c r="C20187" s="106"/>
      <c r="G20187" s="1"/>
    </row>
    <row r="20188" spans="1:7" x14ac:dyDescent="0.2">
      <c r="A20188" s="106"/>
      <c r="B20188" s="106"/>
      <c r="C20188" s="106"/>
      <c r="G20188" s="1"/>
    </row>
    <row r="20189" spans="1:7" x14ac:dyDescent="0.2">
      <c r="A20189" s="106"/>
      <c r="B20189" s="106"/>
      <c r="C20189" s="106"/>
      <c r="G20189" s="1"/>
    </row>
    <row r="20190" spans="1:7" x14ac:dyDescent="0.2">
      <c r="A20190" s="106"/>
      <c r="B20190" s="106"/>
      <c r="C20190" s="106"/>
      <c r="G20190" s="1"/>
    </row>
    <row r="20191" spans="1:7" x14ac:dyDescent="0.2">
      <c r="A20191" s="106"/>
      <c r="B20191" s="106"/>
      <c r="C20191" s="106"/>
      <c r="G20191" s="1"/>
    </row>
    <row r="20192" spans="1:7" x14ac:dyDescent="0.2">
      <c r="A20192" s="106"/>
      <c r="B20192" s="106"/>
      <c r="C20192" s="106"/>
      <c r="G20192" s="1"/>
    </row>
    <row r="20193" spans="1:7" x14ac:dyDescent="0.2">
      <c r="A20193" s="106"/>
      <c r="B20193" s="106"/>
      <c r="C20193" s="106"/>
      <c r="G20193" s="1"/>
    </row>
    <row r="20194" spans="1:7" x14ac:dyDescent="0.2">
      <c r="A20194" s="106"/>
      <c r="B20194" s="106"/>
      <c r="C20194" s="106"/>
      <c r="G20194" s="1"/>
    </row>
    <row r="20195" spans="1:7" x14ac:dyDescent="0.2">
      <c r="A20195" s="106"/>
      <c r="B20195" s="106"/>
      <c r="C20195" s="106"/>
      <c r="G20195" s="1"/>
    </row>
    <row r="20196" spans="1:7" x14ac:dyDescent="0.2">
      <c r="A20196" s="106"/>
      <c r="B20196" s="106"/>
      <c r="C20196" s="106"/>
      <c r="G20196" s="1"/>
    </row>
    <row r="20197" spans="1:7" x14ac:dyDescent="0.2">
      <c r="A20197" s="106"/>
      <c r="B20197" s="106"/>
      <c r="C20197" s="106"/>
      <c r="G20197" s="1"/>
    </row>
    <row r="20198" spans="1:7" x14ac:dyDescent="0.2">
      <c r="A20198" s="106"/>
      <c r="B20198" s="106"/>
      <c r="C20198" s="106"/>
      <c r="G20198" s="1"/>
    </row>
    <row r="20199" spans="1:7" x14ac:dyDescent="0.2">
      <c r="A20199" s="106"/>
      <c r="B20199" s="106"/>
      <c r="C20199" s="106"/>
      <c r="G20199" s="1"/>
    </row>
    <row r="20200" spans="1:7" x14ac:dyDescent="0.2">
      <c r="A20200" s="106"/>
      <c r="B20200" s="106"/>
      <c r="C20200" s="106"/>
      <c r="G20200" s="1"/>
    </row>
    <row r="20201" spans="1:7" x14ac:dyDescent="0.2">
      <c r="A20201" s="106"/>
      <c r="B20201" s="106"/>
      <c r="C20201" s="106"/>
      <c r="G20201" s="1"/>
    </row>
    <row r="20202" spans="1:7" x14ac:dyDescent="0.2">
      <c r="A20202" s="106"/>
      <c r="B20202" s="106"/>
      <c r="C20202" s="106"/>
      <c r="G20202" s="1"/>
    </row>
    <row r="20203" spans="1:7" x14ac:dyDescent="0.2">
      <c r="A20203" s="106"/>
      <c r="B20203" s="106"/>
      <c r="C20203" s="106"/>
      <c r="G20203" s="1"/>
    </row>
    <row r="20204" spans="1:7" x14ac:dyDescent="0.2">
      <c r="A20204" s="106"/>
      <c r="B20204" s="106"/>
      <c r="C20204" s="106"/>
      <c r="G20204" s="1"/>
    </row>
    <row r="20205" spans="1:7" x14ac:dyDescent="0.2">
      <c r="A20205" s="106"/>
      <c r="B20205" s="106"/>
      <c r="C20205" s="106"/>
      <c r="G20205" s="1"/>
    </row>
    <row r="20206" spans="1:7" x14ac:dyDescent="0.2">
      <c r="A20206" s="106"/>
      <c r="B20206" s="106"/>
      <c r="C20206" s="106"/>
      <c r="G20206" s="1"/>
    </row>
    <row r="20207" spans="1:7" x14ac:dyDescent="0.2">
      <c r="A20207" s="106"/>
      <c r="B20207" s="106"/>
      <c r="C20207" s="106"/>
      <c r="G20207" s="1"/>
    </row>
    <row r="20208" spans="1:7" x14ac:dyDescent="0.2">
      <c r="A20208" s="106"/>
      <c r="B20208" s="106"/>
      <c r="C20208" s="106"/>
      <c r="G20208" s="1"/>
    </row>
    <row r="20209" spans="1:7" x14ac:dyDescent="0.2">
      <c r="A20209" s="106"/>
      <c r="B20209" s="106"/>
      <c r="C20209" s="106"/>
      <c r="G20209" s="1"/>
    </row>
    <row r="20210" spans="1:7" x14ac:dyDescent="0.2">
      <c r="A20210" s="106"/>
      <c r="B20210" s="106"/>
      <c r="C20210" s="106"/>
      <c r="G20210" s="1"/>
    </row>
    <row r="20211" spans="1:7" x14ac:dyDescent="0.2">
      <c r="A20211" s="106"/>
      <c r="B20211" s="106"/>
      <c r="C20211" s="106"/>
      <c r="G20211" s="1"/>
    </row>
    <row r="20212" spans="1:7" x14ac:dyDescent="0.2">
      <c r="A20212" s="106"/>
      <c r="B20212" s="106"/>
      <c r="C20212" s="106"/>
      <c r="G20212" s="1"/>
    </row>
    <row r="20213" spans="1:7" x14ac:dyDescent="0.2">
      <c r="A20213" s="106"/>
      <c r="B20213" s="106"/>
      <c r="C20213" s="106"/>
      <c r="G20213" s="1"/>
    </row>
    <row r="20214" spans="1:7" x14ac:dyDescent="0.2">
      <c r="A20214" s="106"/>
      <c r="B20214" s="106"/>
      <c r="C20214" s="106"/>
      <c r="G20214" s="1"/>
    </row>
    <row r="20215" spans="1:7" x14ac:dyDescent="0.2">
      <c r="A20215" s="106"/>
      <c r="B20215" s="106"/>
      <c r="C20215" s="106"/>
      <c r="G20215" s="1"/>
    </row>
    <row r="20216" spans="1:7" x14ac:dyDescent="0.2">
      <c r="A20216" s="106"/>
      <c r="B20216" s="106"/>
      <c r="C20216" s="106"/>
      <c r="G20216" s="1"/>
    </row>
    <row r="20217" spans="1:7" x14ac:dyDescent="0.2">
      <c r="A20217" s="106"/>
      <c r="B20217" s="106"/>
      <c r="C20217" s="106"/>
      <c r="G20217" s="1"/>
    </row>
    <row r="20218" spans="1:7" x14ac:dyDescent="0.2">
      <c r="A20218" s="106"/>
      <c r="B20218" s="106"/>
      <c r="C20218" s="106"/>
      <c r="G20218" s="1"/>
    </row>
    <row r="20219" spans="1:7" x14ac:dyDescent="0.2">
      <c r="A20219" s="106"/>
      <c r="B20219" s="106"/>
      <c r="C20219" s="106"/>
      <c r="G20219" s="1"/>
    </row>
    <row r="20220" spans="1:7" x14ac:dyDescent="0.2">
      <c r="A20220" s="106"/>
      <c r="B20220" s="106"/>
      <c r="C20220" s="106"/>
      <c r="G20220" s="1"/>
    </row>
    <row r="20221" spans="1:7" x14ac:dyDescent="0.2">
      <c r="A20221" s="106"/>
      <c r="B20221" s="106"/>
      <c r="C20221" s="106"/>
      <c r="G20221" s="1"/>
    </row>
    <row r="20222" spans="1:7" x14ac:dyDescent="0.2">
      <c r="A20222" s="106"/>
      <c r="B20222" s="106"/>
      <c r="C20222" s="106"/>
      <c r="G20222" s="1"/>
    </row>
    <row r="20223" spans="1:7" x14ac:dyDescent="0.2">
      <c r="A20223" s="106"/>
      <c r="B20223" s="106"/>
      <c r="C20223" s="106"/>
      <c r="G20223" s="1"/>
    </row>
    <row r="20224" spans="1:7" x14ac:dyDescent="0.2">
      <c r="A20224" s="106"/>
      <c r="B20224" s="106"/>
      <c r="C20224" s="106"/>
      <c r="G20224" s="1"/>
    </row>
    <row r="20225" spans="1:7" x14ac:dyDescent="0.2">
      <c r="A20225" s="106"/>
      <c r="B20225" s="106"/>
      <c r="C20225" s="106"/>
      <c r="G20225" s="1"/>
    </row>
    <row r="20226" spans="1:7" x14ac:dyDescent="0.2">
      <c r="A20226" s="106"/>
      <c r="B20226" s="106"/>
      <c r="C20226" s="106"/>
      <c r="G20226" s="1"/>
    </row>
    <row r="20227" spans="1:7" x14ac:dyDescent="0.2">
      <c r="A20227" s="106"/>
      <c r="B20227" s="106"/>
      <c r="C20227" s="106"/>
      <c r="G20227" s="1"/>
    </row>
    <row r="20228" spans="1:7" x14ac:dyDescent="0.2">
      <c r="A20228" s="106"/>
      <c r="B20228" s="106"/>
      <c r="C20228" s="106"/>
      <c r="G20228" s="1"/>
    </row>
    <row r="20229" spans="1:7" x14ac:dyDescent="0.2">
      <c r="A20229" s="106"/>
      <c r="B20229" s="106"/>
      <c r="C20229" s="106"/>
      <c r="G20229" s="1"/>
    </row>
    <row r="20230" spans="1:7" x14ac:dyDescent="0.2">
      <c r="A20230" s="106"/>
      <c r="B20230" s="106"/>
      <c r="C20230" s="106"/>
      <c r="G20230" s="1"/>
    </row>
    <row r="20231" spans="1:7" x14ac:dyDescent="0.2">
      <c r="A20231" s="106"/>
      <c r="B20231" s="106"/>
      <c r="C20231" s="106"/>
      <c r="G20231" s="1"/>
    </row>
    <row r="20232" spans="1:7" x14ac:dyDescent="0.2">
      <c r="A20232" s="106"/>
      <c r="B20232" s="106"/>
      <c r="C20232" s="106"/>
      <c r="G20232" s="1"/>
    </row>
    <row r="20233" spans="1:7" x14ac:dyDescent="0.2">
      <c r="A20233" s="106"/>
      <c r="B20233" s="106"/>
      <c r="C20233" s="106"/>
      <c r="G20233" s="1"/>
    </row>
    <row r="20234" spans="1:7" x14ac:dyDescent="0.2">
      <c r="A20234" s="106"/>
      <c r="B20234" s="106"/>
      <c r="C20234" s="106"/>
      <c r="G20234" s="1"/>
    </row>
    <row r="20235" spans="1:7" x14ac:dyDescent="0.2">
      <c r="A20235" s="106"/>
      <c r="B20235" s="106"/>
      <c r="C20235" s="106"/>
      <c r="G20235" s="1"/>
    </row>
    <row r="20236" spans="1:7" x14ac:dyDescent="0.2">
      <c r="A20236" s="106"/>
      <c r="B20236" s="106"/>
      <c r="C20236" s="106"/>
      <c r="G20236" s="1"/>
    </row>
    <row r="20237" spans="1:7" x14ac:dyDescent="0.2">
      <c r="A20237" s="106"/>
      <c r="B20237" s="106"/>
      <c r="C20237" s="106"/>
      <c r="G20237" s="1"/>
    </row>
    <row r="20238" spans="1:7" x14ac:dyDescent="0.2">
      <c r="A20238" s="106"/>
      <c r="B20238" s="106"/>
      <c r="C20238" s="106"/>
      <c r="G20238" s="1"/>
    </row>
    <row r="20239" spans="1:7" x14ac:dyDescent="0.2">
      <c r="A20239" s="106"/>
      <c r="B20239" s="106"/>
      <c r="C20239" s="106"/>
      <c r="G20239" s="1"/>
    </row>
    <row r="20240" spans="1:7" x14ac:dyDescent="0.2">
      <c r="A20240" s="106"/>
      <c r="B20240" s="106"/>
      <c r="C20240" s="106"/>
      <c r="G20240" s="1"/>
    </row>
    <row r="20241" spans="1:7" x14ac:dyDescent="0.2">
      <c r="A20241" s="106"/>
      <c r="B20241" s="106"/>
      <c r="C20241" s="106"/>
      <c r="G20241" s="1"/>
    </row>
    <row r="20242" spans="1:7" x14ac:dyDescent="0.2">
      <c r="A20242" s="106"/>
      <c r="B20242" s="106"/>
      <c r="C20242" s="106"/>
      <c r="G20242" s="1"/>
    </row>
    <row r="20243" spans="1:7" x14ac:dyDescent="0.2">
      <c r="A20243" s="106"/>
      <c r="B20243" s="106"/>
      <c r="C20243" s="106"/>
      <c r="G20243" s="1"/>
    </row>
    <row r="20244" spans="1:7" x14ac:dyDescent="0.2">
      <c r="A20244" s="106"/>
      <c r="B20244" s="106"/>
      <c r="C20244" s="106"/>
      <c r="G20244" s="1"/>
    </row>
    <row r="20245" spans="1:7" x14ac:dyDescent="0.2">
      <c r="A20245" s="106"/>
      <c r="B20245" s="106"/>
      <c r="C20245" s="106"/>
      <c r="G20245" s="1"/>
    </row>
    <row r="20246" spans="1:7" x14ac:dyDescent="0.2">
      <c r="A20246" s="106"/>
      <c r="B20246" s="106"/>
      <c r="C20246" s="106"/>
      <c r="G20246" s="1"/>
    </row>
    <row r="20247" spans="1:7" x14ac:dyDescent="0.2">
      <c r="A20247" s="106"/>
      <c r="B20247" s="106"/>
      <c r="C20247" s="106"/>
      <c r="G20247" s="1"/>
    </row>
    <row r="20248" spans="1:7" x14ac:dyDescent="0.2">
      <c r="A20248" s="106"/>
      <c r="B20248" s="106"/>
      <c r="C20248" s="106"/>
      <c r="G20248" s="1"/>
    </row>
    <row r="20249" spans="1:7" x14ac:dyDescent="0.2">
      <c r="A20249" s="106"/>
      <c r="B20249" s="106"/>
      <c r="C20249" s="106"/>
      <c r="G20249" s="1"/>
    </row>
    <row r="20250" spans="1:7" x14ac:dyDescent="0.2">
      <c r="A20250" s="106"/>
      <c r="B20250" s="106"/>
      <c r="C20250" s="106"/>
      <c r="G20250" s="1"/>
    </row>
    <row r="20251" spans="1:7" x14ac:dyDescent="0.2">
      <c r="A20251" s="106"/>
      <c r="B20251" s="106"/>
      <c r="C20251" s="106"/>
      <c r="G20251" s="1"/>
    </row>
    <row r="20252" spans="1:7" x14ac:dyDescent="0.2">
      <c r="A20252" s="106"/>
      <c r="B20252" s="106"/>
      <c r="C20252" s="106"/>
      <c r="G20252" s="1"/>
    </row>
    <row r="20253" spans="1:7" x14ac:dyDescent="0.2">
      <c r="A20253" s="106"/>
      <c r="B20253" s="106"/>
      <c r="C20253" s="106"/>
      <c r="G20253" s="1"/>
    </row>
    <row r="20254" spans="1:7" x14ac:dyDescent="0.2">
      <c r="A20254" s="106"/>
      <c r="B20254" s="106"/>
      <c r="C20254" s="106"/>
      <c r="G20254" s="1"/>
    </row>
    <row r="20255" spans="1:7" x14ac:dyDescent="0.2">
      <c r="A20255" s="106"/>
      <c r="B20255" s="106"/>
      <c r="C20255" s="106"/>
      <c r="G20255" s="1"/>
    </row>
    <row r="20256" spans="1:7" x14ac:dyDescent="0.2">
      <c r="A20256" s="106"/>
      <c r="B20256" s="106"/>
      <c r="C20256" s="106"/>
      <c r="G20256" s="1"/>
    </row>
    <row r="20257" spans="1:7" x14ac:dyDescent="0.2">
      <c r="A20257" s="106"/>
      <c r="B20257" s="106"/>
      <c r="C20257" s="106"/>
      <c r="G20257" s="1"/>
    </row>
    <row r="20258" spans="1:7" x14ac:dyDescent="0.2">
      <c r="A20258" s="106"/>
      <c r="B20258" s="106"/>
      <c r="C20258" s="106"/>
      <c r="G20258" s="1"/>
    </row>
    <row r="20259" spans="1:7" x14ac:dyDescent="0.2">
      <c r="A20259" s="106"/>
      <c r="B20259" s="106"/>
      <c r="C20259" s="106"/>
      <c r="G20259" s="1"/>
    </row>
    <row r="20260" spans="1:7" x14ac:dyDescent="0.2">
      <c r="A20260" s="106"/>
      <c r="B20260" s="106"/>
      <c r="C20260" s="106"/>
      <c r="G20260" s="1"/>
    </row>
    <row r="20261" spans="1:7" x14ac:dyDescent="0.2">
      <c r="A20261" s="106"/>
      <c r="B20261" s="106"/>
      <c r="C20261" s="106"/>
      <c r="G20261" s="1"/>
    </row>
    <row r="20262" spans="1:7" x14ac:dyDescent="0.2">
      <c r="A20262" s="106"/>
      <c r="B20262" s="106"/>
      <c r="C20262" s="106"/>
      <c r="G20262" s="1"/>
    </row>
    <row r="20263" spans="1:7" x14ac:dyDescent="0.2">
      <c r="A20263" s="106"/>
      <c r="B20263" s="106"/>
      <c r="C20263" s="106"/>
      <c r="G20263" s="1"/>
    </row>
    <row r="20264" spans="1:7" x14ac:dyDescent="0.2">
      <c r="A20264" s="106"/>
      <c r="B20264" s="106"/>
      <c r="C20264" s="106"/>
      <c r="G20264" s="1"/>
    </row>
    <row r="20265" spans="1:7" x14ac:dyDescent="0.2">
      <c r="A20265" s="106"/>
      <c r="B20265" s="106"/>
      <c r="C20265" s="106"/>
      <c r="G20265" s="1"/>
    </row>
    <row r="20266" spans="1:7" x14ac:dyDescent="0.2">
      <c r="A20266" s="106"/>
      <c r="B20266" s="106"/>
      <c r="C20266" s="106"/>
      <c r="G20266" s="1"/>
    </row>
    <row r="20267" spans="1:7" x14ac:dyDescent="0.2">
      <c r="A20267" s="106"/>
      <c r="B20267" s="106"/>
      <c r="C20267" s="106"/>
      <c r="G20267" s="1"/>
    </row>
    <row r="20268" spans="1:7" x14ac:dyDescent="0.2">
      <c r="A20268" s="106"/>
      <c r="B20268" s="106"/>
      <c r="C20268" s="106"/>
      <c r="G20268" s="1"/>
    </row>
    <row r="20269" spans="1:7" x14ac:dyDescent="0.2">
      <c r="A20269" s="106"/>
      <c r="B20269" s="106"/>
      <c r="C20269" s="106"/>
      <c r="G20269" s="1"/>
    </row>
    <row r="20270" spans="1:7" x14ac:dyDescent="0.2">
      <c r="A20270" s="106"/>
      <c r="B20270" s="106"/>
      <c r="C20270" s="106"/>
      <c r="G20270" s="1"/>
    </row>
    <row r="20271" spans="1:7" x14ac:dyDescent="0.2">
      <c r="A20271" s="106"/>
      <c r="B20271" s="106"/>
      <c r="C20271" s="106"/>
      <c r="G20271" s="1"/>
    </row>
    <row r="20272" spans="1:7" x14ac:dyDescent="0.2">
      <c r="A20272" s="106"/>
      <c r="B20272" s="106"/>
      <c r="C20272" s="106"/>
      <c r="G20272" s="1"/>
    </row>
    <row r="20273" spans="1:7" x14ac:dyDescent="0.2">
      <c r="A20273" s="106"/>
      <c r="B20273" s="106"/>
      <c r="C20273" s="106"/>
      <c r="G20273" s="1"/>
    </row>
    <row r="20274" spans="1:7" x14ac:dyDescent="0.2">
      <c r="A20274" s="106"/>
      <c r="B20274" s="106"/>
      <c r="C20274" s="106"/>
      <c r="G20274" s="1"/>
    </row>
    <row r="20275" spans="1:7" x14ac:dyDescent="0.2">
      <c r="A20275" s="106"/>
      <c r="B20275" s="106"/>
      <c r="C20275" s="106"/>
      <c r="G20275" s="1"/>
    </row>
    <row r="20276" spans="1:7" x14ac:dyDescent="0.2">
      <c r="A20276" s="106"/>
      <c r="B20276" s="106"/>
      <c r="C20276" s="106"/>
      <c r="G20276" s="1"/>
    </row>
    <row r="20277" spans="1:7" x14ac:dyDescent="0.2">
      <c r="A20277" s="106"/>
      <c r="B20277" s="106"/>
      <c r="C20277" s="106"/>
      <c r="G20277" s="1"/>
    </row>
    <row r="20278" spans="1:7" x14ac:dyDescent="0.2">
      <c r="A20278" s="106"/>
      <c r="B20278" s="106"/>
      <c r="C20278" s="106"/>
      <c r="G20278" s="1"/>
    </row>
    <row r="20279" spans="1:7" x14ac:dyDescent="0.2">
      <c r="A20279" s="106"/>
      <c r="B20279" s="106"/>
      <c r="C20279" s="106"/>
      <c r="G20279" s="1"/>
    </row>
    <row r="20280" spans="1:7" x14ac:dyDescent="0.2">
      <c r="A20280" s="106"/>
      <c r="B20280" s="106"/>
      <c r="C20280" s="106"/>
      <c r="G20280" s="1"/>
    </row>
    <row r="20281" spans="1:7" x14ac:dyDescent="0.2">
      <c r="A20281" s="106"/>
      <c r="B20281" s="106"/>
      <c r="C20281" s="106"/>
      <c r="G20281" s="1"/>
    </row>
    <row r="20282" spans="1:7" x14ac:dyDescent="0.2">
      <c r="A20282" s="106"/>
      <c r="B20282" s="106"/>
      <c r="C20282" s="106"/>
      <c r="G20282" s="1"/>
    </row>
    <row r="20283" spans="1:7" x14ac:dyDescent="0.2">
      <c r="A20283" s="106"/>
      <c r="B20283" s="106"/>
      <c r="C20283" s="106"/>
      <c r="G20283" s="1"/>
    </row>
    <row r="20284" spans="1:7" x14ac:dyDescent="0.2">
      <c r="A20284" s="106"/>
      <c r="B20284" s="106"/>
      <c r="C20284" s="106"/>
      <c r="G20284" s="1"/>
    </row>
    <row r="20285" spans="1:7" x14ac:dyDescent="0.2">
      <c r="A20285" s="106"/>
      <c r="B20285" s="106"/>
      <c r="C20285" s="106"/>
      <c r="G20285" s="1"/>
    </row>
    <row r="20286" spans="1:7" x14ac:dyDescent="0.2">
      <c r="A20286" s="106"/>
      <c r="B20286" s="106"/>
      <c r="C20286" s="106"/>
      <c r="G20286" s="1"/>
    </row>
    <row r="20287" spans="1:7" x14ac:dyDescent="0.2">
      <c r="A20287" s="106"/>
      <c r="B20287" s="106"/>
      <c r="C20287" s="106"/>
      <c r="G20287" s="1"/>
    </row>
    <row r="20288" spans="1:7" x14ac:dyDescent="0.2">
      <c r="A20288" s="106"/>
      <c r="B20288" s="106"/>
      <c r="C20288" s="106"/>
      <c r="G20288" s="1"/>
    </row>
    <row r="20289" spans="1:7" x14ac:dyDescent="0.2">
      <c r="A20289" s="106"/>
      <c r="B20289" s="106"/>
      <c r="C20289" s="106"/>
      <c r="G20289" s="1"/>
    </row>
    <row r="20290" spans="1:7" x14ac:dyDescent="0.2">
      <c r="A20290" s="106"/>
      <c r="B20290" s="106"/>
      <c r="C20290" s="106"/>
      <c r="G20290" s="1"/>
    </row>
    <row r="20291" spans="1:7" x14ac:dyDescent="0.2">
      <c r="A20291" s="106"/>
      <c r="B20291" s="106"/>
      <c r="C20291" s="106"/>
      <c r="G20291" s="1"/>
    </row>
    <row r="20292" spans="1:7" x14ac:dyDescent="0.2">
      <c r="A20292" s="106"/>
      <c r="B20292" s="106"/>
      <c r="C20292" s="106"/>
      <c r="G20292" s="1"/>
    </row>
    <row r="20293" spans="1:7" x14ac:dyDescent="0.2">
      <c r="A20293" s="106"/>
      <c r="B20293" s="106"/>
      <c r="C20293" s="106"/>
      <c r="G20293" s="1"/>
    </row>
    <row r="20294" spans="1:7" x14ac:dyDescent="0.2">
      <c r="A20294" s="106"/>
      <c r="B20294" s="106"/>
      <c r="C20294" s="106"/>
      <c r="G20294" s="1"/>
    </row>
    <row r="20295" spans="1:7" x14ac:dyDescent="0.2">
      <c r="A20295" s="106"/>
      <c r="B20295" s="106"/>
      <c r="C20295" s="106"/>
      <c r="G20295" s="1"/>
    </row>
    <row r="20296" spans="1:7" x14ac:dyDescent="0.2">
      <c r="A20296" s="106"/>
      <c r="B20296" s="106"/>
      <c r="C20296" s="106"/>
      <c r="G20296" s="1"/>
    </row>
    <row r="20297" spans="1:7" x14ac:dyDescent="0.2">
      <c r="A20297" s="106"/>
      <c r="B20297" s="106"/>
      <c r="C20297" s="106"/>
      <c r="G20297" s="1"/>
    </row>
    <row r="20298" spans="1:7" x14ac:dyDescent="0.2">
      <c r="A20298" s="106"/>
      <c r="B20298" s="106"/>
      <c r="C20298" s="106"/>
      <c r="G20298" s="1"/>
    </row>
    <row r="20299" spans="1:7" x14ac:dyDescent="0.2">
      <c r="A20299" s="106"/>
      <c r="B20299" s="106"/>
      <c r="C20299" s="106"/>
      <c r="G20299" s="1"/>
    </row>
    <row r="20300" spans="1:7" x14ac:dyDescent="0.2">
      <c r="A20300" s="106"/>
      <c r="B20300" s="106"/>
      <c r="C20300" s="106"/>
      <c r="G20300" s="1"/>
    </row>
    <row r="20301" spans="1:7" x14ac:dyDescent="0.2">
      <c r="A20301" s="106"/>
      <c r="B20301" s="106"/>
      <c r="C20301" s="106"/>
      <c r="G20301" s="1"/>
    </row>
    <row r="20302" spans="1:7" x14ac:dyDescent="0.2">
      <c r="A20302" s="106"/>
      <c r="B20302" s="106"/>
      <c r="C20302" s="106"/>
      <c r="G20302" s="1"/>
    </row>
    <row r="20303" spans="1:7" x14ac:dyDescent="0.2">
      <c r="A20303" s="106"/>
      <c r="B20303" s="106"/>
      <c r="C20303" s="106"/>
      <c r="G20303" s="1"/>
    </row>
    <row r="20304" spans="1:7" x14ac:dyDescent="0.2">
      <c r="A20304" s="106"/>
      <c r="B20304" s="106"/>
      <c r="C20304" s="106"/>
      <c r="G20304" s="1"/>
    </row>
    <row r="20305" spans="1:7" x14ac:dyDescent="0.2">
      <c r="A20305" s="106"/>
      <c r="B20305" s="106"/>
      <c r="C20305" s="106"/>
      <c r="G20305" s="1"/>
    </row>
    <row r="20306" spans="1:7" x14ac:dyDescent="0.2">
      <c r="A20306" s="106"/>
      <c r="B20306" s="106"/>
      <c r="C20306" s="106"/>
      <c r="G20306" s="1"/>
    </row>
    <row r="20307" spans="1:7" x14ac:dyDescent="0.2">
      <c r="A20307" s="106"/>
      <c r="B20307" s="106"/>
      <c r="C20307" s="106"/>
      <c r="G20307" s="1"/>
    </row>
    <row r="20308" spans="1:7" x14ac:dyDescent="0.2">
      <c r="A20308" s="106"/>
      <c r="B20308" s="106"/>
      <c r="C20308" s="106"/>
      <c r="G20308" s="1"/>
    </row>
    <row r="20309" spans="1:7" x14ac:dyDescent="0.2">
      <c r="A20309" s="106"/>
      <c r="B20309" s="106"/>
      <c r="C20309" s="106"/>
      <c r="G20309" s="1"/>
    </row>
    <row r="20310" spans="1:7" x14ac:dyDescent="0.2">
      <c r="A20310" s="106"/>
      <c r="B20310" s="106"/>
      <c r="C20310" s="106"/>
      <c r="G20310" s="1"/>
    </row>
    <row r="20311" spans="1:7" x14ac:dyDescent="0.2">
      <c r="A20311" s="106"/>
      <c r="B20311" s="106"/>
      <c r="C20311" s="106"/>
      <c r="G20311" s="1"/>
    </row>
    <row r="20312" spans="1:7" x14ac:dyDescent="0.2">
      <c r="A20312" s="106"/>
      <c r="B20312" s="106"/>
      <c r="C20312" s="106"/>
      <c r="G20312" s="1"/>
    </row>
    <row r="20313" spans="1:7" x14ac:dyDescent="0.2">
      <c r="A20313" s="106"/>
      <c r="B20313" s="106"/>
      <c r="C20313" s="106"/>
      <c r="G20313" s="1"/>
    </row>
    <row r="20314" spans="1:7" x14ac:dyDescent="0.2">
      <c r="A20314" s="106"/>
      <c r="B20314" s="106"/>
      <c r="C20314" s="106"/>
      <c r="G20314" s="1"/>
    </row>
    <row r="20315" spans="1:7" x14ac:dyDescent="0.2">
      <c r="A20315" s="106"/>
      <c r="B20315" s="106"/>
      <c r="C20315" s="106"/>
      <c r="G20315" s="1"/>
    </row>
    <row r="20316" spans="1:7" x14ac:dyDescent="0.2">
      <c r="A20316" s="106"/>
      <c r="B20316" s="106"/>
      <c r="C20316" s="106"/>
      <c r="G20316" s="1"/>
    </row>
    <row r="20317" spans="1:7" x14ac:dyDescent="0.2">
      <c r="A20317" s="106"/>
      <c r="B20317" s="106"/>
      <c r="C20317" s="106"/>
      <c r="G20317" s="1"/>
    </row>
    <row r="20318" spans="1:7" x14ac:dyDescent="0.2">
      <c r="A20318" s="106"/>
      <c r="B20318" s="106"/>
      <c r="C20318" s="106"/>
      <c r="G20318" s="1"/>
    </row>
    <row r="20319" spans="1:7" x14ac:dyDescent="0.2">
      <c r="A20319" s="106"/>
      <c r="B20319" s="106"/>
      <c r="C20319" s="106"/>
      <c r="G20319" s="1"/>
    </row>
    <row r="20320" spans="1:7" x14ac:dyDescent="0.2">
      <c r="A20320" s="106"/>
      <c r="B20320" s="106"/>
      <c r="C20320" s="106"/>
      <c r="G20320" s="1"/>
    </row>
    <row r="20321" spans="1:7" x14ac:dyDescent="0.2">
      <c r="A20321" s="106"/>
      <c r="B20321" s="106"/>
      <c r="C20321" s="106"/>
      <c r="G20321" s="1"/>
    </row>
    <row r="20322" spans="1:7" x14ac:dyDescent="0.2">
      <c r="A20322" s="106"/>
      <c r="B20322" s="106"/>
      <c r="C20322" s="106"/>
      <c r="G20322" s="1"/>
    </row>
    <row r="20323" spans="1:7" x14ac:dyDescent="0.2">
      <c r="A20323" s="106"/>
      <c r="B20323" s="106"/>
      <c r="C20323" s="106"/>
      <c r="G20323" s="1"/>
    </row>
    <row r="20324" spans="1:7" x14ac:dyDescent="0.2">
      <c r="A20324" s="106"/>
      <c r="B20324" s="106"/>
      <c r="C20324" s="106"/>
      <c r="G20324" s="1"/>
    </row>
    <row r="20325" spans="1:7" x14ac:dyDescent="0.2">
      <c r="A20325" s="106"/>
      <c r="B20325" s="106"/>
      <c r="C20325" s="106"/>
      <c r="G20325" s="1"/>
    </row>
    <row r="20326" spans="1:7" x14ac:dyDescent="0.2">
      <c r="A20326" s="106"/>
      <c r="B20326" s="106"/>
      <c r="C20326" s="106"/>
      <c r="G20326" s="1"/>
    </row>
    <row r="20327" spans="1:7" x14ac:dyDescent="0.2">
      <c r="A20327" s="106"/>
      <c r="B20327" s="106"/>
      <c r="C20327" s="106"/>
      <c r="G20327" s="1"/>
    </row>
    <row r="20328" spans="1:7" x14ac:dyDescent="0.2">
      <c r="A20328" s="106"/>
      <c r="B20328" s="106"/>
      <c r="C20328" s="106"/>
      <c r="G20328" s="1"/>
    </row>
    <row r="20329" spans="1:7" x14ac:dyDescent="0.2">
      <c r="A20329" s="106"/>
      <c r="B20329" s="106"/>
      <c r="C20329" s="106"/>
      <c r="G20329" s="1"/>
    </row>
    <row r="20330" spans="1:7" x14ac:dyDescent="0.2">
      <c r="A20330" s="106"/>
      <c r="B20330" s="106"/>
      <c r="C20330" s="106"/>
      <c r="G20330" s="1"/>
    </row>
    <row r="20331" spans="1:7" x14ac:dyDescent="0.2">
      <c r="A20331" s="106"/>
      <c r="B20331" s="106"/>
      <c r="C20331" s="106"/>
      <c r="G20331" s="1"/>
    </row>
    <row r="20332" spans="1:7" x14ac:dyDescent="0.2">
      <c r="A20332" s="106"/>
      <c r="B20332" s="106"/>
      <c r="C20332" s="106"/>
      <c r="G20332" s="1"/>
    </row>
    <row r="20333" spans="1:7" x14ac:dyDescent="0.2">
      <c r="A20333" s="106"/>
      <c r="B20333" s="106"/>
      <c r="C20333" s="106"/>
      <c r="G20333" s="1"/>
    </row>
    <row r="20334" spans="1:7" x14ac:dyDescent="0.2">
      <c r="A20334" s="106"/>
      <c r="B20334" s="106"/>
      <c r="C20334" s="106"/>
      <c r="G20334" s="1"/>
    </row>
    <row r="20335" spans="1:7" x14ac:dyDescent="0.2">
      <c r="A20335" s="106"/>
      <c r="B20335" s="106"/>
      <c r="C20335" s="106"/>
      <c r="G20335" s="1"/>
    </row>
    <row r="20336" spans="1:7" x14ac:dyDescent="0.2">
      <c r="A20336" s="106"/>
      <c r="B20336" s="106"/>
      <c r="C20336" s="106"/>
      <c r="G20336" s="1"/>
    </row>
    <row r="20337" spans="1:7" x14ac:dyDescent="0.2">
      <c r="A20337" s="106"/>
      <c r="B20337" s="106"/>
      <c r="C20337" s="106"/>
      <c r="G20337" s="1"/>
    </row>
    <row r="20338" spans="1:7" x14ac:dyDescent="0.2">
      <c r="A20338" s="106"/>
      <c r="B20338" s="106"/>
      <c r="C20338" s="106"/>
      <c r="G20338" s="1"/>
    </row>
    <row r="20339" spans="1:7" x14ac:dyDescent="0.2">
      <c r="A20339" s="106"/>
      <c r="B20339" s="106"/>
      <c r="C20339" s="106"/>
      <c r="G20339" s="1"/>
    </row>
    <row r="20340" spans="1:7" x14ac:dyDescent="0.2">
      <c r="A20340" s="106"/>
      <c r="B20340" s="106"/>
      <c r="C20340" s="106"/>
      <c r="G20340" s="1"/>
    </row>
    <row r="20341" spans="1:7" x14ac:dyDescent="0.2">
      <c r="A20341" s="106"/>
      <c r="B20341" s="106"/>
      <c r="C20341" s="106"/>
      <c r="G20341" s="1"/>
    </row>
    <row r="20342" spans="1:7" x14ac:dyDescent="0.2">
      <c r="A20342" s="106"/>
      <c r="B20342" s="106"/>
      <c r="C20342" s="106"/>
      <c r="G20342" s="1"/>
    </row>
    <row r="20343" spans="1:7" x14ac:dyDescent="0.2">
      <c r="A20343" s="106"/>
      <c r="B20343" s="106"/>
      <c r="C20343" s="106"/>
      <c r="G20343" s="1"/>
    </row>
    <row r="20344" spans="1:7" x14ac:dyDescent="0.2">
      <c r="A20344" s="106"/>
      <c r="B20344" s="106"/>
      <c r="C20344" s="106"/>
      <c r="G20344" s="1"/>
    </row>
    <row r="20345" spans="1:7" x14ac:dyDescent="0.2">
      <c r="A20345" s="106"/>
      <c r="B20345" s="106"/>
      <c r="C20345" s="106"/>
      <c r="G20345" s="1"/>
    </row>
    <row r="20346" spans="1:7" x14ac:dyDescent="0.2">
      <c r="A20346" s="106"/>
      <c r="B20346" s="106"/>
      <c r="C20346" s="106"/>
      <c r="G20346" s="1"/>
    </row>
    <row r="20347" spans="1:7" x14ac:dyDescent="0.2">
      <c r="A20347" s="106"/>
      <c r="B20347" s="106"/>
      <c r="C20347" s="106"/>
      <c r="G20347" s="1"/>
    </row>
    <row r="20348" spans="1:7" x14ac:dyDescent="0.2">
      <c r="A20348" s="106"/>
      <c r="B20348" s="106"/>
      <c r="C20348" s="106"/>
      <c r="G20348" s="1"/>
    </row>
    <row r="20349" spans="1:7" x14ac:dyDescent="0.2">
      <c r="A20349" s="106"/>
      <c r="B20349" s="106"/>
      <c r="C20349" s="106"/>
      <c r="G20349" s="1"/>
    </row>
    <row r="20350" spans="1:7" x14ac:dyDescent="0.2">
      <c r="A20350" s="106"/>
      <c r="B20350" s="106"/>
      <c r="C20350" s="106"/>
      <c r="G20350" s="1"/>
    </row>
    <row r="20351" spans="1:7" x14ac:dyDescent="0.2">
      <c r="A20351" s="106"/>
      <c r="B20351" s="106"/>
      <c r="C20351" s="106"/>
      <c r="G20351" s="1"/>
    </row>
    <row r="20352" spans="1:7" x14ac:dyDescent="0.2">
      <c r="A20352" s="106"/>
      <c r="B20352" s="106"/>
      <c r="C20352" s="106"/>
      <c r="G20352" s="1"/>
    </row>
    <row r="20353" spans="1:7" x14ac:dyDescent="0.2">
      <c r="A20353" s="106"/>
      <c r="B20353" s="106"/>
      <c r="C20353" s="106"/>
      <c r="G20353" s="1"/>
    </row>
    <row r="20354" spans="1:7" x14ac:dyDescent="0.2">
      <c r="A20354" s="106"/>
      <c r="B20354" s="106"/>
      <c r="C20354" s="106"/>
      <c r="G20354" s="1"/>
    </row>
    <row r="20355" spans="1:7" x14ac:dyDescent="0.2">
      <c r="A20355" s="106"/>
      <c r="B20355" s="106"/>
      <c r="C20355" s="106"/>
      <c r="G20355" s="1"/>
    </row>
    <row r="20356" spans="1:7" x14ac:dyDescent="0.2">
      <c r="A20356" s="106"/>
      <c r="B20356" s="106"/>
      <c r="C20356" s="106"/>
      <c r="G20356" s="1"/>
    </row>
    <row r="20357" spans="1:7" x14ac:dyDescent="0.2">
      <c r="A20357" s="106"/>
      <c r="B20357" s="106"/>
      <c r="C20357" s="106"/>
      <c r="G20357" s="1"/>
    </row>
    <row r="20358" spans="1:7" x14ac:dyDescent="0.2">
      <c r="A20358" s="106"/>
      <c r="B20358" s="106"/>
      <c r="C20358" s="106"/>
      <c r="G20358" s="1"/>
    </row>
    <row r="20359" spans="1:7" x14ac:dyDescent="0.2">
      <c r="A20359" s="106"/>
      <c r="B20359" s="106"/>
      <c r="C20359" s="106"/>
      <c r="G20359" s="1"/>
    </row>
    <row r="20360" spans="1:7" x14ac:dyDescent="0.2">
      <c r="A20360" s="106"/>
      <c r="B20360" s="106"/>
      <c r="C20360" s="106"/>
      <c r="G20360" s="1"/>
    </row>
    <row r="20361" spans="1:7" x14ac:dyDescent="0.2">
      <c r="A20361" s="106"/>
      <c r="B20361" s="106"/>
      <c r="C20361" s="106"/>
      <c r="G20361" s="1"/>
    </row>
    <row r="20362" spans="1:7" x14ac:dyDescent="0.2">
      <c r="A20362" s="106"/>
      <c r="B20362" s="106"/>
      <c r="C20362" s="106"/>
      <c r="G20362" s="1"/>
    </row>
    <row r="20363" spans="1:7" x14ac:dyDescent="0.2">
      <c r="A20363" s="106"/>
      <c r="B20363" s="106"/>
      <c r="C20363" s="106"/>
      <c r="G20363" s="1"/>
    </row>
    <row r="20364" spans="1:7" x14ac:dyDescent="0.2">
      <c r="A20364" s="106"/>
      <c r="B20364" s="106"/>
      <c r="C20364" s="106"/>
      <c r="G20364" s="1"/>
    </row>
    <row r="20365" spans="1:7" x14ac:dyDescent="0.2">
      <c r="A20365" s="106"/>
      <c r="B20365" s="106"/>
      <c r="C20365" s="106"/>
      <c r="G20365" s="1"/>
    </row>
    <row r="20366" spans="1:7" x14ac:dyDescent="0.2">
      <c r="A20366" s="106"/>
      <c r="B20366" s="106"/>
      <c r="C20366" s="106"/>
      <c r="G20366" s="1"/>
    </row>
    <row r="20367" spans="1:7" x14ac:dyDescent="0.2">
      <c r="A20367" s="106"/>
      <c r="B20367" s="106"/>
      <c r="C20367" s="106"/>
      <c r="G20367" s="1"/>
    </row>
    <row r="20368" spans="1:7" x14ac:dyDescent="0.2">
      <c r="A20368" s="106"/>
      <c r="B20368" s="106"/>
      <c r="C20368" s="106"/>
      <c r="G20368" s="1"/>
    </row>
    <row r="20369" spans="1:7" x14ac:dyDescent="0.2">
      <c r="A20369" s="106"/>
      <c r="B20369" s="106"/>
      <c r="C20369" s="106"/>
      <c r="G20369" s="1"/>
    </row>
    <row r="20370" spans="1:7" x14ac:dyDescent="0.2">
      <c r="A20370" s="106"/>
      <c r="B20370" s="106"/>
      <c r="C20370" s="106"/>
      <c r="G20370" s="1"/>
    </row>
    <row r="20371" spans="1:7" x14ac:dyDescent="0.2">
      <c r="A20371" s="106"/>
      <c r="B20371" s="106"/>
      <c r="C20371" s="106"/>
      <c r="G20371" s="1"/>
    </row>
    <row r="20372" spans="1:7" x14ac:dyDescent="0.2">
      <c r="A20372" s="106"/>
      <c r="B20372" s="106"/>
      <c r="C20372" s="106"/>
      <c r="G20372" s="1"/>
    </row>
    <row r="20373" spans="1:7" x14ac:dyDescent="0.2">
      <c r="A20373" s="106"/>
      <c r="B20373" s="106"/>
      <c r="C20373" s="106"/>
      <c r="G20373" s="1"/>
    </row>
    <row r="20374" spans="1:7" x14ac:dyDescent="0.2">
      <c r="A20374" s="106"/>
      <c r="B20374" s="106"/>
      <c r="C20374" s="106"/>
      <c r="G20374" s="1"/>
    </row>
    <row r="20375" spans="1:7" x14ac:dyDescent="0.2">
      <c r="A20375" s="106"/>
      <c r="B20375" s="106"/>
      <c r="C20375" s="106"/>
      <c r="G20375" s="1"/>
    </row>
    <row r="20376" spans="1:7" x14ac:dyDescent="0.2">
      <c r="A20376" s="106"/>
      <c r="B20376" s="106"/>
      <c r="C20376" s="106"/>
      <c r="G20376" s="1"/>
    </row>
    <row r="20377" spans="1:7" x14ac:dyDescent="0.2">
      <c r="A20377" s="106"/>
      <c r="B20377" s="106"/>
      <c r="C20377" s="106"/>
      <c r="G20377" s="1"/>
    </row>
    <row r="20378" spans="1:7" x14ac:dyDescent="0.2">
      <c r="A20378" s="106"/>
      <c r="B20378" s="106"/>
      <c r="C20378" s="106"/>
      <c r="G20378" s="1"/>
    </row>
    <row r="20379" spans="1:7" x14ac:dyDescent="0.2">
      <c r="A20379" s="106"/>
      <c r="B20379" s="106"/>
      <c r="C20379" s="106"/>
      <c r="G20379" s="1"/>
    </row>
    <row r="20380" spans="1:7" x14ac:dyDescent="0.2">
      <c r="A20380" s="106"/>
      <c r="B20380" s="106"/>
      <c r="C20380" s="106"/>
      <c r="G20380" s="1"/>
    </row>
    <row r="20381" spans="1:7" x14ac:dyDescent="0.2">
      <c r="A20381" s="106"/>
      <c r="B20381" s="106"/>
      <c r="C20381" s="106"/>
      <c r="G20381" s="1"/>
    </row>
    <row r="20382" spans="1:7" x14ac:dyDescent="0.2">
      <c r="A20382" s="106"/>
      <c r="B20382" s="106"/>
      <c r="C20382" s="106"/>
      <c r="G20382" s="1"/>
    </row>
    <row r="20383" spans="1:7" x14ac:dyDescent="0.2">
      <c r="A20383" s="106"/>
      <c r="B20383" s="106"/>
      <c r="C20383" s="106"/>
      <c r="G20383" s="1"/>
    </row>
    <row r="20384" spans="1:7" x14ac:dyDescent="0.2">
      <c r="A20384" s="106"/>
      <c r="B20384" s="106"/>
      <c r="C20384" s="106"/>
      <c r="G20384" s="1"/>
    </row>
    <row r="20385" spans="1:7" x14ac:dyDescent="0.2">
      <c r="A20385" s="106"/>
      <c r="B20385" s="106"/>
      <c r="C20385" s="106"/>
      <c r="G20385" s="1"/>
    </row>
    <row r="20386" spans="1:7" x14ac:dyDescent="0.2">
      <c r="A20386" s="106"/>
      <c r="B20386" s="106"/>
      <c r="C20386" s="106"/>
      <c r="G20386" s="1"/>
    </row>
    <row r="20387" spans="1:7" x14ac:dyDescent="0.2">
      <c r="A20387" s="106"/>
      <c r="B20387" s="106"/>
      <c r="C20387" s="106"/>
      <c r="G20387" s="1"/>
    </row>
    <row r="20388" spans="1:7" x14ac:dyDescent="0.2">
      <c r="A20388" s="106"/>
      <c r="B20388" s="106"/>
      <c r="C20388" s="106"/>
      <c r="G20388" s="1"/>
    </row>
    <row r="20389" spans="1:7" x14ac:dyDescent="0.2">
      <c r="A20389" s="106"/>
      <c r="B20389" s="106"/>
      <c r="C20389" s="106"/>
      <c r="G20389" s="1"/>
    </row>
    <row r="20390" spans="1:7" x14ac:dyDescent="0.2">
      <c r="A20390" s="106"/>
      <c r="B20390" s="106"/>
      <c r="C20390" s="106"/>
      <c r="G20390" s="1"/>
    </row>
    <row r="20391" spans="1:7" x14ac:dyDescent="0.2">
      <c r="A20391" s="106"/>
      <c r="B20391" s="106"/>
      <c r="C20391" s="106"/>
      <c r="G20391" s="1"/>
    </row>
    <row r="20392" spans="1:7" x14ac:dyDescent="0.2">
      <c r="A20392" s="106"/>
      <c r="B20392" s="106"/>
      <c r="C20392" s="106"/>
      <c r="G20392" s="1"/>
    </row>
    <row r="20393" spans="1:7" x14ac:dyDescent="0.2">
      <c r="A20393" s="106"/>
      <c r="B20393" s="106"/>
      <c r="C20393" s="106"/>
      <c r="G20393" s="1"/>
    </row>
    <row r="20394" spans="1:7" x14ac:dyDescent="0.2">
      <c r="A20394" s="106"/>
      <c r="B20394" s="106"/>
      <c r="C20394" s="106"/>
      <c r="G20394" s="1"/>
    </row>
    <row r="20395" spans="1:7" x14ac:dyDescent="0.2">
      <c r="A20395" s="106"/>
      <c r="B20395" s="106"/>
      <c r="C20395" s="106"/>
      <c r="G20395" s="1"/>
    </row>
    <row r="20396" spans="1:7" x14ac:dyDescent="0.2">
      <c r="A20396" s="106"/>
      <c r="B20396" s="106"/>
      <c r="C20396" s="106"/>
      <c r="G20396" s="1"/>
    </row>
    <row r="20397" spans="1:7" x14ac:dyDescent="0.2">
      <c r="A20397" s="106"/>
      <c r="B20397" s="106"/>
      <c r="C20397" s="106"/>
      <c r="G20397" s="1"/>
    </row>
    <row r="20398" spans="1:7" x14ac:dyDescent="0.2">
      <c r="A20398" s="106"/>
      <c r="B20398" s="106"/>
      <c r="C20398" s="106"/>
      <c r="G20398" s="1"/>
    </row>
    <row r="20399" spans="1:7" x14ac:dyDescent="0.2">
      <c r="A20399" s="106"/>
      <c r="B20399" s="106"/>
      <c r="C20399" s="106"/>
      <c r="G20399" s="1"/>
    </row>
    <row r="20400" spans="1:7" x14ac:dyDescent="0.2">
      <c r="A20400" s="106"/>
      <c r="B20400" s="106"/>
      <c r="C20400" s="106"/>
      <c r="G20400" s="1"/>
    </row>
    <row r="20401" spans="1:7" x14ac:dyDescent="0.2">
      <c r="A20401" s="106"/>
      <c r="B20401" s="106"/>
      <c r="C20401" s="106"/>
      <c r="G20401" s="1"/>
    </row>
    <row r="20402" spans="1:7" x14ac:dyDescent="0.2">
      <c r="A20402" s="106"/>
      <c r="B20402" s="106"/>
      <c r="C20402" s="106"/>
      <c r="G20402" s="1"/>
    </row>
    <row r="20403" spans="1:7" x14ac:dyDescent="0.2">
      <c r="A20403" s="106"/>
      <c r="B20403" s="106"/>
      <c r="C20403" s="106"/>
      <c r="G20403" s="1"/>
    </row>
    <row r="20404" spans="1:7" x14ac:dyDescent="0.2">
      <c r="A20404" s="106"/>
      <c r="B20404" s="106"/>
      <c r="C20404" s="106"/>
      <c r="G20404" s="1"/>
    </row>
    <row r="20405" spans="1:7" x14ac:dyDescent="0.2">
      <c r="A20405" s="106"/>
      <c r="B20405" s="106"/>
      <c r="C20405" s="106"/>
      <c r="G20405" s="1"/>
    </row>
    <row r="20406" spans="1:7" x14ac:dyDescent="0.2">
      <c r="A20406" s="106"/>
      <c r="B20406" s="106"/>
      <c r="C20406" s="106"/>
      <c r="G20406" s="1"/>
    </row>
    <row r="20407" spans="1:7" x14ac:dyDescent="0.2">
      <c r="A20407" s="106"/>
      <c r="B20407" s="106"/>
      <c r="C20407" s="106"/>
      <c r="G20407" s="1"/>
    </row>
    <row r="20408" spans="1:7" x14ac:dyDescent="0.2">
      <c r="A20408" s="106"/>
      <c r="B20408" s="106"/>
      <c r="C20408" s="106"/>
      <c r="G20408" s="1"/>
    </row>
    <row r="20409" spans="1:7" x14ac:dyDescent="0.2">
      <c r="A20409" s="106"/>
      <c r="B20409" s="106"/>
      <c r="C20409" s="106"/>
      <c r="G20409" s="1"/>
    </row>
    <row r="20410" spans="1:7" x14ac:dyDescent="0.2">
      <c r="A20410" s="106"/>
      <c r="B20410" s="106"/>
      <c r="C20410" s="106"/>
      <c r="G20410" s="1"/>
    </row>
    <row r="20411" spans="1:7" x14ac:dyDescent="0.2">
      <c r="A20411" s="106"/>
      <c r="B20411" s="106"/>
      <c r="C20411" s="106"/>
      <c r="G20411" s="1"/>
    </row>
    <row r="20412" spans="1:7" x14ac:dyDescent="0.2">
      <c r="A20412" s="106"/>
      <c r="B20412" s="106"/>
      <c r="C20412" s="106"/>
      <c r="G20412" s="1"/>
    </row>
    <row r="20413" spans="1:7" x14ac:dyDescent="0.2">
      <c r="A20413" s="106"/>
      <c r="B20413" s="106"/>
      <c r="C20413" s="106"/>
      <c r="G20413" s="1"/>
    </row>
    <row r="20414" spans="1:7" x14ac:dyDescent="0.2">
      <c r="A20414" s="106"/>
      <c r="B20414" s="106"/>
      <c r="C20414" s="106"/>
      <c r="G20414" s="1"/>
    </row>
    <row r="20415" spans="1:7" x14ac:dyDescent="0.2">
      <c r="A20415" s="106"/>
      <c r="B20415" s="106"/>
      <c r="C20415" s="106"/>
      <c r="G20415" s="1"/>
    </row>
    <row r="20416" spans="1:7" x14ac:dyDescent="0.2">
      <c r="A20416" s="106"/>
      <c r="B20416" s="106"/>
      <c r="C20416" s="106"/>
      <c r="G20416" s="1"/>
    </row>
    <row r="20417" spans="1:7" x14ac:dyDescent="0.2">
      <c r="A20417" s="106"/>
      <c r="B20417" s="106"/>
      <c r="C20417" s="106"/>
      <c r="G20417" s="1"/>
    </row>
    <row r="20418" spans="1:7" x14ac:dyDescent="0.2">
      <c r="A20418" s="106"/>
      <c r="B20418" s="106"/>
      <c r="C20418" s="106"/>
      <c r="G20418" s="1"/>
    </row>
    <row r="20419" spans="1:7" x14ac:dyDescent="0.2">
      <c r="A20419" s="106"/>
      <c r="B20419" s="106"/>
      <c r="C20419" s="106"/>
      <c r="G20419" s="1"/>
    </row>
    <row r="20420" spans="1:7" x14ac:dyDescent="0.2">
      <c r="A20420" s="106"/>
      <c r="B20420" s="106"/>
      <c r="C20420" s="106"/>
      <c r="G20420" s="1"/>
    </row>
    <row r="20421" spans="1:7" x14ac:dyDescent="0.2">
      <c r="A20421" s="106"/>
      <c r="B20421" s="106"/>
      <c r="C20421" s="106"/>
      <c r="G20421" s="1"/>
    </row>
    <row r="20422" spans="1:7" x14ac:dyDescent="0.2">
      <c r="A20422" s="106"/>
      <c r="B20422" s="106"/>
      <c r="C20422" s="106"/>
      <c r="G20422" s="1"/>
    </row>
    <row r="20423" spans="1:7" x14ac:dyDescent="0.2">
      <c r="A20423" s="106"/>
      <c r="B20423" s="106"/>
      <c r="C20423" s="106"/>
      <c r="G20423" s="1"/>
    </row>
    <row r="20424" spans="1:7" x14ac:dyDescent="0.2">
      <c r="A20424" s="106"/>
      <c r="B20424" s="106"/>
      <c r="C20424" s="106"/>
      <c r="G20424" s="1"/>
    </row>
    <row r="20425" spans="1:7" x14ac:dyDescent="0.2">
      <c r="A20425" s="106"/>
      <c r="B20425" s="106"/>
      <c r="C20425" s="106"/>
      <c r="G20425" s="1"/>
    </row>
    <row r="20426" spans="1:7" x14ac:dyDescent="0.2">
      <c r="A20426" s="106"/>
      <c r="B20426" s="106"/>
      <c r="C20426" s="106"/>
    </row>
    <row r="20427" spans="1:7" x14ac:dyDescent="0.2">
      <c r="A20427" s="106"/>
      <c r="B20427" s="106"/>
      <c r="C20427" s="106"/>
      <c r="G20427" s="1"/>
    </row>
    <row r="20428" spans="1:7" x14ac:dyDescent="0.2">
      <c r="A20428" s="106"/>
      <c r="B20428" s="106"/>
      <c r="C20428" s="106"/>
    </row>
    <row r="20429" spans="1:7" x14ac:dyDescent="0.2">
      <c r="A20429" s="106"/>
      <c r="B20429" s="106"/>
      <c r="C20429" s="106"/>
    </row>
    <row r="20430" spans="1:7" x14ac:dyDescent="0.2">
      <c r="A20430" s="106"/>
      <c r="B20430" s="106"/>
      <c r="C20430" s="106"/>
      <c r="G20430" s="1"/>
    </row>
    <row r="20431" spans="1:7" x14ac:dyDescent="0.2">
      <c r="A20431" s="106"/>
      <c r="B20431" s="106"/>
      <c r="C20431" s="106"/>
      <c r="G20431" s="1"/>
    </row>
    <row r="20432" spans="1:7" x14ac:dyDescent="0.2">
      <c r="A20432" s="106"/>
      <c r="B20432" s="106"/>
      <c r="C20432" s="106"/>
      <c r="G20432" s="1"/>
    </row>
    <row r="20433" spans="1:7" x14ac:dyDescent="0.2">
      <c r="A20433" s="106"/>
      <c r="B20433" s="106"/>
      <c r="C20433" s="106"/>
      <c r="G20433" s="1"/>
    </row>
    <row r="20434" spans="1:7" x14ac:dyDescent="0.2">
      <c r="A20434" s="106"/>
      <c r="B20434" s="106"/>
      <c r="C20434" s="106"/>
      <c r="G20434" s="1"/>
    </row>
    <row r="20435" spans="1:7" x14ac:dyDescent="0.2">
      <c r="A20435" s="106"/>
      <c r="B20435" s="106"/>
      <c r="C20435" s="106"/>
      <c r="G20435" s="1"/>
    </row>
    <row r="20436" spans="1:7" x14ac:dyDescent="0.2">
      <c r="A20436" s="106"/>
      <c r="B20436" s="106"/>
      <c r="C20436" s="106"/>
      <c r="G20436" s="1"/>
    </row>
    <row r="20437" spans="1:7" x14ac:dyDescent="0.2">
      <c r="A20437" s="106"/>
      <c r="B20437" s="106"/>
      <c r="C20437" s="106"/>
      <c r="G20437" s="1"/>
    </row>
    <row r="20438" spans="1:7" x14ac:dyDescent="0.2">
      <c r="A20438" s="106"/>
      <c r="B20438" s="106"/>
      <c r="C20438" s="106"/>
      <c r="G20438" s="1"/>
    </row>
    <row r="20439" spans="1:7" x14ac:dyDescent="0.2">
      <c r="A20439" s="106"/>
      <c r="B20439" s="106"/>
      <c r="C20439" s="106"/>
      <c r="G20439" s="1"/>
    </row>
    <row r="20440" spans="1:7" x14ac:dyDescent="0.2">
      <c r="A20440" s="106"/>
      <c r="B20440" s="106"/>
      <c r="C20440" s="106"/>
      <c r="G20440" s="1"/>
    </row>
    <row r="20441" spans="1:7" x14ac:dyDescent="0.2">
      <c r="A20441" s="106"/>
      <c r="B20441" s="106"/>
      <c r="C20441" s="106"/>
      <c r="G20441" s="1"/>
    </row>
    <row r="20442" spans="1:7" x14ac:dyDescent="0.2">
      <c r="A20442" s="106"/>
      <c r="B20442" s="106"/>
      <c r="C20442" s="106"/>
      <c r="G20442" s="1"/>
    </row>
    <row r="20443" spans="1:7" x14ac:dyDescent="0.2">
      <c r="A20443" s="106"/>
      <c r="B20443" s="106"/>
      <c r="C20443" s="106"/>
      <c r="G20443" s="1"/>
    </row>
    <row r="20444" spans="1:7" x14ac:dyDescent="0.2">
      <c r="A20444" s="106"/>
      <c r="B20444" s="106"/>
      <c r="C20444" s="106"/>
      <c r="G20444" s="1"/>
    </row>
    <row r="20445" spans="1:7" x14ac:dyDescent="0.2">
      <c r="A20445" s="106"/>
      <c r="B20445" s="106"/>
      <c r="C20445" s="106"/>
      <c r="G20445" s="1"/>
    </row>
    <row r="20446" spans="1:7" x14ac:dyDescent="0.2">
      <c r="A20446" s="106"/>
      <c r="B20446" s="106"/>
      <c r="C20446" s="106"/>
      <c r="G20446" s="1"/>
    </row>
    <row r="20447" spans="1:7" x14ac:dyDescent="0.2">
      <c r="A20447" s="106"/>
      <c r="B20447" s="106"/>
      <c r="C20447" s="106"/>
      <c r="G20447" s="1"/>
    </row>
    <row r="20448" spans="1:7" x14ac:dyDescent="0.2">
      <c r="A20448" s="106"/>
      <c r="B20448" s="106"/>
      <c r="C20448" s="106"/>
      <c r="G20448" s="1"/>
    </row>
    <row r="20449" spans="1:7" x14ac:dyDescent="0.2">
      <c r="A20449" s="106"/>
      <c r="B20449" s="106"/>
      <c r="C20449" s="106"/>
      <c r="G20449" s="1"/>
    </row>
    <row r="20450" spans="1:7" x14ac:dyDescent="0.2">
      <c r="A20450" s="106"/>
      <c r="B20450" s="106"/>
      <c r="C20450" s="106"/>
      <c r="G20450" s="1"/>
    </row>
    <row r="20451" spans="1:7" x14ac:dyDescent="0.2">
      <c r="A20451" s="106"/>
      <c r="B20451" s="106"/>
      <c r="C20451" s="106"/>
      <c r="G20451" s="1"/>
    </row>
    <row r="20452" spans="1:7" x14ac:dyDescent="0.2">
      <c r="A20452" s="106"/>
      <c r="B20452" s="106"/>
      <c r="C20452" s="106"/>
      <c r="G20452" s="1"/>
    </row>
    <row r="20453" spans="1:7" x14ac:dyDescent="0.2">
      <c r="A20453" s="106"/>
      <c r="B20453" s="106"/>
      <c r="C20453" s="106"/>
      <c r="G20453" s="1"/>
    </row>
    <row r="20454" spans="1:7" x14ac:dyDescent="0.2">
      <c r="A20454" s="106"/>
      <c r="B20454" s="106"/>
      <c r="C20454" s="106"/>
      <c r="G20454" s="1"/>
    </row>
    <row r="20455" spans="1:7" x14ac:dyDescent="0.2">
      <c r="A20455" s="106"/>
      <c r="B20455" s="106"/>
      <c r="C20455" s="106"/>
      <c r="G20455" s="1"/>
    </row>
    <row r="20456" spans="1:7" x14ac:dyDescent="0.2">
      <c r="A20456" s="106"/>
      <c r="B20456" s="106"/>
      <c r="C20456" s="106"/>
      <c r="G20456" s="1"/>
    </row>
    <row r="20457" spans="1:7" x14ac:dyDescent="0.2">
      <c r="A20457" s="106"/>
      <c r="B20457" s="106"/>
      <c r="C20457" s="106"/>
      <c r="G20457" s="1"/>
    </row>
    <row r="20458" spans="1:7" x14ac:dyDescent="0.2">
      <c r="A20458" s="106"/>
      <c r="B20458" s="106"/>
      <c r="C20458" s="106"/>
      <c r="G20458" s="1"/>
    </row>
    <row r="20459" spans="1:7" x14ac:dyDescent="0.2">
      <c r="A20459" s="106"/>
      <c r="B20459" s="106"/>
      <c r="C20459" s="106"/>
      <c r="G20459" s="1"/>
    </row>
    <row r="20460" spans="1:7" x14ac:dyDescent="0.2">
      <c r="A20460" s="106"/>
      <c r="B20460" s="106"/>
      <c r="C20460" s="106"/>
      <c r="G20460" s="1"/>
    </row>
    <row r="20461" spans="1:7" x14ac:dyDescent="0.2">
      <c r="A20461" s="106"/>
      <c r="B20461" s="106"/>
      <c r="C20461" s="106"/>
      <c r="G20461" s="1"/>
    </row>
    <row r="20462" spans="1:7" x14ac:dyDescent="0.2">
      <c r="A20462" s="106"/>
      <c r="B20462" s="106"/>
      <c r="C20462" s="106"/>
      <c r="G20462" s="1"/>
    </row>
    <row r="20463" spans="1:7" x14ac:dyDescent="0.2">
      <c r="A20463" s="106"/>
      <c r="B20463" s="106"/>
      <c r="C20463" s="106"/>
      <c r="G20463" s="1"/>
    </row>
    <row r="20464" spans="1:7" x14ac:dyDescent="0.2">
      <c r="A20464" s="106"/>
      <c r="B20464" s="106"/>
      <c r="C20464" s="106"/>
      <c r="G20464" s="1"/>
    </row>
    <row r="20465" spans="1:7" x14ac:dyDescent="0.2">
      <c r="A20465" s="106"/>
      <c r="B20465" s="106"/>
      <c r="C20465" s="106"/>
      <c r="G20465" s="1"/>
    </row>
    <row r="20466" spans="1:7" x14ac:dyDescent="0.2">
      <c r="A20466" s="106"/>
      <c r="B20466" s="106"/>
      <c r="C20466" s="106"/>
      <c r="G20466" s="1"/>
    </row>
    <row r="20467" spans="1:7" x14ac:dyDescent="0.2">
      <c r="A20467" s="106"/>
      <c r="B20467" s="106"/>
      <c r="C20467" s="106"/>
      <c r="G20467" s="1"/>
    </row>
    <row r="20468" spans="1:7" x14ac:dyDescent="0.2">
      <c r="A20468" s="106"/>
      <c r="B20468" s="106"/>
      <c r="C20468" s="106"/>
      <c r="G20468" s="1"/>
    </row>
    <row r="20469" spans="1:7" x14ac:dyDescent="0.2">
      <c r="A20469" s="106"/>
      <c r="B20469" s="106"/>
      <c r="C20469" s="106"/>
      <c r="G20469" s="1"/>
    </row>
    <row r="20470" spans="1:7" x14ac:dyDescent="0.2">
      <c r="A20470" s="106"/>
      <c r="B20470" s="106"/>
      <c r="C20470" s="106"/>
      <c r="G20470" s="1"/>
    </row>
    <row r="20471" spans="1:7" x14ac:dyDescent="0.2">
      <c r="A20471" s="106"/>
      <c r="B20471" s="106"/>
      <c r="C20471" s="106"/>
      <c r="G20471" s="1"/>
    </row>
    <row r="20472" spans="1:7" x14ac:dyDescent="0.2">
      <c r="A20472" s="106"/>
      <c r="B20472" s="106"/>
      <c r="C20472" s="106"/>
      <c r="G20472" s="1"/>
    </row>
    <row r="20473" spans="1:7" x14ac:dyDescent="0.2">
      <c r="A20473" s="106"/>
      <c r="B20473" s="106"/>
      <c r="C20473" s="106"/>
      <c r="G20473" s="1"/>
    </row>
    <row r="20474" spans="1:7" x14ac:dyDescent="0.2">
      <c r="A20474" s="106"/>
      <c r="B20474" s="106"/>
      <c r="C20474" s="106"/>
      <c r="G20474" s="1"/>
    </row>
    <row r="20475" spans="1:7" x14ac:dyDescent="0.2">
      <c r="A20475" s="106"/>
      <c r="B20475" s="106"/>
      <c r="C20475" s="106"/>
      <c r="G20475" s="1"/>
    </row>
    <row r="20476" spans="1:7" x14ac:dyDescent="0.2">
      <c r="A20476" s="106"/>
      <c r="B20476" s="106"/>
      <c r="C20476" s="106"/>
      <c r="G20476" s="1"/>
    </row>
    <row r="20477" spans="1:7" x14ac:dyDescent="0.2">
      <c r="A20477" s="106"/>
      <c r="B20477" s="106"/>
      <c r="C20477" s="106"/>
      <c r="G20477" s="1"/>
    </row>
    <row r="20478" spans="1:7" x14ac:dyDescent="0.2">
      <c r="A20478" s="106"/>
      <c r="B20478" s="106"/>
      <c r="C20478" s="106"/>
      <c r="G20478" s="1"/>
    </row>
    <row r="20479" spans="1:7" x14ac:dyDescent="0.2">
      <c r="A20479" s="106"/>
      <c r="B20479" s="106"/>
      <c r="C20479" s="106"/>
      <c r="G20479" s="1"/>
    </row>
    <row r="20480" spans="1:7" x14ac:dyDescent="0.2">
      <c r="A20480" s="106"/>
      <c r="B20480" s="106"/>
      <c r="C20480" s="106"/>
      <c r="G20480" s="1"/>
    </row>
    <row r="20481" spans="1:7" x14ac:dyDescent="0.2">
      <c r="A20481" s="106"/>
      <c r="B20481" s="106"/>
      <c r="C20481" s="106"/>
      <c r="G20481" s="1"/>
    </row>
    <row r="20482" spans="1:7" x14ac:dyDescent="0.2">
      <c r="A20482" s="106"/>
      <c r="B20482" s="106"/>
      <c r="C20482" s="106"/>
      <c r="G20482" s="1"/>
    </row>
    <row r="20483" spans="1:7" x14ac:dyDescent="0.2">
      <c r="A20483" s="106"/>
      <c r="B20483" s="106"/>
      <c r="C20483" s="106"/>
      <c r="G20483" s="1"/>
    </row>
    <row r="20484" spans="1:7" x14ac:dyDescent="0.2">
      <c r="A20484" s="106"/>
      <c r="B20484" s="106"/>
      <c r="C20484" s="106"/>
      <c r="G20484" s="1"/>
    </row>
    <row r="20485" spans="1:7" x14ac:dyDescent="0.2">
      <c r="A20485" s="106"/>
      <c r="B20485" s="106"/>
      <c r="C20485" s="106"/>
      <c r="G20485" s="1"/>
    </row>
    <row r="20486" spans="1:7" x14ac:dyDescent="0.2">
      <c r="A20486" s="106"/>
      <c r="B20486" s="106"/>
      <c r="C20486" s="106"/>
      <c r="G20486" s="1"/>
    </row>
    <row r="20487" spans="1:7" x14ac:dyDescent="0.2">
      <c r="A20487" s="106"/>
      <c r="B20487" s="106"/>
      <c r="C20487" s="106"/>
      <c r="G20487" s="1"/>
    </row>
    <row r="20488" spans="1:7" x14ac:dyDescent="0.2">
      <c r="A20488" s="106"/>
      <c r="B20488" s="106"/>
      <c r="C20488" s="106"/>
      <c r="G20488" s="1"/>
    </row>
    <row r="20489" spans="1:7" x14ac:dyDescent="0.2">
      <c r="A20489" s="106"/>
      <c r="B20489" s="106"/>
      <c r="C20489" s="106"/>
      <c r="G20489" s="1"/>
    </row>
    <row r="20490" spans="1:7" x14ac:dyDescent="0.2">
      <c r="A20490" s="106"/>
      <c r="B20490" s="106"/>
      <c r="C20490" s="106"/>
      <c r="G20490" s="1"/>
    </row>
    <row r="20491" spans="1:7" x14ac:dyDescent="0.2">
      <c r="A20491" s="106"/>
      <c r="B20491" s="106"/>
      <c r="C20491" s="106"/>
      <c r="G20491" s="1"/>
    </row>
    <row r="20492" spans="1:7" x14ac:dyDescent="0.2">
      <c r="A20492" s="106"/>
      <c r="B20492" s="106"/>
      <c r="C20492" s="106"/>
      <c r="G20492" s="1"/>
    </row>
    <row r="20493" spans="1:7" x14ac:dyDescent="0.2">
      <c r="A20493" s="106"/>
      <c r="B20493" s="106"/>
      <c r="C20493" s="106"/>
      <c r="G20493" s="1"/>
    </row>
    <row r="20494" spans="1:7" x14ac:dyDescent="0.2">
      <c r="A20494" s="106"/>
      <c r="B20494" s="106"/>
      <c r="C20494" s="106"/>
      <c r="G20494" s="1"/>
    </row>
    <row r="20495" spans="1:7" x14ac:dyDescent="0.2">
      <c r="A20495" s="106"/>
      <c r="B20495" s="106"/>
      <c r="C20495" s="106"/>
      <c r="G20495" s="1"/>
    </row>
    <row r="20496" spans="1:7" x14ac:dyDescent="0.2">
      <c r="A20496" s="106"/>
      <c r="B20496" s="106"/>
      <c r="C20496" s="106"/>
      <c r="G20496" s="1"/>
    </row>
    <row r="20497" spans="1:7" x14ac:dyDescent="0.2">
      <c r="A20497" s="106"/>
      <c r="B20497" s="106"/>
      <c r="C20497" s="106"/>
      <c r="G20497" s="1"/>
    </row>
    <row r="20498" spans="1:7" x14ac:dyDescent="0.2">
      <c r="A20498" s="106"/>
      <c r="B20498" s="106"/>
      <c r="C20498" s="106"/>
      <c r="G20498" s="1"/>
    </row>
    <row r="20499" spans="1:7" x14ac:dyDescent="0.2">
      <c r="A20499" s="106"/>
      <c r="B20499" s="106"/>
      <c r="C20499" s="106"/>
      <c r="G20499" s="1"/>
    </row>
    <row r="20500" spans="1:7" x14ac:dyDescent="0.2">
      <c r="A20500" s="106"/>
      <c r="B20500" s="106"/>
      <c r="C20500" s="106"/>
      <c r="G20500" s="1"/>
    </row>
    <row r="20501" spans="1:7" x14ac:dyDescent="0.2">
      <c r="A20501" s="106"/>
      <c r="B20501" s="106"/>
      <c r="C20501" s="106"/>
      <c r="G20501" s="1"/>
    </row>
    <row r="20502" spans="1:7" x14ac:dyDescent="0.2">
      <c r="A20502" s="106"/>
      <c r="B20502" s="106"/>
      <c r="C20502" s="106"/>
      <c r="G20502" s="1"/>
    </row>
    <row r="20503" spans="1:7" x14ac:dyDescent="0.2">
      <c r="A20503" s="106"/>
      <c r="B20503" s="106"/>
      <c r="C20503" s="106"/>
      <c r="G20503" s="1"/>
    </row>
    <row r="20504" spans="1:7" x14ac:dyDescent="0.2">
      <c r="A20504" s="106"/>
      <c r="B20504" s="106"/>
      <c r="C20504" s="106"/>
      <c r="G20504" s="1"/>
    </row>
    <row r="20505" spans="1:7" x14ac:dyDescent="0.2">
      <c r="A20505" s="106"/>
      <c r="B20505" s="106"/>
      <c r="C20505" s="106"/>
      <c r="G20505" s="1"/>
    </row>
    <row r="20506" spans="1:7" x14ac:dyDescent="0.2">
      <c r="A20506" s="106"/>
      <c r="B20506" s="106"/>
      <c r="C20506" s="106"/>
      <c r="G20506" s="1"/>
    </row>
    <row r="20507" spans="1:7" x14ac:dyDescent="0.2">
      <c r="A20507" s="106"/>
      <c r="B20507" s="106"/>
      <c r="C20507" s="106"/>
      <c r="G20507" s="1"/>
    </row>
    <row r="20508" spans="1:7" x14ac:dyDescent="0.2">
      <c r="A20508" s="106"/>
      <c r="B20508" s="106"/>
      <c r="C20508" s="106"/>
      <c r="G20508" s="1"/>
    </row>
    <row r="20509" spans="1:7" x14ac:dyDescent="0.2">
      <c r="A20509" s="106"/>
      <c r="B20509" s="106"/>
      <c r="C20509" s="106"/>
      <c r="G20509" s="1"/>
    </row>
    <row r="20510" spans="1:7" x14ac:dyDescent="0.2">
      <c r="A20510" s="106"/>
      <c r="B20510" s="106"/>
      <c r="C20510" s="106"/>
      <c r="G20510" s="1"/>
    </row>
    <row r="20511" spans="1:7" x14ac:dyDescent="0.2">
      <c r="A20511" s="106"/>
      <c r="B20511" s="106"/>
      <c r="C20511" s="106"/>
      <c r="G20511" s="1"/>
    </row>
    <row r="20512" spans="1:7" x14ac:dyDescent="0.2">
      <c r="A20512" s="106"/>
      <c r="B20512" s="106"/>
      <c r="C20512" s="106"/>
      <c r="G20512" s="1"/>
    </row>
    <row r="20513" spans="1:7" x14ac:dyDescent="0.2">
      <c r="A20513" s="106"/>
      <c r="B20513" s="106"/>
      <c r="C20513" s="106"/>
      <c r="G20513" s="1"/>
    </row>
    <row r="20514" spans="1:7" x14ac:dyDescent="0.2">
      <c r="A20514" s="106"/>
      <c r="B20514" s="106"/>
      <c r="C20514" s="106"/>
      <c r="G20514" s="1"/>
    </row>
    <row r="20515" spans="1:7" x14ac:dyDescent="0.2">
      <c r="A20515" s="106"/>
      <c r="B20515" s="106"/>
      <c r="C20515" s="106"/>
      <c r="G20515" s="1"/>
    </row>
    <row r="20516" spans="1:7" x14ac:dyDescent="0.2">
      <c r="A20516" s="106"/>
      <c r="B20516" s="106"/>
      <c r="C20516" s="106"/>
      <c r="G20516" s="1"/>
    </row>
    <row r="20517" spans="1:7" x14ac:dyDescent="0.2">
      <c r="A20517" s="106"/>
      <c r="B20517" s="106"/>
      <c r="C20517" s="106"/>
      <c r="G20517" s="1"/>
    </row>
    <row r="20518" spans="1:7" x14ac:dyDescent="0.2">
      <c r="A20518" s="106"/>
      <c r="B20518" s="106"/>
      <c r="C20518" s="106"/>
      <c r="G20518" s="1"/>
    </row>
    <row r="20519" spans="1:7" x14ac:dyDescent="0.2">
      <c r="A20519" s="106"/>
      <c r="B20519" s="106"/>
      <c r="C20519" s="106"/>
      <c r="G20519" s="1"/>
    </row>
    <row r="20520" spans="1:7" x14ac:dyDescent="0.2">
      <c r="A20520" s="106"/>
      <c r="B20520" s="106"/>
      <c r="C20520" s="106"/>
      <c r="G20520" s="1"/>
    </row>
    <row r="20521" spans="1:7" x14ac:dyDescent="0.2">
      <c r="A20521" s="106"/>
      <c r="B20521" s="106"/>
      <c r="C20521" s="106"/>
      <c r="G20521" s="1"/>
    </row>
    <row r="20522" spans="1:7" x14ac:dyDescent="0.2">
      <c r="A20522" s="106"/>
      <c r="B20522" s="106"/>
      <c r="C20522" s="106"/>
      <c r="G20522" s="1"/>
    </row>
    <row r="20523" spans="1:7" x14ac:dyDescent="0.2">
      <c r="A20523" s="106"/>
      <c r="B20523" s="106"/>
      <c r="C20523" s="106"/>
      <c r="G20523" s="1"/>
    </row>
    <row r="20524" spans="1:7" x14ac:dyDescent="0.2">
      <c r="A20524" s="106"/>
      <c r="B20524" s="106"/>
      <c r="C20524" s="106"/>
      <c r="G20524" s="1"/>
    </row>
    <row r="20525" spans="1:7" x14ac:dyDescent="0.2">
      <c r="A20525" s="106"/>
      <c r="B20525" s="106"/>
      <c r="C20525" s="106"/>
      <c r="G20525" s="1"/>
    </row>
    <row r="20526" spans="1:7" x14ac:dyDescent="0.2">
      <c r="A20526" s="106"/>
      <c r="B20526" s="106"/>
      <c r="C20526" s="106"/>
      <c r="G20526" s="1"/>
    </row>
    <row r="20527" spans="1:7" x14ac:dyDescent="0.2">
      <c r="A20527" s="106"/>
      <c r="B20527" s="106"/>
      <c r="C20527" s="106"/>
      <c r="G20527" s="1"/>
    </row>
    <row r="20528" spans="1:7" x14ac:dyDescent="0.2">
      <c r="A20528" s="106"/>
      <c r="B20528" s="106"/>
      <c r="C20528" s="106"/>
      <c r="G20528" s="1"/>
    </row>
    <row r="20529" spans="1:7" x14ac:dyDescent="0.2">
      <c r="A20529" s="106"/>
      <c r="B20529" s="106"/>
      <c r="C20529" s="106"/>
      <c r="G20529" s="1"/>
    </row>
    <row r="20530" spans="1:7" x14ac:dyDescent="0.2">
      <c r="A20530" s="106"/>
      <c r="B20530" s="106"/>
      <c r="C20530" s="106"/>
      <c r="G20530" s="1"/>
    </row>
    <row r="20531" spans="1:7" x14ac:dyDescent="0.2">
      <c r="A20531" s="106"/>
      <c r="B20531" s="106"/>
      <c r="C20531" s="106"/>
      <c r="G20531" s="1"/>
    </row>
    <row r="20532" spans="1:7" x14ac:dyDescent="0.2">
      <c r="A20532" s="106"/>
      <c r="B20532" s="106"/>
      <c r="C20532" s="106"/>
      <c r="G20532" s="1"/>
    </row>
    <row r="20533" spans="1:7" x14ac:dyDescent="0.2">
      <c r="A20533" s="106"/>
      <c r="B20533" s="106"/>
      <c r="C20533" s="106"/>
      <c r="G20533" s="1"/>
    </row>
    <row r="20534" spans="1:7" x14ac:dyDescent="0.2">
      <c r="A20534" s="106"/>
      <c r="B20534" s="106"/>
      <c r="C20534" s="106"/>
      <c r="G20534" s="1"/>
    </row>
    <row r="20535" spans="1:7" x14ac:dyDescent="0.2">
      <c r="A20535" s="106"/>
      <c r="B20535" s="106"/>
      <c r="C20535" s="106"/>
      <c r="G20535" s="1"/>
    </row>
    <row r="20536" spans="1:7" x14ac:dyDescent="0.2">
      <c r="A20536" s="106"/>
      <c r="B20536" s="106"/>
      <c r="C20536" s="106"/>
      <c r="G20536" s="1"/>
    </row>
    <row r="20537" spans="1:7" x14ac:dyDescent="0.2">
      <c r="A20537" s="106"/>
      <c r="B20537" s="106"/>
      <c r="C20537" s="106"/>
      <c r="G20537" s="1"/>
    </row>
    <row r="20538" spans="1:7" x14ac:dyDescent="0.2">
      <c r="A20538" s="106"/>
      <c r="B20538" s="106"/>
      <c r="C20538" s="106"/>
      <c r="G20538" s="1"/>
    </row>
    <row r="20539" spans="1:7" x14ac:dyDescent="0.2">
      <c r="A20539" s="106"/>
      <c r="B20539" s="106"/>
      <c r="C20539" s="106"/>
      <c r="G20539" s="1"/>
    </row>
    <row r="20540" spans="1:7" x14ac:dyDescent="0.2">
      <c r="A20540" s="106"/>
      <c r="B20540" s="106"/>
      <c r="C20540" s="106"/>
      <c r="G20540" s="1"/>
    </row>
    <row r="20541" spans="1:7" x14ac:dyDescent="0.2">
      <c r="A20541" s="106"/>
      <c r="B20541" s="106"/>
      <c r="C20541" s="106"/>
      <c r="G20541" s="1"/>
    </row>
    <row r="20542" spans="1:7" x14ac:dyDescent="0.2">
      <c r="A20542" s="106"/>
      <c r="B20542" s="106"/>
      <c r="C20542" s="106"/>
      <c r="G20542" s="1"/>
    </row>
    <row r="20543" spans="1:7" x14ac:dyDescent="0.2">
      <c r="A20543" s="106"/>
      <c r="B20543" s="106"/>
      <c r="C20543" s="106"/>
      <c r="G20543" s="1"/>
    </row>
    <row r="20544" spans="1:7" x14ac:dyDescent="0.2">
      <c r="A20544" s="106"/>
      <c r="B20544" s="106"/>
      <c r="C20544" s="106"/>
      <c r="G20544" s="1"/>
    </row>
    <row r="20545" spans="1:7" x14ac:dyDescent="0.2">
      <c r="A20545" s="106"/>
      <c r="B20545" s="106"/>
      <c r="C20545" s="106"/>
      <c r="G20545" s="1"/>
    </row>
    <row r="20546" spans="1:7" x14ac:dyDescent="0.2">
      <c r="A20546" s="106"/>
      <c r="B20546" s="106"/>
      <c r="C20546" s="106"/>
      <c r="G20546" s="1"/>
    </row>
    <row r="20547" spans="1:7" x14ac:dyDescent="0.2">
      <c r="A20547" s="106"/>
      <c r="B20547" s="106"/>
      <c r="C20547" s="106"/>
      <c r="G20547" s="1"/>
    </row>
    <row r="20548" spans="1:7" x14ac:dyDescent="0.2">
      <c r="A20548" s="106"/>
      <c r="B20548" s="106"/>
      <c r="C20548" s="106"/>
      <c r="G20548" s="1"/>
    </row>
    <row r="20549" spans="1:7" x14ac:dyDescent="0.2">
      <c r="A20549" s="106"/>
      <c r="B20549" s="106"/>
      <c r="C20549" s="106"/>
      <c r="G20549" s="1"/>
    </row>
    <row r="20550" spans="1:7" x14ac:dyDescent="0.2">
      <c r="A20550" s="106"/>
      <c r="B20550" s="106"/>
      <c r="C20550" s="106"/>
      <c r="G20550" s="1"/>
    </row>
    <row r="20551" spans="1:7" x14ac:dyDescent="0.2">
      <c r="A20551" s="106"/>
      <c r="B20551" s="106"/>
      <c r="C20551" s="106"/>
      <c r="G20551" s="1"/>
    </row>
    <row r="20552" spans="1:7" x14ac:dyDescent="0.2">
      <c r="A20552" s="106"/>
      <c r="B20552" s="106"/>
      <c r="C20552" s="106"/>
      <c r="G20552" s="1"/>
    </row>
    <row r="20553" spans="1:7" x14ac:dyDescent="0.2">
      <c r="A20553" s="106"/>
      <c r="B20553" s="106"/>
      <c r="C20553" s="106"/>
      <c r="G20553" s="1"/>
    </row>
    <row r="20554" spans="1:7" x14ac:dyDescent="0.2">
      <c r="A20554" s="106"/>
      <c r="B20554" s="106"/>
      <c r="C20554" s="106"/>
      <c r="G20554" s="1"/>
    </row>
    <row r="20555" spans="1:7" x14ac:dyDescent="0.2">
      <c r="A20555" s="106"/>
      <c r="B20555" s="106"/>
      <c r="C20555" s="106"/>
      <c r="G20555" s="1"/>
    </row>
    <row r="20556" spans="1:7" x14ac:dyDescent="0.2">
      <c r="A20556" s="106"/>
      <c r="B20556" s="106"/>
      <c r="C20556" s="106"/>
      <c r="G20556" s="1"/>
    </row>
    <row r="20557" spans="1:7" x14ac:dyDescent="0.2">
      <c r="A20557" s="106"/>
      <c r="B20557" s="106"/>
      <c r="C20557" s="106"/>
      <c r="G20557" s="1"/>
    </row>
    <row r="20558" spans="1:7" x14ac:dyDescent="0.2">
      <c r="A20558" s="106"/>
      <c r="B20558" s="106"/>
      <c r="C20558" s="106"/>
      <c r="G20558" s="1"/>
    </row>
    <row r="20559" spans="1:7" x14ac:dyDescent="0.2">
      <c r="A20559" s="106"/>
      <c r="B20559" s="106"/>
      <c r="C20559" s="106"/>
      <c r="G20559" s="1"/>
    </row>
    <row r="20560" spans="1:7" x14ac:dyDescent="0.2">
      <c r="A20560" s="106"/>
      <c r="B20560" s="106"/>
      <c r="C20560" s="106"/>
      <c r="G20560" s="1"/>
    </row>
    <row r="20561" spans="1:7" x14ac:dyDescent="0.2">
      <c r="A20561" s="106"/>
      <c r="B20561" s="106"/>
      <c r="C20561" s="106"/>
      <c r="G20561" s="1"/>
    </row>
    <row r="20562" spans="1:7" x14ac:dyDescent="0.2">
      <c r="A20562" s="106"/>
      <c r="B20562" s="106"/>
      <c r="C20562" s="106"/>
      <c r="G20562" s="1"/>
    </row>
    <row r="20563" spans="1:7" x14ac:dyDescent="0.2">
      <c r="A20563" s="106"/>
      <c r="B20563" s="106"/>
      <c r="C20563" s="106"/>
      <c r="G20563" s="1"/>
    </row>
    <row r="20564" spans="1:7" x14ac:dyDescent="0.2">
      <c r="A20564" s="106"/>
      <c r="B20564" s="106"/>
      <c r="C20564" s="106"/>
      <c r="G20564" s="1"/>
    </row>
    <row r="20565" spans="1:7" x14ac:dyDescent="0.2">
      <c r="A20565" s="106"/>
      <c r="B20565" s="106"/>
      <c r="C20565" s="106"/>
    </row>
    <row r="20566" spans="1:7" x14ac:dyDescent="0.2">
      <c r="A20566" s="106"/>
      <c r="B20566" s="106"/>
      <c r="C20566" s="106"/>
      <c r="G20566" s="1"/>
    </row>
    <row r="20567" spans="1:7" x14ac:dyDescent="0.2">
      <c r="A20567" s="106"/>
      <c r="B20567" s="106"/>
      <c r="C20567" s="106"/>
      <c r="G20567" s="1"/>
    </row>
    <row r="20568" spans="1:7" x14ac:dyDescent="0.2">
      <c r="A20568" s="106"/>
      <c r="B20568" s="106"/>
      <c r="C20568" s="106"/>
      <c r="G20568" s="1"/>
    </row>
    <row r="20569" spans="1:7" x14ac:dyDescent="0.2">
      <c r="A20569" s="106"/>
      <c r="B20569" s="106"/>
      <c r="C20569" s="106"/>
      <c r="G20569" s="1"/>
    </row>
    <row r="20570" spans="1:7" x14ac:dyDescent="0.2">
      <c r="A20570" s="106"/>
      <c r="B20570" s="106"/>
      <c r="C20570" s="106"/>
      <c r="G20570" s="1"/>
    </row>
    <row r="20571" spans="1:7" x14ac:dyDescent="0.2">
      <c r="A20571" s="106"/>
      <c r="B20571" s="106"/>
      <c r="C20571" s="106"/>
      <c r="G20571" s="1"/>
    </row>
    <row r="20572" spans="1:7" x14ac:dyDescent="0.2">
      <c r="A20572" s="106"/>
      <c r="B20572" s="106"/>
      <c r="C20572" s="106"/>
      <c r="G20572" s="1"/>
    </row>
    <row r="20573" spans="1:7" x14ac:dyDescent="0.2">
      <c r="A20573" s="106"/>
      <c r="B20573" s="106"/>
      <c r="C20573" s="106"/>
      <c r="G20573" s="1"/>
    </row>
    <row r="20574" spans="1:7" x14ac:dyDescent="0.2">
      <c r="A20574" s="106"/>
      <c r="B20574" s="106"/>
      <c r="C20574" s="106"/>
      <c r="G20574" s="1"/>
    </row>
    <row r="20575" spans="1:7" x14ac:dyDescent="0.2">
      <c r="A20575" s="106"/>
      <c r="B20575" s="106"/>
      <c r="C20575" s="106"/>
      <c r="G20575" s="1"/>
    </row>
    <row r="20576" spans="1:7" x14ac:dyDescent="0.2">
      <c r="A20576" s="106"/>
      <c r="B20576" s="106"/>
      <c r="C20576" s="106"/>
      <c r="G20576" s="1"/>
    </row>
    <row r="20577" spans="1:7" x14ac:dyDescent="0.2">
      <c r="A20577" s="106"/>
      <c r="B20577" s="106"/>
      <c r="C20577" s="106"/>
      <c r="G20577" s="1"/>
    </row>
    <row r="20578" spans="1:7" x14ac:dyDescent="0.2">
      <c r="A20578" s="106"/>
      <c r="B20578" s="106"/>
      <c r="C20578" s="106"/>
      <c r="G20578" s="1"/>
    </row>
    <row r="20579" spans="1:7" x14ac:dyDescent="0.2">
      <c r="A20579" s="106"/>
      <c r="B20579" s="106"/>
      <c r="C20579" s="106"/>
      <c r="G20579" s="1"/>
    </row>
    <row r="20580" spans="1:7" x14ac:dyDescent="0.2">
      <c r="A20580" s="106"/>
      <c r="B20580" s="106"/>
      <c r="C20580" s="106"/>
      <c r="G20580" s="1"/>
    </row>
    <row r="20581" spans="1:7" x14ac:dyDescent="0.2">
      <c r="A20581" s="106"/>
      <c r="B20581" s="106"/>
      <c r="C20581" s="106"/>
    </row>
    <row r="20582" spans="1:7" x14ac:dyDescent="0.2">
      <c r="A20582" s="106"/>
      <c r="B20582" s="106"/>
      <c r="C20582" s="106"/>
    </row>
    <row r="20583" spans="1:7" x14ac:dyDescent="0.2">
      <c r="A20583" s="106"/>
      <c r="B20583" s="106"/>
      <c r="C20583" s="106"/>
      <c r="G20583" s="1"/>
    </row>
    <row r="20584" spans="1:7" x14ac:dyDescent="0.2">
      <c r="A20584" s="106"/>
      <c r="B20584" s="106"/>
      <c r="C20584" s="106"/>
      <c r="G20584" s="1"/>
    </row>
    <row r="20585" spans="1:7" x14ac:dyDescent="0.2">
      <c r="A20585" s="106"/>
      <c r="B20585" s="106"/>
      <c r="C20585" s="106"/>
      <c r="G20585" s="1"/>
    </row>
    <row r="20586" spans="1:7" x14ac:dyDescent="0.2">
      <c r="A20586" s="106"/>
      <c r="B20586" s="106"/>
      <c r="C20586" s="106"/>
      <c r="G20586" s="1"/>
    </row>
    <row r="20587" spans="1:7" x14ac:dyDescent="0.2">
      <c r="A20587" s="106"/>
      <c r="B20587" s="106"/>
      <c r="C20587" s="106"/>
      <c r="G20587" s="1"/>
    </row>
    <row r="20588" spans="1:7" x14ac:dyDescent="0.2">
      <c r="A20588" s="106"/>
      <c r="B20588" s="106"/>
      <c r="C20588" s="106"/>
      <c r="G20588" s="1"/>
    </row>
    <row r="20589" spans="1:7" x14ac:dyDescent="0.2">
      <c r="A20589" s="106"/>
      <c r="B20589" s="106"/>
      <c r="C20589" s="106"/>
      <c r="G20589" s="1"/>
    </row>
    <row r="20590" spans="1:7" x14ac:dyDescent="0.2">
      <c r="A20590" s="106"/>
      <c r="B20590" s="106"/>
      <c r="C20590" s="106"/>
      <c r="G20590" s="1"/>
    </row>
    <row r="20591" spans="1:7" x14ac:dyDescent="0.2">
      <c r="A20591" s="106"/>
      <c r="B20591" s="106"/>
      <c r="C20591" s="106"/>
      <c r="G20591" s="1"/>
    </row>
    <row r="20592" spans="1:7" x14ac:dyDescent="0.2">
      <c r="A20592" s="106"/>
      <c r="B20592" s="106"/>
      <c r="C20592" s="106"/>
      <c r="G20592" s="1"/>
    </row>
    <row r="20593" spans="1:7" x14ac:dyDescent="0.2">
      <c r="A20593" s="106"/>
      <c r="B20593" s="106"/>
      <c r="C20593" s="106"/>
      <c r="G20593" s="1"/>
    </row>
    <row r="20594" spans="1:7" x14ac:dyDescent="0.2">
      <c r="A20594" s="106"/>
      <c r="B20594" s="106"/>
      <c r="C20594" s="106"/>
      <c r="G20594" s="1"/>
    </row>
    <row r="20595" spans="1:7" x14ac:dyDescent="0.2">
      <c r="A20595" s="106"/>
      <c r="B20595" s="106"/>
      <c r="C20595" s="106"/>
      <c r="G20595" s="1"/>
    </row>
    <row r="20596" spans="1:7" x14ac:dyDescent="0.2">
      <c r="A20596" s="106"/>
      <c r="B20596" s="106"/>
      <c r="C20596" s="106"/>
      <c r="G20596" s="1"/>
    </row>
    <row r="20597" spans="1:7" x14ac:dyDescent="0.2">
      <c r="A20597" s="106"/>
      <c r="B20597" s="106"/>
      <c r="C20597" s="106"/>
      <c r="G20597" s="1"/>
    </row>
    <row r="20598" spans="1:7" x14ac:dyDescent="0.2">
      <c r="A20598" s="106"/>
      <c r="B20598" s="106"/>
      <c r="C20598" s="106"/>
      <c r="G20598" s="1"/>
    </row>
    <row r="20599" spans="1:7" x14ac:dyDescent="0.2">
      <c r="A20599" s="106"/>
      <c r="B20599" s="106"/>
      <c r="C20599" s="106"/>
      <c r="G20599" s="1"/>
    </row>
    <row r="20600" spans="1:7" x14ac:dyDescent="0.2">
      <c r="A20600" s="106"/>
      <c r="B20600" s="106"/>
      <c r="C20600" s="106"/>
      <c r="G20600" s="1"/>
    </row>
    <row r="20601" spans="1:7" x14ac:dyDescent="0.2">
      <c r="A20601" s="106"/>
      <c r="B20601" s="106"/>
      <c r="C20601" s="106"/>
      <c r="G20601" s="1"/>
    </row>
    <row r="20602" spans="1:7" x14ac:dyDescent="0.2">
      <c r="A20602" s="106"/>
      <c r="B20602" s="106"/>
      <c r="C20602" s="106"/>
      <c r="G20602" s="1"/>
    </row>
    <row r="20603" spans="1:7" x14ac:dyDescent="0.2">
      <c r="A20603" s="106"/>
      <c r="B20603" s="106"/>
      <c r="C20603" s="106"/>
      <c r="G20603" s="1"/>
    </row>
    <row r="20604" spans="1:7" x14ac:dyDescent="0.2">
      <c r="A20604" s="106"/>
      <c r="B20604" s="106"/>
      <c r="C20604" s="106"/>
      <c r="G20604" s="1"/>
    </row>
    <row r="20605" spans="1:7" x14ac:dyDescent="0.2">
      <c r="A20605" s="106"/>
      <c r="B20605" s="106"/>
      <c r="C20605" s="106"/>
      <c r="G20605" s="1"/>
    </row>
    <row r="20606" spans="1:7" x14ac:dyDescent="0.2">
      <c r="A20606" s="106"/>
      <c r="B20606" s="106"/>
      <c r="C20606" s="106"/>
      <c r="G20606" s="1"/>
    </row>
    <row r="20607" spans="1:7" x14ac:dyDescent="0.2">
      <c r="A20607" s="106"/>
      <c r="B20607" s="106"/>
      <c r="C20607" s="106"/>
      <c r="G20607" s="1"/>
    </row>
    <row r="20608" spans="1:7" x14ac:dyDescent="0.2">
      <c r="A20608" s="106"/>
      <c r="B20608" s="106"/>
      <c r="C20608" s="106"/>
      <c r="G20608" s="1"/>
    </row>
    <row r="20609" spans="1:7" x14ac:dyDescent="0.2">
      <c r="A20609" s="106"/>
      <c r="B20609" s="106"/>
      <c r="C20609" s="106"/>
      <c r="G20609" s="1"/>
    </row>
    <row r="20610" spans="1:7" x14ac:dyDescent="0.2">
      <c r="A20610" s="106"/>
      <c r="B20610" s="106"/>
      <c r="C20610" s="106"/>
      <c r="G20610" s="1"/>
    </row>
    <row r="20611" spans="1:7" x14ac:dyDescent="0.2">
      <c r="A20611" s="106"/>
      <c r="B20611" s="106"/>
      <c r="C20611" s="106"/>
      <c r="G20611" s="1"/>
    </row>
    <row r="20612" spans="1:7" x14ac:dyDescent="0.2">
      <c r="A20612" s="106"/>
      <c r="B20612" s="106"/>
      <c r="C20612" s="106"/>
      <c r="G20612" s="1"/>
    </row>
    <row r="20613" spans="1:7" x14ac:dyDescent="0.2">
      <c r="A20613" s="106"/>
      <c r="B20613" s="106"/>
      <c r="C20613" s="106"/>
      <c r="G20613" s="1"/>
    </row>
    <row r="20614" spans="1:7" x14ac:dyDescent="0.2">
      <c r="A20614" s="106"/>
      <c r="B20614" s="106"/>
      <c r="C20614" s="106"/>
      <c r="G20614" s="1"/>
    </row>
    <row r="20615" spans="1:7" x14ac:dyDescent="0.2">
      <c r="A20615" s="106"/>
      <c r="B20615" s="106"/>
      <c r="C20615" s="106"/>
      <c r="G20615" s="1"/>
    </row>
    <row r="20616" spans="1:7" x14ac:dyDescent="0.2">
      <c r="A20616" s="106"/>
      <c r="B20616" s="106"/>
      <c r="C20616" s="106"/>
      <c r="G20616" s="1"/>
    </row>
    <row r="20617" spans="1:7" x14ac:dyDescent="0.2">
      <c r="A20617" s="106"/>
      <c r="B20617" s="106"/>
      <c r="C20617" s="106"/>
      <c r="G20617" s="1"/>
    </row>
    <row r="20618" spans="1:7" x14ac:dyDescent="0.2">
      <c r="A20618" s="106"/>
      <c r="B20618" s="106"/>
      <c r="C20618" s="106"/>
      <c r="G20618" s="1"/>
    </row>
    <row r="20619" spans="1:7" x14ac:dyDescent="0.2">
      <c r="A20619" s="106"/>
      <c r="B20619" s="106"/>
      <c r="C20619" s="106"/>
    </row>
    <row r="20620" spans="1:7" x14ac:dyDescent="0.2">
      <c r="A20620" s="106"/>
      <c r="B20620" s="106"/>
      <c r="C20620" s="106"/>
      <c r="G20620" s="1"/>
    </row>
    <row r="20621" spans="1:7" x14ac:dyDescent="0.2">
      <c r="A20621" s="106"/>
      <c r="B20621" s="106"/>
      <c r="C20621" s="106"/>
      <c r="G20621" s="1"/>
    </row>
    <row r="20622" spans="1:7" x14ac:dyDescent="0.2">
      <c r="A20622" s="106"/>
      <c r="B20622" s="106"/>
      <c r="C20622" s="106"/>
      <c r="G20622" s="1"/>
    </row>
    <row r="20623" spans="1:7" x14ac:dyDescent="0.2">
      <c r="A20623" s="106"/>
      <c r="B20623" s="106"/>
      <c r="C20623" s="106"/>
      <c r="G20623" s="1"/>
    </row>
    <row r="20624" spans="1:7" x14ac:dyDescent="0.2">
      <c r="A20624" s="106"/>
      <c r="B20624" s="106"/>
      <c r="C20624" s="106"/>
      <c r="G20624" s="1"/>
    </row>
    <row r="20625" spans="1:7" x14ac:dyDescent="0.2">
      <c r="A20625" s="106"/>
      <c r="B20625" s="106"/>
      <c r="C20625" s="106"/>
      <c r="G20625" s="1"/>
    </row>
    <row r="20626" spans="1:7" x14ac:dyDescent="0.2">
      <c r="A20626" s="106"/>
      <c r="B20626" s="106"/>
      <c r="C20626" s="106"/>
      <c r="G20626" s="1"/>
    </row>
    <row r="20627" spans="1:7" x14ac:dyDescent="0.2">
      <c r="A20627" s="106"/>
      <c r="B20627" s="106"/>
      <c r="C20627" s="106"/>
      <c r="G20627" s="1"/>
    </row>
    <row r="20628" spans="1:7" x14ac:dyDescent="0.2">
      <c r="A20628" s="106"/>
      <c r="B20628" s="106"/>
      <c r="C20628" s="106"/>
      <c r="G20628" s="1"/>
    </row>
    <row r="20629" spans="1:7" x14ac:dyDescent="0.2">
      <c r="A20629" s="106"/>
      <c r="B20629" s="106"/>
      <c r="C20629" s="106"/>
    </row>
    <row r="20630" spans="1:7" x14ac:dyDescent="0.2">
      <c r="A20630" s="106"/>
      <c r="B20630" s="106"/>
      <c r="C20630" s="106"/>
    </row>
    <row r="20631" spans="1:7" x14ac:dyDescent="0.2">
      <c r="A20631" s="106"/>
      <c r="B20631" s="106"/>
      <c r="C20631" s="106"/>
      <c r="G20631" s="1"/>
    </row>
    <row r="20632" spans="1:7" x14ac:dyDescent="0.2">
      <c r="A20632" s="106"/>
      <c r="B20632" s="106"/>
      <c r="C20632" s="106"/>
      <c r="G20632" s="1"/>
    </row>
    <row r="20633" spans="1:7" x14ac:dyDescent="0.2">
      <c r="A20633" s="106"/>
      <c r="B20633" s="106"/>
      <c r="C20633" s="106"/>
      <c r="G20633" s="1"/>
    </row>
    <row r="20634" spans="1:7" x14ac:dyDescent="0.2">
      <c r="A20634" s="106"/>
      <c r="B20634" s="106"/>
      <c r="C20634" s="106"/>
    </row>
    <row r="20635" spans="1:7" x14ac:dyDescent="0.2">
      <c r="A20635" s="106"/>
      <c r="B20635" s="106"/>
      <c r="C20635" s="106"/>
      <c r="G20635" s="1"/>
    </row>
    <row r="20636" spans="1:7" x14ac:dyDescent="0.2">
      <c r="A20636" s="106"/>
      <c r="B20636" s="106"/>
      <c r="C20636" s="106"/>
      <c r="G20636" s="1"/>
    </row>
    <row r="20637" spans="1:7" x14ac:dyDescent="0.2">
      <c r="A20637" s="106"/>
      <c r="B20637" s="106"/>
      <c r="C20637" s="106"/>
      <c r="G20637" s="1"/>
    </row>
    <row r="20638" spans="1:7" x14ac:dyDescent="0.2">
      <c r="A20638" s="106"/>
      <c r="B20638" s="106"/>
      <c r="C20638" s="106"/>
      <c r="G20638" s="1"/>
    </row>
    <row r="20639" spans="1:7" x14ac:dyDescent="0.2">
      <c r="A20639" s="106"/>
      <c r="B20639" s="106"/>
      <c r="C20639" s="106"/>
      <c r="G20639" s="1"/>
    </row>
    <row r="20640" spans="1:7" x14ac:dyDescent="0.2">
      <c r="A20640" s="106"/>
      <c r="B20640" s="106"/>
      <c r="C20640" s="106"/>
      <c r="G20640" s="1"/>
    </row>
    <row r="20641" spans="1:7" x14ac:dyDescent="0.2">
      <c r="A20641" s="106"/>
      <c r="B20641" s="106"/>
      <c r="C20641" s="106"/>
      <c r="G20641" s="1"/>
    </row>
    <row r="20642" spans="1:7" x14ac:dyDescent="0.2">
      <c r="A20642" s="106"/>
      <c r="B20642" s="106"/>
      <c r="C20642" s="106"/>
      <c r="G20642" s="1"/>
    </row>
    <row r="20643" spans="1:7" x14ac:dyDescent="0.2">
      <c r="A20643" s="106"/>
      <c r="B20643" s="106"/>
      <c r="C20643" s="106"/>
      <c r="G20643" s="1"/>
    </row>
    <row r="20644" spans="1:7" x14ac:dyDescent="0.2">
      <c r="A20644" s="106"/>
      <c r="B20644" s="106"/>
      <c r="C20644" s="106"/>
      <c r="G20644" s="1"/>
    </row>
    <row r="20645" spans="1:7" x14ac:dyDescent="0.2">
      <c r="A20645" s="106"/>
      <c r="B20645" s="106"/>
      <c r="C20645" s="106"/>
      <c r="G20645" s="1"/>
    </row>
    <row r="20646" spans="1:7" x14ac:dyDescent="0.2">
      <c r="A20646" s="106"/>
      <c r="B20646" s="106"/>
      <c r="C20646" s="106"/>
      <c r="G20646" s="1"/>
    </row>
    <row r="20647" spans="1:7" x14ac:dyDescent="0.2">
      <c r="A20647" s="106"/>
      <c r="B20647" s="106"/>
      <c r="C20647" s="106"/>
      <c r="G20647" s="1"/>
    </row>
    <row r="20648" spans="1:7" x14ac:dyDescent="0.2">
      <c r="A20648" s="106"/>
      <c r="B20648" s="106"/>
      <c r="C20648" s="106"/>
      <c r="G20648" s="1"/>
    </row>
    <row r="20649" spans="1:7" x14ac:dyDescent="0.2">
      <c r="A20649" s="106"/>
      <c r="B20649" s="106"/>
      <c r="C20649" s="106"/>
      <c r="G20649" s="1"/>
    </row>
    <row r="20650" spans="1:7" x14ac:dyDescent="0.2">
      <c r="A20650" s="106"/>
      <c r="B20650" s="106"/>
      <c r="C20650" s="106"/>
      <c r="G20650" s="1"/>
    </row>
    <row r="20651" spans="1:7" x14ac:dyDescent="0.2">
      <c r="A20651" s="106"/>
      <c r="B20651" s="106"/>
      <c r="C20651" s="106"/>
      <c r="G20651" s="1"/>
    </row>
    <row r="20652" spans="1:7" x14ac:dyDescent="0.2">
      <c r="A20652" s="106"/>
      <c r="B20652" s="106"/>
      <c r="C20652" s="106"/>
      <c r="G20652" s="1"/>
    </row>
    <row r="20653" spans="1:7" x14ac:dyDescent="0.2">
      <c r="A20653" s="106"/>
      <c r="B20653" s="106"/>
      <c r="C20653" s="106"/>
      <c r="G20653" s="1"/>
    </row>
    <row r="20654" spans="1:7" x14ac:dyDescent="0.2">
      <c r="A20654" s="106"/>
      <c r="B20654" s="106"/>
      <c r="C20654" s="106"/>
      <c r="G20654" s="1"/>
    </row>
    <row r="20655" spans="1:7" x14ac:dyDescent="0.2">
      <c r="A20655" s="106"/>
      <c r="B20655" s="106"/>
      <c r="C20655" s="106"/>
      <c r="G20655" s="1"/>
    </row>
    <row r="20656" spans="1:7" x14ac:dyDescent="0.2">
      <c r="A20656" s="106"/>
      <c r="B20656" s="106"/>
      <c r="C20656" s="106"/>
      <c r="G20656" s="1"/>
    </row>
    <row r="20657" spans="1:7" x14ac:dyDescent="0.2">
      <c r="A20657" s="106"/>
      <c r="B20657" s="106"/>
      <c r="C20657" s="106"/>
      <c r="G20657" s="1"/>
    </row>
    <row r="20658" spans="1:7" x14ac:dyDescent="0.2">
      <c r="A20658" s="106"/>
      <c r="B20658" s="106"/>
      <c r="C20658" s="106"/>
      <c r="G20658" s="1"/>
    </row>
    <row r="20659" spans="1:7" x14ac:dyDescent="0.2">
      <c r="A20659" s="106"/>
      <c r="B20659" s="106"/>
      <c r="C20659" s="106"/>
      <c r="G20659" s="1"/>
    </row>
    <row r="20660" spans="1:7" x14ac:dyDescent="0.2">
      <c r="A20660" s="106"/>
      <c r="B20660" s="106"/>
      <c r="C20660" s="106"/>
      <c r="G20660" s="1"/>
    </row>
    <row r="20661" spans="1:7" x14ac:dyDescent="0.2">
      <c r="A20661" s="106"/>
      <c r="B20661" s="106"/>
      <c r="C20661" s="106"/>
      <c r="G20661" s="1"/>
    </row>
    <row r="20662" spans="1:7" x14ac:dyDescent="0.2">
      <c r="A20662" s="106"/>
      <c r="B20662" s="106"/>
      <c r="C20662" s="106"/>
      <c r="G20662" s="1"/>
    </row>
    <row r="20663" spans="1:7" x14ac:dyDescent="0.2">
      <c r="A20663" s="106"/>
      <c r="B20663" s="106"/>
      <c r="C20663" s="106"/>
      <c r="G20663" s="1"/>
    </row>
    <row r="20664" spans="1:7" x14ac:dyDescent="0.2">
      <c r="A20664" s="106"/>
      <c r="B20664" s="106"/>
      <c r="C20664" s="106"/>
      <c r="G20664" s="1"/>
    </row>
    <row r="20665" spans="1:7" x14ac:dyDescent="0.2">
      <c r="A20665" s="106"/>
      <c r="B20665" s="106"/>
      <c r="C20665" s="106"/>
      <c r="G20665" s="1"/>
    </row>
    <row r="20666" spans="1:7" x14ac:dyDescent="0.2">
      <c r="A20666" s="106"/>
      <c r="B20666" s="106"/>
      <c r="C20666" s="106"/>
      <c r="G20666" s="1"/>
    </row>
    <row r="20667" spans="1:7" x14ac:dyDescent="0.2">
      <c r="A20667" s="106"/>
      <c r="B20667" s="106"/>
      <c r="C20667" s="106"/>
      <c r="G20667" s="1"/>
    </row>
    <row r="20668" spans="1:7" x14ac:dyDescent="0.2">
      <c r="A20668" s="106"/>
      <c r="B20668" s="106"/>
      <c r="C20668" s="106"/>
      <c r="G20668" s="1"/>
    </row>
    <row r="20669" spans="1:7" x14ac:dyDescent="0.2">
      <c r="A20669" s="106"/>
      <c r="B20669" s="106"/>
      <c r="C20669" s="106"/>
      <c r="G20669" s="1"/>
    </row>
    <row r="20670" spans="1:7" x14ac:dyDescent="0.2">
      <c r="A20670" s="106"/>
      <c r="B20670" s="106"/>
      <c r="C20670" s="106"/>
      <c r="G20670" s="1"/>
    </row>
    <row r="20671" spans="1:7" x14ac:dyDescent="0.2">
      <c r="A20671" s="106"/>
      <c r="B20671" s="106"/>
      <c r="C20671" s="106"/>
      <c r="G20671" s="1"/>
    </row>
    <row r="20672" spans="1:7" x14ac:dyDescent="0.2">
      <c r="A20672" s="106"/>
      <c r="B20672" s="106"/>
      <c r="C20672" s="106"/>
      <c r="G20672" s="1"/>
    </row>
    <row r="20673" spans="1:7" x14ac:dyDescent="0.2">
      <c r="A20673" s="106"/>
      <c r="B20673" s="106"/>
      <c r="C20673" s="106"/>
      <c r="G20673" s="1"/>
    </row>
    <row r="20674" spans="1:7" x14ac:dyDescent="0.2">
      <c r="A20674" s="106"/>
      <c r="B20674" s="106"/>
      <c r="C20674" s="106"/>
      <c r="G20674" s="1"/>
    </row>
    <row r="20675" spans="1:7" x14ac:dyDescent="0.2">
      <c r="A20675" s="106"/>
      <c r="B20675" s="106"/>
      <c r="C20675" s="106"/>
      <c r="G20675" s="1"/>
    </row>
    <row r="20676" spans="1:7" x14ac:dyDescent="0.2">
      <c r="A20676" s="106"/>
      <c r="B20676" s="106"/>
      <c r="C20676" s="106"/>
      <c r="G20676" s="1"/>
    </row>
    <row r="20677" spans="1:7" x14ac:dyDescent="0.2">
      <c r="A20677" s="106"/>
      <c r="B20677" s="106"/>
      <c r="C20677" s="106"/>
      <c r="G20677" s="1"/>
    </row>
    <row r="20678" spans="1:7" x14ac:dyDescent="0.2">
      <c r="A20678" s="106"/>
      <c r="B20678" s="106"/>
      <c r="C20678" s="106"/>
      <c r="G20678" s="1"/>
    </row>
    <row r="20679" spans="1:7" x14ac:dyDescent="0.2">
      <c r="A20679" s="106"/>
      <c r="B20679" s="106"/>
      <c r="C20679" s="106"/>
      <c r="G20679" s="1"/>
    </row>
    <row r="20680" spans="1:7" x14ac:dyDescent="0.2">
      <c r="A20680" s="106"/>
      <c r="B20680" s="106"/>
      <c r="C20680" s="106"/>
      <c r="G20680" s="1"/>
    </row>
    <row r="20681" spans="1:7" x14ac:dyDescent="0.2">
      <c r="A20681" s="106"/>
      <c r="B20681" s="106"/>
      <c r="C20681" s="106"/>
      <c r="G20681" s="1"/>
    </row>
    <row r="20682" spans="1:7" x14ac:dyDescent="0.2">
      <c r="A20682" s="106"/>
      <c r="B20682" s="106"/>
      <c r="C20682" s="106"/>
      <c r="G20682" s="1"/>
    </row>
    <row r="20683" spans="1:7" x14ac:dyDescent="0.2">
      <c r="A20683" s="106"/>
      <c r="B20683" s="106"/>
      <c r="C20683" s="106"/>
      <c r="G20683" s="1"/>
    </row>
    <row r="20684" spans="1:7" x14ac:dyDescent="0.2">
      <c r="A20684" s="106"/>
      <c r="B20684" s="106"/>
      <c r="C20684" s="106"/>
      <c r="G20684" s="1"/>
    </row>
    <row r="20685" spans="1:7" x14ac:dyDescent="0.2">
      <c r="A20685" s="106"/>
      <c r="B20685" s="106"/>
      <c r="C20685" s="106"/>
      <c r="G20685" s="1"/>
    </row>
    <row r="20686" spans="1:7" x14ac:dyDescent="0.2">
      <c r="A20686" s="106"/>
      <c r="B20686" s="106"/>
      <c r="C20686" s="106"/>
      <c r="G20686" s="1"/>
    </row>
    <row r="20687" spans="1:7" x14ac:dyDescent="0.2">
      <c r="A20687" s="106"/>
      <c r="B20687" s="106"/>
      <c r="C20687" s="106"/>
      <c r="G20687" s="1"/>
    </row>
    <row r="20688" spans="1:7" x14ac:dyDescent="0.2">
      <c r="A20688" s="106"/>
      <c r="B20688" s="106"/>
      <c r="C20688" s="106"/>
      <c r="G20688" s="1"/>
    </row>
    <row r="20689" spans="1:7" x14ac:dyDescent="0.2">
      <c r="A20689" s="106"/>
      <c r="B20689" s="106"/>
      <c r="C20689" s="106"/>
      <c r="G20689" s="1"/>
    </row>
    <row r="20690" spans="1:7" x14ac:dyDescent="0.2">
      <c r="A20690" s="106"/>
      <c r="B20690" s="106"/>
      <c r="C20690" s="106"/>
      <c r="G20690" s="1"/>
    </row>
    <row r="20691" spans="1:7" x14ac:dyDescent="0.2">
      <c r="A20691" s="106"/>
      <c r="B20691" s="106"/>
      <c r="C20691" s="106"/>
      <c r="G20691" s="1"/>
    </row>
    <row r="20692" spans="1:7" x14ac:dyDescent="0.2">
      <c r="A20692" s="106"/>
      <c r="B20692" s="106"/>
      <c r="C20692" s="106"/>
      <c r="G20692" s="1"/>
    </row>
    <row r="20693" spans="1:7" x14ac:dyDescent="0.2">
      <c r="A20693" s="106"/>
      <c r="B20693" s="106"/>
      <c r="C20693" s="106"/>
      <c r="G20693" s="1"/>
    </row>
    <row r="20694" spans="1:7" x14ac:dyDescent="0.2">
      <c r="A20694" s="106"/>
      <c r="B20694" s="106"/>
      <c r="C20694" s="106"/>
      <c r="G20694" s="1"/>
    </row>
    <row r="20695" spans="1:7" x14ac:dyDescent="0.2">
      <c r="A20695" s="106"/>
      <c r="B20695" s="106"/>
      <c r="C20695" s="106"/>
      <c r="G20695" s="1"/>
    </row>
    <row r="20696" spans="1:7" x14ac:dyDescent="0.2">
      <c r="A20696" s="106"/>
      <c r="B20696" s="106"/>
      <c r="C20696" s="106"/>
      <c r="G20696" s="1"/>
    </row>
    <row r="20697" spans="1:7" x14ac:dyDescent="0.2">
      <c r="A20697" s="106"/>
      <c r="B20697" s="106"/>
      <c r="C20697" s="106"/>
      <c r="G20697" s="1"/>
    </row>
    <row r="20698" spans="1:7" x14ac:dyDescent="0.2">
      <c r="A20698" s="106"/>
      <c r="B20698" s="106"/>
      <c r="C20698" s="106"/>
      <c r="G20698" s="1"/>
    </row>
    <row r="20699" spans="1:7" x14ac:dyDescent="0.2">
      <c r="A20699" s="106"/>
      <c r="B20699" s="106"/>
      <c r="C20699" s="106"/>
      <c r="G20699" s="1"/>
    </row>
    <row r="20700" spans="1:7" x14ac:dyDescent="0.2">
      <c r="A20700" s="106"/>
      <c r="B20700" s="106"/>
      <c r="C20700" s="106"/>
      <c r="G20700" s="1"/>
    </row>
    <row r="20701" spans="1:7" x14ac:dyDescent="0.2">
      <c r="A20701" s="106"/>
      <c r="B20701" s="106"/>
      <c r="C20701" s="106"/>
      <c r="G20701" s="1"/>
    </row>
    <row r="20702" spans="1:7" x14ac:dyDescent="0.2">
      <c r="A20702" s="106"/>
      <c r="B20702" s="106"/>
      <c r="C20702" s="106"/>
      <c r="G20702" s="1"/>
    </row>
    <row r="20703" spans="1:7" x14ac:dyDescent="0.2">
      <c r="A20703" s="106"/>
      <c r="B20703" s="106"/>
      <c r="C20703" s="106"/>
      <c r="G20703" s="1"/>
    </row>
    <row r="20704" spans="1:7" x14ac:dyDescent="0.2">
      <c r="A20704" s="106"/>
      <c r="B20704" s="106"/>
      <c r="C20704" s="106"/>
      <c r="G20704" s="1"/>
    </row>
    <row r="20705" spans="1:7" x14ac:dyDescent="0.2">
      <c r="A20705" s="106"/>
      <c r="B20705" s="106"/>
      <c r="C20705" s="106"/>
      <c r="G20705" s="1"/>
    </row>
    <row r="20706" spans="1:7" x14ac:dyDescent="0.2">
      <c r="A20706" s="106"/>
      <c r="B20706" s="106"/>
      <c r="C20706" s="106"/>
      <c r="G20706" s="1"/>
    </row>
    <row r="20707" spans="1:7" x14ac:dyDescent="0.2">
      <c r="A20707" s="106"/>
      <c r="B20707" s="106"/>
      <c r="C20707" s="106"/>
      <c r="G20707" s="1"/>
    </row>
    <row r="20708" spans="1:7" x14ac:dyDescent="0.2">
      <c r="A20708" s="106"/>
      <c r="B20708" s="106"/>
      <c r="C20708" s="106"/>
      <c r="G20708" s="1"/>
    </row>
    <row r="20709" spans="1:7" x14ac:dyDescent="0.2">
      <c r="A20709" s="106"/>
      <c r="B20709" s="106"/>
      <c r="C20709" s="106"/>
      <c r="G20709" s="1"/>
    </row>
    <row r="20710" spans="1:7" x14ac:dyDescent="0.2">
      <c r="A20710" s="106"/>
      <c r="B20710" s="106"/>
      <c r="C20710" s="106"/>
      <c r="G20710" s="1"/>
    </row>
    <row r="20711" spans="1:7" x14ac:dyDescent="0.2">
      <c r="A20711" s="106"/>
      <c r="B20711" s="106"/>
      <c r="C20711" s="106"/>
      <c r="G20711" s="1"/>
    </row>
    <row r="20712" spans="1:7" x14ac:dyDescent="0.2">
      <c r="A20712" s="106"/>
      <c r="B20712" s="106"/>
      <c r="C20712" s="106"/>
      <c r="G20712" s="1"/>
    </row>
    <row r="20713" spans="1:7" x14ac:dyDescent="0.2">
      <c r="A20713" s="106"/>
      <c r="B20713" s="106"/>
      <c r="C20713" s="106"/>
      <c r="G20713" s="1"/>
    </row>
    <row r="20714" spans="1:7" x14ac:dyDescent="0.2">
      <c r="A20714" s="106"/>
      <c r="B20714" s="106"/>
      <c r="C20714" s="106"/>
      <c r="G20714" s="1"/>
    </row>
    <row r="20715" spans="1:7" x14ac:dyDescent="0.2">
      <c r="A20715" s="106"/>
      <c r="B20715" s="106"/>
      <c r="C20715" s="106"/>
      <c r="G20715" s="1"/>
    </row>
    <row r="20716" spans="1:7" x14ac:dyDescent="0.2">
      <c r="A20716" s="106"/>
      <c r="B20716" s="106"/>
      <c r="C20716" s="106"/>
      <c r="G20716" s="1"/>
    </row>
    <row r="20717" spans="1:7" x14ac:dyDescent="0.2">
      <c r="A20717" s="106"/>
      <c r="B20717" s="106"/>
      <c r="C20717" s="106"/>
      <c r="G20717" s="1"/>
    </row>
    <row r="20718" spans="1:7" x14ac:dyDescent="0.2">
      <c r="A20718" s="106"/>
      <c r="B20718" s="106"/>
      <c r="C20718" s="106"/>
      <c r="G20718" s="1"/>
    </row>
    <row r="20719" spans="1:7" x14ac:dyDescent="0.2">
      <c r="A20719" s="106"/>
      <c r="B20719" s="106"/>
      <c r="C20719" s="106"/>
      <c r="G20719" s="1"/>
    </row>
    <row r="20720" spans="1:7" x14ac:dyDescent="0.2">
      <c r="A20720" s="106"/>
      <c r="B20720" s="106"/>
      <c r="C20720" s="106"/>
      <c r="G20720" s="1"/>
    </row>
    <row r="20721" spans="1:7" x14ac:dyDescent="0.2">
      <c r="A20721" s="106"/>
      <c r="B20721" s="106"/>
      <c r="C20721" s="106"/>
      <c r="G20721" s="1"/>
    </row>
    <row r="20722" spans="1:7" x14ac:dyDescent="0.2">
      <c r="A20722" s="106"/>
      <c r="B20722" s="106"/>
      <c r="C20722" s="106"/>
      <c r="G20722" s="1"/>
    </row>
    <row r="20723" spans="1:7" x14ac:dyDescent="0.2">
      <c r="A20723" s="106"/>
      <c r="B20723" s="106"/>
      <c r="C20723" s="106"/>
      <c r="G20723" s="1"/>
    </row>
    <row r="20724" spans="1:7" x14ac:dyDescent="0.2">
      <c r="A20724" s="106"/>
      <c r="B20724" s="106"/>
      <c r="C20724" s="106"/>
      <c r="G20724" s="1"/>
    </row>
    <row r="20725" spans="1:7" x14ac:dyDescent="0.2">
      <c r="A20725" s="106"/>
      <c r="B20725" s="106"/>
      <c r="C20725" s="106"/>
      <c r="G20725" s="1"/>
    </row>
    <row r="20726" spans="1:7" x14ac:dyDescent="0.2">
      <c r="A20726" s="106"/>
      <c r="B20726" s="106"/>
      <c r="C20726" s="106"/>
      <c r="G20726" s="1"/>
    </row>
    <row r="20727" spans="1:7" x14ac:dyDescent="0.2">
      <c r="A20727" s="106"/>
      <c r="B20727" s="106"/>
      <c r="C20727" s="106"/>
      <c r="G20727" s="1"/>
    </row>
    <row r="20728" spans="1:7" x14ac:dyDescent="0.2">
      <c r="A20728" s="106"/>
      <c r="B20728" s="106"/>
      <c r="C20728" s="106"/>
      <c r="G20728" s="1"/>
    </row>
    <row r="20729" spans="1:7" x14ac:dyDescent="0.2">
      <c r="A20729" s="106"/>
      <c r="B20729" s="106"/>
      <c r="C20729" s="106"/>
      <c r="G20729" s="1"/>
    </row>
    <row r="20730" spans="1:7" x14ac:dyDescent="0.2">
      <c r="A20730" s="106"/>
      <c r="B20730" s="106"/>
      <c r="C20730" s="106"/>
      <c r="G20730" s="1"/>
    </row>
    <row r="20731" spans="1:7" x14ac:dyDescent="0.2">
      <c r="A20731" s="106"/>
      <c r="B20731" s="106"/>
      <c r="C20731" s="106"/>
      <c r="G20731" s="1"/>
    </row>
    <row r="20732" spans="1:7" x14ac:dyDescent="0.2">
      <c r="A20732" s="106"/>
      <c r="B20732" s="106"/>
      <c r="C20732" s="106"/>
      <c r="G20732" s="1"/>
    </row>
    <row r="20733" spans="1:7" x14ac:dyDescent="0.2">
      <c r="A20733" s="106"/>
      <c r="B20733" s="106"/>
      <c r="C20733" s="106"/>
      <c r="G20733" s="1"/>
    </row>
    <row r="20734" spans="1:7" x14ac:dyDescent="0.2">
      <c r="A20734" s="106"/>
      <c r="B20734" s="106"/>
      <c r="C20734" s="106"/>
      <c r="G20734" s="1"/>
    </row>
    <row r="20735" spans="1:7" x14ac:dyDescent="0.2">
      <c r="A20735" s="106"/>
      <c r="B20735" s="106"/>
      <c r="C20735" s="106"/>
      <c r="G20735" s="1"/>
    </row>
    <row r="20736" spans="1:7" x14ac:dyDescent="0.2">
      <c r="A20736" s="106"/>
      <c r="B20736" s="106"/>
      <c r="C20736" s="106"/>
      <c r="G20736" s="1"/>
    </row>
    <row r="20737" spans="1:7" x14ac:dyDescent="0.2">
      <c r="A20737" s="106"/>
      <c r="B20737" s="106"/>
      <c r="C20737" s="106"/>
      <c r="G20737" s="1"/>
    </row>
    <row r="20738" spans="1:7" x14ac:dyDescent="0.2">
      <c r="A20738" s="106"/>
      <c r="B20738" s="106"/>
      <c r="C20738" s="106"/>
      <c r="G20738" s="1"/>
    </row>
    <row r="20739" spans="1:7" x14ac:dyDescent="0.2">
      <c r="A20739" s="106"/>
      <c r="B20739" s="106"/>
      <c r="C20739" s="106"/>
      <c r="G20739" s="1"/>
    </row>
    <row r="20740" spans="1:7" x14ac:dyDescent="0.2">
      <c r="A20740" s="106"/>
      <c r="B20740" s="106"/>
      <c r="C20740" s="106"/>
      <c r="G20740" s="1"/>
    </row>
    <row r="20741" spans="1:7" x14ac:dyDescent="0.2">
      <c r="A20741" s="106"/>
      <c r="B20741" s="106"/>
      <c r="C20741" s="106"/>
      <c r="G20741" s="1"/>
    </row>
    <row r="20742" spans="1:7" x14ac:dyDescent="0.2">
      <c r="A20742" s="106"/>
      <c r="B20742" s="106"/>
      <c r="C20742" s="106"/>
      <c r="G20742" s="1"/>
    </row>
    <row r="20743" spans="1:7" x14ac:dyDescent="0.2">
      <c r="A20743" s="106"/>
      <c r="B20743" s="106"/>
      <c r="C20743" s="106"/>
      <c r="G20743" s="1"/>
    </row>
    <row r="20744" spans="1:7" x14ac:dyDescent="0.2">
      <c r="A20744" s="106"/>
      <c r="B20744" s="106"/>
      <c r="C20744" s="106"/>
      <c r="G20744" s="1"/>
    </row>
    <row r="20745" spans="1:7" x14ac:dyDescent="0.2">
      <c r="A20745" s="106"/>
      <c r="B20745" s="106"/>
      <c r="C20745" s="106"/>
      <c r="G20745" s="1"/>
    </row>
    <row r="20746" spans="1:7" x14ac:dyDescent="0.2">
      <c r="A20746" s="106"/>
      <c r="B20746" s="106"/>
      <c r="C20746" s="106"/>
      <c r="G20746" s="1"/>
    </row>
    <row r="20747" spans="1:7" x14ac:dyDescent="0.2">
      <c r="A20747" s="106"/>
      <c r="B20747" s="106"/>
      <c r="C20747" s="106"/>
      <c r="G20747" s="1"/>
    </row>
    <row r="20748" spans="1:7" x14ac:dyDescent="0.2">
      <c r="A20748" s="106"/>
      <c r="B20748" s="106"/>
      <c r="C20748" s="106"/>
    </row>
    <row r="20749" spans="1:7" x14ac:dyDescent="0.2">
      <c r="A20749" s="106"/>
      <c r="B20749" s="106"/>
      <c r="C20749" s="106"/>
    </row>
    <row r="20750" spans="1:7" x14ac:dyDescent="0.2">
      <c r="A20750" s="106"/>
      <c r="B20750" s="106"/>
      <c r="C20750" s="106"/>
      <c r="G20750" s="1"/>
    </row>
    <row r="20751" spans="1:7" x14ac:dyDescent="0.2">
      <c r="A20751" s="106"/>
      <c r="B20751" s="106"/>
      <c r="C20751" s="106"/>
    </row>
    <row r="20752" spans="1:7" x14ac:dyDescent="0.2">
      <c r="A20752" s="106"/>
      <c r="B20752" s="106"/>
      <c r="C20752" s="106"/>
    </row>
    <row r="20753" spans="1:7" x14ac:dyDescent="0.2">
      <c r="A20753" s="106"/>
      <c r="B20753" s="106"/>
      <c r="C20753" s="106"/>
      <c r="G20753" s="1"/>
    </row>
    <row r="20754" spans="1:7" x14ac:dyDescent="0.2">
      <c r="A20754" s="106"/>
      <c r="B20754" s="106"/>
      <c r="C20754" s="106"/>
      <c r="G20754" s="1"/>
    </row>
    <row r="20755" spans="1:7" x14ac:dyDescent="0.2">
      <c r="A20755" s="106"/>
      <c r="B20755" s="106"/>
      <c r="C20755" s="106"/>
    </row>
    <row r="20756" spans="1:7" x14ac:dyDescent="0.2">
      <c r="A20756" s="106"/>
      <c r="B20756" s="106"/>
      <c r="C20756" s="106"/>
      <c r="G20756" s="1"/>
    </row>
    <row r="20757" spans="1:7" x14ac:dyDescent="0.2">
      <c r="A20757" s="106"/>
      <c r="B20757" s="106"/>
      <c r="C20757" s="106"/>
      <c r="G20757" s="1"/>
    </row>
    <row r="20758" spans="1:7" x14ac:dyDescent="0.2">
      <c r="A20758" s="106"/>
      <c r="B20758" s="106"/>
      <c r="C20758" s="106"/>
      <c r="G20758" s="1"/>
    </row>
    <row r="20759" spans="1:7" x14ac:dyDescent="0.2">
      <c r="A20759" s="106"/>
      <c r="B20759" s="106"/>
      <c r="C20759" s="106"/>
      <c r="G20759" s="1"/>
    </row>
    <row r="20760" spans="1:7" x14ac:dyDescent="0.2">
      <c r="A20760" s="106"/>
      <c r="B20760" s="106"/>
      <c r="C20760" s="106"/>
      <c r="G20760" s="1"/>
    </row>
    <row r="20761" spans="1:7" x14ac:dyDescent="0.2">
      <c r="A20761" s="106"/>
      <c r="B20761" s="106"/>
      <c r="C20761" s="106"/>
    </row>
    <row r="20762" spans="1:7" x14ac:dyDescent="0.2">
      <c r="A20762" s="106"/>
      <c r="B20762" s="106"/>
      <c r="C20762" s="106"/>
      <c r="G20762" s="1"/>
    </row>
    <row r="20763" spans="1:7" x14ac:dyDescent="0.2">
      <c r="A20763" s="106"/>
      <c r="B20763" s="106"/>
      <c r="C20763" s="106"/>
    </row>
    <row r="20764" spans="1:7" x14ac:dyDescent="0.2">
      <c r="A20764" s="106"/>
      <c r="B20764" s="106"/>
      <c r="C20764" s="106"/>
    </row>
    <row r="20765" spans="1:7" x14ac:dyDescent="0.2">
      <c r="A20765" s="106"/>
      <c r="B20765" s="106"/>
      <c r="C20765" s="106"/>
    </row>
    <row r="20766" spans="1:7" x14ac:dyDescent="0.2">
      <c r="A20766" s="106"/>
      <c r="B20766" s="106"/>
      <c r="C20766" s="106"/>
      <c r="G20766" s="1"/>
    </row>
    <row r="20767" spans="1:7" x14ac:dyDescent="0.2">
      <c r="A20767" s="106"/>
      <c r="B20767" s="106"/>
      <c r="C20767" s="106"/>
      <c r="G20767" s="1"/>
    </row>
    <row r="20768" spans="1:7" x14ac:dyDescent="0.2">
      <c r="A20768" s="106"/>
      <c r="B20768" s="106"/>
      <c r="C20768" s="106"/>
    </row>
    <row r="20769" spans="1:7" x14ac:dyDescent="0.2">
      <c r="A20769" s="106"/>
      <c r="B20769" s="106"/>
      <c r="C20769" s="106"/>
      <c r="G20769" s="1"/>
    </row>
    <row r="20770" spans="1:7" x14ac:dyDescent="0.2">
      <c r="A20770" s="106"/>
      <c r="B20770" s="106"/>
      <c r="C20770" s="106"/>
      <c r="G20770" s="1"/>
    </row>
    <row r="20771" spans="1:7" x14ac:dyDescent="0.2">
      <c r="A20771" s="106"/>
      <c r="B20771" s="106"/>
      <c r="C20771" s="106"/>
      <c r="G20771" s="1"/>
    </row>
    <row r="20772" spans="1:7" x14ac:dyDescent="0.2">
      <c r="A20772" s="106"/>
      <c r="B20772" s="106"/>
      <c r="C20772" s="106"/>
    </row>
    <row r="20773" spans="1:7" x14ac:dyDescent="0.2">
      <c r="A20773" s="106"/>
      <c r="B20773" s="106"/>
      <c r="C20773" s="106"/>
    </row>
    <row r="20774" spans="1:7" x14ac:dyDescent="0.2">
      <c r="A20774" s="106"/>
      <c r="B20774" s="106"/>
      <c r="C20774" s="106"/>
    </row>
    <row r="20775" spans="1:7" x14ac:dyDescent="0.2">
      <c r="A20775" s="106"/>
      <c r="B20775" s="106"/>
      <c r="C20775" s="106"/>
    </row>
    <row r="20776" spans="1:7" x14ac:dyDescent="0.2">
      <c r="A20776" s="106"/>
      <c r="B20776" s="106"/>
      <c r="C20776" s="106"/>
    </row>
    <row r="20777" spans="1:7" x14ac:dyDescent="0.2">
      <c r="A20777" s="106"/>
      <c r="B20777" s="106"/>
      <c r="C20777" s="106"/>
    </row>
    <row r="20778" spans="1:7" x14ac:dyDescent="0.2">
      <c r="A20778" s="106"/>
      <c r="B20778" s="106"/>
      <c r="C20778" s="106"/>
      <c r="G20778" s="1"/>
    </row>
    <row r="20779" spans="1:7" x14ac:dyDescent="0.2">
      <c r="A20779" s="106"/>
      <c r="B20779" s="106"/>
      <c r="C20779" s="106"/>
      <c r="G20779" s="1"/>
    </row>
    <row r="20780" spans="1:7" x14ac:dyDescent="0.2">
      <c r="A20780" s="106"/>
      <c r="B20780" s="106"/>
      <c r="C20780" s="106"/>
      <c r="G20780" s="1"/>
    </row>
    <row r="20781" spans="1:7" x14ac:dyDescent="0.2">
      <c r="A20781" s="106"/>
      <c r="B20781" s="106"/>
      <c r="C20781" s="106"/>
    </row>
    <row r="20782" spans="1:7" x14ac:dyDescent="0.2">
      <c r="A20782" s="106"/>
      <c r="B20782" s="106"/>
      <c r="C20782" s="106"/>
      <c r="G20782" s="1"/>
    </row>
    <row r="20783" spans="1:7" x14ac:dyDescent="0.2">
      <c r="A20783" s="106"/>
      <c r="B20783" s="106"/>
      <c r="C20783" s="106"/>
      <c r="G20783" s="1"/>
    </row>
    <row r="20784" spans="1:7" x14ac:dyDescent="0.2">
      <c r="A20784" s="106"/>
      <c r="B20784" s="106"/>
      <c r="C20784" s="106"/>
      <c r="G20784" s="1"/>
    </row>
    <row r="20785" spans="1:7" x14ac:dyDescent="0.2">
      <c r="A20785" s="106"/>
      <c r="B20785" s="106"/>
      <c r="C20785" s="106"/>
      <c r="G20785" s="1"/>
    </row>
    <row r="20786" spans="1:7" x14ac:dyDescent="0.2">
      <c r="A20786" s="106"/>
      <c r="B20786" s="106"/>
      <c r="C20786" s="106"/>
      <c r="G20786" s="1"/>
    </row>
    <row r="20787" spans="1:7" x14ac:dyDescent="0.2">
      <c r="A20787" s="106"/>
      <c r="B20787" s="106"/>
      <c r="C20787" s="106"/>
      <c r="G20787" s="1"/>
    </row>
    <row r="20788" spans="1:7" x14ac:dyDescent="0.2">
      <c r="A20788" s="106"/>
      <c r="B20788" s="106"/>
      <c r="C20788" s="106"/>
      <c r="G20788" s="1"/>
    </row>
    <row r="20789" spans="1:7" x14ac:dyDescent="0.2">
      <c r="A20789" s="106"/>
      <c r="B20789" s="106"/>
      <c r="C20789" s="106"/>
      <c r="G20789" s="1"/>
    </row>
    <row r="20790" spans="1:7" x14ac:dyDescent="0.2">
      <c r="A20790" s="106"/>
      <c r="B20790" s="106"/>
      <c r="C20790" s="106"/>
      <c r="G20790" s="1"/>
    </row>
    <row r="20791" spans="1:7" x14ac:dyDescent="0.2">
      <c r="A20791" s="106"/>
      <c r="B20791" s="106"/>
      <c r="C20791" s="106"/>
      <c r="G20791" s="1"/>
    </row>
    <row r="20792" spans="1:7" x14ac:dyDescent="0.2">
      <c r="A20792" s="106"/>
      <c r="B20792" s="106"/>
      <c r="C20792" s="106"/>
      <c r="G20792" s="1"/>
    </row>
    <row r="20793" spans="1:7" x14ac:dyDescent="0.2">
      <c r="A20793" s="106"/>
      <c r="B20793" s="106"/>
      <c r="C20793" s="106"/>
      <c r="G20793" s="1"/>
    </row>
    <row r="20794" spans="1:7" x14ac:dyDescent="0.2">
      <c r="A20794" s="106"/>
      <c r="B20794" s="106"/>
      <c r="C20794" s="106"/>
      <c r="G20794" s="1"/>
    </row>
    <row r="20795" spans="1:7" x14ac:dyDescent="0.2">
      <c r="A20795" s="106"/>
      <c r="B20795" s="106"/>
      <c r="C20795" s="106"/>
      <c r="G20795" s="1"/>
    </row>
    <row r="20796" spans="1:7" x14ac:dyDescent="0.2">
      <c r="A20796" s="106"/>
      <c r="B20796" s="106"/>
      <c r="C20796" s="106"/>
      <c r="G20796" s="1"/>
    </row>
    <row r="20797" spans="1:7" x14ac:dyDescent="0.2">
      <c r="A20797" s="106"/>
      <c r="B20797" s="106"/>
      <c r="C20797" s="106"/>
      <c r="G20797" s="1"/>
    </row>
    <row r="20798" spans="1:7" x14ac:dyDescent="0.2">
      <c r="A20798" s="106"/>
      <c r="B20798" s="106"/>
      <c r="C20798" s="106"/>
      <c r="G20798" s="1"/>
    </row>
    <row r="20799" spans="1:7" x14ac:dyDescent="0.2">
      <c r="A20799" s="106"/>
      <c r="B20799" s="106"/>
      <c r="C20799" s="106"/>
      <c r="G20799" s="1"/>
    </row>
    <row r="20800" spans="1:7" x14ac:dyDescent="0.2">
      <c r="A20800" s="106"/>
      <c r="B20800" s="106"/>
      <c r="C20800" s="106"/>
      <c r="G20800" s="1"/>
    </row>
    <row r="20801" spans="1:7" x14ac:dyDescent="0.2">
      <c r="A20801" s="106"/>
      <c r="B20801" s="106"/>
      <c r="C20801" s="106"/>
      <c r="G20801" s="1"/>
    </row>
    <row r="20802" spans="1:7" x14ac:dyDescent="0.2">
      <c r="A20802" s="106"/>
      <c r="B20802" s="106"/>
      <c r="C20802" s="106"/>
      <c r="G20802" s="1"/>
    </row>
    <row r="20803" spans="1:7" x14ac:dyDescent="0.2">
      <c r="A20803" s="106"/>
      <c r="B20803" s="106"/>
      <c r="C20803" s="106"/>
      <c r="G20803" s="1"/>
    </row>
    <row r="20804" spans="1:7" x14ac:dyDescent="0.2">
      <c r="A20804" s="106"/>
      <c r="B20804" s="106"/>
      <c r="C20804" s="106"/>
      <c r="G20804" s="1"/>
    </row>
    <row r="20805" spans="1:7" x14ac:dyDescent="0.2">
      <c r="A20805" s="106"/>
      <c r="B20805" s="106"/>
      <c r="C20805" s="106"/>
      <c r="G20805" s="1"/>
    </row>
    <row r="20806" spans="1:7" x14ac:dyDescent="0.2">
      <c r="A20806" s="106"/>
      <c r="B20806" s="106"/>
      <c r="C20806" s="106"/>
      <c r="G20806" s="1"/>
    </row>
    <row r="20807" spans="1:7" x14ac:dyDescent="0.2">
      <c r="A20807" s="106"/>
      <c r="B20807" s="106"/>
      <c r="C20807" s="106"/>
      <c r="G20807" s="1"/>
    </row>
    <row r="20808" spans="1:7" x14ac:dyDescent="0.2">
      <c r="A20808" s="106"/>
      <c r="B20808" s="106"/>
      <c r="C20808" s="106"/>
      <c r="G20808" s="1"/>
    </row>
    <row r="20809" spans="1:7" x14ac:dyDescent="0.2">
      <c r="A20809" s="106"/>
      <c r="B20809" s="106"/>
      <c r="C20809" s="106"/>
      <c r="G20809" s="1"/>
    </row>
    <row r="20810" spans="1:7" x14ac:dyDescent="0.2">
      <c r="A20810" s="106"/>
      <c r="B20810" s="106"/>
      <c r="C20810" s="106"/>
      <c r="G20810" s="1"/>
    </row>
    <row r="20811" spans="1:7" x14ac:dyDescent="0.2">
      <c r="A20811" s="106"/>
      <c r="B20811" s="106"/>
      <c r="C20811" s="106"/>
      <c r="G20811" s="1"/>
    </row>
    <row r="20812" spans="1:7" x14ac:dyDescent="0.2">
      <c r="A20812" s="106"/>
      <c r="B20812" s="106"/>
      <c r="C20812" s="106"/>
      <c r="G20812" s="1"/>
    </row>
    <row r="20813" spans="1:7" x14ac:dyDescent="0.2">
      <c r="A20813" s="106"/>
      <c r="B20813" s="106"/>
      <c r="C20813" s="106"/>
      <c r="G20813" s="1"/>
    </row>
    <row r="20814" spans="1:7" x14ac:dyDescent="0.2">
      <c r="A20814" s="106"/>
      <c r="B20814" s="106"/>
      <c r="C20814" s="106"/>
      <c r="G20814" s="1"/>
    </row>
    <row r="20815" spans="1:7" x14ac:dyDescent="0.2">
      <c r="A20815" s="106"/>
      <c r="B20815" s="106"/>
      <c r="C20815" s="106"/>
      <c r="G20815" s="1"/>
    </row>
    <row r="20816" spans="1:7" x14ac:dyDescent="0.2">
      <c r="A20816" s="106"/>
      <c r="B20816" s="106"/>
      <c r="C20816" s="106"/>
      <c r="G20816" s="1"/>
    </row>
    <row r="20817" spans="1:7" x14ac:dyDescent="0.2">
      <c r="A20817" s="106"/>
      <c r="B20817" s="106"/>
      <c r="C20817" s="106"/>
      <c r="G20817" s="1"/>
    </row>
    <row r="20818" spans="1:7" x14ac:dyDescent="0.2">
      <c r="A20818" s="106"/>
      <c r="B20818" s="106"/>
      <c r="C20818" s="106"/>
      <c r="G20818" s="1"/>
    </row>
    <row r="20819" spans="1:7" x14ac:dyDescent="0.2">
      <c r="A20819" s="106"/>
      <c r="B20819" s="106"/>
      <c r="C20819" s="106"/>
      <c r="G20819" s="1"/>
    </row>
    <row r="20820" spans="1:7" x14ac:dyDescent="0.2">
      <c r="A20820" s="106"/>
      <c r="B20820" s="106"/>
      <c r="C20820" s="106"/>
      <c r="G20820" s="1"/>
    </row>
    <row r="20821" spans="1:7" x14ac:dyDescent="0.2">
      <c r="A20821" s="106"/>
      <c r="B20821" s="106"/>
      <c r="C20821" s="106"/>
      <c r="G20821" s="1"/>
    </row>
    <row r="20822" spans="1:7" x14ac:dyDescent="0.2">
      <c r="A20822" s="106"/>
      <c r="B20822" s="106"/>
      <c r="C20822" s="106"/>
      <c r="G20822" s="1"/>
    </row>
    <row r="20823" spans="1:7" x14ac:dyDescent="0.2">
      <c r="A20823" s="106"/>
      <c r="B20823" s="106"/>
      <c r="C20823" s="106"/>
      <c r="G20823" s="1"/>
    </row>
    <row r="20824" spans="1:7" x14ac:dyDescent="0.2">
      <c r="A20824" s="106"/>
      <c r="B20824" s="106"/>
      <c r="C20824" s="106"/>
      <c r="G20824" s="1"/>
    </row>
    <row r="20825" spans="1:7" x14ac:dyDescent="0.2">
      <c r="A20825" s="106"/>
      <c r="B20825" s="106"/>
      <c r="C20825" s="106"/>
      <c r="G20825" s="1"/>
    </row>
    <row r="20826" spans="1:7" x14ac:dyDescent="0.2">
      <c r="A20826" s="106"/>
      <c r="B20826" s="106"/>
      <c r="C20826" s="106"/>
      <c r="G20826" s="1"/>
    </row>
    <row r="20827" spans="1:7" x14ac:dyDescent="0.2">
      <c r="A20827" s="106"/>
      <c r="B20827" s="106"/>
      <c r="C20827" s="106"/>
      <c r="G20827" s="1"/>
    </row>
    <row r="20828" spans="1:7" x14ac:dyDescent="0.2">
      <c r="A20828" s="106"/>
      <c r="B20828" s="106"/>
      <c r="C20828" s="106"/>
      <c r="G20828" s="1"/>
    </row>
    <row r="20829" spans="1:7" x14ac:dyDescent="0.2">
      <c r="A20829" s="106"/>
      <c r="B20829" s="106"/>
      <c r="C20829" s="106"/>
      <c r="G20829" s="1"/>
    </row>
    <row r="20830" spans="1:7" x14ac:dyDescent="0.2">
      <c r="A20830" s="106"/>
      <c r="B20830" s="106"/>
      <c r="C20830" s="106"/>
      <c r="G20830" s="1"/>
    </row>
    <row r="20831" spans="1:7" x14ac:dyDescent="0.2">
      <c r="A20831" s="106"/>
      <c r="B20831" s="106"/>
      <c r="C20831" s="106"/>
      <c r="G20831" s="1"/>
    </row>
    <row r="20832" spans="1:7" x14ac:dyDescent="0.2">
      <c r="A20832" s="106"/>
      <c r="B20832" s="106"/>
      <c r="C20832" s="106"/>
      <c r="G20832" s="1"/>
    </row>
    <row r="20833" spans="1:7" x14ac:dyDescent="0.2">
      <c r="A20833" s="106"/>
      <c r="B20833" s="106"/>
      <c r="C20833" s="106"/>
      <c r="G20833" s="1"/>
    </row>
    <row r="20834" spans="1:7" x14ac:dyDescent="0.2">
      <c r="A20834" s="106"/>
      <c r="B20834" s="106"/>
      <c r="C20834" s="106"/>
      <c r="G20834" s="1"/>
    </row>
    <row r="20835" spans="1:7" x14ac:dyDescent="0.2">
      <c r="A20835" s="106"/>
      <c r="B20835" s="106"/>
      <c r="C20835" s="106"/>
      <c r="G20835" s="1"/>
    </row>
    <row r="20836" spans="1:7" x14ac:dyDescent="0.2">
      <c r="A20836" s="106"/>
      <c r="B20836" s="106"/>
      <c r="C20836" s="106"/>
      <c r="G20836" s="1"/>
    </row>
    <row r="20837" spans="1:7" x14ac:dyDescent="0.2">
      <c r="A20837" s="106"/>
      <c r="B20837" s="106"/>
      <c r="C20837" s="106"/>
      <c r="G20837" s="1"/>
    </row>
    <row r="20838" spans="1:7" x14ac:dyDescent="0.2">
      <c r="A20838" s="106"/>
      <c r="B20838" s="106"/>
      <c r="C20838" s="106"/>
      <c r="G20838" s="1"/>
    </row>
    <row r="20839" spans="1:7" x14ac:dyDescent="0.2">
      <c r="A20839" s="106"/>
      <c r="B20839" s="106"/>
      <c r="C20839" s="106"/>
      <c r="G20839" s="1"/>
    </row>
    <row r="20840" spans="1:7" x14ac:dyDescent="0.2">
      <c r="A20840" s="106"/>
      <c r="B20840" s="106"/>
      <c r="C20840" s="106"/>
      <c r="G20840" s="1"/>
    </row>
    <row r="20841" spans="1:7" x14ac:dyDescent="0.2">
      <c r="A20841" s="106"/>
      <c r="B20841" s="106"/>
      <c r="C20841" s="106"/>
      <c r="G20841" s="1"/>
    </row>
    <row r="20842" spans="1:7" x14ac:dyDescent="0.2">
      <c r="A20842" s="106"/>
      <c r="B20842" s="106"/>
      <c r="C20842" s="106"/>
      <c r="G20842" s="1"/>
    </row>
    <row r="20843" spans="1:7" x14ac:dyDescent="0.2">
      <c r="A20843" s="106"/>
      <c r="B20843" s="106"/>
      <c r="C20843" s="106"/>
      <c r="G20843" s="1"/>
    </row>
    <row r="20844" spans="1:7" x14ac:dyDescent="0.2">
      <c r="A20844" s="106"/>
      <c r="B20844" s="106"/>
      <c r="C20844" s="106"/>
      <c r="G20844" s="1"/>
    </row>
    <row r="20845" spans="1:7" x14ac:dyDescent="0.2">
      <c r="A20845" s="106"/>
      <c r="B20845" s="106"/>
      <c r="C20845" s="106"/>
      <c r="G20845" s="1"/>
    </row>
    <row r="20846" spans="1:7" x14ac:dyDescent="0.2">
      <c r="A20846" s="106"/>
      <c r="B20846" s="106"/>
      <c r="C20846" s="106"/>
      <c r="G20846" s="1"/>
    </row>
    <row r="20847" spans="1:7" x14ac:dyDescent="0.2">
      <c r="A20847" s="106"/>
      <c r="B20847" s="106"/>
      <c r="C20847" s="106"/>
      <c r="G20847" s="1"/>
    </row>
    <row r="20848" spans="1:7" x14ac:dyDescent="0.2">
      <c r="A20848" s="106"/>
      <c r="B20848" s="106"/>
      <c r="C20848" s="106"/>
      <c r="G20848" s="1"/>
    </row>
    <row r="20849" spans="1:7" x14ac:dyDescent="0.2">
      <c r="A20849" s="106"/>
      <c r="B20849" s="106"/>
      <c r="C20849" s="106"/>
      <c r="G20849" s="1"/>
    </row>
    <row r="20850" spans="1:7" x14ac:dyDescent="0.2">
      <c r="A20850" s="106"/>
      <c r="B20850" s="106"/>
      <c r="C20850" s="106"/>
      <c r="G20850" s="1"/>
    </row>
    <row r="20851" spans="1:7" x14ac:dyDescent="0.2">
      <c r="A20851" s="106"/>
      <c r="B20851" s="106"/>
      <c r="C20851" s="106"/>
      <c r="G20851" s="1"/>
    </row>
    <row r="20852" spans="1:7" x14ac:dyDescent="0.2">
      <c r="A20852" s="106"/>
      <c r="B20852" s="106"/>
      <c r="C20852" s="106"/>
      <c r="G20852" s="1"/>
    </row>
    <row r="20853" spans="1:7" x14ac:dyDescent="0.2">
      <c r="A20853" s="106"/>
      <c r="B20853" s="106"/>
      <c r="C20853" s="106"/>
      <c r="G20853" s="1"/>
    </row>
    <row r="20854" spans="1:7" x14ac:dyDescent="0.2">
      <c r="A20854" s="106"/>
      <c r="B20854" s="106"/>
      <c r="C20854" s="106"/>
      <c r="G20854" s="1"/>
    </row>
    <row r="20855" spans="1:7" x14ac:dyDescent="0.2">
      <c r="A20855" s="106"/>
      <c r="B20855" s="106"/>
      <c r="C20855" s="106"/>
      <c r="G20855" s="1"/>
    </row>
    <row r="20856" spans="1:7" x14ac:dyDescent="0.2">
      <c r="A20856" s="106"/>
      <c r="B20856" s="106"/>
      <c r="C20856" s="106"/>
      <c r="G20856" s="1"/>
    </row>
    <row r="20857" spans="1:7" x14ac:dyDescent="0.2">
      <c r="A20857" s="106"/>
      <c r="B20857" s="106"/>
      <c r="C20857" s="106"/>
      <c r="G20857" s="1"/>
    </row>
    <row r="20858" spans="1:7" x14ac:dyDescent="0.2">
      <c r="A20858" s="106"/>
      <c r="B20858" s="106"/>
      <c r="C20858" s="106"/>
      <c r="G20858" s="1"/>
    </row>
    <row r="20859" spans="1:7" x14ac:dyDescent="0.2">
      <c r="A20859" s="106"/>
      <c r="B20859" s="106"/>
      <c r="C20859" s="106"/>
      <c r="G20859" s="1"/>
    </row>
    <row r="20860" spans="1:7" x14ac:dyDescent="0.2">
      <c r="A20860" s="106"/>
      <c r="B20860" s="106"/>
      <c r="C20860" s="106"/>
      <c r="G20860" s="1"/>
    </row>
    <row r="20861" spans="1:7" x14ac:dyDescent="0.2">
      <c r="A20861" s="106"/>
      <c r="B20861" s="106"/>
      <c r="C20861" s="106"/>
      <c r="G20861" s="1"/>
    </row>
    <row r="20862" spans="1:7" x14ac:dyDescent="0.2">
      <c r="A20862" s="106"/>
      <c r="B20862" s="106"/>
      <c r="C20862" s="106"/>
      <c r="G20862" s="1"/>
    </row>
    <row r="20863" spans="1:7" x14ac:dyDescent="0.2">
      <c r="A20863" s="106"/>
      <c r="B20863" s="106"/>
      <c r="C20863" s="106"/>
      <c r="G20863" s="1"/>
    </row>
    <row r="20864" spans="1:7" x14ac:dyDescent="0.2">
      <c r="A20864" s="106"/>
      <c r="B20864" s="106"/>
      <c r="C20864" s="106"/>
      <c r="G20864" s="1"/>
    </row>
    <row r="20865" spans="1:7" x14ac:dyDescent="0.2">
      <c r="A20865" s="106"/>
      <c r="B20865" s="106"/>
      <c r="C20865" s="106"/>
      <c r="G20865" s="1"/>
    </row>
    <row r="20866" spans="1:7" x14ac:dyDescent="0.2">
      <c r="A20866" s="106"/>
      <c r="B20866" s="106"/>
      <c r="C20866" s="106"/>
      <c r="G20866" s="1"/>
    </row>
    <row r="20867" spans="1:7" x14ac:dyDescent="0.2">
      <c r="A20867" s="106"/>
      <c r="B20867" s="106"/>
      <c r="C20867" s="106"/>
      <c r="G20867" s="1"/>
    </row>
    <row r="20868" spans="1:7" x14ac:dyDescent="0.2">
      <c r="A20868" s="106"/>
      <c r="B20868" s="106"/>
      <c r="C20868" s="106"/>
      <c r="G20868" s="1"/>
    </row>
    <row r="20869" spans="1:7" x14ac:dyDescent="0.2">
      <c r="A20869" s="106"/>
      <c r="B20869" s="106"/>
      <c r="C20869" s="106"/>
      <c r="G20869" s="1"/>
    </row>
    <row r="20870" spans="1:7" x14ac:dyDescent="0.2">
      <c r="A20870" s="106"/>
      <c r="B20870" s="106"/>
      <c r="C20870" s="106"/>
      <c r="G20870" s="1"/>
    </row>
    <row r="20871" spans="1:7" x14ac:dyDescent="0.2">
      <c r="A20871" s="106"/>
      <c r="B20871" s="106"/>
      <c r="C20871" s="106"/>
      <c r="G20871" s="1"/>
    </row>
    <row r="20872" spans="1:7" x14ac:dyDescent="0.2">
      <c r="A20872" s="106"/>
      <c r="B20872" s="106"/>
      <c r="C20872" s="106"/>
      <c r="G20872" s="1"/>
    </row>
    <row r="20873" spans="1:7" x14ac:dyDescent="0.2">
      <c r="A20873" s="106"/>
      <c r="B20873" s="106"/>
      <c r="C20873" s="106"/>
      <c r="G20873" s="1"/>
    </row>
    <row r="20874" spans="1:7" x14ac:dyDescent="0.2">
      <c r="A20874" s="106"/>
      <c r="B20874" s="106"/>
      <c r="C20874" s="106"/>
      <c r="G20874" s="1"/>
    </row>
    <row r="20875" spans="1:7" x14ac:dyDescent="0.2">
      <c r="A20875" s="106"/>
      <c r="B20875" s="106"/>
      <c r="C20875" s="106"/>
      <c r="G20875" s="1"/>
    </row>
    <row r="20876" spans="1:7" x14ac:dyDescent="0.2">
      <c r="A20876" s="106"/>
      <c r="B20876" s="106"/>
      <c r="C20876" s="106"/>
      <c r="G20876" s="1"/>
    </row>
    <row r="20877" spans="1:7" x14ac:dyDescent="0.2">
      <c r="A20877" s="106"/>
      <c r="B20877" s="106"/>
      <c r="C20877" s="106"/>
      <c r="G20877" s="1"/>
    </row>
    <row r="20878" spans="1:7" x14ac:dyDescent="0.2">
      <c r="A20878" s="106"/>
      <c r="B20878" s="106"/>
      <c r="C20878" s="106"/>
      <c r="G20878" s="1"/>
    </row>
    <row r="20879" spans="1:7" x14ac:dyDescent="0.2">
      <c r="A20879" s="106"/>
      <c r="B20879" s="106"/>
      <c r="C20879" s="106"/>
      <c r="G20879" s="1"/>
    </row>
    <row r="20880" spans="1:7" x14ac:dyDescent="0.2">
      <c r="A20880" s="106"/>
      <c r="B20880" s="106"/>
      <c r="C20880" s="106"/>
      <c r="G20880" s="1"/>
    </row>
    <row r="20881" spans="1:7" x14ac:dyDescent="0.2">
      <c r="A20881" s="106"/>
      <c r="B20881" s="106"/>
      <c r="C20881" s="106"/>
      <c r="G20881" s="1"/>
    </row>
    <row r="20882" spans="1:7" x14ac:dyDescent="0.2">
      <c r="A20882" s="106"/>
      <c r="B20882" s="106"/>
      <c r="C20882" s="106"/>
      <c r="G20882" s="1"/>
    </row>
    <row r="20883" spans="1:7" x14ac:dyDescent="0.2">
      <c r="A20883" s="106"/>
      <c r="B20883" s="106"/>
      <c r="C20883" s="106"/>
      <c r="G20883" s="1"/>
    </row>
    <row r="20884" spans="1:7" x14ac:dyDescent="0.2">
      <c r="A20884" s="106"/>
      <c r="B20884" s="106"/>
      <c r="C20884" s="106"/>
      <c r="G20884" s="1"/>
    </row>
    <row r="20885" spans="1:7" x14ac:dyDescent="0.2">
      <c r="A20885" s="106"/>
      <c r="B20885" s="106"/>
      <c r="C20885" s="106"/>
      <c r="G20885" s="1"/>
    </row>
    <row r="20886" spans="1:7" x14ac:dyDescent="0.2">
      <c r="A20886" s="106"/>
      <c r="B20886" s="106"/>
      <c r="C20886" s="106"/>
      <c r="G20886" s="1"/>
    </row>
    <row r="20887" spans="1:7" x14ac:dyDescent="0.2">
      <c r="A20887" s="106"/>
      <c r="B20887" s="106"/>
      <c r="C20887" s="106"/>
      <c r="G20887" s="1"/>
    </row>
    <row r="20888" spans="1:7" x14ac:dyDescent="0.2">
      <c r="A20888" s="106"/>
      <c r="B20888" s="106"/>
      <c r="C20888" s="106"/>
      <c r="G20888" s="1"/>
    </row>
    <row r="20889" spans="1:7" x14ac:dyDescent="0.2">
      <c r="A20889" s="106"/>
      <c r="B20889" s="106"/>
      <c r="C20889" s="106"/>
      <c r="G20889" s="1"/>
    </row>
    <row r="20890" spans="1:7" x14ac:dyDescent="0.2">
      <c r="A20890" s="106"/>
      <c r="B20890" s="106"/>
      <c r="C20890" s="106"/>
      <c r="G20890" s="1"/>
    </row>
    <row r="20891" spans="1:7" x14ac:dyDescent="0.2">
      <c r="A20891" s="106"/>
      <c r="B20891" s="106"/>
      <c r="C20891" s="106"/>
      <c r="G20891" s="1"/>
    </row>
    <row r="20892" spans="1:7" x14ac:dyDescent="0.2">
      <c r="A20892" s="106"/>
      <c r="B20892" s="106"/>
      <c r="C20892" s="106"/>
      <c r="G20892" s="1"/>
    </row>
    <row r="20893" spans="1:7" x14ac:dyDescent="0.2">
      <c r="A20893" s="106"/>
      <c r="B20893" s="106"/>
      <c r="C20893" s="106"/>
      <c r="G20893" s="1"/>
    </row>
    <row r="20894" spans="1:7" x14ac:dyDescent="0.2">
      <c r="A20894" s="106"/>
      <c r="B20894" s="106"/>
      <c r="C20894" s="106"/>
      <c r="G20894" s="1"/>
    </row>
    <row r="20895" spans="1:7" x14ac:dyDescent="0.2">
      <c r="A20895" s="106"/>
      <c r="B20895" s="106"/>
      <c r="C20895" s="106"/>
      <c r="G20895" s="1"/>
    </row>
    <row r="20896" spans="1:7" x14ac:dyDescent="0.2">
      <c r="A20896" s="106"/>
      <c r="B20896" s="106"/>
      <c r="C20896" s="106"/>
      <c r="G20896" s="1"/>
    </row>
    <row r="20897" spans="1:7" x14ac:dyDescent="0.2">
      <c r="A20897" s="106"/>
      <c r="B20897" s="106"/>
      <c r="C20897" s="106"/>
      <c r="G20897" s="1"/>
    </row>
    <row r="20898" spans="1:7" x14ac:dyDescent="0.2">
      <c r="A20898" s="106"/>
      <c r="B20898" s="106"/>
      <c r="C20898" s="106"/>
      <c r="G20898" s="1"/>
    </row>
    <row r="20899" spans="1:7" x14ac:dyDescent="0.2">
      <c r="A20899" s="106"/>
      <c r="B20899" s="106"/>
      <c r="C20899" s="106"/>
      <c r="G20899" s="1"/>
    </row>
    <row r="20900" spans="1:7" x14ac:dyDescent="0.2">
      <c r="A20900" s="106"/>
      <c r="B20900" s="106"/>
      <c r="C20900" s="106"/>
      <c r="G20900" s="1"/>
    </row>
    <row r="20901" spans="1:7" x14ac:dyDescent="0.2">
      <c r="A20901" s="106"/>
      <c r="B20901" s="106"/>
      <c r="C20901" s="106"/>
      <c r="G20901" s="1"/>
    </row>
    <row r="20902" spans="1:7" x14ac:dyDescent="0.2">
      <c r="A20902" s="106"/>
      <c r="B20902" s="106"/>
      <c r="C20902" s="106"/>
    </row>
    <row r="20903" spans="1:7" x14ac:dyDescent="0.2">
      <c r="A20903" s="106"/>
      <c r="B20903" s="106"/>
      <c r="C20903" s="106"/>
    </row>
    <row r="20904" spans="1:7" x14ac:dyDescent="0.2">
      <c r="A20904" s="106"/>
      <c r="B20904" s="106"/>
      <c r="C20904" s="106"/>
    </row>
    <row r="20905" spans="1:7" x14ac:dyDescent="0.2">
      <c r="A20905" s="106"/>
      <c r="B20905" s="106"/>
      <c r="C20905" s="106"/>
      <c r="G20905" s="1"/>
    </row>
    <row r="20906" spans="1:7" x14ac:dyDescent="0.2">
      <c r="A20906" s="106"/>
      <c r="B20906" s="106"/>
      <c r="C20906" s="106"/>
      <c r="G20906" s="1"/>
    </row>
    <row r="20907" spans="1:7" x14ac:dyDescent="0.2">
      <c r="A20907" s="106"/>
      <c r="B20907" s="106"/>
      <c r="C20907" s="106"/>
      <c r="G20907" s="1"/>
    </row>
    <row r="20908" spans="1:7" x14ac:dyDescent="0.2">
      <c r="A20908" s="106"/>
      <c r="B20908" s="106"/>
      <c r="C20908" s="106"/>
      <c r="G20908" s="1"/>
    </row>
    <row r="20909" spans="1:7" x14ac:dyDescent="0.2">
      <c r="A20909" s="106"/>
      <c r="B20909" s="106"/>
      <c r="C20909" s="106"/>
      <c r="G20909" s="1"/>
    </row>
    <row r="20910" spans="1:7" x14ac:dyDescent="0.2">
      <c r="A20910" s="106"/>
      <c r="B20910" s="106"/>
      <c r="C20910" s="106"/>
      <c r="G20910" s="1"/>
    </row>
    <row r="20911" spans="1:7" x14ac:dyDescent="0.2">
      <c r="A20911" s="106"/>
      <c r="B20911" s="106"/>
      <c r="C20911" s="106"/>
      <c r="G20911" s="1"/>
    </row>
    <row r="20912" spans="1:7" x14ac:dyDescent="0.2">
      <c r="A20912" s="106"/>
      <c r="B20912" s="106"/>
      <c r="C20912" s="106"/>
      <c r="G20912" s="1"/>
    </row>
    <row r="20913" spans="1:7" x14ac:dyDescent="0.2">
      <c r="A20913" s="106"/>
      <c r="B20913" s="106"/>
      <c r="C20913" s="106"/>
      <c r="G20913" s="1"/>
    </row>
    <row r="20914" spans="1:7" x14ac:dyDescent="0.2">
      <c r="A20914" s="106"/>
      <c r="B20914" s="106"/>
      <c r="C20914" s="106"/>
      <c r="G20914" s="1"/>
    </row>
    <row r="20915" spans="1:7" x14ac:dyDescent="0.2">
      <c r="A20915" s="106"/>
      <c r="B20915" s="106"/>
      <c r="C20915" s="106"/>
      <c r="G20915" s="1"/>
    </row>
    <row r="20916" spans="1:7" x14ac:dyDescent="0.2">
      <c r="A20916" s="106"/>
      <c r="B20916" s="106"/>
      <c r="C20916" s="106"/>
      <c r="G20916" s="1"/>
    </row>
    <row r="20917" spans="1:7" x14ac:dyDescent="0.2">
      <c r="A20917" s="106"/>
      <c r="B20917" s="106"/>
      <c r="C20917" s="106"/>
      <c r="G20917" s="1"/>
    </row>
    <row r="20918" spans="1:7" x14ac:dyDescent="0.2">
      <c r="A20918" s="106"/>
      <c r="B20918" s="106"/>
      <c r="C20918" s="106"/>
      <c r="G20918" s="1"/>
    </row>
    <row r="20919" spans="1:7" x14ac:dyDescent="0.2">
      <c r="A20919" s="106"/>
      <c r="B20919" s="106"/>
      <c r="C20919" s="106"/>
      <c r="G20919" s="1"/>
    </row>
    <row r="20920" spans="1:7" x14ac:dyDescent="0.2">
      <c r="A20920" s="106"/>
      <c r="B20920" s="106"/>
      <c r="C20920" s="106"/>
      <c r="G20920" s="1"/>
    </row>
    <row r="20921" spans="1:7" x14ac:dyDescent="0.2">
      <c r="A20921" s="106"/>
      <c r="B20921" s="106"/>
      <c r="C20921" s="106"/>
      <c r="G20921" s="1"/>
    </row>
    <row r="20922" spans="1:7" x14ac:dyDescent="0.2">
      <c r="A20922" s="106"/>
      <c r="B20922" s="106"/>
      <c r="C20922" s="106"/>
      <c r="G20922" s="1"/>
    </row>
    <row r="20923" spans="1:7" x14ac:dyDescent="0.2">
      <c r="A20923" s="106"/>
      <c r="B20923" s="106"/>
      <c r="C20923" s="106"/>
      <c r="G20923" s="1"/>
    </row>
    <row r="20924" spans="1:7" x14ac:dyDescent="0.2">
      <c r="A20924" s="106"/>
      <c r="B20924" s="106"/>
      <c r="C20924" s="106"/>
      <c r="G20924" s="1"/>
    </row>
    <row r="20925" spans="1:7" x14ac:dyDescent="0.2">
      <c r="A20925" s="106"/>
      <c r="B20925" s="106"/>
      <c r="C20925" s="106"/>
      <c r="G20925" s="1"/>
    </row>
    <row r="20926" spans="1:7" x14ac:dyDescent="0.2">
      <c r="A20926" s="106"/>
      <c r="B20926" s="106"/>
      <c r="C20926" s="106"/>
      <c r="G20926" s="1"/>
    </row>
    <row r="20927" spans="1:7" x14ac:dyDescent="0.2">
      <c r="A20927" s="106"/>
      <c r="B20927" s="106"/>
      <c r="C20927" s="106"/>
      <c r="G20927" s="1"/>
    </row>
    <row r="20928" spans="1:7" x14ac:dyDescent="0.2">
      <c r="A20928" s="106"/>
      <c r="B20928" s="106"/>
      <c r="C20928" s="106"/>
      <c r="G20928" s="1"/>
    </row>
    <row r="20929" spans="1:7" x14ac:dyDescent="0.2">
      <c r="A20929" s="106"/>
      <c r="B20929" s="106"/>
      <c r="C20929" s="106"/>
    </row>
    <row r="20930" spans="1:7" x14ac:dyDescent="0.2">
      <c r="A20930" s="106"/>
      <c r="B20930" s="106"/>
      <c r="C20930" s="106"/>
      <c r="G20930" s="1"/>
    </row>
    <row r="20931" spans="1:7" x14ac:dyDescent="0.2">
      <c r="A20931" s="106"/>
      <c r="B20931" s="106"/>
      <c r="C20931" s="106"/>
      <c r="G20931" s="1"/>
    </row>
    <row r="20932" spans="1:7" x14ac:dyDescent="0.2">
      <c r="A20932" s="106"/>
      <c r="B20932" s="106"/>
      <c r="C20932" s="106"/>
      <c r="G20932" s="1"/>
    </row>
    <row r="20933" spans="1:7" x14ac:dyDescent="0.2">
      <c r="A20933" s="106"/>
      <c r="B20933" s="106"/>
      <c r="C20933" s="106"/>
      <c r="G20933" s="1"/>
    </row>
    <row r="20934" spans="1:7" x14ac:dyDescent="0.2">
      <c r="A20934" s="106"/>
      <c r="B20934" s="106"/>
      <c r="C20934" s="106"/>
      <c r="G20934" s="1"/>
    </row>
    <row r="20935" spans="1:7" x14ac:dyDescent="0.2">
      <c r="A20935" s="106"/>
      <c r="B20935" s="106"/>
      <c r="C20935" s="106"/>
      <c r="G20935" s="1"/>
    </row>
    <row r="20936" spans="1:7" x14ac:dyDescent="0.2">
      <c r="A20936" s="106"/>
      <c r="B20936" s="106"/>
      <c r="C20936" s="106"/>
      <c r="G20936" s="1"/>
    </row>
    <row r="20937" spans="1:7" x14ac:dyDescent="0.2">
      <c r="A20937" s="106"/>
      <c r="B20937" s="106"/>
      <c r="C20937" s="106"/>
      <c r="G20937" s="1"/>
    </row>
    <row r="20938" spans="1:7" x14ac:dyDescent="0.2">
      <c r="A20938" s="106"/>
      <c r="B20938" s="106"/>
      <c r="C20938" s="106"/>
      <c r="G20938" s="1"/>
    </row>
    <row r="20939" spans="1:7" x14ac:dyDescent="0.2">
      <c r="A20939" s="106"/>
      <c r="B20939" s="106"/>
      <c r="C20939" s="106"/>
      <c r="G20939" s="1"/>
    </row>
    <row r="20940" spans="1:7" x14ac:dyDescent="0.2">
      <c r="A20940" s="106"/>
      <c r="B20940" s="106"/>
      <c r="C20940" s="106"/>
      <c r="G20940" s="1"/>
    </row>
    <row r="20941" spans="1:7" x14ac:dyDescent="0.2">
      <c r="A20941" s="106"/>
      <c r="B20941" s="106"/>
      <c r="C20941" s="106"/>
      <c r="G20941" s="1"/>
    </row>
    <row r="20942" spans="1:7" x14ac:dyDescent="0.2">
      <c r="A20942" s="106"/>
      <c r="B20942" s="106"/>
      <c r="C20942" s="106"/>
      <c r="G20942" s="1"/>
    </row>
    <row r="20943" spans="1:7" x14ac:dyDescent="0.2">
      <c r="A20943" s="106"/>
      <c r="B20943" s="106"/>
      <c r="C20943" s="106"/>
      <c r="G20943" s="1"/>
    </row>
    <row r="20944" spans="1:7" x14ac:dyDescent="0.2">
      <c r="A20944" s="106"/>
      <c r="B20944" s="106"/>
      <c r="C20944" s="106"/>
      <c r="G20944" s="1"/>
    </row>
    <row r="20945" spans="1:7" x14ac:dyDescent="0.2">
      <c r="A20945" s="106"/>
      <c r="B20945" s="106"/>
      <c r="C20945" s="106"/>
      <c r="G20945" s="1"/>
    </row>
    <row r="20946" spans="1:7" x14ac:dyDescent="0.2">
      <c r="A20946" s="106"/>
      <c r="B20946" s="106"/>
      <c r="C20946" s="106"/>
      <c r="G20946" s="1"/>
    </row>
    <row r="20947" spans="1:7" x14ac:dyDescent="0.2">
      <c r="A20947" s="106"/>
      <c r="B20947" s="106"/>
      <c r="C20947" s="106"/>
      <c r="G20947" s="1"/>
    </row>
    <row r="20948" spans="1:7" x14ac:dyDescent="0.2">
      <c r="A20948" s="106"/>
      <c r="B20948" s="106"/>
      <c r="C20948" s="106"/>
      <c r="G20948" s="1"/>
    </row>
    <row r="20949" spans="1:7" x14ac:dyDescent="0.2">
      <c r="A20949" s="106"/>
      <c r="B20949" s="106"/>
      <c r="C20949" s="106"/>
      <c r="G20949" s="1"/>
    </row>
    <row r="20950" spans="1:7" x14ac:dyDescent="0.2">
      <c r="A20950" s="106"/>
      <c r="B20950" s="106"/>
      <c r="C20950" s="106"/>
      <c r="G20950" s="1"/>
    </row>
    <row r="20951" spans="1:7" x14ac:dyDescent="0.2">
      <c r="A20951" s="106"/>
      <c r="B20951" s="106"/>
      <c r="C20951" s="106"/>
      <c r="G20951" s="1"/>
    </row>
    <row r="20952" spans="1:7" x14ac:dyDescent="0.2">
      <c r="A20952" s="106"/>
      <c r="B20952" s="106"/>
      <c r="C20952" s="106"/>
      <c r="G20952" s="1"/>
    </row>
    <row r="20953" spans="1:7" x14ac:dyDescent="0.2">
      <c r="A20953" s="106"/>
      <c r="B20953" s="106"/>
      <c r="C20953" s="106"/>
      <c r="G20953" s="1"/>
    </row>
    <row r="20954" spans="1:7" x14ac:dyDescent="0.2">
      <c r="A20954" s="106"/>
      <c r="B20954" s="106"/>
      <c r="C20954" s="106"/>
      <c r="G20954" s="1"/>
    </row>
    <row r="20955" spans="1:7" x14ac:dyDescent="0.2">
      <c r="A20955" s="106"/>
      <c r="B20955" s="106"/>
      <c r="C20955" s="106"/>
      <c r="G20955" s="1"/>
    </row>
    <row r="20956" spans="1:7" x14ac:dyDescent="0.2">
      <c r="A20956" s="106"/>
      <c r="B20956" s="106"/>
      <c r="C20956" s="106"/>
      <c r="G20956" s="1"/>
    </row>
    <row r="20957" spans="1:7" x14ac:dyDescent="0.2">
      <c r="A20957" s="106"/>
      <c r="B20957" s="106"/>
      <c r="C20957" s="106"/>
      <c r="G20957" s="1"/>
    </row>
    <row r="20958" spans="1:7" x14ac:dyDescent="0.2">
      <c r="A20958" s="106"/>
      <c r="B20958" s="106"/>
      <c r="C20958" s="106"/>
      <c r="G20958" s="1"/>
    </row>
    <row r="20959" spans="1:7" x14ac:dyDescent="0.2">
      <c r="A20959" s="106"/>
      <c r="B20959" s="106"/>
      <c r="C20959" s="106"/>
      <c r="G20959" s="1"/>
    </row>
    <row r="20960" spans="1:7" x14ac:dyDescent="0.2">
      <c r="A20960" s="106"/>
      <c r="B20960" s="106"/>
      <c r="C20960" s="106"/>
      <c r="G20960" s="1"/>
    </row>
    <row r="20961" spans="1:7" x14ac:dyDescent="0.2">
      <c r="A20961" s="106"/>
      <c r="B20961" s="106"/>
      <c r="C20961" s="106"/>
      <c r="G20961" s="1"/>
    </row>
    <row r="20962" spans="1:7" x14ac:dyDescent="0.2">
      <c r="A20962" s="106"/>
      <c r="B20962" s="106"/>
      <c r="C20962" s="106"/>
      <c r="G20962" s="1"/>
    </row>
    <row r="20963" spans="1:7" x14ac:dyDescent="0.2">
      <c r="A20963" s="106"/>
      <c r="B20963" s="106"/>
      <c r="C20963" s="106"/>
      <c r="G20963" s="1"/>
    </row>
    <row r="20964" spans="1:7" x14ac:dyDescent="0.2">
      <c r="A20964" s="106"/>
      <c r="B20964" s="106"/>
      <c r="C20964" s="106"/>
      <c r="G20964" s="1"/>
    </row>
    <row r="20965" spans="1:7" x14ac:dyDescent="0.2">
      <c r="A20965" s="106"/>
      <c r="B20965" s="106"/>
      <c r="C20965" s="106"/>
      <c r="G20965" s="1"/>
    </row>
    <row r="20966" spans="1:7" x14ac:dyDescent="0.2">
      <c r="A20966" s="106"/>
      <c r="B20966" s="106"/>
      <c r="C20966" s="106"/>
      <c r="G20966" s="1"/>
    </row>
    <row r="20967" spans="1:7" x14ac:dyDescent="0.2">
      <c r="A20967" s="106"/>
      <c r="B20967" s="106"/>
      <c r="C20967" s="106"/>
      <c r="G20967" s="1"/>
    </row>
    <row r="20968" spans="1:7" x14ac:dyDescent="0.2">
      <c r="A20968" s="106"/>
      <c r="B20968" s="106"/>
      <c r="C20968" s="106"/>
      <c r="G20968" s="1"/>
    </row>
    <row r="20969" spans="1:7" x14ac:dyDescent="0.2">
      <c r="A20969" s="106"/>
      <c r="B20969" s="106"/>
      <c r="C20969" s="106"/>
      <c r="G20969" s="1"/>
    </row>
    <row r="20970" spans="1:7" x14ac:dyDescent="0.2">
      <c r="A20970" s="106"/>
      <c r="B20970" s="106"/>
      <c r="C20970" s="106"/>
      <c r="G20970" s="1"/>
    </row>
    <row r="20971" spans="1:7" x14ac:dyDescent="0.2">
      <c r="A20971" s="106"/>
      <c r="B20971" s="106"/>
      <c r="C20971" s="106"/>
      <c r="G20971" s="1"/>
    </row>
    <row r="20972" spans="1:7" x14ac:dyDescent="0.2">
      <c r="A20972" s="106"/>
      <c r="B20972" s="106"/>
      <c r="C20972" s="106"/>
      <c r="G20972" s="1"/>
    </row>
    <row r="20973" spans="1:7" x14ac:dyDescent="0.2">
      <c r="A20973" s="106"/>
      <c r="B20973" s="106"/>
      <c r="C20973" s="106"/>
      <c r="G20973" s="1"/>
    </row>
    <row r="20974" spans="1:7" x14ac:dyDescent="0.2">
      <c r="A20974" s="106"/>
      <c r="B20974" s="106"/>
      <c r="C20974" s="106"/>
      <c r="G20974" s="1"/>
    </row>
    <row r="20975" spans="1:7" x14ac:dyDescent="0.2">
      <c r="A20975" s="106"/>
      <c r="B20975" s="106"/>
      <c r="C20975" s="106"/>
      <c r="G20975" s="1"/>
    </row>
    <row r="20976" spans="1:7" x14ac:dyDescent="0.2">
      <c r="A20976" s="106"/>
      <c r="B20976" s="106"/>
      <c r="C20976" s="106"/>
      <c r="G20976" s="1"/>
    </row>
    <row r="20977" spans="1:7" x14ac:dyDescent="0.2">
      <c r="A20977" s="106"/>
      <c r="B20977" s="106"/>
      <c r="C20977" s="106"/>
      <c r="G20977" s="1"/>
    </row>
    <row r="20978" spans="1:7" x14ac:dyDescent="0.2">
      <c r="A20978" s="106"/>
      <c r="B20978" s="106"/>
      <c r="C20978" s="106"/>
      <c r="G20978" s="1"/>
    </row>
    <row r="20979" spans="1:7" x14ac:dyDescent="0.2">
      <c r="A20979" s="106"/>
      <c r="B20979" s="106"/>
      <c r="C20979" s="106"/>
      <c r="G20979" s="1"/>
    </row>
    <row r="20980" spans="1:7" x14ac:dyDescent="0.2">
      <c r="A20980" s="106"/>
      <c r="B20980" s="106"/>
      <c r="C20980" s="106"/>
      <c r="G20980" s="1"/>
    </row>
    <row r="20981" spans="1:7" x14ac:dyDescent="0.2">
      <c r="A20981" s="106"/>
      <c r="B20981" s="106"/>
      <c r="C20981" s="106"/>
      <c r="G20981" s="1"/>
    </row>
    <row r="20982" spans="1:7" x14ac:dyDescent="0.2">
      <c r="A20982" s="106"/>
      <c r="B20982" s="106"/>
      <c r="C20982" s="106"/>
      <c r="G20982" s="1"/>
    </row>
    <row r="20983" spans="1:7" x14ac:dyDescent="0.2">
      <c r="A20983" s="106"/>
      <c r="B20983" s="106"/>
      <c r="C20983" s="106"/>
      <c r="G20983" s="1"/>
    </row>
    <row r="20984" spans="1:7" x14ac:dyDescent="0.2">
      <c r="A20984" s="106"/>
      <c r="B20984" s="106"/>
      <c r="C20984" s="106"/>
      <c r="G20984" s="1"/>
    </row>
    <row r="20985" spans="1:7" x14ac:dyDescent="0.2">
      <c r="A20985" s="106"/>
      <c r="B20985" s="106"/>
      <c r="C20985" s="106"/>
      <c r="G20985" s="1"/>
    </row>
    <row r="20986" spans="1:7" x14ac:dyDescent="0.2">
      <c r="A20986" s="106"/>
      <c r="B20986" s="106"/>
      <c r="C20986" s="106"/>
      <c r="G20986" s="1"/>
    </row>
    <row r="20987" spans="1:7" x14ac:dyDescent="0.2">
      <c r="A20987" s="106"/>
      <c r="B20987" s="106"/>
      <c r="C20987" s="106"/>
      <c r="G20987" s="1"/>
    </row>
    <row r="20988" spans="1:7" x14ac:dyDescent="0.2">
      <c r="A20988" s="106"/>
      <c r="B20988" s="106"/>
      <c r="C20988" s="106"/>
      <c r="G20988" s="1"/>
    </row>
    <row r="20989" spans="1:7" x14ac:dyDescent="0.2">
      <c r="A20989" s="106"/>
      <c r="B20989" s="106"/>
      <c r="C20989" s="106"/>
      <c r="G20989" s="1"/>
    </row>
    <row r="20990" spans="1:7" x14ac:dyDescent="0.2">
      <c r="A20990" s="106"/>
      <c r="B20990" s="106"/>
      <c r="C20990" s="106"/>
      <c r="G20990" s="1"/>
    </row>
    <row r="20991" spans="1:7" x14ac:dyDescent="0.2">
      <c r="A20991" s="106"/>
      <c r="B20991" s="106"/>
      <c r="C20991" s="106"/>
      <c r="G20991" s="1"/>
    </row>
    <row r="20992" spans="1:7" x14ac:dyDescent="0.2">
      <c r="A20992" s="106"/>
      <c r="B20992" s="106"/>
      <c r="C20992" s="106"/>
      <c r="G20992" s="1"/>
    </row>
    <row r="20993" spans="1:7" x14ac:dyDescent="0.2">
      <c r="A20993" s="106"/>
      <c r="B20993" s="106"/>
      <c r="C20993" s="106"/>
      <c r="G20993" s="1"/>
    </row>
    <row r="20994" spans="1:7" x14ac:dyDescent="0.2">
      <c r="A20994" s="106"/>
      <c r="B20994" s="106"/>
      <c r="C20994" s="106"/>
      <c r="G20994" s="1"/>
    </row>
    <row r="20995" spans="1:7" x14ac:dyDescent="0.2">
      <c r="A20995" s="106"/>
      <c r="B20995" s="106"/>
      <c r="C20995" s="106"/>
      <c r="G20995" s="1"/>
    </row>
    <row r="20996" spans="1:7" x14ac:dyDescent="0.2">
      <c r="A20996" s="106"/>
      <c r="B20996" s="106"/>
      <c r="C20996" s="106"/>
      <c r="G20996" s="1"/>
    </row>
    <row r="20997" spans="1:7" x14ac:dyDescent="0.2">
      <c r="A20997" s="106"/>
      <c r="B20997" s="106"/>
      <c r="C20997" s="106"/>
      <c r="G20997" s="1"/>
    </row>
    <row r="20998" spans="1:7" x14ac:dyDescent="0.2">
      <c r="A20998" s="106"/>
      <c r="B20998" s="106"/>
      <c r="C20998" s="106"/>
      <c r="G20998" s="1"/>
    </row>
    <row r="20999" spans="1:7" x14ac:dyDescent="0.2">
      <c r="A20999" s="106"/>
      <c r="B20999" s="106"/>
      <c r="C20999" s="106"/>
      <c r="G20999" s="1"/>
    </row>
    <row r="21000" spans="1:7" x14ac:dyDescent="0.2">
      <c r="A21000" s="106"/>
      <c r="B21000" s="106"/>
      <c r="C21000" s="106"/>
      <c r="G21000" s="1"/>
    </row>
    <row r="21001" spans="1:7" x14ac:dyDescent="0.2">
      <c r="A21001" s="106"/>
      <c r="B21001" s="106"/>
      <c r="C21001" s="106"/>
      <c r="G21001" s="1"/>
    </row>
    <row r="21002" spans="1:7" x14ac:dyDescent="0.2">
      <c r="A21002" s="106"/>
      <c r="B21002" s="106"/>
      <c r="C21002" s="106"/>
      <c r="G21002" s="1"/>
    </row>
    <row r="21003" spans="1:7" x14ac:dyDescent="0.2">
      <c r="A21003" s="106"/>
      <c r="B21003" s="106"/>
      <c r="C21003" s="106"/>
      <c r="G21003" s="1"/>
    </row>
    <row r="21004" spans="1:7" x14ac:dyDescent="0.2">
      <c r="A21004" s="106"/>
      <c r="B21004" s="106"/>
      <c r="C21004" s="106"/>
      <c r="G21004" s="1"/>
    </row>
    <row r="21005" spans="1:7" x14ac:dyDescent="0.2">
      <c r="A21005" s="106"/>
      <c r="B21005" s="106"/>
      <c r="C21005" s="106"/>
      <c r="G21005" s="1"/>
    </row>
    <row r="21006" spans="1:7" x14ac:dyDescent="0.2">
      <c r="A21006" s="106"/>
      <c r="B21006" s="106"/>
      <c r="C21006" s="106"/>
      <c r="G21006" s="1"/>
    </row>
    <row r="21007" spans="1:7" x14ac:dyDescent="0.2">
      <c r="A21007" s="106"/>
      <c r="B21007" s="106"/>
      <c r="C21007" s="106"/>
      <c r="G21007" s="1"/>
    </row>
    <row r="21008" spans="1:7" x14ac:dyDescent="0.2">
      <c r="A21008" s="106"/>
      <c r="B21008" s="106"/>
      <c r="C21008" s="106"/>
      <c r="G21008" s="1"/>
    </row>
    <row r="21009" spans="1:7" x14ac:dyDescent="0.2">
      <c r="A21009" s="106"/>
      <c r="B21009" s="106"/>
      <c r="C21009" s="106"/>
      <c r="G21009" s="1"/>
    </row>
    <row r="21010" spans="1:7" x14ac:dyDescent="0.2">
      <c r="A21010" s="106"/>
      <c r="B21010" s="106"/>
      <c r="C21010" s="106"/>
      <c r="G21010" s="1"/>
    </row>
    <row r="21011" spans="1:7" x14ac:dyDescent="0.2">
      <c r="A21011" s="106"/>
      <c r="B21011" s="106"/>
      <c r="C21011" s="106"/>
      <c r="G21011" s="1"/>
    </row>
    <row r="21012" spans="1:7" x14ac:dyDescent="0.2">
      <c r="A21012" s="106"/>
      <c r="B21012" s="106"/>
      <c r="C21012" s="106"/>
      <c r="G21012" s="1"/>
    </row>
    <row r="21013" spans="1:7" x14ac:dyDescent="0.2">
      <c r="A21013" s="106"/>
      <c r="B21013" s="106"/>
      <c r="C21013" s="106"/>
      <c r="G21013" s="1"/>
    </row>
    <row r="21014" spans="1:7" x14ac:dyDescent="0.2">
      <c r="A21014" s="106"/>
      <c r="B21014" s="106"/>
      <c r="C21014" s="106"/>
      <c r="G21014" s="1"/>
    </row>
    <row r="21015" spans="1:7" x14ac:dyDescent="0.2">
      <c r="A21015" s="106"/>
      <c r="B21015" s="106"/>
      <c r="C21015" s="106"/>
      <c r="G21015" s="1"/>
    </row>
    <row r="21016" spans="1:7" x14ac:dyDescent="0.2">
      <c r="A21016" s="106"/>
      <c r="B21016" s="106"/>
      <c r="C21016" s="106"/>
      <c r="G21016" s="1"/>
    </row>
    <row r="21017" spans="1:7" x14ac:dyDescent="0.2">
      <c r="A21017" s="106"/>
      <c r="B21017" s="106"/>
      <c r="C21017" s="106"/>
      <c r="G21017" s="1"/>
    </row>
    <row r="21018" spans="1:7" x14ac:dyDescent="0.2">
      <c r="A21018" s="106"/>
      <c r="B21018" s="106"/>
      <c r="C21018" s="106"/>
      <c r="G21018" s="1"/>
    </row>
    <row r="21019" spans="1:7" x14ac:dyDescent="0.2">
      <c r="A21019" s="106"/>
      <c r="B21019" s="106"/>
      <c r="C21019" s="106"/>
      <c r="G21019" s="1"/>
    </row>
    <row r="21020" spans="1:7" x14ac:dyDescent="0.2">
      <c r="A21020" s="106"/>
      <c r="B21020" s="106"/>
      <c r="C21020" s="106"/>
      <c r="G21020" s="1"/>
    </row>
    <row r="21021" spans="1:7" x14ac:dyDescent="0.2">
      <c r="A21021" s="106"/>
      <c r="B21021" s="106"/>
      <c r="C21021" s="106"/>
      <c r="G21021" s="1"/>
    </row>
    <row r="21022" spans="1:7" x14ac:dyDescent="0.2">
      <c r="A21022" s="106"/>
      <c r="B21022" s="106"/>
      <c r="C21022" s="106"/>
      <c r="G21022" s="1"/>
    </row>
    <row r="21023" spans="1:7" x14ac:dyDescent="0.2">
      <c r="A21023" s="106"/>
      <c r="B21023" s="106"/>
      <c r="C21023" s="106"/>
      <c r="G21023" s="1"/>
    </row>
    <row r="21024" spans="1:7" x14ac:dyDescent="0.2">
      <c r="A21024" s="106"/>
      <c r="B21024" s="106"/>
      <c r="C21024" s="106"/>
      <c r="G21024" s="1"/>
    </row>
    <row r="21025" spans="1:7" x14ac:dyDescent="0.2">
      <c r="A21025" s="106"/>
      <c r="B21025" s="106"/>
      <c r="C21025" s="106"/>
      <c r="G21025" s="1"/>
    </row>
    <row r="21026" spans="1:7" x14ac:dyDescent="0.2">
      <c r="A21026" s="106"/>
      <c r="B21026" s="106"/>
      <c r="C21026" s="106"/>
      <c r="G21026" s="1"/>
    </row>
    <row r="21027" spans="1:7" x14ac:dyDescent="0.2">
      <c r="A21027" s="106"/>
      <c r="B21027" s="106"/>
      <c r="C21027" s="106"/>
      <c r="G21027" s="1"/>
    </row>
    <row r="21028" spans="1:7" x14ac:dyDescent="0.2">
      <c r="A21028" s="106"/>
      <c r="B21028" s="106"/>
      <c r="C21028" s="106"/>
      <c r="G21028" s="1"/>
    </row>
    <row r="21029" spans="1:7" x14ac:dyDescent="0.2">
      <c r="A21029" s="106"/>
      <c r="B21029" s="106"/>
      <c r="C21029" s="106"/>
      <c r="G21029" s="1"/>
    </row>
    <row r="21030" spans="1:7" x14ac:dyDescent="0.2">
      <c r="A21030" s="106"/>
      <c r="B21030" s="106"/>
      <c r="C21030" s="106"/>
      <c r="G21030" s="1"/>
    </row>
    <row r="21031" spans="1:7" x14ac:dyDescent="0.2">
      <c r="A21031" s="106"/>
      <c r="B21031" s="106"/>
      <c r="C21031" s="106"/>
      <c r="G21031" s="1"/>
    </row>
    <row r="21032" spans="1:7" x14ac:dyDescent="0.2">
      <c r="A21032" s="106"/>
      <c r="B21032" s="106"/>
      <c r="C21032" s="106"/>
      <c r="G21032" s="1"/>
    </row>
    <row r="21033" spans="1:7" x14ac:dyDescent="0.2">
      <c r="A21033" s="106"/>
      <c r="B21033" s="106"/>
      <c r="C21033" s="106"/>
      <c r="G21033" s="1"/>
    </row>
    <row r="21034" spans="1:7" x14ac:dyDescent="0.2">
      <c r="A21034" s="106"/>
      <c r="B21034" s="106"/>
      <c r="C21034" s="106"/>
      <c r="G21034" s="1"/>
    </row>
    <row r="21035" spans="1:7" x14ac:dyDescent="0.2">
      <c r="A21035" s="106"/>
      <c r="B21035" s="106"/>
      <c r="C21035" s="106"/>
      <c r="G21035" s="1"/>
    </row>
    <row r="21036" spans="1:7" x14ac:dyDescent="0.2">
      <c r="A21036" s="106"/>
      <c r="B21036" s="106"/>
      <c r="C21036" s="106"/>
      <c r="G21036" s="1"/>
    </row>
    <row r="21037" spans="1:7" x14ac:dyDescent="0.2">
      <c r="A21037" s="106"/>
      <c r="B21037" s="106"/>
      <c r="C21037" s="106"/>
      <c r="G21037" s="1"/>
    </row>
    <row r="21038" spans="1:7" x14ac:dyDescent="0.2">
      <c r="A21038" s="106"/>
      <c r="B21038" s="106"/>
      <c r="C21038" s="106"/>
    </row>
    <row r="21039" spans="1:7" x14ac:dyDescent="0.2">
      <c r="A21039" s="106"/>
      <c r="B21039" s="106"/>
      <c r="C21039" s="106"/>
    </row>
    <row r="21040" spans="1:7" x14ac:dyDescent="0.2">
      <c r="A21040" s="106"/>
      <c r="B21040" s="106"/>
      <c r="C21040" s="106"/>
      <c r="G21040" s="1"/>
    </row>
    <row r="21041" spans="1:7" x14ac:dyDescent="0.2">
      <c r="A21041" s="106"/>
      <c r="B21041" s="106"/>
      <c r="C21041" s="106"/>
      <c r="G21041" s="1"/>
    </row>
    <row r="21042" spans="1:7" x14ac:dyDescent="0.2">
      <c r="A21042" s="106"/>
      <c r="B21042" s="106"/>
      <c r="C21042" s="106"/>
      <c r="G21042" s="1"/>
    </row>
    <row r="21043" spans="1:7" x14ac:dyDescent="0.2">
      <c r="A21043" s="106"/>
      <c r="B21043" s="106"/>
      <c r="C21043" s="106"/>
      <c r="G21043" s="1"/>
    </row>
    <row r="21044" spans="1:7" x14ac:dyDescent="0.2">
      <c r="A21044" s="106"/>
      <c r="B21044" s="106"/>
      <c r="C21044" s="106"/>
    </row>
    <row r="21045" spans="1:7" x14ac:dyDescent="0.2">
      <c r="A21045" s="106"/>
      <c r="B21045" s="106"/>
      <c r="C21045" s="106"/>
    </row>
    <row r="21046" spans="1:7" x14ac:dyDescent="0.2">
      <c r="A21046" s="106"/>
      <c r="B21046" s="106"/>
      <c r="C21046" s="106"/>
      <c r="G21046" s="1"/>
    </row>
    <row r="21047" spans="1:7" x14ac:dyDescent="0.2">
      <c r="A21047" s="106"/>
      <c r="B21047" s="106"/>
      <c r="C21047" s="106"/>
      <c r="G21047" s="1"/>
    </row>
    <row r="21048" spans="1:7" x14ac:dyDescent="0.2">
      <c r="A21048" s="106"/>
      <c r="B21048" s="106"/>
      <c r="C21048" s="106"/>
      <c r="G21048" s="1"/>
    </row>
    <row r="21049" spans="1:7" x14ac:dyDescent="0.2">
      <c r="A21049" s="106"/>
      <c r="B21049" s="106"/>
      <c r="C21049" s="106"/>
      <c r="G21049" s="1"/>
    </row>
    <row r="21050" spans="1:7" x14ac:dyDescent="0.2">
      <c r="A21050" s="106"/>
      <c r="B21050" s="106"/>
      <c r="C21050" s="106"/>
      <c r="G21050" s="1"/>
    </row>
    <row r="21051" spans="1:7" x14ac:dyDescent="0.2">
      <c r="A21051" s="106"/>
      <c r="B21051" s="106"/>
      <c r="C21051" s="106"/>
    </row>
    <row r="21052" spans="1:7" x14ac:dyDescent="0.2">
      <c r="A21052" s="106"/>
      <c r="B21052" s="106"/>
      <c r="C21052" s="106"/>
      <c r="G21052" s="1"/>
    </row>
    <row r="21053" spans="1:7" x14ac:dyDescent="0.2">
      <c r="A21053" s="106"/>
      <c r="B21053" s="106"/>
      <c r="C21053" s="106"/>
      <c r="G21053" s="1"/>
    </row>
    <row r="21054" spans="1:7" x14ac:dyDescent="0.2">
      <c r="A21054" s="106"/>
      <c r="B21054" s="106"/>
      <c r="C21054" s="106"/>
      <c r="G21054" s="1"/>
    </row>
    <row r="21055" spans="1:7" x14ac:dyDescent="0.2">
      <c r="A21055" s="106"/>
      <c r="B21055" s="106"/>
      <c r="C21055" s="106"/>
      <c r="G21055" s="1"/>
    </row>
    <row r="21056" spans="1:7" x14ac:dyDescent="0.2">
      <c r="A21056" s="106"/>
      <c r="B21056" s="106"/>
      <c r="C21056" s="106"/>
      <c r="G21056" s="1"/>
    </row>
    <row r="21057" spans="1:7" x14ac:dyDescent="0.2">
      <c r="A21057" s="106"/>
      <c r="B21057" s="106"/>
      <c r="C21057" s="106"/>
      <c r="G21057" s="1"/>
    </row>
    <row r="21058" spans="1:7" x14ac:dyDescent="0.2">
      <c r="A21058" s="106"/>
      <c r="B21058" s="106"/>
      <c r="C21058" s="106"/>
      <c r="G21058" s="1"/>
    </row>
    <row r="21059" spans="1:7" x14ac:dyDescent="0.2">
      <c r="A21059" s="106"/>
      <c r="B21059" s="106"/>
      <c r="C21059" s="106"/>
      <c r="G21059" s="1"/>
    </row>
    <row r="21060" spans="1:7" x14ac:dyDescent="0.2">
      <c r="A21060" s="106"/>
      <c r="B21060" s="106"/>
      <c r="C21060" s="106"/>
      <c r="G21060" s="1"/>
    </row>
    <row r="21061" spans="1:7" x14ac:dyDescent="0.2">
      <c r="A21061" s="106"/>
      <c r="B21061" s="106"/>
      <c r="C21061" s="106"/>
      <c r="G21061" s="1"/>
    </row>
    <row r="21062" spans="1:7" x14ac:dyDescent="0.2">
      <c r="A21062" s="106"/>
      <c r="B21062" s="106"/>
      <c r="C21062" s="106"/>
      <c r="G21062" s="1"/>
    </row>
    <row r="21063" spans="1:7" x14ac:dyDescent="0.2">
      <c r="A21063" s="106"/>
      <c r="B21063" s="106"/>
      <c r="C21063" s="106"/>
      <c r="G21063" s="1"/>
    </row>
    <row r="21064" spans="1:7" x14ac:dyDescent="0.2">
      <c r="A21064" s="106"/>
      <c r="B21064" s="106"/>
      <c r="C21064" s="106"/>
      <c r="G21064" s="1"/>
    </row>
    <row r="21065" spans="1:7" x14ac:dyDescent="0.2">
      <c r="A21065" s="106"/>
      <c r="B21065" s="106"/>
      <c r="C21065" s="106"/>
      <c r="G21065" s="1"/>
    </row>
    <row r="21066" spans="1:7" x14ac:dyDescent="0.2">
      <c r="A21066" s="106"/>
      <c r="B21066" s="106"/>
      <c r="C21066" s="106"/>
      <c r="G21066" s="1"/>
    </row>
    <row r="21067" spans="1:7" x14ac:dyDescent="0.2">
      <c r="A21067" s="106"/>
      <c r="B21067" s="106"/>
      <c r="C21067" s="106"/>
      <c r="G21067" s="1"/>
    </row>
    <row r="21068" spans="1:7" x14ac:dyDescent="0.2">
      <c r="A21068" s="106"/>
      <c r="B21068" s="106"/>
      <c r="C21068" s="106"/>
      <c r="G21068" s="1"/>
    </row>
    <row r="21069" spans="1:7" x14ac:dyDescent="0.2">
      <c r="A21069" s="106"/>
      <c r="B21069" s="106"/>
      <c r="C21069" s="106"/>
      <c r="G21069" s="1"/>
    </row>
    <row r="21070" spans="1:7" x14ac:dyDescent="0.2">
      <c r="A21070" s="106"/>
      <c r="B21070" s="106"/>
      <c r="C21070" s="106"/>
      <c r="G21070" s="1"/>
    </row>
    <row r="21071" spans="1:7" x14ac:dyDescent="0.2">
      <c r="A21071" s="106"/>
      <c r="B21071" s="106"/>
      <c r="C21071" s="106"/>
      <c r="G21071" s="1"/>
    </row>
    <row r="21072" spans="1:7" x14ac:dyDescent="0.2">
      <c r="A21072" s="106"/>
      <c r="B21072" s="106"/>
      <c r="C21072" s="106"/>
      <c r="G21072" s="1"/>
    </row>
    <row r="21073" spans="1:7" x14ac:dyDescent="0.2">
      <c r="A21073" s="106"/>
      <c r="B21073" s="106"/>
      <c r="C21073" s="106"/>
      <c r="G21073" s="1"/>
    </row>
    <row r="21074" spans="1:7" x14ac:dyDescent="0.2">
      <c r="A21074" s="106"/>
      <c r="B21074" s="106"/>
      <c r="C21074" s="106"/>
      <c r="G21074" s="1"/>
    </row>
    <row r="21075" spans="1:7" x14ac:dyDescent="0.2">
      <c r="A21075" s="106"/>
      <c r="B21075" s="106"/>
      <c r="C21075" s="106"/>
      <c r="G21075" s="1"/>
    </row>
    <row r="21076" spans="1:7" x14ac:dyDescent="0.2">
      <c r="A21076" s="106"/>
      <c r="B21076" s="106"/>
      <c r="C21076" s="106"/>
      <c r="G21076" s="1"/>
    </row>
    <row r="21077" spans="1:7" x14ac:dyDescent="0.2">
      <c r="A21077" s="106"/>
      <c r="B21077" s="106"/>
      <c r="C21077" s="106"/>
      <c r="G21077" s="1"/>
    </row>
    <row r="21078" spans="1:7" x14ac:dyDescent="0.2">
      <c r="A21078" s="106"/>
      <c r="B21078" s="106"/>
      <c r="C21078" s="106"/>
      <c r="G21078" s="1"/>
    </row>
    <row r="21079" spans="1:7" x14ac:dyDescent="0.2">
      <c r="A21079" s="106"/>
      <c r="B21079" s="106"/>
      <c r="C21079" s="106"/>
      <c r="G21079" s="1"/>
    </row>
    <row r="21080" spans="1:7" x14ac:dyDescent="0.2">
      <c r="A21080" s="106"/>
      <c r="B21080" s="106"/>
      <c r="C21080" s="106"/>
      <c r="G21080" s="1"/>
    </row>
    <row r="21081" spans="1:7" x14ac:dyDescent="0.2">
      <c r="A21081" s="106"/>
      <c r="B21081" s="106"/>
      <c r="C21081" s="106"/>
      <c r="G21081" s="1"/>
    </row>
    <row r="21082" spans="1:7" x14ac:dyDescent="0.2">
      <c r="A21082" s="106"/>
      <c r="B21082" s="106"/>
      <c r="C21082" s="106"/>
      <c r="G21082" s="1"/>
    </row>
    <row r="21083" spans="1:7" x14ac:dyDescent="0.2">
      <c r="A21083" s="106"/>
      <c r="B21083" s="106"/>
      <c r="C21083" s="106"/>
      <c r="G21083" s="1"/>
    </row>
    <row r="21084" spans="1:7" x14ac:dyDescent="0.2">
      <c r="A21084" s="106"/>
      <c r="B21084" s="106"/>
      <c r="C21084" s="106"/>
      <c r="G21084" s="1"/>
    </row>
    <row r="21085" spans="1:7" x14ac:dyDescent="0.2">
      <c r="A21085" s="106"/>
      <c r="B21085" s="106"/>
      <c r="C21085" s="106"/>
      <c r="G21085" s="1"/>
    </row>
    <row r="21086" spans="1:7" x14ac:dyDescent="0.2">
      <c r="A21086" s="106"/>
      <c r="B21086" s="106"/>
      <c r="C21086" s="106"/>
      <c r="G21086" s="1"/>
    </row>
    <row r="21087" spans="1:7" x14ac:dyDescent="0.2">
      <c r="A21087" s="106"/>
      <c r="B21087" s="106"/>
      <c r="C21087" s="106"/>
      <c r="G21087" s="1"/>
    </row>
    <row r="21088" spans="1:7" x14ac:dyDescent="0.2">
      <c r="A21088" s="106"/>
      <c r="B21088" s="106"/>
      <c r="C21088" s="106"/>
      <c r="G21088" s="1"/>
    </row>
    <row r="21089" spans="1:7" x14ac:dyDescent="0.2">
      <c r="A21089" s="106"/>
      <c r="B21089" s="106"/>
      <c r="C21089" s="106"/>
      <c r="G21089" s="1"/>
    </row>
    <row r="21090" spans="1:7" x14ac:dyDescent="0.2">
      <c r="A21090" s="106"/>
      <c r="B21090" s="106"/>
      <c r="C21090" s="106"/>
      <c r="G21090" s="1"/>
    </row>
    <row r="21091" spans="1:7" x14ac:dyDescent="0.2">
      <c r="A21091" s="106"/>
      <c r="B21091" s="106"/>
      <c r="C21091" s="106"/>
      <c r="G21091" s="1"/>
    </row>
    <row r="21092" spans="1:7" x14ac:dyDescent="0.2">
      <c r="A21092" s="106"/>
      <c r="B21092" s="106"/>
      <c r="C21092" s="106"/>
      <c r="G21092" s="1"/>
    </row>
    <row r="21093" spans="1:7" x14ac:dyDescent="0.2">
      <c r="A21093" s="106"/>
      <c r="B21093" s="106"/>
      <c r="C21093" s="106"/>
      <c r="G21093" s="1"/>
    </row>
    <row r="21094" spans="1:7" x14ac:dyDescent="0.2">
      <c r="A21094" s="106"/>
      <c r="B21094" s="106"/>
      <c r="C21094" s="106"/>
      <c r="G21094" s="1"/>
    </row>
    <row r="21095" spans="1:7" x14ac:dyDescent="0.2">
      <c r="A21095" s="106"/>
      <c r="B21095" s="106"/>
      <c r="C21095" s="106"/>
      <c r="G21095" s="1"/>
    </row>
    <row r="21096" spans="1:7" x14ac:dyDescent="0.2">
      <c r="A21096" s="106"/>
      <c r="B21096" s="106"/>
      <c r="C21096" s="106"/>
      <c r="G21096" s="1"/>
    </row>
    <row r="21097" spans="1:7" x14ac:dyDescent="0.2">
      <c r="A21097" s="106"/>
      <c r="B21097" s="106"/>
      <c r="C21097" s="106"/>
      <c r="G21097" s="1"/>
    </row>
    <row r="21098" spans="1:7" x14ac:dyDescent="0.2">
      <c r="A21098" s="106"/>
      <c r="B21098" s="106"/>
      <c r="C21098" s="106"/>
      <c r="G21098" s="1"/>
    </row>
    <row r="21099" spans="1:7" x14ac:dyDescent="0.2">
      <c r="A21099" s="106"/>
      <c r="B21099" s="106"/>
      <c r="C21099" s="106"/>
      <c r="G21099" s="1"/>
    </row>
    <row r="21100" spans="1:7" x14ac:dyDescent="0.2">
      <c r="A21100" s="106"/>
      <c r="B21100" s="106"/>
      <c r="C21100" s="106"/>
      <c r="G21100" s="1"/>
    </row>
    <row r="21101" spans="1:7" x14ac:dyDescent="0.2">
      <c r="A21101" s="106"/>
      <c r="B21101" s="106"/>
      <c r="C21101" s="106"/>
      <c r="G21101" s="1"/>
    </row>
    <row r="21102" spans="1:7" x14ac:dyDescent="0.2">
      <c r="A21102" s="106"/>
      <c r="B21102" s="106"/>
      <c r="C21102" s="106"/>
      <c r="G21102" s="1"/>
    </row>
    <row r="21103" spans="1:7" x14ac:dyDescent="0.2">
      <c r="A21103" s="106"/>
      <c r="B21103" s="106"/>
      <c r="C21103" s="106"/>
      <c r="G21103" s="1"/>
    </row>
    <row r="21104" spans="1:7" x14ac:dyDescent="0.2">
      <c r="A21104" s="106"/>
      <c r="B21104" s="106"/>
      <c r="C21104" s="106"/>
      <c r="G21104" s="1"/>
    </row>
    <row r="21105" spans="1:7" x14ac:dyDescent="0.2">
      <c r="A21105" s="106"/>
      <c r="B21105" s="106"/>
      <c r="C21105" s="106"/>
      <c r="G21105" s="1"/>
    </row>
    <row r="21106" spans="1:7" x14ac:dyDescent="0.2">
      <c r="A21106" s="106"/>
      <c r="B21106" s="106"/>
      <c r="C21106" s="106"/>
      <c r="G21106" s="1"/>
    </row>
    <row r="21107" spans="1:7" x14ac:dyDescent="0.2">
      <c r="A21107" s="106"/>
      <c r="B21107" s="106"/>
      <c r="C21107" s="106"/>
      <c r="G21107" s="1"/>
    </row>
    <row r="21108" spans="1:7" x14ac:dyDescent="0.2">
      <c r="A21108" s="106"/>
      <c r="B21108" s="106"/>
      <c r="C21108" s="106"/>
      <c r="G21108" s="1"/>
    </row>
    <row r="21109" spans="1:7" x14ac:dyDescent="0.2">
      <c r="A21109" s="106"/>
      <c r="B21109" s="106"/>
      <c r="C21109" s="106"/>
      <c r="G21109" s="1"/>
    </row>
    <row r="21110" spans="1:7" x14ac:dyDescent="0.2">
      <c r="A21110" s="106"/>
      <c r="B21110" s="106"/>
      <c r="C21110" s="106"/>
      <c r="G21110" s="1"/>
    </row>
    <row r="21111" spans="1:7" x14ac:dyDescent="0.2">
      <c r="A21111" s="106"/>
      <c r="B21111" s="106"/>
      <c r="C21111" s="106"/>
      <c r="G21111" s="1"/>
    </row>
    <row r="21112" spans="1:7" x14ac:dyDescent="0.2">
      <c r="A21112" s="106"/>
      <c r="B21112" s="106"/>
      <c r="C21112" s="106"/>
      <c r="G21112" s="1"/>
    </row>
    <row r="21113" spans="1:7" x14ac:dyDescent="0.2">
      <c r="A21113" s="106"/>
      <c r="B21113" s="106"/>
      <c r="C21113" s="106"/>
      <c r="G21113" s="1"/>
    </row>
    <row r="21114" spans="1:7" x14ac:dyDescent="0.2">
      <c r="A21114" s="106"/>
      <c r="B21114" s="106"/>
      <c r="C21114" s="106"/>
      <c r="G21114" s="1"/>
    </row>
    <row r="21115" spans="1:7" x14ac:dyDescent="0.2">
      <c r="A21115" s="106"/>
      <c r="B21115" s="106"/>
      <c r="C21115" s="106"/>
      <c r="G21115" s="1"/>
    </row>
    <row r="21116" spans="1:7" x14ac:dyDescent="0.2">
      <c r="A21116" s="106"/>
      <c r="B21116" s="106"/>
      <c r="C21116" s="106"/>
      <c r="G21116" s="1"/>
    </row>
    <row r="21117" spans="1:7" x14ac:dyDescent="0.2">
      <c r="A21117" s="106"/>
      <c r="B21117" s="106"/>
      <c r="C21117" s="106"/>
      <c r="G21117" s="1"/>
    </row>
    <row r="21118" spans="1:7" x14ac:dyDescent="0.2">
      <c r="A21118" s="106"/>
      <c r="B21118" s="106"/>
      <c r="C21118" s="106"/>
      <c r="G21118" s="1"/>
    </row>
    <row r="21119" spans="1:7" x14ac:dyDescent="0.2">
      <c r="A21119" s="106"/>
      <c r="B21119" s="106"/>
      <c r="C21119" s="106"/>
      <c r="G21119" s="1"/>
    </row>
    <row r="21120" spans="1:7" x14ac:dyDescent="0.2">
      <c r="A21120" s="106"/>
      <c r="B21120" s="106"/>
      <c r="C21120" s="106"/>
      <c r="G21120" s="1"/>
    </row>
    <row r="21121" spans="1:7" x14ac:dyDescent="0.2">
      <c r="A21121" s="106"/>
      <c r="B21121" s="106"/>
      <c r="C21121" s="106"/>
      <c r="G21121" s="1"/>
    </row>
    <row r="21122" spans="1:7" x14ac:dyDescent="0.2">
      <c r="A21122" s="106"/>
      <c r="B21122" s="106"/>
      <c r="C21122" s="106"/>
      <c r="G21122" s="1"/>
    </row>
    <row r="21123" spans="1:7" x14ac:dyDescent="0.2">
      <c r="A21123" s="106"/>
      <c r="B21123" s="106"/>
      <c r="C21123" s="106"/>
      <c r="G21123" s="1"/>
    </row>
    <row r="21124" spans="1:7" x14ac:dyDescent="0.2">
      <c r="A21124" s="106"/>
      <c r="B21124" s="106"/>
      <c r="C21124" s="106"/>
      <c r="G21124" s="1"/>
    </row>
    <row r="21125" spans="1:7" x14ac:dyDescent="0.2">
      <c r="A21125" s="106"/>
      <c r="B21125" s="106"/>
      <c r="C21125" s="106"/>
      <c r="G21125" s="1"/>
    </row>
    <row r="21126" spans="1:7" x14ac:dyDescent="0.2">
      <c r="A21126" s="106"/>
      <c r="B21126" s="106"/>
      <c r="C21126" s="106"/>
      <c r="G21126" s="1"/>
    </row>
    <row r="21127" spans="1:7" x14ac:dyDescent="0.2">
      <c r="A21127" s="106"/>
      <c r="B21127" s="106"/>
      <c r="C21127" s="106"/>
      <c r="G21127" s="1"/>
    </row>
    <row r="21128" spans="1:7" x14ac:dyDescent="0.2">
      <c r="A21128" s="106"/>
      <c r="B21128" s="106"/>
      <c r="C21128" s="106"/>
      <c r="G21128" s="1"/>
    </row>
    <row r="21129" spans="1:7" x14ac:dyDescent="0.2">
      <c r="A21129" s="106"/>
      <c r="B21129" s="106"/>
      <c r="C21129" s="106"/>
      <c r="G21129" s="1"/>
    </row>
    <row r="21130" spans="1:7" x14ac:dyDescent="0.2">
      <c r="A21130" s="106"/>
      <c r="B21130" s="106"/>
      <c r="C21130" s="106"/>
      <c r="G21130" s="1"/>
    </row>
    <row r="21131" spans="1:7" x14ac:dyDescent="0.2">
      <c r="A21131" s="106"/>
      <c r="B21131" s="106"/>
      <c r="C21131" s="106"/>
      <c r="G21131" s="1"/>
    </row>
    <row r="21132" spans="1:7" x14ac:dyDescent="0.2">
      <c r="A21132" s="106"/>
      <c r="B21132" s="106"/>
      <c r="C21132" s="106"/>
      <c r="G21132" s="1"/>
    </row>
    <row r="21133" spans="1:7" x14ac:dyDescent="0.2">
      <c r="A21133" s="106"/>
      <c r="B21133" s="106"/>
      <c r="C21133" s="106"/>
      <c r="G21133" s="1"/>
    </row>
    <row r="21134" spans="1:7" x14ac:dyDescent="0.2">
      <c r="A21134" s="106"/>
      <c r="B21134" s="106"/>
      <c r="C21134" s="106"/>
      <c r="G21134" s="1"/>
    </row>
    <row r="21135" spans="1:7" x14ac:dyDescent="0.2">
      <c r="A21135" s="106"/>
      <c r="B21135" s="106"/>
      <c r="C21135" s="106"/>
      <c r="G21135" s="1"/>
    </row>
    <row r="21136" spans="1:7" x14ac:dyDescent="0.2">
      <c r="A21136" s="106"/>
      <c r="B21136" s="106"/>
      <c r="C21136" s="106"/>
      <c r="G21136" s="1"/>
    </row>
    <row r="21137" spans="1:7" x14ac:dyDescent="0.2">
      <c r="A21137" s="106"/>
      <c r="B21137" s="106"/>
      <c r="C21137" s="106"/>
      <c r="G21137" s="1"/>
    </row>
    <row r="21138" spans="1:7" x14ac:dyDescent="0.2">
      <c r="A21138" s="106"/>
      <c r="B21138" s="106"/>
      <c r="C21138" s="106"/>
      <c r="G21138" s="1"/>
    </row>
    <row r="21139" spans="1:7" x14ac:dyDescent="0.2">
      <c r="A21139" s="106"/>
      <c r="B21139" s="106"/>
      <c r="C21139" s="106"/>
      <c r="G21139" s="1"/>
    </row>
    <row r="21140" spans="1:7" x14ac:dyDescent="0.2">
      <c r="A21140" s="106"/>
      <c r="B21140" s="106"/>
      <c r="C21140" s="106"/>
      <c r="G21140" s="1"/>
    </row>
    <row r="21141" spans="1:7" x14ac:dyDescent="0.2">
      <c r="A21141" s="106"/>
      <c r="B21141" s="106"/>
      <c r="C21141" s="106"/>
      <c r="G21141" s="1"/>
    </row>
    <row r="21142" spans="1:7" x14ac:dyDescent="0.2">
      <c r="A21142" s="106"/>
      <c r="B21142" s="106"/>
      <c r="C21142" s="106"/>
      <c r="G21142" s="1"/>
    </row>
    <row r="21143" spans="1:7" x14ac:dyDescent="0.2">
      <c r="A21143" s="106"/>
      <c r="B21143" s="106"/>
      <c r="C21143" s="106"/>
      <c r="G21143" s="1"/>
    </row>
    <row r="21144" spans="1:7" x14ac:dyDescent="0.2">
      <c r="A21144" s="106"/>
      <c r="B21144" s="106"/>
      <c r="C21144" s="106"/>
      <c r="G21144" s="1"/>
    </row>
    <row r="21145" spans="1:7" x14ac:dyDescent="0.2">
      <c r="A21145" s="106"/>
      <c r="B21145" s="106"/>
      <c r="C21145" s="106"/>
      <c r="G21145" s="1"/>
    </row>
    <row r="21146" spans="1:7" x14ac:dyDescent="0.2">
      <c r="A21146" s="106"/>
      <c r="B21146" s="106"/>
      <c r="C21146" s="106"/>
      <c r="G21146" s="1"/>
    </row>
    <row r="21147" spans="1:7" x14ac:dyDescent="0.2">
      <c r="A21147" s="106"/>
      <c r="B21147" s="106"/>
      <c r="C21147" s="106"/>
      <c r="G21147" s="1"/>
    </row>
    <row r="21148" spans="1:7" x14ac:dyDescent="0.2">
      <c r="A21148" s="106"/>
      <c r="B21148" s="106"/>
      <c r="C21148" s="106"/>
      <c r="G21148" s="1"/>
    </row>
    <row r="21149" spans="1:7" x14ac:dyDescent="0.2">
      <c r="A21149" s="106"/>
      <c r="B21149" s="106"/>
      <c r="C21149" s="106"/>
      <c r="G21149" s="1"/>
    </row>
    <row r="21150" spans="1:7" x14ac:dyDescent="0.2">
      <c r="A21150" s="106"/>
      <c r="B21150" s="106"/>
      <c r="C21150" s="106"/>
      <c r="G21150" s="1"/>
    </row>
    <row r="21151" spans="1:7" x14ac:dyDescent="0.2">
      <c r="A21151" s="106"/>
      <c r="B21151" s="106"/>
      <c r="C21151" s="106"/>
      <c r="G21151" s="1"/>
    </row>
    <row r="21152" spans="1:7" x14ac:dyDescent="0.2">
      <c r="A21152" s="106"/>
      <c r="B21152" s="106"/>
      <c r="C21152" s="106"/>
      <c r="G21152" s="1"/>
    </row>
    <row r="21153" spans="1:7" x14ac:dyDescent="0.2">
      <c r="A21153" s="106"/>
      <c r="B21153" s="106"/>
      <c r="C21153" s="106"/>
      <c r="G21153" s="1"/>
    </row>
    <row r="21154" spans="1:7" x14ac:dyDescent="0.2">
      <c r="A21154" s="106"/>
      <c r="B21154" s="106"/>
      <c r="C21154" s="106"/>
      <c r="G21154" s="1"/>
    </row>
    <row r="21155" spans="1:7" x14ac:dyDescent="0.2">
      <c r="A21155" s="106"/>
      <c r="B21155" s="106"/>
      <c r="C21155" s="106"/>
      <c r="G21155" s="1"/>
    </row>
    <row r="21156" spans="1:7" x14ac:dyDescent="0.2">
      <c r="A21156" s="106"/>
      <c r="B21156" s="106"/>
      <c r="C21156" s="106"/>
      <c r="G21156" s="1"/>
    </row>
    <row r="21157" spans="1:7" x14ac:dyDescent="0.2">
      <c r="A21157" s="106"/>
      <c r="B21157" s="106"/>
      <c r="C21157" s="106"/>
    </row>
    <row r="21158" spans="1:7" x14ac:dyDescent="0.2">
      <c r="A21158" s="106"/>
      <c r="B21158" s="106"/>
      <c r="C21158" s="106"/>
      <c r="G21158" s="1"/>
    </row>
    <row r="21159" spans="1:7" x14ac:dyDescent="0.2">
      <c r="A21159" s="106"/>
      <c r="B21159" s="106"/>
      <c r="C21159" s="106"/>
      <c r="G21159" s="1"/>
    </row>
    <row r="21160" spans="1:7" x14ac:dyDescent="0.2">
      <c r="A21160" s="106"/>
      <c r="B21160" s="106"/>
      <c r="C21160" s="106"/>
      <c r="G21160" s="1"/>
    </row>
    <row r="21161" spans="1:7" x14ac:dyDescent="0.2">
      <c r="A21161" s="106"/>
      <c r="B21161" s="106"/>
      <c r="C21161" s="106"/>
      <c r="G21161" s="1"/>
    </row>
    <row r="21162" spans="1:7" x14ac:dyDescent="0.2">
      <c r="A21162" s="106"/>
      <c r="B21162" s="106"/>
      <c r="C21162" s="106"/>
      <c r="G21162" s="1"/>
    </row>
    <row r="21163" spans="1:7" x14ac:dyDescent="0.2">
      <c r="A21163" s="106"/>
      <c r="B21163" s="106"/>
      <c r="C21163" s="106"/>
      <c r="G21163" s="1"/>
    </row>
    <row r="21164" spans="1:7" x14ac:dyDescent="0.2">
      <c r="A21164" s="106"/>
      <c r="B21164" s="106"/>
      <c r="C21164" s="106"/>
      <c r="G21164" s="1"/>
    </row>
    <row r="21165" spans="1:7" x14ac:dyDescent="0.2">
      <c r="A21165" s="106"/>
      <c r="B21165" s="106"/>
      <c r="C21165" s="106"/>
      <c r="G21165" s="1"/>
    </row>
    <row r="21166" spans="1:7" x14ac:dyDescent="0.2">
      <c r="A21166" s="106"/>
      <c r="B21166" s="106"/>
      <c r="C21166" s="106"/>
      <c r="G21166" s="1"/>
    </row>
    <row r="21167" spans="1:7" x14ac:dyDescent="0.2">
      <c r="A21167" s="106"/>
      <c r="B21167" s="106"/>
      <c r="C21167" s="106"/>
      <c r="G21167" s="1"/>
    </row>
    <row r="21168" spans="1:7" x14ac:dyDescent="0.2">
      <c r="A21168" s="106"/>
      <c r="B21168" s="106"/>
      <c r="C21168" s="106"/>
      <c r="G21168" s="1"/>
    </row>
    <row r="21169" spans="1:7" x14ac:dyDescent="0.2">
      <c r="A21169" s="106"/>
      <c r="B21169" s="106"/>
      <c r="C21169" s="106"/>
      <c r="G21169" s="1"/>
    </row>
    <row r="21170" spans="1:7" x14ac:dyDescent="0.2">
      <c r="A21170" s="106"/>
      <c r="B21170" s="106"/>
      <c r="C21170" s="106"/>
      <c r="G21170" s="1"/>
    </row>
    <row r="21171" spans="1:7" x14ac:dyDescent="0.2">
      <c r="A21171" s="106"/>
      <c r="B21171" s="106"/>
      <c r="C21171" s="106"/>
      <c r="G21171" s="1"/>
    </row>
    <row r="21172" spans="1:7" x14ac:dyDescent="0.2">
      <c r="A21172" s="106"/>
      <c r="B21172" s="106"/>
      <c r="C21172" s="106"/>
      <c r="G21172" s="1"/>
    </row>
    <row r="21173" spans="1:7" x14ac:dyDescent="0.2">
      <c r="A21173" s="106"/>
      <c r="B21173" s="106"/>
      <c r="C21173" s="106"/>
      <c r="G21173" s="1"/>
    </row>
    <row r="21174" spans="1:7" x14ac:dyDescent="0.2">
      <c r="A21174" s="106"/>
      <c r="B21174" s="106"/>
      <c r="C21174" s="106"/>
      <c r="G21174" s="1"/>
    </row>
    <row r="21175" spans="1:7" x14ac:dyDescent="0.2">
      <c r="A21175" s="106"/>
      <c r="B21175" s="106"/>
      <c r="C21175" s="106"/>
      <c r="G21175" s="1"/>
    </row>
    <row r="21176" spans="1:7" x14ac:dyDescent="0.2">
      <c r="A21176" s="106"/>
      <c r="B21176" s="106"/>
      <c r="C21176" s="106"/>
      <c r="G21176" s="1"/>
    </row>
    <row r="21177" spans="1:7" x14ac:dyDescent="0.2">
      <c r="A21177" s="106"/>
      <c r="B21177" s="106"/>
      <c r="C21177" s="106"/>
      <c r="G21177" s="1"/>
    </row>
    <row r="21178" spans="1:7" x14ac:dyDescent="0.2">
      <c r="A21178" s="106"/>
      <c r="B21178" s="106"/>
      <c r="C21178" s="106"/>
      <c r="G21178" s="1"/>
    </row>
    <row r="21179" spans="1:7" x14ac:dyDescent="0.2">
      <c r="A21179" s="106"/>
      <c r="B21179" s="106"/>
      <c r="C21179" s="106"/>
    </row>
    <row r="21180" spans="1:7" x14ac:dyDescent="0.2">
      <c r="A21180" s="106"/>
      <c r="B21180" s="106"/>
      <c r="C21180" s="106"/>
    </row>
    <row r="21181" spans="1:7" x14ac:dyDescent="0.2">
      <c r="A21181" s="106"/>
      <c r="B21181" s="106"/>
      <c r="C21181" s="106"/>
      <c r="G21181" s="1"/>
    </row>
    <row r="21182" spans="1:7" x14ac:dyDescent="0.2">
      <c r="A21182" s="106"/>
      <c r="B21182" s="106"/>
      <c r="C21182" s="106"/>
    </row>
    <row r="21183" spans="1:7" x14ac:dyDescent="0.2">
      <c r="A21183" s="106"/>
      <c r="B21183" s="106"/>
      <c r="C21183" s="106"/>
    </row>
    <row r="21184" spans="1:7" x14ac:dyDescent="0.2">
      <c r="A21184" s="106"/>
      <c r="B21184" s="106"/>
      <c r="C21184" s="106"/>
    </row>
    <row r="21185" spans="1:7" x14ac:dyDescent="0.2">
      <c r="A21185" s="106"/>
      <c r="B21185" s="106"/>
      <c r="C21185" s="106"/>
    </row>
    <row r="21186" spans="1:7" x14ac:dyDescent="0.2">
      <c r="A21186" s="106"/>
      <c r="B21186" s="106"/>
      <c r="C21186" s="106"/>
      <c r="G21186" s="1"/>
    </row>
    <row r="21187" spans="1:7" x14ac:dyDescent="0.2">
      <c r="A21187" s="106"/>
      <c r="B21187" s="106"/>
      <c r="C21187" s="106"/>
      <c r="G21187" s="1"/>
    </row>
    <row r="21188" spans="1:7" x14ac:dyDescent="0.2">
      <c r="A21188" s="106"/>
      <c r="B21188" s="106"/>
      <c r="C21188" s="106"/>
      <c r="G21188" s="1"/>
    </row>
    <row r="21189" spans="1:7" x14ac:dyDescent="0.2">
      <c r="A21189" s="106"/>
      <c r="B21189" s="106"/>
      <c r="C21189" s="106"/>
      <c r="G21189" s="1"/>
    </row>
    <row r="21190" spans="1:7" x14ac:dyDescent="0.2">
      <c r="A21190" s="106"/>
      <c r="B21190" s="106"/>
      <c r="C21190" s="106"/>
      <c r="G21190" s="1"/>
    </row>
    <row r="21191" spans="1:7" x14ac:dyDescent="0.2">
      <c r="A21191" s="106"/>
      <c r="B21191" s="106"/>
      <c r="C21191" s="106"/>
      <c r="G21191" s="1"/>
    </row>
    <row r="21192" spans="1:7" x14ac:dyDescent="0.2">
      <c r="A21192" s="106"/>
      <c r="B21192" s="106"/>
      <c r="C21192" s="106"/>
    </row>
    <row r="21193" spans="1:7" x14ac:dyDescent="0.2">
      <c r="A21193" s="106"/>
      <c r="B21193" s="106"/>
      <c r="C21193" s="106"/>
      <c r="G21193" s="1"/>
    </row>
    <row r="21194" spans="1:7" x14ac:dyDescent="0.2">
      <c r="A21194" s="106"/>
      <c r="B21194" s="106"/>
      <c r="C21194" s="106"/>
      <c r="G21194" s="1"/>
    </row>
    <row r="21195" spans="1:7" x14ac:dyDescent="0.2">
      <c r="A21195" s="106"/>
      <c r="B21195" s="106"/>
      <c r="C21195" s="106"/>
    </row>
    <row r="21196" spans="1:7" x14ac:dyDescent="0.2">
      <c r="A21196" s="106"/>
      <c r="B21196" s="106"/>
      <c r="C21196" s="106"/>
      <c r="G21196" s="1"/>
    </row>
    <row r="21197" spans="1:7" x14ac:dyDescent="0.2">
      <c r="A21197" s="106"/>
      <c r="B21197" s="106"/>
      <c r="C21197" s="106"/>
      <c r="G21197" s="1"/>
    </row>
    <row r="21198" spans="1:7" x14ac:dyDescent="0.2">
      <c r="A21198" s="106"/>
      <c r="B21198" s="106"/>
      <c r="C21198" s="106"/>
      <c r="G21198" s="1"/>
    </row>
    <row r="21199" spans="1:7" x14ac:dyDescent="0.2">
      <c r="A21199" s="106"/>
      <c r="B21199" s="106"/>
      <c r="C21199" s="106"/>
      <c r="G21199" s="1"/>
    </row>
    <row r="21200" spans="1:7" x14ac:dyDescent="0.2">
      <c r="A21200" s="106"/>
      <c r="B21200" s="106"/>
      <c r="C21200" s="106"/>
      <c r="G21200" s="1"/>
    </row>
    <row r="21201" spans="1:7" x14ac:dyDescent="0.2">
      <c r="A21201" s="106"/>
      <c r="B21201" s="106"/>
      <c r="C21201" s="106"/>
      <c r="G21201" s="1"/>
    </row>
    <row r="21202" spans="1:7" x14ac:dyDescent="0.2">
      <c r="A21202" s="106"/>
      <c r="B21202" s="106"/>
      <c r="C21202" s="106"/>
      <c r="G21202" s="1"/>
    </row>
    <row r="21203" spans="1:7" x14ac:dyDescent="0.2">
      <c r="A21203" s="106"/>
      <c r="B21203" s="106"/>
      <c r="C21203" s="106"/>
      <c r="G21203" s="1"/>
    </row>
    <row r="21204" spans="1:7" x14ac:dyDescent="0.2">
      <c r="A21204" s="106"/>
      <c r="B21204" s="106"/>
      <c r="C21204" s="106"/>
      <c r="G21204" s="1"/>
    </row>
    <row r="21205" spans="1:7" x14ac:dyDescent="0.2">
      <c r="A21205" s="106"/>
      <c r="B21205" s="106"/>
      <c r="C21205" s="106"/>
      <c r="G21205" s="1"/>
    </row>
    <row r="21206" spans="1:7" x14ac:dyDescent="0.2">
      <c r="A21206" s="106"/>
      <c r="B21206" s="106"/>
      <c r="C21206" s="106"/>
    </row>
    <row r="21207" spans="1:7" x14ac:dyDescent="0.2">
      <c r="A21207" s="106"/>
      <c r="B21207" s="106"/>
      <c r="C21207" s="106"/>
      <c r="G21207" s="1"/>
    </row>
    <row r="21208" spans="1:7" x14ac:dyDescent="0.2">
      <c r="A21208" s="106"/>
      <c r="B21208" s="106"/>
      <c r="C21208" s="106"/>
      <c r="G21208" s="1"/>
    </row>
    <row r="21209" spans="1:7" x14ac:dyDescent="0.2">
      <c r="A21209" s="106"/>
      <c r="B21209" s="106"/>
      <c r="C21209" s="106"/>
      <c r="G21209" s="1"/>
    </row>
    <row r="21210" spans="1:7" x14ac:dyDescent="0.2">
      <c r="A21210" s="106"/>
      <c r="B21210" s="106"/>
      <c r="C21210" s="106"/>
      <c r="G21210" s="1"/>
    </row>
    <row r="21211" spans="1:7" x14ac:dyDescent="0.2">
      <c r="A21211" s="106"/>
      <c r="B21211" s="106"/>
      <c r="C21211" s="106"/>
      <c r="G21211" s="1"/>
    </row>
    <row r="21212" spans="1:7" x14ac:dyDescent="0.2">
      <c r="A21212" s="106"/>
      <c r="B21212" s="106"/>
      <c r="C21212" s="106"/>
      <c r="G21212" s="1"/>
    </row>
    <row r="21213" spans="1:7" x14ac:dyDescent="0.2">
      <c r="A21213" s="106"/>
      <c r="B21213" s="106"/>
      <c r="C21213" s="106"/>
      <c r="G21213" s="1"/>
    </row>
    <row r="21214" spans="1:7" x14ac:dyDescent="0.2">
      <c r="A21214" s="106"/>
      <c r="B21214" s="106"/>
      <c r="C21214" s="106"/>
      <c r="G21214" s="1"/>
    </row>
    <row r="21215" spans="1:7" x14ac:dyDescent="0.2">
      <c r="A21215" s="106"/>
      <c r="B21215" s="106"/>
      <c r="C21215" s="106"/>
      <c r="G21215" s="1"/>
    </row>
    <row r="21216" spans="1:7" x14ac:dyDescent="0.2">
      <c r="A21216" s="106"/>
      <c r="B21216" s="106"/>
      <c r="C21216" s="106"/>
      <c r="G21216" s="1"/>
    </row>
    <row r="21217" spans="1:7" x14ac:dyDescent="0.2">
      <c r="A21217" s="106"/>
      <c r="B21217" s="106"/>
      <c r="C21217" s="106"/>
    </row>
    <row r="21218" spans="1:7" x14ac:dyDescent="0.2">
      <c r="A21218" s="106"/>
      <c r="B21218" s="106"/>
      <c r="C21218" s="106"/>
      <c r="G21218" s="1"/>
    </row>
    <row r="21219" spans="1:7" x14ac:dyDescent="0.2">
      <c r="A21219" s="106"/>
      <c r="B21219" s="106"/>
      <c r="C21219" s="106"/>
      <c r="G21219" s="1"/>
    </row>
    <row r="21220" spans="1:7" x14ac:dyDescent="0.2">
      <c r="A21220" s="106"/>
      <c r="B21220" s="106"/>
      <c r="C21220" s="106"/>
      <c r="G21220" s="1"/>
    </row>
    <row r="21221" spans="1:7" x14ac:dyDescent="0.2">
      <c r="A21221" s="106"/>
      <c r="B21221" s="106"/>
      <c r="C21221" s="106"/>
      <c r="G21221" s="1"/>
    </row>
    <row r="21222" spans="1:7" x14ac:dyDescent="0.2">
      <c r="A21222" s="106"/>
      <c r="B21222" s="106"/>
      <c r="C21222" s="106"/>
      <c r="G21222" s="1"/>
    </row>
    <row r="21223" spans="1:7" x14ac:dyDescent="0.2">
      <c r="A21223" s="106"/>
      <c r="B21223" s="106"/>
      <c r="C21223" s="106"/>
      <c r="G21223" s="1"/>
    </row>
    <row r="21224" spans="1:7" x14ac:dyDescent="0.2">
      <c r="A21224" s="106"/>
      <c r="B21224" s="106"/>
      <c r="C21224" s="106"/>
      <c r="G21224" s="1"/>
    </row>
    <row r="21225" spans="1:7" x14ac:dyDescent="0.2">
      <c r="A21225" s="106"/>
      <c r="B21225" s="106"/>
      <c r="C21225" s="106"/>
      <c r="G21225" s="1"/>
    </row>
    <row r="21226" spans="1:7" x14ac:dyDescent="0.2">
      <c r="A21226" s="106"/>
      <c r="B21226" s="106"/>
      <c r="C21226" s="106"/>
    </row>
    <row r="21227" spans="1:7" x14ac:dyDescent="0.2">
      <c r="A21227" s="106"/>
      <c r="B21227" s="106"/>
      <c r="C21227" s="106"/>
      <c r="G21227" s="1"/>
    </row>
    <row r="21228" spans="1:7" x14ac:dyDescent="0.2">
      <c r="A21228" s="106"/>
      <c r="B21228" s="106"/>
      <c r="C21228" s="106"/>
      <c r="G21228" s="1"/>
    </row>
    <row r="21229" spans="1:7" x14ac:dyDescent="0.2">
      <c r="A21229" s="106"/>
      <c r="B21229" s="106"/>
      <c r="C21229" s="106"/>
      <c r="G21229" s="1"/>
    </row>
    <row r="21230" spans="1:7" x14ac:dyDescent="0.2">
      <c r="A21230" s="106"/>
      <c r="B21230" s="106"/>
      <c r="C21230" s="106"/>
      <c r="G21230" s="1"/>
    </row>
    <row r="21231" spans="1:7" x14ac:dyDescent="0.2">
      <c r="A21231" s="106"/>
      <c r="B21231" s="106"/>
      <c r="C21231" s="106"/>
      <c r="G21231" s="1"/>
    </row>
    <row r="21232" spans="1:7" x14ac:dyDescent="0.2">
      <c r="A21232" s="106"/>
      <c r="B21232" s="106"/>
      <c r="C21232" s="106"/>
      <c r="G21232" s="1"/>
    </row>
    <row r="21233" spans="1:7" x14ac:dyDescent="0.2">
      <c r="A21233" s="106"/>
      <c r="B21233" s="106"/>
      <c r="C21233" s="106"/>
      <c r="G21233" s="1"/>
    </row>
    <row r="21234" spans="1:7" x14ac:dyDescent="0.2">
      <c r="A21234" s="106"/>
      <c r="B21234" s="106"/>
      <c r="C21234" s="106"/>
      <c r="G21234" s="1"/>
    </row>
    <row r="21235" spans="1:7" x14ac:dyDescent="0.2">
      <c r="A21235" s="106"/>
      <c r="B21235" s="106"/>
      <c r="C21235" s="106"/>
      <c r="G21235" s="1"/>
    </row>
    <row r="21236" spans="1:7" x14ac:dyDescent="0.2">
      <c r="A21236" s="106"/>
      <c r="B21236" s="106"/>
      <c r="C21236" s="106"/>
    </row>
    <row r="21237" spans="1:7" x14ac:dyDescent="0.2">
      <c r="A21237" s="106"/>
      <c r="B21237" s="106"/>
      <c r="C21237" s="106"/>
      <c r="G21237" s="1"/>
    </row>
    <row r="21238" spans="1:7" x14ac:dyDescent="0.2">
      <c r="A21238" s="106"/>
      <c r="B21238" s="106"/>
      <c r="C21238" s="106"/>
      <c r="G21238" s="1"/>
    </row>
    <row r="21239" spans="1:7" x14ac:dyDescent="0.2">
      <c r="A21239" s="106"/>
      <c r="B21239" s="106"/>
      <c r="C21239" s="106"/>
      <c r="G21239" s="1"/>
    </row>
    <row r="21240" spans="1:7" x14ac:dyDescent="0.2">
      <c r="A21240" s="106"/>
      <c r="B21240" s="106"/>
      <c r="C21240" s="106"/>
      <c r="G21240" s="1"/>
    </row>
    <row r="21241" spans="1:7" x14ac:dyDescent="0.2">
      <c r="A21241" s="106"/>
      <c r="B21241" s="106"/>
      <c r="C21241" s="106"/>
      <c r="G21241" s="1"/>
    </row>
    <row r="21242" spans="1:7" x14ac:dyDescent="0.2">
      <c r="A21242" s="106"/>
      <c r="B21242" s="106"/>
      <c r="C21242" s="106"/>
      <c r="G21242" s="1"/>
    </row>
    <row r="21243" spans="1:7" x14ac:dyDescent="0.2">
      <c r="A21243" s="106"/>
      <c r="B21243" s="106"/>
      <c r="C21243" s="106"/>
      <c r="G21243" s="1"/>
    </row>
    <row r="21244" spans="1:7" x14ac:dyDescent="0.2">
      <c r="A21244" s="106"/>
      <c r="B21244" s="106"/>
      <c r="C21244" s="106"/>
      <c r="G21244" s="1"/>
    </row>
    <row r="21245" spans="1:7" x14ac:dyDescent="0.2">
      <c r="A21245" s="106"/>
      <c r="B21245" s="106"/>
      <c r="C21245" s="106"/>
      <c r="G21245" s="1"/>
    </row>
    <row r="21246" spans="1:7" x14ac:dyDescent="0.2">
      <c r="A21246" s="106"/>
      <c r="B21246" s="106"/>
      <c r="C21246" s="106"/>
      <c r="G21246" s="1"/>
    </row>
    <row r="21247" spans="1:7" x14ac:dyDescent="0.2">
      <c r="A21247" s="106"/>
      <c r="B21247" s="106"/>
      <c r="C21247" s="106"/>
      <c r="G21247" s="1"/>
    </row>
    <row r="21248" spans="1:7" x14ac:dyDescent="0.2">
      <c r="A21248" s="106"/>
      <c r="B21248" s="106"/>
      <c r="C21248" s="106"/>
      <c r="G21248" s="1"/>
    </row>
    <row r="21249" spans="1:7" x14ac:dyDescent="0.2">
      <c r="A21249" s="106"/>
      <c r="B21249" s="106"/>
      <c r="C21249" s="106"/>
      <c r="G21249" s="1"/>
    </row>
    <row r="21250" spans="1:7" x14ac:dyDescent="0.2">
      <c r="A21250" s="106"/>
      <c r="B21250" s="106"/>
      <c r="C21250" s="106"/>
      <c r="G21250" s="1"/>
    </row>
    <row r="21251" spans="1:7" x14ac:dyDescent="0.2">
      <c r="A21251" s="106"/>
      <c r="B21251" s="106"/>
      <c r="C21251" s="106"/>
      <c r="G21251" s="1"/>
    </row>
    <row r="21252" spans="1:7" x14ac:dyDescent="0.2">
      <c r="A21252" s="106"/>
      <c r="B21252" s="106"/>
      <c r="C21252" s="106"/>
      <c r="G21252" s="1"/>
    </row>
    <row r="21253" spans="1:7" x14ac:dyDescent="0.2">
      <c r="A21253" s="106"/>
      <c r="B21253" s="106"/>
      <c r="C21253" s="106"/>
      <c r="G21253" s="1"/>
    </row>
    <row r="21254" spans="1:7" x14ac:dyDescent="0.2">
      <c r="A21254" s="106"/>
      <c r="B21254" s="106"/>
      <c r="C21254" s="106"/>
      <c r="G21254" s="1"/>
    </row>
    <row r="21255" spans="1:7" x14ac:dyDescent="0.2">
      <c r="A21255" s="106"/>
      <c r="B21255" s="106"/>
      <c r="C21255" s="106"/>
      <c r="G21255" s="1"/>
    </row>
    <row r="21256" spans="1:7" x14ac:dyDescent="0.2">
      <c r="A21256" s="106"/>
      <c r="B21256" s="106"/>
      <c r="C21256" s="106"/>
      <c r="G21256" s="1"/>
    </row>
    <row r="21257" spans="1:7" x14ac:dyDescent="0.2">
      <c r="A21257" s="106"/>
      <c r="B21257" s="106"/>
      <c r="C21257" s="106"/>
      <c r="G21257" s="1"/>
    </row>
    <row r="21258" spans="1:7" x14ac:dyDescent="0.2">
      <c r="A21258" s="106"/>
      <c r="B21258" s="106"/>
      <c r="C21258" s="106"/>
      <c r="G21258" s="1"/>
    </row>
    <row r="21259" spans="1:7" x14ac:dyDescent="0.2">
      <c r="A21259" s="106"/>
      <c r="B21259" s="106"/>
      <c r="C21259" s="106"/>
      <c r="G21259" s="1"/>
    </row>
    <row r="21260" spans="1:7" x14ac:dyDescent="0.2">
      <c r="A21260" s="106"/>
      <c r="B21260" s="106"/>
      <c r="C21260" s="106"/>
      <c r="G21260" s="1"/>
    </row>
    <row r="21261" spans="1:7" x14ac:dyDescent="0.2">
      <c r="A21261" s="106"/>
      <c r="B21261" s="106"/>
      <c r="C21261" s="106"/>
      <c r="G21261" s="1"/>
    </row>
    <row r="21262" spans="1:7" x14ac:dyDescent="0.2">
      <c r="A21262" s="106"/>
      <c r="B21262" s="106"/>
      <c r="C21262" s="106"/>
      <c r="G21262" s="1"/>
    </row>
    <row r="21263" spans="1:7" x14ac:dyDescent="0.2">
      <c r="A21263" s="106"/>
      <c r="B21263" s="106"/>
      <c r="C21263" s="106"/>
      <c r="G21263" s="1"/>
    </row>
    <row r="21264" spans="1:7" x14ac:dyDescent="0.2">
      <c r="A21264" s="106"/>
      <c r="B21264" s="106"/>
      <c r="C21264" s="106"/>
      <c r="G21264" s="1"/>
    </row>
    <row r="21265" spans="1:7" x14ac:dyDescent="0.2">
      <c r="A21265" s="106"/>
      <c r="B21265" s="106"/>
      <c r="C21265" s="106"/>
      <c r="G21265" s="1"/>
    </row>
    <row r="21266" spans="1:7" x14ac:dyDescent="0.2">
      <c r="A21266" s="106"/>
      <c r="B21266" s="106"/>
      <c r="C21266" s="106"/>
      <c r="G21266" s="1"/>
    </row>
    <row r="21267" spans="1:7" x14ac:dyDescent="0.2">
      <c r="A21267" s="106"/>
      <c r="B21267" s="106"/>
      <c r="C21267" s="106"/>
      <c r="G21267" s="1"/>
    </row>
    <row r="21268" spans="1:7" x14ac:dyDescent="0.2">
      <c r="A21268" s="106"/>
      <c r="B21268" s="106"/>
      <c r="C21268" s="106"/>
      <c r="G21268" s="1"/>
    </row>
    <row r="21269" spans="1:7" x14ac:dyDescent="0.2">
      <c r="A21269" s="106"/>
      <c r="B21269" s="106"/>
      <c r="C21269" s="106"/>
      <c r="G21269" s="1"/>
    </row>
    <row r="21270" spans="1:7" x14ac:dyDescent="0.2">
      <c r="A21270" s="106"/>
      <c r="B21270" s="106"/>
      <c r="C21270" s="106"/>
      <c r="G21270" s="1"/>
    </row>
    <row r="21271" spans="1:7" x14ac:dyDescent="0.2">
      <c r="A21271" s="106"/>
      <c r="B21271" s="106"/>
      <c r="C21271" s="106"/>
      <c r="G21271" s="1"/>
    </row>
    <row r="21272" spans="1:7" x14ac:dyDescent="0.2">
      <c r="A21272" s="106"/>
      <c r="B21272" s="106"/>
      <c r="C21272" s="106"/>
      <c r="G21272" s="1"/>
    </row>
    <row r="21273" spans="1:7" x14ac:dyDescent="0.2">
      <c r="A21273" s="106"/>
      <c r="B21273" s="106"/>
      <c r="C21273" s="106"/>
      <c r="G21273" s="1"/>
    </row>
    <row r="21274" spans="1:7" x14ac:dyDescent="0.2">
      <c r="A21274" s="106"/>
      <c r="B21274" s="106"/>
      <c r="C21274" s="106"/>
      <c r="G21274" s="1"/>
    </row>
    <row r="21275" spans="1:7" x14ac:dyDescent="0.2">
      <c r="A21275" s="106"/>
      <c r="B21275" s="106"/>
      <c r="C21275" s="106"/>
      <c r="G21275" s="1"/>
    </row>
    <row r="21276" spans="1:7" x14ac:dyDescent="0.2">
      <c r="A21276" s="106"/>
      <c r="B21276" s="106"/>
      <c r="C21276" s="106"/>
      <c r="G21276" s="1"/>
    </row>
    <row r="21277" spans="1:7" x14ac:dyDescent="0.2">
      <c r="A21277" s="106"/>
      <c r="B21277" s="106"/>
      <c r="C21277" s="106"/>
      <c r="G21277" s="1"/>
    </row>
    <row r="21278" spans="1:7" x14ac:dyDescent="0.2">
      <c r="A21278" s="106"/>
      <c r="B21278" s="106"/>
      <c r="C21278" s="106"/>
      <c r="G21278" s="1"/>
    </row>
    <row r="21279" spans="1:7" x14ac:dyDescent="0.2">
      <c r="A21279" s="106"/>
      <c r="B21279" s="106"/>
      <c r="C21279" s="106"/>
      <c r="G21279" s="1"/>
    </row>
    <row r="21280" spans="1:7" x14ac:dyDescent="0.2">
      <c r="A21280" s="106"/>
      <c r="B21280" s="106"/>
      <c r="C21280" s="106"/>
      <c r="G21280" s="1"/>
    </row>
    <row r="21281" spans="1:7" x14ac:dyDescent="0.2">
      <c r="A21281" s="106"/>
      <c r="B21281" s="106"/>
      <c r="C21281" s="106"/>
      <c r="G21281" s="1"/>
    </row>
    <row r="21282" spans="1:7" x14ac:dyDescent="0.2">
      <c r="A21282" s="106"/>
      <c r="B21282" s="106"/>
      <c r="C21282" s="106"/>
      <c r="G21282" s="1"/>
    </row>
    <row r="21283" spans="1:7" x14ac:dyDescent="0.2">
      <c r="A21283" s="106"/>
      <c r="B21283" s="106"/>
      <c r="C21283" s="106"/>
      <c r="G21283" s="1"/>
    </row>
    <row r="21284" spans="1:7" x14ac:dyDescent="0.2">
      <c r="A21284" s="106"/>
      <c r="B21284" s="106"/>
      <c r="C21284" s="106"/>
      <c r="G21284" s="1"/>
    </row>
    <row r="21285" spans="1:7" x14ac:dyDescent="0.2">
      <c r="A21285" s="106"/>
      <c r="B21285" s="106"/>
      <c r="C21285" s="106"/>
      <c r="G21285" s="1"/>
    </row>
    <row r="21286" spans="1:7" x14ac:dyDescent="0.2">
      <c r="A21286" s="106"/>
      <c r="B21286" s="106"/>
      <c r="C21286" s="106"/>
      <c r="G21286" s="1"/>
    </row>
    <row r="21287" spans="1:7" x14ac:dyDescent="0.2">
      <c r="A21287" s="106"/>
      <c r="B21287" s="106"/>
      <c r="C21287" s="106"/>
      <c r="G21287" s="1"/>
    </row>
    <row r="21288" spans="1:7" x14ac:dyDescent="0.2">
      <c r="A21288" s="106"/>
      <c r="B21288" s="106"/>
      <c r="C21288" s="106"/>
      <c r="G21288" s="1"/>
    </row>
    <row r="21289" spans="1:7" x14ac:dyDescent="0.2">
      <c r="A21289" s="106"/>
      <c r="B21289" s="106"/>
      <c r="C21289" s="106"/>
      <c r="G21289" s="1"/>
    </row>
    <row r="21290" spans="1:7" x14ac:dyDescent="0.2">
      <c r="A21290" s="106"/>
      <c r="B21290" s="106"/>
      <c r="C21290" s="106"/>
      <c r="G21290" s="1"/>
    </row>
    <row r="21291" spans="1:7" x14ac:dyDescent="0.2">
      <c r="A21291" s="106"/>
      <c r="B21291" s="106"/>
      <c r="C21291" s="106"/>
      <c r="G21291" s="1"/>
    </row>
    <row r="21292" spans="1:7" x14ac:dyDescent="0.2">
      <c r="A21292" s="106"/>
      <c r="B21292" s="106"/>
      <c r="C21292" s="106"/>
      <c r="G21292" s="1"/>
    </row>
    <row r="21293" spans="1:7" x14ac:dyDescent="0.2">
      <c r="A21293" s="106"/>
      <c r="B21293" s="106"/>
      <c r="C21293" s="106"/>
      <c r="G21293" s="1"/>
    </row>
    <row r="21294" spans="1:7" x14ac:dyDescent="0.2">
      <c r="A21294" s="106"/>
      <c r="B21294" s="106"/>
      <c r="C21294" s="106"/>
      <c r="G21294" s="1"/>
    </row>
    <row r="21295" spans="1:7" x14ac:dyDescent="0.2">
      <c r="A21295" s="106"/>
      <c r="B21295" s="106"/>
      <c r="C21295" s="106"/>
      <c r="G21295" s="1"/>
    </row>
    <row r="21296" spans="1:7" x14ac:dyDescent="0.2">
      <c r="A21296" s="106"/>
      <c r="B21296" s="106"/>
      <c r="C21296" s="106"/>
      <c r="G21296" s="1"/>
    </row>
    <row r="21297" spans="1:7" x14ac:dyDescent="0.2">
      <c r="A21297" s="106"/>
      <c r="B21297" s="106"/>
      <c r="C21297" s="106"/>
      <c r="G21297" s="1"/>
    </row>
    <row r="21298" spans="1:7" x14ac:dyDescent="0.2">
      <c r="A21298" s="106"/>
      <c r="B21298" s="106"/>
      <c r="C21298" s="106"/>
      <c r="G21298" s="1"/>
    </row>
    <row r="21299" spans="1:7" x14ac:dyDescent="0.2">
      <c r="A21299" s="106"/>
      <c r="B21299" s="106"/>
      <c r="C21299" s="106"/>
      <c r="G21299" s="1"/>
    </row>
    <row r="21300" spans="1:7" x14ac:dyDescent="0.2">
      <c r="A21300" s="106"/>
      <c r="B21300" s="106"/>
      <c r="C21300" s="106"/>
      <c r="G21300" s="1"/>
    </row>
    <row r="21301" spans="1:7" x14ac:dyDescent="0.2">
      <c r="A21301" s="106"/>
      <c r="B21301" s="106"/>
      <c r="C21301" s="106"/>
      <c r="G21301" s="1"/>
    </row>
    <row r="21302" spans="1:7" x14ac:dyDescent="0.2">
      <c r="A21302" s="106"/>
      <c r="B21302" s="106"/>
      <c r="C21302" s="106"/>
      <c r="G21302" s="1"/>
    </row>
    <row r="21303" spans="1:7" x14ac:dyDescent="0.2">
      <c r="A21303" s="106"/>
      <c r="B21303" s="106"/>
      <c r="C21303" s="106"/>
      <c r="G21303" s="1"/>
    </row>
    <row r="21304" spans="1:7" x14ac:dyDescent="0.2">
      <c r="A21304" s="106"/>
      <c r="B21304" s="106"/>
      <c r="C21304" s="106"/>
      <c r="G21304" s="1"/>
    </row>
    <row r="21305" spans="1:7" x14ac:dyDescent="0.2">
      <c r="A21305" s="106"/>
      <c r="B21305" s="106"/>
      <c r="C21305" s="106"/>
      <c r="G21305" s="1"/>
    </row>
    <row r="21306" spans="1:7" x14ac:dyDescent="0.2">
      <c r="A21306" s="106"/>
      <c r="B21306" s="106"/>
      <c r="C21306" s="106"/>
      <c r="G21306" s="1"/>
    </row>
    <row r="21307" spans="1:7" x14ac:dyDescent="0.2">
      <c r="A21307" s="106"/>
      <c r="B21307" s="106"/>
      <c r="C21307" s="106"/>
      <c r="G21307" s="1"/>
    </row>
    <row r="21308" spans="1:7" x14ac:dyDescent="0.2">
      <c r="A21308" s="106"/>
      <c r="B21308" s="106"/>
      <c r="C21308" s="106"/>
      <c r="G21308" s="1"/>
    </row>
    <row r="21309" spans="1:7" x14ac:dyDescent="0.2">
      <c r="A21309" s="106"/>
      <c r="B21309" s="106"/>
      <c r="C21309" s="106"/>
      <c r="G21309" s="1"/>
    </row>
    <row r="21310" spans="1:7" x14ac:dyDescent="0.2">
      <c r="A21310" s="106"/>
      <c r="B21310" s="106"/>
      <c r="C21310" s="106"/>
      <c r="G21310" s="1"/>
    </row>
    <row r="21311" spans="1:7" x14ac:dyDescent="0.2">
      <c r="A21311" s="106"/>
      <c r="B21311" s="106"/>
      <c r="C21311" s="106"/>
      <c r="G21311" s="1"/>
    </row>
    <row r="21312" spans="1:7" x14ac:dyDescent="0.2">
      <c r="A21312" s="106"/>
      <c r="B21312" s="106"/>
      <c r="C21312" s="106"/>
      <c r="G21312" s="1"/>
    </row>
    <row r="21313" spans="1:7" x14ac:dyDescent="0.2">
      <c r="A21313" s="106"/>
      <c r="B21313" s="106"/>
      <c r="C21313" s="106"/>
      <c r="G21313" s="1"/>
    </row>
    <row r="21314" spans="1:7" x14ac:dyDescent="0.2">
      <c r="A21314" s="106"/>
      <c r="B21314" s="106"/>
      <c r="C21314" s="106"/>
      <c r="G21314" s="1"/>
    </row>
    <row r="21315" spans="1:7" x14ac:dyDescent="0.2">
      <c r="A21315" s="106"/>
      <c r="B21315" s="106"/>
      <c r="C21315" s="106"/>
      <c r="G21315" s="1"/>
    </row>
    <row r="21316" spans="1:7" x14ac:dyDescent="0.2">
      <c r="A21316" s="106"/>
      <c r="B21316" s="106"/>
      <c r="C21316" s="106"/>
      <c r="G21316" s="1"/>
    </row>
    <row r="21317" spans="1:7" x14ac:dyDescent="0.2">
      <c r="A21317" s="106"/>
      <c r="B21317" s="106"/>
      <c r="C21317" s="106"/>
      <c r="G21317" s="1"/>
    </row>
    <row r="21318" spans="1:7" x14ac:dyDescent="0.2">
      <c r="A21318" s="106"/>
      <c r="B21318" s="106"/>
      <c r="C21318" s="106"/>
      <c r="G21318" s="1"/>
    </row>
    <row r="21319" spans="1:7" x14ac:dyDescent="0.2">
      <c r="A21319" s="106"/>
      <c r="B21319" s="106"/>
      <c r="C21319" s="106"/>
      <c r="G21319" s="1"/>
    </row>
    <row r="21320" spans="1:7" x14ac:dyDescent="0.2">
      <c r="A21320" s="106"/>
      <c r="B21320" s="106"/>
      <c r="C21320" s="106"/>
      <c r="G21320" s="1"/>
    </row>
    <row r="21321" spans="1:7" x14ac:dyDescent="0.2">
      <c r="A21321" s="106"/>
      <c r="B21321" s="106"/>
      <c r="C21321" s="106"/>
      <c r="G21321" s="1"/>
    </row>
    <row r="21322" spans="1:7" x14ac:dyDescent="0.2">
      <c r="A21322" s="106"/>
      <c r="B21322" s="106"/>
      <c r="C21322" s="106"/>
      <c r="G21322" s="1"/>
    </row>
    <row r="21323" spans="1:7" x14ac:dyDescent="0.2">
      <c r="A21323" s="106"/>
      <c r="B21323" s="106"/>
      <c r="C21323" s="106"/>
      <c r="G21323" s="1"/>
    </row>
    <row r="21324" spans="1:7" x14ac:dyDescent="0.2">
      <c r="A21324" s="106"/>
      <c r="B21324" s="106"/>
      <c r="C21324" s="106"/>
      <c r="G21324" s="1"/>
    </row>
    <row r="21325" spans="1:7" x14ac:dyDescent="0.2">
      <c r="A21325" s="106"/>
      <c r="B21325" s="106"/>
      <c r="C21325" s="106"/>
    </row>
    <row r="21326" spans="1:7" x14ac:dyDescent="0.2">
      <c r="A21326" s="106"/>
      <c r="B21326" s="106"/>
      <c r="C21326" s="106"/>
      <c r="G21326" s="1"/>
    </row>
    <row r="21327" spans="1:7" x14ac:dyDescent="0.2">
      <c r="A21327" s="106"/>
      <c r="B21327" s="106"/>
      <c r="C21327" s="106"/>
      <c r="G21327" s="1"/>
    </row>
    <row r="21328" spans="1:7" x14ac:dyDescent="0.2">
      <c r="A21328" s="106"/>
      <c r="B21328" s="106"/>
      <c r="C21328" s="106"/>
      <c r="G21328" s="1"/>
    </row>
    <row r="21329" spans="1:7" x14ac:dyDescent="0.2">
      <c r="A21329" s="106"/>
      <c r="B21329" s="106"/>
      <c r="C21329" s="106"/>
      <c r="G21329" s="1"/>
    </row>
    <row r="21330" spans="1:7" x14ac:dyDescent="0.2">
      <c r="A21330" s="106"/>
      <c r="B21330" s="106"/>
      <c r="C21330" s="106"/>
    </row>
    <row r="21331" spans="1:7" x14ac:dyDescent="0.2">
      <c r="A21331" s="106"/>
      <c r="B21331" s="106"/>
      <c r="C21331" s="106"/>
      <c r="G21331" s="1"/>
    </row>
    <row r="21332" spans="1:7" x14ac:dyDescent="0.2">
      <c r="A21332" s="106"/>
      <c r="B21332" s="106"/>
      <c r="C21332" s="106"/>
      <c r="G21332" s="1"/>
    </row>
    <row r="21333" spans="1:7" x14ac:dyDescent="0.2">
      <c r="A21333" s="106"/>
      <c r="B21333" s="106"/>
      <c r="C21333" s="106"/>
      <c r="G21333" s="1"/>
    </row>
    <row r="21334" spans="1:7" x14ac:dyDescent="0.2">
      <c r="A21334" s="106"/>
      <c r="B21334" s="106"/>
      <c r="C21334" s="106"/>
      <c r="G21334" s="1"/>
    </row>
    <row r="21335" spans="1:7" x14ac:dyDescent="0.2">
      <c r="A21335" s="106"/>
      <c r="B21335" s="106"/>
      <c r="C21335" s="106"/>
      <c r="G21335" s="1"/>
    </row>
    <row r="21336" spans="1:7" x14ac:dyDescent="0.2">
      <c r="A21336" s="106"/>
      <c r="B21336" s="106"/>
      <c r="C21336" s="106"/>
      <c r="G21336" s="1"/>
    </row>
    <row r="21337" spans="1:7" x14ac:dyDescent="0.2">
      <c r="A21337" s="106"/>
      <c r="B21337" s="106"/>
      <c r="C21337" s="106"/>
      <c r="G21337" s="1"/>
    </row>
    <row r="21338" spans="1:7" x14ac:dyDescent="0.2">
      <c r="A21338" s="106"/>
      <c r="B21338" s="106"/>
      <c r="C21338" s="106"/>
      <c r="G21338" s="1"/>
    </row>
    <row r="21339" spans="1:7" x14ac:dyDescent="0.2">
      <c r="A21339" s="106"/>
      <c r="B21339" s="106"/>
      <c r="C21339" s="106"/>
      <c r="G21339" s="1"/>
    </row>
    <row r="21340" spans="1:7" x14ac:dyDescent="0.2">
      <c r="A21340" s="106"/>
      <c r="B21340" s="106"/>
      <c r="C21340" s="106"/>
      <c r="G21340" s="1"/>
    </row>
    <row r="21341" spans="1:7" x14ac:dyDescent="0.2">
      <c r="A21341" s="106"/>
      <c r="B21341" s="106"/>
      <c r="C21341" s="106"/>
      <c r="G21341" s="1"/>
    </row>
    <row r="21342" spans="1:7" x14ac:dyDescent="0.2">
      <c r="A21342" s="106"/>
      <c r="B21342" s="106"/>
      <c r="C21342" s="106"/>
      <c r="G21342" s="1"/>
    </row>
    <row r="21343" spans="1:7" x14ac:dyDescent="0.2">
      <c r="A21343" s="106"/>
      <c r="B21343" s="106"/>
      <c r="C21343" s="106"/>
      <c r="G21343" s="1"/>
    </row>
    <row r="21344" spans="1:7" x14ac:dyDescent="0.2">
      <c r="A21344" s="106"/>
      <c r="B21344" s="106"/>
      <c r="C21344" s="106"/>
    </row>
    <row r="21345" spans="1:7" x14ac:dyDescent="0.2">
      <c r="A21345" s="106"/>
      <c r="B21345" s="106"/>
      <c r="C21345" s="106"/>
    </row>
    <row r="21346" spans="1:7" x14ac:dyDescent="0.2">
      <c r="A21346" s="106"/>
      <c r="B21346" s="106"/>
      <c r="C21346" s="106"/>
      <c r="G21346" s="1"/>
    </row>
    <row r="21347" spans="1:7" x14ac:dyDescent="0.2">
      <c r="A21347" s="106"/>
      <c r="B21347" s="106"/>
      <c r="C21347" s="106"/>
      <c r="G21347" s="1"/>
    </row>
    <row r="21348" spans="1:7" x14ac:dyDescent="0.2">
      <c r="A21348" s="106"/>
      <c r="B21348" s="106"/>
      <c r="C21348" s="106"/>
      <c r="G21348" s="1"/>
    </row>
    <row r="21349" spans="1:7" x14ac:dyDescent="0.2">
      <c r="A21349" s="106"/>
      <c r="B21349" s="106"/>
      <c r="C21349" s="106"/>
      <c r="G21349" s="1"/>
    </row>
    <row r="21350" spans="1:7" x14ac:dyDescent="0.2">
      <c r="A21350" s="106"/>
      <c r="B21350" s="106"/>
      <c r="C21350" s="106"/>
      <c r="G21350" s="1"/>
    </row>
    <row r="21351" spans="1:7" x14ac:dyDescent="0.2">
      <c r="A21351" s="106"/>
      <c r="B21351" s="106"/>
      <c r="C21351" s="106"/>
      <c r="G21351" s="1"/>
    </row>
    <row r="21352" spans="1:7" x14ac:dyDescent="0.2">
      <c r="A21352" s="106"/>
      <c r="B21352" s="106"/>
      <c r="C21352" s="106"/>
      <c r="G21352" s="1"/>
    </row>
    <row r="21353" spans="1:7" x14ac:dyDescent="0.2">
      <c r="A21353" s="106"/>
      <c r="B21353" s="106"/>
      <c r="C21353" s="106"/>
      <c r="G21353" s="1"/>
    </row>
    <row r="21354" spans="1:7" x14ac:dyDescent="0.2">
      <c r="A21354" s="106"/>
      <c r="B21354" s="106"/>
      <c r="C21354" s="106"/>
      <c r="G21354" s="1"/>
    </row>
    <row r="21355" spans="1:7" x14ac:dyDescent="0.2">
      <c r="A21355" s="106"/>
      <c r="B21355" s="106"/>
      <c r="C21355" s="106"/>
      <c r="G21355" s="1"/>
    </row>
    <row r="21356" spans="1:7" x14ac:dyDescent="0.2">
      <c r="A21356" s="106"/>
      <c r="B21356" s="106"/>
      <c r="C21356" s="106"/>
      <c r="G21356" s="1"/>
    </row>
    <row r="21357" spans="1:7" x14ac:dyDescent="0.2">
      <c r="A21357" s="106"/>
      <c r="B21357" s="106"/>
      <c r="C21357" s="106"/>
      <c r="G21357" s="1"/>
    </row>
    <row r="21358" spans="1:7" x14ac:dyDescent="0.2">
      <c r="A21358" s="106"/>
      <c r="B21358" s="106"/>
      <c r="C21358" s="106"/>
      <c r="G21358" s="1"/>
    </row>
    <row r="21359" spans="1:7" x14ac:dyDescent="0.2">
      <c r="A21359" s="106"/>
      <c r="B21359" s="106"/>
      <c r="C21359" s="106"/>
      <c r="G21359" s="1"/>
    </row>
    <row r="21360" spans="1:7" x14ac:dyDescent="0.2">
      <c r="A21360" s="106"/>
      <c r="B21360" s="106"/>
      <c r="C21360" s="106"/>
      <c r="G21360" s="1"/>
    </row>
    <row r="21361" spans="1:7" x14ac:dyDescent="0.2">
      <c r="A21361" s="106"/>
      <c r="B21361" s="106"/>
      <c r="C21361" s="106"/>
      <c r="G21361" s="1"/>
    </row>
    <row r="21362" spans="1:7" x14ac:dyDescent="0.2">
      <c r="A21362" s="106"/>
      <c r="B21362" s="106"/>
      <c r="C21362" s="106"/>
      <c r="G21362" s="1"/>
    </row>
    <row r="21363" spans="1:7" x14ac:dyDescent="0.2">
      <c r="A21363" s="106"/>
      <c r="B21363" s="106"/>
      <c r="C21363" s="106"/>
      <c r="G21363" s="1"/>
    </row>
    <row r="21364" spans="1:7" x14ac:dyDescent="0.2">
      <c r="A21364" s="106"/>
      <c r="B21364" s="106"/>
      <c r="C21364" s="106"/>
      <c r="G21364" s="1"/>
    </row>
    <row r="21365" spans="1:7" x14ac:dyDescent="0.2">
      <c r="A21365" s="106"/>
      <c r="B21365" s="106"/>
      <c r="C21365" s="106"/>
      <c r="G21365" s="1"/>
    </row>
    <row r="21366" spans="1:7" x14ac:dyDescent="0.2">
      <c r="A21366" s="106"/>
      <c r="B21366" s="106"/>
      <c r="C21366" s="106"/>
      <c r="G21366" s="1"/>
    </row>
    <row r="21367" spans="1:7" x14ac:dyDescent="0.2">
      <c r="A21367" s="106"/>
      <c r="B21367" s="106"/>
      <c r="C21367" s="106"/>
      <c r="G21367" s="1"/>
    </row>
    <row r="21368" spans="1:7" x14ac:dyDescent="0.2">
      <c r="A21368" s="106"/>
      <c r="B21368" s="106"/>
      <c r="C21368" s="106"/>
      <c r="G21368" s="1"/>
    </row>
    <row r="21369" spans="1:7" x14ac:dyDescent="0.2">
      <c r="A21369" s="106"/>
      <c r="B21369" s="106"/>
      <c r="C21369" s="106"/>
      <c r="G21369" s="1"/>
    </row>
    <row r="21370" spans="1:7" x14ac:dyDescent="0.2">
      <c r="A21370" s="106"/>
      <c r="B21370" s="106"/>
      <c r="C21370" s="106"/>
      <c r="G21370" s="1"/>
    </row>
    <row r="21371" spans="1:7" x14ac:dyDescent="0.2">
      <c r="A21371" s="106"/>
      <c r="B21371" s="106"/>
      <c r="C21371" s="106"/>
      <c r="G21371" s="1"/>
    </row>
    <row r="21372" spans="1:7" x14ac:dyDescent="0.2">
      <c r="A21372" s="106"/>
      <c r="B21372" s="106"/>
      <c r="C21372" s="106"/>
      <c r="G21372" s="1"/>
    </row>
    <row r="21373" spans="1:7" x14ac:dyDescent="0.2">
      <c r="A21373" s="106"/>
      <c r="B21373" s="106"/>
      <c r="C21373" s="106"/>
      <c r="G21373" s="1"/>
    </row>
    <row r="21374" spans="1:7" x14ac:dyDescent="0.2">
      <c r="A21374" s="106"/>
      <c r="B21374" s="106"/>
      <c r="C21374" s="106"/>
      <c r="G21374" s="1"/>
    </row>
    <row r="21375" spans="1:7" x14ac:dyDescent="0.2">
      <c r="A21375" s="106"/>
      <c r="B21375" s="106"/>
      <c r="C21375" s="106"/>
      <c r="G21375" s="1"/>
    </row>
    <row r="21376" spans="1:7" x14ac:dyDescent="0.2">
      <c r="A21376" s="106"/>
      <c r="B21376" s="106"/>
      <c r="C21376" s="106"/>
      <c r="G21376" s="1"/>
    </row>
    <row r="21377" spans="1:7" x14ac:dyDescent="0.2">
      <c r="A21377" s="106"/>
      <c r="B21377" s="106"/>
      <c r="C21377" s="106"/>
      <c r="G21377" s="1"/>
    </row>
    <row r="21378" spans="1:7" x14ac:dyDescent="0.2">
      <c r="A21378" s="106"/>
      <c r="B21378" s="106"/>
      <c r="C21378" s="106"/>
      <c r="G21378" s="1"/>
    </row>
    <row r="21379" spans="1:7" x14ac:dyDescent="0.2">
      <c r="A21379" s="106"/>
      <c r="B21379" s="106"/>
      <c r="C21379" s="106"/>
      <c r="G21379" s="1"/>
    </row>
    <row r="21380" spans="1:7" x14ac:dyDescent="0.2">
      <c r="A21380" s="106"/>
      <c r="B21380" s="106"/>
      <c r="C21380" s="106"/>
      <c r="G21380" s="1"/>
    </row>
    <row r="21381" spans="1:7" x14ac:dyDescent="0.2">
      <c r="A21381" s="106"/>
      <c r="B21381" s="106"/>
      <c r="C21381" s="106"/>
      <c r="G21381" s="1"/>
    </row>
    <row r="21382" spans="1:7" x14ac:dyDescent="0.2">
      <c r="A21382" s="106"/>
      <c r="B21382" s="106"/>
      <c r="C21382" s="106"/>
      <c r="G21382" s="1"/>
    </row>
    <row r="21383" spans="1:7" x14ac:dyDescent="0.2">
      <c r="A21383" s="106"/>
      <c r="B21383" s="106"/>
      <c r="C21383" s="106"/>
      <c r="G21383" s="1"/>
    </row>
    <row r="21384" spans="1:7" x14ac:dyDescent="0.2">
      <c r="A21384" s="106"/>
      <c r="B21384" s="106"/>
      <c r="C21384" s="106"/>
      <c r="G21384" s="1"/>
    </row>
    <row r="21385" spans="1:7" x14ac:dyDescent="0.2">
      <c r="A21385" s="106"/>
      <c r="B21385" s="106"/>
      <c r="C21385" s="106"/>
      <c r="G21385" s="1"/>
    </row>
    <row r="21386" spans="1:7" x14ac:dyDescent="0.2">
      <c r="A21386" s="106"/>
      <c r="B21386" s="106"/>
      <c r="C21386" s="106"/>
      <c r="G21386" s="1"/>
    </row>
    <row r="21387" spans="1:7" x14ac:dyDescent="0.2">
      <c r="A21387" s="106"/>
      <c r="B21387" s="106"/>
      <c r="C21387" s="106"/>
      <c r="G21387" s="1"/>
    </row>
    <row r="21388" spans="1:7" x14ac:dyDescent="0.2">
      <c r="A21388" s="106"/>
      <c r="B21388" s="106"/>
      <c r="C21388" s="106"/>
      <c r="G21388" s="1"/>
    </row>
    <row r="21389" spans="1:7" x14ac:dyDescent="0.2">
      <c r="A21389" s="106"/>
      <c r="B21389" s="106"/>
      <c r="C21389" s="106"/>
      <c r="G21389" s="1"/>
    </row>
    <row r="21390" spans="1:7" x14ac:dyDescent="0.2">
      <c r="A21390" s="106"/>
      <c r="B21390" s="106"/>
      <c r="C21390" s="106"/>
      <c r="G21390" s="1"/>
    </row>
    <row r="21391" spans="1:7" x14ac:dyDescent="0.2">
      <c r="A21391" s="106"/>
      <c r="B21391" s="106"/>
      <c r="C21391" s="106"/>
      <c r="G21391" s="1"/>
    </row>
    <row r="21392" spans="1:7" x14ac:dyDescent="0.2">
      <c r="A21392" s="106"/>
      <c r="B21392" s="106"/>
      <c r="C21392" s="106"/>
      <c r="G21392" s="1"/>
    </row>
    <row r="21393" spans="1:7" x14ac:dyDescent="0.2">
      <c r="A21393" s="106"/>
      <c r="B21393" s="106"/>
      <c r="C21393" s="106"/>
      <c r="G21393" s="1"/>
    </row>
    <row r="21394" spans="1:7" x14ac:dyDescent="0.2">
      <c r="A21394" s="106"/>
      <c r="B21394" s="106"/>
      <c r="C21394" s="106"/>
      <c r="G21394" s="1"/>
    </row>
    <row r="21395" spans="1:7" x14ac:dyDescent="0.2">
      <c r="A21395" s="106"/>
      <c r="B21395" s="106"/>
      <c r="C21395" s="106"/>
      <c r="G21395" s="1"/>
    </row>
    <row r="21396" spans="1:7" x14ac:dyDescent="0.2">
      <c r="A21396" s="106"/>
      <c r="B21396" s="106"/>
      <c r="C21396" s="106"/>
      <c r="G21396" s="1"/>
    </row>
    <row r="21397" spans="1:7" x14ac:dyDescent="0.2">
      <c r="A21397" s="106"/>
      <c r="B21397" s="106"/>
      <c r="C21397" s="106"/>
      <c r="G21397" s="1"/>
    </row>
    <row r="21398" spans="1:7" x14ac:dyDescent="0.2">
      <c r="A21398" s="106"/>
      <c r="B21398" s="106"/>
      <c r="C21398" s="106"/>
      <c r="G21398" s="1"/>
    </row>
    <row r="21399" spans="1:7" x14ac:dyDescent="0.2">
      <c r="A21399" s="106"/>
      <c r="B21399" s="106"/>
      <c r="C21399" s="106"/>
      <c r="G21399" s="1"/>
    </row>
    <row r="21400" spans="1:7" x14ac:dyDescent="0.2">
      <c r="A21400" s="106"/>
      <c r="B21400" s="106"/>
      <c r="C21400" s="106"/>
      <c r="G21400" s="1"/>
    </row>
    <row r="21401" spans="1:7" x14ac:dyDescent="0.2">
      <c r="A21401" s="106"/>
      <c r="B21401" s="106"/>
      <c r="C21401" s="106"/>
    </row>
    <row r="21402" spans="1:7" x14ac:dyDescent="0.2">
      <c r="A21402" s="106"/>
      <c r="B21402" s="106"/>
      <c r="C21402" s="106"/>
    </row>
    <row r="21403" spans="1:7" x14ac:dyDescent="0.2">
      <c r="A21403" s="106"/>
      <c r="B21403" s="106"/>
      <c r="C21403" s="106"/>
      <c r="G21403" s="1"/>
    </row>
    <row r="21404" spans="1:7" x14ac:dyDescent="0.2">
      <c r="A21404" s="106"/>
      <c r="B21404" s="106"/>
      <c r="C21404" s="106"/>
      <c r="G21404" s="1"/>
    </row>
    <row r="21405" spans="1:7" x14ac:dyDescent="0.2">
      <c r="A21405" s="106"/>
      <c r="B21405" s="106"/>
      <c r="C21405" s="106"/>
      <c r="G21405" s="1"/>
    </row>
    <row r="21406" spans="1:7" x14ac:dyDescent="0.2">
      <c r="A21406" s="106"/>
      <c r="B21406" s="106"/>
      <c r="C21406" s="106"/>
      <c r="G21406" s="1"/>
    </row>
    <row r="21407" spans="1:7" x14ac:dyDescent="0.2">
      <c r="A21407" s="106"/>
      <c r="B21407" s="106"/>
      <c r="C21407" s="106"/>
      <c r="G21407" s="1"/>
    </row>
    <row r="21408" spans="1:7" x14ac:dyDescent="0.2">
      <c r="A21408" s="106"/>
      <c r="B21408" s="106"/>
      <c r="C21408" s="106"/>
      <c r="G21408" s="1"/>
    </row>
    <row r="21409" spans="1:7" x14ac:dyDescent="0.2">
      <c r="A21409" s="106"/>
      <c r="B21409" s="106"/>
      <c r="C21409" s="106"/>
      <c r="G21409" s="1"/>
    </row>
    <row r="21410" spans="1:7" x14ac:dyDescent="0.2">
      <c r="A21410" s="106"/>
      <c r="B21410" s="106"/>
      <c r="C21410" s="106"/>
      <c r="G21410" s="1"/>
    </row>
    <row r="21411" spans="1:7" x14ac:dyDescent="0.2">
      <c r="A21411" s="106"/>
      <c r="B21411" s="106"/>
      <c r="C21411" s="106"/>
      <c r="G21411" s="1"/>
    </row>
    <row r="21412" spans="1:7" x14ac:dyDescent="0.2">
      <c r="A21412" s="106"/>
      <c r="B21412" s="106"/>
      <c r="C21412" s="106"/>
      <c r="G21412" s="1"/>
    </row>
    <row r="21413" spans="1:7" x14ac:dyDescent="0.2">
      <c r="A21413" s="106"/>
      <c r="B21413" s="106"/>
      <c r="C21413" s="106"/>
      <c r="G21413" s="1"/>
    </row>
    <row r="21414" spans="1:7" x14ac:dyDescent="0.2">
      <c r="A21414" s="106"/>
      <c r="B21414" s="106"/>
      <c r="C21414" s="106"/>
      <c r="G21414" s="1"/>
    </row>
    <row r="21415" spans="1:7" x14ac:dyDescent="0.2">
      <c r="A21415" s="106"/>
      <c r="B21415" s="106"/>
      <c r="C21415" s="106"/>
      <c r="G21415" s="1"/>
    </row>
    <row r="21416" spans="1:7" x14ac:dyDescent="0.2">
      <c r="A21416" s="106"/>
      <c r="B21416" s="106"/>
      <c r="C21416" s="106"/>
      <c r="G21416" s="1"/>
    </row>
    <row r="21417" spans="1:7" x14ac:dyDescent="0.2">
      <c r="A21417" s="106"/>
      <c r="B21417" s="106"/>
      <c r="C21417" s="106"/>
      <c r="G21417" s="1"/>
    </row>
    <row r="21418" spans="1:7" x14ac:dyDescent="0.2">
      <c r="A21418" s="106"/>
      <c r="B21418" s="106"/>
      <c r="C21418" s="106"/>
      <c r="G21418" s="1"/>
    </row>
    <row r="21419" spans="1:7" x14ac:dyDescent="0.2">
      <c r="A21419" s="106"/>
      <c r="B21419" s="106"/>
      <c r="C21419" s="106"/>
      <c r="G21419" s="1"/>
    </row>
    <row r="21420" spans="1:7" x14ac:dyDescent="0.2">
      <c r="A21420" s="106"/>
      <c r="B21420" s="106"/>
      <c r="C21420" s="106"/>
      <c r="G21420" s="1"/>
    </row>
    <row r="21421" spans="1:7" x14ac:dyDescent="0.2">
      <c r="A21421" s="106"/>
      <c r="B21421" s="106"/>
      <c r="C21421" s="106"/>
      <c r="G21421" s="1"/>
    </row>
    <row r="21422" spans="1:7" x14ac:dyDescent="0.2">
      <c r="A21422" s="106"/>
      <c r="B21422" s="106"/>
      <c r="C21422" s="106"/>
      <c r="G21422" s="1"/>
    </row>
    <row r="21423" spans="1:7" x14ac:dyDescent="0.2">
      <c r="A21423" s="106"/>
      <c r="B21423" s="106"/>
      <c r="C21423" s="106"/>
      <c r="G21423" s="1"/>
    </row>
    <row r="21424" spans="1:7" x14ac:dyDescent="0.2">
      <c r="A21424" s="106"/>
      <c r="B21424" s="106"/>
      <c r="C21424" s="106"/>
      <c r="G21424" s="1"/>
    </row>
    <row r="21425" spans="1:7" x14ac:dyDescent="0.2">
      <c r="A21425" s="106"/>
      <c r="B21425" s="106"/>
      <c r="C21425" s="106"/>
      <c r="G21425" s="1"/>
    </row>
    <row r="21426" spans="1:7" x14ac:dyDescent="0.2">
      <c r="A21426" s="106"/>
      <c r="B21426" s="106"/>
      <c r="C21426" s="106"/>
      <c r="G21426" s="1"/>
    </row>
    <row r="21427" spans="1:7" x14ac:dyDescent="0.2">
      <c r="A21427" s="106"/>
      <c r="B21427" s="106"/>
      <c r="C21427" s="106"/>
      <c r="G21427" s="1"/>
    </row>
    <row r="21428" spans="1:7" x14ac:dyDescent="0.2">
      <c r="A21428" s="106"/>
      <c r="B21428" s="106"/>
      <c r="C21428" s="106"/>
      <c r="G21428" s="1"/>
    </row>
    <row r="21429" spans="1:7" x14ac:dyDescent="0.2">
      <c r="A21429" s="106"/>
      <c r="B21429" s="106"/>
      <c r="C21429" s="106"/>
      <c r="G21429" s="1"/>
    </row>
    <row r="21430" spans="1:7" x14ac:dyDescent="0.2">
      <c r="A21430" s="106"/>
      <c r="B21430" s="106"/>
      <c r="C21430" s="106"/>
      <c r="G21430" s="1"/>
    </row>
    <row r="21431" spans="1:7" x14ac:dyDescent="0.2">
      <c r="A21431" s="106"/>
      <c r="B21431" s="106"/>
      <c r="C21431" s="106"/>
      <c r="G21431" s="1"/>
    </row>
    <row r="21432" spans="1:7" x14ac:dyDescent="0.2">
      <c r="A21432" s="106"/>
      <c r="B21432" s="106"/>
      <c r="C21432" s="106"/>
      <c r="G21432" s="1"/>
    </row>
    <row r="21433" spans="1:7" x14ac:dyDescent="0.2">
      <c r="A21433" s="106"/>
      <c r="B21433" s="106"/>
      <c r="C21433" s="106"/>
      <c r="G21433" s="1"/>
    </row>
    <row r="21434" spans="1:7" x14ac:dyDescent="0.2">
      <c r="A21434" s="106"/>
      <c r="B21434" s="106"/>
      <c r="C21434" s="106"/>
      <c r="G21434" s="1"/>
    </row>
    <row r="21435" spans="1:7" x14ac:dyDescent="0.2">
      <c r="A21435" s="106"/>
      <c r="B21435" s="106"/>
      <c r="C21435" s="106"/>
      <c r="G21435" s="1"/>
    </row>
    <row r="21436" spans="1:7" x14ac:dyDescent="0.2">
      <c r="A21436" s="106"/>
      <c r="B21436" s="106"/>
      <c r="C21436" s="106"/>
      <c r="G21436" s="1"/>
    </row>
    <row r="21437" spans="1:7" x14ac:dyDescent="0.2">
      <c r="A21437" s="106"/>
      <c r="B21437" s="106"/>
      <c r="C21437" s="106"/>
      <c r="G21437" s="1"/>
    </row>
    <row r="21438" spans="1:7" x14ac:dyDescent="0.2">
      <c r="A21438" s="106"/>
      <c r="B21438" s="106"/>
      <c r="C21438" s="106"/>
      <c r="G21438" s="1"/>
    </row>
    <row r="21439" spans="1:7" x14ac:dyDescent="0.2">
      <c r="A21439" s="106"/>
      <c r="B21439" s="106"/>
      <c r="C21439" s="106"/>
      <c r="G21439" s="1"/>
    </row>
    <row r="21440" spans="1:7" x14ac:dyDescent="0.2">
      <c r="A21440" s="106"/>
      <c r="B21440" s="106"/>
      <c r="C21440" s="106"/>
      <c r="G21440" s="1"/>
    </row>
    <row r="21441" spans="1:7" x14ac:dyDescent="0.2">
      <c r="A21441" s="106"/>
      <c r="B21441" s="106"/>
      <c r="C21441" s="106"/>
      <c r="G21441" s="1"/>
    </row>
    <row r="21442" spans="1:7" x14ac:dyDescent="0.2">
      <c r="A21442" s="106"/>
      <c r="B21442" s="106"/>
      <c r="C21442" s="106"/>
      <c r="G21442" s="1"/>
    </row>
    <row r="21443" spans="1:7" x14ac:dyDescent="0.2">
      <c r="A21443" s="106"/>
      <c r="B21443" s="106"/>
      <c r="C21443" s="106"/>
      <c r="G21443" s="1"/>
    </row>
    <row r="21444" spans="1:7" x14ac:dyDescent="0.2">
      <c r="A21444" s="106"/>
      <c r="B21444" s="106"/>
      <c r="C21444" s="106"/>
      <c r="G21444" s="1"/>
    </row>
    <row r="21445" spans="1:7" x14ac:dyDescent="0.2">
      <c r="A21445" s="106"/>
      <c r="B21445" s="106"/>
      <c r="C21445" s="106"/>
      <c r="G21445" s="1"/>
    </row>
    <row r="21446" spans="1:7" x14ac:dyDescent="0.2">
      <c r="A21446" s="106"/>
      <c r="B21446" s="106"/>
      <c r="C21446" s="106"/>
      <c r="G21446" s="1"/>
    </row>
    <row r="21447" spans="1:7" x14ac:dyDescent="0.2">
      <c r="A21447" s="106"/>
      <c r="B21447" s="106"/>
      <c r="C21447" s="106"/>
      <c r="G21447" s="1"/>
    </row>
    <row r="21448" spans="1:7" x14ac:dyDescent="0.2">
      <c r="A21448" s="106"/>
      <c r="B21448" s="106"/>
      <c r="C21448" s="106"/>
      <c r="G21448" s="1"/>
    </row>
    <row r="21449" spans="1:7" x14ac:dyDescent="0.2">
      <c r="A21449" s="106"/>
      <c r="B21449" s="106"/>
      <c r="C21449" s="106"/>
      <c r="G21449" s="1"/>
    </row>
    <row r="21450" spans="1:7" x14ac:dyDescent="0.2">
      <c r="A21450" s="106"/>
      <c r="B21450" s="106"/>
      <c r="C21450" s="106"/>
      <c r="G21450" s="1"/>
    </row>
    <row r="21451" spans="1:7" x14ac:dyDescent="0.2">
      <c r="A21451" s="106"/>
      <c r="B21451" s="106"/>
      <c r="C21451" s="106"/>
      <c r="G21451" s="1"/>
    </row>
    <row r="21452" spans="1:7" x14ac:dyDescent="0.2">
      <c r="A21452" s="106"/>
      <c r="B21452" s="106"/>
      <c r="C21452" s="106"/>
      <c r="G21452" s="1"/>
    </row>
    <row r="21453" spans="1:7" x14ac:dyDescent="0.2">
      <c r="A21453" s="106"/>
      <c r="B21453" s="106"/>
      <c r="C21453" s="106"/>
      <c r="G21453" s="1"/>
    </row>
    <row r="21454" spans="1:7" x14ac:dyDescent="0.2">
      <c r="A21454" s="106"/>
      <c r="B21454" s="106"/>
      <c r="C21454" s="106"/>
      <c r="G21454" s="1"/>
    </row>
    <row r="21455" spans="1:7" x14ac:dyDescent="0.2">
      <c r="A21455" s="106"/>
      <c r="B21455" s="106"/>
      <c r="C21455" s="106"/>
      <c r="G21455" s="1"/>
    </row>
    <row r="21456" spans="1:7" x14ac:dyDescent="0.2">
      <c r="A21456" s="106"/>
      <c r="B21456" s="106"/>
      <c r="C21456" s="106"/>
      <c r="G21456" s="1"/>
    </row>
    <row r="21457" spans="1:7" x14ac:dyDescent="0.2">
      <c r="A21457" s="106"/>
      <c r="B21457" s="106"/>
      <c r="C21457" s="106"/>
      <c r="G21457" s="1"/>
    </row>
    <row r="21458" spans="1:7" x14ac:dyDescent="0.2">
      <c r="A21458" s="106"/>
      <c r="B21458" s="106"/>
      <c r="C21458" s="106"/>
      <c r="G21458" s="1"/>
    </row>
    <row r="21459" spans="1:7" x14ac:dyDescent="0.2">
      <c r="A21459" s="106"/>
      <c r="B21459" s="106"/>
      <c r="C21459" s="106"/>
      <c r="G21459" s="1"/>
    </row>
    <row r="21460" spans="1:7" x14ac:dyDescent="0.2">
      <c r="A21460" s="106"/>
      <c r="B21460" s="106"/>
      <c r="C21460" s="106"/>
      <c r="G21460" s="1"/>
    </row>
    <row r="21461" spans="1:7" x14ac:dyDescent="0.2">
      <c r="A21461" s="106"/>
      <c r="B21461" s="106"/>
      <c r="C21461" s="106"/>
      <c r="G21461" s="1"/>
    </row>
    <row r="21462" spans="1:7" x14ac:dyDescent="0.2">
      <c r="A21462" s="106"/>
      <c r="B21462" s="106"/>
      <c r="C21462" s="106"/>
      <c r="G21462" s="1"/>
    </row>
    <row r="21463" spans="1:7" x14ac:dyDescent="0.2">
      <c r="A21463" s="106"/>
      <c r="B21463" s="106"/>
      <c r="C21463" s="106"/>
      <c r="G21463" s="1"/>
    </row>
    <row r="21464" spans="1:7" x14ac:dyDescent="0.2">
      <c r="A21464" s="106"/>
      <c r="B21464" s="106"/>
      <c r="C21464" s="106"/>
    </row>
    <row r="21465" spans="1:7" x14ac:dyDescent="0.2">
      <c r="A21465" s="106"/>
      <c r="B21465" s="106"/>
      <c r="C21465" s="106"/>
    </row>
    <row r="21466" spans="1:7" x14ac:dyDescent="0.2">
      <c r="A21466" s="106"/>
      <c r="B21466" s="106"/>
      <c r="C21466" s="106"/>
      <c r="G21466" s="1"/>
    </row>
    <row r="21467" spans="1:7" x14ac:dyDescent="0.2">
      <c r="A21467" s="106"/>
      <c r="B21467" s="106"/>
      <c r="C21467" s="106"/>
      <c r="G21467" s="1"/>
    </row>
    <row r="21468" spans="1:7" x14ac:dyDescent="0.2">
      <c r="A21468" s="106"/>
      <c r="B21468" s="106"/>
      <c r="C21468" s="106"/>
      <c r="G21468" s="1"/>
    </row>
    <row r="21469" spans="1:7" x14ac:dyDescent="0.2">
      <c r="A21469" s="106"/>
      <c r="B21469" s="106"/>
      <c r="C21469" s="106"/>
      <c r="G21469" s="1"/>
    </row>
    <row r="21470" spans="1:7" x14ac:dyDescent="0.2">
      <c r="A21470" s="106"/>
      <c r="B21470" s="106"/>
      <c r="C21470" s="106"/>
      <c r="G21470" s="1"/>
    </row>
    <row r="21471" spans="1:7" x14ac:dyDescent="0.2">
      <c r="A21471" s="106"/>
      <c r="B21471" s="106"/>
      <c r="C21471" s="106"/>
      <c r="G21471" s="1"/>
    </row>
    <row r="21472" spans="1:7" x14ac:dyDescent="0.2">
      <c r="A21472" s="106"/>
      <c r="B21472" s="106"/>
      <c r="C21472" s="106"/>
      <c r="G21472" s="1"/>
    </row>
    <row r="21473" spans="1:7" x14ac:dyDescent="0.2">
      <c r="A21473" s="106"/>
      <c r="B21473" s="106"/>
      <c r="C21473" s="106"/>
      <c r="G21473" s="1"/>
    </row>
    <row r="21474" spans="1:7" x14ac:dyDescent="0.2">
      <c r="A21474" s="106"/>
      <c r="B21474" s="106"/>
      <c r="C21474" s="106"/>
      <c r="G21474" s="1"/>
    </row>
    <row r="21475" spans="1:7" x14ac:dyDescent="0.2">
      <c r="A21475" s="106"/>
      <c r="B21475" s="106"/>
      <c r="C21475" s="106"/>
      <c r="G21475" s="1"/>
    </row>
    <row r="21476" spans="1:7" x14ac:dyDescent="0.2">
      <c r="A21476" s="106"/>
      <c r="B21476" s="106"/>
      <c r="C21476" s="106"/>
      <c r="G21476" s="1"/>
    </row>
    <row r="21477" spans="1:7" x14ac:dyDescent="0.2">
      <c r="A21477" s="106"/>
      <c r="B21477" s="106"/>
      <c r="C21477" s="106"/>
      <c r="G21477" s="1"/>
    </row>
    <row r="21478" spans="1:7" x14ac:dyDescent="0.2">
      <c r="A21478" s="106"/>
      <c r="B21478" s="106"/>
      <c r="C21478" s="106"/>
      <c r="G21478" s="1"/>
    </row>
    <row r="21479" spans="1:7" x14ac:dyDescent="0.2">
      <c r="A21479" s="106"/>
      <c r="B21479" s="106"/>
      <c r="C21479" s="106"/>
      <c r="G21479" s="1"/>
    </row>
    <row r="21480" spans="1:7" x14ac:dyDescent="0.2">
      <c r="A21480" s="106"/>
      <c r="B21480" s="106"/>
      <c r="C21480" s="106"/>
      <c r="G21480" s="1"/>
    </row>
    <row r="21481" spans="1:7" x14ac:dyDescent="0.2">
      <c r="A21481" s="106"/>
      <c r="B21481" s="106"/>
      <c r="C21481" s="106"/>
      <c r="G21481" s="1"/>
    </row>
    <row r="21482" spans="1:7" x14ac:dyDescent="0.2">
      <c r="A21482" s="106"/>
      <c r="B21482" s="106"/>
      <c r="C21482" s="106"/>
      <c r="G21482" s="1"/>
    </row>
    <row r="21483" spans="1:7" x14ac:dyDescent="0.2">
      <c r="A21483" s="106"/>
      <c r="B21483" s="106"/>
      <c r="C21483" s="106"/>
      <c r="G21483" s="1"/>
    </row>
    <row r="21484" spans="1:7" x14ac:dyDescent="0.2">
      <c r="A21484" s="106"/>
      <c r="B21484" s="106"/>
      <c r="C21484" s="106"/>
      <c r="G21484" s="1"/>
    </row>
    <row r="21485" spans="1:7" x14ac:dyDescent="0.2">
      <c r="A21485" s="106"/>
      <c r="B21485" s="106"/>
      <c r="C21485" s="106"/>
      <c r="G21485" s="1"/>
    </row>
    <row r="21486" spans="1:7" x14ac:dyDescent="0.2">
      <c r="A21486" s="106"/>
      <c r="B21486" s="106"/>
      <c r="C21486" s="106"/>
      <c r="G21486" s="1"/>
    </row>
    <row r="21487" spans="1:7" x14ac:dyDescent="0.2">
      <c r="A21487" s="106"/>
      <c r="B21487" s="106"/>
      <c r="C21487" s="106"/>
      <c r="G21487" s="1"/>
    </row>
    <row r="21488" spans="1:7" x14ac:dyDescent="0.2">
      <c r="A21488" s="106"/>
      <c r="B21488" s="106"/>
      <c r="C21488" s="106"/>
      <c r="G21488" s="1"/>
    </row>
    <row r="21489" spans="1:7" x14ac:dyDescent="0.2">
      <c r="A21489" s="106"/>
      <c r="B21489" s="106"/>
      <c r="C21489" s="106"/>
      <c r="G21489" s="1"/>
    </row>
    <row r="21490" spans="1:7" x14ac:dyDescent="0.2">
      <c r="A21490" s="106"/>
      <c r="B21490" s="106"/>
      <c r="C21490" s="106"/>
      <c r="G21490" s="1"/>
    </row>
    <row r="21491" spans="1:7" x14ac:dyDescent="0.2">
      <c r="A21491" s="106"/>
      <c r="B21491" s="106"/>
      <c r="C21491" s="106"/>
      <c r="G21491" s="1"/>
    </row>
    <row r="21492" spans="1:7" x14ac:dyDescent="0.2">
      <c r="A21492" s="106"/>
      <c r="B21492" s="106"/>
      <c r="C21492" s="106"/>
      <c r="G21492" s="1"/>
    </row>
    <row r="21493" spans="1:7" x14ac:dyDescent="0.2">
      <c r="A21493" s="106"/>
      <c r="B21493" s="106"/>
      <c r="C21493" s="106"/>
      <c r="G21493" s="1"/>
    </row>
    <row r="21494" spans="1:7" x14ac:dyDescent="0.2">
      <c r="A21494" s="106"/>
      <c r="B21494" s="106"/>
      <c r="C21494" s="106"/>
      <c r="G21494" s="1"/>
    </row>
    <row r="21495" spans="1:7" x14ac:dyDescent="0.2">
      <c r="A21495" s="106"/>
      <c r="B21495" s="106"/>
      <c r="C21495" s="106"/>
      <c r="G21495" s="1"/>
    </row>
    <row r="21496" spans="1:7" x14ac:dyDescent="0.2">
      <c r="A21496" s="106"/>
      <c r="B21496" s="106"/>
      <c r="C21496" s="106"/>
      <c r="G21496" s="1"/>
    </row>
    <row r="21497" spans="1:7" x14ac:dyDescent="0.2">
      <c r="A21497" s="106"/>
      <c r="B21497" s="106"/>
      <c r="C21497" s="106"/>
      <c r="G21497" s="1"/>
    </row>
    <row r="21498" spans="1:7" x14ac:dyDescent="0.2">
      <c r="A21498" s="106"/>
      <c r="B21498" s="106"/>
      <c r="C21498" s="106"/>
      <c r="G21498" s="1"/>
    </row>
    <row r="21499" spans="1:7" x14ac:dyDescent="0.2">
      <c r="A21499" s="106"/>
      <c r="B21499" s="106"/>
      <c r="C21499" s="106"/>
      <c r="G21499" s="1"/>
    </row>
    <row r="21500" spans="1:7" x14ac:dyDescent="0.2">
      <c r="A21500" s="106"/>
      <c r="B21500" s="106"/>
      <c r="C21500" s="106"/>
      <c r="G21500" s="1"/>
    </row>
    <row r="21501" spans="1:7" x14ac:dyDescent="0.2">
      <c r="A21501" s="106"/>
      <c r="B21501" s="106"/>
      <c r="C21501" s="106"/>
      <c r="G21501" s="1"/>
    </row>
    <row r="21502" spans="1:7" x14ac:dyDescent="0.2">
      <c r="A21502" s="106"/>
      <c r="B21502" s="106"/>
      <c r="C21502" s="106"/>
      <c r="G21502" s="1"/>
    </row>
    <row r="21503" spans="1:7" x14ac:dyDescent="0.2">
      <c r="A21503" s="106"/>
      <c r="B21503" s="106"/>
      <c r="C21503" s="106"/>
      <c r="G21503" s="1"/>
    </row>
    <row r="21504" spans="1:7" x14ac:dyDescent="0.2">
      <c r="A21504" s="106"/>
      <c r="B21504" s="106"/>
      <c r="C21504" s="106"/>
      <c r="G21504" s="1"/>
    </row>
    <row r="21505" spans="1:7" x14ac:dyDescent="0.2">
      <c r="A21505" s="106"/>
      <c r="B21505" s="106"/>
      <c r="C21505" s="106"/>
      <c r="G21505" s="1"/>
    </row>
    <row r="21506" spans="1:7" x14ac:dyDescent="0.2">
      <c r="A21506" s="106"/>
      <c r="B21506" s="106"/>
      <c r="C21506" s="106"/>
      <c r="G21506" s="1"/>
    </row>
    <row r="21507" spans="1:7" x14ac:dyDescent="0.2">
      <c r="A21507" s="106"/>
      <c r="B21507" s="106"/>
      <c r="C21507" s="106"/>
      <c r="G21507" s="1"/>
    </row>
    <row r="21508" spans="1:7" x14ac:dyDescent="0.2">
      <c r="A21508" s="106"/>
      <c r="B21508" s="106"/>
      <c r="C21508" s="106"/>
      <c r="G21508" s="1"/>
    </row>
    <row r="21509" spans="1:7" x14ac:dyDescent="0.2">
      <c r="A21509" s="106"/>
      <c r="B21509" s="106"/>
      <c r="C21509" s="106"/>
      <c r="G21509" s="1"/>
    </row>
    <row r="21510" spans="1:7" x14ac:dyDescent="0.2">
      <c r="A21510" s="106"/>
      <c r="B21510" s="106"/>
      <c r="C21510" s="106"/>
      <c r="G21510" s="1"/>
    </row>
    <row r="21511" spans="1:7" x14ac:dyDescent="0.2">
      <c r="A21511" s="106"/>
      <c r="B21511" s="106"/>
      <c r="C21511" s="106"/>
      <c r="G21511" s="1"/>
    </row>
    <row r="21512" spans="1:7" x14ac:dyDescent="0.2">
      <c r="A21512" s="106"/>
      <c r="B21512" s="106"/>
      <c r="C21512" s="106"/>
      <c r="G21512" s="1"/>
    </row>
    <row r="21513" spans="1:7" x14ac:dyDescent="0.2">
      <c r="A21513" s="106"/>
      <c r="B21513" s="106"/>
      <c r="C21513" s="106"/>
      <c r="G21513" s="1"/>
    </row>
    <row r="21514" spans="1:7" x14ac:dyDescent="0.2">
      <c r="A21514" s="106"/>
      <c r="B21514" s="106"/>
      <c r="C21514" s="106"/>
      <c r="G21514" s="1"/>
    </row>
    <row r="21515" spans="1:7" x14ac:dyDescent="0.2">
      <c r="A21515" s="106"/>
      <c r="B21515" s="106"/>
      <c r="C21515" s="106"/>
      <c r="G21515" s="1"/>
    </row>
    <row r="21516" spans="1:7" x14ac:dyDescent="0.2">
      <c r="A21516" s="106"/>
      <c r="B21516" s="106"/>
      <c r="C21516" s="106"/>
      <c r="G21516" s="1"/>
    </row>
    <row r="21517" spans="1:7" x14ac:dyDescent="0.2">
      <c r="A21517" s="106"/>
      <c r="B21517" s="106"/>
      <c r="C21517" s="106"/>
      <c r="G21517" s="1"/>
    </row>
    <row r="21518" spans="1:7" x14ac:dyDescent="0.2">
      <c r="A21518" s="106"/>
      <c r="B21518" s="106"/>
      <c r="C21518" s="106"/>
      <c r="G21518" s="1"/>
    </row>
    <row r="21519" spans="1:7" x14ac:dyDescent="0.2">
      <c r="A21519" s="106"/>
      <c r="B21519" s="106"/>
      <c r="C21519" s="106"/>
      <c r="G21519" s="1"/>
    </row>
    <row r="21520" spans="1:7" x14ac:dyDescent="0.2">
      <c r="A21520" s="106"/>
      <c r="B21520" s="106"/>
      <c r="C21520" s="106"/>
      <c r="G21520" s="1"/>
    </row>
    <row r="21521" spans="1:7" x14ac:dyDescent="0.2">
      <c r="A21521" s="106"/>
      <c r="B21521" s="106"/>
      <c r="C21521" s="106"/>
      <c r="G21521" s="1"/>
    </row>
    <row r="21522" spans="1:7" x14ac:dyDescent="0.2">
      <c r="A21522" s="106"/>
      <c r="B21522" s="106"/>
      <c r="C21522" s="106"/>
      <c r="G21522" s="1"/>
    </row>
    <row r="21523" spans="1:7" x14ac:dyDescent="0.2">
      <c r="A21523" s="106"/>
      <c r="B21523" s="106"/>
      <c r="C21523" s="106"/>
      <c r="G21523" s="1"/>
    </row>
    <row r="21524" spans="1:7" x14ac:dyDescent="0.2">
      <c r="A21524" s="106"/>
      <c r="B21524" s="106"/>
      <c r="C21524" s="106"/>
      <c r="G21524" s="1"/>
    </row>
    <row r="21525" spans="1:7" x14ac:dyDescent="0.2">
      <c r="A21525" s="106"/>
      <c r="B21525" s="106"/>
      <c r="C21525" s="106"/>
      <c r="G21525" s="1"/>
    </row>
    <row r="21526" spans="1:7" x14ac:dyDescent="0.2">
      <c r="A21526" s="106"/>
      <c r="B21526" s="106"/>
      <c r="C21526" s="106"/>
      <c r="G21526" s="1"/>
    </row>
    <row r="21527" spans="1:7" x14ac:dyDescent="0.2">
      <c r="A21527" s="106"/>
      <c r="B21527" s="106"/>
      <c r="C21527" s="106"/>
      <c r="G21527" s="1"/>
    </row>
    <row r="21528" spans="1:7" x14ac:dyDescent="0.2">
      <c r="A21528" s="106"/>
      <c r="B21528" s="106"/>
      <c r="C21528" s="106"/>
      <c r="G21528" s="1"/>
    </row>
    <row r="21529" spans="1:7" x14ac:dyDescent="0.2">
      <c r="A21529" s="106"/>
      <c r="B21529" s="106"/>
      <c r="C21529" s="106"/>
      <c r="G21529" s="1"/>
    </row>
    <row r="21530" spans="1:7" x14ac:dyDescent="0.2">
      <c r="A21530" s="106"/>
      <c r="B21530" s="106"/>
      <c r="C21530" s="106"/>
      <c r="G21530" s="1"/>
    </row>
    <row r="21531" spans="1:7" x14ac:dyDescent="0.2">
      <c r="A21531" s="106"/>
      <c r="B21531" s="106"/>
      <c r="C21531" s="106"/>
      <c r="G21531" s="1"/>
    </row>
    <row r="21532" spans="1:7" x14ac:dyDescent="0.2">
      <c r="A21532" s="106"/>
      <c r="B21532" s="106"/>
      <c r="C21532" s="106"/>
      <c r="G21532" s="1"/>
    </row>
    <row r="21533" spans="1:7" x14ac:dyDescent="0.2">
      <c r="A21533" s="106"/>
      <c r="B21533" s="106"/>
      <c r="C21533" s="106"/>
      <c r="G21533" s="1"/>
    </row>
    <row r="21534" spans="1:7" x14ac:dyDescent="0.2">
      <c r="A21534" s="106"/>
      <c r="B21534" s="106"/>
      <c r="C21534" s="106"/>
      <c r="G21534" s="1"/>
    </row>
    <row r="21535" spans="1:7" x14ac:dyDescent="0.2">
      <c r="A21535" s="106"/>
      <c r="B21535" s="106"/>
      <c r="C21535" s="106"/>
      <c r="G21535" s="1"/>
    </row>
    <row r="21536" spans="1:7" x14ac:dyDescent="0.2">
      <c r="A21536" s="106"/>
      <c r="B21536" s="106"/>
      <c r="C21536" s="106"/>
      <c r="G21536" s="1"/>
    </row>
    <row r="21537" spans="1:7" x14ac:dyDescent="0.2">
      <c r="A21537" s="106"/>
      <c r="B21537" s="106"/>
      <c r="C21537" s="106"/>
      <c r="G21537" s="1"/>
    </row>
    <row r="21538" spans="1:7" x14ac:dyDescent="0.2">
      <c r="A21538" s="106"/>
      <c r="B21538" s="106"/>
      <c r="C21538" s="106"/>
      <c r="G21538" s="1"/>
    </row>
    <row r="21539" spans="1:7" x14ac:dyDescent="0.2">
      <c r="A21539" s="106"/>
      <c r="B21539" s="106"/>
      <c r="C21539" s="106"/>
      <c r="G21539" s="1"/>
    </row>
    <row r="21540" spans="1:7" x14ac:dyDescent="0.2">
      <c r="A21540" s="106"/>
      <c r="B21540" s="106"/>
      <c r="C21540" s="106"/>
      <c r="G21540" s="1"/>
    </row>
    <row r="21541" spans="1:7" x14ac:dyDescent="0.2">
      <c r="A21541" s="106"/>
      <c r="B21541" s="106"/>
      <c r="C21541" s="106"/>
      <c r="G21541" s="1"/>
    </row>
    <row r="21542" spans="1:7" x14ac:dyDescent="0.2">
      <c r="A21542" s="106"/>
      <c r="B21542" s="106"/>
      <c r="C21542" s="106"/>
      <c r="G21542" s="1"/>
    </row>
    <row r="21543" spans="1:7" x14ac:dyDescent="0.2">
      <c r="A21543" s="106"/>
      <c r="B21543" s="106"/>
      <c r="C21543" s="106"/>
      <c r="G21543" s="1"/>
    </row>
    <row r="21544" spans="1:7" x14ac:dyDescent="0.2">
      <c r="A21544" s="106"/>
      <c r="B21544" s="106"/>
      <c r="C21544" s="106"/>
      <c r="G21544" s="1"/>
    </row>
    <row r="21545" spans="1:7" x14ac:dyDescent="0.2">
      <c r="A21545" s="106"/>
      <c r="B21545" s="106"/>
      <c r="C21545" s="106"/>
      <c r="G21545" s="1"/>
    </row>
    <row r="21546" spans="1:7" x14ac:dyDescent="0.2">
      <c r="A21546" s="106"/>
      <c r="B21546" s="106"/>
      <c r="C21546" s="106"/>
      <c r="G21546" s="1"/>
    </row>
    <row r="21547" spans="1:7" x14ac:dyDescent="0.2">
      <c r="A21547" s="106"/>
      <c r="B21547" s="106"/>
      <c r="C21547" s="106"/>
      <c r="G21547" s="1"/>
    </row>
    <row r="21548" spans="1:7" x14ac:dyDescent="0.2">
      <c r="A21548" s="106"/>
      <c r="B21548" s="106"/>
      <c r="C21548" s="106"/>
      <c r="G21548" s="1"/>
    </row>
    <row r="21549" spans="1:7" x14ac:dyDescent="0.2">
      <c r="A21549" s="106"/>
      <c r="B21549" s="106"/>
      <c r="C21549" s="106"/>
      <c r="G21549" s="1"/>
    </row>
    <row r="21550" spans="1:7" x14ac:dyDescent="0.2">
      <c r="A21550" s="106"/>
      <c r="B21550" s="106"/>
      <c r="C21550" s="106"/>
      <c r="G21550" s="1"/>
    </row>
    <row r="21551" spans="1:7" x14ac:dyDescent="0.2">
      <c r="A21551" s="106"/>
      <c r="B21551" s="106"/>
      <c r="C21551" s="106"/>
      <c r="G21551" s="1"/>
    </row>
    <row r="21552" spans="1:7" x14ac:dyDescent="0.2">
      <c r="A21552" s="106"/>
      <c r="B21552" s="106"/>
      <c r="C21552" s="106"/>
      <c r="G21552" s="1"/>
    </row>
    <row r="21553" spans="1:7" x14ac:dyDescent="0.2">
      <c r="A21553" s="106"/>
      <c r="B21553" s="106"/>
      <c r="C21553" s="106"/>
      <c r="G21553" s="1"/>
    </row>
    <row r="21554" spans="1:7" x14ac:dyDescent="0.2">
      <c r="A21554" s="106"/>
      <c r="B21554" s="106"/>
      <c r="C21554" s="106"/>
      <c r="G21554" s="1"/>
    </row>
    <row r="21555" spans="1:7" x14ac:dyDescent="0.2">
      <c r="A21555" s="106"/>
      <c r="B21555" s="106"/>
      <c r="C21555" s="106"/>
      <c r="G21555" s="1"/>
    </row>
    <row r="21556" spans="1:7" x14ac:dyDescent="0.2">
      <c r="A21556" s="106"/>
      <c r="B21556" s="106"/>
      <c r="C21556" s="106"/>
      <c r="G21556" s="1"/>
    </row>
    <row r="21557" spans="1:7" x14ac:dyDescent="0.2">
      <c r="A21557" s="106"/>
      <c r="B21557" s="106"/>
      <c r="C21557" s="106"/>
      <c r="G21557" s="1"/>
    </row>
    <row r="21558" spans="1:7" x14ac:dyDescent="0.2">
      <c r="A21558" s="106"/>
      <c r="B21558" s="106"/>
      <c r="C21558" s="106"/>
      <c r="G21558" s="1"/>
    </row>
    <row r="21559" spans="1:7" x14ac:dyDescent="0.2">
      <c r="A21559" s="106"/>
      <c r="B21559" s="106"/>
      <c r="C21559" s="106"/>
      <c r="G21559" s="1"/>
    </row>
    <row r="21560" spans="1:7" x14ac:dyDescent="0.2">
      <c r="A21560" s="106"/>
      <c r="B21560" s="106"/>
      <c r="C21560" s="106"/>
      <c r="G21560" s="1"/>
    </row>
    <row r="21561" spans="1:7" x14ac:dyDescent="0.2">
      <c r="A21561" s="106"/>
      <c r="B21561" s="106"/>
      <c r="C21561" s="106"/>
      <c r="G21561" s="1"/>
    </row>
    <row r="21562" spans="1:7" x14ac:dyDescent="0.2">
      <c r="A21562" s="106"/>
      <c r="B21562" s="106"/>
      <c r="C21562" s="106"/>
      <c r="G21562" s="1"/>
    </row>
    <row r="21563" spans="1:7" x14ac:dyDescent="0.2">
      <c r="A21563" s="106"/>
      <c r="B21563" s="106"/>
      <c r="C21563" s="106"/>
      <c r="G21563" s="1"/>
    </row>
    <row r="21564" spans="1:7" x14ac:dyDescent="0.2">
      <c r="A21564" s="106"/>
      <c r="B21564" s="106"/>
      <c r="C21564" s="106"/>
      <c r="G21564" s="1"/>
    </row>
    <row r="21565" spans="1:7" x14ac:dyDescent="0.2">
      <c r="A21565" s="106"/>
      <c r="B21565" s="106"/>
      <c r="C21565" s="106"/>
      <c r="G21565" s="1"/>
    </row>
    <row r="21566" spans="1:7" x14ac:dyDescent="0.2">
      <c r="A21566" s="106"/>
      <c r="B21566" s="106"/>
      <c r="C21566" s="106"/>
      <c r="G21566" s="1"/>
    </row>
    <row r="21567" spans="1:7" x14ac:dyDescent="0.2">
      <c r="A21567" s="106"/>
      <c r="B21567" s="106"/>
      <c r="C21567" s="106"/>
      <c r="G21567" s="1"/>
    </row>
    <row r="21568" spans="1:7" x14ac:dyDescent="0.2">
      <c r="A21568" s="106"/>
      <c r="B21568" s="106"/>
      <c r="C21568" s="106"/>
      <c r="G21568" s="1"/>
    </row>
    <row r="21569" spans="1:7" x14ac:dyDescent="0.2">
      <c r="A21569" s="106"/>
      <c r="B21569" s="106"/>
      <c r="C21569" s="106"/>
      <c r="G21569" s="1"/>
    </row>
    <row r="21570" spans="1:7" x14ac:dyDescent="0.2">
      <c r="A21570" s="106"/>
      <c r="B21570" s="106"/>
      <c r="C21570" s="106"/>
      <c r="G21570" s="1"/>
    </row>
    <row r="21571" spans="1:7" x14ac:dyDescent="0.2">
      <c r="A21571" s="106"/>
      <c r="B21571" s="106"/>
      <c r="C21571" s="106"/>
      <c r="G21571" s="1"/>
    </row>
    <row r="21572" spans="1:7" x14ac:dyDescent="0.2">
      <c r="A21572" s="106"/>
      <c r="B21572" s="106"/>
      <c r="C21572" s="106"/>
      <c r="G21572" s="1"/>
    </row>
    <row r="21573" spans="1:7" x14ac:dyDescent="0.2">
      <c r="A21573" s="106"/>
      <c r="B21573" s="106"/>
      <c r="C21573" s="106"/>
      <c r="G21573" s="1"/>
    </row>
    <row r="21574" spans="1:7" x14ac:dyDescent="0.2">
      <c r="A21574" s="106"/>
      <c r="B21574" s="106"/>
      <c r="C21574" s="106"/>
      <c r="G21574" s="1"/>
    </row>
    <row r="21575" spans="1:7" x14ac:dyDescent="0.2">
      <c r="A21575" s="106"/>
      <c r="B21575" s="106"/>
      <c r="C21575" s="106"/>
      <c r="G21575" s="1"/>
    </row>
    <row r="21576" spans="1:7" x14ac:dyDescent="0.2">
      <c r="A21576" s="106"/>
      <c r="B21576" s="106"/>
      <c r="C21576" s="106"/>
      <c r="G21576" s="1"/>
    </row>
    <row r="21577" spans="1:7" x14ac:dyDescent="0.2">
      <c r="A21577" s="106"/>
      <c r="B21577" s="106"/>
      <c r="C21577" s="106"/>
      <c r="G21577" s="1"/>
    </row>
    <row r="21578" spans="1:7" x14ac:dyDescent="0.2">
      <c r="A21578" s="106"/>
      <c r="B21578" s="106"/>
      <c r="C21578" s="106"/>
      <c r="G21578" s="1"/>
    </row>
    <row r="21579" spans="1:7" x14ac:dyDescent="0.2">
      <c r="A21579" s="106"/>
      <c r="B21579" s="106"/>
      <c r="C21579" s="106"/>
      <c r="G21579" s="1"/>
    </row>
    <row r="21580" spans="1:7" x14ac:dyDescent="0.2">
      <c r="A21580" s="106"/>
      <c r="B21580" s="106"/>
      <c r="C21580" s="106"/>
      <c r="G21580" s="1"/>
    </row>
    <row r="21581" spans="1:7" x14ac:dyDescent="0.2">
      <c r="A21581" s="106"/>
      <c r="B21581" s="106"/>
      <c r="C21581" s="106"/>
      <c r="G21581" s="1"/>
    </row>
    <row r="21582" spans="1:7" x14ac:dyDescent="0.2">
      <c r="A21582" s="106"/>
      <c r="B21582" s="106"/>
      <c r="C21582" s="106"/>
      <c r="G21582" s="1"/>
    </row>
    <row r="21583" spans="1:7" x14ac:dyDescent="0.2">
      <c r="A21583" s="106"/>
      <c r="B21583" s="106"/>
      <c r="C21583" s="106"/>
      <c r="G21583" s="1"/>
    </row>
    <row r="21584" spans="1:7" x14ac:dyDescent="0.2">
      <c r="A21584" s="106"/>
      <c r="B21584" s="106"/>
      <c r="C21584" s="106"/>
      <c r="G21584" s="1"/>
    </row>
    <row r="21585" spans="1:7" x14ac:dyDescent="0.2">
      <c r="A21585" s="106"/>
      <c r="B21585" s="106"/>
      <c r="C21585" s="106"/>
      <c r="G21585" s="1"/>
    </row>
    <row r="21586" spans="1:7" x14ac:dyDescent="0.2">
      <c r="A21586" s="106"/>
      <c r="B21586" s="106"/>
      <c r="C21586" s="106"/>
      <c r="G21586" s="1"/>
    </row>
    <row r="21587" spans="1:7" x14ac:dyDescent="0.2">
      <c r="A21587" s="106"/>
      <c r="B21587" s="106"/>
      <c r="C21587" s="106"/>
      <c r="G21587" s="1"/>
    </row>
    <row r="21588" spans="1:7" x14ac:dyDescent="0.2">
      <c r="A21588" s="106"/>
      <c r="B21588" s="106"/>
      <c r="C21588" s="106"/>
      <c r="G21588" s="1"/>
    </row>
    <row r="21589" spans="1:7" x14ac:dyDescent="0.2">
      <c r="A21589" s="106"/>
      <c r="B21589" s="106"/>
      <c r="C21589" s="106"/>
      <c r="G21589" s="1"/>
    </row>
    <row r="21590" spans="1:7" x14ac:dyDescent="0.2">
      <c r="A21590" s="106"/>
      <c r="B21590" s="106"/>
      <c r="C21590" s="106"/>
      <c r="G21590" s="1"/>
    </row>
    <row r="21591" spans="1:7" x14ac:dyDescent="0.2">
      <c r="A21591" s="106"/>
      <c r="B21591" s="106"/>
      <c r="C21591" s="106"/>
      <c r="G21591" s="1"/>
    </row>
    <row r="21592" spans="1:7" x14ac:dyDescent="0.2">
      <c r="A21592" s="106"/>
      <c r="B21592" s="106"/>
      <c r="C21592" s="106"/>
      <c r="G21592" s="1"/>
    </row>
    <row r="21593" spans="1:7" x14ac:dyDescent="0.2">
      <c r="A21593" s="106"/>
      <c r="B21593" s="106"/>
      <c r="C21593" s="106"/>
      <c r="G21593" s="1"/>
    </row>
    <row r="21594" spans="1:7" x14ac:dyDescent="0.2">
      <c r="A21594" s="106"/>
      <c r="B21594" s="106"/>
      <c r="C21594" s="106"/>
      <c r="G21594" s="1"/>
    </row>
    <row r="21595" spans="1:7" x14ac:dyDescent="0.2">
      <c r="A21595" s="106"/>
      <c r="B21595" s="106"/>
      <c r="C21595" s="106"/>
      <c r="G21595" s="1"/>
    </row>
    <row r="21596" spans="1:7" x14ac:dyDescent="0.2">
      <c r="A21596" s="106"/>
      <c r="B21596" s="106"/>
      <c r="C21596" s="106"/>
      <c r="G21596" s="1"/>
    </row>
    <row r="21597" spans="1:7" x14ac:dyDescent="0.2">
      <c r="A21597" s="106"/>
      <c r="B21597" s="106"/>
      <c r="C21597" s="106"/>
      <c r="G21597" s="1"/>
    </row>
    <row r="21598" spans="1:7" x14ac:dyDescent="0.2">
      <c r="A21598" s="106"/>
      <c r="B21598" s="106"/>
      <c r="C21598" s="106"/>
      <c r="G21598" s="1"/>
    </row>
    <row r="21599" spans="1:7" x14ac:dyDescent="0.2">
      <c r="A21599" s="106"/>
      <c r="B21599" s="106"/>
      <c r="C21599" s="106"/>
    </row>
    <row r="21600" spans="1:7" x14ac:dyDescent="0.2">
      <c r="A21600" s="106"/>
      <c r="B21600" s="106"/>
      <c r="C21600" s="106"/>
      <c r="G21600" s="1"/>
    </row>
    <row r="21601" spans="1:7" x14ac:dyDescent="0.2">
      <c r="A21601" s="106"/>
      <c r="B21601" s="106"/>
      <c r="C21601" s="106"/>
      <c r="G21601" s="1"/>
    </row>
    <row r="21602" spans="1:7" x14ac:dyDescent="0.2">
      <c r="A21602" s="106"/>
      <c r="B21602" s="106"/>
      <c r="C21602" s="106"/>
      <c r="G21602" s="1"/>
    </row>
    <row r="21603" spans="1:7" x14ac:dyDescent="0.2">
      <c r="A21603" s="106"/>
      <c r="B21603" s="106"/>
      <c r="C21603" s="106"/>
      <c r="G21603" s="1"/>
    </row>
    <row r="21604" spans="1:7" x14ac:dyDescent="0.2">
      <c r="A21604" s="106"/>
      <c r="B21604" s="106"/>
      <c r="C21604" s="106"/>
      <c r="G21604" s="1"/>
    </row>
    <row r="21605" spans="1:7" x14ac:dyDescent="0.2">
      <c r="A21605" s="106"/>
      <c r="B21605" s="106"/>
      <c r="C21605" s="106"/>
      <c r="G21605" s="1"/>
    </row>
    <row r="21606" spans="1:7" x14ac:dyDescent="0.2">
      <c r="A21606" s="106"/>
      <c r="B21606" s="106"/>
      <c r="C21606" s="106"/>
      <c r="G21606" s="1"/>
    </row>
    <row r="21607" spans="1:7" x14ac:dyDescent="0.2">
      <c r="A21607" s="106"/>
      <c r="B21607" s="106"/>
      <c r="C21607" s="106"/>
      <c r="G21607" s="1"/>
    </row>
    <row r="21608" spans="1:7" x14ac:dyDescent="0.2">
      <c r="A21608" s="106"/>
      <c r="B21608" s="106"/>
      <c r="C21608" s="106"/>
      <c r="G21608" s="1"/>
    </row>
    <row r="21609" spans="1:7" x14ac:dyDescent="0.2">
      <c r="A21609" s="106"/>
      <c r="B21609" s="106"/>
      <c r="C21609" s="106"/>
      <c r="G21609" s="1"/>
    </row>
    <row r="21610" spans="1:7" x14ac:dyDescent="0.2">
      <c r="A21610" s="106"/>
      <c r="B21610" s="106"/>
      <c r="C21610" s="106"/>
      <c r="G21610" s="1"/>
    </row>
    <row r="21611" spans="1:7" x14ac:dyDescent="0.2">
      <c r="A21611" s="106"/>
      <c r="B21611" s="106"/>
      <c r="C21611" s="106"/>
      <c r="G21611" s="1"/>
    </row>
    <row r="21612" spans="1:7" x14ac:dyDescent="0.2">
      <c r="A21612" s="106"/>
      <c r="B21612" s="106"/>
      <c r="C21612" s="106"/>
    </row>
    <row r="21613" spans="1:7" x14ac:dyDescent="0.2">
      <c r="A21613" s="106"/>
      <c r="B21613" s="106"/>
      <c r="C21613" s="106"/>
    </row>
    <row r="21614" spans="1:7" x14ac:dyDescent="0.2">
      <c r="A21614" s="106"/>
      <c r="B21614" s="106"/>
      <c r="C21614" s="106"/>
    </row>
    <row r="21615" spans="1:7" x14ac:dyDescent="0.2">
      <c r="A21615" s="106"/>
      <c r="B21615" s="106"/>
      <c r="C21615" s="106"/>
    </row>
    <row r="21616" spans="1:7" x14ac:dyDescent="0.2">
      <c r="A21616" s="106"/>
      <c r="B21616" s="106"/>
      <c r="C21616" s="106"/>
    </row>
    <row r="21617" spans="1:7" x14ac:dyDescent="0.2">
      <c r="A21617" s="106"/>
      <c r="B21617" s="106"/>
      <c r="C21617" s="106"/>
      <c r="G21617" s="1"/>
    </row>
    <row r="21618" spans="1:7" x14ac:dyDescent="0.2">
      <c r="A21618" s="106"/>
      <c r="B21618" s="106"/>
      <c r="C21618" s="106"/>
    </row>
    <row r="21619" spans="1:7" x14ac:dyDescent="0.2">
      <c r="A21619" s="106"/>
      <c r="B21619" s="106"/>
      <c r="C21619" s="106"/>
      <c r="G21619" s="1"/>
    </row>
    <row r="21620" spans="1:7" x14ac:dyDescent="0.2">
      <c r="A21620" s="106"/>
      <c r="B21620" s="106"/>
      <c r="C21620" s="106"/>
      <c r="G21620" s="1"/>
    </row>
    <row r="21621" spans="1:7" x14ac:dyDescent="0.2">
      <c r="A21621" s="106"/>
      <c r="B21621" s="106"/>
      <c r="C21621" s="106"/>
    </row>
    <row r="21622" spans="1:7" x14ac:dyDescent="0.2">
      <c r="A21622" s="106"/>
      <c r="B21622" s="106"/>
      <c r="C21622" s="106"/>
      <c r="G21622" s="1"/>
    </row>
    <row r="21623" spans="1:7" x14ac:dyDescent="0.2">
      <c r="A21623" s="106"/>
      <c r="B21623" s="106"/>
      <c r="C21623" s="106"/>
      <c r="G21623" s="1"/>
    </row>
    <row r="21624" spans="1:7" x14ac:dyDescent="0.2">
      <c r="A21624" s="106"/>
      <c r="B21624" s="106"/>
      <c r="C21624" s="106"/>
      <c r="G21624" s="1"/>
    </row>
    <row r="21625" spans="1:7" x14ac:dyDescent="0.2">
      <c r="A21625" s="106"/>
      <c r="B21625" s="106"/>
      <c r="C21625" s="106"/>
      <c r="G21625" s="1"/>
    </row>
    <row r="21626" spans="1:7" x14ac:dyDescent="0.2">
      <c r="A21626" s="106"/>
      <c r="B21626" s="106"/>
      <c r="C21626" s="106"/>
      <c r="G21626" s="1"/>
    </row>
    <row r="21627" spans="1:7" x14ac:dyDescent="0.2">
      <c r="A21627" s="106"/>
      <c r="B21627" s="106"/>
      <c r="C21627" s="106"/>
      <c r="G21627" s="1"/>
    </row>
    <row r="21628" spans="1:7" x14ac:dyDescent="0.2">
      <c r="A21628" s="106"/>
      <c r="B21628" s="106"/>
      <c r="C21628" s="106"/>
      <c r="G21628" s="1"/>
    </row>
    <row r="21629" spans="1:7" x14ac:dyDescent="0.2">
      <c r="A21629" s="106"/>
      <c r="B21629" s="106"/>
      <c r="C21629" s="106"/>
      <c r="G21629" s="1"/>
    </row>
    <row r="21630" spans="1:7" x14ac:dyDescent="0.2">
      <c r="A21630" s="106"/>
      <c r="B21630" s="106"/>
      <c r="C21630" s="106"/>
      <c r="G21630" s="1"/>
    </row>
    <row r="21631" spans="1:7" x14ac:dyDescent="0.2">
      <c r="A21631" s="106"/>
      <c r="B21631" s="106"/>
      <c r="C21631" s="106"/>
      <c r="G21631" s="1"/>
    </row>
    <row r="21632" spans="1:7" x14ac:dyDescent="0.2">
      <c r="A21632" s="106"/>
      <c r="B21632" s="106"/>
      <c r="C21632" s="106"/>
      <c r="G21632" s="1"/>
    </row>
    <row r="21633" spans="1:7" x14ac:dyDescent="0.2">
      <c r="A21633" s="106"/>
      <c r="B21633" s="106"/>
      <c r="C21633" s="106"/>
      <c r="G21633" s="1"/>
    </row>
    <row r="21634" spans="1:7" x14ac:dyDescent="0.2">
      <c r="A21634" s="106"/>
      <c r="B21634" s="106"/>
      <c r="C21634" s="106"/>
      <c r="G21634" s="1"/>
    </row>
    <row r="21635" spans="1:7" x14ac:dyDescent="0.2">
      <c r="A21635" s="106"/>
      <c r="B21635" s="106"/>
      <c r="C21635" s="106"/>
      <c r="G21635" s="1"/>
    </row>
    <row r="21636" spans="1:7" x14ac:dyDescent="0.2">
      <c r="A21636" s="106"/>
      <c r="B21636" s="106"/>
      <c r="C21636" s="106"/>
      <c r="G21636" s="1"/>
    </row>
    <row r="21637" spans="1:7" x14ac:dyDescent="0.2">
      <c r="A21637" s="106"/>
      <c r="B21637" s="106"/>
      <c r="C21637" s="106"/>
      <c r="G21637" s="1"/>
    </row>
    <row r="21638" spans="1:7" x14ac:dyDescent="0.2">
      <c r="A21638" s="106"/>
      <c r="B21638" s="106"/>
      <c r="C21638" s="106"/>
      <c r="G21638" s="1"/>
    </row>
    <row r="21639" spans="1:7" x14ac:dyDescent="0.2">
      <c r="A21639" s="106"/>
      <c r="B21639" s="106"/>
      <c r="C21639" s="106"/>
      <c r="G21639" s="1"/>
    </row>
    <row r="21640" spans="1:7" x14ac:dyDescent="0.2">
      <c r="A21640" s="106"/>
      <c r="B21640" s="106"/>
      <c r="C21640" s="106"/>
      <c r="G21640" s="1"/>
    </row>
    <row r="21641" spans="1:7" x14ac:dyDescent="0.2">
      <c r="A21641" s="106"/>
      <c r="B21641" s="106"/>
      <c r="C21641" s="106"/>
      <c r="G21641" s="1"/>
    </row>
    <row r="21642" spans="1:7" x14ac:dyDescent="0.2">
      <c r="A21642" s="106"/>
      <c r="B21642" s="106"/>
      <c r="C21642" s="106"/>
      <c r="G21642" s="1"/>
    </row>
    <row r="21643" spans="1:7" x14ac:dyDescent="0.2">
      <c r="A21643" s="106"/>
      <c r="B21643" s="106"/>
      <c r="C21643" s="106"/>
      <c r="G21643" s="1"/>
    </row>
    <row r="21644" spans="1:7" x14ac:dyDescent="0.2">
      <c r="A21644" s="106"/>
      <c r="B21644" s="106"/>
      <c r="C21644" s="106"/>
      <c r="G21644" s="1"/>
    </row>
    <row r="21645" spans="1:7" x14ac:dyDescent="0.2">
      <c r="A21645" s="106"/>
      <c r="B21645" s="106"/>
      <c r="C21645" s="106"/>
      <c r="G21645" s="1"/>
    </row>
    <row r="21646" spans="1:7" x14ac:dyDescent="0.2">
      <c r="A21646" s="106"/>
      <c r="B21646" s="106"/>
      <c r="C21646" s="106"/>
      <c r="G21646" s="1"/>
    </row>
    <row r="21647" spans="1:7" x14ac:dyDescent="0.2">
      <c r="A21647" s="106"/>
      <c r="B21647" s="106"/>
      <c r="C21647" s="106"/>
      <c r="G21647" s="1"/>
    </row>
    <row r="21648" spans="1:7" x14ac:dyDescent="0.2">
      <c r="A21648" s="106"/>
      <c r="B21648" s="106"/>
      <c r="C21648" s="106"/>
      <c r="G21648" s="1"/>
    </row>
    <row r="21649" spans="1:7" x14ac:dyDescent="0.2">
      <c r="A21649" s="106"/>
      <c r="B21649" s="106"/>
      <c r="C21649" s="106"/>
      <c r="G21649" s="1"/>
    </row>
    <row r="21650" spans="1:7" x14ac:dyDescent="0.2">
      <c r="A21650" s="106"/>
      <c r="B21650" s="106"/>
      <c r="C21650" s="106"/>
      <c r="G21650" s="1"/>
    </row>
    <row r="21651" spans="1:7" x14ac:dyDescent="0.2">
      <c r="A21651" s="106"/>
      <c r="B21651" s="106"/>
      <c r="C21651" s="106"/>
      <c r="G21651" s="1"/>
    </row>
    <row r="21652" spans="1:7" x14ac:dyDescent="0.2">
      <c r="A21652" s="106"/>
      <c r="B21652" s="106"/>
      <c r="C21652" s="106"/>
      <c r="G21652" s="1"/>
    </row>
    <row r="21653" spans="1:7" x14ac:dyDescent="0.2">
      <c r="A21653" s="106"/>
      <c r="B21653" s="106"/>
      <c r="C21653" s="106"/>
      <c r="G21653" s="1"/>
    </row>
    <row r="21654" spans="1:7" x14ac:dyDescent="0.2">
      <c r="A21654" s="106"/>
      <c r="B21654" s="106"/>
      <c r="C21654" s="106"/>
      <c r="G21654" s="1"/>
    </row>
    <row r="21655" spans="1:7" x14ac:dyDescent="0.2">
      <c r="A21655" s="106"/>
      <c r="B21655" s="106"/>
      <c r="C21655" s="106"/>
      <c r="G21655" s="1"/>
    </row>
    <row r="21656" spans="1:7" x14ac:dyDescent="0.2">
      <c r="A21656" s="106"/>
      <c r="B21656" s="106"/>
      <c r="C21656" s="106"/>
      <c r="G21656" s="1"/>
    </row>
    <row r="21657" spans="1:7" x14ac:dyDescent="0.2">
      <c r="A21657" s="106"/>
      <c r="B21657" s="106"/>
      <c r="C21657" s="106"/>
      <c r="G21657" s="1"/>
    </row>
    <row r="21658" spans="1:7" x14ac:dyDescent="0.2">
      <c r="A21658" s="106"/>
      <c r="B21658" s="106"/>
      <c r="C21658" s="106"/>
      <c r="G21658" s="1"/>
    </row>
    <row r="21659" spans="1:7" x14ac:dyDescent="0.2">
      <c r="A21659" s="106"/>
      <c r="B21659" s="106"/>
      <c r="C21659" s="106"/>
      <c r="G21659" s="1"/>
    </row>
    <row r="21660" spans="1:7" x14ac:dyDescent="0.2">
      <c r="A21660" s="106"/>
      <c r="B21660" s="106"/>
      <c r="C21660" s="106"/>
      <c r="G21660" s="1"/>
    </row>
    <row r="21661" spans="1:7" x14ac:dyDescent="0.2">
      <c r="A21661" s="106"/>
      <c r="B21661" s="106"/>
      <c r="C21661" s="106"/>
      <c r="G21661" s="1"/>
    </row>
    <row r="21662" spans="1:7" x14ac:dyDescent="0.2">
      <c r="A21662" s="106"/>
      <c r="B21662" s="106"/>
      <c r="C21662" s="106"/>
      <c r="G21662" s="1"/>
    </row>
    <row r="21663" spans="1:7" x14ac:dyDescent="0.2">
      <c r="A21663" s="106"/>
      <c r="B21663" s="106"/>
      <c r="C21663" s="106"/>
      <c r="G21663" s="1"/>
    </row>
    <row r="21664" spans="1:7" x14ac:dyDescent="0.2">
      <c r="A21664" s="106"/>
      <c r="B21664" s="106"/>
      <c r="C21664" s="106"/>
      <c r="G21664" s="1"/>
    </row>
    <row r="21665" spans="1:7" x14ac:dyDescent="0.2">
      <c r="A21665" s="106"/>
      <c r="B21665" s="106"/>
      <c r="C21665" s="106"/>
      <c r="G21665" s="1"/>
    </row>
    <row r="21666" spans="1:7" x14ac:dyDescent="0.2">
      <c r="A21666" s="106"/>
      <c r="B21666" s="106"/>
      <c r="C21666" s="106"/>
      <c r="G21666" s="1"/>
    </row>
    <row r="21667" spans="1:7" x14ac:dyDescent="0.2">
      <c r="A21667" s="106"/>
      <c r="B21667" s="106"/>
      <c r="C21667" s="106"/>
      <c r="G21667" s="1"/>
    </row>
    <row r="21668" spans="1:7" x14ac:dyDescent="0.2">
      <c r="A21668" s="106"/>
      <c r="B21668" s="106"/>
      <c r="C21668" s="106"/>
      <c r="G21668" s="1"/>
    </row>
    <row r="21669" spans="1:7" x14ac:dyDescent="0.2">
      <c r="A21669" s="106"/>
      <c r="B21669" s="106"/>
      <c r="C21669" s="106"/>
      <c r="G21669" s="1"/>
    </row>
    <row r="21670" spans="1:7" x14ac:dyDescent="0.2">
      <c r="A21670" s="106"/>
      <c r="B21670" s="106"/>
      <c r="C21670" s="106"/>
      <c r="G21670" s="1"/>
    </row>
    <row r="21671" spans="1:7" x14ac:dyDescent="0.2">
      <c r="A21671" s="106"/>
      <c r="B21671" s="106"/>
      <c r="C21671" s="106"/>
      <c r="G21671" s="1"/>
    </row>
    <row r="21672" spans="1:7" x14ac:dyDescent="0.2">
      <c r="A21672" s="106"/>
      <c r="B21672" s="106"/>
      <c r="C21672" s="106"/>
      <c r="G21672" s="1"/>
    </row>
    <row r="21673" spans="1:7" x14ac:dyDescent="0.2">
      <c r="A21673" s="106"/>
      <c r="B21673" s="106"/>
      <c r="C21673" s="106"/>
      <c r="G21673" s="1"/>
    </row>
    <row r="21674" spans="1:7" x14ac:dyDescent="0.2">
      <c r="A21674" s="106"/>
      <c r="B21674" s="106"/>
      <c r="C21674" s="106"/>
      <c r="G21674" s="1"/>
    </row>
    <row r="21675" spans="1:7" x14ac:dyDescent="0.2">
      <c r="A21675" s="106"/>
      <c r="B21675" s="106"/>
      <c r="C21675" s="106"/>
      <c r="G21675" s="1"/>
    </row>
    <row r="21676" spans="1:7" x14ac:dyDescent="0.2">
      <c r="A21676" s="106"/>
      <c r="B21676" s="106"/>
      <c r="C21676" s="106"/>
      <c r="G21676" s="1"/>
    </row>
    <row r="21677" spans="1:7" x14ac:dyDescent="0.2">
      <c r="A21677" s="106"/>
      <c r="B21677" s="106"/>
      <c r="C21677" s="106"/>
      <c r="G21677" s="1"/>
    </row>
    <row r="21678" spans="1:7" x14ac:dyDescent="0.2">
      <c r="A21678" s="106"/>
      <c r="B21678" s="106"/>
      <c r="C21678" s="106"/>
      <c r="G21678" s="1"/>
    </row>
    <row r="21679" spans="1:7" x14ac:dyDescent="0.2">
      <c r="A21679" s="106"/>
      <c r="B21679" s="106"/>
      <c r="C21679" s="106"/>
      <c r="G21679" s="1"/>
    </row>
    <row r="21680" spans="1:7" x14ac:dyDescent="0.2">
      <c r="A21680" s="106"/>
      <c r="B21680" s="106"/>
      <c r="C21680" s="106"/>
      <c r="G21680" s="1"/>
    </row>
    <row r="21681" spans="1:7" x14ac:dyDescent="0.2">
      <c r="A21681" s="106"/>
      <c r="B21681" s="106"/>
      <c r="C21681" s="106"/>
      <c r="G21681" s="1"/>
    </row>
    <row r="21682" spans="1:7" x14ac:dyDescent="0.2">
      <c r="A21682" s="106"/>
      <c r="B21682" s="106"/>
      <c r="C21682" s="106"/>
      <c r="G21682" s="1"/>
    </row>
    <row r="21683" spans="1:7" x14ac:dyDescent="0.2">
      <c r="A21683" s="106"/>
      <c r="B21683" s="106"/>
      <c r="C21683" s="106"/>
      <c r="G21683" s="1"/>
    </row>
    <row r="21684" spans="1:7" x14ac:dyDescent="0.2">
      <c r="A21684" s="106"/>
      <c r="B21684" s="106"/>
      <c r="C21684" s="106"/>
      <c r="G21684" s="1"/>
    </row>
    <row r="21685" spans="1:7" x14ac:dyDescent="0.2">
      <c r="A21685" s="106"/>
      <c r="B21685" s="106"/>
      <c r="C21685" s="106"/>
    </row>
    <row r="21686" spans="1:7" x14ac:dyDescent="0.2">
      <c r="A21686" s="106"/>
      <c r="B21686" s="106"/>
      <c r="C21686" s="106"/>
    </row>
    <row r="21687" spans="1:7" x14ac:dyDescent="0.2">
      <c r="A21687" s="106"/>
      <c r="B21687" s="106"/>
      <c r="C21687" s="106"/>
      <c r="G21687" s="1"/>
    </row>
    <row r="21688" spans="1:7" x14ac:dyDescent="0.2">
      <c r="A21688" s="106"/>
      <c r="B21688" s="106"/>
      <c r="C21688" s="106"/>
    </row>
    <row r="21689" spans="1:7" x14ac:dyDescent="0.2">
      <c r="A21689" s="106"/>
      <c r="B21689" s="106"/>
      <c r="C21689" s="106"/>
    </row>
    <row r="21690" spans="1:7" x14ac:dyDescent="0.2">
      <c r="A21690" s="106"/>
      <c r="B21690" s="106"/>
      <c r="C21690" s="106"/>
      <c r="G21690" s="1"/>
    </row>
    <row r="21691" spans="1:7" x14ac:dyDescent="0.2">
      <c r="A21691" s="106"/>
      <c r="B21691" s="106"/>
      <c r="C21691" s="106"/>
      <c r="G21691" s="1"/>
    </row>
    <row r="21692" spans="1:7" x14ac:dyDescent="0.2">
      <c r="A21692" s="106"/>
      <c r="B21692" s="106"/>
      <c r="C21692" s="106"/>
      <c r="G21692" s="1"/>
    </row>
    <row r="21693" spans="1:7" x14ac:dyDescent="0.2">
      <c r="A21693" s="106"/>
      <c r="B21693" s="106"/>
      <c r="C21693" s="106"/>
      <c r="G21693" s="1"/>
    </row>
    <row r="21694" spans="1:7" x14ac:dyDescent="0.2">
      <c r="A21694" s="106"/>
      <c r="B21694" s="106"/>
      <c r="C21694" s="106"/>
      <c r="G21694" s="1"/>
    </row>
    <row r="21695" spans="1:7" x14ac:dyDescent="0.2">
      <c r="A21695" s="106"/>
      <c r="B21695" s="106"/>
      <c r="C21695" s="106"/>
      <c r="G21695" s="1"/>
    </row>
    <row r="21696" spans="1:7" x14ac:dyDescent="0.2">
      <c r="A21696" s="106"/>
      <c r="B21696" s="106"/>
      <c r="C21696" s="106"/>
      <c r="G21696" s="1"/>
    </row>
    <row r="21697" spans="1:7" x14ac:dyDescent="0.2">
      <c r="A21697" s="106"/>
      <c r="B21697" s="106"/>
      <c r="C21697" s="106"/>
      <c r="G21697" s="1"/>
    </row>
    <row r="21698" spans="1:7" x14ac:dyDescent="0.2">
      <c r="A21698" s="106"/>
      <c r="B21698" s="106"/>
      <c r="C21698" s="106"/>
      <c r="G21698" s="1"/>
    </row>
    <row r="21699" spans="1:7" x14ac:dyDescent="0.2">
      <c r="A21699" s="106"/>
      <c r="B21699" s="106"/>
      <c r="C21699" s="106"/>
      <c r="G21699" s="1"/>
    </row>
    <row r="21700" spans="1:7" x14ac:dyDescent="0.2">
      <c r="A21700" s="106"/>
      <c r="B21700" s="106"/>
      <c r="C21700" s="106"/>
      <c r="G21700" s="1"/>
    </row>
    <row r="21701" spans="1:7" x14ac:dyDescent="0.2">
      <c r="A21701" s="106"/>
      <c r="B21701" s="106"/>
      <c r="C21701" s="106"/>
      <c r="G21701" s="1"/>
    </row>
    <row r="21702" spans="1:7" x14ac:dyDescent="0.2">
      <c r="A21702" s="106"/>
      <c r="B21702" s="106"/>
      <c r="C21702" s="106"/>
      <c r="G21702" s="1"/>
    </row>
    <row r="21703" spans="1:7" x14ac:dyDescent="0.2">
      <c r="A21703" s="106"/>
      <c r="B21703" s="106"/>
      <c r="C21703" s="106"/>
      <c r="G21703" s="1"/>
    </row>
    <row r="21704" spans="1:7" x14ac:dyDescent="0.2">
      <c r="A21704" s="106"/>
      <c r="B21704" s="106"/>
      <c r="C21704" s="106"/>
      <c r="G21704" s="1"/>
    </row>
    <row r="21705" spans="1:7" x14ac:dyDescent="0.2">
      <c r="A21705" s="106"/>
      <c r="B21705" s="106"/>
      <c r="C21705" s="106"/>
      <c r="G21705" s="1"/>
    </row>
    <row r="21706" spans="1:7" x14ac:dyDescent="0.2">
      <c r="A21706" s="106"/>
      <c r="B21706" s="106"/>
      <c r="C21706" s="106"/>
      <c r="G21706" s="1"/>
    </row>
    <row r="21707" spans="1:7" x14ac:dyDescent="0.2">
      <c r="A21707" s="106"/>
      <c r="B21707" s="106"/>
      <c r="C21707" s="106"/>
      <c r="G21707" s="1"/>
    </row>
    <row r="21708" spans="1:7" x14ac:dyDescent="0.2">
      <c r="A21708" s="106"/>
      <c r="B21708" s="106"/>
      <c r="C21708" s="106"/>
      <c r="G21708" s="1"/>
    </row>
    <row r="21709" spans="1:7" x14ac:dyDescent="0.2">
      <c r="A21709" s="106"/>
      <c r="B21709" s="106"/>
      <c r="C21709" s="106"/>
      <c r="G21709" s="1"/>
    </row>
    <row r="21710" spans="1:7" x14ac:dyDescent="0.2">
      <c r="A21710" s="106"/>
      <c r="B21710" s="106"/>
      <c r="C21710" s="106"/>
      <c r="G21710" s="1"/>
    </row>
    <row r="21711" spans="1:7" x14ac:dyDescent="0.2">
      <c r="A21711" s="106"/>
      <c r="B21711" s="106"/>
      <c r="C21711" s="106"/>
      <c r="G21711" s="1"/>
    </row>
    <row r="21712" spans="1:7" x14ac:dyDescent="0.2">
      <c r="A21712" s="106"/>
      <c r="B21712" s="106"/>
      <c r="C21712" s="106"/>
      <c r="G21712" s="1"/>
    </row>
    <row r="21713" spans="1:7" x14ac:dyDescent="0.2">
      <c r="A21713" s="106"/>
      <c r="B21713" s="106"/>
      <c r="C21713" s="106"/>
      <c r="G21713" s="1"/>
    </row>
    <row r="21714" spans="1:7" x14ac:dyDescent="0.2">
      <c r="A21714" s="106"/>
      <c r="B21714" s="106"/>
      <c r="C21714" s="106"/>
      <c r="G21714" s="1"/>
    </row>
    <row r="21715" spans="1:7" x14ac:dyDescent="0.2">
      <c r="A21715" s="106"/>
      <c r="B21715" s="106"/>
      <c r="C21715" s="106"/>
      <c r="G21715" s="1"/>
    </row>
    <row r="21716" spans="1:7" x14ac:dyDescent="0.2">
      <c r="A21716" s="106"/>
      <c r="B21716" s="106"/>
      <c r="C21716" s="106"/>
      <c r="G21716" s="1"/>
    </row>
    <row r="21717" spans="1:7" x14ac:dyDescent="0.2">
      <c r="A21717" s="106"/>
      <c r="B21717" s="106"/>
      <c r="C21717" s="106"/>
      <c r="G21717" s="1"/>
    </row>
    <row r="21718" spans="1:7" x14ac:dyDescent="0.2">
      <c r="A21718" s="106"/>
      <c r="B21718" s="106"/>
      <c r="C21718" s="106"/>
      <c r="G21718" s="1"/>
    </row>
    <row r="21719" spans="1:7" x14ac:dyDescent="0.2">
      <c r="A21719" s="106"/>
      <c r="B21719" s="106"/>
      <c r="C21719" s="106"/>
      <c r="G21719" s="1"/>
    </row>
    <row r="21720" spans="1:7" x14ac:dyDescent="0.2">
      <c r="A21720" s="106"/>
      <c r="B21720" s="106"/>
      <c r="C21720" s="106"/>
      <c r="G21720" s="1"/>
    </row>
    <row r="21721" spans="1:7" x14ac:dyDescent="0.2">
      <c r="A21721" s="106"/>
      <c r="B21721" s="106"/>
      <c r="C21721" s="106"/>
      <c r="G21721" s="1"/>
    </row>
    <row r="21722" spans="1:7" x14ac:dyDescent="0.2">
      <c r="A21722" s="106"/>
      <c r="B21722" s="106"/>
      <c r="C21722" s="106"/>
      <c r="G21722" s="1"/>
    </row>
    <row r="21723" spans="1:7" x14ac:dyDescent="0.2">
      <c r="A21723" s="106"/>
      <c r="B21723" s="106"/>
      <c r="C21723" s="106"/>
      <c r="G21723" s="1"/>
    </row>
    <row r="21724" spans="1:7" x14ac:dyDescent="0.2">
      <c r="A21724" s="106"/>
      <c r="B21724" s="106"/>
      <c r="C21724" s="106"/>
      <c r="G21724" s="1"/>
    </row>
    <row r="21725" spans="1:7" x14ac:dyDescent="0.2">
      <c r="A21725" s="106"/>
      <c r="B21725" s="106"/>
      <c r="C21725" s="106"/>
      <c r="G21725" s="1"/>
    </row>
    <row r="21726" spans="1:7" x14ac:dyDescent="0.2">
      <c r="A21726" s="106"/>
      <c r="B21726" s="106"/>
      <c r="C21726" s="106"/>
      <c r="G21726" s="1"/>
    </row>
    <row r="21727" spans="1:7" x14ac:dyDescent="0.2">
      <c r="A21727" s="106"/>
      <c r="B21727" s="106"/>
      <c r="C21727" s="106"/>
      <c r="G21727" s="1"/>
    </row>
    <row r="21728" spans="1:7" x14ac:dyDescent="0.2">
      <c r="A21728" s="106"/>
      <c r="B21728" s="106"/>
      <c r="C21728" s="106"/>
      <c r="G21728" s="1"/>
    </row>
    <row r="21729" spans="1:7" x14ac:dyDescent="0.2">
      <c r="A21729" s="106"/>
      <c r="B21729" s="106"/>
      <c r="C21729" s="106"/>
      <c r="G21729" s="1"/>
    </row>
    <row r="21730" spans="1:7" x14ac:dyDescent="0.2">
      <c r="A21730" s="106"/>
      <c r="B21730" s="106"/>
      <c r="C21730" s="106"/>
      <c r="G21730" s="1"/>
    </row>
    <row r="21731" spans="1:7" x14ac:dyDescent="0.2">
      <c r="A21731" s="106"/>
      <c r="B21731" s="106"/>
      <c r="C21731" s="106"/>
      <c r="G21731" s="1"/>
    </row>
    <row r="21732" spans="1:7" x14ac:dyDescent="0.2">
      <c r="A21732" s="106"/>
      <c r="B21732" s="106"/>
      <c r="C21732" s="106"/>
      <c r="G21732" s="1"/>
    </row>
    <row r="21733" spans="1:7" x14ac:dyDescent="0.2">
      <c r="A21733" s="106"/>
      <c r="B21733" s="106"/>
      <c r="C21733" s="106"/>
      <c r="G21733" s="1"/>
    </row>
    <row r="21734" spans="1:7" x14ac:dyDescent="0.2">
      <c r="A21734" s="106"/>
      <c r="B21734" s="106"/>
      <c r="C21734" s="106"/>
      <c r="G21734" s="1"/>
    </row>
    <row r="21735" spans="1:7" x14ac:dyDescent="0.2">
      <c r="A21735" s="106"/>
      <c r="B21735" s="106"/>
      <c r="C21735" s="106"/>
      <c r="G21735" s="1"/>
    </row>
    <row r="21736" spans="1:7" x14ac:dyDescent="0.2">
      <c r="A21736" s="106"/>
      <c r="B21736" s="106"/>
      <c r="C21736" s="106"/>
      <c r="G21736" s="1"/>
    </row>
    <row r="21737" spans="1:7" x14ac:dyDescent="0.2">
      <c r="A21737" s="106"/>
      <c r="B21737" s="106"/>
      <c r="C21737" s="106"/>
      <c r="G21737" s="1"/>
    </row>
    <row r="21738" spans="1:7" x14ac:dyDescent="0.2">
      <c r="A21738" s="106"/>
      <c r="B21738" s="106"/>
      <c r="C21738" s="106"/>
      <c r="G21738" s="1"/>
    </row>
    <row r="21739" spans="1:7" x14ac:dyDescent="0.2">
      <c r="A21739" s="106"/>
      <c r="B21739" s="106"/>
      <c r="C21739" s="106"/>
      <c r="G21739" s="1"/>
    </row>
    <row r="21740" spans="1:7" x14ac:dyDescent="0.2">
      <c r="A21740" s="106"/>
      <c r="B21740" s="106"/>
      <c r="C21740" s="106"/>
      <c r="G21740" s="1"/>
    </row>
    <row r="21741" spans="1:7" x14ac:dyDescent="0.2">
      <c r="A21741" s="106"/>
      <c r="B21741" s="106"/>
      <c r="C21741" s="106"/>
      <c r="G21741" s="1"/>
    </row>
    <row r="21742" spans="1:7" x14ac:dyDescent="0.2">
      <c r="A21742" s="106"/>
      <c r="B21742" s="106"/>
      <c r="C21742" s="106"/>
      <c r="G21742" s="1"/>
    </row>
    <row r="21743" spans="1:7" x14ac:dyDescent="0.2">
      <c r="A21743" s="106"/>
      <c r="B21743" s="106"/>
      <c r="C21743" s="106"/>
      <c r="G21743" s="1"/>
    </row>
    <row r="21744" spans="1:7" x14ac:dyDescent="0.2">
      <c r="A21744" s="106"/>
      <c r="B21744" s="106"/>
      <c r="C21744" s="106"/>
      <c r="G21744" s="1"/>
    </row>
    <row r="21745" spans="1:7" x14ac:dyDescent="0.2">
      <c r="A21745" s="106"/>
      <c r="B21745" s="106"/>
      <c r="C21745" s="106"/>
      <c r="G21745" s="1"/>
    </row>
    <row r="21746" spans="1:7" x14ac:dyDescent="0.2">
      <c r="A21746" s="106"/>
      <c r="B21746" s="106"/>
      <c r="C21746" s="106"/>
      <c r="G21746" s="1"/>
    </row>
    <row r="21747" spans="1:7" x14ac:dyDescent="0.2">
      <c r="A21747" s="106"/>
      <c r="B21747" s="106"/>
      <c r="C21747" s="106"/>
      <c r="G21747" s="1"/>
    </row>
    <row r="21748" spans="1:7" x14ac:dyDescent="0.2">
      <c r="A21748" s="106"/>
      <c r="B21748" s="106"/>
      <c r="C21748" s="106"/>
      <c r="G21748" s="1"/>
    </row>
    <row r="21749" spans="1:7" x14ac:dyDescent="0.2">
      <c r="A21749" s="106"/>
      <c r="B21749" s="106"/>
      <c r="C21749" s="106"/>
      <c r="G21749" s="1"/>
    </row>
    <row r="21750" spans="1:7" x14ac:dyDescent="0.2">
      <c r="A21750" s="106"/>
      <c r="B21750" s="106"/>
      <c r="C21750" s="106"/>
      <c r="G21750" s="1"/>
    </row>
    <row r="21751" spans="1:7" x14ac:dyDescent="0.2">
      <c r="A21751" s="106"/>
      <c r="B21751" s="106"/>
      <c r="C21751" s="106"/>
      <c r="G21751" s="1"/>
    </row>
    <row r="21752" spans="1:7" x14ac:dyDescent="0.2">
      <c r="A21752" s="106"/>
      <c r="B21752" s="106"/>
      <c r="C21752" s="106"/>
      <c r="G21752" s="1"/>
    </row>
    <row r="21753" spans="1:7" x14ac:dyDescent="0.2">
      <c r="A21753" s="106"/>
      <c r="B21753" s="106"/>
      <c r="C21753" s="106"/>
      <c r="G21753" s="1"/>
    </row>
    <row r="21754" spans="1:7" x14ac:dyDescent="0.2">
      <c r="A21754" s="106"/>
      <c r="B21754" s="106"/>
      <c r="C21754" s="106"/>
    </row>
    <row r="21755" spans="1:7" x14ac:dyDescent="0.2">
      <c r="A21755" s="106"/>
      <c r="B21755" s="106"/>
      <c r="C21755" s="106"/>
      <c r="G21755" s="1"/>
    </row>
    <row r="21756" spans="1:7" x14ac:dyDescent="0.2">
      <c r="A21756" s="106"/>
      <c r="B21756" s="106"/>
      <c r="C21756" s="106"/>
      <c r="G21756" s="1"/>
    </row>
    <row r="21757" spans="1:7" x14ac:dyDescent="0.2">
      <c r="A21757" s="106"/>
      <c r="B21757" s="106"/>
      <c r="C21757" s="106"/>
      <c r="G21757" s="1"/>
    </row>
    <row r="21758" spans="1:7" x14ac:dyDescent="0.2">
      <c r="A21758" s="106"/>
      <c r="B21758" s="106"/>
      <c r="C21758" s="106"/>
      <c r="G21758" s="1"/>
    </row>
    <row r="21759" spans="1:7" x14ac:dyDescent="0.2">
      <c r="A21759" s="106"/>
      <c r="B21759" s="106"/>
      <c r="C21759" s="106"/>
    </row>
    <row r="21760" spans="1:7" x14ac:dyDescent="0.2">
      <c r="A21760" s="106"/>
      <c r="B21760" s="106"/>
      <c r="C21760" s="106"/>
      <c r="G21760" s="1"/>
    </row>
    <row r="21761" spans="1:7" x14ac:dyDescent="0.2">
      <c r="A21761" s="106"/>
      <c r="B21761" s="106"/>
      <c r="C21761" s="106"/>
      <c r="G21761" s="1"/>
    </row>
    <row r="21762" spans="1:7" x14ac:dyDescent="0.2">
      <c r="A21762" s="106"/>
      <c r="B21762" s="106"/>
      <c r="C21762" s="106"/>
      <c r="G21762" s="1"/>
    </row>
    <row r="21763" spans="1:7" x14ac:dyDescent="0.2">
      <c r="A21763" s="106"/>
      <c r="B21763" s="106"/>
      <c r="C21763" s="106"/>
      <c r="G21763" s="1"/>
    </row>
    <row r="21764" spans="1:7" x14ac:dyDescent="0.2">
      <c r="A21764" s="106"/>
      <c r="B21764" s="106"/>
      <c r="C21764" s="106"/>
      <c r="G21764" s="1"/>
    </row>
    <row r="21765" spans="1:7" x14ac:dyDescent="0.2">
      <c r="A21765" s="106"/>
      <c r="B21765" s="106"/>
      <c r="C21765" s="106"/>
      <c r="G21765" s="1"/>
    </row>
    <row r="21766" spans="1:7" x14ac:dyDescent="0.2">
      <c r="A21766" s="106"/>
      <c r="B21766" s="106"/>
      <c r="C21766" s="106"/>
      <c r="G21766" s="1"/>
    </row>
    <row r="21767" spans="1:7" x14ac:dyDescent="0.2">
      <c r="A21767" s="106"/>
      <c r="B21767" s="106"/>
      <c r="C21767" s="106"/>
      <c r="G21767" s="1"/>
    </row>
    <row r="21768" spans="1:7" x14ac:dyDescent="0.2">
      <c r="A21768" s="106"/>
      <c r="B21768" s="106"/>
      <c r="C21768" s="106"/>
      <c r="G21768" s="1"/>
    </row>
    <row r="21769" spans="1:7" x14ac:dyDescent="0.2">
      <c r="A21769" s="106"/>
      <c r="B21769" s="106"/>
      <c r="C21769" s="106"/>
      <c r="G21769" s="1"/>
    </row>
    <row r="21770" spans="1:7" x14ac:dyDescent="0.2">
      <c r="A21770" s="106"/>
      <c r="B21770" s="106"/>
      <c r="C21770" s="106"/>
      <c r="G21770" s="1"/>
    </row>
    <row r="21771" spans="1:7" x14ac:dyDescent="0.2">
      <c r="A21771" s="106"/>
      <c r="B21771" s="106"/>
      <c r="C21771" s="106"/>
      <c r="G21771" s="1"/>
    </row>
    <row r="21772" spans="1:7" x14ac:dyDescent="0.2">
      <c r="A21772" s="106"/>
      <c r="B21772" s="106"/>
      <c r="C21772" s="106"/>
      <c r="G21772" s="1"/>
    </row>
    <row r="21773" spans="1:7" x14ac:dyDescent="0.2">
      <c r="A21773" s="106"/>
      <c r="B21773" s="106"/>
      <c r="C21773" s="106"/>
      <c r="G21773" s="1"/>
    </row>
    <row r="21774" spans="1:7" x14ac:dyDescent="0.2">
      <c r="A21774" s="106"/>
      <c r="B21774" s="106"/>
      <c r="C21774" s="106"/>
      <c r="G21774" s="1"/>
    </row>
    <row r="21775" spans="1:7" x14ac:dyDescent="0.2">
      <c r="A21775" s="106"/>
      <c r="B21775" s="106"/>
      <c r="C21775" s="106"/>
      <c r="G21775" s="1"/>
    </row>
    <row r="21776" spans="1:7" x14ac:dyDescent="0.2">
      <c r="A21776" s="106"/>
      <c r="B21776" s="106"/>
      <c r="C21776" s="106"/>
      <c r="G21776" s="1"/>
    </row>
    <row r="21777" spans="1:7" x14ac:dyDescent="0.2">
      <c r="A21777" s="106"/>
      <c r="B21777" s="106"/>
      <c r="C21777" s="106"/>
      <c r="G21777" s="1"/>
    </row>
    <row r="21778" spans="1:7" x14ac:dyDescent="0.2">
      <c r="A21778" s="106"/>
      <c r="B21778" s="106"/>
      <c r="C21778" s="106"/>
      <c r="G21778" s="1"/>
    </row>
    <row r="21779" spans="1:7" x14ac:dyDescent="0.2">
      <c r="A21779" s="106"/>
      <c r="B21779" s="106"/>
      <c r="C21779" s="106"/>
      <c r="G21779" s="1"/>
    </row>
    <row r="21780" spans="1:7" x14ac:dyDescent="0.2">
      <c r="A21780" s="106"/>
      <c r="B21780" s="106"/>
      <c r="C21780" s="106"/>
      <c r="G21780" s="1"/>
    </row>
    <row r="21781" spans="1:7" x14ac:dyDescent="0.2">
      <c r="A21781" s="106"/>
      <c r="B21781" s="106"/>
      <c r="C21781" s="106"/>
      <c r="G21781" s="1"/>
    </row>
    <row r="21782" spans="1:7" x14ac:dyDescent="0.2">
      <c r="A21782" s="106"/>
      <c r="B21782" s="106"/>
      <c r="C21782" s="106"/>
      <c r="G21782" s="1"/>
    </row>
    <row r="21783" spans="1:7" x14ac:dyDescent="0.2">
      <c r="A21783" s="106"/>
      <c r="B21783" s="106"/>
      <c r="C21783" s="106"/>
      <c r="G21783" s="1"/>
    </row>
    <row r="21784" spans="1:7" x14ac:dyDescent="0.2">
      <c r="A21784" s="106"/>
      <c r="B21784" s="106"/>
      <c r="C21784" s="106"/>
      <c r="G21784" s="1"/>
    </row>
    <row r="21785" spans="1:7" x14ac:dyDescent="0.2">
      <c r="A21785" s="106"/>
      <c r="B21785" s="106"/>
      <c r="C21785" s="106"/>
      <c r="G21785" s="1"/>
    </row>
    <row r="21786" spans="1:7" x14ac:dyDescent="0.2">
      <c r="A21786" s="106"/>
      <c r="B21786" s="106"/>
      <c r="C21786" s="106"/>
      <c r="G21786" s="1"/>
    </row>
    <row r="21787" spans="1:7" x14ac:dyDescent="0.2">
      <c r="A21787" s="106"/>
      <c r="B21787" s="106"/>
      <c r="C21787" s="106"/>
      <c r="G21787" s="1"/>
    </row>
    <row r="21788" spans="1:7" x14ac:dyDescent="0.2">
      <c r="A21788" s="106"/>
      <c r="B21788" s="106"/>
      <c r="C21788" s="106"/>
      <c r="G21788" s="1"/>
    </row>
    <row r="21789" spans="1:7" x14ac:dyDescent="0.2">
      <c r="A21789" s="106"/>
      <c r="B21789" s="106"/>
      <c r="C21789" s="106"/>
      <c r="G21789" s="1"/>
    </row>
    <row r="21790" spans="1:7" x14ac:dyDescent="0.2">
      <c r="A21790" s="106"/>
      <c r="B21790" s="106"/>
      <c r="C21790" s="106"/>
      <c r="G21790" s="1"/>
    </row>
    <row r="21791" spans="1:7" x14ac:dyDescent="0.2">
      <c r="A21791" s="106"/>
      <c r="B21791" s="106"/>
      <c r="C21791" s="106"/>
      <c r="G21791" s="1"/>
    </row>
    <row r="21792" spans="1:7" x14ac:dyDescent="0.2">
      <c r="A21792" s="106"/>
      <c r="B21792" s="106"/>
      <c r="C21792" s="106"/>
      <c r="G21792" s="1"/>
    </row>
    <row r="21793" spans="1:7" x14ac:dyDescent="0.2">
      <c r="A21793" s="106"/>
      <c r="B21793" s="106"/>
      <c r="C21793" s="106"/>
      <c r="G21793" s="1"/>
    </row>
    <row r="21794" spans="1:7" x14ac:dyDescent="0.2">
      <c r="A21794" s="106"/>
      <c r="B21794" s="106"/>
      <c r="C21794" s="106"/>
      <c r="G21794" s="1"/>
    </row>
    <row r="21795" spans="1:7" x14ac:dyDescent="0.2">
      <c r="A21795" s="106"/>
      <c r="B21795" s="106"/>
      <c r="C21795" s="106"/>
      <c r="G21795" s="1"/>
    </row>
    <row r="21796" spans="1:7" x14ac:dyDescent="0.2">
      <c r="A21796" s="106"/>
      <c r="B21796" s="106"/>
      <c r="C21796" s="106"/>
      <c r="G21796" s="1"/>
    </row>
    <row r="21797" spans="1:7" x14ac:dyDescent="0.2">
      <c r="A21797" s="106"/>
      <c r="B21797" s="106"/>
      <c r="C21797" s="106"/>
      <c r="G21797" s="1"/>
    </row>
    <row r="21798" spans="1:7" x14ac:dyDescent="0.2">
      <c r="A21798" s="106"/>
      <c r="B21798" s="106"/>
      <c r="C21798" s="106"/>
      <c r="G21798" s="1"/>
    </row>
    <row r="21799" spans="1:7" x14ac:dyDescent="0.2">
      <c r="A21799" s="106"/>
      <c r="B21799" s="106"/>
      <c r="C21799" s="106"/>
      <c r="G21799" s="1"/>
    </row>
    <row r="21800" spans="1:7" x14ac:dyDescent="0.2">
      <c r="A21800" s="106"/>
      <c r="B21800" s="106"/>
      <c r="C21800" s="106"/>
      <c r="G21800" s="1"/>
    </row>
    <row r="21801" spans="1:7" x14ac:dyDescent="0.2">
      <c r="A21801" s="106"/>
      <c r="B21801" s="106"/>
      <c r="C21801" s="106"/>
      <c r="G21801" s="1"/>
    </row>
    <row r="21802" spans="1:7" x14ac:dyDescent="0.2">
      <c r="A21802" s="106"/>
      <c r="B21802" s="106"/>
      <c r="C21802" s="106"/>
      <c r="G21802" s="1"/>
    </row>
    <row r="21803" spans="1:7" x14ac:dyDescent="0.2">
      <c r="A21803" s="106"/>
      <c r="B21803" s="106"/>
      <c r="C21803" s="106"/>
      <c r="G21803" s="1"/>
    </row>
    <row r="21804" spans="1:7" x14ac:dyDescent="0.2">
      <c r="A21804" s="106"/>
      <c r="B21804" s="106"/>
      <c r="C21804" s="106"/>
      <c r="G21804" s="1"/>
    </row>
    <row r="21805" spans="1:7" x14ac:dyDescent="0.2">
      <c r="A21805" s="106"/>
      <c r="B21805" s="106"/>
      <c r="C21805" s="106"/>
      <c r="G21805" s="1"/>
    </row>
    <row r="21806" spans="1:7" x14ac:dyDescent="0.2">
      <c r="A21806" s="106"/>
      <c r="B21806" s="106"/>
      <c r="C21806" s="106"/>
      <c r="G21806" s="1"/>
    </row>
    <row r="21807" spans="1:7" x14ac:dyDescent="0.2">
      <c r="A21807" s="106"/>
      <c r="B21807" s="106"/>
      <c r="C21807" s="106"/>
      <c r="G21807" s="1"/>
    </row>
    <row r="21808" spans="1:7" x14ac:dyDescent="0.2">
      <c r="A21808" s="106"/>
      <c r="B21808" s="106"/>
      <c r="C21808" s="106"/>
      <c r="G21808" s="1"/>
    </row>
    <row r="21809" spans="1:7" x14ac:dyDescent="0.2">
      <c r="A21809" s="106"/>
      <c r="B21809" s="106"/>
      <c r="C21809" s="106"/>
      <c r="G21809" s="1"/>
    </row>
    <row r="21810" spans="1:7" x14ac:dyDescent="0.2">
      <c r="A21810" s="106"/>
      <c r="B21810" s="106"/>
      <c r="C21810" s="106"/>
      <c r="G21810" s="1"/>
    </row>
    <row r="21811" spans="1:7" x14ac:dyDescent="0.2">
      <c r="A21811" s="106"/>
      <c r="B21811" s="106"/>
      <c r="C21811" s="106"/>
      <c r="G21811" s="1"/>
    </row>
    <row r="21812" spans="1:7" x14ac:dyDescent="0.2">
      <c r="A21812" s="106"/>
      <c r="B21812" s="106"/>
      <c r="C21812" s="106"/>
      <c r="G21812" s="1"/>
    </row>
    <row r="21813" spans="1:7" x14ac:dyDescent="0.2">
      <c r="A21813" s="106"/>
      <c r="B21813" s="106"/>
      <c r="C21813" s="106"/>
      <c r="G21813" s="1"/>
    </row>
    <row r="21814" spans="1:7" x14ac:dyDescent="0.2">
      <c r="A21814" s="106"/>
      <c r="B21814" s="106"/>
      <c r="C21814" s="106"/>
      <c r="G21814" s="1"/>
    </row>
    <row r="21815" spans="1:7" x14ac:dyDescent="0.2">
      <c r="A21815" s="106"/>
      <c r="B21815" s="106"/>
      <c r="C21815" s="106"/>
      <c r="G21815" s="1"/>
    </row>
    <row r="21816" spans="1:7" x14ac:dyDescent="0.2">
      <c r="A21816" s="106"/>
      <c r="B21816" s="106"/>
      <c r="C21816" s="106"/>
      <c r="G21816" s="1"/>
    </row>
    <row r="21817" spans="1:7" x14ac:dyDescent="0.2">
      <c r="A21817" s="106"/>
      <c r="B21817" s="106"/>
      <c r="C21817" s="106"/>
      <c r="G21817" s="1"/>
    </row>
    <row r="21818" spans="1:7" x14ac:dyDescent="0.2">
      <c r="A21818" s="106"/>
      <c r="B21818" s="106"/>
      <c r="C21818" s="106"/>
      <c r="G21818" s="1"/>
    </row>
    <row r="21819" spans="1:7" x14ac:dyDescent="0.2">
      <c r="A21819" s="106"/>
      <c r="B21819" s="106"/>
      <c r="C21819" s="106"/>
      <c r="G21819" s="1"/>
    </row>
    <row r="21820" spans="1:7" x14ac:dyDescent="0.2">
      <c r="A21820" s="106"/>
      <c r="B21820" s="106"/>
      <c r="C21820" s="106"/>
      <c r="G21820" s="1"/>
    </row>
    <row r="21821" spans="1:7" x14ac:dyDescent="0.2">
      <c r="A21821" s="106"/>
      <c r="B21821" s="106"/>
      <c r="C21821" s="106"/>
      <c r="G21821" s="1"/>
    </row>
    <row r="21822" spans="1:7" x14ac:dyDescent="0.2">
      <c r="A21822" s="106"/>
      <c r="B21822" s="106"/>
      <c r="C21822" s="106"/>
      <c r="G21822" s="1"/>
    </row>
    <row r="21823" spans="1:7" x14ac:dyDescent="0.2">
      <c r="A21823" s="106"/>
      <c r="B21823" s="106"/>
      <c r="C21823" s="106"/>
      <c r="G21823" s="1"/>
    </row>
    <row r="21824" spans="1:7" x14ac:dyDescent="0.2">
      <c r="A21824" s="106"/>
      <c r="B21824" s="106"/>
      <c r="C21824" s="106"/>
      <c r="G21824" s="1"/>
    </row>
    <row r="21825" spans="1:7" x14ac:dyDescent="0.2">
      <c r="A21825" s="106"/>
      <c r="B21825" s="106"/>
      <c r="C21825" s="106"/>
      <c r="G21825" s="1"/>
    </row>
    <row r="21826" spans="1:7" x14ac:dyDescent="0.2">
      <c r="A21826" s="106"/>
      <c r="B21826" s="106"/>
      <c r="C21826" s="106"/>
      <c r="G21826" s="1"/>
    </row>
    <row r="21827" spans="1:7" x14ac:dyDescent="0.2">
      <c r="A21827" s="106"/>
      <c r="B21827" s="106"/>
      <c r="C21827" s="106"/>
      <c r="G21827" s="1"/>
    </row>
    <row r="21828" spans="1:7" x14ac:dyDescent="0.2">
      <c r="A21828" s="106"/>
      <c r="B21828" s="106"/>
      <c r="C21828" s="106"/>
      <c r="G21828" s="1"/>
    </row>
    <row r="21829" spans="1:7" x14ac:dyDescent="0.2">
      <c r="A21829" s="106"/>
      <c r="B21829" s="106"/>
      <c r="C21829" s="106"/>
      <c r="G21829" s="1"/>
    </row>
    <row r="21830" spans="1:7" x14ac:dyDescent="0.2">
      <c r="A21830" s="106"/>
      <c r="B21830" s="106"/>
      <c r="C21830" s="106"/>
      <c r="G21830" s="1"/>
    </row>
    <row r="21831" spans="1:7" x14ac:dyDescent="0.2">
      <c r="A21831" s="106"/>
      <c r="B21831" s="106"/>
      <c r="C21831" s="106"/>
      <c r="G21831" s="1"/>
    </row>
    <row r="21832" spans="1:7" x14ac:dyDescent="0.2">
      <c r="A21832" s="106"/>
      <c r="B21832" s="106"/>
      <c r="C21832" s="106"/>
      <c r="G21832" s="1"/>
    </row>
    <row r="21833" spans="1:7" x14ac:dyDescent="0.2">
      <c r="A21833" s="106"/>
      <c r="B21833" s="106"/>
      <c r="C21833" s="106"/>
      <c r="G21833" s="1"/>
    </row>
    <row r="21834" spans="1:7" x14ac:dyDescent="0.2">
      <c r="A21834" s="106"/>
      <c r="B21834" s="106"/>
      <c r="C21834" s="106"/>
      <c r="G21834" s="1"/>
    </row>
    <row r="21835" spans="1:7" x14ac:dyDescent="0.2">
      <c r="A21835" s="106"/>
      <c r="B21835" s="106"/>
      <c r="C21835" s="106"/>
      <c r="G21835" s="1"/>
    </row>
    <row r="21836" spans="1:7" x14ac:dyDescent="0.2">
      <c r="A21836" s="106"/>
      <c r="B21836" s="106"/>
      <c r="C21836" s="106"/>
      <c r="G21836" s="1"/>
    </row>
    <row r="21837" spans="1:7" x14ac:dyDescent="0.2">
      <c r="A21837" s="106"/>
      <c r="B21837" s="106"/>
      <c r="C21837" s="106"/>
      <c r="G21837" s="1"/>
    </row>
    <row r="21838" spans="1:7" x14ac:dyDescent="0.2">
      <c r="A21838" s="106"/>
      <c r="B21838" s="106"/>
      <c r="C21838" s="106"/>
      <c r="G21838" s="1"/>
    </row>
    <row r="21839" spans="1:7" x14ac:dyDescent="0.2">
      <c r="A21839" s="106"/>
      <c r="B21839" s="106"/>
      <c r="C21839" s="106"/>
      <c r="G21839" s="1"/>
    </row>
    <row r="21840" spans="1:7" x14ac:dyDescent="0.2">
      <c r="A21840" s="106"/>
      <c r="B21840" s="106"/>
      <c r="C21840" s="106"/>
      <c r="G21840" s="1"/>
    </row>
    <row r="21841" spans="1:7" x14ac:dyDescent="0.2">
      <c r="A21841" s="106"/>
      <c r="B21841" s="106"/>
      <c r="C21841" s="106"/>
      <c r="G21841" s="1"/>
    </row>
    <row r="21842" spans="1:7" x14ac:dyDescent="0.2">
      <c r="A21842" s="106"/>
      <c r="B21842" s="106"/>
      <c r="C21842" s="106"/>
      <c r="G21842" s="1"/>
    </row>
    <row r="21843" spans="1:7" x14ac:dyDescent="0.2">
      <c r="A21843" s="106"/>
      <c r="B21843" s="106"/>
      <c r="C21843" s="106"/>
      <c r="G21843" s="1"/>
    </row>
    <row r="21844" spans="1:7" x14ac:dyDescent="0.2">
      <c r="A21844" s="106"/>
      <c r="B21844" s="106"/>
      <c r="C21844" s="106"/>
      <c r="G21844" s="1"/>
    </row>
    <row r="21845" spans="1:7" x14ac:dyDescent="0.2">
      <c r="A21845" s="106"/>
      <c r="B21845" s="106"/>
      <c r="C21845" s="106"/>
      <c r="G21845" s="1"/>
    </row>
    <row r="21846" spans="1:7" x14ac:dyDescent="0.2">
      <c r="A21846" s="106"/>
      <c r="B21846" s="106"/>
      <c r="C21846" s="106"/>
      <c r="G21846" s="1"/>
    </row>
    <row r="21847" spans="1:7" x14ac:dyDescent="0.2">
      <c r="A21847" s="106"/>
      <c r="B21847" s="106"/>
      <c r="C21847" s="106"/>
    </row>
    <row r="21848" spans="1:7" x14ac:dyDescent="0.2">
      <c r="A21848" s="106"/>
      <c r="B21848" s="106"/>
      <c r="C21848" s="106"/>
      <c r="G21848" s="1"/>
    </row>
    <row r="21849" spans="1:7" x14ac:dyDescent="0.2">
      <c r="A21849" s="106"/>
      <c r="B21849" s="106"/>
      <c r="C21849" s="106"/>
      <c r="G21849" s="1"/>
    </row>
    <row r="21850" spans="1:7" x14ac:dyDescent="0.2">
      <c r="A21850" s="106"/>
      <c r="B21850" s="106"/>
      <c r="C21850" s="106"/>
      <c r="G21850" s="1"/>
    </row>
    <row r="21851" spans="1:7" x14ac:dyDescent="0.2">
      <c r="A21851" s="106"/>
      <c r="B21851" s="106"/>
      <c r="C21851" s="106"/>
      <c r="G21851" s="1"/>
    </row>
    <row r="21852" spans="1:7" x14ac:dyDescent="0.2">
      <c r="A21852" s="106"/>
      <c r="B21852" s="106"/>
      <c r="C21852" s="106"/>
      <c r="G21852" s="1"/>
    </row>
    <row r="21853" spans="1:7" x14ac:dyDescent="0.2">
      <c r="A21853" s="106"/>
      <c r="B21853" s="106"/>
      <c r="C21853" s="106"/>
      <c r="G21853" s="1"/>
    </row>
    <row r="21854" spans="1:7" x14ac:dyDescent="0.2">
      <c r="A21854" s="106"/>
      <c r="B21854" s="106"/>
      <c r="C21854" s="106"/>
      <c r="G21854" s="1"/>
    </row>
    <row r="21855" spans="1:7" x14ac:dyDescent="0.2">
      <c r="A21855" s="106"/>
      <c r="B21855" s="106"/>
      <c r="C21855" s="106"/>
      <c r="G21855" s="1"/>
    </row>
    <row r="21856" spans="1:7" x14ac:dyDescent="0.2">
      <c r="A21856" s="106"/>
      <c r="B21856" s="106"/>
      <c r="C21856" s="106"/>
      <c r="G21856" s="1"/>
    </row>
    <row r="21857" spans="1:7" x14ac:dyDescent="0.2">
      <c r="A21857" s="106"/>
      <c r="B21857" s="106"/>
      <c r="C21857" s="106"/>
      <c r="G21857" s="1"/>
    </row>
    <row r="21858" spans="1:7" x14ac:dyDescent="0.2">
      <c r="A21858" s="106"/>
      <c r="B21858" s="106"/>
      <c r="C21858" s="106"/>
      <c r="G21858" s="1"/>
    </row>
    <row r="21859" spans="1:7" x14ac:dyDescent="0.2">
      <c r="A21859" s="106"/>
      <c r="B21859" s="106"/>
      <c r="C21859" s="106"/>
      <c r="G21859" s="1"/>
    </row>
    <row r="21860" spans="1:7" x14ac:dyDescent="0.2">
      <c r="A21860" s="106"/>
      <c r="B21860" s="106"/>
      <c r="C21860" s="106"/>
      <c r="G21860" s="1"/>
    </row>
    <row r="21861" spans="1:7" x14ac:dyDescent="0.2">
      <c r="A21861" s="106"/>
      <c r="B21861" s="106"/>
      <c r="C21861" s="106"/>
      <c r="G21861" s="1"/>
    </row>
    <row r="21862" spans="1:7" x14ac:dyDescent="0.2">
      <c r="A21862" s="106"/>
      <c r="B21862" s="106"/>
      <c r="C21862" s="106"/>
      <c r="G21862" s="1"/>
    </row>
    <row r="21863" spans="1:7" x14ac:dyDescent="0.2">
      <c r="A21863" s="106"/>
      <c r="B21863" s="106"/>
      <c r="C21863" s="106"/>
      <c r="G21863" s="1"/>
    </row>
    <row r="21864" spans="1:7" x14ac:dyDescent="0.2">
      <c r="A21864" s="106"/>
      <c r="B21864" s="106"/>
      <c r="C21864" s="106"/>
      <c r="G21864" s="1"/>
    </row>
    <row r="21865" spans="1:7" x14ac:dyDescent="0.2">
      <c r="A21865" s="106"/>
      <c r="B21865" s="106"/>
      <c r="C21865" s="106"/>
      <c r="G21865" s="1"/>
    </row>
    <row r="21866" spans="1:7" x14ac:dyDescent="0.2">
      <c r="A21866" s="106"/>
      <c r="B21866" s="106"/>
      <c r="C21866" s="106"/>
      <c r="G21866" s="1"/>
    </row>
    <row r="21867" spans="1:7" x14ac:dyDescent="0.2">
      <c r="A21867" s="106"/>
      <c r="B21867" s="106"/>
      <c r="C21867" s="106"/>
      <c r="G21867" s="1"/>
    </row>
    <row r="21868" spans="1:7" x14ac:dyDescent="0.2">
      <c r="A21868" s="106"/>
      <c r="B21868" s="106"/>
      <c r="C21868" s="106"/>
      <c r="G21868" s="1"/>
    </row>
    <row r="21869" spans="1:7" x14ac:dyDescent="0.2">
      <c r="A21869" s="106"/>
      <c r="B21869" s="106"/>
      <c r="C21869" s="106"/>
      <c r="G21869" s="1"/>
    </row>
    <row r="21870" spans="1:7" x14ac:dyDescent="0.2">
      <c r="A21870" s="106"/>
      <c r="B21870" s="106"/>
      <c r="C21870" s="106"/>
      <c r="G21870" s="1"/>
    </row>
    <row r="21871" spans="1:7" x14ac:dyDescent="0.2">
      <c r="A21871" s="106"/>
      <c r="B21871" s="106"/>
      <c r="C21871" s="106"/>
      <c r="G21871" s="1"/>
    </row>
    <row r="21872" spans="1:7" x14ac:dyDescent="0.2">
      <c r="A21872" s="106"/>
      <c r="B21872" s="106"/>
      <c r="C21872" s="106"/>
      <c r="G21872" s="1"/>
    </row>
    <row r="21873" spans="1:7" x14ac:dyDescent="0.2">
      <c r="A21873" s="106"/>
      <c r="B21873" s="106"/>
      <c r="C21873" s="106"/>
      <c r="G21873" s="1"/>
    </row>
    <row r="21874" spans="1:7" x14ac:dyDescent="0.2">
      <c r="A21874" s="106"/>
      <c r="B21874" s="106"/>
      <c r="C21874" s="106"/>
      <c r="G21874" s="1"/>
    </row>
    <row r="21875" spans="1:7" x14ac:dyDescent="0.2">
      <c r="A21875" s="106"/>
      <c r="B21875" s="106"/>
      <c r="C21875" s="106"/>
      <c r="G21875" s="1"/>
    </row>
    <row r="21876" spans="1:7" x14ac:dyDescent="0.2">
      <c r="A21876" s="106"/>
      <c r="B21876" s="106"/>
      <c r="C21876" s="106"/>
      <c r="G21876" s="1"/>
    </row>
    <row r="21877" spans="1:7" x14ac:dyDescent="0.2">
      <c r="A21877" s="106"/>
      <c r="B21877" s="106"/>
      <c r="C21877" s="106"/>
      <c r="G21877" s="1"/>
    </row>
    <row r="21878" spans="1:7" x14ac:dyDescent="0.2">
      <c r="A21878" s="106"/>
      <c r="B21878" s="106"/>
      <c r="C21878" s="106"/>
      <c r="G21878" s="1"/>
    </row>
    <row r="21879" spans="1:7" x14ac:dyDescent="0.2">
      <c r="A21879" s="106"/>
      <c r="B21879" s="106"/>
      <c r="C21879" s="106"/>
      <c r="G21879" s="1"/>
    </row>
    <row r="21880" spans="1:7" x14ac:dyDescent="0.2">
      <c r="A21880" s="106"/>
      <c r="B21880" s="106"/>
      <c r="C21880" s="106"/>
      <c r="G21880" s="1"/>
    </row>
    <row r="21881" spans="1:7" x14ac:dyDescent="0.2">
      <c r="A21881" s="106"/>
      <c r="B21881" s="106"/>
      <c r="C21881" s="106"/>
      <c r="G21881" s="1"/>
    </row>
    <row r="21882" spans="1:7" x14ac:dyDescent="0.2">
      <c r="A21882" s="106"/>
      <c r="B21882" s="106"/>
      <c r="C21882" s="106"/>
      <c r="G21882" s="1"/>
    </row>
    <row r="21883" spans="1:7" x14ac:dyDescent="0.2">
      <c r="A21883" s="106"/>
      <c r="B21883" s="106"/>
      <c r="C21883" s="106"/>
      <c r="G21883" s="1"/>
    </row>
    <row r="21884" spans="1:7" x14ac:dyDescent="0.2">
      <c r="A21884" s="106"/>
      <c r="B21884" s="106"/>
      <c r="C21884" s="106"/>
      <c r="G21884" s="1"/>
    </row>
    <row r="21885" spans="1:7" x14ac:dyDescent="0.2">
      <c r="A21885" s="106"/>
      <c r="B21885" s="106"/>
      <c r="C21885" s="106"/>
      <c r="G21885" s="1"/>
    </row>
    <row r="21886" spans="1:7" x14ac:dyDescent="0.2">
      <c r="A21886" s="106"/>
      <c r="B21886" s="106"/>
      <c r="C21886" s="106"/>
      <c r="G21886" s="1"/>
    </row>
    <row r="21887" spans="1:7" x14ac:dyDescent="0.2">
      <c r="A21887" s="106"/>
      <c r="B21887" s="106"/>
      <c r="C21887" s="106"/>
      <c r="G21887" s="1"/>
    </row>
    <row r="21888" spans="1:7" x14ac:dyDescent="0.2">
      <c r="A21888" s="106"/>
      <c r="B21888" s="106"/>
      <c r="C21888" s="106"/>
      <c r="G21888" s="1"/>
    </row>
    <row r="21889" spans="1:7" x14ac:dyDescent="0.2">
      <c r="A21889" s="106"/>
      <c r="B21889" s="106"/>
      <c r="C21889" s="106"/>
      <c r="G21889" s="1"/>
    </row>
    <row r="21890" spans="1:7" x14ac:dyDescent="0.2">
      <c r="A21890" s="106"/>
      <c r="B21890" s="106"/>
      <c r="C21890" s="106"/>
      <c r="G21890" s="1"/>
    </row>
    <row r="21891" spans="1:7" x14ac:dyDescent="0.2">
      <c r="A21891" s="106"/>
      <c r="B21891" s="106"/>
      <c r="C21891" s="106"/>
      <c r="G21891" s="1"/>
    </row>
    <row r="21892" spans="1:7" x14ac:dyDescent="0.2">
      <c r="A21892" s="106"/>
      <c r="B21892" s="106"/>
      <c r="C21892" s="106"/>
      <c r="G21892" s="1"/>
    </row>
    <row r="21893" spans="1:7" x14ac:dyDescent="0.2">
      <c r="A21893" s="106"/>
      <c r="B21893" s="106"/>
      <c r="C21893" s="106"/>
      <c r="G21893" s="1"/>
    </row>
    <row r="21894" spans="1:7" x14ac:dyDescent="0.2">
      <c r="A21894" s="106"/>
      <c r="B21894" s="106"/>
      <c r="C21894" s="106"/>
      <c r="G21894" s="1"/>
    </row>
    <row r="21895" spans="1:7" x14ac:dyDescent="0.2">
      <c r="A21895" s="106"/>
      <c r="B21895" s="106"/>
      <c r="C21895" s="106"/>
      <c r="G21895" s="1"/>
    </row>
    <row r="21896" spans="1:7" x14ac:dyDescent="0.2">
      <c r="A21896" s="106"/>
      <c r="B21896" s="106"/>
      <c r="C21896" s="106"/>
      <c r="G21896" s="1"/>
    </row>
    <row r="21897" spans="1:7" x14ac:dyDescent="0.2">
      <c r="A21897" s="106"/>
      <c r="B21897" s="106"/>
      <c r="C21897" s="106"/>
      <c r="G21897" s="1"/>
    </row>
    <row r="21898" spans="1:7" x14ac:dyDescent="0.2">
      <c r="A21898" s="106"/>
      <c r="B21898" s="106"/>
      <c r="C21898" s="106"/>
      <c r="G21898" s="1"/>
    </row>
    <row r="21899" spans="1:7" x14ac:dyDescent="0.2">
      <c r="A21899" s="106"/>
      <c r="B21899" s="106"/>
      <c r="C21899" s="106"/>
      <c r="G21899" s="1"/>
    </row>
    <row r="21900" spans="1:7" x14ac:dyDescent="0.2">
      <c r="A21900" s="106"/>
      <c r="B21900" s="106"/>
      <c r="C21900" s="106"/>
      <c r="G21900" s="1"/>
    </row>
    <row r="21901" spans="1:7" x14ac:dyDescent="0.2">
      <c r="A21901" s="106"/>
      <c r="B21901" s="106"/>
      <c r="C21901" s="106"/>
      <c r="G21901" s="1"/>
    </row>
    <row r="21902" spans="1:7" x14ac:dyDescent="0.2">
      <c r="A21902" s="106"/>
      <c r="B21902" s="106"/>
      <c r="C21902" s="106"/>
      <c r="G21902" s="1"/>
    </row>
    <row r="21903" spans="1:7" x14ac:dyDescent="0.2">
      <c r="A21903" s="106"/>
      <c r="B21903" s="106"/>
      <c r="C21903" s="106"/>
      <c r="G21903" s="1"/>
    </row>
    <row r="21904" spans="1:7" x14ac:dyDescent="0.2">
      <c r="A21904" s="106"/>
      <c r="B21904" s="106"/>
      <c r="C21904" s="106"/>
      <c r="G21904" s="1"/>
    </row>
    <row r="21905" spans="1:7" x14ac:dyDescent="0.2">
      <c r="A21905" s="106"/>
      <c r="B21905" s="106"/>
      <c r="C21905" s="106"/>
      <c r="G21905" s="1"/>
    </row>
    <row r="21906" spans="1:7" x14ac:dyDescent="0.2">
      <c r="A21906" s="106"/>
      <c r="B21906" s="106"/>
      <c r="C21906" s="106"/>
      <c r="G21906" s="1"/>
    </row>
    <row r="21907" spans="1:7" x14ac:dyDescent="0.2">
      <c r="A21907" s="106"/>
      <c r="B21907" s="106"/>
      <c r="C21907" s="106"/>
    </row>
    <row r="21908" spans="1:7" x14ac:dyDescent="0.2">
      <c r="A21908" s="106"/>
      <c r="B21908" s="106"/>
      <c r="C21908" s="106"/>
    </row>
    <row r="21909" spans="1:7" x14ac:dyDescent="0.2">
      <c r="A21909" s="106"/>
      <c r="B21909" s="106"/>
      <c r="C21909" s="106"/>
      <c r="G21909" s="1"/>
    </row>
    <row r="21910" spans="1:7" x14ac:dyDescent="0.2">
      <c r="A21910" s="106"/>
      <c r="B21910" s="106"/>
      <c r="C21910" s="106"/>
      <c r="G21910" s="1"/>
    </row>
    <row r="21911" spans="1:7" x14ac:dyDescent="0.2">
      <c r="A21911" s="106"/>
      <c r="B21911" s="106"/>
      <c r="C21911" s="106"/>
      <c r="G21911" s="1"/>
    </row>
    <row r="21912" spans="1:7" x14ac:dyDescent="0.2">
      <c r="A21912" s="106"/>
      <c r="B21912" s="106"/>
      <c r="C21912" s="106"/>
      <c r="G21912" s="1"/>
    </row>
    <row r="21913" spans="1:7" x14ac:dyDescent="0.2">
      <c r="A21913" s="106"/>
      <c r="B21913" s="106"/>
      <c r="C21913" s="106"/>
      <c r="G21913" s="1"/>
    </row>
    <row r="21914" spans="1:7" x14ac:dyDescent="0.2">
      <c r="A21914" s="106"/>
      <c r="B21914" s="106"/>
      <c r="C21914" s="106"/>
      <c r="G21914" s="1"/>
    </row>
    <row r="21915" spans="1:7" x14ac:dyDescent="0.2">
      <c r="A21915" s="106"/>
      <c r="B21915" s="106"/>
      <c r="C21915" s="106"/>
      <c r="G21915" s="1"/>
    </row>
    <row r="21916" spans="1:7" x14ac:dyDescent="0.2">
      <c r="A21916" s="106"/>
      <c r="B21916" s="106"/>
      <c r="C21916" s="106"/>
      <c r="G21916" s="1"/>
    </row>
    <row r="21917" spans="1:7" x14ac:dyDescent="0.2">
      <c r="A21917" s="106"/>
      <c r="B21917" s="106"/>
      <c r="C21917" s="106"/>
      <c r="G21917" s="1"/>
    </row>
    <row r="21918" spans="1:7" x14ac:dyDescent="0.2">
      <c r="A21918" s="106"/>
      <c r="B21918" s="106"/>
      <c r="C21918" s="106"/>
      <c r="G21918" s="1"/>
    </row>
    <row r="21919" spans="1:7" x14ac:dyDescent="0.2">
      <c r="A21919" s="106"/>
      <c r="B21919" s="106"/>
      <c r="C21919" s="106"/>
      <c r="G21919" s="1"/>
    </row>
    <row r="21920" spans="1:7" x14ac:dyDescent="0.2">
      <c r="A21920" s="106"/>
      <c r="B21920" s="106"/>
      <c r="C21920" s="106"/>
      <c r="G21920" s="1"/>
    </row>
    <row r="21921" spans="1:7" x14ac:dyDescent="0.2">
      <c r="A21921" s="106"/>
      <c r="B21921" s="106"/>
      <c r="C21921" s="106"/>
      <c r="G21921" s="1"/>
    </row>
    <row r="21922" spans="1:7" x14ac:dyDescent="0.2">
      <c r="A21922" s="106"/>
      <c r="B21922" s="106"/>
      <c r="C21922" s="106"/>
      <c r="G21922" s="1"/>
    </row>
    <row r="21923" spans="1:7" x14ac:dyDescent="0.2">
      <c r="A21923" s="106"/>
      <c r="B21923" s="106"/>
      <c r="C21923" s="106"/>
      <c r="G21923" s="1"/>
    </row>
    <row r="21924" spans="1:7" x14ac:dyDescent="0.2">
      <c r="A21924" s="106"/>
      <c r="B21924" s="106"/>
      <c r="C21924" s="106"/>
      <c r="G21924" s="1"/>
    </row>
    <row r="21925" spans="1:7" x14ac:dyDescent="0.2">
      <c r="A21925" s="106"/>
      <c r="B21925" s="106"/>
      <c r="C21925" s="106"/>
      <c r="G21925" s="1"/>
    </row>
    <row r="21926" spans="1:7" x14ac:dyDescent="0.2">
      <c r="A21926" s="106"/>
      <c r="B21926" s="106"/>
      <c r="C21926" s="106"/>
      <c r="G21926" s="1"/>
    </row>
    <row r="21927" spans="1:7" x14ac:dyDescent="0.2">
      <c r="A21927" s="106"/>
      <c r="B21927" s="106"/>
      <c r="C21927" s="106"/>
      <c r="G21927" s="1"/>
    </row>
    <row r="21928" spans="1:7" x14ac:dyDescent="0.2">
      <c r="A21928" s="106"/>
      <c r="B21928" s="106"/>
      <c r="C21928" s="106"/>
      <c r="G21928" s="1"/>
    </row>
    <row r="21929" spans="1:7" x14ac:dyDescent="0.2">
      <c r="A21929" s="106"/>
      <c r="B21929" s="106"/>
      <c r="C21929" s="106"/>
      <c r="G21929" s="1"/>
    </row>
    <row r="21930" spans="1:7" x14ac:dyDescent="0.2">
      <c r="A21930" s="106"/>
      <c r="B21930" s="106"/>
      <c r="C21930" s="106"/>
      <c r="G21930" s="1"/>
    </row>
    <row r="21931" spans="1:7" x14ac:dyDescent="0.2">
      <c r="A21931" s="106"/>
      <c r="B21931" s="106"/>
      <c r="C21931" s="106"/>
      <c r="G21931" s="1"/>
    </row>
    <row r="21932" spans="1:7" x14ac:dyDescent="0.2">
      <c r="A21932" s="106"/>
      <c r="B21932" s="106"/>
      <c r="C21932" s="106"/>
      <c r="G21932" s="1"/>
    </row>
    <row r="21933" spans="1:7" x14ac:dyDescent="0.2">
      <c r="A21933" s="106"/>
      <c r="B21933" s="106"/>
      <c r="C21933" s="106"/>
      <c r="G21933" s="1"/>
    </row>
    <row r="21934" spans="1:7" x14ac:dyDescent="0.2">
      <c r="A21934" s="106"/>
      <c r="B21934" s="106"/>
      <c r="C21934" s="106"/>
      <c r="G21934" s="1"/>
    </row>
    <row r="21935" spans="1:7" x14ac:dyDescent="0.2">
      <c r="A21935" s="106"/>
      <c r="B21935" s="106"/>
      <c r="C21935" s="106"/>
      <c r="G21935" s="1"/>
    </row>
    <row r="21936" spans="1:7" x14ac:dyDescent="0.2">
      <c r="A21936" s="106"/>
      <c r="B21936" s="106"/>
      <c r="C21936" s="106"/>
      <c r="G21936" s="1"/>
    </row>
    <row r="21937" spans="1:7" x14ac:dyDescent="0.2">
      <c r="A21937" s="106"/>
      <c r="B21937" s="106"/>
      <c r="C21937" s="106"/>
      <c r="G21937" s="1"/>
    </row>
    <row r="21938" spans="1:7" x14ac:dyDescent="0.2">
      <c r="A21938" s="106"/>
      <c r="B21938" s="106"/>
      <c r="C21938" s="106"/>
      <c r="G21938" s="1"/>
    </row>
    <row r="21939" spans="1:7" x14ac:dyDescent="0.2">
      <c r="A21939" s="106"/>
      <c r="B21939" s="106"/>
      <c r="C21939" s="106"/>
      <c r="G21939" s="1"/>
    </row>
    <row r="21940" spans="1:7" x14ac:dyDescent="0.2">
      <c r="A21940" s="106"/>
      <c r="B21940" s="106"/>
      <c r="C21940" s="106"/>
      <c r="G21940" s="1"/>
    </row>
    <row r="21941" spans="1:7" x14ac:dyDescent="0.2">
      <c r="A21941" s="106"/>
      <c r="B21941" s="106"/>
      <c r="C21941" s="106"/>
      <c r="G21941" s="1"/>
    </row>
    <row r="21942" spans="1:7" x14ac:dyDescent="0.2">
      <c r="A21942" s="106"/>
      <c r="B21942" s="106"/>
      <c r="C21942" s="106"/>
      <c r="G21942" s="1"/>
    </row>
    <row r="21943" spans="1:7" x14ac:dyDescent="0.2">
      <c r="A21943" s="106"/>
      <c r="B21943" s="106"/>
      <c r="C21943" s="106"/>
      <c r="G21943" s="1"/>
    </row>
    <row r="21944" spans="1:7" x14ac:dyDescent="0.2">
      <c r="A21944" s="106"/>
      <c r="B21944" s="106"/>
      <c r="C21944" s="106"/>
      <c r="G21944" s="1"/>
    </row>
    <row r="21945" spans="1:7" x14ac:dyDescent="0.2">
      <c r="A21945" s="106"/>
      <c r="B21945" s="106"/>
      <c r="C21945" s="106"/>
      <c r="G21945" s="1"/>
    </row>
    <row r="21946" spans="1:7" x14ac:dyDescent="0.2">
      <c r="A21946" s="106"/>
      <c r="B21946" s="106"/>
      <c r="C21946" s="106"/>
      <c r="G21946" s="1"/>
    </row>
    <row r="21947" spans="1:7" x14ac:dyDescent="0.2">
      <c r="A21947" s="106"/>
      <c r="B21947" s="106"/>
      <c r="C21947" s="106"/>
      <c r="G21947" s="1"/>
    </row>
    <row r="21948" spans="1:7" x14ac:dyDescent="0.2">
      <c r="A21948" s="106"/>
      <c r="B21948" s="106"/>
      <c r="C21948" s="106"/>
      <c r="G21948" s="1"/>
    </row>
    <row r="21949" spans="1:7" x14ac:dyDescent="0.2">
      <c r="A21949" s="106"/>
      <c r="B21949" s="106"/>
      <c r="C21949" s="106"/>
      <c r="G21949" s="1"/>
    </row>
    <row r="21950" spans="1:7" x14ac:dyDescent="0.2">
      <c r="A21950" s="106"/>
      <c r="B21950" s="106"/>
      <c r="C21950" s="106"/>
      <c r="G21950" s="1"/>
    </row>
    <row r="21951" spans="1:7" x14ac:dyDescent="0.2">
      <c r="A21951" s="106"/>
      <c r="B21951" s="106"/>
      <c r="C21951" s="106"/>
      <c r="G21951" s="1"/>
    </row>
    <row r="21952" spans="1:7" x14ac:dyDescent="0.2">
      <c r="A21952" s="106"/>
      <c r="B21952" s="106"/>
      <c r="C21952" s="106"/>
      <c r="G21952" s="1"/>
    </row>
    <row r="21953" spans="1:7" x14ac:dyDescent="0.2">
      <c r="A21953" s="106"/>
      <c r="B21953" s="106"/>
      <c r="C21953" s="106"/>
      <c r="G21953" s="1"/>
    </row>
    <row r="21954" spans="1:7" x14ac:dyDescent="0.2">
      <c r="A21954" s="106"/>
      <c r="B21954" s="106"/>
      <c r="C21954" s="106"/>
      <c r="G21954" s="1"/>
    </row>
    <row r="21955" spans="1:7" x14ac:dyDescent="0.2">
      <c r="A21955" s="106"/>
      <c r="B21955" s="106"/>
      <c r="C21955" s="106"/>
      <c r="G21955" s="1"/>
    </row>
    <row r="21956" spans="1:7" x14ac:dyDescent="0.2">
      <c r="A21956" s="106"/>
      <c r="B21956" s="106"/>
      <c r="C21956" s="106"/>
      <c r="G21956" s="1"/>
    </row>
    <row r="21957" spans="1:7" x14ac:dyDescent="0.2">
      <c r="A21957" s="106"/>
      <c r="B21957" s="106"/>
      <c r="C21957" s="106"/>
      <c r="G21957" s="1"/>
    </row>
    <row r="21958" spans="1:7" x14ac:dyDescent="0.2">
      <c r="A21958" s="106"/>
      <c r="B21958" s="106"/>
      <c r="C21958" s="106"/>
      <c r="G21958" s="1"/>
    </row>
    <row r="21959" spans="1:7" x14ac:dyDescent="0.2">
      <c r="A21959" s="106"/>
      <c r="B21959" s="106"/>
      <c r="C21959" s="106"/>
      <c r="G21959" s="1"/>
    </row>
    <row r="21960" spans="1:7" x14ac:dyDescent="0.2">
      <c r="A21960" s="106"/>
      <c r="B21960" s="106"/>
      <c r="C21960" s="106"/>
      <c r="G21960" s="1"/>
    </row>
    <row r="21961" spans="1:7" x14ac:dyDescent="0.2">
      <c r="A21961" s="106"/>
      <c r="B21961" s="106"/>
      <c r="C21961" s="106"/>
      <c r="G21961" s="1"/>
    </row>
    <row r="21962" spans="1:7" x14ac:dyDescent="0.2">
      <c r="A21962" s="106"/>
      <c r="B21962" s="106"/>
      <c r="C21962" s="106"/>
      <c r="G21962" s="1"/>
    </row>
    <row r="21963" spans="1:7" x14ac:dyDescent="0.2">
      <c r="A21963" s="106"/>
      <c r="B21963" s="106"/>
      <c r="C21963" s="106"/>
      <c r="G21963" s="1"/>
    </row>
    <row r="21964" spans="1:7" x14ac:dyDescent="0.2">
      <c r="A21964" s="106"/>
      <c r="B21964" s="106"/>
      <c r="C21964" s="106"/>
      <c r="G21964" s="1"/>
    </row>
    <row r="21965" spans="1:7" x14ac:dyDescent="0.2">
      <c r="A21965" s="106"/>
      <c r="B21965" s="106"/>
      <c r="C21965" s="106"/>
      <c r="G21965" s="1"/>
    </row>
    <row r="21966" spans="1:7" x14ac:dyDescent="0.2">
      <c r="A21966" s="106"/>
      <c r="B21966" s="106"/>
      <c r="C21966" s="106"/>
      <c r="G21966" s="1"/>
    </row>
    <row r="21967" spans="1:7" x14ac:dyDescent="0.2">
      <c r="A21967" s="106"/>
      <c r="B21967" s="106"/>
      <c r="C21967" s="106"/>
      <c r="G21967" s="1"/>
    </row>
    <row r="21968" spans="1:7" x14ac:dyDescent="0.2">
      <c r="A21968" s="106"/>
      <c r="B21968" s="106"/>
      <c r="C21968" s="106"/>
      <c r="G21968" s="1"/>
    </row>
    <row r="21969" spans="1:7" x14ac:dyDescent="0.2">
      <c r="A21969" s="106"/>
      <c r="B21969" s="106"/>
      <c r="C21969" s="106"/>
      <c r="G21969" s="1"/>
    </row>
    <row r="21970" spans="1:7" x14ac:dyDescent="0.2">
      <c r="A21970" s="106"/>
      <c r="B21970" s="106"/>
      <c r="C21970" s="106"/>
      <c r="G21970" s="1"/>
    </row>
    <row r="21971" spans="1:7" x14ac:dyDescent="0.2">
      <c r="A21971" s="106"/>
      <c r="B21971" s="106"/>
      <c r="C21971" s="106"/>
      <c r="G21971" s="1"/>
    </row>
    <row r="21972" spans="1:7" x14ac:dyDescent="0.2">
      <c r="A21972" s="106"/>
      <c r="B21972" s="106"/>
      <c r="C21972" s="106"/>
      <c r="G21972" s="1"/>
    </row>
    <row r="21973" spans="1:7" x14ac:dyDescent="0.2">
      <c r="A21973" s="106"/>
      <c r="B21973" s="106"/>
      <c r="C21973" s="106"/>
      <c r="G21973" s="1"/>
    </row>
    <row r="21974" spans="1:7" x14ac:dyDescent="0.2">
      <c r="A21974" s="106"/>
      <c r="B21974" s="106"/>
      <c r="C21974" s="106"/>
      <c r="G21974" s="1"/>
    </row>
    <row r="21975" spans="1:7" x14ac:dyDescent="0.2">
      <c r="A21975" s="106"/>
      <c r="B21975" s="106"/>
      <c r="C21975" s="106"/>
      <c r="G21975" s="1"/>
    </row>
    <row r="21976" spans="1:7" x14ac:dyDescent="0.2">
      <c r="A21976" s="106"/>
      <c r="B21976" s="106"/>
      <c r="C21976" s="106"/>
      <c r="G21976" s="1"/>
    </row>
    <row r="21977" spans="1:7" x14ac:dyDescent="0.2">
      <c r="A21977" s="106"/>
      <c r="B21977" s="106"/>
      <c r="C21977" s="106"/>
      <c r="G21977" s="1"/>
    </row>
    <row r="21978" spans="1:7" x14ac:dyDescent="0.2">
      <c r="A21978" s="106"/>
      <c r="B21978" s="106"/>
      <c r="C21978" s="106"/>
      <c r="G21978" s="1"/>
    </row>
    <row r="21979" spans="1:7" x14ac:dyDescent="0.2">
      <c r="A21979" s="106"/>
      <c r="B21979" s="106"/>
      <c r="C21979" s="106"/>
      <c r="G21979" s="1"/>
    </row>
    <row r="21980" spans="1:7" x14ac:dyDescent="0.2">
      <c r="A21980" s="106"/>
      <c r="B21980" s="106"/>
      <c r="C21980" s="106"/>
      <c r="G21980" s="1"/>
    </row>
    <row r="21981" spans="1:7" x14ac:dyDescent="0.2">
      <c r="A21981" s="106"/>
      <c r="B21981" s="106"/>
      <c r="C21981" s="106"/>
      <c r="G21981" s="1"/>
    </row>
    <row r="21982" spans="1:7" x14ac:dyDescent="0.2">
      <c r="A21982" s="106"/>
      <c r="B21982" s="106"/>
      <c r="C21982" s="106"/>
      <c r="G21982" s="1"/>
    </row>
    <row r="21983" spans="1:7" x14ac:dyDescent="0.2">
      <c r="A21983" s="106"/>
      <c r="B21983" s="106"/>
      <c r="C21983" s="106"/>
      <c r="G21983" s="1"/>
    </row>
    <row r="21984" spans="1:7" x14ac:dyDescent="0.2">
      <c r="A21984" s="106"/>
      <c r="B21984" s="106"/>
      <c r="C21984" s="106"/>
      <c r="G21984" s="1"/>
    </row>
    <row r="21985" spans="1:7" x14ac:dyDescent="0.2">
      <c r="A21985" s="106"/>
      <c r="B21985" s="106"/>
      <c r="C21985" s="106"/>
      <c r="G21985" s="1"/>
    </row>
    <row r="21986" spans="1:7" x14ac:dyDescent="0.2">
      <c r="A21986" s="106"/>
      <c r="B21986" s="106"/>
      <c r="C21986" s="106"/>
      <c r="G21986" s="1"/>
    </row>
    <row r="21987" spans="1:7" x14ac:dyDescent="0.2">
      <c r="A21987" s="106"/>
      <c r="B21987" s="106"/>
      <c r="C21987" s="106"/>
      <c r="G21987" s="1"/>
    </row>
    <row r="21988" spans="1:7" x14ac:dyDescent="0.2">
      <c r="A21988" s="106"/>
      <c r="B21988" s="106"/>
      <c r="C21988" s="106"/>
      <c r="G21988" s="1"/>
    </row>
    <row r="21989" spans="1:7" x14ac:dyDescent="0.2">
      <c r="A21989" s="106"/>
      <c r="B21989" s="106"/>
      <c r="C21989" s="106"/>
      <c r="G21989" s="1"/>
    </row>
    <row r="21990" spans="1:7" x14ac:dyDescent="0.2">
      <c r="A21990" s="106"/>
      <c r="B21990" s="106"/>
      <c r="C21990" s="106"/>
      <c r="G21990" s="1"/>
    </row>
    <row r="21991" spans="1:7" x14ac:dyDescent="0.2">
      <c r="A21991" s="106"/>
      <c r="B21991" s="106"/>
      <c r="C21991" s="106"/>
      <c r="G21991" s="1"/>
    </row>
    <row r="21992" spans="1:7" x14ac:dyDescent="0.2">
      <c r="A21992" s="106"/>
      <c r="B21992" s="106"/>
      <c r="C21992" s="106"/>
      <c r="G21992" s="1"/>
    </row>
    <row r="21993" spans="1:7" x14ac:dyDescent="0.2">
      <c r="A21993" s="106"/>
      <c r="B21993" s="106"/>
      <c r="C21993" s="106"/>
      <c r="G21993" s="1"/>
    </row>
    <row r="21994" spans="1:7" x14ac:dyDescent="0.2">
      <c r="A21994" s="106"/>
      <c r="B21994" s="106"/>
      <c r="C21994" s="106"/>
      <c r="G21994" s="1"/>
    </row>
    <row r="21995" spans="1:7" x14ac:dyDescent="0.2">
      <c r="A21995" s="106"/>
      <c r="B21995" s="106"/>
      <c r="C21995" s="106"/>
      <c r="G21995" s="1"/>
    </row>
    <row r="21996" spans="1:7" x14ac:dyDescent="0.2">
      <c r="A21996" s="106"/>
      <c r="B21996" s="106"/>
      <c r="C21996" s="106"/>
      <c r="G21996" s="1"/>
    </row>
    <row r="21997" spans="1:7" x14ac:dyDescent="0.2">
      <c r="A21997" s="106"/>
      <c r="B21997" s="106"/>
      <c r="C21997" s="106"/>
      <c r="G21997" s="1"/>
    </row>
    <row r="21998" spans="1:7" x14ac:dyDescent="0.2">
      <c r="A21998" s="106"/>
      <c r="B21998" s="106"/>
      <c r="C21998" s="106"/>
    </row>
    <row r="21999" spans="1:7" x14ac:dyDescent="0.2">
      <c r="A21999" s="106"/>
      <c r="B21999" s="106"/>
      <c r="C21999" s="106"/>
      <c r="G21999" s="1"/>
    </row>
    <row r="22000" spans="1:7" x14ac:dyDescent="0.2">
      <c r="A22000" s="106"/>
      <c r="B22000" s="106"/>
      <c r="C22000" s="106"/>
    </row>
    <row r="22001" spans="1:7" x14ac:dyDescent="0.2">
      <c r="A22001" s="106"/>
      <c r="B22001" s="106"/>
      <c r="C22001" s="106"/>
    </row>
    <row r="22002" spans="1:7" x14ac:dyDescent="0.2">
      <c r="A22002" s="106"/>
      <c r="B22002" s="106"/>
      <c r="C22002" s="106"/>
      <c r="G22002" s="1"/>
    </row>
    <row r="22003" spans="1:7" x14ac:dyDescent="0.2">
      <c r="A22003" s="106"/>
      <c r="B22003" s="106"/>
      <c r="C22003" s="106"/>
      <c r="G22003" s="1"/>
    </row>
    <row r="22004" spans="1:7" x14ac:dyDescent="0.2">
      <c r="A22004" s="106"/>
      <c r="B22004" s="106"/>
      <c r="C22004" s="106"/>
      <c r="G22004" s="1"/>
    </row>
    <row r="22005" spans="1:7" x14ac:dyDescent="0.2">
      <c r="A22005" s="106"/>
      <c r="B22005" s="106"/>
      <c r="C22005" s="106"/>
      <c r="G22005" s="1"/>
    </row>
    <row r="22006" spans="1:7" x14ac:dyDescent="0.2">
      <c r="A22006" s="106"/>
      <c r="B22006" s="106"/>
      <c r="C22006" s="106"/>
      <c r="G22006" s="1"/>
    </row>
    <row r="22007" spans="1:7" x14ac:dyDescent="0.2">
      <c r="A22007" s="106"/>
      <c r="B22007" s="106"/>
      <c r="C22007" s="106"/>
      <c r="G22007" s="1"/>
    </row>
    <row r="22008" spans="1:7" x14ac:dyDescent="0.2">
      <c r="A22008" s="106"/>
      <c r="B22008" s="106"/>
      <c r="C22008" s="106"/>
      <c r="G22008" s="1"/>
    </row>
    <row r="22009" spans="1:7" x14ac:dyDescent="0.2">
      <c r="A22009" s="106"/>
      <c r="B22009" s="106"/>
      <c r="C22009" s="106"/>
      <c r="G22009" s="1"/>
    </row>
    <row r="22010" spans="1:7" x14ac:dyDescent="0.2">
      <c r="A22010" s="106"/>
      <c r="B22010" s="106"/>
      <c r="C22010" s="106"/>
      <c r="G22010" s="1"/>
    </row>
    <row r="22011" spans="1:7" x14ac:dyDescent="0.2">
      <c r="A22011" s="106"/>
      <c r="B22011" s="106"/>
      <c r="C22011" s="106"/>
      <c r="G22011" s="1"/>
    </row>
    <row r="22012" spans="1:7" x14ac:dyDescent="0.2">
      <c r="A22012" s="106"/>
      <c r="B22012" s="106"/>
      <c r="C22012" s="106"/>
      <c r="G22012" s="1"/>
    </row>
    <row r="22013" spans="1:7" x14ac:dyDescent="0.2">
      <c r="A22013" s="106"/>
      <c r="B22013" s="106"/>
      <c r="C22013" s="106"/>
      <c r="G22013" s="1"/>
    </row>
    <row r="22014" spans="1:7" x14ac:dyDescent="0.2">
      <c r="A22014" s="106"/>
      <c r="B22014" s="106"/>
      <c r="C22014" s="106"/>
      <c r="G22014" s="1"/>
    </row>
    <row r="22015" spans="1:7" x14ac:dyDescent="0.2">
      <c r="A22015" s="106"/>
      <c r="B22015" s="106"/>
      <c r="C22015" s="106"/>
      <c r="G22015" s="1"/>
    </row>
    <row r="22016" spans="1:7" x14ac:dyDescent="0.2">
      <c r="A22016" s="106"/>
      <c r="B22016" s="106"/>
      <c r="C22016" s="106"/>
      <c r="G22016" s="1"/>
    </row>
    <row r="22017" spans="1:7" x14ac:dyDescent="0.2">
      <c r="A22017" s="106"/>
      <c r="B22017" s="106"/>
      <c r="C22017" s="106"/>
      <c r="G22017" s="1"/>
    </row>
    <row r="22018" spans="1:7" x14ac:dyDescent="0.2">
      <c r="A22018" s="106"/>
      <c r="B22018" s="106"/>
      <c r="C22018" s="106"/>
      <c r="G22018" s="1"/>
    </row>
    <row r="22019" spans="1:7" x14ac:dyDescent="0.2">
      <c r="A22019" s="106"/>
      <c r="B22019" s="106"/>
      <c r="C22019" s="106"/>
      <c r="G22019" s="1"/>
    </row>
    <row r="22020" spans="1:7" x14ac:dyDescent="0.2">
      <c r="A22020" s="106"/>
      <c r="B22020" s="106"/>
      <c r="C22020" s="106"/>
      <c r="G22020" s="1"/>
    </row>
    <row r="22021" spans="1:7" x14ac:dyDescent="0.2">
      <c r="A22021" s="106"/>
      <c r="B22021" s="106"/>
      <c r="C22021" s="106"/>
      <c r="G22021" s="1"/>
    </row>
    <row r="22022" spans="1:7" x14ac:dyDescent="0.2">
      <c r="A22022" s="106"/>
      <c r="B22022" s="106"/>
      <c r="C22022" s="106"/>
      <c r="G22022" s="1"/>
    </row>
    <row r="22023" spans="1:7" x14ac:dyDescent="0.2">
      <c r="A22023" s="106"/>
      <c r="B22023" s="106"/>
      <c r="C22023" s="106"/>
      <c r="G22023" s="1"/>
    </row>
    <row r="22024" spans="1:7" x14ac:dyDescent="0.2">
      <c r="A22024" s="106"/>
      <c r="B22024" s="106"/>
      <c r="C22024" s="106"/>
      <c r="G22024" s="1"/>
    </row>
    <row r="22025" spans="1:7" x14ac:dyDescent="0.2">
      <c r="A22025" s="106"/>
      <c r="B22025" s="106"/>
      <c r="C22025" s="106"/>
      <c r="G22025" s="1"/>
    </row>
    <row r="22026" spans="1:7" x14ac:dyDescent="0.2">
      <c r="A22026" s="106"/>
      <c r="B22026" s="106"/>
      <c r="C22026" s="106"/>
      <c r="G22026" s="1"/>
    </row>
    <row r="22027" spans="1:7" x14ac:dyDescent="0.2">
      <c r="A22027" s="106"/>
      <c r="B22027" s="106"/>
      <c r="C22027" s="106"/>
      <c r="G22027" s="1"/>
    </row>
    <row r="22028" spans="1:7" x14ac:dyDescent="0.2">
      <c r="A22028" s="106"/>
      <c r="B22028" s="106"/>
      <c r="C22028" s="106"/>
      <c r="G22028" s="1"/>
    </row>
    <row r="22029" spans="1:7" x14ac:dyDescent="0.2">
      <c r="A22029" s="106"/>
      <c r="B22029" s="106"/>
      <c r="C22029" s="106"/>
      <c r="G22029" s="1"/>
    </row>
    <row r="22030" spans="1:7" x14ac:dyDescent="0.2">
      <c r="A22030" s="106"/>
      <c r="B22030" s="106"/>
      <c r="C22030" s="106"/>
      <c r="G22030" s="1"/>
    </row>
    <row r="22031" spans="1:7" x14ac:dyDescent="0.2">
      <c r="A22031" s="106"/>
      <c r="B22031" s="106"/>
      <c r="C22031" s="106"/>
      <c r="G22031" s="1"/>
    </row>
    <row r="22032" spans="1:7" x14ac:dyDescent="0.2">
      <c r="A22032" s="106"/>
      <c r="B22032" s="106"/>
      <c r="C22032" s="106"/>
      <c r="G22032" s="1"/>
    </row>
    <row r="22033" spans="1:7" x14ac:dyDescent="0.2">
      <c r="A22033" s="106"/>
      <c r="B22033" s="106"/>
      <c r="C22033" s="106"/>
      <c r="G22033" s="1"/>
    </row>
    <row r="22034" spans="1:7" x14ac:dyDescent="0.2">
      <c r="A22034" s="106"/>
      <c r="B22034" s="106"/>
      <c r="C22034" s="106"/>
      <c r="G22034" s="1"/>
    </row>
    <row r="22035" spans="1:7" x14ac:dyDescent="0.2">
      <c r="A22035" s="106"/>
      <c r="B22035" s="106"/>
      <c r="C22035" s="106"/>
      <c r="G22035" s="1"/>
    </row>
    <row r="22036" spans="1:7" x14ac:dyDescent="0.2">
      <c r="A22036" s="106"/>
      <c r="B22036" s="106"/>
      <c r="C22036" s="106"/>
      <c r="G22036" s="1"/>
    </row>
    <row r="22037" spans="1:7" x14ac:dyDescent="0.2">
      <c r="A22037" s="106"/>
      <c r="B22037" s="106"/>
      <c r="C22037" s="106"/>
      <c r="G22037" s="1"/>
    </row>
    <row r="22038" spans="1:7" x14ac:dyDescent="0.2">
      <c r="A22038" s="106"/>
      <c r="B22038" s="106"/>
      <c r="C22038" s="106"/>
      <c r="G22038" s="1"/>
    </row>
    <row r="22039" spans="1:7" x14ac:dyDescent="0.2">
      <c r="A22039" s="106"/>
      <c r="B22039" s="106"/>
      <c r="C22039" s="106"/>
      <c r="G22039" s="1"/>
    </row>
    <row r="22040" spans="1:7" x14ac:dyDescent="0.2">
      <c r="A22040" s="106"/>
      <c r="B22040" s="106"/>
      <c r="C22040" s="106"/>
      <c r="G22040" s="1"/>
    </row>
    <row r="22041" spans="1:7" x14ac:dyDescent="0.2">
      <c r="A22041" s="106"/>
      <c r="B22041" s="106"/>
      <c r="C22041" s="106"/>
      <c r="G22041" s="1"/>
    </row>
    <row r="22042" spans="1:7" x14ac:dyDescent="0.2">
      <c r="A22042" s="106"/>
      <c r="B22042" s="106"/>
      <c r="C22042" s="106"/>
      <c r="G22042" s="1"/>
    </row>
    <row r="22043" spans="1:7" x14ac:dyDescent="0.2">
      <c r="A22043" s="106"/>
      <c r="B22043" s="106"/>
      <c r="C22043" s="106"/>
      <c r="G22043" s="1"/>
    </row>
    <row r="22044" spans="1:7" x14ac:dyDescent="0.2">
      <c r="A22044" s="106"/>
      <c r="B22044" s="106"/>
      <c r="C22044" s="106"/>
      <c r="G22044" s="1"/>
    </row>
    <row r="22045" spans="1:7" x14ac:dyDescent="0.2">
      <c r="A22045" s="106"/>
      <c r="B22045" s="106"/>
      <c r="C22045" s="106"/>
      <c r="G22045" s="1"/>
    </row>
    <row r="22046" spans="1:7" x14ac:dyDescent="0.2">
      <c r="A22046" s="106"/>
      <c r="B22046" s="106"/>
      <c r="C22046" s="106"/>
      <c r="G22046" s="1"/>
    </row>
    <row r="22047" spans="1:7" x14ac:dyDescent="0.2">
      <c r="A22047" s="106"/>
      <c r="B22047" s="106"/>
      <c r="C22047" s="106"/>
      <c r="G22047" s="1"/>
    </row>
    <row r="22048" spans="1:7" x14ac:dyDescent="0.2">
      <c r="A22048" s="106"/>
      <c r="B22048" s="106"/>
      <c r="C22048" s="106"/>
      <c r="G22048" s="1"/>
    </row>
    <row r="22049" spans="1:7" x14ac:dyDescent="0.2">
      <c r="A22049" s="106"/>
      <c r="B22049" s="106"/>
      <c r="C22049" s="106"/>
      <c r="G22049" s="1"/>
    </row>
    <row r="22050" spans="1:7" x14ac:dyDescent="0.2">
      <c r="A22050" s="106"/>
      <c r="B22050" s="106"/>
      <c r="C22050" s="106"/>
      <c r="G22050" s="1"/>
    </row>
    <row r="22051" spans="1:7" x14ac:dyDescent="0.2">
      <c r="A22051" s="106"/>
      <c r="B22051" s="106"/>
      <c r="C22051" s="106"/>
      <c r="G22051" s="1"/>
    </row>
    <row r="22052" spans="1:7" x14ac:dyDescent="0.2">
      <c r="A22052" s="106"/>
      <c r="B22052" s="106"/>
      <c r="C22052" s="106"/>
      <c r="G22052" s="1"/>
    </row>
    <row r="22053" spans="1:7" x14ac:dyDescent="0.2">
      <c r="A22053" s="106"/>
      <c r="B22053" s="106"/>
      <c r="C22053" s="106"/>
      <c r="G22053" s="1"/>
    </row>
    <row r="22054" spans="1:7" x14ac:dyDescent="0.2">
      <c r="A22054" s="106"/>
      <c r="B22054" s="106"/>
      <c r="C22054" s="106"/>
      <c r="G22054" s="1"/>
    </row>
    <row r="22055" spans="1:7" x14ac:dyDescent="0.2">
      <c r="A22055" s="106"/>
      <c r="B22055" s="106"/>
      <c r="C22055" s="106"/>
      <c r="G22055" s="1"/>
    </row>
    <row r="22056" spans="1:7" x14ac:dyDescent="0.2">
      <c r="A22056" s="106"/>
      <c r="B22056" s="106"/>
      <c r="C22056" s="106"/>
      <c r="G22056" s="1"/>
    </row>
    <row r="22057" spans="1:7" x14ac:dyDescent="0.2">
      <c r="A22057" s="106"/>
      <c r="B22057" s="106"/>
      <c r="C22057" s="106"/>
      <c r="G22057" s="1"/>
    </row>
    <row r="22058" spans="1:7" x14ac:dyDescent="0.2">
      <c r="A22058" s="106"/>
      <c r="B22058" s="106"/>
      <c r="C22058" s="106"/>
      <c r="G22058" s="1"/>
    </row>
    <row r="22059" spans="1:7" x14ac:dyDescent="0.2">
      <c r="A22059" s="106"/>
      <c r="B22059" s="106"/>
      <c r="C22059" s="106"/>
      <c r="G22059" s="1"/>
    </row>
    <row r="22060" spans="1:7" x14ac:dyDescent="0.2">
      <c r="A22060" s="106"/>
      <c r="B22060" s="106"/>
      <c r="C22060" s="106"/>
      <c r="G22060" s="1"/>
    </row>
    <row r="22061" spans="1:7" x14ac:dyDescent="0.2">
      <c r="A22061" s="106"/>
      <c r="B22061" s="106"/>
      <c r="C22061" s="106"/>
      <c r="G22061" s="1"/>
    </row>
    <row r="22062" spans="1:7" x14ac:dyDescent="0.2">
      <c r="A22062" s="106"/>
      <c r="B22062" s="106"/>
      <c r="C22062" s="106"/>
      <c r="G22062" s="1"/>
    </row>
    <row r="22063" spans="1:7" x14ac:dyDescent="0.2">
      <c r="A22063" s="106"/>
      <c r="B22063" s="106"/>
      <c r="C22063" s="106"/>
      <c r="G22063" s="1"/>
    </row>
    <row r="22064" spans="1:7" x14ac:dyDescent="0.2">
      <c r="A22064" s="106"/>
      <c r="B22064" s="106"/>
      <c r="C22064" s="106"/>
      <c r="G22064" s="1"/>
    </row>
    <row r="22065" spans="1:7" x14ac:dyDescent="0.2">
      <c r="A22065" s="106"/>
      <c r="B22065" s="106"/>
      <c r="C22065" s="106"/>
      <c r="G22065" s="1"/>
    </row>
    <row r="22066" spans="1:7" x14ac:dyDescent="0.2">
      <c r="A22066" s="106"/>
      <c r="B22066" s="106"/>
      <c r="C22066" s="106"/>
      <c r="G22066" s="1"/>
    </row>
    <row r="22067" spans="1:7" x14ac:dyDescent="0.2">
      <c r="A22067" s="106"/>
      <c r="B22067" s="106"/>
      <c r="C22067" s="106"/>
      <c r="G22067" s="1"/>
    </row>
    <row r="22068" spans="1:7" x14ac:dyDescent="0.2">
      <c r="A22068" s="106"/>
      <c r="B22068" s="106"/>
      <c r="C22068" s="106"/>
      <c r="G22068" s="1"/>
    </row>
    <row r="22069" spans="1:7" x14ac:dyDescent="0.2">
      <c r="A22069" s="106"/>
      <c r="B22069" s="106"/>
      <c r="C22069" s="106"/>
      <c r="G22069" s="1"/>
    </row>
    <row r="22070" spans="1:7" x14ac:dyDescent="0.2">
      <c r="A22070" s="106"/>
      <c r="B22070" s="106"/>
      <c r="C22070" s="106"/>
      <c r="G22070" s="1"/>
    </row>
    <row r="22071" spans="1:7" x14ac:dyDescent="0.2">
      <c r="A22071" s="106"/>
      <c r="B22071" s="106"/>
      <c r="C22071" s="106"/>
      <c r="G22071" s="1"/>
    </row>
    <row r="22072" spans="1:7" x14ac:dyDescent="0.2">
      <c r="A22072" s="106"/>
      <c r="B22072" s="106"/>
      <c r="C22072" s="106"/>
      <c r="G22072" s="1"/>
    </row>
    <row r="22073" spans="1:7" x14ac:dyDescent="0.2">
      <c r="A22073" s="106"/>
      <c r="B22073" s="106"/>
      <c r="C22073" s="106"/>
      <c r="G22073" s="1"/>
    </row>
    <row r="22074" spans="1:7" x14ac:dyDescent="0.2">
      <c r="A22074" s="106"/>
      <c r="B22074" s="106"/>
      <c r="C22074" s="106"/>
      <c r="G22074" s="1"/>
    </row>
    <row r="22075" spans="1:7" x14ac:dyDescent="0.2">
      <c r="A22075" s="106"/>
      <c r="B22075" s="106"/>
      <c r="C22075" s="106"/>
      <c r="G22075" s="1"/>
    </row>
    <row r="22076" spans="1:7" x14ac:dyDescent="0.2">
      <c r="A22076" s="106"/>
      <c r="B22076" s="106"/>
      <c r="C22076" s="106"/>
      <c r="G22076" s="1"/>
    </row>
    <row r="22077" spans="1:7" x14ac:dyDescent="0.2">
      <c r="A22077" s="106"/>
      <c r="B22077" s="106"/>
      <c r="C22077" s="106"/>
      <c r="G22077" s="1"/>
    </row>
    <row r="22078" spans="1:7" x14ac:dyDescent="0.2">
      <c r="A22078" s="106"/>
      <c r="B22078" s="106"/>
      <c r="C22078" s="106"/>
      <c r="G22078" s="1"/>
    </row>
    <row r="22079" spans="1:7" x14ac:dyDescent="0.2">
      <c r="A22079" s="106"/>
      <c r="B22079" s="106"/>
      <c r="C22079" s="106"/>
      <c r="G22079" s="1"/>
    </row>
    <row r="22080" spans="1:7" x14ac:dyDescent="0.2">
      <c r="A22080" s="106"/>
      <c r="B22080" s="106"/>
      <c r="C22080" s="106"/>
      <c r="G22080" s="1"/>
    </row>
    <row r="22081" spans="1:7" x14ac:dyDescent="0.2">
      <c r="A22081" s="106"/>
      <c r="B22081" s="106"/>
      <c r="C22081" s="106"/>
      <c r="G22081" s="1"/>
    </row>
    <row r="22082" spans="1:7" x14ac:dyDescent="0.2">
      <c r="A22082" s="106"/>
      <c r="B22082" s="106"/>
      <c r="C22082" s="106"/>
      <c r="G22082" s="1"/>
    </row>
    <row r="22083" spans="1:7" x14ac:dyDescent="0.2">
      <c r="A22083" s="106"/>
      <c r="B22083" s="106"/>
      <c r="C22083" s="106"/>
      <c r="G22083" s="1"/>
    </row>
    <row r="22084" spans="1:7" x14ac:dyDescent="0.2">
      <c r="A22084" s="106"/>
      <c r="B22084" s="106"/>
      <c r="C22084" s="106"/>
      <c r="G22084" s="1"/>
    </row>
    <row r="22085" spans="1:7" x14ac:dyDescent="0.2">
      <c r="A22085" s="106"/>
      <c r="B22085" s="106"/>
      <c r="C22085" s="106"/>
      <c r="G22085" s="1"/>
    </row>
    <row r="22086" spans="1:7" x14ac:dyDescent="0.2">
      <c r="A22086" s="106"/>
      <c r="B22086" s="106"/>
      <c r="C22086" s="106"/>
      <c r="G22086" s="1"/>
    </row>
    <row r="22087" spans="1:7" x14ac:dyDescent="0.2">
      <c r="A22087" s="106"/>
      <c r="B22087" s="106"/>
      <c r="C22087" s="106"/>
      <c r="G22087" s="1"/>
    </row>
    <row r="22088" spans="1:7" x14ac:dyDescent="0.2">
      <c r="A22088" s="106"/>
      <c r="B22088" s="106"/>
      <c r="C22088" s="106"/>
      <c r="G22088" s="1"/>
    </row>
    <row r="22089" spans="1:7" x14ac:dyDescent="0.2">
      <c r="A22089" s="106"/>
      <c r="B22089" s="106"/>
      <c r="C22089" s="106"/>
      <c r="G22089" s="1"/>
    </row>
    <row r="22090" spans="1:7" x14ac:dyDescent="0.2">
      <c r="A22090" s="106"/>
      <c r="B22090" s="106"/>
      <c r="C22090" s="106"/>
      <c r="G22090" s="1"/>
    </row>
    <row r="22091" spans="1:7" x14ac:dyDescent="0.2">
      <c r="A22091" s="106"/>
      <c r="B22091" s="106"/>
      <c r="C22091" s="106"/>
      <c r="G22091" s="1"/>
    </row>
    <row r="22092" spans="1:7" x14ac:dyDescent="0.2">
      <c r="A22092" s="106"/>
      <c r="B22092" s="106"/>
      <c r="C22092" s="106"/>
      <c r="G22092" s="1"/>
    </row>
    <row r="22093" spans="1:7" x14ac:dyDescent="0.2">
      <c r="A22093" s="106"/>
      <c r="B22093" s="106"/>
      <c r="C22093" s="106"/>
      <c r="G22093" s="1"/>
    </row>
    <row r="22094" spans="1:7" x14ac:dyDescent="0.2">
      <c r="A22094" s="106"/>
      <c r="B22094" s="106"/>
      <c r="C22094" s="106"/>
      <c r="G22094" s="1"/>
    </row>
    <row r="22095" spans="1:7" x14ac:dyDescent="0.2">
      <c r="A22095" s="106"/>
      <c r="B22095" s="106"/>
      <c r="C22095" s="106"/>
      <c r="G22095" s="1"/>
    </row>
    <row r="22096" spans="1:7" x14ac:dyDescent="0.2">
      <c r="A22096" s="106"/>
      <c r="B22096" s="106"/>
      <c r="C22096" s="106"/>
      <c r="G22096" s="1"/>
    </row>
    <row r="22097" spans="1:7" x14ac:dyDescent="0.2">
      <c r="A22097" s="106"/>
      <c r="B22097" s="106"/>
      <c r="C22097" s="106"/>
      <c r="G22097" s="1"/>
    </row>
    <row r="22098" spans="1:7" x14ac:dyDescent="0.2">
      <c r="A22098" s="106"/>
      <c r="B22098" s="106"/>
      <c r="C22098" s="106"/>
      <c r="G22098" s="1"/>
    </row>
    <row r="22099" spans="1:7" x14ac:dyDescent="0.2">
      <c r="A22099" s="106"/>
      <c r="B22099" s="106"/>
      <c r="C22099" s="106"/>
      <c r="G22099" s="1"/>
    </row>
    <row r="22100" spans="1:7" x14ac:dyDescent="0.2">
      <c r="A22100" s="106"/>
      <c r="B22100" s="106"/>
      <c r="C22100" s="106"/>
      <c r="G22100" s="1"/>
    </row>
    <row r="22101" spans="1:7" x14ac:dyDescent="0.2">
      <c r="A22101" s="106"/>
      <c r="B22101" s="106"/>
      <c r="C22101" s="106"/>
      <c r="G22101" s="1"/>
    </row>
    <row r="22102" spans="1:7" x14ac:dyDescent="0.2">
      <c r="A22102" s="106"/>
      <c r="B22102" s="106"/>
      <c r="C22102" s="106"/>
      <c r="G22102" s="1"/>
    </row>
    <row r="22103" spans="1:7" x14ac:dyDescent="0.2">
      <c r="A22103" s="106"/>
      <c r="B22103" s="106"/>
      <c r="C22103" s="106"/>
      <c r="G22103" s="1"/>
    </row>
    <row r="22104" spans="1:7" x14ac:dyDescent="0.2">
      <c r="A22104" s="106"/>
      <c r="B22104" s="106"/>
      <c r="C22104" s="106"/>
      <c r="G22104" s="1"/>
    </row>
    <row r="22105" spans="1:7" x14ac:dyDescent="0.2">
      <c r="A22105" s="106"/>
      <c r="B22105" s="106"/>
      <c r="C22105" s="106"/>
      <c r="G22105" s="1"/>
    </row>
    <row r="22106" spans="1:7" x14ac:dyDescent="0.2">
      <c r="A22106" s="106"/>
      <c r="B22106" s="106"/>
      <c r="C22106" s="106"/>
      <c r="G22106" s="1"/>
    </row>
    <row r="22107" spans="1:7" x14ac:dyDescent="0.2">
      <c r="A22107" s="106"/>
      <c r="B22107" s="106"/>
      <c r="C22107" s="106"/>
      <c r="G22107" s="1"/>
    </row>
    <row r="22108" spans="1:7" x14ac:dyDescent="0.2">
      <c r="A22108" s="106"/>
      <c r="B22108" s="106"/>
      <c r="C22108" s="106"/>
      <c r="G22108" s="1"/>
    </row>
    <row r="22109" spans="1:7" x14ac:dyDescent="0.2">
      <c r="A22109" s="106"/>
      <c r="B22109" s="106"/>
      <c r="C22109" s="106"/>
      <c r="G22109" s="1"/>
    </row>
    <row r="22110" spans="1:7" x14ac:dyDescent="0.2">
      <c r="A22110" s="106"/>
      <c r="B22110" s="106"/>
      <c r="C22110" s="106"/>
      <c r="G22110" s="1"/>
    </row>
    <row r="22111" spans="1:7" x14ac:dyDescent="0.2">
      <c r="A22111" s="106"/>
      <c r="B22111" s="106"/>
      <c r="C22111" s="106"/>
      <c r="G22111" s="1"/>
    </row>
    <row r="22112" spans="1:7" x14ac:dyDescent="0.2">
      <c r="A22112" s="106"/>
      <c r="B22112" s="106"/>
      <c r="C22112" s="106"/>
      <c r="G22112" s="1"/>
    </row>
    <row r="22113" spans="1:7" x14ac:dyDescent="0.2">
      <c r="A22113" s="106"/>
      <c r="B22113" s="106"/>
      <c r="C22113" s="106"/>
      <c r="G22113" s="1"/>
    </row>
    <row r="22114" spans="1:7" x14ac:dyDescent="0.2">
      <c r="A22114" s="106"/>
      <c r="B22114" s="106"/>
      <c r="C22114" s="106"/>
    </row>
    <row r="22115" spans="1:7" x14ac:dyDescent="0.2">
      <c r="A22115" s="106"/>
      <c r="B22115" s="106"/>
      <c r="C22115" s="106"/>
    </row>
    <row r="22116" spans="1:7" x14ac:dyDescent="0.2">
      <c r="A22116" s="106"/>
      <c r="B22116" s="106"/>
      <c r="C22116" s="106"/>
      <c r="G22116" s="1"/>
    </row>
    <row r="22117" spans="1:7" x14ac:dyDescent="0.2">
      <c r="A22117" s="106"/>
      <c r="B22117" s="106"/>
      <c r="C22117" s="106"/>
    </row>
    <row r="22118" spans="1:7" x14ac:dyDescent="0.2">
      <c r="A22118" s="106"/>
      <c r="B22118" s="106"/>
      <c r="C22118" s="106"/>
      <c r="G22118" s="1"/>
    </row>
    <row r="22119" spans="1:7" x14ac:dyDescent="0.2">
      <c r="A22119" s="106"/>
      <c r="B22119" s="106"/>
      <c r="C22119" s="106"/>
      <c r="G22119" s="1"/>
    </row>
    <row r="22120" spans="1:7" x14ac:dyDescent="0.2">
      <c r="A22120" s="106"/>
      <c r="B22120" s="106"/>
      <c r="C22120" s="106"/>
      <c r="G22120" s="1"/>
    </row>
    <row r="22121" spans="1:7" x14ac:dyDescent="0.2">
      <c r="A22121" s="106"/>
      <c r="B22121" s="106"/>
      <c r="C22121" s="106"/>
      <c r="G22121" s="1"/>
    </row>
    <row r="22122" spans="1:7" x14ac:dyDescent="0.2">
      <c r="A22122" s="106"/>
      <c r="B22122" s="106"/>
      <c r="C22122" s="106"/>
    </row>
    <row r="22123" spans="1:7" x14ac:dyDescent="0.2">
      <c r="A22123" s="106"/>
      <c r="B22123" s="106"/>
      <c r="C22123" s="106"/>
    </row>
    <row r="22124" spans="1:7" x14ac:dyDescent="0.2">
      <c r="A22124" s="106"/>
      <c r="B22124" s="106"/>
      <c r="C22124" s="106"/>
      <c r="G22124" s="1"/>
    </row>
    <row r="22125" spans="1:7" x14ac:dyDescent="0.2">
      <c r="A22125" s="106"/>
      <c r="B22125" s="106"/>
      <c r="C22125" s="106"/>
    </row>
    <row r="22126" spans="1:7" x14ac:dyDescent="0.2">
      <c r="A22126" s="106"/>
      <c r="B22126" s="106"/>
      <c r="C22126" s="106"/>
      <c r="G22126" s="1"/>
    </row>
    <row r="22127" spans="1:7" x14ac:dyDescent="0.2">
      <c r="A22127" s="106"/>
      <c r="B22127" s="106"/>
      <c r="C22127" s="106"/>
      <c r="G22127" s="1"/>
    </row>
    <row r="22128" spans="1:7" x14ac:dyDescent="0.2">
      <c r="A22128" s="106"/>
      <c r="B22128" s="106"/>
      <c r="C22128" s="106"/>
    </row>
    <row r="22129" spans="1:7" x14ac:dyDescent="0.2">
      <c r="A22129" s="106"/>
      <c r="B22129" s="106"/>
      <c r="C22129" s="106"/>
    </row>
    <row r="22130" spans="1:7" x14ac:dyDescent="0.2">
      <c r="A22130" s="106"/>
      <c r="B22130" s="106"/>
      <c r="C22130" s="106"/>
      <c r="G22130" s="1"/>
    </row>
    <row r="22131" spans="1:7" x14ac:dyDescent="0.2">
      <c r="A22131" s="106"/>
      <c r="B22131" s="106"/>
      <c r="C22131" s="106"/>
    </row>
    <row r="22132" spans="1:7" x14ac:dyDescent="0.2">
      <c r="A22132" s="106"/>
      <c r="B22132" s="106"/>
      <c r="C22132" s="106"/>
      <c r="G22132" s="1"/>
    </row>
    <row r="22133" spans="1:7" x14ac:dyDescent="0.2">
      <c r="A22133" s="106"/>
      <c r="B22133" s="106"/>
      <c r="C22133" s="106"/>
    </row>
    <row r="22134" spans="1:7" x14ac:dyDescent="0.2">
      <c r="A22134" s="106"/>
      <c r="B22134" s="106"/>
      <c r="C22134" s="106"/>
      <c r="G22134" s="1"/>
    </row>
    <row r="22135" spans="1:7" x14ac:dyDescent="0.2">
      <c r="A22135" s="106"/>
      <c r="B22135" s="106"/>
      <c r="C22135" s="106"/>
      <c r="G22135" s="1"/>
    </row>
    <row r="22136" spans="1:7" x14ac:dyDescent="0.2">
      <c r="A22136" s="106"/>
      <c r="B22136" s="106"/>
      <c r="C22136" s="106"/>
      <c r="G22136" s="1"/>
    </row>
    <row r="22137" spans="1:7" x14ac:dyDescent="0.2">
      <c r="A22137" s="106"/>
      <c r="B22137" s="106"/>
      <c r="C22137" s="106"/>
      <c r="G22137" s="1"/>
    </row>
    <row r="22138" spans="1:7" x14ac:dyDescent="0.2">
      <c r="A22138" s="106"/>
      <c r="B22138" s="106"/>
      <c r="C22138" s="106"/>
      <c r="G22138" s="1"/>
    </row>
    <row r="22139" spans="1:7" x14ac:dyDescent="0.2">
      <c r="A22139" s="106"/>
      <c r="B22139" s="106"/>
      <c r="C22139" s="106"/>
      <c r="G22139" s="1"/>
    </row>
    <row r="22140" spans="1:7" x14ac:dyDescent="0.2">
      <c r="A22140" s="106"/>
      <c r="B22140" s="106"/>
      <c r="C22140" s="106"/>
      <c r="G22140" s="1"/>
    </row>
    <row r="22141" spans="1:7" x14ac:dyDescent="0.2">
      <c r="A22141" s="106"/>
      <c r="B22141" s="106"/>
      <c r="C22141" s="106"/>
      <c r="G22141" s="1"/>
    </row>
    <row r="22142" spans="1:7" x14ac:dyDescent="0.2">
      <c r="A22142" s="106"/>
      <c r="B22142" s="106"/>
      <c r="C22142" s="106"/>
      <c r="G22142" s="1"/>
    </row>
    <row r="22143" spans="1:7" x14ac:dyDescent="0.2">
      <c r="A22143" s="106"/>
      <c r="B22143" s="106"/>
      <c r="C22143" s="106"/>
      <c r="G22143" s="1"/>
    </row>
    <row r="22144" spans="1:7" x14ac:dyDescent="0.2">
      <c r="A22144" s="106"/>
      <c r="B22144" s="106"/>
      <c r="C22144" s="106"/>
      <c r="G22144" s="1"/>
    </row>
    <row r="22145" spans="1:7" x14ac:dyDescent="0.2">
      <c r="A22145" s="106"/>
      <c r="B22145" s="106"/>
      <c r="C22145" s="106"/>
      <c r="G22145" s="1"/>
    </row>
    <row r="22146" spans="1:7" x14ac:dyDescent="0.2">
      <c r="A22146" s="106"/>
      <c r="B22146" s="106"/>
      <c r="C22146" s="106"/>
      <c r="G22146" s="1"/>
    </row>
    <row r="22147" spans="1:7" x14ac:dyDescent="0.2">
      <c r="A22147" s="106"/>
      <c r="B22147" s="106"/>
      <c r="C22147" s="106"/>
      <c r="G22147" s="1"/>
    </row>
    <row r="22148" spans="1:7" x14ac:dyDescent="0.2">
      <c r="A22148" s="106"/>
      <c r="B22148" s="106"/>
      <c r="C22148" s="106"/>
      <c r="G22148" s="1"/>
    </row>
    <row r="22149" spans="1:7" x14ac:dyDescent="0.2">
      <c r="A22149" s="106"/>
      <c r="B22149" s="106"/>
      <c r="C22149" s="106"/>
      <c r="G22149" s="1"/>
    </row>
    <row r="22150" spans="1:7" x14ac:dyDescent="0.2">
      <c r="A22150" s="106"/>
      <c r="B22150" s="106"/>
      <c r="C22150" s="106"/>
      <c r="G22150" s="1"/>
    </row>
    <row r="22151" spans="1:7" x14ac:dyDescent="0.2">
      <c r="A22151" s="106"/>
      <c r="B22151" s="106"/>
      <c r="C22151" s="106"/>
      <c r="G22151" s="1"/>
    </row>
    <row r="22152" spans="1:7" x14ac:dyDescent="0.2">
      <c r="A22152" s="106"/>
      <c r="B22152" s="106"/>
      <c r="C22152" s="106"/>
      <c r="G22152" s="1"/>
    </row>
    <row r="22153" spans="1:7" x14ac:dyDescent="0.2">
      <c r="A22153" s="106"/>
      <c r="B22153" s="106"/>
      <c r="C22153" s="106"/>
      <c r="G22153" s="1"/>
    </row>
    <row r="22154" spans="1:7" x14ac:dyDescent="0.2">
      <c r="A22154" s="106"/>
      <c r="B22154" s="106"/>
      <c r="C22154" s="106"/>
      <c r="G22154" s="1"/>
    </row>
    <row r="22155" spans="1:7" x14ac:dyDescent="0.2">
      <c r="A22155" s="106"/>
      <c r="B22155" s="106"/>
      <c r="C22155" s="106"/>
      <c r="G22155" s="1"/>
    </row>
    <row r="22156" spans="1:7" x14ac:dyDescent="0.2">
      <c r="A22156" s="106"/>
      <c r="B22156" s="106"/>
      <c r="C22156" s="106"/>
      <c r="G22156" s="1"/>
    </row>
    <row r="22157" spans="1:7" x14ac:dyDescent="0.2">
      <c r="A22157" s="106"/>
      <c r="B22157" s="106"/>
      <c r="C22157" s="106"/>
      <c r="G22157" s="1"/>
    </row>
    <row r="22158" spans="1:7" x14ac:dyDescent="0.2">
      <c r="A22158" s="106"/>
      <c r="B22158" s="106"/>
      <c r="C22158" s="106"/>
      <c r="G22158" s="1"/>
    </row>
    <row r="22159" spans="1:7" x14ac:dyDescent="0.2">
      <c r="A22159" s="106"/>
      <c r="B22159" s="106"/>
      <c r="C22159" s="106"/>
      <c r="G22159" s="1"/>
    </row>
    <row r="22160" spans="1:7" x14ac:dyDescent="0.2">
      <c r="A22160" s="106"/>
      <c r="B22160" s="106"/>
      <c r="C22160" s="106"/>
      <c r="G22160" s="1"/>
    </row>
    <row r="22161" spans="1:7" x14ac:dyDescent="0.2">
      <c r="A22161" s="106"/>
      <c r="B22161" s="106"/>
      <c r="C22161" s="106"/>
      <c r="G22161" s="1"/>
    </row>
    <row r="22162" spans="1:7" x14ac:dyDescent="0.2">
      <c r="A22162" s="106"/>
      <c r="B22162" s="106"/>
      <c r="C22162" s="106"/>
      <c r="G22162" s="1"/>
    </row>
    <row r="22163" spans="1:7" x14ac:dyDescent="0.2">
      <c r="A22163" s="106"/>
      <c r="B22163" s="106"/>
      <c r="C22163" s="106"/>
      <c r="G22163" s="1"/>
    </row>
    <row r="22164" spans="1:7" x14ac:dyDescent="0.2">
      <c r="A22164" s="106"/>
      <c r="B22164" s="106"/>
      <c r="C22164" s="106"/>
      <c r="G22164" s="1"/>
    </row>
    <row r="22165" spans="1:7" x14ac:dyDescent="0.2">
      <c r="A22165" s="106"/>
      <c r="B22165" s="106"/>
      <c r="C22165" s="106"/>
      <c r="G22165" s="1"/>
    </row>
    <row r="22166" spans="1:7" x14ac:dyDescent="0.2">
      <c r="A22166" s="106"/>
      <c r="B22166" s="106"/>
      <c r="C22166" s="106"/>
      <c r="G22166" s="1"/>
    </row>
    <row r="22167" spans="1:7" x14ac:dyDescent="0.2">
      <c r="A22167" s="106"/>
      <c r="B22167" s="106"/>
      <c r="C22167" s="106"/>
      <c r="G22167" s="1"/>
    </row>
    <row r="22168" spans="1:7" x14ac:dyDescent="0.2">
      <c r="A22168" s="106"/>
      <c r="B22168" s="106"/>
      <c r="C22168" s="106"/>
      <c r="G22168" s="1"/>
    </row>
    <row r="22169" spans="1:7" x14ac:dyDescent="0.2">
      <c r="A22169" s="106"/>
      <c r="B22169" s="106"/>
      <c r="C22169" s="106"/>
      <c r="G22169" s="1"/>
    </row>
    <row r="22170" spans="1:7" x14ac:dyDescent="0.2">
      <c r="A22170" s="106"/>
      <c r="B22170" s="106"/>
      <c r="C22170" s="106"/>
      <c r="G22170" s="1"/>
    </row>
    <row r="22171" spans="1:7" x14ac:dyDescent="0.2">
      <c r="A22171" s="106"/>
      <c r="B22171" s="106"/>
      <c r="C22171" s="106"/>
      <c r="G22171" s="1"/>
    </row>
    <row r="22172" spans="1:7" x14ac:dyDescent="0.2">
      <c r="A22172" s="106"/>
      <c r="B22172" s="106"/>
      <c r="C22172" s="106"/>
      <c r="G22172" s="1"/>
    </row>
    <row r="22173" spans="1:7" x14ac:dyDescent="0.2">
      <c r="A22173" s="106"/>
      <c r="B22173" s="106"/>
      <c r="C22173" s="106"/>
      <c r="G22173" s="1"/>
    </row>
    <row r="22174" spans="1:7" x14ac:dyDescent="0.2">
      <c r="A22174" s="106"/>
      <c r="B22174" s="106"/>
      <c r="C22174" s="106"/>
      <c r="G22174" s="1"/>
    </row>
    <row r="22175" spans="1:7" x14ac:dyDescent="0.2">
      <c r="A22175" s="106"/>
      <c r="B22175" s="106"/>
      <c r="C22175" s="106"/>
      <c r="G22175" s="1"/>
    </row>
    <row r="22176" spans="1:7" x14ac:dyDescent="0.2">
      <c r="A22176" s="106"/>
      <c r="B22176" s="106"/>
      <c r="C22176" s="106"/>
      <c r="G22176" s="1"/>
    </row>
    <row r="22177" spans="1:7" x14ac:dyDescent="0.2">
      <c r="A22177" s="106"/>
      <c r="B22177" s="106"/>
      <c r="C22177" s="106"/>
      <c r="G22177" s="1"/>
    </row>
    <row r="22178" spans="1:7" x14ac:dyDescent="0.2">
      <c r="A22178" s="106"/>
      <c r="B22178" s="106"/>
      <c r="C22178" s="106"/>
      <c r="G22178" s="1"/>
    </row>
    <row r="22179" spans="1:7" x14ac:dyDescent="0.2">
      <c r="A22179" s="106"/>
      <c r="B22179" s="106"/>
      <c r="C22179" s="106"/>
      <c r="G22179" s="1"/>
    </row>
    <row r="22180" spans="1:7" x14ac:dyDescent="0.2">
      <c r="A22180" s="106"/>
      <c r="B22180" s="106"/>
      <c r="C22180" s="106"/>
      <c r="G22180" s="1"/>
    </row>
    <row r="22181" spans="1:7" x14ac:dyDescent="0.2">
      <c r="A22181" s="106"/>
      <c r="B22181" s="106"/>
      <c r="C22181" s="106"/>
      <c r="G22181" s="1"/>
    </row>
    <row r="22182" spans="1:7" x14ac:dyDescent="0.2">
      <c r="A22182" s="106"/>
      <c r="B22182" s="106"/>
      <c r="C22182" s="106"/>
      <c r="G22182" s="1"/>
    </row>
    <row r="22183" spans="1:7" x14ac:dyDescent="0.2">
      <c r="A22183" s="106"/>
      <c r="B22183" s="106"/>
      <c r="C22183" s="106"/>
      <c r="G22183" s="1"/>
    </row>
    <row r="22184" spans="1:7" x14ac:dyDescent="0.2">
      <c r="A22184" s="106"/>
      <c r="B22184" s="106"/>
      <c r="C22184" s="106"/>
      <c r="G22184" s="1"/>
    </row>
    <row r="22185" spans="1:7" x14ac:dyDescent="0.2">
      <c r="A22185" s="106"/>
      <c r="B22185" s="106"/>
      <c r="C22185" s="106"/>
      <c r="G22185" s="1"/>
    </row>
    <row r="22186" spans="1:7" x14ac:dyDescent="0.2">
      <c r="A22186" s="106"/>
      <c r="B22186" s="106"/>
      <c r="C22186" s="106"/>
      <c r="G22186" s="1"/>
    </row>
    <row r="22187" spans="1:7" x14ac:dyDescent="0.2">
      <c r="A22187" s="106"/>
      <c r="B22187" s="106"/>
      <c r="C22187" s="106"/>
      <c r="G22187" s="1"/>
    </row>
    <row r="22188" spans="1:7" x14ac:dyDescent="0.2">
      <c r="A22188" s="106"/>
      <c r="B22188" s="106"/>
      <c r="C22188" s="106"/>
      <c r="G22188" s="1"/>
    </row>
    <row r="22189" spans="1:7" x14ac:dyDescent="0.2">
      <c r="A22189" s="106"/>
      <c r="B22189" s="106"/>
      <c r="C22189" s="106"/>
      <c r="G22189" s="1"/>
    </row>
    <row r="22190" spans="1:7" x14ac:dyDescent="0.2">
      <c r="A22190" s="106"/>
      <c r="B22190" s="106"/>
      <c r="C22190" s="106"/>
      <c r="G22190" s="1"/>
    </row>
    <row r="22191" spans="1:7" x14ac:dyDescent="0.2">
      <c r="A22191" s="106"/>
      <c r="B22191" s="106"/>
      <c r="C22191" s="106"/>
      <c r="G22191" s="1"/>
    </row>
    <row r="22192" spans="1:7" x14ac:dyDescent="0.2">
      <c r="A22192" s="106"/>
      <c r="B22192" s="106"/>
      <c r="C22192" s="106"/>
    </row>
    <row r="22193" spans="1:7" x14ac:dyDescent="0.2">
      <c r="A22193" s="106"/>
      <c r="B22193" s="106"/>
      <c r="C22193" s="106"/>
      <c r="G22193" s="1"/>
    </row>
    <row r="22194" spans="1:7" x14ac:dyDescent="0.2">
      <c r="A22194" s="106"/>
      <c r="B22194" s="106"/>
      <c r="C22194" s="106"/>
      <c r="G22194" s="1"/>
    </row>
    <row r="22195" spans="1:7" x14ac:dyDescent="0.2">
      <c r="A22195" s="106"/>
      <c r="B22195" s="106"/>
      <c r="C22195" s="106"/>
      <c r="G22195" s="1"/>
    </row>
    <row r="22196" spans="1:7" x14ac:dyDescent="0.2">
      <c r="A22196" s="106"/>
      <c r="B22196" s="106"/>
      <c r="C22196" s="106"/>
      <c r="G22196" s="1"/>
    </row>
    <row r="22197" spans="1:7" x14ac:dyDescent="0.2">
      <c r="A22197" s="106"/>
      <c r="B22197" s="106"/>
      <c r="C22197" s="106"/>
      <c r="G22197" s="1"/>
    </row>
    <row r="22198" spans="1:7" x14ac:dyDescent="0.2">
      <c r="A22198" s="106"/>
      <c r="B22198" s="106"/>
      <c r="C22198" s="106"/>
      <c r="G22198" s="1"/>
    </row>
    <row r="22199" spans="1:7" x14ac:dyDescent="0.2">
      <c r="A22199" s="106"/>
      <c r="B22199" s="106"/>
      <c r="C22199" s="106"/>
      <c r="G22199" s="1"/>
    </row>
    <row r="22200" spans="1:7" x14ac:dyDescent="0.2">
      <c r="A22200" s="106"/>
      <c r="B22200" s="106"/>
      <c r="C22200" s="106"/>
      <c r="G22200" s="1"/>
    </row>
    <row r="22201" spans="1:7" x14ac:dyDescent="0.2">
      <c r="A22201" s="106"/>
      <c r="B22201" s="106"/>
      <c r="C22201" s="106"/>
      <c r="G22201" s="1"/>
    </row>
    <row r="22202" spans="1:7" x14ac:dyDescent="0.2">
      <c r="A22202" s="106"/>
      <c r="B22202" s="106"/>
      <c r="C22202" s="106"/>
      <c r="G22202" s="1"/>
    </row>
    <row r="22203" spans="1:7" x14ac:dyDescent="0.2">
      <c r="A22203" s="106"/>
      <c r="B22203" s="106"/>
      <c r="C22203" s="106"/>
      <c r="G22203" s="1"/>
    </row>
    <row r="22204" spans="1:7" x14ac:dyDescent="0.2">
      <c r="A22204" s="106"/>
      <c r="B22204" s="106"/>
      <c r="C22204" s="106"/>
      <c r="G22204" s="1"/>
    </row>
    <row r="22205" spans="1:7" x14ac:dyDescent="0.2">
      <c r="A22205" s="106"/>
      <c r="B22205" s="106"/>
      <c r="C22205" s="106"/>
      <c r="G22205" s="1"/>
    </row>
    <row r="22206" spans="1:7" x14ac:dyDescent="0.2">
      <c r="A22206" s="106"/>
      <c r="B22206" s="106"/>
      <c r="C22206" s="106"/>
      <c r="G22206" s="1"/>
    </row>
    <row r="22207" spans="1:7" x14ac:dyDescent="0.2">
      <c r="A22207" s="106"/>
      <c r="B22207" s="106"/>
      <c r="C22207" s="106"/>
      <c r="G22207" s="1"/>
    </row>
    <row r="22208" spans="1:7" x14ac:dyDescent="0.2">
      <c r="A22208" s="106"/>
      <c r="B22208" s="106"/>
      <c r="C22208" s="106"/>
      <c r="G22208" s="1"/>
    </row>
    <row r="22209" spans="1:7" x14ac:dyDescent="0.2">
      <c r="A22209" s="106"/>
      <c r="B22209" s="106"/>
      <c r="C22209" s="106"/>
      <c r="G22209" s="1"/>
    </row>
    <row r="22210" spans="1:7" x14ac:dyDescent="0.2">
      <c r="A22210" s="106"/>
      <c r="B22210" s="106"/>
      <c r="C22210" s="106"/>
      <c r="G22210" s="1"/>
    </row>
    <row r="22211" spans="1:7" x14ac:dyDescent="0.2">
      <c r="A22211" s="106"/>
      <c r="B22211" s="106"/>
      <c r="C22211" s="106"/>
      <c r="G22211" s="1"/>
    </row>
    <row r="22212" spans="1:7" x14ac:dyDescent="0.2">
      <c r="A22212" s="106"/>
      <c r="B22212" s="106"/>
      <c r="C22212" s="106"/>
      <c r="G22212" s="1"/>
    </row>
    <row r="22213" spans="1:7" x14ac:dyDescent="0.2">
      <c r="A22213" s="106"/>
      <c r="B22213" s="106"/>
      <c r="C22213" s="106"/>
      <c r="G22213" s="1"/>
    </row>
    <row r="22214" spans="1:7" x14ac:dyDescent="0.2">
      <c r="A22214" s="106"/>
      <c r="B22214" s="106"/>
      <c r="C22214" s="106"/>
      <c r="G22214" s="1"/>
    </row>
    <row r="22215" spans="1:7" x14ac:dyDescent="0.2">
      <c r="A22215" s="106"/>
      <c r="B22215" s="106"/>
      <c r="C22215" s="106"/>
      <c r="G22215" s="1"/>
    </row>
    <row r="22216" spans="1:7" x14ac:dyDescent="0.2">
      <c r="A22216" s="106"/>
      <c r="B22216" s="106"/>
      <c r="C22216" s="106"/>
      <c r="G22216" s="1"/>
    </row>
    <row r="22217" spans="1:7" x14ac:dyDescent="0.2">
      <c r="A22217" s="106"/>
      <c r="B22217" s="106"/>
      <c r="C22217" s="106"/>
      <c r="G22217" s="1"/>
    </row>
    <row r="22218" spans="1:7" x14ac:dyDescent="0.2">
      <c r="A22218" s="106"/>
      <c r="B22218" s="106"/>
      <c r="C22218" s="106"/>
      <c r="G22218" s="1"/>
    </row>
    <row r="22219" spans="1:7" x14ac:dyDescent="0.2">
      <c r="A22219" s="106"/>
      <c r="B22219" s="106"/>
      <c r="C22219" s="106"/>
      <c r="G22219" s="1"/>
    </row>
    <row r="22220" spans="1:7" x14ac:dyDescent="0.2">
      <c r="A22220" s="106"/>
      <c r="B22220" s="106"/>
      <c r="C22220" s="106"/>
      <c r="G22220" s="1"/>
    </row>
    <row r="22221" spans="1:7" x14ac:dyDescent="0.2">
      <c r="A22221" s="106"/>
      <c r="B22221" s="106"/>
      <c r="C22221" s="106"/>
      <c r="G22221" s="1"/>
    </row>
    <row r="22222" spans="1:7" x14ac:dyDescent="0.2">
      <c r="A22222" s="106"/>
      <c r="B22222" s="106"/>
      <c r="C22222" s="106"/>
      <c r="G22222" s="1"/>
    </row>
    <row r="22223" spans="1:7" x14ac:dyDescent="0.2">
      <c r="A22223" s="106"/>
      <c r="B22223" s="106"/>
      <c r="C22223" s="106"/>
      <c r="G22223" s="1"/>
    </row>
    <row r="22224" spans="1:7" x14ac:dyDescent="0.2">
      <c r="A22224" s="106"/>
      <c r="B22224" s="106"/>
      <c r="C22224" s="106"/>
      <c r="G22224" s="1"/>
    </row>
    <row r="22225" spans="1:7" x14ac:dyDescent="0.2">
      <c r="A22225" s="106"/>
      <c r="B22225" s="106"/>
      <c r="C22225" s="106"/>
      <c r="G22225" s="1"/>
    </row>
    <row r="22226" spans="1:7" x14ac:dyDescent="0.2">
      <c r="A22226" s="106"/>
      <c r="B22226" s="106"/>
      <c r="C22226" s="106"/>
      <c r="G22226" s="1"/>
    </row>
    <row r="22227" spans="1:7" x14ac:dyDescent="0.2">
      <c r="A22227" s="106"/>
      <c r="B22227" s="106"/>
      <c r="C22227" s="106"/>
      <c r="G22227" s="1"/>
    </row>
    <row r="22228" spans="1:7" x14ac:dyDescent="0.2">
      <c r="A22228" s="106"/>
      <c r="B22228" s="106"/>
      <c r="C22228" s="106"/>
      <c r="G22228" s="1"/>
    </row>
    <row r="22229" spans="1:7" x14ac:dyDescent="0.2">
      <c r="A22229" s="106"/>
      <c r="B22229" s="106"/>
      <c r="C22229" s="106"/>
      <c r="G22229" s="1"/>
    </row>
    <row r="22230" spans="1:7" x14ac:dyDescent="0.2">
      <c r="A22230" s="106"/>
      <c r="B22230" s="106"/>
      <c r="C22230" s="106"/>
      <c r="G22230" s="1"/>
    </row>
    <row r="22231" spans="1:7" x14ac:dyDescent="0.2">
      <c r="A22231" s="106"/>
      <c r="B22231" s="106"/>
      <c r="C22231" s="106"/>
      <c r="G22231" s="1"/>
    </row>
    <row r="22232" spans="1:7" x14ac:dyDescent="0.2">
      <c r="A22232" s="106"/>
      <c r="B22232" s="106"/>
      <c r="C22232" s="106"/>
      <c r="G22232" s="1"/>
    </row>
    <row r="22233" spans="1:7" x14ac:dyDescent="0.2">
      <c r="A22233" s="106"/>
      <c r="B22233" s="106"/>
      <c r="C22233" s="106"/>
      <c r="G22233" s="1"/>
    </row>
    <row r="22234" spans="1:7" x14ac:dyDescent="0.2">
      <c r="A22234" s="106"/>
      <c r="B22234" s="106"/>
      <c r="C22234" s="106"/>
      <c r="G22234" s="1"/>
    </row>
    <row r="22235" spans="1:7" x14ac:dyDescent="0.2">
      <c r="A22235" s="106"/>
      <c r="B22235" s="106"/>
      <c r="C22235" s="106"/>
      <c r="G22235" s="1"/>
    </row>
    <row r="22236" spans="1:7" x14ac:dyDescent="0.2">
      <c r="A22236" s="106"/>
      <c r="B22236" s="106"/>
      <c r="C22236" s="106"/>
      <c r="G22236" s="1"/>
    </row>
    <row r="22237" spans="1:7" x14ac:dyDescent="0.2">
      <c r="A22237" s="106"/>
      <c r="B22237" s="106"/>
      <c r="C22237" s="106"/>
      <c r="G22237" s="1"/>
    </row>
    <row r="22238" spans="1:7" x14ac:dyDescent="0.2">
      <c r="A22238" s="106"/>
      <c r="B22238" s="106"/>
      <c r="C22238" s="106"/>
      <c r="G22238" s="1"/>
    </row>
    <row r="22239" spans="1:7" x14ac:dyDescent="0.2">
      <c r="A22239" s="106"/>
      <c r="B22239" s="106"/>
      <c r="C22239" s="106"/>
      <c r="G22239" s="1"/>
    </row>
    <row r="22240" spans="1:7" x14ac:dyDescent="0.2">
      <c r="A22240" s="106"/>
      <c r="B22240" s="106"/>
      <c r="C22240" s="106"/>
      <c r="G22240" s="1"/>
    </row>
    <row r="22241" spans="1:7" x14ac:dyDescent="0.2">
      <c r="A22241" s="106"/>
      <c r="B22241" s="106"/>
      <c r="C22241" s="106"/>
      <c r="G22241" s="1"/>
    </row>
    <row r="22242" spans="1:7" x14ac:dyDescent="0.2">
      <c r="A22242" s="106"/>
      <c r="B22242" s="106"/>
      <c r="C22242" s="106"/>
      <c r="G22242" s="1"/>
    </row>
    <row r="22243" spans="1:7" x14ac:dyDescent="0.2">
      <c r="A22243" s="106"/>
      <c r="B22243" s="106"/>
      <c r="C22243" s="106"/>
      <c r="G22243" s="1"/>
    </row>
    <row r="22244" spans="1:7" x14ac:dyDescent="0.2">
      <c r="A22244" s="106"/>
      <c r="B22244" s="106"/>
      <c r="C22244" s="106"/>
    </row>
    <row r="22245" spans="1:7" x14ac:dyDescent="0.2">
      <c r="A22245" s="106"/>
      <c r="B22245" s="106"/>
      <c r="C22245" s="106"/>
      <c r="G22245" s="1"/>
    </row>
    <row r="22246" spans="1:7" x14ac:dyDescent="0.2">
      <c r="A22246" s="106"/>
      <c r="B22246" s="106"/>
      <c r="C22246" s="106"/>
      <c r="G22246" s="1"/>
    </row>
    <row r="22247" spans="1:7" x14ac:dyDescent="0.2">
      <c r="A22247" s="106"/>
      <c r="B22247" s="106"/>
      <c r="C22247" s="106"/>
      <c r="G22247" s="1"/>
    </row>
    <row r="22248" spans="1:7" x14ac:dyDescent="0.2">
      <c r="A22248" s="106"/>
      <c r="B22248" s="106"/>
      <c r="C22248" s="106"/>
      <c r="G22248" s="1"/>
    </row>
    <row r="22249" spans="1:7" x14ac:dyDescent="0.2">
      <c r="A22249" s="106"/>
      <c r="B22249" s="106"/>
      <c r="C22249" s="106"/>
    </row>
    <row r="22250" spans="1:7" x14ac:dyDescent="0.2">
      <c r="A22250" s="106"/>
      <c r="B22250" s="106"/>
      <c r="C22250" s="106"/>
      <c r="G22250" s="1"/>
    </row>
    <row r="22251" spans="1:7" x14ac:dyDescent="0.2">
      <c r="A22251" s="106"/>
      <c r="B22251" s="106"/>
      <c r="C22251" s="106"/>
      <c r="G22251" s="1"/>
    </row>
    <row r="22252" spans="1:7" x14ac:dyDescent="0.2">
      <c r="A22252" s="106"/>
      <c r="B22252" s="106"/>
      <c r="C22252" s="106"/>
      <c r="G22252" s="1"/>
    </row>
    <row r="22253" spans="1:7" x14ac:dyDescent="0.2">
      <c r="A22253" s="106"/>
      <c r="B22253" s="106"/>
      <c r="C22253" s="106"/>
      <c r="G22253" s="1"/>
    </row>
    <row r="22254" spans="1:7" x14ac:dyDescent="0.2">
      <c r="A22254" s="106"/>
      <c r="B22254" s="106"/>
      <c r="C22254" s="106"/>
      <c r="G22254" s="1"/>
    </row>
    <row r="22255" spans="1:7" x14ac:dyDescent="0.2">
      <c r="A22255" s="106"/>
      <c r="B22255" s="106"/>
      <c r="C22255" s="106"/>
      <c r="G22255" s="1"/>
    </row>
    <row r="22256" spans="1:7" x14ac:dyDescent="0.2">
      <c r="A22256" s="106"/>
      <c r="B22256" s="106"/>
      <c r="C22256" s="106"/>
      <c r="G22256" s="1"/>
    </row>
    <row r="22257" spans="1:7" x14ac:dyDescent="0.2">
      <c r="A22257" s="106"/>
      <c r="B22257" s="106"/>
      <c r="C22257" s="106"/>
      <c r="G22257" s="1"/>
    </row>
    <row r="22258" spans="1:7" x14ac:dyDescent="0.2">
      <c r="A22258" s="106"/>
      <c r="B22258" s="106"/>
      <c r="C22258" s="106"/>
      <c r="G22258" s="1"/>
    </row>
    <row r="22259" spans="1:7" x14ac:dyDescent="0.2">
      <c r="A22259" s="106"/>
      <c r="B22259" s="106"/>
      <c r="C22259" s="106"/>
      <c r="G22259" s="1"/>
    </row>
    <row r="22260" spans="1:7" x14ac:dyDescent="0.2">
      <c r="A22260" s="106"/>
      <c r="B22260" s="106"/>
      <c r="C22260" s="106"/>
      <c r="G22260" s="1"/>
    </row>
    <row r="22261" spans="1:7" x14ac:dyDescent="0.2">
      <c r="A22261" s="106"/>
      <c r="B22261" s="106"/>
      <c r="C22261" s="106"/>
      <c r="G22261" s="1"/>
    </row>
    <row r="22262" spans="1:7" x14ac:dyDescent="0.2">
      <c r="A22262" s="106"/>
      <c r="B22262" s="106"/>
      <c r="C22262" s="106"/>
    </row>
    <row r="22263" spans="1:7" x14ac:dyDescent="0.2">
      <c r="A22263" s="106"/>
      <c r="B22263" s="106"/>
      <c r="C22263" s="106"/>
      <c r="G22263" s="1"/>
    </row>
    <row r="22264" spans="1:7" x14ac:dyDescent="0.2">
      <c r="A22264" s="106"/>
      <c r="B22264" s="106"/>
      <c r="C22264" s="106"/>
      <c r="G22264" s="1"/>
    </row>
    <row r="22265" spans="1:7" x14ac:dyDescent="0.2">
      <c r="A22265" s="106"/>
      <c r="B22265" s="106"/>
      <c r="C22265" s="106"/>
      <c r="G22265" s="1"/>
    </row>
    <row r="22266" spans="1:7" x14ac:dyDescent="0.2">
      <c r="A22266" s="106"/>
      <c r="B22266" s="106"/>
      <c r="C22266" s="106"/>
      <c r="G22266" s="1"/>
    </row>
    <row r="22267" spans="1:7" x14ac:dyDescent="0.2">
      <c r="A22267" s="106"/>
      <c r="B22267" s="106"/>
      <c r="C22267" s="106"/>
      <c r="G22267" s="1"/>
    </row>
    <row r="22268" spans="1:7" x14ac:dyDescent="0.2">
      <c r="A22268" s="106"/>
      <c r="B22268" s="106"/>
      <c r="C22268" s="106"/>
    </row>
    <row r="22269" spans="1:7" x14ac:dyDescent="0.2">
      <c r="A22269" s="106"/>
      <c r="B22269" s="106"/>
      <c r="C22269" s="106"/>
      <c r="G22269" s="1"/>
    </row>
    <row r="22270" spans="1:7" x14ac:dyDescent="0.2">
      <c r="A22270" s="106"/>
      <c r="B22270" s="106"/>
      <c r="C22270" s="106"/>
      <c r="G22270" s="1"/>
    </row>
    <row r="22271" spans="1:7" x14ac:dyDescent="0.2">
      <c r="A22271" s="106"/>
      <c r="B22271" s="106"/>
      <c r="C22271" s="106"/>
      <c r="G22271" s="1"/>
    </row>
    <row r="22272" spans="1:7" x14ac:dyDescent="0.2">
      <c r="A22272" s="106"/>
      <c r="B22272" s="106"/>
      <c r="C22272" s="106"/>
    </row>
    <row r="22273" spans="1:7" x14ac:dyDescent="0.2">
      <c r="A22273" s="106"/>
      <c r="B22273" s="106"/>
      <c r="C22273" s="106"/>
      <c r="G22273" s="1"/>
    </row>
    <row r="22274" spans="1:7" x14ac:dyDescent="0.2">
      <c r="A22274" s="106"/>
      <c r="B22274" s="106"/>
      <c r="C22274" s="106"/>
      <c r="G22274" s="1"/>
    </row>
    <row r="22275" spans="1:7" x14ac:dyDescent="0.2">
      <c r="A22275" s="106"/>
      <c r="B22275" s="106"/>
      <c r="C22275" s="106"/>
      <c r="G22275" s="1"/>
    </row>
    <row r="22276" spans="1:7" x14ac:dyDescent="0.2">
      <c r="A22276" s="106"/>
      <c r="B22276" s="106"/>
      <c r="C22276" s="106"/>
      <c r="G22276" s="1"/>
    </row>
    <row r="22277" spans="1:7" x14ac:dyDescent="0.2">
      <c r="A22277" s="106"/>
      <c r="B22277" s="106"/>
      <c r="C22277" s="106"/>
      <c r="G22277" s="1"/>
    </row>
    <row r="22278" spans="1:7" x14ac:dyDescent="0.2">
      <c r="A22278" s="106"/>
      <c r="B22278" s="106"/>
      <c r="C22278" s="106"/>
      <c r="G22278" s="1"/>
    </row>
    <row r="22279" spans="1:7" x14ac:dyDescent="0.2">
      <c r="A22279" s="106"/>
      <c r="B22279" s="106"/>
      <c r="C22279" s="106"/>
      <c r="G22279" s="1"/>
    </row>
    <row r="22280" spans="1:7" x14ac:dyDescent="0.2">
      <c r="A22280" s="106"/>
      <c r="B22280" s="106"/>
      <c r="C22280" s="106"/>
      <c r="G22280" s="1"/>
    </row>
    <row r="22281" spans="1:7" x14ac:dyDescent="0.2">
      <c r="A22281" s="106"/>
      <c r="B22281" s="106"/>
      <c r="C22281" s="106"/>
      <c r="G22281" s="1"/>
    </row>
    <row r="22282" spans="1:7" x14ac:dyDescent="0.2">
      <c r="A22282" s="106"/>
      <c r="B22282" s="106"/>
      <c r="C22282" s="106"/>
    </row>
    <row r="22283" spans="1:7" x14ac:dyDescent="0.2">
      <c r="A22283" s="106"/>
      <c r="B22283" s="106"/>
      <c r="C22283" s="106"/>
    </row>
    <row r="22284" spans="1:7" x14ac:dyDescent="0.2">
      <c r="A22284" s="106"/>
      <c r="B22284" s="106"/>
      <c r="C22284" s="106"/>
      <c r="G22284" s="1"/>
    </row>
    <row r="22285" spans="1:7" x14ac:dyDescent="0.2">
      <c r="A22285" s="106"/>
      <c r="B22285" s="106"/>
      <c r="C22285" s="106"/>
    </row>
    <row r="22286" spans="1:7" x14ac:dyDescent="0.2">
      <c r="A22286" s="106"/>
      <c r="B22286" s="106"/>
      <c r="C22286" s="106"/>
      <c r="G22286" s="1"/>
    </row>
    <row r="22287" spans="1:7" x14ac:dyDescent="0.2">
      <c r="A22287" s="106"/>
      <c r="B22287" s="106"/>
      <c r="C22287" s="106"/>
    </row>
    <row r="22288" spans="1:7" x14ac:dyDescent="0.2">
      <c r="A22288" s="106"/>
      <c r="B22288" s="106"/>
      <c r="C22288" s="106"/>
    </row>
    <row r="22289" spans="1:7" x14ac:dyDescent="0.2">
      <c r="A22289" s="106"/>
      <c r="B22289" s="106"/>
      <c r="C22289" s="106"/>
      <c r="G22289" s="1"/>
    </row>
    <row r="22290" spans="1:7" x14ac:dyDescent="0.2">
      <c r="A22290" s="106"/>
      <c r="B22290" s="106"/>
      <c r="C22290" s="106"/>
      <c r="G22290" s="1"/>
    </row>
    <row r="22291" spans="1:7" x14ac:dyDescent="0.2">
      <c r="A22291" s="106"/>
      <c r="B22291" s="106"/>
      <c r="C22291" s="106"/>
      <c r="G22291" s="1"/>
    </row>
    <row r="22292" spans="1:7" x14ac:dyDescent="0.2">
      <c r="A22292" s="106"/>
      <c r="B22292" s="106"/>
      <c r="C22292" s="106"/>
      <c r="G22292" s="1"/>
    </row>
    <row r="22293" spans="1:7" x14ac:dyDescent="0.2">
      <c r="A22293" s="106"/>
      <c r="B22293" s="106"/>
      <c r="C22293" s="106"/>
      <c r="G22293" s="1"/>
    </row>
    <row r="22294" spans="1:7" x14ac:dyDescent="0.2">
      <c r="A22294" s="106"/>
      <c r="B22294" s="106"/>
      <c r="C22294" s="106"/>
      <c r="G22294" s="1"/>
    </row>
    <row r="22295" spans="1:7" x14ac:dyDescent="0.2">
      <c r="A22295" s="106"/>
      <c r="B22295" s="106"/>
      <c r="C22295" s="106"/>
      <c r="G22295" s="1"/>
    </row>
    <row r="22296" spans="1:7" x14ac:dyDescent="0.2">
      <c r="A22296" s="106"/>
      <c r="B22296" s="106"/>
      <c r="C22296" s="106"/>
      <c r="G22296" s="1"/>
    </row>
    <row r="22297" spans="1:7" x14ac:dyDescent="0.2">
      <c r="A22297" s="106"/>
      <c r="B22297" s="106"/>
      <c r="C22297" s="106"/>
      <c r="G22297" s="1"/>
    </row>
    <row r="22298" spans="1:7" x14ac:dyDescent="0.2">
      <c r="A22298" s="106"/>
      <c r="B22298" s="106"/>
      <c r="C22298" s="106"/>
      <c r="G22298" s="1"/>
    </row>
    <row r="22299" spans="1:7" x14ac:dyDescent="0.2">
      <c r="A22299" s="106"/>
      <c r="B22299" s="106"/>
      <c r="C22299" s="106"/>
      <c r="G22299" s="1"/>
    </row>
    <row r="22300" spans="1:7" x14ac:dyDescent="0.2">
      <c r="A22300" s="106"/>
      <c r="B22300" s="106"/>
      <c r="C22300" s="106"/>
      <c r="G22300" s="1"/>
    </row>
    <row r="22301" spans="1:7" x14ac:dyDescent="0.2">
      <c r="A22301" s="106"/>
      <c r="B22301" s="106"/>
      <c r="C22301" s="106"/>
      <c r="G22301" s="1"/>
    </row>
    <row r="22302" spans="1:7" x14ac:dyDescent="0.2">
      <c r="A22302" s="106"/>
      <c r="B22302" s="106"/>
      <c r="C22302" s="106"/>
      <c r="G22302" s="1"/>
    </row>
    <row r="22303" spans="1:7" x14ac:dyDescent="0.2">
      <c r="A22303" s="106"/>
      <c r="B22303" s="106"/>
      <c r="C22303" s="106"/>
      <c r="G22303" s="1"/>
    </row>
    <row r="22304" spans="1:7" x14ac:dyDescent="0.2">
      <c r="A22304" s="106"/>
      <c r="B22304" s="106"/>
      <c r="C22304" s="106"/>
      <c r="G22304" s="1"/>
    </row>
    <row r="22305" spans="1:7" x14ac:dyDescent="0.2">
      <c r="A22305" s="106"/>
      <c r="B22305" s="106"/>
      <c r="C22305" s="106"/>
      <c r="G22305" s="1"/>
    </row>
    <row r="22306" spans="1:7" x14ac:dyDescent="0.2">
      <c r="A22306" s="106"/>
      <c r="B22306" s="106"/>
      <c r="C22306" s="106"/>
      <c r="G22306" s="1"/>
    </row>
    <row r="22307" spans="1:7" x14ac:dyDescent="0.2">
      <c r="A22307" s="106"/>
      <c r="B22307" s="106"/>
      <c r="C22307" s="106"/>
      <c r="G22307" s="1"/>
    </row>
    <row r="22308" spans="1:7" x14ac:dyDescent="0.2">
      <c r="A22308" s="106"/>
      <c r="B22308" s="106"/>
      <c r="C22308" s="106"/>
      <c r="G22308" s="1"/>
    </row>
    <row r="22309" spans="1:7" x14ac:dyDescent="0.2">
      <c r="A22309" s="106"/>
      <c r="B22309" s="106"/>
      <c r="C22309" s="106"/>
      <c r="G22309" s="1"/>
    </row>
    <row r="22310" spans="1:7" x14ac:dyDescent="0.2">
      <c r="A22310" s="106"/>
      <c r="B22310" s="106"/>
      <c r="C22310" s="106"/>
      <c r="G22310" s="1"/>
    </row>
    <row r="22311" spans="1:7" x14ac:dyDescent="0.2">
      <c r="A22311" s="106"/>
      <c r="B22311" s="106"/>
      <c r="C22311" s="106"/>
      <c r="G22311" s="1"/>
    </row>
    <row r="22312" spans="1:7" x14ac:dyDescent="0.2">
      <c r="A22312" s="106"/>
      <c r="B22312" s="106"/>
      <c r="C22312" s="106"/>
      <c r="G22312" s="1"/>
    </row>
    <row r="22313" spans="1:7" x14ac:dyDescent="0.2">
      <c r="A22313" s="106"/>
      <c r="B22313" s="106"/>
      <c r="C22313" s="106"/>
      <c r="G22313" s="1"/>
    </row>
    <row r="22314" spans="1:7" x14ac:dyDescent="0.2">
      <c r="A22314" s="106"/>
      <c r="B22314" s="106"/>
      <c r="C22314" s="106"/>
      <c r="G22314" s="1"/>
    </row>
    <row r="22315" spans="1:7" x14ac:dyDescent="0.2">
      <c r="A22315" s="106"/>
      <c r="B22315" s="106"/>
      <c r="C22315" s="106"/>
      <c r="G22315" s="1"/>
    </row>
    <row r="22316" spans="1:7" x14ac:dyDescent="0.2">
      <c r="A22316" s="106"/>
      <c r="B22316" s="106"/>
      <c r="C22316" s="106"/>
      <c r="G22316" s="1"/>
    </row>
    <row r="22317" spans="1:7" x14ac:dyDescent="0.2">
      <c r="A22317" s="106"/>
      <c r="B22317" s="106"/>
      <c r="C22317" s="106"/>
      <c r="G22317" s="1"/>
    </row>
    <row r="22318" spans="1:7" x14ac:dyDescent="0.2">
      <c r="A22318" s="106"/>
      <c r="B22318" s="106"/>
      <c r="C22318" s="106"/>
      <c r="G22318" s="1"/>
    </row>
    <row r="22319" spans="1:7" x14ac:dyDescent="0.2">
      <c r="A22319" s="106"/>
      <c r="B22319" s="106"/>
      <c r="C22319" s="106"/>
      <c r="G22319" s="1"/>
    </row>
    <row r="22320" spans="1:7" x14ac:dyDescent="0.2">
      <c r="A22320" s="106"/>
      <c r="B22320" s="106"/>
      <c r="C22320" s="106"/>
      <c r="G22320" s="1"/>
    </row>
    <row r="22321" spans="1:7" x14ac:dyDescent="0.2">
      <c r="A22321" s="106"/>
      <c r="B22321" s="106"/>
      <c r="C22321" s="106"/>
      <c r="G22321" s="1"/>
    </row>
    <row r="22322" spans="1:7" x14ac:dyDescent="0.2">
      <c r="A22322" s="106"/>
      <c r="B22322" s="106"/>
      <c r="C22322" s="106"/>
      <c r="G22322" s="1"/>
    </row>
    <row r="22323" spans="1:7" x14ac:dyDescent="0.2">
      <c r="A22323" s="106"/>
      <c r="B22323" s="106"/>
      <c r="C22323" s="106"/>
      <c r="G22323" s="1"/>
    </row>
    <row r="22324" spans="1:7" x14ac:dyDescent="0.2">
      <c r="A22324" s="106"/>
      <c r="B22324" s="106"/>
      <c r="C22324" s="106"/>
      <c r="G22324" s="1"/>
    </row>
    <row r="22325" spans="1:7" x14ac:dyDescent="0.2">
      <c r="A22325" s="106"/>
      <c r="B22325" s="106"/>
      <c r="C22325" s="106"/>
      <c r="G22325" s="1"/>
    </row>
    <row r="22326" spans="1:7" x14ac:dyDescent="0.2">
      <c r="A22326" s="106"/>
      <c r="B22326" s="106"/>
      <c r="C22326" s="106"/>
      <c r="G22326" s="1"/>
    </row>
    <row r="22327" spans="1:7" x14ac:dyDescent="0.2">
      <c r="A22327" s="106"/>
      <c r="B22327" s="106"/>
      <c r="C22327" s="106"/>
      <c r="G22327" s="1"/>
    </row>
    <row r="22328" spans="1:7" x14ac:dyDescent="0.2">
      <c r="A22328" s="106"/>
      <c r="B22328" s="106"/>
      <c r="C22328" s="106"/>
      <c r="G22328" s="1"/>
    </row>
    <row r="22329" spans="1:7" x14ac:dyDescent="0.2">
      <c r="A22329" s="106"/>
      <c r="B22329" s="106"/>
      <c r="C22329" s="106"/>
      <c r="G22329" s="1"/>
    </row>
    <row r="22330" spans="1:7" x14ac:dyDescent="0.2">
      <c r="A22330" s="106"/>
      <c r="B22330" s="106"/>
      <c r="C22330" s="106"/>
      <c r="G22330" s="1"/>
    </row>
    <row r="22331" spans="1:7" x14ac:dyDescent="0.2">
      <c r="A22331" s="106"/>
      <c r="B22331" s="106"/>
      <c r="C22331" s="106"/>
      <c r="G22331" s="1"/>
    </row>
    <row r="22332" spans="1:7" x14ac:dyDescent="0.2">
      <c r="A22332" s="106"/>
      <c r="B22332" s="106"/>
      <c r="C22332" s="106"/>
      <c r="G22332" s="1"/>
    </row>
    <row r="22333" spans="1:7" x14ac:dyDescent="0.2">
      <c r="A22333" s="106"/>
      <c r="B22333" s="106"/>
      <c r="C22333" s="106"/>
      <c r="G22333" s="1"/>
    </row>
    <row r="22334" spans="1:7" x14ac:dyDescent="0.2">
      <c r="A22334" s="106"/>
      <c r="B22334" s="106"/>
      <c r="C22334" s="106"/>
      <c r="G22334" s="1"/>
    </row>
    <row r="22335" spans="1:7" x14ac:dyDescent="0.2">
      <c r="A22335" s="106"/>
      <c r="B22335" s="106"/>
      <c r="C22335" s="106"/>
      <c r="G22335" s="1"/>
    </row>
    <row r="22336" spans="1:7" x14ac:dyDescent="0.2">
      <c r="A22336" s="106"/>
      <c r="B22336" s="106"/>
      <c r="C22336" s="106"/>
      <c r="G22336" s="1"/>
    </row>
    <row r="22337" spans="1:7" x14ac:dyDescent="0.2">
      <c r="A22337" s="106"/>
      <c r="B22337" s="106"/>
      <c r="C22337" s="106"/>
      <c r="G22337" s="1"/>
    </row>
    <row r="22338" spans="1:7" x14ac:dyDescent="0.2">
      <c r="A22338" s="106"/>
      <c r="B22338" s="106"/>
      <c r="C22338" s="106"/>
      <c r="G22338" s="1"/>
    </row>
    <row r="22339" spans="1:7" x14ac:dyDescent="0.2">
      <c r="A22339" s="106"/>
      <c r="B22339" s="106"/>
      <c r="C22339" s="106"/>
      <c r="G22339" s="1"/>
    </row>
    <row r="22340" spans="1:7" x14ac:dyDescent="0.2">
      <c r="A22340" s="106"/>
      <c r="B22340" s="106"/>
      <c r="C22340" s="106"/>
      <c r="G22340" s="1"/>
    </row>
    <row r="22341" spans="1:7" x14ac:dyDescent="0.2">
      <c r="A22341" s="106"/>
      <c r="B22341" s="106"/>
      <c r="C22341" s="106"/>
      <c r="G22341" s="1"/>
    </row>
    <row r="22342" spans="1:7" x14ac:dyDescent="0.2">
      <c r="A22342" s="106"/>
      <c r="B22342" s="106"/>
      <c r="C22342" s="106"/>
      <c r="G22342" s="1"/>
    </row>
    <row r="22343" spans="1:7" x14ac:dyDescent="0.2">
      <c r="A22343" s="106"/>
      <c r="B22343" s="106"/>
      <c r="C22343" s="106"/>
      <c r="G22343" s="1"/>
    </row>
    <row r="22344" spans="1:7" x14ac:dyDescent="0.2">
      <c r="A22344" s="106"/>
      <c r="B22344" s="106"/>
      <c r="C22344" s="106"/>
      <c r="G22344" s="1"/>
    </row>
    <row r="22345" spans="1:7" x14ac:dyDescent="0.2">
      <c r="A22345" s="106"/>
      <c r="B22345" s="106"/>
      <c r="C22345" s="106"/>
      <c r="G22345" s="1"/>
    </row>
    <row r="22346" spans="1:7" x14ac:dyDescent="0.2">
      <c r="A22346" s="106"/>
      <c r="B22346" s="106"/>
      <c r="C22346" s="106"/>
      <c r="G22346" s="1"/>
    </row>
    <row r="22347" spans="1:7" x14ac:dyDescent="0.2">
      <c r="A22347" s="106"/>
      <c r="B22347" s="106"/>
      <c r="C22347" s="106"/>
      <c r="G22347" s="1"/>
    </row>
    <row r="22348" spans="1:7" x14ac:dyDescent="0.2">
      <c r="A22348" s="106"/>
      <c r="B22348" s="106"/>
      <c r="C22348" s="106"/>
      <c r="G22348" s="1"/>
    </row>
    <row r="22349" spans="1:7" x14ac:dyDescent="0.2">
      <c r="A22349" s="106"/>
      <c r="B22349" s="106"/>
      <c r="C22349" s="106"/>
      <c r="G22349" s="1"/>
    </row>
    <row r="22350" spans="1:7" x14ac:dyDescent="0.2">
      <c r="A22350" s="106"/>
      <c r="B22350" s="106"/>
      <c r="C22350" s="106"/>
      <c r="G22350" s="1"/>
    </row>
    <row r="22351" spans="1:7" x14ac:dyDescent="0.2">
      <c r="A22351" s="106"/>
      <c r="B22351" s="106"/>
      <c r="C22351" s="106"/>
      <c r="G22351" s="1"/>
    </row>
    <row r="22352" spans="1:7" x14ac:dyDescent="0.2">
      <c r="A22352" s="106"/>
      <c r="B22352" s="106"/>
      <c r="C22352" s="106"/>
      <c r="G22352" s="1"/>
    </row>
    <row r="22353" spans="1:7" x14ac:dyDescent="0.2">
      <c r="A22353" s="106"/>
      <c r="B22353" s="106"/>
      <c r="C22353" s="106"/>
      <c r="G22353" s="1"/>
    </row>
    <row r="22354" spans="1:7" x14ac:dyDescent="0.2">
      <c r="A22354" s="106"/>
      <c r="B22354" s="106"/>
      <c r="C22354" s="106"/>
      <c r="G22354" s="1"/>
    </row>
    <row r="22355" spans="1:7" x14ac:dyDescent="0.2">
      <c r="A22355" s="106"/>
      <c r="B22355" s="106"/>
      <c r="C22355" s="106"/>
      <c r="G22355" s="1"/>
    </row>
    <row r="22356" spans="1:7" x14ac:dyDescent="0.2">
      <c r="A22356" s="106"/>
      <c r="B22356" s="106"/>
      <c r="C22356" s="106"/>
      <c r="G22356" s="1"/>
    </row>
    <row r="22357" spans="1:7" x14ac:dyDescent="0.2">
      <c r="A22357" s="106"/>
      <c r="B22357" s="106"/>
      <c r="C22357" s="106"/>
      <c r="G22357" s="1"/>
    </row>
    <row r="22358" spans="1:7" x14ac:dyDescent="0.2">
      <c r="A22358" s="106"/>
      <c r="B22358" s="106"/>
      <c r="C22358" s="106"/>
      <c r="G22358" s="1"/>
    </row>
    <row r="22359" spans="1:7" x14ac:dyDescent="0.2">
      <c r="A22359" s="106"/>
      <c r="B22359" s="106"/>
      <c r="C22359" s="106"/>
      <c r="G22359" s="1"/>
    </row>
    <row r="22360" spans="1:7" x14ac:dyDescent="0.2">
      <c r="A22360" s="106"/>
      <c r="B22360" s="106"/>
      <c r="C22360" s="106"/>
      <c r="G22360" s="1"/>
    </row>
    <row r="22361" spans="1:7" x14ac:dyDescent="0.2">
      <c r="A22361" s="106"/>
      <c r="B22361" s="106"/>
      <c r="C22361" s="106"/>
      <c r="G22361" s="1"/>
    </row>
    <row r="22362" spans="1:7" x14ac:dyDescent="0.2">
      <c r="A22362" s="106"/>
      <c r="B22362" s="106"/>
      <c r="C22362" s="106"/>
      <c r="G22362" s="1"/>
    </row>
    <row r="22363" spans="1:7" x14ac:dyDescent="0.2">
      <c r="A22363" s="106"/>
      <c r="B22363" s="106"/>
      <c r="C22363" s="106"/>
      <c r="G22363" s="1"/>
    </row>
    <row r="22364" spans="1:7" x14ac:dyDescent="0.2">
      <c r="A22364" s="106"/>
      <c r="B22364" s="106"/>
      <c r="C22364" s="106"/>
      <c r="G22364" s="1"/>
    </row>
    <row r="22365" spans="1:7" x14ac:dyDescent="0.2">
      <c r="A22365" s="106"/>
      <c r="B22365" s="106"/>
      <c r="C22365" s="106"/>
      <c r="G22365" s="1"/>
    </row>
    <row r="22366" spans="1:7" x14ac:dyDescent="0.2">
      <c r="A22366" s="106"/>
      <c r="B22366" s="106"/>
      <c r="C22366" s="106"/>
      <c r="G22366" s="1"/>
    </row>
    <row r="22367" spans="1:7" x14ac:dyDescent="0.2">
      <c r="A22367" s="106"/>
      <c r="B22367" s="106"/>
      <c r="C22367" s="106"/>
      <c r="G22367" s="1"/>
    </row>
    <row r="22368" spans="1:7" x14ac:dyDescent="0.2">
      <c r="A22368" s="106"/>
      <c r="B22368" s="106"/>
      <c r="C22368" s="106"/>
      <c r="G22368" s="1"/>
    </row>
    <row r="22369" spans="1:7" x14ac:dyDescent="0.2">
      <c r="A22369" s="106"/>
      <c r="B22369" s="106"/>
      <c r="C22369" s="106"/>
      <c r="G22369" s="1"/>
    </row>
    <row r="22370" spans="1:7" x14ac:dyDescent="0.2">
      <c r="A22370" s="106"/>
      <c r="B22370" s="106"/>
      <c r="C22370" s="106"/>
      <c r="G22370" s="1"/>
    </row>
    <row r="22371" spans="1:7" x14ac:dyDescent="0.2">
      <c r="A22371" s="106"/>
      <c r="B22371" s="106"/>
      <c r="C22371" s="106"/>
      <c r="G22371" s="1"/>
    </row>
    <row r="22372" spans="1:7" x14ac:dyDescent="0.2">
      <c r="A22372" s="106"/>
      <c r="B22372" s="106"/>
      <c r="C22372" s="106"/>
      <c r="G22372" s="1"/>
    </row>
    <row r="22373" spans="1:7" x14ac:dyDescent="0.2">
      <c r="A22373" s="106"/>
      <c r="B22373" s="106"/>
      <c r="C22373" s="106"/>
      <c r="G22373" s="1"/>
    </row>
    <row r="22374" spans="1:7" x14ac:dyDescent="0.2">
      <c r="A22374" s="106"/>
      <c r="B22374" s="106"/>
      <c r="C22374" s="106"/>
      <c r="G22374" s="1"/>
    </row>
    <row r="22375" spans="1:7" x14ac:dyDescent="0.2">
      <c r="A22375" s="106"/>
      <c r="B22375" s="106"/>
      <c r="C22375" s="106"/>
      <c r="G22375" s="1"/>
    </row>
    <row r="22376" spans="1:7" x14ac:dyDescent="0.2">
      <c r="A22376" s="106"/>
      <c r="B22376" s="106"/>
      <c r="C22376" s="106"/>
      <c r="G22376" s="1"/>
    </row>
    <row r="22377" spans="1:7" x14ac:dyDescent="0.2">
      <c r="A22377" s="106"/>
      <c r="B22377" s="106"/>
      <c r="C22377" s="106"/>
      <c r="G22377" s="1"/>
    </row>
    <row r="22378" spans="1:7" x14ac:dyDescent="0.2">
      <c r="A22378" s="106"/>
      <c r="B22378" s="106"/>
      <c r="C22378" s="106"/>
      <c r="G22378" s="1"/>
    </row>
    <row r="22379" spans="1:7" x14ac:dyDescent="0.2">
      <c r="A22379" s="106"/>
      <c r="B22379" s="106"/>
      <c r="C22379" s="106"/>
      <c r="G22379" s="1"/>
    </row>
    <row r="22380" spans="1:7" x14ac:dyDescent="0.2">
      <c r="A22380" s="106"/>
      <c r="B22380" s="106"/>
      <c r="C22380" s="106"/>
      <c r="G22380" s="1"/>
    </row>
    <row r="22381" spans="1:7" x14ac:dyDescent="0.2">
      <c r="A22381" s="106"/>
      <c r="B22381" s="106"/>
      <c r="C22381" s="106"/>
      <c r="G22381" s="1"/>
    </row>
    <row r="22382" spans="1:7" x14ac:dyDescent="0.2">
      <c r="A22382" s="106"/>
      <c r="B22382" s="106"/>
      <c r="C22382" s="106"/>
      <c r="G22382" s="1"/>
    </row>
    <row r="22383" spans="1:7" x14ac:dyDescent="0.2">
      <c r="A22383" s="106"/>
      <c r="B22383" s="106"/>
      <c r="C22383" s="106"/>
      <c r="G22383" s="1"/>
    </row>
    <row r="22384" spans="1:7" x14ac:dyDescent="0.2">
      <c r="A22384" s="106"/>
      <c r="B22384" s="106"/>
      <c r="C22384" s="106"/>
      <c r="G22384" s="1"/>
    </row>
    <row r="22385" spans="1:7" x14ac:dyDescent="0.2">
      <c r="A22385" s="106"/>
      <c r="B22385" s="106"/>
      <c r="C22385" s="106"/>
      <c r="G22385" s="1"/>
    </row>
    <row r="22386" spans="1:7" x14ac:dyDescent="0.2">
      <c r="A22386" s="106"/>
      <c r="B22386" s="106"/>
      <c r="C22386" s="106"/>
    </row>
    <row r="22387" spans="1:7" x14ac:dyDescent="0.2">
      <c r="A22387" s="106"/>
      <c r="B22387" s="106"/>
      <c r="C22387" s="106"/>
      <c r="G22387" s="1"/>
    </row>
    <row r="22388" spans="1:7" x14ac:dyDescent="0.2">
      <c r="A22388" s="106"/>
      <c r="B22388" s="106"/>
      <c r="C22388" s="106"/>
    </row>
    <row r="22389" spans="1:7" x14ac:dyDescent="0.2">
      <c r="A22389" s="106"/>
      <c r="B22389" s="106"/>
      <c r="C22389" s="106"/>
      <c r="G22389" s="1"/>
    </row>
    <row r="22390" spans="1:7" x14ac:dyDescent="0.2">
      <c r="A22390" s="106"/>
      <c r="B22390" s="106"/>
      <c r="C22390" s="106"/>
    </row>
    <row r="22391" spans="1:7" x14ac:dyDescent="0.2">
      <c r="A22391" s="106"/>
      <c r="B22391" s="106"/>
      <c r="C22391" s="106"/>
      <c r="G22391" s="1"/>
    </row>
    <row r="22392" spans="1:7" x14ac:dyDescent="0.2">
      <c r="A22392" s="106"/>
      <c r="B22392" s="106"/>
      <c r="C22392" s="106"/>
      <c r="G22392" s="1"/>
    </row>
    <row r="22393" spans="1:7" x14ac:dyDescent="0.2">
      <c r="A22393" s="106"/>
      <c r="B22393" s="106"/>
      <c r="C22393" s="106"/>
    </row>
    <row r="22394" spans="1:7" x14ac:dyDescent="0.2">
      <c r="A22394" s="106"/>
      <c r="B22394" s="106"/>
      <c r="C22394" s="106"/>
    </row>
    <row r="22395" spans="1:7" x14ac:dyDescent="0.2">
      <c r="A22395" s="106"/>
      <c r="B22395" s="106"/>
      <c r="C22395" s="106"/>
      <c r="G22395" s="1"/>
    </row>
    <row r="22396" spans="1:7" x14ac:dyDescent="0.2">
      <c r="A22396" s="106"/>
      <c r="B22396" s="106"/>
      <c r="C22396" s="106"/>
      <c r="G22396" s="1"/>
    </row>
    <row r="22397" spans="1:7" x14ac:dyDescent="0.2">
      <c r="A22397" s="106"/>
      <c r="B22397" s="106"/>
      <c r="C22397" s="106"/>
      <c r="G22397" s="1"/>
    </row>
    <row r="22398" spans="1:7" x14ac:dyDescent="0.2">
      <c r="A22398" s="106"/>
      <c r="B22398" s="106"/>
      <c r="C22398" s="106"/>
      <c r="G22398" s="1"/>
    </row>
    <row r="22399" spans="1:7" x14ac:dyDescent="0.2">
      <c r="A22399" s="106"/>
      <c r="B22399" s="106"/>
      <c r="C22399" s="106"/>
      <c r="G22399" s="1"/>
    </row>
    <row r="22400" spans="1:7" x14ac:dyDescent="0.2">
      <c r="A22400" s="106"/>
      <c r="B22400" s="106"/>
      <c r="C22400" s="106"/>
      <c r="G22400" s="1"/>
    </row>
    <row r="22401" spans="1:7" x14ac:dyDescent="0.2">
      <c r="A22401" s="106"/>
      <c r="B22401" s="106"/>
      <c r="C22401" s="106"/>
      <c r="G22401" s="1"/>
    </row>
    <row r="22402" spans="1:7" x14ac:dyDescent="0.2">
      <c r="A22402" s="106"/>
      <c r="B22402" s="106"/>
      <c r="C22402" s="106"/>
    </row>
    <row r="22403" spans="1:7" x14ac:dyDescent="0.2">
      <c r="A22403" s="106"/>
      <c r="B22403" s="106"/>
      <c r="C22403" s="106"/>
      <c r="G22403" s="1"/>
    </row>
    <row r="22404" spans="1:7" x14ac:dyDescent="0.2">
      <c r="A22404" s="106"/>
      <c r="B22404" s="106"/>
      <c r="C22404" s="106"/>
      <c r="G22404" s="1"/>
    </row>
    <row r="22405" spans="1:7" x14ac:dyDescent="0.2">
      <c r="A22405" s="106"/>
      <c r="B22405" s="106"/>
      <c r="C22405" s="106"/>
      <c r="G22405" s="1"/>
    </row>
    <row r="22406" spans="1:7" x14ac:dyDescent="0.2">
      <c r="A22406" s="106"/>
      <c r="B22406" s="106"/>
      <c r="C22406" s="106"/>
      <c r="G22406" s="1"/>
    </row>
    <row r="22407" spans="1:7" x14ac:dyDescent="0.2">
      <c r="A22407" s="106"/>
      <c r="B22407" s="106"/>
      <c r="C22407" s="106"/>
      <c r="G22407" s="1"/>
    </row>
    <row r="22408" spans="1:7" x14ac:dyDescent="0.2">
      <c r="A22408" s="106"/>
      <c r="B22408" s="106"/>
      <c r="C22408" s="106"/>
      <c r="G22408" s="1"/>
    </row>
    <row r="22409" spans="1:7" x14ac:dyDescent="0.2">
      <c r="A22409" s="106"/>
      <c r="B22409" s="106"/>
      <c r="C22409" s="106"/>
      <c r="G22409" s="1"/>
    </row>
    <row r="22410" spans="1:7" x14ac:dyDescent="0.2">
      <c r="A22410" s="106"/>
      <c r="B22410" s="106"/>
      <c r="C22410" s="106"/>
    </row>
    <row r="22411" spans="1:7" x14ac:dyDescent="0.2">
      <c r="A22411" s="106"/>
      <c r="B22411" s="106"/>
      <c r="C22411" s="106"/>
    </row>
    <row r="22412" spans="1:7" x14ac:dyDescent="0.2">
      <c r="A22412" s="106"/>
      <c r="B22412" s="106"/>
      <c r="C22412" s="106"/>
      <c r="G22412" s="1"/>
    </row>
    <row r="22413" spans="1:7" x14ac:dyDescent="0.2">
      <c r="A22413" s="106"/>
      <c r="B22413" s="106"/>
      <c r="C22413" s="106"/>
    </row>
    <row r="22414" spans="1:7" x14ac:dyDescent="0.2">
      <c r="A22414" s="106"/>
      <c r="B22414" s="106"/>
      <c r="C22414" s="106"/>
    </row>
    <row r="22415" spans="1:7" x14ac:dyDescent="0.2">
      <c r="A22415" s="106"/>
      <c r="B22415" s="106"/>
      <c r="C22415" s="106"/>
      <c r="G22415" s="1"/>
    </row>
    <row r="22416" spans="1:7" x14ac:dyDescent="0.2">
      <c r="A22416" s="106"/>
      <c r="B22416" s="106"/>
      <c r="C22416" s="106"/>
      <c r="G22416" s="1"/>
    </row>
    <row r="22417" spans="1:7" x14ac:dyDescent="0.2">
      <c r="A22417" s="106"/>
      <c r="B22417" s="106"/>
      <c r="C22417" s="106"/>
    </row>
    <row r="22418" spans="1:7" x14ac:dyDescent="0.2">
      <c r="A22418" s="106"/>
      <c r="B22418" s="106"/>
      <c r="C22418" s="106"/>
      <c r="G22418" s="1"/>
    </row>
    <row r="22419" spans="1:7" x14ac:dyDescent="0.2">
      <c r="A22419" s="106"/>
      <c r="B22419" s="106"/>
      <c r="C22419" s="106"/>
      <c r="G22419" s="1"/>
    </row>
    <row r="22420" spans="1:7" x14ac:dyDescent="0.2">
      <c r="A22420" s="106"/>
      <c r="B22420" s="106"/>
      <c r="C22420" s="106"/>
      <c r="G22420" s="1"/>
    </row>
    <row r="22421" spans="1:7" x14ac:dyDescent="0.2">
      <c r="A22421" s="106"/>
      <c r="B22421" s="106"/>
      <c r="C22421" s="106"/>
      <c r="G22421" s="1"/>
    </row>
    <row r="22422" spans="1:7" x14ac:dyDescent="0.2">
      <c r="A22422" s="106"/>
      <c r="B22422" s="106"/>
      <c r="C22422" s="106"/>
      <c r="G22422" s="1"/>
    </row>
    <row r="22423" spans="1:7" x14ac:dyDescent="0.2">
      <c r="A22423" s="106"/>
      <c r="B22423" s="106"/>
      <c r="C22423" s="106"/>
      <c r="G22423" s="1"/>
    </row>
    <row r="22424" spans="1:7" x14ac:dyDescent="0.2">
      <c r="A22424" s="106"/>
      <c r="B22424" s="106"/>
      <c r="C22424" s="106"/>
      <c r="G22424" s="1"/>
    </row>
    <row r="22425" spans="1:7" x14ac:dyDescent="0.2">
      <c r="A22425" s="106"/>
      <c r="B22425" s="106"/>
      <c r="C22425" s="106"/>
      <c r="G22425" s="1"/>
    </row>
    <row r="22426" spans="1:7" x14ac:dyDescent="0.2">
      <c r="A22426" s="106"/>
      <c r="B22426" s="106"/>
      <c r="C22426" s="106"/>
      <c r="G22426" s="1"/>
    </row>
    <row r="22427" spans="1:7" x14ac:dyDescent="0.2">
      <c r="A22427" s="106"/>
      <c r="B22427" s="106"/>
      <c r="C22427" s="106"/>
      <c r="G22427" s="1"/>
    </row>
    <row r="22428" spans="1:7" x14ac:dyDescent="0.2">
      <c r="A22428" s="106"/>
      <c r="B22428" s="106"/>
      <c r="C22428" s="106"/>
    </row>
    <row r="22429" spans="1:7" x14ac:dyDescent="0.2">
      <c r="A22429" s="106"/>
      <c r="B22429" s="106"/>
      <c r="C22429" s="106"/>
      <c r="G22429" s="1"/>
    </row>
    <row r="22430" spans="1:7" x14ac:dyDescent="0.2">
      <c r="A22430" s="106"/>
      <c r="B22430" s="106"/>
      <c r="C22430" s="106"/>
      <c r="G22430" s="1"/>
    </row>
    <row r="22431" spans="1:7" x14ac:dyDescent="0.2">
      <c r="A22431" s="106"/>
      <c r="B22431" s="106"/>
      <c r="C22431" s="106"/>
      <c r="G22431" s="1"/>
    </row>
    <row r="22432" spans="1:7" x14ac:dyDescent="0.2">
      <c r="A22432" s="106"/>
      <c r="B22432" s="106"/>
      <c r="C22432" s="106"/>
      <c r="G22432" s="1"/>
    </row>
    <row r="22433" spans="1:7" x14ac:dyDescent="0.2">
      <c r="A22433" s="106"/>
      <c r="B22433" s="106"/>
      <c r="C22433" s="106"/>
      <c r="G22433" s="1"/>
    </row>
    <row r="22434" spans="1:7" x14ac:dyDescent="0.2">
      <c r="A22434" s="106"/>
      <c r="B22434" s="106"/>
      <c r="C22434" s="106"/>
      <c r="G22434" s="1"/>
    </row>
    <row r="22435" spans="1:7" x14ac:dyDescent="0.2">
      <c r="A22435" s="106"/>
      <c r="B22435" s="106"/>
      <c r="C22435" s="106"/>
      <c r="G22435" s="1"/>
    </row>
    <row r="22436" spans="1:7" x14ac:dyDescent="0.2">
      <c r="A22436" s="106"/>
      <c r="B22436" s="106"/>
      <c r="C22436" s="106"/>
      <c r="G22436" s="1"/>
    </row>
    <row r="22437" spans="1:7" x14ac:dyDescent="0.2">
      <c r="A22437" s="106"/>
      <c r="B22437" s="106"/>
      <c r="C22437" s="106"/>
      <c r="G22437" s="1"/>
    </row>
    <row r="22438" spans="1:7" x14ac:dyDescent="0.2">
      <c r="A22438" s="106"/>
      <c r="B22438" s="106"/>
      <c r="C22438" s="106"/>
      <c r="G22438" s="1"/>
    </row>
    <row r="22439" spans="1:7" x14ac:dyDescent="0.2">
      <c r="A22439" s="106"/>
      <c r="B22439" s="106"/>
      <c r="C22439" s="106"/>
      <c r="G22439" s="1"/>
    </row>
    <row r="22440" spans="1:7" x14ac:dyDescent="0.2">
      <c r="A22440" s="106"/>
      <c r="B22440" s="106"/>
      <c r="C22440" s="106"/>
      <c r="G22440" s="1"/>
    </row>
    <row r="22441" spans="1:7" x14ac:dyDescent="0.2">
      <c r="A22441" s="106"/>
      <c r="B22441" s="106"/>
      <c r="C22441" s="106"/>
      <c r="G22441" s="1"/>
    </row>
    <row r="22442" spans="1:7" x14ac:dyDescent="0.2">
      <c r="A22442" s="106"/>
      <c r="B22442" s="106"/>
      <c r="C22442" s="106"/>
      <c r="G22442" s="1"/>
    </row>
    <row r="22443" spans="1:7" x14ac:dyDescent="0.2">
      <c r="A22443" s="106"/>
      <c r="B22443" s="106"/>
      <c r="C22443" s="106"/>
      <c r="G22443" s="1"/>
    </row>
    <row r="22444" spans="1:7" x14ac:dyDescent="0.2">
      <c r="A22444" s="106"/>
      <c r="B22444" s="106"/>
      <c r="C22444" s="106"/>
      <c r="G22444" s="1"/>
    </row>
    <row r="22445" spans="1:7" x14ac:dyDescent="0.2">
      <c r="A22445" s="106"/>
      <c r="B22445" s="106"/>
      <c r="C22445" s="106"/>
      <c r="G22445" s="1"/>
    </row>
    <row r="22446" spans="1:7" x14ac:dyDescent="0.2">
      <c r="A22446" s="106"/>
      <c r="B22446" s="106"/>
      <c r="C22446" s="106"/>
      <c r="G22446" s="1"/>
    </row>
    <row r="22447" spans="1:7" x14ac:dyDescent="0.2">
      <c r="A22447" s="106"/>
      <c r="B22447" s="106"/>
      <c r="C22447" s="106"/>
      <c r="G22447" s="1"/>
    </row>
    <row r="22448" spans="1:7" x14ac:dyDescent="0.2">
      <c r="A22448" s="106"/>
      <c r="B22448" s="106"/>
      <c r="C22448" s="106"/>
      <c r="G22448" s="1"/>
    </row>
    <row r="22449" spans="1:7" x14ac:dyDescent="0.2">
      <c r="A22449" s="106"/>
      <c r="B22449" s="106"/>
      <c r="C22449" s="106"/>
      <c r="G22449" s="1"/>
    </row>
    <row r="22450" spans="1:7" x14ac:dyDescent="0.2">
      <c r="A22450" s="106"/>
      <c r="B22450" s="106"/>
      <c r="C22450" s="106"/>
      <c r="G22450" s="1"/>
    </row>
    <row r="22451" spans="1:7" x14ac:dyDescent="0.2">
      <c r="A22451" s="106"/>
      <c r="B22451" s="106"/>
      <c r="C22451" s="106"/>
      <c r="G22451" s="1"/>
    </row>
    <row r="22452" spans="1:7" x14ac:dyDescent="0.2">
      <c r="A22452" s="106"/>
      <c r="B22452" s="106"/>
      <c r="C22452" s="106"/>
      <c r="G22452" s="1"/>
    </row>
    <row r="22453" spans="1:7" x14ac:dyDescent="0.2">
      <c r="A22453" s="106"/>
      <c r="B22453" s="106"/>
      <c r="C22453" s="106"/>
      <c r="G22453" s="1"/>
    </row>
    <row r="22454" spans="1:7" x14ac:dyDescent="0.2">
      <c r="A22454" s="106"/>
      <c r="B22454" s="106"/>
      <c r="C22454" s="106"/>
      <c r="G22454" s="1"/>
    </row>
    <row r="22455" spans="1:7" x14ac:dyDescent="0.2">
      <c r="A22455" s="106"/>
      <c r="B22455" s="106"/>
      <c r="C22455" s="106"/>
      <c r="G22455" s="1"/>
    </row>
    <row r="22456" spans="1:7" x14ac:dyDescent="0.2">
      <c r="A22456" s="106"/>
      <c r="B22456" s="106"/>
      <c r="C22456" s="106"/>
      <c r="G22456" s="1"/>
    </row>
    <row r="22457" spans="1:7" x14ac:dyDescent="0.2">
      <c r="A22457" s="106"/>
      <c r="B22457" s="106"/>
      <c r="C22457" s="106"/>
      <c r="G22457" s="1"/>
    </row>
    <row r="22458" spans="1:7" x14ac:dyDescent="0.2">
      <c r="A22458" s="106"/>
      <c r="B22458" s="106"/>
      <c r="C22458" s="106"/>
      <c r="G22458" s="1"/>
    </row>
    <row r="22459" spans="1:7" x14ac:dyDescent="0.2">
      <c r="A22459" s="106"/>
      <c r="B22459" s="106"/>
      <c r="C22459" s="106"/>
      <c r="G22459" s="1"/>
    </row>
    <row r="22460" spans="1:7" x14ac:dyDescent="0.2">
      <c r="A22460" s="106"/>
      <c r="B22460" s="106"/>
      <c r="C22460" s="106"/>
      <c r="G22460" s="1"/>
    </row>
    <row r="22461" spans="1:7" x14ac:dyDescent="0.2">
      <c r="A22461" s="106"/>
      <c r="B22461" s="106"/>
      <c r="C22461" s="106"/>
      <c r="G22461" s="1"/>
    </row>
    <row r="22462" spans="1:7" x14ac:dyDescent="0.2">
      <c r="A22462" s="106"/>
      <c r="B22462" s="106"/>
      <c r="C22462" s="106"/>
      <c r="G22462" s="1"/>
    </row>
    <row r="22463" spans="1:7" x14ac:dyDescent="0.2">
      <c r="A22463" s="106"/>
      <c r="B22463" s="106"/>
      <c r="C22463" s="106"/>
      <c r="G22463" s="1"/>
    </row>
    <row r="22464" spans="1:7" x14ac:dyDescent="0.2">
      <c r="A22464" s="106"/>
      <c r="B22464" s="106"/>
      <c r="C22464" s="106"/>
      <c r="G22464" s="1"/>
    </row>
    <row r="22465" spans="1:7" x14ac:dyDescent="0.2">
      <c r="A22465" s="106"/>
      <c r="B22465" s="106"/>
      <c r="C22465" s="106"/>
      <c r="G22465" s="1"/>
    </row>
    <row r="22466" spans="1:7" x14ac:dyDescent="0.2">
      <c r="A22466" s="106"/>
      <c r="B22466" s="106"/>
      <c r="C22466" s="106"/>
      <c r="G22466" s="1"/>
    </row>
    <row r="22467" spans="1:7" x14ac:dyDescent="0.2">
      <c r="A22467" s="106"/>
      <c r="B22467" s="106"/>
      <c r="C22467" s="106"/>
      <c r="G22467" s="1"/>
    </row>
    <row r="22468" spans="1:7" x14ac:dyDescent="0.2">
      <c r="A22468" s="106"/>
      <c r="B22468" s="106"/>
      <c r="C22468" s="106"/>
      <c r="G22468" s="1"/>
    </row>
    <row r="22469" spans="1:7" x14ac:dyDescent="0.2">
      <c r="A22469" s="106"/>
      <c r="B22469" s="106"/>
      <c r="C22469" s="106"/>
      <c r="G22469" s="1"/>
    </row>
    <row r="22470" spans="1:7" x14ac:dyDescent="0.2">
      <c r="A22470" s="106"/>
      <c r="B22470" s="106"/>
      <c r="C22470" s="106"/>
      <c r="G22470" s="1"/>
    </row>
    <row r="22471" spans="1:7" x14ac:dyDescent="0.2">
      <c r="A22471" s="106"/>
      <c r="B22471" s="106"/>
      <c r="C22471" s="106"/>
      <c r="G22471" s="1"/>
    </row>
    <row r="22472" spans="1:7" x14ac:dyDescent="0.2">
      <c r="A22472" s="106"/>
      <c r="B22472" s="106"/>
      <c r="C22472" s="106"/>
      <c r="G22472" s="1"/>
    </row>
    <row r="22473" spans="1:7" x14ac:dyDescent="0.2">
      <c r="A22473" s="106"/>
      <c r="B22473" s="106"/>
      <c r="C22473" s="106"/>
      <c r="G22473" s="1"/>
    </row>
    <row r="22474" spans="1:7" x14ac:dyDescent="0.2">
      <c r="A22474" s="106"/>
      <c r="B22474" s="106"/>
      <c r="C22474" s="106"/>
      <c r="G22474" s="1"/>
    </row>
    <row r="22475" spans="1:7" x14ac:dyDescent="0.2">
      <c r="A22475" s="106"/>
      <c r="B22475" s="106"/>
      <c r="C22475" s="106"/>
      <c r="G22475" s="1"/>
    </row>
    <row r="22476" spans="1:7" x14ac:dyDescent="0.2">
      <c r="A22476" s="106"/>
      <c r="B22476" s="106"/>
      <c r="C22476" s="106"/>
      <c r="G22476" s="1"/>
    </row>
    <row r="22477" spans="1:7" x14ac:dyDescent="0.2">
      <c r="A22477" s="106"/>
      <c r="B22477" s="106"/>
      <c r="C22477" s="106"/>
      <c r="G22477" s="1"/>
    </row>
    <row r="22478" spans="1:7" x14ac:dyDescent="0.2">
      <c r="A22478" s="106"/>
      <c r="B22478" s="106"/>
      <c r="C22478" s="106"/>
      <c r="G22478" s="1"/>
    </row>
    <row r="22479" spans="1:7" x14ac:dyDescent="0.2">
      <c r="A22479" s="106"/>
      <c r="B22479" s="106"/>
      <c r="C22479" s="106"/>
      <c r="G22479" s="1"/>
    </row>
    <row r="22480" spans="1:7" x14ac:dyDescent="0.2">
      <c r="A22480" s="106"/>
      <c r="B22480" s="106"/>
      <c r="C22480" s="106"/>
      <c r="G22480" s="1"/>
    </row>
    <row r="22481" spans="1:7" x14ac:dyDescent="0.2">
      <c r="A22481" s="106"/>
      <c r="B22481" s="106"/>
      <c r="C22481" s="106"/>
      <c r="G22481" s="1"/>
    </row>
    <row r="22482" spans="1:7" x14ac:dyDescent="0.2">
      <c r="A22482" s="106"/>
      <c r="B22482" s="106"/>
      <c r="C22482" s="106"/>
      <c r="G22482" s="1"/>
    </row>
    <row r="22483" spans="1:7" x14ac:dyDescent="0.2">
      <c r="A22483" s="106"/>
      <c r="B22483" s="106"/>
      <c r="C22483" s="106"/>
      <c r="G22483" s="1"/>
    </row>
    <row r="22484" spans="1:7" x14ac:dyDescent="0.2">
      <c r="A22484" s="106"/>
      <c r="B22484" s="106"/>
      <c r="C22484" s="106"/>
      <c r="G22484" s="1"/>
    </row>
    <row r="22485" spans="1:7" x14ac:dyDescent="0.2">
      <c r="A22485" s="106"/>
      <c r="B22485" s="106"/>
      <c r="C22485" s="106"/>
      <c r="G22485" s="1"/>
    </row>
    <row r="22486" spans="1:7" x14ac:dyDescent="0.2">
      <c r="A22486" s="106"/>
      <c r="B22486" s="106"/>
      <c r="C22486" s="106"/>
      <c r="G22486" s="1"/>
    </row>
    <row r="22487" spans="1:7" x14ac:dyDescent="0.2">
      <c r="A22487" s="106"/>
      <c r="B22487" s="106"/>
      <c r="C22487" s="106"/>
      <c r="G22487" s="1"/>
    </row>
    <row r="22488" spans="1:7" x14ac:dyDescent="0.2">
      <c r="A22488" s="106"/>
      <c r="B22488" s="106"/>
      <c r="C22488" s="106"/>
      <c r="G22488" s="1"/>
    </row>
    <row r="22489" spans="1:7" x14ac:dyDescent="0.2">
      <c r="A22489" s="106"/>
      <c r="B22489" s="106"/>
      <c r="C22489" s="106"/>
      <c r="G22489" s="1"/>
    </row>
    <row r="22490" spans="1:7" x14ac:dyDescent="0.2">
      <c r="A22490" s="106"/>
      <c r="B22490" s="106"/>
      <c r="C22490" s="106"/>
      <c r="G22490" s="1"/>
    </row>
    <row r="22491" spans="1:7" x14ac:dyDescent="0.2">
      <c r="A22491" s="106"/>
      <c r="B22491" s="106"/>
      <c r="C22491" s="106"/>
      <c r="G22491" s="1"/>
    </row>
    <row r="22492" spans="1:7" x14ac:dyDescent="0.2">
      <c r="A22492" s="106"/>
      <c r="B22492" s="106"/>
      <c r="C22492" s="106"/>
      <c r="G22492" s="1"/>
    </row>
    <row r="22493" spans="1:7" x14ac:dyDescent="0.2">
      <c r="A22493" s="106"/>
      <c r="B22493" s="106"/>
      <c r="C22493" s="106"/>
      <c r="G22493" s="1"/>
    </row>
    <row r="22494" spans="1:7" x14ac:dyDescent="0.2">
      <c r="A22494" s="106"/>
      <c r="B22494" s="106"/>
      <c r="C22494" s="106"/>
      <c r="G22494" s="1"/>
    </row>
    <row r="22495" spans="1:7" x14ac:dyDescent="0.2">
      <c r="A22495" s="106"/>
      <c r="B22495" s="106"/>
      <c r="C22495" s="106"/>
      <c r="G22495" s="1"/>
    </row>
    <row r="22496" spans="1:7" x14ac:dyDescent="0.2">
      <c r="A22496" s="106"/>
      <c r="B22496" s="106"/>
      <c r="C22496" s="106"/>
      <c r="G22496" s="1"/>
    </row>
    <row r="22497" spans="1:7" x14ac:dyDescent="0.2">
      <c r="A22497" s="106"/>
      <c r="B22497" s="106"/>
      <c r="C22497" s="106"/>
      <c r="G22497" s="1"/>
    </row>
    <row r="22498" spans="1:7" x14ac:dyDescent="0.2">
      <c r="A22498" s="106"/>
      <c r="B22498" s="106"/>
      <c r="C22498" s="106"/>
      <c r="G22498" s="1"/>
    </row>
    <row r="22499" spans="1:7" x14ac:dyDescent="0.2">
      <c r="A22499" s="106"/>
      <c r="B22499" s="106"/>
      <c r="C22499" s="106"/>
      <c r="G22499" s="1"/>
    </row>
    <row r="22500" spans="1:7" x14ac:dyDescent="0.2">
      <c r="A22500" s="106"/>
      <c r="B22500" s="106"/>
      <c r="C22500" s="106"/>
      <c r="G22500" s="1"/>
    </row>
    <row r="22501" spans="1:7" x14ac:dyDescent="0.2">
      <c r="A22501" s="106"/>
      <c r="B22501" s="106"/>
      <c r="C22501" s="106"/>
      <c r="G22501" s="1"/>
    </row>
    <row r="22502" spans="1:7" x14ac:dyDescent="0.2">
      <c r="A22502" s="106"/>
      <c r="B22502" s="106"/>
      <c r="C22502" s="106"/>
      <c r="G22502" s="1"/>
    </row>
    <row r="22503" spans="1:7" x14ac:dyDescent="0.2">
      <c r="A22503" s="106"/>
      <c r="B22503" s="106"/>
      <c r="C22503" s="106"/>
      <c r="G22503" s="1"/>
    </row>
    <row r="22504" spans="1:7" x14ac:dyDescent="0.2">
      <c r="A22504" s="106"/>
      <c r="B22504" s="106"/>
      <c r="C22504" s="106"/>
      <c r="G22504" s="1"/>
    </row>
    <row r="22505" spans="1:7" x14ac:dyDescent="0.2">
      <c r="A22505" s="106"/>
      <c r="B22505" s="106"/>
      <c r="C22505" s="106"/>
      <c r="G22505" s="1"/>
    </row>
    <row r="22506" spans="1:7" x14ac:dyDescent="0.2">
      <c r="A22506" s="106"/>
      <c r="B22506" s="106"/>
      <c r="C22506" s="106"/>
      <c r="G22506" s="1"/>
    </row>
    <row r="22507" spans="1:7" x14ac:dyDescent="0.2">
      <c r="A22507" s="106"/>
      <c r="B22507" s="106"/>
      <c r="C22507" s="106"/>
      <c r="G22507" s="1"/>
    </row>
    <row r="22508" spans="1:7" x14ac:dyDescent="0.2">
      <c r="A22508" s="106"/>
      <c r="B22508" s="106"/>
      <c r="C22508" s="106"/>
      <c r="G22508" s="1"/>
    </row>
    <row r="22509" spans="1:7" x14ac:dyDescent="0.2">
      <c r="A22509" s="106"/>
      <c r="B22509" s="106"/>
      <c r="C22509" s="106"/>
      <c r="G22509" s="1"/>
    </row>
    <row r="22510" spans="1:7" x14ac:dyDescent="0.2">
      <c r="A22510" s="106"/>
      <c r="B22510" s="106"/>
      <c r="C22510" s="106"/>
      <c r="G22510" s="1"/>
    </row>
    <row r="22511" spans="1:7" x14ac:dyDescent="0.2">
      <c r="A22511" s="106"/>
      <c r="B22511" s="106"/>
      <c r="C22511" s="106"/>
      <c r="G22511" s="1"/>
    </row>
    <row r="22512" spans="1:7" x14ac:dyDescent="0.2">
      <c r="A22512" s="106"/>
      <c r="B22512" s="106"/>
      <c r="C22512" s="106"/>
      <c r="G22512" s="1"/>
    </row>
    <row r="22513" spans="1:7" x14ac:dyDescent="0.2">
      <c r="A22513" s="106"/>
      <c r="B22513" s="106"/>
      <c r="C22513" s="106"/>
      <c r="G22513" s="1"/>
    </row>
    <row r="22514" spans="1:7" x14ac:dyDescent="0.2">
      <c r="A22514" s="106"/>
      <c r="B22514" s="106"/>
      <c r="C22514" s="106"/>
      <c r="G22514" s="1"/>
    </row>
    <row r="22515" spans="1:7" x14ac:dyDescent="0.2">
      <c r="A22515" s="106"/>
      <c r="B22515" s="106"/>
      <c r="C22515" s="106"/>
      <c r="G22515" s="1"/>
    </row>
    <row r="22516" spans="1:7" x14ac:dyDescent="0.2">
      <c r="A22516" s="106"/>
      <c r="B22516" s="106"/>
      <c r="C22516" s="106"/>
      <c r="G22516" s="1"/>
    </row>
    <row r="22517" spans="1:7" x14ac:dyDescent="0.2">
      <c r="A22517" s="106"/>
      <c r="B22517" s="106"/>
      <c r="C22517" s="106"/>
      <c r="G22517" s="1"/>
    </row>
    <row r="22518" spans="1:7" x14ac:dyDescent="0.2">
      <c r="A22518" s="106"/>
      <c r="B22518" s="106"/>
      <c r="C22518" s="106"/>
      <c r="G22518" s="1"/>
    </row>
    <row r="22519" spans="1:7" x14ac:dyDescent="0.2">
      <c r="A22519" s="106"/>
      <c r="B22519" s="106"/>
      <c r="C22519" s="106"/>
      <c r="G22519" s="1"/>
    </row>
    <row r="22520" spans="1:7" x14ac:dyDescent="0.2">
      <c r="A22520" s="106"/>
      <c r="B22520" s="106"/>
      <c r="C22520" s="106"/>
      <c r="G22520" s="1"/>
    </row>
    <row r="22521" spans="1:7" x14ac:dyDescent="0.2">
      <c r="A22521" s="106"/>
      <c r="B22521" s="106"/>
      <c r="C22521" s="106"/>
      <c r="G22521" s="1"/>
    </row>
    <row r="22522" spans="1:7" x14ac:dyDescent="0.2">
      <c r="A22522" s="106"/>
      <c r="B22522" s="106"/>
      <c r="C22522" s="106"/>
      <c r="G22522" s="1"/>
    </row>
    <row r="22523" spans="1:7" x14ac:dyDescent="0.2">
      <c r="A22523" s="106"/>
      <c r="B22523" s="106"/>
      <c r="C22523" s="106"/>
      <c r="G22523" s="1"/>
    </row>
    <row r="22524" spans="1:7" x14ac:dyDescent="0.2">
      <c r="A22524" s="106"/>
      <c r="B22524" s="106"/>
      <c r="C22524" s="106"/>
      <c r="G22524" s="1"/>
    </row>
    <row r="22525" spans="1:7" x14ac:dyDescent="0.2">
      <c r="A22525" s="106"/>
      <c r="B22525" s="106"/>
      <c r="C22525" s="106"/>
      <c r="G22525" s="1"/>
    </row>
    <row r="22526" spans="1:7" x14ac:dyDescent="0.2">
      <c r="A22526" s="106"/>
      <c r="B22526" s="106"/>
      <c r="C22526" s="106"/>
      <c r="G22526" s="1"/>
    </row>
    <row r="22527" spans="1:7" x14ac:dyDescent="0.2">
      <c r="A22527" s="106"/>
      <c r="B22527" s="106"/>
      <c r="C22527" s="106"/>
      <c r="G22527" s="1"/>
    </row>
    <row r="22528" spans="1:7" x14ac:dyDescent="0.2">
      <c r="A22528" s="106"/>
      <c r="B22528" s="106"/>
      <c r="C22528" s="106"/>
      <c r="G22528" s="1"/>
    </row>
    <row r="22529" spans="1:7" x14ac:dyDescent="0.2">
      <c r="A22529" s="106"/>
      <c r="B22529" s="106"/>
      <c r="C22529" s="106"/>
    </row>
    <row r="22530" spans="1:7" x14ac:dyDescent="0.2">
      <c r="A22530" s="106"/>
      <c r="B22530" s="106"/>
      <c r="C22530" s="106"/>
      <c r="G22530" s="1"/>
    </row>
    <row r="22531" spans="1:7" x14ac:dyDescent="0.2">
      <c r="A22531" s="106"/>
      <c r="B22531" s="106"/>
      <c r="C22531" s="106"/>
      <c r="G22531" s="1"/>
    </row>
    <row r="22532" spans="1:7" x14ac:dyDescent="0.2">
      <c r="A22532" s="106"/>
      <c r="B22532" s="106"/>
      <c r="C22532" s="106"/>
    </row>
    <row r="22533" spans="1:7" x14ac:dyDescent="0.2">
      <c r="A22533" s="106"/>
      <c r="B22533" s="106"/>
      <c r="C22533" s="106"/>
      <c r="G22533" s="1"/>
    </row>
    <row r="22534" spans="1:7" x14ac:dyDescent="0.2">
      <c r="A22534" s="106"/>
      <c r="B22534" s="106"/>
      <c r="C22534" s="106"/>
      <c r="G22534" s="1"/>
    </row>
    <row r="22535" spans="1:7" x14ac:dyDescent="0.2">
      <c r="A22535" s="106"/>
      <c r="B22535" s="106"/>
      <c r="C22535" s="106"/>
      <c r="G22535" s="1"/>
    </row>
    <row r="22536" spans="1:7" x14ac:dyDescent="0.2">
      <c r="A22536" s="106"/>
      <c r="B22536" s="106"/>
      <c r="C22536" s="106"/>
      <c r="G22536" s="1"/>
    </row>
    <row r="22537" spans="1:7" x14ac:dyDescent="0.2">
      <c r="A22537" s="106"/>
      <c r="B22537" s="106"/>
      <c r="C22537" s="106"/>
    </row>
    <row r="22538" spans="1:7" x14ac:dyDescent="0.2">
      <c r="A22538" s="106"/>
      <c r="B22538" s="106"/>
      <c r="C22538" s="106"/>
      <c r="G22538" s="1"/>
    </row>
    <row r="22539" spans="1:7" x14ac:dyDescent="0.2">
      <c r="A22539" s="106"/>
      <c r="B22539" s="106"/>
      <c r="C22539" s="106"/>
      <c r="G22539" s="1"/>
    </row>
    <row r="22540" spans="1:7" x14ac:dyDescent="0.2">
      <c r="A22540" s="106"/>
      <c r="B22540" s="106"/>
      <c r="C22540" s="106"/>
      <c r="G22540" s="1"/>
    </row>
    <row r="22541" spans="1:7" x14ac:dyDescent="0.2">
      <c r="A22541" s="106"/>
      <c r="B22541" s="106"/>
      <c r="C22541" s="106"/>
      <c r="G22541" s="1"/>
    </row>
    <row r="22542" spans="1:7" x14ac:dyDescent="0.2">
      <c r="A22542" s="106"/>
      <c r="B22542" s="106"/>
      <c r="C22542" s="106"/>
    </row>
    <row r="22543" spans="1:7" x14ac:dyDescent="0.2">
      <c r="A22543" s="106"/>
      <c r="B22543" s="106"/>
      <c r="C22543" s="106"/>
      <c r="G22543" s="1"/>
    </row>
    <row r="22544" spans="1:7" x14ac:dyDescent="0.2">
      <c r="A22544" s="106"/>
      <c r="B22544" s="106"/>
      <c r="C22544" s="106"/>
      <c r="G22544" s="1"/>
    </row>
    <row r="22545" spans="1:7" x14ac:dyDescent="0.2">
      <c r="A22545" s="106"/>
      <c r="B22545" s="106"/>
      <c r="C22545" s="106"/>
      <c r="G22545" s="1"/>
    </row>
    <row r="22546" spans="1:7" x14ac:dyDescent="0.2">
      <c r="A22546" s="106"/>
      <c r="B22546" s="106"/>
      <c r="C22546" s="106"/>
      <c r="G22546" s="1"/>
    </row>
    <row r="22547" spans="1:7" x14ac:dyDescent="0.2">
      <c r="A22547" s="106"/>
      <c r="B22547" s="106"/>
      <c r="C22547" s="106"/>
      <c r="G22547" s="1"/>
    </row>
    <row r="22548" spans="1:7" x14ac:dyDescent="0.2">
      <c r="A22548" s="106"/>
      <c r="B22548" s="106"/>
      <c r="C22548" s="106"/>
      <c r="G22548" s="1"/>
    </row>
    <row r="22549" spans="1:7" x14ac:dyDescent="0.2">
      <c r="A22549" s="106"/>
      <c r="B22549" s="106"/>
      <c r="C22549" s="106"/>
      <c r="G22549" s="1"/>
    </row>
    <row r="22550" spans="1:7" x14ac:dyDescent="0.2">
      <c r="A22550" s="106"/>
      <c r="B22550" s="106"/>
      <c r="C22550" s="106"/>
      <c r="G22550" s="1"/>
    </row>
    <row r="22551" spans="1:7" x14ac:dyDescent="0.2">
      <c r="A22551" s="106"/>
      <c r="B22551" s="106"/>
      <c r="C22551" s="106"/>
      <c r="G22551" s="1"/>
    </row>
    <row r="22552" spans="1:7" x14ac:dyDescent="0.2">
      <c r="A22552" s="106"/>
      <c r="B22552" s="106"/>
      <c r="C22552" s="106"/>
      <c r="G22552" s="1"/>
    </row>
    <row r="22553" spans="1:7" x14ac:dyDescent="0.2">
      <c r="A22553" s="106"/>
      <c r="B22553" s="106"/>
      <c r="C22553" s="106"/>
      <c r="G22553" s="1"/>
    </row>
    <row r="22554" spans="1:7" x14ac:dyDescent="0.2">
      <c r="A22554" s="106"/>
      <c r="B22554" s="106"/>
      <c r="C22554" s="106"/>
      <c r="G22554" s="1"/>
    </row>
    <row r="22555" spans="1:7" x14ac:dyDescent="0.2">
      <c r="A22555" s="106"/>
      <c r="B22555" s="106"/>
      <c r="C22555" s="106"/>
      <c r="G22555" s="1"/>
    </row>
    <row r="22556" spans="1:7" x14ac:dyDescent="0.2">
      <c r="A22556" s="106"/>
      <c r="B22556" s="106"/>
      <c r="C22556" s="106"/>
    </row>
    <row r="22557" spans="1:7" x14ac:dyDescent="0.2">
      <c r="A22557" s="106"/>
      <c r="B22557" s="106"/>
      <c r="C22557" s="106"/>
      <c r="G22557" s="1"/>
    </row>
    <row r="22558" spans="1:7" x14ac:dyDescent="0.2">
      <c r="A22558" s="106"/>
      <c r="B22558" s="106"/>
      <c r="C22558" s="106"/>
      <c r="G22558" s="1"/>
    </row>
    <row r="22559" spans="1:7" x14ac:dyDescent="0.2">
      <c r="A22559" s="106"/>
      <c r="B22559" s="106"/>
      <c r="C22559" s="106"/>
    </row>
    <row r="22560" spans="1:7" x14ac:dyDescent="0.2">
      <c r="A22560" s="106"/>
      <c r="B22560" s="106"/>
      <c r="C22560" s="106"/>
    </row>
    <row r="22561" spans="1:7" x14ac:dyDescent="0.2">
      <c r="A22561" s="106"/>
      <c r="B22561" s="106"/>
      <c r="C22561" s="106"/>
    </row>
    <row r="22562" spans="1:7" x14ac:dyDescent="0.2">
      <c r="A22562" s="106"/>
      <c r="B22562" s="106"/>
      <c r="C22562" s="106"/>
    </row>
    <row r="22563" spans="1:7" x14ac:dyDescent="0.2">
      <c r="A22563" s="106"/>
      <c r="B22563" s="106"/>
      <c r="C22563" s="106"/>
      <c r="G22563" s="1"/>
    </row>
    <row r="22564" spans="1:7" x14ac:dyDescent="0.2">
      <c r="A22564" s="106"/>
      <c r="B22564" s="106"/>
      <c r="C22564" s="106"/>
      <c r="G22564" s="1"/>
    </row>
    <row r="22565" spans="1:7" x14ac:dyDescent="0.2">
      <c r="A22565" s="106"/>
      <c r="B22565" s="106"/>
      <c r="C22565" s="106"/>
      <c r="G22565" s="1"/>
    </row>
    <row r="22566" spans="1:7" x14ac:dyDescent="0.2">
      <c r="A22566" s="106"/>
      <c r="B22566" s="106"/>
      <c r="C22566" s="106"/>
      <c r="G22566" s="1"/>
    </row>
    <row r="22567" spans="1:7" x14ac:dyDescent="0.2">
      <c r="A22567" s="106"/>
      <c r="B22567" s="106"/>
      <c r="C22567" s="106"/>
      <c r="G22567" s="1"/>
    </row>
    <row r="22568" spans="1:7" x14ac:dyDescent="0.2">
      <c r="A22568" s="106"/>
      <c r="B22568" s="106"/>
      <c r="C22568" s="106"/>
      <c r="G22568" s="1"/>
    </row>
    <row r="22569" spans="1:7" x14ac:dyDescent="0.2">
      <c r="A22569" s="106"/>
      <c r="B22569" s="106"/>
      <c r="C22569" s="106"/>
      <c r="G22569" s="1"/>
    </row>
    <row r="22570" spans="1:7" x14ac:dyDescent="0.2">
      <c r="A22570" s="106"/>
      <c r="B22570" s="106"/>
      <c r="C22570" s="106"/>
      <c r="G22570" s="1"/>
    </row>
    <row r="22571" spans="1:7" x14ac:dyDescent="0.2">
      <c r="A22571" s="106"/>
      <c r="B22571" s="106"/>
      <c r="C22571" s="106"/>
      <c r="G22571" s="1"/>
    </row>
    <row r="22572" spans="1:7" x14ac:dyDescent="0.2">
      <c r="A22572" s="106"/>
      <c r="B22572" s="106"/>
      <c r="C22572" s="106"/>
      <c r="G22572" s="1"/>
    </row>
    <row r="22573" spans="1:7" x14ac:dyDescent="0.2">
      <c r="A22573" s="106"/>
      <c r="B22573" s="106"/>
      <c r="C22573" s="106"/>
      <c r="G22573" s="1"/>
    </row>
    <row r="22574" spans="1:7" x14ac:dyDescent="0.2">
      <c r="A22574" s="106"/>
      <c r="B22574" s="106"/>
      <c r="C22574" s="106"/>
      <c r="G22574" s="1"/>
    </row>
    <row r="22575" spans="1:7" x14ac:dyDescent="0.2">
      <c r="A22575" s="106"/>
      <c r="B22575" s="106"/>
      <c r="C22575" s="106"/>
      <c r="G22575" s="1"/>
    </row>
    <row r="22576" spans="1:7" x14ac:dyDescent="0.2">
      <c r="A22576" s="106"/>
      <c r="B22576" s="106"/>
      <c r="C22576" s="106"/>
      <c r="G22576" s="1"/>
    </row>
    <row r="22577" spans="1:7" x14ac:dyDescent="0.2">
      <c r="A22577" s="106"/>
      <c r="B22577" s="106"/>
      <c r="C22577" s="106"/>
      <c r="G22577" s="1"/>
    </row>
    <row r="22578" spans="1:7" x14ac:dyDescent="0.2">
      <c r="A22578" s="106"/>
      <c r="B22578" s="106"/>
      <c r="C22578" s="106"/>
      <c r="G22578" s="1"/>
    </row>
    <row r="22579" spans="1:7" x14ac:dyDescent="0.2">
      <c r="A22579" s="106"/>
      <c r="B22579" s="106"/>
      <c r="C22579" s="106"/>
      <c r="G22579" s="1"/>
    </row>
    <row r="22580" spans="1:7" x14ac:dyDescent="0.2">
      <c r="A22580" s="106"/>
      <c r="B22580" s="106"/>
      <c r="C22580" s="106"/>
      <c r="G22580" s="1"/>
    </row>
    <row r="22581" spans="1:7" x14ac:dyDescent="0.2">
      <c r="A22581" s="106"/>
      <c r="B22581" s="106"/>
      <c r="C22581" s="106"/>
      <c r="G22581" s="1"/>
    </row>
    <row r="22582" spans="1:7" x14ac:dyDescent="0.2">
      <c r="A22582" s="106"/>
      <c r="B22582" s="106"/>
      <c r="C22582" s="106"/>
      <c r="G22582" s="1"/>
    </row>
    <row r="22583" spans="1:7" x14ac:dyDescent="0.2">
      <c r="A22583" s="106"/>
      <c r="B22583" s="106"/>
      <c r="C22583" s="106"/>
      <c r="G22583" s="1"/>
    </row>
    <row r="22584" spans="1:7" x14ac:dyDescent="0.2">
      <c r="A22584" s="106"/>
      <c r="B22584" s="106"/>
      <c r="C22584" s="106"/>
      <c r="G22584" s="1"/>
    </row>
    <row r="22585" spans="1:7" x14ac:dyDescent="0.2">
      <c r="A22585" s="106"/>
      <c r="B22585" s="106"/>
      <c r="C22585" s="106"/>
      <c r="G22585" s="1"/>
    </row>
    <row r="22586" spans="1:7" x14ac:dyDescent="0.2">
      <c r="A22586" s="106"/>
      <c r="B22586" s="106"/>
      <c r="C22586" s="106"/>
      <c r="G22586" s="1"/>
    </row>
    <row r="22587" spans="1:7" x14ac:dyDescent="0.2">
      <c r="A22587" s="106"/>
      <c r="B22587" s="106"/>
      <c r="C22587" s="106"/>
      <c r="G22587" s="1"/>
    </row>
    <row r="22588" spans="1:7" x14ac:dyDescent="0.2">
      <c r="A22588" s="106"/>
      <c r="B22588" s="106"/>
      <c r="C22588" s="106"/>
      <c r="G22588" s="1"/>
    </row>
    <row r="22589" spans="1:7" x14ac:dyDescent="0.2">
      <c r="A22589" s="106"/>
      <c r="B22589" s="106"/>
      <c r="C22589" s="106"/>
      <c r="G22589" s="1"/>
    </row>
    <row r="22590" spans="1:7" x14ac:dyDescent="0.2">
      <c r="A22590" s="106"/>
      <c r="B22590" s="106"/>
      <c r="C22590" s="106"/>
      <c r="G22590" s="1"/>
    </row>
    <row r="22591" spans="1:7" x14ac:dyDescent="0.2">
      <c r="A22591" s="106"/>
      <c r="B22591" s="106"/>
      <c r="C22591" s="106"/>
      <c r="G22591" s="1"/>
    </row>
    <row r="22592" spans="1:7" x14ac:dyDescent="0.2">
      <c r="A22592" s="106"/>
      <c r="B22592" s="106"/>
      <c r="C22592" s="106"/>
      <c r="G22592" s="1"/>
    </row>
    <row r="22593" spans="1:7" x14ac:dyDescent="0.2">
      <c r="A22593" s="106"/>
      <c r="B22593" s="106"/>
      <c r="C22593" s="106"/>
      <c r="G22593" s="1"/>
    </row>
    <row r="22594" spans="1:7" x14ac:dyDescent="0.2">
      <c r="A22594" s="106"/>
      <c r="B22594" s="106"/>
      <c r="C22594" s="106"/>
      <c r="G22594" s="1"/>
    </row>
    <row r="22595" spans="1:7" x14ac:dyDescent="0.2">
      <c r="A22595" s="106"/>
      <c r="B22595" s="106"/>
      <c r="C22595" s="106"/>
      <c r="G22595" s="1"/>
    </row>
    <row r="22596" spans="1:7" x14ac:dyDescent="0.2">
      <c r="A22596" s="106"/>
      <c r="B22596" s="106"/>
      <c r="C22596" s="106"/>
      <c r="G22596" s="1"/>
    </row>
    <row r="22597" spans="1:7" x14ac:dyDescent="0.2">
      <c r="A22597" s="106"/>
      <c r="B22597" s="106"/>
      <c r="C22597" s="106"/>
      <c r="G22597" s="1"/>
    </row>
    <row r="22598" spans="1:7" x14ac:dyDescent="0.2">
      <c r="A22598" s="106"/>
      <c r="B22598" s="106"/>
      <c r="C22598" s="106"/>
      <c r="G22598" s="1"/>
    </row>
    <row r="22599" spans="1:7" x14ac:dyDescent="0.2">
      <c r="A22599" s="106"/>
      <c r="B22599" s="106"/>
      <c r="C22599" s="106"/>
      <c r="G22599" s="1"/>
    </row>
    <row r="22600" spans="1:7" x14ac:dyDescent="0.2">
      <c r="A22600" s="106"/>
      <c r="B22600" s="106"/>
      <c r="C22600" s="106"/>
      <c r="G22600" s="1"/>
    </row>
    <row r="22601" spans="1:7" x14ac:dyDescent="0.2">
      <c r="A22601" s="106"/>
      <c r="B22601" s="106"/>
      <c r="C22601" s="106"/>
      <c r="G22601" s="1"/>
    </row>
    <row r="22602" spans="1:7" x14ac:dyDescent="0.2">
      <c r="A22602" s="106"/>
      <c r="B22602" s="106"/>
      <c r="C22602" s="106"/>
      <c r="G22602" s="1"/>
    </row>
    <row r="22603" spans="1:7" x14ac:dyDescent="0.2">
      <c r="A22603" s="106"/>
      <c r="B22603" s="106"/>
      <c r="C22603" s="106"/>
      <c r="G22603" s="1"/>
    </row>
    <row r="22604" spans="1:7" x14ac:dyDescent="0.2">
      <c r="A22604" s="106"/>
      <c r="B22604" s="106"/>
      <c r="C22604" s="106"/>
      <c r="G22604" s="1"/>
    </row>
    <row r="22605" spans="1:7" x14ac:dyDescent="0.2">
      <c r="A22605" s="106"/>
      <c r="B22605" s="106"/>
      <c r="C22605" s="106"/>
      <c r="G22605" s="1"/>
    </row>
    <row r="22606" spans="1:7" x14ac:dyDescent="0.2">
      <c r="A22606" s="106"/>
      <c r="B22606" s="106"/>
      <c r="C22606" s="106"/>
      <c r="G22606" s="1"/>
    </row>
    <row r="22607" spans="1:7" x14ac:dyDescent="0.2">
      <c r="A22607" s="106"/>
      <c r="B22607" s="106"/>
      <c r="C22607" s="106"/>
      <c r="G22607" s="1"/>
    </row>
    <row r="22608" spans="1:7" x14ac:dyDescent="0.2">
      <c r="A22608" s="106"/>
      <c r="B22608" s="106"/>
      <c r="C22608" s="106"/>
      <c r="G22608" s="1"/>
    </row>
    <row r="22609" spans="1:7" x14ac:dyDescent="0.2">
      <c r="A22609" s="106"/>
      <c r="B22609" s="106"/>
      <c r="C22609" s="106"/>
      <c r="G22609" s="1"/>
    </row>
    <row r="22610" spans="1:7" x14ac:dyDescent="0.2">
      <c r="A22610" s="106"/>
      <c r="B22610" s="106"/>
      <c r="C22610" s="106"/>
      <c r="G22610" s="1"/>
    </row>
    <row r="22611" spans="1:7" x14ac:dyDescent="0.2">
      <c r="A22611" s="106"/>
      <c r="B22611" s="106"/>
      <c r="C22611" s="106"/>
      <c r="G22611" s="1"/>
    </row>
    <row r="22612" spans="1:7" x14ac:dyDescent="0.2">
      <c r="A22612" s="106"/>
      <c r="B22612" s="106"/>
      <c r="C22612" s="106"/>
      <c r="G22612" s="1"/>
    </row>
    <row r="22613" spans="1:7" x14ac:dyDescent="0.2">
      <c r="A22613" s="106"/>
      <c r="B22613" s="106"/>
      <c r="C22613" s="106"/>
      <c r="G22613" s="1"/>
    </row>
    <row r="22614" spans="1:7" x14ac:dyDescent="0.2">
      <c r="A22614" s="106"/>
      <c r="B22614" s="106"/>
      <c r="C22614" s="106"/>
      <c r="G22614" s="1"/>
    </row>
    <row r="22615" spans="1:7" x14ac:dyDescent="0.2">
      <c r="A22615" s="106"/>
      <c r="B22615" s="106"/>
      <c r="C22615" s="106"/>
      <c r="G22615" s="1"/>
    </row>
    <row r="22616" spans="1:7" x14ac:dyDescent="0.2">
      <c r="A22616" s="106"/>
      <c r="B22616" s="106"/>
      <c r="C22616" s="106"/>
      <c r="G22616" s="1"/>
    </row>
    <row r="22617" spans="1:7" x14ac:dyDescent="0.2">
      <c r="A22617" s="106"/>
      <c r="B22617" s="106"/>
      <c r="C22617" s="106"/>
      <c r="G22617" s="1"/>
    </row>
    <row r="22618" spans="1:7" x14ac:dyDescent="0.2">
      <c r="A22618" s="106"/>
      <c r="B22618" s="106"/>
      <c r="C22618" s="106"/>
      <c r="G22618" s="1"/>
    </row>
    <row r="22619" spans="1:7" x14ac:dyDescent="0.2">
      <c r="A22619" s="106"/>
      <c r="B22619" s="106"/>
      <c r="C22619" s="106"/>
      <c r="G22619" s="1"/>
    </row>
    <row r="22620" spans="1:7" x14ac:dyDescent="0.2">
      <c r="A22620" s="106"/>
      <c r="B22620" s="106"/>
      <c r="C22620" s="106"/>
      <c r="G22620" s="1"/>
    </row>
    <row r="22621" spans="1:7" x14ac:dyDescent="0.2">
      <c r="A22621" s="106"/>
      <c r="B22621" s="106"/>
      <c r="C22621" s="106"/>
      <c r="G22621" s="1"/>
    </row>
    <row r="22622" spans="1:7" x14ac:dyDescent="0.2">
      <c r="A22622" s="106"/>
      <c r="B22622" s="106"/>
      <c r="C22622" s="106"/>
      <c r="G22622" s="1"/>
    </row>
    <row r="22623" spans="1:7" x14ac:dyDescent="0.2">
      <c r="A22623" s="106"/>
      <c r="B22623" s="106"/>
      <c r="C22623" s="106"/>
      <c r="G22623" s="1"/>
    </row>
    <row r="22624" spans="1:7" x14ac:dyDescent="0.2">
      <c r="A22624" s="106"/>
      <c r="B22624" s="106"/>
      <c r="C22624" s="106"/>
      <c r="G22624" s="1"/>
    </row>
    <row r="22625" spans="1:7" x14ac:dyDescent="0.2">
      <c r="A22625" s="106"/>
      <c r="B22625" s="106"/>
      <c r="C22625" s="106"/>
      <c r="G22625" s="1"/>
    </row>
    <row r="22626" spans="1:7" x14ac:dyDescent="0.2">
      <c r="A22626" s="106"/>
      <c r="B22626" s="106"/>
      <c r="C22626" s="106"/>
      <c r="G22626" s="1"/>
    </row>
    <row r="22627" spans="1:7" x14ac:dyDescent="0.2">
      <c r="A22627" s="106"/>
      <c r="B22627" s="106"/>
      <c r="C22627" s="106"/>
      <c r="G22627" s="1"/>
    </row>
    <row r="22628" spans="1:7" x14ac:dyDescent="0.2">
      <c r="A22628" s="106"/>
      <c r="B22628" s="106"/>
      <c r="C22628" s="106"/>
      <c r="G22628" s="1"/>
    </row>
    <row r="22629" spans="1:7" x14ac:dyDescent="0.2">
      <c r="A22629" s="106"/>
      <c r="B22629" s="106"/>
      <c r="C22629" s="106"/>
      <c r="G22629" s="1"/>
    </row>
    <row r="22630" spans="1:7" x14ac:dyDescent="0.2">
      <c r="A22630" s="106"/>
      <c r="B22630" s="106"/>
      <c r="C22630" s="106"/>
      <c r="G22630" s="1"/>
    </row>
    <row r="22631" spans="1:7" x14ac:dyDescent="0.2">
      <c r="A22631" s="106"/>
      <c r="B22631" s="106"/>
      <c r="C22631" s="106"/>
      <c r="G22631" s="1"/>
    </row>
    <row r="22632" spans="1:7" x14ac:dyDescent="0.2">
      <c r="A22632" s="106"/>
      <c r="B22632" s="106"/>
      <c r="C22632" s="106"/>
      <c r="G22632" s="1"/>
    </row>
    <row r="22633" spans="1:7" x14ac:dyDescent="0.2">
      <c r="A22633" s="106"/>
      <c r="B22633" s="106"/>
      <c r="C22633" s="106"/>
      <c r="G22633" s="1"/>
    </row>
    <row r="22634" spans="1:7" x14ac:dyDescent="0.2">
      <c r="A22634" s="106"/>
      <c r="B22634" s="106"/>
      <c r="C22634" s="106"/>
      <c r="G22634" s="1"/>
    </row>
    <row r="22635" spans="1:7" x14ac:dyDescent="0.2">
      <c r="A22635" s="106"/>
      <c r="B22635" s="106"/>
      <c r="C22635" s="106"/>
      <c r="G22635" s="1"/>
    </row>
    <row r="22636" spans="1:7" x14ac:dyDescent="0.2">
      <c r="A22636" s="106"/>
      <c r="B22636" s="106"/>
      <c r="C22636" s="106"/>
      <c r="G22636" s="1"/>
    </row>
    <row r="22637" spans="1:7" x14ac:dyDescent="0.2">
      <c r="A22637" s="106"/>
      <c r="B22637" s="106"/>
      <c r="C22637" s="106"/>
      <c r="G22637" s="1"/>
    </row>
    <row r="22638" spans="1:7" x14ac:dyDescent="0.2">
      <c r="A22638" s="106"/>
      <c r="B22638" s="106"/>
      <c r="C22638" s="106"/>
      <c r="G22638" s="1"/>
    </row>
    <row r="22639" spans="1:7" x14ac:dyDescent="0.2">
      <c r="A22639" s="106"/>
      <c r="B22639" s="106"/>
      <c r="C22639" s="106"/>
      <c r="G22639" s="1"/>
    </row>
    <row r="22640" spans="1:7" x14ac:dyDescent="0.2">
      <c r="A22640" s="106"/>
      <c r="B22640" s="106"/>
      <c r="C22640" s="106"/>
      <c r="G22640" s="1"/>
    </row>
    <row r="22641" spans="1:7" x14ac:dyDescent="0.2">
      <c r="A22641" s="106"/>
      <c r="B22641" s="106"/>
      <c r="C22641" s="106"/>
      <c r="G22641" s="1"/>
    </row>
    <row r="22642" spans="1:7" x14ac:dyDescent="0.2">
      <c r="A22642" s="106"/>
      <c r="B22642" s="106"/>
      <c r="C22642" s="106"/>
      <c r="G22642" s="1"/>
    </row>
    <row r="22643" spans="1:7" x14ac:dyDescent="0.2">
      <c r="A22643" s="106"/>
      <c r="B22643" s="106"/>
      <c r="C22643" s="106"/>
      <c r="G22643" s="1"/>
    </row>
    <row r="22644" spans="1:7" x14ac:dyDescent="0.2">
      <c r="A22644" s="106"/>
      <c r="B22644" s="106"/>
      <c r="C22644" s="106"/>
      <c r="G22644" s="1"/>
    </row>
    <row r="22645" spans="1:7" x14ac:dyDescent="0.2">
      <c r="A22645" s="106"/>
      <c r="B22645" s="106"/>
      <c r="C22645" s="106"/>
      <c r="G22645" s="1"/>
    </row>
    <row r="22646" spans="1:7" x14ac:dyDescent="0.2">
      <c r="A22646" s="106"/>
      <c r="B22646" s="106"/>
      <c r="C22646" s="106"/>
      <c r="G22646" s="1"/>
    </row>
    <row r="22647" spans="1:7" x14ac:dyDescent="0.2">
      <c r="A22647" s="106"/>
      <c r="B22647" s="106"/>
      <c r="C22647" s="106"/>
      <c r="G22647" s="1"/>
    </row>
    <row r="22648" spans="1:7" x14ac:dyDescent="0.2">
      <c r="A22648" s="106"/>
      <c r="B22648" s="106"/>
      <c r="C22648" s="106"/>
      <c r="G22648" s="1"/>
    </row>
    <row r="22649" spans="1:7" x14ac:dyDescent="0.2">
      <c r="A22649" s="106"/>
      <c r="B22649" s="106"/>
      <c r="C22649" s="106"/>
      <c r="G22649" s="1"/>
    </row>
    <row r="22650" spans="1:7" x14ac:dyDescent="0.2">
      <c r="A22650" s="106"/>
      <c r="B22650" s="106"/>
      <c r="C22650" s="106"/>
      <c r="G22650" s="1"/>
    </row>
    <row r="22651" spans="1:7" x14ac:dyDescent="0.2">
      <c r="A22651" s="106"/>
      <c r="B22651" s="106"/>
      <c r="C22651" s="106"/>
      <c r="G22651" s="1"/>
    </row>
    <row r="22652" spans="1:7" x14ac:dyDescent="0.2">
      <c r="A22652" s="106"/>
      <c r="B22652" s="106"/>
      <c r="C22652" s="106"/>
      <c r="G22652" s="1"/>
    </row>
    <row r="22653" spans="1:7" x14ac:dyDescent="0.2">
      <c r="A22653" s="106"/>
      <c r="B22653" s="106"/>
      <c r="C22653" s="106"/>
      <c r="G22653" s="1"/>
    </row>
    <row r="22654" spans="1:7" x14ac:dyDescent="0.2">
      <c r="A22654" s="106"/>
      <c r="B22654" s="106"/>
      <c r="C22654" s="106"/>
      <c r="G22654" s="1"/>
    </row>
    <row r="22655" spans="1:7" x14ac:dyDescent="0.2">
      <c r="A22655" s="106"/>
      <c r="B22655" s="106"/>
      <c r="C22655" s="106"/>
      <c r="G22655" s="1"/>
    </row>
    <row r="22656" spans="1:7" x14ac:dyDescent="0.2">
      <c r="A22656" s="106"/>
      <c r="B22656" s="106"/>
      <c r="C22656" s="106"/>
      <c r="G22656" s="1"/>
    </row>
    <row r="22657" spans="1:7" x14ac:dyDescent="0.2">
      <c r="A22657" s="106"/>
      <c r="B22657" s="106"/>
      <c r="C22657" s="106"/>
      <c r="G22657" s="1"/>
    </row>
    <row r="22658" spans="1:7" x14ac:dyDescent="0.2">
      <c r="A22658" s="106"/>
      <c r="B22658" s="106"/>
      <c r="C22658" s="106"/>
      <c r="G22658" s="1"/>
    </row>
    <row r="22659" spans="1:7" x14ac:dyDescent="0.2">
      <c r="A22659" s="106"/>
      <c r="B22659" s="106"/>
      <c r="C22659" s="106"/>
      <c r="G22659" s="1"/>
    </row>
    <row r="22660" spans="1:7" x14ac:dyDescent="0.2">
      <c r="A22660" s="106"/>
      <c r="B22660" s="106"/>
      <c r="C22660" s="106"/>
      <c r="G22660" s="1"/>
    </row>
    <row r="22661" spans="1:7" x14ac:dyDescent="0.2">
      <c r="A22661" s="106"/>
      <c r="B22661" s="106"/>
      <c r="C22661" s="106"/>
      <c r="G22661" s="1"/>
    </row>
    <row r="22662" spans="1:7" x14ac:dyDescent="0.2">
      <c r="A22662" s="106"/>
      <c r="B22662" s="106"/>
      <c r="C22662" s="106"/>
      <c r="G22662" s="1"/>
    </row>
    <row r="22663" spans="1:7" x14ac:dyDescent="0.2">
      <c r="A22663" s="106"/>
      <c r="B22663" s="106"/>
      <c r="C22663" s="106"/>
      <c r="G22663" s="1"/>
    </row>
    <row r="22664" spans="1:7" x14ac:dyDescent="0.2">
      <c r="A22664" s="106"/>
      <c r="B22664" s="106"/>
      <c r="C22664" s="106"/>
      <c r="G22664" s="1"/>
    </row>
    <row r="22665" spans="1:7" x14ac:dyDescent="0.2">
      <c r="A22665" s="106"/>
      <c r="B22665" s="106"/>
      <c r="C22665" s="106"/>
      <c r="G22665" s="1"/>
    </row>
    <row r="22666" spans="1:7" x14ac:dyDescent="0.2">
      <c r="A22666" s="106"/>
      <c r="B22666" s="106"/>
      <c r="C22666" s="106"/>
      <c r="G22666" s="1"/>
    </row>
    <row r="22667" spans="1:7" x14ac:dyDescent="0.2">
      <c r="A22667" s="106"/>
      <c r="B22667" s="106"/>
      <c r="C22667" s="106"/>
      <c r="G22667" s="1"/>
    </row>
    <row r="22668" spans="1:7" x14ac:dyDescent="0.2">
      <c r="A22668" s="106"/>
      <c r="B22668" s="106"/>
      <c r="C22668" s="106"/>
      <c r="G22668" s="1"/>
    </row>
    <row r="22669" spans="1:7" x14ac:dyDescent="0.2">
      <c r="A22669" s="106"/>
      <c r="B22669" s="106"/>
      <c r="C22669" s="106"/>
      <c r="G22669" s="1"/>
    </row>
    <row r="22670" spans="1:7" x14ac:dyDescent="0.2">
      <c r="A22670" s="106"/>
      <c r="B22670" s="106"/>
      <c r="C22670" s="106"/>
      <c r="G22670" s="1"/>
    </row>
    <row r="22671" spans="1:7" x14ac:dyDescent="0.2">
      <c r="A22671" s="106"/>
      <c r="B22671" s="106"/>
      <c r="C22671" s="106"/>
      <c r="G22671" s="1"/>
    </row>
    <row r="22672" spans="1:7" x14ac:dyDescent="0.2">
      <c r="A22672" s="106"/>
      <c r="B22672" s="106"/>
      <c r="C22672" s="106"/>
      <c r="G22672" s="1"/>
    </row>
    <row r="22673" spans="1:7" x14ac:dyDescent="0.2">
      <c r="A22673" s="106"/>
      <c r="B22673" s="106"/>
      <c r="C22673" s="106"/>
      <c r="G22673" s="1"/>
    </row>
    <row r="22674" spans="1:7" x14ac:dyDescent="0.2">
      <c r="A22674" s="106"/>
      <c r="B22674" s="106"/>
      <c r="C22674" s="106"/>
      <c r="G22674" s="1"/>
    </row>
    <row r="22675" spans="1:7" x14ac:dyDescent="0.2">
      <c r="A22675" s="106"/>
      <c r="B22675" s="106"/>
      <c r="C22675" s="106"/>
      <c r="G22675" s="1"/>
    </row>
    <row r="22676" spans="1:7" x14ac:dyDescent="0.2">
      <c r="A22676" s="106"/>
      <c r="B22676" s="106"/>
      <c r="C22676" s="106"/>
      <c r="G22676" s="1"/>
    </row>
    <row r="22677" spans="1:7" x14ac:dyDescent="0.2">
      <c r="A22677" s="106"/>
      <c r="B22677" s="106"/>
      <c r="C22677" s="106"/>
      <c r="G22677" s="1"/>
    </row>
    <row r="22678" spans="1:7" x14ac:dyDescent="0.2">
      <c r="A22678" s="106"/>
      <c r="B22678" s="106"/>
      <c r="C22678" s="106"/>
      <c r="G22678" s="1"/>
    </row>
    <row r="22679" spans="1:7" x14ac:dyDescent="0.2">
      <c r="A22679" s="106"/>
      <c r="B22679" s="106"/>
      <c r="C22679" s="106"/>
      <c r="G22679" s="1"/>
    </row>
    <row r="22680" spans="1:7" x14ac:dyDescent="0.2">
      <c r="A22680" s="106"/>
      <c r="B22680" s="106"/>
      <c r="C22680" s="106"/>
      <c r="G22680" s="1"/>
    </row>
    <row r="22681" spans="1:7" x14ac:dyDescent="0.2">
      <c r="A22681" s="106"/>
      <c r="B22681" s="106"/>
      <c r="C22681" s="106"/>
      <c r="G22681" s="1"/>
    </row>
    <row r="22682" spans="1:7" x14ac:dyDescent="0.2">
      <c r="A22682" s="106"/>
      <c r="B22682" s="106"/>
      <c r="C22682" s="106"/>
      <c r="G22682" s="1"/>
    </row>
    <row r="22683" spans="1:7" x14ac:dyDescent="0.2">
      <c r="A22683" s="106"/>
      <c r="B22683" s="106"/>
      <c r="C22683" s="106"/>
      <c r="G22683" s="1"/>
    </row>
    <row r="22684" spans="1:7" x14ac:dyDescent="0.2">
      <c r="A22684" s="106"/>
      <c r="B22684" s="106"/>
      <c r="C22684" s="106"/>
      <c r="G22684" s="1"/>
    </row>
    <row r="22685" spans="1:7" x14ac:dyDescent="0.2">
      <c r="A22685" s="106"/>
      <c r="B22685" s="106"/>
      <c r="C22685" s="106"/>
      <c r="G22685" s="1"/>
    </row>
    <row r="22686" spans="1:7" x14ac:dyDescent="0.2">
      <c r="A22686" s="106"/>
      <c r="B22686" s="106"/>
      <c r="C22686" s="106"/>
      <c r="G22686" s="1"/>
    </row>
    <row r="22687" spans="1:7" x14ac:dyDescent="0.2">
      <c r="A22687" s="106"/>
      <c r="B22687" s="106"/>
      <c r="C22687" s="106"/>
      <c r="G22687" s="1"/>
    </row>
    <row r="22688" spans="1:7" x14ac:dyDescent="0.2">
      <c r="A22688" s="106"/>
      <c r="B22688" s="106"/>
      <c r="C22688" s="106"/>
      <c r="G22688" s="1"/>
    </row>
    <row r="22689" spans="1:7" x14ac:dyDescent="0.2">
      <c r="A22689" s="106"/>
      <c r="B22689" s="106"/>
      <c r="C22689" s="106"/>
      <c r="G22689" s="1"/>
    </row>
    <row r="22690" spans="1:7" x14ac:dyDescent="0.2">
      <c r="A22690" s="106"/>
      <c r="B22690" s="106"/>
      <c r="C22690" s="106"/>
      <c r="G22690" s="1"/>
    </row>
    <row r="22691" spans="1:7" x14ac:dyDescent="0.2">
      <c r="A22691" s="106"/>
      <c r="B22691" s="106"/>
      <c r="C22691" s="106"/>
      <c r="G22691" s="1"/>
    </row>
    <row r="22692" spans="1:7" x14ac:dyDescent="0.2">
      <c r="A22692" s="106"/>
      <c r="B22692" s="106"/>
      <c r="C22692" s="106"/>
      <c r="G22692" s="1"/>
    </row>
    <row r="22693" spans="1:7" x14ac:dyDescent="0.2">
      <c r="A22693" s="106"/>
      <c r="B22693" s="106"/>
      <c r="C22693" s="106"/>
      <c r="G22693" s="1"/>
    </row>
    <row r="22694" spans="1:7" x14ac:dyDescent="0.2">
      <c r="A22694" s="106"/>
      <c r="B22694" s="106"/>
      <c r="C22694" s="106"/>
      <c r="G22694" s="1"/>
    </row>
    <row r="22695" spans="1:7" x14ac:dyDescent="0.2">
      <c r="A22695" s="106"/>
      <c r="B22695" s="106"/>
      <c r="C22695" s="106"/>
      <c r="G22695" s="1"/>
    </row>
    <row r="22696" spans="1:7" x14ac:dyDescent="0.2">
      <c r="A22696" s="106"/>
      <c r="B22696" s="106"/>
      <c r="C22696" s="106"/>
      <c r="G22696" s="1"/>
    </row>
    <row r="22697" spans="1:7" x14ac:dyDescent="0.2">
      <c r="A22697" s="106"/>
      <c r="B22697" s="106"/>
      <c r="C22697" s="106"/>
      <c r="G22697" s="1"/>
    </row>
    <row r="22698" spans="1:7" x14ac:dyDescent="0.2">
      <c r="A22698" s="106"/>
      <c r="B22698" s="106"/>
      <c r="C22698" s="106"/>
      <c r="G22698" s="1"/>
    </row>
    <row r="22699" spans="1:7" x14ac:dyDescent="0.2">
      <c r="A22699" s="106"/>
      <c r="B22699" s="106"/>
      <c r="C22699" s="106"/>
      <c r="G22699" s="1"/>
    </row>
    <row r="22700" spans="1:7" x14ac:dyDescent="0.2">
      <c r="A22700" s="106"/>
      <c r="B22700" s="106"/>
      <c r="C22700" s="106"/>
      <c r="G22700" s="1"/>
    </row>
    <row r="22701" spans="1:7" x14ac:dyDescent="0.2">
      <c r="A22701" s="106"/>
      <c r="B22701" s="106"/>
      <c r="C22701" s="106"/>
      <c r="G22701" s="1"/>
    </row>
    <row r="22702" spans="1:7" x14ac:dyDescent="0.2">
      <c r="A22702" s="106"/>
      <c r="B22702" s="106"/>
      <c r="C22702" s="106"/>
      <c r="G22702" s="1"/>
    </row>
    <row r="22703" spans="1:7" x14ac:dyDescent="0.2">
      <c r="A22703" s="106"/>
      <c r="B22703" s="106"/>
      <c r="C22703" s="106"/>
      <c r="G22703" s="1"/>
    </row>
    <row r="22704" spans="1:7" x14ac:dyDescent="0.2">
      <c r="A22704" s="106"/>
      <c r="B22704" s="106"/>
      <c r="C22704" s="106"/>
      <c r="G22704" s="1"/>
    </row>
    <row r="22705" spans="1:7" x14ac:dyDescent="0.2">
      <c r="A22705" s="106"/>
      <c r="B22705" s="106"/>
      <c r="C22705" s="106"/>
      <c r="G22705" s="1"/>
    </row>
    <row r="22706" spans="1:7" x14ac:dyDescent="0.2">
      <c r="A22706" s="106"/>
      <c r="B22706" s="106"/>
      <c r="C22706" s="106"/>
      <c r="G22706" s="1"/>
    </row>
    <row r="22707" spans="1:7" x14ac:dyDescent="0.2">
      <c r="A22707" s="106"/>
      <c r="B22707" s="106"/>
      <c r="C22707" s="106"/>
      <c r="G22707" s="1"/>
    </row>
    <row r="22708" spans="1:7" x14ac:dyDescent="0.2">
      <c r="A22708" s="106"/>
      <c r="B22708" s="106"/>
      <c r="C22708" s="106"/>
      <c r="G22708" s="1"/>
    </row>
    <row r="22709" spans="1:7" x14ac:dyDescent="0.2">
      <c r="A22709" s="106"/>
      <c r="B22709" s="106"/>
      <c r="C22709" s="106"/>
      <c r="G22709" s="1"/>
    </row>
    <row r="22710" spans="1:7" x14ac:dyDescent="0.2">
      <c r="A22710" s="106"/>
      <c r="B22710" s="106"/>
      <c r="C22710" s="106"/>
      <c r="G22710" s="1"/>
    </row>
    <row r="22711" spans="1:7" x14ac:dyDescent="0.2">
      <c r="A22711" s="106"/>
      <c r="B22711" s="106"/>
      <c r="C22711" s="106"/>
      <c r="G22711" s="1"/>
    </row>
    <row r="22712" spans="1:7" x14ac:dyDescent="0.2">
      <c r="A22712" s="106"/>
      <c r="B22712" s="106"/>
      <c r="C22712" s="106"/>
      <c r="G22712" s="1"/>
    </row>
    <row r="22713" spans="1:7" x14ac:dyDescent="0.2">
      <c r="A22713" s="106"/>
      <c r="B22713" s="106"/>
      <c r="C22713" s="106"/>
      <c r="G22713" s="1"/>
    </row>
    <row r="22714" spans="1:7" x14ac:dyDescent="0.2">
      <c r="A22714" s="106"/>
      <c r="B22714" s="106"/>
      <c r="C22714" s="106"/>
      <c r="G22714" s="1"/>
    </row>
    <row r="22715" spans="1:7" x14ac:dyDescent="0.2">
      <c r="A22715" s="106"/>
      <c r="B22715" s="106"/>
      <c r="C22715" s="106"/>
      <c r="G22715" s="1"/>
    </row>
    <row r="22716" spans="1:7" x14ac:dyDescent="0.2">
      <c r="A22716" s="106"/>
      <c r="B22716" s="106"/>
      <c r="C22716" s="106"/>
      <c r="G22716" s="1"/>
    </row>
    <row r="22717" spans="1:7" x14ac:dyDescent="0.2">
      <c r="A22717" s="106"/>
      <c r="B22717" s="106"/>
      <c r="C22717" s="106"/>
      <c r="G22717" s="1"/>
    </row>
    <row r="22718" spans="1:7" x14ac:dyDescent="0.2">
      <c r="A22718" s="106"/>
      <c r="B22718" s="106"/>
      <c r="C22718" s="106"/>
      <c r="G22718" s="1"/>
    </row>
    <row r="22719" spans="1:7" x14ac:dyDescent="0.2">
      <c r="A22719" s="106"/>
      <c r="B22719" s="106"/>
      <c r="C22719" s="106"/>
      <c r="G22719" s="1"/>
    </row>
    <row r="22720" spans="1:7" x14ac:dyDescent="0.2">
      <c r="A22720" s="106"/>
      <c r="B22720" s="106"/>
      <c r="C22720" s="106"/>
      <c r="G22720" s="1"/>
    </row>
    <row r="22721" spans="1:7" x14ac:dyDescent="0.2">
      <c r="A22721" s="106"/>
      <c r="B22721" s="106"/>
      <c r="C22721" s="106"/>
      <c r="G22721" s="1"/>
    </row>
    <row r="22722" spans="1:7" x14ac:dyDescent="0.2">
      <c r="A22722" s="106"/>
      <c r="B22722" s="106"/>
      <c r="C22722" s="106"/>
      <c r="G22722" s="1"/>
    </row>
    <row r="22723" spans="1:7" x14ac:dyDescent="0.2">
      <c r="A22723" s="106"/>
      <c r="B22723" s="106"/>
      <c r="C22723" s="106"/>
      <c r="G22723" s="1"/>
    </row>
    <row r="22724" spans="1:7" x14ac:dyDescent="0.2">
      <c r="A22724" s="106"/>
      <c r="B22724" s="106"/>
      <c r="C22724" s="106"/>
      <c r="G22724" s="1"/>
    </row>
    <row r="22725" spans="1:7" x14ac:dyDescent="0.2">
      <c r="A22725" s="106"/>
      <c r="B22725" s="106"/>
      <c r="C22725" s="106"/>
      <c r="G22725" s="1"/>
    </row>
    <row r="22726" spans="1:7" x14ac:dyDescent="0.2">
      <c r="A22726" s="106"/>
      <c r="B22726" s="106"/>
      <c r="C22726" s="106"/>
      <c r="G22726" s="1"/>
    </row>
    <row r="22727" spans="1:7" x14ac:dyDescent="0.2">
      <c r="A22727" s="106"/>
      <c r="B22727" s="106"/>
      <c r="C22727" s="106"/>
      <c r="G22727" s="1"/>
    </row>
    <row r="22728" spans="1:7" x14ac:dyDescent="0.2">
      <c r="A22728" s="106"/>
      <c r="B22728" s="106"/>
      <c r="C22728" s="106"/>
      <c r="G22728" s="1"/>
    </row>
    <row r="22729" spans="1:7" x14ac:dyDescent="0.2">
      <c r="A22729" s="106"/>
      <c r="B22729" s="106"/>
      <c r="C22729" s="106"/>
      <c r="G22729" s="1"/>
    </row>
    <row r="22730" spans="1:7" x14ac:dyDescent="0.2">
      <c r="A22730" s="106"/>
      <c r="B22730" s="106"/>
      <c r="C22730" s="106"/>
      <c r="G22730" s="1"/>
    </row>
    <row r="22731" spans="1:7" x14ac:dyDescent="0.2">
      <c r="A22731" s="106"/>
      <c r="B22731" s="106"/>
      <c r="C22731" s="106"/>
      <c r="G22731" s="1"/>
    </row>
    <row r="22732" spans="1:7" x14ac:dyDescent="0.2">
      <c r="A22732" s="106"/>
      <c r="B22732" s="106"/>
      <c r="C22732" s="106"/>
      <c r="G22732" s="1"/>
    </row>
    <row r="22733" spans="1:7" x14ac:dyDescent="0.2">
      <c r="A22733" s="106"/>
      <c r="B22733" s="106"/>
      <c r="C22733" s="106"/>
      <c r="G22733" s="1"/>
    </row>
    <row r="22734" spans="1:7" x14ac:dyDescent="0.2">
      <c r="A22734" s="106"/>
      <c r="B22734" s="106"/>
      <c r="C22734" s="106"/>
      <c r="G22734" s="1"/>
    </row>
    <row r="22735" spans="1:7" x14ac:dyDescent="0.2">
      <c r="A22735" s="106"/>
      <c r="B22735" s="106"/>
      <c r="C22735" s="106"/>
      <c r="G22735" s="1"/>
    </row>
    <row r="22736" spans="1:7" x14ac:dyDescent="0.2">
      <c r="A22736" s="106"/>
      <c r="B22736" s="106"/>
      <c r="C22736" s="106"/>
      <c r="G22736" s="1"/>
    </row>
    <row r="22737" spans="1:7" x14ac:dyDescent="0.2">
      <c r="A22737" s="106"/>
      <c r="B22737" s="106"/>
      <c r="C22737" s="106"/>
      <c r="G22737" s="1"/>
    </row>
    <row r="22738" spans="1:7" x14ac:dyDescent="0.2">
      <c r="A22738" s="106"/>
      <c r="B22738" s="106"/>
      <c r="C22738" s="106"/>
      <c r="G22738" s="1"/>
    </row>
    <row r="22739" spans="1:7" x14ac:dyDescent="0.2">
      <c r="A22739" s="106"/>
      <c r="B22739" s="106"/>
      <c r="C22739" s="106"/>
      <c r="G22739" s="1"/>
    </row>
    <row r="22740" spans="1:7" x14ac:dyDescent="0.2">
      <c r="A22740" s="106"/>
      <c r="B22740" s="106"/>
      <c r="C22740" s="106"/>
      <c r="G22740" s="1"/>
    </row>
    <row r="22741" spans="1:7" x14ac:dyDescent="0.2">
      <c r="A22741" s="106"/>
      <c r="B22741" s="106"/>
      <c r="C22741" s="106"/>
      <c r="G22741" s="1"/>
    </row>
    <row r="22742" spans="1:7" x14ac:dyDescent="0.2">
      <c r="A22742" s="106"/>
      <c r="B22742" s="106"/>
      <c r="C22742" s="106"/>
      <c r="G22742" s="1"/>
    </row>
    <row r="22743" spans="1:7" x14ac:dyDescent="0.2">
      <c r="A22743" s="106"/>
      <c r="B22743" s="106"/>
      <c r="C22743" s="106"/>
      <c r="G22743" s="1"/>
    </row>
    <row r="22744" spans="1:7" x14ac:dyDescent="0.2">
      <c r="A22744" s="106"/>
      <c r="B22744" s="106"/>
      <c r="C22744" s="106"/>
      <c r="G22744" s="1"/>
    </row>
    <row r="22745" spans="1:7" x14ac:dyDescent="0.2">
      <c r="A22745" s="106"/>
      <c r="B22745" s="106"/>
      <c r="C22745" s="106"/>
      <c r="G22745" s="1"/>
    </row>
    <row r="22746" spans="1:7" x14ac:dyDescent="0.2">
      <c r="A22746" s="106"/>
      <c r="B22746" s="106"/>
      <c r="C22746" s="106"/>
      <c r="G22746" s="1"/>
    </row>
    <row r="22747" spans="1:7" x14ac:dyDescent="0.2">
      <c r="A22747" s="106"/>
      <c r="B22747" s="106"/>
      <c r="C22747" s="106"/>
      <c r="G22747" s="1"/>
    </row>
    <row r="22748" spans="1:7" x14ac:dyDescent="0.2">
      <c r="A22748" s="106"/>
      <c r="B22748" s="106"/>
      <c r="C22748" s="106"/>
      <c r="G22748" s="1"/>
    </row>
    <row r="22749" spans="1:7" x14ac:dyDescent="0.2">
      <c r="A22749" s="106"/>
      <c r="B22749" s="106"/>
      <c r="C22749" s="106"/>
      <c r="G22749" s="1"/>
    </row>
    <row r="22750" spans="1:7" x14ac:dyDescent="0.2">
      <c r="A22750" s="106"/>
      <c r="B22750" s="106"/>
      <c r="C22750" s="106"/>
      <c r="G22750" s="1"/>
    </row>
    <row r="22751" spans="1:7" x14ac:dyDescent="0.2">
      <c r="A22751" s="106"/>
      <c r="B22751" s="106"/>
      <c r="C22751" s="106"/>
      <c r="G22751" s="1"/>
    </row>
    <row r="22752" spans="1:7" x14ac:dyDescent="0.2">
      <c r="A22752" s="106"/>
      <c r="B22752" s="106"/>
      <c r="C22752" s="106"/>
      <c r="G22752" s="1"/>
    </row>
    <row r="22753" spans="1:7" x14ac:dyDescent="0.2">
      <c r="A22753" s="106"/>
      <c r="B22753" s="106"/>
      <c r="C22753" s="106"/>
      <c r="G22753" s="1"/>
    </row>
    <row r="22754" spans="1:7" x14ac:dyDescent="0.2">
      <c r="A22754" s="106"/>
      <c r="B22754" s="106"/>
      <c r="C22754" s="106"/>
      <c r="G22754" s="1"/>
    </row>
    <row r="22755" spans="1:7" x14ac:dyDescent="0.2">
      <c r="A22755" s="106"/>
      <c r="B22755" s="106"/>
      <c r="C22755" s="106"/>
      <c r="G22755" s="1"/>
    </row>
    <row r="22756" spans="1:7" x14ac:dyDescent="0.2">
      <c r="A22756" s="106"/>
      <c r="B22756" s="106"/>
      <c r="C22756" s="106"/>
      <c r="G22756" s="1"/>
    </row>
    <row r="22757" spans="1:7" x14ac:dyDescent="0.2">
      <c r="A22757" s="106"/>
      <c r="B22757" s="106"/>
      <c r="C22757" s="106"/>
      <c r="G22757" s="1"/>
    </row>
    <row r="22758" spans="1:7" x14ac:dyDescent="0.2">
      <c r="A22758" s="106"/>
      <c r="B22758" s="106"/>
      <c r="C22758" s="106"/>
      <c r="G22758" s="1"/>
    </row>
    <row r="22759" spans="1:7" x14ac:dyDescent="0.2">
      <c r="A22759" s="106"/>
      <c r="B22759" s="106"/>
      <c r="C22759" s="106"/>
      <c r="G22759" s="1"/>
    </row>
    <row r="22760" spans="1:7" x14ac:dyDescent="0.2">
      <c r="A22760" s="106"/>
      <c r="B22760" s="106"/>
      <c r="C22760" s="106"/>
      <c r="G22760" s="1"/>
    </row>
    <row r="22761" spans="1:7" x14ac:dyDescent="0.2">
      <c r="A22761" s="106"/>
      <c r="B22761" s="106"/>
      <c r="C22761" s="106"/>
      <c r="G22761" s="1"/>
    </row>
    <row r="22762" spans="1:7" x14ac:dyDescent="0.2">
      <c r="A22762" s="106"/>
      <c r="B22762" s="106"/>
      <c r="C22762" s="106"/>
      <c r="G22762" s="1"/>
    </row>
    <row r="22763" spans="1:7" x14ac:dyDescent="0.2">
      <c r="A22763" s="106"/>
      <c r="B22763" s="106"/>
      <c r="C22763" s="106"/>
      <c r="G22763" s="1"/>
    </row>
    <row r="22764" spans="1:7" x14ac:dyDescent="0.2">
      <c r="A22764" s="106"/>
      <c r="B22764" s="106"/>
      <c r="C22764" s="106"/>
      <c r="G22764" s="1"/>
    </row>
    <row r="22765" spans="1:7" x14ac:dyDescent="0.2">
      <c r="A22765" s="106"/>
      <c r="B22765" s="106"/>
      <c r="C22765" s="106"/>
      <c r="G22765" s="1"/>
    </row>
    <row r="22766" spans="1:7" x14ac:dyDescent="0.2">
      <c r="A22766" s="106"/>
      <c r="B22766" s="106"/>
      <c r="C22766" s="106"/>
      <c r="G22766" s="1"/>
    </row>
    <row r="22767" spans="1:7" x14ac:dyDescent="0.2">
      <c r="A22767" s="106"/>
      <c r="B22767" s="106"/>
      <c r="C22767" s="106"/>
      <c r="G22767" s="1"/>
    </row>
    <row r="22768" spans="1:7" x14ac:dyDescent="0.2">
      <c r="A22768" s="106"/>
      <c r="B22768" s="106"/>
      <c r="C22768" s="106"/>
      <c r="G22768" s="1"/>
    </row>
    <row r="22769" spans="1:7" x14ac:dyDescent="0.2">
      <c r="A22769" s="106"/>
      <c r="B22769" s="106"/>
      <c r="C22769" s="106"/>
      <c r="G22769" s="1"/>
    </row>
    <row r="22770" spans="1:7" x14ac:dyDescent="0.2">
      <c r="A22770" s="106"/>
      <c r="B22770" s="106"/>
      <c r="C22770" s="106"/>
      <c r="G22770" s="1"/>
    </row>
    <row r="22771" spans="1:7" x14ac:dyDescent="0.2">
      <c r="A22771" s="106"/>
      <c r="B22771" s="106"/>
      <c r="C22771" s="106"/>
      <c r="G22771" s="1"/>
    </row>
    <row r="22772" spans="1:7" x14ac:dyDescent="0.2">
      <c r="A22772" s="106"/>
      <c r="B22772" s="106"/>
      <c r="C22772" s="106"/>
      <c r="G22772" s="1"/>
    </row>
    <row r="22773" spans="1:7" x14ac:dyDescent="0.2">
      <c r="A22773" s="106"/>
      <c r="B22773" s="106"/>
      <c r="C22773" s="106"/>
    </row>
    <row r="22774" spans="1:7" x14ac:dyDescent="0.2">
      <c r="A22774" s="106"/>
      <c r="B22774" s="106"/>
      <c r="C22774" s="106"/>
      <c r="G22774" s="1"/>
    </row>
    <row r="22775" spans="1:7" x14ac:dyDescent="0.2">
      <c r="A22775" s="106"/>
      <c r="B22775" s="106"/>
      <c r="C22775" s="106"/>
      <c r="G22775" s="1"/>
    </row>
    <row r="22776" spans="1:7" x14ac:dyDescent="0.2">
      <c r="A22776" s="106"/>
      <c r="B22776" s="106"/>
      <c r="C22776" s="106"/>
      <c r="G22776" s="1"/>
    </row>
    <row r="22777" spans="1:7" x14ac:dyDescent="0.2">
      <c r="A22777" s="106"/>
      <c r="B22777" s="106"/>
      <c r="C22777" s="106"/>
      <c r="G22777" s="1"/>
    </row>
    <row r="22778" spans="1:7" x14ac:dyDescent="0.2">
      <c r="A22778" s="106"/>
      <c r="B22778" s="106"/>
      <c r="C22778" s="106"/>
      <c r="G22778" s="1"/>
    </row>
    <row r="22779" spans="1:7" x14ac:dyDescent="0.2">
      <c r="A22779" s="106"/>
      <c r="B22779" s="106"/>
      <c r="C22779" s="106"/>
      <c r="G22779" s="1"/>
    </row>
    <row r="22780" spans="1:7" x14ac:dyDescent="0.2">
      <c r="A22780" s="106"/>
      <c r="B22780" s="106"/>
      <c r="C22780" s="106"/>
      <c r="G22780" s="1"/>
    </row>
    <row r="22781" spans="1:7" x14ac:dyDescent="0.2">
      <c r="A22781" s="106"/>
      <c r="B22781" s="106"/>
      <c r="C22781" s="106"/>
      <c r="G22781" s="1"/>
    </row>
    <row r="22782" spans="1:7" x14ac:dyDescent="0.2">
      <c r="A22782" s="106"/>
      <c r="B22782" s="106"/>
      <c r="C22782" s="106"/>
      <c r="G22782" s="1"/>
    </row>
    <row r="22783" spans="1:7" x14ac:dyDescent="0.2">
      <c r="A22783" s="106"/>
      <c r="B22783" s="106"/>
      <c r="C22783" s="106"/>
      <c r="G22783" s="1"/>
    </row>
    <row r="22784" spans="1:7" x14ac:dyDescent="0.2">
      <c r="A22784" s="106"/>
      <c r="B22784" s="106"/>
      <c r="C22784" s="106"/>
      <c r="G22784" s="1"/>
    </row>
    <row r="22785" spans="1:7" x14ac:dyDescent="0.2">
      <c r="A22785" s="106"/>
      <c r="B22785" s="106"/>
      <c r="C22785" s="106"/>
      <c r="G22785" s="1"/>
    </row>
    <row r="22786" spans="1:7" x14ac:dyDescent="0.2">
      <c r="A22786" s="106"/>
      <c r="B22786" s="106"/>
      <c r="C22786" s="106"/>
      <c r="G22786" s="1"/>
    </row>
    <row r="22787" spans="1:7" x14ac:dyDescent="0.2">
      <c r="A22787" s="106"/>
      <c r="B22787" s="106"/>
      <c r="C22787" s="106"/>
      <c r="G22787" s="1"/>
    </row>
    <row r="22788" spans="1:7" x14ac:dyDescent="0.2">
      <c r="A22788" s="106"/>
      <c r="B22788" s="106"/>
      <c r="C22788" s="106"/>
      <c r="G22788" s="1"/>
    </row>
    <row r="22789" spans="1:7" x14ac:dyDescent="0.2">
      <c r="A22789" s="106"/>
      <c r="B22789" s="106"/>
      <c r="C22789" s="106"/>
      <c r="G22789" s="1"/>
    </row>
    <row r="22790" spans="1:7" x14ac:dyDescent="0.2">
      <c r="A22790" s="106"/>
      <c r="B22790" s="106"/>
      <c r="C22790" s="106"/>
      <c r="G22790" s="1"/>
    </row>
    <row r="22791" spans="1:7" x14ac:dyDescent="0.2">
      <c r="A22791" s="106"/>
      <c r="B22791" s="106"/>
      <c r="C22791" s="106"/>
      <c r="G22791" s="1"/>
    </row>
    <row r="22792" spans="1:7" x14ac:dyDescent="0.2">
      <c r="A22792" s="106"/>
      <c r="B22792" s="106"/>
      <c r="C22792" s="106"/>
    </row>
    <row r="22793" spans="1:7" x14ac:dyDescent="0.2">
      <c r="A22793" s="106"/>
      <c r="B22793" s="106"/>
      <c r="C22793" s="106"/>
      <c r="G22793" s="1"/>
    </row>
    <row r="22794" spans="1:7" x14ac:dyDescent="0.2">
      <c r="A22794" s="106"/>
      <c r="B22794" s="106"/>
      <c r="C22794" s="106"/>
      <c r="G22794" s="1"/>
    </row>
    <row r="22795" spans="1:7" x14ac:dyDescent="0.2">
      <c r="A22795" s="106"/>
      <c r="B22795" s="106"/>
      <c r="C22795" s="106"/>
      <c r="G22795" s="1"/>
    </row>
    <row r="22796" spans="1:7" x14ac:dyDescent="0.2">
      <c r="A22796" s="106"/>
      <c r="B22796" s="106"/>
      <c r="C22796" s="106"/>
      <c r="G22796" s="1"/>
    </row>
    <row r="22797" spans="1:7" x14ac:dyDescent="0.2">
      <c r="A22797" s="106"/>
      <c r="B22797" s="106"/>
      <c r="C22797" s="106"/>
      <c r="G22797" s="1"/>
    </row>
    <row r="22798" spans="1:7" x14ac:dyDescent="0.2">
      <c r="A22798" s="106"/>
      <c r="B22798" s="106"/>
      <c r="C22798" s="106"/>
      <c r="G22798" s="1"/>
    </row>
    <row r="22799" spans="1:7" x14ac:dyDescent="0.2">
      <c r="A22799" s="106"/>
      <c r="B22799" s="106"/>
      <c r="C22799" s="106"/>
      <c r="G22799" s="1"/>
    </row>
    <row r="22800" spans="1:7" x14ac:dyDescent="0.2">
      <c r="A22800" s="106"/>
      <c r="B22800" s="106"/>
      <c r="C22800" s="106"/>
      <c r="G22800" s="1"/>
    </row>
    <row r="22801" spans="1:7" x14ac:dyDescent="0.2">
      <c r="A22801" s="106"/>
      <c r="B22801" s="106"/>
      <c r="C22801" s="106"/>
      <c r="G22801" s="1"/>
    </row>
    <row r="22802" spans="1:7" x14ac:dyDescent="0.2">
      <c r="A22802" s="106"/>
      <c r="B22802" s="106"/>
      <c r="C22802" s="106"/>
      <c r="G22802" s="1"/>
    </row>
    <row r="22803" spans="1:7" x14ac:dyDescent="0.2">
      <c r="A22803" s="106"/>
      <c r="B22803" s="106"/>
      <c r="C22803" s="106"/>
      <c r="G22803" s="1"/>
    </row>
    <row r="22804" spans="1:7" x14ac:dyDescent="0.2">
      <c r="A22804" s="106"/>
      <c r="B22804" s="106"/>
      <c r="C22804" s="106"/>
      <c r="G22804" s="1"/>
    </row>
    <row r="22805" spans="1:7" x14ac:dyDescent="0.2">
      <c r="A22805" s="106"/>
      <c r="B22805" s="106"/>
      <c r="C22805" s="106"/>
      <c r="G22805" s="1"/>
    </row>
    <row r="22806" spans="1:7" x14ac:dyDescent="0.2">
      <c r="A22806" s="106"/>
      <c r="B22806" s="106"/>
      <c r="C22806" s="106"/>
      <c r="G22806" s="1"/>
    </row>
    <row r="22807" spans="1:7" x14ac:dyDescent="0.2">
      <c r="A22807" s="106"/>
      <c r="B22807" s="106"/>
      <c r="C22807" s="106"/>
      <c r="G22807" s="1"/>
    </row>
    <row r="22808" spans="1:7" x14ac:dyDescent="0.2">
      <c r="A22808" s="106"/>
      <c r="B22808" s="106"/>
      <c r="C22808" s="106"/>
      <c r="G22808" s="1"/>
    </row>
    <row r="22809" spans="1:7" x14ac:dyDescent="0.2">
      <c r="A22809" s="106"/>
      <c r="B22809" s="106"/>
      <c r="C22809" s="106"/>
      <c r="G22809" s="1"/>
    </row>
    <row r="22810" spans="1:7" x14ac:dyDescent="0.2">
      <c r="A22810" s="106"/>
      <c r="B22810" s="106"/>
      <c r="C22810" s="106"/>
      <c r="G22810" s="1"/>
    </row>
    <row r="22811" spans="1:7" x14ac:dyDescent="0.2">
      <c r="A22811" s="106"/>
      <c r="B22811" s="106"/>
      <c r="C22811" s="106"/>
      <c r="G22811" s="1"/>
    </row>
    <row r="22812" spans="1:7" x14ac:dyDescent="0.2">
      <c r="A22812" s="106"/>
      <c r="B22812" s="106"/>
      <c r="C22812" s="106"/>
      <c r="G22812" s="1"/>
    </row>
    <row r="22813" spans="1:7" x14ac:dyDescent="0.2">
      <c r="A22813" s="106"/>
      <c r="B22813" s="106"/>
      <c r="C22813" s="106"/>
      <c r="G22813" s="1"/>
    </row>
    <row r="22814" spans="1:7" x14ac:dyDescent="0.2">
      <c r="A22814" s="106"/>
      <c r="B22814" s="106"/>
      <c r="C22814" s="106"/>
      <c r="G22814" s="1"/>
    </row>
    <row r="22815" spans="1:7" x14ac:dyDescent="0.2">
      <c r="A22815" s="106"/>
      <c r="B22815" s="106"/>
      <c r="C22815" s="106"/>
      <c r="G22815" s="1"/>
    </row>
    <row r="22816" spans="1:7" x14ac:dyDescent="0.2">
      <c r="A22816" s="106"/>
      <c r="B22816" s="106"/>
      <c r="C22816" s="106"/>
      <c r="G22816" s="1"/>
    </row>
    <row r="22817" spans="1:7" x14ac:dyDescent="0.2">
      <c r="A22817" s="106"/>
      <c r="B22817" s="106"/>
      <c r="C22817" s="106"/>
      <c r="G22817" s="1"/>
    </row>
    <row r="22818" spans="1:7" x14ac:dyDescent="0.2">
      <c r="A22818" s="106"/>
      <c r="B22818" s="106"/>
      <c r="C22818" s="106"/>
      <c r="G22818" s="1"/>
    </row>
    <row r="22819" spans="1:7" x14ac:dyDescent="0.2">
      <c r="A22819" s="106"/>
      <c r="B22819" s="106"/>
      <c r="C22819" s="106"/>
      <c r="G22819" s="1"/>
    </row>
    <row r="22820" spans="1:7" x14ac:dyDescent="0.2">
      <c r="A22820" s="106"/>
      <c r="B22820" s="106"/>
      <c r="C22820" s="106"/>
      <c r="G22820" s="1"/>
    </row>
    <row r="22821" spans="1:7" x14ac:dyDescent="0.2">
      <c r="A22821" s="106"/>
      <c r="B22821" s="106"/>
      <c r="C22821" s="106"/>
      <c r="G22821" s="1"/>
    </row>
    <row r="22822" spans="1:7" x14ac:dyDescent="0.2">
      <c r="A22822" s="106"/>
      <c r="B22822" s="106"/>
      <c r="C22822" s="106"/>
      <c r="G22822" s="1"/>
    </row>
    <row r="22823" spans="1:7" x14ac:dyDescent="0.2">
      <c r="A22823" s="106"/>
      <c r="B22823" s="106"/>
      <c r="C22823" s="106"/>
      <c r="G22823" s="1"/>
    </row>
    <row r="22824" spans="1:7" x14ac:dyDescent="0.2">
      <c r="A22824" s="106"/>
      <c r="B22824" s="106"/>
      <c r="C22824" s="106"/>
      <c r="G22824" s="1"/>
    </row>
    <row r="22825" spans="1:7" x14ac:dyDescent="0.2">
      <c r="A22825" s="106"/>
      <c r="B22825" s="106"/>
      <c r="C22825" s="106"/>
      <c r="G22825" s="1"/>
    </row>
    <row r="22826" spans="1:7" x14ac:dyDescent="0.2">
      <c r="A22826" s="106"/>
      <c r="B22826" s="106"/>
      <c r="C22826" s="106"/>
      <c r="G22826" s="1"/>
    </row>
    <row r="22827" spans="1:7" x14ac:dyDescent="0.2">
      <c r="A22827" s="106"/>
      <c r="B22827" s="106"/>
      <c r="C22827" s="106"/>
      <c r="G22827" s="1"/>
    </row>
    <row r="22828" spans="1:7" x14ac:dyDescent="0.2">
      <c r="A22828" s="106"/>
      <c r="B22828" s="106"/>
      <c r="C22828" s="106"/>
      <c r="G22828" s="1"/>
    </row>
    <row r="22829" spans="1:7" x14ac:dyDescent="0.2">
      <c r="A22829" s="106"/>
      <c r="B22829" s="106"/>
      <c r="C22829" s="106"/>
      <c r="G22829" s="1"/>
    </row>
    <row r="22830" spans="1:7" x14ac:dyDescent="0.2">
      <c r="A22830" s="106"/>
      <c r="B22830" s="106"/>
      <c r="C22830" s="106"/>
      <c r="G22830" s="1"/>
    </row>
    <row r="22831" spans="1:7" x14ac:dyDescent="0.2">
      <c r="A22831" s="106"/>
      <c r="B22831" s="106"/>
      <c r="C22831" s="106"/>
      <c r="G22831" s="1"/>
    </row>
    <row r="22832" spans="1:7" x14ac:dyDescent="0.2">
      <c r="A22832" s="106"/>
      <c r="B22832" s="106"/>
      <c r="C22832" s="106"/>
      <c r="G22832" s="1"/>
    </row>
    <row r="22833" spans="1:7" x14ac:dyDescent="0.2">
      <c r="A22833" s="106"/>
      <c r="B22833" s="106"/>
      <c r="C22833" s="106"/>
      <c r="G22833" s="1"/>
    </row>
    <row r="22834" spans="1:7" x14ac:dyDescent="0.2">
      <c r="A22834" s="106"/>
      <c r="B22834" s="106"/>
      <c r="C22834" s="106"/>
      <c r="G22834" s="1"/>
    </row>
    <row r="22835" spans="1:7" x14ac:dyDescent="0.2">
      <c r="A22835" s="106"/>
      <c r="B22835" s="106"/>
      <c r="C22835" s="106"/>
      <c r="G22835" s="1"/>
    </row>
    <row r="22836" spans="1:7" x14ac:dyDescent="0.2">
      <c r="A22836" s="106"/>
      <c r="B22836" s="106"/>
      <c r="C22836" s="106"/>
      <c r="G22836" s="1"/>
    </row>
    <row r="22837" spans="1:7" x14ac:dyDescent="0.2">
      <c r="A22837" s="106"/>
      <c r="B22837" s="106"/>
      <c r="C22837" s="106"/>
      <c r="G22837" s="1"/>
    </row>
    <row r="22838" spans="1:7" x14ac:dyDescent="0.2">
      <c r="A22838" s="106"/>
      <c r="B22838" s="106"/>
      <c r="C22838" s="106"/>
      <c r="G22838" s="1"/>
    </row>
    <row r="22839" spans="1:7" x14ac:dyDescent="0.2">
      <c r="A22839" s="106"/>
      <c r="B22839" s="106"/>
      <c r="C22839" s="106"/>
      <c r="G22839" s="1"/>
    </row>
    <row r="22840" spans="1:7" x14ac:dyDescent="0.2">
      <c r="A22840" s="106"/>
      <c r="B22840" s="106"/>
      <c r="C22840" s="106"/>
      <c r="G22840" s="1"/>
    </row>
    <row r="22841" spans="1:7" x14ac:dyDescent="0.2">
      <c r="A22841" s="106"/>
      <c r="B22841" s="106"/>
      <c r="C22841" s="106"/>
      <c r="G22841" s="1"/>
    </row>
    <row r="22842" spans="1:7" x14ac:dyDescent="0.2">
      <c r="A22842" s="106"/>
      <c r="B22842" s="106"/>
      <c r="C22842" s="106"/>
      <c r="G22842" s="1"/>
    </row>
    <row r="22843" spans="1:7" x14ac:dyDescent="0.2">
      <c r="A22843" s="106"/>
      <c r="B22843" s="106"/>
      <c r="C22843" s="106"/>
      <c r="G22843" s="1"/>
    </row>
    <row r="22844" spans="1:7" x14ac:dyDescent="0.2">
      <c r="A22844" s="106"/>
      <c r="B22844" s="106"/>
      <c r="C22844" s="106"/>
      <c r="G22844" s="1"/>
    </row>
    <row r="22845" spans="1:7" x14ac:dyDescent="0.2">
      <c r="A22845" s="106"/>
      <c r="B22845" s="106"/>
      <c r="C22845" s="106"/>
      <c r="G22845" s="1"/>
    </row>
    <row r="22846" spans="1:7" x14ac:dyDescent="0.2">
      <c r="A22846" s="106"/>
      <c r="B22846" s="106"/>
      <c r="C22846" s="106"/>
      <c r="G22846" s="1"/>
    </row>
    <row r="22847" spans="1:7" x14ac:dyDescent="0.2">
      <c r="A22847" s="106"/>
      <c r="B22847" s="106"/>
      <c r="C22847" s="106"/>
      <c r="G22847" s="1"/>
    </row>
    <row r="22848" spans="1:7" x14ac:dyDescent="0.2">
      <c r="A22848" s="106"/>
      <c r="B22848" s="106"/>
      <c r="C22848" s="106"/>
      <c r="G22848" s="1"/>
    </row>
    <row r="22849" spans="1:7" x14ac:dyDescent="0.2">
      <c r="A22849" s="106"/>
      <c r="B22849" s="106"/>
      <c r="C22849" s="106"/>
      <c r="G22849" s="1"/>
    </row>
    <row r="22850" spans="1:7" x14ac:dyDescent="0.2">
      <c r="A22850" s="106"/>
      <c r="B22850" s="106"/>
      <c r="C22850" s="106"/>
      <c r="G22850" s="1"/>
    </row>
    <row r="22851" spans="1:7" x14ac:dyDescent="0.2">
      <c r="A22851" s="106"/>
      <c r="B22851" s="106"/>
      <c r="C22851" s="106"/>
      <c r="G22851" s="1"/>
    </row>
    <row r="22852" spans="1:7" x14ac:dyDescent="0.2">
      <c r="A22852" s="106"/>
      <c r="B22852" s="106"/>
      <c r="C22852" s="106"/>
      <c r="G22852" s="1"/>
    </row>
    <row r="22853" spans="1:7" x14ac:dyDescent="0.2">
      <c r="A22853" s="106"/>
      <c r="B22853" s="106"/>
      <c r="C22853" s="106"/>
      <c r="G22853" s="1"/>
    </row>
    <row r="22854" spans="1:7" x14ac:dyDescent="0.2">
      <c r="A22854" s="106"/>
      <c r="B22854" s="106"/>
      <c r="C22854" s="106"/>
      <c r="G22854" s="1"/>
    </row>
    <row r="22855" spans="1:7" x14ac:dyDescent="0.2">
      <c r="A22855" s="106"/>
      <c r="B22855" s="106"/>
      <c r="C22855" s="106"/>
      <c r="G22855" s="1"/>
    </row>
    <row r="22856" spans="1:7" x14ac:dyDescent="0.2">
      <c r="A22856" s="106"/>
      <c r="B22856" s="106"/>
      <c r="C22856" s="106"/>
      <c r="G22856" s="1"/>
    </row>
    <row r="22857" spans="1:7" x14ac:dyDescent="0.2">
      <c r="A22857" s="106"/>
      <c r="B22857" s="106"/>
      <c r="C22857" s="106"/>
      <c r="G22857" s="1"/>
    </row>
    <row r="22858" spans="1:7" x14ac:dyDescent="0.2">
      <c r="A22858" s="106"/>
      <c r="B22858" s="106"/>
      <c r="C22858" s="106"/>
      <c r="G22858" s="1"/>
    </row>
    <row r="22859" spans="1:7" x14ac:dyDescent="0.2">
      <c r="A22859" s="106"/>
      <c r="B22859" s="106"/>
      <c r="C22859" s="106"/>
      <c r="G22859" s="1"/>
    </row>
    <row r="22860" spans="1:7" x14ac:dyDescent="0.2">
      <c r="A22860" s="106"/>
      <c r="B22860" s="106"/>
      <c r="C22860" s="106"/>
      <c r="G22860" s="1"/>
    </row>
    <row r="22861" spans="1:7" x14ac:dyDescent="0.2">
      <c r="A22861" s="106"/>
      <c r="B22861" s="106"/>
      <c r="C22861" s="106"/>
      <c r="G22861" s="1"/>
    </row>
    <row r="22862" spans="1:7" x14ac:dyDescent="0.2">
      <c r="A22862" s="106"/>
      <c r="B22862" s="106"/>
      <c r="C22862" s="106"/>
      <c r="G22862" s="1"/>
    </row>
    <row r="22863" spans="1:7" x14ac:dyDescent="0.2">
      <c r="A22863" s="106"/>
      <c r="B22863" s="106"/>
      <c r="C22863" s="106"/>
      <c r="G22863" s="1"/>
    </row>
    <row r="22864" spans="1:7" x14ac:dyDescent="0.2">
      <c r="A22864" s="106"/>
      <c r="B22864" s="106"/>
      <c r="C22864" s="106"/>
      <c r="G22864" s="1"/>
    </row>
    <row r="22865" spans="1:7" x14ac:dyDescent="0.2">
      <c r="A22865" s="106"/>
      <c r="B22865" s="106"/>
      <c r="C22865" s="106"/>
      <c r="G22865" s="1"/>
    </row>
    <row r="22866" spans="1:7" x14ac:dyDescent="0.2">
      <c r="A22866" s="106"/>
      <c r="B22866" s="106"/>
      <c r="C22866" s="106"/>
      <c r="G22866" s="1"/>
    </row>
    <row r="22867" spans="1:7" x14ac:dyDescent="0.2">
      <c r="A22867" s="106"/>
      <c r="B22867" s="106"/>
      <c r="C22867" s="106"/>
      <c r="G22867" s="1"/>
    </row>
    <row r="22868" spans="1:7" x14ac:dyDescent="0.2">
      <c r="A22868" s="106"/>
      <c r="B22868" s="106"/>
      <c r="C22868" s="106"/>
      <c r="G22868" s="1"/>
    </row>
    <row r="22869" spans="1:7" x14ac:dyDescent="0.2">
      <c r="A22869" s="106"/>
      <c r="B22869" s="106"/>
      <c r="C22869" s="106"/>
      <c r="G22869" s="1"/>
    </row>
    <row r="22870" spans="1:7" x14ac:dyDescent="0.2">
      <c r="A22870" s="106"/>
      <c r="B22870" s="106"/>
      <c r="C22870" s="106"/>
      <c r="G22870" s="1"/>
    </row>
    <row r="22871" spans="1:7" x14ac:dyDescent="0.2">
      <c r="A22871" s="106"/>
      <c r="B22871" s="106"/>
      <c r="C22871" s="106"/>
      <c r="G22871" s="1"/>
    </row>
    <row r="22872" spans="1:7" x14ac:dyDescent="0.2">
      <c r="A22872" s="106"/>
      <c r="B22872" s="106"/>
      <c r="C22872" s="106"/>
      <c r="G22872" s="1"/>
    </row>
    <row r="22873" spans="1:7" x14ac:dyDescent="0.2">
      <c r="A22873" s="106"/>
      <c r="B22873" s="106"/>
      <c r="C22873" s="106"/>
      <c r="G22873" s="1"/>
    </row>
    <row r="22874" spans="1:7" x14ac:dyDescent="0.2">
      <c r="A22874" s="106"/>
      <c r="B22874" s="106"/>
      <c r="C22874" s="106"/>
      <c r="G22874" s="1"/>
    </row>
    <row r="22875" spans="1:7" x14ac:dyDescent="0.2">
      <c r="A22875" s="106"/>
      <c r="B22875" s="106"/>
      <c r="C22875" s="106"/>
      <c r="G22875" s="1"/>
    </row>
    <row r="22876" spans="1:7" x14ac:dyDescent="0.2">
      <c r="A22876" s="106"/>
      <c r="B22876" s="106"/>
      <c r="C22876" s="106"/>
      <c r="G22876" s="1"/>
    </row>
    <row r="22877" spans="1:7" x14ac:dyDescent="0.2">
      <c r="A22877" s="106"/>
      <c r="B22877" s="106"/>
      <c r="C22877" s="106"/>
      <c r="G22877" s="1"/>
    </row>
    <row r="22878" spans="1:7" x14ac:dyDescent="0.2">
      <c r="A22878" s="106"/>
      <c r="B22878" s="106"/>
      <c r="C22878" s="106"/>
      <c r="G22878" s="1"/>
    </row>
    <row r="22879" spans="1:7" x14ac:dyDescent="0.2">
      <c r="A22879" s="106"/>
      <c r="B22879" s="106"/>
      <c r="C22879" s="106"/>
      <c r="G22879" s="1"/>
    </row>
    <row r="22880" spans="1:7" x14ac:dyDescent="0.2">
      <c r="A22880" s="106"/>
      <c r="B22880" s="106"/>
      <c r="C22880" s="106"/>
      <c r="G22880" s="1"/>
    </row>
    <row r="22881" spans="1:7" x14ac:dyDescent="0.2">
      <c r="A22881" s="106"/>
      <c r="B22881" s="106"/>
      <c r="C22881" s="106"/>
      <c r="G22881" s="1"/>
    </row>
    <row r="22882" spans="1:7" x14ac:dyDescent="0.2">
      <c r="A22882" s="106"/>
      <c r="B22882" s="106"/>
      <c r="C22882" s="106"/>
      <c r="G22882" s="1"/>
    </row>
    <row r="22883" spans="1:7" x14ac:dyDescent="0.2">
      <c r="A22883" s="106"/>
      <c r="B22883" s="106"/>
      <c r="C22883" s="106"/>
      <c r="G22883" s="1"/>
    </row>
    <row r="22884" spans="1:7" x14ac:dyDescent="0.2">
      <c r="A22884" s="106"/>
      <c r="B22884" s="106"/>
      <c r="C22884" s="106"/>
      <c r="G22884" s="1"/>
    </row>
    <row r="22885" spans="1:7" x14ac:dyDescent="0.2">
      <c r="A22885" s="106"/>
      <c r="B22885" s="106"/>
      <c r="C22885" s="106"/>
      <c r="G22885" s="1"/>
    </row>
    <row r="22886" spans="1:7" x14ac:dyDescent="0.2">
      <c r="A22886" s="106"/>
      <c r="B22886" s="106"/>
      <c r="C22886" s="106"/>
      <c r="G22886" s="1"/>
    </row>
    <row r="22887" spans="1:7" x14ac:dyDescent="0.2">
      <c r="A22887" s="106"/>
      <c r="B22887" s="106"/>
      <c r="C22887" s="106"/>
      <c r="G22887" s="1"/>
    </row>
    <row r="22888" spans="1:7" x14ac:dyDescent="0.2">
      <c r="A22888" s="106"/>
      <c r="B22888" s="106"/>
      <c r="C22888" s="106"/>
      <c r="G22888" s="1"/>
    </row>
    <row r="22889" spans="1:7" x14ac:dyDescent="0.2">
      <c r="A22889" s="106"/>
      <c r="B22889" s="106"/>
      <c r="C22889" s="106"/>
      <c r="G22889" s="1"/>
    </row>
    <row r="22890" spans="1:7" x14ac:dyDescent="0.2">
      <c r="A22890" s="106"/>
      <c r="B22890" s="106"/>
      <c r="C22890" s="106"/>
      <c r="G22890" s="1"/>
    </row>
    <row r="22891" spans="1:7" x14ac:dyDescent="0.2">
      <c r="A22891" s="106"/>
      <c r="B22891" s="106"/>
      <c r="C22891" s="106"/>
      <c r="G22891" s="1"/>
    </row>
    <row r="22892" spans="1:7" x14ac:dyDescent="0.2">
      <c r="A22892" s="106"/>
      <c r="B22892" s="106"/>
      <c r="C22892" s="106"/>
      <c r="G22892" s="1"/>
    </row>
    <row r="22893" spans="1:7" x14ac:dyDescent="0.2">
      <c r="A22893" s="106"/>
      <c r="B22893" s="106"/>
      <c r="C22893" s="106"/>
      <c r="G22893" s="1"/>
    </row>
    <row r="22894" spans="1:7" x14ac:dyDescent="0.2">
      <c r="A22894" s="106"/>
      <c r="B22894" s="106"/>
      <c r="C22894" s="106"/>
    </row>
    <row r="22895" spans="1:7" x14ac:dyDescent="0.2">
      <c r="A22895" s="106"/>
      <c r="B22895" s="106"/>
      <c r="C22895" s="106"/>
      <c r="G22895" s="1"/>
    </row>
    <row r="22896" spans="1:7" x14ac:dyDescent="0.2">
      <c r="A22896" s="106"/>
      <c r="B22896" s="106"/>
      <c r="C22896" s="106"/>
    </row>
    <row r="22897" spans="1:7" x14ac:dyDescent="0.2">
      <c r="A22897" s="106"/>
      <c r="B22897" s="106"/>
      <c r="C22897" s="106"/>
      <c r="G22897" s="1"/>
    </row>
    <row r="22898" spans="1:7" x14ac:dyDescent="0.2">
      <c r="A22898" s="106"/>
      <c r="B22898" s="106"/>
      <c r="C22898" s="106"/>
      <c r="G22898" s="1"/>
    </row>
    <row r="22899" spans="1:7" x14ac:dyDescent="0.2">
      <c r="A22899" s="106"/>
      <c r="B22899" s="106"/>
      <c r="C22899" s="106"/>
      <c r="G22899" s="1"/>
    </row>
    <row r="22900" spans="1:7" x14ac:dyDescent="0.2">
      <c r="A22900" s="106"/>
      <c r="B22900" s="106"/>
      <c r="C22900" s="106"/>
      <c r="G22900" s="1"/>
    </row>
    <row r="22901" spans="1:7" x14ac:dyDescent="0.2">
      <c r="A22901" s="106"/>
      <c r="B22901" s="106"/>
      <c r="C22901" s="106"/>
      <c r="G22901" s="1"/>
    </row>
    <row r="22902" spans="1:7" x14ac:dyDescent="0.2">
      <c r="A22902" s="106"/>
      <c r="B22902" s="106"/>
      <c r="C22902" s="106"/>
      <c r="G22902" s="1"/>
    </row>
    <row r="22903" spans="1:7" x14ac:dyDescent="0.2">
      <c r="A22903" s="106"/>
      <c r="B22903" s="106"/>
      <c r="C22903" s="106"/>
      <c r="G22903" s="1"/>
    </row>
    <row r="22904" spans="1:7" x14ac:dyDescent="0.2">
      <c r="A22904" s="106"/>
      <c r="B22904" s="106"/>
      <c r="C22904" s="106"/>
      <c r="G22904" s="1"/>
    </row>
    <row r="22905" spans="1:7" x14ac:dyDescent="0.2">
      <c r="A22905" s="106"/>
      <c r="B22905" s="106"/>
      <c r="C22905" s="106"/>
    </row>
    <row r="22906" spans="1:7" x14ac:dyDescent="0.2">
      <c r="A22906" s="106"/>
      <c r="B22906" s="106"/>
      <c r="C22906" s="106"/>
    </row>
    <row r="22907" spans="1:7" x14ac:dyDescent="0.2">
      <c r="A22907" s="106"/>
      <c r="B22907" s="106"/>
      <c r="C22907" s="106"/>
      <c r="G22907" s="1"/>
    </row>
    <row r="22908" spans="1:7" x14ac:dyDescent="0.2">
      <c r="A22908" s="106"/>
      <c r="B22908" s="106"/>
      <c r="C22908" s="106"/>
      <c r="G22908" s="1"/>
    </row>
    <row r="22909" spans="1:7" x14ac:dyDescent="0.2">
      <c r="A22909" s="106"/>
      <c r="B22909" s="106"/>
      <c r="C22909" s="106"/>
    </row>
    <row r="22910" spans="1:7" x14ac:dyDescent="0.2">
      <c r="A22910" s="106"/>
      <c r="B22910" s="106"/>
      <c r="C22910" s="106"/>
      <c r="G22910" s="1"/>
    </row>
    <row r="22911" spans="1:7" x14ac:dyDescent="0.2">
      <c r="A22911" s="106"/>
      <c r="B22911" s="106"/>
      <c r="C22911" s="106"/>
      <c r="G22911" s="1"/>
    </row>
    <row r="22912" spans="1:7" x14ac:dyDescent="0.2">
      <c r="A22912" s="106"/>
      <c r="B22912" s="106"/>
      <c r="C22912" s="106"/>
    </row>
    <row r="22913" spans="1:7" x14ac:dyDescent="0.2">
      <c r="A22913" s="106"/>
      <c r="B22913" s="106"/>
      <c r="C22913" s="106"/>
      <c r="G22913" s="1"/>
    </row>
    <row r="22914" spans="1:7" x14ac:dyDescent="0.2">
      <c r="A22914" s="106"/>
      <c r="B22914" s="106"/>
      <c r="C22914" s="106"/>
    </row>
    <row r="22915" spans="1:7" x14ac:dyDescent="0.2">
      <c r="A22915" s="106"/>
      <c r="B22915" s="106"/>
      <c r="C22915" s="106"/>
    </row>
    <row r="22916" spans="1:7" x14ac:dyDescent="0.2">
      <c r="A22916" s="106"/>
      <c r="B22916" s="106"/>
      <c r="C22916" s="106"/>
    </row>
    <row r="22917" spans="1:7" x14ac:dyDescent="0.2">
      <c r="A22917" s="106"/>
      <c r="B22917" s="106"/>
      <c r="C22917" s="106"/>
      <c r="G22917" s="1"/>
    </row>
    <row r="22918" spans="1:7" x14ac:dyDescent="0.2">
      <c r="A22918" s="106"/>
      <c r="B22918" s="106"/>
      <c r="C22918" s="106"/>
    </row>
    <row r="22919" spans="1:7" x14ac:dyDescent="0.2">
      <c r="A22919" s="106"/>
      <c r="B22919" s="106"/>
      <c r="C22919" s="106"/>
      <c r="G22919" s="1"/>
    </row>
    <row r="22920" spans="1:7" x14ac:dyDescent="0.2">
      <c r="A22920" s="106"/>
      <c r="B22920" s="106"/>
      <c r="C22920" s="106"/>
    </row>
    <row r="22921" spans="1:7" x14ac:dyDescent="0.2">
      <c r="A22921" s="106"/>
      <c r="B22921" s="106"/>
      <c r="C22921" s="106"/>
      <c r="G22921" s="1"/>
    </row>
    <row r="22922" spans="1:7" x14ac:dyDescent="0.2">
      <c r="A22922" s="106"/>
      <c r="B22922" s="106"/>
      <c r="C22922" s="106"/>
      <c r="G22922" s="1"/>
    </row>
    <row r="22923" spans="1:7" x14ac:dyDescent="0.2">
      <c r="A22923" s="106"/>
      <c r="B22923" s="106"/>
      <c r="C22923" s="106"/>
      <c r="G22923" s="1"/>
    </row>
    <row r="22924" spans="1:7" x14ac:dyDescent="0.2">
      <c r="A22924" s="106"/>
      <c r="B22924" s="106"/>
      <c r="C22924" s="106"/>
      <c r="G22924" s="1"/>
    </row>
    <row r="22925" spans="1:7" x14ac:dyDescent="0.2">
      <c r="A22925" s="106"/>
      <c r="B22925" s="106"/>
      <c r="C22925" s="106"/>
      <c r="G22925" s="1"/>
    </row>
    <row r="22926" spans="1:7" x14ac:dyDescent="0.2">
      <c r="A22926" s="106"/>
      <c r="B22926" s="106"/>
      <c r="C22926" s="106"/>
      <c r="G22926" s="1"/>
    </row>
    <row r="22927" spans="1:7" x14ac:dyDescent="0.2">
      <c r="A22927" s="106"/>
      <c r="B22927" s="106"/>
      <c r="C22927" s="106"/>
      <c r="G22927" s="1"/>
    </row>
    <row r="22928" spans="1:7" x14ac:dyDescent="0.2">
      <c r="A22928" s="106"/>
      <c r="B22928" s="106"/>
      <c r="C22928" s="106"/>
      <c r="G22928" s="1"/>
    </row>
    <row r="22929" spans="1:7" x14ac:dyDescent="0.2">
      <c r="A22929" s="106"/>
      <c r="B22929" s="106"/>
      <c r="C22929" s="106"/>
      <c r="G22929" s="1"/>
    </row>
    <row r="22930" spans="1:7" x14ac:dyDescent="0.2">
      <c r="A22930" s="106"/>
      <c r="B22930" s="106"/>
      <c r="C22930" s="106"/>
      <c r="G22930" s="1"/>
    </row>
    <row r="22931" spans="1:7" x14ac:dyDescent="0.2">
      <c r="A22931" s="106"/>
      <c r="B22931" s="106"/>
      <c r="C22931" s="106"/>
      <c r="G22931" s="1"/>
    </row>
    <row r="22932" spans="1:7" x14ac:dyDescent="0.2">
      <c r="A22932" s="106"/>
      <c r="B22932" s="106"/>
      <c r="C22932" s="106"/>
      <c r="G22932" s="1"/>
    </row>
    <row r="22933" spans="1:7" x14ac:dyDescent="0.2">
      <c r="A22933" s="106"/>
      <c r="B22933" s="106"/>
      <c r="C22933" s="106"/>
      <c r="G22933" s="1"/>
    </row>
    <row r="22934" spans="1:7" x14ac:dyDescent="0.2">
      <c r="A22934" s="106"/>
      <c r="B22934" s="106"/>
      <c r="C22934" s="106"/>
      <c r="G22934" s="1"/>
    </row>
    <row r="22935" spans="1:7" x14ac:dyDescent="0.2">
      <c r="A22935" s="106"/>
      <c r="B22935" s="106"/>
      <c r="C22935" s="106"/>
      <c r="G22935" s="1"/>
    </row>
    <row r="22936" spans="1:7" x14ac:dyDescent="0.2">
      <c r="A22936" s="106"/>
      <c r="B22936" s="106"/>
      <c r="C22936" s="106"/>
      <c r="G22936" s="1"/>
    </row>
    <row r="22937" spans="1:7" x14ac:dyDescent="0.2">
      <c r="A22937" s="106"/>
      <c r="B22937" s="106"/>
      <c r="C22937" s="106"/>
    </row>
    <row r="22938" spans="1:7" x14ac:dyDescent="0.2">
      <c r="A22938" s="106"/>
      <c r="B22938" s="106"/>
      <c r="C22938" s="106"/>
    </row>
    <row r="22939" spans="1:7" x14ac:dyDescent="0.2">
      <c r="A22939" s="106"/>
      <c r="B22939" s="106"/>
      <c r="C22939" s="106"/>
      <c r="G22939" s="1"/>
    </row>
    <row r="22940" spans="1:7" x14ac:dyDescent="0.2">
      <c r="A22940" s="106"/>
      <c r="B22940" s="106"/>
      <c r="C22940" s="106"/>
      <c r="G22940" s="1"/>
    </row>
    <row r="22941" spans="1:7" x14ac:dyDescent="0.2">
      <c r="A22941" s="106"/>
      <c r="B22941" s="106"/>
      <c r="C22941" s="106"/>
      <c r="G22941" s="1"/>
    </row>
    <row r="22942" spans="1:7" x14ac:dyDescent="0.2">
      <c r="A22942" s="106"/>
      <c r="B22942" s="106"/>
      <c r="C22942" s="106"/>
      <c r="G22942" s="1"/>
    </row>
    <row r="22943" spans="1:7" x14ac:dyDescent="0.2">
      <c r="A22943" s="106"/>
      <c r="B22943" s="106"/>
      <c r="C22943" s="106"/>
      <c r="G22943" s="1"/>
    </row>
    <row r="22944" spans="1:7" x14ac:dyDescent="0.2">
      <c r="A22944" s="106"/>
      <c r="B22944" s="106"/>
      <c r="C22944" s="106"/>
      <c r="G22944" s="1"/>
    </row>
    <row r="22945" spans="1:7" x14ac:dyDescent="0.2">
      <c r="A22945" s="106"/>
      <c r="B22945" s="106"/>
      <c r="C22945" s="106"/>
      <c r="G22945" s="1"/>
    </row>
    <row r="22946" spans="1:7" x14ac:dyDescent="0.2">
      <c r="A22946" s="106"/>
      <c r="B22946" s="106"/>
      <c r="C22946" s="106"/>
      <c r="G22946" s="1"/>
    </row>
    <row r="22947" spans="1:7" x14ac:dyDescent="0.2">
      <c r="A22947" s="106"/>
      <c r="B22947" s="106"/>
      <c r="C22947" s="106"/>
      <c r="G22947" s="1"/>
    </row>
    <row r="22948" spans="1:7" x14ac:dyDescent="0.2">
      <c r="A22948" s="106"/>
      <c r="B22948" s="106"/>
      <c r="C22948" s="106"/>
      <c r="G22948" s="1"/>
    </row>
    <row r="22949" spans="1:7" x14ac:dyDescent="0.2">
      <c r="A22949" s="106"/>
      <c r="B22949" s="106"/>
      <c r="C22949" s="106"/>
      <c r="G22949" s="1"/>
    </row>
    <row r="22950" spans="1:7" x14ac:dyDescent="0.2">
      <c r="A22950" s="106"/>
      <c r="B22950" s="106"/>
      <c r="C22950" s="106"/>
      <c r="G22950" s="1"/>
    </row>
    <row r="22951" spans="1:7" x14ac:dyDescent="0.2">
      <c r="A22951" s="106"/>
      <c r="B22951" s="106"/>
      <c r="C22951" s="106"/>
      <c r="G22951" s="1"/>
    </row>
    <row r="22952" spans="1:7" x14ac:dyDescent="0.2">
      <c r="A22952" s="106"/>
      <c r="B22952" s="106"/>
      <c r="C22952" s="106"/>
      <c r="G22952" s="1"/>
    </row>
    <row r="22953" spans="1:7" x14ac:dyDescent="0.2">
      <c r="A22953" s="106"/>
      <c r="B22953" s="106"/>
      <c r="C22953" s="106"/>
      <c r="G22953" s="1"/>
    </row>
    <row r="22954" spans="1:7" x14ac:dyDescent="0.2">
      <c r="A22954" s="106"/>
      <c r="B22954" s="106"/>
      <c r="C22954" s="106"/>
      <c r="G22954" s="1"/>
    </row>
    <row r="22955" spans="1:7" x14ac:dyDescent="0.2">
      <c r="A22955" s="106"/>
      <c r="B22955" s="106"/>
      <c r="C22955" s="106"/>
      <c r="G22955" s="1"/>
    </row>
    <row r="22956" spans="1:7" x14ac:dyDescent="0.2">
      <c r="A22956" s="106"/>
      <c r="B22956" s="106"/>
      <c r="C22956" s="106"/>
      <c r="G22956" s="1"/>
    </row>
    <row r="22957" spans="1:7" x14ac:dyDescent="0.2">
      <c r="A22957" s="106"/>
      <c r="B22957" s="106"/>
      <c r="C22957" s="106"/>
      <c r="G22957" s="1"/>
    </row>
    <row r="22958" spans="1:7" x14ac:dyDescent="0.2">
      <c r="A22958" s="106"/>
      <c r="B22958" s="106"/>
      <c r="C22958" s="106"/>
      <c r="G22958" s="1"/>
    </row>
    <row r="22959" spans="1:7" x14ac:dyDescent="0.2">
      <c r="A22959" s="106"/>
      <c r="B22959" s="106"/>
      <c r="C22959" s="106"/>
      <c r="G22959" s="1"/>
    </row>
    <row r="22960" spans="1:7" x14ac:dyDescent="0.2">
      <c r="A22960" s="106"/>
      <c r="B22960" s="106"/>
      <c r="C22960" s="106"/>
      <c r="G22960" s="1"/>
    </row>
    <row r="22961" spans="1:7" x14ac:dyDescent="0.2">
      <c r="A22961" s="106"/>
      <c r="B22961" s="106"/>
      <c r="C22961" s="106"/>
      <c r="G22961" s="1"/>
    </row>
    <row r="22962" spans="1:7" x14ac:dyDescent="0.2">
      <c r="A22962" s="106"/>
      <c r="B22962" s="106"/>
      <c r="C22962" s="106"/>
      <c r="G22962" s="1"/>
    </row>
    <row r="22963" spans="1:7" x14ac:dyDescent="0.2">
      <c r="A22963" s="106"/>
      <c r="B22963" s="106"/>
      <c r="C22963" s="106"/>
      <c r="G22963" s="1"/>
    </row>
    <row r="22964" spans="1:7" x14ac:dyDescent="0.2">
      <c r="A22964" s="106"/>
      <c r="B22964" s="106"/>
      <c r="C22964" s="106"/>
      <c r="G22964" s="1"/>
    </row>
    <row r="22965" spans="1:7" x14ac:dyDescent="0.2">
      <c r="A22965" s="106"/>
      <c r="B22965" s="106"/>
      <c r="C22965" s="106"/>
      <c r="G22965" s="1"/>
    </row>
    <row r="22966" spans="1:7" x14ac:dyDescent="0.2">
      <c r="A22966" s="106"/>
      <c r="B22966" s="106"/>
      <c r="C22966" s="106"/>
      <c r="G22966" s="1"/>
    </row>
    <row r="22967" spans="1:7" x14ac:dyDescent="0.2">
      <c r="A22967" s="106"/>
      <c r="B22967" s="106"/>
      <c r="C22967" s="106"/>
      <c r="G22967" s="1"/>
    </row>
    <row r="22968" spans="1:7" x14ac:dyDescent="0.2">
      <c r="A22968" s="106"/>
      <c r="B22968" s="106"/>
      <c r="C22968" s="106"/>
      <c r="G22968" s="1"/>
    </row>
    <row r="22969" spans="1:7" x14ac:dyDescent="0.2">
      <c r="A22969" s="106"/>
      <c r="B22969" s="106"/>
      <c r="C22969" s="106"/>
      <c r="G22969" s="1"/>
    </row>
    <row r="22970" spans="1:7" x14ac:dyDescent="0.2">
      <c r="A22970" s="106"/>
      <c r="B22970" s="106"/>
      <c r="C22970" s="106"/>
      <c r="G22970" s="1"/>
    </row>
    <row r="22971" spans="1:7" x14ac:dyDescent="0.2">
      <c r="A22971" s="106"/>
      <c r="B22971" s="106"/>
      <c r="C22971" s="106"/>
      <c r="G22971" s="1"/>
    </row>
    <row r="22972" spans="1:7" x14ac:dyDescent="0.2">
      <c r="A22972" s="106"/>
      <c r="B22972" s="106"/>
      <c r="C22972" s="106"/>
      <c r="G22972" s="1"/>
    </row>
    <row r="22973" spans="1:7" x14ac:dyDescent="0.2">
      <c r="A22973" s="106"/>
      <c r="B22973" s="106"/>
      <c r="C22973" s="106"/>
      <c r="G22973" s="1"/>
    </row>
    <row r="22974" spans="1:7" x14ac:dyDescent="0.2">
      <c r="A22974" s="106"/>
      <c r="B22974" s="106"/>
      <c r="C22974" s="106"/>
      <c r="G22974" s="1"/>
    </row>
    <row r="22975" spans="1:7" x14ac:dyDescent="0.2">
      <c r="A22975" s="106"/>
      <c r="B22975" s="106"/>
      <c r="C22975" s="106"/>
      <c r="G22975" s="1"/>
    </row>
    <row r="22976" spans="1:7" x14ac:dyDescent="0.2">
      <c r="A22976" s="106"/>
      <c r="B22976" s="106"/>
      <c r="C22976" s="106"/>
      <c r="G22976" s="1"/>
    </row>
    <row r="22977" spans="1:7" x14ac:dyDescent="0.2">
      <c r="A22977" s="106"/>
      <c r="B22977" s="106"/>
      <c r="C22977" s="106"/>
      <c r="G22977" s="1"/>
    </row>
    <row r="22978" spans="1:7" x14ac:dyDescent="0.2">
      <c r="A22978" s="106"/>
      <c r="B22978" s="106"/>
      <c r="C22978" s="106"/>
      <c r="G22978" s="1"/>
    </row>
    <row r="22979" spans="1:7" x14ac:dyDescent="0.2">
      <c r="A22979" s="106"/>
      <c r="B22979" s="106"/>
      <c r="C22979" s="106"/>
      <c r="G22979" s="1"/>
    </row>
    <row r="22980" spans="1:7" x14ac:dyDescent="0.2">
      <c r="A22980" s="106"/>
      <c r="B22980" s="106"/>
      <c r="C22980" s="106"/>
      <c r="G22980" s="1"/>
    </row>
    <row r="22981" spans="1:7" x14ac:dyDescent="0.2">
      <c r="A22981" s="106"/>
      <c r="B22981" s="106"/>
      <c r="C22981" s="106"/>
      <c r="G22981" s="1"/>
    </row>
    <row r="22982" spans="1:7" x14ac:dyDescent="0.2">
      <c r="A22982" s="106"/>
      <c r="B22982" s="106"/>
      <c r="C22982" s="106"/>
      <c r="G22982" s="1"/>
    </row>
    <row r="22983" spans="1:7" x14ac:dyDescent="0.2">
      <c r="A22983" s="106"/>
      <c r="B22983" s="106"/>
      <c r="C22983" s="106"/>
      <c r="G22983" s="1"/>
    </row>
    <row r="22984" spans="1:7" x14ac:dyDescent="0.2">
      <c r="A22984" s="106"/>
      <c r="B22984" s="106"/>
      <c r="C22984" s="106"/>
      <c r="G22984" s="1"/>
    </row>
    <row r="22985" spans="1:7" x14ac:dyDescent="0.2">
      <c r="A22985" s="106"/>
      <c r="B22985" s="106"/>
      <c r="C22985" s="106"/>
      <c r="G22985" s="1"/>
    </row>
    <row r="22986" spans="1:7" x14ac:dyDescent="0.2">
      <c r="A22986" s="106"/>
      <c r="B22986" s="106"/>
      <c r="C22986" s="106"/>
      <c r="G22986" s="1"/>
    </row>
    <row r="22987" spans="1:7" x14ac:dyDescent="0.2">
      <c r="A22987" s="106"/>
      <c r="B22987" s="106"/>
      <c r="C22987" s="106"/>
      <c r="G22987" s="1"/>
    </row>
    <row r="22988" spans="1:7" x14ac:dyDescent="0.2">
      <c r="A22988" s="106"/>
      <c r="B22988" s="106"/>
      <c r="C22988" s="106"/>
      <c r="G22988" s="1"/>
    </row>
    <row r="22989" spans="1:7" x14ac:dyDescent="0.2">
      <c r="A22989" s="106"/>
      <c r="B22989" s="106"/>
      <c r="C22989" s="106"/>
      <c r="G22989" s="1"/>
    </row>
    <row r="22990" spans="1:7" x14ac:dyDescent="0.2">
      <c r="A22990" s="106"/>
      <c r="B22990" s="106"/>
      <c r="C22990" s="106"/>
      <c r="G22990" s="1"/>
    </row>
    <row r="22991" spans="1:7" x14ac:dyDescent="0.2">
      <c r="A22991" s="106"/>
      <c r="B22991" s="106"/>
      <c r="C22991" s="106"/>
      <c r="G22991" s="1"/>
    </row>
    <row r="22992" spans="1:7" x14ac:dyDescent="0.2">
      <c r="A22992" s="106"/>
      <c r="B22992" s="106"/>
      <c r="C22992" s="106"/>
      <c r="G22992" s="1"/>
    </row>
    <row r="22993" spans="1:7" x14ac:dyDescent="0.2">
      <c r="A22993" s="106"/>
      <c r="B22993" s="106"/>
      <c r="C22993" s="106"/>
      <c r="G22993" s="1"/>
    </row>
    <row r="22994" spans="1:7" x14ac:dyDescent="0.2">
      <c r="A22994" s="106"/>
      <c r="B22994" s="106"/>
      <c r="C22994" s="106"/>
      <c r="G22994" s="1"/>
    </row>
    <row r="22995" spans="1:7" x14ac:dyDescent="0.2">
      <c r="A22995" s="106"/>
      <c r="B22995" s="106"/>
      <c r="C22995" s="106"/>
      <c r="G22995" s="1"/>
    </row>
    <row r="22996" spans="1:7" x14ac:dyDescent="0.2">
      <c r="A22996" s="106"/>
      <c r="B22996" s="106"/>
      <c r="C22996" s="106"/>
      <c r="G22996" s="1"/>
    </row>
    <row r="22997" spans="1:7" x14ac:dyDescent="0.2">
      <c r="A22997" s="106"/>
      <c r="B22997" s="106"/>
      <c r="C22997" s="106"/>
      <c r="G22997" s="1"/>
    </row>
    <row r="22998" spans="1:7" x14ac:dyDescent="0.2">
      <c r="A22998" s="106"/>
      <c r="B22998" s="106"/>
      <c r="C22998" s="106"/>
      <c r="G22998" s="1"/>
    </row>
    <row r="22999" spans="1:7" x14ac:dyDescent="0.2">
      <c r="A22999" s="106"/>
      <c r="B22999" s="106"/>
      <c r="C22999" s="106"/>
      <c r="G22999" s="1"/>
    </row>
    <row r="23000" spans="1:7" x14ac:dyDescent="0.2">
      <c r="A23000" s="106"/>
      <c r="B23000" s="106"/>
      <c r="C23000" s="106"/>
      <c r="G23000" s="1"/>
    </row>
    <row r="23001" spans="1:7" x14ac:dyDescent="0.2">
      <c r="A23001" s="106"/>
      <c r="B23001" s="106"/>
      <c r="C23001" s="106"/>
      <c r="G23001" s="1"/>
    </row>
    <row r="23002" spans="1:7" x14ac:dyDescent="0.2">
      <c r="A23002" s="106"/>
      <c r="B23002" s="106"/>
      <c r="C23002" s="106"/>
      <c r="G23002" s="1"/>
    </row>
    <row r="23003" spans="1:7" x14ac:dyDescent="0.2">
      <c r="A23003" s="106"/>
      <c r="B23003" s="106"/>
      <c r="C23003" s="106"/>
      <c r="G23003" s="1"/>
    </row>
    <row r="23004" spans="1:7" x14ac:dyDescent="0.2">
      <c r="A23004" s="106"/>
      <c r="B23004" s="106"/>
      <c r="C23004" s="106"/>
      <c r="G23004" s="1"/>
    </row>
    <row r="23005" spans="1:7" x14ac:dyDescent="0.2">
      <c r="A23005" s="106"/>
      <c r="B23005" s="106"/>
      <c r="C23005" s="106"/>
      <c r="G23005" s="1"/>
    </row>
    <row r="23006" spans="1:7" x14ac:dyDescent="0.2">
      <c r="A23006" s="106"/>
      <c r="B23006" s="106"/>
      <c r="C23006" s="106"/>
      <c r="G23006" s="1"/>
    </row>
    <row r="23007" spans="1:7" x14ac:dyDescent="0.2">
      <c r="A23007" s="106"/>
      <c r="B23007" s="106"/>
      <c r="C23007" s="106"/>
      <c r="G23007" s="1"/>
    </row>
    <row r="23008" spans="1:7" x14ac:dyDescent="0.2">
      <c r="A23008" s="106"/>
      <c r="B23008" s="106"/>
      <c r="C23008" s="106"/>
      <c r="G23008" s="1"/>
    </row>
    <row r="23009" spans="1:7" x14ac:dyDescent="0.2">
      <c r="A23009" s="106"/>
      <c r="B23009" s="106"/>
      <c r="C23009" s="106"/>
      <c r="G23009" s="1"/>
    </row>
    <row r="23010" spans="1:7" x14ac:dyDescent="0.2">
      <c r="A23010" s="106"/>
      <c r="B23010" s="106"/>
      <c r="C23010" s="106"/>
      <c r="G23010" s="1"/>
    </row>
    <row r="23011" spans="1:7" x14ac:dyDescent="0.2">
      <c r="A23011" s="106"/>
      <c r="B23011" s="106"/>
      <c r="C23011" s="106"/>
      <c r="G23011" s="1"/>
    </row>
    <row r="23012" spans="1:7" x14ac:dyDescent="0.2">
      <c r="A23012" s="106"/>
      <c r="B23012" s="106"/>
      <c r="C23012" s="106"/>
      <c r="G23012" s="1"/>
    </row>
    <row r="23013" spans="1:7" x14ac:dyDescent="0.2">
      <c r="A23013" s="106"/>
      <c r="B23013" s="106"/>
      <c r="C23013" s="106"/>
      <c r="G23013" s="1"/>
    </row>
    <row r="23014" spans="1:7" x14ac:dyDescent="0.2">
      <c r="A23014" s="106"/>
      <c r="B23014" s="106"/>
      <c r="C23014" s="106"/>
      <c r="G23014" s="1"/>
    </row>
    <row r="23015" spans="1:7" x14ac:dyDescent="0.2">
      <c r="A23015" s="106"/>
      <c r="B23015" s="106"/>
      <c r="C23015" s="106"/>
      <c r="G23015" s="1"/>
    </row>
    <row r="23016" spans="1:7" x14ac:dyDescent="0.2">
      <c r="A23016" s="106"/>
      <c r="B23016" s="106"/>
      <c r="C23016" s="106"/>
      <c r="G23016" s="1"/>
    </row>
    <row r="23017" spans="1:7" x14ac:dyDescent="0.2">
      <c r="A23017" s="106"/>
      <c r="B23017" s="106"/>
      <c r="C23017" s="106"/>
      <c r="G23017" s="1"/>
    </row>
    <row r="23018" spans="1:7" x14ac:dyDescent="0.2">
      <c r="A23018" s="106"/>
      <c r="B23018" s="106"/>
      <c r="C23018" s="106"/>
      <c r="G23018" s="1"/>
    </row>
    <row r="23019" spans="1:7" x14ac:dyDescent="0.2">
      <c r="A23019" s="106"/>
      <c r="B23019" s="106"/>
      <c r="C23019" s="106"/>
      <c r="G23019" s="1"/>
    </row>
    <row r="23020" spans="1:7" x14ac:dyDescent="0.2">
      <c r="A23020" s="106"/>
      <c r="B23020" s="106"/>
      <c r="C23020" s="106"/>
      <c r="G23020" s="1"/>
    </row>
    <row r="23021" spans="1:7" x14ac:dyDescent="0.2">
      <c r="A23021" s="106"/>
      <c r="B23021" s="106"/>
      <c r="C23021" s="106"/>
      <c r="G23021" s="1"/>
    </row>
    <row r="23022" spans="1:7" x14ac:dyDescent="0.2">
      <c r="A23022" s="106"/>
      <c r="B23022" s="106"/>
      <c r="C23022" s="106"/>
      <c r="G23022" s="1"/>
    </row>
    <row r="23023" spans="1:7" x14ac:dyDescent="0.2">
      <c r="A23023" s="106"/>
      <c r="B23023" s="106"/>
      <c r="C23023" s="106"/>
      <c r="G23023" s="1"/>
    </row>
    <row r="23024" spans="1:7" x14ac:dyDescent="0.2">
      <c r="A23024" s="106"/>
      <c r="B23024" s="106"/>
      <c r="C23024" s="106"/>
      <c r="G23024" s="1"/>
    </row>
    <row r="23025" spans="1:7" x14ac:dyDescent="0.2">
      <c r="A23025" s="106"/>
      <c r="B23025" s="106"/>
      <c r="C23025" s="106"/>
      <c r="G23025" s="1"/>
    </row>
    <row r="23026" spans="1:7" x14ac:dyDescent="0.2">
      <c r="A23026" s="106"/>
      <c r="B23026" s="106"/>
      <c r="C23026" s="106"/>
      <c r="G23026" s="1"/>
    </row>
    <row r="23027" spans="1:7" x14ac:dyDescent="0.2">
      <c r="A23027" s="106"/>
      <c r="B23027" s="106"/>
      <c r="C23027" s="106"/>
      <c r="G23027" s="1"/>
    </row>
    <row r="23028" spans="1:7" x14ac:dyDescent="0.2">
      <c r="A23028" s="106"/>
      <c r="B23028" s="106"/>
      <c r="C23028" s="106"/>
      <c r="G23028" s="1"/>
    </row>
    <row r="23029" spans="1:7" x14ac:dyDescent="0.2">
      <c r="A23029" s="106"/>
      <c r="B23029" s="106"/>
      <c r="C23029" s="106"/>
      <c r="G23029" s="1"/>
    </row>
    <row r="23030" spans="1:7" x14ac:dyDescent="0.2">
      <c r="A23030" s="106"/>
      <c r="B23030" s="106"/>
      <c r="C23030" s="106"/>
      <c r="G23030" s="1"/>
    </row>
    <row r="23031" spans="1:7" x14ac:dyDescent="0.2">
      <c r="A23031" s="106"/>
      <c r="B23031" s="106"/>
      <c r="C23031" s="106"/>
      <c r="G23031" s="1"/>
    </row>
    <row r="23032" spans="1:7" x14ac:dyDescent="0.2">
      <c r="A23032" s="106"/>
      <c r="B23032" s="106"/>
      <c r="C23032" s="106"/>
      <c r="G23032" s="1"/>
    </row>
    <row r="23033" spans="1:7" x14ac:dyDescent="0.2">
      <c r="A23033" s="106"/>
      <c r="B23033" s="106"/>
      <c r="C23033" s="106"/>
      <c r="G23033" s="1"/>
    </row>
    <row r="23034" spans="1:7" x14ac:dyDescent="0.2">
      <c r="A23034" s="106"/>
      <c r="B23034" s="106"/>
      <c r="C23034" s="106"/>
      <c r="G23034" s="1"/>
    </row>
    <row r="23035" spans="1:7" x14ac:dyDescent="0.2">
      <c r="A23035" s="106"/>
      <c r="B23035" s="106"/>
      <c r="C23035" s="106"/>
      <c r="G23035" s="1"/>
    </row>
    <row r="23036" spans="1:7" x14ac:dyDescent="0.2">
      <c r="A23036" s="106"/>
      <c r="B23036" s="106"/>
      <c r="C23036" s="106"/>
      <c r="G23036" s="1"/>
    </row>
    <row r="23037" spans="1:7" x14ac:dyDescent="0.2">
      <c r="A23037" s="106"/>
      <c r="B23037" s="106"/>
      <c r="C23037" s="106"/>
      <c r="G23037" s="1"/>
    </row>
    <row r="23038" spans="1:7" x14ac:dyDescent="0.2">
      <c r="A23038" s="106"/>
      <c r="B23038" s="106"/>
      <c r="C23038" s="106"/>
      <c r="G23038" s="1"/>
    </row>
    <row r="23039" spans="1:7" x14ac:dyDescent="0.2">
      <c r="A23039" s="106"/>
      <c r="B23039" s="106"/>
      <c r="C23039" s="106"/>
      <c r="G23039" s="1"/>
    </row>
    <row r="23040" spans="1:7" x14ac:dyDescent="0.2">
      <c r="A23040" s="106"/>
      <c r="B23040" s="106"/>
      <c r="C23040" s="106"/>
      <c r="G23040" s="1"/>
    </row>
    <row r="23041" spans="1:7" x14ac:dyDescent="0.2">
      <c r="A23041" s="106"/>
      <c r="B23041" s="106"/>
      <c r="C23041" s="106"/>
      <c r="G23041" s="1"/>
    </row>
    <row r="23042" spans="1:7" x14ac:dyDescent="0.2">
      <c r="A23042" s="106"/>
      <c r="B23042" s="106"/>
      <c r="C23042" s="106"/>
      <c r="G23042" s="1"/>
    </row>
    <row r="23043" spans="1:7" x14ac:dyDescent="0.2">
      <c r="A23043" s="106"/>
      <c r="B23043" s="106"/>
      <c r="C23043" s="106"/>
      <c r="G23043" s="1"/>
    </row>
    <row r="23044" spans="1:7" x14ac:dyDescent="0.2">
      <c r="A23044" s="106"/>
      <c r="B23044" s="106"/>
      <c r="C23044" s="106"/>
      <c r="G23044" s="1"/>
    </row>
    <row r="23045" spans="1:7" x14ac:dyDescent="0.2">
      <c r="A23045" s="106"/>
      <c r="B23045" s="106"/>
      <c r="C23045" s="106"/>
      <c r="G23045" s="1"/>
    </row>
    <row r="23046" spans="1:7" x14ac:dyDescent="0.2">
      <c r="A23046" s="106"/>
      <c r="B23046" s="106"/>
      <c r="C23046" s="106"/>
      <c r="G23046" s="1"/>
    </row>
    <row r="23047" spans="1:7" x14ac:dyDescent="0.2">
      <c r="A23047" s="106"/>
      <c r="B23047" s="106"/>
      <c r="C23047" s="106"/>
      <c r="G23047" s="1"/>
    </row>
    <row r="23048" spans="1:7" x14ac:dyDescent="0.2">
      <c r="A23048" s="106"/>
      <c r="B23048" s="106"/>
      <c r="C23048" s="106"/>
      <c r="G23048" s="1"/>
    </row>
    <row r="23049" spans="1:7" x14ac:dyDescent="0.2">
      <c r="A23049" s="106"/>
      <c r="B23049" s="106"/>
      <c r="C23049" s="106"/>
      <c r="G23049" s="1"/>
    </row>
    <row r="23050" spans="1:7" x14ac:dyDescent="0.2">
      <c r="A23050" s="106"/>
      <c r="B23050" s="106"/>
      <c r="C23050" s="106"/>
    </row>
    <row r="23051" spans="1:7" x14ac:dyDescent="0.2">
      <c r="A23051" s="106"/>
      <c r="B23051" s="106"/>
      <c r="C23051" s="106"/>
      <c r="G23051" s="1"/>
    </row>
    <row r="23052" spans="1:7" x14ac:dyDescent="0.2">
      <c r="A23052" s="106"/>
      <c r="B23052" s="106"/>
      <c r="C23052" s="106"/>
      <c r="G23052" s="1"/>
    </row>
    <row r="23053" spans="1:7" x14ac:dyDescent="0.2">
      <c r="A23053" s="106"/>
      <c r="B23053" s="106"/>
      <c r="C23053" s="106"/>
      <c r="G23053" s="1"/>
    </row>
    <row r="23054" spans="1:7" x14ac:dyDescent="0.2">
      <c r="A23054" s="106"/>
      <c r="B23054" s="106"/>
      <c r="C23054" s="106"/>
      <c r="G23054" s="1"/>
    </row>
    <row r="23055" spans="1:7" x14ac:dyDescent="0.2">
      <c r="A23055" s="106"/>
      <c r="B23055" s="106"/>
      <c r="C23055" s="106"/>
      <c r="G23055" s="1"/>
    </row>
    <row r="23056" spans="1:7" x14ac:dyDescent="0.2">
      <c r="A23056" s="106"/>
      <c r="B23056" s="106"/>
      <c r="C23056" s="106"/>
      <c r="G23056" s="1"/>
    </row>
    <row r="23057" spans="1:7" x14ac:dyDescent="0.2">
      <c r="A23057" s="106"/>
      <c r="B23057" s="106"/>
      <c r="C23057" s="106"/>
      <c r="G23057" s="1"/>
    </row>
    <row r="23058" spans="1:7" x14ac:dyDescent="0.2">
      <c r="A23058" s="106"/>
      <c r="B23058" s="106"/>
      <c r="C23058" s="106"/>
      <c r="G23058" s="1"/>
    </row>
    <row r="23059" spans="1:7" x14ac:dyDescent="0.2">
      <c r="A23059" s="106"/>
      <c r="B23059" s="106"/>
      <c r="C23059" s="106"/>
      <c r="G23059" s="1"/>
    </row>
    <row r="23060" spans="1:7" x14ac:dyDescent="0.2">
      <c r="A23060" s="106"/>
      <c r="B23060" s="106"/>
      <c r="C23060" s="106"/>
      <c r="G23060" s="1"/>
    </row>
    <row r="23061" spans="1:7" x14ac:dyDescent="0.2">
      <c r="A23061" s="106"/>
      <c r="B23061" s="106"/>
      <c r="C23061" s="106"/>
      <c r="G23061" s="1"/>
    </row>
    <row r="23062" spans="1:7" x14ac:dyDescent="0.2">
      <c r="A23062" s="106"/>
      <c r="B23062" s="106"/>
      <c r="C23062" s="106"/>
      <c r="G23062" s="1"/>
    </row>
    <row r="23063" spans="1:7" x14ac:dyDescent="0.2">
      <c r="A23063" s="106"/>
      <c r="B23063" s="106"/>
      <c r="C23063" s="106"/>
      <c r="G23063" s="1"/>
    </row>
    <row r="23064" spans="1:7" x14ac:dyDescent="0.2">
      <c r="A23064" s="106"/>
      <c r="B23064" s="106"/>
      <c r="C23064" s="106"/>
      <c r="G23064" s="1"/>
    </row>
    <row r="23065" spans="1:7" x14ac:dyDescent="0.2">
      <c r="A23065" s="106"/>
      <c r="B23065" s="106"/>
      <c r="C23065" s="106"/>
      <c r="G23065" s="1"/>
    </row>
    <row r="23066" spans="1:7" x14ac:dyDescent="0.2">
      <c r="A23066" s="106"/>
      <c r="B23066" s="106"/>
      <c r="C23066" s="106"/>
      <c r="G23066" s="1"/>
    </row>
    <row r="23067" spans="1:7" x14ac:dyDescent="0.2">
      <c r="A23067" s="106"/>
      <c r="B23067" s="106"/>
      <c r="C23067" s="106"/>
      <c r="G23067" s="1"/>
    </row>
    <row r="23068" spans="1:7" x14ac:dyDescent="0.2">
      <c r="A23068" s="106"/>
      <c r="B23068" s="106"/>
      <c r="C23068" s="106"/>
      <c r="G23068" s="1"/>
    </row>
    <row r="23069" spans="1:7" x14ac:dyDescent="0.2">
      <c r="A23069" s="106"/>
      <c r="B23069" s="106"/>
      <c r="C23069" s="106"/>
      <c r="G23069" s="1"/>
    </row>
    <row r="23070" spans="1:7" x14ac:dyDescent="0.2">
      <c r="A23070" s="106"/>
      <c r="B23070" s="106"/>
      <c r="C23070" s="106"/>
      <c r="G23070" s="1"/>
    </row>
    <row r="23071" spans="1:7" x14ac:dyDescent="0.2">
      <c r="A23071" s="106"/>
      <c r="B23071" s="106"/>
      <c r="C23071" s="106"/>
      <c r="G23071" s="1"/>
    </row>
    <row r="23072" spans="1:7" x14ac:dyDescent="0.2">
      <c r="A23072" s="106"/>
      <c r="B23072" s="106"/>
      <c r="C23072" s="106"/>
      <c r="G23072" s="1"/>
    </row>
    <row r="23073" spans="1:7" x14ac:dyDescent="0.2">
      <c r="A23073" s="106"/>
      <c r="B23073" s="106"/>
      <c r="C23073" s="106"/>
      <c r="G23073" s="1"/>
    </row>
    <row r="23074" spans="1:7" x14ac:dyDescent="0.2">
      <c r="A23074" s="106"/>
      <c r="B23074" s="106"/>
      <c r="C23074" s="106"/>
      <c r="G23074" s="1"/>
    </row>
    <row r="23075" spans="1:7" x14ac:dyDescent="0.2">
      <c r="A23075" s="106"/>
      <c r="B23075" s="106"/>
      <c r="C23075" s="106"/>
      <c r="G23075" s="1"/>
    </row>
    <row r="23076" spans="1:7" x14ac:dyDescent="0.2">
      <c r="A23076" s="106"/>
      <c r="B23076" s="106"/>
      <c r="C23076" s="106"/>
      <c r="G23076" s="1"/>
    </row>
    <row r="23077" spans="1:7" x14ac:dyDescent="0.2">
      <c r="A23077" s="106"/>
      <c r="B23077" s="106"/>
      <c r="C23077" s="106"/>
      <c r="G23077" s="1"/>
    </row>
    <row r="23078" spans="1:7" x14ac:dyDescent="0.2">
      <c r="A23078" s="106"/>
      <c r="B23078" s="106"/>
      <c r="C23078" s="106"/>
      <c r="G23078" s="1"/>
    </row>
    <row r="23079" spans="1:7" x14ac:dyDescent="0.2">
      <c r="A23079" s="106"/>
      <c r="B23079" s="106"/>
      <c r="C23079" s="106"/>
      <c r="G23079" s="1"/>
    </row>
    <row r="23080" spans="1:7" x14ac:dyDescent="0.2">
      <c r="A23080" s="106"/>
      <c r="B23080" s="106"/>
      <c r="C23080" s="106"/>
      <c r="G23080" s="1"/>
    </row>
    <row r="23081" spans="1:7" x14ac:dyDescent="0.2">
      <c r="A23081" s="106"/>
      <c r="B23081" s="106"/>
      <c r="C23081" s="106"/>
      <c r="G23081" s="1"/>
    </row>
    <row r="23082" spans="1:7" x14ac:dyDescent="0.2">
      <c r="A23082" s="106"/>
      <c r="B23082" s="106"/>
      <c r="C23082" s="106"/>
      <c r="G23082" s="1"/>
    </row>
    <row r="23083" spans="1:7" x14ac:dyDescent="0.2">
      <c r="A23083" s="106"/>
      <c r="B23083" s="106"/>
      <c r="C23083" s="106"/>
      <c r="G23083" s="1"/>
    </row>
    <row r="23084" spans="1:7" x14ac:dyDescent="0.2">
      <c r="A23084" s="106"/>
      <c r="B23084" s="106"/>
      <c r="C23084" s="106"/>
      <c r="G23084" s="1"/>
    </row>
    <row r="23085" spans="1:7" x14ac:dyDescent="0.2">
      <c r="A23085" s="106"/>
      <c r="B23085" s="106"/>
      <c r="C23085" s="106"/>
      <c r="G23085" s="1"/>
    </row>
    <row r="23086" spans="1:7" x14ac:dyDescent="0.2">
      <c r="A23086" s="106"/>
      <c r="B23086" s="106"/>
      <c r="C23086" s="106"/>
      <c r="G23086" s="1"/>
    </row>
    <row r="23087" spans="1:7" x14ac:dyDescent="0.2">
      <c r="A23087" s="106"/>
      <c r="B23087" s="106"/>
      <c r="C23087" s="106"/>
      <c r="G23087" s="1"/>
    </row>
    <row r="23088" spans="1:7" x14ac:dyDescent="0.2">
      <c r="A23088" s="106"/>
      <c r="B23088" s="106"/>
      <c r="C23088" s="106"/>
      <c r="G23088" s="1"/>
    </row>
    <row r="23089" spans="1:7" x14ac:dyDescent="0.2">
      <c r="A23089" s="106"/>
      <c r="B23089" s="106"/>
      <c r="C23089" s="106"/>
      <c r="G23089" s="1"/>
    </row>
    <row r="23090" spans="1:7" x14ac:dyDescent="0.2">
      <c r="A23090" s="106"/>
      <c r="B23090" s="106"/>
      <c r="C23090" s="106"/>
      <c r="G23090" s="1"/>
    </row>
    <row r="23091" spans="1:7" x14ac:dyDescent="0.2">
      <c r="A23091" s="106"/>
      <c r="B23091" s="106"/>
      <c r="C23091" s="106"/>
      <c r="G23091" s="1"/>
    </row>
    <row r="23092" spans="1:7" x14ac:dyDescent="0.2">
      <c r="A23092" s="106"/>
      <c r="B23092" s="106"/>
      <c r="C23092" s="106"/>
      <c r="G23092" s="1"/>
    </row>
    <row r="23093" spans="1:7" x14ac:dyDescent="0.2">
      <c r="A23093" s="106"/>
      <c r="B23093" s="106"/>
      <c r="C23093" s="106"/>
      <c r="G23093" s="1"/>
    </row>
    <row r="23094" spans="1:7" x14ac:dyDescent="0.2">
      <c r="A23094" s="106"/>
      <c r="B23094" s="106"/>
      <c r="C23094" s="106"/>
      <c r="G23094" s="1"/>
    </row>
    <row r="23095" spans="1:7" x14ac:dyDescent="0.2">
      <c r="A23095" s="106"/>
      <c r="B23095" s="106"/>
      <c r="C23095" s="106"/>
      <c r="G23095" s="1"/>
    </row>
    <row r="23096" spans="1:7" x14ac:dyDescent="0.2">
      <c r="A23096" s="106"/>
      <c r="B23096" s="106"/>
      <c r="C23096" s="106"/>
      <c r="G23096" s="1"/>
    </row>
    <row r="23097" spans="1:7" x14ac:dyDescent="0.2">
      <c r="A23097" s="106"/>
      <c r="B23097" s="106"/>
      <c r="C23097" s="106"/>
      <c r="G23097" s="1"/>
    </row>
    <row r="23098" spans="1:7" x14ac:dyDescent="0.2">
      <c r="A23098" s="106"/>
      <c r="B23098" s="106"/>
      <c r="C23098" s="106"/>
      <c r="G23098" s="1"/>
    </row>
    <row r="23099" spans="1:7" x14ac:dyDescent="0.2">
      <c r="A23099" s="106"/>
      <c r="B23099" s="106"/>
      <c r="C23099" s="106"/>
      <c r="G23099" s="1"/>
    </row>
    <row r="23100" spans="1:7" x14ac:dyDescent="0.2">
      <c r="A23100" s="106"/>
      <c r="B23100" s="106"/>
      <c r="C23100" s="106"/>
      <c r="G23100" s="1"/>
    </row>
    <row r="23101" spans="1:7" x14ac:dyDescent="0.2">
      <c r="A23101" s="106"/>
      <c r="B23101" s="106"/>
      <c r="C23101" s="106"/>
      <c r="G23101" s="1"/>
    </row>
    <row r="23102" spans="1:7" x14ac:dyDescent="0.2">
      <c r="A23102" s="106"/>
      <c r="B23102" s="106"/>
      <c r="C23102" s="106"/>
      <c r="G23102" s="1"/>
    </row>
    <row r="23103" spans="1:7" x14ac:dyDescent="0.2">
      <c r="A23103" s="106"/>
      <c r="B23103" s="106"/>
      <c r="C23103" s="106"/>
      <c r="G23103" s="1"/>
    </row>
    <row r="23104" spans="1:7" x14ac:dyDescent="0.2">
      <c r="A23104" s="106"/>
      <c r="B23104" s="106"/>
      <c r="C23104" s="106"/>
      <c r="G23104" s="1"/>
    </row>
    <row r="23105" spans="1:7" x14ac:dyDescent="0.2">
      <c r="A23105" s="106"/>
      <c r="B23105" s="106"/>
      <c r="C23105" s="106"/>
      <c r="G23105" s="1"/>
    </row>
    <row r="23106" spans="1:7" x14ac:dyDescent="0.2">
      <c r="A23106" s="106"/>
      <c r="B23106" s="106"/>
      <c r="C23106" s="106"/>
      <c r="G23106" s="1"/>
    </row>
    <row r="23107" spans="1:7" x14ac:dyDescent="0.2">
      <c r="A23107" s="106"/>
      <c r="B23107" s="106"/>
      <c r="C23107" s="106"/>
      <c r="G23107" s="1"/>
    </row>
    <row r="23108" spans="1:7" x14ac:dyDescent="0.2">
      <c r="A23108" s="106"/>
      <c r="B23108" s="106"/>
      <c r="C23108" s="106"/>
      <c r="G23108" s="1"/>
    </row>
    <row r="23109" spans="1:7" x14ac:dyDescent="0.2">
      <c r="A23109" s="106"/>
      <c r="B23109" s="106"/>
      <c r="C23109" s="106"/>
      <c r="G23109" s="1"/>
    </row>
    <row r="23110" spans="1:7" x14ac:dyDescent="0.2">
      <c r="A23110" s="106"/>
      <c r="B23110" s="106"/>
      <c r="C23110" s="106"/>
      <c r="G23110" s="1"/>
    </row>
    <row r="23111" spans="1:7" x14ac:dyDescent="0.2">
      <c r="A23111" s="106"/>
      <c r="B23111" s="106"/>
      <c r="C23111" s="106"/>
      <c r="G23111" s="1"/>
    </row>
    <row r="23112" spans="1:7" x14ac:dyDescent="0.2">
      <c r="A23112" s="106"/>
      <c r="B23112" s="106"/>
      <c r="C23112" s="106"/>
      <c r="G23112" s="1"/>
    </row>
    <row r="23113" spans="1:7" x14ac:dyDescent="0.2">
      <c r="A23113" s="106"/>
      <c r="B23113" s="106"/>
      <c r="C23113" s="106"/>
      <c r="G23113" s="1"/>
    </row>
    <row r="23114" spans="1:7" x14ac:dyDescent="0.2">
      <c r="A23114" s="106"/>
      <c r="B23114" s="106"/>
      <c r="C23114" s="106"/>
      <c r="G23114" s="1"/>
    </row>
    <row r="23115" spans="1:7" x14ac:dyDescent="0.2">
      <c r="A23115" s="106"/>
      <c r="B23115" s="106"/>
      <c r="C23115" s="106"/>
      <c r="G23115" s="1"/>
    </row>
    <row r="23116" spans="1:7" x14ac:dyDescent="0.2">
      <c r="A23116" s="106"/>
      <c r="B23116" s="106"/>
      <c r="C23116" s="106"/>
      <c r="G23116" s="1"/>
    </row>
    <row r="23117" spans="1:7" x14ac:dyDescent="0.2">
      <c r="A23117" s="106"/>
      <c r="B23117" s="106"/>
      <c r="C23117" s="106"/>
      <c r="G23117" s="1"/>
    </row>
    <row r="23118" spans="1:7" x14ac:dyDescent="0.2">
      <c r="A23118" s="106"/>
      <c r="B23118" s="106"/>
      <c r="C23118" s="106"/>
      <c r="G23118" s="1"/>
    </row>
    <row r="23119" spans="1:7" x14ac:dyDescent="0.2">
      <c r="A23119" s="106"/>
      <c r="B23119" s="106"/>
      <c r="C23119" s="106"/>
      <c r="G23119" s="1"/>
    </row>
    <row r="23120" spans="1:7" x14ac:dyDescent="0.2">
      <c r="A23120" s="106"/>
      <c r="B23120" s="106"/>
      <c r="C23120" s="106"/>
      <c r="G23120" s="1"/>
    </row>
    <row r="23121" spans="1:7" x14ac:dyDescent="0.2">
      <c r="A23121" s="106"/>
      <c r="B23121" s="106"/>
      <c r="C23121" s="106"/>
      <c r="G23121" s="1"/>
    </row>
    <row r="23122" spans="1:7" x14ac:dyDescent="0.2">
      <c r="A23122" s="106"/>
      <c r="B23122" s="106"/>
      <c r="C23122" s="106"/>
      <c r="G23122" s="1"/>
    </row>
    <row r="23123" spans="1:7" x14ac:dyDescent="0.2">
      <c r="A23123" s="106"/>
      <c r="B23123" s="106"/>
      <c r="C23123" s="106"/>
      <c r="G23123" s="1"/>
    </row>
    <row r="23124" spans="1:7" x14ac:dyDescent="0.2">
      <c r="A23124" s="106"/>
      <c r="B23124" s="106"/>
      <c r="C23124" s="106"/>
      <c r="G23124" s="1"/>
    </row>
    <row r="23125" spans="1:7" x14ac:dyDescent="0.2">
      <c r="A23125" s="106"/>
      <c r="B23125" s="106"/>
      <c r="C23125" s="106"/>
      <c r="G23125" s="1"/>
    </row>
    <row r="23126" spans="1:7" x14ac:dyDescent="0.2">
      <c r="A23126" s="106"/>
      <c r="B23126" s="106"/>
      <c r="C23126" s="106"/>
      <c r="G23126" s="1"/>
    </row>
    <row r="23127" spans="1:7" x14ac:dyDescent="0.2">
      <c r="A23127" s="106"/>
      <c r="B23127" s="106"/>
      <c r="C23127" s="106"/>
      <c r="G23127" s="1"/>
    </row>
    <row r="23128" spans="1:7" x14ac:dyDescent="0.2">
      <c r="A23128" s="106"/>
      <c r="B23128" s="106"/>
      <c r="C23128" s="106"/>
      <c r="G23128" s="1"/>
    </row>
    <row r="23129" spans="1:7" x14ac:dyDescent="0.2">
      <c r="A23129" s="106"/>
      <c r="B23129" s="106"/>
      <c r="C23129" s="106"/>
      <c r="G23129" s="1"/>
    </row>
    <row r="23130" spans="1:7" x14ac:dyDescent="0.2">
      <c r="A23130" s="106"/>
      <c r="B23130" s="106"/>
      <c r="C23130" s="106"/>
      <c r="G23130" s="1"/>
    </row>
    <row r="23131" spans="1:7" x14ac:dyDescent="0.2">
      <c r="A23131" s="106"/>
      <c r="B23131" s="106"/>
      <c r="C23131" s="106"/>
      <c r="G23131" s="1"/>
    </row>
    <row r="23132" spans="1:7" x14ac:dyDescent="0.2">
      <c r="A23132" s="106"/>
      <c r="B23132" s="106"/>
      <c r="C23132" s="106"/>
      <c r="G23132" s="1"/>
    </row>
    <row r="23133" spans="1:7" x14ac:dyDescent="0.2">
      <c r="A23133" s="106"/>
      <c r="B23133" s="106"/>
      <c r="C23133" s="106"/>
      <c r="G23133" s="1"/>
    </row>
    <row r="23134" spans="1:7" x14ac:dyDescent="0.2">
      <c r="A23134" s="106"/>
      <c r="B23134" s="106"/>
      <c r="C23134" s="106"/>
      <c r="G23134" s="1"/>
    </row>
    <row r="23135" spans="1:7" x14ac:dyDescent="0.2">
      <c r="A23135" s="106"/>
      <c r="B23135" s="106"/>
      <c r="C23135" s="106"/>
      <c r="G23135" s="1"/>
    </row>
    <row r="23136" spans="1:7" x14ac:dyDescent="0.2">
      <c r="A23136" s="106"/>
      <c r="B23136" s="106"/>
      <c r="C23136" s="106"/>
      <c r="G23136" s="1"/>
    </row>
    <row r="23137" spans="1:7" x14ac:dyDescent="0.2">
      <c r="A23137" s="106"/>
      <c r="B23137" s="106"/>
      <c r="C23137" s="106"/>
      <c r="G23137" s="1"/>
    </row>
    <row r="23138" spans="1:7" x14ac:dyDescent="0.2">
      <c r="A23138" s="106"/>
      <c r="B23138" s="106"/>
      <c r="C23138" s="106"/>
      <c r="G23138" s="1"/>
    </row>
    <row r="23139" spans="1:7" x14ac:dyDescent="0.2">
      <c r="A23139" s="106"/>
      <c r="B23139" s="106"/>
      <c r="C23139" s="106"/>
      <c r="G23139" s="1"/>
    </row>
    <row r="23140" spans="1:7" x14ac:dyDescent="0.2">
      <c r="A23140" s="106"/>
      <c r="B23140" s="106"/>
      <c r="C23140" s="106"/>
      <c r="G23140" s="1"/>
    </row>
    <row r="23141" spans="1:7" x14ac:dyDescent="0.2">
      <c r="A23141" s="106"/>
      <c r="B23141" s="106"/>
      <c r="C23141" s="106"/>
      <c r="G23141" s="1"/>
    </row>
    <row r="23142" spans="1:7" x14ac:dyDescent="0.2">
      <c r="A23142" s="106"/>
      <c r="B23142" s="106"/>
      <c r="C23142" s="106"/>
      <c r="G23142" s="1"/>
    </row>
    <row r="23143" spans="1:7" x14ac:dyDescent="0.2">
      <c r="A23143" s="106"/>
      <c r="B23143" s="106"/>
      <c r="C23143" s="106"/>
      <c r="G23143" s="1"/>
    </row>
    <row r="23144" spans="1:7" x14ac:dyDescent="0.2">
      <c r="A23144" s="106"/>
      <c r="B23144" s="106"/>
      <c r="C23144" s="106"/>
    </row>
    <row r="23145" spans="1:7" x14ac:dyDescent="0.2">
      <c r="A23145" s="106"/>
      <c r="B23145" s="106"/>
      <c r="C23145" s="106"/>
      <c r="G23145" s="1"/>
    </row>
    <row r="23146" spans="1:7" x14ac:dyDescent="0.2">
      <c r="A23146" s="106"/>
      <c r="B23146" s="106"/>
      <c r="C23146" s="106"/>
      <c r="G23146" s="1"/>
    </row>
    <row r="23147" spans="1:7" x14ac:dyDescent="0.2">
      <c r="A23147" s="106"/>
      <c r="B23147" s="106"/>
      <c r="C23147" s="106"/>
      <c r="G23147" s="1"/>
    </row>
    <row r="23148" spans="1:7" x14ac:dyDescent="0.2">
      <c r="A23148" s="106"/>
      <c r="B23148" s="106"/>
      <c r="C23148" s="106"/>
      <c r="G23148" s="1"/>
    </row>
    <row r="23149" spans="1:7" x14ac:dyDescent="0.2">
      <c r="A23149" s="106"/>
      <c r="B23149" s="106"/>
      <c r="C23149" s="106"/>
      <c r="G23149" s="1"/>
    </row>
    <row r="23150" spans="1:7" x14ac:dyDescent="0.2">
      <c r="A23150" s="106"/>
      <c r="B23150" s="106"/>
      <c r="C23150" s="106"/>
      <c r="G23150" s="1"/>
    </row>
    <row r="23151" spans="1:7" x14ac:dyDescent="0.2">
      <c r="A23151" s="106"/>
      <c r="B23151" s="106"/>
      <c r="C23151" s="106"/>
      <c r="G23151" s="1"/>
    </row>
    <row r="23152" spans="1:7" x14ac:dyDescent="0.2">
      <c r="A23152" s="106"/>
      <c r="B23152" s="106"/>
      <c r="C23152" s="106"/>
      <c r="G23152" s="1"/>
    </row>
    <row r="23153" spans="1:7" x14ac:dyDescent="0.2">
      <c r="A23153" s="106"/>
      <c r="B23153" s="106"/>
      <c r="C23153" s="106"/>
      <c r="G23153" s="1"/>
    </row>
    <row r="23154" spans="1:7" x14ac:dyDescent="0.2">
      <c r="A23154" s="106"/>
      <c r="B23154" s="106"/>
      <c r="C23154" s="106"/>
      <c r="G23154" s="1"/>
    </row>
    <row r="23155" spans="1:7" x14ac:dyDescent="0.2">
      <c r="A23155" s="106"/>
      <c r="B23155" s="106"/>
      <c r="C23155" s="106"/>
      <c r="G23155" s="1"/>
    </row>
    <row r="23156" spans="1:7" x14ac:dyDescent="0.2">
      <c r="A23156" s="106"/>
      <c r="B23156" s="106"/>
      <c r="C23156" s="106"/>
      <c r="G23156" s="1"/>
    </row>
    <row r="23157" spans="1:7" x14ac:dyDescent="0.2">
      <c r="A23157" s="106"/>
      <c r="B23157" s="106"/>
      <c r="C23157" s="106"/>
      <c r="G23157" s="1"/>
    </row>
    <row r="23158" spans="1:7" x14ac:dyDescent="0.2">
      <c r="A23158" s="106"/>
      <c r="B23158" s="106"/>
      <c r="C23158" s="106"/>
      <c r="G23158" s="1"/>
    </row>
    <row r="23159" spans="1:7" x14ac:dyDescent="0.2">
      <c r="A23159" s="106"/>
      <c r="B23159" s="106"/>
      <c r="C23159" s="106"/>
      <c r="G23159" s="1"/>
    </row>
    <row r="23160" spans="1:7" x14ac:dyDescent="0.2">
      <c r="A23160" s="106"/>
      <c r="B23160" s="106"/>
      <c r="C23160" s="106"/>
      <c r="G23160" s="1"/>
    </row>
    <row r="23161" spans="1:7" x14ac:dyDescent="0.2">
      <c r="A23161" s="106"/>
      <c r="B23161" s="106"/>
      <c r="C23161" s="106"/>
      <c r="G23161" s="1"/>
    </row>
    <row r="23162" spans="1:7" x14ac:dyDescent="0.2">
      <c r="A23162" s="106"/>
      <c r="B23162" s="106"/>
      <c r="C23162" s="106"/>
      <c r="G23162" s="1"/>
    </row>
    <row r="23163" spans="1:7" x14ac:dyDescent="0.2">
      <c r="A23163" s="106"/>
      <c r="B23163" s="106"/>
      <c r="C23163" s="106"/>
      <c r="G23163" s="1"/>
    </row>
    <row r="23164" spans="1:7" x14ac:dyDescent="0.2">
      <c r="A23164" s="106"/>
      <c r="B23164" s="106"/>
      <c r="C23164" s="106"/>
      <c r="G23164" s="1"/>
    </row>
    <row r="23165" spans="1:7" x14ac:dyDescent="0.2">
      <c r="A23165" s="106"/>
      <c r="B23165" s="106"/>
      <c r="C23165" s="106"/>
      <c r="G23165" s="1"/>
    </row>
    <row r="23166" spans="1:7" x14ac:dyDescent="0.2">
      <c r="A23166" s="106"/>
      <c r="B23166" s="106"/>
      <c r="C23166" s="106"/>
      <c r="G23166" s="1"/>
    </row>
    <row r="23167" spans="1:7" x14ac:dyDescent="0.2">
      <c r="A23167" s="106"/>
      <c r="B23167" s="106"/>
      <c r="C23167" s="106"/>
      <c r="G23167" s="1"/>
    </row>
    <row r="23168" spans="1:7" x14ac:dyDescent="0.2">
      <c r="A23168" s="106"/>
      <c r="B23168" s="106"/>
      <c r="C23168" s="106"/>
      <c r="G23168" s="1"/>
    </row>
    <row r="23169" spans="1:7" x14ac:dyDescent="0.2">
      <c r="A23169" s="106"/>
      <c r="B23169" s="106"/>
      <c r="C23169" s="106"/>
      <c r="G23169" s="1"/>
    </row>
    <row r="23170" spans="1:7" x14ac:dyDescent="0.2">
      <c r="A23170" s="106"/>
      <c r="B23170" s="106"/>
      <c r="C23170" s="106"/>
      <c r="G23170" s="1"/>
    </row>
    <row r="23171" spans="1:7" x14ac:dyDescent="0.2">
      <c r="A23171" s="106"/>
      <c r="B23171" s="106"/>
      <c r="C23171" s="106"/>
      <c r="G23171" s="1"/>
    </row>
    <row r="23172" spans="1:7" x14ac:dyDescent="0.2">
      <c r="A23172" s="106"/>
      <c r="B23172" s="106"/>
      <c r="C23172" s="106"/>
      <c r="G23172" s="1"/>
    </row>
    <row r="23173" spans="1:7" x14ac:dyDescent="0.2">
      <c r="A23173" s="106"/>
      <c r="B23173" s="106"/>
      <c r="C23173" s="106"/>
      <c r="G23173" s="1"/>
    </row>
    <row r="23174" spans="1:7" x14ac:dyDescent="0.2">
      <c r="A23174" s="106"/>
      <c r="B23174" s="106"/>
      <c r="C23174" s="106"/>
      <c r="G23174" s="1"/>
    </row>
    <row r="23175" spans="1:7" x14ac:dyDescent="0.2">
      <c r="A23175" s="106"/>
      <c r="B23175" s="106"/>
      <c r="C23175" s="106"/>
      <c r="G23175" s="1"/>
    </row>
    <row r="23176" spans="1:7" x14ac:dyDescent="0.2">
      <c r="A23176" s="106"/>
      <c r="B23176" s="106"/>
      <c r="C23176" s="106"/>
      <c r="G23176" s="1"/>
    </row>
    <row r="23177" spans="1:7" x14ac:dyDescent="0.2">
      <c r="A23177" s="106"/>
      <c r="B23177" s="106"/>
      <c r="C23177" s="106"/>
      <c r="G23177" s="1"/>
    </row>
    <row r="23178" spans="1:7" x14ac:dyDescent="0.2">
      <c r="A23178" s="106"/>
      <c r="B23178" s="106"/>
      <c r="C23178" s="106"/>
      <c r="G23178" s="1"/>
    </row>
    <row r="23179" spans="1:7" x14ac:dyDescent="0.2">
      <c r="A23179" s="106"/>
      <c r="B23179" s="106"/>
      <c r="C23179" s="106"/>
      <c r="G23179" s="1"/>
    </row>
    <row r="23180" spans="1:7" x14ac:dyDescent="0.2">
      <c r="A23180" s="106"/>
      <c r="B23180" s="106"/>
      <c r="C23180" s="106"/>
      <c r="G23180" s="1"/>
    </row>
    <row r="23181" spans="1:7" x14ac:dyDescent="0.2">
      <c r="A23181" s="106"/>
      <c r="B23181" s="106"/>
      <c r="C23181" s="106"/>
      <c r="G23181" s="1"/>
    </row>
    <row r="23182" spans="1:7" x14ac:dyDescent="0.2">
      <c r="A23182" s="106"/>
      <c r="B23182" s="106"/>
      <c r="C23182" s="106"/>
      <c r="G23182" s="1"/>
    </row>
    <row r="23183" spans="1:7" x14ac:dyDescent="0.2">
      <c r="A23183" s="106"/>
      <c r="B23183" s="106"/>
      <c r="C23183" s="106"/>
      <c r="G23183" s="1"/>
    </row>
    <row r="23184" spans="1:7" x14ac:dyDescent="0.2">
      <c r="A23184" s="106"/>
      <c r="B23184" s="106"/>
      <c r="C23184" s="106"/>
      <c r="G23184" s="1"/>
    </row>
    <row r="23185" spans="1:7" x14ac:dyDescent="0.2">
      <c r="A23185" s="106"/>
      <c r="B23185" s="106"/>
      <c r="C23185" s="106"/>
      <c r="G23185" s="1"/>
    </row>
    <row r="23186" spans="1:7" x14ac:dyDescent="0.2">
      <c r="A23186" s="106"/>
      <c r="B23186" s="106"/>
      <c r="C23186" s="106"/>
      <c r="G23186" s="1"/>
    </row>
    <row r="23187" spans="1:7" x14ac:dyDescent="0.2">
      <c r="A23187" s="106"/>
      <c r="B23187" s="106"/>
      <c r="C23187" s="106"/>
      <c r="G23187" s="1"/>
    </row>
    <row r="23188" spans="1:7" x14ac:dyDescent="0.2">
      <c r="A23188" s="106"/>
      <c r="B23188" s="106"/>
      <c r="C23188" s="106"/>
      <c r="G23188" s="1"/>
    </row>
    <row r="23189" spans="1:7" x14ac:dyDescent="0.2">
      <c r="A23189" s="106"/>
      <c r="B23189" s="106"/>
      <c r="C23189" s="106"/>
      <c r="G23189" s="1"/>
    </row>
    <row r="23190" spans="1:7" x14ac:dyDescent="0.2">
      <c r="A23190" s="106"/>
      <c r="B23190" s="106"/>
      <c r="C23190" s="106"/>
      <c r="G23190" s="1"/>
    </row>
    <row r="23191" spans="1:7" x14ac:dyDescent="0.2">
      <c r="A23191" s="106"/>
      <c r="B23191" s="106"/>
      <c r="C23191" s="106"/>
      <c r="G23191" s="1"/>
    </row>
    <row r="23192" spans="1:7" x14ac:dyDescent="0.2">
      <c r="A23192" s="106"/>
      <c r="B23192" s="106"/>
      <c r="C23192" s="106"/>
      <c r="G23192" s="1"/>
    </row>
    <row r="23193" spans="1:7" x14ac:dyDescent="0.2">
      <c r="A23193" s="106"/>
      <c r="B23193" s="106"/>
      <c r="C23193" s="106"/>
      <c r="G23193" s="1"/>
    </row>
    <row r="23194" spans="1:7" x14ac:dyDescent="0.2">
      <c r="A23194" s="106"/>
      <c r="B23194" s="106"/>
      <c r="C23194" s="106"/>
      <c r="G23194" s="1"/>
    </row>
    <row r="23195" spans="1:7" x14ac:dyDescent="0.2">
      <c r="A23195" s="106"/>
      <c r="B23195" s="106"/>
      <c r="C23195" s="106"/>
      <c r="G23195" s="1"/>
    </row>
    <row r="23196" spans="1:7" x14ac:dyDescent="0.2">
      <c r="A23196" s="106"/>
      <c r="B23196" s="106"/>
      <c r="C23196" s="106"/>
      <c r="G23196" s="1"/>
    </row>
    <row r="23197" spans="1:7" x14ac:dyDescent="0.2">
      <c r="A23197" s="106"/>
      <c r="B23197" s="106"/>
      <c r="C23197" s="106"/>
      <c r="G23197" s="1"/>
    </row>
    <row r="23198" spans="1:7" x14ac:dyDescent="0.2">
      <c r="A23198" s="106"/>
      <c r="B23198" s="106"/>
      <c r="C23198" s="106"/>
      <c r="G23198" s="1"/>
    </row>
    <row r="23199" spans="1:7" x14ac:dyDescent="0.2">
      <c r="A23199" s="106"/>
      <c r="B23199" s="106"/>
      <c r="C23199" s="106"/>
      <c r="G23199" s="1"/>
    </row>
    <row r="23200" spans="1:7" x14ac:dyDescent="0.2">
      <c r="A23200" s="106"/>
      <c r="B23200" s="106"/>
      <c r="C23200" s="106"/>
      <c r="G23200" s="1"/>
    </row>
    <row r="23201" spans="1:7" x14ac:dyDescent="0.2">
      <c r="A23201" s="106"/>
      <c r="B23201" s="106"/>
      <c r="C23201" s="106"/>
      <c r="G23201" s="1"/>
    </row>
    <row r="23202" spans="1:7" x14ac:dyDescent="0.2">
      <c r="A23202" s="106"/>
      <c r="B23202" s="106"/>
      <c r="C23202" s="106"/>
      <c r="G23202" s="1"/>
    </row>
    <row r="23203" spans="1:7" x14ac:dyDescent="0.2">
      <c r="A23203" s="106"/>
      <c r="B23203" s="106"/>
      <c r="C23203" s="106"/>
      <c r="G23203" s="1"/>
    </row>
    <row r="23204" spans="1:7" x14ac:dyDescent="0.2">
      <c r="A23204" s="106"/>
      <c r="B23204" s="106"/>
      <c r="C23204" s="106"/>
      <c r="G23204" s="1"/>
    </row>
    <row r="23205" spans="1:7" x14ac:dyDescent="0.2">
      <c r="A23205" s="106"/>
      <c r="B23205" s="106"/>
      <c r="C23205" s="106"/>
      <c r="G23205" s="1"/>
    </row>
    <row r="23206" spans="1:7" x14ac:dyDescent="0.2">
      <c r="A23206" s="106"/>
      <c r="B23206" s="106"/>
      <c r="C23206" s="106"/>
      <c r="G23206" s="1"/>
    </row>
    <row r="23207" spans="1:7" x14ac:dyDescent="0.2">
      <c r="A23207" s="106"/>
      <c r="B23207" s="106"/>
      <c r="C23207" s="106"/>
      <c r="G23207" s="1"/>
    </row>
    <row r="23208" spans="1:7" x14ac:dyDescent="0.2">
      <c r="A23208" s="106"/>
      <c r="B23208" s="106"/>
      <c r="C23208" s="106"/>
      <c r="G23208" s="1"/>
    </row>
    <row r="23209" spans="1:7" x14ac:dyDescent="0.2">
      <c r="A23209" s="106"/>
      <c r="B23209" s="106"/>
      <c r="C23209" s="106"/>
      <c r="G23209" s="1"/>
    </row>
    <row r="23210" spans="1:7" x14ac:dyDescent="0.2">
      <c r="A23210" s="106"/>
      <c r="B23210" s="106"/>
      <c r="C23210" s="106"/>
      <c r="G23210" s="1"/>
    </row>
    <row r="23211" spans="1:7" x14ac:dyDescent="0.2">
      <c r="A23211" s="106"/>
      <c r="B23211" s="106"/>
      <c r="C23211" s="106"/>
      <c r="G23211" s="1"/>
    </row>
    <row r="23212" spans="1:7" x14ac:dyDescent="0.2">
      <c r="A23212" s="106"/>
      <c r="B23212" s="106"/>
      <c r="C23212" s="106"/>
      <c r="G23212" s="1"/>
    </row>
    <row r="23213" spans="1:7" x14ac:dyDescent="0.2">
      <c r="A23213" s="106"/>
      <c r="B23213" s="106"/>
      <c r="C23213" s="106"/>
      <c r="G23213" s="1"/>
    </row>
    <row r="23214" spans="1:7" x14ac:dyDescent="0.2">
      <c r="A23214" s="106"/>
      <c r="B23214" s="106"/>
      <c r="C23214" s="106"/>
      <c r="G23214" s="1"/>
    </row>
    <row r="23215" spans="1:7" x14ac:dyDescent="0.2">
      <c r="A23215" s="106"/>
      <c r="B23215" s="106"/>
      <c r="C23215" s="106"/>
      <c r="G23215" s="1"/>
    </row>
    <row r="23216" spans="1:7" x14ac:dyDescent="0.2">
      <c r="A23216" s="106"/>
      <c r="B23216" s="106"/>
      <c r="C23216" s="106"/>
      <c r="G23216" s="1"/>
    </row>
    <row r="23217" spans="1:7" x14ac:dyDescent="0.2">
      <c r="A23217" s="106"/>
      <c r="B23217" s="106"/>
      <c r="C23217" s="106"/>
      <c r="G23217" s="1"/>
    </row>
    <row r="23218" spans="1:7" x14ac:dyDescent="0.2">
      <c r="A23218" s="106"/>
      <c r="B23218" s="106"/>
      <c r="C23218" s="106"/>
      <c r="G23218" s="1"/>
    </row>
    <row r="23219" spans="1:7" x14ac:dyDescent="0.2">
      <c r="A23219" s="106"/>
      <c r="B23219" s="106"/>
      <c r="C23219" s="106"/>
      <c r="G23219" s="1"/>
    </row>
    <row r="23220" spans="1:7" x14ac:dyDescent="0.2">
      <c r="A23220" s="106"/>
      <c r="B23220" s="106"/>
      <c r="C23220" s="106"/>
      <c r="G23220" s="1"/>
    </row>
    <row r="23221" spans="1:7" x14ac:dyDescent="0.2">
      <c r="A23221" s="106"/>
      <c r="B23221" s="106"/>
      <c r="C23221" s="106"/>
      <c r="G23221" s="1"/>
    </row>
    <row r="23222" spans="1:7" x14ac:dyDescent="0.2">
      <c r="A23222" s="106"/>
      <c r="B23222" s="106"/>
      <c r="C23222" s="106"/>
      <c r="G23222" s="1"/>
    </row>
    <row r="23223" spans="1:7" x14ac:dyDescent="0.2">
      <c r="A23223" s="106"/>
      <c r="B23223" s="106"/>
      <c r="C23223" s="106"/>
      <c r="G23223" s="1"/>
    </row>
    <row r="23224" spans="1:7" x14ac:dyDescent="0.2">
      <c r="A23224" s="106"/>
      <c r="B23224" s="106"/>
      <c r="C23224" s="106"/>
      <c r="G23224" s="1"/>
    </row>
    <row r="23225" spans="1:7" x14ac:dyDescent="0.2">
      <c r="A23225" s="106"/>
      <c r="B23225" s="106"/>
      <c r="C23225" s="106"/>
      <c r="G23225" s="1"/>
    </row>
    <row r="23226" spans="1:7" x14ac:dyDescent="0.2">
      <c r="A23226" s="106"/>
      <c r="B23226" s="106"/>
      <c r="C23226" s="106"/>
      <c r="G23226" s="1"/>
    </row>
    <row r="23227" spans="1:7" x14ac:dyDescent="0.2">
      <c r="A23227" s="106"/>
      <c r="B23227" s="106"/>
      <c r="C23227" s="106"/>
      <c r="G23227" s="1"/>
    </row>
    <row r="23228" spans="1:7" x14ac:dyDescent="0.2">
      <c r="A23228" s="106"/>
      <c r="B23228" s="106"/>
      <c r="C23228" s="106"/>
      <c r="G23228" s="1"/>
    </row>
    <row r="23229" spans="1:7" x14ac:dyDescent="0.2">
      <c r="A23229" s="106"/>
      <c r="B23229" s="106"/>
      <c r="C23229" s="106"/>
      <c r="G23229" s="1"/>
    </row>
    <row r="23230" spans="1:7" x14ac:dyDescent="0.2">
      <c r="A23230" s="106"/>
      <c r="B23230" s="106"/>
      <c r="C23230" s="106"/>
      <c r="G23230" s="1"/>
    </row>
    <row r="23231" spans="1:7" x14ac:dyDescent="0.2">
      <c r="A23231" s="106"/>
      <c r="B23231" s="106"/>
      <c r="C23231" s="106"/>
      <c r="G23231" s="1"/>
    </row>
    <row r="23232" spans="1:7" x14ac:dyDescent="0.2">
      <c r="A23232" s="106"/>
      <c r="B23232" s="106"/>
      <c r="C23232" s="106"/>
      <c r="G23232" s="1"/>
    </row>
    <row r="23233" spans="1:7" x14ac:dyDescent="0.2">
      <c r="A23233" s="106"/>
      <c r="B23233" s="106"/>
      <c r="C23233" s="106"/>
      <c r="G23233" s="1"/>
    </row>
    <row r="23234" spans="1:7" x14ac:dyDescent="0.2">
      <c r="A23234" s="106"/>
      <c r="B23234" s="106"/>
      <c r="C23234" s="106"/>
      <c r="G23234" s="1"/>
    </row>
    <row r="23235" spans="1:7" x14ac:dyDescent="0.2">
      <c r="A23235" s="106"/>
      <c r="B23235" s="106"/>
      <c r="C23235" s="106"/>
      <c r="G23235" s="1"/>
    </row>
    <row r="23236" spans="1:7" x14ac:dyDescent="0.2">
      <c r="A23236" s="106"/>
      <c r="B23236" s="106"/>
      <c r="C23236" s="106"/>
      <c r="G23236" s="1"/>
    </row>
    <row r="23237" spans="1:7" x14ac:dyDescent="0.2">
      <c r="A23237" s="106"/>
      <c r="B23237" s="106"/>
      <c r="C23237" s="106"/>
      <c r="G23237" s="1"/>
    </row>
    <row r="23238" spans="1:7" x14ac:dyDescent="0.2">
      <c r="A23238" s="106"/>
      <c r="B23238" s="106"/>
      <c r="C23238" s="106"/>
      <c r="G23238" s="1"/>
    </row>
    <row r="23239" spans="1:7" x14ac:dyDescent="0.2">
      <c r="A23239" s="106"/>
      <c r="B23239" s="106"/>
      <c r="C23239" s="106"/>
      <c r="G23239" s="1"/>
    </row>
    <row r="23240" spans="1:7" x14ac:dyDescent="0.2">
      <c r="A23240" s="106"/>
      <c r="B23240" s="106"/>
      <c r="C23240" s="106"/>
      <c r="G23240" s="1"/>
    </row>
    <row r="23241" spans="1:7" x14ac:dyDescent="0.2">
      <c r="A23241" s="106"/>
      <c r="B23241" s="106"/>
      <c r="C23241" s="106"/>
      <c r="G23241" s="1"/>
    </row>
    <row r="23242" spans="1:7" x14ac:dyDescent="0.2">
      <c r="A23242" s="106"/>
      <c r="B23242" s="106"/>
      <c r="C23242" s="106"/>
      <c r="G23242" s="1"/>
    </row>
    <row r="23243" spans="1:7" x14ac:dyDescent="0.2">
      <c r="A23243" s="106"/>
      <c r="B23243" s="106"/>
      <c r="C23243" s="106"/>
      <c r="G23243" s="1"/>
    </row>
    <row r="23244" spans="1:7" x14ac:dyDescent="0.2">
      <c r="A23244" s="106"/>
      <c r="B23244" s="106"/>
      <c r="C23244" s="106"/>
      <c r="G23244" s="1"/>
    </row>
    <row r="23245" spans="1:7" x14ac:dyDescent="0.2">
      <c r="A23245" s="106"/>
      <c r="B23245" s="106"/>
      <c r="C23245" s="106"/>
      <c r="G23245" s="1"/>
    </row>
    <row r="23246" spans="1:7" x14ac:dyDescent="0.2">
      <c r="A23246" s="106"/>
      <c r="B23246" s="106"/>
      <c r="C23246" s="106"/>
      <c r="G23246" s="1"/>
    </row>
    <row r="23247" spans="1:7" x14ac:dyDescent="0.2">
      <c r="A23247" s="106"/>
      <c r="B23247" s="106"/>
      <c r="C23247" s="106"/>
      <c r="G23247" s="1"/>
    </row>
    <row r="23248" spans="1:7" x14ac:dyDescent="0.2">
      <c r="A23248" s="106"/>
      <c r="B23248" s="106"/>
      <c r="C23248" s="106"/>
      <c r="G23248" s="1"/>
    </row>
    <row r="23249" spans="1:7" x14ac:dyDescent="0.2">
      <c r="A23249" s="106"/>
      <c r="B23249" s="106"/>
      <c r="C23249" s="106"/>
      <c r="G23249" s="1"/>
    </row>
    <row r="23250" spans="1:7" x14ac:dyDescent="0.2">
      <c r="A23250" s="106"/>
      <c r="B23250" s="106"/>
      <c r="C23250" s="106"/>
      <c r="G23250" s="1"/>
    </row>
    <row r="23251" spans="1:7" x14ac:dyDescent="0.2">
      <c r="A23251" s="106"/>
      <c r="B23251" s="106"/>
      <c r="C23251" s="106"/>
      <c r="G23251" s="1"/>
    </row>
    <row r="23252" spans="1:7" x14ac:dyDescent="0.2">
      <c r="A23252" s="106"/>
      <c r="B23252" s="106"/>
      <c r="C23252" s="106"/>
      <c r="G23252" s="1"/>
    </row>
    <row r="23253" spans="1:7" x14ac:dyDescent="0.2">
      <c r="A23253" s="106"/>
      <c r="B23253" s="106"/>
      <c r="C23253" s="106"/>
      <c r="G23253" s="1"/>
    </row>
    <row r="23254" spans="1:7" x14ac:dyDescent="0.2">
      <c r="A23254" s="106"/>
      <c r="B23254" s="106"/>
      <c r="C23254" s="106"/>
      <c r="G23254" s="1"/>
    </row>
    <row r="23255" spans="1:7" x14ac:dyDescent="0.2">
      <c r="A23255" s="106"/>
      <c r="B23255" s="106"/>
      <c r="C23255" s="106"/>
      <c r="G23255" s="1"/>
    </row>
    <row r="23256" spans="1:7" x14ac:dyDescent="0.2">
      <c r="A23256" s="106"/>
      <c r="B23256" s="106"/>
      <c r="C23256" s="106"/>
      <c r="G23256" s="1"/>
    </row>
    <row r="23257" spans="1:7" x14ac:dyDescent="0.2">
      <c r="A23257" s="106"/>
      <c r="B23257" s="106"/>
      <c r="C23257" s="106"/>
      <c r="G23257" s="1"/>
    </row>
    <row r="23258" spans="1:7" x14ac:dyDescent="0.2">
      <c r="A23258" s="106"/>
      <c r="B23258" s="106"/>
      <c r="C23258" s="106"/>
      <c r="G23258" s="1"/>
    </row>
    <row r="23259" spans="1:7" x14ac:dyDescent="0.2">
      <c r="A23259" s="106"/>
      <c r="B23259" s="106"/>
      <c r="C23259" s="106"/>
      <c r="G23259" s="1"/>
    </row>
    <row r="23260" spans="1:7" x14ac:dyDescent="0.2">
      <c r="A23260" s="106"/>
      <c r="B23260" s="106"/>
      <c r="C23260" s="106"/>
      <c r="G23260" s="1"/>
    </row>
    <row r="23261" spans="1:7" x14ac:dyDescent="0.2">
      <c r="A23261" s="106"/>
      <c r="B23261" s="106"/>
      <c r="C23261" s="106"/>
      <c r="G23261" s="1"/>
    </row>
    <row r="23262" spans="1:7" x14ac:dyDescent="0.2">
      <c r="A23262" s="106"/>
      <c r="B23262" s="106"/>
      <c r="C23262" s="106"/>
      <c r="G23262" s="1"/>
    </row>
    <row r="23263" spans="1:7" x14ac:dyDescent="0.2">
      <c r="A23263" s="106"/>
      <c r="B23263" s="106"/>
      <c r="C23263" s="106"/>
      <c r="G23263" s="1"/>
    </row>
    <row r="23264" spans="1:7" x14ac:dyDescent="0.2">
      <c r="A23264" s="106"/>
      <c r="B23264" s="106"/>
      <c r="C23264" s="106"/>
      <c r="G23264" s="1"/>
    </row>
    <row r="23265" spans="1:7" x14ac:dyDescent="0.2">
      <c r="A23265" s="106"/>
      <c r="B23265" s="106"/>
      <c r="C23265" s="106"/>
      <c r="G23265" s="1"/>
    </row>
    <row r="23266" spans="1:7" x14ac:dyDescent="0.2">
      <c r="A23266" s="106"/>
      <c r="B23266" s="106"/>
      <c r="C23266" s="106"/>
      <c r="G23266" s="1"/>
    </row>
    <row r="23267" spans="1:7" x14ac:dyDescent="0.2">
      <c r="A23267" s="106"/>
      <c r="B23267" s="106"/>
      <c r="C23267" s="106"/>
      <c r="G23267" s="1"/>
    </row>
    <row r="23268" spans="1:7" x14ac:dyDescent="0.2">
      <c r="A23268" s="106"/>
      <c r="B23268" s="106"/>
      <c r="C23268" s="106"/>
      <c r="G23268" s="1"/>
    </row>
    <row r="23269" spans="1:7" x14ac:dyDescent="0.2">
      <c r="A23269" s="106"/>
      <c r="B23269" s="106"/>
      <c r="C23269" s="106"/>
      <c r="G23269" s="1"/>
    </row>
    <row r="23270" spans="1:7" x14ac:dyDescent="0.2">
      <c r="A23270" s="106"/>
      <c r="B23270" s="106"/>
      <c r="C23270" s="106"/>
      <c r="G23270" s="1"/>
    </row>
    <row r="23271" spans="1:7" x14ac:dyDescent="0.2">
      <c r="A23271" s="106"/>
      <c r="B23271" s="106"/>
      <c r="C23271" s="106"/>
      <c r="G23271" s="1"/>
    </row>
    <row r="23272" spans="1:7" x14ac:dyDescent="0.2">
      <c r="A23272" s="106"/>
      <c r="B23272" s="106"/>
      <c r="C23272" s="106"/>
      <c r="G23272" s="1"/>
    </row>
    <row r="23273" spans="1:7" x14ac:dyDescent="0.2">
      <c r="A23273" s="106"/>
      <c r="B23273" s="106"/>
      <c r="C23273" s="106"/>
      <c r="G23273" s="1"/>
    </row>
    <row r="23274" spans="1:7" x14ac:dyDescent="0.2">
      <c r="A23274" s="106"/>
      <c r="B23274" s="106"/>
      <c r="C23274" s="106"/>
      <c r="G23274" s="1"/>
    </row>
    <row r="23275" spans="1:7" x14ac:dyDescent="0.2">
      <c r="A23275" s="106"/>
      <c r="B23275" s="106"/>
      <c r="C23275" s="106"/>
      <c r="G23275" s="1"/>
    </row>
    <row r="23276" spans="1:7" x14ac:dyDescent="0.2">
      <c r="A23276" s="106"/>
      <c r="B23276" s="106"/>
      <c r="C23276" s="106"/>
      <c r="G23276" s="1"/>
    </row>
    <row r="23277" spans="1:7" x14ac:dyDescent="0.2">
      <c r="A23277" s="106"/>
      <c r="B23277" s="106"/>
      <c r="C23277" s="106"/>
      <c r="G23277" s="1"/>
    </row>
    <row r="23278" spans="1:7" x14ac:dyDescent="0.2">
      <c r="A23278" s="106"/>
      <c r="B23278" s="106"/>
      <c r="C23278" s="106"/>
      <c r="G23278" s="1"/>
    </row>
    <row r="23279" spans="1:7" x14ac:dyDescent="0.2">
      <c r="A23279" s="106"/>
      <c r="B23279" s="106"/>
      <c r="C23279" s="106"/>
      <c r="G23279" s="1"/>
    </row>
    <row r="23280" spans="1:7" x14ac:dyDescent="0.2">
      <c r="A23280" s="106"/>
      <c r="B23280" s="106"/>
      <c r="C23280" s="106"/>
      <c r="G23280" s="1"/>
    </row>
    <row r="23281" spans="1:7" x14ac:dyDescent="0.2">
      <c r="A23281" s="106"/>
      <c r="B23281" s="106"/>
      <c r="C23281" s="106"/>
      <c r="G23281" s="1"/>
    </row>
    <row r="23282" spans="1:7" x14ac:dyDescent="0.2">
      <c r="A23282" s="106"/>
      <c r="B23282" s="106"/>
      <c r="C23282" s="106"/>
      <c r="G23282" s="1"/>
    </row>
    <row r="23283" spans="1:7" x14ac:dyDescent="0.2">
      <c r="A23283" s="106"/>
      <c r="B23283" s="106"/>
      <c r="C23283" s="106"/>
      <c r="G23283" s="1"/>
    </row>
    <row r="23284" spans="1:7" x14ac:dyDescent="0.2">
      <c r="A23284" s="106"/>
      <c r="B23284" s="106"/>
      <c r="C23284" s="106"/>
      <c r="G23284" s="1"/>
    </row>
    <row r="23285" spans="1:7" x14ac:dyDescent="0.2">
      <c r="A23285" s="106"/>
      <c r="B23285" s="106"/>
      <c r="C23285" s="106"/>
      <c r="G23285" s="1"/>
    </row>
    <row r="23286" spans="1:7" x14ac:dyDescent="0.2">
      <c r="A23286" s="106"/>
      <c r="B23286" s="106"/>
      <c r="C23286" s="106"/>
      <c r="G23286" s="1"/>
    </row>
    <row r="23287" spans="1:7" x14ac:dyDescent="0.2">
      <c r="A23287" s="106"/>
      <c r="B23287" s="106"/>
      <c r="C23287" s="106"/>
      <c r="G23287" s="1"/>
    </row>
    <row r="23288" spans="1:7" x14ac:dyDescent="0.2">
      <c r="A23288" s="106"/>
      <c r="B23288" s="106"/>
      <c r="C23288" s="106"/>
      <c r="G23288" s="1"/>
    </row>
    <row r="23289" spans="1:7" x14ac:dyDescent="0.2">
      <c r="A23289" s="106"/>
      <c r="B23289" s="106"/>
      <c r="C23289" s="106"/>
      <c r="G23289" s="1"/>
    </row>
    <row r="23290" spans="1:7" x14ac:dyDescent="0.2">
      <c r="A23290" s="106"/>
      <c r="B23290" s="106"/>
      <c r="C23290" s="106"/>
      <c r="G23290" s="1"/>
    </row>
    <row r="23291" spans="1:7" x14ac:dyDescent="0.2">
      <c r="A23291" s="106"/>
      <c r="B23291" s="106"/>
      <c r="C23291" s="106"/>
      <c r="G23291" s="1"/>
    </row>
    <row r="23292" spans="1:7" x14ac:dyDescent="0.2">
      <c r="A23292" s="106"/>
      <c r="B23292" s="106"/>
      <c r="C23292" s="106"/>
      <c r="G23292" s="1"/>
    </row>
    <row r="23293" spans="1:7" x14ac:dyDescent="0.2">
      <c r="A23293" s="106"/>
      <c r="B23293" s="106"/>
      <c r="C23293" s="106"/>
      <c r="G23293" s="1"/>
    </row>
    <row r="23294" spans="1:7" x14ac:dyDescent="0.2">
      <c r="A23294" s="106"/>
      <c r="B23294" s="106"/>
      <c r="C23294" s="106"/>
      <c r="G23294" s="1"/>
    </row>
    <row r="23295" spans="1:7" x14ac:dyDescent="0.2">
      <c r="A23295" s="106"/>
      <c r="B23295" s="106"/>
      <c r="C23295" s="106"/>
      <c r="G23295" s="1"/>
    </row>
    <row r="23296" spans="1:7" x14ac:dyDescent="0.2">
      <c r="A23296" s="106"/>
      <c r="B23296" s="106"/>
      <c r="C23296" s="106"/>
      <c r="G23296" s="1"/>
    </row>
    <row r="23297" spans="1:7" x14ac:dyDescent="0.2">
      <c r="A23297" s="106"/>
      <c r="B23297" s="106"/>
      <c r="C23297" s="106"/>
      <c r="G23297" s="1"/>
    </row>
    <row r="23298" spans="1:7" x14ac:dyDescent="0.2">
      <c r="A23298" s="106"/>
      <c r="B23298" s="106"/>
      <c r="C23298" s="106"/>
      <c r="G23298" s="1"/>
    </row>
    <row r="23299" spans="1:7" x14ac:dyDescent="0.2">
      <c r="A23299" s="106"/>
      <c r="B23299" s="106"/>
      <c r="C23299" s="106"/>
      <c r="G23299" s="1"/>
    </row>
    <row r="23300" spans="1:7" x14ac:dyDescent="0.2">
      <c r="A23300" s="106"/>
      <c r="B23300" s="106"/>
      <c r="C23300" s="106"/>
      <c r="G23300" s="1"/>
    </row>
    <row r="23301" spans="1:7" x14ac:dyDescent="0.2">
      <c r="A23301" s="106"/>
      <c r="B23301" s="106"/>
      <c r="C23301" s="106"/>
      <c r="G23301" s="1"/>
    </row>
    <row r="23302" spans="1:7" x14ac:dyDescent="0.2">
      <c r="A23302" s="106"/>
      <c r="B23302" s="106"/>
      <c r="C23302" s="106"/>
      <c r="G23302" s="1"/>
    </row>
    <row r="23303" spans="1:7" x14ac:dyDescent="0.2">
      <c r="A23303" s="106"/>
      <c r="B23303" s="106"/>
      <c r="C23303" s="106"/>
      <c r="G23303" s="1"/>
    </row>
    <row r="23304" spans="1:7" x14ac:dyDescent="0.2">
      <c r="A23304" s="106"/>
      <c r="B23304" s="106"/>
      <c r="C23304" s="106"/>
      <c r="G23304" s="1"/>
    </row>
    <row r="23305" spans="1:7" x14ac:dyDescent="0.2">
      <c r="A23305" s="106"/>
      <c r="B23305" s="106"/>
      <c r="C23305" s="106"/>
      <c r="G23305" s="1"/>
    </row>
    <row r="23306" spans="1:7" x14ac:dyDescent="0.2">
      <c r="A23306" s="106"/>
      <c r="B23306" s="106"/>
      <c r="C23306" s="106"/>
      <c r="G23306" s="1"/>
    </row>
    <row r="23307" spans="1:7" x14ac:dyDescent="0.2">
      <c r="A23307" s="106"/>
      <c r="B23307" s="106"/>
      <c r="C23307" s="106"/>
      <c r="G23307" s="1"/>
    </row>
    <row r="23308" spans="1:7" x14ac:dyDescent="0.2">
      <c r="A23308" s="106"/>
      <c r="B23308" s="106"/>
      <c r="C23308" s="106"/>
      <c r="G23308" s="1"/>
    </row>
    <row r="23309" spans="1:7" x14ac:dyDescent="0.2">
      <c r="A23309" s="106"/>
      <c r="B23309" s="106"/>
      <c r="C23309" s="106"/>
      <c r="G23309" s="1"/>
    </row>
    <row r="23310" spans="1:7" x14ac:dyDescent="0.2">
      <c r="A23310" s="106"/>
      <c r="B23310" s="106"/>
      <c r="C23310" s="106"/>
      <c r="G23310" s="1"/>
    </row>
    <row r="23311" spans="1:7" x14ac:dyDescent="0.2">
      <c r="A23311" s="106"/>
      <c r="B23311" s="106"/>
      <c r="C23311" s="106"/>
      <c r="G23311" s="1"/>
    </row>
    <row r="23312" spans="1:7" x14ac:dyDescent="0.2">
      <c r="A23312" s="106"/>
      <c r="B23312" s="106"/>
      <c r="C23312" s="106"/>
      <c r="G23312" s="1"/>
    </row>
    <row r="23313" spans="1:7" x14ac:dyDescent="0.2">
      <c r="A23313" s="106"/>
      <c r="B23313" s="106"/>
      <c r="C23313" s="106"/>
      <c r="G23313" s="1"/>
    </row>
    <row r="23314" spans="1:7" x14ac:dyDescent="0.2">
      <c r="A23314" s="106"/>
      <c r="B23314" s="106"/>
      <c r="C23314" s="106"/>
      <c r="G23314" s="1"/>
    </row>
    <row r="23315" spans="1:7" x14ac:dyDescent="0.2">
      <c r="A23315" s="106"/>
      <c r="B23315" s="106"/>
      <c r="C23315" s="106"/>
      <c r="G23315" s="1"/>
    </row>
    <row r="23316" spans="1:7" x14ac:dyDescent="0.2">
      <c r="A23316" s="106"/>
      <c r="B23316" s="106"/>
      <c r="C23316" s="106"/>
      <c r="G23316" s="1"/>
    </row>
    <row r="23317" spans="1:7" x14ac:dyDescent="0.2">
      <c r="A23317" s="106"/>
      <c r="B23317" s="106"/>
      <c r="C23317" s="106"/>
      <c r="G23317" s="1"/>
    </row>
    <row r="23318" spans="1:7" x14ac:dyDescent="0.2">
      <c r="A23318" s="106"/>
      <c r="B23318" s="106"/>
      <c r="C23318" s="106"/>
      <c r="G23318" s="1"/>
    </row>
    <row r="23319" spans="1:7" x14ac:dyDescent="0.2">
      <c r="A23319" s="106"/>
      <c r="B23319" s="106"/>
      <c r="C23319" s="106"/>
      <c r="G23319" s="1"/>
    </row>
    <row r="23320" spans="1:7" x14ac:dyDescent="0.2">
      <c r="A23320" s="106"/>
      <c r="B23320" s="106"/>
      <c r="C23320" s="106"/>
      <c r="G23320" s="1"/>
    </row>
    <row r="23321" spans="1:7" x14ac:dyDescent="0.2">
      <c r="A23321" s="106"/>
      <c r="B23321" s="106"/>
      <c r="C23321" s="106"/>
      <c r="G23321" s="1"/>
    </row>
    <row r="23322" spans="1:7" x14ac:dyDescent="0.2">
      <c r="A23322" s="106"/>
      <c r="B23322" s="106"/>
      <c r="C23322" s="106"/>
      <c r="G23322" s="1"/>
    </row>
    <row r="23323" spans="1:7" x14ac:dyDescent="0.2">
      <c r="A23323" s="106"/>
      <c r="B23323" s="106"/>
      <c r="C23323" s="106"/>
      <c r="G23323" s="1"/>
    </row>
    <row r="23324" spans="1:7" x14ac:dyDescent="0.2">
      <c r="A23324" s="106"/>
      <c r="B23324" s="106"/>
      <c r="C23324" s="106"/>
      <c r="G23324" s="1"/>
    </row>
    <row r="23325" spans="1:7" x14ac:dyDescent="0.2">
      <c r="A23325" s="106"/>
      <c r="B23325" s="106"/>
      <c r="C23325" s="106"/>
      <c r="G23325" s="1"/>
    </row>
    <row r="23326" spans="1:7" x14ac:dyDescent="0.2">
      <c r="A23326" s="106"/>
      <c r="B23326" s="106"/>
      <c r="C23326" s="106"/>
      <c r="G23326" s="1"/>
    </row>
    <row r="23327" spans="1:7" x14ac:dyDescent="0.2">
      <c r="A23327" s="106"/>
      <c r="B23327" s="106"/>
      <c r="C23327" s="106"/>
      <c r="G23327" s="1"/>
    </row>
    <row r="23328" spans="1:7" x14ac:dyDescent="0.2">
      <c r="A23328" s="106"/>
      <c r="B23328" s="106"/>
      <c r="C23328" s="106"/>
      <c r="G23328" s="1"/>
    </row>
    <row r="23329" spans="1:7" x14ac:dyDescent="0.2">
      <c r="A23329" s="106"/>
      <c r="B23329" s="106"/>
      <c r="C23329" s="106"/>
      <c r="G23329" s="1"/>
    </row>
    <row r="23330" spans="1:7" x14ac:dyDescent="0.2">
      <c r="A23330" s="106"/>
      <c r="B23330" s="106"/>
      <c r="C23330" s="106"/>
      <c r="G23330" s="1"/>
    </row>
    <row r="23331" spans="1:7" x14ac:dyDescent="0.2">
      <c r="A23331" s="106"/>
      <c r="B23331" s="106"/>
      <c r="C23331" s="106"/>
      <c r="G23331" s="1"/>
    </row>
    <row r="23332" spans="1:7" x14ac:dyDescent="0.2">
      <c r="A23332" s="106"/>
      <c r="B23332" s="106"/>
      <c r="C23332" s="106"/>
      <c r="G23332" s="1"/>
    </row>
    <row r="23333" spans="1:7" x14ac:dyDescent="0.2">
      <c r="A23333" s="106"/>
      <c r="B23333" s="106"/>
      <c r="C23333" s="106"/>
      <c r="G23333" s="1"/>
    </row>
    <row r="23334" spans="1:7" x14ac:dyDescent="0.2">
      <c r="A23334" s="106"/>
      <c r="B23334" s="106"/>
      <c r="C23334" s="106"/>
      <c r="G23334" s="1"/>
    </row>
    <row r="23335" spans="1:7" x14ac:dyDescent="0.2">
      <c r="A23335" s="106"/>
      <c r="B23335" s="106"/>
      <c r="C23335" s="106"/>
      <c r="G23335" s="1"/>
    </row>
    <row r="23336" spans="1:7" x14ac:dyDescent="0.2">
      <c r="A23336" s="106"/>
      <c r="B23336" s="106"/>
      <c r="C23336" s="106"/>
      <c r="G23336" s="1"/>
    </row>
    <row r="23337" spans="1:7" x14ac:dyDescent="0.2">
      <c r="A23337" s="106"/>
      <c r="B23337" s="106"/>
      <c r="C23337" s="106"/>
      <c r="G23337" s="1"/>
    </row>
    <row r="23338" spans="1:7" x14ac:dyDescent="0.2">
      <c r="A23338" s="106"/>
      <c r="B23338" s="106"/>
      <c r="C23338" s="106"/>
      <c r="G23338" s="1"/>
    </row>
    <row r="23339" spans="1:7" x14ac:dyDescent="0.2">
      <c r="A23339" s="106"/>
      <c r="B23339" s="106"/>
      <c r="C23339" s="106"/>
      <c r="G23339" s="1"/>
    </row>
    <row r="23340" spans="1:7" x14ac:dyDescent="0.2">
      <c r="A23340" s="106"/>
      <c r="B23340" s="106"/>
      <c r="C23340" s="106"/>
      <c r="G23340" s="1"/>
    </row>
    <row r="23341" spans="1:7" x14ac:dyDescent="0.2">
      <c r="A23341" s="106"/>
      <c r="B23341" s="106"/>
      <c r="C23341" s="106"/>
      <c r="G23341" s="1"/>
    </row>
    <row r="23342" spans="1:7" x14ac:dyDescent="0.2">
      <c r="A23342" s="106"/>
      <c r="B23342" s="106"/>
      <c r="C23342" s="106"/>
      <c r="G23342" s="1"/>
    </row>
    <row r="23343" spans="1:7" x14ac:dyDescent="0.2">
      <c r="A23343" s="106"/>
      <c r="B23343" s="106"/>
      <c r="C23343" s="106"/>
      <c r="G23343" s="1"/>
    </row>
    <row r="23344" spans="1:7" x14ac:dyDescent="0.2">
      <c r="A23344" s="106"/>
      <c r="B23344" s="106"/>
      <c r="C23344" s="106"/>
      <c r="G23344" s="1"/>
    </row>
    <row r="23345" spans="1:7" x14ac:dyDescent="0.2">
      <c r="A23345" s="106"/>
      <c r="B23345" s="106"/>
      <c r="C23345" s="106"/>
      <c r="G23345" s="1"/>
    </row>
    <row r="23346" spans="1:7" x14ac:dyDescent="0.2">
      <c r="A23346" s="106"/>
      <c r="B23346" s="106"/>
      <c r="C23346" s="106"/>
      <c r="G23346" s="1"/>
    </row>
    <row r="23347" spans="1:7" x14ac:dyDescent="0.2">
      <c r="A23347" s="106"/>
      <c r="B23347" s="106"/>
      <c r="C23347" s="106"/>
      <c r="G23347" s="1"/>
    </row>
    <row r="23348" spans="1:7" x14ac:dyDescent="0.2">
      <c r="A23348" s="106"/>
      <c r="B23348" s="106"/>
      <c r="C23348" s="106"/>
      <c r="G23348" s="1"/>
    </row>
    <row r="23349" spans="1:7" x14ac:dyDescent="0.2">
      <c r="A23349" s="106"/>
      <c r="B23349" s="106"/>
      <c r="C23349" s="106"/>
      <c r="G23349" s="1"/>
    </row>
    <row r="23350" spans="1:7" x14ac:dyDescent="0.2">
      <c r="A23350" s="106"/>
      <c r="B23350" s="106"/>
      <c r="C23350" s="106"/>
      <c r="G23350" s="1"/>
    </row>
    <row r="23351" spans="1:7" x14ac:dyDescent="0.2">
      <c r="A23351" s="106"/>
      <c r="B23351" s="106"/>
      <c r="C23351" s="106"/>
      <c r="G23351" s="1"/>
    </row>
    <row r="23352" spans="1:7" x14ac:dyDescent="0.2">
      <c r="A23352" s="106"/>
      <c r="B23352" s="106"/>
      <c r="C23352" s="106"/>
      <c r="G23352" s="1"/>
    </row>
    <row r="23353" spans="1:7" x14ac:dyDescent="0.2">
      <c r="A23353" s="106"/>
      <c r="B23353" s="106"/>
      <c r="C23353" s="106"/>
      <c r="G23353" s="1"/>
    </row>
    <row r="23354" spans="1:7" x14ac:dyDescent="0.2">
      <c r="A23354" s="106"/>
      <c r="B23354" s="106"/>
      <c r="C23354" s="106"/>
      <c r="G23354" s="1"/>
    </row>
    <row r="23355" spans="1:7" x14ac:dyDescent="0.2">
      <c r="A23355" s="106"/>
      <c r="B23355" s="106"/>
      <c r="C23355" s="106"/>
      <c r="G23355" s="1"/>
    </row>
    <row r="23356" spans="1:7" x14ac:dyDescent="0.2">
      <c r="A23356" s="106"/>
      <c r="B23356" s="106"/>
      <c r="C23356" s="106"/>
      <c r="G23356" s="1"/>
    </row>
    <row r="23357" spans="1:7" x14ac:dyDescent="0.2">
      <c r="A23357" s="106"/>
      <c r="B23357" s="106"/>
      <c r="C23357" s="106"/>
      <c r="G23357" s="1"/>
    </row>
    <row r="23358" spans="1:7" x14ac:dyDescent="0.2">
      <c r="A23358" s="106"/>
      <c r="B23358" s="106"/>
      <c r="C23358" s="106"/>
      <c r="G23358" s="1"/>
    </row>
    <row r="23359" spans="1:7" x14ac:dyDescent="0.2">
      <c r="A23359" s="106"/>
      <c r="B23359" s="106"/>
      <c r="C23359" s="106"/>
      <c r="G23359" s="1"/>
    </row>
    <row r="23360" spans="1:7" x14ac:dyDescent="0.2">
      <c r="A23360" s="106"/>
      <c r="B23360" s="106"/>
      <c r="C23360" s="106"/>
      <c r="G23360" s="1"/>
    </row>
    <row r="23361" spans="1:7" x14ac:dyDescent="0.2">
      <c r="A23361" s="106"/>
      <c r="B23361" s="106"/>
      <c r="C23361" s="106"/>
      <c r="G23361" s="1"/>
    </row>
    <row r="23362" spans="1:7" x14ac:dyDescent="0.2">
      <c r="A23362" s="106"/>
      <c r="B23362" s="106"/>
      <c r="C23362" s="106"/>
      <c r="G23362" s="1"/>
    </row>
    <row r="23363" spans="1:7" x14ac:dyDescent="0.2">
      <c r="A23363" s="106"/>
      <c r="B23363" s="106"/>
      <c r="C23363" s="106"/>
      <c r="G23363" s="1"/>
    </row>
    <row r="23364" spans="1:7" x14ac:dyDescent="0.2">
      <c r="A23364" s="106"/>
      <c r="B23364" s="106"/>
      <c r="C23364" s="106"/>
      <c r="G23364" s="1"/>
    </row>
    <row r="23365" spans="1:7" x14ac:dyDescent="0.2">
      <c r="A23365" s="106"/>
      <c r="B23365" s="106"/>
      <c r="C23365" s="106"/>
      <c r="G23365" s="1"/>
    </row>
    <row r="23366" spans="1:7" x14ac:dyDescent="0.2">
      <c r="A23366" s="106"/>
      <c r="B23366" s="106"/>
      <c r="C23366" s="106"/>
      <c r="G23366" s="1"/>
    </row>
    <row r="23367" spans="1:7" x14ac:dyDescent="0.2">
      <c r="A23367" s="106"/>
      <c r="B23367" s="106"/>
      <c r="C23367" s="106"/>
      <c r="G23367" s="1"/>
    </row>
    <row r="23368" spans="1:7" x14ac:dyDescent="0.2">
      <c r="A23368" s="106"/>
      <c r="B23368" s="106"/>
      <c r="C23368" s="106"/>
      <c r="G23368" s="1"/>
    </row>
    <row r="23369" spans="1:7" x14ac:dyDescent="0.2">
      <c r="A23369" s="106"/>
      <c r="B23369" s="106"/>
      <c r="C23369" s="106"/>
      <c r="G23369" s="1"/>
    </row>
    <row r="23370" spans="1:7" x14ac:dyDescent="0.2">
      <c r="A23370" s="106"/>
      <c r="B23370" s="106"/>
      <c r="C23370" s="106"/>
      <c r="G23370" s="1"/>
    </row>
    <row r="23371" spans="1:7" x14ac:dyDescent="0.2">
      <c r="A23371" s="106"/>
      <c r="B23371" s="106"/>
      <c r="C23371" s="106"/>
      <c r="G23371" s="1"/>
    </row>
    <row r="23372" spans="1:7" x14ac:dyDescent="0.2">
      <c r="A23372" s="106"/>
      <c r="B23372" s="106"/>
      <c r="C23372" s="106"/>
      <c r="G23372" s="1"/>
    </row>
    <row r="23373" spans="1:7" x14ac:dyDescent="0.2">
      <c r="A23373" s="106"/>
      <c r="B23373" s="106"/>
      <c r="C23373" s="106"/>
      <c r="G23373" s="1"/>
    </row>
    <row r="23374" spans="1:7" x14ac:dyDescent="0.2">
      <c r="A23374" s="106"/>
      <c r="B23374" s="106"/>
      <c r="C23374" s="106"/>
      <c r="G23374" s="1"/>
    </row>
    <row r="23375" spans="1:7" x14ac:dyDescent="0.2">
      <c r="A23375" s="106"/>
      <c r="B23375" s="106"/>
      <c r="C23375" s="106"/>
      <c r="G23375" s="1"/>
    </row>
    <row r="23376" spans="1:7" x14ac:dyDescent="0.2">
      <c r="A23376" s="106"/>
      <c r="B23376" s="106"/>
      <c r="C23376" s="106"/>
      <c r="G23376" s="1"/>
    </row>
    <row r="23377" spans="1:7" x14ac:dyDescent="0.2">
      <c r="A23377" s="106"/>
      <c r="B23377" s="106"/>
      <c r="C23377" s="106"/>
      <c r="G23377" s="1"/>
    </row>
    <row r="23378" spans="1:7" x14ac:dyDescent="0.2">
      <c r="A23378" s="106"/>
      <c r="B23378" s="106"/>
      <c r="C23378" s="106"/>
      <c r="G23378" s="1"/>
    </row>
    <row r="23379" spans="1:7" x14ac:dyDescent="0.2">
      <c r="A23379" s="106"/>
      <c r="B23379" s="106"/>
      <c r="C23379" s="106"/>
      <c r="G23379" s="1"/>
    </row>
    <row r="23380" spans="1:7" x14ac:dyDescent="0.2">
      <c r="A23380" s="106"/>
      <c r="B23380" s="106"/>
      <c r="C23380" s="106"/>
      <c r="G23380" s="1"/>
    </row>
    <row r="23381" spans="1:7" x14ac:dyDescent="0.2">
      <c r="A23381" s="106"/>
      <c r="B23381" s="106"/>
      <c r="C23381" s="106"/>
      <c r="G23381" s="1"/>
    </row>
    <row r="23382" spans="1:7" x14ac:dyDescent="0.2">
      <c r="A23382" s="106"/>
      <c r="B23382" s="106"/>
      <c r="C23382" s="106"/>
      <c r="G23382" s="1"/>
    </row>
    <row r="23383" spans="1:7" x14ac:dyDescent="0.2">
      <c r="A23383" s="106"/>
      <c r="B23383" s="106"/>
      <c r="C23383" s="106"/>
      <c r="G23383" s="1"/>
    </row>
    <row r="23384" spans="1:7" x14ac:dyDescent="0.2">
      <c r="A23384" s="106"/>
      <c r="B23384" s="106"/>
      <c r="C23384" s="106"/>
      <c r="G23384" s="1"/>
    </row>
    <row r="23385" spans="1:7" x14ac:dyDescent="0.2">
      <c r="A23385" s="106"/>
      <c r="B23385" s="106"/>
      <c r="C23385" s="106"/>
      <c r="G23385" s="1"/>
    </row>
    <row r="23386" spans="1:7" x14ac:dyDescent="0.2">
      <c r="A23386" s="106"/>
      <c r="B23386" s="106"/>
      <c r="C23386" s="106"/>
      <c r="G23386" s="1"/>
    </row>
    <row r="23387" spans="1:7" x14ac:dyDescent="0.2">
      <c r="A23387" s="106"/>
      <c r="B23387" s="106"/>
      <c r="C23387" s="106"/>
      <c r="G23387" s="1"/>
    </row>
    <row r="23388" spans="1:7" x14ac:dyDescent="0.2">
      <c r="A23388" s="106"/>
      <c r="B23388" s="106"/>
      <c r="C23388" s="106"/>
      <c r="G23388" s="1"/>
    </row>
    <row r="23389" spans="1:7" x14ac:dyDescent="0.2">
      <c r="A23389" s="106"/>
      <c r="B23389" s="106"/>
      <c r="C23389" s="106"/>
      <c r="G23389" s="1"/>
    </row>
    <row r="23390" spans="1:7" x14ac:dyDescent="0.2">
      <c r="A23390" s="106"/>
      <c r="B23390" s="106"/>
      <c r="C23390" s="106"/>
      <c r="G23390" s="1"/>
    </row>
    <row r="23391" spans="1:7" x14ac:dyDescent="0.2">
      <c r="A23391" s="106"/>
      <c r="B23391" s="106"/>
      <c r="C23391" s="106"/>
      <c r="G23391" s="1"/>
    </row>
    <row r="23392" spans="1:7" x14ac:dyDescent="0.2">
      <c r="A23392" s="106"/>
      <c r="B23392" s="106"/>
      <c r="C23392" s="106"/>
      <c r="G23392" s="1"/>
    </row>
    <row r="23393" spans="1:7" x14ac:dyDescent="0.2">
      <c r="A23393" s="106"/>
      <c r="B23393" s="106"/>
      <c r="C23393" s="106"/>
      <c r="G23393" s="1"/>
    </row>
    <row r="23394" spans="1:7" x14ac:dyDescent="0.2">
      <c r="A23394" s="106"/>
      <c r="B23394" s="106"/>
      <c r="C23394" s="106"/>
      <c r="G23394" s="1"/>
    </row>
    <row r="23395" spans="1:7" x14ac:dyDescent="0.2">
      <c r="A23395" s="106"/>
      <c r="B23395" s="106"/>
      <c r="C23395" s="106"/>
      <c r="G23395" s="1"/>
    </row>
    <row r="23396" spans="1:7" x14ac:dyDescent="0.2">
      <c r="A23396" s="106"/>
      <c r="B23396" s="106"/>
      <c r="C23396" s="106"/>
      <c r="G23396" s="1"/>
    </row>
    <row r="23397" spans="1:7" x14ac:dyDescent="0.2">
      <c r="A23397" s="106"/>
      <c r="B23397" s="106"/>
      <c r="C23397" s="106"/>
      <c r="G23397" s="1"/>
    </row>
    <row r="23398" spans="1:7" x14ac:dyDescent="0.2">
      <c r="A23398" s="106"/>
      <c r="B23398" s="106"/>
      <c r="C23398" s="106"/>
      <c r="G23398" s="1"/>
    </row>
    <row r="23399" spans="1:7" x14ac:dyDescent="0.2">
      <c r="A23399" s="106"/>
      <c r="B23399" s="106"/>
      <c r="C23399" s="106"/>
      <c r="G23399" s="1"/>
    </row>
    <row r="23400" spans="1:7" x14ac:dyDescent="0.2">
      <c r="A23400" s="106"/>
      <c r="B23400" s="106"/>
      <c r="C23400" s="106"/>
      <c r="G23400" s="1"/>
    </row>
    <row r="23401" spans="1:7" x14ac:dyDescent="0.2">
      <c r="A23401" s="106"/>
      <c r="B23401" s="106"/>
      <c r="C23401" s="106"/>
      <c r="G23401" s="1"/>
    </row>
    <row r="23402" spans="1:7" x14ac:dyDescent="0.2">
      <c r="A23402" s="106"/>
      <c r="B23402" s="106"/>
      <c r="C23402" s="106"/>
      <c r="G23402" s="1"/>
    </row>
    <row r="23403" spans="1:7" x14ac:dyDescent="0.2">
      <c r="A23403" s="106"/>
      <c r="B23403" s="106"/>
      <c r="C23403" s="106"/>
      <c r="G23403" s="1"/>
    </row>
    <row r="23404" spans="1:7" x14ac:dyDescent="0.2">
      <c r="A23404" s="106"/>
      <c r="B23404" s="106"/>
      <c r="C23404" s="106"/>
      <c r="G23404" s="1"/>
    </row>
    <row r="23405" spans="1:7" x14ac:dyDescent="0.2">
      <c r="A23405" s="106"/>
      <c r="B23405" s="106"/>
      <c r="C23405" s="106"/>
      <c r="G23405" s="1"/>
    </row>
    <row r="23406" spans="1:7" x14ac:dyDescent="0.2">
      <c r="A23406" s="106"/>
      <c r="B23406" s="106"/>
      <c r="C23406" s="106"/>
      <c r="G23406" s="1"/>
    </row>
    <row r="23407" spans="1:7" x14ac:dyDescent="0.2">
      <c r="A23407" s="106"/>
      <c r="B23407" s="106"/>
      <c r="C23407" s="106"/>
      <c r="G23407" s="1"/>
    </row>
    <row r="23408" spans="1:7" x14ac:dyDescent="0.2">
      <c r="A23408" s="106"/>
      <c r="B23408" s="106"/>
      <c r="C23408" s="106"/>
      <c r="G23408" s="1"/>
    </row>
    <row r="23409" spans="1:7" x14ac:dyDescent="0.2">
      <c r="A23409" s="106"/>
      <c r="B23409" s="106"/>
      <c r="C23409" s="106"/>
      <c r="G23409" s="1"/>
    </row>
    <row r="23410" spans="1:7" x14ac:dyDescent="0.2">
      <c r="A23410" s="106"/>
      <c r="B23410" s="106"/>
      <c r="C23410" s="106"/>
      <c r="G23410" s="1"/>
    </row>
    <row r="23411" spans="1:7" x14ac:dyDescent="0.2">
      <c r="A23411" s="106"/>
      <c r="B23411" s="106"/>
      <c r="C23411" s="106"/>
      <c r="G23411" s="1"/>
    </row>
    <row r="23412" spans="1:7" x14ac:dyDescent="0.2">
      <c r="A23412" s="106"/>
      <c r="B23412" s="106"/>
      <c r="C23412" s="106"/>
      <c r="G23412" s="1"/>
    </row>
    <row r="23413" spans="1:7" x14ac:dyDescent="0.2">
      <c r="A23413" s="106"/>
      <c r="B23413" s="106"/>
      <c r="C23413" s="106"/>
      <c r="G23413" s="1"/>
    </row>
    <row r="23414" spans="1:7" x14ac:dyDescent="0.2">
      <c r="A23414" s="106"/>
      <c r="B23414" s="106"/>
      <c r="C23414" s="106"/>
      <c r="G23414" s="1"/>
    </row>
    <row r="23415" spans="1:7" x14ac:dyDescent="0.2">
      <c r="A23415" s="106"/>
      <c r="B23415" s="106"/>
      <c r="C23415" s="106"/>
      <c r="G23415" s="1"/>
    </row>
    <row r="23416" spans="1:7" x14ac:dyDescent="0.2">
      <c r="A23416" s="106"/>
      <c r="B23416" s="106"/>
      <c r="C23416" s="106"/>
      <c r="G23416" s="1"/>
    </row>
    <row r="23417" spans="1:7" x14ac:dyDescent="0.2">
      <c r="A23417" s="106"/>
      <c r="B23417" s="106"/>
      <c r="C23417" s="106"/>
      <c r="G23417" s="1"/>
    </row>
    <row r="23418" spans="1:7" x14ac:dyDescent="0.2">
      <c r="A23418" s="106"/>
      <c r="B23418" s="106"/>
      <c r="C23418" s="106"/>
      <c r="G23418" s="1"/>
    </row>
    <row r="23419" spans="1:7" x14ac:dyDescent="0.2">
      <c r="A23419" s="106"/>
      <c r="B23419" s="106"/>
      <c r="C23419" s="106"/>
      <c r="G23419" s="1"/>
    </row>
    <row r="23420" spans="1:7" x14ac:dyDescent="0.2">
      <c r="A23420" s="106"/>
      <c r="B23420" s="106"/>
      <c r="C23420" s="106"/>
      <c r="G23420" s="1"/>
    </row>
    <row r="23421" spans="1:7" x14ac:dyDescent="0.2">
      <c r="A23421" s="106"/>
      <c r="B23421" s="106"/>
      <c r="C23421" s="106"/>
      <c r="G23421" s="1"/>
    </row>
    <row r="23422" spans="1:7" x14ac:dyDescent="0.2">
      <c r="A23422" s="106"/>
      <c r="B23422" s="106"/>
      <c r="C23422" s="106"/>
      <c r="G23422" s="1"/>
    </row>
    <row r="23423" spans="1:7" x14ac:dyDescent="0.2">
      <c r="A23423" s="106"/>
      <c r="B23423" s="106"/>
      <c r="C23423" s="106"/>
      <c r="G23423" s="1"/>
    </row>
    <row r="23424" spans="1:7" x14ac:dyDescent="0.2">
      <c r="A23424" s="106"/>
      <c r="B23424" s="106"/>
      <c r="C23424" s="106"/>
      <c r="G23424" s="1"/>
    </row>
    <row r="23425" spans="1:7" x14ac:dyDescent="0.2">
      <c r="A23425" s="106"/>
      <c r="B23425" s="106"/>
      <c r="C23425" s="106"/>
      <c r="G23425" s="1"/>
    </row>
    <row r="23426" spans="1:7" x14ac:dyDescent="0.2">
      <c r="A23426" s="106"/>
      <c r="B23426" s="106"/>
      <c r="C23426" s="106"/>
      <c r="G23426" s="1"/>
    </row>
    <row r="23427" spans="1:7" x14ac:dyDescent="0.2">
      <c r="A23427" s="106"/>
      <c r="B23427" s="106"/>
      <c r="C23427" s="106"/>
      <c r="G23427" s="1"/>
    </row>
    <row r="23428" spans="1:7" x14ac:dyDescent="0.2">
      <c r="A23428" s="106"/>
      <c r="B23428" s="106"/>
      <c r="C23428" s="106"/>
      <c r="G23428" s="1"/>
    </row>
    <row r="23429" spans="1:7" x14ac:dyDescent="0.2">
      <c r="A23429" s="106"/>
      <c r="B23429" s="106"/>
      <c r="C23429" s="106"/>
    </row>
    <row r="23430" spans="1:7" x14ac:dyDescent="0.2">
      <c r="A23430" s="106"/>
      <c r="B23430" s="106"/>
      <c r="C23430" s="106"/>
      <c r="G23430" s="1"/>
    </row>
    <row r="23431" spans="1:7" x14ac:dyDescent="0.2">
      <c r="A23431" s="106"/>
      <c r="B23431" s="106"/>
      <c r="C23431" s="106"/>
      <c r="G23431" s="1"/>
    </row>
    <row r="23432" spans="1:7" x14ac:dyDescent="0.2">
      <c r="A23432" s="106"/>
      <c r="B23432" s="106"/>
      <c r="C23432" s="106"/>
    </row>
    <row r="23433" spans="1:7" x14ac:dyDescent="0.2">
      <c r="A23433" s="106"/>
      <c r="B23433" s="106"/>
      <c r="C23433" s="106"/>
      <c r="G23433" s="1"/>
    </row>
    <row r="23434" spans="1:7" x14ac:dyDescent="0.2">
      <c r="A23434" s="106"/>
      <c r="B23434" s="106"/>
      <c r="C23434" s="106"/>
      <c r="G23434" s="1"/>
    </row>
    <row r="23435" spans="1:7" x14ac:dyDescent="0.2">
      <c r="A23435" s="106"/>
      <c r="B23435" s="106"/>
      <c r="C23435" s="106"/>
      <c r="G23435" s="1"/>
    </row>
    <row r="23436" spans="1:7" x14ac:dyDescent="0.2">
      <c r="A23436" s="106"/>
      <c r="B23436" s="106"/>
      <c r="C23436" s="106"/>
      <c r="G23436" s="1"/>
    </row>
    <row r="23437" spans="1:7" x14ac:dyDescent="0.2">
      <c r="A23437" s="106"/>
      <c r="B23437" s="106"/>
      <c r="C23437" s="106"/>
      <c r="G23437" s="1"/>
    </row>
    <row r="23438" spans="1:7" x14ac:dyDescent="0.2">
      <c r="A23438" s="106"/>
      <c r="B23438" s="106"/>
      <c r="C23438" s="106"/>
      <c r="G23438" s="1"/>
    </row>
    <row r="23439" spans="1:7" x14ac:dyDescent="0.2">
      <c r="A23439" s="106"/>
      <c r="B23439" s="106"/>
      <c r="C23439" s="106"/>
      <c r="G23439" s="1"/>
    </row>
    <row r="23440" spans="1:7" x14ac:dyDescent="0.2">
      <c r="A23440" s="106"/>
      <c r="B23440" s="106"/>
      <c r="C23440" s="106"/>
      <c r="G23440" s="1"/>
    </row>
    <row r="23441" spans="1:7" x14ac:dyDescent="0.2">
      <c r="A23441" s="106"/>
      <c r="B23441" s="106"/>
      <c r="C23441" s="106"/>
      <c r="G23441" s="1"/>
    </row>
    <row r="23442" spans="1:7" x14ac:dyDescent="0.2">
      <c r="A23442" s="106"/>
      <c r="B23442" s="106"/>
      <c r="C23442" s="106"/>
      <c r="G23442" s="1"/>
    </row>
    <row r="23443" spans="1:7" x14ac:dyDescent="0.2">
      <c r="A23443" s="106"/>
      <c r="B23443" s="106"/>
      <c r="C23443" s="106"/>
      <c r="G23443" s="1"/>
    </row>
    <row r="23444" spans="1:7" x14ac:dyDescent="0.2">
      <c r="A23444" s="106"/>
      <c r="B23444" s="106"/>
      <c r="C23444" s="106"/>
      <c r="G23444" s="1"/>
    </row>
    <row r="23445" spans="1:7" x14ac:dyDescent="0.2">
      <c r="A23445" s="106"/>
      <c r="B23445" s="106"/>
      <c r="C23445" s="106"/>
      <c r="G23445" s="1"/>
    </row>
    <row r="23446" spans="1:7" x14ac:dyDescent="0.2">
      <c r="A23446" s="106"/>
      <c r="B23446" s="106"/>
      <c r="C23446" s="106"/>
      <c r="G23446" s="1"/>
    </row>
    <row r="23447" spans="1:7" x14ac:dyDescent="0.2">
      <c r="A23447" s="106"/>
      <c r="B23447" s="106"/>
      <c r="C23447" s="106"/>
      <c r="G23447" s="1"/>
    </row>
    <row r="23448" spans="1:7" x14ac:dyDescent="0.2">
      <c r="A23448" s="106"/>
      <c r="B23448" s="106"/>
      <c r="C23448" s="106"/>
      <c r="G23448" s="1"/>
    </row>
    <row r="23449" spans="1:7" x14ac:dyDescent="0.2">
      <c r="A23449" s="106"/>
      <c r="B23449" s="106"/>
      <c r="C23449" s="106"/>
      <c r="G23449" s="1"/>
    </row>
    <row r="23450" spans="1:7" x14ac:dyDescent="0.2">
      <c r="A23450" s="106"/>
      <c r="B23450" s="106"/>
      <c r="C23450" s="106"/>
      <c r="G23450" s="1"/>
    </row>
    <row r="23451" spans="1:7" x14ac:dyDescent="0.2">
      <c r="A23451" s="106"/>
      <c r="B23451" s="106"/>
      <c r="C23451" s="106"/>
      <c r="G23451" s="1"/>
    </row>
    <row r="23452" spans="1:7" x14ac:dyDescent="0.2">
      <c r="A23452" s="106"/>
      <c r="B23452" s="106"/>
      <c r="C23452" s="106"/>
    </row>
    <row r="23453" spans="1:7" x14ac:dyDescent="0.2">
      <c r="A23453" s="106"/>
      <c r="B23453" s="106"/>
      <c r="C23453" s="106"/>
      <c r="G23453" s="1"/>
    </row>
    <row r="23454" spans="1:7" x14ac:dyDescent="0.2">
      <c r="A23454" s="106"/>
      <c r="B23454" s="106"/>
      <c r="C23454" s="106"/>
      <c r="G23454" s="1"/>
    </row>
    <row r="23455" spans="1:7" x14ac:dyDescent="0.2">
      <c r="A23455" s="106"/>
      <c r="B23455" s="106"/>
      <c r="C23455" s="106"/>
      <c r="G23455" s="1"/>
    </row>
    <row r="23456" spans="1:7" x14ac:dyDescent="0.2">
      <c r="A23456" s="106"/>
      <c r="B23456" s="106"/>
      <c r="C23456" s="106"/>
      <c r="G23456" s="1"/>
    </row>
    <row r="23457" spans="1:7" x14ac:dyDescent="0.2">
      <c r="A23457" s="106"/>
      <c r="B23457" s="106"/>
      <c r="C23457" s="106"/>
      <c r="G23457" s="1"/>
    </row>
    <row r="23458" spans="1:7" x14ac:dyDescent="0.2">
      <c r="A23458" s="106"/>
      <c r="B23458" s="106"/>
      <c r="C23458" s="106"/>
      <c r="G23458" s="1"/>
    </row>
    <row r="23459" spans="1:7" x14ac:dyDescent="0.2">
      <c r="A23459" s="106"/>
      <c r="B23459" s="106"/>
      <c r="C23459" s="106"/>
      <c r="G23459" s="1"/>
    </row>
    <row r="23460" spans="1:7" x14ac:dyDescent="0.2">
      <c r="A23460" s="106"/>
      <c r="B23460" s="106"/>
      <c r="C23460" s="106"/>
      <c r="G23460" s="1"/>
    </row>
    <row r="23461" spans="1:7" x14ac:dyDescent="0.2">
      <c r="A23461" s="106"/>
      <c r="B23461" s="106"/>
      <c r="C23461" s="106"/>
      <c r="G23461" s="1"/>
    </row>
    <row r="23462" spans="1:7" x14ac:dyDescent="0.2">
      <c r="A23462" s="106"/>
      <c r="B23462" s="106"/>
      <c r="C23462" s="106"/>
    </row>
    <row r="23463" spans="1:7" x14ac:dyDescent="0.2">
      <c r="A23463" s="106"/>
      <c r="B23463" s="106"/>
      <c r="C23463" s="106"/>
      <c r="G23463" s="1"/>
    </row>
    <row r="23464" spans="1:7" x14ac:dyDescent="0.2">
      <c r="A23464" s="106"/>
      <c r="B23464" s="106"/>
      <c r="C23464" s="106"/>
      <c r="G23464" s="1"/>
    </row>
    <row r="23465" spans="1:7" x14ac:dyDescent="0.2">
      <c r="A23465" s="106"/>
      <c r="B23465" s="106"/>
      <c r="C23465" s="106"/>
      <c r="G23465" s="1"/>
    </row>
    <row r="23466" spans="1:7" x14ac:dyDescent="0.2">
      <c r="A23466" s="106"/>
      <c r="B23466" s="106"/>
      <c r="C23466" s="106"/>
      <c r="G23466" s="1"/>
    </row>
    <row r="23467" spans="1:7" x14ac:dyDescent="0.2">
      <c r="A23467" s="106"/>
      <c r="B23467" s="106"/>
      <c r="C23467" s="106"/>
      <c r="G23467" s="1"/>
    </row>
    <row r="23468" spans="1:7" x14ac:dyDescent="0.2">
      <c r="A23468" s="106"/>
      <c r="B23468" s="106"/>
      <c r="C23468" s="106"/>
      <c r="G23468" s="1"/>
    </row>
    <row r="23469" spans="1:7" x14ac:dyDescent="0.2">
      <c r="A23469" s="106"/>
      <c r="B23469" s="106"/>
      <c r="C23469" s="106"/>
      <c r="G23469" s="1"/>
    </row>
    <row r="23470" spans="1:7" x14ac:dyDescent="0.2">
      <c r="A23470" s="106"/>
      <c r="B23470" s="106"/>
      <c r="C23470" s="106"/>
      <c r="G23470" s="1"/>
    </row>
    <row r="23471" spans="1:7" x14ac:dyDescent="0.2">
      <c r="A23471" s="106"/>
      <c r="B23471" s="106"/>
      <c r="C23471" s="106"/>
      <c r="G23471" s="1"/>
    </row>
    <row r="23472" spans="1:7" x14ac:dyDescent="0.2">
      <c r="A23472" s="106"/>
      <c r="B23472" s="106"/>
      <c r="C23472" s="106"/>
      <c r="G23472" s="1"/>
    </row>
    <row r="23473" spans="1:7" x14ac:dyDescent="0.2">
      <c r="A23473" s="106"/>
      <c r="B23473" s="106"/>
      <c r="C23473" s="106"/>
      <c r="G23473" s="1"/>
    </row>
    <row r="23474" spans="1:7" x14ac:dyDescent="0.2">
      <c r="A23474" s="106"/>
      <c r="B23474" s="106"/>
      <c r="C23474" s="106"/>
      <c r="G23474" s="1"/>
    </row>
    <row r="23475" spans="1:7" x14ac:dyDescent="0.2">
      <c r="A23475" s="106"/>
      <c r="B23475" s="106"/>
      <c r="C23475" s="106"/>
      <c r="G23475" s="1"/>
    </row>
    <row r="23476" spans="1:7" x14ac:dyDescent="0.2">
      <c r="A23476" s="106"/>
      <c r="B23476" s="106"/>
      <c r="C23476" s="106"/>
      <c r="G23476" s="1"/>
    </row>
    <row r="23477" spans="1:7" x14ac:dyDescent="0.2">
      <c r="A23477" s="106"/>
      <c r="B23477" s="106"/>
      <c r="C23477" s="106"/>
      <c r="G23477" s="1"/>
    </row>
    <row r="23478" spans="1:7" x14ac:dyDescent="0.2">
      <c r="A23478" s="106"/>
      <c r="B23478" s="106"/>
      <c r="C23478" s="106"/>
      <c r="G23478" s="1"/>
    </row>
    <row r="23479" spans="1:7" x14ac:dyDescent="0.2">
      <c r="A23479" s="106"/>
      <c r="B23479" s="106"/>
      <c r="C23479" s="106"/>
      <c r="G23479" s="1"/>
    </row>
    <row r="23480" spans="1:7" x14ac:dyDescent="0.2">
      <c r="A23480" s="106"/>
      <c r="B23480" s="106"/>
      <c r="C23480" s="106"/>
      <c r="G23480" s="1"/>
    </row>
    <row r="23481" spans="1:7" x14ac:dyDescent="0.2">
      <c r="A23481" s="106"/>
      <c r="B23481" s="106"/>
      <c r="C23481" s="106"/>
      <c r="G23481" s="1"/>
    </row>
    <row r="23482" spans="1:7" x14ac:dyDescent="0.2">
      <c r="A23482" s="106"/>
      <c r="B23482" s="106"/>
      <c r="C23482" s="106"/>
      <c r="G23482" s="1"/>
    </row>
    <row r="23483" spans="1:7" x14ac:dyDescent="0.2">
      <c r="A23483" s="106"/>
      <c r="B23483" s="106"/>
      <c r="C23483" s="106"/>
      <c r="G23483" s="1"/>
    </row>
    <row r="23484" spans="1:7" x14ac:dyDescent="0.2">
      <c r="A23484" s="106"/>
      <c r="B23484" s="106"/>
      <c r="C23484" s="106"/>
      <c r="G23484" s="1"/>
    </row>
    <row r="23485" spans="1:7" x14ac:dyDescent="0.2">
      <c r="A23485" s="106"/>
      <c r="B23485" s="106"/>
      <c r="C23485" s="106"/>
      <c r="G23485" s="1"/>
    </row>
    <row r="23486" spans="1:7" x14ac:dyDescent="0.2">
      <c r="A23486" s="106"/>
      <c r="B23486" s="106"/>
      <c r="C23486" s="106"/>
      <c r="G23486" s="1"/>
    </row>
    <row r="23487" spans="1:7" x14ac:dyDescent="0.2">
      <c r="A23487" s="106"/>
      <c r="B23487" s="106"/>
      <c r="C23487" s="106"/>
      <c r="G23487" s="1"/>
    </row>
    <row r="23488" spans="1:7" x14ac:dyDescent="0.2">
      <c r="A23488" s="106"/>
      <c r="B23488" s="106"/>
      <c r="C23488" s="106"/>
      <c r="G23488" s="1"/>
    </row>
    <row r="23489" spans="1:7" x14ac:dyDescent="0.2">
      <c r="A23489" s="106"/>
      <c r="B23489" s="106"/>
      <c r="C23489" s="106"/>
      <c r="G23489" s="1"/>
    </row>
    <row r="23490" spans="1:7" x14ac:dyDescent="0.2">
      <c r="A23490" s="106"/>
      <c r="B23490" s="106"/>
      <c r="C23490" s="106"/>
      <c r="G23490" s="1"/>
    </row>
    <row r="23491" spans="1:7" x14ac:dyDescent="0.2">
      <c r="A23491" s="106"/>
      <c r="B23491" s="106"/>
      <c r="C23491" s="106"/>
      <c r="G23491" s="1"/>
    </row>
    <row r="23492" spans="1:7" x14ac:dyDescent="0.2">
      <c r="A23492" s="106"/>
      <c r="B23492" s="106"/>
      <c r="C23492" s="106"/>
      <c r="G23492" s="1"/>
    </row>
    <row r="23493" spans="1:7" x14ac:dyDescent="0.2">
      <c r="A23493" s="106"/>
      <c r="B23493" s="106"/>
      <c r="C23493" s="106"/>
      <c r="G23493" s="1"/>
    </row>
    <row r="23494" spans="1:7" x14ac:dyDescent="0.2">
      <c r="A23494" s="106"/>
      <c r="B23494" s="106"/>
      <c r="C23494" s="106"/>
      <c r="G23494" s="1"/>
    </row>
    <row r="23495" spans="1:7" x14ac:dyDescent="0.2">
      <c r="A23495" s="106"/>
      <c r="B23495" s="106"/>
      <c r="C23495" s="106"/>
      <c r="G23495" s="1"/>
    </row>
    <row r="23496" spans="1:7" x14ac:dyDescent="0.2">
      <c r="A23496" s="106"/>
      <c r="B23496" s="106"/>
      <c r="C23496" s="106"/>
      <c r="G23496" s="1"/>
    </row>
    <row r="23497" spans="1:7" x14ac:dyDescent="0.2">
      <c r="A23497" s="106"/>
      <c r="B23497" s="106"/>
      <c r="C23497" s="106"/>
      <c r="G23497" s="1"/>
    </row>
    <row r="23498" spans="1:7" x14ac:dyDescent="0.2">
      <c r="A23498" s="106"/>
      <c r="B23498" s="106"/>
      <c r="C23498" s="106"/>
      <c r="G23498" s="1"/>
    </row>
    <row r="23499" spans="1:7" x14ac:dyDescent="0.2">
      <c r="A23499" s="106"/>
      <c r="B23499" s="106"/>
      <c r="C23499" s="106"/>
      <c r="G23499" s="1"/>
    </row>
    <row r="23500" spans="1:7" x14ac:dyDescent="0.2">
      <c r="A23500" s="106"/>
      <c r="B23500" s="106"/>
      <c r="C23500" s="106"/>
      <c r="G23500" s="1"/>
    </row>
    <row r="23501" spans="1:7" x14ac:dyDescent="0.2">
      <c r="A23501" s="106"/>
      <c r="B23501" s="106"/>
      <c r="C23501" s="106"/>
      <c r="G23501" s="1"/>
    </row>
    <row r="23502" spans="1:7" x14ac:dyDescent="0.2">
      <c r="A23502" s="106"/>
      <c r="B23502" s="106"/>
      <c r="C23502" s="106"/>
      <c r="G23502" s="1"/>
    </row>
    <row r="23503" spans="1:7" x14ac:dyDescent="0.2">
      <c r="A23503" s="106"/>
      <c r="B23503" s="106"/>
      <c r="C23503" s="106"/>
      <c r="G23503" s="1"/>
    </row>
    <row r="23504" spans="1:7" x14ac:dyDescent="0.2">
      <c r="A23504" s="106"/>
      <c r="B23504" s="106"/>
      <c r="C23504" s="106"/>
      <c r="G23504" s="1"/>
    </row>
    <row r="23505" spans="1:7" x14ac:dyDescent="0.2">
      <c r="A23505" s="106"/>
      <c r="B23505" s="106"/>
      <c r="C23505" s="106"/>
      <c r="G23505" s="1"/>
    </row>
    <row r="23506" spans="1:7" x14ac:dyDescent="0.2">
      <c r="A23506" s="106"/>
      <c r="B23506" s="106"/>
      <c r="C23506" s="106"/>
      <c r="G23506" s="1"/>
    </row>
    <row r="23507" spans="1:7" x14ac:dyDescent="0.2">
      <c r="A23507" s="106"/>
      <c r="B23507" s="106"/>
      <c r="C23507" s="106"/>
      <c r="G23507" s="1"/>
    </row>
    <row r="23508" spans="1:7" x14ac:dyDescent="0.2">
      <c r="A23508" s="106"/>
      <c r="B23508" s="106"/>
      <c r="C23508" s="106"/>
      <c r="G23508" s="1"/>
    </row>
    <row r="23509" spans="1:7" x14ac:dyDescent="0.2">
      <c r="A23509" s="106"/>
      <c r="B23509" s="106"/>
      <c r="C23509" s="106"/>
      <c r="G23509" s="1"/>
    </row>
    <row r="23510" spans="1:7" x14ac:dyDescent="0.2">
      <c r="A23510" s="106"/>
      <c r="B23510" s="106"/>
      <c r="C23510" s="106"/>
      <c r="G23510" s="1"/>
    </row>
    <row r="23511" spans="1:7" x14ac:dyDescent="0.2">
      <c r="A23511" s="106"/>
      <c r="B23511" s="106"/>
      <c r="C23511" s="106"/>
      <c r="G23511" s="1"/>
    </row>
    <row r="23512" spans="1:7" x14ac:dyDescent="0.2">
      <c r="A23512" s="106"/>
      <c r="B23512" s="106"/>
      <c r="C23512" s="106"/>
      <c r="G23512" s="1"/>
    </row>
    <row r="23513" spans="1:7" x14ac:dyDescent="0.2">
      <c r="A23513" s="106"/>
      <c r="B23513" s="106"/>
      <c r="C23513" s="106"/>
      <c r="G23513" s="1"/>
    </row>
    <row r="23514" spans="1:7" x14ac:dyDescent="0.2">
      <c r="A23514" s="106"/>
      <c r="B23514" s="106"/>
      <c r="C23514" s="106"/>
      <c r="G23514" s="1"/>
    </row>
    <row r="23515" spans="1:7" x14ac:dyDescent="0.2">
      <c r="A23515" s="106"/>
      <c r="B23515" s="106"/>
      <c r="C23515" s="106"/>
      <c r="G23515" s="1"/>
    </row>
    <row r="23516" spans="1:7" x14ac:dyDescent="0.2">
      <c r="A23516" s="106"/>
      <c r="B23516" s="106"/>
      <c r="C23516" s="106"/>
      <c r="G23516" s="1"/>
    </row>
    <row r="23517" spans="1:7" x14ac:dyDescent="0.2">
      <c r="A23517" s="106"/>
      <c r="B23517" s="106"/>
      <c r="C23517" s="106"/>
      <c r="G23517" s="1"/>
    </row>
    <row r="23518" spans="1:7" x14ac:dyDescent="0.2">
      <c r="A23518" s="106"/>
      <c r="B23518" s="106"/>
      <c r="C23518" s="106"/>
      <c r="G23518" s="1"/>
    </row>
    <row r="23519" spans="1:7" x14ac:dyDescent="0.2">
      <c r="A23519" s="106"/>
      <c r="B23519" s="106"/>
      <c r="C23519" s="106"/>
      <c r="G23519" s="1"/>
    </row>
    <row r="23520" spans="1:7" x14ac:dyDescent="0.2">
      <c r="A23520" s="106"/>
      <c r="B23520" s="106"/>
      <c r="C23520" s="106"/>
      <c r="G23520" s="1"/>
    </row>
    <row r="23521" spans="1:7" x14ac:dyDescent="0.2">
      <c r="A23521" s="106"/>
      <c r="B23521" s="106"/>
      <c r="C23521" s="106"/>
      <c r="G23521" s="1"/>
    </row>
    <row r="23522" spans="1:7" x14ac:dyDescent="0.2">
      <c r="A23522" s="106"/>
      <c r="B23522" s="106"/>
      <c r="C23522" s="106"/>
      <c r="G23522" s="1"/>
    </row>
    <row r="23523" spans="1:7" x14ac:dyDescent="0.2">
      <c r="A23523" s="106"/>
      <c r="B23523" s="106"/>
      <c r="C23523" s="106"/>
      <c r="G23523" s="1"/>
    </row>
    <row r="23524" spans="1:7" x14ac:dyDescent="0.2">
      <c r="A23524" s="106"/>
      <c r="B23524" s="106"/>
      <c r="C23524" s="106"/>
      <c r="G23524" s="1"/>
    </row>
    <row r="23525" spans="1:7" x14ac:dyDescent="0.2">
      <c r="A23525" s="106"/>
      <c r="B23525" s="106"/>
      <c r="C23525" s="106"/>
      <c r="G23525" s="1"/>
    </row>
    <row r="23526" spans="1:7" x14ac:dyDescent="0.2">
      <c r="A23526" s="106"/>
      <c r="B23526" s="106"/>
      <c r="C23526" s="106"/>
      <c r="G23526" s="1"/>
    </row>
    <row r="23527" spans="1:7" x14ac:dyDescent="0.2">
      <c r="A23527" s="106"/>
      <c r="B23527" s="106"/>
      <c r="C23527" s="106"/>
      <c r="G23527" s="1"/>
    </row>
    <row r="23528" spans="1:7" x14ac:dyDescent="0.2">
      <c r="A23528" s="106"/>
      <c r="B23528" s="106"/>
      <c r="C23528" s="106"/>
      <c r="G23528" s="1"/>
    </row>
    <row r="23529" spans="1:7" x14ac:dyDescent="0.2">
      <c r="A23529" s="106"/>
      <c r="B23529" s="106"/>
      <c r="C23529" s="106"/>
      <c r="G23529" s="1"/>
    </row>
    <row r="23530" spans="1:7" x14ac:dyDescent="0.2">
      <c r="A23530" s="106"/>
      <c r="B23530" s="106"/>
      <c r="C23530" s="106"/>
      <c r="G23530" s="1"/>
    </row>
    <row r="23531" spans="1:7" x14ac:dyDescent="0.2">
      <c r="A23531" s="106"/>
      <c r="B23531" s="106"/>
      <c r="C23531" s="106"/>
      <c r="G23531" s="1"/>
    </row>
    <row r="23532" spans="1:7" x14ac:dyDescent="0.2">
      <c r="A23532" s="106"/>
      <c r="B23532" s="106"/>
      <c r="C23532" s="106"/>
      <c r="G23532" s="1"/>
    </row>
    <row r="23533" spans="1:7" x14ac:dyDescent="0.2">
      <c r="A23533" s="106"/>
      <c r="B23533" s="106"/>
      <c r="C23533" s="106"/>
      <c r="G23533" s="1"/>
    </row>
    <row r="23534" spans="1:7" x14ac:dyDescent="0.2">
      <c r="A23534" s="106"/>
      <c r="B23534" s="106"/>
      <c r="C23534" s="106"/>
      <c r="G23534" s="1"/>
    </row>
    <row r="23535" spans="1:7" x14ac:dyDescent="0.2">
      <c r="A23535" s="106"/>
      <c r="B23535" s="106"/>
      <c r="C23535" s="106"/>
      <c r="G23535" s="1"/>
    </row>
    <row r="23536" spans="1:7" x14ac:dyDescent="0.2">
      <c r="A23536" s="106"/>
      <c r="B23536" s="106"/>
      <c r="C23536" s="106"/>
      <c r="G23536" s="1"/>
    </row>
    <row r="23537" spans="1:7" x14ac:dyDescent="0.2">
      <c r="A23537" s="106"/>
      <c r="B23537" s="106"/>
      <c r="C23537" s="106"/>
      <c r="G23537" s="1"/>
    </row>
    <row r="23538" spans="1:7" x14ac:dyDescent="0.2">
      <c r="A23538" s="106"/>
      <c r="B23538" s="106"/>
      <c r="C23538" s="106"/>
      <c r="G23538" s="1"/>
    </row>
    <row r="23539" spans="1:7" x14ac:dyDescent="0.2">
      <c r="A23539" s="106"/>
      <c r="B23539" s="106"/>
      <c r="C23539" s="106"/>
      <c r="G23539" s="1"/>
    </row>
    <row r="23540" spans="1:7" x14ac:dyDescent="0.2">
      <c r="A23540" s="106"/>
      <c r="B23540" s="106"/>
      <c r="C23540" s="106"/>
      <c r="G23540" s="1"/>
    </row>
    <row r="23541" spans="1:7" x14ac:dyDescent="0.2">
      <c r="A23541" s="106"/>
      <c r="B23541" s="106"/>
      <c r="C23541" s="106"/>
      <c r="G23541" s="1"/>
    </row>
    <row r="23542" spans="1:7" x14ac:dyDescent="0.2">
      <c r="A23542" s="106"/>
      <c r="B23542" s="106"/>
      <c r="C23542" s="106"/>
      <c r="G23542" s="1"/>
    </row>
    <row r="23543" spans="1:7" x14ac:dyDescent="0.2">
      <c r="A23543" s="106"/>
      <c r="B23543" s="106"/>
      <c r="C23543" s="106"/>
      <c r="G23543" s="1"/>
    </row>
    <row r="23544" spans="1:7" x14ac:dyDescent="0.2">
      <c r="A23544" s="106"/>
      <c r="B23544" s="106"/>
      <c r="C23544" s="106"/>
      <c r="G23544" s="1"/>
    </row>
    <row r="23545" spans="1:7" x14ac:dyDescent="0.2">
      <c r="A23545" s="106"/>
      <c r="B23545" s="106"/>
      <c r="C23545" s="106"/>
      <c r="G23545" s="1"/>
    </row>
    <row r="23546" spans="1:7" x14ac:dyDescent="0.2">
      <c r="A23546" s="106"/>
      <c r="B23546" s="106"/>
      <c r="C23546" s="106"/>
      <c r="G23546" s="1"/>
    </row>
    <row r="23547" spans="1:7" x14ac:dyDescent="0.2">
      <c r="A23547" s="106"/>
      <c r="B23547" s="106"/>
      <c r="C23547" s="106"/>
      <c r="G23547" s="1"/>
    </row>
    <row r="23548" spans="1:7" x14ac:dyDescent="0.2">
      <c r="A23548" s="106"/>
      <c r="B23548" s="106"/>
      <c r="C23548" s="106"/>
      <c r="G23548" s="1"/>
    </row>
    <row r="23549" spans="1:7" x14ac:dyDescent="0.2">
      <c r="A23549" s="106"/>
      <c r="B23549" s="106"/>
      <c r="C23549" s="106"/>
      <c r="G23549" s="1"/>
    </row>
    <row r="23550" spans="1:7" x14ac:dyDescent="0.2">
      <c r="A23550" s="106"/>
      <c r="B23550" s="106"/>
      <c r="C23550" s="106"/>
      <c r="G23550" s="1"/>
    </row>
    <row r="23551" spans="1:7" x14ac:dyDescent="0.2">
      <c r="A23551" s="106"/>
      <c r="B23551" s="106"/>
      <c r="C23551" s="106"/>
      <c r="G23551" s="1"/>
    </row>
    <row r="23552" spans="1:7" x14ac:dyDescent="0.2">
      <c r="A23552" s="106"/>
      <c r="B23552" s="106"/>
      <c r="C23552" s="106"/>
      <c r="G23552" s="1"/>
    </row>
    <row r="23553" spans="1:7" x14ac:dyDescent="0.2">
      <c r="A23553" s="106"/>
      <c r="B23553" s="106"/>
      <c r="C23553" s="106"/>
      <c r="G23553" s="1"/>
    </row>
    <row r="23554" spans="1:7" x14ac:dyDescent="0.2">
      <c r="A23554" s="106"/>
      <c r="B23554" s="106"/>
      <c r="C23554" s="106"/>
      <c r="G23554" s="1"/>
    </row>
    <row r="23555" spans="1:7" x14ac:dyDescent="0.2">
      <c r="A23555" s="106"/>
      <c r="B23555" s="106"/>
      <c r="C23555" s="106"/>
      <c r="G23555" s="1"/>
    </row>
    <row r="23556" spans="1:7" x14ac:dyDescent="0.2">
      <c r="A23556" s="106"/>
      <c r="B23556" s="106"/>
      <c r="C23556" s="106"/>
      <c r="G23556" s="1"/>
    </row>
    <row r="23557" spans="1:7" x14ac:dyDescent="0.2">
      <c r="A23557" s="106"/>
      <c r="B23557" s="106"/>
      <c r="C23557" s="106"/>
      <c r="G23557" s="1"/>
    </row>
    <row r="23558" spans="1:7" x14ac:dyDescent="0.2">
      <c r="A23558" s="106"/>
      <c r="B23558" s="106"/>
      <c r="C23558" s="106"/>
      <c r="G23558" s="1"/>
    </row>
    <row r="23559" spans="1:7" x14ac:dyDescent="0.2">
      <c r="A23559" s="106"/>
      <c r="B23559" s="106"/>
      <c r="C23559" s="106"/>
      <c r="G23559" s="1"/>
    </row>
    <row r="23560" spans="1:7" x14ac:dyDescent="0.2">
      <c r="A23560" s="106"/>
      <c r="B23560" s="106"/>
      <c r="C23560" s="106"/>
      <c r="G23560" s="1"/>
    </row>
    <row r="23561" spans="1:7" x14ac:dyDescent="0.2">
      <c r="A23561" s="106"/>
      <c r="B23561" s="106"/>
      <c r="C23561" s="106"/>
      <c r="G23561" s="1"/>
    </row>
    <row r="23562" spans="1:7" x14ac:dyDescent="0.2">
      <c r="A23562" s="106"/>
      <c r="B23562" s="106"/>
      <c r="C23562" s="106"/>
      <c r="G23562" s="1"/>
    </row>
    <row r="23563" spans="1:7" x14ac:dyDescent="0.2">
      <c r="A23563" s="106"/>
      <c r="B23563" s="106"/>
      <c r="C23563" s="106"/>
      <c r="G23563" s="1"/>
    </row>
    <row r="23564" spans="1:7" x14ac:dyDescent="0.2">
      <c r="A23564" s="106"/>
      <c r="B23564" s="106"/>
      <c r="C23564" s="106"/>
      <c r="G23564" s="1"/>
    </row>
    <row r="23565" spans="1:7" x14ac:dyDescent="0.2">
      <c r="A23565" s="106"/>
      <c r="B23565" s="106"/>
      <c r="C23565" s="106"/>
    </row>
    <row r="23566" spans="1:7" x14ac:dyDescent="0.2">
      <c r="A23566" s="106"/>
      <c r="B23566" s="106"/>
      <c r="C23566" s="106"/>
      <c r="G23566" s="1"/>
    </row>
    <row r="23567" spans="1:7" x14ac:dyDescent="0.2">
      <c r="A23567" s="106"/>
      <c r="B23567" s="106"/>
      <c r="C23567" s="106"/>
    </row>
    <row r="23568" spans="1:7" x14ac:dyDescent="0.2">
      <c r="A23568" s="106"/>
      <c r="B23568" s="106"/>
      <c r="C23568" s="106"/>
    </row>
    <row r="23569" spans="1:7" x14ac:dyDescent="0.2">
      <c r="A23569" s="106"/>
      <c r="B23569" s="106"/>
      <c r="C23569" s="106"/>
    </row>
    <row r="23570" spans="1:7" x14ac:dyDescent="0.2">
      <c r="A23570" s="106"/>
      <c r="B23570" s="106"/>
      <c r="C23570" s="106"/>
      <c r="G23570" s="1"/>
    </row>
    <row r="23571" spans="1:7" x14ac:dyDescent="0.2">
      <c r="A23571" s="106"/>
      <c r="B23571" s="106"/>
      <c r="C23571" s="106"/>
    </row>
    <row r="23572" spans="1:7" x14ac:dyDescent="0.2">
      <c r="A23572" s="106"/>
      <c r="B23572" s="106"/>
      <c r="C23572" s="106"/>
      <c r="G23572" s="1"/>
    </row>
    <row r="23573" spans="1:7" x14ac:dyDescent="0.2">
      <c r="A23573" s="106"/>
      <c r="B23573" s="106"/>
      <c r="C23573" s="106"/>
      <c r="G23573" s="1"/>
    </row>
    <row r="23574" spans="1:7" x14ac:dyDescent="0.2">
      <c r="A23574" s="106"/>
      <c r="B23574" s="106"/>
      <c r="C23574" s="106"/>
      <c r="G23574" s="1"/>
    </row>
    <row r="23575" spans="1:7" x14ac:dyDescent="0.2">
      <c r="A23575" s="106"/>
      <c r="B23575" s="106"/>
      <c r="C23575" s="106"/>
      <c r="G23575" s="1"/>
    </row>
    <row r="23576" spans="1:7" x14ac:dyDescent="0.2">
      <c r="A23576" s="106"/>
      <c r="B23576" s="106"/>
      <c r="C23576" s="106"/>
      <c r="G23576" s="1"/>
    </row>
    <row r="23577" spans="1:7" x14ac:dyDescent="0.2">
      <c r="A23577" s="106"/>
      <c r="B23577" s="106"/>
      <c r="C23577" s="106"/>
      <c r="G23577" s="1"/>
    </row>
    <row r="23578" spans="1:7" x14ac:dyDescent="0.2">
      <c r="A23578" s="106"/>
      <c r="B23578" s="106"/>
      <c r="C23578" s="106"/>
      <c r="G23578" s="1"/>
    </row>
    <row r="23579" spans="1:7" x14ac:dyDescent="0.2">
      <c r="A23579" s="106"/>
      <c r="B23579" s="106"/>
      <c r="C23579" s="106"/>
      <c r="G23579" s="1"/>
    </row>
    <row r="23580" spans="1:7" x14ac:dyDescent="0.2">
      <c r="A23580" s="106"/>
      <c r="B23580" s="106"/>
      <c r="C23580" s="106"/>
    </row>
    <row r="23581" spans="1:7" x14ac:dyDescent="0.2">
      <c r="A23581" s="106"/>
      <c r="B23581" s="106"/>
      <c r="C23581" s="106"/>
      <c r="G23581" s="1"/>
    </row>
    <row r="23582" spans="1:7" x14ac:dyDescent="0.2">
      <c r="A23582" s="106"/>
      <c r="B23582" s="106"/>
      <c r="C23582" s="106"/>
    </row>
    <row r="23583" spans="1:7" x14ac:dyDescent="0.2">
      <c r="A23583" s="106"/>
      <c r="B23583" s="106"/>
      <c r="C23583" s="106"/>
      <c r="G23583" s="1"/>
    </row>
    <row r="23584" spans="1:7" x14ac:dyDescent="0.2">
      <c r="A23584" s="106"/>
      <c r="B23584" s="106"/>
      <c r="C23584" s="106"/>
      <c r="G23584" s="1"/>
    </row>
    <row r="23585" spans="1:7" x14ac:dyDescent="0.2">
      <c r="A23585" s="106"/>
      <c r="B23585" s="106"/>
      <c r="C23585" s="106"/>
    </row>
    <row r="23586" spans="1:7" x14ac:dyDescent="0.2">
      <c r="A23586" s="106"/>
      <c r="B23586" s="106"/>
      <c r="C23586" s="106"/>
      <c r="G23586" s="1"/>
    </row>
    <row r="23587" spans="1:7" x14ac:dyDescent="0.2">
      <c r="A23587" s="106"/>
      <c r="B23587" s="106"/>
      <c r="C23587" s="106"/>
      <c r="G23587" s="1"/>
    </row>
    <row r="23588" spans="1:7" x14ac:dyDescent="0.2">
      <c r="A23588" s="106"/>
      <c r="B23588" s="106"/>
      <c r="C23588" s="106"/>
      <c r="G23588" s="1"/>
    </row>
    <row r="23589" spans="1:7" x14ac:dyDescent="0.2">
      <c r="A23589" s="106"/>
      <c r="B23589" s="106"/>
      <c r="C23589" s="106"/>
      <c r="G23589" s="1"/>
    </row>
    <row r="23590" spans="1:7" x14ac:dyDescent="0.2">
      <c r="A23590" s="106"/>
      <c r="B23590" s="106"/>
      <c r="C23590" s="106"/>
      <c r="G23590" s="1"/>
    </row>
    <row r="23591" spans="1:7" x14ac:dyDescent="0.2">
      <c r="A23591" s="106"/>
      <c r="B23591" s="106"/>
      <c r="C23591" s="106"/>
    </row>
    <row r="23592" spans="1:7" x14ac:dyDescent="0.2">
      <c r="A23592" s="106"/>
      <c r="B23592" s="106"/>
      <c r="C23592" s="106"/>
      <c r="G23592" s="1"/>
    </row>
    <row r="23593" spans="1:7" x14ac:dyDescent="0.2">
      <c r="A23593" s="106"/>
      <c r="B23593" s="106"/>
      <c r="C23593" s="106"/>
      <c r="G23593" s="1"/>
    </row>
    <row r="23594" spans="1:7" x14ac:dyDescent="0.2">
      <c r="A23594" s="106"/>
      <c r="B23594" s="106"/>
      <c r="C23594" s="106"/>
    </row>
    <row r="23595" spans="1:7" x14ac:dyDescent="0.2">
      <c r="A23595" s="106"/>
      <c r="B23595" s="106"/>
      <c r="C23595" s="106"/>
      <c r="G23595" s="1"/>
    </row>
    <row r="23596" spans="1:7" x14ac:dyDescent="0.2">
      <c r="A23596" s="106"/>
      <c r="B23596" s="106"/>
      <c r="C23596" s="106"/>
      <c r="G23596" s="1"/>
    </row>
    <row r="23597" spans="1:7" x14ac:dyDescent="0.2">
      <c r="A23597" s="106"/>
      <c r="B23597" s="106"/>
      <c r="C23597" s="106"/>
      <c r="G23597" s="1"/>
    </row>
    <row r="23598" spans="1:7" x14ac:dyDescent="0.2">
      <c r="A23598" s="106"/>
      <c r="B23598" s="106"/>
      <c r="C23598" s="106"/>
      <c r="G23598" s="1"/>
    </row>
    <row r="23599" spans="1:7" x14ac:dyDescent="0.2">
      <c r="A23599" s="106"/>
      <c r="B23599" s="106"/>
      <c r="C23599" s="106"/>
      <c r="G23599" s="1"/>
    </row>
    <row r="23600" spans="1:7" x14ac:dyDescent="0.2">
      <c r="A23600" s="106"/>
      <c r="B23600" s="106"/>
      <c r="C23600" s="106"/>
      <c r="G23600" s="1"/>
    </row>
    <row r="23601" spans="1:7" x14ac:dyDescent="0.2">
      <c r="A23601" s="106"/>
      <c r="B23601" s="106"/>
      <c r="C23601" s="106"/>
      <c r="G23601" s="1"/>
    </row>
    <row r="23602" spans="1:7" x14ac:dyDescent="0.2">
      <c r="A23602" s="106"/>
      <c r="B23602" s="106"/>
      <c r="C23602" s="106"/>
      <c r="G23602" s="1"/>
    </row>
    <row r="23603" spans="1:7" x14ac:dyDescent="0.2">
      <c r="A23603" s="106"/>
      <c r="B23603" s="106"/>
      <c r="C23603" s="106"/>
      <c r="G23603" s="1"/>
    </row>
    <row r="23604" spans="1:7" x14ac:dyDescent="0.2">
      <c r="A23604" s="106"/>
      <c r="B23604" s="106"/>
      <c r="C23604" s="106"/>
      <c r="G23604" s="1"/>
    </row>
    <row r="23605" spans="1:7" x14ac:dyDescent="0.2">
      <c r="A23605" s="106"/>
      <c r="B23605" s="106"/>
      <c r="C23605" s="106"/>
      <c r="G23605" s="1"/>
    </row>
    <row r="23606" spans="1:7" x14ac:dyDescent="0.2">
      <c r="A23606" s="106"/>
      <c r="B23606" s="106"/>
      <c r="C23606" s="106"/>
      <c r="G23606" s="1"/>
    </row>
    <row r="23607" spans="1:7" x14ac:dyDescent="0.2">
      <c r="A23607" s="106"/>
      <c r="B23607" s="106"/>
      <c r="C23607" s="106"/>
      <c r="G23607" s="1"/>
    </row>
    <row r="23608" spans="1:7" x14ac:dyDescent="0.2">
      <c r="A23608" s="106"/>
      <c r="B23608" s="106"/>
      <c r="C23608" s="106"/>
      <c r="G23608" s="1"/>
    </row>
    <row r="23609" spans="1:7" x14ac:dyDescent="0.2">
      <c r="A23609" s="106"/>
      <c r="B23609" s="106"/>
      <c r="C23609" s="106"/>
      <c r="G23609" s="1"/>
    </row>
    <row r="23610" spans="1:7" x14ac:dyDescent="0.2">
      <c r="A23610" s="106"/>
      <c r="B23610" s="106"/>
      <c r="C23610" s="106"/>
      <c r="G23610" s="1"/>
    </row>
    <row r="23611" spans="1:7" x14ac:dyDescent="0.2">
      <c r="A23611" s="106"/>
      <c r="B23611" s="106"/>
      <c r="C23611" s="106"/>
      <c r="G23611" s="1"/>
    </row>
    <row r="23612" spans="1:7" x14ac:dyDescent="0.2">
      <c r="A23612" s="106"/>
      <c r="B23612" s="106"/>
      <c r="C23612" s="106"/>
      <c r="G23612" s="1"/>
    </row>
    <row r="23613" spans="1:7" x14ac:dyDescent="0.2">
      <c r="A23613" s="106"/>
      <c r="B23613" s="106"/>
      <c r="C23613" s="106"/>
      <c r="G23613" s="1"/>
    </row>
    <row r="23614" spans="1:7" x14ac:dyDescent="0.2">
      <c r="A23614" s="106"/>
      <c r="B23614" s="106"/>
      <c r="C23614" s="106"/>
      <c r="G23614" s="1"/>
    </row>
    <row r="23615" spans="1:7" x14ac:dyDescent="0.2">
      <c r="A23615" s="106"/>
      <c r="B23615" s="106"/>
      <c r="C23615" s="106"/>
      <c r="G23615" s="1"/>
    </row>
    <row r="23616" spans="1:7" x14ac:dyDescent="0.2">
      <c r="A23616" s="106"/>
      <c r="B23616" s="106"/>
      <c r="C23616" s="106"/>
      <c r="G23616" s="1"/>
    </row>
    <row r="23617" spans="1:7" x14ac:dyDescent="0.2">
      <c r="A23617" s="106"/>
      <c r="B23617" s="106"/>
      <c r="C23617" s="106"/>
      <c r="G23617" s="1"/>
    </row>
    <row r="23618" spans="1:7" x14ac:dyDescent="0.2">
      <c r="A23618" s="106"/>
      <c r="B23618" s="106"/>
      <c r="C23618" s="106"/>
      <c r="G23618" s="1"/>
    </row>
    <row r="23619" spans="1:7" x14ac:dyDescent="0.2">
      <c r="A23619" s="106"/>
      <c r="B23619" s="106"/>
      <c r="C23619" s="106"/>
      <c r="G23619" s="1"/>
    </row>
    <row r="23620" spans="1:7" x14ac:dyDescent="0.2">
      <c r="A23620" s="106"/>
      <c r="B23620" s="106"/>
      <c r="C23620" s="106"/>
      <c r="G23620" s="1"/>
    </row>
    <row r="23621" spans="1:7" x14ac:dyDescent="0.2">
      <c r="A23621" s="106"/>
      <c r="B23621" s="106"/>
      <c r="C23621" s="106"/>
      <c r="G23621" s="1"/>
    </row>
    <row r="23622" spans="1:7" x14ac:dyDescent="0.2">
      <c r="A23622" s="106"/>
      <c r="B23622" s="106"/>
      <c r="C23622" s="106"/>
      <c r="G23622" s="1"/>
    </row>
    <row r="23623" spans="1:7" x14ac:dyDescent="0.2">
      <c r="A23623" s="106"/>
      <c r="B23623" s="106"/>
      <c r="C23623" s="106"/>
      <c r="G23623" s="1"/>
    </row>
    <row r="23624" spans="1:7" x14ac:dyDescent="0.2">
      <c r="A23624" s="106"/>
      <c r="B23624" s="106"/>
      <c r="C23624" s="106"/>
      <c r="G23624" s="1"/>
    </row>
    <row r="23625" spans="1:7" x14ac:dyDescent="0.2">
      <c r="A23625" s="106"/>
      <c r="B23625" s="106"/>
      <c r="C23625" s="106"/>
      <c r="G23625" s="1"/>
    </row>
    <row r="23626" spans="1:7" x14ac:dyDescent="0.2">
      <c r="A23626" s="106"/>
      <c r="B23626" s="106"/>
      <c r="C23626" s="106"/>
      <c r="G23626" s="1"/>
    </row>
    <row r="23627" spans="1:7" x14ac:dyDescent="0.2">
      <c r="A23627" s="106"/>
      <c r="B23627" s="106"/>
      <c r="C23627" s="106"/>
      <c r="G23627" s="1"/>
    </row>
    <row r="23628" spans="1:7" x14ac:dyDescent="0.2">
      <c r="A23628" s="106"/>
      <c r="B23628" s="106"/>
      <c r="C23628" s="106"/>
      <c r="G23628" s="1"/>
    </row>
    <row r="23629" spans="1:7" x14ac:dyDescent="0.2">
      <c r="A23629" s="106"/>
      <c r="B23629" s="106"/>
      <c r="C23629" s="106"/>
      <c r="G23629" s="1"/>
    </row>
    <row r="23630" spans="1:7" x14ac:dyDescent="0.2">
      <c r="A23630" s="106"/>
      <c r="B23630" s="106"/>
      <c r="C23630" s="106"/>
      <c r="G23630" s="1"/>
    </row>
    <row r="23631" spans="1:7" x14ac:dyDescent="0.2">
      <c r="A23631" s="106"/>
      <c r="B23631" s="106"/>
      <c r="C23631" s="106"/>
      <c r="G23631" s="1"/>
    </row>
    <row r="23632" spans="1:7" x14ac:dyDescent="0.2">
      <c r="A23632" s="106"/>
      <c r="B23632" s="106"/>
      <c r="C23632" s="106"/>
      <c r="G23632" s="1"/>
    </row>
    <row r="23633" spans="1:7" x14ac:dyDescent="0.2">
      <c r="A23633" s="106"/>
      <c r="B23633" s="106"/>
      <c r="C23633" s="106"/>
      <c r="G23633" s="1"/>
    </row>
    <row r="23634" spans="1:7" x14ac:dyDescent="0.2">
      <c r="A23634" s="106"/>
      <c r="B23634" s="106"/>
      <c r="C23634" s="106"/>
      <c r="G23634" s="1"/>
    </row>
    <row r="23635" spans="1:7" x14ac:dyDescent="0.2">
      <c r="A23635" s="106"/>
      <c r="B23635" s="106"/>
      <c r="C23635" s="106"/>
      <c r="G23635" s="1"/>
    </row>
    <row r="23636" spans="1:7" x14ac:dyDescent="0.2">
      <c r="A23636" s="106"/>
      <c r="B23636" s="106"/>
      <c r="C23636" s="106"/>
      <c r="G23636" s="1"/>
    </row>
    <row r="23637" spans="1:7" x14ac:dyDescent="0.2">
      <c r="A23637" s="106"/>
      <c r="B23637" s="106"/>
      <c r="C23637" s="106"/>
      <c r="G23637" s="1"/>
    </row>
    <row r="23638" spans="1:7" x14ac:dyDescent="0.2">
      <c r="A23638" s="106"/>
      <c r="B23638" s="106"/>
      <c r="C23638" s="106"/>
      <c r="G23638" s="1"/>
    </row>
    <row r="23639" spans="1:7" x14ac:dyDescent="0.2">
      <c r="A23639" s="106"/>
      <c r="B23639" s="106"/>
      <c r="C23639" s="106"/>
      <c r="G23639" s="1"/>
    </row>
    <row r="23640" spans="1:7" x14ac:dyDescent="0.2">
      <c r="A23640" s="106"/>
      <c r="B23640" s="106"/>
      <c r="C23640" s="106"/>
      <c r="G23640" s="1"/>
    </row>
    <row r="23641" spans="1:7" x14ac:dyDescent="0.2">
      <c r="A23641" s="106"/>
      <c r="B23641" s="106"/>
      <c r="C23641" s="106"/>
      <c r="G23641" s="1"/>
    </row>
    <row r="23642" spans="1:7" x14ac:dyDescent="0.2">
      <c r="A23642" s="106"/>
      <c r="B23642" s="106"/>
      <c r="C23642" s="106"/>
      <c r="G23642" s="1"/>
    </row>
    <row r="23643" spans="1:7" x14ac:dyDescent="0.2">
      <c r="A23643" s="106"/>
      <c r="B23643" s="106"/>
      <c r="C23643" s="106"/>
      <c r="G23643" s="1"/>
    </row>
    <row r="23644" spans="1:7" x14ac:dyDescent="0.2">
      <c r="A23644" s="106"/>
      <c r="B23644" s="106"/>
      <c r="C23644" s="106"/>
      <c r="G23644" s="1"/>
    </row>
    <row r="23645" spans="1:7" x14ac:dyDescent="0.2">
      <c r="A23645" s="106"/>
      <c r="B23645" s="106"/>
      <c r="C23645" s="106"/>
      <c r="G23645" s="1"/>
    </row>
    <row r="23646" spans="1:7" x14ac:dyDescent="0.2">
      <c r="A23646" s="106"/>
      <c r="B23646" s="106"/>
      <c r="C23646" s="106"/>
      <c r="G23646" s="1"/>
    </row>
    <row r="23647" spans="1:7" x14ac:dyDescent="0.2">
      <c r="A23647" s="106"/>
      <c r="B23647" s="106"/>
      <c r="C23647" s="106"/>
      <c r="G23647" s="1"/>
    </row>
    <row r="23648" spans="1:7" x14ac:dyDescent="0.2">
      <c r="A23648" s="106"/>
      <c r="B23648" s="106"/>
      <c r="C23648" s="106"/>
      <c r="G23648" s="1"/>
    </row>
    <row r="23649" spans="1:7" x14ac:dyDescent="0.2">
      <c r="A23649" s="106"/>
      <c r="B23649" s="106"/>
      <c r="C23649" s="106"/>
      <c r="G23649" s="1"/>
    </row>
    <row r="23650" spans="1:7" x14ac:dyDescent="0.2">
      <c r="A23650" s="106"/>
      <c r="B23650" s="106"/>
      <c r="C23650" s="106"/>
      <c r="G23650" s="1"/>
    </row>
    <row r="23651" spans="1:7" x14ac:dyDescent="0.2">
      <c r="A23651" s="106"/>
      <c r="B23651" s="106"/>
      <c r="C23651" s="106"/>
      <c r="G23651" s="1"/>
    </row>
    <row r="23652" spans="1:7" x14ac:dyDescent="0.2">
      <c r="A23652" s="106"/>
      <c r="B23652" s="106"/>
      <c r="C23652" s="106"/>
      <c r="G23652" s="1"/>
    </row>
    <row r="23653" spans="1:7" x14ac:dyDescent="0.2">
      <c r="A23653" s="106"/>
      <c r="B23653" s="106"/>
      <c r="C23653" s="106"/>
      <c r="G23653" s="1"/>
    </row>
    <row r="23654" spans="1:7" x14ac:dyDescent="0.2">
      <c r="A23654" s="106"/>
      <c r="B23654" s="106"/>
      <c r="C23654" s="106"/>
      <c r="G23654" s="1"/>
    </row>
    <row r="23655" spans="1:7" x14ac:dyDescent="0.2">
      <c r="A23655" s="106"/>
      <c r="B23655" s="106"/>
      <c r="C23655" s="106"/>
      <c r="G23655" s="1"/>
    </row>
    <row r="23656" spans="1:7" x14ac:dyDescent="0.2">
      <c r="A23656" s="106"/>
      <c r="B23656" s="106"/>
      <c r="C23656" s="106"/>
      <c r="G23656" s="1"/>
    </row>
    <row r="23657" spans="1:7" x14ac:dyDescent="0.2">
      <c r="A23657" s="106"/>
      <c r="B23657" s="106"/>
      <c r="C23657" s="106"/>
      <c r="G23657" s="1"/>
    </row>
    <row r="23658" spans="1:7" x14ac:dyDescent="0.2">
      <c r="A23658" s="106"/>
      <c r="B23658" s="106"/>
      <c r="C23658" s="106"/>
      <c r="G23658" s="1"/>
    </row>
    <row r="23659" spans="1:7" x14ac:dyDescent="0.2">
      <c r="A23659" s="106"/>
      <c r="B23659" s="106"/>
      <c r="C23659" s="106"/>
      <c r="G23659" s="1"/>
    </row>
    <row r="23660" spans="1:7" x14ac:dyDescent="0.2">
      <c r="A23660" s="106"/>
      <c r="B23660" s="106"/>
      <c r="C23660" s="106"/>
      <c r="G23660" s="1"/>
    </row>
    <row r="23661" spans="1:7" x14ac:dyDescent="0.2">
      <c r="A23661" s="106"/>
      <c r="B23661" s="106"/>
      <c r="C23661" s="106"/>
      <c r="G23661" s="1"/>
    </row>
    <row r="23662" spans="1:7" x14ac:dyDescent="0.2">
      <c r="A23662" s="106"/>
      <c r="B23662" s="106"/>
      <c r="C23662" s="106"/>
      <c r="G23662" s="1"/>
    </row>
    <row r="23663" spans="1:7" x14ac:dyDescent="0.2">
      <c r="A23663" s="106"/>
      <c r="B23663" s="106"/>
      <c r="C23663" s="106"/>
      <c r="G23663" s="1"/>
    </row>
    <row r="23664" spans="1:7" x14ac:dyDescent="0.2">
      <c r="A23664" s="106"/>
      <c r="B23664" s="106"/>
      <c r="C23664" s="106"/>
      <c r="G23664" s="1"/>
    </row>
    <row r="23665" spans="1:7" x14ac:dyDescent="0.2">
      <c r="A23665" s="106"/>
      <c r="B23665" s="106"/>
      <c r="C23665" s="106"/>
      <c r="G23665" s="1"/>
    </row>
    <row r="23666" spans="1:7" x14ac:dyDescent="0.2">
      <c r="A23666" s="106"/>
      <c r="B23666" s="106"/>
      <c r="C23666" s="106"/>
      <c r="G23666" s="1"/>
    </row>
    <row r="23667" spans="1:7" x14ac:dyDescent="0.2">
      <c r="A23667" s="106"/>
      <c r="B23667" s="106"/>
      <c r="C23667" s="106"/>
      <c r="G23667" s="1"/>
    </row>
    <row r="23668" spans="1:7" x14ac:dyDescent="0.2">
      <c r="A23668" s="106"/>
      <c r="B23668" s="106"/>
      <c r="C23668" s="106"/>
      <c r="G23668" s="1"/>
    </row>
    <row r="23669" spans="1:7" x14ac:dyDescent="0.2">
      <c r="A23669" s="106"/>
      <c r="B23669" s="106"/>
      <c r="C23669" s="106"/>
      <c r="G23669" s="1"/>
    </row>
    <row r="23670" spans="1:7" x14ac:dyDescent="0.2">
      <c r="A23670" s="106"/>
      <c r="B23670" s="106"/>
      <c r="C23670" s="106"/>
      <c r="G23670" s="1"/>
    </row>
    <row r="23671" spans="1:7" x14ac:dyDescent="0.2">
      <c r="A23671" s="106"/>
      <c r="B23671" s="106"/>
      <c r="C23671" s="106"/>
      <c r="G23671" s="1"/>
    </row>
    <row r="23672" spans="1:7" x14ac:dyDescent="0.2">
      <c r="A23672" s="106"/>
      <c r="B23672" s="106"/>
      <c r="C23672" s="106"/>
      <c r="G23672" s="1"/>
    </row>
    <row r="23673" spans="1:7" x14ac:dyDescent="0.2">
      <c r="A23673" s="106"/>
      <c r="B23673" s="106"/>
      <c r="C23673" s="106"/>
      <c r="G23673" s="1"/>
    </row>
    <row r="23674" spans="1:7" x14ac:dyDescent="0.2">
      <c r="A23674" s="106"/>
      <c r="B23674" s="106"/>
      <c r="C23674" s="106"/>
      <c r="G23674" s="1"/>
    </row>
    <row r="23675" spans="1:7" x14ac:dyDescent="0.2">
      <c r="A23675" s="106"/>
      <c r="B23675" s="106"/>
      <c r="C23675" s="106"/>
      <c r="G23675" s="1"/>
    </row>
    <row r="23676" spans="1:7" x14ac:dyDescent="0.2">
      <c r="A23676" s="106"/>
      <c r="B23676" s="106"/>
      <c r="C23676" s="106"/>
      <c r="G23676" s="1"/>
    </row>
    <row r="23677" spans="1:7" x14ac:dyDescent="0.2">
      <c r="A23677" s="106"/>
      <c r="B23677" s="106"/>
      <c r="C23677" s="106"/>
      <c r="G23677" s="1"/>
    </row>
    <row r="23678" spans="1:7" x14ac:dyDescent="0.2">
      <c r="A23678" s="106"/>
      <c r="B23678" s="106"/>
      <c r="C23678" s="106"/>
      <c r="G23678" s="1"/>
    </row>
    <row r="23679" spans="1:7" x14ac:dyDescent="0.2">
      <c r="A23679" s="106"/>
      <c r="B23679" s="106"/>
      <c r="C23679" s="106"/>
      <c r="G23679" s="1"/>
    </row>
    <row r="23680" spans="1:7" x14ac:dyDescent="0.2">
      <c r="A23680" s="106"/>
      <c r="B23680" s="106"/>
      <c r="C23680" s="106"/>
      <c r="G23680" s="1"/>
    </row>
    <row r="23681" spans="1:7" x14ac:dyDescent="0.2">
      <c r="A23681" s="106"/>
      <c r="B23681" s="106"/>
      <c r="C23681" s="106"/>
      <c r="G23681" s="1"/>
    </row>
    <row r="23682" spans="1:7" x14ac:dyDescent="0.2">
      <c r="A23682" s="106"/>
      <c r="B23682" s="106"/>
      <c r="C23682" s="106"/>
      <c r="G23682" s="1"/>
    </row>
    <row r="23683" spans="1:7" x14ac:dyDescent="0.2">
      <c r="A23683" s="106"/>
      <c r="B23683" s="106"/>
      <c r="C23683" s="106"/>
      <c r="G23683" s="1"/>
    </row>
    <row r="23684" spans="1:7" x14ac:dyDescent="0.2">
      <c r="A23684" s="106"/>
      <c r="B23684" s="106"/>
      <c r="C23684" s="106"/>
      <c r="G23684" s="1"/>
    </row>
    <row r="23685" spans="1:7" x14ac:dyDescent="0.2">
      <c r="A23685" s="106"/>
      <c r="B23685" s="106"/>
      <c r="C23685" s="106"/>
      <c r="G23685" s="1"/>
    </row>
    <row r="23686" spans="1:7" x14ac:dyDescent="0.2">
      <c r="A23686" s="106"/>
      <c r="B23686" s="106"/>
      <c r="C23686" s="106"/>
      <c r="G23686" s="1"/>
    </row>
    <row r="23687" spans="1:7" x14ac:dyDescent="0.2">
      <c r="A23687" s="106"/>
      <c r="B23687" s="106"/>
      <c r="C23687" s="106"/>
      <c r="G23687" s="1"/>
    </row>
    <row r="23688" spans="1:7" x14ac:dyDescent="0.2">
      <c r="A23688" s="106"/>
      <c r="B23688" s="106"/>
      <c r="C23688" s="106"/>
      <c r="G23688" s="1"/>
    </row>
    <row r="23689" spans="1:7" x14ac:dyDescent="0.2">
      <c r="A23689" s="106"/>
      <c r="B23689" s="106"/>
      <c r="C23689" s="106"/>
      <c r="G23689" s="1"/>
    </row>
    <row r="23690" spans="1:7" x14ac:dyDescent="0.2">
      <c r="A23690" s="106"/>
      <c r="B23690" s="106"/>
      <c r="C23690" s="106"/>
      <c r="G23690" s="1"/>
    </row>
    <row r="23691" spans="1:7" x14ac:dyDescent="0.2">
      <c r="A23691" s="106"/>
      <c r="B23691" s="106"/>
      <c r="C23691" s="106"/>
      <c r="G23691" s="1"/>
    </row>
    <row r="23692" spans="1:7" x14ac:dyDescent="0.2">
      <c r="A23692" s="106"/>
      <c r="B23692" s="106"/>
      <c r="C23692" s="106"/>
      <c r="G23692" s="1"/>
    </row>
    <row r="23693" spans="1:7" x14ac:dyDescent="0.2">
      <c r="A23693" s="106"/>
      <c r="B23693" s="106"/>
      <c r="C23693" s="106"/>
      <c r="G23693" s="1"/>
    </row>
    <row r="23694" spans="1:7" x14ac:dyDescent="0.2">
      <c r="A23694" s="106"/>
      <c r="B23694" s="106"/>
      <c r="C23694" s="106"/>
      <c r="G23694" s="1"/>
    </row>
    <row r="23695" spans="1:7" x14ac:dyDescent="0.2">
      <c r="A23695" s="106"/>
      <c r="B23695" s="106"/>
      <c r="C23695" s="106"/>
      <c r="G23695" s="1"/>
    </row>
    <row r="23696" spans="1:7" x14ac:dyDescent="0.2">
      <c r="A23696" s="106"/>
      <c r="B23696" s="106"/>
      <c r="C23696" s="106"/>
      <c r="G23696" s="1"/>
    </row>
    <row r="23697" spans="1:7" x14ac:dyDescent="0.2">
      <c r="A23697" s="106"/>
      <c r="B23697" s="106"/>
      <c r="C23697" s="106"/>
      <c r="G23697" s="1"/>
    </row>
    <row r="23698" spans="1:7" x14ac:dyDescent="0.2">
      <c r="A23698" s="106"/>
      <c r="B23698" s="106"/>
      <c r="C23698" s="106"/>
      <c r="G23698" s="1"/>
    </row>
    <row r="23699" spans="1:7" x14ac:dyDescent="0.2">
      <c r="A23699" s="106"/>
      <c r="B23699" s="106"/>
      <c r="C23699" s="106"/>
      <c r="G23699" s="1"/>
    </row>
    <row r="23700" spans="1:7" x14ac:dyDescent="0.2">
      <c r="A23700" s="106"/>
      <c r="B23700" s="106"/>
      <c r="C23700" s="106"/>
      <c r="G23700" s="1"/>
    </row>
    <row r="23701" spans="1:7" x14ac:dyDescent="0.2">
      <c r="A23701" s="106"/>
      <c r="B23701" s="106"/>
      <c r="C23701" s="106"/>
      <c r="G23701" s="1"/>
    </row>
    <row r="23702" spans="1:7" x14ac:dyDescent="0.2">
      <c r="A23702" s="106"/>
      <c r="B23702" s="106"/>
      <c r="C23702" s="106"/>
      <c r="G23702" s="1"/>
    </row>
    <row r="23703" spans="1:7" x14ac:dyDescent="0.2">
      <c r="A23703" s="106"/>
      <c r="B23703" s="106"/>
      <c r="C23703" s="106"/>
      <c r="G23703" s="1"/>
    </row>
    <row r="23704" spans="1:7" x14ac:dyDescent="0.2">
      <c r="A23704" s="106"/>
      <c r="B23704" s="106"/>
      <c r="C23704" s="106"/>
      <c r="G23704" s="1"/>
    </row>
    <row r="23705" spans="1:7" x14ac:dyDescent="0.2">
      <c r="A23705" s="106"/>
      <c r="B23705" s="106"/>
      <c r="C23705" s="106"/>
      <c r="G23705" s="1"/>
    </row>
    <row r="23706" spans="1:7" x14ac:dyDescent="0.2">
      <c r="A23706" s="106"/>
      <c r="B23706" s="106"/>
      <c r="C23706" s="106"/>
      <c r="G23706" s="1"/>
    </row>
    <row r="23707" spans="1:7" x14ac:dyDescent="0.2">
      <c r="A23707" s="106"/>
      <c r="B23707" s="106"/>
      <c r="C23707" s="106"/>
      <c r="G23707" s="1"/>
    </row>
    <row r="23708" spans="1:7" x14ac:dyDescent="0.2">
      <c r="A23708" s="106"/>
      <c r="B23708" s="106"/>
      <c r="C23708" s="106"/>
      <c r="G23708" s="1"/>
    </row>
    <row r="23709" spans="1:7" x14ac:dyDescent="0.2">
      <c r="A23709" s="106"/>
      <c r="B23709" s="106"/>
      <c r="C23709" s="106"/>
      <c r="G23709" s="1"/>
    </row>
    <row r="23710" spans="1:7" x14ac:dyDescent="0.2">
      <c r="A23710" s="106"/>
      <c r="B23710" s="106"/>
      <c r="C23710" s="106"/>
      <c r="G23710" s="1"/>
    </row>
    <row r="23711" spans="1:7" x14ac:dyDescent="0.2">
      <c r="A23711" s="106"/>
      <c r="B23711" s="106"/>
      <c r="C23711" s="106"/>
      <c r="G23711" s="1"/>
    </row>
    <row r="23712" spans="1:7" x14ac:dyDescent="0.2">
      <c r="A23712" s="106"/>
      <c r="B23712" s="106"/>
      <c r="C23712" s="106"/>
      <c r="G23712" s="1"/>
    </row>
    <row r="23713" spans="1:7" x14ac:dyDescent="0.2">
      <c r="A23713" s="106"/>
      <c r="B23713" s="106"/>
      <c r="C23713" s="106"/>
      <c r="G23713" s="1"/>
    </row>
    <row r="23714" spans="1:7" x14ac:dyDescent="0.2">
      <c r="A23714" s="106"/>
      <c r="B23714" s="106"/>
      <c r="C23714" s="106"/>
      <c r="G23714" s="1"/>
    </row>
    <row r="23715" spans="1:7" x14ac:dyDescent="0.2">
      <c r="A23715" s="106"/>
      <c r="B23715" s="106"/>
      <c r="C23715" s="106"/>
      <c r="G23715" s="1"/>
    </row>
    <row r="23716" spans="1:7" x14ac:dyDescent="0.2">
      <c r="A23716" s="106"/>
      <c r="B23716" s="106"/>
      <c r="C23716" s="106"/>
      <c r="G23716" s="1"/>
    </row>
    <row r="23717" spans="1:7" x14ac:dyDescent="0.2">
      <c r="A23717" s="106"/>
      <c r="B23717" s="106"/>
      <c r="C23717" s="106"/>
      <c r="G23717" s="1"/>
    </row>
    <row r="23718" spans="1:7" x14ac:dyDescent="0.2">
      <c r="A23718" s="106"/>
      <c r="B23718" s="106"/>
      <c r="C23718" s="106"/>
      <c r="G23718" s="1"/>
    </row>
    <row r="23719" spans="1:7" x14ac:dyDescent="0.2">
      <c r="A23719" s="106"/>
      <c r="B23719" s="106"/>
      <c r="C23719" s="106"/>
      <c r="G23719" s="1"/>
    </row>
    <row r="23720" spans="1:7" x14ac:dyDescent="0.2">
      <c r="A23720" s="106"/>
      <c r="B23720" s="106"/>
      <c r="C23720" s="106"/>
      <c r="G23720" s="1"/>
    </row>
    <row r="23721" spans="1:7" x14ac:dyDescent="0.2">
      <c r="A23721" s="106"/>
      <c r="B23721" s="106"/>
      <c r="C23721" s="106"/>
      <c r="G23721" s="1"/>
    </row>
    <row r="23722" spans="1:7" x14ac:dyDescent="0.2">
      <c r="A23722" s="106"/>
      <c r="B23722" s="106"/>
      <c r="C23722" s="106"/>
      <c r="G23722" s="1"/>
    </row>
    <row r="23723" spans="1:7" x14ac:dyDescent="0.2">
      <c r="A23723" s="106"/>
      <c r="B23723" s="106"/>
      <c r="C23723" s="106"/>
      <c r="G23723" s="1"/>
    </row>
    <row r="23724" spans="1:7" x14ac:dyDescent="0.2">
      <c r="A23724" s="106"/>
      <c r="B23724" s="106"/>
      <c r="C23724" s="106"/>
      <c r="G23724" s="1"/>
    </row>
    <row r="23725" spans="1:7" x14ac:dyDescent="0.2">
      <c r="A23725" s="106"/>
      <c r="B23725" s="106"/>
      <c r="C23725" s="106"/>
      <c r="G23725" s="1"/>
    </row>
    <row r="23726" spans="1:7" x14ac:dyDescent="0.2">
      <c r="A23726" s="106"/>
      <c r="B23726" s="106"/>
      <c r="C23726" s="106"/>
      <c r="G23726" s="1"/>
    </row>
    <row r="23727" spans="1:7" x14ac:dyDescent="0.2">
      <c r="A23727" s="106"/>
      <c r="B23727" s="106"/>
      <c r="C23727" s="106"/>
      <c r="G23727" s="1"/>
    </row>
    <row r="23728" spans="1:7" x14ac:dyDescent="0.2">
      <c r="A23728" s="106"/>
      <c r="B23728" s="106"/>
      <c r="C23728" s="106"/>
      <c r="G23728" s="1"/>
    </row>
    <row r="23729" spans="1:7" x14ac:dyDescent="0.2">
      <c r="A23729" s="106"/>
      <c r="B23729" s="106"/>
      <c r="C23729" s="106"/>
      <c r="G23729" s="1"/>
    </row>
    <row r="23730" spans="1:7" x14ac:dyDescent="0.2">
      <c r="A23730" s="106"/>
      <c r="B23730" s="106"/>
      <c r="C23730" s="106"/>
      <c r="G23730" s="1"/>
    </row>
    <row r="23731" spans="1:7" x14ac:dyDescent="0.2">
      <c r="A23731" s="106"/>
      <c r="B23731" s="106"/>
      <c r="C23731" s="106"/>
      <c r="G23731" s="1"/>
    </row>
    <row r="23732" spans="1:7" x14ac:dyDescent="0.2">
      <c r="A23732" s="106"/>
      <c r="B23732" s="106"/>
      <c r="C23732" s="106"/>
      <c r="G23732" s="1"/>
    </row>
    <row r="23733" spans="1:7" x14ac:dyDescent="0.2">
      <c r="A23733" s="106"/>
      <c r="B23733" s="106"/>
      <c r="C23733" s="106"/>
      <c r="G23733" s="1"/>
    </row>
    <row r="23734" spans="1:7" x14ac:dyDescent="0.2">
      <c r="A23734" s="106"/>
      <c r="B23734" s="106"/>
      <c r="C23734" s="106"/>
      <c r="G23734" s="1"/>
    </row>
    <row r="23735" spans="1:7" x14ac:dyDescent="0.2">
      <c r="A23735" s="106"/>
      <c r="B23735" s="106"/>
      <c r="C23735" s="106"/>
      <c r="G23735" s="1"/>
    </row>
    <row r="23736" spans="1:7" x14ac:dyDescent="0.2">
      <c r="A23736" s="106"/>
      <c r="B23736" s="106"/>
      <c r="C23736" s="106"/>
      <c r="G23736" s="1"/>
    </row>
    <row r="23737" spans="1:7" x14ac:dyDescent="0.2">
      <c r="A23737" s="106"/>
      <c r="B23737" s="106"/>
      <c r="C23737" s="106"/>
      <c r="G23737" s="1"/>
    </row>
    <row r="23738" spans="1:7" x14ac:dyDescent="0.2">
      <c r="A23738" s="106"/>
      <c r="B23738" s="106"/>
      <c r="C23738" s="106"/>
      <c r="G23738" s="1"/>
    </row>
    <row r="23739" spans="1:7" x14ac:dyDescent="0.2">
      <c r="A23739" s="106"/>
      <c r="B23739" s="106"/>
      <c r="C23739" s="106"/>
      <c r="G23739" s="1"/>
    </row>
    <row r="23740" spans="1:7" x14ac:dyDescent="0.2">
      <c r="A23740" s="106"/>
      <c r="B23740" s="106"/>
      <c r="C23740" s="106"/>
      <c r="G23740" s="1"/>
    </row>
    <row r="23741" spans="1:7" x14ac:dyDescent="0.2">
      <c r="A23741" s="106"/>
      <c r="B23741" s="106"/>
      <c r="C23741" s="106"/>
      <c r="G23741" s="1"/>
    </row>
    <row r="23742" spans="1:7" x14ac:dyDescent="0.2">
      <c r="A23742" s="106"/>
      <c r="B23742" s="106"/>
      <c r="C23742" s="106"/>
      <c r="G23742" s="1"/>
    </row>
    <row r="23743" spans="1:7" x14ac:dyDescent="0.2">
      <c r="A23743" s="106"/>
      <c r="B23743" s="106"/>
      <c r="C23743" s="106"/>
      <c r="G23743" s="1"/>
    </row>
    <row r="23744" spans="1:7" x14ac:dyDescent="0.2">
      <c r="A23744" s="106"/>
      <c r="B23744" s="106"/>
      <c r="C23744" s="106"/>
      <c r="G23744" s="1"/>
    </row>
    <row r="23745" spans="1:7" x14ac:dyDescent="0.2">
      <c r="A23745" s="106"/>
      <c r="B23745" s="106"/>
      <c r="C23745" s="106"/>
      <c r="G23745" s="1"/>
    </row>
    <row r="23746" spans="1:7" x14ac:dyDescent="0.2">
      <c r="A23746" s="106"/>
      <c r="B23746" s="106"/>
      <c r="C23746" s="106"/>
      <c r="G23746" s="1"/>
    </row>
    <row r="23747" spans="1:7" x14ac:dyDescent="0.2">
      <c r="A23747" s="106"/>
      <c r="B23747" s="106"/>
      <c r="C23747" s="106"/>
      <c r="G23747" s="1"/>
    </row>
    <row r="23748" spans="1:7" x14ac:dyDescent="0.2">
      <c r="A23748" s="106"/>
      <c r="B23748" s="106"/>
      <c r="C23748" s="106"/>
      <c r="G23748" s="1"/>
    </row>
    <row r="23749" spans="1:7" x14ac:dyDescent="0.2">
      <c r="A23749" s="106"/>
      <c r="B23749" s="106"/>
      <c r="C23749" s="106"/>
      <c r="G23749" s="1"/>
    </row>
    <row r="23750" spans="1:7" x14ac:dyDescent="0.2">
      <c r="A23750" s="106"/>
      <c r="B23750" s="106"/>
      <c r="C23750" s="106"/>
      <c r="G23750" s="1"/>
    </row>
    <row r="23751" spans="1:7" x14ac:dyDescent="0.2">
      <c r="A23751" s="106"/>
      <c r="B23751" s="106"/>
      <c r="C23751" s="106"/>
      <c r="G23751" s="1"/>
    </row>
    <row r="23752" spans="1:7" x14ac:dyDescent="0.2">
      <c r="A23752" s="106"/>
      <c r="B23752" s="106"/>
      <c r="C23752" s="106"/>
      <c r="G23752" s="1"/>
    </row>
    <row r="23753" spans="1:7" x14ac:dyDescent="0.2">
      <c r="A23753" s="106"/>
      <c r="B23753" s="106"/>
      <c r="C23753" s="106"/>
      <c r="G23753" s="1"/>
    </row>
    <row r="23754" spans="1:7" x14ac:dyDescent="0.2">
      <c r="A23754" s="106"/>
      <c r="B23754" s="106"/>
      <c r="C23754" s="106"/>
      <c r="G23754" s="1"/>
    </row>
    <row r="23755" spans="1:7" x14ac:dyDescent="0.2">
      <c r="A23755" s="106"/>
      <c r="B23755" s="106"/>
      <c r="C23755" s="106"/>
      <c r="G23755" s="1"/>
    </row>
    <row r="23756" spans="1:7" x14ac:dyDescent="0.2">
      <c r="A23756" s="106"/>
      <c r="B23756" s="106"/>
      <c r="C23756" s="106"/>
      <c r="G23756" s="1"/>
    </row>
    <row r="23757" spans="1:7" x14ac:dyDescent="0.2">
      <c r="A23757" s="106"/>
      <c r="B23757" s="106"/>
      <c r="C23757" s="106"/>
      <c r="G23757" s="1"/>
    </row>
    <row r="23758" spans="1:7" x14ac:dyDescent="0.2">
      <c r="A23758" s="106"/>
      <c r="B23758" s="106"/>
      <c r="C23758" s="106"/>
      <c r="G23758" s="1"/>
    </row>
    <row r="23759" spans="1:7" x14ac:dyDescent="0.2">
      <c r="A23759" s="106"/>
      <c r="B23759" s="106"/>
      <c r="C23759" s="106"/>
      <c r="G23759" s="1"/>
    </row>
    <row r="23760" spans="1:7" x14ac:dyDescent="0.2">
      <c r="A23760" s="106"/>
      <c r="B23760" s="106"/>
      <c r="C23760" s="106"/>
      <c r="G23760" s="1"/>
    </row>
    <row r="23761" spans="1:7" x14ac:dyDescent="0.2">
      <c r="A23761" s="106"/>
      <c r="B23761" s="106"/>
      <c r="C23761" s="106"/>
      <c r="G23761" s="1"/>
    </row>
    <row r="23762" spans="1:7" x14ac:dyDescent="0.2">
      <c r="A23762" s="106"/>
      <c r="B23762" s="106"/>
      <c r="C23762" s="106"/>
      <c r="G23762" s="1"/>
    </row>
    <row r="23763" spans="1:7" x14ac:dyDescent="0.2">
      <c r="A23763" s="106"/>
      <c r="B23763" s="106"/>
      <c r="C23763" s="106"/>
      <c r="G23763" s="1"/>
    </row>
    <row r="23764" spans="1:7" x14ac:dyDescent="0.2">
      <c r="A23764" s="106"/>
      <c r="B23764" s="106"/>
      <c r="C23764" s="106"/>
      <c r="G23764" s="1"/>
    </row>
    <row r="23765" spans="1:7" x14ac:dyDescent="0.2">
      <c r="A23765" s="106"/>
      <c r="B23765" s="106"/>
      <c r="C23765" s="106"/>
      <c r="G23765" s="1"/>
    </row>
    <row r="23766" spans="1:7" x14ac:dyDescent="0.2">
      <c r="A23766" s="106"/>
      <c r="B23766" s="106"/>
      <c r="C23766" s="106"/>
      <c r="G23766" s="1"/>
    </row>
    <row r="23767" spans="1:7" x14ac:dyDescent="0.2">
      <c r="A23767" s="106"/>
      <c r="B23767" s="106"/>
      <c r="C23767" s="106"/>
      <c r="G23767" s="1"/>
    </row>
    <row r="23768" spans="1:7" x14ac:dyDescent="0.2">
      <c r="A23768" s="106"/>
      <c r="B23768" s="106"/>
      <c r="C23768" s="106"/>
      <c r="G23768" s="1"/>
    </row>
    <row r="23769" spans="1:7" x14ac:dyDescent="0.2">
      <c r="A23769" s="106"/>
      <c r="B23769" s="106"/>
      <c r="C23769" s="106"/>
      <c r="G23769" s="1"/>
    </row>
    <row r="23770" spans="1:7" x14ac:dyDescent="0.2">
      <c r="A23770" s="106"/>
      <c r="B23770" s="106"/>
      <c r="C23770" s="106"/>
      <c r="G23770" s="1"/>
    </row>
    <row r="23771" spans="1:7" x14ac:dyDescent="0.2">
      <c r="A23771" s="106"/>
      <c r="B23771" s="106"/>
      <c r="C23771" s="106"/>
      <c r="G23771" s="1"/>
    </row>
    <row r="23772" spans="1:7" x14ac:dyDescent="0.2">
      <c r="A23772" s="106"/>
      <c r="B23772" s="106"/>
      <c r="C23772" s="106"/>
      <c r="G23772" s="1"/>
    </row>
    <row r="23773" spans="1:7" x14ac:dyDescent="0.2">
      <c r="A23773" s="106"/>
      <c r="B23773" s="106"/>
      <c r="C23773" s="106"/>
      <c r="G23773" s="1"/>
    </row>
    <row r="23774" spans="1:7" x14ac:dyDescent="0.2">
      <c r="A23774" s="106"/>
      <c r="B23774" s="106"/>
      <c r="C23774" s="106"/>
      <c r="G23774" s="1"/>
    </row>
    <row r="23775" spans="1:7" x14ac:dyDescent="0.2">
      <c r="A23775" s="106"/>
      <c r="B23775" s="106"/>
      <c r="C23775" s="106"/>
      <c r="G23775" s="1"/>
    </row>
    <row r="23776" spans="1:7" x14ac:dyDescent="0.2">
      <c r="A23776" s="106"/>
      <c r="B23776" s="106"/>
      <c r="C23776" s="106"/>
      <c r="G23776" s="1"/>
    </row>
    <row r="23777" spans="1:7" x14ac:dyDescent="0.2">
      <c r="A23777" s="106"/>
      <c r="B23777" s="106"/>
      <c r="C23777" s="106"/>
      <c r="G23777" s="1"/>
    </row>
    <row r="23778" spans="1:7" x14ac:dyDescent="0.2">
      <c r="A23778" s="106"/>
      <c r="B23778" s="106"/>
      <c r="C23778" s="106"/>
      <c r="G23778" s="1"/>
    </row>
    <row r="23779" spans="1:7" x14ac:dyDescent="0.2">
      <c r="A23779" s="106"/>
      <c r="B23779" s="106"/>
      <c r="C23779" s="106"/>
      <c r="G23779" s="1"/>
    </row>
    <row r="23780" spans="1:7" x14ac:dyDescent="0.2">
      <c r="A23780" s="106"/>
      <c r="B23780" s="106"/>
      <c r="C23780" s="106"/>
      <c r="G23780" s="1"/>
    </row>
    <row r="23781" spans="1:7" x14ac:dyDescent="0.2">
      <c r="A23781" s="106"/>
      <c r="B23781" s="106"/>
      <c r="C23781" s="106"/>
      <c r="G23781" s="1"/>
    </row>
    <row r="23782" spans="1:7" x14ac:dyDescent="0.2">
      <c r="A23782" s="106"/>
      <c r="B23782" s="106"/>
      <c r="C23782" s="106"/>
      <c r="G23782" s="1"/>
    </row>
    <row r="23783" spans="1:7" x14ac:dyDescent="0.2">
      <c r="A23783" s="106"/>
      <c r="B23783" s="106"/>
      <c r="C23783" s="106"/>
      <c r="G23783" s="1"/>
    </row>
    <row r="23784" spans="1:7" x14ac:dyDescent="0.2">
      <c r="A23784" s="106"/>
      <c r="B23784" s="106"/>
      <c r="C23784" s="106"/>
      <c r="G23784" s="1"/>
    </row>
    <row r="23785" spans="1:7" x14ac:dyDescent="0.2">
      <c r="A23785" s="106"/>
      <c r="B23785" s="106"/>
      <c r="C23785" s="106"/>
      <c r="G23785" s="1"/>
    </row>
    <row r="23786" spans="1:7" x14ac:dyDescent="0.2">
      <c r="A23786" s="106"/>
      <c r="B23786" s="106"/>
      <c r="C23786" s="106"/>
      <c r="G23786" s="1"/>
    </row>
    <row r="23787" spans="1:7" x14ac:dyDescent="0.2">
      <c r="A23787" s="106"/>
      <c r="B23787" s="106"/>
      <c r="C23787" s="106"/>
      <c r="G23787" s="1"/>
    </row>
    <row r="23788" spans="1:7" x14ac:dyDescent="0.2">
      <c r="A23788" s="106"/>
      <c r="B23788" s="106"/>
      <c r="C23788" s="106"/>
      <c r="G23788" s="1"/>
    </row>
    <row r="23789" spans="1:7" x14ac:dyDescent="0.2">
      <c r="A23789" s="106"/>
      <c r="B23789" s="106"/>
      <c r="C23789" s="106"/>
      <c r="G23789" s="1"/>
    </row>
    <row r="23790" spans="1:7" x14ac:dyDescent="0.2">
      <c r="A23790" s="106"/>
      <c r="B23790" s="106"/>
      <c r="C23790" s="106"/>
      <c r="G23790" s="1"/>
    </row>
    <row r="23791" spans="1:7" x14ac:dyDescent="0.2">
      <c r="A23791" s="106"/>
      <c r="B23791" s="106"/>
      <c r="C23791" s="106"/>
      <c r="G23791" s="1"/>
    </row>
    <row r="23792" spans="1:7" x14ac:dyDescent="0.2">
      <c r="A23792" s="106"/>
      <c r="B23792" s="106"/>
      <c r="C23792" s="106"/>
      <c r="G23792" s="1"/>
    </row>
    <row r="23793" spans="1:7" x14ac:dyDescent="0.2">
      <c r="A23793" s="106"/>
      <c r="B23793" s="106"/>
      <c r="C23793" s="106"/>
      <c r="G23793" s="1"/>
    </row>
    <row r="23794" spans="1:7" x14ac:dyDescent="0.2">
      <c r="A23794" s="106"/>
      <c r="B23794" s="106"/>
      <c r="C23794" s="106"/>
      <c r="G23794" s="1"/>
    </row>
    <row r="23795" spans="1:7" x14ac:dyDescent="0.2">
      <c r="A23795" s="106"/>
      <c r="B23795" s="106"/>
      <c r="C23795" s="106"/>
      <c r="G23795" s="1"/>
    </row>
    <row r="23796" spans="1:7" x14ac:dyDescent="0.2">
      <c r="A23796" s="106"/>
      <c r="B23796" s="106"/>
      <c r="C23796" s="106"/>
      <c r="G23796" s="1"/>
    </row>
    <row r="23797" spans="1:7" x14ac:dyDescent="0.2">
      <c r="A23797" s="106"/>
      <c r="B23797" s="106"/>
      <c r="C23797" s="106"/>
      <c r="G23797" s="1"/>
    </row>
    <row r="23798" spans="1:7" x14ac:dyDescent="0.2">
      <c r="A23798" s="106"/>
      <c r="B23798" s="106"/>
      <c r="C23798" s="106"/>
      <c r="G23798" s="1"/>
    </row>
    <row r="23799" spans="1:7" x14ac:dyDescent="0.2">
      <c r="A23799" s="106"/>
      <c r="B23799" s="106"/>
      <c r="C23799" s="106"/>
      <c r="G23799" s="1"/>
    </row>
    <row r="23800" spans="1:7" x14ac:dyDescent="0.2">
      <c r="A23800" s="106"/>
      <c r="B23800" s="106"/>
      <c r="C23800" s="106"/>
      <c r="G23800" s="1"/>
    </row>
    <row r="23801" spans="1:7" x14ac:dyDescent="0.2">
      <c r="A23801" s="106"/>
      <c r="B23801" s="106"/>
      <c r="C23801" s="106"/>
      <c r="G23801" s="1"/>
    </row>
    <row r="23802" spans="1:7" x14ac:dyDescent="0.2">
      <c r="A23802" s="106"/>
      <c r="B23802" s="106"/>
      <c r="C23802" s="106"/>
      <c r="G23802" s="1"/>
    </row>
    <row r="23803" spans="1:7" x14ac:dyDescent="0.2">
      <c r="A23803" s="106"/>
      <c r="B23803" s="106"/>
      <c r="C23803" s="106"/>
      <c r="G23803" s="1"/>
    </row>
    <row r="23804" spans="1:7" x14ac:dyDescent="0.2">
      <c r="A23804" s="106"/>
      <c r="B23804" s="106"/>
      <c r="C23804" s="106"/>
      <c r="G23804" s="1"/>
    </row>
    <row r="23805" spans="1:7" x14ac:dyDescent="0.2">
      <c r="A23805" s="106"/>
      <c r="B23805" s="106"/>
      <c r="C23805" s="106"/>
      <c r="G23805" s="1"/>
    </row>
    <row r="23806" spans="1:7" x14ac:dyDescent="0.2">
      <c r="A23806" s="106"/>
      <c r="B23806" s="106"/>
      <c r="C23806" s="106"/>
      <c r="G23806" s="1"/>
    </row>
    <row r="23807" spans="1:7" x14ac:dyDescent="0.2">
      <c r="A23807" s="106"/>
      <c r="B23807" s="106"/>
      <c r="C23807" s="106"/>
      <c r="G23807" s="1"/>
    </row>
    <row r="23808" spans="1:7" x14ac:dyDescent="0.2">
      <c r="A23808" s="106"/>
      <c r="B23808" s="106"/>
      <c r="C23808" s="106"/>
      <c r="G23808" s="1"/>
    </row>
    <row r="23809" spans="1:7" x14ac:dyDescent="0.2">
      <c r="A23809" s="106"/>
      <c r="B23809" s="106"/>
      <c r="C23809" s="106"/>
      <c r="G23809" s="1"/>
    </row>
    <row r="23810" spans="1:7" x14ac:dyDescent="0.2">
      <c r="A23810" s="106"/>
      <c r="B23810" s="106"/>
      <c r="C23810" s="106"/>
      <c r="G23810" s="1"/>
    </row>
    <row r="23811" spans="1:7" x14ac:dyDescent="0.2">
      <c r="A23811" s="106"/>
      <c r="B23811" s="106"/>
      <c r="C23811" s="106"/>
      <c r="G23811" s="1"/>
    </row>
    <row r="23812" spans="1:7" x14ac:dyDescent="0.2">
      <c r="A23812" s="106"/>
      <c r="B23812" s="106"/>
      <c r="C23812" s="106"/>
      <c r="G23812" s="1"/>
    </row>
    <row r="23813" spans="1:7" x14ac:dyDescent="0.2">
      <c r="A23813" s="106"/>
      <c r="B23813" s="106"/>
      <c r="C23813" s="106"/>
      <c r="G23813" s="1"/>
    </row>
    <row r="23814" spans="1:7" x14ac:dyDescent="0.2">
      <c r="A23814" s="106"/>
      <c r="B23814" s="106"/>
      <c r="C23814" s="106"/>
      <c r="G23814" s="1"/>
    </row>
    <row r="23815" spans="1:7" x14ac:dyDescent="0.2">
      <c r="A23815" s="106"/>
      <c r="B23815" s="106"/>
      <c r="C23815" s="106"/>
      <c r="G23815" s="1"/>
    </row>
    <row r="23816" spans="1:7" x14ac:dyDescent="0.2">
      <c r="A23816" s="106"/>
      <c r="B23816" s="106"/>
      <c r="C23816" s="106"/>
      <c r="G23816" s="1"/>
    </row>
    <row r="23817" spans="1:7" x14ac:dyDescent="0.2">
      <c r="A23817" s="106"/>
      <c r="B23817" s="106"/>
      <c r="C23817" s="106"/>
      <c r="G23817" s="1"/>
    </row>
    <row r="23818" spans="1:7" x14ac:dyDescent="0.2">
      <c r="A23818" s="106"/>
      <c r="B23818" s="106"/>
      <c r="C23818" s="106"/>
      <c r="G23818" s="1"/>
    </row>
    <row r="23819" spans="1:7" x14ac:dyDescent="0.2">
      <c r="A23819" s="106"/>
      <c r="B23819" s="106"/>
      <c r="C23819" s="106"/>
      <c r="G23819" s="1"/>
    </row>
    <row r="23820" spans="1:7" x14ac:dyDescent="0.2">
      <c r="A23820" s="106"/>
      <c r="B23820" s="106"/>
      <c r="C23820" s="106"/>
      <c r="G23820" s="1"/>
    </row>
    <row r="23821" spans="1:7" x14ac:dyDescent="0.2">
      <c r="A23821" s="106"/>
      <c r="B23821" s="106"/>
      <c r="C23821" s="106"/>
      <c r="G23821" s="1"/>
    </row>
    <row r="23822" spans="1:7" x14ac:dyDescent="0.2">
      <c r="A23822" s="106"/>
      <c r="B23822" s="106"/>
      <c r="C23822" s="106"/>
      <c r="G23822" s="1"/>
    </row>
    <row r="23823" spans="1:7" x14ac:dyDescent="0.2">
      <c r="A23823" s="106"/>
      <c r="B23823" s="106"/>
      <c r="C23823" s="106"/>
      <c r="G23823" s="1"/>
    </row>
    <row r="23824" spans="1:7" x14ac:dyDescent="0.2">
      <c r="A23824" s="106"/>
      <c r="B23824" s="106"/>
      <c r="C23824" s="106"/>
      <c r="G23824" s="1"/>
    </row>
    <row r="23825" spans="1:7" x14ac:dyDescent="0.2">
      <c r="A23825" s="106"/>
      <c r="B23825" s="106"/>
      <c r="C23825" s="106"/>
      <c r="G23825" s="1"/>
    </row>
    <row r="23826" spans="1:7" x14ac:dyDescent="0.2">
      <c r="A23826" s="106"/>
      <c r="B23826" s="106"/>
      <c r="C23826" s="106"/>
      <c r="G23826" s="1"/>
    </row>
    <row r="23827" spans="1:7" x14ac:dyDescent="0.2">
      <c r="A23827" s="106"/>
      <c r="B23827" s="106"/>
      <c r="C23827" s="106"/>
      <c r="G23827" s="1"/>
    </row>
    <row r="23828" spans="1:7" x14ac:dyDescent="0.2">
      <c r="A23828" s="106"/>
      <c r="B23828" s="106"/>
      <c r="C23828" s="106"/>
      <c r="G23828" s="1"/>
    </row>
    <row r="23829" spans="1:7" x14ac:dyDescent="0.2">
      <c r="A23829" s="106"/>
      <c r="B23829" s="106"/>
      <c r="C23829" s="106"/>
      <c r="G23829" s="1"/>
    </row>
    <row r="23830" spans="1:7" x14ac:dyDescent="0.2">
      <c r="A23830" s="106"/>
      <c r="B23830" s="106"/>
      <c r="C23830" s="106"/>
      <c r="G23830" s="1"/>
    </row>
    <row r="23831" spans="1:7" x14ac:dyDescent="0.2">
      <c r="A23831" s="106"/>
      <c r="B23831" s="106"/>
      <c r="C23831" s="106"/>
      <c r="G23831" s="1"/>
    </row>
    <row r="23832" spans="1:7" x14ac:dyDescent="0.2">
      <c r="A23832" s="106"/>
      <c r="B23832" s="106"/>
      <c r="C23832" s="106"/>
      <c r="G23832" s="1"/>
    </row>
    <row r="23833" spans="1:7" x14ac:dyDescent="0.2">
      <c r="A23833" s="106"/>
      <c r="B23833" s="106"/>
      <c r="C23833" s="106"/>
      <c r="G23833" s="1"/>
    </row>
    <row r="23834" spans="1:7" x14ac:dyDescent="0.2">
      <c r="A23834" s="106"/>
      <c r="B23834" s="106"/>
      <c r="C23834" s="106"/>
      <c r="G23834" s="1"/>
    </row>
    <row r="23835" spans="1:7" x14ac:dyDescent="0.2">
      <c r="A23835" s="106"/>
      <c r="B23835" s="106"/>
      <c r="C23835" s="106"/>
      <c r="G23835" s="1"/>
    </row>
    <row r="23836" spans="1:7" x14ac:dyDescent="0.2">
      <c r="A23836" s="106"/>
      <c r="B23836" s="106"/>
      <c r="C23836" s="106"/>
      <c r="G23836" s="1"/>
    </row>
    <row r="23837" spans="1:7" x14ac:dyDescent="0.2">
      <c r="A23837" s="106"/>
      <c r="B23837" s="106"/>
      <c r="C23837" s="106"/>
      <c r="G23837" s="1"/>
    </row>
    <row r="23838" spans="1:7" x14ac:dyDescent="0.2">
      <c r="A23838" s="106"/>
      <c r="B23838" s="106"/>
      <c r="C23838" s="106"/>
      <c r="G23838" s="1"/>
    </row>
    <row r="23839" spans="1:7" x14ac:dyDescent="0.2">
      <c r="A23839" s="106"/>
      <c r="B23839" s="106"/>
      <c r="C23839" s="106"/>
      <c r="G23839" s="1"/>
    </row>
    <row r="23840" spans="1:7" x14ac:dyDescent="0.2">
      <c r="A23840" s="106"/>
      <c r="B23840" s="106"/>
      <c r="C23840" s="106"/>
      <c r="G23840" s="1"/>
    </row>
    <row r="23841" spans="1:7" x14ac:dyDescent="0.2">
      <c r="A23841" s="106"/>
      <c r="B23841" s="106"/>
      <c r="C23841" s="106"/>
      <c r="G23841" s="1"/>
    </row>
    <row r="23842" spans="1:7" x14ac:dyDescent="0.2">
      <c r="A23842" s="106"/>
      <c r="B23842" s="106"/>
      <c r="C23842" s="106"/>
      <c r="G23842" s="1"/>
    </row>
    <row r="23843" spans="1:7" x14ac:dyDescent="0.2">
      <c r="A23843" s="106"/>
      <c r="B23843" s="106"/>
      <c r="C23843" s="106"/>
      <c r="G23843" s="1"/>
    </row>
    <row r="23844" spans="1:7" x14ac:dyDescent="0.2">
      <c r="A23844" s="106"/>
      <c r="B23844" s="106"/>
      <c r="C23844" s="106"/>
      <c r="G23844" s="1"/>
    </row>
    <row r="23845" spans="1:7" x14ac:dyDescent="0.2">
      <c r="A23845" s="106"/>
      <c r="B23845" s="106"/>
      <c r="C23845" s="106"/>
      <c r="G23845" s="1"/>
    </row>
    <row r="23846" spans="1:7" x14ac:dyDescent="0.2">
      <c r="A23846" s="106"/>
      <c r="B23846" s="106"/>
      <c r="C23846" s="106"/>
      <c r="G23846" s="1"/>
    </row>
    <row r="23847" spans="1:7" x14ac:dyDescent="0.2">
      <c r="A23847" s="106"/>
      <c r="B23847" s="106"/>
      <c r="C23847" s="106"/>
      <c r="G23847" s="1"/>
    </row>
    <row r="23848" spans="1:7" x14ac:dyDescent="0.2">
      <c r="A23848" s="106"/>
      <c r="B23848" s="106"/>
      <c r="C23848" s="106"/>
      <c r="G23848" s="1"/>
    </row>
    <row r="23849" spans="1:7" x14ac:dyDescent="0.2">
      <c r="A23849" s="106"/>
      <c r="B23849" s="106"/>
      <c r="C23849" s="106"/>
      <c r="G23849" s="1"/>
    </row>
    <row r="23850" spans="1:7" x14ac:dyDescent="0.2">
      <c r="A23850" s="106"/>
      <c r="B23850" s="106"/>
      <c r="C23850" s="106"/>
    </row>
    <row r="23851" spans="1:7" x14ac:dyDescent="0.2">
      <c r="A23851" s="106"/>
      <c r="B23851" s="106"/>
      <c r="C23851" s="106"/>
    </row>
    <row r="23852" spans="1:7" x14ac:dyDescent="0.2">
      <c r="A23852" s="106"/>
      <c r="B23852" s="106"/>
      <c r="C23852" s="106"/>
      <c r="G23852" s="1"/>
    </row>
    <row r="23853" spans="1:7" x14ac:dyDescent="0.2">
      <c r="A23853" s="106"/>
      <c r="B23853" s="106"/>
      <c r="C23853" s="106"/>
      <c r="G23853" s="1"/>
    </row>
    <row r="23854" spans="1:7" x14ac:dyDescent="0.2">
      <c r="A23854" s="106"/>
      <c r="B23854" s="106"/>
      <c r="C23854" s="106"/>
      <c r="G23854" s="1"/>
    </row>
    <row r="23855" spans="1:7" x14ac:dyDescent="0.2">
      <c r="A23855" s="106"/>
      <c r="B23855" s="106"/>
      <c r="C23855" s="106"/>
      <c r="G23855" s="1"/>
    </row>
    <row r="23856" spans="1:7" x14ac:dyDescent="0.2">
      <c r="A23856" s="106"/>
      <c r="B23856" s="106"/>
      <c r="C23856" s="106"/>
    </row>
    <row r="23857" spans="1:7" x14ac:dyDescent="0.2">
      <c r="A23857" s="106"/>
      <c r="B23857" s="106"/>
      <c r="C23857" s="106"/>
    </row>
    <row r="23858" spans="1:7" x14ac:dyDescent="0.2">
      <c r="A23858" s="106"/>
      <c r="B23858" s="106"/>
      <c r="C23858" s="106"/>
      <c r="G23858" s="1"/>
    </row>
    <row r="23859" spans="1:7" x14ac:dyDescent="0.2">
      <c r="A23859" s="106"/>
      <c r="B23859" s="106"/>
      <c r="C23859" s="106"/>
      <c r="G23859" s="1"/>
    </row>
    <row r="23860" spans="1:7" x14ac:dyDescent="0.2">
      <c r="A23860" s="106"/>
      <c r="B23860" s="106"/>
      <c r="C23860" s="106"/>
      <c r="G23860" s="1"/>
    </row>
    <row r="23861" spans="1:7" x14ac:dyDescent="0.2">
      <c r="A23861" s="106"/>
      <c r="B23861" s="106"/>
      <c r="C23861" s="106"/>
      <c r="G23861" s="1"/>
    </row>
    <row r="23862" spans="1:7" x14ac:dyDescent="0.2">
      <c r="A23862" s="106"/>
      <c r="B23862" s="106"/>
      <c r="C23862" s="106"/>
      <c r="G23862" s="1"/>
    </row>
    <row r="23863" spans="1:7" x14ac:dyDescent="0.2">
      <c r="A23863" s="106"/>
      <c r="B23863" s="106"/>
      <c r="C23863" s="106"/>
      <c r="G23863" s="1"/>
    </row>
    <row r="23864" spans="1:7" x14ac:dyDescent="0.2">
      <c r="A23864" s="106"/>
      <c r="B23864" s="106"/>
      <c r="C23864" s="106"/>
      <c r="G23864" s="1"/>
    </row>
    <row r="23865" spans="1:7" x14ac:dyDescent="0.2">
      <c r="A23865" s="106"/>
      <c r="B23865" s="106"/>
      <c r="C23865" s="106"/>
      <c r="G23865" s="1"/>
    </row>
    <row r="23866" spans="1:7" x14ac:dyDescent="0.2">
      <c r="A23866" s="106"/>
      <c r="B23866" s="106"/>
      <c r="C23866" s="106"/>
      <c r="G23866" s="1"/>
    </row>
    <row r="23867" spans="1:7" x14ac:dyDescent="0.2">
      <c r="A23867" s="106"/>
      <c r="B23867" s="106"/>
      <c r="C23867" s="106"/>
      <c r="G23867" s="1"/>
    </row>
    <row r="23868" spans="1:7" x14ac:dyDescent="0.2">
      <c r="A23868" s="106"/>
      <c r="B23868" s="106"/>
      <c r="C23868" s="106"/>
      <c r="G23868" s="1"/>
    </row>
    <row r="23869" spans="1:7" x14ac:dyDescent="0.2">
      <c r="A23869" s="106"/>
      <c r="B23869" s="106"/>
      <c r="C23869" s="106"/>
      <c r="G23869" s="1"/>
    </row>
    <row r="23870" spans="1:7" x14ac:dyDescent="0.2">
      <c r="A23870" s="106"/>
      <c r="B23870" s="106"/>
      <c r="C23870" s="106"/>
      <c r="G23870" s="1"/>
    </row>
    <row r="23871" spans="1:7" x14ac:dyDescent="0.2">
      <c r="A23871" s="106"/>
      <c r="B23871" s="106"/>
      <c r="C23871" s="106"/>
      <c r="G23871" s="1"/>
    </row>
    <row r="23872" spans="1:7" x14ac:dyDescent="0.2">
      <c r="A23872" s="106"/>
      <c r="B23872" s="106"/>
      <c r="C23872" s="106"/>
      <c r="G23872" s="1"/>
    </row>
    <row r="23873" spans="1:7" x14ac:dyDescent="0.2">
      <c r="A23873" s="106"/>
      <c r="B23873" s="106"/>
      <c r="C23873" s="106"/>
    </row>
    <row r="23874" spans="1:7" x14ac:dyDescent="0.2">
      <c r="A23874" s="106"/>
      <c r="B23874" s="106"/>
      <c r="C23874" s="106"/>
      <c r="G23874" s="1"/>
    </row>
    <row r="23875" spans="1:7" x14ac:dyDescent="0.2">
      <c r="A23875" s="106"/>
      <c r="B23875" s="106"/>
      <c r="C23875" s="106"/>
      <c r="G23875" s="1"/>
    </row>
    <row r="23876" spans="1:7" x14ac:dyDescent="0.2">
      <c r="A23876" s="106"/>
      <c r="B23876" s="106"/>
      <c r="C23876" s="106"/>
      <c r="G23876" s="1"/>
    </row>
    <row r="23877" spans="1:7" x14ac:dyDescent="0.2">
      <c r="A23877" s="106"/>
      <c r="B23877" s="106"/>
      <c r="C23877" s="106"/>
      <c r="G23877" s="1"/>
    </row>
    <row r="23878" spans="1:7" x14ac:dyDescent="0.2">
      <c r="A23878" s="106"/>
      <c r="B23878" s="106"/>
      <c r="C23878" s="106"/>
      <c r="G23878" s="1"/>
    </row>
    <row r="23879" spans="1:7" x14ac:dyDescent="0.2">
      <c r="A23879" s="106"/>
      <c r="B23879" s="106"/>
      <c r="C23879" s="106"/>
      <c r="G23879" s="1"/>
    </row>
    <row r="23880" spans="1:7" x14ac:dyDescent="0.2">
      <c r="A23880" s="106"/>
      <c r="B23880" s="106"/>
      <c r="C23880" s="106"/>
      <c r="G23880" s="1"/>
    </row>
    <row r="23881" spans="1:7" x14ac:dyDescent="0.2">
      <c r="A23881" s="106"/>
      <c r="B23881" s="106"/>
      <c r="C23881" s="106"/>
    </row>
    <row r="23882" spans="1:7" x14ac:dyDescent="0.2">
      <c r="A23882" s="106"/>
      <c r="B23882" s="106"/>
      <c r="C23882" s="106"/>
    </row>
    <row r="23883" spans="1:7" x14ac:dyDescent="0.2">
      <c r="A23883" s="106"/>
      <c r="B23883" s="106"/>
      <c r="C23883" s="106"/>
    </row>
    <row r="23884" spans="1:7" x14ac:dyDescent="0.2">
      <c r="A23884" s="106"/>
      <c r="B23884" s="106"/>
      <c r="C23884" s="106"/>
      <c r="G23884" s="1"/>
    </row>
    <row r="23885" spans="1:7" x14ac:dyDescent="0.2">
      <c r="A23885" s="106"/>
      <c r="B23885" s="106"/>
      <c r="C23885" s="106"/>
      <c r="G23885" s="1"/>
    </row>
    <row r="23886" spans="1:7" x14ac:dyDescent="0.2">
      <c r="A23886" s="106"/>
      <c r="B23886" s="106"/>
      <c r="C23886" s="106"/>
      <c r="G23886" s="1"/>
    </row>
    <row r="23887" spans="1:7" x14ac:dyDescent="0.2">
      <c r="A23887" s="106"/>
      <c r="B23887" s="106"/>
      <c r="C23887" s="106"/>
      <c r="G23887" s="1"/>
    </row>
    <row r="23888" spans="1:7" x14ac:dyDescent="0.2">
      <c r="A23888" s="106"/>
      <c r="B23888" s="106"/>
      <c r="C23888" s="106"/>
      <c r="G23888" s="1"/>
    </row>
    <row r="23889" spans="1:7" x14ac:dyDescent="0.2">
      <c r="A23889" s="106"/>
      <c r="B23889" s="106"/>
      <c r="C23889" s="106"/>
    </row>
    <row r="23890" spans="1:7" x14ac:dyDescent="0.2">
      <c r="A23890" s="106"/>
      <c r="B23890" s="106"/>
      <c r="C23890" s="106"/>
    </row>
    <row r="23891" spans="1:7" x14ac:dyDescent="0.2">
      <c r="A23891" s="106"/>
      <c r="B23891" s="106"/>
      <c r="C23891" s="106"/>
    </row>
    <row r="23892" spans="1:7" x14ac:dyDescent="0.2">
      <c r="A23892" s="106"/>
      <c r="B23892" s="106"/>
      <c r="C23892" s="106"/>
      <c r="G23892" s="1"/>
    </row>
    <row r="23893" spans="1:7" x14ac:dyDescent="0.2">
      <c r="A23893" s="106"/>
      <c r="B23893" s="106"/>
      <c r="C23893" s="106"/>
      <c r="G23893" s="1"/>
    </row>
    <row r="23894" spans="1:7" x14ac:dyDescent="0.2">
      <c r="A23894" s="106"/>
      <c r="B23894" s="106"/>
      <c r="C23894" s="106"/>
      <c r="G23894" s="1"/>
    </row>
    <row r="23895" spans="1:7" x14ac:dyDescent="0.2">
      <c r="A23895" s="106"/>
      <c r="B23895" s="106"/>
      <c r="C23895" s="106"/>
      <c r="G23895" s="1"/>
    </row>
    <row r="23896" spans="1:7" x14ac:dyDescent="0.2">
      <c r="A23896" s="106"/>
      <c r="B23896" s="106"/>
      <c r="C23896" s="106"/>
      <c r="G23896" s="1"/>
    </row>
    <row r="23897" spans="1:7" x14ac:dyDescent="0.2">
      <c r="A23897" s="106"/>
      <c r="B23897" s="106"/>
      <c r="C23897" s="106"/>
      <c r="G23897" s="1"/>
    </row>
    <row r="23898" spans="1:7" x14ac:dyDescent="0.2">
      <c r="A23898" s="106"/>
      <c r="B23898" s="106"/>
      <c r="C23898" s="106"/>
      <c r="G23898" s="1"/>
    </row>
    <row r="23899" spans="1:7" x14ac:dyDescent="0.2">
      <c r="A23899" s="106"/>
      <c r="B23899" s="106"/>
      <c r="C23899" s="106"/>
      <c r="G23899" s="1"/>
    </row>
    <row r="23900" spans="1:7" x14ac:dyDescent="0.2">
      <c r="A23900" s="106"/>
      <c r="B23900" s="106"/>
      <c r="C23900" s="106"/>
      <c r="G23900" s="1"/>
    </row>
    <row r="23901" spans="1:7" x14ac:dyDescent="0.2">
      <c r="A23901" s="106"/>
      <c r="B23901" s="106"/>
      <c r="C23901" s="106"/>
      <c r="G23901" s="1"/>
    </row>
    <row r="23902" spans="1:7" x14ac:dyDescent="0.2">
      <c r="A23902" s="106"/>
      <c r="B23902" s="106"/>
      <c r="C23902" s="106"/>
    </row>
    <row r="23903" spans="1:7" x14ac:dyDescent="0.2">
      <c r="A23903" s="106"/>
      <c r="B23903" s="106"/>
      <c r="C23903" s="106"/>
    </row>
    <row r="23904" spans="1:7" x14ac:dyDescent="0.2">
      <c r="A23904" s="106"/>
      <c r="B23904" s="106"/>
      <c r="C23904" s="106"/>
      <c r="G23904" s="1"/>
    </row>
    <row r="23905" spans="1:7" x14ac:dyDescent="0.2">
      <c r="A23905" s="106"/>
      <c r="B23905" s="106"/>
      <c r="C23905" s="106"/>
      <c r="G23905" s="1"/>
    </row>
    <row r="23906" spans="1:7" x14ac:dyDescent="0.2">
      <c r="A23906" s="106"/>
      <c r="B23906" s="106"/>
      <c r="C23906" s="106"/>
      <c r="G23906" s="1"/>
    </row>
    <row r="23907" spans="1:7" x14ac:dyDescent="0.2">
      <c r="A23907" s="106"/>
      <c r="B23907" s="106"/>
      <c r="C23907" s="106"/>
      <c r="G23907" s="1"/>
    </row>
    <row r="23908" spans="1:7" x14ac:dyDescent="0.2">
      <c r="A23908" s="106"/>
      <c r="B23908" s="106"/>
      <c r="C23908" s="106"/>
      <c r="G23908" s="1"/>
    </row>
    <row r="23909" spans="1:7" x14ac:dyDescent="0.2">
      <c r="A23909" s="106"/>
      <c r="B23909" s="106"/>
      <c r="C23909" s="106"/>
      <c r="G23909" s="1"/>
    </row>
    <row r="23910" spans="1:7" x14ac:dyDescent="0.2">
      <c r="A23910" s="106"/>
      <c r="B23910" s="106"/>
      <c r="C23910" s="106"/>
      <c r="G23910" s="1"/>
    </row>
    <row r="23911" spans="1:7" x14ac:dyDescent="0.2">
      <c r="A23911" s="106"/>
      <c r="B23911" s="106"/>
      <c r="C23911" s="106"/>
      <c r="G23911" s="1"/>
    </row>
    <row r="23912" spans="1:7" x14ac:dyDescent="0.2">
      <c r="A23912" s="106"/>
      <c r="B23912" s="106"/>
      <c r="C23912" s="106"/>
      <c r="G23912" s="1"/>
    </row>
    <row r="23913" spans="1:7" x14ac:dyDescent="0.2">
      <c r="A23913" s="106"/>
      <c r="B23913" s="106"/>
      <c r="C23913" s="106"/>
      <c r="G23913" s="1"/>
    </row>
    <row r="23914" spans="1:7" x14ac:dyDescent="0.2">
      <c r="A23914" s="106"/>
      <c r="B23914" s="106"/>
      <c r="C23914" s="106"/>
      <c r="G23914" s="1"/>
    </row>
    <row r="23915" spans="1:7" x14ac:dyDescent="0.2">
      <c r="A23915" s="106"/>
      <c r="B23915" s="106"/>
      <c r="C23915" s="106"/>
      <c r="G23915" s="1"/>
    </row>
    <row r="23916" spans="1:7" x14ac:dyDescent="0.2">
      <c r="A23916" s="106"/>
      <c r="B23916" s="106"/>
      <c r="C23916" s="106"/>
      <c r="G23916" s="1"/>
    </row>
    <row r="23917" spans="1:7" x14ac:dyDescent="0.2">
      <c r="A23917" s="106"/>
      <c r="B23917" s="106"/>
      <c r="C23917" s="106"/>
      <c r="G23917" s="1"/>
    </row>
    <row r="23918" spans="1:7" x14ac:dyDescent="0.2">
      <c r="A23918" s="106"/>
      <c r="B23918" s="106"/>
      <c r="C23918" s="106"/>
      <c r="G23918" s="1"/>
    </row>
    <row r="23919" spans="1:7" x14ac:dyDescent="0.2">
      <c r="A23919" s="106"/>
      <c r="B23919" s="106"/>
      <c r="C23919" s="106"/>
      <c r="G23919" s="1"/>
    </row>
    <row r="23920" spans="1:7" x14ac:dyDescent="0.2">
      <c r="A23920" s="106"/>
      <c r="B23920" s="106"/>
      <c r="C23920" s="106"/>
      <c r="G23920" s="1"/>
    </row>
    <row r="23921" spans="1:7" x14ac:dyDescent="0.2">
      <c r="A23921" s="106"/>
      <c r="B23921" s="106"/>
      <c r="C23921" s="106"/>
      <c r="G23921" s="1"/>
    </row>
    <row r="23922" spans="1:7" x14ac:dyDescent="0.2">
      <c r="A23922" s="106"/>
      <c r="B23922" s="106"/>
      <c r="C23922" s="106"/>
      <c r="G23922" s="1"/>
    </row>
    <row r="23923" spans="1:7" x14ac:dyDescent="0.2">
      <c r="A23923" s="106"/>
      <c r="B23923" s="106"/>
      <c r="C23923" s="106"/>
      <c r="G23923" s="1"/>
    </row>
    <row r="23924" spans="1:7" x14ac:dyDescent="0.2">
      <c r="A23924" s="106"/>
      <c r="B23924" s="106"/>
      <c r="C23924" s="106"/>
      <c r="G23924" s="1"/>
    </row>
    <row r="23925" spans="1:7" x14ac:dyDescent="0.2">
      <c r="A23925" s="106"/>
      <c r="B23925" s="106"/>
      <c r="C23925" s="106"/>
      <c r="G23925" s="1"/>
    </row>
    <row r="23926" spans="1:7" x14ac:dyDescent="0.2">
      <c r="A23926" s="106"/>
      <c r="B23926" s="106"/>
      <c r="C23926" s="106"/>
      <c r="G23926" s="1"/>
    </row>
    <row r="23927" spans="1:7" x14ac:dyDescent="0.2">
      <c r="A23927" s="106"/>
      <c r="B23927" s="106"/>
      <c r="C23927" s="106"/>
      <c r="G23927" s="1"/>
    </row>
    <row r="23928" spans="1:7" x14ac:dyDescent="0.2">
      <c r="A23928" s="106"/>
      <c r="B23928" s="106"/>
      <c r="C23928" s="106"/>
      <c r="G23928" s="1"/>
    </row>
    <row r="23929" spans="1:7" x14ac:dyDescent="0.2">
      <c r="A23929" s="106"/>
      <c r="B23929" s="106"/>
      <c r="C23929" s="106"/>
      <c r="G23929" s="1"/>
    </row>
    <row r="23930" spans="1:7" x14ac:dyDescent="0.2">
      <c r="A23930" s="106"/>
      <c r="B23930" s="106"/>
      <c r="C23930" s="106"/>
      <c r="G23930" s="1"/>
    </row>
    <row r="23931" spans="1:7" x14ac:dyDescent="0.2">
      <c r="A23931" s="106"/>
      <c r="B23931" s="106"/>
      <c r="C23931" s="106"/>
      <c r="G23931" s="1"/>
    </row>
    <row r="23932" spans="1:7" x14ac:dyDescent="0.2">
      <c r="A23932" s="106"/>
      <c r="B23932" s="106"/>
      <c r="C23932" s="106"/>
      <c r="G23932" s="1"/>
    </row>
    <row r="23933" spans="1:7" x14ac:dyDescent="0.2">
      <c r="A23933" s="106"/>
      <c r="B23933" s="106"/>
      <c r="C23933" s="106"/>
      <c r="G23933" s="1"/>
    </row>
    <row r="23934" spans="1:7" x14ac:dyDescent="0.2">
      <c r="A23934" s="106"/>
      <c r="B23934" s="106"/>
      <c r="C23934" s="106"/>
      <c r="G23934" s="1"/>
    </row>
    <row r="23935" spans="1:7" x14ac:dyDescent="0.2">
      <c r="A23935" s="106"/>
      <c r="B23935" s="106"/>
      <c r="C23935" s="106"/>
      <c r="G23935" s="1"/>
    </row>
    <row r="23936" spans="1:7" x14ac:dyDescent="0.2">
      <c r="A23936" s="106"/>
      <c r="B23936" s="106"/>
      <c r="C23936" s="106"/>
      <c r="G23936" s="1"/>
    </row>
    <row r="23937" spans="1:7" x14ac:dyDescent="0.2">
      <c r="A23937" s="106"/>
      <c r="B23937" s="106"/>
      <c r="C23937" s="106"/>
      <c r="G23937" s="1"/>
    </row>
    <row r="23938" spans="1:7" x14ac:dyDescent="0.2">
      <c r="A23938" s="106"/>
      <c r="B23938" s="106"/>
      <c r="C23938" s="106"/>
      <c r="G23938" s="1"/>
    </row>
    <row r="23939" spans="1:7" x14ac:dyDescent="0.2">
      <c r="A23939" s="106"/>
      <c r="B23939" s="106"/>
      <c r="C23939" s="106"/>
      <c r="G23939" s="1"/>
    </row>
    <row r="23940" spans="1:7" x14ac:dyDescent="0.2">
      <c r="A23940" s="106"/>
      <c r="B23940" s="106"/>
      <c r="C23940" s="106"/>
      <c r="G23940" s="1"/>
    </row>
    <row r="23941" spans="1:7" x14ac:dyDescent="0.2">
      <c r="A23941" s="106"/>
      <c r="B23941" s="106"/>
      <c r="C23941" s="106"/>
      <c r="G23941" s="1"/>
    </row>
    <row r="23942" spans="1:7" x14ac:dyDescent="0.2">
      <c r="A23942" s="106"/>
      <c r="B23942" s="106"/>
      <c r="C23942" s="106"/>
      <c r="G23942" s="1"/>
    </row>
    <row r="23943" spans="1:7" x14ac:dyDescent="0.2">
      <c r="A23943" s="106"/>
      <c r="B23943" s="106"/>
      <c r="C23943" s="106"/>
      <c r="G23943" s="1"/>
    </row>
    <row r="23944" spans="1:7" x14ac:dyDescent="0.2">
      <c r="A23944" s="106"/>
      <c r="B23944" s="106"/>
      <c r="C23944" s="106"/>
      <c r="G23944" s="1"/>
    </row>
    <row r="23945" spans="1:7" x14ac:dyDescent="0.2">
      <c r="A23945" s="106"/>
      <c r="B23945" s="106"/>
      <c r="C23945" s="106"/>
      <c r="G23945" s="1"/>
    </row>
    <row r="23946" spans="1:7" x14ac:dyDescent="0.2">
      <c r="A23946" s="106"/>
      <c r="B23946" s="106"/>
      <c r="C23946" s="106"/>
      <c r="G23946" s="1"/>
    </row>
    <row r="23947" spans="1:7" x14ac:dyDescent="0.2">
      <c r="A23947" s="106"/>
      <c r="B23947" s="106"/>
      <c r="C23947" s="106"/>
      <c r="G23947" s="1"/>
    </row>
    <row r="23948" spans="1:7" x14ac:dyDescent="0.2">
      <c r="A23948" s="106"/>
      <c r="B23948" s="106"/>
      <c r="C23948" s="106"/>
      <c r="G23948" s="1"/>
    </row>
    <row r="23949" spans="1:7" x14ac:dyDescent="0.2">
      <c r="A23949" s="106"/>
      <c r="B23949" s="106"/>
      <c r="C23949" s="106"/>
      <c r="G23949" s="1"/>
    </row>
    <row r="23950" spans="1:7" x14ac:dyDescent="0.2">
      <c r="A23950" s="106"/>
      <c r="B23950" s="106"/>
      <c r="C23950" s="106"/>
      <c r="G23950" s="1"/>
    </row>
    <row r="23951" spans="1:7" x14ac:dyDescent="0.2">
      <c r="A23951" s="106"/>
      <c r="B23951" s="106"/>
      <c r="C23951" s="106"/>
      <c r="G23951" s="1"/>
    </row>
    <row r="23952" spans="1:7" x14ac:dyDescent="0.2">
      <c r="A23952" s="106"/>
      <c r="B23952" s="106"/>
      <c r="C23952" s="106"/>
      <c r="G23952" s="1"/>
    </row>
    <row r="23953" spans="1:7" x14ac:dyDescent="0.2">
      <c r="A23953" s="106"/>
      <c r="B23953" s="106"/>
      <c r="C23953" s="106"/>
      <c r="G23953" s="1"/>
    </row>
    <row r="23954" spans="1:7" x14ac:dyDescent="0.2">
      <c r="A23954" s="106"/>
      <c r="B23954" s="106"/>
      <c r="C23954" s="106"/>
      <c r="G23954" s="1"/>
    </row>
    <row r="23955" spans="1:7" x14ac:dyDescent="0.2">
      <c r="A23955" s="106"/>
      <c r="B23955" s="106"/>
      <c r="C23955" s="106"/>
      <c r="G23955" s="1"/>
    </row>
    <row r="23956" spans="1:7" x14ac:dyDescent="0.2">
      <c r="A23956" s="106"/>
      <c r="B23956" s="106"/>
      <c r="C23956" s="106"/>
      <c r="G23956" s="1"/>
    </row>
    <row r="23957" spans="1:7" x14ac:dyDescent="0.2">
      <c r="A23957" s="106"/>
      <c r="B23957" s="106"/>
      <c r="C23957" s="106"/>
      <c r="G23957" s="1"/>
    </row>
    <row r="23958" spans="1:7" x14ac:dyDescent="0.2">
      <c r="A23958" s="106"/>
      <c r="B23958" s="106"/>
      <c r="C23958" s="106"/>
      <c r="G23958" s="1"/>
    </row>
    <row r="23959" spans="1:7" x14ac:dyDescent="0.2">
      <c r="A23959" s="106"/>
      <c r="B23959" s="106"/>
      <c r="C23959" s="106"/>
      <c r="G23959" s="1"/>
    </row>
    <row r="23960" spans="1:7" x14ac:dyDescent="0.2">
      <c r="A23960" s="106"/>
      <c r="B23960" s="106"/>
      <c r="C23960" s="106"/>
      <c r="G23960" s="1"/>
    </row>
    <row r="23961" spans="1:7" x14ac:dyDescent="0.2">
      <c r="A23961" s="106"/>
      <c r="B23961" s="106"/>
      <c r="C23961" s="106"/>
      <c r="G23961" s="1"/>
    </row>
    <row r="23962" spans="1:7" x14ac:dyDescent="0.2">
      <c r="A23962" s="106"/>
      <c r="B23962" s="106"/>
      <c r="C23962" s="106"/>
      <c r="G23962" s="1"/>
    </row>
    <row r="23963" spans="1:7" x14ac:dyDescent="0.2">
      <c r="A23963" s="106"/>
      <c r="B23963" s="106"/>
      <c r="C23963" s="106"/>
      <c r="G23963" s="1"/>
    </row>
    <row r="23964" spans="1:7" x14ac:dyDescent="0.2">
      <c r="A23964" s="106"/>
      <c r="B23964" s="106"/>
      <c r="C23964" s="106"/>
      <c r="G23964" s="1"/>
    </row>
    <row r="23965" spans="1:7" x14ac:dyDescent="0.2">
      <c r="A23965" s="106"/>
      <c r="B23965" s="106"/>
      <c r="C23965" s="106"/>
      <c r="G23965" s="1"/>
    </row>
    <row r="23966" spans="1:7" x14ac:dyDescent="0.2">
      <c r="A23966" s="106"/>
      <c r="B23966" s="106"/>
      <c r="C23966" s="106"/>
      <c r="G23966" s="1"/>
    </row>
    <row r="23967" spans="1:7" x14ac:dyDescent="0.2">
      <c r="A23967" s="106"/>
      <c r="B23967" s="106"/>
      <c r="C23967" s="106"/>
      <c r="G23967" s="1"/>
    </row>
    <row r="23968" spans="1:7" x14ac:dyDescent="0.2">
      <c r="A23968" s="106"/>
      <c r="B23968" s="106"/>
      <c r="C23968" s="106"/>
      <c r="G23968" s="1"/>
    </row>
    <row r="23969" spans="1:7" x14ac:dyDescent="0.2">
      <c r="A23969" s="106"/>
      <c r="B23969" s="106"/>
      <c r="C23969" s="106"/>
      <c r="G23969" s="1"/>
    </row>
    <row r="23970" spans="1:7" x14ac:dyDescent="0.2">
      <c r="A23970" s="106"/>
      <c r="B23970" s="106"/>
      <c r="C23970" s="106"/>
      <c r="G23970" s="1"/>
    </row>
    <row r="23971" spans="1:7" x14ac:dyDescent="0.2">
      <c r="A23971" s="106"/>
      <c r="B23971" s="106"/>
      <c r="C23971" s="106"/>
      <c r="G23971" s="1"/>
    </row>
    <row r="23972" spans="1:7" x14ac:dyDescent="0.2">
      <c r="A23972" s="106"/>
      <c r="B23972" s="106"/>
      <c r="C23972" s="106"/>
      <c r="G23972" s="1"/>
    </row>
    <row r="23973" spans="1:7" x14ac:dyDescent="0.2">
      <c r="A23973" s="106"/>
      <c r="B23973" s="106"/>
      <c r="C23973" s="106"/>
      <c r="G23973" s="1"/>
    </row>
    <row r="23974" spans="1:7" x14ac:dyDescent="0.2">
      <c r="A23974" s="106"/>
      <c r="B23974" s="106"/>
      <c r="C23974" s="106"/>
      <c r="G23974" s="1"/>
    </row>
    <row r="23975" spans="1:7" x14ac:dyDescent="0.2">
      <c r="A23975" s="106"/>
      <c r="B23975" s="106"/>
      <c r="C23975" s="106"/>
      <c r="G23975" s="1"/>
    </row>
    <row r="23976" spans="1:7" x14ac:dyDescent="0.2">
      <c r="A23976" s="106"/>
      <c r="B23976" s="106"/>
      <c r="C23976" s="106"/>
      <c r="G23976" s="1"/>
    </row>
    <row r="23977" spans="1:7" x14ac:dyDescent="0.2">
      <c r="A23977" s="106"/>
      <c r="B23977" s="106"/>
      <c r="C23977" s="106"/>
      <c r="G23977" s="1"/>
    </row>
    <row r="23978" spans="1:7" x14ac:dyDescent="0.2">
      <c r="A23978" s="106"/>
      <c r="B23978" s="106"/>
      <c r="C23978" s="106"/>
      <c r="G23978" s="1"/>
    </row>
    <row r="23979" spans="1:7" x14ac:dyDescent="0.2">
      <c r="A23979" s="106"/>
      <c r="B23979" s="106"/>
      <c r="C23979" s="106"/>
      <c r="G23979" s="1"/>
    </row>
    <row r="23980" spans="1:7" x14ac:dyDescent="0.2">
      <c r="A23980" s="106"/>
      <c r="B23980" s="106"/>
      <c r="C23980" s="106"/>
      <c r="G23980" s="1"/>
    </row>
    <row r="23981" spans="1:7" x14ac:dyDescent="0.2">
      <c r="A23981" s="106"/>
      <c r="B23981" s="106"/>
      <c r="C23981" s="106"/>
      <c r="G23981" s="1"/>
    </row>
    <row r="23982" spans="1:7" x14ac:dyDescent="0.2">
      <c r="A23982" s="106"/>
      <c r="B23982" s="106"/>
      <c r="C23982" s="106"/>
      <c r="G23982" s="1"/>
    </row>
    <row r="23983" spans="1:7" x14ac:dyDescent="0.2">
      <c r="A23983" s="106"/>
      <c r="B23983" s="106"/>
      <c r="C23983" s="106"/>
      <c r="G23983" s="1"/>
    </row>
    <row r="23984" spans="1:7" x14ac:dyDescent="0.2">
      <c r="A23984" s="106"/>
      <c r="B23984" s="106"/>
      <c r="C23984" s="106"/>
      <c r="G23984" s="1"/>
    </row>
    <row r="23985" spans="1:7" x14ac:dyDescent="0.2">
      <c r="A23985" s="106"/>
      <c r="B23985" s="106"/>
      <c r="C23985" s="106"/>
      <c r="G23985" s="1"/>
    </row>
    <row r="23986" spans="1:7" x14ac:dyDescent="0.2">
      <c r="A23986" s="106"/>
      <c r="B23986" s="106"/>
      <c r="C23986" s="106"/>
      <c r="G23986" s="1"/>
    </row>
    <row r="23987" spans="1:7" x14ac:dyDescent="0.2">
      <c r="A23987" s="106"/>
      <c r="B23987" s="106"/>
      <c r="C23987" s="106"/>
      <c r="G23987" s="1"/>
    </row>
    <row r="23988" spans="1:7" x14ac:dyDescent="0.2">
      <c r="A23988" s="106"/>
      <c r="B23988" s="106"/>
      <c r="C23988" s="106"/>
      <c r="G23988" s="1"/>
    </row>
    <row r="23989" spans="1:7" x14ac:dyDescent="0.2">
      <c r="A23989" s="106"/>
      <c r="B23989" s="106"/>
      <c r="C23989" s="106"/>
      <c r="G23989" s="1"/>
    </row>
    <row r="23990" spans="1:7" x14ac:dyDescent="0.2">
      <c r="A23990" s="106"/>
      <c r="B23990" s="106"/>
      <c r="C23990" s="106"/>
      <c r="G23990" s="1"/>
    </row>
    <row r="23991" spans="1:7" x14ac:dyDescent="0.2">
      <c r="A23991" s="106"/>
      <c r="B23991" s="106"/>
      <c r="C23991" s="106"/>
      <c r="G23991" s="1"/>
    </row>
    <row r="23992" spans="1:7" x14ac:dyDescent="0.2">
      <c r="A23992" s="106"/>
      <c r="B23992" s="106"/>
      <c r="C23992" s="106"/>
      <c r="G23992" s="1"/>
    </row>
    <row r="23993" spans="1:7" x14ac:dyDescent="0.2">
      <c r="A23993" s="106"/>
      <c r="B23993" s="106"/>
      <c r="C23993" s="106"/>
      <c r="G23993" s="1"/>
    </row>
    <row r="23994" spans="1:7" x14ac:dyDescent="0.2">
      <c r="A23994" s="106"/>
      <c r="B23994" s="106"/>
      <c r="C23994" s="106"/>
      <c r="G23994" s="1"/>
    </row>
    <row r="23995" spans="1:7" x14ac:dyDescent="0.2">
      <c r="A23995" s="106"/>
      <c r="B23995" s="106"/>
      <c r="C23995" s="106"/>
      <c r="G23995" s="1"/>
    </row>
    <row r="23996" spans="1:7" x14ac:dyDescent="0.2">
      <c r="A23996" s="106"/>
      <c r="B23996" s="106"/>
      <c r="C23996" s="106"/>
      <c r="G23996" s="1"/>
    </row>
    <row r="23997" spans="1:7" x14ac:dyDescent="0.2">
      <c r="A23997" s="106"/>
      <c r="B23997" s="106"/>
      <c r="C23997" s="106"/>
    </row>
    <row r="23998" spans="1:7" x14ac:dyDescent="0.2">
      <c r="A23998" s="106"/>
      <c r="B23998" s="106"/>
      <c r="C23998" s="106"/>
      <c r="G23998" s="1"/>
    </row>
    <row r="23999" spans="1:7" x14ac:dyDescent="0.2">
      <c r="A23999" s="106"/>
      <c r="B23999" s="106"/>
      <c r="C23999" s="106"/>
      <c r="G23999" s="1"/>
    </row>
    <row r="24000" spans="1:7" x14ac:dyDescent="0.2">
      <c r="A24000" s="106"/>
      <c r="B24000" s="106"/>
      <c r="C24000" s="106"/>
    </row>
    <row r="24001" spans="1:7" x14ac:dyDescent="0.2">
      <c r="A24001" s="106"/>
      <c r="B24001" s="106"/>
      <c r="C24001" s="106"/>
    </row>
    <row r="24002" spans="1:7" x14ac:dyDescent="0.2">
      <c r="A24002" s="106"/>
      <c r="B24002" s="106"/>
      <c r="C24002" s="106"/>
      <c r="G24002" s="1"/>
    </row>
    <row r="24003" spans="1:7" x14ac:dyDescent="0.2">
      <c r="A24003" s="106"/>
      <c r="B24003" s="106"/>
      <c r="C24003" s="106"/>
      <c r="G24003" s="1"/>
    </row>
    <row r="24004" spans="1:7" x14ac:dyDescent="0.2">
      <c r="A24004" s="106"/>
      <c r="B24004" s="106"/>
      <c r="C24004" s="106"/>
      <c r="G24004" s="1"/>
    </row>
    <row r="24005" spans="1:7" x14ac:dyDescent="0.2">
      <c r="A24005" s="106"/>
      <c r="B24005" s="106"/>
      <c r="C24005" s="106"/>
    </row>
    <row r="24006" spans="1:7" x14ac:dyDescent="0.2">
      <c r="A24006" s="106"/>
      <c r="B24006" s="106"/>
      <c r="C24006" s="106"/>
    </row>
    <row r="24007" spans="1:7" x14ac:dyDescent="0.2">
      <c r="A24007" s="106"/>
      <c r="B24007" s="106"/>
      <c r="C24007" s="106"/>
      <c r="G24007" s="1"/>
    </row>
    <row r="24008" spans="1:7" x14ac:dyDescent="0.2">
      <c r="A24008" s="106"/>
      <c r="B24008" s="106"/>
      <c r="C24008" s="106"/>
      <c r="G24008" s="1"/>
    </row>
    <row r="24009" spans="1:7" x14ac:dyDescent="0.2">
      <c r="A24009" s="106"/>
      <c r="B24009" s="106"/>
      <c r="C24009" s="106"/>
      <c r="G24009" s="1"/>
    </row>
    <row r="24010" spans="1:7" x14ac:dyDescent="0.2">
      <c r="A24010" s="106"/>
      <c r="B24010" s="106"/>
      <c r="C24010" s="106"/>
      <c r="G24010" s="1"/>
    </row>
    <row r="24011" spans="1:7" x14ac:dyDescent="0.2">
      <c r="A24011" s="106"/>
      <c r="B24011" s="106"/>
      <c r="C24011" s="106"/>
    </row>
    <row r="24012" spans="1:7" x14ac:dyDescent="0.2">
      <c r="A24012" s="106"/>
      <c r="B24012" s="106"/>
      <c r="C24012" s="106"/>
      <c r="G24012" s="1"/>
    </row>
    <row r="24013" spans="1:7" x14ac:dyDescent="0.2">
      <c r="A24013" s="106"/>
      <c r="B24013" s="106"/>
      <c r="C24013" s="106"/>
      <c r="G24013" s="1"/>
    </row>
    <row r="24014" spans="1:7" x14ac:dyDescent="0.2">
      <c r="A24014" s="106"/>
      <c r="B24014" s="106"/>
      <c r="C24014" s="106"/>
      <c r="G24014" s="1"/>
    </row>
    <row r="24015" spans="1:7" x14ac:dyDescent="0.2">
      <c r="A24015" s="106"/>
      <c r="B24015" s="106"/>
      <c r="C24015" s="106"/>
    </row>
    <row r="24016" spans="1:7" x14ac:dyDescent="0.2">
      <c r="A24016" s="106"/>
      <c r="B24016" s="106"/>
      <c r="C24016" s="106"/>
      <c r="G24016" s="1"/>
    </row>
    <row r="24017" spans="1:7" x14ac:dyDescent="0.2">
      <c r="A24017" s="106"/>
      <c r="B24017" s="106"/>
      <c r="C24017" s="106"/>
    </row>
    <row r="24018" spans="1:7" x14ac:dyDescent="0.2">
      <c r="A24018" s="106"/>
      <c r="B24018" s="106"/>
      <c r="C24018" s="106"/>
    </row>
    <row r="24019" spans="1:7" x14ac:dyDescent="0.2">
      <c r="A24019" s="106"/>
      <c r="B24019" s="106"/>
      <c r="C24019" s="106"/>
      <c r="G24019" s="1"/>
    </row>
    <row r="24020" spans="1:7" x14ac:dyDescent="0.2">
      <c r="A24020" s="106"/>
      <c r="B24020" s="106"/>
      <c r="C24020" s="106"/>
    </row>
    <row r="24021" spans="1:7" x14ac:dyDescent="0.2">
      <c r="A24021" s="106"/>
      <c r="B24021" s="106"/>
      <c r="C24021" s="106"/>
    </row>
    <row r="24022" spans="1:7" x14ac:dyDescent="0.2">
      <c r="A24022" s="106"/>
      <c r="B24022" s="106"/>
      <c r="C24022" s="106"/>
    </row>
    <row r="24023" spans="1:7" x14ac:dyDescent="0.2">
      <c r="A24023" s="106"/>
      <c r="B24023" s="106"/>
      <c r="C24023" s="106"/>
    </row>
    <row r="24024" spans="1:7" x14ac:dyDescent="0.2">
      <c r="A24024" s="106"/>
      <c r="B24024" s="106"/>
      <c r="C24024" s="106"/>
    </row>
    <row r="24025" spans="1:7" x14ac:dyDescent="0.2">
      <c r="A24025" s="106"/>
      <c r="B24025" s="106"/>
      <c r="C24025" s="106"/>
      <c r="G24025" s="1"/>
    </row>
    <row r="24026" spans="1:7" x14ac:dyDescent="0.2">
      <c r="A24026" s="106"/>
      <c r="B24026" s="106"/>
      <c r="C24026" s="106"/>
    </row>
    <row r="24027" spans="1:7" x14ac:dyDescent="0.2">
      <c r="A24027" s="106"/>
      <c r="B24027" s="106"/>
      <c r="C24027" s="106"/>
      <c r="G24027" s="1"/>
    </row>
    <row r="24028" spans="1:7" x14ac:dyDescent="0.2">
      <c r="A24028" s="106"/>
      <c r="B24028" s="106"/>
      <c r="C24028" s="106"/>
      <c r="G24028" s="1"/>
    </row>
    <row r="24029" spans="1:7" x14ac:dyDescent="0.2">
      <c r="A24029" s="106"/>
      <c r="B24029" s="106"/>
      <c r="C24029" s="106"/>
      <c r="G24029" s="1"/>
    </row>
    <row r="24030" spans="1:7" x14ac:dyDescent="0.2">
      <c r="A24030" s="106"/>
      <c r="B24030" s="106"/>
      <c r="C24030" s="106"/>
      <c r="G24030" s="1"/>
    </row>
    <row r="24031" spans="1:7" x14ac:dyDescent="0.2">
      <c r="A24031" s="106"/>
      <c r="B24031" s="106"/>
      <c r="C24031" s="106"/>
      <c r="G24031" s="1"/>
    </row>
    <row r="24032" spans="1:7" x14ac:dyDescent="0.2">
      <c r="A24032" s="106"/>
      <c r="B24032" s="106"/>
      <c r="C24032" s="106"/>
      <c r="G24032" s="1"/>
    </row>
    <row r="24033" spans="1:7" x14ac:dyDescent="0.2">
      <c r="A24033" s="106"/>
      <c r="B24033" s="106"/>
      <c r="C24033" s="106"/>
      <c r="G24033" s="1"/>
    </row>
    <row r="24034" spans="1:7" x14ac:dyDescent="0.2">
      <c r="A24034" s="106"/>
      <c r="B24034" s="106"/>
      <c r="C24034" s="106"/>
      <c r="G24034" s="1"/>
    </row>
    <row r="24035" spans="1:7" x14ac:dyDescent="0.2">
      <c r="A24035" s="106"/>
      <c r="B24035" s="106"/>
      <c r="C24035" s="106"/>
    </row>
    <row r="24036" spans="1:7" x14ac:dyDescent="0.2">
      <c r="A24036" s="106"/>
      <c r="B24036" s="106"/>
      <c r="C24036" s="106"/>
    </row>
    <row r="24037" spans="1:7" x14ac:dyDescent="0.2">
      <c r="A24037" s="106"/>
      <c r="B24037" s="106"/>
      <c r="C24037" s="106"/>
    </row>
    <row r="24038" spans="1:7" x14ac:dyDescent="0.2">
      <c r="A24038" s="106"/>
      <c r="B24038" s="106"/>
      <c r="C24038" s="106"/>
    </row>
    <row r="24039" spans="1:7" x14ac:dyDescent="0.2">
      <c r="A24039" s="106"/>
      <c r="B24039" s="106"/>
      <c r="C24039" s="106"/>
    </row>
    <row r="24040" spans="1:7" x14ac:dyDescent="0.2">
      <c r="A24040" s="106"/>
      <c r="B24040" s="106"/>
      <c r="C24040" s="106"/>
    </row>
    <row r="24041" spans="1:7" x14ac:dyDescent="0.2">
      <c r="A24041" s="106"/>
      <c r="B24041" s="106"/>
      <c r="C24041" s="106"/>
      <c r="G24041" s="1"/>
    </row>
    <row r="24042" spans="1:7" x14ac:dyDescent="0.2">
      <c r="A24042" s="106"/>
      <c r="B24042" s="106"/>
      <c r="C24042" s="106"/>
      <c r="G24042" s="1"/>
    </row>
    <row r="24043" spans="1:7" x14ac:dyDescent="0.2">
      <c r="A24043" s="106"/>
      <c r="B24043" s="106"/>
      <c r="C24043" s="106"/>
      <c r="G24043" s="1"/>
    </row>
    <row r="24044" spans="1:7" x14ac:dyDescent="0.2">
      <c r="A24044" s="106"/>
      <c r="B24044" s="106"/>
      <c r="C24044" s="106"/>
      <c r="G24044" s="1"/>
    </row>
    <row r="24045" spans="1:7" x14ac:dyDescent="0.2">
      <c r="A24045" s="106"/>
      <c r="B24045" s="106"/>
      <c r="C24045" s="106"/>
      <c r="G24045" s="1"/>
    </row>
    <row r="24046" spans="1:7" x14ac:dyDescent="0.2">
      <c r="A24046" s="106"/>
      <c r="B24046" s="106"/>
      <c r="C24046" s="106"/>
      <c r="G24046" s="1"/>
    </row>
    <row r="24047" spans="1:7" x14ac:dyDescent="0.2">
      <c r="A24047" s="106"/>
      <c r="B24047" s="106"/>
      <c r="C24047" s="106"/>
      <c r="G24047" s="1"/>
    </row>
    <row r="24048" spans="1:7" x14ac:dyDescent="0.2">
      <c r="A24048" s="106"/>
      <c r="B24048" s="106"/>
      <c r="C24048" s="106"/>
      <c r="G24048" s="1"/>
    </row>
    <row r="24049" spans="1:7" x14ac:dyDescent="0.2">
      <c r="A24049" s="106"/>
      <c r="B24049" s="106"/>
      <c r="C24049" s="106"/>
      <c r="G24049" s="1"/>
    </row>
    <row r="24050" spans="1:7" x14ac:dyDescent="0.2">
      <c r="A24050" s="106"/>
      <c r="B24050" s="106"/>
      <c r="C24050" s="106"/>
      <c r="G24050" s="1"/>
    </row>
    <row r="24051" spans="1:7" x14ac:dyDescent="0.2">
      <c r="A24051" s="106"/>
      <c r="B24051" s="106"/>
      <c r="C24051" s="106"/>
    </row>
    <row r="24052" spans="1:7" x14ac:dyDescent="0.2">
      <c r="A24052" s="106"/>
      <c r="B24052" s="106"/>
      <c r="C24052" s="106"/>
    </row>
    <row r="24053" spans="1:7" x14ac:dyDescent="0.2">
      <c r="A24053" s="106"/>
      <c r="B24053" s="106"/>
      <c r="C24053" s="106"/>
      <c r="G24053" s="1"/>
    </row>
    <row r="24054" spans="1:7" x14ac:dyDescent="0.2">
      <c r="A24054" s="106"/>
      <c r="B24054" s="106"/>
      <c r="C24054" s="106"/>
      <c r="G24054" s="1"/>
    </row>
    <row r="24055" spans="1:7" x14ac:dyDescent="0.2">
      <c r="A24055" s="106"/>
      <c r="B24055" s="106"/>
      <c r="C24055" s="106"/>
      <c r="G24055" s="1"/>
    </row>
    <row r="24056" spans="1:7" x14ac:dyDescent="0.2">
      <c r="A24056" s="106"/>
      <c r="B24056" s="106"/>
      <c r="C24056" s="106"/>
      <c r="G24056" s="1"/>
    </row>
    <row r="24057" spans="1:7" x14ac:dyDescent="0.2">
      <c r="A24057" s="106"/>
      <c r="B24057" s="106"/>
      <c r="C24057" s="106"/>
      <c r="G24057" s="1"/>
    </row>
    <row r="24058" spans="1:7" x14ac:dyDescent="0.2">
      <c r="A24058" s="106"/>
      <c r="B24058" s="106"/>
      <c r="C24058" s="106"/>
      <c r="G24058" s="1"/>
    </row>
    <row r="24059" spans="1:7" x14ac:dyDescent="0.2">
      <c r="A24059" s="106"/>
      <c r="B24059" s="106"/>
      <c r="C24059" s="106"/>
      <c r="G24059" s="1"/>
    </row>
    <row r="24060" spans="1:7" x14ac:dyDescent="0.2">
      <c r="A24060" s="106"/>
      <c r="B24060" s="106"/>
      <c r="C24060" s="106"/>
      <c r="G24060" s="1"/>
    </row>
    <row r="24061" spans="1:7" x14ac:dyDescent="0.2">
      <c r="A24061" s="106"/>
      <c r="B24061" s="106"/>
      <c r="C24061" s="106"/>
      <c r="G24061" s="1"/>
    </row>
    <row r="24062" spans="1:7" x14ac:dyDescent="0.2">
      <c r="A24062" s="106"/>
      <c r="B24062" s="106"/>
      <c r="C24062" s="106"/>
      <c r="G24062" s="1"/>
    </row>
    <row r="24063" spans="1:7" x14ac:dyDescent="0.2">
      <c r="A24063" s="106"/>
      <c r="B24063" s="106"/>
      <c r="C24063" s="106"/>
      <c r="G24063" s="1"/>
    </row>
    <row r="24064" spans="1:7" x14ac:dyDescent="0.2">
      <c r="A24064" s="106"/>
      <c r="B24064" s="106"/>
      <c r="C24064" s="106"/>
      <c r="G24064" s="1"/>
    </row>
    <row r="24065" spans="1:7" x14ac:dyDescent="0.2">
      <c r="A24065" s="106"/>
      <c r="B24065" s="106"/>
      <c r="C24065" s="106"/>
      <c r="G24065" s="1"/>
    </row>
    <row r="24066" spans="1:7" x14ac:dyDescent="0.2">
      <c r="A24066" s="106"/>
      <c r="B24066" s="106"/>
      <c r="C24066" s="106"/>
      <c r="G24066" s="1"/>
    </row>
    <row r="24067" spans="1:7" x14ac:dyDescent="0.2">
      <c r="A24067" s="106"/>
      <c r="B24067" s="106"/>
      <c r="C24067" s="106"/>
      <c r="G24067" s="1"/>
    </row>
    <row r="24068" spans="1:7" x14ac:dyDescent="0.2">
      <c r="A24068" s="106"/>
      <c r="B24068" s="106"/>
      <c r="C24068" s="106"/>
      <c r="G24068" s="1"/>
    </row>
    <row r="24069" spans="1:7" x14ac:dyDescent="0.2">
      <c r="A24069" s="106"/>
      <c r="B24069" s="106"/>
      <c r="C24069" s="106"/>
      <c r="G24069" s="1"/>
    </row>
    <row r="24070" spans="1:7" x14ac:dyDescent="0.2">
      <c r="A24070" s="106"/>
      <c r="B24070" s="106"/>
      <c r="C24070" s="106"/>
      <c r="G24070" s="1"/>
    </row>
    <row r="24071" spans="1:7" x14ac:dyDescent="0.2">
      <c r="A24071" s="106"/>
      <c r="B24071" s="106"/>
      <c r="C24071" s="106"/>
      <c r="G24071" s="1"/>
    </row>
    <row r="24072" spans="1:7" x14ac:dyDescent="0.2">
      <c r="A24072" s="106"/>
      <c r="B24072" s="106"/>
      <c r="C24072" s="106"/>
      <c r="G24072" s="1"/>
    </row>
    <row r="24073" spans="1:7" x14ac:dyDescent="0.2">
      <c r="A24073" s="106"/>
      <c r="B24073" s="106"/>
      <c r="C24073" s="106"/>
      <c r="G24073" s="1"/>
    </row>
    <row r="24074" spans="1:7" x14ac:dyDescent="0.2">
      <c r="A24074" s="106"/>
      <c r="B24074" s="106"/>
      <c r="C24074" s="106"/>
      <c r="G24074" s="1"/>
    </row>
    <row r="24075" spans="1:7" x14ac:dyDescent="0.2">
      <c r="A24075" s="106"/>
      <c r="B24075" s="106"/>
      <c r="C24075" s="106"/>
      <c r="G24075" s="1"/>
    </row>
    <row r="24076" spans="1:7" x14ac:dyDescent="0.2">
      <c r="A24076" s="106"/>
      <c r="B24076" s="106"/>
      <c r="C24076" s="106"/>
      <c r="G24076" s="1"/>
    </row>
    <row r="24077" spans="1:7" x14ac:dyDescent="0.2">
      <c r="A24077" s="106"/>
      <c r="B24077" s="106"/>
      <c r="C24077" s="106"/>
      <c r="G24077" s="1"/>
    </row>
    <row r="24078" spans="1:7" x14ac:dyDescent="0.2">
      <c r="A24078" s="106"/>
      <c r="B24078" s="106"/>
      <c r="C24078" s="106"/>
      <c r="G24078" s="1"/>
    </row>
    <row r="24079" spans="1:7" x14ac:dyDescent="0.2">
      <c r="A24079" s="106"/>
      <c r="B24079" s="106"/>
      <c r="C24079" s="106"/>
      <c r="G24079" s="1"/>
    </row>
    <row r="24080" spans="1:7" x14ac:dyDescent="0.2">
      <c r="A24080" s="106"/>
      <c r="B24080" s="106"/>
      <c r="C24080" s="106"/>
      <c r="G24080" s="1"/>
    </row>
    <row r="24081" spans="1:7" x14ac:dyDescent="0.2">
      <c r="A24081" s="106"/>
      <c r="B24081" s="106"/>
      <c r="C24081" s="106"/>
      <c r="G24081" s="1"/>
    </row>
    <row r="24082" spans="1:7" x14ac:dyDescent="0.2">
      <c r="A24082" s="106"/>
      <c r="B24082" s="106"/>
      <c r="C24082" s="106"/>
      <c r="G24082" s="1"/>
    </row>
    <row r="24083" spans="1:7" x14ac:dyDescent="0.2">
      <c r="A24083" s="106"/>
      <c r="B24083" s="106"/>
      <c r="C24083" s="106"/>
      <c r="G24083" s="1"/>
    </row>
    <row r="24084" spans="1:7" x14ac:dyDescent="0.2">
      <c r="A24084" s="106"/>
      <c r="B24084" s="106"/>
      <c r="C24084" s="106"/>
      <c r="G24084" s="1"/>
    </row>
    <row r="24085" spans="1:7" x14ac:dyDescent="0.2">
      <c r="A24085" s="106"/>
      <c r="B24085" s="106"/>
      <c r="C24085" s="106"/>
      <c r="G24085" s="1"/>
    </row>
    <row r="24086" spans="1:7" x14ac:dyDescent="0.2">
      <c r="A24086" s="106"/>
      <c r="B24086" s="106"/>
      <c r="C24086" s="106"/>
      <c r="G24086" s="1"/>
    </row>
    <row r="24087" spans="1:7" x14ac:dyDescent="0.2">
      <c r="A24087" s="106"/>
      <c r="B24087" s="106"/>
      <c r="C24087" s="106"/>
      <c r="G24087" s="1"/>
    </row>
    <row r="24088" spans="1:7" x14ac:dyDescent="0.2">
      <c r="A24088" s="106"/>
      <c r="B24088" s="106"/>
      <c r="C24088" s="106"/>
      <c r="G24088" s="1"/>
    </row>
    <row r="24089" spans="1:7" x14ac:dyDescent="0.2">
      <c r="A24089" s="106"/>
      <c r="B24089" s="106"/>
      <c r="C24089" s="106"/>
      <c r="G24089" s="1"/>
    </row>
    <row r="24090" spans="1:7" x14ac:dyDescent="0.2">
      <c r="A24090" s="106"/>
      <c r="B24090" s="106"/>
      <c r="C24090" s="106"/>
      <c r="G24090" s="1"/>
    </row>
    <row r="24091" spans="1:7" x14ac:dyDescent="0.2">
      <c r="A24091" s="106"/>
      <c r="B24091" s="106"/>
      <c r="C24091" s="106"/>
      <c r="G24091" s="1"/>
    </row>
    <row r="24092" spans="1:7" x14ac:dyDescent="0.2">
      <c r="A24092" s="106"/>
      <c r="B24092" s="106"/>
      <c r="C24092" s="106"/>
      <c r="G24092" s="1"/>
    </row>
    <row r="24093" spans="1:7" x14ac:dyDescent="0.2">
      <c r="A24093" s="106"/>
      <c r="B24093" s="106"/>
      <c r="C24093" s="106"/>
      <c r="G24093" s="1"/>
    </row>
    <row r="24094" spans="1:7" x14ac:dyDescent="0.2">
      <c r="A24094" s="106"/>
      <c r="B24094" s="106"/>
      <c r="C24094" s="106"/>
      <c r="G24094" s="1"/>
    </row>
    <row r="24095" spans="1:7" x14ac:dyDescent="0.2">
      <c r="A24095" s="106"/>
      <c r="B24095" s="106"/>
      <c r="C24095" s="106"/>
      <c r="G24095" s="1"/>
    </row>
    <row r="24096" spans="1:7" x14ac:dyDescent="0.2">
      <c r="A24096" s="106"/>
      <c r="B24096" s="106"/>
      <c r="C24096" s="106"/>
      <c r="G24096" s="1"/>
    </row>
    <row r="24097" spans="1:7" x14ac:dyDescent="0.2">
      <c r="A24097" s="106"/>
      <c r="B24097" s="106"/>
      <c r="C24097" s="106"/>
      <c r="G24097" s="1"/>
    </row>
    <row r="24098" spans="1:7" x14ac:dyDescent="0.2">
      <c r="A24098" s="106"/>
      <c r="B24098" s="106"/>
      <c r="C24098" s="106"/>
      <c r="G24098" s="1"/>
    </row>
    <row r="24099" spans="1:7" x14ac:dyDescent="0.2">
      <c r="A24099" s="106"/>
      <c r="B24099" s="106"/>
      <c r="C24099" s="106"/>
      <c r="G24099" s="1"/>
    </row>
    <row r="24100" spans="1:7" x14ac:dyDescent="0.2">
      <c r="A24100" s="106"/>
      <c r="B24100" s="106"/>
      <c r="C24100" s="106"/>
      <c r="G24100" s="1"/>
    </row>
    <row r="24101" spans="1:7" x14ac:dyDescent="0.2">
      <c r="A24101" s="106"/>
      <c r="B24101" s="106"/>
      <c r="C24101" s="106"/>
      <c r="G24101" s="1"/>
    </row>
    <row r="24102" spans="1:7" x14ac:dyDescent="0.2">
      <c r="A24102" s="106"/>
      <c r="B24102" s="106"/>
      <c r="C24102" s="106"/>
      <c r="G24102" s="1"/>
    </row>
    <row r="24103" spans="1:7" x14ac:dyDescent="0.2">
      <c r="A24103" s="106"/>
      <c r="B24103" s="106"/>
      <c r="C24103" s="106"/>
      <c r="G24103" s="1"/>
    </row>
    <row r="24104" spans="1:7" x14ac:dyDescent="0.2">
      <c r="A24104" s="106"/>
      <c r="B24104" s="106"/>
      <c r="C24104" s="106"/>
      <c r="G24104" s="1"/>
    </row>
    <row r="24105" spans="1:7" x14ac:dyDescent="0.2">
      <c r="A24105" s="106"/>
      <c r="B24105" s="106"/>
      <c r="C24105" s="106"/>
      <c r="G24105" s="1"/>
    </row>
    <row r="24106" spans="1:7" x14ac:dyDescent="0.2">
      <c r="A24106" s="106"/>
      <c r="B24106" s="106"/>
      <c r="C24106" s="106"/>
      <c r="G24106" s="1"/>
    </row>
    <row r="24107" spans="1:7" x14ac:dyDescent="0.2">
      <c r="A24107" s="106"/>
      <c r="B24107" s="106"/>
      <c r="C24107" s="106"/>
      <c r="G24107" s="1"/>
    </row>
    <row r="24108" spans="1:7" x14ac:dyDescent="0.2">
      <c r="A24108" s="106"/>
      <c r="B24108" s="106"/>
      <c r="C24108" s="106"/>
      <c r="G24108" s="1"/>
    </row>
    <row r="24109" spans="1:7" x14ac:dyDescent="0.2">
      <c r="A24109" s="106"/>
      <c r="B24109" s="106"/>
      <c r="C24109" s="106"/>
      <c r="G24109" s="1"/>
    </row>
    <row r="24110" spans="1:7" x14ac:dyDescent="0.2">
      <c r="A24110" s="106"/>
      <c r="B24110" s="106"/>
      <c r="C24110" s="106"/>
      <c r="G24110" s="1"/>
    </row>
    <row r="24111" spans="1:7" x14ac:dyDescent="0.2">
      <c r="A24111" s="106"/>
      <c r="B24111" s="106"/>
      <c r="C24111" s="106"/>
      <c r="G24111" s="1"/>
    </row>
    <row r="24112" spans="1:7" x14ac:dyDescent="0.2">
      <c r="A24112" s="106"/>
      <c r="B24112" s="106"/>
      <c r="C24112" s="106"/>
      <c r="G24112" s="1"/>
    </row>
    <row r="24113" spans="1:7" x14ac:dyDescent="0.2">
      <c r="A24113" s="106"/>
      <c r="B24113" s="106"/>
      <c r="C24113" s="106"/>
      <c r="G24113" s="1"/>
    </row>
    <row r="24114" spans="1:7" x14ac:dyDescent="0.2">
      <c r="A24114" s="106"/>
      <c r="B24114" s="106"/>
      <c r="C24114" s="106"/>
      <c r="G24114" s="1"/>
    </row>
    <row r="24115" spans="1:7" x14ac:dyDescent="0.2">
      <c r="A24115" s="106"/>
      <c r="B24115" s="106"/>
      <c r="C24115" s="106"/>
      <c r="G24115" s="1"/>
    </row>
    <row r="24116" spans="1:7" x14ac:dyDescent="0.2">
      <c r="A24116" s="106"/>
      <c r="B24116" s="106"/>
      <c r="C24116" s="106"/>
      <c r="G24116" s="1"/>
    </row>
    <row r="24117" spans="1:7" x14ac:dyDescent="0.2">
      <c r="A24117" s="106"/>
      <c r="B24117" s="106"/>
      <c r="C24117" s="106"/>
      <c r="G24117" s="1"/>
    </row>
    <row r="24118" spans="1:7" x14ac:dyDescent="0.2">
      <c r="A24118" s="106"/>
      <c r="B24118" s="106"/>
      <c r="C24118" s="106"/>
      <c r="G24118" s="1"/>
    </row>
    <row r="24119" spans="1:7" x14ac:dyDescent="0.2">
      <c r="A24119" s="106"/>
      <c r="B24119" s="106"/>
      <c r="C24119" s="106"/>
      <c r="G24119" s="1"/>
    </row>
    <row r="24120" spans="1:7" x14ac:dyDescent="0.2">
      <c r="A24120" s="106"/>
      <c r="B24120" s="106"/>
      <c r="C24120" s="106"/>
      <c r="G24120" s="1"/>
    </row>
    <row r="24121" spans="1:7" x14ac:dyDescent="0.2">
      <c r="A24121" s="106"/>
      <c r="B24121" s="106"/>
      <c r="C24121" s="106"/>
      <c r="G24121" s="1"/>
    </row>
    <row r="24122" spans="1:7" x14ac:dyDescent="0.2">
      <c r="A24122" s="106"/>
      <c r="B24122" s="106"/>
      <c r="C24122" s="106"/>
      <c r="G24122" s="1"/>
    </row>
    <row r="24123" spans="1:7" x14ac:dyDescent="0.2">
      <c r="A24123" s="106"/>
      <c r="B24123" s="106"/>
      <c r="C24123" s="106"/>
      <c r="G24123" s="1"/>
    </row>
    <row r="24124" spans="1:7" x14ac:dyDescent="0.2">
      <c r="A24124" s="106"/>
      <c r="B24124" s="106"/>
      <c r="C24124" s="106"/>
      <c r="G24124" s="1"/>
    </row>
    <row r="24125" spans="1:7" x14ac:dyDescent="0.2">
      <c r="A24125" s="106"/>
      <c r="B24125" s="106"/>
      <c r="C24125" s="106"/>
      <c r="G24125" s="1"/>
    </row>
    <row r="24126" spans="1:7" x14ac:dyDescent="0.2">
      <c r="A24126" s="106"/>
      <c r="B24126" s="106"/>
      <c r="C24126" s="106"/>
      <c r="G24126" s="1"/>
    </row>
    <row r="24127" spans="1:7" x14ac:dyDescent="0.2">
      <c r="A24127" s="106"/>
      <c r="B24127" s="106"/>
      <c r="C24127" s="106"/>
      <c r="G24127" s="1"/>
    </row>
    <row r="24128" spans="1:7" x14ac:dyDescent="0.2">
      <c r="A24128" s="106"/>
      <c r="B24128" s="106"/>
      <c r="C24128" s="106"/>
      <c r="G24128" s="1"/>
    </row>
    <row r="24129" spans="1:7" x14ac:dyDescent="0.2">
      <c r="A24129" s="106"/>
      <c r="B24129" s="106"/>
      <c r="C24129" s="106"/>
      <c r="G24129" s="1"/>
    </row>
    <row r="24130" spans="1:7" x14ac:dyDescent="0.2">
      <c r="A24130" s="106"/>
      <c r="B24130" s="106"/>
      <c r="C24130" s="106"/>
      <c r="G24130" s="1"/>
    </row>
    <row r="24131" spans="1:7" x14ac:dyDescent="0.2">
      <c r="A24131" s="106"/>
      <c r="B24131" s="106"/>
      <c r="C24131" s="106"/>
      <c r="G24131" s="1"/>
    </row>
    <row r="24132" spans="1:7" x14ac:dyDescent="0.2">
      <c r="A24132" s="106"/>
      <c r="B24132" s="106"/>
      <c r="C24132" s="106"/>
      <c r="G24132" s="1"/>
    </row>
    <row r="24133" spans="1:7" x14ac:dyDescent="0.2">
      <c r="A24133" s="106"/>
      <c r="B24133" s="106"/>
      <c r="C24133" s="106"/>
      <c r="G24133" s="1"/>
    </row>
    <row r="24134" spans="1:7" x14ac:dyDescent="0.2">
      <c r="A24134" s="106"/>
      <c r="B24134" s="106"/>
      <c r="C24134" s="106"/>
      <c r="G24134" s="1"/>
    </row>
    <row r="24135" spans="1:7" x14ac:dyDescent="0.2">
      <c r="A24135" s="106"/>
      <c r="B24135" s="106"/>
      <c r="C24135" s="106"/>
      <c r="G24135" s="1"/>
    </row>
    <row r="24136" spans="1:7" x14ac:dyDescent="0.2">
      <c r="A24136" s="106"/>
      <c r="B24136" s="106"/>
      <c r="C24136" s="106"/>
      <c r="G24136" s="1"/>
    </row>
    <row r="24137" spans="1:7" x14ac:dyDescent="0.2">
      <c r="A24137" s="106"/>
      <c r="B24137" s="106"/>
      <c r="C24137" s="106"/>
      <c r="G24137" s="1"/>
    </row>
    <row r="24138" spans="1:7" x14ac:dyDescent="0.2">
      <c r="A24138" s="106"/>
      <c r="B24138" s="106"/>
      <c r="C24138" s="106"/>
      <c r="G24138" s="1"/>
    </row>
    <row r="24139" spans="1:7" x14ac:dyDescent="0.2">
      <c r="A24139" s="106"/>
      <c r="B24139" s="106"/>
      <c r="C24139" s="106"/>
      <c r="G24139" s="1"/>
    </row>
    <row r="24140" spans="1:7" x14ac:dyDescent="0.2">
      <c r="A24140" s="106"/>
      <c r="B24140" s="106"/>
      <c r="C24140" s="106"/>
      <c r="G24140" s="1"/>
    </row>
    <row r="24141" spans="1:7" x14ac:dyDescent="0.2">
      <c r="A24141" s="106"/>
      <c r="B24141" s="106"/>
      <c r="C24141" s="106"/>
      <c r="G24141" s="1"/>
    </row>
    <row r="24142" spans="1:7" x14ac:dyDescent="0.2">
      <c r="A24142" s="106"/>
      <c r="B24142" s="106"/>
      <c r="C24142" s="106"/>
      <c r="G24142" s="1"/>
    </row>
    <row r="24143" spans="1:7" x14ac:dyDescent="0.2">
      <c r="A24143" s="106"/>
      <c r="B24143" s="106"/>
      <c r="C24143" s="106"/>
      <c r="G24143" s="1"/>
    </row>
    <row r="24144" spans="1:7" x14ac:dyDescent="0.2">
      <c r="A24144" s="106"/>
      <c r="B24144" s="106"/>
      <c r="C24144" s="106"/>
      <c r="G24144" s="1"/>
    </row>
    <row r="24145" spans="1:7" x14ac:dyDescent="0.2">
      <c r="A24145" s="106"/>
      <c r="B24145" s="106"/>
      <c r="C24145" s="106"/>
      <c r="G24145" s="1"/>
    </row>
    <row r="24146" spans="1:7" x14ac:dyDescent="0.2">
      <c r="A24146" s="106"/>
      <c r="B24146" s="106"/>
      <c r="C24146" s="106"/>
      <c r="G24146" s="1"/>
    </row>
    <row r="24147" spans="1:7" x14ac:dyDescent="0.2">
      <c r="A24147" s="106"/>
      <c r="B24147" s="106"/>
      <c r="C24147" s="106"/>
      <c r="G24147" s="1"/>
    </row>
    <row r="24148" spans="1:7" x14ac:dyDescent="0.2">
      <c r="A24148" s="106"/>
      <c r="B24148" s="106"/>
      <c r="C24148" s="106"/>
      <c r="G24148" s="1"/>
    </row>
    <row r="24149" spans="1:7" x14ac:dyDescent="0.2">
      <c r="A24149" s="106"/>
      <c r="B24149" s="106"/>
      <c r="C24149" s="106"/>
      <c r="G24149" s="1"/>
    </row>
    <row r="24150" spans="1:7" x14ac:dyDescent="0.2">
      <c r="A24150" s="106"/>
      <c r="B24150" s="106"/>
      <c r="C24150" s="106"/>
      <c r="G24150" s="1"/>
    </row>
    <row r="24151" spans="1:7" x14ac:dyDescent="0.2">
      <c r="A24151" s="106"/>
      <c r="B24151" s="106"/>
      <c r="C24151" s="106"/>
      <c r="G24151" s="1"/>
    </row>
    <row r="24152" spans="1:7" x14ac:dyDescent="0.2">
      <c r="A24152" s="106"/>
      <c r="B24152" s="106"/>
      <c r="C24152" s="106"/>
      <c r="G24152" s="1"/>
    </row>
    <row r="24153" spans="1:7" x14ac:dyDescent="0.2">
      <c r="A24153" s="106"/>
      <c r="B24153" s="106"/>
      <c r="C24153" s="106"/>
      <c r="G24153" s="1"/>
    </row>
    <row r="24154" spans="1:7" x14ac:dyDescent="0.2">
      <c r="A24154" s="106"/>
      <c r="B24154" s="106"/>
      <c r="C24154" s="106"/>
      <c r="G24154" s="1"/>
    </row>
    <row r="24155" spans="1:7" x14ac:dyDescent="0.2">
      <c r="A24155" s="106"/>
      <c r="B24155" s="106"/>
      <c r="C24155" s="106"/>
      <c r="G24155" s="1"/>
    </row>
    <row r="24156" spans="1:7" x14ac:dyDescent="0.2">
      <c r="A24156" s="106"/>
      <c r="B24156" s="106"/>
      <c r="C24156" s="106"/>
      <c r="G24156" s="1"/>
    </row>
    <row r="24157" spans="1:7" x14ac:dyDescent="0.2">
      <c r="A24157" s="106"/>
      <c r="B24157" s="106"/>
      <c r="C24157" s="106"/>
      <c r="G24157" s="1"/>
    </row>
    <row r="24158" spans="1:7" x14ac:dyDescent="0.2">
      <c r="A24158" s="106"/>
      <c r="B24158" s="106"/>
      <c r="C24158" s="106"/>
      <c r="G24158" s="1"/>
    </row>
    <row r="24159" spans="1:7" x14ac:dyDescent="0.2">
      <c r="A24159" s="106"/>
      <c r="B24159" s="106"/>
      <c r="C24159" s="106"/>
      <c r="G24159" s="1"/>
    </row>
    <row r="24160" spans="1:7" x14ac:dyDescent="0.2">
      <c r="A24160" s="106"/>
      <c r="B24160" s="106"/>
      <c r="C24160" s="106"/>
      <c r="G24160" s="1"/>
    </row>
    <row r="24161" spans="1:7" x14ac:dyDescent="0.2">
      <c r="A24161" s="106"/>
      <c r="B24161" s="106"/>
      <c r="C24161" s="106"/>
      <c r="G24161" s="1"/>
    </row>
    <row r="24162" spans="1:7" x14ac:dyDescent="0.2">
      <c r="A24162" s="106"/>
      <c r="B24162" s="106"/>
      <c r="C24162" s="106"/>
      <c r="G24162" s="1"/>
    </row>
    <row r="24163" spans="1:7" x14ac:dyDescent="0.2">
      <c r="A24163" s="106"/>
      <c r="B24163" s="106"/>
      <c r="C24163" s="106"/>
      <c r="G24163" s="1"/>
    </row>
    <row r="24164" spans="1:7" x14ac:dyDescent="0.2">
      <c r="A24164" s="106"/>
      <c r="B24164" s="106"/>
      <c r="C24164" s="106"/>
      <c r="G24164" s="1"/>
    </row>
    <row r="24165" spans="1:7" x14ac:dyDescent="0.2">
      <c r="A24165" s="106"/>
      <c r="B24165" s="106"/>
      <c r="C24165" s="106"/>
    </row>
    <row r="24166" spans="1:7" x14ac:dyDescent="0.2">
      <c r="A24166" s="106"/>
      <c r="B24166" s="106"/>
      <c r="C24166" s="106"/>
      <c r="G24166" s="1"/>
    </row>
    <row r="24167" spans="1:7" x14ac:dyDescent="0.2">
      <c r="A24167" s="106"/>
      <c r="B24167" s="106"/>
      <c r="C24167" s="106"/>
      <c r="G24167" s="1"/>
    </row>
    <row r="24168" spans="1:7" x14ac:dyDescent="0.2">
      <c r="A24168" s="106"/>
      <c r="B24168" s="106"/>
      <c r="C24168" s="106"/>
      <c r="G24168" s="1"/>
    </row>
    <row r="24169" spans="1:7" x14ac:dyDescent="0.2">
      <c r="A24169" s="106"/>
      <c r="B24169" s="106"/>
      <c r="C24169" s="106"/>
      <c r="G24169" s="1"/>
    </row>
    <row r="24170" spans="1:7" x14ac:dyDescent="0.2">
      <c r="A24170" s="106"/>
      <c r="B24170" s="106"/>
      <c r="C24170" s="106"/>
      <c r="G24170" s="1"/>
    </row>
    <row r="24171" spans="1:7" x14ac:dyDescent="0.2">
      <c r="A24171" s="106"/>
      <c r="B24171" s="106"/>
      <c r="C24171" s="106"/>
      <c r="G24171" s="1"/>
    </row>
    <row r="24172" spans="1:7" x14ac:dyDescent="0.2">
      <c r="A24172" s="106"/>
      <c r="B24172" s="106"/>
      <c r="C24172" s="106"/>
    </row>
    <row r="24173" spans="1:7" x14ac:dyDescent="0.2">
      <c r="A24173" s="106"/>
      <c r="B24173" s="106"/>
      <c r="C24173" s="106"/>
      <c r="G24173" s="1"/>
    </row>
    <row r="24174" spans="1:7" x14ac:dyDescent="0.2">
      <c r="A24174" s="106"/>
      <c r="B24174" s="106"/>
      <c r="C24174" s="106"/>
      <c r="G24174" s="1"/>
    </row>
    <row r="24175" spans="1:7" x14ac:dyDescent="0.2">
      <c r="A24175" s="106"/>
      <c r="B24175" s="106"/>
      <c r="C24175" s="106"/>
    </row>
    <row r="24176" spans="1:7" x14ac:dyDescent="0.2">
      <c r="A24176" s="106"/>
      <c r="B24176" s="106"/>
      <c r="C24176" s="106"/>
      <c r="G24176" s="1"/>
    </row>
    <row r="24177" spans="1:7" x14ac:dyDescent="0.2">
      <c r="A24177" s="106"/>
      <c r="B24177" s="106"/>
      <c r="C24177" s="106"/>
      <c r="G24177" s="1"/>
    </row>
    <row r="24178" spans="1:7" x14ac:dyDescent="0.2">
      <c r="A24178" s="106"/>
      <c r="B24178" s="106"/>
      <c r="C24178" s="106"/>
      <c r="G24178" s="1"/>
    </row>
    <row r="24179" spans="1:7" x14ac:dyDescent="0.2">
      <c r="A24179" s="106"/>
      <c r="B24179" s="106"/>
      <c r="C24179" s="106"/>
      <c r="G24179" s="1"/>
    </row>
    <row r="24180" spans="1:7" x14ac:dyDescent="0.2">
      <c r="A24180" s="106"/>
      <c r="B24180" s="106"/>
      <c r="C24180" s="106"/>
      <c r="G24180" s="1"/>
    </row>
    <row r="24181" spans="1:7" x14ac:dyDescent="0.2">
      <c r="A24181" s="106"/>
      <c r="B24181" s="106"/>
      <c r="C24181" s="106"/>
      <c r="G24181" s="1"/>
    </row>
    <row r="24182" spans="1:7" x14ac:dyDescent="0.2">
      <c r="A24182" s="106"/>
      <c r="B24182" s="106"/>
      <c r="C24182" s="106"/>
      <c r="G24182" s="1"/>
    </row>
    <row r="24183" spans="1:7" x14ac:dyDescent="0.2">
      <c r="A24183" s="106"/>
      <c r="B24183" s="106"/>
      <c r="C24183" s="106"/>
      <c r="G24183" s="1"/>
    </row>
    <row r="24184" spans="1:7" x14ac:dyDescent="0.2">
      <c r="A24184" s="106"/>
      <c r="B24184" s="106"/>
      <c r="C24184" s="106"/>
      <c r="G24184" s="1"/>
    </row>
    <row r="24185" spans="1:7" x14ac:dyDescent="0.2">
      <c r="A24185" s="106"/>
      <c r="B24185" s="106"/>
      <c r="C24185" s="106"/>
      <c r="G24185" s="1"/>
    </row>
    <row r="24186" spans="1:7" x14ac:dyDescent="0.2">
      <c r="A24186" s="106"/>
      <c r="B24186" s="106"/>
      <c r="C24186" s="106"/>
      <c r="G24186" s="1"/>
    </row>
    <row r="24187" spans="1:7" x14ac:dyDescent="0.2">
      <c r="A24187" s="106"/>
      <c r="B24187" s="106"/>
      <c r="C24187" s="106"/>
      <c r="G24187" s="1"/>
    </row>
    <row r="24188" spans="1:7" x14ac:dyDescent="0.2">
      <c r="A24188" s="106"/>
      <c r="B24188" s="106"/>
      <c r="C24188" s="106"/>
    </row>
    <row r="24189" spans="1:7" x14ac:dyDescent="0.2">
      <c r="A24189" s="106"/>
      <c r="B24189" s="106"/>
      <c r="C24189" s="106"/>
      <c r="G24189" s="1"/>
    </row>
    <row r="24190" spans="1:7" x14ac:dyDescent="0.2">
      <c r="A24190" s="106"/>
      <c r="B24190" s="106"/>
      <c r="C24190" s="106"/>
      <c r="G24190" s="1"/>
    </row>
    <row r="24191" spans="1:7" x14ac:dyDescent="0.2">
      <c r="A24191" s="106"/>
      <c r="B24191" s="106"/>
      <c r="C24191" s="106"/>
    </row>
    <row r="24192" spans="1:7" x14ac:dyDescent="0.2">
      <c r="A24192" s="106"/>
      <c r="B24192" s="106"/>
      <c r="C24192" s="106"/>
      <c r="G24192" s="1"/>
    </row>
    <row r="24193" spans="1:7" x14ac:dyDescent="0.2">
      <c r="A24193" s="106"/>
      <c r="B24193" s="106"/>
      <c r="C24193" s="106"/>
      <c r="G24193" s="1"/>
    </row>
    <row r="24194" spans="1:7" x14ac:dyDescent="0.2">
      <c r="A24194" s="106"/>
      <c r="B24194" s="106"/>
      <c r="C24194" s="106"/>
    </row>
    <row r="24195" spans="1:7" x14ac:dyDescent="0.2">
      <c r="A24195" s="106"/>
      <c r="B24195" s="106"/>
      <c r="C24195" s="106"/>
      <c r="G24195" s="1"/>
    </row>
    <row r="24196" spans="1:7" x14ac:dyDescent="0.2">
      <c r="A24196" s="106"/>
      <c r="B24196" s="106"/>
      <c r="C24196" s="106"/>
    </row>
    <row r="24197" spans="1:7" x14ac:dyDescent="0.2">
      <c r="A24197" s="106"/>
      <c r="B24197" s="106"/>
      <c r="C24197" s="106"/>
    </row>
    <row r="24198" spans="1:7" x14ac:dyDescent="0.2">
      <c r="A24198" s="106"/>
      <c r="B24198" s="106"/>
      <c r="C24198" s="106"/>
      <c r="G24198" s="1"/>
    </row>
    <row r="24199" spans="1:7" x14ac:dyDescent="0.2">
      <c r="A24199" s="106"/>
      <c r="B24199" s="106"/>
      <c r="C24199" s="106"/>
      <c r="G24199" s="1"/>
    </row>
    <row r="24200" spans="1:7" x14ac:dyDescent="0.2">
      <c r="A24200" s="106"/>
      <c r="B24200" s="106"/>
      <c r="C24200" s="106"/>
      <c r="G24200" s="1"/>
    </row>
    <row r="24201" spans="1:7" x14ac:dyDescent="0.2">
      <c r="A24201" s="106"/>
      <c r="B24201" s="106"/>
      <c r="C24201" s="106"/>
      <c r="G24201" s="1"/>
    </row>
    <row r="24202" spans="1:7" x14ac:dyDescent="0.2">
      <c r="A24202" s="106"/>
      <c r="B24202" s="106"/>
      <c r="C24202" s="106"/>
      <c r="G24202" s="1"/>
    </row>
    <row r="24203" spans="1:7" x14ac:dyDescent="0.2">
      <c r="A24203" s="106"/>
      <c r="B24203" s="106"/>
      <c r="C24203" s="106"/>
      <c r="G24203" s="1"/>
    </row>
    <row r="24204" spans="1:7" x14ac:dyDescent="0.2">
      <c r="A24204" s="106"/>
      <c r="B24204" s="106"/>
      <c r="C24204" s="106"/>
      <c r="G24204" s="1"/>
    </row>
    <row r="24205" spans="1:7" x14ac:dyDescent="0.2">
      <c r="A24205" s="106"/>
      <c r="B24205" s="106"/>
      <c r="C24205" s="106"/>
      <c r="G24205" s="1"/>
    </row>
    <row r="24206" spans="1:7" x14ac:dyDescent="0.2">
      <c r="A24206" s="106"/>
      <c r="B24206" s="106"/>
      <c r="C24206" s="106"/>
      <c r="G24206" s="1"/>
    </row>
    <row r="24207" spans="1:7" x14ac:dyDescent="0.2">
      <c r="A24207" s="106"/>
      <c r="B24207" s="106"/>
      <c r="C24207" s="106"/>
    </row>
    <row r="24208" spans="1:7" x14ac:dyDescent="0.2">
      <c r="A24208" s="106"/>
      <c r="B24208" s="106"/>
      <c r="C24208" s="106"/>
      <c r="G24208" s="1"/>
    </row>
    <row r="24209" spans="1:7" x14ac:dyDescent="0.2">
      <c r="A24209" s="106"/>
      <c r="B24209" s="106"/>
      <c r="C24209" s="106"/>
    </row>
    <row r="24210" spans="1:7" x14ac:dyDescent="0.2">
      <c r="A24210" s="106"/>
      <c r="B24210" s="106"/>
      <c r="C24210" s="106"/>
      <c r="G24210" s="1"/>
    </row>
    <row r="24211" spans="1:7" x14ac:dyDescent="0.2">
      <c r="A24211" s="106"/>
      <c r="B24211" s="106"/>
      <c r="C24211" s="106"/>
      <c r="G24211" s="1"/>
    </row>
    <row r="24212" spans="1:7" x14ac:dyDescent="0.2">
      <c r="A24212" s="106"/>
      <c r="B24212" s="106"/>
      <c r="C24212" s="106"/>
      <c r="G24212" s="1"/>
    </row>
    <row r="24213" spans="1:7" x14ac:dyDescent="0.2">
      <c r="A24213" s="106"/>
      <c r="B24213" s="106"/>
      <c r="C24213" s="106"/>
      <c r="G24213" s="1"/>
    </row>
    <row r="24214" spans="1:7" x14ac:dyDescent="0.2">
      <c r="A24214" s="106"/>
      <c r="B24214" s="106"/>
      <c r="C24214" s="106"/>
      <c r="G24214" s="1"/>
    </row>
    <row r="24215" spans="1:7" x14ac:dyDescent="0.2">
      <c r="A24215" s="106"/>
      <c r="B24215" s="106"/>
      <c r="C24215" s="106"/>
      <c r="G24215" s="1"/>
    </row>
    <row r="24216" spans="1:7" x14ac:dyDescent="0.2">
      <c r="A24216" s="106"/>
      <c r="B24216" s="106"/>
      <c r="C24216" s="106"/>
      <c r="G24216" s="1"/>
    </row>
    <row r="24217" spans="1:7" x14ac:dyDescent="0.2">
      <c r="A24217" s="106"/>
      <c r="B24217" s="106"/>
      <c r="C24217" s="106"/>
      <c r="G24217" s="1"/>
    </row>
    <row r="24218" spans="1:7" x14ac:dyDescent="0.2">
      <c r="A24218" s="106"/>
      <c r="B24218" s="106"/>
      <c r="C24218" s="106"/>
      <c r="G24218" s="1"/>
    </row>
    <row r="24219" spans="1:7" x14ac:dyDescent="0.2">
      <c r="A24219" s="106"/>
      <c r="B24219" s="106"/>
      <c r="C24219" s="106"/>
      <c r="G24219" s="1"/>
    </row>
    <row r="24220" spans="1:7" x14ac:dyDescent="0.2">
      <c r="A24220" s="106"/>
      <c r="B24220" s="106"/>
      <c r="C24220" s="106"/>
      <c r="G24220" s="1"/>
    </row>
    <row r="24221" spans="1:7" x14ac:dyDescent="0.2">
      <c r="A24221" s="106"/>
      <c r="B24221" s="106"/>
      <c r="C24221" s="106"/>
      <c r="G24221" s="1"/>
    </row>
    <row r="24222" spans="1:7" x14ac:dyDescent="0.2">
      <c r="A24222" s="106"/>
      <c r="B24222" s="106"/>
      <c r="C24222" s="106"/>
      <c r="G24222" s="1"/>
    </row>
    <row r="24223" spans="1:7" x14ac:dyDescent="0.2">
      <c r="A24223" s="106"/>
      <c r="B24223" s="106"/>
      <c r="C24223" s="106"/>
      <c r="G24223" s="1"/>
    </row>
    <row r="24224" spans="1:7" x14ac:dyDescent="0.2">
      <c r="A24224" s="106"/>
      <c r="B24224" s="106"/>
      <c r="C24224" s="106"/>
      <c r="G24224" s="1"/>
    </row>
    <row r="24225" spans="1:7" x14ac:dyDescent="0.2">
      <c r="A24225" s="106"/>
      <c r="B24225" s="106"/>
      <c r="C24225" s="106"/>
      <c r="G24225" s="1"/>
    </row>
    <row r="24226" spans="1:7" x14ac:dyDescent="0.2">
      <c r="A24226" s="106"/>
      <c r="B24226" s="106"/>
      <c r="C24226" s="106"/>
      <c r="G24226" s="1"/>
    </row>
    <row r="24227" spans="1:7" x14ac:dyDescent="0.2">
      <c r="A24227" s="106"/>
      <c r="B24227" s="106"/>
      <c r="C24227" s="106"/>
      <c r="G24227" s="1"/>
    </row>
    <row r="24228" spans="1:7" x14ac:dyDescent="0.2">
      <c r="A24228" s="106"/>
      <c r="B24228" s="106"/>
      <c r="C24228" s="106"/>
      <c r="G24228" s="1"/>
    </row>
    <row r="24229" spans="1:7" x14ac:dyDescent="0.2">
      <c r="A24229" s="106"/>
      <c r="B24229" s="106"/>
      <c r="C24229" s="106"/>
      <c r="G24229" s="1"/>
    </row>
    <row r="24230" spans="1:7" x14ac:dyDescent="0.2">
      <c r="A24230" s="106"/>
      <c r="B24230" s="106"/>
      <c r="C24230" s="106"/>
      <c r="G24230" s="1"/>
    </row>
    <row r="24231" spans="1:7" x14ac:dyDescent="0.2">
      <c r="A24231" s="106"/>
      <c r="B24231" s="106"/>
      <c r="C24231" s="106"/>
      <c r="G24231" s="1"/>
    </row>
    <row r="24232" spans="1:7" x14ac:dyDescent="0.2">
      <c r="A24232" s="106"/>
      <c r="B24232" s="106"/>
      <c r="C24232" s="106"/>
      <c r="G24232" s="1"/>
    </row>
    <row r="24233" spans="1:7" x14ac:dyDescent="0.2">
      <c r="A24233" s="106"/>
      <c r="B24233" s="106"/>
      <c r="C24233" s="106"/>
      <c r="G24233" s="1"/>
    </row>
    <row r="24234" spans="1:7" x14ac:dyDescent="0.2">
      <c r="A24234" s="106"/>
      <c r="B24234" s="106"/>
      <c r="C24234" s="106"/>
      <c r="G24234" s="1"/>
    </row>
    <row r="24235" spans="1:7" x14ac:dyDescent="0.2">
      <c r="A24235" s="106"/>
      <c r="B24235" s="106"/>
      <c r="C24235" s="106"/>
      <c r="G24235" s="1"/>
    </row>
    <row r="24236" spans="1:7" x14ac:dyDescent="0.2">
      <c r="A24236" s="106"/>
      <c r="B24236" s="106"/>
      <c r="C24236" s="106"/>
      <c r="G24236" s="1"/>
    </row>
    <row r="24237" spans="1:7" x14ac:dyDescent="0.2">
      <c r="A24237" s="106"/>
      <c r="B24237" s="106"/>
      <c r="C24237" s="106"/>
      <c r="G24237" s="1"/>
    </row>
    <row r="24238" spans="1:7" x14ac:dyDescent="0.2">
      <c r="A24238" s="106"/>
      <c r="B24238" s="106"/>
      <c r="C24238" s="106"/>
      <c r="G24238" s="1"/>
    </row>
    <row r="24239" spans="1:7" x14ac:dyDescent="0.2">
      <c r="A24239" s="106"/>
      <c r="B24239" s="106"/>
      <c r="C24239" s="106"/>
      <c r="G24239" s="1"/>
    </row>
    <row r="24240" spans="1:7" x14ac:dyDescent="0.2">
      <c r="A24240" s="106"/>
      <c r="B24240" s="106"/>
      <c r="C24240" s="106"/>
      <c r="G24240" s="1"/>
    </row>
    <row r="24241" spans="1:7" x14ac:dyDescent="0.2">
      <c r="A24241" s="106"/>
      <c r="B24241" s="106"/>
      <c r="C24241" s="106"/>
      <c r="G24241" s="1"/>
    </row>
    <row r="24242" spans="1:7" x14ac:dyDescent="0.2">
      <c r="A24242" s="106"/>
      <c r="B24242" s="106"/>
      <c r="C24242" s="106"/>
      <c r="G24242" s="1"/>
    </row>
    <row r="24243" spans="1:7" x14ac:dyDescent="0.2">
      <c r="A24243" s="106"/>
      <c r="B24243" s="106"/>
      <c r="C24243" s="106"/>
      <c r="G24243" s="1"/>
    </row>
    <row r="24244" spans="1:7" x14ac:dyDescent="0.2">
      <c r="A24244" s="106"/>
      <c r="B24244" s="106"/>
      <c r="C24244" s="106"/>
      <c r="G24244" s="1"/>
    </row>
    <row r="24245" spans="1:7" x14ac:dyDescent="0.2">
      <c r="A24245" s="106"/>
      <c r="B24245" s="106"/>
      <c r="C24245" s="106"/>
      <c r="G24245" s="1"/>
    </row>
    <row r="24246" spans="1:7" x14ac:dyDescent="0.2">
      <c r="A24246" s="106"/>
      <c r="B24246" s="106"/>
      <c r="C24246" s="106"/>
      <c r="G24246" s="1"/>
    </row>
    <row r="24247" spans="1:7" x14ac:dyDescent="0.2">
      <c r="A24247" s="106"/>
      <c r="B24247" s="106"/>
      <c r="C24247" s="106"/>
      <c r="G24247" s="1"/>
    </row>
    <row r="24248" spans="1:7" x14ac:dyDescent="0.2">
      <c r="A24248" s="106"/>
      <c r="B24248" s="106"/>
      <c r="C24248" s="106"/>
      <c r="G24248" s="1"/>
    </row>
    <row r="24249" spans="1:7" x14ac:dyDescent="0.2">
      <c r="A24249" s="106"/>
      <c r="B24249" s="106"/>
      <c r="C24249" s="106"/>
      <c r="G24249" s="1"/>
    </row>
    <row r="24250" spans="1:7" x14ac:dyDescent="0.2">
      <c r="A24250" s="106"/>
      <c r="B24250" s="106"/>
      <c r="C24250" s="106"/>
      <c r="G24250" s="1"/>
    </row>
    <row r="24251" spans="1:7" x14ac:dyDescent="0.2">
      <c r="A24251" s="106"/>
      <c r="B24251" s="106"/>
      <c r="C24251" s="106"/>
      <c r="G24251" s="1"/>
    </row>
    <row r="24252" spans="1:7" x14ac:dyDescent="0.2">
      <c r="A24252" s="106"/>
      <c r="B24252" s="106"/>
      <c r="C24252" s="106"/>
      <c r="G24252" s="1"/>
    </row>
    <row r="24253" spans="1:7" x14ac:dyDescent="0.2">
      <c r="A24253" s="106"/>
      <c r="B24253" s="106"/>
      <c r="C24253" s="106"/>
      <c r="G24253" s="1"/>
    </row>
    <row r="24254" spans="1:7" x14ac:dyDescent="0.2">
      <c r="A24254" s="106"/>
      <c r="B24254" s="106"/>
      <c r="C24254" s="106"/>
      <c r="G24254" s="1"/>
    </row>
    <row r="24255" spans="1:7" x14ac:dyDescent="0.2">
      <c r="A24255" s="106"/>
      <c r="B24255" s="106"/>
      <c r="C24255" s="106"/>
      <c r="G24255" s="1"/>
    </row>
    <row r="24256" spans="1:7" x14ac:dyDescent="0.2">
      <c r="A24256" s="106"/>
      <c r="B24256" s="106"/>
      <c r="C24256" s="106"/>
      <c r="G24256" s="1"/>
    </row>
    <row r="24257" spans="1:7" x14ac:dyDescent="0.2">
      <c r="A24257" s="106"/>
      <c r="B24257" s="106"/>
      <c r="C24257" s="106"/>
      <c r="G24257" s="1"/>
    </row>
    <row r="24258" spans="1:7" x14ac:dyDescent="0.2">
      <c r="A24258" s="106"/>
      <c r="B24258" s="106"/>
      <c r="C24258" s="106"/>
      <c r="G24258" s="1"/>
    </row>
    <row r="24259" spans="1:7" x14ac:dyDescent="0.2">
      <c r="A24259" s="106"/>
      <c r="B24259" s="106"/>
      <c r="C24259" s="106"/>
      <c r="G24259" s="1"/>
    </row>
    <row r="24260" spans="1:7" x14ac:dyDescent="0.2">
      <c r="A24260" s="106"/>
      <c r="B24260" s="106"/>
      <c r="C24260" s="106"/>
      <c r="G24260" s="1"/>
    </row>
    <row r="24261" spans="1:7" x14ac:dyDescent="0.2">
      <c r="A24261" s="106"/>
      <c r="B24261" s="106"/>
      <c r="C24261" s="106"/>
      <c r="G24261" s="1"/>
    </row>
    <row r="24262" spans="1:7" x14ac:dyDescent="0.2">
      <c r="A24262" s="106"/>
      <c r="B24262" s="106"/>
      <c r="C24262" s="106"/>
      <c r="G24262" s="1"/>
    </row>
    <row r="24263" spans="1:7" x14ac:dyDescent="0.2">
      <c r="A24263" s="106"/>
      <c r="B24263" s="106"/>
      <c r="C24263" s="106"/>
      <c r="G24263" s="1"/>
    </row>
    <row r="24264" spans="1:7" x14ac:dyDescent="0.2">
      <c r="A24264" s="106"/>
      <c r="B24264" s="106"/>
      <c r="C24264" s="106"/>
      <c r="G24264" s="1"/>
    </row>
    <row r="24265" spans="1:7" x14ac:dyDescent="0.2">
      <c r="A24265" s="106"/>
      <c r="B24265" s="106"/>
      <c r="C24265" s="106"/>
      <c r="G24265" s="1"/>
    </row>
    <row r="24266" spans="1:7" x14ac:dyDescent="0.2">
      <c r="A24266" s="106"/>
      <c r="B24266" s="106"/>
      <c r="C24266" s="106"/>
      <c r="G24266" s="1"/>
    </row>
    <row r="24267" spans="1:7" x14ac:dyDescent="0.2">
      <c r="A24267" s="106"/>
      <c r="B24267" s="106"/>
      <c r="C24267" s="106"/>
      <c r="G24267" s="1"/>
    </row>
    <row r="24268" spans="1:7" x14ac:dyDescent="0.2">
      <c r="A24268" s="106"/>
      <c r="B24268" s="106"/>
      <c r="C24268" s="106"/>
      <c r="G24268" s="1"/>
    </row>
    <row r="24269" spans="1:7" x14ac:dyDescent="0.2">
      <c r="A24269" s="106"/>
      <c r="B24269" s="106"/>
      <c r="C24269" s="106"/>
      <c r="G24269" s="1"/>
    </row>
    <row r="24270" spans="1:7" x14ac:dyDescent="0.2">
      <c r="A24270" s="106"/>
      <c r="B24270" s="106"/>
      <c r="C24270" s="106"/>
      <c r="G24270" s="1"/>
    </row>
    <row r="24271" spans="1:7" x14ac:dyDescent="0.2">
      <c r="A24271" s="106"/>
      <c r="B24271" s="106"/>
      <c r="C24271" s="106"/>
      <c r="G24271" s="1"/>
    </row>
    <row r="24272" spans="1:7" x14ac:dyDescent="0.2">
      <c r="A24272" s="106"/>
      <c r="B24272" s="106"/>
      <c r="C24272" s="106"/>
      <c r="G24272" s="1"/>
    </row>
    <row r="24273" spans="1:7" x14ac:dyDescent="0.2">
      <c r="A24273" s="106"/>
      <c r="B24273" s="106"/>
      <c r="C24273" s="106"/>
      <c r="G24273" s="1"/>
    </row>
    <row r="24274" spans="1:7" x14ac:dyDescent="0.2">
      <c r="A24274" s="106"/>
      <c r="B24274" s="106"/>
      <c r="C24274" s="106"/>
      <c r="G24274" s="1"/>
    </row>
    <row r="24275" spans="1:7" x14ac:dyDescent="0.2">
      <c r="A24275" s="106"/>
      <c r="B24275" s="106"/>
      <c r="C24275" s="106"/>
      <c r="G24275" s="1"/>
    </row>
    <row r="24276" spans="1:7" x14ac:dyDescent="0.2">
      <c r="A24276" s="106"/>
      <c r="B24276" s="106"/>
      <c r="C24276" s="106"/>
      <c r="G24276" s="1"/>
    </row>
    <row r="24277" spans="1:7" x14ac:dyDescent="0.2">
      <c r="A24277" s="106"/>
      <c r="B24277" s="106"/>
      <c r="C24277" s="106"/>
      <c r="G24277" s="1"/>
    </row>
    <row r="24278" spans="1:7" x14ac:dyDescent="0.2">
      <c r="A24278" s="106"/>
      <c r="B24278" s="106"/>
      <c r="C24278" s="106"/>
      <c r="G24278" s="1"/>
    </row>
    <row r="24279" spans="1:7" x14ac:dyDescent="0.2">
      <c r="A24279" s="106"/>
      <c r="B24279" s="106"/>
      <c r="C24279" s="106"/>
      <c r="G24279" s="1"/>
    </row>
    <row r="24280" spans="1:7" x14ac:dyDescent="0.2">
      <c r="A24280" s="106"/>
      <c r="B24280" s="106"/>
      <c r="C24280" s="106"/>
      <c r="G24280" s="1"/>
    </row>
    <row r="24281" spans="1:7" x14ac:dyDescent="0.2">
      <c r="A24281" s="106"/>
      <c r="B24281" s="106"/>
      <c r="C24281" s="106"/>
      <c r="G24281" s="1"/>
    </row>
    <row r="24282" spans="1:7" x14ac:dyDescent="0.2">
      <c r="A24282" s="106"/>
      <c r="B24282" s="106"/>
      <c r="C24282" s="106"/>
      <c r="G24282" s="1"/>
    </row>
    <row r="24283" spans="1:7" x14ac:dyDescent="0.2">
      <c r="A24283" s="106"/>
      <c r="B24283" s="106"/>
      <c r="C24283" s="106"/>
      <c r="G24283" s="1"/>
    </row>
    <row r="24284" spans="1:7" x14ac:dyDescent="0.2">
      <c r="A24284" s="106"/>
      <c r="B24284" s="106"/>
      <c r="C24284" s="106"/>
      <c r="G24284" s="1"/>
    </row>
    <row r="24285" spans="1:7" x14ac:dyDescent="0.2">
      <c r="A24285" s="106"/>
      <c r="B24285" s="106"/>
      <c r="C24285" s="106"/>
      <c r="G24285" s="1"/>
    </row>
    <row r="24286" spans="1:7" x14ac:dyDescent="0.2">
      <c r="A24286" s="106"/>
      <c r="B24286" s="106"/>
      <c r="C24286" s="106"/>
      <c r="G24286" s="1"/>
    </row>
    <row r="24287" spans="1:7" x14ac:dyDescent="0.2">
      <c r="A24287" s="106"/>
      <c r="B24287" s="106"/>
      <c r="C24287" s="106"/>
      <c r="G24287" s="1"/>
    </row>
    <row r="24288" spans="1:7" x14ac:dyDescent="0.2">
      <c r="A24288" s="106"/>
      <c r="B24288" s="106"/>
      <c r="C24288" s="106"/>
      <c r="G24288" s="1"/>
    </row>
    <row r="24289" spans="1:7" x14ac:dyDescent="0.2">
      <c r="A24289" s="106"/>
      <c r="B24289" s="106"/>
      <c r="C24289" s="106"/>
      <c r="G24289" s="1"/>
    </row>
    <row r="24290" spans="1:7" x14ac:dyDescent="0.2">
      <c r="A24290" s="106"/>
      <c r="B24290" s="106"/>
      <c r="C24290" s="106"/>
      <c r="G24290" s="1"/>
    </row>
    <row r="24291" spans="1:7" x14ac:dyDescent="0.2">
      <c r="A24291" s="106"/>
      <c r="B24291" s="106"/>
      <c r="C24291" s="106"/>
      <c r="G24291" s="1"/>
    </row>
    <row r="24292" spans="1:7" x14ac:dyDescent="0.2">
      <c r="A24292" s="106"/>
      <c r="B24292" s="106"/>
      <c r="C24292" s="106"/>
      <c r="G24292" s="1"/>
    </row>
    <row r="24293" spans="1:7" x14ac:dyDescent="0.2">
      <c r="A24293" s="106"/>
      <c r="B24293" s="106"/>
      <c r="C24293" s="106"/>
      <c r="G24293" s="1"/>
    </row>
    <row r="24294" spans="1:7" x14ac:dyDescent="0.2">
      <c r="A24294" s="106"/>
      <c r="B24294" s="106"/>
      <c r="C24294" s="106"/>
      <c r="G24294" s="1"/>
    </row>
    <row r="24295" spans="1:7" x14ac:dyDescent="0.2">
      <c r="A24295" s="106"/>
      <c r="B24295" s="106"/>
      <c r="C24295" s="106"/>
      <c r="G24295" s="1"/>
    </row>
    <row r="24296" spans="1:7" x14ac:dyDescent="0.2">
      <c r="A24296" s="106"/>
      <c r="B24296" s="106"/>
      <c r="C24296" s="106"/>
      <c r="G24296" s="1"/>
    </row>
    <row r="24297" spans="1:7" x14ac:dyDescent="0.2">
      <c r="A24297" s="106"/>
      <c r="B24297" s="106"/>
      <c r="C24297" s="106"/>
      <c r="G24297" s="1"/>
    </row>
    <row r="24298" spans="1:7" x14ac:dyDescent="0.2">
      <c r="A24298" s="106"/>
      <c r="B24298" s="106"/>
      <c r="C24298" s="106"/>
      <c r="G24298" s="1"/>
    </row>
    <row r="24299" spans="1:7" x14ac:dyDescent="0.2">
      <c r="A24299" s="106"/>
      <c r="B24299" s="106"/>
      <c r="C24299" s="106"/>
      <c r="G24299" s="1"/>
    </row>
    <row r="24300" spans="1:7" x14ac:dyDescent="0.2">
      <c r="A24300" s="106"/>
      <c r="B24300" s="106"/>
      <c r="C24300" s="106"/>
      <c r="G24300" s="1"/>
    </row>
    <row r="24301" spans="1:7" x14ac:dyDescent="0.2">
      <c r="A24301" s="106"/>
      <c r="B24301" s="106"/>
      <c r="C24301" s="106"/>
      <c r="G24301" s="1"/>
    </row>
    <row r="24302" spans="1:7" x14ac:dyDescent="0.2">
      <c r="A24302" s="106"/>
      <c r="B24302" s="106"/>
      <c r="C24302" s="106"/>
      <c r="G24302" s="1"/>
    </row>
    <row r="24303" spans="1:7" x14ac:dyDescent="0.2">
      <c r="A24303" s="106"/>
      <c r="B24303" s="106"/>
      <c r="C24303" s="106"/>
      <c r="G24303" s="1"/>
    </row>
    <row r="24304" spans="1:7" x14ac:dyDescent="0.2">
      <c r="A24304" s="106"/>
      <c r="B24304" s="106"/>
      <c r="C24304" s="106"/>
      <c r="G24304" s="1"/>
    </row>
    <row r="24305" spans="1:7" x14ac:dyDescent="0.2">
      <c r="A24305" s="106"/>
      <c r="B24305" s="106"/>
      <c r="C24305" s="106"/>
      <c r="G24305" s="1"/>
    </row>
    <row r="24306" spans="1:7" x14ac:dyDescent="0.2">
      <c r="A24306" s="106"/>
      <c r="B24306" s="106"/>
      <c r="C24306" s="106"/>
      <c r="G24306" s="1"/>
    </row>
    <row r="24307" spans="1:7" x14ac:dyDescent="0.2">
      <c r="A24307" s="106"/>
      <c r="B24307" s="106"/>
      <c r="C24307" s="106"/>
      <c r="G24307" s="1"/>
    </row>
    <row r="24308" spans="1:7" x14ac:dyDescent="0.2">
      <c r="A24308" s="106"/>
      <c r="B24308" s="106"/>
      <c r="C24308" s="106"/>
      <c r="G24308" s="1"/>
    </row>
    <row r="24309" spans="1:7" x14ac:dyDescent="0.2">
      <c r="A24309" s="106"/>
      <c r="B24309" s="106"/>
      <c r="C24309" s="106"/>
      <c r="G24309" s="1"/>
    </row>
    <row r="24310" spans="1:7" x14ac:dyDescent="0.2">
      <c r="A24310" s="106"/>
      <c r="B24310" s="106"/>
      <c r="C24310" s="106"/>
      <c r="G24310" s="1"/>
    </row>
    <row r="24311" spans="1:7" x14ac:dyDescent="0.2">
      <c r="A24311" s="106"/>
      <c r="B24311" s="106"/>
      <c r="C24311" s="106"/>
      <c r="G24311" s="1"/>
    </row>
    <row r="24312" spans="1:7" x14ac:dyDescent="0.2">
      <c r="A24312" s="106"/>
      <c r="B24312" s="106"/>
      <c r="C24312" s="106"/>
      <c r="G24312" s="1"/>
    </row>
    <row r="24313" spans="1:7" x14ac:dyDescent="0.2">
      <c r="A24313" s="106"/>
      <c r="B24313" s="106"/>
      <c r="C24313" s="106"/>
      <c r="G24313" s="1"/>
    </row>
    <row r="24314" spans="1:7" x14ac:dyDescent="0.2">
      <c r="A24314" s="106"/>
      <c r="B24314" s="106"/>
      <c r="C24314" s="106"/>
      <c r="G24314" s="1"/>
    </row>
    <row r="24315" spans="1:7" x14ac:dyDescent="0.2">
      <c r="A24315" s="106"/>
      <c r="B24315" s="106"/>
      <c r="C24315" s="106"/>
      <c r="G24315" s="1"/>
    </row>
    <row r="24316" spans="1:7" x14ac:dyDescent="0.2">
      <c r="A24316" s="106"/>
      <c r="B24316" s="106"/>
      <c r="C24316" s="106"/>
      <c r="G24316" s="1"/>
    </row>
    <row r="24317" spans="1:7" x14ac:dyDescent="0.2">
      <c r="A24317" s="106"/>
      <c r="B24317" s="106"/>
      <c r="C24317" s="106"/>
      <c r="G24317" s="1"/>
    </row>
    <row r="24318" spans="1:7" x14ac:dyDescent="0.2">
      <c r="A24318" s="106"/>
      <c r="B24318" s="106"/>
      <c r="C24318" s="106"/>
      <c r="G24318" s="1"/>
    </row>
    <row r="24319" spans="1:7" x14ac:dyDescent="0.2">
      <c r="A24319" s="106"/>
      <c r="B24319" s="106"/>
      <c r="C24319" s="106"/>
      <c r="G24319" s="1"/>
    </row>
    <row r="24320" spans="1:7" x14ac:dyDescent="0.2">
      <c r="A24320" s="106"/>
      <c r="B24320" s="106"/>
      <c r="C24320" s="106"/>
      <c r="G24320" s="1"/>
    </row>
    <row r="24321" spans="1:7" x14ac:dyDescent="0.2">
      <c r="A24321" s="106"/>
      <c r="B24321" s="106"/>
      <c r="C24321" s="106"/>
      <c r="G24321" s="1"/>
    </row>
    <row r="24322" spans="1:7" x14ac:dyDescent="0.2">
      <c r="A24322" s="106"/>
      <c r="B24322" s="106"/>
      <c r="C24322" s="106"/>
      <c r="G24322" s="1"/>
    </row>
    <row r="24323" spans="1:7" x14ac:dyDescent="0.2">
      <c r="A24323" s="106"/>
      <c r="B24323" s="106"/>
      <c r="C24323" s="106"/>
      <c r="G24323" s="1"/>
    </row>
    <row r="24324" spans="1:7" x14ac:dyDescent="0.2">
      <c r="A24324" s="106"/>
      <c r="B24324" s="106"/>
      <c r="C24324" s="106"/>
      <c r="G24324" s="1"/>
    </row>
    <row r="24325" spans="1:7" x14ac:dyDescent="0.2">
      <c r="A24325" s="106"/>
      <c r="B24325" s="106"/>
      <c r="C24325" s="106"/>
      <c r="G24325" s="1"/>
    </row>
    <row r="24326" spans="1:7" x14ac:dyDescent="0.2">
      <c r="A24326" s="106"/>
      <c r="B24326" s="106"/>
      <c r="C24326" s="106"/>
      <c r="G24326" s="1"/>
    </row>
    <row r="24327" spans="1:7" x14ac:dyDescent="0.2">
      <c r="A24327" s="106"/>
      <c r="B24327" s="106"/>
      <c r="C24327" s="106"/>
      <c r="G24327" s="1"/>
    </row>
    <row r="24328" spans="1:7" x14ac:dyDescent="0.2">
      <c r="A24328" s="106"/>
      <c r="B24328" s="106"/>
      <c r="C24328" s="106"/>
      <c r="G24328" s="1"/>
    </row>
    <row r="24329" spans="1:7" x14ac:dyDescent="0.2">
      <c r="A24329" s="106"/>
      <c r="B24329" s="106"/>
      <c r="C24329" s="106"/>
    </row>
    <row r="24330" spans="1:7" x14ac:dyDescent="0.2">
      <c r="A24330" s="106"/>
      <c r="B24330" s="106"/>
      <c r="C24330" s="106"/>
      <c r="G24330" s="1"/>
    </row>
    <row r="24331" spans="1:7" x14ac:dyDescent="0.2">
      <c r="A24331" s="106"/>
      <c r="B24331" s="106"/>
      <c r="C24331" s="106"/>
      <c r="G24331" s="1"/>
    </row>
    <row r="24332" spans="1:7" x14ac:dyDescent="0.2">
      <c r="A24332" s="106"/>
      <c r="B24332" s="106"/>
      <c r="C24332" s="106"/>
      <c r="G24332" s="1"/>
    </row>
    <row r="24333" spans="1:7" x14ac:dyDescent="0.2">
      <c r="A24333" s="106"/>
      <c r="B24333" s="106"/>
      <c r="C24333" s="106"/>
      <c r="G24333" s="1"/>
    </row>
    <row r="24334" spans="1:7" x14ac:dyDescent="0.2">
      <c r="A24334" s="106"/>
      <c r="B24334" s="106"/>
      <c r="C24334" s="106"/>
      <c r="G24334" s="1"/>
    </row>
    <row r="24335" spans="1:7" x14ac:dyDescent="0.2">
      <c r="A24335" s="106"/>
      <c r="B24335" s="106"/>
      <c r="C24335" s="106"/>
      <c r="G24335" s="1"/>
    </row>
    <row r="24336" spans="1:7" x14ac:dyDescent="0.2">
      <c r="A24336" s="106"/>
      <c r="B24336" s="106"/>
      <c r="C24336" s="106"/>
      <c r="G24336" s="1"/>
    </row>
    <row r="24337" spans="1:7" x14ac:dyDescent="0.2">
      <c r="A24337" s="106"/>
      <c r="B24337" s="106"/>
      <c r="C24337" s="106"/>
      <c r="G24337" s="1"/>
    </row>
    <row r="24338" spans="1:7" x14ac:dyDescent="0.2">
      <c r="A24338" s="106"/>
      <c r="B24338" s="106"/>
      <c r="C24338" s="106"/>
      <c r="G24338" s="1"/>
    </row>
    <row r="24339" spans="1:7" x14ac:dyDescent="0.2">
      <c r="A24339" s="106"/>
      <c r="B24339" s="106"/>
      <c r="C24339" s="106"/>
    </row>
    <row r="24340" spans="1:7" x14ac:dyDescent="0.2">
      <c r="A24340" s="106"/>
      <c r="B24340" s="106"/>
      <c r="C24340" s="106"/>
    </row>
    <row r="24341" spans="1:7" x14ac:dyDescent="0.2">
      <c r="A24341" s="106"/>
      <c r="B24341" s="106"/>
      <c r="C24341" s="106"/>
      <c r="G24341" s="1"/>
    </row>
    <row r="24342" spans="1:7" x14ac:dyDescent="0.2">
      <c r="A24342" s="106"/>
      <c r="B24342" s="106"/>
      <c r="C24342" s="106"/>
      <c r="G24342" s="1"/>
    </row>
    <row r="24343" spans="1:7" x14ac:dyDescent="0.2">
      <c r="A24343" s="106"/>
      <c r="B24343" s="106"/>
      <c r="C24343" s="106"/>
      <c r="G24343" s="1"/>
    </row>
    <row r="24344" spans="1:7" x14ac:dyDescent="0.2">
      <c r="A24344" s="106"/>
      <c r="B24344" s="106"/>
      <c r="C24344" s="106"/>
      <c r="G24344" s="1"/>
    </row>
    <row r="24345" spans="1:7" x14ac:dyDescent="0.2">
      <c r="A24345" s="106"/>
      <c r="B24345" s="106"/>
      <c r="C24345" s="106"/>
    </row>
    <row r="24346" spans="1:7" x14ac:dyDescent="0.2">
      <c r="A24346" s="106"/>
      <c r="B24346" s="106"/>
      <c r="C24346" s="106"/>
      <c r="G24346" s="1"/>
    </row>
    <row r="24347" spans="1:7" x14ac:dyDescent="0.2">
      <c r="A24347" s="106"/>
      <c r="B24347" s="106"/>
      <c r="C24347" s="106"/>
      <c r="G24347" s="1"/>
    </row>
    <row r="24348" spans="1:7" x14ac:dyDescent="0.2">
      <c r="A24348" s="106"/>
      <c r="B24348" s="106"/>
      <c r="C24348" s="106"/>
      <c r="G24348" s="1"/>
    </row>
    <row r="24349" spans="1:7" x14ac:dyDescent="0.2">
      <c r="A24349" s="106"/>
      <c r="B24349" s="106"/>
      <c r="C24349" s="106"/>
      <c r="G24349" s="1"/>
    </row>
    <row r="24350" spans="1:7" x14ac:dyDescent="0.2">
      <c r="A24350" s="106"/>
      <c r="B24350" s="106"/>
      <c r="C24350" s="106"/>
      <c r="G24350" s="1"/>
    </row>
    <row r="24351" spans="1:7" x14ac:dyDescent="0.2">
      <c r="A24351" s="106"/>
      <c r="B24351" s="106"/>
      <c r="C24351" s="106"/>
      <c r="G24351" s="1"/>
    </row>
    <row r="24352" spans="1:7" x14ac:dyDescent="0.2">
      <c r="A24352" s="106"/>
      <c r="B24352" s="106"/>
      <c r="C24352" s="106"/>
      <c r="G24352" s="1"/>
    </row>
    <row r="24353" spans="1:7" x14ac:dyDescent="0.2">
      <c r="A24353" s="106"/>
      <c r="B24353" s="106"/>
      <c r="C24353" s="106"/>
      <c r="G24353" s="1"/>
    </row>
    <row r="24354" spans="1:7" x14ac:dyDescent="0.2">
      <c r="A24354" s="106"/>
      <c r="B24354" s="106"/>
      <c r="C24354" s="106"/>
      <c r="G24354" s="1"/>
    </row>
    <row r="24355" spans="1:7" x14ac:dyDescent="0.2">
      <c r="A24355" s="106"/>
      <c r="B24355" s="106"/>
      <c r="C24355" s="106"/>
      <c r="G24355" s="1"/>
    </row>
    <row r="24356" spans="1:7" x14ac:dyDescent="0.2">
      <c r="A24356" s="106"/>
      <c r="B24356" s="106"/>
      <c r="C24356" s="106"/>
      <c r="G24356" s="1"/>
    </row>
    <row r="24357" spans="1:7" x14ac:dyDescent="0.2">
      <c r="A24357" s="106"/>
      <c r="B24357" s="106"/>
      <c r="C24357" s="106"/>
      <c r="G24357" s="1"/>
    </row>
    <row r="24358" spans="1:7" x14ac:dyDescent="0.2">
      <c r="A24358" s="106"/>
      <c r="B24358" s="106"/>
      <c r="C24358" s="106"/>
      <c r="G24358" s="1"/>
    </row>
    <row r="24359" spans="1:7" x14ac:dyDescent="0.2">
      <c r="A24359" s="106"/>
      <c r="B24359" s="106"/>
      <c r="C24359" s="106"/>
      <c r="G24359" s="1"/>
    </row>
    <row r="24360" spans="1:7" x14ac:dyDescent="0.2">
      <c r="A24360" s="106"/>
      <c r="B24360" s="106"/>
      <c r="C24360" s="106"/>
      <c r="G24360" s="1"/>
    </row>
    <row r="24361" spans="1:7" x14ac:dyDescent="0.2">
      <c r="A24361" s="106"/>
      <c r="B24361" s="106"/>
      <c r="C24361" s="106"/>
      <c r="G24361" s="1"/>
    </row>
    <row r="24362" spans="1:7" x14ac:dyDescent="0.2">
      <c r="A24362" s="106"/>
      <c r="B24362" s="106"/>
      <c r="C24362" s="106"/>
      <c r="G24362" s="1"/>
    </row>
    <row r="24363" spans="1:7" x14ac:dyDescent="0.2">
      <c r="A24363" s="106"/>
      <c r="B24363" s="106"/>
      <c r="C24363" s="106"/>
      <c r="G24363" s="1"/>
    </row>
    <row r="24364" spans="1:7" x14ac:dyDescent="0.2">
      <c r="A24364" s="106"/>
      <c r="B24364" s="106"/>
      <c r="C24364" s="106"/>
      <c r="G24364" s="1"/>
    </row>
    <row r="24365" spans="1:7" x14ac:dyDescent="0.2">
      <c r="A24365" s="106"/>
      <c r="B24365" s="106"/>
      <c r="C24365" s="106"/>
      <c r="G24365" s="1"/>
    </row>
    <row r="24366" spans="1:7" x14ac:dyDescent="0.2">
      <c r="A24366" s="106"/>
      <c r="B24366" s="106"/>
      <c r="C24366" s="106"/>
      <c r="G24366" s="1"/>
    </row>
    <row r="24367" spans="1:7" x14ac:dyDescent="0.2">
      <c r="A24367" s="106"/>
      <c r="B24367" s="106"/>
      <c r="C24367" s="106"/>
      <c r="G24367" s="1"/>
    </row>
    <row r="24368" spans="1:7" x14ac:dyDescent="0.2">
      <c r="A24368" s="106"/>
      <c r="B24368" s="106"/>
      <c r="C24368" s="106"/>
      <c r="G24368" s="1"/>
    </row>
    <row r="24369" spans="1:7" x14ac:dyDescent="0.2">
      <c r="A24369" s="106"/>
      <c r="B24369" s="106"/>
      <c r="C24369" s="106"/>
      <c r="G24369" s="1"/>
    </row>
    <row r="24370" spans="1:7" x14ac:dyDescent="0.2">
      <c r="A24370" s="106"/>
      <c r="B24370" s="106"/>
      <c r="C24370" s="106"/>
      <c r="G24370" s="1"/>
    </row>
    <row r="24371" spans="1:7" x14ac:dyDescent="0.2">
      <c r="A24371" s="106"/>
      <c r="B24371" s="106"/>
      <c r="C24371" s="106"/>
      <c r="G24371" s="1"/>
    </row>
    <row r="24372" spans="1:7" x14ac:dyDescent="0.2">
      <c r="A24372" s="106"/>
      <c r="B24372" s="106"/>
      <c r="C24372" s="106"/>
      <c r="G24372" s="1"/>
    </row>
    <row r="24373" spans="1:7" x14ac:dyDescent="0.2">
      <c r="A24373" s="106"/>
      <c r="B24373" s="106"/>
      <c r="C24373" s="106"/>
      <c r="G24373" s="1"/>
    </row>
    <row r="24374" spans="1:7" x14ac:dyDescent="0.2">
      <c r="A24374" s="106"/>
      <c r="B24374" s="106"/>
      <c r="C24374" s="106"/>
      <c r="G24374" s="1"/>
    </row>
    <row r="24375" spans="1:7" x14ac:dyDescent="0.2">
      <c r="A24375" s="106"/>
      <c r="B24375" s="106"/>
      <c r="C24375" s="106"/>
      <c r="G24375" s="1"/>
    </row>
    <row r="24376" spans="1:7" x14ac:dyDescent="0.2">
      <c r="A24376" s="106"/>
      <c r="B24376" s="106"/>
      <c r="C24376" s="106"/>
      <c r="G24376" s="1"/>
    </row>
    <row r="24377" spans="1:7" x14ac:dyDescent="0.2">
      <c r="A24377" s="106"/>
      <c r="B24377" s="106"/>
      <c r="C24377" s="106"/>
      <c r="G24377" s="1"/>
    </row>
    <row r="24378" spans="1:7" x14ac:dyDescent="0.2">
      <c r="A24378" s="106"/>
      <c r="B24378" s="106"/>
      <c r="C24378" s="106"/>
      <c r="G24378" s="1"/>
    </row>
    <row r="24379" spans="1:7" x14ac:dyDescent="0.2">
      <c r="A24379" s="106"/>
      <c r="B24379" s="106"/>
      <c r="C24379" s="106"/>
      <c r="G24379" s="1"/>
    </row>
    <row r="24380" spans="1:7" x14ac:dyDescent="0.2">
      <c r="A24380" s="106"/>
      <c r="B24380" s="106"/>
      <c r="C24380" s="106"/>
      <c r="G24380" s="1"/>
    </row>
    <row r="24381" spans="1:7" x14ac:dyDescent="0.2">
      <c r="A24381" s="106"/>
      <c r="B24381" s="106"/>
      <c r="C24381" s="106"/>
      <c r="G24381" s="1"/>
    </row>
    <row r="24382" spans="1:7" x14ac:dyDescent="0.2">
      <c r="A24382" s="106"/>
      <c r="B24382" s="106"/>
      <c r="C24382" s="106"/>
      <c r="G24382" s="1"/>
    </row>
    <row r="24383" spans="1:7" x14ac:dyDescent="0.2">
      <c r="A24383" s="106"/>
      <c r="B24383" s="106"/>
      <c r="C24383" s="106"/>
      <c r="G24383" s="1"/>
    </row>
    <row r="24384" spans="1:7" x14ac:dyDescent="0.2">
      <c r="A24384" s="106"/>
      <c r="B24384" s="106"/>
      <c r="C24384" s="106"/>
      <c r="G24384" s="1"/>
    </row>
    <row r="24385" spans="1:7" x14ac:dyDescent="0.2">
      <c r="A24385" s="106"/>
      <c r="B24385" s="106"/>
      <c r="C24385" s="106"/>
      <c r="G24385" s="1"/>
    </row>
    <row r="24386" spans="1:7" x14ac:dyDescent="0.2">
      <c r="A24386" s="106"/>
      <c r="B24386" s="106"/>
      <c r="C24386" s="106"/>
      <c r="G24386" s="1"/>
    </row>
    <row r="24387" spans="1:7" x14ac:dyDescent="0.2">
      <c r="A24387" s="106"/>
      <c r="B24387" s="106"/>
      <c r="C24387" s="106"/>
      <c r="G24387" s="1"/>
    </row>
    <row r="24388" spans="1:7" x14ac:dyDescent="0.2">
      <c r="A24388" s="106"/>
      <c r="B24388" s="106"/>
      <c r="C24388" s="106"/>
      <c r="G24388" s="1"/>
    </row>
    <row r="24389" spans="1:7" x14ac:dyDescent="0.2">
      <c r="A24389" s="106"/>
      <c r="B24389" s="106"/>
      <c r="C24389" s="106"/>
      <c r="G24389" s="1"/>
    </row>
    <row r="24390" spans="1:7" x14ac:dyDescent="0.2">
      <c r="A24390" s="106"/>
      <c r="B24390" s="106"/>
      <c r="C24390" s="106"/>
      <c r="G24390" s="1"/>
    </row>
    <row r="24391" spans="1:7" x14ac:dyDescent="0.2">
      <c r="A24391" s="106"/>
      <c r="B24391" s="106"/>
      <c r="C24391" s="106"/>
      <c r="G24391" s="1"/>
    </row>
    <row r="24392" spans="1:7" x14ac:dyDescent="0.2">
      <c r="A24392" s="106"/>
      <c r="B24392" s="106"/>
      <c r="C24392" s="106"/>
      <c r="G24392" s="1"/>
    </row>
    <row r="24393" spans="1:7" x14ac:dyDescent="0.2">
      <c r="A24393" s="106"/>
      <c r="B24393" s="106"/>
      <c r="C24393" s="106"/>
      <c r="G24393" s="1"/>
    </row>
    <row r="24394" spans="1:7" x14ac:dyDescent="0.2">
      <c r="A24394" s="106"/>
      <c r="B24394" s="106"/>
      <c r="C24394" s="106"/>
      <c r="G24394" s="1"/>
    </row>
    <row r="24395" spans="1:7" x14ac:dyDescent="0.2">
      <c r="A24395" s="106"/>
      <c r="B24395" s="106"/>
      <c r="C24395" s="106"/>
      <c r="G24395" s="1"/>
    </row>
    <row r="24396" spans="1:7" x14ac:dyDescent="0.2">
      <c r="A24396" s="106"/>
      <c r="B24396" s="106"/>
      <c r="C24396" s="106"/>
      <c r="G24396" s="1"/>
    </row>
    <row r="24397" spans="1:7" x14ac:dyDescent="0.2">
      <c r="A24397" s="106"/>
      <c r="B24397" s="106"/>
      <c r="C24397" s="106"/>
    </row>
    <row r="24398" spans="1:7" x14ac:dyDescent="0.2">
      <c r="A24398" s="106"/>
      <c r="B24398" s="106"/>
      <c r="C24398" s="106"/>
      <c r="G24398" s="1"/>
    </row>
    <row r="24399" spans="1:7" x14ac:dyDescent="0.2">
      <c r="A24399" s="106"/>
      <c r="B24399" s="106"/>
      <c r="C24399" s="106"/>
      <c r="G24399" s="1"/>
    </row>
    <row r="24400" spans="1:7" x14ac:dyDescent="0.2">
      <c r="A24400" s="106"/>
      <c r="B24400" s="106"/>
      <c r="C24400" s="106"/>
      <c r="G24400" s="1"/>
    </row>
    <row r="24401" spans="1:7" x14ac:dyDescent="0.2">
      <c r="A24401" s="106"/>
      <c r="B24401" s="106"/>
      <c r="C24401" s="106"/>
      <c r="G24401" s="1"/>
    </row>
    <row r="24402" spans="1:7" x14ac:dyDescent="0.2">
      <c r="A24402" s="106"/>
      <c r="B24402" s="106"/>
      <c r="C24402" s="106"/>
      <c r="G24402" s="1"/>
    </row>
    <row r="24403" spans="1:7" x14ac:dyDescent="0.2">
      <c r="A24403" s="106"/>
      <c r="B24403" s="106"/>
      <c r="C24403" s="106"/>
      <c r="G24403" s="1"/>
    </row>
    <row r="24404" spans="1:7" x14ac:dyDescent="0.2">
      <c r="A24404" s="106"/>
      <c r="B24404" s="106"/>
      <c r="C24404" s="106"/>
      <c r="G24404" s="1"/>
    </row>
    <row r="24405" spans="1:7" x14ac:dyDescent="0.2">
      <c r="A24405" s="106"/>
      <c r="B24405" s="106"/>
      <c r="C24405" s="106"/>
      <c r="G24405" s="1"/>
    </row>
    <row r="24406" spans="1:7" x14ac:dyDescent="0.2">
      <c r="A24406" s="106"/>
      <c r="B24406" s="106"/>
      <c r="C24406" s="106"/>
      <c r="G24406" s="1"/>
    </row>
    <row r="24407" spans="1:7" x14ac:dyDescent="0.2">
      <c r="A24407" s="106"/>
      <c r="B24407" s="106"/>
      <c r="C24407" s="106"/>
      <c r="G24407" s="1"/>
    </row>
    <row r="24408" spans="1:7" x14ac:dyDescent="0.2">
      <c r="A24408" s="106"/>
      <c r="B24408" s="106"/>
      <c r="C24408" s="106"/>
      <c r="G24408" s="1"/>
    </row>
    <row r="24409" spans="1:7" x14ac:dyDescent="0.2">
      <c r="A24409" s="106"/>
      <c r="B24409" s="106"/>
      <c r="C24409" s="106"/>
      <c r="G24409" s="1"/>
    </row>
    <row r="24410" spans="1:7" x14ac:dyDescent="0.2">
      <c r="A24410" s="106"/>
      <c r="B24410" s="106"/>
      <c r="C24410" s="106"/>
      <c r="G24410" s="1"/>
    </row>
    <row r="24411" spans="1:7" x14ac:dyDescent="0.2">
      <c r="A24411" s="106"/>
      <c r="B24411" s="106"/>
      <c r="C24411" s="106"/>
      <c r="G24411" s="1"/>
    </row>
    <row r="24412" spans="1:7" x14ac:dyDescent="0.2">
      <c r="A24412" s="106"/>
      <c r="B24412" s="106"/>
      <c r="C24412" s="106"/>
      <c r="G24412" s="1"/>
    </row>
    <row r="24413" spans="1:7" x14ac:dyDescent="0.2">
      <c r="A24413" s="106"/>
      <c r="B24413" s="106"/>
      <c r="C24413" s="106"/>
      <c r="G24413" s="1"/>
    </row>
    <row r="24414" spans="1:7" x14ac:dyDescent="0.2">
      <c r="A24414" s="106"/>
      <c r="B24414" s="106"/>
      <c r="C24414" s="106"/>
      <c r="G24414" s="1"/>
    </row>
    <row r="24415" spans="1:7" x14ac:dyDescent="0.2">
      <c r="A24415" s="106"/>
      <c r="B24415" s="106"/>
      <c r="C24415" s="106"/>
      <c r="G24415" s="1"/>
    </row>
    <row r="24416" spans="1:7" x14ac:dyDescent="0.2">
      <c r="A24416" s="106"/>
      <c r="B24416" s="106"/>
      <c r="C24416" s="106"/>
      <c r="G24416" s="1"/>
    </row>
    <row r="24417" spans="1:7" x14ac:dyDescent="0.2">
      <c r="A24417" s="106"/>
      <c r="B24417" s="106"/>
      <c r="C24417" s="106"/>
      <c r="G24417" s="1"/>
    </row>
    <row r="24418" spans="1:7" x14ac:dyDescent="0.2">
      <c r="A24418" s="106"/>
      <c r="B24418" s="106"/>
      <c r="C24418" s="106"/>
      <c r="G24418" s="1"/>
    </row>
    <row r="24419" spans="1:7" x14ac:dyDescent="0.2">
      <c r="A24419" s="106"/>
      <c r="B24419" s="106"/>
      <c r="C24419" s="106"/>
      <c r="G24419" s="1"/>
    </row>
    <row r="24420" spans="1:7" x14ac:dyDescent="0.2">
      <c r="A24420" s="106"/>
      <c r="B24420" s="106"/>
      <c r="C24420" s="106"/>
      <c r="G24420" s="1"/>
    </row>
    <row r="24421" spans="1:7" x14ac:dyDescent="0.2">
      <c r="A24421" s="106"/>
      <c r="B24421" s="106"/>
      <c r="C24421" s="106"/>
      <c r="G24421" s="1"/>
    </row>
    <row r="24422" spans="1:7" x14ac:dyDescent="0.2">
      <c r="A24422" s="106"/>
      <c r="B24422" s="106"/>
      <c r="C24422" s="106"/>
      <c r="G24422" s="1"/>
    </row>
    <row r="24423" spans="1:7" x14ac:dyDescent="0.2">
      <c r="A24423" s="106"/>
      <c r="B24423" s="106"/>
      <c r="C24423" s="106"/>
      <c r="G24423" s="1"/>
    </row>
    <row r="24424" spans="1:7" x14ac:dyDescent="0.2">
      <c r="A24424" s="106"/>
      <c r="B24424" s="106"/>
      <c r="C24424" s="106"/>
      <c r="G24424" s="1"/>
    </row>
    <row r="24425" spans="1:7" x14ac:dyDescent="0.2">
      <c r="A24425" s="106"/>
      <c r="B24425" s="106"/>
      <c r="C24425" s="106"/>
      <c r="G24425" s="1"/>
    </row>
    <row r="24426" spans="1:7" x14ac:dyDescent="0.2">
      <c r="A24426" s="106"/>
      <c r="B24426" s="106"/>
      <c r="C24426" s="106"/>
      <c r="G24426" s="1"/>
    </row>
    <row r="24427" spans="1:7" x14ac:dyDescent="0.2">
      <c r="A24427" s="106"/>
      <c r="B24427" s="106"/>
      <c r="C24427" s="106"/>
      <c r="G24427" s="1"/>
    </row>
    <row r="24428" spans="1:7" x14ac:dyDescent="0.2">
      <c r="A24428" s="106"/>
      <c r="B24428" s="106"/>
      <c r="C24428" s="106"/>
      <c r="G24428" s="1"/>
    </row>
    <row r="24429" spans="1:7" x14ac:dyDescent="0.2">
      <c r="A24429" s="106"/>
      <c r="B24429" s="106"/>
      <c r="C24429" s="106"/>
      <c r="G24429" s="1"/>
    </row>
    <row r="24430" spans="1:7" x14ac:dyDescent="0.2">
      <c r="A24430" s="106"/>
      <c r="B24430" s="106"/>
      <c r="C24430" s="106"/>
      <c r="G24430" s="1"/>
    </row>
    <row r="24431" spans="1:7" x14ac:dyDescent="0.2">
      <c r="A24431" s="106"/>
      <c r="B24431" s="106"/>
      <c r="C24431" s="106"/>
      <c r="G24431" s="1"/>
    </row>
    <row r="24432" spans="1:7" x14ac:dyDescent="0.2">
      <c r="A24432" s="106"/>
      <c r="B24432" s="106"/>
      <c r="C24432" s="106"/>
      <c r="G24432" s="1"/>
    </row>
    <row r="24433" spans="1:7" x14ac:dyDescent="0.2">
      <c r="A24433" s="106"/>
      <c r="B24433" s="106"/>
      <c r="C24433" s="106"/>
      <c r="G24433" s="1"/>
    </row>
    <row r="24434" spans="1:7" x14ac:dyDescent="0.2">
      <c r="A24434" s="106"/>
      <c r="B24434" s="106"/>
      <c r="C24434" s="106"/>
      <c r="G24434" s="1"/>
    </row>
    <row r="24435" spans="1:7" x14ac:dyDescent="0.2">
      <c r="A24435" s="106"/>
      <c r="B24435" s="106"/>
      <c r="C24435" s="106"/>
      <c r="G24435" s="1"/>
    </row>
    <row r="24436" spans="1:7" x14ac:dyDescent="0.2">
      <c r="A24436" s="106"/>
      <c r="B24436" s="106"/>
      <c r="C24436" s="106"/>
      <c r="G24436" s="1"/>
    </row>
    <row r="24437" spans="1:7" x14ac:dyDescent="0.2">
      <c r="A24437" s="106"/>
      <c r="B24437" s="106"/>
      <c r="C24437" s="106"/>
      <c r="G24437" s="1"/>
    </row>
    <row r="24438" spans="1:7" x14ac:dyDescent="0.2">
      <c r="A24438" s="106"/>
      <c r="B24438" s="106"/>
      <c r="C24438" s="106"/>
      <c r="G24438" s="1"/>
    </row>
    <row r="24439" spans="1:7" x14ac:dyDescent="0.2">
      <c r="A24439" s="106"/>
      <c r="B24439" s="106"/>
      <c r="C24439" s="106"/>
      <c r="G24439" s="1"/>
    </row>
    <row r="24440" spans="1:7" x14ac:dyDescent="0.2">
      <c r="A24440" s="106"/>
      <c r="B24440" s="106"/>
      <c r="C24440" s="106"/>
      <c r="G24440" s="1"/>
    </row>
    <row r="24441" spans="1:7" x14ac:dyDescent="0.2">
      <c r="A24441" s="106"/>
      <c r="B24441" s="106"/>
      <c r="C24441" s="106"/>
      <c r="G24441" s="1"/>
    </row>
    <row r="24442" spans="1:7" x14ac:dyDescent="0.2">
      <c r="A24442" s="106"/>
      <c r="B24442" s="106"/>
      <c r="C24442" s="106"/>
      <c r="G24442" s="1"/>
    </row>
    <row r="24443" spans="1:7" x14ac:dyDescent="0.2">
      <c r="A24443" s="106"/>
      <c r="B24443" s="106"/>
      <c r="C24443" s="106"/>
      <c r="G24443" s="1"/>
    </row>
    <row r="24444" spans="1:7" x14ac:dyDescent="0.2">
      <c r="A24444" s="106"/>
      <c r="B24444" s="106"/>
      <c r="C24444" s="106"/>
      <c r="G24444" s="1"/>
    </row>
    <row r="24445" spans="1:7" x14ac:dyDescent="0.2">
      <c r="A24445" s="106"/>
      <c r="B24445" s="106"/>
      <c r="C24445" s="106"/>
      <c r="G24445" s="1"/>
    </row>
    <row r="24446" spans="1:7" x14ac:dyDescent="0.2">
      <c r="A24446" s="106"/>
      <c r="B24446" s="106"/>
      <c r="C24446" s="106"/>
      <c r="G24446" s="1"/>
    </row>
    <row r="24447" spans="1:7" x14ac:dyDescent="0.2">
      <c r="A24447" s="106"/>
      <c r="B24447" s="106"/>
      <c r="C24447" s="106"/>
      <c r="G24447" s="1"/>
    </row>
    <row r="24448" spans="1:7" x14ac:dyDescent="0.2">
      <c r="A24448" s="106"/>
      <c r="B24448" s="106"/>
      <c r="C24448" s="106"/>
      <c r="G24448" s="1"/>
    </row>
    <row r="24449" spans="1:7" x14ac:dyDescent="0.2">
      <c r="A24449" s="106"/>
      <c r="B24449" s="106"/>
      <c r="C24449" s="106"/>
      <c r="G24449" s="1"/>
    </row>
    <row r="24450" spans="1:7" x14ac:dyDescent="0.2">
      <c r="A24450" s="106"/>
      <c r="B24450" s="106"/>
      <c r="C24450" s="106"/>
      <c r="G24450" s="1"/>
    </row>
    <row r="24451" spans="1:7" x14ac:dyDescent="0.2">
      <c r="A24451" s="106"/>
      <c r="B24451" s="106"/>
      <c r="C24451" s="106"/>
      <c r="G24451" s="1"/>
    </row>
    <row r="24452" spans="1:7" x14ac:dyDescent="0.2">
      <c r="A24452" s="106"/>
      <c r="B24452" s="106"/>
      <c r="C24452" s="106"/>
      <c r="G24452" s="1"/>
    </row>
    <row r="24453" spans="1:7" x14ac:dyDescent="0.2">
      <c r="A24453" s="106"/>
      <c r="B24453" s="106"/>
      <c r="C24453" s="106"/>
      <c r="G24453" s="1"/>
    </row>
    <row r="24454" spans="1:7" x14ac:dyDescent="0.2">
      <c r="A24454" s="106"/>
      <c r="B24454" s="106"/>
      <c r="C24454" s="106"/>
      <c r="G24454" s="1"/>
    </row>
    <row r="24455" spans="1:7" x14ac:dyDescent="0.2">
      <c r="A24455" s="106"/>
      <c r="B24455" s="106"/>
      <c r="C24455" s="106"/>
      <c r="G24455" s="1"/>
    </row>
    <row r="24456" spans="1:7" x14ac:dyDescent="0.2">
      <c r="A24456" s="106"/>
      <c r="B24456" s="106"/>
      <c r="C24456" s="106"/>
      <c r="G24456" s="1"/>
    </row>
    <row r="24457" spans="1:7" x14ac:dyDescent="0.2">
      <c r="A24457" s="106"/>
      <c r="B24457" s="106"/>
      <c r="C24457" s="106"/>
      <c r="G24457" s="1"/>
    </row>
    <row r="24458" spans="1:7" x14ac:dyDescent="0.2">
      <c r="A24458" s="106"/>
      <c r="B24458" s="106"/>
      <c r="C24458" s="106"/>
      <c r="G24458" s="1"/>
    </row>
    <row r="24459" spans="1:7" x14ac:dyDescent="0.2">
      <c r="A24459" s="106"/>
      <c r="B24459" s="106"/>
      <c r="C24459" s="106"/>
      <c r="G24459" s="1"/>
    </row>
    <row r="24460" spans="1:7" x14ac:dyDescent="0.2">
      <c r="A24460" s="106"/>
      <c r="B24460" s="106"/>
      <c r="C24460" s="106"/>
      <c r="G24460" s="1"/>
    </row>
    <row r="24461" spans="1:7" x14ac:dyDescent="0.2">
      <c r="A24461" s="106"/>
      <c r="B24461" s="106"/>
      <c r="C24461" s="106"/>
      <c r="G24461" s="1"/>
    </row>
    <row r="24462" spans="1:7" x14ac:dyDescent="0.2">
      <c r="A24462" s="106"/>
      <c r="B24462" s="106"/>
      <c r="C24462" s="106"/>
      <c r="G24462" s="1"/>
    </row>
    <row r="24463" spans="1:7" x14ac:dyDescent="0.2">
      <c r="A24463" s="106"/>
      <c r="B24463" s="106"/>
      <c r="C24463" s="106"/>
      <c r="G24463" s="1"/>
    </row>
    <row r="24464" spans="1:7" x14ac:dyDescent="0.2">
      <c r="A24464" s="106"/>
      <c r="B24464" s="106"/>
      <c r="C24464" s="106"/>
      <c r="G24464" s="1"/>
    </row>
    <row r="24465" spans="1:7" x14ac:dyDescent="0.2">
      <c r="A24465" s="106"/>
      <c r="B24465" s="106"/>
      <c r="C24465" s="106"/>
      <c r="G24465" s="1"/>
    </row>
    <row r="24466" spans="1:7" x14ac:dyDescent="0.2">
      <c r="A24466" s="106"/>
      <c r="B24466" s="106"/>
      <c r="C24466" s="106"/>
      <c r="G24466" s="1"/>
    </row>
    <row r="24467" spans="1:7" x14ac:dyDescent="0.2">
      <c r="A24467" s="106"/>
      <c r="B24467" s="106"/>
      <c r="C24467" s="106"/>
      <c r="G24467" s="1"/>
    </row>
    <row r="24468" spans="1:7" x14ac:dyDescent="0.2">
      <c r="A24468" s="106"/>
      <c r="B24468" s="106"/>
      <c r="C24468" s="106"/>
      <c r="G24468" s="1"/>
    </row>
    <row r="24469" spans="1:7" x14ac:dyDescent="0.2">
      <c r="A24469" s="106"/>
      <c r="B24469" s="106"/>
      <c r="C24469" s="106"/>
      <c r="G24469" s="1"/>
    </row>
    <row r="24470" spans="1:7" x14ac:dyDescent="0.2">
      <c r="A24470" s="106"/>
      <c r="B24470" s="106"/>
      <c r="C24470" s="106"/>
      <c r="G24470" s="1"/>
    </row>
    <row r="24471" spans="1:7" x14ac:dyDescent="0.2">
      <c r="A24471" s="106"/>
      <c r="B24471" s="106"/>
      <c r="C24471" s="106"/>
      <c r="G24471" s="1"/>
    </row>
    <row r="24472" spans="1:7" x14ac:dyDescent="0.2">
      <c r="A24472" s="106"/>
      <c r="B24472" s="106"/>
      <c r="C24472" s="106"/>
      <c r="G24472" s="1"/>
    </row>
    <row r="24473" spans="1:7" x14ac:dyDescent="0.2">
      <c r="A24473" s="106"/>
      <c r="B24473" s="106"/>
      <c r="C24473" s="106"/>
      <c r="G24473" s="1"/>
    </row>
    <row r="24474" spans="1:7" x14ac:dyDescent="0.2">
      <c r="A24474" s="106"/>
      <c r="B24474" s="106"/>
      <c r="C24474" s="106"/>
      <c r="G24474" s="1"/>
    </row>
    <row r="24475" spans="1:7" x14ac:dyDescent="0.2">
      <c r="A24475" s="106"/>
      <c r="B24475" s="106"/>
      <c r="C24475" s="106"/>
      <c r="G24475" s="1"/>
    </row>
    <row r="24476" spans="1:7" x14ac:dyDescent="0.2">
      <c r="A24476" s="106"/>
      <c r="B24476" s="106"/>
      <c r="C24476" s="106"/>
      <c r="G24476" s="1"/>
    </row>
    <row r="24477" spans="1:7" x14ac:dyDescent="0.2">
      <c r="A24477" s="106"/>
      <c r="B24477" s="106"/>
      <c r="C24477" s="106"/>
      <c r="G24477" s="1"/>
    </row>
    <row r="24478" spans="1:7" x14ac:dyDescent="0.2">
      <c r="A24478" s="106"/>
      <c r="B24478" s="106"/>
      <c r="C24478" s="106"/>
      <c r="G24478" s="1"/>
    </row>
    <row r="24479" spans="1:7" x14ac:dyDescent="0.2">
      <c r="A24479" s="106"/>
      <c r="B24479" s="106"/>
      <c r="C24479" s="106"/>
      <c r="G24479" s="1"/>
    </row>
    <row r="24480" spans="1:7" x14ac:dyDescent="0.2">
      <c r="A24480" s="106"/>
      <c r="B24480" s="106"/>
      <c r="C24480" s="106"/>
      <c r="G24480" s="1"/>
    </row>
    <row r="24481" spans="1:7" x14ac:dyDescent="0.2">
      <c r="A24481" s="106"/>
      <c r="B24481" s="106"/>
      <c r="C24481" s="106"/>
      <c r="G24481" s="1"/>
    </row>
    <row r="24482" spans="1:7" x14ac:dyDescent="0.2">
      <c r="A24482" s="106"/>
      <c r="B24482" s="106"/>
      <c r="C24482" s="106"/>
      <c r="G24482" s="1"/>
    </row>
    <row r="24483" spans="1:7" x14ac:dyDescent="0.2">
      <c r="A24483" s="106"/>
      <c r="B24483" s="106"/>
      <c r="C24483" s="106"/>
      <c r="G24483" s="1"/>
    </row>
    <row r="24484" spans="1:7" x14ac:dyDescent="0.2">
      <c r="A24484" s="106"/>
      <c r="B24484" s="106"/>
      <c r="C24484" s="106"/>
      <c r="G24484" s="1"/>
    </row>
    <row r="24485" spans="1:7" x14ac:dyDescent="0.2">
      <c r="A24485" s="106"/>
      <c r="B24485" s="106"/>
      <c r="C24485" s="106"/>
      <c r="G24485" s="1"/>
    </row>
    <row r="24486" spans="1:7" x14ac:dyDescent="0.2">
      <c r="A24486" s="106"/>
      <c r="B24486" s="106"/>
      <c r="C24486" s="106"/>
      <c r="G24486" s="1"/>
    </row>
    <row r="24487" spans="1:7" x14ac:dyDescent="0.2">
      <c r="A24487" s="106"/>
      <c r="B24487" s="106"/>
      <c r="C24487" s="106"/>
      <c r="G24487" s="1"/>
    </row>
    <row r="24488" spans="1:7" x14ac:dyDescent="0.2">
      <c r="A24488" s="106"/>
      <c r="B24488" s="106"/>
      <c r="C24488" s="106"/>
      <c r="G24488" s="1"/>
    </row>
    <row r="24489" spans="1:7" x14ac:dyDescent="0.2">
      <c r="A24489" s="106"/>
      <c r="B24489" s="106"/>
      <c r="C24489" s="106"/>
      <c r="G24489" s="1"/>
    </row>
    <row r="24490" spans="1:7" x14ac:dyDescent="0.2">
      <c r="A24490" s="106"/>
      <c r="B24490" s="106"/>
      <c r="C24490" s="106"/>
      <c r="G24490" s="1"/>
    </row>
    <row r="24491" spans="1:7" x14ac:dyDescent="0.2">
      <c r="A24491" s="106"/>
      <c r="B24491" s="106"/>
      <c r="C24491" s="106"/>
      <c r="G24491" s="1"/>
    </row>
    <row r="24492" spans="1:7" x14ac:dyDescent="0.2">
      <c r="A24492" s="106"/>
      <c r="B24492" s="106"/>
      <c r="C24492" s="106"/>
      <c r="G24492" s="1"/>
    </row>
    <row r="24493" spans="1:7" x14ac:dyDescent="0.2">
      <c r="A24493" s="106"/>
      <c r="B24493" s="106"/>
      <c r="C24493" s="106"/>
      <c r="G24493" s="1"/>
    </row>
    <row r="24494" spans="1:7" x14ac:dyDescent="0.2">
      <c r="A24494" s="106"/>
      <c r="B24494" s="106"/>
      <c r="C24494" s="106"/>
      <c r="G24494" s="1"/>
    </row>
    <row r="24495" spans="1:7" x14ac:dyDescent="0.2">
      <c r="A24495" s="106"/>
      <c r="B24495" s="106"/>
      <c r="C24495" s="106"/>
      <c r="G24495" s="1"/>
    </row>
    <row r="24496" spans="1:7" x14ac:dyDescent="0.2">
      <c r="A24496" s="106"/>
      <c r="B24496" s="106"/>
      <c r="C24496" s="106"/>
      <c r="G24496" s="1"/>
    </row>
    <row r="24497" spans="1:7" x14ac:dyDescent="0.2">
      <c r="A24497" s="106"/>
      <c r="B24497" s="106"/>
      <c r="C24497" s="106"/>
      <c r="G24497" s="1"/>
    </row>
    <row r="24498" spans="1:7" x14ac:dyDescent="0.2">
      <c r="A24498" s="106"/>
      <c r="B24498" s="106"/>
      <c r="C24498" s="106"/>
      <c r="G24498" s="1"/>
    </row>
    <row r="24499" spans="1:7" x14ac:dyDescent="0.2">
      <c r="A24499" s="106"/>
      <c r="B24499" s="106"/>
      <c r="C24499" s="106"/>
      <c r="G24499" s="1"/>
    </row>
    <row r="24500" spans="1:7" x14ac:dyDescent="0.2">
      <c r="A24500" s="106"/>
      <c r="B24500" s="106"/>
      <c r="C24500" s="106"/>
      <c r="G24500" s="1"/>
    </row>
    <row r="24501" spans="1:7" x14ac:dyDescent="0.2">
      <c r="A24501" s="106"/>
      <c r="B24501" s="106"/>
      <c r="C24501" s="106"/>
      <c r="G24501" s="1"/>
    </row>
    <row r="24502" spans="1:7" x14ac:dyDescent="0.2">
      <c r="A24502" s="106"/>
      <c r="B24502" s="106"/>
      <c r="C24502" s="106"/>
      <c r="G24502" s="1"/>
    </row>
    <row r="24503" spans="1:7" x14ac:dyDescent="0.2">
      <c r="A24503" s="106"/>
      <c r="B24503" s="106"/>
      <c r="C24503" s="106"/>
      <c r="G24503" s="1"/>
    </row>
    <row r="24504" spans="1:7" x14ac:dyDescent="0.2">
      <c r="A24504" s="106"/>
      <c r="B24504" s="106"/>
      <c r="C24504" s="106"/>
      <c r="G24504" s="1"/>
    </row>
    <row r="24505" spans="1:7" x14ac:dyDescent="0.2">
      <c r="A24505" s="106"/>
      <c r="B24505" s="106"/>
      <c r="C24505" s="106"/>
      <c r="G24505" s="1"/>
    </row>
    <row r="24506" spans="1:7" x14ac:dyDescent="0.2">
      <c r="A24506" s="106"/>
      <c r="B24506" s="106"/>
      <c r="C24506" s="106"/>
      <c r="G24506" s="1"/>
    </row>
    <row r="24507" spans="1:7" x14ac:dyDescent="0.2">
      <c r="A24507" s="106"/>
      <c r="B24507" s="106"/>
      <c r="C24507" s="106"/>
      <c r="G24507" s="1"/>
    </row>
    <row r="24508" spans="1:7" x14ac:dyDescent="0.2">
      <c r="A24508" s="106"/>
      <c r="B24508" s="106"/>
      <c r="C24508" s="106"/>
      <c r="G24508" s="1"/>
    </row>
    <row r="24509" spans="1:7" x14ac:dyDescent="0.2">
      <c r="A24509" s="106"/>
      <c r="B24509" s="106"/>
      <c r="C24509" s="106"/>
      <c r="G24509" s="1"/>
    </row>
    <row r="24510" spans="1:7" x14ac:dyDescent="0.2">
      <c r="A24510" s="106"/>
      <c r="B24510" s="106"/>
      <c r="C24510" s="106"/>
    </row>
    <row r="24511" spans="1:7" x14ac:dyDescent="0.2">
      <c r="A24511" s="106"/>
      <c r="B24511" s="106"/>
      <c r="C24511" s="106"/>
    </row>
    <row r="24512" spans="1:7" x14ac:dyDescent="0.2">
      <c r="A24512" s="106"/>
      <c r="B24512" s="106"/>
      <c r="C24512" s="106"/>
    </row>
    <row r="24513" spans="1:7" x14ac:dyDescent="0.2">
      <c r="A24513" s="106"/>
      <c r="B24513" s="106"/>
      <c r="C24513" s="106"/>
    </row>
    <row r="24514" spans="1:7" x14ac:dyDescent="0.2">
      <c r="A24514" s="106"/>
      <c r="B24514" s="106"/>
      <c r="C24514" s="106"/>
    </row>
    <row r="24515" spans="1:7" x14ac:dyDescent="0.2">
      <c r="A24515" s="106"/>
      <c r="B24515" s="106"/>
      <c r="C24515" s="106"/>
    </row>
    <row r="24516" spans="1:7" x14ac:dyDescent="0.2">
      <c r="A24516" s="106"/>
      <c r="B24516" s="106"/>
      <c r="C24516" s="106"/>
      <c r="G24516" s="1"/>
    </row>
    <row r="24517" spans="1:7" x14ac:dyDescent="0.2">
      <c r="A24517" s="106"/>
      <c r="B24517" s="106"/>
      <c r="C24517" s="106"/>
    </row>
    <row r="24518" spans="1:7" x14ac:dyDescent="0.2">
      <c r="A24518" s="106"/>
      <c r="B24518" s="106"/>
      <c r="C24518" s="106"/>
      <c r="G24518" s="1"/>
    </row>
    <row r="24519" spans="1:7" x14ac:dyDescent="0.2">
      <c r="A24519" s="106"/>
      <c r="B24519" s="106"/>
      <c r="C24519" s="106"/>
    </row>
    <row r="24520" spans="1:7" x14ac:dyDescent="0.2">
      <c r="A24520" s="106"/>
      <c r="B24520" s="106"/>
      <c r="C24520" s="106"/>
      <c r="G24520" s="1"/>
    </row>
    <row r="24521" spans="1:7" x14ac:dyDescent="0.2">
      <c r="A24521" s="106"/>
      <c r="B24521" s="106"/>
      <c r="C24521" s="106"/>
    </row>
    <row r="24522" spans="1:7" x14ac:dyDescent="0.2">
      <c r="A24522" s="106"/>
      <c r="B24522" s="106"/>
      <c r="C24522" s="106"/>
    </row>
    <row r="24523" spans="1:7" x14ac:dyDescent="0.2">
      <c r="A24523" s="106"/>
      <c r="B24523" s="106"/>
      <c r="C24523" s="106"/>
      <c r="G24523" s="1"/>
    </row>
    <row r="24524" spans="1:7" x14ac:dyDescent="0.2">
      <c r="A24524" s="106"/>
      <c r="B24524" s="106"/>
      <c r="C24524" s="106"/>
    </row>
    <row r="24525" spans="1:7" x14ac:dyDescent="0.2">
      <c r="A24525" s="106"/>
      <c r="B24525" s="106"/>
      <c r="C24525" s="106"/>
      <c r="G24525" s="1"/>
    </row>
    <row r="24526" spans="1:7" x14ac:dyDescent="0.2">
      <c r="A24526" s="106"/>
      <c r="B24526" s="106"/>
      <c r="C24526" s="106"/>
      <c r="G24526" s="1"/>
    </row>
    <row r="24527" spans="1:7" x14ac:dyDescent="0.2">
      <c r="A24527" s="106"/>
      <c r="B24527" s="106"/>
      <c r="C24527" s="106"/>
      <c r="G24527" s="1"/>
    </row>
    <row r="24528" spans="1:7" x14ac:dyDescent="0.2">
      <c r="A24528" s="106"/>
      <c r="B24528" s="106"/>
      <c r="C24528" s="106"/>
    </row>
    <row r="24529" spans="1:7" x14ac:dyDescent="0.2">
      <c r="A24529" s="106"/>
      <c r="B24529" s="106"/>
      <c r="C24529" s="106"/>
      <c r="G24529" s="1"/>
    </row>
    <row r="24530" spans="1:7" x14ac:dyDescent="0.2">
      <c r="A24530" s="106"/>
      <c r="B24530" s="106"/>
      <c r="C24530" s="106"/>
      <c r="G24530" s="1"/>
    </row>
    <row r="24531" spans="1:7" x14ac:dyDescent="0.2">
      <c r="A24531" s="106"/>
      <c r="B24531" s="106"/>
      <c r="C24531" s="106"/>
    </row>
    <row r="24532" spans="1:7" x14ac:dyDescent="0.2">
      <c r="A24532" s="106"/>
      <c r="B24532" s="106"/>
      <c r="C24532" s="106"/>
    </row>
    <row r="24533" spans="1:7" x14ac:dyDescent="0.2">
      <c r="A24533" s="106"/>
      <c r="B24533" s="106"/>
      <c r="C24533" s="106"/>
      <c r="G24533" s="1"/>
    </row>
    <row r="24534" spans="1:7" x14ac:dyDescent="0.2">
      <c r="A24534" s="106"/>
      <c r="B24534" s="106"/>
      <c r="C24534" s="106"/>
      <c r="G24534" s="1"/>
    </row>
    <row r="24535" spans="1:7" x14ac:dyDescent="0.2">
      <c r="A24535" s="106"/>
      <c r="B24535" s="106"/>
      <c r="C24535" s="106"/>
    </row>
    <row r="24536" spans="1:7" x14ac:dyDescent="0.2">
      <c r="A24536" s="106"/>
      <c r="B24536" s="106"/>
      <c r="C24536" s="106"/>
      <c r="G24536" s="1"/>
    </row>
    <row r="24537" spans="1:7" x14ac:dyDescent="0.2">
      <c r="A24537" s="106"/>
      <c r="B24537" s="106"/>
      <c r="C24537" s="106"/>
      <c r="G24537" s="1"/>
    </row>
    <row r="24538" spans="1:7" x14ac:dyDescent="0.2">
      <c r="A24538" s="106"/>
      <c r="B24538" s="106"/>
      <c r="C24538" s="106"/>
      <c r="G24538" s="1"/>
    </row>
    <row r="24539" spans="1:7" x14ac:dyDescent="0.2">
      <c r="A24539" s="106"/>
      <c r="B24539" s="106"/>
      <c r="C24539" s="106"/>
      <c r="G24539" s="1"/>
    </row>
    <row r="24540" spans="1:7" x14ac:dyDescent="0.2">
      <c r="A24540" s="106"/>
      <c r="B24540" s="106"/>
      <c r="C24540" s="106"/>
      <c r="G24540" s="1"/>
    </row>
    <row r="24541" spans="1:7" x14ac:dyDescent="0.2">
      <c r="A24541" s="106"/>
      <c r="B24541" s="106"/>
      <c r="C24541" s="106"/>
      <c r="G24541" s="1"/>
    </row>
    <row r="24542" spans="1:7" x14ac:dyDescent="0.2">
      <c r="A24542" s="106"/>
      <c r="B24542" s="106"/>
      <c r="C24542" s="106"/>
      <c r="G24542" s="1"/>
    </row>
    <row r="24543" spans="1:7" x14ac:dyDescent="0.2">
      <c r="A24543" s="106"/>
      <c r="B24543" s="106"/>
      <c r="C24543" s="106"/>
      <c r="G24543" s="1"/>
    </row>
    <row r="24544" spans="1:7" x14ac:dyDescent="0.2">
      <c r="A24544" s="106"/>
      <c r="B24544" s="106"/>
      <c r="C24544" s="106"/>
      <c r="G24544" s="1"/>
    </row>
    <row r="24545" spans="1:7" x14ac:dyDescent="0.2">
      <c r="A24545" s="106"/>
      <c r="B24545" s="106"/>
      <c r="C24545" s="106"/>
      <c r="G24545" s="1"/>
    </row>
    <row r="24546" spans="1:7" x14ac:dyDescent="0.2">
      <c r="A24546" s="106"/>
      <c r="B24546" s="106"/>
      <c r="C24546" s="106"/>
      <c r="G24546" s="1"/>
    </row>
    <row r="24547" spans="1:7" x14ac:dyDescent="0.2">
      <c r="A24547" s="106"/>
      <c r="B24547" s="106"/>
      <c r="C24547" s="106"/>
      <c r="G24547" s="1"/>
    </row>
    <row r="24548" spans="1:7" x14ac:dyDescent="0.2">
      <c r="A24548" s="106"/>
      <c r="B24548" s="106"/>
      <c r="C24548" s="106"/>
      <c r="G24548" s="1"/>
    </row>
    <row r="24549" spans="1:7" x14ac:dyDescent="0.2">
      <c r="A24549" s="106"/>
      <c r="B24549" s="106"/>
      <c r="C24549" s="106"/>
      <c r="G24549" s="1"/>
    </row>
    <row r="24550" spans="1:7" x14ac:dyDescent="0.2">
      <c r="A24550" s="106"/>
      <c r="B24550" s="106"/>
      <c r="C24550" s="106"/>
      <c r="G24550" s="1"/>
    </row>
    <row r="24551" spans="1:7" x14ac:dyDescent="0.2">
      <c r="A24551" s="106"/>
      <c r="B24551" s="106"/>
      <c r="C24551" s="106"/>
      <c r="G24551" s="1"/>
    </row>
    <row r="24552" spans="1:7" x14ac:dyDescent="0.2">
      <c r="A24552" s="106"/>
      <c r="B24552" s="106"/>
      <c r="C24552" s="106"/>
      <c r="G24552" s="1"/>
    </row>
    <row r="24553" spans="1:7" x14ac:dyDescent="0.2">
      <c r="A24553" s="106"/>
      <c r="B24553" s="106"/>
      <c r="C24553" s="106"/>
      <c r="G24553" s="1"/>
    </row>
    <row r="24554" spans="1:7" x14ac:dyDescent="0.2">
      <c r="A24554" s="106"/>
      <c r="B24554" s="106"/>
      <c r="C24554" s="106"/>
      <c r="G24554" s="1"/>
    </row>
    <row r="24555" spans="1:7" x14ac:dyDescent="0.2">
      <c r="A24555" s="106"/>
      <c r="B24555" s="106"/>
      <c r="C24555" s="106"/>
      <c r="G24555" s="1"/>
    </row>
    <row r="24556" spans="1:7" x14ac:dyDescent="0.2">
      <c r="A24556" s="106"/>
      <c r="B24556" s="106"/>
      <c r="C24556" s="106"/>
      <c r="G24556" s="1"/>
    </row>
    <row r="24557" spans="1:7" x14ac:dyDescent="0.2">
      <c r="A24557" s="106"/>
      <c r="B24557" s="106"/>
      <c r="C24557" s="106"/>
      <c r="G24557" s="1"/>
    </row>
    <row r="24558" spans="1:7" x14ac:dyDescent="0.2">
      <c r="A24558" s="106"/>
      <c r="B24558" s="106"/>
      <c r="C24558" s="106"/>
      <c r="G24558" s="1"/>
    </row>
    <row r="24559" spans="1:7" x14ac:dyDescent="0.2">
      <c r="A24559" s="106"/>
      <c r="B24559" s="106"/>
      <c r="C24559" s="106"/>
      <c r="G24559" s="1"/>
    </row>
    <row r="24560" spans="1:7" x14ac:dyDescent="0.2">
      <c r="A24560" s="106"/>
      <c r="B24560" s="106"/>
      <c r="C24560" s="106"/>
      <c r="G24560" s="1"/>
    </row>
    <row r="24561" spans="1:7" x14ac:dyDescent="0.2">
      <c r="A24561" s="106"/>
      <c r="B24561" s="106"/>
      <c r="C24561" s="106"/>
      <c r="G24561" s="1"/>
    </row>
    <row r="24562" spans="1:7" x14ac:dyDescent="0.2">
      <c r="A24562" s="106"/>
      <c r="B24562" s="106"/>
      <c r="C24562" s="106"/>
      <c r="G24562" s="1"/>
    </row>
    <row r="24563" spans="1:7" x14ac:dyDescent="0.2">
      <c r="A24563" s="106"/>
      <c r="B24563" s="106"/>
      <c r="C24563" s="106"/>
    </row>
    <row r="24564" spans="1:7" x14ac:dyDescent="0.2">
      <c r="A24564" s="106"/>
      <c r="B24564" s="106"/>
      <c r="C24564" s="106"/>
      <c r="G24564" s="1"/>
    </row>
    <row r="24565" spans="1:7" x14ac:dyDescent="0.2">
      <c r="A24565" s="106"/>
      <c r="B24565" s="106"/>
      <c r="C24565" s="106"/>
      <c r="G24565" s="1"/>
    </row>
    <row r="24566" spans="1:7" x14ac:dyDescent="0.2">
      <c r="A24566" s="106"/>
      <c r="B24566" s="106"/>
      <c r="C24566" s="106"/>
      <c r="G24566" s="1"/>
    </row>
    <row r="24567" spans="1:7" x14ac:dyDescent="0.2">
      <c r="A24567" s="106"/>
      <c r="B24567" s="106"/>
      <c r="C24567" s="106"/>
      <c r="G24567" s="1"/>
    </row>
    <row r="24568" spans="1:7" x14ac:dyDescent="0.2">
      <c r="A24568" s="106"/>
      <c r="B24568" s="106"/>
      <c r="C24568" s="106"/>
      <c r="G24568" s="1"/>
    </row>
    <row r="24569" spans="1:7" x14ac:dyDescent="0.2">
      <c r="A24569" s="106"/>
      <c r="B24569" s="106"/>
      <c r="C24569" s="106"/>
      <c r="G24569" s="1"/>
    </row>
    <row r="24570" spans="1:7" x14ac:dyDescent="0.2">
      <c r="A24570" s="106"/>
      <c r="B24570" s="106"/>
      <c r="C24570" s="106"/>
      <c r="G24570" s="1"/>
    </row>
    <row r="24571" spans="1:7" x14ac:dyDescent="0.2">
      <c r="A24571" s="106"/>
      <c r="B24571" s="106"/>
      <c r="C24571" s="106"/>
      <c r="G24571" s="1"/>
    </row>
    <row r="24572" spans="1:7" x14ac:dyDescent="0.2">
      <c r="A24572" s="106"/>
      <c r="B24572" s="106"/>
      <c r="C24572" s="106"/>
      <c r="G24572" s="1"/>
    </row>
    <row r="24573" spans="1:7" x14ac:dyDescent="0.2">
      <c r="A24573" s="106"/>
      <c r="B24573" s="106"/>
      <c r="C24573" s="106"/>
      <c r="G24573" s="1"/>
    </row>
    <row r="24574" spans="1:7" x14ac:dyDescent="0.2">
      <c r="A24574" s="106"/>
      <c r="B24574" s="106"/>
      <c r="C24574" s="106"/>
      <c r="G24574" s="1"/>
    </row>
    <row r="24575" spans="1:7" x14ac:dyDescent="0.2">
      <c r="A24575" s="106"/>
      <c r="B24575" s="106"/>
      <c r="C24575" s="106"/>
      <c r="G24575" s="1"/>
    </row>
    <row r="24576" spans="1:7" x14ac:dyDescent="0.2">
      <c r="A24576" s="106"/>
      <c r="B24576" s="106"/>
      <c r="C24576" s="106"/>
      <c r="G24576" s="1"/>
    </row>
    <row r="24577" spans="1:7" x14ac:dyDescent="0.2">
      <c r="A24577" s="106"/>
      <c r="B24577" s="106"/>
      <c r="C24577" s="106"/>
      <c r="G24577" s="1"/>
    </row>
    <row r="24578" spans="1:7" x14ac:dyDescent="0.2">
      <c r="A24578" s="106"/>
      <c r="B24578" s="106"/>
      <c r="C24578" s="106"/>
      <c r="G24578" s="1"/>
    </row>
    <row r="24579" spans="1:7" x14ac:dyDescent="0.2">
      <c r="A24579" s="106"/>
      <c r="B24579" s="106"/>
      <c r="C24579" s="106"/>
      <c r="G24579" s="1"/>
    </row>
    <row r="24580" spans="1:7" x14ac:dyDescent="0.2">
      <c r="A24580" s="106"/>
      <c r="B24580" s="106"/>
      <c r="C24580" s="106"/>
      <c r="G24580" s="1"/>
    </row>
    <row r="24581" spans="1:7" x14ac:dyDescent="0.2">
      <c r="A24581" s="106"/>
      <c r="B24581" s="106"/>
      <c r="C24581" s="106"/>
      <c r="G24581" s="1"/>
    </row>
    <row r="24582" spans="1:7" x14ac:dyDescent="0.2">
      <c r="A24582" s="106"/>
      <c r="B24582" s="106"/>
      <c r="C24582" s="106"/>
      <c r="G24582" s="1"/>
    </row>
    <row r="24583" spans="1:7" x14ac:dyDescent="0.2">
      <c r="A24583" s="106"/>
      <c r="B24583" s="106"/>
      <c r="C24583" s="106"/>
      <c r="G24583" s="1"/>
    </row>
    <row r="24584" spans="1:7" x14ac:dyDescent="0.2">
      <c r="A24584" s="106"/>
      <c r="B24584" s="106"/>
      <c r="C24584" s="106"/>
      <c r="G24584" s="1"/>
    </row>
    <row r="24585" spans="1:7" x14ac:dyDescent="0.2">
      <c r="A24585" s="106"/>
      <c r="B24585" s="106"/>
      <c r="C24585" s="106"/>
      <c r="G24585" s="1"/>
    </row>
    <row r="24586" spans="1:7" x14ac:dyDescent="0.2">
      <c r="A24586" s="106"/>
      <c r="B24586" s="106"/>
      <c r="C24586" s="106"/>
      <c r="G24586" s="1"/>
    </row>
    <row r="24587" spans="1:7" x14ac:dyDescent="0.2">
      <c r="A24587" s="106"/>
      <c r="B24587" s="106"/>
      <c r="C24587" s="106"/>
      <c r="G24587" s="1"/>
    </row>
    <row r="24588" spans="1:7" x14ac:dyDescent="0.2">
      <c r="A24588" s="106"/>
      <c r="B24588" s="106"/>
      <c r="C24588" s="106"/>
      <c r="G24588" s="1"/>
    </row>
    <row r="24589" spans="1:7" x14ac:dyDescent="0.2">
      <c r="A24589" s="106"/>
      <c r="B24589" s="106"/>
      <c r="C24589" s="106"/>
      <c r="G24589" s="1"/>
    </row>
    <row r="24590" spans="1:7" x14ac:dyDescent="0.2">
      <c r="A24590" s="106"/>
      <c r="B24590" s="106"/>
      <c r="C24590" s="106"/>
      <c r="G24590" s="1"/>
    </row>
    <row r="24591" spans="1:7" x14ac:dyDescent="0.2">
      <c r="A24591" s="106"/>
      <c r="B24591" s="106"/>
      <c r="C24591" s="106"/>
      <c r="G24591" s="1"/>
    </row>
    <row r="24592" spans="1:7" x14ac:dyDescent="0.2">
      <c r="A24592" s="106"/>
      <c r="B24592" s="106"/>
      <c r="C24592" s="106"/>
      <c r="G24592" s="1"/>
    </row>
    <row r="24593" spans="1:7" x14ac:dyDescent="0.2">
      <c r="A24593" s="106"/>
      <c r="B24593" s="106"/>
      <c r="C24593" s="106"/>
      <c r="G24593" s="1"/>
    </row>
    <row r="24594" spans="1:7" x14ac:dyDescent="0.2">
      <c r="A24594" s="106"/>
      <c r="B24594" s="106"/>
      <c r="C24594" s="106"/>
      <c r="G24594" s="1"/>
    </row>
    <row r="24595" spans="1:7" x14ac:dyDescent="0.2">
      <c r="A24595" s="106"/>
      <c r="B24595" s="106"/>
      <c r="C24595" s="106"/>
      <c r="G24595" s="1"/>
    </row>
    <row r="24596" spans="1:7" x14ac:dyDescent="0.2">
      <c r="A24596" s="106"/>
      <c r="B24596" s="106"/>
      <c r="C24596" s="106"/>
      <c r="G24596" s="1"/>
    </row>
    <row r="24597" spans="1:7" x14ac:dyDescent="0.2">
      <c r="A24597" s="106"/>
      <c r="B24597" s="106"/>
      <c r="C24597" s="106"/>
      <c r="G24597" s="1"/>
    </row>
    <row r="24598" spans="1:7" x14ac:dyDescent="0.2">
      <c r="A24598" s="106"/>
      <c r="B24598" s="106"/>
      <c r="C24598" s="106"/>
      <c r="G24598" s="1"/>
    </row>
    <row r="24599" spans="1:7" x14ac:dyDescent="0.2">
      <c r="A24599" s="106"/>
      <c r="B24599" s="106"/>
      <c r="C24599" s="106"/>
      <c r="G24599" s="1"/>
    </row>
    <row r="24600" spans="1:7" x14ac:dyDescent="0.2">
      <c r="A24600" s="106"/>
      <c r="B24600" s="106"/>
      <c r="C24600" s="106"/>
      <c r="G24600" s="1"/>
    </row>
    <row r="24601" spans="1:7" x14ac:dyDescent="0.2">
      <c r="A24601" s="106"/>
      <c r="B24601" s="106"/>
      <c r="C24601" s="106"/>
      <c r="G24601" s="1"/>
    </row>
    <row r="24602" spans="1:7" x14ac:dyDescent="0.2">
      <c r="A24602" s="106"/>
      <c r="B24602" s="106"/>
      <c r="C24602" s="106"/>
      <c r="G24602" s="1"/>
    </row>
    <row r="24603" spans="1:7" x14ac:dyDescent="0.2">
      <c r="A24603" s="106"/>
      <c r="B24603" s="106"/>
      <c r="C24603" s="106"/>
      <c r="G24603" s="1"/>
    </row>
    <row r="24604" spans="1:7" x14ac:dyDescent="0.2">
      <c r="A24604" s="106"/>
      <c r="B24604" s="106"/>
      <c r="C24604" s="106"/>
      <c r="G24604" s="1"/>
    </row>
    <row r="24605" spans="1:7" x14ac:dyDescent="0.2">
      <c r="A24605" s="106"/>
      <c r="B24605" s="106"/>
      <c r="C24605" s="106"/>
      <c r="G24605" s="1"/>
    </row>
    <row r="24606" spans="1:7" x14ac:dyDescent="0.2">
      <c r="A24606" s="106"/>
      <c r="B24606" s="106"/>
      <c r="C24606" s="106"/>
      <c r="G24606" s="1"/>
    </row>
    <row r="24607" spans="1:7" x14ac:dyDescent="0.2">
      <c r="A24607" s="106"/>
      <c r="B24607" s="106"/>
      <c r="C24607" s="106"/>
      <c r="G24607" s="1"/>
    </row>
    <row r="24608" spans="1:7" x14ac:dyDescent="0.2">
      <c r="A24608" s="106"/>
      <c r="B24608" s="106"/>
      <c r="C24608" s="106"/>
      <c r="G24608" s="1"/>
    </row>
    <row r="24609" spans="1:7" x14ac:dyDescent="0.2">
      <c r="A24609" s="106"/>
      <c r="B24609" s="106"/>
      <c r="C24609" s="106"/>
      <c r="G24609" s="1"/>
    </row>
    <row r="24610" spans="1:7" x14ac:dyDescent="0.2">
      <c r="A24610" s="106"/>
      <c r="B24610" s="106"/>
      <c r="C24610" s="106"/>
      <c r="G24610" s="1"/>
    </row>
    <row r="24611" spans="1:7" x14ac:dyDescent="0.2">
      <c r="A24611" s="106"/>
      <c r="B24611" s="106"/>
      <c r="C24611" s="106"/>
      <c r="G24611" s="1"/>
    </row>
    <row r="24612" spans="1:7" x14ac:dyDescent="0.2">
      <c r="A24612" s="106"/>
      <c r="B24612" s="106"/>
      <c r="C24612" s="106"/>
      <c r="G24612" s="1"/>
    </row>
    <row r="24613" spans="1:7" x14ac:dyDescent="0.2">
      <c r="A24613" s="106"/>
      <c r="B24613" s="106"/>
      <c r="C24613" s="106"/>
      <c r="G24613" s="1"/>
    </row>
    <row r="24614" spans="1:7" x14ac:dyDescent="0.2">
      <c r="A24614" s="106"/>
      <c r="B24614" s="106"/>
      <c r="C24614" s="106"/>
      <c r="G24614" s="1"/>
    </row>
    <row r="24615" spans="1:7" x14ac:dyDescent="0.2">
      <c r="A24615" s="106"/>
      <c r="B24615" s="106"/>
      <c r="C24615" s="106"/>
      <c r="G24615" s="1"/>
    </row>
    <row r="24616" spans="1:7" x14ac:dyDescent="0.2">
      <c r="A24616" s="106"/>
      <c r="B24616" s="106"/>
      <c r="C24616" s="106"/>
      <c r="G24616" s="1"/>
    </row>
    <row r="24617" spans="1:7" x14ac:dyDescent="0.2">
      <c r="A24617" s="106"/>
      <c r="B24617" s="106"/>
      <c r="C24617" s="106"/>
      <c r="G24617" s="1"/>
    </row>
    <row r="24618" spans="1:7" x14ac:dyDescent="0.2">
      <c r="A24618" s="106"/>
      <c r="B24618" s="106"/>
      <c r="C24618" s="106"/>
      <c r="G24618" s="1"/>
    </row>
    <row r="24619" spans="1:7" x14ac:dyDescent="0.2">
      <c r="A24619" s="106"/>
      <c r="B24619" s="106"/>
      <c r="C24619" s="106"/>
      <c r="G24619" s="1"/>
    </row>
    <row r="24620" spans="1:7" x14ac:dyDescent="0.2">
      <c r="A24620" s="106"/>
      <c r="B24620" s="106"/>
      <c r="C24620" s="106"/>
      <c r="G24620" s="1"/>
    </row>
    <row r="24621" spans="1:7" x14ac:dyDescent="0.2">
      <c r="A24621" s="106"/>
      <c r="B24621" s="106"/>
      <c r="C24621" s="106"/>
      <c r="G24621" s="1"/>
    </row>
    <row r="24622" spans="1:7" x14ac:dyDescent="0.2">
      <c r="A24622" s="106"/>
      <c r="B24622" s="106"/>
      <c r="C24622" s="106"/>
      <c r="G24622" s="1"/>
    </row>
    <row r="24623" spans="1:7" x14ac:dyDescent="0.2">
      <c r="A24623" s="106"/>
      <c r="B24623" s="106"/>
      <c r="C24623" s="106"/>
      <c r="G24623" s="1"/>
    </row>
    <row r="24624" spans="1:7" x14ac:dyDescent="0.2">
      <c r="A24624" s="106"/>
      <c r="B24624" s="106"/>
      <c r="C24624" s="106"/>
      <c r="G24624" s="1"/>
    </row>
    <row r="24625" spans="1:7" x14ac:dyDescent="0.2">
      <c r="A24625" s="106"/>
      <c r="B24625" s="106"/>
      <c r="C24625" s="106"/>
      <c r="G24625" s="1"/>
    </row>
    <row r="24626" spans="1:7" x14ac:dyDescent="0.2">
      <c r="A24626" s="106"/>
      <c r="B24626" s="106"/>
      <c r="C24626" s="106"/>
      <c r="G24626" s="1"/>
    </row>
    <row r="24627" spans="1:7" x14ac:dyDescent="0.2">
      <c r="A24627" s="106"/>
      <c r="B24627" s="106"/>
      <c r="C24627" s="106"/>
      <c r="G24627" s="1"/>
    </row>
    <row r="24628" spans="1:7" x14ac:dyDescent="0.2">
      <c r="A24628" s="106"/>
      <c r="B24628" s="106"/>
      <c r="C24628" s="106"/>
      <c r="G24628" s="1"/>
    </row>
    <row r="24629" spans="1:7" x14ac:dyDescent="0.2">
      <c r="A24629" s="106"/>
      <c r="B24629" s="106"/>
      <c r="C24629" s="106"/>
      <c r="G24629" s="1"/>
    </row>
    <row r="24630" spans="1:7" x14ac:dyDescent="0.2">
      <c r="A24630" s="106"/>
      <c r="B24630" s="106"/>
      <c r="C24630" s="106"/>
      <c r="G24630" s="1"/>
    </row>
    <row r="24631" spans="1:7" x14ac:dyDescent="0.2">
      <c r="A24631" s="106"/>
      <c r="B24631" s="106"/>
      <c r="C24631" s="106"/>
      <c r="G24631" s="1"/>
    </row>
    <row r="24632" spans="1:7" x14ac:dyDescent="0.2">
      <c r="A24632" s="106"/>
      <c r="B24632" s="106"/>
      <c r="C24632" s="106"/>
      <c r="G24632" s="1"/>
    </row>
    <row r="24633" spans="1:7" x14ac:dyDescent="0.2">
      <c r="A24633" s="106"/>
      <c r="B24633" s="106"/>
      <c r="C24633" s="106"/>
      <c r="G24633" s="1"/>
    </row>
    <row r="24634" spans="1:7" x14ac:dyDescent="0.2">
      <c r="A24634" s="106"/>
      <c r="B24634" s="106"/>
      <c r="C24634" s="106"/>
      <c r="G24634" s="1"/>
    </row>
    <row r="24635" spans="1:7" x14ac:dyDescent="0.2">
      <c r="A24635" s="106"/>
      <c r="B24635" s="106"/>
      <c r="C24635" s="106"/>
      <c r="G24635" s="1"/>
    </row>
    <row r="24636" spans="1:7" x14ac:dyDescent="0.2">
      <c r="A24636" s="106"/>
      <c r="B24636" s="106"/>
      <c r="C24636" s="106"/>
      <c r="G24636" s="1"/>
    </row>
    <row r="24637" spans="1:7" x14ac:dyDescent="0.2">
      <c r="A24637" s="106"/>
      <c r="B24637" s="106"/>
      <c r="C24637" s="106"/>
      <c r="G24637" s="1"/>
    </row>
    <row r="24638" spans="1:7" x14ac:dyDescent="0.2">
      <c r="A24638" s="106"/>
      <c r="B24638" s="106"/>
      <c r="C24638" s="106"/>
    </row>
    <row r="24639" spans="1:7" x14ac:dyDescent="0.2">
      <c r="A24639" s="106"/>
      <c r="B24639" s="106"/>
      <c r="C24639" s="106"/>
      <c r="G24639" s="1"/>
    </row>
    <row r="24640" spans="1:7" x14ac:dyDescent="0.2">
      <c r="A24640" s="106"/>
      <c r="B24640" s="106"/>
      <c r="C24640" s="106"/>
      <c r="G24640" s="1"/>
    </row>
    <row r="24641" spans="1:7" x14ac:dyDescent="0.2">
      <c r="A24641" s="106"/>
      <c r="B24641" s="106"/>
      <c r="C24641" s="106"/>
      <c r="G24641" s="1"/>
    </row>
    <row r="24642" spans="1:7" x14ac:dyDescent="0.2">
      <c r="A24642" s="106"/>
      <c r="B24642" s="106"/>
      <c r="C24642" s="106"/>
      <c r="G24642" s="1"/>
    </row>
    <row r="24643" spans="1:7" x14ac:dyDescent="0.2">
      <c r="A24643" s="106"/>
      <c r="B24643" s="106"/>
      <c r="C24643" s="106"/>
      <c r="G24643" s="1"/>
    </row>
    <row r="24644" spans="1:7" x14ac:dyDescent="0.2">
      <c r="A24644" s="106"/>
      <c r="B24644" s="106"/>
      <c r="C24644" s="106"/>
      <c r="G24644" s="1"/>
    </row>
    <row r="24645" spans="1:7" x14ac:dyDescent="0.2">
      <c r="A24645" s="106"/>
      <c r="B24645" s="106"/>
      <c r="C24645" s="106"/>
      <c r="G24645" s="1"/>
    </row>
    <row r="24646" spans="1:7" x14ac:dyDescent="0.2">
      <c r="A24646" s="106"/>
      <c r="B24646" s="106"/>
      <c r="C24646" s="106"/>
      <c r="G24646" s="1"/>
    </row>
    <row r="24647" spans="1:7" x14ac:dyDescent="0.2">
      <c r="A24647" s="106"/>
      <c r="B24647" s="106"/>
      <c r="C24647" s="106"/>
      <c r="G24647" s="1"/>
    </row>
    <row r="24648" spans="1:7" x14ac:dyDescent="0.2">
      <c r="A24648" s="106"/>
      <c r="B24648" s="106"/>
      <c r="C24648" s="106"/>
      <c r="G24648" s="1"/>
    </row>
    <row r="24649" spans="1:7" x14ac:dyDescent="0.2">
      <c r="A24649" s="106"/>
      <c r="B24649" s="106"/>
      <c r="C24649" s="106"/>
      <c r="G24649" s="1"/>
    </row>
    <row r="24650" spans="1:7" x14ac:dyDescent="0.2">
      <c r="A24650" s="106"/>
      <c r="B24650" s="106"/>
      <c r="C24650" s="106"/>
      <c r="G24650" s="1"/>
    </row>
    <row r="24651" spans="1:7" x14ac:dyDescent="0.2">
      <c r="A24651" s="106"/>
      <c r="B24651" s="106"/>
      <c r="C24651" s="106"/>
      <c r="G24651" s="1"/>
    </row>
    <row r="24652" spans="1:7" x14ac:dyDescent="0.2">
      <c r="A24652" s="106"/>
      <c r="B24652" s="106"/>
      <c r="C24652" s="106"/>
      <c r="G24652" s="1"/>
    </row>
    <row r="24653" spans="1:7" x14ac:dyDescent="0.2">
      <c r="A24653" s="106"/>
      <c r="B24653" s="106"/>
      <c r="C24653" s="106"/>
      <c r="G24653" s="1"/>
    </row>
    <row r="24654" spans="1:7" x14ac:dyDescent="0.2">
      <c r="A24654" s="106"/>
      <c r="B24654" s="106"/>
      <c r="C24654" s="106"/>
      <c r="G24654" s="1"/>
    </row>
    <row r="24655" spans="1:7" x14ac:dyDescent="0.2">
      <c r="A24655" s="106"/>
      <c r="B24655" s="106"/>
      <c r="C24655" s="106"/>
      <c r="G24655" s="1"/>
    </row>
    <row r="24656" spans="1:7" x14ac:dyDescent="0.2">
      <c r="A24656" s="106"/>
      <c r="B24656" s="106"/>
      <c r="C24656" s="106"/>
      <c r="G24656" s="1"/>
    </row>
    <row r="24657" spans="1:7" x14ac:dyDescent="0.2">
      <c r="A24657" s="106"/>
      <c r="B24657" s="106"/>
      <c r="C24657" s="106"/>
      <c r="G24657" s="1"/>
    </row>
    <row r="24658" spans="1:7" x14ac:dyDescent="0.2">
      <c r="A24658" s="106"/>
      <c r="B24658" s="106"/>
      <c r="C24658" s="106"/>
      <c r="G24658" s="1"/>
    </row>
    <row r="24659" spans="1:7" x14ac:dyDescent="0.2">
      <c r="A24659" s="106"/>
      <c r="B24659" s="106"/>
      <c r="C24659" s="106"/>
      <c r="G24659" s="1"/>
    </row>
    <row r="24660" spans="1:7" x14ac:dyDescent="0.2">
      <c r="A24660" s="106"/>
      <c r="B24660" s="106"/>
      <c r="C24660" s="106"/>
      <c r="G24660" s="1"/>
    </row>
    <row r="24661" spans="1:7" x14ac:dyDescent="0.2">
      <c r="A24661" s="106"/>
      <c r="B24661" s="106"/>
      <c r="C24661" s="106"/>
      <c r="G24661" s="1"/>
    </row>
    <row r="24662" spans="1:7" x14ac:dyDescent="0.2">
      <c r="A24662" s="106"/>
      <c r="B24662" s="106"/>
      <c r="C24662" s="106"/>
      <c r="G24662" s="1"/>
    </row>
    <row r="24663" spans="1:7" x14ac:dyDescent="0.2">
      <c r="A24663" s="106"/>
      <c r="B24663" s="106"/>
      <c r="C24663" s="106"/>
      <c r="G24663" s="1"/>
    </row>
    <row r="24664" spans="1:7" x14ac:dyDescent="0.2">
      <c r="A24664" s="106"/>
      <c r="B24664" s="106"/>
      <c r="C24664" s="106"/>
      <c r="G24664" s="1"/>
    </row>
    <row r="24665" spans="1:7" x14ac:dyDescent="0.2">
      <c r="A24665" s="106"/>
      <c r="B24665" s="106"/>
      <c r="C24665" s="106"/>
      <c r="G24665" s="1"/>
    </row>
    <row r="24666" spans="1:7" x14ac:dyDescent="0.2">
      <c r="A24666" s="106"/>
      <c r="B24666" s="106"/>
      <c r="C24666" s="106"/>
      <c r="G24666" s="1"/>
    </row>
    <row r="24667" spans="1:7" x14ac:dyDescent="0.2">
      <c r="A24667" s="106"/>
      <c r="B24667" s="106"/>
      <c r="C24667" s="106"/>
    </row>
    <row r="24668" spans="1:7" x14ac:dyDescent="0.2">
      <c r="A24668" s="106"/>
      <c r="B24668" s="106"/>
      <c r="C24668" s="106"/>
      <c r="G24668" s="1"/>
    </row>
    <row r="24669" spans="1:7" x14ac:dyDescent="0.2">
      <c r="A24669" s="106"/>
      <c r="B24669" s="106"/>
      <c r="C24669" s="106"/>
      <c r="G24669" s="1"/>
    </row>
    <row r="24670" spans="1:7" x14ac:dyDescent="0.2">
      <c r="A24670" s="106"/>
      <c r="B24670" s="106"/>
      <c r="C24670" s="106"/>
    </row>
    <row r="24671" spans="1:7" x14ac:dyDescent="0.2">
      <c r="A24671" s="106"/>
      <c r="B24671" s="106"/>
      <c r="C24671" s="106"/>
      <c r="G24671" s="1"/>
    </row>
    <row r="24672" spans="1:7" x14ac:dyDescent="0.2">
      <c r="A24672" s="106"/>
      <c r="B24672" s="106"/>
      <c r="C24672" s="106"/>
    </row>
    <row r="24673" spans="1:7" x14ac:dyDescent="0.2">
      <c r="A24673" s="106"/>
      <c r="B24673" s="106"/>
      <c r="C24673" s="106"/>
      <c r="G24673" s="1"/>
    </row>
    <row r="24674" spans="1:7" x14ac:dyDescent="0.2">
      <c r="A24674" s="106"/>
      <c r="B24674" s="106"/>
      <c r="C24674" s="106"/>
      <c r="G24674" s="1"/>
    </row>
    <row r="24675" spans="1:7" x14ac:dyDescent="0.2">
      <c r="A24675" s="106"/>
      <c r="B24675" s="106"/>
      <c r="C24675" s="106"/>
      <c r="G24675" s="1"/>
    </row>
    <row r="24676" spans="1:7" x14ac:dyDescent="0.2">
      <c r="A24676" s="106"/>
      <c r="B24676" s="106"/>
      <c r="C24676" s="106"/>
      <c r="G24676" s="1"/>
    </row>
    <row r="24677" spans="1:7" x14ac:dyDescent="0.2">
      <c r="A24677" s="106"/>
      <c r="B24677" s="106"/>
      <c r="C24677" s="106"/>
      <c r="G24677" s="1"/>
    </row>
    <row r="24678" spans="1:7" x14ac:dyDescent="0.2">
      <c r="A24678" s="106"/>
      <c r="B24678" s="106"/>
      <c r="C24678" s="106"/>
      <c r="G24678" s="1"/>
    </row>
    <row r="24679" spans="1:7" x14ac:dyDescent="0.2">
      <c r="A24679" s="106"/>
      <c r="B24679" s="106"/>
      <c r="C24679" s="106"/>
      <c r="G24679" s="1"/>
    </row>
    <row r="24680" spans="1:7" x14ac:dyDescent="0.2">
      <c r="A24680" s="106"/>
      <c r="B24680" s="106"/>
      <c r="C24680" s="106"/>
      <c r="G24680" s="1"/>
    </row>
    <row r="24681" spans="1:7" x14ac:dyDescent="0.2">
      <c r="A24681" s="106"/>
      <c r="B24681" s="106"/>
      <c r="C24681" s="106"/>
    </row>
    <row r="24682" spans="1:7" x14ac:dyDescent="0.2">
      <c r="A24682" s="106"/>
      <c r="B24682" s="106"/>
      <c r="C24682" s="106"/>
      <c r="G24682" s="1"/>
    </row>
    <row r="24683" spans="1:7" x14ac:dyDescent="0.2">
      <c r="A24683" s="106"/>
      <c r="B24683" s="106"/>
      <c r="C24683" s="106"/>
      <c r="G24683" s="1"/>
    </row>
    <row r="24684" spans="1:7" x14ac:dyDescent="0.2">
      <c r="A24684" s="106"/>
      <c r="B24684" s="106"/>
      <c r="C24684" s="106"/>
      <c r="G24684" s="1"/>
    </row>
    <row r="24685" spans="1:7" x14ac:dyDescent="0.2">
      <c r="A24685" s="106"/>
      <c r="B24685" s="106"/>
      <c r="C24685" s="106"/>
    </row>
    <row r="24686" spans="1:7" x14ac:dyDescent="0.2">
      <c r="A24686" s="106"/>
      <c r="B24686" s="106"/>
      <c r="C24686" s="106"/>
      <c r="G24686" s="1"/>
    </row>
    <row r="24687" spans="1:7" x14ac:dyDescent="0.2">
      <c r="A24687" s="106"/>
      <c r="B24687" s="106"/>
      <c r="C24687" s="106"/>
      <c r="G24687" s="1"/>
    </row>
    <row r="24688" spans="1:7" x14ac:dyDescent="0.2">
      <c r="A24688" s="106"/>
      <c r="B24688" s="106"/>
      <c r="C24688" s="106"/>
      <c r="G24688" s="1"/>
    </row>
    <row r="24689" spans="1:7" x14ac:dyDescent="0.2">
      <c r="A24689" s="106"/>
      <c r="B24689" s="106"/>
      <c r="C24689" s="106"/>
      <c r="G24689" s="1"/>
    </row>
    <row r="24690" spans="1:7" x14ac:dyDescent="0.2">
      <c r="A24690" s="106"/>
      <c r="B24690" s="106"/>
      <c r="C24690" s="106"/>
    </row>
    <row r="24691" spans="1:7" x14ac:dyDescent="0.2">
      <c r="A24691" s="106"/>
      <c r="B24691" s="106"/>
      <c r="C24691" s="106"/>
      <c r="G24691" s="1"/>
    </row>
    <row r="24692" spans="1:7" x14ac:dyDescent="0.2">
      <c r="A24692" s="106"/>
      <c r="B24692" s="106"/>
      <c r="C24692" s="106"/>
      <c r="G24692" s="1"/>
    </row>
    <row r="24693" spans="1:7" x14ac:dyDescent="0.2">
      <c r="A24693" s="106"/>
      <c r="B24693" s="106"/>
      <c r="C24693" s="106"/>
      <c r="G24693" s="1"/>
    </row>
    <row r="24694" spans="1:7" x14ac:dyDescent="0.2">
      <c r="A24694" s="106"/>
      <c r="B24694" s="106"/>
      <c r="C24694" s="106"/>
      <c r="G24694" s="1"/>
    </row>
    <row r="24695" spans="1:7" x14ac:dyDescent="0.2">
      <c r="A24695" s="106"/>
      <c r="B24695" s="106"/>
      <c r="C24695" s="106"/>
      <c r="G24695" s="1"/>
    </row>
    <row r="24696" spans="1:7" x14ac:dyDescent="0.2">
      <c r="A24696" s="106"/>
      <c r="B24696" s="106"/>
      <c r="C24696" s="106"/>
      <c r="G24696" s="1"/>
    </row>
    <row r="24697" spans="1:7" x14ac:dyDescent="0.2">
      <c r="A24697" s="106"/>
      <c r="B24697" s="106"/>
      <c r="C24697" s="106"/>
      <c r="G24697" s="1"/>
    </row>
    <row r="24698" spans="1:7" x14ac:dyDescent="0.2">
      <c r="A24698" s="106"/>
      <c r="B24698" s="106"/>
      <c r="C24698" s="106"/>
      <c r="G24698" s="1"/>
    </row>
    <row r="24699" spans="1:7" x14ac:dyDescent="0.2">
      <c r="A24699" s="106"/>
      <c r="B24699" s="106"/>
      <c r="C24699" s="106"/>
      <c r="G24699" s="1"/>
    </row>
    <row r="24700" spans="1:7" x14ac:dyDescent="0.2">
      <c r="A24700" s="106"/>
      <c r="B24700" s="106"/>
      <c r="C24700" s="106"/>
      <c r="G24700" s="1"/>
    </row>
    <row r="24701" spans="1:7" x14ac:dyDescent="0.2">
      <c r="A24701" s="106"/>
      <c r="B24701" s="106"/>
      <c r="C24701" s="106"/>
      <c r="G24701" s="1"/>
    </row>
    <row r="24702" spans="1:7" x14ac:dyDescent="0.2">
      <c r="A24702" s="106"/>
      <c r="B24702" s="106"/>
      <c r="C24702" s="106"/>
      <c r="G24702" s="1"/>
    </row>
    <row r="24703" spans="1:7" x14ac:dyDescent="0.2">
      <c r="A24703" s="106"/>
      <c r="B24703" s="106"/>
      <c r="C24703" s="106"/>
      <c r="G24703" s="1"/>
    </row>
    <row r="24704" spans="1:7" x14ac:dyDescent="0.2">
      <c r="A24704" s="106"/>
      <c r="B24704" s="106"/>
      <c r="C24704" s="106"/>
      <c r="G24704" s="1"/>
    </row>
    <row r="24705" spans="1:7" x14ac:dyDescent="0.2">
      <c r="A24705" s="106"/>
      <c r="B24705" s="106"/>
      <c r="C24705" s="106"/>
      <c r="G24705" s="1"/>
    </row>
    <row r="24706" spans="1:7" x14ac:dyDescent="0.2">
      <c r="A24706" s="106"/>
      <c r="B24706" s="106"/>
      <c r="C24706" s="106"/>
      <c r="G24706" s="1"/>
    </row>
    <row r="24707" spans="1:7" x14ac:dyDescent="0.2">
      <c r="A24707" s="106"/>
      <c r="B24707" s="106"/>
      <c r="C24707" s="106"/>
      <c r="G24707" s="1"/>
    </row>
    <row r="24708" spans="1:7" x14ac:dyDescent="0.2">
      <c r="A24708" s="106"/>
      <c r="B24708" s="106"/>
      <c r="C24708" s="106"/>
      <c r="G24708" s="1"/>
    </row>
    <row r="24709" spans="1:7" x14ac:dyDescent="0.2">
      <c r="A24709" s="106"/>
      <c r="B24709" s="106"/>
      <c r="C24709" s="106"/>
      <c r="G24709" s="1"/>
    </row>
    <row r="24710" spans="1:7" x14ac:dyDescent="0.2">
      <c r="A24710" s="106"/>
      <c r="B24710" s="106"/>
      <c r="C24710" s="106"/>
      <c r="G24710" s="1"/>
    </row>
    <row r="24711" spans="1:7" x14ac:dyDescent="0.2">
      <c r="A24711" s="106"/>
      <c r="B24711" s="106"/>
      <c r="C24711" s="106"/>
      <c r="G24711" s="1"/>
    </row>
    <row r="24712" spans="1:7" x14ac:dyDescent="0.2">
      <c r="A24712" s="106"/>
      <c r="B24712" s="106"/>
      <c r="C24712" s="106"/>
      <c r="G24712" s="1"/>
    </row>
    <row r="24713" spans="1:7" x14ac:dyDescent="0.2">
      <c r="A24713" s="106"/>
      <c r="B24713" s="106"/>
      <c r="C24713" s="106"/>
      <c r="G24713" s="1"/>
    </row>
    <row r="24714" spans="1:7" x14ac:dyDescent="0.2">
      <c r="A24714" s="106"/>
      <c r="B24714" s="106"/>
      <c r="C24714" s="106"/>
      <c r="G24714" s="1"/>
    </row>
    <row r="24715" spans="1:7" x14ac:dyDescent="0.2">
      <c r="A24715" s="106"/>
      <c r="B24715" s="106"/>
      <c r="C24715" s="106"/>
      <c r="G24715" s="1"/>
    </row>
    <row r="24716" spans="1:7" x14ac:dyDescent="0.2">
      <c r="A24716" s="106"/>
      <c r="B24716" s="106"/>
      <c r="C24716" s="106"/>
      <c r="G24716" s="1"/>
    </row>
    <row r="24717" spans="1:7" x14ac:dyDescent="0.2">
      <c r="A24717" s="106"/>
      <c r="B24717" s="106"/>
      <c r="C24717" s="106"/>
      <c r="G24717" s="1"/>
    </row>
    <row r="24718" spans="1:7" x14ac:dyDescent="0.2">
      <c r="A24718" s="106"/>
      <c r="B24718" s="106"/>
      <c r="C24718" s="106"/>
      <c r="G24718" s="1"/>
    </row>
    <row r="24719" spans="1:7" x14ac:dyDescent="0.2">
      <c r="A24719" s="106"/>
      <c r="B24719" s="106"/>
      <c r="C24719" s="106"/>
      <c r="G24719" s="1"/>
    </row>
    <row r="24720" spans="1:7" x14ac:dyDescent="0.2">
      <c r="A24720" s="106"/>
      <c r="B24720" s="106"/>
      <c r="C24720" s="106"/>
      <c r="G24720" s="1"/>
    </row>
    <row r="24721" spans="1:7" x14ac:dyDescent="0.2">
      <c r="A24721" s="106"/>
      <c r="B24721" s="106"/>
      <c r="C24721" s="106"/>
      <c r="G24721" s="1"/>
    </row>
    <row r="24722" spans="1:7" x14ac:dyDescent="0.2">
      <c r="A24722" s="106"/>
      <c r="B24722" s="106"/>
      <c r="C24722" s="106"/>
      <c r="G24722" s="1"/>
    </row>
    <row r="24723" spans="1:7" x14ac:dyDescent="0.2">
      <c r="A24723" s="106"/>
      <c r="B24723" s="106"/>
      <c r="C24723" s="106"/>
      <c r="G24723" s="1"/>
    </row>
    <row r="24724" spans="1:7" x14ac:dyDescent="0.2">
      <c r="A24724" s="106"/>
      <c r="B24724" s="106"/>
      <c r="C24724" s="106"/>
      <c r="G24724" s="1"/>
    </row>
    <row r="24725" spans="1:7" x14ac:dyDescent="0.2">
      <c r="A24725" s="106"/>
      <c r="B24725" s="106"/>
      <c r="C24725" s="106"/>
      <c r="G24725" s="1"/>
    </row>
    <row r="24726" spans="1:7" x14ac:dyDescent="0.2">
      <c r="A24726" s="106"/>
      <c r="B24726" s="106"/>
      <c r="C24726" s="106"/>
      <c r="G24726" s="1"/>
    </row>
    <row r="24727" spans="1:7" x14ac:dyDescent="0.2">
      <c r="A24727" s="106"/>
      <c r="B24727" s="106"/>
      <c r="C24727" s="106"/>
      <c r="G24727" s="1"/>
    </row>
    <row r="24728" spans="1:7" x14ac:dyDescent="0.2">
      <c r="A24728" s="106"/>
      <c r="B24728" s="106"/>
      <c r="C24728" s="106"/>
      <c r="G24728" s="1"/>
    </row>
    <row r="24729" spans="1:7" x14ac:dyDescent="0.2">
      <c r="A24729" s="106"/>
      <c r="B24729" s="106"/>
      <c r="C24729" s="106"/>
      <c r="G24729" s="1"/>
    </row>
    <row r="24730" spans="1:7" x14ac:dyDescent="0.2">
      <c r="A24730" s="106"/>
      <c r="B24730" s="106"/>
      <c r="C24730" s="106"/>
      <c r="G24730" s="1"/>
    </row>
    <row r="24731" spans="1:7" x14ac:dyDescent="0.2">
      <c r="A24731" s="106"/>
      <c r="B24731" s="106"/>
      <c r="C24731" s="106"/>
      <c r="G24731" s="1"/>
    </row>
    <row r="24732" spans="1:7" x14ac:dyDescent="0.2">
      <c r="A24732" s="106"/>
      <c r="B24732" s="106"/>
      <c r="C24732" s="106"/>
      <c r="G24732" s="1"/>
    </row>
    <row r="24733" spans="1:7" x14ac:dyDescent="0.2">
      <c r="A24733" s="106"/>
      <c r="B24733" s="106"/>
      <c r="C24733" s="106"/>
      <c r="G24733" s="1"/>
    </row>
    <row r="24734" spans="1:7" x14ac:dyDescent="0.2">
      <c r="A24734" s="106"/>
      <c r="B24734" s="106"/>
      <c r="C24734" s="106"/>
      <c r="G24734" s="1"/>
    </row>
    <row r="24735" spans="1:7" x14ac:dyDescent="0.2">
      <c r="A24735" s="106"/>
      <c r="B24735" s="106"/>
      <c r="C24735" s="106"/>
      <c r="G24735" s="1"/>
    </row>
    <row r="24736" spans="1:7" x14ac:dyDescent="0.2">
      <c r="A24736" s="106"/>
      <c r="B24736" s="106"/>
      <c r="C24736" s="106"/>
      <c r="G24736" s="1"/>
    </row>
    <row r="24737" spans="1:7" x14ac:dyDescent="0.2">
      <c r="A24737" s="106"/>
      <c r="B24737" s="106"/>
      <c r="C24737" s="106"/>
      <c r="G24737" s="1"/>
    </row>
    <row r="24738" spans="1:7" x14ac:dyDescent="0.2">
      <c r="A24738" s="106"/>
      <c r="B24738" s="106"/>
      <c r="C24738" s="106"/>
      <c r="G24738" s="1"/>
    </row>
    <row r="24739" spans="1:7" x14ac:dyDescent="0.2">
      <c r="A24739" s="106"/>
      <c r="B24739" s="106"/>
      <c r="C24739" s="106"/>
      <c r="G24739" s="1"/>
    </row>
    <row r="24740" spans="1:7" x14ac:dyDescent="0.2">
      <c r="A24740" s="106"/>
      <c r="B24740" s="106"/>
      <c r="C24740" s="106"/>
      <c r="G24740" s="1"/>
    </row>
    <row r="24741" spans="1:7" x14ac:dyDescent="0.2">
      <c r="A24741" s="106"/>
      <c r="B24741" s="106"/>
      <c r="C24741" s="106"/>
      <c r="G24741" s="1"/>
    </row>
    <row r="24742" spans="1:7" x14ac:dyDescent="0.2">
      <c r="A24742" s="106"/>
      <c r="B24742" s="106"/>
      <c r="C24742" s="106"/>
      <c r="G24742" s="1"/>
    </row>
    <row r="24743" spans="1:7" x14ac:dyDescent="0.2">
      <c r="A24743" s="106"/>
      <c r="B24743" s="106"/>
      <c r="C24743" s="106"/>
      <c r="G24743" s="1"/>
    </row>
    <row r="24744" spans="1:7" x14ac:dyDescent="0.2">
      <c r="A24744" s="106"/>
      <c r="B24744" s="106"/>
      <c r="C24744" s="106"/>
      <c r="G24744" s="1"/>
    </row>
    <row r="24745" spans="1:7" x14ac:dyDescent="0.2">
      <c r="A24745" s="106"/>
      <c r="B24745" s="106"/>
      <c r="C24745" s="106"/>
      <c r="G24745" s="1"/>
    </row>
    <row r="24746" spans="1:7" x14ac:dyDescent="0.2">
      <c r="A24746" s="106"/>
      <c r="B24746" s="106"/>
      <c r="C24746" s="106"/>
      <c r="G24746" s="1"/>
    </row>
    <row r="24747" spans="1:7" x14ac:dyDescent="0.2">
      <c r="A24747" s="106"/>
      <c r="B24747" s="106"/>
      <c r="C24747" s="106"/>
      <c r="G24747" s="1"/>
    </row>
    <row r="24748" spans="1:7" x14ac:dyDescent="0.2">
      <c r="A24748" s="106"/>
      <c r="B24748" s="106"/>
      <c r="C24748" s="106"/>
      <c r="G24748" s="1"/>
    </row>
    <row r="24749" spans="1:7" x14ac:dyDescent="0.2">
      <c r="A24749" s="106"/>
      <c r="B24749" s="106"/>
      <c r="C24749" s="106"/>
      <c r="G24749" s="1"/>
    </row>
    <row r="24750" spans="1:7" x14ac:dyDescent="0.2">
      <c r="A24750" s="106"/>
      <c r="B24750" s="106"/>
      <c r="C24750" s="106"/>
      <c r="G24750" s="1"/>
    </row>
    <row r="24751" spans="1:7" x14ac:dyDescent="0.2">
      <c r="A24751" s="106"/>
      <c r="B24751" s="106"/>
      <c r="C24751" s="106"/>
      <c r="G24751" s="1"/>
    </row>
    <row r="24752" spans="1:7" x14ac:dyDescent="0.2">
      <c r="A24752" s="106"/>
      <c r="B24752" s="106"/>
      <c r="C24752" s="106"/>
      <c r="G24752" s="1"/>
    </row>
    <row r="24753" spans="1:7" x14ac:dyDescent="0.2">
      <c r="A24753" s="106"/>
      <c r="B24753" s="106"/>
      <c r="C24753" s="106"/>
      <c r="G24753" s="1"/>
    </row>
    <row r="24754" spans="1:7" x14ac:dyDescent="0.2">
      <c r="A24754" s="106"/>
      <c r="B24754" s="106"/>
      <c r="C24754" s="106"/>
      <c r="G24754" s="1"/>
    </row>
    <row r="24755" spans="1:7" x14ac:dyDescent="0.2">
      <c r="A24755" s="106"/>
      <c r="B24755" s="106"/>
      <c r="C24755" s="106"/>
      <c r="G24755" s="1"/>
    </row>
    <row r="24756" spans="1:7" x14ac:dyDescent="0.2">
      <c r="A24756" s="106"/>
      <c r="B24756" s="106"/>
      <c r="C24756" s="106"/>
      <c r="G24756" s="1"/>
    </row>
    <row r="24757" spans="1:7" x14ac:dyDescent="0.2">
      <c r="A24757" s="106"/>
      <c r="B24757" s="106"/>
      <c r="C24757" s="106"/>
      <c r="G24757" s="1"/>
    </row>
    <row r="24758" spans="1:7" x14ac:dyDescent="0.2">
      <c r="A24758" s="106"/>
      <c r="B24758" s="106"/>
      <c r="C24758" s="106"/>
      <c r="G24758" s="1"/>
    </row>
    <row r="24759" spans="1:7" x14ac:dyDescent="0.2">
      <c r="A24759" s="106"/>
      <c r="B24759" s="106"/>
      <c r="C24759" s="106"/>
      <c r="G24759" s="1"/>
    </row>
    <row r="24760" spans="1:7" x14ac:dyDescent="0.2">
      <c r="A24760" s="106"/>
      <c r="B24760" s="106"/>
      <c r="C24760" s="106"/>
      <c r="G24760" s="1"/>
    </row>
    <row r="24761" spans="1:7" x14ac:dyDescent="0.2">
      <c r="A24761" s="106"/>
      <c r="B24761" s="106"/>
      <c r="C24761" s="106"/>
      <c r="G24761" s="1"/>
    </row>
    <row r="24762" spans="1:7" x14ac:dyDescent="0.2">
      <c r="A24762" s="106"/>
      <c r="B24762" s="106"/>
      <c r="C24762" s="106"/>
      <c r="G24762" s="1"/>
    </row>
    <row r="24763" spans="1:7" x14ac:dyDescent="0.2">
      <c r="A24763" s="106"/>
      <c r="B24763" s="106"/>
      <c r="C24763" s="106"/>
      <c r="G24763" s="1"/>
    </row>
    <row r="24764" spans="1:7" x14ac:dyDescent="0.2">
      <c r="A24764" s="106"/>
      <c r="B24764" s="106"/>
      <c r="C24764" s="106"/>
      <c r="G24764" s="1"/>
    </row>
    <row r="24765" spans="1:7" x14ac:dyDescent="0.2">
      <c r="A24765" s="106"/>
      <c r="B24765" s="106"/>
      <c r="C24765" s="106"/>
      <c r="G24765" s="1"/>
    </row>
    <row r="24766" spans="1:7" x14ac:dyDescent="0.2">
      <c r="A24766" s="106"/>
      <c r="B24766" s="106"/>
      <c r="C24766" s="106"/>
      <c r="G24766" s="1"/>
    </row>
    <row r="24767" spans="1:7" x14ac:dyDescent="0.2">
      <c r="A24767" s="106"/>
      <c r="B24767" s="106"/>
      <c r="C24767" s="106"/>
      <c r="G24767" s="1"/>
    </row>
    <row r="24768" spans="1:7" x14ac:dyDescent="0.2">
      <c r="A24768" s="106"/>
      <c r="B24768" s="106"/>
      <c r="C24768" s="106"/>
      <c r="G24768" s="1"/>
    </row>
    <row r="24769" spans="1:7" x14ac:dyDescent="0.2">
      <c r="A24769" s="106"/>
      <c r="B24769" s="106"/>
      <c r="C24769" s="106"/>
      <c r="G24769" s="1"/>
    </row>
    <row r="24770" spans="1:7" x14ac:dyDescent="0.2">
      <c r="A24770" s="106"/>
      <c r="B24770" s="106"/>
      <c r="C24770" s="106"/>
      <c r="G24770" s="1"/>
    </row>
    <row r="24771" spans="1:7" x14ac:dyDescent="0.2">
      <c r="A24771" s="106"/>
      <c r="B24771" s="106"/>
      <c r="C24771" s="106"/>
      <c r="G24771" s="1"/>
    </row>
    <row r="24772" spans="1:7" x14ac:dyDescent="0.2">
      <c r="A24772" s="106"/>
      <c r="B24772" s="106"/>
      <c r="C24772" s="106"/>
      <c r="G24772" s="1"/>
    </row>
    <row r="24773" spans="1:7" x14ac:dyDescent="0.2">
      <c r="A24773" s="106"/>
      <c r="B24773" s="106"/>
      <c r="C24773" s="106"/>
      <c r="G24773" s="1"/>
    </row>
    <row r="24774" spans="1:7" x14ac:dyDescent="0.2">
      <c r="A24774" s="106"/>
      <c r="B24774" s="106"/>
      <c r="C24774" s="106"/>
      <c r="G24774" s="1"/>
    </row>
    <row r="24775" spans="1:7" x14ac:dyDescent="0.2">
      <c r="A24775" s="106"/>
      <c r="B24775" s="106"/>
      <c r="C24775" s="106"/>
      <c r="G24775" s="1"/>
    </row>
    <row r="24776" spans="1:7" x14ac:dyDescent="0.2">
      <c r="A24776" s="106"/>
      <c r="B24776" s="106"/>
      <c r="C24776" s="106"/>
      <c r="G24776" s="1"/>
    </row>
    <row r="24777" spans="1:7" x14ac:dyDescent="0.2">
      <c r="A24777" s="106"/>
      <c r="B24777" s="106"/>
      <c r="C24777" s="106"/>
      <c r="G24777" s="1"/>
    </row>
    <row r="24778" spans="1:7" x14ac:dyDescent="0.2">
      <c r="A24778" s="106"/>
      <c r="B24778" s="106"/>
      <c r="C24778" s="106"/>
      <c r="G24778" s="1"/>
    </row>
    <row r="24779" spans="1:7" x14ac:dyDescent="0.2">
      <c r="A24779" s="106"/>
      <c r="B24779" s="106"/>
      <c r="C24779" s="106"/>
      <c r="G24779" s="1"/>
    </row>
    <row r="24780" spans="1:7" x14ac:dyDescent="0.2">
      <c r="A24780" s="106"/>
      <c r="B24780" s="106"/>
      <c r="C24780" s="106"/>
      <c r="G24780" s="1"/>
    </row>
    <row r="24781" spans="1:7" x14ac:dyDescent="0.2">
      <c r="A24781" s="106"/>
      <c r="B24781" s="106"/>
      <c r="C24781" s="106"/>
      <c r="G24781" s="1"/>
    </row>
    <row r="24782" spans="1:7" x14ac:dyDescent="0.2">
      <c r="A24782" s="106"/>
      <c r="B24782" s="106"/>
      <c r="C24782" s="106"/>
      <c r="G24782" s="1"/>
    </row>
    <row r="24783" spans="1:7" x14ac:dyDescent="0.2">
      <c r="A24783" s="106"/>
      <c r="B24783" s="106"/>
      <c r="C24783" s="106"/>
      <c r="G24783" s="1"/>
    </row>
    <row r="24784" spans="1:7" x14ac:dyDescent="0.2">
      <c r="A24784" s="106"/>
      <c r="B24784" s="106"/>
      <c r="C24784" s="106"/>
      <c r="G24784" s="1"/>
    </row>
    <row r="24785" spans="1:7" x14ac:dyDescent="0.2">
      <c r="A24785" s="106"/>
      <c r="B24785" s="106"/>
      <c r="C24785" s="106"/>
      <c r="G24785" s="1"/>
    </row>
    <row r="24786" spans="1:7" x14ac:dyDescent="0.2">
      <c r="A24786" s="106"/>
      <c r="B24786" s="106"/>
      <c r="C24786" s="106"/>
      <c r="G24786" s="1"/>
    </row>
    <row r="24787" spans="1:7" x14ac:dyDescent="0.2">
      <c r="A24787" s="106"/>
      <c r="B24787" s="106"/>
      <c r="C24787" s="106"/>
      <c r="G24787" s="1"/>
    </row>
    <row r="24788" spans="1:7" x14ac:dyDescent="0.2">
      <c r="A24788" s="106"/>
      <c r="B24788" s="106"/>
      <c r="C24788" s="106"/>
      <c r="G24788" s="1"/>
    </row>
    <row r="24789" spans="1:7" x14ac:dyDescent="0.2">
      <c r="A24789" s="106"/>
      <c r="B24789" s="106"/>
      <c r="C24789" s="106"/>
      <c r="G24789" s="1"/>
    </row>
    <row r="24790" spans="1:7" x14ac:dyDescent="0.2">
      <c r="A24790" s="106"/>
      <c r="B24790" s="106"/>
      <c r="C24790" s="106"/>
      <c r="G24790" s="1"/>
    </row>
    <row r="24791" spans="1:7" x14ac:dyDescent="0.2">
      <c r="A24791" s="106"/>
      <c r="B24791" s="106"/>
      <c r="C24791" s="106"/>
      <c r="G24791" s="1"/>
    </row>
    <row r="24792" spans="1:7" x14ac:dyDescent="0.2">
      <c r="A24792" s="106"/>
      <c r="B24792" s="106"/>
      <c r="C24792" s="106"/>
      <c r="G24792" s="1"/>
    </row>
    <row r="24793" spans="1:7" x14ac:dyDescent="0.2">
      <c r="A24793" s="106"/>
      <c r="B24793" s="106"/>
      <c r="C24793" s="106"/>
      <c r="G24793" s="1"/>
    </row>
    <row r="24794" spans="1:7" x14ac:dyDescent="0.2">
      <c r="A24794" s="106"/>
      <c r="B24794" s="106"/>
      <c r="C24794" s="106"/>
      <c r="G24794" s="1"/>
    </row>
    <row r="24795" spans="1:7" x14ac:dyDescent="0.2">
      <c r="A24795" s="106"/>
      <c r="B24795" s="106"/>
      <c r="C24795" s="106"/>
      <c r="G24795" s="1"/>
    </row>
    <row r="24796" spans="1:7" x14ac:dyDescent="0.2">
      <c r="A24796" s="106"/>
      <c r="B24796" s="106"/>
      <c r="C24796" s="106"/>
      <c r="G24796" s="1"/>
    </row>
    <row r="24797" spans="1:7" x14ac:dyDescent="0.2">
      <c r="A24797" s="106"/>
      <c r="B24797" s="106"/>
      <c r="C24797" s="106"/>
      <c r="G24797" s="1"/>
    </row>
    <row r="24798" spans="1:7" x14ac:dyDescent="0.2">
      <c r="A24798" s="106"/>
      <c r="B24798" s="106"/>
      <c r="C24798" s="106"/>
      <c r="G24798" s="1"/>
    </row>
    <row r="24799" spans="1:7" x14ac:dyDescent="0.2">
      <c r="A24799" s="106"/>
      <c r="B24799" s="106"/>
      <c r="C24799" s="106"/>
    </row>
    <row r="24800" spans="1:7" x14ac:dyDescent="0.2">
      <c r="A24800" s="106"/>
      <c r="B24800" s="106"/>
      <c r="C24800" s="106"/>
      <c r="G24800" s="1"/>
    </row>
    <row r="24801" spans="1:7" x14ac:dyDescent="0.2">
      <c r="A24801" s="106"/>
      <c r="B24801" s="106"/>
      <c r="C24801" s="106"/>
      <c r="G24801" s="1"/>
    </row>
    <row r="24802" spans="1:7" x14ac:dyDescent="0.2">
      <c r="A24802" s="106"/>
      <c r="B24802" s="106"/>
      <c r="C24802" s="106"/>
      <c r="G24802" s="1"/>
    </row>
    <row r="24803" spans="1:7" x14ac:dyDescent="0.2">
      <c r="A24803" s="106"/>
      <c r="B24803" s="106"/>
      <c r="C24803" s="106"/>
      <c r="G24803" s="1"/>
    </row>
    <row r="24804" spans="1:7" x14ac:dyDescent="0.2">
      <c r="A24804" s="106"/>
      <c r="B24804" s="106"/>
      <c r="C24804" s="106"/>
      <c r="G24804" s="1"/>
    </row>
    <row r="24805" spans="1:7" x14ac:dyDescent="0.2">
      <c r="A24805" s="106"/>
      <c r="B24805" s="106"/>
      <c r="C24805" s="106"/>
      <c r="G24805" s="1"/>
    </row>
    <row r="24806" spans="1:7" x14ac:dyDescent="0.2">
      <c r="A24806" s="106"/>
      <c r="B24806" s="106"/>
      <c r="C24806" s="106"/>
      <c r="G24806" s="1"/>
    </row>
    <row r="24807" spans="1:7" x14ac:dyDescent="0.2">
      <c r="A24807" s="106"/>
      <c r="B24807" s="106"/>
      <c r="C24807" s="106"/>
    </row>
    <row r="24808" spans="1:7" x14ac:dyDescent="0.2">
      <c r="A24808" s="106"/>
      <c r="B24808" s="106"/>
      <c r="C24808" s="106"/>
      <c r="G24808" s="1"/>
    </row>
    <row r="24809" spans="1:7" x14ac:dyDescent="0.2">
      <c r="A24809" s="106"/>
      <c r="B24809" s="106"/>
      <c r="C24809" s="106"/>
      <c r="G24809" s="1"/>
    </row>
    <row r="24810" spans="1:7" x14ac:dyDescent="0.2">
      <c r="A24810" s="106"/>
      <c r="B24810" s="106"/>
      <c r="C24810" s="106"/>
      <c r="G24810" s="1"/>
    </row>
    <row r="24811" spans="1:7" x14ac:dyDescent="0.2">
      <c r="A24811" s="106"/>
      <c r="B24811" s="106"/>
      <c r="C24811" s="106"/>
      <c r="G24811" s="1"/>
    </row>
    <row r="24812" spans="1:7" x14ac:dyDescent="0.2">
      <c r="A24812" s="106"/>
      <c r="B24812" s="106"/>
      <c r="C24812" s="106"/>
      <c r="G24812" s="1"/>
    </row>
    <row r="24813" spans="1:7" x14ac:dyDescent="0.2">
      <c r="A24813" s="106"/>
      <c r="B24813" s="106"/>
      <c r="C24813" s="106"/>
      <c r="G24813" s="1"/>
    </row>
    <row r="24814" spans="1:7" x14ac:dyDescent="0.2">
      <c r="A24814" s="106"/>
      <c r="B24814" s="106"/>
      <c r="C24814" s="106"/>
      <c r="G24814" s="1"/>
    </row>
    <row r="24815" spans="1:7" x14ac:dyDescent="0.2">
      <c r="A24815" s="106"/>
      <c r="B24815" s="106"/>
      <c r="C24815" s="106"/>
      <c r="G24815" s="1"/>
    </row>
    <row r="24816" spans="1:7" x14ac:dyDescent="0.2">
      <c r="A24816" s="106"/>
      <c r="B24816" s="106"/>
      <c r="C24816" s="106"/>
      <c r="G24816" s="1"/>
    </row>
    <row r="24817" spans="1:7" x14ac:dyDescent="0.2">
      <c r="A24817" s="106"/>
      <c r="B24817" s="106"/>
      <c r="C24817" s="106"/>
      <c r="G24817" s="1"/>
    </row>
    <row r="24818" spans="1:7" x14ac:dyDescent="0.2">
      <c r="A24818" s="106"/>
      <c r="B24818" s="106"/>
      <c r="C24818" s="106"/>
      <c r="G24818" s="1"/>
    </row>
    <row r="24819" spans="1:7" x14ac:dyDescent="0.2">
      <c r="A24819" s="106"/>
      <c r="B24819" s="106"/>
      <c r="C24819" s="106"/>
      <c r="G24819" s="1"/>
    </row>
    <row r="24820" spans="1:7" x14ac:dyDescent="0.2">
      <c r="A24820" s="106"/>
      <c r="B24820" s="106"/>
      <c r="C24820" s="106"/>
      <c r="G24820" s="1"/>
    </row>
    <row r="24821" spans="1:7" x14ac:dyDescent="0.2">
      <c r="A24821" s="106"/>
      <c r="B24821" s="106"/>
      <c r="C24821" s="106"/>
      <c r="G24821" s="1"/>
    </row>
    <row r="24822" spans="1:7" x14ac:dyDescent="0.2">
      <c r="A24822" s="106"/>
      <c r="B24822" s="106"/>
      <c r="C24822" s="106"/>
      <c r="G24822" s="1"/>
    </row>
    <row r="24823" spans="1:7" x14ac:dyDescent="0.2">
      <c r="A24823" s="106"/>
      <c r="B24823" s="106"/>
      <c r="C24823" s="106"/>
      <c r="G24823" s="1"/>
    </row>
    <row r="24824" spans="1:7" x14ac:dyDescent="0.2">
      <c r="A24824" s="106"/>
      <c r="B24824" s="106"/>
      <c r="C24824" s="106"/>
      <c r="G24824" s="1"/>
    </row>
    <row r="24825" spans="1:7" x14ac:dyDescent="0.2">
      <c r="A24825" s="106"/>
      <c r="B24825" s="106"/>
      <c r="C24825" s="106"/>
      <c r="G24825" s="1"/>
    </row>
    <row r="24826" spans="1:7" x14ac:dyDescent="0.2">
      <c r="A24826" s="106"/>
      <c r="B24826" s="106"/>
      <c r="C24826" s="106"/>
      <c r="G24826" s="1"/>
    </row>
    <row r="24827" spans="1:7" x14ac:dyDescent="0.2">
      <c r="A24827" s="106"/>
      <c r="B24827" s="106"/>
      <c r="C24827" s="106"/>
      <c r="G24827" s="1"/>
    </row>
    <row r="24828" spans="1:7" x14ac:dyDescent="0.2">
      <c r="A24828" s="106"/>
      <c r="B24828" s="106"/>
      <c r="C24828" s="106"/>
      <c r="G24828" s="1"/>
    </row>
    <row r="24829" spans="1:7" x14ac:dyDescent="0.2">
      <c r="A24829" s="106"/>
      <c r="B24829" s="106"/>
      <c r="C24829" s="106"/>
      <c r="G24829" s="1"/>
    </row>
    <row r="24830" spans="1:7" x14ac:dyDescent="0.2">
      <c r="A24830" s="106"/>
      <c r="B24830" s="106"/>
      <c r="C24830" s="106"/>
      <c r="G24830" s="1"/>
    </row>
    <row r="24831" spans="1:7" x14ac:dyDescent="0.2">
      <c r="A24831" s="106"/>
      <c r="B24831" s="106"/>
      <c r="C24831" s="106"/>
      <c r="G24831" s="1"/>
    </row>
    <row r="24832" spans="1:7" x14ac:dyDescent="0.2">
      <c r="A24832" s="106"/>
      <c r="B24832" s="106"/>
      <c r="C24832" s="106"/>
      <c r="G24832" s="1"/>
    </row>
    <row r="24833" spans="1:7" x14ac:dyDescent="0.2">
      <c r="A24833" s="106"/>
      <c r="B24833" s="106"/>
      <c r="C24833" s="106"/>
      <c r="G24833" s="1"/>
    </row>
    <row r="24834" spans="1:7" x14ac:dyDescent="0.2">
      <c r="A24834" s="106"/>
      <c r="B24834" s="106"/>
      <c r="C24834" s="106"/>
      <c r="G24834" s="1"/>
    </row>
    <row r="24835" spans="1:7" x14ac:dyDescent="0.2">
      <c r="A24835" s="106"/>
      <c r="B24835" s="106"/>
      <c r="C24835" s="106"/>
      <c r="G24835" s="1"/>
    </row>
    <row r="24836" spans="1:7" x14ac:dyDescent="0.2">
      <c r="A24836" s="106"/>
      <c r="B24836" s="106"/>
      <c r="C24836" s="106"/>
      <c r="G24836" s="1"/>
    </row>
    <row r="24837" spans="1:7" x14ac:dyDescent="0.2">
      <c r="A24837" s="106"/>
      <c r="B24837" s="106"/>
      <c r="C24837" s="106"/>
      <c r="G24837" s="1"/>
    </row>
    <row r="24838" spans="1:7" x14ac:dyDescent="0.2">
      <c r="A24838" s="106"/>
      <c r="B24838" s="106"/>
      <c r="C24838" s="106"/>
    </row>
    <row r="24839" spans="1:7" x14ac:dyDescent="0.2">
      <c r="A24839" s="106"/>
      <c r="B24839" s="106"/>
      <c r="C24839" s="106"/>
      <c r="G24839" s="1"/>
    </row>
    <row r="24840" spans="1:7" x14ac:dyDescent="0.2">
      <c r="A24840" s="106"/>
      <c r="B24840" s="106"/>
      <c r="C24840" s="106"/>
      <c r="G24840" s="1"/>
    </row>
    <row r="24841" spans="1:7" x14ac:dyDescent="0.2">
      <c r="A24841" s="106"/>
      <c r="B24841" s="106"/>
      <c r="C24841" s="106"/>
      <c r="G24841" s="1"/>
    </row>
    <row r="24842" spans="1:7" x14ac:dyDescent="0.2">
      <c r="A24842" s="106"/>
      <c r="B24842" s="106"/>
      <c r="C24842" s="106"/>
    </row>
    <row r="24843" spans="1:7" x14ac:dyDescent="0.2">
      <c r="A24843" s="106"/>
      <c r="B24843" s="106"/>
      <c r="C24843" s="106"/>
    </row>
    <row r="24844" spans="1:7" x14ac:dyDescent="0.2">
      <c r="A24844" s="106"/>
      <c r="B24844" s="106"/>
      <c r="C24844" s="106"/>
      <c r="G24844" s="1"/>
    </row>
    <row r="24845" spans="1:7" x14ac:dyDescent="0.2">
      <c r="A24845" s="106"/>
      <c r="B24845" s="106"/>
      <c r="C24845" s="106"/>
    </row>
    <row r="24846" spans="1:7" x14ac:dyDescent="0.2">
      <c r="A24846" s="106"/>
      <c r="B24846" s="106"/>
      <c r="C24846" s="106"/>
    </row>
    <row r="24847" spans="1:7" x14ac:dyDescent="0.2">
      <c r="A24847" s="106"/>
      <c r="B24847" s="106"/>
      <c r="C24847" s="106"/>
      <c r="G24847" s="1"/>
    </row>
    <row r="24848" spans="1:7" x14ac:dyDescent="0.2">
      <c r="A24848" s="106"/>
      <c r="B24848" s="106"/>
      <c r="C24848" s="106"/>
      <c r="G24848" s="1"/>
    </row>
    <row r="24849" spans="1:7" x14ac:dyDescent="0.2">
      <c r="A24849" s="106"/>
      <c r="B24849" s="106"/>
      <c r="C24849" s="106"/>
      <c r="G24849" s="1"/>
    </row>
    <row r="24850" spans="1:7" x14ac:dyDescent="0.2">
      <c r="A24850" s="106"/>
      <c r="B24850" s="106"/>
      <c r="C24850" s="106"/>
      <c r="G24850" s="1"/>
    </row>
    <row r="24851" spans="1:7" x14ac:dyDescent="0.2">
      <c r="A24851" s="106"/>
      <c r="B24851" s="106"/>
      <c r="C24851" s="106"/>
      <c r="G24851" s="1"/>
    </row>
    <row r="24852" spans="1:7" x14ac:dyDescent="0.2">
      <c r="A24852" s="106"/>
      <c r="B24852" s="106"/>
      <c r="C24852" s="106"/>
      <c r="G24852" s="1"/>
    </row>
    <row r="24853" spans="1:7" x14ac:dyDescent="0.2">
      <c r="A24853" s="106"/>
      <c r="B24853" s="106"/>
      <c r="C24853" s="106"/>
      <c r="G24853" s="1"/>
    </row>
    <row r="24854" spans="1:7" x14ac:dyDescent="0.2">
      <c r="A24854" s="106"/>
      <c r="B24854" s="106"/>
      <c r="C24854" s="106"/>
      <c r="G24854" s="1"/>
    </row>
    <row r="24855" spans="1:7" x14ac:dyDescent="0.2">
      <c r="A24855" s="106"/>
      <c r="B24855" s="106"/>
      <c r="C24855" s="106"/>
      <c r="G24855" s="1"/>
    </row>
    <row r="24856" spans="1:7" x14ac:dyDescent="0.2">
      <c r="A24856" s="106"/>
      <c r="B24856" s="106"/>
      <c r="C24856" s="106"/>
      <c r="G24856" s="1"/>
    </row>
    <row r="24857" spans="1:7" x14ac:dyDescent="0.2">
      <c r="A24857" s="106"/>
      <c r="B24857" s="106"/>
      <c r="C24857" s="106"/>
      <c r="G24857" s="1"/>
    </row>
    <row r="24858" spans="1:7" x14ac:dyDescent="0.2">
      <c r="A24858" s="106"/>
      <c r="B24858" s="106"/>
      <c r="C24858" s="106"/>
      <c r="G24858" s="1"/>
    </row>
    <row r="24859" spans="1:7" x14ac:dyDescent="0.2">
      <c r="A24859" s="106"/>
      <c r="B24859" s="106"/>
      <c r="C24859" s="106"/>
      <c r="G24859" s="1"/>
    </row>
    <row r="24860" spans="1:7" x14ac:dyDescent="0.2">
      <c r="A24860" s="106"/>
      <c r="B24860" s="106"/>
      <c r="C24860" s="106"/>
      <c r="G24860" s="1"/>
    </row>
    <row r="24861" spans="1:7" x14ac:dyDescent="0.2">
      <c r="A24861" s="106"/>
      <c r="B24861" s="106"/>
      <c r="C24861" s="106"/>
      <c r="G24861" s="1"/>
    </row>
    <row r="24862" spans="1:7" x14ac:dyDescent="0.2">
      <c r="A24862" s="106"/>
      <c r="B24862" s="106"/>
      <c r="C24862" s="106"/>
      <c r="G24862" s="1"/>
    </row>
    <row r="24863" spans="1:7" x14ac:dyDescent="0.2">
      <c r="A24863" s="106"/>
      <c r="B24863" s="106"/>
      <c r="C24863" s="106"/>
      <c r="G24863" s="1"/>
    </row>
    <row r="24864" spans="1:7" x14ac:dyDescent="0.2">
      <c r="A24864" s="106"/>
      <c r="B24864" s="106"/>
      <c r="C24864" s="106"/>
      <c r="G24864" s="1"/>
    </row>
    <row r="24865" spans="1:7" x14ac:dyDescent="0.2">
      <c r="A24865" s="106"/>
      <c r="B24865" s="106"/>
      <c r="C24865" s="106"/>
      <c r="G24865" s="1"/>
    </row>
    <row r="24866" spans="1:7" x14ac:dyDescent="0.2">
      <c r="A24866" s="106"/>
      <c r="B24866" s="106"/>
      <c r="C24866" s="106"/>
      <c r="G24866" s="1"/>
    </row>
    <row r="24867" spans="1:7" x14ac:dyDescent="0.2">
      <c r="A24867" s="106"/>
      <c r="B24867" s="106"/>
      <c r="C24867" s="106"/>
      <c r="G24867" s="1"/>
    </row>
    <row r="24868" spans="1:7" x14ac:dyDescent="0.2">
      <c r="A24868" s="106"/>
      <c r="B24868" s="106"/>
      <c r="C24868" s="106"/>
      <c r="G24868" s="1"/>
    </row>
    <row r="24869" spans="1:7" x14ac:dyDescent="0.2">
      <c r="A24869" s="106"/>
      <c r="B24869" s="106"/>
      <c r="C24869" s="106"/>
      <c r="G24869" s="1"/>
    </row>
    <row r="24870" spans="1:7" x14ac:dyDescent="0.2">
      <c r="A24870" s="106"/>
      <c r="B24870" s="106"/>
      <c r="C24870" s="106"/>
      <c r="G24870" s="1"/>
    </row>
    <row r="24871" spans="1:7" x14ac:dyDescent="0.2">
      <c r="A24871" s="106"/>
      <c r="B24871" s="106"/>
      <c r="C24871" s="106"/>
      <c r="G24871" s="1"/>
    </row>
    <row r="24872" spans="1:7" x14ac:dyDescent="0.2">
      <c r="A24872" s="106"/>
      <c r="B24872" s="106"/>
      <c r="C24872" s="106"/>
      <c r="G24872" s="1"/>
    </row>
    <row r="24873" spans="1:7" x14ac:dyDescent="0.2">
      <c r="A24873" s="106"/>
      <c r="B24873" s="106"/>
      <c r="C24873" s="106"/>
      <c r="G24873" s="1"/>
    </row>
    <row r="24874" spans="1:7" x14ac:dyDescent="0.2">
      <c r="A24874" s="106"/>
      <c r="B24874" s="106"/>
      <c r="C24874" s="106"/>
      <c r="G24874" s="1"/>
    </row>
    <row r="24875" spans="1:7" x14ac:dyDescent="0.2">
      <c r="A24875" s="106"/>
      <c r="B24875" s="106"/>
      <c r="C24875" s="106"/>
      <c r="G24875" s="1"/>
    </row>
    <row r="24876" spans="1:7" x14ac:dyDescent="0.2">
      <c r="A24876" s="106"/>
      <c r="B24876" s="106"/>
      <c r="C24876" s="106"/>
      <c r="G24876" s="1"/>
    </row>
    <row r="24877" spans="1:7" x14ac:dyDescent="0.2">
      <c r="A24877" s="106"/>
      <c r="B24877" s="106"/>
      <c r="C24877" s="106"/>
      <c r="G24877" s="1"/>
    </row>
    <row r="24878" spans="1:7" x14ac:dyDescent="0.2">
      <c r="A24878" s="106"/>
      <c r="B24878" s="106"/>
      <c r="C24878" s="106"/>
      <c r="G24878" s="1"/>
    </row>
    <row r="24879" spans="1:7" x14ac:dyDescent="0.2">
      <c r="A24879" s="106"/>
      <c r="B24879" s="106"/>
      <c r="C24879" s="106"/>
      <c r="G24879" s="1"/>
    </row>
    <row r="24880" spans="1:7" x14ac:dyDescent="0.2">
      <c r="A24880" s="106"/>
      <c r="B24880" s="106"/>
      <c r="C24880" s="106"/>
      <c r="G24880" s="1"/>
    </row>
    <row r="24881" spans="1:7" x14ac:dyDescent="0.2">
      <c r="A24881" s="106"/>
      <c r="B24881" s="106"/>
      <c r="C24881" s="106"/>
      <c r="G24881" s="1"/>
    </row>
    <row r="24882" spans="1:7" x14ac:dyDescent="0.2">
      <c r="A24882" s="106"/>
      <c r="B24882" s="106"/>
      <c r="C24882" s="106"/>
      <c r="G24882" s="1"/>
    </row>
    <row r="24883" spans="1:7" x14ac:dyDescent="0.2">
      <c r="A24883" s="106"/>
      <c r="B24883" s="106"/>
      <c r="C24883" s="106"/>
      <c r="G24883" s="1"/>
    </row>
    <row r="24884" spans="1:7" x14ac:dyDescent="0.2">
      <c r="A24884" s="106"/>
      <c r="B24884" s="106"/>
      <c r="C24884" s="106"/>
      <c r="G24884" s="1"/>
    </row>
    <row r="24885" spans="1:7" x14ac:dyDescent="0.2">
      <c r="A24885" s="106"/>
      <c r="B24885" s="106"/>
      <c r="C24885" s="106"/>
      <c r="G24885" s="1"/>
    </row>
    <row r="24886" spans="1:7" x14ac:dyDescent="0.2">
      <c r="A24886" s="106"/>
      <c r="B24886" s="106"/>
      <c r="C24886" s="106"/>
      <c r="G24886" s="1"/>
    </row>
    <row r="24887" spans="1:7" x14ac:dyDescent="0.2">
      <c r="A24887" s="106"/>
      <c r="B24887" s="106"/>
      <c r="C24887" s="106"/>
      <c r="G24887" s="1"/>
    </row>
    <row r="24888" spans="1:7" x14ac:dyDescent="0.2">
      <c r="A24888" s="106"/>
      <c r="B24888" s="106"/>
      <c r="C24888" s="106"/>
      <c r="G24888" s="1"/>
    </row>
    <row r="24889" spans="1:7" x14ac:dyDescent="0.2">
      <c r="A24889" s="106"/>
      <c r="B24889" s="106"/>
      <c r="C24889" s="106"/>
      <c r="G24889" s="1"/>
    </row>
    <row r="24890" spans="1:7" x14ac:dyDescent="0.2">
      <c r="A24890" s="106"/>
      <c r="B24890" s="106"/>
      <c r="C24890" s="106"/>
      <c r="G24890" s="1"/>
    </row>
    <row r="24891" spans="1:7" x14ac:dyDescent="0.2">
      <c r="A24891" s="106"/>
      <c r="B24891" s="106"/>
      <c r="C24891" s="106"/>
      <c r="G24891" s="1"/>
    </row>
    <row r="24892" spans="1:7" x14ac:dyDescent="0.2">
      <c r="A24892" s="106"/>
      <c r="B24892" s="106"/>
      <c r="C24892" s="106"/>
      <c r="G24892" s="1"/>
    </row>
    <row r="24893" spans="1:7" x14ac:dyDescent="0.2">
      <c r="A24893" s="106"/>
      <c r="B24893" s="106"/>
      <c r="C24893" s="106"/>
      <c r="G24893" s="1"/>
    </row>
    <row r="24894" spans="1:7" x14ac:dyDescent="0.2">
      <c r="A24894" s="106"/>
      <c r="B24894" s="106"/>
      <c r="C24894" s="106"/>
      <c r="G24894" s="1"/>
    </row>
    <row r="24895" spans="1:7" x14ac:dyDescent="0.2">
      <c r="A24895" s="106"/>
      <c r="B24895" s="106"/>
      <c r="C24895" s="106"/>
      <c r="G24895" s="1"/>
    </row>
    <row r="24896" spans="1:7" x14ac:dyDescent="0.2">
      <c r="A24896" s="106"/>
      <c r="B24896" s="106"/>
      <c r="C24896" s="106"/>
      <c r="G24896" s="1"/>
    </row>
    <row r="24897" spans="1:7" x14ac:dyDescent="0.2">
      <c r="A24897" s="106"/>
      <c r="B24897" s="106"/>
      <c r="C24897" s="106"/>
      <c r="G24897" s="1"/>
    </row>
    <row r="24898" spans="1:7" x14ac:dyDescent="0.2">
      <c r="A24898" s="106"/>
      <c r="B24898" s="106"/>
      <c r="C24898" s="106"/>
      <c r="G24898" s="1"/>
    </row>
    <row r="24899" spans="1:7" x14ac:dyDescent="0.2">
      <c r="A24899" s="106"/>
      <c r="B24899" s="106"/>
      <c r="C24899" s="106"/>
      <c r="G24899" s="1"/>
    </row>
    <row r="24900" spans="1:7" x14ac:dyDescent="0.2">
      <c r="A24900" s="106"/>
      <c r="B24900" s="106"/>
      <c r="C24900" s="106"/>
      <c r="G24900" s="1"/>
    </row>
    <row r="24901" spans="1:7" x14ac:dyDescent="0.2">
      <c r="A24901" s="106"/>
      <c r="B24901" s="106"/>
      <c r="C24901" s="106"/>
      <c r="G24901" s="1"/>
    </row>
    <row r="24902" spans="1:7" x14ac:dyDescent="0.2">
      <c r="A24902" s="106"/>
      <c r="B24902" s="106"/>
      <c r="C24902" s="106"/>
      <c r="G24902" s="1"/>
    </row>
    <row r="24903" spans="1:7" x14ac:dyDescent="0.2">
      <c r="A24903" s="106"/>
      <c r="B24903" s="106"/>
      <c r="C24903" s="106"/>
      <c r="G24903" s="1"/>
    </row>
    <row r="24904" spans="1:7" x14ac:dyDescent="0.2">
      <c r="A24904" s="106"/>
      <c r="B24904" s="106"/>
      <c r="C24904" s="106"/>
      <c r="G24904" s="1"/>
    </row>
    <row r="24905" spans="1:7" x14ac:dyDescent="0.2">
      <c r="A24905" s="106"/>
      <c r="B24905" s="106"/>
      <c r="C24905" s="106"/>
      <c r="G24905" s="1"/>
    </row>
    <row r="24906" spans="1:7" x14ac:dyDescent="0.2">
      <c r="A24906" s="106"/>
      <c r="B24906" s="106"/>
      <c r="C24906" s="106"/>
      <c r="G24906" s="1"/>
    </row>
    <row r="24907" spans="1:7" x14ac:dyDescent="0.2">
      <c r="A24907" s="106"/>
      <c r="B24907" s="106"/>
      <c r="C24907" s="106"/>
      <c r="G24907" s="1"/>
    </row>
    <row r="24908" spans="1:7" x14ac:dyDescent="0.2">
      <c r="A24908" s="106"/>
      <c r="B24908" s="106"/>
      <c r="C24908" s="106"/>
      <c r="G24908" s="1"/>
    </row>
    <row r="24909" spans="1:7" x14ac:dyDescent="0.2">
      <c r="A24909" s="106"/>
      <c r="B24909" s="106"/>
      <c r="C24909" s="106"/>
      <c r="G24909" s="1"/>
    </row>
    <row r="24910" spans="1:7" x14ac:dyDescent="0.2">
      <c r="A24910" s="106"/>
      <c r="B24910" s="106"/>
      <c r="C24910" s="106"/>
      <c r="G24910" s="1"/>
    </row>
    <row r="24911" spans="1:7" x14ac:dyDescent="0.2">
      <c r="A24911" s="106"/>
      <c r="B24911" s="106"/>
      <c r="C24911" s="106"/>
      <c r="G24911" s="1"/>
    </row>
    <row r="24912" spans="1:7" x14ac:dyDescent="0.2">
      <c r="A24912" s="106"/>
      <c r="B24912" s="106"/>
      <c r="C24912" s="106"/>
      <c r="G24912" s="1"/>
    </row>
    <row r="24913" spans="1:7" x14ac:dyDescent="0.2">
      <c r="A24913" s="106"/>
      <c r="B24913" s="106"/>
      <c r="C24913" s="106"/>
      <c r="G24913" s="1"/>
    </row>
    <row r="24914" spans="1:7" x14ac:dyDescent="0.2">
      <c r="A24914" s="106"/>
      <c r="B24914" s="106"/>
      <c r="C24914" s="106"/>
      <c r="G24914" s="1"/>
    </row>
    <row r="24915" spans="1:7" x14ac:dyDescent="0.2">
      <c r="A24915" s="106"/>
      <c r="B24915" s="106"/>
      <c r="C24915" s="106"/>
      <c r="G24915" s="1"/>
    </row>
    <row r="24916" spans="1:7" x14ac:dyDescent="0.2">
      <c r="A24916" s="106"/>
      <c r="B24916" s="106"/>
      <c r="C24916" s="106"/>
      <c r="G24916" s="1"/>
    </row>
    <row r="24917" spans="1:7" x14ac:dyDescent="0.2">
      <c r="A24917" s="106"/>
      <c r="B24917" s="106"/>
      <c r="C24917" s="106"/>
      <c r="G24917" s="1"/>
    </row>
    <row r="24918" spans="1:7" x14ac:dyDescent="0.2">
      <c r="A24918" s="106"/>
      <c r="B24918" s="106"/>
      <c r="C24918" s="106"/>
      <c r="G24918" s="1"/>
    </row>
    <row r="24919" spans="1:7" x14ac:dyDescent="0.2">
      <c r="A24919" s="106"/>
      <c r="B24919" s="106"/>
      <c r="C24919" s="106"/>
      <c r="G24919" s="1"/>
    </row>
    <row r="24920" spans="1:7" x14ac:dyDescent="0.2">
      <c r="A24920" s="106"/>
      <c r="B24920" s="106"/>
      <c r="C24920" s="106"/>
      <c r="G24920" s="1"/>
    </row>
    <row r="24921" spans="1:7" x14ac:dyDescent="0.2">
      <c r="A24921" s="106"/>
      <c r="B24921" s="106"/>
      <c r="C24921" s="106"/>
      <c r="G24921" s="1"/>
    </row>
    <row r="24922" spans="1:7" x14ac:dyDescent="0.2">
      <c r="A24922" s="106"/>
      <c r="B24922" s="106"/>
      <c r="C24922" s="106"/>
      <c r="G24922" s="1"/>
    </row>
    <row r="24923" spans="1:7" x14ac:dyDescent="0.2">
      <c r="A24923" s="106"/>
      <c r="B24923" s="106"/>
      <c r="C24923" s="106"/>
      <c r="G24923" s="1"/>
    </row>
    <row r="24924" spans="1:7" x14ac:dyDescent="0.2">
      <c r="A24924" s="106"/>
      <c r="B24924" s="106"/>
      <c r="C24924" s="106"/>
      <c r="G24924" s="1"/>
    </row>
    <row r="24925" spans="1:7" x14ac:dyDescent="0.2">
      <c r="A24925" s="106"/>
      <c r="B24925" s="106"/>
      <c r="C24925" s="106"/>
      <c r="G24925" s="1"/>
    </row>
    <row r="24926" spans="1:7" x14ac:dyDescent="0.2">
      <c r="A24926" s="106"/>
      <c r="B24926" s="106"/>
      <c r="C24926" s="106"/>
      <c r="G24926" s="1"/>
    </row>
    <row r="24927" spans="1:7" x14ac:dyDescent="0.2">
      <c r="A24927" s="106"/>
      <c r="B24927" s="106"/>
      <c r="C24927" s="106"/>
      <c r="G24927" s="1"/>
    </row>
    <row r="24928" spans="1:7" x14ac:dyDescent="0.2">
      <c r="A24928" s="106"/>
      <c r="B24928" s="106"/>
      <c r="C24928" s="106"/>
      <c r="G24928" s="1"/>
    </row>
    <row r="24929" spans="1:7" x14ac:dyDescent="0.2">
      <c r="A24929" s="106"/>
      <c r="B24929" s="106"/>
      <c r="C24929" s="106"/>
      <c r="G24929" s="1"/>
    </row>
    <row r="24930" spans="1:7" x14ac:dyDescent="0.2">
      <c r="A24930" s="106"/>
      <c r="B24930" s="106"/>
      <c r="C24930" s="106"/>
      <c r="G24930" s="1"/>
    </row>
    <row r="24931" spans="1:7" x14ac:dyDescent="0.2">
      <c r="A24931" s="106"/>
      <c r="B24931" s="106"/>
      <c r="C24931" s="106"/>
      <c r="G24931" s="1"/>
    </row>
    <row r="24932" spans="1:7" x14ac:dyDescent="0.2">
      <c r="A24932" s="106"/>
      <c r="B24932" s="106"/>
      <c r="C24932" s="106"/>
    </row>
    <row r="24933" spans="1:7" x14ac:dyDescent="0.2">
      <c r="A24933" s="106"/>
      <c r="B24933" s="106"/>
      <c r="C24933" s="106"/>
      <c r="G24933" s="1"/>
    </row>
    <row r="24934" spans="1:7" x14ac:dyDescent="0.2">
      <c r="A24934" s="106"/>
      <c r="B24934" s="106"/>
      <c r="C24934" s="106"/>
    </row>
    <row r="24935" spans="1:7" x14ac:dyDescent="0.2">
      <c r="A24935" s="106"/>
      <c r="B24935" s="106"/>
      <c r="C24935" s="106"/>
      <c r="G24935" s="1"/>
    </row>
    <row r="24936" spans="1:7" x14ac:dyDescent="0.2">
      <c r="A24936" s="106"/>
      <c r="B24936" s="106"/>
      <c r="C24936" s="106"/>
    </row>
    <row r="24937" spans="1:7" x14ac:dyDescent="0.2">
      <c r="A24937" s="106"/>
      <c r="B24937" s="106"/>
      <c r="C24937" s="106"/>
    </row>
    <row r="24938" spans="1:7" x14ac:dyDescent="0.2">
      <c r="A24938" s="106"/>
      <c r="B24938" s="106"/>
      <c r="C24938" s="106"/>
      <c r="G24938" s="1"/>
    </row>
    <row r="24939" spans="1:7" x14ac:dyDescent="0.2">
      <c r="A24939" s="106"/>
      <c r="B24939" s="106"/>
      <c r="C24939" s="106"/>
    </row>
    <row r="24940" spans="1:7" x14ac:dyDescent="0.2">
      <c r="A24940" s="106"/>
      <c r="B24940" s="106"/>
      <c r="C24940" s="106"/>
    </row>
    <row r="24941" spans="1:7" x14ac:dyDescent="0.2">
      <c r="A24941" s="106"/>
      <c r="B24941" s="106"/>
      <c r="C24941" s="106"/>
    </row>
    <row r="24942" spans="1:7" x14ac:dyDescent="0.2">
      <c r="A24942" s="106"/>
      <c r="B24942" s="106"/>
      <c r="C24942" s="106"/>
    </row>
    <row r="24943" spans="1:7" x14ac:dyDescent="0.2">
      <c r="A24943" s="106"/>
      <c r="B24943" s="106"/>
      <c r="C24943" s="106"/>
      <c r="G24943" s="1"/>
    </row>
    <row r="24944" spans="1:7" x14ac:dyDescent="0.2">
      <c r="A24944" s="106"/>
      <c r="B24944" s="106"/>
      <c r="C24944" s="106"/>
      <c r="G24944" s="1"/>
    </row>
    <row r="24945" spans="1:7" x14ac:dyDescent="0.2">
      <c r="A24945" s="106"/>
      <c r="B24945" s="106"/>
      <c r="C24945" s="106"/>
    </row>
    <row r="24946" spans="1:7" x14ac:dyDescent="0.2">
      <c r="A24946" s="106"/>
      <c r="B24946" s="106"/>
      <c r="C24946" s="106"/>
      <c r="G24946" s="1"/>
    </row>
    <row r="24947" spans="1:7" x14ac:dyDescent="0.2">
      <c r="A24947" s="106"/>
      <c r="B24947" s="106"/>
      <c r="C24947" s="106"/>
      <c r="G24947" s="1"/>
    </row>
    <row r="24948" spans="1:7" x14ac:dyDescent="0.2">
      <c r="A24948" s="106"/>
      <c r="B24948" s="106"/>
      <c r="C24948" s="106"/>
    </row>
    <row r="24949" spans="1:7" x14ac:dyDescent="0.2">
      <c r="A24949" s="106"/>
      <c r="B24949" s="106"/>
      <c r="C24949" s="106"/>
    </row>
    <row r="24950" spans="1:7" x14ac:dyDescent="0.2">
      <c r="A24950" s="106"/>
      <c r="B24950" s="106"/>
      <c r="C24950" s="106"/>
    </row>
    <row r="24951" spans="1:7" x14ac:dyDescent="0.2">
      <c r="A24951" s="106"/>
      <c r="B24951" s="106"/>
      <c r="C24951" s="106"/>
      <c r="G24951" s="1"/>
    </row>
    <row r="24952" spans="1:7" x14ac:dyDescent="0.2">
      <c r="A24952" s="106"/>
      <c r="B24952" s="106"/>
      <c r="C24952" s="106"/>
      <c r="G24952" s="1"/>
    </row>
    <row r="24953" spans="1:7" x14ac:dyDescent="0.2">
      <c r="A24953" s="106"/>
      <c r="B24953" s="106"/>
      <c r="C24953" s="106"/>
    </row>
    <row r="24954" spans="1:7" x14ac:dyDescent="0.2">
      <c r="A24954" s="106"/>
      <c r="B24954" s="106"/>
      <c r="C24954" s="106"/>
      <c r="G24954" s="1"/>
    </row>
    <row r="24955" spans="1:7" x14ac:dyDescent="0.2">
      <c r="A24955" s="106"/>
      <c r="B24955" s="106"/>
      <c r="C24955" s="106"/>
      <c r="G24955" s="1"/>
    </row>
    <row r="24956" spans="1:7" x14ac:dyDescent="0.2">
      <c r="A24956" s="106"/>
      <c r="B24956" s="106"/>
      <c r="C24956" s="106"/>
      <c r="G24956" s="1"/>
    </row>
    <row r="24957" spans="1:7" x14ac:dyDescent="0.2">
      <c r="A24957" s="106"/>
      <c r="B24957" s="106"/>
      <c r="C24957" s="106"/>
      <c r="G24957" s="1"/>
    </row>
    <row r="24958" spans="1:7" x14ac:dyDescent="0.2">
      <c r="A24958" s="106"/>
      <c r="B24958" s="106"/>
      <c r="C24958" s="106"/>
      <c r="G24958" s="1"/>
    </row>
    <row r="24959" spans="1:7" x14ac:dyDescent="0.2">
      <c r="A24959" s="106"/>
      <c r="B24959" s="106"/>
      <c r="C24959" s="106"/>
      <c r="G24959" s="1"/>
    </row>
    <row r="24960" spans="1:7" x14ac:dyDescent="0.2">
      <c r="A24960" s="106"/>
      <c r="B24960" s="106"/>
      <c r="C24960" s="106"/>
      <c r="G24960" s="1"/>
    </row>
    <row r="24961" spans="1:7" x14ac:dyDescent="0.2">
      <c r="A24961" s="106"/>
      <c r="B24961" s="106"/>
      <c r="C24961" s="106"/>
      <c r="G24961" s="1"/>
    </row>
    <row r="24962" spans="1:7" x14ac:dyDescent="0.2">
      <c r="A24962" s="106"/>
      <c r="B24962" s="106"/>
      <c r="C24962" s="106"/>
      <c r="G24962" s="1"/>
    </row>
    <row r="24963" spans="1:7" x14ac:dyDescent="0.2">
      <c r="A24963" s="106"/>
      <c r="B24963" s="106"/>
      <c r="C24963" s="106"/>
      <c r="G24963" s="1"/>
    </row>
    <row r="24964" spans="1:7" x14ac:dyDescent="0.2">
      <c r="A24964" s="106"/>
      <c r="B24964" s="106"/>
      <c r="C24964" s="106"/>
      <c r="G24964" s="1"/>
    </row>
    <row r="24965" spans="1:7" x14ac:dyDescent="0.2">
      <c r="A24965" s="106"/>
      <c r="B24965" s="106"/>
      <c r="C24965" s="106"/>
      <c r="G24965" s="1"/>
    </row>
    <row r="24966" spans="1:7" x14ac:dyDescent="0.2">
      <c r="A24966" s="106"/>
      <c r="B24966" s="106"/>
      <c r="C24966" s="106"/>
      <c r="G24966" s="1"/>
    </row>
    <row r="24967" spans="1:7" x14ac:dyDescent="0.2">
      <c r="A24967" s="106"/>
      <c r="B24967" s="106"/>
      <c r="C24967" s="106"/>
      <c r="G24967" s="1"/>
    </row>
    <row r="24968" spans="1:7" x14ac:dyDescent="0.2">
      <c r="A24968" s="106"/>
      <c r="B24968" s="106"/>
      <c r="C24968" s="106"/>
    </row>
    <row r="24969" spans="1:7" x14ac:dyDescent="0.2">
      <c r="A24969" s="106"/>
      <c r="B24969" s="106"/>
      <c r="C24969" s="106"/>
      <c r="G24969" s="1"/>
    </row>
    <row r="24970" spans="1:7" x14ac:dyDescent="0.2">
      <c r="A24970" s="106"/>
      <c r="B24970" s="106"/>
      <c r="C24970" s="106"/>
      <c r="G24970" s="1"/>
    </row>
    <row r="24971" spans="1:7" x14ac:dyDescent="0.2">
      <c r="A24971" s="106"/>
      <c r="B24971" s="106"/>
      <c r="C24971" s="106"/>
      <c r="G24971" s="1"/>
    </row>
    <row r="24972" spans="1:7" x14ac:dyDescent="0.2">
      <c r="A24972" s="106"/>
      <c r="B24972" s="106"/>
      <c r="C24972" s="106"/>
      <c r="G24972" s="1"/>
    </row>
    <row r="24973" spans="1:7" x14ac:dyDescent="0.2">
      <c r="A24973" s="106"/>
      <c r="B24973" s="106"/>
      <c r="C24973" s="106"/>
      <c r="G24973" s="1"/>
    </row>
    <row r="24974" spans="1:7" x14ac:dyDescent="0.2">
      <c r="A24974" s="106"/>
      <c r="B24974" s="106"/>
      <c r="C24974" s="106"/>
      <c r="G24974" s="1"/>
    </row>
    <row r="24975" spans="1:7" x14ac:dyDescent="0.2">
      <c r="A24975" s="106"/>
      <c r="B24975" s="106"/>
      <c r="C24975" s="106"/>
      <c r="G24975" s="1"/>
    </row>
    <row r="24976" spans="1:7" x14ac:dyDescent="0.2">
      <c r="A24976" s="106"/>
      <c r="B24976" s="106"/>
      <c r="C24976" s="106"/>
    </row>
    <row r="24977" spans="1:7" x14ac:dyDescent="0.2">
      <c r="A24977" s="106"/>
      <c r="B24977" s="106"/>
      <c r="C24977" s="106"/>
    </row>
    <row r="24978" spans="1:7" x14ac:dyDescent="0.2">
      <c r="A24978" s="106"/>
      <c r="B24978" s="106"/>
      <c r="C24978" s="106"/>
      <c r="G24978" s="1"/>
    </row>
    <row r="24979" spans="1:7" x14ac:dyDescent="0.2">
      <c r="A24979" s="106"/>
      <c r="B24979" s="106"/>
      <c r="C24979" s="106"/>
    </row>
    <row r="24980" spans="1:7" x14ac:dyDescent="0.2">
      <c r="A24980" s="106"/>
      <c r="B24980" s="106"/>
      <c r="C24980" s="106"/>
    </row>
    <row r="24981" spans="1:7" x14ac:dyDescent="0.2">
      <c r="A24981" s="106"/>
      <c r="B24981" s="106"/>
      <c r="C24981" s="106"/>
      <c r="G24981" s="1"/>
    </row>
    <row r="24982" spans="1:7" x14ac:dyDescent="0.2">
      <c r="A24982" s="106"/>
      <c r="B24982" s="106"/>
      <c r="C24982" s="106"/>
    </row>
    <row r="24983" spans="1:7" x14ac:dyDescent="0.2">
      <c r="A24983" s="106"/>
      <c r="B24983" s="106"/>
      <c r="C24983" s="106"/>
      <c r="G24983" s="1"/>
    </row>
    <row r="24984" spans="1:7" x14ac:dyDescent="0.2">
      <c r="A24984" s="106"/>
      <c r="B24984" s="106"/>
      <c r="C24984" s="106"/>
      <c r="G24984" s="1"/>
    </row>
    <row r="24985" spans="1:7" x14ac:dyDescent="0.2">
      <c r="A24985" s="106"/>
      <c r="B24985" s="106"/>
      <c r="C24985" s="106"/>
    </row>
    <row r="24986" spans="1:7" x14ac:dyDescent="0.2">
      <c r="A24986" s="106"/>
      <c r="B24986" s="106"/>
      <c r="C24986" s="106"/>
      <c r="G24986" s="1"/>
    </row>
    <row r="24987" spans="1:7" x14ac:dyDescent="0.2">
      <c r="A24987" s="106"/>
      <c r="B24987" s="106"/>
      <c r="C24987" s="106"/>
      <c r="G24987" s="1"/>
    </row>
    <row r="24988" spans="1:7" x14ac:dyDescent="0.2">
      <c r="A24988" s="106"/>
      <c r="B24988" s="106"/>
      <c r="C24988" s="106"/>
      <c r="G24988" s="1"/>
    </row>
    <row r="24989" spans="1:7" x14ac:dyDescent="0.2">
      <c r="A24989" s="106"/>
      <c r="B24989" s="106"/>
      <c r="C24989" s="106"/>
      <c r="G24989" s="1"/>
    </row>
    <row r="24990" spans="1:7" x14ac:dyDescent="0.2">
      <c r="A24990" s="106"/>
      <c r="B24990" s="106"/>
      <c r="C24990" s="106"/>
      <c r="G24990" s="1"/>
    </row>
    <row r="24991" spans="1:7" x14ac:dyDescent="0.2">
      <c r="A24991" s="106"/>
      <c r="B24991" s="106"/>
      <c r="C24991" s="106"/>
      <c r="G24991" s="1"/>
    </row>
    <row r="24992" spans="1:7" x14ac:dyDescent="0.2">
      <c r="A24992" s="106"/>
      <c r="B24992" s="106"/>
      <c r="C24992" s="106"/>
      <c r="G24992" s="1"/>
    </row>
    <row r="24993" spans="1:7" x14ac:dyDescent="0.2">
      <c r="A24993" s="106"/>
      <c r="B24993" s="106"/>
      <c r="C24993" s="106"/>
      <c r="G24993" s="1"/>
    </row>
    <row r="24994" spans="1:7" x14ac:dyDescent="0.2">
      <c r="A24994" s="106"/>
      <c r="B24994" s="106"/>
      <c r="C24994" s="106"/>
      <c r="G24994" s="1"/>
    </row>
    <row r="24995" spans="1:7" x14ac:dyDescent="0.2">
      <c r="A24995" s="106"/>
      <c r="B24995" s="106"/>
      <c r="C24995" s="106"/>
      <c r="G24995" s="1"/>
    </row>
    <row r="24996" spans="1:7" x14ac:dyDescent="0.2">
      <c r="A24996" s="106"/>
      <c r="B24996" s="106"/>
      <c r="C24996" s="106"/>
      <c r="G24996" s="1"/>
    </row>
    <row r="24997" spans="1:7" x14ac:dyDescent="0.2">
      <c r="A24997" s="106"/>
      <c r="B24997" s="106"/>
      <c r="C24997" s="106"/>
      <c r="G24997" s="1"/>
    </row>
    <row r="24998" spans="1:7" x14ac:dyDescent="0.2">
      <c r="A24998" s="106"/>
      <c r="B24998" s="106"/>
      <c r="C24998" s="106"/>
      <c r="G24998" s="1"/>
    </row>
    <row r="24999" spans="1:7" x14ac:dyDescent="0.2">
      <c r="A24999" s="106"/>
      <c r="B24999" s="106"/>
      <c r="C24999" s="106"/>
      <c r="G24999" s="1"/>
    </row>
    <row r="25000" spans="1:7" x14ac:dyDescent="0.2">
      <c r="A25000" s="106"/>
      <c r="B25000" s="106"/>
      <c r="C25000" s="106"/>
      <c r="G25000" s="1"/>
    </row>
    <row r="25001" spans="1:7" x14ac:dyDescent="0.2">
      <c r="A25001" s="106"/>
      <c r="B25001" s="106"/>
      <c r="C25001" s="106"/>
      <c r="G25001" s="1"/>
    </row>
    <row r="25002" spans="1:7" x14ac:dyDescent="0.2">
      <c r="A25002" s="106"/>
      <c r="B25002" s="106"/>
      <c r="C25002" s="106"/>
      <c r="G25002" s="1"/>
    </row>
    <row r="25003" spans="1:7" x14ac:dyDescent="0.2">
      <c r="A25003" s="106"/>
      <c r="B25003" s="106"/>
      <c r="C25003" s="106"/>
      <c r="G25003" s="1"/>
    </row>
    <row r="25004" spans="1:7" x14ac:dyDescent="0.2">
      <c r="A25004" s="106"/>
      <c r="B25004" s="106"/>
      <c r="C25004" s="106"/>
      <c r="G25004" s="1"/>
    </row>
    <row r="25005" spans="1:7" x14ac:dyDescent="0.2">
      <c r="A25005" s="106"/>
      <c r="B25005" s="106"/>
      <c r="C25005" s="106"/>
      <c r="G25005" s="1"/>
    </row>
    <row r="25006" spans="1:7" x14ac:dyDescent="0.2">
      <c r="A25006" s="106"/>
      <c r="B25006" s="106"/>
      <c r="C25006" s="106"/>
      <c r="G25006" s="1"/>
    </row>
    <row r="25007" spans="1:7" x14ac:dyDescent="0.2">
      <c r="A25007" s="106"/>
      <c r="B25007" s="106"/>
      <c r="C25007" s="106"/>
      <c r="G25007" s="1"/>
    </row>
    <row r="25008" spans="1:7" x14ac:dyDescent="0.2">
      <c r="A25008" s="106"/>
      <c r="B25008" s="106"/>
      <c r="C25008" s="106"/>
      <c r="G25008" s="1"/>
    </row>
    <row r="25009" spans="1:7" x14ac:dyDescent="0.2">
      <c r="A25009" s="106"/>
      <c r="B25009" s="106"/>
      <c r="C25009" s="106"/>
      <c r="G25009" s="1"/>
    </row>
    <row r="25010" spans="1:7" x14ac:dyDescent="0.2">
      <c r="A25010" s="106"/>
      <c r="B25010" s="106"/>
      <c r="C25010" s="106"/>
      <c r="G25010" s="1"/>
    </row>
    <row r="25011" spans="1:7" x14ac:dyDescent="0.2">
      <c r="A25011" s="106"/>
      <c r="B25011" s="106"/>
      <c r="C25011" s="106"/>
      <c r="G25011" s="1"/>
    </row>
    <row r="25012" spans="1:7" x14ac:dyDescent="0.2">
      <c r="A25012" s="106"/>
      <c r="B25012" s="106"/>
      <c r="C25012" s="106"/>
      <c r="G25012" s="1"/>
    </row>
    <row r="25013" spans="1:7" x14ac:dyDescent="0.2">
      <c r="A25013" s="106"/>
      <c r="B25013" s="106"/>
      <c r="C25013" s="106"/>
      <c r="G25013" s="1"/>
    </row>
    <row r="25014" spans="1:7" x14ac:dyDescent="0.2">
      <c r="A25014" s="106"/>
      <c r="B25014" s="106"/>
      <c r="C25014" s="106"/>
      <c r="G25014" s="1"/>
    </row>
    <row r="25015" spans="1:7" x14ac:dyDescent="0.2">
      <c r="A25015" s="106"/>
      <c r="B25015" s="106"/>
      <c r="C25015" s="106"/>
      <c r="G25015" s="1"/>
    </row>
    <row r="25016" spans="1:7" x14ac:dyDescent="0.2">
      <c r="A25016" s="106"/>
      <c r="B25016" s="106"/>
      <c r="C25016" s="106"/>
      <c r="G25016" s="1"/>
    </row>
    <row r="25017" spans="1:7" x14ac:dyDescent="0.2">
      <c r="A25017" s="106"/>
      <c r="B25017" s="106"/>
      <c r="C25017" s="106"/>
      <c r="G25017" s="1"/>
    </row>
    <row r="25018" spans="1:7" x14ac:dyDescent="0.2">
      <c r="A25018" s="106"/>
      <c r="B25018" s="106"/>
      <c r="C25018" s="106"/>
      <c r="G25018" s="1"/>
    </row>
    <row r="25019" spans="1:7" x14ac:dyDescent="0.2">
      <c r="A25019" s="106"/>
      <c r="B25019" s="106"/>
      <c r="C25019" s="106"/>
      <c r="G25019" s="1"/>
    </row>
    <row r="25020" spans="1:7" x14ac:dyDescent="0.2">
      <c r="A25020" s="106"/>
      <c r="B25020" s="106"/>
      <c r="C25020" s="106"/>
      <c r="G25020" s="1"/>
    </row>
    <row r="25021" spans="1:7" x14ac:dyDescent="0.2">
      <c r="A25021" s="106"/>
      <c r="B25021" s="106"/>
      <c r="C25021" s="106"/>
      <c r="G25021" s="1"/>
    </row>
    <row r="25022" spans="1:7" x14ac:dyDescent="0.2">
      <c r="A25022" s="106"/>
      <c r="B25022" s="106"/>
      <c r="C25022" s="106"/>
      <c r="G25022" s="1"/>
    </row>
    <row r="25023" spans="1:7" x14ac:dyDescent="0.2">
      <c r="A25023" s="106"/>
      <c r="B25023" s="106"/>
      <c r="C25023" s="106"/>
      <c r="G25023" s="1"/>
    </row>
    <row r="25024" spans="1:7" x14ac:dyDescent="0.2">
      <c r="A25024" s="106"/>
      <c r="B25024" s="106"/>
      <c r="C25024" s="106"/>
      <c r="G25024" s="1"/>
    </row>
    <row r="25025" spans="1:7" x14ac:dyDescent="0.2">
      <c r="A25025" s="106"/>
      <c r="B25025" s="106"/>
      <c r="C25025" s="106"/>
      <c r="G25025" s="1"/>
    </row>
    <row r="25026" spans="1:7" x14ac:dyDescent="0.2">
      <c r="A25026" s="106"/>
      <c r="B25026" s="106"/>
      <c r="C25026" s="106"/>
      <c r="G25026" s="1"/>
    </row>
    <row r="25027" spans="1:7" x14ac:dyDescent="0.2">
      <c r="A25027" s="106"/>
      <c r="B25027" s="106"/>
      <c r="C25027" s="106"/>
      <c r="G25027" s="1"/>
    </row>
    <row r="25028" spans="1:7" x14ac:dyDescent="0.2">
      <c r="A25028" s="106"/>
      <c r="B25028" s="106"/>
      <c r="C25028" s="106"/>
      <c r="G25028" s="1"/>
    </row>
    <row r="25029" spans="1:7" x14ac:dyDescent="0.2">
      <c r="A25029" s="106"/>
      <c r="B25029" s="106"/>
      <c r="C25029" s="106"/>
      <c r="G25029" s="1"/>
    </row>
    <row r="25030" spans="1:7" x14ac:dyDescent="0.2">
      <c r="A25030" s="106"/>
      <c r="B25030" s="106"/>
      <c r="C25030" s="106"/>
      <c r="G25030" s="1"/>
    </row>
    <row r="25031" spans="1:7" x14ac:dyDescent="0.2">
      <c r="A25031" s="106"/>
      <c r="B25031" s="106"/>
      <c r="C25031" s="106"/>
      <c r="G25031" s="1"/>
    </row>
    <row r="25032" spans="1:7" x14ac:dyDescent="0.2">
      <c r="A25032" s="106"/>
      <c r="B25032" s="106"/>
      <c r="C25032" s="106"/>
      <c r="G25032" s="1"/>
    </row>
    <row r="25033" spans="1:7" x14ac:dyDescent="0.2">
      <c r="A25033" s="106"/>
      <c r="B25033" s="106"/>
      <c r="C25033" s="106"/>
      <c r="G25033" s="1"/>
    </row>
    <row r="25034" spans="1:7" x14ac:dyDescent="0.2">
      <c r="A25034" s="106"/>
      <c r="B25034" s="106"/>
      <c r="C25034" s="106"/>
      <c r="G25034" s="1"/>
    </row>
    <row r="25035" spans="1:7" x14ac:dyDescent="0.2">
      <c r="A25035" s="106"/>
      <c r="B25035" s="106"/>
      <c r="C25035" s="106"/>
      <c r="G25035" s="1"/>
    </row>
    <row r="25036" spans="1:7" x14ac:dyDescent="0.2">
      <c r="A25036" s="106"/>
      <c r="B25036" s="106"/>
      <c r="C25036" s="106"/>
      <c r="G25036" s="1"/>
    </row>
    <row r="25037" spans="1:7" x14ac:dyDescent="0.2">
      <c r="A25037" s="106"/>
      <c r="B25037" s="106"/>
      <c r="C25037" s="106"/>
      <c r="G25037" s="1"/>
    </row>
    <row r="25038" spans="1:7" x14ac:dyDescent="0.2">
      <c r="A25038" s="106"/>
      <c r="B25038" s="106"/>
      <c r="C25038" s="106"/>
      <c r="G25038" s="1"/>
    </row>
    <row r="25039" spans="1:7" x14ac:dyDescent="0.2">
      <c r="A25039" s="106"/>
      <c r="B25039" s="106"/>
      <c r="C25039" s="106"/>
      <c r="G25039" s="1"/>
    </row>
    <row r="25040" spans="1:7" x14ac:dyDescent="0.2">
      <c r="A25040" s="106"/>
      <c r="B25040" s="106"/>
      <c r="C25040" s="106"/>
      <c r="G25040" s="1"/>
    </row>
    <row r="25041" spans="1:7" x14ac:dyDescent="0.2">
      <c r="A25041" s="106"/>
      <c r="B25041" s="106"/>
      <c r="C25041" s="106"/>
      <c r="G25041" s="1"/>
    </row>
    <row r="25042" spans="1:7" x14ac:dyDescent="0.2">
      <c r="A25042" s="106"/>
      <c r="B25042" s="106"/>
      <c r="C25042" s="106"/>
      <c r="G25042" s="1"/>
    </row>
    <row r="25043" spans="1:7" x14ac:dyDescent="0.2">
      <c r="A25043" s="106"/>
      <c r="B25043" s="106"/>
      <c r="C25043" s="106"/>
      <c r="G25043" s="1"/>
    </row>
    <row r="25044" spans="1:7" x14ac:dyDescent="0.2">
      <c r="A25044" s="106"/>
      <c r="B25044" s="106"/>
      <c r="C25044" s="106"/>
      <c r="G25044" s="1"/>
    </row>
    <row r="25045" spans="1:7" x14ac:dyDescent="0.2">
      <c r="A25045" s="106"/>
      <c r="B25045" s="106"/>
      <c r="C25045" s="106"/>
      <c r="G25045" s="1"/>
    </row>
    <row r="25046" spans="1:7" x14ac:dyDescent="0.2">
      <c r="A25046" s="106"/>
      <c r="B25046" s="106"/>
      <c r="C25046" s="106"/>
      <c r="G25046" s="1"/>
    </row>
    <row r="25047" spans="1:7" x14ac:dyDescent="0.2">
      <c r="A25047" s="106"/>
      <c r="B25047" s="106"/>
      <c r="C25047" s="106"/>
      <c r="G25047" s="1"/>
    </row>
    <row r="25048" spans="1:7" x14ac:dyDescent="0.2">
      <c r="A25048" s="106"/>
      <c r="B25048" s="106"/>
      <c r="C25048" s="106"/>
      <c r="G25048" s="1"/>
    </row>
    <row r="25049" spans="1:7" x14ac:dyDescent="0.2">
      <c r="A25049" s="106"/>
      <c r="B25049" s="106"/>
      <c r="C25049" s="106"/>
      <c r="G25049" s="1"/>
    </row>
    <row r="25050" spans="1:7" x14ac:dyDescent="0.2">
      <c r="A25050" s="106"/>
      <c r="B25050" s="106"/>
      <c r="C25050" s="106"/>
      <c r="G25050" s="1"/>
    </row>
    <row r="25051" spans="1:7" x14ac:dyDescent="0.2">
      <c r="A25051" s="106"/>
      <c r="B25051" s="106"/>
      <c r="C25051" s="106"/>
      <c r="G25051" s="1"/>
    </row>
    <row r="25052" spans="1:7" x14ac:dyDescent="0.2">
      <c r="A25052" s="106"/>
      <c r="B25052" s="106"/>
      <c r="C25052" s="106"/>
      <c r="G25052" s="1"/>
    </row>
    <row r="25053" spans="1:7" x14ac:dyDescent="0.2">
      <c r="A25053" s="106"/>
      <c r="B25053" s="106"/>
      <c r="C25053" s="106"/>
      <c r="G25053" s="1"/>
    </row>
    <row r="25054" spans="1:7" x14ac:dyDescent="0.2">
      <c r="A25054" s="106"/>
      <c r="B25054" s="106"/>
      <c r="C25054" s="106"/>
      <c r="G25054" s="1"/>
    </row>
    <row r="25055" spans="1:7" x14ac:dyDescent="0.2">
      <c r="A25055" s="106"/>
      <c r="B25055" s="106"/>
      <c r="C25055" s="106"/>
      <c r="G25055" s="1"/>
    </row>
    <row r="25056" spans="1:7" x14ac:dyDescent="0.2">
      <c r="A25056" s="106"/>
      <c r="B25056" s="106"/>
      <c r="C25056" s="106"/>
      <c r="G25056" s="1"/>
    </row>
    <row r="25057" spans="1:7" x14ac:dyDescent="0.2">
      <c r="A25057" s="106"/>
      <c r="B25057" s="106"/>
      <c r="C25057" s="106"/>
      <c r="G25057" s="1"/>
    </row>
    <row r="25058" spans="1:7" x14ac:dyDescent="0.2">
      <c r="A25058" s="106"/>
      <c r="B25058" s="106"/>
      <c r="C25058" s="106"/>
      <c r="G25058" s="1"/>
    </row>
    <row r="25059" spans="1:7" x14ac:dyDescent="0.2">
      <c r="A25059" s="106"/>
      <c r="B25059" s="106"/>
      <c r="C25059" s="106"/>
      <c r="G25059" s="1"/>
    </row>
    <row r="25060" spans="1:7" x14ac:dyDescent="0.2">
      <c r="A25060" s="106"/>
      <c r="B25060" s="106"/>
      <c r="C25060" s="106"/>
      <c r="G25060" s="1"/>
    </row>
    <row r="25061" spans="1:7" x14ac:dyDescent="0.2">
      <c r="A25061" s="106"/>
      <c r="B25061" s="106"/>
      <c r="C25061" s="106"/>
      <c r="G25061" s="1"/>
    </row>
    <row r="25062" spans="1:7" x14ac:dyDescent="0.2">
      <c r="A25062" s="106"/>
      <c r="B25062" s="106"/>
      <c r="C25062" s="106"/>
      <c r="G25062" s="1"/>
    </row>
    <row r="25063" spans="1:7" x14ac:dyDescent="0.2">
      <c r="A25063" s="106"/>
      <c r="B25063" s="106"/>
      <c r="C25063" s="106"/>
      <c r="G25063" s="1"/>
    </row>
    <row r="25064" spans="1:7" x14ac:dyDescent="0.2">
      <c r="A25064" s="106"/>
      <c r="B25064" s="106"/>
      <c r="C25064" s="106"/>
      <c r="G25064" s="1"/>
    </row>
    <row r="25065" spans="1:7" x14ac:dyDescent="0.2">
      <c r="A25065" s="106"/>
      <c r="B25065" s="106"/>
      <c r="C25065" s="106"/>
      <c r="G25065" s="1"/>
    </row>
    <row r="25066" spans="1:7" x14ac:dyDescent="0.2">
      <c r="A25066" s="106"/>
      <c r="B25066" s="106"/>
      <c r="C25066" s="106"/>
      <c r="G25066" s="1"/>
    </row>
    <row r="25067" spans="1:7" x14ac:dyDescent="0.2">
      <c r="A25067" s="106"/>
      <c r="B25067" s="106"/>
      <c r="C25067" s="106"/>
      <c r="G25067" s="1"/>
    </row>
    <row r="25068" spans="1:7" x14ac:dyDescent="0.2">
      <c r="A25068" s="106"/>
      <c r="B25068" s="106"/>
      <c r="C25068" s="106"/>
      <c r="G25068" s="1"/>
    </row>
    <row r="25069" spans="1:7" x14ac:dyDescent="0.2">
      <c r="A25069" s="106"/>
      <c r="B25069" s="106"/>
      <c r="C25069" s="106"/>
      <c r="G25069" s="1"/>
    </row>
    <row r="25070" spans="1:7" x14ac:dyDescent="0.2">
      <c r="A25070" s="106"/>
      <c r="B25070" s="106"/>
      <c r="C25070" s="106"/>
      <c r="G25070" s="1"/>
    </row>
    <row r="25071" spans="1:7" x14ac:dyDescent="0.2">
      <c r="A25071" s="106"/>
      <c r="B25071" s="106"/>
      <c r="C25071" s="106"/>
      <c r="G25071" s="1"/>
    </row>
    <row r="25072" spans="1:7" x14ac:dyDescent="0.2">
      <c r="A25072" s="106"/>
      <c r="B25072" s="106"/>
      <c r="C25072" s="106"/>
      <c r="G25072" s="1"/>
    </row>
    <row r="25073" spans="1:7" x14ac:dyDescent="0.2">
      <c r="A25073" s="106"/>
      <c r="B25073" s="106"/>
      <c r="C25073" s="106"/>
      <c r="G25073" s="1"/>
    </row>
    <row r="25074" spans="1:7" x14ac:dyDescent="0.2">
      <c r="A25074" s="106"/>
      <c r="B25074" s="106"/>
      <c r="C25074" s="106"/>
      <c r="G25074" s="1"/>
    </row>
    <row r="25075" spans="1:7" x14ac:dyDescent="0.2">
      <c r="A25075" s="106"/>
      <c r="B25075" s="106"/>
      <c r="C25075" s="106"/>
      <c r="G25075" s="1"/>
    </row>
    <row r="25076" spans="1:7" x14ac:dyDescent="0.2">
      <c r="A25076" s="106"/>
      <c r="B25076" s="106"/>
      <c r="C25076" s="106"/>
      <c r="G25076" s="1"/>
    </row>
    <row r="25077" spans="1:7" x14ac:dyDescent="0.2">
      <c r="A25077" s="106"/>
      <c r="B25077" s="106"/>
      <c r="C25077" s="106"/>
      <c r="G25077" s="1"/>
    </row>
    <row r="25078" spans="1:7" x14ac:dyDescent="0.2">
      <c r="A25078" s="106"/>
      <c r="B25078" s="106"/>
      <c r="C25078" s="106"/>
      <c r="G25078" s="1"/>
    </row>
    <row r="25079" spans="1:7" x14ac:dyDescent="0.2">
      <c r="A25079" s="106"/>
      <c r="B25079" s="106"/>
      <c r="C25079" s="106"/>
      <c r="G25079" s="1"/>
    </row>
    <row r="25080" spans="1:7" x14ac:dyDescent="0.2">
      <c r="A25080" s="106"/>
      <c r="B25080" s="106"/>
      <c r="C25080" s="106"/>
      <c r="G25080" s="1"/>
    </row>
    <row r="25081" spans="1:7" x14ac:dyDescent="0.2">
      <c r="A25081" s="106"/>
      <c r="B25081" s="106"/>
      <c r="C25081" s="106"/>
      <c r="G25081" s="1"/>
    </row>
    <row r="25082" spans="1:7" x14ac:dyDescent="0.2">
      <c r="A25082" s="106"/>
      <c r="B25082" s="106"/>
      <c r="C25082" s="106"/>
      <c r="G25082" s="1"/>
    </row>
    <row r="25083" spans="1:7" x14ac:dyDescent="0.2">
      <c r="A25083" s="106"/>
      <c r="B25083" s="106"/>
      <c r="C25083" s="106"/>
      <c r="G25083" s="1"/>
    </row>
    <row r="25084" spans="1:7" x14ac:dyDescent="0.2">
      <c r="A25084" s="106"/>
      <c r="B25084" s="106"/>
      <c r="C25084" s="106"/>
    </row>
    <row r="25085" spans="1:7" x14ac:dyDescent="0.2">
      <c r="A25085" s="106"/>
      <c r="B25085" s="106"/>
      <c r="C25085" s="106"/>
      <c r="G25085" s="1"/>
    </row>
    <row r="25086" spans="1:7" x14ac:dyDescent="0.2">
      <c r="A25086" s="106"/>
      <c r="B25086" s="106"/>
      <c r="C25086" s="106"/>
      <c r="G25086" s="1"/>
    </row>
    <row r="25087" spans="1:7" x14ac:dyDescent="0.2">
      <c r="A25087" s="106"/>
      <c r="B25087" s="106"/>
      <c r="C25087" s="106"/>
      <c r="G25087" s="1"/>
    </row>
    <row r="25088" spans="1:7" x14ac:dyDescent="0.2">
      <c r="A25088" s="106"/>
      <c r="B25088" s="106"/>
      <c r="C25088" s="106"/>
      <c r="G25088" s="1"/>
    </row>
    <row r="25089" spans="1:7" x14ac:dyDescent="0.2">
      <c r="A25089" s="106"/>
      <c r="B25089" s="106"/>
      <c r="C25089" s="106"/>
      <c r="G25089" s="1"/>
    </row>
    <row r="25090" spans="1:7" x14ac:dyDescent="0.2">
      <c r="A25090" s="106"/>
      <c r="B25090" s="106"/>
      <c r="C25090" s="106"/>
      <c r="G25090" s="1"/>
    </row>
    <row r="25091" spans="1:7" x14ac:dyDescent="0.2">
      <c r="A25091" s="106"/>
      <c r="B25091" s="106"/>
      <c r="C25091" s="106"/>
      <c r="G25091" s="1"/>
    </row>
    <row r="25092" spans="1:7" x14ac:dyDescent="0.2">
      <c r="A25092" s="106"/>
      <c r="B25092" s="106"/>
      <c r="C25092" s="106"/>
      <c r="G25092" s="1"/>
    </row>
    <row r="25093" spans="1:7" x14ac:dyDescent="0.2">
      <c r="A25093" s="106"/>
      <c r="B25093" s="106"/>
      <c r="C25093" s="106"/>
      <c r="G25093" s="1"/>
    </row>
    <row r="25094" spans="1:7" x14ac:dyDescent="0.2">
      <c r="A25094" s="106"/>
      <c r="B25094" s="106"/>
      <c r="C25094" s="106"/>
      <c r="G25094" s="1"/>
    </row>
    <row r="25095" spans="1:7" x14ac:dyDescent="0.2">
      <c r="A25095" s="106"/>
      <c r="B25095" s="106"/>
      <c r="C25095" s="106"/>
      <c r="G25095" s="1"/>
    </row>
    <row r="25096" spans="1:7" x14ac:dyDescent="0.2">
      <c r="A25096" s="106"/>
      <c r="B25096" s="106"/>
      <c r="C25096" s="106"/>
      <c r="G25096" s="1"/>
    </row>
    <row r="25097" spans="1:7" x14ac:dyDescent="0.2">
      <c r="A25097" s="106"/>
      <c r="B25097" s="106"/>
      <c r="C25097" s="106"/>
      <c r="G25097" s="1"/>
    </row>
    <row r="25098" spans="1:7" x14ac:dyDescent="0.2">
      <c r="A25098" s="106"/>
      <c r="B25098" s="106"/>
      <c r="C25098" s="106"/>
      <c r="G25098" s="1"/>
    </row>
    <row r="25099" spans="1:7" x14ac:dyDescent="0.2">
      <c r="A25099" s="106"/>
      <c r="B25099" s="106"/>
      <c r="C25099" s="106"/>
      <c r="G25099" s="1"/>
    </row>
    <row r="25100" spans="1:7" x14ac:dyDescent="0.2">
      <c r="A25100" s="106"/>
      <c r="B25100" s="106"/>
      <c r="C25100" s="106"/>
      <c r="G25100" s="1"/>
    </row>
    <row r="25101" spans="1:7" x14ac:dyDescent="0.2">
      <c r="A25101" s="106"/>
      <c r="B25101" s="106"/>
      <c r="C25101" s="106"/>
      <c r="G25101" s="1"/>
    </row>
    <row r="25102" spans="1:7" x14ac:dyDescent="0.2">
      <c r="A25102" s="106"/>
      <c r="B25102" s="106"/>
      <c r="C25102" s="106"/>
      <c r="G25102" s="1"/>
    </row>
    <row r="25103" spans="1:7" x14ac:dyDescent="0.2">
      <c r="A25103" s="106"/>
      <c r="B25103" s="106"/>
      <c r="C25103" s="106"/>
      <c r="G25103" s="1"/>
    </row>
    <row r="25104" spans="1:7" x14ac:dyDescent="0.2">
      <c r="A25104" s="106"/>
      <c r="B25104" s="106"/>
      <c r="C25104" s="106"/>
    </row>
    <row r="25105" spans="1:7" x14ac:dyDescent="0.2">
      <c r="A25105" s="106"/>
      <c r="B25105" s="106"/>
      <c r="C25105" s="106"/>
      <c r="G25105" s="1"/>
    </row>
    <row r="25106" spans="1:7" x14ac:dyDescent="0.2">
      <c r="A25106" s="106"/>
      <c r="B25106" s="106"/>
      <c r="C25106" s="106"/>
      <c r="G25106" s="1"/>
    </row>
    <row r="25107" spans="1:7" x14ac:dyDescent="0.2">
      <c r="A25107" s="106"/>
      <c r="B25107" s="106"/>
      <c r="C25107" s="106"/>
    </row>
    <row r="25108" spans="1:7" x14ac:dyDescent="0.2">
      <c r="A25108" s="106"/>
      <c r="B25108" s="106"/>
      <c r="C25108" s="106"/>
    </row>
    <row r="25109" spans="1:7" x14ac:dyDescent="0.2">
      <c r="A25109" s="106"/>
      <c r="B25109" s="106"/>
      <c r="C25109" s="106"/>
      <c r="G25109" s="1"/>
    </row>
    <row r="25110" spans="1:7" x14ac:dyDescent="0.2">
      <c r="A25110" s="106"/>
      <c r="B25110" s="106"/>
      <c r="C25110" s="106"/>
    </row>
    <row r="25111" spans="1:7" x14ac:dyDescent="0.2">
      <c r="A25111" s="106"/>
      <c r="B25111" s="106"/>
      <c r="C25111" s="106"/>
      <c r="G25111" s="1"/>
    </row>
    <row r="25112" spans="1:7" x14ac:dyDescent="0.2">
      <c r="A25112" s="106"/>
      <c r="B25112" s="106"/>
      <c r="C25112" s="106"/>
      <c r="G25112" s="1"/>
    </row>
    <row r="25113" spans="1:7" x14ac:dyDescent="0.2">
      <c r="A25113" s="106"/>
      <c r="B25113" s="106"/>
      <c r="C25113" s="106"/>
    </row>
    <row r="25114" spans="1:7" x14ac:dyDescent="0.2">
      <c r="A25114" s="106"/>
      <c r="B25114" s="106"/>
      <c r="C25114" s="106"/>
    </row>
    <row r="25115" spans="1:7" x14ac:dyDescent="0.2">
      <c r="A25115" s="106"/>
      <c r="B25115" s="106"/>
      <c r="C25115" s="106"/>
      <c r="G25115" s="1"/>
    </row>
    <row r="25116" spans="1:7" x14ac:dyDescent="0.2">
      <c r="A25116" s="106"/>
      <c r="B25116" s="106"/>
      <c r="C25116" s="106"/>
      <c r="G25116" s="1"/>
    </row>
    <row r="25117" spans="1:7" x14ac:dyDescent="0.2">
      <c r="A25117" s="106"/>
      <c r="B25117" s="106"/>
      <c r="C25117" s="106"/>
      <c r="G25117" s="1"/>
    </row>
    <row r="25118" spans="1:7" x14ac:dyDescent="0.2">
      <c r="A25118" s="106"/>
      <c r="B25118" s="106"/>
      <c r="C25118" s="106"/>
      <c r="G25118" s="1"/>
    </row>
    <row r="25119" spans="1:7" x14ac:dyDescent="0.2">
      <c r="A25119" s="106"/>
      <c r="B25119" s="106"/>
      <c r="C25119" s="106"/>
      <c r="G25119" s="1"/>
    </row>
    <row r="25120" spans="1:7" x14ac:dyDescent="0.2">
      <c r="A25120" s="106"/>
      <c r="B25120" s="106"/>
      <c r="C25120" s="106"/>
    </row>
    <row r="25121" spans="1:7" x14ac:dyDescent="0.2">
      <c r="A25121" s="106"/>
      <c r="B25121" s="106"/>
      <c r="C25121" s="106"/>
    </row>
    <row r="25122" spans="1:7" x14ac:dyDescent="0.2">
      <c r="A25122" s="106"/>
      <c r="B25122" s="106"/>
      <c r="C25122" s="106"/>
      <c r="G25122" s="1"/>
    </row>
    <row r="25123" spans="1:7" x14ac:dyDescent="0.2">
      <c r="A25123" s="106"/>
      <c r="B25123" s="106"/>
      <c r="C25123" s="106"/>
      <c r="G25123" s="1"/>
    </row>
    <row r="25124" spans="1:7" x14ac:dyDescent="0.2">
      <c r="A25124" s="106"/>
      <c r="B25124" s="106"/>
      <c r="C25124" s="106"/>
      <c r="G25124" s="1"/>
    </row>
    <row r="25125" spans="1:7" x14ac:dyDescent="0.2">
      <c r="A25125" s="106"/>
      <c r="B25125" s="106"/>
      <c r="C25125" s="106"/>
      <c r="G25125" s="1"/>
    </row>
    <row r="25126" spans="1:7" x14ac:dyDescent="0.2">
      <c r="A25126" s="106"/>
      <c r="B25126" s="106"/>
      <c r="C25126" s="106"/>
      <c r="G25126" s="1"/>
    </row>
    <row r="25127" spans="1:7" x14ac:dyDescent="0.2">
      <c r="A25127" s="106"/>
      <c r="B25127" s="106"/>
      <c r="C25127" s="106"/>
      <c r="G25127" s="1"/>
    </row>
    <row r="25128" spans="1:7" x14ac:dyDescent="0.2">
      <c r="A25128" s="106"/>
      <c r="B25128" s="106"/>
      <c r="C25128" s="106"/>
      <c r="G25128" s="1"/>
    </row>
    <row r="25129" spans="1:7" x14ac:dyDescent="0.2">
      <c r="A25129" s="106"/>
      <c r="B25129" s="106"/>
      <c r="C25129" s="106"/>
      <c r="G25129" s="1"/>
    </row>
    <row r="25130" spans="1:7" x14ac:dyDescent="0.2">
      <c r="A25130" s="106"/>
      <c r="B25130" s="106"/>
      <c r="C25130" s="106"/>
      <c r="G25130" s="1"/>
    </row>
    <row r="25131" spans="1:7" x14ac:dyDescent="0.2">
      <c r="A25131" s="106"/>
      <c r="B25131" s="106"/>
      <c r="C25131" s="106"/>
      <c r="G25131" s="1"/>
    </row>
    <row r="25132" spans="1:7" x14ac:dyDescent="0.2">
      <c r="A25132" s="106"/>
      <c r="B25132" s="106"/>
      <c r="C25132" s="106"/>
      <c r="G25132" s="1"/>
    </row>
    <row r="25133" spans="1:7" x14ac:dyDescent="0.2">
      <c r="A25133" s="106"/>
      <c r="B25133" s="106"/>
      <c r="C25133" s="106"/>
      <c r="G25133" s="1"/>
    </row>
    <row r="25134" spans="1:7" x14ac:dyDescent="0.2">
      <c r="A25134" s="106"/>
      <c r="B25134" s="106"/>
      <c r="C25134" s="106"/>
      <c r="G25134" s="1"/>
    </row>
    <row r="25135" spans="1:7" x14ac:dyDescent="0.2">
      <c r="A25135" s="106"/>
      <c r="B25135" s="106"/>
      <c r="C25135" s="106"/>
      <c r="G25135" s="1"/>
    </row>
    <row r="25136" spans="1:7" x14ac:dyDescent="0.2">
      <c r="A25136" s="106"/>
      <c r="B25136" s="106"/>
      <c r="C25136" s="106"/>
      <c r="G25136" s="1"/>
    </row>
    <row r="25137" spans="1:7" x14ac:dyDescent="0.2">
      <c r="A25137" s="106"/>
      <c r="B25137" s="106"/>
      <c r="C25137" s="106"/>
      <c r="G25137" s="1"/>
    </row>
    <row r="25138" spans="1:7" x14ac:dyDescent="0.2">
      <c r="A25138" s="106"/>
      <c r="B25138" s="106"/>
      <c r="C25138" s="106"/>
      <c r="G25138" s="1"/>
    </row>
    <row r="25139" spans="1:7" x14ac:dyDescent="0.2">
      <c r="A25139" s="106"/>
      <c r="B25139" s="106"/>
      <c r="C25139" s="106"/>
      <c r="G25139" s="1"/>
    </row>
    <row r="25140" spans="1:7" x14ac:dyDescent="0.2">
      <c r="A25140" s="106"/>
      <c r="B25140" s="106"/>
      <c r="C25140" s="106"/>
      <c r="G25140" s="1"/>
    </row>
    <row r="25141" spans="1:7" x14ac:dyDescent="0.2">
      <c r="A25141" s="106"/>
      <c r="B25141" s="106"/>
      <c r="C25141" s="106"/>
      <c r="G25141" s="1"/>
    </row>
    <row r="25142" spans="1:7" x14ac:dyDescent="0.2">
      <c r="A25142" s="106"/>
      <c r="B25142" s="106"/>
      <c r="C25142" s="106"/>
      <c r="G25142" s="1"/>
    </row>
    <row r="25143" spans="1:7" x14ac:dyDescent="0.2">
      <c r="A25143" s="106"/>
      <c r="B25143" s="106"/>
      <c r="C25143" s="106"/>
      <c r="G25143" s="1"/>
    </row>
    <row r="25144" spans="1:7" x14ac:dyDescent="0.2">
      <c r="A25144" s="106"/>
      <c r="B25144" s="106"/>
      <c r="C25144" s="106"/>
      <c r="G25144" s="1"/>
    </row>
    <row r="25145" spans="1:7" x14ac:dyDescent="0.2">
      <c r="A25145" s="106"/>
      <c r="B25145" s="106"/>
      <c r="C25145" s="106"/>
      <c r="G25145" s="1"/>
    </row>
    <row r="25146" spans="1:7" x14ac:dyDescent="0.2">
      <c r="A25146" s="106"/>
      <c r="B25146" s="106"/>
      <c r="C25146" s="106"/>
      <c r="G25146" s="1"/>
    </row>
    <row r="25147" spans="1:7" x14ac:dyDescent="0.2">
      <c r="A25147" s="106"/>
      <c r="B25147" s="106"/>
      <c r="C25147" s="106"/>
      <c r="G25147" s="1"/>
    </row>
    <row r="25148" spans="1:7" x14ac:dyDescent="0.2">
      <c r="A25148" s="106"/>
      <c r="B25148" s="106"/>
      <c r="C25148" s="106"/>
      <c r="G25148" s="1"/>
    </row>
    <row r="25149" spans="1:7" x14ac:dyDescent="0.2">
      <c r="A25149" s="106"/>
      <c r="B25149" s="106"/>
      <c r="C25149" s="106"/>
      <c r="G25149" s="1"/>
    </row>
    <row r="25150" spans="1:7" x14ac:dyDescent="0.2">
      <c r="A25150" s="106"/>
      <c r="B25150" s="106"/>
      <c r="C25150" s="106"/>
      <c r="G25150" s="1"/>
    </row>
    <row r="25151" spans="1:7" x14ac:dyDescent="0.2">
      <c r="A25151" s="106"/>
      <c r="B25151" s="106"/>
      <c r="C25151" s="106"/>
      <c r="G25151" s="1"/>
    </row>
    <row r="25152" spans="1:7" x14ac:dyDescent="0.2">
      <c r="A25152" s="106"/>
      <c r="B25152" s="106"/>
      <c r="C25152" s="106"/>
      <c r="G25152" s="1"/>
    </row>
    <row r="25153" spans="1:7" x14ac:dyDescent="0.2">
      <c r="A25153" s="106"/>
      <c r="B25153" s="106"/>
      <c r="C25153" s="106"/>
      <c r="G25153" s="1"/>
    </row>
    <row r="25154" spans="1:7" x14ac:dyDescent="0.2">
      <c r="A25154" s="106"/>
      <c r="B25154" s="106"/>
      <c r="C25154" s="106"/>
      <c r="G25154" s="1"/>
    </row>
    <row r="25155" spans="1:7" x14ac:dyDescent="0.2">
      <c r="A25155" s="106"/>
      <c r="B25155" s="106"/>
      <c r="C25155" s="106"/>
      <c r="G25155" s="1"/>
    </row>
    <row r="25156" spans="1:7" x14ac:dyDescent="0.2">
      <c r="A25156" s="106"/>
      <c r="B25156" s="106"/>
      <c r="C25156" s="106"/>
      <c r="G25156" s="1"/>
    </row>
    <row r="25157" spans="1:7" x14ac:dyDescent="0.2">
      <c r="A25157" s="106"/>
      <c r="B25157" s="106"/>
      <c r="C25157" s="106"/>
      <c r="G25157" s="1"/>
    </row>
    <row r="25158" spans="1:7" x14ac:dyDescent="0.2">
      <c r="A25158" s="106"/>
      <c r="B25158" s="106"/>
      <c r="C25158" s="106"/>
      <c r="G25158" s="1"/>
    </row>
    <row r="25159" spans="1:7" x14ac:dyDescent="0.2">
      <c r="A25159" s="106"/>
      <c r="B25159" s="106"/>
      <c r="C25159" s="106"/>
      <c r="G25159" s="1"/>
    </row>
    <row r="25160" spans="1:7" x14ac:dyDescent="0.2">
      <c r="A25160" s="106"/>
      <c r="B25160" s="106"/>
      <c r="C25160" s="106"/>
      <c r="G25160" s="1"/>
    </row>
    <row r="25161" spans="1:7" x14ac:dyDescent="0.2">
      <c r="A25161" s="106"/>
      <c r="B25161" s="106"/>
      <c r="C25161" s="106"/>
      <c r="G25161" s="1"/>
    </row>
    <row r="25162" spans="1:7" x14ac:dyDescent="0.2">
      <c r="A25162" s="106"/>
      <c r="B25162" s="106"/>
      <c r="C25162" s="106"/>
      <c r="G25162" s="1"/>
    </row>
    <row r="25163" spans="1:7" x14ac:dyDescent="0.2">
      <c r="A25163" s="106"/>
      <c r="B25163" s="106"/>
      <c r="C25163" s="106"/>
      <c r="G25163" s="1"/>
    </row>
    <row r="25164" spans="1:7" x14ac:dyDescent="0.2">
      <c r="A25164" s="106"/>
      <c r="B25164" s="106"/>
      <c r="C25164" s="106"/>
      <c r="G25164" s="1"/>
    </row>
    <row r="25165" spans="1:7" x14ac:dyDescent="0.2">
      <c r="A25165" s="106"/>
      <c r="B25165" s="106"/>
      <c r="C25165" s="106"/>
      <c r="G25165" s="1"/>
    </row>
    <row r="25166" spans="1:7" x14ac:dyDescent="0.2">
      <c r="A25166" s="106"/>
      <c r="B25166" s="106"/>
      <c r="C25166" s="106"/>
      <c r="G25166" s="1"/>
    </row>
    <row r="25167" spans="1:7" x14ac:dyDescent="0.2">
      <c r="A25167" s="106"/>
      <c r="B25167" s="106"/>
      <c r="C25167" s="106"/>
      <c r="G25167" s="1"/>
    </row>
    <row r="25168" spans="1:7" x14ac:dyDescent="0.2">
      <c r="A25168" s="106"/>
      <c r="B25168" s="106"/>
      <c r="C25168" s="106"/>
      <c r="G25168" s="1"/>
    </row>
    <row r="25169" spans="1:7" x14ac:dyDescent="0.2">
      <c r="A25169" s="106"/>
      <c r="B25169" s="106"/>
      <c r="C25169" s="106"/>
      <c r="G25169" s="1"/>
    </row>
    <row r="25170" spans="1:7" x14ac:dyDescent="0.2">
      <c r="A25170" s="106"/>
      <c r="B25170" s="106"/>
      <c r="C25170" s="106"/>
      <c r="G25170" s="1"/>
    </row>
    <row r="25171" spans="1:7" x14ac:dyDescent="0.2">
      <c r="A25171" s="106"/>
      <c r="B25171" s="106"/>
      <c r="C25171" s="106"/>
      <c r="G25171" s="1"/>
    </row>
    <row r="25172" spans="1:7" x14ac:dyDescent="0.2">
      <c r="A25172" s="106"/>
      <c r="B25172" s="106"/>
      <c r="C25172" s="106"/>
      <c r="G25172" s="1"/>
    </row>
    <row r="25173" spans="1:7" x14ac:dyDescent="0.2">
      <c r="A25173" s="106"/>
      <c r="B25173" s="106"/>
      <c r="C25173" s="106"/>
      <c r="G25173" s="1"/>
    </row>
    <row r="25174" spans="1:7" x14ac:dyDescent="0.2">
      <c r="A25174" s="106"/>
      <c r="B25174" s="106"/>
      <c r="C25174" s="106"/>
      <c r="G25174" s="1"/>
    </row>
    <row r="25175" spans="1:7" x14ac:dyDescent="0.2">
      <c r="A25175" s="106"/>
      <c r="B25175" s="106"/>
      <c r="C25175" s="106"/>
      <c r="G25175" s="1"/>
    </row>
    <row r="25176" spans="1:7" x14ac:dyDescent="0.2">
      <c r="A25176" s="106"/>
      <c r="B25176" s="106"/>
      <c r="C25176" s="106"/>
      <c r="G25176" s="1"/>
    </row>
    <row r="25177" spans="1:7" x14ac:dyDescent="0.2">
      <c r="A25177" s="106"/>
      <c r="B25177" s="106"/>
      <c r="C25177" s="106"/>
      <c r="G25177" s="1"/>
    </row>
    <row r="25178" spans="1:7" x14ac:dyDescent="0.2">
      <c r="A25178" s="106"/>
      <c r="B25178" s="106"/>
      <c r="C25178" s="106"/>
      <c r="G25178" s="1"/>
    </row>
    <row r="25179" spans="1:7" x14ac:dyDescent="0.2">
      <c r="A25179" s="106"/>
      <c r="B25179" s="106"/>
      <c r="C25179" s="106"/>
      <c r="G25179" s="1"/>
    </row>
    <row r="25180" spans="1:7" x14ac:dyDescent="0.2">
      <c r="A25180" s="106"/>
      <c r="B25180" s="106"/>
      <c r="C25180" s="106"/>
      <c r="G25180" s="1"/>
    </row>
    <row r="25181" spans="1:7" x14ac:dyDescent="0.2">
      <c r="A25181" s="106"/>
      <c r="B25181" s="106"/>
      <c r="C25181" s="106"/>
      <c r="G25181" s="1"/>
    </row>
    <row r="25182" spans="1:7" x14ac:dyDescent="0.2">
      <c r="A25182" s="106"/>
      <c r="B25182" s="106"/>
      <c r="C25182" s="106"/>
      <c r="G25182" s="1"/>
    </row>
    <row r="25183" spans="1:7" x14ac:dyDescent="0.2">
      <c r="A25183" s="106"/>
      <c r="B25183" s="106"/>
      <c r="C25183" s="106"/>
      <c r="G25183" s="1"/>
    </row>
    <row r="25184" spans="1:7" x14ac:dyDescent="0.2">
      <c r="A25184" s="106"/>
      <c r="B25184" s="106"/>
      <c r="C25184" s="106"/>
      <c r="G25184" s="1"/>
    </row>
    <row r="25185" spans="1:7" x14ac:dyDescent="0.2">
      <c r="A25185" s="106"/>
      <c r="B25185" s="106"/>
      <c r="C25185" s="106"/>
      <c r="G25185" s="1"/>
    </row>
    <row r="25186" spans="1:7" x14ac:dyDescent="0.2">
      <c r="A25186" s="106"/>
      <c r="B25186" s="106"/>
      <c r="C25186" s="106"/>
      <c r="G25186" s="1"/>
    </row>
    <row r="25187" spans="1:7" x14ac:dyDescent="0.2">
      <c r="A25187" s="106"/>
      <c r="B25187" s="106"/>
      <c r="C25187" s="106"/>
      <c r="G25187" s="1"/>
    </row>
    <row r="25188" spans="1:7" x14ac:dyDescent="0.2">
      <c r="A25188" s="106"/>
      <c r="B25188" s="106"/>
      <c r="C25188" s="106"/>
      <c r="G25188" s="1"/>
    </row>
    <row r="25189" spans="1:7" x14ac:dyDescent="0.2">
      <c r="A25189" s="106"/>
      <c r="B25189" s="106"/>
      <c r="C25189" s="106"/>
      <c r="G25189" s="1"/>
    </row>
    <row r="25190" spans="1:7" x14ac:dyDescent="0.2">
      <c r="A25190" s="106"/>
      <c r="B25190" s="106"/>
      <c r="C25190" s="106"/>
      <c r="G25190" s="1"/>
    </row>
    <row r="25191" spans="1:7" x14ac:dyDescent="0.2">
      <c r="A25191" s="106"/>
      <c r="B25191" s="106"/>
      <c r="C25191" s="106"/>
      <c r="G25191" s="1"/>
    </row>
    <row r="25192" spans="1:7" x14ac:dyDescent="0.2">
      <c r="A25192" s="106"/>
      <c r="B25192" s="106"/>
      <c r="C25192" s="106"/>
      <c r="G25192" s="1"/>
    </row>
    <row r="25193" spans="1:7" x14ac:dyDescent="0.2">
      <c r="A25193" s="106"/>
      <c r="B25193" s="106"/>
      <c r="C25193" s="106"/>
      <c r="G25193" s="1"/>
    </row>
    <row r="25194" spans="1:7" x14ac:dyDescent="0.2">
      <c r="A25194" s="106"/>
      <c r="B25194" s="106"/>
      <c r="C25194" s="106"/>
      <c r="G25194" s="1"/>
    </row>
    <row r="25195" spans="1:7" x14ac:dyDescent="0.2">
      <c r="A25195" s="106"/>
      <c r="B25195" s="106"/>
      <c r="C25195" s="106"/>
      <c r="G25195" s="1"/>
    </row>
    <row r="25196" spans="1:7" x14ac:dyDescent="0.2">
      <c r="A25196" s="106"/>
      <c r="B25196" s="106"/>
      <c r="C25196" s="106"/>
      <c r="G25196" s="1"/>
    </row>
    <row r="25197" spans="1:7" x14ac:dyDescent="0.2">
      <c r="A25197" s="106"/>
      <c r="B25197" s="106"/>
      <c r="C25197" s="106"/>
      <c r="G25197" s="1"/>
    </row>
    <row r="25198" spans="1:7" x14ac:dyDescent="0.2">
      <c r="A25198" s="106"/>
      <c r="B25198" s="106"/>
      <c r="C25198" s="106"/>
      <c r="G25198" s="1"/>
    </row>
    <row r="25199" spans="1:7" x14ac:dyDescent="0.2">
      <c r="A25199" s="106"/>
      <c r="B25199" s="106"/>
      <c r="C25199" s="106"/>
      <c r="G25199" s="1"/>
    </row>
    <row r="25200" spans="1:7" x14ac:dyDescent="0.2">
      <c r="A25200" s="106"/>
      <c r="B25200" s="106"/>
      <c r="C25200" s="106"/>
      <c r="G25200" s="1"/>
    </row>
    <row r="25201" spans="1:7" x14ac:dyDescent="0.2">
      <c r="A25201" s="106"/>
      <c r="B25201" s="106"/>
      <c r="C25201" s="106"/>
      <c r="G25201" s="1"/>
    </row>
    <row r="25202" spans="1:7" x14ac:dyDescent="0.2">
      <c r="A25202" s="106"/>
      <c r="B25202" s="106"/>
      <c r="C25202" s="106"/>
      <c r="G25202" s="1"/>
    </row>
    <row r="25203" spans="1:7" x14ac:dyDescent="0.2">
      <c r="A25203" s="106"/>
      <c r="B25203" s="106"/>
      <c r="C25203" s="106"/>
      <c r="G25203" s="1"/>
    </row>
    <row r="25204" spans="1:7" x14ac:dyDescent="0.2">
      <c r="A25204" s="106"/>
      <c r="B25204" s="106"/>
      <c r="C25204" s="106"/>
      <c r="G25204" s="1"/>
    </row>
    <row r="25205" spans="1:7" x14ac:dyDescent="0.2">
      <c r="A25205" s="106"/>
      <c r="B25205" s="106"/>
      <c r="C25205" s="106"/>
      <c r="G25205" s="1"/>
    </row>
    <row r="25206" spans="1:7" x14ac:dyDescent="0.2">
      <c r="A25206" s="106"/>
      <c r="B25206" s="106"/>
      <c r="C25206" s="106"/>
      <c r="G25206" s="1"/>
    </row>
    <row r="25207" spans="1:7" x14ac:dyDescent="0.2">
      <c r="A25207" s="106"/>
      <c r="B25207" s="106"/>
      <c r="C25207" s="106"/>
      <c r="G25207" s="1"/>
    </row>
    <row r="25208" spans="1:7" x14ac:dyDescent="0.2">
      <c r="A25208" s="106"/>
      <c r="B25208" s="106"/>
      <c r="C25208" s="106"/>
      <c r="G25208" s="1"/>
    </row>
    <row r="25209" spans="1:7" x14ac:dyDescent="0.2">
      <c r="A25209" s="106"/>
      <c r="B25209" s="106"/>
      <c r="C25209" s="106"/>
      <c r="G25209" s="1"/>
    </row>
    <row r="25210" spans="1:7" x14ac:dyDescent="0.2">
      <c r="A25210" s="106"/>
      <c r="B25210" s="106"/>
      <c r="C25210" s="106"/>
      <c r="G25210" s="1"/>
    </row>
    <row r="25211" spans="1:7" x14ac:dyDescent="0.2">
      <c r="A25211" s="106"/>
      <c r="B25211" s="106"/>
      <c r="C25211" s="106"/>
      <c r="G25211" s="1"/>
    </row>
    <row r="25212" spans="1:7" x14ac:dyDescent="0.2">
      <c r="A25212" s="106"/>
      <c r="B25212" s="106"/>
      <c r="C25212" s="106"/>
      <c r="G25212" s="1"/>
    </row>
    <row r="25213" spans="1:7" x14ac:dyDescent="0.2">
      <c r="A25213" s="106"/>
      <c r="B25213" s="106"/>
      <c r="C25213" s="106"/>
      <c r="G25213" s="1"/>
    </row>
    <row r="25214" spans="1:7" x14ac:dyDescent="0.2">
      <c r="A25214" s="106"/>
      <c r="B25214" s="106"/>
      <c r="C25214" s="106"/>
      <c r="G25214" s="1"/>
    </row>
    <row r="25215" spans="1:7" x14ac:dyDescent="0.2">
      <c r="A25215" s="106"/>
      <c r="B25215" s="106"/>
      <c r="C25215" s="106"/>
      <c r="G25215" s="1"/>
    </row>
    <row r="25216" spans="1:7" x14ac:dyDescent="0.2">
      <c r="A25216" s="106"/>
      <c r="B25216" s="106"/>
      <c r="C25216" s="106"/>
      <c r="G25216" s="1"/>
    </row>
    <row r="25217" spans="1:7" x14ac:dyDescent="0.2">
      <c r="A25217" s="106"/>
      <c r="B25217" s="106"/>
      <c r="C25217" s="106"/>
      <c r="G25217" s="1"/>
    </row>
    <row r="25218" spans="1:7" x14ac:dyDescent="0.2">
      <c r="A25218" s="106"/>
      <c r="B25218" s="106"/>
      <c r="C25218" s="106"/>
      <c r="G25218" s="1"/>
    </row>
    <row r="25219" spans="1:7" x14ac:dyDescent="0.2">
      <c r="A25219" s="106"/>
      <c r="B25219" s="106"/>
      <c r="C25219" s="106"/>
      <c r="G25219" s="1"/>
    </row>
    <row r="25220" spans="1:7" x14ac:dyDescent="0.2">
      <c r="A25220" s="106"/>
      <c r="B25220" s="106"/>
      <c r="C25220" s="106"/>
      <c r="G25220" s="1"/>
    </row>
    <row r="25221" spans="1:7" x14ac:dyDescent="0.2">
      <c r="A25221" s="106"/>
      <c r="B25221" s="106"/>
      <c r="C25221" s="106"/>
      <c r="G25221" s="1"/>
    </row>
    <row r="25222" spans="1:7" x14ac:dyDescent="0.2">
      <c r="A25222" s="106"/>
      <c r="B25222" s="106"/>
      <c r="C25222" s="106"/>
      <c r="G25222" s="1"/>
    </row>
    <row r="25223" spans="1:7" x14ac:dyDescent="0.2">
      <c r="A25223" s="106"/>
      <c r="B25223" s="106"/>
      <c r="C25223" s="106"/>
      <c r="G25223" s="1"/>
    </row>
    <row r="25224" spans="1:7" x14ac:dyDescent="0.2">
      <c r="A25224" s="106"/>
      <c r="B25224" s="106"/>
      <c r="C25224" s="106"/>
      <c r="G25224" s="1"/>
    </row>
    <row r="25225" spans="1:7" x14ac:dyDescent="0.2">
      <c r="A25225" s="106"/>
      <c r="B25225" s="106"/>
      <c r="C25225" s="106"/>
      <c r="G25225" s="1"/>
    </row>
    <row r="25226" spans="1:7" x14ac:dyDescent="0.2">
      <c r="A25226" s="106"/>
      <c r="B25226" s="106"/>
      <c r="C25226" s="106"/>
      <c r="G25226" s="1"/>
    </row>
    <row r="25227" spans="1:7" x14ac:dyDescent="0.2">
      <c r="A25227" s="106"/>
      <c r="B25227" s="106"/>
      <c r="C25227" s="106"/>
      <c r="G25227" s="1"/>
    </row>
    <row r="25228" spans="1:7" x14ac:dyDescent="0.2">
      <c r="A25228" s="106"/>
      <c r="B25228" s="106"/>
      <c r="C25228" s="106"/>
      <c r="G25228" s="1"/>
    </row>
    <row r="25229" spans="1:7" x14ac:dyDescent="0.2">
      <c r="A25229" s="106"/>
      <c r="B25229" s="106"/>
      <c r="C25229" s="106"/>
      <c r="G25229" s="1"/>
    </row>
    <row r="25230" spans="1:7" x14ac:dyDescent="0.2">
      <c r="A25230" s="106"/>
      <c r="B25230" s="106"/>
      <c r="C25230" s="106"/>
      <c r="G25230" s="1"/>
    </row>
    <row r="25231" spans="1:7" x14ac:dyDescent="0.2">
      <c r="A25231" s="106"/>
      <c r="B25231" s="106"/>
      <c r="C25231" s="106"/>
      <c r="G25231" s="1"/>
    </row>
    <row r="25232" spans="1:7" x14ac:dyDescent="0.2">
      <c r="A25232" s="106"/>
      <c r="B25232" s="106"/>
      <c r="C25232" s="106"/>
      <c r="G25232" s="1"/>
    </row>
    <row r="25233" spans="1:7" x14ac:dyDescent="0.2">
      <c r="A25233" s="106"/>
      <c r="B25233" s="106"/>
      <c r="C25233" s="106"/>
      <c r="G25233" s="1"/>
    </row>
    <row r="25234" spans="1:7" x14ac:dyDescent="0.2">
      <c r="A25234" s="106"/>
      <c r="B25234" s="106"/>
      <c r="C25234" s="106"/>
      <c r="G25234" s="1"/>
    </row>
    <row r="25235" spans="1:7" x14ac:dyDescent="0.2">
      <c r="A25235" s="106"/>
      <c r="B25235" s="106"/>
      <c r="C25235" s="106"/>
      <c r="G25235" s="1"/>
    </row>
    <row r="25236" spans="1:7" x14ac:dyDescent="0.2">
      <c r="A25236" s="106"/>
      <c r="B25236" s="106"/>
      <c r="C25236" s="106"/>
      <c r="G25236" s="1"/>
    </row>
    <row r="25237" spans="1:7" x14ac:dyDescent="0.2">
      <c r="A25237" s="106"/>
      <c r="B25237" s="106"/>
      <c r="C25237" s="106"/>
      <c r="G25237" s="1"/>
    </row>
    <row r="25238" spans="1:7" x14ac:dyDescent="0.2">
      <c r="A25238" s="106"/>
      <c r="B25238" s="106"/>
      <c r="C25238" s="106"/>
      <c r="G25238" s="1"/>
    </row>
    <row r="25239" spans="1:7" x14ac:dyDescent="0.2">
      <c r="A25239" s="106"/>
      <c r="B25239" s="106"/>
      <c r="C25239" s="106"/>
      <c r="G25239" s="1"/>
    </row>
    <row r="25240" spans="1:7" x14ac:dyDescent="0.2">
      <c r="A25240" s="106"/>
      <c r="B25240" s="106"/>
      <c r="C25240" s="106"/>
      <c r="G25240" s="1"/>
    </row>
    <row r="25241" spans="1:7" x14ac:dyDescent="0.2">
      <c r="A25241" s="106"/>
      <c r="B25241" s="106"/>
      <c r="C25241" s="106"/>
      <c r="G25241" s="1"/>
    </row>
    <row r="25242" spans="1:7" x14ac:dyDescent="0.2">
      <c r="A25242" s="106"/>
      <c r="B25242" s="106"/>
      <c r="C25242" s="106"/>
      <c r="G25242" s="1"/>
    </row>
    <row r="25243" spans="1:7" x14ac:dyDescent="0.2">
      <c r="A25243" s="106"/>
      <c r="B25243" s="106"/>
      <c r="C25243" s="106"/>
      <c r="G25243" s="1"/>
    </row>
    <row r="25244" spans="1:7" x14ac:dyDescent="0.2">
      <c r="A25244" s="106"/>
      <c r="B25244" s="106"/>
      <c r="C25244" s="106"/>
      <c r="G25244" s="1"/>
    </row>
    <row r="25245" spans="1:7" x14ac:dyDescent="0.2">
      <c r="A25245" s="106"/>
      <c r="B25245" s="106"/>
      <c r="C25245" s="106"/>
      <c r="G25245" s="1"/>
    </row>
    <row r="25246" spans="1:7" x14ac:dyDescent="0.2">
      <c r="A25246" s="106"/>
      <c r="B25246" s="106"/>
      <c r="C25246" s="106"/>
      <c r="G25246" s="1"/>
    </row>
    <row r="25247" spans="1:7" x14ac:dyDescent="0.2">
      <c r="A25247" s="106"/>
      <c r="B25247" s="106"/>
      <c r="C25247" s="106"/>
      <c r="G25247" s="1"/>
    </row>
    <row r="25248" spans="1:7" x14ac:dyDescent="0.2">
      <c r="A25248" s="106"/>
      <c r="B25248" s="106"/>
      <c r="C25248" s="106"/>
      <c r="G25248" s="1"/>
    </row>
    <row r="25249" spans="1:7" x14ac:dyDescent="0.2">
      <c r="A25249" s="106"/>
      <c r="B25249" s="106"/>
      <c r="C25249" s="106"/>
      <c r="G25249" s="1"/>
    </row>
    <row r="25250" spans="1:7" x14ac:dyDescent="0.2">
      <c r="A25250" s="106"/>
      <c r="B25250" s="106"/>
      <c r="C25250" s="106"/>
      <c r="G25250" s="1"/>
    </row>
    <row r="25251" spans="1:7" x14ac:dyDescent="0.2">
      <c r="A25251" s="106"/>
      <c r="B25251" s="106"/>
      <c r="C25251" s="106"/>
      <c r="G25251" s="1"/>
    </row>
    <row r="25252" spans="1:7" x14ac:dyDescent="0.2">
      <c r="A25252" s="106"/>
      <c r="B25252" s="106"/>
      <c r="C25252" s="106"/>
      <c r="G25252" s="1"/>
    </row>
    <row r="25253" spans="1:7" x14ac:dyDescent="0.2">
      <c r="A25253" s="106"/>
      <c r="B25253" s="106"/>
      <c r="C25253" s="106"/>
      <c r="G25253" s="1"/>
    </row>
    <row r="25254" spans="1:7" x14ac:dyDescent="0.2">
      <c r="A25254" s="106"/>
      <c r="B25254" s="106"/>
      <c r="C25254" s="106"/>
      <c r="G25254" s="1"/>
    </row>
    <row r="25255" spans="1:7" x14ac:dyDescent="0.2">
      <c r="A25255" s="106"/>
      <c r="B25255" s="106"/>
      <c r="C25255" s="106"/>
      <c r="G25255" s="1"/>
    </row>
    <row r="25256" spans="1:7" x14ac:dyDescent="0.2">
      <c r="A25256" s="106"/>
      <c r="B25256" s="106"/>
      <c r="C25256" s="106"/>
      <c r="G25256" s="1"/>
    </row>
    <row r="25257" spans="1:7" x14ac:dyDescent="0.2">
      <c r="A25257" s="106"/>
      <c r="B25257" s="106"/>
      <c r="C25257" s="106"/>
      <c r="G25257" s="1"/>
    </row>
    <row r="25258" spans="1:7" x14ac:dyDescent="0.2">
      <c r="A25258" s="106"/>
      <c r="B25258" s="106"/>
      <c r="C25258" s="106"/>
      <c r="G25258" s="1"/>
    </row>
    <row r="25259" spans="1:7" x14ac:dyDescent="0.2">
      <c r="A25259" s="106"/>
      <c r="B25259" s="106"/>
      <c r="C25259" s="106"/>
      <c r="G25259" s="1"/>
    </row>
    <row r="25260" spans="1:7" x14ac:dyDescent="0.2">
      <c r="A25260" s="106"/>
      <c r="B25260" s="106"/>
      <c r="C25260" s="106"/>
      <c r="G25260" s="1"/>
    </row>
    <row r="25261" spans="1:7" x14ac:dyDescent="0.2">
      <c r="A25261" s="106"/>
      <c r="B25261" s="106"/>
      <c r="C25261" s="106"/>
      <c r="G25261" s="1"/>
    </row>
    <row r="25262" spans="1:7" x14ac:dyDescent="0.2">
      <c r="A25262" s="106"/>
      <c r="B25262" s="106"/>
      <c r="C25262" s="106"/>
      <c r="G25262" s="1"/>
    </row>
    <row r="25263" spans="1:7" x14ac:dyDescent="0.2">
      <c r="A25263" s="106"/>
      <c r="B25263" s="106"/>
      <c r="C25263" s="106"/>
    </row>
    <row r="25264" spans="1:7" x14ac:dyDescent="0.2">
      <c r="A25264" s="106"/>
      <c r="B25264" s="106"/>
      <c r="C25264" s="106"/>
    </row>
    <row r="25265" spans="1:7" x14ac:dyDescent="0.2">
      <c r="A25265" s="106"/>
      <c r="B25265" s="106"/>
      <c r="C25265" s="106"/>
      <c r="G25265" s="1"/>
    </row>
    <row r="25266" spans="1:7" x14ac:dyDescent="0.2">
      <c r="A25266" s="106"/>
      <c r="B25266" s="106"/>
      <c r="C25266" s="106"/>
      <c r="G25266" s="1"/>
    </row>
    <row r="25267" spans="1:7" x14ac:dyDescent="0.2">
      <c r="A25267" s="106"/>
      <c r="B25267" s="106"/>
      <c r="C25267" s="106"/>
      <c r="G25267" s="1"/>
    </row>
    <row r="25268" spans="1:7" x14ac:dyDescent="0.2">
      <c r="A25268" s="106"/>
      <c r="B25268" s="106"/>
      <c r="C25268" s="106"/>
      <c r="G25268" s="1"/>
    </row>
    <row r="25269" spans="1:7" x14ac:dyDescent="0.2">
      <c r="A25269" s="106"/>
      <c r="B25269" s="106"/>
      <c r="C25269" s="106"/>
      <c r="G25269" s="1"/>
    </row>
    <row r="25270" spans="1:7" x14ac:dyDescent="0.2">
      <c r="A25270" s="106"/>
      <c r="B25270" s="106"/>
      <c r="C25270" s="106"/>
      <c r="G25270" s="1"/>
    </row>
    <row r="25271" spans="1:7" x14ac:dyDescent="0.2">
      <c r="A25271" s="106"/>
      <c r="B25271" s="106"/>
      <c r="C25271" s="106"/>
      <c r="G25271" s="1"/>
    </row>
    <row r="25272" spans="1:7" x14ac:dyDescent="0.2">
      <c r="A25272" s="106"/>
      <c r="B25272" s="106"/>
      <c r="C25272" s="106"/>
      <c r="G25272" s="1"/>
    </row>
    <row r="25273" spans="1:7" x14ac:dyDescent="0.2">
      <c r="A25273" s="106"/>
      <c r="B25273" s="106"/>
      <c r="C25273" s="106"/>
      <c r="G25273" s="1"/>
    </row>
    <row r="25274" spans="1:7" x14ac:dyDescent="0.2">
      <c r="A25274" s="106"/>
      <c r="B25274" s="106"/>
      <c r="C25274" s="106"/>
      <c r="G25274" s="1"/>
    </row>
    <row r="25275" spans="1:7" x14ac:dyDescent="0.2">
      <c r="A25275" s="106"/>
      <c r="B25275" s="106"/>
      <c r="C25275" s="106"/>
      <c r="G25275" s="1"/>
    </row>
    <row r="25276" spans="1:7" x14ac:dyDescent="0.2">
      <c r="A25276" s="106"/>
      <c r="B25276" s="106"/>
      <c r="C25276" s="106"/>
      <c r="G25276" s="1"/>
    </row>
    <row r="25277" spans="1:7" x14ac:dyDescent="0.2">
      <c r="A25277" s="106"/>
      <c r="B25277" s="106"/>
      <c r="C25277" s="106"/>
      <c r="G25277" s="1"/>
    </row>
    <row r="25278" spans="1:7" x14ac:dyDescent="0.2">
      <c r="A25278" s="106"/>
      <c r="B25278" s="106"/>
      <c r="C25278" s="106"/>
      <c r="G25278" s="1"/>
    </row>
    <row r="25279" spans="1:7" x14ac:dyDescent="0.2">
      <c r="A25279" s="106"/>
      <c r="B25279" s="106"/>
      <c r="C25279" s="106"/>
      <c r="G25279" s="1"/>
    </row>
    <row r="25280" spans="1:7" x14ac:dyDescent="0.2">
      <c r="A25280" s="106"/>
      <c r="B25280" s="106"/>
      <c r="C25280" s="106"/>
      <c r="G25280" s="1"/>
    </row>
    <row r="25281" spans="1:7" x14ac:dyDescent="0.2">
      <c r="A25281" s="106"/>
      <c r="B25281" s="106"/>
      <c r="C25281" s="106"/>
      <c r="G25281" s="1"/>
    </row>
    <row r="25282" spans="1:7" x14ac:dyDescent="0.2">
      <c r="A25282" s="106"/>
      <c r="B25282" s="106"/>
      <c r="C25282" s="106"/>
      <c r="G25282" s="1"/>
    </row>
    <row r="25283" spans="1:7" x14ac:dyDescent="0.2">
      <c r="A25283" s="106"/>
      <c r="B25283" s="106"/>
      <c r="C25283" s="106"/>
      <c r="G25283" s="1"/>
    </row>
    <row r="25284" spans="1:7" x14ac:dyDescent="0.2">
      <c r="A25284" s="106"/>
      <c r="B25284" s="106"/>
      <c r="C25284" s="106"/>
      <c r="G25284" s="1"/>
    </row>
    <row r="25285" spans="1:7" x14ac:dyDescent="0.2">
      <c r="A25285" s="106"/>
      <c r="B25285" s="106"/>
      <c r="C25285" s="106"/>
      <c r="G25285" s="1"/>
    </row>
    <row r="25286" spans="1:7" x14ac:dyDescent="0.2">
      <c r="A25286" s="106"/>
      <c r="B25286" s="106"/>
      <c r="C25286" s="106"/>
      <c r="G25286" s="1"/>
    </row>
    <row r="25287" spans="1:7" x14ac:dyDescent="0.2">
      <c r="A25287" s="106"/>
      <c r="B25287" s="106"/>
      <c r="C25287" s="106"/>
      <c r="G25287" s="1"/>
    </row>
    <row r="25288" spans="1:7" x14ac:dyDescent="0.2">
      <c r="A25288" s="106"/>
      <c r="B25288" s="106"/>
      <c r="C25288" s="106"/>
      <c r="G25288" s="1"/>
    </row>
    <row r="25289" spans="1:7" x14ac:dyDescent="0.2">
      <c r="A25289" s="106"/>
      <c r="B25289" s="106"/>
      <c r="C25289" s="106"/>
      <c r="G25289" s="1"/>
    </row>
    <row r="25290" spans="1:7" x14ac:dyDescent="0.2">
      <c r="A25290" s="106"/>
      <c r="B25290" s="106"/>
      <c r="C25290" s="106"/>
      <c r="G25290" s="1"/>
    </row>
    <row r="25291" spans="1:7" x14ac:dyDescent="0.2">
      <c r="A25291" s="106"/>
      <c r="B25291" s="106"/>
      <c r="C25291" s="106"/>
      <c r="G25291" s="1"/>
    </row>
    <row r="25292" spans="1:7" x14ac:dyDescent="0.2">
      <c r="A25292" s="106"/>
      <c r="B25292" s="106"/>
      <c r="C25292" s="106"/>
      <c r="G25292" s="1"/>
    </row>
    <row r="25293" spans="1:7" x14ac:dyDescent="0.2">
      <c r="A25293" s="106"/>
      <c r="B25293" s="106"/>
      <c r="C25293" s="106"/>
      <c r="G25293" s="1"/>
    </row>
    <row r="25294" spans="1:7" x14ac:dyDescent="0.2">
      <c r="A25294" s="106"/>
      <c r="B25294" s="106"/>
      <c r="C25294" s="106"/>
      <c r="G25294" s="1"/>
    </row>
    <row r="25295" spans="1:7" x14ac:dyDescent="0.2">
      <c r="A25295" s="106"/>
      <c r="B25295" s="106"/>
      <c r="C25295" s="106"/>
      <c r="G25295" s="1"/>
    </row>
    <row r="25296" spans="1:7" x14ac:dyDescent="0.2">
      <c r="A25296" s="106"/>
      <c r="B25296" s="106"/>
      <c r="C25296" s="106"/>
      <c r="G25296" s="1"/>
    </row>
    <row r="25297" spans="1:7" x14ac:dyDescent="0.2">
      <c r="A25297" s="106"/>
      <c r="B25297" s="106"/>
      <c r="C25297" s="106"/>
      <c r="G25297" s="1"/>
    </row>
    <row r="25298" spans="1:7" x14ac:dyDescent="0.2">
      <c r="A25298" s="106"/>
      <c r="B25298" s="106"/>
      <c r="C25298" s="106"/>
      <c r="G25298" s="1"/>
    </row>
    <row r="25299" spans="1:7" x14ac:dyDescent="0.2">
      <c r="A25299" s="106"/>
      <c r="B25299" s="106"/>
      <c r="C25299" s="106"/>
      <c r="G25299" s="1"/>
    </row>
    <row r="25300" spans="1:7" x14ac:dyDescent="0.2">
      <c r="A25300" s="106"/>
      <c r="B25300" s="106"/>
      <c r="C25300" s="106"/>
      <c r="G25300" s="1"/>
    </row>
    <row r="25301" spans="1:7" x14ac:dyDescent="0.2">
      <c r="A25301" s="106"/>
      <c r="B25301" s="106"/>
      <c r="C25301" s="106"/>
      <c r="G25301" s="1"/>
    </row>
    <row r="25302" spans="1:7" x14ac:dyDescent="0.2">
      <c r="A25302" s="106"/>
      <c r="B25302" s="106"/>
      <c r="C25302" s="106"/>
      <c r="G25302" s="1"/>
    </row>
    <row r="25303" spans="1:7" x14ac:dyDescent="0.2">
      <c r="A25303" s="106"/>
      <c r="B25303" s="106"/>
      <c r="C25303" s="106"/>
      <c r="G25303" s="1"/>
    </row>
    <row r="25304" spans="1:7" x14ac:dyDescent="0.2">
      <c r="A25304" s="106"/>
      <c r="B25304" s="106"/>
      <c r="C25304" s="106"/>
      <c r="G25304" s="1"/>
    </row>
    <row r="25305" spans="1:7" x14ac:dyDescent="0.2">
      <c r="A25305" s="106"/>
      <c r="B25305" s="106"/>
      <c r="C25305" s="106"/>
      <c r="G25305" s="1"/>
    </row>
    <row r="25306" spans="1:7" x14ac:dyDescent="0.2">
      <c r="A25306" s="106"/>
      <c r="B25306" s="106"/>
      <c r="C25306" s="106"/>
      <c r="G25306" s="1"/>
    </row>
    <row r="25307" spans="1:7" x14ac:dyDescent="0.2">
      <c r="A25307" s="106"/>
      <c r="B25307" s="106"/>
      <c r="C25307" s="106"/>
      <c r="G25307" s="1"/>
    </row>
    <row r="25308" spans="1:7" x14ac:dyDescent="0.2">
      <c r="A25308" s="106"/>
      <c r="B25308" s="106"/>
      <c r="C25308" s="106"/>
      <c r="G25308" s="1"/>
    </row>
    <row r="25309" spans="1:7" x14ac:dyDescent="0.2">
      <c r="A25309" s="106"/>
      <c r="B25309" s="106"/>
      <c r="C25309" s="106"/>
      <c r="G25309" s="1"/>
    </row>
    <row r="25310" spans="1:7" x14ac:dyDescent="0.2">
      <c r="A25310" s="106"/>
      <c r="B25310" s="106"/>
      <c r="C25310" s="106"/>
      <c r="G25310" s="1"/>
    </row>
    <row r="25311" spans="1:7" x14ac:dyDescent="0.2">
      <c r="A25311" s="106"/>
      <c r="B25311" s="106"/>
      <c r="C25311" s="106"/>
      <c r="G25311" s="1"/>
    </row>
    <row r="25312" spans="1:7" x14ac:dyDescent="0.2">
      <c r="A25312" s="106"/>
      <c r="B25312" s="106"/>
      <c r="C25312" s="106"/>
      <c r="G25312" s="1"/>
    </row>
    <row r="25313" spans="1:7" x14ac:dyDescent="0.2">
      <c r="A25313" s="106"/>
      <c r="B25313" s="106"/>
      <c r="C25313" s="106"/>
      <c r="G25313" s="1"/>
    </row>
    <row r="25314" spans="1:7" x14ac:dyDescent="0.2">
      <c r="A25314" s="106"/>
      <c r="B25314" s="106"/>
      <c r="C25314" s="106"/>
      <c r="G25314" s="1"/>
    </row>
    <row r="25315" spans="1:7" x14ac:dyDescent="0.2">
      <c r="A25315" s="106"/>
      <c r="B25315" s="106"/>
      <c r="C25315" s="106"/>
      <c r="G25315" s="1"/>
    </row>
    <row r="25316" spans="1:7" x14ac:dyDescent="0.2">
      <c r="A25316" s="106"/>
      <c r="B25316" s="106"/>
      <c r="C25316" s="106"/>
      <c r="G25316" s="1"/>
    </row>
    <row r="25317" spans="1:7" x14ac:dyDescent="0.2">
      <c r="A25317" s="106"/>
      <c r="B25317" s="106"/>
      <c r="C25317" s="106"/>
      <c r="G25317" s="1"/>
    </row>
    <row r="25318" spans="1:7" x14ac:dyDescent="0.2">
      <c r="A25318" s="106"/>
      <c r="B25318" s="106"/>
      <c r="C25318" s="106"/>
      <c r="G25318" s="1"/>
    </row>
    <row r="25319" spans="1:7" x14ac:dyDescent="0.2">
      <c r="A25319" s="106"/>
      <c r="B25319" s="106"/>
      <c r="C25319" s="106"/>
      <c r="G25319" s="1"/>
    </row>
    <row r="25320" spans="1:7" x14ac:dyDescent="0.2">
      <c r="A25320" s="106"/>
      <c r="B25320" s="106"/>
      <c r="C25320" s="106"/>
      <c r="G25320" s="1"/>
    </row>
    <row r="25321" spans="1:7" x14ac:dyDescent="0.2">
      <c r="A25321" s="106"/>
      <c r="B25321" s="106"/>
      <c r="C25321" s="106"/>
      <c r="G25321" s="1"/>
    </row>
    <row r="25322" spans="1:7" x14ac:dyDescent="0.2">
      <c r="A25322" s="106"/>
      <c r="B25322" s="106"/>
      <c r="C25322" s="106"/>
      <c r="G25322" s="1"/>
    </row>
    <row r="25323" spans="1:7" x14ac:dyDescent="0.2">
      <c r="A25323" s="106"/>
      <c r="B25323" s="106"/>
      <c r="C25323" s="106"/>
      <c r="G25323" s="1"/>
    </row>
    <row r="25324" spans="1:7" x14ac:dyDescent="0.2">
      <c r="A25324" s="106"/>
      <c r="B25324" s="106"/>
      <c r="C25324" s="106"/>
      <c r="G25324" s="1"/>
    </row>
    <row r="25325" spans="1:7" x14ac:dyDescent="0.2">
      <c r="A25325" s="106"/>
      <c r="B25325" s="106"/>
      <c r="C25325" s="106"/>
      <c r="G25325" s="1"/>
    </row>
    <row r="25326" spans="1:7" x14ac:dyDescent="0.2">
      <c r="A25326" s="106"/>
      <c r="B25326" s="106"/>
      <c r="C25326" s="106"/>
      <c r="G25326" s="1"/>
    </row>
    <row r="25327" spans="1:7" x14ac:dyDescent="0.2">
      <c r="A25327" s="106"/>
      <c r="B25327" s="106"/>
      <c r="C25327" s="106"/>
      <c r="G25327" s="1"/>
    </row>
    <row r="25328" spans="1:7" x14ac:dyDescent="0.2">
      <c r="A25328" s="106"/>
      <c r="B25328" s="106"/>
      <c r="C25328" s="106"/>
      <c r="G25328" s="1"/>
    </row>
    <row r="25329" spans="1:7" x14ac:dyDescent="0.2">
      <c r="A25329" s="106"/>
      <c r="B25329" s="106"/>
      <c r="C25329" s="106"/>
      <c r="G25329" s="1"/>
    </row>
    <row r="25330" spans="1:7" x14ac:dyDescent="0.2">
      <c r="A25330" s="106"/>
      <c r="B25330" s="106"/>
      <c r="C25330" s="106"/>
      <c r="G25330" s="1"/>
    </row>
    <row r="25331" spans="1:7" x14ac:dyDescent="0.2">
      <c r="A25331" s="106"/>
      <c r="B25331" s="106"/>
      <c r="C25331" s="106"/>
      <c r="G25331" s="1"/>
    </row>
    <row r="25332" spans="1:7" x14ac:dyDescent="0.2">
      <c r="A25332" s="106"/>
      <c r="B25332" s="106"/>
      <c r="C25332" s="106"/>
      <c r="G25332" s="1"/>
    </row>
    <row r="25333" spans="1:7" x14ac:dyDescent="0.2">
      <c r="A25333" s="106"/>
      <c r="B25333" s="106"/>
      <c r="C25333" s="106"/>
      <c r="G25333" s="1"/>
    </row>
    <row r="25334" spans="1:7" x14ac:dyDescent="0.2">
      <c r="A25334" s="106"/>
      <c r="B25334" s="106"/>
      <c r="C25334" s="106"/>
      <c r="G25334" s="1"/>
    </row>
    <row r="25335" spans="1:7" x14ac:dyDescent="0.2">
      <c r="A25335" s="106"/>
      <c r="B25335" s="106"/>
      <c r="C25335" s="106"/>
      <c r="G25335" s="1"/>
    </row>
    <row r="25336" spans="1:7" x14ac:dyDescent="0.2">
      <c r="A25336" s="106"/>
      <c r="B25336" s="106"/>
      <c r="C25336" s="106"/>
      <c r="G25336" s="1"/>
    </row>
    <row r="25337" spans="1:7" x14ac:dyDescent="0.2">
      <c r="A25337" s="106"/>
      <c r="B25337" s="106"/>
      <c r="C25337" s="106"/>
      <c r="G25337" s="1"/>
    </row>
    <row r="25338" spans="1:7" x14ac:dyDescent="0.2">
      <c r="A25338" s="106"/>
      <c r="B25338" s="106"/>
      <c r="C25338" s="106"/>
      <c r="G25338" s="1"/>
    </row>
    <row r="25339" spans="1:7" x14ac:dyDescent="0.2">
      <c r="A25339" s="106"/>
      <c r="B25339" s="106"/>
      <c r="C25339" s="106"/>
      <c r="G25339" s="1"/>
    </row>
    <row r="25340" spans="1:7" x14ac:dyDescent="0.2">
      <c r="A25340" s="106"/>
      <c r="B25340" s="106"/>
      <c r="C25340" s="106"/>
      <c r="G25340" s="1"/>
    </row>
    <row r="25341" spans="1:7" x14ac:dyDescent="0.2">
      <c r="A25341" s="106"/>
      <c r="B25341" s="106"/>
      <c r="C25341" s="106"/>
      <c r="G25341" s="1"/>
    </row>
    <row r="25342" spans="1:7" x14ac:dyDescent="0.2">
      <c r="A25342" s="106"/>
      <c r="B25342" s="106"/>
      <c r="C25342" s="106"/>
      <c r="G25342" s="1"/>
    </row>
    <row r="25343" spans="1:7" x14ac:dyDescent="0.2">
      <c r="A25343" s="106"/>
      <c r="B25343" s="106"/>
      <c r="C25343" s="106"/>
      <c r="G25343" s="1"/>
    </row>
    <row r="25344" spans="1:7" x14ac:dyDescent="0.2">
      <c r="A25344" s="106"/>
      <c r="B25344" s="106"/>
      <c r="C25344" s="106"/>
      <c r="G25344" s="1"/>
    </row>
    <row r="25345" spans="1:7" x14ac:dyDescent="0.2">
      <c r="A25345" s="106"/>
      <c r="B25345" s="106"/>
      <c r="C25345" s="106"/>
      <c r="G25345" s="1"/>
    </row>
    <row r="25346" spans="1:7" x14ac:dyDescent="0.2">
      <c r="A25346" s="106"/>
      <c r="B25346" s="106"/>
      <c r="C25346" s="106"/>
      <c r="G25346" s="1"/>
    </row>
    <row r="25347" spans="1:7" x14ac:dyDescent="0.2">
      <c r="A25347" s="106"/>
      <c r="B25347" s="106"/>
      <c r="C25347" s="106"/>
      <c r="G25347" s="1"/>
    </row>
    <row r="25348" spans="1:7" x14ac:dyDescent="0.2">
      <c r="A25348" s="106"/>
      <c r="B25348" s="106"/>
      <c r="C25348" s="106"/>
      <c r="G25348" s="1"/>
    </row>
    <row r="25349" spans="1:7" x14ac:dyDescent="0.2">
      <c r="A25349" s="106"/>
      <c r="B25349" s="106"/>
      <c r="C25349" s="106"/>
      <c r="G25349" s="1"/>
    </row>
    <row r="25350" spans="1:7" x14ac:dyDescent="0.2">
      <c r="A25350" s="106"/>
      <c r="B25350" s="106"/>
      <c r="C25350" s="106"/>
      <c r="G25350" s="1"/>
    </row>
    <row r="25351" spans="1:7" x14ac:dyDescent="0.2">
      <c r="A25351" s="106"/>
      <c r="B25351" s="106"/>
      <c r="C25351" s="106"/>
      <c r="G25351" s="1"/>
    </row>
    <row r="25352" spans="1:7" x14ac:dyDescent="0.2">
      <c r="A25352" s="106"/>
      <c r="B25352" s="106"/>
      <c r="C25352" s="106"/>
      <c r="G25352" s="1"/>
    </row>
    <row r="25353" spans="1:7" x14ac:dyDescent="0.2">
      <c r="A25353" s="106"/>
      <c r="B25353" s="106"/>
      <c r="C25353" s="106"/>
      <c r="G25353" s="1"/>
    </row>
    <row r="25354" spans="1:7" x14ac:dyDescent="0.2">
      <c r="A25354" s="106"/>
      <c r="B25354" s="106"/>
      <c r="C25354" s="106"/>
      <c r="G25354" s="1"/>
    </row>
    <row r="25355" spans="1:7" x14ac:dyDescent="0.2">
      <c r="A25355" s="106"/>
      <c r="B25355" s="106"/>
      <c r="C25355" s="106"/>
      <c r="G25355" s="1"/>
    </row>
    <row r="25356" spans="1:7" x14ac:dyDescent="0.2">
      <c r="A25356" s="106"/>
      <c r="B25356" s="106"/>
      <c r="C25356" s="106"/>
      <c r="G25356" s="1"/>
    </row>
    <row r="25357" spans="1:7" x14ac:dyDescent="0.2">
      <c r="A25357" s="106"/>
      <c r="B25357" s="106"/>
      <c r="C25357" s="106"/>
      <c r="G25357" s="1"/>
    </row>
    <row r="25358" spans="1:7" x14ac:dyDescent="0.2">
      <c r="A25358" s="106"/>
      <c r="B25358" s="106"/>
      <c r="C25358" s="106"/>
      <c r="G25358" s="1"/>
    </row>
    <row r="25359" spans="1:7" x14ac:dyDescent="0.2">
      <c r="A25359" s="106"/>
      <c r="B25359" s="106"/>
      <c r="C25359" s="106"/>
      <c r="G25359" s="1"/>
    </row>
    <row r="25360" spans="1:7" x14ac:dyDescent="0.2">
      <c r="A25360" s="106"/>
      <c r="B25360" s="106"/>
      <c r="C25360" s="106"/>
      <c r="G25360" s="1"/>
    </row>
    <row r="25361" spans="1:7" x14ac:dyDescent="0.2">
      <c r="A25361" s="106"/>
      <c r="B25361" s="106"/>
      <c r="C25361" s="106"/>
      <c r="G25361" s="1"/>
    </row>
    <row r="25362" spans="1:7" x14ac:dyDescent="0.2">
      <c r="A25362" s="106"/>
      <c r="B25362" s="106"/>
      <c r="C25362" s="106"/>
    </row>
    <row r="25363" spans="1:7" x14ac:dyDescent="0.2">
      <c r="A25363" s="106"/>
      <c r="B25363" s="106"/>
      <c r="C25363" s="106"/>
      <c r="G25363" s="1"/>
    </row>
    <row r="25364" spans="1:7" x14ac:dyDescent="0.2">
      <c r="A25364" s="106"/>
      <c r="B25364" s="106"/>
      <c r="C25364" s="106"/>
      <c r="G25364" s="1"/>
    </row>
    <row r="25365" spans="1:7" x14ac:dyDescent="0.2">
      <c r="A25365" s="106"/>
      <c r="B25365" s="106"/>
      <c r="C25365" s="106"/>
      <c r="G25365" s="1"/>
    </row>
    <row r="25366" spans="1:7" x14ac:dyDescent="0.2">
      <c r="A25366" s="106"/>
      <c r="B25366" s="106"/>
      <c r="C25366" s="106"/>
      <c r="G25366" s="1"/>
    </row>
    <row r="25367" spans="1:7" x14ac:dyDescent="0.2">
      <c r="A25367" s="106"/>
      <c r="B25367" s="106"/>
      <c r="C25367" s="106"/>
      <c r="G25367" s="1"/>
    </row>
    <row r="25368" spans="1:7" x14ac:dyDescent="0.2">
      <c r="A25368" s="106"/>
      <c r="B25368" s="106"/>
      <c r="C25368" s="106"/>
      <c r="G25368" s="1"/>
    </row>
    <row r="25369" spans="1:7" x14ac:dyDescent="0.2">
      <c r="A25369" s="106"/>
      <c r="B25369" s="106"/>
      <c r="C25369" s="106"/>
      <c r="G25369" s="1"/>
    </row>
    <row r="25370" spans="1:7" x14ac:dyDescent="0.2">
      <c r="A25370" s="106"/>
      <c r="B25370" s="106"/>
      <c r="C25370" s="106"/>
      <c r="G25370" s="1"/>
    </row>
    <row r="25371" spans="1:7" x14ac:dyDescent="0.2">
      <c r="A25371" s="106"/>
      <c r="B25371" s="106"/>
      <c r="C25371" s="106"/>
      <c r="G25371" s="1"/>
    </row>
    <row r="25372" spans="1:7" x14ac:dyDescent="0.2">
      <c r="A25372" s="106"/>
      <c r="B25372" s="106"/>
      <c r="C25372" s="106"/>
      <c r="G25372" s="1"/>
    </row>
    <row r="25373" spans="1:7" x14ac:dyDescent="0.2">
      <c r="A25373" s="106"/>
      <c r="B25373" s="106"/>
      <c r="C25373" s="106"/>
      <c r="G25373" s="1"/>
    </row>
    <row r="25374" spans="1:7" x14ac:dyDescent="0.2">
      <c r="A25374" s="106"/>
      <c r="B25374" s="106"/>
      <c r="C25374" s="106"/>
      <c r="G25374" s="1"/>
    </row>
    <row r="25375" spans="1:7" x14ac:dyDescent="0.2">
      <c r="A25375" s="106"/>
      <c r="B25375" s="106"/>
      <c r="C25375" s="106"/>
      <c r="G25375" s="1"/>
    </row>
    <row r="25376" spans="1:7" x14ac:dyDescent="0.2">
      <c r="A25376" s="106"/>
      <c r="B25376" s="106"/>
      <c r="C25376" s="106"/>
      <c r="G25376" s="1"/>
    </row>
    <row r="25377" spans="1:7" x14ac:dyDescent="0.2">
      <c r="A25377" s="106"/>
      <c r="B25377" s="106"/>
      <c r="C25377" s="106"/>
      <c r="G25377" s="1"/>
    </row>
    <row r="25378" spans="1:7" x14ac:dyDescent="0.2">
      <c r="A25378" s="106"/>
      <c r="B25378" s="106"/>
      <c r="C25378" s="106"/>
      <c r="G25378" s="1"/>
    </row>
    <row r="25379" spans="1:7" x14ac:dyDescent="0.2">
      <c r="A25379" s="106"/>
      <c r="B25379" s="106"/>
      <c r="C25379" s="106"/>
      <c r="G25379" s="1"/>
    </row>
    <row r="25380" spans="1:7" x14ac:dyDescent="0.2">
      <c r="A25380" s="106"/>
      <c r="B25380" s="106"/>
      <c r="C25380" s="106"/>
    </row>
    <row r="25381" spans="1:7" x14ac:dyDescent="0.2">
      <c r="A25381" s="106"/>
      <c r="B25381" s="106"/>
      <c r="C25381" s="106"/>
      <c r="G25381" s="1"/>
    </row>
    <row r="25382" spans="1:7" x14ac:dyDescent="0.2">
      <c r="A25382" s="106"/>
      <c r="B25382" s="106"/>
      <c r="C25382" s="106"/>
      <c r="G25382" s="1"/>
    </row>
    <row r="25383" spans="1:7" x14ac:dyDescent="0.2">
      <c r="A25383" s="106"/>
      <c r="B25383" s="106"/>
      <c r="C25383" s="106"/>
      <c r="G25383" s="1"/>
    </row>
    <row r="25384" spans="1:7" x14ac:dyDescent="0.2">
      <c r="A25384" s="106"/>
      <c r="B25384" s="106"/>
      <c r="C25384" s="106"/>
      <c r="G25384" s="1"/>
    </row>
    <row r="25385" spans="1:7" x14ac:dyDescent="0.2">
      <c r="A25385" s="106"/>
      <c r="B25385" s="106"/>
      <c r="C25385" s="106"/>
      <c r="G25385" s="1"/>
    </row>
    <row r="25386" spans="1:7" x14ac:dyDescent="0.2">
      <c r="A25386" s="106"/>
      <c r="B25386" s="106"/>
      <c r="C25386" s="106"/>
      <c r="G25386" s="1"/>
    </row>
    <row r="25387" spans="1:7" x14ac:dyDescent="0.2">
      <c r="A25387" s="106"/>
      <c r="B25387" s="106"/>
      <c r="C25387" s="106"/>
      <c r="G25387" s="1"/>
    </row>
    <row r="25388" spans="1:7" x14ac:dyDescent="0.2">
      <c r="A25388" s="106"/>
      <c r="B25388" s="106"/>
      <c r="C25388" s="106"/>
      <c r="G25388" s="1"/>
    </row>
    <row r="25389" spans="1:7" x14ac:dyDescent="0.2">
      <c r="A25389" s="106"/>
      <c r="B25389" s="106"/>
      <c r="C25389" s="106"/>
      <c r="G25389" s="1"/>
    </row>
    <row r="25390" spans="1:7" x14ac:dyDescent="0.2">
      <c r="A25390" s="106"/>
      <c r="B25390" s="106"/>
      <c r="C25390" s="106"/>
      <c r="G25390" s="1"/>
    </row>
    <row r="25391" spans="1:7" x14ac:dyDescent="0.2">
      <c r="A25391" s="106"/>
      <c r="B25391" s="106"/>
      <c r="C25391" s="106"/>
      <c r="G25391" s="1"/>
    </row>
    <row r="25392" spans="1:7" x14ac:dyDescent="0.2">
      <c r="A25392" s="106"/>
      <c r="B25392" s="106"/>
      <c r="C25392" s="106"/>
      <c r="G25392" s="1"/>
    </row>
    <row r="25393" spans="1:7" x14ac:dyDescent="0.2">
      <c r="A25393" s="106"/>
      <c r="B25393" s="106"/>
      <c r="C25393" s="106"/>
      <c r="G25393" s="1"/>
    </row>
    <row r="25394" spans="1:7" x14ac:dyDescent="0.2">
      <c r="A25394" s="106"/>
      <c r="B25394" s="106"/>
      <c r="C25394" s="106"/>
      <c r="G25394" s="1"/>
    </row>
    <row r="25395" spans="1:7" x14ac:dyDescent="0.2">
      <c r="A25395" s="106"/>
      <c r="B25395" s="106"/>
      <c r="C25395" s="106"/>
      <c r="G25395" s="1"/>
    </row>
    <row r="25396" spans="1:7" x14ac:dyDescent="0.2">
      <c r="A25396" s="106"/>
      <c r="B25396" s="106"/>
      <c r="C25396" s="106"/>
      <c r="G25396" s="1"/>
    </row>
    <row r="25397" spans="1:7" x14ac:dyDescent="0.2">
      <c r="A25397" s="106"/>
      <c r="B25397" s="106"/>
      <c r="C25397" s="106"/>
      <c r="G25397" s="1"/>
    </row>
    <row r="25398" spans="1:7" x14ac:dyDescent="0.2">
      <c r="A25398" s="106"/>
      <c r="B25398" s="106"/>
      <c r="C25398" s="106"/>
      <c r="G25398" s="1"/>
    </row>
    <row r="25399" spans="1:7" x14ac:dyDescent="0.2">
      <c r="A25399" s="106"/>
      <c r="B25399" s="106"/>
      <c r="C25399" s="106"/>
      <c r="G25399" s="1"/>
    </row>
    <row r="25400" spans="1:7" x14ac:dyDescent="0.2">
      <c r="A25400" s="106"/>
      <c r="B25400" s="106"/>
      <c r="C25400" s="106"/>
      <c r="G25400" s="1"/>
    </row>
    <row r="25401" spans="1:7" x14ac:dyDescent="0.2">
      <c r="A25401" s="106"/>
      <c r="B25401" s="106"/>
      <c r="C25401" s="106"/>
      <c r="G25401" s="1"/>
    </row>
    <row r="25402" spans="1:7" x14ac:dyDescent="0.2">
      <c r="A25402" s="106"/>
      <c r="B25402" s="106"/>
      <c r="C25402" s="106"/>
      <c r="G25402" s="1"/>
    </row>
    <row r="25403" spans="1:7" x14ac:dyDescent="0.2">
      <c r="A25403" s="106"/>
      <c r="B25403" s="106"/>
      <c r="C25403" s="106"/>
      <c r="G25403" s="1"/>
    </row>
    <row r="25404" spans="1:7" x14ac:dyDescent="0.2">
      <c r="A25404" s="106"/>
      <c r="B25404" s="106"/>
      <c r="C25404" s="106"/>
      <c r="G25404" s="1"/>
    </row>
    <row r="25405" spans="1:7" x14ac:dyDescent="0.2">
      <c r="A25405" s="106"/>
      <c r="B25405" s="106"/>
      <c r="C25405" s="106"/>
      <c r="G25405" s="1"/>
    </row>
    <row r="25406" spans="1:7" x14ac:dyDescent="0.2">
      <c r="A25406" s="106"/>
      <c r="B25406" s="106"/>
      <c r="C25406" s="106"/>
      <c r="G25406" s="1"/>
    </row>
    <row r="25407" spans="1:7" x14ac:dyDescent="0.2">
      <c r="A25407" s="106"/>
      <c r="B25407" s="106"/>
      <c r="C25407" s="106"/>
      <c r="G25407" s="1"/>
    </row>
    <row r="25408" spans="1:7" x14ac:dyDescent="0.2">
      <c r="A25408" s="106"/>
      <c r="B25408" s="106"/>
      <c r="C25408" s="106"/>
      <c r="G25408" s="1"/>
    </row>
    <row r="25409" spans="1:7" x14ac:dyDescent="0.2">
      <c r="A25409" s="106"/>
      <c r="B25409" s="106"/>
      <c r="C25409" s="106"/>
      <c r="G25409" s="1"/>
    </row>
    <row r="25410" spans="1:7" x14ac:dyDescent="0.2">
      <c r="A25410" s="106"/>
      <c r="B25410" s="106"/>
      <c r="C25410" s="106"/>
      <c r="G25410" s="1"/>
    </row>
    <row r="25411" spans="1:7" x14ac:dyDescent="0.2">
      <c r="A25411" s="106"/>
      <c r="B25411" s="106"/>
      <c r="C25411" s="106"/>
      <c r="G25411" s="1"/>
    </row>
    <row r="25412" spans="1:7" x14ac:dyDescent="0.2">
      <c r="A25412" s="106"/>
      <c r="B25412" s="106"/>
      <c r="C25412" s="106"/>
      <c r="G25412" s="1"/>
    </row>
    <row r="25413" spans="1:7" x14ac:dyDescent="0.2">
      <c r="A25413" s="106"/>
      <c r="B25413" s="106"/>
      <c r="C25413" s="106"/>
      <c r="G25413" s="1"/>
    </row>
    <row r="25414" spans="1:7" x14ac:dyDescent="0.2">
      <c r="A25414" s="106"/>
      <c r="B25414" s="106"/>
      <c r="C25414" s="106"/>
      <c r="G25414" s="1"/>
    </row>
    <row r="25415" spans="1:7" x14ac:dyDescent="0.2">
      <c r="A25415" s="106"/>
      <c r="B25415" s="106"/>
      <c r="C25415" s="106"/>
      <c r="G25415" s="1"/>
    </row>
    <row r="25416" spans="1:7" x14ac:dyDescent="0.2">
      <c r="A25416" s="106"/>
      <c r="B25416" s="106"/>
      <c r="C25416" s="106"/>
      <c r="G25416" s="1"/>
    </row>
    <row r="25417" spans="1:7" x14ac:dyDescent="0.2">
      <c r="A25417" s="106"/>
      <c r="B25417" s="106"/>
      <c r="C25417" s="106"/>
      <c r="G25417" s="1"/>
    </row>
    <row r="25418" spans="1:7" x14ac:dyDescent="0.2">
      <c r="A25418" s="106"/>
      <c r="B25418" s="106"/>
      <c r="C25418" s="106"/>
      <c r="G25418" s="1"/>
    </row>
    <row r="25419" spans="1:7" x14ac:dyDescent="0.2">
      <c r="A25419" s="106"/>
      <c r="B25419" s="106"/>
      <c r="C25419" s="106"/>
      <c r="G25419" s="1"/>
    </row>
    <row r="25420" spans="1:7" x14ac:dyDescent="0.2">
      <c r="A25420" s="106"/>
      <c r="B25420" s="106"/>
      <c r="C25420" s="106"/>
      <c r="G25420" s="1"/>
    </row>
    <row r="25421" spans="1:7" x14ac:dyDescent="0.2">
      <c r="A25421" s="106"/>
      <c r="B25421" s="106"/>
      <c r="C25421" s="106"/>
      <c r="G25421" s="1"/>
    </row>
    <row r="25422" spans="1:7" x14ac:dyDescent="0.2">
      <c r="A25422" s="106"/>
      <c r="B25422" s="106"/>
      <c r="C25422" s="106"/>
      <c r="G25422" s="1"/>
    </row>
    <row r="25423" spans="1:7" x14ac:dyDescent="0.2">
      <c r="A25423" s="106"/>
      <c r="B25423" s="106"/>
      <c r="C25423" s="106"/>
      <c r="G25423" s="1"/>
    </row>
    <row r="25424" spans="1:7" x14ac:dyDescent="0.2">
      <c r="A25424" s="106"/>
      <c r="B25424" s="106"/>
      <c r="C25424" s="106"/>
      <c r="G25424" s="1"/>
    </row>
    <row r="25425" spans="1:7" x14ac:dyDescent="0.2">
      <c r="A25425" s="106"/>
      <c r="B25425" s="106"/>
      <c r="C25425" s="106"/>
      <c r="G25425" s="1"/>
    </row>
    <row r="25426" spans="1:7" x14ac:dyDescent="0.2">
      <c r="A25426" s="106"/>
      <c r="B25426" s="106"/>
      <c r="C25426" s="106"/>
      <c r="G25426" s="1"/>
    </row>
    <row r="25427" spans="1:7" x14ac:dyDescent="0.2">
      <c r="A25427" s="106"/>
      <c r="B25427" s="106"/>
      <c r="C25427" s="106"/>
      <c r="G25427" s="1"/>
    </row>
    <row r="25428" spans="1:7" x14ac:dyDescent="0.2">
      <c r="A25428" s="106"/>
      <c r="B25428" s="106"/>
      <c r="C25428" s="106"/>
      <c r="G25428" s="1"/>
    </row>
    <row r="25429" spans="1:7" x14ac:dyDescent="0.2">
      <c r="A25429" s="106"/>
      <c r="B25429" s="106"/>
      <c r="C25429" s="106"/>
      <c r="G25429" s="1"/>
    </row>
    <row r="25430" spans="1:7" x14ac:dyDescent="0.2">
      <c r="A25430" s="106"/>
      <c r="B25430" s="106"/>
      <c r="C25430" s="106"/>
      <c r="G25430" s="1"/>
    </row>
    <row r="25431" spans="1:7" x14ac:dyDescent="0.2">
      <c r="A25431" s="106"/>
      <c r="B25431" s="106"/>
      <c r="C25431" s="106"/>
      <c r="G25431" s="1"/>
    </row>
    <row r="25432" spans="1:7" x14ac:dyDescent="0.2">
      <c r="A25432" s="106"/>
      <c r="B25432" s="106"/>
      <c r="C25432" s="106"/>
      <c r="G25432" s="1"/>
    </row>
    <row r="25433" spans="1:7" x14ac:dyDescent="0.2">
      <c r="A25433" s="106"/>
      <c r="B25433" s="106"/>
      <c r="C25433" s="106"/>
      <c r="G25433" s="1"/>
    </row>
    <row r="25434" spans="1:7" x14ac:dyDescent="0.2">
      <c r="A25434" s="106"/>
      <c r="B25434" s="106"/>
      <c r="C25434" s="106"/>
      <c r="G25434" s="1"/>
    </row>
    <row r="25435" spans="1:7" x14ac:dyDescent="0.2">
      <c r="A25435" s="106"/>
      <c r="B25435" s="106"/>
      <c r="C25435" s="106"/>
      <c r="G25435" s="1"/>
    </row>
    <row r="25436" spans="1:7" x14ac:dyDescent="0.2">
      <c r="A25436" s="106"/>
      <c r="B25436" s="106"/>
      <c r="C25436" s="106"/>
      <c r="G25436" s="1"/>
    </row>
    <row r="25437" spans="1:7" x14ac:dyDescent="0.2">
      <c r="A25437" s="106"/>
      <c r="B25437" s="106"/>
      <c r="C25437" s="106"/>
      <c r="G25437" s="1"/>
    </row>
    <row r="25438" spans="1:7" x14ac:dyDescent="0.2">
      <c r="A25438" s="106"/>
      <c r="B25438" s="106"/>
      <c r="C25438" s="106"/>
      <c r="G25438" s="1"/>
    </row>
    <row r="25439" spans="1:7" x14ac:dyDescent="0.2">
      <c r="A25439" s="106"/>
      <c r="B25439" s="106"/>
      <c r="C25439" s="106"/>
      <c r="G25439" s="1"/>
    </row>
    <row r="25440" spans="1:7" x14ac:dyDescent="0.2">
      <c r="A25440" s="106"/>
      <c r="B25440" s="106"/>
      <c r="C25440" s="106"/>
      <c r="G25440" s="1"/>
    </row>
    <row r="25441" spans="1:7" x14ac:dyDescent="0.2">
      <c r="A25441" s="106"/>
      <c r="B25441" s="106"/>
      <c r="C25441" s="106"/>
      <c r="G25441" s="1"/>
    </row>
    <row r="25442" spans="1:7" x14ac:dyDescent="0.2">
      <c r="A25442" s="106"/>
      <c r="B25442" s="106"/>
      <c r="C25442" s="106"/>
      <c r="G25442" s="1"/>
    </row>
    <row r="25443" spans="1:7" x14ac:dyDescent="0.2">
      <c r="A25443" s="106"/>
      <c r="B25443" s="106"/>
      <c r="C25443" s="106"/>
      <c r="G25443" s="1"/>
    </row>
    <row r="25444" spans="1:7" x14ac:dyDescent="0.2">
      <c r="A25444" s="106"/>
      <c r="B25444" s="106"/>
      <c r="C25444" s="106"/>
      <c r="G25444" s="1"/>
    </row>
    <row r="25445" spans="1:7" x14ac:dyDescent="0.2">
      <c r="A25445" s="106"/>
      <c r="B25445" s="106"/>
      <c r="C25445" s="106"/>
      <c r="G25445" s="1"/>
    </row>
    <row r="25446" spans="1:7" x14ac:dyDescent="0.2">
      <c r="A25446" s="106"/>
      <c r="B25446" s="106"/>
      <c r="C25446" s="106"/>
      <c r="G25446" s="1"/>
    </row>
    <row r="25447" spans="1:7" x14ac:dyDescent="0.2">
      <c r="A25447" s="106"/>
      <c r="B25447" s="106"/>
      <c r="C25447" s="106"/>
      <c r="G25447" s="1"/>
    </row>
    <row r="25448" spans="1:7" x14ac:dyDescent="0.2">
      <c r="A25448" s="106"/>
      <c r="B25448" s="106"/>
      <c r="C25448" s="106"/>
      <c r="G25448" s="1"/>
    </row>
    <row r="25449" spans="1:7" x14ac:dyDescent="0.2">
      <c r="A25449" s="106"/>
      <c r="B25449" s="106"/>
      <c r="C25449" s="106"/>
      <c r="G25449" s="1"/>
    </row>
    <row r="25450" spans="1:7" x14ac:dyDescent="0.2">
      <c r="A25450" s="106"/>
      <c r="B25450" s="106"/>
      <c r="C25450" s="106"/>
      <c r="G25450" s="1"/>
    </row>
    <row r="25451" spans="1:7" x14ac:dyDescent="0.2">
      <c r="A25451" s="106"/>
      <c r="B25451" s="106"/>
      <c r="C25451" s="106"/>
      <c r="G25451" s="1"/>
    </row>
    <row r="25452" spans="1:7" x14ac:dyDescent="0.2">
      <c r="A25452" s="106"/>
      <c r="B25452" s="106"/>
      <c r="C25452" s="106"/>
      <c r="G25452" s="1"/>
    </row>
    <row r="25453" spans="1:7" x14ac:dyDescent="0.2">
      <c r="A25453" s="106"/>
      <c r="B25453" s="106"/>
      <c r="C25453" s="106"/>
      <c r="G25453" s="1"/>
    </row>
    <row r="25454" spans="1:7" x14ac:dyDescent="0.2">
      <c r="A25454" s="106"/>
      <c r="B25454" s="106"/>
      <c r="C25454" s="106"/>
      <c r="G25454" s="1"/>
    </row>
    <row r="25455" spans="1:7" x14ac:dyDescent="0.2">
      <c r="A25455" s="106"/>
      <c r="B25455" s="106"/>
      <c r="C25455" s="106"/>
      <c r="G25455" s="1"/>
    </row>
    <row r="25456" spans="1:7" x14ac:dyDescent="0.2">
      <c r="A25456" s="106"/>
      <c r="B25456" s="106"/>
      <c r="C25456" s="106"/>
      <c r="G25456" s="1"/>
    </row>
    <row r="25457" spans="1:7" x14ac:dyDescent="0.2">
      <c r="A25457" s="106"/>
      <c r="B25457" s="106"/>
      <c r="C25457" s="106"/>
      <c r="G25457" s="1"/>
    </row>
    <row r="25458" spans="1:7" x14ac:dyDescent="0.2">
      <c r="A25458" s="106"/>
      <c r="B25458" s="106"/>
      <c r="C25458" s="106"/>
      <c r="G25458" s="1"/>
    </row>
    <row r="25459" spans="1:7" x14ac:dyDescent="0.2">
      <c r="A25459" s="106"/>
      <c r="B25459" s="106"/>
      <c r="C25459" s="106"/>
      <c r="G25459" s="1"/>
    </row>
    <row r="25460" spans="1:7" x14ac:dyDescent="0.2">
      <c r="A25460" s="106"/>
      <c r="B25460" s="106"/>
      <c r="C25460" s="106"/>
      <c r="G25460" s="1"/>
    </row>
    <row r="25461" spans="1:7" x14ac:dyDescent="0.2">
      <c r="A25461" s="106"/>
      <c r="B25461" s="106"/>
      <c r="C25461" s="106"/>
      <c r="G25461" s="1"/>
    </row>
    <row r="25462" spans="1:7" x14ac:dyDescent="0.2">
      <c r="A25462" s="106"/>
      <c r="B25462" s="106"/>
      <c r="C25462" s="106"/>
      <c r="G25462" s="1"/>
    </row>
    <row r="25463" spans="1:7" x14ac:dyDescent="0.2">
      <c r="A25463" s="106"/>
      <c r="B25463" s="106"/>
      <c r="C25463" s="106"/>
      <c r="G25463" s="1"/>
    </row>
    <row r="25464" spans="1:7" x14ac:dyDescent="0.2">
      <c r="A25464" s="106"/>
      <c r="B25464" s="106"/>
      <c r="C25464" s="106"/>
      <c r="G25464" s="1"/>
    </row>
    <row r="25465" spans="1:7" x14ac:dyDescent="0.2">
      <c r="A25465" s="106"/>
      <c r="B25465" s="106"/>
      <c r="C25465" s="106"/>
      <c r="G25465" s="1"/>
    </row>
    <row r="25466" spans="1:7" x14ac:dyDescent="0.2">
      <c r="A25466" s="106"/>
      <c r="B25466" s="106"/>
      <c r="C25466" s="106"/>
      <c r="G25466" s="1"/>
    </row>
    <row r="25467" spans="1:7" x14ac:dyDescent="0.2">
      <c r="A25467" s="106"/>
      <c r="B25467" s="106"/>
      <c r="C25467" s="106"/>
      <c r="G25467" s="1"/>
    </row>
    <row r="25468" spans="1:7" x14ac:dyDescent="0.2">
      <c r="A25468" s="106"/>
      <c r="B25468" s="106"/>
      <c r="C25468" s="106"/>
      <c r="G25468" s="1"/>
    </row>
    <row r="25469" spans="1:7" x14ac:dyDescent="0.2">
      <c r="A25469" s="106"/>
      <c r="B25469" s="106"/>
      <c r="C25469" s="106"/>
      <c r="G25469" s="1"/>
    </row>
    <row r="25470" spans="1:7" x14ac:dyDescent="0.2">
      <c r="A25470" s="106"/>
      <c r="B25470" s="106"/>
      <c r="C25470" s="106"/>
      <c r="G25470" s="1"/>
    </row>
    <row r="25471" spans="1:7" x14ac:dyDescent="0.2">
      <c r="A25471" s="106"/>
      <c r="B25471" s="106"/>
      <c r="C25471" s="106"/>
      <c r="G25471" s="1"/>
    </row>
    <row r="25472" spans="1:7" x14ac:dyDescent="0.2">
      <c r="A25472" s="106"/>
      <c r="B25472" s="106"/>
      <c r="C25472" s="106"/>
      <c r="G25472" s="1"/>
    </row>
    <row r="25473" spans="1:7" x14ac:dyDescent="0.2">
      <c r="A25473" s="106"/>
      <c r="B25473" s="106"/>
      <c r="C25473" s="106"/>
      <c r="G25473" s="1"/>
    </row>
    <row r="25474" spans="1:7" x14ac:dyDescent="0.2">
      <c r="A25474" s="106"/>
      <c r="B25474" s="106"/>
      <c r="C25474" s="106"/>
      <c r="G25474" s="1"/>
    </row>
    <row r="25475" spans="1:7" x14ac:dyDescent="0.2">
      <c r="A25475" s="106"/>
      <c r="B25475" s="106"/>
      <c r="C25475" s="106"/>
      <c r="G25475" s="1"/>
    </row>
    <row r="25476" spans="1:7" x14ac:dyDescent="0.2">
      <c r="A25476" s="106"/>
      <c r="B25476" s="106"/>
      <c r="C25476" s="106"/>
      <c r="G25476" s="1"/>
    </row>
    <row r="25477" spans="1:7" x14ac:dyDescent="0.2">
      <c r="A25477" s="106"/>
      <c r="B25477" s="106"/>
      <c r="C25477" s="106"/>
      <c r="G25477" s="1"/>
    </row>
    <row r="25478" spans="1:7" x14ac:dyDescent="0.2">
      <c r="A25478" s="106"/>
      <c r="B25478" s="106"/>
      <c r="C25478" s="106"/>
      <c r="G25478" s="1"/>
    </row>
    <row r="25479" spans="1:7" x14ac:dyDescent="0.2">
      <c r="A25479" s="106"/>
      <c r="B25479" s="106"/>
      <c r="C25479" s="106"/>
      <c r="G25479" s="1"/>
    </row>
    <row r="25480" spans="1:7" x14ac:dyDescent="0.2">
      <c r="A25480" s="106"/>
      <c r="B25480" s="106"/>
      <c r="C25480" s="106"/>
      <c r="G25480" s="1"/>
    </row>
    <row r="25481" spans="1:7" x14ac:dyDescent="0.2">
      <c r="A25481" s="106"/>
      <c r="B25481" s="106"/>
      <c r="C25481" s="106"/>
      <c r="G25481" s="1"/>
    </row>
    <row r="25482" spans="1:7" x14ac:dyDescent="0.2">
      <c r="A25482" s="106"/>
      <c r="B25482" s="106"/>
      <c r="C25482" s="106"/>
      <c r="G25482" s="1"/>
    </row>
    <row r="25483" spans="1:7" x14ac:dyDescent="0.2">
      <c r="A25483" s="106"/>
      <c r="B25483" s="106"/>
      <c r="C25483" s="106"/>
      <c r="G25483" s="1"/>
    </row>
    <row r="25484" spans="1:7" x14ac:dyDescent="0.2">
      <c r="A25484" s="106"/>
      <c r="B25484" s="106"/>
      <c r="C25484" s="106"/>
      <c r="G25484" s="1"/>
    </row>
    <row r="25485" spans="1:7" x14ac:dyDescent="0.2">
      <c r="A25485" s="106"/>
      <c r="B25485" s="106"/>
      <c r="C25485" s="106"/>
      <c r="G25485" s="1"/>
    </row>
    <row r="25486" spans="1:7" x14ac:dyDescent="0.2">
      <c r="A25486" s="106"/>
      <c r="B25486" s="106"/>
      <c r="C25486" s="106"/>
      <c r="G25486" s="1"/>
    </row>
    <row r="25487" spans="1:7" x14ac:dyDescent="0.2">
      <c r="A25487" s="106"/>
      <c r="B25487" s="106"/>
      <c r="C25487" s="106"/>
      <c r="G25487" s="1"/>
    </row>
    <row r="25488" spans="1:7" x14ac:dyDescent="0.2">
      <c r="A25488" s="106"/>
      <c r="B25488" s="106"/>
      <c r="C25488" s="106"/>
      <c r="G25488" s="1"/>
    </row>
    <row r="25489" spans="1:7" x14ac:dyDescent="0.2">
      <c r="A25489" s="106"/>
      <c r="B25489" s="106"/>
      <c r="C25489" s="106"/>
      <c r="G25489" s="1"/>
    </row>
    <row r="25490" spans="1:7" x14ac:dyDescent="0.2">
      <c r="A25490" s="106"/>
      <c r="B25490" s="106"/>
      <c r="C25490" s="106"/>
      <c r="G25490" s="1"/>
    </row>
    <row r="25491" spans="1:7" x14ac:dyDescent="0.2">
      <c r="A25491" s="106"/>
      <c r="B25491" s="106"/>
      <c r="C25491" s="106"/>
      <c r="G25491" s="1"/>
    </row>
    <row r="25492" spans="1:7" x14ac:dyDescent="0.2">
      <c r="A25492" s="106"/>
      <c r="B25492" s="106"/>
      <c r="C25492" s="106"/>
      <c r="G25492" s="1"/>
    </row>
    <row r="25493" spans="1:7" x14ac:dyDescent="0.2">
      <c r="A25493" s="106"/>
      <c r="B25493" s="106"/>
      <c r="C25493" s="106"/>
      <c r="G25493" s="1"/>
    </row>
    <row r="25494" spans="1:7" x14ac:dyDescent="0.2">
      <c r="A25494" s="106"/>
      <c r="B25494" s="106"/>
      <c r="C25494" s="106"/>
      <c r="G25494" s="1"/>
    </row>
    <row r="25495" spans="1:7" x14ac:dyDescent="0.2">
      <c r="A25495" s="106"/>
      <c r="B25495" s="106"/>
      <c r="C25495" s="106"/>
      <c r="G25495" s="1"/>
    </row>
    <row r="25496" spans="1:7" x14ac:dyDescent="0.2">
      <c r="A25496" s="106"/>
      <c r="B25496" s="106"/>
      <c r="C25496" s="106"/>
      <c r="G25496" s="1"/>
    </row>
    <row r="25497" spans="1:7" x14ac:dyDescent="0.2">
      <c r="A25497" s="106"/>
      <c r="B25497" s="106"/>
      <c r="C25497" s="106"/>
      <c r="G25497" s="1"/>
    </row>
    <row r="25498" spans="1:7" x14ac:dyDescent="0.2">
      <c r="A25498" s="106"/>
      <c r="B25498" s="106"/>
      <c r="C25498" s="106"/>
      <c r="G25498" s="1"/>
    </row>
    <row r="25499" spans="1:7" x14ac:dyDescent="0.2">
      <c r="A25499" s="106"/>
      <c r="B25499" s="106"/>
      <c r="C25499" s="106"/>
      <c r="G25499" s="1"/>
    </row>
    <row r="25500" spans="1:7" x14ac:dyDescent="0.2">
      <c r="A25500" s="106"/>
      <c r="B25500" s="106"/>
      <c r="C25500" s="106"/>
      <c r="G25500" s="1"/>
    </row>
    <row r="25501" spans="1:7" x14ac:dyDescent="0.2">
      <c r="A25501" s="106"/>
      <c r="B25501" s="106"/>
      <c r="C25501" s="106"/>
      <c r="G25501" s="1"/>
    </row>
    <row r="25502" spans="1:7" x14ac:dyDescent="0.2">
      <c r="A25502" s="106"/>
      <c r="B25502" s="106"/>
      <c r="C25502" s="106"/>
      <c r="G25502" s="1"/>
    </row>
    <row r="25503" spans="1:7" x14ac:dyDescent="0.2">
      <c r="A25503" s="106"/>
      <c r="B25503" s="106"/>
      <c r="C25503" s="106"/>
      <c r="G25503" s="1"/>
    </row>
    <row r="25504" spans="1:7" x14ac:dyDescent="0.2">
      <c r="A25504" s="106"/>
      <c r="B25504" s="106"/>
      <c r="C25504" s="106"/>
      <c r="G25504" s="1"/>
    </row>
    <row r="25505" spans="1:7" x14ac:dyDescent="0.2">
      <c r="A25505" s="106"/>
      <c r="B25505" s="106"/>
      <c r="C25505" s="106"/>
    </row>
    <row r="25506" spans="1:7" x14ac:dyDescent="0.2">
      <c r="A25506" s="106"/>
      <c r="B25506" s="106"/>
      <c r="C25506" s="106"/>
      <c r="G25506" s="1"/>
    </row>
    <row r="25507" spans="1:7" x14ac:dyDescent="0.2">
      <c r="A25507" s="106"/>
      <c r="B25507" s="106"/>
      <c r="C25507" s="106"/>
      <c r="G25507" s="1"/>
    </row>
    <row r="25508" spans="1:7" x14ac:dyDescent="0.2">
      <c r="A25508" s="106"/>
      <c r="B25508" s="106"/>
      <c r="C25508" s="106"/>
      <c r="G25508" s="1"/>
    </row>
    <row r="25509" spans="1:7" x14ac:dyDescent="0.2">
      <c r="A25509" s="106"/>
      <c r="B25509" s="106"/>
      <c r="C25509" s="106"/>
      <c r="G25509" s="1"/>
    </row>
    <row r="25510" spans="1:7" x14ac:dyDescent="0.2">
      <c r="A25510" s="106"/>
      <c r="B25510" s="106"/>
      <c r="C25510" s="106"/>
      <c r="G25510" s="1"/>
    </row>
    <row r="25511" spans="1:7" x14ac:dyDescent="0.2">
      <c r="A25511" s="106"/>
      <c r="B25511" s="106"/>
      <c r="C25511" s="106"/>
      <c r="G25511" s="1"/>
    </row>
    <row r="25512" spans="1:7" x14ac:dyDescent="0.2">
      <c r="A25512" s="106"/>
      <c r="B25512" s="106"/>
      <c r="C25512" s="106"/>
      <c r="G25512" s="1"/>
    </row>
    <row r="25513" spans="1:7" x14ac:dyDescent="0.2">
      <c r="A25513" s="106"/>
      <c r="B25513" s="106"/>
      <c r="C25513" s="106"/>
      <c r="G25513" s="1"/>
    </row>
    <row r="25514" spans="1:7" x14ac:dyDescent="0.2">
      <c r="A25514" s="106"/>
      <c r="B25514" s="106"/>
      <c r="C25514" s="106"/>
      <c r="G25514" s="1"/>
    </row>
    <row r="25515" spans="1:7" x14ac:dyDescent="0.2">
      <c r="A25515" s="106"/>
      <c r="B25515" s="106"/>
      <c r="C25515" s="106"/>
      <c r="G25515" s="1"/>
    </row>
    <row r="25516" spans="1:7" x14ac:dyDescent="0.2">
      <c r="A25516" s="106"/>
      <c r="B25516" s="106"/>
      <c r="C25516" s="106"/>
      <c r="G25516" s="1"/>
    </row>
    <row r="25517" spans="1:7" x14ac:dyDescent="0.2">
      <c r="A25517" s="106"/>
      <c r="B25517" s="106"/>
      <c r="C25517" s="106"/>
      <c r="G25517" s="1"/>
    </row>
    <row r="25518" spans="1:7" x14ac:dyDescent="0.2">
      <c r="A25518" s="106"/>
      <c r="B25518" s="106"/>
      <c r="C25518" s="106"/>
      <c r="G25518" s="1"/>
    </row>
    <row r="25519" spans="1:7" x14ac:dyDescent="0.2">
      <c r="A25519" s="106"/>
      <c r="B25519" s="106"/>
      <c r="C25519" s="106"/>
      <c r="G25519" s="1"/>
    </row>
    <row r="25520" spans="1:7" x14ac:dyDescent="0.2">
      <c r="A25520" s="106"/>
      <c r="B25520" s="106"/>
      <c r="C25520" s="106"/>
      <c r="G25520" s="1"/>
    </row>
    <row r="25521" spans="1:7" x14ac:dyDescent="0.2">
      <c r="A25521" s="106"/>
      <c r="B25521" s="106"/>
      <c r="C25521" s="106"/>
      <c r="G25521" s="1"/>
    </row>
    <row r="25522" spans="1:7" x14ac:dyDescent="0.2">
      <c r="A25522" s="106"/>
      <c r="B25522" s="106"/>
      <c r="C25522" s="106"/>
      <c r="G25522" s="1"/>
    </row>
    <row r="25523" spans="1:7" x14ac:dyDescent="0.2">
      <c r="A25523" s="106"/>
      <c r="B25523" s="106"/>
      <c r="C25523" s="106"/>
      <c r="G25523" s="1"/>
    </row>
    <row r="25524" spans="1:7" x14ac:dyDescent="0.2">
      <c r="A25524" s="106"/>
      <c r="B25524" s="106"/>
      <c r="C25524" s="106"/>
      <c r="G25524" s="1"/>
    </row>
    <row r="25525" spans="1:7" x14ac:dyDescent="0.2">
      <c r="A25525" s="106"/>
      <c r="B25525" s="106"/>
      <c r="C25525" s="106"/>
      <c r="G25525" s="1"/>
    </row>
    <row r="25526" spans="1:7" x14ac:dyDescent="0.2">
      <c r="A25526" s="106"/>
      <c r="B25526" s="106"/>
      <c r="C25526" s="106"/>
      <c r="G25526" s="1"/>
    </row>
    <row r="25527" spans="1:7" x14ac:dyDescent="0.2">
      <c r="A25527" s="106"/>
      <c r="B25527" s="106"/>
      <c r="C25527" s="106"/>
      <c r="G25527" s="1"/>
    </row>
    <row r="25528" spans="1:7" x14ac:dyDescent="0.2">
      <c r="A25528" s="106"/>
      <c r="B25528" s="106"/>
      <c r="C25528" s="106"/>
      <c r="G25528" s="1"/>
    </row>
    <row r="25529" spans="1:7" x14ac:dyDescent="0.2">
      <c r="A25529" s="106"/>
      <c r="B25529" s="106"/>
      <c r="C25529" s="106"/>
      <c r="G25529" s="1"/>
    </row>
    <row r="25530" spans="1:7" x14ac:dyDescent="0.2">
      <c r="A25530" s="106"/>
      <c r="B25530" s="106"/>
      <c r="C25530" s="106"/>
      <c r="G25530" s="1"/>
    </row>
    <row r="25531" spans="1:7" x14ac:dyDescent="0.2">
      <c r="A25531" s="106"/>
      <c r="B25531" s="106"/>
      <c r="C25531" s="106"/>
      <c r="G25531" s="1"/>
    </row>
    <row r="25532" spans="1:7" x14ac:dyDescent="0.2">
      <c r="A25532" s="106"/>
      <c r="B25532" s="106"/>
      <c r="C25532" s="106"/>
      <c r="G25532" s="1"/>
    </row>
    <row r="25533" spans="1:7" x14ac:dyDescent="0.2">
      <c r="A25533" s="106"/>
      <c r="B25533" s="106"/>
      <c r="C25533" s="106"/>
      <c r="G25533" s="1"/>
    </row>
    <row r="25534" spans="1:7" x14ac:dyDescent="0.2">
      <c r="A25534" s="106"/>
      <c r="B25534" s="106"/>
      <c r="C25534" s="106"/>
      <c r="G25534" s="1"/>
    </row>
    <row r="25535" spans="1:7" x14ac:dyDescent="0.2">
      <c r="A25535" s="106"/>
      <c r="B25535" s="106"/>
      <c r="C25535" s="106"/>
      <c r="G25535" s="1"/>
    </row>
    <row r="25536" spans="1:7" x14ac:dyDescent="0.2">
      <c r="A25536" s="106"/>
      <c r="B25536" s="106"/>
      <c r="C25536" s="106"/>
      <c r="G25536" s="1"/>
    </row>
    <row r="25537" spans="1:7" x14ac:dyDescent="0.2">
      <c r="A25537" s="106"/>
      <c r="B25537" s="106"/>
      <c r="C25537" s="106"/>
      <c r="G25537" s="1"/>
    </row>
    <row r="25538" spans="1:7" x14ac:dyDescent="0.2">
      <c r="A25538" s="106"/>
      <c r="B25538" s="106"/>
      <c r="C25538" s="106"/>
      <c r="G25538" s="1"/>
    </row>
    <row r="25539" spans="1:7" x14ac:dyDescent="0.2">
      <c r="A25539" s="106"/>
      <c r="B25539" s="106"/>
      <c r="C25539" s="106"/>
      <c r="G25539" s="1"/>
    </row>
    <row r="25540" spans="1:7" x14ac:dyDescent="0.2">
      <c r="A25540" s="106"/>
      <c r="B25540" s="106"/>
      <c r="C25540" s="106"/>
      <c r="G25540" s="1"/>
    </row>
    <row r="25541" spans="1:7" x14ac:dyDescent="0.2">
      <c r="A25541" s="106"/>
      <c r="B25541" s="106"/>
      <c r="C25541" s="106"/>
      <c r="G25541" s="1"/>
    </row>
    <row r="25542" spans="1:7" x14ac:dyDescent="0.2">
      <c r="A25542" s="106"/>
      <c r="B25542" s="106"/>
      <c r="C25542" s="106"/>
      <c r="G25542" s="1"/>
    </row>
    <row r="25543" spans="1:7" x14ac:dyDescent="0.2">
      <c r="A25543" s="106"/>
      <c r="B25543" s="106"/>
      <c r="C25543" s="106"/>
      <c r="G25543" s="1"/>
    </row>
    <row r="25544" spans="1:7" x14ac:dyDescent="0.2">
      <c r="A25544" s="106"/>
      <c r="B25544" s="106"/>
      <c r="C25544" s="106"/>
      <c r="G25544" s="1"/>
    </row>
    <row r="25545" spans="1:7" x14ac:dyDescent="0.2">
      <c r="A25545" s="106"/>
      <c r="B25545" s="106"/>
      <c r="C25545" s="106"/>
      <c r="G25545" s="1"/>
    </row>
    <row r="25546" spans="1:7" x14ac:dyDescent="0.2">
      <c r="A25546" s="106"/>
      <c r="B25546" s="106"/>
      <c r="C25546" s="106"/>
      <c r="G25546" s="1"/>
    </row>
    <row r="25547" spans="1:7" x14ac:dyDescent="0.2">
      <c r="A25547" s="106"/>
      <c r="B25547" s="106"/>
      <c r="C25547" s="106"/>
      <c r="G25547" s="1"/>
    </row>
    <row r="25548" spans="1:7" x14ac:dyDescent="0.2">
      <c r="A25548" s="106"/>
      <c r="B25548" s="106"/>
      <c r="C25548" s="106"/>
      <c r="G25548" s="1"/>
    </row>
    <row r="25549" spans="1:7" x14ac:dyDescent="0.2">
      <c r="A25549" s="106"/>
      <c r="B25549" s="106"/>
      <c r="C25549" s="106"/>
      <c r="G25549" s="1"/>
    </row>
    <row r="25550" spans="1:7" x14ac:dyDescent="0.2">
      <c r="A25550" s="106"/>
      <c r="B25550" s="106"/>
      <c r="C25550" s="106"/>
      <c r="G25550" s="1"/>
    </row>
    <row r="25551" spans="1:7" x14ac:dyDescent="0.2">
      <c r="A25551" s="106"/>
      <c r="B25551" s="106"/>
      <c r="C25551" s="106"/>
      <c r="G25551" s="1"/>
    </row>
    <row r="25552" spans="1:7" x14ac:dyDescent="0.2">
      <c r="A25552" s="106"/>
      <c r="B25552" s="106"/>
      <c r="C25552" s="106"/>
      <c r="G25552" s="1"/>
    </row>
    <row r="25553" spans="1:7" x14ac:dyDescent="0.2">
      <c r="A25553" s="106"/>
      <c r="B25553" s="106"/>
      <c r="C25553" s="106"/>
      <c r="G25553" s="1"/>
    </row>
    <row r="25554" spans="1:7" x14ac:dyDescent="0.2">
      <c r="A25554" s="106"/>
      <c r="B25554" s="106"/>
      <c r="C25554" s="106"/>
      <c r="G25554" s="1"/>
    </row>
    <row r="25555" spans="1:7" x14ac:dyDescent="0.2">
      <c r="A25555" s="106"/>
      <c r="B25555" s="106"/>
      <c r="C25555" s="106"/>
      <c r="G25555" s="1"/>
    </row>
    <row r="25556" spans="1:7" x14ac:dyDescent="0.2">
      <c r="A25556" s="106"/>
      <c r="B25556" s="106"/>
      <c r="C25556" s="106"/>
      <c r="G25556" s="1"/>
    </row>
    <row r="25557" spans="1:7" x14ac:dyDescent="0.2">
      <c r="A25557" s="106"/>
      <c r="B25557" s="106"/>
      <c r="C25557" s="106"/>
      <c r="G25557" s="1"/>
    </row>
    <row r="25558" spans="1:7" x14ac:dyDescent="0.2">
      <c r="A25558" s="106"/>
      <c r="B25558" s="106"/>
      <c r="C25558" s="106"/>
      <c r="G25558" s="1"/>
    </row>
    <row r="25559" spans="1:7" x14ac:dyDescent="0.2">
      <c r="A25559" s="106"/>
      <c r="B25559" s="106"/>
      <c r="C25559" s="106"/>
      <c r="G25559" s="1"/>
    </row>
    <row r="25560" spans="1:7" x14ac:dyDescent="0.2">
      <c r="A25560" s="106"/>
      <c r="B25560" s="106"/>
      <c r="C25560" s="106"/>
      <c r="G25560" s="1"/>
    </row>
    <row r="25561" spans="1:7" x14ac:dyDescent="0.2">
      <c r="A25561" s="106"/>
      <c r="B25561" s="106"/>
      <c r="C25561" s="106"/>
      <c r="G25561" s="1"/>
    </row>
    <row r="25562" spans="1:7" x14ac:dyDescent="0.2">
      <c r="A25562" s="106"/>
      <c r="B25562" s="106"/>
      <c r="C25562" s="106"/>
      <c r="G25562" s="1"/>
    </row>
    <row r="25563" spans="1:7" x14ac:dyDescent="0.2">
      <c r="A25563" s="106"/>
      <c r="B25563" s="106"/>
      <c r="C25563" s="106"/>
      <c r="G25563" s="1"/>
    </row>
    <row r="25564" spans="1:7" x14ac:dyDescent="0.2">
      <c r="A25564" s="106"/>
      <c r="B25564" s="106"/>
      <c r="C25564" s="106"/>
      <c r="G25564" s="1"/>
    </row>
    <row r="25565" spans="1:7" x14ac:dyDescent="0.2">
      <c r="A25565" s="106"/>
      <c r="B25565" s="106"/>
      <c r="C25565" s="106"/>
      <c r="G25565" s="1"/>
    </row>
    <row r="25566" spans="1:7" x14ac:dyDescent="0.2">
      <c r="A25566" s="106"/>
      <c r="B25566" s="106"/>
      <c r="C25566" s="106"/>
      <c r="G25566" s="1"/>
    </row>
    <row r="25567" spans="1:7" x14ac:dyDescent="0.2">
      <c r="A25567" s="106"/>
      <c r="B25567" s="106"/>
      <c r="C25567" s="106"/>
      <c r="G25567" s="1"/>
    </row>
    <row r="25568" spans="1:7" x14ac:dyDescent="0.2">
      <c r="A25568" s="106"/>
      <c r="B25568" s="106"/>
      <c r="C25568" s="106"/>
      <c r="G25568" s="1"/>
    </row>
    <row r="25569" spans="1:7" x14ac:dyDescent="0.2">
      <c r="A25569" s="106"/>
      <c r="B25569" s="106"/>
      <c r="C25569" s="106"/>
      <c r="G25569" s="1"/>
    </row>
    <row r="25570" spans="1:7" x14ac:dyDescent="0.2">
      <c r="A25570" s="106"/>
      <c r="B25570" s="106"/>
      <c r="C25570" s="106"/>
      <c r="G25570" s="1"/>
    </row>
    <row r="25571" spans="1:7" x14ac:dyDescent="0.2">
      <c r="A25571" s="106"/>
      <c r="B25571" s="106"/>
      <c r="C25571" s="106"/>
      <c r="G25571" s="1"/>
    </row>
    <row r="25572" spans="1:7" x14ac:dyDescent="0.2">
      <c r="A25572" s="106"/>
      <c r="B25572" s="106"/>
      <c r="C25572" s="106"/>
      <c r="G25572" s="1"/>
    </row>
    <row r="25573" spans="1:7" x14ac:dyDescent="0.2">
      <c r="A25573" s="106"/>
      <c r="B25573" s="106"/>
      <c r="C25573" s="106"/>
      <c r="G25573" s="1"/>
    </row>
    <row r="25574" spans="1:7" x14ac:dyDescent="0.2">
      <c r="A25574" s="106"/>
      <c r="B25574" s="106"/>
      <c r="C25574" s="106"/>
      <c r="G25574" s="1"/>
    </row>
    <row r="25575" spans="1:7" x14ac:dyDescent="0.2">
      <c r="A25575" s="106"/>
      <c r="B25575" s="106"/>
      <c r="C25575" s="106"/>
      <c r="G25575" s="1"/>
    </row>
    <row r="25576" spans="1:7" x14ac:dyDescent="0.2">
      <c r="A25576" s="106"/>
      <c r="B25576" s="106"/>
      <c r="C25576" s="106"/>
      <c r="G25576" s="1"/>
    </row>
    <row r="25577" spans="1:7" x14ac:dyDescent="0.2">
      <c r="A25577" s="106"/>
      <c r="B25577" s="106"/>
      <c r="C25577" s="106"/>
      <c r="G25577" s="1"/>
    </row>
    <row r="25578" spans="1:7" x14ac:dyDescent="0.2">
      <c r="A25578" s="106"/>
      <c r="B25578" s="106"/>
      <c r="C25578" s="106"/>
      <c r="G25578" s="1"/>
    </row>
    <row r="25579" spans="1:7" x14ac:dyDescent="0.2">
      <c r="A25579" s="106"/>
      <c r="B25579" s="106"/>
      <c r="C25579" s="106"/>
      <c r="G25579" s="1"/>
    </row>
    <row r="25580" spans="1:7" x14ac:dyDescent="0.2">
      <c r="A25580" s="106"/>
      <c r="B25580" s="106"/>
      <c r="C25580" s="106"/>
      <c r="G25580" s="1"/>
    </row>
    <row r="25581" spans="1:7" x14ac:dyDescent="0.2">
      <c r="A25581" s="106"/>
      <c r="B25581" s="106"/>
      <c r="C25581" s="106"/>
      <c r="G25581" s="1"/>
    </row>
    <row r="25582" spans="1:7" x14ac:dyDescent="0.2">
      <c r="A25582" s="106"/>
      <c r="B25582" s="106"/>
      <c r="C25582" s="106"/>
      <c r="G25582" s="1"/>
    </row>
    <row r="25583" spans="1:7" x14ac:dyDescent="0.2">
      <c r="A25583" s="106"/>
      <c r="B25583" s="106"/>
      <c r="C25583" s="106"/>
      <c r="G25583" s="1"/>
    </row>
    <row r="25584" spans="1:7" x14ac:dyDescent="0.2">
      <c r="A25584" s="106"/>
      <c r="B25584" s="106"/>
      <c r="C25584" s="106"/>
      <c r="G25584" s="1"/>
    </row>
    <row r="25585" spans="1:7" x14ac:dyDescent="0.2">
      <c r="A25585" s="106"/>
      <c r="B25585" s="106"/>
      <c r="C25585" s="106"/>
      <c r="G25585" s="1"/>
    </row>
    <row r="25586" spans="1:7" x14ac:dyDescent="0.2">
      <c r="A25586" s="106"/>
      <c r="B25586" s="106"/>
      <c r="C25586" s="106"/>
      <c r="G25586" s="1"/>
    </row>
    <row r="25587" spans="1:7" x14ac:dyDescent="0.2">
      <c r="A25587" s="106"/>
      <c r="B25587" s="106"/>
      <c r="C25587" s="106"/>
      <c r="G25587" s="1"/>
    </row>
    <row r="25588" spans="1:7" x14ac:dyDescent="0.2">
      <c r="A25588" s="106"/>
      <c r="B25588" s="106"/>
      <c r="C25588" s="106"/>
      <c r="G25588" s="1"/>
    </row>
    <row r="25589" spans="1:7" x14ac:dyDescent="0.2">
      <c r="A25589" s="106"/>
      <c r="B25589" s="106"/>
      <c r="C25589" s="106"/>
      <c r="G25589" s="1"/>
    </row>
    <row r="25590" spans="1:7" x14ac:dyDescent="0.2">
      <c r="A25590" s="106"/>
      <c r="B25590" s="106"/>
      <c r="C25590" s="106"/>
      <c r="G25590" s="1"/>
    </row>
    <row r="25591" spans="1:7" x14ac:dyDescent="0.2">
      <c r="A25591" s="106"/>
      <c r="B25591" s="106"/>
      <c r="C25591" s="106"/>
      <c r="G25591" s="1"/>
    </row>
    <row r="25592" spans="1:7" x14ac:dyDescent="0.2">
      <c r="A25592" s="106"/>
      <c r="B25592" s="106"/>
      <c r="C25592" s="106"/>
      <c r="G25592" s="1"/>
    </row>
    <row r="25593" spans="1:7" x14ac:dyDescent="0.2">
      <c r="A25593" s="106"/>
      <c r="B25593" s="106"/>
      <c r="C25593" s="106"/>
      <c r="G25593" s="1"/>
    </row>
    <row r="25594" spans="1:7" x14ac:dyDescent="0.2">
      <c r="A25594" s="106"/>
      <c r="B25594" s="106"/>
      <c r="C25594" s="106"/>
      <c r="G25594" s="1"/>
    </row>
    <row r="25595" spans="1:7" x14ac:dyDescent="0.2">
      <c r="A25595" s="106"/>
      <c r="B25595" s="106"/>
      <c r="C25595" s="106"/>
      <c r="G25595" s="1"/>
    </row>
    <row r="25596" spans="1:7" x14ac:dyDescent="0.2">
      <c r="A25596" s="106"/>
      <c r="B25596" s="106"/>
      <c r="C25596" s="106"/>
      <c r="G25596" s="1"/>
    </row>
    <row r="25597" spans="1:7" x14ac:dyDescent="0.2">
      <c r="A25597" s="106"/>
      <c r="B25597" s="106"/>
      <c r="C25597" s="106"/>
      <c r="G25597" s="1"/>
    </row>
    <row r="25598" spans="1:7" x14ac:dyDescent="0.2">
      <c r="A25598" s="106"/>
      <c r="B25598" s="106"/>
      <c r="C25598" s="106"/>
      <c r="G25598" s="1"/>
    </row>
    <row r="25599" spans="1:7" x14ac:dyDescent="0.2">
      <c r="A25599" s="106"/>
      <c r="B25599" s="106"/>
      <c r="C25599" s="106"/>
      <c r="G25599" s="1"/>
    </row>
    <row r="25600" spans="1:7" x14ac:dyDescent="0.2">
      <c r="A25600" s="106"/>
      <c r="B25600" s="106"/>
      <c r="C25600" s="106"/>
      <c r="G25600" s="1"/>
    </row>
    <row r="25601" spans="1:7" x14ac:dyDescent="0.2">
      <c r="A25601" s="106"/>
      <c r="B25601" s="106"/>
      <c r="C25601" s="106"/>
      <c r="G25601" s="1"/>
    </row>
    <row r="25602" spans="1:7" x14ac:dyDescent="0.2">
      <c r="A25602" s="106"/>
      <c r="B25602" s="106"/>
      <c r="C25602" s="106"/>
      <c r="G25602" s="1"/>
    </row>
    <row r="25603" spans="1:7" x14ac:dyDescent="0.2">
      <c r="A25603" s="106"/>
      <c r="B25603" s="106"/>
      <c r="C25603" s="106"/>
      <c r="G25603" s="1"/>
    </row>
    <row r="25604" spans="1:7" x14ac:dyDescent="0.2">
      <c r="A25604" s="106"/>
      <c r="B25604" s="106"/>
      <c r="C25604" s="106"/>
      <c r="G25604" s="1"/>
    </row>
    <row r="25605" spans="1:7" x14ac:dyDescent="0.2">
      <c r="A25605" s="106"/>
      <c r="B25605" s="106"/>
      <c r="C25605" s="106"/>
      <c r="G25605" s="1"/>
    </row>
    <row r="25606" spans="1:7" x14ac:dyDescent="0.2">
      <c r="A25606" s="106"/>
      <c r="B25606" s="106"/>
      <c r="C25606" s="106"/>
      <c r="G25606" s="1"/>
    </row>
    <row r="25607" spans="1:7" x14ac:dyDescent="0.2">
      <c r="A25607" s="106"/>
      <c r="B25607" s="106"/>
      <c r="C25607" s="106"/>
      <c r="G25607" s="1"/>
    </row>
    <row r="25608" spans="1:7" x14ac:dyDescent="0.2">
      <c r="A25608" s="106"/>
      <c r="B25608" s="106"/>
      <c r="C25608" s="106"/>
      <c r="G25608" s="1"/>
    </row>
    <row r="25609" spans="1:7" x14ac:dyDescent="0.2">
      <c r="A25609" s="106"/>
      <c r="B25609" s="106"/>
      <c r="C25609" s="106"/>
      <c r="G25609" s="1"/>
    </row>
    <row r="25610" spans="1:7" x14ac:dyDescent="0.2">
      <c r="A25610" s="106"/>
      <c r="B25610" s="106"/>
      <c r="C25610" s="106"/>
      <c r="G25610" s="1"/>
    </row>
    <row r="25611" spans="1:7" x14ac:dyDescent="0.2">
      <c r="A25611" s="106"/>
      <c r="B25611" s="106"/>
      <c r="C25611" s="106"/>
      <c r="G25611" s="1"/>
    </row>
    <row r="25612" spans="1:7" x14ac:dyDescent="0.2">
      <c r="A25612" s="106"/>
      <c r="B25612" s="106"/>
      <c r="C25612" s="106"/>
      <c r="G25612" s="1"/>
    </row>
    <row r="25613" spans="1:7" x14ac:dyDescent="0.2">
      <c r="A25613" s="106"/>
      <c r="B25613" s="106"/>
      <c r="C25613" s="106"/>
      <c r="G25613" s="1"/>
    </row>
    <row r="25614" spans="1:7" x14ac:dyDescent="0.2">
      <c r="A25614" s="106"/>
      <c r="B25614" s="106"/>
      <c r="C25614" s="106"/>
      <c r="G25614" s="1"/>
    </row>
    <row r="25615" spans="1:7" x14ac:dyDescent="0.2">
      <c r="A25615" s="106"/>
      <c r="B25615" s="106"/>
      <c r="C25615" s="106"/>
      <c r="G25615" s="1"/>
    </row>
    <row r="25616" spans="1:7" x14ac:dyDescent="0.2">
      <c r="A25616" s="106"/>
      <c r="B25616" s="106"/>
      <c r="C25616" s="106"/>
      <c r="G25616" s="1"/>
    </row>
    <row r="25617" spans="1:7" x14ac:dyDescent="0.2">
      <c r="A25617" s="106"/>
      <c r="B25617" s="106"/>
      <c r="C25617" s="106"/>
      <c r="G25617" s="1"/>
    </row>
    <row r="25618" spans="1:7" x14ac:dyDescent="0.2">
      <c r="A25618" s="106"/>
      <c r="B25618" s="106"/>
      <c r="C25618" s="106"/>
      <c r="G25618" s="1"/>
    </row>
    <row r="25619" spans="1:7" x14ac:dyDescent="0.2">
      <c r="A25619" s="106"/>
      <c r="B25619" s="106"/>
      <c r="C25619" s="106"/>
      <c r="G25619" s="1"/>
    </row>
    <row r="25620" spans="1:7" x14ac:dyDescent="0.2">
      <c r="A25620" s="106"/>
      <c r="B25620" s="106"/>
      <c r="C25620" s="106"/>
      <c r="G25620" s="1"/>
    </row>
    <row r="25621" spans="1:7" x14ac:dyDescent="0.2">
      <c r="A25621" s="106"/>
      <c r="B25621" s="106"/>
      <c r="C25621" s="106"/>
      <c r="G25621" s="1"/>
    </row>
    <row r="25622" spans="1:7" x14ac:dyDescent="0.2">
      <c r="A25622" s="106"/>
      <c r="B25622" s="106"/>
      <c r="C25622" s="106"/>
      <c r="G25622" s="1"/>
    </row>
    <row r="25623" spans="1:7" x14ac:dyDescent="0.2">
      <c r="A25623" s="106"/>
      <c r="B25623" s="106"/>
      <c r="C25623" s="106"/>
      <c r="G25623" s="1"/>
    </row>
    <row r="25624" spans="1:7" x14ac:dyDescent="0.2">
      <c r="A25624" s="106"/>
      <c r="B25624" s="106"/>
      <c r="C25624" s="106"/>
      <c r="G25624" s="1"/>
    </row>
    <row r="25625" spans="1:7" x14ac:dyDescent="0.2">
      <c r="A25625" s="106"/>
      <c r="B25625" s="106"/>
      <c r="C25625" s="106"/>
    </row>
    <row r="25626" spans="1:7" x14ac:dyDescent="0.2">
      <c r="A25626" s="106"/>
      <c r="B25626" s="106"/>
      <c r="C25626" s="106"/>
    </row>
    <row r="25627" spans="1:7" x14ac:dyDescent="0.2">
      <c r="A25627" s="106"/>
      <c r="B25627" s="106"/>
      <c r="C25627" s="106"/>
      <c r="G25627" s="1"/>
    </row>
    <row r="25628" spans="1:7" x14ac:dyDescent="0.2">
      <c r="A25628" s="106"/>
      <c r="B25628" s="106"/>
      <c r="C25628" s="106"/>
      <c r="G25628" s="1"/>
    </row>
    <row r="25629" spans="1:7" x14ac:dyDescent="0.2">
      <c r="A25629" s="106"/>
      <c r="B25629" s="106"/>
      <c r="C25629" s="106"/>
      <c r="G25629" s="1"/>
    </row>
    <row r="25630" spans="1:7" x14ac:dyDescent="0.2">
      <c r="A25630" s="106"/>
      <c r="B25630" s="106"/>
      <c r="C25630" s="106"/>
    </row>
    <row r="25631" spans="1:7" x14ac:dyDescent="0.2">
      <c r="A25631" s="106"/>
      <c r="B25631" s="106"/>
      <c r="C25631" s="106"/>
      <c r="G25631" s="1"/>
    </row>
    <row r="25632" spans="1:7" x14ac:dyDescent="0.2">
      <c r="A25632" s="106"/>
      <c r="B25632" s="106"/>
      <c r="C25632" s="106"/>
      <c r="G25632" s="1"/>
    </row>
    <row r="25633" spans="1:7" x14ac:dyDescent="0.2">
      <c r="A25633" s="106"/>
      <c r="B25633" s="106"/>
      <c r="C25633" s="106"/>
      <c r="G25633" s="1"/>
    </row>
    <row r="25634" spans="1:7" x14ac:dyDescent="0.2">
      <c r="A25634" s="106"/>
      <c r="B25634" s="106"/>
      <c r="C25634" s="106"/>
      <c r="G25634" s="1"/>
    </row>
    <row r="25635" spans="1:7" x14ac:dyDescent="0.2">
      <c r="A25635" s="106"/>
      <c r="B25635" s="106"/>
      <c r="C25635" s="106"/>
      <c r="G25635" s="1"/>
    </row>
    <row r="25636" spans="1:7" x14ac:dyDescent="0.2">
      <c r="A25636" s="106"/>
      <c r="B25636" s="106"/>
      <c r="C25636" s="106"/>
      <c r="G25636" s="1"/>
    </row>
    <row r="25637" spans="1:7" x14ac:dyDescent="0.2">
      <c r="A25637" s="106"/>
      <c r="B25637" s="106"/>
      <c r="C25637" s="106"/>
      <c r="G25637" s="1"/>
    </row>
    <row r="25638" spans="1:7" x14ac:dyDescent="0.2">
      <c r="A25638" s="106"/>
      <c r="B25638" s="106"/>
      <c r="C25638" s="106"/>
      <c r="G25638" s="1"/>
    </row>
    <row r="25639" spans="1:7" x14ac:dyDescent="0.2">
      <c r="A25639" s="106"/>
      <c r="B25639" s="106"/>
      <c r="C25639" s="106"/>
      <c r="G25639" s="1"/>
    </row>
    <row r="25640" spans="1:7" x14ac:dyDescent="0.2">
      <c r="A25640" s="106"/>
      <c r="B25640" s="106"/>
      <c r="C25640" s="106"/>
      <c r="G25640" s="1"/>
    </row>
    <row r="25641" spans="1:7" x14ac:dyDescent="0.2">
      <c r="A25641" s="106"/>
      <c r="B25641" s="106"/>
      <c r="C25641" s="106"/>
    </row>
    <row r="25642" spans="1:7" x14ac:dyDescent="0.2">
      <c r="A25642" s="106"/>
      <c r="B25642" s="106"/>
      <c r="C25642" s="106"/>
      <c r="G25642" s="1"/>
    </row>
    <row r="25643" spans="1:7" x14ac:dyDescent="0.2">
      <c r="A25643" s="106"/>
      <c r="B25643" s="106"/>
      <c r="C25643" s="106"/>
      <c r="G25643" s="1"/>
    </row>
    <row r="25644" spans="1:7" x14ac:dyDescent="0.2">
      <c r="A25644" s="106"/>
      <c r="B25644" s="106"/>
      <c r="C25644" s="106"/>
      <c r="G25644" s="1"/>
    </row>
    <row r="25645" spans="1:7" x14ac:dyDescent="0.2">
      <c r="A25645" s="106"/>
      <c r="B25645" s="106"/>
      <c r="C25645" s="106"/>
      <c r="G25645" s="1"/>
    </row>
    <row r="25646" spans="1:7" x14ac:dyDescent="0.2">
      <c r="A25646" s="106"/>
      <c r="B25646" s="106"/>
      <c r="C25646" s="106"/>
    </row>
    <row r="25647" spans="1:7" x14ac:dyDescent="0.2">
      <c r="A25647" s="106"/>
      <c r="B25647" s="106"/>
      <c r="C25647" s="106"/>
      <c r="G25647" s="1"/>
    </row>
    <row r="25648" spans="1:7" x14ac:dyDescent="0.2">
      <c r="A25648" s="106"/>
      <c r="B25648" s="106"/>
      <c r="C25648" s="106"/>
      <c r="G25648" s="1"/>
    </row>
    <row r="25649" spans="1:7" x14ac:dyDescent="0.2">
      <c r="A25649" s="106"/>
      <c r="B25649" s="106"/>
      <c r="C25649" s="106"/>
      <c r="G25649" s="1"/>
    </row>
    <row r="25650" spans="1:7" x14ac:dyDescent="0.2">
      <c r="A25650" s="106"/>
      <c r="B25650" s="106"/>
      <c r="C25650" s="106"/>
      <c r="G25650" s="1"/>
    </row>
    <row r="25651" spans="1:7" x14ac:dyDescent="0.2">
      <c r="A25651" s="106"/>
      <c r="B25651" s="106"/>
      <c r="C25651" s="106"/>
      <c r="G25651" s="1"/>
    </row>
    <row r="25652" spans="1:7" x14ac:dyDescent="0.2">
      <c r="A25652" s="106"/>
      <c r="B25652" s="106"/>
      <c r="C25652" s="106"/>
      <c r="G25652" s="1"/>
    </row>
    <row r="25653" spans="1:7" x14ac:dyDescent="0.2">
      <c r="A25653" s="106"/>
      <c r="B25653" s="106"/>
      <c r="C25653" s="106"/>
      <c r="G25653" s="1"/>
    </row>
    <row r="25654" spans="1:7" x14ac:dyDescent="0.2">
      <c r="A25654" s="106"/>
      <c r="B25654" s="106"/>
      <c r="C25654" s="106"/>
      <c r="G25654" s="1"/>
    </row>
    <row r="25655" spans="1:7" x14ac:dyDescent="0.2">
      <c r="A25655" s="106"/>
      <c r="B25655" s="106"/>
      <c r="C25655" s="106"/>
      <c r="G25655" s="1"/>
    </row>
    <row r="25656" spans="1:7" x14ac:dyDescent="0.2">
      <c r="A25656" s="106"/>
      <c r="B25656" s="106"/>
      <c r="C25656" s="106"/>
      <c r="G25656" s="1"/>
    </row>
    <row r="25657" spans="1:7" x14ac:dyDescent="0.2">
      <c r="A25657" s="106"/>
      <c r="B25657" s="106"/>
      <c r="C25657" s="106"/>
      <c r="G25657" s="1"/>
    </row>
    <row r="25658" spans="1:7" x14ac:dyDescent="0.2">
      <c r="A25658" s="106"/>
      <c r="B25658" s="106"/>
      <c r="C25658" s="106"/>
      <c r="G25658" s="1"/>
    </row>
    <row r="25659" spans="1:7" x14ac:dyDescent="0.2">
      <c r="A25659" s="106"/>
      <c r="B25659" s="106"/>
      <c r="C25659" s="106"/>
      <c r="G25659" s="1"/>
    </row>
    <row r="25660" spans="1:7" x14ac:dyDescent="0.2">
      <c r="A25660" s="106"/>
      <c r="B25660" s="106"/>
      <c r="C25660" s="106"/>
      <c r="G25660" s="1"/>
    </row>
    <row r="25661" spans="1:7" x14ac:dyDescent="0.2">
      <c r="A25661" s="106"/>
      <c r="B25661" s="106"/>
      <c r="C25661" s="106"/>
      <c r="G25661" s="1"/>
    </row>
    <row r="25662" spans="1:7" x14ac:dyDescent="0.2">
      <c r="A25662" s="106"/>
      <c r="B25662" s="106"/>
      <c r="C25662" s="106"/>
      <c r="G25662" s="1"/>
    </row>
    <row r="25663" spans="1:7" x14ac:dyDescent="0.2">
      <c r="A25663" s="106"/>
      <c r="B25663" s="106"/>
      <c r="C25663" s="106"/>
      <c r="G25663" s="1"/>
    </row>
    <row r="25664" spans="1:7" x14ac:dyDescent="0.2">
      <c r="A25664" s="106"/>
      <c r="B25664" s="106"/>
      <c r="C25664" s="106"/>
      <c r="G25664" s="1"/>
    </row>
    <row r="25665" spans="1:7" x14ac:dyDescent="0.2">
      <c r="A25665" s="106"/>
      <c r="B25665" s="106"/>
      <c r="C25665" s="106"/>
      <c r="G25665" s="1"/>
    </row>
    <row r="25666" spans="1:7" x14ac:dyDescent="0.2">
      <c r="A25666" s="106"/>
      <c r="B25666" s="106"/>
      <c r="C25666" s="106"/>
      <c r="G25666" s="1"/>
    </row>
    <row r="25667" spans="1:7" x14ac:dyDescent="0.2">
      <c r="A25667" s="106"/>
      <c r="B25667" s="106"/>
      <c r="C25667" s="106"/>
      <c r="G25667" s="1"/>
    </row>
    <row r="25668" spans="1:7" x14ac:dyDescent="0.2">
      <c r="A25668" s="106"/>
      <c r="B25668" s="106"/>
      <c r="C25668" s="106"/>
      <c r="G25668" s="1"/>
    </row>
    <row r="25669" spans="1:7" x14ac:dyDescent="0.2">
      <c r="A25669" s="106"/>
      <c r="B25669" s="106"/>
      <c r="C25669" s="106"/>
      <c r="G25669" s="1"/>
    </row>
    <row r="25670" spans="1:7" x14ac:dyDescent="0.2">
      <c r="A25670" s="106"/>
      <c r="B25670" s="106"/>
      <c r="C25670" s="106"/>
      <c r="G25670" s="1"/>
    </row>
    <row r="25671" spans="1:7" x14ac:dyDescent="0.2">
      <c r="A25671" s="106"/>
      <c r="B25671" s="106"/>
      <c r="C25671" s="106"/>
      <c r="G25671" s="1"/>
    </row>
    <row r="25672" spans="1:7" x14ac:dyDescent="0.2">
      <c r="A25672" s="106"/>
      <c r="B25672" s="106"/>
      <c r="C25672" s="106"/>
      <c r="G25672" s="1"/>
    </row>
    <row r="25673" spans="1:7" x14ac:dyDescent="0.2">
      <c r="A25673" s="106"/>
      <c r="B25673" s="106"/>
      <c r="C25673" s="106"/>
      <c r="G25673" s="1"/>
    </row>
    <row r="25674" spans="1:7" x14ac:dyDescent="0.2">
      <c r="A25674" s="106"/>
      <c r="B25674" s="106"/>
      <c r="C25674" s="106"/>
      <c r="G25674" s="1"/>
    </row>
    <row r="25675" spans="1:7" x14ac:dyDescent="0.2">
      <c r="A25675" s="106"/>
      <c r="B25675" s="106"/>
      <c r="C25675" s="106"/>
      <c r="G25675" s="1"/>
    </row>
    <row r="25676" spans="1:7" x14ac:dyDescent="0.2">
      <c r="A25676" s="106"/>
      <c r="B25676" s="106"/>
      <c r="C25676" s="106"/>
      <c r="G25676" s="1"/>
    </row>
    <row r="25677" spans="1:7" x14ac:dyDescent="0.2">
      <c r="A25677" s="106"/>
      <c r="B25677" s="106"/>
      <c r="C25677" s="106"/>
      <c r="G25677" s="1"/>
    </row>
    <row r="25678" spans="1:7" x14ac:dyDescent="0.2">
      <c r="A25678" s="106"/>
      <c r="B25678" s="106"/>
      <c r="C25678" s="106"/>
      <c r="G25678" s="1"/>
    </row>
    <row r="25679" spans="1:7" x14ac:dyDescent="0.2">
      <c r="A25679" s="106"/>
      <c r="B25679" s="106"/>
      <c r="C25679" s="106"/>
      <c r="G25679" s="1"/>
    </row>
    <row r="25680" spans="1:7" x14ac:dyDescent="0.2">
      <c r="A25680" s="106"/>
      <c r="B25680" s="106"/>
      <c r="C25680" s="106"/>
      <c r="G25680" s="1"/>
    </row>
    <row r="25681" spans="1:7" x14ac:dyDescent="0.2">
      <c r="A25681" s="106"/>
      <c r="B25681" s="106"/>
      <c r="C25681" s="106"/>
      <c r="G25681" s="1"/>
    </row>
    <row r="25682" spans="1:7" x14ac:dyDescent="0.2">
      <c r="A25682" s="106"/>
      <c r="B25682" s="106"/>
      <c r="C25682" s="106"/>
      <c r="G25682" s="1"/>
    </row>
    <row r="25683" spans="1:7" x14ac:dyDescent="0.2">
      <c r="A25683" s="106"/>
      <c r="B25683" s="106"/>
      <c r="C25683" s="106"/>
      <c r="G25683" s="1"/>
    </row>
    <row r="25684" spans="1:7" x14ac:dyDescent="0.2">
      <c r="A25684" s="106"/>
      <c r="B25684" s="106"/>
      <c r="C25684" s="106"/>
      <c r="G25684" s="1"/>
    </row>
    <row r="25685" spans="1:7" x14ac:dyDescent="0.2">
      <c r="A25685" s="106"/>
      <c r="B25685" s="106"/>
      <c r="C25685" s="106"/>
      <c r="G25685" s="1"/>
    </row>
    <row r="25686" spans="1:7" x14ac:dyDescent="0.2">
      <c r="A25686" s="106"/>
      <c r="B25686" s="106"/>
      <c r="C25686" s="106"/>
      <c r="G25686" s="1"/>
    </row>
    <row r="25687" spans="1:7" x14ac:dyDescent="0.2">
      <c r="A25687" s="106"/>
      <c r="B25687" s="106"/>
      <c r="C25687" s="106"/>
      <c r="G25687" s="1"/>
    </row>
    <row r="25688" spans="1:7" x14ac:dyDescent="0.2">
      <c r="A25688" s="106"/>
      <c r="B25688" s="106"/>
      <c r="C25688" s="106"/>
      <c r="G25688" s="1"/>
    </row>
    <row r="25689" spans="1:7" x14ac:dyDescent="0.2">
      <c r="A25689" s="106"/>
      <c r="B25689" s="106"/>
      <c r="C25689" s="106"/>
      <c r="G25689" s="1"/>
    </row>
    <row r="25690" spans="1:7" x14ac:dyDescent="0.2">
      <c r="A25690" s="106"/>
      <c r="B25690" s="106"/>
      <c r="C25690" s="106"/>
      <c r="G25690" s="1"/>
    </row>
    <row r="25691" spans="1:7" x14ac:dyDescent="0.2">
      <c r="A25691" s="106"/>
      <c r="B25691" s="106"/>
      <c r="C25691" s="106"/>
      <c r="G25691" s="1"/>
    </row>
    <row r="25692" spans="1:7" x14ac:dyDescent="0.2">
      <c r="A25692" s="106"/>
      <c r="B25692" s="106"/>
      <c r="C25692" s="106"/>
      <c r="G25692" s="1"/>
    </row>
    <row r="25693" spans="1:7" x14ac:dyDescent="0.2">
      <c r="A25693" s="106"/>
      <c r="B25693" s="106"/>
      <c r="C25693" s="106"/>
      <c r="G25693" s="1"/>
    </row>
    <row r="25694" spans="1:7" x14ac:dyDescent="0.2">
      <c r="A25694" s="106"/>
      <c r="B25694" s="106"/>
      <c r="C25694" s="106"/>
      <c r="G25694" s="1"/>
    </row>
    <row r="25695" spans="1:7" x14ac:dyDescent="0.2">
      <c r="A25695" s="106"/>
      <c r="B25695" s="106"/>
      <c r="C25695" s="106"/>
      <c r="G25695" s="1"/>
    </row>
    <row r="25696" spans="1:7" x14ac:dyDescent="0.2">
      <c r="A25696" s="106"/>
      <c r="B25696" s="106"/>
      <c r="C25696" s="106"/>
      <c r="G25696" s="1"/>
    </row>
    <row r="25697" spans="1:7" x14ac:dyDescent="0.2">
      <c r="A25697" s="106"/>
      <c r="B25697" s="106"/>
      <c r="C25697" s="106"/>
      <c r="G25697" s="1"/>
    </row>
    <row r="25698" spans="1:7" x14ac:dyDescent="0.2">
      <c r="A25698" s="106"/>
      <c r="B25698" s="106"/>
      <c r="C25698" s="106"/>
      <c r="G25698" s="1"/>
    </row>
    <row r="25699" spans="1:7" x14ac:dyDescent="0.2">
      <c r="A25699" s="106"/>
      <c r="B25699" s="106"/>
      <c r="C25699" s="106"/>
      <c r="G25699" s="1"/>
    </row>
    <row r="25700" spans="1:7" x14ac:dyDescent="0.2">
      <c r="A25700" s="106"/>
      <c r="B25700" s="106"/>
      <c r="C25700" s="106"/>
      <c r="G25700" s="1"/>
    </row>
    <row r="25701" spans="1:7" x14ac:dyDescent="0.2">
      <c r="A25701" s="106"/>
      <c r="B25701" s="106"/>
      <c r="C25701" s="106"/>
      <c r="G25701" s="1"/>
    </row>
    <row r="25702" spans="1:7" x14ac:dyDescent="0.2">
      <c r="A25702" s="106"/>
      <c r="B25702" s="106"/>
      <c r="C25702" s="106"/>
      <c r="G25702" s="1"/>
    </row>
    <row r="25703" spans="1:7" x14ac:dyDescent="0.2">
      <c r="A25703" s="106"/>
      <c r="B25703" s="106"/>
      <c r="C25703" s="106"/>
      <c r="G25703" s="1"/>
    </row>
    <row r="25704" spans="1:7" x14ac:dyDescent="0.2">
      <c r="A25704" s="106"/>
      <c r="B25704" s="106"/>
      <c r="C25704" s="106"/>
      <c r="G25704" s="1"/>
    </row>
    <row r="25705" spans="1:7" x14ac:dyDescent="0.2">
      <c r="A25705" s="106"/>
      <c r="B25705" s="106"/>
      <c r="C25705" s="106"/>
      <c r="G25705" s="1"/>
    </row>
    <row r="25706" spans="1:7" x14ac:dyDescent="0.2">
      <c r="A25706" s="106"/>
      <c r="B25706" s="106"/>
      <c r="C25706" s="106"/>
      <c r="G25706" s="1"/>
    </row>
    <row r="25707" spans="1:7" x14ac:dyDescent="0.2">
      <c r="A25707" s="106"/>
      <c r="B25707" s="106"/>
      <c r="C25707" s="106"/>
      <c r="G25707" s="1"/>
    </row>
    <row r="25708" spans="1:7" x14ac:dyDescent="0.2">
      <c r="A25708" s="106"/>
      <c r="B25708" s="106"/>
      <c r="C25708" s="106"/>
      <c r="G25708" s="1"/>
    </row>
    <row r="25709" spans="1:7" x14ac:dyDescent="0.2">
      <c r="A25709" s="106"/>
      <c r="B25709" s="106"/>
      <c r="C25709" s="106"/>
      <c r="G25709" s="1"/>
    </row>
    <row r="25710" spans="1:7" x14ac:dyDescent="0.2">
      <c r="A25710" s="106"/>
      <c r="B25710" s="106"/>
      <c r="C25710" s="106"/>
      <c r="G25710" s="1"/>
    </row>
    <row r="25711" spans="1:7" x14ac:dyDescent="0.2">
      <c r="A25711" s="106"/>
      <c r="B25711" s="106"/>
      <c r="C25711" s="106"/>
      <c r="G25711" s="1"/>
    </row>
    <row r="25712" spans="1:7" x14ac:dyDescent="0.2">
      <c r="A25712" s="106"/>
      <c r="B25712" s="106"/>
      <c r="C25712" s="106"/>
      <c r="G25712" s="1"/>
    </row>
    <row r="25713" spans="1:7" x14ac:dyDescent="0.2">
      <c r="A25713" s="106"/>
      <c r="B25713" s="106"/>
      <c r="C25713" s="106"/>
      <c r="G25713" s="1"/>
    </row>
    <row r="25714" spans="1:7" x14ac:dyDescent="0.2">
      <c r="A25714" s="106"/>
      <c r="B25714" s="106"/>
      <c r="C25714" s="106"/>
      <c r="G25714" s="1"/>
    </row>
    <row r="25715" spans="1:7" x14ac:dyDescent="0.2">
      <c r="A25715" s="106"/>
      <c r="B25715" s="106"/>
      <c r="C25715" s="106"/>
      <c r="G25715" s="1"/>
    </row>
    <row r="25716" spans="1:7" x14ac:dyDescent="0.2">
      <c r="A25716" s="106"/>
      <c r="B25716" s="106"/>
      <c r="C25716" s="106"/>
      <c r="G25716" s="1"/>
    </row>
    <row r="25717" spans="1:7" x14ac:dyDescent="0.2">
      <c r="A25717" s="106"/>
      <c r="B25717" s="106"/>
      <c r="C25717" s="106"/>
      <c r="G25717" s="1"/>
    </row>
    <row r="25718" spans="1:7" x14ac:dyDescent="0.2">
      <c r="A25718" s="106"/>
      <c r="B25718" s="106"/>
      <c r="C25718" s="106"/>
      <c r="G25718" s="1"/>
    </row>
    <row r="25719" spans="1:7" x14ac:dyDescent="0.2">
      <c r="A25719" s="106"/>
      <c r="B25719" s="106"/>
      <c r="C25719" s="106"/>
      <c r="G25719" s="1"/>
    </row>
    <row r="25720" spans="1:7" x14ac:dyDescent="0.2">
      <c r="A25720" s="106"/>
      <c r="B25720" s="106"/>
      <c r="C25720" s="106"/>
      <c r="G25720" s="1"/>
    </row>
    <row r="25721" spans="1:7" x14ac:dyDescent="0.2">
      <c r="A25721" s="106"/>
      <c r="B25721" s="106"/>
      <c r="C25721" s="106"/>
      <c r="G25721" s="1"/>
    </row>
    <row r="25722" spans="1:7" x14ac:dyDescent="0.2">
      <c r="A25722" s="106"/>
      <c r="B25722" s="106"/>
      <c r="C25722" s="106"/>
      <c r="G25722" s="1"/>
    </row>
    <row r="25723" spans="1:7" x14ac:dyDescent="0.2">
      <c r="A25723" s="106"/>
      <c r="B25723" s="106"/>
      <c r="C25723" s="106"/>
      <c r="G25723" s="1"/>
    </row>
    <row r="25724" spans="1:7" x14ac:dyDescent="0.2">
      <c r="A25724" s="106"/>
      <c r="B25724" s="106"/>
      <c r="C25724" s="106"/>
      <c r="G25724" s="1"/>
    </row>
    <row r="25725" spans="1:7" x14ac:dyDescent="0.2">
      <c r="A25725" s="106"/>
      <c r="B25725" s="106"/>
      <c r="C25725" s="106"/>
      <c r="G25725" s="1"/>
    </row>
    <row r="25726" spans="1:7" x14ac:dyDescent="0.2">
      <c r="A25726" s="106"/>
      <c r="B25726" s="106"/>
      <c r="C25726" s="106"/>
      <c r="G25726" s="1"/>
    </row>
    <row r="25727" spans="1:7" x14ac:dyDescent="0.2">
      <c r="A25727" s="106"/>
      <c r="B25727" s="106"/>
      <c r="C25727" s="106"/>
      <c r="G25727" s="1"/>
    </row>
    <row r="25728" spans="1:7" x14ac:dyDescent="0.2">
      <c r="A25728" s="106"/>
      <c r="B25728" s="106"/>
      <c r="C25728" s="106"/>
      <c r="G25728" s="1"/>
    </row>
    <row r="25729" spans="1:7" x14ac:dyDescent="0.2">
      <c r="A25729" s="106"/>
      <c r="B25729" s="106"/>
      <c r="C25729" s="106"/>
      <c r="G25729" s="1"/>
    </row>
    <row r="25730" spans="1:7" x14ac:dyDescent="0.2">
      <c r="A25730" s="106"/>
      <c r="B25730" s="106"/>
      <c r="C25730" s="106"/>
      <c r="G25730" s="1"/>
    </row>
    <row r="25731" spans="1:7" x14ac:dyDescent="0.2">
      <c r="A25731" s="106"/>
      <c r="B25731" s="106"/>
      <c r="C25731" s="106"/>
      <c r="G25731" s="1"/>
    </row>
    <row r="25732" spans="1:7" x14ac:dyDescent="0.2">
      <c r="A25732" s="106"/>
      <c r="B25732" s="106"/>
      <c r="C25732" s="106"/>
      <c r="G25732" s="1"/>
    </row>
    <row r="25733" spans="1:7" x14ac:dyDescent="0.2">
      <c r="A25733" s="106"/>
      <c r="B25733" s="106"/>
      <c r="C25733" s="106"/>
      <c r="G25733" s="1"/>
    </row>
    <row r="25734" spans="1:7" x14ac:dyDescent="0.2">
      <c r="A25734" s="106"/>
      <c r="B25734" s="106"/>
      <c r="C25734" s="106"/>
      <c r="G25734" s="1"/>
    </row>
    <row r="25735" spans="1:7" x14ac:dyDescent="0.2">
      <c r="A25735" s="106"/>
      <c r="B25735" s="106"/>
      <c r="C25735" s="106"/>
      <c r="G25735" s="1"/>
    </row>
    <row r="25736" spans="1:7" x14ac:dyDescent="0.2">
      <c r="A25736" s="106"/>
      <c r="B25736" s="106"/>
      <c r="C25736" s="106"/>
      <c r="G25736" s="1"/>
    </row>
    <row r="25737" spans="1:7" x14ac:dyDescent="0.2">
      <c r="A25737" s="106"/>
      <c r="B25737" s="106"/>
      <c r="C25737" s="106"/>
      <c r="G25737" s="1"/>
    </row>
    <row r="25738" spans="1:7" x14ac:dyDescent="0.2">
      <c r="A25738" s="106"/>
      <c r="B25738" s="106"/>
      <c r="C25738" s="106"/>
      <c r="G25738" s="1"/>
    </row>
    <row r="25739" spans="1:7" x14ac:dyDescent="0.2">
      <c r="A25739" s="106"/>
      <c r="B25739" s="106"/>
      <c r="C25739" s="106"/>
      <c r="G25739" s="1"/>
    </row>
    <row r="25740" spans="1:7" x14ac:dyDescent="0.2">
      <c r="A25740" s="106"/>
      <c r="B25740" s="106"/>
      <c r="C25740" s="106"/>
      <c r="G25740" s="1"/>
    </row>
    <row r="25741" spans="1:7" x14ac:dyDescent="0.2">
      <c r="A25741" s="106"/>
      <c r="B25741" s="106"/>
      <c r="C25741" s="106"/>
      <c r="G25741" s="1"/>
    </row>
    <row r="25742" spans="1:7" x14ac:dyDescent="0.2">
      <c r="A25742" s="106"/>
      <c r="B25742" s="106"/>
      <c r="C25742" s="106"/>
      <c r="G25742" s="1"/>
    </row>
    <row r="25743" spans="1:7" x14ac:dyDescent="0.2">
      <c r="A25743" s="106"/>
      <c r="B25743" s="106"/>
      <c r="C25743" s="106"/>
      <c r="G25743" s="1"/>
    </row>
    <row r="25744" spans="1:7" x14ac:dyDescent="0.2">
      <c r="A25744" s="106"/>
      <c r="B25744" s="106"/>
      <c r="C25744" s="106"/>
      <c r="G25744" s="1"/>
    </row>
    <row r="25745" spans="1:7" x14ac:dyDescent="0.2">
      <c r="A25745" s="106"/>
      <c r="B25745" s="106"/>
      <c r="C25745" s="106"/>
      <c r="G25745" s="1"/>
    </row>
    <row r="25746" spans="1:7" x14ac:dyDescent="0.2">
      <c r="A25746" s="106"/>
      <c r="B25746" s="106"/>
      <c r="C25746" s="106"/>
      <c r="G25746" s="1"/>
    </row>
    <row r="25747" spans="1:7" x14ac:dyDescent="0.2">
      <c r="A25747" s="106"/>
      <c r="B25747" s="106"/>
      <c r="C25747" s="106"/>
      <c r="G25747" s="1"/>
    </row>
    <row r="25748" spans="1:7" x14ac:dyDescent="0.2">
      <c r="A25748" s="106"/>
      <c r="B25748" s="106"/>
      <c r="C25748" s="106"/>
      <c r="G25748" s="1"/>
    </row>
    <row r="25749" spans="1:7" x14ac:dyDescent="0.2">
      <c r="A25749" s="106"/>
      <c r="B25749" s="106"/>
      <c r="C25749" s="106"/>
      <c r="G25749" s="1"/>
    </row>
    <row r="25750" spans="1:7" x14ac:dyDescent="0.2">
      <c r="A25750" s="106"/>
      <c r="B25750" s="106"/>
      <c r="C25750" s="106"/>
      <c r="G25750" s="1"/>
    </row>
    <row r="25751" spans="1:7" x14ac:dyDescent="0.2">
      <c r="A25751" s="106"/>
      <c r="B25751" s="106"/>
      <c r="C25751" s="106"/>
      <c r="G25751" s="1"/>
    </row>
    <row r="25752" spans="1:7" x14ac:dyDescent="0.2">
      <c r="A25752" s="106"/>
      <c r="B25752" s="106"/>
      <c r="C25752" s="106"/>
      <c r="G25752" s="1"/>
    </row>
    <row r="25753" spans="1:7" x14ac:dyDescent="0.2">
      <c r="A25753" s="106"/>
      <c r="B25753" s="106"/>
      <c r="C25753" s="106"/>
      <c r="G25753" s="1"/>
    </row>
    <row r="25754" spans="1:7" x14ac:dyDescent="0.2">
      <c r="A25754" s="106"/>
      <c r="B25754" s="106"/>
      <c r="C25754" s="106"/>
      <c r="G25754" s="1"/>
    </row>
    <row r="25755" spans="1:7" x14ac:dyDescent="0.2">
      <c r="A25755" s="106"/>
      <c r="B25755" s="106"/>
      <c r="C25755" s="106"/>
      <c r="G25755" s="1"/>
    </row>
    <row r="25756" spans="1:7" x14ac:dyDescent="0.2">
      <c r="A25756" s="106"/>
      <c r="B25756" s="106"/>
      <c r="C25756" s="106"/>
      <c r="G25756" s="1"/>
    </row>
    <row r="25757" spans="1:7" x14ac:dyDescent="0.2">
      <c r="A25757" s="106"/>
      <c r="B25757" s="106"/>
      <c r="C25757" s="106"/>
      <c r="G25757" s="1"/>
    </row>
    <row r="25758" spans="1:7" x14ac:dyDescent="0.2">
      <c r="A25758" s="106"/>
      <c r="B25758" s="106"/>
      <c r="C25758" s="106"/>
      <c r="G25758" s="1"/>
    </row>
    <row r="25759" spans="1:7" x14ac:dyDescent="0.2">
      <c r="A25759" s="106"/>
      <c r="B25759" s="106"/>
      <c r="C25759" s="106"/>
      <c r="G25759" s="1"/>
    </row>
    <row r="25760" spans="1:7" x14ac:dyDescent="0.2">
      <c r="A25760" s="106"/>
      <c r="B25760" s="106"/>
      <c r="C25760" s="106"/>
      <c r="G25760" s="1"/>
    </row>
    <row r="25761" spans="1:7" x14ac:dyDescent="0.2">
      <c r="A25761" s="106"/>
      <c r="B25761" s="106"/>
      <c r="C25761" s="106"/>
      <c r="G25761" s="1"/>
    </row>
    <row r="25762" spans="1:7" x14ac:dyDescent="0.2">
      <c r="A25762" s="106"/>
      <c r="B25762" s="106"/>
      <c r="C25762" s="106"/>
      <c r="G25762" s="1"/>
    </row>
    <row r="25763" spans="1:7" x14ac:dyDescent="0.2">
      <c r="A25763" s="106"/>
      <c r="B25763" s="106"/>
      <c r="C25763" s="106"/>
      <c r="G25763" s="1"/>
    </row>
    <row r="25764" spans="1:7" x14ac:dyDescent="0.2">
      <c r="A25764" s="106"/>
      <c r="B25764" s="106"/>
      <c r="C25764" s="106"/>
      <c r="G25764" s="1"/>
    </row>
    <row r="25765" spans="1:7" x14ac:dyDescent="0.2">
      <c r="A25765" s="106"/>
      <c r="B25765" s="106"/>
      <c r="C25765" s="106"/>
      <c r="G25765" s="1"/>
    </row>
    <row r="25766" spans="1:7" x14ac:dyDescent="0.2">
      <c r="A25766" s="106"/>
      <c r="B25766" s="106"/>
      <c r="C25766" s="106"/>
      <c r="G25766" s="1"/>
    </row>
    <row r="25767" spans="1:7" x14ac:dyDescent="0.2">
      <c r="A25767" s="106"/>
      <c r="B25767" s="106"/>
      <c r="C25767" s="106"/>
      <c r="G25767" s="1"/>
    </row>
    <row r="25768" spans="1:7" x14ac:dyDescent="0.2">
      <c r="A25768" s="106"/>
      <c r="B25768" s="106"/>
      <c r="C25768" s="106"/>
      <c r="G25768" s="1"/>
    </row>
    <row r="25769" spans="1:7" x14ac:dyDescent="0.2">
      <c r="A25769" s="106"/>
      <c r="B25769" s="106"/>
      <c r="C25769" s="106"/>
      <c r="G25769" s="1"/>
    </row>
    <row r="25770" spans="1:7" x14ac:dyDescent="0.2">
      <c r="A25770" s="106"/>
      <c r="B25770" s="106"/>
      <c r="C25770" s="106"/>
      <c r="G25770" s="1"/>
    </row>
    <row r="25771" spans="1:7" x14ac:dyDescent="0.2">
      <c r="A25771" s="106"/>
      <c r="B25771" s="106"/>
      <c r="C25771" s="106"/>
      <c r="G25771" s="1"/>
    </row>
    <row r="25772" spans="1:7" x14ac:dyDescent="0.2">
      <c r="A25772" s="106"/>
      <c r="B25772" s="106"/>
      <c r="C25772" s="106"/>
      <c r="G25772" s="1"/>
    </row>
    <row r="25773" spans="1:7" x14ac:dyDescent="0.2">
      <c r="A25773" s="106"/>
      <c r="B25773" s="106"/>
      <c r="C25773" s="106"/>
      <c r="G25773" s="1"/>
    </row>
    <row r="25774" spans="1:7" x14ac:dyDescent="0.2">
      <c r="A25774" s="106"/>
      <c r="B25774" s="106"/>
      <c r="C25774" s="106"/>
      <c r="G25774" s="1"/>
    </row>
    <row r="25775" spans="1:7" x14ac:dyDescent="0.2">
      <c r="A25775" s="106"/>
      <c r="B25775" s="106"/>
      <c r="C25775" s="106"/>
      <c r="G25775" s="1"/>
    </row>
    <row r="25776" spans="1:7" x14ac:dyDescent="0.2">
      <c r="A25776" s="106"/>
      <c r="B25776" s="106"/>
      <c r="C25776" s="106"/>
      <c r="G25776" s="1"/>
    </row>
    <row r="25777" spans="1:7" x14ac:dyDescent="0.2">
      <c r="A25777" s="106"/>
      <c r="B25777" s="106"/>
      <c r="C25777" s="106"/>
      <c r="G25777" s="1"/>
    </row>
    <row r="25778" spans="1:7" x14ac:dyDescent="0.2">
      <c r="A25778" s="106"/>
      <c r="B25778" s="106"/>
      <c r="C25778" s="106"/>
      <c r="G25778" s="1"/>
    </row>
    <row r="25779" spans="1:7" x14ac:dyDescent="0.2">
      <c r="A25779" s="106"/>
      <c r="B25779" s="106"/>
      <c r="C25779" s="106"/>
      <c r="G25779" s="1"/>
    </row>
    <row r="25780" spans="1:7" x14ac:dyDescent="0.2">
      <c r="A25780" s="106"/>
      <c r="B25780" s="106"/>
      <c r="C25780" s="106"/>
      <c r="G25780" s="1"/>
    </row>
    <row r="25781" spans="1:7" x14ac:dyDescent="0.2">
      <c r="A25781" s="106"/>
      <c r="B25781" s="106"/>
      <c r="C25781" s="106"/>
      <c r="G25781" s="1"/>
    </row>
    <row r="25782" spans="1:7" x14ac:dyDescent="0.2">
      <c r="A25782" s="106"/>
      <c r="B25782" s="106"/>
      <c r="C25782" s="106"/>
      <c r="G25782" s="1"/>
    </row>
    <row r="25783" spans="1:7" x14ac:dyDescent="0.2">
      <c r="A25783" s="106"/>
      <c r="B25783" s="106"/>
      <c r="C25783" s="106"/>
      <c r="G25783" s="1"/>
    </row>
    <row r="25784" spans="1:7" x14ac:dyDescent="0.2">
      <c r="A25784" s="106"/>
      <c r="B25784" s="106"/>
      <c r="C25784" s="106"/>
      <c r="G25784" s="1"/>
    </row>
    <row r="25785" spans="1:7" x14ac:dyDescent="0.2">
      <c r="A25785" s="106"/>
      <c r="B25785" s="106"/>
      <c r="C25785" s="106"/>
      <c r="G25785" s="1"/>
    </row>
    <row r="25786" spans="1:7" x14ac:dyDescent="0.2">
      <c r="A25786" s="106"/>
      <c r="B25786" s="106"/>
      <c r="C25786" s="106"/>
      <c r="G25786" s="1"/>
    </row>
    <row r="25787" spans="1:7" x14ac:dyDescent="0.2">
      <c r="A25787" s="106"/>
      <c r="B25787" s="106"/>
      <c r="C25787" s="106"/>
      <c r="G25787" s="1"/>
    </row>
    <row r="25788" spans="1:7" x14ac:dyDescent="0.2">
      <c r="A25788" s="106"/>
      <c r="B25788" s="106"/>
      <c r="C25788" s="106"/>
      <c r="G25788" s="1"/>
    </row>
    <row r="25789" spans="1:7" x14ac:dyDescent="0.2">
      <c r="A25789" s="106"/>
      <c r="B25789" s="106"/>
      <c r="C25789" s="106"/>
      <c r="G25789" s="1"/>
    </row>
    <row r="25790" spans="1:7" x14ac:dyDescent="0.2">
      <c r="A25790" s="106"/>
      <c r="B25790" s="106"/>
      <c r="C25790" s="106"/>
      <c r="G25790" s="1"/>
    </row>
    <row r="25791" spans="1:7" x14ac:dyDescent="0.2">
      <c r="A25791" s="106"/>
      <c r="B25791" s="106"/>
      <c r="C25791" s="106"/>
      <c r="G25791" s="1"/>
    </row>
    <row r="25792" spans="1:7" x14ac:dyDescent="0.2">
      <c r="A25792" s="106"/>
      <c r="B25792" s="106"/>
      <c r="C25792" s="106"/>
      <c r="G25792" s="1"/>
    </row>
    <row r="25793" spans="1:7" x14ac:dyDescent="0.2">
      <c r="A25793" s="106"/>
      <c r="B25793" s="106"/>
      <c r="C25793" s="106"/>
      <c r="G25793" s="1"/>
    </row>
    <row r="25794" spans="1:7" x14ac:dyDescent="0.2">
      <c r="A25794" s="106"/>
      <c r="B25794" s="106"/>
      <c r="C25794" s="106"/>
      <c r="G25794" s="1"/>
    </row>
    <row r="25795" spans="1:7" x14ac:dyDescent="0.2">
      <c r="A25795" s="106"/>
      <c r="B25795" s="106"/>
      <c r="C25795" s="106"/>
      <c r="G25795" s="1"/>
    </row>
    <row r="25796" spans="1:7" x14ac:dyDescent="0.2">
      <c r="A25796" s="106"/>
      <c r="B25796" s="106"/>
      <c r="C25796" s="106"/>
      <c r="G25796" s="1"/>
    </row>
    <row r="25797" spans="1:7" x14ac:dyDescent="0.2">
      <c r="A25797" s="106"/>
      <c r="B25797" s="106"/>
      <c r="C25797" s="106"/>
      <c r="G25797" s="1"/>
    </row>
    <row r="25798" spans="1:7" x14ac:dyDescent="0.2">
      <c r="A25798" s="106"/>
      <c r="B25798" s="106"/>
      <c r="C25798" s="106"/>
      <c r="G25798" s="1"/>
    </row>
    <row r="25799" spans="1:7" x14ac:dyDescent="0.2">
      <c r="A25799" s="106"/>
      <c r="B25799" s="106"/>
      <c r="C25799" s="106"/>
      <c r="G25799" s="1"/>
    </row>
    <row r="25800" spans="1:7" x14ac:dyDescent="0.2">
      <c r="A25800" s="106"/>
      <c r="B25800" s="106"/>
      <c r="C25800" s="106"/>
      <c r="G25800" s="1"/>
    </row>
    <row r="25801" spans="1:7" x14ac:dyDescent="0.2">
      <c r="A25801" s="106"/>
      <c r="B25801" s="106"/>
      <c r="C25801" s="106"/>
      <c r="G25801" s="1"/>
    </row>
    <row r="25802" spans="1:7" x14ac:dyDescent="0.2">
      <c r="A25802" s="106"/>
      <c r="B25802" s="106"/>
      <c r="C25802" s="106"/>
      <c r="G25802" s="1"/>
    </row>
    <row r="25803" spans="1:7" x14ac:dyDescent="0.2">
      <c r="A25803" s="106"/>
      <c r="B25803" s="106"/>
      <c r="C25803" s="106"/>
      <c r="G25803" s="1"/>
    </row>
    <row r="25804" spans="1:7" x14ac:dyDescent="0.2">
      <c r="A25804" s="106"/>
      <c r="B25804" s="106"/>
      <c r="C25804" s="106"/>
      <c r="G25804" s="1"/>
    </row>
    <row r="25805" spans="1:7" x14ac:dyDescent="0.2">
      <c r="A25805" s="106"/>
      <c r="B25805" s="106"/>
      <c r="C25805" s="106"/>
      <c r="G25805" s="1"/>
    </row>
    <row r="25806" spans="1:7" x14ac:dyDescent="0.2">
      <c r="A25806" s="106"/>
      <c r="B25806" s="106"/>
      <c r="C25806" s="106"/>
      <c r="G25806" s="1"/>
    </row>
    <row r="25807" spans="1:7" x14ac:dyDescent="0.2">
      <c r="A25807" s="106"/>
      <c r="B25807" s="106"/>
      <c r="C25807" s="106"/>
      <c r="G25807" s="1"/>
    </row>
    <row r="25808" spans="1:7" x14ac:dyDescent="0.2">
      <c r="A25808" s="106"/>
      <c r="B25808" s="106"/>
      <c r="C25808" s="106"/>
      <c r="G25808" s="1"/>
    </row>
    <row r="25809" spans="1:7" x14ac:dyDescent="0.2">
      <c r="A25809" s="106"/>
      <c r="B25809" s="106"/>
      <c r="C25809" s="106"/>
      <c r="G25809" s="1"/>
    </row>
    <row r="25810" spans="1:7" x14ac:dyDescent="0.2">
      <c r="A25810" s="106"/>
      <c r="B25810" s="106"/>
      <c r="C25810" s="106"/>
      <c r="G25810" s="1"/>
    </row>
    <row r="25811" spans="1:7" x14ac:dyDescent="0.2">
      <c r="A25811" s="106"/>
      <c r="B25811" s="106"/>
      <c r="C25811" s="106"/>
      <c r="G25811" s="1"/>
    </row>
    <row r="25812" spans="1:7" x14ac:dyDescent="0.2">
      <c r="A25812" s="106"/>
      <c r="B25812" s="106"/>
      <c r="C25812" s="106"/>
      <c r="G25812" s="1"/>
    </row>
    <row r="25813" spans="1:7" x14ac:dyDescent="0.2">
      <c r="A25813" s="106"/>
      <c r="B25813" s="106"/>
      <c r="C25813" s="106"/>
      <c r="G25813" s="1"/>
    </row>
    <row r="25814" spans="1:7" x14ac:dyDescent="0.2">
      <c r="A25814" s="106"/>
      <c r="B25814" s="106"/>
      <c r="C25814" s="106"/>
      <c r="G25814" s="1"/>
    </row>
    <row r="25815" spans="1:7" x14ac:dyDescent="0.2">
      <c r="A25815" s="106"/>
      <c r="B25815" s="106"/>
      <c r="C25815" s="106"/>
      <c r="G25815" s="1"/>
    </row>
    <row r="25816" spans="1:7" x14ac:dyDescent="0.2">
      <c r="A25816" s="106"/>
      <c r="B25816" s="106"/>
      <c r="C25816" s="106"/>
      <c r="G25816" s="1"/>
    </row>
    <row r="25817" spans="1:7" x14ac:dyDescent="0.2">
      <c r="A25817" s="106"/>
      <c r="B25817" s="106"/>
      <c r="C25817" s="106"/>
      <c r="G25817" s="1"/>
    </row>
    <row r="25818" spans="1:7" x14ac:dyDescent="0.2">
      <c r="A25818" s="106"/>
      <c r="B25818" s="106"/>
      <c r="C25818" s="106"/>
      <c r="G25818" s="1"/>
    </row>
    <row r="25819" spans="1:7" x14ac:dyDescent="0.2">
      <c r="A25819" s="106"/>
      <c r="B25819" s="106"/>
      <c r="C25819" s="106"/>
      <c r="G25819" s="1"/>
    </row>
    <row r="25820" spans="1:7" x14ac:dyDescent="0.2">
      <c r="A25820" s="106"/>
      <c r="B25820" s="106"/>
      <c r="C25820" s="106"/>
      <c r="G25820" s="1"/>
    </row>
    <row r="25821" spans="1:7" x14ac:dyDescent="0.2">
      <c r="A25821" s="106"/>
      <c r="B25821" s="106"/>
      <c r="C25821" s="106"/>
      <c r="G25821" s="1"/>
    </row>
    <row r="25822" spans="1:7" x14ac:dyDescent="0.2">
      <c r="A25822" s="106"/>
      <c r="B25822" s="106"/>
      <c r="C25822" s="106"/>
      <c r="G25822" s="1"/>
    </row>
    <row r="25823" spans="1:7" x14ac:dyDescent="0.2">
      <c r="A25823" s="106"/>
      <c r="B25823" s="106"/>
      <c r="C25823" s="106"/>
      <c r="G25823" s="1"/>
    </row>
    <row r="25824" spans="1:7" x14ac:dyDescent="0.2">
      <c r="A25824" s="106"/>
      <c r="B25824" s="106"/>
      <c r="C25824" s="106"/>
      <c r="G25824" s="1"/>
    </row>
    <row r="25825" spans="1:7" x14ac:dyDescent="0.2">
      <c r="A25825" s="106"/>
      <c r="B25825" s="106"/>
      <c r="C25825" s="106"/>
      <c r="G25825" s="1"/>
    </row>
    <row r="25826" spans="1:7" x14ac:dyDescent="0.2">
      <c r="A25826" s="106"/>
      <c r="B25826" s="106"/>
      <c r="C25826" s="106"/>
      <c r="G25826" s="1"/>
    </row>
    <row r="25827" spans="1:7" x14ac:dyDescent="0.2">
      <c r="A25827" s="106"/>
      <c r="B25827" s="106"/>
      <c r="C25827" s="106"/>
      <c r="G25827" s="1"/>
    </row>
    <row r="25828" spans="1:7" x14ac:dyDescent="0.2">
      <c r="A25828" s="106"/>
      <c r="B25828" s="106"/>
      <c r="C25828" s="106"/>
      <c r="G25828" s="1"/>
    </row>
    <row r="25829" spans="1:7" x14ac:dyDescent="0.2">
      <c r="A25829" s="106"/>
      <c r="B25829" s="106"/>
      <c r="C25829" s="106"/>
      <c r="G25829" s="1"/>
    </row>
    <row r="25830" spans="1:7" x14ac:dyDescent="0.2">
      <c r="A25830" s="106"/>
      <c r="B25830" s="106"/>
      <c r="C25830" s="106"/>
      <c r="G25830" s="1"/>
    </row>
    <row r="25831" spans="1:7" x14ac:dyDescent="0.2">
      <c r="A25831" s="106"/>
      <c r="B25831" s="106"/>
      <c r="C25831" s="106"/>
      <c r="G25831" s="1"/>
    </row>
    <row r="25832" spans="1:7" x14ac:dyDescent="0.2">
      <c r="A25832" s="106"/>
      <c r="B25832" s="106"/>
      <c r="C25832" s="106"/>
      <c r="G25832" s="1"/>
    </row>
    <row r="25833" spans="1:7" x14ac:dyDescent="0.2">
      <c r="A25833" s="106"/>
      <c r="B25833" s="106"/>
      <c r="C25833" s="106"/>
      <c r="G25833" s="1"/>
    </row>
    <row r="25834" spans="1:7" x14ac:dyDescent="0.2">
      <c r="A25834" s="106"/>
      <c r="B25834" s="106"/>
      <c r="C25834" s="106"/>
      <c r="G25834" s="1"/>
    </row>
    <row r="25835" spans="1:7" x14ac:dyDescent="0.2">
      <c r="A25835" s="106"/>
      <c r="B25835" s="106"/>
      <c r="C25835" s="106"/>
      <c r="G25835" s="1"/>
    </row>
    <row r="25836" spans="1:7" x14ac:dyDescent="0.2">
      <c r="A25836" s="106"/>
      <c r="B25836" s="106"/>
      <c r="C25836" s="106"/>
      <c r="G25836" s="1"/>
    </row>
    <row r="25837" spans="1:7" x14ac:dyDescent="0.2">
      <c r="A25837" s="106"/>
      <c r="B25837" s="106"/>
      <c r="C25837" s="106"/>
      <c r="G25837" s="1"/>
    </row>
    <row r="25838" spans="1:7" x14ac:dyDescent="0.2">
      <c r="A25838" s="106"/>
      <c r="B25838" s="106"/>
      <c r="C25838" s="106"/>
      <c r="G25838" s="1"/>
    </row>
    <row r="25839" spans="1:7" x14ac:dyDescent="0.2">
      <c r="A25839" s="106"/>
      <c r="B25839" s="106"/>
      <c r="C25839" s="106"/>
      <c r="G25839" s="1"/>
    </row>
    <row r="25840" spans="1:7" x14ac:dyDescent="0.2">
      <c r="A25840" s="106"/>
      <c r="B25840" s="106"/>
      <c r="C25840" s="106"/>
      <c r="G25840" s="1"/>
    </row>
    <row r="25841" spans="1:7" x14ac:dyDescent="0.2">
      <c r="A25841" s="106"/>
      <c r="B25841" s="106"/>
      <c r="C25841" s="106"/>
      <c r="G25841" s="1"/>
    </row>
    <row r="25842" spans="1:7" x14ac:dyDescent="0.2">
      <c r="A25842" s="106"/>
      <c r="B25842" s="106"/>
      <c r="C25842" s="106"/>
      <c r="G25842" s="1"/>
    </row>
    <row r="25843" spans="1:7" x14ac:dyDescent="0.2">
      <c r="A25843" s="106"/>
      <c r="B25843" s="106"/>
      <c r="C25843" s="106"/>
      <c r="G25843" s="1"/>
    </row>
    <row r="25844" spans="1:7" x14ac:dyDescent="0.2">
      <c r="A25844" s="106"/>
      <c r="B25844" s="106"/>
      <c r="C25844" s="106"/>
      <c r="G25844" s="1"/>
    </row>
    <row r="25845" spans="1:7" x14ac:dyDescent="0.2">
      <c r="A25845" s="106"/>
      <c r="B25845" s="106"/>
      <c r="C25845" s="106"/>
      <c r="G25845" s="1"/>
    </row>
    <row r="25846" spans="1:7" x14ac:dyDescent="0.2">
      <c r="A25846" s="106"/>
      <c r="B25846" s="106"/>
      <c r="C25846" s="106"/>
      <c r="G25846" s="1"/>
    </row>
    <row r="25847" spans="1:7" x14ac:dyDescent="0.2">
      <c r="A25847" s="106"/>
      <c r="B25847" s="106"/>
      <c r="C25847" s="106"/>
      <c r="G25847" s="1"/>
    </row>
    <row r="25848" spans="1:7" x14ac:dyDescent="0.2">
      <c r="A25848" s="106"/>
      <c r="B25848" s="106"/>
      <c r="C25848" s="106"/>
      <c r="G25848" s="1"/>
    </row>
    <row r="25849" spans="1:7" x14ac:dyDescent="0.2">
      <c r="A25849" s="106"/>
      <c r="B25849" s="106"/>
      <c r="C25849" s="106"/>
      <c r="G25849" s="1"/>
    </row>
    <row r="25850" spans="1:7" x14ac:dyDescent="0.2">
      <c r="A25850" s="106"/>
      <c r="B25850" s="106"/>
      <c r="C25850" s="106"/>
      <c r="G25850" s="1"/>
    </row>
    <row r="25851" spans="1:7" x14ac:dyDescent="0.2">
      <c r="A25851" s="106"/>
      <c r="B25851" s="106"/>
      <c r="C25851" s="106"/>
      <c r="G25851" s="1"/>
    </row>
    <row r="25852" spans="1:7" x14ac:dyDescent="0.2">
      <c r="A25852" s="106"/>
      <c r="B25852" s="106"/>
      <c r="C25852" s="106"/>
      <c r="G25852" s="1"/>
    </row>
    <row r="25853" spans="1:7" x14ac:dyDescent="0.2">
      <c r="A25853" s="106"/>
      <c r="B25853" s="106"/>
      <c r="C25853" s="106"/>
      <c r="G25853" s="1"/>
    </row>
    <row r="25854" spans="1:7" x14ac:dyDescent="0.2">
      <c r="A25854" s="106"/>
      <c r="B25854" s="106"/>
      <c r="C25854" s="106"/>
      <c r="G25854" s="1"/>
    </row>
    <row r="25855" spans="1:7" x14ac:dyDescent="0.2">
      <c r="A25855" s="106"/>
      <c r="B25855" s="106"/>
      <c r="C25855" s="106"/>
      <c r="G25855" s="1"/>
    </row>
    <row r="25856" spans="1:7" x14ac:dyDescent="0.2">
      <c r="A25856" s="106"/>
      <c r="B25856" s="106"/>
      <c r="C25856" s="106"/>
      <c r="G25856" s="1"/>
    </row>
    <row r="25857" spans="1:7" x14ac:dyDescent="0.2">
      <c r="A25857" s="106"/>
      <c r="B25857" s="106"/>
      <c r="C25857" s="106"/>
      <c r="G25857" s="1"/>
    </row>
    <row r="25858" spans="1:7" x14ac:dyDescent="0.2">
      <c r="A25858" s="106"/>
      <c r="B25858" s="106"/>
      <c r="C25858" s="106"/>
      <c r="G25858" s="1"/>
    </row>
    <row r="25859" spans="1:7" x14ac:dyDescent="0.2">
      <c r="A25859" s="106"/>
      <c r="B25859" s="106"/>
      <c r="C25859" s="106"/>
      <c r="G25859" s="1"/>
    </row>
    <row r="25860" spans="1:7" x14ac:dyDescent="0.2">
      <c r="A25860" s="106"/>
      <c r="B25860" s="106"/>
      <c r="C25860" s="106"/>
      <c r="G25860" s="1"/>
    </row>
    <row r="25861" spans="1:7" x14ac:dyDescent="0.2">
      <c r="A25861" s="106"/>
      <c r="B25861" s="106"/>
      <c r="C25861" s="106"/>
      <c r="G25861" s="1"/>
    </row>
    <row r="25862" spans="1:7" x14ac:dyDescent="0.2">
      <c r="A25862" s="106"/>
      <c r="B25862" s="106"/>
      <c r="C25862" s="106"/>
      <c r="G25862" s="1"/>
    </row>
    <row r="25863" spans="1:7" x14ac:dyDescent="0.2">
      <c r="A25863" s="106"/>
      <c r="B25863" s="106"/>
      <c r="C25863" s="106"/>
      <c r="G25863" s="1"/>
    </row>
    <row r="25864" spans="1:7" x14ac:dyDescent="0.2">
      <c r="A25864" s="106"/>
      <c r="B25864" s="106"/>
      <c r="C25864" s="106"/>
      <c r="G25864" s="1"/>
    </row>
    <row r="25865" spans="1:7" x14ac:dyDescent="0.2">
      <c r="A25865" s="106"/>
      <c r="B25865" s="106"/>
      <c r="C25865" s="106"/>
      <c r="G25865" s="1"/>
    </row>
    <row r="25866" spans="1:7" x14ac:dyDescent="0.2">
      <c r="A25866" s="106"/>
      <c r="B25866" s="106"/>
      <c r="C25866" s="106"/>
      <c r="G25866" s="1"/>
    </row>
    <row r="25867" spans="1:7" x14ac:dyDescent="0.2">
      <c r="A25867" s="106"/>
      <c r="B25867" s="106"/>
      <c r="C25867" s="106"/>
      <c r="G25867" s="1"/>
    </row>
    <row r="25868" spans="1:7" x14ac:dyDescent="0.2">
      <c r="A25868" s="106"/>
      <c r="B25868" s="106"/>
      <c r="C25868" s="106"/>
      <c r="G25868" s="1"/>
    </row>
    <row r="25869" spans="1:7" x14ac:dyDescent="0.2">
      <c r="A25869" s="106"/>
      <c r="B25869" s="106"/>
      <c r="C25869" s="106"/>
      <c r="G25869" s="1"/>
    </row>
    <row r="25870" spans="1:7" x14ac:dyDescent="0.2">
      <c r="A25870" s="106"/>
      <c r="B25870" s="106"/>
      <c r="C25870" s="106"/>
      <c r="G25870" s="1"/>
    </row>
    <row r="25871" spans="1:7" x14ac:dyDescent="0.2">
      <c r="A25871" s="106"/>
      <c r="B25871" s="106"/>
      <c r="C25871" s="106"/>
      <c r="G25871" s="1"/>
    </row>
    <row r="25872" spans="1:7" x14ac:dyDescent="0.2">
      <c r="A25872" s="106"/>
      <c r="B25872" s="106"/>
      <c r="C25872" s="106"/>
      <c r="G25872" s="1"/>
    </row>
    <row r="25873" spans="1:7" x14ac:dyDescent="0.2">
      <c r="A25873" s="106"/>
      <c r="B25873" s="106"/>
      <c r="C25873" s="106"/>
      <c r="G25873" s="1"/>
    </row>
    <row r="25874" spans="1:7" x14ac:dyDescent="0.2">
      <c r="A25874" s="106"/>
      <c r="B25874" s="106"/>
      <c r="C25874" s="106"/>
      <c r="G25874" s="1"/>
    </row>
    <row r="25875" spans="1:7" x14ac:dyDescent="0.2">
      <c r="A25875" s="106"/>
      <c r="B25875" s="106"/>
      <c r="C25875" s="106"/>
      <c r="G25875" s="1"/>
    </row>
    <row r="25876" spans="1:7" x14ac:dyDescent="0.2">
      <c r="A25876" s="106"/>
      <c r="B25876" s="106"/>
      <c r="C25876" s="106"/>
      <c r="G25876" s="1"/>
    </row>
    <row r="25877" spans="1:7" x14ac:dyDescent="0.2">
      <c r="A25877" s="106"/>
      <c r="B25877" s="106"/>
      <c r="C25877" s="106"/>
      <c r="G25877" s="1"/>
    </row>
    <row r="25878" spans="1:7" x14ac:dyDescent="0.2">
      <c r="A25878" s="106"/>
      <c r="B25878" s="106"/>
      <c r="C25878" s="106"/>
      <c r="G25878" s="1"/>
    </row>
    <row r="25879" spans="1:7" x14ac:dyDescent="0.2">
      <c r="A25879" s="106"/>
      <c r="B25879" s="106"/>
      <c r="C25879" s="106"/>
      <c r="G25879" s="1"/>
    </row>
    <row r="25880" spans="1:7" x14ac:dyDescent="0.2">
      <c r="A25880" s="106"/>
      <c r="B25880" s="106"/>
      <c r="C25880" s="106"/>
      <c r="G25880" s="1"/>
    </row>
    <row r="25881" spans="1:7" x14ac:dyDescent="0.2">
      <c r="A25881" s="106"/>
      <c r="B25881" s="106"/>
      <c r="C25881" s="106"/>
      <c r="G25881" s="1"/>
    </row>
    <row r="25882" spans="1:7" x14ac:dyDescent="0.2">
      <c r="A25882" s="106"/>
      <c r="B25882" s="106"/>
      <c r="C25882" s="106"/>
      <c r="G25882" s="1"/>
    </row>
    <row r="25883" spans="1:7" x14ac:dyDescent="0.2">
      <c r="A25883" s="106"/>
      <c r="B25883" s="106"/>
      <c r="C25883" s="106"/>
      <c r="G25883" s="1"/>
    </row>
    <row r="25884" spans="1:7" x14ac:dyDescent="0.2">
      <c r="A25884" s="106"/>
      <c r="B25884" s="106"/>
      <c r="C25884" s="106"/>
      <c r="G25884" s="1"/>
    </row>
    <row r="25885" spans="1:7" x14ac:dyDescent="0.2">
      <c r="A25885" s="106"/>
      <c r="B25885" s="106"/>
      <c r="C25885" s="106"/>
      <c r="G25885" s="1"/>
    </row>
    <row r="25886" spans="1:7" x14ac:dyDescent="0.2">
      <c r="A25886" s="106"/>
      <c r="B25886" s="106"/>
      <c r="C25886" s="106"/>
      <c r="G25886" s="1"/>
    </row>
    <row r="25887" spans="1:7" x14ac:dyDescent="0.2">
      <c r="A25887" s="106"/>
      <c r="B25887" s="106"/>
      <c r="C25887" s="106"/>
      <c r="G25887" s="1"/>
    </row>
    <row r="25888" spans="1:7" x14ac:dyDescent="0.2">
      <c r="A25888" s="106"/>
      <c r="B25888" s="106"/>
      <c r="C25888" s="106"/>
      <c r="G25888" s="1"/>
    </row>
    <row r="25889" spans="1:7" x14ac:dyDescent="0.2">
      <c r="A25889" s="106"/>
      <c r="B25889" s="106"/>
      <c r="C25889" s="106"/>
      <c r="G25889" s="1"/>
    </row>
    <row r="25890" spans="1:7" x14ac:dyDescent="0.2">
      <c r="A25890" s="106"/>
      <c r="B25890" s="106"/>
      <c r="C25890" s="106"/>
      <c r="G25890" s="1"/>
    </row>
    <row r="25891" spans="1:7" x14ac:dyDescent="0.2">
      <c r="A25891" s="106"/>
      <c r="B25891" s="106"/>
      <c r="C25891" s="106"/>
      <c r="G25891" s="1"/>
    </row>
    <row r="25892" spans="1:7" x14ac:dyDescent="0.2">
      <c r="A25892" s="106"/>
      <c r="B25892" s="106"/>
      <c r="C25892" s="106"/>
      <c r="G25892" s="1"/>
    </row>
    <row r="25893" spans="1:7" x14ac:dyDescent="0.2">
      <c r="A25893" s="106"/>
      <c r="B25893" s="106"/>
      <c r="C25893" s="106"/>
      <c r="G25893" s="1"/>
    </row>
    <row r="25894" spans="1:7" x14ac:dyDescent="0.2">
      <c r="A25894" s="106"/>
      <c r="B25894" s="106"/>
      <c r="C25894" s="106"/>
      <c r="G25894" s="1"/>
    </row>
    <row r="25895" spans="1:7" x14ac:dyDescent="0.2">
      <c r="A25895" s="106"/>
      <c r="B25895" s="106"/>
      <c r="C25895" s="106"/>
      <c r="G25895" s="1"/>
    </row>
    <row r="25896" spans="1:7" x14ac:dyDescent="0.2">
      <c r="A25896" s="106"/>
      <c r="B25896" s="106"/>
      <c r="C25896" s="106"/>
      <c r="G25896" s="1"/>
    </row>
    <row r="25897" spans="1:7" x14ac:dyDescent="0.2">
      <c r="A25897" s="106"/>
      <c r="B25897" s="106"/>
      <c r="C25897" s="106"/>
      <c r="G25897" s="1"/>
    </row>
    <row r="25898" spans="1:7" x14ac:dyDescent="0.2">
      <c r="A25898" s="106"/>
      <c r="B25898" s="106"/>
      <c r="C25898" s="106"/>
      <c r="G25898" s="1"/>
    </row>
    <row r="25899" spans="1:7" x14ac:dyDescent="0.2">
      <c r="A25899" s="106"/>
      <c r="B25899" s="106"/>
      <c r="C25899" s="106"/>
      <c r="G25899" s="1"/>
    </row>
    <row r="25900" spans="1:7" x14ac:dyDescent="0.2">
      <c r="A25900" s="106"/>
      <c r="B25900" s="106"/>
      <c r="C25900" s="106"/>
      <c r="G25900" s="1"/>
    </row>
    <row r="25901" spans="1:7" x14ac:dyDescent="0.2">
      <c r="A25901" s="106"/>
      <c r="B25901" s="106"/>
      <c r="C25901" s="106"/>
      <c r="G25901" s="1"/>
    </row>
    <row r="25902" spans="1:7" x14ac:dyDescent="0.2">
      <c r="A25902" s="106"/>
      <c r="B25902" s="106"/>
      <c r="C25902" s="106"/>
      <c r="G25902" s="1"/>
    </row>
    <row r="25903" spans="1:7" x14ac:dyDescent="0.2">
      <c r="A25903" s="106"/>
      <c r="B25903" s="106"/>
      <c r="C25903" s="106"/>
      <c r="G25903" s="1"/>
    </row>
    <row r="25904" spans="1:7" x14ac:dyDescent="0.2">
      <c r="A25904" s="106"/>
      <c r="B25904" s="106"/>
      <c r="C25904" s="106"/>
      <c r="G25904" s="1"/>
    </row>
    <row r="25905" spans="1:7" x14ac:dyDescent="0.2">
      <c r="A25905" s="106"/>
      <c r="B25905" s="106"/>
      <c r="C25905" s="106"/>
      <c r="G25905" s="1"/>
    </row>
    <row r="25906" spans="1:7" x14ac:dyDescent="0.2">
      <c r="A25906" s="106"/>
      <c r="B25906" s="106"/>
      <c r="C25906" s="106"/>
      <c r="G25906" s="1"/>
    </row>
    <row r="25907" spans="1:7" x14ac:dyDescent="0.2">
      <c r="A25907" s="106"/>
      <c r="B25907" s="106"/>
      <c r="C25907" s="106"/>
      <c r="G25907" s="1"/>
    </row>
    <row r="25908" spans="1:7" x14ac:dyDescent="0.2">
      <c r="A25908" s="106"/>
      <c r="B25908" s="106"/>
      <c r="C25908" s="106"/>
      <c r="G25908" s="1"/>
    </row>
    <row r="25909" spans="1:7" x14ac:dyDescent="0.2">
      <c r="A25909" s="106"/>
      <c r="B25909" s="106"/>
      <c r="C25909" s="106"/>
      <c r="G25909" s="1"/>
    </row>
    <row r="25910" spans="1:7" x14ac:dyDescent="0.2">
      <c r="A25910" s="106"/>
      <c r="B25910" s="106"/>
      <c r="C25910" s="106"/>
      <c r="G25910" s="1"/>
    </row>
    <row r="25911" spans="1:7" x14ac:dyDescent="0.2">
      <c r="A25911" s="106"/>
      <c r="B25911" s="106"/>
      <c r="C25911" s="106"/>
      <c r="G25911" s="1"/>
    </row>
    <row r="25912" spans="1:7" x14ac:dyDescent="0.2">
      <c r="A25912" s="106"/>
      <c r="B25912" s="106"/>
      <c r="C25912" s="106"/>
      <c r="G25912" s="1"/>
    </row>
    <row r="25913" spans="1:7" x14ac:dyDescent="0.2">
      <c r="A25913" s="106"/>
      <c r="B25913" s="106"/>
      <c r="C25913" s="106"/>
      <c r="G25913" s="1"/>
    </row>
    <row r="25914" spans="1:7" x14ac:dyDescent="0.2">
      <c r="A25914" s="106"/>
      <c r="B25914" s="106"/>
      <c r="C25914" s="106"/>
      <c r="G25914" s="1"/>
    </row>
    <row r="25915" spans="1:7" x14ac:dyDescent="0.2">
      <c r="A25915" s="106"/>
      <c r="B25915" s="106"/>
      <c r="C25915" s="106"/>
      <c r="G25915" s="1"/>
    </row>
    <row r="25916" spans="1:7" x14ac:dyDescent="0.2">
      <c r="A25916" s="106"/>
      <c r="B25916" s="106"/>
      <c r="C25916" s="106"/>
      <c r="G25916" s="1"/>
    </row>
    <row r="25917" spans="1:7" x14ac:dyDescent="0.2">
      <c r="A25917" s="106"/>
      <c r="B25917" s="106"/>
      <c r="C25917" s="106"/>
      <c r="G25917" s="1"/>
    </row>
    <row r="25918" spans="1:7" x14ac:dyDescent="0.2">
      <c r="A25918" s="106"/>
      <c r="B25918" s="106"/>
      <c r="C25918" s="106"/>
      <c r="G25918" s="1"/>
    </row>
    <row r="25919" spans="1:7" x14ac:dyDescent="0.2">
      <c r="A25919" s="106"/>
      <c r="B25919" s="106"/>
      <c r="C25919" s="106"/>
      <c r="G25919" s="1"/>
    </row>
    <row r="25920" spans="1:7" x14ac:dyDescent="0.2">
      <c r="A25920" s="106"/>
      <c r="B25920" s="106"/>
      <c r="C25920" s="106"/>
      <c r="G25920" s="1"/>
    </row>
    <row r="25921" spans="1:7" x14ac:dyDescent="0.2">
      <c r="A25921" s="106"/>
      <c r="B25921" s="106"/>
      <c r="C25921" s="106"/>
      <c r="G25921" s="1"/>
    </row>
    <row r="25922" spans="1:7" x14ac:dyDescent="0.2">
      <c r="A25922" s="106"/>
      <c r="B25922" s="106"/>
      <c r="C25922" s="106"/>
      <c r="G25922" s="1"/>
    </row>
    <row r="25923" spans="1:7" x14ac:dyDescent="0.2">
      <c r="A25923" s="106"/>
      <c r="B25923" s="106"/>
      <c r="C25923" s="106"/>
      <c r="G25923" s="1"/>
    </row>
    <row r="25924" spans="1:7" x14ac:dyDescent="0.2">
      <c r="A25924" s="106"/>
      <c r="B25924" s="106"/>
      <c r="C25924" s="106"/>
      <c r="G25924" s="1"/>
    </row>
    <row r="25925" spans="1:7" x14ac:dyDescent="0.2">
      <c r="A25925" s="106"/>
      <c r="B25925" s="106"/>
      <c r="C25925" s="106"/>
      <c r="G25925" s="1"/>
    </row>
    <row r="25926" spans="1:7" x14ac:dyDescent="0.2">
      <c r="A25926" s="106"/>
      <c r="B25926" s="106"/>
      <c r="C25926" s="106"/>
      <c r="G25926" s="1"/>
    </row>
    <row r="25927" spans="1:7" x14ac:dyDescent="0.2">
      <c r="A25927" s="106"/>
      <c r="B25927" s="106"/>
      <c r="C25927" s="106"/>
      <c r="G25927" s="1"/>
    </row>
    <row r="25928" spans="1:7" x14ac:dyDescent="0.2">
      <c r="A25928" s="106"/>
      <c r="B25928" s="106"/>
      <c r="C25928" s="106"/>
      <c r="G25928" s="1"/>
    </row>
    <row r="25929" spans="1:7" x14ac:dyDescent="0.2">
      <c r="A25929" s="106"/>
      <c r="B25929" s="106"/>
      <c r="C25929" s="106"/>
      <c r="G25929" s="1"/>
    </row>
    <row r="25930" spans="1:7" x14ac:dyDescent="0.2">
      <c r="A25930" s="106"/>
      <c r="B25930" s="106"/>
      <c r="C25930" s="106"/>
      <c r="G25930" s="1"/>
    </row>
    <row r="25931" spans="1:7" x14ac:dyDescent="0.2">
      <c r="A25931" s="106"/>
      <c r="B25931" s="106"/>
      <c r="C25931" s="106"/>
      <c r="G25931" s="1"/>
    </row>
    <row r="25932" spans="1:7" x14ac:dyDescent="0.2">
      <c r="A25932" s="106"/>
      <c r="B25932" s="106"/>
      <c r="C25932" s="106"/>
      <c r="G25932" s="1"/>
    </row>
    <row r="25933" spans="1:7" x14ac:dyDescent="0.2">
      <c r="A25933" s="106"/>
      <c r="B25933" s="106"/>
      <c r="C25933" s="106"/>
      <c r="G25933" s="1"/>
    </row>
    <row r="25934" spans="1:7" x14ac:dyDescent="0.2">
      <c r="A25934" s="106"/>
      <c r="B25934" s="106"/>
      <c r="C25934" s="106"/>
      <c r="G25934" s="1"/>
    </row>
    <row r="25935" spans="1:7" x14ac:dyDescent="0.2">
      <c r="A25935" s="106"/>
      <c r="B25935" s="106"/>
      <c r="C25935" s="106"/>
      <c r="G25935" s="1"/>
    </row>
    <row r="25936" spans="1:7" x14ac:dyDescent="0.2">
      <c r="A25936" s="106"/>
      <c r="B25936" s="106"/>
      <c r="C25936" s="106"/>
      <c r="G25936" s="1"/>
    </row>
    <row r="25937" spans="1:7" x14ac:dyDescent="0.2">
      <c r="A25937" s="106"/>
      <c r="B25937" s="106"/>
      <c r="C25937" s="106"/>
      <c r="G25937" s="1"/>
    </row>
    <row r="25938" spans="1:7" x14ac:dyDescent="0.2">
      <c r="A25938" s="106"/>
      <c r="B25938" s="106"/>
      <c r="C25938" s="106"/>
      <c r="G25938" s="1"/>
    </row>
    <row r="25939" spans="1:7" x14ac:dyDescent="0.2">
      <c r="A25939" s="106"/>
      <c r="B25939" s="106"/>
      <c r="C25939" s="106"/>
      <c r="G25939" s="1"/>
    </row>
    <row r="25940" spans="1:7" x14ac:dyDescent="0.2">
      <c r="A25940" s="106"/>
      <c r="B25940" s="106"/>
      <c r="C25940" s="106"/>
      <c r="G25940" s="1"/>
    </row>
    <row r="25941" spans="1:7" x14ac:dyDescent="0.2">
      <c r="A25941" s="106"/>
      <c r="B25941" s="106"/>
      <c r="C25941" s="106"/>
    </row>
    <row r="25942" spans="1:7" x14ac:dyDescent="0.2">
      <c r="A25942" s="106"/>
      <c r="B25942" s="106"/>
      <c r="C25942" s="106"/>
      <c r="G25942" s="1"/>
    </row>
    <row r="25943" spans="1:7" x14ac:dyDescent="0.2">
      <c r="A25943" s="106"/>
      <c r="B25943" s="106"/>
      <c r="C25943" s="106"/>
      <c r="G25943" s="1"/>
    </row>
    <row r="25944" spans="1:7" x14ac:dyDescent="0.2">
      <c r="A25944" s="106"/>
      <c r="B25944" s="106"/>
      <c r="C25944" s="106"/>
      <c r="G25944" s="1"/>
    </row>
    <row r="25945" spans="1:7" x14ac:dyDescent="0.2">
      <c r="A25945" s="106"/>
      <c r="B25945" s="106"/>
      <c r="C25945" s="106"/>
      <c r="G25945" s="1"/>
    </row>
    <row r="25946" spans="1:7" x14ac:dyDescent="0.2">
      <c r="A25946" s="106"/>
      <c r="B25946" s="106"/>
      <c r="C25946" s="106"/>
      <c r="G25946" s="1"/>
    </row>
    <row r="25947" spans="1:7" x14ac:dyDescent="0.2">
      <c r="A25947" s="106"/>
      <c r="B25947" s="106"/>
      <c r="C25947" s="106"/>
      <c r="G25947" s="1"/>
    </row>
    <row r="25948" spans="1:7" x14ac:dyDescent="0.2">
      <c r="A25948" s="106"/>
      <c r="B25948" s="106"/>
      <c r="C25948" s="106"/>
      <c r="G25948" s="1"/>
    </row>
    <row r="25949" spans="1:7" x14ac:dyDescent="0.2">
      <c r="A25949" s="106"/>
      <c r="B25949" s="106"/>
      <c r="C25949" s="106"/>
      <c r="G25949" s="1"/>
    </row>
    <row r="25950" spans="1:7" x14ac:dyDescent="0.2">
      <c r="A25950" s="106"/>
      <c r="B25950" s="106"/>
      <c r="C25950" s="106"/>
    </row>
    <row r="25951" spans="1:7" x14ac:dyDescent="0.2">
      <c r="A25951" s="106"/>
      <c r="B25951" s="106"/>
      <c r="C25951" s="106"/>
      <c r="G25951" s="1"/>
    </row>
    <row r="25952" spans="1:7" x14ac:dyDescent="0.2">
      <c r="A25952" s="106"/>
      <c r="B25952" s="106"/>
      <c r="C25952" s="106"/>
      <c r="G25952" s="1"/>
    </row>
    <row r="25953" spans="1:7" x14ac:dyDescent="0.2">
      <c r="A25953" s="106"/>
      <c r="B25953" s="106"/>
      <c r="C25953" s="106"/>
      <c r="G25953" s="1"/>
    </row>
    <row r="25954" spans="1:7" x14ac:dyDescent="0.2">
      <c r="A25954" s="106"/>
      <c r="B25954" s="106"/>
      <c r="C25954" s="106"/>
      <c r="G25954" s="1"/>
    </row>
    <row r="25955" spans="1:7" x14ac:dyDescent="0.2">
      <c r="A25955" s="106"/>
      <c r="B25955" s="106"/>
      <c r="C25955" s="106"/>
      <c r="G25955" s="1"/>
    </row>
    <row r="25956" spans="1:7" x14ac:dyDescent="0.2">
      <c r="A25956" s="106"/>
      <c r="B25956" s="106"/>
      <c r="C25956" s="106"/>
      <c r="G25956" s="1"/>
    </row>
    <row r="25957" spans="1:7" x14ac:dyDescent="0.2">
      <c r="A25957" s="106"/>
      <c r="B25957" s="106"/>
      <c r="C25957" s="106"/>
      <c r="G25957" s="1"/>
    </row>
    <row r="25958" spans="1:7" x14ac:dyDescent="0.2">
      <c r="A25958" s="106"/>
      <c r="B25958" s="106"/>
      <c r="C25958" s="106"/>
      <c r="G25958" s="1"/>
    </row>
    <row r="25959" spans="1:7" x14ac:dyDescent="0.2">
      <c r="A25959" s="106"/>
      <c r="B25959" s="106"/>
      <c r="C25959" s="106"/>
      <c r="G25959" s="1"/>
    </row>
    <row r="25960" spans="1:7" x14ac:dyDescent="0.2">
      <c r="A25960" s="106"/>
      <c r="B25960" s="106"/>
      <c r="C25960" s="106"/>
      <c r="G25960" s="1"/>
    </row>
    <row r="25961" spans="1:7" x14ac:dyDescent="0.2">
      <c r="A25961" s="106"/>
      <c r="B25961" s="106"/>
      <c r="C25961" s="106"/>
      <c r="G25961" s="1"/>
    </row>
    <row r="25962" spans="1:7" x14ac:dyDescent="0.2">
      <c r="A25962" s="106"/>
      <c r="B25962" s="106"/>
      <c r="C25962" s="106"/>
      <c r="G25962" s="1"/>
    </row>
    <row r="25963" spans="1:7" x14ac:dyDescent="0.2">
      <c r="A25963" s="106"/>
      <c r="B25963" s="106"/>
      <c r="C25963" s="106"/>
      <c r="G25963" s="1"/>
    </row>
    <row r="25964" spans="1:7" x14ac:dyDescent="0.2">
      <c r="A25964" s="106"/>
      <c r="B25964" s="106"/>
      <c r="C25964" s="106"/>
      <c r="G25964" s="1"/>
    </row>
    <row r="25965" spans="1:7" x14ac:dyDescent="0.2">
      <c r="A25965" s="106"/>
      <c r="B25965" s="106"/>
      <c r="C25965" s="106"/>
      <c r="G25965" s="1"/>
    </row>
    <row r="25966" spans="1:7" x14ac:dyDescent="0.2">
      <c r="A25966" s="106"/>
      <c r="B25966" s="106"/>
      <c r="C25966" s="106"/>
      <c r="G25966" s="1"/>
    </row>
    <row r="25967" spans="1:7" x14ac:dyDescent="0.2">
      <c r="A25967" s="106"/>
      <c r="B25967" s="106"/>
      <c r="C25967" s="106"/>
      <c r="G25967" s="1"/>
    </row>
    <row r="25968" spans="1:7" x14ac:dyDescent="0.2">
      <c r="A25968" s="106"/>
      <c r="B25968" s="106"/>
      <c r="C25968" s="106"/>
      <c r="G25968" s="1"/>
    </row>
    <row r="25969" spans="1:7" x14ac:dyDescent="0.2">
      <c r="A25969" s="106"/>
      <c r="B25969" s="106"/>
      <c r="C25969" s="106"/>
      <c r="G25969" s="1"/>
    </row>
    <row r="25970" spans="1:7" x14ac:dyDescent="0.2">
      <c r="A25970" s="106"/>
      <c r="B25970" s="106"/>
      <c r="C25970" s="106"/>
    </row>
    <row r="25971" spans="1:7" x14ac:dyDescent="0.2">
      <c r="A25971" s="106"/>
      <c r="B25971" s="106"/>
      <c r="C25971" s="106"/>
      <c r="G25971" s="1"/>
    </row>
    <row r="25972" spans="1:7" x14ac:dyDescent="0.2">
      <c r="A25972" s="106"/>
      <c r="B25972" s="106"/>
      <c r="C25972" s="106"/>
    </row>
    <row r="25973" spans="1:7" x14ac:dyDescent="0.2">
      <c r="A25973" s="106"/>
      <c r="B25973" s="106"/>
      <c r="C25973" s="106"/>
      <c r="G25973" s="1"/>
    </row>
    <row r="25974" spans="1:7" x14ac:dyDescent="0.2">
      <c r="A25974" s="106"/>
      <c r="B25974" s="106"/>
      <c r="C25974" s="106"/>
      <c r="G25974" s="1"/>
    </row>
    <row r="25975" spans="1:7" x14ac:dyDescent="0.2">
      <c r="A25975" s="106"/>
      <c r="B25975" s="106"/>
      <c r="C25975" s="106"/>
      <c r="G25975" s="1"/>
    </row>
    <row r="25976" spans="1:7" x14ac:dyDescent="0.2">
      <c r="A25976" s="106"/>
      <c r="B25976" s="106"/>
      <c r="C25976" s="106"/>
      <c r="G25976" s="1"/>
    </row>
    <row r="25977" spans="1:7" x14ac:dyDescent="0.2">
      <c r="A25977" s="106"/>
      <c r="B25977" s="106"/>
      <c r="C25977" s="106"/>
      <c r="G25977" s="1"/>
    </row>
    <row r="25978" spans="1:7" x14ac:dyDescent="0.2">
      <c r="A25978" s="106"/>
      <c r="B25978" s="106"/>
      <c r="C25978" s="106"/>
      <c r="G25978" s="1"/>
    </row>
    <row r="25979" spans="1:7" x14ac:dyDescent="0.2">
      <c r="A25979" s="106"/>
      <c r="B25979" s="106"/>
      <c r="C25979" s="106"/>
      <c r="G25979" s="1"/>
    </row>
    <row r="25980" spans="1:7" x14ac:dyDescent="0.2">
      <c r="A25980" s="106"/>
      <c r="B25980" s="106"/>
      <c r="C25980" s="106"/>
      <c r="G25980" s="1"/>
    </row>
    <row r="25981" spans="1:7" x14ac:dyDescent="0.2">
      <c r="A25981" s="106"/>
      <c r="B25981" s="106"/>
      <c r="C25981" s="106"/>
      <c r="G25981" s="1"/>
    </row>
    <row r="25982" spans="1:7" x14ac:dyDescent="0.2">
      <c r="A25982" s="106"/>
      <c r="B25982" s="106"/>
      <c r="C25982" s="106"/>
      <c r="G25982" s="1"/>
    </row>
    <row r="25983" spans="1:7" x14ac:dyDescent="0.2">
      <c r="A25983" s="106"/>
      <c r="B25983" s="106"/>
      <c r="C25983" s="106"/>
      <c r="G25983" s="1"/>
    </row>
    <row r="25984" spans="1:7" x14ac:dyDescent="0.2">
      <c r="A25984" s="106"/>
      <c r="B25984" s="106"/>
      <c r="C25984" s="106"/>
      <c r="G25984" s="1"/>
    </row>
    <row r="25985" spans="1:7" x14ac:dyDescent="0.2">
      <c r="A25985" s="106"/>
      <c r="B25985" s="106"/>
      <c r="C25985" s="106"/>
      <c r="G25985" s="1"/>
    </row>
    <row r="25986" spans="1:7" x14ac:dyDescent="0.2">
      <c r="A25986" s="106"/>
      <c r="B25986" s="106"/>
      <c r="C25986" s="106"/>
      <c r="G25986" s="1"/>
    </row>
    <row r="25987" spans="1:7" x14ac:dyDescent="0.2">
      <c r="A25987" s="106"/>
      <c r="B25987" s="106"/>
      <c r="C25987" s="106"/>
      <c r="G25987" s="1"/>
    </row>
    <row r="25988" spans="1:7" x14ac:dyDescent="0.2">
      <c r="A25988" s="106"/>
      <c r="B25988" s="106"/>
      <c r="C25988" s="106"/>
      <c r="G25988" s="1"/>
    </row>
    <row r="25989" spans="1:7" x14ac:dyDescent="0.2">
      <c r="A25989" s="106"/>
      <c r="B25989" s="106"/>
      <c r="C25989" s="106"/>
      <c r="G25989" s="1"/>
    </row>
    <row r="25990" spans="1:7" x14ac:dyDescent="0.2">
      <c r="A25990" s="106"/>
      <c r="B25990" s="106"/>
      <c r="C25990" s="106"/>
      <c r="G25990" s="1"/>
    </row>
    <row r="25991" spans="1:7" x14ac:dyDescent="0.2">
      <c r="A25991" s="106"/>
      <c r="B25991" s="106"/>
      <c r="C25991" s="106"/>
      <c r="G25991" s="1"/>
    </row>
    <row r="25992" spans="1:7" x14ac:dyDescent="0.2">
      <c r="A25992" s="106"/>
      <c r="B25992" s="106"/>
      <c r="C25992" s="106"/>
      <c r="G25992" s="1"/>
    </row>
    <row r="25993" spans="1:7" x14ac:dyDescent="0.2">
      <c r="A25993" s="106"/>
      <c r="B25993" s="106"/>
      <c r="C25993" s="106"/>
      <c r="G25993" s="1"/>
    </row>
    <row r="25994" spans="1:7" x14ac:dyDescent="0.2">
      <c r="A25994" s="106"/>
      <c r="B25994" s="106"/>
      <c r="C25994" s="106"/>
      <c r="G25994" s="1"/>
    </row>
    <row r="25995" spans="1:7" x14ac:dyDescent="0.2">
      <c r="A25995" s="106"/>
      <c r="B25995" s="106"/>
      <c r="C25995" s="106"/>
      <c r="G25995" s="1"/>
    </row>
    <row r="25996" spans="1:7" x14ac:dyDescent="0.2">
      <c r="A25996" s="106"/>
      <c r="B25996" s="106"/>
      <c r="C25996" s="106"/>
      <c r="G25996" s="1"/>
    </row>
    <row r="25997" spans="1:7" x14ac:dyDescent="0.2">
      <c r="A25997" s="106"/>
      <c r="B25997" s="106"/>
      <c r="C25997" s="106"/>
      <c r="G25997" s="1"/>
    </row>
    <row r="25998" spans="1:7" x14ac:dyDescent="0.2">
      <c r="A25998" s="106"/>
      <c r="B25998" s="106"/>
      <c r="C25998" s="106"/>
      <c r="G25998" s="1"/>
    </row>
    <row r="25999" spans="1:7" x14ac:dyDescent="0.2">
      <c r="A25999" s="106"/>
      <c r="B25999" s="106"/>
      <c r="C25999" s="106"/>
      <c r="G25999" s="1"/>
    </row>
    <row r="26000" spans="1:7" x14ac:dyDescent="0.2">
      <c r="A26000" s="106"/>
      <c r="B26000" s="106"/>
      <c r="C26000" s="106"/>
      <c r="G26000" s="1"/>
    </row>
    <row r="26001" spans="1:7" x14ac:dyDescent="0.2">
      <c r="A26001" s="106"/>
      <c r="B26001" s="106"/>
      <c r="C26001" s="106"/>
      <c r="G26001" s="1"/>
    </row>
    <row r="26002" spans="1:7" x14ac:dyDescent="0.2">
      <c r="A26002" s="106"/>
      <c r="B26002" s="106"/>
      <c r="C26002" s="106"/>
      <c r="G26002" s="1"/>
    </row>
    <row r="26003" spans="1:7" x14ac:dyDescent="0.2">
      <c r="A26003" s="106"/>
      <c r="B26003" s="106"/>
      <c r="C26003" s="106"/>
      <c r="G26003" s="1"/>
    </row>
    <row r="26004" spans="1:7" x14ac:dyDescent="0.2">
      <c r="A26004" s="106"/>
      <c r="B26004" s="106"/>
      <c r="C26004" s="106"/>
      <c r="G26004" s="1"/>
    </row>
    <row r="26005" spans="1:7" x14ac:dyDescent="0.2">
      <c r="A26005" s="106"/>
      <c r="B26005" s="106"/>
      <c r="C26005" s="106"/>
      <c r="G26005" s="1"/>
    </row>
    <row r="26006" spans="1:7" x14ac:dyDescent="0.2">
      <c r="A26006" s="106"/>
      <c r="B26006" s="106"/>
      <c r="C26006" s="106"/>
      <c r="G26006" s="1"/>
    </row>
    <row r="26007" spans="1:7" x14ac:dyDescent="0.2">
      <c r="A26007" s="106"/>
      <c r="B26007" s="106"/>
      <c r="C26007" s="106"/>
      <c r="G26007" s="1"/>
    </row>
    <row r="26008" spans="1:7" x14ac:dyDescent="0.2">
      <c r="A26008" s="106"/>
      <c r="B26008" s="106"/>
      <c r="C26008" s="106"/>
      <c r="G26008" s="1"/>
    </row>
    <row r="26009" spans="1:7" x14ac:dyDescent="0.2">
      <c r="A26009" s="106"/>
      <c r="B26009" s="106"/>
      <c r="C26009" s="106"/>
      <c r="G26009" s="1"/>
    </row>
    <row r="26010" spans="1:7" x14ac:dyDescent="0.2">
      <c r="A26010" s="106"/>
      <c r="B26010" s="106"/>
      <c r="C26010" s="106"/>
      <c r="G26010" s="1"/>
    </row>
    <row r="26011" spans="1:7" x14ac:dyDescent="0.2">
      <c r="A26011" s="106"/>
      <c r="B26011" s="106"/>
      <c r="C26011" s="106"/>
      <c r="G26011" s="1"/>
    </row>
    <row r="26012" spans="1:7" x14ac:dyDescent="0.2">
      <c r="A26012" s="106"/>
      <c r="B26012" s="106"/>
      <c r="C26012" s="106"/>
      <c r="G26012" s="1"/>
    </row>
    <row r="26013" spans="1:7" x14ac:dyDescent="0.2">
      <c r="A26013" s="106"/>
      <c r="B26013" s="106"/>
      <c r="C26013" s="106"/>
      <c r="G26013" s="1"/>
    </row>
    <row r="26014" spans="1:7" x14ac:dyDescent="0.2">
      <c r="A26014" s="106"/>
      <c r="B26014" s="106"/>
      <c r="C26014" s="106"/>
      <c r="G26014" s="1"/>
    </row>
    <row r="26015" spans="1:7" x14ac:dyDescent="0.2">
      <c r="A26015" s="106"/>
      <c r="B26015" s="106"/>
      <c r="C26015" s="106"/>
      <c r="G26015" s="1"/>
    </row>
    <row r="26016" spans="1:7" x14ac:dyDescent="0.2">
      <c r="A26016" s="106"/>
      <c r="B26016" s="106"/>
      <c r="C26016" s="106"/>
      <c r="G26016" s="1"/>
    </row>
    <row r="26017" spans="1:7" x14ac:dyDescent="0.2">
      <c r="A26017" s="106"/>
      <c r="B26017" s="106"/>
      <c r="C26017" s="106"/>
      <c r="G26017" s="1"/>
    </row>
    <row r="26018" spans="1:7" x14ac:dyDescent="0.2">
      <c r="A26018" s="106"/>
      <c r="B26018" s="106"/>
      <c r="C26018" s="106"/>
      <c r="G26018" s="1"/>
    </row>
    <row r="26019" spans="1:7" x14ac:dyDescent="0.2">
      <c r="A26019" s="106"/>
      <c r="B26019" s="106"/>
      <c r="C26019" s="106"/>
      <c r="G26019" s="1"/>
    </row>
    <row r="26020" spans="1:7" x14ac:dyDescent="0.2">
      <c r="A26020" s="106"/>
      <c r="B26020" s="106"/>
      <c r="C26020" s="106"/>
      <c r="G26020" s="1"/>
    </row>
    <row r="26021" spans="1:7" x14ac:dyDescent="0.2">
      <c r="A26021" s="106"/>
      <c r="B26021" s="106"/>
      <c r="C26021" s="106"/>
      <c r="G26021" s="1"/>
    </row>
    <row r="26022" spans="1:7" x14ac:dyDescent="0.2">
      <c r="A26022" s="106"/>
      <c r="B26022" s="106"/>
      <c r="C26022" s="106"/>
      <c r="G26022" s="1"/>
    </row>
    <row r="26023" spans="1:7" x14ac:dyDescent="0.2">
      <c r="A26023" s="106"/>
      <c r="B26023" s="106"/>
      <c r="C26023" s="106"/>
      <c r="G26023" s="1"/>
    </row>
    <row r="26024" spans="1:7" x14ac:dyDescent="0.2">
      <c r="A26024" s="106"/>
      <c r="B26024" s="106"/>
      <c r="C26024" s="106"/>
      <c r="G26024" s="1"/>
    </row>
    <row r="26025" spans="1:7" x14ac:dyDescent="0.2">
      <c r="A26025" s="106"/>
      <c r="B26025" s="106"/>
      <c r="C26025" s="106"/>
      <c r="G26025" s="1"/>
    </row>
    <row r="26026" spans="1:7" x14ac:dyDescent="0.2">
      <c r="A26026" s="106"/>
      <c r="B26026" s="106"/>
      <c r="C26026" s="106"/>
      <c r="G26026" s="1"/>
    </row>
    <row r="26027" spans="1:7" x14ac:dyDescent="0.2">
      <c r="A26027" s="106"/>
      <c r="B26027" s="106"/>
      <c r="C26027" s="106"/>
      <c r="G26027" s="1"/>
    </row>
    <row r="26028" spans="1:7" x14ac:dyDescent="0.2">
      <c r="A26028" s="106"/>
      <c r="B26028" s="106"/>
      <c r="C26028" s="106"/>
      <c r="G26028" s="1"/>
    </row>
    <row r="26029" spans="1:7" x14ac:dyDescent="0.2">
      <c r="A26029" s="106"/>
      <c r="B26029" s="106"/>
      <c r="C26029" s="106"/>
      <c r="G26029" s="1"/>
    </row>
    <row r="26030" spans="1:7" x14ac:dyDescent="0.2">
      <c r="A26030" s="106"/>
      <c r="B26030" s="106"/>
      <c r="C26030" s="106"/>
      <c r="G26030" s="1"/>
    </row>
    <row r="26031" spans="1:7" x14ac:dyDescent="0.2">
      <c r="A26031" s="106"/>
      <c r="B26031" s="106"/>
      <c r="C26031" s="106"/>
      <c r="G26031" s="1"/>
    </row>
    <row r="26032" spans="1:7" x14ac:dyDescent="0.2">
      <c r="A26032" s="106"/>
      <c r="B26032" s="106"/>
      <c r="C26032" s="106"/>
      <c r="G26032" s="1"/>
    </row>
    <row r="26033" spans="1:7" x14ac:dyDescent="0.2">
      <c r="A26033" s="106"/>
      <c r="B26033" s="106"/>
      <c r="C26033" s="106"/>
      <c r="G26033" s="1"/>
    </row>
    <row r="26034" spans="1:7" x14ac:dyDescent="0.2">
      <c r="A26034" s="106"/>
      <c r="B26034" s="106"/>
      <c r="C26034" s="106"/>
      <c r="G26034" s="1"/>
    </row>
    <row r="26035" spans="1:7" x14ac:dyDescent="0.2">
      <c r="A26035" s="106"/>
      <c r="B26035" s="106"/>
      <c r="C26035" s="106"/>
      <c r="G26035" s="1"/>
    </row>
    <row r="26036" spans="1:7" x14ac:dyDescent="0.2">
      <c r="A26036" s="106"/>
      <c r="B26036" s="106"/>
      <c r="C26036" s="106"/>
      <c r="G26036" s="1"/>
    </row>
    <row r="26037" spans="1:7" x14ac:dyDescent="0.2">
      <c r="A26037" s="106"/>
      <c r="B26037" s="106"/>
      <c r="C26037" s="106"/>
      <c r="G26037" s="1"/>
    </row>
    <row r="26038" spans="1:7" x14ac:dyDescent="0.2">
      <c r="A26038" s="106"/>
      <c r="B26038" s="106"/>
      <c r="C26038" s="106"/>
      <c r="G26038" s="1"/>
    </row>
    <row r="26039" spans="1:7" x14ac:dyDescent="0.2">
      <c r="A26039" s="106"/>
      <c r="B26039" s="106"/>
      <c r="C26039" s="106"/>
      <c r="G26039" s="1"/>
    </row>
    <row r="26040" spans="1:7" x14ac:dyDescent="0.2">
      <c r="A26040" s="106"/>
      <c r="B26040" s="106"/>
      <c r="C26040" s="106"/>
      <c r="G26040" s="1"/>
    </row>
    <row r="26041" spans="1:7" x14ac:dyDescent="0.2">
      <c r="A26041" s="106"/>
      <c r="B26041" s="106"/>
      <c r="C26041" s="106"/>
      <c r="G26041" s="1"/>
    </row>
    <row r="26042" spans="1:7" x14ac:dyDescent="0.2">
      <c r="A26042" s="106"/>
      <c r="B26042" s="106"/>
      <c r="C26042" s="106"/>
      <c r="G26042" s="1"/>
    </row>
    <row r="26043" spans="1:7" x14ac:dyDescent="0.2">
      <c r="A26043" s="106"/>
      <c r="B26043" s="106"/>
      <c r="C26043" s="106"/>
      <c r="G26043" s="1"/>
    </row>
    <row r="26044" spans="1:7" x14ac:dyDescent="0.2">
      <c r="A26044" s="106"/>
      <c r="B26044" s="106"/>
      <c r="C26044" s="106"/>
      <c r="G26044" s="1"/>
    </row>
    <row r="26045" spans="1:7" x14ac:dyDescent="0.2">
      <c r="A26045" s="106"/>
      <c r="B26045" s="106"/>
      <c r="C26045" s="106"/>
      <c r="G26045" s="1"/>
    </row>
    <row r="26046" spans="1:7" x14ac:dyDescent="0.2">
      <c r="A26046" s="106"/>
      <c r="B26046" s="106"/>
      <c r="C26046" s="106"/>
      <c r="G26046" s="1"/>
    </row>
    <row r="26047" spans="1:7" x14ac:dyDescent="0.2">
      <c r="A26047" s="106"/>
      <c r="B26047" s="106"/>
      <c r="C26047" s="106"/>
      <c r="G26047" s="1"/>
    </row>
    <row r="26048" spans="1:7" x14ac:dyDescent="0.2">
      <c r="A26048" s="106"/>
      <c r="B26048" s="106"/>
      <c r="C26048" s="106"/>
      <c r="G26048" s="1"/>
    </row>
    <row r="26049" spans="1:7" x14ac:dyDescent="0.2">
      <c r="A26049" s="106"/>
      <c r="B26049" s="106"/>
      <c r="C26049" s="106"/>
      <c r="G26049" s="1"/>
    </row>
    <row r="26050" spans="1:7" x14ac:dyDescent="0.2">
      <c r="A26050" s="106"/>
      <c r="B26050" s="106"/>
      <c r="C26050" s="106"/>
      <c r="G26050" s="1"/>
    </row>
    <row r="26051" spans="1:7" x14ac:dyDescent="0.2">
      <c r="A26051" s="106"/>
      <c r="B26051" s="106"/>
      <c r="C26051" s="106"/>
      <c r="G26051" s="1"/>
    </row>
    <row r="26052" spans="1:7" x14ac:dyDescent="0.2">
      <c r="A26052" s="106"/>
      <c r="B26052" s="106"/>
      <c r="C26052" s="106"/>
      <c r="G26052" s="1"/>
    </row>
    <row r="26053" spans="1:7" x14ac:dyDescent="0.2">
      <c r="A26053" s="106"/>
      <c r="B26053" s="106"/>
      <c r="C26053" s="106"/>
      <c r="G26053" s="1"/>
    </row>
    <row r="26054" spans="1:7" x14ac:dyDescent="0.2">
      <c r="A26054" s="106"/>
      <c r="B26054" s="106"/>
      <c r="C26054" s="106"/>
      <c r="G26054" s="1"/>
    </row>
    <row r="26055" spans="1:7" x14ac:dyDescent="0.2">
      <c r="A26055" s="106"/>
      <c r="B26055" s="106"/>
      <c r="C26055" s="106"/>
      <c r="G26055" s="1"/>
    </row>
    <row r="26056" spans="1:7" x14ac:dyDescent="0.2">
      <c r="A26056" s="106"/>
      <c r="B26056" s="106"/>
      <c r="C26056" s="106"/>
      <c r="G26056" s="1"/>
    </row>
    <row r="26057" spans="1:7" x14ac:dyDescent="0.2">
      <c r="A26057" s="106"/>
      <c r="B26057" s="106"/>
      <c r="C26057" s="106"/>
      <c r="G26057" s="1"/>
    </row>
    <row r="26058" spans="1:7" x14ac:dyDescent="0.2">
      <c r="A26058" s="106"/>
      <c r="B26058" s="106"/>
      <c r="C26058" s="106"/>
      <c r="G26058" s="1"/>
    </row>
    <row r="26059" spans="1:7" x14ac:dyDescent="0.2">
      <c r="A26059" s="106"/>
      <c r="B26059" s="106"/>
      <c r="C26059" s="106"/>
      <c r="G26059" s="1"/>
    </row>
    <row r="26060" spans="1:7" x14ac:dyDescent="0.2">
      <c r="A26060" s="106"/>
      <c r="B26060" s="106"/>
      <c r="C26060" s="106"/>
      <c r="G26060" s="1"/>
    </row>
    <row r="26061" spans="1:7" x14ac:dyDescent="0.2">
      <c r="A26061" s="106"/>
      <c r="B26061" s="106"/>
      <c r="C26061" s="106"/>
      <c r="G26061" s="1"/>
    </row>
    <row r="26062" spans="1:7" x14ac:dyDescent="0.2">
      <c r="A26062" s="106"/>
      <c r="B26062" s="106"/>
      <c r="C26062" s="106"/>
      <c r="G26062" s="1"/>
    </row>
    <row r="26063" spans="1:7" x14ac:dyDescent="0.2">
      <c r="A26063" s="106"/>
      <c r="B26063" s="106"/>
      <c r="C26063" s="106"/>
      <c r="G26063" s="1"/>
    </row>
    <row r="26064" spans="1:7" x14ac:dyDescent="0.2">
      <c r="A26064" s="106"/>
      <c r="B26064" s="106"/>
      <c r="C26064" s="106"/>
      <c r="G26064" s="1"/>
    </row>
    <row r="26065" spans="1:7" x14ac:dyDescent="0.2">
      <c r="A26065" s="106"/>
      <c r="B26065" s="106"/>
      <c r="C26065" s="106"/>
      <c r="G26065" s="1"/>
    </row>
    <row r="26066" spans="1:7" x14ac:dyDescent="0.2">
      <c r="A26066" s="106"/>
      <c r="B26066" s="106"/>
      <c r="C26066" s="106"/>
      <c r="G26066" s="1"/>
    </row>
    <row r="26067" spans="1:7" x14ac:dyDescent="0.2">
      <c r="A26067" s="106"/>
      <c r="B26067" s="106"/>
      <c r="C26067" s="106"/>
      <c r="G26067" s="1"/>
    </row>
    <row r="26068" spans="1:7" x14ac:dyDescent="0.2">
      <c r="A26068" s="106"/>
      <c r="B26068" s="106"/>
      <c r="C26068" s="106"/>
      <c r="G26068" s="1"/>
    </row>
    <row r="26069" spans="1:7" x14ac:dyDescent="0.2">
      <c r="A26069" s="106"/>
      <c r="B26069" s="106"/>
      <c r="C26069" s="106"/>
      <c r="G26069" s="1"/>
    </row>
    <row r="26070" spans="1:7" x14ac:dyDescent="0.2">
      <c r="A26070" s="106"/>
      <c r="B26070" s="106"/>
      <c r="C26070" s="106"/>
      <c r="G26070" s="1"/>
    </row>
    <row r="26071" spans="1:7" x14ac:dyDescent="0.2">
      <c r="A26071" s="106"/>
      <c r="B26071" s="106"/>
      <c r="C26071" s="106"/>
      <c r="G26071" s="1"/>
    </row>
    <row r="26072" spans="1:7" x14ac:dyDescent="0.2">
      <c r="A26072" s="106"/>
      <c r="B26072" s="106"/>
      <c r="C26072" s="106"/>
      <c r="G26072" s="1"/>
    </row>
    <row r="26073" spans="1:7" x14ac:dyDescent="0.2">
      <c r="A26073" s="106"/>
      <c r="B26073" s="106"/>
      <c r="C26073" s="106"/>
      <c r="G26073" s="1"/>
    </row>
    <row r="26074" spans="1:7" x14ac:dyDescent="0.2">
      <c r="A26074" s="106"/>
      <c r="B26074" s="106"/>
      <c r="C26074" s="106"/>
      <c r="G26074" s="1"/>
    </row>
    <row r="26075" spans="1:7" x14ac:dyDescent="0.2">
      <c r="A26075" s="106"/>
      <c r="B26075" s="106"/>
      <c r="C26075" s="106"/>
      <c r="G26075" s="1"/>
    </row>
    <row r="26076" spans="1:7" x14ac:dyDescent="0.2">
      <c r="A26076" s="106"/>
      <c r="B26076" s="106"/>
      <c r="C26076" s="106"/>
      <c r="G26076" s="1"/>
    </row>
    <row r="26077" spans="1:7" x14ac:dyDescent="0.2">
      <c r="A26077" s="106"/>
      <c r="B26077" s="106"/>
      <c r="C26077" s="106"/>
      <c r="G26077" s="1"/>
    </row>
    <row r="26078" spans="1:7" x14ac:dyDescent="0.2">
      <c r="A26078" s="106"/>
      <c r="B26078" s="106"/>
      <c r="C26078" s="106"/>
      <c r="G26078" s="1"/>
    </row>
    <row r="26079" spans="1:7" x14ac:dyDescent="0.2">
      <c r="A26079" s="106"/>
      <c r="B26079" s="106"/>
      <c r="C26079" s="106"/>
      <c r="G26079" s="1"/>
    </row>
    <row r="26080" spans="1:7" x14ac:dyDescent="0.2">
      <c r="A26080" s="106"/>
      <c r="B26080" s="106"/>
      <c r="C26080" s="106"/>
      <c r="G26080" s="1"/>
    </row>
    <row r="26081" spans="1:7" x14ac:dyDescent="0.2">
      <c r="A26081" s="106"/>
      <c r="B26081" s="106"/>
      <c r="C26081" s="106"/>
      <c r="G26081" s="1"/>
    </row>
    <row r="26082" spans="1:7" x14ac:dyDescent="0.2">
      <c r="A26082" s="106"/>
      <c r="B26082" s="106"/>
      <c r="C26082" s="106"/>
      <c r="G26082" s="1"/>
    </row>
    <row r="26083" spans="1:7" x14ac:dyDescent="0.2">
      <c r="A26083" s="106"/>
      <c r="B26083" s="106"/>
      <c r="C26083" s="106"/>
      <c r="G26083" s="1"/>
    </row>
    <row r="26084" spans="1:7" x14ac:dyDescent="0.2">
      <c r="A26084" s="106"/>
      <c r="B26084" s="106"/>
      <c r="C26084" s="106"/>
    </row>
    <row r="26085" spans="1:7" x14ac:dyDescent="0.2">
      <c r="A26085" s="106"/>
      <c r="B26085" s="106"/>
      <c r="C26085" s="106"/>
      <c r="G26085" s="1"/>
    </row>
    <row r="26086" spans="1:7" x14ac:dyDescent="0.2">
      <c r="A26086" s="106"/>
      <c r="B26086" s="106"/>
      <c r="C26086" s="106"/>
      <c r="G26086" s="1"/>
    </row>
    <row r="26087" spans="1:7" x14ac:dyDescent="0.2">
      <c r="A26087" s="106"/>
      <c r="B26087" s="106"/>
      <c r="C26087" s="106"/>
      <c r="G26087" s="1"/>
    </row>
    <row r="26088" spans="1:7" x14ac:dyDescent="0.2">
      <c r="A26088" s="106"/>
      <c r="B26088" s="106"/>
      <c r="C26088" s="106"/>
      <c r="G26088" s="1"/>
    </row>
    <row r="26089" spans="1:7" x14ac:dyDescent="0.2">
      <c r="A26089" s="106"/>
      <c r="B26089" s="106"/>
      <c r="C26089" s="106"/>
      <c r="G26089" s="1"/>
    </row>
    <row r="26090" spans="1:7" x14ac:dyDescent="0.2">
      <c r="A26090" s="106"/>
      <c r="B26090" s="106"/>
      <c r="C26090" s="106"/>
      <c r="G26090" s="1"/>
    </row>
    <row r="26091" spans="1:7" x14ac:dyDescent="0.2">
      <c r="A26091" s="106"/>
      <c r="B26091" s="106"/>
      <c r="C26091" s="106"/>
      <c r="G26091" s="1"/>
    </row>
    <row r="26092" spans="1:7" x14ac:dyDescent="0.2">
      <c r="A26092" s="106"/>
      <c r="B26092" s="106"/>
      <c r="C26092" s="106"/>
      <c r="G26092" s="1"/>
    </row>
    <row r="26093" spans="1:7" x14ac:dyDescent="0.2">
      <c r="A26093" s="106"/>
      <c r="B26093" s="106"/>
      <c r="C26093" s="106"/>
      <c r="G26093" s="1"/>
    </row>
    <row r="26094" spans="1:7" x14ac:dyDescent="0.2">
      <c r="A26094" s="106"/>
      <c r="B26094" s="106"/>
      <c r="C26094" s="106"/>
      <c r="G26094" s="1"/>
    </row>
    <row r="26095" spans="1:7" x14ac:dyDescent="0.2">
      <c r="A26095" s="106"/>
      <c r="B26095" s="106"/>
      <c r="C26095" s="106"/>
      <c r="G26095" s="1"/>
    </row>
    <row r="26096" spans="1:7" x14ac:dyDescent="0.2">
      <c r="A26096" s="106"/>
      <c r="B26096" s="106"/>
      <c r="C26096" s="106"/>
    </row>
    <row r="26097" spans="1:7" x14ac:dyDescent="0.2">
      <c r="A26097" s="106"/>
      <c r="B26097" s="106"/>
      <c r="C26097" s="106"/>
    </row>
    <row r="26098" spans="1:7" x14ac:dyDescent="0.2">
      <c r="A26098" s="106"/>
      <c r="B26098" s="106"/>
      <c r="C26098" s="106"/>
    </row>
    <row r="26099" spans="1:7" x14ac:dyDescent="0.2">
      <c r="A26099" s="106"/>
      <c r="B26099" s="106"/>
      <c r="C26099" s="106"/>
      <c r="G26099" s="1"/>
    </row>
    <row r="26100" spans="1:7" x14ac:dyDescent="0.2">
      <c r="A26100" s="106"/>
      <c r="B26100" s="106"/>
      <c r="C26100" s="106"/>
    </row>
    <row r="26101" spans="1:7" x14ac:dyDescent="0.2">
      <c r="A26101" s="106"/>
      <c r="B26101" s="106"/>
      <c r="C26101" s="106"/>
      <c r="G26101" s="1"/>
    </row>
    <row r="26102" spans="1:7" x14ac:dyDescent="0.2">
      <c r="A26102" s="106"/>
      <c r="B26102" s="106"/>
      <c r="C26102" s="106"/>
      <c r="G26102" s="1"/>
    </row>
    <row r="26103" spans="1:7" x14ac:dyDescent="0.2">
      <c r="A26103" s="106"/>
      <c r="B26103" s="106"/>
      <c r="C26103" s="106"/>
      <c r="G26103" s="1"/>
    </row>
    <row r="26104" spans="1:7" x14ac:dyDescent="0.2">
      <c r="A26104" s="106"/>
      <c r="B26104" s="106"/>
      <c r="C26104" s="106"/>
      <c r="G26104" s="1"/>
    </row>
    <row r="26105" spans="1:7" x14ac:dyDescent="0.2">
      <c r="A26105" s="106"/>
      <c r="B26105" s="106"/>
      <c r="C26105" s="106"/>
      <c r="G26105" s="1"/>
    </row>
    <row r="26106" spans="1:7" x14ac:dyDescent="0.2">
      <c r="A26106" s="106"/>
      <c r="B26106" s="106"/>
      <c r="C26106" s="106"/>
      <c r="G26106" s="1"/>
    </row>
    <row r="26107" spans="1:7" x14ac:dyDescent="0.2">
      <c r="A26107" s="106"/>
      <c r="B26107" s="106"/>
      <c r="C26107" s="106"/>
    </row>
    <row r="26108" spans="1:7" x14ac:dyDescent="0.2">
      <c r="A26108" s="106"/>
      <c r="B26108" s="106"/>
      <c r="C26108" s="106"/>
    </row>
    <row r="26109" spans="1:7" x14ac:dyDescent="0.2">
      <c r="A26109" s="106"/>
      <c r="B26109" s="106"/>
      <c r="C26109" s="106"/>
      <c r="G26109" s="1"/>
    </row>
    <row r="26110" spans="1:7" x14ac:dyDescent="0.2">
      <c r="A26110" s="106"/>
      <c r="B26110" s="106"/>
      <c r="C26110" s="106"/>
      <c r="G26110" s="1"/>
    </row>
    <row r="26111" spans="1:7" x14ac:dyDescent="0.2">
      <c r="A26111" s="106"/>
      <c r="B26111" s="106"/>
      <c r="C26111" s="106"/>
    </row>
    <row r="26112" spans="1:7" x14ac:dyDescent="0.2">
      <c r="A26112" s="106"/>
      <c r="B26112" s="106"/>
      <c r="C26112" s="106"/>
    </row>
    <row r="26113" spans="1:7" x14ac:dyDescent="0.2">
      <c r="A26113" s="106"/>
      <c r="B26113" s="106"/>
      <c r="C26113" s="106"/>
      <c r="G26113" s="1"/>
    </row>
    <row r="26114" spans="1:7" x14ac:dyDescent="0.2">
      <c r="A26114" s="106"/>
      <c r="B26114" s="106"/>
      <c r="C26114" s="106"/>
      <c r="G26114" s="1"/>
    </row>
    <row r="26115" spans="1:7" x14ac:dyDescent="0.2">
      <c r="A26115" s="106"/>
      <c r="B26115" s="106"/>
      <c r="C26115" s="106"/>
      <c r="G26115" s="1"/>
    </row>
    <row r="26116" spans="1:7" x14ac:dyDescent="0.2">
      <c r="A26116" s="106"/>
      <c r="B26116" s="106"/>
      <c r="C26116" s="106"/>
      <c r="G26116" s="1"/>
    </row>
    <row r="26117" spans="1:7" x14ac:dyDescent="0.2">
      <c r="A26117" s="106"/>
      <c r="B26117" s="106"/>
      <c r="C26117" s="106"/>
    </row>
    <row r="26118" spans="1:7" x14ac:dyDescent="0.2">
      <c r="A26118" s="106"/>
      <c r="B26118" s="106"/>
      <c r="C26118" s="106"/>
      <c r="G26118" s="1"/>
    </row>
    <row r="26119" spans="1:7" x14ac:dyDescent="0.2">
      <c r="A26119" s="106"/>
      <c r="B26119" s="106"/>
      <c r="C26119" s="106"/>
      <c r="G26119" s="1"/>
    </row>
    <row r="26120" spans="1:7" x14ac:dyDescent="0.2">
      <c r="A26120" s="106"/>
      <c r="B26120" s="106"/>
      <c r="C26120" s="106"/>
      <c r="G26120" s="1"/>
    </row>
    <row r="26121" spans="1:7" x14ac:dyDescent="0.2">
      <c r="A26121" s="106"/>
      <c r="B26121" s="106"/>
      <c r="C26121" s="106"/>
      <c r="G26121" s="1"/>
    </row>
    <row r="26122" spans="1:7" x14ac:dyDescent="0.2">
      <c r="A26122" s="106"/>
      <c r="B26122" s="106"/>
      <c r="C26122" s="106"/>
      <c r="G26122" s="1"/>
    </row>
    <row r="26123" spans="1:7" x14ac:dyDescent="0.2">
      <c r="A26123" s="106"/>
      <c r="B26123" s="106"/>
      <c r="C26123" s="106"/>
      <c r="G26123" s="1"/>
    </row>
    <row r="26124" spans="1:7" x14ac:dyDescent="0.2">
      <c r="A26124" s="106"/>
      <c r="B26124" s="106"/>
      <c r="C26124" s="106"/>
      <c r="G26124" s="1"/>
    </row>
    <row r="26125" spans="1:7" x14ac:dyDescent="0.2">
      <c r="A26125" s="106"/>
      <c r="B26125" s="106"/>
      <c r="C26125" s="106"/>
      <c r="G26125" s="1"/>
    </row>
    <row r="26126" spans="1:7" x14ac:dyDescent="0.2">
      <c r="A26126" s="106"/>
      <c r="B26126" s="106"/>
      <c r="C26126" s="106"/>
      <c r="G26126" s="1"/>
    </row>
    <row r="26127" spans="1:7" x14ac:dyDescent="0.2">
      <c r="A26127" s="106"/>
      <c r="B26127" s="106"/>
      <c r="C26127" s="106"/>
      <c r="G26127" s="1"/>
    </row>
    <row r="26128" spans="1:7" x14ac:dyDescent="0.2">
      <c r="A26128" s="106"/>
      <c r="B26128" s="106"/>
      <c r="C26128" s="106"/>
      <c r="G26128" s="1"/>
    </row>
    <row r="26129" spans="1:7" x14ac:dyDescent="0.2">
      <c r="A26129" s="106"/>
      <c r="B26129" s="106"/>
      <c r="C26129" s="106"/>
      <c r="G26129" s="1"/>
    </row>
    <row r="26130" spans="1:7" x14ac:dyDescent="0.2">
      <c r="A26130" s="106"/>
      <c r="B26130" s="106"/>
      <c r="C26130" s="106"/>
      <c r="G26130" s="1"/>
    </row>
    <row r="26131" spans="1:7" x14ac:dyDescent="0.2">
      <c r="A26131" s="106"/>
      <c r="B26131" s="106"/>
      <c r="C26131" s="106"/>
      <c r="G26131" s="1"/>
    </row>
    <row r="26132" spans="1:7" x14ac:dyDescent="0.2">
      <c r="A26132" s="106"/>
      <c r="B26132" s="106"/>
      <c r="C26132" s="106"/>
      <c r="G26132" s="1"/>
    </row>
    <row r="26133" spans="1:7" x14ac:dyDescent="0.2">
      <c r="A26133" s="106"/>
      <c r="B26133" s="106"/>
      <c r="C26133" s="106"/>
      <c r="G26133" s="1"/>
    </row>
    <row r="26134" spans="1:7" x14ac:dyDescent="0.2">
      <c r="A26134" s="106"/>
      <c r="B26134" s="106"/>
      <c r="C26134" s="106"/>
      <c r="G26134" s="1"/>
    </row>
    <row r="26135" spans="1:7" x14ac:dyDescent="0.2">
      <c r="A26135" s="106"/>
      <c r="B26135" s="106"/>
      <c r="C26135" s="106"/>
      <c r="G26135" s="1"/>
    </row>
    <row r="26136" spans="1:7" x14ac:dyDescent="0.2">
      <c r="A26136" s="106"/>
      <c r="B26136" s="106"/>
      <c r="C26136" s="106"/>
      <c r="G26136" s="1"/>
    </row>
    <row r="26137" spans="1:7" x14ac:dyDescent="0.2">
      <c r="A26137" s="106"/>
      <c r="B26137" s="106"/>
      <c r="C26137" s="106"/>
      <c r="G26137" s="1"/>
    </row>
    <row r="26138" spans="1:7" x14ac:dyDescent="0.2">
      <c r="A26138" s="106"/>
      <c r="B26138" s="106"/>
      <c r="C26138" s="106"/>
      <c r="G26138" s="1"/>
    </row>
    <row r="26139" spans="1:7" x14ac:dyDescent="0.2">
      <c r="A26139" s="106"/>
      <c r="B26139" s="106"/>
      <c r="C26139" s="106"/>
      <c r="G26139" s="1"/>
    </row>
    <row r="26140" spans="1:7" x14ac:dyDescent="0.2">
      <c r="A26140" s="106"/>
      <c r="B26140" s="106"/>
      <c r="C26140" s="106"/>
      <c r="G26140" s="1"/>
    </row>
    <row r="26141" spans="1:7" x14ac:dyDescent="0.2">
      <c r="A26141" s="106"/>
      <c r="B26141" s="106"/>
      <c r="C26141" s="106"/>
      <c r="G26141" s="1"/>
    </row>
    <row r="26142" spans="1:7" x14ac:dyDescent="0.2">
      <c r="A26142" s="106"/>
      <c r="B26142" s="106"/>
      <c r="C26142" s="106"/>
      <c r="G26142" s="1"/>
    </row>
    <row r="26143" spans="1:7" x14ac:dyDescent="0.2">
      <c r="A26143" s="106"/>
      <c r="B26143" s="106"/>
      <c r="C26143" s="106"/>
      <c r="G26143" s="1"/>
    </row>
    <row r="26144" spans="1:7" x14ac:dyDescent="0.2">
      <c r="A26144" s="106"/>
      <c r="B26144" s="106"/>
      <c r="C26144" s="106"/>
      <c r="G26144" s="1"/>
    </row>
    <row r="26145" spans="1:7" x14ac:dyDescent="0.2">
      <c r="A26145" s="106"/>
      <c r="B26145" s="106"/>
      <c r="C26145" s="106"/>
      <c r="G26145" s="1"/>
    </row>
    <row r="26146" spans="1:7" x14ac:dyDescent="0.2">
      <c r="A26146" s="106"/>
      <c r="B26146" s="106"/>
      <c r="C26146" s="106"/>
      <c r="G26146" s="1"/>
    </row>
    <row r="26147" spans="1:7" x14ac:dyDescent="0.2">
      <c r="A26147" s="106"/>
      <c r="B26147" s="106"/>
      <c r="C26147" s="106"/>
      <c r="G26147" s="1"/>
    </row>
    <row r="26148" spans="1:7" x14ac:dyDescent="0.2">
      <c r="A26148" s="106"/>
      <c r="B26148" s="106"/>
      <c r="C26148" s="106"/>
      <c r="G26148" s="1"/>
    </row>
    <row r="26149" spans="1:7" x14ac:dyDescent="0.2">
      <c r="A26149" s="106"/>
      <c r="B26149" s="106"/>
      <c r="C26149" s="106"/>
      <c r="G26149" s="1"/>
    </row>
    <row r="26150" spans="1:7" x14ac:dyDescent="0.2">
      <c r="A26150" s="106"/>
      <c r="B26150" s="106"/>
      <c r="C26150" s="106"/>
      <c r="G26150" s="1"/>
    </row>
    <row r="26151" spans="1:7" x14ac:dyDescent="0.2">
      <c r="A26151" s="106"/>
      <c r="B26151" s="106"/>
      <c r="C26151" s="106"/>
      <c r="G26151" s="1"/>
    </row>
    <row r="26152" spans="1:7" x14ac:dyDescent="0.2">
      <c r="A26152" s="106"/>
      <c r="B26152" s="106"/>
      <c r="C26152" s="106"/>
      <c r="G26152" s="1"/>
    </row>
    <row r="26153" spans="1:7" x14ac:dyDescent="0.2">
      <c r="A26153" s="106"/>
      <c r="B26153" s="106"/>
      <c r="C26153" s="106"/>
      <c r="G26153" s="1"/>
    </row>
    <row r="26154" spans="1:7" x14ac:dyDescent="0.2">
      <c r="A26154" s="106"/>
      <c r="B26154" s="106"/>
      <c r="C26154" s="106"/>
      <c r="G26154" s="1"/>
    </row>
    <row r="26155" spans="1:7" x14ac:dyDescent="0.2">
      <c r="A26155" s="106"/>
      <c r="B26155" s="106"/>
      <c r="C26155" s="106"/>
      <c r="G26155" s="1"/>
    </row>
    <row r="26156" spans="1:7" x14ac:dyDescent="0.2">
      <c r="A26156" s="106"/>
      <c r="B26156" s="106"/>
      <c r="C26156" s="106"/>
      <c r="G26156" s="1"/>
    </row>
    <row r="26157" spans="1:7" x14ac:dyDescent="0.2">
      <c r="A26157" s="106"/>
      <c r="B26157" s="106"/>
      <c r="C26157" s="106"/>
      <c r="G26157" s="1"/>
    </row>
    <row r="26158" spans="1:7" x14ac:dyDescent="0.2">
      <c r="A26158" s="106"/>
      <c r="B26158" s="106"/>
      <c r="C26158" s="106"/>
      <c r="G26158" s="1"/>
    </row>
    <row r="26159" spans="1:7" x14ac:dyDescent="0.2">
      <c r="A26159" s="106"/>
      <c r="B26159" s="106"/>
      <c r="C26159" s="106"/>
      <c r="G26159" s="1"/>
    </row>
    <row r="26160" spans="1:7" x14ac:dyDescent="0.2">
      <c r="A26160" s="106"/>
      <c r="B26160" s="106"/>
      <c r="C26160" s="106"/>
      <c r="G26160" s="1"/>
    </row>
    <row r="26161" spans="1:7" x14ac:dyDescent="0.2">
      <c r="A26161" s="106"/>
      <c r="B26161" s="106"/>
      <c r="C26161" s="106"/>
      <c r="G26161" s="1"/>
    </row>
    <row r="26162" spans="1:7" x14ac:dyDescent="0.2">
      <c r="A26162" s="106"/>
      <c r="B26162" s="106"/>
      <c r="C26162" s="106"/>
      <c r="G26162" s="1"/>
    </row>
    <row r="26163" spans="1:7" x14ac:dyDescent="0.2">
      <c r="A26163" s="106"/>
      <c r="B26163" s="106"/>
      <c r="C26163" s="106"/>
      <c r="G26163" s="1"/>
    </row>
    <row r="26164" spans="1:7" x14ac:dyDescent="0.2">
      <c r="A26164" s="106"/>
      <c r="B26164" s="106"/>
      <c r="C26164" s="106"/>
      <c r="G26164" s="1"/>
    </row>
    <row r="26165" spans="1:7" x14ac:dyDescent="0.2">
      <c r="A26165" s="106"/>
      <c r="B26165" s="106"/>
      <c r="C26165" s="106"/>
      <c r="G26165" s="1"/>
    </row>
    <row r="26166" spans="1:7" x14ac:dyDescent="0.2">
      <c r="A26166" s="106"/>
      <c r="B26166" s="106"/>
      <c r="C26166" s="106"/>
      <c r="G26166" s="1"/>
    </row>
    <row r="26167" spans="1:7" x14ac:dyDescent="0.2">
      <c r="A26167" s="106"/>
      <c r="B26167" s="106"/>
      <c r="C26167" s="106"/>
      <c r="G26167" s="1"/>
    </row>
    <row r="26168" spans="1:7" x14ac:dyDescent="0.2">
      <c r="A26168" s="106"/>
      <c r="B26168" s="106"/>
      <c r="C26168" s="106"/>
      <c r="G26168" s="1"/>
    </row>
    <row r="26169" spans="1:7" x14ac:dyDescent="0.2">
      <c r="A26169" s="106"/>
      <c r="B26169" s="106"/>
      <c r="C26169" s="106"/>
      <c r="G26169" s="1"/>
    </row>
    <row r="26170" spans="1:7" x14ac:dyDescent="0.2">
      <c r="A26170" s="106"/>
      <c r="B26170" s="106"/>
      <c r="C26170" s="106"/>
      <c r="G26170" s="1"/>
    </row>
    <row r="26171" spans="1:7" x14ac:dyDescent="0.2">
      <c r="A26171" s="106"/>
      <c r="B26171" s="106"/>
      <c r="C26171" s="106"/>
      <c r="G26171" s="1"/>
    </row>
    <row r="26172" spans="1:7" x14ac:dyDescent="0.2">
      <c r="A26172" s="106"/>
      <c r="B26172" s="106"/>
      <c r="C26172" s="106"/>
      <c r="G26172" s="1"/>
    </row>
    <row r="26173" spans="1:7" x14ac:dyDescent="0.2">
      <c r="A26173" s="106"/>
      <c r="B26173" s="106"/>
      <c r="C26173" s="106"/>
      <c r="G26173" s="1"/>
    </row>
    <row r="26174" spans="1:7" x14ac:dyDescent="0.2">
      <c r="A26174" s="106"/>
      <c r="B26174" s="106"/>
      <c r="C26174" s="106"/>
      <c r="G26174" s="1"/>
    </row>
    <row r="26175" spans="1:7" x14ac:dyDescent="0.2">
      <c r="A26175" s="106"/>
      <c r="B26175" s="106"/>
      <c r="C26175" s="106"/>
      <c r="G26175" s="1"/>
    </row>
    <row r="26176" spans="1:7" x14ac:dyDescent="0.2">
      <c r="A26176" s="106"/>
      <c r="B26176" s="106"/>
      <c r="C26176" s="106"/>
      <c r="G26176" s="1"/>
    </row>
    <row r="26177" spans="1:7" x14ac:dyDescent="0.2">
      <c r="A26177" s="106"/>
      <c r="B26177" s="106"/>
      <c r="C26177" s="106"/>
      <c r="G26177" s="1"/>
    </row>
    <row r="26178" spans="1:7" x14ac:dyDescent="0.2">
      <c r="A26178" s="106"/>
      <c r="B26178" s="106"/>
      <c r="C26178" s="106"/>
      <c r="G26178" s="1"/>
    </row>
    <row r="26179" spans="1:7" x14ac:dyDescent="0.2">
      <c r="A26179" s="106"/>
      <c r="B26179" s="106"/>
      <c r="C26179" s="106"/>
      <c r="G26179" s="1"/>
    </row>
    <row r="26180" spans="1:7" x14ac:dyDescent="0.2">
      <c r="A26180" s="106"/>
      <c r="B26180" s="106"/>
      <c r="C26180" s="106"/>
      <c r="G26180" s="1"/>
    </row>
    <row r="26181" spans="1:7" x14ac:dyDescent="0.2">
      <c r="A26181" s="106"/>
      <c r="B26181" s="106"/>
      <c r="C26181" s="106"/>
      <c r="G26181" s="1"/>
    </row>
    <row r="26182" spans="1:7" x14ac:dyDescent="0.2">
      <c r="A26182" s="106"/>
      <c r="B26182" s="106"/>
      <c r="C26182" s="106"/>
      <c r="G26182" s="1"/>
    </row>
    <row r="26183" spans="1:7" x14ac:dyDescent="0.2">
      <c r="A26183" s="106"/>
      <c r="B26183" s="106"/>
      <c r="C26183" s="106"/>
      <c r="G26183" s="1"/>
    </row>
    <row r="26184" spans="1:7" x14ac:dyDescent="0.2">
      <c r="A26184" s="106"/>
      <c r="B26184" s="106"/>
      <c r="C26184" s="106"/>
      <c r="G26184" s="1"/>
    </row>
    <row r="26185" spans="1:7" x14ac:dyDescent="0.2">
      <c r="A26185" s="106"/>
      <c r="B26185" s="106"/>
      <c r="C26185" s="106"/>
      <c r="G26185" s="1"/>
    </row>
    <row r="26186" spans="1:7" x14ac:dyDescent="0.2">
      <c r="A26186" s="106"/>
      <c r="B26186" s="106"/>
      <c r="C26186" s="106"/>
      <c r="G26186" s="1"/>
    </row>
    <row r="26187" spans="1:7" x14ac:dyDescent="0.2">
      <c r="A26187" s="106"/>
      <c r="B26187" s="106"/>
      <c r="C26187" s="106"/>
      <c r="G26187" s="1"/>
    </row>
    <row r="26188" spans="1:7" x14ac:dyDescent="0.2">
      <c r="A26188" s="106"/>
      <c r="B26188" s="106"/>
      <c r="C26188" s="106"/>
      <c r="G26188" s="1"/>
    </row>
    <row r="26189" spans="1:7" x14ac:dyDescent="0.2">
      <c r="A26189" s="106"/>
      <c r="B26189" s="106"/>
      <c r="C26189" s="106"/>
      <c r="G26189" s="1"/>
    </row>
    <row r="26190" spans="1:7" x14ac:dyDescent="0.2">
      <c r="A26190" s="106"/>
      <c r="B26190" s="106"/>
      <c r="C26190" s="106"/>
      <c r="G26190" s="1"/>
    </row>
    <row r="26191" spans="1:7" x14ac:dyDescent="0.2">
      <c r="A26191" s="106"/>
      <c r="B26191" s="106"/>
      <c r="C26191" s="106"/>
      <c r="G26191" s="1"/>
    </row>
    <row r="26192" spans="1:7" x14ac:dyDescent="0.2">
      <c r="A26192" s="106"/>
      <c r="B26192" s="106"/>
      <c r="C26192" s="106"/>
      <c r="G26192" s="1"/>
    </row>
    <row r="26193" spans="1:7" x14ac:dyDescent="0.2">
      <c r="A26193" s="106"/>
      <c r="B26193" s="106"/>
      <c r="C26193" s="106"/>
      <c r="G26193" s="1"/>
    </row>
    <row r="26194" spans="1:7" x14ac:dyDescent="0.2">
      <c r="A26194" s="106"/>
      <c r="B26194" s="106"/>
      <c r="C26194" s="106"/>
      <c r="G26194" s="1"/>
    </row>
    <row r="26195" spans="1:7" x14ac:dyDescent="0.2">
      <c r="A26195" s="106"/>
      <c r="B26195" s="106"/>
      <c r="C26195" s="106"/>
      <c r="G26195" s="1"/>
    </row>
    <row r="26196" spans="1:7" x14ac:dyDescent="0.2">
      <c r="A26196" s="106"/>
      <c r="B26196" s="106"/>
      <c r="C26196" s="106"/>
      <c r="G26196" s="1"/>
    </row>
    <row r="26197" spans="1:7" x14ac:dyDescent="0.2">
      <c r="A26197" s="106"/>
      <c r="B26197" s="106"/>
      <c r="C26197" s="106"/>
      <c r="G26197" s="1"/>
    </row>
    <row r="26198" spans="1:7" x14ac:dyDescent="0.2">
      <c r="A26198" s="106"/>
      <c r="B26198" s="106"/>
      <c r="C26198" s="106"/>
      <c r="G26198" s="1"/>
    </row>
    <row r="26199" spans="1:7" x14ac:dyDescent="0.2">
      <c r="A26199" s="106"/>
      <c r="B26199" s="106"/>
      <c r="C26199" s="106"/>
      <c r="G26199" s="1"/>
    </row>
    <row r="26200" spans="1:7" x14ac:dyDescent="0.2">
      <c r="A26200" s="106"/>
      <c r="B26200" s="106"/>
      <c r="C26200" s="106"/>
      <c r="G26200" s="1"/>
    </row>
    <row r="26201" spans="1:7" x14ac:dyDescent="0.2">
      <c r="A26201" s="106"/>
      <c r="B26201" s="106"/>
      <c r="C26201" s="106"/>
      <c r="G26201" s="1"/>
    </row>
    <row r="26202" spans="1:7" x14ac:dyDescent="0.2">
      <c r="A26202" s="106"/>
      <c r="B26202" s="106"/>
      <c r="C26202" s="106"/>
      <c r="G26202" s="1"/>
    </row>
    <row r="26203" spans="1:7" x14ac:dyDescent="0.2">
      <c r="A26203" s="106"/>
      <c r="B26203" s="106"/>
      <c r="C26203" s="106"/>
      <c r="G26203" s="1"/>
    </row>
    <row r="26204" spans="1:7" x14ac:dyDescent="0.2">
      <c r="A26204" s="106"/>
      <c r="B26204" s="106"/>
      <c r="C26204" s="106"/>
      <c r="G26204" s="1"/>
    </row>
    <row r="26205" spans="1:7" x14ac:dyDescent="0.2">
      <c r="A26205" s="106"/>
      <c r="B26205" s="106"/>
      <c r="C26205" s="106"/>
      <c r="G26205" s="1"/>
    </row>
    <row r="26206" spans="1:7" x14ac:dyDescent="0.2">
      <c r="A26206" s="106"/>
      <c r="B26206" s="106"/>
      <c r="C26206" s="106"/>
      <c r="G26206" s="1"/>
    </row>
    <row r="26207" spans="1:7" x14ac:dyDescent="0.2">
      <c r="A26207" s="106"/>
      <c r="B26207" s="106"/>
      <c r="C26207" s="106"/>
      <c r="G26207" s="1"/>
    </row>
    <row r="26208" spans="1:7" x14ac:dyDescent="0.2">
      <c r="A26208" s="106"/>
      <c r="B26208" s="106"/>
      <c r="C26208" s="106"/>
      <c r="G26208" s="1"/>
    </row>
    <row r="26209" spans="1:7" x14ac:dyDescent="0.2">
      <c r="A26209" s="106"/>
      <c r="B26209" s="106"/>
      <c r="C26209" s="106"/>
      <c r="G26209" s="1"/>
    </row>
    <row r="26210" spans="1:7" x14ac:dyDescent="0.2">
      <c r="A26210" s="106"/>
      <c r="B26210" s="106"/>
      <c r="C26210" s="106"/>
      <c r="G26210" s="1"/>
    </row>
    <row r="26211" spans="1:7" x14ac:dyDescent="0.2">
      <c r="A26211" s="106"/>
      <c r="B26211" s="106"/>
      <c r="C26211" s="106"/>
      <c r="G26211" s="1"/>
    </row>
    <row r="26212" spans="1:7" x14ac:dyDescent="0.2">
      <c r="A26212" s="106"/>
      <c r="B26212" s="106"/>
      <c r="C26212" s="106"/>
      <c r="G26212" s="1"/>
    </row>
    <row r="26213" spans="1:7" x14ac:dyDescent="0.2">
      <c r="A26213" s="106"/>
      <c r="B26213" s="106"/>
      <c r="C26213" s="106"/>
      <c r="G26213" s="1"/>
    </row>
    <row r="26214" spans="1:7" x14ac:dyDescent="0.2">
      <c r="A26214" s="106"/>
      <c r="B26214" s="106"/>
      <c r="C26214" s="106"/>
      <c r="G26214" s="1"/>
    </row>
    <row r="26215" spans="1:7" x14ac:dyDescent="0.2">
      <c r="A26215" s="106"/>
      <c r="B26215" s="106"/>
      <c r="C26215" s="106"/>
      <c r="G26215" s="1"/>
    </row>
    <row r="26216" spans="1:7" x14ac:dyDescent="0.2">
      <c r="A26216" s="106"/>
      <c r="B26216" s="106"/>
      <c r="C26216" s="106"/>
      <c r="G26216" s="1"/>
    </row>
    <row r="26217" spans="1:7" x14ac:dyDescent="0.2">
      <c r="A26217" s="106"/>
      <c r="B26217" s="106"/>
      <c r="C26217" s="106"/>
      <c r="G26217" s="1"/>
    </row>
    <row r="26218" spans="1:7" x14ac:dyDescent="0.2">
      <c r="A26218" s="106"/>
      <c r="B26218" s="106"/>
      <c r="C26218" s="106"/>
      <c r="G26218" s="1"/>
    </row>
    <row r="26219" spans="1:7" x14ac:dyDescent="0.2">
      <c r="A26219" s="106"/>
      <c r="B26219" s="106"/>
      <c r="C26219" s="106"/>
      <c r="G26219" s="1"/>
    </row>
    <row r="26220" spans="1:7" x14ac:dyDescent="0.2">
      <c r="A26220" s="106"/>
      <c r="B26220" s="106"/>
      <c r="C26220" s="106"/>
      <c r="G26220" s="1"/>
    </row>
    <row r="26221" spans="1:7" x14ac:dyDescent="0.2">
      <c r="A26221" s="106"/>
      <c r="B26221" s="106"/>
      <c r="C26221" s="106"/>
      <c r="G26221" s="1"/>
    </row>
    <row r="26222" spans="1:7" x14ac:dyDescent="0.2">
      <c r="A26222" s="106"/>
      <c r="B26222" s="106"/>
      <c r="C26222" s="106"/>
      <c r="G26222" s="1"/>
    </row>
    <row r="26223" spans="1:7" x14ac:dyDescent="0.2">
      <c r="A26223" s="106"/>
      <c r="B26223" s="106"/>
      <c r="C26223" s="106"/>
      <c r="G26223" s="1"/>
    </row>
    <row r="26224" spans="1:7" x14ac:dyDescent="0.2">
      <c r="A26224" s="106"/>
      <c r="B26224" s="106"/>
      <c r="C26224" s="106"/>
      <c r="G26224" s="1"/>
    </row>
    <row r="26225" spans="1:7" x14ac:dyDescent="0.2">
      <c r="A26225" s="106"/>
      <c r="B26225" s="106"/>
      <c r="C26225" s="106"/>
      <c r="G26225" s="1"/>
    </row>
    <row r="26226" spans="1:7" x14ac:dyDescent="0.2">
      <c r="A26226" s="106"/>
      <c r="B26226" s="106"/>
      <c r="C26226" s="106"/>
      <c r="G26226" s="1"/>
    </row>
    <row r="26227" spans="1:7" x14ac:dyDescent="0.2">
      <c r="A26227" s="106"/>
      <c r="B26227" s="106"/>
      <c r="C26227" s="106"/>
      <c r="G26227" s="1"/>
    </row>
    <row r="26228" spans="1:7" x14ac:dyDescent="0.2">
      <c r="A26228" s="106"/>
      <c r="B26228" s="106"/>
      <c r="C26228" s="106"/>
      <c r="G26228" s="1"/>
    </row>
    <row r="26229" spans="1:7" x14ac:dyDescent="0.2">
      <c r="A26229" s="106"/>
      <c r="B26229" s="106"/>
      <c r="C26229" s="106"/>
      <c r="G26229" s="1"/>
    </row>
    <row r="26230" spans="1:7" x14ac:dyDescent="0.2">
      <c r="A26230" s="106"/>
      <c r="B26230" s="106"/>
      <c r="C26230" s="106"/>
    </row>
    <row r="26231" spans="1:7" x14ac:dyDescent="0.2">
      <c r="A26231" s="106"/>
      <c r="B26231" s="106"/>
      <c r="C26231" s="106"/>
      <c r="G26231" s="1"/>
    </row>
    <row r="26232" spans="1:7" x14ac:dyDescent="0.2">
      <c r="A26232" s="106"/>
      <c r="B26232" s="106"/>
      <c r="C26232" s="106"/>
    </row>
    <row r="26233" spans="1:7" x14ac:dyDescent="0.2">
      <c r="A26233" s="106"/>
      <c r="B26233" s="106"/>
      <c r="C26233" s="106"/>
    </row>
    <row r="26234" spans="1:7" x14ac:dyDescent="0.2">
      <c r="A26234" s="106"/>
      <c r="B26234" s="106"/>
      <c r="C26234" s="106"/>
    </row>
    <row r="26235" spans="1:7" x14ac:dyDescent="0.2">
      <c r="A26235" s="106"/>
      <c r="B26235" s="106"/>
      <c r="C26235" s="106"/>
    </row>
    <row r="26236" spans="1:7" x14ac:dyDescent="0.2">
      <c r="A26236" s="106"/>
      <c r="B26236" s="106"/>
      <c r="C26236" s="106"/>
    </row>
    <row r="26237" spans="1:7" x14ac:dyDescent="0.2">
      <c r="A26237" s="106"/>
      <c r="B26237" s="106"/>
      <c r="C26237" s="106"/>
      <c r="G26237" s="1"/>
    </row>
    <row r="26238" spans="1:7" x14ac:dyDescent="0.2">
      <c r="A26238" s="106"/>
      <c r="B26238" s="106"/>
      <c r="C26238" s="106"/>
    </row>
    <row r="26239" spans="1:7" x14ac:dyDescent="0.2">
      <c r="A26239" s="106"/>
      <c r="B26239" s="106"/>
      <c r="C26239" s="106"/>
      <c r="G26239" s="1"/>
    </row>
    <row r="26240" spans="1:7" x14ac:dyDescent="0.2">
      <c r="A26240" s="106"/>
      <c r="B26240" s="106"/>
      <c r="C26240" s="106"/>
      <c r="G26240" s="1"/>
    </row>
    <row r="26241" spans="1:7" x14ac:dyDescent="0.2">
      <c r="A26241" s="106"/>
      <c r="B26241" s="106"/>
      <c r="C26241" s="106"/>
    </row>
    <row r="26242" spans="1:7" x14ac:dyDescent="0.2">
      <c r="A26242" s="106"/>
      <c r="B26242" s="106"/>
      <c r="C26242" s="106"/>
      <c r="G26242" s="1"/>
    </row>
    <row r="26243" spans="1:7" x14ac:dyDescent="0.2">
      <c r="A26243" s="106"/>
      <c r="B26243" s="106"/>
      <c r="C26243" s="106"/>
      <c r="G26243" s="1"/>
    </row>
    <row r="26244" spans="1:7" x14ac:dyDescent="0.2">
      <c r="A26244" s="106"/>
      <c r="B26244" s="106"/>
      <c r="C26244" s="106"/>
      <c r="G26244" s="1"/>
    </row>
    <row r="26245" spans="1:7" x14ac:dyDescent="0.2">
      <c r="A26245" s="106"/>
      <c r="B26245" s="106"/>
      <c r="C26245" s="106"/>
      <c r="G26245" s="1"/>
    </row>
    <row r="26246" spans="1:7" x14ac:dyDescent="0.2">
      <c r="A26246" s="106"/>
      <c r="B26246" s="106"/>
      <c r="C26246" s="106"/>
      <c r="G26246" s="1"/>
    </row>
    <row r="26247" spans="1:7" x14ac:dyDescent="0.2">
      <c r="A26247" s="106"/>
      <c r="B26247" s="106"/>
      <c r="C26247" s="106"/>
    </row>
    <row r="26248" spans="1:7" x14ac:dyDescent="0.2">
      <c r="A26248" s="106"/>
      <c r="B26248" s="106"/>
      <c r="C26248" s="106"/>
      <c r="G26248" s="1"/>
    </row>
    <row r="26249" spans="1:7" x14ac:dyDescent="0.2">
      <c r="A26249" s="106"/>
      <c r="B26249" s="106"/>
      <c r="C26249" s="106"/>
      <c r="G26249" s="1"/>
    </row>
    <row r="26250" spans="1:7" x14ac:dyDescent="0.2">
      <c r="A26250" s="106"/>
      <c r="B26250" s="106"/>
      <c r="C26250" s="106"/>
      <c r="G26250" s="1"/>
    </row>
    <row r="26251" spans="1:7" x14ac:dyDescent="0.2">
      <c r="A26251" s="106"/>
      <c r="B26251" s="106"/>
      <c r="C26251" s="106"/>
      <c r="G26251" s="1"/>
    </row>
    <row r="26252" spans="1:7" x14ac:dyDescent="0.2">
      <c r="A26252" s="106"/>
      <c r="B26252" s="106"/>
      <c r="C26252" s="106"/>
      <c r="G26252" s="1"/>
    </row>
    <row r="26253" spans="1:7" x14ac:dyDescent="0.2">
      <c r="A26253" s="106"/>
      <c r="B26253" s="106"/>
      <c r="C26253" s="106"/>
      <c r="G26253" s="1"/>
    </row>
    <row r="26254" spans="1:7" x14ac:dyDescent="0.2">
      <c r="A26254" s="106"/>
      <c r="B26254" s="106"/>
      <c r="C26254" s="106"/>
      <c r="G26254" s="1"/>
    </row>
    <row r="26255" spans="1:7" x14ac:dyDescent="0.2">
      <c r="A26255" s="106"/>
      <c r="B26255" s="106"/>
      <c r="C26255" s="106"/>
      <c r="G26255" s="1"/>
    </row>
    <row r="26256" spans="1:7" x14ac:dyDescent="0.2">
      <c r="A26256" s="106"/>
      <c r="B26256" s="106"/>
      <c r="C26256" s="106"/>
      <c r="G26256" s="1"/>
    </row>
    <row r="26257" spans="1:7" x14ac:dyDescent="0.2">
      <c r="A26257" s="106"/>
      <c r="B26257" s="106"/>
      <c r="C26257" s="106"/>
      <c r="G26257" s="1"/>
    </row>
    <row r="26258" spans="1:7" x14ac:dyDescent="0.2">
      <c r="A26258" s="106"/>
      <c r="B26258" s="106"/>
      <c r="C26258" s="106"/>
      <c r="G26258" s="1"/>
    </row>
    <row r="26259" spans="1:7" x14ac:dyDescent="0.2">
      <c r="A26259" s="106"/>
      <c r="B26259" s="106"/>
      <c r="C26259" s="106"/>
    </row>
    <row r="26260" spans="1:7" x14ac:dyDescent="0.2">
      <c r="A26260" s="106"/>
      <c r="B26260" s="106"/>
      <c r="C26260" s="106"/>
      <c r="G26260" s="1"/>
    </row>
    <row r="26261" spans="1:7" x14ac:dyDescent="0.2">
      <c r="A26261" s="106"/>
      <c r="B26261" s="106"/>
      <c r="C26261" s="106"/>
    </row>
    <row r="26262" spans="1:7" x14ac:dyDescent="0.2">
      <c r="A26262" s="106"/>
      <c r="B26262" s="106"/>
      <c r="C26262" s="106"/>
      <c r="G26262" s="1"/>
    </row>
    <row r="26263" spans="1:7" x14ac:dyDescent="0.2">
      <c r="A26263" s="106"/>
      <c r="B26263" s="106"/>
      <c r="C26263" s="106"/>
    </row>
    <row r="26264" spans="1:7" x14ac:dyDescent="0.2">
      <c r="A26264" s="106"/>
      <c r="B26264" s="106"/>
      <c r="C26264" s="106"/>
    </row>
    <row r="26265" spans="1:7" x14ac:dyDescent="0.2">
      <c r="A26265" s="106"/>
      <c r="B26265" s="106"/>
      <c r="C26265" s="106"/>
      <c r="G26265" s="1"/>
    </row>
    <row r="26266" spans="1:7" x14ac:dyDescent="0.2">
      <c r="A26266" s="106"/>
      <c r="B26266" s="106"/>
      <c r="C26266" s="106"/>
      <c r="G26266" s="1"/>
    </row>
    <row r="26267" spans="1:7" x14ac:dyDescent="0.2">
      <c r="A26267" s="106"/>
      <c r="B26267" s="106"/>
      <c r="C26267" s="106"/>
      <c r="G26267" s="1"/>
    </row>
    <row r="26268" spans="1:7" x14ac:dyDescent="0.2">
      <c r="A26268" s="106"/>
      <c r="B26268" s="106"/>
      <c r="C26268" s="106"/>
      <c r="G26268" s="1"/>
    </row>
    <row r="26269" spans="1:7" x14ac:dyDescent="0.2">
      <c r="A26269" s="106"/>
      <c r="B26269" s="106"/>
      <c r="C26269" s="106"/>
    </row>
    <row r="26270" spans="1:7" x14ac:dyDescent="0.2">
      <c r="A26270" s="106"/>
      <c r="B26270" s="106"/>
      <c r="C26270" s="106"/>
      <c r="G26270" s="1"/>
    </row>
    <row r="26271" spans="1:7" x14ac:dyDescent="0.2">
      <c r="A26271" s="106"/>
      <c r="B26271" s="106"/>
      <c r="C26271" s="106"/>
      <c r="G26271" s="1"/>
    </row>
    <row r="26272" spans="1:7" x14ac:dyDescent="0.2">
      <c r="A26272" s="106"/>
      <c r="B26272" s="106"/>
      <c r="C26272" s="106"/>
    </row>
    <row r="26273" spans="1:7" x14ac:dyDescent="0.2">
      <c r="A26273" s="106"/>
      <c r="B26273" s="106"/>
      <c r="C26273" s="106"/>
      <c r="G26273" s="1"/>
    </row>
    <row r="26274" spans="1:7" x14ac:dyDescent="0.2">
      <c r="A26274" s="106"/>
      <c r="B26274" s="106"/>
      <c r="C26274" s="106"/>
      <c r="G26274" s="1"/>
    </row>
    <row r="26275" spans="1:7" x14ac:dyDescent="0.2">
      <c r="A26275" s="106"/>
      <c r="B26275" s="106"/>
      <c r="C26275" s="106"/>
      <c r="G26275" s="1"/>
    </row>
    <row r="26276" spans="1:7" x14ac:dyDescent="0.2">
      <c r="A26276" s="106"/>
      <c r="B26276" s="106"/>
      <c r="C26276" s="106"/>
      <c r="G26276" s="1"/>
    </row>
    <row r="26277" spans="1:7" x14ac:dyDescent="0.2">
      <c r="A26277" s="106"/>
      <c r="B26277" s="106"/>
      <c r="C26277" s="106"/>
      <c r="G26277" s="1"/>
    </row>
    <row r="26278" spans="1:7" x14ac:dyDescent="0.2">
      <c r="A26278" s="106"/>
      <c r="B26278" s="106"/>
      <c r="C26278" s="106"/>
      <c r="G26278" s="1"/>
    </row>
    <row r="26279" spans="1:7" x14ac:dyDescent="0.2">
      <c r="A26279" s="106"/>
      <c r="B26279" s="106"/>
      <c r="C26279" s="106"/>
    </row>
    <row r="26280" spans="1:7" x14ac:dyDescent="0.2">
      <c r="A26280" s="106"/>
      <c r="B26280" s="106"/>
      <c r="C26280" s="106"/>
      <c r="G26280" s="1"/>
    </row>
    <row r="26281" spans="1:7" x14ac:dyDescent="0.2">
      <c r="A26281" s="106"/>
      <c r="B26281" s="106"/>
      <c r="C26281" s="106"/>
      <c r="G26281" s="1"/>
    </row>
    <row r="26282" spans="1:7" x14ac:dyDescent="0.2">
      <c r="A26282" s="106"/>
      <c r="B26282" s="106"/>
      <c r="C26282" s="106"/>
      <c r="G26282" s="1"/>
    </row>
    <row r="26283" spans="1:7" x14ac:dyDescent="0.2">
      <c r="A26283" s="106"/>
      <c r="B26283" s="106"/>
      <c r="C26283" s="106"/>
      <c r="G26283" s="1"/>
    </row>
    <row r="26284" spans="1:7" x14ac:dyDescent="0.2">
      <c r="A26284" s="106"/>
      <c r="B26284" s="106"/>
      <c r="C26284" s="106"/>
      <c r="G26284" s="1"/>
    </row>
    <row r="26285" spans="1:7" x14ac:dyDescent="0.2">
      <c r="A26285" s="106"/>
      <c r="B26285" s="106"/>
      <c r="C26285" s="106"/>
      <c r="G26285" s="1"/>
    </row>
    <row r="26286" spans="1:7" x14ac:dyDescent="0.2">
      <c r="A26286" s="106"/>
      <c r="B26286" s="106"/>
      <c r="C26286" s="106"/>
    </row>
    <row r="26287" spans="1:7" x14ac:dyDescent="0.2">
      <c r="A26287" s="106"/>
      <c r="B26287" s="106"/>
      <c r="C26287" s="106"/>
      <c r="G26287" s="1"/>
    </row>
    <row r="26288" spans="1:7" x14ac:dyDescent="0.2">
      <c r="A26288" s="106"/>
      <c r="B26288" s="106"/>
      <c r="C26288" s="106"/>
      <c r="G26288" s="1"/>
    </row>
    <row r="26289" spans="1:7" x14ac:dyDescent="0.2">
      <c r="A26289" s="106"/>
      <c r="B26289" s="106"/>
      <c r="C26289" s="106"/>
      <c r="G26289" s="1"/>
    </row>
    <row r="26290" spans="1:7" x14ac:dyDescent="0.2">
      <c r="A26290" s="106"/>
      <c r="B26290" s="106"/>
      <c r="C26290" s="106"/>
      <c r="G26290" s="1"/>
    </row>
    <row r="26291" spans="1:7" x14ac:dyDescent="0.2">
      <c r="A26291" s="106"/>
      <c r="B26291" s="106"/>
      <c r="C26291" s="106"/>
      <c r="G26291" s="1"/>
    </row>
    <row r="26292" spans="1:7" x14ac:dyDescent="0.2">
      <c r="A26292" s="106"/>
      <c r="B26292" s="106"/>
      <c r="C26292" s="106"/>
    </row>
    <row r="26293" spans="1:7" x14ac:dyDescent="0.2">
      <c r="A26293" s="106"/>
      <c r="B26293" s="106"/>
      <c r="C26293" s="106"/>
      <c r="G26293" s="1"/>
    </row>
    <row r="26294" spans="1:7" x14ac:dyDescent="0.2">
      <c r="A26294" s="106"/>
      <c r="B26294" s="106"/>
      <c r="C26294" s="106"/>
      <c r="G26294" s="1"/>
    </row>
    <row r="26295" spans="1:7" x14ac:dyDescent="0.2">
      <c r="A26295" s="106"/>
      <c r="B26295" s="106"/>
      <c r="C26295" s="106"/>
      <c r="G26295" s="1"/>
    </row>
    <row r="26296" spans="1:7" x14ac:dyDescent="0.2">
      <c r="A26296" s="106"/>
      <c r="B26296" s="106"/>
      <c r="C26296" s="106"/>
      <c r="G26296" s="1"/>
    </row>
    <row r="26297" spans="1:7" x14ac:dyDescent="0.2">
      <c r="A26297" s="106"/>
      <c r="B26297" s="106"/>
      <c r="C26297" s="106"/>
      <c r="G26297" s="1"/>
    </row>
    <row r="26298" spans="1:7" x14ac:dyDescent="0.2">
      <c r="A26298" s="106"/>
      <c r="B26298" s="106"/>
      <c r="C26298" s="106"/>
      <c r="G26298" s="1"/>
    </row>
    <row r="26299" spans="1:7" x14ac:dyDescent="0.2">
      <c r="A26299" s="106"/>
      <c r="B26299" s="106"/>
      <c r="C26299" s="106"/>
      <c r="G26299" s="1"/>
    </row>
    <row r="26300" spans="1:7" x14ac:dyDescent="0.2">
      <c r="A26300" s="106"/>
      <c r="B26300" s="106"/>
      <c r="C26300" s="106"/>
      <c r="G26300" s="1"/>
    </row>
    <row r="26301" spans="1:7" x14ac:dyDescent="0.2">
      <c r="A26301" s="106"/>
      <c r="B26301" s="106"/>
      <c r="C26301" s="106"/>
      <c r="G26301" s="1"/>
    </row>
    <row r="26302" spans="1:7" x14ac:dyDescent="0.2">
      <c r="A26302" s="106"/>
      <c r="B26302" s="106"/>
      <c r="C26302" s="106"/>
      <c r="G26302" s="1"/>
    </row>
    <row r="26303" spans="1:7" x14ac:dyDescent="0.2">
      <c r="A26303" s="106"/>
      <c r="B26303" s="106"/>
      <c r="C26303" s="106"/>
      <c r="G26303" s="1"/>
    </row>
    <row r="26304" spans="1:7" x14ac:dyDescent="0.2">
      <c r="A26304" s="106"/>
      <c r="B26304" s="106"/>
      <c r="C26304" s="106"/>
      <c r="G26304" s="1"/>
    </row>
    <row r="26305" spans="1:7" x14ac:dyDescent="0.2">
      <c r="A26305" s="106"/>
      <c r="B26305" s="106"/>
      <c r="C26305" s="106"/>
      <c r="G26305" s="1"/>
    </row>
    <row r="26306" spans="1:7" x14ac:dyDescent="0.2">
      <c r="A26306" s="106"/>
      <c r="B26306" s="106"/>
      <c r="C26306" s="106"/>
      <c r="G26306" s="1"/>
    </row>
    <row r="26307" spans="1:7" x14ac:dyDescent="0.2">
      <c r="A26307" s="106"/>
      <c r="B26307" s="106"/>
      <c r="C26307" s="106"/>
      <c r="G26307" s="1"/>
    </row>
    <row r="26308" spans="1:7" x14ac:dyDescent="0.2">
      <c r="A26308" s="106"/>
      <c r="B26308" s="106"/>
      <c r="C26308" s="106"/>
      <c r="G26308" s="1"/>
    </row>
    <row r="26309" spans="1:7" x14ac:dyDescent="0.2">
      <c r="A26309" s="106"/>
      <c r="B26309" s="106"/>
      <c r="C26309" s="106"/>
      <c r="G26309" s="1"/>
    </row>
    <row r="26310" spans="1:7" x14ac:dyDescent="0.2">
      <c r="A26310" s="106"/>
      <c r="B26310" s="106"/>
      <c r="C26310" s="106"/>
      <c r="G26310" s="1"/>
    </row>
    <row r="26311" spans="1:7" x14ac:dyDescent="0.2">
      <c r="A26311" s="106"/>
      <c r="B26311" s="106"/>
      <c r="C26311" s="106"/>
      <c r="G26311" s="1"/>
    </row>
    <row r="26312" spans="1:7" x14ac:dyDescent="0.2">
      <c r="A26312" s="106"/>
      <c r="B26312" s="106"/>
      <c r="C26312" s="106"/>
      <c r="G26312" s="1"/>
    </row>
    <row r="26313" spans="1:7" x14ac:dyDescent="0.2">
      <c r="A26313" s="106"/>
      <c r="B26313" s="106"/>
      <c r="C26313" s="106"/>
      <c r="G26313" s="1"/>
    </row>
    <row r="26314" spans="1:7" x14ac:dyDescent="0.2">
      <c r="A26314" s="106"/>
      <c r="B26314" s="106"/>
      <c r="C26314" s="106"/>
      <c r="G26314" s="1"/>
    </row>
    <row r="26315" spans="1:7" x14ac:dyDescent="0.2">
      <c r="A26315" s="106"/>
      <c r="B26315" s="106"/>
      <c r="C26315" s="106"/>
      <c r="G26315" s="1"/>
    </row>
    <row r="26316" spans="1:7" x14ac:dyDescent="0.2">
      <c r="A26316" s="106"/>
      <c r="B26316" s="106"/>
      <c r="C26316" s="106"/>
      <c r="G26316" s="1"/>
    </row>
    <row r="26317" spans="1:7" x14ac:dyDescent="0.2">
      <c r="A26317" s="106"/>
      <c r="B26317" s="106"/>
      <c r="C26317" s="106"/>
      <c r="G26317" s="1"/>
    </row>
    <row r="26318" spans="1:7" x14ac:dyDescent="0.2">
      <c r="A26318" s="106"/>
      <c r="B26318" s="106"/>
      <c r="C26318" s="106"/>
      <c r="G26318" s="1"/>
    </row>
    <row r="26319" spans="1:7" x14ac:dyDescent="0.2">
      <c r="A26319" s="106"/>
      <c r="B26319" s="106"/>
      <c r="C26319" s="106"/>
      <c r="G26319" s="1"/>
    </row>
    <row r="26320" spans="1:7" x14ac:dyDescent="0.2">
      <c r="A26320" s="106"/>
      <c r="B26320" s="106"/>
      <c r="C26320" s="106"/>
      <c r="G26320" s="1"/>
    </row>
    <row r="26321" spans="1:7" x14ac:dyDescent="0.2">
      <c r="A26321" s="106"/>
      <c r="B26321" s="106"/>
      <c r="C26321" s="106"/>
      <c r="G26321" s="1"/>
    </row>
    <row r="26322" spans="1:7" x14ac:dyDescent="0.2">
      <c r="A26322" s="106"/>
      <c r="B26322" s="106"/>
      <c r="C26322" s="106"/>
      <c r="G26322" s="1"/>
    </row>
    <row r="26323" spans="1:7" x14ac:dyDescent="0.2">
      <c r="A26323" s="106"/>
      <c r="B26323" s="106"/>
      <c r="C26323" s="106"/>
      <c r="G26323" s="1"/>
    </row>
    <row r="26324" spans="1:7" x14ac:dyDescent="0.2">
      <c r="A26324" s="106"/>
      <c r="B26324" s="106"/>
      <c r="C26324" s="106"/>
      <c r="G26324" s="1"/>
    </row>
    <row r="26325" spans="1:7" x14ac:dyDescent="0.2">
      <c r="A26325" s="106"/>
      <c r="B26325" s="106"/>
      <c r="C26325" s="106"/>
      <c r="G26325" s="1"/>
    </row>
    <row r="26326" spans="1:7" x14ac:dyDescent="0.2">
      <c r="A26326" s="106"/>
      <c r="B26326" s="106"/>
      <c r="C26326" s="106"/>
      <c r="G26326" s="1"/>
    </row>
    <row r="26327" spans="1:7" x14ac:dyDescent="0.2">
      <c r="A26327" s="106"/>
      <c r="B26327" s="106"/>
      <c r="C26327" s="106"/>
      <c r="G26327" s="1"/>
    </row>
    <row r="26328" spans="1:7" x14ac:dyDescent="0.2">
      <c r="A26328" s="106"/>
      <c r="B26328" s="106"/>
      <c r="C26328" s="106"/>
      <c r="G26328" s="1"/>
    </row>
    <row r="26329" spans="1:7" x14ac:dyDescent="0.2">
      <c r="A26329" s="106"/>
      <c r="B26329" s="106"/>
      <c r="C26329" s="106"/>
      <c r="G26329" s="1"/>
    </row>
    <row r="26330" spans="1:7" x14ac:dyDescent="0.2">
      <c r="A26330" s="106"/>
      <c r="B26330" s="106"/>
      <c r="C26330" s="106"/>
      <c r="G26330" s="1"/>
    </row>
    <row r="26331" spans="1:7" x14ac:dyDescent="0.2">
      <c r="A26331" s="106"/>
      <c r="B26331" s="106"/>
      <c r="C26331" s="106"/>
      <c r="G26331" s="1"/>
    </row>
    <row r="26332" spans="1:7" x14ac:dyDescent="0.2">
      <c r="A26332" s="106"/>
      <c r="B26332" s="106"/>
      <c r="C26332" s="106"/>
      <c r="G26332" s="1"/>
    </row>
    <row r="26333" spans="1:7" x14ac:dyDescent="0.2">
      <c r="A26333" s="106"/>
      <c r="B26333" s="106"/>
      <c r="C26333" s="106"/>
      <c r="G26333" s="1"/>
    </row>
    <row r="26334" spans="1:7" x14ac:dyDescent="0.2">
      <c r="A26334" s="106"/>
      <c r="B26334" s="106"/>
      <c r="C26334" s="106"/>
      <c r="G26334" s="1"/>
    </row>
    <row r="26335" spans="1:7" x14ac:dyDescent="0.2">
      <c r="A26335" s="106"/>
      <c r="B26335" s="106"/>
      <c r="C26335" s="106"/>
      <c r="G26335" s="1"/>
    </row>
    <row r="26336" spans="1:7" x14ac:dyDescent="0.2">
      <c r="A26336" s="106"/>
      <c r="B26336" s="106"/>
      <c r="C26336" s="106"/>
      <c r="G26336" s="1"/>
    </row>
    <row r="26337" spans="1:7" x14ac:dyDescent="0.2">
      <c r="A26337" s="106"/>
      <c r="B26337" s="106"/>
      <c r="C26337" s="106"/>
      <c r="G26337" s="1"/>
    </row>
    <row r="26338" spans="1:7" x14ac:dyDescent="0.2">
      <c r="A26338" s="106"/>
      <c r="B26338" s="106"/>
      <c r="C26338" s="106"/>
      <c r="G26338" s="1"/>
    </row>
    <row r="26339" spans="1:7" x14ac:dyDescent="0.2">
      <c r="A26339" s="106"/>
      <c r="B26339" s="106"/>
      <c r="C26339" s="106"/>
      <c r="G26339" s="1"/>
    </row>
    <row r="26340" spans="1:7" x14ac:dyDescent="0.2">
      <c r="A26340" s="106"/>
      <c r="B26340" s="106"/>
      <c r="C26340" s="106"/>
      <c r="G26340" s="1"/>
    </row>
    <row r="26341" spans="1:7" x14ac:dyDescent="0.2">
      <c r="A26341" s="106"/>
      <c r="B26341" s="106"/>
      <c r="C26341" s="106"/>
      <c r="G26341" s="1"/>
    </row>
    <row r="26342" spans="1:7" x14ac:dyDescent="0.2">
      <c r="A26342" s="106"/>
      <c r="B26342" s="106"/>
      <c r="C26342" s="106"/>
      <c r="G26342" s="1"/>
    </row>
    <row r="26343" spans="1:7" x14ac:dyDescent="0.2">
      <c r="A26343" s="106"/>
      <c r="B26343" s="106"/>
      <c r="C26343" s="106"/>
      <c r="G26343" s="1"/>
    </row>
    <row r="26344" spans="1:7" x14ac:dyDescent="0.2">
      <c r="A26344" s="106"/>
      <c r="B26344" s="106"/>
      <c r="C26344" s="106"/>
      <c r="G26344" s="1"/>
    </row>
    <row r="26345" spans="1:7" x14ac:dyDescent="0.2">
      <c r="A26345" s="106"/>
      <c r="B26345" s="106"/>
      <c r="C26345" s="106"/>
      <c r="G26345" s="1"/>
    </row>
    <row r="26346" spans="1:7" x14ac:dyDescent="0.2">
      <c r="A26346" s="106"/>
      <c r="B26346" s="106"/>
      <c r="C26346" s="106"/>
      <c r="G26346" s="1"/>
    </row>
    <row r="26347" spans="1:7" x14ac:dyDescent="0.2">
      <c r="A26347" s="106"/>
      <c r="B26347" s="106"/>
      <c r="C26347" s="106"/>
      <c r="G26347" s="1"/>
    </row>
    <row r="26348" spans="1:7" x14ac:dyDescent="0.2">
      <c r="A26348" s="106"/>
      <c r="B26348" s="106"/>
      <c r="C26348" s="106"/>
      <c r="G26348" s="1"/>
    </row>
    <row r="26349" spans="1:7" x14ac:dyDescent="0.2">
      <c r="A26349" s="106"/>
      <c r="B26349" s="106"/>
      <c r="C26349" s="106"/>
      <c r="G26349" s="1"/>
    </row>
    <row r="26350" spans="1:7" x14ac:dyDescent="0.2">
      <c r="A26350" s="106"/>
      <c r="B26350" s="106"/>
      <c r="C26350" s="106"/>
      <c r="G26350" s="1"/>
    </row>
    <row r="26351" spans="1:7" x14ac:dyDescent="0.2">
      <c r="A26351" s="106"/>
      <c r="B26351" s="106"/>
      <c r="C26351" s="106"/>
      <c r="G26351" s="1"/>
    </row>
    <row r="26352" spans="1:7" x14ac:dyDescent="0.2">
      <c r="A26352" s="106"/>
      <c r="B26352" s="106"/>
      <c r="C26352" s="106"/>
      <c r="G26352" s="1"/>
    </row>
    <row r="26353" spans="1:7" x14ac:dyDescent="0.2">
      <c r="A26353" s="106"/>
      <c r="B26353" s="106"/>
      <c r="C26353" s="106"/>
      <c r="G26353" s="1"/>
    </row>
    <row r="26354" spans="1:7" x14ac:dyDescent="0.2">
      <c r="A26354" s="106"/>
      <c r="B26354" s="106"/>
      <c r="C26354" s="106"/>
      <c r="G26354" s="1"/>
    </row>
    <row r="26355" spans="1:7" x14ac:dyDescent="0.2">
      <c r="A26355" s="106"/>
      <c r="B26355" s="106"/>
      <c r="C26355" s="106"/>
      <c r="G26355" s="1"/>
    </row>
    <row r="26356" spans="1:7" x14ac:dyDescent="0.2">
      <c r="A26356" s="106"/>
      <c r="B26356" s="106"/>
      <c r="C26356" s="106"/>
      <c r="G26356" s="1"/>
    </row>
    <row r="26357" spans="1:7" x14ac:dyDescent="0.2">
      <c r="A26357" s="106"/>
      <c r="B26357" s="106"/>
      <c r="C26357" s="106"/>
      <c r="G26357" s="1"/>
    </row>
    <row r="26358" spans="1:7" x14ac:dyDescent="0.2">
      <c r="A26358" s="106"/>
      <c r="B26358" s="106"/>
      <c r="C26358" s="106"/>
      <c r="G26358" s="1"/>
    </row>
    <row r="26359" spans="1:7" x14ac:dyDescent="0.2">
      <c r="A26359" s="106"/>
      <c r="B26359" s="106"/>
      <c r="C26359" s="106"/>
      <c r="G26359" s="1"/>
    </row>
    <row r="26360" spans="1:7" x14ac:dyDescent="0.2">
      <c r="A26360" s="106"/>
      <c r="B26360" s="106"/>
      <c r="C26360" s="106"/>
      <c r="G26360" s="1"/>
    </row>
    <row r="26361" spans="1:7" x14ac:dyDescent="0.2">
      <c r="A26361" s="106"/>
      <c r="B26361" s="106"/>
      <c r="C26361" s="106"/>
      <c r="G26361" s="1"/>
    </row>
    <row r="26362" spans="1:7" x14ac:dyDescent="0.2">
      <c r="A26362" s="106"/>
      <c r="B26362" s="106"/>
      <c r="C26362" s="106"/>
      <c r="G26362" s="1"/>
    </row>
    <row r="26363" spans="1:7" x14ac:dyDescent="0.2">
      <c r="A26363" s="106"/>
      <c r="B26363" s="106"/>
      <c r="C26363" s="106"/>
      <c r="G26363" s="1"/>
    </row>
    <row r="26364" spans="1:7" x14ac:dyDescent="0.2">
      <c r="A26364" s="106"/>
      <c r="B26364" s="106"/>
      <c r="C26364" s="106"/>
      <c r="G26364" s="1"/>
    </row>
    <row r="26365" spans="1:7" x14ac:dyDescent="0.2">
      <c r="A26365" s="106"/>
      <c r="B26365" s="106"/>
      <c r="C26365" s="106"/>
      <c r="G26365" s="1"/>
    </row>
    <row r="26366" spans="1:7" x14ac:dyDescent="0.2">
      <c r="A26366" s="106"/>
      <c r="B26366" s="106"/>
      <c r="C26366" s="106"/>
      <c r="G26366" s="1"/>
    </row>
    <row r="26367" spans="1:7" x14ac:dyDescent="0.2">
      <c r="A26367" s="106"/>
      <c r="B26367" s="106"/>
      <c r="C26367" s="106"/>
      <c r="G26367" s="1"/>
    </row>
    <row r="26368" spans="1:7" x14ac:dyDescent="0.2">
      <c r="A26368" s="106"/>
      <c r="B26368" s="106"/>
      <c r="C26368" s="106"/>
      <c r="G26368" s="1"/>
    </row>
    <row r="26369" spans="1:7" x14ac:dyDescent="0.2">
      <c r="A26369" s="106"/>
      <c r="B26369" s="106"/>
      <c r="C26369" s="106"/>
      <c r="G26369" s="1"/>
    </row>
    <row r="26370" spans="1:7" x14ac:dyDescent="0.2">
      <c r="A26370" s="106"/>
      <c r="B26370" s="106"/>
      <c r="C26370" s="106"/>
      <c r="G26370" s="1"/>
    </row>
    <row r="26371" spans="1:7" x14ac:dyDescent="0.2">
      <c r="A26371" s="106"/>
      <c r="B26371" s="106"/>
      <c r="C26371" s="106"/>
      <c r="G26371" s="1"/>
    </row>
    <row r="26372" spans="1:7" x14ac:dyDescent="0.2">
      <c r="A26372" s="106"/>
      <c r="B26372" s="106"/>
      <c r="C26372" s="106"/>
      <c r="G26372" s="1"/>
    </row>
    <row r="26373" spans="1:7" x14ac:dyDescent="0.2">
      <c r="A26373" s="106"/>
      <c r="B26373" s="106"/>
      <c r="C26373" s="106"/>
      <c r="G26373" s="1"/>
    </row>
    <row r="26374" spans="1:7" x14ac:dyDescent="0.2">
      <c r="A26374" s="106"/>
      <c r="B26374" s="106"/>
      <c r="C26374" s="106"/>
      <c r="G26374" s="1"/>
    </row>
    <row r="26375" spans="1:7" x14ac:dyDescent="0.2">
      <c r="A26375" s="106"/>
      <c r="B26375" s="106"/>
      <c r="C26375" s="106"/>
      <c r="G26375" s="1"/>
    </row>
    <row r="26376" spans="1:7" x14ac:dyDescent="0.2">
      <c r="A26376" s="106"/>
      <c r="B26376" s="106"/>
      <c r="C26376" s="106"/>
      <c r="G26376" s="1"/>
    </row>
    <row r="26377" spans="1:7" x14ac:dyDescent="0.2">
      <c r="A26377" s="106"/>
      <c r="B26377" s="106"/>
      <c r="C26377" s="106"/>
      <c r="G26377" s="1"/>
    </row>
    <row r="26378" spans="1:7" x14ac:dyDescent="0.2">
      <c r="A26378" s="106"/>
      <c r="B26378" s="106"/>
      <c r="C26378" s="106"/>
      <c r="G26378" s="1"/>
    </row>
    <row r="26379" spans="1:7" x14ac:dyDescent="0.2">
      <c r="A26379" s="106"/>
      <c r="B26379" s="106"/>
      <c r="C26379" s="106"/>
      <c r="G26379" s="1"/>
    </row>
    <row r="26380" spans="1:7" x14ac:dyDescent="0.2">
      <c r="A26380" s="106"/>
      <c r="B26380" s="106"/>
      <c r="C26380" s="106"/>
      <c r="G26380" s="1"/>
    </row>
    <row r="26381" spans="1:7" x14ac:dyDescent="0.2">
      <c r="A26381" s="106"/>
      <c r="B26381" s="106"/>
      <c r="C26381" s="106"/>
      <c r="G26381" s="1"/>
    </row>
    <row r="26382" spans="1:7" x14ac:dyDescent="0.2">
      <c r="A26382" s="106"/>
      <c r="B26382" s="106"/>
      <c r="C26382" s="106"/>
      <c r="G26382" s="1"/>
    </row>
    <row r="26383" spans="1:7" x14ac:dyDescent="0.2">
      <c r="A26383" s="106"/>
      <c r="B26383" s="106"/>
      <c r="C26383" s="106"/>
      <c r="G26383" s="1"/>
    </row>
    <row r="26384" spans="1:7" x14ac:dyDescent="0.2">
      <c r="A26384" s="106"/>
      <c r="B26384" s="106"/>
      <c r="C26384" s="106"/>
      <c r="G26384" s="1"/>
    </row>
    <row r="26385" spans="1:7" x14ac:dyDescent="0.2">
      <c r="A26385" s="106"/>
      <c r="B26385" s="106"/>
      <c r="C26385" s="106"/>
      <c r="G26385" s="1"/>
    </row>
    <row r="26386" spans="1:7" x14ac:dyDescent="0.2">
      <c r="A26386" s="106"/>
      <c r="B26386" s="106"/>
      <c r="C26386" s="106"/>
      <c r="G26386" s="1"/>
    </row>
    <row r="26387" spans="1:7" x14ac:dyDescent="0.2">
      <c r="A26387" s="106"/>
      <c r="B26387" s="106"/>
      <c r="C26387" s="106"/>
      <c r="G26387" s="1"/>
    </row>
    <row r="26388" spans="1:7" x14ac:dyDescent="0.2">
      <c r="A26388" s="106"/>
      <c r="B26388" s="106"/>
      <c r="C26388" s="106"/>
      <c r="G26388" s="1"/>
    </row>
    <row r="26389" spans="1:7" x14ac:dyDescent="0.2">
      <c r="A26389" s="106"/>
      <c r="B26389" s="106"/>
      <c r="C26389" s="106"/>
      <c r="G26389" s="1"/>
    </row>
    <row r="26390" spans="1:7" x14ac:dyDescent="0.2">
      <c r="A26390" s="106"/>
      <c r="B26390" s="106"/>
      <c r="C26390" s="106"/>
      <c r="G26390" s="1"/>
    </row>
    <row r="26391" spans="1:7" x14ac:dyDescent="0.2">
      <c r="A26391" s="106"/>
      <c r="B26391" s="106"/>
      <c r="C26391" s="106"/>
      <c r="G26391" s="1"/>
    </row>
    <row r="26392" spans="1:7" x14ac:dyDescent="0.2">
      <c r="A26392" s="106"/>
      <c r="B26392" s="106"/>
      <c r="C26392" s="106"/>
      <c r="G26392" s="1"/>
    </row>
    <row r="26393" spans="1:7" x14ac:dyDescent="0.2">
      <c r="A26393" s="106"/>
      <c r="B26393" s="106"/>
      <c r="C26393" s="106"/>
      <c r="G26393" s="1"/>
    </row>
    <row r="26394" spans="1:7" x14ac:dyDescent="0.2">
      <c r="A26394" s="106"/>
      <c r="B26394" s="106"/>
      <c r="C26394" s="106"/>
      <c r="G26394" s="1"/>
    </row>
    <row r="26395" spans="1:7" x14ac:dyDescent="0.2">
      <c r="A26395" s="106"/>
      <c r="B26395" s="106"/>
      <c r="C26395" s="106"/>
      <c r="G26395" s="1"/>
    </row>
    <row r="26396" spans="1:7" x14ac:dyDescent="0.2">
      <c r="A26396" s="106"/>
      <c r="B26396" s="106"/>
      <c r="C26396" s="106"/>
      <c r="G26396" s="1"/>
    </row>
    <row r="26397" spans="1:7" x14ac:dyDescent="0.2">
      <c r="A26397" s="106"/>
      <c r="B26397" s="106"/>
      <c r="C26397" s="106"/>
      <c r="G26397" s="1"/>
    </row>
    <row r="26398" spans="1:7" x14ac:dyDescent="0.2">
      <c r="A26398" s="106"/>
      <c r="B26398" s="106"/>
      <c r="C26398" s="106"/>
      <c r="G26398" s="1"/>
    </row>
    <row r="26399" spans="1:7" x14ac:dyDescent="0.2">
      <c r="A26399" s="106"/>
      <c r="B26399" s="106"/>
      <c r="C26399" s="106"/>
      <c r="G26399" s="1"/>
    </row>
    <row r="26400" spans="1:7" x14ac:dyDescent="0.2">
      <c r="A26400" s="106"/>
      <c r="B26400" s="106"/>
      <c r="C26400" s="106"/>
      <c r="G26400" s="1"/>
    </row>
    <row r="26401" spans="1:7" x14ac:dyDescent="0.2">
      <c r="A26401" s="106"/>
      <c r="B26401" s="106"/>
      <c r="C26401" s="106"/>
      <c r="G26401" s="1"/>
    </row>
    <row r="26402" spans="1:7" x14ac:dyDescent="0.2">
      <c r="A26402" s="106"/>
      <c r="B26402" s="106"/>
      <c r="C26402" s="106"/>
      <c r="G26402" s="1"/>
    </row>
    <row r="26403" spans="1:7" x14ac:dyDescent="0.2">
      <c r="A26403" s="106"/>
      <c r="B26403" s="106"/>
      <c r="C26403" s="106"/>
      <c r="G26403" s="1"/>
    </row>
    <row r="26404" spans="1:7" x14ac:dyDescent="0.2">
      <c r="A26404" s="106"/>
      <c r="B26404" s="106"/>
      <c r="C26404" s="106"/>
      <c r="G26404" s="1"/>
    </row>
    <row r="26405" spans="1:7" x14ac:dyDescent="0.2">
      <c r="A26405" s="106"/>
      <c r="B26405" s="106"/>
      <c r="C26405" s="106"/>
      <c r="G26405" s="1"/>
    </row>
    <row r="26406" spans="1:7" x14ac:dyDescent="0.2">
      <c r="A26406" s="106"/>
      <c r="B26406" s="106"/>
      <c r="C26406" s="106"/>
      <c r="G26406" s="1"/>
    </row>
    <row r="26407" spans="1:7" x14ac:dyDescent="0.2">
      <c r="A26407" s="106"/>
      <c r="B26407" s="106"/>
      <c r="C26407" s="106"/>
      <c r="G26407" s="1"/>
    </row>
    <row r="26408" spans="1:7" x14ac:dyDescent="0.2">
      <c r="A26408" s="106"/>
      <c r="B26408" s="106"/>
      <c r="C26408" s="106"/>
      <c r="G26408" s="1"/>
    </row>
    <row r="26409" spans="1:7" x14ac:dyDescent="0.2">
      <c r="A26409" s="106"/>
      <c r="B26409" s="106"/>
      <c r="C26409" s="106"/>
      <c r="G26409" s="1"/>
    </row>
    <row r="26410" spans="1:7" x14ac:dyDescent="0.2">
      <c r="A26410" s="106"/>
      <c r="B26410" s="106"/>
      <c r="C26410" s="106"/>
      <c r="G26410" s="1"/>
    </row>
    <row r="26411" spans="1:7" x14ac:dyDescent="0.2">
      <c r="A26411" s="106"/>
      <c r="B26411" s="106"/>
      <c r="C26411" s="106"/>
      <c r="G26411" s="1"/>
    </row>
    <row r="26412" spans="1:7" x14ac:dyDescent="0.2">
      <c r="A26412" s="106"/>
      <c r="B26412" s="106"/>
      <c r="C26412" s="106"/>
    </row>
    <row r="26413" spans="1:7" x14ac:dyDescent="0.2">
      <c r="A26413" s="106"/>
      <c r="B26413" s="106"/>
      <c r="C26413" s="106"/>
      <c r="G26413" s="1"/>
    </row>
    <row r="26414" spans="1:7" x14ac:dyDescent="0.2">
      <c r="A26414" s="106"/>
      <c r="B26414" s="106"/>
      <c r="C26414" s="106"/>
      <c r="G26414" s="1"/>
    </row>
    <row r="26415" spans="1:7" x14ac:dyDescent="0.2">
      <c r="A26415" s="106"/>
      <c r="B26415" s="106"/>
      <c r="C26415" s="106"/>
      <c r="G26415" s="1"/>
    </row>
    <row r="26416" spans="1:7" x14ac:dyDescent="0.2">
      <c r="A26416" s="106"/>
      <c r="B26416" s="106"/>
      <c r="C26416" s="106"/>
      <c r="G26416" s="1"/>
    </row>
    <row r="26417" spans="1:7" x14ac:dyDescent="0.2">
      <c r="A26417" s="106"/>
      <c r="B26417" s="106"/>
      <c r="C26417" s="106"/>
      <c r="G26417" s="1"/>
    </row>
    <row r="26418" spans="1:7" x14ac:dyDescent="0.2">
      <c r="A26418" s="106"/>
      <c r="B26418" s="106"/>
      <c r="C26418" s="106"/>
      <c r="G26418" s="1"/>
    </row>
    <row r="26419" spans="1:7" x14ac:dyDescent="0.2">
      <c r="A26419" s="106"/>
      <c r="B26419" s="106"/>
      <c r="C26419" s="106"/>
    </row>
    <row r="26420" spans="1:7" x14ac:dyDescent="0.2">
      <c r="A26420" s="106"/>
      <c r="B26420" s="106"/>
      <c r="C26420" s="106"/>
      <c r="G26420" s="1"/>
    </row>
    <row r="26421" spans="1:7" x14ac:dyDescent="0.2">
      <c r="A26421" s="106"/>
      <c r="B26421" s="106"/>
      <c r="C26421" s="106"/>
      <c r="G26421" s="1"/>
    </row>
    <row r="26422" spans="1:7" x14ac:dyDescent="0.2">
      <c r="A26422" s="106"/>
      <c r="B26422" s="106"/>
      <c r="C26422" s="106"/>
    </row>
    <row r="26423" spans="1:7" x14ac:dyDescent="0.2">
      <c r="A26423" s="106"/>
      <c r="B26423" s="106"/>
      <c r="C26423" s="106"/>
    </row>
    <row r="26424" spans="1:7" x14ac:dyDescent="0.2">
      <c r="A26424" s="106"/>
      <c r="B26424" s="106"/>
      <c r="C26424" s="106"/>
      <c r="G26424" s="1"/>
    </row>
    <row r="26425" spans="1:7" x14ac:dyDescent="0.2">
      <c r="A26425" s="106"/>
      <c r="B26425" s="106"/>
      <c r="C26425" s="106"/>
    </row>
    <row r="26426" spans="1:7" x14ac:dyDescent="0.2">
      <c r="A26426" s="106"/>
      <c r="B26426" s="106"/>
      <c r="C26426" s="106"/>
    </row>
    <row r="26427" spans="1:7" x14ac:dyDescent="0.2">
      <c r="A26427" s="106"/>
      <c r="B26427" s="106"/>
      <c r="C26427" s="106"/>
      <c r="G26427" s="1"/>
    </row>
    <row r="26428" spans="1:7" x14ac:dyDescent="0.2">
      <c r="A26428" s="106"/>
      <c r="B26428" s="106"/>
      <c r="C26428" s="106"/>
      <c r="G26428" s="1"/>
    </row>
    <row r="26429" spans="1:7" x14ac:dyDescent="0.2">
      <c r="A26429" s="106"/>
      <c r="B26429" s="106"/>
      <c r="C26429" s="106"/>
    </row>
    <row r="26430" spans="1:7" x14ac:dyDescent="0.2">
      <c r="A26430" s="106"/>
      <c r="B26430" s="106"/>
      <c r="C26430" s="106"/>
    </row>
    <row r="26431" spans="1:7" x14ac:dyDescent="0.2">
      <c r="A26431" s="106"/>
      <c r="B26431" s="106"/>
      <c r="C26431" s="106"/>
    </row>
    <row r="26432" spans="1:7" x14ac:dyDescent="0.2">
      <c r="A26432" s="106"/>
      <c r="B26432" s="106"/>
      <c r="C26432" s="106"/>
      <c r="G26432" s="1"/>
    </row>
    <row r="26433" spans="1:7" x14ac:dyDescent="0.2">
      <c r="A26433" s="106"/>
      <c r="B26433" s="106"/>
      <c r="C26433" s="106"/>
      <c r="G26433" s="1"/>
    </row>
    <row r="26434" spans="1:7" x14ac:dyDescent="0.2">
      <c r="A26434" s="106"/>
      <c r="B26434" s="106"/>
      <c r="C26434" s="106"/>
    </row>
    <row r="26435" spans="1:7" x14ac:dyDescent="0.2">
      <c r="A26435" s="106"/>
      <c r="B26435" s="106"/>
      <c r="C26435" s="106"/>
    </row>
    <row r="26436" spans="1:7" x14ac:dyDescent="0.2">
      <c r="A26436" s="106"/>
      <c r="B26436" s="106"/>
      <c r="C26436" s="106"/>
      <c r="G26436" s="1"/>
    </row>
    <row r="26437" spans="1:7" x14ac:dyDescent="0.2">
      <c r="A26437" s="106"/>
      <c r="B26437" s="106"/>
      <c r="C26437" s="106"/>
    </row>
    <row r="26438" spans="1:7" x14ac:dyDescent="0.2">
      <c r="A26438" s="106"/>
      <c r="B26438" s="106"/>
      <c r="C26438" s="106"/>
    </row>
    <row r="26439" spans="1:7" x14ac:dyDescent="0.2">
      <c r="A26439" s="106"/>
      <c r="B26439" s="106"/>
      <c r="C26439" s="106"/>
      <c r="G26439" s="1"/>
    </row>
    <row r="26440" spans="1:7" x14ac:dyDescent="0.2">
      <c r="A26440" s="106"/>
      <c r="B26440" s="106"/>
      <c r="C26440" s="106"/>
      <c r="G26440" s="1"/>
    </row>
    <row r="26441" spans="1:7" x14ac:dyDescent="0.2">
      <c r="A26441" s="106"/>
      <c r="B26441" s="106"/>
      <c r="C26441" s="106"/>
    </row>
    <row r="26442" spans="1:7" x14ac:dyDescent="0.2">
      <c r="A26442" s="106"/>
      <c r="B26442" s="106"/>
      <c r="C26442" s="106"/>
    </row>
    <row r="26443" spans="1:7" x14ac:dyDescent="0.2">
      <c r="A26443" s="106"/>
      <c r="B26443" s="106"/>
      <c r="C26443" s="106"/>
    </row>
    <row r="26444" spans="1:7" x14ac:dyDescent="0.2">
      <c r="A26444" s="106"/>
      <c r="B26444" s="106"/>
      <c r="C26444" s="106"/>
      <c r="G26444" s="1"/>
    </row>
    <row r="26445" spans="1:7" x14ac:dyDescent="0.2">
      <c r="A26445" s="106"/>
      <c r="B26445" s="106"/>
      <c r="C26445" s="106"/>
      <c r="G26445" s="1"/>
    </row>
    <row r="26446" spans="1:7" x14ac:dyDescent="0.2">
      <c r="A26446" s="106"/>
      <c r="B26446" s="106"/>
      <c r="C26446" s="106"/>
      <c r="G26446" s="1"/>
    </row>
    <row r="26447" spans="1:7" x14ac:dyDescent="0.2">
      <c r="A26447" s="106"/>
      <c r="B26447" s="106"/>
      <c r="C26447" s="106"/>
      <c r="G26447" s="1"/>
    </row>
    <row r="26448" spans="1:7" x14ac:dyDescent="0.2">
      <c r="A26448" s="106"/>
      <c r="B26448" s="106"/>
      <c r="C26448" s="106"/>
      <c r="G26448" s="1"/>
    </row>
    <row r="26449" spans="1:7" x14ac:dyDescent="0.2">
      <c r="A26449" s="106"/>
      <c r="B26449" s="106"/>
      <c r="C26449" s="106"/>
      <c r="G26449" s="1"/>
    </row>
    <row r="26450" spans="1:7" x14ac:dyDescent="0.2">
      <c r="A26450" s="106"/>
      <c r="B26450" s="106"/>
      <c r="C26450" s="106"/>
      <c r="G26450" s="1"/>
    </row>
    <row r="26451" spans="1:7" x14ac:dyDescent="0.2">
      <c r="A26451" s="106"/>
      <c r="B26451" s="106"/>
      <c r="C26451" s="106"/>
      <c r="G26451" s="1"/>
    </row>
    <row r="26452" spans="1:7" x14ac:dyDescent="0.2">
      <c r="A26452" s="106"/>
      <c r="B26452" s="106"/>
      <c r="C26452" s="106"/>
      <c r="G26452" s="1"/>
    </row>
    <row r="26453" spans="1:7" x14ac:dyDescent="0.2">
      <c r="A26453" s="106"/>
      <c r="B26453" s="106"/>
      <c r="C26453" s="106"/>
      <c r="G26453" s="1"/>
    </row>
    <row r="26454" spans="1:7" x14ac:dyDescent="0.2">
      <c r="A26454" s="106"/>
      <c r="B26454" s="106"/>
      <c r="C26454" s="106"/>
      <c r="G26454" s="1"/>
    </row>
    <row r="26455" spans="1:7" x14ac:dyDescent="0.2">
      <c r="A26455" s="106"/>
      <c r="B26455" s="106"/>
      <c r="C26455" s="106"/>
      <c r="G26455" s="1"/>
    </row>
    <row r="26456" spans="1:7" x14ac:dyDescent="0.2">
      <c r="A26456" s="106"/>
      <c r="B26456" s="106"/>
      <c r="C26456" s="106"/>
      <c r="G26456" s="1"/>
    </row>
    <row r="26457" spans="1:7" x14ac:dyDescent="0.2">
      <c r="A26457" s="106"/>
      <c r="B26457" s="106"/>
      <c r="C26457" s="106"/>
      <c r="G26457" s="1"/>
    </row>
    <row r="26458" spans="1:7" x14ac:dyDescent="0.2">
      <c r="A26458" s="106"/>
      <c r="B26458" s="106"/>
      <c r="C26458" s="106"/>
      <c r="G26458" s="1"/>
    </row>
    <row r="26459" spans="1:7" x14ac:dyDescent="0.2">
      <c r="A26459" s="106"/>
      <c r="B26459" s="106"/>
      <c r="C26459" s="106"/>
      <c r="G26459" s="1"/>
    </row>
    <row r="26460" spans="1:7" x14ac:dyDescent="0.2">
      <c r="A26460" s="106"/>
      <c r="B26460" s="106"/>
      <c r="C26460" s="106"/>
      <c r="G26460" s="1"/>
    </row>
    <row r="26461" spans="1:7" x14ac:dyDescent="0.2">
      <c r="A26461" s="106"/>
      <c r="B26461" s="106"/>
      <c r="C26461" s="106"/>
      <c r="G26461" s="1"/>
    </row>
    <row r="26462" spans="1:7" x14ac:dyDescent="0.2">
      <c r="A26462" s="106"/>
      <c r="B26462" s="106"/>
      <c r="C26462" s="106"/>
      <c r="G26462" s="1"/>
    </row>
    <row r="26463" spans="1:7" x14ac:dyDescent="0.2">
      <c r="A26463" s="106"/>
      <c r="B26463" s="106"/>
      <c r="C26463" s="106"/>
      <c r="G26463" s="1"/>
    </row>
    <row r="26464" spans="1:7" x14ac:dyDescent="0.2">
      <c r="A26464" s="106"/>
      <c r="B26464" s="106"/>
      <c r="C26464" s="106"/>
      <c r="G26464" s="1"/>
    </row>
    <row r="26465" spans="1:7" x14ac:dyDescent="0.2">
      <c r="A26465" s="106"/>
      <c r="B26465" s="106"/>
      <c r="C26465" s="106"/>
      <c r="G26465" s="1"/>
    </row>
    <row r="26466" spans="1:7" x14ac:dyDescent="0.2">
      <c r="A26466" s="106"/>
      <c r="B26466" s="106"/>
      <c r="C26466" s="106"/>
      <c r="G26466" s="1"/>
    </row>
    <row r="26467" spans="1:7" x14ac:dyDescent="0.2">
      <c r="A26467" s="106"/>
      <c r="B26467" s="106"/>
      <c r="C26467" s="106"/>
      <c r="G26467" s="1"/>
    </row>
    <row r="26468" spans="1:7" x14ac:dyDescent="0.2">
      <c r="A26468" s="106"/>
      <c r="B26468" s="106"/>
      <c r="C26468" s="106"/>
      <c r="G26468" s="1"/>
    </row>
    <row r="26469" spans="1:7" x14ac:dyDescent="0.2">
      <c r="A26469" s="106"/>
      <c r="B26469" s="106"/>
      <c r="C26469" s="106"/>
      <c r="G26469" s="1"/>
    </row>
    <row r="26470" spans="1:7" x14ac:dyDescent="0.2">
      <c r="A26470" s="106"/>
      <c r="B26470" s="106"/>
      <c r="C26470" s="106"/>
      <c r="G26470" s="1"/>
    </row>
    <row r="26471" spans="1:7" x14ac:dyDescent="0.2">
      <c r="A26471" s="106"/>
      <c r="B26471" s="106"/>
      <c r="C26471" s="106"/>
      <c r="G26471" s="1"/>
    </row>
    <row r="26472" spans="1:7" x14ac:dyDescent="0.2">
      <c r="A26472" s="106"/>
      <c r="B26472" s="106"/>
      <c r="C26472" s="106"/>
      <c r="G26472" s="1"/>
    </row>
    <row r="26473" spans="1:7" x14ac:dyDescent="0.2">
      <c r="A26473" s="106"/>
      <c r="B26473" s="106"/>
      <c r="C26473" s="106"/>
      <c r="G26473" s="1"/>
    </row>
    <row r="26474" spans="1:7" x14ac:dyDescent="0.2">
      <c r="A26474" s="106"/>
      <c r="B26474" s="106"/>
      <c r="C26474" s="106"/>
      <c r="G26474" s="1"/>
    </row>
    <row r="26475" spans="1:7" x14ac:dyDescent="0.2">
      <c r="A26475" s="106"/>
      <c r="B26475" s="106"/>
      <c r="C26475" s="106"/>
      <c r="G26475" s="1"/>
    </row>
    <row r="26476" spans="1:7" x14ac:dyDescent="0.2">
      <c r="A26476" s="106"/>
      <c r="B26476" s="106"/>
      <c r="C26476" s="106"/>
      <c r="G26476" s="1"/>
    </row>
    <row r="26477" spans="1:7" x14ac:dyDescent="0.2">
      <c r="A26477" s="106"/>
      <c r="B26477" s="106"/>
      <c r="C26477" s="106"/>
      <c r="G26477" s="1"/>
    </row>
    <row r="26478" spans="1:7" x14ac:dyDescent="0.2">
      <c r="A26478" s="106"/>
      <c r="B26478" s="106"/>
      <c r="C26478" s="106"/>
      <c r="G26478" s="1"/>
    </row>
    <row r="26479" spans="1:7" x14ac:dyDescent="0.2">
      <c r="A26479" s="106"/>
      <c r="B26479" s="106"/>
      <c r="C26479" s="106"/>
      <c r="G26479" s="1"/>
    </row>
    <row r="26480" spans="1:7" x14ac:dyDescent="0.2">
      <c r="A26480" s="106"/>
      <c r="B26480" s="106"/>
      <c r="C26480" s="106"/>
      <c r="G26480" s="1"/>
    </row>
    <row r="26481" spans="1:7" x14ac:dyDescent="0.2">
      <c r="A26481" s="106"/>
      <c r="B26481" s="106"/>
      <c r="C26481" s="106"/>
      <c r="G26481" s="1"/>
    </row>
    <row r="26482" spans="1:7" x14ac:dyDescent="0.2">
      <c r="A26482" s="106"/>
      <c r="B26482" s="106"/>
      <c r="C26482" s="106"/>
      <c r="G26482" s="1"/>
    </row>
    <row r="26483" spans="1:7" x14ac:dyDescent="0.2">
      <c r="A26483" s="106"/>
      <c r="B26483" s="106"/>
      <c r="C26483" s="106"/>
      <c r="G26483" s="1"/>
    </row>
    <row r="26484" spans="1:7" x14ac:dyDescent="0.2">
      <c r="A26484" s="106"/>
      <c r="B26484" s="106"/>
      <c r="C26484" s="106"/>
      <c r="G26484" s="1"/>
    </row>
    <row r="26485" spans="1:7" x14ac:dyDescent="0.2">
      <c r="A26485" s="106"/>
      <c r="B26485" s="106"/>
      <c r="C26485" s="106"/>
      <c r="G26485" s="1"/>
    </row>
    <row r="26486" spans="1:7" x14ac:dyDescent="0.2">
      <c r="A26486" s="106"/>
      <c r="B26486" s="106"/>
      <c r="C26486" s="106"/>
      <c r="G26486" s="1"/>
    </row>
    <row r="26487" spans="1:7" x14ac:dyDescent="0.2">
      <c r="A26487" s="106"/>
      <c r="B26487" s="106"/>
      <c r="C26487" s="106"/>
      <c r="G26487" s="1"/>
    </row>
    <row r="26488" spans="1:7" x14ac:dyDescent="0.2">
      <c r="A26488" s="106"/>
      <c r="B26488" s="106"/>
      <c r="C26488" s="106"/>
      <c r="G26488" s="1"/>
    </row>
    <row r="26489" spans="1:7" x14ac:dyDescent="0.2">
      <c r="A26489" s="106"/>
      <c r="B26489" s="106"/>
      <c r="C26489" s="106"/>
      <c r="G26489" s="1"/>
    </row>
    <row r="26490" spans="1:7" x14ac:dyDescent="0.2">
      <c r="A26490" s="106"/>
      <c r="B26490" s="106"/>
      <c r="C26490" s="106"/>
      <c r="G26490" s="1"/>
    </row>
    <row r="26491" spans="1:7" x14ac:dyDescent="0.2">
      <c r="A26491" s="106"/>
      <c r="B26491" s="106"/>
      <c r="C26491" s="106"/>
      <c r="G26491" s="1"/>
    </row>
    <row r="26492" spans="1:7" x14ac:dyDescent="0.2">
      <c r="A26492" s="106"/>
      <c r="B26492" s="106"/>
      <c r="C26492" s="106"/>
      <c r="G26492" s="1"/>
    </row>
    <row r="26493" spans="1:7" x14ac:dyDescent="0.2">
      <c r="A26493" s="106"/>
      <c r="B26493" s="106"/>
      <c r="C26493" s="106"/>
      <c r="G26493" s="1"/>
    </row>
    <row r="26494" spans="1:7" x14ac:dyDescent="0.2">
      <c r="A26494" s="106"/>
      <c r="B26494" s="106"/>
      <c r="C26494" s="106"/>
      <c r="G26494" s="1"/>
    </row>
    <row r="26495" spans="1:7" x14ac:dyDescent="0.2">
      <c r="A26495" s="106"/>
      <c r="B26495" s="106"/>
      <c r="C26495" s="106"/>
      <c r="G26495" s="1"/>
    </row>
    <row r="26496" spans="1:7" x14ac:dyDescent="0.2">
      <c r="A26496" s="106"/>
      <c r="B26496" s="106"/>
      <c r="C26496" s="106"/>
      <c r="G26496" s="1"/>
    </row>
    <row r="26497" spans="1:7" x14ac:dyDescent="0.2">
      <c r="A26497" s="106"/>
      <c r="B26497" s="106"/>
      <c r="C26497" s="106"/>
      <c r="G26497" s="1"/>
    </row>
    <row r="26498" spans="1:7" x14ac:dyDescent="0.2">
      <c r="A26498" s="106"/>
      <c r="B26498" s="106"/>
      <c r="C26498" s="106"/>
      <c r="G26498" s="1"/>
    </row>
    <row r="26499" spans="1:7" x14ac:dyDescent="0.2">
      <c r="A26499" s="106"/>
      <c r="B26499" s="106"/>
      <c r="C26499" s="106"/>
      <c r="G26499" s="1"/>
    </row>
    <row r="26500" spans="1:7" x14ac:dyDescent="0.2">
      <c r="A26500" s="106"/>
      <c r="B26500" s="106"/>
      <c r="C26500" s="106"/>
      <c r="G26500" s="1"/>
    </row>
    <row r="26501" spans="1:7" x14ac:dyDescent="0.2">
      <c r="A26501" s="106"/>
      <c r="B26501" s="106"/>
      <c r="C26501" s="106"/>
      <c r="G26501" s="1"/>
    </row>
    <row r="26502" spans="1:7" x14ac:dyDescent="0.2">
      <c r="A26502" s="106"/>
      <c r="B26502" s="106"/>
      <c r="C26502" s="106"/>
      <c r="G26502" s="1"/>
    </row>
    <row r="26503" spans="1:7" x14ac:dyDescent="0.2">
      <c r="A26503" s="106"/>
      <c r="B26503" s="106"/>
      <c r="C26503" s="106"/>
      <c r="G26503" s="1"/>
    </row>
    <row r="26504" spans="1:7" x14ac:dyDescent="0.2">
      <c r="A26504" s="106"/>
      <c r="B26504" s="106"/>
      <c r="C26504" s="106"/>
      <c r="G26504" s="1"/>
    </row>
    <row r="26505" spans="1:7" x14ac:dyDescent="0.2">
      <c r="A26505" s="106"/>
      <c r="B26505" s="106"/>
      <c r="C26505" s="106"/>
      <c r="G26505" s="1"/>
    </row>
    <row r="26506" spans="1:7" x14ac:dyDescent="0.2">
      <c r="A26506" s="106"/>
      <c r="B26506" s="106"/>
      <c r="C26506" s="106"/>
      <c r="G26506" s="1"/>
    </row>
    <row r="26507" spans="1:7" x14ac:dyDescent="0.2">
      <c r="A26507" s="106"/>
      <c r="B26507" s="106"/>
      <c r="C26507" s="106"/>
      <c r="G26507" s="1"/>
    </row>
    <row r="26508" spans="1:7" x14ac:dyDescent="0.2">
      <c r="A26508" s="106"/>
      <c r="B26508" s="106"/>
      <c r="C26508" s="106"/>
      <c r="G26508" s="1"/>
    </row>
    <row r="26509" spans="1:7" x14ac:dyDescent="0.2">
      <c r="A26509" s="106"/>
      <c r="B26509" s="106"/>
      <c r="C26509" s="106"/>
      <c r="G26509" s="1"/>
    </row>
    <row r="26510" spans="1:7" x14ac:dyDescent="0.2">
      <c r="A26510" s="106"/>
      <c r="B26510" s="106"/>
      <c r="C26510" s="106"/>
      <c r="G26510" s="1"/>
    </row>
    <row r="26511" spans="1:7" x14ac:dyDescent="0.2">
      <c r="A26511" s="106"/>
      <c r="B26511" s="106"/>
      <c r="C26511" s="106"/>
      <c r="G26511" s="1"/>
    </row>
    <row r="26512" spans="1:7" x14ac:dyDescent="0.2">
      <c r="A26512" s="106"/>
      <c r="B26512" s="106"/>
      <c r="C26512" s="106"/>
      <c r="G26512" s="1"/>
    </row>
    <row r="26513" spans="1:7" x14ac:dyDescent="0.2">
      <c r="A26513" s="106"/>
      <c r="B26513" s="106"/>
      <c r="C26513" s="106"/>
      <c r="G26513" s="1"/>
    </row>
    <row r="26514" spans="1:7" x14ac:dyDescent="0.2">
      <c r="A26514" s="106"/>
      <c r="B26514" s="106"/>
      <c r="C26514" s="106"/>
      <c r="G26514" s="1"/>
    </row>
    <row r="26515" spans="1:7" x14ac:dyDescent="0.2">
      <c r="A26515" s="106"/>
      <c r="B26515" s="106"/>
      <c r="C26515" s="106"/>
      <c r="G26515" s="1"/>
    </row>
    <row r="26516" spans="1:7" x14ac:dyDescent="0.2">
      <c r="A26516" s="106"/>
      <c r="B26516" s="106"/>
      <c r="C26516" s="106"/>
      <c r="G26516" s="1"/>
    </row>
    <row r="26517" spans="1:7" x14ac:dyDescent="0.2">
      <c r="A26517" s="106"/>
      <c r="B26517" s="106"/>
      <c r="C26517" s="106"/>
      <c r="G26517" s="1"/>
    </row>
    <row r="26518" spans="1:7" x14ac:dyDescent="0.2">
      <c r="A26518" s="106"/>
      <c r="B26518" s="106"/>
      <c r="C26518" s="106"/>
      <c r="G26518" s="1"/>
    </row>
    <row r="26519" spans="1:7" x14ac:dyDescent="0.2">
      <c r="A26519" s="106"/>
      <c r="B26519" s="106"/>
      <c r="C26519" s="106"/>
      <c r="G26519" s="1"/>
    </row>
    <row r="26520" spans="1:7" x14ac:dyDescent="0.2">
      <c r="A26520" s="106"/>
      <c r="B26520" s="106"/>
      <c r="C26520" s="106"/>
      <c r="G26520" s="1"/>
    </row>
    <row r="26521" spans="1:7" x14ac:dyDescent="0.2">
      <c r="A26521" s="106"/>
      <c r="B26521" s="106"/>
      <c r="C26521" s="106"/>
      <c r="G26521" s="1"/>
    </row>
    <row r="26522" spans="1:7" x14ac:dyDescent="0.2">
      <c r="A26522" s="106"/>
      <c r="B26522" s="106"/>
      <c r="C26522" s="106"/>
      <c r="G26522" s="1"/>
    </row>
    <row r="26523" spans="1:7" x14ac:dyDescent="0.2">
      <c r="A26523" s="106"/>
      <c r="B26523" s="106"/>
      <c r="C26523" s="106"/>
      <c r="G26523" s="1"/>
    </row>
    <row r="26524" spans="1:7" x14ac:dyDescent="0.2">
      <c r="A26524" s="106"/>
      <c r="B26524" s="106"/>
      <c r="C26524" s="106"/>
      <c r="G26524" s="1"/>
    </row>
    <row r="26525" spans="1:7" x14ac:dyDescent="0.2">
      <c r="A26525" s="106"/>
      <c r="B26525" s="106"/>
      <c r="C26525" s="106"/>
      <c r="G26525" s="1"/>
    </row>
    <row r="26526" spans="1:7" x14ac:dyDescent="0.2">
      <c r="A26526" s="106"/>
      <c r="B26526" s="106"/>
      <c r="C26526" s="106"/>
      <c r="G26526" s="1"/>
    </row>
    <row r="26527" spans="1:7" x14ac:dyDescent="0.2">
      <c r="A26527" s="106"/>
      <c r="B26527" s="106"/>
      <c r="C26527" s="106"/>
      <c r="G26527" s="1"/>
    </row>
    <row r="26528" spans="1:7" x14ac:dyDescent="0.2">
      <c r="A26528" s="106"/>
      <c r="B26528" s="106"/>
      <c r="C26528" s="106"/>
      <c r="G26528" s="1"/>
    </row>
    <row r="26529" spans="1:7" x14ac:dyDescent="0.2">
      <c r="A26529" s="106"/>
      <c r="B26529" s="106"/>
      <c r="C26529" s="106"/>
      <c r="G26529" s="1"/>
    </row>
    <row r="26530" spans="1:7" x14ac:dyDescent="0.2">
      <c r="A26530" s="106"/>
      <c r="B26530" s="106"/>
      <c r="C26530" s="106"/>
      <c r="G26530" s="1"/>
    </row>
    <row r="26531" spans="1:7" x14ac:dyDescent="0.2">
      <c r="A26531" s="106"/>
      <c r="B26531" s="106"/>
      <c r="C26531" s="106"/>
      <c r="G26531" s="1"/>
    </row>
    <row r="26532" spans="1:7" x14ac:dyDescent="0.2">
      <c r="A26532" s="106"/>
      <c r="B26532" s="106"/>
      <c r="C26532" s="106"/>
      <c r="G26532" s="1"/>
    </row>
    <row r="26533" spans="1:7" x14ac:dyDescent="0.2">
      <c r="A26533" s="106"/>
      <c r="B26533" s="106"/>
      <c r="C26533" s="106"/>
      <c r="G26533" s="1"/>
    </row>
    <row r="26534" spans="1:7" x14ac:dyDescent="0.2">
      <c r="A26534" s="106"/>
      <c r="B26534" s="106"/>
      <c r="C26534" s="106"/>
    </row>
    <row r="26535" spans="1:7" x14ac:dyDescent="0.2">
      <c r="A26535" s="106"/>
      <c r="B26535" s="106"/>
      <c r="C26535" s="106"/>
      <c r="G26535" s="1"/>
    </row>
    <row r="26536" spans="1:7" x14ac:dyDescent="0.2">
      <c r="A26536" s="106"/>
      <c r="B26536" s="106"/>
      <c r="C26536" s="106"/>
      <c r="G26536" s="1"/>
    </row>
    <row r="26537" spans="1:7" x14ac:dyDescent="0.2">
      <c r="A26537" s="106"/>
      <c r="B26537" s="106"/>
      <c r="C26537" s="106"/>
      <c r="G26537" s="1"/>
    </row>
    <row r="26538" spans="1:7" x14ac:dyDescent="0.2">
      <c r="A26538" s="106"/>
      <c r="B26538" s="106"/>
      <c r="C26538" s="106"/>
    </row>
    <row r="26539" spans="1:7" x14ac:dyDescent="0.2">
      <c r="A26539" s="106"/>
      <c r="B26539" s="106"/>
      <c r="C26539" s="106"/>
      <c r="G26539" s="1"/>
    </row>
    <row r="26540" spans="1:7" x14ac:dyDescent="0.2">
      <c r="A26540" s="106"/>
      <c r="B26540" s="106"/>
      <c r="C26540" s="106"/>
      <c r="G26540" s="1"/>
    </row>
    <row r="26541" spans="1:7" x14ac:dyDescent="0.2">
      <c r="A26541" s="106"/>
      <c r="B26541" s="106"/>
      <c r="C26541" s="106"/>
      <c r="G26541" s="1"/>
    </row>
    <row r="26542" spans="1:7" x14ac:dyDescent="0.2">
      <c r="A26542" s="106"/>
      <c r="B26542" s="106"/>
      <c r="C26542" s="106"/>
      <c r="G26542" s="1"/>
    </row>
    <row r="26543" spans="1:7" x14ac:dyDescent="0.2">
      <c r="A26543" s="106"/>
      <c r="B26543" s="106"/>
      <c r="C26543" s="106"/>
      <c r="G26543" s="1"/>
    </row>
    <row r="26544" spans="1:7" x14ac:dyDescent="0.2">
      <c r="A26544" s="106"/>
      <c r="B26544" s="106"/>
      <c r="C26544" s="106"/>
      <c r="G26544" s="1"/>
    </row>
    <row r="26545" spans="1:7" x14ac:dyDescent="0.2">
      <c r="A26545" s="106"/>
      <c r="B26545" s="106"/>
      <c r="C26545" s="106"/>
      <c r="G26545" s="1"/>
    </row>
    <row r="26546" spans="1:7" x14ac:dyDescent="0.2">
      <c r="A26546" s="106"/>
      <c r="B26546" s="106"/>
      <c r="C26546" s="106"/>
      <c r="G26546" s="1"/>
    </row>
    <row r="26547" spans="1:7" x14ac:dyDescent="0.2">
      <c r="A26547" s="106"/>
      <c r="B26547" s="106"/>
      <c r="C26547" s="106"/>
      <c r="G26547" s="1"/>
    </row>
    <row r="26548" spans="1:7" x14ac:dyDescent="0.2">
      <c r="A26548" s="106"/>
      <c r="B26548" s="106"/>
      <c r="C26548" s="106"/>
      <c r="G26548" s="1"/>
    </row>
    <row r="26549" spans="1:7" x14ac:dyDescent="0.2">
      <c r="A26549" s="106"/>
      <c r="B26549" s="106"/>
      <c r="C26549" s="106"/>
      <c r="G26549" s="1"/>
    </row>
    <row r="26550" spans="1:7" x14ac:dyDescent="0.2">
      <c r="A26550" s="106"/>
      <c r="B26550" s="106"/>
      <c r="C26550" s="106"/>
      <c r="G26550" s="1"/>
    </row>
    <row r="26551" spans="1:7" x14ac:dyDescent="0.2">
      <c r="A26551" s="106"/>
      <c r="B26551" s="106"/>
      <c r="C26551" s="106"/>
      <c r="G26551" s="1"/>
    </row>
    <row r="26552" spans="1:7" x14ac:dyDescent="0.2">
      <c r="A26552" s="106"/>
      <c r="B26552" s="106"/>
      <c r="C26552" s="106"/>
      <c r="G26552" s="1"/>
    </row>
    <row r="26553" spans="1:7" x14ac:dyDescent="0.2">
      <c r="A26553" s="106"/>
      <c r="B26553" s="106"/>
      <c r="C26553" s="106"/>
      <c r="G26553" s="1"/>
    </row>
    <row r="26554" spans="1:7" x14ac:dyDescent="0.2">
      <c r="A26554" s="106"/>
      <c r="B26554" s="106"/>
      <c r="C26554" s="106"/>
      <c r="G26554" s="1"/>
    </row>
    <row r="26555" spans="1:7" x14ac:dyDescent="0.2">
      <c r="A26555" s="106"/>
      <c r="B26555" s="106"/>
      <c r="C26555" s="106"/>
    </row>
    <row r="26556" spans="1:7" x14ac:dyDescent="0.2">
      <c r="A26556" s="106"/>
      <c r="B26556" s="106"/>
      <c r="C26556" s="106"/>
      <c r="G26556" s="1"/>
    </row>
    <row r="26557" spans="1:7" x14ac:dyDescent="0.2">
      <c r="A26557" s="106"/>
      <c r="B26557" s="106"/>
      <c r="C26557" s="106"/>
      <c r="G26557" s="1"/>
    </row>
    <row r="26558" spans="1:7" x14ac:dyDescent="0.2">
      <c r="A26558" s="106"/>
      <c r="B26558" s="106"/>
      <c r="C26558" s="106"/>
      <c r="G26558" s="1"/>
    </row>
    <row r="26559" spans="1:7" x14ac:dyDescent="0.2">
      <c r="A26559" s="106"/>
      <c r="B26559" s="106"/>
      <c r="C26559" s="106"/>
      <c r="G26559" s="1"/>
    </row>
    <row r="26560" spans="1:7" x14ac:dyDescent="0.2">
      <c r="A26560" s="106"/>
      <c r="B26560" s="106"/>
      <c r="C26560" s="106"/>
      <c r="G26560" s="1"/>
    </row>
    <row r="26561" spans="1:7" x14ac:dyDescent="0.2">
      <c r="A26561" s="106"/>
      <c r="B26561" s="106"/>
      <c r="C26561" s="106"/>
      <c r="G26561" s="1"/>
    </row>
    <row r="26562" spans="1:7" x14ac:dyDescent="0.2">
      <c r="A26562" s="106"/>
      <c r="B26562" s="106"/>
      <c r="C26562" s="106"/>
      <c r="G26562" s="1"/>
    </row>
    <row r="26563" spans="1:7" x14ac:dyDescent="0.2">
      <c r="A26563" s="106"/>
      <c r="B26563" s="106"/>
      <c r="C26563" s="106"/>
      <c r="G26563" s="1"/>
    </row>
    <row r="26564" spans="1:7" x14ac:dyDescent="0.2">
      <c r="A26564" s="106"/>
      <c r="B26564" s="106"/>
      <c r="C26564" s="106"/>
      <c r="G26564" s="1"/>
    </row>
    <row r="26565" spans="1:7" x14ac:dyDescent="0.2">
      <c r="A26565" s="106"/>
      <c r="B26565" s="106"/>
      <c r="C26565" s="106"/>
      <c r="G26565" s="1"/>
    </row>
    <row r="26566" spans="1:7" x14ac:dyDescent="0.2">
      <c r="A26566" s="106"/>
      <c r="B26566" s="106"/>
      <c r="C26566" s="106"/>
      <c r="G26566" s="1"/>
    </row>
    <row r="26567" spans="1:7" x14ac:dyDescent="0.2">
      <c r="A26567" s="106"/>
      <c r="B26567" s="106"/>
      <c r="C26567" s="106"/>
      <c r="G26567" s="1"/>
    </row>
    <row r="26568" spans="1:7" x14ac:dyDescent="0.2">
      <c r="A26568" s="106"/>
      <c r="B26568" s="106"/>
      <c r="C26568" s="106"/>
      <c r="G26568" s="1"/>
    </row>
    <row r="26569" spans="1:7" x14ac:dyDescent="0.2">
      <c r="A26569" s="106"/>
      <c r="B26569" s="106"/>
      <c r="C26569" s="106"/>
      <c r="G26569" s="1"/>
    </row>
    <row r="26570" spans="1:7" x14ac:dyDescent="0.2">
      <c r="A26570" s="106"/>
      <c r="B26570" s="106"/>
      <c r="C26570" s="106"/>
      <c r="G26570" s="1"/>
    </row>
    <row r="26571" spans="1:7" x14ac:dyDescent="0.2">
      <c r="A26571" s="106"/>
      <c r="B26571" s="106"/>
      <c r="C26571" s="106"/>
      <c r="G26571" s="1"/>
    </row>
    <row r="26572" spans="1:7" x14ac:dyDescent="0.2">
      <c r="A26572" s="106"/>
      <c r="B26572" s="106"/>
      <c r="C26572" s="106"/>
      <c r="G26572" s="1"/>
    </row>
    <row r="26573" spans="1:7" x14ac:dyDescent="0.2">
      <c r="A26573" s="106"/>
      <c r="B26573" s="106"/>
      <c r="C26573" s="106"/>
      <c r="G26573" s="1"/>
    </row>
    <row r="26574" spans="1:7" x14ac:dyDescent="0.2">
      <c r="A26574" s="106"/>
      <c r="B26574" s="106"/>
      <c r="C26574" s="106"/>
      <c r="G26574" s="1"/>
    </row>
    <row r="26575" spans="1:7" x14ac:dyDescent="0.2">
      <c r="A26575" s="106"/>
      <c r="B26575" s="106"/>
      <c r="C26575" s="106"/>
      <c r="G26575" s="1"/>
    </row>
    <row r="26576" spans="1:7" x14ac:dyDescent="0.2">
      <c r="A26576" s="106"/>
      <c r="B26576" s="106"/>
      <c r="C26576" s="106"/>
      <c r="G26576" s="1"/>
    </row>
    <row r="26577" spans="1:7" x14ac:dyDescent="0.2">
      <c r="A26577" s="106"/>
      <c r="B26577" s="106"/>
      <c r="C26577" s="106"/>
      <c r="G26577" s="1"/>
    </row>
    <row r="26578" spans="1:7" x14ac:dyDescent="0.2">
      <c r="A26578" s="106"/>
      <c r="B26578" s="106"/>
      <c r="C26578" s="106"/>
      <c r="G26578" s="1"/>
    </row>
    <row r="26579" spans="1:7" x14ac:dyDescent="0.2">
      <c r="A26579" s="106"/>
      <c r="B26579" s="106"/>
      <c r="C26579" s="106"/>
      <c r="G26579" s="1"/>
    </row>
    <row r="26580" spans="1:7" x14ac:dyDescent="0.2">
      <c r="A26580" s="106"/>
      <c r="B26580" s="106"/>
      <c r="C26580" s="106"/>
      <c r="G26580" s="1"/>
    </row>
    <row r="26581" spans="1:7" x14ac:dyDescent="0.2">
      <c r="A26581" s="106"/>
      <c r="B26581" s="106"/>
      <c r="C26581" s="106"/>
      <c r="G26581" s="1"/>
    </row>
    <row r="26582" spans="1:7" x14ac:dyDescent="0.2">
      <c r="A26582" s="106"/>
      <c r="B26582" s="106"/>
      <c r="C26582" s="106"/>
      <c r="G26582" s="1"/>
    </row>
    <row r="26583" spans="1:7" x14ac:dyDescent="0.2">
      <c r="A26583" s="106"/>
      <c r="B26583" s="106"/>
      <c r="C26583" s="106"/>
      <c r="G26583" s="1"/>
    </row>
    <row r="26584" spans="1:7" x14ac:dyDescent="0.2">
      <c r="A26584" s="106"/>
      <c r="B26584" s="106"/>
      <c r="C26584" s="106"/>
      <c r="G26584" s="1"/>
    </row>
    <row r="26585" spans="1:7" x14ac:dyDescent="0.2">
      <c r="A26585" s="106"/>
      <c r="B26585" s="106"/>
      <c r="C26585" s="106"/>
      <c r="G26585" s="1"/>
    </row>
    <row r="26586" spans="1:7" x14ac:dyDescent="0.2">
      <c r="A26586" s="106"/>
      <c r="B26586" s="106"/>
      <c r="C26586" s="106"/>
      <c r="G26586" s="1"/>
    </row>
    <row r="26587" spans="1:7" x14ac:dyDescent="0.2">
      <c r="A26587" s="106"/>
      <c r="B26587" s="106"/>
      <c r="C26587" s="106"/>
      <c r="G26587" s="1"/>
    </row>
    <row r="26588" spans="1:7" x14ac:dyDescent="0.2">
      <c r="A26588" s="106"/>
      <c r="B26588" s="106"/>
      <c r="C26588" s="106"/>
      <c r="G26588" s="1"/>
    </row>
    <row r="26589" spans="1:7" x14ac:dyDescent="0.2">
      <c r="A26589" s="106"/>
      <c r="B26589" s="106"/>
      <c r="C26589" s="106"/>
      <c r="G26589" s="1"/>
    </row>
    <row r="26590" spans="1:7" x14ac:dyDescent="0.2">
      <c r="A26590" s="106"/>
      <c r="B26590" s="106"/>
      <c r="C26590" s="106"/>
    </row>
    <row r="26591" spans="1:7" x14ac:dyDescent="0.2">
      <c r="A26591" s="106"/>
      <c r="B26591" s="106"/>
      <c r="C26591" s="106"/>
      <c r="G26591" s="1"/>
    </row>
    <row r="26592" spans="1:7" x14ac:dyDescent="0.2">
      <c r="A26592" s="106"/>
      <c r="B26592" s="106"/>
      <c r="C26592" s="106"/>
      <c r="G26592" s="1"/>
    </row>
    <row r="26593" spans="1:7" x14ac:dyDescent="0.2">
      <c r="A26593" s="106"/>
      <c r="B26593" s="106"/>
      <c r="C26593" s="106"/>
    </row>
    <row r="26594" spans="1:7" x14ac:dyDescent="0.2">
      <c r="A26594" s="106"/>
      <c r="B26594" s="106"/>
      <c r="C26594" s="106"/>
      <c r="G26594" s="1"/>
    </row>
    <row r="26595" spans="1:7" x14ac:dyDescent="0.2">
      <c r="A26595" s="106"/>
      <c r="B26595" s="106"/>
      <c r="C26595" s="106"/>
      <c r="G26595" s="1"/>
    </row>
    <row r="26596" spans="1:7" x14ac:dyDescent="0.2">
      <c r="A26596" s="106"/>
      <c r="B26596" s="106"/>
      <c r="C26596" s="106"/>
      <c r="G26596" s="1"/>
    </row>
    <row r="26597" spans="1:7" x14ac:dyDescent="0.2">
      <c r="A26597" s="106"/>
      <c r="B26597" s="106"/>
      <c r="C26597" s="106"/>
      <c r="G26597" s="1"/>
    </row>
    <row r="26598" spans="1:7" x14ac:dyDescent="0.2">
      <c r="A26598" s="106"/>
      <c r="B26598" s="106"/>
      <c r="C26598" s="106"/>
      <c r="G26598" s="1"/>
    </row>
    <row r="26599" spans="1:7" x14ac:dyDescent="0.2">
      <c r="A26599" s="106"/>
      <c r="B26599" s="106"/>
      <c r="C26599" s="106"/>
      <c r="G26599" s="1"/>
    </row>
    <row r="26600" spans="1:7" x14ac:dyDescent="0.2">
      <c r="A26600" s="106"/>
      <c r="B26600" s="106"/>
      <c r="C26600" s="106"/>
      <c r="G26600" s="1"/>
    </row>
    <row r="26601" spans="1:7" x14ac:dyDescent="0.2">
      <c r="A26601" s="106"/>
      <c r="B26601" s="106"/>
      <c r="C26601" s="106"/>
      <c r="G26601" s="1"/>
    </row>
    <row r="26602" spans="1:7" x14ac:dyDescent="0.2">
      <c r="A26602" s="106"/>
      <c r="B26602" s="106"/>
      <c r="C26602" s="106"/>
      <c r="G26602" s="1"/>
    </row>
    <row r="26603" spans="1:7" x14ac:dyDescent="0.2">
      <c r="A26603" s="106"/>
      <c r="B26603" s="106"/>
      <c r="C26603" s="106"/>
      <c r="G26603" s="1"/>
    </row>
    <row r="26604" spans="1:7" x14ac:dyDescent="0.2">
      <c r="A26604" s="106"/>
      <c r="B26604" s="106"/>
      <c r="C26604" s="106"/>
      <c r="G26604" s="1"/>
    </row>
    <row r="26605" spans="1:7" x14ac:dyDescent="0.2">
      <c r="A26605" s="106"/>
      <c r="B26605" s="106"/>
      <c r="C26605" s="106"/>
      <c r="G26605" s="1"/>
    </row>
    <row r="26606" spans="1:7" x14ac:dyDescent="0.2">
      <c r="A26606" s="106"/>
      <c r="B26606" s="106"/>
      <c r="C26606" s="106"/>
      <c r="G26606" s="1"/>
    </row>
    <row r="26607" spans="1:7" x14ac:dyDescent="0.2">
      <c r="A26607" s="106"/>
      <c r="B26607" s="106"/>
      <c r="C26607" s="106"/>
      <c r="G26607" s="1"/>
    </row>
    <row r="26608" spans="1:7" x14ac:dyDescent="0.2">
      <c r="A26608" s="106"/>
      <c r="B26608" s="106"/>
      <c r="C26608" s="106"/>
      <c r="G26608" s="1"/>
    </row>
    <row r="26609" spans="1:7" x14ac:dyDescent="0.2">
      <c r="A26609" s="106"/>
      <c r="B26609" s="106"/>
      <c r="C26609" s="106"/>
      <c r="G26609" s="1"/>
    </row>
    <row r="26610" spans="1:7" x14ac:dyDescent="0.2">
      <c r="A26610" s="106"/>
      <c r="B26610" s="106"/>
      <c r="C26610" s="106"/>
      <c r="G26610" s="1"/>
    </row>
    <row r="26611" spans="1:7" x14ac:dyDescent="0.2">
      <c r="A26611" s="106"/>
      <c r="B26611" s="106"/>
      <c r="C26611" s="106"/>
      <c r="G26611" s="1"/>
    </row>
    <row r="26612" spans="1:7" x14ac:dyDescent="0.2">
      <c r="A26612" s="106"/>
      <c r="B26612" s="106"/>
      <c r="C26612" s="106"/>
      <c r="G26612" s="1"/>
    </row>
    <row r="26613" spans="1:7" x14ac:dyDescent="0.2">
      <c r="A26613" s="106"/>
      <c r="B26613" s="106"/>
      <c r="C26613" s="106"/>
      <c r="G26613" s="1"/>
    </row>
    <row r="26614" spans="1:7" x14ac:dyDescent="0.2">
      <c r="A26614" s="106"/>
      <c r="B26614" s="106"/>
      <c r="C26614" s="106"/>
      <c r="G26614" s="1"/>
    </row>
    <row r="26615" spans="1:7" x14ac:dyDescent="0.2">
      <c r="A26615" s="106"/>
      <c r="B26615" s="106"/>
      <c r="C26615" s="106"/>
      <c r="G26615" s="1"/>
    </row>
    <row r="26616" spans="1:7" x14ac:dyDescent="0.2">
      <c r="A26616" s="106"/>
      <c r="B26616" s="106"/>
      <c r="C26616" s="106"/>
      <c r="G26616" s="1"/>
    </row>
    <row r="26617" spans="1:7" x14ac:dyDescent="0.2">
      <c r="A26617" s="106"/>
      <c r="B26617" s="106"/>
      <c r="C26617" s="106"/>
      <c r="G26617" s="1"/>
    </row>
    <row r="26618" spans="1:7" x14ac:dyDescent="0.2">
      <c r="A26618" s="106"/>
      <c r="B26618" s="106"/>
      <c r="C26618" s="106"/>
      <c r="G26618" s="1"/>
    </row>
    <row r="26619" spans="1:7" x14ac:dyDescent="0.2">
      <c r="A26619" s="106"/>
      <c r="B26619" s="106"/>
      <c r="C26619" s="106"/>
      <c r="G26619" s="1"/>
    </row>
    <row r="26620" spans="1:7" x14ac:dyDescent="0.2">
      <c r="A26620" s="106"/>
      <c r="B26620" s="106"/>
      <c r="C26620" s="106"/>
      <c r="G26620" s="1"/>
    </row>
    <row r="26621" spans="1:7" x14ac:dyDescent="0.2">
      <c r="A26621" s="106"/>
      <c r="B26621" s="106"/>
      <c r="C26621" s="106"/>
      <c r="G26621" s="1"/>
    </row>
    <row r="26622" spans="1:7" x14ac:dyDescent="0.2">
      <c r="A26622" s="106"/>
      <c r="B26622" s="106"/>
      <c r="C26622" s="106"/>
      <c r="G26622" s="1"/>
    </row>
    <row r="26623" spans="1:7" x14ac:dyDescent="0.2">
      <c r="A26623" s="106"/>
      <c r="B26623" s="106"/>
      <c r="C26623" s="106"/>
      <c r="G26623" s="1"/>
    </row>
    <row r="26624" spans="1:7" x14ac:dyDescent="0.2">
      <c r="A26624" s="106"/>
      <c r="B26624" s="106"/>
      <c r="C26624" s="106"/>
      <c r="G26624" s="1"/>
    </row>
    <row r="26625" spans="1:7" x14ac:dyDescent="0.2">
      <c r="A26625" s="106"/>
      <c r="B26625" s="106"/>
      <c r="C26625" s="106"/>
    </row>
    <row r="26626" spans="1:7" x14ac:dyDescent="0.2">
      <c r="A26626" s="106"/>
      <c r="B26626" s="106"/>
      <c r="C26626" s="106"/>
      <c r="G26626" s="1"/>
    </row>
    <row r="26627" spans="1:7" x14ac:dyDescent="0.2">
      <c r="A26627" s="106"/>
      <c r="B26627" s="106"/>
      <c r="C26627" s="106"/>
      <c r="G26627" s="1"/>
    </row>
    <row r="26628" spans="1:7" x14ac:dyDescent="0.2">
      <c r="A26628" s="106"/>
      <c r="B26628" s="106"/>
      <c r="C26628" s="106"/>
      <c r="G26628" s="1"/>
    </row>
    <row r="26629" spans="1:7" x14ac:dyDescent="0.2">
      <c r="A26629" s="106"/>
      <c r="B26629" s="106"/>
      <c r="C26629" s="106"/>
      <c r="G26629" s="1"/>
    </row>
    <row r="26630" spans="1:7" x14ac:dyDescent="0.2">
      <c r="A26630" s="106"/>
      <c r="B26630" s="106"/>
      <c r="C26630" s="106"/>
      <c r="G26630" s="1"/>
    </row>
    <row r="26631" spans="1:7" x14ac:dyDescent="0.2">
      <c r="A26631" s="106"/>
      <c r="B26631" s="106"/>
      <c r="C26631" s="106"/>
      <c r="G26631" s="1"/>
    </row>
    <row r="26632" spans="1:7" x14ac:dyDescent="0.2">
      <c r="A26632" s="106"/>
      <c r="B26632" s="106"/>
      <c r="C26632" s="106"/>
      <c r="G26632" s="1"/>
    </row>
    <row r="26633" spans="1:7" x14ac:dyDescent="0.2">
      <c r="A26633" s="106"/>
      <c r="B26633" s="106"/>
      <c r="C26633" s="106"/>
      <c r="G26633" s="1"/>
    </row>
    <row r="26634" spans="1:7" x14ac:dyDescent="0.2">
      <c r="A26634" s="106"/>
      <c r="B26634" s="106"/>
      <c r="C26634" s="106"/>
      <c r="G26634" s="1"/>
    </row>
    <row r="26635" spans="1:7" x14ac:dyDescent="0.2">
      <c r="A26635" s="106"/>
      <c r="B26635" s="106"/>
      <c r="C26635" s="106"/>
      <c r="G26635" s="1"/>
    </row>
    <row r="26636" spans="1:7" x14ac:dyDescent="0.2">
      <c r="A26636" s="106"/>
      <c r="B26636" s="106"/>
      <c r="C26636" s="106"/>
      <c r="G26636" s="1"/>
    </row>
    <row r="26637" spans="1:7" x14ac:dyDescent="0.2">
      <c r="A26637" s="106"/>
      <c r="B26637" s="106"/>
      <c r="C26637" s="106"/>
      <c r="G26637" s="1"/>
    </row>
    <row r="26638" spans="1:7" x14ac:dyDescent="0.2">
      <c r="A26638" s="106"/>
      <c r="B26638" s="106"/>
      <c r="C26638" s="106"/>
      <c r="G26638" s="1"/>
    </row>
    <row r="26639" spans="1:7" x14ac:dyDescent="0.2">
      <c r="A26639" s="106"/>
      <c r="B26639" s="106"/>
      <c r="C26639" s="106"/>
      <c r="G26639" s="1"/>
    </row>
    <row r="26640" spans="1:7" x14ac:dyDescent="0.2">
      <c r="A26640" s="106"/>
      <c r="B26640" s="106"/>
      <c r="C26640" s="106"/>
      <c r="G26640" s="1"/>
    </row>
    <row r="26641" spans="1:7" x14ac:dyDescent="0.2">
      <c r="A26641" s="106"/>
      <c r="B26641" s="106"/>
      <c r="C26641" s="106"/>
      <c r="G26641" s="1"/>
    </row>
    <row r="26642" spans="1:7" x14ac:dyDescent="0.2">
      <c r="A26642" s="106"/>
      <c r="B26642" s="106"/>
      <c r="C26642" s="106"/>
      <c r="G26642" s="1"/>
    </row>
    <row r="26643" spans="1:7" x14ac:dyDescent="0.2">
      <c r="A26643" s="106"/>
      <c r="B26643" s="106"/>
      <c r="C26643" s="106"/>
      <c r="G26643" s="1"/>
    </row>
    <row r="26644" spans="1:7" x14ac:dyDescent="0.2">
      <c r="A26644" s="106"/>
      <c r="B26644" s="106"/>
      <c r="C26644" s="106"/>
      <c r="G26644" s="1"/>
    </row>
    <row r="26645" spans="1:7" x14ac:dyDescent="0.2">
      <c r="A26645" s="106"/>
      <c r="B26645" s="106"/>
      <c r="C26645" s="106"/>
      <c r="G26645" s="1"/>
    </row>
    <row r="26646" spans="1:7" x14ac:dyDescent="0.2">
      <c r="A26646" s="106"/>
      <c r="B26646" s="106"/>
      <c r="C26646" s="106"/>
      <c r="G26646" s="1"/>
    </row>
    <row r="26647" spans="1:7" x14ac:dyDescent="0.2">
      <c r="A26647" s="106"/>
      <c r="B26647" s="106"/>
      <c r="C26647" s="106"/>
      <c r="G26647" s="1"/>
    </row>
    <row r="26648" spans="1:7" x14ac:dyDescent="0.2">
      <c r="A26648" s="106"/>
      <c r="B26648" s="106"/>
      <c r="C26648" s="106"/>
      <c r="G26648" s="1"/>
    </row>
    <row r="26649" spans="1:7" x14ac:dyDescent="0.2">
      <c r="A26649" s="106"/>
      <c r="B26649" s="106"/>
      <c r="C26649" s="106"/>
      <c r="G26649" s="1"/>
    </row>
    <row r="26650" spans="1:7" x14ac:dyDescent="0.2">
      <c r="A26650" s="106"/>
      <c r="B26650" s="106"/>
      <c r="C26650" s="106"/>
      <c r="G26650" s="1"/>
    </row>
    <row r="26651" spans="1:7" x14ac:dyDescent="0.2">
      <c r="A26651" s="106"/>
      <c r="B26651" s="106"/>
      <c r="C26651" s="106"/>
      <c r="G26651" s="1"/>
    </row>
    <row r="26652" spans="1:7" x14ac:dyDescent="0.2">
      <c r="A26652" s="106"/>
      <c r="B26652" s="106"/>
      <c r="C26652" s="106"/>
      <c r="G26652" s="1"/>
    </row>
    <row r="26653" spans="1:7" x14ac:dyDescent="0.2">
      <c r="A26653" s="106"/>
      <c r="B26653" s="106"/>
      <c r="C26653" s="106"/>
      <c r="G26653" s="1"/>
    </row>
    <row r="26654" spans="1:7" x14ac:dyDescent="0.2">
      <c r="A26654" s="106"/>
      <c r="B26654" s="106"/>
      <c r="C26654" s="106"/>
      <c r="G26654" s="1"/>
    </row>
    <row r="26655" spans="1:7" x14ac:dyDescent="0.2">
      <c r="A26655" s="106"/>
      <c r="B26655" s="106"/>
      <c r="C26655" s="106"/>
      <c r="G26655" s="1"/>
    </row>
    <row r="26656" spans="1:7" x14ac:dyDescent="0.2">
      <c r="A26656" s="106"/>
      <c r="B26656" s="106"/>
      <c r="C26656" s="106"/>
      <c r="G26656" s="1"/>
    </row>
    <row r="26657" spans="1:7" x14ac:dyDescent="0.2">
      <c r="A26657" s="106"/>
      <c r="B26657" s="106"/>
      <c r="C26657" s="106"/>
      <c r="G26657" s="1"/>
    </row>
    <row r="26658" spans="1:7" x14ac:dyDescent="0.2">
      <c r="A26658" s="106"/>
      <c r="B26658" s="106"/>
      <c r="C26658" s="106"/>
      <c r="G26658" s="1"/>
    </row>
    <row r="26659" spans="1:7" x14ac:dyDescent="0.2">
      <c r="A26659" s="106"/>
      <c r="B26659" s="106"/>
      <c r="C26659" s="106"/>
      <c r="G26659" s="1"/>
    </row>
    <row r="26660" spans="1:7" x14ac:dyDescent="0.2">
      <c r="A26660" s="106"/>
      <c r="B26660" s="106"/>
      <c r="C26660" s="106"/>
      <c r="G26660" s="1"/>
    </row>
    <row r="26661" spans="1:7" x14ac:dyDescent="0.2">
      <c r="A26661" s="106"/>
      <c r="B26661" s="106"/>
      <c r="C26661" s="106"/>
      <c r="G26661" s="1"/>
    </row>
    <row r="26662" spans="1:7" x14ac:dyDescent="0.2">
      <c r="A26662" s="106"/>
      <c r="B26662" s="106"/>
      <c r="C26662" s="106"/>
      <c r="G26662" s="1"/>
    </row>
    <row r="26663" spans="1:7" x14ac:dyDescent="0.2">
      <c r="A26663" s="106"/>
      <c r="B26663" s="106"/>
      <c r="C26663" s="106"/>
      <c r="G26663" s="1"/>
    </row>
    <row r="26664" spans="1:7" x14ac:dyDescent="0.2">
      <c r="A26664" s="106"/>
      <c r="B26664" s="106"/>
      <c r="C26664" s="106"/>
      <c r="G26664" s="1"/>
    </row>
    <row r="26665" spans="1:7" x14ac:dyDescent="0.2">
      <c r="A26665" s="106"/>
      <c r="B26665" s="106"/>
      <c r="C26665" s="106"/>
      <c r="G26665" s="1"/>
    </row>
    <row r="26666" spans="1:7" x14ac:dyDescent="0.2">
      <c r="A26666" s="106"/>
      <c r="B26666" s="106"/>
      <c r="C26666" s="106"/>
      <c r="G26666" s="1"/>
    </row>
    <row r="26667" spans="1:7" x14ac:dyDescent="0.2">
      <c r="A26667" s="106"/>
      <c r="B26667" s="106"/>
      <c r="C26667" s="106"/>
      <c r="G26667" s="1"/>
    </row>
    <row r="26668" spans="1:7" x14ac:dyDescent="0.2">
      <c r="A26668" s="106"/>
      <c r="B26668" s="106"/>
      <c r="C26668" s="106"/>
      <c r="G26668" s="1"/>
    </row>
    <row r="26669" spans="1:7" x14ac:dyDescent="0.2">
      <c r="A26669" s="106"/>
      <c r="B26669" s="106"/>
      <c r="C26669" s="106"/>
      <c r="G26669" s="1"/>
    </row>
    <row r="26670" spans="1:7" x14ac:dyDescent="0.2">
      <c r="A26670" s="106"/>
      <c r="B26670" s="106"/>
      <c r="C26670" s="106"/>
      <c r="G26670" s="1"/>
    </row>
    <row r="26671" spans="1:7" x14ac:dyDescent="0.2">
      <c r="A26671" s="106"/>
      <c r="B26671" s="106"/>
      <c r="C26671" s="106"/>
      <c r="G26671" s="1"/>
    </row>
    <row r="26672" spans="1:7" x14ac:dyDescent="0.2">
      <c r="A26672" s="106"/>
      <c r="B26672" s="106"/>
      <c r="C26672" s="106"/>
      <c r="G26672" s="1"/>
    </row>
    <row r="26673" spans="1:7" x14ac:dyDescent="0.2">
      <c r="A26673" s="106"/>
      <c r="B26673" s="106"/>
      <c r="C26673" s="106"/>
      <c r="G26673" s="1"/>
    </row>
    <row r="26674" spans="1:7" x14ac:dyDescent="0.2">
      <c r="A26674" s="106"/>
      <c r="B26674" s="106"/>
      <c r="C26674" s="106"/>
      <c r="G26674" s="1"/>
    </row>
    <row r="26675" spans="1:7" x14ac:dyDescent="0.2">
      <c r="A26675" s="106"/>
      <c r="B26675" s="106"/>
      <c r="C26675" s="106"/>
      <c r="G26675" s="1"/>
    </row>
    <row r="26676" spans="1:7" x14ac:dyDescent="0.2">
      <c r="A26676" s="106"/>
      <c r="B26676" s="106"/>
      <c r="C26676" s="106"/>
      <c r="G26676" s="1"/>
    </row>
    <row r="26677" spans="1:7" x14ac:dyDescent="0.2">
      <c r="A26677" s="106"/>
      <c r="B26677" s="106"/>
      <c r="C26677" s="106"/>
      <c r="G26677" s="1"/>
    </row>
    <row r="26678" spans="1:7" x14ac:dyDescent="0.2">
      <c r="A26678" s="106"/>
      <c r="B26678" s="106"/>
      <c r="C26678" s="106"/>
      <c r="G26678" s="1"/>
    </row>
    <row r="26679" spans="1:7" x14ac:dyDescent="0.2">
      <c r="A26679" s="106"/>
      <c r="B26679" s="106"/>
      <c r="C26679" s="106"/>
      <c r="G26679" s="1"/>
    </row>
    <row r="26680" spans="1:7" x14ac:dyDescent="0.2">
      <c r="A26680" s="106"/>
      <c r="B26680" s="106"/>
      <c r="C26680" s="106"/>
      <c r="G26680" s="1"/>
    </row>
    <row r="26681" spans="1:7" x14ac:dyDescent="0.2">
      <c r="A26681" s="106"/>
      <c r="B26681" s="106"/>
      <c r="C26681" s="106"/>
      <c r="G26681" s="1"/>
    </row>
    <row r="26682" spans="1:7" x14ac:dyDescent="0.2">
      <c r="A26682" s="106"/>
      <c r="B26682" s="106"/>
      <c r="C26682" s="106"/>
      <c r="G26682" s="1"/>
    </row>
    <row r="26683" spans="1:7" x14ac:dyDescent="0.2">
      <c r="A26683" s="106"/>
      <c r="B26683" s="106"/>
      <c r="C26683" s="106"/>
      <c r="G26683" s="1"/>
    </row>
    <row r="26684" spans="1:7" x14ac:dyDescent="0.2">
      <c r="A26684" s="106"/>
      <c r="B26684" s="106"/>
      <c r="C26684" s="106"/>
      <c r="G26684" s="1"/>
    </row>
    <row r="26685" spans="1:7" x14ac:dyDescent="0.2">
      <c r="A26685" s="106"/>
      <c r="B26685" s="106"/>
      <c r="C26685" s="106"/>
      <c r="G26685" s="1"/>
    </row>
    <row r="26686" spans="1:7" x14ac:dyDescent="0.2">
      <c r="A26686" s="106"/>
      <c r="B26686" s="106"/>
      <c r="C26686" s="106"/>
      <c r="G26686" s="1"/>
    </row>
    <row r="26687" spans="1:7" x14ac:dyDescent="0.2">
      <c r="A26687" s="106"/>
      <c r="B26687" s="106"/>
      <c r="C26687" s="106"/>
      <c r="G26687" s="1"/>
    </row>
    <row r="26688" spans="1:7" x14ac:dyDescent="0.2">
      <c r="A26688" s="106"/>
      <c r="B26688" s="106"/>
      <c r="C26688" s="106"/>
    </row>
    <row r="26689" spans="1:7" x14ac:dyDescent="0.2">
      <c r="A26689" s="106"/>
      <c r="B26689" s="106"/>
      <c r="C26689" s="106"/>
      <c r="G26689" s="1"/>
    </row>
    <row r="26690" spans="1:7" x14ac:dyDescent="0.2">
      <c r="A26690" s="106"/>
      <c r="B26690" s="106"/>
      <c r="C26690" s="106"/>
      <c r="G26690" s="1"/>
    </row>
    <row r="26691" spans="1:7" x14ac:dyDescent="0.2">
      <c r="A26691" s="106"/>
      <c r="B26691" s="106"/>
      <c r="C26691" s="106"/>
      <c r="G26691" s="1"/>
    </row>
    <row r="26692" spans="1:7" x14ac:dyDescent="0.2">
      <c r="A26692" s="106"/>
      <c r="B26692" s="106"/>
      <c r="C26692" s="106"/>
      <c r="G26692" s="1"/>
    </row>
    <row r="26693" spans="1:7" x14ac:dyDescent="0.2">
      <c r="A26693" s="106"/>
      <c r="B26693" s="106"/>
      <c r="C26693" s="106"/>
      <c r="G26693" s="1"/>
    </row>
    <row r="26694" spans="1:7" x14ac:dyDescent="0.2">
      <c r="A26694" s="106"/>
      <c r="B26694" s="106"/>
      <c r="C26694" s="106"/>
      <c r="G26694" s="1"/>
    </row>
    <row r="26695" spans="1:7" x14ac:dyDescent="0.2">
      <c r="A26695" s="106"/>
      <c r="B26695" s="106"/>
      <c r="C26695" s="106"/>
      <c r="G26695" s="1"/>
    </row>
    <row r="26696" spans="1:7" x14ac:dyDescent="0.2">
      <c r="A26696" s="106"/>
      <c r="B26696" s="106"/>
      <c r="C26696" s="106"/>
      <c r="G26696" s="1"/>
    </row>
    <row r="26697" spans="1:7" x14ac:dyDescent="0.2">
      <c r="A26697" s="106"/>
      <c r="B26697" s="106"/>
      <c r="C26697" s="106"/>
      <c r="G26697" s="1"/>
    </row>
    <row r="26698" spans="1:7" x14ac:dyDescent="0.2">
      <c r="A26698" s="106"/>
      <c r="B26698" s="106"/>
      <c r="C26698" s="106"/>
    </row>
    <row r="26699" spans="1:7" x14ac:dyDescent="0.2">
      <c r="A26699" s="106"/>
      <c r="B26699" s="106"/>
      <c r="C26699" s="106"/>
      <c r="G26699" s="1"/>
    </row>
    <row r="26700" spans="1:7" x14ac:dyDescent="0.2">
      <c r="A26700" s="106"/>
      <c r="B26700" s="106"/>
      <c r="C26700" s="106"/>
      <c r="G26700" s="1"/>
    </row>
    <row r="26701" spans="1:7" x14ac:dyDescent="0.2">
      <c r="A26701" s="106"/>
      <c r="B26701" s="106"/>
      <c r="C26701" s="106"/>
      <c r="G26701" s="1"/>
    </row>
    <row r="26702" spans="1:7" x14ac:dyDescent="0.2">
      <c r="A26702" s="106"/>
      <c r="B26702" s="106"/>
      <c r="C26702" s="106"/>
      <c r="G26702" s="1"/>
    </row>
    <row r="26703" spans="1:7" x14ac:dyDescent="0.2">
      <c r="A26703" s="106"/>
      <c r="B26703" s="106"/>
      <c r="C26703" s="106"/>
      <c r="G26703" s="1"/>
    </row>
    <row r="26704" spans="1:7" x14ac:dyDescent="0.2">
      <c r="A26704" s="106"/>
      <c r="B26704" s="106"/>
      <c r="C26704" s="106"/>
      <c r="G26704" s="1"/>
    </row>
    <row r="26705" spans="1:7" x14ac:dyDescent="0.2">
      <c r="A26705" s="106"/>
      <c r="B26705" s="106"/>
      <c r="C26705" s="106"/>
      <c r="G26705" s="1"/>
    </row>
    <row r="26706" spans="1:7" x14ac:dyDescent="0.2">
      <c r="A26706" s="106"/>
      <c r="B26706" s="106"/>
      <c r="C26706" s="106"/>
      <c r="G26706" s="1"/>
    </row>
    <row r="26707" spans="1:7" x14ac:dyDescent="0.2">
      <c r="A26707" s="106"/>
      <c r="B26707" s="106"/>
      <c r="C26707" s="106"/>
    </row>
    <row r="26708" spans="1:7" x14ac:dyDescent="0.2">
      <c r="A26708" s="106"/>
      <c r="B26708" s="106"/>
      <c r="C26708" s="106"/>
    </row>
    <row r="26709" spans="1:7" x14ac:dyDescent="0.2">
      <c r="A26709" s="106"/>
      <c r="B26709" s="106"/>
      <c r="C26709" s="106"/>
      <c r="G26709" s="1"/>
    </row>
    <row r="26710" spans="1:7" x14ac:dyDescent="0.2">
      <c r="A26710" s="106"/>
      <c r="B26710" s="106"/>
      <c r="C26710" s="106"/>
    </row>
    <row r="26711" spans="1:7" x14ac:dyDescent="0.2">
      <c r="A26711" s="106"/>
      <c r="B26711" s="106"/>
      <c r="C26711" s="106"/>
      <c r="G26711" s="1"/>
    </row>
    <row r="26712" spans="1:7" x14ac:dyDescent="0.2">
      <c r="A26712" s="106"/>
      <c r="B26712" s="106"/>
      <c r="C26712" s="106"/>
    </row>
    <row r="26713" spans="1:7" x14ac:dyDescent="0.2">
      <c r="A26713" s="106"/>
      <c r="B26713" s="106"/>
      <c r="C26713" s="106"/>
      <c r="G26713" s="1"/>
    </row>
    <row r="26714" spans="1:7" x14ac:dyDescent="0.2">
      <c r="A26714" s="106"/>
      <c r="B26714" s="106"/>
      <c r="C26714" s="106"/>
      <c r="G26714" s="1"/>
    </row>
    <row r="26715" spans="1:7" x14ac:dyDescent="0.2">
      <c r="A26715" s="106"/>
      <c r="B26715" s="106"/>
      <c r="C26715" s="106"/>
    </row>
    <row r="26716" spans="1:7" x14ac:dyDescent="0.2">
      <c r="A26716" s="106"/>
      <c r="B26716" s="106"/>
      <c r="C26716" s="106"/>
    </row>
    <row r="26717" spans="1:7" x14ac:dyDescent="0.2">
      <c r="A26717" s="106"/>
      <c r="B26717" s="106"/>
      <c r="C26717" s="106"/>
      <c r="G26717" s="1"/>
    </row>
    <row r="26718" spans="1:7" x14ac:dyDescent="0.2">
      <c r="A26718" s="106"/>
      <c r="B26718" s="106"/>
      <c r="C26718" s="106"/>
      <c r="G26718" s="1"/>
    </row>
    <row r="26719" spans="1:7" x14ac:dyDescent="0.2">
      <c r="A26719" s="106"/>
      <c r="B26719" s="106"/>
      <c r="C26719" s="106"/>
      <c r="G26719" s="1"/>
    </row>
    <row r="26720" spans="1:7" x14ac:dyDescent="0.2">
      <c r="A26720" s="106"/>
      <c r="B26720" s="106"/>
      <c r="C26720" s="106"/>
      <c r="G26720" s="1"/>
    </row>
    <row r="26721" spans="1:7" x14ac:dyDescent="0.2">
      <c r="A26721" s="106"/>
      <c r="B26721" s="106"/>
      <c r="C26721" s="106"/>
      <c r="G26721" s="1"/>
    </row>
    <row r="26722" spans="1:7" x14ac:dyDescent="0.2">
      <c r="A26722" s="106"/>
      <c r="B26722" s="106"/>
      <c r="C26722" s="106"/>
      <c r="G26722" s="1"/>
    </row>
    <row r="26723" spans="1:7" x14ac:dyDescent="0.2">
      <c r="A26723" s="106"/>
      <c r="B26723" s="106"/>
      <c r="C26723" s="106"/>
      <c r="G26723" s="1"/>
    </row>
    <row r="26724" spans="1:7" x14ac:dyDescent="0.2">
      <c r="A26724" s="106"/>
      <c r="B26724" s="106"/>
      <c r="C26724" s="106"/>
      <c r="G26724" s="1"/>
    </row>
    <row r="26725" spans="1:7" x14ac:dyDescent="0.2">
      <c r="A26725" s="106"/>
      <c r="B26725" s="106"/>
      <c r="C26725" s="106"/>
      <c r="G26725" s="1"/>
    </row>
    <row r="26726" spans="1:7" x14ac:dyDescent="0.2">
      <c r="A26726" s="106"/>
      <c r="B26726" s="106"/>
      <c r="C26726" s="106"/>
    </row>
    <row r="26727" spans="1:7" x14ac:dyDescent="0.2">
      <c r="A26727" s="106"/>
      <c r="B26727" s="106"/>
      <c r="C26727" s="106"/>
      <c r="G26727" s="1"/>
    </row>
    <row r="26728" spans="1:7" x14ac:dyDescent="0.2">
      <c r="A26728" s="106"/>
      <c r="B26728" s="106"/>
      <c r="C26728" s="106"/>
      <c r="G26728" s="1"/>
    </row>
    <row r="26729" spans="1:7" x14ac:dyDescent="0.2">
      <c r="A26729" s="106"/>
      <c r="B26729" s="106"/>
      <c r="C26729" s="106"/>
      <c r="G26729" s="1"/>
    </row>
    <row r="26730" spans="1:7" x14ac:dyDescent="0.2">
      <c r="A26730" s="106"/>
      <c r="B26730" s="106"/>
      <c r="C26730" s="106"/>
      <c r="G26730" s="1"/>
    </row>
    <row r="26731" spans="1:7" x14ac:dyDescent="0.2">
      <c r="A26731" s="106"/>
      <c r="B26731" s="106"/>
      <c r="C26731" s="106"/>
      <c r="G26731" s="1"/>
    </row>
    <row r="26732" spans="1:7" x14ac:dyDescent="0.2">
      <c r="A26732" s="106"/>
      <c r="B26732" s="106"/>
      <c r="C26732" s="106"/>
      <c r="G26732" s="1"/>
    </row>
    <row r="26733" spans="1:7" x14ac:dyDescent="0.2">
      <c r="A26733" s="106"/>
      <c r="B26733" s="106"/>
      <c r="C26733" s="106"/>
      <c r="G26733" s="1"/>
    </row>
    <row r="26734" spans="1:7" x14ac:dyDescent="0.2">
      <c r="A26734" s="106"/>
      <c r="B26734" s="106"/>
      <c r="C26734" s="106"/>
      <c r="G26734" s="1"/>
    </row>
    <row r="26735" spans="1:7" x14ac:dyDescent="0.2">
      <c r="A26735" s="106"/>
      <c r="B26735" s="106"/>
      <c r="C26735" s="106"/>
      <c r="G26735" s="1"/>
    </row>
    <row r="26736" spans="1:7" x14ac:dyDescent="0.2">
      <c r="A26736" s="106"/>
      <c r="B26736" s="106"/>
      <c r="C26736" s="106"/>
      <c r="G26736" s="1"/>
    </row>
    <row r="26737" spans="1:7" x14ac:dyDescent="0.2">
      <c r="A26737" s="106"/>
      <c r="B26737" s="106"/>
      <c r="C26737" s="106"/>
      <c r="G26737" s="1"/>
    </row>
    <row r="26738" spans="1:7" x14ac:dyDescent="0.2">
      <c r="A26738" s="106"/>
      <c r="B26738" s="106"/>
      <c r="C26738" s="106"/>
      <c r="G26738" s="1"/>
    </row>
    <row r="26739" spans="1:7" x14ac:dyDescent="0.2">
      <c r="A26739" s="106"/>
      <c r="B26739" s="106"/>
      <c r="C26739" s="106"/>
      <c r="G26739" s="1"/>
    </row>
    <row r="26740" spans="1:7" x14ac:dyDescent="0.2">
      <c r="A26740" s="106"/>
      <c r="B26740" s="106"/>
      <c r="C26740" s="106"/>
      <c r="G26740" s="1"/>
    </row>
    <row r="26741" spans="1:7" x14ac:dyDescent="0.2">
      <c r="A26741" s="106"/>
      <c r="B26741" s="106"/>
      <c r="C26741" s="106"/>
      <c r="G26741" s="1"/>
    </row>
    <row r="26742" spans="1:7" x14ac:dyDescent="0.2">
      <c r="A26742" s="106"/>
      <c r="B26742" s="106"/>
      <c r="C26742" s="106"/>
      <c r="G26742" s="1"/>
    </row>
    <row r="26743" spans="1:7" x14ac:dyDescent="0.2">
      <c r="A26743" s="106"/>
      <c r="B26743" s="106"/>
      <c r="C26743" s="106"/>
      <c r="G26743" s="1"/>
    </row>
    <row r="26744" spans="1:7" x14ac:dyDescent="0.2">
      <c r="A26744" s="106"/>
      <c r="B26744" s="106"/>
      <c r="C26744" s="106"/>
      <c r="G26744" s="1"/>
    </row>
    <row r="26745" spans="1:7" x14ac:dyDescent="0.2">
      <c r="A26745" s="106"/>
      <c r="B26745" s="106"/>
      <c r="C26745" s="106"/>
      <c r="G26745" s="1"/>
    </row>
    <row r="26746" spans="1:7" x14ac:dyDescent="0.2">
      <c r="A26746" s="106"/>
      <c r="B26746" s="106"/>
      <c r="C26746" s="106"/>
      <c r="G26746" s="1"/>
    </row>
    <row r="26747" spans="1:7" x14ac:dyDescent="0.2">
      <c r="A26747" s="106"/>
      <c r="B26747" s="106"/>
      <c r="C26747" s="106"/>
      <c r="G26747" s="1"/>
    </row>
    <row r="26748" spans="1:7" x14ac:dyDescent="0.2">
      <c r="A26748" s="106"/>
      <c r="B26748" s="106"/>
      <c r="C26748" s="106"/>
      <c r="G26748" s="1"/>
    </row>
    <row r="26749" spans="1:7" x14ac:dyDescent="0.2">
      <c r="A26749" s="106"/>
      <c r="B26749" s="106"/>
      <c r="C26749" s="106"/>
      <c r="G26749" s="1"/>
    </row>
    <row r="26750" spans="1:7" x14ac:dyDescent="0.2">
      <c r="A26750" s="106"/>
      <c r="B26750" s="106"/>
      <c r="C26750" s="106"/>
      <c r="G26750" s="1"/>
    </row>
    <row r="26751" spans="1:7" x14ac:dyDescent="0.2">
      <c r="A26751" s="106"/>
      <c r="B26751" s="106"/>
      <c r="C26751" s="106"/>
      <c r="G26751" s="1"/>
    </row>
    <row r="26752" spans="1:7" x14ac:dyDescent="0.2">
      <c r="A26752" s="106"/>
      <c r="B26752" s="106"/>
      <c r="C26752" s="106"/>
      <c r="G26752" s="1"/>
    </row>
    <row r="26753" spans="1:7" x14ac:dyDescent="0.2">
      <c r="A26753" s="106"/>
      <c r="B26753" s="106"/>
      <c r="C26753" s="106"/>
      <c r="G26753" s="1"/>
    </row>
    <row r="26754" spans="1:7" x14ac:dyDescent="0.2">
      <c r="A26754" s="106"/>
      <c r="B26754" s="106"/>
      <c r="C26754" s="106"/>
      <c r="G26754" s="1"/>
    </row>
    <row r="26755" spans="1:7" x14ac:dyDescent="0.2">
      <c r="A26755" s="106"/>
      <c r="B26755" s="106"/>
      <c r="C26755" s="106"/>
      <c r="G26755" s="1"/>
    </row>
    <row r="26756" spans="1:7" x14ac:dyDescent="0.2">
      <c r="A26756" s="106"/>
      <c r="B26756" s="106"/>
      <c r="C26756" s="106"/>
      <c r="G26756" s="1"/>
    </row>
    <row r="26757" spans="1:7" x14ac:dyDescent="0.2">
      <c r="A26757" s="106"/>
      <c r="B26757" s="106"/>
      <c r="C26757" s="106"/>
      <c r="G26757" s="1"/>
    </row>
    <row r="26758" spans="1:7" x14ac:dyDescent="0.2">
      <c r="A26758" s="106"/>
      <c r="B26758" s="106"/>
      <c r="C26758" s="106"/>
      <c r="G26758" s="1"/>
    </row>
    <row r="26759" spans="1:7" x14ac:dyDescent="0.2">
      <c r="A26759" s="106"/>
      <c r="B26759" s="106"/>
      <c r="C26759" s="106"/>
      <c r="G26759" s="1"/>
    </row>
    <row r="26760" spans="1:7" x14ac:dyDescent="0.2">
      <c r="A26760" s="106"/>
      <c r="B26760" s="106"/>
      <c r="C26760" s="106"/>
      <c r="G26760" s="1"/>
    </row>
    <row r="26761" spans="1:7" x14ac:dyDescent="0.2">
      <c r="A26761" s="106"/>
      <c r="B26761" s="106"/>
      <c r="C26761" s="106"/>
      <c r="G26761" s="1"/>
    </row>
    <row r="26762" spans="1:7" x14ac:dyDescent="0.2">
      <c r="A26762" s="106"/>
      <c r="B26762" s="106"/>
      <c r="C26762" s="106"/>
      <c r="G26762" s="1"/>
    </row>
    <row r="26763" spans="1:7" x14ac:dyDescent="0.2">
      <c r="A26763" s="106"/>
      <c r="B26763" s="106"/>
      <c r="C26763" s="106"/>
      <c r="G26763" s="1"/>
    </row>
    <row r="26764" spans="1:7" x14ac:dyDescent="0.2">
      <c r="A26764" s="106"/>
      <c r="B26764" s="106"/>
      <c r="C26764" s="106"/>
      <c r="G26764" s="1"/>
    </row>
    <row r="26765" spans="1:7" x14ac:dyDescent="0.2">
      <c r="A26765" s="106"/>
      <c r="B26765" s="106"/>
      <c r="C26765" s="106"/>
      <c r="G26765" s="1"/>
    </row>
    <row r="26766" spans="1:7" x14ac:dyDescent="0.2">
      <c r="A26766" s="106"/>
      <c r="B26766" s="106"/>
      <c r="C26766" s="106"/>
      <c r="G26766" s="1"/>
    </row>
    <row r="26767" spans="1:7" x14ac:dyDescent="0.2">
      <c r="A26767" s="106"/>
      <c r="B26767" s="106"/>
      <c r="C26767" s="106"/>
      <c r="G26767" s="1"/>
    </row>
    <row r="26768" spans="1:7" x14ac:dyDescent="0.2">
      <c r="A26768" s="106"/>
      <c r="B26768" s="106"/>
      <c r="C26768" s="106"/>
      <c r="G26768" s="1"/>
    </row>
    <row r="26769" spans="1:7" x14ac:dyDescent="0.2">
      <c r="A26769" s="106"/>
      <c r="B26769" s="106"/>
      <c r="C26769" s="106"/>
      <c r="G26769" s="1"/>
    </row>
    <row r="26770" spans="1:7" x14ac:dyDescent="0.2">
      <c r="A26770" s="106"/>
      <c r="B26770" s="106"/>
      <c r="C26770" s="106"/>
      <c r="G26770" s="1"/>
    </row>
    <row r="26771" spans="1:7" x14ac:dyDescent="0.2">
      <c r="A26771" s="106"/>
      <c r="B26771" s="106"/>
      <c r="C26771" s="106"/>
      <c r="G26771" s="1"/>
    </row>
    <row r="26772" spans="1:7" x14ac:dyDescent="0.2">
      <c r="A26772" s="106"/>
      <c r="B26772" s="106"/>
      <c r="C26772" s="106"/>
      <c r="G26772" s="1"/>
    </row>
    <row r="26773" spans="1:7" x14ac:dyDescent="0.2">
      <c r="A26773" s="106"/>
      <c r="B26773" s="106"/>
      <c r="C26773" s="106"/>
      <c r="G26773" s="1"/>
    </row>
    <row r="26774" spans="1:7" x14ac:dyDescent="0.2">
      <c r="A26774" s="106"/>
      <c r="B26774" s="106"/>
      <c r="C26774" s="106"/>
      <c r="G26774" s="1"/>
    </row>
    <row r="26775" spans="1:7" x14ac:dyDescent="0.2">
      <c r="A26775" s="106"/>
      <c r="B26775" s="106"/>
      <c r="C26775" s="106"/>
      <c r="G26775" s="1"/>
    </row>
    <row r="26776" spans="1:7" x14ac:dyDescent="0.2">
      <c r="A26776" s="106"/>
      <c r="B26776" s="106"/>
      <c r="C26776" s="106"/>
      <c r="G26776" s="1"/>
    </row>
    <row r="26777" spans="1:7" x14ac:dyDescent="0.2">
      <c r="A26777" s="106"/>
      <c r="B26777" s="106"/>
      <c r="C26777" s="106"/>
      <c r="G26777" s="1"/>
    </row>
    <row r="26778" spans="1:7" x14ac:dyDescent="0.2">
      <c r="A26778" s="106"/>
      <c r="B26778" s="106"/>
      <c r="C26778" s="106"/>
      <c r="G26778" s="1"/>
    </row>
    <row r="26779" spans="1:7" x14ac:dyDescent="0.2">
      <c r="A26779" s="106"/>
      <c r="B26779" s="106"/>
      <c r="C26779" s="106"/>
      <c r="G26779" s="1"/>
    </row>
    <row r="26780" spans="1:7" x14ac:dyDescent="0.2">
      <c r="A26780" s="106"/>
      <c r="B26780" s="106"/>
      <c r="C26780" s="106"/>
      <c r="G26780" s="1"/>
    </row>
    <row r="26781" spans="1:7" x14ac:dyDescent="0.2">
      <c r="A26781" s="106"/>
      <c r="B26781" s="106"/>
      <c r="C26781" s="106"/>
      <c r="G26781" s="1"/>
    </row>
    <row r="26782" spans="1:7" x14ac:dyDescent="0.2">
      <c r="A26782" s="106"/>
      <c r="B26782" s="106"/>
      <c r="C26782" s="106"/>
      <c r="G26782" s="1"/>
    </row>
    <row r="26783" spans="1:7" x14ac:dyDescent="0.2">
      <c r="A26783" s="106"/>
      <c r="B26783" s="106"/>
      <c r="C26783" s="106"/>
      <c r="G26783" s="1"/>
    </row>
    <row r="26784" spans="1:7" x14ac:dyDescent="0.2">
      <c r="A26784" s="106"/>
      <c r="B26784" s="106"/>
      <c r="C26784" s="106"/>
      <c r="G26784" s="1"/>
    </row>
    <row r="26785" spans="1:7" x14ac:dyDescent="0.2">
      <c r="A26785" s="106"/>
      <c r="B26785" s="106"/>
      <c r="C26785" s="106"/>
      <c r="G26785" s="1"/>
    </row>
    <row r="26786" spans="1:7" x14ac:dyDescent="0.2">
      <c r="A26786" s="106"/>
      <c r="B26786" s="106"/>
      <c r="C26786" s="106"/>
      <c r="G26786" s="1"/>
    </row>
    <row r="26787" spans="1:7" x14ac:dyDescent="0.2">
      <c r="A26787" s="106"/>
      <c r="B26787" s="106"/>
      <c r="C26787" s="106"/>
      <c r="G26787" s="1"/>
    </row>
    <row r="26788" spans="1:7" x14ac:dyDescent="0.2">
      <c r="A26788" s="106"/>
      <c r="B26788" s="106"/>
      <c r="C26788" s="106"/>
      <c r="G26788" s="1"/>
    </row>
    <row r="26789" spans="1:7" x14ac:dyDescent="0.2">
      <c r="A26789" s="106"/>
      <c r="B26789" s="106"/>
      <c r="C26789" s="106"/>
      <c r="G26789" s="1"/>
    </row>
    <row r="26790" spans="1:7" x14ac:dyDescent="0.2">
      <c r="A26790" s="106"/>
      <c r="B26790" s="106"/>
      <c r="C26790" s="106"/>
      <c r="G26790" s="1"/>
    </row>
    <row r="26791" spans="1:7" x14ac:dyDescent="0.2">
      <c r="A26791" s="106"/>
      <c r="B26791" s="106"/>
      <c r="C26791" s="106"/>
      <c r="G26791" s="1"/>
    </row>
    <row r="26792" spans="1:7" x14ac:dyDescent="0.2">
      <c r="A26792" s="106"/>
      <c r="B26792" s="106"/>
      <c r="C26792" s="106"/>
      <c r="G26792" s="1"/>
    </row>
    <row r="26793" spans="1:7" x14ac:dyDescent="0.2">
      <c r="A26793" s="106"/>
      <c r="B26793" s="106"/>
      <c r="C26793" s="106"/>
      <c r="G26793" s="1"/>
    </row>
    <row r="26794" spans="1:7" x14ac:dyDescent="0.2">
      <c r="A26794" s="106"/>
      <c r="B26794" s="106"/>
      <c r="C26794" s="106"/>
      <c r="G26794" s="1"/>
    </row>
    <row r="26795" spans="1:7" x14ac:dyDescent="0.2">
      <c r="A26795" s="106"/>
      <c r="B26795" s="106"/>
      <c r="C26795" s="106"/>
      <c r="G26795" s="1"/>
    </row>
    <row r="26796" spans="1:7" x14ac:dyDescent="0.2">
      <c r="A26796" s="106"/>
      <c r="B26796" s="106"/>
      <c r="C26796" s="106"/>
      <c r="G26796" s="1"/>
    </row>
    <row r="26797" spans="1:7" x14ac:dyDescent="0.2">
      <c r="A26797" s="106"/>
      <c r="B26797" s="106"/>
      <c r="C26797" s="106"/>
      <c r="G26797" s="1"/>
    </row>
    <row r="26798" spans="1:7" x14ac:dyDescent="0.2">
      <c r="A26798" s="106"/>
      <c r="B26798" s="106"/>
      <c r="C26798" s="106"/>
      <c r="G26798" s="1"/>
    </row>
    <row r="26799" spans="1:7" x14ac:dyDescent="0.2">
      <c r="A26799" s="106"/>
      <c r="B26799" s="106"/>
      <c r="C26799" s="106"/>
      <c r="G26799" s="1"/>
    </row>
    <row r="26800" spans="1:7" x14ac:dyDescent="0.2">
      <c r="A26800" s="106"/>
      <c r="B26800" s="106"/>
      <c r="C26800" s="106"/>
      <c r="G26800" s="1"/>
    </row>
    <row r="26801" spans="1:7" x14ac:dyDescent="0.2">
      <c r="A26801" s="106"/>
      <c r="B26801" s="106"/>
      <c r="C26801" s="106"/>
      <c r="G26801" s="1"/>
    </row>
    <row r="26802" spans="1:7" x14ac:dyDescent="0.2">
      <c r="A26802" s="106"/>
      <c r="B26802" s="106"/>
      <c r="C26802" s="106"/>
      <c r="G26802" s="1"/>
    </row>
    <row r="26803" spans="1:7" x14ac:dyDescent="0.2">
      <c r="A26803" s="106"/>
      <c r="B26803" s="106"/>
      <c r="C26803" s="106"/>
      <c r="G26803" s="1"/>
    </row>
    <row r="26804" spans="1:7" x14ac:dyDescent="0.2">
      <c r="A26804" s="106"/>
      <c r="B26804" s="106"/>
      <c r="C26804" s="106"/>
      <c r="G26804" s="1"/>
    </row>
    <row r="26805" spans="1:7" x14ac:dyDescent="0.2">
      <c r="A26805" s="106"/>
      <c r="B26805" s="106"/>
      <c r="C26805" s="106"/>
      <c r="G26805" s="1"/>
    </row>
    <row r="26806" spans="1:7" x14ac:dyDescent="0.2">
      <c r="A26806" s="106"/>
      <c r="B26806" s="106"/>
      <c r="C26806" s="106"/>
      <c r="G26806" s="1"/>
    </row>
    <row r="26807" spans="1:7" x14ac:dyDescent="0.2">
      <c r="A26807" s="106"/>
      <c r="B26807" s="106"/>
      <c r="C26807" s="106"/>
      <c r="G26807" s="1"/>
    </row>
    <row r="26808" spans="1:7" x14ac:dyDescent="0.2">
      <c r="A26808" s="106"/>
      <c r="B26808" s="106"/>
      <c r="C26808" s="106"/>
      <c r="G26808" s="1"/>
    </row>
    <row r="26809" spans="1:7" x14ac:dyDescent="0.2">
      <c r="A26809" s="106"/>
      <c r="B26809" s="106"/>
      <c r="C26809" s="106"/>
      <c r="G26809" s="1"/>
    </row>
    <row r="26810" spans="1:7" x14ac:dyDescent="0.2">
      <c r="A26810" s="106"/>
      <c r="B26810" s="106"/>
      <c r="C26810" s="106"/>
      <c r="G26810" s="1"/>
    </row>
    <row r="26811" spans="1:7" x14ac:dyDescent="0.2">
      <c r="A26811" s="106"/>
      <c r="B26811" s="106"/>
      <c r="C26811" s="106"/>
      <c r="G26811" s="1"/>
    </row>
    <row r="26812" spans="1:7" x14ac:dyDescent="0.2">
      <c r="A26812" s="106"/>
      <c r="B26812" s="106"/>
      <c r="C26812" s="106"/>
      <c r="G26812" s="1"/>
    </row>
    <row r="26813" spans="1:7" x14ac:dyDescent="0.2">
      <c r="A26813" s="106"/>
      <c r="B26813" s="106"/>
      <c r="C26813" s="106"/>
      <c r="G26813" s="1"/>
    </row>
    <row r="26814" spans="1:7" x14ac:dyDescent="0.2">
      <c r="A26814" s="106"/>
      <c r="B26814" s="106"/>
      <c r="C26814" s="106"/>
      <c r="G26814" s="1"/>
    </row>
    <row r="26815" spans="1:7" x14ac:dyDescent="0.2">
      <c r="A26815" s="106"/>
      <c r="B26815" s="106"/>
      <c r="C26815" s="106"/>
      <c r="G26815" s="1"/>
    </row>
    <row r="26816" spans="1:7" x14ac:dyDescent="0.2">
      <c r="A26816" s="106"/>
      <c r="B26816" s="106"/>
      <c r="C26816" s="106"/>
      <c r="G26816" s="1"/>
    </row>
    <row r="26817" spans="1:7" x14ac:dyDescent="0.2">
      <c r="A26817" s="106"/>
      <c r="B26817" s="106"/>
      <c r="C26817" s="106"/>
      <c r="G26817" s="1"/>
    </row>
    <row r="26818" spans="1:7" x14ac:dyDescent="0.2">
      <c r="A26818" s="106"/>
      <c r="B26818" s="106"/>
      <c r="C26818" s="106"/>
      <c r="G26818" s="1"/>
    </row>
    <row r="26819" spans="1:7" x14ac:dyDescent="0.2">
      <c r="A26819" s="106"/>
      <c r="B26819" s="106"/>
      <c r="C26819" s="106"/>
      <c r="G26819" s="1"/>
    </row>
    <row r="26820" spans="1:7" x14ac:dyDescent="0.2">
      <c r="A26820" s="106"/>
      <c r="B26820" s="106"/>
      <c r="C26820" s="106"/>
      <c r="G26820" s="1"/>
    </row>
    <row r="26821" spans="1:7" x14ac:dyDescent="0.2">
      <c r="A26821" s="106"/>
      <c r="B26821" s="106"/>
      <c r="C26821" s="106"/>
      <c r="G26821" s="1"/>
    </row>
    <row r="26822" spans="1:7" x14ac:dyDescent="0.2">
      <c r="A26822" s="106"/>
      <c r="B26822" s="106"/>
      <c r="C26822" s="106"/>
      <c r="G26822" s="1"/>
    </row>
    <row r="26823" spans="1:7" x14ac:dyDescent="0.2">
      <c r="A26823" s="106"/>
      <c r="B26823" s="106"/>
      <c r="C26823" s="106"/>
      <c r="G26823" s="1"/>
    </row>
    <row r="26824" spans="1:7" x14ac:dyDescent="0.2">
      <c r="A26824" s="106"/>
      <c r="B26824" s="106"/>
      <c r="C26824" s="106"/>
      <c r="G26824" s="1"/>
    </row>
    <row r="26825" spans="1:7" x14ac:dyDescent="0.2">
      <c r="A26825" s="106"/>
      <c r="B26825" s="106"/>
      <c r="C26825" s="106"/>
      <c r="G26825" s="1"/>
    </row>
    <row r="26826" spans="1:7" x14ac:dyDescent="0.2">
      <c r="A26826" s="106"/>
      <c r="B26826" s="106"/>
      <c r="C26826" s="106"/>
      <c r="G26826" s="1"/>
    </row>
    <row r="26827" spans="1:7" x14ac:dyDescent="0.2">
      <c r="A26827" s="106"/>
      <c r="B26827" s="106"/>
      <c r="C26827" s="106"/>
      <c r="G26827" s="1"/>
    </row>
    <row r="26828" spans="1:7" x14ac:dyDescent="0.2">
      <c r="A26828" s="106"/>
      <c r="B26828" s="106"/>
      <c r="C26828" s="106"/>
      <c r="G26828" s="1"/>
    </row>
    <row r="26829" spans="1:7" x14ac:dyDescent="0.2">
      <c r="A26829" s="106"/>
      <c r="B26829" s="106"/>
      <c r="C26829" s="106"/>
      <c r="G26829" s="1"/>
    </row>
    <row r="26830" spans="1:7" x14ac:dyDescent="0.2">
      <c r="A26830" s="106"/>
      <c r="B26830" s="106"/>
      <c r="C26830" s="106"/>
      <c r="G26830" s="1"/>
    </row>
    <row r="26831" spans="1:7" x14ac:dyDescent="0.2">
      <c r="A26831" s="106"/>
      <c r="B26831" s="106"/>
      <c r="C26831" s="106"/>
      <c r="G26831" s="1"/>
    </row>
    <row r="26832" spans="1:7" x14ac:dyDescent="0.2">
      <c r="A26832" s="106"/>
      <c r="B26832" s="106"/>
      <c r="C26832" s="106"/>
      <c r="G26832" s="1"/>
    </row>
    <row r="26833" spans="1:7" x14ac:dyDescent="0.2">
      <c r="A26833" s="106"/>
      <c r="B26833" s="106"/>
      <c r="C26833" s="106"/>
      <c r="G26833" s="1"/>
    </row>
    <row r="26834" spans="1:7" x14ac:dyDescent="0.2">
      <c r="A26834" s="106"/>
      <c r="B26834" s="106"/>
      <c r="C26834" s="106"/>
      <c r="G26834" s="1"/>
    </row>
    <row r="26835" spans="1:7" x14ac:dyDescent="0.2">
      <c r="A26835" s="106"/>
      <c r="B26835" s="106"/>
      <c r="C26835" s="106"/>
      <c r="G26835" s="1"/>
    </row>
    <row r="26836" spans="1:7" x14ac:dyDescent="0.2">
      <c r="A26836" s="106"/>
      <c r="B26836" s="106"/>
      <c r="C26836" s="106"/>
      <c r="G26836" s="1"/>
    </row>
    <row r="26837" spans="1:7" x14ac:dyDescent="0.2">
      <c r="A26837" s="106"/>
      <c r="B26837" s="106"/>
      <c r="C26837" s="106"/>
      <c r="G26837" s="1"/>
    </row>
    <row r="26838" spans="1:7" x14ac:dyDescent="0.2">
      <c r="A26838" s="106"/>
      <c r="B26838" s="106"/>
      <c r="C26838" s="106"/>
      <c r="G26838" s="1"/>
    </row>
    <row r="26839" spans="1:7" x14ac:dyDescent="0.2">
      <c r="A26839" s="106"/>
      <c r="B26839" s="106"/>
      <c r="C26839" s="106"/>
      <c r="G26839" s="1"/>
    </row>
    <row r="26840" spans="1:7" x14ac:dyDescent="0.2">
      <c r="A26840" s="106"/>
      <c r="B26840" s="106"/>
      <c r="C26840" s="106"/>
      <c r="G26840" s="1"/>
    </row>
    <row r="26841" spans="1:7" x14ac:dyDescent="0.2">
      <c r="A26841" s="106"/>
      <c r="B26841" s="106"/>
      <c r="C26841" s="106"/>
      <c r="G26841" s="1"/>
    </row>
    <row r="26842" spans="1:7" x14ac:dyDescent="0.2">
      <c r="A26842" s="106"/>
      <c r="B26842" s="106"/>
      <c r="C26842" s="106"/>
      <c r="G26842" s="1"/>
    </row>
    <row r="26843" spans="1:7" x14ac:dyDescent="0.2">
      <c r="A26843" s="106"/>
      <c r="B26843" s="106"/>
      <c r="C26843" s="106"/>
      <c r="G26843" s="1"/>
    </row>
    <row r="26844" spans="1:7" x14ac:dyDescent="0.2">
      <c r="A26844" s="106"/>
      <c r="B26844" s="106"/>
      <c r="C26844" s="106"/>
    </row>
    <row r="26845" spans="1:7" x14ac:dyDescent="0.2">
      <c r="A26845" s="106"/>
      <c r="B26845" s="106"/>
      <c r="C26845" s="106"/>
      <c r="G26845" s="1"/>
    </row>
    <row r="26846" spans="1:7" x14ac:dyDescent="0.2">
      <c r="A26846" s="106"/>
      <c r="B26846" s="106"/>
      <c r="C26846" s="106"/>
      <c r="G26846" s="1"/>
    </row>
    <row r="26847" spans="1:7" x14ac:dyDescent="0.2">
      <c r="A26847" s="106"/>
      <c r="B26847" s="106"/>
      <c r="C26847" s="106"/>
    </row>
    <row r="26848" spans="1:7" x14ac:dyDescent="0.2">
      <c r="A26848" s="106"/>
      <c r="B26848" s="106"/>
      <c r="C26848" s="106"/>
      <c r="G26848" s="1"/>
    </row>
    <row r="26849" spans="1:7" x14ac:dyDescent="0.2">
      <c r="A26849" s="106"/>
      <c r="B26849" s="106"/>
      <c r="C26849" s="106"/>
      <c r="G26849" s="1"/>
    </row>
    <row r="26850" spans="1:7" x14ac:dyDescent="0.2">
      <c r="A26850" s="106"/>
      <c r="B26850" s="106"/>
      <c r="C26850" s="106"/>
      <c r="G26850" s="1"/>
    </row>
    <row r="26851" spans="1:7" x14ac:dyDescent="0.2">
      <c r="A26851" s="106"/>
      <c r="B26851" s="106"/>
      <c r="C26851" s="106"/>
      <c r="G26851" s="1"/>
    </row>
    <row r="26852" spans="1:7" x14ac:dyDescent="0.2">
      <c r="A26852" s="106"/>
      <c r="B26852" s="106"/>
      <c r="C26852" s="106"/>
    </row>
    <row r="26853" spans="1:7" x14ac:dyDescent="0.2">
      <c r="A26853" s="106"/>
      <c r="B26853" s="106"/>
      <c r="C26853" s="106"/>
      <c r="G26853" s="1"/>
    </row>
    <row r="26854" spans="1:7" x14ac:dyDescent="0.2">
      <c r="A26854" s="106"/>
      <c r="B26854" s="106"/>
      <c r="C26854" s="106"/>
      <c r="G26854" s="1"/>
    </row>
    <row r="26855" spans="1:7" x14ac:dyDescent="0.2">
      <c r="A26855" s="106"/>
      <c r="B26855" s="106"/>
      <c r="C26855" s="106"/>
      <c r="G26855" s="1"/>
    </row>
    <row r="26856" spans="1:7" x14ac:dyDescent="0.2">
      <c r="A26856" s="106"/>
      <c r="B26856" s="106"/>
      <c r="C26856" s="106"/>
      <c r="G26856" s="1"/>
    </row>
    <row r="26857" spans="1:7" x14ac:dyDescent="0.2">
      <c r="A26857" s="106"/>
      <c r="B26857" s="106"/>
      <c r="C26857" s="106"/>
      <c r="G26857" s="1"/>
    </row>
    <row r="26858" spans="1:7" x14ac:dyDescent="0.2">
      <c r="A26858" s="106"/>
      <c r="B26858" s="106"/>
      <c r="C26858" s="106"/>
      <c r="G26858" s="1"/>
    </row>
    <row r="26859" spans="1:7" x14ac:dyDescent="0.2">
      <c r="A26859" s="106"/>
      <c r="B26859" s="106"/>
      <c r="C26859" s="106"/>
      <c r="G26859" s="1"/>
    </row>
    <row r="26860" spans="1:7" x14ac:dyDescent="0.2">
      <c r="A26860" s="106"/>
      <c r="B26860" s="106"/>
      <c r="C26860" s="106"/>
      <c r="G26860" s="1"/>
    </row>
    <row r="26861" spans="1:7" x14ac:dyDescent="0.2">
      <c r="A26861" s="106"/>
      <c r="B26861" s="106"/>
      <c r="C26861" s="106"/>
      <c r="G26861" s="1"/>
    </row>
    <row r="26862" spans="1:7" x14ac:dyDescent="0.2">
      <c r="A26862" s="106"/>
      <c r="B26862" s="106"/>
      <c r="C26862" s="106"/>
      <c r="G26862" s="1"/>
    </row>
    <row r="26863" spans="1:7" x14ac:dyDescent="0.2">
      <c r="A26863" s="106"/>
      <c r="B26863" s="106"/>
      <c r="C26863" s="106"/>
      <c r="G26863" s="1"/>
    </row>
    <row r="26864" spans="1:7" x14ac:dyDescent="0.2">
      <c r="A26864" s="106"/>
      <c r="B26864" s="106"/>
      <c r="C26864" s="106"/>
      <c r="G26864" s="1"/>
    </row>
    <row r="26865" spans="1:7" x14ac:dyDescent="0.2">
      <c r="A26865" s="106"/>
      <c r="B26865" s="106"/>
      <c r="C26865" s="106"/>
      <c r="G26865" s="1"/>
    </row>
    <row r="26866" spans="1:7" x14ac:dyDescent="0.2">
      <c r="A26866" s="106"/>
      <c r="B26866" s="106"/>
      <c r="C26866" s="106"/>
      <c r="G26866" s="1"/>
    </row>
    <row r="26867" spans="1:7" x14ac:dyDescent="0.2">
      <c r="A26867" s="106"/>
      <c r="B26867" s="106"/>
      <c r="C26867" s="106"/>
      <c r="G26867" s="1"/>
    </row>
    <row r="26868" spans="1:7" x14ac:dyDescent="0.2">
      <c r="A26868" s="106"/>
      <c r="B26868" s="106"/>
      <c r="C26868" s="106"/>
      <c r="G26868" s="1"/>
    </row>
    <row r="26869" spans="1:7" x14ac:dyDescent="0.2">
      <c r="A26869" s="106"/>
      <c r="B26869" s="106"/>
      <c r="C26869" s="106"/>
      <c r="G26869" s="1"/>
    </row>
    <row r="26870" spans="1:7" x14ac:dyDescent="0.2">
      <c r="A26870" s="106"/>
      <c r="B26870" s="106"/>
      <c r="C26870" s="106"/>
      <c r="G26870" s="1"/>
    </row>
    <row r="26871" spans="1:7" x14ac:dyDescent="0.2">
      <c r="A26871" s="106"/>
      <c r="B26871" s="106"/>
      <c r="C26871" s="106"/>
      <c r="G26871" s="1"/>
    </row>
    <row r="26872" spans="1:7" x14ac:dyDescent="0.2">
      <c r="A26872" s="106"/>
      <c r="B26872" s="106"/>
      <c r="C26872" s="106"/>
      <c r="G26872" s="1"/>
    </row>
    <row r="26873" spans="1:7" x14ac:dyDescent="0.2">
      <c r="A26873" s="106"/>
      <c r="B26873" s="106"/>
      <c r="C26873" s="106"/>
      <c r="G26873" s="1"/>
    </row>
    <row r="26874" spans="1:7" x14ac:dyDescent="0.2">
      <c r="A26874" s="106"/>
      <c r="B26874" s="106"/>
      <c r="C26874" s="106"/>
      <c r="G26874" s="1"/>
    </row>
    <row r="26875" spans="1:7" x14ac:dyDescent="0.2">
      <c r="A26875" s="106"/>
      <c r="B26875" s="106"/>
      <c r="C26875" s="106"/>
    </row>
    <row r="26876" spans="1:7" x14ac:dyDescent="0.2">
      <c r="A26876" s="106"/>
      <c r="B26876" s="106"/>
      <c r="C26876" s="106"/>
    </row>
    <row r="26877" spans="1:7" x14ac:dyDescent="0.2">
      <c r="A26877" s="106"/>
      <c r="B26877" s="106"/>
      <c r="C26877" s="106"/>
      <c r="G26877" s="1"/>
    </row>
    <row r="26878" spans="1:7" x14ac:dyDescent="0.2">
      <c r="A26878" s="106"/>
      <c r="B26878" s="106"/>
      <c r="C26878" s="106"/>
      <c r="G26878" s="1"/>
    </row>
    <row r="26879" spans="1:7" x14ac:dyDescent="0.2">
      <c r="A26879" s="106"/>
      <c r="B26879" s="106"/>
      <c r="C26879" s="106"/>
    </row>
    <row r="26880" spans="1:7" x14ac:dyDescent="0.2">
      <c r="A26880" s="106"/>
      <c r="B26880" s="106"/>
      <c r="C26880" s="106"/>
    </row>
    <row r="26881" spans="1:7" x14ac:dyDescent="0.2">
      <c r="A26881" s="106"/>
      <c r="B26881" s="106"/>
      <c r="C26881" s="106"/>
    </row>
    <row r="26882" spans="1:7" x14ac:dyDescent="0.2">
      <c r="A26882" s="106"/>
      <c r="B26882" s="106"/>
      <c r="C26882" s="106"/>
    </row>
    <row r="26883" spans="1:7" x14ac:dyDescent="0.2">
      <c r="A26883" s="106"/>
      <c r="B26883" s="106"/>
      <c r="C26883" s="106"/>
      <c r="G26883" s="1"/>
    </row>
    <row r="26884" spans="1:7" x14ac:dyDescent="0.2">
      <c r="A26884" s="106"/>
      <c r="B26884" s="106"/>
      <c r="C26884" s="106"/>
    </row>
    <row r="26885" spans="1:7" x14ac:dyDescent="0.2">
      <c r="A26885" s="106"/>
      <c r="B26885" s="106"/>
      <c r="C26885" s="106"/>
    </row>
    <row r="26886" spans="1:7" x14ac:dyDescent="0.2">
      <c r="A26886" s="106"/>
      <c r="B26886" s="106"/>
      <c r="C26886" s="106"/>
    </row>
    <row r="26887" spans="1:7" x14ac:dyDescent="0.2">
      <c r="A26887" s="106"/>
      <c r="B26887" s="106"/>
      <c r="C26887" s="106"/>
    </row>
    <row r="26888" spans="1:7" x14ac:dyDescent="0.2">
      <c r="A26888" s="106"/>
      <c r="B26888" s="106"/>
      <c r="C26888" s="106"/>
    </row>
    <row r="26889" spans="1:7" x14ac:dyDescent="0.2">
      <c r="A26889" s="106"/>
      <c r="B26889" s="106"/>
      <c r="C26889" s="106"/>
    </row>
    <row r="26890" spans="1:7" x14ac:dyDescent="0.2">
      <c r="A26890" s="106"/>
      <c r="B26890" s="106"/>
      <c r="C26890" s="106"/>
    </row>
    <row r="26891" spans="1:7" x14ac:dyDescent="0.2">
      <c r="A26891" s="106"/>
      <c r="B26891" s="106"/>
      <c r="C26891" s="106"/>
    </row>
    <row r="26892" spans="1:7" x14ac:dyDescent="0.2">
      <c r="A26892" s="106"/>
      <c r="B26892" s="106"/>
      <c r="C26892" s="106"/>
    </row>
    <row r="26893" spans="1:7" x14ac:dyDescent="0.2">
      <c r="A26893" s="106"/>
      <c r="B26893" s="106"/>
      <c r="C26893" s="106"/>
    </row>
    <row r="26894" spans="1:7" x14ac:dyDescent="0.2">
      <c r="A26894" s="106"/>
      <c r="B26894" s="106"/>
      <c r="C26894" s="106"/>
    </row>
    <row r="26895" spans="1:7" x14ac:dyDescent="0.2">
      <c r="A26895" s="106"/>
      <c r="B26895" s="106"/>
      <c r="C26895" s="106"/>
      <c r="G26895" s="1"/>
    </row>
    <row r="26896" spans="1:7" x14ac:dyDescent="0.2">
      <c r="A26896" s="106"/>
      <c r="B26896" s="106"/>
      <c r="C26896" s="106"/>
      <c r="G26896" s="1"/>
    </row>
    <row r="26897" spans="1:7" x14ac:dyDescent="0.2">
      <c r="A26897" s="106"/>
      <c r="B26897" s="106"/>
      <c r="C26897" s="106"/>
      <c r="G26897" s="1"/>
    </row>
    <row r="26898" spans="1:7" x14ac:dyDescent="0.2">
      <c r="A26898" s="106"/>
      <c r="B26898" s="106"/>
      <c r="C26898" s="106"/>
    </row>
    <row r="26899" spans="1:7" x14ac:dyDescent="0.2">
      <c r="A26899" s="106"/>
      <c r="B26899" s="106"/>
      <c r="C26899" s="106"/>
      <c r="G26899" s="1"/>
    </row>
    <row r="26900" spans="1:7" x14ac:dyDescent="0.2">
      <c r="A26900" s="106"/>
      <c r="B26900" s="106"/>
      <c r="C26900" s="106"/>
    </row>
    <row r="26901" spans="1:7" x14ac:dyDescent="0.2">
      <c r="A26901" s="106"/>
      <c r="B26901" s="106"/>
      <c r="C26901" s="106"/>
      <c r="G26901" s="1"/>
    </row>
    <row r="26902" spans="1:7" x14ac:dyDescent="0.2">
      <c r="A26902" s="106"/>
      <c r="B26902" s="106"/>
      <c r="C26902" s="106"/>
      <c r="G26902" s="1"/>
    </row>
    <row r="26903" spans="1:7" x14ac:dyDescent="0.2">
      <c r="A26903" s="106"/>
      <c r="B26903" s="106"/>
      <c r="C26903" s="106"/>
      <c r="G26903" s="1"/>
    </row>
    <row r="26904" spans="1:7" x14ac:dyDescent="0.2">
      <c r="A26904" s="106"/>
      <c r="B26904" s="106"/>
      <c r="C26904" s="106"/>
      <c r="G26904" s="1"/>
    </row>
    <row r="26905" spans="1:7" x14ac:dyDescent="0.2">
      <c r="A26905" s="106"/>
      <c r="B26905" s="106"/>
      <c r="C26905" s="106"/>
    </row>
    <row r="26906" spans="1:7" x14ac:dyDescent="0.2">
      <c r="A26906" s="106"/>
      <c r="B26906" s="106"/>
      <c r="C26906" s="106"/>
    </row>
    <row r="26907" spans="1:7" x14ac:dyDescent="0.2">
      <c r="A26907" s="106"/>
      <c r="B26907" s="106"/>
      <c r="C26907" s="106"/>
    </row>
    <row r="26908" spans="1:7" x14ac:dyDescent="0.2">
      <c r="A26908" s="106"/>
      <c r="B26908" s="106"/>
      <c r="C26908" s="106"/>
      <c r="G26908" s="1"/>
    </row>
    <row r="26909" spans="1:7" x14ac:dyDescent="0.2">
      <c r="A26909" s="106"/>
      <c r="B26909" s="106"/>
      <c r="C26909" s="106"/>
    </row>
    <row r="26910" spans="1:7" x14ac:dyDescent="0.2">
      <c r="A26910" s="106"/>
      <c r="B26910" s="106"/>
      <c r="C26910" s="106"/>
    </row>
    <row r="26911" spans="1:7" x14ac:dyDescent="0.2">
      <c r="A26911" s="106"/>
      <c r="B26911" s="106"/>
      <c r="C26911" s="106"/>
    </row>
    <row r="26912" spans="1:7" x14ac:dyDescent="0.2">
      <c r="A26912" s="106"/>
      <c r="B26912" s="106"/>
      <c r="C26912" s="106"/>
    </row>
    <row r="26913" spans="1:7" x14ac:dyDescent="0.2">
      <c r="A26913" s="106"/>
      <c r="B26913" s="106"/>
      <c r="C26913" s="106"/>
      <c r="G26913" s="1"/>
    </row>
    <row r="26914" spans="1:7" x14ac:dyDescent="0.2">
      <c r="A26914" s="106"/>
      <c r="B26914" s="106"/>
      <c r="C26914" s="106"/>
      <c r="G26914" s="1"/>
    </row>
    <row r="26915" spans="1:7" x14ac:dyDescent="0.2">
      <c r="A26915" s="106"/>
      <c r="B26915" s="106"/>
      <c r="C26915" s="106"/>
      <c r="G26915" s="1"/>
    </row>
    <row r="26916" spans="1:7" x14ac:dyDescent="0.2">
      <c r="A26916" s="106"/>
      <c r="B26916" s="106"/>
      <c r="C26916" s="106"/>
      <c r="G26916" s="1"/>
    </row>
    <row r="26917" spans="1:7" x14ac:dyDescent="0.2">
      <c r="A26917" s="106"/>
      <c r="B26917" s="106"/>
      <c r="C26917" s="106"/>
      <c r="G26917" s="1"/>
    </row>
    <row r="26918" spans="1:7" x14ac:dyDescent="0.2">
      <c r="A26918" s="106"/>
      <c r="B26918" s="106"/>
      <c r="C26918" s="106"/>
    </row>
    <row r="26919" spans="1:7" x14ac:dyDescent="0.2">
      <c r="A26919" s="106"/>
      <c r="B26919" s="106"/>
      <c r="C26919" s="106"/>
    </row>
    <row r="26920" spans="1:7" x14ac:dyDescent="0.2">
      <c r="A26920" s="106"/>
      <c r="B26920" s="106"/>
      <c r="C26920" s="106"/>
    </row>
    <row r="26921" spans="1:7" x14ac:dyDescent="0.2">
      <c r="A26921" s="106"/>
      <c r="B26921" s="106"/>
      <c r="C26921" s="106"/>
      <c r="G26921" s="1"/>
    </row>
    <row r="26922" spans="1:7" x14ac:dyDescent="0.2">
      <c r="A26922" s="106"/>
      <c r="B26922" s="106"/>
      <c r="C26922" s="106"/>
    </row>
    <row r="26923" spans="1:7" x14ac:dyDescent="0.2">
      <c r="A26923" s="106"/>
      <c r="B26923" s="106"/>
      <c r="C26923" s="106"/>
      <c r="G26923" s="1"/>
    </row>
    <row r="26924" spans="1:7" x14ac:dyDescent="0.2">
      <c r="A26924" s="106"/>
      <c r="B26924" s="106"/>
      <c r="C26924" s="106"/>
    </row>
    <row r="26925" spans="1:7" x14ac:dyDescent="0.2">
      <c r="A26925" s="106"/>
      <c r="B26925" s="106"/>
      <c r="C26925" s="106"/>
      <c r="G26925" s="1"/>
    </row>
    <row r="26926" spans="1:7" x14ac:dyDescent="0.2">
      <c r="A26926" s="106"/>
      <c r="B26926" s="106"/>
      <c r="C26926" s="106"/>
    </row>
    <row r="26927" spans="1:7" x14ac:dyDescent="0.2">
      <c r="A26927" s="106"/>
      <c r="B26927" s="106"/>
      <c r="C26927" s="106"/>
    </row>
    <row r="26928" spans="1:7" x14ac:dyDescent="0.2">
      <c r="A26928" s="106"/>
      <c r="B26928" s="106"/>
      <c r="C26928" s="106"/>
      <c r="G26928" s="1"/>
    </row>
    <row r="26929" spans="1:7" x14ac:dyDescent="0.2">
      <c r="A26929" s="106"/>
      <c r="B26929" s="106"/>
      <c r="C26929" s="106"/>
    </row>
    <row r="26930" spans="1:7" x14ac:dyDescent="0.2">
      <c r="A26930" s="106"/>
      <c r="B26930" s="106"/>
      <c r="C26930" s="106"/>
      <c r="G26930" s="1"/>
    </row>
    <row r="26931" spans="1:7" x14ac:dyDescent="0.2">
      <c r="A26931" s="106"/>
      <c r="B26931" s="106"/>
      <c r="C26931" s="106"/>
      <c r="G26931" s="1"/>
    </row>
    <row r="26932" spans="1:7" x14ac:dyDescent="0.2">
      <c r="A26932" s="106"/>
      <c r="B26932" s="106"/>
      <c r="C26932" s="106"/>
      <c r="G26932" s="1"/>
    </row>
    <row r="26933" spans="1:7" x14ac:dyDescent="0.2">
      <c r="A26933" s="106"/>
      <c r="B26933" s="106"/>
      <c r="C26933" s="106"/>
      <c r="G26933" s="1"/>
    </row>
    <row r="26934" spans="1:7" x14ac:dyDescent="0.2">
      <c r="A26934" s="106"/>
      <c r="B26934" s="106"/>
      <c r="C26934" s="106"/>
      <c r="G26934" s="1"/>
    </row>
    <row r="26935" spans="1:7" x14ac:dyDescent="0.2">
      <c r="A26935" s="106"/>
      <c r="B26935" s="106"/>
      <c r="C26935" s="106"/>
      <c r="G26935" s="1"/>
    </row>
    <row r="26936" spans="1:7" x14ac:dyDescent="0.2">
      <c r="A26936" s="106"/>
      <c r="B26936" s="106"/>
      <c r="C26936" s="106"/>
      <c r="G26936" s="1"/>
    </row>
    <row r="26937" spans="1:7" x14ac:dyDescent="0.2">
      <c r="A26937" s="106"/>
      <c r="B26937" s="106"/>
      <c r="C26937" s="106"/>
      <c r="G26937" s="1"/>
    </row>
    <row r="26938" spans="1:7" x14ac:dyDescent="0.2">
      <c r="A26938" s="106"/>
      <c r="B26938" s="106"/>
      <c r="C26938" s="106"/>
      <c r="G26938" s="1"/>
    </row>
    <row r="26939" spans="1:7" x14ac:dyDescent="0.2">
      <c r="A26939" s="106"/>
      <c r="B26939" s="106"/>
      <c r="C26939" s="106"/>
      <c r="G26939" s="1"/>
    </row>
    <row r="26940" spans="1:7" x14ac:dyDescent="0.2">
      <c r="A26940" s="106"/>
      <c r="B26940" s="106"/>
      <c r="C26940" s="106"/>
      <c r="G26940" s="1"/>
    </row>
    <row r="26941" spans="1:7" x14ac:dyDescent="0.2">
      <c r="A26941" s="106"/>
      <c r="B26941" s="106"/>
      <c r="C26941" s="106"/>
      <c r="G26941" s="1"/>
    </row>
    <row r="26942" spans="1:7" x14ac:dyDescent="0.2">
      <c r="A26942" s="106"/>
      <c r="B26942" s="106"/>
      <c r="C26942" s="106"/>
      <c r="G26942" s="1"/>
    </row>
    <row r="26943" spans="1:7" x14ac:dyDescent="0.2">
      <c r="A26943" s="106"/>
      <c r="B26943" s="106"/>
      <c r="C26943" s="106"/>
      <c r="G26943" s="1"/>
    </row>
    <row r="26944" spans="1:7" x14ac:dyDescent="0.2">
      <c r="A26944" s="106"/>
      <c r="B26944" s="106"/>
      <c r="C26944" s="106"/>
      <c r="G26944" s="1"/>
    </row>
    <row r="26945" spans="1:7" x14ac:dyDescent="0.2">
      <c r="A26945" s="106"/>
      <c r="B26945" s="106"/>
      <c r="C26945" s="106"/>
      <c r="G26945" s="1"/>
    </row>
    <row r="26946" spans="1:7" x14ac:dyDescent="0.2">
      <c r="A26946" s="106"/>
      <c r="B26946" s="106"/>
      <c r="C26946" s="106"/>
      <c r="G26946" s="1"/>
    </row>
    <row r="26947" spans="1:7" x14ac:dyDescent="0.2">
      <c r="A26947" s="106"/>
      <c r="B26947" s="106"/>
      <c r="C26947" s="106"/>
      <c r="G26947" s="1"/>
    </row>
    <row r="26948" spans="1:7" x14ac:dyDescent="0.2">
      <c r="A26948" s="106"/>
      <c r="B26948" s="106"/>
      <c r="C26948" s="106"/>
      <c r="G26948" s="1"/>
    </row>
    <row r="26949" spans="1:7" x14ac:dyDescent="0.2">
      <c r="A26949" s="106"/>
      <c r="B26949" s="106"/>
      <c r="C26949" s="106"/>
      <c r="G26949" s="1"/>
    </row>
    <row r="26950" spans="1:7" x14ac:dyDescent="0.2">
      <c r="A26950" s="106"/>
      <c r="B26950" s="106"/>
      <c r="C26950" s="106"/>
      <c r="G26950" s="1"/>
    </row>
    <row r="26951" spans="1:7" x14ac:dyDescent="0.2">
      <c r="A26951" s="106"/>
      <c r="B26951" s="106"/>
      <c r="C26951" s="106"/>
      <c r="G26951" s="1"/>
    </row>
    <row r="26952" spans="1:7" x14ac:dyDescent="0.2">
      <c r="A26952" s="106"/>
      <c r="B26952" s="106"/>
      <c r="C26952" s="106"/>
      <c r="G26952" s="1"/>
    </row>
    <row r="26953" spans="1:7" x14ac:dyDescent="0.2">
      <c r="A26953" s="106"/>
      <c r="B26953" s="106"/>
      <c r="C26953" s="106"/>
      <c r="G26953" s="1"/>
    </row>
    <row r="26954" spans="1:7" x14ac:dyDescent="0.2">
      <c r="A26954" s="106"/>
      <c r="B26954" s="106"/>
      <c r="C26954" s="106"/>
      <c r="G26954" s="1"/>
    </row>
    <row r="26955" spans="1:7" x14ac:dyDescent="0.2">
      <c r="A26955" s="106"/>
      <c r="B26955" s="106"/>
      <c r="C26955" s="106"/>
      <c r="G26955" s="1"/>
    </row>
    <row r="26956" spans="1:7" x14ac:dyDescent="0.2">
      <c r="A26956" s="106"/>
      <c r="B26956" s="106"/>
      <c r="C26956" s="106"/>
      <c r="G26956" s="1"/>
    </row>
    <row r="26957" spans="1:7" x14ac:dyDescent="0.2">
      <c r="A26957" s="106"/>
      <c r="B26957" s="106"/>
      <c r="C26957" s="106"/>
      <c r="G26957" s="1"/>
    </row>
    <row r="26958" spans="1:7" x14ac:dyDescent="0.2">
      <c r="A26958" s="106"/>
      <c r="B26958" s="106"/>
      <c r="C26958" s="106"/>
      <c r="G26958" s="1"/>
    </row>
    <row r="26959" spans="1:7" x14ac:dyDescent="0.2">
      <c r="A26959" s="106"/>
      <c r="B26959" s="106"/>
      <c r="C26959" s="106"/>
      <c r="G26959" s="1"/>
    </row>
    <row r="26960" spans="1:7" x14ac:dyDescent="0.2">
      <c r="A26960" s="106"/>
      <c r="B26960" s="106"/>
      <c r="C26960" s="106"/>
      <c r="G26960" s="1"/>
    </row>
    <row r="26961" spans="1:7" x14ac:dyDescent="0.2">
      <c r="A26961" s="106"/>
      <c r="B26961" s="106"/>
      <c r="C26961" s="106"/>
      <c r="G26961" s="1"/>
    </row>
    <row r="26962" spans="1:7" x14ac:dyDescent="0.2">
      <c r="A26962" s="106"/>
      <c r="B26962" s="106"/>
      <c r="C26962" s="106"/>
      <c r="G26962" s="1"/>
    </row>
    <row r="26963" spans="1:7" x14ac:dyDescent="0.2">
      <c r="A26963" s="106"/>
      <c r="B26963" s="106"/>
      <c r="C26963" s="106"/>
      <c r="G26963" s="1"/>
    </row>
    <row r="26964" spans="1:7" x14ac:dyDescent="0.2">
      <c r="A26964" s="106"/>
      <c r="B26964" s="106"/>
      <c r="C26964" s="106"/>
      <c r="G26964" s="1"/>
    </row>
    <row r="26965" spans="1:7" x14ac:dyDescent="0.2">
      <c r="A26965" s="106"/>
      <c r="B26965" s="106"/>
      <c r="C26965" s="106"/>
      <c r="G26965" s="1"/>
    </row>
    <row r="26966" spans="1:7" x14ac:dyDescent="0.2">
      <c r="A26966" s="106"/>
      <c r="B26966" s="106"/>
      <c r="C26966" s="106"/>
      <c r="G26966" s="1"/>
    </row>
    <row r="26967" spans="1:7" x14ac:dyDescent="0.2">
      <c r="A26967" s="106"/>
      <c r="B26967" s="106"/>
      <c r="C26967" s="106"/>
      <c r="G26967" s="1"/>
    </row>
    <row r="26968" spans="1:7" x14ac:dyDescent="0.2">
      <c r="A26968" s="106"/>
      <c r="B26968" s="106"/>
      <c r="C26968" s="106"/>
      <c r="G26968" s="1"/>
    </row>
    <row r="26969" spans="1:7" x14ac:dyDescent="0.2">
      <c r="A26969" s="106"/>
      <c r="B26969" s="106"/>
      <c r="C26969" s="106"/>
      <c r="G26969" s="1"/>
    </row>
    <row r="26970" spans="1:7" x14ac:dyDescent="0.2">
      <c r="A26970" s="106"/>
      <c r="B26970" s="106"/>
      <c r="C26970" s="106"/>
      <c r="G26970" s="1"/>
    </row>
    <row r="26971" spans="1:7" x14ac:dyDescent="0.2">
      <c r="A26971" s="106"/>
      <c r="B26971" s="106"/>
      <c r="C26971" s="106"/>
      <c r="G26971" s="1"/>
    </row>
    <row r="26972" spans="1:7" x14ac:dyDescent="0.2">
      <c r="A26972" s="106"/>
      <c r="B26972" s="106"/>
      <c r="C26972" s="106"/>
      <c r="G26972" s="1"/>
    </row>
    <row r="26973" spans="1:7" x14ac:dyDescent="0.2">
      <c r="A26973" s="106"/>
      <c r="B26973" s="106"/>
      <c r="C26973" s="106"/>
      <c r="G26973" s="1"/>
    </row>
    <row r="26974" spans="1:7" x14ac:dyDescent="0.2">
      <c r="A26974" s="106"/>
      <c r="B26974" s="106"/>
      <c r="C26974" s="106"/>
      <c r="G26974" s="1"/>
    </row>
    <row r="26975" spans="1:7" x14ac:dyDescent="0.2">
      <c r="A26975" s="106"/>
      <c r="B26975" s="106"/>
      <c r="C26975" s="106"/>
      <c r="G26975" s="1"/>
    </row>
    <row r="26976" spans="1:7" x14ac:dyDescent="0.2">
      <c r="A26976" s="106"/>
      <c r="B26976" s="106"/>
      <c r="C26976" s="106"/>
      <c r="G26976" s="1"/>
    </row>
    <row r="26977" spans="1:7" x14ac:dyDescent="0.2">
      <c r="A26977" s="106"/>
      <c r="B26977" s="106"/>
      <c r="C26977" s="106"/>
      <c r="G26977" s="1"/>
    </row>
    <row r="26978" spans="1:7" x14ac:dyDescent="0.2">
      <c r="A26978" s="106"/>
      <c r="B26978" s="106"/>
      <c r="C26978" s="106"/>
      <c r="G26978" s="1"/>
    </row>
    <row r="26979" spans="1:7" x14ac:dyDescent="0.2">
      <c r="A26979" s="106"/>
      <c r="B26979" s="106"/>
      <c r="C26979" s="106"/>
      <c r="G26979" s="1"/>
    </row>
    <row r="26980" spans="1:7" x14ac:dyDescent="0.2">
      <c r="A26980" s="106"/>
      <c r="B26980" s="106"/>
      <c r="C26980" s="106"/>
      <c r="G26980" s="1"/>
    </row>
    <row r="26981" spans="1:7" x14ac:dyDescent="0.2">
      <c r="A26981" s="106"/>
      <c r="B26981" s="106"/>
      <c r="C26981" s="106"/>
      <c r="G26981" s="1"/>
    </row>
    <row r="26982" spans="1:7" x14ac:dyDescent="0.2">
      <c r="A26982" s="106"/>
      <c r="B26982" s="106"/>
      <c r="C26982" s="106"/>
      <c r="G26982" s="1"/>
    </row>
    <row r="26983" spans="1:7" x14ac:dyDescent="0.2">
      <c r="A26983" s="106"/>
      <c r="B26983" s="106"/>
      <c r="C26983" s="106"/>
      <c r="G26983" s="1"/>
    </row>
    <row r="26984" spans="1:7" x14ac:dyDescent="0.2">
      <c r="A26984" s="106"/>
      <c r="B26984" s="106"/>
      <c r="C26984" s="106"/>
      <c r="G26984" s="1"/>
    </row>
    <row r="26985" spans="1:7" x14ac:dyDescent="0.2">
      <c r="A26985" s="106"/>
      <c r="B26985" s="106"/>
      <c r="C26985" s="106"/>
      <c r="G26985" s="1"/>
    </row>
    <row r="26986" spans="1:7" x14ac:dyDescent="0.2">
      <c r="A26986" s="106"/>
      <c r="B26986" s="106"/>
      <c r="C26986" s="106"/>
      <c r="G26986" s="1"/>
    </row>
    <row r="26987" spans="1:7" x14ac:dyDescent="0.2">
      <c r="A26987" s="106"/>
      <c r="B26987" s="106"/>
      <c r="C26987" s="106"/>
      <c r="G26987" s="1"/>
    </row>
    <row r="26988" spans="1:7" x14ac:dyDescent="0.2">
      <c r="A26988" s="106"/>
      <c r="B26988" s="106"/>
      <c r="C26988" s="106"/>
      <c r="G26988" s="1"/>
    </row>
    <row r="26989" spans="1:7" x14ac:dyDescent="0.2">
      <c r="A26989" s="106"/>
      <c r="B26989" s="106"/>
      <c r="C26989" s="106"/>
      <c r="G26989" s="1"/>
    </row>
    <row r="26990" spans="1:7" x14ac:dyDescent="0.2">
      <c r="A26990" s="106"/>
      <c r="B26990" s="106"/>
      <c r="C26990" s="106"/>
      <c r="G26990" s="1"/>
    </row>
    <row r="26991" spans="1:7" x14ac:dyDescent="0.2">
      <c r="A26991" s="106"/>
      <c r="B26991" s="106"/>
      <c r="C26991" s="106"/>
      <c r="G26991" s="1"/>
    </row>
    <row r="26992" spans="1:7" x14ac:dyDescent="0.2">
      <c r="A26992" s="106"/>
      <c r="B26992" s="106"/>
      <c r="C26992" s="106"/>
      <c r="G26992" s="1"/>
    </row>
    <row r="26993" spans="1:7" x14ac:dyDescent="0.2">
      <c r="A26993" s="106"/>
      <c r="B26993" s="106"/>
      <c r="C26993" s="106"/>
      <c r="G26993" s="1"/>
    </row>
    <row r="26994" spans="1:7" x14ac:dyDescent="0.2">
      <c r="A26994" s="106"/>
      <c r="B26994" s="106"/>
      <c r="C26994" s="106"/>
      <c r="G26994" s="1"/>
    </row>
    <row r="26995" spans="1:7" x14ac:dyDescent="0.2">
      <c r="A26995" s="106"/>
      <c r="B26995" s="106"/>
      <c r="C26995" s="106"/>
      <c r="G26995" s="1"/>
    </row>
    <row r="26996" spans="1:7" x14ac:dyDescent="0.2">
      <c r="A26996" s="106"/>
      <c r="B26996" s="106"/>
      <c r="C26996" s="106"/>
      <c r="G26996" s="1"/>
    </row>
    <row r="26997" spans="1:7" x14ac:dyDescent="0.2">
      <c r="A26997" s="106"/>
      <c r="B26997" s="106"/>
      <c r="C26997" s="106"/>
      <c r="G26997" s="1"/>
    </row>
    <row r="26998" spans="1:7" x14ac:dyDescent="0.2">
      <c r="A26998" s="106"/>
      <c r="B26998" s="106"/>
      <c r="C26998" s="106"/>
      <c r="G26998" s="1"/>
    </row>
    <row r="26999" spans="1:7" x14ac:dyDescent="0.2">
      <c r="A26999" s="106"/>
      <c r="B26999" s="106"/>
      <c r="C26999" s="106"/>
      <c r="G26999" s="1"/>
    </row>
    <row r="27000" spans="1:7" x14ac:dyDescent="0.2">
      <c r="A27000" s="106"/>
      <c r="B27000" s="106"/>
      <c r="C27000" s="106"/>
      <c r="G27000" s="1"/>
    </row>
    <row r="27001" spans="1:7" x14ac:dyDescent="0.2">
      <c r="A27001" s="106"/>
      <c r="B27001" s="106"/>
      <c r="C27001" s="106"/>
      <c r="G27001" s="1"/>
    </row>
    <row r="27002" spans="1:7" x14ac:dyDescent="0.2">
      <c r="A27002" s="106"/>
      <c r="B27002" s="106"/>
      <c r="C27002" s="106"/>
      <c r="G27002" s="1"/>
    </row>
    <row r="27003" spans="1:7" x14ac:dyDescent="0.2">
      <c r="A27003" s="106"/>
      <c r="B27003" s="106"/>
      <c r="C27003" s="106"/>
      <c r="G27003" s="1"/>
    </row>
    <row r="27004" spans="1:7" x14ac:dyDescent="0.2">
      <c r="A27004" s="106"/>
      <c r="B27004" s="106"/>
      <c r="C27004" s="106"/>
      <c r="G27004" s="1"/>
    </row>
    <row r="27005" spans="1:7" x14ac:dyDescent="0.2">
      <c r="A27005" s="106"/>
      <c r="B27005" s="106"/>
      <c r="C27005" s="106"/>
      <c r="G27005" s="1"/>
    </row>
    <row r="27006" spans="1:7" x14ac:dyDescent="0.2">
      <c r="A27006" s="106"/>
      <c r="B27006" s="106"/>
      <c r="C27006" s="106"/>
      <c r="G27006" s="1"/>
    </row>
    <row r="27007" spans="1:7" x14ac:dyDescent="0.2">
      <c r="A27007" s="106"/>
      <c r="B27007" s="106"/>
      <c r="C27007" s="106"/>
      <c r="G27007" s="1"/>
    </row>
    <row r="27008" spans="1:7" x14ac:dyDescent="0.2">
      <c r="A27008" s="106"/>
      <c r="B27008" s="106"/>
      <c r="C27008" s="106"/>
      <c r="G27008" s="1"/>
    </row>
    <row r="27009" spans="1:7" x14ac:dyDescent="0.2">
      <c r="A27009" s="106"/>
      <c r="B27009" s="106"/>
      <c r="C27009" s="106"/>
      <c r="G27009" s="1"/>
    </row>
    <row r="27010" spans="1:7" x14ac:dyDescent="0.2">
      <c r="A27010" s="106"/>
      <c r="B27010" s="106"/>
      <c r="C27010" s="106"/>
      <c r="G27010" s="1"/>
    </row>
    <row r="27011" spans="1:7" x14ac:dyDescent="0.2">
      <c r="A27011" s="106"/>
      <c r="B27011" s="106"/>
      <c r="C27011" s="106"/>
      <c r="G27011" s="1"/>
    </row>
    <row r="27012" spans="1:7" x14ac:dyDescent="0.2">
      <c r="A27012" s="106"/>
      <c r="B27012" s="106"/>
      <c r="C27012" s="106"/>
      <c r="G27012" s="1"/>
    </row>
    <row r="27013" spans="1:7" x14ac:dyDescent="0.2">
      <c r="A27013" s="106"/>
      <c r="B27013" s="106"/>
      <c r="C27013" s="106"/>
      <c r="G27013" s="1"/>
    </row>
    <row r="27014" spans="1:7" x14ac:dyDescent="0.2">
      <c r="A27014" s="106"/>
      <c r="B27014" s="106"/>
      <c r="C27014" s="106"/>
      <c r="G27014" s="1"/>
    </row>
    <row r="27015" spans="1:7" x14ac:dyDescent="0.2">
      <c r="A27015" s="106"/>
      <c r="B27015" s="106"/>
      <c r="C27015" s="106"/>
      <c r="G27015" s="1"/>
    </row>
    <row r="27016" spans="1:7" x14ac:dyDescent="0.2">
      <c r="A27016" s="106"/>
      <c r="B27016" s="106"/>
      <c r="C27016" s="106"/>
      <c r="G27016" s="1"/>
    </row>
    <row r="27017" spans="1:7" x14ac:dyDescent="0.2">
      <c r="A27017" s="106"/>
      <c r="B27017" s="106"/>
      <c r="C27017" s="106"/>
      <c r="G27017" s="1"/>
    </row>
    <row r="27018" spans="1:7" x14ac:dyDescent="0.2">
      <c r="A27018" s="106"/>
      <c r="B27018" s="106"/>
      <c r="C27018" s="106"/>
      <c r="G27018" s="1"/>
    </row>
    <row r="27019" spans="1:7" x14ac:dyDescent="0.2">
      <c r="A27019" s="106"/>
      <c r="B27019" s="106"/>
      <c r="C27019" s="106"/>
      <c r="G27019" s="1"/>
    </row>
    <row r="27020" spans="1:7" x14ac:dyDescent="0.2">
      <c r="A27020" s="106"/>
      <c r="B27020" s="106"/>
      <c r="C27020" s="106"/>
      <c r="G27020" s="1"/>
    </row>
    <row r="27021" spans="1:7" x14ac:dyDescent="0.2">
      <c r="A27021" s="106"/>
      <c r="B27021" s="106"/>
      <c r="C27021" s="106"/>
      <c r="G27021" s="1"/>
    </row>
    <row r="27022" spans="1:7" x14ac:dyDescent="0.2">
      <c r="A27022" s="106"/>
      <c r="B27022" s="106"/>
      <c r="C27022" s="106"/>
      <c r="G27022" s="1"/>
    </row>
    <row r="27023" spans="1:7" x14ac:dyDescent="0.2">
      <c r="A27023" s="106"/>
      <c r="B27023" s="106"/>
      <c r="C27023" s="106"/>
      <c r="G27023" s="1"/>
    </row>
    <row r="27024" spans="1:7" x14ac:dyDescent="0.2">
      <c r="A27024" s="106"/>
      <c r="B27024" s="106"/>
      <c r="C27024" s="106"/>
      <c r="G27024" s="1"/>
    </row>
    <row r="27025" spans="1:7" x14ac:dyDescent="0.2">
      <c r="A27025" s="106"/>
      <c r="B27025" s="106"/>
      <c r="C27025" s="106"/>
      <c r="G27025" s="1"/>
    </row>
    <row r="27026" spans="1:7" x14ac:dyDescent="0.2">
      <c r="A27026" s="106"/>
      <c r="B27026" s="106"/>
      <c r="C27026" s="106"/>
      <c r="G27026" s="1"/>
    </row>
    <row r="27027" spans="1:7" x14ac:dyDescent="0.2">
      <c r="A27027" s="106"/>
      <c r="B27027" s="106"/>
      <c r="C27027" s="106"/>
      <c r="G27027" s="1"/>
    </row>
    <row r="27028" spans="1:7" x14ac:dyDescent="0.2">
      <c r="A27028" s="106"/>
      <c r="B27028" s="106"/>
      <c r="C27028" s="106"/>
      <c r="G27028" s="1"/>
    </row>
    <row r="27029" spans="1:7" x14ac:dyDescent="0.2">
      <c r="A27029" s="106"/>
      <c r="B27029" s="106"/>
      <c r="C27029" s="106"/>
      <c r="G27029" s="1"/>
    </row>
    <row r="27030" spans="1:7" x14ac:dyDescent="0.2">
      <c r="A27030" s="106"/>
      <c r="B27030" s="106"/>
      <c r="C27030" s="106"/>
      <c r="G27030" s="1"/>
    </row>
    <row r="27031" spans="1:7" x14ac:dyDescent="0.2">
      <c r="A27031" s="106"/>
      <c r="B27031" s="106"/>
      <c r="C27031" s="106"/>
      <c r="G27031" s="1"/>
    </row>
    <row r="27032" spans="1:7" x14ac:dyDescent="0.2">
      <c r="A27032" s="106"/>
      <c r="B27032" s="106"/>
      <c r="C27032" s="106"/>
      <c r="G27032" s="1"/>
    </row>
    <row r="27033" spans="1:7" x14ac:dyDescent="0.2">
      <c r="A27033" s="106"/>
      <c r="B27033" s="106"/>
      <c r="C27033" s="106"/>
      <c r="G27033" s="1"/>
    </row>
    <row r="27034" spans="1:7" x14ac:dyDescent="0.2">
      <c r="A27034" s="106"/>
      <c r="B27034" s="106"/>
      <c r="C27034" s="106"/>
      <c r="G27034" s="1"/>
    </row>
    <row r="27035" spans="1:7" x14ac:dyDescent="0.2">
      <c r="A27035" s="106"/>
      <c r="B27035" s="106"/>
      <c r="C27035" s="106"/>
      <c r="G27035" s="1"/>
    </row>
    <row r="27036" spans="1:7" x14ac:dyDescent="0.2">
      <c r="A27036" s="106"/>
      <c r="B27036" s="106"/>
      <c r="C27036" s="106"/>
      <c r="G27036" s="1"/>
    </row>
    <row r="27037" spans="1:7" x14ac:dyDescent="0.2">
      <c r="A27037" s="106"/>
      <c r="B27037" s="106"/>
      <c r="C27037" s="106"/>
      <c r="G27037" s="1"/>
    </row>
    <row r="27038" spans="1:7" x14ac:dyDescent="0.2">
      <c r="A27038" s="106"/>
      <c r="B27038" s="106"/>
      <c r="C27038" s="106"/>
      <c r="G27038" s="1"/>
    </row>
    <row r="27039" spans="1:7" x14ac:dyDescent="0.2">
      <c r="A27039" s="106"/>
      <c r="B27039" s="106"/>
      <c r="C27039" s="106"/>
      <c r="G27039" s="1"/>
    </row>
    <row r="27040" spans="1:7" x14ac:dyDescent="0.2">
      <c r="A27040" s="106"/>
      <c r="B27040" s="106"/>
      <c r="C27040" s="106"/>
      <c r="G27040" s="1"/>
    </row>
    <row r="27041" spans="1:7" x14ac:dyDescent="0.2">
      <c r="A27041" s="106"/>
      <c r="B27041" s="106"/>
      <c r="C27041" s="106"/>
      <c r="G27041" s="1"/>
    </row>
    <row r="27042" spans="1:7" x14ac:dyDescent="0.2">
      <c r="A27042" s="106"/>
      <c r="B27042" s="106"/>
      <c r="C27042" s="106"/>
      <c r="G27042" s="1"/>
    </row>
    <row r="27043" spans="1:7" x14ac:dyDescent="0.2">
      <c r="A27043" s="106"/>
      <c r="B27043" s="106"/>
      <c r="C27043" s="106"/>
      <c r="G27043" s="1"/>
    </row>
    <row r="27044" spans="1:7" x14ac:dyDescent="0.2">
      <c r="A27044" s="106"/>
      <c r="B27044" s="106"/>
      <c r="C27044" s="106"/>
      <c r="G27044" s="1"/>
    </row>
    <row r="27045" spans="1:7" x14ac:dyDescent="0.2">
      <c r="A27045" s="106"/>
      <c r="B27045" s="106"/>
      <c r="C27045" s="106"/>
      <c r="G27045" s="1"/>
    </row>
    <row r="27046" spans="1:7" x14ac:dyDescent="0.2">
      <c r="A27046" s="106"/>
      <c r="B27046" s="106"/>
      <c r="C27046" s="106"/>
      <c r="G27046" s="1"/>
    </row>
    <row r="27047" spans="1:7" x14ac:dyDescent="0.2">
      <c r="A27047" s="106"/>
      <c r="B27047" s="106"/>
      <c r="C27047" s="106"/>
    </row>
    <row r="27048" spans="1:7" x14ac:dyDescent="0.2">
      <c r="A27048" s="106"/>
      <c r="B27048" s="106"/>
      <c r="C27048" s="106"/>
      <c r="G27048" s="1"/>
    </row>
    <row r="27049" spans="1:7" x14ac:dyDescent="0.2">
      <c r="A27049" s="106"/>
      <c r="B27049" s="106"/>
      <c r="C27049" s="106"/>
    </row>
    <row r="27050" spans="1:7" x14ac:dyDescent="0.2">
      <c r="A27050" s="106"/>
      <c r="B27050" s="106"/>
      <c r="C27050" s="106"/>
      <c r="G27050" s="1"/>
    </row>
    <row r="27051" spans="1:7" x14ac:dyDescent="0.2">
      <c r="A27051" s="106"/>
      <c r="B27051" s="106"/>
      <c r="C27051" s="106"/>
      <c r="G27051" s="1"/>
    </row>
    <row r="27052" spans="1:7" x14ac:dyDescent="0.2">
      <c r="A27052" s="106"/>
      <c r="B27052" s="106"/>
      <c r="C27052" s="106"/>
      <c r="G27052" s="1"/>
    </row>
    <row r="27053" spans="1:7" x14ac:dyDescent="0.2">
      <c r="A27053" s="106"/>
      <c r="B27053" s="106"/>
      <c r="C27053" s="106"/>
      <c r="G27053" s="1"/>
    </row>
    <row r="27054" spans="1:7" x14ac:dyDescent="0.2">
      <c r="A27054" s="106"/>
      <c r="B27054" s="106"/>
      <c r="C27054" s="106"/>
      <c r="G27054" s="1"/>
    </row>
    <row r="27055" spans="1:7" x14ac:dyDescent="0.2">
      <c r="A27055" s="106"/>
      <c r="B27055" s="106"/>
      <c r="C27055" s="106"/>
    </row>
    <row r="27056" spans="1:7" x14ac:dyDescent="0.2">
      <c r="A27056" s="106"/>
      <c r="B27056" s="106"/>
      <c r="C27056" s="106"/>
    </row>
    <row r="27057" spans="1:7" x14ac:dyDescent="0.2">
      <c r="A27057" s="106"/>
      <c r="B27057" s="106"/>
      <c r="C27057" s="106"/>
    </row>
    <row r="27058" spans="1:7" x14ac:dyDescent="0.2">
      <c r="A27058" s="106"/>
      <c r="B27058" s="106"/>
      <c r="C27058" s="106"/>
      <c r="G27058" s="1"/>
    </row>
    <row r="27059" spans="1:7" x14ac:dyDescent="0.2">
      <c r="A27059" s="106"/>
      <c r="B27059" s="106"/>
      <c r="C27059" s="106"/>
    </row>
    <row r="27060" spans="1:7" x14ac:dyDescent="0.2">
      <c r="A27060" s="106"/>
      <c r="B27060" s="106"/>
      <c r="C27060" s="106"/>
    </row>
    <row r="27061" spans="1:7" x14ac:dyDescent="0.2">
      <c r="A27061" s="106"/>
      <c r="B27061" s="106"/>
      <c r="C27061" s="106"/>
      <c r="G27061" s="1"/>
    </row>
    <row r="27062" spans="1:7" x14ac:dyDescent="0.2">
      <c r="A27062" s="106"/>
      <c r="B27062" s="106"/>
      <c r="C27062" s="106"/>
      <c r="G27062" s="1"/>
    </row>
    <row r="27063" spans="1:7" x14ac:dyDescent="0.2">
      <c r="A27063" s="106"/>
      <c r="B27063" s="106"/>
      <c r="C27063" s="106"/>
      <c r="G27063" s="1"/>
    </row>
    <row r="27064" spans="1:7" x14ac:dyDescent="0.2">
      <c r="A27064" s="106"/>
      <c r="B27064" s="106"/>
      <c r="C27064" s="106"/>
      <c r="G27064" s="1"/>
    </row>
    <row r="27065" spans="1:7" x14ac:dyDescent="0.2">
      <c r="A27065" s="106"/>
      <c r="B27065" s="106"/>
      <c r="C27065" s="106"/>
      <c r="G27065" s="1"/>
    </row>
    <row r="27066" spans="1:7" x14ac:dyDescent="0.2">
      <c r="A27066" s="106"/>
      <c r="B27066" s="106"/>
      <c r="C27066" s="106"/>
      <c r="G27066" s="1"/>
    </row>
    <row r="27067" spans="1:7" x14ac:dyDescent="0.2">
      <c r="A27067" s="106"/>
      <c r="B27067" s="106"/>
      <c r="C27067" s="106"/>
      <c r="G27067" s="1"/>
    </row>
    <row r="27068" spans="1:7" x14ac:dyDescent="0.2">
      <c r="A27068" s="106"/>
      <c r="B27068" s="106"/>
      <c r="C27068" s="106"/>
      <c r="G27068" s="1"/>
    </row>
    <row r="27069" spans="1:7" x14ac:dyDescent="0.2">
      <c r="A27069" s="106"/>
      <c r="B27069" s="106"/>
      <c r="C27069" s="106"/>
      <c r="G27069" s="1"/>
    </row>
    <row r="27070" spans="1:7" x14ac:dyDescent="0.2">
      <c r="A27070" s="106"/>
      <c r="B27070" s="106"/>
      <c r="C27070" s="106"/>
      <c r="G27070" s="1"/>
    </row>
    <row r="27071" spans="1:7" x14ac:dyDescent="0.2">
      <c r="A27071" s="106"/>
      <c r="B27071" s="106"/>
      <c r="C27071" s="106"/>
      <c r="G27071" s="1"/>
    </row>
    <row r="27072" spans="1:7" x14ac:dyDescent="0.2">
      <c r="A27072" s="106"/>
      <c r="B27072" s="106"/>
      <c r="C27072" s="106"/>
      <c r="G27072" s="1"/>
    </row>
    <row r="27073" spans="1:7" x14ac:dyDescent="0.2">
      <c r="A27073" s="106"/>
      <c r="B27073" s="106"/>
      <c r="C27073" s="106"/>
    </row>
    <row r="27074" spans="1:7" x14ac:dyDescent="0.2">
      <c r="A27074" s="106"/>
      <c r="B27074" s="106"/>
      <c r="C27074" s="106"/>
      <c r="G27074" s="1"/>
    </row>
    <row r="27075" spans="1:7" x14ac:dyDescent="0.2">
      <c r="A27075" s="106"/>
      <c r="B27075" s="106"/>
      <c r="C27075" s="106"/>
      <c r="G27075" s="1"/>
    </row>
    <row r="27076" spans="1:7" x14ac:dyDescent="0.2">
      <c r="A27076" s="106"/>
      <c r="B27076" s="106"/>
      <c r="C27076" s="106"/>
    </row>
    <row r="27077" spans="1:7" x14ac:dyDescent="0.2">
      <c r="A27077" s="106"/>
      <c r="B27077" s="106"/>
      <c r="C27077" s="106"/>
      <c r="G27077" s="1"/>
    </row>
    <row r="27078" spans="1:7" x14ac:dyDescent="0.2">
      <c r="A27078" s="106"/>
      <c r="B27078" s="106"/>
      <c r="C27078" s="106"/>
      <c r="G27078" s="1"/>
    </row>
    <row r="27079" spans="1:7" x14ac:dyDescent="0.2">
      <c r="A27079" s="106"/>
      <c r="B27079" s="106"/>
      <c r="C27079" s="106"/>
      <c r="G27079" s="1"/>
    </row>
    <row r="27080" spans="1:7" x14ac:dyDescent="0.2">
      <c r="A27080" s="106"/>
      <c r="B27080" s="106"/>
      <c r="C27080" s="106"/>
      <c r="G27080" s="1"/>
    </row>
    <row r="27081" spans="1:7" x14ac:dyDescent="0.2">
      <c r="A27081" s="106"/>
      <c r="B27081" s="106"/>
      <c r="C27081" s="106"/>
      <c r="G27081" s="1"/>
    </row>
    <row r="27082" spans="1:7" x14ac:dyDescent="0.2">
      <c r="A27082" s="106"/>
      <c r="B27082" s="106"/>
      <c r="C27082" s="106"/>
    </row>
    <row r="27083" spans="1:7" x14ac:dyDescent="0.2">
      <c r="A27083" s="106"/>
      <c r="B27083" s="106"/>
      <c r="C27083" s="106"/>
      <c r="G27083" s="1"/>
    </row>
    <row r="27084" spans="1:7" x14ac:dyDescent="0.2">
      <c r="A27084" s="106"/>
      <c r="B27084" s="106"/>
      <c r="C27084" s="106"/>
      <c r="G27084" s="1"/>
    </row>
    <row r="27085" spans="1:7" x14ac:dyDescent="0.2">
      <c r="A27085" s="106"/>
      <c r="B27085" s="106"/>
      <c r="C27085" s="106"/>
      <c r="G27085" s="1"/>
    </row>
    <row r="27086" spans="1:7" x14ac:dyDescent="0.2">
      <c r="A27086" s="106"/>
      <c r="B27086" s="106"/>
      <c r="C27086" s="106"/>
    </row>
    <row r="27087" spans="1:7" x14ac:dyDescent="0.2">
      <c r="A27087" s="106"/>
      <c r="B27087" s="106"/>
      <c r="C27087" s="106"/>
      <c r="G27087" s="1"/>
    </row>
    <row r="27088" spans="1:7" x14ac:dyDescent="0.2">
      <c r="A27088" s="106"/>
      <c r="B27088" s="106"/>
      <c r="C27088" s="106"/>
      <c r="G27088" s="1"/>
    </row>
    <row r="27089" spans="1:7" x14ac:dyDescent="0.2">
      <c r="A27089" s="106"/>
      <c r="B27089" s="106"/>
      <c r="C27089" s="106"/>
      <c r="G27089" s="1"/>
    </row>
    <row r="27090" spans="1:7" x14ac:dyDescent="0.2">
      <c r="A27090" s="106"/>
      <c r="B27090" s="106"/>
      <c r="C27090" s="106"/>
      <c r="G27090" s="1"/>
    </row>
    <row r="27091" spans="1:7" x14ac:dyDescent="0.2">
      <c r="A27091" s="106"/>
      <c r="B27091" s="106"/>
      <c r="C27091" s="106"/>
      <c r="G27091" s="1"/>
    </row>
    <row r="27092" spans="1:7" x14ac:dyDescent="0.2">
      <c r="A27092" s="106"/>
      <c r="B27092" s="106"/>
      <c r="C27092" s="106"/>
      <c r="G27092" s="1"/>
    </row>
    <row r="27093" spans="1:7" x14ac:dyDescent="0.2">
      <c r="A27093" s="106"/>
      <c r="B27093" s="106"/>
      <c r="C27093" s="106"/>
    </row>
    <row r="27094" spans="1:7" x14ac:dyDescent="0.2">
      <c r="A27094" s="106"/>
      <c r="B27094" s="106"/>
      <c r="C27094" s="106"/>
      <c r="G27094" s="1"/>
    </row>
    <row r="27095" spans="1:7" x14ac:dyDescent="0.2">
      <c r="A27095" s="106"/>
      <c r="B27095" s="106"/>
      <c r="C27095" s="106"/>
      <c r="G27095" s="1"/>
    </row>
    <row r="27096" spans="1:7" x14ac:dyDescent="0.2">
      <c r="A27096" s="106"/>
      <c r="B27096" s="106"/>
      <c r="C27096" s="106"/>
      <c r="G27096" s="1"/>
    </row>
    <row r="27097" spans="1:7" x14ac:dyDescent="0.2">
      <c r="A27097" s="106"/>
      <c r="B27097" s="106"/>
      <c r="C27097" s="106"/>
      <c r="G27097" s="1"/>
    </row>
    <row r="27098" spans="1:7" x14ac:dyDescent="0.2">
      <c r="A27098" s="106"/>
      <c r="B27098" s="106"/>
      <c r="C27098" s="106"/>
      <c r="G27098" s="1"/>
    </row>
    <row r="27099" spans="1:7" x14ac:dyDescent="0.2">
      <c r="A27099" s="106"/>
      <c r="B27099" s="106"/>
      <c r="C27099" s="106"/>
      <c r="G27099" s="1"/>
    </row>
    <row r="27100" spans="1:7" x14ac:dyDescent="0.2">
      <c r="A27100" s="106"/>
      <c r="B27100" s="106"/>
      <c r="C27100" s="106"/>
      <c r="G27100" s="1"/>
    </row>
    <row r="27101" spans="1:7" x14ac:dyDescent="0.2">
      <c r="A27101" s="106"/>
      <c r="B27101" s="106"/>
      <c r="C27101" s="106"/>
      <c r="G27101" s="1"/>
    </row>
    <row r="27102" spans="1:7" x14ac:dyDescent="0.2">
      <c r="A27102" s="106"/>
      <c r="B27102" s="106"/>
      <c r="C27102" s="106"/>
      <c r="G27102" s="1"/>
    </row>
    <row r="27103" spans="1:7" x14ac:dyDescent="0.2">
      <c r="A27103" s="106"/>
      <c r="B27103" s="106"/>
      <c r="C27103" s="106"/>
      <c r="G27103" s="1"/>
    </row>
    <row r="27104" spans="1:7" x14ac:dyDescent="0.2">
      <c r="A27104" s="106"/>
      <c r="B27104" s="106"/>
      <c r="C27104" s="106"/>
      <c r="G27104" s="1"/>
    </row>
    <row r="27105" spans="1:7" x14ac:dyDescent="0.2">
      <c r="A27105" s="106"/>
      <c r="B27105" s="106"/>
      <c r="C27105" s="106"/>
      <c r="G27105" s="1"/>
    </row>
    <row r="27106" spans="1:7" x14ac:dyDescent="0.2">
      <c r="A27106" s="106"/>
      <c r="B27106" s="106"/>
      <c r="C27106" s="106"/>
      <c r="G27106" s="1"/>
    </row>
    <row r="27107" spans="1:7" x14ac:dyDescent="0.2">
      <c r="A27107" s="106"/>
      <c r="B27107" s="106"/>
      <c r="C27107" s="106"/>
      <c r="G27107" s="1"/>
    </row>
    <row r="27108" spans="1:7" x14ac:dyDescent="0.2">
      <c r="A27108" s="106"/>
      <c r="B27108" s="106"/>
      <c r="C27108" s="106"/>
      <c r="G27108" s="1"/>
    </row>
    <row r="27109" spans="1:7" x14ac:dyDescent="0.2">
      <c r="A27109" s="106"/>
      <c r="B27109" s="106"/>
      <c r="C27109" s="106"/>
      <c r="G27109" s="1"/>
    </row>
    <row r="27110" spans="1:7" x14ac:dyDescent="0.2">
      <c r="A27110" s="106"/>
      <c r="B27110" s="106"/>
      <c r="C27110" s="106"/>
      <c r="G27110" s="1"/>
    </row>
    <row r="27111" spans="1:7" x14ac:dyDescent="0.2">
      <c r="A27111" s="106"/>
      <c r="B27111" s="106"/>
      <c r="C27111" s="106"/>
      <c r="G27111" s="1"/>
    </row>
    <row r="27112" spans="1:7" x14ac:dyDescent="0.2">
      <c r="A27112" s="106"/>
      <c r="B27112" s="106"/>
      <c r="C27112" s="106"/>
      <c r="G27112" s="1"/>
    </row>
    <row r="27113" spans="1:7" x14ac:dyDescent="0.2">
      <c r="A27113" s="106"/>
      <c r="B27113" s="106"/>
      <c r="C27113" s="106"/>
      <c r="G27113" s="1"/>
    </row>
    <row r="27114" spans="1:7" x14ac:dyDescent="0.2">
      <c r="A27114" s="106"/>
      <c r="B27114" s="106"/>
      <c r="C27114" s="106"/>
      <c r="G27114" s="1"/>
    </row>
    <row r="27115" spans="1:7" x14ac:dyDescent="0.2">
      <c r="A27115" s="106"/>
      <c r="B27115" s="106"/>
      <c r="C27115" s="106"/>
      <c r="G27115" s="1"/>
    </row>
    <row r="27116" spans="1:7" x14ac:dyDescent="0.2">
      <c r="A27116" s="106"/>
      <c r="B27116" s="106"/>
      <c r="C27116" s="106"/>
      <c r="G27116" s="1"/>
    </row>
    <row r="27117" spans="1:7" x14ac:dyDescent="0.2">
      <c r="A27117" s="106"/>
      <c r="B27117" s="106"/>
      <c r="C27117" s="106"/>
      <c r="G27117" s="1"/>
    </row>
    <row r="27118" spans="1:7" x14ac:dyDescent="0.2">
      <c r="A27118" s="106"/>
      <c r="B27118" s="106"/>
      <c r="C27118" s="106"/>
      <c r="G27118" s="1"/>
    </row>
    <row r="27119" spans="1:7" x14ac:dyDescent="0.2">
      <c r="A27119" s="106"/>
      <c r="B27119" s="106"/>
      <c r="C27119" s="106"/>
      <c r="G27119" s="1"/>
    </row>
    <row r="27120" spans="1:7" x14ac:dyDescent="0.2">
      <c r="A27120" s="106"/>
      <c r="B27120" s="106"/>
      <c r="C27120" s="106"/>
      <c r="G27120" s="1"/>
    </row>
    <row r="27121" spans="1:7" x14ac:dyDescent="0.2">
      <c r="A27121" s="106"/>
      <c r="B27121" s="106"/>
      <c r="C27121" s="106"/>
      <c r="G27121" s="1"/>
    </row>
    <row r="27122" spans="1:7" x14ac:dyDescent="0.2">
      <c r="A27122" s="106"/>
      <c r="B27122" s="106"/>
      <c r="C27122" s="106"/>
      <c r="G27122" s="1"/>
    </row>
    <row r="27123" spans="1:7" x14ac:dyDescent="0.2">
      <c r="A27123" s="106"/>
      <c r="B27123" s="106"/>
      <c r="C27123" s="106"/>
      <c r="G27123" s="1"/>
    </row>
    <row r="27124" spans="1:7" x14ac:dyDescent="0.2">
      <c r="A27124" s="106"/>
      <c r="B27124" s="106"/>
      <c r="C27124" s="106"/>
      <c r="G27124" s="1"/>
    </row>
    <row r="27125" spans="1:7" x14ac:dyDescent="0.2">
      <c r="A27125" s="106"/>
      <c r="B27125" s="106"/>
      <c r="C27125" s="106"/>
      <c r="G27125" s="1"/>
    </row>
    <row r="27126" spans="1:7" x14ac:dyDescent="0.2">
      <c r="A27126" s="106"/>
      <c r="B27126" s="106"/>
      <c r="C27126" s="106"/>
      <c r="G27126" s="1"/>
    </row>
    <row r="27127" spans="1:7" x14ac:dyDescent="0.2">
      <c r="A27127" s="106"/>
      <c r="B27127" s="106"/>
      <c r="C27127" s="106"/>
      <c r="G27127" s="1"/>
    </row>
    <row r="27128" spans="1:7" x14ac:dyDescent="0.2">
      <c r="A27128" s="106"/>
      <c r="B27128" s="106"/>
      <c r="C27128" s="106"/>
      <c r="G27128" s="1"/>
    </row>
    <row r="27129" spans="1:7" x14ac:dyDescent="0.2">
      <c r="A27129" s="106"/>
      <c r="B27129" s="106"/>
      <c r="C27129" s="106"/>
      <c r="G27129" s="1"/>
    </row>
    <row r="27130" spans="1:7" x14ac:dyDescent="0.2">
      <c r="A27130" s="106"/>
      <c r="B27130" s="106"/>
      <c r="C27130" s="106"/>
      <c r="G27130" s="1"/>
    </row>
    <row r="27131" spans="1:7" x14ac:dyDescent="0.2">
      <c r="A27131" s="106"/>
      <c r="B27131" s="106"/>
      <c r="C27131" s="106"/>
      <c r="G27131" s="1"/>
    </row>
    <row r="27132" spans="1:7" x14ac:dyDescent="0.2">
      <c r="A27132" s="106"/>
      <c r="B27132" s="106"/>
      <c r="C27132" s="106"/>
      <c r="G27132" s="1"/>
    </row>
    <row r="27133" spans="1:7" x14ac:dyDescent="0.2">
      <c r="A27133" s="106"/>
      <c r="B27133" s="106"/>
      <c r="C27133" s="106"/>
      <c r="G27133" s="1"/>
    </row>
    <row r="27134" spans="1:7" x14ac:dyDescent="0.2">
      <c r="A27134" s="106"/>
      <c r="B27134" s="106"/>
      <c r="C27134" s="106"/>
      <c r="G27134" s="1"/>
    </row>
    <row r="27135" spans="1:7" x14ac:dyDescent="0.2">
      <c r="A27135" s="106"/>
      <c r="B27135" s="106"/>
      <c r="C27135" s="106"/>
      <c r="G27135" s="1"/>
    </row>
    <row r="27136" spans="1:7" x14ac:dyDescent="0.2">
      <c r="A27136" s="106"/>
      <c r="B27136" s="106"/>
      <c r="C27136" s="106"/>
      <c r="G27136" s="1"/>
    </row>
    <row r="27137" spans="1:7" x14ac:dyDescent="0.2">
      <c r="A27137" s="106"/>
      <c r="B27137" s="106"/>
      <c r="C27137" s="106"/>
      <c r="G27137" s="1"/>
    </row>
    <row r="27138" spans="1:7" x14ac:dyDescent="0.2">
      <c r="A27138" s="106"/>
      <c r="B27138" s="106"/>
      <c r="C27138" s="106"/>
      <c r="G27138" s="1"/>
    </row>
    <row r="27139" spans="1:7" x14ac:dyDescent="0.2">
      <c r="A27139" s="106"/>
      <c r="B27139" s="106"/>
      <c r="C27139" s="106"/>
      <c r="G27139" s="1"/>
    </row>
    <row r="27140" spans="1:7" x14ac:dyDescent="0.2">
      <c r="A27140" s="106"/>
      <c r="B27140" s="106"/>
      <c r="C27140" s="106"/>
      <c r="G27140" s="1"/>
    </row>
    <row r="27141" spans="1:7" x14ac:dyDescent="0.2">
      <c r="A27141" s="106"/>
      <c r="B27141" s="106"/>
      <c r="C27141" s="106"/>
      <c r="G27141" s="1"/>
    </row>
    <row r="27142" spans="1:7" x14ac:dyDescent="0.2">
      <c r="A27142" s="106"/>
      <c r="B27142" s="106"/>
      <c r="C27142" s="106"/>
      <c r="G27142" s="1"/>
    </row>
    <row r="27143" spans="1:7" x14ac:dyDescent="0.2">
      <c r="A27143" s="106"/>
      <c r="B27143" s="106"/>
      <c r="C27143" s="106"/>
      <c r="G27143" s="1"/>
    </row>
    <row r="27144" spans="1:7" x14ac:dyDescent="0.2">
      <c r="A27144" s="106"/>
      <c r="B27144" s="106"/>
      <c r="C27144" s="106"/>
      <c r="G27144" s="1"/>
    </row>
    <row r="27145" spans="1:7" x14ac:dyDescent="0.2">
      <c r="A27145" s="106"/>
      <c r="B27145" s="106"/>
      <c r="C27145" s="106"/>
      <c r="G27145" s="1"/>
    </row>
    <row r="27146" spans="1:7" x14ac:dyDescent="0.2">
      <c r="A27146" s="106"/>
      <c r="B27146" s="106"/>
      <c r="C27146" s="106"/>
      <c r="G27146" s="1"/>
    </row>
    <row r="27147" spans="1:7" x14ac:dyDescent="0.2">
      <c r="A27147" s="106"/>
      <c r="B27147" s="106"/>
      <c r="C27147" s="106"/>
      <c r="G27147" s="1"/>
    </row>
    <row r="27148" spans="1:7" x14ac:dyDescent="0.2">
      <c r="A27148" s="106"/>
      <c r="B27148" s="106"/>
      <c r="C27148" s="106"/>
      <c r="G27148" s="1"/>
    </row>
    <row r="27149" spans="1:7" x14ac:dyDescent="0.2">
      <c r="A27149" s="106"/>
      <c r="B27149" s="106"/>
      <c r="C27149" s="106"/>
      <c r="G27149" s="1"/>
    </row>
    <row r="27150" spans="1:7" x14ac:dyDescent="0.2">
      <c r="A27150" s="106"/>
      <c r="B27150" s="106"/>
      <c r="C27150" s="106"/>
      <c r="G27150" s="1"/>
    </row>
    <row r="27151" spans="1:7" x14ac:dyDescent="0.2">
      <c r="A27151" s="106"/>
      <c r="B27151" s="106"/>
      <c r="C27151" s="106"/>
      <c r="G27151" s="1"/>
    </row>
    <row r="27152" spans="1:7" x14ac:dyDescent="0.2">
      <c r="A27152" s="106"/>
      <c r="B27152" s="106"/>
      <c r="C27152" s="106"/>
      <c r="G27152" s="1"/>
    </row>
    <row r="27153" spans="1:7" x14ac:dyDescent="0.2">
      <c r="A27153" s="106"/>
      <c r="B27153" s="106"/>
      <c r="C27153" s="106"/>
      <c r="G27153" s="1"/>
    </row>
    <row r="27154" spans="1:7" x14ac:dyDescent="0.2">
      <c r="A27154" s="106"/>
      <c r="B27154" s="106"/>
      <c r="C27154" s="106"/>
      <c r="G27154" s="1"/>
    </row>
    <row r="27155" spans="1:7" x14ac:dyDescent="0.2">
      <c r="A27155" s="106"/>
      <c r="B27155" s="106"/>
      <c r="C27155" s="106"/>
      <c r="G27155" s="1"/>
    </row>
    <row r="27156" spans="1:7" x14ac:dyDescent="0.2">
      <c r="A27156" s="106"/>
      <c r="B27156" s="106"/>
      <c r="C27156" s="106"/>
      <c r="G27156" s="1"/>
    </row>
    <row r="27157" spans="1:7" x14ac:dyDescent="0.2">
      <c r="A27157" s="106"/>
      <c r="B27157" s="106"/>
      <c r="C27157" s="106"/>
      <c r="G27157" s="1"/>
    </row>
    <row r="27158" spans="1:7" x14ac:dyDescent="0.2">
      <c r="A27158" s="106"/>
      <c r="B27158" s="106"/>
      <c r="C27158" s="106"/>
      <c r="G27158" s="1"/>
    </row>
    <row r="27159" spans="1:7" x14ac:dyDescent="0.2">
      <c r="A27159" s="106"/>
      <c r="B27159" s="106"/>
      <c r="C27159" s="106"/>
      <c r="G27159" s="1"/>
    </row>
    <row r="27160" spans="1:7" x14ac:dyDescent="0.2">
      <c r="A27160" s="106"/>
      <c r="B27160" s="106"/>
      <c r="C27160" s="106"/>
      <c r="G27160" s="1"/>
    </row>
    <row r="27161" spans="1:7" x14ac:dyDescent="0.2">
      <c r="A27161" s="106"/>
      <c r="B27161" s="106"/>
      <c r="C27161" s="106"/>
      <c r="G27161" s="1"/>
    </row>
    <row r="27162" spans="1:7" x14ac:dyDescent="0.2">
      <c r="A27162" s="106"/>
      <c r="B27162" s="106"/>
      <c r="C27162" s="106"/>
      <c r="G27162" s="1"/>
    </row>
    <row r="27163" spans="1:7" x14ac:dyDescent="0.2">
      <c r="A27163" s="106"/>
      <c r="B27163" s="106"/>
      <c r="C27163" s="106"/>
      <c r="G27163" s="1"/>
    </row>
    <row r="27164" spans="1:7" x14ac:dyDescent="0.2">
      <c r="A27164" s="106"/>
      <c r="B27164" s="106"/>
      <c r="C27164" s="106"/>
      <c r="G27164" s="1"/>
    </row>
    <row r="27165" spans="1:7" x14ac:dyDescent="0.2">
      <c r="A27165" s="106"/>
      <c r="B27165" s="106"/>
      <c r="C27165" s="106"/>
      <c r="G27165" s="1"/>
    </row>
    <row r="27166" spans="1:7" x14ac:dyDescent="0.2">
      <c r="A27166" s="106"/>
      <c r="B27166" s="106"/>
      <c r="C27166" s="106"/>
      <c r="G27166" s="1"/>
    </row>
    <row r="27167" spans="1:7" x14ac:dyDescent="0.2">
      <c r="A27167" s="106"/>
      <c r="B27167" s="106"/>
      <c r="C27167" s="106"/>
      <c r="G27167" s="1"/>
    </row>
    <row r="27168" spans="1:7" x14ac:dyDescent="0.2">
      <c r="A27168" s="106"/>
      <c r="B27168" s="106"/>
      <c r="C27168" s="106"/>
      <c r="G27168" s="1"/>
    </row>
    <row r="27169" spans="1:7" x14ac:dyDescent="0.2">
      <c r="A27169" s="106"/>
      <c r="B27169" s="106"/>
      <c r="C27169" s="106"/>
      <c r="G27169" s="1"/>
    </row>
    <row r="27170" spans="1:7" x14ac:dyDescent="0.2">
      <c r="A27170" s="106"/>
      <c r="B27170" s="106"/>
      <c r="C27170" s="106"/>
      <c r="G27170" s="1"/>
    </row>
    <row r="27171" spans="1:7" x14ac:dyDescent="0.2">
      <c r="A27171" s="106"/>
      <c r="B27171" s="106"/>
      <c r="C27171" s="106"/>
      <c r="G27171" s="1"/>
    </row>
    <row r="27172" spans="1:7" x14ac:dyDescent="0.2">
      <c r="A27172" s="106"/>
      <c r="B27172" s="106"/>
      <c r="C27172" s="106"/>
      <c r="G27172" s="1"/>
    </row>
    <row r="27173" spans="1:7" x14ac:dyDescent="0.2">
      <c r="A27173" s="106"/>
      <c r="B27173" s="106"/>
      <c r="C27173" s="106"/>
      <c r="G27173" s="1"/>
    </row>
    <row r="27174" spans="1:7" x14ac:dyDescent="0.2">
      <c r="A27174" s="106"/>
      <c r="B27174" s="106"/>
      <c r="C27174" s="106"/>
      <c r="G27174" s="1"/>
    </row>
    <row r="27175" spans="1:7" x14ac:dyDescent="0.2">
      <c r="A27175" s="106"/>
      <c r="B27175" s="106"/>
      <c r="C27175" s="106"/>
      <c r="G27175" s="1"/>
    </row>
    <row r="27176" spans="1:7" x14ac:dyDescent="0.2">
      <c r="A27176" s="106"/>
      <c r="B27176" s="106"/>
      <c r="C27176" s="106"/>
      <c r="G27176" s="1"/>
    </row>
    <row r="27177" spans="1:7" x14ac:dyDescent="0.2">
      <c r="A27177" s="106"/>
      <c r="B27177" s="106"/>
      <c r="C27177" s="106"/>
      <c r="G27177" s="1"/>
    </row>
    <row r="27178" spans="1:7" x14ac:dyDescent="0.2">
      <c r="A27178" s="106"/>
      <c r="B27178" s="106"/>
      <c r="C27178" s="106"/>
      <c r="G27178" s="1"/>
    </row>
    <row r="27179" spans="1:7" x14ac:dyDescent="0.2">
      <c r="A27179" s="106"/>
      <c r="B27179" s="106"/>
      <c r="C27179" s="106"/>
      <c r="G27179" s="1"/>
    </row>
    <row r="27180" spans="1:7" x14ac:dyDescent="0.2">
      <c r="A27180" s="106"/>
      <c r="B27180" s="106"/>
      <c r="C27180" s="106"/>
      <c r="G27180" s="1"/>
    </row>
    <row r="27181" spans="1:7" x14ac:dyDescent="0.2">
      <c r="A27181" s="106"/>
      <c r="B27181" s="106"/>
      <c r="C27181" s="106"/>
      <c r="G27181" s="1"/>
    </row>
    <row r="27182" spans="1:7" x14ac:dyDescent="0.2">
      <c r="A27182" s="106"/>
      <c r="B27182" s="106"/>
      <c r="C27182" s="106"/>
      <c r="G27182" s="1"/>
    </row>
    <row r="27183" spans="1:7" x14ac:dyDescent="0.2">
      <c r="A27183" s="106"/>
      <c r="B27183" s="106"/>
      <c r="C27183" s="106"/>
      <c r="G27183" s="1"/>
    </row>
    <row r="27184" spans="1:7" x14ac:dyDescent="0.2">
      <c r="A27184" s="106"/>
      <c r="B27184" s="106"/>
      <c r="C27184" s="106"/>
      <c r="G27184" s="1"/>
    </row>
    <row r="27185" spans="1:7" x14ac:dyDescent="0.2">
      <c r="A27185" s="106"/>
      <c r="B27185" s="106"/>
      <c r="C27185" s="106"/>
      <c r="G27185" s="1"/>
    </row>
    <row r="27186" spans="1:7" x14ac:dyDescent="0.2">
      <c r="A27186" s="106"/>
      <c r="B27186" s="106"/>
      <c r="C27186" s="106"/>
      <c r="G27186" s="1"/>
    </row>
    <row r="27187" spans="1:7" x14ac:dyDescent="0.2">
      <c r="A27187" s="106"/>
      <c r="B27187" s="106"/>
      <c r="C27187" s="106"/>
      <c r="G27187" s="1"/>
    </row>
    <row r="27188" spans="1:7" x14ac:dyDescent="0.2">
      <c r="A27188" s="106"/>
      <c r="B27188" s="106"/>
      <c r="C27188" s="106"/>
      <c r="G27188" s="1"/>
    </row>
    <row r="27189" spans="1:7" x14ac:dyDescent="0.2">
      <c r="A27189" s="106"/>
      <c r="B27189" s="106"/>
      <c r="C27189" s="106"/>
      <c r="G27189" s="1"/>
    </row>
    <row r="27190" spans="1:7" x14ac:dyDescent="0.2">
      <c r="A27190" s="106"/>
      <c r="B27190" s="106"/>
      <c r="C27190" s="106"/>
      <c r="G27190" s="1"/>
    </row>
    <row r="27191" spans="1:7" x14ac:dyDescent="0.2">
      <c r="A27191" s="106"/>
      <c r="B27191" s="106"/>
      <c r="C27191" s="106"/>
      <c r="G27191" s="1"/>
    </row>
    <row r="27192" spans="1:7" x14ac:dyDescent="0.2">
      <c r="A27192" s="106"/>
      <c r="B27192" s="106"/>
      <c r="C27192" s="106"/>
      <c r="G27192" s="1"/>
    </row>
    <row r="27193" spans="1:7" x14ac:dyDescent="0.2">
      <c r="A27193" s="106"/>
      <c r="B27193" s="106"/>
      <c r="C27193" s="106"/>
      <c r="G27193" s="1"/>
    </row>
    <row r="27194" spans="1:7" x14ac:dyDescent="0.2">
      <c r="A27194" s="106"/>
      <c r="B27194" s="106"/>
      <c r="C27194" s="106"/>
      <c r="G27194" s="1"/>
    </row>
    <row r="27195" spans="1:7" x14ac:dyDescent="0.2">
      <c r="A27195" s="106"/>
      <c r="B27195" s="106"/>
      <c r="C27195" s="106"/>
      <c r="G27195" s="1"/>
    </row>
    <row r="27196" spans="1:7" x14ac:dyDescent="0.2">
      <c r="A27196" s="106"/>
      <c r="B27196" s="106"/>
      <c r="C27196" s="106"/>
      <c r="G27196" s="1"/>
    </row>
    <row r="27197" spans="1:7" x14ac:dyDescent="0.2">
      <c r="A27197" s="106"/>
      <c r="B27197" s="106"/>
      <c r="C27197" s="106"/>
      <c r="G27197" s="1"/>
    </row>
    <row r="27198" spans="1:7" x14ac:dyDescent="0.2">
      <c r="A27198" s="106"/>
      <c r="B27198" s="106"/>
      <c r="C27198" s="106"/>
    </row>
    <row r="27199" spans="1:7" x14ac:dyDescent="0.2">
      <c r="A27199" s="106"/>
      <c r="B27199" s="106"/>
      <c r="C27199" s="106"/>
      <c r="G27199" s="1"/>
    </row>
    <row r="27200" spans="1:7" x14ac:dyDescent="0.2">
      <c r="A27200" s="106"/>
      <c r="B27200" s="106"/>
      <c r="C27200" s="106"/>
      <c r="G27200" s="1"/>
    </row>
    <row r="27201" spans="1:7" x14ac:dyDescent="0.2">
      <c r="A27201" s="106"/>
      <c r="B27201" s="106"/>
      <c r="C27201" s="106"/>
      <c r="G27201" s="1"/>
    </row>
    <row r="27202" spans="1:7" x14ac:dyDescent="0.2">
      <c r="A27202" s="106"/>
      <c r="B27202" s="106"/>
      <c r="C27202" s="106"/>
    </row>
    <row r="27203" spans="1:7" x14ac:dyDescent="0.2">
      <c r="A27203" s="106"/>
      <c r="B27203" s="106"/>
      <c r="C27203" s="106"/>
      <c r="G27203" s="1"/>
    </row>
    <row r="27204" spans="1:7" x14ac:dyDescent="0.2">
      <c r="A27204" s="106"/>
      <c r="B27204" s="106"/>
      <c r="C27204" s="106"/>
      <c r="G27204" s="1"/>
    </row>
    <row r="27205" spans="1:7" x14ac:dyDescent="0.2">
      <c r="A27205" s="106"/>
      <c r="B27205" s="106"/>
      <c r="C27205" s="106"/>
      <c r="G27205" s="1"/>
    </row>
    <row r="27206" spans="1:7" x14ac:dyDescent="0.2">
      <c r="A27206" s="106"/>
      <c r="B27206" s="106"/>
      <c r="C27206" s="106"/>
      <c r="G27206" s="1"/>
    </row>
    <row r="27207" spans="1:7" x14ac:dyDescent="0.2">
      <c r="A27207" s="106"/>
      <c r="B27207" s="106"/>
      <c r="C27207" s="106"/>
    </row>
    <row r="27208" spans="1:7" x14ac:dyDescent="0.2">
      <c r="A27208" s="106"/>
      <c r="B27208" s="106"/>
      <c r="C27208" s="106"/>
      <c r="G27208" s="1"/>
    </row>
    <row r="27209" spans="1:7" x14ac:dyDescent="0.2">
      <c r="A27209" s="106"/>
      <c r="B27209" s="106"/>
      <c r="C27209" s="106"/>
      <c r="G27209" s="1"/>
    </row>
    <row r="27210" spans="1:7" x14ac:dyDescent="0.2">
      <c r="A27210" s="106"/>
      <c r="B27210" s="106"/>
      <c r="C27210" s="106"/>
      <c r="G27210" s="1"/>
    </row>
    <row r="27211" spans="1:7" x14ac:dyDescent="0.2">
      <c r="A27211" s="106"/>
      <c r="B27211" s="106"/>
      <c r="C27211" s="106"/>
      <c r="G27211" s="1"/>
    </row>
    <row r="27212" spans="1:7" x14ac:dyDescent="0.2">
      <c r="A27212" s="106"/>
      <c r="B27212" s="106"/>
      <c r="C27212" s="106"/>
      <c r="G27212" s="1"/>
    </row>
    <row r="27213" spans="1:7" x14ac:dyDescent="0.2">
      <c r="A27213" s="106"/>
      <c r="B27213" s="106"/>
      <c r="C27213" s="106"/>
      <c r="G27213" s="1"/>
    </row>
    <row r="27214" spans="1:7" x14ac:dyDescent="0.2">
      <c r="A27214" s="106"/>
      <c r="B27214" s="106"/>
      <c r="C27214" s="106"/>
      <c r="G27214" s="1"/>
    </row>
    <row r="27215" spans="1:7" x14ac:dyDescent="0.2">
      <c r="A27215" s="106"/>
      <c r="B27215" s="106"/>
      <c r="C27215" s="106"/>
      <c r="G27215" s="1"/>
    </row>
    <row r="27216" spans="1:7" x14ac:dyDescent="0.2">
      <c r="A27216" s="106"/>
      <c r="B27216" s="106"/>
      <c r="C27216" s="106"/>
      <c r="G27216" s="1"/>
    </row>
    <row r="27217" spans="1:7" x14ac:dyDescent="0.2">
      <c r="A27217" s="106"/>
      <c r="B27217" s="106"/>
      <c r="C27217" s="106"/>
      <c r="G27217" s="1"/>
    </row>
    <row r="27218" spans="1:7" x14ac:dyDescent="0.2">
      <c r="A27218" s="106"/>
      <c r="B27218" s="106"/>
      <c r="C27218" s="106"/>
      <c r="G27218" s="1"/>
    </row>
    <row r="27219" spans="1:7" x14ac:dyDescent="0.2">
      <c r="A27219" s="106"/>
      <c r="B27219" s="106"/>
      <c r="C27219" s="106"/>
      <c r="G27219" s="1"/>
    </row>
    <row r="27220" spans="1:7" x14ac:dyDescent="0.2">
      <c r="A27220" s="106"/>
      <c r="B27220" s="106"/>
      <c r="C27220" s="106"/>
    </row>
    <row r="27221" spans="1:7" x14ac:dyDescent="0.2">
      <c r="A27221" s="106"/>
      <c r="B27221" s="106"/>
      <c r="C27221" s="106"/>
      <c r="G27221" s="1"/>
    </row>
    <row r="27222" spans="1:7" x14ac:dyDescent="0.2">
      <c r="A27222" s="106"/>
      <c r="B27222" s="106"/>
      <c r="C27222" s="106"/>
      <c r="G27222" s="1"/>
    </row>
    <row r="27223" spans="1:7" x14ac:dyDescent="0.2">
      <c r="A27223" s="106"/>
      <c r="B27223" s="106"/>
      <c r="C27223" s="106"/>
      <c r="G27223" s="1"/>
    </row>
    <row r="27224" spans="1:7" x14ac:dyDescent="0.2">
      <c r="A27224" s="106"/>
      <c r="B27224" s="106"/>
      <c r="C27224" s="106"/>
      <c r="G27224" s="1"/>
    </row>
    <row r="27225" spans="1:7" x14ac:dyDescent="0.2">
      <c r="A27225" s="106"/>
      <c r="B27225" s="106"/>
      <c r="C27225" s="106"/>
      <c r="G27225" s="1"/>
    </row>
    <row r="27226" spans="1:7" x14ac:dyDescent="0.2">
      <c r="A27226" s="106"/>
      <c r="B27226" s="106"/>
      <c r="C27226" s="106"/>
      <c r="G27226" s="1"/>
    </row>
    <row r="27227" spans="1:7" x14ac:dyDescent="0.2">
      <c r="A27227" s="106"/>
      <c r="B27227" s="106"/>
      <c r="C27227" s="106"/>
      <c r="G27227" s="1"/>
    </row>
    <row r="27228" spans="1:7" x14ac:dyDescent="0.2">
      <c r="A27228" s="106"/>
      <c r="B27228" s="106"/>
      <c r="C27228" s="106"/>
      <c r="G27228" s="1"/>
    </row>
    <row r="27229" spans="1:7" x14ac:dyDescent="0.2">
      <c r="A27229" s="106"/>
      <c r="B27229" s="106"/>
      <c r="C27229" s="106"/>
      <c r="G27229" s="1"/>
    </row>
    <row r="27230" spans="1:7" x14ac:dyDescent="0.2">
      <c r="A27230" s="106"/>
      <c r="B27230" s="106"/>
      <c r="C27230" s="106"/>
      <c r="G27230" s="1"/>
    </row>
    <row r="27231" spans="1:7" x14ac:dyDescent="0.2">
      <c r="A27231" s="106"/>
      <c r="B27231" s="106"/>
      <c r="C27231" s="106"/>
      <c r="G27231" s="1"/>
    </row>
    <row r="27232" spans="1:7" x14ac:dyDescent="0.2">
      <c r="A27232" s="106"/>
      <c r="B27232" s="106"/>
      <c r="C27232" s="106"/>
      <c r="G27232" s="1"/>
    </row>
    <row r="27233" spans="1:7" x14ac:dyDescent="0.2">
      <c r="A27233" s="106"/>
      <c r="B27233" s="106"/>
      <c r="C27233" s="106"/>
      <c r="G27233" s="1"/>
    </row>
    <row r="27234" spans="1:7" x14ac:dyDescent="0.2">
      <c r="A27234" s="106"/>
      <c r="B27234" s="106"/>
      <c r="C27234" s="106"/>
      <c r="G27234" s="1"/>
    </row>
    <row r="27235" spans="1:7" x14ac:dyDescent="0.2">
      <c r="A27235" s="106"/>
      <c r="B27235" s="106"/>
      <c r="C27235" s="106"/>
      <c r="G27235" s="1"/>
    </row>
    <row r="27236" spans="1:7" x14ac:dyDescent="0.2">
      <c r="A27236" s="106"/>
      <c r="B27236" s="106"/>
      <c r="C27236" s="106"/>
    </row>
    <row r="27237" spans="1:7" x14ac:dyDescent="0.2">
      <c r="A27237" s="106"/>
      <c r="B27237" s="106"/>
      <c r="C27237" s="106"/>
      <c r="G27237" s="1"/>
    </row>
    <row r="27238" spans="1:7" x14ac:dyDescent="0.2">
      <c r="A27238" s="106"/>
      <c r="B27238" s="106"/>
      <c r="C27238" s="106"/>
      <c r="G27238" s="1"/>
    </row>
    <row r="27239" spans="1:7" x14ac:dyDescent="0.2">
      <c r="A27239" s="106"/>
      <c r="B27239" s="106"/>
      <c r="C27239" s="106"/>
    </row>
    <row r="27240" spans="1:7" x14ac:dyDescent="0.2">
      <c r="A27240" s="106"/>
      <c r="B27240" s="106"/>
      <c r="C27240" s="106"/>
    </row>
    <row r="27241" spans="1:7" x14ac:dyDescent="0.2">
      <c r="A27241" s="106"/>
      <c r="B27241" s="106"/>
      <c r="C27241" s="106"/>
      <c r="G27241" s="1"/>
    </row>
    <row r="27242" spans="1:7" x14ac:dyDescent="0.2">
      <c r="A27242" s="106"/>
      <c r="B27242" s="106"/>
      <c r="C27242" s="106"/>
    </row>
    <row r="27243" spans="1:7" x14ac:dyDescent="0.2">
      <c r="A27243" s="106"/>
      <c r="B27243" s="106"/>
      <c r="C27243" s="106"/>
      <c r="G27243" s="1"/>
    </row>
    <row r="27244" spans="1:7" x14ac:dyDescent="0.2">
      <c r="A27244" s="106"/>
      <c r="B27244" s="106"/>
      <c r="C27244" s="106"/>
      <c r="G27244" s="1"/>
    </row>
    <row r="27245" spans="1:7" x14ac:dyDescent="0.2">
      <c r="A27245" s="106"/>
      <c r="B27245" s="106"/>
      <c r="C27245" s="106"/>
      <c r="G27245" s="1"/>
    </row>
    <row r="27246" spans="1:7" x14ac:dyDescent="0.2">
      <c r="A27246" s="106"/>
      <c r="B27246" s="106"/>
      <c r="C27246" s="106"/>
      <c r="G27246" s="1"/>
    </row>
    <row r="27247" spans="1:7" x14ac:dyDescent="0.2">
      <c r="A27247" s="106"/>
      <c r="B27247" s="106"/>
      <c r="C27247" s="106"/>
      <c r="G27247" s="1"/>
    </row>
    <row r="27248" spans="1:7" x14ac:dyDescent="0.2">
      <c r="A27248" s="106"/>
      <c r="B27248" s="106"/>
      <c r="C27248" s="106"/>
      <c r="G27248" s="1"/>
    </row>
    <row r="27249" spans="1:7" x14ac:dyDescent="0.2">
      <c r="A27249" s="106"/>
      <c r="B27249" s="106"/>
      <c r="C27249" s="106"/>
      <c r="G27249" s="1"/>
    </row>
    <row r="27250" spans="1:7" x14ac:dyDescent="0.2">
      <c r="A27250" s="106"/>
      <c r="B27250" s="106"/>
      <c r="C27250" s="106"/>
      <c r="G27250" s="1"/>
    </row>
    <row r="27251" spans="1:7" x14ac:dyDescent="0.2">
      <c r="A27251" s="106"/>
      <c r="B27251" s="106"/>
      <c r="C27251" s="106"/>
      <c r="G27251" s="1"/>
    </row>
    <row r="27252" spans="1:7" x14ac:dyDescent="0.2">
      <c r="A27252" s="106"/>
      <c r="B27252" s="106"/>
      <c r="C27252" s="106"/>
    </row>
    <row r="27253" spans="1:7" x14ac:dyDescent="0.2">
      <c r="A27253" s="106"/>
      <c r="B27253" s="106"/>
      <c r="C27253" s="106"/>
      <c r="G27253" s="1"/>
    </row>
    <row r="27254" spans="1:7" x14ac:dyDescent="0.2">
      <c r="A27254" s="106"/>
      <c r="B27254" s="106"/>
      <c r="C27254" s="106"/>
      <c r="G27254" s="1"/>
    </row>
    <row r="27255" spans="1:7" x14ac:dyDescent="0.2">
      <c r="A27255" s="106"/>
      <c r="B27255" s="106"/>
      <c r="C27255" s="106"/>
      <c r="G27255" s="1"/>
    </row>
    <row r="27256" spans="1:7" x14ac:dyDescent="0.2">
      <c r="A27256" s="106"/>
      <c r="B27256" s="106"/>
      <c r="C27256" s="106"/>
      <c r="G27256" s="1"/>
    </row>
    <row r="27257" spans="1:7" x14ac:dyDescent="0.2">
      <c r="A27257" s="106"/>
      <c r="B27257" s="106"/>
      <c r="C27257" s="106"/>
      <c r="G27257" s="1"/>
    </row>
    <row r="27258" spans="1:7" x14ac:dyDescent="0.2">
      <c r="A27258" s="106"/>
      <c r="B27258" s="106"/>
      <c r="C27258" s="106"/>
      <c r="G27258" s="1"/>
    </row>
    <row r="27259" spans="1:7" x14ac:dyDescent="0.2">
      <c r="A27259" s="106"/>
      <c r="B27259" s="106"/>
      <c r="C27259" s="106"/>
      <c r="G27259" s="1"/>
    </row>
    <row r="27260" spans="1:7" x14ac:dyDescent="0.2">
      <c r="A27260" s="106"/>
      <c r="B27260" s="106"/>
      <c r="C27260" s="106"/>
      <c r="G27260" s="1"/>
    </row>
    <row r="27261" spans="1:7" x14ac:dyDescent="0.2">
      <c r="A27261" s="106"/>
      <c r="B27261" s="106"/>
      <c r="C27261" s="106"/>
      <c r="G27261" s="1"/>
    </row>
    <row r="27262" spans="1:7" x14ac:dyDescent="0.2">
      <c r="A27262" s="106"/>
      <c r="B27262" s="106"/>
      <c r="C27262" s="106"/>
      <c r="G27262" s="1"/>
    </row>
    <row r="27263" spans="1:7" x14ac:dyDescent="0.2">
      <c r="A27263" s="106"/>
      <c r="B27263" s="106"/>
      <c r="C27263" s="106"/>
      <c r="G27263" s="1"/>
    </row>
    <row r="27264" spans="1:7" x14ac:dyDescent="0.2">
      <c r="A27264" s="106"/>
      <c r="B27264" s="106"/>
      <c r="C27264" s="106"/>
      <c r="G27264" s="1"/>
    </row>
    <row r="27265" spans="1:7" x14ac:dyDescent="0.2">
      <c r="A27265" s="106"/>
      <c r="B27265" s="106"/>
      <c r="C27265" s="106"/>
      <c r="G27265" s="1"/>
    </row>
    <row r="27266" spans="1:7" x14ac:dyDescent="0.2">
      <c r="A27266" s="106"/>
      <c r="B27266" s="106"/>
      <c r="C27266" s="106"/>
      <c r="G27266" s="1"/>
    </row>
    <row r="27267" spans="1:7" x14ac:dyDescent="0.2">
      <c r="A27267" s="106"/>
      <c r="B27267" s="106"/>
      <c r="C27267" s="106"/>
      <c r="G27267" s="1"/>
    </row>
    <row r="27268" spans="1:7" x14ac:dyDescent="0.2">
      <c r="A27268" s="106"/>
      <c r="B27268" s="106"/>
      <c r="C27268" s="106"/>
      <c r="G27268" s="1"/>
    </row>
    <row r="27269" spans="1:7" x14ac:dyDescent="0.2">
      <c r="A27269" s="106"/>
      <c r="B27269" s="106"/>
      <c r="C27269" s="106"/>
      <c r="G27269" s="1"/>
    </row>
    <row r="27270" spans="1:7" x14ac:dyDescent="0.2">
      <c r="A27270" s="106"/>
      <c r="B27270" s="106"/>
      <c r="C27270" s="106"/>
      <c r="G27270" s="1"/>
    </row>
    <row r="27271" spans="1:7" x14ac:dyDescent="0.2">
      <c r="A27271" s="106"/>
      <c r="B27271" s="106"/>
      <c r="C27271" s="106"/>
      <c r="G27271" s="1"/>
    </row>
    <row r="27272" spans="1:7" x14ac:dyDescent="0.2">
      <c r="A27272" s="106"/>
      <c r="B27272" s="106"/>
      <c r="C27272" s="106"/>
      <c r="G27272" s="1"/>
    </row>
    <row r="27273" spans="1:7" x14ac:dyDescent="0.2">
      <c r="A27273" s="106"/>
      <c r="B27273" s="106"/>
      <c r="C27273" s="106"/>
      <c r="G27273" s="1"/>
    </row>
    <row r="27274" spans="1:7" x14ac:dyDescent="0.2">
      <c r="A27274" s="106"/>
      <c r="B27274" s="106"/>
      <c r="C27274" s="106"/>
      <c r="G27274" s="1"/>
    </row>
    <row r="27275" spans="1:7" x14ac:dyDescent="0.2">
      <c r="A27275" s="106"/>
      <c r="B27275" s="106"/>
      <c r="C27275" s="106"/>
      <c r="G27275" s="1"/>
    </row>
    <row r="27276" spans="1:7" x14ac:dyDescent="0.2">
      <c r="A27276" s="106"/>
      <c r="B27276" s="106"/>
      <c r="C27276" s="106"/>
      <c r="G27276" s="1"/>
    </row>
    <row r="27277" spans="1:7" x14ac:dyDescent="0.2">
      <c r="A27277" s="106"/>
      <c r="B27277" s="106"/>
      <c r="C27277" s="106"/>
    </row>
    <row r="27278" spans="1:7" x14ac:dyDescent="0.2">
      <c r="A27278" s="106"/>
      <c r="B27278" s="106"/>
      <c r="C27278" s="106"/>
      <c r="G27278" s="1"/>
    </row>
    <row r="27279" spans="1:7" x14ac:dyDescent="0.2">
      <c r="A27279" s="106"/>
      <c r="B27279" s="106"/>
      <c r="C27279" s="106"/>
      <c r="G27279" s="1"/>
    </row>
    <row r="27280" spans="1:7" x14ac:dyDescent="0.2">
      <c r="A27280" s="106"/>
      <c r="B27280" s="106"/>
      <c r="C27280" s="106"/>
      <c r="G27280" s="1"/>
    </row>
    <row r="27281" spans="1:7" x14ac:dyDescent="0.2">
      <c r="A27281" s="106"/>
      <c r="B27281" s="106"/>
      <c r="C27281" s="106"/>
      <c r="G27281" s="1"/>
    </row>
    <row r="27282" spans="1:7" x14ac:dyDescent="0.2">
      <c r="A27282" s="106"/>
      <c r="B27282" s="106"/>
      <c r="C27282" s="106"/>
      <c r="G27282" s="1"/>
    </row>
    <row r="27283" spans="1:7" x14ac:dyDescent="0.2">
      <c r="A27283" s="106"/>
      <c r="B27283" s="106"/>
      <c r="C27283" s="106"/>
      <c r="G27283" s="1"/>
    </row>
    <row r="27284" spans="1:7" x14ac:dyDescent="0.2">
      <c r="A27284" s="106"/>
      <c r="B27284" s="106"/>
      <c r="C27284" s="106"/>
      <c r="G27284" s="1"/>
    </row>
    <row r="27285" spans="1:7" x14ac:dyDescent="0.2">
      <c r="A27285" s="106"/>
      <c r="B27285" s="106"/>
      <c r="C27285" s="106"/>
      <c r="G27285" s="1"/>
    </row>
    <row r="27286" spans="1:7" x14ac:dyDescent="0.2">
      <c r="A27286" s="106"/>
      <c r="B27286" s="106"/>
      <c r="C27286" s="106"/>
      <c r="G27286" s="1"/>
    </row>
    <row r="27287" spans="1:7" x14ac:dyDescent="0.2">
      <c r="A27287" s="106"/>
      <c r="B27287" s="106"/>
      <c r="C27287" s="106"/>
      <c r="G27287" s="1"/>
    </row>
    <row r="27288" spans="1:7" x14ac:dyDescent="0.2">
      <c r="A27288" s="106"/>
      <c r="B27288" s="106"/>
      <c r="C27288" s="106"/>
      <c r="G27288" s="1"/>
    </row>
    <row r="27289" spans="1:7" x14ac:dyDescent="0.2">
      <c r="A27289" s="106"/>
      <c r="B27289" s="106"/>
      <c r="C27289" s="106"/>
      <c r="G27289" s="1"/>
    </row>
    <row r="27290" spans="1:7" x14ac:dyDescent="0.2">
      <c r="A27290" s="106"/>
      <c r="B27290" s="106"/>
      <c r="C27290" s="106"/>
      <c r="G27290" s="1"/>
    </row>
    <row r="27291" spans="1:7" x14ac:dyDescent="0.2">
      <c r="A27291" s="106"/>
      <c r="B27291" s="106"/>
      <c r="C27291" s="106"/>
      <c r="G27291" s="1"/>
    </row>
    <row r="27292" spans="1:7" x14ac:dyDescent="0.2">
      <c r="A27292" s="106"/>
      <c r="B27292" s="106"/>
      <c r="C27292" s="106"/>
      <c r="G27292" s="1"/>
    </row>
    <row r="27293" spans="1:7" x14ac:dyDescent="0.2">
      <c r="A27293" s="106"/>
      <c r="B27293" s="106"/>
      <c r="C27293" s="106"/>
      <c r="G27293" s="1"/>
    </row>
    <row r="27294" spans="1:7" x14ac:dyDescent="0.2">
      <c r="A27294" s="106"/>
      <c r="B27294" s="106"/>
      <c r="C27294" s="106"/>
      <c r="G27294" s="1"/>
    </row>
    <row r="27295" spans="1:7" x14ac:dyDescent="0.2">
      <c r="A27295" s="106"/>
      <c r="B27295" s="106"/>
      <c r="C27295" s="106"/>
      <c r="G27295" s="1"/>
    </row>
    <row r="27296" spans="1:7" x14ac:dyDescent="0.2">
      <c r="A27296" s="106"/>
      <c r="B27296" s="106"/>
      <c r="C27296" s="106"/>
      <c r="G27296" s="1"/>
    </row>
    <row r="27297" spans="1:7" x14ac:dyDescent="0.2">
      <c r="A27297" s="106"/>
      <c r="B27297" s="106"/>
      <c r="C27297" s="106"/>
      <c r="G27297" s="1"/>
    </row>
    <row r="27298" spans="1:7" x14ac:dyDescent="0.2">
      <c r="A27298" s="106"/>
      <c r="B27298" s="106"/>
      <c r="C27298" s="106"/>
      <c r="G27298" s="1"/>
    </row>
    <row r="27299" spans="1:7" x14ac:dyDescent="0.2">
      <c r="A27299" s="106"/>
      <c r="B27299" s="106"/>
      <c r="C27299" s="106"/>
      <c r="G27299" s="1"/>
    </row>
    <row r="27300" spans="1:7" x14ac:dyDescent="0.2">
      <c r="A27300" s="106"/>
      <c r="B27300" s="106"/>
      <c r="C27300" s="106"/>
      <c r="G27300" s="1"/>
    </row>
    <row r="27301" spans="1:7" x14ac:dyDescent="0.2">
      <c r="A27301" s="106"/>
      <c r="B27301" s="106"/>
      <c r="C27301" s="106"/>
      <c r="G27301" s="1"/>
    </row>
    <row r="27302" spans="1:7" x14ac:dyDescent="0.2">
      <c r="A27302" s="106"/>
      <c r="B27302" s="106"/>
      <c r="C27302" s="106"/>
      <c r="G27302" s="1"/>
    </row>
    <row r="27303" spans="1:7" x14ac:dyDescent="0.2">
      <c r="A27303" s="106"/>
      <c r="B27303" s="106"/>
      <c r="C27303" s="106"/>
      <c r="G27303" s="1"/>
    </row>
    <row r="27304" spans="1:7" x14ac:dyDescent="0.2">
      <c r="A27304" s="106"/>
      <c r="B27304" s="106"/>
      <c r="C27304" s="106"/>
      <c r="G27304" s="1"/>
    </row>
    <row r="27305" spans="1:7" x14ac:dyDescent="0.2">
      <c r="A27305" s="106"/>
      <c r="B27305" s="106"/>
      <c r="C27305" s="106"/>
      <c r="G27305" s="1"/>
    </row>
    <row r="27306" spans="1:7" x14ac:dyDescent="0.2">
      <c r="A27306" s="106"/>
      <c r="B27306" s="106"/>
      <c r="C27306" s="106"/>
      <c r="G27306" s="1"/>
    </row>
    <row r="27307" spans="1:7" x14ac:dyDescent="0.2">
      <c r="A27307" s="106"/>
      <c r="B27307" s="106"/>
      <c r="C27307" s="106"/>
      <c r="G27307" s="1"/>
    </row>
    <row r="27308" spans="1:7" x14ac:dyDescent="0.2">
      <c r="A27308" s="106"/>
      <c r="B27308" s="106"/>
      <c r="C27308" s="106"/>
      <c r="G27308" s="1"/>
    </row>
    <row r="27309" spans="1:7" x14ac:dyDescent="0.2">
      <c r="A27309" s="106"/>
      <c r="B27309" s="106"/>
      <c r="C27309" s="106"/>
      <c r="G27309" s="1"/>
    </row>
    <row r="27310" spans="1:7" x14ac:dyDescent="0.2">
      <c r="A27310" s="106"/>
      <c r="B27310" s="106"/>
      <c r="C27310" s="106"/>
      <c r="G27310" s="1"/>
    </row>
    <row r="27311" spans="1:7" x14ac:dyDescent="0.2">
      <c r="A27311" s="106"/>
      <c r="B27311" s="106"/>
      <c r="C27311" s="106"/>
      <c r="G27311" s="1"/>
    </row>
    <row r="27312" spans="1:7" x14ac:dyDescent="0.2">
      <c r="A27312" s="106"/>
      <c r="B27312" s="106"/>
      <c r="C27312" s="106"/>
      <c r="G27312" s="1"/>
    </row>
    <row r="27313" spans="1:7" x14ac:dyDescent="0.2">
      <c r="A27313" s="106"/>
      <c r="B27313" s="106"/>
      <c r="C27313" s="106"/>
      <c r="G27313" s="1"/>
    </row>
    <row r="27314" spans="1:7" x14ac:dyDescent="0.2">
      <c r="A27314" s="106"/>
      <c r="B27314" s="106"/>
      <c r="C27314" s="106"/>
      <c r="G27314" s="1"/>
    </row>
    <row r="27315" spans="1:7" x14ac:dyDescent="0.2">
      <c r="A27315" s="106"/>
      <c r="B27315" s="106"/>
      <c r="C27315" s="106"/>
      <c r="G27315" s="1"/>
    </row>
    <row r="27316" spans="1:7" x14ac:dyDescent="0.2">
      <c r="A27316" s="106"/>
      <c r="B27316" s="106"/>
      <c r="C27316" s="106"/>
      <c r="G27316" s="1"/>
    </row>
    <row r="27317" spans="1:7" x14ac:dyDescent="0.2">
      <c r="A27317" s="106"/>
      <c r="B27317" s="106"/>
      <c r="C27317" s="106"/>
      <c r="G27317" s="1"/>
    </row>
    <row r="27318" spans="1:7" x14ac:dyDescent="0.2">
      <c r="A27318" s="106"/>
      <c r="B27318" s="106"/>
      <c r="C27318" s="106"/>
      <c r="G27318" s="1"/>
    </row>
    <row r="27319" spans="1:7" x14ac:dyDescent="0.2">
      <c r="A27319" s="106"/>
      <c r="B27319" s="106"/>
      <c r="C27319" s="106"/>
      <c r="G27319" s="1"/>
    </row>
    <row r="27320" spans="1:7" x14ac:dyDescent="0.2">
      <c r="A27320" s="106"/>
      <c r="B27320" s="106"/>
      <c r="C27320" s="106"/>
      <c r="G27320" s="1"/>
    </row>
    <row r="27321" spans="1:7" x14ac:dyDescent="0.2">
      <c r="A27321" s="106"/>
      <c r="B27321" s="106"/>
      <c r="C27321" s="106"/>
      <c r="G27321" s="1"/>
    </row>
    <row r="27322" spans="1:7" x14ac:dyDescent="0.2">
      <c r="A27322" s="106"/>
      <c r="B27322" s="106"/>
      <c r="C27322" s="106"/>
      <c r="G27322" s="1"/>
    </row>
    <row r="27323" spans="1:7" x14ac:dyDescent="0.2">
      <c r="A27323" s="106"/>
      <c r="B27323" s="106"/>
      <c r="C27323" s="106"/>
      <c r="G27323" s="1"/>
    </row>
    <row r="27324" spans="1:7" x14ac:dyDescent="0.2">
      <c r="A27324" s="106"/>
      <c r="B27324" s="106"/>
      <c r="C27324" s="106"/>
      <c r="G27324" s="1"/>
    </row>
    <row r="27325" spans="1:7" x14ac:dyDescent="0.2">
      <c r="A27325" s="106"/>
      <c r="B27325" s="106"/>
      <c r="C27325" s="106"/>
      <c r="G27325" s="1"/>
    </row>
    <row r="27326" spans="1:7" x14ac:dyDescent="0.2">
      <c r="A27326" s="106"/>
      <c r="B27326" s="106"/>
      <c r="C27326" s="106"/>
      <c r="G27326" s="1"/>
    </row>
    <row r="27327" spans="1:7" x14ac:dyDescent="0.2">
      <c r="A27327" s="106"/>
      <c r="B27327" s="106"/>
      <c r="C27327" s="106"/>
      <c r="G27327" s="1"/>
    </row>
    <row r="27328" spans="1:7" x14ac:dyDescent="0.2">
      <c r="A27328" s="106"/>
      <c r="B27328" s="106"/>
      <c r="C27328" s="106"/>
      <c r="G27328" s="1"/>
    </row>
    <row r="27329" spans="1:7" x14ac:dyDescent="0.2">
      <c r="A27329" s="106"/>
      <c r="B27329" s="106"/>
      <c r="C27329" s="106"/>
      <c r="G27329" s="1"/>
    </row>
    <row r="27330" spans="1:7" x14ac:dyDescent="0.2">
      <c r="A27330" s="106"/>
      <c r="B27330" s="106"/>
      <c r="C27330" s="106"/>
      <c r="G27330" s="1"/>
    </row>
    <row r="27331" spans="1:7" x14ac:dyDescent="0.2">
      <c r="A27331" s="106"/>
      <c r="B27331" s="106"/>
      <c r="C27331" s="106"/>
      <c r="G27331" s="1"/>
    </row>
    <row r="27332" spans="1:7" x14ac:dyDescent="0.2">
      <c r="A27332" s="106"/>
      <c r="B27332" s="106"/>
      <c r="C27332" s="106"/>
      <c r="G27332" s="1"/>
    </row>
    <row r="27333" spans="1:7" x14ac:dyDescent="0.2">
      <c r="A27333" s="106"/>
      <c r="B27333" s="106"/>
      <c r="C27333" s="106"/>
      <c r="G27333" s="1"/>
    </row>
    <row r="27334" spans="1:7" x14ac:dyDescent="0.2">
      <c r="A27334" s="106"/>
      <c r="B27334" s="106"/>
      <c r="C27334" s="106"/>
      <c r="G27334" s="1"/>
    </row>
    <row r="27335" spans="1:7" x14ac:dyDescent="0.2">
      <c r="A27335" s="106"/>
      <c r="B27335" s="106"/>
      <c r="C27335" s="106"/>
      <c r="G27335" s="1"/>
    </row>
    <row r="27336" spans="1:7" x14ac:dyDescent="0.2">
      <c r="A27336" s="106"/>
      <c r="B27336" s="106"/>
      <c r="C27336" s="106"/>
      <c r="G27336" s="1"/>
    </row>
    <row r="27337" spans="1:7" x14ac:dyDescent="0.2">
      <c r="A27337" s="106"/>
      <c r="B27337" s="106"/>
      <c r="C27337" s="106"/>
      <c r="G27337" s="1"/>
    </row>
    <row r="27338" spans="1:7" x14ac:dyDescent="0.2">
      <c r="A27338" s="106"/>
      <c r="B27338" s="106"/>
      <c r="C27338" s="106"/>
      <c r="G27338" s="1"/>
    </row>
    <row r="27339" spans="1:7" x14ac:dyDescent="0.2">
      <c r="A27339" s="106"/>
      <c r="B27339" s="106"/>
      <c r="C27339" s="106"/>
    </row>
    <row r="27340" spans="1:7" x14ac:dyDescent="0.2">
      <c r="A27340" s="106"/>
      <c r="B27340" s="106"/>
      <c r="C27340" s="106"/>
      <c r="G27340" s="1"/>
    </row>
    <row r="27341" spans="1:7" x14ac:dyDescent="0.2">
      <c r="A27341" s="106"/>
      <c r="B27341" s="106"/>
      <c r="C27341" s="106"/>
      <c r="G27341" s="1"/>
    </row>
    <row r="27342" spans="1:7" x14ac:dyDescent="0.2">
      <c r="A27342" s="106"/>
      <c r="B27342" s="106"/>
      <c r="C27342" s="106"/>
      <c r="G27342" s="1"/>
    </row>
    <row r="27343" spans="1:7" x14ac:dyDescent="0.2">
      <c r="A27343" s="106"/>
      <c r="B27343" s="106"/>
      <c r="C27343" s="106"/>
    </row>
    <row r="27344" spans="1:7" x14ac:dyDescent="0.2">
      <c r="A27344" s="106"/>
      <c r="B27344" s="106"/>
      <c r="C27344" s="106"/>
      <c r="G27344" s="1"/>
    </row>
    <row r="27345" spans="1:7" x14ac:dyDescent="0.2">
      <c r="A27345" s="106"/>
      <c r="B27345" s="106"/>
      <c r="C27345" s="106"/>
    </row>
    <row r="27346" spans="1:7" x14ac:dyDescent="0.2">
      <c r="A27346" s="106"/>
      <c r="B27346" s="106"/>
      <c r="C27346" s="106"/>
      <c r="G27346" s="1"/>
    </row>
    <row r="27347" spans="1:7" x14ac:dyDescent="0.2">
      <c r="A27347" s="106"/>
      <c r="B27347" s="106"/>
      <c r="C27347" s="106"/>
    </row>
    <row r="27348" spans="1:7" x14ac:dyDescent="0.2">
      <c r="A27348" s="106"/>
      <c r="B27348" s="106"/>
      <c r="C27348" s="106"/>
    </row>
    <row r="27349" spans="1:7" x14ac:dyDescent="0.2">
      <c r="A27349" s="106"/>
      <c r="B27349" s="106"/>
      <c r="C27349" s="106"/>
      <c r="G27349" s="1"/>
    </row>
    <row r="27350" spans="1:7" x14ac:dyDescent="0.2">
      <c r="A27350" s="106"/>
      <c r="B27350" s="106"/>
      <c r="C27350" s="106"/>
    </row>
    <row r="27351" spans="1:7" x14ac:dyDescent="0.2">
      <c r="A27351" s="106"/>
      <c r="B27351" s="106"/>
      <c r="C27351" s="106"/>
      <c r="G27351" s="1"/>
    </row>
    <row r="27352" spans="1:7" x14ac:dyDescent="0.2">
      <c r="A27352" s="106"/>
      <c r="B27352" s="106"/>
      <c r="C27352" s="106"/>
      <c r="G27352" s="1"/>
    </row>
    <row r="27353" spans="1:7" x14ac:dyDescent="0.2">
      <c r="A27353" s="106"/>
      <c r="B27353" s="106"/>
      <c r="C27353" s="106"/>
      <c r="G27353" s="1"/>
    </row>
    <row r="27354" spans="1:7" x14ac:dyDescent="0.2">
      <c r="A27354" s="106"/>
      <c r="B27354" s="106"/>
      <c r="C27354" s="106"/>
      <c r="G27354" s="1"/>
    </row>
    <row r="27355" spans="1:7" x14ac:dyDescent="0.2">
      <c r="A27355" s="106"/>
      <c r="B27355" s="106"/>
      <c r="C27355" s="106"/>
      <c r="G27355" s="1"/>
    </row>
    <row r="27356" spans="1:7" x14ac:dyDescent="0.2">
      <c r="A27356" s="106"/>
      <c r="B27356" s="106"/>
      <c r="C27356" s="106"/>
    </row>
    <row r="27357" spans="1:7" x14ac:dyDescent="0.2">
      <c r="A27357" s="106"/>
      <c r="B27357" s="106"/>
      <c r="C27357" s="106"/>
    </row>
    <row r="27358" spans="1:7" x14ac:dyDescent="0.2">
      <c r="A27358" s="106"/>
      <c r="B27358" s="106"/>
      <c r="C27358" s="106"/>
      <c r="G27358" s="1"/>
    </row>
    <row r="27359" spans="1:7" x14ac:dyDescent="0.2">
      <c r="A27359" s="106"/>
      <c r="B27359" s="106"/>
      <c r="C27359" s="106"/>
    </row>
    <row r="27360" spans="1:7" x14ac:dyDescent="0.2">
      <c r="A27360" s="106"/>
      <c r="B27360" s="106"/>
      <c r="C27360" s="106"/>
      <c r="G27360" s="1"/>
    </row>
    <row r="27361" spans="1:7" x14ac:dyDescent="0.2">
      <c r="A27361" s="106"/>
      <c r="B27361" s="106"/>
      <c r="C27361" s="106"/>
      <c r="G27361" s="1"/>
    </row>
    <row r="27362" spans="1:7" x14ac:dyDescent="0.2">
      <c r="A27362" s="106"/>
      <c r="B27362" s="106"/>
      <c r="C27362" s="106"/>
      <c r="G27362" s="1"/>
    </row>
    <row r="27363" spans="1:7" x14ac:dyDescent="0.2">
      <c r="A27363" s="106"/>
      <c r="B27363" s="106"/>
      <c r="C27363" s="106"/>
      <c r="G27363" s="1"/>
    </row>
    <row r="27364" spans="1:7" x14ac:dyDescent="0.2">
      <c r="A27364" s="106"/>
      <c r="B27364" s="106"/>
      <c r="C27364" s="106"/>
      <c r="G27364" s="1"/>
    </row>
    <row r="27365" spans="1:7" x14ac:dyDescent="0.2">
      <c r="A27365" s="106"/>
      <c r="B27365" s="106"/>
      <c r="C27365" s="106"/>
    </row>
    <row r="27366" spans="1:7" x14ac:dyDescent="0.2">
      <c r="A27366" s="106"/>
      <c r="B27366" s="106"/>
      <c r="C27366" s="106"/>
    </row>
    <row r="27367" spans="1:7" x14ac:dyDescent="0.2">
      <c r="A27367" s="106"/>
      <c r="B27367" s="106"/>
      <c r="C27367" s="106"/>
    </row>
    <row r="27368" spans="1:7" x14ac:dyDescent="0.2">
      <c r="A27368" s="106"/>
      <c r="B27368" s="106"/>
      <c r="C27368" s="106"/>
    </row>
    <row r="27369" spans="1:7" x14ac:dyDescent="0.2">
      <c r="A27369" s="106"/>
      <c r="B27369" s="106"/>
      <c r="C27369" s="106"/>
      <c r="G27369" s="1"/>
    </row>
    <row r="27370" spans="1:7" x14ac:dyDescent="0.2">
      <c r="A27370" s="106"/>
      <c r="B27370" s="106"/>
      <c r="C27370" s="106"/>
      <c r="G27370" s="1"/>
    </row>
    <row r="27371" spans="1:7" x14ac:dyDescent="0.2">
      <c r="A27371" s="106"/>
      <c r="B27371" s="106"/>
      <c r="C27371" s="106"/>
      <c r="G27371" s="1"/>
    </row>
    <row r="27372" spans="1:7" x14ac:dyDescent="0.2">
      <c r="A27372" s="106"/>
      <c r="B27372" s="106"/>
      <c r="C27372" s="106"/>
      <c r="G27372" s="1"/>
    </row>
    <row r="27373" spans="1:7" x14ac:dyDescent="0.2">
      <c r="A27373" s="106"/>
      <c r="B27373" s="106"/>
      <c r="C27373" s="106"/>
      <c r="G27373" s="1"/>
    </row>
    <row r="27374" spans="1:7" x14ac:dyDescent="0.2">
      <c r="A27374" s="106"/>
      <c r="B27374" s="106"/>
      <c r="C27374" s="106"/>
    </row>
    <row r="27375" spans="1:7" x14ac:dyDescent="0.2">
      <c r="A27375" s="106"/>
      <c r="B27375" s="106"/>
      <c r="C27375" s="106"/>
      <c r="G27375" s="1"/>
    </row>
    <row r="27376" spans="1:7" x14ac:dyDescent="0.2">
      <c r="A27376" s="106"/>
      <c r="B27376" s="106"/>
      <c r="C27376" s="106"/>
      <c r="G27376" s="1"/>
    </row>
    <row r="27377" spans="1:7" x14ac:dyDescent="0.2">
      <c r="A27377" s="106"/>
      <c r="B27377" s="106"/>
      <c r="C27377" s="106"/>
      <c r="G27377" s="1"/>
    </row>
    <row r="27378" spans="1:7" x14ac:dyDescent="0.2">
      <c r="A27378" s="106"/>
      <c r="B27378" s="106"/>
      <c r="C27378" s="106"/>
      <c r="G27378" s="1"/>
    </row>
    <row r="27379" spans="1:7" x14ac:dyDescent="0.2">
      <c r="A27379" s="106"/>
      <c r="B27379" s="106"/>
      <c r="C27379" s="106"/>
    </row>
    <row r="27380" spans="1:7" x14ac:dyDescent="0.2">
      <c r="A27380" s="106"/>
      <c r="B27380" s="106"/>
      <c r="C27380" s="106"/>
      <c r="G27380" s="1"/>
    </row>
    <row r="27381" spans="1:7" x14ac:dyDescent="0.2">
      <c r="A27381" s="106"/>
      <c r="B27381" s="106"/>
      <c r="C27381" s="106"/>
    </row>
    <row r="27382" spans="1:7" x14ac:dyDescent="0.2">
      <c r="A27382" s="106"/>
      <c r="B27382" s="106"/>
      <c r="C27382" s="106"/>
      <c r="G27382" s="1"/>
    </row>
    <row r="27383" spans="1:7" x14ac:dyDescent="0.2">
      <c r="A27383" s="106"/>
      <c r="B27383" s="106"/>
      <c r="C27383" s="106"/>
    </row>
    <row r="27384" spans="1:7" x14ac:dyDescent="0.2">
      <c r="A27384" s="106"/>
      <c r="B27384" s="106"/>
      <c r="C27384" s="106"/>
      <c r="G27384" s="1"/>
    </row>
    <row r="27385" spans="1:7" x14ac:dyDescent="0.2">
      <c r="A27385" s="106"/>
      <c r="B27385" s="106"/>
      <c r="C27385" s="106"/>
    </row>
    <row r="27386" spans="1:7" x14ac:dyDescent="0.2">
      <c r="A27386" s="106"/>
      <c r="B27386" s="106"/>
      <c r="C27386" s="106"/>
    </row>
    <row r="27387" spans="1:7" x14ac:dyDescent="0.2">
      <c r="A27387" s="106"/>
      <c r="B27387" s="106"/>
      <c r="C27387" s="106"/>
    </row>
    <row r="27388" spans="1:7" x14ac:dyDescent="0.2">
      <c r="A27388" s="106"/>
      <c r="B27388" s="106"/>
      <c r="C27388" s="106"/>
      <c r="G27388" s="1"/>
    </row>
    <row r="27389" spans="1:7" x14ac:dyDescent="0.2">
      <c r="A27389" s="106"/>
      <c r="B27389" s="106"/>
      <c r="C27389" s="106"/>
      <c r="G27389" s="1"/>
    </row>
    <row r="27390" spans="1:7" x14ac:dyDescent="0.2">
      <c r="A27390" s="106"/>
      <c r="B27390" s="106"/>
      <c r="C27390" s="106"/>
      <c r="G27390" s="1"/>
    </row>
    <row r="27391" spans="1:7" x14ac:dyDescent="0.2">
      <c r="A27391" s="106"/>
      <c r="B27391" s="106"/>
      <c r="C27391" s="106"/>
      <c r="G27391" s="1"/>
    </row>
    <row r="27392" spans="1:7" x14ac:dyDescent="0.2">
      <c r="A27392" s="106"/>
      <c r="B27392" s="106"/>
      <c r="C27392" s="106"/>
      <c r="G27392" s="1"/>
    </row>
    <row r="27393" spans="1:7" x14ac:dyDescent="0.2">
      <c r="A27393" s="106"/>
      <c r="B27393" s="106"/>
      <c r="C27393" s="106"/>
      <c r="G27393" s="1"/>
    </row>
    <row r="27394" spans="1:7" x14ac:dyDescent="0.2">
      <c r="A27394" s="106"/>
      <c r="B27394" s="106"/>
      <c r="C27394" s="106"/>
      <c r="G27394" s="1"/>
    </row>
    <row r="27395" spans="1:7" x14ac:dyDescent="0.2">
      <c r="A27395" s="106"/>
      <c r="B27395" s="106"/>
      <c r="C27395" s="106"/>
      <c r="G27395" s="1"/>
    </row>
    <row r="27396" spans="1:7" x14ac:dyDescent="0.2">
      <c r="A27396" s="106"/>
      <c r="B27396" s="106"/>
      <c r="C27396" s="106"/>
      <c r="G27396" s="1"/>
    </row>
    <row r="27397" spans="1:7" x14ac:dyDescent="0.2">
      <c r="A27397" s="106"/>
      <c r="B27397" s="106"/>
      <c r="C27397" s="106"/>
      <c r="G27397" s="1"/>
    </row>
    <row r="27398" spans="1:7" x14ac:dyDescent="0.2">
      <c r="A27398" s="106"/>
      <c r="B27398" s="106"/>
      <c r="C27398" s="106"/>
      <c r="G27398" s="1"/>
    </row>
    <row r="27399" spans="1:7" x14ac:dyDescent="0.2">
      <c r="A27399" s="106"/>
      <c r="B27399" s="106"/>
      <c r="C27399" s="106"/>
    </row>
    <row r="27400" spans="1:7" x14ac:dyDescent="0.2">
      <c r="A27400" s="106"/>
      <c r="B27400" s="106"/>
      <c r="C27400" s="106"/>
      <c r="G27400" s="1"/>
    </row>
    <row r="27401" spans="1:7" x14ac:dyDescent="0.2">
      <c r="A27401" s="106"/>
      <c r="B27401" s="106"/>
      <c r="C27401" s="106"/>
      <c r="G27401" s="1"/>
    </row>
    <row r="27402" spans="1:7" x14ac:dyDescent="0.2">
      <c r="A27402" s="106"/>
      <c r="B27402" s="106"/>
      <c r="C27402" s="106"/>
      <c r="G27402" s="1"/>
    </row>
    <row r="27403" spans="1:7" x14ac:dyDescent="0.2">
      <c r="A27403" s="106"/>
      <c r="B27403" s="106"/>
      <c r="C27403" s="106"/>
      <c r="G27403" s="1"/>
    </row>
    <row r="27404" spans="1:7" x14ac:dyDescent="0.2">
      <c r="A27404" s="106"/>
      <c r="B27404" s="106"/>
      <c r="C27404" s="106"/>
      <c r="G27404" s="1"/>
    </row>
    <row r="27405" spans="1:7" x14ac:dyDescent="0.2">
      <c r="A27405" s="106"/>
      <c r="B27405" s="106"/>
      <c r="C27405" s="106"/>
      <c r="G27405" s="1"/>
    </row>
    <row r="27406" spans="1:7" x14ac:dyDescent="0.2">
      <c r="A27406" s="106"/>
      <c r="B27406" s="106"/>
      <c r="C27406" s="106"/>
      <c r="G27406" s="1"/>
    </row>
    <row r="27407" spans="1:7" x14ac:dyDescent="0.2">
      <c r="A27407" s="106"/>
      <c r="B27407" s="106"/>
      <c r="C27407" s="106"/>
      <c r="G27407" s="1"/>
    </row>
    <row r="27408" spans="1:7" x14ac:dyDescent="0.2">
      <c r="A27408" s="106"/>
      <c r="B27408" s="106"/>
      <c r="C27408" s="106"/>
      <c r="G27408" s="1"/>
    </row>
    <row r="27409" spans="1:7" x14ac:dyDescent="0.2">
      <c r="A27409" s="106"/>
      <c r="B27409" s="106"/>
      <c r="C27409" s="106"/>
      <c r="G27409" s="1"/>
    </row>
    <row r="27410" spans="1:7" x14ac:dyDescent="0.2">
      <c r="A27410" s="106"/>
      <c r="B27410" s="106"/>
      <c r="C27410" s="106"/>
      <c r="G27410" s="1"/>
    </row>
    <row r="27411" spans="1:7" x14ac:dyDescent="0.2">
      <c r="A27411" s="106"/>
      <c r="B27411" s="106"/>
      <c r="C27411" s="106"/>
    </row>
    <row r="27412" spans="1:7" x14ac:dyDescent="0.2">
      <c r="A27412" s="106"/>
      <c r="B27412" s="106"/>
      <c r="C27412" s="106"/>
      <c r="G27412" s="1"/>
    </row>
    <row r="27413" spans="1:7" x14ac:dyDescent="0.2">
      <c r="A27413" s="106"/>
      <c r="B27413" s="106"/>
      <c r="C27413" s="106"/>
      <c r="G27413" s="1"/>
    </row>
    <row r="27414" spans="1:7" x14ac:dyDescent="0.2">
      <c r="A27414" s="106"/>
      <c r="B27414" s="106"/>
      <c r="C27414" s="106"/>
      <c r="G27414" s="1"/>
    </row>
    <row r="27415" spans="1:7" x14ac:dyDescent="0.2">
      <c r="A27415" s="106"/>
      <c r="B27415" s="106"/>
      <c r="C27415" s="106"/>
      <c r="G27415" s="1"/>
    </row>
    <row r="27416" spans="1:7" x14ac:dyDescent="0.2">
      <c r="A27416" s="106"/>
      <c r="B27416" s="106"/>
      <c r="C27416" s="106"/>
      <c r="G27416" s="1"/>
    </row>
    <row r="27417" spans="1:7" x14ac:dyDescent="0.2">
      <c r="A27417" s="106"/>
      <c r="B27417" s="106"/>
      <c r="C27417" s="106"/>
      <c r="G27417" s="1"/>
    </row>
    <row r="27418" spans="1:7" x14ac:dyDescent="0.2">
      <c r="A27418" s="106"/>
      <c r="B27418" s="106"/>
      <c r="C27418" s="106"/>
      <c r="G27418" s="1"/>
    </row>
    <row r="27419" spans="1:7" x14ac:dyDescent="0.2">
      <c r="A27419" s="106"/>
      <c r="B27419" s="106"/>
      <c r="C27419" s="106"/>
      <c r="G27419" s="1"/>
    </row>
    <row r="27420" spans="1:7" x14ac:dyDescent="0.2">
      <c r="A27420" s="106"/>
      <c r="B27420" s="106"/>
      <c r="C27420" s="106"/>
      <c r="G27420" s="1"/>
    </row>
    <row r="27421" spans="1:7" x14ac:dyDescent="0.2">
      <c r="A27421" s="106"/>
      <c r="B27421" s="106"/>
      <c r="C27421" s="106"/>
      <c r="G27421" s="1"/>
    </row>
    <row r="27422" spans="1:7" x14ac:dyDescent="0.2">
      <c r="A27422" s="106"/>
      <c r="B27422" s="106"/>
      <c r="C27422" s="106"/>
      <c r="G27422" s="1"/>
    </row>
    <row r="27423" spans="1:7" x14ac:dyDescent="0.2">
      <c r="A27423" s="106"/>
      <c r="B27423" s="106"/>
      <c r="C27423" s="106"/>
      <c r="G27423" s="1"/>
    </row>
    <row r="27424" spans="1:7" x14ac:dyDescent="0.2">
      <c r="A27424" s="106"/>
      <c r="B27424" s="106"/>
      <c r="C27424" s="106"/>
      <c r="G27424" s="1"/>
    </row>
    <row r="27425" spans="1:7" x14ac:dyDescent="0.2">
      <c r="A27425" s="106"/>
      <c r="B27425" s="106"/>
      <c r="C27425" s="106"/>
      <c r="G27425" s="1"/>
    </row>
    <row r="27426" spans="1:7" x14ac:dyDescent="0.2">
      <c r="A27426" s="106"/>
      <c r="B27426" s="106"/>
      <c r="C27426" s="106"/>
      <c r="G27426" s="1"/>
    </row>
    <row r="27427" spans="1:7" x14ac:dyDescent="0.2">
      <c r="A27427" s="106"/>
      <c r="B27427" s="106"/>
      <c r="C27427" s="106"/>
      <c r="G27427" s="1"/>
    </row>
    <row r="27428" spans="1:7" x14ac:dyDescent="0.2">
      <c r="A27428" s="106"/>
      <c r="B27428" s="106"/>
      <c r="C27428" s="106"/>
      <c r="G27428" s="1"/>
    </row>
    <row r="27429" spans="1:7" x14ac:dyDescent="0.2">
      <c r="A27429" s="106"/>
      <c r="B27429" s="106"/>
      <c r="C27429" s="106"/>
      <c r="G27429" s="1"/>
    </row>
    <row r="27430" spans="1:7" x14ac:dyDescent="0.2">
      <c r="A27430" s="106"/>
      <c r="B27430" s="106"/>
      <c r="C27430" s="106"/>
      <c r="G27430" s="1"/>
    </row>
    <row r="27431" spans="1:7" x14ac:dyDescent="0.2">
      <c r="A27431" s="106"/>
      <c r="B27431" s="106"/>
      <c r="C27431" s="106"/>
      <c r="G27431" s="1"/>
    </row>
    <row r="27432" spans="1:7" x14ac:dyDescent="0.2">
      <c r="A27432" s="106"/>
      <c r="B27432" s="106"/>
      <c r="C27432" s="106"/>
      <c r="G27432" s="1"/>
    </row>
    <row r="27433" spans="1:7" x14ac:dyDescent="0.2">
      <c r="A27433" s="106"/>
      <c r="B27433" s="106"/>
      <c r="C27433" s="106"/>
      <c r="G27433" s="1"/>
    </row>
    <row r="27434" spans="1:7" x14ac:dyDescent="0.2">
      <c r="A27434" s="106"/>
      <c r="B27434" s="106"/>
      <c r="C27434" s="106"/>
      <c r="G27434" s="1"/>
    </row>
    <row r="27435" spans="1:7" x14ac:dyDescent="0.2">
      <c r="A27435" s="106"/>
      <c r="B27435" s="106"/>
      <c r="C27435" s="106"/>
      <c r="G27435" s="1"/>
    </row>
    <row r="27436" spans="1:7" x14ac:dyDescent="0.2">
      <c r="A27436" s="106"/>
      <c r="B27436" s="106"/>
      <c r="C27436" s="106"/>
      <c r="G27436" s="1"/>
    </row>
    <row r="27437" spans="1:7" x14ac:dyDescent="0.2">
      <c r="A27437" s="106"/>
      <c r="B27437" s="106"/>
      <c r="C27437" s="106"/>
      <c r="G27437" s="1"/>
    </row>
    <row r="27438" spans="1:7" x14ac:dyDescent="0.2">
      <c r="A27438" s="106"/>
      <c r="B27438" s="106"/>
      <c r="C27438" s="106"/>
      <c r="G27438" s="1"/>
    </row>
    <row r="27439" spans="1:7" x14ac:dyDescent="0.2">
      <c r="A27439" s="106"/>
      <c r="B27439" s="106"/>
      <c r="C27439" s="106"/>
      <c r="G27439" s="1"/>
    </row>
    <row r="27440" spans="1:7" x14ac:dyDescent="0.2">
      <c r="A27440" s="106"/>
      <c r="B27440" s="106"/>
      <c r="C27440" s="106"/>
      <c r="G27440" s="1"/>
    </row>
    <row r="27441" spans="1:7" x14ac:dyDescent="0.2">
      <c r="A27441" s="106"/>
      <c r="B27441" s="106"/>
      <c r="C27441" s="106"/>
      <c r="G27441" s="1"/>
    </row>
    <row r="27442" spans="1:7" x14ac:dyDescent="0.2">
      <c r="A27442" s="106"/>
      <c r="B27442" s="106"/>
      <c r="C27442" s="106"/>
      <c r="G27442" s="1"/>
    </row>
    <row r="27443" spans="1:7" x14ac:dyDescent="0.2">
      <c r="A27443" s="106"/>
      <c r="B27443" s="106"/>
      <c r="C27443" s="106"/>
      <c r="G27443" s="1"/>
    </row>
    <row r="27444" spans="1:7" x14ac:dyDescent="0.2">
      <c r="A27444" s="106"/>
      <c r="B27444" s="106"/>
      <c r="C27444" s="106"/>
      <c r="G27444" s="1"/>
    </row>
    <row r="27445" spans="1:7" x14ac:dyDescent="0.2">
      <c r="A27445" s="106"/>
      <c r="B27445" s="106"/>
      <c r="C27445" s="106"/>
      <c r="G27445" s="1"/>
    </row>
    <row r="27446" spans="1:7" x14ac:dyDescent="0.2">
      <c r="A27446" s="106"/>
      <c r="B27446" s="106"/>
      <c r="C27446" s="106"/>
      <c r="G27446" s="1"/>
    </row>
    <row r="27447" spans="1:7" x14ac:dyDescent="0.2">
      <c r="A27447" s="106"/>
      <c r="B27447" s="106"/>
      <c r="C27447" s="106"/>
      <c r="G27447" s="1"/>
    </row>
    <row r="27448" spans="1:7" x14ac:dyDescent="0.2">
      <c r="A27448" s="106"/>
      <c r="B27448" s="106"/>
      <c r="C27448" s="106"/>
      <c r="G27448" s="1"/>
    </row>
    <row r="27449" spans="1:7" x14ac:dyDescent="0.2">
      <c r="A27449" s="106"/>
      <c r="B27449" s="106"/>
      <c r="C27449" s="106"/>
      <c r="G27449" s="1"/>
    </row>
    <row r="27450" spans="1:7" x14ac:dyDescent="0.2">
      <c r="A27450" s="106"/>
      <c r="B27450" s="106"/>
      <c r="C27450" s="106"/>
      <c r="G27450" s="1"/>
    </row>
    <row r="27451" spans="1:7" x14ac:dyDescent="0.2">
      <c r="A27451" s="106"/>
      <c r="B27451" s="106"/>
      <c r="C27451" s="106"/>
      <c r="G27451" s="1"/>
    </row>
    <row r="27452" spans="1:7" x14ac:dyDescent="0.2">
      <c r="A27452" s="106"/>
      <c r="B27452" s="106"/>
      <c r="C27452" s="106"/>
      <c r="G27452" s="1"/>
    </row>
    <row r="27453" spans="1:7" x14ac:dyDescent="0.2">
      <c r="A27453" s="106"/>
      <c r="B27453" s="106"/>
      <c r="C27453" s="106"/>
      <c r="G27453" s="1"/>
    </row>
    <row r="27454" spans="1:7" x14ac:dyDescent="0.2">
      <c r="A27454" s="106"/>
      <c r="B27454" s="106"/>
      <c r="C27454" s="106"/>
      <c r="G27454" s="1"/>
    </row>
    <row r="27455" spans="1:7" x14ac:dyDescent="0.2">
      <c r="A27455" s="106"/>
      <c r="B27455" s="106"/>
      <c r="C27455" s="106"/>
      <c r="G27455" s="1"/>
    </row>
    <row r="27456" spans="1:7" x14ac:dyDescent="0.2">
      <c r="A27456" s="106"/>
      <c r="B27456" s="106"/>
      <c r="C27456" s="106"/>
      <c r="G27456" s="1"/>
    </row>
    <row r="27457" spans="1:7" x14ac:dyDescent="0.2">
      <c r="A27457" s="106"/>
      <c r="B27457" s="106"/>
      <c r="C27457" s="106"/>
      <c r="G27457" s="1"/>
    </row>
    <row r="27458" spans="1:7" x14ac:dyDescent="0.2">
      <c r="A27458" s="106"/>
      <c r="B27458" s="106"/>
      <c r="C27458" s="106"/>
      <c r="G27458" s="1"/>
    </row>
    <row r="27459" spans="1:7" x14ac:dyDescent="0.2">
      <c r="A27459" s="106"/>
      <c r="B27459" s="106"/>
      <c r="C27459" s="106"/>
      <c r="G27459" s="1"/>
    </row>
    <row r="27460" spans="1:7" x14ac:dyDescent="0.2">
      <c r="A27460" s="106"/>
      <c r="B27460" s="106"/>
      <c r="C27460" s="106"/>
      <c r="G27460" s="1"/>
    </row>
    <row r="27461" spans="1:7" x14ac:dyDescent="0.2">
      <c r="A27461" s="106"/>
      <c r="B27461" s="106"/>
      <c r="C27461" s="106"/>
      <c r="G27461" s="1"/>
    </row>
    <row r="27462" spans="1:7" x14ac:dyDescent="0.2">
      <c r="A27462" s="106"/>
      <c r="B27462" s="106"/>
      <c r="C27462" s="106"/>
      <c r="G27462" s="1"/>
    </row>
    <row r="27463" spans="1:7" x14ac:dyDescent="0.2">
      <c r="A27463" s="106"/>
      <c r="B27463" s="106"/>
      <c r="C27463" s="106"/>
      <c r="G27463" s="1"/>
    </row>
    <row r="27464" spans="1:7" x14ac:dyDescent="0.2">
      <c r="A27464" s="106"/>
      <c r="B27464" s="106"/>
      <c r="C27464" s="106"/>
      <c r="G27464" s="1"/>
    </row>
    <row r="27465" spans="1:7" x14ac:dyDescent="0.2">
      <c r="A27465" s="106"/>
      <c r="B27465" s="106"/>
      <c r="C27465" s="106"/>
      <c r="G27465" s="1"/>
    </row>
    <row r="27466" spans="1:7" x14ac:dyDescent="0.2">
      <c r="A27466" s="106"/>
      <c r="B27466" s="106"/>
      <c r="C27466" s="106"/>
      <c r="G27466" s="1"/>
    </row>
    <row r="27467" spans="1:7" x14ac:dyDescent="0.2">
      <c r="A27467" s="106"/>
      <c r="B27467" s="106"/>
      <c r="C27467" s="106"/>
      <c r="G27467" s="1"/>
    </row>
    <row r="27468" spans="1:7" x14ac:dyDescent="0.2">
      <c r="A27468" s="106"/>
      <c r="B27468" s="106"/>
      <c r="C27468" s="106"/>
      <c r="G27468" s="1"/>
    </row>
    <row r="27469" spans="1:7" x14ac:dyDescent="0.2">
      <c r="A27469" s="106"/>
      <c r="B27469" s="106"/>
      <c r="C27469" s="106"/>
      <c r="G27469" s="1"/>
    </row>
    <row r="27470" spans="1:7" x14ac:dyDescent="0.2">
      <c r="A27470" s="106"/>
      <c r="B27470" s="106"/>
      <c r="C27470" s="106"/>
      <c r="G27470" s="1"/>
    </row>
    <row r="27471" spans="1:7" x14ac:dyDescent="0.2">
      <c r="A27471" s="106"/>
      <c r="B27471" s="106"/>
      <c r="C27471" s="106"/>
      <c r="G27471" s="1"/>
    </row>
    <row r="27472" spans="1:7" x14ac:dyDescent="0.2">
      <c r="A27472" s="106"/>
      <c r="B27472" s="106"/>
      <c r="C27472" s="106"/>
      <c r="G27472" s="1"/>
    </row>
    <row r="27473" spans="1:7" x14ac:dyDescent="0.2">
      <c r="A27473" s="106"/>
      <c r="B27473" s="106"/>
      <c r="C27473" s="106"/>
      <c r="G27473" s="1"/>
    </row>
    <row r="27474" spans="1:7" x14ac:dyDescent="0.2">
      <c r="A27474" s="106"/>
      <c r="B27474" s="106"/>
      <c r="C27474" s="106"/>
      <c r="G27474" s="1"/>
    </row>
    <row r="27475" spans="1:7" x14ac:dyDescent="0.2">
      <c r="A27475" s="106"/>
      <c r="B27475" s="106"/>
      <c r="C27475" s="106"/>
      <c r="G27475" s="1"/>
    </row>
    <row r="27476" spans="1:7" x14ac:dyDescent="0.2">
      <c r="A27476" s="106"/>
      <c r="B27476" s="106"/>
      <c r="C27476" s="106"/>
      <c r="G27476" s="1"/>
    </row>
    <row r="27477" spans="1:7" x14ac:dyDescent="0.2">
      <c r="A27477" s="106"/>
      <c r="B27477" s="106"/>
      <c r="C27477" s="106"/>
      <c r="G27477" s="1"/>
    </row>
    <row r="27478" spans="1:7" x14ac:dyDescent="0.2">
      <c r="A27478" s="106"/>
      <c r="B27478" s="106"/>
      <c r="C27478" s="106"/>
      <c r="G27478" s="1"/>
    </row>
    <row r="27479" spans="1:7" x14ac:dyDescent="0.2">
      <c r="A27479" s="106"/>
      <c r="B27479" s="106"/>
      <c r="C27479" s="106"/>
      <c r="G27479" s="1"/>
    </row>
    <row r="27480" spans="1:7" x14ac:dyDescent="0.2">
      <c r="A27480" s="106"/>
      <c r="B27480" s="106"/>
      <c r="C27480" s="106"/>
      <c r="G27480" s="1"/>
    </row>
    <row r="27481" spans="1:7" x14ac:dyDescent="0.2">
      <c r="A27481" s="106"/>
      <c r="B27481" s="106"/>
      <c r="C27481" s="106"/>
      <c r="G27481" s="1"/>
    </row>
    <row r="27482" spans="1:7" x14ac:dyDescent="0.2">
      <c r="A27482" s="106"/>
      <c r="B27482" s="106"/>
      <c r="C27482" s="106"/>
      <c r="G27482" s="1"/>
    </row>
    <row r="27483" spans="1:7" x14ac:dyDescent="0.2">
      <c r="A27483" s="106"/>
      <c r="B27483" s="106"/>
      <c r="C27483" s="106"/>
      <c r="G27483" s="1"/>
    </row>
    <row r="27484" spans="1:7" x14ac:dyDescent="0.2">
      <c r="A27484" s="106"/>
      <c r="B27484" s="106"/>
      <c r="C27484" s="106"/>
      <c r="G27484" s="1"/>
    </row>
    <row r="27485" spans="1:7" x14ac:dyDescent="0.2">
      <c r="A27485" s="106"/>
      <c r="B27485" s="106"/>
      <c r="C27485" s="106"/>
      <c r="G27485" s="1"/>
    </row>
    <row r="27486" spans="1:7" x14ac:dyDescent="0.2">
      <c r="A27486" s="106"/>
      <c r="B27486" s="106"/>
      <c r="C27486" s="106"/>
      <c r="G27486" s="1"/>
    </row>
    <row r="27487" spans="1:7" x14ac:dyDescent="0.2">
      <c r="A27487" s="106"/>
      <c r="B27487" s="106"/>
      <c r="C27487" s="106"/>
      <c r="G27487" s="1"/>
    </row>
    <row r="27488" spans="1:7" x14ac:dyDescent="0.2">
      <c r="A27488" s="106"/>
      <c r="B27488" s="106"/>
      <c r="C27488" s="106"/>
      <c r="G27488" s="1"/>
    </row>
    <row r="27489" spans="1:7" x14ac:dyDescent="0.2">
      <c r="A27489" s="106"/>
      <c r="B27489" s="106"/>
      <c r="C27489" s="106"/>
      <c r="G27489" s="1"/>
    </row>
    <row r="27490" spans="1:7" x14ac:dyDescent="0.2">
      <c r="A27490" s="106"/>
      <c r="B27490" s="106"/>
      <c r="C27490" s="106"/>
      <c r="G27490" s="1"/>
    </row>
    <row r="27491" spans="1:7" x14ac:dyDescent="0.2">
      <c r="A27491" s="106"/>
      <c r="B27491" s="106"/>
      <c r="C27491" s="106"/>
      <c r="G27491" s="1"/>
    </row>
    <row r="27492" spans="1:7" x14ac:dyDescent="0.2">
      <c r="A27492" s="106"/>
      <c r="B27492" s="106"/>
      <c r="C27492" s="106"/>
      <c r="G27492" s="1"/>
    </row>
    <row r="27493" spans="1:7" x14ac:dyDescent="0.2">
      <c r="A27493" s="106"/>
      <c r="B27493" s="106"/>
      <c r="C27493" s="106"/>
      <c r="G27493" s="1"/>
    </row>
    <row r="27494" spans="1:7" x14ac:dyDescent="0.2">
      <c r="A27494" s="106"/>
      <c r="B27494" s="106"/>
      <c r="C27494" s="106"/>
      <c r="G27494" s="1"/>
    </row>
    <row r="27495" spans="1:7" x14ac:dyDescent="0.2">
      <c r="A27495" s="106"/>
      <c r="B27495" s="106"/>
      <c r="C27495" s="106"/>
      <c r="G27495" s="1"/>
    </row>
    <row r="27496" spans="1:7" x14ac:dyDescent="0.2">
      <c r="A27496" s="106"/>
      <c r="B27496" s="106"/>
      <c r="C27496" s="106"/>
      <c r="G27496" s="1"/>
    </row>
    <row r="27497" spans="1:7" x14ac:dyDescent="0.2">
      <c r="A27497" s="106"/>
      <c r="B27497" s="106"/>
      <c r="C27497" s="106"/>
      <c r="G27497" s="1"/>
    </row>
    <row r="27498" spans="1:7" x14ac:dyDescent="0.2">
      <c r="A27498" s="106"/>
      <c r="B27498" s="106"/>
      <c r="C27498" s="106"/>
      <c r="G27498" s="1"/>
    </row>
    <row r="27499" spans="1:7" x14ac:dyDescent="0.2">
      <c r="A27499" s="106"/>
      <c r="B27499" s="106"/>
      <c r="C27499" s="106"/>
    </row>
    <row r="27500" spans="1:7" x14ac:dyDescent="0.2">
      <c r="A27500" s="106"/>
      <c r="B27500" s="106"/>
      <c r="C27500" s="106"/>
      <c r="G27500" s="1"/>
    </row>
    <row r="27501" spans="1:7" x14ac:dyDescent="0.2">
      <c r="A27501" s="106"/>
      <c r="B27501" s="106"/>
      <c r="C27501" s="106"/>
      <c r="G27501" s="1"/>
    </row>
    <row r="27502" spans="1:7" x14ac:dyDescent="0.2">
      <c r="A27502" s="106"/>
      <c r="B27502" s="106"/>
      <c r="C27502" s="106"/>
      <c r="G27502" s="1"/>
    </row>
    <row r="27503" spans="1:7" x14ac:dyDescent="0.2">
      <c r="A27503" s="106"/>
      <c r="B27503" s="106"/>
      <c r="C27503" s="106"/>
      <c r="G27503" s="1"/>
    </row>
    <row r="27504" spans="1:7" x14ac:dyDescent="0.2">
      <c r="A27504" s="106"/>
      <c r="B27504" s="106"/>
      <c r="C27504" s="106"/>
      <c r="G27504" s="1"/>
    </row>
    <row r="27505" spans="1:7" x14ac:dyDescent="0.2">
      <c r="A27505" s="106"/>
      <c r="B27505" s="106"/>
      <c r="C27505" s="106"/>
    </row>
    <row r="27506" spans="1:7" x14ac:dyDescent="0.2">
      <c r="A27506" s="106"/>
      <c r="B27506" s="106"/>
      <c r="C27506" s="106"/>
      <c r="G27506" s="1"/>
    </row>
    <row r="27507" spans="1:7" x14ac:dyDescent="0.2">
      <c r="A27507" s="106"/>
      <c r="B27507" s="106"/>
      <c r="C27507" s="106"/>
      <c r="G27507" s="1"/>
    </row>
    <row r="27508" spans="1:7" x14ac:dyDescent="0.2">
      <c r="A27508" s="106"/>
      <c r="B27508" s="106"/>
      <c r="C27508" s="106"/>
      <c r="G27508" s="1"/>
    </row>
    <row r="27509" spans="1:7" x14ac:dyDescent="0.2">
      <c r="A27509" s="106"/>
      <c r="B27509" s="106"/>
      <c r="C27509" s="106"/>
      <c r="G27509" s="1"/>
    </row>
    <row r="27510" spans="1:7" x14ac:dyDescent="0.2">
      <c r="A27510" s="106"/>
      <c r="B27510" s="106"/>
      <c r="C27510" s="106"/>
      <c r="G27510" s="1"/>
    </row>
    <row r="27511" spans="1:7" x14ac:dyDescent="0.2">
      <c r="A27511" s="106"/>
      <c r="B27511" s="106"/>
      <c r="C27511" s="106"/>
      <c r="G27511" s="1"/>
    </row>
    <row r="27512" spans="1:7" x14ac:dyDescent="0.2">
      <c r="A27512" s="106"/>
      <c r="B27512" s="106"/>
      <c r="C27512" s="106"/>
      <c r="G27512" s="1"/>
    </row>
    <row r="27513" spans="1:7" x14ac:dyDescent="0.2">
      <c r="A27513" s="106"/>
      <c r="B27513" s="106"/>
      <c r="C27513" s="106"/>
    </row>
    <row r="27514" spans="1:7" x14ac:dyDescent="0.2">
      <c r="A27514" s="106"/>
      <c r="B27514" s="106"/>
      <c r="C27514" s="106"/>
    </row>
    <row r="27515" spans="1:7" x14ac:dyDescent="0.2">
      <c r="A27515" s="106"/>
      <c r="B27515" s="106"/>
      <c r="C27515" s="106"/>
    </row>
    <row r="27516" spans="1:7" x14ac:dyDescent="0.2">
      <c r="A27516" s="106"/>
      <c r="B27516" s="106"/>
      <c r="C27516" s="106"/>
    </row>
    <row r="27517" spans="1:7" x14ac:dyDescent="0.2">
      <c r="A27517" s="106"/>
      <c r="B27517" s="106"/>
      <c r="C27517" s="106"/>
    </row>
    <row r="27518" spans="1:7" x14ac:dyDescent="0.2">
      <c r="A27518" s="106"/>
      <c r="B27518" s="106"/>
      <c r="C27518" s="106"/>
      <c r="G27518" s="1"/>
    </row>
    <row r="27519" spans="1:7" x14ac:dyDescent="0.2">
      <c r="A27519" s="106"/>
      <c r="B27519" s="106"/>
      <c r="C27519" s="106"/>
    </row>
    <row r="27520" spans="1:7" x14ac:dyDescent="0.2">
      <c r="A27520" s="106"/>
      <c r="B27520" s="106"/>
      <c r="C27520" s="106"/>
    </row>
    <row r="27521" spans="1:7" x14ac:dyDescent="0.2">
      <c r="A27521" s="106"/>
      <c r="B27521" s="106"/>
      <c r="C27521" s="106"/>
      <c r="G27521" s="1"/>
    </row>
    <row r="27522" spans="1:7" x14ac:dyDescent="0.2">
      <c r="A27522" s="106"/>
      <c r="B27522" s="106"/>
      <c r="C27522" s="106"/>
      <c r="G27522" s="1"/>
    </row>
    <row r="27523" spans="1:7" x14ac:dyDescent="0.2">
      <c r="A27523" s="106"/>
      <c r="B27523" s="106"/>
      <c r="C27523" s="106"/>
      <c r="G27523" s="1"/>
    </row>
    <row r="27524" spans="1:7" x14ac:dyDescent="0.2">
      <c r="A27524" s="106"/>
      <c r="B27524" s="106"/>
      <c r="C27524" s="106"/>
      <c r="G27524" s="1"/>
    </row>
    <row r="27525" spans="1:7" x14ac:dyDescent="0.2">
      <c r="A27525" s="106"/>
      <c r="B27525" s="106"/>
      <c r="C27525" s="106"/>
      <c r="G27525" s="1"/>
    </row>
    <row r="27526" spans="1:7" x14ac:dyDescent="0.2">
      <c r="A27526" s="106"/>
      <c r="B27526" s="106"/>
      <c r="C27526" s="106"/>
      <c r="G27526" s="1"/>
    </row>
    <row r="27527" spans="1:7" x14ac:dyDescent="0.2">
      <c r="A27527" s="106"/>
      <c r="B27527" s="106"/>
      <c r="C27527" s="106"/>
    </row>
    <row r="27528" spans="1:7" x14ac:dyDescent="0.2">
      <c r="A27528" s="106"/>
      <c r="B27528" s="106"/>
      <c r="C27528" s="106"/>
    </row>
    <row r="27529" spans="1:7" x14ac:dyDescent="0.2">
      <c r="A27529" s="106"/>
      <c r="B27529" s="106"/>
      <c r="C27529" s="106"/>
    </row>
    <row r="27530" spans="1:7" x14ac:dyDescent="0.2">
      <c r="A27530" s="106"/>
      <c r="B27530" s="106"/>
      <c r="C27530" s="106"/>
      <c r="G27530" s="1"/>
    </row>
    <row r="27531" spans="1:7" x14ac:dyDescent="0.2">
      <c r="A27531" s="106"/>
      <c r="B27531" s="106"/>
      <c r="C27531" s="106"/>
      <c r="G27531" s="1"/>
    </row>
    <row r="27532" spans="1:7" x14ac:dyDescent="0.2">
      <c r="A27532" s="106"/>
      <c r="B27532" s="106"/>
      <c r="C27532" s="106"/>
    </row>
    <row r="27533" spans="1:7" x14ac:dyDescent="0.2">
      <c r="A27533" s="106"/>
      <c r="B27533" s="106"/>
      <c r="C27533" s="106"/>
    </row>
    <row r="27534" spans="1:7" x14ac:dyDescent="0.2">
      <c r="A27534" s="106"/>
      <c r="B27534" s="106"/>
      <c r="C27534" s="106"/>
    </row>
    <row r="27535" spans="1:7" x14ac:dyDescent="0.2">
      <c r="A27535" s="106"/>
      <c r="B27535" s="106"/>
      <c r="C27535" s="106"/>
    </row>
    <row r="27536" spans="1:7" x14ac:dyDescent="0.2">
      <c r="A27536" s="106"/>
      <c r="B27536" s="106"/>
      <c r="C27536" s="106"/>
    </row>
    <row r="27537" spans="1:7" x14ac:dyDescent="0.2">
      <c r="A27537" s="106"/>
      <c r="B27537" s="106"/>
      <c r="C27537" s="106"/>
      <c r="G27537" s="1"/>
    </row>
    <row r="27538" spans="1:7" x14ac:dyDescent="0.2">
      <c r="A27538" s="106"/>
      <c r="B27538" s="106"/>
      <c r="C27538" s="106"/>
    </row>
    <row r="27539" spans="1:7" x14ac:dyDescent="0.2">
      <c r="A27539" s="106"/>
      <c r="B27539" s="106"/>
      <c r="C27539" s="106"/>
    </row>
    <row r="27540" spans="1:7" x14ac:dyDescent="0.2">
      <c r="A27540" s="106"/>
      <c r="B27540" s="106"/>
      <c r="C27540" s="106"/>
    </row>
    <row r="27541" spans="1:7" x14ac:dyDescent="0.2">
      <c r="A27541" s="106"/>
      <c r="B27541" s="106"/>
      <c r="C27541" s="106"/>
    </row>
    <row r="27542" spans="1:7" x14ac:dyDescent="0.2">
      <c r="A27542" s="106"/>
      <c r="B27542" s="106"/>
      <c r="C27542" s="106"/>
      <c r="G27542" s="1"/>
    </row>
    <row r="27543" spans="1:7" x14ac:dyDescent="0.2">
      <c r="A27543" s="106"/>
      <c r="B27543" s="106"/>
      <c r="C27543" s="106"/>
    </row>
    <row r="27544" spans="1:7" x14ac:dyDescent="0.2">
      <c r="A27544" s="106"/>
      <c r="B27544" s="106"/>
      <c r="C27544" s="106"/>
      <c r="G27544" s="1"/>
    </row>
    <row r="27545" spans="1:7" x14ac:dyDescent="0.2">
      <c r="A27545" s="106"/>
      <c r="B27545" s="106"/>
      <c r="C27545" s="106"/>
      <c r="G27545" s="1"/>
    </row>
    <row r="27546" spans="1:7" x14ac:dyDescent="0.2">
      <c r="A27546" s="106"/>
      <c r="B27546" s="106"/>
      <c r="C27546" s="106"/>
    </row>
    <row r="27547" spans="1:7" x14ac:dyDescent="0.2">
      <c r="A27547" s="106"/>
      <c r="B27547" s="106"/>
      <c r="C27547" s="106"/>
      <c r="G27547" s="1"/>
    </row>
    <row r="27548" spans="1:7" x14ac:dyDescent="0.2">
      <c r="A27548" s="106"/>
      <c r="B27548" s="106"/>
      <c r="C27548" s="106"/>
    </row>
    <row r="27549" spans="1:7" x14ac:dyDescent="0.2">
      <c r="A27549" s="106"/>
      <c r="B27549" s="106"/>
      <c r="C27549" s="106"/>
      <c r="G27549" s="1"/>
    </row>
    <row r="27550" spans="1:7" x14ac:dyDescent="0.2">
      <c r="A27550" s="106"/>
      <c r="B27550" s="106"/>
      <c r="C27550" s="106"/>
    </row>
    <row r="27551" spans="1:7" x14ac:dyDescent="0.2">
      <c r="A27551" s="106"/>
      <c r="B27551" s="106"/>
      <c r="C27551" s="106"/>
      <c r="G27551" s="1"/>
    </row>
    <row r="27552" spans="1:7" x14ac:dyDescent="0.2">
      <c r="A27552" s="106"/>
      <c r="B27552" s="106"/>
      <c r="C27552" s="106"/>
    </row>
    <row r="27553" spans="1:7" x14ac:dyDescent="0.2">
      <c r="A27553" s="106"/>
      <c r="B27553" s="106"/>
      <c r="C27553" s="106"/>
      <c r="G27553" s="1"/>
    </row>
    <row r="27554" spans="1:7" x14ac:dyDescent="0.2">
      <c r="A27554" s="106"/>
      <c r="B27554" s="106"/>
      <c r="C27554" s="106"/>
      <c r="G27554" s="1"/>
    </row>
    <row r="27555" spans="1:7" x14ac:dyDescent="0.2">
      <c r="A27555" s="106"/>
      <c r="B27555" s="106"/>
      <c r="C27555" s="106"/>
      <c r="G27555" s="1"/>
    </row>
    <row r="27556" spans="1:7" x14ac:dyDescent="0.2">
      <c r="A27556" s="106"/>
      <c r="B27556" s="106"/>
      <c r="C27556" s="106"/>
      <c r="G27556" s="1"/>
    </row>
    <row r="27557" spans="1:7" x14ac:dyDescent="0.2">
      <c r="A27557" s="106"/>
      <c r="B27557" s="106"/>
      <c r="C27557" s="106"/>
    </row>
    <row r="27558" spans="1:7" x14ac:dyDescent="0.2">
      <c r="A27558" s="106"/>
      <c r="B27558" s="106"/>
      <c r="C27558" s="106"/>
      <c r="G27558" s="1"/>
    </row>
    <row r="27559" spans="1:7" x14ac:dyDescent="0.2">
      <c r="A27559" s="106"/>
      <c r="B27559" s="106"/>
      <c r="C27559" s="106"/>
      <c r="G27559" s="1"/>
    </row>
    <row r="27560" spans="1:7" x14ac:dyDescent="0.2">
      <c r="A27560" s="106"/>
      <c r="B27560" s="106"/>
      <c r="C27560" s="106"/>
      <c r="G27560" s="1"/>
    </row>
    <row r="27561" spans="1:7" x14ac:dyDescent="0.2">
      <c r="A27561" s="106"/>
      <c r="B27561" s="106"/>
      <c r="C27561" s="106"/>
      <c r="G27561" s="1"/>
    </row>
    <row r="27562" spans="1:7" x14ac:dyDescent="0.2">
      <c r="A27562" s="106"/>
      <c r="B27562" s="106"/>
      <c r="C27562" s="106"/>
      <c r="G27562" s="1"/>
    </row>
    <row r="27563" spans="1:7" x14ac:dyDescent="0.2">
      <c r="A27563" s="106"/>
      <c r="B27563" s="106"/>
      <c r="C27563" s="106"/>
      <c r="G27563" s="1"/>
    </row>
    <row r="27564" spans="1:7" x14ac:dyDescent="0.2">
      <c r="A27564" s="106"/>
      <c r="B27564" s="106"/>
      <c r="C27564" s="106"/>
      <c r="G27564" s="1"/>
    </row>
    <row r="27565" spans="1:7" x14ac:dyDescent="0.2">
      <c r="A27565" s="106"/>
      <c r="B27565" s="106"/>
      <c r="C27565" s="106"/>
      <c r="G27565" s="1"/>
    </row>
    <row r="27566" spans="1:7" x14ac:dyDescent="0.2">
      <c r="A27566" s="106"/>
      <c r="B27566" s="106"/>
      <c r="C27566" s="106"/>
      <c r="G27566" s="1"/>
    </row>
    <row r="27567" spans="1:7" x14ac:dyDescent="0.2">
      <c r="A27567" s="106"/>
      <c r="B27567" s="106"/>
      <c r="C27567" s="106"/>
      <c r="G27567" s="1"/>
    </row>
    <row r="27568" spans="1:7" x14ac:dyDescent="0.2">
      <c r="A27568" s="106"/>
      <c r="B27568" s="106"/>
      <c r="C27568" s="106"/>
      <c r="G27568" s="1"/>
    </row>
    <row r="27569" spans="1:7" x14ac:dyDescent="0.2">
      <c r="A27569" s="106"/>
      <c r="B27569" s="106"/>
      <c r="C27569" s="106"/>
      <c r="G27569" s="1"/>
    </row>
    <row r="27570" spans="1:7" x14ac:dyDescent="0.2">
      <c r="A27570" s="106"/>
      <c r="B27570" s="106"/>
      <c r="C27570" s="106"/>
      <c r="G27570" s="1"/>
    </row>
    <row r="27571" spans="1:7" x14ac:dyDescent="0.2">
      <c r="A27571" s="106"/>
      <c r="B27571" s="106"/>
      <c r="C27571" s="106"/>
      <c r="G27571" s="1"/>
    </row>
    <row r="27572" spans="1:7" x14ac:dyDescent="0.2">
      <c r="A27572" s="106"/>
      <c r="B27572" s="106"/>
      <c r="C27572" s="106"/>
    </row>
    <row r="27573" spans="1:7" x14ac:dyDescent="0.2">
      <c r="A27573" s="106"/>
      <c r="B27573" s="106"/>
      <c r="C27573" s="106"/>
      <c r="G27573" s="1"/>
    </row>
    <row r="27574" spans="1:7" x14ac:dyDescent="0.2">
      <c r="A27574" s="106"/>
      <c r="B27574" s="106"/>
      <c r="C27574" s="106"/>
      <c r="G27574" s="1"/>
    </row>
    <row r="27575" spans="1:7" x14ac:dyDescent="0.2">
      <c r="A27575" s="106"/>
      <c r="B27575" s="106"/>
      <c r="C27575" s="106"/>
      <c r="G27575" s="1"/>
    </row>
    <row r="27576" spans="1:7" x14ac:dyDescent="0.2">
      <c r="A27576" s="106"/>
      <c r="B27576" s="106"/>
      <c r="C27576" s="106"/>
      <c r="G27576" s="1"/>
    </row>
    <row r="27577" spans="1:7" x14ac:dyDescent="0.2">
      <c r="A27577" s="106"/>
      <c r="B27577" s="106"/>
      <c r="C27577" s="106"/>
      <c r="G27577" s="1"/>
    </row>
    <row r="27578" spans="1:7" x14ac:dyDescent="0.2">
      <c r="A27578" s="106"/>
      <c r="B27578" s="106"/>
      <c r="C27578" s="106"/>
      <c r="G27578" s="1"/>
    </row>
    <row r="27579" spans="1:7" x14ac:dyDescent="0.2">
      <c r="A27579" s="106"/>
      <c r="B27579" s="106"/>
      <c r="C27579" s="106"/>
      <c r="G27579" s="1"/>
    </row>
    <row r="27580" spans="1:7" x14ac:dyDescent="0.2">
      <c r="A27580" s="106"/>
      <c r="B27580" s="106"/>
      <c r="C27580" s="106"/>
      <c r="G27580" s="1"/>
    </row>
    <row r="27581" spans="1:7" x14ac:dyDescent="0.2">
      <c r="A27581" s="106"/>
      <c r="B27581" s="106"/>
      <c r="C27581" s="106"/>
    </row>
    <row r="27582" spans="1:7" x14ac:dyDescent="0.2">
      <c r="A27582" s="106"/>
      <c r="B27582" s="106"/>
      <c r="C27582" s="106"/>
      <c r="G27582" s="1"/>
    </row>
    <row r="27583" spans="1:7" x14ac:dyDescent="0.2">
      <c r="A27583" s="106"/>
      <c r="B27583" s="106"/>
      <c r="C27583" s="106"/>
      <c r="G27583" s="1"/>
    </row>
    <row r="27584" spans="1:7" x14ac:dyDescent="0.2">
      <c r="A27584" s="106"/>
      <c r="B27584" s="106"/>
      <c r="C27584" s="106"/>
      <c r="G27584" s="1"/>
    </row>
    <row r="27585" spans="1:7" x14ac:dyDescent="0.2">
      <c r="A27585" s="106"/>
      <c r="B27585" s="106"/>
      <c r="C27585" s="106"/>
      <c r="G27585" s="1"/>
    </row>
    <row r="27586" spans="1:7" x14ac:dyDescent="0.2">
      <c r="A27586" s="106"/>
      <c r="B27586" s="106"/>
      <c r="C27586" s="106"/>
    </row>
    <row r="27587" spans="1:7" x14ac:dyDescent="0.2">
      <c r="A27587" s="106"/>
      <c r="B27587" s="106"/>
      <c r="C27587" s="106"/>
      <c r="G27587" s="1"/>
    </row>
    <row r="27588" spans="1:7" x14ac:dyDescent="0.2">
      <c r="A27588" s="106"/>
      <c r="B27588" s="106"/>
      <c r="C27588" s="106"/>
    </row>
    <row r="27589" spans="1:7" x14ac:dyDescent="0.2">
      <c r="A27589" s="106"/>
      <c r="B27589" s="106"/>
      <c r="C27589" s="106"/>
      <c r="G27589" s="1"/>
    </row>
    <row r="27590" spans="1:7" x14ac:dyDescent="0.2">
      <c r="A27590" s="106"/>
      <c r="B27590" s="106"/>
      <c r="C27590" s="106"/>
      <c r="G27590" s="1"/>
    </row>
    <row r="27591" spans="1:7" x14ac:dyDescent="0.2">
      <c r="A27591" s="106"/>
      <c r="B27591" s="106"/>
      <c r="C27591" s="106"/>
      <c r="G27591" s="1"/>
    </row>
    <row r="27592" spans="1:7" x14ac:dyDescent="0.2">
      <c r="A27592" s="106"/>
      <c r="B27592" s="106"/>
      <c r="C27592" s="106"/>
      <c r="G27592" s="1"/>
    </row>
    <row r="27593" spans="1:7" x14ac:dyDescent="0.2">
      <c r="A27593" s="106"/>
      <c r="B27593" s="106"/>
      <c r="C27593" s="106"/>
      <c r="G27593" s="1"/>
    </row>
    <row r="27594" spans="1:7" x14ac:dyDescent="0.2">
      <c r="A27594" s="106"/>
      <c r="B27594" s="106"/>
      <c r="C27594" s="106"/>
      <c r="G27594" s="1"/>
    </row>
    <row r="27595" spans="1:7" x14ac:dyDescent="0.2">
      <c r="A27595" s="106"/>
      <c r="B27595" s="106"/>
      <c r="C27595" s="106"/>
      <c r="G27595" s="1"/>
    </row>
    <row r="27596" spans="1:7" x14ac:dyDescent="0.2">
      <c r="A27596" s="106"/>
      <c r="B27596" s="106"/>
      <c r="C27596" s="106"/>
      <c r="G27596" s="1"/>
    </row>
    <row r="27597" spans="1:7" x14ac:dyDescent="0.2">
      <c r="A27597" s="106"/>
      <c r="B27597" s="106"/>
      <c r="C27597" s="106"/>
      <c r="G27597" s="1"/>
    </row>
    <row r="27598" spans="1:7" x14ac:dyDescent="0.2">
      <c r="A27598" s="106"/>
      <c r="B27598" s="106"/>
      <c r="C27598" s="106"/>
      <c r="G27598" s="1"/>
    </row>
    <row r="27599" spans="1:7" x14ac:dyDescent="0.2">
      <c r="A27599" s="106"/>
      <c r="B27599" s="106"/>
      <c r="C27599" s="106"/>
      <c r="G27599" s="1"/>
    </row>
    <row r="27600" spans="1:7" x14ac:dyDescent="0.2">
      <c r="A27600" s="106"/>
      <c r="B27600" s="106"/>
      <c r="C27600" s="106"/>
      <c r="G27600" s="1"/>
    </row>
    <row r="27601" spans="1:7" x14ac:dyDescent="0.2">
      <c r="A27601" s="106"/>
      <c r="B27601" s="106"/>
      <c r="C27601" s="106"/>
      <c r="G27601" s="1"/>
    </row>
    <row r="27602" spans="1:7" x14ac:dyDescent="0.2">
      <c r="A27602" s="106"/>
      <c r="B27602" s="106"/>
      <c r="C27602" s="106"/>
      <c r="G27602" s="1"/>
    </row>
    <row r="27603" spans="1:7" x14ac:dyDescent="0.2">
      <c r="A27603" s="106"/>
      <c r="B27603" s="106"/>
      <c r="C27603" s="106"/>
      <c r="G27603" s="1"/>
    </row>
    <row r="27604" spans="1:7" x14ac:dyDescent="0.2">
      <c r="A27604" s="106"/>
      <c r="B27604" s="106"/>
      <c r="C27604" s="106"/>
      <c r="G27604" s="1"/>
    </row>
    <row r="27605" spans="1:7" x14ac:dyDescent="0.2">
      <c r="A27605" s="106"/>
      <c r="B27605" s="106"/>
      <c r="C27605" s="106"/>
      <c r="G27605" s="1"/>
    </row>
    <row r="27606" spans="1:7" x14ac:dyDescent="0.2">
      <c r="A27606" s="106"/>
      <c r="B27606" s="106"/>
      <c r="C27606" s="106"/>
      <c r="G27606" s="1"/>
    </row>
    <row r="27607" spans="1:7" x14ac:dyDescent="0.2">
      <c r="A27607" s="106"/>
      <c r="B27607" s="106"/>
      <c r="C27607" s="106"/>
      <c r="G27607" s="1"/>
    </row>
    <row r="27608" spans="1:7" x14ac:dyDescent="0.2">
      <c r="A27608" s="106"/>
      <c r="B27608" s="106"/>
      <c r="C27608" s="106"/>
      <c r="G27608" s="1"/>
    </row>
    <row r="27609" spans="1:7" x14ac:dyDescent="0.2">
      <c r="A27609" s="106"/>
      <c r="B27609" s="106"/>
      <c r="C27609" s="106"/>
      <c r="G27609" s="1"/>
    </row>
    <row r="27610" spans="1:7" x14ac:dyDescent="0.2">
      <c r="A27610" s="106"/>
      <c r="B27610" s="106"/>
      <c r="C27610" s="106"/>
      <c r="G27610" s="1"/>
    </row>
    <row r="27611" spans="1:7" x14ac:dyDescent="0.2">
      <c r="A27611" s="106"/>
      <c r="B27611" s="106"/>
      <c r="C27611" s="106"/>
      <c r="G27611" s="1"/>
    </row>
    <row r="27612" spans="1:7" x14ac:dyDescent="0.2">
      <c r="A27612" s="106"/>
      <c r="B27612" s="106"/>
      <c r="C27612" s="106"/>
      <c r="G27612" s="1"/>
    </row>
    <row r="27613" spans="1:7" x14ac:dyDescent="0.2">
      <c r="A27613" s="106"/>
      <c r="B27613" s="106"/>
      <c r="C27613" s="106"/>
      <c r="G27613" s="1"/>
    </row>
    <row r="27614" spans="1:7" x14ac:dyDescent="0.2">
      <c r="A27614" s="106"/>
      <c r="B27614" s="106"/>
      <c r="C27614" s="106"/>
      <c r="G27614" s="1"/>
    </row>
    <row r="27615" spans="1:7" x14ac:dyDescent="0.2">
      <c r="A27615" s="106"/>
      <c r="B27615" s="106"/>
      <c r="C27615" s="106"/>
      <c r="G27615" s="1"/>
    </row>
    <row r="27616" spans="1:7" x14ac:dyDescent="0.2">
      <c r="A27616" s="106"/>
      <c r="B27616" s="106"/>
      <c r="C27616" s="106"/>
      <c r="G27616" s="1"/>
    </row>
    <row r="27617" spans="1:7" x14ac:dyDescent="0.2">
      <c r="A27617" s="106"/>
      <c r="B27617" s="106"/>
      <c r="C27617" s="106"/>
      <c r="G27617" s="1"/>
    </row>
    <row r="27618" spans="1:7" x14ac:dyDescent="0.2">
      <c r="A27618" s="106"/>
      <c r="B27618" s="106"/>
      <c r="C27618" s="106"/>
      <c r="G27618" s="1"/>
    </row>
    <row r="27619" spans="1:7" x14ac:dyDescent="0.2">
      <c r="A27619" s="106"/>
      <c r="B27619" s="106"/>
      <c r="C27619" s="106"/>
      <c r="G27619" s="1"/>
    </row>
    <row r="27620" spans="1:7" x14ac:dyDescent="0.2">
      <c r="A27620" s="106"/>
      <c r="B27620" s="106"/>
      <c r="C27620" s="106"/>
      <c r="G27620" s="1"/>
    </row>
    <row r="27621" spans="1:7" x14ac:dyDescent="0.2">
      <c r="A27621" s="106"/>
      <c r="B27621" s="106"/>
      <c r="C27621" s="106"/>
      <c r="G27621" s="1"/>
    </row>
    <row r="27622" spans="1:7" x14ac:dyDescent="0.2">
      <c r="A27622" s="106"/>
      <c r="B27622" s="106"/>
      <c r="C27622" s="106"/>
      <c r="G27622" s="1"/>
    </row>
    <row r="27623" spans="1:7" x14ac:dyDescent="0.2">
      <c r="A27623" s="106"/>
      <c r="B27623" s="106"/>
      <c r="C27623" s="106"/>
      <c r="G27623" s="1"/>
    </row>
    <row r="27624" spans="1:7" x14ac:dyDescent="0.2">
      <c r="A27624" s="106"/>
      <c r="B27624" s="106"/>
      <c r="C27624" s="106"/>
      <c r="G27624" s="1"/>
    </row>
    <row r="27625" spans="1:7" x14ac:dyDescent="0.2">
      <c r="A27625" s="106"/>
      <c r="B27625" s="106"/>
      <c r="C27625" s="106"/>
      <c r="G27625" s="1"/>
    </row>
    <row r="27626" spans="1:7" x14ac:dyDescent="0.2">
      <c r="A27626" s="106"/>
      <c r="B27626" s="106"/>
      <c r="C27626" s="106"/>
      <c r="G27626" s="1"/>
    </row>
    <row r="27627" spans="1:7" x14ac:dyDescent="0.2">
      <c r="A27627" s="106"/>
      <c r="B27627" s="106"/>
      <c r="C27627" s="106"/>
      <c r="G27627" s="1"/>
    </row>
    <row r="27628" spans="1:7" x14ac:dyDescent="0.2">
      <c r="A27628" s="106"/>
      <c r="B27628" s="106"/>
      <c r="C27628" s="106"/>
      <c r="G27628" s="1"/>
    </row>
    <row r="27629" spans="1:7" x14ac:dyDescent="0.2">
      <c r="A27629" s="106"/>
      <c r="B27629" s="106"/>
      <c r="C27629" s="106"/>
      <c r="G27629" s="1"/>
    </row>
    <row r="27630" spans="1:7" x14ac:dyDescent="0.2">
      <c r="A27630" s="106"/>
      <c r="B27630" s="106"/>
      <c r="C27630" s="106"/>
      <c r="G27630" s="1"/>
    </row>
    <row r="27631" spans="1:7" x14ac:dyDescent="0.2">
      <c r="A27631" s="106"/>
      <c r="B27631" s="106"/>
      <c r="C27631" s="106"/>
      <c r="G27631" s="1"/>
    </row>
    <row r="27632" spans="1:7" x14ac:dyDescent="0.2">
      <c r="A27632" s="106"/>
      <c r="B27632" s="106"/>
      <c r="C27632" s="106"/>
      <c r="G27632" s="1"/>
    </row>
    <row r="27633" spans="1:7" x14ac:dyDescent="0.2">
      <c r="A27633" s="106"/>
      <c r="B27633" s="106"/>
      <c r="C27633" s="106"/>
      <c r="G27633" s="1"/>
    </row>
    <row r="27634" spans="1:7" x14ac:dyDescent="0.2">
      <c r="A27634" s="106"/>
      <c r="B27634" s="106"/>
      <c r="C27634" s="106"/>
      <c r="G27634" s="1"/>
    </row>
    <row r="27635" spans="1:7" x14ac:dyDescent="0.2">
      <c r="A27635" s="106"/>
      <c r="B27635" s="106"/>
      <c r="C27635" s="106"/>
      <c r="G27635" s="1"/>
    </row>
    <row r="27636" spans="1:7" x14ac:dyDescent="0.2">
      <c r="A27636" s="106"/>
      <c r="B27636" s="106"/>
      <c r="C27636" s="106"/>
      <c r="G27636" s="1"/>
    </row>
    <row r="27637" spans="1:7" x14ac:dyDescent="0.2">
      <c r="A27637" s="106"/>
      <c r="B27637" s="106"/>
      <c r="C27637" s="106"/>
      <c r="G27637" s="1"/>
    </row>
    <row r="27638" spans="1:7" x14ac:dyDescent="0.2">
      <c r="A27638" s="106"/>
      <c r="B27638" s="106"/>
      <c r="C27638" s="106"/>
      <c r="G27638" s="1"/>
    </row>
    <row r="27639" spans="1:7" x14ac:dyDescent="0.2">
      <c r="A27639" s="106"/>
      <c r="B27639" s="106"/>
      <c r="C27639" s="106"/>
      <c r="G27639" s="1"/>
    </row>
    <row r="27640" spans="1:7" x14ac:dyDescent="0.2">
      <c r="A27640" s="106"/>
      <c r="B27640" s="106"/>
      <c r="C27640" s="106"/>
      <c r="G27640" s="1"/>
    </row>
    <row r="27641" spans="1:7" x14ac:dyDescent="0.2">
      <c r="A27641" s="106"/>
      <c r="B27641" s="106"/>
      <c r="C27641" s="106"/>
      <c r="G27641" s="1"/>
    </row>
    <row r="27642" spans="1:7" x14ac:dyDescent="0.2">
      <c r="A27642" s="106"/>
      <c r="B27642" s="106"/>
      <c r="C27642" s="106"/>
      <c r="G27642" s="1"/>
    </row>
    <row r="27643" spans="1:7" x14ac:dyDescent="0.2">
      <c r="A27643" s="106"/>
      <c r="B27643" s="106"/>
      <c r="C27643" s="106"/>
      <c r="G27643" s="1"/>
    </row>
    <row r="27644" spans="1:7" x14ac:dyDescent="0.2">
      <c r="A27644" s="106"/>
      <c r="B27644" s="106"/>
      <c r="C27644" s="106"/>
      <c r="G27644" s="1"/>
    </row>
    <row r="27645" spans="1:7" x14ac:dyDescent="0.2">
      <c r="A27645" s="106"/>
      <c r="B27645" s="106"/>
      <c r="C27645" s="106"/>
      <c r="G27645" s="1"/>
    </row>
    <row r="27646" spans="1:7" x14ac:dyDescent="0.2">
      <c r="A27646" s="106"/>
      <c r="B27646" s="106"/>
      <c r="C27646" s="106"/>
      <c r="G27646" s="1"/>
    </row>
    <row r="27647" spans="1:7" x14ac:dyDescent="0.2">
      <c r="A27647" s="106"/>
      <c r="B27647" s="106"/>
      <c r="C27647" s="106"/>
      <c r="G27647" s="1"/>
    </row>
    <row r="27648" spans="1:7" x14ac:dyDescent="0.2">
      <c r="A27648" s="106"/>
      <c r="B27648" s="106"/>
      <c r="C27648" s="106"/>
      <c r="G27648" s="1"/>
    </row>
    <row r="27649" spans="1:7" x14ac:dyDescent="0.2">
      <c r="A27649" s="106"/>
      <c r="B27649" s="106"/>
      <c r="C27649" s="106"/>
      <c r="G27649" s="1"/>
    </row>
    <row r="27650" spans="1:7" x14ac:dyDescent="0.2">
      <c r="A27650" s="106"/>
      <c r="B27650" s="106"/>
      <c r="C27650" s="106"/>
      <c r="G27650" s="1"/>
    </row>
    <row r="27651" spans="1:7" x14ac:dyDescent="0.2">
      <c r="A27651" s="106"/>
      <c r="B27651" s="106"/>
      <c r="C27651" s="106"/>
      <c r="G27651" s="1"/>
    </row>
    <row r="27652" spans="1:7" x14ac:dyDescent="0.2">
      <c r="A27652" s="106"/>
      <c r="B27652" s="106"/>
      <c r="C27652" s="106"/>
      <c r="G27652" s="1"/>
    </row>
    <row r="27653" spans="1:7" x14ac:dyDescent="0.2">
      <c r="A27653" s="106"/>
      <c r="B27653" s="106"/>
      <c r="C27653" s="106"/>
      <c r="G27653" s="1"/>
    </row>
    <row r="27654" spans="1:7" x14ac:dyDescent="0.2">
      <c r="A27654" s="106"/>
      <c r="B27654" s="106"/>
      <c r="C27654" s="106"/>
      <c r="G27654" s="1"/>
    </row>
    <row r="27655" spans="1:7" x14ac:dyDescent="0.2">
      <c r="A27655" s="106"/>
      <c r="B27655" s="106"/>
      <c r="C27655" s="106"/>
      <c r="G27655" s="1"/>
    </row>
    <row r="27656" spans="1:7" x14ac:dyDescent="0.2">
      <c r="A27656" s="106"/>
      <c r="B27656" s="106"/>
      <c r="C27656" s="106"/>
      <c r="G27656" s="1"/>
    </row>
    <row r="27657" spans="1:7" x14ac:dyDescent="0.2">
      <c r="A27657" s="106"/>
      <c r="B27657" s="106"/>
      <c r="C27657" s="106"/>
      <c r="G27657" s="1"/>
    </row>
    <row r="27658" spans="1:7" x14ac:dyDescent="0.2">
      <c r="A27658" s="106"/>
      <c r="B27658" s="106"/>
      <c r="C27658" s="106"/>
    </row>
    <row r="27659" spans="1:7" x14ac:dyDescent="0.2">
      <c r="A27659" s="106"/>
      <c r="B27659" s="106"/>
      <c r="C27659" s="106"/>
    </row>
    <row r="27660" spans="1:7" x14ac:dyDescent="0.2">
      <c r="A27660" s="106"/>
      <c r="B27660" s="106"/>
      <c r="C27660" s="106"/>
    </row>
    <row r="27661" spans="1:7" x14ac:dyDescent="0.2">
      <c r="A27661" s="106"/>
      <c r="B27661" s="106"/>
      <c r="C27661" s="106"/>
    </row>
    <row r="27662" spans="1:7" x14ac:dyDescent="0.2">
      <c r="A27662" s="106"/>
      <c r="B27662" s="106"/>
      <c r="C27662" s="106"/>
    </row>
    <row r="27663" spans="1:7" x14ac:dyDescent="0.2">
      <c r="A27663" s="106"/>
      <c r="B27663" s="106"/>
      <c r="C27663" s="106"/>
      <c r="G27663" s="1"/>
    </row>
    <row r="27664" spans="1:7" x14ac:dyDescent="0.2">
      <c r="A27664" s="106"/>
      <c r="B27664" s="106"/>
      <c r="C27664" s="106"/>
    </row>
    <row r="27665" spans="1:7" x14ac:dyDescent="0.2">
      <c r="A27665" s="106"/>
      <c r="B27665" s="106"/>
      <c r="C27665" s="106"/>
    </row>
    <row r="27666" spans="1:7" x14ac:dyDescent="0.2">
      <c r="A27666" s="106"/>
      <c r="B27666" s="106"/>
      <c r="C27666" s="106"/>
    </row>
    <row r="27667" spans="1:7" x14ac:dyDescent="0.2">
      <c r="A27667" s="106"/>
      <c r="B27667" s="106"/>
      <c r="C27667" s="106"/>
      <c r="G27667" s="1"/>
    </row>
    <row r="27668" spans="1:7" x14ac:dyDescent="0.2">
      <c r="A27668" s="106"/>
      <c r="B27668" s="106"/>
      <c r="C27668" s="106"/>
      <c r="G27668" s="1"/>
    </row>
    <row r="27669" spans="1:7" x14ac:dyDescent="0.2">
      <c r="A27669" s="106"/>
      <c r="B27669" s="106"/>
      <c r="C27669" s="106"/>
      <c r="G27669" s="1"/>
    </row>
    <row r="27670" spans="1:7" x14ac:dyDescent="0.2">
      <c r="A27670" s="106"/>
      <c r="B27670" s="106"/>
      <c r="C27670" s="106"/>
    </row>
    <row r="27671" spans="1:7" x14ac:dyDescent="0.2">
      <c r="A27671" s="106"/>
      <c r="B27671" s="106"/>
      <c r="C27671" s="106"/>
    </row>
    <row r="27672" spans="1:7" x14ac:dyDescent="0.2">
      <c r="A27672" s="106"/>
      <c r="B27672" s="106"/>
      <c r="C27672" s="106"/>
    </row>
    <row r="27673" spans="1:7" x14ac:dyDescent="0.2">
      <c r="A27673" s="106"/>
      <c r="B27673" s="106"/>
      <c r="C27673" s="106"/>
    </row>
    <row r="27674" spans="1:7" x14ac:dyDescent="0.2">
      <c r="A27674" s="106"/>
      <c r="B27674" s="106"/>
      <c r="C27674" s="106"/>
      <c r="G27674" s="1"/>
    </row>
    <row r="27675" spans="1:7" x14ac:dyDescent="0.2">
      <c r="A27675" s="106"/>
      <c r="B27675" s="106"/>
      <c r="C27675" s="106"/>
    </row>
    <row r="27676" spans="1:7" x14ac:dyDescent="0.2">
      <c r="A27676" s="106"/>
      <c r="B27676" s="106"/>
      <c r="C27676" s="106"/>
      <c r="G27676" s="1"/>
    </row>
    <row r="27677" spans="1:7" x14ac:dyDescent="0.2">
      <c r="A27677" s="106"/>
      <c r="B27677" s="106"/>
      <c r="C27677" s="106"/>
      <c r="G27677" s="1"/>
    </row>
    <row r="27678" spans="1:7" x14ac:dyDescent="0.2">
      <c r="A27678" s="106"/>
      <c r="B27678" s="106"/>
      <c r="C27678" s="106"/>
      <c r="G27678" s="1"/>
    </row>
    <row r="27679" spans="1:7" x14ac:dyDescent="0.2">
      <c r="A27679" s="106"/>
      <c r="B27679" s="106"/>
      <c r="C27679" s="106"/>
    </row>
    <row r="27680" spans="1:7" x14ac:dyDescent="0.2">
      <c r="A27680" s="106"/>
      <c r="B27680" s="106"/>
      <c r="C27680" s="106"/>
    </row>
    <row r="27681" spans="1:7" x14ac:dyDescent="0.2">
      <c r="A27681" s="106"/>
      <c r="B27681" s="106"/>
      <c r="C27681" s="106"/>
      <c r="G27681" s="1"/>
    </row>
    <row r="27682" spans="1:7" x14ac:dyDescent="0.2">
      <c r="A27682" s="106"/>
      <c r="B27682" s="106"/>
      <c r="C27682" s="106"/>
    </row>
    <row r="27683" spans="1:7" x14ac:dyDescent="0.2">
      <c r="A27683" s="106"/>
      <c r="B27683" s="106"/>
      <c r="C27683" s="106"/>
      <c r="G27683" s="1"/>
    </row>
    <row r="27684" spans="1:7" x14ac:dyDescent="0.2">
      <c r="A27684" s="106"/>
      <c r="B27684" s="106"/>
      <c r="C27684" s="106"/>
    </row>
    <row r="27685" spans="1:7" x14ac:dyDescent="0.2">
      <c r="A27685" s="106"/>
      <c r="B27685" s="106"/>
      <c r="C27685" s="106"/>
      <c r="G27685" s="1"/>
    </row>
    <row r="27686" spans="1:7" x14ac:dyDescent="0.2">
      <c r="A27686" s="106"/>
      <c r="B27686" s="106"/>
      <c r="C27686" s="106"/>
      <c r="G27686" s="1"/>
    </row>
    <row r="27687" spans="1:7" x14ac:dyDescent="0.2">
      <c r="A27687" s="106"/>
      <c r="B27687" s="106"/>
      <c r="C27687" s="106"/>
    </row>
    <row r="27688" spans="1:7" x14ac:dyDescent="0.2">
      <c r="A27688" s="106"/>
      <c r="B27688" s="106"/>
      <c r="C27688" s="106"/>
    </row>
    <row r="27689" spans="1:7" x14ac:dyDescent="0.2">
      <c r="A27689" s="106"/>
      <c r="B27689" s="106"/>
      <c r="C27689" s="106"/>
    </row>
    <row r="27690" spans="1:7" x14ac:dyDescent="0.2">
      <c r="A27690" s="106"/>
      <c r="B27690" s="106"/>
      <c r="C27690" s="106"/>
      <c r="G27690" s="1"/>
    </row>
    <row r="27691" spans="1:7" x14ac:dyDescent="0.2">
      <c r="A27691" s="106"/>
      <c r="B27691" s="106"/>
      <c r="C27691" s="106"/>
      <c r="G27691" s="1"/>
    </row>
    <row r="27692" spans="1:7" x14ac:dyDescent="0.2">
      <c r="A27692" s="106"/>
      <c r="B27692" s="106"/>
      <c r="C27692" s="106"/>
    </row>
    <row r="27693" spans="1:7" x14ac:dyDescent="0.2">
      <c r="A27693" s="106"/>
      <c r="B27693" s="106"/>
      <c r="C27693" s="106"/>
    </row>
    <row r="27694" spans="1:7" x14ac:dyDescent="0.2">
      <c r="A27694" s="106"/>
      <c r="B27694" s="106"/>
      <c r="C27694" s="106"/>
    </row>
    <row r="27695" spans="1:7" x14ac:dyDescent="0.2">
      <c r="A27695" s="106"/>
      <c r="B27695" s="106"/>
      <c r="C27695" s="106"/>
    </row>
    <row r="27696" spans="1:7" x14ac:dyDescent="0.2">
      <c r="A27696" s="106"/>
      <c r="B27696" s="106"/>
      <c r="C27696" s="106"/>
    </row>
    <row r="27697" spans="1:7" x14ac:dyDescent="0.2">
      <c r="A27697" s="106"/>
      <c r="B27697" s="106"/>
      <c r="C27697" s="106"/>
      <c r="G27697" s="1"/>
    </row>
    <row r="27698" spans="1:7" x14ac:dyDescent="0.2">
      <c r="A27698" s="106"/>
      <c r="B27698" s="106"/>
      <c r="C27698" s="106"/>
    </row>
    <row r="27699" spans="1:7" x14ac:dyDescent="0.2">
      <c r="A27699" s="106"/>
      <c r="B27699" s="106"/>
      <c r="C27699" s="106"/>
    </row>
    <row r="27700" spans="1:7" x14ac:dyDescent="0.2">
      <c r="A27700" s="106"/>
      <c r="B27700" s="106"/>
      <c r="C27700" s="106"/>
    </row>
    <row r="27701" spans="1:7" x14ac:dyDescent="0.2">
      <c r="A27701" s="106"/>
      <c r="B27701" s="106"/>
      <c r="C27701" s="106"/>
      <c r="G27701" s="1"/>
    </row>
    <row r="27702" spans="1:7" x14ac:dyDescent="0.2">
      <c r="A27702" s="106"/>
      <c r="B27702" s="106"/>
      <c r="C27702" s="106"/>
    </row>
    <row r="27703" spans="1:7" x14ac:dyDescent="0.2">
      <c r="A27703" s="106"/>
      <c r="B27703" s="106"/>
      <c r="C27703" s="106"/>
      <c r="G27703" s="1"/>
    </row>
    <row r="27704" spans="1:7" x14ac:dyDescent="0.2">
      <c r="A27704" s="106"/>
      <c r="B27704" s="106"/>
      <c r="C27704" s="106"/>
      <c r="G27704" s="1"/>
    </row>
    <row r="27705" spans="1:7" x14ac:dyDescent="0.2">
      <c r="A27705" s="106"/>
      <c r="B27705" s="106"/>
      <c r="C27705" s="106"/>
      <c r="G27705" s="1"/>
    </row>
    <row r="27706" spans="1:7" x14ac:dyDescent="0.2">
      <c r="A27706" s="106"/>
      <c r="B27706" s="106"/>
      <c r="C27706" s="106"/>
      <c r="G27706" s="1"/>
    </row>
    <row r="27707" spans="1:7" x14ac:dyDescent="0.2">
      <c r="A27707" s="106"/>
      <c r="B27707" s="106"/>
      <c r="C27707" s="106"/>
    </row>
    <row r="27708" spans="1:7" x14ac:dyDescent="0.2">
      <c r="A27708" s="106"/>
      <c r="B27708" s="106"/>
      <c r="C27708" s="106"/>
      <c r="G27708" s="1"/>
    </row>
    <row r="27709" spans="1:7" x14ac:dyDescent="0.2">
      <c r="A27709" s="106"/>
      <c r="B27709" s="106"/>
      <c r="C27709" s="106"/>
      <c r="G27709" s="1"/>
    </row>
    <row r="27710" spans="1:7" x14ac:dyDescent="0.2">
      <c r="A27710" s="106"/>
      <c r="B27710" s="106"/>
      <c r="C27710" s="106"/>
    </row>
    <row r="27711" spans="1:7" x14ac:dyDescent="0.2">
      <c r="A27711" s="106"/>
      <c r="B27711" s="106"/>
      <c r="C27711" s="106"/>
      <c r="G27711" s="1"/>
    </row>
    <row r="27712" spans="1:7" x14ac:dyDescent="0.2">
      <c r="A27712" s="106"/>
      <c r="B27712" s="106"/>
      <c r="C27712" s="106"/>
      <c r="G27712" s="1"/>
    </row>
    <row r="27713" spans="1:7" x14ac:dyDescent="0.2">
      <c r="A27713" s="106"/>
      <c r="B27713" s="106"/>
      <c r="C27713" s="106"/>
      <c r="G27713" s="1"/>
    </row>
    <row r="27714" spans="1:7" x14ac:dyDescent="0.2">
      <c r="A27714" s="106"/>
      <c r="B27714" s="106"/>
      <c r="C27714" s="106"/>
      <c r="G27714" s="1"/>
    </row>
    <row r="27715" spans="1:7" x14ac:dyDescent="0.2">
      <c r="A27715" s="106"/>
      <c r="B27715" s="106"/>
      <c r="C27715" s="106"/>
      <c r="G27715" s="1"/>
    </row>
    <row r="27716" spans="1:7" x14ac:dyDescent="0.2">
      <c r="A27716" s="106"/>
      <c r="B27716" s="106"/>
      <c r="C27716" s="106"/>
      <c r="G27716" s="1"/>
    </row>
    <row r="27717" spans="1:7" x14ac:dyDescent="0.2">
      <c r="A27717" s="106"/>
      <c r="B27717" s="106"/>
      <c r="C27717" s="106"/>
      <c r="G27717" s="1"/>
    </row>
    <row r="27718" spans="1:7" x14ac:dyDescent="0.2">
      <c r="A27718" s="106"/>
      <c r="B27718" s="106"/>
      <c r="C27718" s="106"/>
    </row>
    <row r="27719" spans="1:7" x14ac:dyDescent="0.2">
      <c r="A27719" s="106"/>
      <c r="B27719" s="106"/>
      <c r="C27719" s="106"/>
      <c r="G27719" s="1"/>
    </row>
    <row r="27720" spans="1:7" x14ac:dyDescent="0.2">
      <c r="A27720" s="106"/>
      <c r="B27720" s="106"/>
      <c r="C27720" s="106"/>
    </row>
    <row r="27721" spans="1:7" x14ac:dyDescent="0.2">
      <c r="A27721" s="106"/>
      <c r="B27721" s="106"/>
      <c r="C27721" s="106"/>
      <c r="G27721" s="1"/>
    </row>
    <row r="27722" spans="1:7" x14ac:dyDescent="0.2">
      <c r="A27722" s="106"/>
      <c r="B27722" s="106"/>
      <c r="C27722" s="106"/>
      <c r="G27722" s="1"/>
    </row>
    <row r="27723" spans="1:7" x14ac:dyDescent="0.2">
      <c r="A27723" s="106"/>
      <c r="B27723" s="106"/>
      <c r="C27723" s="106"/>
      <c r="G27723" s="1"/>
    </row>
    <row r="27724" spans="1:7" x14ac:dyDescent="0.2">
      <c r="A27724" s="106"/>
      <c r="B27724" s="106"/>
      <c r="C27724" s="106"/>
      <c r="G27724" s="1"/>
    </row>
    <row r="27725" spans="1:7" x14ac:dyDescent="0.2">
      <c r="A27725" s="106"/>
      <c r="B27725" s="106"/>
      <c r="C27725" s="106"/>
      <c r="G27725" s="1"/>
    </row>
    <row r="27726" spans="1:7" x14ac:dyDescent="0.2">
      <c r="A27726" s="106"/>
      <c r="B27726" s="106"/>
      <c r="C27726" s="106"/>
      <c r="G27726" s="1"/>
    </row>
    <row r="27727" spans="1:7" x14ac:dyDescent="0.2">
      <c r="A27727" s="106"/>
      <c r="B27727" s="106"/>
      <c r="C27727" s="106"/>
      <c r="G27727" s="1"/>
    </row>
    <row r="27728" spans="1:7" x14ac:dyDescent="0.2">
      <c r="A27728" s="106"/>
      <c r="B27728" s="106"/>
      <c r="C27728" s="106"/>
      <c r="G27728" s="1"/>
    </row>
    <row r="27729" spans="1:7" x14ac:dyDescent="0.2">
      <c r="A27729" s="106"/>
      <c r="B27729" s="106"/>
      <c r="C27729" s="106"/>
      <c r="G27729" s="1"/>
    </row>
    <row r="27730" spans="1:7" x14ac:dyDescent="0.2">
      <c r="A27730" s="106"/>
      <c r="B27730" s="106"/>
      <c r="C27730" s="106"/>
      <c r="G27730" s="1"/>
    </row>
    <row r="27731" spans="1:7" x14ac:dyDescent="0.2">
      <c r="A27731" s="106"/>
      <c r="B27731" s="106"/>
      <c r="C27731" s="106"/>
      <c r="G27731" s="1"/>
    </row>
    <row r="27732" spans="1:7" x14ac:dyDescent="0.2">
      <c r="A27732" s="106"/>
      <c r="B27732" s="106"/>
      <c r="C27732" s="106"/>
      <c r="G27732" s="1"/>
    </row>
    <row r="27733" spans="1:7" x14ac:dyDescent="0.2">
      <c r="A27733" s="106"/>
      <c r="B27733" s="106"/>
      <c r="C27733" s="106"/>
      <c r="G27733" s="1"/>
    </row>
    <row r="27734" spans="1:7" x14ac:dyDescent="0.2">
      <c r="A27734" s="106"/>
      <c r="B27734" s="106"/>
      <c r="C27734" s="106"/>
      <c r="G27734" s="1"/>
    </row>
    <row r="27735" spans="1:7" x14ac:dyDescent="0.2">
      <c r="A27735" s="106"/>
      <c r="B27735" s="106"/>
      <c r="C27735" s="106"/>
      <c r="G27735" s="1"/>
    </row>
    <row r="27736" spans="1:7" x14ac:dyDescent="0.2">
      <c r="A27736" s="106"/>
      <c r="B27736" s="106"/>
      <c r="C27736" s="106"/>
      <c r="G27736" s="1"/>
    </row>
    <row r="27737" spans="1:7" x14ac:dyDescent="0.2">
      <c r="A27737" s="106"/>
      <c r="B27737" s="106"/>
      <c r="C27737" s="106"/>
      <c r="G27737" s="1"/>
    </row>
    <row r="27738" spans="1:7" x14ac:dyDescent="0.2">
      <c r="A27738" s="106"/>
      <c r="B27738" s="106"/>
      <c r="C27738" s="106"/>
      <c r="G27738" s="1"/>
    </row>
    <row r="27739" spans="1:7" x14ac:dyDescent="0.2">
      <c r="A27739" s="106"/>
      <c r="B27739" s="106"/>
      <c r="C27739" s="106"/>
      <c r="G27739" s="1"/>
    </row>
    <row r="27740" spans="1:7" x14ac:dyDescent="0.2">
      <c r="A27740" s="106"/>
      <c r="B27740" s="106"/>
      <c r="C27740" s="106"/>
      <c r="G27740" s="1"/>
    </row>
    <row r="27741" spans="1:7" x14ac:dyDescent="0.2">
      <c r="A27741" s="106"/>
      <c r="B27741" s="106"/>
      <c r="C27741" s="106"/>
      <c r="G27741" s="1"/>
    </row>
    <row r="27742" spans="1:7" x14ac:dyDescent="0.2">
      <c r="A27742" s="106"/>
      <c r="B27742" s="106"/>
      <c r="C27742" s="106"/>
      <c r="G27742" s="1"/>
    </row>
    <row r="27743" spans="1:7" x14ac:dyDescent="0.2">
      <c r="A27743" s="106"/>
      <c r="B27743" s="106"/>
      <c r="C27743" s="106"/>
      <c r="G27743" s="1"/>
    </row>
    <row r="27744" spans="1:7" x14ac:dyDescent="0.2">
      <c r="A27744" s="106"/>
      <c r="B27744" s="106"/>
      <c r="C27744" s="106"/>
      <c r="G27744" s="1"/>
    </row>
    <row r="27745" spans="1:7" x14ac:dyDescent="0.2">
      <c r="A27745" s="106"/>
      <c r="B27745" s="106"/>
      <c r="C27745" s="106"/>
      <c r="G27745" s="1"/>
    </row>
    <row r="27746" spans="1:7" x14ac:dyDescent="0.2">
      <c r="A27746" s="106"/>
      <c r="B27746" s="106"/>
      <c r="C27746" s="106"/>
      <c r="G27746" s="1"/>
    </row>
    <row r="27747" spans="1:7" x14ac:dyDescent="0.2">
      <c r="A27747" s="106"/>
      <c r="B27747" s="106"/>
      <c r="C27747" s="106"/>
    </row>
    <row r="27748" spans="1:7" x14ac:dyDescent="0.2">
      <c r="A27748" s="106"/>
      <c r="B27748" s="106"/>
      <c r="C27748" s="106"/>
      <c r="G27748" s="1"/>
    </row>
    <row r="27749" spans="1:7" x14ac:dyDescent="0.2">
      <c r="A27749" s="106"/>
      <c r="B27749" s="106"/>
      <c r="C27749" s="106"/>
      <c r="G27749" s="1"/>
    </row>
    <row r="27750" spans="1:7" x14ac:dyDescent="0.2">
      <c r="A27750" s="106"/>
      <c r="B27750" s="106"/>
      <c r="C27750" s="106"/>
      <c r="G27750" s="1"/>
    </row>
    <row r="27751" spans="1:7" x14ac:dyDescent="0.2">
      <c r="A27751" s="106"/>
      <c r="B27751" s="106"/>
      <c r="C27751" s="106"/>
      <c r="G27751" s="1"/>
    </row>
    <row r="27752" spans="1:7" x14ac:dyDescent="0.2">
      <c r="A27752" s="106"/>
      <c r="B27752" s="106"/>
      <c r="C27752" s="106"/>
      <c r="G27752" s="1"/>
    </row>
    <row r="27753" spans="1:7" x14ac:dyDescent="0.2">
      <c r="A27753" s="106"/>
      <c r="B27753" s="106"/>
      <c r="C27753" s="106"/>
      <c r="G27753" s="1"/>
    </row>
    <row r="27754" spans="1:7" x14ac:dyDescent="0.2">
      <c r="A27754" s="106"/>
      <c r="B27754" s="106"/>
      <c r="C27754" s="106"/>
    </row>
    <row r="27755" spans="1:7" x14ac:dyDescent="0.2">
      <c r="A27755" s="106"/>
      <c r="B27755" s="106"/>
      <c r="C27755" s="106"/>
      <c r="G27755" s="1"/>
    </row>
    <row r="27756" spans="1:7" x14ac:dyDescent="0.2">
      <c r="A27756" s="106"/>
      <c r="B27756" s="106"/>
      <c r="C27756" s="106"/>
      <c r="G27756" s="1"/>
    </row>
    <row r="27757" spans="1:7" x14ac:dyDescent="0.2">
      <c r="A27757" s="106"/>
      <c r="B27757" s="106"/>
      <c r="C27757" s="106"/>
      <c r="G27757" s="1"/>
    </row>
    <row r="27758" spans="1:7" x14ac:dyDescent="0.2">
      <c r="A27758" s="106"/>
      <c r="B27758" s="106"/>
      <c r="C27758" s="106"/>
      <c r="G27758" s="1"/>
    </row>
    <row r="27759" spans="1:7" x14ac:dyDescent="0.2">
      <c r="A27759" s="106"/>
      <c r="B27759" s="106"/>
      <c r="C27759" s="106"/>
      <c r="G27759" s="1"/>
    </row>
    <row r="27760" spans="1:7" x14ac:dyDescent="0.2">
      <c r="A27760" s="106"/>
      <c r="B27760" s="106"/>
      <c r="C27760" s="106"/>
      <c r="G27760" s="1"/>
    </row>
    <row r="27761" spans="1:7" x14ac:dyDescent="0.2">
      <c r="A27761" s="106"/>
      <c r="B27761" s="106"/>
      <c r="C27761" s="106"/>
      <c r="G27761" s="1"/>
    </row>
    <row r="27762" spans="1:7" x14ac:dyDescent="0.2">
      <c r="A27762" s="106"/>
      <c r="B27762" s="106"/>
      <c r="C27762" s="106"/>
      <c r="G27762" s="1"/>
    </row>
    <row r="27763" spans="1:7" x14ac:dyDescent="0.2">
      <c r="A27763" s="106"/>
      <c r="B27763" s="106"/>
      <c r="C27763" s="106"/>
      <c r="G27763" s="1"/>
    </row>
    <row r="27764" spans="1:7" x14ac:dyDescent="0.2">
      <c r="A27764" s="106"/>
      <c r="B27764" s="106"/>
      <c r="C27764" s="106"/>
      <c r="G27764" s="1"/>
    </row>
    <row r="27765" spans="1:7" x14ac:dyDescent="0.2">
      <c r="A27765" s="106"/>
      <c r="B27765" s="106"/>
      <c r="C27765" s="106"/>
      <c r="G27765" s="1"/>
    </row>
    <row r="27766" spans="1:7" x14ac:dyDescent="0.2">
      <c r="A27766" s="106"/>
      <c r="B27766" s="106"/>
      <c r="C27766" s="106"/>
      <c r="G27766" s="1"/>
    </row>
    <row r="27767" spans="1:7" x14ac:dyDescent="0.2">
      <c r="A27767" s="106"/>
      <c r="B27767" s="106"/>
      <c r="C27767" s="106"/>
      <c r="G27767" s="1"/>
    </row>
    <row r="27768" spans="1:7" x14ac:dyDescent="0.2">
      <c r="A27768" s="106"/>
      <c r="B27768" s="106"/>
      <c r="C27768" s="106"/>
      <c r="G27768" s="1"/>
    </row>
    <row r="27769" spans="1:7" x14ac:dyDescent="0.2">
      <c r="A27769" s="106"/>
      <c r="B27769" s="106"/>
      <c r="C27769" s="106"/>
      <c r="G27769" s="1"/>
    </row>
    <row r="27770" spans="1:7" x14ac:dyDescent="0.2">
      <c r="A27770" s="106"/>
      <c r="B27770" s="106"/>
      <c r="C27770" s="106"/>
      <c r="G27770" s="1"/>
    </row>
    <row r="27771" spans="1:7" x14ac:dyDescent="0.2">
      <c r="A27771" s="106"/>
      <c r="B27771" s="106"/>
      <c r="C27771" s="106"/>
      <c r="G27771" s="1"/>
    </row>
    <row r="27772" spans="1:7" x14ac:dyDescent="0.2">
      <c r="A27772" s="106"/>
      <c r="B27772" s="106"/>
      <c r="C27772" s="106"/>
      <c r="G27772" s="1"/>
    </row>
    <row r="27773" spans="1:7" x14ac:dyDescent="0.2">
      <c r="A27773" s="106"/>
      <c r="B27773" s="106"/>
      <c r="C27773" s="106"/>
      <c r="G27773" s="1"/>
    </row>
    <row r="27774" spans="1:7" x14ac:dyDescent="0.2">
      <c r="A27774" s="106"/>
      <c r="B27774" s="106"/>
      <c r="C27774" s="106"/>
      <c r="G27774" s="1"/>
    </row>
    <row r="27775" spans="1:7" x14ac:dyDescent="0.2">
      <c r="A27775" s="106"/>
      <c r="B27775" s="106"/>
      <c r="C27775" s="106"/>
      <c r="G27775" s="1"/>
    </row>
    <row r="27776" spans="1:7" x14ac:dyDescent="0.2">
      <c r="A27776" s="106"/>
      <c r="B27776" s="106"/>
      <c r="C27776" s="106"/>
      <c r="G27776" s="1"/>
    </row>
    <row r="27777" spans="1:7" x14ac:dyDescent="0.2">
      <c r="A27777" s="106"/>
      <c r="B27777" s="106"/>
      <c r="C27777" s="106"/>
      <c r="G27777" s="1"/>
    </row>
    <row r="27778" spans="1:7" x14ac:dyDescent="0.2">
      <c r="A27778" s="106"/>
      <c r="B27778" s="106"/>
      <c r="C27778" s="106"/>
      <c r="G27778" s="1"/>
    </row>
    <row r="27779" spans="1:7" x14ac:dyDescent="0.2">
      <c r="A27779" s="106"/>
      <c r="B27779" s="106"/>
      <c r="C27779" s="106"/>
      <c r="G27779" s="1"/>
    </row>
    <row r="27780" spans="1:7" x14ac:dyDescent="0.2">
      <c r="A27780" s="106"/>
      <c r="B27780" s="106"/>
      <c r="C27780" s="106"/>
      <c r="G27780" s="1"/>
    </row>
    <row r="27781" spans="1:7" x14ac:dyDescent="0.2">
      <c r="A27781" s="106"/>
      <c r="B27781" s="106"/>
      <c r="C27781" s="106"/>
      <c r="G27781" s="1"/>
    </row>
    <row r="27782" spans="1:7" x14ac:dyDescent="0.2">
      <c r="A27782" s="106"/>
      <c r="B27782" s="106"/>
      <c r="C27782" s="106"/>
      <c r="G27782" s="1"/>
    </row>
    <row r="27783" spans="1:7" x14ac:dyDescent="0.2">
      <c r="A27783" s="106"/>
      <c r="B27783" s="106"/>
      <c r="C27783" s="106"/>
      <c r="G27783" s="1"/>
    </row>
    <row r="27784" spans="1:7" x14ac:dyDescent="0.2">
      <c r="A27784" s="106"/>
      <c r="B27784" s="106"/>
      <c r="C27784" s="106"/>
      <c r="G27784" s="1"/>
    </row>
    <row r="27785" spans="1:7" x14ac:dyDescent="0.2">
      <c r="A27785" s="106"/>
      <c r="B27785" s="106"/>
      <c r="C27785" s="106"/>
      <c r="G27785" s="1"/>
    </row>
    <row r="27786" spans="1:7" x14ac:dyDescent="0.2">
      <c r="A27786" s="106"/>
      <c r="B27786" s="106"/>
      <c r="C27786" s="106"/>
      <c r="G27786" s="1"/>
    </row>
    <row r="27787" spans="1:7" x14ac:dyDescent="0.2">
      <c r="A27787" s="106"/>
      <c r="B27787" s="106"/>
      <c r="C27787" s="106"/>
      <c r="G27787" s="1"/>
    </row>
    <row r="27788" spans="1:7" x14ac:dyDescent="0.2">
      <c r="A27788" s="106"/>
      <c r="B27788" s="106"/>
      <c r="C27788" s="106"/>
      <c r="G27788" s="1"/>
    </row>
    <row r="27789" spans="1:7" x14ac:dyDescent="0.2">
      <c r="A27789" s="106"/>
      <c r="B27789" s="106"/>
      <c r="C27789" s="106"/>
      <c r="G27789" s="1"/>
    </row>
    <row r="27790" spans="1:7" x14ac:dyDescent="0.2">
      <c r="A27790" s="106"/>
      <c r="B27790" s="106"/>
      <c r="C27790" s="106"/>
      <c r="G27790" s="1"/>
    </row>
    <row r="27791" spans="1:7" x14ac:dyDescent="0.2">
      <c r="A27791" s="106"/>
      <c r="B27791" s="106"/>
      <c r="C27791" s="106"/>
      <c r="G27791" s="1"/>
    </row>
    <row r="27792" spans="1:7" x14ac:dyDescent="0.2">
      <c r="A27792" s="106"/>
      <c r="B27792" s="106"/>
      <c r="C27792" s="106"/>
      <c r="G27792" s="1"/>
    </row>
    <row r="27793" spans="1:7" x14ac:dyDescent="0.2">
      <c r="A27793" s="106"/>
      <c r="B27793" s="106"/>
      <c r="C27793" s="106"/>
      <c r="G27793" s="1"/>
    </row>
    <row r="27794" spans="1:7" x14ac:dyDescent="0.2">
      <c r="A27794" s="106"/>
      <c r="B27794" s="106"/>
      <c r="C27794" s="106"/>
      <c r="G27794" s="1"/>
    </row>
    <row r="27795" spans="1:7" x14ac:dyDescent="0.2">
      <c r="A27795" s="106"/>
      <c r="B27795" s="106"/>
      <c r="C27795" s="106"/>
      <c r="G27795" s="1"/>
    </row>
    <row r="27796" spans="1:7" x14ac:dyDescent="0.2">
      <c r="A27796" s="106"/>
      <c r="B27796" s="106"/>
      <c r="C27796" s="106"/>
      <c r="G27796" s="1"/>
    </row>
    <row r="27797" spans="1:7" x14ac:dyDescent="0.2">
      <c r="A27797" s="106"/>
      <c r="B27797" s="106"/>
      <c r="C27797" s="106"/>
      <c r="G27797" s="1"/>
    </row>
    <row r="27798" spans="1:7" x14ac:dyDescent="0.2">
      <c r="A27798" s="106"/>
      <c r="B27798" s="106"/>
      <c r="C27798" s="106"/>
      <c r="G27798" s="1"/>
    </row>
    <row r="27799" spans="1:7" x14ac:dyDescent="0.2">
      <c r="A27799" s="106"/>
      <c r="B27799" s="106"/>
      <c r="C27799" s="106"/>
      <c r="G27799" s="1"/>
    </row>
    <row r="27800" spans="1:7" x14ac:dyDescent="0.2">
      <c r="A27800" s="106"/>
      <c r="B27800" s="106"/>
      <c r="C27800" s="106"/>
      <c r="G27800" s="1"/>
    </row>
    <row r="27801" spans="1:7" x14ac:dyDescent="0.2">
      <c r="A27801" s="106"/>
      <c r="B27801" s="106"/>
      <c r="C27801" s="106"/>
      <c r="G27801" s="1"/>
    </row>
    <row r="27802" spans="1:7" x14ac:dyDescent="0.2">
      <c r="A27802" s="106"/>
      <c r="B27802" s="106"/>
      <c r="C27802" s="106"/>
      <c r="G27802" s="1"/>
    </row>
    <row r="27803" spans="1:7" x14ac:dyDescent="0.2">
      <c r="A27803" s="106"/>
      <c r="B27803" s="106"/>
      <c r="C27803" s="106"/>
      <c r="G27803" s="1"/>
    </row>
    <row r="27804" spans="1:7" x14ac:dyDescent="0.2">
      <c r="A27804" s="106"/>
      <c r="B27804" s="106"/>
      <c r="C27804" s="106"/>
      <c r="G27804" s="1"/>
    </row>
    <row r="27805" spans="1:7" x14ac:dyDescent="0.2">
      <c r="A27805" s="106"/>
      <c r="B27805" s="106"/>
      <c r="C27805" s="106"/>
      <c r="G27805" s="1"/>
    </row>
    <row r="27806" spans="1:7" x14ac:dyDescent="0.2">
      <c r="A27806" s="106"/>
      <c r="B27806" s="106"/>
      <c r="C27806" s="106"/>
      <c r="G27806" s="1"/>
    </row>
    <row r="27807" spans="1:7" x14ac:dyDescent="0.2">
      <c r="A27807" s="106"/>
      <c r="B27807" s="106"/>
      <c r="C27807" s="106"/>
      <c r="G27807" s="1"/>
    </row>
    <row r="27808" spans="1:7" x14ac:dyDescent="0.2">
      <c r="A27808" s="106"/>
      <c r="B27808" s="106"/>
      <c r="C27808" s="106"/>
      <c r="G27808" s="1"/>
    </row>
    <row r="27809" spans="1:7" x14ac:dyDescent="0.2">
      <c r="A27809" s="106"/>
      <c r="B27809" s="106"/>
      <c r="C27809" s="106"/>
      <c r="G27809" s="1"/>
    </row>
    <row r="27810" spans="1:7" x14ac:dyDescent="0.2">
      <c r="A27810" s="106"/>
      <c r="B27810" s="106"/>
      <c r="C27810" s="106"/>
      <c r="G27810" s="1"/>
    </row>
    <row r="27811" spans="1:7" x14ac:dyDescent="0.2">
      <c r="A27811" s="106"/>
      <c r="B27811" s="106"/>
      <c r="C27811" s="106"/>
      <c r="G27811" s="1"/>
    </row>
    <row r="27812" spans="1:7" x14ac:dyDescent="0.2">
      <c r="A27812" s="106"/>
      <c r="B27812" s="106"/>
      <c r="C27812" s="106"/>
      <c r="G27812" s="1"/>
    </row>
    <row r="27813" spans="1:7" x14ac:dyDescent="0.2">
      <c r="A27813" s="106"/>
      <c r="B27813" s="106"/>
      <c r="C27813" s="106"/>
      <c r="G27813" s="1"/>
    </row>
    <row r="27814" spans="1:7" x14ac:dyDescent="0.2">
      <c r="A27814" s="106"/>
      <c r="B27814" s="106"/>
      <c r="C27814" s="106"/>
      <c r="G27814" s="1"/>
    </row>
    <row r="27815" spans="1:7" x14ac:dyDescent="0.2">
      <c r="A27815" s="106"/>
      <c r="B27815" s="106"/>
      <c r="C27815" s="106"/>
      <c r="G27815" s="1"/>
    </row>
    <row r="27816" spans="1:7" x14ac:dyDescent="0.2">
      <c r="A27816" s="106"/>
      <c r="B27816" s="106"/>
      <c r="C27816" s="106"/>
      <c r="G27816" s="1"/>
    </row>
    <row r="27817" spans="1:7" x14ac:dyDescent="0.2">
      <c r="A27817" s="106"/>
      <c r="B27817" s="106"/>
      <c r="C27817" s="106"/>
      <c r="G27817" s="1"/>
    </row>
    <row r="27818" spans="1:7" x14ac:dyDescent="0.2">
      <c r="A27818" s="106"/>
      <c r="B27818" s="106"/>
      <c r="C27818" s="106"/>
      <c r="G27818" s="1"/>
    </row>
    <row r="27819" spans="1:7" x14ac:dyDescent="0.2">
      <c r="A27819" s="106"/>
      <c r="B27819" s="106"/>
      <c r="C27819" s="106"/>
      <c r="G27819" s="1"/>
    </row>
    <row r="27820" spans="1:7" x14ac:dyDescent="0.2">
      <c r="A27820" s="106"/>
      <c r="B27820" s="106"/>
      <c r="C27820" s="106"/>
      <c r="G27820" s="1"/>
    </row>
    <row r="27821" spans="1:7" x14ac:dyDescent="0.2">
      <c r="A27821" s="106"/>
      <c r="B27821" s="106"/>
      <c r="C27821" s="106"/>
      <c r="G27821" s="1"/>
    </row>
    <row r="27822" spans="1:7" x14ac:dyDescent="0.2">
      <c r="A27822" s="106"/>
      <c r="B27822" s="106"/>
      <c r="C27822" s="106"/>
      <c r="G27822" s="1"/>
    </row>
    <row r="27823" spans="1:7" x14ac:dyDescent="0.2">
      <c r="A27823" s="106"/>
      <c r="B27823" s="106"/>
      <c r="C27823" s="106"/>
    </row>
    <row r="27824" spans="1:7" x14ac:dyDescent="0.2">
      <c r="A27824" s="106"/>
      <c r="B27824" s="106"/>
      <c r="C27824" s="106"/>
      <c r="G27824" s="1"/>
    </row>
    <row r="27825" spans="1:7" x14ac:dyDescent="0.2">
      <c r="A27825" s="106"/>
      <c r="B27825" s="106"/>
      <c r="C27825" s="106"/>
      <c r="G27825" s="1"/>
    </row>
    <row r="27826" spans="1:7" x14ac:dyDescent="0.2">
      <c r="A27826" s="106"/>
      <c r="B27826" s="106"/>
      <c r="C27826" s="106"/>
      <c r="G27826" s="1"/>
    </row>
    <row r="27827" spans="1:7" x14ac:dyDescent="0.2">
      <c r="A27827" s="106"/>
      <c r="B27827" s="106"/>
      <c r="C27827" s="106"/>
      <c r="G27827" s="1"/>
    </row>
    <row r="27828" spans="1:7" x14ac:dyDescent="0.2">
      <c r="A27828" s="106"/>
      <c r="B27828" s="106"/>
      <c r="C27828" s="106"/>
      <c r="G27828" s="1"/>
    </row>
    <row r="27829" spans="1:7" x14ac:dyDescent="0.2">
      <c r="A27829" s="106"/>
      <c r="B27829" s="106"/>
      <c r="C27829" s="106"/>
      <c r="G27829" s="1"/>
    </row>
    <row r="27830" spans="1:7" x14ac:dyDescent="0.2">
      <c r="A27830" s="106"/>
      <c r="B27830" s="106"/>
      <c r="C27830" s="106"/>
      <c r="G27830" s="1"/>
    </row>
    <row r="27831" spans="1:7" x14ac:dyDescent="0.2">
      <c r="A27831" s="106"/>
      <c r="B27831" s="106"/>
      <c r="C27831" s="106"/>
      <c r="G27831" s="1"/>
    </row>
    <row r="27832" spans="1:7" x14ac:dyDescent="0.2">
      <c r="A27832" s="106"/>
      <c r="B27832" s="106"/>
      <c r="C27832" s="106"/>
      <c r="G27832" s="1"/>
    </row>
    <row r="27833" spans="1:7" x14ac:dyDescent="0.2">
      <c r="A27833" s="106"/>
      <c r="B27833" s="106"/>
      <c r="C27833" s="106"/>
      <c r="G27833" s="1"/>
    </row>
    <row r="27834" spans="1:7" x14ac:dyDescent="0.2">
      <c r="A27834" s="106"/>
      <c r="B27834" s="106"/>
      <c r="C27834" s="106"/>
      <c r="G27834" s="1"/>
    </row>
    <row r="27835" spans="1:7" x14ac:dyDescent="0.2">
      <c r="A27835" s="106"/>
      <c r="B27835" s="106"/>
      <c r="C27835" s="106"/>
      <c r="G27835" s="1"/>
    </row>
    <row r="27836" spans="1:7" x14ac:dyDescent="0.2">
      <c r="A27836" s="106"/>
      <c r="B27836" s="106"/>
      <c r="C27836" s="106"/>
      <c r="G27836" s="1"/>
    </row>
    <row r="27837" spans="1:7" x14ac:dyDescent="0.2">
      <c r="A27837" s="106"/>
      <c r="B27837" s="106"/>
      <c r="C27837" s="106"/>
      <c r="G27837" s="1"/>
    </row>
    <row r="27838" spans="1:7" x14ac:dyDescent="0.2">
      <c r="A27838" s="106"/>
      <c r="B27838" s="106"/>
      <c r="C27838" s="106"/>
      <c r="G27838" s="1"/>
    </row>
    <row r="27839" spans="1:7" x14ac:dyDescent="0.2">
      <c r="A27839" s="106"/>
      <c r="B27839" s="106"/>
      <c r="C27839" s="106"/>
      <c r="G27839" s="1"/>
    </row>
    <row r="27840" spans="1:7" x14ac:dyDescent="0.2">
      <c r="A27840" s="106"/>
      <c r="B27840" s="106"/>
      <c r="C27840" s="106"/>
      <c r="G27840" s="1"/>
    </row>
    <row r="27841" spans="1:7" x14ac:dyDescent="0.2">
      <c r="A27841" s="106"/>
      <c r="B27841" s="106"/>
      <c r="C27841" s="106"/>
      <c r="G27841" s="1"/>
    </row>
    <row r="27842" spans="1:7" x14ac:dyDescent="0.2">
      <c r="A27842" s="106"/>
      <c r="B27842" s="106"/>
      <c r="C27842" s="106"/>
      <c r="G27842" s="1"/>
    </row>
    <row r="27843" spans="1:7" x14ac:dyDescent="0.2">
      <c r="A27843" s="106"/>
      <c r="B27843" s="106"/>
      <c r="C27843" s="106"/>
      <c r="G27843" s="1"/>
    </row>
    <row r="27844" spans="1:7" x14ac:dyDescent="0.2">
      <c r="A27844" s="106"/>
      <c r="B27844" s="106"/>
      <c r="C27844" s="106"/>
    </row>
    <row r="27845" spans="1:7" x14ac:dyDescent="0.2">
      <c r="A27845" s="106"/>
      <c r="B27845" s="106"/>
      <c r="C27845" s="106"/>
      <c r="G27845" s="1"/>
    </row>
    <row r="27846" spans="1:7" x14ac:dyDescent="0.2">
      <c r="A27846" s="106"/>
      <c r="B27846" s="106"/>
      <c r="C27846" s="106"/>
      <c r="G27846" s="1"/>
    </row>
    <row r="27847" spans="1:7" x14ac:dyDescent="0.2">
      <c r="A27847" s="106"/>
      <c r="B27847" s="106"/>
      <c r="C27847" s="106"/>
      <c r="G27847" s="1"/>
    </row>
    <row r="27848" spans="1:7" x14ac:dyDescent="0.2">
      <c r="A27848" s="106"/>
      <c r="B27848" s="106"/>
      <c r="C27848" s="106"/>
      <c r="G27848" s="1"/>
    </row>
    <row r="27849" spans="1:7" x14ac:dyDescent="0.2">
      <c r="A27849" s="106"/>
      <c r="B27849" s="106"/>
      <c r="C27849" s="106"/>
      <c r="G27849" s="1"/>
    </row>
    <row r="27850" spans="1:7" x14ac:dyDescent="0.2">
      <c r="A27850" s="106"/>
      <c r="B27850" s="106"/>
      <c r="C27850" s="106"/>
      <c r="G27850" s="1"/>
    </row>
    <row r="27851" spans="1:7" x14ac:dyDescent="0.2">
      <c r="A27851" s="106"/>
      <c r="B27851" s="106"/>
      <c r="C27851" s="106"/>
    </row>
    <row r="27852" spans="1:7" x14ac:dyDescent="0.2">
      <c r="A27852" s="106"/>
      <c r="B27852" s="106"/>
      <c r="C27852" s="106"/>
      <c r="G27852" s="1"/>
    </row>
    <row r="27853" spans="1:7" x14ac:dyDescent="0.2">
      <c r="A27853" s="106"/>
      <c r="B27853" s="106"/>
      <c r="C27853" s="106"/>
      <c r="G27853" s="1"/>
    </row>
    <row r="27854" spans="1:7" x14ac:dyDescent="0.2">
      <c r="A27854" s="106"/>
      <c r="B27854" s="106"/>
      <c r="C27854" s="106"/>
      <c r="G27854" s="1"/>
    </row>
    <row r="27855" spans="1:7" x14ac:dyDescent="0.2">
      <c r="A27855" s="106"/>
      <c r="B27855" s="106"/>
      <c r="C27855" s="106"/>
      <c r="G27855" s="1"/>
    </row>
    <row r="27856" spans="1:7" x14ac:dyDescent="0.2">
      <c r="A27856" s="106"/>
      <c r="B27856" s="106"/>
      <c r="C27856" s="106"/>
      <c r="G27856" s="1"/>
    </row>
    <row r="27857" spans="1:7" x14ac:dyDescent="0.2">
      <c r="A27857" s="106"/>
      <c r="B27857" s="106"/>
      <c r="C27857" s="106"/>
    </row>
    <row r="27858" spans="1:7" x14ac:dyDescent="0.2">
      <c r="A27858" s="106"/>
      <c r="B27858" s="106"/>
      <c r="C27858" s="106"/>
    </row>
    <row r="27859" spans="1:7" x14ac:dyDescent="0.2">
      <c r="A27859" s="106"/>
      <c r="B27859" s="106"/>
      <c r="C27859" s="106"/>
    </row>
    <row r="27860" spans="1:7" x14ac:dyDescent="0.2">
      <c r="A27860" s="106"/>
      <c r="B27860" s="106"/>
      <c r="C27860" s="106"/>
    </row>
    <row r="27861" spans="1:7" x14ac:dyDescent="0.2">
      <c r="A27861" s="106"/>
      <c r="B27861" s="106"/>
      <c r="C27861" s="106"/>
      <c r="G27861" s="1"/>
    </row>
    <row r="27862" spans="1:7" x14ac:dyDescent="0.2">
      <c r="A27862" s="106"/>
      <c r="B27862" s="106"/>
      <c r="C27862" s="106"/>
    </row>
    <row r="27863" spans="1:7" x14ac:dyDescent="0.2">
      <c r="A27863" s="106"/>
      <c r="B27863" s="106"/>
      <c r="C27863" s="106"/>
    </row>
    <row r="27864" spans="1:7" x14ac:dyDescent="0.2">
      <c r="A27864" s="106"/>
      <c r="B27864" s="106"/>
      <c r="C27864" s="106"/>
    </row>
    <row r="27865" spans="1:7" x14ac:dyDescent="0.2">
      <c r="A27865" s="106"/>
      <c r="B27865" s="106"/>
      <c r="C27865" s="106"/>
    </row>
    <row r="27866" spans="1:7" x14ac:dyDescent="0.2">
      <c r="A27866" s="106"/>
      <c r="B27866" s="106"/>
      <c r="C27866" s="106"/>
    </row>
    <row r="27867" spans="1:7" x14ac:dyDescent="0.2">
      <c r="A27867" s="106"/>
      <c r="B27867" s="106"/>
      <c r="C27867" s="106"/>
      <c r="G27867" s="1"/>
    </row>
    <row r="27868" spans="1:7" x14ac:dyDescent="0.2">
      <c r="A27868" s="106"/>
      <c r="B27868" s="106"/>
      <c r="C27868" s="106"/>
      <c r="G27868" s="1"/>
    </row>
    <row r="27869" spans="1:7" x14ac:dyDescent="0.2">
      <c r="A27869" s="106"/>
      <c r="B27869" s="106"/>
      <c r="C27869" s="106"/>
    </row>
    <row r="27870" spans="1:7" x14ac:dyDescent="0.2">
      <c r="A27870" s="106"/>
      <c r="B27870" s="106"/>
      <c r="C27870" s="106"/>
    </row>
    <row r="27871" spans="1:7" x14ac:dyDescent="0.2">
      <c r="A27871" s="106"/>
      <c r="B27871" s="106"/>
      <c r="C27871" s="106"/>
    </row>
    <row r="27872" spans="1:7" x14ac:dyDescent="0.2">
      <c r="A27872" s="106"/>
      <c r="B27872" s="106"/>
      <c r="C27872" s="106"/>
    </row>
    <row r="27873" spans="1:7" x14ac:dyDescent="0.2">
      <c r="A27873" s="106"/>
      <c r="B27873" s="106"/>
      <c r="C27873" s="106"/>
    </row>
    <row r="27874" spans="1:7" x14ac:dyDescent="0.2">
      <c r="A27874" s="106"/>
      <c r="B27874" s="106"/>
      <c r="C27874" s="106"/>
    </row>
    <row r="27875" spans="1:7" x14ac:dyDescent="0.2">
      <c r="A27875" s="106"/>
      <c r="B27875" s="106"/>
      <c r="C27875" s="106"/>
    </row>
    <row r="27876" spans="1:7" x14ac:dyDescent="0.2">
      <c r="A27876" s="106"/>
      <c r="B27876" s="106"/>
      <c r="C27876" s="106"/>
    </row>
    <row r="27877" spans="1:7" x14ac:dyDescent="0.2">
      <c r="A27877" s="106"/>
      <c r="B27877" s="106"/>
      <c r="C27877" s="106"/>
      <c r="G27877" s="1"/>
    </row>
    <row r="27878" spans="1:7" x14ac:dyDescent="0.2">
      <c r="A27878" s="106"/>
      <c r="B27878" s="106"/>
      <c r="C27878" s="106"/>
    </row>
    <row r="27879" spans="1:7" x14ac:dyDescent="0.2">
      <c r="A27879" s="106"/>
      <c r="B27879" s="106"/>
      <c r="C27879" s="106"/>
    </row>
    <row r="27880" spans="1:7" x14ac:dyDescent="0.2">
      <c r="A27880" s="106"/>
      <c r="B27880" s="106"/>
      <c r="C27880" s="106"/>
    </row>
    <row r="27881" spans="1:7" x14ac:dyDescent="0.2">
      <c r="A27881" s="106"/>
      <c r="B27881" s="106"/>
      <c r="C27881" s="106"/>
      <c r="G27881" s="1"/>
    </row>
    <row r="27882" spans="1:7" x14ac:dyDescent="0.2">
      <c r="A27882" s="106"/>
      <c r="B27882" s="106"/>
      <c r="C27882" s="106"/>
    </row>
    <row r="27883" spans="1:7" x14ac:dyDescent="0.2">
      <c r="A27883" s="106"/>
      <c r="B27883" s="106"/>
      <c r="C27883" s="106"/>
    </row>
    <row r="27884" spans="1:7" x14ac:dyDescent="0.2">
      <c r="A27884" s="106"/>
      <c r="B27884" s="106"/>
      <c r="C27884" s="106"/>
    </row>
    <row r="27885" spans="1:7" x14ac:dyDescent="0.2">
      <c r="A27885" s="106"/>
      <c r="B27885" s="106"/>
      <c r="C27885" s="106"/>
    </row>
    <row r="27886" spans="1:7" x14ac:dyDescent="0.2">
      <c r="A27886" s="106"/>
      <c r="B27886" s="106"/>
      <c r="C27886" s="106"/>
    </row>
    <row r="27887" spans="1:7" x14ac:dyDescent="0.2">
      <c r="A27887" s="106"/>
      <c r="B27887" s="106"/>
      <c r="C27887" s="106"/>
    </row>
    <row r="27888" spans="1:7" x14ac:dyDescent="0.2">
      <c r="A27888" s="106"/>
      <c r="B27888" s="106"/>
      <c r="C27888" s="106"/>
    </row>
    <row r="27889" spans="1:7" x14ac:dyDescent="0.2">
      <c r="A27889" s="106"/>
      <c r="B27889" s="106"/>
      <c r="C27889" s="106"/>
      <c r="G27889" s="1"/>
    </row>
    <row r="27890" spans="1:7" x14ac:dyDescent="0.2">
      <c r="A27890" s="106"/>
      <c r="B27890" s="106"/>
      <c r="C27890" s="106"/>
      <c r="G27890" s="1"/>
    </row>
    <row r="27891" spans="1:7" x14ac:dyDescent="0.2">
      <c r="A27891" s="106"/>
      <c r="B27891" s="106"/>
      <c r="C27891" s="106"/>
      <c r="G27891" s="1"/>
    </row>
    <row r="27892" spans="1:7" x14ac:dyDescent="0.2">
      <c r="A27892" s="106"/>
      <c r="B27892" s="106"/>
      <c r="C27892" s="106"/>
      <c r="G27892" s="1"/>
    </row>
    <row r="27893" spans="1:7" x14ac:dyDescent="0.2">
      <c r="A27893" s="106"/>
      <c r="B27893" s="106"/>
      <c r="C27893" s="106"/>
      <c r="G27893" s="1"/>
    </row>
    <row r="27894" spans="1:7" x14ac:dyDescent="0.2">
      <c r="A27894" s="106"/>
      <c r="B27894" s="106"/>
      <c r="C27894" s="106"/>
    </row>
    <row r="27895" spans="1:7" x14ac:dyDescent="0.2">
      <c r="A27895" s="106"/>
      <c r="B27895" s="106"/>
      <c r="C27895" s="106"/>
      <c r="G27895" s="1"/>
    </row>
    <row r="27896" spans="1:7" x14ac:dyDescent="0.2">
      <c r="A27896" s="106"/>
      <c r="B27896" s="106"/>
      <c r="C27896" s="106"/>
      <c r="G27896" s="1"/>
    </row>
    <row r="27897" spans="1:7" x14ac:dyDescent="0.2">
      <c r="A27897" s="106"/>
      <c r="B27897" s="106"/>
      <c r="C27897" s="106"/>
      <c r="G27897" s="1"/>
    </row>
    <row r="27898" spans="1:7" x14ac:dyDescent="0.2">
      <c r="A27898" s="106"/>
      <c r="B27898" s="106"/>
      <c r="C27898" s="106"/>
    </row>
    <row r="27899" spans="1:7" x14ac:dyDescent="0.2">
      <c r="A27899" s="106"/>
      <c r="B27899" s="106"/>
      <c r="C27899" s="106"/>
      <c r="G27899" s="1"/>
    </row>
    <row r="27900" spans="1:7" x14ac:dyDescent="0.2">
      <c r="A27900" s="106"/>
      <c r="B27900" s="106"/>
      <c r="C27900" s="106"/>
    </row>
    <row r="27901" spans="1:7" x14ac:dyDescent="0.2">
      <c r="A27901" s="106"/>
      <c r="B27901" s="106"/>
      <c r="C27901" s="106"/>
      <c r="G27901" s="1"/>
    </row>
    <row r="27902" spans="1:7" x14ac:dyDescent="0.2">
      <c r="A27902" s="106"/>
      <c r="B27902" s="106"/>
      <c r="C27902" s="106"/>
      <c r="G27902" s="1"/>
    </row>
    <row r="27903" spans="1:7" x14ac:dyDescent="0.2">
      <c r="A27903" s="106"/>
      <c r="B27903" s="106"/>
      <c r="C27903" s="106"/>
      <c r="G27903" s="1"/>
    </row>
    <row r="27904" spans="1:7" x14ac:dyDescent="0.2">
      <c r="A27904" s="106"/>
      <c r="B27904" s="106"/>
      <c r="C27904" s="106"/>
    </row>
    <row r="27905" spans="1:7" x14ac:dyDescent="0.2">
      <c r="A27905" s="106"/>
      <c r="B27905" s="106"/>
      <c r="C27905" s="106"/>
    </row>
    <row r="27906" spans="1:7" x14ac:dyDescent="0.2">
      <c r="A27906" s="106"/>
      <c r="B27906" s="106"/>
      <c r="C27906" s="106"/>
    </row>
    <row r="27907" spans="1:7" x14ac:dyDescent="0.2">
      <c r="A27907" s="106"/>
      <c r="B27907" s="106"/>
      <c r="C27907" s="106"/>
    </row>
    <row r="27908" spans="1:7" x14ac:dyDescent="0.2">
      <c r="A27908" s="106"/>
      <c r="B27908" s="106"/>
      <c r="C27908" s="106"/>
    </row>
    <row r="27909" spans="1:7" x14ac:dyDescent="0.2">
      <c r="A27909" s="106"/>
      <c r="B27909" s="106"/>
      <c r="C27909" s="106"/>
      <c r="G27909" s="1"/>
    </row>
    <row r="27910" spans="1:7" x14ac:dyDescent="0.2">
      <c r="A27910" s="106"/>
      <c r="B27910" s="106"/>
      <c r="C27910" s="106"/>
      <c r="G27910" s="1"/>
    </row>
    <row r="27911" spans="1:7" x14ac:dyDescent="0.2">
      <c r="A27911" s="106"/>
      <c r="B27911" s="106"/>
      <c r="C27911" s="106"/>
    </row>
    <row r="27912" spans="1:7" x14ac:dyDescent="0.2">
      <c r="A27912" s="106"/>
      <c r="B27912" s="106"/>
      <c r="C27912" s="106"/>
      <c r="G27912" s="1"/>
    </row>
    <row r="27913" spans="1:7" x14ac:dyDescent="0.2">
      <c r="A27913" s="106"/>
      <c r="B27913" s="106"/>
      <c r="C27913" s="106"/>
    </row>
    <row r="27914" spans="1:7" x14ac:dyDescent="0.2">
      <c r="A27914" s="106"/>
      <c r="B27914" s="106"/>
      <c r="C27914" s="106"/>
      <c r="G27914" s="1"/>
    </row>
    <row r="27915" spans="1:7" x14ac:dyDescent="0.2">
      <c r="A27915" s="106"/>
      <c r="B27915" s="106"/>
      <c r="C27915" s="106"/>
      <c r="G27915" s="1"/>
    </row>
    <row r="27916" spans="1:7" x14ac:dyDescent="0.2">
      <c r="A27916" s="106"/>
      <c r="B27916" s="106"/>
      <c r="C27916" s="106"/>
      <c r="G27916" s="1"/>
    </row>
    <row r="27917" spans="1:7" x14ac:dyDescent="0.2">
      <c r="A27917" s="106"/>
      <c r="B27917" s="106"/>
      <c r="C27917" s="106"/>
      <c r="G27917" s="1"/>
    </row>
    <row r="27918" spans="1:7" x14ac:dyDescent="0.2">
      <c r="A27918" s="106"/>
      <c r="B27918" s="106"/>
      <c r="C27918" s="106"/>
      <c r="G27918" s="1"/>
    </row>
    <row r="27919" spans="1:7" x14ac:dyDescent="0.2">
      <c r="A27919" s="106"/>
      <c r="B27919" s="106"/>
      <c r="C27919" s="106"/>
      <c r="G27919" s="1"/>
    </row>
    <row r="27920" spans="1:7" x14ac:dyDescent="0.2">
      <c r="A27920" s="106"/>
      <c r="B27920" s="106"/>
      <c r="C27920" s="106"/>
    </row>
    <row r="27921" spans="1:7" x14ac:dyDescent="0.2">
      <c r="A27921" s="106"/>
      <c r="B27921" s="106"/>
      <c r="C27921" s="106"/>
      <c r="G27921" s="1"/>
    </row>
    <row r="27922" spans="1:7" x14ac:dyDescent="0.2">
      <c r="A27922" s="106"/>
      <c r="B27922" s="106"/>
      <c r="C27922" s="106"/>
      <c r="G27922" s="1"/>
    </row>
    <row r="27923" spans="1:7" x14ac:dyDescent="0.2">
      <c r="A27923" s="106"/>
      <c r="B27923" s="106"/>
      <c r="C27923" s="106"/>
      <c r="G27923" s="1"/>
    </row>
    <row r="27924" spans="1:7" x14ac:dyDescent="0.2">
      <c r="A27924" s="106"/>
      <c r="B27924" s="106"/>
      <c r="C27924" s="106"/>
      <c r="G27924" s="1"/>
    </row>
    <row r="27925" spans="1:7" x14ac:dyDescent="0.2">
      <c r="A27925" s="106"/>
      <c r="B27925" s="106"/>
      <c r="C27925" s="106"/>
      <c r="G27925" s="1"/>
    </row>
    <row r="27926" spans="1:7" x14ac:dyDescent="0.2">
      <c r="A27926" s="106"/>
      <c r="B27926" s="106"/>
      <c r="C27926" s="106"/>
      <c r="G27926" s="1"/>
    </row>
    <row r="27927" spans="1:7" x14ac:dyDescent="0.2">
      <c r="A27927" s="106"/>
      <c r="B27927" s="106"/>
      <c r="C27927" s="106"/>
      <c r="G27927" s="1"/>
    </row>
    <row r="27928" spans="1:7" x14ac:dyDescent="0.2">
      <c r="A27928" s="106"/>
      <c r="B27928" s="106"/>
      <c r="C27928" s="106"/>
      <c r="G27928" s="1"/>
    </row>
    <row r="27929" spans="1:7" x14ac:dyDescent="0.2">
      <c r="A27929" s="106"/>
      <c r="B27929" s="106"/>
      <c r="C27929" s="106"/>
      <c r="G27929" s="1"/>
    </row>
    <row r="27930" spans="1:7" x14ac:dyDescent="0.2">
      <c r="A27930" s="106"/>
      <c r="B27930" s="106"/>
      <c r="C27930" s="106"/>
      <c r="G27930" s="1"/>
    </row>
    <row r="27931" spans="1:7" x14ac:dyDescent="0.2">
      <c r="A27931" s="106"/>
      <c r="B27931" s="106"/>
      <c r="C27931" s="106"/>
      <c r="G27931" s="1"/>
    </row>
    <row r="27932" spans="1:7" x14ac:dyDescent="0.2">
      <c r="A27932" s="106"/>
      <c r="B27932" s="106"/>
      <c r="C27932" s="106"/>
      <c r="G27932" s="1"/>
    </row>
    <row r="27933" spans="1:7" x14ac:dyDescent="0.2">
      <c r="A27933" s="106"/>
      <c r="B27933" s="106"/>
      <c r="C27933" s="106"/>
      <c r="G27933" s="1"/>
    </row>
    <row r="27934" spans="1:7" x14ac:dyDescent="0.2">
      <c r="A27934" s="106"/>
      <c r="B27934" s="106"/>
      <c r="C27934" s="106"/>
      <c r="G27934" s="1"/>
    </row>
    <row r="27935" spans="1:7" x14ac:dyDescent="0.2">
      <c r="A27935" s="106"/>
      <c r="B27935" s="106"/>
      <c r="C27935" s="106"/>
      <c r="G27935" s="1"/>
    </row>
    <row r="27936" spans="1:7" x14ac:dyDescent="0.2">
      <c r="A27936" s="106"/>
      <c r="B27936" s="106"/>
      <c r="C27936" s="106"/>
      <c r="G27936" s="1"/>
    </row>
    <row r="27937" spans="1:7" x14ac:dyDescent="0.2">
      <c r="A27937" s="106"/>
      <c r="B27937" s="106"/>
      <c r="C27937" s="106"/>
      <c r="G27937" s="1"/>
    </row>
    <row r="27938" spans="1:7" x14ac:dyDescent="0.2">
      <c r="A27938" s="106"/>
      <c r="B27938" s="106"/>
      <c r="C27938" s="106"/>
      <c r="G27938" s="1"/>
    </row>
    <row r="27939" spans="1:7" x14ac:dyDescent="0.2">
      <c r="A27939" s="106"/>
      <c r="B27939" s="106"/>
      <c r="C27939" s="106"/>
      <c r="G27939" s="1"/>
    </row>
    <row r="27940" spans="1:7" x14ac:dyDescent="0.2">
      <c r="A27940" s="106"/>
      <c r="B27940" s="106"/>
      <c r="C27940" s="106"/>
      <c r="G27940" s="1"/>
    </row>
    <row r="27941" spans="1:7" x14ac:dyDescent="0.2">
      <c r="A27941" s="106"/>
      <c r="B27941" s="106"/>
      <c r="C27941" s="106"/>
      <c r="G27941" s="1"/>
    </row>
    <row r="27942" spans="1:7" x14ac:dyDescent="0.2">
      <c r="A27942" s="106"/>
      <c r="B27942" s="106"/>
      <c r="C27942" s="106"/>
      <c r="G27942" s="1"/>
    </row>
    <row r="27943" spans="1:7" x14ac:dyDescent="0.2">
      <c r="A27943" s="106"/>
      <c r="B27943" s="106"/>
      <c r="C27943" s="106"/>
      <c r="G27943" s="1"/>
    </row>
    <row r="27944" spans="1:7" x14ac:dyDescent="0.2">
      <c r="A27944" s="106"/>
      <c r="B27944" s="106"/>
      <c r="C27944" s="106"/>
      <c r="G27944" s="1"/>
    </row>
    <row r="27945" spans="1:7" x14ac:dyDescent="0.2">
      <c r="A27945" s="106"/>
      <c r="B27945" s="106"/>
      <c r="C27945" s="106"/>
      <c r="G27945" s="1"/>
    </row>
    <row r="27946" spans="1:7" x14ac:dyDescent="0.2">
      <c r="A27946" s="106"/>
      <c r="B27946" s="106"/>
      <c r="C27946" s="106"/>
      <c r="G27946" s="1"/>
    </row>
    <row r="27947" spans="1:7" x14ac:dyDescent="0.2">
      <c r="A27947" s="106"/>
      <c r="B27947" s="106"/>
      <c r="C27947" s="106"/>
      <c r="G27947" s="1"/>
    </row>
    <row r="27948" spans="1:7" x14ac:dyDescent="0.2">
      <c r="A27948" s="106"/>
      <c r="B27948" s="106"/>
      <c r="C27948" s="106"/>
      <c r="G27948" s="1"/>
    </row>
    <row r="27949" spans="1:7" x14ac:dyDescent="0.2">
      <c r="A27949" s="106"/>
      <c r="B27949" s="106"/>
      <c r="C27949" s="106"/>
      <c r="G27949" s="1"/>
    </row>
    <row r="27950" spans="1:7" x14ac:dyDescent="0.2">
      <c r="A27950" s="106"/>
      <c r="B27950" s="106"/>
      <c r="C27950" s="106"/>
      <c r="G27950" s="1"/>
    </row>
    <row r="27951" spans="1:7" x14ac:dyDescent="0.2">
      <c r="A27951" s="106"/>
      <c r="B27951" s="106"/>
      <c r="C27951" s="106"/>
      <c r="G27951" s="1"/>
    </row>
    <row r="27952" spans="1:7" x14ac:dyDescent="0.2">
      <c r="A27952" s="106"/>
      <c r="B27952" s="106"/>
      <c r="C27952" s="106"/>
      <c r="G27952" s="1"/>
    </row>
    <row r="27953" spans="1:7" x14ac:dyDescent="0.2">
      <c r="A27953" s="106"/>
      <c r="B27953" s="106"/>
      <c r="C27953" s="106"/>
      <c r="G27953" s="1"/>
    </row>
    <row r="27954" spans="1:7" x14ac:dyDescent="0.2">
      <c r="A27954" s="106"/>
      <c r="B27954" s="106"/>
      <c r="C27954" s="106"/>
      <c r="G27954" s="1"/>
    </row>
    <row r="27955" spans="1:7" x14ac:dyDescent="0.2">
      <c r="A27955" s="106"/>
      <c r="B27955" s="106"/>
      <c r="C27955" s="106"/>
      <c r="G27955" s="1"/>
    </row>
    <row r="27956" spans="1:7" x14ac:dyDescent="0.2">
      <c r="A27956" s="106"/>
      <c r="B27956" s="106"/>
      <c r="C27956" s="106"/>
      <c r="G27956" s="1"/>
    </row>
    <row r="27957" spans="1:7" x14ac:dyDescent="0.2">
      <c r="A27957" s="106"/>
      <c r="B27957" s="106"/>
      <c r="C27957" s="106"/>
      <c r="G27957" s="1"/>
    </row>
    <row r="27958" spans="1:7" x14ac:dyDescent="0.2">
      <c r="A27958" s="106"/>
      <c r="B27958" s="106"/>
      <c r="C27958" s="106"/>
      <c r="G27958" s="1"/>
    </row>
    <row r="27959" spans="1:7" x14ac:dyDescent="0.2">
      <c r="A27959" s="106"/>
      <c r="B27959" s="106"/>
      <c r="C27959" s="106"/>
      <c r="G27959" s="1"/>
    </row>
    <row r="27960" spans="1:7" x14ac:dyDescent="0.2">
      <c r="A27960" s="106"/>
      <c r="B27960" s="106"/>
      <c r="C27960" s="106"/>
      <c r="G27960" s="1"/>
    </row>
    <row r="27961" spans="1:7" x14ac:dyDescent="0.2">
      <c r="A27961" s="106"/>
      <c r="B27961" s="106"/>
      <c r="C27961" s="106"/>
      <c r="G27961" s="1"/>
    </row>
    <row r="27962" spans="1:7" x14ac:dyDescent="0.2">
      <c r="A27962" s="106"/>
      <c r="B27962" s="106"/>
      <c r="C27962" s="106"/>
      <c r="G27962" s="1"/>
    </row>
    <row r="27963" spans="1:7" x14ac:dyDescent="0.2">
      <c r="A27963" s="106"/>
      <c r="B27963" s="106"/>
      <c r="C27963" s="106"/>
      <c r="G27963" s="1"/>
    </row>
    <row r="27964" spans="1:7" x14ac:dyDescent="0.2">
      <c r="A27964" s="106"/>
      <c r="B27964" s="106"/>
      <c r="C27964" s="106"/>
      <c r="G27964" s="1"/>
    </row>
    <row r="27965" spans="1:7" x14ac:dyDescent="0.2">
      <c r="A27965" s="106"/>
      <c r="B27965" s="106"/>
      <c r="C27965" s="106"/>
      <c r="G27965" s="1"/>
    </row>
    <row r="27966" spans="1:7" x14ac:dyDescent="0.2">
      <c r="A27966" s="106"/>
      <c r="B27966" s="106"/>
      <c r="C27966" s="106"/>
      <c r="G27966" s="1"/>
    </row>
    <row r="27967" spans="1:7" x14ac:dyDescent="0.2">
      <c r="A27967" s="106"/>
      <c r="B27967" s="106"/>
      <c r="C27967" s="106"/>
      <c r="G27967" s="1"/>
    </row>
    <row r="27968" spans="1:7" x14ac:dyDescent="0.2">
      <c r="A27968" s="106"/>
      <c r="B27968" s="106"/>
      <c r="C27968" s="106"/>
      <c r="G27968" s="1"/>
    </row>
    <row r="27969" spans="1:7" x14ac:dyDescent="0.2">
      <c r="A27969" s="106"/>
      <c r="B27969" s="106"/>
      <c r="C27969" s="106"/>
      <c r="G27969" s="1"/>
    </row>
    <row r="27970" spans="1:7" x14ac:dyDescent="0.2">
      <c r="A27970" s="106"/>
      <c r="B27970" s="106"/>
      <c r="C27970" s="106"/>
      <c r="G27970" s="1"/>
    </row>
    <row r="27971" spans="1:7" x14ac:dyDescent="0.2">
      <c r="A27971" s="106"/>
      <c r="B27971" s="106"/>
      <c r="C27971" s="106"/>
      <c r="G27971" s="1"/>
    </row>
    <row r="27972" spans="1:7" x14ac:dyDescent="0.2">
      <c r="A27972" s="106"/>
      <c r="B27972" s="106"/>
      <c r="C27972" s="106"/>
      <c r="G27972" s="1"/>
    </row>
    <row r="27973" spans="1:7" x14ac:dyDescent="0.2">
      <c r="A27973" s="106"/>
      <c r="B27973" s="106"/>
      <c r="C27973" s="106"/>
      <c r="G27973" s="1"/>
    </row>
    <row r="27974" spans="1:7" x14ac:dyDescent="0.2">
      <c r="A27974" s="106"/>
      <c r="B27974" s="106"/>
      <c r="C27974" s="106"/>
      <c r="G27974" s="1"/>
    </row>
    <row r="27975" spans="1:7" x14ac:dyDescent="0.2">
      <c r="A27975" s="106"/>
      <c r="B27975" s="106"/>
      <c r="C27975" s="106"/>
      <c r="G27975" s="1"/>
    </row>
    <row r="27976" spans="1:7" x14ac:dyDescent="0.2">
      <c r="A27976" s="106"/>
      <c r="B27976" s="106"/>
      <c r="C27976" s="106"/>
      <c r="G27976" s="1"/>
    </row>
    <row r="27977" spans="1:7" x14ac:dyDescent="0.2">
      <c r="A27977" s="106"/>
      <c r="B27977" s="106"/>
      <c r="C27977" s="106"/>
      <c r="G27977" s="1"/>
    </row>
    <row r="27978" spans="1:7" x14ac:dyDescent="0.2">
      <c r="A27978" s="106"/>
      <c r="B27978" s="106"/>
      <c r="C27978" s="106"/>
      <c r="G27978" s="1"/>
    </row>
    <row r="27979" spans="1:7" x14ac:dyDescent="0.2">
      <c r="A27979" s="106"/>
      <c r="B27979" s="106"/>
      <c r="C27979" s="106"/>
      <c r="G27979" s="1"/>
    </row>
    <row r="27980" spans="1:7" x14ac:dyDescent="0.2">
      <c r="A27980" s="106"/>
      <c r="B27980" s="106"/>
      <c r="C27980" s="106"/>
      <c r="G27980" s="1"/>
    </row>
    <row r="27981" spans="1:7" x14ac:dyDescent="0.2">
      <c r="A27981" s="106"/>
      <c r="B27981" s="106"/>
      <c r="C27981" s="106"/>
      <c r="G27981" s="1"/>
    </row>
    <row r="27982" spans="1:7" x14ac:dyDescent="0.2">
      <c r="A27982" s="106"/>
      <c r="B27982" s="106"/>
      <c r="C27982" s="106"/>
      <c r="G27982" s="1"/>
    </row>
    <row r="27983" spans="1:7" x14ac:dyDescent="0.2">
      <c r="A27983" s="106"/>
      <c r="B27983" s="106"/>
      <c r="C27983" s="106"/>
      <c r="G27983" s="1"/>
    </row>
    <row r="27984" spans="1:7" x14ac:dyDescent="0.2">
      <c r="A27984" s="106"/>
      <c r="B27984" s="106"/>
      <c r="C27984" s="106"/>
      <c r="G27984" s="1"/>
    </row>
    <row r="27985" spans="1:7" x14ac:dyDescent="0.2">
      <c r="A27985" s="106"/>
      <c r="B27985" s="106"/>
      <c r="C27985" s="106"/>
      <c r="G27985" s="1"/>
    </row>
    <row r="27986" spans="1:7" x14ac:dyDescent="0.2">
      <c r="A27986" s="106"/>
      <c r="B27986" s="106"/>
      <c r="C27986" s="106"/>
      <c r="G27986" s="1"/>
    </row>
    <row r="27987" spans="1:7" x14ac:dyDescent="0.2">
      <c r="A27987" s="106"/>
      <c r="B27987" s="106"/>
      <c r="C27987" s="106"/>
      <c r="G27987" s="1"/>
    </row>
    <row r="27988" spans="1:7" x14ac:dyDescent="0.2">
      <c r="A27988" s="106"/>
      <c r="B27988" s="106"/>
      <c r="C27988" s="106"/>
    </row>
    <row r="27989" spans="1:7" x14ac:dyDescent="0.2">
      <c r="A27989" s="106"/>
      <c r="B27989" s="106"/>
      <c r="C27989" s="106"/>
      <c r="G27989" s="1"/>
    </row>
    <row r="27990" spans="1:7" x14ac:dyDescent="0.2">
      <c r="A27990" s="106"/>
      <c r="B27990" s="106"/>
      <c r="C27990" s="106"/>
      <c r="G27990" s="1"/>
    </row>
    <row r="27991" spans="1:7" x14ac:dyDescent="0.2">
      <c r="A27991" s="106"/>
      <c r="B27991" s="106"/>
      <c r="C27991" s="106"/>
    </row>
    <row r="27992" spans="1:7" x14ac:dyDescent="0.2">
      <c r="A27992" s="106"/>
      <c r="B27992" s="106"/>
      <c r="C27992" s="106"/>
      <c r="G27992" s="1"/>
    </row>
    <row r="27993" spans="1:7" x14ac:dyDescent="0.2">
      <c r="A27993" s="106"/>
      <c r="B27993" s="106"/>
      <c r="C27993" s="106"/>
      <c r="G27993" s="1"/>
    </row>
    <row r="27994" spans="1:7" x14ac:dyDescent="0.2">
      <c r="A27994" s="106"/>
      <c r="B27994" s="106"/>
      <c r="C27994" s="106"/>
      <c r="G27994" s="1"/>
    </row>
    <row r="27995" spans="1:7" x14ac:dyDescent="0.2">
      <c r="A27995" s="106"/>
      <c r="B27995" s="106"/>
      <c r="C27995" s="106"/>
      <c r="G27995" s="1"/>
    </row>
    <row r="27996" spans="1:7" x14ac:dyDescent="0.2">
      <c r="A27996" s="106"/>
      <c r="B27996" s="106"/>
      <c r="C27996" s="106"/>
      <c r="G27996" s="1"/>
    </row>
    <row r="27997" spans="1:7" x14ac:dyDescent="0.2">
      <c r="A27997" s="106"/>
      <c r="B27997" s="106"/>
      <c r="C27997" s="106"/>
      <c r="G27997" s="1"/>
    </row>
    <row r="27998" spans="1:7" x14ac:dyDescent="0.2">
      <c r="A27998" s="106"/>
      <c r="B27998" s="106"/>
      <c r="C27998" s="106"/>
      <c r="G27998" s="1"/>
    </row>
    <row r="27999" spans="1:7" x14ac:dyDescent="0.2">
      <c r="A27999" s="106"/>
      <c r="B27999" s="106"/>
      <c r="C27999" s="106"/>
      <c r="G27999" s="1"/>
    </row>
    <row r="28000" spans="1:7" x14ac:dyDescent="0.2">
      <c r="A28000" s="106"/>
      <c r="B28000" s="106"/>
      <c r="C28000" s="106"/>
      <c r="G28000" s="1"/>
    </row>
    <row r="28001" spans="1:7" x14ac:dyDescent="0.2">
      <c r="A28001" s="106"/>
      <c r="B28001" s="106"/>
      <c r="C28001" s="106"/>
      <c r="G28001" s="1"/>
    </row>
    <row r="28002" spans="1:7" x14ac:dyDescent="0.2">
      <c r="A28002" s="106"/>
      <c r="B28002" s="106"/>
      <c r="C28002" s="106"/>
      <c r="G28002" s="1"/>
    </row>
    <row r="28003" spans="1:7" x14ac:dyDescent="0.2">
      <c r="A28003" s="106"/>
      <c r="B28003" s="106"/>
      <c r="C28003" s="106"/>
      <c r="G28003" s="1"/>
    </row>
    <row r="28004" spans="1:7" x14ac:dyDescent="0.2">
      <c r="A28004" s="106"/>
      <c r="B28004" s="106"/>
      <c r="C28004" s="106"/>
      <c r="G28004" s="1"/>
    </row>
    <row r="28005" spans="1:7" x14ac:dyDescent="0.2">
      <c r="A28005" s="106"/>
      <c r="B28005" s="106"/>
      <c r="C28005" s="106"/>
    </row>
    <row r="28006" spans="1:7" x14ac:dyDescent="0.2">
      <c r="A28006" s="106"/>
      <c r="B28006" s="106"/>
      <c r="C28006" s="106"/>
      <c r="G28006" s="1"/>
    </row>
    <row r="28007" spans="1:7" x14ac:dyDescent="0.2">
      <c r="A28007" s="106"/>
      <c r="B28007" s="106"/>
      <c r="C28007" s="106"/>
      <c r="G28007" s="1"/>
    </row>
    <row r="28008" spans="1:7" x14ac:dyDescent="0.2">
      <c r="A28008" s="106"/>
      <c r="B28008" s="106"/>
      <c r="C28008" s="106"/>
      <c r="G28008" s="1"/>
    </row>
    <row r="28009" spans="1:7" x14ac:dyDescent="0.2">
      <c r="A28009" s="106"/>
      <c r="B28009" s="106"/>
      <c r="C28009" s="106"/>
      <c r="G28009" s="1"/>
    </row>
    <row r="28010" spans="1:7" x14ac:dyDescent="0.2">
      <c r="A28010" s="106"/>
      <c r="B28010" s="106"/>
      <c r="C28010" s="106"/>
      <c r="G28010" s="1"/>
    </row>
    <row r="28011" spans="1:7" x14ac:dyDescent="0.2">
      <c r="A28011" s="106"/>
      <c r="B28011" s="106"/>
      <c r="C28011" s="106"/>
    </row>
    <row r="28012" spans="1:7" x14ac:dyDescent="0.2">
      <c r="A28012" s="106"/>
      <c r="B28012" s="106"/>
      <c r="C28012" s="106"/>
    </row>
    <row r="28013" spans="1:7" x14ac:dyDescent="0.2">
      <c r="A28013" s="106"/>
      <c r="B28013" s="106"/>
      <c r="C28013" s="106"/>
      <c r="G28013" s="1"/>
    </row>
    <row r="28014" spans="1:7" x14ac:dyDescent="0.2">
      <c r="A28014" s="106"/>
      <c r="B28014" s="106"/>
      <c r="C28014" s="106"/>
      <c r="G28014" s="1"/>
    </row>
    <row r="28015" spans="1:7" x14ac:dyDescent="0.2">
      <c r="A28015" s="106"/>
      <c r="B28015" s="106"/>
      <c r="C28015" s="106"/>
      <c r="G28015" s="1"/>
    </row>
    <row r="28016" spans="1:7" x14ac:dyDescent="0.2">
      <c r="A28016" s="106"/>
      <c r="B28016" s="106"/>
      <c r="C28016" s="106"/>
    </row>
    <row r="28017" spans="1:7" x14ac:dyDescent="0.2">
      <c r="A28017" s="106"/>
      <c r="B28017" s="106"/>
      <c r="C28017" s="106"/>
    </row>
    <row r="28018" spans="1:7" x14ac:dyDescent="0.2">
      <c r="A28018" s="106"/>
      <c r="B28018" s="106"/>
      <c r="C28018" s="106"/>
    </row>
    <row r="28019" spans="1:7" x14ac:dyDescent="0.2">
      <c r="A28019" s="106"/>
      <c r="B28019" s="106"/>
      <c r="C28019" s="106"/>
      <c r="G28019" s="1"/>
    </row>
    <row r="28020" spans="1:7" x14ac:dyDescent="0.2">
      <c r="A28020" s="106"/>
      <c r="B28020" s="106"/>
      <c r="C28020" s="106"/>
      <c r="G28020" s="1"/>
    </row>
    <row r="28021" spans="1:7" x14ac:dyDescent="0.2">
      <c r="A28021" s="106"/>
      <c r="B28021" s="106"/>
      <c r="C28021" s="106"/>
      <c r="G28021" s="1"/>
    </row>
    <row r="28022" spans="1:7" x14ac:dyDescent="0.2">
      <c r="A28022" s="106"/>
      <c r="B28022" s="106"/>
      <c r="C28022" s="106"/>
    </row>
    <row r="28023" spans="1:7" x14ac:dyDescent="0.2">
      <c r="A28023" s="106"/>
      <c r="B28023" s="106"/>
      <c r="C28023" s="106"/>
    </row>
    <row r="28024" spans="1:7" x14ac:dyDescent="0.2">
      <c r="A28024" s="106"/>
      <c r="B28024" s="106"/>
      <c r="C28024" s="106"/>
      <c r="G28024" s="1"/>
    </row>
    <row r="28025" spans="1:7" x14ac:dyDescent="0.2">
      <c r="A28025" s="106"/>
      <c r="B28025" s="106"/>
      <c r="C28025" s="106"/>
      <c r="G28025" s="1"/>
    </row>
    <row r="28026" spans="1:7" x14ac:dyDescent="0.2">
      <c r="A28026" s="106"/>
      <c r="B28026" s="106"/>
      <c r="C28026" s="106"/>
      <c r="G28026" s="1"/>
    </row>
    <row r="28027" spans="1:7" x14ac:dyDescent="0.2">
      <c r="A28027" s="106"/>
      <c r="B28027" s="106"/>
      <c r="C28027" s="106"/>
      <c r="G28027" s="1"/>
    </row>
    <row r="28028" spans="1:7" x14ac:dyDescent="0.2">
      <c r="A28028" s="106"/>
      <c r="B28028" s="106"/>
      <c r="C28028" s="106"/>
      <c r="G28028" s="1"/>
    </row>
    <row r="28029" spans="1:7" x14ac:dyDescent="0.2">
      <c r="A28029" s="106"/>
      <c r="B28029" s="106"/>
      <c r="C28029" s="106"/>
      <c r="G28029" s="1"/>
    </row>
    <row r="28030" spans="1:7" x14ac:dyDescent="0.2">
      <c r="A28030" s="106"/>
      <c r="B28030" s="106"/>
      <c r="C28030" s="106"/>
    </row>
    <row r="28031" spans="1:7" x14ac:dyDescent="0.2">
      <c r="A28031" s="106"/>
      <c r="B28031" s="106"/>
      <c r="C28031" s="106"/>
      <c r="G28031" s="1"/>
    </row>
    <row r="28032" spans="1:7" x14ac:dyDescent="0.2">
      <c r="A28032" s="106"/>
      <c r="B28032" s="106"/>
      <c r="C28032" s="106"/>
      <c r="G28032" s="1"/>
    </row>
    <row r="28033" spans="1:7" x14ac:dyDescent="0.2">
      <c r="A28033" s="106"/>
      <c r="B28033" s="106"/>
      <c r="C28033" s="106"/>
      <c r="G28033" s="1"/>
    </row>
    <row r="28034" spans="1:7" x14ac:dyDescent="0.2">
      <c r="A28034" s="106"/>
      <c r="B28034" s="106"/>
      <c r="C28034" s="106"/>
      <c r="G28034" s="1"/>
    </row>
    <row r="28035" spans="1:7" x14ac:dyDescent="0.2">
      <c r="A28035" s="106"/>
      <c r="B28035" s="106"/>
      <c r="C28035" s="106"/>
      <c r="G28035" s="1"/>
    </row>
    <row r="28036" spans="1:7" x14ac:dyDescent="0.2">
      <c r="A28036" s="106"/>
      <c r="B28036" s="106"/>
      <c r="C28036" s="106"/>
      <c r="G28036" s="1"/>
    </row>
    <row r="28037" spans="1:7" x14ac:dyDescent="0.2">
      <c r="A28037" s="106"/>
      <c r="B28037" s="106"/>
      <c r="C28037" s="106"/>
      <c r="G28037" s="1"/>
    </row>
    <row r="28038" spans="1:7" x14ac:dyDescent="0.2">
      <c r="A28038" s="106"/>
      <c r="B28038" s="106"/>
      <c r="C28038" s="106"/>
      <c r="G28038" s="1"/>
    </row>
    <row r="28039" spans="1:7" x14ac:dyDescent="0.2">
      <c r="A28039" s="106"/>
      <c r="B28039" s="106"/>
      <c r="C28039" s="106"/>
      <c r="G28039" s="1"/>
    </row>
    <row r="28040" spans="1:7" x14ac:dyDescent="0.2">
      <c r="A28040" s="106"/>
      <c r="B28040" s="106"/>
      <c r="C28040" s="106"/>
      <c r="G28040" s="1"/>
    </row>
    <row r="28041" spans="1:7" x14ac:dyDescent="0.2">
      <c r="A28041" s="106"/>
      <c r="B28041" s="106"/>
      <c r="C28041" s="106"/>
      <c r="G28041" s="1"/>
    </row>
    <row r="28042" spans="1:7" x14ac:dyDescent="0.2">
      <c r="A28042" s="106"/>
      <c r="B28042" s="106"/>
      <c r="C28042" s="106"/>
    </row>
    <row r="28043" spans="1:7" x14ac:dyDescent="0.2">
      <c r="A28043" s="106"/>
      <c r="B28043" s="106"/>
      <c r="C28043" s="106"/>
    </row>
    <row r="28044" spans="1:7" x14ac:dyDescent="0.2">
      <c r="A28044" s="106"/>
      <c r="B28044" s="106"/>
      <c r="C28044" s="106"/>
      <c r="G28044" s="1"/>
    </row>
    <row r="28045" spans="1:7" x14ac:dyDescent="0.2">
      <c r="A28045" s="106"/>
      <c r="B28045" s="106"/>
      <c r="C28045" s="106"/>
    </row>
    <row r="28046" spans="1:7" x14ac:dyDescent="0.2">
      <c r="A28046" s="106"/>
      <c r="B28046" s="106"/>
      <c r="C28046" s="106"/>
      <c r="G28046" s="1"/>
    </row>
    <row r="28047" spans="1:7" x14ac:dyDescent="0.2">
      <c r="A28047" s="106"/>
      <c r="B28047" s="106"/>
      <c r="C28047" s="106"/>
      <c r="G28047" s="1"/>
    </row>
    <row r="28048" spans="1:7" x14ac:dyDescent="0.2">
      <c r="A28048" s="106"/>
      <c r="B28048" s="106"/>
      <c r="C28048" s="106"/>
      <c r="G28048" s="1"/>
    </row>
    <row r="28049" spans="1:7" x14ac:dyDescent="0.2">
      <c r="A28049" s="106"/>
      <c r="B28049" s="106"/>
      <c r="C28049" s="106"/>
      <c r="G28049" s="1"/>
    </row>
    <row r="28050" spans="1:7" x14ac:dyDescent="0.2">
      <c r="A28050" s="106"/>
      <c r="B28050" s="106"/>
      <c r="C28050" s="106"/>
      <c r="G28050" s="1"/>
    </row>
    <row r="28051" spans="1:7" x14ac:dyDescent="0.2">
      <c r="A28051" s="106"/>
      <c r="B28051" s="106"/>
      <c r="C28051" s="106"/>
      <c r="G28051" s="1"/>
    </row>
    <row r="28052" spans="1:7" x14ac:dyDescent="0.2">
      <c r="A28052" s="106"/>
      <c r="B28052" s="106"/>
      <c r="C28052" s="106"/>
      <c r="G28052" s="1"/>
    </row>
    <row r="28053" spans="1:7" x14ac:dyDescent="0.2">
      <c r="A28053" s="106"/>
      <c r="B28053" s="106"/>
      <c r="C28053" s="106"/>
      <c r="G28053" s="1"/>
    </row>
    <row r="28054" spans="1:7" x14ac:dyDescent="0.2">
      <c r="A28054" s="106"/>
      <c r="B28054" s="106"/>
      <c r="C28054" s="106"/>
      <c r="G28054" s="1"/>
    </row>
    <row r="28055" spans="1:7" x14ac:dyDescent="0.2">
      <c r="A28055" s="106"/>
      <c r="B28055" s="106"/>
      <c r="C28055" s="106"/>
      <c r="G28055" s="1"/>
    </row>
    <row r="28056" spans="1:7" x14ac:dyDescent="0.2">
      <c r="A28056" s="106"/>
      <c r="B28056" s="106"/>
      <c r="C28056" s="106"/>
      <c r="G28056" s="1"/>
    </row>
    <row r="28057" spans="1:7" x14ac:dyDescent="0.2">
      <c r="A28057" s="106"/>
      <c r="B28057" s="106"/>
      <c r="C28057" s="106"/>
      <c r="G28057" s="1"/>
    </row>
    <row r="28058" spans="1:7" x14ac:dyDescent="0.2">
      <c r="A28058" s="106"/>
      <c r="B28058" s="106"/>
      <c r="C28058" s="106"/>
      <c r="G28058" s="1"/>
    </row>
    <row r="28059" spans="1:7" x14ac:dyDescent="0.2">
      <c r="A28059" s="106"/>
      <c r="B28059" s="106"/>
      <c r="C28059" s="106"/>
      <c r="G28059" s="1"/>
    </row>
    <row r="28060" spans="1:7" x14ac:dyDescent="0.2">
      <c r="A28060" s="106"/>
      <c r="B28060" s="106"/>
      <c r="C28060" s="106"/>
      <c r="G28060" s="1"/>
    </row>
    <row r="28061" spans="1:7" x14ac:dyDescent="0.2">
      <c r="A28061" s="106"/>
      <c r="B28061" s="106"/>
      <c r="C28061" s="106"/>
      <c r="G28061" s="1"/>
    </row>
    <row r="28062" spans="1:7" x14ac:dyDescent="0.2">
      <c r="A28062" s="106"/>
      <c r="B28062" s="106"/>
      <c r="C28062" s="106"/>
    </row>
    <row r="28063" spans="1:7" x14ac:dyDescent="0.2">
      <c r="A28063" s="106"/>
      <c r="B28063" s="106"/>
      <c r="C28063" s="106"/>
      <c r="G28063" s="1"/>
    </row>
    <row r="28064" spans="1:7" x14ac:dyDescent="0.2">
      <c r="A28064" s="106"/>
      <c r="B28064" s="106"/>
      <c r="C28064" s="106"/>
      <c r="G28064" s="1"/>
    </row>
    <row r="28065" spans="1:7" x14ac:dyDescent="0.2">
      <c r="A28065" s="106"/>
      <c r="B28065" s="106"/>
      <c r="C28065" s="106"/>
      <c r="G28065" s="1"/>
    </row>
    <row r="28066" spans="1:7" x14ac:dyDescent="0.2">
      <c r="A28066" s="106"/>
      <c r="B28066" s="106"/>
      <c r="C28066" s="106"/>
      <c r="G28066" s="1"/>
    </row>
    <row r="28067" spans="1:7" x14ac:dyDescent="0.2">
      <c r="A28067" s="106"/>
      <c r="B28067" s="106"/>
      <c r="C28067" s="106"/>
      <c r="G28067" s="1"/>
    </row>
    <row r="28068" spans="1:7" x14ac:dyDescent="0.2">
      <c r="A28068" s="106"/>
      <c r="B28068" s="106"/>
      <c r="C28068" s="106"/>
      <c r="G28068" s="1"/>
    </row>
    <row r="28069" spans="1:7" x14ac:dyDescent="0.2">
      <c r="A28069" s="106"/>
      <c r="B28069" s="106"/>
      <c r="C28069" s="106"/>
    </row>
    <row r="28070" spans="1:7" x14ac:dyDescent="0.2">
      <c r="A28070" s="106"/>
      <c r="B28070" s="106"/>
      <c r="C28070" s="106"/>
      <c r="G28070" s="1"/>
    </row>
    <row r="28071" spans="1:7" x14ac:dyDescent="0.2">
      <c r="A28071" s="106"/>
      <c r="B28071" s="106"/>
      <c r="C28071" s="106"/>
      <c r="G28071" s="1"/>
    </row>
    <row r="28072" spans="1:7" x14ac:dyDescent="0.2">
      <c r="A28072" s="106"/>
      <c r="B28072" s="106"/>
      <c r="C28072" s="106"/>
      <c r="G28072" s="1"/>
    </row>
    <row r="28073" spans="1:7" x14ac:dyDescent="0.2">
      <c r="A28073" s="106"/>
      <c r="B28073" s="106"/>
      <c r="C28073" s="106"/>
      <c r="G28073" s="1"/>
    </row>
    <row r="28074" spans="1:7" x14ac:dyDescent="0.2">
      <c r="A28074" s="106"/>
      <c r="B28074" s="106"/>
      <c r="C28074" s="106"/>
      <c r="G28074" s="1"/>
    </row>
    <row r="28075" spans="1:7" x14ac:dyDescent="0.2">
      <c r="A28075" s="106"/>
      <c r="B28075" s="106"/>
      <c r="C28075" s="106"/>
      <c r="G28075" s="1"/>
    </row>
    <row r="28076" spans="1:7" x14ac:dyDescent="0.2">
      <c r="A28076" s="106"/>
      <c r="B28076" s="106"/>
      <c r="C28076" s="106"/>
      <c r="G28076" s="1"/>
    </row>
    <row r="28077" spans="1:7" x14ac:dyDescent="0.2">
      <c r="A28077" s="106"/>
      <c r="B28077" s="106"/>
      <c r="C28077" s="106"/>
      <c r="G28077" s="1"/>
    </row>
    <row r="28078" spans="1:7" x14ac:dyDescent="0.2">
      <c r="A28078" s="106"/>
      <c r="B28078" s="106"/>
      <c r="C28078" s="106"/>
      <c r="G28078" s="1"/>
    </row>
    <row r="28079" spans="1:7" x14ac:dyDescent="0.2">
      <c r="A28079" s="106"/>
      <c r="B28079" s="106"/>
      <c r="C28079" s="106"/>
      <c r="G28079" s="1"/>
    </row>
    <row r="28080" spans="1:7" x14ac:dyDescent="0.2">
      <c r="A28080" s="106"/>
      <c r="B28080" s="106"/>
      <c r="C28080" s="106"/>
      <c r="G28080" s="1"/>
    </row>
    <row r="28081" spans="1:7" x14ac:dyDescent="0.2">
      <c r="A28081" s="106"/>
      <c r="B28081" s="106"/>
      <c r="C28081" s="106"/>
      <c r="G28081" s="1"/>
    </row>
    <row r="28082" spans="1:7" x14ac:dyDescent="0.2">
      <c r="A28082" s="106"/>
      <c r="B28082" s="106"/>
      <c r="C28082" s="106"/>
      <c r="G28082" s="1"/>
    </row>
    <row r="28083" spans="1:7" x14ac:dyDescent="0.2">
      <c r="A28083" s="106"/>
      <c r="B28083" s="106"/>
      <c r="C28083" s="106"/>
      <c r="G28083" s="1"/>
    </row>
    <row r="28084" spans="1:7" x14ac:dyDescent="0.2">
      <c r="A28084" s="106"/>
      <c r="B28084" s="106"/>
      <c r="C28084" s="106"/>
      <c r="G28084" s="1"/>
    </row>
    <row r="28085" spans="1:7" x14ac:dyDescent="0.2">
      <c r="A28085" s="106"/>
      <c r="B28085" s="106"/>
      <c r="C28085" s="106"/>
      <c r="G28085" s="1"/>
    </row>
    <row r="28086" spans="1:7" x14ac:dyDescent="0.2">
      <c r="A28086" s="106"/>
      <c r="B28086" s="106"/>
      <c r="C28086" s="106"/>
      <c r="G28086" s="1"/>
    </row>
    <row r="28087" spans="1:7" x14ac:dyDescent="0.2">
      <c r="A28087" s="106"/>
      <c r="B28087" s="106"/>
      <c r="C28087" s="106"/>
      <c r="G28087" s="1"/>
    </row>
    <row r="28088" spans="1:7" x14ac:dyDescent="0.2">
      <c r="A28088" s="106"/>
      <c r="B28088" s="106"/>
      <c r="C28088" s="106"/>
      <c r="G28088" s="1"/>
    </row>
    <row r="28089" spans="1:7" x14ac:dyDescent="0.2">
      <c r="A28089" s="106"/>
      <c r="B28089" s="106"/>
      <c r="C28089" s="106"/>
      <c r="G28089" s="1"/>
    </row>
    <row r="28090" spans="1:7" x14ac:dyDescent="0.2">
      <c r="A28090" s="106"/>
      <c r="B28090" s="106"/>
      <c r="C28090" s="106"/>
      <c r="G28090" s="1"/>
    </row>
    <row r="28091" spans="1:7" x14ac:dyDescent="0.2">
      <c r="A28091" s="106"/>
      <c r="B28091" s="106"/>
      <c r="C28091" s="106"/>
      <c r="G28091" s="1"/>
    </row>
    <row r="28092" spans="1:7" x14ac:dyDescent="0.2">
      <c r="A28092" s="106"/>
      <c r="B28092" s="106"/>
      <c r="C28092" s="106"/>
      <c r="G28092" s="1"/>
    </row>
    <row r="28093" spans="1:7" x14ac:dyDescent="0.2">
      <c r="A28093" s="106"/>
      <c r="B28093" s="106"/>
      <c r="C28093" s="106"/>
      <c r="G28093" s="1"/>
    </row>
    <row r="28094" spans="1:7" x14ac:dyDescent="0.2">
      <c r="A28094" s="106"/>
      <c r="B28094" s="106"/>
      <c r="C28094" s="106"/>
      <c r="G28094" s="1"/>
    </row>
    <row r="28095" spans="1:7" x14ac:dyDescent="0.2">
      <c r="A28095" s="106"/>
      <c r="B28095" s="106"/>
      <c r="C28095" s="106"/>
      <c r="G28095" s="1"/>
    </row>
    <row r="28096" spans="1:7" x14ac:dyDescent="0.2">
      <c r="A28096" s="106"/>
      <c r="B28096" s="106"/>
      <c r="C28096" s="106"/>
      <c r="G28096" s="1"/>
    </row>
    <row r="28097" spans="1:7" x14ac:dyDescent="0.2">
      <c r="A28097" s="106"/>
      <c r="B28097" s="106"/>
      <c r="C28097" s="106"/>
      <c r="G28097" s="1"/>
    </row>
    <row r="28098" spans="1:7" x14ac:dyDescent="0.2">
      <c r="A28098" s="106"/>
      <c r="B28098" s="106"/>
      <c r="C28098" s="106"/>
      <c r="G28098" s="1"/>
    </row>
    <row r="28099" spans="1:7" x14ac:dyDescent="0.2">
      <c r="A28099" s="106"/>
      <c r="B28099" s="106"/>
      <c r="C28099" s="106"/>
      <c r="G28099" s="1"/>
    </row>
    <row r="28100" spans="1:7" x14ac:dyDescent="0.2">
      <c r="A28100" s="106"/>
      <c r="B28100" s="106"/>
      <c r="C28100" s="106"/>
      <c r="G28100" s="1"/>
    </row>
    <row r="28101" spans="1:7" x14ac:dyDescent="0.2">
      <c r="A28101" s="106"/>
      <c r="B28101" s="106"/>
      <c r="C28101" s="106"/>
      <c r="G28101" s="1"/>
    </row>
    <row r="28102" spans="1:7" x14ac:dyDescent="0.2">
      <c r="A28102" s="106"/>
      <c r="B28102" s="106"/>
      <c r="C28102" s="106"/>
      <c r="G28102" s="1"/>
    </row>
    <row r="28103" spans="1:7" x14ac:dyDescent="0.2">
      <c r="A28103" s="106"/>
      <c r="B28103" s="106"/>
      <c r="C28103" s="106"/>
      <c r="G28103" s="1"/>
    </row>
    <row r="28104" spans="1:7" x14ac:dyDescent="0.2">
      <c r="A28104" s="106"/>
      <c r="B28104" s="106"/>
      <c r="C28104" s="106"/>
      <c r="G28104" s="1"/>
    </row>
    <row r="28105" spans="1:7" x14ac:dyDescent="0.2">
      <c r="A28105" s="106"/>
      <c r="B28105" s="106"/>
      <c r="C28105" s="106"/>
      <c r="G28105" s="1"/>
    </row>
    <row r="28106" spans="1:7" x14ac:dyDescent="0.2">
      <c r="A28106" s="106"/>
      <c r="B28106" s="106"/>
      <c r="C28106" s="106"/>
      <c r="G28106" s="1"/>
    </row>
    <row r="28107" spans="1:7" x14ac:dyDescent="0.2">
      <c r="A28107" s="106"/>
      <c r="B28107" s="106"/>
      <c r="C28107" s="106"/>
      <c r="G28107" s="1"/>
    </row>
    <row r="28108" spans="1:7" x14ac:dyDescent="0.2">
      <c r="A28108" s="106"/>
      <c r="B28108" s="106"/>
      <c r="C28108" s="106"/>
      <c r="G28108" s="1"/>
    </row>
    <row r="28109" spans="1:7" x14ac:dyDescent="0.2">
      <c r="A28109" s="106"/>
      <c r="B28109" s="106"/>
      <c r="C28109" s="106"/>
      <c r="G28109" s="1"/>
    </row>
    <row r="28110" spans="1:7" x14ac:dyDescent="0.2">
      <c r="A28110" s="106"/>
      <c r="B28110" s="106"/>
      <c r="C28110" s="106"/>
      <c r="G28110" s="1"/>
    </row>
    <row r="28111" spans="1:7" x14ac:dyDescent="0.2">
      <c r="A28111" s="106"/>
      <c r="B28111" s="106"/>
      <c r="C28111" s="106"/>
      <c r="G28111" s="1"/>
    </row>
    <row r="28112" spans="1:7" x14ac:dyDescent="0.2">
      <c r="A28112" s="106"/>
      <c r="B28112" s="106"/>
      <c r="C28112" s="106"/>
      <c r="G28112" s="1"/>
    </row>
    <row r="28113" spans="1:7" x14ac:dyDescent="0.2">
      <c r="A28113" s="106"/>
      <c r="B28113" s="106"/>
      <c r="C28113" s="106"/>
      <c r="G28113" s="1"/>
    </row>
    <row r="28114" spans="1:7" x14ac:dyDescent="0.2">
      <c r="A28114" s="106"/>
      <c r="B28114" s="106"/>
      <c r="C28114" s="106"/>
      <c r="G28114" s="1"/>
    </row>
    <row r="28115" spans="1:7" x14ac:dyDescent="0.2">
      <c r="A28115" s="106"/>
      <c r="B28115" s="106"/>
      <c r="C28115" s="106"/>
      <c r="G28115" s="1"/>
    </row>
    <row r="28116" spans="1:7" x14ac:dyDescent="0.2">
      <c r="A28116" s="106"/>
      <c r="B28116" s="106"/>
      <c r="C28116" s="106"/>
      <c r="G28116" s="1"/>
    </row>
    <row r="28117" spans="1:7" x14ac:dyDescent="0.2">
      <c r="A28117" s="106"/>
      <c r="B28117" s="106"/>
      <c r="C28117" s="106"/>
      <c r="G28117" s="1"/>
    </row>
    <row r="28118" spans="1:7" x14ac:dyDescent="0.2">
      <c r="A28118" s="106"/>
      <c r="B28118" s="106"/>
      <c r="C28118" s="106"/>
      <c r="G28118" s="1"/>
    </row>
    <row r="28119" spans="1:7" x14ac:dyDescent="0.2">
      <c r="A28119" s="106"/>
      <c r="B28119" s="106"/>
      <c r="C28119" s="106"/>
      <c r="G28119" s="1"/>
    </row>
    <row r="28120" spans="1:7" x14ac:dyDescent="0.2">
      <c r="A28120" s="106"/>
      <c r="B28120" s="106"/>
      <c r="C28120" s="106"/>
      <c r="G28120" s="1"/>
    </row>
    <row r="28121" spans="1:7" x14ac:dyDescent="0.2">
      <c r="A28121" s="106"/>
      <c r="B28121" s="106"/>
      <c r="C28121" s="106"/>
      <c r="G28121" s="1"/>
    </row>
    <row r="28122" spans="1:7" x14ac:dyDescent="0.2">
      <c r="A28122" s="106"/>
      <c r="B28122" s="106"/>
      <c r="C28122" s="106"/>
      <c r="G28122" s="1"/>
    </row>
    <row r="28123" spans="1:7" x14ac:dyDescent="0.2">
      <c r="A28123" s="106"/>
      <c r="B28123" s="106"/>
      <c r="C28123" s="106"/>
      <c r="G28123" s="1"/>
    </row>
    <row r="28124" spans="1:7" x14ac:dyDescent="0.2">
      <c r="A28124" s="106"/>
      <c r="B28124" s="106"/>
      <c r="C28124" s="106"/>
      <c r="G28124" s="1"/>
    </row>
    <row r="28125" spans="1:7" x14ac:dyDescent="0.2">
      <c r="A28125" s="106"/>
      <c r="B28125" s="106"/>
      <c r="C28125" s="106"/>
      <c r="G28125" s="1"/>
    </row>
    <row r="28126" spans="1:7" x14ac:dyDescent="0.2">
      <c r="A28126" s="106"/>
      <c r="B28126" s="106"/>
      <c r="C28126" s="106"/>
      <c r="G28126" s="1"/>
    </row>
    <row r="28127" spans="1:7" x14ac:dyDescent="0.2">
      <c r="A28127" s="106"/>
      <c r="B28127" s="106"/>
      <c r="C28127" s="106"/>
      <c r="G28127" s="1"/>
    </row>
    <row r="28128" spans="1:7" x14ac:dyDescent="0.2">
      <c r="A28128" s="106"/>
      <c r="B28128" s="106"/>
      <c r="C28128" s="106"/>
      <c r="G28128" s="1"/>
    </row>
    <row r="28129" spans="1:7" x14ac:dyDescent="0.2">
      <c r="A28129" s="106"/>
      <c r="B28129" s="106"/>
      <c r="C28129" s="106"/>
      <c r="G28129" s="1"/>
    </row>
    <row r="28130" spans="1:7" x14ac:dyDescent="0.2">
      <c r="A28130" s="106"/>
      <c r="B28130" s="106"/>
      <c r="C28130" s="106"/>
      <c r="G28130" s="1"/>
    </row>
    <row r="28131" spans="1:7" x14ac:dyDescent="0.2">
      <c r="A28131" s="106"/>
      <c r="B28131" s="106"/>
      <c r="C28131" s="106"/>
      <c r="G28131" s="1"/>
    </row>
    <row r="28132" spans="1:7" x14ac:dyDescent="0.2">
      <c r="A28132" s="106"/>
      <c r="B28132" s="106"/>
      <c r="C28132" s="106"/>
      <c r="G28132" s="1"/>
    </row>
    <row r="28133" spans="1:7" x14ac:dyDescent="0.2">
      <c r="A28133" s="106"/>
      <c r="B28133" s="106"/>
      <c r="C28133" s="106"/>
      <c r="G28133" s="1"/>
    </row>
    <row r="28134" spans="1:7" x14ac:dyDescent="0.2">
      <c r="A28134" s="106"/>
      <c r="B28134" s="106"/>
      <c r="C28134" s="106"/>
      <c r="G28134" s="1"/>
    </row>
    <row r="28135" spans="1:7" x14ac:dyDescent="0.2">
      <c r="A28135" s="106"/>
      <c r="B28135" s="106"/>
      <c r="C28135" s="106"/>
      <c r="G28135" s="1"/>
    </row>
    <row r="28136" spans="1:7" x14ac:dyDescent="0.2">
      <c r="A28136" s="106"/>
      <c r="B28136" s="106"/>
      <c r="C28136" s="106"/>
      <c r="G28136" s="1"/>
    </row>
    <row r="28137" spans="1:7" x14ac:dyDescent="0.2">
      <c r="A28137" s="106"/>
      <c r="B28137" s="106"/>
      <c r="C28137" s="106"/>
      <c r="G28137" s="1"/>
    </row>
    <row r="28138" spans="1:7" x14ac:dyDescent="0.2">
      <c r="A28138" s="106"/>
      <c r="B28138" s="106"/>
      <c r="C28138" s="106"/>
      <c r="G28138" s="1"/>
    </row>
    <row r="28139" spans="1:7" x14ac:dyDescent="0.2">
      <c r="A28139" s="106"/>
      <c r="B28139" s="106"/>
      <c r="C28139" s="106"/>
      <c r="G28139" s="1"/>
    </row>
    <row r="28140" spans="1:7" x14ac:dyDescent="0.2">
      <c r="A28140" s="106"/>
      <c r="B28140" s="106"/>
      <c r="C28140" s="106"/>
      <c r="G28140" s="1"/>
    </row>
    <row r="28141" spans="1:7" x14ac:dyDescent="0.2">
      <c r="A28141" s="106"/>
      <c r="B28141" s="106"/>
      <c r="C28141" s="106"/>
      <c r="G28141" s="1"/>
    </row>
    <row r="28142" spans="1:7" x14ac:dyDescent="0.2">
      <c r="A28142" s="106"/>
      <c r="B28142" s="106"/>
      <c r="C28142" s="106"/>
      <c r="G28142" s="1"/>
    </row>
    <row r="28143" spans="1:7" x14ac:dyDescent="0.2">
      <c r="A28143" s="106"/>
      <c r="B28143" s="106"/>
      <c r="C28143" s="106"/>
      <c r="G28143" s="1"/>
    </row>
    <row r="28144" spans="1:7" x14ac:dyDescent="0.2">
      <c r="A28144" s="106"/>
      <c r="B28144" s="106"/>
      <c r="C28144" s="106"/>
      <c r="G28144" s="1"/>
    </row>
    <row r="28145" spans="1:7" x14ac:dyDescent="0.2">
      <c r="A28145" s="106"/>
      <c r="B28145" s="106"/>
      <c r="C28145" s="106"/>
      <c r="G28145" s="1"/>
    </row>
    <row r="28146" spans="1:7" x14ac:dyDescent="0.2">
      <c r="A28146" s="106"/>
      <c r="B28146" s="106"/>
      <c r="C28146" s="106"/>
      <c r="G28146" s="1"/>
    </row>
    <row r="28147" spans="1:7" x14ac:dyDescent="0.2">
      <c r="A28147" s="106"/>
      <c r="B28147" s="106"/>
      <c r="C28147" s="106"/>
      <c r="G28147" s="1"/>
    </row>
    <row r="28148" spans="1:7" x14ac:dyDescent="0.2">
      <c r="A28148" s="106"/>
      <c r="B28148" s="106"/>
      <c r="C28148" s="106"/>
    </row>
    <row r="28149" spans="1:7" x14ac:dyDescent="0.2">
      <c r="A28149" s="106"/>
      <c r="B28149" s="106"/>
      <c r="C28149" s="106"/>
      <c r="G28149" s="1"/>
    </row>
    <row r="28150" spans="1:7" x14ac:dyDescent="0.2">
      <c r="A28150" s="106"/>
      <c r="B28150" s="106"/>
      <c r="C28150" s="106"/>
    </row>
    <row r="28151" spans="1:7" x14ac:dyDescent="0.2">
      <c r="A28151" s="106"/>
      <c r="B28151" s="106"/>
      <c r="C28151" s="106"/>
      <c r="G28151" s="1"/>
    </row>
    <row r="28152" spans="1:7" x14ac:dyDescent="0.2">
      <c r="A28152" s="106"/>
      <c r="B28152" s="106"/>
      <c r="C28152" s="106"/>
    </row>
    <row r="28153" spans="1:7" x14ac:dyDescent="0.2">
      <c r="A28153" s="106"/>
      <c r="B28153" s="106"/>
      <c r="C28153" s="106"/>
      <c r="G28153" s="1"/>
    </row>
    <row r="28154" spans="1:7" x14ac:dyDescent="0.2">
      <c r="A28154" s="106"/>
      <c r="B28154" s="106"/>
      <c r="C28154" s="106"/>
      <c r="G28154" s="1"/>
    </row>
    <row r="28155" spans="1:7" x14ac:dyDescent="0.2">
      <c r="A28155" s="106"/>
      <c r="B28155" s="106"/>
      <c r="C28155" s="106"/>
    </row>
    <row r="28156" spans="1:7" x14ac:dyDescent="0.2">
      <c r="A28156" s="106"/>
      <c r="B28156" s="106"/>
      <c r="C28156" s="106"/>
    </row>
    <row r="28157" spans="1:7" x14ac:dyDescent="0.2">
      <c r="A28157" s="106"/>
      <c r="B28157" s="106"/>
      <c r="C28157" s="106"/>
    </row>
    <row r="28158" spans="1:7" x14ac:dyDescent="0.2">
      <c r="A28158" s="106"/>
      <c r="B28158" s="106"/>
      <c r="C28158" s="106"/>
    </row>
    <row r="28159" spans="1:7" x14ac:dyDescent="0.2">
      <c r="A28159" s="106"/>
      <c r="B28159" s="106"/>
      <c r="C28159" s="106"/>
      <c r="G28159" s="1"/>
    </row>
    <row r="28160" spans="1:7" x14ac:dyDescent="0.2">
      <c r="A28160" s="106"/>
      <c r="B28160" s="106"/>
      <c r="C28160" s="106"/>
    </row>
    <row r="28161" spans="1:7" x14ac:dyDescent="0.2">
      <c r="A28161" s="106"/>
      <c r="B28161" s="106"/>
      <c r="C28161" s="106"/>
      <c r="G28161" s="1"/>
    </row>
    <row r="28162" spans="1:7" x14ac:dyDescent="0.2">
      <c r="A28162" s="106"/>
      <c r="B28162" s="106"/>
      <c r="C28162" s="106"/>
      <c r="G28162" s="1"/>
    </row>
    <row r="28163" spans="1:7" x14ac:dyDescent="0.2">
      <c r="A28163" s="106"/>
      <c r="B28163" s="106"/>
      <c r="C28163" s="106"/>
      <c r="G28163" s="1"/>
    </row>
    <row r="28164" spans="1:7" x14ac:dyDescent="0.2">
      <c r="A28164" s="106"/>
      <c r="B28164" s="106"/>
      <c r="C28164" s="106"/>
    </row>
    <row r="28165" spans="1:7" x14ac:dyDescent="0.2">
      <c r="A28165" s="106"/>
      <c r="B28165" s="106"/>
      <c r="C28165" s="106"/>
    </row>
    <row r="28166" spans="1:7" x14ac:dyDescent="0.2">
      <c r="A28166" s="106"/>
      <c r="B28166" s="106"/>
      <c r="C28166" s="106"/>
    </row>
    <row r="28167" spans="1:7" x14ac:dyDescent="0.2">
      <c r="A28167" s="106"/>
      <c r="B28167" s="106"/>
      <c r="C28167" s="106"/>
    </row>
    <row r="28168" spans="1:7" x14ac:dyDescent="0.2">
      <c r="A28168" s="106"/>
      <c r="B28168" s="106"/>
      <c r="C28168" s="106"/>
      <c r="G28168" s="1"/>
    </row>
    <row r="28169" spans="1:7" x14ac:dyDescent="0.2">
      <c r="A28169" s="106"/>
      <c r="B28169" s="106"/>
      <c r="C28169" s="106"/>
      <c r="G28169" s="1"/>
    </row>
    <row r="28170" spans="1:7" x14ac:dyDescent="0.2">
      <c r="A28170" s="106"/>
      <c r="B28170" s="106"/>
      <c r="C28170" s="106"/>
    </row>
    <row r="28171" spans="1:7" x14ac:dyDescent="0.2">
      <c r="A28171" s="106"/>
      <c r="B28171" s="106"/>
      <c r="C28171" s="106"/>
      <c r="G28171" s="1"/>
    </row>
    <row r="28172" spans="1:7" x14ac:dyDescent="0.2">
      <c r="A28172" s="106"/>
      <c r="B28172" s="106"/>
      <c r="C28172" s="106"/>
    </row>
    <row r="28173" spans="1:7" x14ac:dyDescent="0.2">
      <c r="A28173" s="106"/>
      <c r="B28173" s="106"/>
      <c r="C28173" s="106"/>
      <c r="G28173" s="1"/>
    </row>
    <row r="28174" spans="1:7" x14ac:dyDescent="0.2">
      <c r="A28174" s="106"/>
      <c r="B28174" s="106"/>
      <c r="C28174" s="106"/>
      <c r="G28174" s="1"/>
    </row>
    <row r="28175" spans="1:7" x14ac:dyDescent="0.2">
      <c r="A28175" s="106"/>
      <c r="B28175" s="106"/>
      <c r="C28175" s="106"/>
      <c r="G28175" s="1"/>
    </row>
    <row r="28176" spans="1:7" x14ac:dyDescent="0.2">
      <c r="A28176" s="106"/>
      <c r="B28176" s="106"/>
      <c r="C28176" s="106"/>
    </row>
    <row r="28177" spans="1:7" x14ac:dyDescent="0.2">
      <c r="A28177" s="106"/>
      <c r="B28177" s="106"/>
      <c r="C28177" s="106"/>
    </row>
    <row r="28178" spans="1:7" x14ac:dyDescent="0.2">
      <c r="A28178" s="106"/>
      <c r="B28178" s="106"/>
      <c r="C28178" s="106"/>
    </row>
    <row r="28179" spans="1:7" x14ac:dyDescent="0.2">
      <c r="A28179" s="106"/>
      <c r="B28179" s="106"/>
      <c r="C28179" s="106"/>
      <c r="G28179" s="1"/>
    </row>
    <row r="28180" spans="1:7" x14ac:dyDescent="0.2">
      <c r="A28180" s="106"/>
      <c r="B28180" s="106"/>
      <c r="C28180" s="106"/>
      <c r="G28180" s="1"/>
    </row>
    <row r="28181" spans="1:7" x14ac:dyDescent="0.2">
      <c r="A28181" s="106"/>
      <c r="B28181" s="106"/>
      <c r="C28181" s="106"/>
      <c r="G28181" s="1"/>
    </row>
    <row r="28182" spans="1:7" x14ac:dyDescent="0.2">
      <c r="A28182" s="106"/>
      <c r="B28182" s="106"/>
      <c r="C28182" s="106"/>
      <c r="G28182" s="1"/>
    </row>
    <row r="28183" spans="1:7" x14ac:dyDescent="0.2">
      <c r="A28183" s="106"/>
      <c r="B28183" s="106"/>
      <c r="C28183" s="106"/>
      <c r="G28183" s="1"/>
    </row>
    <row r="28184" spans="1:7" x14ac:dyDescent="0.2">
      <c r="A28184" s="106"/>
      <c r="B28184" s="106"/>
      <c r="C28184" s="106"/>
      <c r="G28184" s="1"/>
    </row>
    <row r="28185" spans="1:7" x14ac:dyDescent="0.2">
      <c r="A28185" s="106"/>
      <c r="B28185" s="106"/>
      <c r="C28185" s="106"/>
      <c r="G28185" s="1"/>
    </row>
    <row r="28186" spans="1:7" x14ac:dyDescent="0.2">
      <c r="A28186" s="106"/>
      <c r="B28186" s="106"/>
      <c r="C28186" s="106"/>
    </row>
    <row r="28187" spans="1:7" x14ac:dyDescent="0.2">
      <c r="A28187" s="106"/>
      <c r="B28187" s="106"/>
      <c r="C28187" s="106"/>
      <c r="G28187" s="1"/>
    </row>
    <row r="28188" spans="1:7" x14ac:dyDescent="0.2">
      <c r="A28188" s="106"/>
      <c r="B28188" s="106"/>
      <c r="C28188" s="106"/>
      <c r="G28188" s="1"/>
    </row>
    <row r="28189" spans="1:7" x14ac:dyDescent="0.2">
      <c r="A28189" s="106"/>
      <c r="B28189" s="106"/>
      <c r="C28189" s="106"/>
      <c r="G28189" s="1"/>
    </row>
    <row r="28190" spans="1:7" x14ac:dyDescent="0.2">
      <c r="A28190" s="106"/>
      <c r="B28190" s="106"/>
      <c r="C28190" s="106"/>
      <c r="G28190" s="1"/>
    </row>
    <row r="28191" spans="1:7" x14ac:dyDescent="0.2">
      <c r="A28191" s="106"/>
      <c r="B28191" s="106"/>
      <c r="C28191" s="106"/>
      <c r="G28191" s="1"/>
    </row>
    <row r="28192" spans="1:7" x14ac:dyDescent="0.2">
      <c r="A28192" s="106"/>
      <c r="B28192" s="106"/>
      <c r="C28192" s="106"/>
      <c r="G28192" s="1"/>
    </row>
    <row r="28193" spans="1:7" x14ac:dyDescent="0.2">
      <c r="A28193" s="106"/>
      <c r="B28193" s="106"/>
      <c r="C28193" s="106"/>
      <c r="G28193" s="1"/>
    </row>
    <row r="28194" spans="1:7" x14ac:dyDescent="0.2">
      <c r="A28194" s="106"/>
      <c r="B28194" s="106"/>
      <c r="C28194" s="106"/>
      <c r="G28194" s="1"/>
    </row>
    <row r="28195" spans="1:7" x14ac:dyDescent="0.2">
      <c r="A28195" s="106"/>
      <c r="B28195" s="106"/>
      <c r="C28195" s="106"/>
      <c r="G28195" s="1"/>
    </row>
    <row r="28196" spans="1:7" x14ac:dyDescent="0.2">
      <c r="A28196" s="106"/>
      <c r="B28196" s="106"/>
      <c r="C28196" s="106"/>
      <c r="G28196" s="1"/>
    </row>
    <row r="28197" spans="1:7" x14ac:dyDescent="0.2">
      <c r="A28197" s="106"/>
      <c r="B28197" s="106"/>
      <c r="C28197" s="106"/>
      <c r="G28197" s="1"/>
    </row>
    <row r="28198" spans="1:7" x14ac:dyDescent="0.2">
      <c r="A28198" s="106"/>
      <c r="B28198" s="106"/>
      <c r="C28198" s="106"/>
      <c r="G28198" s="1"/>
    </row>
    <row r="28199" spans="1:7" x14ac:dyDescent="0.2">
      <c r="A28199" s="106"/>
      <c r="B28199" s="106"/>
      <c r="C28199" s="106"/>
      <c r="G28199" s="1"/>
    </row>
    <row r="28200" spans="1:7" x14ac:dyDescent="0.2">
      <c r="A28200" s="106"/>
      <c r="B28200" s="106"/>
      <c r="C28200" s="106"/>
      <c r="G28200" s="1"/>
    </row>
    <row r="28201" spans="1:7" x14ac:dyDescent="0.2">
      <c r="A28201" s="106"/>
      <c r="B28201" s="106"/>
      <c r="C28201" s="106"/>
      <c r="G28201" s="1"/>
    </row>
    <row r="28202" spans="1:7" x14ac:dyDescent="0.2">
      <c r="A28202" s="106"/>
      <c r="B28202" s="106"/>
      <c r="C28202" s="106"/>
      <c r="G28202" s="1"/>
    </row>
    <row r="28203" spans="1:7" x14ac:dyDescent="0.2">
      <c r="A28203" s="106"/>
      <c r="B28203" s="106"/>
      <c r="C28203" s="106"/>
      <c r="G28203" s="1"/>
    </row>
    <row r="28204" spans="1:7" x14ac:dyDescent="0.2">
      <c r="A28204" s="106"/>
      <c r="B28204" s="106"/>
      <c r="C28204" s="106"/>
      <c r="G28204" s="1"/>
    </row>
    <row r="28205" spans="1:7" x14ac:dyDescent="0.2">
      <c r="A28205" s="106"/>
      <c r="B28205" s="106"/>
      <c r="C28205" s="106"/>
      <c r="G28205" s="1"/>
    </row>
    <row r="28206" spans="1:7" x14ac:dyDescent="0.2">
      <c r="A28206" s="106"/>
      <c r="B28206" s="106"/>
      <c r="C28206" s="106"/>
      <c r="G28206" s="1"/>
    </row>
    <row r="28207" spans="1:7" x14ac:dyDescent="0.2">
      <c r="A28207" s="106"/>
      <c r="B28207" s="106"/>
      <c r="C28207" s="106"/>
      <c r="G28207" s="1"/>
    </row>
    <row r="28208" spans="1:7" x14ac:dyDescent="0.2">
      <c r="A28208" s="106"/>
      <c r="B28208" s="106"/>
      <c r="C28208" s="106"/>
      <c r="G28208" s="1"/>
    </row>
    <row r="28209" spans="1:7" x14ac:dyDescent="0.2">
      <c r="A28209" s="106"/>
      <c r="B28209" s="106"/>
      <c r="C28209" s="106"/>
      <c r="G28209" s="1"/>
    </row>
    <row r="28210" spans="1:7" x14ac:dyDescent="0.2">
      <c r="A28210" s="106"/>
      <c r="B28210" s="106"/>
      <c r="C28210" s="106"/>
      <c r="G28210" s="1"/>
    </row>
    <row r="28211" spans="1:7" x14ac:dyDescent="0.2">
      <c r="A28211" s="106"/>
      <c r="B28211" s="106"/>
      <c r="C28211" s="106"/>
      <c r="G28211" s="1"/>
    </row>
    <row r="28212" spans="1:7" x14ac:dyDescent="0.2">
      <c r="A28212" s="106"/>
      <c r="B28212" s="106"/>
      <c r="C28212" s="106"/>
      <c r="G28212" s="1"/>
    </row>
    <row r="28213" spans="1:7" x14ac:dyDescent="0.2">
      <c r="A28213" s="106"/>
      <c r="B28213" s="106"/>
      <c r="C28213" s="106"/>
    </row>
    <row r="28214" spans="1:7" x14ac:dyDescent="0.2">
      <c r="A28214" s="106"/>
      <c r="B28214" s="106"/>
      <c r="C28214" s="106"/>
      <c r="G28214" s="1"/>
    </row>
    <row r="28215" spans="1:7" x14ac:dyDescent="0.2">
      <c r="A28215" s="106"/>
      <c r="B28215" s="106"/>
      <c r="C28215" s="106"/>
      <c r="G28215" s="1"/>
    </row>
    <row r="28216" spans="1:7" x14ac:dyDescent="0.2">
      <c r="A28216" s="106"/>
      <c r="B28216" s="106"/>
      <c r="C28216" s="106"/>
    </row>
    <row r="28217" spans="1:7" x14ac:dyDescent="0.2">
      <c r="A28217" s="106"/>
      <c r="B28217" s="106"/>
      <c r="C28217" s="106"/>
      <c r="G28217" s="1"/>
    </row>
    <row r="28218" spans="1:7" x14ac:dyDescent="0.2">
      <c r="A28218" s="106"/>
      <c r="B28218" s="106"/>
      <c r="C28218" s="106"/>
      <c r="G28218" s="1"/>
    </row>
    <row r="28219" spans="1:7" x14ac:dyDescent="0.2">
      <c r="A28219" s="106"/>
      <c r="B28219" s="106"/>
      <c r="C28219" s="106"/>
      <c r="G28219" s="1"/>
    </row>
    <row r="28220" spans="1:7" x14ac:dyDescent="0.2">
      <c r="A28220" s="106"/>
      <c r="B28220" s="106"/>
      <c r="C28220" s="106"/>
      <c r="G28220" s="1"/>
    </row>
    <row r="28221" spans="1:7" x14ac:dyDescent="0.2">
      <c r="A28221" s="106"/>
      <c r="B28221" s="106"/>
      <c r="C28221" s="106"/>
    </row>
    <row r="28222" spans="1:7" x14ac:dyDescent="0.2">
      <c r="A28222" s="106"/>
      <c r="B28222" s="106"/>
      <c r="C28222" s="106"/>
      <c r="G28222" s="1"/>
    </row>
    <row r="28223" spans="1:7" x14ac:dyDescent="0.2">
      <c r="A28223" s="106"/>
      <c r="B28223" s="106"/>
      <c r="C28223" s="106"/>
      <c r="G28223" s="1"/>
    </row>
    <row r="28224" spans="1:7" x14ac:dyDescent="0.2">
      <c r="A28224" s="106"/>
      <c r="B28224" s="106"/>
      <c r="C28224" s="106"/>
      <c r="G28224" s="1"/>
    </row>
    <row r="28225" spans="1:7" x14ac:dyDescent="0.2">
      <c r="A28225" s="106"/>
      <c r="B28225" s="106"/>
      <c r="C28225" s="106"/>
      <c r="G28225" s="1"/>
    </row>
    <row r="28226" spans="1:7" x14ac:dyDescent="0.2">
      <c r="A28226" s="106"/>
      <c r="B28226" s="106"/>
      <c r="C28226" s="106"/>
    </row>
    <row r="28227" spans="1:7" x14ac:dyDescent="0.2">
      <c r="A28227" s="106"/>
      <c r="B28227" s="106"/>
      <c r="C28227" s="106"/>
      <c r="G28227" s="1"/>
    </row>
    <row r="28228" spans="1:7" x14ac:dyDescent="0.2">
      <c r="A28228" s="106"/>
      <c r="B28228" s="106"/>
      <c r="C28228" s="106"/>
      <c r="G28228" s="1"/>
    </row>
    <row r="28229" spans="1:7" x14ac:dyDescent="0.2">
      <c r="A28229" s="106"/>
      <c r="B28229" s="106"/>
      <c r="C28229" s="106"/>
      <c r="G28229" s="1"/>
    </row>
    <row r="28230" spans="1:7" x14ac:dyDescent="0.2">
      <c r="A28230" s="106"/>
      <c r="B28230" s="106"/>
      <c r="C28230" s="106"/>
      <c r="G28230" s="1"/>
    </row>
    <row r="28231" spans="1:7" x14ac:dyDescent="0.2">
      <c r="A28231" s="106"/>
      <c r="B28231" s="106"/>
      <c r="C28231" s="106"/>
      <c r="G28231" s="1"/>
    </row>
    <row r="28232" spans="1:7" x14ac:dyDescent="0.2">
      <c r="A28232" s="106"/>
      <c r="B28232" s="106"/>
      <c r="C28232" s="106"/>
      <c r="G28232" s="1"/>
    </row>
    <row r="28233" spans="1:7" x14ac:dyDescent="0.2">
      <c r="A28233" s="106"/>
      <c r="B28233" s="106"/>
      <c r="C28233" s="106"/>
      <c r="G28233" s="1"/>
    </row>
    <row r="28234" spans="1:7" x14ac:dyDescent="0.2">
      <c r="A28234" s="106"/>
      <c r="B28234" s="106"/>
      <c r="C28234" s="106"/>
      <c r="G28234" s="1"/>
    </row>
    <row r="28235" spans="1:7" x14ac:dyDescent="0.2">
      <c r="A28235" s="106"/>
      <c r="B28235" s="106"/>
      <c r="C28235" s="106"/>
      <c r="G28235" s="1"/>
    </row>
    <row r="28236" spans="1:7" x14ac:dyDescent="0.2">
      <c r="A28236" s="106"/>
      <c r="B28236" s="106"/>
      <c r="C28236" s="106"/>
      <c r="G28236" s="1"/>
    </row>
    <row r="28237" spans="1:7" x14ac:dyDescent="0.2">
      <c r="A28237" s="106"/>
      <c r="B28237" s="106"/>
      <c r="C28237" s="106"/>
      <c r="G28237" s="1"/>
    </row>
    <row r="28238" spans="1:7" x14ac:dyDescent="0.2">
      <c r="A28238" s="106"/>
      <c r="B28238" s="106"/>
      <c r="C28238" s="106"/>
      <c r="G28238" s="1"/>
    </row>
    <row r="28239" spans="1:7" x14ac:dyDescent="0.2">
      <c r="A28239" s="106"/>
      <c r="B28239" s="106"/>
      <c r="C28239" s="106"/>
      <c r="G28239" s="1"/>
    </row>
    <row r="28240" spans="1:7" x14ac:dyDescent="0.2">
      <c r="A28240" s="106"/>
      <c r="B28240" s="106"/>
      <c r="C28240" s="106"/>
      <c r="G28240" s="1"/>
    </row>
    <row r="28241" spans="1:7" x14ac:dyDescent="0.2">
      <c r="A28241" s="106"/>
      <c r="B28241" s="106"/>
      <c r="C28241" s="106"/>
      <c r="G28241" s="1"/>
    </row>
    <row r="28242" spans="1:7" x14ac:dyDescent="0.2">
      <c r="A28242" s="106"/>
      <c r="B28242" s="106"/>
      <c r="C28242" s="106"/>
      <c r="G28242" s="1"/>
    </row>
    <row r="28243" spans="1:7" x14ac:dyDescent="0.2">
      <c r="A28243" s="106"/>
      <c r="B28243" s="106"/>
      <c r="C28243" s="106"/>
      <c r="G28243" s="1"/>
    </row>
    <row r="28244" spans="1:7" x14ac:dyDescent="0.2">
      <c r="A28244" s="106"/>
      <c r="B28244" s="106"/>
      <c r="C28244" s="106"/>
      <c r="G28244" s="1"/>
    </row>
    <row r="28245" spans="1:7" x14ac:dyDescent="0.2">
      <c r="A28245" s="106"/>
      <c r="B28245" s="106"/>
      <c r="C28245" s="106"/>
      <c r="G28245" s="1"/>
    </row>
    <row r="28246" spans="1:7" x14ac:dyDescent="0.2">
      <c r="A28246" s="106"/>
      <c r="B28246" s="106"/>
      <c r="C28246" s="106"/>
      <c r="G28246" s="1"/>
    </row>
    <row r="28247" spans="1:7" x14ac:dyDescent="0.2">
      <c r="A28247" s="106"/>
      <c r="B28247" s="106"/>
      <c r="C28247" s="106"/>
      <c r="G28247" s="1"/>
    </row>
    <row r="28248" spans="1:7" x14ac:dyDescent="0.2">
      <c r="A28248" s="106"/>
      <c r="B28248" s="106"/>
      <c r="C28248" s="106"/>
      <c r="G28248" s="1"/>
    </row>
    <row r="28249" spans="1:7" x14ac:dyDescent="0.2">
      <c r="A28249" s="106"/>
      <c r="B28249" s="106"/>
      <c r="C28249" s="106"/>
      <c r="G28249" s="1"/>
    </row>
    <row r="28250" spans="1:7" x14ac:dyDescent="0.2">
      <c r="A28250" s="106"/>
      <c r="B28250" s="106"/>
      <c r="C28250" s="106"/>
      <c r="G28250" s="1"/>
    </row>
    <row r="28251" spans="1:7" x14ac:dyDescent="0.2">
      <c r="A28251" s="106"/>
      <c r="B28251" s="106"/>
      <c r="C28251" s="106"/>
      <c r="G28251" s="1"/>
    </row>
    <row r="28252" spans="1:7" x14ac:dyDescent="0.2">
      <c r="A28252" s="106"/>
      <c r="B28252" s="106"/>
      <c r="C28252" s="106"/>
      <c r="G28252" s="1"/>
    </row>
    <row r="28253" spans="1:7" x14ac:dyDescent="0.2">
      <c r="A28253" s="106"/>
      <c r="B28253" s="106"/>
      <c r="C28253" s="106"/>
      <c r="G28253" s="1"/>
    </row>
    <row r="28254" spans="1:7" x14ac:dyDescent="0.2">
      <c r="A28254" s="106"/>
      <c r="B28254" s="106"/>
      <c r="C28254" s="106"/>
      <c r="G28254" s="1"/>
    </row>
    <row r="28255" spans="1:7" x14ac:dyDescent="0.2">
      <c r="A28255" s="106"/>
      <c r="B28255" s="106"/>
      <c r="C28255" s="106"/>
      <c r="G28255" s="1"/>
    </row>
    <row r="28256" spans="1:7" x14ac:dyDescent="0.2">
      <c r="A28256" s="106"/>
      <c r="B28256" s="106"/>
      <c r="C28256" s="106"/>
      <c r="G28256" s="1"/>
    </row>
    <row r="28257" spans="1:7" x14ac:dyDescent="0.2">
      <c r="A28257" s="106"/>
      <c r="B28257" s="106"/>
      <c r="C28257" s="106"/>
      <c r="G28257" s="1"/>
    </row>
    <row r="28258" spans="1:7" x14ac:dyDescent="0.2">
      <c r="A28258" s="106"/>
      <c r="B28258" s="106"/>
      <c r="C28258" s="106"/>
      <c r="G28258" s="1"/>
    </row>
    <row r="28259" spans="1:7" x14ac:dyDescent="0.2">
      <c r="A28259" s="106"/>
      <c r="B28259" s="106"/>
      <c r="C28259" s="106"/>
      <c r="G28259" s="1"/>
    </row>
    <row r="28260" spans="1:7" x14ac:dyDescent="0.2">
      <c r="A28260" s="106"/>
      <c r="B28260" s="106"/>
      <c r="C28260" s="106"/>
      <c r="G28260" s="1"/>
    </row>
    <row r="28261" spans="1:7" x14ac:dyDescent="0.2">
      <c r="A28261" s="106"/>
      <c r="B28261" s="106"/>
      <c r="C28261" s="106"/>
      <c r="G28261" s="1"/>
    </row>
    <row r="28262" spans="1:7" x14ac:dyDescent="0.2">
      <c r="A28262" s="106"/>
      <c r="B28262" s="106"/>
      <c r="C28262" s="106"/>
      <c r="G28262" s="1"/>
    </row>
    <row r="28263" spans="1:7" x14ac:dyDescent="0.2">
      <c r="A28263" s="106"/>
      <c r="B28263" s="106"/>
      <c r="C28263" s="106"/>
      <c r="G28263" s="1"/>
    </row>
    <row r="28264" spans="1:7" x14ac:dyDescent="0.2">
      <c r="A28264" s="106"/>
      <c r="B28264" s="106"/>
      <c r="C28264" s="106"/>
      <c r="G28264" s="1"/>
    </row>
    <row r="28265" spans="1:7" x14ac:dyDescent="0.2">
      <c r="A28265" s="106"/>
      <c r="B28265" s="106"/>
      <c r="C28265" s="106"/>
      <c r="G28265" s="1"/>
    </row>
    <row r="28266" spans="1:7" x14ac:dyDescent="0.2">
      <c r="A28266" s="106"/>
      <c r="B28266" s="106"/>
      <c r="C28266" s="106"/>
      <c r="G28266" s="1"/>
    </row>
    <row r="28267" spans="1:7" x14ac:dyDescent="0.2">
      <c r="A28267" s="106"/>
      <c r="B28267" s="106"/>
      <c r="C28267" s="106"/>
      <c r="G28267" s="1"/>
    </row>
    <row r="28268" spans="1:7" x14ac:dyDescent="0.2">
      <c r="A28268" s="106"/>
      <c r="B28268" s="106"/>
      <c r="C28268" s="106"/>
      <c r="G28268" s="1"/>
    </row>
    <row r="28269" spans="1:7" x14ac:dyDescent="0.2">
      <c r="A28269" s="106"/>
      <c r="B28269" s="106"/>
      <c r="C28269" s="106"/>
      <c r="G28269" s="1"/>
    </row>
    <row r="28270" spans="1:7" x14ac:dyDescent="0.2">
      <c r="A28270" s="106"/>
      <c r="B28270" s="106"/>
      <c r="C28270" s="106"/>
      <c r="G28270" s="1"/>
    </row>
    <row r="28271" spans="1:7" x14ac:dyDescent="0.2">
      <c r="A28271" s="106"/>
      <c r="B28271" s="106"/>
      <c r="C28271" s="106"/>
      <c r="G28271" s="1"/>
    </row>
    <row r="28272" spans="1:7" x14ac:dyDescent="0.2">
      <c r="A28272" s="106"/>
      <c r="B28272" s="106"/>
      <c r="C28272" s="106"/>
      <c r="G28272" s="1"/>
    </row>
    <row r="28273" spans="1:7" x14ac:dyDescent="0.2">
      <c r="A28273" s="106"/>
      <c r="B28273" s="106"/>
      <c r="C28273" s="106"/>
      <c r="G28273" s="1"/>
    </row>
    <row r="28274" spans="1:7" x14ac:dyDescent="0.2">
      <c r="A28274" s="106"/>
      <c r="B28274" s="106"/>
      <c r="C28274" s="106"/>
      <c r="G28274" s="1"/>
    </row>
    <row r="28275" spans="1:7" x14ac:dyDescent="0.2">
      <c r="A28275" s="106"/>
      <c r="B28275" s="106"/>
      <c r="C28275" s="106"/>
      <c r="G28275" s="1"/>
    </row>
    <row r="28276" spans="1:7" x14ac:dyDescent="0.2">
      <c r="A28276" s="106"/>
      <c r="B28276" s="106"/>
      <c r="C28276" s="106"/>
      <c r="G28276" s="1"/>
    </row>
    <row r="28277" spans="1:7" x14ac:dyDescent="0.2">
      <c r="A28277" s="106"/>
      <c r="B28277" s="106"/>
      <c r="C28277" s="106"/>
      <c r="G28277" s="1"/>
    </row>
    <row r="28278" spans="1:7" x14ac:dyDescent="0.2">
      <c r="A28278" s="106"/>
      <c r="B28278" s="106"/>
      <c r="C28278" s="106"/>
      <c r="G28278" s="1"/>
    </row>
    <row r="28279" spans="1:7" x14ac:dyDescent="0.2">
      <c r="A28279" s="106"/>
      <c r="B28279" s="106"/>
      <c r="C28279" s="106"/>
      <c r="G28279" s="1"/>
    </row>
    <row r="28280" spans="1:7" x14ac:dyDescent="0.2">
      <c r="A28280" s="106"/>
      <c r="B28280" s="106"/>
      <c r="C28280" s="106"/>
      <c r="G28280" s="1"/>
    </row>
    <row r="28281" spans="1:7" x14ac:dyDescent="0.2">
      <c r="A28281" s="106"/>
      <c r="B28281" s="106"/>
      <c r="C28281" s="106"/>
      <c r="G28281" s="1"/>
    </row>
    <row r="28282" spans="1:7" x14ac:dyDescent="0.2">
      <c r="A28282" s="106"/>
      <c r="B28282" s="106"/>
      <c r="C28282" s="106"/>
      <c r="G28282" s="1"/>
    </row>
    <row r="28283" spans="1:7" x14ac:dyDescent="0.2">
      <c r="A28283" s="106"/>
      <c r="B28283" s="106"/>
      <c r="C28283" s="106"/>
      <c r="G28283" s="1"/>
    </row>
    <row r="28284" spans="1:7" x14ac:dyDescent="0.2">
      <c r="A28284" s="106"/>
      <c r="B28284" s="106"/>
      <c r="C28284" s="106"/>
      <c r="G28284" s="1"/>
    </row>
    <row r="28285" spans="1:7" x14ac:dyDescent="0.2">
      <c r="A28285" s="106"/>
      <c r="B28285" s="106"/>
      <c r="C28285" s="106"/>
      <c r="G28285" s="1"/>
    </row>
    <row r="28286" spans="1:7" x14ac:dyDescent="0.2">
      <c r="A28286" s="106"/>
      <c r="B28286" s="106"/>
      <c r="C28286" s="106"/>
      <c r="G28286" s="1"/>
    </row>
    <row r="28287" spans="1:7" x14ac:dyDescent="0.2">
      <c r="A28287" s="106"/>
      <c r="B28287" s="106"/>
      <c r="C28287" s="106"/>
      <c r="G28287" s="1"/>
    </row>
    <row r="28288" spans="1:7" x14ac:dyDescent="0.2">
      <c r="A28288" s="106"/>
      <c r="B28288" s="106"/>
      <c r="C28288" s="106"/>
      <c r="G28288" s="1"/>
    </row>
    <row r="28289" spans="1:7" x14ac:dyDescent="0.2">
      <c r="A28289" s="106"/>
      <c r="B28289" s="106"/>
      <c r="C28289" s="106"/>
      <c r="G28289" s="1"/>
    </row>
    <row r="28290" spans="1:7" x14ac:dyDescent="0.2">
      <c r="A28290" s="106"/>
      <c r="B28290" s="106"/>
      <c r="C28290" s="106"/>
      <c r="G28290" s="1"/>
    </row>
    <row r="28291" spans="1:7" x14ac:dyDescent="0.2">
      <c r="A28291" s="106"/>
      <c r="B28291" s="106"/>
      <c r="C28291" s="106"/>
      <c r="G28291" s="1"/>
    </row>
    <row r="28292" spans="1:7" x14ac:dyDescent="0.2">
      <c r="A28292" s="106"/>
      <c r="B28292" s="106"/>
      <c r="C28292" s="106"/>
      <c r="G28292" s="1"/>
    </row>
    <row r="28293" spans="1:7" x14ac:dyDescent="0.2">
      <c r="A28293" s="106"/>
      <c r="B28293" s="106"/>
      <c r="C28293" s="106"/>
      <c r="G28293" s="1"/>
    </row>
    <row r="28294" spans="1:7" x14ac:dyDescent="0.2">
      <c r="A28294" s="106"/>
      <c r="B28294" s="106"/>
      <c r="C28294" s="106"/>
      <c r="G28294" s="1"/>
    </row>
    <row r="28295" spans="1:7" x14ac:dyDescent="0.2">
      <c r="A28295" s="106"/>
      <c r="B28295" s="106"/>
      <c r="C28295" s="106"/>
      <c r="G28295" s="1"/>
    </row>
    <row r="28296" spans="1:7" x14ac:dyDescent="0.2">
      <c r="A28296" s="106"/>
      <c r="B28296" s="106"/>
      <c r="C28296" s="106"/>
      <c r="G28296" s="1"/>
    </row>
    <row r="28297" spans="1:7" x14ac:dyDescent="0.2">
      <c r="A28297" s="106"/>
      <c r="B28297" s="106"/>
      <c r="C28297" s="106"/>
      <c r="G28297" s="1"/>
    </row>
    <row r="28298" spans="1:7" x14ac:dyDescent="0.2">
      <c r="A28298" s="106"/>
      <c r="B28298" s="106"/>
      <c r="C28298" s="106"/>
      <c r="G28298" s="1"/>
    </row>
    <row r="28299" spans="1:7" x14ac:dyDescent="0.2">
      <c r="A28299" s="106"/>
      <c r="B28299" s="106"/>
      <c r="C28299" s="106"/>
      <c r="G28299" s="1"/>
    </row>
    <row r="28300" spans="1:7" x14ac:dyDescent="0.2">
      <c r="A28300" s="106"/>
      <c r="B28300" s="106"/>
      <c r="C28300" s="106"/>
      <c r="G28300" s="1"/>
    </row>
    <row r="28301" spans="1:7" x14ac:dyDescent="0.2">
      <c r="A28301" s="106"/>
      <c r="B28301" s="106"/>
      <c r="C28301" s="106"/>
      <c r="G28301" s="1"/>
    </row>
    <row r="28302" spans="1:7" x14ac:dyDescent="0.2">
      <c r="A28302" s="106"/>
      <c r="B28302" s="106"/>
      <c r="C28302" s="106"/>
      <c r="G28302" s="1"/>
    </row>
    <row r="28303" spans="1:7" x14ac:dyDescent="0.2">
      <c r="A28303" s="106"/>
      <c r="B28303" s="106"/>
      <c r="C28303" s="106"/>
      <c r="G28303" s="1"/>
    </row>
    <row r="28304" spans="1:7" x14ac:dyDescent="0.2">
      <c r="A28304" s="106"/>
      <c r="B28304" s="106"/>
      <c r="C28304" s="106"/>
      <c r="G28304" s="1"/>
    </row>
    <row r="28305" spans="1:7" x14ac:dyDescent="0.2">
      <c r="A28305" s="106"/>
      <c r="B28305" s="106"/>
      <c r="C28305" s="106"/>
      <c r="G28305" s="1"/>
    </row>
    <row r="28306" spans="1:7" x14ac:dyDescent="0.2">
      <c r="A28306" s="106"/>
      <c r="B28306" s="106"/>
      <c r="C28306" s="106"/>
      <c r="G28306" s="1"/>
    </row>
    <row r="28307" spans="1:7" x14ac:dyDescent="0.2">
      <c r="A28307" s="106"/>
      <c r="B28307" s="106"/>
      <c r="C28307" s="106"/>
      <c r="G28307" s="1"/>
    </row>
    <row r="28308" spans="1:7" x14ac:dyDescent="0.2">
      <c r="A28308" s="106"/>
      <c r="B28308" s="106"/>
      <c r="C28308" s="106"/>
      <c r="G28308" s="1"/>
    </row>
    <row r="28309" spans="1:7" x14ac:dyDescent="0.2">
      <c r="A28309" s="106"/>
      <c r="B28309" s="106"/>
      <c r="C28309" s="106"/>
      <c r="G28309" s="1"/>
    </row>
    <row r="28310" spans="1:7" x14ac:dyDescent="0.2">
      <c r="A28310" s="106"/>
      <c r="B28310" s="106"/>
      <c r="C28310" s="106"/>
      <c r="G28310" s="1"/>
    </row>
    <row r="28311" spans="1:7" x14ac:dyDescent="0.2">
      <c r="A28311" s="106"/>
      <c r="B28311" s="106"/>
      <c r="C28311" s="106"/>
      <c r="G28311" s="1"/>
    </row>
    <row r="28312" spans="1:7" x14ac:dyDescent="0.2">
      <c r="A28312" s="106"/>
      <c r="B28312" s="106"/>
      <c r="C28312" s="106"/>
      <c r="G28312" s="1"/>
    </row>
    <row r="28313" spans="1:7" x14ac:dyDescent="0.2">
      <c r="A28313" s="106"/>
      <c r="B28313" s="106"/>
      <c r="C28313" s="106"/>
      <c r="G28313" s="1"/>
    </row>
    <row r="28314" spans="1:7" x14ac:dyDescent="0.2">
      <c r="A28314" s="106"/>
      <c r="B28314" s="106"/>
      <c r="C28314" s="106"/>
    </row>
    <row r="28315" spans="1:7" x14ac:dyDescent="0.2">
      <c r="A28315" s="106"/>
      <c r="B28315" s="106"/>
      <c r="C28315" s="106"/>
      <c r="G28315" s="1"/>
    </row>
    <row r="28316" spans="1:7" x14ac:dyDescent="0.2">
      <c r="A28316" s="106"/>
      <c r="B28316" s="106"/>
      <c r="C28316" s="106"/>
      <c r="G28316" s="1"/>
    </row>
    <row r="28317" spans="1:7" x14ac:dyDescent="0.2">
      <c r="A28317" s="106"/>
      <c r="B28317" s="106"/>
      <c r="C28317" s="106"/>
      <c r="G28317" s="1"/>
    </row>
    <row r="28318" spans="1:7" x14ac:dyDescent="0.2">
      <c r="A28318" s="106"/>
      <c r="B28318" s="106"/>
      <c r="C28318" s="106"/>
      <c r="G28318" s="1"/>
    </row>
    <row r="28319" spans="1:7" x14ac:dyDescent="0.2">
      <c r="A28319" s="106"/>
      <c r="B28319" s="106"/>
      <c r="C28319" s="106"/>
      <c r="G28319" s="1"/>
    </row>
    <row r="28320" spans="1:7" x14ac:dyDescent="0.2">
      <c r="A28320" s="106"/>
      <c r="B28320" s="106"/>
      <c r="C28320" s="106"/>
      <c r="G28320" s="1"/>
    </row>
    <row r="28321" spans="1:7" x14ac:dyDescent="0.2">
      <c r="A28321" s="106"/>
      <c r="B28321" s="106"/>
      <c r="C28321" s="106"/>
      <c r="G28321" s="1"/>
    </row>
    <row r="28322" spans="1:7" x14ac:dyDescent="0.2">
      <c r="A28322" s="106"/>
      <c r="B28322" s="106"/>
      <c r="C28322" s="106"/>
      <c r="G28322" s="1"/>
    </row>
    <row r="28323" spans="1:7" x14ac:dyDescent="0.2">
      <c r="A28323" s="106"/>
      <c r="B28323" s="106"/>
      <c r="C28323" s="106"/>
      <c r="G28323" s="1"/>
    </row>
    <row r="28324" spans="1:7" x14ac:dyDescent="0.2">
      <c r="A28324" s="106"/>
      <c r="B28324" s="106"/>
      <c r="C28324" s="106"/>
      <c r="G28324" s="1"/>
    </row>
    <row r="28325" spans="1:7" x14ac:dyDescent="0.2">
      <c r="A28325" s="106"/>
      <c r="B28325" s="106"/>
      <c r="C28325" s="106"/>
      <c r="G28325" s="1"/>
    </row>
    <row r="28326" spans="1:7" x14ac:dyDescent="0.2">
      <c r="A28326" s="106"/>
      <c r="B28326" s="106"/>
      <c r="C28326" s="106"/>
      <c r="G28326" s="1"/>
    </row>
    <row r="28327" spans="1:7" x14ac:dyDescent="0.2">
      <c r="A28327" s="106"/>
      <c r="B28327" s="106"/>
      <c r="C28327" s="106"/>
    </row>
    <row r="28328" spans="1:7" x14ac:dyDescent="0.2">
      <c r="A28328" s="106"/>
      <c r="B28328" s="106"/>
      <c r="C28328" s="106"/>
      <c r="G28328" s="1"/>
    </row>
    <row r="28329" spans="1:7" x14ac:dyDescent="0.2">
      <c r="A28329" s="106"/>
      <c r="B28329" s="106"/>
      <c r="C28329" s="106"/>
      <c r="G28329" s="1"/>
    </row>
    <row r="28330" spans="1:7" x14ac:dyDescent="0.2">
      <c r="A28330" s="106"/>
      <c r="B28330" s="106"/>
      <c r="C28330" s="106"/>
      <c r="G28330" s="1"/>
    </row>
    <row r="28331" spans="1:7" x14ac:dyDescent="0.2">
      <c r="A28331" s="106"/>
      <c r="B28331" s="106"/>
      <c r="C28331" s="106"/>
      <c r="G28331" s="1"/>
    </row>
    <row r="28332" spans="1:7" x14ac:dyDescent="0.2">
      <c r="A28332" s="106"/>
      <c r="B28332" s="106"/>
      <c r="C28332" s="106"/>
      <c r="G28332" s="1"/>
    </row>
    <row r="28333" spans="1:7" x14ac:dyDescent="0.2">
      <c r="A28333" s="106"/>
      <c r="B28333" s="106"/>
      <c r="C28333" s="106"/>
      <c r="G28333" s="1"/>
    </row>
    <row r="28334" spans="1:7" x14ac:dyDescent="0.2">
      <c r="A28334" s="106"/>
      <c r="B28334" s="106"/>
      <c r="C28334" s="106"/>
      <c r="G28334" s="1"/>
    </row>
    <row r="28335" spans="1:7" x14ac:dyDescent="0.2">
      <c r="A28335" s="106"/>
      <c r="B28335" s="106"/>
      <c r="C28335" s="106"/>
      <c r="G28335" s="1"/>
    </row>
    <row r="28336" spans="1:7" x14ac:dyDescent="0.2">
      <c r="A28336" s="106"/>
      <c r="B28336" s="106"/>
      <c r="C28336" s="106"/>
      <c r="G28336" s="1"/>
    </row>
    <row r="28337" spans="1:7" x14ac:dyDescent="0.2">
      <c r="A28337" s="106"/>
      <c r="B28337" s="106"/>
      <c r="C28337" s="106"/>
      <c r="G28337" s="1"/>
    </row>
    <row r="28338" spans="1:7" x14ac:dyDescent="0.2">
      <c r="A28338" s="106"/>
      <c r="B28338" s="106"/>
      <c r="C28338" s="106"/>
      <c r="G28338" s="1"/>
    </row>
    <row r="28339" spans="1:7" x14ac:dyDescent="0.2">
      <c r="A28339" s="106"/>
      <c r="B28339" s="106"/>
      <c r="C28339" s="106"/>
    </row>
    <row r="28340" spans="1:7" x14ac:dyDescent="0.2">
      <c r="A28340" s="106"/>
      <c r="B28340" s="106"/>
      <c r="C28340" s="106"/>
      <c r="G28340" s="1"/>
    </row>
    <row r="28341" spans="1:7" x14ac:dyDescent="0.2">
      <c r="A28341" s="106"/>
      <c r="B28341" s="106"/>
      <c r="C28341" s="106"/>
      <c r="G28341" s="1"/>
    </row>
    <row r="28342" spans="1:7" x14ac:dyDescent="0.2">
      <c r="A28342" s="106"/>
      <c r="B28342" s="106"/>
      <c r="C28342" s="106"/>
      <c r="G28342" s="1"/>
    </row>
    <row r="28343" spans="1:7" x14ac:dyDescent="0.2">
      <c r="A28343" s="106"/>
      <c r="B28343" s="106"/>
      <c r="C28343" s="106"/>
    </row>
    <row r="28344" spans="1:7" x14ac:dyDescent="0.2">
      <c r="A28344" s="106"/>
      <c r="B28344" s="106"/>
      <c r="C28344" s="106"/>
      <c r="G28344" s="1"/>
    </row>
    <row r="28345" spans="1:7" x14ac:dyDescent="0.2">
      <c r="A28345" s="106"/>
      <c r="B28345" s="106"/>
      <c r="C28345" s="106"/>
      <c r="G28345" s="1"/>
    </row>
    <row r="28346" spans="1:7" x14ac:dyDescent="0.2">
      <c r="A28346" s="106"/>
      <c r="B28346" s="106"/>
      <c r="C28346" s="106"/>
      <c r="G28346" s="1"/>
    </row>
    <row r="28347" spans="1:7" x14ac:dyDescent="0.2">
      <c r="A28347" s="106"/>
      <c r="B28347" s="106"/>
      <c r="C28347" s="106"/>
      <c r="G28347" s="1"/>
    </row>
    <row r="28348" spans="1:7" x14ac:dyDescent="0.2">
      <c r="A28348" s="106"/>
      <c r="B28348" s="106"/>
      <c r="C28348" s="106"/>
      <c r="G28348" s="1"/>
    </row>
    <row r="28349" spans="1:7" x14ac:dyDescent="0.2">
      <c r="A28349" s="106"/>
      <c r="B28349" s="106"/>
      <c r="C28349" s="106"/>
      <c r="G28349" s="1"/>
    </row>
    <row r="28350" spans="1:7" x14ac:dyDescent="0.2">
      <c r="A28350" s="106"/>
      <c r="B28350" s="106"/>
      <c r="C28350" s="106"/>
      <c r="G28350" s="1"/>
    </row>
    <row r="28351" spans="1:7" x14ac:dyDescent="0.2">
      <c r="A28351" s="106"/>
      <c r="B28351" s="106"/>
      <c r="C28351" s="106"/>
      <c r="G28351" s="1"/>
    </row>
    <row r="28352" spans="1:7" x14ac:dyDescent="0.2">
      <c r="A28352" s="106"/>
      <c r="B28352" s="106"/>
      <c r="C28352" s="106"/>
    </row>
    <row r="28353" spans="1:7" x14ac:dyDescent="0.2">
      <c r="A28353" s="106"/>
      <c r="B28353" s="106"/>
      <c r="C28353" s="106"/>
      <c r="G28353" s="1"/>
    </row>
    <row r="28354" spans="1:7" x14ac:dyDescent="0.2">
      <c r="A28354" s="106"/>
      <c r="B28354" s="106"/>
      <c r="C28354" s="106"/>
      <c r="G28354" s="1"/>
    </row>
    <row r="28355" spans="1:7" x14ac:dyDescent="0.2">
      <c r="A28355" s="106"/>
      <c r="B28355" s="106"/>
      <c r="C28355" s="106"/>
      <c r="G28355" s="1"/>
    </row>
    <row r="28356" spans="1:7" x14ac:dyDescent="0.2">
      <c r="A28356" s="106"/>
      <c r="B28356" s="106"/>
      <c r="C28356" s="106"/>
    </row>
    <row r="28357" spans="1:7" x14ac:dyDescent="0.2">
      <c r="A28357" s="106"/>
      <c r="B28357" s="106"/>
      <c r="C28357" s="106"/>
      <c r="G28357" s="1"/>
    </row>
    <row r="28358" spans="1:7" x14ac:dyDescent="0.2">
      <c r="A28358" s="106"/>
      <c r="B28358" s="106"/>
      <c r="C28358" s="106"/>
      <c r="G28358" s="1"/>
    </row>
    <row r="28359" spans="1:7" x14ac:dyDescent="0.2">
      <c r="A28359" s="106"/>
      <c r="B28359" s="106"/>
      <c r="C28359" s="106"/>
      <c r="G28359" s="1"/>
    </row>
    <row r="28360" spans="1:7" x14ac:dyDescent="0.2">
      <c r="A28360" s="106"/>
      <c r="B28360" s="106"/>
      <c r="C28360" s="106"/>
      <c r="G28360" s="1"/>
    </row>
    <row r="28361" spans="1:7" x14ac:dyDescent="0.2">
      <c r="A28361" s="106"/>
      <c r="B28361" s="106"/>
      <c r="C28361" s="106"/>
      <c r="G28361" s="1"/>
    </row>
    <row r="28362" spans="1:7" x14ac:dyDescent="0.2">
      <c r="A28362" s="106"/>
      <c r="B28362" s="106"/>
      <c r="C28362" s="106"/>
      <c r="G28362" s="1"/>
    </row>
    <row r="28363" spans="1:7" x14ac:dyDescent="0.2">
      <c r="A28363" s="106"/>
      <c r="B28363" s="106"/>
      <c r="C28363" s="106"/>
      <c r="G28363" s="1"/>
    </row>
    <row r="28364" spans="1:7" x14ac:dyDescent="0.2">
      <c r="A28364" s="106"/>
      <c r="B28364" s="106"/>
      <c r="C28364" s="106"/>
      <c r="G28364" s="1"/>
    </row>
    <row r="28365" spans="1:7" x14ac:dyDescent="0.2">
      <c r="A28365" s="106"/>
      <c r="B28365" s="106"/>
      <c r="C28365" s="106"/>
      <c r="G28365" s="1"/>
    </row>
    <row r="28366" spans="1:7" x14ac:dyDescent="0.2">
      <c r="A28366" s="106"/>
      <c r="B28366" s="106"/>
      <c r="C28366" s="106"/>
      <c r="G28366" s="1"/>
    </row>
    <row r="28367" spans="1:7" x14ac:dyDescent="0.2">
      <c r="A28367" s="106"/>
      <c r="B28367" s="106"/>
      <c r="C28367" s="106"/>
      <c r="G28367" s="1"/>
    </row>
    <row r="28368" spans="1:7" x14ac:dyDescent="0.2">
      <c r="A28368" s="106"/>
      <c r="B28368" s="106"/>
      <c r="C28368" s="106"/>
      <c r="G28368" s="1"/>
    </row>
    <row r="28369" spans="1:7" x14ac:dyDescent="0.2">
      <c r="A28369" s="106"/>
      <c r="B28369" s="106"/>
      <c r="C28369" s="106"/>
      <c r="G28369" s="1"/>
    </row>
    <row r="28370" spans="1:7" x14ac:dyDescent="0.2">
      <c r="A28370" s="106"/>
      <c r="B28370" s="106"/>
      <c r="C28370" s="106"/>
      <c r="G28370" s="1"/>
    </row>
    <row r="28371" spans="1:7" x14ac:dyDescent="0.2">
      <c r="A28371" s="106"/>
      <c r="B28371" s="106"/>
      <c r="C28371" s="106"/>
      <c r="G28371" s="1"/>
    </row>
    <row r="28372" spans="1:7" x14ac:dyDescent="0.2">
      <c r="A28372" s="106"/>
      <c r="B28372" s="106"/>
      <c r="C28372" s="106"/>
      <c r="G28372" s="1"/>
    </row>
    <row r="28373" spans="1:7" x14ac:dyDescent="0.2">
      <c r="A28373" s="106"/>
      <c r="B28373" s="106"/>
      <c r="C28373" s="106"/>
    </row>
    <row r="28374" spans="1:7" x14ac:dyDescent="0.2">
      <c r="A28374" s="106"/>
      <c r="B28374" s="106"/>
      <c r="C28374" s="106"/>
      <c r="G28374" s="1"/>
    </row>
    <row r="28375" spans="1:7" x14ac:dyDescent="0.2">
      <c r="A28375" s="106"/>
      <c r="B28375" s="106"/>
      <c r="C28375" s="106"/>
      <c r="G28375" s="1"/>
    </row>
    <row r="28376" spans="1:7" x14ac:dyDescent="0.2">
      <c r="A28376" s="106"/>
      <c r="B28376" s="106"/>
      <c r="C28376" s="106"/>
      <c r="G28376" s="1"/>
    </row>
    <row r="28377" spans="1:7" x14ac:dyDescent="0.2">
      <c r="A28377" s="106"/>
      <c r="B28377" s="106"/>
      <c r="C28377" s="106"/>
    </row>
    <row r="28378" spans="1:7" x14ac:dyDescent="0.2">
      <c r="A28378" s="106"/>
      <c r="B28378" s="106"/>
      <c r="C28378" s="106"/>
      <c r="G28378" s="1"/>
    </row>
    <row r="28379" spans="1:7" x14ac:dyDescent="0.2">
      <c r="A28379" s="106"/>
      <c r="B28379" s="106"/>
      <c r="C28379" s="106"/>
      <c r="G28379" s="1"/>
    </row>
    <row r="28380" spans="1:7" x14ac:dyDescent="0.2">
      <c r="A28380" s="106"/>
      <c r="B28380" s="106"/>
      <c r="C28380" s="106"/>
      <c r="G28380" s="1"/>
    </row>
    <row r="28381" spans="1:7" x14ac:dyDescent="0.2">
      <c r="A28381" s="106"/>
      <c r="B28381" s="106"/>
      <c r="C28381" s="106"/>
      <c r="G28381" s="1"/>
    </row>
    <row r="28382" spans="1:7" x14ac:dyDescent="0.2">
      <c r="A28382" s="106"/>
      <c r="B28382" s="106"/>
      <c r="C28382" s="106"/>
      <c r="G28382" s="1"/>
    </row>
    <row r="28383" spans="1:7" x14ac:dyDescent="0.2">
      <c r="A28383" s="106"/>
      <c r="B28383" s="106"/>
      <c r="C28383" s="106"/>
      <c r="G28383" s="1"/>
    </row>
    <row r="28384" spans="1:7" x14ac:dyDescent="0.2">
      <c r="A28384" s="106"/>
      <c r="B28384" s="106"/>
      <c r="C28384" s="106"/>
      <c r="G28384" s="1"/>
    </row>
    <row r="28385" spans="1:7" x14ac:dyDescent="0.2">
      <c r="A28385" s="106"/>
      <c r="B28385" s="106"/>
      <c r="C28385" s="106"/>
      <c r="G28385" s="1"/>
    </row>
    <row r="28386" spans="1:7" x14ac:dyDescent="0.2">
      <c r="A28386" s="106"/>
      <c r="B28386" s="106"/>
      <c r="C28386" s="106"/>
      <c r="G28386" s="1"/>
    </row>
    <row r="28387" spans="1:7" x14ac:dyDescent="0.2">
      <c r="A28387" s="106"/>
      <c r="B28387" s="106"/>
      <c r="C28387" s="106"/>
      <c r="G28387" s="1"/>
    </row>
    <row r="28388" spans="1:7" x14ac:dyDescent="0.2">
      <c r="A28388" s="106"/>
      <c r="B28388" s="106"/>
      <c r="C28388" s="106"/>
      <c r="G28388" s="1"/>
    </row>
    <row r="28389" spans="1:7" x14ac:dyDescent="0.2">
      <c r="A28389" s="106"/>
      <c r="B28389" s="106"/>
      <c r="C28389" s="106"/>
      <c r="G28389" s="1"/>
    </row>
    <row r="28390" spans="1:7" x14ac:dyDescent="0.2">
      <c r="A28390" s="106"/>
      <c r="B28390" s="106"/>
      <c r="C28390" s="106"/>
      <c r="G28390" s="1"/>
    </row>
    <row r="28391" spans="1:7" x14ac:dyDescent="0.2">
      <c r="A28391" s="106"/>
      <c r="B28391" s="106"/>
      <c r="C28391" s="106"/>
      <c r="G28391" s="1"/>
    </row>
    <row r="28392" spans="1:7" x14ac:dyDescent="0.2">
      <c r="A28392" s="106"/>
      <c r="B28392" s="106"/>
      <c r="C28392" s="106"/>
      <c r="G28392" s="1"/>
    </row>
    <row r="28393" spans="1:7" x14ac:dyDescent="0.2">
      <c r="A28393" s="106"/>
      <c r="B28393" s="106"/>
      <c r="C28393" s="106"/>
      <c r="G28393" s="1"/>
    </row>
    <row r="28394" spans="1:7" x14ac:dyDescent="0.2">
      <c r="A28394" s="106"/>
      <c r="B28394" s="106"/>
      <c r="C28394" s="106"/>
      <c r="G28394" s="1"/>
    </row>
    <row r="28395" spans="1:7" x14ac:dyDescent="0.2">
      <c r="A28395" s="106"/>
      <c r="B28395" s="106"/>
      <c r="C28395" s="106"/>
      <c r="G28395" s="1"/>
    </row>
    <row r="28396" spans="1:7" x14ac:dyDescent="0.2">
      <c r="A28396" s="106"/>
      <c r="B28396" s="106"/>
      <c r="C28396" s="106"/>
      <c r="G28396" s="1"/>
    </row>
    <row r="28397" spans="1:7" x14ac:dyDescent="0.2">
      <c r="A28397" s="106"/>
      <c r="B28397" s="106"/>
      <c r="C28397" s="106"/>
      <c r="G28397" s="1"/>
    </row>
    <row r="28398" spans="1:7" x14ac:dyDescent="0.2">
      <c r="A28398" s="106"/>
      <c r="B28398" s="106"/>
      <c r="C28398" s="106"/>
      <c r="G28398" s="1"/>
    </row>
    <row r="28399" spans="1:7" x14ac:dyDescent="0.2">
      <c r="A28399" s="106"/>
      <c r="B28399" s="106"/>
      <c r="C28399" s="106"/>
      <c r="G28399" s="1"/>
    </row>
    <row r="28400" spans="1:7" x14ac:dyDescent="0.2">
      <c r="A28400" s="106"/>
      <c r="B28400" s="106"/>
      <c r="C28400" s="106"/>
      <c r="G28400" s="1"/>
    </row>
    <row r="28401" spans="1:7" x14ac:dyDescent="0.2">
      <c r="A28401" s="106"/>
      <c r="B28401" s="106"/>
      <c r="C28401" s="106"/>
      <c r="G28401" s="1"/>
    </row>
    <row r="28402" spans="1:7" x14ac:dyDescent="0.2">
      <c r="A28402" s="106"/>
      <c r="B28402" s="106"/>
      <c r="C28402" s="106"/>
      <c r="G28402" s="1"/>
    </row>
    <row r="28403" spans="1:7" x14ac:dyDescent="0.2">
      <c r="A28403" s="106"/>
      <c r="B28403" s="106"/>
      <c r="C28403" s="106"/>
      <c r="G28403" s="1"/>
    </row>
    <row r="28404" spans="1:7" x14ac:dyDescent="0.2">
      <c r="A28404" s="106"/>
      <c r="B28404" s="106"/>
      <c r="C28404" s="106"/>
      <c r="G28404" s="1"/>
    </row>
    <row r="28405" spans="1:7" x14ac:dyDescent="0.2">
      <c r="A28405" s="106"/>
      <c r="B28405" s="106"/>
      <c r="C28405" s="106"/>
      <c r="G28405" s="1"/>
    </row>
    <row r="28406" spans="1:7" x14ac:dyDescent="0.2">
      <c r="A28406" s="106"/>
      <c r="B28406" s="106"/>
      <c r="C28406" s="106"/>
      <c r="G28406" s="1"/>
    </row>
    <row r="28407" spans="1:7" x14ac:dyDescent="0.2">
      <c r="A28407" s="106"/>
      <c r="B28407" s="106"/>
      <c r="C28407" s="106"/>
      <c r="G28407" s="1"/>
    </row>
    <row r="28408" spans="1:7" x14ac:dyDescent="0.2">
      <c r="A28408" s="106"/>
      <c r="B28408" s="106"/>
      <c r="C28408" s="106"/>
      <c r="G28408" s="1"/>
    </row>
    <row r="28409" spans="1:7" x14ac:dyDescent="0.2">
      <c r="A28409" s="106"/>
      <c r="B28409" s="106"/>
      <c r="C28409" s="106"/>
      <c r="G28409" s="1"/>
    </row>
    <row r="28410" spans="1:7" x14ac:dyDescent="0.2">
      <c r="A28410" s="106"/>
      <c r="B28410" s="106"/>
      <c r="C28410" s="106"/>
      <c r="G28410" s="1"/>
    </row>
    <row r="28411" spans="1:7" x14ac:dyDescent="0.2">
      <c r="A28411" s="106"/>
      <c r="B28411" s="106"/>
      <c r="C28411" s="106"/>
      <c r="G28411" s="1"/>
    </row>
    <row r="28412" spans="1:7" x14ac:dyDescent="0.2">
      <c r="A28412" s="106"/>
      <c r="B28412" s="106"/>
      <c r="C28412" s="106"/>
      <c r="G28412" s="1"/>
    </row>
    <row r="28413" spans="1:7" x14ac:dyDescent="0.2">
      <c r="A28413" s="106"/>
      <c r="B28413" s="106"/>
      <c r="C28413" s="106"/>
      <c r="G28413" s="1"/>
    </row>
    <row r="28414" spans="1:7" x14ac:dyDescent="0.2">
      <c r="A28414" s="106"/>
      <c r="B28414" s="106"/>
      <c r="C28414" s="106"/>
      <c r="G28414" s="1"/>
    </row>
    <row r="28415" spans="1:7" x14ac:dyDescent="0.2">
      <c r="A28415" s="106"/>
      <c r="B28415" s="106"/>
      <c r="C28415" s="106"/>
      <c r="G28415" s="1"/>
    </row>
    <row r="28416" spans="1:7" x14ac:dyDescent="0.2">
      <c r="A28416" s="106"/>
      <c r="B28416" s="106"/>
      <c r="C28416" s="106"/>
      <c r="G28416" s="1"/>
    </row>
    <row r="28417" spans="1:7" x14ac:dyDescent="0.2">
      <c r="A28417" s="106"/>
      <c r="B28417" s="106"/>
      <c r="C28417" s="106"/>
      <c r="G28417" s="1"/>
    </row>
    <row r="28418" spans="1:7" x14ac:dyDescent="0.2">
      <c r="A28418" s="106"/>
      <c r="B28418" s="106"/>
      <c r="C28418" s="106"/>
      <c r="G28418" s="1"/>
    </row>
    <row r="28419" spans="1:7" x14ac:dyDescent="0.2">
      <c r="A28419" s="106"/>
      <c r="B28419" s="106"/>
      <c r="C28419" s="106"/>
      <c r="G28419" s="1"/>
    </row>
    <row r="28420" spans="1:7" x14ac:dyDescent="0.2">
      <c r="A28420" s="106"/>
      <c r="B28420" s="106"/>
      <c r="C28420" s="106"/>
      <c r="G28420" s="1"/>
    </row>
    <row r="28421" spans="1:7" x14ac:dyDescent="0.2">
      <c r="A28421" s="106"/>
      <c r="B28421" s="106"/>
      <c r="C28421" s="106"/>
      <c r="G28421" s="1"/>
    </row>
    <row r="28422" spans="1:7" x14ac:dyDescent="0.2">
      <c r="A28422" s="106"/>
      <c r="B28422" s="106"/>
      <c r="C28422" s="106"/>
      <c r="G28422" s="1"/>
    </row>
    <row r="28423" spans="1:7" x14ac:dyDescent="0.2">
      <c r="A28423" s="106"/>
      <c r="B28423" s="106"/>
      <c r="C28423" s="106"/>
      <c r="G28423" s="1"/>
    </row>
    <row r="28424" spans="1:7" x14ac:dyDescent="0.2">
      <c r="A28424" s="106"/>
      <c r="B28424" s="106"/>
      <c r="C28424" s="106"/>
      <c r="G28424" s="1"/>
    </row>
    <row r="28425" spans="1:7" x14ac:dyDescent="0.2">
      <c r="A28425" s="106"/>
      <c r="B28425" s="106"/>
      <c r="C28425" s="106"/>
      <c r="G28425" s="1"/>
    </row>
    <row r="28426" spans="1:7" x14ac:dyDescent="0.2">
      <c r="A28426" s="106"/>
      <c r="B28426" s="106"/>
      <c r="C28426" s="106"/>
      <c r="G28426" s="1"/>
    </row>
    <row r="28427" spans="1:7" x14ac:dyDescent="0.2">
      <c r="A28427" s="106"/>
      <c r="B28427" s="106"/>
      <c r="C28427" s="106"/>
      <c r="G28427" s="1"/>
    </row>
    <row r="28428" spans="1:7" x14ac:dyDescent="0.2">
      <c r="A28428" s="106"/>
      <c r="B28428" s="106"/>
      <c r="C28428" s="106"/>
      <c r="G28428" s="1"/>
    </row>
    <row r="28429" spans="1:7" x14ac:dyDescent="0.2">
      <c r="A28429" s="106"/>
      <c r="B28429" s="106"/>
      <c r="C28429" s="106"/>
      <c r="G28429" s="1"/>
    </row>
    <row r="28430" spans="1:7" x14ac:dyDescent="0.2">
      <c r="A28430" s="106"/>
      <c r="B28430" s="106"/>
      <c r="C28430" s="106"/>
      <c r="G28430" s="1"/>
    </row>
    <row r="28431" spans="1:7" x14ac:dyDescent="0.2">
      <c r="A28431" s="106"/>
      <c r="B28431" s="106"/>
      <c r="C28431" s="106"/>
      <c r="G28431" s="1"/>
    </row>
    <row r="28432" spans="1:7" x14ac:dyDescent="0.2">
      <c r="A28432" s="106"/>
      <c r="B28432" s="106"/>
      <c r="C28432" s="106"/>
      <c r="G28432" s="1"/>
    </row>
    <row r="28433" spans="1:7" x14ac:dyDescent="0.2">
      <c r="A28433" s="106"/>
      <c r="B28433" s="106"/>
      <c r="C28433" s="106"/>
      <c r="G28433" s="1"/>
    </row>
    <row r="28434" spans="1:7" x14ac:dyDescent="0.2">
      <c r="A28434" s="106"/>
      <c r="B28434" s="106"/>
      <c r="C28434" s="106"/>
      <c r="G28434" s="1"/>
    </row>
    <row r="28435" spans="1:7" x14ac:dyDescent="0.2">
      <c r="A28435" s="106"/>
      <c r="B28435" s="106"/>
      <c r="C28435" s="106"/>
      <c r="G28435" s="1"/>
    </row>
    <row r="28436" spans="1:7" x14ac:dyDescent="0.2">
      <c r="A28436" s="106"/>
      <c r="B28436" s="106"/>
      <c r="C28436" s="106"/>
      <c r="G28436" s="1"/>
    </row>
    <row r="28437" spans="1:7" x14ac:dyDescent="0.2">
      <c r="A28437" s="106"/>
      <c r="B28437" s="106"/>
      <c r="C28437" s="106"/>
      <c r="G28437" s="1"/>
    </row>
    <row r="28438" spans="1:7" x14ac:dyDescent="0.2">
      <c r="A28438" s="106"/>
      <c r="B28438" s="106"/>
      <c r="C28438" s="106"/>
      <c r="G28438" s="1"/>
    </row>
    <row r="28439" spans="1:7" x14ac:dyDescent="0.2">
      <c r="A28439" s="106"/>
      <c r="B28439" s="106"/>
      <c r="C28439" s="106"/>
      <c r="G28439" s="1"/>
    </row>
    <row r="28440" spans="1:7" x14ac:dyDescent="0.2">
      <c r="A28440" s="106"/>
      <c r="B28440" s="106"/>
      <c r="C28440" s="106"/>
      <c r="G28440" s="1"/>
    </row>
    <row r="28441" spans="1:7" x14ac:dyDescent="0.2">
      <c r="A28441" s="106"/>
      <c r="B28441" s="106"/>
      <c r="C28441" s="106"/>
      <c r="G28441" s="1"/>
    </row>
    <row r="28442" spans="1:7" x14ac:dyDescent="0.2">
      <c r="A28442" s="106"/>
      <c r="B28442" s="106"/>
      <c r="C28442" s="106"/>
      <c r="G28442" s="1"/>
    </row>
    <row r="28443" spans="1:7" x14ac:dyDescent="0.2">
      <c r="A28443" s="106"/>
      <c r="B28443" s="106"/>
      <c r="C28443" s="106"/>
      <c r="G28443" s="1"/>
    </row>
    <row r="28444" spans="1:7" x14ac:dyDescent="0.2">
      <c r="A28444" s="106"/>
      <c r="B28444" s="106"/>
      <c r="C28444" s="106"/>
      <c r="G28444" s="1"/>
    </row>
    <row r="28445" spans="1:7" x14ac:dyDescent="0.2">
      <c r="A28445" s="106"/>
      <c r="B28445" s="106"/>
      <c r="C28445" s="106"/>
      <c r="G28445" s="1"/>
    </row>
    <row r="28446" spans="1:7" x14ac:dyDescent="0.2">
      <c r="A28446" s="106"/>
      <c r="B28446" s="106"/>
      <c r="C28446" s="106"/>
      <c r="G28446" s="1"/>
    </row>
    <row r="28447" spans="1:7" x14ac:dyDescent="0.2">
      <c r="A28447" s="106"/>
      <c r="B28447" s="106"/>
      <c r="C28447" s="106"/>
      <c r="G28447" s="1"/>
    </row>
    <row r="28448" spans="1:7" x14ac:dyDescent="0.2">
      <c r="A28448" s="106"/>
      <c r="B28448" s="106"/>
      <c r="C28448" s="106"/>
      <c r="G28448" s="1"/>
    </row>
    <row r="28449" spans="1:7" x14ac:dyDescent="0.2">
      <c r="A28449" s="106"/>
      <c r="B28449" s="106"/>
      <c r="C28449" s="106"/>
      <c r="G28449" s="1"/>
    </row>
    <row r="28450" spans="1:7" x14ac:dyDescent="0.2">
      <c r="A28450" s="106"/>
      <c r="B28450" s="106"/>
      <c r="C28450" s="106"/>
      <c r="G28450" s="1"/>
    </row>
    <row r="28451" spans="1:7" x14ac:dyDescent="0.2">
      <c r="A28451" s="106"/>
      <c r="B28451" s="106"/>
      <c r="C28451" s="106"/>
      <c r="G28451" s="1"/>
    </row>
    <row r="28452" spans="1:7" x14ac:dyDescent="0.2">
      <c r="A28452" s="106"/>
      <c r="B28452" s="106"/>
      <c r="C28452" s="106"/>
      <c r="G28452" s="1"/>
    </row>
    <row r="28453" spans="1:7" x14ac:dyDescent="0.2">
      <c r="A28453" s="106"/>
      <c r="B28453" s="106"/>
      <c r="C28453" s="106"/>
      <c r="G28453" s="1"/>
    </row>
    <row r="28454" spans="1:7" x14ac:dyDescent="0.2">
      <c r="A28454" s="106"/>
      <c r="B28454" s="106"/>
      <c r="C28454" s="106"/>
      <c r="G28454" s="1"/>
    </row>
    <row r="28455" spans="1:7" x14ac:dyDescent="0.2">
      <c r="A28455" s="106"/>
      <c r="B28455" s="106"/>
      <c r="C28455" s="106"/>
      <c r="G28455" s="1"/>
    </row>
    <row r="28456" spans="1:7" x14ac:dyDescent="0.2">
      <c r="A28456" s="106"/>
      <c r="B28456" s="106"/>
      <c r="C28456" s="106"/>
      <c r="G28456" s="1"/>
    </row>
    <row r="28457" spans="1:7" x14ac:dyDescent="0.2">
      <c r="A28457" s="106"/>
      <c r="B28457" s="106"/>
      <c r="C28457" s="106"/>
      <c r="G28457" s="1"/>
    </row>
    <row r="28458" spans="1:7" x14ac:dyDescent="0.2">
      <c r="A28458" s="106"/>
      <c r="B28458" s="106"/>
      <c r="C28458" s="106"/>
      <c r="G28458" s="1"/>
    </row>
    <row r="28459" spans="1:7" x14ac:dyDescent="0.2">
      <c r="A28459" s="106"/>
      <c r="B28459" s="106"/>
      <c r="C28459" s="106"/>
      <c r="G28459" s="1"/>
    </row>
    <row r="28460" spans="1:7" x14ac:dyDescent="0.2">
      <c r="A28460" s="106"/>
      <c r="B28460" s="106"/>
      <c r="C28460" s="106"/>
      <c r="G28460" s="1"/>
    </row>
    <row r="28461" spans="1:7" x14ac:dyDescent="0.2">
      <c r="A28461" s="106"/>
      <c r="B28461" s="106"/>
      <c r="C28461" s="106"/>
      <c r="G28461" s="1"/>
    </row>
    <row r="28462" spans="1:7" x14ac:dyDescent="0.2">
      <c r="A28462" s="106"/>
      <c r="B28462" s="106"/>
      <c r="C28462" s="106"/>
      <c r="G28462" s="1"/>
    </row>
    <row r="28463" spans="1:7" x14ac:dyDescent="0.2">
      <c r="A28463" s="106"/>
      <c r="B28463" s="106"/>
      <c r="C28463" s="106"/>
      <c r="G28463" s="1"/>
    </row>
    <row r="28464" spans="1:7" x14ac:dyDescent="0.2">
      <c r="A28464" s="106"/>
      <c r="B28464" s="106"/>
      <c r="C28464" s="106"/>
      <c r="G28464" s="1"/>
    </row>
    <row r="28465" spans="1:7" x14ac:dyDescent="0.2">
      <c r="A28465" s="106"/>
      <c r="B28465" s="106"/>
      <c r="C28465" s="106"/>
      <c r="G28465" s="1"/>
    </row>
    <row r="28466" spans="1:7" x14ac:dyDescent="0.2">
      <c r="A28466" s="106"/>
      <c r="B28466" s="106"/>
      <c r="C28466" s="106"/>
      <c r="G28466" s="1"/>
    </row>
    <row r="28467" spans="1:7" x14ac:dyDescent="0.2">
      <c r="A28467" s="106"/>
      <c r="B28467" s="106"/>
      <c r="C28467" s="106"/>
      <c r="G28467" s="1"/>
    </row>
    <row r="28468" spans="1:7" x14ac:dyDescent="0.2">
      <c r="A28468" s="106"/>
      <c r="B28468" s="106"/>
      <c r="C28468" s="106"/>
      <c r="G28468" s="1"/>
    </row>
    <row r="28469" spans="1:7" x14ac:dyDescent="0.2">
      <c r="A28469" s="106"/>
      <c r="B28469" s="106"/>
      <c r="C28469" s="106"/>
      <c r="G28469" s="1"/>
    </row>
    <row r="28470" spans="1:7" x14ac:dyDescent="0.2">
      <c r="A28470" s="106"/>
      <c r="B28470" s="106"/>
      <c r="C28470" s="106"/>
      <c r="G28470" s="1"/>
    </row>
    <row r="28471" spans="1:7" x14ac:dyDescent="0.2">
      <c r="A28471" s="106"/>
      <c r="B28471" s="106"/>
      <c r="C28471" s="106"/>
      <c r="G28471" s="1"/>
    </row>
    <row r="28472" spans="1:7" x14ac:dyDescent="0.2">
      <c r="A28472" s="106"/>
      <c r="B28472" s="106"/>
      <c r="C28472" s="106"/>
      <c r="G28472" s="1"/>
    </row>
    <row r="28473" spans="1:7" x14ac:dyDescent="0.2">
      <c r="A28473" s="106"/>
      <c r="B28473" s="106"/>
      <c r="C28473" s="106"/>
      <c r="G28473" s="1"/>
    </row>
    <row r="28474" spans="1:7" x14ac:dyDescent="0.2">
      <c r="A28474" s="106"/>
      <c r="B28474" s="106"/>
      <c r="C28474" s="106"/>
      <c r="G28474" s="1"/>
    </row>
    <row r="28475" spans="1:7" x14ac:dyDescent="0.2">
      <c r="A28475" s="106"/>
      <c r="B28475" s="106"/>
      <c r="C28475" s="106"/>
      <c r="G28475" s="1"/>
    </row>
    <row r="28476" spans="1:7" x14ac:dyDescent="0.2">
      <c r="A28476" s="106"/>
      <c r="B28476" s="106"/>
      <c r="C28476" s="106"/>
      <c r="G28476" s="1"/>
    </row>
    <row r="28477" spans="1:7" x14ac:dyDescent="0.2">
      <c r="A28477" s="106"/>
      <c r="B28477" s="106"/>
      <c r="C28477" s="106"/>
      <c r="G28477" s="1"/>
    </row>
    <row r="28478" spans="1:7" x14ac:dyDescent="0.2">
      <c r="A28478" s="106"/>
      <c r="B28478" s="106"/>
      <c r="C28478" s="106"/>
      <c r="G28478" s="1"/>
    </row>
    <row r="28479" spans="1:7" x14ac:dyDescent="0.2">
      <c r="A28479" s="106"/>
      <c r="B28479" s="106"/>
      <c r="C28479" s="106"/>
      <c r="G28479" s="1"/>
    </row>
    <row r="28480" spans="1:7" x14ac:dyDescent="0.2">
      <c r="A28480" s="106"/>
      <c r="B28480" s="106"/>
      <c r="C28480" s="106"/>
      <c r="G28480" s="1"/>
    </row>
    <row r="28481" spans="1:7" x14ac:dyDescent="0.2">
      <c r="A28481" s="106"/>
      <c r="B28481" s="106"/>
      <c r="C28481" s="106"/>
      <c r="G28481" s="1"/>
    </row>
    <row r="28482" spans="1:7" x14ac:dyDescent="0.2">
      <c r="A28482" s="106"/>
      <c r="B28482" s="106"/>
      <c r="C28482" s="106"/>
      <c r="G28482" s="1"/>
    </row>
    <row r="28483" spans="1:7" x14ac:dyDescent="0.2">
      <c r="A28483" s="106"/>
      <c r="B28483" s="106"/>
      <c r="C28483" s="106"/>
      <c r="G28483" s="1"/>
    </row>
    <row r="28484" spans="1:7" x14ac:dyDescent="0.2">
      <c r="A28484" s="106"/>
      <c r="B28484" s="106"/>
      <c r="C28484" s="106"/>
      <c r="G28484" s="1"/>
    </row>
    <row r="28485" spans="1:7" x14ac:dyDescent="0.2">
      <c r="A28485" s="106"/>
      <c r="B28485" s="106"/>
      <c r="C28485" s="106"/>
      <c r="G28485" s="1"/>
    </row>
    <row r="28486" spans="1:7" x14ac:dyDescent="0.2">
      <c r="A28486" s="106"/>
      <c r="B28486" s="106"/>
      <c r="C28486" s="106"/>
      <c r="G28486" s="1"/>
    </row>
    <row r="28487" spans="1:7" x14ac:dyDescent="0.2">
      <c r="A28487" s="106"/>
      <c r="B28487" s="106"/>
      <c r="C28487" s="106"/>
      <c r="G28487" s="1"/>
    </row>
    <row r="28488" spans="1:7" x14ac:dyDescent="0.2">
      <c r="A28488" s="106"/>
      <c r="B28488" s="106"/>
      <c r="C28488" s="106"/>
      <c r="G28488" s="1"/>
    </row>
    <row r="28489" spans="1:7" x14ac:dyDescent="0.2">
      <c r="A28489" s="106"/>
      <c r="B28489" s="106"/>
      <c r="C28489" s="106"/>
      <c r="G28489" s="1"/>
    </row>
    <row r="28490" spans="1:7" x14ac:dyDescent="0.2">
      <c r="A28490" s="106"/>
      <c r="B28490" s="106"/>
      <c r="C28490" s="106"/>
      <c r="G28490" s="1"/>
    </row>
    <row r="28491" spans="1:7" x14ac:dyDescent="0.2">
      <c r="A28491" s="106"/>
      <c r="B28491" s="106"/>
      <c r="C28491" s="106"/>
      <c r="G28491" s="1"/>
    </row>
    <row r="28492" spans="1:7" x14ac:dyDescent="0.2">
      <c r="A28492" s="106"/>
      <c r="B28492" s="106"/>
      <c r="C28492" s="106"/>
      <c r="G28492" s="1"/>
    </row>
    <row r="28493" spans="1:7" x14ac:dyDescent="0.2">
      <c r="A28493" s="106"/>
      <c r="B28493" s="106"/>
      <c r="C28493" s="106"/>
      <c r="G28493" s="1"/>
    </row>
    <row r="28494" spans="1:7" x14ac:dyDescent="0.2">
      <c r="A28494" s="106"/>
      <c r="B28494" s="106"/>
      <c r="C28494" s="106"/>
      <c r="G28494" s="1"/>
    </row>
    <row r="28495" spans="1:7" x14ac:dyDescent="0.2">
      <c r="A28495" s="106"/>
      <c r="B28495" s="106"/>
      <c r="C28495" s="106"/>
      <c r="G28495" s="1"/>
    </row>
    <row r="28496" spans="1:7" x14ac:dyDescent="0.2">
      <c r="A28496" s="106"/>
      <c r="B28496" s="106"/>
      <c r="C28496" s="106"/>
      <c r="G28496" s="1"/>
    </row>
    <row r="28497" spans="1:7" x14ac:dyDescent="0.2">
      <c r="A28497" s="106"/>
      <c r="B28497" s="106"/>
      <c r="C28497" s="106"/>
      <c r="G28497" s="1"/>
    </row>
    <row r="28498" spans="1:7" x14ac:dyDescent="0.2">
      <c r="A28498" s="106"/>
      <c r="B28498" s="106"/>
      <c r="C28498" s="106"/>
      <c r="G28498" s="1"/>
    </row>
    <row r="28499" spans="1:7" x14ac:dyDescent="0.2">
      <c r="A28499" s="106"/>
      <c r="B28499" s="106"/>
      <c r="C28499" s="106"/>
      <c r="G28499" s="1"/>
    </row>
    <row r="28500" spans="1:7" x14ac:dyDescent="0.2">
      <c r="A28500" s="106"/>
      <c r="B28500" s="106"/>
      <c r="C28500" s="106"/>
      <c r="G28500" s="1"/>
    </row>
    <row r="28501" spans="1:7" x14ac:dyDescent="0.2">
      <c r="A28501" s="106"/>
      <c r="B28501" s="106"/>
      <c r="C28501" s="106"/>
    </row>
    <row r="28502" spans="1:7" x14ac:dyDescent="0.2">
      <c r="A28502" s="106"/>
      <c r="B28502" s="106"/>
      <c r="C28502" s="106"/>
      <c r="G28502" s="1"/>
    </row>
    <row r="28503" spans="1:7" x14ac:dyDescent="0.2">
      <c r="A28503" s="106"/>
      <c r="B28503" s="106"/>
      <c r="C28503" s="106"/>
      <c r="G28503" s="1"/>
    </row>
    <row r="28504" spans="1:7" x14ac:dyDescent="0.2">
      <c r="A28504" s="106"/>
      <c r="B28504" s="106"/>
      <c r="C28504" s="106"/>
      <c r="G28504" s="1"/>
    </row>
    <row r="28505" spans="1:7" x14ac:dyDescent="0.2">
      <c r="A28505" s="106"/>
      <c r="B28505" s="106"/>
      <c r="C28505" s="106"/>
      <c r="G28505" s="1"/>
    </row>
    <row r="28506" spans="1:7" x14ac:dyDescent="0.2">
      <c r="A28506" s="106"/>
      <c r="B28506" s="106"/>
      <c r="C28506" s="106"/>
      <c r="G28506" s="1"/>
    </row>
    <row r="28507" spans="1:7" x14ac:dyDescent="0.2">
      <c r="A28507" s="106"/>
      <c r="B28507" s="106"/>
      <c r="C28507" s="106"/>
      <c r="G28507" s="1"/>
    </row>
    <row r="28508" spans="1:7" x14ac:dyDescent="0.2">
      <c r="A28508" s="106"/>
      <c r="B28508" s="106"/>
      <c r="C28508" s="106"/>
      <c r="G28508" s="1"/>
    </row>
    <row r="28509" spans="1:7" x14ac:dyDescent="0.2">
      <c r="A28509" s="106"/>
      <c r="B28509" s="106"/>
      <c r="C28509" s="106"/>
    </row>
    <row r="28510" spans="1:7" x14ac:dyDescent="0.2">
      <c r="A28510" s="106"/>
      <c r="B28510" s="106"/>
      <c r="C28510" s="106"/>
      <c r="G28510" s="1"/>
    </row>
    <row r="28511" spans="1:7" x14ac:dyDescent="0.2">
      <c r="A28511" s="106"/>
      <c r="B28511" s="106"/>
      <c r="C28511" s="106"/>
      <c r="G28511" s="1"/>
    </row>
    <row r="28512" spans="1:7" x14ac:dyDescent="0.2">
      <c r="A28512" s="106"/>
      <c r="B28512" s="106"/>
      <c r="C28512" s="106"/>
      <c r="G28512" s="1"/>
    </row>
    <row r="28513" spans="1:7" x14ac:dyDescent="0.2">
      <c r="A28513" s="106"/>
      <c r="B28513" s="106"/>
      <c r="C28513" s="106"/>
      <c r="G28513" s="1"/>
    </row>
    <row r="28514" spans="1:7" x14ac:dyDescent="0.2">
      <c r="A28514" s="106"/>
      <c r="B28514" s="106"/>
      <c r="C28514" s="106"/>
      <c r="G28514" s="1"/>
    </row>
    <row r="28515" spans="1:7" x14ac:dyDescent="0.2">
      <c r="A28515" s="106"/>
      <c r="B28515" s="106"/>
      <c r="C28515" s="106"/>
      <c r="G28515" s="1"/>
    </row>
    <row r="28516" spans="1:7" x14ac:dyDescent="0.2">
      <c r="A28516" s="106"/>
      <c r="B28516" s="106"/>
      <c r="C28516" s="106"/>
      <c r="G28516" s="1"/>
    </row>
    <row r="28517" spans="1:7" x14ac:dyDescent="0.2">
      <c r="A28517" s="106"/>
      <c r="B28517" s="106"/>
      <c r="C28517" s="106"/>
      <c r="G28517" s="1"/>
    </row>
    <row r="28518" spans="1:7" x14ac:dyDescent="0.2">
      <c r="A28518" s="106"/>
      <c r="B28518" s="106"/>
      <c r="C28518" s="106"/>
      <c r="G28518" s="1"/>
    </row>
    <row r="28519" spans="1:7" x14ac:dyDescent="0.2">
      <c r="A28519" s="106"/>
      <c r="B28519" s="106"/>
      <c r="C28519" s="106"/>
      <c r="G28519" s="1"/>
    </row>
    <row r="28520" spans="1:7" x14ac:dyDescent="0.2">
      <c r="A28520" s="106"/>
      <c r="B28520" s="106"/>
      <c r="C28520" s="106"/>
      <c r="G28520" s="1"/>
    </row>
    <row r="28521" spans="1:7" x14ac:dyDescent="0.2">
      <c r="A28521" s="106"/>
      <c r="B28521" s="106"/>
      <c r="C28521" s="106"/>
    </row>
    <row r="28522" spans="1:7" x14ac:dyDescent="0.2">
      <c r="A28522" s="106"/>
      <c r="B28522" s="106"/>
      <c r="C28522" s="106"/>
      <c r="G28522" s="1"/>
    </row>
    <row r="28523" spans="1:7" x14ac:dyDescent="0.2">
      <c r="A28523" s="106"/>
      <c r="B28523" s="106"/>
      <c r="C28523" s="106"/>
    </row>
    <row r="28524" spans="1:7" x14ac:dyDescent="0.2">
      <c r="A28524" s="106"/>
      <c r="B28524" s="106"/>
      <c r="C28524" s="106"/>
    </row>
    <row r="28525" spans="1:7" x14ac:dyDescent="0.2">
      <c r="A28525" s="106"/>
      <c r="B28525" s="106"/>
      <c r="C28525" s="106"/>
      <c r="G28525" s="1"/>
    </row>
    <row r="28526" spans="1:7" x14ac:dyDescent="0.2">
      <c r="A28526" s="106"/>
      <c r="B28526" s="106"/>
      <c r="C28526" s="106"/>
      <c r="G28526" s="1"/>
    </row>
    <row r="28527" spans="1:7" x14ac:dyDescent="0.2">
      <c r="A28527" s="106"/>
      <c r="B28527" s="106"/>
      <c r="C28527" s="106"/>
      <c r="G28527" s="1"/>
    </row>
    <row r="28528" spans="1:7" x14ac:dyDescent="0.2">
      <c r="A28528" s="106"/>
      <c r="B28528" s="106"/>
      <c r="C28528" s="106"/>
    </row>
    <row r="28529" spans="1:7" x14ac:dyDescent="0.2">
      <c r="A28529" s="106"/>
      <c r="B28529" s="106"/>
      <c r="C28529" s="106"/>
    </row>
    <row r="28530" spans="1:7" x14ac:dyDescent="0.2">
      <c r="A28530" s="106"/>
      <c r="B28530" s="106"/>
      <c r="C28530" s="106"/>
      <c r="G28530" s="1"/>
    </row>
    <row r="28531" spans="1:7" x14ac:dyDescent="0.2">
      <c r="A28531" s="106"/>
      <c r="B28531" s="106"/>
      <c r="C28531" s="106"/>
      <c r="G28531" s="1"/>
    </row>
    <row r="28532" spans="1:7" x14ac:dyDescent="0.2">
      <c r="A28532" s="106"/>
      <c r="B28532" s="106"/>
      <c r="C28532" s="106"/>
    </row>
    <row r="28533" spans="1:7" x14ac:dyDescent="0.2">
      <c r="A28533" s="106"/>
      <c r="B28533" s="106"/>
      <c r="C28533" s="106"/>
    </row>
    <row r="28534" spans="1:7" x14ac:dyDescent="0.2">
      <c r="A28534" s="106"/>
      <c r="B28534" s="106"/>
      <c r="C28534" s="106"/>
    </row>
    <row r="28535" spans="1:7" x14ac:dyDescent="0.2">
      <c r="A28535" s="106"/>
      <c r="B28535" s="106"/>
      <c r="C28535" s="106"/>
    </row>
    <row r="28536" spans="1:7" x14ac:dyDescent="0.2">
      <c r="A28536" s="106"/>
      <c r="B28536" s="106"/>
      <c r="C28536" s="106"/>
      <c r="G28536" s="1"/>
    </row>
    <row r="28537" spans="1:7" x14ac:dyDescent="0.2">
      <c r="A28537" s="106"/>
      <c r="B28537" s="106"/>
      <c r="C28537" s="106"/>
      <c r="G28537" s="1"/>
    </row>
    <row r="28538" spans="1:7" x14ac:dyDescent="0.2">
      <c r="A28538" s="106"/>
      <c r="B28538" s="106"/>
      <c r="C28538" s="106"/>
      <c r="G28538" s="1"/>
    </row>
    <row r="28539" spans="1:7" x14ac:dyDescent="0.2">
      <c r="A28539" s="106"/>
      <c r="B28539" s="106"/>
      <c r="C28539" s="106"/>
    </row>
    <row r="28540" spans="1:7" x14ac:dyDescent="0.2">
      <c r="A28540" s="106"/>
      <c r="B28540" s="106"/>
      <c r="C28540" s="106"/>
      <c r="G28540" s="1"/>
    </row>
    <row r="28541" spans="1:7" x14ac:dyDescent="0.2">
      <c r="A28541" s="106"/>
      <c r="B28541" s="106"/>
      <c r="C28541" s="106"/>
      <c r="G28541" s="1"/>
    </row>
    <row r="28542" spans="1:7" x14ac:dyDescent="0.2">
      <c r="A28542" s="106"/>
      <c r="B28542" s="106"/>
      <c r="C28542" s="106"/>
      <c r="G28542" s="1"/>
    </row>
    <row r="28543" spans="1:7" x14ac:dyDescent="0.2">
      <c r="A28543" s="106"/>
      <c r="B28543" s="106"/>
      <c r="C28543" s="106"/>
      <c r="G28543" s="1"/>
    </row>
    <row r="28544" spans="1:7" x14ac:dyDescent="0.2">
      <c r="A28544" s="106"/>
      <c r="B28544" s="106"/>
      <c r="C28544" s="106"/>
      <c r="G28544" s="1"/>
    </row>
    <row r="28545" spans="1:7" x14ac:dyDescent="0.2">
      <c r="A28545" s="106"/>
      <c r="B28545" s="106"/>
      <c r="C28545" s="106"/>
      <c r="G28545" s="1"/>
    </row>
    <row r="28546" spans="1:7" x14ac:dyDescent="0.2">
      <c r="A28546" s="106"/>
      <c r="B28546" s="106"/>
      <c r="C28546" s="106"/>
      <c r="G28546" s="1"/>
    </row>
    <row r="28547" spans="1:7" x14ac:dyDescent="0.2">
      <c r="A28547" s="106"/>
      <c r="B28547" s="106"/>
      <c r="C28547" s="106"/>
      <c r="G28547" s="1"/>
    </row>
    <row r="28548" spans="1:7" x14ac:dyDescent="0.2">
      <c r="A28548" s="106"/>
      <c r="B28548" s="106"/>
      <c r="C28548" s="106"/>
      <c r="G28548" s="1"/>
    </row>
    <row r="28549" spans="1:7" x14ac:dyDescent="0.2">
      <c r="A28549" s="106"/>
      <c r="B28549" s="106"/>
      <c r="C28549" s="106"/>
      <c r="G28549" s="1"/>
    </row>
    <row r="28550" spans="1:7" x14ac:dyDescent="0.2">
      <c r="A28550" s="106"/>
      <c r="B28550" s="106"/>
      <c r="C28550" s="106"/>
      <c r="G28550" s="1"/>
    </row>
    <row r="28551" spans="1:7" x14ac:dyDescent="0.2">
      <c r="A28551" s="106"/>
      <c r="B28551" s="106"/>
      <c r="C28551" s="106"/>
      <c r="G28551" s="1"/>
    </row>
    <row r="28552" spans="1:7" x14ac:dyDescent="0.2">
      <c r="A28552" s="106"/>
      <c r="B28552" s="106"/>
      <c r="C28552" s="106"/>
      <c r="G28552" s="1"/>
    </row>
    <row r="28553" spans="1:7" x14ac:dyDescent="0.2">
      <c r="A28553" s="106"/>
      <c r="B28553" s="106"/>
      <c r="C28553" s="106"/>
      <c r="G28553" s="1"/>
    </row>
    <row r="28554" spans="1:7" x14ac:dyDescent="0.2">
      <c r="A28554" s="106"/>
      <c r="B28554" s="106"/>
      <c r="C28554" s="106"/>
      <c r="G28554" s="1"/>
    </row>
    <row r="28555" spans="1:7" x14ac:dyDescent="0.2">
      <c r="A28555" s="106"/>
      <c r="B28555" s="106"/>
      <c r="C28555" s="106"/>
      <c r="G28555" s="1"/>
    </row>
    <row r="28556" spans="1:7" x14ac:dyDescent="0.2">
      <c r="A28556" s="106"/>
      <c r="B28556" s="106"/>
      <c r="C28556" s="106"/>
      <c r="G28556" s="1"/>
    </row>
    <row r="28557" spans="1:7" x14ac:dyDescent="0.2">
      <c r="A28557" s="106"/>
      <c r="B28557" s="106"/>
      <c r="C28557" s="106"/>
      <c r="G28557" s="1"/>
    </row>
    <row r="28558" spans="1:7" x14ac:dyDescent="0.2">
      <c r="A28558" s="106"/>
      <c r="B28558" s="106"/>
      <c r="C28558" s="106"/>
      <c r="G28558" s="1"/>
    </row>
    <row r="28559" spans="1:7" x14ac:dyDescent="0.2">
      <c r="A28559" s="106"/>
      <c r="B28559" s="106"/>
      <c r="C28559" s="106"/>
      <c r="G28559" s="1"/>
    </row>
    <row r="28560" spans="1:7" x14ac:dyDescent="0.2">
      <c r="A28560" s="106"/>
      <c r="B28560" s="106"/>
      <c r="C28560" s="106"/>
      <c r="G28560" s="1"/>
    </row>
    <row r="28561" spans="1:7" x14ac:dyDescent="0.2">
      <c r="A28561" s="106"/>
      <c r="B28561" s="106"/>
      <c r="C28561" s="106"/>
      <c r="G28561" s="1"/>
    </row>
    <row r="28562" spans="1:7" x14ac:dyDescent="0.2">
      <c r="A28562" s="106"/>
      <c r="B28562" s="106"/>
      <c r="C28562" s="106"/>
      <c r="G28562" s="1"/>
    </row>
    <row r="28563" spans="1:7" x14ac:dyDescent="0.2">
      <c r="A28563" s="106"/>
      <c r="B28563" s="106"/>
      <c r="C28563" s="106"/>
      <c r="G28563" s="1"/>
    </row>
    <row r="28564" spans="1:7" x14ac:dyDescent="0.2">
      <c r="A28564" s="106"/>
      <c r="B28564" s="106"/>
      <c r="C28564" s="106"/>
      <c r="G28564" s="1"/>
    </row>
    <row r="28565" spans="1:7" x14ac:dyDescent="0.2">
      <c r="A28565" s="106"/>
      <c r="B28565" s="106"/>
      <c r="C28565" s="106"/>
      <c r="G28565" s="1"/>
    </row>
    <row r="28566" spans="1:7" x14ac:dyDescent="0.2">
      <c r="A28566" s="106"/>
      <c r="B28566" s="106"/>
      <c r="C28566" s="106"/>
      <c r="G28566" s="1"/>
    </row>
    <row r="28567" spans="1:7" x14ac:dyDescent="0.2">
      <c r="A28567" s="106"/>
      <c r="B28567" s="106"/>
      <c r="C28567" s="106"/>
      <c r="G28567" s="1"/>
    </row>
    <row r="28568" spans="1:7" x14ac:dyDescent="0.2">
      <c r="A28568" s="106"/>
      <c r="B28568" s="106"/>
      <c r="C28568" s="106"/>
      <c r="G28568" s="1"/>
    </row>
    <row r="28569" spans="1:7" x14ac:dyDescent="0.2">
      <c r="A28569" s="106"/>
      <c r="B28569" s="106"/>
      <c r="C28569" s="106"/>
      <c r="G28569" s="1"/>
    </row>
    <row r="28570" spans="1:7" x14ac:dyDescent="0.2">
      <c r="A28570" s="106"/>
      <c r="B28570" s="106"/>
      <c r="C28570" s="106"/>
      <c r="G28570" s="1"/>
    </row>
    <row r="28571" spans="1:7" x14ac:dyDescent="0.2">
      <c r="A28571" s="106"/>
      <c r="B28571" s="106"/>
      <c r="C28571" s="106"/>
      <c r="G28571" s="1"/>
    </row>
    <row r="28572" spans="1:7" x14ac:dyDescent="0.2">
      <c r="A28572" s="106"/>
      <c r="B28572" s="106"/>
      <c r="C28572" s="106"/>
      <c r="G28572" s="1"/>
    </row>
    <row r="28573" spans="1:7" x14ac:dyDescent="0.2">
      <c r="A28573" s="106"/>
      <c r="B28573" s="106"/>
      <c r="C28573" s="106"/>
      <c r="G28573" s="1"/>
    </row>
    <row r="28574" spans="1:7" x14ac:dyDescent="0.2">
      <c r="A28574" s="106"/>
      <c r="B28574" s="106"/>
      <c r="C28574" s="106"/>
      <c r="G28574" s="1"/>
    </row>
    <row r="28575" spans="1:7" x14ac:dyDescent="0.2">
      <c r="A28575" s="106"/>
      <c r="B28575" s="106"/>
      <c r="C28575" s="106"/>
      <c r="G28575" s="1"/>
    </row>
    <row r="28576" spans="1:7" x14ac:dyDescent="0.2">
      <c r="A28576" s="106"/>
      <c r="B28576" s="106"/>
      <c r="C28576" s="106"/>
      <c r="G28576" s="1"/>
    </row>
    <row r="28577" spans="1:7" x14ac:dyDescent="0.2">
      <c r="A28577" s="106"/>
      <c r="B28577" s="106"/>
      <c r="C28577" s="106"/>
      <c r="G28577" s="1"/>
    </row>
    <row r="28578" spans="1:7" x14ac:dyDescent="0.2">
      <c r="A28578" s="106"/>
      <c r="B28578" s="106"/>
      <c r="C28578" s="106"/>
      <c r="G28578" s="1"/>
    </row>
    <row r="28579" spans="1:7" x14ac:dyDescent="0.2">
      <c r="A28579" s="106"/>
      <c r="B28579" s="106"/>
      <c r="C28579" s="106"/>
      <c r="G28579" s="1"/>
    </row>
    <row r="28580" spans="1:7" x14ac:dyDescent="0.2">
      <c r="A28580" s="106"/>
      <c r="B28580" s="106"/>
      <c r="C28580" s="106"/>
      <c r="G28580" s="1"/>
    </row>
    <row r="28581" spans="1:7" x14ac:dyDescent="0.2">
      <c r="A28581" s="106"/>
      <c r="B28581" s="106"/>
      <c r="C28581" s="106"/>
      <c r="G28581" s="1"/>
    </row>
    <row r="28582" spans="1:7" x14ac:dyDescent="0.2">
      <c r="A28582" s="106"/>
      <c r="B28582" s="106"/>
      <c r="C28582" s="106"/>
      <c r="G28582" s="1"/>
    </row>
    <row r="28583" spans="1:7" x14ac:dyDescent="0.2">
      <c r="A28583" s="106"/>
      <c r="B28583" s="106"/>
      <c r="C28583" s="106"/>
      <c r="G28583" s="1"/>
    </row>
    <row r="28584" spans="1:7" x14ac:dyDescent="0.2">
      <c r="A28584" s="106"/>
      <c r="B28584" s="106"/>
      <c r="C28584" s="106"/>
      <c r="G28584" s="1"/>
    </row>
    <row r="28585" spans="1:7" x14ac:dyDescent="0.2">
      <c r="A28585" s="106"/>
      <c r="B28585" s="106"/>
      <c r="C28585" s="106"/>
      <c r="G28585" s="1"/>
    </row>
    <row r="28586" spans="1:7" x14ac:dyDescent="0.2">
      <c r="A28586" s="106"/>
      <c r="B28586" s="106"/>
      <c r="C28586" s="106"/>
      <c r="G28586" s="1"/>
    </row>
    <row r="28587" spans="1:7" x14ac:dyDescent="0.2">
      <c r="A28587" s="106"/>
      <c r="B28587" s="106"/>
      <c r="C28587" s="106"/>
      <c r="G28587" s="1"/>
    </row>
    <row r="28588" spans="1:7" x14ac:dyDescent="0.2">
      <c r="A28588" s="106"/>
      <c r="B28588" s="106"/>
      <c r="C28588" s="106"/>
      <c r="G28588" s="1"/>
    </row>
    <row r="28589" spans="1:7" x14ac:dyDescent="0.2">
      <c r="A28589" s="106"/>
      <c r="B28589" s="106"/>
      <c r="C28589" s="106"/>
      <c r="G28589" s="1"/>
    </row>
    <row r="28590" spans="1:7" x14ac:dyDescent="0.2">
      <c r="A28590" s="106"/>
      <c r="B28590" s="106"/>
      <c r="C28590" s="106"/>
      <c r="G28590" s="1"/>
    </row>
    <row r="28591" spans="1:7" x14ac:dyDescent="0.2">
      <c r="A28591" s="106"/>
      <c r="B28591" s="106"/>
      <c r="C28591" s="106"/>
      <c r="G28591" s="1"/>
    </row>
    <row r="28592" spans="1:7" x14ac:dyDescent="0.2">
      <c r="A28592" s="106"/>
      <c r="B28592" s="106"/>
      <c r="C28592" s="106"/>
      <c r="G28592" s="1"/>
    </row>
    <row r="28593" spans="1:7" x14ac:dyDescent="0.2">
      <c r="A28593" s="106"/>
      <c r="B28593" s="106"/>
      <c r="C28593" s="106"/>
      <c r="G28593" s="1"/>
    </row>
    <row r="28594" spans="1:7" x14ac:dyDescent="0.2">
      <c r="A28594" s="106"/>
      <c r="B28594" s="106"/>
      <c r="C28594" s="106"/>
    </row>
    <row r="28595" spans="1:7" x14ac:dyDescent="0.2">
      <c r="A28595" s="106"/>
      <c r="B28595" s="106"/>
      <c r="C28595" s="106"/>
    </row>
    <row r="28596" spans="1:7" x14ac:dyDescent="0.2">
      <c r="A28596" s="106"/>
      <c r="B28596" s="106"/>
      <c r="C28596" s="106"/>
    </row>
    <row r="28597" spans="1:7" x14ac:dyDescent="0.2">
      <c r="A28597" s="106"/>
      <c r="B28597" s="106"/>
      <c r="C28597" s="106"/>
      <c r="G28597" s="1"/>
    </row>
    <row r="28598" spans="1:7" x14ac:dyDescent="0.2">
      <c r="A28598" s="106"/>
      <c r="B28598" s="106"/>
      <c r="C28598" s="106"/>
      <c r="G28598" s="1"/>
    </row>
    <row r="28599" spans="1:7" x14ac:dyDescent="0.2">
      <c r="A28599" s="106"/>
      <c r="B28599" s="106"/>
      <c r="C28599" s="106"/>
      <c r="G28599" s="1"/>
    </row>
    <row r="28600" spans="1:7" x14ac:dyDescent="0.2">
      <c r="A28600" s="106"/>
      <c r="B28600" s="106"/>
      <c r="C28600" s="106"/>
      <c r="G28600" s="1"/>
    </row>
    <row r="28601" spans="1:7" x14ac:dyDescent="0.2">
      <c r="A28601" s="106"/>
      <c r="B28601" s="106"/>
      <c r="C28601" s="106"/>
      <c r="G28601" s="1"/>
    </row>
    <row r="28602" spans="1:7" x14ac:dyDescent="0.2">
      <c r="A28602" s="106"/>
      <c r="B28602" s="106"/>
      <c r="C28602" s="106"/>
    </row>
    <row r="28603" spans="1:7" x14ac:dyDescent="0.2">
      <c r="A28603" s="106"/>
      <c r="B28603" s="106"/>
      <c r="C28603" s="106"/>
      <c r="G28603" s="1"/>
    </row>
    <row r="28604" spans="1:7" x14ac:dyDescent="0.2">
      <c r="A28604" s="106"/>
      <c r="B28604" s="106"/>
      <c r="C28604" s="106"/>
      <c r="G28604" s="1"/>
    </row>
    <row r="28605" spans="1:7" x14ac:dyDescent="0.2">
      <c r="A28605" s="106"/>
      <c r="B28605" s="106"/>
      <c r="C28605" s="106"/>
      <c r="G28605" s="1"/>
    </row>
    <row r="28606" spans="1:7" x14ac:dyDescent="0.2">
      <c r="A28606" s="106"/>
      <c r="B28606" s="106"/>
      <c r="C28606" s="106"/>
      <c r="G28606" s="1"/>
    </row>
    <row r="28607" spans="1:7" x14ac:dyDescent="0.2">
      <c r="A28607" s="106"/>
      <c r="B28607" s="106"/>
      <c r="C28607" s="106"/>
      <c r="G28607" s="1"/>
    </row>
    <row r="28608" spans="1:7" x14ac:dyDescent="0.2">
      <c r="A28608" s="106"/>
      <c r="B28608" s="106"/>
      <c r="C28608" s="106"/>
      <c r="G28608" s="1"/>
    </row>
    <row r="28609" spans="1:7" x14ac:dyDescent="0.2">
      <c r="A28609" s="106"/>
      <c r="B28609" s="106"/>
      <c r="C28609" s="106"/>
      <c r="G28609" s="1"/>
    </row>
    <row r="28610" spans="1:7" x14ac:dyDescent="0.2">
      <c r="A28610" s="106"/>
      <c r="B28610" s="106"/>
      <c r="C28610" s="106"/>
      <c r="G28610" s="1"/>
    </row>
    <row r="28611" spans="1:7" x14ac:dyDescent="0.2">
      <c r="A28611" s="106"/>
      <c r="B28611" s="106"/>
      <c r="C28611" s="106"/>
      <c r="G28611" s="1"/>
    </row>
    <row r="28612" spans="1:7" x14ac:dyDescent="0.2">
      <c r="A28612" s="106"/>
      <c r="B28612" s="106"/>
      <c r="C28612" s="106"/>
      <c r="G28612" s="1"/>
    </row>
    <row r="28613" spans="1:7" x14ac:dyDescent="0.2">
      <c r="A28613" s="106"/>
      <c r="B28613" s="106"/>
      <c r="C28613" s="106"/>
      <c r="G28613" s="1"/>
    </row>
    <row r="28614" spans="1:7" x14ac:dyDescent="0.2">
      <c r="A28614" s="106"/>
      <c r="B28614" s="106"/>
      <c r="C28614" s="106"/>
      <c r="G28614" s="1"/>
    </row>
    <row r="28615" spans="1:7" x14ac:dyDescent="0.2">
      <c r="A28615" s="106"/>
      <c r="B28615" s="106"/>
      <c r="C28615" s="106"/>
      <c r="G28615" s="1"/>
    </row>
    <row r="28616" spans="1:7" x14ac:dyDescent="0.2">
      <c r="A28616" s="106"/>
      <c r="B28616" s="106"/>
      <c r="C28616" s="106"/>
      <c r="G28616" s="1"/>
    </row>
    <row r="28617" spans="1:7" x14ac:dyDescent="0.2">
      <c r="A28617" s="106"/>
      <c r="B28617" s="106"/>
      <c r="C28617" s="106"/>
      <c r="G28617" s="1"/>
    </row>
    <row r="28618" spans="1:7" x14ac:dyDescent="0.2">
      <c r="A28618" s="106"/>
      <c r="B28618" s="106"/>
      <c r="C28618" s="106"/>
      <c r="G28618" s="1"/>
    </row>
    <row r="28619" spans="1:7" x14ac:dyDescent="0.2">
      <c r="A28619" s="106"/>
      <c r="B28619" s="106"/>
      <c r="C28619" s="106"/>
      <c r="G28619" s="1"/>
    </row>
    <row r="28620" spans="1:7" x14ac:dyDescent="0.2">
      <c r="A28620" s="106"/>
      <c r="B28620" s="106"/>
      <c r="C28620" s="106"/>
      <c r="G28620" s="1"/>
    </row>
    <row r="28621" spans="1:7" x14ac:dyDescent="0.2">
      <c r="A28621" s="106"/>
      <c r="B28621" s="106"/>
      <c r="C28621" s="106"/>
      <c r="G28621" s="1"/>
    </row>
    <row r="28622" spans="1:7" x14ac:dyDescent="0.2">
      <c r="A28622" s="106"/>
      <c r="B28622" s="106"/>
      <c r="C28622" s="106"/>
      <c r="G28622" s="1"/>
    </row>
    <row r="28623" spans="1:7" x14ac:dyDescent="0.2">
      <c r="A28623" s="106"/>
      <c r="B28623" s="106"/>
      <c r="C28623" s="106"/>
      <c r="G28623" s="1"/>
    </row>
    <row r="28624" spans="1:7" x14ac:dyDescent="0.2">
      <c r="A28624" s="106"/>
      <c r="B28624" s="106"/>
      <c r="C28624" s="106"/>
      <c r="G28624" s="1"/>
    </row>
    <row r="28625" spans="1:7" x14ac:dyDescent="0.2">
      <c r="A28625" s="106"/>
      <c r="B28625" s="106"/>
      <c r="C28625" s="106"/>
      <c r="G28625" s="1"/>
    </row>
    <row r="28626" spans="1:7" x14ac:dyDescent="0.2">
      <c r="A28626" s="106"/>
      <c r="B28626" s="106"/>
      <c r="C28626" s="106"/>
      <c r="G28626" s="1"/>
    </row>
    <row r="28627" spans="1:7" x14ac:dyDescent="0.2">
      <c r="A28627" s="106"/>
      <c r="B28627" s="106"/>
      <c r="C28627" s="106"/>
      <c r="G28627" s="1"/>
    </row>
    <row r="28628" spans="1:7" x14ac:dyDescent="0.2">
      <c r="A28628" s="106"/>
      <c r="B28628" s="106"/>
      <c r="C28628" s="106"/>
      <c r="G28628" s="1"/>
    </row>
    <row r="28629" spans="1:7" x14ac:dyDescent="0.2">
      <c r="A28629" s="106"/>
      <c r="B28629" s="106"/>
      <c r="C28629" s="106"/>
      <c r="G28629" s="1"/>
    </row>
    <row r="28630" spans="1:7" x14ac:dyDescent="0.2">
      <c r="A28630" s="106"/>
      <c r="B28630" s="106"/>
      <c r="C28630" s="106"/>
      <c r="G28630" s="1"/>
    </row>
    <row r="28631" spans="1:7" x14ac:dyDescent="0.2">
      <c r="A28631" s="106"/>
      <c r="B28631" s="106"/>
      <c r="C28631" s="106"/>
      <c r="G28631" s="1"/>
    </row>
    <row r="28632" spans="1:7" x14ac:dyDescent="0.2">
      <c r="A28632" s="106"/>
      <c r="B28632" s="106"/>
      <c r="C28632" s="106"/>
      <c r="G28632" s="1"/>
    </row>
    <row r="28633" spans="1:7" x14ac:dyDescent="0.2">
      <c r="A28633" s="106"/>
      <c r="B28633" s="106"/>
      <c r="C28633" s="106"/>
      <c r="G28633" s="1"/>
    </row>
    <row r="28634" spans="1:7" x14ac:dyDescent="0.2">
      <c r="A28634" s="106"/>
      <c r="B28634" s="106"/>
      <c r="C28634" s="106"/>
      <c r="G28634" s="1"/>
    </row>
    <row r="28635" spans="1:7" x14ac:dyDescent="0.2">
      <c r="A28635" s="106"/>
      <c r="B28635" s="106"/>
      <c r="C28635" s="106"/>
      <c r="G28635" s="1"/>
    </row>
    <row r="28636" spans="1:7" x14ac:dyDescent="0.2">
      <c r="A28636" s="106"/>
      <c r="B28636" s="106"/>
      <c r="C28636" s="106"/>
      <c r="G28636" s="1"/>
    </row>
    <row r="28637" spans="1:7" x14ac:dyDescent="0.2">
      <c r="A28637" s="106"/>
      <c r="B28637" s="106"/>
      <c r="C28637" s="106"/>
      <c r="G28637" s="1"/>
    </row>
    <row r="28638" spans="1:7" x14ac:dyDescent="0.2">
      <c r="A28638" s="106"/>
      <c r="B28638" s="106"/>
      <c r="C28638" s="106"/>
      <c r="G28638" s="1"/>
    </row>
    <row r="28639" spans="1:7" x14ac:dyDescent="0.2">
      <c r="A28639" s="106"/>
      <c r="B28639" s="106"/>
      <c r="C28639" s="106"/>
      <c r="G28639" s="1"/>
    </row>
    <row r="28640" spans="1:7" x14ac:dyDescent="0.2">
      <c r="A28640" s="106"/>
      <c r="B28640" s="106"/>
      <c r="C28640" s="106"/>
    </row>
    <row r="28641" spans="1:7" x14ac:dyDescent="0.2">
      <c r="A28641" s="106"/>
      <c r="B28641" s="106"/>
      <c r="C28641" s="106"/>
      <c r="G28641" s="1"/>
    </row>
    <row r="28642" spans="1:7" x14ac:dyDescent="0.2">
      <c r="A28642" s="106"/>
      <c r="B28642" s="106"/>
      <c r="C28642" s="106"/>
      <c r="G28642" s="1"/>
    </row>
    <row r="28643" spans="1:7" x14ac:dyDescent="0.2">
      <c r="A28643" s="106"/>
      <c r="B28643" s="106"/>
      <c r="C28643" s="106"/>
      <c r="G28643" s="1"/>
    </row>
    <row r="28644" spans="1:7" x14ac:dyDescent="0.2">
      <c r="A28644" s="106"/>
      <c r="B28644" s="106"/>
      <c r="C28644" s="106"/>
      <c r="G28644" s="1"/>
    </row>
    <row r="28645" spans="1:7" x14ac:dyDescent="0.2">
      <c r="A28645" s="106"/>
      <c r="B28645" s="106"/>
      <c r="C28645" s="106"/>
      <c r="G28645" s="1"/>
    </row>
    <row r="28646" spans="1:7" x14ac:dyDescent="0.2">
      <c r="A28646" s="106"/>
      <c r="B28646" s="106"/>
      <c r="C28646" s="106"/>
      <c r="G28646" s="1"/>
    </row>
    <row r="28647" spans="1:7" x14ac:dyDescent="0.2">
      <c r="A28647" s="106"/>
      <c r="B28647" s="106"/>
      <c r="C28647" s="106"/>
      <c r="G28647" s="1"/>
    </row>
    <row r="28648" spans="1:7" x14ac:dyDescent="0.2">
      <c r="A28648" s="106"/>
      <c r="B28648" s="106"/>
      <c r="C28648" s="106"/>
      <c r="G28648" s="1"/>
    </row>
    <row r="28649" spans="1:7" x14ac:dyDescent="0.2">
      <c r="A28649" s="106"/>
      <c r="B28649" s="106"/>
      <c r="C28649" s="106"/>
      <c r="G28649" s="1"/>
    </row>
    <row r="28650" spans="1:7" x14ac:dyDescent="0.2">
      <c r="A28650" s="106"/>
      <c r="B28650" s="106"/>
      <c r="C28650" s="106"/>
      <c r="G28650" s="1"/>
    </row>
    <row r="28651" spans="1:7" x14ac:dyDescent="0.2">
      <c r="A28651" s="106"/>
      <c r="B28651" s="106"/>
      <c r="C28651" s="106"/>
      <c r="G28651" s="1"/>
    </row>
    <row r="28652" spans="1:7" x14ac:dyDescent="0.2">
      <c r="A28652" s="106"/>
      <c r="B28652" s="106"/>
      <c r="C28652" s="106"/>
      <c r="G28652" s="1"/>
    </row>
    <row r="28653" spans="1:7" x14ac:dyDescent="0.2">
      <c r="A28653" s="106"/>
      <c r="B28653" s="106"/>
      <c r="C28653" s="106"/>
      <c r="G28653" s="1"/>
    </row>
    <row r="28654" spans="1:7" x14ac:dyDescent="0.2">
      <c r="A28654" s="106"/>
      <c r="B28654" s="106"/>
      <c r="C28654" s="106"/>
      <c r="G28654" s="1"/>
    </row>
    <row r="28655" spans="1:7" x14ac:dyDescent="0.2">
      <c r="A28655" s="106"/>
      <c r="B28655" s="106"/>
      <c r="C28655" s="106"/>
      <c r="G28655" s="1"/>
    </row>
    <row r="28656" spans="1:7" x14ac:dyDescent="0.2">
      <c r="A28656" s="106"/>
      <c r="B28656" s="106"/>
      <c r="C28656" s="106"/>
      <c r="G28656" s="1"/>
    </row>
    <row r="28657" spans="1:7" x14ac:dyDescent="0.2">
      <c r="A28657" s="106"/>
      <c r="B28657" s="106"/>
      <c r="C28657" s="106"/>
      <c r="G28657" s="1"/>
    </row>
    <row r="28658" spans="1:7" x14ac:dyDescent="0.2">
      <c r="A28658" s="106"/>
      <c r="B28658" s="106"/>
      <c r="C28658" s="106"/>
      <c r="G28658" s="1"/>
    </row>
    <row r="28659" spans="1:7" x14ac:dyDescent="0.2">
      <c r="A28659" s="106"/>
      <c r="B28659" s="106"/>
      <c r="C28659" s="106"/>
      <c r="G28659" s="1"/>
    </row>
    <row r="28660" spans="1:7" x14ac:dyDescent="0.2">
      <c r="A28660" s="106"/>
      <c r="B28660" s="106"/>
      <c r="C28660" s="106"/>
      <c r="G28660" s="1"/>
    </row>
    <row r="28661" spans="1:7" x14ac:dyDescent="0.2">
      <c r="A28661" s="106"/>
      <c r="B28661" s="106"/>
      <c r="C28661" s="106"/>
      <c r="G28661" s="1"/>
    </row>
    <row r="28662" spans="1:7" x14ac:dyDescent="0.2">
      <c r="A28662" s="106"/>
      <c r="B28662" s="106"/>
      <c r="C28662" s="106"/>
      <c r="G28662" s="1"/>
    </row>
    <row r="28663" spans="1:7" x14ac:dyDescent="0.2">
      <c r="A28663" s="106"/>
      <c r="B28663" s="106"/>
      <c r="C28663" s="106"/>
      <c r="G28663" s="1"/>
    </row>
    <row r="28664" spans="1:7" x14ac:dyDescent="0.2">
      <c r="A28664" s="106"/>
      <c r="B28664" s="106"/>
      <c r="C28664" s="106"/>
      <c r="G28664" s="1"/>
    </row>
    <row r="28665" spans="1:7" x14ac:dyDescent="0.2">
      <c r="A28665" s="106"/>
      <c r="B28665" s="106"/>
      <c r="C28665" s="106"/>
      <c r="G28665" s="1"/>
    </row>
    <row r="28666" spans="1:7" x14ac:dyDescent="0.2">
      <c r="A28666" s="106"/>
      <c r="B28666" s="106"/>
      <c r="C28666" s="106"/>
      <c r="G28666" s="1"/>
    </row>
    <row r="28667" spans="1:7" x14ac:dyDescent="0.2">
      <c r="A28667" s="106"/>
      <c r="B28667" s="106"/>
      <c r="C28667" s="106"/>
      <c r="G28667" s="1"/>
    </row>
    <row r="28668" spans="1:7" x14ac:dyDescent="0.2">
      <c r="A28668" s="106"/>
      <c r="B28668" s="106"/>
      <c r="C28668" s="106"/>
      <c r="G28668" s="1"/>
    </row>
    <row r="28669" spans="1:7" x14ac:dyDescent="0.2">
      <c r="A28669" s="106"/>
      <c r="B28669" s="106"/>
      <c r="C28669" s="106"/>
      <c r="G28669" s="1"/>
    </row>
    <row r="28670" spans="1:7" x14ac:dyDescent="0.2">
      <c r="A28670" s="106"/>
      <c r="B28670" s="106"/>
      <c r="C28670" s="106"/>
      <c r="G28670" s="1"/>
    </row>
    <row r="28671" spans="1:7" x14ac:dyDescent="0.2">
      <c r="A28671" s="106"/>
      <c r="B28671" s="106"/>
      <c r="C28671" s="106"/>
      <c r="G28671" s="1"/>
    </row>
    <row r="28672" spans="1:7" x14ac:dyDescent="0.2">
      <c r="A28672" s="106"/>
      <c r="B28672" s="106"/>
      <c r="C28672" s="106"/>
      <c r="G28672" s="1"/>
    </row>
    <row r="28673" spans="1:7" x14ac:dyDescent="0.2">
      <c r="A28673" s="106"/>
      <c r="B28673" s="106"/>
      <c r="C28673" s="106"/>
      <c r="G28673" s="1"/>
    </row>
    <row r="28674" spans="1:7" x14ac:dyDescent="0.2">
      <c r="A28674" s="106"/>
      <c r="B28674" s="106"/>
      <c r="C28674" s="106"/>
      <c r="G28674" s="1"/>
    </row>
    <row r="28675" spans="1:7" x14ac:dyDescent="0.2">
      <c r="A28675" s="106"/>
      <c r="B28675" s="106"/>
      <c r="C28675" s="106"/>
      <c r="G28675" s="1"/>
    </row>
    <row r="28676" spans="1:7" x14ac:dyDescent="0.2">
      <c r="A28676" s="106"/>
      <c r="B28676" s="106"/>
      <c r="C28676" s="106"/>
      <c r="G28676" s="1"/>
    </row>
    <row r="28677" spans="1:7" x14ac:dyDescent="0.2">
      <c r="A28677" s="106"/>
      <c r="B28677" s="106"/>
      <c r="C28677" s="106"/>
      <c r="G28677" s="1"/>
    </row>
    <row r="28678" spans="1:7" x14ac:dyDescent="0.2">
      <c r="A28678" s="106"/>
      <c r="B28678" s="106"/>
      <c r="C28678" s="106"/>
      <c r="G28678" s="1"/>
    </row>
    <row r="28679" spans="1:7" x14ac:dyDescent="0.2">
      <c r="A28679" s="106"/>
      <c r="B28679" s="106"/>
      <c r="C28679" s="106"/>
    </row>
    <row r="28680" spans="1:7" x14ac:dyDescent="0.2">
      <c r="A28680" s="106"/>
      <c r="B28680" s="106"/>
      <c r="C28680" s="106"/>
      <c r="G28680" s="1"/>
    </row>
    <row r="28681" spans="1:7" x14ac:dyDescent="0.2">
      <c r="A28681" s="106"/>
      <c r="B28681" s="106"/>
      <c r="C28681" s="106"/>
      <c r="G28681" s="1"/>
    </row>
    <row r="28682" spans="1:7" x14ac:dyDescent="0.2">
      <c r="A28682" s="106"/>
      <c r="B28682" s="106"/>
      <c r="C28682" s="106"/>
      <c r="G28682" s="1"/>
    </row>
    <row r="28683" spans="1:7" x14ac:dyDescent="0.2">
      <c r="A28683" s="106"/>
      <c r="B28683" s="106"/>
      <c r="C28683" s="106"/>
      <c r="G28683" s="1"/>
    </row>
    <row r="28684" spans="1:7" x14ac:dyDescent="0.2">
      <c r="A28684" s="106"/>
      <c r="B28684" s="106"/>
      <c r="C28684" s="106"/>
      <c r="G28684" s="1"/>
    </row>
    <row r="28685" spans="1:7" x14ac:dyDescent="0.2">
      <c r="A28685" s="106"/>
      <c r="B28685" s="106"/>
      <c r="C28685" s="106"/>
      <c r="G28685" s="1"/>
    </row>
    <row r="28686" spans="1:7" x14ac:dyDescent="0.2">
      <c r="A28686" s="106"/>
      <c r="B28686" s="106"/>
      <c r="C28686" s="106"/>
      <c r="G28686" s="1"/>
    </row>
    <row r="28687" spans="1:7" x14ac:dyDescent="0.2">
      <c r="A28687" s="106"/>
      <c r="B28687" s="106"/>
      <c r="C28687" s="106"/>
      <c r="G28687" s="1"/>
    </row>
    <row r="28688" spans="1:7" x14ac:dyDescent="0.2">
      <c r="A28688" s="106"/>
      <c r="B28688" s="106"/>
      <c r="C28688" s="106"/>
      <c r="G28688" s="1"/>
    </row>
    <row r="28689" spans="1:7" x14ac:dyDescent="0.2">
      <c r="A28689" s="106"/>
      <c r="B28689" s="106"/>
      <c r="C28689" s="106"/>
      <c r="G28689" s="1"/>
    </row>
    <row r="28690" spans="1:7" x14ac:dyDescent="0.2">
      <c r="A28690" s="106"/>
      <c r="B28690" s="106"/>
      <c r="C28690" s="106"/>
      <c r="G28690" s="1"/>
    </row>
    <row r="28691" spans="1:7" x14ac:dyDescent="0.2">
      <c r="A28691" s="106"/>
      <c r="B28691" s="106"/>
      <c r="C28691" s="106"/>
      <c r="G28691" s="1"/>
    </row>
    <row r="28692" spans="1:7" x14ac:dyDescent="0.2">
      <c r="A28692" s="106"/>
      <c r="B28692" s="106"/>
      <c r="C28692" s="106"/>
      <c r="G28692" s="1"/>
    </row>
    <row r="28693" spans="1:7" x14ac:dyDescent="0.2">
      <c r="A28693" s="106"/>
      <c r="B28693" s="106"/>
      <c r="C28693" s="106"/>
      <c r="G28693" s="1"/>
    </row>
    <row r="28694" spans="1:7" x14ac:dyDescent="0.2">
      <c r="A28694" s="106"/>
      <c r="B28694" s="106"/>
      <c r="C28694" s="106"/>
      <c r="G28694" s="1"/>
    </row>
    <row r="28695" spans="1:7" x14ac:dyDescent="0.2">
      <c r="A28695" s="106"/>
      <c r="B28695" s="106"/>
      <c r="C28695" s="106"/>
      <c r="G28695" s="1"/>
    </row>
    <row r="28696" spans="1:7" x14ac:dyDescent="0.2">
      <c r="A28696" s="106"/>
      <c r="B28696" s="106"/>
      <c r="C28696" s="106"/>
      <c r="G28696" s="1"/>
    </row>
    <row r="28697" spans="1:7" x14ac:dyDescent="0.2">
      <c r="A28697" s="106"/>
      <c r="B28697" s="106"/>
      <c r="C28697" s="106"/>
      <c r="G28697" s="1"/>
    </row>
    <row r="28698" spans="1:7" x14ac:dyDescent="0.2">
      <c r="A28698" s="106"/>
      <c r="B28698" s="106"/>
      <c r="C28698" s="106"/>
      <c r="G28698" s="1"/>
    </row>
    <row r="28699" spans="1:7" x14ac:dyDescent="0.2">
      <c r="A28699" s="106"/>
      <c r="B28699" s="106"/>
      <c r="C28699" s="106"/>
      <c r="G28699" s="1"/>
    </row>
    <row r="28700" spans="1:7" x14ac:dyDescent="0.2">
      <c r="A28700" s="106"/>
      <c r="B28700" s="106"/>
      <c r="C28700" s="106"/>
      <c r="G28700" s="1"/>
    </row>
    <row r="28701" spans="1:7" x14ac:dyDescent="0.2">
      <c r="A28701" s="106"/>
      <c r="B28701" s="106"/>
      <c r="C28701" s="106"/>
      <c r="G28701" s="1"/>
    </row>
    <row r="28702" spans="1:7" x14ac:dyDescent="0.2">
      <c r="A28702" s="106"/>
      <c r="B28702" s="106"/>
      <c r="C28702" s="106"/>
      <c r="G28702" s="1"/>
    </row>
    <row r="28703" spans="1:7" x14ac:dyDescent="0.2">
      <c r="A28703" s="106"/>
      <c r="B28703" s="106"/>
      <c r="C28703" s="106"/>
      <c r="G28703" s="1"/>
    </row>
    <row r="28704" spans="1:7" x14ac:dyDescent="0.2">
      <c r="A28704" s="106"/>
      <c r="B28704" s="106"/>
      <c r="C28704" s="106"/>
      <c r="G28704" s="1"/>
    </row>
    <row r="28705" spans="1:7" x14ac:dyDescent="0.2">
      <c r="A28705" s="106"/>
      <c r="B28705" s="106"/>
      <c r="C28705" s="106"/>
      <c r="G28705" s="1"/>
    </row>
    <row r="28706" spans="1:7" x14ac:dyDescent="0.2">
      <c r="A28706" s="106"/>
      <c r="B28706" s="106"/>
      <c r="C28706" s="106"/>
      <c r="G28706" s="1"/>
    </row>
    <row r="28707" spans="1:7" x14ac:dyDescent="0.2">
      <c r="A28707" s="106"/>
      <c r="B28707" s="106"/>
      <c r="C28707" s="106"/>
      <c r="G28707" s="1"/>
    </row>
    <row r="28708" spans="1:7" x14ac:dyDescent="0.2">
      <c r="A28708" s="106"/>
      <c r="B28708" s="106"/>
      <c r="C28708" s="106"/>
      <c r="G28708" s="1"/>
    </row>
    <row r="28709" spans="1:7" x14ac:dyDescent="0.2">
      <c r="A28709" s="106"/>
      <c r="B28709" s="106"/>
      <c r="C28709" s="106"/>
      <c r="G28709" s="1"/>
    </row>
    <row r="28710" spans="1:7" x14ac:dyDescent="0.2">
      <c r="A28710" s="106"/>
      <c r="B28710" s="106"/>
      <c r="C28710" s="106"/>
      <c r="G28710" s="1"/>
    </row>
    <row r="28711" spans="1:7" x14ac:dyDescent="0.2">
      <c r="A28711" s="106"/>
      <c r="B28711" s="106"/>
      <c r="C28711" s="106"/>
      <c r="G28711" s="1"/>
    </row>
    <row r="28712" spans="1:7" x14ac:dyDescent="0.2">
      <c r="A28712" s="106"/>
      <c r="B28712" s="106"/>
      <c r="C28712" s="106"/>
      <c r="G28712" s="1"/>
    </row>
    <row r="28713" spans="1:7" x14ac:dyDescent="0.2">
      <c r="A28713" s="106"/>
      <c r="B28713" s="106"/>
      <c r="C28713" s="106"/>
      <c r="G28713" s="1"/>
    </row>
    <row r="28714" spans="1:7" x14ac:dyDescent="0.2">
      <c r="A28714" s="106"/>
      <c r="B28714" s="106"/>
      <c r="C28714" s="106"/>
      <c r="G28714" s="1"/>
    </row>
    <row r="28715" spans="1:7" x14ac:dyDescent="0.2">
      <c r="A28715" s="106"/>
      <c r="B28715" s="106"/>
      <c r="C28715" s="106"/>
      <c r="G28715" s="1"/>
    </row>
    <row r="28716" spans="1:7" x14ac:dyDescent="0.2">
      <c r="A28716" s="106"/>
      <c r="B28716" s="106"/>
      <c r="C28716" s="106"/>
      <c r="G28716" s="1"/>
    </row>
    <row r="28717" spans="1:7" x14ac:dyDescent="0.2">
      <c r="A28717" s="106"/>
      <c r="B28717" s="106"/>
      <c r="C28717" s="106"/>
      <c r="G28717" s="1"/>
    </row>
    <row r="28718" spans="1:7" x14ac:dyDescent="0.2">
      <c r="A28718" s="106"/>
      <c r="B28718" s="106"/>
      <c r="C28718" s="106"/>
      <c r="G28718" s="1"/>
    </row>
    <row r="28719" spans="1:7" x14ac:dyDescent="0.2">
      <c r="A28719" s="106"/>
      <c r="B28719" s="106"/>
      <c r="C28719" s="106"/>
      <c r="G28719" s="1"/>
    </row>
    <row r="28720" spans="1:7" x14ac:dyDescent="0.2">
      <c r="A28720" s="106"/>
      <c r="B28720" s="106"/>
      <c r="C28720" s="106"/>
      <c r="G28720" s="1"/>
    </row>
    <row r="28721" spans="1:7" x14ac:dyDescent="0.2">
      <c r="A28721" s="106"/>
      <c r="B28721" s="106"/>
      <c r="C28721" s="106"/>
      <c r="G28721" s="1"/>
    </row>
    <row r="28722" spans="1:7" x14ac:dyDescent="0.2">
      <c r="A28722" s="106"/>
      <c r="B28722" s="106"/>
      <c r="C28722" s="106"/>
      <c r="G28722" s="1"/>
    </row>
    <row r="28723" spans="1:7" x14ac:dyDescent="0.2">
      <c r="A28723" s="106"/>
      <c r="B28723" s="106"/>
      <c r="C28723" s="106"/>
      <c r="G28723" s="1"/>
    </row>
    <row r="28724" spans="1:7" x14ac:dyDescent="0.2">
      <c r="A28724" s="106"/>
      <c r="B28724" s="106"/>
      <c r="C28724" s="106"/>
      <c r="G28724" s="1"/>
    </row>
    <row r="28725" spans="1:7" x14ac:dyDescent="0.2">
      <c r="A28725" s="106"/>
      <c r="B28725" s="106"/>
      <c r="C28725" s="106"/>
      <c r="G28725" s="1"/>
    </row>
    <row r="28726" spans="1:7" x14ac:dyDescent="0.2">
      <c r="A28726" s="106"/>
      <c r="B28726" s="106"/>
      <c r="C28726" s="106"/>
      <c r="G28726" s="1"/>
    </row>
    <row r="28727" spans="1:7" x14ac:dyDescent="0.2">
      <c r="A28727" s="106"/>
      <c r="B28727" s="106"/>
      <c r="C28727" s="106"/>
      <c r="G28727" s="1"/>
    </row>
    <row r="28728" spans="1:7" x14ac:dyDescent="0.2">
      <c r="A28728" s="106"/>
      <c r="B28728" s="106"/>
      <c r="C28728" s="106"/>
      <c r="G28728" s="1"/>
    </row>
    <row r="28729" spans="1:7" x14ac:dyDescent="0.2">
      <c r="A28729" s="106"/>
      <c r="B28729" s="106"/>
      <c r="C28729" s="106"/>
      <c r="G28729" s="1"/>
    </row>
    <row r="28730" spans="1:7" x14ac:dyDescent="0.2">
      <c r="A28730" s="106"/>
      <c r="B28730" s="106"/>
      <c r="C28730" s="106"/>
      <c r="G28730" s="1"/>
    </row>
    <row r="28731" spans="1:7" x14ac:dyDescent="0.2">
      <c r="A28731" s="106"/>
      <c r="B28731" s="106"/>
      <c r="C28731" s="106"/>
      <c r="G28731" s="1"/>
    </row>
    <row r="28732" spans="1:7" x14ac:dyDescent="0.2">
      <c r="A28732" s="106"/>
      <c r="B28732" s="106"/>
      <c r="C28732" s="106"/>
      <c r="G28732" s="1"/>
    </row>
    <row r="28733" spans="1:7" x14ac:dyDescent="0.2">
      <c r="A28733" s="106"/>
      <c r="B28733" s="106"/>
      <c r="C28733" s="106"/>
      <c r="G28733" s="1"/>
    </row>
    <row r="28734" spans="1:7" x14ac:dyDescent="0.2">
      <c r="A28734" s="106"/>
      <c r="B28734" s="106"/>
      <c r="C28734" s="106"/>
      <c r="G28734" s="1"/>
    </row>
    <row r="28735" spans="1:7" x14ac:dyDescent="0.2">
      <c r="A28735" s="106"/>
      <c r="B28735" s="106"/>
      <c r="C28735" s="106"/>
      <c r="G28735" s="1"/>
    </row>
    <row r="28736" spans="1:7" x14ac:dyDescent="0.2">
      <c r="A28736" s="106"/>
      <c r="B28736" s="106"/>
      <c r="C28736" s="106"/>
      <c r="G28736" s="1"/>
    </row>
    <row r="28737" spans="1:7" x14ac:dyDescent="0.2">
      <c r="A28737" s="106"/>
      <c r="B28737" s="106"/>
      <c r="C28737" s="106"/>
      <c r="G28737" s="1"/>
    </row>
    <row r="28738" spans="1:7" x14ac:dyDescent="0.2">
      <c r="A28738" s="106"/>
      <c r="B28738" s="106"/>
      <c r="C28738" s="106"/>
      <c r="G28738" s="1"/>
    </row>
    <row r="28739" spans="1:7" x14ac:dyDescent="0.2">
      <c r="A28739" s="106"/>
      <c r="B28739" s="106"/>
      <c r="C28739" s="106"/>
      <c r="G28739" s="1"/>
    </row>
    <row r="28740" spans="1:7" x14ac:dyDescent="0.2">
      <c r="A28740" s="106"/>
      <c r="B28740" s="106"/>
      <c r="C28740" s="106"/>
      <c r="G28740" s="1"/>
    </row>
    <row r="28741" spans="1:7" x14ac:dyDescent="0.2">
      <c r="A28741" s="106"/>
      <c r="B28741" s="106"/>
      <c r="C28741" s="106"/>
      <c r="G28741" s="1"/>
    </row>
    <row r="28742" spans="1:7" x14ac:dyDescent="0.2">
      <c r="A28742" s="106"/>
      <c r="B28742" s="106"/>
      <c r="C28742" s="106"/>
      <c r="G28742" s="1"/>
    </row>
    <row r="28743" spans="1:7" x14ac:dyDescent="0.2">
      <c r="A28743" s="106"/>
      <c r="B28743" s="106"/>
      <c r="C28743" s="106"/>
      <c r="G28743" s="1"/>
    </row>
    <row r="28744" spans="1:7" x14ac:dyDescent="0.2">
      <c r="A28744" s="106"/>
      <c r="B28744" s="106"/>
      <c r="C28744" s="106"/>
      <c r="G28744" s="1"/>
    </row>
    <row r="28745" spans="1:7" x14ac:dyDescent="0.2">
      <c r="A28745" s="106"/>
      <c r="B28745" s="106"/>
      <c r="C28745" s="106"/>
      <c r="G28745" s="1"/>
    </row>
    <row r="28746" spans="1:7" x14ac:dyDescent="0.2">
      <c r="A28746" s="106"/>
      <c r="B28746" s="106"/>
      <c r="C28746" s="106"/>
      <c r="G28746" s="1"/>
    </row>
    <row r="28747" spans="1:7" x14ac:dyDescent="0.2">
      <c r="A28747" s="106"/>
      <c r="B28747" s="106"/>
      <c r="C28747" s="106"/>
      <c r="G28747" s="1"/>
    </row>
    <row r="28748" spans="1:7" x14ac:dyDescent="0.2">
      <c r="A28748" s="106"/>
      <c r="B28748" s="106"/>
      <c r="C28748" s="106"/>
      <c r="G28748" s="1"/>
    </row>
    <row r="28749" spans="1:7" x14ac:dyDescent="0.2">
      <c r="A28749" s="106"/>
      <c r="B28749" s="106"/>
      <c r="C28749" s="106"/>
      <c r="G28749" s="1"/>
    </row>
    <row r="28750" spans="1:7" x14ac:dyDescent="0.2">
      <c r="A28750" s="106"/>
      <c r="B28750" s="106"/>
      <c r="C28750" s="106"/>
      <c r="G28750" s="1"/>
    </row>
    <row r="28751" spans="1:7" x14ac:dyDescent="0.2">
      <c r="A28751" s="106"/>
      <c r="B28751" s="106"/>
      <c r="C28751" s="106"/>
      <c r="G28751" s="1"/>
    </row>
    <row r="28752" spans="1:7" x14ac:dyDescent="0.2">
      <c r="A28752" s="106"/>
      <c r="B28752" s="106"/>
      <c r="C28752" s="106"/>
      <c r="G28752" s="1"/>
    </row>
    <row r="28753" spans="1:7" x14ac:dyDescent="0.2">
      <c r="A28753" s="106"/>
      <c r="B28753" s="106"/>
      <c r="C28753" s="106"/>
      <c r="G28753" s="1"/>
    </row>
    <row r="28754" spans="1:7" x14ac:dyDescent="0.2">
      <c r="A28754" s="106"/>
      <c r="B28754" s="106"/>
      <c r="C28754" s="106"/>
      <c r="G28754" s="1"/>
    </row>
    <row r="28755" spans="1:7" x14ac:dyDescent="0.2">
      <c r="A28755" s="106"/>
      <c r="B28755" s="106"/>
      <c r="C28755" s="106"/>
      <c r="G28755" s="1"/>
    </row>
    <row r="28756" spans="1:7" x14ac:dyDescent="0.2">
      <c r="A28756" s="106"/>
      <c r="B28756" s="106"/>
      <c r="C28756" s="106"/>
      <c r="G28756" s="1"/>
    </row>
    <row r="28757" spans="1:7" x14ac:dyDescent="0.2">
      <c r="A28757" s="106"/>
      <c r="B28757" s="106"/>
      <c r="C28757" s="106"/>
      <c r="G28757" s="1"/>
    </row>
    <row r="28758" spans="1:7" x14ac:dyDescent="0.2">
      <c r="A28758" s="106"/>
      <c r="B28758" s="106"/>
      <c r="C28758" s="106"/>
      <c r="G28758" s="1"/>
    </row>
    <row r="28759" spans="1:7" x14ac:dyDescent="0.2">
      <c r="A28759" s="106"/>
      <c r="B28759" s="106"/>
      <c r="C28759" s="106"/>
      <c r="G28759" s="1"/>
    </row>
    <row r="28760" spans="1:7" x14ac:dyDescent="0.2">
      <c r="A28760" s="106"/>
      <c r="B28760" s="106"/>
      <c r="C28760" s="106"/>
      <c r="G28760" s="1"/>
    </row>
    <row r="28761" spans="1:7" x14ac:dyDescent="0.2">
      <c r="A28761" s="106"/>
      <c r="B28761" s="106"/>
      <c r="C28761" s="106"/>
    </row>
    <row r="28762" spans="1:7" x14ac:dyDescent="0.2">
      <c r="A28762" s="106"/>
      <c r="B28762" s="106"/>
      <c r="C28762" s="106"/>
    </row>
    <row r="28763" spans="1:7" x14ac:dyDescent="0.2">
      <c r="A28763" s="106"/>
      <c r="B28763" s="106"/>
      <c r="C28763" s="106"/>
    </row>
    <row r="28764" spans="1:7" x14ac:dyDescent="0.2">
      <c r="A28764" s="106"/>
      <c r="B28764" s="106"/>
      <c r="C28764" s="106"/>
    </row>
    <row r="28765" spans="1:7" x14ac:dyDescent="0.2">
      <c r="A28765" s="106"/>
      <c r="B28765" s="106"/>
      <c r="C28765" s="106"/>
    </row>
    <row r="28766" spans="1:7" x14ac:dyDescent="0.2">
      <c r="A28766" s="106"/>
      <c r="B28766" s="106"/>
      <c r="C28766" s="106"/>
    </row>
    <row r="28767" spans="1:7" x14ac:dyDescent="0.2">
      <c r="A28767" s="106"/>
      <c r="B28767" s="106"/>
      <c r="C28767" s="106"/>
      <c r="G28767" s="1"/>
    </row>
    <row r="28768" spans="1:7" x14ac:dyDescent="0.2">
      <c r="A28768" s="106"/>
      <c r="B28768" s="106"/>
      <c r="C28768" s="106"/>
      <c r="G28768" s="1"/>
    </row>
    <row r="28769" spans="1:7" x14ac:dyDescent="0.2">
      <c r="A28769" s="106"/>
      <c r="B28769" s="106"/>
      <c r="C28769" s="106"/>
      <c r="G28769" s="1"/>
    </row>
    <row r="28770" spans="1:7" x14ac:dyDescent="0.2">
      <c r="A28770" s="106"/>
      <c r="B28770" s="106"/>
      <c r="C28770" s="106"/>
    </row>
    <row r="28771" spans="1:7" x14ac:dyDescent="0.2">
      <c r="A28771" s="106"/>
      <c r="B28771" s="106"/>
      <c r="C28771" s="106"/>
    </row>
    <row r="28772" spans="1:7" x14ac:dyDescent="0.2">
      <c r="A28772" s="106"/>
      <c r="B28772" s="106"/>
      <c r="C28772" s="106"/>
      <c r="G28772" s="1"/>
    </row>
    <row r="28773" spans="1:7" x14ac:dyDescent="0.2">
      <c r="A28773" s="106"/>
      <c r="B28773" s="106"/>
      <c r="C28773" s="106"/>
      <c r="G28773" s="1"/>
    </row>
    <row r="28774" spans="1:7" x14ac:dyDescent="0.2">
      <c r="A28774" s="106"/>
      <c r="B28774" s="106"/>
      <c r="C28774" s="106"/>
      <c r="G28774" s="1"/>
    </row>
    <row r="28775" spans="1:7" x14ac:dyDescent="0.2">
      <c r="A28775" s="106"/>
      <c r="B28775" s="106"/>
      <c r="C28775" s="106"/>
      <c r="G28775" s="1"/>
    </row>
    <row r="28776" spans="1:7" x14ac:dyDescent="0.2">
      <c r="A28776" s="106"/>
      <c r="B28776" s="106"/>
      <c r="C28776" s="106"/>
      <c r="G28776" s="1"/>
    </row>
    <row r="28777" spans="1:7" x14ac:dyDescent="0.2">
      <c r="A28777" s="106"/>
      <c r="B28777" s="106"/>
      <c r="C28777" s="106"/>
      <c r="G28777" s="1"/>
    </row>
    <row r="28778" spans="1:7" x14ac:dyDescent="0.2">
      <c r="A28778" s="106"/>
      <c r="B28778" s="106"/>
      <c r="C28778" s="106"/>
      <c r="G28778" s="1"/>
    </row>
    <row r="28779" spans="1:7" x14ac:dyDescent="0.2">
      <c r="A28779" s="106"/>
      <c r="B28779" s="106"/>
      <c r="C28779" s="106"/>
      <c r="G28779" s="1"/>
    </row>
    <row r="28780" spans="1:7" x14ac:dyDescent="0.2">
      <c r="A28780" s="106"/>
      <c r="B28780" s="106"/>
      <c r="C28780" s="106"/>
      <c r="G28780" s="1"/>
    </row>
    <row r="28781" spans="1:7" x14ac:dyDescent="0.2">
      <c r="A28781" s="106"/>
      <c r="B28781" s="106"/>
      <c r="C28781" s="106"/>
      <c r="G28781" s="1"/>
    </row>
    <row r="28782" spans="1:7" x14ac:dyDescent="0.2">
      <c r="A28782" s="106"/>
      <c r="B28782" s="106"/>
      <c r="C28782" s="106"/>
      <c r="G28782" s="1"/>
    </row>
    <row r="28783" spans="1:7" x14ac:dyDescent="0.2">
      <c r="A28783" s="106"/>
      <c r="B28783" s="106"/>
      <c r="C28783" s="106"/>
      <c r="G28783" s="1"/>
    </row>
    <row r="28784" spans="1:7" x14ac:dyDescent="0.2">
      <c r="A28784" s="106"/>
      <c r="B28784" s="106"/>
      <c r="C28784" s="106"/>
      <c r="G28784" s="1"/>
    </row>
    <row r="28785" spans="1:7" x14ac:dyDescent="0.2">
      <c r="A28785" s="106"/>
      <c r="B28785" s="106"/>
      <c r="C28785" s="106"/>
      <c r="G28785" s="1"/>
    </row>
    <row r="28786" spans="1:7" x14ac:dyDescent="0.2">
      <c r="A28786" s="106"/>
      <c r="B28786" s="106"/>
      <c r="C28786" s="106"/>
      <c r="G28786" s="1"/>
    </row>
    <row r="28787" spans="1:7" x14ac:dyDescent="0.2">
      <c r="A28787" s="106"/>
      <c r="B28787" s="106"/>
      <c r="C28787" s="106"/>
      <c r="G28787" s="1"/>
    </row>
    <row r="28788" spans="1:7" x14ac:dyDescent="0.2">
      <c r="A28788" s="106"/>
      <c r="B28788" s="106"/>
      <c r="C28788" s="106"/>
      <c r="G28788" s="1"/>
    </row>
    <row r="28789" spans="1:7" x14ac:dyDescent="0.2">
      <c r="A28789" s="106"/>
      <c r="B28789" s="106"/>
      <c r="C28789" s="106"/>
      <c r="G28789" s="1"/>
    </row>
    <row r="28790" spans="1:7" x14ac:dyDescent="0.2">
      <c r="A28790" s="106"/>
      <c r="B28790" s="106"/>
      <c r="C28790" s="106"/>
      <c r="G28790" s="1"/>
    </row>
    <row r="28791" spans="1:7" x14ac:dyDescent="0.2">
      <c r="A28791" s="106"/>
      <c r="B28791" s="106"/>
      <c r="C28791" s="106"/>
    </row>
    <row r="28792" spans="1:7" x14ac:dyDescent="0.2">
      <c r="A28792" s="106"/>
      <c r="B28792" s="106"/>
      <c r="C28792" s="106"/>
      <c r="G28792" s="1"/>
    </row>
    <row r="28793" spans="1:7" x14ac:dyDescent="0.2">
      <c r="A28793" s="106"/>
      <c r="B28793" s="106"/>
      <c r="C28793" s="106"/>
      <c r="G28793" s="1"/>
    </row>
    <row r="28794" spans="1:7" x14ac:dyDescent="0.2">
      <c r="A28794" s="106"/>
      <c r="B28794" s="106"/>
      <c r="C28794" s="106"/>
      <c r="G28794" s="1"/>
    </row>
    <row r="28795" spans="1:7" x14ac:dyDescent="0.2">
      <c r="A28795" s="106"/>
      <c r="B28795" s="106"/>
      <c r="C28795" s="106"/>
      <c r="G28795" s="1"/>
    </row>
    <row r="28796" spans="1:7" x14ac:dyDescent="0.2">
      <c r="A28796" s="106"/>
      <c r="B28796" s="106"/>
      <c r="C28796" s="106"/>
      <c r="G28796" s="1"/>
    </row>
    <row r="28797" spans="1:7" x14ac:dyDescent="0.2">
      <c r="A28797" s="106"/>
      <c r="B28797" s="106"/>
      <c r="C28797" s="106"/>
      <c r="G28797" s="1"/>
    </row>
    <row r="28798" spans="1:7" x14ac:dyDescent="0.2">
      <c r="A28798" s="106"/>
      <c r="B28798" s="106"/>
      <c r="C28798" s="106"/>
      <c r="G28798" s="1"/>
    </row>
    <row r="28799" spans="1:7" x14ac:dyDescent="0.2">
      <c r="A28799" s="106"/>
      <c r="B28799" s="106"/>
      <c r="C28799" s="106"/>
      <c r="G28799" s="1"/>
    </row>
    <row r="28800" spans="1:7" x14ac:dyDescent="0.2">
      <c r="A28800" s="106"/>
      <c r="B28800" s="106"/>
      <c r="C28800" s="106"/>
      <c r="G28800" s="1"/>
    </row>
    <row r="28801" spans="1:7" x14ac:dyDescent="0.2">
      <c r="A28801" s="106"/>
      <c r="B28801" s="106"/>
      <c r="C28801" s="106"/>
      <c r="G28801" s="1"/>
    </row>
    <row r="28802" spans="1:7" x14ac:dyDescent="0.2">
      <c r="A28802" s="106"/>
      <c r="B28802" s="106"/>
      <c r="C28802" s="106"/>
      <c r="G28802" s="1"/>
    </row>
    <row r="28803" spans="1:7" x14ac:dyDescent="0.2">
      <c r="A28803" s="106"/>
      <c r="B28803" s="106"/>
      <c r="C28803" s="106"/>
      <c r="G28803" s="1"/>
    </row>
    <row r="28804" spans="1:7" x14ac:dyDescent="0.2">
      <c r="A28804" s="106"/>
      <c r="B28804" s="106"/>
      <c r="C28804" s="106"/>
      <c r="G28804" s="1"/>
    </row>
    <row r="28805" spans="1:7" x14ac:dyDescent="0.2">
      <c r="A28805" s="106"/>
      <c r="B28805" s="106"/>
      <c r="C28805" s="106"/>
      <c r="G28805" s="1"/>
    </row>
    <row r="28806" spans="1:7" x14ac:dyDescent="0.2">
      <c r="A28806" s="106"/>
      <c r="B28806" s="106"/>
      <c r="C28806" s="106"/>
      <c r="G28806" s="1"/>
    </row>
    <row r="28807" spans="1:7" x14ac:dyDescent="0.2">
      <c r="A28807" s="106"/>
      <c r="B28807" s="106"/>
      <c r="C28807" s="106"/>
      <c r="G28807" s="1"/>
    </row>
    <row r="28808" spans="1:7" x14ac:dyDescent="0.2">
      <c r="A28808" s="106"/>
      <c r="B28808" s="106"/>
      <c r="C28808" s="106"/>
      <c r="G28808" s="1"/>
    </row>
    <row r="28809" spans="1:7" x14ac:dyDescent="0.2">
      <c r="A28809" s="106"/>
      <c r="B28809" s="106"/>
      <c r="C28809" s="106"/>
    </row>
    <row r="28810" spans="1:7" x14ac:dyDescent="0.2">
      <c r="A28810" s="106"/>
      <c r="B28810" s="106"/>
      <c r="C28810" s="106"/>
      <c r="G28810" s="1"/>
    </row>
    <row r="28811" spans="1:7" x14ac:dyDescent="0.2">
      <c r="A28811" s="106"/>
      <c r="B28811" s="106"/>
      <c r="C28811" s="106"/>
      <c r="G28811" s="1"/>
    </row>
    <row r="28812" spans="1:7" x14ac:dyDescent="0.2">
      <c r="A28812" s="106"/>
      <c r="B28812" s="106"/>
      <c r="C28812" s="106"/>
      <c r="G28812" s="1"/>
    </row>
    <row r="28813" spans="1:7" x14ac:dyDescent="0.2">
      <c r="A28813" s="106"/>
      <c r="B28813" s="106"/>
      <c r="C28813" s="106"/>
      <c r="G28813" s="1"/>
    </row>
    <row r="28814" spans="1:7" x14ac:dyDescent="0.2">
      <c r="A28814" s="106"/>
      <c r="B28814" s="106"/>
      <c r="C28814" s="106"/>
      <c r="G28814" s="1"/>
    </row>
    <row r="28815" spans="1:7" x14ac:dyDescent="0.2">
      <c r="A28815" s="106"/>
      <c r="B28815" s="106"/>
      <c r="C28815" s="106"/>
      <c r="G28815" s="1"/>
    </row>
    <row r="28816" spans="1:7" x14ac:dyDescent="0.2">
      <c r="A28816" s="106"/>
      <c r="B28816" s="106"/>
      <c r="C28816" s="106"/>
      <c r="G28816" s="1"/>
    </row>
    <row r="28817" spans="1:7" x14ac:dyDescent="0.2">
      <c r="A28817" s="106"/>
      <c r="B28817" s="106"/>
      <c r="C28817" s="106"/>
      <c r="G28817" s="1"/>
    </row>
    <row r="28818" spans="1:7" x14ac:dyDescent="0.2">
      <c r="A28818" s="106"/>
      <c r="B28818" s="106"/>
      <c r="C28818" s="106"/>
      <c r="G28818" s="1"/>
    </row>
    <row r="28819" spans="1:7" x14ac:dyDescent="0.2">
      <c r="A28819" s="106"/>
      <c r="B28819" s="106"/>
      <c r="C28819" s="106"/>
      <c r="G28819" s="1"/>
    </row>
    <row r="28820" spans="1:7" x14ac:dyDescent="0.2">
      <c r="A28820" s="106"/>
      <c r="B28820" s="106"/>
      <c r="C28820" s="106"/>
      <c r="G28820" s="1"/>
    </row>
    <row r="28821" spans="1:7" x14ac:dyDescent="0.2">
      <c r="A28821" s="106"/>
      <c r="B28821" s="106"/>
      <c r="C28821" s="106"/>
      <c r="G28821" s="1"/>
    </row>
    <row r="28822" spans="1:7" x14ac:dyDescent="0.2">
      <c r="A28822" s="106"/>
      <c r="B28822" s="106"/>
      <c r="C28822" s="106"/>
      <c r="G28822" s="1"/>
    </row>
    <row r="28823" spans="1:7" x14ac:dyDescent="0.2">
      <c r="A28823" s="106"/>
      <c r="B28823" s="106"/>
      <c r="C28823" s="106"/>
      <c r="G28823" s="1"/>
    </row>
    <row r="28824" spans="1:7" x14ac:dyDescent="0.2">
      <c r="A28824" s="106"/>
      <c r="B28824" s="106"/>
      <c r="C28824" s="106"/>
      <c r="G28824" s="1"/>
    </row>
    <row r="28825" spans="1:7" x14ac:dyDescent="0.2">
      <c r="A28825" s="106"/>
      <c r="B28825" s="106"/>
      <c r="C28825" s="106"/>
      <c r="G28825" s="1"/>
    </row>
    <row r="28826" spans="1:7" x14ac:dyDescent="0.2">
      <c r="A28826" s="106"/>
      <c r="B28826" s="106"/>
      <c r="C28826" s="106"/>
      <c r="G28826" s="1"/>
    </row>
    <row r="28827" spans="1:7" x14ac:dyDescent="0.2">
      <c r="A28827" s="106"/>
      <c r="B28827" s="106"/>
      <c r="C28827" s="106"/>
      <c r="G28827" s="1"/>
    </row>
    <row r="28828" spans="1:7" x14ac:dyDescent="0.2">
      <c r="A28828" s="106"/>
      <c r="B28828" s="106"/>
      <c r="C28828" s="106"/>
      <c r="G28828" s="1"/>
    </row>
    <row r="28829" spans="1:7" x14ac:dyDescent="0.2">
      <c r="A28829" s="106"/>
      <c r="B28829" s="106"/>
      <c r="C28829" s="106"/>
      <c r="G28829" s="1"/>
    </row>
    <row r="28830" spans="1:7" x14ac:dyDescent="0.2">
      <c r="A28830" s="106"/>
      <c r="B28830" s="106"/>
      <c r="C28830" s="106"/>
      <c r="G28830" s="1"/>
    </row>
    <row r="28831" spans="1:7" x14ac:dyDescent="0.2">
      <c r="A28831" s="106"/>
      <c r="B28831" s="106"/>
      <c r="C28831" s="106"/>
      <c r="G28831" s="1"/>
    </row>
    <row r="28832" spans="1:7" x14ac:dyDescent="0.2">
      <c r="A28832" s="106"/>
      <c r="B28832" s="106"/>
      <c r="C28832" s="106"/>
      <c r="G28832" s="1"/>
    </row>
    <row r="28833" spans="1:7" x14ac:dyDescent="0.2">
      <c r="A28833" s="106"/>
      <c r="B28833" s="106"/>
      <c r="C28833" s="106"/>
      <c r="G28833" s="1"/>
    </row>
    <row r="28834" spans="1:7" x14ac:dyDescent="0.2">
      <c r="A28834" s="106"/>
      <c r="B28834" s="106"/>
      <c r="C28834" s="106"/>
      <c r="G28834" s="1"/>
    </row>
    <row r="28835" spans="1:7" x14ac:dyDescent="0.2">
      <c r="A28835" s="106"/>
      <c r="B28835" s="106"/>
      <c r="C28835" s="106"/>
      <c r="G28835" s="1"/>
    </row>
    <row r="28836" spans="1:7" x14ac:dyDescent="0.2">
      <c r="A28836" s="106"/>
      <c r="B28836" s="106"/>
      <c r="C28836" s="106"/>
      <c r="G28836" s="1"/>
    </row>
    <row r="28837" spans="1:7" x14ac:dyDescent="0.2">
      <c r="A28837" s="106"/>
      <c r="B28837" s="106"/>
      <c r="C28837" s="106"/>
      <c r="G28837" s="1"/>
    </row>
    <row r="28838" spans="1:7" x14ac:dyDescent="0.2">
      <c r="A28838" s="106"/>
      <c r="B28838" s="106"/>
      <c r="C28838" s="106"/>
      <c r="G28838" s="1"/>
    </row>
    <row r="28839" spans="1:7" x14ac:dyDescent="0.2">
      <c r="A28839" s="106"/>
      <c r="B28839" s="106"/>
      <c r="C28839" s="106"/>
      <c r="G28839" s="1"/>
    </row>
    <row r="28840" spans="1:7" x14ac:dyDescent="0.2">
      <c r="A28840" s="106"/>
      <c r="B28840" s="106"/>
      <c r="C28840" s="106"/>
      <c r="G28840" s="1"/>
    </row>
    <row r="28841" spans="1:7" x14ac:dyDescent="0.2">
      <c r="A28841" s="106"/>
      <c r="B28841" s="106"/>
      <c r="C28841" s="106"/>
      <c r="G28841" s="1"/>
    </row>
    <row r="28842" spans="1:7" x14ac:dyDescent="0.2">
      <c r="A28842" s="106"/>
      <c r="B28842" s="106"/>
      <c r="C28842" s="106"/>
      <c r="G28842" s="1"/>
    </row>
    <row r="28843" spans="1:7" x14ac:dyDescent="0.2">
      <c r="A28843" s="106"/>
      <c r="B28843" s="106"/>
      <c r="C28843" s="106"/>
      <c r="G28843" s="1"/>
    </row>
    <row r="28844" spans="1:7" x14ac:dyDescent="0.2">
      <c r="A28844" s="106"/>
      <c r="B28844" s="106"/>
      <c r="C28844" s="106"/>
      <c r="G28844" s="1"/>
    </row>
    <row r="28845" spans="1:7" x14ac:dyDescent="0.2">
      <c r="A28845" s="106"/>
      <c r="B28845" s="106"/>
      <c r="C28845" s="106"/>
      <c r="G28845" s="1"/>
    </row>
    <row r="28846" spans="1:7" x14ac:dyDescent="0.2">
      <c r="A28846" s="106"/>
      <c r="B28846" s="106"/>
      <c r="C28846" s="106"/>
      <c r="G28846" s="1"/>
    </row>
    <row r="28847" spans="1:7" x14ac:dyDescent="0.2">
      <c r="A28847" s="106"/>
      <c r="B28847" s="106"/>
      <c r="C28847" s="106"/>
      <c r="G28847" s="1"/>
    </row>
    <row r="28848" spans="1:7" x14ac:dyDescent="0.2">
      <c r="A28848" s="106"/>
      <c r="B28848" s="106"/>
      <c r="C28848" s="106"/>
      <c r="G28848" s="1"/>
    </row>
    <row r="28849" spans="1:7" x14ac:dyDescent="0.2">
      <c r="A28849" s="106"/>
      <c r="B28849" s="106"/>
      <c r="C28849" s="106"/>
      <c r="G28849" s="1"/>
    </row>
    <row r="28850" spans="1:7" x14ac:dyDescent="0.2">
      <c r="A28850" s="106"/>
      <c r="B28850" s="106"/>
      <c r="C28850" s="106"/>
      <c r="G28850" s="1"/>
    </row>
    <row r="28851" spans="1:7" x14ac:dyDescent="0.2">
      <c r="A28851" s="106"/>
      <c r="B28851" s="106"/>
      <c r="C28851" s="106"/>
      <c r="G28851" s="1"/>
    </row>
    <row r="28852" spans="1:7" x14ac:dyDescent="0.2">
      <c r="A28852" s="106"/>
      <c r="B28852" s="106"/>
      <c r="C28852" s="106"/>
      <c r="G28852" s="1"/>
    </row>
    <row r="28853" spans="1:7" x14ac:dyDescent="0.2">
      <c r="A28853" s="106"/>
      <c r="B28853" s="106"/>
      <c r="C28853" s="106"/>
      <c r="G28853" s="1"/>
    </row>
    <row r="28854" spans="1:7" x14ac:dyDescent="0.2">
      <c r="A28854" s="106"/>
      <c r="B28854" s="106"/>
      <c r="C28854" s="106"/>
      <c r="G28854" s="1"/>
    </row>
    <row r="28855" spans="1:7" x14ac:dyDescent="0.2">
      <c r="A28855" s="106"/>
      <c r="B28855" s="106"/>
      <c r="C28855" s="106"/>
      <c r="G28855" s="1"/>
    </row>
    <row r="28856" spans="1:7" x14ac:dyDescent="0.2">
      <c r="A28856" s="106"/>
      <c r="B28856" s="106"/>
      <c r="C28856" s="106"/>
      <c r="G28856" s="1"/>
    </row>
    <row r="28857" spans="1:7" x14ac:dyDescent="0.2">
      <c r="A28857" s="106"/>
      <c r="B28857" s="106"/>
      <c r="C28857" s="106"/>
      <c r="G28857" s="1"/>
    </row>
    <row r="28858" spans="1:7" x14ac:dyDescent="0.2">
      <c r="A28858" s="106"/>
      <c r="B28858" s="106"/>
      <c r="C28858" s="106"/>
      <c r="G28858" s="1"/>
    </row>
    <row r="28859" spans="1:7" x14ac:dyDescent="0.2">
      <c r="A28859" s="106"/>
      <c r="B28859" s="106"/>
      <c r="C28859" s="106"/>
      <c r="G28859" s="1"/>
    </row>
    <row r="28860" spans="1:7" x14ac:dyDescent="0.2">
      <c r="A28860" s="106"/>
      <c r="B28860" s="106"/>
      <c r="C28860" s="106"/>
      <c r="G28860" s="1"/>
    </row>
    <row r="28861" spans="1:7" x14ac:dyDescent="0.2">
      <c r="A28861" s="106"/>
      <c r="B28861" s="106"/>
      <c r="C28861" s="106"/>
      <c r="G28861" s="1"/>
    </row>
    <row r="28862" spans="1:7" x14ac:dyDescent="0.2">
      <c r="A28862" s="106"/>
      <c r="B28862" s="106"/>
      <c r="C28862" s="106"/>
      <c r="G28862" s="1"/>
    </row>
    <row r="28863" spans="1:7" x14ac:dyDescent="0.2">
      <c r="A28863" s="106"/>
      <c r="B28863" s="106"/>
      <c r="C28863" s="106"/>
      <c r="G28863" s="1"/>
    </row>
    <row r="28864" spans="1:7" x14ac:dyDescent="0.2">
      <c r="A28864" s="106"/>
      <c r="B28864" s="106"/>
      <c r="C28864" s="106"/>
      <c r="G28864" s="1"/>
    </row>
    <row r="28865" spans="1:7" x14ac:dyDescent="0.2">
      <c r="A28865" s="106"/>
      <c r="B28865" s="106"/>
      <c r="C28865" s="106"/>
      <c r="G28865" s="1"/>
    </row>
    <row r="28866" spans="1:7" x14ac:dyDescent="0.2">
      <c r="A28866" s="106"/>
      <c r="B28866" s="106"/>
      <c r="C28866" s="106"/>
      <c r="G28866" s="1"/>
    </row>
    <row r="28867" spans="1:7" x14ac:dyDescent="0.2">
      <c r="A28867" s="106"/>
      <c r="B28867" s="106"/>
      <c r="C28867" s="106"/>
      <c r="G28867" s="1"/>
    </row>
    <row r="28868" spans="1:7" x14ac:dyDescent="0.2">
      <c r="A28868" s="106"/>
      <c r="B28868" s="106"/>
      <c r="C28868" s="106"/>
      <c r="G28868" s="1"/>
    </row>
    <row r="28869" spans="1:7" x14ac:dyDescent="0.2">
      <c r="A28869" s="106"/>
      <c r="B28869" s="106"/>
      <c r="C28869" s="106"/>
      <c r="G28869" s="1"/>
    </row>
    <row r="28870" spans="1:7" x14ac:dyDescent="0.2">
      <c r="A28870" s="106"/>
      <c r="B28870" s="106"/>
      <c r="C28870" s="106"/>
      <c r="G28870" s="1"/>
    </row>
    <row r="28871" spans="1:7" x14ac:dyDescent="0.2">
      <c r="A28871" s="106"/>
      <c r="B28871" s="106"/>
      <c r="C28871" s="106"/>
      <c r="G28871" s="1"/>
    </row>
    <row r="28872" spans="1:7" x14ac:dyDescent="0.2">
      <c r="A28872" s="106"/>
      <c r="B28872" s="106"/>
      <c r="C28872" s="106"/>
      <c r="G28872" s="1"/>
    </row>
    <row r="28873" spans="1:7" x14ac:dyDescent="0.2">
      <c r="A28873" s="106"/>
      <c r="B28873" s="106"/>
      <c r="C28873" s="106"/>
      <c r="G28873" s="1"/>
    </row>
    <row r="28874" spans="1:7" x14ac:dyDescent="0.2">
      <c r="A28874" s="106"/>
      <c r="B28874" s="106"/>
      <c r="C28874" s="106"/>
      <c r="G28874" s="1"/>
    </row>
    <row r="28875" spans="1:7" x14ac:dyDescent="0.2">
      <c r="A28875" s="106"/>
      <c r="B28875" s="106"/>
      <c r="C28875" s="106"/>
      <c r="G28875" s="1"/>
    </row>
    <row r="28876" spans="1:7" x14ac:dyDescent="0.2">
      <c r="A28876" s="106"/>
      <c r="B28876" s="106"/>
      <c r="C28876" s="106"/>
      <c r="G28876" s="1"/>
    </row>
    <row r="28877" spans="1:7" x14ac:dyDescent="0.2">
      <c r="A28877" s="106"/>
      <c r="B28877" s="106"/>
      <c r="C28877" s="106"/>
      <c r="G28877" s="1"/>
    </row>
    <row r="28878" spans="1:7" x14ac:dyDescent="0.2">
      <c r="A28878" s="106"/>
      <c r="B28878" s="106"/>
      <c r="C28878" s="106"/>
      <c r="G28878" s="1"/>
    </row>
    <row r="28879" spans="1:7" x14ac:dyDescent="0.2">
      <c r="A28879" s="106"/>
      <c r="B28879" s="106"/>
      <c r="C28879" s="106"/>
      <c r="G28879" s="1"/>
    </row>
    <row r="28880" spans="1:7" x14ac:dyDescent="0.2">
      <c r="A28880" s="106"/>
      <c r="B28880" s="106"/>
      <c r="C28880" s="106"/>
      <c r="G28880" s="1"/>
    </row>
    <row r="28881" spans="1:7" x14ac:dyDescent="0.2">
      <c r="A28881" s="106"/>
      <c r="B28881" s="106"/>
      <c r="C28881" s="106"/>
      <c r="G28881" s="1"/>
    </row>
    <row r="28882" spans="1:7" x14ac:dyDescent="0.2">
      <c r="A28882" s="106"/>
      <c r="B28882" s="106"/>
      <c r="C28882" s="106"/>
      <c r="G28882" s="1"/>
    </row>
    <row r="28883" spans="1:7" x14ac:dyDescent="0.2">
      <c r="A28883" s="106"/>
      <c r="B28883" s="106"/>
      <c r="C28883" s="106"/>
      <c r="G28883" s="1"/>
    </row>
    <row r="28884" spans="1:7" x14ac:dyDescent="0.2">
      <c r="A28884" s="106"/>
      <c r="B28884" s="106"/>
      <c r="C28884" s="106"/>
      <c r="G28884" s="1"/>
    </row>
    <row r="28885" spans="1:7" x14ac:dyDescent="0.2">
      <c r="A28885" s="106"/>
      <c r="B28885" s="106"/>
      <c r="C28885" s="106"/>
      <c r="G28885" s="1"/>
    </row>
    <row r="28886" spans="1:7" x14ac:dyDescent="0.2">
      <c r="A28886" s="106"/>
      <c r="B28886" s="106"/>
      <c r="C28886" s="106"/>
      <c r="G28886" s="1"/>
    </row>
    <row r="28887" spans="1:7" x14ac:dyDescent="0.2">
      <c r="A28887" s="106"/>
      <c r="B28887" s="106"/>
      <c r="C28887" s="106"/>
      <c r="G28887" s="1"/>
    </row>
    <row r="28888" spans="1:7" x14ac:dyDescent="0.2">
      <c r="A28888" s="106"/>
      <c r="B28888" s="106"/>
      <c r="C28888" s="106"/>
      <c r="G28888" s="1"/>
    </row>
    <row r="28889" spans="1:7" x14ac:dyDescent="0.2">
      <c r="A28889" s="106"/>
      <c r="B28889" s="106"/>
      <c r="C28889" s="106"/>
      <c r="G28889" s="1"/>
    </row>
    <row r="28890" spans="1:7" x14ac:dyDescent="0.2">
      <c r="A28890" s="106"/>
      <c r="B28890" s="106"/>
      <c r="C28890" s="106"/>
      <c r="G28890" s="1"/>
    </row>
    <row r="28891" spans="1:7" x14ac:dyDescent="0.2">
      <c r="A28891" s="106"/>
      <c r="B28891" s="106"/>
      <c r="C28891" s="106"/>
      <c r="G28891" s="1"/>
    </row>
    <row r="28892" spans="1:7" x14ac:dyDescent="0.2">
      <c r="A28892" s="106"/>
      <c r="B28892" s="106"/>
      <c r="C28892" s="106"/>
      <c r="G28892" s="1"/>
    </row>
    <row r="28893" spans="1:7" x14ac:dyDescent="0.2">
      <c r="A28893" s="106"/>
      <c r="B28893" s="106"/>
      <c r="C28893" s="106"/>
      <c r="G28893" s="1"/>
    </row>
    <row r="28894" spans="1:7" x14ac:dyDescent="0.2">
      <c r="A28894" s="106"/>
      <c r="B28894" s="106"/>
      <c r="C28894" s="106"/>
      <c r="G28894" s="1"/>
    </row>
    <row r="28895" spans="1:7" x14ac:dyDescent="0.2">
      <c r="A28895" s="106"/>
      <c r="B28895" s="106"/>
      <c r="C28895" s="106"/>
      <c r="G28895" s="1"/>
    </row>
    <row r="28896" spans="1:7" x14ac:dyDescent="0.2">
      <c r="A28896" s="106"/>
      <c r="B28896" s="106"/>
      <c r="C28896" s="106"/>
      <c r="G28896" s="1"/>
    </row>
    <row r="28897" spans="1:7" x14ac:dyDescent="0.2">
      <c r="A28897" s="106"/>
      <c r="B28897" s="106"/>
      <c r="C28897" s="106"/>
      <c r="G28897" s="1"/>
    </row>
    <row r="28898" spans="1:7" x14ac:dyDescent="0.2">
      <c r="A28898" s="106"/>
      <c r="B28898" s="106"/>
      <c r="C28898" s="106"/>
      <c r="G28898" s="1"/>
    </row>
    <row r="28899" spans="1:7" x14ac:dyDescent="0.2">
      <c r="A28899" s="106"/>
      <c r="B28899" s="106"/>
      <c r="C28899" s="106"/>
      <c r="G28899" s="1"/>
    </row>
    <row r="28900" spans="1:7" x14ac:dyDescent="0.2">
      <c r="A28900" s="106"/>
      <c r="B28900" s="106"/>
      <c r="C28900" s="106"/>
      <c r="G28900" s="1"/>
    </row>
    <row r="28901" spans="1:7" x14ac:dyDescent="0.2">
      <c r="A28901" s="106"/>
      <c r="B28901" s="106"/>
      <c r="C28901" s="106"/>
      <c r="G28901" s="1"/>
    </row>
    <row r="28902" spans="1:7" x14ac:dyDescent="0.2">
      <c r="A28902" s="106"/>
      <c r="B28902" s="106"/>
      <c r="C28902" s="106"/>
      <c r="G28902" s="1"/>
    </row>
    <row r="28903" spans="1:7" x14ac:dyDescent="0.2">
      <c r="A28903" s="106"/>
      <c r="B28903" s="106"/>
      <c r="C28903" s="106"/>
      <c r="G28903" s="1"/>
    </row>
    <row r="28904" spans="1:7" x14ac:dyDescent="0.2">
      <c r="A28904" s="106"/>
      <c r="B28904" s="106"/>
      <c r="C28904" s="106"/>
      <c r="G28904" s="1"/>
    </row>
    <row r="28905" spans="1:7" x14ac:dyDescent="0.2">
      <c r="A28905" s="106"/>
      <c r="B28905" s="106"/>
      <c r="C28905" s="106"/>
      <c r="G28905" s="1"/>
    </row>
    <row r="28906" spans="1:7" x14ac:dyDescent="0.2">
      <c r="A28906" s="106"/>
      <c r="B28906" s="106"/>
      <c r="C28906" s="106"/>
      <c r="G28906" s="1"/>
    </row>
    <row r="28907" spans="1:7" x14ac:dyDescent="0.2">
      <c r="A28907" s="106"/>
      <c r="B28907" s="106"/>
      <c r="C28907" s="106"/>
      <c r="G28907" s="1"/>
    </row>
    <row r="28908" spans="1:7" x14ac:dyDescent="0.2">
      <c r="A28908" s="106"/>
      <c r="B28908" s="106"/>
      <c r="C28908" s="106"/>
      <c r="G28908" s="1"/>
    </row>
    <row r="28909" spans="1:7" x14ac:dyDescent="0.2">
      <c r="A28909" s="106"/>
      <c r="B28909" s="106"/>
      <c r="C28909" s="106"/>
      <c r="G28909" s="1"/>
    </row>
    <row r="28910" spans="1:7" x14ac:dyDescent="0.2">
      <c r="A28910" s="106"/>
      <c r="B28910" s="106"/>
      <c r="C28910" s="106"/>
      <c r="G28910" s="1"/>
    </row>
    <row r="28911" spans="1:7" x14ac:dyDescent="0.2">
      <c r="A28911" s="106"/>
      <c r="B28911" s="106"/>
      <c r="C28911" s="106"/>
      <c r="G28911" s="1"/>
    </row>
    <row r="28912" spans="1:7" x14ac:dyDescent="0.2">
      <c r="A28912" s="106"/>
      <c r="B28912" s="106"/>
      <c r="C28912" s="106"/>
      <c r="G28912" s="1"/>
    </row>
    <row r="28913" spans="1:7" x14ac:dyDescent="0.2">
      <c r="A28913" s="106"/>
      <c r="B28913" s="106"/>
      <c r="C28913" s="106"/>
      <c r="G28913" s="1"/>
    </row>
    <row r="28914" spans="1:7" x14ac:dyDescent="0.2">
      <c r="A28914" s="106"/>
      <c r="B28914" s="106"/>
      <c r="C28914" s="106"/>
      <c r="G28914" s="1"/>
    </row>
    <row r="28915" spans="1:7" x14ac:dyDescent="0.2">
      <c r="A28915" s="106"/>
      <c r="B28915" s="106"/>
      <c r="C28915" s="106"/>
      <c r="G28915" s="1"/>
    </row>
    <row r="28916" spans="1:7" x14ac:dyDescent="0.2">
      <c r="A28916" s="106"/>
      <c r="B28916" s="106"/>
      <c r="C28916" s="106"/>
      <c r="G28916" s="1"/>
    </row>
    <row r="28917" spans="1:7" x14ac:dyDescent="0.2">
      <c r="A28917" s="106"/>
      <c r="B28917" s="106"/>
      <c r="C28917" s="106"/>
      <c r="G28917" s="1"/>
    </row>
    <row r="28918" spans="1:7" x14ac:dyDescent="0.2">
      <c r="A28918" s="106"/>
      <c r="B28918" s="106"/>
      <c r="C28918" s="106"/>
      <c r="G28918" s="1"/>
    </row>
    <row r="28919" spans="1:7" x14ac:dyDescent="0.2">
      <c r="A28919" s="106"/>
      <c r="B28919" s="106"/>
      <c r="C28919" s="106"/>
      <c r="G28919" s="1"/>
    </row>
    <row r="28920" spans="1:7" x14ac:dyDescent="0.2">
      <c r="A28920" s="106"/>
      <c r="B28920" s="106"/>
      <c r="C28920" s="106"/>
      <c r="G28920" s="1"/>
    </row>
    <row r="28921" spans="1:7" x14ac:dyDescent="0.2">
      <c r="A28921" s="106"/>
      <c r="B28921" s="106"/>
      <c r="C28921" s="106"/>
    </row>
    <row r="28922" spans="1:7" x14ac:dyDescent="0.2">
      <c r="A28922" s="106"/>
      <c r="B28922" s="106"/>
      <c r="C28922" s="106"/>
    </row>
    <row r="28923" spans="1:7" x14ac:dyDescent="0.2">
      <c r="A28923" s="106"/>
      <c r="B28923" s="106"/>
      <c r="C28923" s="106"/>
    </row>
    <row r="28924" spans="1:7" x14ac:dyDescent="0.2">
      <c r="A28924" s="106"/>
      <c r="B28924" s="106"/>
      <c r="C28924" s="106"/>
    </row>
    <row r="28925" spans="1:7" x14ac:dyDescent="0.2">
      <c r="A28925" s="106"/>
      <c r="B28925" s="106"/>
      <c r="C28925" s="106"/>
    </row>
    <row r="28926" spans="1:7" x14ac:dyDescent="0.2">
      <c r="A28926" s="106"/>
      <c r="B28926" s="106"/>
      <c r="C28926" s="106"/>
      <c r="G28926" s="1"/>
    </row>
    <row r="28927" spans="1:7" x14ac:dyDescent="0.2">
      <c r="A28927" s="106"/>
      <c r="B28927" s="106"/>
      <c r="C28927" s="106"/>
      <c r="G28927" s="1"/>
    </row>
    <row r="28928" spans="1:7" x14ac:dyDescent="0.2">
      <c r="A28928" s="106"/>
      <c r="B28928" s="106"/>
      <c r="C28928" s="106"/>
      <c r="G28928" s="1"/>
    </row>
    <row r="28929" spans="1:7" x14ac:dyDescent="0.2">
      <c r="A28929" s="106"/>
      <c r="B28929" s="106"/>
      <c r="C28929" s="106"/>
      <c r="G28929" s="1"/>
    </row>
    <row r="28930" spans="1:7" x14ac:dyDescent="0.2">
      <c r="A28930" s="106"/>
      <c r="B28930" s="106"/>
      <c r="C28930" s="106"/>
      <c r="G28930" s="1"/>
    </row>
    <row r="28931" spans="1:7" x14ac:dyDescent="0.2">
      <c r="A28931" s="106"/>
      <c r="B28931" s="106"/>
      <c r="C28931" s="106"/>
      <c r="G28931" s="1"/>
    </row>
    <row r="28932" spans="1:7" x14ac:dyDescent="0.2">
      <c r="A28932" s="106"/>
      <c r="B28932" s="106"/>
      <c r="C28932" s="106"/>
      <c r="G28932" s="1"/>
    </row>
    <row r="28933" spans="1:7" x14ac:dyDescent="0.2">
      <c r="A28933" s="106"/>
      <c r="B28933" s="106"/>
      <c r="C28933" s="106"/>
    </row>
    <row r="28934" spans="1:7" x14ac:dyDescent="0.2">
      <c r="A28934" s="106"/>
      <c r="B28934" s="106"/>
      <c r="C28934" s="106"/>
      <c r="G28934" s="1"/>
    </row>
    <row r="28935" spans="1:7" x14ac:dyDescent="0.2">
      <c r="A28935" s="106"/>
      <c r="B28935" s="106"/>
      <c r="C28935" s="106"/>
      <c r="G28935" s="1"/>
    </row>
    <row r="28936" spans="1:7" x14ac:dyDescent="0.2">
      <c r="A28936" s="106"/>
      <c r="B28936" s="106"/>
      <c r="C28936" s="106"/>
      <c r="G28936" s="1"/>
    </row>
    <row r="28937" spans="1:7" x14ac:dyDescent="0.2">
      <c r="A28937" s="106"/>
      <c r="B28937" s="106"/>
      <c r="C28937" s="106"/>
      <c r="G28937" s="1"/>
    </row>
    <row r="28938" spans="1:7" x14ac:dyDescent="0.2">
      <c r="A28938" s="106"/>
      <c r="B28938" s="106"/>
      <c r="C28938" s="106"/>
      <c r="G28938" s="1"/>
    </row>
    <row r="28939" spans="1:7" x14ac:dyDescent="0.2">
      <c r="A28939" s="106"/>
      <c r="B28939" s="106"/>
      <c r="C28939" s="106"/>
      <c r="G28939" s="1"/>
    </row>
    <row r="28940" spans="1:7" x14ac:dyDescent="0.2">
      <c r="A28940" s="106"/>
      <c r="B28940" s="106"/>
      <c r="C28940" s="106"/>
      <c r="G28940" s="1"/>
    </row>
    <row r="28941" spans="1:7" x14ac:dyDescent="0.2">
      <c r="A28941" s="106"/>
      <c r="B28941" s="106"/>
      <c r="C28941" s="106"/>
      <c r="G28941" s="1"/>
    </row>
    <row r="28942" spans="1:7" x14ac:dyDescent="0.2">
      <c r="A28942" s="106"/>
      <c r="B28942" s="106"/>
      <c r="C28942" s="106"/>
      <c r="G28942" s="1"/>
    </row>
    <row r="28943" spans="1:7" x14ac:dyDescent="0.2">
      <c r="A28943" s="106"/>
      <c r="B28943" s="106"/>
      <c r="C28943" s="106"/>
      <c r="G28943" s="1"/>
    </row>
    <row r="28944" spans="1:7" x14ac:dyDescent="0.2">
      <c r="A28944" s="106"/>
      <c r="B28944" s="106"/>
      <c r="C28944" s="106"/>
      <c r="G28944" s="1"/>
    </row>
    <row r="28945" spans="1:7" x14ac:dyDescent="0.2">
      <c r="A28945" s="106"/>
      <c r="B28945" s="106"/>
      <c r="C28945" s="106"/>
      <c r="G28945" s="1"/>
    </row>
    <row r="28946" spans="1:7" x14ac:dyDescent="0.2">
      <c r="A28946" s="106"/>
      <c r="B28946" s="106"/>
      <c r="C28946" s="106"/>
      <c r="G28946" s="1"/>
    </row>
    <row r="28947" spans="1:7" x14ac:dyDescent="0.2">
      <c r="A28947" s="106"/>
      <c r="B28947" s="106"/>
      <c r="C28947" s="106"/>
      <c r="G28947" s="1"/>
    </row>
    <row r="28948" spans="1:7" x14ac:dyDescent="0.2">
      <c r="A28948" s="106"/>
      <c r="B28948" s="106"/>
      <c r="C28948" s="106"/>
      <c r="G28948" s="1"/>
    </row>
    <row r="28949" spans="1:7" x14ac:dyDescent="0.2">
      <c r="A28949" s="106"/>
      <c r="B28949" s="106"/>
      <c r="C28949" s="106"/>
      <c r="G28949" s="1"/>
    </row>
    <row r="28950" spans="1:7" x14ac:dyDescent="0.2">
      <c r="A28950" s="106"/>
      <c r="B28950" s="106"/>
      <c r="C28950" s="106"/>
      <c r="G28950" s="1"/>
    </row>
    <row r="28951" spans="1:7" x14ac:dyDescent="0.2">
      <c r="A28951" s="106"/>
      <c r="B28951" s="106"/>
      <c r="C28951" s="106"/>
      <c r="G28951" s="1"/>
    </row>
    <row r="28952" spans="1:7" x14ac:dyDescent="0.2">
      <c r="A28952" s="106"/>
      <c r="B28952" s="106"/>
      <c r="C28952" s="106"/>
      <c r="G28952" s="1"/>
    </row>
    <row r="28953" spans="1:7" x14ac:dyDescent="0.2">
      <c r="A28953" s="106"/>
      <c r="B28953" s="106"/>
      <c r="C28953" s="106"/>
      <c r="G28953" s="1"/>
    </row>
    <row r="28954" spans="1:7" x14ac:dyDescent="0.2">
      <c r="A28954" s="106"/>
      <c r="B28954" s="106"/>
      <c r="C28954" s="106"/>
      <c r="G28954" s="1"/>
    </row>
    <row r="28955" spans="1:7" x14ac:dyDescent="0.2">
      <c r="A28955" s="106"/>
      <c r="B28955" s="106"/>
      <c r="C28955" s="106"/>
      <c r="G28955" s="1"/>
    </row>
    <row r="28956" spans="1:7" x14ac:dyDescent="0.2">
      <c r="A28956" s="106"/>
      <c r="B28956" s="106"/>
      <c r="C28956" s="106"/>
      <c r="G28956" s="1"/>
    </row>
    <row r="28957" spans="1:7" x14ac:dyDescent="0.2">
      <c r="A28957" s="106"/>
      <c r="B28957" s="106"/>
      <c r="C28957" s="106"/>
      <c r="G28957" s="1"/>
    </row>
    <row r="28958" spans="1:7" x14ac:dyDescent="0.2">
      <c r="A28958" s="106"/>
      <c r="B28958" s="106"/>
      <c r="C28958" s="106"/>
      <c r="G28958" s="1"/>
    </row>
    <row r="28959" spans="1:7" x14ac:dyDescent="0.2">
      <c r="A28959" s="106"/>
      <c r="B28959" s="106"/>
      <c r="C28959" s="106"/>
      <c r="G28959" s="1"/>
    </row>
    <row r="28960" spans="1:7" x14ac:dyDescent="0.2">
      <c r="A28960" s="106"/>
      <c r="B28960" s="106"/>
      <c r="C28960" s="106"/>
      <c r="G28960" s="1"/>
    </row>
    <row r="28961" spans="1:7" x14ac:dyDescent="0.2">
      <c r="A28961" s="106"/>
      <c r="B28961" s="106"/>
      <c r="C28961" s="106"/>
      <c r="G28961" s="1"/>
    </row>
    <row r="28962" spans="1:7" x14ac:dyDescent="0.2">
      <c r="A28962" s="106"/>
      <c r="B28962" s="106"/>
      <c r="C28962" s="106"/>
      <c r="G28962" s="1"/>
    </row>
    <row r="28963" spans="1:7" x14ac:dyDescent="0.2">
      <c r="A28963" s="106"/>
      <c r="B28963" s="106"/>
      <c r="C28963" s="106"/>
      <c r="G28963" s="1"/>
    </row>
    <row r="28964" spans="1:7" x14ac:dyDescent="0.2">
      <c r="A28964" s="106"/>
      <c r="B28964" s="106"/>
      <c r="C28964" s="106"/>
      <c r="G28964" s="1"/>
    </row>
    <row r="28965" spans="1:7" x14ac:dyDescent="0.2">
      <c r="A28965" s="106"/>
      <c r="B28965" s="106"/>
      <c r="C28965" s="106"/>
      <c r="G28965" s="1"/>
    </row>
    <row r="28966" spans="1:7" x14ac:dyDescent="0.2">
      <c r="A28966" s="106"/>
      <c r="B28966" s="106"/>
      <c r="C28966" s="106"/>
      <c r="G28966" s="1"/>
    </row>
    <row r="28967" spans="1:7" x14ac:dyDescent="0.2">
      <c r="A28967" s="106"/>
      <c r="B28967" s="106"/>
      <c r="C28967" s="106"/>
      <c r="G28967" s="1"/>
    </row>
    <row r="28968" spans="1:7" x14ac:dyDescent="0.2">
      <c r="A28968" s="106"/>
      <c r="B28968" s="106"/>
      <c r="C28968" s="106"/>
      <c r="G28968" s="1"/>
    </row>
    <row r="28969" spans="1:7" x14ac:dyDescent="0.2">
      <c r="A28969" s="106"/>
      <c r="B28969" s="106"/>
      <c r="C28969" s="106"/>
      <c r="G28969" s="1"/>
    </row>
    <row r="28970" spans="1:7" x14ac:dyDescent="0.2">
      <c r="A28970" s="106"/>
      <c r="B28970" s="106"/>
      <c r="C28970" s="106"/>
      <c r="G28970" s="1"/>
    </row>
    <row r="28971" spans="1:7" x14ac:dyDescent="0.2">
      <c r="A28971" s="106"/>
      <c r="B28971" s="106"/>
      <c r="C28971" s="106"/>
      <c r="G28971" s="1"/>
    </row>
    <row r="28972" spans="1:7" x14ac:dyDescent="0.2">
      <c r="A28972" s="106"/>
      <c r="B28972" s="106"/>
      <c r="C28972" s="106"/>
      <c r="G28972" s="1"/>
    </row>
    <row r="28973" spans="1:7" x14ac:dyDescent="0.2">
      <c r="A28973" s="106"/>
      <c r="B28973" s="106"/>
      <c r="C28973" s="106"/>
      <c r="G28973" s="1"/>
    </row>
    <row r="28974" spans="1:7" x14ac:dyDescent="0.2">
      <c r="A28974" s="106"/>
      <c r="B28974" s="106"/>
      <c r="C28974" s="106"/>
      <c r="G28974" s="1"/>
    </row>
    <row r="28975" spans="1:7" x14ac:dyDescent="0.2">
      <c r="A28975" s="106"/>
      <c r="B28975" s="106"/>
      <c r="C28975" s="106"/>
      <c r="G28975" s="1"/>
    </row>
    <row r="28976" spans="1:7" x14ac:dyDescent="0.2">
      <c r="A28976" s="106"/>
      <c r="B28976" s="106"/>
      <c r="C28976" s="106"/>
      <c r="G28976" s="1"/>
    </row>
    <row r="28977" spans="1:7" x14ac:dyDescent="0.2">
      <c r="A28977" s="106"/>
      <c r="B28977" s="106"/>
      <c r="C28977" s="106"/>
      <c r="G28977" s="1"/>
    </row>
    <row r="28978" spans="1:7" x14ac:dyDescent="0.2">
      <c r="A28978" s="106"/>
      <c r="B28978" s="106"/>
      <c r="C28978" s="106"/>
      <c r="G28978" s="1"/>
    </row>
    <row r="28979" spans="1:7" x14ac:dyDescent="0.2">
      <c r="A28979" s="106"/>
      <c r="B28979" s="106"/>
      <c r="C28979" s="106"/>
      <c r="G28979" s="1"/>
    </row>
    <row r="28980" spans="1:7" x14ac:dyDescent="0.2">
      <c r="A28980" s="106"/>
      <c r="B28980" s="106"/>
      <c r="C28980" s="106"/>
      <c r="G28980" s="1"/>
    </row>
    <row r="28981" spans="1:7" x14ac:dyDescent="0.2">
      <c r="A28981" s="106"/>
      <c r="B28981" s="106"/>
      <c r="C28981" s="106"/>
      <c r="G28981" s="1"/>
    </row>
    <row r="28982" spans="1:7" x14ac:dyDescent="0.2">
      <c r="A28982" s="106"/>
      <c r="B28982" s="106"/>
      <c r="C28982" s="106"/>
      <c r="G28982" s="1"/>
    </row>
    <row r="28983" spans="1:7" x14ac:dyDescent="0.2">
      <c r="A28983" s="106"/>
      <c r="B28983" s="106"/>
      <c r="C28983" s="106"/>
      <c r="G28983" s="1"/>
    </row>
    <row r="28984" spans="1:7" x14ac:dyDescent="0.2">
      <c r="A28984" s="106"/>
      <c r="B28984" s="106"/>
      <c r="C28984" s="106"/>
      <c r="G28984" s="1"/>
    </row>
    <row r="28985" spans="1:7" x14ac:dyDescent="0.2">
      <c r="A28985" s="106"/>
      <c r="B28985" s="106"/>
      <c r="C28985" s="106"/>
      <c r="G28985" s="1"/>
    </row>
    <row r="28986" spans="1:7" x14ac:dyDescent="0.2">
      <c r="A28986" s="106"/>
      <c r="B28986" s="106"/>
      <c r="C28986" s="106"/>
      <c r="G28986" s="1"/>
    </row>
    <row r="28987" spans="1:7" x14ac:dyDescent="0.2">
      <c r="A28987" s="106"/>
      <c r="B28987" s="106"/>
      <c r="C28987" s="106"/>
      <c r="G28987" s="1"/>
    </row>
    <row r="28988" spans="1:7" x14ac:dyDescent="0.2">
      <c r="A28988" s="106"/>
      <c r="B28988" s="106"/>
      <c r="C28988" s="106"/>
      <c r="G28988" s="1"/>
    </row>
    <row r="28989" spans="1:7" x14ac:dyDescent="0.2">
      <c r="A28989" s="106"/>
      <c r="B28989" s="106"/>
      <c r="C28989" s="106"/>
      <c r="G28989" s="1"/>
    </row>
    <row r="28990" spans="1:7" x14ac:dyDescent="0.2">
      <c r="A28990" s="106"/>
      <c r="B28990" s="106"/>
      <c r="C28990" s="106"/>
      <c r="G28990" s="1"/>
    </row>
    <row r="28991" spans="1:7" x14ac:dyDescent="0.2">
      <c r="A28991" s="106"/>
      <c r="B28991" s="106"/>
      <c r="C28991" s="106"/>
      <c r="G28991" s="1"/>
    </row>
    <row r="28992" spans="1:7" x14ac:dyDescent="0.2">
      <c r="A28992" s="106"/>
      <c r="B28992" s="106"/>
      <c r="C28992" s="106"/>
      <c r="G28992" s="1"/>
    </row>
    <row r="28993" spans="1:7" x14ac:dyDescent="0.2">
      <c r="A28993" s="106"/>
      <c r="B28993" s="106"/>
      <c r="C28993" s="106"/>
      <c r="G28993" s="1"/>
    </row>
    <row r="28994" spans="1:7" x14ac:dyDescent="0.2">
      <c r="A28994" s="106"/>
      <c r="B28994" s="106"/>
      <c r="C28994" s="106"/>
      <c r="G28994" s="1"/>
    </row>
    <row r="28995" spans="1:7" x14ac:dyDescent="0.2">
      <c r="A28995" s="106"/>
      <c r="B28995" s="106"/>
      <c r="C28995" s="106"/>
      <c r="G28995" s="1"/>
    </row>
    <row r="28996" spans="1:7" x14ac:dyDescent="0.2">
      <c r="A28996" s="106"/>
      <c r="B28996" s="106"/>
      <c r="C28996" s="106"/>
      <c r="G28996" s="1"/>
    </row>
    <row r="28997" spans="1:7" x14ac:dyDescent="0.2">
      <c r="A28997" s="106"/>
      <c r="B28997" s="106"/>
      <c r="C28997" s="106"/>
      <c r="G28997" s="1"/>
    </row>
    <row r="28998" spans="1:7" x14ac:dyDescent="0.2">
      <c r="A28998" s="106"/>
      <c r="B28998" s="106"/>
      <c r="C28998" s="106"/>
      <c r="G28998" s="1"/>
    </row>
    <row r="28999" spans="1:7" x14ac:dyDescent="0.2">
      <c r="A28999" s="106"/>
      <c r="B28999" s="106"/>
      <c r="C28999" s="106"/>
      <c r="G28999" s="1"/>
    </row>
    <row r="29000" spans="1:7" x14ac:dyDescent="0.2">
      <c r="A29000" s="106"/>
      <c r="B29000" s="106"/>
      <c r="C29000" s="106"/>
      <c r="G29000" s="1"/>
    </row>
    <row r="29001" spans="1:7" x14ac:dyDescent="0.2">
      <c r="A29001" s="106"/>
      <c r="B29001" s="106"/>
      <c r="C29001" s="106"/>
      <c r="G29001" s="1"/>
    </row>
    <row r="29002" spans="1:7" x14ac:dyDescent="0.2">
      <c r="A29002" s="106"/>
      <c r="B29002" s="106"/>
      <c r="C29002" s="106"/>
      <c r="G29002" s="1"/>
    </row>
    <row r="29003" spans="1:7" x14ac:dyDescent="0.2">
      <c r="A29003" s="106"/>
      <c r="B29003" s="106"/>
      <c r="C29003" s="106"/>
      <c r="G29003" s="1"/>
    </row>
    <row r="29004" spans="1:7" x14ac:dyDescent="0.2">
      <c r="A29004" s="106"/>
      <c r="B29004" s="106"/>
      <c r="C29004" s="106"/>
      <c r="G29004" s="1"/>
    </row>
    <row r="29005" spans="1:7" x14ac:dyDescent="0.2">
      <c r="A29005" s="106"/>
      <c r="B29005" s="106"/>
      <c r="C29005" s="106"/>
      <c r="G29005" s="1"/>
    </row>
    <row r="29006" spans="1:7" x14ac:dyDescent="0.2">
      <c r="A29006" s="106"/>
      <c r="B29006" s="106"/>
      <c r="C29006" s="106"/>
    </row>
    <row r="29007" spans="1:7" x14ac:dyDescent="0.2">
      <c r="A29007" s="106"/>
      <c r="B29007" s="106"/>
      <c r="C29007" s="106"/>
      <c r="G29007" s="1"/>
    </row>
    <row r="29008" spans="1:7" x14ac:dyDescent="0.2">
      <c r="A29008" s="106"/>
      <c r="B29008" s="106"/>
      <c r="C29008" s="106"/>
      <c r="G29008" s="1"/>
    </row>
    <row r="29009" spans="1:7" x14ac:dyDescent="0.2">
      <c r="A29009" s="106"/>
      <c r="B29009" s="106"/>
      <c r="C29009" s="106"/>
    </row>
    <row r="29010" spans="1:7" x14ac:dyDescent="0.2">
      <c r="A29010" s="106"/>
      <c r="B29010" s="106"/>
      <c r="C29010" s="106"/>
      <c r="G29010" s="1"/>
    </row>
    <row r="29011" spans="1:7" x14ac:dyDescent="0.2">
      <c r="A29011" s="106"/>
      <c r="B29011" s="106"/>
      <c r="C29011" s="106"/>
      <c r="G29011" s="1"/>
    </row>
    <row r="29012" spans="1:7" x14ac:dyDescent="0.2">
      <c r="A29012" s="106"/>
      <c r="B29012" s="106"/>
      <c r="C29012" s="106"/>
      <c r="G29012" s="1"/>
    </row>
    <row r="29013" spans="1:7" x14ac:dyDescent="0.2">
      <c r="A29013" s="106"/>
      <c r="B29013" s="106"/>
      <c r="C29013" s="106"/>
    </row>
    <row r="29014" spans="1:7" x14ac:dyDescent="0.2">
      <c r="A29014" s="106"/>
      <c r="B29014" s="106"/>
      <c r="C29014" s="106"/>
      <c r="G29014" s="1"/>
    </row>
    <row r="29015" spans="1:7" x14ac:dyDescent="0.2">
      <c r="A29015" s="106"/>
      <c r="B29015" s="106"/>
      <c r="C29015" s="106"/>
      <c r="G29015" s="1"/>
    </row>
    <row r="29016" spans="1:7" x14ac:dyDescent="0.2">
      <c r="A29016" s="106"/>
      <c r="B29016" s="106"/>
      <c r="C29016" s="106"/>
      <c r="G29016" s="1"/>
    </row>
    <row r="29017" spans="1:7" x14ac:dyDescent="0.2">
      <c r="A29017" s="106"/>
      <c r="B29017" s="106"/>
      <c r="C29017" s="106"/>
      <c r="G29017" s="1"/>
    </row>
    <row r="29018" spans="1:7" x14ac:dyDescent="0.2">
      <c r="A29018" s="106"/>
      <c r="B29018" s="106"/>
      <c r="C29018" s="106"/>
      <c r="G29018" s="1"/>
    </row>
    <row r="29019" spans="1:7" x14ac:dyDescent="0.2">
      <c r="A29019" s="106"/>
      <c r="B29019" s="106"/>
      <c r="C29019" s="106"/>
      <c r="G29019" s="1"/>
    </row>
    <row r="29020" spans="1:7" x14ac:dyDescent="0.2">
      <c r="A29020" s="106"/>
      <c r="B29020" s="106"/>
      <c r="C29020" s="106"/>
      <c r="G29020" s="1"/>
    </row>
    <row r="29021" spans="1:7" x14ac:dyDescent="0.2">
      <c r="A29021" s="106"/>
      <c r="B29021" s="106"/>
      <c r="C29021" s="106"/>
      <c r="G29021" s="1"/>
    </row>
    <row r="29022" spans="1:7" x14ac:dyDescent="0.2">
      <c r="A29022" s="106"/>
      <c r="B29022" s="106"/>
      <c r="C29022" s="106"/>
      <c r="G29022" s="1"/>
    </row>
    <row r="29023" spans="1:7" x14ac:dyDescent="0.2">
      <c r="A29023" s="106"/>
      <c r="B29023" s="106"/>
      <c r="C29023" s="106"/>
      <c r="G29023" s="1"/>
    </row>
    <row r="29024" spans="1:7" x14ac:dyDescent="0.2">
      <c r="A29024" s="106"/>
      <c r="B29024" s="106"/>
      <c r="C29024" s="106"/>
      <c r="G29024" s="1"/>
    </row>
    <row r="29025" spans="1:7" x14ac:dyDescent="0.2">
      <c r="A29025" s="106"/>
      <c r="B29025" s="106"/>
      <c r="C29025" s="106"/>
      <c r="G29025" s="1"/>
    </row>
    <row r="29026" spans="1:7" x14ac:dyDescent="0.2">
      <c r="A29026" s="106"/>
      <c r="B29026" s="106"/>
      <c r="C29026" s="106"/>
      <c r="G29026" s="1"/>
    </row>
    <row r="29027" spans="1:7" x14ac:dyDescent="0.2">
      <c r="A29027" s="106"/>
      <c r="B29027" s="106"/>
      <c r="C29027" s="106"/>
      <c r="G29027" s="1"/>
    </row>
    <row r="29028" spans="1:7" x14ac:dyDescent="0.2">
      <c r="A29028" s="106"/>
      <c r="B29028" s="106"/>
      <c r="C29028" s="106"/>
      <c r="G29028" s="1"/>
    </row>
    <row r="29029" spans="1:7" x14ac:dyDescent="0.2">
      <c r="A29029" s="106"/>
      <c r="B29029" s="106"/>
      <c r="C29029" s="106"/>
      <c r="G29029" s="1"/>
    </row>
    <row r="29030" spans="1:7" x14ac:dyDescent="0.2">
      <c r="A29030" s="106"/>
      <c r="B29030" s="106"/>
      <c r="C29030" s="106"/>
      <c r="G29030" s="1"/>
    </row>
    <row r="29031" spans="1:7" x14ac:dyDescent="0.2">
      <c r="A29031" s="106"/>
      <c r="B29031" s="106"/>
      <c r="C29031" s="106"/>
      <c r="G29031" s="1"/>
    </row>
    <row r="29032" spans="1:7" x14ac:dyDescent="0.2">
      <c r="A29032" s="106"/>
      <c r="B29032" s="106"/>
      <c r="C29032" s="106"/>
      <c r="G29032" s="1"/>
    </row>
    <row r="29033" spans="1:7" x14ac:dyDescent="0.2">
      <c r="A29033" s="106"/>
      <c r="B29033" s="106"/>
      <c r="C29033" s="106"/>
      <c r="G29033" s="1"/>
    </row>
    <row r="29034" spans="1:7" x14ac:dyDescent="0.2">
      <c r="A29034" s="106"/>
      <c r="B29034" s="106"/>
      <c r="C29034" s="106"/>
      <c r="G29034" s="1"/>
    </row>
    <row r="29035" spans="1:7" x14ac:dyDescent="0.2">
      <c r="A29035" s="106"/>
      <c r="B29035" s="106"/>
      <c r="C29035" s="106"/>
      <c r="G29035" s="1"/>
    </row>
    <row r="29036" spans="1:7" x14ac:dyDescent="0.2">
      <c r="A29036" s="106"/>
      <c r="B29036" s="106"/>
      <c r="C29036" s="106"/>
      <c r="G29036" s="1"/>
    </row>
    <row r="29037" spans="1:7" x14ac:dyDescent="0.2">
      <c r="A29037" s="106"/>
      <c r="B29037" s="106"/>
      <c r="C29037" s="106"/>
      <c r="G29037" s="1"/>
    </row>
    <row r="29038" spans="1:7" x14ac:dyDescent="0.2">
      <c r="A29038" s="106"/>
      <c r="B29038" s="106"/>
      <c r="C29038" s="106"/>
      <c r="G29038" s="1"/>
    </row>
    <row r="29039" spans="1:7" x14ac:dyDescent="0.2">
      <c r="A29039" s="106"/>
      <c r="B29039" s="106"/>
      <c r="C29039" s="106"/>
      <c r="G29039" s="1"/>
    </row>
    <row r="29040" spans="1:7" x14ac:dyDescent="0.2">
      <c r="A29040" s="106"/>
      <c r="B29040" s="106"/>
      <c r="C29040" s="106"/>
      <c r="G29040" s="1"/>
    </row>
    <row r="29041" spans="1:7" x14ac:dyDescent="0.2">
      <c r="A29041" s="106"/>
      <c r="B29041" s="106"/>
      <c r="C29041" s="106"/>
      <c r="G29041" s="1"/>
    </row>
    <row r="29042" spans="1:7" x14ac:dyDescent="0.2">
      <c r="A29042" s="106"/>
      <c r="B29042" s="106"/>
      <c r="C29042" s="106"/>
      <c r="G29042" s="1"/>
    </row>
    <row r="29043" spans="1:7" x14ac:dyDescent="0.2">
      <c r="A29043" s="106"/>
      <c r="B29043" s="106"/>
      <c r="C29043" s="106"/>
      <c r="G29043" s="1"/>
    </row>
    <row r="29044" spans="1:7" x14ac:dyDescent="0.2">
      <c r="A29044" s="106"/>
      <c r="B29044" s="106"/>
      <c r="C29044" s="106"/>
      <c r="G29044" s="1"/>
    </row>
    <row r="29045" spans="1:7" x14ac:dyDescent="0.2">
      <c r="A29045" s="106"/>
      <c r="B29045" s="106"/>
      <c r="C29045" s="106"/>
      <c r="G29045" s="1"/>
    </row>
    <row r="29046" spans="1:7" x14ac:dyDescent="0.2">
      <c r="A29046" s="106"/>
      <c r="B29046" s="106"/>
      <c r="C29046" s="106"/>
      <c r="G29046" s="1"/>
    </row>
    <row r="29047" spans="1:7" x14ac:dyDescent="0.2">
      <c r="A29047" s="106"/>
      <c r="B29047" s="106"/>
      <c r="C29047" s="106"/>
      <c r="G29047" s="1"/>
    </row>
    <row r="29048" spans="1:7" x14ac:dyDescent="0.2">
      <c r="A29048" s="106"/>
      <c r="B29048" s="106"/>
      <c r="C29048" s="106"/>
      <c r="G29048" s="1"/>
    </row>
    <row r="29049" spans="1:7" x14ac:dyDescent="0.2">
      <c r="A29049" s="106"/>
      <c r="B29049" s="106"/>
      <c r="C29049" s="106"/>
      <c r="G29049" s="1"/>
    </row>
    <row r="29050" spans="1:7" x14ac:dyDescent="0.2">
      <c r="A29050" s="106"/>
      <c r="B29050" s="106"/>
      <c r="C29050" s="106"/>
      <c r="G29050" s="1"/>
    </row>
    <row r="29051" spans="1:7" x14ac:dyDescent="0.2">
      <c r="A29051" s="106"/>
      <c r="B29051" s="106"/>
      <c r="C29051" s="106"/>
      <c r="G29051" s="1"/>
    </row>
    <row r="29052" spans="1:7" x14ac:dyDescent="0.2">
      <c r="A29052" s="106"/>
      <c r="B29052" s="106"/>
      <c r="C29052" s="106"/>
      <c r="G29052" s="1"/>
    </row>
    <row r="29053" spans="1:7" x14ac:dyDescent="0.2">
      <c r="A29053" s="106"/>
      <c r="B29053" s="106"/>
      <c r="C29053" s="106"/>
      <c r="G29053" s="1"/>
    </row>
    <row r="29054" spans="1:7" x14ac:dyDescent="0.2">
      <c r="A29054" s="106"/>
      <c r="B29054" s="106"/>
      <c r="C29054" s="106"/>
      <c r="G29054" s="1"/>
    </row>
    <row r="29055" spans="1:7" x14ac:dyDescent="0.2">
      <c r="A29055" s="106"/>
      <c r="B29055" s="106"/>
      <c r="C29055" s="106"/>
      <c r="G29055" s="1"/>
    </row>
    <row r="29056" spans="1:7" x14ac:dyDescent="0.2">
      <c r="A29056" s="106"/>
      <c r="B29056" s="106"/>
      <c r="C29056" s="106"/>
      <c r="G29056" s="1"/>
    </row>
    <row r="29057" spans="1:7" x14ac:dyDescent="0.2">
      <c r="A29057" s="106"/>
      <c r="B29057" s="106"/>
      <c r="C29057" s="106"/>
      <c r="G29057" s="1"/>
    </row>
    <row r="29058" spans="1:7" x14ac:dyDescent="0.2">
      <c r="A29058" s="106"/>
      <c r="B29058" s="106"/>
      <c r="C29058" s="106"/>
      <c r="G29058" s="1"/>
    </row>
    <row r="29059" spans="1:7" x14ac:dyDescent="0.2">
      <c r="A29059" s="106"/>
      <c r="B29059" s="106"/>
      <c r="C29059" s="106"/>
      <c r="G29059" s="1"/>
    </row>
    <row r="29060" spans="1:7" x14ac:dyDescent="0.2">
      <c r="A29060" s="106"/>
      <c r="B29060" s="106"/>
      <c r="C29060" s="106"/>
      <c r="G29060" s="1"/>
    </row>
    <row r="29061" spans="1:7" x14ac:dyDescent="0.2">
      <c r="A29061" s="106"/>
      <c r="B29061" s="106"/>
      <c r="C29061" s="106"/>
      <c r="G29061" s="1"/>
    </row>
    <row r="29062" spans="1:7" x14ac:dyDescent="0.2">
      <c r="A29062" s="106"/>
      <c r="B29062" s="106"/>
      <c r="C29062" s="106"/>
      <c r="G29062" s="1"/>
    </row>
    <row r="29063" spans="1:7" x14ac:dyDescent="0.2">
      <c r="A29063" s="106"/>
      <c r="B29063" s="106"/>
      <c r="C29063" s="106"/>
      <c r="G29063" s="1"/>
    </row>
    <row r="29064" spans="1:7" x14ac:dyDescent="0.2">
      <c r="A29064" s="106"/>
      <c r="B29064" s="106"/>
      <c r="C29064" s="106"/>
      <c r="G29064" s="1"/>
    </row>
    <row r="29065" spans="1:7" x14ac:dyDescent="0.2">
      <c r="A29065" s="106"/>
      <c r="B29065" s="106"/>
      <c r="C29065" s="106"/>
      <c r="G29065" s="1"/>
    </row>
    <row r="29066" spans="1:7" x14ac:dyDescent="0.2">
      <c r="A29066" s="106"/>
      <c r="B29066" s="106"/>
      <c r="C29066" s="106"/>
    </row>
    <row r="29067" spans="1:7" x14ac:dyDescent="0.2">
      <c r="A29067" s="106"/>
      <c r="B29067" s="106"/>
      <c r="C29067" s="106"/>
      <c r="G29067" s="1"/>
    </row>
    <row r="29068" spans="1:7" x14ac:dyDescent="0.2">
      <c r="A29068" s="106"/>
      <c r="B29068" s="106"/>
      <c r="C29068" s="106"/>
      <c r="G29068" s="1"/>
    </row>
    <row r="29069" spans="1:7" x14ac:dyDescent="0.2">
      <c r="A29069" s="106"/>
      <c r="B29069" s="106"/>
      <c r="C29069" s="106"/>
      <c r="G29069" s="1"/>
    </row>
    <row r="29070" spans="1:7" x14ac:dyDescent="0.2">
      <c r="A29070" s="106"/>
      <c r="B29070" s="106"/>
      <c r="C29070" s="106"/>
      <c r="G29070" s="1"/>
    </row>
    <row r="29071" spans="1:7" x14ac:dyDescent="0.2">
      <c r="A29071" s="106"/>
      <c r="B29071" s="106"/>
      <c r="C29071" s="106"/>
      <c r="G29071" s="1"/>
    </row>
    <row r="29072" spans="1:7" x14ac:dyDescent="0.2">
      <c r="A29072" s="106"/>
      <c r="B29072" s="106"/>
      <c r="C29072" s="106"/>
      <c r="G29072" s="1"/>
    </row>
    <row r="29073" spans="1:7" x14ac:dyDescent="0.2">
      <c r="A29073" s="106"/>
      <c r="B29073" s="106"/>
      <c r="C29073" s="106"/>
      <c r="G29073" s="1"/>
    </row>
    <row r="29074" spans="1:7" x14ac:dyDescent="0.2">
      <c r="A29074" s="106"/>
      <c r="B29074" s="106"/>
      <c r="C29074" s="106"/>
      <c r="G29074" s="1"/>
    </row>
    <row r="29075" spans="1:7" x14ac:dyDescent="0.2">
      <c r="A29075" s="106"/>
      <c r="B29075" s="106"/>
      <c r="C29075" s="106"/>
      <c r="G29075" s="1"/>
    </row>
    <row r="29076" spans="1:7" x14ac:dyDescent="0.2">
      <c r="A29076" s="106"/>
      <c r="B29076" s="106"/>
      <c r="C29076" s="106"/>
      <c r="G29076" s="1"/>
    </row>
    <row r="29077" spans="1:7" x14ac:dyDescent="0.2">
      <c r="A29077" s="106"/>
      <c r="B29077" s="106"/>
      <c r="C29077" s="106"/>
      <c r="G29077" s="1"/>
    </row>
    <row r="29078" spans="1:7" x14ac:dyDescent="0.2">
      <c r="A29078" s="106"/>
      <c r="B29078" s="106"/>
      <c r="C29078" s="106"/>
      <c r="G29078" s="1"/>
    </row>
    <row r="29079" spans="1:7" x14ac:dyDescent="0.2">
      <c r="A29079" s="106"/>
      <c r="B29079" s="106"/>
      <c r="C29079" s="106"/>
      <c r="G29079" s="1"/>
    </row>
    <row r="29080" spans="1:7" x14ac:dyDescent="0.2">
      <c r="A29080" s="106"/>
      <c r="B29080" s="106"/>
      <c r="C29080" s="106"/>
      <c r="G29080" s="1"/>
    </row>
    <row r="29081" spans="1:7" x14ac:dyDescent="0.2">
      <c r="A29081" s="106"/>
      <c r="B29081" s="106"/>
      <c r="C29081" s="106"/>
      <c r="G29081" s="1"/>
    </row>
    <row r="29082" spans="1:7" x14ac:dyDescent="0.2">
      <c r="A29082" s="106"/>
      <c r="B29082" s="106"/>
      <c r="C29082" s="106"/>
      <c r="G29082" s="1"/>
    </row>
    <row r="29083" spans="1:7" x14ac:dyDescent="0.2">
      <c r="A29083" s="106"/>
      <c r="B29083" s="106"/>
      <c r="C29083" s="106"/>
      <c r="G29083" s="1"/>
    </row>
    <row r="29084" spans="1:7" x14ac:dyDescent="0.2">
      <c r="A29084" s="106"/>
      <c r="B29084" s="106"/>
      <c r="C29084" s="106"/>
      <c r="G29084" s="1"/>
    </row>
    <row r="29085" spans="1:7" x14ac:dyDescent="0.2">
      <c r="A29085" s="106"/>
      <c r="B29085" s="106"/>
      <c r="C29085" s="106"/>
      <c r="G29085" s="1"/>
    </row>
    <row r="29086" spans="1:7" x14ac:dyDescent="0.2">
      <c r="A29086" s="106"/>
      <c r="B29086" s="106"/>
      <c r="C29086" s="106"/>
      <c r="G29086" s="1"/>
    </row>
    <row r="29087" spans="1:7" x14ac:dyDescent="0.2">
      <c r="A29087" s="106"/>
      <c r="B29087" s="106"/>
      <c r="C29087" s="106"/>
      <c r="G29087" s="1"/>
    </row>
    <row r="29088" spans="1:7" x14ac:dyDescent="0.2">
      <c r="A29088" s="106"/>
      <c r="B29088" s="106"/>
      <c r="C29088" s="106"/>
      <c r="G29088" s="1"/>
    </row>
    <row r="29089" spans="1:7" x14ac:dyDescent="0.2">
      <c r="A29089" s="106"/>
      <c r="B29089" s="106"/>
      <c r="C29089" s="106"/>
      <c r="G29089" s="1"/>
    </row>
    <row r="29090" spans="1:7" x14ac:dyDescent="0.2">
      <c r="A29090" s="106"/>
      <c r="B29090" s="106"/>
      <c r="C29090" s="106"/>
      <c r="G29090" s="1"/>
    </row>
    <row r="29091" spans="1:7" x14ac:dyDescent="0.2">
      <c r="A29091" s="106"/>
      <c r="B29091" s="106"/>
      <c r="C29091" s="106"/>
      <c r="G29091" s="1"/>
    </row>
    <row r="29092" spans="1:7" x14ac:dyDescent="0.2">
      <c r="A29092" s="106"/>
      <c r="B29092" s="106"/>
      <c r="C29092" s="106"/>
      <c r="G29092" s="1"/>
    </row>
    <row r="29093" spans="1:7" x14ac:dyDescent="0.2">
      <c r="A29093" s="106"/>
      <c r="B29093" s="106"/>
      <c r="C29093" s="106"/>
      <c r="G29093" s="1"/>
    </row>
    <row r="29094" spans="1:7" x14ac:dyDescent="0.2">
      <c r="A29094" s="106"/>
      <c r="B29094" s="106"/>
      <c r="C29094" s="106"/>
      <c r="G29094" s="1"/>
    </row>
    <row r="29095" spans="1:7" x14ac:dyDescent="0.2">
      <c r="A29095" s="106"/>
      <c r="B29095" s="106"/>
      <c r="C29095" s="106"/>
      <c r="G29095" s="1"/>
    </row>
    <row r="29096" spans="1:7" x14ac:dyDescent="0.2">
      <c r="A29096" s="106"/>
      <c r="B29096" s="106"/>
      <c r="C29096" s="106"/>
      <c r="G29096" s="1"/>
    </row>
    <row r="29097" spans="1:7" x14ac:dyDescent="0.2">
      <c r="A29097" s="106"/>
      <c r="B29097" s="106"/>
      <c r="C29097" s="106"/>
      <c r="G29097" s="1"/>
    </row>
    <row r="29098" spans="1:7" x14ac:dyDescent="0.2">
      <c r="A29098" s="106"/>
      <c r="B29098" s="106"/>
      <c r="C29098" s="106"/>
    </row>
    <row r="29099" spans="1:7" x14ac:dyDescent="0.2">
      <c r="A29099" s="106"/>
      <c r="B29099" s="106"/>
      <c r="C29099" s="106"/>
      <c r="G29099" s="1"/>
    </row>
    <row r="29100" spans="1:7" x14ac:dyDescent="0.2">
      <c r="A29100" s="106"/>
      <c r="B29100" s="106"/>
      <c r="C29100" s="106"/>
      <c r="G29100" s="1"/>
    </row>
    <row r="29101" spans="1:7" x14ac:dyDescent="0.2">
      <c r="A29101" s="106"/>
      <c r="B29101" s="106"/>
      <c r="C29101" s="106"/>
      <c r="G29101" s="1"/>
    </row>
    <row r="29102" spans="1:7" x14ac:dyDescent="0.2">
      <c r="A29102" s="106"/>
      <c r="B29102" s="106"/>
      <c r="C29102" s="106"/>
      <c r="G29102" s="1"/>
    </row>
    <row r="29103" spans="1:7" x14ac:dyDescent="0.2">
      <c r="A29103" s="106"/>
      <c r="B29103" s="106"/>
      <c r="C29103" s="106"/>
      <c r="G29103" s="1"/>
    </row>
    <row r="29104" spans="1:7" x14ac:dyDescent="0.2">
      <c r="A29104" s="106"/>
      <c r="B29104" s="106"/>
      <c r="C29104" s="106"/>
      <c r="G29104" s="1"/>
    </row>
    <row r="29105" spans="1:7" x14ac:dyDescent="0.2">
      <c r="A29105" s="106"/>
      <c r="B29105" s="106"/>
      <c r="C29105" s="106"/>
    </row>
    <row r="29106" spans="1:7" x14ac:dyDescent="0.2">
      <c r="A29106" s="106"/>
      <c r="B29106" s="106"/>
      <c r="C29106" s="106"/>
      <c r="G29106" s="1"/>
    </row>
    <row r="29107" spans="1:7" x14ac:dyDescent="0.2">
      <c r="A29107" s="106"/>
      <c r="B29107" s="106"/>
      <c r="C29107" s="106"/>
    </row>
    <row r="29108" spans="1:7" x14ac:dyDescent="0.2">
      <c r="A29108" s="106"/>
      <c r="B29108" s="106"/>
      <c r="C29108" s="106"/>
    </row>
    <row r="29109" spans="1:7" x14ac:dyDescent="0.2">
      <c r="A29109" s="106"/>
      <c r="B29109" s="106"/>
      <c r="C29109" s="106"/>
      <c r="G29109" s="1"/>
    </row>
    <row r="29110" spans="1:7" x14ac:dyDescent="0.2">
      <c r="A29110" s="106"/>
      <c r="B29110" s="106"/>
      <c r="C29110" s="106"/>
      <c r="G29110" s="1"/>
    </row>
    <row r="29111" spans="1:7" x14ac:dyDescent="0.2">
      <c r="A29111" s="106"/>
      <c r="B29111" s="106"/>
      <c r="C29111" s="106"/>
      <c r="G29111" s="1"/>
    </row>
    <row r="29112" spans="1:7" x14ac:dyDescent="0.2">
      <c r="A29112" s="106"/>
      <c r="B29112" s="106"/>
      <c r="C29112" s="106"/>
      <c r="G29112" s="1"/>
    </row>
    <row r="29113" spans="1:7" x14ac:dyDescent="0.2">
      <c r="A29113" s="106"/>
      <c r="B29113" s="106"/>
      <c r="C29113" s="106"/>
      <c r="G29113" s="1"/>
    </row>
    <row r="29114" spans="1:7" x14ac:dyDescent="0.2">
      <c r="A29114" s="106"/>
      <c r="B29114" s="106"/>
      <c r="C29114" s="106"/>
      <c r="G29114" s="1"/>
    </row>
    <row r="29115" spans="1:7" x14ac:dyDescent="0.2">
      <c r="A29115" s="106"/>
      <c r="B29115" s="106"/>
      <c r="C29115" s="106"/>
      <c r="G29115" s="1"/>
    </row>
    <row r="29116" spans="1:7" x14ac:dyDescent="0.2">
      <c r="A29116" s="106"/>
      <c r="B29116" s="106"/>
      <c r="C29116" s="106"/>
      <c r="G29116" s="1"/>
    </row>
    <row r="29117" spans="1:7" x14ac:dyDescent="0.2">
      <c r="A29117" s="106"/>
      <c r="B29117" s="106"/>
      <c r="C29117" s="106"/>
      <c r="G29117" s="1"/>
    </row>
    <row r="29118" spans="1:7" x14ac:dyDescent="0.2">
      <c r="A29118" s="106"/>
      <c r="B29118" s="106"/>
      <c r="C29118" s="106"/>
      <c r="G29118" s="1"/>
    </row>
    <row r="29119" spans="1:7" x14ac:dyDescent="0.2">
      <c r="A29119" s="106"/>
      <c r="B29119" s="106"/>
      <c r="C29119" s="106"/>
      <c r="G29119" s="1"/>
    </row>
    <row r="29120" spans="1:7" x14ac:dyDescent="0.2">
      <c r="A29120" s="106"/>
      <c r="B29120" s="106"/>
      <c r="C29120" s="106"/>
      <c r="G29120" s="1"/>
    </row>
    <row r="29121" spans="1:7" x14ac:dyDescent="0.2">
      <c r="A29121" s="106"/>
      <c r="B29121" s="106"/>
      <c r="C29121" s="106"/>
      <c r="G29121" s="1"/>
    </row>
    <row r="29122" spans="1:7" x14ac:dyDescent="0.2">
      <c r="A29122" s="106"/>
      <c r="B29122" s="106"/>
      <c r="C29122" s="106"/>
      <c r="G29122" s="1"/>
    </row>
    <row r="29123" spans="1:7" x14ac:dyDescent="0.2">
      <c r="A29123" s="106"/>
      <c r="B29123" s="106"/>
      <c r="C29123" s="106"/>
      <c r="G29123" s="1"/>
    </row>
    <row r="29124" spans="1:7" x14ac:dyDescent="0.2">
      <c r="A29124" s="106"/>
      <c r="B29124" s="106"/>
      <c r="C29124" s="106"/>
      <c r="G29124" s="1"/>
    </row>
    <row r="29125" spans="1:7" x14ac:dyDescent="0.2">
      <c r="A29125" s="106"/>
      <c r="B29125" s="106"/>
      <c r="C29125" s="106"/>
      <c r="G29125" s="1"/>
    </row>
    <row r="29126" spans="1:7" x14ac:dyDescent="0.2">
      <c r="A29126" s="106"/>
      <c r="B29126" s="106"/>
      <c r="C29126" s="106"/>
      <c r="G29126" s="1"/>
    </row>
    <row r="29127" spans="1:7" x14ac:dyDescent="0.2">
      <c r="A29127" s="106"/>
      <c r="B29127" s="106"/>
      <c r="C29127" s="106"/>
      <c r="G29127" s="1"/>
    </row>
    <row r="29128" spans="1:7" x14ac:dyDescent="0.2">
      <c r="A29128" s="106"/>
      <c r="B29128" s="106"/>
      <c r="C29128" s="106"/>
      <c r="G29128" s="1"/>
    </row>
    <row r="29129" spans="1:7" x14ac:dyDescent="0.2">
      <c r="A29129" s="106"/>
      <c r="B29129" s="106"/>
      <c r="C29129" s="106"/>
      <c r="G29129" s="1"/>
    </row>
    <row r="29130" spans="1:7" x14ac:dyDescent="0.2">
      <c r="A29130" s="106"/>
      <c r="B29130" s="106"/>
      <c r="C29130" s="106"/>
      <c r="G29130" s="1"/>
    </row>
    <row r="29131" spans="1:7" x14ac:dyDescent="0.2">
      <c r="A29131" s="106"/>
      <c r="B29131" s="106"/>
      <c r="C29131" s="106"/>
      <c r="G29131" s="1"/>
    </row>
    <row r="29132" spans="1:7" x14ac:dyDescent="0.2">
      <c r="A29132" s="106"/>
      <c r="B29132" s="106"/>
      <c r="C29132" s="106"/>
      <c r="G29132" s="1"/>
    </row>
    <row r="29133" spans="1:7" x14ac:dyDescent="0.2">
      <c r="A29133" s="106"/>
      <c r="B29133" s="106"/>
      <c r="C29133" s="106"/>
      <c r="G29133" s="1"/>
    </row>
    <row r="29134" spans="1:7" x14ac:dyDescent="0.2">
      <c r="A29134" s="106"/>
      <c r="B29134" s="106"/>
      <c r="C29134" s="106"/>
      <c r="G29134" s="1"/>
    </row>
    <row r="29135" spans="1:7" x14ac:dyDescent="0.2">
      <c r="A29135" s="106"/>
      <c r="B29135" s="106"/>
      <c r="C29135" s="106"/>
      <c r="G29135" s="1"/>
    </row>
    <row r="29136" spans="1:7" x14ac:dyDescent="0.2">
      <c r="A29136" s="106"/>
      <c r="B29136" s="106"/>
      <c r="C29136" s="106"/>
      <c r="G29136" s="1"/>
    </row>
    <row r="29137" spans="1:7" x14ac:dyDescent="0.2">
      <c r="A29137" s="106"/>
      <c r="B29137" s="106"/>
      <c r="C29137" s="106"/>
      <c r="G29137" s="1"/>
    </row>
    <row r="29138" spans="1:7" x14ac:dyDescent="0.2">
      <c r="A29138" s="106"/>
      <c r="B29138" s="106"/>
      <c r="C29138" s="106"/>
      <c r="G29138" s="1"/>
    </row>
    <row r="29139" spans="1:7" x14ac:dyDescent="0.2">
      <c r="A29139" s="106"/>
      <c r="B29139" s="106"/>
      <c r="C29139" s="106"/>
      <c r="G29139" s="1"/>
    </row>
    <row r="29140" spans="1:7" x14ac:dyDescent="0.2">
      <c r="A29140" s="106"/>
      <c r="B29140" s="106"/>
      <c r="C29140" s="106"/>
      <c r="G29140" s="1"/>
    </row>
    <row r="29141" spans="1:7" x14ac:dyDescent="0.2">
      <c r="A29141" s="106"/>
      <c r="B29141" s="106"/>
      <c r="C29141" s="106"/>
      <c r="G29141" s="1"/>
    </row>
    <row r="29142" spans="1:7" x14ac:dyDescent="0.2">
      <c r="A29142" s="106"/>
      <c r="B29142" s="106"/>
      <c r="C29142" s="106"/>
      <c r="G29142" s="1"/>
    </row>
    <row r="29143" spans="1:7" x14ac:dyDescent="0.2">
      <c r="A29143" s="106"/>
      <c r="B29143" s="106"/>
      <c r="C29143" s="106"/>
      <c r="G29143" s="1"/>
    </row>
    <row r="29144" spans="1:7" x14ac:dyDescent="0.2">
      <c r="A29144" s="106"/>
      <c r="B29144" s="106"/>
      <c r="C29144" s="106"/>
      <c r="G29144" s="1"/>
    </row>
    <row r="29145" spans="1:7" x14ac:dyDescent="0.2">
      <c r="A29145" s="106"/>
      <c r="B29145" s="106"/>
      <c r="C29145" s="106"/>
      <c r="G29145" s="1"/>
    </row>
    <row r="29146" spans="1:7" x14ac:dyDescent="0.2">
      <c r="A29146" s="106"/>
      <c r="B29146" s="106"/>
      <c r="C29146" s="106"/>
      <c r="G29146" s="1"/>
    </row>
    <row r="29147" spans="1:7" x14ac:dyDescent="0.2">
      <c r="A29147" s="106"/>
      <c r="B29147" s="106"/>
      <c r="C29147" s="106"/>
      <c r="G29147" s="1"/>
    </row>
    <row r="29148" spans="1:7" x14ac:dyDescent="0.2">
      <c r="A29148" s="106"/>
      <c r="B29148" s="106"/>
      <c r="C29148" s="106"/>
      <c r="G29148" s="1"/>
    </row>
    <row r="29149" spans="1:7" x14ac:dyDescent="0.2">
      <c r="A29149" s="106"/>
      <c r="B29149" s="106"/>
      <c r="C29149" s="106"/>
      <c r="G29149" s="1"/>
    </row>
    <row r="29150" spans="1:7" x14ac:dyDescent="0.2">
      <c r="A29150" s="106"/>
      <c r="B29150" s="106"/>
      <c r="C29150" s="106"/>
      <c r="G29150" s="1"/>
    </row>
    <row r="29151" spans="1:7" x14ac:dyDescent="0.2">
      <c r="A29151" s="106"/>
      <c r="B29151" s="106"/>
      <c r="C29151" s="106"/>
      <c r="G29151" s="1"/>
    </row>
    <row r="29152" spans="1:7" x14ac:dyDescent="0.2">
      <c r="A29152" s="106"/>
      <c r="B29152" s="106"/>
      <c r="C29152" s="106"/>
      <c r="G29152" s="1"/>
    </row>
    <row r="29153" spans="1:7" x14ac:dyDescent="0.2">
      <c r="A29153" s="106"/>
      <c r="B29153" s="106"/>
      <c r="C29153" s="106"/>
      <c r="G29153" s="1"/>
    </row>
    <row r="29154" spans="1:7" x14ac:dyDescent="0.2">
      <c r="A29154" s="106"/>
      <c r="B29154" s="106"/>
      <c r="C29154" s="106"/>
      <c r="G29154" s="1"/>
    </row>
    <row r="29155" spans="1:7" x14ac:dyDescent="0.2">
      <c r="A29155" s="106"/>
      <c r="B29155" s="106"/>
      <c r="C29155" s="106"/>
      <c r="G29155" s="1"/>
    </row>
    <row r="29156" spans="1:7" x14ac:dyDescent="0.2">
      <c r="A29156" s="106"/>
      <c r="B29156" s="106"/>
      <c r="C29156" s="106"/>
      <c r="G29156" s="1"/>
    </row>
    <row r="29157" spans="1:7" x14ac:dyDescent="0.2">
      <c r="A29157" s="106"/>
      <c r="B29157" s="106"/>
      <c r="C29157" s="106"/>
      <c r="G29157" s="1"/>
    </row>
    <row r="29158" spans="1:7" x14ac:dyDescent="0.2">
      <c r="A29158" s="106"/>
      <c r="B29158" s="106"/>
      <c r="C29158" s="106"/>
      <c r="G29158" s="1"/>
    </row>
    <row r="29159" spans="1:7" x14ac:dyDescent="0.2">
      <c r="A29159" s="106"/>
      <c r="B29159" s="106"/>
      <c r="C29159" s="106"/>
      <c r="G29159" s="1"/>
    </row>
    <row r="29160" spans="1:7" x14ac:dyDescent="0.2">
      <c r="A29160" s="106"/>
      <c r="B29160" s="106"/>
      <c r="C29160" s="106"/>
      <c r="G29160" s="1"/>
    </row>
    <row r="29161" spans="1:7" x14ac:dyDescent="0.2">
      <c r="A29161" s="106"/>
      <c r="B29161" s="106"/>
      <c r="C29161" s="106"/>
      <c r="G29161" s="1"/>
    </row>
    <row r="29162" spans="1:7" x14ac:dyDescent="0.2">
      <c r="A29162" s="106"/>
      <c r="B29162" s="106"/>
      <c r="C29162" s="106"/>
      <c r="G29162" s="1"/>
    </row>
    <row r="29163" spans="1:7" x14ac:dyDescent="0.2">
      <c r="A29163" s="106"/>
      <c r="B29163" s="106"/>
      <c r="C29163" s="106"/>
      <c r="G29163" s="1"/>
    </row>
    <row r="29164" spans="1:7" x14ac:dyDescent="0.2">
      <c r="A29164" s="106"/>
      <c r="B29164" s="106"/>
      <c r="C29164" s="106"/>
      <c r="G29164" s="1"/>
    </row>
    <row r="29165" spans="1:7" x14ac:dyDescent="0.2">
      <c r="A29165" s="106"/>
      <c r="B29165" s="106"/>
      <c r="C29165" s="106"/>
      <c r="G29165" s="1"/>
    </row>
    <row r="29166" spans="1:7" x14ac:dyDescent="0.2">
      <c r="A29166" s="106"/>
      <c r="B29166" s="106"/>
      <c r="C29166" s="106"/>
      <c r="G29166" s="1"/>
    </row>
    <row r="29167" spans="1:7" x14ac:dyDescent="0.2">
      <c r="A29167" s="106"/>
      <c r="B29167" s="106"/>
      <c r="C29167" s="106"/>
      <c r="G29167" s="1"/>
    </row>
    <row r="29168" spans="1:7" x14ac:dyDescent="0.2">
      <c r="A29168" s="106"/>
      <c r="B29168" s="106"/>
      <c r="C29168" s="106"/>
      <c r="G29168" s="1"/>
    </row>
    <row r="29169" spans="1:7" x14ac:dyDescent="0.2">
      <c r="A29169" s="106"/>
      <c r="B29169" s="106"/>
      <c r="C29169" s="106"/>
      <c r="G29169" s="1"/>
    </row>
    <row r="29170" spans="1:7" x14ac:dyDescent="0.2">
      <c r="A29170" s="106"/>
      <c r="B29170" s="106"/>
      <c r="C29170" s="106"/>
      <c r="G29170" s="1"/>
    </row>
    <row r="29171" spans="1:7" x14ac:dyDescent="0.2">
      <c r="A29171" s="106"/>
      <c r="B29171" s="106"/>
      <c r="C29171" s="106"/>
      <c r="G29171" s="1"/>
    </row>
    <row r="29172" spans="1:7" x14ac:dyDescent="0.2">
      <c r="A29172" s="106"/>
      <c r="B29172" s="106"/>
      <c r="C29172" s="106"/>
      <c r="G29172" s="1"/>
    </row>
    <row r="29173" spans="1:7" x14ac:dyDescent="0.2">
      <c r="A29173" s="106"/>
      <c r="B29173" s="106"/>
      <c r="C29173" s="106"/>
      <c r="G29173" s="1"/>
    </row>
    <row r="29174" spans="1:7" x14ac:dyDescent="0.2">
      <c r="A29174" s="106"/>
      <c r="B29174" s="106"/>
      <c r="C29174" s="106"/>
      <c r="G29174" s="1"/>
    </row>
    <row r="29175" spans="1:7" x14ac:dyDescent="0.2">
      <c r="A29175" s="106"/>
      <c r="B29175" s="106"/>
      <c r="C29175" s="106"/>
      <c r="G29175" s="1"/>
    </row>
    <row r="29176" spans="1:7" x14ac:dyDescent="0.2">
      <c r="A29176" s="106"/>
      <c r="B29176" s="106"/>
      <c r="C29176" s="106"/>
      <c r="G29176" s="1"/>
    </row>
    <row r="29177" spans="1:7" x14ac:dyDescent="0.2">
      <c r="A29177" s="106"/>
      <c r="B29177" s="106"/>
      <c r="C29177" s="106"/>
      <c r="G29177" s="1"/>
    </row>
    <row r="29178" spans="1:7" x14ac:dyDescent="0.2">
      <c r="A29178" s="106"/>
      <c r="B29178" s="106"/>
      <c r="C29178" s="106"/>
      <c r="G29178" s="1"/>
    </row>
    <row r="29179" spans="1:7" x14ac:dyDescent="0.2">
      <c r="A29179" s="106"/>
      <c r="B29179" s="106"/>
      <c r="C29179" s="106"/>
      <c r="G29179" s="1"/>
    </row>
    <row r="29180" spans="1:7" x14ac:dyDescent="0.2">
      <c r="A29180" s="106"/>
      <c r="B29180" s="106"/>
      <c r="C29180" s="106"/>
      <c r="G29180" s="1"/>
    </row>
    <row r="29181" spans="1:7" x14ac:dyDescent="0.2">
      <c r="A29181" s="106"/>
      <c r="B29181" s="106"/>
      <c r="C29181" s="106"/>
      <c r="G29181" s="1"/>
    </row>
    <row r="29182" spans="1:7" x14ac:dyDescent="0.2">
      <c r="A29182" s="106"/>
      <c r="B29182" s="106"/>
      <c r="C29182" s="106"/>
      <c r="G29182" s="1"/>
    </row>
    <row r="29183" spans="1:7" x14ac:dyDescent="0.2">
      <c r="A29183" s="106"/>
      <c r="B29183" s="106"/>
      <c r="C29183" s="106"/>
      <c r="G29183" s="1"/>
    </row>
    <row r="29184" spans="1:7" x14ac:dyDescent="0.2">
      <c r="A29184" s="106"/>
      <c r="B29184" s="106"/>
      <c r="C29184" s="106"/>
      <c r="G29184" s="1"/>
    </row>
    <row r="29185" spans="1:7" x14ac:dyDescent="0.2">
      <c r="A29185" s="106"/>
      <c r="B29185" s="106"/>
      <c r="C29185" s="106"/>
      <c r="G29185" s="1"/>
    </row>
    <row r="29186" spans="1:7" x14ac:dyDescent="0.2">
      <c r="A29186" s="106"/>
      <c r="B29186" s="106"/>
      <c r="C29186" s="106"/>
      <c r="G29186" s="1"/>
    </row>
    <row r="29187" spans="1:7" x14ac:dyDescent="0.2">
      <c r="A29187" s="106"/>
      <c r="B29187" s="106"/>
      <c r="C29187" s="106"/>
      <c r="G29187" s="1"/>
    </row>
    <row r="29188" spans="1:7" x14ac:dyDescent="0.2">
      <c r="A29188" s="106"/>
      <c r="B29188" s="106"/>
      <c r="C29188" s="106"/>
      <c r="G29188" s="1"/>
    </row>
    <row r="29189" spans="1:7" x14ac:dyDescent="0.2">
      <c r="A29189" s="106"/>
      <c r="B29189" s="106"/>
      <c r="C29189" s="106"/>
      <c r="G29189" s="1"/>
    </row>
    <row r="29190" spans="1:7" x14ac:dyDescent="0.2">
      <c r="A29190" s="106"/>
      <c r="B29190" s="106"/>
      <c r="C29190" s="106"/>
      <c r="G29190" s="1"/>
    </row>
    <row r="29191" spans="1:7" x14ac:dyDescent="0.2">
      <c r="A29191" s="106"/>
      <c r="B29191" s="106"/>
      <c r="C29191" s="106"/>
      <c r="G29191" s="1"/>
    </row>
    <row r="29192" spans="1:7" x14ac:dyDescent="0.2">
      <c r="A29192" s="106"/>
      <c r="B29192" s="106"/>
      <c r="C29192" s="106"/>
      <c r="G29192" s="1"/>
    </row>
    <row r="29193" spans="1:7" x14ac:dyDescent="0.2">
      <c r="A29193" s="106"/>
      <c r="B29193" s="106"/>
      <c r="C29193" s="106"/>
      <c r="G29193" s="1"/>
    </row>
    <row r="29194" spans="1:7" x14ac:dyDescent="0.2">
      <c r="A29194" s="106"/>
      <c r="B29194" s="106"/>
      <c r="C29194" s="106"/>
      <c r="G29194" s="1"/>
    </row>
    <row r="29195" spans="1:7" x14ac:dyDescent="0.2">
      <c r="A29195" s="106"/>
      <c r="B29195" s="106"/>
      <c r="C29195" s="106"/>
      <c r="G29195" s="1"/>
    </row>
    <row r="29196" spans="1:7" x14ac:dyDescent="0.2">
      <c r="A29196" s="106"/>
      <c r="B29196" s="106"/>
      <c r="C29196" s="106"/>
    </row>
    <row r="29197" spans="1:7" x14ac:dyDescent="0.2">
      <c r="A29197" s="106"/>
      <c r="B29197" s="106"/>
      <c r="C29197" s="106"/>
      <c r="G29197" s="1"/>
    </row>
    <row r="29198" spans="1:7" x14ac:dyDescent="0.2">
      <c r="A29198" s="106"/>
      <c r="B29198" s="106"/>
      <c r="C29198" s="106"/>
      <c r="G29198" s="1"/>
    </row>
    <row r="29199" spans="1:7" x14ac:dyDescent="0.2">
      <c r="A29199" s="106"/>
      <c r="B29199" s="106"/>
      <c r="C29199" s="106"/>
      <c r="G29199" s="1"/>
    </row>
    <row r="29200" spans="1:7" x14ac:dyDescent="0.2">
      <c r="A29200" s="106"/>
      <c r="B29200" s="106"/>
      <c r="C29200" s="106"/>
      <c r="G29200" s="1"/>
    </row>
    <row r="29201" spans="1:7" x14ac:dyDescent="0.2">
      <c r="A29201" s="106"/>
      <c r="B29201" s="106"/>
      <c r="C29201" s="106"/>
      <c r="G29201" s="1"/>
    </row>
    <row r="29202" spans="1:7" x14ac:dyDescent="0.2">
      <c r="A29202" s="106"/>
      <c r="B29202" s="106"/>
      <c r="C29202" s="106"/>
      <c r="G29202" s="1"/>
    </row>
    <row r="29203" spans="1:7" x14ac:dyDescent="0.2">
      <c r="A29203" s="106"/>
      <c r="B29203" s="106"/>
      <c r="C29203" s="106"/>
      <c r="G29203" s="1"/>
    </row>
    <row r="29204" spans="1:7" x14ac:dyDescent="0.2">
      <c r="A29204" s="106"/>
      <c r="B29204" s="106"/>
      <c r="C29204" s="106"/>
      <c r="G29204" s="1"/>
    </row>
    <row r="29205" spans="1:7" x14ac:dyDescent="0.2">
      <c r="A29205" s="106"/>
      <c r="B29205" s="106"/>
      <c r="C29205" s="106"/>
      <c r="G29205" s="1"/>
    </row>
    <row r="29206" spans="1:7" x14ac:dyDescent="0.2">
      <c r="A29206" s="106"/>
      <c r="B29206" s="106"/>
      <c r="C29206" s="106"/>
      <c r="G29206" s="1"/>
    </row>
    <row r="29207" spans="1:7" x14ac:dyDescent="0.2">
      <c r="A29207" s="106"/>
      <c r="B29207" s="106"/>
      <c r="C29207" s="106"/>
      <c r="G29207" s="1"/>
    </row>
    <row r="29208" spans="1:7" x14ac:dyDescent="0.2">
      <c r="A29208" s="106"/>
      <c r="B29208" s="106"/>
      <c r="C29208" s="106"/>
      <c r="G29208" s="1"/>
    </row>
    <row r="29209" spans="1:7" x14ac:dyDescent="0.2">
      <c r="A29209" s="106"/>
      <c r="B29209" s="106"/>
      <c r="C29209" s="106"/>
      <c r="G29209" s="1"/>
    </row>
    <row r="29210" spans="1:7" x14ac:dyDescent="0.2">
      <c r="A29210" s="106"/>
      <c r="B29210" s="106"/>
      <c r="C29210" s="106"/>
      <c r="G29210" s="1"/>
    </row>
    <row r="29211" spans="1:7" x14ac:dyDescent="0.2">
      <c r="A29211" s="106"/>
      <c r="B29211" s="106"/>
      <c r="C29211" s="106"/>
      <c r="G29211" s="1"/>
    </row>
    <row r="29212" spans="1:7" x14ac:dyDescent="0.2">
      <c r="A29212" s="106"/>
      <c r="B29212" s="106"/>
      <c r="C29212" s="106"/>
      <c r="G29212" s="1"/>
    </row>
    <row r="29213" spans="1:7" x14ac:dyDescent="0.2">
      <c r="A29213" s="106"/>
      <c r="B29213" s="106"/>
      <c r="C29213" s="106"/>
    </row>
    <row r="29214" spans="1:7" x14ac:dyDescent="0.2">
      <c r="A29214" s="106"/>
      <c r="B29214" s="106"/>
      <c r="C29214" s="106"/>
      <c r="G29214" s="1"/>
    </row>
    <row r="29215" spans="1:7" x14ac:dyDescent="0.2">
      <c r="A29215" s="106"/>
      <c r="B29215" s="106"/>
      <c r="C29215" s="106"/>
      <c r="G29215" s="1"/>
    </row>
    <row r="29216" spans="1:7" x14ac:dyDescent="0.2">
      <c r="A29216" s="106"/>
      <c r="B29216" s="106"/>
      <c r="C29216" s="106"/>
      <c r="G29216" s="1"/>
    </row>
    <row r="29217" spans="1:7" x14ac:dyDescent="0.2">
      <c r="A29217" s="106"/>
      <c r="B29217" s="106"/>
      <c r="C29217" s="106"/>
      <c r="G29217" s="1"/>
    </row>
    <row r="29218" spans="1:7" x14ac:dyDescent="0.2">
      <c r="A29218" s="106"/>
      <c r="B29218" s="106"/>
      <c r="C29218" s="106"/>
      <c r="G29218" s="1"/>
    </row>
    <row r="29219" spans="1:7" x14ac:dyDescent="0.2">
      <c r="A29219" s="106"/>
      <c r="B29219" s="106"/>
      <c r="C29219" s="106"/>
      <c r="G29219" s="1"/>
    </row>
    <row r="29220" spans="1:7" x14ac:dyDescent="0.2">
      <c r="A29220" s="106"/>
      <c r="B29220" s="106"/>
      <c r="C29220" s="106"/>
      <c r="G29220" s="1"/>
    </row>
    <row r="29221" spans="1:7" x14ac:dyDescent="0.2">
      <c r="A29221" s="106"/>
      <c r="B29221" s="106"/>
      <c r="C29221" s="106"/>
      <c r="G29221" s="1"/>
    </row>
    <row r="29222" spans="1:7" x14ac:dyDescent="0.2">
      <c r="A29222" s="106"/>
      <c r="B29222" s="106"/>
      <c r="C29222" s="106"/>
      <c r="G29222" s="1"/>
    </row>
    <row r="29223" spans="1:7" x14ac:dyDescent="0.2">
      <c r="A29223" s="106"/>
      <c r="B29223" s="106"/>
      <c r="C29223" s="106"/>
      <c r="G29223" s="1"/>
    </row>
    <row r="29224" spans="1:7" x14ac:dyDescent="0.2">
      <c r="A29224" s="106"/>
      <c r="B29224" s="106"/>
      <c r="C29224" s="106"/>
      <c r="G29224" s="1"/>
    </row>
    <row r="29225" spans="1:7" x14ac:dyDescent="0.2">
      <c r="A29225" s="106"/>
      <c r="B29225" s="106"/>
      <c r="C29225" s="106"/>
      <c r="G29225" s="1"/>
    </row>
    <row r="29226" spans="1:7" x14ac:dyDescent="0.2">
      <c r="A29226" s="106"/>
      <c r="B29226" s="106"/>
      <c r="C29226" s="106"/>
      <c r="G29226" s="1"/>
    </row>
    <row r="29227" spans="1:7" x14ac:dyDescent="0.2">
      <c r="A29227" s="106"/>
      <c r="B29227" s="106"/>
      <c r="C29227" s="106"/>
      <c r="G29227" s="1"/>
    </row>
    <row r="29228" spans="1:7" x14ac:dyDescent="0.2">
      <c r="A29228" s="106"/>
      <c r="B29228" s="106"/>
      <c r="C29228" s="106"/>
      <c r="G29228" s="1"/>
    </row>
    <row r="29229" spans="1:7" x14ac:dyDescent="0.2">
      <c r="A29229" s="106"/>
      <c r="B29229" s="106"/>
      <c r="C29229" s="106"/>
      <c r="G29229" s="1"/>
    </row>
    <row r="29230" spans="1:7" x14ac:dyDescent="0.2">
      <c r="A29230" s="106"/>
      <c r="B29230" s="106"/>
      <c r="C29230" s="106"/>
      <c r="G29230" s="1"/>
    </row>
    <row r="29231" spans="1:7" x14ac:dyDescent="0.2">
      <c r="A29231" s="106"/>
      <c r="B29231" s="106"/>
      <c r="C29231" s="106"/>
      <c r="G29231" s="1"/>
    </row>
    <row r="29232" spans="1:7" x14ac:dyDescent="0.2">
      <c r="A29232" s="106"/>
      <c r="B29232" s="106"/>
      <c r="C29232" s="106"/>
      <c r="G29232" s="1"/>
    </row>
    <row r="29233" spans="1:7" x14ac:dyDescent="0.2">
      <c r="A29233" s="106"/>
      <c r="B29233" s="106"/>
      <c r="C29233" s="106"/>
      <c r="G29233" s="1"/>
    </row>
    <row r="29234" spans="1:7" x14ac:dyDescent="0.2">
      <c r="A29234" s="106"/>
      <c r="B29234" s="106"/>
      <c r="C29234" s="106"/>
      <c r="G29234" s="1"/>
    </row>
    <row r="29235" spans="1:7" x14ac:dyDescent="0.2">
      <c r="A29235" s="106"/>
      <c r="B29235" s="106"/>
      <c r="C29235" s="106"/>
      <c r="G29235" s="1"/>
    </row>
    <row r="29236" spans="1:7" x14ac:dyDescent="0.2">
      <c r="A29236" s="106"/>
      <c r="B29236" s="106"/>
      <c r="C29236" s="106"/>
      <c r="G29236" s="1"/>
    </row>
    <row r="29237" spans="1:7" x14ac:dyDescent="0.2">
      <c r="A29237" s="106"/>
      <c r="B29237" s="106"/>
      <c r="C29237" s="106"/>
      <c r="G29237" s="1"/>
    </row>
    <row r="29238" spans="1:7" x14ac:dyDescent="0.2">
      <c r="A29238" s="106"/>
      <c r="B29238" s="106"/>
      <c r="C29238" s="106"/>
      <c r="G29238" s="1"/>
    </row>
    <row r="29239" spans="1:7" x14ac:dyDescent="0.2">
      <c r="A29239" s="106"/>
      <c r="B29239" s="106"/>
      <c r="C29239" s="106"/>
      <c r="G29239" s="1"/>
    </row>
    <row r="29240" spans="1:7" x14ac:dyDescent="0.2">
      <c r="A29240" s="106"/>
      <c r="B29240" s="106"/>
      <c r="C29240" s="106"/>
      <c r="G29240" s="1"/>
    </row>
    <row r="29241" spans="1:7" x14ac:dyDescent="0.2">
      <c r="A29241" s="106"/>
      <c r="B29241" s="106"/>
      <c r="C29241" s="106"/>
      <c r="G29241" s="1"/>
    </row>
    <row r="29242" spans="1:7" x14ac:dyDescent="0.2">
      <c r="A29242" s="106"/>
      <c r="B29242" s="106"/>
      <c r="C29242" s="106"/>
      <c r="G29242" s="1"/>
    </row>
    <row r="29243" spans="1:7" x14ac:dyDescent="0.2">
      <c r="A29243" s="106"/>
      <c r="B29243" s="106"/>
      <c r="C29243" s="106"/>
      <c r="G29243" s="1"/>
    </row>
    <row r="29244" spans="1:7" x14ac:dyDescent="0.2">
      <c r="A29244" s="106"/>
      <c r="B29244" s="106"/>
      <c r="C29244" s="106"/>
      <c r="G29244" s="1"/>
    </row>
    <row r="29245" spans="1:7" x14ac:dyDescent="0.2">
      <c r="A29245" s="106"/>
      <c r="B29245" s="106"/>
      <c r="C29245" s="106"/>
      <c r="G29245" s="1"/>
    </row>
    <row r="29246" spans="1:7" x14ac:dyDescent="0.2">
      <c r="A29246" s="106"/>
      <c r="B29246" s="106"/>
      <c r="C29246" s="106"/>
      <c r="G29246" s="1"/>
    </row>
    <row r="29247" spans="1:7" x14ac:dyDescent="0.2">
      <c r="A29247" s="106"/>
      <c r="B29247" s="106"/>
      <c r="C29247" s="106"/>
      <c r="G29247" s="1"/>
    </row>
    <row r="29248" spans="1:7" x14ac:dyDescent="0.2">
      <c r="A29248" s="106"/>
      <c r="B29248" s="106"/>
      <c r="C29248" s="106"/>
      <c r="G29248" s="1"/>
    </row>
    <row r="29249" spans="1:7" x14ac:dyDescent="0.2">
      <c r="A29249" s="106"/>
      <c r="B29249" s="106"/>
      <c r="C29249" s="106"/>
      <c r="G29249" s="1"/>
    </row>
    <row r="29250" spans="1:7" x14ac:dyDescent="0.2">
      <c r="A29250" s="106"/>
      <c r="B29250" s="106"/>
      <c r="C29250" s="106"/>
      <c r="G29250" s="1"/>
    </row>
    <row r="29251" spans="1:7" x14ac:dyDescent="0.2">
      <c r="A29251" s="106"/>
      <c r="B29251" s="106"/>
      <c r="C29251" s="106"/>
      <c r="G29251" s="1"/>
    </row>
    <row r="29252" spans="1:7" x14ac:dyDescent="0.2">
      <c r="A29252" s="106"/>
      <c r="B29252" s="106"/>
      <c r="C29252" s="106"/>
      <c r="G29252" s="1"/>
    </row>
    <row r="29253" spans="1:7" x14ac:dyDescent="0.2">
      <c r="A29253" s="106"/>
      <c r="B29253" s="106"/>
      <c r="C29253" s="106"/>
      <c r="G29253" s="1"/>
    </row>
    <row r="29254" spans="1:7" x14ac:dyDescent="0.2">
      <c r="A29254" s="106"/>
      <c r="B29254" s="106"/>
      <c r="C29254" s="106"/>
      <c r="G29254" s="1"/>
    </row>
    <row r="29255" spans="1:7" x14ac:dyDescent="0.2">
      <c r="A29255" s="106"/>
      <c r="B29255" s="106"/>
      <c r="C29255" s="106"/>
      <c r="G29255" s="1"/>
    </row>
    <row r="29256" spans="1:7" x14ac:dyDescent="0.2">
      <c r="A29256" s="106"/>
      <c r="B29256" s="106"/>
      <c r="C29256" s="106"/>
      <c r="G29256" s="1"/>
    </row>
    <row r="29257" spans="1:7" x14ac:dyDescent="0.2">
      <c r="A29257" s="106"/>
      <c r="B29257" s="106"/>
      <c r="C29257" s="106"/>
      <c r="G29257" s="1"/>
    </row>
    <row r="29258" spans="1:7" x14ac:dyDescent="0.2">
      <c r="A29258" s="106"/>
      <c r="B29258" s="106"/>
      <c r="C29258" s="106"/>
      <c r="G29258" s="1"/>
    </row>
    <row r="29259" spans="1:7" x14ac:dyDescent="0.2">
      <c r="A29259" s="106"/>
      <c r="B29259" s="106"/>
      <c r="C29259" s="106"/>
      <c r="G29259" s="1"/>
    </row>
    <row r="29260" spans="1:7" x14ac:dyDescent="0.2">
      <c r="A29260" s="106"/>
      <c r="B29260" s="106"/>
      <c r="C29260" s="106"/>
      <c r="G29260" s="1"/>
    </row>
    <row r="29261" spans="1:7" x14ac:dyDescent="0.2">
      <c r="A29261" s="106"/>
      <c r="B29261" s="106"/>
      <c r="C29261" s="106"/>
      <c r="G29261" s="1"/>
    </row>
    <row r="29262" spans="1:7" x14ac:dyDescent="0.2">
      <c r="A29262" s="106"/>
      <c r="B29262" s="106"/>
      <c r="C29262" s="106"/>
      <c r="G29262" s="1"/>
    </row>
    <row r="29263" spans="1:7" x14ac:dyDescent="0.2">
      <c r="A29263" s="106"/>
      <c r="B29263" s="106"/>
      <c r="C29263" s="106"/>
      <c r="G29263" s="1"/>
    </row>
    <row r="29264" spans="1:7" x14ac:dyDescent="0.2">
      <c r="A29264" s="106"/>
      <c r="B29264" s="106"/>
      <c r="C29264" s="106"/>
      <c r="G29264" s="1"/>
    </row>
    <row r="29265" spans="1:7" x14ac:dyDescent="0.2">
      <c r="A29265" s="106"/>
      <c r="B29265" s="106"/>
      <c r="C29265" s="106"/>
      <c r="G29265" s="1"/>
    </row>
    <row r="29266" spans="1:7" x14ac:dyDescent="0.2">
      <c r="A29266" s="106"/>
      <c r="B29266" s="106"/>
      <c r="C29266" s="106"/>
      <c r="G29266" s="1"/>
    </row>
    <row r="29267" spans="1:7" x14ac:dyDescent="0.2">
      <c r="A29267" s="106"/>
      <c r="B29267" s="106"/>
      <c r="C29267" s="106"/>
      <c r="G29267" s="1"/>
    </row>
    <row r="29268" spans="1:7" x14ac:dyDescent="0.2">
      <c r="A29268" s="106"/>
      <c r="B29268" s="106"/>
      <c r="C29268" s="106"/>
      <c r="G29268" s="1"/>
    </row>
    <row r="29269" spans="1:7" x14ac:dyDescent="0.2">
      <c r="A29269" s="106"/>
      <c r="B29269" s="106"/>
      <c r="C29269" s="106"/>
      <c r="G29269" s="1"/>
    </row>
    <row r="29270" spans="1:7" x14ac:dyDescent="0.2">
      <c r="A29270" s="106"/>
      <c r="B29270" s="106"/>
      <c r="C29270" s="106"/>
      <c r="G29270" s="1"/>
    </row>
    <row r="29271" spans="1:7" x14ac:dyDescent="0.2">
      <c r="A29271" s="106"/>
      <c r="B29271" s="106"/>
      <c r="C29271" s="106"/>
      <c r="G29271" s="1"/>
    </row>
    <row r="29272" spans="1:7" x14ac:dyDescent="0.2">
      <c r="A29272" s="106"/>
      <c r="B29272" s="106"/>
      <c r="C29272" s="106"/>
      <c r="G29272" s="1"/>
    </row>
    <row r="29273" spans="1:7" x14ac:dyDescent="0.2">
      <c r="A29273" s="106"/>
      <c r="B29273" s="106"/>
      <c r="C29273" s="106"/>
      <c r="G29273" s="1"/>
    </row>
    <row r="29274" spans="1:7" x14ac:dyDescent="0.2">
      <c r="A29274" s="106"/>
      <c r="B29274" s="106"/>
      <c r="C29274" s="106"/>
      <c r="G29274" s="1"/>
    </row>
    <row r="29275" spans="1:7" x14ac:dyDescent="0.2">
      <c r="A29275" s="106"/>
      <c r="B29275" s="106"/>
      <c r="C29275" s="106"/>
      <c r="G29275" s="1"/>
    </row>
    <row r="29276" spans="1:7" x14ac:dyDescent="0.2">
      <c r="A29276" s="106"/>
      <c r="B29276" s="106"/>
      <c r="C29276" s="106"/>
      <c r="G29276" s="1"/>
    </row>
    <row r="29277" spans="1:7" x14ac:dyDescent="0.2">
      <c r="A29277" s="106"/>
      <c r="B29277" s="106"/>
      <c r="C29277" s="106"/>
      <c r="G29277" s="1"/>
    </row>
    <row r="29278" spans="1:7" x14ac:dyDescent="0.2">
      <c r="A29278" s="106"/>
      <c r="B29278" s="106"/>
      <c r="C29278" s="106"/>
      <c r="G29278" s="1"/>
    </row>
    <row r="29279" spans="1:7" x14ac:dyDescent="0.2">
      <c r="A29279" s="106"/>
      <c r="B29279" s="106"/>
      <c r="C29279" s="106"/>
      <c r="G29279" s="1"/>
    </row>
    <row r="29280" spans="1:7" x14ac:dyDescent="0.2">
      <c r="A29280" s="106"/>
      <c r="B29280" s="106"/>
      <c r="C29280" s="106"/>
      <c r="G29280" s="1"/>
    </row>
    <row r="29281" spans="1:7" x14ac:dyDescent="0.2">
      <c r="A29281" s="106"/>
      <c r="B29281" s="106"/>
      <c r="C29281" s="106"/>
      <c r="G29281" s="1"/>
    </row>
    <row r="29282" spans="1:7" x14ac:dyDescent="0.2">
      <c r="A29282" s="106"/>
      <c r="B29282" s="106"/>
      <c r="C29282" s="106"/>
      <c r="G29282" s="1"/>
    </row>
    <row r="29283" spans="1:7" x14ac:dyDescent="0.2">
      <c r="A29283" s="106"/>
      <c r="B29283" s="106"/>
      <c r="C29283" s="106"/>
      <c r="G29283" s="1"/>
    </row>
    <row r="29284" spans="1:7" x14ac:dyDescent="0.2">
      <c r="A29284" s="106"/>
      <c r="B29284" s="106"/>
      <c r="C29284" s="106"/>
      <c r="G29284" s="1"/>
    </row>
    <row r="29285" spans="1:7" x14ac:dyDescent="0.2">
      <c r="A29285" s="106"/>
      <c r="B29285" s="106"/>
      <c r="C29285" s="106"/>
      <c r="G29285" s="1"/>
    </row>
    <row r="29286" spans="1:7" x14ac:dyDescent="0.2">
      <c r="A29286" s="106"/>
      <c r="B29286" s="106"/>
      <c r="C29286" s="106"/>
      <c r="G29286" s="1"/>
    </row>
    <row r="29287" spans="1:7" x14ac:dyDescent="0.2">
      <c r="A29287" s="106"/>
      <c r="B29287" s="106"/>
      <c r="C29287" s="106"/>
      <c r="G29287" s="1"/>
    </row>
    <row r="29288" spans="1:7" x14ac:dyDescent="0.2">
      <c r="A29288" s="106"/>
      <c r="B29288" s="106"/>
      <c r="C29288" s="106"/>
      <c r="G29288" s="1"/>
    </row>
    <row r="29289" spans="1:7" x14ac:dyDescent="0.2">
      <c r="A29289" s="106"/>
      <c r="B29289" s="106"/>
      <c r="C29289" s="106"/>
      <c r="G29289" s="1"/>
    </row>
    <row r="29290" spans="1:7" x14ac:dyDescent="0.2">
      <c r="A29290" s="106"/>
      <c r="B29290" s="106"/>
      <c r="C29290" s="106"/>
      <c r="G29290" s="1"/>
    </row>
    <row r="29291" spans="1:7" x14ac:dyDescent="0.2">
      <c r="A29291" s="106"/>
      <c r="B29291" s="106"/>
      <c r="C29291" s="106"/>
      <c r="G29291" s="1"/>
    </row>
    <row r="29292" spans="1:7" x14ac:dyDescent="0.2">
      <c r="A29292" s="106"/>
      <c r="B29292" s="106"/>
      <c r="C29292" s="106"/>
      <c r="G29292" s="1"/>
    </row>
    <row r="29293" spans="1:7" x14ac:dyDescent="0.2">
      <c r="A29293" s="106"/>
      <c r="B29293" s="106"/>
      <c r="C29293" s="106"/>
      <c r="G29293" s="1"/>
    </row>
    <row r="29294" spans="1:7" x14ac:dyDescent="0.2">
      <c r="A29294" s="106"/>
      <c r="B29294" s="106"/>
      <c r="C29294" s="106"/>
      <c r="G29294" s="1"/>
    </row>
    <row r="29295" spans="1:7" x14ac:dyDescent="0.2">
      <c r="A29295" s="106"/>
      <c r="B29295" s="106"/>
      <c r="C29295" s="106"/>
    </row>
    <row r="29296" spans="1:7" x14ac:dyDescent="0.2">
      <c r="A29296" s="106"/>
      <c r="B29296" s="106"/>
      <c r="C29296" s="106"/>
      <c r="G29296" s="1"/>
    </row>
    <row r="29297" spans="1:7" x14ac:dyDescent="0.2">
      <c r="A29297" s="106"/>
      <c r="B29297" s="106"/>
      <c r="C29297" s="106"/>
      <c r="G29297" s="1"/>
    </row>
    <row r="29298" spans="1:7" x14ac:dyDescent="0.2">
      <c r="A29298" s="106"/>
      <c r="B29298" s="106"/>
      <c r="C29298" s="106"/>
      <c r="G29298" s="1"/>
    </row>
    <row r="29299" spans="1:7" x14ac:dyDescent="0.2">
      <c r="A29299" s="106"/>
      <c r="B29299" s="106"/>
      <c r="C29299" s="106"/>
      <c r="G29299" s="1"/>
    </row>
    <row r="29300" spans="1:7" x14ac:dyDescent="0.2">
      <c r="A29300" s="106"/>
      <c r="B29300" s="106"/>
      <c r="C29300" s="106"/>
      <c r="G29300" s="1"/>
    </row>
    <row r="29301" spans="1:7" x14ac:dyDescent="0.2">
      <c r="A29301" s="106"/>
      <c r="B29301" s="106"/>
      <c r="C29301" s="106"/>
      <c r="G29301" s="1"/>
    </row>
    <row r="29302" spans="1:7" x14ac:dyDescent="0.2">
      <c r="A29302" s="106"/>
      <c r="B29302" s="106"/>
      <c r="C29302" s="106"/>
      <c r="G29302" s="1"/>
    </row>
    <row r="29303" spans="1:7" x14ac:dyDescent="0.2">
      <c r="A29303" s="106"/>
      <c r="B29303" s="106"/>
      <c r="C29303" s="106"/>
      <c r="G29303" s="1"/>
    </row>
    <row r="29304" spans="1:7" x14ac:dyDescent="0.2">
      <c r="A29304" s="106"/>
      <c r="B29304" s="106"/>
      <c r="C29304" s="106"/>
      <c r="G29304" s="1"/>
    </row>
    <row r="29305" spans="1:7" x14ac:dyDescent="0.2">
      <c r="A29305" s="106"/>
      <c r="B29305" s="106"/>
      <c r="C29305" s="106"/>
      <c r="G29305" s="1"/>
    </row>
    <row r="29306" spans="1:7" x14ac:dyDescent="0.2">
      <c r="A29306" s="106"/>
      <c r="B29306" s="106"/>
      <c r="C29306" s="106"/>
      <c r="G29306" s="1"/>
    </row>
    <row r="29307" spans="1:7" x14ac:dyDescent="0.2">
      <c r="A29307" s="106"/>
      <c r="B29307" s="106"/>
      <c r="C29307" s="106"/>
      <c r="G29307" s="1"/>
    </row>
    <row r="29308" spans="1:7" x14ac:dyDescent="0.2">
      <c r="A29308" s="106"/>
      <c r="B29308" s="106"/>
      <c r="C29308" s="106"/>
      <c r="G29308" s="1"/>
    </row>
    <row r="29309" spans="1:7" x14ac:dyDescent="0.2">
      <c r="A29309" s="106"/>
      <c r="B29309" s="106"/>
      <c r="C29309" s="106"/>
      <c r="G29309" s="1"/>
    </row>
    <row r="29310" spans="1:7" x14ac:dyDescent="0.2">
      <c r="A29310" s="106"/>
      <c r="B29310" s="106"/>
      <c r="C29310" s="106"/>
      <c r="G29310" s="1"/>
    </row>
    <row r="29311" spans="1:7" x14ac:dyDescent="0.2">
      <c r="A29311" s="106"/>
      <c r="B29311" s="106"/>
      <c r="C29311" s="106"/>
      <c r="G29311" s="1"/>
    </row>
    <row r="29312" spans="1:7" x14ac:dyDescent="0.2">
      <c r="A29312" s="106"/>
      <c r="B29312" s="106"/>
      <c r="C29312" s="106"/>
      <c r="G29312" s="1"/>
    </row>
    <row r="29313" spans="1:7" x14ac:dyDescent="0.2">
      <c r="A29313" s="106"/>
      <c r="B29313" s="106"/>
      <c r="C29313" s="106"/>
      <c r="G29313" s="1"/>
    </row>
    <row r="29314" spans="1:7" x14ac:dyDescent="0.2">
      <c r="A29314" s="106"/>
      <c r="B29314" s="106"/>
      <c r="C29314" s="106"/>
      <c r="G29314" s="1"/>
    </row>
    <row r="29315" spans="1:7" x14ac:dyDescent="0.2">
      <c r="A29315" s="106"/>
      <c r="B29315" s="106"/>
      <c r="C29315" s="106"/>
      <c r="G29315" s="1"/>
    </row>
    <row r="29316" spans="1:7" x14ac:dyDescent="0.2">
      <c r="A29316" s="106"/>
      <c r="B29316" s="106"/>
      <c r="C29316" s="106"/>
      <c r="G29316" s="1"/>
    </row>
    <row r="29317" spans="1:7" x14ac:dyDescent="0.2">
      <c r="A29317" s="106"/>
      <c r="B29317" s="106"/>
      <c r="C29317" s="106"/>
      <c r="G29317" s="1"/>
    </row>
    <row r="29318" spans="1:7" x14ac:dyDescent="0.2">
      <c r="A29318" s="106"/>
      <c r="B29318" s="106"/>
      <c r="C29318" s="106"/>
      <c r="G29318" s="1"/>
    </row>
    <row r="29319" spans="1:7" x14ac:dyDescent="0.2">
      <c r="A29319" s="106"/>
      <c r="B29319" s="106"/>
      <c r="C29319" s="106"/>
      <c r="G29319" s="1"/>
    </row>
    <row r="29320" spans="1:7" x14ac:dyDescent="0.2">
      <c r="A29320" s="106"/>
      <c r="B29320" s="106"/>
      <c r="C29320" s="106"/>
      <c r="G29320" s="1"/>
    </row>
    <row r="29321" spans="1:7" x14ac:dyDescent="0.2">
      <c r="A29321" s="106"/>
      <c r="B29321" s="106"/>
      <c r="C29321" s="106"/>
      <c r="G29321" s="1"/>
    </row>
    <row r="29322" spans="1:7" x14ac:dyDescent="0.2">
      <c r="A29322" s="106"/>
      <c r="B29322" s="106"/>
      <c r="C29322" s="106"/>
      <c r="G29322" s="1"/>
    </row>
    <row r="29323" spans="1:7" x14ac:dyDescent="0.2">
      <c r="A29323" s="106"/>
      <c r="B29323" s="106"/>
      <c r="C29323" s="106"/>
      <c r="G29323" s="1"/>
    </row>
    <row r="29324" spans="1:7" x14ac:dyDescent="0.2">
      <c r="A29324" s="106"/>
      <c r="B29324" s="106"/>
      <c r="C29324" s="106"/>
      <c r="G29324" s="1"/>
    </row>
    <row r="29325" spans="1:7" x14ac:dyDescent="0.2">
      <c r="A29325" s="106"/>
      <c r="B29325" s="106"/>
      <c r="C29325" s="106"/>
      <c r="G29325" s="1"/>
    </row>
    <row r="29326" spans="1:7" x14ac:dyDescent="0.2">
      <c r="A29326" s="106"/>
      <c r="B29326" s="106"/>
      <c r="C29326" s="106"/>
      <c r="G29326" s="1"/>
    </row>
    <row r="29327" spans="1:7" x14ac:dyDescent="0.2">
      <c r="A29327" s="106"/>
      <c r="B29327" s="106"/>
      <c r="C29327" s="106"/>
      <c r="G29327" s="1"/>
    </row>
    <row r="29328" spans="1:7" x14ac:dyDescent="0.2">
      <c r="A29328" s="106"/>
      <c r="B29328" s="106"/>
      <c r="C29328" s="106"/>
      <c r="G29328" s="1"/>
    </row>
    <row r="29329" spans="1:7" x14ac:dyDescent="0.2">
      <c r="A29329" s="106"/>
      <c r="B29329" s="106"/>
      <c r="C29329" s="106"/>
      <c r="G29329" s="1"/>
    </row>
    <row r="29330" spans="1:7" x14ac:dyDescent="0.2">
      <c r="A29330" s="106"/>
      <c r="B29330" s="106"/>
      <c r="C29330" s="106"/>
      <c r="G29330" s="1"/>
    </row>
    <row r="29331" spans="1:7" x14ac:dyDescent="0.2">
      <c r="A29331" s="106"/>
      <c r="B29331" s="106"/>
      <c r="C29331" s="106"/>
      <c r="G29331" s="1"/>
    </row>
    <row r="29332" spans="1:7" x14ac:dyDescent="0.2">
      <c r="A29332" s="106"/>
      <c r="B29332" s="106"/>
      <c r="C29332" s="106"/>
      <c r="G29332" s="1"/>
    </row>
    <row r="29333" spans="1:7" x14ac:dyDescent="0.2">
      <c r="A29333" s="106"/>
      <c r="B29333" s="106"/>
      <c r="C29333" s="106"/>
      <c r="G29333" s="1"/>
    </row>
    <row r="29334" spans="1:7" x14ac:dyDescent="0.2">
      <c r="A29334" s="106"/>
      <c r="B29334" s="106"/>
      <c r="C29334" s="106"/>
      <c r="G29334" s="1"/>
    </row>
    <row r="29335" spans="1:7" x14ac:dyDescent="0.2">
      <c r="A29335" s="106"/>
      <c r="B29335" s="106"/>
      <c r="C29335" s="106"/>
      <c r="G29335" s="1"/>
    </row>
    <row r="29336" spans="1:7" x14ac:dyDescent="0.2">
      <c r="A29336" s="106"/>
      <c r="B29336" s="106"/>
      <c r="C29336" s="106"/>
      <c r="G29336" s="1"/>
    </row>
    <row r="29337" spans="1:7" x14ac:dyDescent="0.2">
      <c r="A29337" s="106"/>
      <c r="B29337" s="106"/>
      <c r="C29337" s="106"/>
    </row>
    <row r="29338" spans="1:7" x14ac:dyDescent="0.2">
      <c r="A29338" s="106"/>
      <c r="B29338" s="106"/>
      <c r="C29338" s="106"/>
    </row>
    <row r="29339" spans="1:7" x14ac:dyDescent="0.2">
      <c r="A29339" s="106"/>
      <c r="B29339" s="106"/>
      <c r="C29339" s="106"/>
      <c r="G29339" s="1"/>
    </row>
    <row r="29340" spans="1:7" x14ac:dyDescent="0.2">
      <c r="A29340" s="106"/>
      <c r="B29340" s="106"/>
      <c r="C29340" s="106"/>
      <c r="G29340" s="1"/>
    </row>
    <row r="29341" spans="1:7" x14ac:dyDescent="0.2">
      <c r="A29341" s="106"/>
      <c r="B29341" s="106"/>
      <c r="C29341" s="106"/>
      <c r="G29341" s="1"/>
    </row>
    <row r="29342" spans="1:7" x14ac:dyDescent="0.2">
      <c r="A29342" s="106"/>
      <c r="B29342" s="106"/>
      <c r="C29342" s="106"/>
    </row>
    <row r="29343" spans="1:7" x14ac:dyDescent="0.2">
      <c r="A29343" s="106"/>
      <c r="B29343" s="106"/>
      <c r="C29343" s="106"/>
      <c r="G29343" s="1"/>
    </row>
    <row r="29344" spans="1:7" x14ac:dyDescent="0.2">
      <c r="A29344" s="106"/>
      <c r="B29344" s="106"/>
      <c r="C29344" s="106"/>
      <c r="G29344" s="1"/>
    </row>
    <row r="29345" spans="1:7" x14ac:dyDescent="0.2">
      <c r="A29345" s="106"/>
      <c r="B29345" s="106"/>
      <c r="C29345" s="106"/>
    </row>
    <row r="29346" spans="1:7" x14ac:dyDescent="0.2">
      <c r="A29346" s="106"/>
      <c r="B29346" s="106"/>
      <c r="C29346" s="106"/>
      <c r="G29346" s="1"/>
    </row>
    <row r="29347" spans="1:7" x14ac:dyDescent="0.2">
      <c r="A29347" s="106"/>
      <c r="B29347" s="106"/>
      <c r="C29347" s="106"/>
      <c r="G29347" s="1"/>
    </row>
    <row r="29348" spans="1:7" x14ac:dyDescent="0.2">
      <c r="A29348" s="106"/>
      <c r="B29348" s="106"/>
      <c r="C29348" s="106"/>
      <c r="G29348" s="1"/>
    </row>
    <row r="29349" spans="1:7" x14ac:dyDescent="0.2">
      <c r="A29349" s="106"/>
      <c r="B29349" s="106"/>
      <c r="C29349" s="106"/>
      <c r="G29349" s="1"/>
    </row>
    <row r="29350" spans="1:7" x14ac:dyDescent="0.2">
      <c r="A29350" s="106"/>
      <c r="B29350" s="106"/>
      <c r="C29350" s="106"/>
      <c r="G29350" s="1"/>
    </row>
    <row r="29351" spans="1:7" x14ac:dyDescent="0.2">
      <c r="A29351" s="106"/>
      <c r="B29351" s="106"/>
      <c r="C29351" s="106"/>
      <c r="G29351" s="1"/>
    </row>
    <row r="29352" spans="1:7" x14ac:dyDescent="0.2">
      <c r="A29352" s="106"/>
      <c r="B29352" s="106"/>
      <c r="C29352" s="106"/>
      <c r="G29352" s="1"/>
    </row>
    <row r="29353" spans="1:7" x14ac:dyDescent="0.2">
      <c r="A29353" s="106"/>
      <c r="B29353" s="106"/>
      <c r="C29353" s="106"/>
      <c r="G29353" s="1"/>
    </row>
    <row r="29354" spans="1:7" x14ac:dyDescent="0.2">
      <c r="A29354" s="106"/>
      <c r="B29354" s="106"/>
      <c r="C29354" s="106"/>
      <c r="G29354" s="1"/>
    </row>
    <row r="29355" spans="1:7" x14ac:dyDescent="0.2">
      <c r="A29355" s="106"/>
      <c r="B29355" s="106"/>
      <c r="C29355" s="106"/>
      <c r="G29355" s="1"/>
    </row>
    <row r="29356" spans="1:7" x14ac:dyDescent="0.2">
      <c r="A29356" s="106"/>
      <c r="B29356" s="106"/>
      <c r="C29356" s="106"/>
      <c r="G29356" s="1"/>
    </row>
    <row r="29357" spans="1:7" x14ac:dyDescent="0.2">
      <c r="A29357" s="106"/>
      <c r="B29357" s="106"/>
      <c r="C29357" s="106"/>
      <c r="G29357" s="1"/>
    </row>
    <row r="29358" spans="1:7" x14ac:dyDescent="0.2">
      <c r="A29358" s="106"/>
      <c r="B29358" s="106"/>
      <c r="C29358" s="106"/>
      <c r="G29358" s="1"/>
    </row>
    <row r="29359" spans="1:7" x14ac:dyDescent="0.2">
      <c r="A29359" s="106"/>
      <c r="B29359" s="106"/>
      <c r="C29359" s="106"/>
      <c r="G29359" s="1"/>
    </row>
    <row r="29360" spans="1:7" x14ac:dyDescent="0.2">
      <c r="A29360" s="106"/>
      <c r="B29360" s="106"/>
      <c r="C29360" s="106"/>
      <c r="G29360" s="1"/>
    </row>
    <row r="29361" spans="1:7" x14ac:dyDescent="0.2">
      <c r="A29361" s="106"/>
      <c r="B29361" s="106"/>
      <c r="C29361" s="106"/>
      <c r="G29361" s="1"/>
    </row>
    <row r="29362" spans="1:7" x14ac:dyDescent="0.2">
      <c r="A29362" s="106"/>
      <c r="B29362" s="106"/>
      <c r="C29362" s="106"/>
      <c r="G29362" s="1"/>
    </row>
    <row r="29363" spans="1:7" x14ac:dyDescent="0.2">
      <c r="A29363" s="106"/>
      <c r="B29363" s="106"/>
      <c r="C29363" s="106"/>
      <c r="G29363" s="1"/>
    </row>
    <row r="29364" spans="1:7" x14ac:dyDescent="0.2">
      <c r="A29364" s="106"/>
      <c r="B29364" s="106"/>
      <c r="C29364" s="106"/>
      <c r="G29364" s="1"/>
    </row>
    <row r="29365" spans="1:7" x14ac:dyDescent="0.2">
      <c r="A29365" s="106"/>
      <c r="B29365" s="106"/>
      <c r="C29365" s="106"/>
      <c r="G29365" s="1"/>
    </row>
    <row r="29366" spans="1:7" x14ac:dyDescent="0.2">
      <c r="A29366" s="106"/>
      <c r="B29366" s="106"/>
      <c r="C29366" s="106"/>
      <c r="G29366" s="1"/>
    </row>
    <row r="29367" spans="1:7" x14ac:dyDescent="0.2">
      <c r="A29367" s="106"/>
      <c r="B29367" s="106"/>
      <c r="C29367" s="106"/>
      <c r="G29367" s="1"/>
    </row>
    <row r="29368" spans="1:7" x14ac:dyDescent="0.2">
      <c r="A29368" s="106"/>
      <c r="B29368" s="106"/>
      <c r="C29368" s="106"/>
      <c r="G29368" s="1"/>
    </row>
    <row r="29369" spans="1:7" x14ac:dyDescent="0.2">
      <c r="A29369" s="106"/>
      <c r="B29369" s="106"/>
      <c r="C29369" s="106"/>
      <c r="G29369" s="1"/>
    </row>
    <row r="29370" spans="1:7" x14ac:dyDescent="0.2">
      <c r="A29370" s="106"/>
      <c r="B29370" s="106"/>
      <c r="C29370" s="106"/>
      <c r="G29370" s="1"/>
    </row>
    <row r="29371" spans="1:7" x14ac:dyDescent="0.2">
      <c r="A29371" s="106"/>
      <c r="B29371" s="106"/>
      <c r="C29371" s="106"/>
      <c r="G29371" s="1"/>
    </row>
    <row r="29372" spans="1:7" x14ac:dyDescent="0.2">
      <c r="A29372" s="106"/>
      <c r="B29372" s="106"/>
      <c r="C29372" s="106"/>
      <c r="G29372" s="1"/>
    </row>
    <row r="29373" spans="1:7" x14ac:dyDescent="0.2">
      <c r="A29373" s="106"/>
      <c r="B29373" s="106"/>
      <c r="C29373" s="106"/>
      <c r="G29373" s="1"/>
    </row>
    <row r="29374" spans="1:7" x14ac:dyDescent="0.2">
      <c r="A29374" s="106"/>
      <c r="B29374" s="106"/>
      <c r="C29374" s="106"/>
      <c r="G29374" s="1"/>
    </row>
    <row r="29375" spans="1:7" x14ac:dyDescent="0.2">
      <c r="A29375" s="106"/>
      <c r="B29375" s="106"/>
      <c r="C29375" s="106"/>
      <c r="G29375" s="1"/>
    </row>
    <row r="29376" spans="1:7" x14ac:dyDescent="0.2">
      <c r="A29376" s="106"/>
      <c r="B29376" s="106"/>
      <c r="C29376" s="106"/>
      <c r="G29376" s="1"/>
    </row>
    <row r="29377" spans="1:7" x14ac:dyDescent="0.2">
      <c r="A29377" s="106"/>
      <c r="B29377" s="106"/>
      <c r="C29377" s="106"/>
      <c r="G29377" s="1"/>
    </row>
    <row r="29378" spans="1:7" x14ac:dyDescent="0.2">
      <c r="A29378" s="106"/>
      <c r="B29378" s="106"/>
      <c r="C29378" s="106"/>
      <c r="G29378" s="1"/>
    </row>
    <row r="29379" spans="1:7" x14ac:dyDescent="0.2">
      <c r="A29379" s="106"/>
      <c r="B29379" s="106"/>
      <c r="C29379" s="106"/>
      <c r="G29379" s="1"/>
    </row>
    <row r="29380" spans="1:7" x14ac:dyDescent="0.2">
      <c r="A29380" s="106"/>
      <c r="B29380" s="106"/>
      <c r="C29380" s="106"/>
      <c r="G29380" s="1"/>
    </row>
    <row r="29381" spans="1:7" x14ac:dyDescent="0.2">
      <c r="A29381" s="106"/>
      <c r="B29381" s="106"/>
      <c r="C29381" s="106"/>
      <c r="G29381" s="1"/>
    </row>
    <row r="29382" spans="1:7" x14ac:dyDescent="0.2">
      <c r="A29382" s="106"/>
      <c r="B29382" s="106"/>
      <c r="C29382" s="106"/>
      <c r="G29382" s="1"/>
    </row>
    <row r="29383" spans="1:7" x14ac:dyDescent="0.2">
      <c r="A29383" s="106"/>
      <c r="B29383" s="106"/>
      <c r="C29383" s="106"/>
      <c r="G29383" s="1"/>
    </row>
    <row r="29384" spans="1:7" x14ac:dyDescent="0.2">
      <c r="A29384" s="106"/>
      <c r="B29384" s="106"/>
      <c r="C29384" s="106"/>
      <c r="G29384" s="1"/>
    </row>
    <row r="29385" spans="1:7" x14ac:dyDescent="0.2">
      <c r="A29385" s="106"/>
      <c r="B29385" s="106"/>
      <c r="C29385" s="106"/>
      <c r="G29385" s="1"/>
    </row>
    <row r="29386" spans="1:7" x14ac:dyDescent="0.2">
      <c r="A29386" s="106"/>
      <c r="B29386" s="106"/>
      <c r="C29386" s="106"/>
      <c r="G29386" s="1"/>
    </row>
    <row r="29387" spans="1:7" x14ac:dyDescent="0.2">
      <c r="A29387" s="106"/>
      <c r="B29387" s="106"/>
      <c r="C29387" s="106"/>
      <c r="G29387" s="1"/>
    </row>
    <row r="29388" spans="1:7" x14ac:dyDescent="0.2">
      <c r="A29388" s="106"/>
      <c r="B29388" s="106"/>
      <c r="C29388" s="106"/>
      <c r="G29388" s="1"/>
    </row>
    <row r="29389" spans="1:7" x14ac:dyDescent="0.2">
      <c r="A29389" s="106"/>
      <c r="B29389" s="106"/>
      <c r="C29389" s="106"/>
      <c r="G29389" s="1"/>
    </row>
    <row r="29390" spans="1:7" x14ac:dyDescent="0.2">
      <c r="A29390" s="106"/>
      <c r="B29390" s="106"/>
      <c r="C29390" s="106"/>
      <c r="G29390" s="1"/>
    </row>
    <row r="29391" spans="1:7" x14ac:dyDescent="0.2">
      <c r="A29391" s="106"/>
      <c r="B29391" s="106"/>
      <c r="C29391" s="106"/>
      <c r="G29391" s="1"/>
    </row>
    <row r="29392" spans="1:7" x14ac:dyDescent="0.2">
      <c r="A29392" s="106"/>
      <c r="B29392" s="106"/>
      <c r="C29392" s="106"/>
      <c r="G29392" s="1"/>
    </row>
    <row r="29393" spans="1:7" x14ac:dyDescent="0.2">
      <c r="A29393" s="106"/>
      <c r="B29393" s="106"/>
      <c r="C29393" s="106"/>
      <c r="G29393" s="1"/>
    </row>
    <row r="29394" spans="1:7" x14ac:dyDescent="0.2">
      <c r="A29394" s="106"/>
      <c r="B29394" s="106"/>
      <c r="C29394" s="106"/>
      <c r="G29394" s="1"/>
    </row>
    <row r="29395" spans="1:7" x14ac:dyDescent="0.2">
      <c r="A29395" s="106"/>
      <c r="B29395" s="106"/>
      <c r="C29395" s="106"/>
      <c r="G29395" s="1"/>
    </row>
    <row r="29396" spans="1:7" x14ac:dyDescent="0.2">
      <c r="A29396" s="106"/>
      <c r="B29396" s="106"/>
      <c r="C29396" s="106"/>
      <c r="G29396" s="1"/>
    </row>
    <row r="29397" spans="1:7" x14ac:dyDescent="0.2">
      <c r="A29397" s="106"/>
      <c r="B29397" s="106"/>
      <c r="C29397" s="106"/>
      <c r="G29397" s="1"/>
    </row>
    <row r="29398" spans="1:7" x14ac:dyDescent="0.2">
      <c r="A29398" s="106"/>
      <c r="B29398" s="106"/>
      <c r="C29398" s="106"/>
      <c r="G29398" s="1"/>
    </row>
    <row r="29399" spans="1:7" x14ac:dyDescent="0.2">
      <c r="A29399" s="106"/>
      <c r="B29399" s="106"/>
      <c r="C29399" s="106"/>
      <c r="G29399" s="1"/>
    </row>
    <row r="29400" spans="1:7" x14ac:dyDescent="0.2">
      <c r="A29400" s="106"/>
      <c r="B29400" s="106"/>
      <c r="C29400" s="106"/>
      <c r="G29400" s="1"/>
    </row>
    <row r="29401" spans="1:7" x14ac:dyDescent="0.2">
      <c r="A29401" s="106"/>
      <c r="B29401" s="106"/>
      <c r="C29401" s="106"/>
      <c r="G29401" s="1"/>
    </row>
    <row r="29402" spans="1:7" x14ac:dyDescent="0.2">
      <c r="A29402" s="106"/>
      <c r="B29402" s="106"/>
      <c r="C29402" s="106"/>
      <c r="G29402" s="1"/>
    </row>
    <row r="29403" spans="1:7" x14ac:dyDescent="0.2">
      <c r="A29403" s="106"/>
      <c r="B29403" s="106"/>
      <c r="C29403" s="106"/>
      <c r="G29403" s="1"/>
    </row>
    <row r="29404" spans="1:7" x14ac:dyDescent="0.2">
      <c r="A29404" s="106"/>
      <c r="B29404" s="106"/>
      <c r="C29404" s="106"/>
      <c r="G29404" s="1"/>
    </row>
    <row r="29405" spans="1:7" x14ac:dyDescent="0.2">
      <c r="A29405" s="106"/>
      <c r="B29405" s="106"/>
      <c r="C29405" s="106"/>
      <c r="G29405" s="1"/>
    </row>
    <row r="29406" spans="1:7" x14ac:dyDescent="0.2">
      <c r="A29406" s="106"/>
      <c r="B29406" s="106"/>
      <c r="C29406" s="106"/>
      <c r="G29406" s="1"/>
    </row>
    <row r="29407" spans="1:7" x14ac:dyDescent="0.2">
      <c r="A29407" s="106"/>
      <c r="B29407" s="106"/>
      <c r="C29407" s="106"/>
      <c r="G29407" s="1"/>
    </row>
    <row r="29408" spans="1:7" x14ac:dyDescent="0.2">
      <c r="A29408" s="106"/>
      <c r="B29408" s="106"/>
      <c r="C29408" s="106"/>
      <c r="G29408" s="1"/>
    </row>
    <row r="29409" spans="1:7" x14ac:dyDescent="0.2">
      <c r="A29409" s="106"/>
      <c r="B29409" s="106"/>
      <c r="C29409" s="106"/>
      <c r="G29409" s="1"/>
    </row>
    <row r="29410" spans="1:7" x14ac:dyDescent="0.2">
      <c r="A29410" s="106"/>
      <c r="B29410" s="106"/>
      <c r="C29410" s="106"/>
      <c r="G29410" s="1"/>
    </row>
    <row r="29411" spans="1:7" x14ac:dyDescent="0.2">
      <c r="A29411" s="106"/>
      <c r="B29411" s="106"/>
      <c r="C29411" s="106"/>
      <c r="G29411" s="1"/>
    </row>
    <row r="29412" spans="1:7" x14ac:dyDescent="0.2">
      <c r="A29412" s="106"/>
      <c r="B29412" s="106"/>
      <c r="C29412" s="106"/>
      <c r="G29412" s="1"/>
    </row>
    <row r="29413" spans="1:7" x14ac:dyDescent="0.2">
      <c r="A29413" s="106"/>
      <c r="B29413" s="106"/>
      <c r="C29413" s="106"/>
      <c r="G29413" s="1"/>
    </row>
    <row r="29414" spans="1:7" x14ac:dyDescent="0.2">
      <c r="A29414" s="106"/>
      <c r="B29414" s="106"/>
      <c r="C29414" s="106"/>
      <c r="G29414" s="1"/>
    </row>
    <row r="29415" spans="1:7" x14ac:dyDescent="0.2">
      <c r="A29415" s="106"/>
      <c r="B29415" s="106"/>
      <c r="C29415" s="106"/>
      <c r="G29415" s="1"/>
    </row>
    <row r="29416" spans="1:7" x14ac:dyDescent="0.2">
      <c r="A29416" s="106"/>
      <c r="B29416" s="106"/>
      <c r="C29416" s="106"/>
      <c r="G29416" s="1"/>
    </row>
    <row r="29417" spans="1:7" x14ac:dyDescent="0.2">
      <c r="A29417" s="106"/>
      <c r="B29417" s="106"/>
      <c r="C29417" s="106"/>
      <c r="G29417" s="1"/>
    </row>
    <row r="29418" spans="1:7" x14ac:dyDescent="0.2">
      <c r="A29418" s="106"/>
      <c r="B29418" s="106"/>
      <c r="C29418" s="106"/>
      <c r="G29418" s="1"/>
    </row>
    <row r="29419" spans="1:7" x14ac:dyDescent="0.2">
      <c r="A29419" s="106"/>
      <c r="B29419" s="106"/>
      <c r="C29419" s="106"/>
      <c r="G29419" s="1"/>
    </row>
    <row r="29420" spans="1:7" x14ac:dyDescent="0.2">
      <c r="A29420" s="106"/>
      <c r="B29420" s="106"/>
      <c r="C29420" s="106"/>
      <c r="G29420" s="1"/>
    </row>
    <row r="29421" spans="1:7" x14ac:dyDescent="0.2">
      <c r="A29421" s="106"/>
      <c r="B29421" s="106"/>
      <c r="C29421" s="106"/>
      <c r="G29421" s="1"/>
    </row>
    <row r="29422" spans="1:7" x14ac:dyDescent="0.2">
      <c r="A29422" s="106"/>
      <c r="B29422" s="106"/>
      <c r="C29422" s="106"/>
      <c r="G29422" s="1"/>
    </row>
    <row r="29423" spans="1:7" x14ac:dyDescent="0.2">
      <c r="A29423" s="106"/>
      <c r="B29423" s="106"/>
      <c r="C29423" s="106"/>
    </row>
    <row r="29424" spans="1:7" x14ac:dyDescent="0.2">
      <c r="A29424" s="106"/>
      <c r="B29424" s="106"/>
      <c r="C29424" s="106"/>
      <c r="G29424" s="1"/>
    </row>
    <row r="29425" spans="1:7" x14ac:dyDescent="0.2">
      <c r="A29425" s="106"/>
      <c r="B29425" s="106"/>
      <c r="C29425" s="106"/>
      <c r="G29425" s="1"/>
    </row>
    <row r="29426" spans="1:7" x14ac:dyDescent="0.2">
      <c r="A29426" s="106"/>
      <c r="B29426" s="106"/>
      <c r="C29426" s="106"/>
      <c r="G29426" s="1"/>
    </row>
    <row r="29427" spans="1:7" x14ac:dyDescent="0.2">
      <c r="A29427" s="106"/>
      <c r="B29427" s="106"/>
      <c r="C29427" s="106"/>
      <c r="G29427" s="1"/>
    </row>
    <row r="29428" spans="1:7" x14ac:dyDescent="0.2">
      <c r="A29428" s="106"/>
      <c r="B29428" s="106"/>
      <c r="C29428" s="106"/>
      <c r="G29428" s="1"/>
    </row>
    <row r="29429" spans="1:7" x14ac:dyDescent="0.2">
      <c r="A29429" s="106"/>
      <c r="B29429" s="106"/>
      <c r="C29429" s="106"/>
      <c r="G29429" s="1"/>
    </row>
    <row r="29430" spans="1:7" x14ac:dyDescent="0.2">
      <c r="A29430" s="106"/>
      <c r="B29430" s="106"/>
      <c r="C29430" s="106"/>
      <c r="G29430" s="1"/>
    </row>
    <row r="29431" spans="1:7" x14ac:dyDescent="0.2">
      <c r="A29431" s="106"/>
      <c r="B29431" s="106"/>
      <c r="C29431" s="106"/>
      <c r="G29431" s="1"/>
    </row>
    <row r="29432" spans="1:7" x14ac:dyDescent="0.2">
      <c r="A29432" s="106"/>
      <c r="B29432" s="106"/>
      <c r="C29432" s="106"/>
      <c r="G29432" s="1"/>
    </row>
    <row r="29433" spans="1:7" x14ac:dyDescent="0.2">
      <c r="A29433" s="106"/>
      <c r="B29433" s="106"/>
      <c r="C29433" s="106"/>
      <c r="G29433" s="1"/>
    </row>
    <row r="29434" spans="1:7" x14ac:dyDescent="0.2">
      <c r="A29434" s="106"/>
      <c r="B29434" s="106"/>
      <c r="C29434" s="106"/>
      <c r="G29434" s="1"/>
    </row>
    <row r="29435" spans="1:7" x14ac:dyDescent="0.2">
      <c r="A29435" s="106"/>
      <c r="B29435" s="106"/>
      <c r="C29435" s="106"/>
      <c r="G29435" s="1"/>
    </row>
    <row r="29436" spans="1:7" x14ac:dyDescent="0.2">
      <c r="A29436" s="106"/>
      <c r="B29436" s="106"/>
      <c r="C29436" s="106"/>
      <c r="G29436" s="1"/>
    </row>
    <row r="29437" spans="1:7" x14ac:dyDescent="0.2">
      <c r="A29437" s="106"/>
      <c r="B29437" s="106"/>
      <c r="C29437" s="106"/>
      <c r="G29437" s="1"/>
    </row>
    <row r="29438" spans="1:7" x14ac:dyDescent="0.2">
      <c r="A29438" s="106"/>
      <c r="B29438" s="106"/>
      <c r="C29438" s="106"/>
      <c r="G29438" s="1"/>
    </row>
    <row r="29439" spans="1:7" x14ac:dyDescent="0.2">
      <c r="A29439" s="106"/>
      <c r="B29439" s="106"/>
      <c r="C29439" s="106"/>
      <c r="G29439" s="1"/>
    </row>
    <row r="29440" spans="1:7" x14ac:dyDescent="0.2">
      <c r="A29440" s="106"/>
      <c r="B29440" s="106"/>
      <c r="C29440" s="106"/>
      <c r="G29440" s="1"/>
    </row>
    <row r="29441" spans="1:7" x14ac:dyDescent="0.2">
      <c r="A29441" s="106"/>
      <c r="B29441" s="106"/>
      <c r="C29441" s="106"/>
      <c r="G29441" s="1"/>
    </row>
    <row r="29442" spans="1:7" x14ac:dyDescent="0.2">
      <c r="A29442" s="106"/>
      <c r="B29442" s="106"/>
      <c r="C29442" s="106"/>
      <c r="G29442" s="1"/>
    </row>
    <row r="29443" spans="1:7" x14ac:dyDescent="0.2">
      <c r="A29443" s="106"/>
      <c r="B29443" s="106"/>
      <c r="C29443" s="106"/>
      <c r="G29443" s="1"/>
    </row>
    <row r="29444" spans="1:7" x14ac:dyDescent="0.2">
      <c r="A29444" s="106"/>
      <c r="B29444" s="106"/>
      <c r="C29444" s="106"/>
      <c r="G29444" s="1"/>
    </row>
    <row r="29445" spans="1:7" x14ac:dyDescent="0.2">
      <c r="A29445" s="106"/>
      <c r="B29445" s="106"/>
      <c r="C29445" s="106"/>
      <c r="G29445" s="1"/>
    </row>
    <row r="29446" spans="1:7" x14ac:dyDescent="0.2">
      <c r="A29446" s="106"/>
      <c r="B29446" s="106"/>
      <c r="C29446" s="106"/>
      <c r="G29446" s="1"/>
    </row>
    <row r="29447" spans="1:7" x14ac:dyDescent="0.2">
      <c r="A29447" s="106"/>
      <c r="B29447" s="106"/>
      <c r="C29447" s="106"/>
      <c r="G29447" s="1"/>
    </row>
    <row r="29448" spans="1:7" x14ac:dyDescent="0.2">
      <c r="A29448" s="106"/>
      <c r="B29448" s="106"/>
      <c r="C29448" s="106"/>
      <c r="G29448" s="1"/>
    </row>
    <row r="29449" spans="1:7" x14ac:dyDescent="0.2">
      <c r="A29449" s="106"/>
      <c r="B29449" s="106"/>
      <c r="C29449" s="106"/>
      <c r="G29449" s="1"/>
    </row>
    <row r="29450" spans="1:7" x14ac:dyDescent="0.2">
      <c r="A29450" s="106"/>
      <c r="B29450" s="106"/>
      <c r="C29450" s="106"/>
      <c r="G29450" s="1"/>
    </row>
    <row r="29451" spans="1:7" x14ac:dyDescent="0.2">
      <c r="A29451" s="106"/>
      <c r="B29451" s="106"/>
      <c r="C29451" s="106"/>
      <c r="G29451" s="1"/>
    </row>
    <row r="29452" spans="1:7" x14ac:dyDescent="0.2">
      <c r="A29452" s="106"/>
      <c r="B29452" s="106"/>
      <c r="C29452" s="106"/>
      <c r="G29452" s="1"/>
    </row>
    <row r="29453" spans="1:7" x14ac:dyDescent="0.2">
      <c r="A29453" s="106"/>
      <c r="B29453" s="106"/>
      <c r="C29453" s="106"/>
      <c r="G29453" s="1"/>
    </row>
    <row r="29454" spans="1:7" x14ac:dyDescent="0.2">
      <c r="A29454" s="106"/>
      <c r="B29454" s="106"/>
      <c r="C29454" s="106"/>
      <c r="G29454" s="1"/>
    </row>
    <row r="29455" spans="1:7" x14ac:dyDescent="0.2">
      <c r="A29455" s="106"/>
      <c r="B29455" s="106"/>
      <c r="C29455" s="106"/>
      <c r="G29455" s="1"/>
    </row>
    <row r="29456" spans="1:7" x14ac:dyDescent="0.2">
      <c r="A29456" s="106"/>
      <c r="B29456" s="106"/>
      <c r="C29456" s="106"/>
      <c r="G29456" s="1"/>
    </row>
    <row r="29457" spans="1:7" x14ac:dyDescent="0.2">
      <c r="A29457" s="106"/>
      <c r="B29457" s="106"/>
      <c r="C29457" s="106"/>
      <c r="G29457" s="1"/>
    </row>
    <row r="29458" spans="1:7" x14ac:dyDescent="0.2">
      <c r="A29458" s="106"/>
      <c r="B29458" s="106"/>
      <c r="C29458" s="106"/>
      <c r="G29458" s="1"/>
    </row>
    <row r="29459" spans="1:7" x14ac:dyDescent="0.2">
      <c r="A29459" s="106"/>
      <c r="B29459" s="106"/>
      <c r="C29459" s="106"/>
      <c r="G29459" s="1"/>
    </row>
    <row r="29460" spans="1:7" x14ac:dyDescent="0.2">
      <c r="A29460" s="106"/>
      <c r="B29460" s="106"/>
      <c r="C29460" s="106"/>
      <c r="G29460" s="1"/>
    </row>
    <row r="29461" spans="1:7" x14ac:dyDescent="0.2">
      <c r="A29461" s="106"/>
      <c r="B29461" s="106"/>
      <c r="C29461" s="106"/>
      <c r="G29461" s="1"/>
    </row>
    <row r="29462" spans="1:7" x14ac:dyDescent="0.2">
      <c r="A29462" s="106"/>
      <c r="B29462" s="106"/>
      <c r="C29462" s="106"/>
      <c r="G29462" s="1"/>
    </row>
    <row r="29463" spans="1:7" x14ac:dyDescent="0.2">
      <c r="A29463" s="106"/>
      <c r="B29463" s="106"/>
      <c r="C29463" s="106"/>
      <c r="G29463" s="1"/>
    </row>
    <row r="29464" spans="1:7" x14ac:dyDescent="0.2">
      <c r="A29464" s="106"/>
      <c r="B29464" s="106"/>
      <c r="C29464" s="106"/>
      <c r="G29464" s="1"/>
    </row>
    <row r="29465" spans="1:7" x14ac:dyDescent="0.2">
      <c r="A29465" s="106"/>
      <c r="B29465" s="106"/>
      <c r="C29465" s="106"/>
      <c r="G29465" s="1"/>
    </row>
    <row r="29466" spans="1:7" x14ac:dyDescent="0.2">
      <c r="A29466" s="106"/>
      <c r="B29466" s="106"/>
      <c r="C29466" s="106"/>
      <c r="G29466" s="1"/>
    </row>
    <row r="29467" spans="1:7" x14ac:dyDescent="0.2">
      <c r="A29467" s="106"/>
      <c r="B29467" s="106"/>
      <c r="C29467" s="106"/>
      <c r="G29467" s="1"/>
    </row>
    <row r="29468" spans="1:7" x14ac:dyDescent="0.2">
      <c r="A29468" s="106"/>
      <c r="B29468" s="106"/>
      <c r="C29468" s="106"/>
      <c r="G29468" s="1"/>
    </row>
    <row r="29469" spans="1:7" x14ac:dyDescent="0.2">
      <c r="A29469" s="106"/>
      <c r="B29469" s="106"/>
      <c r="C29469" s="106"/>
      <c r="G29469" s="1"/>
    </row>
    <row r="29470" spans="1:7" x14ac:dyDescent="0.2">
      <c r="A29470" s="106"/>
      <c r="B29470" s="106"/>
      <c r="C29470" s="106"/>
      <c r="G29470" s="1"/>
    </row>
    <row r="29471" spans="1:7" x14ac:dyDescent="0.2">
      <c r="A29471" s="106"/>
      <c r="B29471" s="106"/>
      <c r="C29471" s="106"/>
      <c r="G29471" s="1"/>
    </row>
    <row r="29472" spans="1:7" x14ac:dyDescent="0.2">
      <c r="A29472" s="106"/>
      <c r="B29472" s="106"/>
      <c r="C29472" s="106"/>
      <c r="G29472" s="1"/>
    </row>
    <row r="29473" spans="1:7" x14ac:dyDescent="0.2">
      <c r="A29473" s="106"/>
      <c r="B29473" s="106"/>
      <c r="C29473" s="106"/>
      <c r="G29473" s="1"/>
    </row>
    <row r="29474" spans="1:7" x14ac:dyDescent="0.2">
      <c r="A29474" s="106"/>
      <c r="B29474" s="106"/>
      <c r="C29474" s="106"/>
      <c r="G29474" s="1"/>
    </row>
    <row r="29475" spans="1:7" x14ac:dyDescent="0.2">
      <c r="A29475" s="106"/>
      <c r="B29475" s="106"/>
      <c r="C29475" s="106"/>
      <c r="G29475" s="1"/>
    </row>
    <row r="29476" spans="1:7" x14ac:dyDescent="0.2">
      <c r="A29476" s="106"/>
      <c r="B29476" s="106"/>
      <c r="C29476" s="106"/>
      <c r="G29476" s="1"/>
    </row>
    <row r="29477" spans="1:7" x14ac:dyDescent="0.2">
      <c r="A29477" s="106"/>
      <c r="B29477" s="106"/>
      <c r="C29477" s="106"/>
      <c r="G29477" s="1"/>
    </row>
    <row r="29478" spans="1:7" x14ac:dyDescent="0.2">
      <c r="A29478" s="106"/>
      <c r="B29478" s="106"/>
      <c r="C29478" s="106"/>
      <c r="G29478" s="1"/>
    </row>
    <row r="29479" spans="1:7" x14ac:dyDescent="0.2">
      <c r="A29479" s="106"/>
      <c r="B29479" s="106"/>
      <c r="C29479" s="106"/>
      <c r="G29479" s="1"/>
    </row>
    <row r="29480" spans="1:7" x14ac:dyDescent="0.2">
      <c r="A29480" s="106"/>
      <c r="B29480" s="106"/>
      <c r="C29480" s="106"/>
      <c r="G29480" s="1"/>
    </row>
    <row r="29481" spans="1:7" x14ac:dyDescent="0.2">
      <c r="A29481" s="106"/>
      <c r="B29481" s="106"/>
      <c r="C29481" s="106"/>
      <c r="G29481" s="1"/>
    </row>
    <row r="29482" spans="1:7" x14ac:dyDescent="0.2">
      <c r="A29482" s="106"/>
      <c r="B29482" s="106"/>
      <c r="C29482" s="106"/>
      <c r="G29482" s="1"/>
    </row>
    <row r="29483" spans="1:7" x14ac:dyDescent="0.2">
      <c r="A29483" s="106"/>
      <c r="B29483" s="106"/>
      <c r="C29483" s="106"/>
      <c r="G29483" s="1"/>
    </row>
    <row r="29484" spans="1:7" x14ac:dyDescent="0.2">
      <c r="A29484" s="106"/>
      <c r="B29484" s="106"/>
      <c r="C29484" s="106"/>
      <c r="G29484" s="1"/>
    </row>
    <row r="29485" spans="1:7" x14ac:dyDescent="0.2">
      <c r="A29485" s="106"/>
      <c r="B29485" s="106"/>
      <c r="C29485" s="106"/>
      <c r="G29485" s="1"/>
    </row>
    <row r="29486" spans="1:7" x14ac:dyDescent="0.2">
      <c r="A29486" s="106"/>
      <c r="B29486" s="106"/>
      <c r="C29486" s="106"/>
      <c r="G29486" s="1"/>
    </row>
    <row r="29487" spans="1:7" x14ac:dyDescent="0.2">
      <c r="A29487" s="106"/>
      <c r="B29487" s="106"/>
      <c r="C29487" s="106"/>
      <c r="G29487" s="1"/>
    </row>
    <row r="29488" spans="1:7" x14ac:dyDescent="0.2">
      <c r="A29488" s="106"/>
      <c r="B29488" s="106"/>
      <c r="C29488" s="106"/>
      <c r="G29488" s="1"/>
    </row>
    <row r="29489" spans="1:7" x14ac:dyDescent="0.2">
      <c r="A29489" s="106"/>
      <c r="B29489" s="106"/>
      <c r="C29489" s="106"/>
      <c r="G29489" s="1"/>
    </row>
    <row r="29490" spans="1:7" x14ac:dyDescent="0.2">
      <c r="A29490" s="106"/>
      <c r="B29490" s="106"/>
      <c r="C29490" s="106"/>
      <c r="G29490" s="1"/>
    </row>
    <row r="29491" spans="1:7" x14ac:dyDescent="0.2">
      <c r="A29491" s="106"/>
      <c r="B29491" s="106"/>
      <c r="C29491" s="106"/>
      <c r="G29491" s="1"/>
    </row>
    <row r="29492" spans="1:7" x14ac:dyDescent="0.2">
      <c r="A29492" s="106"/>
      <c r="B29492" s="106"/>
      <c r="C29492" s="106"/>
      <c r="G29492" s="1"/>
    </row>
    <row r="29493" spans="1:7" x14ac:dyDescent="0.2">
      <c r="A29493" s="106"/>
      <c r="B29493" s="106"/>
      <c r="C29493" s="106"/>
      <c r="G29493" s="1"/>
    </row>
    <row r="29494" spans="1:7" x14ac:dyDescent="0.2">
      <c r="A29494" s="106"/>
      <c r="B29494" s="106"/>
      <c r="C29494" s="106"/>
      <c r="G29494" s="1"/>
    </row>
    <row r="29495" spans="1:7" x14ac:dyDescent="0.2">
      <c r="A29495" s="106"/>
      <c r="B29495" s="106"/>
      <c r="C29495" s="106"/>
      <c r="G29495" s="1"/>
    </row>
    <row r="29496" spans="1:7" x14ac:dyDescent="0.2">
      <c r="A29496" s="106"/>
      <c r="B29496" s="106"/>
      <c r="C29496" s="106"/>
    </row>
    <row r="29497" spans="1:7" x14ac:dyDescent="0.2">
      <c r="A29497" s="106"/>
      <c r="B29497" s="106"/>
      <c r="C29497" s="106"/>
      <c r="G29497" s="1"/>
    </row>
    <row r="29498" spans="1:7" x14ac:dyDescent="0.2">
      <c r="A29498" s="106"/>
      <c r="B29498" s="106"/>
      <c r="C29498" s="106"/>
      <c r="G29498" s="1"/>
    </row>
    <row r="29499" spans="1:7" x14ac:dyDescent="0.2">
      <c r="A29499" s="106"/>
      <c r="B29499" s="106"/>
      <c r="C29499" s="106"/>
      <c r="G29499" s="1"/>
    </row>
    <row r="29500" spans="1:7" x14ac:dyDescent="0.2">
      <c r="A29500" s="106"/>
      <c r="B29500" s="106"/>
      <c r="C29500" s="106"/>
      <c r="G29500" s="1"/>
    </row>
    <row r="29501" spans="1:7" x14ac:dyDescent="0.2">
      <c r="A29501" s="106"/>
      <c r="B29501" s="106"/>
      <c r="C29501" s="106"/>
      <c r="G29501" s="1"/>
    </row>
    <row r="29502" spans="1:7" x14ac:dyDescent="0.2">
      <c r="A29502" s="106"/>
      <c r="B29502" s="106"/>
      <c r="C29502" s="106"/>
      <c r="G29502" s="1"/>
    </row>
    <row r="29503" spans="1:7" x14ac:dyDescent="0.2">
      <c r="A29503" s="106"/>
      <c r="B29503" s="106"/>
      <c r="C29503" s="106"/>
      <c r="G29503" s="1"/>
    </row>
    <row r="29504" spans="1:7" x14ac:dyDescent="0.2">
      <c r="A29504" s="106"/>
      <c r="B29504" s="106"/>
      <c r="C29504" s="106"/>
      <c r="G29504" s="1"/>
    </row>
    <row r="29505" spans="1:7" x14ac:dyDescent="0.2">
      <c r="A29505" s="106"/>
      <c r="B29505" s="106"/>
      <c r="C29505" s="106"/>
      <c r="G29505" s="1"/>
    </row>
    <row r="29506" spans="1:7" x14ac:dyDescent="0.2">
      <c r="A29506" s="106"/>
      <c r="B29506" s="106"/>
      <c r="C29506" s="106"/>
      <c r="G29506" s="1"/>
    </row>
    <row r="29507" spans="1:7" x14ac:dyDescent="0.2">
      <c r="A29507" s="106"/>
      <c r="B29507" s="106"/>
      <c r="C29507" s="106"/>
      <c r="G29507" s="1"/>
    </row>
    <row r="29508" spans="1:7" x14ac:dyDescent="0.2">
      <c r="A29508" s="106"/>
      <c r="B29508" s="106"/>
      <c r="C29508" s="106"/>
    </row>
    <row r="29509" spans="1:7" x14ac:dyDescent="0.2">
      <c r="A29509" s="106"/>
      <c r="B29509" s="106"/>
      <c r="C29509" s="106"/>
      <c r="G29509" s="1"/>
    </row>
    <row r="29510" spans="1:7" x14ac:dyDescent="0.2">
      <c r="A29510" s="106"/>
      <c r="B29510" s="106"/>
      <c r="C29510" s="106"/>
      <c r="G29510" s="1"/>
    </row>
    <row r="29511" spans="1:7" x14ac:dyDescent="0.2">
      <c r="A29511" s="106"/>
      <c r="B29511" s="106"/>
      <c r="C29511" s="106"/>
      <c r="G29511" s="1"/>
    </row>
    <row r="29512" spans="1:7" x14ac:dyDescent="0.2">
      <c r="A29512" s="106"/>
      <c r="B29512" s="106"/>
      <c r="C29512" s="106"/>
    </row>
    <row r="29513" spans="1:7" x14ac:dyDescent="0.2">
      <c r="A29513" s="106"/>
      <c r="B29513" s="106"/>
      <c r="C29513" s="106"/>
    </row>
    <row r="29514" spans="1:7" x14ac:dyDescent="0.2">
      <c r="A29514" s="106"/>
      <c r="B29514" s="106"/>
      <c r="C29514" s="106"/>
      <c r="G29514" s="1"/>
    </row>
    <row r="29515" spans="1:7" x14ac:dyDescent="0.2">
      <c r="A29515" s="106"/>
      <c r="B29515" s="106"/>
      <c r="C29515" s="106"/>
    </row>
    <row r="29516" spans="1:7" x14ac:dyDescent="0.2">
      <c r="A29516" s="106"/>
      <c r="B29516" s="106"/>
      <c r="C29516" s="106"/>
      <c r="G29516" s="1"/>
    </row>
    <row r="29517" spans="1:7" x14ac:dyDescent="0.2">
      <c r="A29517" s="106"/>
      <c r="B29517" s="106"/>
      <c r="C29517" s="106"/>
    </row>
    <row r="29518" spans="1:7" x14ac:dyDescent="0.2">
      <c r="A29518" s="106"/>
      <c r="B29518" s="106"/>
      <c r="C29518" s="106"/>
      <c r="G29518" s="1"/>
    </row>
    <row r="29519" spans="1:7" x14ac:dyDescent="0.2">
      <c r="A29519" s="106"/>
      <c r="B29519" s="106"/>
      <c r="C29519" s="106"/>
      <c r="G29519" s="1"/>
    </row>
    <row r="29520" spans="1:7" x14ac:dyDescent="0.2">
      <c r="A29520" s="106"/>
      <c r="B29520" s="106"/>
      <c r="C29520" s="106"/>
    </row>
    <row r="29521" spans="1:7" x14ac:dyDescent="0.2">
      <c r="A29521" s="106"/>
      <c r="B29521" s="106"/>
      <c r="C29521" s="106"/>
      <c r="G29521" s="1"/>
    </row>
    <row r="29522" spans="1:7" x14ac:dyDescent="0.2">
      <c r="A29522" s="106"/>
      <c r="B29522" s="106"/>
      <c r="C29522" s="106"/>
      <c r="G29522" s="1"/>
    </row>
    <row r="29523" spans="1:7" x14ac:dyDescent="0.2">
      <c r="A29523" s="106"/>
      <c r="B29523" s="106"/>
      <c r="C29523" s="106"/>
      <c r="G29523" s="1"/>
    </row>
    <row r="29524" spans="1:7" x14ac:dyDescent="0.2">
      <c r="A29524" s="106"/>
      <c r="B29524" s="106"/>
      <c r="C29524" s="106"/>
      <c r="G29524" s="1"/>
    </row>
    <row r="29525" spans="1:7" x14ac:dyDescent="0.2">
      <c r="A29525" s="106"/>
      <c r="B29525" s="106"/>
      <c r="C29525" s="106"/>
      <c r="G29525" s="1"/>
    </row>
    <row r="29526" spans="1:7" x14ac:dyDescent="0.2">
      <c r="A29526" s="106"/>
      <c r="B29526" s="106"/>
      <c r="C29526" s="106"/>
      <c r="G29526" s="1"/>
    </row>
    <row r="29527" spans="1:7" x14ac:dyDescent="0.2">
      <c r="A29527" s="106"/>
      <c r="B29527" s="106"/>
      <c r="C29527" s="106"/>
    </row>
    <row r="29528" spans="1:7" x14ac:dyDescent="0.2">
      <c r="A29528" s="106"/>
      <c r="B29528" s="106"/>
      <c r="C29528" s="106"/>
      <c r="G29528" s="1"/>
    </row>
    <row r="29529" spans="1:7" x14ac:dyDescent="0.2">
      <c r="A29529" s="106"/>
      <c r="B29529" s="106"/>
      <c r="C29529" s="106"/>
      <c r="G29529" s="1"/>
    </row>
    <row r="29530" spans="1:7" x14ac:dyDescent="0.2">
      <c r="A29530" s="106"/>
      <c r="B29530" s="106"/>
      <c r="C29530" s="106"/>
      <c r="G29530" s="1"/>
    </row>
    <row r="29531" spans="1:7" x14ac:dyDescent="0.2">
      <c r="A29531" s="106"/>
      <c r="B29531" s="106"/>
      <c r="C29531" s="106"/>
    </row>
    <row r="29532" spans="1:7" x14ac:dyDescent="0.2">
      <c r="A29532" s="106"/>
      <c r="B29532" s="106"/>
      <c r="C29532" s="106"/>
    </row>
    <row r="29533" spans="1:7" x14ac:dyDescent="0.2">
      <c r="A29533" s="106"/>
      <c r="B29533" s="106"/>
      <c r="C29533" s="106"/>
      <c r="G29533" s="1"/>
    </row>
    <row r="29534" spans="1:7" x14ac:dyDescent="0.2">
      <c r="A29534" s="106"/>
      <c r="B29534" s="106"/>
      <c r="C29534" s="106"/>
      <c r="G29534" s="1"/>
    </row>
    <row r="29535" spans="1:7" x14ac:dyDescent="0.2">
      <c r="A29535" s="106"/>
      <c r="B29535" s="106"/>
      <c r="C29535" s="106"/>
    </row>
    <row r="29536" spans="1:7" x14ac:dyDescent="0.2">
      <c r="A29536" s="106"/>
      <c r="B29536" s="106"/>
      <c r="C29536" s="106"/>
    </row>
    <row r="29537" spans="1:7" x14ac:dyDescent="0.2">
      <c r="A29537" s="106"/>
      <c r="B29537" s="106"/>
      <c r="C29537" s="106"/>
    </row>
    <row r="29538" spans="1:7" x14ac:dyDescent="0.2">
      <c r="A29538" s="106"/>
      <c r="B29538" s="106"/>
      <c r="C29538" s="106"/>
      <c r="G29538" s="1"/>
    </row>
    <row r="29539" spans="1:7" x14ac:dyDescent="0.2">
      <c r="A29539" s="106"/>
      <c r="B29539" s="106"/>
      <c r="C29539" s="106"/>
      <c r="G29539" s="1"/>
    </row>
    <row r="29540" spans="1:7" x14ac:dyDescent="0.2">
      <c r="A29540" s="106"/>
      <c r="B29540" s="106"/>
      <c r="C29540" s="106"/>
      <c r="G29540" s="1"/>
    </row>
    <row r="29541" spans="1:7" x14ac:dyDescent="0.2">
      <c r="A29541" s="106"/>
      <c r="B29541" s="106"/>
      <c r="C29541" s="106"/>
      <c r="G29541" s="1"/>
    </row>
    <row r="29542" spans="1:7" x14ac:dyDescent="0.2">
      <c r="A29542" s="106"/>
      <c r="B29542" s="106"/>
      <c r="C29542" s="106"/>
      <c r="G29542" s="1"/>
    </row>
    <row r="29543" spans="1:7" x14ac:dyDescent="0.2">
      <c r="A29543" s="106"/>
      <c r="B29543" s="106"/>
      <c r="C29543" s="106"/>
      <c r="G29543" s="1"/>
    </row>
    <row r="29544" spans="1:7" x14ac:dyDescent="0.2">
      <c r="A29544" s="106"/>
      <c r="B29544" s="106"/>
      <c r="C29544" s="106"/>
      <c r="G29544" s="1"/>
    </row>
    <row r="29545" spans="1:7" x14ac:dyDescent="0.2">
      <c r="A29545" s="106"/>
      <c r="B29545" s="106"/>
      <c r="C29545" s="106"/>
    </row>
    <row r="29546" spans="1:7" x14ac:dyDescent="0.2">
      <c r="A29546" s="106"/>
      <c r="B29546" s="106"/>
      <c r="C29546" s="106"/>
      <c r="G29546" s="1"/>
    </row>
    <row r="29547" spans="1:7" x14ac:dyDescent="0.2">
      <c r="A29547" s="106"/>
      <c r="B29547" s="106"/>
      <c r="C29547" s="106"/>
      <c r="G29547" s="1"/>
    </row>
    <row r="29548" spans="1:7" x14ac:dyDescent="0.2">
      <c r="A29548" s="106"/>
      <c r="B29548" s="106"/>
      <c r="C29548" s="106"/>
      <c r="G29548" s="1"/>
    </row>
    <row r="29549" spans="1:7" x14ac:dyDescent="0.2">
      <c r="A29549" s="106"/>
      <c r="B29549" s="106"/>
      <c r="C29549" s="106"/>
    </row>
    <row r="29550" spans="1:7" x14ac:dyDescent="0.2">
      <c r="A29550" s="106"/>
      <c r="B29550" s="106"/>
      <c r="C29550" s="106"/>
    </row>
    <row r="29551" spans="1:7" x14ac:dyDescent="0.2">
      <c r="A29551" s="106"/>
      <c r="B29551" s="106"/>
      <c r="C29551" s="106"/>
      <c r="G29551" s="1"/>
    </row>
    <row r="29552" spans="1:7" x14ac:dyDescent="0.2">
      <c r="A29552" s="106"/>
      <c r="B29552" s="106"/>
      <c r="C29552" s="106"/>
      <c r="G29552" s="1"/>
    </row>
    <row r="29553" spans="1:7" x14ac:dyDescent="0.2">
      <c r="A29553" s="106"/>
      <c r="B29553" s="106"/>
      <c r="C29553" s="106"/>
      <c r="G29553" s="1"/>
    </row>
    <row r="29554" spans="1:7" x14ac:dyDescent="0.2">
      <c r="A29554" s="106"/>
      <c r="B29554" s="106"/>
      <c r="C29554" s="106"/>
      <c r="G29554" s="1"/>
    </row>
    <row r="29555" spans="1:7" x14ac:dyDescent="0.2">
      <c r="A29555" s="106"/>
      <c r="B29555" s="106"/>
      <c r="C29555" s="106"/>
      <c r="G29555" s="1"/>
    </row>
    <row r="29556" spans="1:7" x14ac:dyDescent="0.2">
      <c r="A29556" s="106"/>
      <c r="B29556" s="106"/>
      <c r="C29556" s="106"/>
      <c r="G29556" s="1"/>
    </row>
    <row r="29557" spans="1:7" x14ac:dyDescent="0.2">
      <c r="A29557" s="106"/>
      <c r="B29557" s="106"/>
      <c r="C29557" s="106"/>
      <c r="G29557" s="1"/>
    </row>
    <row r="29558" spans="1:7" x14ac:dyDescent="0.2">
      <c r="A29558" s="106"/>
      <c r="B29558" s="106"/>
      <c r="C29558" s="106"/>
      <c r="G29558" s="1"/>
    </row>
    <row r="29559" spans="1:7" x14ac:dyDescent="0.2">
      <c r="A29559" s="106"/>
      <c r="B29559" s="106"/>
      <c r="C29559" s="106"/>
      <c r="G29559" s="1"/>
    </row>
    <row r="29560" spans="1:7" x14ac:dyDescent="0.2">
      <c r="A29560" s="106"/>
      <c r="B29560" s="106"/>
      <c r="C29560" s="106"/>
      <c r="G29560" s="1"/>
    </row>
    <row r="29561" spans="1:7" x14ac:dyDescent="0.2">
      <c r="A29561" s="106"/>
      <c r="B29561" s="106"/>
      <c r="C29561" s="106"/>
      <c r="G29561" s="1"/>
    </row>
    <row r="29562" spans="1:7" x14ac:dyDescent="0.2">
      <c r="A29562" s="106"/>
      <c r="B29562" s="106"/>
      <c r="C29562" s="106"/>
      <c r="G29562" s="1"/>
    </row>
    <row r="29563" spans="1:7" x14ac:dyDescent="0.2">
      <c r="A29563" s="106"/>
      <c r="B29563" s="106"/>
      <c r="C29563" s="106"/>
      <c r="G29563" s="1"/>
    </row>
    <row r="29564" spans="1:7" x14ac:dyDescent="0.2">
      <c r="A29564" s="106"/>
      <c r="B29564" s="106"/>
      <c r="C29564" s="106"/>
      <c r="G29564" s="1"/>
    </row>
    <row r="29565" spans="1:7" x14ac:dyDescent="0.2">
      <c r="A29565" s="106"/>
      <c r="B29565" s="106"/>
      <c r="C29565" s="106"/>
      <c r="G29565" s="1"/>
    </row>
    <row r="29566" spans="1:7" x14ac:dyDescent="0.2">
      <c r="A29566" s="106"/>
      <c r="B29566" s="106"/>
      <c r="C29566" s="106"/>
      <c r="G29566" s="1"/>
    </row>
    <row r="29567" spans="1:7" x14ac:dyDescent="0.2">
      <c r="A29567" s="106"/>
      <c r="B29567" s="106"/>
      <c r="C29567" s="106"/>
      <c r="G29567" s="1"/>
    </row>
    <row r="29568" spans="1:7" x14ac:dyDescent="0.2">
      <c r="A29568" s="106"/>
      <c r="B29568" s="106"/>
      <c r="C29568" s="106"/>
      <c r="G29568" s="1"/>
    </row>
    <row r="29569" spans="1:7" x14ac:dyDescent="0.2">
      <c r="A29569" s="106"/>
      <c r="B29569" s="106"/>
      <c r="C29569" s="106"/>
      <c r="G29569" s="1"/>
    </row>
    <row r="29570" spans="1:7" x14ac:dyDescent="0.2">
      <c r="A29570" s="106"/>
      <c r="B29570" s="106"/>
      <c r="C29570" s="106"/>
      <c r="G29570" s="1"/>
    </row>
    <row r="29571" spans="1:7" x14ac:dyDescent="0.2">
      <c r="A29571" s="106"/>
      <c r="B29571" s="106"/>
      <c r="C29571" s="106"/>
    </row>
    <row r="29572" spans="1:7" x14ac:dyDescent="0.2">
      <c r="A29572" s="106"/>
      <c r="B29572" s="106"/>
      <c r="C29572" s="106"/>
      <c r="G29572" s="1"/>
    </row>
    <row r="29573" spans="1:7" x14ac:dyDescent="0.2">
      <c r="A29573" s="106"/>
      <c r="B29573" s="106"/>
      <c r="C29573" s="106"/>
      <c r="G29573" s="1"/>
    </row>
    <row r="29574" spans="1:7" x14ac:dyDescent="0.2">
      <c r="A29574" s="106"/>
      <c r="B29574" s="106"/>
      <c r="C29574" s="106"/>
      <c r="G29574" s="1"/>
    </row>
    <row r="29575" spans="1:7" x14ac:dyDescent="0.2">
      <c r="A29575" s="106"/>
      <c r="B29575" s="106"/>
      <c r="C29575" s="106"/>
      <c r="G29575" s="1"/>
    </row>
    <row r="29576" spans="1:7" x14ac:dyDescent="0.2">
      <c r="A29576" s="106"/>
      <c r="B29576" s="106"/>
      <c r="C29576" s="106"/>
      <c r="G29576" s="1"/>
    </row>
    <row r="29577" spans="1:7" x14ac:dyDescent="0.2">
      <c r="A29577" s="106"/>
      <c r="B29577" s="106"/>
      <c r="C29577" s="106"/>
      <c r="G29577" s="1"/>
    </row>
    <row r="29578" spans="1:7" x14ac:dyDescent="0.2">
      <c r="A29578" s="106"/>
      <c r="B29578" s="106"/>
      <c r="C29578" s="106"/>
      <c r="G29578" s="1"/>
    </row>
    <row r="29579" spans="1:7" x14ac:dyDescent="0.2">
      <c r="A29579" s="106"/>
      <c r="B29579" s="106"/>
      <c r="C29579" s="106"/>
      <c r="G29579" s="1"/>
    </row>
    <row r="29580" spans="1:7" x14ac:dyDescent="0.2">
      <c r="A29580" s="106"/>
      <c r="B29580" s="106"/>
      <c r="C29580" s="106"/>
      <c r="G29580" s="1"/>
    </row>
    <row r="29581" spans="1:7" x14ac:dyDescent="0.2">
      <c r="A29581" s="106"/>
      <c r="B29581" s="106"/>
      <c r="C29581" s="106"/>
      <c r="G29581" s="1"/>
    </row>
    <row r="29582" spans="1:7" x14ac:dyDescent="0.2">
      <c r="A29582" s="106"/>
      <c r="B29582" s="106"/>
      <c r="C29582" s="106"/>
      <c r="G29582" s="1"/>
    </row>
    <row r="29583" spans="1:7" x14ac:dyDescent="0.2">
      <c r="A29583" s="106"/>
      <c r="B29583" s="106"/>
      <c r="C29583" s="106"/>
      <c r="G29583" s="1"/>
    </row>
    <row r="29584" spans="1:7" x14ac:dyDescent="0.2">
      <c r="A29584" s="106"/>
      <c r="B29584" s="106"/>
      <c r="C29584" s="106"/>
      <c r="G29584" s="1"/>
    </row>
    <row r="29585" spans="1:7" x14ac:dyDescent="0.2">
      <c r="A29585" s="106"/>
      <c r="B29585" s="106"/>
      <c r="C29585" s="106"/>
      <c r="G29585" s="1"/>
    </row>
    <row r="29586" spans="1:7" x14ac:dyDescent="0.2">
      <c r="A29586" s="106"/>
      <c r="B29586" s="106"/>
      <c r="C29586" s="106"/>
      <c r="G29586" s="1"/>
    </row>
    <row r="29587" spans="1:7" x14ac:dyDescent="0.2">
      <c r="A29587" s="106"/>
      <c r="B29587" s="106"/>
      <c r="C29587" s="106"/>
      <c r="G29587" s="1"/>
    </row>
    <row r="29588" spans="1:7" x14ac:dyDescent="0.2">
      <c r="A29588" s="106"/>
      <c r="B29588" s="106"/>
      <c r="C29588" s="106"/>
      <c r="G29588" s="1"/>
    </row>
    <row r="29589" spans="1:7" x14ac:dyDescent="0.2">
      <c r="A29589" s="106"/>
      <c r="B29589" s="106"/>
      <c r="C29589" s="106"/>
      <c r="G29589" s="1"/>
    </row>
    <row r="29590" spans="1:7" x14ac:dyDescent="0.2">
      <c r="A29590" s="106"/>
      <c r="B29590" s="106"/>
      <c r="C29590" s="106"/>
      <c r="G29590" s="1"/>
    </row>
    <row r="29591" spans="1:7" x14ac:dyDescent="0.2">
      <c r="A29591" s="106"/>
      <c r="B29591" s="106"/>
      <c r="C29591" s="106"/>
      <c r="G29591" s="1"/>
    </row>
    <row r="29592" spans="1:7" x14ac:dyDescent="0.2">
      <c r="A29592" s="106"/>
      <c r="B29592" s="106"/>
      <c r="C29592" s="106"/>
      <c r="G29592" s="1"/>
    </row>
    <row r="29593" spans="1:7" x14ac:dyDescent="0.2">
      <c r="A29593" s="106"/>
      <c r="B29593" s="106"/>
      <c r="C29593" s="106"/>
      <c r="G29593" s="1"/>
    </row>
    <row r="29594" spans="1:7" x14ac:dyDescent="0.2">
      <c r="A29594" s="106"/>
      <c r="B29594" s="106"/>
      <c r="C29594" s="106"/>
      <c r="G29594" s="1"/>
    </row>
    <row r="29595" spans="1:7" x14ac:dyDescent="0.2">
      <c r="A29595" s="106"/>
      <c r="B29595" s="106"/>
      <c r="C29595" s="106"/>
      <c r="G29595" s="1"/>
    </row>
    <row r="29596" spans="1:7" x14ac:dyDescent="0.2">
      <c r="A29596" s="106"/>
      <c r="B29596" s="106"/>
      <c r="C29596" s="106"/>
      <c r="G29596" s="1"/>
    </row>
    <row r="29597" spans="1:7" x14ac:dyDescent="0.2">
      <c r="A29597" s="106"/>
      <c r="B29597" s="106"/>
      <c r="C29597" s="106"/>
      <c r="G29597" s="1"/>
    </row>
    <row r="29598" spans="1:7" x14ac:dyDescent="0.2">
      <c r="A29598" s="106"/>
      <c r="B29598" s="106"/>
      <c r="C29598" s="106"/>
      <c r="G29598" s="1"/>
    </row>
    <row r="29599" spans="1:7" x14ac:dyDescent="0.2">
      <c r="A29599" s="106"/>
      <c r="B29599" s="106"/>
      <c r="C29599" s="106"/>
      <c r="G29599" s="1"/>
    </row>
    <row r="29600" spans="1:7" x14ac:dyDescent="0.2">
      <c r="A29600" s="106"/>
      <c r="B29600" s="106"/>
      <c r="C29600" s="106"/>
      <c r="G29600" s="1"/>
    </row>
    <row r="29601" spans="1:7" x14ac:dyDescent="0.2">
      <c r="A29601" s="106"/>
      <c r="B29601" s="106"/>
      <c r="C29601" s="106"/>
      <c r="G29601" s="1"/>
    </row>
    <row r="29602" spans="1:7" x14ac:dyDescent="0.2">
      <c r="A29602" s="106"/>
      <c r="B29602" s="106"/>
      <c r="C29602" s="106"/>
      <c r="G29602" s="1"/>
    </row>
    <row r="29603" spans="1:7" x14ac:dyDescent="0.2">
      <c r="A29603" s="106"/>
      <c r="B29603" s="106"/>
      <c r="C29603" s="106"/>
      <c r="G29603" s="1"/>
    </row>
    <row r="29604" spans="1:7" x14ac:dyDescent="0.2">
      <c r="A29604" s="106"/>
      <c r="B29604" s="106"/>
      <c r="C29604" s="106"/>
      <c r="G29604" s="1"/>
    </row>
    <row r="29605" spans="1:7" x14ac:dyDescent="0.2">
      <c r="A29605" s="106"/>
      <c r="B29605" s="106"/>
      <c r="C29605" s="106"/>
      <c r="G29605" s="1"/>
    </row>
    <row r="29606" spans="1:7" x14ac:dyDescent="0.2">
      <c r="A29606" s="106"/>
      <c r="B29606" s="106"/>
      <c r="C29606" s="106"/>
      <c r="G29606" s="1"/>
    </row>
    <row r="29607" spans="1:7" x14ac:dyDescent="0.2">
      <c r="A29607" s="106"/>
      <c r="B29607" s="106"/>
      <c r="C29607" s="106"/>
      <c r="G29607" s="1"/>
    </row>
    <row r="29608" spans="1:7" x14ac:dyDescent="0.2">
      <c r="A29608" s="106"/>
      <c r="B29608" s="106"/>
      <c r="C29608" s="106"/>
      <c r="G29608" s="1"/>
    </row>
    <row r="29609" spans="1:7" x14ac:dyDescent="0.2">
      <c r="A29609" s="106"/>
      <c r="B29609" s="106"/>
      <c r="C29609" s="106"/>
      <c r="G29609" s="1"/>
    </row>
    <row r="29610" spans="1:7" x14ac:dyDescent="0.2">
      <c r="A29610" s="106"/>
      <c r="B29610" s="106"/>
      <c r="C29610" s="106"/>
      <c r="G29610" s="1"/>
    </row>
    <row r="29611" spans="1:7" x14ac:dyDescent="0.2">
      <c r="A29611" s="106"/>
      <c r="B29611" s="106"/>
      <c r="C29611" s="106"/>
      <c r="G29611" s="1"/>
    </row>
    <row r="29612" spans="1:7" x14ac:dyDescent="0.2">
      <c r="A29612" s="106"/>
      <c r="B29612" s="106"/>
      <c r="C29612" s="106"/>
      <c r="G29612" s="1"/>
    </row>
    <row r="29613" spans="1:7" x14ac:dyDescent="0.2">
      <c r="A29613" s="106"/>
      <c r="B29613" s="106"/>
      <c r="C29613" s="106"/>
      <c r="G29613" s="1"/>
    </row>
    <row r="29614" spans="1:7" x14ac:dyDescent="0.2">
      <c r="A29614" s="106"/>
      <c r="B29614" s="106"/>
      <c r="C29614" s="106"/>
      <c r="G29614" s="1"/>
    </row>
    <row r="29615" spans="1:7" x14ac:dyDescent="0.2">
      <c r="A29615" s="106"/>
      <c r="B29615" s="106"/>
      <c r="C29615" s="106"/>
      <c r="G29615" s="1"/>
    </row>
    <row r="29616" spans="1:7" x14ac:dyDescent="0.2">
      <c r="A29616" s="106"/>
      <c r="B29616" s="106"/>
      <c r="C29616" s="106"/>
      <c r="G29616" s="1"/>
    </row>
    <row r="29617" spans="1:7" x14ac:dyDescent="0.2">
      <c r="A29617" s="106"/>
      <c r="B29617" s="106"/>
      <c r="C29617" s="106"/>
      <c r="G29617" s="1"/>
    </row>
    <row r="29618" spans="1:7" x14ac:dyDescent="0.2">
      <c r="A29618" s="106"/>
      <c r="B29618" s="106"/>
      <c r="C29618" s="106"/>
      <c r="G29618" s="1"/>
    </row>
    <row r="29619" spans="1:7" x14ac:dyDescent="0.2">
      <c r="A29619" s="106"/>
      <c r="B29619" s="106"/>
      <c r="C29619" s="106"/>
      <c r="G29619" s="1"/>
    </row>
    <row r="29620" spans="1:7" x14ac:dyDescent="0.2">
      <c r="A29620" s="106"/>
      <c r="B29620" s="106"/>
      <c r="C29620" s="106"/>
      <c r="G29620" s="1"/>
    </row>
    <row r="29621" spans="1:7" x14ac:dyDescent="0.2">
      <c r="A29621" s="106"/>
      <c r="B29621" s="106"/>
      <c r="C29621" s="106"/>
      <c r="G29621" s="1"/>
    </row>
    <row r="29622" spans="1:7" x14ac:dyDescent="0.2">
      <c r="A29622" s="106"/>
      <c r="B29622" s="106"/>
      <c r="C29622" s="106"/>
      <c r="G29622" s="1"/>
    </row>
    <row r="29623" spans="1:7" x14ac:dyDescent="0.2">
      <c r="A29623" s="106"/>
      <c r="B29623" s="106"/>
      <c r="C29623" s="106"/>
      <c r="G29623" s="1"/>
    </row>
    <row r="29624" spans="1:7" x14ac:dyDescent="0.2">
      <c r="A29624" s="106"/>
      <c r="B29624" s="106"/>
      <c r="C29624" s="106"/>
      <c r="G29624" s="1"/>
    </row>
    <row r="29625" spans="1:7" x14ac:dyDescent="0.2">
      <c r="A29625" s="106"/>
      <c r="B29625" s="106"/>
      <c r="C29625" s="106"/>
      <c r="G29625" s="1"/>
    </row>
    <row r="29626" spans="1:7" x14ac:dyDescent="0.2">
      <c r="A29626" s="106"/>
      <c r="B29626" s="106"/>
      <c r="C29626" s="106"/>
      <c r="G29626" s="1"/>
    </row>
    <row r="29627" spans="1:7" x14ac:dyDescent="0.2">
      <c r="A29627" s="106"/>
      <c r="B29627" s="106"/>
      <c r="C29627" s="106"/>
      <c r="G29627" s="1"/>
    </row>
    <row r="29628" spans="1:7" x14ac:dyDescent="0.2">
      <c r="A29628" s="106"/>
      <c r="B29628" s="106"/>
      <c r="C29628" s="106"/>
      <c r="G29628" s="1"/>
    </row>
    <row r="29629" spans="1:7" x14ac:dyDescent="0.2">
      <c r="A29629" s="106"/>
      <c r="B29629" s="106"/>
      <c r="C29629" s="106"/>
      <c r="G29629" s="1"/>
    </row>
    <row r="29630" spans="1:7" x14ac:dyDescent="0.2">
      <c r="A29630" s="106"/>
      <c r="B29630" s="106"/>
      <c r="C29630" s="106"/>
      <c r="G29630" s="1"/>
    </row>
    <row r="29631" spans="1:7" x14ac:dyDescent="0.2">
      <c r="A29631" s="106"/>
      <c r="B29631" s="106"/>
      <c r="C29631" s="106"/>
      <c r="G29631" s="1"/>
    </row>
    <row r="29632" spans="1:7" x14ac:dyDescent="0.2">
      <c r="A29632" s="106"/>
      <c r="B29632" s="106"/>
      <c r="C29632" s="106"/>
      <c r="G29632" s="1"/>
    </row>
    <row r="29633" spans="1:7" x14ac:dyDescent="0.2">
      <c r="A29633" s="106"/>
      <c r="B29633" s="106"/>
      <c r="C29633" s="106"/>
      <c r="G29633" s="1"/>
    </row>
    <row r="29634" spans="1:7" x14ac:dyDescent="0.2">
      <c r="A29634" s="106"/>
      <c r="B29634" s="106"/>
      <c r="C29634" s="106"/>
      <c r="G29634" s="1"/>
    </row>
    <row r="29635" spans="1:7" x14ac:dyDescent="0.2">
      <c r="A29635" s="106"/>
      <c r="B29635" s="106"/>
      <c r="C29635" s="106"/>
      <c r="G29635" s="1"/>
    </row>
    <row r="29636" spans="1:7" x14ac:dyDescent="0.2">
      <c r="A29636" s="106"/>
      <c r="B29636" s="106"/>
      <c r="C29636" s="106"/>
      <c r="G29636" s="1"/>
    </row>
    <row r="29637" spans="1:7" x14ac:dyDescent="0.2">
      <c r="A29637" s="106"/>
      <c r="B29637" s="106"/>
      <c r="C29637" s="106"/>
      <c r="G29637" s="1"/>
    </row>
    <row r="29638" spans="1:7" x14ac:dyDescent="0.2">
      <c r="A29638" s="106"/>
      <c r="B29638" s="106"/>
      <c r="C29638" s="106"/>
      <c r="G29638" s="1"/>
    </row>
    <row r="29639" spans="1:7" x14ac:dyDescent="0.2">
      <c r="A29639" s="106"/>
      <c r="B29639" s="106"/>
      <c r="C29639" s="106"/>
      <c r="G29639" s="1"/>
    </row>
    <row r="29640" spans="1:7" x14ac:dyDescent="0.2">
      <c r="A29640" s="106"/>
      <c r="B29640" s="106"/>
      <c r="C29640" s="106"/>
      <c r="G29640" s="1"/>
    </row>
    <row r="29641" spans="1:7" x14ac:dyDescent="0.2">
      <c r="A29641" s="106"/>
      <c r="B29641" s="106"/>
      <c r="C29641" s="106"/>
      <c r="G29641" s="1"/>
    </row>
    <row r="29642" spans="1:7" x14ac:dyDescent="0.2">
      <c r="A29642" s="106"/>
      <c r="B29642" s="106"/>
      <c r="C29642" s="106"/>
      <c r="G29642" s="1"/>
    </row>
    <row r="29643" spans="1:7" x14ac:dyDescent="0.2">
      <c r="A29643" s="106"/>
      <c r="B29643" s="106"/>
      <c r="C29643" s="106"/>
      <c r="G29643" s="1"/>
    </row>
    <row r="29644" spans="1:7" x14ac:dyDescent="0.2">
      <c r="A29644" s="106"/>
      <c r="B29644" s="106"/>
      <c r="C29644" s="106"/>
      <c r="G29644" s="1"/>
    </row>
    <row r="29645" spans="1:7" x14ac:dyDescent="0.2">
      <c r="A29645" s="106"/>
      <c r="B29645" s="106"/>
      <c r="C29645" s="106"/>
      <c r="G29645" s="1"/>
    </row>
    <row r="29646" spans="1:7" x14ac:dyDescent="0.2">
      <c r="A29646" s="106"/>
      <c r="B29646" s="106"/>
      <c r="C29646" s="106"/>
      <c r="G29646" s="1"/>
    </row>
    <row r="29647" spans="1:7" x14ac:dyDescent="0.2">
      <c r="A29647" s="106"/>
      <c r="B29647" s="106"/>
      <c r="C29647" s="106"/>
      <c r="G29647" s="1"/>
    </row>
    <row r="29648" spans="1:7" x14ac:dyDescent="0.2">
      <c r="A29648" s="106"/>
      <c r="B29648" s="106"/>
      <c r="C29648" s="106"/>
      <c r="G29648" s="1"/>
    </row>
    <row r="29649" spans="1:7" x14ac:dyDescent="0.2">
      <c r="A29649" s="106"/>
      <c r="B29649" s="106"/>
      <c r="C29649" s="106"/>
      <c r="G29649" s="1"/>
    </row>
    <row r="29650" spans="1:7" x14ac:dyDescent="0.2">
      <c r="A29650" s="106"/>
      <c r="B29650" s="106"/>
      <c r="C29650" s="106"/>
      <c r="G29650" s="1"/>
    </row>
    <row r="29651" spans="1:7" x14ac:dyDescent="0.2">
      <c r="A29651" s="106"/>
      <c r="B29651" s="106"/>
      <c r="C29651" s="106"/>
      <c r="G29651" s="1"/>
    </row>
    <row r="29652" spans="1:7" x14ac:dyDescent="0.2">
      <c r="A29652" s="106"/>
      <c r="B29652" s="106"/>
      <c r="C29652" s="106"/>
      <c r="G29652" s="1"/>
    </row>
    <row r="29653" spans="1:7" x14ac:dyDescent="0.2">
      <c r="A29653" s="106"/>
      <c r="B29653" s="106"/>
      <c r="C29653" s="106"/>
      <c r="G29653" s="1"/>
    </row>
    <row r="29654" spans="1:7" x14ac:dyDescent="0.2">
      <c r="A29654" s="106"/>
      <c r="B29654" s="106"/>
      <c r="C29654" s="106"/>
      <c r="G29654" s="1"/>
    </row>
    <row r="29655" spans="1:7" x14ac:dyDescent="0.2">
      <c r="A29655" s="106"/>
      <c r="B29655" s="106"/>
      <c r="C29655" s="106"/>
      <c r="G29655" s="1"/>
    </row>
    <row r="29656" spans="1:7" x14ac:dyDescent="0.2">
      <c r="A29656" s="106"/>
      <c r="B29656" s="106"/>
      <c r="C29656" s="106"/>
      <c r="G29656" s="1"/>
    </row>
    <row r="29657" spans="1:7" x14ac:dyDescent="0.2">
      <c r="A29657" s="106"/>
      <c r="B29657" s="106"/>
      <c r="C29657" s="106"/>
      <c r="G29657" s="1"/>
    </row>
    <row r="29658" spans="1:7" x14ac:dyDescent="0.2">
      <c r="A29658" s="106"/>
      <c r="B29658" s="106"/>
      <c r="C29658" s="106"/>
      <c r="G29658" s="1"/>
    </row>
    <row r="29659" spans="1:7" x14ac:dyDescent="0.2">
      <c r="A29659" s="106"/>
      <c r="B29659" s="106"/>
      <c r="C29659" s="106"/>
      <c r="G29659" s="1"/>
    </row>
    <row r="29660" spans="1:7" x14ac:dyDescent="0.2">
      <c r="A29660" s="106"/>
      <c r="B29660" s="106"/>
      <c r="C29660" s="106"/>
      <c r="G29660" s="1"/>
    </row>
    <row r="29661" spans="1:7" x14ac:dyDescent="0.2">
      <c r="A29661" s="106"/>
      <c r="B29661" s="106"/>
      <c r="C29661" s="106"/>
      <c r="G29661" s="1"/>
    </row>
    <row r="29662" spans="1:7" x14ac:dyDescent="0.2">
      <c r="A29662" s="106"/>
      <c r="B29662" s="106"/>
      <c r="C29662" s="106"/>
      <c r="G29662" s="1"/>
    </row>
    <row r="29663" spans="1:7" x14ac:dyDescent="0.2">
      <c r="A29663" s="106"/>
      <c r="B29663" s="106"/>
      <c r="C29663" s="106"/>
      <c r="G29663" s="1"/>
    </row>
    <row r="29664" spans="1:7" x14ac:dyDescent="0.2">
      <c r="A29664" s="106"/>
      <c r="B29664" s="106"/>
      <c r="C29664" s="106"/>
      <c r="G29664" s="1"/>
    </row>
    <row r="29665" spans="1:7" x14ac:dyDescent="0.2">
      <c r="A29665" s="106"/>
      <c r="B29665" s="106"/>
      <c r="C29665" s="106"/>
      <c r="G29665" s="1"/>
    </row>
    <row r="29666" spans="1:7" x14ac:dyDescent="0.2">
      <c r="A29666" s="106"/>
      <c r="B29666" s="106"/>
      <c r="C29666" s="106"/>
      <c r="G29666" s="1"/>
    </row>
    <row r="29667" spans="1:7" x14ac:dyDescent="0.2">
      <c r="A29667" s="106"/>
      <c r="B29667" s="106"/>
      <c r="C29667" s="106"/>
      <c r="G29667" s="1"/>
    </row>
    <row r="29668" spans="1:7" x14ac:dyDescent="0.2">
      <c r="A29668" s="106"/>
      <c r="B29668" s="106"/>
      <c r="C29668" s="106"/>
      <c r="G29668" s="1"/>
    </row>
    <row r="29669" spans="1:7" x14ac:dyDescent="0.2">
      <c r="A29669" s="106"/>
      <c r="B29669" s="106"/>
      <c r="C29669" s="106"/>
      <c r="G29669" s="1"/>
    </row>
    <row r="29670" spans="1:7" x14ac:dyDescent="0.2">
      <c r="A29670" s="106"/>
      <c r="B29670" s="106"/>
      <c r="C29670" s="106"/>
      <c r="G29670" s="1"/>
    </row>
    <row r="29671" spans="1:7" x14ac:dyDescent="0.2">
      <c r="A29671" s="106"/>
      <c r="B29671" s="106"/>
      <c r="C29671" s="106"/>
      <c r="G29671" s="1"/>
    </row>
    <row r="29672" spans="1:7" x14ac:dyDescent="0.2">
      <c r="A29672" s="106"/>
      <c r="B29672" s="106"/>
      <c r="C29672" s="106"/>
      <c r="G29672" s="1"/>
    </row>
    <row r="29673" spans="1:7" x14ac:dyDescent="0.2">
      <c r="A29673" s="106"/>
      <c r="B29673" s="106"/>
      <c r="C29673" s="106"/>
      <c r="G29673" s="1"/>
    </row>
    <row r="29674" spans="1:7" x14ac:dyDescent="0.2">
      <c r="A29674" s="106"/>
      <c r="B29674" s="106"/>
      <c r="C29674" s="106"/>
      <c r="G29674" s="1"/>
    </row>
    <row r="29675" spans="1:7" x14ac:dyDescent="0.2">
      <c r="A29675" s="106"/>
      <c r="B29675" s="106"/>
      <c r="C29675" s="106"/>
      <c r="G29675" s="1"/>
    </row>
    <row r="29676" spans="1:7" x14ac:dyDescent="0.2">
      <c r="A29676" s="106"/>
      <c r="B29676" s="106"/>
      <c r="C29676" s="106"/>
      <c r="G29676" s="1"/>
    </row>
    <row r="29677" spans="1:7" x14ac:dyDescent="0.2">
      <c r="A29677" s="106"/>
      <c r="B29677" s="106"/>
      <c r="C29677" s="106"/>
      <c r="G29677" s="1"/>
    </row>
    <row r="29678" spans="1:7" x14ac:dyDescent="0.2">
      <c r="A29678" s="106"/>
      <c r="B29678" s="106"/>
      <c r="C29678" s="106"/>
      <c r="G29678" s="1"/>
    </row>
    <row r="29679" spans="1:7" x14ac:dyDescent="0.2">
      <c r="A29679" s="106"/>
      <c r="B29679" s="106"/>
      <c r="C29679" s="106"/>
      <c r="G29679" s="1"/>
    </row>
    <row r="29680" spans="1:7" x14ac:dyDescent="0.2">
      <c r="A29680" s="106"/>
      <c r="B29680" s="106"/>
      <c r="C29680" s="106"/>
      <c r="G29680" s="1"/>
    </row>
    <row r="29681" spans="1:7" x14ac:dyDescent="0.2">
      <c r="A29681" s="106"/>
      <c r="B29681" s="106"/>
      <c r="C29681" s="106"/>
      <c r="G29681" s="1"/>
    </row>
    <row r="29682" spans="1:7" x14ac:dyDescent="0.2">
      <c r="A29682" s="106"/>
      <c r="B29682" s="106"/>
      <c r="C29682" s="106"/>
      <c r="G29682" s="1"/>
    </row>
    <row r="29683" spans="1:7" x14ac:dyDescent="0.2">
      <c r="A29683" s="106"/>
      <c r="B29683" s="106"/>
      <c r="C29683" s="106"/>
      <c r="G29683" s="1"/>
    </row>
    <row r="29684" spans="1:7" x14ac:dyDescent="0.2">
      <c r="A29684" s="106"/>
      <c r="B29684" s="106"/>
      <c r="C29684" s="106"/>
      <c r="G29684" s="1"/>
    </row>
    <row r="29685" spans="1:7" x14ac:dyDescent="0.2">
      <c r="A29685" s="106"/>
      <c r="B29685" s="106"/>
      <c r="C29685" s="106"/>
      <c r="G29685" s="1"/>
    </row>
    <row r="29686" spans="1:7" x14ac:dyDescent="0.2">
      <c r="A29686" s="106"/>
      <c r="B29686" s="106"/>
      <c r="C29686" s="106"/>
      <c r="G29686" s="1"/>
    </row>
    <row r="29687" spans="1:7" x14ac:dyDescent="0.2">
      <c r="A29687" s="106"/>
      <c r="B29687" s="106"/>
      <c r="C29687" s="106"/>
      <c r="G29687" s="1"/>
    </row>
    <row r="29688" spans="1:7" x14ac:dyDescent="0.2">
      <c r="A29688" s="106"/>
      <c r="B29688" s="106"/>
      <c r="C29688" s="106"/>
      <c r="G29688" s="1"/>
    </row>
    <row r="29689" spans="1:7" x14ac:dyDescent="0.2">
      <c r="A29689" s="106"/>
      <c r="B29689" s="106"/>
      <c r="C29689" s="106"/>
    </row>
    <row r="29690" spans="1:7" x14ac:dyDescent="0.2">
      <c r="A29690" s="106"/>
      <c r="B29690" s="106"/>
      <c r="C29690" s="106"/>
      <c r="G29690" s="1"/>
    </row>
    <row r="29691" spans="1:7" x14ac:dyDescent="0.2">
      <c r="A29691" s="106"/>
      <c r="B29691" s="106"/>
      <c r="C29691" s="106"/>
      <c r="G29691" s="1"/>
    </row>
    <row r="29692" spans="1:7" x14ac:dyDescent="0.2">
      <c r="A29692" s="106"/>
      <c r="B29692" s="106"/>
      <c r="C29692" s="106"/>
    </row>
    <row r="29693" spans="1:7" x14ac:dyDescent="0.2">
      <c r="A29693" s="106"/>
      <c r="B29693" s="106"/>
      <c r="C29693" s="106"/>
    </row>
    <row r="29694" spans="1:7" x14ac:dyDescent="0.2">
      <c r="A29694" s="106"/>
      <c r="B29694" s="106"/>
      <c r="C29694" s="106"/>
      <c r="G29694" s="1"/>
    </row>
    <row r="29695" spans="1:7" x14ac:dyDescent="0.2">
      <c r="A29695" s="106"/>
      <c r="B29695" s="106"/>
      <c r="C29695" s="106"/>
      <c r="G29695" s="1"/>
    </row>
    <row r="29696" spans="1:7" x14ac:dyDescent="0.2">
      <c r="A29696" s="106"/>
      <c r="B29696" s="106"/>
      <c r="C29696" s="106"/>
      <c r="G29696" s="1"/>
    </row>
    <row r="29697" spans="1:7" x14ac:dyDescent="0.2">
      <c r="A29697" s="106"/>
      <c r="B29697" s="106"/>
      <c r="C29697" s="106"/>
      <c r="G29697" s="1"/>
    </row>
    <row r="29698" spans="1:7" x14ac:dyDescent="0.2">
      <c r="A29698" s="106"/>
      <c r="B29698" s="106"/>
      <c r="C29698" s="106"/>
      <c r="G29698" s="1"/>
    </row>
    <row r="29699" spans="1:7" x14ac:dyDescent="0.2">
      <c r="A29699" s="106"/>
      <c r="B29699" s="106"/>
      <c r="C29699" s="106"/>
      <c r="G29699" s="1"/>
    </row>
    <row r="29700" spans="1:7" x14ac:dyDescent="0.2">
      <c r="A29700" s="106"/>
      <c r="B29700" s="106"/>
      <c r="C29700" s="106"/>
    </row>
    <row r="29701" spans="1:7" x14ac:dyDescent="0.2">
      <c r="A29701" s="106"/>
      <c r="B29701" s="106"/>
      <c r="C29701" s="106"/>
      <c r="G29701" s="1"/>
    </row>
    <row r="29702" spans="1:7" x14ac:dyDescent="0.2">
      <c r="A29702" s="106"/>
      <c r="B29702" s="106"/>
      <c r="C29702" s="106"/>
      <c r="G29702" s="1"/>
    </row>
    <row r="29703" spans="1:7" x14ac:dyDescent="0.2">
      <c r="A29703" s="106"/>
      <c r="B29703" s="106"/>
      <c r="C29703" s="106"/>
    </row>
    <row r="29704" spans="1:7" x14ac:dyDescent="0.2">
      <c r="A29704" s="106"/>
      <c r="B29704" s="106"/>
      <c r="C29704" s="106"/>
      <c r="G29704" s="1"/>
    </row>
    <row r="29705" spans="1:7" x14ac:dyDescent="0.2">
      <c r="A29705" s="106"/>
      <c r="B29705" s="106"/>
      <c r="C29705" s="106"/>
    </row>
    <row r="29706" spans="1:7" x14ac:dyDescent="0.2">
      <c r="A29706" s="106"/>
      <c r="B29706" s="106"/>
      <c r="C29706" s="106"/>
    </row>
    <row r="29707" spans="1:7" x14ac:dyDescent="0.2">
      <c r="A29707" s="106"/>
      <c r="B29707" s="106"/>
      <c r="C29707" s="106"/>
      <c r="G29707" s="1"/>
    </row>
    <row r="29708" spans="1:7" x14ac:dyDescent="0.2">
      <c r="A29708" s="106"/>
      <c r="B29708" s="106"/>
      <c r="C29708" s="106"/>
      <c r="G29708" s="1"/>
    </row>
    <row r="29709" spans="1:7" x14ac:dyDescent="0.2">
      <c r="A29709" s="106"/>
      <c r="B29709" s="106"/>
      <c r="C29709" s="106"/>
      <c r="G29709" s="1"/>
    </row>
    <row r="29710" spans="1:7" x14ac:dyDescent="0.2">
      <c r="A29710" s="106"/>
      <c r="B29710" s="106"/>
      <c r="C29710" s="106"/>
      <c r="G29710" s="1"/>
    </row>
    <row r="29711" spans="1:7" x14ac:dyDescent="0.2">
      <c r="A29711" s="106"/>
      <c r="B29711" s="106"/>
      <c r="C29711" s="106"/>
    </row>
    <row r="29712" spans="1:7" x14ac:dyDescent="0.2">
      <c r="A29712" s="106"/>
      <c r="B29712" s="106"/>
      <c r="C29712" s="106"/>
      <c r="G29712" s="1"/>
    </row>
    <row r="29713" spans="1:7" x14ac:dyDescent="0.2">
      <c r="A29713" s="106"/>
      <c r="B29713" s="106"/>
      <c r="C29713" s="106"/>
      <c r="G29713" s="1"/>
    </row>
    <row r="29714" spans="1:7" x14ac:dyDescent="0.2">
      <c r="A29714" s="106"/>
      <c r="B29714" s="106"/>
      <c r="C29714" s="106"/>
    </row>
    <row r="29715" spans="1:7" x14ac:dyDescent="0.2">
      <c r="A29715" s="106"/>
      <c r="B29715" s="106"/>
      <c r="C29715" s="106"/>
      <c r="G29715" s="1"/>
    </row>
    <row r="29716" spans="1:7" x14ac:dyDescent="0.2">
      <c r="A29716" s="106"/>
      <c r="B29716" s="106"/>
      <c r="C29716" s="106"/>
    </row>
    <row r="29717" spans="1:7" x14ac:dyDescent="0.2">
      <c r="A29717" s="106"/>
      <c r="B29717" s="106"/>
      <c r="C29717" s="106"/>
      <c r="G29717" s="1"/>
    </row>
    <row r="29718" spans="1:7" x14ac:dyDescent="0.2">
      <c r="A29718" s="106"/>
      <c r="B29718" s="106"/>
      <c r="C29718" s="106"/>
      <c r="G29718" s="1"/>
    </row>
    <row r="29719" spans="1:7" x14ac:dyDescent="0.2">
      <c r="A29719" s="106"/>
      <c r="B29719" s="106"/>
      <c r="C29719" s="106"/>
      <c r="G29719" s="1"/>
    </row>
    <row r="29720" spans="1:7" x14ac:dyDescent="0.2">
      <c r="A29720" s="106"/>
      <c r="B29720" s="106"/>
      <c r="C29720" s="106"/>
      <c r="G29720" s="1"/>
    </row>
    <row r="29721" spans="1:7" x14ac:dyDescent="0.2">
      <c r="A29721" s="106"/>
      <c r="B29721" s="106"/>
      <c r="C29721" s="106"/>
      <c r="G29721" s="1"/>
    </row>
    <row r="29722" spans="1:7" x14ac:dyDescent="0.2">
      <c r="A29722" s="106"/>
      <c r="B29722" s="106"/>
      <c r="C29722" s="106"/>
      <c r="G29722" s="1"/>
    </row>
    <row r="29723" spans="1:7" x14ac:dyDescent="0.2">
      <c r="A29723" s="106"/>
      <c r="B29723" s="106"/>
      <c r="C29723" s="106"/>
      <c r="G29723" s="1"/>
    </row>
    <row r="29724" spans="1:7" x14ac:dyDescent="0.2">
      <c r="A29724" s="106"/>
      <c r="B29724" s="106"/>
      <c r="C29724" s="106"/>
      <c r="G29724" s="1"/>
    </row>
    <row r="29725" spans="1:7" x14ac:dyDescent="0.2">
      <c r="A29725" s="106"/>
      <c r="B29725" s="106"/>
      <c r="C29725" s="106"/>
      <c r="G29725" s="1"/>
    </row>
    <row r="29726" spans="1:7" x14ac:dyDescent="0.2">
      <c r="A29726" s="106"/>
      <c r="B29726" s="106"/>
      <c r="C29726" s="106"/>
      <c r="G29726" s="1"/>
    </row>
    <row r="29727" spans="1:7" x14ac:dyDescent="0.2">
      <c r="A29727" s="106"/>
      <c r="B29727" s="106"/>
      <c r="C29727" s="106"/>
      <c r="G29727" s="1"/>
    </row>
    <row r="29728" spans="1:7" x14ac:dyDescent="0.2">
      <c r="A29728" s="106"/>
      <c r="B29728" s="106"/>
      <c r="C29728" s="106"/>
    </row>
    <row r="29729" spans="1:7" x14ac:dyDescent="0.2">
      <c r="A29729" s="106"/>
      <c r="B29729" s="106"/>
      <c r="C29729" s="106"/>
      <c r="G29729" s="1"/>
    </row>
    <row r="29730" spans="1:7" x14ac:dyDescent="0.2">
      <c r="A29730" s="106"/>
      <c r="B29730" s="106"/>
      <c r="C29730" s="106"/>
      <c r="G29730" s="1"/>
    </row>
    <row r="29731" spans="1:7" x14ac:dyDescent="0.2">
      <c r="A29731" s="106"/>
      <c r="B29731" s="106"/>
      <c r="C29731" s="106"/>
      <c r="G29731" s="1"/>
    </row>
    <row r="29732" spans="1:7" x14ac:dyDescent="0.2">
      <c r="A29732" s="106"/>
      <c r="B29732" s="106"/>
      <c r="C29732" s="106"/>
      <c r="G29732" s="1"/>
    </row>
    <row r="29733" spans="1:7" x14ac:dyDescent="0.2">
      <c r="A29733" s="106"/>
      <c r="B29733" s="106"/>
      <c r="C29733" s="106"/>
      <c r="G29733" s="1"/>
    </row>
    <row r="29734" spans="1:7" x14ac:dyDescent="0.2">
      <c r="A29734" s="106"/>
      <c r="B29734" s="106"/>
      <c r="C29734" s="106"/>
      <c r="G29734" s="1"/>
    </row>
    <row r="29735" spans="1:7" x14ac:dyDescent="0.2">
      <c r="A29735" s="106"/>
      <c r="B29735" s="106"/>
      <c r="C29735" s="106"/>
    </row>
    <row r="29736" spans="1:7" x14ac:dyDescent="0.2">
      <c r="A29736" s="106"/>
      <c r="B29736" s="106"/>
      <c r="C29736" s="106"/>
      <c r="G29736" s="1"/>
    </row>
    <row r="29737" spans="1:7" x14ac:dyDescent="0.2">
      <c r="A29737" s="106"/>
      <c r="B29737" s="106"/>
      <c r="C29737" s="106"/>
      <c r="G29737" s="1"/>
    </row>
    <row r="29738" spans="1:7" x14ac:dyDescent="0.2">
      <c r="A29738" s="106"/>
      <c r="B29738" s="106"/>
      <c r="C29738" s="106"/>
      <c r="G29738" s="1"/>
    </row>
    <row r="29739" spans="1:7" x14ac:dyDescent="0.2">
      <c r="A29739" s="106"/>
      <c r="B29739" s="106"/>
      <c r="C29739" s="106"/>
      <c r="G29739" s="1"/>
    </row>
    <row r="29740" spans="1:7" x14ac:dyDescent="0.2">
      <c r="A29740" s="106"/>
      <c r="B29740" s="106"/>
      <c r="C29740" s="106"/>
      <c r="G29740" s="1"/>
    </row>
    <row r="29741" spans="1:7" x14ac:dyDescent="0.2">
      <c r="A29741" s="106"/>
      <c r="B29741" s="106"/>
      <c r="C29741" s="106"/>
      <c r="G29741" s="1"/>
    </row>
    <row r="29742" spans="1:7" x14ac:dyDescent="0.2">
      <c r="A29742" s="106"/>
      <c r="B29742" s="106"/>
      <c r="C29742" s="106"/>
      <c r="G29742" s="1"/>
    </row>
    <row r="29743" spans="1:7" x14ac:dyDescent="0.2">
      <c r="A29743" s="106"/>
      <c r="B29743" s="106"/>
      <c r="C29743" s="106"/>
      <c r="G29743" s="1"/>
    </row>
    <row r="29744" spans="1:7" x14ac:dyDescent="0.2">
      <c r="A29744" s="106"/>
      <c r="B29744" s="106"/>
      <c r="C29744" s="106"/>
      <c r="G29744" s="1"/>
    </row>
    <row r="29745" spans="1:7" x14ac:dyDescent="0.2">
      <c r="A29745" s="106"/>
      <c r="B29745" s="106"/>
      <c r="C29745" s="106"/>
      <c r="G29745" s="1"/>
    </row>
    <row r="29746" spans="1:7" x14ac:dyDescent="0.2">
      <c r="A29746" s="106"/>
      <c r="B29746" s="106"/>
      <c r="C29746" s="106"/>
      <c r="G29746" s="1"/>
    </row>
    <row r="29747" spans="1:7" x14ac:dyDescent="0.2">
      <c r="A29747" s="106"/>
      <c r="B29747" s="106"/>
      <c r="C29747" s="106"/>
      <c r="G29747" s="1"/>
    </row>
    <row r="29748" spans="1:7" x14ac:dyDescent="0.2">
      <c r="A29748" s="106"/>
      <c r="B29748" s="106"/>
      <c r="C29748" s="106"/>
      <c r="G29748" s="1"/>
    </row>
    <row r="29749" spans="1:7" x14ac:dyDescent="0.2">
      <c r="A29749" s="106"/>
      <c r="B29749" s="106"/>
      <c r="C29749" s="106"/>
      <c r="G29749" s="1"/>
    </row>
    <row r="29750" spans="1:7" x14ac:dyDescent="0.2">
      <c r="A29750" s="106"/>
      <c r="B29750" s="106"/>
      <c r="C29750" s="106"/>
      <c r="G29750" s="1"/>
    </row>
    <row r="29751" spans="1:7" x14ac:dyDescent="0.2">
      <c r="A29751" s="106"/>
      <c r="B29751" s="106"/>
      <c r="C29751" s="106"/>
      <c r="G29751" s="1"/>
    </row>
    <row r="29752" spans="1:7" x14ac:dyDescent="0.2">
      <c r="A29752" s="106"/>
      <c r="B29752" s="106"/>
      <c r="C29752" s="106"/>
      <c r="G29752" s="1"/>
    </row>
    <row r="29753" spans="1:7" x14ac:dyDescent="0.2">
      <c r="A29753" s="106"/>
      <c r="B29753" s="106"/>
      <c r="C29753" s="106"/>
      <c r="G29753" s="1"/>
    </row>
    <row r="29754" spans="1:7" x14ac:dyDescent="0.2">
      <c r="A29754" s="106"/>
      <c r="B29754" s="106"/>
      <c r="C29754" s="106"/>
      <c r="G29754" s="1"/>
    </row>
    <row r="29755" spans="1:7" x14ac:dyDescent="0.2">
      <c r="A29755" s="106"/>
      <c r="B29755" s="106"/>
      <c r="C29755" s="106"/>
      <c r="G29755" s="1"/>
    </row>
    <row r="29756" spans="1:7" x14ac:dyDescent="0.2">
      <c r="A29756" s="106"/>
      <c r="B29756" s="106"/>
      <c r="C29756" s="106"/>
      <c r="G29756" s="1"/>
    </row>
    <row r="29757" spans="1:7" x14ac:dyDescent="0.2">
      <c r="A29757" s="106"/>
      <c r="B29757" s="106"/>
      <c r="C29757" s="106"/>
      <c r="G29757" s="1"/>
    </row>
    <row r="29758" spans="1:7" x14ac:dyDescent="0.2">
      <c r="A29758" s="106"/>
      <c r="B29758" s="106"/>
      <c r="C29758" s="106"/>
      <c r="G29758" s="1"/>
    </row>
    <row r="29759" spans="1:7" x14ac:dyDescent="0.2">
      <c r="A29759" s="106"/>
      <c r="B29759" s="106"/>
      <c r="C29759" s="106"/>
      <c r="G29759" s="1"/>
    </row>
    <row r="29760" spans="1:7" x14ac:dyDescent="0.2">
      <c r="A29760" s="106"/>
      <c r="B29760" s="106"/>
      <c r="C29760" s="106"/>
      <c r="G29760" s="1"/>
    </row>
    <row r="29761" spans="1:7" x14ac:dyDescent="0.2">
      <c r="A29761" s="106"/>
      <c r="B29761" s="106"/>
      <c r="C29761" s="106"/>
      <c r="G29761" s="1"/>
    </row>
    <row r="29762" spans="1:7" x14ac:dyDescent="0.2">
      <c r="A29762" s="106"/>
      <c r="B29762" s="106"/>
      <c r="C29762" s="106"/>
      <c r="G29762" s="1"/>
    </row>
    <row r="29763" spans="1:7" x14ac:dyDescent="0.2">
      <c r="A29763" s="106"/>
      <c r="B29763" s="106"/>
      <c r="C29763" s="106"/>
      <c r="G29763" s="1"/>
    </row>
    <row r="29764" spans="1:7" x14ac:dyDescent="0.2">
      <c r="A29764" s="106"/>
      <c r="B29764" s="106"/>
      <c r="C29764" s="106"/>
      <c r="G29764" s="1"/>
    </row>
    <row r="29765" spans="1:7" x14ac:dyDescent="0.2">
      <c r="A29765" s="106"/>
      <c r="B29765" s="106"/>
      <c r="C29765" s="106"/>
      <c r="G29765" s="1"/>
    </row>
    <row r="29766" spans="1:7" x14ac:dyDescent="0.2">
      <c r="A29766" s="106"/>
      <c r="B29766" s="106"/>
      <c r="C29766" s="106"/>
      <c r="G29766" s="1"/>
    </row>
    <row r="29767" spans="1:7" x14ac:dyDescent="0.2">
      <c r="A29767" s="106"/>
      <c r="B29767" s="106"/>
      <c r="C29767" s="106"/>
      <c r="G29767" s="1"/>
    </row>
    <row r="29768" spans="1:7" x14ac:dyDescent="0.2">
      <c r="A29768" s="106"/>
      <c r="B29768" s="106"/>
      <c r="C29768" s="106"/>
      <c r="G29768" s="1"/>
    </row>
    <row r="29769" spans="1:7" x14ac:dyDescent="0.2">
      <c r="A29769" s="106"/>
      <c r="B29769" s="106"/>
      <c r="C29769" s="106"/>
      <c r="G29769" s="1"/>
    </row>
    <row r="29770" spans="1:7" x14ac:dyDescent="0.2">
      <c r="A29770" s="106"/>
      <c r="B29770" s="106"/>
      <c r="C29770" s="106"/>
      <c r="G29770" s="1"/>
    </row>
    <row r="29771" spans="1:7" x14ac:dyDescent="0.2">
      <c r="A29771" s="106"/>
      <c r="B29771" s="106"/>
      <c r="C29771" s="106"/>
      <c r="G29771" s="1"/>
    </row>
    <row r="29772" spans="1:7" x14ac:dyDescent="0.2">
      <c r="A29772" s="106"/>
      <c r="B29772" s="106"/>
      <c r="C29772" s="106"/>
      <c r="G29772" s="1"/>
    </row>
    <row r="29773" spans="1:7" x14ac:dyDescent="0.2">
      <c r="A29773" s="106"/>
      <c r="B29773" s="106"/>
      <c r="C29773" s="106"/>
      <c r="G29773" s="1"/>
    </row>
    <row r="29774" spans="1:7" x14ac:dyDescent="0.2">
      <c r="A29774" s="106"/>
      <c r="B29774" s="106"/>
      <c r="C29774" s="106"/>
      <c r="G29774" s="1"/>
    </row>
    <row r="29775" spans="1:7" x14ac:dyDescent="0.2">
      <c r="A29775" s="106"/>
      <c r="B29775" s="106"/>
      <c r="C29775" s="106"/>
      <c r="G29775" s="1"/>
    </row>
    <row r="29776" spans="1:7" x14ac:dyDescent="0.2">
      <c r="A29776" s="106"/>
      <c r="B29776" s="106"/>
      <c r="C29776" s="106"/>
      <c r="G29776" s="1"/>
    </row>
    <row r="29777" spans="1:7" x14ac:dyDescent="0.2">
      <c r="A29777" s="106"/>
      <c r="B29777" s="106"/>
      <c r="C29777" s="106"/>
      <c r="G29777" s="1"/>
    </row>
    <row r="29778" spans="1:7" x14ac:dyDescent="0.2">
      <c r="A29778" s="106"/>
      <c r="B29778" s="106"/>
      <c r="C29778" s="106"/>
      <c r="G29778" s="1"/>
    </row>
    <row r="29779" spans="1:7" x14ac:dyDescent="0.2">
      <c r="A29779" s="106"/>
      <c r="B29779" s="106"/>
      <c r="C29779" s="106"/>
      <c r="G29779" s="1"/>
    </row>
    <row r="29780" spans="1:7" x14ac:dyDescent="0.2">
      <c r="A29780" s="106"/>
      <c r="B29780" s="106"/>
      <c r="C29780" s="106"/>
      <c r="G29780" s="1"/>
    </row>
    <row r="29781" spans="1:7" x14ac:dyDescent="0.2">
      <c r="A29781" s="106"/>
      <c r="B29781" s="106"/>
      <c r="C29781" s="106"/>
      <c r="G29781" s="1"/>
    </row>
    <row r="29782" spans="1:7" x14ac:dyDescent="0.2">
      <c r="A29782" s="106"/>
      <c r="B29782" s="106"/>
      <c r="C29782" s="106"/>
      <c r="G29782" s="1"/>
    </row>
    <row r="29783" spans="1:7" x14ac:dyDescent="0.2">
      <c r="A29783" s="106"/>
      <c r="B29783" s="106"/>
      <c r="C29783" s="106"/>
      <c r="G29783" s="1"/>
    </row>
    <row r="29784" spans="1:7" x14ac:dyDescent="0.2">
      <c r="A29784" s="106"/>
      <c r="B29784" s="106"/>
      <c r="C29784" s="106"/>
      <c r="G29784" s="1"/>
    </row>
    <row r="29785" spans="1:7" x14ac:dyDescent="0.2">
      <c r="A29785" s="106"/>
      <c r="B29785" s="106"/>
      <c r="C29785" s="106"/>
      <c r="G29785" s="1"/>
    </row>
    <row r="29786" spans="1:7" x14ac:dyDescent="0.2">
      <c r="A29786" s="106"/>
      <c r="B29786" s="106"/>
      <c r="C29786" s="106"/>
      <c r="G29786" s="1"/>
    </row>
    <row r="29787" spans="1:7" x14ac:dyDescent="0.2">
      <c r="A29787" s="106"/>
      <c r="B29787" s="106"/>
      <c r="C29787" s="106"/>
      <c r="G29787" s="1"/>
    </row>
    <row r="29788" spans="1:7" x14ac:dyDescent="0.2">
      <c r="A29788" s="106"/>
      <c r="B29788" s="106"/>
      <c r="C29788" s="106"/>
      <c r="G29788" s="1"/>
    </row>
    <row r="29789" spans="1:7" x14ac:dyDescent="0.2">
      <c r="A29789" s="106"/>
      <c r="B29789" s="106"/>
      <c r="C29789" s="106"/>
      <c r="G29789" s="1"/>
    </row>
    <row r="29790" spans="1:7" x14ac:dyDescent="0.2">
      <c r="A29790" s="106"/>
      <c r="B29790" s="106"/>
      <c r="C29790" s="106"/>
      <c r="G29790" s="1"/>
    </row>
    <row r="29791" spans="1:7" x14ac:dyDescent="0.2">
      <c r="A29791" s="106"/>
      <c r="B29791" s="106"/>
      <c r="C29791" s="106"/>
      <c r="G29791" s="1"/>
    </row>
    <row r="29792" spans="1:7" x14ac:dyDescent="0.2">
      <c r="A29792" s="106"/>
      <c r="B29792" s="106"/>
      <c r="C29792" s="106"/>
      <c r="G29792" s="1"/>
    </row>
    <row r="29793" spans="1:7" x14ac:dyDescent="0.2">
      <c r="A29793" s="106"/>
      <c r="B29793" s="106"/>
      <c r="C29793" s="106"/>
      <c r="G29793" s="1"/>
    </row>
    <row r="29794" spans="1:7" x14ac:dyDescent="0.2">
      <c r="A29794" s="106"/>
      <c r="B29794" s="106"/>
      <c r="C29794" s="106"/>
      <c r="G29794" s="1"/>
    </row>
    <row r="29795" spans="1:7" x14ac:dyDescent="0.2">
      <c r="A29795" s="106"/>
      <c r="B29795" s="106"/>
      <c r="C29795" s="106"/>
      <c r="G29795" s="1"/>
    </row>
    <row r="29796" spans="1:7" x14ac:dyDescent="0.2">
      <c r="A29796" s="106"/>
      <c r="B29796" s="106"/>
      <c r="C29796" s="106"/>
      <c r="G29796" s="1"/>
    </row>
    <row r="29797" spans="1:7" x14ac:dyDescent="0.2">
      <c r="A29797" s="106"/>
      <c r="B29797" s="106"/>
      <c r="C29797" s="106"/>
      <c r="G29797" s="1"/>
    </row>
    <row r="29798" spans="1:7" x14ac:dyDescent="0.2">
      <c r="A29798" s="106"/>
      <c r="B29798" s="106"/>
      <c r="C29798" s="106"/>
      <c r="G29798" s="1"/>
    </row>
    <row r="29799" spans="1:7" x14ac:dyDescent="0.2">
      <c r="A29799" s="106"/>
      <c r="B29799" s="106"/>
      <c r="C29799" s="106"/>
      <c r="G29799" s="1"/>
    </row>
    <row r="29800" spans="1:7" x14ac:dyDescent="0.2">
      <c r="A29800" s="106"/>
      <c r="B29800" s="106"/>
      <c r="C29800" s="106"/>
      <c r="G29800" s="1"/>
    </row>
    <row r="29801" spans="1:7" x14ac:dyDescent="0.2">
      <c r="A29801" s="106"/>
      <c r="B29801" s="106"/>
      <c r="C29801" s="106"/>
      <c r="G29801" s="1"/>
    </row>
    <row r="29802" spans="1:7" x14ac:dyDescent="0.2">
      <c r="A29802" s="106"/>
      <c r="B29802" s="106"/>
      <c r="C29802" s="106"/>
      <c r="G29802" s="1"/>
    </row>
    <row r="29803" spans="1:7" x14ac:dyDescent="0.2">
      <c r="A29803" s="106"/>
      <c r="B29803" s="106"/>
      <c r="C29803" s="106"/>
      <c r="G29803" s="1"/>
    </row>
    <row r="29804" spans="1:7" x14ac:dyDescent="0.2">
      <c r="A29804" s="106"/>
      <c r="B29804" s="106"/>
      <c r="C29804" s="106"/>
      <c r="G29804" s="1"/>
    </row>
    <row r="29805" spans="1:7" x14ac:dyDescent="0.2">
      <c r="A29805" s="106"/>
      <c r="B29805" s="106"/>
      <c r="C29805" s="106"/>
      <c r="G29805" s="1"/>
    </row>
    <row r="29806" spans="1:7" x14ac:dyDescent="0.2">
      <c r="A29806" s="106"/>
      <c r="B29806" s="106"/>
      <c r="C29806" s="106"/>
      <c r="G29806" s="1"/>
    </row>
    <row r="29807" spans="1:7" x14ac:dyDescent="0.2">
      <c r="A29807" s="106"/>
      <c r="B29807" s="106"/>
      <c r="C29807" s="106"/>
      <c r="G29807" s="1"/>
    </row>
    <row r="29808" spans="1:7" x14ac:dyDescent="0.2">
      <c r="A29808" s="106"/>
      <c r="B29808" s="106"/>
      <c r="C29808" s="106"/>
      <c r="G29808" s="1"/>
    </row>
    <row r="29809" spans="1:7" x14ac:dyDescent="0.2">
      <c r="A29809" s="106"/>
      <c r="B29809" s="106"/>
      <c r="C29809" s="106"/>
      <c r="G29809" s="1"/>
    </row>
    <row r="29810" spans="1:7" x14ac:dyDescent="0.2">
      <c r="A29810" s="106"/>
      <c r="B29810" s="106"/>
      <c r="C29810" s="106"/>
      <c r="G29810" s="1"/>
    </row>
    <row r="29811" spans="1:7" x14ac:dyDescent="0.2">
      <c r="A29811" s="106"/>
      <c r="B29811" s="106"/>
      <c r="C29811" s="106"/>
      <c r="G29811" s="1"/>
    </row>
    <row r="29812" spans="1:7" x14ac:dyDescent="0.2">
      <c r="A29812" s="106"/>
      <c r="B29812" s="106"/>
      <c r="C29812" s="106"/>
      <c r="G29812" s="1"/>
    </row>
    <row r="29813" spans="1:7" x14ac:dyDescent="0.2">
      <c r="A29813" s="106"/>
      <c r="B29813" s="106"/>
      <c r="C29813" s="106"/>
      <c r="G29813" s="1"/>
    </row>
    <row r="29814" spans="1:7" x14ac:dyDescent="0.2">
      <c r="A29814" s="106"/>
      <c r="B29814" s="106"/>
      <c r="C29814" s="106"/>
      <c r="G29814" s="1"/>
    </row>
    <row r="29815" spans="1:7" x14ac:dyDescent="0.2">
      <c r="A29815" s="106"/>
      <c r="B29815" s="106"/>
      <c r="C29815" s="106"/>
      <c r="G29815" s="1"/>
    </row>
    <row r="29816" spans="1:7" x14ac:dyDescent="0.2">
      <c r="A29816" s="106"/>
      <c r="B29816" s="106"/>
      <c r="C29816" s="106"/>
      <c r="G29816" s="1"/>
    </row>
    <row r="29817" spans="1:7" x14ac:dyDescent="0.2">
      <c r="A29817" s="106"/>
      <c r="B29817" s="106"/>
      <c r="C29817" s="106"/>
      <c r="G29817" s="1"/>
    </row>
    <row r="29818" spans="1:7" x14ac:dyDescent="0.2">
      <c r="A29818" s="106"/>
      <c r="B29818" s="106"/>
      <c r="C29818" s="106"/>
      <c r="G29818" s="1"/>
    </row>
    <row r="29819" spans="1:7" x14ac:dyDescent="0.2">
      <c r="A29819" s="106"/>
      <c r="B29819" s="106"/>
      <c r="C29819" s="106"/>
      <c r="G29819" s="1"/>
    </row>
    <row r="29820" spans="1:7" x14ac:dyDescent="0.2">
      <c r="A29820" s="106"/>
      <c r="B29820" s="106"/>
      <c r="C29820" s="106"/>
      <c r="G29820" s="1"/>
    </row>
    <row r="29821" spans="1:7" x14ac:dyDescent="0.2">
      <c r="A29821" s="106"/>
      <c r="B29821" s="106"/>
      <c r="C29821" s="106"/>
      <c r="G29821" s="1"/>
    </row>
    <row r="29822" spans="1:7" x14ac:dyDescent="0.2">
      <c r="A29822" s="106"/>
      <c r="B29822" s="106"/>
      <c r="C29822" s="106"/>
      <c r="G29822" s="1"/>
    </row>
    <row r="29823" spans="1:7" x14ac:dyDescent="0.2">
      <c r="A29823" s="106"/>
      <c r="B29823" s="106"/>
      <c r="C29823" s="106"/>
      <c r="G29823" s="1"/>
    </row>
    <row r="29824" spans="1:7" x14ac:dyDescent="0.2">
      <c r="A29824" s="106"/>
      <c r="B29824" s="106"/>
      <c r="C29824" s="106"/>
      <c r="G29824" s="1"/>
    </row>
    <row r="29825" spans="1:7" x14ac:dyDescent="0.2">
      <c r="A29825" s="106"/>
      <c r="B29825" s="106"/>
      <c r="C29825" s="106"/>
      <c r="G29825" s="1"/>
    </row>
    <row r="29826" spans="1:7" x14ac:dyDescent="0.2">
      <c r="A29826" s="106"/>
      <c r="B29826" s="106"/>
      <c r="C29826" s="106"/>
      <c r="G29826" s="1"/>
    </row>
    <row r="29827" spans="1:7" x14ac:dyDescent="0.2">
      <c r="A29827" s="106"/>
      <c r="B29827" s="106"/>
      <c r="C29827" s="106"/>
      <c r="G29827" s="1"/>
    </row>
    <row r="29828" spans="1:7" x14ac:dyDescent="0.2">
      <c r="A29828" s="106"/>
      <c r="B29828" s="106"/>
      <c r="C29828" s="106"/>
      <c r="G29828" s="1"/>
    </row>
    <row r="29829" spans="1:7" x14ac:dyDescent="0.2">
      <c r="A29829" s="106"/>
      <c r="B29829" s="106"/>
      <c r="C29829" s="106"/>
      <c r="G29829" s="1"/>
    </row>
    <row r="29830" spans="1:7" x14ac:dyDescent="0.2">
      <c r="A29830" s="106"/>
      <c r="B29830" s="106"/>
      <c r="C29830" s="106"/>
      <c r="G29830" s="1"/>
    </row>
    <row r="29831" spans="1:7" x14ac:dyDescent="0.2">
      <c r="A29831" s="106"/>
      <c r="B29831" s="106"/>
      <c r="C29831" s="106"/>
      <c r="G29831" s="1"/>
    </row>
    <row r="29832" spans="1:7" x14ac:dyDescent="0.2">
      <c r="A29832" s="106"/>
      <c r="B29832" s="106"/>
      <c r="C29832" s="106"/>
      <c r="G29832" s="1"/>
    </row>
    <row r="29833" spans="1:7" x14ac:dyDescent="0.2">
      <c r="A29833" s="106"/>
      <c r="B29833" s="106"/>
      <c r="C29833" s="106"/>
      <c r="G29833" s="1"/>
    </row>
    <row r="29834" spans="1:7" x14ac:dyDescent="0.2">
      <c r="A29834" s="106"/>
      <c r="B29834" s="106"/>
      <c r="C29834" s="106"/>
      <c r="G29834" s="1"/>
    </row>
    <row r="29835" spans="1:7" x14ac:dyDescent="0.2">
      <c r="A29835" s="106"/>
      <c r="B29835" s="106"/>
      <c r="C29835" s="106"/>
      <c r="G29835" s="1"/>
    </row>
    <row r="29836" spans="1:7" x14ac:dyDescent="0.2">
      <c r="A29836" s="106"/>
      <c r="B29836" s="106"/>
      <c r="C29836" s="106"/>
      <c r="G29836" s="1"/>
    </row>
    <row r="29837" spans="1:7" x14ac:dyDescent="0.2">
      <c r="A29837" s="106"/>
      <c r="B29837" s="106"/>
      <c r="C29837" s="106"/>
      <c r="G29837" s="1"/>
    </row>
    <row r="29838" spans="1:7" x14ac:dyDescent="0.2">
      <c r="A29838" s="106"/>
      <c r="B29838" s="106"/>
      <c r="C29838" s="106"/>
      <c r="G29838" s="1"/>
    </row>
    <row r="29839" spans="1:7" x14ac:dyDescent="0.2">
      <c r="A29839" s="106"/>
      <c r="B29839" s="106"/>
      <c r="C29839" s="106"/>
      <c r="G29839" s="1"/>
    </row>
    <row r="29840" spans="1:7" x14ac:dyDescent="0.2">
      <c r="A29840" s="106"/>
      <c r="B29840" s="106"/>
      <c r="C29840" s="106"/>
      <c r="G29840" s="1"/>
    </row>
    <row r="29841" spans="1:7" x14ac:dyDescent="0.2">
      <c r="A29841" s="106"/>
      <c r="B29841" s="106"/>
      <c r="C29841" s="106"/>
      <c r="G29841" s="1"/>
    </row>
    <row r="29842" spans="1:7" x14ac:dyDescent="0.2">
      <c r="A29842" s="106"/>
      <c r="B29842" s="106"/>
      <c r="C29842" s="106"/>
      <c r="G29842" s="1"/>
    </row>
    <row r="29843" spans="1:7" x14ac:dyDescent="0.2">
      <c r="A29843" s="106"/>
      <c r="B29843" s="106"/>
      <c r="C29843" s="106"/>
      <c r="G29843" s="1"/>
    </row>
    <row r="29844" spans="1:7" x14ac:dyDescent="0.2">
      <c r="A29844" s="106"/>
      <c r="B29844" s="106"/>
      <c r="C29844" s="106"/>
      <c r="G29844" s="1"/>
    </row>
    <row r="29845" spans="1:7" x14ac:dyDescent="0.2">
      <c r="A29845" s="106"/>
      <c r="B29845" s="106"/>
      <c r="C29845" s="106"/>
      <c r="G29845" s="1"/>
    </row>
    <row r="29846" spans="1:7" x14ac:dyDescent="0.2">
      <c r="A29846" s="106"/>
      <c r="B29846" s="106"/>
      <c r="C29846" s="106"/>
      <c r="G29846" s="1"/>
    </row>
    <row r="29847" spans="1:7" x14ac:dyDescent="0.2">
      <c r="A29847" s="106"/>
      <c r="B29847" s="106"/>
      <c r="C29847" s="106"/>
      <c r="G29847" s="1"/>
    </row>
    <row r="29848" spans="1:7" x14ac:dyDescent="0.2">
      <c r="A29848" s="106"/>
      <c r="B29848" s="106"/>
      <c r="C29848" s="106"/>
      <c r="G29848" s="1"/>
    </row>
    <row r="29849" spans="1:7" x14ac:dyDescent="0.2">
      <c r="A29849" s="106"/>
      <c r="B29849" s="106"/>
      <c r="C29849" s="106"/>
      <c r="G29849" s="1"/>
    </row>
    <row r="29850" spans="1:7" x14ac:dyDescent="0.2">
      <c r="A29850" s="106"/>
      <c r="B29850" s="106"/>
      <c r="C29850" s="106"/>
      <c r="G29850" s="1"/>
    </row>
    <row r="29851" spans="1:7" x14ac:dyDescent="0.2">
      <c r="A29851" s="106"/>
      <c r="B29851" s="106"/>
      <c r="C29851" s="106"/>
      <c r="G29851" s="1"/>
    </row>
    <row r="29852" spans="1:7" x14ac:dyDescent="0.2">
      <c r="A29852" s="106"/>
      <c r="B29852" s="106"/>
      <c r="C29852" s="106"/>
      <c r="G29852" s="1"/>
    </row>
    <row r="29853" spans="1:7" x14ac:dyDescent="0.2">
      <c r="A29853" s="106"/>
      <c r="B29853" s="106"/>
      <c r="C29853" s="106"/>
      <c r="G29853" s="1"/>
    </row>
    <row r="29854" spans="1:7" x14ac:dyDescent="0.2">
      <c r="A29854" s="106"/>
      <c r="B29854" s="106"/>
      <c r="C29854" s="106"/>
      <c r="G29854" s="1"/>
    </row>
    <row r="29855" spans="1:7" x14ac:dyDescent="0.2">
      <c r="A29855" s="106"/>
      <c r="B29855" s="106"/>
      <c r="C29855" s="106"/>
      <c r="G29855" s="1"/>
    </row>
    <row r="29856" spans="1:7" x14ac:dyDescent="0.2">
      <c r="A29856" s="106"/>
      <c r="B29856" s="106"/>
      <c r="C29856" s="106"/>
      <c r="G29856" s="1"/>
    </row>
    <row r="29857" spans="1:7" x14ac:dyDescent="0.2">
      <c r="A29857" s="106"/>
      <c r="B29857" s="106"/>
      <c r="C29857" s="106"/>
      <c r="G29857" s="1"/>
    </row>
    <row r="29858" spans="1:7" x14ac:dyDescent="0.2">
      <c r="A29858" s="106"/>
      <c r="B29858" s="106"/>
      <c r="C29858" s="106"/>
      <c r="G29858" s="1"/>
    </row>
    <row r="29859" spans="1:7" x14ac:dyDescent="0.2">
      <c r="A29859" s="106"/>
      <c r="B29859" s="106"/>
      <c r="C29859" s="106"/>
      <c r="G29859" s="1"/>
    </row>
    <row r="29860" spans="1:7" x14ac:dyDescent="0.2">
      <c r="A29860" s="106"/>
      <c r="B29860" s="106"/>
      <c r="C29860" s="106"/>
      <c r="G29860" s="1"/>
    </row>
    <row r="29861" spans="1:7" x14ac:dyDescent="0.2">
      <c r="A29861" s="106"/>
      <c r="B29861" s="106"/>
      <c r="C29861" s="106"/>
      <c r="G29861" s="1"/>
    </row>
    <row r="29862" spans="1:7" x14ac:dyDescent="0.2">
      <c r="A29862" s="106"/>
      <c r="B29862" s="106"/>
      <c r="C29862" s="106"/>
      <c r="G29862" s="1"/>
    </row>
    <row r="29863" spans="1:7" x14ac:dyDescent="0.2">
      <c r="A29863" s="106"/>
      <c r="B29863" s="106"/>
      <c r="C29863" s="106"/>
      <c r="G29863" s="1"/>
    </row>
    <row r="29864" spans="1:7" x14ac:dyDescent="0.2">
      <c r="A29864" s="106"/>
      <c r="B29864" s="106"/>
      <c r="C29864" s="106"/>
      <c r="G29864" s="1"/>
    </row>
    <row r="29865" spans="1:7" x14ac:dyDescent="0.2">
      <c r="A29865" s="106"/>
      <c r="B29865" s="106"/>
      <c r="C29865" s="106"/>
      <c r="G29865" s="1"/>
    </row>
    <row r="29866" spans="1:7" x14ac:dyDescent="0.2">
      <c r="A29866" s="106"/>
      <c r="B29866" s="106"/>
      <c r="C29866" s="106"/>
      <c r="G29866" s="1"/>
    </row>
    <row r="29867" spans="1:7" x14ac:dyDescent="0.2">
      <c r="A29867" s="106"/>
      <c r="B29867" s="106"/>
      <c r="C29867" s="106"/>
      <c r="G29867" s="1"/>
    </row>
    <row r="29868" spans="1:7" x14ac:dyDescent="0.2">
      <c r="A29868" s="106"/>
      <c r="B29868" s="106"/>
      <c r="C29868" s="106"/>
      <c r="G29868" s="1"/>
    </row>
    <row r="29869" spans="1:7" x14ac:dyDescent="0.2">
      <c r="A29869" s="106"/>
      <c r="B29869" s="106"/>
      <c r="C29869" s="106"/>
      <c r="G29869" s="1"/>
    </row>
    <row r="29870" spans="1:7" x14ac:dyDescent="0.2">
      <c r="A29870" s="106"/>
      <c r="B29870" s="106"/>
      <c r="C29870" s="106"/>
      <c r="G29870" s="1"/>
    </row>
    <row r="29871" spans="1:7" x14ac:dyDescent="0.2">
      <c r="A29871" s="106"/>
      <c r="B29871" s="106"/>
      <c r="C29871" s="106"/>
      <c r="G29871" s="1"/>
    </row>
    <row r="29872" spans="1:7" x14ac:dyDescent="0.2">
      <c r="A29872" s="106"/>
      <c r="B29872" s="106"/>
      <c r="C29872" s="106"/>
      <c r="G29872" s="1"/>
    </row>
    <row r="29873" spans="1:7" x14ac:dyDescent="0.2">
      <c r="A29873" s="106"/>
      <c r="B29873" s="106"/>
      <c r="C29873" s="106"/>
      <c r="G29873" s="1"/>
    </row>
    <row r="29874" spans="1:7" x14ac:dyDescent="0.2">
      <c r="A29874" s="106"/>
      <c r="B29874" s="106"/>
      <c r="C29874" s="106"/>
      <c r="G29874" s="1"/>
    </row>
    <row r="29875" spans="1:7" x14ac:dyDescent="0.2">
      <c r="A29875" s="106"/>
      <c r="B29875" s="106"/>
      <c r="C29875" s="106"/>
    </row>
    <row r="29876" spans="1:7" x14ac:dyDescent="0.2">
      <c r="A29876" s="106"/>
      <c r="B29876" s="106"/>
      <c r="C29876" s="106"/>
      <c r="G29876" s="1"/>
    </row>
    <row r="29877" spans="1:7" x14ac:dyDescent="0.2">
      <c r="A29877" s="106"/>
      <c r="B29877" s="106"/>
      <c r="C29877" s="106"/>
      <c r="G29877" s="1"/>
    </row>
    <row r="29878" spans="1:7" x14ac:dyDescent="0.2">
      <c r="A29878" s="106"/>
      <c r="B29878" s="106"/>
      <c r="C29878" s="106"/>
      <c r="G29878" s="1"/>
    </row>
    <row r="29879" spans="1:7" x14ac:dyDescent="0.2">
      <c r="A29879" s="106"/>
      <c r="B29879" s="106"/>
      <c r="C29879" s="106"/>
      <c r="G29879" s="1"/>
    </row>
    <row r="29880" spans="1:7" x14ac:dyDescent="0.2">
      <c r="A29880" s="106"/>
      <c r="B29880" s="106"/>
      <c r="C29880" s="106"/>
      <c r="G29880" s="1"/>
    </row>
    <row r="29881" spans="1:7" x14ac:dyDescent="0.2">
      <c r="A29881" s="106"/>
      <c r="B29881" s="106"/>
      <c r="C29881" s="106"/>
    </row>
    <row r="29882" spans="1:7" x14ac:dyDescent="0.2">
      <c r="A29882" s="106"/>
      <c r="B29882" s="106"/>
      <c r="C29882" s="106"/>
      <c r="G29882" s="1"/>
    </row>
    <row r="29883" spans="1:7" x14ac:dyDescent="0.2">
      <c r="A29883" s="106"/>
      <c r="B29883" s="106"/>
      <c r="C29883" s="106"/>
      <c r="G29883" s="1"/>
    </row>
    <row r="29884" spans="1:7" x14ac:dyDescent="0.2">
      <c r="A29884" s="106"/>
      <c r="B29884" s="106"/>
      <c r="C29884" s="106"/>
      <c r="G29884" s="1"/>
    </row>
    <row r="29885" spans="1:7" x14ac:dyDescent="0.2">
      <c r="A29885" s="106"/>
      <c r="B29885" s="106"/>
      <c r="C29885" s="106"/>
      <c r="G29885" s="1"/>
    </row>
    <row r="29886" spans="1:7" x14ac:dyDescent="0.2">
      <c r="A29886" s="106"/>
      <c r="B29886" s="106"/>
      <c r="C29886" s="106"/>
      <c r="G29886" s="1"/>
    </row>
    <row r="29887" spans="1:7" x14ac:dyDescent="0.2">
      <c r="A29887" s="106"/>
      <c r="B29887" s="106"/>
      <c r="C29887" s="106"/>
      <c r="G29887" s="1"/>
    </row>
    <row r="29888" spans="1:7" x14ac:dyDescent="0.2">
      <c r="A29888" s="106"/>
      <c r="B29888" s="106"/>
      <c r="C29888" s="106"/>
      <c r="G29888" s="1"/>
    </row>
    <row r="29889" spans="1:7" x14ac:dyDescent="0.2">
      <c r="A29889" s="106"/>
      <c r="B29889" s="106"/>
      <c r="C29889" s="106"/>
      <c r="G29889" s="1"/>
    </row>
    <row r="29890" spans="1:7" x14ac:dyDescent="0.2">
      <c r="A29890" s="106"/>
      <c r="B29890" s="106"/>
      <c r="C29890" s="106"/>
      <c r="G29890" s="1"/>
    </row>
    <row r="29891" spans="1:7" x14ac:dyDescent="0.2">
      <c r="A29891" s="106"/>
      <c r="B29891" s="106"/>
      <c r="C29891" s="106"/>
      <c r="G29891" s="1"/>
    </row>
    <row r="29892" spans="1:7" x14ac:dyDescent="0.2">
      <c r="A29892" s="106"/>
      <c r="B29892" s="106"/>
      <c r="C29892" s="106"/>
      <c r="G29892" s="1"/>
    </row>
    <row r="29893" spans="1:7" x14ac:dyDescent="0.2">
      <c r="A29893" s="106"/>
      <c r="B29893" s="106"/>
      <c r="C29893" s="106"/>
      <c r="G29893" s="1"/>
    </row>
    <row r="29894" spans="1:7" x14ac:dyDescent="0.2">
      <c r="A29894" s="106"/>
      <c r="B29894" s="106"/>
      <c r="C29894" s="106"/>
      <c r="G29894" s="1"/>
    </row>
    <row r="29895" spans="1:7" x14ac:dyDescent="0.2">
      <c r="A29895" s="106"/>
      <c r="B29895" s="106"/>
      <c r="C29895" s="106"/>
      <c r="G29895" s="1"/>
    </row>
    <row r="29896" spans="1:7" x14ac:dyDescent="0.2">
      <c r="A29896" s="106"/>
      <c r="B29896" s="106"/>
      <c r="C29896" s="106"/>
      <c r="G29896" s="1"/>
    </row>
    <row r="29897" spans="1:7" x14ac:dyDescent="0.2">
      <c r="A29897" s="106"/>
      <c r="B29897" s="106"/>
      <c r="C29897" s="106"/>
    </row>
    <row r="29898" spans="1:7" x14ac:dyDescent="0.2">
      <c r="A29898" s="106"/>
      <c r="B29898" s="106"/>
      <c r="C29898" s="106"/>
      <c r="G29898" s="1"/>
    </row>
    <row r="29899" spans="1:7" x14ac:dyDescent="0.2">
      <c r="A29899" s="106"/>
      <c r="B29899" s="106"/>
      <c r="C29899" s="106"/>
      <c r="G29899" s="1"/>
    </row>
    <row r="29900" spans="1:7" x14ac:dyDescent="0.2">
      <c r="A29900" s="106"/>
      <c r="B29900" s="106"/>
      <c r="C29900" s="106"/>
      <c r="G29900" s="1"/>
    </row>
    <row r="29901" spans="1:7" x14ac:dyDescent="0.2">
      <c r="A29901" s="106"/>
      <c r="B29901" s="106"/>
      <c r="C29901" s="106"/>
      <c r="G29901" s="1"/>
    </row>
    <row r="29902" spans="1:7" x14ac:dyDescent="0.2">
      <c r="A29902" s="106"/>
      <c r="B29902" s="106"/>
      <c r="C29902" s="106"/>
      <c r="G29902" s="1"/>
    </row>
    <row r="29903" spans="1:7" x14ac:dyDescent="0.2">
      <c r="A29903" s="106"/>
      <c r="B29903" s="106"/>
      <c r="C29903" s="106"/>
      <c r="G29903" s="1"/>
    </row>
    <row r="29904" spans="1:7" x14ac:dyDescent="0.2">
      <c r="A29904" s="106"/>
      <c r="B29904" s="106"/>
      <c r="C29904" s="106"/>
      <c r="G29904" s="1"/>
    </row>
    <row r="29905" spans="1:7" x14ac:dyDescent="0.2">
      <c r="A29905" s="106"/>
      <c r="B29905" s="106"/>
      <c r="C29905" s="106"/>
      <c r="G29905" s="1"/>
    </row>
    <row r="29906" spans="1:7" x14ac:dyDescent="0.2">
      <c r="A29906" s="106"/>
      <c r="B29906" s="106"/>
      <c r="C29906" s="106"/>
      <c r="G29906" s="1"/>
    </row>
    <row r="29907" spans="1:7" x14ac:dyDescent="0.2">
      <c r="A29907" s="106"/>
      <c r="B29907" s="106"/>
      <c r="C29907" s="106"/>
      <c r="G29907" s="1"/>
    </row>
    <row r="29908" spans="1:7" x14ac:dyDescent="0.2">
      <c r="A29908" s="106"/>
      <c r="B29908" s="106"/>
      <c r="C29908" s="106"/>
      <c r="G29908" s="1"/>
    </row>
    <row r="29909" spans="1:7" x14ac:dyDescent="0.2">
      <c r="A29909" s="106"/>
      <c r="B29909" s="106"/>
      <c r="C29909" s="106"/>
      <c r="G29909" s="1"/>
    </row>
    <row r="29910" spans="1:7" x14ac:dyDescent="0.2">
      <c r="A29910" s="106"/>
      <c r="B29910" s="106"/>
      <c r="C29910" s="106"/>
      <c r="G29910" s="1"/>
    </row>
    <row r="29911" spans="1:7" x14ac:dyDescent="0.2">
      <c r="A29911" s="106"/>
      <c r="B29911" s="106"/>
      <c r="C29911" s="106"/>
      <c r="G29911" s="1"/>
    </row>
    <row r="29912" spans="1:7" x14ac:dyDescent="0.2">
      <c r="A29912" s="106"/>
      <c r="B29912" s="106"/>
      <c r="C29912" s="106"/>
      <c r="G29912" s="1"/>
    </row>
    <row r="29913" spans="1:7" x14ac:dyDescent="0.2">
      <c r="A29913" s="106"/>
      <c r="B29913" s="106"/>
      <c r="C29913" s="106"/>
      <c r="G29913" s="1"/>
    </row>
    <row r="29914" spans="1:7" x14ac:dyDescent="0.2">
      <c r="A29914" s="106"/>
      <c r="B29914" s="106"/>
      <c r="C29914" s="106"/>
      <c r="G29914" s="1"/>
    </row>
    <row r="29915" spans="1:7" x14ac:dyDescent="0.2">
      <c r="A29915" s="106"/>
      <c r="B29915" s="106"/>
      <c r="C29915" s="106"/>
      <c r="G29915" s="1"/>
    </row>
    <row r="29916" spans="1:7" x14ac:dyDescent="0.2">
      <c r="A29916" s="106"/>
      <c r="B29916" s="106"/>
      <c r="C29916" s="106"/>
      <c r="G29916" s="1"/>
    </row>
    <row r="29917" spans="1:7" x14ac:dyDescent="0.2">
      <c r="A29917" s="106"/>
      <c r="B29917" s="106"/>
      <c r="C29917" s="106"/>
      <c r="G29917" s="1"/>
    </row>
    <row r="29918" spans="1:7" x14ac:dyDescent="0.2">
      <c r="A29918" s="106"/>
      <c r="B29918" s="106"/>
      <c r="C29918" s="106"/>
      <c r="G29918" s="1"/>
    </row>
    <row r="29919" spans="1:7" x14ac:dyDescent="0.2">
      <c r="A29919" s="106"/>
      <c r="B29919" s="106"/>
      <c r="C29919" s="106"/>
    </row>
    <row r="29920" spans="1:7" x14ac:dyDescent="0.2">
      <c r="A29920" s="106"/>
      <c r="B29920" s="106"/>
      <c r="C29920" s="106"/>
      <c r="G29920" s="1"/>
    </row>
    <row r="29921" spans="1:7" x14ac:dyDescent="0.2">
      <c r="A29921" s="106"/>
      <c r="B29921" s="106"/>
      <c r="C29921" s="106"/>
    </row>
    <row r="29922" spans="1:7" x14ac:dyDescent="0.2">
      <c r="A29922" s="106"/>
      <c r="B29922" s="106"/>
      <c r="C29922" s="106"/>
      <c r="G29922" s="1"/>
    </row>
    <row r="29923" spans="1:7" x14ac:dyDescent="0.2">
      <c r="A29923" s="106"/>
      <c r="B29923" s="106"/>
      <c r="C29923" s="106"/>
      <c r="G29923" s="1"/>
    </row>
    <row r="29924" spans="1:7" x14ac:dyDescent="0.2">
      <c r="A29924" s="106"/>
      <c r="B29924" s="106"/>
      <c r="C29924" s="106"/>
      <c r="G29924" s="1"/>
    </row>
    <row r="29925" spans="1:7" x14ac:dyDescent="0.2">
      <c r="A29925" s="106"/>
      <c r="B29925" s="106"/>
      <c r="C29925" s="106"/>
      <c r="G29925" s="1"/>
    </row>
    <row r="29926" spans="1:7" x14ac:dyDescent="0.2">
      <c r="A29926" s="106"/>
      <c r="B29926" s="106"/>
      <c r="C29926" s="106"/>
      <c r="G29926" s="1"/>
    </row>
    <row r="29927" spans="1:7" x14ac:dyDescent="0.2">
      <c r="A29927" s="106"/>
      <c r="B29927" s="106"/>
      <c r="C29927" s="106"/>
      <c r="G29927" s="1"/>
    </row>
    <row r="29928" spans="1:7" x14ac:dyDescent="0.2">
      <c r="A29928" s="106"/>
      <c r="B29928" s="106"/>
      <c r="C29928" s="106"/>
      <c r="G29928" s="1"/>
    </row>
    <row r="29929" spans="1:7" x14ac:dyDescent="0.2">
      <c r="A29929" s="106"/>
      <c r="B29929" s="106"/>
      <c r="C29929" s="106"/>
      <c r="G29929" s="1"/>
    </row>
    <row r="29930" spans="1:7" x14ac:dyDescent="0.2">
      <c r="A29930" s="106"/>
      <c r="B29930" s="106"/>
      <c r="C29930" s="106"/>
      <c r="G29930" s="1"/>
    </row>
    <row r="29931" spans="1:7" x14ac:dyDescent="0.2">
      <c r="A29931" s="106"/>
      <c r="B29931" s="106"/>
      <c r="C29931" s="106"/>
      <c r="G29931" s="1"/>
    </row>
    <row r="29932" spans="1:7" x14ac:dyDescent="0.2">
      <c r="A29932" s="106"/>
      <c r="B29932" s="106"/>
      <c r="C29932" s="106"/>
      <c r="G29932" s="1"/>
    </row>
    <row r="29933" spans="1:7" x14ac:dyDescent="0.2">
      <c r="A29933" s="106"/>
      <c r="B29933" s="106"/>
      <c r="C29933" s="106"/>
      <c r="G29933" s="1"/>
    </row>
    <row r="29934" spans="1:7" x14ac:dyDescent="0.2">
      <c r="A29934" s="106"/>
      <c r="B29934" s="106"/>
      <c r="C29934" s="106"/>
      <c r="G29934" s="1"/>
    </row>
    <row r="29935" spans="1:7" x14ac:dyDescent="0.2">
      <c r="A29935" s="106"/>
      <c r="B29935" s="106"/>
      <c r="C29935" s="106"/>
      <c r="G29935" s="1"/>
    </row>
    <row r="29936" spans="1:7" x14ac:dyDescent="0.2">
      <c r="A29936" s="106"/>
      <c r="B29936" s="106"/>
      <c r="C29936" s="106"/>
      <c r="G29936" s="1"/>
    </row>
    <row r="29937" spans="1:7" x14ac:dyDescent="0.2">
      <c r="A29937" s="106"/>
      <c r="B29937" s="106"/>
      <c r="C29937" s="106"/>
    </row>
    <row r="29938" spans="1:7" x14ac:dyDescent="0.2">
      <c r="A29938" s="106"/>
      <c r="B29938" s="106"/>
      <c r="C29938" s="106"/>
    </row>
    <row r="29939" spans="1:7" x14ac:dyDescent="0.2">
      <c r="A29939" s="106"/>
      <c r="B29939" s="106"/>
      <c r="C29939" s="106"/>
      <c r="G29939" s="1"/>
    </row>
    <row r="29940" spans="1:7" x14ac:dyDescent="0.2">
      <c r="A29940" s="106"/>
      <c r="B29940" s="106"/>
      <c r="C29940" s="106"/>
      <c r="G29940" s="1"/>
    </row>
    <row r="29941" spans="1:7" x14ac:dyDescent="0.2">
      <c r="A29941" s="106"/>
      <c r="B29941" s="106"/>
      <c r="C29941" s="106"/>
      <c r="G29941" s="1"/>
    </row>
    <row r="29942" spans="1:7" x14ac:dyDescent="0.2">
      <c r="A29942" s="106"/>
      <c r="B29942" s="106"/>
      <c r="C29942" s="106"/>
      <c r="G29942" s="1"/>
    </row>
    <row r="29943" spans="1:7" x14ac:dyDescent="0.2">
      <c r="A29943" s="106"/>
      <c r="B29943" s="106"/>
      <c r="C29943" s="106"/>
    </row>
    <row r="29944" spans="1:7" x14ac:dyDescent="0.2">
      <c r="A29944" s="106"/>
      <c r="B29944" s="106"/>
      <c r="C29944" s="106"/>
      <c r="G29944" s="1"/>
    </row>
    <row r="29945" spans="1:7" x14ac:dyDescent="0.2">
      <c r="A29945" s="106"/>
      <c r="B29945" s="106"/>
      <c r="C29945" s="106"/>
      <c r="G29945" s="1"/>
    </row>
    <row r="29946" spans="1:7" x14ac:dyDescent="0.2">
      <c r="A29946" s="106"/>
      <c r="B29946" s="106"/>
      <c r="C29946" s="106"/>
      <c r="G29946" s="1"/>
    </row>
    <row r="29947" spans="1:7" x14ac:dyDescent="0.2">
      <c r="A29947" s="106"/>
      <c r="B29947" s="106"/>
      <c r="C29947" s="106"/>
      <c r="G29947" s="1"/>
    </row>
    <row r="29948" spans="1:7" x14ac:dyDescent="0.2">
      <c r="A29948" s="106"/>
      <c r="B29948" s="106"/>
      <c r="C29948" s="106"/>
      <c r="G29948" s="1"/>
    </row>
    <row r="29949" spans="1:7" x14ac:dyDescent="0.2">
      <c r="A29949" s="106"/>
      <c r="B29949" s="106"/>
      <c r="C29949" s="106"/>
      <c r="G29949" s="1"/>
    </row>
    <row r="29950" spans="1:7" x14ac:dyDescent="0.2">
      <c r="A29950" s="106"/>
      <c r="B29950" s="106"/>
      <c r="C29950" s="106"/>
      <c r="G29950" s="1"/>
    </row>
    <row r="29951" spans="1:7" x14ac:dyDescent="0.2">
      <c r="A29951" s="106"/>
      <c r="B29951" s="106"/>
      <c r="C29951" s="106"/>
      <c r="G29951" s="1"/>
    </row>
    <row r="29952" spans="1:7" x14ac:dyDescent="0.2">
      <c r="A29952" s="106"/>
      <c r="B29952" s="106"/>
      <c r="C29952" s="106"/>
      <c r="G29952" s="1"/>
    </row>
    <row r="29953" spans="1:7" x14ac:dyDescent="0.2">
      <c r="A29953" s="106"/>
      <c r="B29953" s="106"/>
      <c r="C29953" s="106"/>
      <c r="G29953" s="1"/>
    </row>
    <row r="29954" spans="1:7" x14ac:dyDescent="0.2">
      <c r="A29954" s="106"/>
      <c r="B29954" s="106"/>
      <c r="C29954" s="106"/>
      <c r="G29954" s="1"/>
    </row>
    <row r="29955" spans="1:7" x14ac:dyDescent="0.2">
      <c r="A29955" s="106"/>
      <c r="B29955" s="106"/>
      <c r="C29955" s="106"/>
      <c r="G29955" s="1"/>
    </row>
    <row r="29956" spans="1:7" x14ac:dyDescent="0.2">
      <c r="A29956" s="106"/>
      <c r="B29956" s="106"/>
      <c r="C29956" s="106"/>
      <c r="G29956" s="1"/>
    </row>
    <row r="29957" spans="1:7" x14ac:dyDescent="0.2">
      <c r="A29957" s="106"/>
      <c r="B29957" s="106"/>
      <c r="C29957" s="106"/>
    </row>
    <row r="29958" spans="1:7" x14ac:dyDescent="0.2">
      <c r="A29958" s="106"/>
      <c r="B29958" s="106"/>
      <c r="C29958" s="106"/>
    </row>
    <row r="29959" spans="1:7" x14ac:dyDescent="0.2">
      <c r="A29959" s="106"/>
      <c r="B29959" s="106"/>
      <c r="C29959" s="106"/>
      <c r="G29959" s="1"/>
    </row>
    <row r="29960" spans="1:7" x14ac:dyDescent="0.2">
      <c r="A29960" s="106"/>
      <c r="B29960" s="106"/>
      <c r="C29960" s="106"/>
      <c r="G29960" s="1"/>
    </row>
    <row r="29961" spans="1:7" x14ac:dyDescent="0.2">
      <c r="A29961" s="106"/>
      <c r="B29961" s="106"/>
      <c r="C29961" s="106"/>
      <c r="G29961" s="1"/>
    </row>
    <row r="29962" spans="1:7" x14ac:dyDescent="0.2">
      <c r="A29962" s="106"/>
      <c r="B29962" s="106"/>
      <c r="C29962" s="106"/>
      <c r="G29962" s="1"/>
    </row>
    <row r="29963" spans="1:7" x14ac:dyDescent="0.2">
      <c r="A29963" s="106"/>
      <c r="B29963" s="106"/>
      <c r="C29963" s="106"/>
      <c r="G29963" s="1"/>
    </row>
    <row r="29964" spans="1:7" x14ac:dyDescent="0.2">
      <c r="A29964" s="106"/>
      <c r="B29964" s="106"/>
      <c r="C29964" s="106"/>
      <c r="G29964" s="1"/>
    </row>
    <row r="29965" spans="1:7" x14ac:dyDescent="0.2">
      <c r="A29965" s="106"/>
      <c r="B29965" s="106"/>
      <c r="C29965" s="106"/>
      <c r="G29965" s="1"/>
    </row>
    <row r="29966" spans="1:7" x14ac:dyDescent="0.2">
      <c r="A29966" s="106"/>
      <c r="B29966" s="106"/>
      <c r="C29966" s="106"/>
      <c r="G29966" s="1"/>
    </row>
    <row r="29967" spans="1:7" x14ac:dyDescent="0.2">
      <c r="A29967" s="106"/>
      <c r="B29967" s="106"/>
      <c r="C29967" s="106"/>
      <c r="G29967" s="1"/>
    </row>
    <row r="29968" spans="1:7" x14ac:dyDescent="0.2">
      <c r="A29968" s="106"/>
      <c r="B29968" s="106"/>
      <c r="C29968" s="106"/>
      <c r="G29968" s="1"/>
    </row>
    <row r="29969" spans="1:7" x14ac:dyDescent="0.2">
      <c r="A29969" s="106"/>
      <c r="B29969" s="106"/>
      <c r="C29969" s="106"/>
      <c r="G29969" s="1"/>
    </row>
    <row r="29970" spans="1:7" x14ac:dyDescent="0.2">
      <c r="A29970" s="106"/>
      <c r="B29970" s="106"/>
      <c r="C29970" s="106"/>
      <c r="G29970" s="1"/>
    </row>
    <row r="29971" spans="1:7" x14ac:dyDescent="0.2">
      <c r="A29971" s="106"/>
      <c r="B29971" s="106"/>
      <c r="C29971" s="106"/>
      <c r="G29971" s="1"/>
    </row>
    <row r="29972" spans="1:7" x14ac:dyDescent="0.2">
      <c r="A29972" s="106"/>
      <c r="B29972" s="106"/>
      <c r="C29972" s="106"/>
      <c r="G29972" s="1"/>
    </row>
    <row r="29973" spans="1:7" x14ac:dyDescent="0.2">
      <c r="A29973" s="106"/>
      <c r="B29973" s="106"/>
      <c r="C29973" s="106"/>
      <c r="G29973" s="1"/>
    </row>
    <row r="29974" spans="1:7" x14ac:dyDescent="0.2">
      <c r="A29974" s="106"/>
      <c r="B29974" s="106"/>
      <c r="C29974" s="106"/>
      <c r="G29974" s="1"/>
    </row>
    <row r="29975" spans="1:7" x14ac:dyDescent="0.2">
      <c r="A29975" s="106"/>
      <c r="B29975" s="106"/>
      <c r="C29975" s="106"/>
      <c r="G29975" s="1"/>
    </row>
    <row r="29976" spans="1:7" x14ac:dyDescent="0.2">
      <c r="A29976" s="106"/>
      <c r="B29976" s="106"/>
      <c r="C29976" s="106"/>
      <c r="G29976" s="1"/>
    </row>
    <row r="29977" spans="1:7" x14ac:dyDescent="0.2">
      <c r="A29977" s="106"/>
      <c r="B29977" s="106"/>
      <c r="C29977" s="106"/>
      <c r="G29977" s="1"/>
    </row>
    <row r="29978" spans="1:7" x14ac:dyDescent="0.2">
      <c r="A29978" s="106"/>
      <c r="B29978" s="106"/>
      <c r="C29978" s="106"/>
      <c r="G29978" s="1"/>
    </row>
    <row r="29979" spans="1:7" x14ac:dyDescent="0.2">
      <c r="A29979" s="106"/>
      <c r="B29979" s="106"/>
      <c r="C29979" s="106"/>
      <c r="G29979" s="1"/>
    </row>
    <row r="29980" spans="1:7" x14ac:dyDescent="0.2">
      <c r="A29980" s="106"/>
      <c r="B29980" s="106"/>
      <c r="C29980" s="106"/>
      <c r="G29980" s="1"/>
    </row>
    <row r="29981" spans="1:7" x14ac:dyDescent="0.2">
      <c r="A29981" s="106"/>
      <c r="B29981" s="106"/>
      <c r="C29981" s="106"/>
      <c r="G29981" s="1"/>
    </row>
    <row r="29982" spans="1:7" x14ac:dyDescent="0.2">
      <c r="A29982" s="106"/>
      <c r="B29982" s="106"/>
      <c r="C29982" s="106"/>
      <c r="G29982" s="1"/>
    </row>
    <row r="29983" spans="1:7" x14ac:dyDescent="0.2">
      <c r="A29983" s="106"/>
      <c r="B29983" s="106"/>
      <c r="C29983" s="106"/>
      <c r="G29983" s="1"/>
    </row>
    <row r="29984" spans="1:7" x14ac:dyDescent="0.2">
      <c r="A29984" s="106"/>
      <c r="B29984" s="106"/>
      <c r="C29984" s="106"/>
      <c r="G29984" s="1"/>
    </row>
    <row r="29985" spans="1:7" x14ac:dyDescent="0.2">
      <c r="A29985" s="106"/>
      <c r="B29985" s="106"/>
      <c r="C29985" s="106"/>
      <c r="G29985" s="1"/>
    </row>
    <row r="29986" spans="1:7" x14ac:dyDescent="0.2">
      <c r="A29986" s="106"/>
      <c r="B29986" s="106"/>
      <c r="C29986" s="106"/>
      <c r="G29986" s="1"/>
    </row>
    <row r="29987" spans="1:7" x14ac:dyDescent="0.2">
      <c r="A29987" s="106"/>
      <c r="B29987" s="106"/>
      <c r="C29987" s="106"/>
      <c r="G29987" s="1"/>
    </row>
    <row r="29988" spans="1:7" x14ac:dyDescent="0.2">
      <c r="A29988" s="106"/>
      <c r="B29988" s="106"/>
      <c r="C29988" s="106"/>
      <c r="G29988" s="1"/>
    </row>
    <row r="29989" spans="1:7" x14ac:dyDescent="0.2">
      <c r="A29989" s="106"/>
      <c r="B29989" s="106"/>
      <c r="C29989" s="106"/>
      <c r="G29989" s="1"/>
    </row>
    <row r="29990" spans="1:7" x14ac:dyDescent="0.2">
      <c r="A29990" s="106"/>
      <c r="B29990" s="106"/>
      <c r="C29990" s="106"/>
      <c r="G29990" s="1"/>
    </row>
    <row r="29991" spans="1:7" x14ac:dyDescent="0.2">
      <c r="A29991" s="106"/>
      <c r="B29991" s="106"/>
      <c r="C29991" s="106"/>
      <c r="G29991" s="1"/>
    </row>
    <row r="29992" spans="1:7" x14ac:dyDescent="0.2">
      <c r="A29992" s="106"/>
      <c r="B29992" s="106"/>
      <c r="C29992" s="106"/>
      <c r="G29992" s="1"/>
    </row>
    <row r="29993" spans="1:7" x14ac:dyDescent="0.2">
      <c r="A29993" s="106"/>
      <c r="B29993" s="106"/>
      <c r="C29993" s="106"/>
      <c r="G29993" s="1"/>
    </row>
    <row r="29994" spans="1:7" x14ac:dyDescent="0.2">
      <c r="A29994" s="106"/>
      <c r="B29994" s="106"/>
      <c r="C29994" s="106"/>
      <c r="G29994" s="1"/>
    </row>
    <row r="29995" spans="1:7" x14ac:dyDescent="0.2">
      <c r="A29995" s="106"/>
      <c r="B29995" s="106"/>
      <c r="C29995" s="106"/>
      <c r="G29995" s="1"/>
    </row>
    <row r="29996" spans="1:7" x14ac:dyDescent="0.2">
      <c r="A29996" s="106"/>
      <c r="B29996" s="106"/>
      <c r="C29996" s="106"/>
      <c r="G29996" s="1"/>
    </row>
    <row r="29997" spans="1:7" x14ac:dyDescent="0.2">
      <c r="A29997" s="106"/>
      <c r="B29997" s="106"/>
      <c r="C29997" s="106"/>
      <c r="G29997" s="1"/>
    </row>
    <row r="29998" spans="1:7" x14ac:dyDescent="0.2">
      <c r="A29998" s="106"/>
      <c r="B29998" s="106"/>
      <c r="C29998" s="106"/>
      <c r="G29998" s="1"/>
    </row>
    <row r="29999" spans="1:7" x14ac:dyDescent="0.2">
      <c r="A29999" s="106"/>
      <c r="B29999" s="106"/>
      <c r="C29999" s="106"/>
      <c r="G29999" s="1"/>
    </row>
    <row r="30000" spans="1:7" x14ac:dyDescent="0.2">
      <c r="A30000" s="106"/>
      <c r="B30000" s="106"/>
      <c r="C30000" s="106"/>
      <c r="G30000" s="1"/>
    </row>
    <row r="30001" spans="1:7" x14ac:dyDescent="0.2">
      <c r="A30001" s="106"/>
      <c r="B30001" s="106"/>
      <c r="C30001" s="106"/>
      <c r="G30001" s="1"/>
    </row>
    <row r="30002" spans="1:7" x14ac:dyDescent="0.2">
      <c r="A30002" s="106"/>
      <c r="B30002" s="106"/>
      <c r="C30002" s="106"/>
      <c r="G30002" s="1"/>
    </row>
    <row r="30003" spans="1:7" x14ac:dyDescent="0.2">
      <c r="A30003" s="106"/>
      <c r="B30003" s="106"/>
      <c r="C30003" s="106"/>
      <c r="G30003" s="1"/>
    </row>
    <row r="30004" spans="1:7" x14ac:dyDescent="0.2">
      <c r="A30004" s="106"/>
      <c r="B30004" s="106"/>
      <c r="C30004" s="106"/>
      <c r="G30004" s="1"/>
    </row>
    <row r="30005" spans="1:7" x14ac:dyDescent="0.2">
      <c r="A30005" s="106"/>
      <c r="B30005" s="106"/>
      <c r="C30005" s="106"/>
      <c r="G30005" s="1"/>
    </row>
    <row r="30006" spans="1:7" x14ac:dyDescent="0.2">
      <c r="A30006" s="106"/>
      <c r="B30006" s="106"/>
      <c r="C30006" s="106"/>
      <c r="G30006" s="1"/>
    </row>
    <row r="30007" spans="1:7" x14ac:dyDescent="0.2">
      <c r="A30007" s="106"/>
      <c r="B30007" s="106"/>
      <c r="C30007" s="106"/>
      <c r="G30007" s="1"/>
    </row>
    <row r="30008" spans="1:7" x14ac:dyDescent="0.2">
      <c r="A30008" s="106"/>
      <c r="B30008" s="106"/>
      <c r="C30008" s="106"/>
      <c r="G30008" s="1"/>
    </row>
    <row r="30009" spans="1:7" x14ac:dyDescent="0.2">
      <c r="A30009" s="106"/>
      <c r="B30009" s="106"/>
      <c r="C30009" s="106"/>
      <c r="G30009" s="1"/>
    </row>
    <row r="30010" spans="1:7" x14ac:dyDescent="0.2">
      <c r="A30010" s="106"/>
      <c r="B30010" s="106"/>
      <c r="C30010" s="106"/>
      <c r="G30010" s="1"/>
    </row>
    <row r="30011" spans="1:7" x14ac:dyDescent="0.2">
      <c r="A30011" s="106"/>
      <c r="B30011" s="106"/>
      <c r="C30011" s="106"/>
      <c r="G30011" s="1"/>
    </row>
    <row r="30012" spans="1:7" x14ac:dyDescent="0.2">
      <c r="A30012" s="106"/>
      <c r="B30012" s="106"/>
      <c r="C30012" s="106"/>
      <c r="G30012" s="1"/>
    </row>
    <row r="30013" spans="1:7" x14ac:dyDescent="0.2">
      <c r="A30013" s="106"/>
      <c r="B30013" s="106"/>
      <c r="C30013" s="106"/>
      <c r="G30013" s="1"/>
    </row>
    <row r="30014" spans="1:7" x14ac:dyDescent="0.2">
      <c r="A30014" s="106"/>
      <c r="B30014" s="106"/>
      <c r="C30014" s="106"/>
      <c r="G30014" s="1"/>
    </row>
    <row r="30015" spans="1:7" x14ac:dyDescent="0.2">
      <c r="A30015" s="106"/>
      <c r="B30015" s="106"/>
      <c r="C30015" s="106"/>
      <c r="G30015" s="1"/>
    </row>
    <row r="30016" spans="1:7" x14ac:dyDescent="0.2">
      <c r="A30016" s="106"/>
      <c r="B30016" s="106"/>
      <c r="C30016" s="106"/>
      <c r="G30016" s="1"/>
    </row>
    <row r="30017" spans="1:7" x14ac:dyDescent="0.2">
      <c r="A30017" s="106"/>
      <c r="B30017" s="106"/>
      <c r="C30017" s="106"/>
      <c r="G30017" s="1"/>
    </row>
    <row r="30018" spans="1:7" x14ac:dyDescent="0.2">
      <c r="A30018" s="106"/>
      <c r="B30018" s="106"/>
      <c r="C30018" s="106"/>
      <c r="G30018" s="1"/>
    </row>
    <row r="30019" spans="1:7" x14ac:dyDescent="0.2">
      <c r="A30019" s="106"/>
      <c r="B30019" s="106"/>
      <c r="C30019" s="106"/>
      <c r="G30019" s="1"/>
    </row>
    <row r="30020" spans="1:7" x14ac:dyDescent="0.2">
      <c r="A30020" s="106"/>
      <c r="B30020" s="106"/>
      <c r="C30020" s="106"/>
      <c r="G30020" s="1"/>
    </row>
    <row r="30021" spans="1:7" x14ac:dyDescent="0.2">
      <c r="A30021" s="106"/>
      <c r="B30021" s="106"/>
      <c r="C30021" s="106"/>
      <c r="G30021" s="1"/>
    </row>
    <row r="30022" spans="1:7" x14ac:dyDescent="0.2">
      <c r="A30022" s="106"/>
      <c r="B30022" s="106"/>
      <c r="C30022" s="106"/>
      <c r="G30022" s="1"/>
    </row>
    <row r="30023" spans="1:7" x14ac:dyDescent="0.2">
      <c r="A30023" s="106"/>
      <c r="B30023" s="106"/>
      <c r="C30023" s="106"/>
      <c r="G30023" s="1"/>
    </row>
    <row r="30024" spans="1:7" x14ac:dyDescent="0.2">
      <c r="A30024" s="106"/>
      <c r="B30024" s="106"/>
      <c r="C30024" s="106"/>
      <c r="G30024" s="1"/>
    </row>
    <row r="30025" spans="1:7" x14ac:dyDescent="0.2">
      <c r="A30025" s="106"/>
      <c r="B30025" s="106"/>
      <c r="C30025" s="106"/>
      <c r="G30025" s="1"/>
    </row>
    <row r="30026" spans="1:7" x14ac:dyDescent="0.2">
      <c r="A30026" s="106"/>
      <c r="B30026" s="106"/>
      <c r="C30026" s="106"/>
      <c r="G30026" s="1"/>
    </row>
    <row r="30027" spans="1:7" x14ac:dyDescent="0.2">
      <c r="A30027" s="106"/>
      <c r="B30027" s="106"/>
      <c r="C30027" s="106"/>
      <c r="G30027" s="1"/>
    </row>
    <row r="30028" spans="1:7" x14ac:dyDescent="0.2">
      <c r="A30028" s="106"/>
      <c r="B30028" s="106"/>
      <c r="C30028" s="106"/>
      <c r="G30028" s="1"/>
    </row>
    <row r="30029" spans="1:7" x14ac:dyDescent="0.2">
      <c r="A30029" s="106"/>
      <c r="B30029" s="106"/>
      <c r="C30029" s="106"/>
      <c r="G30029" s="1"/>
    </row>
    <row r="30030" spans="1:7" x14ac:dyDescent="0.2">
      <c r="A30030" s="106"/>
      <c r="B30030" s="106"/>
      <c r="C30030" s="106"/>
      <c r="G30030" s="1"/>
    </row>
    <row r="30031" spans="1:7" x14ac:dyDescent="0.2">
      <c r="A30031" s="106"/>
      <c r="B30031" s="106"/>
      <c r="C30031" s="106"/>
      <c r="G30031" s="1"/>
    </row>
    <row r="30032" spans="1:7" x14ac:dyDescent="0.2">
      <c r="A30032" s="106"/>
      <c r="B30032" s="106"/>
      <c r="C30032" s="106"/>
      <c r="G30032" s="1"/>
    </row>
    <row r="30033" spans="1:7" x14ac:dyDescent="0.2">
      <c r="A30033" s="106"/>
      <c r="B30033" s="106"/>
      <c r="C30033" s="106"/>
      <c r="G30033" s="1"/>
    </row>
    <row r="30034" spans="1:7" x14ac:dyDescent="0.2">
      <c r="A30034" s="106"/>
      <c r="B30034" s="106"/>
      <c r="C30034" s="106"/>
      <c r="G30034" s="1"/>
    </row>
    <row r="30035" spans="1:7" x14ac:dyDescent="0.2">
      <c r="A30035" s="106"/>
      <c r="B30035" s="106"/>
      <c r="C30035" s="106"/>
      <c r="G30035" s="1"/>
    </row>
    <row r="30036" spans="1:7" x14ac:dyDescent="0.2">
      <c r="A30036" s="106"/>
      <c r="B30036" s="106"/>
      <c r="C30036" s="106"/>
      <c r="G30036" s="1"/>
    </row>
    <row r="30037" spans="1:7" x14ac:dyDescent="0.2">
      <c r="A30037" s="106"/>
      <c r="B30037" s="106"/>
      <c r="C30037" s="106"/>
      <c r="G30037" s="1"/>
    </row>
    <row r="30038" spans="1:7" x14ac:dyDescent="0.2">
      <c r="A30038" s="106"/>
      <c r="B30038" s="106"/>
      <c r="C30038" s="106"/>
      <c r="G30038" s="1"/>
    </row>
    <row r="30039" spans="1:7" x14ac:dyDescent="0.2">
      <c r="A30039" s="106"/>
      <c r="B30039" s="106"/>
      <c r="C30039" s="106"/>
      <c r="G30039" s="1"/>
    </row>
    <row r="30040" spans="1:7" x14ac:dyDescent="0.2">
      <c r="A30040" s="106"/>
      <c r="B30040" s="106"/>
      <c r="C30040" s="106"/>
      <c r="G30040" s="1"/>
    </row>
    <row r="30041" spans="1:7" x14ac:dyDescent="0.2">
      <c r="A30041" s="106"/>
      <c r="B30041" s="106"/>
      <c r="C30041" s="106"/>
      <c r="G30041" s="1"/>
    </row>
    <row r="30042" spans="1:7" x14ac:dyDescent="0.2">
      <c r="A30042" s="106"/>
      <c r="B30042" s="106"/>
      <c r="C30042" s="106"/>
      <c r="G30042" s="1"/>
    </row>
    <row r="30043" spans="1:7" x14ac:dyDescent="0.2">
      <c r="A30043" s="106"/>
      <c r="B30043" s="106"/>
      <c r="C30043" s="106"/>
      <c r="G30043" s="1"/>
    </row>
    <row r="30044" spans="1:7" x14ac:dyDescent="0.2">
      <c r="A30044" s="106"/>
      <c r="B30044" s="106"/>
      <c r="C30044" s="106"/>
      <c r="G30044" s="1"/>
    </row>
    <row r="30045" spans="1:7" x14ac:dyDescent="0.2">
      <c r="A30045" s="106"/>
      <c r="B30045" s="106"/>
      <c r="C30045" s="106"/>
      <c r="G30045" s="1"/>
    </row>
    <row r="30046" spans="1:7" x14ac:dyDescent="0.2">
      <c r="A30046" s="106"/>
      <c r="B30046" s="106"/>
      <c r="C30046" s="106"/>
      <c r="G30046" s="1"/>
    </row>
    <row r="30047" spans="1:7" x14ac:dyDescent="0.2">
      <c r="A30047" s="106"/>
      <c r="B30047" s="106"/>
      <c r="C30047" s="106"/>
      <c r="G30047" s="1"/>
    </row>
    <row r="30048" spans="1:7" x14ac:dyDescent="0.2">
      <c r="A30048" s="106"/>
      <c r="B30048" s="106"/>
      <c r="C30048" s="106"/>
      <c r="G30048" s="1"/>
    </row>
    <row r="30049" spans="1:7" x14ac:dyDescent="0.2">
      <c r="A30049" s="106"/>
      <c r="B30049" s="106"/>
      <c r="C30049" s="106"/>
      <c r="G30049" s="1"/>
    </row>
    <row r="30050" spans="1:7" x14ac:dyDescent="0.2">
      <c r="A30050" s="106"/>
      <c r="B30050" s="106"/>
      <c r="C30050" s="106"/>
      <c r="G30050" s="1"/>
    </row>
    <row r="30051" spans="1:7" x14ac:dyDescent="0.2">
      <c r="A30051" s="106"/>
      <c r="B30051" s="106"/>
      <c r="C30051" s="106"/>
      <c r="G30051" s="1"/>
    </row>
    <row r="30052" spans="1:7" x14ac:dyDescent="0.2">
      <c r="A30052" s="106"/>
      <c r="B30052" s="106"/>
      <c r="C30052" s="106"/>
      <c r="G30052" s="1"/>
    </row>
    <row r="30053" spans="1:7" x14ac:dyDescent="0.2">
      <c r="A30053" s="106"/>
      <c r="B30053" s="106"/>
      <c r="C30053" s="106"/>
      <c r="G30053" s="1"/>
    </row>
    <row r="30054" spans="1:7" x14ac:dyDescent="0.2">
      <c r="A30054" s="106"/>
      <c r="B30054" s="106"/>
      <c r="C30054" s="106"/>
      <c r="G30054" s="1"/>
    </row>
    <row r="30055" spans="1:7" x14ac:dyDescent="0.2">
      <c r="A30055" s="106"/>
      <c r="B30055" s="106"/>
      <c r="C30055" s="106"/>
      <c r="G30055" s="1"/>
    </row>
    <row r="30056" spans="1:7" x14ac:dyDescent="0.2">
      <c r="A30056" s="106"/>
      <c r="B30056" s="106"/>
      <c r="C30056" s="106"/>
      <c r="G30056" s="1"/>
    </row>
    <row r="30057" spans="1:7" x14ac:dyDescent="0.2">
      <c r="A30057" s="106"/>
      <c r="B30057" s="106"/>
      <c r="C30057" s="106"/>
      <c r="G30057" s="1"/>
    </row>
    <row r="30058" spans="1:7" x14ac:dyDescent="0.2">
      <c r="A30058" s="106"/>
      <c r="B30058" s="106"/>
      <c r="C30058" s="106"/>
      <c r="G30058" s="1"/>
    </row>
    <row r="30059" spans="1:7" x14ac:dyDescent="0.2">
      <c r="A30059" s="106"/>
      <c r="B30059" s="106"/>
      <c r="C30059" s="106"/>
      <c r="G30059" s="1"/>
    </row>
    <row r="30060" spans="1:7" x14ac:dyDescent="0.2">
      <c r="A30060" s="106"/>
      <c r="B30060" s="106"/>
      <c r="C30060" s="106"/>
      <c r="G30060" s="1"/>
    </row>
    <row r="30061" spans="1:7" x14ac:dyDescent="0.2">
      <c r="A30061" s="106"/>
      <c r="B30061" s="106"/>
      <c r="C30061" s="106"/>
      <c r="G30061" s="1"/>
    </row>
    <row r="30062" spans="1:7" x14ac:dyDescent="0.2">
      <c r="A30062" s="106"/>
      <c r="B30062" s="106"/>
      <c r="C30062" s="106"/>
      <c r="G30062" s="1"/>
    </row>
    <row r="30063" spans="1:7" x14ac:dyDescent="0.2">
      <c r="A30063" s="106"/>
      <c r="B30063" s="106"/>
      <c r="C30063" s="106"/>
      <c r="G30063" s="1"/>
    </row>
    <row r="30064" spans="1:7" x14ac:dyDescent="0.2">
      <c r="A30064" s="106"/>
      <c r="B30064" s="106"/>
      <c r="C30064" s="106"/>
      <c r="G30064" s="1"/>
    </row>
    <row r="30065" spans="1:7" x14ac:dyDescent="0.2">
      <c r="A30065" s="106"/>
      <c r="B30065" s="106"/>
      <c r="C30065" s="106"/>
      <c r="G30065" s="1"/>
    </row>
    <row r="30066" spans="1:7" x14ac:dyDescent="0.2">
      <c r="A30066" s="106"/>
      <c r="B30066" s="106"/>
      <c r="C30066" s="106"/>
      <c r="G30066" s="1"/>
    </row>
    <row r="30067" spans="1:7" x14ac:dyDescent="0.2">
      <c r="A30067" s="106"/>
      <c r="B30067" s="106"/>
      <c r="C30067" s="106"/>
      <c r="G30067" s="1"/>
    </row>
    <row r="30068" spans="1:7" x14ac:dyDescent="0.2">
      <c r="A30068" s="106"/>
      <c r="B30068" s="106"/>
      <c r="C30068" s="106"/>
      <c r="G30068" s="1"/>
    </row>
    <row r="30069" spans="1:7" x14ac:dyDescent="0.2">
      <c r="A30069" s="106"/>
      <c r="B30069" s="106"/>
      <c r="C30069" s="106"/>
      <c r="G30069" s="1"/>
    </row>
    <row r="30070" spans="1:7" x14ac:dyDescent="0.2">
      <c r="A30070" s="106"/>
      <c r="B30070" s="106"/>
      <c r="C30070" s="106"/>
      <c r="G30070" s="1"/>
    </row>
    <row r="30071" spans="1:7" x14ac:dyDescent="0.2">
      <c r="A30071" s="106"/>
      <c r="B30071" s="106"/>
      <c r="C30071" s="106"/>
      <c r="G30071" s="1"/>
    </row>
    <row r="30072" spans="1:7" x14ac:dyDescent="0.2">
      <c r="A30072" s="106"/>
      <c r="B30072" s="106"/>
      <c r="C30072" s="106"/>
      <c r="G30072" s="1"/>
    </row>
    <row r="30073" spans="1:7" x14ac:dyDescent="0.2">
      <c r="A30073" s="106"/>
      <c r="B30073" s="106"/>
      <c r="C30073" s="106"/>
      <c r="G30073" s="1"/>
    </row>
    <row r="30074" spans="1:7" x14ac:dyDescent="0.2">
      <c r="A30074" s="106"/>
      <c r="B30074" s="106"/>
      <c r="C30074" s="106"/>
      <c r="G30074" s="1"/>
    </row>
    <row r="30075" spans="1:7" x14ac:dyDescent="0.2">
      <c r="A30075" s="106"/>
      <c r="B30075" s="106"/>
      <c r="C30075" s="106"/>
      <c r="G30075" s="1"/>
    </row>
    <row r="30076" spans="1:7" x14ac:dyDescent="0.2">
      <c r="A30076" s="106"/>
      <c r="B30076" s="106"/>
      <c r="C30076" s="106"/>
      <c r="G30076" s="1"/>
    </row>
    <row r="30077" spans="1:7" x14ac:dyDescent="0.2">
      <c r="A30077" s="106"/>
      <c r="B30077" s="106"/>
      <c r="C30077" s="106"/>
      <c r="G30077" s="1"/>
    </row>
    <row r="30078" spans="1:7" x14ac:dyDescent="0.2">
      <c r="A30078" s="106"/>
      <c r="B30078" s="106"/>
      <c r="C30078" s="106"/>
      <c r="G30078" s="1"/>
    </row>
    <row r="30079" spans="1:7" x14ac:dyDescent="0.2">
      <c r="A30079" s="106"/>
      <c r="B30079" s="106"/>
      <c r="C30079" s="106"/>
      <c r="G30079" s="1"/>
    </row>
    <row r="30080" spans="1:7" x14ac:dyDescent="0.2">
      <c r="A30080" s="106"/>
      <c r="B30080" s="106"/>
      <c r="C30080" s="106"/>
      <c r="G30080" s="1"/>
    </row>
    <row r="30081" spans="1:7" x14ac:dyDescent="0.2">
      <c r="A30081" s="106"/>
      <c r="B30081" s="106"/>
      <c r="C30081" s="106"/>
      <c r="G30081" s="1"/>
    </row>
    <row r="30082" spans="1:7" x14ac:dyDescent="0.2">
      <c r="A30082" s="106"/>
      <c r="B30082" s="106"/>
      <c r="C30082" s="106"/>
      <c r="G30082" s="1"/>
    </row>
    <row r="30083" spans="1:7" x14ac:dyDescent="0.2">
      <c r="A30083" s="106"/>
      <c r="B30083" s="106"/>
      <c r="C30083" s="106"/>
      <c r="G30083" s="1"/>
    </row>
    <row r="30084" spans="1:7" x14ac:dyDescent="0.2">
      <c r="A30084" s="106"/>
      <c r="B30084" s="106"/>
      <c r="C30084" s="106"/>
      <c r="G30084" s="1"/>
    </row>
    <row r="30085" spans="1:7" x14ac:dyDescent="0.2">
      <c r="A30085" s="106"/>
      <c r="B30085" s="106"/>
      <c r="C30085" s="106"/>
      <c r="G30085" s="1"/>
    </row>
    <row r="30086" spans="1:7" x14ac:dyDescent="0.2">
      <c r="A30086" s="106"/>
      <c r="B30086" s="106"/>
      <c r="C30086" s="106"/>
      <c r="G30086" s="1"/>
    </row>
    <row r="30087" spans="1:7" x14ac:dyDescent="0.2">
      <c r="A30087" s="106"/>
      <c r="B30087" s="106"/>
      <c r="C30087" s="106"/>
      <c r="G30087" s="1"/>
    </row>
    <row r="30088" spans="1:7" x14ac:dyDescent="0.2">
      <c r="A30088" s="106"/>
      <c r="B30088" s="106"/>
      <c r="C30088" s="106"/>
      <c r="G30088" s="1"/>
    </row>
    <row r="30089" spans="1:7" x14ac:dyDescent="0.2">
      <c r="A30089" s="106"/>
      <c r="B30089" s="106"/>
      <c r="C30089" s="106"/>
      <c r="G30089" s="1"/>
    </row>
    <row r="30090" spans="1:7" x14ac:dyDescent="0.2">
      <c r="A30090" s="106"/>
      <c r="B30090" s="106"/>
      <c r="C30090" s="106"/>
      <c r="G30090" s="1"/>
    </row>
    <row r="30091" spans="1:7" x14ac:dyDescent="0.2">
      <c r="A30091" s="106"/>
      <c r="B30091" s="106"/>
      <c r="C30091" s="106"/>
      <c r="G30091" s="1"/>
    </row>
    <row r="30092" spans="1:7" x14ac:dyDescent="0.2">
      <c r="A30092" s="106"/>
      <c r="B30092" s="106"/>
      <c r="C30092" s="106"/>
      <c r="G30092" s="1"/>
    </row>
    <row r="30093" spans="1:7" x14ac:dyDescent="0.2">
      <c r="A30093" s="106"/>
      <c r="B30093" s="106"/>
      <c r="C30093" s="106"/>
      <c r="G30093" s="1"/>
    </row>
    <row r="30094" spans="1:7" x14ac:dyDescent="0.2">
      <c r="A30094" s="106"/>
      <c r="B30094" s="106"/>
      <c r="C30094" s="106"/>
      <c r="G30094" s="1"/>
    </row>
    <row r="30095" spans="1:7" x14ac:dyDescent="0.2">
      <c r="A30095" s="106"/>
      <c r="B30095" s="106"/>
      <c r="C30095" s="106"/>
      <c r="G30095" s="1"/>
    </row>
    <row r="30096" spans="1:7" x14ac:dyDescent="0.2">
      <c r="A30096" s="106"/>
      <c r="B30096" s="106"/>
      <c r="C30096" s="106"/>
      <c r="G30096" s="1"/>
    </row>
    <row r="30097" spans="1:7" x14ac:dyDescent="0.2">
      <c r="A30097" s="106"/>
      <c r="B30097" s="106"/>
      <c r="C30097" s="106"/>
      <c r="G30097" s="1"/>
    </row>
    <row r="30098" spans="1:7" x14ac:dyDescent="0.2">
      <c r="A30098" s="106"/>
      <c r="B30098" s="106"/>
      <c r="C30098" s="106"/>
      <c r="G30098" s="1"/>
    </row>
    <row r="30099" spans="1:7" x14ac:dyDescent="0.2">
      <c r="A30099" s="106"/>
      <c r="B30099" s="106"/>
      <c r="C30099" s="106"/>
    </row>
    <row r="30100" spans="1:7" x14ac:dyDescent="0.2">
      <c r="A30100" s="106"/>
      <c r="B30100" s="106"/>
      <c r="C30100" s="106"/>
      <c r="G30100" s="1"/>
    </row>
    <row r="30101" spans="1:7" x14ac:dyDescent="0.2">
      <c r="A30101" s="106"/>
      <c r="B30101" s="106"/>
      <c r="C30101" s="106"/>
      <c r="G30101" s="1"/>
    </row>
    <row r="30102" spans="1:7" x14ac:dyDescent="0.2">
      <c r="A30102" s="106"/>
      <c r="B30102" s="106"/>
      <c r="C30102" s="106"/>
      <c r="G30102" s="1"/>
    </row>
    <row r="30103" spans="1:7" x14ac:dyDescent="0.2">
      <c r="A30103" s="106"/>
      <c r="B30103" s="106"/>
      <c r="C30103" s="106"/>
      <c r="G30103" s="1"/>
    </row>
    <row r="30104" spans="1:7" x14ac:dyDescent="0.2">
      <c r="A30104" s="106"/>
      <c r="B30104" s="106"/>
      <c r="C30104" s="106"/>
      <c r="G30104" s="1"/>
    </row>
    <row r="30105" spans="1:7" x14ac:dyDescent="0.2">
      <c r="A30105" s="106"/>
      <c r="B30105" s="106"/>
      <c r="C30105" s="106"/>
      <c r="G30105" s="1"/>
    </row>
    <row r="30106" spans="1:7" x14ac:dyDescent="0.2">
      <c r="A30106" s="106"/>
      <c r="B30106" s="106"/>
      <c r="C30106" s="106"/>
      <c r="G30106" s="1"/>
    </row>
    <row r="30107" spans="1:7" x14ac:dyDescent="0.2">
      <c r="A30107" s="106"/>
      <c r="B30107" s="106"/>
      <c r="C30107" s="106"/>
      <c r="G30107" s="1"/>
    </row>
    <row r="30108" spans="1:7" x14ac:dyDescent="0.2">
      <c r="A30108" s="106"/>
      <c r="B30108" s="106"/>
      <c r="C30108" s="106"/>
      <c r="G30108" s="1"/>
    </row>
    <row r="30109" spans="1:7" x14ac:dyDescent="0.2">
      <c r="A30109" s="106"/>
      <c r="B30109" s="106"/>
      <c r="C30109" s="106"/>
      <c r="G30109" s="1"/>
    </row>
    <row r="30110" spans="1:7" x14ac:dyDescent="0.2">
      <c r="A30110" s="106"/>
      <c r="B30110" s="106"/>
      <c r="C30110" s="106"/>
    </row>
    <row r="30111" spans="1:7" x14ac:dyDescent="0.2">
      <c r="A30111" s="106"/>
      <c r="B30111" s="106"/>
      <c r="C30111" s="106"/>
      <c r="G30111" s="1"/>
    </row>
    <row r="30112" spans="1:7" x14ac:dyDescent="0.2">
      <c r="A30112" s="106"/>
      <c r="B30112" s="106"/>
      <c r="C30112" s="106"/>
      <c r="G30112" s="1"/>
    </row>
    <row r="30113" spans="1:7" x14ac:dyDescent="0.2">
      <c r="A30113" s="106"/>
      <c r="B30113" s="106"/>
      <c r="C30113" s="106"/>
    </row>
    <row r="30114" spans="1:7" x14ac:dyDescent="0.2">
      <c r="A30114" s="106"/>
      <c r="B30114" s="106"/>
      <c r="C30114" s="106"/>
      <c r="G30114" s="1"/>
    </row>
    <row r="30115" spans="1:7" x14ac:dyDescent="0.2">
      <c r="A30115" s="106"/>
      <c r="B30115" s="106"/>
      <c r="C30115" s="106"/>
      <c r="G30115" s="1"/>
    </row>
    <row r="30116" spans="1:7" x14ac:dyDescent="0.2">
      <c r="A30116" s="106"/>
      <c r="B30116" s="106"/>
      <c r="C30116" s="106"/>
      <c r="G30116" s="1"/>
    </row>
    <row r="30117" spans="1:7" x14ac:dyDescent="0.2">
      <c r="A30117" s="106"/>
      <c r="B30117" s="106"/>
      <c r="C30117" s="106"/>
      <c r="G30117" s="1"/>
    </row>
    <row r="30118" spans="1:7" x14ac:dyDescent="0.2">
      <c r="A30118" s="106"/>
      <c r="B30118" s="106"/>
      <c r="C30118" s="106"/>
      <c r="G30118" s="1"/>
    </row>
    <row r="30119" spans="1:7" x14ac:dyDescent="0.2">
      <c r="A30119" s="106"/>
      <c r="B30119" s="106"/>
      <c r="C30119" s="106"/>
      <c r="G30119" s="1"/>
    </row>
    <row r="30120" spans="1:7" x14ac:dyDescent="0.2">
      <c r="A30120" s="106"/>
      <c r="B30120" s="106"/>
      <c r="C30120" s="106"/>
      <c r="G30120" s="1"/>
    </row>
    <row r="30121" spans="1:7" x14ac:dyDescent="0.2">
      <c r="A30121" s="106"/>
      <c r="B30121" s="106"/>
      <c r="C30121" s="106"/>
      <c r="G30121" s="1"/>
    </row>
    <row r="30122" spans="1:7" x14ac:dyDescent="0.2">
      <c r="A30122" s="106"/>
      <c r="B30122" s="106"/>
      <c r="C30122" s="106"/>
      <c r="G30122" s="1"/>
    </row>
    <row r="30123" spans="1:7" x14ac:dyDescent="0.2">
      <c r="A30123" s="106"/>
      <c r="B30123" s="106"/>
      <c r="C30123" s="106"/>
    </row>
    <row r="30124" spans="1:7" x14ac:dyDescent="0.2">
      <c r="A30124" s="106"/>
      <c r="B30124" s="106"/>
      <c r="C30124" s="106"/>
      <c r="G30124" s="1"/>
    </row>
    <row r="30125" spans="1:7" x14ac:dyDescent="0.2">
      <c r="A30125" s="106"/>
      <c r="B30125" s="106"/>
      <c r="C30125" s="106"/>
    </row>
    <row r="30126" spans="1:7" x14ac:dyDescent="0.2">
      <c r="A30126" s="106"/>
      <c r="B30126" s="106"/>
      <c r="C30126" s="106"/>
      <c r="G30126" s="1"/>
    </row>
    <row r="30127" spans="1:7" x14ac:dyDescent="0.2">
      <c r="A30127" s="106"/>
      <c r="B30127" s="106"/>
      <c r="C30127" s="106"/>
      <c r="G30127" s="1"/>
    </row>
    <row r="30128" spans="1:7" x14ac:dyDescent="0.2">
      <c r="A30128" s="106"/>
      <c r="B30128" s="106"/>
      <c r="C30128" s="106"/>
      <c r="G30128" s="1"/>
    </row>
    <row r="30129" spans="1:7" x14ac:dyDescent="0.2">
      <c r="A30129" s="106"/>
      <c r="B30129" s="106"/>
      <c r="C30129" s="106"/>
      <c r="G30129" s="1"/>
    </row>
    <row r="30130" spans="1:7" x14ac:dyDescent="0.2">
      <c r="A30130" s="106"/>
      <c r="B30130" s="106"/>
      <c r="C30130" s="106"/>
    </row>
    <row r="30131" spans="1:7" x14ac:dyDescent="0.2">
      <c r="A30131" s="106"/>
      <c r="B30131" s="106"/>
      <c r="C30131" s="106"/>
      <c r="G30131" s="1"/>
    </row>
    <row r="30132" spans="1:7" x14ac:dyDescent="0.2">
      <c r="A30132" s="106"/>
      <c r="B30132" s="106"/>
      <c r="C30132" s="106"/>
      <c r="G30132" s="1"/>
    </row>
    <row r="30133" spans="1:7" x14ac:dyDescent="0.2">
      <c r="A30133" s="106"/>
      <c r="B30133" s="106"/>
      <c r="C30133" s="106"/>
      <c r="G30133" s="1"/>
    </row>
    <row r="30134" spans="1:7" x14ac:dyDescent="0.2">
      <c r="A30134" s="106"/>
      <c r="B30134" s="106"/>
      <c r="C30134" s="106"/>
      <c r="G30134" s="1"/>
    </row>
    <row r="30135" spans="1:7" x14ac:dyDescent="0.2">
      <c r="A30135" s="106"/>
      <c r="B30135" s="106"/>
      <c r="C30135" s="106"/>
      <c r="G30135" s="1"/>
    </row>
    <row r="30136" spans="1:7" x14ac:dyDescent="0.2">
      <c r="A30136" s="106"/>
      <c r="B30136" s="106"/>
      <c r="C30136" s="106"/>
      <c r="G30136" s="1"/>
    </row>
    <row r="30137" spans="1:7" x14ac:dyDescent="0.2">
      <c r="A30137" s="106"/>
      <c r="B30137" s="106"/>
      <c r="C30137" s="106"/>
      <c r="G30137" s="1"/>
    </row>
    <row r="30138" spans="1:7" x14ac:dyDescent="0.2">
      <c r="A30138" s="106"/>
      <c r="B30138" s="106"/>
      <c r="C30138" s="106"/>
      <c r="G30138" s="1"/>
    </row>
    <row r="30139" spans="1:7" x14ac:dyDescent="0.2">
      <c r="A30139" s="106"/>
      <c r="B30139" s="106"/>
      <c r="C30139" s="106"/>
      <c r="G30139" s="1"/>
    </row>
    <row r="30140" spans="1:7" x14ac:dyDescent="0.2">
      <c r="A30140" s="106"/>
      <c r="B30140" s="106"/>
      <c r="C30140" s="106"/>
      <c r="G30140" s="1"/>
    </row>
    <row r="30141" spans="1:7" x14ac:dyDescent="0.2">
      <c r="A30141" s="106"/>
      <c r="B30141" s="106"/>
      <c r="C30141" s="106"/>
      <c r="G30141" s="1"/>
    </row>
    <row r="30142" spans="1:7" x14ac:dyDescent="0.2">
      <c r="A30142" s="106"/>
      <c r="B30142" s="106"/>
      <c r="C30142" s="106"/>
      <c r="G30142" s="1"/>
    </row>
    <row r="30143" spans="1:7" x14ac:dyDescent="0.2">
      <c r="A30143" s="106"/>
      <c r="B30143" s="106"/>
      <c r="C30143" s="106"/>
      <c r="G30143" s="1"/>
    </row>
    <row r="30144" spans="1:7" x14ac:dyDescent="0.2">
      <c r="A30144" s="106"/>
      <c r="B30144" s="106"/>
      <c r="C30144" s="106"/>
      <c r="G30144" s="1"/>
    </row>
    <row r="30145" spans="1:7" x14ac:dyDescent="0.2">
      <c r="A30145" s="106"/>
      <c r="B30145" s="106"/>
      <c r="C30145" s="106"/>
      <c r="G30145" s="1"/>
    </row>
    <row r="30146" spans="1:7" x14ac:dyDescent="0.2">
      <c r="A30146" s="106"/>
      <c r="B30146" s="106"/>
      <c r="C30146" s="106"/>
      <c r="G30146" s="1"/>
    </row>
    <row r="30147" spans="1:7" x14ac:dyDescent="0.2">
      <c r="A30147" s="106"/>
      <c r="B30147" s="106"/>
      <c r="C30147" s="106"/>
      <c r="G30147" s="1"/>
    </row>
    <row r="30148" spans="1:7" x14ac:dyDescent="0.2">
      <c r="A30148" s="106"/>
      <c r="B30148" s="106"/>
      <c r="C30148" s="106"/>
      <c r="G30148" s="1"/>
    </row>
    <row r="30149" spans="1:7" x14ac:dyDescent="0.2">
      <c r="A30149" s="106"/>
      <c r="B30149" s="106"/>
      <c r="C30149" s="106"/>
      <c r="G30149" s="1"/>
    </row>
    <row r="30150" spans="1:7" x14ac:dyDescent="0.2">
      <c r="A30150" s="106"/>
      <c r="B30150" s="106"/>
      <c r="C30150" s="106"/>
      <c r="G30150" s="1"/>
    </row>
    <row r="30151" spans="1:7" x14ac:dyDescent="0.2">
      <c r="A30151" s="106"/>
      <c r="B30151" s="106"/>
      <c r="C30151" s="106"/>
      <c r="G30151" s="1"/>
    </row>
    <row r="30152" spans="1:7" x14ac:dyDescent="0.2">
      <c r="A30152" s="106"/>
      <c r="B30152" s="106"/>
      <c r="C30152" s="106"/>
      <c r="G30152" s="1"/>
    </row>
    <row r="30153" spans="1:7" x14ac:dyDescent="0.2">
      <c r="A30153" s="106"/>
      <c r="B30153" s="106"/>
      <c r="C30153" s="106"/>
      <c r="G30153" s="1"/>
    </row>
    <row r="30154" spans="1:7" x14ac:dyDescent="0.2">
      <c r="A30154" s="106"/>
      <c r="B30154" s="106"/>
      <c r="C30154" s="106"/>
      <c r="G30154" s="1"/>
    </row>
    <row r="30155" spans="1:7" x14ac:dyDescent="0.2">
      <c r="A30155" s="106"/>
      <c r="B30155" s="106"/>
      <c r="C30155" s="106"/>
      <c r="G30155" s="1"/>
    </row>
    <row r="30156" spans="1:7" x14ac:dyDescent="0.2">
      <c r="A30156" s="106"/>
      <c r="B30156" s="106"/>
      <c r="C30156" s="106"/>
      <c r="G30156" s="1"/>
    </row>
    <row r="30157" spans="1:7" x14ac:dyDescent="0.2">
      <c r="A30157" s="106"/>
      <c r="B30157" s="106"/>
      <c r="C30157" s="106"/>
      <c r="G30157" s="1"/>
    </row>
    <row r="30158" spans="1:7" x14ac:dyDescent="0.2">
      <c r="A30158" s="106"/>
      <c r="B30158" s="106"/>
      <c r="C30158" s="106"/>
      <c r="G30158" s="1"/>
    </row>
    <row r="30159" spans="1:7" x14ac:dyDescent="0.2">
      <c r="A30159" s="106"/>
      <c r="B30159" s="106"/>
      <c r="C30159" s="106"/>
      <c r="G30159" s="1"/>
    </row>
    <row r="30160" spans="1:7" x14ac:dyDescent="0.2">
      <c r="A30160" s="106"/>
      <c r="B30160" s="106"/>
      <c r="C30160" s="106"/>
      <c r="G30160" s="1"/>
    </row>
    <row r="30161" spans="1:7" x14ac:dyDescent="0.2">
      <c r="A30161" s="106"/>
      <c r="B30161" s="106"/>
      <c r="C30161" s="106"/>
      <c r="G30161" s="1"/>
    </row>
    <row r="30162" spans="1:7" x14ac:dyDescent="0.2">
      <c r="A30162" s="106"/>
      <c r="B30162" s="106"/>
      <c r="C30162" s="106"/>
      <c r="G30162" s="1"/>
    </row>
    <row r="30163" spans="1:7" x14ac:dyDescent="0.2">
      <c r="A30163" s="106"/>
      <c r="B30163" s="106"/>
      <c r="C30163" s="106"/>
      <c r="G30163" s="1"/>
    </row>
    <row r="30164" spans="1:7" x14ac:dyDescent="0.2">
      <c r="A30164" s="106"/>
      <c r="B30164" s="106"/>
      <c r="C30164" s="106"/>
      <c r="G30164" s="1"/>
    </row>
    <row r="30165" spans="1:7" x14ac:dyDescent="0.2">
      <c r="A30165" s="106"/>
      <c r="B30165" s="106"/>
      <c r="C30165" s="106"/>
      <c r="G30165" s="1"/>
    </row>
    <row r="30166" spans="1:7" x14ac:dyDescent="0.2">
      <c r="A30166" s="106"/>
      <c r="B30166" s="106"/>
      <c r="C30166" s="106"/>
      <c r="G30166" s="1"/>
    </row>
    <row r="30167" spans="1:7" x14ac:dyDescent="0.2">
      <c r="A30167" s="106"/>
      <c r="B30167" s="106"/>
      <c r="C30167" s="106"/>
      <c r="G30167" s="1"/>
    </row>
    <row r="30168" spans="1:7" x14ac:dyDescent="0.2">
      <c r="A30168" s="106"/>
      <c r="B30168" s="106"/>
      <c r="C30168" s="106"/>
      <c r="G30168" s="1"/>
    </row>
    <row r="30169" spans="1:7" x14ac:dyDescent="0.2">
      <c r="A30169" s="106"/>
      <c r="B30169" s="106"/>
      <c r="C30169" s="106"/>
      <c r="G30169" s="1"/>
    </row>
    <row r="30170" spans="1:7" x14ac:dyDescent="0.2">
      <c r="A30170" s="106"/>
      <c r="B30170" s="106"/>
      <c r="C30170" s="106"/>
      <c r="G30170" s="1"/>
    </row>
    <row r="30171" spans="1:7" x14ac:dyDescent="0.2">
      <c r="A30171" s="106"/>
      <c r="B30171" s="106"/>
      <c r="C30171" s="106"/>
      <c r="G30171" s="1"/>
    </row>
    <row r="30172" spans="1:7" x14ac:dyDescent="0.2">
      <c r="A30172" s="106"/>
      <c r="B30172" s="106"/>
      <c r="C30172" s="106"/>
      <c r="G30172" s="1"/>
    </row>
    <row r="30173" spans="1:7" x14ac:dyDescent="0.2">
      <c r="A30173" s="106"/>
      <c r="B30173" s="106"/>
      <c r="C30173" s="106"/>
      <c r="G30173" s="1"/>
    </row>
    <row r="30174" spans="1:7" x14ac:dyDescent="0.2">
      <c r="A30174" s="106"/>
      <c r="B30174" s="106"/>
      <c r="C30174" s="106"/>
      <c r="G30174" s="1"/>
    </row>
    <row r="30175" spans="1:7" x14ac:dyDescent="0.2">
      <c r="A30175" s="106"/>
      <c r="B30175" s="106"/>
      <c r="C30175" s="106"/>
      <c r="G30175" s="1"/>
    </row>
    <row r="30176" spans="1:7" x14ac:dyDescent="0.2">
      <c r="A30176" s="106"/>
      <c r="B30176" s="106"/>
      <c r="C30176" s="106"/>
      <c r="G30176" s="1"/>
    </row>
    <row r="30177" spans="1:7" x14ac:dyDescent="0.2">
      <c r="A30177" s="106"/>
      <c r="B30177" s="106"/>
      <c r="C30177" s="106"/>
      <c r="G30177" s="1"/>
    </row>
    <row r="30178" spans="1:7" x14ac:dyDescent="0.2">
      <c r="A30178" s="106"/>
      <c r="B30178" s="106"/>
      <c r="C30178" s="106"/>
      <c r="G30178" s="1"/>
    </row>
    <row r="30179" spans="1:7" x14ac:dyDescent="0.2">
      <c r="A30179" s="106"/>
      <c r="B30179" s="106"/>
      <c r="C30179" s="106"/>
      <c r="G30179" s="1"/>
    </row>
    <row r="30180" spans="1:7" x14ac:dyDescent="0.2">
      <c r="A30180" s="106"/>
      <c r="B30180" s="106"/>
      <c r="C30180" s="106"/>
      <c r="G30180" s="1"/>
    </row>
    <row r="30181" spans="1:7" x14ac:dyDescent="0.2">
      <c r="A30181" s="106"/>
      <c r="B30181" s="106"/>
      <c r="C30181" s="106"/>
      <c r="G30181" s="1"/>
    </row>
    <row r="30182" spans="1:7" x14ac:dyDescent="0.2">
      <c r="A30182" s="106"/>
      <c r="B30182" s="106"/>
      <c r="C30182" s="106"/>
      <c r="G30182" s="1"/>
    </row>
    <row r="30183" spans="1:7" x14ac:dyDescent="0.2">
      <c r="A30183" s="106"/>
      <c r="B30183" s="106"/>
      <c r="C30183" s="106"/>
      <c r="G30183" s="1"/>
    </row>
    <row r="30184" spans="1:7" x14ac:dyDescent="0.2">
      <c r="A30184" s="106"/>
      <c r="B30184" s="106"/>
      <c r="C30184" s="106"/>
      <c r="G30184" s="1"/>
    </row>
    <row r="30185" spans="1:7" x14ac:dyDescent="0.2">
      <c r="A30185" s="106"/>
      <c r="B30185" s="106"/>
      <c r="C30185" s="106"/>
      <c r="G30185" s="1"/>
    </row>
    <row r="30186" spans="1:7" x14ac:dyDescent="0.2">
      <c r="A30186" s="106"/>
      <c r="B30186" s="106"/>
      <c r="C30186" s="106"/>
      <c r="G30186" s="1"/>
    </row>
    <row r="30187" spans="1:7" x14ac:dyDescent="0.2">
      <c r="A30187" s="106"/>
      <c r="B30187" s="106"/>
      <c r="C30187" s="106"/>
      <c r="G30187" s="1"/>
    </row>
    <row r="30188" spans="1:7" x14ac:dyDescent="0.2">
      <c r="A30188" s="106"/>
      <c r="B30188" s="106"/>
      <c r="C30188" s="106"/>
      <c r="G30188" s="1"/>
    </row>
    <row r="30189" spans="1:7" x14ac:dyDescent="0.2">
      <c r="A30189" s="106"/>
      <c r="B30189" s="106"/>
      <c r="C30189" s="106"/>
      <c r="G30189" s="1"/>
    </row>
    <row r="30190" spans="1:7" x14ac:dyDescent="0.2">
      <c r="A30190" s="106"/>
      <c r="B30190" s="106"/>
      <c r="C30190" s="106"/>
      <c r="G30190" s="1"/>
    </row>
    <row r="30191" spans="1:7" x14ac:dyDescent="0.2">
      <c r="A30191" s="106"/>
      <c r="B30191" s="106"/>
      <c r="C30191" s="106"/>
      <c r="G30191" s="1"/>
    </row>
    <row r="30192" spans="1:7" x14ac:dyDescent="0.2">
      <c r="A30192" s="106"/>
      <c r="B30192" s="106"/>
      <c r="C30192" s="106"/>
      <c r="G30192" s="1"/>
    </row>
    <row r="30193" spans="1:7" x14ac:dyDescent="0.2">
      <c r="A30193" s="106"/>
      <c r="B30193" s="106"/>
      <c r="C30193" s="106"/>
      <c r="G30193" s="1"/>
    </row>
    <row r="30194" spans="1:7" x14ac:dyDescent="0.2">
      <c r="A30194" s="106"/>
      <c r="B30194" s="106"/>
      <c r="C30194" s="106"/>
      <c r="G30194" s="1"/>
    </row>
    <row r="30195" spans="1:7" x14ac:dyDescent="0.2">
      <c r="A30195" s="106"/>
      <c r="B30195" s="106"/>
      <c r="C30195" s="106"/>
      <c r="G30195" s="1"/>
    </row>
    <row r="30196" spans="1:7" x14ac:dyDescent="0.2">
      <c r="A30196" s="106"/>
      <c r="B30196" s="106"/>
      <c r="C30196" s="106"/>
      <c r="G30196" s="1"/>
    </row>
    <row r="30197" spans="1:7" x14ac:dyDescent="0.2">
      <c r="A30197" s="106"/>
      <c r="B30197" s="106"/>
      <c r="C30197" s="106"/>
      <c r="G30197" s="1"/>
    </row>
    <row r="30198" spans="1:7" x14ac:dyDescent="0.2">
      <c r="A30198" s="106"/>
      <c r="B30198" s="106"/>
      <c r="C30198" s="106"/>
      <c r="G30198" s="1"/>
    </row>
    <row r="30199" spans="1:7" x14ac:dyDescent="0.2">
      <c r="A30199" s="106"/>
      <c r="B30199" s="106"/>
      <c r="C30199" s="106"/>
      <c r="G30199" s="1"/>
    </row>
    <row r="30200" spans="1:7" x14ac:dyDescent="0.2">
      <c r="A30200" s="106"/>
      <c r="B30200" s="106"/>
      <c r="C30200" s="106"/>
      <c r="G30200" s="1"/>
    </row>
    <row r="30201" spans="1:7" x14ac:dyDescent="0.2">
      <c r="A30201" s="106"/>
      <c r="B30201" s="106"/>
      <c r="C30201" s="106"/>
      <c r="G30201" s="1"/>
    </row>
    <row r="30202" spans="1:7" x14ac:dyDescent="0.2">
      <c r="A30202" s="106"/>
      <c r="B30202" s="106"/>
      <c r="C30202" s="106"/>
      <c r="G30202" s="1"/>
    </row>
    <row r="30203" spans="1:7" x14ac:dyDescent="0.2">
      <c r="A30203" s="106"/>
      <c r="B30203" s="106"/>
      <c r="C30203" s="106"/>
      <c r="G30203" s="1"/>
    </row>
    <row r="30204" spans="1:7" x14ac:dyDescent="0.2">
      <c r="A30204" s="106"/>
      <c r="B30204" s="106"/>
      <c r="C30204" s="106"/>
      <c r="G30204" s="1"/>
    </row>
    <row r="30205" spans="1:7" x14ac:dyDescent="0.2">
      <c r="A30205" s="106"/>
      <c r="B30205" s="106"/>
      <c r="C30205" s="106"/>
      <c r="G30205" s="1"/>
    </row>
    <row r="30206" spans="1:7" x14ac:dyDescent="0.2">
      <c r="A30206" s="106"/>
      <c r="B30206" s="106"/>
      <c r="C30206" s="106"/>
      <c r="G30206" s="1"/>
    </row>
    <row r="30207" spans="1:7" x14ac:dyDescent="0.2">
      <c r="A30207" s="106"/>
      <c r="B30207" s="106"/>
      <c r="C30207" s="106"/>
      <c r="G30207" s="1"/>
    </row>
    <row r="30208" spans="1:7" x14ac:dyDescent="0.2">
      <c r="A30208" s="106"/>
      <c r="B30208" s="106"/>
      <c r="C30208" s="106"/>
      <c r="G30208" s="1"/>
    </row>
    <row r="30209" spans="1:7" x14ac:dyDescent="0.2">
      <c r="A30209" s="106"/>
      <c r="B30209" s="106"/>
      <c r="C30209" s="106"/>
      <c r="G30209" s="1"/>
    </row>
    <row r="30210" spans="1:7" x14ac:dyDescent="0.2">
      <c r="A30210" s="106"/>
      <c r="B30210" s="106"/>
      <c r="C30210" s="106"/>
      <c r="G30210" s="1"/>
    </row>
    <row r="30211" spans="1:7" x14ac:dyDescent="0.2">
      <c r="A30211" s="106"/>
      <c r="B30211" s="106"/>
      <c r="C30211" s="106"/>
      <c r="G30211" s="1"/>
    </row>
    <row r="30212" spans="1:7" x14ac:dyDescent="0.2">
      <c r="A30212" s="106"/>
      <c r="B30212" s="106"/>
      <c r="C30212" s="106"/>
      <c r="G30212" s="1"/>
    </row>
    <row r="30213" spans="1:7" x14ac:dyDescent="0.2">
      <c r="A30213" s="106"/>
      <c r="B30213" s="106"/>
      <c r="C30213" s="106"/>
      <c r="G30213" s="1"/>
    </row>
    <row r="30214" spans="1:7" x14ac:dyDescent="0.2">
      <c r="A30214" s="106"/>
      <c r="B30214" s="106"/>
      <c r="C30214" s="106"/>
      <c r="G30214" s="1"/>
    </row>
    <row r="30215" spans="1:7" x14ac:dyDescent="0.2">
      <c r="A30215" s="106"/>
      <c r="B30215" s="106"/>
      <c r="C30215" s="106"/>
      <c r="G30215" s="1"/>
    </row>
    <row r="30216" spans="1:7" x14ac:dyDescent="0.2">
      <c r="A30216" s="106"/>
      <c r="B30216" s="106"/>
      <c r="C30216" s="106"/>
      <c r="G30216" s="1"/>
    </row>
    <row r="30217" spans="1:7" x14ac:dyDescent="0.2">
      <c r="A30217" s="106"/>
      <c r="B30217" s="106"/>
      <c r="C30217" s="106"/>
      <c r="G30217" s="1"/>
    </row>
    <row r="30218" spans="1:7" x14ac:dyDescent="0.2">
      <c r="A30218" s="106"/>
      <c r="B30218" s="106"/>
      <c r="C30218" s="106"/>
      <c r="G30218" s="1"/>
    </row>
    <row r="30219" spans="1:7" x14ac:dyDescent="0.2">
      <c r="A30219" s="106"/>
      <c r="B30219" s="106"/>
      <c r="C30219" s="106"/>
      <c r="G30219" s="1"/>
    </row>
    <row r="30220" spans="1:7" x14ac:dyDescent="0.2">
      <c r="A30220" s="106"/>
      <c r="B30220" s="106"/>
      <c r="C30220" s="106"/>
      <c r="G30220" s="1"/>
    </row>
    <row r="30221" spans="1:7" x14ac:dyDescent="0.2">
      <c r="A30221" s="106"/>
      <c r="B30221" s="106"/>
      <c r="C30221" s="106"/>
      <c r="G30221" s="1"/>
    </row>
    <row r="30222" spans="1:7" x14ac:dyDescent="0.2">
      <c r="A30222" s="106"/>
      <c r="B30222" s="106"/>
      <c r="C30222" s="106"/>
      <c r="G30222" s="1"/>
    </row>
    <row r="30223" spans="1:7" x14ac:dyDescent="0.2">
      <c r="A30223" s="106"/>
      <c r="B30223" s="106"/>
      <c r="C30223" s="106"/>
      <c r="G30223" s="1"/>
    </row>
    <row r="30224" spans="1:7" x14ac:dyDescent="0.2">
      <c r="A30224" s="106"/>
      <c r="B30224" s="106"/>
      <c r="C30224" s="106"/>
      <c r="G30224" s="1"/>
    </row>
    <row r="30225" spans="1:7" x14ac:dyDescent="0.2">
      <c r="A30225" s="106"/>
      <c r="B30225" s="106"/>
      <c r="C30225" s="106"/>
      <c r="G30225" s="1"/>
    </row>
    <row r="30226" spans="1:7" x14ac:dyDescent="0.2">
      <c r="A30226" s="106"/>
      <c r="B30226" s="106"/>
      <c r="C30226" s="106"/>
      <c r="G30226" s="1"/>
    </row>
    <row r="30227" spans="1:7" x14ac:dyDescent="0.2">
      <c r="A30227" s="106"/>
      <c r="B30227" s="106"/>
      <c r="C30227" s="106"/>
      <c r="G30227" s="1"/>
    </row>
    <row r="30228" spans="1:7" x14ac:dyDescent="0.2">
      <c r="A30228" s="106"/>
      <c r="B30228" s="106"/>
      <c r="C30228" s="106"/>
      <c r="G30228" s="1"/>
    </row>
    <row r="30229" spans="1:7" x14ac:dyDescent="0.2">
      <c r="A30229" s="106"/>
      <c r="B30229" s="106"/>
      <c r="C30229" s="106"/>
      <c r="G30229" s="1"/>
    </row>
    <row r="30230" spans="1:7" x14ac:dyDescent="0.2">
      <c r="A30230" s="106"/>
      <c r="B30230" s="106"/>
      <c r="C30230" s="106"/>
      <c r="G30230" s="1"/>
    </row>
    <row r="30231" spans="1:7" x14ac:dyDescent="0.2">
      <c r="A30231" s="106"/>
      <c r="B30231" s="106"/>
      <c r="C30231" s="106"/>
      <c r="G30231" s="1"/>
    </row>
    <row r="30232" spans="1:7" x14ac:dyDescent="0.2">
      <c r="A30232" s="106"/>
      <c r="B30232" s="106"/>
      <c r="C30232" s="106"/>
      <c r="G30232" s="1"/>
    </row>
    <row r="30233" spans="1:7" x14ac:dyDescent="0.2">
      <c r="A30233" s="106"/>
      <c r="B30233" s="106"/>
      <c r="C30233" s="106"/>
      <c r="G30233" s="1"/>
    </row>
    <row r="30234" spans="1:7" x14ac:dyDescent="0.2">
      <c r="A30234" s="106"/>
      <c r="B30234" s="106"/>
      <c r="C30234" s="106"/>
      <c r="G30234" s="1"/>
    </row>
    <row r="30235" spans="1:7" x14ac:dyDescent="0.2">
      <c r="A30235" s="106"/>
      <c r="B30235" s="106"/>
      <c r="C30235" s="106"/>
      <c r="G30235" s="1"/>
    </row>
    <row r="30236" spans="1:7" x14ac:dyDescent="0.2">
      <c r="A30236" s="106"/>
      <c r="B30236" s="106"/>
      <c r="C30236" s="106"/>
      <c r="G30236" s="1"/>
    </row>
    <row r="30237" spans="1:7" x14ac:dyDescent="0.2">
      <c r="A30237" s="106"/>
      <c r="B30237" s="106"/>
      <c r="C30237" s="106"/>
      <c r="G30237" s="1"/>
    </row>
    <row r="30238" spans="1:7" x14ac:dyDescent="0.2">
      <c r="A30238" s="106"/>
      <c r="B30238" s="106"/>
      <c r="C30238" s="106"/>
      <c r="G30238" s="1"/>
    </row>
    <row r="30239" spans="1:7" x14ac:dyDescent="0.2">
      <c r="A30239" s="106"/>
      <c r="B30239" s="106"/>
      <c r="C30239" s="106"/>
      <c r="G30239" s="1"/>
    </row>
    <row r="30240" spans="1:7" x14ac:dyDescent="0.2">
      <c r="A30240" s="106"/>
      <c r="B30240" s="106"/>
      <c r="C30240" s="106"/>
      <c r="G30240" s="1"/>
    </row>
    <row r="30241" spans="1:7" x14ac:dyDescent="0.2">
      <c r="A30241" s="106"/>
      <c r="B30241" s="106"/>
      <c r="C30241" s="106"/>
      <c r="G30241" s="1"/>
    </row>
    <row r="30242" spans="1:7" x14ac:dyDescent="0.2">
      <c r="A30242" s="106"/>
      <c r="B30242" s="106"/>
      <c r="C30242" s="106"/>
      <c r="G30242" s="1"/>
    </row>
    <row r="30243" spans="1:7" x14ac:dyDescent="0.2">
      <c r="A30243" s="106"/>
      <c r="B30243" s="106"/>
      <c r="C30243" s="106"/>
      <c r="G30243" s="1"/>
    </row>
    <row r="30244" spans="1:7" x14ac:dyDescent="0.2">
      <c r="A30244" s="106"/>
      <c r="B30244" s="106"/>
      <c r="C30244" s="106"/>
      <c r="G30244" s="1"/>
    </row>
    <row r="30245" spans="1:7" x14ac:dyDescent="0.2">
      <c r="A30245" s="106"/>
      <c r="B30245" s="106"/>
      <c r="C30245" s="106"/>
    </row>
    <row r="30246" spans="1:7" x14ac:dyDescent="0.2">
      <c r="A30246" s="106"/>
      <c r="B30246" s="106"/>
      <c r="C30246" s="106"/>
    </row>
    <row r="30247" spans="1:7" x14ac:dyDescent="0.2">
      <c r="A30247" s="106"/>
      <c r="B30247" s="106"/>
      <c r="C30247" s="106"/>
      <c r="G30247" s="1"/>
    </row>
    <row r="30248" spans="1:7" x14ac:dyDescent="0.2">
      <c r="A30248" s="106"/>
      <c r="B30248" s="106"/>
      <c r="C30248" s="106"/>
      <c r="G30248" s="1"/>
    </row>
    <row r="30249" spans="1:7" x14ac:dyDescent="0.2">
      <c r="A30249" s="106"/>
      <c r="B30249" s="106"/>
      <c r="C30249" s="106"/>
      <c r="G30249" s="1"/>
    </row>
    <row r="30250" spans="1:7" x14ac:dyDescent="0.2">
      <c r="A30250" s="106"/>
      <c r="B30250" s="106"/>
      <c r="C30250" s="106"/>
      <c r="G30250" s="1"/>
    </row>
    <row r="30251" spans="1:7" x14ac:dyDescent="0.2">
      <c r="A30251" s="106"/>
      <c r="B30251" s="106"/>
      <c r="C30251" s="106"/>
    </row>
    <row r="30252" spans="1:7" x14ac:dyDescent="0.2">
      <c r="A30252" s="106"/>
      <c r="B30252" s="106"/>
      <c r="C30252" s="106"/>
      <c r="G30252" s="1"/>
    </row>
    <row r="30253" spans="1:7" x14ac:dyDescent="0.2">
      <c r="A30253" s="106"/>
      <c r="B30253" s="106"/>
      <c r="C30253" s="106"/>
      <c r="G30253" s="1"/>
    </row>
    <row r="30254" spans="1:7" x14ac:dyDescent="0.2">
      <c r="A30254" s="106"/>
      <c r="B30254" s="106"/>
      <c r="C30254" s="106"/>
      <c r="G30254" s="1"/>
    </row>
    <row r="30255" spans="1:7" x14ac:dyDescent="0.2">
      <c r="A30255" s="106"/>
      <c r="B30255" s="106"/>
      <c r="C30255" s="106"/>
      <c r="G30255" s="1"/>
    </row>
    <row r="30256" spans="1:7" x14ac:dyDescent="0.2">
      <c r="A30256" s="106"/>
      <c r="B30256" s="106"/>
      <c r="C30256" s="106"/>
      <c r="G30256" s="1"/>
    </row>
    <row r="30257" spans="1:7" x14ac:dyDescent="0.2">
      <c r="A30257" s="106"/>
      <c r="B30257" s="106"/>
      <c r="C30257" s="106"/>
      <c r="G30257" s="1"/>
    </row>
    <row r="30258" spans="1:7" x14ac:dyDescent="0.2">
      <c r="A30258" s="106"/>
      <c r="B30258" s="106"/>
      <c r="C30258" s="106"/>
      <c r="G30258" s="1"/>
    </row>
    <row r="30259" spans="1:7" x14ac:dyDescent="0.2">
      <c r="A30259" s="106"/>
      <c r="B30259" s="106"/>
      <c r="C30259" s="106"/>
      <c r="G30259" s="1"/>
    </row>
    <row r="30260" spans="1:7" x14ac:dyDescent="0.2">
      <c r="A30260" s="106"/>
      <c r="B30260" s="106"/>
      <c r="C30260" s="106"/>
      <c r="G30260" s="1"/>
    </row>
    <row r="30261" spans="1:7" x14ac:dyDescent="0.2">
      <c r="A30261" s="106"/>
      <c r="B30261" s="106"/>
      <c r="C30261" s="106"/>
      <c r="G30261" s="1"/>
    </row>
    <row r="30262" spans="1:7" x14ac:dyDescent="0.2">
      <c r="A30262" s="106"/>
      <c r="B30262" s="106"/>
      <c r="C30262" s="106"/>
      <c r="G30262" s="1"/>
    </row>
    <row r="30263" spans="1:7" x14ac:dyDescent="0.2">
      <c r="A30263" s="106"/>
      <c r="B30263" s="106"/>
      <c r="C30263" s="106"/>
      <c r="G30263" s="1"/>
    </row>
    <row r="30264" spans="1:7" x14ac:dyDescent="0.2">
      <c r="A30264" s="106"/>
      <c r="B30264" s="106"/>
      <c r="C30264" s="106"/>
      <c r="G30264" s="1"/>
    </row>
    <row r="30265" spans="1:7" x14ac:dyDescent="0.2">
      <c r="A30265" s="106"/>
      <c r="B30265" s="106"/>
      <c r="C30265" s="106"/>
      <c r="G30265" s="1"/>
    </row>
    <row r="30266" spans="1:7" x14ac:dyDescent="0.2">
      <c r="A30266" s="106"/>
      <c r="B30266" s="106"/>
      <c r="C30266" s="106"/>
      <c r="G30266" s="1"/>
    </row>
    <row r="30267" spans="1:7" x14ac:dyDescent="0.2">
      <c r="A30267" s="106"/>
      <c r="B30267" s="106"/>
      <c r="C30267" s="106"/>
      <c r="G30267" s="1"/>
    </row>
    <row r="30268" spans="1:7" x14ac:dyDescent="0.2">
      <c r="A30268" s="106"/>
      <c r="B30268" s="106"/>
      <c r="C30268" s="106"/>
      <c r="G30268" s="1"/>
    </row>
    <row r="30269" spans="1:7" x14ac:dyDescent="0.2">
      <c r="A30269" s="106"/>
      <c r="B30269" s="106"/>
      <c r="C30269" s="106"/>
      <c r="G30269" s="1"/>
    </row>
    <row r="30270" spans="1:7" x14ac:dyDescent="0.2">
      <c r="A30270" s="106"/>
      <c r="B30270" s="106"/>
      <c r="C30270" s="106"/>
      <c r="G30270" s="1"/>
    </row>
    <row r="30271" spans="1:7" x14ac:dyDescent="0.2">
      <c r="A30271" s="106"/>
      <c r="B30271" s="106"/>
      <c r="C30271" s="106"/>
      <c r="G30271" s="1"/>
    </row>
    <row r="30272" spans="1:7" x14ac:dyDescent="0.2">
      <c r="A30272" s="106"/>
      <c r="B30272" s="106"/>
      <c r="C30272" s="106"/>
      <c r="G30272" s="1"/>
    </row>
    <row r="30273" spans="1:7" x14ac:dyDescent="0.2">
      <c r="A30273" s="106"/>
      <c r="B30273" s="106"/>
      <c r="C30273" s="106"/>
      <c r="G30273" s="1"/>
    </row>
    <row r="30274" spans="1:7" x14ac:dyDescent="0.2">
      <c r="A30274" s="106"/>
      <c r="B30274" s="106"/>
      <c r="C30274" s="106"/>
      <c r="G30274" s="1"/>
    </row>
    <row r="30275" spans="1:7" x14ac:dyDescent="0.2">
      <c r="A30275" s="106"/>
      <c r="B30275" s="106"/>
      <c r="C30275" s="106"/>
      <c r="G30275" s="1"/>
    </row>
    <row r="30276" spans="1:7" x14ac:dyDescent="0.2">
      <c r="A30276" s="106"/>
      <c r="B30276" s="106"/>
      <c r="C30276" s="106"/>
      <c r="G30276" s="1"/>
    </row>
    <row r="30277" spans="1:7" x14ac:dyDescent="0.2">
      <c r="A30277" s="106"/>
      <c r="B30277" s="106"/>
      <c r="C30277" s="106"/>
      <c r="G30277" s="1"/>
    </row>
    <row r="30278" spans="1:7" x14ac:dyDescent="0.2">
      <c r="A30278" s="106"/>
      <c r="B30278" s="106"/>
      <c r="C30278" s="106"/>
      <c r="G30278" s="1"/>
    </row>
    <row r="30279" spans="1:7" x14ac:dyDescent="0.2">
      <c r="A30279" s="106"/>
      <c r="B30279" s="106"/>
      <c r="C30279" s="106"/>
      <c r="G30279" s="1"/>
    </row>
    <row r="30280" spans="1:7" x14ac:dyDescent="0.2">
      <c r="A30280" s="106"/>
      <c r="B30280" s="106"/>
      <c r="C30280" s="106"/>
      <c r="G30280" s="1"/>
    </row>
    <row r="30281" spans="1:7" x14ac:dyDescent="0.2">
      <c r="A30281" s="106"/>
      <c r="B30281" s="106"/>
      <c r="C30281" s="106"/>
      <c r="G30281" s="1"/>
    </row>
    <row r="30282" spans="1:7" x14ac:dyDescent="0.2">
      <c r="A30282" s="106"/>
      <c r="B30282" s="106"/>
      <c r="C30282" s="106"/>
    </row>
    <row r="30283" spans="1:7" x14ac:dyDescent="0.2">
      <c r="A30283" s="106"/>
      <c r="B30283" s="106"/>
      <c r="C30283" s="106"/>
      <c r="G30283" s="1"/>
    </row>
    <row r="30284" spans="1:7" x14ac:dyDescent="0.2">
      <c r="A30284" s="106"/>
      <c r="B30284" s="106"/>
      <c r="C30284" s="106"/>
      <c r="G30284" s="1"/>
    </row>
    <row r="30285" spans="1:7" x14ac:dyDescent="0.2">
      <c r="A30285" s="106"/>
      <c r="B30285" s="106"/>
      <c r="C30285" s="106"/>
      <c r="G30285" s="1"/>
    </row>
    <row r="30286" spans="1:7" x14ac:dyDescent="0.2">
      <c r="A30286" s="106"/>
      <c r="B30286" s="106"/>
      <c r="C30286" s="106"/>
      <c r="G30286" s="1"/>
    </row>
    <row r="30287" spans="1:7" x14ac:dyDescent="0.2">
      <c r="A30287" s="106"/>
      <c r="B30287" s="106"/>
      <c r="C30287" s="106"/>
      <c r="G30287" s="1"/>
    </row>
    <row r="30288" spans="1:7" x14ac:dyDescent="0.2">
      <c r="A30288" s="106"/>
      <c r="B30288" s="106"/>
      <c r="C30288" s="106"/>
      <c r="G30288" s="1"/>
    </row>
    <row r="30289" spans="1:7" x14ac:dyDescent="0.2">
      <c r="A30289" s="106"/>
      <c r="B30289" s="106"/>
      <c r="C30289" s="106"/>
      <c r="G30289" s="1"/>
    </row>
    <row r="30290" spans="1:7" x14ac:dyDescent="0.2">
      <c r="A30290" s="106"/>
      <c r="B30290" s="106"/>
      <c r="C30290" s="106"/>
      <c r="G30290" s="1"/>
    </row>
    <row r="30291" spans="1:7" x14ac:dyDescent="0.2">
      <c r="A30291" s="106"/>
      <c r="B30291" s="106"/>
      <c r="C30291" s="106"/>
      <c r="G30291" s="1"/>
    </row>
    <row r="30292" spans="1:7" x14ac:dyDescent="0.2">
      <c r="A30292" s="106"/>
      <c r="B30292" s="106"/>
      <c r="C30292" s="106"/>
      <c r="G30292" s="1"/>
    </row>
    <row r="30293" spans="1:7" x14ac:dyDescent="0.2">
      <c r="A30293" s="106"/>
      <c r="B30293" s="106"/>
      <c r="C30293" s="106"/>
      <c r="G30293" s="1"/>
    </row>
    <row r="30294" spans="1:7" x14ac:dyDescent="0.2">
      <c r="A30294" s="106"/>
      <c r="B30294" s="106"/>
      <c r="C30294" s="106"/>
      <c r="G30294" s="1"/>
    </row>
    <row r="30295" spans="1:7" x14ac:dyDescent="0.2">
      <c r="A30295" s="106"/>
      <c r="B30295" s="106"/>
      <c r="C30295" s="106"/>
      <c r="G30295" s="1"/>
    </row>
    <row r="30296" spans="1:7" x14ac:dyDescent="0.2">
      <c r="A30296" s="106"/>
      <c r="B30296" s="106"/>
      <c r="C30296" s="106"/>
      <c r="G30296" s="1"/>
    </row>
    <row r="30297" spans="1:7" x14ac:dyDescent="0.2">
      <c r="A30297" s="106"/>
      <c r="B30297" s="106"/>
      <c r="C30297" s="106"/>
      <c r="G30297" s="1"/>
    </row>
    <row r="30298" spans="1:7" x14ac:dyDescent="0.2">
      <c r="A30298" s="106"/>
      <c r="B30298" s="106"/>
      <c r="C30298" s="106"/>
      <c r="G30298" s="1"/>
    </row>
    <row r="30299" spans="1:7" x14ac:dyDescent="0.2">
      <c r="A30299" s="106"/>
      <c r="B30299" s="106"/>
      <c r="C30299" s="106"/>
      <c r="G30299" s="1"/>
    </row>
    <row r="30300" spans="1:7" x14ac:dyDescent="0.2">
      <c r="A30300" s="106"/>
      <c r="B30300" s="106"/>
      <c r="C30300" s="106"/>
      <c r="G30300" s="1"/>
    </row>
    <row r="30301" spans="1:7" x14ac:dyDescent="0.2">
      <c r="A30301" s="106"/>
      <c r="B30301" s="106"/>
      <c r="C30301" s="106"/>
      <c r="G30301" s="1"/>
    </row>
    <row r="30302" spans="1:7" x14ac:dyDescent="0.2">
      <c r="A30302" s="106"/>
      <c r="B30302" s="106"/>
      <c r="C30302" s="106"/>
      <c r="G30302" s="1"/>
    </row>
    <row r="30303" spans="1:7" x14ac:dyDescent="0.2">
      <c r="A30303" s="106"/>
      <c r="B30303" s="106"/>
      <c r="C30303" s="106"/>
      <c r="G30303" s="1"/>
    </row>
    <row r="30304" spans="1:7" x14ac:dyDescent="0.2">
      <c r="A30304" s="106"/>
      <c r="B30304" s="106"/>
      <c r="C30304" s="106"/>
      <c r="G30304" s="1"/>
    </row>
    <row r="30305" spans="1:7" x14ac:dyDescent="0.2">
      <c r="A30305" s="106"/>
      <c r="B30305" s="106"/>
      <c r="C30305" s="106"/>
      <c r="G30305" s="1"/>
    </row>
    <row r="30306" spans="1:7" x14ac:dyDescent="0.2">
      <c r="A30306" s="106"/>
      <c r="B30306" s="106"/>
      <c r="C30306" s="106"/>
      <c r="G30306" s="1"/>
    </row>
    <row r="30307" spans="1:7" x14ac:dyDescent="0.2">
      <c r="A30307" s="106"/>
      <c r="B30307" s="106"/>
      <c r="C30307" s="106"/>
      <c r="G30307" s="1"/>
    </row>
    <row r="30308" spans="1:7" x14ac:dyDescent="0.2">
      <c r="A30308" s="106"/>
      <c r="B30308" s="106"/>
      <c r="C30308" s="106"/>
      <c r="G30308" s="1"/>
    </row>
    <row r="30309" spans="1:7" x14ac:dyDescent="0.2">
      <c r="A30309" s="106"/>
      <c r="B30309" s="106"/>
      <c r="C30309" s="106"/>
      <c r="G30309" s="1"/>
    </row>
    <row r="30310" spans="1:7" x14ac:dyDescent="0.2">
      <c r="A30310" s="106"/>
      <c r="B30310" s="106"/>
      <c r="C30310" s="106"/>
      <c r="G30310" s="1"/>
    </row>
    <row r="30311" spans="1:7" x14ac:dyDescent="0.2">
      <c r="A30311" s="106"/>
      <c r="B30311" s="106"/>
      <c r="C30311" s="106"/>
      <c r="G30311" s="1"/>
    </row>
    <row r="30312" spans="1:7" x14ac:dyDescent="0.2">
      <c r="A30312" s="106"/>
      <c r="B30312" s="106"/>
      <c r="C30312" s="106"/>
      <c r="G30312" s="1"/>
    </row>
    <row r="30313" spans="1:7" x14ac:dyDescent="0.2">
      <c r="A30313" s="106"/>
      <c r="B30313" s="106"/>
      <c r="C30313" s="106"/>
      <c r="G30313" s="1"/>
    </row>
    <row r="30314" spans="1:7" x14ac:dyDescent="0.2">
      <c r="A30314" s="106"/>
      <c r="B30314" s="106"/>
      <c r="C30314" s="106"/>
      <c r="G30314" s="1"/>
    </row>
    <row r="30315" spans="1:7" x14ac:dyDescent="0.2">
      <c r="A30315" s="106"/>
      <c r="B30315" s="106"/>
      <c r="C30315" s="106"/>
      <c r="G30315" s="1"/>
    </row>
    <row r="30316" spans="1:7" x14ac:dyDescent="0.2">
      <c r="A30316" s="106"/>
      <c r="B30316" s="106"/>
      <c r="C30316" s="106"/>
      <c r="G30316" s="1"/>
    </row>
    <row r="30317" spans="1:7" x14ac:dyDescent="0.2">
      <c r="A30317" s="106"/>
      <c r="B30317" s="106"/>
      <c r="C30317" s="106"/>
      <c r="G30317" s="1"/>
    </row>
    <row r="30318" spans="1:7" x14ac:dyDescent="0.2">
      <c r="A30318" s="106"/>
      <c r="B30318" s="106"/>
      <c r="C30318" s="106"/>
      <c r="G30318" s="1"/>
    </row>
    <row r="30319" spans="1:7" x14ac:dyDescent="0.2">
      <c r="A30319" s="106"/>
      <c r="B30319" s="106"/>
      <c r="C30319" s="106"/>
      <c r="G30319" s="1"/>
    </row>
    <row r="30320" spans="1:7" x14ac:dyDescent="0.2">
      <c r="A30320" s="106"/>
      <c r="B30320" s="106"/>
      <c r="C30320" s="106"/>
      <c r="G30320" s="1"/>
    </row>
    <row r="30321" spans="1:7" x14ac:dyDescent="0.2">
      <c r="A30321" s="106"/>
      <c r="B30321" s="106"/>
      <c r="C30321" s="106"/>
      <c r="G30321" s="1"/>
    </row>
    <row r="30322" spans="1:7" x14ac:dyDescent="0.2">
      <c r="A30322" s="106"/>
      <c r="B30322" s="106"/>
      <c r="C30322" s="106"/>
      <c r="G30322" s="1"/>
    </row>
    <row r="30323" spans="1:7" x14ac:dyDescent="0.2">
      <c r="A30323" s="106"/>
      <c r="B30323" s="106"/>
      <c r="C30323" s="106"/>
      <c r="G30323" s="1"/>
    </row>
    <row r="30324" spans="1:7" x14ac:dyDescent="0.2">
      <c r="A30324" s="106"/>
      <c r="B30324" s="106"/>
      <c r="C30324" s="106"/>
      <c r="G30324" s="1"/>
    </row>
    <row r="30325" spans="1:7" x14ac:dyDescent="0.2">
      <c r="A30325" s="106"/>
      <c r="B30325" s="106"/>
      <c r="C30325" s="106"/>
      <c r="G30325" s="1"/>
    </row>
    <row r="30326" spans="1:7" x14ac:dyDescent="0.2">
      <c r="A30326" s="106"/>
      <c r="B30326" s="106"/>
      <c r="C30326" s="106"/>
    </row>
    <row r="30327" spans="1:7" x14ac:dyDescent="0.2">
      <c r="A30327" s="106"/>
      <c r="B30327" s="106"/>
      <c r="C30327" s="106"/>
      <c r="G30327" s="1"/>
    </row>
    <row r="30328" spans="1:7" x14ac:dyDescent="0.2">
      <c r="A30328" s="106"/>
      <c r="B30328" s="106"/>
      <c r="C30328" s="106"/>
      <c r="G30328" s="1"/>
    </row>
    <row r="30329" spans="1:7" x14ac:dyDescent="0.2">
      <c r="A30329" s="106"/>
      <c r="B30329" s="106"/>
      <c r="C30329" s="106"/>
      <c r="G30329" s="1"/>
    </row>
    <row r="30330" spans="1:7" x14ac:dyDescent="0.2">
      <c r="A30330" s="106"/>
      <c r="B30330" s="106"/>
      <c r="C30330" s="106"/>
      <c r="G30330" s="1"/>
    </row>
    <row r="30331" spans="1:7" x14ac:dyDescent="0.2">
      <c r="A30331" s="106"/>
      <c r="B30331" s="106"/>
      <c r="C30331" s="106"/>
      <c r="G30331" s="1"/>
    </row>
    <row r="30332" spans="1:7" x14ac:dyDescent="0.2">
      <c r="A30332" s="106"/>
      <c r="B30332" s="106"/>
      <c r="C30332" s="106"/>
      <c r="G30332" s="1"/>
    </row>
    <row r="30333" spans="1:7" x14ac:dyDescent="0.2">
      <c r="A30333" s="106"/>
      <c r="B30333" s="106"/>
      <c r="C30333" s="106"/>
      <c r="G30333" s="1"/>
    </row>
    <row r="30334" spans="1:7" x14ac:dyDescent="0.2">
      <c r="A30334" s="106"/>
      <c r="B30334" s="106"/>
      <c r="C30334" s="106"/>
      <c r="G30334" s="1"/>
    </row>
    <row r="30335" spans="1:7" x14ac:dyDescent="0.2">
      <c r="A30335" s="106"/>
      <c r="B30335" s="106"/>
      <c r="C30335" s="106"/>
      <c r="G30335" s="1"/>
    </row>
    <row r="30336" spans="1:7" x14ac:dyDescent="0.2">
      <c r="A30336" s="106"/>
      <c r="B30336" s="106"/>
      <c r="C30336" s="106"/>
      <c r="G30336" s="1"/>
    </row>
    <row r="30337" spans="1:7" x14ac:dyDescent="0.2">
      <c r="A30337" s="106"/>
      <c r="B30337" s="106"/>
      <c r="C30337" s="106"/>
      <c r="G30337" s="1"/>
    </row>
    <row r="30338" spans="1:7" x14ac:dyDescent="0.2">
      <c r="A30338" s="106"/>
      <c r="B30338" s="106"/>
      <c r="C30338" s="106"/>
      <c r="G30338" s="1"/>
    </row>
    <row r="30339" spans="1:7" x14ac:dyDescent="0.2">
      <c r="A30339" s="106"/>
      <c r="B30339" s="106"/>
      <c r="C30339" s="106"/>
      <c r="G30339" s="1"/>
    </row>
    <row r="30340" spans="1:7" x14ac:dyDescent="0.2">
      <c r="A30340" s="106"/>
      <c r="B30340" s="106"/>
      <c r="C30340" s="106"/>
      <c r="G30340" s="1"/>
    </row>
    <row r="30341" spans="1:7" x14ac:dyDescent="0.2">
      <c r="A30341" s="106"/>
      <c r="B30341" s="106"/>
      <c r="C30341" s="106"/>
      <c r="G30341" s="1"/>
    </row>
    <row r="30342" spans="1:7" x14ac:dyDescent="0.2">
      <c r="A30342" s="106"/>
      <c r="B30342" s="106"/>
      <c r="C30342" s="106"/>
      <c r="G30342" s="1"/>
    </row>
    <row r="30343" spans="1:7" x14ac:dyDescent="0.2">
      <c r="A30343" s="106"/>
      <c r="B30343" s="106"/>
      <c r="C30343" s="106"/>
      <c r="G30343" s="1"/>
    </row>
    <row r="30344" spans="1:7" x14ac:dyDescent="0.2">
      <c r="A30344" s="106"/>
      <c r="B30344" s="106"/>
      <c r="C30344" s="106"/>
      <c r="G30344" s="1"/>
    </row>
    <row r="30345" spans="1:7" x14ac:dyDescent="0.2">
      <c r="A30345" s="106"/>
      <c r="B30345" s="106"/>
      <c r="C30345" s="106"/>
      <c r="G30345" s="1"/>
    </row>
    <row r="30346" spans="1:7" x14ac:dyDescent="0.2">
      <c r="A30346" s="106"/>
      <c r="B30346" s="106"/>
      <c r="C30346" s="106"/>
      <c r="G30346" s="1"/>
    </row>
    <row r="30347" spans="1:7" x14ac:dyDescent="0.2">
      <c r="A30347" s="106"/>
      <c r="B30347" s="106"/>
      <c r="C30347" s="106"/>
      <c r="G30347" s="1"/>
    </row>
    <row r="30348" spans="1:7" x14ac:dyDescent="0.2">
      <c r="A30348" s="106"/>
      <c r="B30348" s="106"/>
      <c r="C30348" s="106"/>
      <c r="G30348" s="1"/>
    </row>
    <row r="30349" spans="1:7" x14ac:dyDescent="0.2">
      <c r="A30349" s="106"/>
      <c r="B30349" s="106"/>
      <c r="C30349" s="106"/>
      <c r="G30349" s="1"/>
    </row>
    <row r="30350" spans="1:7" x14ac:dyDescent="0.2">
      <c r="A30350" s="106"/>
      <c r="B30350" s="106"/>
      <c r="C30350" s="106"/>
    </row>
    <row r="30351" spans="1:7" x14ac:dyDescent="0.2">
      <c r="A30351" s="106"/>
      <c r="B30351" s="106"/>
      <c r="C30351" s="106"/>
      <c r="G30351" s="1"/>
    </row>
    <row r="30352" spans="1:7" x14ac:dyDescent="0.2">
      <c r="A30352" s="106"/>
      <c r="B30352" s="106"/>
      <c r="C30352" s="106"/>
      <c r="G30352" s="1"/>
    </row>
    <row r="30353" spans="1:7" x14ac:dyDescent="0.2">
      <c r="A30353" s="106"/>
      <c r="B30353" s="106"/>
      <c r="C30353" s="106"/>
      <c r="G30353" s="1"/>
    </row>
    <row r="30354" spans="1:7" x14ac:dyDescent="0.2">
      <c r="A30354" s="106"/>
      <c r="B30354" s="106"/>
      <c r="C30354" s="106"/>
      <c r="G30354" s="1"/>
    </row>
    <row r="30355" spans="1:7" x14ac:dyDescent="0.2">
      <c r="A30355" s="106"/>
      <c r="B30355" s="106"/>
      <c r="C30355" s="106"/>
      <c r="G30355" s="1"/>
    </row>
    <row r="30356" spans="1:7" x14ac:dyDescent="0.2">
      <c r="A30356" s="106"/>
      <c r="B30356" s="106"/>
      <c r="C30356" s="106"/>
      <c r="G30356" s="1"/>
    </row>
    <row r="30357" spans="1:7" x14ac:dyDescent="0.2">
      <c r="A30357" s="106"/>
      <c r="B30357" s="106"/>
      <c r="C30357" s="106"/>
      <c r="G30357" s="1"/>
    </row>
    <row r="30358" spans="1:7" x14ac:dyDescent="0.2">
      <c r="A30358" s="106"/>
      <c r="B30358" s="106"/>
      <c r="C30358" s="106"/>
      <c r="G30358" s="1"/>
    </row>
    <row r="30359" spans="1:7" x14ac:dyDescent="0.2">
      <c r="A30359" s="106"/>
      <c r="B30359" s="106"/>
      <c r="C30359" s="106"/>
      <c r="G30359" s="1"/>
    </row>
    <row r="30360" spans="1:7" x14ac:dyDescent="0.2">
      <c r="A30360" s="106"/>
      <c r="B30360" s="106"/>
      <c r="C30360" s="106"/>
      <c r="G30360" s="1"/>
    </row>
    <row r="30361" spans="1:7" x14ac:dyDescent="0.2">
      <c r="A30361" s="106"/>
      <c r="B30361" s="106"/>
      <c r="C30361" s="106"/>
      <c r="G30361" s="1"/>
    </row>
    <row r="30362" spans="1:7" x14ac:dyDescent="0.2">
      <c r="A30362" s="106"/>
      <c r="B30362" s="106"/>
      <c r="C30362" s="106"/>
      <c r="G30362" s="1"/>
    </row>
    <row r="30363" spans="1:7" x14ac:dyDescent="0.2">
      <c r="A30363" s="106"/>
      <c r="B30363" s="106"/>
      <c r="C30363" s="106"/>
      <c r="G30363" s="1"/>
    </row>
    <row r="30364" spans="1:7" x14ac:dyDescent="0.2">
      <c r="A30364" s="106"/>
      <c r="B30364" s="106"/>
      <c r="C30364" s="106"/>
      <c r="G30364" s="1"/>
    </row>
    <row r="30365" spans="1:7" x14ac:dyDescent="0.2">
      <c r="A30365" s="106"/>
      <c r="B30365" s="106"/>
      <c r="C30365" s="106"/>
      <c r="G30365" s="1"/>
    </row>
    <row r="30366" spans="1:7" x14ac:dyDescent="0.2">
      <c r="A30366" s="106"/>
      <c r="B30366" s="106"/>
      <c r="C30366" s="106"/>
      <c r="G30366" s="1"/>
    </row>
    <row r="30367" spans="1:7" x14ac:dyDescent="0.2">
      <c r="A30367" s="106"/>
      <c r="B30367" s="106"/>
      <c r="C30367" s="106"/>
      <c r="G30367" s="1"/>
    </row>
    <row r="30368" spans="1:7" x14ac:dyDescent="0.2">
      <c r="A30368" s="106"/>
      <c r="B30368" s="106"/>
      <c r="C30368" s="106"/>
      <c r="G30368" s="1"/>
    </row>
    <row r="30369" spans="1:7" x14ac:dyDescent="0.2">
      <c r="A30369" s="106"/>
      <c r="B30369" s="106"/>
      <c r="C30369" s="106"/>
      <c r="G30369" s="1"/>
    </row>
    <row r="30370" spans="1:7" x14ac:dyDescent="0.2">
      <c r="A30370" s="106"/>
      <c r="B30370" s="106"/>
      <c r="C30370" s="106"/>
      <c r="G30370" s="1"/>
    </row>
    <row r="30371" spans="1:7" x14ac:dyDescent="0.2">
      <c r="A30371" s="106"/>
      <c r="B30371" s="106"/>
      <c r="C30371" s="106"/>
      <c r="G30371" s="1"/>
    </row>
    <row r="30372" spans="1:7" x14ac:dyDescent="0.2">
      <c r="A30372" s="106"/>
      <c r="B30372" s="106"/>
      <c r="C30372" s="106"/>
      <c r="G30372" s="1"/>
    </row>
    <row r="30373" spans="1:7" x14ac:dyDescent="0.2">
      <c r="A30373" s="106"/>
      <c r="B30373" s="106"/>
      <c r="C30373" s="106"/>
      <c r="G30373" s="1"/>
    </row>
    <row r="30374" spans="1:7" x14ac:dyDescent="0.2">
      <c r="A30374" s="106"/>
      <c r="B30374" s="106"/>
      <c r="C30374" s="106"/>
      <c r="G30374" s="1"/>
    </row>
    <row r="30375" spans="1:7" x14ac:dyDescent="0.2">
      <c r="A30375" s="106"/>
      <c r="B30375" s="106"/>
      <c r="C30375" s="106"/>
      <c r="G30375" s="1"/>
    </row>
    <row r="30376" spans="1:7" x14ac:dyDescent="0.2">
      <c r="A30376" s="106"/>
      <c r="B30376" s="106"/>
      <c r="C30376" s="106"/>
      <c r="G30376" s="1"/>
    </row>
    <row r="30377" spans="1:7" x14ac:dyDescent="0.2">
      <c r="A30377" s="106"/>
      <c r="B30377" s="106"/>
      <c r="C30377" s="106"/>
      <c r="G30377" s="1"/>
    </row>
    <row r="30378" spans="1:7" x14ac:dyDescent="0.2">
      <c r="A30378" s="106"/>
      <c r="B30378" s="106"/>
      <c r="C30378" s="106"/>
      <c r="G30378" s="1"/>
    </row>
    <row r="30379" spans="1:7" x14ac:dyDescent="0.2">
      <c r="A30379" s="106"/>
      <c r="B30379" s="106"/>
      <c r="C30379" s="106"/>
      <c r="G30379" s="1"/>
    </row>
    <row r="30380" spans="1:7" x14ac:dyDescent="0.2">
      <c r="A30380" s="106"/>
      <c r="B30380" s="106"/>
      <c r="C30380" s="106"/>
      <c r="G30380" s="1"/>
    </row>
    <row r="30381" spans="1:7" x14ac:dyDescent="0.2">
      <c r="A30381" s="106"/>
      <c r="B30381" s="106"/>
      <c r="C30381" s="106"/>
      <c r="G30381" s="1"/>
    </row>
    <row r="30382" spans="1:7" x14ac:dyDescent="0.2">
      <c r="A30382" s="106"/>
      <c r="B30382" s="106"/>
      <c r="C30382" s="106"/>
      <c r="G30382" s="1"/>
    </row>
    <row r="30383" spans="1:7" x14ac:dyDescent="0.2">
      <c r="A30383" s="106"/>
      <c r="B30383" s="106"/>
      <c r="C30383" s="106"/>
      <c r="G30383" s="1"/>
    </row>
    <row r="30384" spans="1:7" x14ac:dyDescent="0.2">
      <c r="A30384" s="106"/>
      <c r="B30384" s="106"/>
      <c r="C30384" s="106"/>
      <c r="G30384" s="1"/>
    </row>
    <row r="30385" spans="1:7" x14ac:dyDescent="0.2">
      <c r="A30385" s="106"/>
      <c r="B30385" s="106"/>
      <c r="C30385" s="106"/>
      <c r="G30385" s="1"/>
    </row>
    <row r="30386" spans="1:7" x14ac:dyDescent="0.2">
      <c r="A30386" s="106"/>
      <c r="B30386" s="106"/>
      <c r="C30386" s="106"/>
      <c r="G30386" s="1"/>
    </row>
    <row r="30387" spans="1:7" x14ac:dyDescent="0.2">
      <c r="A30387" s="106"/>
      <c r="B30387" s="106"/>
      <c r="C30387" s="106"/>
      <c r="G30387" s="1"/>
    </row>
    <row r="30388" spans="1:7" x14ac:dyDescent="0.2">
      <c r="A30388" s="106"/>
      <c r="B30388" s="106"/>
      <c r="C30388" s="106"/>
      <c r="G30388" s="1"/>
    </row>
    <row r="30389" spans="1:7" x14ac:dyDescent="0.2">
      <c r="A30389" s="106"/>
      <c r="B30389" s="106"/>
      <c r="C30389" s="106"/>
      <c r="G30389" s="1"/>
    </row>
    <row r="30390" spans="1:7" x14ac:dyDescent="0.2">
      <c r="A30390" s="106"/>
      <c r="B30390" s="106"/>
      <c r="C30390" s="106"/>
      <c r="G30390" s="1"/>
    </row>
    <row r="30391" spans="1:7" x14ac:dyDescent="0.2">
      <c r="A30391" s="106"/>
      <c r="B30391" s="106"/>
      <c r="C30391" s="106"/>
      <c r="G30391" s="1"/>
    </row>
    <row r="30392" spans="1:7" x14ac:dyDescent="0.2">
      <c r="A30392" s="106"/>
      <c r="B30392" s="106"/>
      <c r="C30392" s="106"/>
      <c r="G30392" s="1"/>
    </row>
    <row r="30393" spans="1:7" x14ac:dyDescent="0.2">
      <c r="A30393" s="106"/>
      <c r="B30393" s="106"/>
      <c r="C30393" s="106"/>
      <c r="G30393" s="1"/>
    </row>
    <row r="30394" spans="1:7" x14ac:dyDescent="0.2">
      <c r="A30394" s="106"/>
      <c r="B30394" s="106"/>
      <c r="C30394" s="106"/>
      <c r="G30394" s="1"/>
    </row>
    <row r="30395" spans="1:7" x14ac:dyDescent="0.2">
      <c r="A30395" s="106"/>
      <c r="B30395" s="106"/>
      <c r="C30395" s="106"/>
      <c r="G30395" s="1"/>
    </row>
    <row r="30396" spans="1:7" x14ac:dyDescent="0.2">
      <c r="A30396" s="106"/>
      <c r="B30396" s="106"/>
      <c r="C30396" s="106"/>
      <c r="G30396" s="1"/>
    </row>
    <row r="30397" spans="1:7" x14ac:dyDescent="0.2">
      <c r="A30397" s="106"/>
      <c r="B30397" s="106"/>
      <c r="C30397" s="106"/>
      <c r="G30397" s="1"/>
    </row>
    <row r="30398" spans="1:7" x14ac:dyDescent="0.2">
      <c r="A30398" s="106"/>
      <c r="B30398" s="106"/>
      <c r="C30398" s="106"/>
      <c r="G30398" s="1"/>
    </row>
    <row r="30399" spans="1:7" x14ac:dyDescent="0.2">
      <c r="A30399" s="106"/>
      <c r="B30399" s="106"/>
      <c r="C30399" s="106"/>
      <c r="G30399" s="1"/>
    </row>
    <row r="30400" spans="1:7" x14ac:dyDescent="0.2">
      <c r="A30400" s="106"/>
      <c r="B30400" s="106"/>
      <c r="C30400" s="106"/>
      <c r="G30400" s="1"/>
    </row>
    <row r="30401" spans="1:7" x14ac:dyDescent="0.2">
      <c r="A30401" s="106"/>
      <c r="B30401" s="106"/>
      <c r="C30401" s="106"/>
      <c r="G30401" s="1"/>
    </row>
    <row r="30402" spans="1:7" x14ac:dyDescent="0.2">
      <c r="A30402" s="106"/>
      <c r="B30402" s="106"/>
      <c r="C30402" s="106"/>
      <c r="G30402" s="1"/>
    </row>
    <row r="30403" spans="1:7" x14ac:dyDescent="0.2">
      <c r="A30403" s="106"/>
      <c r="B30403" s="106"/>
      <c r="C30403" s="106"/>
      <c r="G30403" s="1"/>
    </row>
    <row r="30404" spans="1:7" x14ac:dyDescent="0.2">
      <c r="A30404" s="106"/>
      <c r="B30404" s="106"/>
      <c r="C30404" s="106"/>
      <c r="G30404" s="1"/>
    </row>
    <row r="30405" spans="1:7" x14ac:dyDescent="0.2">
      <c r="A30405" s="106"/>
      <c r="B30405" s="106"/>
      <c r="C30405" s="106"/>
    </row>
    <row r="30406" spans="1:7" x14ac:dyDescent="0.2">
      <c r="A30406" s="106"/>
      <c r="B30406" s="106"/>
      <c r="C30406" s="106"/>
    </row>
    <row r="30407" spans="1:7" x14ac:dyDescent="0.2">
      <c r="A30407" s="106"/>
      <c r="B30407" s="106"/>
      <c r="C30407" s="106"/>
      <c r="G30407" s="1"/>
    </row>
    <row r="30408" spans="1:7" x14ac:dyDescent="0.2">
      <c r="A30408" s="106"/>
      <c r="B30408" s="106"/>
      <c r="C30408" s="106"/>
      <c r="G30408" s="1"/>
    </row>
    <row r="30409" spans="1:7" x14ac:dyDescent="0.2">
      <c r="A30409" s="106"/>
      <c r="B30409" s="106"/>
      <c r="C30409" s="106"/>
      <c r="G30409" s="1"/>
    </row>
    <row r="30410" spans="1:7" x14ac:dyDescent="0.2">
      <c r="A30410" s="106"/>
      <c r="B30410" s="106"/>
      <c r="C30410" s="106"/>
      <c r="G30410" s="1"/>
    </row>
    <row r="30411" spans="1:7" x14ac:dyDescent="0.2">
      <c r="A30411" s="106"/>
      <c r="B30411" s="106"/>
      <c r="C30411" s="106"/>
      <c r="G30411" s="1"/>
    </row>
    <row r="30412" spans="1:7" x14ac:dyDescent="0.2">
      <c r="A30412" s="106"/>
      <c r="B30412" s="106"/>
      <c r="C30412" s="106"/>
      <c r="G30412" s="1"/>
    </row>
    <row r="30413" spans="1:7" x14ac:dyDescent="0.2">
      <c r="A30413" s="106"/>
      <c r="B30413" s="106"/>
      <c r="C30413" s="106"/>
      <c r="G30413" s="1"/>
    </row>
    <row r="30414" spans="1:7" x14ac:dyDescent="0.2">
      <c r="A30414" s="106"/>
      <c r="B30414" s="106"/>
      <c r="C30414" s="106"/>
      <c r="G30414" s="1"/>
    </row>
    <row r="30415" spans="1:7" x14ac:dyDescent="0.2">
      <c r="A30415" s="106"/>
      <c r="B30415" s="106"/>
      <c r="C30415" s="106"/>
    </row>
    <row r="30416" spans="1:7" x14ac:dyDescent="0.2">
      <c r="A30416" s="106"/>
      <c r="B30416" s="106"/>
      <c r="C30416" s="106"/>
    </row>
    <row r="30417" spans="1:7" x14ac:dyDescent="0.2">
      <c r="A30417" s="106"/>
      <c r="B30417" s="106"/>
      <c r="C30417" s="106"/>
    </row>
    <row r="30418" spans="1:7" x14ac:dyDescent="0.2">
      <c r="A30418" s="106"/>
      <c r="B30418" s="106"/>
      <c r="C30418" s="106"/>
      <c r="G30418" s="1"/>
    </row>
    <row r="30419" spans="1:7" x14ac:dyDescent="0.2">
      <c r="A30419" s="106"/>
      <c r="B30419" s="106"/>
      <c r="C30419" s="106"/>
      <c r="G30419" s="1"/>
    </row>
    <row r="30420" spans="1:7" x14ac:dyDescent="0.2">
      <c r="A30420" s="106"/>
      <c r="B30420" s="106"/>
      <c r="C30420" s="106"/>
      <c r="G30420" s="1"/>
    </row>
    <row r="30421" spans="1:7" x14ac:dyDescent="0.2">
      <c r="A30421" s="106"/>
      <c r="B30421" s="106"/>
      <c r="C30421" s="106"/>
      <c r="G30421" s="1"/>
    </row>
    <row r="30422" spans="1:7" x14ac:dyDescent="0.2">
      <c r="A30422" s="106"/>
      <c r="B30422" s="106"/>
      <c r="C30422" s="106"/>
    </row>
    <row r="30423" spans="1:7" x14ac:dyDescent="0.2">
      <c r="A30423" s="106"/>
      <c r="B30423" s="106"/>
      <c r="C30423" s="106"/>
      <c r="G30423" s="1"/>
    </row>
    <row r="30424" spans="1:7" x14ac:dyDescent="0.2">
      <c r="A30424" s="106"/>
      <c r="B30424" s="106"/>
      <c r="C30424" s="106"/>
      <c r="G30424" s="1"/>
    </row>
    <row r="30425" spans="1:7" x14ac:dyDescent="0.2">
      <c r="A30425" s="106"/>
      <c r="B30425" s="106"/>
      <c r="C30425" s="106"/>
      <c r="G30425" s="1"/>
    </row>
    <row r="30426" spans="1:7" x14ac:dyDescent="0.2">
      <c r="A30426" s="106"/>
      <c r="B30426" s="106"/>
      <c r="C30426" s="106"/>
      <c r="G30426" s="1"/>
    </row>
    <row r="30427" spans="1:7" x14ac:dyDescent="0.2">
      <c r="A30427" s="106"/>
      <c r="B30427" s="106"/>
      <c r="C30427" s="106"/>
      <c r="G30427" s="1"/>
    </row>
    <row r="30428" spans="1:7" x14ac:dyDescent="0.2">
      <c r="A30428" s="106"/>
      <c r="B30428" s="106"/>
      <c r="C30428" s="106"/>
    </row>
    <row r="30429" spans="1:7" x14ac:dyDescent="0.2">
      <c r="A30429" s="106"/>
      <c r="B30429" s="106"/>
      <c r="C30429" s="106"/>
      <c r="G30429" s="1"/>
    </row>
    <row r="30430" spans="1:7" x14ac:dyDescent="0.2">
      <c r="A30430" s="106"/>
      <c r="B30430" s="106"/>
      <c r="C30430" s="106"/>
      <c r="G30430" s="1"/>
    </row>
    <row r="30431" spans="1:7" x14ac:dyDescent="0.2">
      <c r="A30431" s="106"/>
      <c r="B30431" s="106"/>
      <c r="C30431" s="106"/>
      <c r="G30431" s="1"/>
    </row>
    <row r="30432" spans="1:7" x14ac:dyDescent="0.2">
      <c r="A30432" s="106"/>
      <c r="B30432" s="106"/>
      <c r="C30432" s="106"/>
      <c r="G30432" s="1"/>
    </row>
    <row r="30433" spans="1:7" x14ac:dyDescent="0.2">
      <c r="A30433" s="106"/>
      <c r="B30433" s="106"/>
      <c r="C30433" s="106"/>
      <c r="G30433" s="1"/>
    </row>
    <row r="30434" spans="1:7" x14ac:dyDescent="0.2">
      <c r="A30434" s="106"/>
      <c r="B30434" s="106"/>
      <c r="C30434" s="106"/>
      <c r="G30434" s="1"/>
    </row>
    <row r="30435" spans="1:7" x14ac:dyDescent="0.2">
      <c r="A30435" s="106"/>
      <c r="B30435" s="106"/>
      <c r="C30435" s="106"/>
      <c r="G30435" s="1"/>
    </row>
    <row r="30436" spans="1:7" x14ac:dyDescent="0.2">
      <c r="A30436" s="106"/>
      <c r="B30436" s="106"/>
      <c r="C30436" s="106"/>
      <c r="G30436" s="1"/>
    </row>
    <row r="30437" spans="1:7" x14ac:dyDescent="0.2">
      <c r="A30437" s="106"/>
      <c r="B30437" s="106"/>
      <c r="C30437" s="106"/>
      <c r="G30437" s="1"/>
    </row>
    <row r="30438" spans="1:7" x14ac:dyDescent="0.2">
      <c r="A30438" s="106"/>
      <c r="B30438" s="106"/>
      <c r="C30438" s="106"/>
      <c r="G30438" s="1"/>
    </row>
    <row r="30439" spans="1:7" x14ac:dyDescent="0.2">
      <c r="A30439" s="106"/>
      <c r="B30439" s="106"/>
      <c r="C30439" s="106"/>
      <c r="G30439" s="1"/>
    </row>
    <row r="30440" spans="1:7" x14ac:dyDescent="0.2">
      <c r="A30440" s="106"/>
      <c r="B30440" s="106"/>
      <c r="C30440" s="106"/>
      <c r="G30440" s="1"/>
    </row>
    <row r="30441" spans="1:7" x14ac:dyDescent="0.2">
      <c r="A30441" s="106"/>
      <c r="B30441" s="106"/>
      <c r="C30441" s="106"/>
    </row>
    <row r="30442" spans="1:7" x14ac:dyDescent="0.2">
      <c r="A30442" s="106"/>
      <c r="B30442" s="106"/>
      <c r="C30442" s="106"/>
    </row>
    <row r="30443" spans="1:7" x14ac:dyDescent="0.2">
      <c r="A30443" s="106"/>
      <c r="B30443" s="106"/>
      <c r="C30443" s="106"/>
    </row>
    <row r="30444" spans="1:7" x14ac:dyDescent="0.2">
      <c r="A30444" s="106"/>
      <c r="B30444" s="106"/>
      <c r="C30444" s="106"/>
      <c r="G30444" s="1"/>
    </row>
    <row r="30445" spans="1:7" x14ac:dyDescent="0.2">
      <c r="A30445" s="106"/>
      <c r="B30445" s="106"/>
      <c r="C30445" s="106"/>
      <c r="G30445" s="1"/>
    </row>
    <row r="30446" spans="1:7" x14ac:dyDescent="0.2">
      <c r="A30446" s="106"/>
      <c r="B30446" s="106"/>
      <c r="C30446" s="106"/>
      <c r="G30446" s="1"/>
    </row>
    <row r="30447" spans="1:7" x14ac:dyDescent="0.2">
      <c r="A30447" s="106"/>
      <c r="B30447" s="106"/>
      <c r="C30447" s="106"/>
      <c r="G30447" s="1"/>
    </row>
    <row r="30448" spans="1:7" x14ac:dyDescent="0.2">
      <c r="A30448" s="106"/>
      <c r="B30448" s="106"/>
      <c r="C30448" s="106"/>
      <c r="G30448" s="1"/>
    </row>
    <row r="30449" spans="1:7" x14ac:dyDescent="0.2">
      <c r="A30449" s="106"/>
      <c r="B30449" s="106"/>
      <c r="C30449" s="106"/>
      <c r="G30449" s="1"/>
    </row>
    <row r="30450" spans="1:7" x14ac:dyDescent="0.2">
      <c r="A30450" s="106"/>
      <c r="B30450" s="106"/>
      <c r="C30450" s="106"/>
      <c r="G30450" s="1"/>
    </row>
    <row r="30451" spans="1:7" x14ac:dyDescent="0.2">
      <c r="A30451" s="106"/>
      <c r="B30451" s="106"/>
      <c r="C30451" s="106"/>
      <c r="G30451" s="1"/>
    </row>
    <row r="30452" spans="1:7" x14ac:dyDescent="0.2">
      <c r="A30452" s="106"/>
      <c r="B30452" s="106"/>
      <c r="C30452" s="106"/>
      <c r="G30452" s="1"/>
    </row>
    <row r="30453" spans="1:7" x14ac:dyDescent="0.2">
      <c r="A30453" s="106"/>
      <c r="B30453" s="106"/>
      <c r="C30453" s="106"/>
      <c r="G30453" s="1"/>
    </row>
    <row r="30454" spans="1:7" x14ac:dyDescent="0.2">
      <c r="A30454" s="106"/>
      <c r="B30454" s="106"/>
      <c r="C30454" s="106"/>
      <c r="G30454" s="1"/>
    </row>
    <row r="30455" spans="1:7" x14ac:dyDescent="0.2">
      <c r="A30455" s="106"/>
      <c r="B30455" s="106"/>
      <c r="C30455" s="106"/>
      <c r="G30455" s="1"/>
    </row>
    <row r="30456" spans="1:7" x14ac:dyDescent="0.2">
      <c r="A30456" s="106"/>
      <c r="B30456" s="106"/>
      <c r="C30456" s="106"/>
      <c r="G30456" s="1"/>
    </row>
    <row r="30457" spans="1:7" x14ac:dyDescent="0.2">
      <c r="A30457" s="106"/>
      <c r="B30457" s="106"/>
      <c r="C30457" s="106"/>
      <c r="G30457" s="1"/>
    </row>
    <row r="30458" spans="1:7" x14ac:dyDescent="0.2">
      <c r="A30458" s="106"/>
      <c r="B30458" s="106"/>
      <c r="C30458" s="106"/>
      <c r="G30458" s="1"/>
    </row>
    <row r="30459" spans="1:7" x14ac:dyDescent="0.2">
      <c r="A30459" s="106"/>
      <c r="B30459" s="106"/>
      <c r="C30459" s="106"/>
      <c r="G30459" s="1"/>
    </row>
    <row r="30460" spans="1:7" x14ac:dyDescent="0.2">
      <c r="A30460" s="106"/>
      <c r="B30460" s="106"/>
      <c r="C30460" s="106"/>
      <c r="G30460" s="1"/>
    </row>
    <row r="30461" spans="1:7" x14ac:dyDescent="0.2">
      <c r="A30461" s="106"/>
      <c r="B30461" s="106"/>
      <c r="C30461" s="106"/>
      <c r="G30461" s="1"/>
    </row>
    <row r="30462" spans="1:7" x14ac:dyDescent="0.2">
      <c r="A30462" s="106"/>
      <c r="B30462" s="106"/>
      <c r="C30462" s="106"/>
      <c r="G30462" s="1"/>
    </row>
    <row r="30463" spans="1:7" x14ac:dyDescent="0.2">
      <c r="A30463" s="106"/>
      <c r="B30463" s="106"/>
      <c r="C30463" s="106"/>
      <c r="G30463" s="1"/>
    </row>
    <row r="30464" spans="1:7" x14ac:dyDescent="0.2">
      <c r="A30464" s="106"/>
      <c r="B30464" s="106"/>
      <c r="C30464" s="106"/>
    </row>
    <row r="30465" spans="1:7" x14ac:dyDescent="0.2">
      <c r="A30465" s="106"/>
      <c r="B30465" s="106"/>
      <c r="C30465" s="106"/>
      <c r="G30465" s="1"/>
    </row>
    <row r="30466" spans="1:7" x14ac:dyDescent="0.2">
      <c r="A30466" s="106"/>
      <c r="B30466" s="106"/>
      <c r="C30466" s="106"/>
      <c r="G30466" s="1"/>
    </row>
    <row r="30467" spans="1:7" x14ac:dyDescent="0.2">
      <c r="A30467" s="106"/>
      <c r="B30467" s="106"/>
      <c r="C30467" s="106"/>
      <c r="G30467" s="1"/>
    </row>
    <row r="30468" spans="1:7" x14ac:dyDescent="0.2">
      <c r="A30468" s="106"/>
      <c r="B30468" s="106"/>
      <c r="C30468" s="106"/>
      <c r="G30468" s="1"/>
    </row>
    <row r="30469" spans="1:7" x14ac:dyDescent="0.2">
      <c r="A30469" s="106"/>
      <c r="B30469" s="106"/>
      <c r="C30469" s="106"/>
      <c r="G30469" s="1"/>
    </row>
    <row r="30470" spans="1:7" x14ac:dyDescent="0.2">
      <c r="A30470" s="106"/>
      <c r="B30470" s="106"/>
      <c r="C30470" s="106"/>
      <c r="G30470" s="1"/>
    </row>
    <row r="30471" spans="1:7" x14ac:dyDescent="0.2">
      <c r="A30471" s="106"/>
      <c r="B30471" s="106"/>
      <c r="C30471" s="106"/>
      <c r="G30471" s="1"/>
    </row>
    <row r="30472" spans="1:7" x14ac:dyDescent="0.2">
      <c r="A30472" s="106"/>
      <c r="B30472" s="106"/>
      <c r="C30472" s="106"/>
      <c r="G30472" s="1"/>
    </row>
    <row r="30473" spans="1:7" x14ac:dyDescent="0.2">
      <c r="A30473" s="106"/>
      <c r="B30473" s="106"/>
      <c r="C30473" s="106"/>
      <c r="G30473" s="1"/>
    </row>
    <row r="30474" spans="1:7" x14ac:dyDescent="0.2">
      <c r="A30474" s="106"/>
      <c r="B30474" s="106"/>
      <c r="C30474" s="106"/>
      <c r="G30474" s="1"/>
    </row>
    <row r="30475" spans="1:7" x14ac:dyDescent="0.2">
      <c r="A30475" s="106"/>
      <c r="B30475" s="106"/>
      <c r="C30475" s="106"/>
      <c r="G30475" s="1"/>
    </row>
    <row r="30476" spans="1:7" x14ac:dyDescent="0.2">
      <c r="A30476" s="106"/>
      <c r="B30476" s="106"/>
      <c r="C30476" s="106"/>
      <c r="G30476" s="1"/>
    </row>
    <row r="30477" spans="1:7" x14ac:dyDescent="0.2">
      <c r="A30477" s="106"/>
      <c r="B30477" s="106"/>
      <c r="C30477" s="106"/>
      <c r="G30477" s="1"/>
    </row>
    <row r="30478" spans="1:7" x14ac:dyDescent="0.2">
      <c r="A30478" s="106"/>
      <c r="B30478" s="106"/>
      <c r="C30478" s="106"/>
      <c r="G30478" s="1"/>
    </row>
    <row r="30479" spans="1:7" x14ac:dyDescent="0.2">
      <c r="A30479" s="106"/>
      <c r="B30479" s="106"/>
      <c r="C30479" s="106"/>
      <c r="G30479" s="1"/>
    </row>
    <row r="30480" spans="1:7" x14ac:dyDescent="0.2">
      <c r="A30480" s="106"/>
      <c r="B30480" s="106"/>
      <c r="C30480" s="106"/>
      <c r="G30480" s="1"/>
    </row>
    <row r="30481" spans="1:7" x14ac:dyDescent="0.2">
      <c r="A30481" s="106"/>
      <c r="B30481" s="106"/>
      <c r="C30481" s="106"/>
      <c r="G30481" s="1"/>
    </row>
    <row r="30482" spans="1:7" x14ac:dyDescent="0.2">
      <c r="A30482" s="106"/>
      <c r="B30482" s="106"/>
      <c r="C30482" s="106"/>
      <c r="G30482" s="1"/>
    </row>
    <row r="30483" spans="1:7" x14ac:dyDescent="0.2">
      <c r="A30483" s="106"/>
      <c r="B30483" s="106"/>
      <c r="C30483" s="106"/>
      <c r="G30483" s="1"/>
    </row>
    <row r="30484" spans="1:7" x14ac:dyDescent="0.2">
      <c r="A30484" s="106"/>
      <c r="B30484" s="106"/>
      <c r="C30484" s="106"/>
      <c r="G30484" s="1"/>
    </row>
    <row r="30485" spans="1:7" x14ac:dyDescent="0.2">
      <c r="A30485" s="106"/>
      <c r="B30485" s="106"/>
      <c r="C30485" s="106"/>
      <c r="G30485" s="1"/>
    </row>
    <row r="30486" spans="1:7" x14ac:dyDescent="0.2">
      <c r="A30486" s="106"/>
      <c r="B30486" s="106"/>
      <c r="C30486" s="106"/>
      <c r="G30486" s="1"/>
    </row>
    <row r="30487" spans="1:7" x14ac:dyDescent="0.2">
      <c r="A30487" s="106"/>
      <c r="B30487" s="106"/>
      <c r="C30487" s="106"/>
      <c r="G30487" s="1"/>
    </row>
    <row r="30488" spans="1:7" x14ac:dyDescent="0.2">
      <c r="A30488" s="106"/>
      <c r="B30488" s="106"/>
      <c r="C30488" s="106"/>
      <c r="G30488" s="1"/>
    </row>
    <row r="30489" spans="1:7" x14ac:dyDescent="0.2">
      <c r="A30489" s="106"/>
      <c r="B30489" s="106"/>
      <c r="C30489" s="106"/>
      <c r="G30489" s="1"/>
    </row>
    <row r="30490" spans="1:7" x14ac:dyDescent="0.2">
      <c r="A30490" s="106"/>
      <c r="B30490" s="106"/>
      <c r="C30490" s="106"/>
      <c r="G30490" s="1"/>
    </row>
    <row r="30491" spans="1:7" x14ac:dyDescent="0.2">
      <c r="A30491" s="106"/>
      <c r="B30491" s="106"/>
      <c r="C30491" s="106"/>
      <c r="G30491" s="1"/>
    </row>
    <row r="30492" spans="1:7" x14ac:dyDescent="0.2">
      <c r="A30492" s="106"/>
      <c r="B30492" s="106"/>
      <c r="C30492" s="106"/>
      <c r="G30492" s="1"/>
    </row>
    <row r="30493" spans="1:7" x14ac:dyDescent="0.2">
      <c r="A30493" s="106"/>
      <c r="B30493" s="106"/>
      <c r="C30493" s="106"/>
      <c r="G30493" s="1"/>
    </row>
    <row r="30494" spans="1:7" x14ac:dyDescent="0.2">
      <c r="A30494" s="106"/>
      <c r="B30494" s="106"/>
      <c r="C30494" s="106"/>
      <c r="G30494" s="1"/>
    </row>
    <row r="30495" spans="1:7" x14ac:dyDescent="0.2">
      <c r="A30495" s="106"/>
      <c r="B30495" s="106"/>
      <c r="C30495" s="106"/>
      <c r="G30495" s="1"/>
    </row>
    <row r="30496" spans="1:7" x14ac:dyDescent="0.2">
      <c r="A30496" s="106"/>
      <c r="B30496" s="106"/>
      <c r="C30496" s="106"/>
      <c r="G30496" s="1"/>
    </row>
    <row r="30497" spans="1:7" x14ac:dyDescent="0.2">
      <c r="A30497" s="106"/>
      <c r="B30497" s="106"/>
      <c r="C30497" s="106"/>
      <c r="G30497" s="1"/>
    </row>
    <row r="30498" spans="1:7" x14ac:dyDescent="0.2">
      <c r="A30498" s="106"/>
      <c r="B30498" s="106"/>
      <c r="C30498" s="106"/>
      <c r="G30498" s="1"/>
    </row>
    <row r="30499" spans="1:7" x14ac:dyDescent="0.2">
      <c r="A30499" s="106"/>
      <c r="B30499" s="106"/>
      <c r="C30499" s="106"/>
      <c r="G30499" s="1"/>
    </row>
    <row r="30500" spans="1:7" x14ac:dyDescent="0.2">
      <c r="A30500" s="106"/>
      <c r="B30500" s="106"/>
      <c r="C30500" s="106"/>
      <c r="G30500" s="1"/>
    </row>
    <row r="30501" spans="1:7" x14ac:dyDescent="0.2">
      <c r="A30501" s="106"/>
      <c r="B30501" s="106"/>
      <c r="C30501" s="106"/>
      <c r="G30501" s="1"/>
    </row>
    <row r="30502" spans="1:7" x14ac:dyDescent="0.2">
      <c r="A30502" s="106"/>
      <c r="B30502" s="106"/>
      <c r="C30502" s="106"/>
      <c r="G30502" s="1"/>
    </row>
    <row r="30503" spans="1:7" x14ac:dyDescent="0.2">
      <c r="A30503" s="106"/>
      <c r="B30503" s="106"/>
      <c r="C30503" s="106"/>
      <c r="G30503" s="1"/>
    </row>
    <row r="30504" spans="1:7" x14ac:dyDescent="0.2">
      <c r="A30504" s="106"/>
      <c r="B30504" s="106"/>
      <c r="C30504" s="106"/>
      <c r="G30504" s="1"/>
    </row>
    <row r="30505" spans="1:7" x14ac:dyDescent="0.2">
      <c r="A30505" s="106"/>
      <c r="B30505" s="106"/>
      <c r="C30505" s="106"/>
      <c r="G30505" s="1"/>
    </row>
    <row r="30506" spans="1:7" x14ac:dyDescent="0.2">
      <c r="A30506" s="106"/>
      <c r="B30506" s="106"/>
      <c r="C30506" s="106"/>
      <c r="G30506" s="1"/>
    </row>
    <row r="30507" spans="1:7" x14ac:dyDescent="0.2">
      <c r="A30507" s="106"/>
      <c r="B30507" s="106"/>
      <c r="C30507" s="106"/>
      <c r="G30507" s="1"/>
    </row>
    <row r="30508" spans="1:7" x14ac:dyDescent="0.2">
      <c r="A30508" s="106"/>
      <c r="B30508" s="106"/>
      <c r="C30508" s="106"/>
    </row>
    <row r="30509" spans="1:7" x14ac:dyDescent="0.2">
      <c r="A30509" s="106"/>
      <c r="B30509" s="106"/>
      <c r="C30509" s="106"/>
    </row>
    <row r="30510" spans="1:7" x14ac:dyDescent="0.2">
      <c r="A30510" s="106"/>
      <c r="B30510" s="106"/>
      <c r="C30510" s="106"/>
      <c r="G30510" s="1"/>
    </row>
    <row r="30511" spans="1:7" x14ac:dyDescent="0.2">
      <c r="A30511" s="106"/>
      <c r="B30511" s="106"/>
      <c r="C30511" s="106"/>
      <c r="G30511" s="1"/>
    </row>
    <row r="30512" spans="1:7" x14ac:dyDescent="0.2">
      <c r="A30512" s="106"/>
      <c r="B30512" s="106"/>
      <c r="C30512" s="106"/>
      <c r="G30512" s="1"/>
    </row>
    <row r="30513" spans="1:7" x14ac:dyDescent="0.2">
      <c r="A30513" s="106"/>
      <c r="B30513" s="106"/>
      <c r="C30513" s="106"/>
      <c r="G30513" s="1"/>
    </row>
    <row r="30514" spans="1:7" x14ac:dyDescent="0.2">
      <c r="A30514" s="106"/>
      <c r="B30514" s="106"/>
      <c r="C30514" s="106"/>
      <c r="G30514" s="1"/>
    </row>
    <row r="30515" spans="1:7" x14ac:dyDescent="0.2">
      <c r="A30515" s="106"/>
      <c r="B30515" s="106"/>
      <c r="C30515" s="106"/>
      <c r="G30515" s="1"/>
    </row>
    <row r="30516" spans="1:7" x14ac:dyDescent="0.2">
      <c r="A30516" s="106"/>
      <c r="B30516" s="106"/>
      <c r="C30516" s="106"/>
      <c r="G30516" s="1"/>
    </row>
    <row r="30517" spans="1:7" x14ac:dyDescent="0.2">
      <c r="A30517" s="106"/>
      <c r="B30517" s="106"/>
      <c r="C30517" s="106"/>
      <c r="G30517" s="1"/>
    </row>
    <row r="30518" spans="1:7" x14ac:dyDescent="0.2">
      <c r="A30518" s="106"/>
      <c r="B30518" s="106"/>
      <c r="C30518" s="106"/>
      <c r="G30518" s="1"/>
    </row>
    <row r="30519" spans="1:7" x14ac:dyDescent="0.2">
      <c r="A30519" s="106"/>
      <c r="B30519" s="106"/>
      <c r="C30519" s="106"/>
      <c r="G30519" s="1"/>
    </row>
    <row r="30520" spans="1:7" x14ac:dyDescent="0.2">
      <c r="A30520" s="106"/>
      <c r="B30520" s="106"/>
      <c r="C30520" s="106"/>
      <c r="G30520" s="1"/>
    </row>
    <row r="30521" spans="1:7" x14ac:dyDescent="0.2">
      <c r="A30521" s="106"/>
      <c r="B30521" s="106"/>
      <c r="C30521" s="106"/>
      <c r="G30521" s="1"/>
    </row>
    <row r="30522" spans="1:7" x14ac:dyDescent="0.2">
      <c r="A30522" s="106"/>
      <c r="B30522" s="106"/>
      <c r="C30522" s="106"/>
      <c r="G30522" s="1"/>
    </row>
    <row r="30523" spans="1:7" x14ac:dyDescent="0.2">
      <c r="A30523" s="106"/>
      <c r="B30523" s="106"/>
      <c r="C30523" s="106"/>
      <c r="G30523" s="1"/>
    </row>
    <row r="30524" spans="1:7" x14ac:dyDescent="0.2">
      <c r="A30524" s="106"/>
      <c r="B30524" s="106"/>
      <c r="C30524" s="106"/>
      <c r="G30524" s="1"/>
    </row>
    <row r="30525" spans="1:7" x14ac:dyDescent="0.2">
      <c r="A30525" s="106"/>
      <c r="B30525" s="106"/>
      <c r="C30525" s="106"/>
      <c r="G30525" s="1"/>
    </row>
    <row r="30526" spans="1:7" x14ac:dyDescent="0.2">
      <c r="A30526" s="106"/>
      <c r="B30526" s="106"/>
      <c r="C30526" s="106"/>
      <c r="G30526" s="1"/>
    </row>
    <row r="30527" spans="1:7" x14ac:dyDescent="0.2">
      <c r="A30527" s="106"/>
      <c r="B30527" s="106"/>
      <c r="C30527" s="106"/>
      <c r="G30527" s="1"/>
    </row>
    <row r="30528" spans="1:7" x14ac:dyDescent="0.2">
      <c r="A30528" s="106"/>
      <c r="B30528" s="106"/>
      <c r="C30528" s="106"/>
      <c r="G30528" s="1"/>
    </row>
    <row r="30529" spans="1:7" x14ac:dyDescent="0.2">
      <c r="A30529" s="106"/>
      <c r="B30529" s="106"/>
      <c r="C30529" s="106"/>
      <c r="G30529" s="1"/>
    </row>
    <row r="30530" spans="1:7" x14ac:dyDescent="0.2">
      <c r="A30530" s="106"/>
      <c r="B30530" s="106"/>
      <c r="C30530" s="106"/>
      <c r="G30530" s="1"/>
    </row>
    <row r="30531" spans="1:7" x14ac:dyDescent="0.2">
      <c r="A30531" s="106"/>
      <c r="B30531" s="106"/>
      <c r="C30531" s="106"/>
      <c r="G30531" s="1"/>
    </row>
    <row r="30532" spans="1:7" x14ac:dyDescent="0.2">
      <c r="A30532" s="106"/>
      <c r="B30532" s="106"/>
      <c r="C30532" s="106"/>
      <c r="G30532" s="1"/>
    </row>
    <row r="30533" spans="1:7" x14ac:dyDescent="0.2">
      <c r="A30533" s="106"/>
      <c r="B30533" s="106"/>
      <c r="C30533" s="106"/>
      <c r="G30533" s="1"/>
    </row>
    <row r="30534" spans="1:7" x14ac:dyDescent="0.2">
      <c r="A30534" s="106"/>
      <c r="B30534" s="106"/>
      <c r="C30534" s="106"/>
      <c r="G30534" s="1"/>
    </row>
    <row r="30535" spans="1:7" x14ac:dyDescent="0.2">
      <c r="A30535" s="106"/>
      <c r="B30535" s="106"/>
      <c r="C30535" s="106"/>
      <c r="G30535" s="1"/>
    </row>
    <row r="30536" spans="1:7" x14ac:dyDescent="0.2">
      <c r="A30536" s="106"/>
      <c r="B30536" s="106"/>
      <c r="C30536" s="106"/>
      <c r="G30536" s="1"/>
    </row>
    <row r="30537" spans="1:7" x14ac:dyDescent="0.2">
      <c r="A30537" s="106"/>
      <c r="B30537" s="106"/>
      <c r="C30537" s="106"/>
      <c r="G30537" s="1"/>
    </row>
    <row r="30538" spans="1:7" x14ac:dyDescent="0.2">
      <c r="A30538" s="106"/>
      <c r="B30538" s="106"/>
      <c r="C30538" s="106"/>
      <c r="G30538" s="1"/>
    </row>
    <row r="30539" spans="1:7" x14ac:dyDescent="0.2">
      <c r="A30539" s="106"/>
      <c r="B30539" s="106"/>
      <c r="C30539" s="106"/>
      <c r="G30539" s="1"/>
    </row>
    <row r="30540" spans="1:7" x14ac:dyDescent="0.2">
      <c r="A30540" s="106"/>
      <c r="B30540" s="106"/>
      <c r="C30540" s="106"/>
      <c r="G30540" s="1"/>
    </row>
    <row r="30541" spans="1:7" x14ac:dyDescent="0.2">
      <c r="A30541" s="106"/>
      <c r="B30541" s="106"/>
      <c r="C30541" s="106"/>
      <c r="G30541" s="1"/>
    </row>
    <row r="30542" spans="1:7" x14ac:dyDescent="0.2">
      <c r="A30542" s="106"/>
      <c r="B30542" s="106"/>
      <c r="C30542" s="106"/>
      <c r="G30542" s="1"/>
    </row>
    <row r="30543" spans="1:7" x14ac:dyDescent="0.2">
      <c r="A30543" s="106"/>
      <c r="B30543" s="106"/>
      <c r="C30543" s="106"/>
      <c r="G30543" s="1"/>
    </row>
    <row r="30544" spans="1:7" x14ac:dyDescent="0.2">
      <c r="A30544" s="106"/>
      <c r="B30544" s="106"/>
      <c r="C30544" s="106"/>
      <c r="G30544" s="1"/>
    </row>
    <row r="30545" spans="1:7" x14ac:dyDescent="0.2">
      <c r="A30545" s="106"/>
      <c r="B30545" s="106"/>
      <c r="C30545" s="106"/>
      <c r="G30545" s="1"/>
    </row>
    <row r="30546" spans="1:7" x14ac:dyDescent="0.2">
      <c r="A30546" s="106"/>
      <c r="B30546" s="106"/>
      <c r="C30546" s="106"/>
      <c r="G30546" s="1"/>
    </row>
    <row r="30547" spans="1:7" x14ac:dyDescent="0.2">
      <c r="A30547" s="106"/>
      <c r="B30547" s="106"/>
      <c r="C30547" s="106"/>
      <c r="G30547" s="1"/>
    </row>
    <row r="30548" spans="1:7" x14ac:dyDescent="0.2">
      <c r="A30548" s="106"/>
      <c r="B30548" s="106"/>
      <c r="C30548" s="106"/>
      <c r="G30548" s="1"/>
    </row>
    <row r="30549" spans="1:7" x14ac:dyDescent="0.2">
      <c r="A30549" s="106"/>
      <c r="B30549" s="106"/>
      <c r="C30549" s="106"/>
      <c r="G30549" s="1"/>
    </row>
    <row r="30550" spans="1:7" x14ac:dyDescent="0.2">
      <c r="A30550" s="106"/>
      <c r="B30550" s="106"/>
      <c r="C30550" s="106"/>
      <c r="G30550" s="1"/>
    </row>
    <row r="30551" spans="1:7" x14ac:dyDescent="0.2">
      <c r="A30551" s="106"/>
      <c r="B30551" s="106"/>
      <c r="C30551" s="106"/>
      <c r="G30551" s="1"/>
    </row>
    <row r="30552" spans="1:7" x14ac:dyDescent="0.2">
      <c r="A30552" s="106"/>
      <c r="B30552" s="106"/>
      <c r="C30552" s="106"/>
      <c r="G30552" s="1"/>
    </row>
    <row r="30553" spans="1:7" x14ac:dyDescent="0.2">
      <c r="A30553" s="106"/>
      <c r="B30553" s="106"/>
      <c r="C30553" s="106"/>
      <c r="G30553" s="1"/>
    </row>
    <row r="30554" spans="1:7" x14ac:dyDescent="0.2">
      <c r="A30554" s="106"/>
      <c r="B30554" s="106"/>
      <c r="C30554" s="106"/>
      <c r="G30554" s="1"/>
    </row>
    <row r="30555" spans="1:7" x14ac:dyDescent="0.2">
      <c r="A30555" s="106"/>
      <c r="B30555" s="106"/>
      <c r="C30555" s="106"/>
      <c r="G30555" s="1"/>
    </row>
    <row r="30556" spans="1:7" x14ac:dyDescent="0.2">
      <c r="A30556" s="106"/>
      <c r="B30556" s="106"/>
      <c r="C30556" s="106"/>
      <c r="G30556" s="1"/>
    </row>
    <row r="30557" spans="1:7" x14ac:dyDescent="0.2">
      <c r="A30557" s="106"/>
      <c r="B30557" s="106"/>
      <c r="C30557" s="106"/>
      <c r="G30557" s="1"/>
    </row>
    <row r="30558" spans="1:7" x14ac:dyDescent="0.2">
      <c r="A30558" s="106"/>
      <c r="B30558" s="106"/>
      <c r="C30558" s="106"/>
    </row>
    <row r="30559" spans="1:7" x14ac:dyDescent="0.2">
      <c r="A30559" s="106"/>
      <c r="B30559" s="106"/>
      <c r="C30559" s="106"/>
      <c r="G30559" s="1"/>
    </row>
    <row r="30560" spans="1:7" x14ac:dyDescent="0.2">
      <c r="A30560" s="106"/>
      <c r="B30560" s="106"/>
      <c r="C30560" s="106"/>
      <c r="G30560" s="1"/>
    </row>
    <row r="30561" spans="1:7" x14ac:dyDescent="0.2">
      <c r="A30561" s="106"/>
      <c r="B30561" s="106"/>
      <c r="C30561" s="106"/>
      <c r="G30561" s="1"/>
    </row>
    <row r="30562" spans="1:7" x14ac:dyDescent="0.2">
      <c r="A30562" s="106"/>
      <c r="B30562" s="106"/>
      <c r="C30562" s="106"/>
      <c r="G30562" s="1"/>
    </row>
    <row r="30563" spans="1:7" x14ac:dyDescent="0.2">
      <c r="A30563" s="106"/>
      <c r="B30563" s="106"/>
      <c r="C30563" s="106"/>
      <c r="G30563" s="1"/>
    </row>
    <row r="30564" spans="1:7" x14ac:dyDescent="0.2">
      <c r="A30564" s="106"/>
      <c r="B30564" s="106"/>
      <c r="C30564" s="106"/>
      <c r="G30564" s="1"/>
    </row>
    <row r="30565" spans="1:7" x14ac:dyDescent="0.2">
      <c r="A30565" s="106"/>
      <c r="B30565" s="106"/>
      <c r="C30565" s="106"/>
      <c r="G30565" s="1"/>
    </row>
    <row r="30566" spans="1:7" x14ac:dyDescent="0.2">
      <c r="A30566" s="106"/>
      <c r="B30566" s="106"/>
      <c r="C30566" s="106"/>
      <c r="G30566" s="1"/>
    </row>
    <row r="30567" spans="1:7" x14ac:dyDescent="0.2">
      <c r="A30567" s="106"/>
      <c r="B30567" s="106"/>
      <c r="C30567" s="106"/>
      <c r="G30567" s="1"/>
    </row>
    <row r="30568" spans="1:7" x14ac:dyDescent="0.2">
      <c r="A30568" s="106"/>
      <c r="B30568" s="106"/>
      <c r="C30568" s="106"/>
      <c r="G30568" s="1"/>
    </row>
    <row r="30569" spans="1:7" x14ac:dyDescent="0.2">
      <c r="A30569" s="106"/>
      <c r="B30569" s="106"/>
      <c r="C30569" s="106"/>
      <c r="G30569" s="1"/>
    </row>
    <row r="30570" spans="1:7" x14ac:dyDescent="0.2">
      <c r="A30570" s="106"/>
      <c r="B30570" s="106"/>
      <c r="C30570" s="106"/>
      <c r="G30570" s="1"/>
    </row>
    <row r="30571" spans="1:7" x14ac:dyDescent="0.2">
      <c r="A30571" s="106"/>
      <c r="B30571" s="106"/>
      <c r="C30571" s="106"/>
      <c r="G30571" s="1"/>
    </row>
    <row r="30572" spans="1:7" x14ac:dyDescent="0.2">
      <c r="A30572" s="106"/>
      <c r="B30572" s="106"/>
      <c r="C30572" s="106"/>
      <c r="G30572" s="1"/>
    </row>
    <row r="30573" spans="1:7" x14ac:dyDescent="0.2">
      <c r="A30573" s="106"/>
      <c r="B30573" s="106"/>
      <c r="C30573" s="106"/>
      <c r="G30573" s="1"/>
    </row>
    <row r="30574" spans="1:7" x14ac:dyDescent="0.2">
      <c r="A30574" s="106"/>
      <c r="B30574" s="106"/>
      <c r="C30574" s="106"/>
      <c r="G30574" s="1"/>
    </row>
    <row r="30575" spans="1:7" x14ac:dyDescent="0.2">
      <c r="A30575" s="106"/>
      <c r="B30575" s="106"/>
      <c r="C30575" s="106"/>
      <c r="G30575" s="1"/>
    </row>
    <row r="30576" spans="1:7" x14ac:dyDescent="0.2">
      <c r="A30576" s="106"/>
      <c r="B30576" s="106"/>
      <c r="C30576" s="106"/>
      <c r="G30576" s="1"/>
    </row>
    <row r="30577" spans="1:7" x14ac:dyDescent="0.2">
      <c r="A30577" s="106"/>
      <c r="B30577" s="106"/>
      <c r="C30577" s="106"/>
      <c r="G30577" s="1"/>
    </row>
    <row r="30578" spans="1:7" x14ac:dyDescent="0.2">
      <c r="A30578" s="106"/>
      <c r="B30578" s="106"/>
      <c r="C30578" s="106"/>
      <c r="G30578" s="1"/>
    </row>
    <row r="30579" spans="1:7" x14ac:dyDescent="0.2">
      <c r="A30579" s="106"/>
      <c r="B30579" s="106"/>
      <c r="C30579" s="106"/>
      <c r="G30579" s="1"/>
    </row>
    <row r="30580" spans="1:7" x14ac:dyDescent="0.2">
      <c r="A30580" s="106"/>
      <c r="B30580" s="106"/>
      <c r="C30580" s="106"/>
      <c r="G30580" s="1"/>
    </row>
    <row r="30581" spans="1:7" x14ac:dyDescent="0.2">
      <c r="A30581" s="106"/>
      <c r="B30581" s="106"/>
      <c r="C30581" s="106"/>
      <c r="G30581" s="1"/>
    </row>
    <row r="30582" spans="1:7" x14ac:dyDescent="0.2">
      <c r="A30582" s="106"/>
      <c r="B30582" s="106"/>
      <c r="C30582" s="106"/>
      <c r="G30582" s="1"/>
    </row>
    <row r="30583" spans="1:7" x14ac:dyDescent="0.2">
      <c r="A30583" s="106"/>
      <c r="B30583" s="106"/>
      <c r="C30583" s="106"/>
      <c r="G30583" s="1"/>
    </row>
    <row r="30584" spans="1:7" x14ac:dyDescent="0.2">
      <c r="A30584" s="106"/>
      <c r="B30584" s="106"/>
      <c r="C30584" s="106"/>
      <c r="G30584" s="1"/>
    </row>
    <row r="30585" spans="1:7" x14ac:dyDescent="0.2">
      <c r="A30585" s="106"/>
      <c r="B30585" s="106"/>
      <c r="C30585" s="106"/>
    </row>
    <row r="30586" spans="1:7" x14ac:dyDescent="0.2">
      <c r="A30586" s="106"/>
      <c r="B30586" s="106"/>
      <c r="C30586" s="106"/>
    </row>
    <row r="30587" spans="1:7" x14ac:dyDescent="0.2">
      <c r="A30587" s="106"/>
      <c r="B30587" s="106"/>
      <c r="C30587" s="106"/>
    </row>
    <row r="30588" spans="1:7" x14ac:dyDescent="0.2">
      <c r="A30588" s="106"/>
      <c r="B30588" s="106"/>
      <c r="C30588" s="106"/>
      <c r="G30588" s="1"/>
    </row>
    <row r="30589" spans="1:7" x14ac:dyDescent="0.2">
      <c r="A30589" s="106"/>
      <c r="B30589" s="106"/>
      <c r="C30589" s="106"/>
    </row>
    <row r="30590" spans="1:7" x14ac:dyDescent="0.2">
      <c r="A30590" s="106"/>
      <c r="B30590" s="106"/>
      <c r="C30590" s="106"/>
    </row>
    <row r="30591" spans="1:7" x14ac:dyDescent="0.2">
      <c r="A30591" s="106"/>
      <c r="B30591" s="106"/>
      <c r="C30591" s="106"/>
      <c r="G30591" s="1"/>
    </row>
    <row r="30592" spans="1:7" x14ac:dyDescent="0.2">
      <c r="A30592" s="106"/>
      <c r="B30592" s="106"/>
      <c r="C30592" s="106"/>
      <c r="G30592" s="1"/>
    </row>
    <row r="30593" spans="1:7" x14ac:dyDescent="0.2">
      <c r="A30593" s="106"/>
      <c r="B30593" s="106"/>
      <c r="C30593" s="106"/>
      <c r="G30593" s="1"/>
    </row>
    <row r="30594" spans="1:7" x14ac:dyDescent="0.2">
      <c r="A30594" s="106"/>
      <c r="B30594" s="106"/>
      <c r="C30594" s="106"/>
      <c r="G30594" s="1"/>
    </row>
    <row r="30595" spans="1:7" x14ac:dyDescent="0.2">
      <c r="A30595" s="106"/>
      <c r="B30595" s="106"/>
      <c r="C30595" s="106"/>
      <c r="G30595" s="1"/>
    </row>
    <row r="30596" spans="1:7" x14ac:dyDescent="0.2">
      <c r="A30596" s="106"/>
      <c r="B30596" s="106"/>
      <c r="C30596" s="106"/>
      <c r="G30596" s="1"/>
    </row>
    <row r="30597" spans="1:7" x14ac:dyDescent="0.2">
      <c r="A30597" s="106"/>
      <c r="B30597" s="106"/>
      <c r="C30597" s="106"/>
      <c r="G30597" s="1"/>
    </row>
    <row r="30598" spans="1:7" x14ac:dyDescent="0.2">
      <c r="A30598" s="106"/>
      <c r="B30598" s="106"/>
      <c r="C30598" s="106"/>
      <c r="G30598" s="1"/>
    </row>
    <row r="30599" spans="1:7" x14ac:dyDescent="0.2">
      <c r="A30599" s="106"/>
      <c r="B30599" s="106"/>
      <c r="C30599" s="106"/>
      <c r="G30599" s="1"/>
    </row>
    <row r="30600" spans="1:7" x14ac:dyDescent="0.2">
      <c r="A30600" s="106"/>
      <c r="B30600" s="106"/>
      <c r="C30600" s="106"/>
      <c r="G30600" s="1"/>
    </row>
    <row r="30601" spans="1:7" x14ac:dyDescent="0.2">
      <c r="A30601" s="106"/>
      <c r="B30601" s="106"/>
      <c r="C30601" s="106"/>
      <c r="G30601" s="1"/>
    </row>
    <row r="30602" spans="1:7" x14ac:dyDescent="0.2">
      <c r="A30602" s="106"/>
      <c r="B30602" s="106"/>
      <c r="C30602" s="106"/>
      <c r="G30602" s="1"/>
    </row>
    <row r="30603" spans="1:7" x14ac:dyDescent="0.2">
      <c r="A30603" s="106"/>
      <c r="B30603" s="106"/>
      <c r="C30603" s="106"/>
      <c r="G30603" s="1"/>
    </row>
    <row r="30604" spans="1:7" x14ac:dyDescent="0.2">
      <c r="A30604" s="106"/>
      <c r="B30604" s="106"/>
      <c r="C30604" s="106"/>
      <c r="G30604" s="1"/>
    </row>
    <row r="30605" spans="1:7" x14ac:dyDescent="0.2">
      <c r="A30605" s="106"/>
      <c r="B30605" s="106"/>
      <c r="C30605" s="106"/>
      <c r="G30605" s="1"/>
    </row>
    <row r="30606" spans="1:7" x14ac:dyDescent="0.2">
      <c r="A30606" s="106"/>
      <c r="B30606" s="106"/>
      <c r="C30606" s="106"/>
      <c r="G30606" s="1"/>
    </row>
    <row r="30607" spans="1:7" x14ac:dyDescent="0.2">
      <c r="A30607" s="106"/>
      <c r="B30607" s="106"/>
      <c r="C30607" s="106"/>
      <c r="G30607" s="1"/>
    </row>
    <row r="30608" spans="1:7" x14ac:dyDescent="0.2">
      <c r="A30608" s="106"/>
      <c r="B30608" s="106"/>
      <c r="C30608" s="106"/>
      <c r="G30608" s="1"/>
    </row>
    <row r="30609" spans="1:7" x14ac:dyDescent="0.2">
      <c r="A30609" s="106"/>
      <c r="B30609" s="106"/>
      <c r="C30609" s="106"/>
      <c r="G30609" s="1"/>
    </row>
    <row r="30610" spans="1:7" x14ac:dyDescent="0.2">
      <c r="A30610" s="106"/>
      <c r="B30610" s="106"/>
      <c r="C30610" s="106"/>
      <c r="G30610" s="1"/>
    </row>
    <row r="30611" spans="1:7" x14ac:dyDescent="0.2">
      <c r="A30611" s="106"/>
      <c r="B30611" s="106"/>
      <c r="C30611" s="106"/>
      <c r="G30611" s="1"/>
    </row>
    <row r="30612" spans="1:7" x14ac:dyDescent="0.2">
      <c r="A30612" s="106"/>
      <c r="B30612" s="106"/>
      <c r="C30612" s="106"/>
      <c r="G30612" s="1"/>
    </row>
    <row r="30613" spans="1:7" x14ac:dyDescent="0.2">
      <c r="A30613" s="106"/>
      <c r="B30613" s="106"/>
      <c r="C30613" s="106"/>
      <c r="G30613" s="1"/>
    </row>
    <row r="30614" spans="1:7" x14ac:dyDescent="0.2">
      <c r="A30614" s="106"/>
      <c r="B30614" s="106"/>
      <c r="C30614" s="106"/>
      <c r="G30614" s="1"/>
    </row>
    <row r="30615" spans="1:7" x14ac:dyDescent="0.2">
      <c r="A30615" s="106"/>
      <c r="B30615" s="106"/>
      <c r="C30615" s="106"/>
      <c r="G30615" s="1"/>
    </row>
    <row r="30616" spans="1:7" x14ac:dyDescent="0.2">
      <c r="A30616" s="106"/>
      <c r="B30616" s="106"/>
      <c r="C30616" s="106"/>
      <c r="G30616" s="1"/>
    </row>
    <row r="30617" spans="1:7" x14ac:dyDescent="0.2">
      <c r="A30617" s="106"/>
      <c r="B30617" s="106"/>
      <c r="C30617" s="106"/>
      <c r="G30617" s="1"/>
    </row>
    <row r="30618" spans="1:7" x14ac:dyDescent="0.2">
      <c r="A30618" s="106"/>
      <c r="B30618" s="106"/>
      <c r="C30618" s="106"/>
      <c r="G30618" s="1"/>
    </row>
    <row r="30619" spans="1:7" x14ac:dyDescent="0.2">
      <c r="A30619" s="106"/>
      <c r="B30619" s="106"/>
      <c r="C30619" s="106"/>
      <c r="G30619" s="1"/>
    </row>
    <row r="30620" spans="1:7" x14ac:dyDescent="0.2">
      <c r="A30620" s="106"/>
      <c r="B30620" s="106"/>
      <c r="C30620" s="106"/>
      <c r="G30620" s="1"/>
    </row>
    <row r="30621" spans="1:7" x14ac:dyDescent="0.2">
      <c r="A30621" s="106"/>
      <c r="B30621" s="106"/>
      <c r="C30621" s="106"/>
      <c r="G30621" s="1"/>
    </row>
    <row r="30622" spans="1:7" x14ac:dyDescent="0.2">
      <c r="A30622" s="106"/>
      <c r="B30622" s="106"/>
      <c r="C30622" s="106"/>
      <c r="G30622" s="1"/>
    </row>
    <row r="30623" spans="1:7" x14ac:dyDescent="0.2">
      <c r="A30623" s="106"/>
      <c r="B30623" s="106"/>
      <c r="C30623" s="106"/>
      <c r="G30623" s="1"/>
    </row>
    <row r="30624" spans="1:7" x14ac:dyDescent="0.2">
      <c r="A30624" s="106"/>
      <c r="B30624" s="106"/>
      <c r="C30624" s="106"/>
      <c r="G30624" s="1"/>
    </row>
    <row r="30625" spans="1:7" x14ac:dyDescent="0.2">
      <c r="A30625" s="106"/>
      <c r="B30625" s="106"/>
      <c r="C30625" s="106"/>
      <c r="G30625" s="1"/>
    </row>
    <row r="30626" spans="1:7" x14ac:dyDescent="0.2">
      <c r="A30626" s="106"/>
      <c r="B30626" s="106"/>
      <c r="C30626" s="106"/>
      <c r="G30626" s="1"/>
    </row>
    <row r="30627" spans="1:7" x14ac:dyDescent="0.2">
      <c r="A30627" s="106"/>
      <c r="B30627" s="106"/>
      <c r="C30627" s="106"/>
      <c r="G30627" s="1"/>
    </row>
    <row r="30628" spans="1:7" x14ac:dyDescent="0.2">
      <c r="A30628" s="106"/>
      <c r="B30628" s="106"/>
      <c r="C30628" s="106"/>
      <c r="G30628" s="1"/>
    </row>
    <row r="30629" spans="1:7" x14ac:dyDescent="0.2">
      <c r="A30629" s="106"/>
      <c r="B30629" s="106"/>
      <c r="C30629" s="106"/>
      <c r="G30629" s="1"/>
    </row>
    <row r="30630" spans="1:7" x14ac:dyDescent="0.2">
      <c r="A30630" s="106"/>
      <c r="B30630" s="106"/>
      <c r="C30630" s="106"/>
      <c r="G30630" s="1"/>
    </row>
    <row r="30631" spans="1:7" x14ac:dyDescent="0.2">
      <c r="A30631" s="106"/>
      <c r="B30631" s="106"/>
      <c r="C30631" s="106"/>
      <c r="G30631" s="1"/>
    </row>
    <row r="30632" spans="1:7" x14ac:dyDescent="0.2">
      <c r="A30632" s="106"/>
      <c r="B30632" s="106"/>
      <c r="C30632" s="106"/>
      <c r="G30632" s="1"/>
    </row>
    <row r="30633" spans="1:7" x14ac:dyDescent="0.2">
      <c r="A30633" s="106"/>
      <c r="B30633" s="106"/>
      <c r="C30633" s="106"/>
      <c r="G30633" s="1"/>
    </row>
    <row r="30634" spans="1:7" x14ac:dyDescent="0.2">
      <c r="A30634" s="106"/>
      <c r="B30634" s="106"/>
      <c r="C30634" s="106"/>
      <c r="G30634" s="1"/>
    </row>
    <row r="30635" spans="1:7" x14ac:dyDescent="0.2">
      <c r="A30635" s="106"/>
      <c r="B30635" s="106"/>
      <c r="C30635" s="106"/>
      <c r="G30635" s="1"/>
    </row>
    <row r="30636" spans="1:7" x14ac:dyDescent="0.2">
      <c r="A30636" s="106"/>
      <c r="B30636" s="106"/>
      <c r="C30636" s="106"/>
      <c r="G30636" s="1"/>
    </row>
    <row r="30637" spans="1:7" x14ac:dyDescent="0.2">
      <c r="A30637" s="106"/>
      <c r="B30637" s="106"/>
      <c r="C30637" s="106"/>
      <c r="G30637" s="1"/>
    </row>
    <row r="30638" spans="1:7" x14ac:dyDescent="0.2">
      <c r="A30638" s="106"/>
      <c r="B30638" s="106"/>
      <c r="C30638" s="106"/>
      <c r="G30638" s="1"/>
    </row>
    <row r="30639" spans="1:7" x14ac:dyDescent="0.2">
      <c r="A30639" s="106"/>
      <c r="B30639" s="106"/>
      <c r="C30639" s="106"/>
      <c r="G30639" s="1"/>
    </row>
    <row r="30640" spans="1:7" x14ac:dyDescent="0.2">
      <c r="A30640" s="106"/>
      <c r="B30640" s="106"/>
      <c r="C30640" s="106"/>
      <c r="G30640" s="1"/>
    </row>
    <row r="30641" spans="1:7" x14ac:dyDescent="0.2">
      <c r="A30641" s="106"/>
      <c r="B30641" s="106"/>
      <c r="C30641" s="106"/>
    </row>
    <row r="30642" spans="1:7" x14ac:dyDescent="0.2">
      <c r="A30642" s="106"/>
      <c r="B30642" s="106"/>
      <c r="C30642" s="106"/>
      <c r="G30642" s="1"/>
    </row>
    <row r="30643" spans="1:7" x14ac:dyDescent="0.2">
      <c r="A30643" s="106"/>
      <c r="B30643" s="106"/>
      <c r="C30643" s="106"/>
      <c r="G30643" s="1"/>
    </row>
    <row r="30644" spans="1:7" x14ac:dyDescent="0.2">
      <c r="A30644" s="106"/>
      <c r="B30644" s="106"/>
      <c r="C30644" s="106"/>
      <c r="G30644" s="1"/>
    </row>
    <row r="30645" spans="1:7" x14ac:dyDescent="0.2">
      <c r="A30645" s="106"/>
      <c r="B30645" s="106"/>
      <c r="C30645" s="106"/>
      <c r="G30645" s="1"/>
    </row>
    <row r="30646" spans="1:7" x14ac:dyDescent="0.2">
      <c r="A30646" s="106"/>
      <c r="B30646" s="106"/>
      <c r="C30646" s="106"/>
      <c r="G30646" s="1"/>
    </row>
    <row r="30647" spans="1:7" x14ac:dyDescent="0.2">
      <c r="A30647" s="106"/>
      <c r="B30647" s="106"/>
      <c r="C30647" s="106"/>
      <c r="G30647" s="1"/>
    </row>
    <row r="30648" spans="1:7" x14ac:dyDescent="0.2">
      <c r="A30648" s="106"/>
      <c r="B30648" s="106"/>
      <c r="C30648" s="106"/>
      <c r="G30648" s="1"/>
    </row>
    <row r="30649" spans="1:7" x14ac:dyDescent="0.2">
      <c r="A30649" s="106"/>
      <c r="B30649" s="106"/>
      <c r="C30649" s="106"/>
      <c r="G30649" s="1"/>
    </row>
    <row r="30650" spans="1:7" x14ac:dyDescent="0.2">
      <c r="A30650" s="106"/>
      <c r="B30650" s="106"/>
      <c r="C30650" s="106"/>
      <c r="G30650" s="1"/>
    </row>
    <row r="30651" spans="1:7" x14ac:dyDescent="0.2">
      <c r="A30651" s="106"/>
      <c r="B30651" s="106"/>
      <c r="C30651" s="106"/>
      <c r="G30651" s="1"/>
    </row>
    <row r="30652" spans="1:7" x14ac:dyDescent="0.2">
      <c r="A30652" s="106"/>
      <c r="B30652" s="106"/>
      <c r="C30652" s="106"/>
      <c r="G30652" s="1"/>
    </row>
    <row r="30653" spans="1:7" x14ac:dyDescent="0.2">
      <c r="A30653" s="106"/>
      <c r="B30653" s="106"/>
      <c r="C30653" s="106"/>
      <c r="G30653" s="1"/>
    </row>
    <row r="30654" spans="1:7" x14ac:dyDescent="0.2">
      <c r="A30654" s="106"/>
      <c r="B30654" s="106"/>
      <c r="C30654" s="106"/>
      <c r="G30654" s="1"/>
    </row>
    <row r="30655" spans="1:7" x14ac:dyDescent="0.2">
      <c r="A30655" s="106"/>
      <c r="B30655" s="106"/>
      <c r="C30655" s="106"/>
      <c r="G30655" s="1"/>
    </row>
    <row r="30656" spans="1:7" x14ac:dyDescent="0.2">
      <c r="A30656" s="106"/>
      <c r="B30656" s="106"/>
      <c r="C30656" s="106"/>
      <c r="G30656" s="1"/>
    </row>
    <row r="30657" spans="1:7" x14ac:dyDescent="0.2">
      <c r="A30657" s="106"/>
      <c r="B30657" s="106"/>
      <c r="C30657" s="106"/>
      <c r="G30657" s="1"/>
    </row>
    <row r="30658" spans="1:7" x14ac:dyDescent="0.2">
      <c r="A30658" s="106"/>
      <c r="B30658" s="106"/>
      <c r="C30658" s="106"/>
      <c r="G30658" s="1"/>
    </row>
    <row r="30659" spans="1:7" x14ac:dyDescent="0.2">
      <c r="A30659" s="106"/>
      <c r="B30659" s="106"/>
      <c r="C30659" s="106"/>
      <c r="G30659" s="1"/>
    </row>
    <row r="30660" spans="1:7" x14ac:dyDescent="0.2">
      <c r="A30660" s="106"/>
      <c r="B30660" s="106"/>
      <c r="C30660" s="106"/>
      <c r="G30660" s="1"/>
    </row>
    <row r="30661" spans="1:7" x14ac:dyDescent="0.2">
      <c r="A30661" s="106"/>
      <c r="B30661" s="106"/>
      <c r="C30661" s="106"/>
      <c r="G30661" s="1"/>
    </row>
    <row r="30662" spans="1:7" x14ac:dyDescent="0.2">
      <c r="A30662" s="106"/>
      <c r="B30662" s="106"/>
      <c r="C30662" s="106"/>
      <c r="G30662" s="1"/>
    </row>
    <row r="30663" spans="1:7" x14ac:dyDescent="0.2">
      <c r="A30663" s="106"/>
      <c r="B30663" s="106"/>
      <c r="C30663" s="106"/>
      <c r="G30663" s="1"/>
    </row>
    <row r="30664" spans="1:7" x14ac:dyDescent="0.2">
      <c r="A30664" s="106"/>
      <c r="B30664" s="106"/>
      <c r="C30664" s="106"/>
    </row>
    <row r="30665" spans="1:7" x14ac:dyDescent="0.2">
      <c r="A30665" s="106"/>
      <c r="B30665" s="106"/>
      <c r="C30665" s="106"/>
      <c r="G30665" s="1"/>
    </row>
    <row r="30666" spans="1:7" x14ac:dyDescent="0.2">
      <c r="A30666" s="106"/>
      <c r="B30666" s="106"/>
      <c r="C30666" s="106"/>
      <c r="G30666" s="1"/>
    </row>
    <row r="30667" spans="1:7" x14ac:dyDescent="0.2">
      <c r="A30667" s="106"/>
      <c r="B30667" s="106"/>
      <c r="C30667" s="106"/>
      <c r="G30667" s="1"/>
    </row>
    <row r="30668" spans="1:7" x14ac:dyDescent="0.2">
      <c r="A30668" s="106"/>
      <c r="B30668" s="106"/>
      <c r="C30668" s="106"/>
      <c r="G30668" s="1"/>
    </row>
    <row r="30669" spans="1:7" x14ac:dyDescent="0.2">
      <c r="A30669" s="106"/>
      <c r="B30669" s="106"/>
      <c r="C30669" s="106"/>
      <c r="G30669" s="1"/>
    </row>
    <row r="30670" spans="1:7" x14ac:dyDescent="0.2">
      <c r="A30670" s="106"/>
      <c r="B30670" s="106"/>
      <c r="C30670" s="106"/>
      <c r="G30670" s="1"/>
    </row>
    <row r="30671" spans="1:7" x14ac:dyDescent="0.2">
      <c r="A30671" s="106"/>
      <c r="B30671" s="106"/>
      <c r="C30671" s="106"/>
    </row>
    <row r="30672" spans="1:7" x14ac:dyDescent="0.2">
      <c r="A30672" s="106"/>
      <c r="B30672" s="106"/>
      <c r="C30672" s="106"/>
      <c r="G30672" s="1"/>
    </row>
    <row r="30673" spans="1:7" x14ac:dyDescent="0.2">
      <c r="A30673" s="106"/>
      <c r="B30673" s="106"/>
      <c r="C30673" s="106"/>
    </row>
    <row r="30674" spans="1:7" x14ac:dyDescent="0.2">
      <c r="A30674" s="106"/>
      <c r="B30674" s="106"/>
      <c r="C30674" s="106"/>
      <c r="G30674" s="1"/>
    </row>
    <row r="30675" spans="1:7" x14ac:dyDescent="0.2">
      <c r="A30675" s="106"/>
      <c r="B30675" s="106"/>
      <c r="C30675" s="106"/>
      <c r="G30675" s="1"/>
    </row>
    <row r="30676" spans="1:7" x14ac:dyDescent="0.2">
      <c r="A30676" s="106"/>
      <c r="B30676" s="106"/>
      <c r="C30676" s="106"/>
      <c r="G30676" s="1"/>
    </row>
    <row r="30677" spans="1:7" x14ac:dyDescent="0.2">
      <c r="A30677" s="106"/>
      <c r="B30677" s="106"/>
      <c r="C30677" s="106"/>
      <c r="G30677" s="1"/>
    </row>
    <row r="30678" spans="1:7" x14ac:dyDescent="0.2">
      <c r="A30678" s="106"/>
      <c r="B30678" s="106"/>
      <c r="C30678" s="106"/>
      <c r="G30678" s="1"/>
    </row>
    <row r="30679" spans="1:7" x14ac:dyDescent="0.2">
      <c r="A30679" s="106"/>
      <c r="B30679" s="106"/>
      <c r="C30679" s="106"/>
      <c r="G30679" s="1"/>
    </row>
    <row r="30680" spans="1:7" x14ac:dyDescent="0.2">
      <c r="A30680" s="106"/>
      <c r="B30680" s="106"/>
      <c r="C30680" s="106"/>
    </row>
    <row r="30681" spans="1:7" x14ac:dyDescent="0.2">
      <c r="A30681" s="106"/>
      <c r="B30681" s="106"/>
      <c r="C30681" s="106"/>
      <c r="G30681" s="1"/>
    </row>
    <row r="30682" spans="1:7" x14ac:dyDescent="0.2">
      <c r="A30682" s="106"/>
      <c r="B30682" s="106"/>
      <c r="C30682" s="106"/>
      <c r="G30682" s="1"/>
    </row>
    <row r="30683" spans="1:7" x14ac:dyDescent="0.2">
      <c r="A30683" s="106"/>
      <c r="B30683" s="106"/>
      <c r="C30683" s="106"/>
      <c r="G30683" s="1"/>
    </row>
    <row r="30684" spans="1:7" x14ac:dyDescent="0.2">
      <c r="A30684" s="106"/>
      <c r="B30684" s="106"/>
      <c r="C30684" s="106"/>
      <c r="G30684" s="1"/>
    </row>
    <row r="30685" spans="1:7" x14ac:dyDescent="0.2">
      <c r="A30685" s="106"/>
      <c r="B30685" s="106"/>
      <c r="C30685" s="106"/>
      <c r="G30685" s="1"/>
    </row>
    <row r="30686" spans="1:7" x14ac:dyDescent="0.2">
      <c r="A30686" s="106"/>
      <c r="B30686" s="106"/>
      <c r="C30686" s="106"/>
      <c r="G30686" s="1"/>
    </row>
    <row r="30687" spans="1:7" x14ac:dyDescent="0.2">
      <c r="A30687" s="106"/>
      <c r="B30687" s="106"/>
      <c r="C30687" s="106"/>
      <c r="G30687" s="1"/>
    </row>
    <row r="30688" spans="1:7" x14ac:dyDescent="0.2">
      <c r="A30688" s="106"/>
      <c r="B30688" s="106"/>
      <c r="C30688" s="106"/>
      <c r="G30688" s="1"/>
    </row>
    <row r="30689" spans="1:7" x14ac:dyDescent="0.2">
      <c r="A30689" s="106"/>
      <c r="B30689" s="106"/>
      <c r="C30689" s="106"/>
      <c r="G30689" s="1"/>
    </row>
    <row r="30690" spans="1:7" x14ac:dyDescent="0.2">
      <c r="A30690" s="106"/>
      <c r="B30690" s="106"/>
      <c r="C30690" s="106"/>
      <c r="G30690" s="1"/>
    </row>
    <row r="30691" spans="1:7" x14ac:dyDescent="0.2">
      <c r="A30691" s="106"/>
      <c r="B30691" s="106"/>
      <c r="C30691" s="106"/>
      <c r="G30691" s="1"/>
    </row>
    <row r="30692" spans="1:7" x14ac:dyDescent="0.2">
      <c r="A30692" s="106"/>
      <c r="B30692" s="106"/>
      <c r="C30692" s="106"/>
      <c r="G30692" s="1"/>
    </row>
    <row r="30693" spans="1:7" x14ac:dyDescent="0.2">
      <c r="A30693" s="106"/>
      <c r="B30693" s="106"/>
      <c r="C30693" s="106"/>
      <c r="G30693" s="1"/>
    </row>
    <row r="30694" spans="1:7" x14ac:dyDescent="0.2">
      <c r="A30694" s="106"/>
      <c r="B30694" s="106"/>
      <c r="C30694" s="106"/>
      <c r="G30694" s="1"/>
    </row>
    <row r="30695" spans="1:7" x14ac:dyDescent="0.2">
      <c r="A30695" s="106"/>
      <c r="B30695" s="106"/>
      <c r="C30695" s="106"/>
      <c r="G30695" s="1"/>
    </row>
    <row r="30696" spans="1:7" x14ac:dyDescent="0.2">
      <c r="A30696" s="106"/>
      <c r="B30696" s="106"/>
      <c r="C30696" s="106"/>
      <c r="G30696" s="1"/>
    </row>
    <row r="30697" spans="1:7" x14ac:dyDescent="0.2">
      <c r="A30697" s="106"/>
      <c r="B30697" s="106"/>
      <c r="C30697" s="106"/>
      <c r="G30697" s="1"/>
    </row>
    <row r="30698" spans="1:7" x14ac:dyDescent="0.2">
      <c r="A30698" s="106"/>
      <c r="B30698" s="106"/>
      <c r="C30698" s="106"/>
      <c r="G30698" s="1"/>
    </row>
    <row r="30699" spans="1:7" x14ac:dyDescent="0.2">
      <c r="A30699" s="106"/>
      <c r="B30699" s="106"/>
      <c r="C30699" s="106"/>
      <c r="G30699" s="1"/>
    </row>
    <row r="30700" spans="1:7" x14ac:dyDescent="0.2">
      <c r="A30700" s="106"/>
      <c r="B30700" s="106"/>
      <c r="C30700" s="106"/>
      <c r="G30700" s="1"/>
    </row>
    <row r="30701" spans="1:7" x14ac:dyDescent="0.2">
      <c r="A30701" s="106"/>
      <c r="B30701" s="106"/>
      <c r="C30701" s="106"/>
      <c r="G30701" s="1"/>
    </row>
    <row r="30702" spans="1:7" x14ac:dyDescent="0.2">
      <c r="A30702" s="106"/>
      <c r="B30702" s="106"/>
      <c r="C30702" s="106"/>
      <c r="G30702" s="1"/>
    </row>
    <row r="30703" spans="1:7" x14ac:dyDescent="0.2">
      <c r="A30703" s="106"/>
      <c r="B30703" s="106"/>
      <c r="C30703" s="106"/>
      <c r="G30703" s="1"/>
    </row>
    <row r="30704" spans="1:7" x14ac:dyDescent="0.2">
      <c r="A30704" s="106"/>
      <c r="B30704" s="106"/>
      <c r="C30704" s="106"/>
      <c r="G30704" s="1"/>
    </row>
    <row r="30705" spans="1:7" x14ac:dyDescent="0.2">
      <c r="A30705" s="106"/>
      <c r="B30705" s="106"/>
      <c r="C30705" s="106"/>
      <c r="G30705" s="1"/>
    </row>
    <row r="30706" spans="1:7" x14ac:dyDescent="0.2">
      <c r="A30706" s="106"/>
      <c r="B30706" s="106"/>
      <c r="C30706" s="106"/>
      <c r="G30706" s="1"/>
    </row>
    <row r="30707" spans="1:7" x14ac:dyDescent="0.2">
      <c r="A30707" s="106"/>
      <c r="B30707" s="106"/>
      <c r="C30707" s="106"/>
      <c r="G30707" s="1"/>
    </row>
    <row r="30708" spans="1:7" x14ac:dyDescent="0.2">
      <c r="A30708" s="106"/>
      <c r="B30708" s="106"/>
      <c r="C30708" s="106"/>
      <c r="G30708" s="1"/>
    </row>
    <row r="30709" spans="1:7" x14ac:dyDescent="0.2">
      <c r="A30709" s="106"/>
      <c r="B30709" s="106"/>
      <c r="C30709" s="106"/>
      <c r="G30709" s="1"/>
    </row>
    <row r="30710" spans="1:7" x14ac:dyDescent="0.2">
      <c r="A30710" s="106"/>
      <c r="B30710" s="106"/>
      <c r="C30710" s="106"/>
      <c r="G30710" s="1"/>
    </row>
    <row r="30711" spans="1:7" x14ac:dyDescent="0.2">
      <c r="A30711" s="106"/>
      <c r="B30711" s="106"/>
      <c r="C30711" s="106"/>
      <c r="G30711" s="1"/>
    </row>
    <row r="30712" spans="1:7" x14ac:dyDescent="0.2">
      <c r="A30712" s="106"/>
      <c r="B30712" s="106"/>
      <c r="C30712" s="106"/>
      <c r="G30712" s="1"/>
    </row>
    <row r="30713" spans="1:7" x14ac:dyDescent="0.2">
      <c r="A30713" s="106"/>
      <c r="B30713" s="106"/>
      <c r="C30713" s="106"/>
      <c r="G30713" s="1"/>
    </row>
    <row r="30714" spans="1:7" x14ac:dyDescent="0.2">
      <c r="A30714" s="106"/>
      <c r="B30714" s="106"/>
      <c r="C30714" s="106"/>
      <c r="G30714" s="1"/>
    </row>
    <row r="30715" spans="1:7" x14ac:dyDescent="0.2">
      <c r="A30715" s="106"/>
      <c r="B30715" s="106"/>
      <c r="C30715" s="106"/>
      <c r="G30715" s="1"/>
    </row>
    <row r="30716" spans="1:7" x14ac:dyDescent="0.2">
      <c r="A30716" s="106"/>
      <c r="B30716" s="106"/>
      <c r="C30716" s="106"/>
      <c r="G30716" s="1"/>
    </row>
    <row r="30717" spans="1:7" x14ac:dyDescent="0.2">
      <c r="A30717" s="106"/>
      <c r="B30717" s="106"/>
      <c r="C30717" s="106"/>
      <c r="G30717" s="1"/>
    </row>
    <row r="30718" spans="1:7" x14ac:dyDescent="0.2">
      <c r="A30718" s="106"/>
      <c r="B30718" s="106"/>
      <c r="C30718" s="106"/>
      <c r="G30718" s="1"/>
    </row>
    <row r="30719" spans="1:7" x14ac:dyDescent="0.2">
      <c r="A30719" s="106"/>
      <c r="B30719" s="106"/>
      <c r="C30719" s="106"/>
      <c r="G30719" s="1"/>
    </row>
    <row r="30720" spans="1:7" x14ac:dyDescent="0.2">
      <c r="A30720" s="106"/>
      <c r="B30720" s="106"/>
      <c r="C30720" s="106"/>
      <c r="G30720" s="1"/>
    </row>
    <row r="30721" spans="1:7" x14ac:dyDescent="0.2">
      <c r="A30721" s="106"/>
      <c r="B30721" s="106"/>
      <c r="C30721" s="106"/>
      <c r="G30721" s="1"/>
    </row>
    <row r="30722" spans="1:7" x14ac:dyDescent="0.2">
      <c r="A30722" s="106"/>
      <c r="B30722" s="106"/>
      <c r="C30722" s="106"/>
    </row>
    <row r="30723" spans="1:7" x14ac:dyDescent="0.2">
      <c r="A30723" s="106"/>
      <c r="B30723" s="106"/>
      <c r="C30723" s="106"/>
      <c r="G30723" s="1"/>
    </row>
    <row r="30724" spans="1:7" x14ac:dyDescent="0.2">
      <c r="A30724" s="106"/>
      <c r="B30724" s="106"/>
      <c r="C30724" s="106"/>
      <c r="G30724" s="1"/>
    </row>
    <row r="30725" spans="1:7" x14ac:dyDescent="0.2">
      <c r="A30725" s="106"/>
      <c r="B30725" s="106"/>
      <c r="C30725" s="106"/>
      <c r="G30725" s="1"/>
    </row>
    <row r="30726" spans="1:7" x14ac:dyDescent="0.2">
      <c r="A30726" s="106"/>
      <c r="B30726" s="106"/>
      <c r="C30726" s="106"/>
      <c r="G30726" s="1"/>
    </row>
    <row r="30727" spans="1:7" x14ac:dyDescent="0.2">
      <c r="A30727" s="106"/>
      <c r="B30727" s="106"/>
      <c r="C30727" s="106"/>
      <c r="G30727" s="1"/>
    </row>
    <row r="30728" spans="1:7" x14ac:dyDescent="0.2">
      <c r="A30728" s="106"/>
      <c r="B30728" s="106"/>
      <c r="C30728" s="106"/>
      <c r="G30728" s="1"/>
    </row>
    <row r="30729" spans="1:7" x14ac:dyDescent="0.2">
      <c r="A30729" s="106"/>
      <c r="B30729" s="106"/>
      <c r="C30729" s="106"/>
      <c r="G30729" s="1"/>
    </row>
    <row r="30730" spans="1:7" x14ac:dyDescent="0.2">
      <c r="A30730" s="106"/>
      <c r="B30730" s="106"/>
      <c r="C30730" s="106"/>
      <c r="G30730" s="1"/>
    </row>
    <row r="30731" spans="1:7" x14ac:dyDescent="0.2">
      <c r="A30731" s="106"/>
      <c r="B30731" s="106"/>
      <c r="C30731" s="106"/>
      <c r="G30731" s="1"/>
    </row>
    <row r="30732" spans="1:7" x14ac:dyDescent="0.2">
      <c r="A30732" s="106"/>
      <c r="B30732" s="106"/>
      <c r="C30732" s="106"/>
      <c r="G30732" s="1"/>
    </row>
    <row r="30733" spans="1:7" x14ac:dyDescent="0.2">
      <c r="A30733" s="106"/>
      <c r="B30733" s="106"/>
      <c r="C30733" s="106"/>
      <c r="G30733" s="1"/>
    </row>
    <row r="30734" spans="1:7" x14ac:dyDescent="0.2">
      <c r="A30734" s="106"/>
      <c r="B30734" s="106"/>
      <c r="C30734" s="106"/>
      <c r="G30734" s="1"/>
    </row>
    <row r="30735" spans="1:7" x14ac:dyDescent="0.2">
      <c r="A30735" s="106"/>
      <c r="B30735" s="106"/>
      <c r="C30735" s="106"/>
      <c r="G30735" s="1"/>
    </row>
    <row r="30736" spans="1:7" x14ac:dyDescent="0.2">
      <c r="A30736" s="106"/>
      <c r="B30736" s="106"/>
      <c r="C30736" s="106"/>
      <c r="G30736" s="1"/>
    </row>
    <row r="30737" spans="1:7" x14ac:dyDescent="0.2">
      <c r="A30737" s="106"/>
      <c r="B30737" s="106"/>
      <c r="C30737" s="106"/>
      <c r="G30737" s="1"/>
    </row>
    <row r="30738" spans="1:7" x14ac:dyDescent="0.2">
      <c r="A30738" s="106"/>
      <c r="B30738" s="106"/>
      <c r="C30738" s="106"/>
      <c r="G30738" s="1"/>
    </row>
    <row r="30739" spans="1:7" x14ac:dyDescent="0.2">
      <c r="A30739" s="106"/>
      <c r="B30739" s="106"/>
      <c r="C30739" s="106"/>
      <c r="G30739" s="1"/>
    </row>
    <row r="30740" spans="1:7" x14ac:dyDescent="0.2">
      <c r="A30740" s="106"/>
      <c r="B30740" s="106"/>
      <c r="C30740" s="106"/>
      <c r="G30740" s="1"/>
    </row>
    <row r="30741" spans="1:7" x14ac:dyDescent="0.2">
      <c r="A30741" s="106"/>
      <c r="B30741" s="106"/>
      <c r="C30741" s="106"/>
      <c r="G30741" s="1"/>
    </row>
    <row r="30742" spans="1:7" x14ac:dyDescent="0.2">
      <c r="A30742" s="106"/>
      <c r="B30742" s="106"/>
      <c r="C30742" s="106"/>
      <c r="G30742" s="1"/>
    </row>
    <row r="30743" spans="1:7" x14ac:dyDescent="0.2">
      <c r="A30743" s="106"/>
      <c r="B30743" s="106"/>
      <c r="C30743" s="106"/>
      <c r="G30743" s="1"/>
    </row>
    <row r="30744" spans="1:7" x14ac:dyDescent="0.2">
      <c r="A30744" s="106"/>
      <c r="B30744" s="106"/>
      <c r="C30744" s="106"/>
      <c r="G30744" s="1"/>
    </row>
    <row r="30745" spans="1:7" x14ac:dyDescent="0.2">
      <c r="A30745" s="106"/>
      <c r="B30745" s="106"/>
      <c r="C30745" s="106"/>
    </row>
    <row r="30746" spans="1:7" x14ac:dyDescent="0.2">
      <c r="A30746" s="106"/>
      <c r="B30746" s="106"/>
      <c r="C30746" s="106"/>
      <c r="G30746" s="1"/>
    </row>
    <row r="30747" spans="1:7" x14ac:dyDescent="0.2">
      <c r="A30747" s="106"/>
      <c r="B30747" s="106"/>
      <c r="C30747" s="106"/>
    </row>
    <row r="30748" spans="1:7" x14ac:dyDescent="0.2">
      <c r="A30748" s="106"/>
      <c r="B30748" s="106"/>
      <c r="C30748" s="106"/>
      <c r="G30748" s="1"/>
    </row>
    <row r="30749" spans="1:7" x14ac:dyDescent="0.2">
      <c r="A30749" s="106"/>
      <c r="B30749" s="106"/>
      <c r="C30749" s="106"/>
      <c r="G30749" s="1"/>
    </row>
    <row r="30750" spans="1:7" x14ac:dyDescent="0.2">
      <c r="A30750" s="106"/>
      <c r="B30750" s="106"/>
      <c r="C30750" s="106"/>
      <c r="G30750" s="1"/>
    </row>
    <row r="30751" spans="1:7" x14ac:dyDescent="0.2">
      <c r="A30751" s="106"/>
      <c r="B30751" s="106"/>
      <c r="C30751" s="106"/>
      <c r="G30751" s="1"/>
    </row>
    <row r="30752" spans="1:7" x14ac:dyDescent="0.2">
      <c r="A30752" s="106"/>
      <c r="B30752" s="106"/>
      <c r="C30752" s="106"/>
      <c r="G30752" s="1"/>
    </row>
    <row r="30753" spans="1:7" x14ac:dyDescent="0.2">
      <c r="A30753" s="106"/>
      <c r="B30753" s="106"/>
      <c r="C30753" s="106"/>
      <c r="G30753" s="1"/>
    </row>
    <row r="30754" spans="1:7" x14ac:dyDescent="0.2">
      <c r="A30754" s="106"/>
      <c r="B30754" s="106"/>
      <c r="C30754" s="106"/>
      <c r="G30754" s="1"/>
    </row>
    <row r="30755" spans="1:7" x14ac:dyDescent="0.2">
      <c r="A30755" s="106"/>
      <c r="B30755" s="106"/>
      <c r="C30755" s="106"/>
    </row>
    <row r="30756" spans="1:7" x14ac:dyDescent="0.2">
      <c r="A30756" s="106"/>
      <c r="B30756" s="106"/>
      <c r="C30756" s="106"/>
      <c r="G30756" s="1"/>
    </row>
    <row r="30757" spans="1:7" x14ac:dyDescent="0.2">
      <c r="A30757" s="106"/>
      <c r="B30757" s="106"/>
      <c r="C30757" s="106"/>
      <c r="G30757" s="1"/>
    </row>
    <row r="30758" spans="1:7" x14ac:dyDescent="0.2">
      <c r="A30758" s="106"/>
      <c r="B30758" s="106"/>
      <c r="C30758" s="106"/>
    </row>
    <row r="30759" spans="1:7" x14ac:dyDescent="0.2">
      <c r="A30759" s="106"/>
      <c r="B30759" s="106"/>
      <c r="C30759" s="106"/>
    </row>
    <row r="30760" spans="1:7" x14ac:dyDescent="0.2">
      <c r="A30760" s="106"/>
      <c r="B30760" s="106"/>
      <c r="C30760" s="106"/>
      <c r="G30760" s="1"/>
    </row>
    <row r="30761" spans="1:7" x14ac:dyDescent="0.2">
      <c r="A30761" s="106"/>
      <c r="B30761" s="106"/>
      <c r="C30761" s="106"/>
      <c r="G30761" s="1"/>
    </row>
    <row r="30762" spans="1:7" x14ac:dyDescent="0.2">
      <c r="A30762" s="106"/>
      <c r="B30762" s="106"/>
      <c r="C30762" s="106"/>
      <c r="G30762" s="1"/>
    </row>
    <row r="30763" spans="1:7" x14ac:dyDescent="0.2">
      <c r="A30763" s="106"/>
      <c r="B30763" s="106"/>
      <c r="C30763" s="106"/>
      <c r="G30763" s="1"/>
    </row>
    <row r="30764" spans="1:7" x14ac:dyDescent="0.2">
      <c r="A30764" s="106"/>
      <c r="B30764" s="106"/>
      <c r="C30764" s="106"/>
      <c r="G30764" s="1"/>
    </row>
    <row r="30765" spans="1:7" x14ac:dyDescent="0.2">
      <c r="A30765" s="106"/>
      <c r="B30765" s="106"/>
      <c r="C30765" s="106"/>
      <c r="G30765" s="1"/>
    </row>
    <row r="30766" spans="1:7" x14ac:dyDescent="0.2">
      <c r="A30766" s="106"/>
      <c r="B30766" s="106"/>
      <c r="C30766" s="106"/>
      <c r="G30766" s="1"/>
    </row>
    <row r="30767" spans="1:7" x14ac:dyDescent="0.2">
      <c r="A30767" s="106"/>
      <c r="B30767" s="106"/>
      <c r="C30767" s="106"/>
      <c r="G30767" s="1"/>
    </row>
    <row r="30768" spans="1:7" x14ac:dyDescent="0.2">
      <c r="A30768" s="106"/>
      <c r="B30768" s="106"/>
      <c r="C30768" s="106"/>
      <c r="G30768" s="1"/>
    </row>
    <row r="30769" spans="1:7" x14ac:dyDescent="0.2">
      <c r="A30769" s="106"/>
      <c r="B30769" s="106"/>
      <c r="C30769" s="106"/>
      <c r="G30769" s="1"/>
    </row>
    <row r="30770" spans="1:7" x14ac:dyDescent="0.2">
      <c r="A30770" s="106"/>
      <c r="B30770" s="106"/>
      <c r="C30770" s="106"/>
      <c r="G30770" s="1"/>
    </row>
    <row r="30771" spans="1:7" x14ac:dyDescent="0.2">
      <c r="A30771" s="106"/>
      <c r="B30771" s="106"/>
      <c r="C30771" s="106"/>
      <c r="G30771" s="1"/>
    </row>
    <row r="30772" spans="1:7" x14ac:dyDescent="0.2">
      <c r="A30772" s="106"/>
      <c r="B30772" s="106"/>
      <c r="C30772" s="106"/>
      <c r="G30772" s="1"/>
    </row>
    <row r="30773" spans="1:7" x14ac:dyDescent="0.2">
      <c r="A30773" s="106"/>
      <c r="B30773" s="106"/>
      <c r="C30773" s="106"/>
      <c r="G30773" s="1"/>
    </row>
    <row r="30774" spans="1:7" x14ac:dyDescent="0.2">
      <c r="A30774" s="106"/>
      <c r="B30774" s="106"/>
      <c r="C30774" s="106"/>
      <c r="G30774" s="1"/>
    </row>
    <row r="30775" spans="1:7" x14ac:dyDescent="0.2">
      <c r="A30775" s="106"/>
      <c r="B30775" s="106"/>
      <c r="C30775" s="106"/>
      <c r="G30775" s="1"/>
    </row>
    <row r="30776" spans="1:7" x14ac:dyDescent="0.2">
      <c r="A30776" s="106"/>
      <c r="B30776" s="106"/>
      <c r="C30776" s="106"/>
      <c r="G30776" s="1"/>
    </row>
    <row r="30777" spans="1:7" x14ac:dyDescent="0.2">
      <c r="A30777" s="106"/>
      <c r="B30777" s="106"/>
      <c r="C30777" s="106"/>
      <c r="G30777" s="1"/>
    </row>
    <row r="30778" spans="1:7" x14ac:dyDescent="0.2">
      <c r="A30778" s="106"/>
      <c r="B30778" s="106"/>
      <c r="C30778" s="106"/>
      <c r="G30778" s="1"/>
    </row>
    <row r="30779" spans="1:7" x14ac:dyDescent="0.2">
      <c r="A30779" s="106"/>
      <c r="B30779" s="106"/>
      <c r="C30779" s="106"/>
      <c r="G30779" s="1"/>
    </row>
    <row r="30780" spans="1:7" x14ac:dyDescent="0.2">
      <c r="A30780" s="106"/>
      <c r="B30780" s="106"/>
      <c r="C30780" s="106"/>
      <c r="G30780" s="1"/>
    </row>
    <row r="30781" spans="1:7" x14ac:dyDescent="0.2">
      <c r="A30781" s="106"/>
      <c r="B30781" s="106"/>
      <c r="C30781" s="106"/>
      <c r="G30781" s="1"/>
    </row>
    <row r="30782" spans="1:7" x14ac:dyDescent="0.2">
      <c r="A30782" s="106"/>
      <c r="B30782" s="106"/>
      <c r="C30782" s="106"/>
      <c r="G30782" s="1"/>
    </row>
    <row r="30783" spans="1:7" x14ac:dyDescent="0.2">
      <c r="A30783" s="106"/>
      <c r="B30783" s="106"/>
      <c r="C30783" s="106"/>
      <c r="G30783" s="1"/>
    </row>
    <row r="30784" spans="1:7" x14ac:dyDescent="0.2">
      <c r="A30784" s="106"/>
      <c r="B30784" s="106"/>
      <c r="C30784" s="106"/>
      <c r="G30784" s="1"/>
    </row>
    <row r="30785" spans="1:7" x14ac:dyDescent="0.2">
      <c r="A30785" s="106"/>
      <c r="B30785" s="106"/>
      <c r="C30785" s="106"/>
      <c r="G30785" s="1"/>
    </row>
    <row r="30786" spans="1:7" x14ac:dyDescent="0.2">
      <c r="A30786" s="106"/>
      <c r="B30786" s="106"/>
      <c r="C30786" s="106"/>
      <c r="G30786" s="1"/>
    </row>
    <row r="30787" spans="1:7" x14ac:dyDescent="0.2">
      <c r="A30787" s="106"/>
      <c r="B30787" s="106"/>
      <c r="C30787" s="106"/>
      <c r="G30787" s="1"/>
    </row>
    <row r="30788" spans="1:7" x14ac:dyDescent="0.2">
      <c r="A30788" s="106"/>
      <c r="B30788" s="106"/>
      <c r="C30788" s="106"/>
      <c r="G30788" s="1"/>
    </row>
    <row r="30789" spans="1:7" x14ac:dyDescent="0.2">
      <c r="A30789" s="106"/>
      <c r="B30789" s="106"/>
      <c r="C30789" s="106"/>
      <c r="G30789" s="1"/>
    </row>
    <row r="30790" spans="1:7" x14ac:dyDescent="0.2">
      <c r="A30790" s="106"/>
      <c r="B30790" s="106"/>
      <c r="C30790" s="106"/>
      <c r="G30790" s="1"/>
    </row>
    <row r="30791" spans="1:7" x14ac:dyDescent="0.2">
      <c r="A30791" s="106"/>
      <c r="B30791" s="106"/>
      <c r="C30791" s="106"/>
    </row>
    <row r="30792" spans="1:7" x14ac:dyDescent="0.2">
      <c r="A30792" s="106"/>
      <c r="B30792" s="106"/>
      <c r="C30792" s="106"/>
      <c r="G30792" s="1"/>
    </row>
    <row r="30793" spans="1:7" x14ac:dyDescent="0.2">
      <c r="A30793" s="106"/>
      <c r="B30793" s="106"/>
      <c r="C30793" s="106"/>
      <c r="G30793" s="1"/>
    </row>
    <row r="30794" spans="1:7" x14ac:dyDescent="0.2">
      <c r="A30794" s="106"/>
      <c r="B30794" s="106"/>
      <c r="C30794" s="106"/>
      <c r="G30794" s="1"/>
    </row>
    <row r="30795" spans="1:7" x14ac:dyDescent="0.2">
      <c r="A30795" s="106"/>
      <c r="B30795" s="106"/>
      <c r="C30795" s="106"/>
      <c r="G30795" s="1"/>
    </row>
    <row r="30796" spans="1:7" x14ac:dyDescent="0.2">
      <c r="A30796" s="106"/>
      <c r="B30796" s="106"/>
      <c r="C30796" s="106"/>
      <c r="G30796" s="1"/>
    </row>
    <row r="30797" spans="1:7" x14ac:dyDescent="0.2">
      <c r="A30797" s="106"/>
      <c r="B30797" s="106"/>
      <c r="C30797" s="106"/>
      <c r="G30797" s="1"/>
    </row>
    <row r="30798" spans="1:7" x14ac:dyDescent="0.2">
      <c r="A30798" s="106"/>
      <c r="B30798" s="106"/>
      <c r="C30798" s="106"/>
      <c r="G30798" s="1"/>
    </row>
    <row r="30799" spans="1:7" x14ac:dyDescent="0.2">
      <c r="A30799" s="106"/>
      <c r="B30799" s="106"/>
      <c r="C30799" s="106"/>
      <c r="G30799" s="1"/>
    </row>
    <row r="30800" spans="1:7" x14ac:dyDescent="0.2">
      <c r="A30800" s="106"/>
      <c r="B30800" s="106"/>
      <c r="C30800" s="106"/>
      <c r="G30800" s="1"/>
    </row>
    <row r="30801" spans="1:7" x14ac:dyDescent="0.2">
      <c r="A30801" s="106"/>
      <c r="B30801" s="106"/>
      <c r="C30801" s="106"/>
      <c r="G30801" s="1"/>
    </row>
    <row r="30802" spans="1:7" x14ac:dyDescent="0.2">
      <c r="A30802" s="106"/>
      <c r="B30802" s="106"/>
      <c r="C30802" s="106"/>
      <c r="G30802" s="1"/>
    </row>
    <row r="30803" spans="1:7" x14ac:dyDescent="0.2">
      <c r="A30803" s="106"/>
      <c r="B30803" s="106"/>
      <c r="C30803" s="106"/>
      <c r="G30803" s="1"/>
    </row>
    <row r="30804" spans="1:7" x14ac:dyDescent="0.2">
      <c r="A30804" s="106"/>
      <c r="B30804" s="106"/>
      <c r="C30804" s="106"/>
      <c r="G30804" s="1"/>
    </row>
    <row r="30805" spans="1:7" x14ac:dyDescent="0.2">
      <c r="A30805" s="106"/>
      <c r="B30805" s="106"/>
      <c r="C30805" s="106"/>
      <c r="G30805" s="1"/>
    </row>
    <row r="30806" spans="1:7" x14ac:dyDescent="0.2">
      <c r="A30806" s="106"/>
      <c r="B30806" s="106"/>
      <c r="C30806" s="106"/>
      <c r="G30806" s="1"/>
    </row>
    <row r="30807" spans="1:7" x14ac:dyDescent="0.2">
      <c r="A30807" s="106"/>
      <c r="B30807" s="106"/>
      <c r="C30807" s="106"/>
      <c r="G30807" s="1"/>
    </row>
    <row r="30808" spans="1:7" x14ac:dyDescent="0.2">
      <c r="A30808" s="106"/>
      <c r="B30808" s="106"/>
      <c r="C30808" s="106"/>
      <c r="G30808" s="1"/>
    </row>
    <row r="30809" spans="1:7" x14ac:dyDescent="0.2">
      <c r="A30809" s="106"/>
      <c r="B30809" s="106"/>
      <c r="C30809" s="106"/>
      <c r="G30809" s="1"/>
    </row>
    <row r="30810" spans="1:7" x14ac:dyDescent="0.2">
      <c r="A30810" s="106"/>
      <c r="B30810" s="106"/>
      <c r="C30810" s="106"/>
      <c r="G30810" s="1"/>
    </row>
    <row r="30811" spans="1:7" x14ac:dyDescent="0.2">
      <c r="A30811" s="106"/>
      <c r="B30811" s="106"/>
      <c r="C30811" s="106"/>
      <c r="G30811" s="1"/>
    </row>
    <row r="30812" spans="1:7" x14ac:dyDescent="0.2">
      <c r="A30812" s="106"/>
      <c r="B30812" s="106"/>
      <c r="C30812" s="106"/>
      <c r="G30812" s="1"/>
    </row>
    <row r="30813" spans="1:7" x14ac:dyDescent="0.2">
      <c r="A30813" s="106"/>
      <c r="B30813" s="106"/>
      <c r="C30813" s="106"/>
      <c r="G30813" s="1"/>
    </row>
    <row r="30814" spans="1:7" x14ac:dyDescent="0.2">
      <c r="A30814" s="106"/>
      <c r="B30814" s="106"/>
      <c r="C30814" s="106"/>
      <c r="G30814" s="1"/>
    </row>
    <row r="30815" spans="1:7" x14ac:dyDescent="0.2">
      <c r="A30815" s="106"/>
      <c r="B30815" s="106"/>
      <c r="C30815" s="106"/>
    </row>
    <row r="30816" spans="1:7" x14ac:dyDescent="0.2">
      <c r="A30816" s="106"/>
      <c r="B30816" s="106"/>
      <c r="C30816" s="106"/>
      <c r="G30816" s="1"/>
    </row>
    <row r="30817" spans="1:7" x14ac:dyDescent="0.2">
      <c r="A30817" s="106"/>
      <c r="B30817" s="106"/>
      <c r="C30817" s="106"/>
      <c r="G30817" s="1"/>
    </row>
    <row r="30818" spans="1:7" x14ac:dyDescent="0.2">
      <c r="A30818" s="106"/>
      <c r="B30818" s="106"/>
      <c r="C30818" s="106"/>
      <c r="G30818" s="1"/>
    </row>
    <row r="30819" spans="1:7" x14ac:dyDescent="0.2">
      <c r="A30819" s="106"/>
      <c r="B30819" s="106"/>
      <c r="C30819" s="106"/>
      <c r="G30819" s="1"/>
    </row>
    <row r="30820" spans="1:7" x14ac:dyDescent="0.2">
      <c r="A30820" s="106"/>
      <c r="B30820" s="106"/>
      <c r="C30820" s="106"/>
      <c r="G30820" s="1"/>
    </row>
    <row r="30821" spans="1:7" x14ac:dyDescent="0.2">
      <c r="A30821" s="106"/>
      <c r="B30821" s="106"/>
      <c r="C30821" s="106"/>
      <c r="G30821" s="1"/>
    </row>
    <row r="30822" spans="1:7" x14ac:dyDescent="0.2">
      <c r="A30822" s="106"/>
      <c r="B30822" s="106"/>
      <c r="C30822" s="106"/>
      <c r="G30822" s="1"/>
    </row>
    <row r="30823" spans="1:7" x14ac:dyDescent="0.2">
      <c r="A30823" s="106"/>
      <c r="B30823" s="106"/>
      <c r="C30823" s="106"/>
      <c r="G30823" s="1"/>
    </row>
    <row r="30824" spans="1:7" x14ac:dyDescent="0.2">
      <c r="A30824" s="106"/>
      <c r="B30824" s="106"/>
      <c r="C30824" s="106"/>
      <c r="G30824" s="1"/>
    </row>
    <row r="30825" spans="1:7" x14ac:dyDescent="0.2">
      <c r="A30825" s="106"/>
      <c r="B30825" s="106"/>
      <c r="C30825" s="106"/>
      <c r="G30825" s="1"/>
    </row>
    <row r="30826" spans="1:7" x14ac:dyDescent="0.2">
      <c r="A30826" s="106"/>
      <c r="B30826" s="106"/>
      <c r="C30826" s="106"/>
      <c r="G30826" s="1"/>
    </row>
    <row r="30827" spans="1:7" x14ac:dyDescent="0.2">
      <c r="A30827" s="106"/>
      <c r="B30827" s="106"/>
      <c r="C30827" s="106"/>
      <c r="G30827" s="1"/>
    </row>
    <row r="30828" spans="1:7" x14ac:dyDescent="0.2">
      <c r="A30828" s="106"/>
      <c r="B30828" s="106"/>
      <c r="C30828" s="106"/>
      <c r="G30828" s="1"/>
    </row>
    <row r="30829" spans="1:7" x14ac:dyDescent="0.2">
      <c r="A30829" s="106"/>
      <c r="B30829" s="106"/>
      <c r="C30829" s="106"/>
      <c r="G30829" s="1"/>
    </row>
    <row r="30830" spans="1:7" x14ac:dyDescent="0.2">
      <c r="A30830" s="106"/>
      <c r="B30830" s="106"/>
      <c r="C30830" s="106"/>
      <c r="G30830" s="1"/>
    </row>
    <row r="30831" spans="1:7" x14ac:dyDescent="0.2">
      <c r="A30831" s="106"/>
      <c r="B30831" s="106"/>
      <c r="C30831" s="106"/>
      <c r="G30831" s="1"/>
    </row>
    <row r="30832" spans="1:7" x14ac:dyDescent="0.2">
      <c r="A30832" s="106"/>
      <c r="B30832" s="106"/>
      <c r="C30832" s="106"/>
      <c r="G30832" s="1"/>
    </row>
    <row r="30833" spans="1:7" x14ac:dyDescent="0.2">
      <c r="A30833" s="106"/>
      <c r="B30833" s="106"/>
      <c r="C30833" s="106"/>
      <c r="G30833" s="1"/>
    </row>
    <row r="30834" spans="1:7" x14ac:dyDescent="0.2">
      <c r="A30834" s="106"/>
      <c r="B30834" s="106"/>
      <c r="C30834" s="106"/>
      <c r="G30834" s="1"/>
    </row>
    <row r="30835" spans="1:7" x14ac:dyDescent="0.2">
      <c r="A30835" s="106"/>
      <c r="B30835" s="106"/>
      <c r="C30835" s="106"/>
    </row>
    <row r="30836" spans="1:7" x14ac:dyDescent="0.2">
      <c r="A30836" s="106"/>
      <c r="B30836" s="106"/>
      <c r="C30836" s="106"/>
      <c r="G30836" s="1"/>
    </row>
    <row r="30837" spans="1:7" x14ac:dyDescent="0.2">
      <c r="A30837" s="106"/>
      <c r="B30837" s="106"/>
      <c r="C30837" s="106"/>
      <c r="G30837" s="1"/>
    </row>
    <row r="30838" spans="1:7" x14ac:dyDescent="0.2">
      <c r="A30838" s="106"/>
      <c r="B30838" s="106"/>
      <c r="C30838" s="106"/>
      <c r="G30838" s="1"/>
    </row>
    <row r="30839" spans="1:7" x14ac:dyDescent="0.2">
      <c r="A30839" s="106"/>
      <c r="B30839" s="106"/>
      <c r="C30839" s="106"/>
      <c r="G30839" s="1"/>
    </row>
    <row r="30840" spans="1:7" x14ac:dyDescent="0.2">
      <c r="A30840" s="106"/>
      <c r="B30840" s="106"/>
      <c r="C30840" s="106"/>
      <c r="G30840" s="1"/>
    </row>
    <row r="30841" spans="1:7" x14ac:dyDescent="0.2">
      <c r="A30841" s="106"/>
      <c r="B30841" s="106"/>
      <c r="C30841" s="106"/>
      <c r="G30841" s="1"/>
    </row>
    <row r="30842" spans="1:7" x14ac:dyDescent="0.2">
      <c r="A30842" s="106"/>
      <c r="B30842" s="106"/>
      <c r="C30842" s="106"/>
      <c r="G30842" s="1"/>
    </row>
    <row r="30843" spans="1:7" x14ac:dyDescent="0.2">
      <c r="A30843" s="106"/>
      <c r="B30843" s="106"/>
      <c r="C30843" s="106"/>
      <c r="G30843" s="1"/>
    </row>
    <row r="30844" spans="1:7" x14ac:dyDescent="0.2">
      <c r="A30844" s="106"/>
      <c r="B30844" s="106"/>
      <c r="C30844" s="106"/>
      <c r="G30844" s="1"/>
    </row>
    <row r="30845" spans="1:7" x14ac:dyDescent="0.2">
      <c r="A30845" s="106"/>
      <c r="B30845" s="106"/>
      <c r="C30845" s="106"/>
      <c r="G30845" s="1"/>
    </row>
    <row r="30846" spans="1:7" x14ac:dyDescent="0.2">
      <c r="A30846" s="106"/>
      <c r="B30846" s="106"/>
      <c r="C30846" s="106"/>
      <c r="G30846" s="1"/>
    </row>
    <row r="30847" spans="1:7" x14ac:dyDescent="0.2">
      <c r="A30847" s="106"/>
      <c r="B30847" s="106"/>
      <c r="C30847" s="106"/>
      <c r="G30847" s="1"/>
    </row>
    <row r="30848" spans="1:7" x14ac:dyDescent="0.2">
      <c r="A30848" s="106"/>
      <c r="B30848" s="106"/>
      <c r="C30848" s="106"/>
      <c r="G30848" s="1"/>
    </row>
    <row r="30849" spans="1:7" x14ac:dyDescent="0.2">
      <c r="A30849" s="106"/>
      <c r="B30849" s="106"/>
      <c r="C30849" s="106"/>
      <c r="G30849" s="1"/>
    </row>
    <row r="30850" spans="1:7" x14ac:dyDescent="0.2">
      <c r="A30850" s="106"/>
      <c r="B30850" s="106"/>
      <c r="C30850" s="106"/>
      <c r="G30850" s="1"/>
    </row>
    <row r="30851" spans="1:7" x14ac:dyDescent="0.2">
      <c r="A30851" s="106"/>
      <c r="B30851" s="106"/>
      <c r="C30851" s="106"/>
      <c r="G30851" s="1"/>
    </row>
    <row r="30852" spans="1:7" x14ac:dyDescent="0.2">
      <c r="A30852" s="106"/>
      <c r="B30852" s="106"/>
      <c r="C30852" s="106"/>
      <c r="G30852" s="1"/>
    </row>
    <row r="30853" spans="1:7" x14ac:dyDescent="0.2">
      <c r="A30853" s="106"/>
      <c r="B30853" s="106"/>
      <c r="C30853" s="106"/>
      <c r="G30853" s="1"/>
    </row>
    <row r="30854" spans="1:7" x14ac:dyDescent="0.2">
      <c r="A30854" s="106"/>
      <c r="B30854" s="106"/>
      <c r="C30854" s="106"/>
      <c r="G30854" s="1"/>
    </row>
    <row r="30855" spans="1:7" x14ac:dyDescent="0.2">
      <c r="A30855" s="106"/>
      <c r="B30855" s="106"/>
      <c r="C30855" s="106"/>
      <c r="G30855" s="1"/>
    </row>
    <row r="30856" spans="1:7" x14ac:dyDescent="0.2">
      <c r="A30856" s="106"/>
      <c r="B30856" s="106"/>
      <c r="C30856" s="106"/>
      <c r="G30856" s="1"/>
    </row>
    <row r="30857" spans="1:7" x14ac:dyDescent="0.2">
      <c r="A30857" s="106"/>
      <c r="B30857" s="106"/>
      <c r="C30857" s="106"/>
      <c r="G30857" s="1"/>
    </row>
    <row r="30858" spans="1:7" x14ac:dyDescent="0.2">
      <c r="A30858" s="106"/>
      <c r="B30858" s="106"/>
      <c r="C30858" s="106"/>
      <c r="G30858" s="1"/>
    </row>
    <row r="30859" spans="1:7" x14ac:dyDescent="0.2">
      <c r="A30859" s="106"/>
      <c r="B30859" s="106"/>
      <c r="C30859" s="106"/>
      <c r="G30859" s="1"/>
    </row>
    <row r="30860" spans="1:7" x14ac:dyDescent="0.2">
      <c r="A30860" s="106"/>
      <c r="B30860" s="106"/>
      <c r="C30860" s="106"/>
      <c r="G30860" s="1"/>
    </row>
    <row r="30861" spans="1:7" x14ac:dyDescent="0.2">
      <c r="A30861" s="106"/>
      <c r="B30861" s="106"/>
      <c r="C30861" s="106"/>
      <c r="G30861" s="1"/>
    </row>
    <row r="30862" spans="1:7" x14ac:dyDescent="0.2">
      <c r="A30862" s="106"/>
      <c r="B30862" s="106"/>
      <c r="C30862" s="106"/>
      <c r="G30862" s="1"/>
    </row>
    <row r="30863" spans="1:7" x14ac:dyDescent="0.2">
      <c r="A30863" s="106"/>
      <c r="B30863" s="106"/>
      <c r="C30863" s="106"/>
      <c r="G30863" s="1"/>
    </row>
    <row r="30864" spans="1:7" x14ac:dyDescent="0.2">
      <c r="A30864" s="106"/>
      <c r="B30864" s="106"/>
      <c r="C30864" s="106"/>
      <c r="G30864" s="1"/>
    </row>
    <row r="30865" spans="1:7" x14ac:dyDescent="0.2">
      <c r="A30865" s="106"/>
      <c r="B30865" s="106"/>
      <c r="C30865" s="106"/>
      <c r="G30865" s="1"/>
    </row>
    <row r="30866" spans="1:7" x14ac:dyDescent="0.2">
      <c r="A30866" s="106"/>
      <c r="B30866" s="106"/>
      <c r="C30866" s="106"/>
    </row>
    <row r="30867" spans="1:7" x14ac:dyDescent="0.2">
      <c r="A30867" s="106"/>
      <c r="B30867" s="106"/>
      <c r="C30867" s="106"/>
    </row>
    <row r="30868" spans="1:7" x14ac:dyDescent="0.2">
      <c r="A30868" s="106"/>
      <c r="B30868" s="106"/>
      <c r="C30868" s="106"/>
      <c r="G30868" s="1"/>
    </row>
    <row r="30869" spans="1:7" x14ac:dyDescent="0.2">
      <c r="A30869" s="106"/>
      <c r="B30869" s="106"/>
      <c r="C30869" s="106"/>
      <c r="G30869" s="1"/>
    </row>
    <row r="30870" spans="1:7" x14ac:dyDescent="0.2">
      <c r="A30870" s="106"/>
      <c r="B30870" s="106"/>
      <c r="C30870" s="106"/>
      <c r="G30870" s="1"/>
    </row>
    <row r="30871" spans="1:7" x14ac:dyDescent="0.2">
      <c r="A30871" s="106"/>
      <c r="B30871" s="106"/>
      <c r="C30871" s="106"/>
    </row>
    <row r="30872" spans="1:7" x14ac:dyDescent="0.2">
      <c r="A30872" s="106"/>
      <c r="B30872" s="106"/>
      <c r="C30872" s="106"/>
    </row>
    <row r="30873" spans="1:7" x14ac:dyDescent="0.2">
      <c r="A30873" s="106"/>
      <c r="B30873" s="106"/>
      <c r="C30873" s="106"/>
    </row>
    <row r="30874" spans="1:7" x14ac:dyDescent="0.2">
      <c r="A30874" s="106"/>
      <c r="B30874" s="106"/>
      <c r="C30874" s="106"/>
      <c r="G30874" s="1"/>
    </row>
    <row r="30875" spans="1:7" x14ac:dyDescent="0.2">
      <c r="A30875" s="106"/>
      <c r="B30875" s="106"/>
      <c r="C30875" s="106"/>
    </row>
    <row r="30876" spans="1:7" x14ac:dyDescent="0.2">
      <c r="A30876" s="106"/>
      <c r="B30876" s="106"/>
      <c r="C30876" s="106"/>
    </row>
    <row r="30877" spans="1:7" x14ac:dyDescent="0.2">
      <c r="A30877" s="106"/>
      <c r="B30877" s="106"/>
      <c r="C30877" s="106"/>
      <c r="G30877" s="1"/>
    </row>
    <row r="30878" spans="1:7" x14ac:dyDescent="0.2">
      <c r="A30878" s="106"/>
      <c r="B30878" s="106"/>
      <c r="C30878" s="106"/>
    </row>
    <row r="30879" spans="1:7" x14ac:dyDescent="0.2">
      <c r="A30879" s="106"/>
      <c r="B30879" s="106"/>
      <c r="C30879" s="106"/>
    </row>
    <row r="30880" spans="1:7" x14ac:dyDescent="0.2">
      <c r="A30880" s="106"/>
      <c r="B30880" s="106"/>
      <c r="C30880" s="106"/>
    </row>
    <row r="30881" spans="1:7" x14ac:dyDescent="0.2">
      <c r="A30881" s="106"/>
      <c r="B30881" s="106"/>
      <c r="C30881" s="106"/>
    </row>
    <row r="30882" spans="1:7" x14ac:dyDescent="0.2">
      <c r="A30882" s="106"/>
      <c r="B30882" s="106"/>
      <c r="C30882" s="106"/>
    </row>
    <row r="30883" spans="1:7" x14ac:dyDescent="0.2">
      <c r="A30883" s="106"/>
      <c r="B30883" s="106"/>
      <c r="C30883" s="106"/>
      <c r="G30883" s="1"/>
    </row>
    <row r="30884" spans="1:7" x14ac:dyDescent="0.2">
      <c r="A30884" s="106"/>
      <c r="B30884" s="106"/>
      <c r="C30884" s="106"/>
    </row>
    <row r="30885" spans="1:7" x14ac:dyDescent="0.2">
      <c r="A30885" s="106"/>
      <c r="B30885" s="106"/>
      <c r="C30885" s="106"/>
    </row>
    <row r="30886" spans="1:7" x14ac:dyDescent="0.2">
      <c r="A30886" s="106"/>
      <c r="B30886" s="106"/>
      <c r="C30886" s="106"/>
      <c r="G30886" s="1"/>
    </row>
    <row r="30887" spans="1:7" x14ac:dyDescent="0.2">
      <c r="A30887" s="106"/>
      <c r="B30887" s="106"/>
      <c r="C30887" s="106"/>
    </row>
    <row r="30888" spans="1:7" x14ac:dyDescent="0.2">
      <c r="A30888" s="106"/>
      <c r="B30888" s="106"/>
      <c r="C30888" s="106"/>
      <c r="G30888" s="1"/>
    </row>
    <row r="30889" spans="1:7" x14ac:dyDescent="0.2">
      <c r="A30889" s="106"/>
      <c r="B30889" s="106"/>
      <c r="C30889" s="106"/>
      <c r="G30889" s="1"/>
    </row>
    <row r="30890" spans="1:7" x14ac:dyDescent="0.2">
      <c r="A30890" s="106"/>
      <c r="B30890" s="106"/>
      <c r="C30890" s="106"/>
      <c r="G30890" s="1"/>
    </row>
    <row r="30891" spans="1:7" x14ac:dyDescent="0.2">
      <c r="A30891" s="106"/>
      <c r="B30891" s="106"/>
      <c r="C30891" s="106"/>
      <c r="G30891" s="1"/>
    </row>
    <row r="30892" spans="1:7" x14ac:dyDescent="0.2">
      <c r="A30892" s="106"/>
      <c r="B30892" s="106"/>
      <c r="C30892" s="106"/>
      <c r="G30892" s="1"/>
    </row>
    <row r="30893" spans="1:7" x14ac:dyDescent="0.2">
      <c r="A30893" s="106"/>
      <c r="B30893" s="106"/>
      <c r="C30893" s="106"/>
      <c r="G30893" s="1"/>
    </row>
    <row r="30894" spans="1:7" x14ac:dyDescent="0.2">
      <c r="A30894" s="106"/>
      <c r="B30894" s="106"/>
      <c r="C30894" s="106"/>
      <c r="G30894" s="1"/>
    </row>
    <row r="30895" spans="1:7" x14ac:dyDescent="0.2">
      <c r="A30895" s="106"/>
      <c r="B30895" s="106"/>
      <c r="C30895" s="106"/>
      <c r="G30895" s="1"/>
    </row>
    <row r="30896" spans="1:7" x14ac:dyDescent="0.2">
      <c r="A30896" s="106"/>
      <c r="B30896" s="106"/>
      <c r="C30896" s="106"/>
      <c r="G30896" s="1"/>
    </row>
    <row r="30897" spans="1:7" x14ac:dyDescent="0.2">
      <c r="A30897" s="106"/>
      <c r="B30897" s="106"/>
      <c r="C30897" s="106"/>
    </row>
    <row r="30898" spans="1:7" x14ac:dyDescent="0.2">
      <c r="A30898" s="106"/>
      <c r="B30898" s="106"/>
      <c r="C30898" s="106"/>
      <c r="G30898" s="1"/>
    </row>
    <row r="30899" spans="1:7" x14ac:dyDescent="0.2">
      <c r="A30899" s="106"/>
      <c r="B30899" s="106"/>
      <c r="C30899" s="106"/>
    </row>
    <row r="30900" spans="1:7" x14ac:dyDescent="0.2">
      <c r="A30900" s="106"/>
      <c r="B30900" s="106"/>
      <c r="C30900" s="106"/>
    </row>
    <row r="30901" spans="1:7" x14ac:dyDescent="0.2">
      <c r="A30901" s="106"/>
      <c r="B30901" s="106"/>
      <c r="C30901" s="106"/>
      <c r="G30901" s="1"/>
    </row>
    <row r="30902" spans="1:7" x14ac:dyDescent="0.2">
      <c r="A30902" s="106"/>
      <c r="B30902" s="106"/>
      <c r="C30902" s="106"/>
    </row>
    <row r="30903" spans="1:7" x14ac:dyDescent="0.2">
      <c r="A30903" s="106"/>
      <c r="B30903" s="106"/>
      <c r="C30903" s="106"/>
      <c r="G30903" s="1"/>
    </row>
    <row r="30904" spans="1:7" x14ac:dyDescent="0.2">
      <c r="A30904" s="106"/>
      <c r="B30904" s="106"/>
      <c r="C30904" s="106"/>
      <c r="G30904" s="1"/>
    </row>
    <row r="30905" spans="1:7" x14ac:dyDescent="0.2">
      <c r="A30905" s="106"/>
      <c r="B30905" s="106"/>
      <c r="C30905" s="106"/>
      <c r="G30905" s="1"/>
    </row>
    <row r="30906" spans="1:7" x14ac:dyDescent="0.2">
      <c r="A30906" s="106"/>
      <c r="B30906" s="106"/>
      <c r="C30906" s="106"/>
    </row>
    <row r="30907" spans="1:7" x14ac:dyDescent="0.2">
      <c r="A30907" s="106"/>
      <c r="B30907" s="106"/>
      <c r="C30907" s="106"/>
      <c r="G30907" s="1"/>
    </row>
    <row r="30908" spans="1:7" x14ac:dyDescent="0.2">
      <c r="A30908" s="106"/>
      <c r="B30908" s="106"/>
      <c r="C30908" s="106"/>
    </row>
    <row r="30909" spans="1:7" x14ac:dyDescent="0.2">
      <c r="A30909" s="106"/>
      <c r="B30909" s="106"/>
      <c r="C30909" s="106"/>
      <c r="G30909" s="1"/>
    </row>
    <row r="30910" spans="1:7" x14ac:dyDescent="0.2">
      <c r="A30910" s="106"/>
      <c r="B30910" s="106"/>
      <c r="C30910" s="106"/>
      <c r="G30910" s="1"/>
    </row>
    <row r="30911" spans="1:7" x14ac:dyDescent="0.2">
      <c r="A30911" s="106"/>
      <c r="B30911" s="106"/>
      <c r="C30911" s="106"/>
      <c r="G30911" s="1"/>
    </row>
    <row r="30912" spans="1:7" x14ac:dyDescent="0.2">
      <c r="A30912" s="106"/>
      <c r="B30912" s="106"/>
      <c r="C30912" s="106"/>
      <c r="G30912" s="1"/>
    </row>
    <row r="30913" spans="1:7" x14ac:dyDescent="0.2">
      <c r="A30913" s="106"/>
      <c r="B30913" s="106"/>
      <c r="C30913" s="106"/>
      <c r="G30913" s="1"/>
    </row>
    <row r="30914" spans="1:7" x14ac:dyDescent="0.2">
      <c r="A30914" s="106"/>
      <c r="B30914" s="106"/>
      <c r="C30914" s="106"/>
      <c r="G30914" s="1"/>
    </row>
    <row r="30915" spans="1:7" x14ac:dyDescent="0.2">
      <c r="A30915" s="106"/>
      <c r="B30915" s="106"/>
      <c r="C30915" s="106"/>
      <c r="G30915" s="1"/>
    </row>
    <row r="30916" spans="1:7" x14ac:dyDescent="0.2">
      <c r="A30916" s="106"/>
      <c r="B30916" s="106"/>
      <c r="C30916" s="106"/>
      <c r="G30916" s="1"/>
    </row>
    <row r="30917" spans="1:7" x14ac:dyDescent="0.2">
      <c r="A30917" s="106"/>
      <c r="B30917" s="106"/>
      <c r="C30917" s="106"/>
      <c r="G30917" s="1"/>
    </row>
    <row r="30918" spans="1:7" x14ac:dyDescent="0.2">
      <c r="A30918" s="106"/>
      <c r="B30918" s="106"/>
      <c r="C30918" s="106"/>
      <c r="G30918" s="1"/>
    </row>
    <row r="30919" spans="1:7" x14ac:dyDescent="0.2">
      <c r="A30919" s="106"/>
      <c r="B30919" s="106"/>
      <c r="C30919" s="106"/>
      <c r="G30919" s="1"/>
    </row>
    <row r="30920" spans="1:7" x14ac:dyDescent="0.2">
      <c r="A30920" s="106"/>
      <c r="B30920" s="106"/>
      <c r="C30920" s="106"/>
      <c r="G30920" s="1"/>
    </row>
    <row r="30921" spans="1:7" x14ac:dyDescent="0.2">
      <c r="A30921" s="106"/>
      <c r="B30921" s="106"/>
      <c r="C30921" s="106"/>
      <c r="G30921" s="1"/>
    </row>
    <row r="30922" spans="1:7" x14ac:dyDescent="0.2">
      <c r="A30922" s="106"/>
      <c r="B30922" s="106"/>
      <c r="C30922" s="106"/>
      <c r="G30922" s="1"/>
    </row>
    <row r="30923" spans="1:7" x14ac:dyDescent="0.2">
      <c r="A30923" s="106"/>
      <c r="B30923" s="106"/>
      <c r="C30923" s="106"/>
      <c r="G30923" s="1"/>
    </row>
    <row r="30924" spans="1:7" x14ac:dyDescent="0.2">
      <c r="A30924" s="106"/>
      <c r="B30924" s="106"/>
      <c r="C30924" s="106"/>
      <c r="G30924" s="1"/>
    </row>
    <row r="30925" spans="1:7" x14ac:dyDescent="0.2">
      <c r="A30925" s="106"/>
      <c r="B30925" s="106"/>
      <c r="C30925" s="106"/>
      <c r="G30925" s="1"/>
    </row>
    <row r="30926" spans="1:7" x14ac:dyDescent="0.2">
      <c r="A30926" s="106"/>
      <c r="B30926" s="106"/>
      <c r="C30926" s="106"/>
      <c r="G30926" s="1"/>
    </row>
    <row r="30927" spans="1:7" x14ac:dyDescent="0.2">
      <c r="A30927" s="106"/>
      <c r="B30927" s="106"/>
      <c r="C30927" s="106"/>
      <c r="G30927" s="1"/>
    </row>
    <row r="30928" spans="1:7" x14ac:dyDescent="0.2">
      <c r="A30928" s="106"/>
      <c r="B30928" s="106"/>
      <c r="C30928" s="106"/>
      <c r="G30928" s="1"/>
    </row>
    <row r="30929" spans="1:7" x14ac:dyDescent="0.2">
      <c r="A30929" s="106"/>
      <c r="B30929" s="106"/>
      <c r="C30929" s="106"/>
      <c r="G30929" s="1"/>
    </row>
    <row r="30930" spans="1:7" x14ac:dyDescent="0.2">
      <c r="A30930" s="106"/>
      <c r="B30930" s="106"/>
      <c r="C30930" s="106"/>
      <c r="G30930" s="1"/>
    </row>
    <row r="30931" spans="1:7" x14ac:dyDescent="0.2">
      <c r="A30931" s="106"/>
      <c r="B30931" s="106"/>
      <c r="C30931" s="106"/>
      <c r="G30931" s="1"/>
    </row>
    <row r="30932" spans="1:7" x14ac:dyDescent="0.2">
      <c r="A30932" s="106"/>
      <c r="B30932" s="106"/>
      <c r="C30932" s="106"/>
      <c r="G30932" s="1"/>
    </row>
    <row r="30933" spans="1:7" x14ac:dyDescent="0.2">
      <c r="A30933" s="106"/>
      <c r="B30933" s="106"/>
      <c r="C30933" s="106"/>
      <c r="G30933" s="1"/>
    </row>
    <row r="30934" spans="1:7" x14ac:dyDescent="0.2">
      <c r="A30934" s="106"/>
      <c r="B30934" s="106"/>
      <c r="C30934" s="106"/>
      <c r="G30934" s="1"/>
    </row>
    <row r="30935" spans="1:7" x14ac:dyDescent="0.2">
      <c r="A30935" s="106"/>
      <c r="B30935" s="106"/>
      <c r="C30935" s="106"/>
      <c r="G30935" s="1"/>
    </row>
    <row r="30936" spans="1:7" x14ac:dyDescent="0.2">
      <c r="A30936" s="106"/>
      <c r="B30936" s="106"/>
      <c r="C30936" s="106"/>
      <c r="G30936" s="1"/>
    </row>
    <row r="30937" spans="1:7" x14ac:dyDescent="0.2">
      <c r="A30937" s="106"/>
      <c r="B30937" s="106"/>
      <c r="C30937" s="106"/>
      <c r="G30937" s="1"/>
    </row>
    <row r="30938" spans="1:7" x14ac:dyDescent="0.2">
      <c r="A30938" s="106"/>
      <c r="B30938" s="106"/>
      <c r="C30938" s="106"/>
      <c r="G30938" s="1"/>
    </row>
    <row r="30939" spans="1:7" x14ac:dyDescent="0.2">
      <c r="A30939" s="106"/>
      <c r="B30939" s="106"/>
      <c r="C30939" s="106"/>
      <c r="G30939" s="1"/>
    </row>
    <row r="30940" spans="1:7" x14ac:dyDescent="0.2">
      <c r="A30940" s="106"/>
      <c r="B30940" s="106"/>
      <c r="C30940" s="106"/>
      <c r="G30940" s="1"/>
    </row>
    <row r="30941" spans="1:7" x14ac:dyDescent="0.2">
      <c r="A30941" s="106"/>
      <c r="B30941" s="106"/>
      <c r="C30941" s="106"/>
      <c r="G30941" s="1"/>
    </row>
    <row r="30942" spans="1:7" x14ac:dyDescent="0.2">
      <c r="A30942" s="106"/>
      <c r="B30942" s="106"/>
      <c r="C30942" s="106"/>
      <c r="G30942" s="1"/>
    </row>
    <row r="30943" spans="1:7" x14ac:dyDescent="0.2">
      <c r="A30943" s="106"/>
      <c r="B30943" s="106"/>
      <c r="C30943" s="106"/>
      <c r="G30943" s="1"/>
    </row>
    <row r="30944" spans="1:7" x14ac:dyDescent="0.2">
      <c r="A30944" s="106"/>
      <c r="B30944" s="106"/>
      <c r="C30944" s="106"/>
      <c r="G30944" s="1"/>
    </row>
    <row r="30945" spans="1:7" x14ac:dyDescent="0.2">
      <c r="A30945" s="106"/>
      <c r="B30945" s="106"/>
      <c r="C30945" s="106"/>
      <c r="G30945" s="1"/>
    </row>
    <row r="30946" spans="1:7" x14ac:dyDescent="0.2">
      <c r="A30946" s="106"/>
      <c r="B30946" s="106"/>
      <c r="C30946" s="106"/>
      <c r="G30946" s="1"/>
    </row>
    <row r="30947" spans="1:7" x14ac:dyDescent="0.2">
      <c r="A30947" s="106"/>
      <c r="B30947" s="106"/>
      <c r="C30947" s="106"/>
      <c r="G30947" s="1"/>
    </row>
    <row r="30948" spans="1:7" x14ac:dyDescent="0.2">
      <c r="A30948" s="106"/>
      <c r="B30948" s="106"/>
      <c r="C30948" s="106"/>
      <c r="G30948" s="1"/>
    </row>
    <row r="30949" spans="1:7" x14ac:dyDescent="0.2">
      <c r="A30949" s="106"/>
      <c r="B30949" s="106"/>
      <c r="C30949" s="106"/>
      <c r="G30949" s="1"/>
    </row>
    <row r="30950" spans="1:7" x14ac:dyDescent="0.2">
      <c r="A30950" s="106"/>
      <c r="B30950" s="106"/>
      <c r="C30950" s="106"/>
      <c r="G30950" s="1"/>
    </row>
    <row r="30951" spans="1:7" x14ac:dyDescent="0.2">
      <c r="A30951" s="106"/>
      <c r="B30951" s="106"/>
      <c r="C30951" s="106"/>
      <c r="G30951" s="1"/>
    </row>
    <row r="30952" spans="1:7" x14ac:dyDescent="0.2">
      <c r="A30952" s="106"/>
      <c r="B30952" s="106"/>
      <c r="C30952" s="106"/>
      <c r="G30952" s="1"/>
    </row>
    <row r="30953" spans="1:7" x14ac:dyDescent="0.2">
      <c r="A30953" s="106"/>
      <c r="B30953" s="106"/>
      <c r="C30953" s="106"/>
      <c r="G30953" s="1"/>
    </row>
    <row r="30954" spans="1:7" x14ac:dyDescent="0.2">
      <c r="A30954" s="106"/>
      <c r="B30954" s="106"/>
      <c r="C30954" s="106"/>
      <c r="G30954" s="1"/>
    </row>
    <row r="30955" spans="1:7" x14ac:dyDescent="0.2">
      <c r="A30955" s="106"/>
      <c r="B30955" s="106"/>
      <c r="C30955" s="106"/>
      <c r="G30955" s="1"/>
    </row>
    <row r="30956" spans="1:7" x14ac:dyDescent="0.2">
      <c r="A30956" s="106"/>
      <c r="B30956" s="106"/>
      <c r="C30956" s="106"/>
      <c r="G30956" s="1"/>
    </row>
    <row r="30957" spans="1:7" x14ac:dyDescent="0.2">
      <c r="A30957" s="106"/>
      <c r="B30957" s="106"/>
      <c r="C30957" s="106"/>
      <c r="G30957" s="1"/>
    </row>
    <row r="30958" spans="1:7" x14ac:dyDescent="0.2">
      <c r="A30958" s="106"/>
      <c r="B30958" s="106"/>
      <c r="C30958" s="106"/>
      <c r="G30958" s="1"/>
    </row>
    <row r="30959" spans="1:7" x14ac:dyDescent="0.2">
      <c r="A30959" s="106"/>
      <c r="B30959" s="106"/>
      <c r="C30959" s="106"/>
      <c r="G30959" s="1"/>
    </row>
    <row r="30960" spans="1:7" x14ac:dyDescent="0.2">
      <c r="A30960" s="106"/>
      <c r="B30960" s="106"/>
      <c r="C30960" s="106"/>
      <c r="G30960" s="1"/>
    </row>
    <row r="30961" spans="1:7" x14ac:dyDescent="0.2">
      <c r="A30961" s="106"/>
      <c r="B30961" s="106"/>
      <c r="C30961" s="106"/>
      <c r="G30961" s="1"/>
    </row>
    <row r="30962" spans="1:7" x14ac:dyDescent="0.2">
      <c r="A30962" s="106"/>
      <c r="B30962" s="106"/>
      <c r="C30962" s="106"/>
      <c r="G30962" s="1"/>
    </row>
    <row r="30963" spans="1:7" x14ac:dyDescent="0.2">
      <c r="A30963" s="106"/>
      <c r="B30963" s="106"/>
      <c r="C30963" s="106"/>
      <c r="G30963" s="1"/>
    </row>
    <row r="30964" spans="1:7" x14ac:dyDescent="0.2">
      <c r="A30964" s="106"/>
      <c r="B30964" s="106"/>
      <c r="C30964" s="106"/>
      <c r="G30964" s="1"/>
    </row>
    <row r="30965" spans="1:7" x14ac:dyDescent="0.2">
      <c r="A30965" s="106"/>
      <c r="B30965" s="106"/>
      <c r="C30965" s="106"/>
      <c r="G30965" s="1"/>
    </row>
    <row r="30966" spans="1:7" x14ac:dyDescent="0.2">
      <c r="A30966" s="106"/>
      <c r="B30966" s="106"/>
      <c r="C30966" s="106"/>
      <c r="G30966" s="1"/>
    </row>
    <row r="30967" spans="1:7" x14ac:dyDescent="0.2">
      <c r="A30967" s="106"/>
      <c r="B30967" s="106"/>
      <c r="C30967" s="106"/>
      <c r="G30967" s="1"/>
    </row>
    <row r="30968" spans="1:7" x14ac:dyDescent="0.2">
      <c r="A30968" s="106"/>
      <c r="B30968" s="106"/>
      <c r="C30968" s="106"/>
      <c r="G30968" s="1"/>
    </row>
    <row r="30969" spans="1:7" x14ac:dyDescent="0.2">
      <c r="A30969" s="106"/>
      <c r="B30969" s="106"/>
      <c r="C30969" s="106"/>
      <c r="G30969" s="1"/>
    </row>
    <row r="30970" spans="1:7" x14ac:dyDescent="0.2">
      <c r="A30970" s="106"/>
      <c r="B30970" s="106"/>
      <c r="C30970" s="106"/>
      <c r="G30970" s="1"/>
    </row>
    <row r="30971" spans="1:7" x14ac:dyDescent="0.2">
      <c r="A30971" s="106"/>
      <c r="B30971" s="106"/>
      <c r="C30971" s="106"/>
      <c r="G30971" s="1"/>
    </row>
    <row r="30972" spans="1:7" x14ac:dyDescent="0.2">
      <c r="A30972" s="106"/>
      <c r="B30972" s="106"/>
      <c r="C30972" s="106"/>
      <c r="G30972" s="1"/>
    </row>
    <row r="30973" spans="1:7" x14ac:dyDescent="0.2">
      <c r="A30973" s="106"/>
      <c r="B30973" s="106"/>
      <c r="C30973" s="106"/>
      <c r="G30973" s="1"/>
    </row>
    <row r="30974" spans="1:7" x14ac:dyDescent="0.2">
      <c r="A30974" s="106"/>
      <c r="B30974" s="106"/>
      <c r="C30974" s="106"/>
      <c r="G30974" s="1"/>
    </row>
    <row r="30975" spans="1:7" x14ac:dyDescent="0.2">
      <c r="A30975" s="106"/>
      <c r="B30975" s="106"/>
      <c r="C30975" s="106"/>
      <c r="G30975" s="1"/>
    </row>
    <row r="30976" spans="1:7" x14ac:dyDescent="0.2">
      <c r="A30976" s="106"/>
      <c r="B30976" s="106"/>
      <c r="C30976" s="106"/>
      <c r="G30976" s="1"/>
    </row>
    <row r="30977" spans="1:7" x14ac:dyDescent="0.2">
      <c r="A30977" s="106"/>
      <c r="B30977" s="106"/>
      <c r="C30977" s="106"/>
      <c r="G30977" s="1"/>
    </row>
    <row r="30978" spans="1:7" x14ac:dyDescent="0.2">
      <c r="A30978" s="106"/>
      <c r="B30978" s="106"/>
      <c r="C30978" s="106"/>
      <c r="G30978" s="1"/>
    </row>
    <row r="30979" spans="1:7" x14ac:dyDescent="0.2">
      <c r="A30979" s="106"/>
      <c r="B30979" s="106"/>
      <c r="C30979" s="106"/>
      <c r="G30979" s="1"/>
    </row>
    <row r="30980" spans="1:7" x14ac:dyDescent="0.2">
      <c r="A30980" s="106"/>
      <c r="B30980" s="106"/>
      <c r="C30980" s="106"/>
      <c r="G30980" s="1"/>
    </row>
    <row r="30981" spans="1:7" x14ac:dyDescent="0.2">
      <c r="A30981" s="106"/>
      <c r="B30981" s="106"/>
      <c r="C30981" s="106"/>
      <c r="G30981" s="1"/>
    </row>
    <row r="30982" spans="1:7" x14ac:dyDescent="0.2">
      <c r="A30982" s="106"/>
      <c r="B30982" s="106"/>
      <c r="C30982" s="106"/>
      <c r="G30982" s="1"/>
    </row>
    <row r="30983" spans="1:7" x14ac:dyDescent="0.2">
      <c r="A30983" s="106"/>
      <c r="B30983" s="106"/>
      <c r="C30983" s="106"/>
      <c r="G30983" s="1"/>
    </row>
    <row r="30984" spans="1:7" x14ac:dyDescent="0.2">
      <c r="A30984" s="106"/>
      <c r="B30984" s="106"/>
      <c r="C30984" s="106"/>
      <c r="G30984" s="1"/>
    </row>
    <row r="30985" spans="1:7" x14ac:dyDescent="0.2">
      <c r="A30985" s="106"/>
      <c r="B30985" s="106"/>
      <c r="C30985" s="106"/>
      <c r="G30985" s="1"/>
    </row>
    <row r="30986" spans="1:7" x14ac:dyDescent="0.2">
      <c r="A30986" s="106"/>
      <c r="B30986" s="106"/>
      <c r="C30986" s="106"/>
      <c r="G30986" s="1"/>
    </row>
    <row r="30987" spans="1:7" x14ac:dyDescent="0.2">
      <c r="A30987" s="106"/>
      <c r="B30987" s="106"/>
      <c r="C30987" s="106"/>
      <c r="G30987" s="1"/>
    </row>
    <row r="30988" spans="1:7" x14ac:dyDescent="0.2">
      <c r="A30988" s="106"/>
      <c r="B30988" s="106"/>
      <c r="C30988" s="106"/>
      <c r="G30988" s="1"/>
    </row>
    <row r="30989" spans="1:7" x14ac:dyDescent="0.2">
      <c r="A30989" s="106"/>
      <c r="B30989" s="106"/>
      <c r="C30989" s="106"/>
      <c r="G30989" s="1"/>
    </row>
    <row r="30990" spans="1:7" x14ac:dyDescent="0.2">
      <c r="A30990" s="106"/>
      <c r="B30990" s="106"/>
      <c r="C30990" s="106"/>
      <c r="G30990" s="1"/>
    </row>
    <row r="30991" spans="1:7" x14ac:dyDescent="0.2">
      <c r="A30991" s="106"/>
      <c r="B30991" s="106"/>
      <c r="C30991" s="106"/>
      <c r="G30991" s="1"/>
    </row>
    <row r="30992" spans="1:7" x14ac:dyDescent="0.2">
      <c r="A30992" s="106"/>
      <c r="B30992" s="106"/>
      <c r="C30992" s="106"/>
      <c r="G30992" s="1"/>
    </row>
    <row r="30993" spans="1:7" x14ac:dyDescent="0.2">
      <c r="A30993" s="106"/>
      <c r="B30993" s="106"/>
      <c r="C30993" s="106"/>
      <c r="G30993" s="1"/>
    </row>
    <row r="30994" spans="1:7" x14ac:dyDescent="0.2">
      <c r="A30994" s="106"/>
      <c r="B30994" s="106"/>
      <c r="C30994" s="106"/>
      <c r="G30994" s="1"/>
    </row>
    <row r="30995" spans="1:7" x14ac:dyDescent="0.2">
      <c r="A30995" s="106"/>
      <c r="B30995" s="106"/>
      <c r="C30995" s="106"/>
      <c r="G30995" s="1"/>
    </row>
    <row r="30996" spans="1:7" x14ac:dyDescent="0.2">
      <c r="A30996" s="106"/>
      <c r="B30996" s="106"/>
      <c r="C30996" s="106"/>
      <c r="G30996" s="1"/>
    </row>
    <row r="30997" spans="1:7" x14ac:dyDescent="0.2">
      <c r="A30997" s="106"/>
      <c r="B30997" s="106"/>
      <c r="C30997" s="106"/>
      <c r="G30997" s="1"/>
    </row>
    <row r="30998" spans="1:7" x14ac:dyDescent="0.2">
      <c r="A30998" s="106"/>
      <c r="B30998" s="106"/>
      <c r="C30998" s="106"/>
      <c r="G30998" s="1"/>
    </row>
    <row r="30999" spans="1:7" x14ac:dyDescent="0.2">
      <c r="A30999" s="106"/>
      <c r="B30999" s="106"/>
      <c r="C30999" s="106"/>
      <c r="G30999" s="1"/>
    </row>
    <row r="31000" spans="1:7" x14ac:dyDescent="0.2">
      <c r="A31000" s="106"/>
      <c r="B31000" s="106"/>
      <c r="C31000" s="106"/>
      <c r="G31000" s="1"/>
    </row>
    <row r="31001" spans="1:7" x14ac:dyDescent="0.2">
      <c r="A31001" s="106"/>
      <c r="B31001" s="106"/>
      <c r="C31001" s="106"/>
      <c r="G31001" s="1"/>
    </row>
    <row r="31002" spans="1:7" x14ac:dyDescent="0.2">
      <c r="A31002" s="106"/>
      <c r="B31002" s="106"/>
      <c r="C31002" s="106"/>
      <c r="G31002" s="1"/>
    </row>
    <row r="31003" spans="1:7" x14ac:dyDescent="0.2">
      <c r="A31003" s="106"/>
      <c r="B31003" s="106"/>
      <c r="C31003" s="106"/>
      <c r="G31003" s="1"/>
    </row>
    <row r="31004" spans="1:7" x14ac:dyDescent="0.2">
      <c r="A31004" s="106"/>
      <c r="B31004" s="106"/>
      <c r="C31004" s="106"/>
      <c r="G31004" s="1"/>
    </row>
    <row r="31005" spans="1:7" x14ac:dyDescent="0.2">
      <c r="A31005" s="106"/>
      <c r="B31005" s="106"/>
      <c r="C31005" s="106"/>
    </row>
    <row r="31006" spans="1:7" x14ac:dyDescent="0.2">
      <c r="A31006" s="106"/>
      <c r="B31006" s="106"/>
      <c r="C31006" s="106"/>
      <c r="G31006" s="1"/>
    </row>
    <row r="31007" spans="1:7" x14ac:dyDescent="0.2">
      <c r="A31007" s="106"/>
      <c r="B31007" s="106"/>
      <c r="C31007" s="106"/>
      <c r="G31007" s="1"/>
    </row>
    <row r="31008" spans="1:7" x14ac:dyDescent="0.2">
      <c r="A31008" s="106"/>
      <c r="B31008" s="106"/>
      <c r="C31008" s="106"/>
      <c r="G31008" s="1"/>
    </row>
    <row r="31009" spans="1:7" x14ac:dyDescent="0.2">
      <c r="A31009" s="106"/>
      <c r="B31009" s="106"/>
      <c r="C31009" s="106"/>
    </row>
    <row r="31010" spans="1:7" x14ac:dyDescent="0.2">
      <c r="A31010" s="106"/>
      <c r="B31010" s="106"/>
      <c r="C31010" s="106"/>
    </row>
    <row r="31011" spans="1:7" x14ac:dyDescent="0.2">
      <c r="A31011" s="106"/>
      <c r="B31011" s="106"/>
      <c r="C31011" s="106"/>
      <c r="G31011" s="1"/>
    </row>
    <row r="31012" spans="1:7" x14ac:dyDescent="0.2">
      <c r="A31012" s="106"/>
      <c r="B31012" s="106"/>
      <c r="C31012" s="106"/>
      <c r="G31012" s="1"/>
    </row>
    <row r="31013" spans="1:7" x14ac:dyDescent="0.2">
      <c r="A31013" s="106"/>
      <c r="B31013" s="106"/>
      <c r="C31013" s="106"/>
      <c r="G31013" s="1"/>
    </row>
    <row r="31014" spans="1:7" x14ac:dyDescent="0.2">
      <c r="A31014" s="106"/>
      <c r="B31014" s="106"/>
      <c r="C31014" s="106"/>
      <c r="G31014" s="1"/>
    </row>
    <row r="31015" spans="1:7" x14ac:dyDescent="0.2">
      <c r="A31015" s="106"/>
      <c r="B31015" s="106"/>
      <c r="C31015" s="106"/>
      <c r="G31015" s="1"/>
    </row>
    <row r="31016" spans="1:7" x14ac:dyDescent="0.2">
      <c r="A31016" s="106"/>
      <c r="B31016" s="106"/>
      <c r="C31016" s="106"/>
      <c r="G31016" s="1"/>
    </row>
    <row r="31017" spans="1:7" x14ac:dyDescent="0.2">
      <c r="A31017" s="106"/>
      <c r="B31017" s="106"/>
      <c r="C31017" s="106"/>
      <c r="G31017" s="1"/>
    </row>
    <row r="31018" spans="1:7" x14ac:dyDescent="0.2">
      <c r="A31018" s="106"/>
      <c r="B31018" s="106"/>
      <c r="C31018" s="106"/>
      <c r="G31018" s="1"/>
    </row>
    <row r="31019" spans="1:7" x14ac:dyDescent="0.2">
      <c r="A31019" s="106"/>
      <c r="B31019" s="106"/>
      <c r="C31019" s="106"/>
      <c r="G31019" s="1"/>
    </row>
    <row r="31020" spans="1:7" x14ac:dyDescent="0.2">
      <c r="A31020" s="106"/>
      <c r="B31020" s="106"/>
      <c r="C31020" s="106"/>
      <c r="G31020" s="1"/>
    </row>
    <row r="31021" spans="1:7" x14ac:dyDescent="0.2">
      <c r="A31021" s="106"/>
      <c r="B31021" s="106"/>
      <c r="C31021" s="106"/>
      <c r="G31021" s="1"/>
    </row>
    <row r="31022" spans="1:7" x14ac:dyDescent="0.2">
      <c r="A31022" s="106"/>
      <c r="B31022" s="106"/>
      <c r="C31022" s="106"/>
      <c r="G31022" s="1"/>
    </row>
    <row r="31023" spans="1:7" x14ac:dyDescent="0.2">
      <c r="A31023" s="106"/>
      <c r="B31023" s="106"/>
      <c r="C31023" s="106"/>
      <c r="G31023" s="1"/>
    </row>
    <row r="31024" spans="1:7" x14ac:dyDescent="0.2">
      <c r="A31024" s="106"/>
      <c r="B31024" s="106"/>
      <c r="C31024" s="106"/>
      <c r="G31024" s="1"/>
    </row>
    <row r="31025" spans="1:7" x14ac:dyDescent="0.2">
      <c r="A31025" s="106"/>
      <c r="B31025" s="106"/>
      <c r="C31025" s="106"/>
      <c r="G31025" s="1"/>
    </row>
    <row r="31026" spans="1:7" x14ac:dyDescent="0.2">
      <c r="A31026" s="106"/>
      <c r="B31026" s="106"/>
      <c r="C31026" s="106"/>
      <c r="G31026" s="1"/>
    </row>
    <row r="31027" spans="1:7" x14ac:dyDescent="0.2">
      <c r="A31027" s="106"/>
      <c r="B31027" s="106"/>
      <c r="C31027" s="106"/>
    </row>
    <row r="31028" spans="1:7" x14ac:dyDescent="0.2">
      <c r="A31028" s="106"/>
      <c r="B31028" s="106"/>
      <c r="C31028" s="106"/>
      <c r="G31028" s="1"/>
    </row>
    <row r="31029" spans="1:7" x14ac:dyDescent="0.2">
      <c r="A31029" s="106"/>
      <c r="B31029" s="106"/>
      <c r="C31029" s="106"/>
      <c r="G31029" s="1"/>
    </row>
    <row r="31030" spans="1:7" x14ac:dyDescent="0.2">
      <c r="A31030" s="106"/>
      <c r="B31030" s="106"/>
      <c r="C31030" s="106"/>
      <c r="G31030" s="1"/>
    </row>
    <row r="31031" spans="1:7" x14ac:dyDescent="0.2">
      <c r="A31031" s="106"/>
      <c r="B31031" s="106"/>
      <c r="C31031" s="106"/>
    </row>
    <row r="31032" spans="1:7" x14ac:dyDescent="0.2">
      <c r="A31032" s="106"/>
      <c r="B31032" s="106"/>
      <c r="C31032" s="106"/>
      <c r="G31032" s="1"/>
    </row>
    <row r="31033" spans="1:7" x14ac:dyDescent="0.2">
      <c r="A31033" s="106"/>
      <c r="B31033" s="106"/>
      <c r="C31033" s="106"/>
      <c r="G31033" s="1"/>
    </row>
    <row r="31034" spans="1:7" x14ac:dyDescent="0.2">
      <c r="A31034" s="106"/>
      <c r="B31034" s="106"/>
      <c r="C31034" s="106"/>
      <c r="G31034" s="1"/>
    </row>
    <row r="31035" spans="1:7" x14ac:dyDescent="0.2">
      <c r="A31035" s="106"/>
      <c r="B31035" s="106"/>
      <c r="C31035" s="106"/>
      <c r="G31035" s="1"/>
    </row>
    <row r="31036" spans="1:7" x14ac:dyDescent="0.2">
      <c r="A31036" s="106"/>
      <c r="B31036" s="106"/>
      <c r="C31036" s="106"/>
      <c r="G31036" s="1"/>
    </row>
    <row r="31037" spans="1:7" x14ac:dyDescent="0.2">
      <c r="A31037" s="106"/>
      <c r="B31037" s="106"/>
      <c r="C31037" s="106"/>
      <c r="G31037" s="1"/>
    </row>
    <row r="31038" spans="1:7" x14ac:dyDescent="0.2">
      <c r="A31038" s="106"/>
      <c r="B31038" s="106"/>
      <c r="C31038" s="106"/>
    </row>
    <row r="31039" spans="1:7" x14ac:dyDescent="0.2">
      <c r="A31039" s="106"/>
      <c r="B31039" s="106"/>
      <c r="C31039" s="106"/>
    </row>
    <row r="31040" spans="1:7" x14ac:dyDescent="0.2">
      <c r="A31040" s="106"/>
      <c r="B31040" s="106"/>
      <c r="C31040" s="106"/>
      <c r="G31040" s="1"/>
    </row>
    <row r="31041" spans="1:7" x14ac:dyDescent="0.2">
      <c r="A31041" s="106"/>
      <c r="B31041" s="106"/>
      <c r="C31041" s="106"/>
      <c r="G31041" s="1"/>
    </row>
    <row r="31042" spans="1:7" x14ac:dyDescent="0.2">
      <c r="A31042" s="106"/>
      <c r="B31042" s="106"/>
      <c r="C31042" s="106"/>
      <c r="G31042" s="1"/>
    </row>
    <row r="31043" spans="1:7" x14ac:dyDescent="0.2">
      <c r="A31043" s="106"/>
      <c r="B31043" s="106"/>
      <c r="C31043" s="106"/>
      <c r="G31043" s="1"/>
    </row>
    <row r="31044" spans="1:7" x14ac:dyDescent="0.2">
      <c r="A31044" s="106"/>
      <c r="B31044" s="106"/>
      <c r="C31044" s="106"/>
      <c r="G31044" s="1"/>
    </row>
    <row r="31045" spans="1:7" x14ac:dyDescent="0.2">
      <c r="A31045" s="106"/>
      <c r="B31045" s="106"/>
      <c r="C31045" s="106"/>
      <c r="G31045" s="1"/>
    </row>
    <row r="31046" spans="1:7" x14ac:dyDescent="0.2">
      <c r="A31046" s="106"/>
      <c r="B31046" s="106"/>
      <c r="C31046" s="106"/>
      <c r="G31046" s="1"/>
    </row>
    <row r="31047" spans="1:7" x14ac:dyDescent="0.2">
      <c r="A31047" s="106"/>
      <c r="B31047" s="106"/>
      <c r="C31047" s="106"/>
    </row>
    <row r="31048" spans="1:7" x14ac:dyDescent="0.2">
      <c r="A31048" s="106"/>
      <c r="B31048" s="106"/>
      <c r="C31048" s="106"/>
    </row>
    <row r="31049" spans="1:7" x14ac:dyDescent="0.2">
      <c r="A31049" s="106"/>
      <c r="B31049" s="106"/>
      <c r="C31049" s="106"/>
      <c r="G31049" s="1"/>
    </row>
    <row r="31050" spans="1:7" x14ac:dyDescent="0.2">
      <c r="A31050" s="106"/>
      <c r="B31050" s="106"/>
      <c r="C31050" s="106"/>
    </row>
    <row r="31051" spans="1:7" x14ac:dyDescent="0.2">
      <c r="A31051" s="106"/>
      <c r="B31051" s="106"/>
      <c r="C31051" s="106"/>
    </row>
    <row r="31052" spans="1:7" x14ac:dyDescent="0.2">
      <c r="A31052" s="106"/>
      <c r="B31052" s="106"/>
      <c r="C31052" s="106"/>
      <c r="G31052" s="1"/>
    </row>
    <row r="31053" spans="1:7" x14ac:dyDescent="0.2">
      <c r="A31053" s="106"/>
      <c r="B31053" s="106"/>
      <c r="C31053" s="106"/>
      <c r="G31053" s="1"/>
    </row>
    <row r="31054" spans="1:7" x14ac:dyDescent="0.2">
      <c r="A31054" s="106"/>
      <c r="B31054" s="106"/>
      <c r="C31054" s="106"/>
      <c r="G31054" s="1"/>
    </row>
    <row r="31055" spans="1:7" x14ac:dyDescent="0.2">
      <c r="A31055" s="106"/>
      <c r="B31055" s="106"/>
      <c r="C31055" s="106"/>
      <c r="G31055" s="1"/>
    </row>
    <row r="31056" spans="1:7" x14ac:dyDescent="0.2">
      <c r="A31056" s="106"/>
      <c r="B31056" s="106"/>
      <c r="C31056" s="106"/>
      <c r="G31056" s="1"/>
    </row>
    <row r="31057" spans="1:7" x14ac:dyDescent="0.2">
      <c r="A31057" s="106"/>
      <c r="B31057" s="106"/>
      <c r="C31057" s="106"/>
    </row>
    <row r="31058" spans="1:7" x14ac:dyDescent="0.2">
      <c r="A31058" s="106"/>
      <c r="B31058" s="106"/>
      <c r="C31058" s="106"/>
    </row>
    <row r="31059" spans="1:7" x14ac:dyDescent="0.2">
      <c r="A31059" s="106"/>
      <c r="B31059" s="106"/>
      <c r="C31059" s="106"/>
      <c r="G31059" s="1"/>
    </row>
    <row r="31060" spans="1:7" x14ac:dyDescent="0.2">
      <c r="A31060" s="106"/>
      <c r="B31060" s="106"/>
      <c r="C31060" s="106"/>
    </row>
    <row r="31061" spans="1:7" x14ac:dyDescent="0.2">
      <c r="A31061" s="106"/>
      <c r="B31061" s="106"/>
      <c r="C31061" s="106"/>
    </row>
    <row r="31062" spans="1:7" x14ac:dyDescent="0.2">
      <c r="A31062" s="106"/>
      <c r="B31062" s="106"/>
      <c r="C31062" s="106"/>
    </row>
    <row r="31063" spans="1:7" x14ac:dyDescent="0.2">
      <c r="A31063" s="106"/>
      <c r="B31063" s="106"/>
      <c r="C31063" s="106"/>
      <c r="G31063" s="1"/>
    </row>
    <row r="31064" spans="1:7" x14ac:dyDescent="0.2">
      <c r="A31064" s="106"/>
      <c r="B31064" s="106"/>
      <c r="C31064" s="106"/>
      <c r="G31064" s="1"/>
    </row>
    <row r="31065" spans="1:7" x14ac:dyDescent="0.2">
      <c r="A31065" s="106"/>
      <c r="B31065" s="106"/>
      <c r="C31065" s="106"/>
      <c r="G31065" s="1"/>
    </row>
    <row r="31066" spans="1:7" x14ac:dyDescent="0.2">
      <c r="A31066" s="106"/>
      <c r="B31066" s="106"/>
      <c r="C31066" s="106"/>
    </row>
    <row r="31067" spans="1:7" x14ac:dyDescent="0.2">
      <c r="A31067" s="106"/>
      <c r="B31067" s="106"/>
      <c r="C31067" s="106"/>
      <c r="G31067" s="1"/>
    </row>
    <row r="31068" spans="1:7" x14ac:dyDescent="0.2">
      <c r="A31068" s="106"/>
      <c r="B31068" s="106"/>
      <c r="C31068" s="106"/>
      <c r="G31068" s="1"/>
    </row>
    <row r="31069" spans="1:7" x14ac:dyDescent="0.2">
      <c r="A31069" s="106"/>
      <c r="B31069" s="106"/>
      <c r="C31069" s="106"/>
      <c r="G31069" s="1"/>
    </row>
    <row r="31070" spans="1:7" x14ac:dyDescent="0.2">
      <c r="A31070" s="106"/>
      <c r="B31070" s="106"/>
      <c r="C31070" s="106"/>
      <c r="G31070" s="1"/>
    </row>
    <row r="31071" spans="1:7" x14ac:dyDescent="0.2">
      <c r="A31071" s="106"/>
      <c r="B31071" s="106"/>
      <c r="C31071" s="106"/>
      <c r="G31071" s="1"/>
    </row>
    <row r="31072" spans="1:7" x14ac:dyDescent="0.2">
      <c r="A31072" s="106"/>
      <c r="B31072" s="106"/>
      <c r="C31072" s="106"/>
      <c r="G31072" s="1"/>
    </row>
    <row r="31073" spans="1:7" x14ac:dyDescent="0.2">
      <c r="A31073" s="106"/>
      <c r="B31073" s="106"/>
      <c r="C31073" s="106"/>
      <c r="G31073" s="1"/>
    </row>
    <row r="31074" spans="1:7" x14ac:dyDescent="0.2">
      <c r="A31074" s="106"/>
      <c r="B31074" s="106"/>
      <c r="C31074" s="106"/>
      <c r="G31074" s="1"/>
    </row>
    <row r="31075" spans="1:7" x14ac:dyDescent="0.2">
      <c r="A31075" s="106"/>
      <c r="B31075" s="106"/>
      <c r="C31075" s="106"/>
      <c r="G31075" s="1"/>
    </row>
    <row r="31076" spans="1:7" x14ac:dyDescent="0.2">
      <c r="A31076" s="106"/>
      <c r="B31076" s="106"/>
      <c r="C31076" s="106"/>
      <c r="G31076" s="1"/>
    </row>
    <row r="31077" spans="1:7" x14ac:dyDescent="0.2">
      <c r="A31077" s="106"/>
      <c r="B31077" s="106"/>
      <c r="C31077" s="106"/>
      <c r="G31077" s="1"/>
    </row>
    <row r="31078" spans="1:7" x14ac:dyDescent="0.2">
      <c r="A31078" s="106"/>
      <c r="B31078" s="106"/>
      <c r="C31078" s="106"/>
      <c r="G31078" s="1"/>
    </row>
    <row r="31079" spans="1:7" x14ac:dyDescent="0.2">
      <c r="A31079" s="106"/>
      <c r="B31079" s="106"/>
      <c r="C31079" s="106"/>
      <c r="G31079" s="1"/>
    </row>
    <row r="31080" spans="1:7" x14ac:dyDescent="0.2">
      <c r="A31080" s="106"/>
      <c r="B31080" s="106"/>
      <c r="C31080" s="106"/>
      <c r="G31080" s="1"/>
    </row>
    <row r="31081" spans="1:7" x14ac:dyDescent="0.2">
      <c r="A31081" s="106"/>
      <c r="B31081" s="106"/>
      <c r="C31081" s="106"/>
      <c r="G31081" s="1"/>
    </row>
    <row r="31082" spans="1:7" x14ac:dyDescent="0.2">
      <c r="A31082" s="106"/>
      <c r="B31082" s="106"/>
      <c r="C31082" s="106"/>
      <c r="G31082" s="1"/>
    </row>
    <row r="31083" spans="1:7" x14ac:dyDescent="0.2">
      <c r="A31083" s="106"/>
      <c r="B31083" s="106"/>
      <c r="C31083" s="106"/>
      <c r="G31083" s="1"/>
    </row>
    <row r="31084" spans="1:7" x14ac:dyDescent="0.2">
      <c r="A31084" s="106"/>
      <c r="B31084" s="106"/>
      <c r="C31084" s="106"/>
      <c r="G31084" s="1"/>
    </row>
    <row r="31085" spans="1:7" x14ac:dyDescent="0.2">
      <c r="A31085" s="106"/>
      <c r="B31085" s="106"/>
      <c r="C31085" s="106"/>
      <c r="G31085" s="1"/>
    </row>
    <row r="31086" spans="1:7" x14ac:dyDescent="0.2">
      <c r="A31086" s="106"/>
      <c r="B31086" s="106"/>
      <c r="C31086" s="106"/>
      <c r="G31086" s="1"/>
    </row>
    <row r="31087" spans="1:7" x14ac:dyDescent="0.2">
      <c r="A31087" s="106"/>
      <c r="B31087" s="106"/>
      <c r="C31087" s="106"/>
      <c r="G31087" s="1"/>
    </row>
    <row r="31088" spans="1:7" x14ac:dyDescent="0.2">
      <c r="A31088" s="106"/>
      <c r="B31088" s="106"/>
      <c r="C31088" s="106"/>
      <c r="G31088" s="1"/>
    </row>
    <row r="31089" spans="1:7" x14ac:dyDescent="0.2">
      <c r="A31089" s="106"/>
      <c r="B31089" s="106"/>
      <c r="C31089" s="106"/>
      <c r="G31089" s="1"/>
    </row>
    <row r="31090" spans="1:7" x14ac:dyDescent="0.2">
      <c r="A31090" s="106"/>
      <c r="B31090" s="106"/>
      <c r="C31090" s="106"/>
      <c r="G31090" s="1"/>
    </row>
    <row r="31091" spans="1:7" x14ac:dyDescent="0.2">
      <c r="A31091" s="106"/>
      <c r="B31091" s="106"/>
      <c r="C31091" s="106"/>
      <c r="G31091" s="1"/>
    </row>
    <row r="31092" spans="1:7" x14ac:dyDescent="0.2">
      <c r="A31092" s="106"/>
      <c r="B31092" s="106"/>
      <c r="C31092" s="106"/>
      <c r="G31092" s="1"/>
    </row>
    <row r="31093" spans="1:7" x14ac:dyDescent="0.2">
      <c r="A31093" s="106"/>
      <c r="B31093" s="106"/>
      <c r="C31093" s="106"/>
      <c r="G31093" s="1"/>
    </row>
    <row r="31094" spans="1:7" x14ac:dyDescent="0.2">
      <c r="A31094" s="106"/>
      <c r="B31094" s="106"/>
      <c r="C31094" s="106"/>
      <c r="G31094" s="1"/>
    </row>
    <row r="31095" spans="1:7" x14ac:dyDescent="0.2">
      <c r="A31095" s="106"/>
      <c r="B31095" s="106"/>
      <c r="C31095" s="106"/>
      <c r="G31095" s="1"/>
    </row>
    <row r="31096" spans="1:7" x14ac:dyDescent="0.2">
      <c r="A31096" s="106"/>
      <c r="B31096" s="106"/>
      <c r="C31096" s="106"/>
      <c r="G31096" s="1"/>
    </row>
    <row r="31097" spans="1:7" x14ac:dyDescent="0.2">
      <c r="A31097" s="106"/>
      <c r="B31097" s="106"/>
      <c r="C31097" s="106"/>
      <c r="G31097" s="1"/>
    </row>
    <row r="31098" spans="1:7" x14ac:dyDescent="0.2">
      <c r="A31098" s="106"/>
      <c r="B31098" s="106"/>
      <c r="C31098" s="106"/>
      <c r="G31098" s="1"/>
    </row>
    <row r="31099" spans="1:7" x14ac:dyDescent="0.2">
      <c r="A31099" s="106"/>
      <c r="B31099" s="106"/>
      <c r="C31099" s="106"/>
      <c r="G31099" s="1"/>
    </row>
    <row r="31100" spans="1:7" x14ac:dyDescent="0.2">
      <c r="A31100" s="106"/>
      <c r="B31100" s="106"/>
      <c r="C31100" s="106"/>
    </row>
    <row r="31101" spans="1:7" x14ac:dyDescent="0.2">
      <c r="A31101" s="106"/>
      <c r="B31101" s="106"/>
      <c r="C31101" s="106"/>
      <c r="G31101" s="1"/>
    </row>
    <row r="31102" spans="1:7" x14ac:dyDescent="0.2">
      <c r="A31102" s="106"/>
      <c r="B31102" s="106"/>
      <c r="C31102" s="106"/>
      <c r="G31102" s="1"/>
    </row>
    <row r="31103" spans="1:7" x14ac:dyDescent="0.2">
      <c r="A31103" s="106"/>
      <c r="B31103" s="106"/>
      <c r="C31103" s="106"/>
      <c r="G31103" s="1"/>
    </row>
    <row r="31104" spans="1:7" x14ac:dyDescent="0.2">
      <c r="A31104" s="106"/>
      <c r="B31104" s="106"/>
      <c r="C31104" s="106"/>
      <c r="G31104" s="1"/>
    </row>
    <row r="31105" spans="1:7" x14ac:dyDescent="0.2">
      <c r="A31105" s="106"/>
      <c r="B31105" s="106"/>
      <c r="C31105" s="106"/>
      <c r="G31105" s="1"/>
    </row>
    <row r="31106" spans="1:7" x14ac:dyDescent="0.2">
      <c r="A31106" s="106"/>
      <c r="B31106" s="106"/>
      <c r="C31106" s="106"/>
      <c r="G31106" s="1"/>
    </row>
    <row r="31107" spans="1:7" x14ac:dyDescent="0.2">
      <c r="A31107" s="106"/>
      <c r="B31107" s="106"/>
      <c r="C31107" s="106"/>
      <c r="G31107" s="1"/>
    </row>
    <row r="31108" spans="1:7" x14ac:dyDescent="0.2">
      <c r="A31108" s="106"/>
      <c r="B31108" s="106"/>
      <c r="C31108" s="106"/>
      <c r="G31108" s="1"/>
    </row>
    <row r="31109" spans="1:7" x14ac:dyDescent="0.2">
      <c r="A31109" s="106"/>
      <c r="B31109" s="106"/>
      <c r="C31109" s="106"/>
      <c r="G31109" s="1"/>
    </row>
    <row r="31110" spans="1:7" x14ac:dyDescent="0.2">
      <c r="A31110" s="106"/>
      <c r="B31110" s="106"/>
      <c r="C31110" s="106"/>
      <c r="G31110" s="1"/>
    </row>
    <row r="31111" spans="1:7" x14ac:dyDescent="0.2">
      <c r="A31111" s="106"/>
      <c r="B31111" s="106"/>
      <c r="C31111" s="106"/>
      <c r="G31111" s="1"/>
    </row>
    <row r="31112" spans="1:7" x14ac:dyDescent="0.2">
      <c r="A31112" s="106"/>
      <c r="B31112" s="106"/>
      <c r="C31112" s="106"/>
      <c r="G31112" s="1"/>
    </row>
    <row r="31113" spans="1:7" x14ac:dyDescent="0.2">
      <c r="A31113" s="106"/>
      <c r="B31113" s="106"/>
      <c r="C31113" s="106"/>
    </row>
    <row r="31114" spans="1:7" x14ac:dyDescent="0.2">
      <c r="A31114" s="106"/>
      <c r="B31114" s="106"/>
      <c r="C31114" s="106"/>
      <c r="G31114" s="1"/>
    </row>
    <row r="31115" spans="1:7" x14ac:dyDescent="0.2">
      <c r="A31115" s="106"/>
      <c r="B31115" s="106"/>
      <c r="C31115" s="106"/>
      <c r="G31115" s="1"/>
    </row>
    <row r="31116" spans="1:7" x14ac:dyDescent="0.2">
      <c r="A31116" s="106"/>
      <c r="B31116" s="106"/>
      <c r="C31116" s="106"/>
      <c r="G31116" s="1"/>
    </row>
    <row r="31117" spans="1:7" x14ac:dyDescent="0.2">
      <c r="A31117" s="106"/>
      <c r="B31117" s="106"/>
      <c r="C31117" s="106"/>
      <c r="G31117" s="1"/>
    </row>
    <row r="31118" spans="1:7" x14ac:dyDescent="0.2">
      <c r="A31118" s="106"/>
      <c r="B31118" s="106"/>
      <c r="C31118" s="106"/>
      <c r="G31118" s="1"/>
    </row>
    <row r="31119" spans="1:7" x14ac:dyDescent="0.2">
      <c r="A31119" s="106"/>
      <c r="B31119" s="106"/>
      <c r="C31119" s="106"/>
      <c r="G31119" s="1"/>
    </row>
    <row r="31120" spans="1:7" x14ac:dyDescent="0.2">
      <c r="A31120" s="106"/>
      <c r="B31120" s="106"/>
      <c r="C31120" s="106"/>
      <c r="G31120" s="1"/>
    </row>
    <row r="31121" spans="1:7" x14ac:dyDescent="0.2">
      <c r="A31121" s="106"/>
      <c r="B31121" s="106"/>
      <c r="C31121" s="106"/>
      <c r="G31121" s="1"/>
    </row>
    <row r="31122" spans="1:7" x14ac:dyDescent="0.2">
      <c r="A31122" s="106"/>
      <c r="B31122" s="106"/>
      <c r="C31122" s="106"/>
      <c r="G31122" s="1"/>
    </row>
    <row r="31123" spans="1:7" x14ac:dyDescent="0.2">
      <c r="A31123" s="106"/>
      <c r="B31123" s="106"/>
      <c r="C31123" s="106"/>
      <c r="G31123" s="1"/>
    </row>
    <row r="31124" spans="1:7" x14ac:dyDescent="0.2">
      <c r="A31124" s="106"/>
      <c r="B31124" s="106"/>
      <c r="C31124" s="106"/>
      <c r="G31124" s="1"/>
    </row>
    <row r="31125" spans="1:7" x14ac:dyDescent="0.2">
      <c r="A31125" s="106"/>
      <c r="B31125" s="106"/>
      <c r="C31125" s="106"/>
      <c r="G31125" s="1"/>
    </row>
    <row r="31126" spans="1:7" x14ac:dyDescent="0.2">
      <c r="A31126" s="106"/>
      <c r="B31126" s="106"/>
      <c r="C31126" s="106"/>
      <c r="G31126" s="1"/>
    </row>
    <row r="31127" spans="1:7" x14ac:dyDescent="0.2">
      <c r="A31127" s="106"/>
      <c r="B31127" s="106"/>
      <c r="C31127" s="106"/>
      <c r="G31127" s="1"/>
    </row>
    <row r="31128" spans="1:7" x14ac:dyDescent="0.2">
      <c r="A31128" s="106"/>
      <c r="B31128" s="106"/>
      <c r="C31128" s="106"/>
      <c r="G31128" s="1"/>
    </row>
    <row r="31129" spans="1:7" x14ac:dyDescent="0.2">
      <c r="A31129" s="106"/>
      <c r="B31129" s="106"/>
      <c r="C31129" s="106"/>
      <c r="G31129" s="1"/>
    </row>
    <row r="31130" spans="1:7" x14ac:dyDescent="0.2">
      <c r="A31130" s="106"/>
      <c r="B31130" s="106"/>
      <c r="C31130" s="106"/>
      <c r="G31130" s="1"/>
    </row>
    <row r="31131" spans="1:7" x14ac:dyDescent="0.2">
      <c r="A31131" s="106"/>
      <c r="B31131" s="106"/>
      <c r="C31131" s="106"/>
      <c r="G31131" s="1"/>
    </row>
    <row r="31132" spans="1:7" x14ac:dyDescent="0.2">
      <c r="A31132" s="106"/>
      <c r="B31132" s="106"/>
      <c r="C31132" s="106"/>
      <c r="G31132" s="1"/>
    </row>
    <row r="31133" spans="1:7" x14ac:dyDescent="0.2">
      <c r="A31133" s="106"/>
      <c r="B31133" s="106"/>
      <c r="C31133" s="106"/>
      <c r="G31133" s="1"/>
    </row>
    <row r="31134" spans="1:7" x14ac:dyDescent="0.2">
      <c r="A31134" s="106"/>
      <c r="B31134" s="106"/>
      <c r="C31134" s="106"/>
    </row>
    <row r="31135" spans="1:7" x14ac:dyDescent="0.2">
      <c r="A31135" s="106"/>
      <c r="B31135" s="106"/>
      <c r="C31135" s="106"/>
      <c r="G31135" s="1"/>
    </row>
    <row r="31136" spans="1:7" x14ac:dyDescent="0.2">
      <c r="A31136" s="106"/>
      <c r="B31136" s="106"/>
      <c r="C31136" s="106"/>
      <c r="G31136" s="1"/>
    </row>
    <row r="31137" spans="1:7" x14ac:dyDescent="0.2">
      <c r="A31137" s="106"/>
      <c r="B31137" s="106"/>
      <c r="C31137" s="106"/>
      <c r="G31137" s="1"/>
    </row>
    <row r="31138" spans="1:7" x14ac:dyDescent="0.2">
      <c r="A31138" s="106"/>
      <c r="B31138" s="106"/>
      <c r="C31138" s="106"/>
      <c r="G31138" s="1"/>
    </row>
    <row r="31139" spans="1:7" x14ac:dyDescent="0.2">
      <c r="A31139" s="106"/>
      <c r="B31139" s="106"/>
      <c r="C31139" s="106"/>
      <c r="G31139" s="1"/>
    </row>
    <row r="31140" spans="1:7" x14ac:dyDescent="0.2">
      <c r="A31140" s="106"/>
      <c r="B31140" s="106"/>
      <c r="C31140" s="106"/>
      <c r="G31140" s="1"/>
    </row>
    <row r="31141" spans="1:7" x14ac:dyDescent="0.2">
      <c r="A31141" s="106"/>
      <c r="B31141" s="106"/>
      <c r="C31141" s="106"/>
      <c r="G31141" s="1"/>
    </row>
    <row r="31142" spans="1:7" x14ac:dyDescent="0.2">
      <c r="A31142" s="106"/>
      <c r="B31142" s="106"/>
      <c r="C31142" s="106"/>
      <c r="G31142" s="1"/>
    </row>
    <row r="31143" spans="1:7" x14ac:dyDescent="0.2">
      <c r="A31143" s="106"/>
      <c r="B31143" s="106"/>
      <c r="C31143" s="106"/>
      <c r="G31143" s="1"/>
    </row>
    <row r="31144" spans="1:7" x14ac:dyDescent="0.2">
      <c r="A31144" s="106"/>
      <c r="B31144" s="106"/>
      <c r="C31144" s="106"/>
      <c r="G31144" s="1"/>
    </row>
    <row r="31145" spans="1:7" x14ac:dyDescent="0.2">
      <c r="A31145" s="106"/>
      <c r="B31145" s="106"/>
      <c r="C31145" s="106"/>
      <c r="G31145" s="1"/>
    </row>
    <row r="31146" spans="1:7" x14ac:dyDescent="0.2">
      <c r="A31146" s="106"/>
      <c r="B31146" s="106"/>
      <c r="C31146" s="106"/>
      <c r="G31146" s="1"/>
    </row>
    <row r="31147" spans="1:7" x14ac:dyDescent="0.2">
      <c r="A31147" s="106"/>
      <c r="B31147" s="106"/>
      <c r="C31147" s="106"/>
      <c r="G31147" s="1"/>
    </row>
    <row r="31148" spans="1:7" x14ac:dyDescent="0.2">
      <c r="A31148" s="106"/>
      <c r="B31148" s="106"/>
      <c r="C31148" s="106"/>
      <c r="G31148" s="1"/>
    </row>
    <row r="31149" spans="1:7" x14ac:dyDescent="0.2">
      <c r="A31149" s="106"/>
      <c r="B31149" s="106"/>
      <c r="C31149" s="106"/>
      <c r="G31149" s="1"/>
    </row>
    <row r="31150" spans="1:7" x14ac:dyDescent="0.2">
      <c r="A31150" s="106"/>
      <c r="B31150" s="106"/>
      <c r="C31150" s="106"/>
      <c r="G31150" s="1"/>
    </row>
    <row r="31151" spans="1:7" x14ac:dyDescent="0.2">
      <c r="A31151" s="106"/>
      <c r="B31151" s="106"/>
      <c r="C31151" s="106"/>
    </row>
    <row r="31152" spans="1:7" x14ac:dyDescent="0.2">
      <c r="A31152" s="106"/>
      <c r="B31152" s="106"/>
      <c r="C31152" s="106"/>
      <c r="G31152" s="1"/>
    </row>
    <row r="31153" spans="1:7" x14ac:dyDescent="0.2">
      <c r="A31153" s="106"/>
      <c r="B31153" s="106"/>
      <c r="C31153" s="106"/>
      <c r="G31153" s="1"/>
    </row>
    <row r="31154" spans="1:7" x14ac:dyDescent="0.2">
      <c r="A31154" s="106"/>
      <c r="B31154" s="106"/>
      <c r="C31154" s="106"/>
      <c r="G31154" s="1"/>
    </row>
    <row r="31155" spans="1:7" x14ac:dyDescent="0.2">
      <c r="A31155" s="106"/>
      <c r="B31155" s="106"/>
      <c r="C31155" s="106"/>
      <c r="G31155" s="1"/>
    </row>
    <row r="31156" spans="1:7" x14ac:dyDescent="0.2">
      <c r="A31156" s="106"/>
      <c r="B31156" s="106"/>
      <c r="C31156" s="106"/>
      <c r="G31156" s="1"/>
    </row>
    <row r="31157" spans="1:7" x14ac:dyDescent="0.2">
      <c r="A31157" s="106"/>
      <c r="B31157" s="106"/>
      <c r="C31157" s="106"/>
      <c r="G31157" s="1"/>
    </row>
    <row r="31158" spans="1:7" x14ac:dyDescent="0.2">
      <c r="A31158" s="106"/>
      <c r="B31158" s="106"/>
      <c r="C31158" s="106"/>
      <c r="G31158" s="1"/>
    </row>
    <row r="31159" spans="1:7" x14ac:dyDescent="0.2">
      <c r="A31159" s="106"/>
      <c r="B31159" s="106"/>
      <c r="C31159" s="106"/>
      <c r="G31159" s="1"/>
    </row>
    <row r="31160" spans="1:7" x14ac:dyDescent="0.2">
      <c r="A31160" s="106"/>
      <c r="B31160" s="106"/>
      <c r="C31160" s="106"/>
      <c r="G31160" s="1"/>
    </row>
    <row r="31161" spans="1:7" x14ac:dyDescent="0.2">
      <c r="A31161" s="106"/>
      <c r="B31161" s="106"/>
      <c r="C31161" s="106"/>
      <c r="G31161" s="1"/>
    </row>
    <row r="31162" spans="1:7" x14ac:dyDescent="0.2">
      <c r="A31162" s="106"/>
      <c r="B31162" s="106"/>
      <c r="C31162" s="106"/>
      <c r="G31162" s="1"/>
    </row>
    <row r="31163" spans="1:7" x14ac:dyDescent="0.2">
      <c r="A31163" s="106"/>
      <c r="B31163" s="106"/>
      <c r="C31163" s="106"/>
      <c r="G31163" s="1"/>
    </row>
    <row r="31164" spans="1:7" x14ac:dyDescent="0.2">
      <c r="A31164" s="106"/>
      <c r="B31164" s="106"/>
      <c r="C31164" s="106"/>
      <c r="G31164" s="1"/>
    </row>
    <row r="31165" spans="1:7" x14ac:dyDescent="0.2">
      <c r="A31165" s="106"/>
      <c r="B31165" s="106"/>
      <c r="C31165" s="106"/>
      <c r="G31165" s="1"/>
    </row>
    <row r="31166" spans="1:7" x14ac:dyDescent="0.2">
      <c r="A31166" s="106"/>
      <c r="B31166" s="106"/>
      <c r="C31166" s="106"/>
      <c r="G31166" s="1"/>
    </row>
    <row r="31167" spans="1:7" x14ac:dyDescent="0.2">
      <c r="A31167" s="106"/>
      <c r="B31167" s="106"/>
      <c r="C31167" s="106"/>
      <c r="G31167" s="1"/>
    </row>
    <row r="31168" spans="1:7" x14ac:dyDescent="0.2">
      <c r="A31168" s="106"/>
      <c r="B31168" s="106"/>
      <c r="C31168" s="106"/>
      <c r="G31168" s="1"/>
    </row>
    <row r="31169" spans="1:7" x14ac:dyDescent="0.2">
      <c r="A31169" s="106"/>
      <c r="B31169" s="106"/>
      <c r="C31169" s="106"/>
    </row>
    <row r="31170" spans="1:7" x14ac:dyDescent="0.2">
      <c r="A31170" s="106"/>
      <c r="B31170" s="106"/>
      <c r="C31170" s="106"/>
      <c r="G31170" s="1"/>
    </row>
    <row r="31171" spans="1:7" x14ac:dyDescent="0.2">
      <c r="A31171" s="106"/>
      <c r="B31171" s="106"/>
      <c r="C31171" s="106"/>
      <c r="G31171" s="1"/>
    </row>
    <row r="31172" spans="1:7" x14ac:dyDescent="0.2">
      <c r="A31172" s="106"/>
      <c r="B31172" s="106"/>
      <c r="C31172" s="106"/>
    </row>
    <row r="31173" spans="1:7" x14ac:dyDescent="0.2">
      <c r="A31173" s="106"/>
      <c r="B31173" s="106"/>
      <c r="C31173" s="106"/>
    </row>
    <row r="31174" spans="1:7" x14ac:dyDescent="0.2">
      <c r="A31174" s="106"/>
      <c r="B31174" s="106"/>
      <c r="C31174" s="106"/>
    </row>
    <row r="31175" spans="1:7" x14ac:dyDescent="0.2">
      <c r="A31175" s="106"/>
      <c r="B31175" s="106"/>
      <c r="C31175" s="106"/>
      <c r="G31175" s="1"/>
    </row>
    <row r="31176" spans="1:7" x14ac:dyDescent="0.2">
      <c r="A31176" s="106"/>
      <c r="B31176" s="106"/>
      <c r="C31176" s="106"/>
    </row>
    <row r="31177" spans="1:7" x14ac:dyDescent="0.2">
      <c r="A31177" s="106"/>
      <c r="B31177" s="106"/>
      <c r="C31177" s="106"/>
      <c r="G31177" s="1"/>
    </row>
    <row r="31178" spans="1:7" x14ac:dyDescent="0.2">
      <c r="A31178" s="106"/>
      <c r="B31178" s="106"/>
      <c r="C31178" s="106"/>
    </row>
    <row r="31179" spans="1:7" x14ac:dyDescent="0.2">
      <c r="A31179" s="106"/>
      <c r="B31179" s="106"/>
      <c r="C31179" s="106"/>
    </row>
    <row r="31180" spans="1:7" x14ac:dyDescent="0.2">
      <c r="A31180" s="106"/>
      <c r="B31180" s="106"/>
      <c r="C31180" s="106"/>
    </row>
    <row r="31181" spans="1:7" x14ac:dyDescent="0.2">
      <c r="A31181" s="106"/>
      <c r="B31181" s="106"/>
      <c r="C31181" s="106"/>
    </row>
    <row r="31182" spans="1:7" x14ac:dyDescent="0.2">
      <c r="A31182" s="106"/>
      <c r="B31182" s="106"/>
      <c r="C31182" s="106"/>
      <c r="G31182" s="1"/>
    </row>
    <row r="31183" spans="1:7" x14ac:dyDescent="0.2">
      <c r="A31183" s="106"/>
      <c r="B31183" s="106"/>
      <c r="C31183" s="106"/>
    </row>
    <row r="31184" spans="1:7" x14ac:dyDescent="0.2">
      <c r="A31184" s="106"/>
      <c r="B31184" s="106"/>
      <c r="C31184" s="106"/>
      <c r="G31184" s="1"/>
    </row>
    <row r="31185" spans="1:7" x14ac:dyDescent="0.2">
      <c r="A31185" s="106"/>
      <c r="B31185" s="106"/>
      <c r="C31185" s="106"/>
      <c r="G31185" s="1"/>
    </row>
    <row r="31186" spans="1:7" x14ac:dyDescent="0.2">
      <c r="A31186" s="106"/>
      <c r="B31186" s="106"/>
      <c r="C31186" s="106"/>
    </row>
    <row r="31187" spans="1:7" x14ac:dyDescent="0.2">
      <c r="A31187" s="106"/>
      <c r="B31187" s="106"/>
      <c r="C31187" s="106"/>
      <c r="G31187" s="1"/>
    </row>
    <row r="31188" spans="1:7" x14ac:dyDescent="0.2">
      <c r="A31188" s="106"/>
      <c r="B31188" s="106"/>
      <c r="C31188" s="106"/>
      <c r="G31188" s="1"/>
    </row>
    <row r="31189" spans="1:7" x14ac:dyDescent="0.2">
      <c r="A31189" s="106"/>
      <c r="B31189" s="106"/>
      <c r="C31189" s="106"/>
      <c r="G31189" s="1"/>
    </row>
    <row r="31190" spans="1:7" x14ac:dyDescent="0.2">
      <c r="A31190" s="106"/>
      <c r="B31190" s="106"/>
      <c r="C31190" s="106"/>
    </row>
    <row r="31191" spans="1:7" x14ac:dyDescent="0.2">
      <c r="A31191" s="106"/>
      <c r="B31191" s="106"/>
      <c r="C31191" s="106"/>
    </row>
    <row r="31192" spans="1:7" x14ac:dyDescent="0.2">
      <c r="A31192" s="106"/>
      <c r="B31192" s="106"/>
      <c r="C31192" s="106"/>
      <c r="G31192" s="1"/>
    </row>
    <row r="31193" spans="1:7" x14ac:dyDescent="0.2">
      <c r="A31193" s="106"/>
      <c r="B31193" s="106"/>
      <c r="C31193" s="106"/>
      <c r="G31193" s="1"/>
    </row>
    <row r="31194" spans="1:7" x14ac:dyDescent="0.2">
      <c r="A31194" s="106"/>
      <c r="B31194" s="106"/>
      <c r="C31194" s="106"/>
    </row>
    <row r="31195" spans="1:7" x14ac:dyDescent="0.2">
      <c r="A31195" s="106"/>
      <c r="B31195" s="106"/>
      <c r="C31195" s="106"/>
    </row>
    <row r="31196" spans="1:7" x14ac:dyDescent="0.2">
      <c r="A31196" s="106"/>
      <c r="B31196" s="106"/>
      <c r="C31196" s="106"/>
      <c r="G31196" s="1"/>
    </row>
    <row r="31197" spans="1:7" x14ac:dyDescent="0.2">
      <c r="A31197" s="106"/>
      <c r="B31197" s="106"/>
      <c r="C31197" s="106"/>
      <c r="G31197" s="1"/>
    </row>
    <row r="31198" spans="1:7" x14ac:dyDescent="0.2">
      <c r="A31198" s="106"/>
      <c r="B31198" s="106"/>
      <c r="C31198" s="106"/>
      <c r="G31198" s="1"/>
    </row>
    <row r="31199" spans="1:7" x14ac:dyDescent="0.2">
      <c r="A31199" s="106"/>
      <c r="B31199" s="106"/>
      <c r="C31199" s="106"/>
    </row>
    <row r="31200" spans="1:7" x14ac:dyDescent="0.2">
      <c r="A31200" s="106"/>
      <c r="B31200" s="106"/>
      <c r="C31200" s="106"/>
      <c r="G31200" s="1"/>
    </row>
    <row r="31201" spans="1:7" x14ac:dyDescent="0.2">
      <c r="A31201" s="106"/>
      <c r="B31201" s="106"/>
      <c r="C31201" s="106"/>
      <c r="G31201" s="1"/>
    </row>
    <row r="31202" spans="1:7" x14ac:dyDescent="0.2">
      <c r="A31202" s="106"/>
      <c r="B31202" s="106"/>
      <c r="C31202" s="106"/>
      <c r="G31202" s="1"/>
    </row>
    <row r="31203" spans="1:7" x14ac:dyDescent="0.2">
      <c r="A31203" s="106"/>
      <c r="B31203" s="106"/>
      <c r="C31203" s="106"/>
      <c r="G31203" s="1"/>
    </row>
    <row r="31204" spans="1:7" x14ac:dyDescent="0.2">
      <c r="A31204" s="106"/>
      <c r="B31204" s="106"/>
      <c r="C31204" s="106"/>
      <c r="G31204" s="1"/>
    </row>
    <row r="31205" spans="1:7" x14ac:dyDescent="0.2">
      <c r="A31205" s="106"/>
      <c r="B31205" s="106"/>
      <c r="C31205" s="106"/>
    </row>
    <row r="31206" spans="1:7" x14ac:dyDescent="0.2">
      <c r="A31206" s="106"/>
      <c r="B31206" s="106"/>
      <c r="C31206" s="106"/>
      <c r="G31206" s="1"/>
    </row>
    <row r="31207" spans="1:7" x14ac:dyDescent="0.2">
      <c r="A31207" s="106"/>
      <c r="B31207" s="106"/>
      <c r="C31207" s="106"/>
      <c r="G31207" s="1"/>
    </row>
    <row r="31208" spans="1:7" x14ac:dyDescent="0.2">
      <c r="A31208" s="106"/>
      <c r="B31208" s="106"/>
      <c r="C31208" s="106"/>
      <c r="G31208" s="1"/>
    </row>
    <row r="31209" spans="1:7" x14ac:dyDescent="0.2">
      <c r="A31209" s="106"/>
      <c r="B31209" s="106"/>
      <c r="C31209" s="106"/>
      <c r="G31209" s="1"/>
    </row>
    <row r="31210" spans="1:7" x14ac:dyDescent="0.2">
      <c r="A31210" s="106"/>
      <c r="B31210" s="106"/>
      <c r="C31210" s="106"/>
    </row>
    <row r="31211" spans="1:7" x14ac:dyDescent="0.2">
      <c r="A31211" s="106"/>
      <c r="B31211" s="106"/>
      <c r="C31211" s="106"/>
    </row>
    <row r="31212" spans="1:7" x14ac:dyDescent="0.2">
      <c r="A31212" s="106"/>
      <c r="B31212" s="106"/>
      <c r="C31212" s="106"/>
      <c r="G31212" s="1"/>
    </row>
    <row r="31213" spans="1:7" x14ac:dyDescent="0.2">
      <c r="A31213" s="106"/>
      <c r="B31213" s="106"/>
      <c r="C31213" s="106"/>
      <c r="G31213" s="1"/>
    </row>
    <row r="31214" spans="1:7" x14ac:dyDescent="0.2">
      <c r="A31214" s="106"/>
      <c r="B31214" s="106"/>
      <c r="C31214" s="106"/>
      <c r="G31214" s="1"/>
    </row>
    <row r="31215" spans="1:7" x14ac:dyDescent="0.2">
      <c r="A31215" s="106"/>
      <c r="B31215" s="106"/>
      <c r="C31215" s="106"/>
    </row>
    <row r="31216" spans="1:7" x14ac:dyDescent="0.2">
      <c r="A31216" s="106"/>
      <c r="B31216" s="106"/>
      <c r="C31216" s="106"/>
      <c r="G31216" s="1"/>
    </row>
    <row r="31217" spans="1:7" x14ac:dyDescent="0.2">
      <c r="A31217" s="106"/>
      <c r="B31217" s="106"/>
      <c r="C31217" s="106"/>
      <c r="G31217" s="1"/>
    </row>
    <row r="31218" spans="1:7" x14ac:dyDescent="0.2">
      <c r="A31218" s="106"/>
      <c r="B31218" s="106"/>
      <c r="C31218" s="106"/>
      <c r="G31218" s="1"/>
    </row>
    <row r="31219" spans="1:7" x14ac:dyDescent="0.2">
      <c r="A31219" s="106"/>
      <c r="B31219" s="106"/>
      <c r="C31219" s="106"/>
      <c r="G31219" s="1"/>
    </row>
    <row r="31220" spans="1:7" x14ac:dyDescent="0.2">
      <c r="A31220" s="106"/>
      <c r="B31220" s="106"/>
      <c r="C31220" s="106"/>
    </row>
    <row r="31221" spans="1:7" x14ac:dyDescent="0.2">
      <c r="A31221" s="106"/>
      <c r="B31221" s="106"/>
      <c r="C31221" s="106"/>
      <c r="G31221" s="1"/>
    </row>
    <row r="31222" spans="1:7" x14ac:dyDescent="0.2">
      <c r="A31222" s="106"/>
      <c r="B31222" s="106"/>
      <c r="C31222" s="106"/>
      <c r="G31222" s="1"/>
    </row>
    <row r="31223" spans="1:7" x14ac:dyDescent="0.2">
      <c r="A31223" s="106"/>
      <c r="B31223" s="106"/>
      <c r="C31223" s="106"/>
      <c r="G31223" s="1"/>
    </row>
    <row r="31224" spans="1:7" x14ac:dyDescent="0.2">
      <c r="A31224" s="106"/>
      <c r="B31224" s="106"/>
      <c r="C31224" s="106"/>
      <c r="G31224" s="1"/>
    </row>
    <row r="31225" spans="1:7" x14ac:dyDescent="0.2">
      <c r="A31225" s="106"/>
      <c r="B31225" s="106"/>
      <c r="C31225" s="106"/>
      <c r="G31225" s="1"/>
    </row>
    <row r="31226" spans="1:7" x14ac:dyDescent="0.2">
      <c r="A31226" s="106"/>
      <c r="B31226" s="106"/>
      <c r="C31226" s="106"/>
    </row>
    <row r="31227" spans="1:7" x14ac:dyDescent="0.2">
      <c r="A31227" s="106"/>
      <c r="B31227" s="106"/>
      <c r="C31227" s="106"/>
      <c r="G31227" s="1"/>
    </row>
    <row r="31228" spans="1:7" x14ac:dyDescent="0.2">
      <c r="A31228" s="106"/>
      <c r="B31228" s="106"/>
      <c r="C31228" s="106"/>
      <c r="G31228" s="1"/>
    </row>
    <row r="31229" spans="1:7" x14ac:dyDescent="0.2">
      <c r="A31229" s="106"/>
      <c r="B31229" s="106"/>
      <c r="C31229" s="106"/>
      <c r="G31229" s="1"/>
    </row>
    <row r="31230" spans="1:7" x14ac:dyDescent="0.2">
      <c r="A31230" s="106"/>
      <c r="B31230" s="106"/>
      <c r="C31230" s="106"/>
      <c r="G31230" s="1"/>
    </row>
    <row r="31231" spans="1:7" x14ac:dyDescent="0.2">
      <c r="A31231" s="106"/>
      <c r="B31231" s="106"/>
      <c r="C31231" s="106"/>
    </row>
    <row r="31232" spans="1:7" x14ac:dyDescent="0.2">
      <c r="A31232" s="106"/>
      <c r="B31232" s="106"/>
      <c r="C31232" s="106"/>
      <c r="G31232" s="1"/>
    </row>
    <row r="31233" spans="1:7" x14ac:dyDescent="0.2">
      <c r="A31233" s="106"/>
      <c r="B31233" s="106"/>
      <c r="C31233" s="106"/>
    </row>
    <row r="31234" spans="1:7" x14ac:dyDescent="0.2">
      <c r="A31234" s="106"/>
      <c r="B31234" s="106"/>
      <c r="C31234" s="106"/>
    </row>
    <row r="31235" spans="1:7" x14ac:dyDescent="0.2">
      <c r="A31235" s="106"/>
      <c r="B31235" s="106"/>
      <c r="C31235" s="106"/>
      <c r="G31235" s="1"/>
    </row>
    <row r="31236" spans="1:7" x14ac:dyDescent="0.2">
      <c r="A31236" s="106"/>
      <c r="B31236" s="106"/>
      <c r="C31236" s="106"/>
      <c r="G31236" s="1"/>
    </row>
    <row r="31237" spans="1:7" x14ac:dyDescent="0.2">
      <c r="A31237" s="106"/>
      <c r="B31237" s="106"/>
      <c r="C31237" s="106"/>
      <c r="G31237" s="1"/>
    </row>
    <row r="31238" spans="1:7" x14ac:dyDescent="0.2">
      <c r="A31238" s="106"/>
      <c r="B31238" s="106"/>
      <c r="C31238" s="106"/>
      <c r="G31238" s="1"/>
    </row>
    <row r="31239" spans="1:7" x14ac:dyDescent="0.2">
      <c r="A31239" s="106"/>
      <c r="B31239" s="106"/>
      <c r="C31239" s="106"/>
      <c r="G31239" s="1"/>
    </row>
    <row r="31240" spans="1:7" x14ac:dyDescent="0.2">
      <c r="A31240" s="106"/>
      <c r="B31240" s="106"/>
      <c r="C31240" s="106"/>
      <c r="G31240" s="1"/>
    </row>
    <row r="31241" spans="1:7" x14ac:dyDescent="0.2">
      <c r="A31241" s="106"/>
      <c r="B31241" s="106"/>
      <c r="C31241" s="106"/>
      <c r="G31241" s="1"/>
    </row>
    <row r="31242" spans="1:7" x14ac:dyDescent="0.2">
      <c r="A31242" s="106"/>
      <c r="B31242" s="106"/>
      <c r="C31242" s="106"/>
      <c r="G31242" s="1"/>
    </row>
    <row r="31243" spans="1:7" x14ac:dyDescent="0.2">
      <c r="A31243" s="106"/>
      <c r="B31243" s="106"/>
      <c r="C31243" s="106"/>
      <c r="G31243" s="1"/>
    </row>
    <row r="31244" spans="1:7" x14ac:dyDescent="0.2">
      <c r="A31244" s="106"/>
      <c r="B31244" s="106"/>
      <c r="C31244" s="106"/>
      <c r="G31244" s="1"/>
    </row>
    <row r="31245" spans="1:7" x14ac:dyDescent="0.2">
      <c r="A31245" s="106"/>
      <c r="B31245" s="106"/>
      <c r="C31245" s="106"/>
      <c r="G31245" s="1"/>
    </row>
    <row r="31246" spans="1:7" x14ac:dyDescent="0.2">
      <c r="A31246" s="106"/>
      <c r="B31246" s="106"/>
      <c r="C31246" s="106"/>
      <c r="G31246" s="1"/>
    </row>
    <row r="31247" spans="1:7" x14ac:dyDescent="0.2">
      <c r="A31247" s="106"/>
      <c r="B31247" s="106"/>
      <c r="C31247" s="106"/>
      <c r="G31247" s="1"/>
    </row>
    <row r="31248" spans="1:7" x14ac:dyDescent="0.2">
      <c r="A31248" s="106"/>
      <c r="B31248" s="106"/>
      <c r="C31248" s="106"/>
      <c r="G31248" s="1"/>
    </row>
    <row r="31249" spans="1:7" x14ac:dyDescent="0.2">
      <c r="A31249" s="106"/>
      <c r="B31249" s="106"/>
      <c r="C31249" s="106"/>
      <c r="G31249" s="1"/>
    </row>
    <row r="31250" spans="1:7" x14ac:dyDescent="0.2">
      <c r="A31250" s="106"/>
      <c r="B31250" s="106"/>
      <c r="C31250" s="106"/>
      <c r="G31250" s="1"/>
    </row>
    <row r="31251" spans="1:7" x14ac:dyDescent="0.2">
      <c r="A31251" s="106"/>
      <c r="B31251" s="106"/>
      <c r="C31251" s="106"/>
    </row>
    <row r="31252" spans="1:7" x14ac:dyDescent="0.2">
      <c r="A31252" s="106"/>
      <c r="B31252" s="106"/>
      <c r="C31252" s="106"/>
    </row>
    <row r="31253" spans="1:7" x14ac:dyDescent="0.2">
      <c r="A31253" s="106"/>
      <c r="B31253" s="106"/>
      <c r="C31253" s="106"/>
      <c r="G31253" s="1"/>
    </row>
    <row r="31254" spans="1:7" x14ac:dyDescent="0.2">
      <c r="A31254" s="106"/>
      <c r="B31254" s="106"/>
      <c r="C31254" s="106"/>
      <c r="G31254" s="1"/>
    </row>
    <row r="31255" spans="1:7" x14ac:dyDescent="0.2">
      <c r="A31255" s="106"/>
      <c r="B31255" s="106"/>
      <c r="C31255" s="106"/>
    </row>
    <row r="31256" spans="1:7" x14ac:dyDescent="0.2">
      <c r="A31256" s="106"/>
      <c r="B31256" s="106"/>
      <c r="C31256" s="106"/>
      <c r="G31256" s="1"/>
    </row>
    <row r="31257" spans="1:7" x14ac:dyDescent="0.2">
      <c r="A31257" s="106"/>
      <c r="B31257" s="106"/>
      <c r="C31257" s="106"/>
      <c r="G31257" s="1"/>
    </row>
    <row r="31258" spans="1:7" x14ac:dyDescent="0.2">
      <c r="A31258" s="106"/>
      <c r="B31258" s="106"/>
      <c r="C31258" s="106"/>
      <c r="G31258" s="1"/>
    </row>
    <row r="31259" spans="1:7" x14ac:dyDescent="0.2">
      <c r="A31259" s="106"/>
      <c r="B31259" s="106"/>
      <c r="C31259" s="106"/>
    </row>
    <row r="31260" spans="1:7" x14ac:dyDescent="0.2">
      <c r="A31260" s="106"/>
      <c r="B31260" s="106"/>
      <c r="C31260" s="106"/>
      <c r="G31260" s="1"/>
    </row>
    <row r="31261" spans="1:7" x14ac:dyDescent="0.2">
      <c r="A31261" s="106"/>
      <c r="B31261" s="106"/>
      <c r="C31261" s="106"/>
      <c r="G31261" s="1"/>
    </row>
    <row r="31262" spans="1:7" x14ac:dyDescent="0.2">
      <c r="A31262" s="106"/>
      <c r="B31262" s="106"/>
      <c r="C31262" s="106"/>
      <c r="G31262" s="1"/>
    </row>
    <row r="31263" spans="1:7" x14ac:dyDescent="0.2">
      <c r="A31263" s="106"/>
      <c r="B31263" s="106"/>
      <c r="C31263" s="106"/>
      <c r="G31263" s="1"/>
    </row>
    <row r="31264" spans="1:7" x14ac:dyDescent="0.2">
      <c r="A31264" s="106"/>
      <c r="B31264" s="106"/>
      <c r="C31264" s="106"/>
      <c r="G31264" s="1"/>
    </row>
    <row r="31265" spans="1:7" x14ac:dyDescent="0.2">
      <c r="A31265" s="106"/>
      <c r="B31265" s="106"/>
      <c r="C31265" s="106"/>
      <c r="G31265" s="1"/>
    </row>
    <row r="31266" spans="1:7" x14ac:dyDescent="0.2">
      <c r="A31266" s="106"/>
      <c r="B31266" s="106"/>
      <c r="C31266" s="106"/>
      <c r="G31266" s="1"/>
    </row>
    <row r="31267" spans="1:7" x14ac:dyDescent="0.2">
      <c r="A31267" s="106"/>
      <c r="B31267" s="106"/>
      <c r="C31267" s="106"/>
      <c r="G31267" s="1"/>
    </row>
    <row r="31268" spans="1:7" x14ac:dyDescent="0.2">
      <c r="A31268" s="106"/>
      <c r="B31268" s="106"/>
      <c r="C31268" s="106"/>
      <c r="G31268" s="1"/>
    </row>
    <row r="31269" spans="1:7" x14ac:dyDescent="0.2">
      <c r="A31269" s="106"/>
      <c r="B31269" s="106"/>
      <c r="C31269" s="106"/>
      <c r="G31269" s="1"/>
    </row>
    <row r="31270" spans="1:7" x14ac:dyDescent="0.2">
      <c r="A31270" s="106"/>
      <c r="B31270" s="106"/>
      <c r="C31270" s="106"/>
      <c r="G31270" s="1"/>
    </row>
    <row r="31271" spans="1:7" x14ac:dyDescent="0.2">
      <c r="A31271" s="106"/>
      <c r="B31271" s="106"/>
      <c r="C31271" s="106"/>
      <c r="G31271" s="1"/>
    </row>
    <row r="31272" spans="1:7" x14ac:dyDescent="0.2">
      <c r="A31272" s="106"/>
      <c r="B31272" s="106"/>
      <c r="C31272" s="106"/>
      <c r="G31272" s="1"/>
    </row>
    <row r="31273" spans="1:7" x14ac:dyDescent="0.2">
      <c r="A31273" s="106"/>
      <c r="B31273" s="106"/>
      <c r="C31273" s="106"/>
      <c r="G31273" s="1"/>
    </row>
    <row r="31274" spans="1:7" x14ac:dyDescent="0.2">
      <c r="A31274" s="106"/>
      <c r="B31274" s="106"/>
      <c r="C31274" s="106"/>
    </row>
    <row r="31275" spans="1:7" x14ac:dyDescent="0.2">
      <c r="A31275" s="106"/>
      <c r="B31275" s="106"/>
      <c r="C31275" s="106"/>
      <c r="G31275" s="1"/>
    </row>
    <row r="31276" spans="1:7" x14ac:dyDescent="0.2">
      <c r="A31276" s="106"/>
      <c r="B31276" s="106"/>
      <c r="C31276" s="106"/>
    </row>
    <row r="31277" spans="1:7" x14ac:dyDescent="0.2">
      <c r="A31277" s="106"/>
      <c r="B31277" s="106"/>
      <c r="C31277" s="106"/>
      <c r="G31277" s="1"/>
    </row>
    <row r="31278" spans="1:7" x14ac:dyDescent="0.2">
      <c r="A31278" s="106"/>
      <c r="B31278" s="106"/>
      <c r="C31278" s="106"/>
      <c r="G31278" s="1"/>
    </row>
    <row r="31279" spans="1:7" x14ac:dyDescent="0.2">
      <c r="A31279" s="106"/>
      <c r="B31279" s="106"/>
      <c r="C31279" s="106"/>
      <c r="G31279" s="1"/>
    </row>
    <row r="31280" spans="1:7" x14ac:dyDescent="0.2">
      <c r="A31280" s="106"/>
      <c r="B31280" s="106"/>
      <c r="C31280" s="106"/>
      <c r="G31280" s="1"/>
    </row>
    <row r="31281" spans="1:7" x14ac:dyDescent="0.2">
      <c r="A31281" s="106"/>
      <c r="B31281" s="106"/>
      <c r="C31281" s="106"/>
      <c r="G31281" s="1"/>
    </row>
    <row r="31282" spans="1:7" x14ac:dyDescent="0.2">
      <c r="A31282" s="106"/>
      <c r="B31282" s="106"/>
      <c r="C31282" s="106"/>
      <c r="G31282" s="1"/>
    </row>
    <row r="31283" spans="1:7" x14ac:dyDescent="0.2">
      <c r="A31283" s="106"/>
      <c r="B31283" s="106"/>
      <c r="C31283" s="106"/>
      <c r="G31283" s="1"/>
    </row>
    <row r="31284" spans="1:7" x14ac:dyDescent="0.2">
      <c r="A31284" s="106"/>
      <c r="B31284" s="106"/>
      <c r="C31284" s="106"/>
      <c r="G31284" s="1"/>
    </row>
    <row r="31285" spans="1:7" x14ac:dyDescent="0.2">
      <c r="A31285" s="106"/>
      <c r="B31285" s="106"/>
      <c r="C31285" s="106"/>
      <c r="G31285" s="1"/>
    </row>
    <row r="31286" spans="1:7" x14ac:dyDescent="0.2">
      <c r="A31286" s="106"/>
      <c r="B31286" s="106"/>
      <c r="C31286" s="106"/>
      <c r="G31286" s="1"/>
    </row>
    <row r="31287" spans="1:7" x14ac:dyDescent="0.2">
      <c r="A31287" s="106"/>
      <c r="B31287" s="106"/>
      <c r="C31287" s="106"/>
      <c r="G31287" s="1"/>
    </row>
    <row r="31288" spans="1:7" x14ac:dyDescent="0.2">
      <c r="A31288" s="106"/>
      <c r="B31288" s="106"/>
      <c r="C31288" s="106"/>
      <c r="G31288" s="1"/>
    </row>
    <row r="31289" spans="1:7" x14ac:dyDescent="0.2">
      <c r="A31289" s="106"/>
      <c r="B31289" s="106"/>
      <c r="C31289" s="106"/>
      <c r="G31289" s="1"/>
    </row>
    <row r="31290" spans="1:7" x14ac:dyDescent="0.2">
      <c r="A31290" s="106"/>
      <c r="B31290" s="106"/>
      <c r="C31290" s="106"/>
      <c r="G31290" s="1"/>
    </row>
    <row r="31291" spans="1:7" x14ac:dyDescent="0.2">
      <c r="A31291" s="106"/>
      <c r="B31291" s="106"/>
      <c r="C31291" s="106"/>
      <c r="G31291" s="1"/>
    </row>
    <row r="31292" spans="1:7" x14ac:dyDescent="0.2">
      <c r="A31292" s="106"/>
      <c r="B31292" s="106"/>
      <c r="C31292" s="106"/>
      <c r="G31292" s="1"/>
    </row>
    <row r="31293" spans="1:7" x14ac:dyDescent="0.2">
      <c r="A31293" s="106"/>
      <c r="B31293" s="106"/>
      <c r="C31293" s="106"/>
      <c r="G31293" s="1"/>
    </row>
    <row r="31294" spans="1:7" x14ac:dyDescent="0.2">
      <c r="A31294" s="106"/>
      <c r="B31294" s="106"/>
      <c r="C31294" s="106"/>
      <c r="G31294" s="1"/>
    </row>
    <row r="31295" spans="1:7" x14ac:dyDescent="0.2">
      <c r="A31295" s="106"/>
      <c r="B31295" s="106"/>
      <c r="C31295" s="106"/>
      <c r="G31295" s="1"/>
    </row>
    <row r="31296" spans="1:7" x14ac:dyDescent="0.2">
      <c r="A31296" s="106"/>
      <c r="B31296" s="106"/>
      <c r="C31296" s="106"/>
      <c r="G31296" s="1"/>
    </row>
    <row r="31297" spans="1:7" x14ac:dyDescent="0.2">
      <c r="A31297" s="106"/>
      <c r="B31297" s="106"/>
      <c r="C31297" s="106"/>
      <c r="G31297" s="1"/>
    </row>
    <row r="31298" spans="1:7" x14ac:dyDescent="0.2">
      <c r="A31298" s="106"/>
      <c r="B31298" s="106"/>
      <c r="C31298" s="106"/>
      <c r="G31298" s="1"/>
    </row>
    <row r="31299" spans="1:7" x14ac:dyDescent="0.2">
      <c r="A31299" s="106"/>
      <c r="B31299" s="106"/>
      <c r="C31299" s="106"/>
      <c r="G31299" s="1"/>
    </row>
    <row r="31300" spans="1:7" x14ac:dyDescent="0.2">
      <c r="A31300" s="106"/>
      <c r="B31300" s="106"/>
      <c r="C31300" s="106"/>
      <c r="G31300" s="1"/>
    </row>
    <row r="31301" spans="1:7" x14ac:dyDescent="0.2">
      <c r="A31301" s="106"/>
      <c r="B31301" s="106"/>
      <c r="C31301" s="106"/>
      <c r="G31301" s="1"/>
    </row>
    <row r="31302" spans="1:7" x14ac:dyDescent="0.2">
      <c r="A31302" s="106"/>
      <c r="B31302" s="106"/>
      <c r="C31302" s="106"/>
      <c r="G31302" s="1"/>
    </row>
    <row r="31303" spans="1:7" x14ac:dyDescent="0.2">
      <c r="A31303" s="106"/>
      <c r="B31303" s="106"/>
      <c r="C31303" s="106"/>
      <c r="G31303" s="1"/>
    </row>
    <row r="31304" spans="1:7" x14ac:dyDescent="0.2">
      <c r="A31304" s="106"/>
      <c r="B31304" s="106"/>
      <c r="C31304" s="106"/>
      <c r="G31304" s="1"/>
    </row>
    <row r="31305" spans="1:7" x14ac:dyDescent="0.2">
      <c r="A31305" s="106"/>
      <c r="B31305" s="106"/>
      <c r="C31305" s="106"/>
      <c r="G31305" s="1"/>
    </row>
    <row r="31306" spans="1:7" x14ac:dyDescent="0.2">
      <c r="A31306" s="106"/>
      <c r="B31306" s="106"/>
      <c r="C31306" s="106"/>
      <c r="G31306" s="1"/>
    </row>
    <row r="31307" spans="1:7" x14ac:dyDescent="0.2">
      <c r="A31307" s="106"/>
      <c r="B31307" s="106"/>
      <c r="C31307" s="106"/>
      <c r="G31307" s="1"/>
    </row>
    <row r="31308" spans="1:7" x14ac:dyDescent="0.2">
      <c r="A31308" s="106"/>
      <c r="B31308" s="106"/>
      <c r="C31308" s="106"/>
      <c r="G31308" s="1"/>
    </row>
    <row r="31309" spans="1:7" x14ac:dyDescent="0.2">
      <c r="A31309" s="106"/>
      <c r="B31309" s="106"/>
      <c r="C31309" s="106"/>
      <c r="G31309" s="1"/>
    </row>
    <row r="31310" spans="1:7" x14ac:dyDescent="0.2">
      <c r="A31310" s="106"/>
      <c r="B31310" s="106"/>
      <c r="C31310" s="106"/>
      <c r="G31310" s="1"/>
    </row>
    <row r="31311" spans="1:7" x14ac:dyDescent="0.2">
      <c r="A31311" s="106"/>
      <c r="B31311" s="106"/>
      <c r="C31311" s="106"/>
      <c r="G31311" s="1"/>
    </row>
    <row r="31312" spans="1:7" x14ac:dyDescent="0.2">
      <c r="A31312" s="106"/>
      <c r="B31312" s="106"/>
      <c r="C31312" s="106"/>
      <c r="G31312" s="1"/>
    </row>
    <row r="31313" spans="1:7" x14ac:dyDescent="0.2">
      <c r="A31313" s="106"/>
      <c r="B31313" s="106"/>
      <c r="C31313" s="106"/>
      <c r="G31313" s="1"/>
    </row>
    <row r="31314" spans="1:7" x14ac:dyDescent="0.2">
      <c r="A31314" s="106"/>
      <c r="B31314" s="106"/>
      <c r="C31314" s="106"/>
      <c r="G31314" s="1"/>
    </row>
    <row r="31315" spans="1:7" x14ac:dyDescent="0.2">
      <c r="A31315" s="106"/>
      <c r="B31315" s="106"/>
      <c r="C31315" s="106"/>
      <c r="G31315" s="1"/>
    </row>
    <row r="31316" spans="1:7" x14ac:dyDescent="0.2">
      <c r="A31316" s="106"/>
      <c r="B31316" s="106"/>
      <c r="C31316" s="106"/>
      <c r="G31316" s="1"/>
    </row>
    <row r="31317" spans="1:7" x14ac:dyDescent="0.2">
      <c r="A31317" s="106"/>
      <c r="B31317" s="106"/>
      <c r="C31317" s="106"/>
      <c r="G31317" s="1"/>
    </row>
    <row r="31318" spans="1:7" x14ac:dyDescent="0.2">
      <c r="A31318" s="106"/>
      <c r="B31318" s="106"/>
      <c r="C31318" s="106"/>
      <c r="G31318" s="1"/>
    </row>
    <row r="31319" spans="1:7" x14ac:dyDescent="0.2">
      <c r="A31319" s="106"/>
      <c r="B31319" s="106"/>
      <c r="C31319" s="106"/>
      <c r="G31319" s="1"/>
    </row>
    <row r="31320" spans="1:7" x14ac:dyDescent="0.2">
      <c r="A31320" s="106"/>
      <c r="B31320" s="106"/>
      <c r="C31320" s="106"/>
      <c r="G31320" s="1"/>
    </row>
    <row r="31321" spans="1:7" x14ac:dyDescent="0.2">
      <c r="A31321" s="106"/>
      <c r="B31321" s="106"/>
      <c r="C31321" s="106"/>
      <c r="G31321" s="1"/>
    </row>
    <row r="31322" spans="1:7" x14ac:dyDescent="0.2">
      <c r="A31322" s="106"/>
      <c r="B31322" s="106"/>
      <c r="C31322" s="106"/>
      <c r="G31322" s="1"/>
    </row>
    <row r="31323" spans="1:7" x14ac:dyDescent="0.2">
      <c r="A31323" s="106"/>
      <c r="B31323" s="106"/>
      <c r="C31323" s="106"/>
      <c r="G31323" s="1"/>
    </row>
    <row r="31324" spans="1:7" x14ac:dyDescent="0.2">
      <c r="A31324" s="106"/>
      <c r="B31324" s="106"/>
      <c r="C31324" s="106"/>
      <c r="G31324" s="1"/>
    </row>
    <row r="31325" spans="1:7" x14ac:dyDescent="0.2">
      <c r="A31325" s="106"/>
      <c r="B31325" s="106"/>
      <c r="C31325" s="106"/>
      <c r="G31325" s="1"/>
    </row>
    <row r="31326" spans="1:7" x14ac:dyDescent="0.2">
      <c r="A31326" s="106"/>
      <c r="B31326" s="106"/>
      <c r="C31326" s="106"/>
      <c r="G31326" s="1"/>
    </row>
    <row r="31327" spans="1:7" x14ac:dyDescent="0.2">
      <c r="A31327" s="106"/>
      <c r="B31327" s="106"/>
      <c r="C31327" s="106"/>
      <c r="G31327" s="1"/>
    </row>
    <row r="31328" spans="1:7" x14ac:dyDescent="0.2">
      <c r="A31328" s="106"/>
      <c r="B31328" s="106"/>
      <c r="C31328" s="106"/>
      <c r="G31328" s="1"/>
    </row>
    <row r="31329" spans="1:7" x14ac:dyDescent="0.2">
      <c r="A31329" s="106"/>
      <c r="B31329" s="106"/>
      <c r="C31329" s="106"/>
      <c r="G31329" s="1"/>
    </row>
    <row r="31330" spans="1:7" x14ac:dyDescent="0.2">
      <c r="A31330" s="106"/>
      <c r="B31330" s="106"/>
      <c r="C31330" s="106"/>
      <c r="G31330" s="1"/>
    </row>
    <row r="31331" spans="1:7" x14ac:dyDescent="0.2">
      <c r="A31331" s="106"/>
      <c r="B31331" s="106"/>
      <c r="C31331" s="106"/>
      <c r="G31331" s="1"/>
    </row>
    <row r="31332" spans="1:7" x14ac:dyDescent="0.2">
      <c r="A31332" s="106"/>
      <c r="B31332" s="106"/>
      <c r="C31332" s="106"/>
      <c r="G31332" s="1"/>
    </row>
    <row r="31333" spans="1:7" x14ac:dyDescent="0.2">
      <c r="A31333" s="106"/>
      <c r="B31333" s="106"/>
      <c r="C31333" s="106"/>
      <c r="G31333" s="1"/>
    </row>
    <row r="31334" spans="1:7" x14ac:dyDescent="0.2">
      <c r="A31334" s="106"/>
      <c r="B31334" s="106"/>
      <c r="C31334" s="106"/>
      <c r="G31334" s="1"/>
    </row>
    <row r="31335" spans="1:7" x14ac:dyDescent="0.2">
      <c r="A31335" s="106"/>
      <c r="B31335" s="106"/>
      <c r="C31335" s="106"/>
      <c r="G31335" s="1"/>
    </row>
    <row r="31336" spans="1:7" x14ac:dyDescent="0.2">
      <c r="A31336" s="106"/>
      <c r="B31336" s="106"/>
      <c r="C31336" s="106"/>
      <c r="G31336" s="1"/>
    </row>
    <row r="31337" spans="1:7" x14ac:dyDescent="0.2">
      <c r="A31337" s="106"/>
      <c r="B31337" s="106"/>
      <c r="C31337" s="106"/>
      <c r="G31337" s="1"/>
    </row>
    <row r="31338" spans="1:7" x14ac:dyDescent="0.2">
      <c r="A31338" s="106"/>
      <c r="B31338" s="106"/>
      <c r="C31338" s="106"/>
      <c r="G31338" s="1"/>
    </row>
    <row r="31339" spans="1:7" x14ac:dyDescent="0.2">
      <c r="A31339" s="106"/>
      <c r="B31339" s="106"/>
      <c r="C31339" s="106"/>
      <c r="G31339" s="1"/>
    </row>
    <row r="31340" spans="1:7" x14ac:dyDescent="0.2">
      <c r="A31340" s="106"/>
      <c r="B31340" s="106"/>
      <c r="C31340" s="106"/>
      <c r="G31340" s="1"/>
    </row>
    <row r="31341" spans="1:7" x14ac:dyDescent="0.2">
      <c r="A31341" s="106"/>
      <c r="B31341" s="106"/>
      <c r="C31341" s="106"/>
      <c r="G31341" s="1"/>
    </row>
    <row r="31342" spans="1:7" x14ac:dyDescent="0.2">
      <c r="A31342" s="106"/>
      <c r="B31342" s="106"/>
      <c r="C31342" s="106"/>
      <c r="G31342" s="1"/>
    </row>
    <row r="31343" spans="1:7" x14ac:dyDescent="0.2">
      <c r="A31343" s="106"/>
      <c r="B31343" s="106"/>
      <c r="C31343" s="106"/>
      <c r="G31343" s="1"/>
    </row>
    <row r="31344" spans="1:7" x14ac:dyDescent="0.2">
      <c r="A31344" s="106"/>
      <c r="B31344" s="106"/>
      <c r="C31344" s="106"/>
      <c r="G31344" s="1"/>
    </row>
    <row r="31345" spans="1:7" x14ac:dyDescent="0.2">
      <c r="A31345" s="106"/>
      <c r="B31345" s="106"/>
      <c r="C31345" s="106"/>
      <c r="G31345" s="1"/>
    </row>
    <row r="31346" spans="1:7" x14ac:dyDescent="0.2">
      <c r="A31346" s="106"/>
      <c r="B31346" s="106"/>
      <c r="C31346" s="106"/>
      <c r="G31346" s="1"/>
    </row>
    <row r="31347" spans="1:7" x14ac:dyDescent="0.2">
      <c r="A31347" s="106"/>
      <c r="B31347" s="106"/>
      <c r="C31347" s="106"/>
      <c r="G31347" s="1"/>
    </row>
    <row r="31348" spans="1:7" x14ac:dyDescent="0.2">
      <c r="A31348" s="106"/>
      <c r="B31348" s="106"/>
      <c r="C31348" s="106"/>
      <c r="G31348" s="1"/>
    </row>
    <row r="31349" spans="1:7" x14ac:dyDescent="0.2">
      <c r="A31349" s="106"/>
      <c r="B31349" s="106"/>
      <c r="C31349" s="106"/>
      <c r="G31349" s="1"/>
    </row>
    <row r="31350" spans="1:7" x14ac:dyDescent="0.2">
      <c r="A31350" s="106"/>
      <c r="B31350" s="106"/>
      <c r="C31350" s="106"/>
      <c r="G31350" s="1"/>
    </row>
    <row r="31351" spans="1:7" x14ac:dyDescent="0.2">
      <c r="A31351" s="106"/>
      <c r="B31351" s="106"/>
      <c r="C31351" s="106"/>
      <c r="G31351" s="1"/>
    </row>
    <row r="31352" spans="1:7" x14ac:dyDescent="0.2">
      <c r="A31352" s="106"/>
      <c r="B31352" s="106"/>
      <c r="C31352" s="106"/>
      <c r="G31352" s="1"/>
    </row>
    <row r="31353" spans="1:7" x14ac:dyDescent="0.2">
      <c r="A31353" s="106"/>
      <c r="B31353" s="106"/>
      <c r="C31353" s="106"/>
      <c r="G31353" s="1"/>
    </row>
    <row r="31354" spans="1:7" x14ac:dyDescent="0.2">
      <c r="A31354" s="106"/>
      <c r="B31354" s="106"/>
      <c r="C31354" s="106"/>
      <c r="G31354" s="1"/>
    </row>
    <row r="31355" spans="1:7" x14ac:dyDescent="0.2">
      <c r="A31355" s="106"/>
      <c r="B31355" s="106"/>
      <c r="C31355" s="106"/>
      <c r="G31355" s="1"/>
    </row>
    <row r="31356" spans="1:7" x14ac:dyDescent="0.2">
      <c r="A31356" s="106"/>
      <c r="B31356" s="106"/>
      <c r="C31356" s="106"/>
      <c r="G31356" s="1"/>
    </row>
    <row r="31357" spans="1:7" x14ac:dyDescent="0.2">
      <c r="A31357" s="106"/>
      <c r="B31357" s="106"/>
      <c r="C31357" s="106"/>
      <c r="G31357" s="1"/>
    </row>
    <row r="31358" spans="1:7" x14ac:dyDescent="0.2">
      <c r="A31358" s="106"/>
      <c r="B31358" s="106"/>
      <c r="C31358" s="106"/>
    </row>
    <row r="31359" spans="1:7" x14ac:dyDescent="0.2">
      <c r="A31359" s="106"/>
      <c r="B31359" s="106"/>
      <c r="C31359" s="106"/>
      <c r="G31359" s="1"/>
    </row>
    <row r="31360" spans="1:7" x14ac:dyDescent="0.2">
      <c r="A31360" s="106"/>
      <c r="B31360" s="106"/>
      <c r="C31360" s="106"/>
      <c r="G31360" s="1"/>
    </row>
    <row r="31361" spans="1:7" x14ac:dyDescent="0.2">
      <c r="A31361" s="106"/>
      <c r="B31361" s="106"/>
      <c r="C31361" s="106"/>
      <c r="G31361" s="1"/>
    </row>
    <row r="31362" spans="1:7" x14ac:dyDescent="0.2">
      <c r="A31362" s="106"/>
      <c r="B31362" s="106"/>
      <c r="C31362" s="106"/>
      <c r="G31362" s="1"/>
    </row>
    <row r="31363" spans="1:7" x14ac:dyDescent="0.2">
      <c r="A31363" s="106"/>
      <c r="B31363" s="106"/>
      <c r="C31363" s="106"/>
      <c r="G31363" s="1"/>
    </row>
    <row r="31364" spans="1:7" x14ac:dyDescent="0.2">
      <c r="A31364" s="106"/>
      <c r="B31364" s="106"/>
      <c r="C31364" s="106"/>
      <c r="G31364" s="1"/>
    </row>
    <row r="31365" spans="1:7" x14ac:dyDescent="0.2">
      <c r="A31365" s="106"/>
      <c r="B31365" s="106"/>
      <c r="C31365" s="106"/>
      <c r="G31365" s="1"/>
    </row>
    <row r="31366" spans="1:7" x14ac:dyDescent="0.2">
      <c r="A31366" s="106"/>
      <c r="B31366" s="106"/>
      <c r="C31366" s="106"/>
    </row>
    <row r="31367" spans="1:7" x14ac:dyDescent="0.2">
      <c r="A31367" s="106"/>
      <c r="B31367" s="106"/>
      <c r="C31367" s="106"/>
      <c r="G31367" s="1"/>
    </row>
    <row r="31368" spans="1:7" x14ac:dyDescent="0.2">
      <c r="A31368" s="106"/>
      <c r="B31368" s="106"/>
      <c r="C31368" s="106"/>
      <c r="G31368" s="1"/>
    </row>
    <row r="31369" spans="1:7" x14ac:dyDescent="0.2">
      <c r="A31369" s="106"/>
      <c r="B31369" s="106"/>
      <c r="C31369" s="106"/>
      <c r="G31369" s="1"/>
    </row>
    <row r="31370" spans="1:7" x14ac:dyDescent="0.2">
      <c r="A31370" s="106"/>
      <c r="B31370" s="106"/>
      <c r="C31370" s="106"/>
      <c r="G31370" s="1"/>
    </row>
    <row r="31371" spans="1:7" x14ac:dyDescent="0.2">
      <c r="A31371" s="106"/>
      <c r="B31371" s="106"/>
      <c r="C31371" s="106"/>
      <c r="G31371" s="1"/>
    </row>
    <row r="31372" spans="1:7" x14ac:dyDescent="0.2">
      <c r="A31372" s="106"/>
      <c r="B31372" s="106"/>
      <c r="C31372" s="106"/>
      <c r="G31372" s="1"/>
    </row>
    <row r="31373" spans="1:7" x14ac:dyDescent="0.2">
      <c r="A31373" s="106"/>
      <c r="B31373" s="106"/>
      <c r="C31373" s="106"/>
      <c r="G31373" s="1"/>
    </row>
    <row r="31374" spans="1:7" x14ac:dyDescent="0.2">
      <c r="A31374" s="106"/>
      <c r="B31374" s="106"/>
      <c r="C31374" s="106"/>
      <c r="G31374" s="1"/>
    </row>
    <row r="31375" spans="1:7" x14ac:dyDescent="0.2">
      <c r="A31375" s="106"/>
      <c r="B31375" s="106"/>
      <c r="C31375" s="106"/>
      <c r="G31375" s="1"/>
    </row>
    <row r="31376" spans="1:7" x14ac:dyDescent="0.2">
      <c r="A31376" s="106"/>
      <c r="B31376" s="106"/>
      <c r="C31376" s="106"/>
      <c r="G31376" s="1"/>
    </row>
    <row r="31377" spans="1:7" x14ac:dyDescent="0.2">
      <c r="A31377" s="106"/>
      <c r="B31377" s="106"/>
      <c r="C31377" s="106"/>
      <c r="G31377" s="1"/>
    </row>
    <row r="31378" spans="1:7" x14ac:dyDescent="0.2">
      <c r="A31378" s="106"/>
      <c r="B31378" s="106"/>
      <c r="C31378" s="106"/>
      <c r="G31378" s="1"/>
    </row>
    <row r="31379" spans="1:7" x14ac:dyDescent="0.2">
      <c r="A31379" s="106"/>
      <c r="B31379" s="106"/>
      <c r="C31379" s="106"/>
      <c r="G31379" s="1"/>
    </row>
    <row r="31380" spans="1:7" x14ac:dyDescent="0.2">
      <c r="A31380" s="106"/>
      <c r="B31380" s="106"/>
      <c r="C31380" s="106"/>
      <c r="G31380" s="1"/>
    </row>
    <row r="31381" spans="1:7" x14ac:dyDescent="0.2">
      <c r="A31381" s="106"/>
      <c r="B31381" s="106"/>
      <c r="C31381" s="106"/>
      <c r="G31381" s="1"/>
    </row>
    <row r="31382" spans="1:7" x14ac:dyDescent="0.2">
      <c r="A31382" s="106"/>
      <c r="B31382" s="106"/>
      <c r="C31382" s="106"/>
      <c r="G31382" s="1"/>
    </row>
    <row r="31383" spans="1:7" x14ac:dyDescent="0.2">
      <c r="A31383" s="106"/>
      <c r="B31383" s="106"/>
      <c r="C31383" s="106"/>
      <c r="G31383" s="1"/>
    </row>
    <row r="31384" spans="1:7" x14ac:dyDescent="0.2">
      <c r="A31384" s="106"/>
      <c r="B31384" s="106"/>
      <c r="C31384" s="106"/>
      <c r="G31384" s="1"/>
    </row>
    <row r="31385" spans="1:7" x14ac:dyDescent="0.2">
      <c r="A31385" s="106"/>
      <c r="B31385" s="106"/>
      <c r="C31385" s="106"/>
      <c r="G31385" s="1"/>
    </row>
    <row r="31386" spans="1:7" x14ac:dyDescent="0.2">
      <c r="A31386" s="106"/>
      <c r="B31386" s="106"/>
      <c r="C31386" s="106"/>
      <c r="G31386" s="1"/>
    </row>
    <row r="31387" spans="1:7" x14ac:dyDescent="0.2">
      <c r="A31387" s="106"/>
      <c r="B31387" s="106"/>
      <c r="C31387" s="106"/>
      <c r="G31387" s="1"/>
    </row>
    <row r="31388" spans="1:7" x14ac:dyDescent="0.2">
      <c r="A31388" s="106"/>
      <c r="B31388" s="106"/>
      <c r="C31388" s="106"/>
      <c r="G31388" s="1"/>
    </row>
    <row r="31389" spans="1:7" x14ac:dyDescent="0.2">
      <c r="A31389" s="106"/>
      <c r="B31389" s="106"/>
      <c r="C31389" s="106"/>
      <c r="G31389" s="1"/>
    </row>
    <row r="31390" spans="1:7" x14ac:dyDescent="0.2">
      <c r="A31390" s="106"/>
      <c r="B31390" s="106"/>
      <c r="C31390" s="106"/>
      <c r="G31390" s="1"/>
    </row>
    <row r="31391" spans="1:7" x14ac:dyDescent="0.2">
      <c r="A31391" s="106"/>
      <c r="B31391" s="106"/>
      <c r="C31391" s="106"/>
      <c r="G31391" s="1"/>
    </row>
    <row r="31392" spans="1:7" x14ac:dyDescent="0.2">
      <c r="A31392" s="106"/>
      <c r="B31392" s="106"/>
      <c r="C31392" s="106"/>
      <c r="G31392" s="1"/>
    </row>
    <row r="31393" spans="1:7" x14ac:dyDescent="0.2">
      <c r="A31393" s="106"/>
      <c r="B31393" s="106"/>
      <c r="C31393" s="106"/>
      <c r="G31393" s="1"/>
    </row>
    <row r="31394" spans="1:7" x14ac:dyDescent="0.2">
      <c r="A31394" s="106"/>
      <c r="B31394" s="106"/>
      <c r="C31394" s="106"/>
      <c r="G31394" s="1"/>
    </row>
    <row r="31395" spans="1:7" x14ac:dyDescent="0.2">
      <c r="A31395" s="106"/>
      <c r="B31395" s="106"/>
      <c r="C31395" s="106"/>
      <c r="G31395" s="1"/>
    </row>
    <row r="31396" spans="1:7" x14ac:dyDescent="0.2">
      <c r="A31396" s="106"/>
      <c r="B31396" s="106"/>
      <c r="C31396" s="106"/>
      <c r="G31396" s="1"/>
    </row>
    <row r="31397" spans="1:7" x14ac:dyDescent="0.2">
      <c r="A31397" s="106"/>
      <c r="B31397" s="106"/>
      <c r="C31397" s="106"/>
      <c r="G31397" s="1"/>
    </row>
    <row r="31398" spans="1:7" x14ac:dyDescent="0.2">
      <c r="A31398" s="106"/>
      <c r="B31398" s="106"/>
      <c r="C31398" s="106"/>
      <c r="G31398" s="1"/>
    </row>
    <row r="31399" spans="1:7" x14ac:dyDescent="0.2">
      <c r="A31399" s="106"/>
      <c r="B31399" s="106"/>
      <c r="C31399" s="106"/>
    </row>
    <row r="31400" spans="1:7" x14ac:dyDescent="0.2">
      <c r="A31400" s="106"/>
      <c r="B31400" s="106"/>
      <c r="C31400" s="106"/>
      <c r="G31400" s="1"/>
    </row>
    <row r="31401" spans="1:7" x14ac:dyDescent="0.2">
      <c r="A31401" s="106"/>
      <c r="B31401" s="106"/>
      <c r="C31401" s="106"/>
      <c r="G31401" s="1"/>
    </row>
    <row r="31402" spans="1:7" x14ac:dyDescent="0.2">
      <c r="A31402" s="106"/>
      <c r="B31402" s="106"/>
      <c r="C31402" s="106"/>
      <c r="G31402" s="1"/>
    </row>
    <row r="31403" spans="1:7" x14ac:dyDescent="0.2">
      <c r="A31403" s="106"/>
      <c r="B31403" s="106"/>
      <c r="C31403" s="106"/>
      <c r="G31403" s="1"/>
    </row>
    <row r="31404" spans="1:7" x14ac:dyDescent="0.2">
      <c r="A31404" s="106"/>
      <c r="B31404" s="106"/>
      <c r="C31404" s="106"/>
      <c r="G31404" s="1"/>
    </row>
    <row r="31405" spans="1:7" x14ac:dyDescent="0.2">
      <c r="A31405" s="106"/>
      <c r="B31405" s="106"/>
      <c r="C31405" s="106"/>
      <c r="G31405" s="1"/>
    </row>
    <row r="31406" spans="1:7" x14ac:dyDescent="0.2">
      <c r="A31406" s="106"/>
      <c r="B31406" s="106"/>
      <c r="C31406" s="106"/>
      <c r="G31406" s="1"/>
    </row>
    <row r="31407" spans="1:7" x14ac:dyDescent="0.2">
      <c r="A31407" s="106"/>
      <c r="B31407" s="106"/>
      <c r="C31407" s="106"/>
      <c r="G31407" s="1"/>
    </row>
    <row r="31408" spans="1:7" x14ac:dyDescent="0.2">
      <c r="A31408" s="106"/>
      <c r="B31408" s="106"/>
      <c r="C31408" s="106"/>
      <c r="G31408" s="1"/>
    </row>
    <row r="31409" spans="1:7" x14ac:dyDescent="0.2">
      <c r="A31409" s="106"/>
      <c r="B31409" s="106"/>
      <c r="C31409" s="106"/>
      <c r="G31409" s="1"/>
    </row>
    <row r="31410" spans="1:7" x14ac:dyDescent="0.2">
      <c r="A31410" s="106"/>
      <c r="B31410" s="106"/>
      <c r="C31410" s="106"/>
      <c r="G31410" s="1"/>
    </row>
    <row r="31411" spans="1:7" x14ac:dyDescent="0.2">
      <c r="A31411" s="106"/>
      <c r="B31411" s="106"/>
      <c r="C31411" s="106"/>
      <c r="G31411" s="1"/>
    </row>
    <row r="31412" spans="1:7" x14ac:dyDescent="0.2">
      <c r="A31412" s="106"/>
      <c r="B31412" s="106"/>
      <c r="C31412" s="106"/>
      <c r="G31412" s="1"/>
    </row>
    <row r="31413" spans="1:7" x14ac:dyDescent="0.2">
      <c r="A31413" s="106"/>
      <c r="B31413" s="106"/>
      <c r="C31413" s="106"/>
      <c r="G31413" s="1"/>
    </row>
    <row r="31414" spans="1:7" x14ac:dyDescent="0.2">
      <c r="A31414" s="106"/>
      <c r="B31414" s="106"/>
      <c r="C31414" s="106"/>
      <c r="G31414" s="1"/>
    </row>
    <row r="31415" spans="1:7" x14ac:dyDescent="0.2">
      <c r="A31415" s="106"/>
      <c r="B31415" s="106"/>
      <c r="C31415" s="106"/>
      <c r="G31415" s="1"/>
    </row>
    <row r="31416" spans="1:7" x14ac:dyDescent="0.2">
      <c r="A31416" s="106"/>
      <c r="B31416" s="106"/>
      <c r="C31416" s="106"/>
      <c r="G31416" s="1"/>
    </row>
    <row r="31417" spans="1:7" x14ac:dyDescent="0.2">
      <c r="A31417" s="106"/>
      <c r="B31417" s="106"/>
      <c r="C31417" s="106"/>
      <c r="G31417" s="1"/>
    </row>
    <row r="31418" spans="1:7" x14ac:dyDescent="0.2">
      <c r="A31418" s="106"/>
      <c r="B31418" s="106"/>
      <c r="C31418" s="106"/>
      <c r="G31418" s="1"/>
    </row>
    <row r="31419" spans="1:7" x14ac:dyDescent="0.2">
      <c r="A31419" s="106"/>
      <c r="B31419" s="106"/>
      <c r="C31419" s="106"/>
      <c r="G31419" s="1"/>
    </row>
    <row r="31420" spans="1:7" x14ac:dyDescent="0.2">
      <c r="A31420" s="106"/>
      <c r="B31420" s="106"/>
      <c r="C31420" s="106"/>
      <c r="G31420" s="1"/>
    </row>
    <row r="31421" spans="1:7" x14ac:dyDescent="0.2">
      <c r="A31421" s="106"/>
      <c r="B31421" s="106"/>
      <c r="C31421" s="106"/>
      <c r="G31421" s="1"/>
    </row>
    <row r="31422" spans="1:7" x14ac:dyDescent="0.2">
      <c r="A31422" s="106"/>
      <c r="B31422" s="106"/>
      <c r="C31422" s="106"/>
    </row>
    <row r="31423" spans="1:7" x14ac:dyDescent="0.2">
      <c r="A31423" s="106"/>
      <c r="B31423" s="106"/>
      <c r="C31423" s="106"/>
      <c r="G31423" s="1"/>
    </row>
    <row r="31424" spans="1:7" x14ac:dyDescent="0.2">
      <c r="A31424" s="106"/>
      <c r="B31424" s="106"/>
      <c r="C31424" s="106"/>
      <c r="G31424" s="1"/>
    </row>
    <row r="31425" spans="1:7" x14ac:dyDescent="0.2">
      <c r="A31425" s="106"/>
      <c r="B31425" s="106"/>
      <c r="C31425" s="106"/>
    </row>
    <row r="31426" spans="1:7" x14ac:dyDescent="0.2">
      <c r="A31426" s="106"/>
      <c r="B31426" s="106"/>
      <c r="C31426" s="106"/>
    </row>
    <row r="31427" spans="1:7" x14ac:dyDescent="0.2">
      <c r="A31427" s="106"/>
      <c r="B31427" s="106"/>
      <c r="C31427" s="106"/>
      <c r="G31427" s="1"/>
    </row>
    <row r="31428" spans="1:7" x14ac:dyDescent="0.2">
      <c r="A31428" s="106"/>
      <c r="B31428" s="106"/>
      <c r="C31428" s="106"/>
      <c r="G31428" s="1"/>
    </row>
    <row r="31429" spans="1:7" x14ac:dyDescent="0.2">
      <c r="A31429" s="106"/>
      <c r="B31429" s="106"/>
      <c r="C31429" s="106"/>
    </row>
    <row r="31430" spans="1:7" x14ac:dyDescent="0.2">
      <c r="A31430" s="106"/>
      <c r="B31430" s="106"/>
      <c r="C31430" s="106"/>
    </row>
    <row r="31431" spans="1:7" x14ac:dyDescent="0.2">
      <c r="A31431" s="106"/>
      <c r="B31431" s="106"/>
      <c r="C31431" s="106"/>
      <c r="G31431" s="1"/>
    </row>
    <row r="31432" spans="1:7" x14ac:dyDescent="0.2">
      <c r="A31432" s="106"/>
      <c r="B31432" s="106"/>
      <c r="C31432" s="106"/>
      <c r="G31432" s="1"/>
    </row>
    <row r="31433" spans="1:7" x14ac:dyDescent="0.2">
      <c r="A31433" s="106"/>
      <c r="B31433" s="106"/>
      <c r="C31433" s="106"/>
    </row>
    <row r="31434" spans="1:7" x14ac:dyDescent="0.2">
      <c r="A31434" s="106"/>
      <c r="B31434" s="106"/>
      <c r="C31434" s="106"/>
    </row>
    <row r="31435" spans="1:7" x14ac:dyDescent="0.2">
      <c r="A31435" s="106"/>
      <c r="B31435" s="106"/>
      <c r="C31435" s="106"/>
    </row>
    <row r="31436" spans="1:7" x14ac:dyDescent="0.2">
      <c r="A31436" s="106"/>
      <c r="B31436" s="106"/>
      <c r="C31436" s="106"/>
      <c r="G31436" s="1"/>
    </row>
    <row r="31437" spans="1:7" x14ac:dyDescent="0.2">
      <c r="A31437" s="106"/>
      <c r="B31437" s="106"/>
      <c r="C31437" s="106"/>
    </row>
    <row r="31438" spans="1:7" x14ac:dyDescent="0.2">
      <c r="A31438" s="106"/>
      <c r="B31438" s="106"/>
      <c r="C31438" s="106"/>
    </row>
    <row r="31439" spans="1:7" x14ac:dyDescent="0.2">
      <c r="A31439" s="106"/>
      <c r="B31439" s="106"/>
      <c r="C31439" s="106"/>
    </row>
    <row r="31440" spans="1:7" x14ac:dyDescent="0.2">
      <c r="A31440" s="106"/>
      <c r="B31440" s="106"/>
      <c r="C31440" s="106"/>
    </row>
    <row r="31441" spans="1:7" x14ac:dyDescent="0.2">
      <c r="A31441" s="106"/>
      <c r="B31441" s="106"/>
      <c r="C31441" s="106"/>
      <c r="G31441" s="1"/>
    </row>
    <row r="31442" spans="1:7" x14ac:dyDescent="0.2">
      <c r="A31442" s="106"/>
      <c r="B31442" s="106"/>
      <c r="C31442" s="106"/>
    </row>
    <row r="31443" spans="1:7" x14ac:dyDescent="0.2">
      <c r="A31443" s="106"/>
      <c r="B31443" s="106"/>
      <c r="C31443" s="106"/>
    </row>
    <row r="31444" spans="1:7" x14ac:dyDescent="0.2">
      <c r="A31444" s="106"/>
      <c r="B31444" s="106"/>
      <c r="C31444" s="106"/>
      <c r="G31444" s="1"/>
    </row>
    <row r="31445" spans="1:7" x14ac:dyDescent="0.2">
      <c r="A31445" s="106"/>
      <c r="B31445" s="106"/>
      <c r="C31445" s="106"/>
      <c r="G31445" s="1"/>
    </row>
    <row r="31446" spans="1:7" x14ac:dyDescent="0.2">
      <c r="A31446" s="106"/>
      <c r="B31446" s="106"/>
      <c r="C31446" s="106"/>
    </row>
    <row r="31447" spans="1:7" x14ac:dyDescent="0.2">
      <c r="A31447" s="106"/>
      <c r="B31447" s="106"/>
      <c r="C31447" s="106"/>
      <c r="G31447" s="1"/>
    </row>
    <row r="31448" spans="1:7" x14ac:dyDescent="0.2">
      <c r="A31448" s="106"/>
      <c r="B31448" s="106"/>
      <c r="C31448" s="106"/>
    </row>
    <row r="31449" spans="1:7" x14ac:dyDescent="0.2">
      <c r="A31449" s="106"/>
      <c r="B31449" s="106"/>
      <c r="C31449" s="106"/>
      <c r="G31449" s="1"/>
    </row>
    <row r="31450" spans="1:7" x14ac:dyDescent="0.2">
      <c r="A31450" s="106"/>
      <c r="B31450" s="106"/>
      <c r="C31450" s="106"/>
    </row>
    <row r="31451" spans="1:7" x14ac:dyDescent="0.2">
      <c r="A31451" s="106"/>
      <c r="B31451" s="106"/>
      <c r="C31451" s="106"/>
      <c r="G31451" s="1"/>
    </row>
    <row r="31452" spans="1:7" x14ac:dyDescent="0.2">
      <c r="A31452" s="106"/>
      <c r="B31452" s="106"/>
      <c r="C31452" s="106"/>
      <c r="G31452" s="1"/>
    </row>
    <row r="31453" spans="1:7" x14ac:dyDescent="0.2">
      <c r="A31453" s="106"/>
      <c r="B31453" s="106"/>
      <c r="C31453" s="106"/>
      <c r="G31453" s="1"/>
    </row>
    <row r="31454" spans="1:7" x14ac:dyDescent="0.2">
      <c r="A31454" s="106"/>
      <c r="B31454" s="106"/>
      <c r="C31454" s="106"/>
    </row>
    <row r="31455" spans="1:7" x14ac:dyDescent="0.2">
      <c r="A31455" s="106"/>
      <c r="B31455" s="106"/>
      <c r="C31455" s="106"/>
      <c r="G31455" s="1"/>
    </row>
    <row r="31456" spans="1:7" x14ac:dyDescent="0.2">
      <c r="A31456" s="106"/>
      <c r="B31456" s="106"/>
      <c r="C31456" s="106"/>
      <c r="G31456" s="1"/>
    </row>
    <row r="31457" spans="1:7" x14ac:dyDescent="0.2">
      <c r="A31457" s="106"/>
      <c r="B31457" s="106"/>
      <c r="C31457" s="106"/>
      <c r="G31457" s="1"/>
    </row>
    <row r="31458" spans="1:7" x14ac:dyDescent="0.2">
      <c r="A31458" s="106"/>
      <c r="B31458" s="106"/>
      <c r="C31458" s="106"/>
      <c r="G31458" s="1"/>
    </row>
    <row r="31459" spans="1:7" x14ac:dyDescent="0.2">
      <c r="A31459" s="106"/>
      <c r="B31459" s="106"/>
      <c r="C31459" s="106"/>
      <c r="G31459" s="1"/>
    </row>
    <row r="31460" spans="1:7" x14ac:dyDescent="0.2">
      <c r="A31460" s="106"/>
      <c r="B31460" s="106"/>
      <c r="C31460" s="106"/>
      <c r="G31460" s="1"/>
    </row>
    <row r="31461" spans="1:7" x14ac:dyDescent="0.2">
      <c r="A31461" s="106"/>
      <c r="B31461" s="106"/>
      <c r="C31461" s="106"/>
      <c r="G31461" s="1"/>
    </row>
    <row r="31462" spans="1:7" x14ac:dyDescent="0.2">
      <c r="A31462" s="106"/>
      <c r="B31462" s="106"/>
      <c r="C31462" s="106"/>
      <c r="G31462" s="1"/>
    </row>
    <row r="31463" spans="1:7" x14ac:dyDescent="0.2">
      <c r="A31463" s="106"/>
      <c r="B31463" s="106"/>
      <c r="C31463" s="106"/>
      <c r="G31463" s="1"/>
    </row>
    <row r="31464" spans="1:7" x14ac:dyDescent="0.2">
      <c r="A31464" s="106"/>
      <c r="B31464" s="106"/>
      <c r="C31464" s="106"/>
      <c r="G31464" s="1"/>
    </row>
    <row r="31465" spans="1:7" x14ac:dyDescent="0.2">
      <c r="A31465" s="106"/>
      <c r="B31465" s="106"/>
      <c r="C31465" s="106"/>
      <c r="G31465" s="1"/>
    </row>
    <row r="31466" spans="1:7" x14ac:dyDescent="0.2">
      <c r="A31466" s="106"/>
      <c r="B31466" s="106"/>
      <c r="C31466" s="106"/>
      <c r="G31466" s="1"/>
    </row>
    <row r="31467" spans="1:7" x14ac:dyDescent="0.2">
      <c r="A31467" s="106"/>
      <c r="B31467" s="106"/>
      <c r="C31467" s="106"/>
      <c r="G31467" s="1"/>
    </row>
    <row r="31468" spans="1:7" x14ac:dyDescent="0.2">
      <c r="A31468" s="106"/>
      <c r="B31468" s="106"/>
      <c r="C31468" s="106"/>
      <c r="G31468" s="1"/>
    </row>
    <row r="31469" spans="1:7" x14ac:dyDescent="0.2">
      <c r="A31469" s="106"/>
      <c r="B31469" s="106"/>
      <c r="C31469" s="106"/>
      <c r="G31469" s="1"/>
    </row>
    <row r="31470" spans="1:7" x14ac:dyDescent="0.2">
      <c r="A31470" s="106"/>
      <c r="B31470" s="106"/>
      <c r="C31470" s="106"/>
      <c r="G31470" s="1"/>
    </row>
    <row r="31471" spans="1:7" x14ac:dyDescent="0.2">
      <c r="A31471" s="106"/>
      <c r="B31471" s="106"/>
      <c r="C31471" s="106"/>
    </row>
    <row r="31472" spans="1:7" x14ac:dyDescent="0.2">
      <c r="A31472" s="106"/>
      <c r="B31472" s="106"/>
      <c r="C31472" s="106"/>
      <c r="G31472" s="1"/>
    </row>
    <row r="31473" spans="1:7" x14ac:dyDescent="0.2">
      <c r="A31473" s="106"/>
      <c r="B31473" s="106"/>
      <c r="C31473" s="106"/>
      <c r="G31473" s="1"/>
    </row>
    <row r="31474" spans="1:7" x14ac:dyDescent="0.2">
      <c r="A31474" s="106"/>
      <c r="B31474" s="106"/>
      <c r="C31474" s="106"/>
    </row>
    <row r="31475" spans="1:7" x14ac:dyDescent="0.2">
      <c r="A31475" s="106"/>
      <c r="B31475" s="106"/>
      <c r="C31475" s="106"/>
      <c r="G31475" s="1"/>
    </row>
    <row r="31476" spans="1:7" x14ac:dyDescent="0.2">
      <c r="A31476" s="106"/>
      <c r="B31476" s="106"/>
      <c r="C31476" s="106"/>
      <c r="G31476" s="1"/>
    </row>
    <row r="31477" spans="1:7" x14ac:dyDescent="0.2">
      <c r="A31477" s="106"/>
      <c r="B31477" s="106"/>
      <c r="C31477" s="106"/>
      <c r="G31477" s="1"/>
    </row>
    <row r="31478" spans="1:7" x14ac:dyDescent="0.2">
      <c r="A31478" s="106"/>
      <c r="B31478" s="106"/>
      <c r="C31478" s="106"/>
      <c r="G31478" s="1"/>
    </row>
    <row r="31479" spans="1:7" x14ac:dyDescent="0.2">
      <c r="A31479" s="106"/>
      <c r="B31479" s="106"/>
      <c r="C31479" s="106"/>
      <c r="G31479" s="1"/>
    </row>
    <row r="31480" spans="1:7" x14ac:dyDescent="0.2">
      <c r="A31480" s="106"/>
      <c r="B31480" s="106"/>
      <c r="C31480" s="106"/>
      <c r="G31480" s="1"/>
    </row>
    <row r="31481" spans="1:7" x14ac:dyDescent="0.2">
      <c r="A31481" s="106"/>
      <c r="B31481" s="106"/>
      <c r="C31481" s="106"/>
      <c r="G31481" s="1"/>
    </row>
    <row r="31482" spans="1:7" x14ac:dyDescent="0.2">
      <c r="A31482" s="106"/>
      <c r="B31482" s="106"/>
      <c r="C31482" s="106"/>
      <c r="G31482" s="1"/>
    </row>
    <row r="31483" spans="1:7" x14ac:dyDescent="0.2">
      <c r="A31483" s="106"/>
      <c r="B31483" s="106"/>
      <c r="C31483" s="106"/>
      <c r="G31483" s="1"/>
    </row>
    <row r="31484" spans="1:7" x14ac:dyDescent="0.2">
      <c r="A31484" s="106"/>
      <c r="B31484" s="106"/>
      <c r="C31484" s="106"/>
      <c r="G31484" s="1"/>
    </row>
    <row r="31485" spans="1:7" x14ac:dyDescent="0.2">
      <c r="A31485" s="106"/>
      <c r="B31485" s="106"/>
      <c r="C31485" s="106"/>
      <c r="G31485" s="1"/>
    </row>
    <row r="31486" spans="1:7" x14ac:dyDescent="0.2">
      <c r="A31486" s="106"/>
      <c r="B31486" s="106"/>
      <c r="C31486" s="106"/>
      <c r="G31486" s="1"/>
    </row>
    <row r="31487" spans="1:7" x14ac:dyDescent="0.2">
      <c r="A31487" s="106"/>
      <c r="B31487" s="106"/>
      <c r="C31487" s="106"/>
      <c r="G31487" s="1"/>
    </row>
    <row r="31488" spans="1:7" x14ac:dyDescent="0.2">
      <c r="A31488" s="106"/>
      <c r="B31488" s="106"/>
      <c r="C31488" s="106"/>
      <c r="G31488" s="1"/>
    </row>
    <row r="31489" spans="1:7" x14ac:dyDescent="0.2">
      <c r="A31489" s="106"/>
      <c r="B31489" s="106"/>
      <c r="C31489" s="106"/>
      <c r="G31489" s="1"/>
    </row>
    <row r="31490" spans="1:7" x14ac:dyDescent="0.2">
      <c r="A31490" s="106"/>
      <c r="B31490" s="106"/>
      <c r="C31490" s="106"/>
      <c r="G31490" s="1"/>
    </row>
    <row r="31491" spans="1:7" x14ac:dyDescent="0.2">
      <c r="A31491" s="106"/>
      <c r="B31491" s="106"/>
      <c r="C31491" s="106"/>
      <c r="G31491" s="1"/>
    </row>
    <row r="31492" spans="1:7" x14ac:dyDescent="0.2">
      <c r="A31492" s="106"/>
      <c r="B31492" s="106"/>
      <c r="C31492" s="106"/>
      <c r="G31492" s="1"/>
    </row>
    <row r="31493" spans="1:7" x14ac:dyDescent="0.2">
      <c r="A31493" s="106"/>
      <c r="B31493" s="106"/>
      <c r="C31493" s="106"/>
      <c r="G31493" s="1"/>
    </row>
    <row r="31494" spans="1:7" x14ac:dyDescent="0.2">
      <c r="A31494" s="106"/>
      <c r="B31494" s="106"/>
      <c r="C31494" s="106"/>
      <c r="G31494" s="1"/>
    </row>
    <row r="31495" spans="1:7" x14ac:dyDescent="0.2">
      <c r="A31495" s="106"/>
      <c r="B31495" s="106"/>
      <c r="C31495" s="106"/>
      <c r="G31495" s="1"/>
    </row>
    <row r="31496" spans="1:7" x14ac:dyDescent="0.2">
      <c r="A31496" s="106"/>
      <c r="B31496" s="106"/>
      <c r="C31496" s="106"/>
      <c r="G31496" s="1"/>
    </row>
    <row r="31497" spans="1:7" x14ac:dyDescent="0.2">
      <c r="A31497" s="106"/>
      <c r="B31497" s="106"/>
      <c r="C31497" s="106"/>
      <c r="G31497" s="1"/>
    </row>
    <row r="31498" spans="1:7" x14ac:dyDescent="0.2">
      <c r="A31498" s="106"/>
      <c r="B31498" s="106"/>
      <c r="C31498" s="106"/>
      <c r="G31498" s="1"/>
    </row>
    <row r="31499" spans="1:7" x14ac:dyDescent="0.2">
      <c r="A31499" s="106"/>
      <c r="B31499" s="106"/>
      <c r="C31499" s="106"/>
      <c r="G31499" s="1"/>
    </row>
    <row r="31500" spans="1:7" x14ac:dyDescent="0.2">
      <c r="A31500" s="106"/>
      <c r="B31500" s="106"/>
      <c r="C31500" s="106"/>
      <c r="G31500" s="1"/>
    </row>
    <row r="31501" spans="1:7" x14ac:dyDescent="0.2">
      <c r="A31501" s="106"/>
      <c r="B31501" s="106"/>
      <c r="C31501" s="106"/>
      <c r="G31501" s="1"/>
    </row>
    <row r="31502" spans="1:7" x14ac:dyDescent="0.2">
      <c r="A31502" s="106"/>
      <c r="B31502" s="106"/>
      <c r="C31502" s="106"/>
      <c r="G31502" s="1"/>
    </row>
    <row r="31503" spans="1:7" x14ac:dyDescent="0.2">
      <c r="A31503" s="106"/>
      <c r="B31503" s="106"/>
      <c r="C31503" s="106"/>
      <c r="G31503" s="1"/>
    </row>
    <row r="31504" spans="1:7" x14ac:dyDescent="0.2">
      <c r="A31504" s="106"/>
      <c r="B31504" s="106"/>
      <c r="C31504" s="106"/>
      <c r="G31504" s="1"/>
    </row>
    <row r="31505" spans="1:7" x14ac:dyDescent="0.2">
      <c r="A31505" s="106"/>
      <c r="B31505" s="106"/>
      <c r="C31505" s="106"/>
      <c r="G31505" s="1"/>
    </row>
    <row r="31506" spans="1:7" x14ac:dyDescent="0.2">
      <c r="A31506" s="106"/>
      <c r="B31506" s="106"/>
      <c r="C31506" s="106"/>
      <c r="G31506" s="1"/>
    </row>
    <row r="31507" spans="1:7" x14ac:dyDescent="0.2">
      <c r="A31507" s="106"/>
      <c r="B31507" s="106"/>
      <c r="C31507" s="106"/>
      <c r="G31507" s="1"/>
    </row>
    <row r="31508" spans="1:7" x14ac:dyDescent="0.2">
      <c r="A31508" s="106"/>
      <c r="B31508" s="106"/>
      <c r="C31508" s="106"/>
      <c r="G31508" s="1"/>
    </row>
    <row r="31509" spans="1:7" x14ac:dyDescent="0.2">
      <c r="A31509" s="106"/>
      <c r="B31509" s="106"/>
      <c r="C31509" s="106"/>
      <c r="G31509" s="1"/>
    </row>
    <row r="31510" spans="1:7" x14ac:dyDescent="0.2">
      <c r="A31510" s="106"/>
      <c r="B31510" s="106"/>
      <c r="C31510" s="106"/>
      <c r="G31510" s="1"/>
    </row>
    <row r="31511" spans="1:7" x14ac:dyDescent="0.2">
      <c r="A31511" s="106"/>
      <c r="B31511" s="106"/>
      <c r="C31511" s="106"/>
      <c r="G31511" s="1"/>
    </row>
    <row r="31512" spans="1:7" x14ac:dyDescent="0.2">
      <c r="A31512" s="106"/>
      <c r="B31512" s="106"/>
      <c r="C31512" s="106"/>
      <c r="G31512" s="1"/>
    </row>
    <row r="31513" spans="1:7" x14ac:dyDescent="0.2">
      <c r="A31513" s="106"/>
      <c r="B31513" s="106"/>
      <c r="C31513" s="106"/>
      <c r="G31513" s="1"/>
    </row>
    <row r="31514" spans="1:7" x14ac:dyDescent="0.2">
      <c r="A31514" s="106"/>
      <c r="B31514" s="106"/>
      <c r="C31514" s="106"/>
      <c r="G31514" s="1"/>
    </row>
    <row r="31515" spans="1:7" x14ac:dyDescent="0.2">
      <c r="A31515" s="106"/>
      <c r="B31515" s="106"/>
      <c r="C31515" s="106"/>
      <c r="G31515" s="1"/>
    </row>
    <row r="31516" spans="1:7" x14ac:dyDescent="0.2">
      <c r="A31516" s="106"/>
      <c r="B31516" s="106"/>
      <c r="C31516" s="106"/>
      <c r="G31516" s="1"/>
    </row>
    <row r="31517" spans="1:7" x14ac:dyDescent="0.2">
      <c r="A31517" s="106"/>
      <c r="B31517" s="106"/>
      <c r="C31517" s="106"/>
      <c r="G31517" s="1"/>
    </row>
    <row r="31518" spans="1:7" x14ac:dyDescent="0.2">
      <c r="A31518" s="106"/>
      <c r="B31518" s="106"/>
      <c r="C31518" s="106"/>
      <c r="G31518" s="1"/>
    </row>
    <row r="31519" spans="1:7" x14ac:dyDescent="0.2">
      <c r="A31519" s="106"/>
      <c r="B31519" s="106"/>
      <c r="C31519" s="106"/>
      <c r="G31519" s="1"/>
    </row>
    <row r="31520" spans="1:7" x14ac:dyDescent="0.2">
      <c r="A31520" s="106"/>
      <c r="B31520" s="106"/>
      <c r="C31520" s="106"/>
      <c r="G31520" s="1"/>
    </row>
    <row r="31521" spans="1:7" x14ac:dyDescent="0.2">
      <c r="A31521" s="106"/>
      <c r="B31521" s="106"/>
      <c r="C31521" s="106"/>
      <c r="G31521" s="1"/>
    </row>
    <row r="31522" spans="1:7" x14ac:dyDescent="0.2">
      <c r="A31522" s="106"/>
      <c r="B31522" s="106"/>
      <c r="C31522" s="106"/>
      <c r="G31522" s="1"/>
    </row>
    <row r="31523" spans="1:7" x14ac:dyDescent="0.2">
      <c r="A31523" s="106"/>
      <c r="B31523" s="106"/>
      <c r="C31523" s="106"/>
      <c r="G31523" s="1"/>
    </row>
    <row r="31524" spans="1:7" x14ac:dyDescent="0.2">
      <c r="A31524" s="106"/>
      <c r="B31524" s="106"/>
      <c r="C31524" s="106"/>
      <c r="G31524" s="1"/>
    </row>
    <row r="31525" spans="1:7" x14ac:dyDescent="0.2">
      <c r="A31525" s="106"/>
      <c r="B31525" s="106"/>
      <c r="C31525" s="106"/>
      <c r="G31525" s="1"/>
    </row>
    <row r="31526" spans="1:7" x14ac:dyDescent="0.2">
      <c r="A31526" s="106"/>
      <c r="B31526" s="106"/>
      <c r="C31526" s="106"/>
      <c r="G31526" s="1"/>
    </row>
    <row r="31527" spans="1:7" x14ac:dyDescent="0.2">
      <c r="A31527" s="106"/>
      <c r="B31527" s="106"/>
      <c r="C31527" s="106"/>
      <c r="G31527" s="1"/>
    </row>
    <row r="31528" spans="1:7" x14ac:dyDescent="0.2">
      <c r="A31528" s="106"/>
      <c r="B31528" s="106"/>
      <c r="C31528" s="106"/>
      <c r="G31528" s="1"/>
    </row>
    <row r="31529" spans="1:7" x14ac:dyDescent="0.2">
      <c r="A31529" s="106"/>
      <c r="B31529" s="106"/>
      <c r="C31529" s="106"/>
      <c r="G31529" s="1"/>
    </row>
    <row r="31530" spans="1:7" x14ac:dyDescent="0.2">
      <c r="A31530" s="106"/>
      <c r="B31530" s="106"/>
      <c r="C31530" s="106"/>
      <c r="G31530" s="1"/>
    </row>
    <row r="31531" spans="1:7" x14ac:dyDescent="0.2">
      <c r="A31531" s="106"/>
      <c r="B31531" s="106"/>
      <c r="C31531" s="106"/>
      <c r="G31531" s="1"/>
    </row>
    <row r="31532" spans="1:7" x14ac:dyDescent="0.2">
      <c r="A31532" s="106"/>
      <c r="B31532" s="106"/>
      <c r="C31532" s="106"/>
      <c r="G31532" s="1"/>
    </row>
    <row r="31533" spans="1:7" x14ac:dyDescent="0.2">
      <c r="A31533" s="106"/>
      <c r="B31533" s="106"/>
      <c r="C31533" s="106"/>
      <c r="G31533" s="1"/>
    </row>
    <row r="31534" spans="1:7" x14ac:dyDescent="0.2">
      <c r="A31534" s="106"/>
      <c r="B31534" s="106"/>
      <c r="C31534" s="106"/>
      <c r="G31534" s="1"/>
    </row>
    <row r="31535" spans="1:7" x14ac:dyDescent="0.2">
      <c r="A31535" s="106"/>
      <c r="B31535" s="106"/>
      <c r="C31535" s="106"/>
      <c r="G31535" s="1"/>
    </row>
    <row r="31536" spans="1:7" x14ac:dyDescent="0.2">
      <c r="A31536" s="106"/>
      <c r="B31536" s="106"/>
      <c r="C31536" s="106"/>
    </row>
    <row r="31537" spans="1:7" x14ac:dyDescent="0.2">
      <c r="A31537" s="106"/>
      <c r="B31537" s="106"/>
      <c r="C31537" s="106"/>
      <c r="G31537" s="1"/>
    </row>
    <row r="31538" spans="1:7" x14ac:dyDescent="0.2">
      <c r="A31538" s="106"/>
      <c r="B31538" s="106"/>
      <c r="C31538" s="106"/>
      <c r="G31538" s="1"/>
    </row>
    <row r="31539" spans="1:7" x14ac:dyDescent="0.2">
      <c r="A31539" s="106"/>
      <c r="B31539" s="106"/>
      <c r="C31539" s="106"/>
      <c r="G31539" s="1"/>
    </row>
    <row r="31540" spans="1:7" x14ac:dyDescent="0.2">
      <c r="A31540" s="106"/>
      <c r="B31540" s="106"/>
      <c r="C31540" s="106"/>
    </row>
    <row r="31541" spans="1:7" x14ac:dyDescent="0.2">
      <c r="A31541" s="106"/>
      <c r="B31541" s="106"/>
      <c r="C31541" s="106"/>
      <c r="G31541" s="1"/>
    </row>
    <row r="31542" spans="1:7" x14ac:dyDescent="0.2">
      <c r="A31542" s="106"/>
      <c r="B31542" s="106"/>
      <c r="C31542" s="106"/>
      <c r="G31542" s="1"/>
    </row>
    <row r="31543" spans="1:7" x14ac:dyDescent="0.2">
      <c r="A31543" s="106"/>
      <c r="B31543" s="106"/>
      <c r="C31543" s="106"/>
      <c r="G31543" s="1"/>
    </row>
    <row r="31544" spans="1:7" x14ac:dyDescent="0.2">
      <c r="A31544" s="106"/>
      <c r="B31544" s="106"/>
      <c r="C31544" s="106"/>
      <c r="G31544" s="1"/>
    </row>
    <row r="31545" spans="1:7" x14ac:dyDescent="0.2">
      <c r="A31545" s="106"/>
      <c r="B31545" s="106"/>
      <c r="C31545" s="106"/>
      <c r="G31545" s="1"/>
    </row>
    <row r="31546" spans="1:7" x14ac:dyDescent="0.2">
      <c r="A31546" s="106"/>
      <c r="B31546" s="106"/>
      <c r="C31546" s="106"/>
      <c r="G31546" s="1"/>
    </row>
    <row r="31547" spans="1:7" x14ac:dyDescent="0.2">
      <c r="A31547" s="106"/>
      <c r="B31547" s="106"/>
      <c r="C31547" s="106"/>
      <c r="G31547" s="1"/>
    </row>
    <row r="31548" spans="1:7" x14ac:dyDescent="0.2">
      <c r="A31548" s="106"/>
      <c r="B31548" s="106"/>
      <c r="C31548" s="106"/>
      <c r="G31548" s="1"/>
    </row>
    <row r="31549" spans="1:7" x14ac:dyDescent="0.2">
      <c r="A31549" s="106"/>
      <c r="B31549" s="106"/>
      <c r="C31549" s="106"/>
      <c r="G31549" s="1"/>
    </row>
    <row r="31550" spans="1:7" x14ac:dyDescent="0.2">
      <c r="A31550" s="106"/>
      <c r="B31550" s="106"/>
      <c r="C31550" s="106"/>
      <c r="G31550" s="1"/>
    </row>
    <row r="31551" spans="1:7" x14ac:dyDescent="0.2">
      <c r="A31551" s="106"/>
      <c r="B31551" s="106"/>
      <c r="C31551" s="106"/>
      <c r="G31551" s="1"/>
    </row>
    <row r="31552" spans="1:7" x14ac:dyDescent="0.2">
      <c r="A31552" s="106"/>
      <c r="B31552" s="106"/>
      <c r="C31552" s="106"/>
      <c r="G31552" s="1"/>
    </row>
    <row r="31553" spans="1:7" x14ac:dyDescent="0.2">
      <c r="A31553" s="106"/>
      <c r="B31553" s="106"/>
      <c r="C31553" s="106"/>
      <c r="G31553" s="1"/>
    </row>
    <row r="31554" spans="1:7" x14ac:dyDescent="0.2">
      <c r="A31554" s="106"/>
      <c r="B31554" s="106"/>
      <c r="C31554" s="106"/>
      <c r="G31554" s="1"/>
    </row>
    <row r="31555" spans="1:7" x14ac:dyDescent="0.2">
      <c r="A31555" s="106"/>
      <c r="B31555" s="106"/>
      <c r="C31555" s="106"/>
      <c r="G31555" s="1"/>
    </row>
    <row r="31556" spans="1:7" x14ac:dyDescent="0.2">
      <c r="A31556" s="106"/>
      <c r="B31556" s="106"/>
      <c r="C31556" s="106"/>
      <c r="G31556" s="1"/>
    </row>
    <row r="31557" spans="1:7" x14ac:dyDescent="0.2">
      <c r="A31557" s="106"/>
      <c r="B31557" s="106"/>
      <c r="C31557" s="106"/>
      <c r="G31557" s="1"/>
    </row>
    <row r="31558" spans="1:7" x14ac:dyDescent="0.2">
      <c r="A31558" s="106"/>
      <c r="B31558" s="106"/>
      <c r="C31558" s="106"/>
      <c r="G31558" s="1"/>
    </row>
    <row r="31559" spans="1:7" x14ac:dyDescent="0.2">
      <c r="A31559" s="106"/>
      <c r="B31559" s="106"/>
      <c r="C31559" s="106"/>
      <c r="G31559" s="1"/>
    </row>
    <row r="31560" spans="1:7" x14ac:dyDescent="0.2">
      <c r="A31560" s="106"/>
      <c r="B31560" s="106"/>
      <c r="C31560" s="106"/>
      <c r="G31560" s="1"/>
    </row>
    <row r="31561" spans="1:7" x14ac:dyDescent="0.2">
      <c r="A31561" s="106"/>
      <c r="B31561" s="106"/>
      <c r="C31561" s="106"/>
      <c r="G31561" s="1"/>
    </row>
    <row r="31562" spans="1:7" x14ac:dyDescent="0.2">
      <c r="A31562" s="106"/>
      <c r="B31562" s="106"/>
      <c r="C31562" s="106"/>
      <c r="G31562" s="1"/>
    </row>
    <row r="31563" spans="1:7" x14ac:dyDescent="0.2">
      <c r="A31563" s="106"/>
      <c r="B31563" s="106"/>
      <c r="C31563" s="106"/>
    </row>
    <row r="31564" spans="1:7" x14ac:dyDescent="0.2">
      <c r="A31564" s="106"/>
      <c r="B31564" s="106"/>
      <c r="C31564" s="106"/>
      <c r="G31564" s="1"/>
    </row>
    <row r="31565" spans="1:7" x14ac:dyDescent="0.2">
      <c r="A31565" s="106"/>
      <c r="B31565" s="106"/>
      <c r="C31565" s="106"/>
      <c r="G31565" s="1"/>
    </row>
    <row r="31566" spans="1:7" x14ac:dyDescent="0.2">
      <c r="A31566" s="106"/>
      <c r="B31566" s="106"/>
      <c r="C31566" s="106"/>
    </row>
    <row r="31567" spans="1:7" x14ac:dyDescent="0.2">
      <c r="A31567" s="106"/>
      <c r="B31567" s="106"/>
      <c r="C31567" s="106"/>
      <c r="G31567" s="1"/>
    </row>
    <row r="31568" spans="1:7" x14ac:dyDescent="0.2">
      <c r="A31568" s="106"/>
      <c r="B31568" s="106"/>
      <c r="C31568" s="106"/>
      <c r="G31568" s="1"/>
    </row>
    <row r="31569" spans="1:7" x14ac:dyDescent="0.2">
      <c r="A31569" s="106"/>
      <c r="B31569" s="106"/>
      <c r="C31569" s="106"/>
      <c r="G31569" s="1"/>
    </row>
    <row r="31570" spans="1:7" x14ac:dyDescent="0.2">
      <c r="A31570" s="106"/>
      <c r="B31570" s="106"/>
      <c r="C31570" s="106"/>
    </row>
    <row r="31571" spans="1:7" x14ac:dyDescent="0.2">
      <c r="A31571" s="106"/>
      <c r="B31571" s="106"/>
      <c r="C31571" s="106"/>
      <c r="G31571" s="1"/>
    </row>
    <row r="31572" spans="1:7" x14ac:dyDescent="0.2">
      <c r="A31572" s="106"/>
      <c r="B31572" s="106"/>
      <c r="C31572" s="106"/>
      <c r="G31572" s="1"/>
    </row>
    <row r="31573" spans="1:7" x14ac:dyDescent="0.2">
      <c r="A31573" s="106"/>
      <c r="B31573" s="106"/>
      <c r="C31573" s="106"/>
      <c r="G31573" s="1"/>
    </row>
    <row r="31574" spans="1:7" x14ac:dyDescent="0.2">
      <c r="A31574" s="106"/>
      <c r="B31574" s="106"/>
      <c r="C31574" s="106"/>
    </row>
    <row r="31575" spans="1:7" x14ac:dyDescent="0.2">
      <c r="A31575" s="106"/>
      <c r="B31575" s="106"/>
      <c r="C31575" s="106"/>
      <c r="G31575" s="1"/>
    </row>
    <row r="31576" spans="1:7" x14ac:dyDescent="0.2">
      <c r="A31576" s="106"/>
      <c r="B31576" s="106"/>
      <c r="C31576" s="106"/>
      <c r="G31576" s="1"/>
    </row>
    <row r="31577" spans="1:7" x14ac:dyDescent="0.2">
      <c r="A31577" s="106"/>
      <c r="B31577" s="106"/>
      <c r="C31577" s="106"/>
      <c r="G31577" s="1"/>
    </row>
    <row r="31578" spans="1:7" x14ac:dyDescent="0.2">
      <c r="A31578" s="106"/>
      <c r="B31578" s="106"/>
      <c r="C31578" s="106"/>
    </row>
    <row r="31579" spans="1:7" x14ac:dyDescent="0.2">
      <c r="A31579" s="106"/>
      <c r="B31579" s="106"/>
      <c r="C31579" s="106"/>
      <c r="G31579" s="1"/>
    </row>
    <row r="31580" spans="1:7" x14ac:dyDescent="0.2">
      <c r="A31580" s="106"/>
      <c r="B31580" s="106"/>
      <c r="C31580" s="106"/>
      <c r="G31580" s="1"/>
    </row>
    <row r="31581" spans="1:7" x14ac:dyDescent="0.2">
      <c r="A31581" s="106"/>
      <c r="B31581" s="106"/>
      <c r="C31581" s="106"/>
      <c r="G31581" s="1"/>
    </row>
    <row r="31582" spans="1:7" x14ac:dyDescent="0.2">
      <c r="A31582" s="106"/>
      <c r="B31582" s="106"/>
      <c r="C31582" s="106"/>
      <c r="G31582" s="1"/>
    </row>
    <row r="31583" spans="1:7" x14ac:dyDescent="0.2">
      <c r="A31583" s="106"/>
      <c r="B31583" s="106"/>
      <c r="C31583" s="106"/>
    </row>
    <row r="31584" spans="1:7" x14ac:dyDescent="0.2">
      <c r="A31584" s="106"/>
      <c r="B31584" s="106"/>
      <c r="C31584" s="106"/>
    </row>
    <row r="31585" spans="1:7" x14ac:dyDescent="0.2">
      <c r="A31585" s="106"/>
      <c r="B31585" s="106"/>
      <c r="C31585" s="106"/>
    </row>
    <row r="31586" spans="1:7" x14ac:dyDescent="0.2">
      <c r="A31586" s="106"/>
      <c r="B31586" s="106"/>
      <c r="C31586" s="106"/>
    </row>
    <row r="31587" spans="1:7" x14ac:dyDescent="0.2">
      <c r="A31587" s="106"/>
      <c r="B31587" s="106"/>
      <c r="C31587" s="106"/>
    </row>
    <row r="31588" spans="1:7" x14ac:dyDescent="0.2">
      <c r="A31588" s="106"/>
      <c r="B31588" s="106"/>
      <c r="C31588" s="106"/>
      <c r="G31588" s="1"/>
    </row>
    <row r="31589" spans="1:7" x14ac:dyDescent="0.2">
      <c r="A31589" s="106"/>
      <c r="B31589" s="106"/>
      <c r="C31589" s="106"/>
    </row>
    <row r="31590" spans="1:7" x14ac:dyDescent="0.2">
      <c r="A31590" s="106"/>
      <c r="B31590" s="106"/>
      <c r="C31590" s="106"/>
    </row>
    <row r="31591" spans="1:7" x14ac:dyDescent="0.2">
      <c r="A31591" s="106"/>
      <c r="B31591" s="106"/>
      <c r="C31591" s="106"/>
      <c r="G31591" s="1"/>
    </row>
    <row r="31592" spans="1:7" x14ac:dyDescent="0.2">
      <c r="A31592" s="106"/>
      <c r="B31592" s="106"/>
      <c r="C31592" s="106"/>
    </row>
    <row r="31593" spans="1:7" x14ac:dyDescent="0.2">
      <c r="A31593" s="106"/>
      <c r="B31593" s="106"/>
      <c r="C31593" s="106"/>
    </row>
    <row r="31594" spans="1:7" x14ac:dyDescent="0.2">
      <c r="A31594" s="106"/>
      <c r="B31594" s="106"/>
      <c r="C31594" s="106"/>
      <c r="G31594" s="1"/>
    </row>
    <row r="31595" spans="1:7" x14ac:dyDescent="0.2">
      <c r="A31595" s="106"/>
      <c r="B31595" s="106"/>
      <c r="C31595" s="106"/>
      <c r="G31595" s="1"/>
    </row>
    <row r="31596" spans="1:7" x14ac:dyDescent="0.2">
      <c r="A31596" s="106"/>
      <c r="B31596" s="106"/>
      <c r="C31596" s="106"/>
      <c r="G31596" s="1"/>
    </row>
    <row r="31597" spans="1:7" x14ac:dyDescent="0.2">
      <c r="A31597" s="106"/>
      <c r="B31597" s="106"/>
      <c r="C31597" s="106"/>
      <c r="G31597" s="1"/>
    </row>
    <row r="31598" spans="1:7" x14ac:dyDescent="0.2">
      <c r="A31598" s="106"/>
      <c r="B31598" s="106"/>
      <c r="C31598" s="106"/>
      <c r="G31598" s="1"/>
    </row>
    <row r="31599" spans="1:7" x14ac:dyDescent="0.2">
      <c r="A31599" s="106"/>
      <c r="B31599" s="106"/>
      <c r="C31599" s="106"/>
      <c r="G31599" s="1"/>
    </row>
    <row r="31600" spans="1:7" x14ac:dyDescent="0.2">
      <c r="A31600" s="106"/>
      <c r="B31600" s="106"/>
      <c r="C31600" s="106"/>
      <c r="G31600" s="1"/>
    </row>
    <row r="31601" spans="1:7" x14ac:dyDescent="0.2">
      <c r="A31601" s="106"/>
      <c r="B31601" s="106"/>
      <c r="C31601" s="106"/>
      <c r="G31601" s="1"/>
    </row>
    <row r="31602" spans="1:7" x14ac:dyDescent="0.2">
      <c r="A31602" s="106"/>
      <c r="B31602" s="106"/>
      <c r="C31602" s="106"/>
      <c r="G31602" s="1"/>
    </row>
    <row r="31603" spans="1:7" x14ac:dyDescent="0.2">
      <c r="A31603" s="106"/>
      <c r="B31603" s="106"/>
      <c r="C31603" s="106"/>
      <c r="G31603" s="1"/>
    </row>
    <row r="31604" spans="1:7" x14ac:dyDescent="0.2">
      <c r="A31604" s="106"/>
      <c r="B31604" s="106"/>
      <c r="C31604" s="106"/>
      <c r="G31604" s="1"/>
    </row>
    <row r="31605" spans="1:7" x14ac:dyDescent="0.2">
      <c r="A31605" s="106"/>
      <c r="B31605" s="106"/>
      <c r="C31605" s="106"/>
      <c r="G31605" s="1"/>
    </row>
    <row r="31606" spans="1:7" x14ac:dyDescent="0.2">
      <c r="A31606" s="106"/>
      <c r="B31606" s="106"/>
      <c r="C31606" s="106"/>
      <c r="G31606" s="1"/>
    </row>
    <row r="31607" spans="1:7" x14ac:dyDescent="0.2">
      <c r="A31607" s="106"/>
      <c r="B31607" s="106"/>
      <c r="C31607" s="106"/>
      <c r="G31607" s="1"/>
    </row>
    <row r="31608" spans="1:7" x14ac:dyDescent="0.2">
      <c r="A31608" s="106"/>
      <c r="B31608" s="106"/>
      <c r="C31608" s="106"/>
      <c r="G31608" s="1"/>
    </row>
    <row r="31609" spans="1:7" x14ac:dyDescent="0.2">
      <c r="A31609" s="106"/>
      <c r="B31609" s="106"/>
      <c r="C31609" s="106"/>
      <c r="G31609" s="1"/>
    </row>
    <row r="31610" spans="1:7" x14ac:dyDescent="0.2">
      <c r="A31610" s="106"/>
      <c r="B31610" s="106"/>
      <c r="C31610" s="106"/>
      <c r="G31610" s="1"/>
    </row>
    <row r="31611" spans="1:7" x14ac:dyDescent="0.2">
      <c r="A31611" s="106"/>
      <c r="B31611" s="106"/>
      <c r="C31611" s="106"/>
    </row>
    <row r="31612" spans="1:7" x14ac:dyDescent="0.2">
      <c r="A31612" s="106"/>
      <c r="B31612" s="106"/>
      <c r="C31612" s="106"/>
    </row>
    <row r="31613" spans="1:7" x14ac:dyDescent="0.2">
      <c r="A31613" s="106"/>
      <c r="B31613" s="106"/>
      <c r="C31613" s="106"/>
      <c r="G31613" s="1"/>
    </row>
    <row r="31614" spans="1:7" x14ac:dyDescent="0.2">
      <c r="A31614" s="106"/>
      <c r="B31614" s="106"/>
      <c r="C31614" s="106"/>
      <c r="G31614" s="1"/>
    </row>
    <row r="31615" spans="1:7" x14ac:dyDescent="0.2">
      <c r="A31615" s="106"/>
      <c r="B31615" s="106"/>
      <c r="C31615" s="106"/>
      <c r="G31615" s="1"/>
    </row>
    <row r="31616" spans="1:7" x14ac:dyDescent="0.2">
      <c r="A31616" s="106"/>
      <c r="B31616" s="106"/>
      <c r="C31616" s="106"/>
      <c r="G31616" s="1"/>
    </row>
    <row r="31617" spans="1:7" x14ac:dyDescent="0.2">
      <c r="A31617" s="106"/>
      <c r="B31617" s="106"/>
      <c r="C31617" s="106"/>
      <c r="G31617" s="1"/>
    </row>
    <row r="31618" spans="1:7" x14ac:dyDescent="0.2">
      <c r="A31618" s="106"/>
      <c r="B31618" s="106"/>
      <c r="C31618" s="106"/>
      <c r="G31618" s="1"/>
    </row>
    <row r="31619" spans="1:7" x14ac:dyDescent="0.2">
      <c r="A31619" s="106"/>
      <c r="B31619" s="106"/>
      <c r="C31619" s="106"/>
      <c r="G31619" s="1"/>
    </row>
    <row r="31620" spans="1:7" x14ac:dyDescent="0.2">
      <c r="A31620" s="106"/>
      <c r="B31620" s="106"/>
      <c r="C31620" s="106"/>
      <c r="G31620" s="1"/>
    </row>
    <row r="31621" spans="1:7" x14ac:dyDescent="0.2">
      <c r="A31621" s="106"/>
      <c r="B31621" s="106"/>
      <c r="C31621" s="106"/>
      <c r="G31621" s="1"/>
    </row>
    <row r="31622" spans="1:7" x14ac:dyDescent="0.2">
      <c r="A31622" s="106"/>
      <c r="B31622" s="106"/>
      <c r="C31622" s="106"/>
      <c r="G31622" s="1"/>
    </row>
    <row r="31623" spans="1:7" x14ac:dyDescent="0.2">
      <c r="A31623" s="106"/>
      <c r="B31623" s="106"/>
      <c r="C31623" s="106"/>
      <c r="G31623" s="1"/>
    </row>
    <row r="31624" spans="1:7" x14ac:dyDescent="0.2">
      <c r="A31624" s="106"/>
      <c r="B31624" s="106"/>
      <c r="C31624" s="106"/>
      <c r="G31624" s="1"/>
    </row>
    <row r="31625" spans="1:7" x14ac:dyDescent="0.2">
      <c r="A31625" s="106"/>
      <c r="B31625" s="106"/>
      <c r="C31625" s="106"/>
      <c r="G31625" s="1"/>
    </row>
    <row r="31626" spans="1:7" x14ac:dyDescent="0.2">
      <c r="A31626" s="106"/>
      <c r="B31626" s="106"/>
      <c r="C31626" s="106"/>
    </row>
    <row r="31627" spans="1:7" x14ac:dyDescent="0.2">
      <c r="A31627" s="106"/>
      <c r="B31627" s="106"/>
      <c r="C31627" s="106"/>
      <c r="G31627" s="1"/>
    </row>
    <row r="31628" spans="1:7" x14ac:dyDescent="0.2">
      <c r="A31628" s="106"/>
      <c r="B31628" s="106"/>
      <c r="C31628" s="106"/>
      <c r="G31628" s="1"/>
    </row>
    <row r="31629" spans="1:7" x14ac:dyDescent="0.2">
      <c r="A31629" s="106"/>
      <c r="B31629" s="106"/>
      <c r="C31629" s="106"/>
      <c r="G31629" s="1"/>
    </row>
    <row r="31630" spans="1:7" x14ac:dyDescent="0.2">
      <c r="A31630" s="106"/>
      <c r="B31630" s="106"/>
      <c r="C31630" s="106"/>
      <c r="G31630" s="1"/>
    </row>
    <row r="31631" spans="1:7" x14ac:dyDescent="0.2">
      <c r="A31631" s="106"/>
      <c r="B31631" s="106"/>
      <c r="C31631" s="106"/>
      <c r="G31631" s="1"/>
    </row>
    <row r="31632" spans="1:7" x14ac:dyDescent="0.2">
      <c r="A31632" s="106"/>
      <c r="B31632" s="106"/>
      <c r="C31632" s="106"/>
      <c r="G31632" s="1"/>
    </row>
    <row r="31633" spans="1:7" x14ac:dyDescent="0.2">
      <c r="A31633" s="106"/>
      <c r="B31633" s="106"/>
      <c r="C31633" s="106"/>
      <c r="G31633" s="1"/>
    </row>
    <row r="31634" spans="1:7" x14ac:dyDescent="0.2">
      <c r="A31634" s="106"/>
      <c r="B31634" s="106"/>
      <c r="C31634" s="106"/>
      <c r="G31634" s="1"/>
    </row>
    <row r="31635" spans="1:7" x14ac:dyDescent="0.2">
      <c r="A31635" s="106"/>
      <c r="B31635" s="106"/>
      <c r="C31635" s="106"/>
      <c r="G31635" s="1"/>
    </row>
    <row r="31636" spans="1:7" x14ac:dyDescent="0.2">
      <c r="A31636" s="106"/>
      <c r="B31636" s="106"/>
      <c r="C31636" s="106"/>
      <c r="G31636" s="1"/>
    </row>
    <row r="31637" spans="1:7" x14ac:dyDescent="0.2">
      <c r="A31637" s="106"/>
      <c r="B31637" s="106"/>
      <c r="C31637" s="106"/>
      <c r="G31637" s="1"/>
    </row>
    <row r="31638" spans="1:7" x14ac:dyDescent="0.2">
      <c r="A31638" s="106"/>
      <c r="B31638" s="106"/>
      <c r="C31638" s="106"/>
      <c r="G31638" s="1"/>
    </row>
    <row r="31639" spans="1:7" x14ac:dyDescent="0.2">
      <c r="A31639" s="106"/>
      <c r="B31639" s="106"/>
      <c r="C31639" s="106"/>
      <c r="G31639" s="1"/>
    </row>
    <row r="31640" spans="1:7" x14ac:dyDescent="0.2">
      <c r="A31640" s="106"/>
      <c r="B31640" s="106"/>
      <c r="C31640" s="106"/>
      <c r="G31640" s="1"/>
    </row>
    <row r="31641" spans="1:7" x14ac:dyDescent="0.2">
      <c r="A31641" s="106"/>
      <c r="B31641" s="106"/>
      <c r="C31641" s="106"/>
      <c r="G31641" s="1"/>
    </row>
    <row r="31642" spans="1:7" x14ac:dyDescent="0.2">
      <c r="A31642" s="106"/>
      <c r="B31642" s="106"/>
      <c r="C31642" s="106"/>
      <c r="G31642" s="1"/>
    </row>
    <row r="31643" spans="1:7" x14ac:dyDescent="0.2">
      <c r="A31643" s="106"/>
      <c r="B31643" s="106"/>
      <c r="C31643" s="106"/>
      <c r="G31643" s="1"/>
    </row>
    <row r="31644" spans="1:7" x14ac:dyDescent="0.2">
      <c r="A31644" s="106"/>
      <c r="B31644" s="106"/>
      <c r="C31644" s="106"/>
      <c r="G31644" s="1"/>
    </row>
    <row r="31645" spans="1:7" x14ac:dyDescent="0.2">
      <c r="A31645" s="106"/>
      <c r="B31645" s="106"/>
      <c r="C31645" s="106"/>
      <c r="G31645" s="1"/>
    </row>
    <row r="31646" spans="1:7" x14ac:dyDescent="0.2">
      <c r="A31646" s="106"/>
      <c r="B31646" s="106"/>
      <c r="C31646" s="106"/>
      <c r="G31646" s="1"/>
    </row>
    <row r="31647" spans="1:7" x14ac:dyDescent="0.2">
      <c r="A31647" s="106"/>
      <c r="B31647" s="106"/>
      <c r="C31647" s="106"/>
      <c r="G31647" s="1"/>
    </row>
    <row r="31648" spans="1:7" x14ac:dyDescent="0.2">
      <c r="A31648" s="106"/>
      <c r="B31648" s="106"/>
      <c r="C31648" s="106"/>
      <c r="G31648" s="1"/>
    </row>
    <row r="31649" spans="1:7" x14ac:dyDescent="0.2">
      <c r="A31649" s="106"/>
      <c r="B31649" s="106"/>
      <c r="C31649" s="106"/>
      <c r="G31649" s="1"/>
    </row>
    <row r="31650" spans="1:7" x14ac:dyDescent="0.2">
      <c r="A31650" s="106"/>
      <c r="B31650" s="106"/>
      <c r="C31650" s="106"/>
      <c r="G31650" s="1"/>
    </row>
    <row r="31651" spans="1:7" x14ac:dyDescent="0.2">
      <c r="A31651" s="106"/>
      <c r="B31651" s="106"/>
      <c r="C31651" s="106"/>
    </row>
    <row r="31652" spans="1:7" x14ac:dyDescent="0.2">
      <c r="A31652" s="106"/>
      <c r="B31652" s="106"/>
      <c r="C31652" s="106"/>
      <c r="G31652" s="1"/>
    </row>
    <row r="31653" spans="1:7" x14ac:dyDescent="0.2">
      <c r="A31653" s="106"/>
      <c r="B31653" s="106"/>
      <c r="C31653" s="106"/>
      <c r="G31653" s="1"/>
    </row>
    <row r="31654" spans="1:7" x14ac:dyDescent="0.2">
      <c r="A31654" s="106"/>
      <c r="B31654" s="106"/>
      <c r="C31654" s="106"/>
      <c r="G31654" s="1"/>
    </row>
    <row r="31655" spans="1:7" x14ac:dyDescent="0.2">
      <c r="A31655" s="106"/>
      <c r="B31655" s="106"/>
      <c r="C31655" s="106"/>
      <c r="G31655" s="1"/>
    </row>
    <row r="31656" spans="1:7" x14ac:dyDescent="0.2">
      <c r="A31656" s="106"/>
      <c r="B31656" s="106"/>
      <c r="C31656" s="106"/>
      <c r="G31656" s="1"/>
    </row>
    <row r="31657" spans="1:7" x14ac:dyDescent="0.2">
      <c r="A31657" s="106"/>
      <c r="B31657" s="106"/>
      <c r="C31657" s="106"/>
      <c r="G31657" s="1"/>
    </row>
    <row r="31658" spans="1:7" x14ac:dyDescent="0.2">
      <c r="A31658" s="106"/>
      <c r="B31658" s="106"/>
      <c r="C31658" s="106"/>
      <c r="G31658" s="1"/>
    </row>
    <row r="31659" spans="1:7" x14ac:dyDescent="0.2">
      <c r="A31659" s="106"/>
      <c r="B31659" s="106"/>
      <c r="C31659" s="106"/>
      <c r="G31659" s="1"/>
    </row>
    <row r="31660" spans="1:7" x14ac:dyDescent="0.2">
      <c r="A31660" s="106"/>
      <c r="B31660" s="106"/>
      <c r="C31660" s="106"/>
      <c r="G31660" s="1"/>
    </row>
    <row r="31661" spans="1:7" x14ac:dyDescent="0.2">
      <c r="A31661" s="106"/>
      <c r="B31661" s="106"/>
      <c r="C31661" s="106"/>
      <c r="G31661" s="1"/>
    </row>
    <row r="31662" spans="1:7" x14ac:dyDescent="0.2">
      <c r="A31662" s="106"/>
      <c r="B31662" s="106"/>
      <c r="C31662" s="106"/>
      <c r="G31662" s="1"/>
    </row>
    <row r="31663" spans="1:7" x14ac:dyDescent="0.2">
      <c r="A31663" s="106"/>
      <c r="B31663" s="106"/>
      <c r="C31663" s="106"/>
      <c r="G31663" s="1"/>
    </row>
    <row r="31664" spans="1:7" x14ac:dyDescent="0.2">
      <c r="A31664" s="106"/>
      <c r="B31664" s="106"/>
      <c r="C31664" s="106"/>
      <c r="G31664" s="1"/>
    </row>
    <row r="31665" spans="1:7" x14ac:dyDescent="0.2">
      <c r="A31665" s="106"/>
      <c r="B31665" s="106"/>
      <c r="C31665" s="106"/>
      <c r="G31665" s="1"/>
    </row>
    <row r="31666" spans="1:7" x14ac:dyDescent="0.2">
      <c r="A31666" s="106"/>
      <c r="B31666" s="106"/>
      <c r="C31666" s="106"/>
      <c r="G31666" s="1"/>
    </row>
    <row r="31667" spans="1:7" x14ac:dyDescent="0.2">
      <c r="A31667" s="106"/>
      <c r="B31667" s="106"/>
      <c r="C31667" s="106"/>
      <c r="G31667" s="1"/>
    </row>
    <row r="31668" spans="1:7" x14ac:dyDescent="0.2">
      <c r="A31668" s="106"/>
      <c r="B31668" s="106"/>
      <c r="C31668" s="106"/>
      <c r="G31668" s="1"/>
    </row>
    <row r="31669" spans="1:7" x14ac:dyDescent="0.2">
      <c r="A31669" s="106"/>
      <c r="B31669" s="106"/>
      <c r="C31669" s="106"/>
      <c r="G31669" s="1"/>
    </row>
    <row r="31670" spans="1:7" x14ac:dyDescent="0.2">
      <c r="A31670" s="106"/>
      <c r="B31670" s="106"/>
      <c r="C31670" s="106"/>
      <c r="G31670" s="1"/>
    </row>
    <row r="31671" spans="1:7" x14ac:dyDescent="0.2">
      <c r="A31671" s="106"/>
      <c r="B31671" s="106"/>
      <c r="C31671" s="106"/>
      <c r="G31671" s="1"/>
    </row>
    <row r="31672" spans="1:7" x14ac:dyDescent="0.2">
      <c r="A31672" s="106"/>
      <c r="B31672" s="106"/>
      <c r="C31672" s="106"/>
      <c r="G31672" s="1"/>
    </row>
    <row r="31673" spans="1:7" x14ac:dyDescent="0.2">
      <c r="A31673" s="106"/>
      <c r="B31673" s="106"/>
      <c r="C31673" s="106"/>
      <c r="G31673" s="1"/>
    </row>
    <row r="31674" spans="1:7" x14ac:dyDescent="0.2">
      <c r="A31674" s="106"/>
      <c r="B31674" s="106"/>
      <c r="C31674" s="106"/>
      <c r="G31674" s="1"/>
    </row>
    <row r="31675" spans="1:7" x14ac:dyDescent="0.2">
      <c r="A31675" s="106"/>
      <c r="B31675" s="106"/>
      <c r="C31675" s="106"/>
      <c r="G31675" s="1"/>
    </row>
    <row r="31676" spans="1:7" x14ac:dyDescent="0.2">
      <c r="A31676" s="106"/>
      <c r="B31676" s="106"/>
      <c r="C31676" s="106"/>
      <c r="G31676" s="1"/>
    </row>
    <row r="31677" spans="1:7" x14ac:dyDescent="0.2">
      <c r="A31677" s="106"/>
      <c r="B31677" s="106"/>
      <c r="C31677" s="106"/>
      <c r="G31677" s="1"/>
    </row>
    <row r="31678" spans="1:7" x14ac:dyDescent="0.2">
      <c r="A31678" s="106"/>
      <c r="B31678" s="106"/>
      <c r="C31678" s="106"/>
      <c r="G31678" s="1"/>
    </row>
    <row r="31679" spans="1:7" x14ac:dyDescent="0.2">
      <c r="A31679" s="106"/>
      <c r="B31679" s="106"/>
      <c r="C31679" s="106"/>
      <c r="G31679" s="1"/>
    </row>
    <row r="31680" spans="1:7" x14ac:dyDescent="0.2">
      <c r="A31680" s="106"/>
      <c r="B31680" s="106"/>
      <c r="C31680" s="106"/>
      <c r="G31680" s="1"/>
    </row>
    <row r="31681" spans="1:7" x14ac:dyDescent="0.2">
      <c r="A31681" s="106"/>
      <c r="B31681" s="106"/>
      <c r="C31681" s="106"/>
      <c r="G31681" s="1"/>
    </row>
    <row r="31682" spans="1:7" x14ac:dyDescent="0.2">
      <c r="A31682" s="106"/>
      <c r="B31682" s="106"/>
      <c r="C31682" s="106"/>
      <c r="G31682" s="1"/>
    </row>
    <row r="31683" spans="1:7" x14ac:dyDescent="0.2">
      <c r="A31683" s="106"/>
      <c r="B31683" s="106"/>
      <c r="C31683" s="106"/>
      <c r="G31683" s="1"/>
    </row>
    <row r="31684" spans="1:7" x14ac:dyDescent="0.2">
      <c r="A31684" s="106"/>
      <c r="B31684" s="106"/>
      <c r="C31684" s="106"/>
      <c r="G31684" s="1"/>
    </row>
    <row r="31685" spans="1:7" x14ac:dyDescent="0.2">
      <c r="A31685" s="106"/>
      <c r="B31685" s="106"/>
      <c r="C31685" s="106"/>
      <c r="G31685" s="1"/>
    </row>
    <row r="31686" spans="1:7" x14ac:dyDescent="0.2">
      <c r="A31686" s="106"/>
      <c r="B31686" s="106"/>
      <c r="C31686" s="106"/>
      <c r="G31686" s="1"/>
    </row>
    <row r="31687" spans="1:7" x14ac:dyDescent="0.2">
      <c r="A31687" s="106"/>
      <c r="B31687" s="106"/>
      <c r="C31687" s="106"/>
      <c r="G31687" s="1"/>
    </row>
    <row r="31688" spans="1:7" x14ac:dyDescent="0.2">
      <c r="A31688" s="106"/>
      <c r="B31688" s="106"/>
      <c r="C31688" s="106"/>
      <c r="G31688" s="1"/>
    </row>
    <row r="31689" spans="1:7" x14ac:dyDescent="0.2">
      <c r="A31689" s="106"/>
      <c r="B31689" s="106"/>
      <c r="C31689" s="106"/>
      <c r="G31689" s="1"/>
    </row>
    <row r="31690" spans="1:7" x14ac:dyDescent="0.2">
      <c r="A31690" s="106"/>
      <c r="B31690" s="106"/>
      <c r="C31690" s="106"/>
      <c r="G31690" s="1"/>
    </row>
    <row r="31691" spans="1:7" x14ac:dyDescent="0.2">
      <c r="A31691" s="106"/>
      <c r="B31691" s="106"/>
      <c r="C31691" s="106"/>
      <c r="G31691" s="1"/>
    </row>
    <row r="31692" spans="1:7" x14ac:dyDescent="0.2">
      <c r="A31692" s="106"/>
      <c r="B31692" s="106"/>
      <c r="C31692" s="106"/>
      <c r="G31692" s="1"/>
    </row>
    <row r="31693" spans="1:7" x14ac:dyDescent="0.2">
      <c r="A31693" s="106"/>
      <c r="B31693" s="106"/>
      <c r="C31693" s="106"/>
      <c r="G31693" s="1"/>
    </row>
    <row r="31694" spans="1:7" x14ac:dyDescent="0.2">
      <c r="A31694" s="106"/>
      <c r="B31694" s="106"/>
      <c r="C31694" s="106"/>
      <c r="G31694" s="1"/>
    </row>
    <row r="31695" spans="1:7" x14ac:dyDescent="0.2">
      <c r="A31695" s="106"/>
      <c r="B31695" s="106"/>
      <c r="C31695" s="106"/>
      <c r="G31695" s="1"/>
    </row>
    <row r="31696" spans="1:7" x14ac:dyDescent="0.2">
      <c r="A31696" s="106"/>
      <c r="B31696" s="106"/>
      <c r="C31696" s="106"/>
      <c r="G31696" s="1"/>
    </row>
    <row r="31697" spans="1:7" x14ac:dyDescent="0.2">
      <c r="A31697" s="106"/>
      <c r="B31697" s="106"/>
      <c r="C31697" s="106"/>
      <c r="G31697" s="1"/>
    </row>
    <row r="31698" spans="1:7" x14ac:dyDescent="0.2">
      <c r="A31698" s="106"/>
      <c r="B31698" s="106"/>
      <c r="C31698" s="106"/>
      <c r="G31698" s="1"/>
    </row>
    <row r="31699" spans="1:7" x14ac:dyDescent="0.2">
      <c r="A31699" s="106"/>
      <c r="B31699" s="106"/>
      <c r="C31699" s="106"/>
      <c r="G31699" s="1"/>
    </row>
    <row r="31700" spans="1:7" x14ac:dyDescent="0.2">
      <c r="A31700" s="106"/>
      <c r="B31700" s="106"/>
      <c r="C31700" s="106"/>
      <c r="G31700" s="1"/>
    </row>
    <row r="31701" spans="1:7" x14ac:dyDescent="0.2">
      <c r="A31701" s="106"/>
      <c r="B31701" s="106"/>
      <c r="C31701" s="106"/>
      <c r="G31701" s="1"/>
    </row>
    <row r="31702" spans="1:7" x14ac:dyDescent="0.2">
      <c r="A31702" s="106"/>
      <c r="B31702" s="106"/>
      <c r="C31702" s="106"/>
      <c r="G31702" s="1"/>
    </row>
    <row r="31703" spans="1:7" x14ac:dyDescent="0.2">
      <c r="A31703" s="106"/>
      <c r="B31703" s="106"/>
      <c r="C31703" s="106"/>
      <c r="G31703" s="1"/>
    </row>
    <row r="31704" spans="1:7" x14ac:dyDescent="0.2">
      <c r="A31704" s="106"/>
      <c r="B31704" s="106"/>
      <c r="C31704" s="106"/>
      <c r="G31704" s="1"/>
    </row>
    <row r="31705" spans="1:7" x14ac:dyDescent="0.2">
      <c r="A31705" s="106"/>
      <c r="B31705" s="106"/>
      <c r="C31705" s="106"/>
      <c r="G31705" s="1"/>
    </row>
    <row r="31706" spans="1:7" x14ac:dyDescent="0.2">
      <c r="A31706" s="106"/>
      <c r="B31706" s="106"/>
      <c r="C31706" s="106"/>
      <c r="G31706" s="1"/>
    </row>
    <row r="31707" spans="1:7" x14ac:dyDescent="0.2">
      <c r="A31707" s="106"/>
      <c r="B31707" s="106"/>
      <c r="C31707" s="106"/>
      <c r="G31707" s="1"/>
    </row>
    <row r="31708" spans="1:7" x14ac:dyDescent="0.2">
      <c r="A31708" s="106"/>
      <c r="B31708" s="106"/>
      <c r="C31708" s="106"/>
      <c r="G31708" s="1"/>
    </row>
    <row r="31709" spans="1:7" x14ac:dyDescent="0.2">
      <c r="A31709" s="106"/>
      <c r="B31709" s="106"/>
      <c r="C31709" s="106"/>
      <c r="G31709" s="1"/>
    </row>
    <row r="31710" spans="1:7" x14ac:dyDescent="0.2">
      <c r="A31710" s="106"/>
      <c r="B31710" s="106"/>
      <c r="C31710" s="106"/>
      <c r="G31710" s="1"/>
    </row>
    <row r="31711" spans="1:7" x14ac:dyDescent="0.2">
      <c r="A31711" s="106"/>
      <c r="B31711" s="106"/>
      <c r="C31711" s="106"/>
      <c r="G31711" s="1"/>
    </row>
    <row r="31712" spans="1:7" x14ac:dyDescent="0.2">
      <c r="A31712" s="106"/>
      <c r="B31712" s="106"/>
      <c r="C31712" s="106"/>
      <c r="G31712" s="1"/>
    </row>
    <row r="31713" spans="1:7" x14ac:dyDescent="0.2">
      <c r="A31713" s="106"/>
      <c r="B31713" s="106"/>
      <c r="C31713" s="106"/>
      <c r="G31713" s="1"/>
    </row>
    <row r="31714" spans="1:7" x14ac:dyDescent="0.2">
      <c r="A31714" s="106"/>
      <c r="B31714" s="106"/>
      <c r="C31714" s="106"/>
      <c r="G31714" s="1"/>
    </row>
    <row r="31715" spans="1:7" x14ac:dyDescent="0.2">
      <c r="A31715" s="106"/>
      <c r="B31715" s="106"/>
      <c r="C31715" s="106"/>
      <c r="G31715" s="1"/>
    </row>
    <row r="31716" spans="1:7" x14ac:dyDescent="0.2">
      <c r="A31716" s="106"/>
      <c r="B31716" s="106"/>
      <c r="C31716" s="106"/>
      <c r="G31716" s="1"/>
    </row>
    <row r="31717" spans="1:7" x14ac:dyDescent="0.2">
      <c r="A31717" s="106"/>
      <c r="B31717" s="106"/>
      <c r="C31717" s="106"/>
      <c r="G31717" s="1"/>
    </row>
    <row r="31718" spans="1:7" x14ac:dyDescent="0.2">
      <c r="A31718" s="106"/>
      <c r="B31718" s="106"/>
      <c r="C31718" s="106"/>
      <c r="G31718" s="1"/>
    </row>
    <row r="31719" spans="1:7" x14ac:dyDescent="0.2">
      <c r="A31719" s="106"/>
      <c r="B31719" s="106"/>
      <c r="C31719" s="106"/>
      <c r="G31719" s="1"/>
    </row>
    <row r="31720" spans="1:7" x14ac:dyDescent="0.2">
      <c r="A31720" s="106"/>
      <c r="B31720" s="106"/>
      <c r="C31720" s="106"/>
      <c r="G31720" s="1"/>
    </row>
    <row r="31721" spans="1:7" x14ac:dyDescent="0.2">
      <c r="A31721" s="106"/>
      <c r="B31721" s="106"/>
      <c r="C31721" s="106"/>
      <c r="G31721" s="1"/>
    </row>
    <row r="31722" spans="1:7" x14ac:dyDescent="0.2">
      <c r="A31722" s="106"/>
      <c r="B31722" s="106"/>
      <c r="C31722" s="106"/>
      <c r="G31722" s="1"/>
    </row>
    <row r="31723" spans="1:7" x14ac:dyDescent="0.2">
      <c r="A31723" s="106"/>
      <c r="B31723" s="106"/>
      <c r="C31723" s="106"/>
      <c r="G31723" s="1"/>
    </row>
    <row r="31724" spans="1:7" x14ac:dyDescent="0.2">
      <c r="A31724" s="106"/>
      <c r="B31724" s="106"/>
      <c r="C31724" s="106"/>
      <c r="G31724" s="1"/>
    </row>
    <row r="31725" spans="1:7" x14ac:dyDescent="0.2">
      <c r="A31725" s="106"/>
      <c r="B31725" s="106"/>
      <c r="C31725" s="106"/>
      <c r="G31725" s="1"/>
    </row>
    <row r="31726" spans="1:7" x14ac:dyDescent="0.2">
      <c r="A31726" s="106"/>
      <c r="B31726" s="106"/>
      <c r="C31726" s="106"/>
      <c r="G31726" s="1"/>
    </row>
    <row r="31727" spans="1:7" x14ac:dyDescent="0.2">
      <c r="A31727" s="106"/>
      <c r="B31727" s="106"/>
      <c r="C31727" s="106"/>
      <c r="G31727" s="1"/>
    </row>
    <row r="31728" spans="1:7" x14ac:dyDescent="0.2">
      <c r="A31728" s="106"/>
      <c r="B31728" s="106"/>
      <c r="C31728" s="106"/>
    </row>
    <row r="31729" spans="1:7" x14ac:dyDescent="0.2">
      <c r="A31729" s="106"/>
      <c r="B31729" s="106"/>
      <c r="C31729" s="106"/>
      <c r="G31729" s="1"/>
    </row>
    <row r="31730" spans="1:7" x14ac:dyDescent="0.2">
      <c r="A31730" s="106"/>
      <c r="B31730" s="106"/>
      <c r="C31730" s="106"/>
      <c r="G31730" s="1"/>
    </row>
    <row r="31731" spans="1:7" x14ac:dyDescent="0.2">
      <c r="A31731" s="106"/>
      <c r="B31731" s="106"/>
      <c r="C31731" s="106"/>
    </row>
    <row r="31732" spans="1:7" x14ac:dyDescent="0.2">
      <c r="A31732" s="106"/>
      <c r="B31732" s="106"/>
      <c r="C31732" s="106"/>
    </row>
    <row r="31733" spans="1:7" x14ac:dyDescent="0.2">
      <c r="A31733" s="106"/>
      <c r="B31733" s="106"/>
      <c r="C31733" s="106"/>
    </row>
    <row r="31734" spans="1:7" x14ac:dyDescent="0.2">
      <c r="A31734" s="106"/>
      <c r="B31734" s="106"/>
      <c r="C31734" s="106"/>
    </row>
    <row r="31735" spans="1:7" x14ac:dyDescent="0.2">
      <c r="A31735" s="106"/>
      <c r="B31735" s="106"/>
      <c r="C31735" s="106"/>
    </row>
    <row r="31736" spans="1:7" x14ac:dyDescent="0.2">
      <c r="A31736" s="106"/>
      <c r="B31736" s="106"/>
      <c r="C31736" s="106"/>
    </row>
    <row r="31737" spans="1:7" x14ac:dyDescent="0.2">
      <c r="A31737" s="106"/>
      <c r="B31737" s="106"/>
      <c r="C31737" s="106"/>
    </row>
    <row r="31738" spans="1:7" x14ac:dyDescent="0.2">
      <c r="A31738" s="106"/>
      <c r="B31738" s="106"/>
      <c r="C31738" s="106"/>
    </row>
    <row r="31739" spans="1:7" x14ac:dyDescent="0.2">
      <c r="A31739" s="106"/>
      <c r="B31739" s="106"/>
      <c r="C31739" s="106"/>
    </row>
    <row r="31740" spans="1:7" x14ac:dyDescent="0.2">
      <c r="A31740" s="106"/>
      <c r="B31740" s="106"/>
      <c r="C31740" s="106"/>
    </row>
    <row r="31741" spans="1:7" x14ac:dyDescent="0.2">
      <c r="A31741" s="106"/>
      <c r="B31741" s="106"/>
      <c r="C31741" s="106"/>
    </row>
    <row r="31742" spans="1:7" x14ac:dyDescent="0.2">
      <c r="A31742" s="106"/>
      <c r="B31742" s="106"/>
      <c r="C31742" s="106"/>
    </row>
    <row r="31743" spans="1:7" x14ac:dyDescent="0.2">
      <c r="A31743" s="106"/>
      <c r="B31743" s="106"/>
      <c r="C31743" s="106"/>
    </row>
    <row r="31744" spans="1:7" x14ac:dyDescent="0.2">
      <c r="A31744" s="106"/>
      <c r="B31744" s="106"/>
      <c r="C31744" s="106"/>
    </row>
    <row r="31745" spans="1:7" x14ac:dyDescent="0.2">
      <c r="A31745" s="106"/>
      <c r="B31745" s="106"/>
      <c r="C31745" s="106"/>
      <c r="G31745" s="1"/>
    </row>
    <row r="31746" spans="1:7" x14ac:dyDescent="0.2">
      <c r="A31746" s="106"/>
      <c r="B31746" s="106"/>
      <c r="C31746" s="106"/>
      <c r="G31746" s="1"/>
    </row>
    <row r="31747" spans="1:7" x14ac:dyDescent="0.2">
      <c r="A31747" s="106"/>
      <c r="B31747" s="106"/>
      <c r="C31747" s="106"/>
    </row>
    <row r="31748" spans="1:7" x14ac:dyDescent="0.2">
      <c r="A31748" s="106"/>
      <c r="B31748" s="106"/>
      <c r="C31748" s="106"/>
      <c r="G31748" s="1"/>
    </row>
    <row r="31749" spans="1:7" x14ac:dyDescent="0.2">
      <c r="A31749" s="106"/>
      <c r="B31749" s="106"/>
      <c r="C31749" s="106"/>
      <c r="G31749" s="1"/>
    </row>
    <row r="31750" spans="1:7" x14ac:dyDescent="0.2">
      <c r="A31750" s="106"/>
      <c r="B31750" s="106"/>
      <c r="C31750" s="106"/>
      <c r="G31750" s="1"/>
    </row>
    <row r="31751" spans="1:7" x14ac:dyDescent="0.2">
      <c r="A31751" s="106"/>
      <c r="B31751" s="106"/>
      <c r="C31751" s="106"/>
    </row>
    <row r="31752" spans="1:7" x14ac:dyDescent="0.2">
      <c r="A31752" s="106"/>
      <c r="B31752" s="106"/>
      <c r="C31752" s="106"/>
    </row>
    <row r="31753" spans="1:7" x14ac:dyDescent="0.2">
      <c r="A31753" s="106"/>
      <c r="B31753" s="106"/>
      <c r="C31753" s="106"/>
      <c r="G31753" s="1"/>
    </row>
    <row r="31754" spans="1:7" x14ac:dyDescent="0.2">
      <c r="A31754" s="106"/>
      <c r="B31754" s="106"/>
      <c r="C31754" s="106"/>
      <c r="G31754" s="1"/>
    </row>
    <row r="31755" spans="1:7" x14ac:dyDescent="0.2">
      <c r="A31755" s="106"/>
      <c r="B31755" s="106"/>
      <c r="C31755" s="106"/>
      <c r="G31755" s="1"/>
    </row>
    <row r="31756" spans="1:7" x14ac:dyDescent="0.2">
      <c r="A31756" s="106"/>
      <c r="B31756" s="106"/>
      <c r="C31756" s="106"/>
      <c r="G31756" s="1"/>
    </row>
    <row r="31757" spans="1:7" x14ac:dyDescent="0.2">
      <c r="A31757" s="106"/>
      <c r="B31757" s="106"/>
      <c r="C31757" s="106"/>
      <c r="G31757" s="1"/>
    </row>
    <row r="31758" spans="1:7" x14ac:dyDescent="0.2">
      <c r="A31758" s="106"/>
      <c r="B31758" s="106"/>
      <c r="C31758" s="106"/>
      <c r="G31758" s="1"/>
    </row>
    <row r="31759" spans="1:7" x14ac:dyDescent="0.2">
      <c r="A31759" s="106"/>
      <c r="B31759" s="106"/>
      <c r="C31759" s="106"/>
      <c r="G31759" s="1"/>
    </row>
    <row r="31760" spans="1:7" x14ac:dyDescent="0.2">
      <c r="A31760" s="106"/>
      <c r="B31760" s="106"/>
      <c r="C31760" s="106"/>
      <c r="G31760" s="1"/>
    </row>
    <row r="31761" spans="1:7" x14ac:dyDescent="0.2">
      <c r="A31761" s="106"/>
      <c r="B31761" s="106"/>
      <c r="C31761" s="106"/>
      <c r="G31761" s="1"/>
    </row>
    <row r="31762" spans="1:7" x14ac:dyDescent="0.2">
      <c r="A31762" s="106"/>
      <c r="B31762" s="106"/>
      <c r="C31762" s="106"/>
      <c r="G31762" s="1"/>
    </row>
    <row r="31763" spans="1:7" x14ac:dyDescent="0.2">
      <c r="A31763" s="106"/>
      <c r="B31763" s="106"/>
      <c r="C31763" s="106"/>
      <c r="G31763" s="1"/>
    </row>
    <row r="31764" spans="1:7" x14ac:dyDescent="0.2">
      <c r="A31764" s="106"/>
      <c r="B31764" s="106"/>
      <c r="C31764" s="106"/>
      <c r="G31764" s="1"/>
    </row>
    <row r="31765" spans="1:7" x14ac:dyDescent="0.2">
      <c r="A31765" s="106"/>
      <c r="B31765" s="106"/>
      <c r="C31765" s="106"/>
      <c r="G31765" s="1"/>
    </row>
    <row r="31766" spans="1:7" x14ac:dyDescent="0.2">
      <c r="A31766" s="106"/>
      <c r="B31766" s="106"/>
      <c r="C31766" s="106"/>
      <c r="G31766" s="1"/>
    </row>
    <row r="31767" spans="1:7" x14ac:dyDescent="0.2">
      <c r="A31767" s="106"/>
      <c r="B31767" s="106"/>
      <c r="C31767" s="106"/>
      <c r="G31767" s="1"/>
    </row>
    <row r="31768" spans="1:7" x14ac:dyDescent="0.2">
      <c r="A31768" s="106"/>
      <c r="B31768" s="106"/>
      <c r="C31768" s="106"/>
    </row>
    <row r="31769" spans="1:7" x14ac:dyDescent="0.2">
      <c r="A31769" s="106"/>
      <c r="B31769" s="106"/>
      <c r="C31769" s="106"/>
    </row>
    <row r="31770" spans="1:7" x14ac:dyDescent="0.2">
      <c r="A31770" s="106"/>
      <c r="B31770" s="106"/>
      <c r="C31770" s="106"/>
    </row>
    <row r="31771" spans="1:7" x14ac:dyDescent="0.2">
      <c r="A31771" s="106"/>
      <c r="B31771" s="106"/>
      <c r="C31771" s="106"/>
      <c r="G31771" s="1"/>
    </row>
    <row r="31772" spans="1:7" x14ac:dyDescent="0.2">
      <c r="A31772" s="106"/>
      <c r="B31772" s="106"/>
      <c r="C31772" s="106"/>
      <c r="G31772" s="1"/>
    </row>
    <row r="31773" spans="1:7" x14ac:dyDescent="0.2">
      <c r="A31773" s="106"/>
      <c r="B31773" s="106"/>
      <c r="C31773" s="106"/>
      <c r="G31773" s="1"/>
    </row>
    <row r="31774" spans="1:7" x14ac:dyDescent="0.2">
      <c r="A31774" s="106"/>
      <c r="B31774" s="106"/>
      <c r="C31774" s="106"/>
      <c r="G31774" s="1"/>
    </row>
    <row r="31775" spans="1:7" x14ac:dyDescent="0.2">
      <c r="A31775" s="106"/>
      <c r="B31775" s="106"/>
      <c r="C31775" s="106"/>
      <c r="G31775" s="1"/>
    </row>
    <row r="31776" spans="1:7" x14ac:dyDescent="0.2">
      <c r="A31776" s="106"/>
      <c r="B31776" s="106"/>
      <c r="C31776" s="106"/>
      <c r="G31776" s="1"/>
    </row>
    <row r="31777" spans="1:7" x14ac:dyDescent="0.2">
      <c r="A31777" s="106"/>
      <c r="B31777" s="106"/>
      <c r="C31777" s="106"/>
      <c r="G31777" s="1"/>
    </row>
    <row r="31778" spans="1:7" x14ac:dyDescent="0.2">
      <c r="A31778" s="106"/>
      <c r="B31778" s="106"/>
      <c r="C31778" s="106"/>
      <c r="G31778" s="1"/>
    </row>
    <row r="31779" spans="1:7" x14ac:dyDescent="0.2">
      <c r="A31779" s="106"/>
      <c r="B31779" s="106"/>
      <c r="C31779" s="106"/>
      <c r="G31779" s="1"/>
    </row>
    <row r="31780" spans="1:7" x14ac:dyDescent="0.2">
      <c r="A31780" s="106"/>
      <c r="B31780" s="106"/>
      <c r="C31780" s="106"/>
      <c r="G31780" s="1"/>
    </row>
    <row r="31781" spans="1:7" x14ac:dyDescent="0.2">
      <c r="A31781" s="106"/>
      <c r="B31781" s="106"/>
      <c r="C31781" s="106"/>
      <c r="G31781" s="1"/>
    </row>
    <row r="31782" spans="1:7" x14ac:dyDescent="0.2">
      <c r="A31782" s="106"/>
      <c r="B31782" s="106"/>
      <c r="C31782" s="106"/>
      <c r="G31782" s="1"/>
    </row>
    <row r="31783" spans="1:7" x14ac:dyDescent="0.2">
      <c r="A31783" s="106"/>
      <c r="B31783" s="106"/>
      <c r="C31783" s="106"/>
      <c r="G31783" s="1"/>
    </row>
    <row r="31784" spans="1:7" x14ac:dyDescent="0.2">
      <c r="A31784" s="106"/>
      <c r="B31784" s="106"/>
      <c r="C31784" s="106"/>
      <c r="G31784" s="1"/>
    </row>
    <row r="31785" spans="1:7" x14ac:dyDescent="0.2">
      <c r="A31785" s="106"/>
      <c r="B31785" s="106"/>
      <c r="C31785" s="106"/>
    </row>
    <row r="31786" spans="1:7" x14ac:dyDescent="0.2">
      <c r="A31786" s="106"/>
      <c r="B31786" s="106"/>
      <c r="C31786" s="106"/>
      <c r="G31786" s="1"/>
    </row>
    <row r="31787" spans="1:7" x14ac:dyDescent="0.2">
      <c r="A31787" s="106"/>
      <c r="B31787" s="106"/>
      <c r="C31787" s="106"/>
      <c r="G31787" s="1"/>
    </row>
    <row r="31788" spans="1:7" x14ac:dyDescent="0.2">
      <c r="A31788" s="106"/>
      <c r="B31788" s="106"/>
      <c r="C31788" s="106"/>
      <c r="G31788" s="1"/>
    </row>
    <row r="31789" spans="1:7" x14ac:dyDescent="0.2">
      <c r="A31789" s="106"/>
      <c r="B31789" s="106"/>
      <c r="C31789" s="106"/>
      <c r="G31789" s="1"/>
    </row>
    <row r="31790" spans="1:7" x14ac:dyDescent="0.2">
      <c r="A31790" s="106"/>
      <c r="B31790" s="106"/>
      <c r="C31790" s="106"/>
      <c r="G31790" s="1"/>
    </row>
    <row r="31791" spans="1:7" x14ac:dyDescent="0.2">
      <c r="A31791" s="106"/>
      <c r="B31791" s="106"/>
      <c r="C31791" s="106"/>
      <c r="G31791" s="1"/>
    </row>
    <row r="31792" spans="1:7" x14ac:dyDescent="0.2">
      <c r="A31792" s="106"/>
      <c r="B31792" s="106"/>
      <c r="C31792" s="106"/>
      <c r="G31792" s="1"/>
    </row>
    <row r="31793" spans="1:7" x14ac:dyDescent="0.2">
      <c r="A31793" s="106"/>
      <c r="B31793" s="106"/>
      <c r="C31793" s="106"/>
      <c r="G31793" s="1"/>
    </row>
    <row r="31794" spans="1:7" x14ac:dyDescent="0.2">
      <c r="A31794" s="106"/>
      <c r="B31794" s="106"/>
      <c r="C31794" s="106"/>
      <c r="G31794" s="1"/>
    </row>
    <row r="31795" spans="1:7" x14ac:dyDescent="0.2">
      <c r="A31795" s="106"/>
      <c r="B31795" s="106"/>
      <c r="C31795" s="106"/>
      <c r="G31795" s="1"/>
    </row>
    <row r="31796" spans="1:7" x14ac:dyDescent="0.2">
      <c r="A31796" s="106"/>
      <c r="B31796" s="106"/>
      <c r="C31796" s="106"/>
      <c r="G31796" s="1"/>
    </row>
    <row r="31797" spans="1:7" x14ac:dyDescent="0.2">
      <c r="A31797" s="106"/>
      <c r="B31797" s="106"/>
      <c r="C31797" s="106"/>
      <c r="G31797" s="1"/>
    </row>
    <row r="31798" spans="1:7" x14ac:dyDescent="0.2">
      <c r="A31798" s="106"/>
      <c r="B31798" s="106"/>
      <c r="C31798" s="106"/>
      <c r="G31798" s="1"/>
    </row>
    <row r="31799" spans="1:7" x14ac:dyDescent="0.2">
      <c r="A31799" s="106"/>
      <c r="B31799" s="106"/>
      <c r="C31799" s="106"/>
      <c r="G31799" s="1"/>
    </row>
    <row r="31800" spans="1:7" x14ac:dyDescent="0.2">
      <c r="A31800" s="106"/>
      <c r="B31800" s="106"/>
      <c r="C31800" s="106"/>
      <c r="G31800" s="1"/>
    </row>
    <row r="31801" spans="1:7" x14ac:dyDescent="0.2">
      <c r="A31801" s="106"/>
      <c r="B31801" s="106"/>
      <c r="C31801" s="106"/>
      <c r="G31801" s="1"/>
    </row>
    <row r="31802" spans="1:7" x14ac:dyDescent="0.2">
      <c r="A31802" s="106"/>
      <c r="B31802" s="106"/>
      <c r="C31802" s="106"/>
      <c r="G31802" s="1"/>
    </row>
    <row r="31803" spans="1:7" x14ac:dyDescent="0.2">
      <c r="A31803" s="106"/>
      <c r="B31803" s="106"/>
      <c r="C31803" s="106"/>
      <c r="G31803" s="1"/>
    </row>
    <row r="31804" spans="1:7" x14ac:dyDescent="0.2">
      <c r="A31804" s="106"/>
      <c r="B31804" s="106"/>
      <c r="C31804" s="106"/>
      <c r="G31804" s="1"/>
    </row>
    <row r="31805" spans="1:7" x14ac:dyDescent="0.2">
      <c r="A31805" s="106"/>
      <c r="B31805" s="106"/>
      <c r="C31805" s="106"/>
      <c r="G31805" s="1"/>
    </row>
    <row r="31806" spans="1:7" x14ac:dyDescent="0.2">
      <c r="A31806" s="106"/>
      <c r="B31806" s="106"/>
      <c r="C31806" s="106"/>
      <c r="G31806" s="1"/>
    </row>
    <row r="31807" spans="1:7" x14ac:dyDescent="0.2">
      <c r="A31807" s="106"/>
      <c r="B31807" s="106"/>
      <c r="C31807" s="106"/>
      <c r="G31807" s="1"/>
    </row>
    <row r="31808" spans="1:7" x14ac:dyDescent="0.2">
      <c r="A31808" s="106"/>
      <c r="B31808" s="106"/>
      <c r="C31808" s="106"/>
      <c r="G31808" s="1"/>
    </row>
    <row r="31809" spans="1:7" x14ac:dyDescent="0.2">
      <c r="A31809" s="106"/>
      <c r="B31809" s="106"/>
      <c r="C31809" s="106"/>
      <c r="G31809" s="1"/>
    </row>
    <row r="31810" spans="1:7" x14ac:dyDescent="0.2">
      <c r="A31810" s="106"/>
      <c r="B31810" s="106"/>
      <c r="C31810" s="106"/>
      <c r="G31810" s="1"/>
    </row>
    <row r="31811" spans="1:7" x14ac:dyDescent="0.2">
      <c r="A31811" s="106"/>
      <c r="B31811" s="106"/>
      <c r="C31811" s="106"/>
    </row>
    <row r="31812" spans="1:7" x14ac:dyDescent="0.2">
      <c r="A31812" s="106"/>
      <c r="B31812" s="106"/>
      <c r="C31812" s="106"/>
      <c r="G31812" s="1"/>
    </row>
    <row r="31813" spans="1:7" x14ac:dyDescent="0.2">
      <c r="A31813" s="106"/>
      <c r="B31813" s="106"/>
      <c r="C31813" s="106"/>
      <c r="G31813" s="1"/>
    </row>
    <row r="31814" spans="1:7" x14ac:dyDescent="0.2">
      <c r="A31814" s="106"/>
      <c r="B31814" s="106"/>
      <c r="C31814" s="106"/>
      <c r="G31814" s="1"/>
    </row>
    <row r="31815" spans="1:7" x14ac:dyDescent="0.2">
      <c r="A31815" s="106"/>
      <c r="B31815" s="106"/>
      <c r="C31815" s="106"/>
      <c r="G31815" s="1"/>
    </row>
    <row r="31816" spans="1:7" x14ac:dyDescent="0.2">
      <c r="A31816" s="106"/>
      <c r="B31816" s="106"/>
      <c r="C31816" s="106"/>
      <c r="G31816" s="1"/>
    </row>
    <row r="31817" spans="1:7" x14ac:dyDescent="0.2">
      <c r="A31817" s="106"/>
      <c r="B31817" s="106"/>
      <c r="C31817" s="106"/>
    </row>
    <row r="31818" spans="1:7" x14ac:dyDescent="0.2">
      <c r="A31818" s="106"/>
      <c r="B31818" s="106"/>
      <c r="C31818" s="106"/>
      <c r="G31818" s="1"/>
    </row>
    <row r="31819" spans="1:7" x14ac:dyDescent="0.2">
      <c r="A31819" s="106"/>
      <c r="B31819" s="106"/>
      <c r="C31819" s="106"/>
      <c r="G31819" s="1"/>
    </row>
    <row r="31820" spans="1:7" x14ac:dyDescent="0.2">
      <c r="A31820" s="106"/>
      <c r="B31820" s="106"/>
      <c r="C31820" s="106"/>
      <c r="G31820" s="1"/>
    </row>
    <row r="31821" spans="1:7" x14ac:dyDescent="0.2">
      <c r="A31821" s="106"/>
      <c r="B31821" s="106"/>
      <c r="C31821" s="106"/>
      <c r="G31821" s="1"/>
    </row>
    <row r="31822" spans="1:7" x14ac:dyDescent="0.2">
      <c r="A31822" s="106"/>
      <c r="B31822" s="106"/>
      <c r="C31822" s="106"/>
      <c r="G31822" s="1"/>
    </row>
    <row r="31823" spans="1:7" x14ac:dyDescent="0.2">
      <c r="A31823" s="106"/>
      <c r="B31823" s="106"/>
      <c r="C31823" s="106"/>
      <c r="G31823" s="1"/>
    </row>
    <row r="31824" spans="1:7" x14ac:dyDescent="0.2">
      <c r="A31824" s="106"/>
      <c r="B31824" s="106"/>
      <c r="C31824" s="106"/>
      <c r="G31824" s="1"/>
    </row>
    <row r="31825" spans="1:7" x14ac:dyDescent="0.2">
      <c r="A31825" s="106"/>
      <c r="B31825" s="106"/>
      <c r="C31825" s="106"/>
      <c r="G31825" s="1"/>
    </row>
    <row r="31826" spans="1:7" x14ac:dyDescent="0.2">
      <c r="A31826" s="106"/>
      <c r="B31826" s="106"/>
      <c r="C31826" s="106"/>
      <c r="G31826" s="1"/>
    </row>
    <row r="31827" spans="1:7" x14ac:dyDescent="0.2">
      <c r="A31827" s="106"/>
      <c r="B31827" s="106"/>
      <c r="C31827" s="106"/>
      <c r="G31827" s="1"/>
    </row>
    <row r="31828" spans="1:7" x14ac:dyDescent="0.2">
      <c r="A31828" s="106"/>
      <c r="B31828" s="106"/>
      <c r="C31828" s="106"/>
      <c r="G31828" s="1"/>
    </row>
    <row r="31829" spans="1:7" x14ac:dyDescent="0.2">
      <c r="A31829" s="106"/>
      <c r="B31829" s="106"/>
      <c r="C31829" s="106"/>
      <c r="G31829" s="1"/>
    </row>
    <row r="31830" spans="1:7" x14ac:dyDescent="0.2">
      <c r="A31830" s="106"/>
      <c r="B31830" s="106"/>
      <c r="C31830" s="106"/>
      <c r="G31830" s="1"/>
    </row>
    <row r="31831" spans="1:7" x14ac:dyDescent="0.2">
      <c r="A31831" s="106"/>
      <c r="B31831" s="106"/>
      <c r="C31831" s="106"/>
      <c r="G31831" s="1"/>
    </row>
    <row r="31832" spans="1:7" x14ac:dyDescent="0.2">
      <c r="A31832" s="106"/>
      <c r="B31832" s="106"/>
      <c r="C31832" s="106"/>
      <c r="G31832" s="1"/>
    </row>
    <row r="31833" spans="1:7" x14ac:dyDescent="0.2">
      <c r="A31833" s="106"/>
      <c r="B31833" s="106"/>
      <c r="C31833" s="106"/>
      <c r="G31833" s="1"/>
    </row>
    <row r="31834" spans="1:7" x14ac:dyDescent="0.2">
      <c r="A31834" s="106"/>
      <c r="B31834" s="106"/>
      <c r="C31834" s="106"/>
      <c r="G31834" s="1"/>
    </row>
    <row r="31835" spans="1:7" x14ac:dyDescent="0.2">
      <c r="A31835" s="106"/>
      <c r="B31835" s="106"/>
      <c r="C31835" s="106"/>
      <c r="G31835" s="1"/>
    </row>
    <row r="31836" spans="1:7" x14ac:dyDescent="0.2">
      <c r="A31836" s="106"/>
      <c r="B31836" s="106"/>
      <c r="C31836" s="106"/>
      <c r="G31836" s="1"/>
    </row>
    <row r="31837" spans="1:7" x14ac:dyDescent="0.2">
      <c r="A31837" s="106"/>
      <c r="B31837" s="106"/>
      <c r="C31837" s="106"/>
      <c r="G31837" s="1"/>
    </row>
    <row r="31838" spans="1:7" x14ac:dyDescent="0.2">
      <c r="A31838" s="106"/>
      <c r="B31838" s="106"/>
      <c r="C31838" s="106"/>
      <c r="G31838" s="1"/>
    </row>
    <row r="31839" spans="1:7" x14ac:dyDescent="0.2">
      <c r="A31839" s="106"/>
      <c r="B31839" s="106"/>
      <c r="C31839" s="106"/>
      <c r="G31839" s="1"/>
    </row>
    <row r="31840" spans="1:7" x14ac:dyDescent="0.2">
      <c r="A31840" s="106"/>
      <c r="B31840" s="106"/>
      <c r="C31840" s="106"/>
      <c r="G31840" s="1"/>
    </row>
    <row r="31841" spans="1:7" x14ac:dyDescent="0.2">
      <c r="A31841" s="106"/>
      <c r="B31841" s="106"/>
      <c r="C31841" s="106"/>
    </row>
    <row r="31842" spans="1:7" x14ac:dyDescent="0.2">
      <c r="A31842" s="106"/>
      <c r="B31842" s="106"/>
      <c r="C31842" s="106"/>
      <c r="G31842" s="1"/>
    </row>
    <row r="31843" spans="1:7" x14ac:dyDescent="0.2">
      <c r="A31843" s="106"/>
      <c r="B31843" s="106"/>
      <c r="C31843" s="106"/>
      <c r="G31843" s="1"/>
    </row>
    <row r="31844" spans="1:7" x14ac:dyDescent="0.2">
      <c r="A31844" s="106"/>
      <c r="B31844" s="106"/>
      <c r="C31844" s="106"/>
      <c r="G31844" s="1"/>
    </row>
    <row r="31845" spans="1:7" x14ac:dyDescent="0.2">
      <c r="A31845" s="106"/>
      <c r="B31845" s="106"/>
      <c r="C31845" s="106"/>
      <c r="G31845" s="1"/>
    </row>
    <row r="31846" spans="1:7" x14ac:dyDescent="0.2">
      <c r="A31846" s="106"/>
      <c r="B31846" s="106"/>
      <c r="C31846" s="106"/>
    </row>
    <row r="31847" spans="1:7" x14ac:dyDescent="0.2">
      <c r="A31847" s="106"/>
      <c r="B31847" s="106"/>
      <c r="C31847" s="106"/>
      <c r="G31847" s="1"/>
    </row>
    <row r="31848" spans="1:7" x14ac:dyDescent="0.2">
      <c r="A31848" s="106"/>
      <c r="B31848" s="106"/>
      <c r="C31848" s="106"/>
      <c r="G31848" s="1"/>
    </row>
    <row r="31849" spans="1:7" x14ac:dyDescent="0.2">
      <c r="A31849" s="106"/>
      <c r="B31849" s="106"/>
      <c r="C31849" s="106"/>
      <c r="G31849" s="1"/>
    </row>
    <row r="31850" spans="1:7" x14ac:dyDescent="0.2">
      <c r="A31850" s="106"/>
      <c r="B31850" s="106"/>
      <c r="C31850" s="106"/>
      <c r="G31850" s="1"/>
    </row>
    <row r="31851" spans="1:7" x14ac:dyDescent="0.2">
      <c r="A31851" s="106"/>
      <c r="B31851" s="106"/>
      <c r="C31851" s="106"/>
      <c r="G31851" s="1"/>
    </row>
    <row r="31852" spans="1:7" x14ac:dyDescent="0.2">
      <c r="A31852" s="106"/>
      <c r="B31852" s="106"/>
      <c r="C31852" s="106"/>
      <c r="G31852" s="1"/>
    </row>
    <row r="31853" spans="1:7" x14ac:dyDescent="0.2">
      <c r="A31853" s="106"/>
      <c r="B31853" s="106"/>
      <c r="C31853" s="106"/>
      <c r="G31853" s="1"/>
    </row>
    <row r="31854" spans="1:7" x14ac:dyDescent="0.2">
      <c r="A31854" s="106"/>
      <c r="B31854" s="106"/>
      <c r="C31854" s="106"/>
      <c r="G31854" s="1"/>
    </row>
    <row r="31855" spans="1:7" x14ac:dyDescent="0.2">
      <c r="A31855" s="106"/>
      <c r="B31855" s="106"/>
      <c r="C31855" s="106"/>
      <c r="G31855" s="1"/>
    </row>
    <row r="31856" spans="1:7" x14ac:dyDescent="0.2">
      <c r="A31856" s="106"/>
      <c r="B31856" s="106"/>
      <c r="C31856" s="106"/>
      <c r="G31856" s="1"/>
    </row>
    <row r="31857" spans="1:7" x14ac:dyDescent="0.2">
      <c r="A31857" s="106"/>
      <c r="B31857" s="106"/>
      <c r="C31857" s="106"/>
      <c r="G31857" s="1"/>
    </row>
    <row r="31858" spans="1:7" x14ac:dyDescent="0.2">
      <c r="A31858" s="106"/>
      <c r="B31858" s="106"/>
      <c r="C31858" s="106"/>
      <c r="G31858" s="1"/>
    </row>
    <row r="31859" spans="1:7" x14ac:dyDescent="0.2">
      <c r="A31859" s="106"/>
      <c r="B31859" s="106"/>
      <c r="C31859" s="106"/>
      <c r="G31859" s="1"/>
    </row>
    <row r="31860" spans="1:7" x14ac:dyDescent="0.2">
      <c r="A31860" s="106"/>
      <c r="B31860" s="106"/>
      <c r="C31860" s="106"/>
      <c r="G31860" s="1"/>
    </row>
    <row r="31861" spans="1:7" x14ac:dyDescent="0.2">
      <c r="A31861" s="106"/>
      <c r="B31861" s="106"/>
      <c r="C31861" s="106"/>
      <c r="G31861" s="1"/>
    </row>
    <row r="31862" spans="1:7" x14ac:dyDescent="0.2">
      <c r="A31862" s="106"/>
      <c r="B31862" s="106"/>
      <c r="C31862" s="106"/>
      <c r="G31862" s="1"/>
    </row>
    <row r="31863" spans="1:7" x14ac:dyDescent="0.2">
      <c r="A31863" s="106"/>
      <c r="B31863" s="106"/>
      <c r="C31863" s="106"/>
      <c r="G31863" s="1"/>
    </row>
    <row r="31864" spans="1:7" x14ac:dyDescent="0.2">
      <c r="A31864" s="106"/>
      <c r="B31864" s="106"/>
      <c r="C31864" s="106"/>
      <c r="G31864" s="1"/>
    </row>
    <row r="31865" spans="1:7" x14ac:dyDescent="0.2">
      <c r="A31865" s="106"/>
      <c r="B31865" s="106"/>
      <c r="C31865" s="106"/>
      <c r="G31865" s="1"/>
    </row>
    <row r="31866" spans="1:7" x14ac:dyDescent="0.2">
      <c r="A31866" s="106"/>
      <c r="B31866" s="106"/>
      <c r="C31866" s="106"/>
      <c r="G31866" s="1"/>
    </row>
    <row r="31867" spans="1:7" x14ac:dyDescent="0.2">
      <c r="A31867" s="106"/>
      <c r="B31867" s="106"/>
      <c r="C31867" s="106"/>
      <c r="G31867" s="1"/>
    </row>
    <row r="31868" spans="1:7" x14ac:dyDescent="0.2">
      <c r="A31868" s="106"/>
      <c r="B31868" s="106"/>
      <c r="C31868" s="106"/>
      <c r="G31868" s="1"/>
    </row>
    <row r="31869" spans="1:7" x14ac:dyDescent="0.2">
      <c r="A31869" s="106"/>
      <c r="B31869" s="106"/>
      <c r="C31869" s="106"/>
      <c r="G31869" s="1"/>
    </row>
    <row r="31870" spans="1:7" x14ac:dyDescent="0.2">
      <c r="A31870" s="106"/>
      <c r="B31870" s="106"/>
      <c r="C31870" s="106"/>
    </row>
    <row r="31871" spans="1:7" x14ac:dyDescent="0.2">
      <c r="A31871" s="106"/>
      <c r="B31871" s="106"/>
      <c r="C31871" s="106"/>
      <c r="G31871" s="1"/>
    </row>
    <row r="31872" spans="1:7" x14ac:dyDescent="0.2">
      <c r="A31872" s="106"/>
      <c r="B31872" s="106"/>
      <c r="C31872" s="106"/>
      <c r="G31872" s="1"/>
    </row>
    <row r="31873" spans="1:7" x14ac:dyDescent="0.2">
      <c r="A31873" s="106"/>
      <c r="B31873" s="106"/>
      <c r="C31873" s="106"/>
      <c r="G31873" s="1"/>
    </row>
    <row r="31874" spans="1:7" x14ac:dyDescent="0.2">
      <c r="A31874" s="106"/>
      <c r="B31874" s="106"/>
      <c r="C31874" s="106"/>
      <c r="G31874" s="1"/>
    </row>
    <row r="31875" spans="1:7" x14ac:dyDescent="0.2">
      <c r="A31875" s="106"/>
      <c r="B31875" s="106"/>
      <c r="C31875" s="106"/>
      <c r="G31875" s="1"/>
    </row>
    <row r="31876" spans="1:7" x14ac:dyDescent="0.2">
      <c r="A31876" s="106"/>
      <c r="B31876" s="106"/>
      <c r="C31876" s="106"/>
      <c r="G31876" s="1"/>
    </row>
    <row r="31877" spans="1:7" x14ac:dyDescent="0.2">
      <c r="A31877" s="106"/>
      <c r="B31877" s="106"/>
      <c r="C31877" s="106"/>
      <c r="G31877" s="1"/>
    </row>
    <row r="31878" spans="1:7" x14ac:dyDescent="0.2">
      <c r="A31878" s="106"/>
      <c r="B31878" s="106"/>
      <c r="C31878" s="106"/>
      <c r="G31878" s="1"/>
    </row>
    <row r="31879" spans="1:7" x14ac:dyDescent="0.2">
      <c r="A31879" s="106"/>
      <c r="B31879" s="106"/>
      <c r="C31879" s="106"/>
      <c r="G31879" s="1"/>
    </row>
    <row r="31880" spans="1:7" x14ac:dyDescent="0.2">
      <c r="A31880" s="106"/>
      <c r="B31880" s="106"/>
      <c r="C31880" s="106"/>
      <c r="G31880" s="1"/>
    </row>
    <row r="31881" spans="1:7" x14ac:dyDescent="0.2">
      <c r="A31881" s="106"/>
      <c r="B31881" s="106"/>
      <c r="C31881" s="106"/>
      <c r="G31881" s="1"/>
    </row>
    <row r="31882" spans="1:7" x14ac:dyDescent="0.2">
      <c r="A31882" s="106"/>
      <c r="B31882" s="106"/>
      <c r="C31882" s="106"/>
      <c r="G31882" s="1"/>
    </row>
    <row r="31883" spans="1:7" x14ac:dyDescent="0.2">
      <c r="A31883" s="106"/>
      <c r="B31883" s="106"/>
      <c r="C31883" s="106"/>
      <c r="G31883" s="1"/>
    </row>
    <row r="31884" spans="1:7" x14ac:dyDescent="0.2">
      <c r="A31884" s="106"/>
      <c r="B31884" s="106"/>
      <c r="C31884" s="106"/>
      <c r="G31884" s="1"/>
    </row>
    <row r="31885" spans="1:7" x14ac:dyDescent="0.2">
      <c r="A31885" s="106"/>
      <c r="B31885" s="106"/>
      <c r="C31885" s="106"/>
      <c r="G31885" s="1"/>
    </row>
    <row r="31886" spans="1:7" x14ac:dyDescent="0.2">
      <c r="A31886" s="106"/>
      <c r="B31886" s="106"/>
      <c r="C31886" s="106"/>
      <c r="G31886" s="1"/>
    </row>
    <row r="31887" spans="1:7" x14ac:dyDescent="0.2">
      <c r="A31887" s="106"/>
      <c r="B31887" s="106"/>
      <c r="C31887" s="106"/>
      <c r="G31887" s="1"/>
    </row>
    <row r="31888" spans="1:7" x14ac:dyDescent="0.2">
      <c r="A31888" s="106"/>
      <c r="B31888" s="106"/>
      <c r="C31888" s="106"/>
      <c r="G31888" s="1"/>
    </row>
    <row r="31889" spans="1:7" x14ac:dyDescent="0.2">
      <c r="A31889" s="106"/>
      <c r="B31889" s="106"/>
      <c r="C31889" s="106"/>
      <c r="G31889" s="1"/>
    </row>
    <row r="31890" spans="1:7" x14ac:dyDescent="0.2">
      <c r="A31890" s="106"/>
      <c r="B31890" s="106"/>
      <c r="C31890" s="106"/>
      <c r="G31890" s="1"/>
    </row>
    <row r="31891" spans="1:7" x14ac:dyDescent="0.2">
      <c r="A31891" s="106"/>
      <c r="B31891" s="106"/>
      <c r="C31891" s="106"/>
      <c r="G31891" s="1"/>
    </row>
    <row r="31892" spans="1:7" x14ac:dyDescent="0.2">
      <c r="A31892" s="106"/>
      <c r="B31892" s="106"/>
      <c r="C31892" s="106"/>
      <c r="G31892" s="1"/>
    </row>
    <row r="31893" spans="1:7" x14ac:dyDescent="0.2">
      <c r="A31893" s="106"/>
      <c r="B31893" s="106"/>
      <c r="C31893" s="106"/>
      <c r="G31893" s="1"/>
    </row>
    <row r="31894" spans="1:7" x14ac:dyDescent="0.2">
      <c r="A31894" s="106"/>
      <c r="B31894" s="106"/>
      <c r="C31894" s="106"/>
      <c r="G31894" s="1"/>
    </row>
    <row r="31895" spans="1:7" x14ac:dyDescent="0.2">
      <c r="A31895" s="106"/>
      <c r="B31895" s="106"/>
      <c r="C31895" s="106"/>
      <c r="G31895" s="1"/>
    </row>
    <row r="31896" spans="1:7" x14ac:dyDescent="0.2">
      <c r="A31896" s="106"/>
      <c r="B31896" s="106"/>
      <c r="C31896" s="106"/>
      <c r="G31896" s="1"/>
    </row>
    <row r="31897" spans="1:7" x14ac:dyDescent="0.2">
      <c r="A31897" s="106"/>
      <c r="B31897" s="106"/>
      <c r="C31897" s="106"/>
      <c r="G31897" s="1"/>
    </row>
    <row r="31898" spans="1:7" x14ac:dyDescent="0.2">
      <c r="A31898" s="106"/>
      <c r="B31898" s="106"/>
      <c r="C31898" s="106"/>
      <c r="G31898" s="1"/>
    </row>
    <row r="31899" spans="1:7" x14ac:dyDescent="0.2">
      <c r="A31899" s="106"/>
      <c r="B31899" s="106"/>
      <c r="C31899" s="106"/>
      <c r="G31899" s="1"/>
    </row>
    <row r="31900" spans="1:7" x14ac:dyDescent="0.2">
      <c r="A31900" s="106"/>
      <c r="B31900" s="106"/>
      <c r="C31900" s="106"/>
      <c r="G31900" s="1"/>
    </row>
    <row r="31901" spans="1:7" x14ac:dyDescent="0.2">
      <c r="A31901" s="106"/>
      <c r="B31901" s="106"/>
      <c r="C31901" s="106"/>
    </row>
    <row r="31902" spans="1:7" x14ac:dyDescent="0.2">
      <c r="A31902" s="106"/>
      <c r="B31902" s="106"/>
      <c r="C31902" s="106"/>
    </row>
    <row r="31903" spans="1:7" x14ac:dyDescent="0.2">
      <c r="A31903" s="106"/>
      <c r="B31903" s="106"/>
      <c r="C31903" s="106"/>
    </row>
    <row r="31904" spans="1:7" x14ac:dyDescent="0.2">
      <c r="A31904" s="106"/>
      <c r="B31904" s="106"/>
      <c r="C31904" s="106"/>
      <c r="G31904" s="1"/>
    </row>
    <row r="31905" spans="1:7" x14ac:dyDescent="0.2">
      <c r="A31905" s="106"/>
      <c r="B31905" s="106"/>
      <c r="C31905" s="106"/>
      <c r="G31905" s="1"/>
    </row>
    <row r="31906" spans="1:7" x14ac:dyDescent="0.2">
      <c r="A31906" s="106"/>
      <c r="B31906" s="106"/>
      <c r="C31906" s="106"/>
      <c r="G31906" s="1"/>
    </row>
    <row r="31907" spans="1:7" x14ac:dyDescent="0.2">
      <c r="A31907" s="106"/>
      <c r="B31907" s="106"/>
      <c r="C31907" s="106"/>
    </row>
    <row r="31908" spans="1:7" x14ac:dyDescent="0.2">
      <c r="A31908" s="106"/>
      <c r="B31908" s="106"/>
      <c r="C31908" s="106"/>
    </row>
    <row r="31909" spans="1:7" x14ac:dyDescent="0.2">
      <c r="A31909" s="106"/>
      <c r="B31909" s="106"/>
      <c r="C31909" s="106"/>
    </row>
    <row r="31910" spans="1:7" x14ac:dyDescent="0.2">
      <c r="A31910" s="106"/>
      <c r="B31910" s="106"/>
      <c r="C31910" s="106"/>
    </row>
    <row r="31911" spans="1:7" x14ac:dyDescent="0.2">
      <c r="A31911" s="106"/>
      <c r="B31911" s="106"/>
      <c r="C31911" s="106"/>
      <c r="G31911" s="1"/>
    </row>
    <row r="31912" spans="1:7" x14ac:dyDescent="0.2">
      <c r="A31912" s="106"/>
      <c r="B31912" s="106"/>
      <c r="C31912" s="106"/>
    </row>
    <row r="31913" spans="1:7" x14ac:dyDescent="0.2">
      <c r="A31913" s="106"/>
      <c r="B31913" s="106"/>
      <c r="C31913" s="106"/>
    </row>
    <row r="31914" spans="1:7" x14ac:dyDescent="0.2">
      <c r="A31914" s="106"/>
      <c r="B31914" s="106"/>
      <c r="C31914" s="106"/>
    </row>
    <row r="31915" spans="1:7" x14ac:dyDescent="0.2">
      <c r="A31915" s="106"/>
      <c r="B31915" s="106"/>
      <c r="C31915" s="106"/>
      <c r="G31915" s="1"/>
    </row>
    <row r="31916" spans="1:7" x14ac:dyDescent="0.2">
      <c r="A31916" s="106"/>
      <c r="B31916" s="106"/>
      <c r="C31916" s="106"/>
      <c r="G31916" s="1"/>
    </row>
    <row r="31917" spans="1:7" x14ac:dyDescent="0.2">
      <c r="A31917" s="106"/>
      <c r="B31917" s="106"/>
      <c r="C31917" s="106"/>
      <c r="G31917" s="1"/>
    </row>
    <row r="31918" spans="1:7" x14ac:dyDescent="0.2">
      <c r="A31918" s="106"/>
      <c r="B31918" s="106"/>
      <c r="C31918" s="106"/>
      <c r="G31918" s="1"/>
    </row>
    <row r="31919" spans="1:7" x14ac:dyDescent="0.2">
      <c r="A31919" s="106"/>
      <c r="B31919" s="106"/>
      <c r="C31919" s="106"/>
      <c r="G31919" s="1"/>
    </row>
    <row r="31920" spans="1:7" x14ac:dyDescent="0.2">
      <c r="A31920" s="106"/>
      <c r="B31920" s="106"/>
      <c r="C31920" s="106"/>
      <c r="G31920" s="1"/>
    </row>
    <row r="31921" spans="1:7" x14ac:dyDescent="0.2">
      <c r="A31921" s="106"/>
      <c r="B31921" s="106"/>
      <c r="C31921" s="106"/>
      <c r="G31921" s="1"/>
    </row>
    <row r="31922" spans="1:7" x14ac:dyDescent="0.2">
      <c r="A31922" s="106"/>
      <c r="B31922" s="106"/>
      <c r="C31922" s="106"/>
      <c r="G31922" s="1"/>
    </row>
    <row r="31923" spans="1:7" x14ac:dyDescent="0.2">
      <c r="A31923" s="106"/>
      <c r="B31923" s="106"/>
      <c r="C31923" s="106"/>
      <c r="G31923" s="1"/>
    </row>
    <row r="31924" spans="1:7" x14ac:dyDescent="0.2">
      <c r="A31924" s="106"/>
      <c r="B31924" s="106"/>
      <c r="C31924" s="106"/>
      <c r="G31924" s="1"/>
    </row>
    <row r="31925" spans="1:7" x14ac:dyDescent="0.2">
      <c r="A31925" s="106"/>
      <c r="B31925" s="106"/>
      <c r="C31925" s="106"/>
      <c r="G31925" s="1"/>
    </row>
    <row r="31926" spans="1:7" x14ac:dyDescent="0.2">
      <c r="A31926" s="106"/>
      <c r="B31926" s="106"/>
      <c r="C31926" s="106"/>
    </row>
    <row r="31927" spans="1:7" x14ac:dyDescent="0.2">
      <c r="A31927" s="106"/>
      <c r="B31927" s="106"/>
      <c r="C31927" s="106"/>
    </row>
    <row r="31928" spans="1:7" x14ac:dyDescent="0.2">
      <c r="A31928" s="106"/>
      <c r="B31928" s="106"/>
      <c r="C31928" s="106"/>
      <c r="G31928" s="1"/>
    </row>
    <row r="31929" spans="1:7" x14ac:dyDescent="0.2">
      <c r="A31929" s="106"/>
      <c r="B31929" s="106"/>
      <c r="C31929" s="106"/>
    </row>
    <row r="31930" spans="1:7" x14ac:dyDescent="0.2">
      <c r="A31930" s="106"/>
      <c r="B31930" s="106"/>
      <c r="C31930" s="106"/>
      <c r="G31930" s="1"/>
    </row>
    <row r="31931" spans="1:7" x14ac:dyDescent="0.2">
      <c r="A31931" s="106"/>
      <c r="B31931" s="106"/>
      <c r="C31931" s="106"/>
      <c r="G31931" s="1"/>
    </row>
    <row r="31932" spans="1:7" x14ac:dyDescent="0.2">
      <c r="A31932" s="106"/>
      <c r="B31932" s="106"/>
      <c r="C31932" s="106"/>
      <c r="G31932" s="1"/>
    </row>
    <row r="31933" spans="1:7" x14ac:dyDescent="0.2">
      <c r="A31933" s="106"/>
      <c r="B31933" s="106"/>
      <c r="C31933" s="106"/>
      <c r="G31933" s="1"/>
    </row>
    <row r="31934" spans="1:7" x14ac:dyDescent="0.2">
      <c r="A31934" s="106"/>
      <c r="B31934" s="106"/>
      <c r="C31934" s="106"/>
      <c r="G31934" s="1"/>
    </row>
    <row r="31935" spans="1:7" x14ac:dyDescent="0.2">
      <c r="A31935" s="106"/>
      <c r="B31935" s="106"/>
      <c r="C31935" s="106"/>
      <c r="G31935" s="1"/>
    </row>
    <row r="31936" spans="1:7" x14ac:dyDescent="0.2">
      <c r="A31936" s="106"/>
      <c r="B31936" s="106"/>
      <c r="C31936" s="106"/>
      <c r="G31936" s="1"/>
    </row>
    <row r="31937" spans="1:7" x14ac:dyDescent="0.2">
      <c r="A31937" s="106"/>
      <c r="B31937" s="106"/>
      <c r="C31937" s="106"/>
      <c r="G31937" s="1"/>
    </row>
    <row r="31938" spans="1:7" x14ac:dyDescent="0.2">
      <c r="A31938" s="106"/>
      <c r="B31938" s="106"/>
      <c r="C31938" s="106"/>
      <c r="G31938" s="1"/>
    </row>
    <row r="31939" spans="1:7" x14ac:dyDescent="0.2">
      <c r="A31939" s="106"/>
      <c r="B31939" s="106"/>
      <c r="C31939" s="106"/>
      <c r="G31939" s="1"/>
    </row>
    <row r="31940" spans="1:7" x14ac:dyDescent="0.2">
      <c r="A31940" s="106"/>
      <c r="B31940" s="106"/>
      <c r="C31940" s="106"/>
      <c r="G31940" s="1"/>
    </row>
    <row r="31941" spans="1:7" x14ac:dyDescent="0.2">
      <c r="A31941" s="106"/>
      <c r="B31941" s="106"/>
      <c r="C31941" s="106"/>
    </row>
    <row r="31942" spans="1:7" x14ac:dyDescent="0.2">
      <c r="A31942" s="106"/>
      <c r="B31942" s="106"/>
      <c r="C31942" s="106"/>
    </row>
    <row r="31943" spans="1:7" x14ac:dyDescent="0.2">
      <c r="A31943" s="106"/>
      <c r="B31943" s="106"/>
      <c r="C31943" s="106"/>
      <c r="G31943" s="1"/>
    </row>
    <row r="31944" spans="1:7" x14ac:dyDescent="0.2">
      <c r="A31944" s="106"/>
      <c r="B31944" s="106"/>
      <c r="C31944" s="106"/>
      <c r="G31944" s="1"/>
    </row>
    <row r="31945" spans="1:7" x14ac:dyDescent="0.2">
      <c r="A31945" s="106"/>
      <c r="B31945" s="106"/>
      <c r="C31945" s="106"/>
      <c r="G31945" s="1"/>
    </row>
    <row r="31946" spans="1:7" x14ac:dyDescent="0.2">
      <c r="A31946" s="106"/>
      <c r="B31946" s="106"/>
      <c r="C31946" s="106"/>
      <c r="G31946" s="1"/>
    </row>
    <row r="31947" spans="1:7" x14ac:dyDescent="0.2">
      <c r="A31947" s="106"/>
      <c r="B31947" s="106"/>
      <c r="C31947" s="106"/>
      <c r="G31947" s="1"/>
    </row>
    <row r="31948" spans="1:7" x14ac:dyDescent="0.2">
      <c r="A31948" s="106"/>
      <c r="B31948" s="106"/>
      <c r="C31948" s="106"/>
    </row>
    <row r="31949" spans="1:7" x14ac:dyDescent="0.2">
      <c r="A31949" s="106"/>
      <c r="B31949" s="106"/>
      <c r="C31949" s="106"/>
      <c r="G31949" s="1"/>
    </row>
    <row r="31950" spans="1:7" x14ac:dyDescent="0.2">
      <c r="A31950" s="106"/>
      <c r="B31950" s="106"/>
      <c r="C31950" s="106"/>
      <c r="G31950" s="1"/>
    </row>
    <row r="31951" spans="1:7" x14ac:dyDescent="0.2">
      <c r="A31951" s="106"/>
      <c r="B31951" s="106"/>
      <c r="C31951" s="106"/>
      <c r="G31951" s="1"/>
    </row>
    <row r="31952" spans="1:7" x14ac:dyDescent="0.2">
      <c r="A31952" s="106"/>
      <c r="B31952" s="106"/>
      <c r="C31952" s="106"/>
      <c r="G31952" s="1"/>
    </row>
    <row r="31953" spans="1:7" x14ac:dyDescent="0.2">
      <c r="A31953" s="106"/>
      <c r="B31953" s="106"/>
      <c r="C31953" s="106"/>
      <c r="G31953" s="1"/>
    </row>
    <row r="31954" spans="1:7" x14ac:dyDescent="0.2">
      <c r="A31954" s="106"/>
      <c r="B31954" s="106"/>
      <c r="C31954" s="106"/>
      <c r="G31954" s="1"/>
    </row>
    <row r="31955" spans="1:7" x14ac:dyDescent="0.2">
      <c r="A31955" s="106"/>
      <c r="B31955" s="106"/>
      <c r="C31955" s="106"/>
      <c r="G31955" s="1"/>
    </row>
    <row r="31956" spans="1:7" x14ac:dyDescent="0.2">
      <c r="A31956" s="106"/>
      <c r="B31956" s="106"/>
      <c r="C31956" s="106"/>
      <c r="G31956" s="1"/>
    </row>
    <row r="31957" spans="1:7" x14ac:dyDescent="0.2">
      <c r="A31957" s="106"/>
      <c r="B31957" s="106"/>
      <c r="C31957" s="106"/>
      <c r="G31957" s="1"/>
    </row>
    <row r="31958" spans="1:7" x14ac:dyDescent="0.2">
      <c r="A31958" s="106"/>
      <c r="B31958" s="106"/>
      <c r="C31958" s="106"/>
      <c r="G31958" s="1"/>
    </row>
    <row r="31959" spans="1:7" x14ac:dyDescent="0.2">
      <c r="A31959" s="106"/>
      <c r="B31959" s="106"/>
      <c r="C31959" s="106"/>
      <c r="G31959" s="1"/>
    </row>
    <row r="31960" spans="1:7" x14ac:dyDescent="0.2">
      <c r="A31960" s="106"/>
      <c r="B31960" s="106"/>
      <c r="C31960" s="106"/>
      <c r="G31960" s="1"/>
    </row>
    <row r="31961" spans="1:7" x14ac:dyDescent="0.2">
      <c r="A31961" s="106"/>
      <c r="B31961" s="106"/>
      <c r="C31961" s="106"/>
      <c r="G31961" s="1"/>
    </row>
    <row r="31962" spans="1:7" x14ac:dyDescent="0.2">
      <c r="A31962" s="106"/>
      <c r="B31962" s="106"/>
      <c r="C31962" s="106"/>
      <c r="G31962" s="1"/>
    </row>
    <row r="31963" spans="1:7" x14ac:dyDescent="0.2">
      <c r="A31963" s="106"/>
      <c r="B31963" s="106"/>
      <c r="C31963" s="106"/>
      <c r="G31963" s="1"/>
    </row>
    <row r="31964" spans="1:7" x14ac:dyDescent="0.2">
      <c r="A31964" s="106"/>
      <c r="B31964" s="106"/>
      <c r="C31964" s="106"/>
    </row>
    <row r="31965" spans="1:7" x14ac:dyDescent="0.2">
      <c r="A31965" s="106"/>
      <c r="B31965" s="106"/>
      <c r="C31965" s="106"/>
    </row>
    <row r="31966" spans="1:7" x14ac:dyDescent="0.2">
      <c r="A31966" s="106"/>
      <c r="B31966" s="106"/>
      <c r="C31966" s="106"/>
    </row>
    <row r="31967" spans="1:7" x14ac:dyDescent="0.2">
      <c r="A31967" s="106"/>
      <c r="B31967" s="106"/>
      <c r="C31967" s="106"/>
    </row>
    <row r="31968" spans="1:7" x14ac:dyDescent="0.2">
      <c r="A31968" s="106"/>
      <c r="B31968" s="106"/>
      <c r="C31968" s="106"/>
    </row>
    <row r="31969" spans="1:7" x14ac:dyDescent="0.2">
      <c r="A31969" s="106"/>
      <c r="B31969" s="106"/>
      <c r="C31969" s="106"/>
    </row>
    <row r="31970" spans="1:7" x14ac:dyDescent="0.2">
      <c r="A31970" s="106"/>
      <c r="B31970" s="106"/>
      <c r="C31970" s="106"/>
      <c r="G31970" s="1"/>
    </row>
    <row r="31971" spans="1:7" x14ac:dyDescent="0.2">
      <c r="A31971" s="106"/>
      <c r="B31971" s="106"/>
      <c r="C31971" s="106"/>
    </row>
    <row r="31972" spans="1:7" x14ac:dyDescent="0.2">
      <c r="A31972" s="106"/>
      <c r="B31972" s="106"/>
      <c r="C31972" s="106"/>
      <c r="G31972" s="1"/>
    </row>
    <row r="31973" spans="1:7" x14ac:dyDescent="0.2">
      <c r="A31973" s="106"/>
      <c r="B31973" s="106"/>
      <c r="C31973" s="106"/>
      <c r="G31973" s="1"/>
    </row>
    <row r="31974" spans="1:7" x14ac:dyDescent="0.2">
      <c r="A31974" s="106"/>
      <c r="B31974" s="106"/>
      <c r="C31974" s="106"/>
    </row>
    <row r="31975" spans="1:7" x14ac:dyDescent="0.2">
      <c r="A31975" s="106"/>
      <c r="B31975" s="106"/>
      <c r="C31975" s="106"/>
      <c r="G31975" s="1"/>
    </row>
    <row r="31976" spans="1:7" x14ac:dyDescent="0.2">
      <c r="A31976" s="106"/>
      <c r="B31976" s="106"/>
      <c r="C31976" s="106"/>
      <c r="G31976" s="1"/>
    </row>
    <row r="31977" spans="1:7" x14ac:dyDescent="0.2">
      <c r="A31977" s="106"/>
      <c r="B31977" s="106"/>
      <c r="C31977" s="106"/>
      <c r="G31977" s="1"/>
    </row>
    <row r="31978" spans="1:7" x14ac:dyDescent="0.2">
      <c r="A31978" s="106"/>
      <c r="B31978" s="106"/>
      <c r="C31978" s="106"/>
      <c r="G31978" s="1"/>
    </row>
    <row r="31979" spans="1:7" x14ac:dyDescent="0.2">
      <c r="A31979" s="106"/>
      <c r="B31979" s="106"/>
      <c r="C31979" s="106"/>
      <c r="G31979" s="1"/>
    </row>
    <row r="31980" spans="1:7" x14ac:dyDescent="0.2">
      <c r="A31980" s="106"/>
      <c r="B31980" s="106"/>
      <c r="C31980" s="106"/>
      <c r="G31980" s="1"/>
    </row>
    <row r="31981" spans="1:7" x14ac:dyDescent="0.2">
      <c r="A31981" s="106"/>
      <c r="B31981" s="106"/>
      <c r="C31981" s="106"/>
      <c r="G31981" s="1"/>
    </row>
    <row r="31982" spans="1:7" x14ac:dyDescent="0.2">
      <c r="A31982" s="106"/>
      <c r="B31982" s="106"/>
      <c r="C31982" s="106"/>
      <c r="G31982" s="1"/>
    </row>
    <row r="31983" spans="1:7" x14ac:dyDescent="0.2">
      <c r="A31983" s="106"/>
      <c r="B31983" s="106"/>
      <c r="C31983" s="106"/>
      <c r="G31983" s="1"/>
    </row>
    <row r="31984" spans="1:7" x14ac:dyDescent="0.2">
      <c r="A31984" s="106"/>
      <c r="B31984" s="106"/>
      <c r="C31984" s="106"/>
      <c r="G31984" s="1"/>
    </row>
    <row r="31985" spans="1:7" x14ac:dyDescent="0.2">
      <c r="A31985" s="106"/>
      <c r="B31985" s="106"/>
      <c r="C31985" s="106"/>
      <c r="G31985" s="1"/>
    </row>
    <row r="31986" spans="1:7" x14ac:dyDescent="0.2">
      <c r="A31986" s="106"/>
      <c r="B31986" s="106"/>
      <c r="C31986" s="106"/>
    </row>
    <row r="31987" spans="1:7" x14ac:dyDescent="0.2">
      <c r="A31987" s="106"/>
      <c r="B31987" s="106"/>
      <c r="C31987" s="106"/>
      <c r="G31987" s="1"/>
    </row>
    <row r="31988" spans="1:7" x14ac:dyDescent="0.2">
      <c r="A31988" s="106"/>
      <c r="B31988" s="106"/>
      <c r="C31988" s="106"/>
      <c r="G31988" s="1"/>
    </row>
    <row r="31989" spans="1:7" x14ac:dyDescent="0.2">
      <c r="A31989" s="106"/>
      <c r="B31989" s="106"/>
      <c r="C31989" s="106"/>
      <c r="G31989" s="1"/>
    </row>
    <row r="31990" spans="1:7" x14ac:dyDescent="0.2">
      <c r="A31990" s="106"/>
      <c r="B31990" s="106"/>
      <c r="C31990" s="106"/>
      <c r="G31990" s="1"/>
    </row>
    <row r="31991" spans="1:7" x14ac:dyDescent="0.2">
      <c r="A31991" s="106"/>
      <c r="B31991" s="106"/>
      <c r="C31991" s="106"/>
    </row>
    <row r="31992" spans="1:7" x14ac:dyDescent="0.2">
      <c r="A31992" s="106"/>
      <c r="B31992" s="106"/>
      <c r="C31992" s="106"/>
      <c r="G31992" s="1"/>
    </row>
    <row r="31993" spans="1:7" x14ac:dyDescent="0.2">
      <c r="A31993" s="106"/>
      <c r="B31993" s="106"/>
      <c r="C31993" s="106"/>
    </row>
    <row r="31994" spans="1:7" x14ac:dyDescent="0.2">
      <c r="A31994" s="106"/>
      <c r="B31994" s="106"/>
      <c r="C31994" s="106"/>
      <c r="G31994" s="1"/>
    </row>
    <row r="31995" spans="1:7" x14ac:dyDescent="0.2">
      <c r="A31995" s="106"/>
      <c r="B31995" s="106"/>
      <c r="C31995" s="106"/>
      <c r="G31995" s="1"/>
    </row>
    <row r="31996" spans="1:7" x14ac:dyDescent="0.2">
      <c r="A31996" s="106"/>
      <c r="B31996" s="106"/>
      <c r="C31996" s="106"/>
      <c r="G31996" s="1"/>
    </row>
    <row r="31997" spans="1:7" x14ac:dyDescent="0.2">
      <c r="A31997" s="106"/>
      <c r="B31997" s="106"/>
      <c r="C31997" s="106"/>
      <c r="G31997" s="1"/>
    </row>
    <row r="31998" spans="1:7" x14ac:dyDescent="0.2">
      <c r="A31998" s="106"/>
      <c r="B31998" s="106"/>
      <c r="C31998" s="106"/>
      <c r="G31998" s="1"/>
    </row>
    <row r="31999" spans="1:7" x14ac:dyDescent="0.2">
      <c r="A31999" s="106"/>
      <c r="B31999" s="106"/>
      <c r="C31999" s="106"/>
      <c r="G31999" s="1"/>
    </row>
    <row r="32000" spans="1:7" x14ac:dyDescent="0.2">
      <c r="A32000" s="106"/>
      <c r="B32000" s="106"/>
      <c r="C32000" s="106"/>
      <c r="G32000" s="1"/>
    </row>
    <row r="32001" spans="1:7" x14ac:dyDescent="0.2">
      <c r="A32001" s="106"/>
      <c r="B32001" s="106"/>
      <c r="C32001" s="106"/>
      <c r="G32001" s="1"/>
    </row>
    <row r="32002" spans="1:7" x14ac:dyDescent="0.2">
      <c r="A32002" s="106"/>
      <c r="B32002" s="106"/>
      <c r="C32002" s="106"/>
      <c r="G32002" s="1"/>
    </row>
    <row r="32003" spans="1:7" x14ac:dyDescent="0.2">
      <c r="A32003" s="106"/>
      <c r="B32003" s="106"/>
      <c r="C32003" s="106"/>
      <c r="G32003" s="1"/>
    </row>
    <row r="32004" spans="1:7" x14ac:dyDescent="0.2">
      <c r="A32004" s="106"/>
      <c r="B32004" s="106"/>
      <c r="C32004" s="106"/>
      <c r="G32004" s="1"/>
    </row>
    <row r="32005" spans="1:7" x14ac:dyDescent="0.2">
      <c r="A32005" s="106"/>
      <c r="B32005" s="106"/>
      <c r="C32005" s="106"/>
      <c r="G32005" s="1"/>
    </row>
    <row r="32006" spans="1:7" x14ac:dyDescent="0.2">
      <c r="A32006" s="106"/>
      <c r="B32006" s="106"/>
      <c r="C32006" s="106"/>
      <c r="G32006" s="1"/>
    </row>
    <row r="32007" spans="1:7" x14ac:dyDescent="0.2">
      <c r="A32007" s="106"/>
      <c r="B32007" s="106"/>
      <c r="C32007" s="106"/>
      <c r="G32007" s="1"/>
    </row>
    <row r="32008" spans="1:7" x14ac:dyDescent="0.2">
      <c r="A32008" s="106"/>
      <c r="B32008" s="106"/>
      <c r="C32008" s="106"/>
      <c r="G32008" s="1"/>
    </row>
    <row r="32009" spans="1:7" x14ac:dyDescent="0.2">
      <c r="A32009" s="106"/>
      <c r="B32009" s="106"/>
      <c r="C32009" s="106"/>
      <c r="G32009" s="1"/>
    </row>
    <row r="32010" spans="1:7" x14ac:dyDescent="0.2">
      <c r="A32010" s="106"/>
      <c r="B32010" s="106"/>
      <c r="C32010" s="106"/>
      <c r="G32010" s="1"/>
    </row>
    <row r="32011" spans="1:7" x14ac:dyDescent="0.2">
      <c r="A32011" s="106"/>
      <c r="B32011" s="106"/>
      <c r="C32011" s="106"/>
      <c r="G32011" s="1"/>
    </row>
    <row r="32012" spans="1:7" x14ac:dyDescent="0.2">
      <c r="A32012" s="106"/>
      <c r="B32012" s="106"/>
      <c r="C32012" s="106"/>
      <c r="G32012" s="1"/>
    </row>
    <row r="32013" spans="1:7" x14ac:dyDescent="0.2">
      <c r="A32013" s="106"/>
      <c r="B32013" s="106"/>
      <c r="C32013" s="106"/>
      <c r="G32013" s="1"/>
    </row>
    <row r="32014" spans="1:7" x14ac:dyDescent="0.2">
      <c r="A32014" s="106"/>
      <c r="B32014" s="106"/>
      <c r="C32014" s="106"/>
      <c r="G32014" s="1"/>
    </row>
    <row r="32015" spans="1:7" x14ac:dyDescent="0.2">
      <c r="A32015" s="106"/>
      <c r="B32015" s="106"/>
      <c r="C32015" s="106"/>
      <c r="G32015" s="1"/>
    </row>
    <row r="32016" spans="1:7" x14ac:dyDescent="0.2">
      <c r="A32016" s="106"/>
      <c r="B32016" s="106"/>
      <c r="C32016" s="106"/>
      <c r="G32016" s="1"/>
    </row>
    <row r="32017" spans="1:7" x14ac:dyDescent="0.2">
      <c r="A32017" s="106"/>
      <c r="B32017" s="106"/>
      <c r="C32017" s="106"/>
      <c r="G32017" s="1"/>
    </row>
    <row r="32018" spans="1:7" x14ac:dyDescent="0.2">
      <c r="A32018" s="106"/>
      <c r="B32018" s="106"/>
      <c r="C32018" s="106"/>
      <c r="G32018" s="1"/>
    </row>
    <row r="32019" spans="1:7" x14ac:dyDescent="0.2">
      <c r="A32019" s="106"/>
      <c r="B32019" s="106"/>
      <c r="C32019" s="106"/>
      <c r="G32019" s="1"/>
    </row>
    <row r="32020" spans="1:7" x14ac:dyDescent="0.2">
      <c r="A32020" s="106"/>
      <c r="B32020" s="106"/>
      <c r="C32020" s="106"/>
      <c r="G32020" s="1"/>
    </row>
    <row r="32021" spans="1:7" x14ac:dyDescent="0.2">
      <c r="A32021" s="106"/>
      <c r="B32021" s="106"/>
      <c r="C32021" s="106"/>
      <c r="G32021" s="1"/>
    </row>
    <row r="32022" spans="1:7" x14ac:dyDescent="0.2">
      <c r="A32022" s="106"/>
      <c r="B32022" s="106"/>
      <c r="C32022" s="106"/>
      <c r="G32022" s="1"/>
    </row>
    <row r="32023" spans="1:7" x14ac:dyDescent="0.2">
      <c r="A32023" s="106"/>
      <c r="B32023" s="106"/>
      <c r="C32023" s="106"/>
      <c r="G32023" s="1"/>
    </row>
    <row r="32024" spans="1:7" x14ac:dyDescent="0.2">
      <c r="A32024" s="106"/>
      <c r="B32024" s="106"/>
      <c r="C32024" s="106"/>
      <c r="G32024" s="1"/>
    </row>
    <row r="32025" spans="1:7" x14ac:dyDescent="0.2">
      <c r="A32025" s="106"/>
      <c r="B32025" s="106"/>
      <c r="C32025" s="106"/>
      <c r="G32025" s="1"/>
    </row>
    <row r="32026" spans="1:7" x14ac:dyDescent="0.2">
      <c r="A32026" s="106"/>
      <c r="B32026" s="106"/>
      <c r="C32026" s="106"/>
      <c r="G32026" s="1"/>
    </row>
    <row r="32027" spans="1:7" x14ac:dyDescent="0.2">
      <c r="A32027" s="106"/>
      <c r="B32027" s="106"/>
      <c r="C32027" s="106"/>
      <c r="G32027" s="1"/>
    </row>
    <row r="32028" spans="1:7" x14ac:dyDescent="0.2">
      <c r="A32028" s="106"/>
      <c r="B32028" s="106"/>
      <c r="C32028" s="106"/>
      <c r="G32028" s="1"/>
    </row>
    <row r="32029" spans="1:7" x14ac:dyDescent="0.2">
      <c r="A32029" s="106"/>
      <c r="B32029" s="106"/>
      <c r="C32029" s="106"/>
      <c r="G32029" s="1"/>
    </row>
    <row r="32030" spans="1:7" x14ac:dyDescent="0.2">
      <c r="A32030" s="106"/>
      <c r="B32030" s="106"/>
      <c r="C32030" s="106"/>
      <c r="G32030" s="1"/>
    </row>
    <row r="32031" spans="1:7" x14ac:dyDescent="0.2">
      <c r="A32031" s="106"/>
      <c r="B32031" s="106"/>
      <c r="C32031" s="106"/>
      <c r="G32031" s="1"/>
    </row>
    <row r="32032" spans="1:7" x14ac:dyDescent="0.2">
      <c r="A32032" s="106"/>
      <c r="B32032" s="106"/>
      <c r="C32032" s="106"/>
      <c r="G32032" s="1"/>
    </row>
    <row r="32033" spans="1:7" x14ac:dyDescent="0.2">
      <c r="A32033" s="106"/>
      <c r="B32033" s="106"/>
      <c r="C32033" s="106"/>
      <c r="G32033" s="1"/>
    </row>
    <row r="32034" spans="1:7" x14ac:dyDescent="0.2">
      <c r="A32034" s="106"/>
      <c r="B32034" s="106"/>
      <c r="C32034" s="106"/>
      <c r="G32034" s="1"/>
    </row>
    <row r="32035" spans="1:7" x14ac:dyDescent="0.2">
      <c r="A32035" s="106"/>
      <c r="B32035" s="106"/>
      <c r="C32035" s="106"/>
      <c r="G32035" s="1"/>
    </row>
    <row r="32036" spans="1:7" x14ac:dyDescent="0.2">
      <c r="A32036" s="106"/>
      <c r="B32036" s="106"/>
      <c r="C32036" s="106"/>
      <c r="G32036" s="1"/>
    </row>
    <row r="32037" spans="1:7" x14ac:dyDescent="0.2">
      <c r="A32037" s="106"/>
      <c r="B32037" s="106"/>
      <c r="C32037" s="106"/>
      <c r="G32037" s="1"/>
    </row>
    <row r="32038" spans="1:7" x14ac:dyDescent="0.2">
      <c r="A32038" s="106"/>
      <c r="B32038" s="106"/>
      <c r="C32038" s="106"/>
      <c r="G32038" s="1"/>
    </row>
    <row r="32039" spans="1:7" x14ac:dyDescent="0.2">
      <c r="A32039" s="106"/>
      <c r="B32039" s="106"/>
      <c r="C32039" s="106"/>
      <c r="G32039" s="1"/>
    </row>
    <row r="32040" spans="1:7" x14ac:dyDescent="0.2">
      <c r="A32040" s="106"/>
      <c r="B32040" s="106"/>
      <c r="C32040" s="106"/>
    </row>
    <row r="32041" spans="1:7" x14ac:dyDescent="0.2">
      <c r="A32041" s="106"/>
      <c r="B32041" s="106"/>
      <c r="C32041" s="106"/>
      <c r="G32041" s="1"/>
    </row>
    <row r="32042" spans="1:7" x14ac:dyDescent="0.2">
      <c r="A32042" s="106"/>
      <c r="B32042" s="106"/>
      <c r="C32042" s="106"/>
      <c r="G32042" s="1"/>
    </row>
    <row r="32043" spans="1:7" x14ac:dyDescent="0.2">
      <c r="A32043" s="106"/>
      <c r="B32043" s="106"/>
      <c r="C32043" s="106"/>
      <c r="G32043" s="1"/>
    </row>
    <row r="32044" spans="1:7" x14ac:dyDescent="0.2">
      <c r="A32044" s="106"/>
      <c r="B32044" s="106"/>
      <c r="C32044" s="106"/>
      <c r="G32044" s="1"/>
    </row>
    <row r="32045" spans="1:7" x14ac:dyDescent="0.2">
      <c r="A32045" s="106"/>
      <c r="B32045" s="106"/>
      <c r="C32045" s="106"/>
      <c r="G32045" s="1"/>
    </row>
    <row r="32046" spans="1:7" x14ac:dyDescent="0.2">
      <c r="A32046" s="106"/>
      <c r="B32046" s="106"/>
      <c r="C32046" s="106"/>
      <c r="G32046" s="1"/>
    </row>
    <row r="32047" spans="1:7" x14ac:dyDescent="0.2">
      <c r="A32047" s="106"/>
      <c r="B32047" s="106"/>
      <c r="C32047" s="106"/>
      <c r="G32047" s="1"/>
    </row>
    <row r="32048" spans="1:7" x14ac:dyDescent="0.2">
      <c r="A32048" s="106"/>
      <c r="B32048" s="106"/>
      <c r="C32048" s="106"/>
      <c r="G32048" s="1"/>
    </row>
    <row r="32049" spans="1:7" x14ac:dyDescent="0.2">
      <c r="A32049" s="106"/>
      <c r="B32049" s="106"/>
      <c r="C32049" s="106"/>
      <c r="G32049" s="1"/>
    </row>
    <row r="32050" spans="1:7" x14ac:dyDescent="0.2">
      <c r="A32050" s="106"/>
      <c r="B32050" s="106"/>
      <c r="C32050" s="106"/>
      <c r="G32050" s="1"/>
    </row>
    <row r="32051" spans="1:7" x14ac:dyDescent="0.2">
      <c r="A32051" s="106"/>
      <c r="B32051" s="106"/>
      <c r="C32051" s="106"/>
      <c r="G32051" s="1"/>
    </row>
    <row r="32052" spans="1:7" x14ac:dyDescent="0.2">
      <c r="A32052" s="106"/>
      <c r="B32052" s="106"/>
      <c r="C32052" s="106"/>
      <c r="G32052" s="1"/>
    </row>
    <row r="32053" spans="1:7" x14ac:dyDescent="0.2">
      <c r="A32053" s="106"/>
      <c r="B32053" s="106"/>
      <c r="C32053" s="106"/>
      <c r="G32053" s="1"/>
    </row>
    <row r="32054" spans="1:7" x14ac:dyDescent="0.2">
      <c r="A32054" s="106"/>
      <c r="B32054" s="106"/>
      <c r="C32054" s="106"/>
      <c r="G32054" s="1"/>
    </row>
    <row r="32055" spans="1:7" x14ac:dyDescent="0.2">
      <c r="A32055" s="106"/>
      <c r="B32055" s="106"/>
      <c r="C32055" s="106"/>
      <c r="G32055" s="1"/>
    </row>
    <row r="32056" spans="1:7" x14ac:dyDescent="0.2">
      <c r="A32056" s="106"/>
      <c r="B32056" s="106"/>
      <c r="C32056" s="106"/>
      <c r="G32056" s="1"/>
    </row>
    <row r="32057" spans="1:7" x14ac:dyDescent="0.2">
      <c r="A32057" s="106"/>
      <c r="B32057" s="106"/>
      <c r="C32057" s="106"/>
      <c r="G32057" s="1"/>
    </row>
    <row r="32058" spans="1:7" x14ac:dyDescent="0.2">
      <c r="A32058" s="106"/>
      <c r="B32058" s="106"/>
      <c r="C32058" s="106"/>
      <c r="G32058" s="1"/>
    </row>
    <row r="32059" spans="1:7" x14ac:dyDescent="0.2">
      <c r="A32059" s="106"/>
      <c r="B32059" s="106"/>
      <c r="C32059" s="106"/>
      <c r="G32059" s="1"/>
    </row>
    <row r="32060" spans="1:7" x14ac:dyDescent="0.2">
      <c r="A32060" s="106"/>
      <c r="B32060" s="106"/>
      <c r="C32060" s="106"/>
      <c r="G32060" s="1"/>
    </row>
    <row r="32061" spans="1:7" x14ac:dyDescent="0.2">
      <c r="A32061" s="106"/>
      <c r="B32061" s="106"/>
      <c r="C32061" s="106"/>
      <c r="G32061" s="1"/>
    </row>
    <row r="32062" spans="1:7" x14ac:dyDescent="0.2">
      <c r="A32062" s="106"/>
      <c r="B32062" s="106"/>
      <c r="C32062" s="106"/>
      <c r="G32062" s="1"/>
    </row>
    <row r="32063" spans="1:7" x14ac:dyDescent="0.2">
      <c r="A32063" s="106"/>
      <c r="B32063" s="106"/>
      <c r="C32063" s="106"/>
      <c r="G32063" s="1"/>
    </row>
    <row r="32064" spans="1:7" x14ac:dyDescent="0.2">
      <c r="A32064" s="106"/>
      <c r="B32064" s="106"/>
      <c r="C32064" s="106"/>
      <c r="G32064" s="1"/>
    </row>
    <row r="32065" spans="1:7" x14ac:dyDescent="0.2">
      <c r="A32065" s="106"/>
      <c r="B32065" s="106"/>
      <c r="C32065" s="106"/>
      <c r="G32065" s="1"/>
    </row>
    <row r="32066" spans="1:7" x14ac:dyDescent="0.2">
      <c r="A32066" s="106"/>
      <c r="B32066" s="106"/>
      <c r="C32066" s="106"/>
      <c r="G32066" s="1"/>
    </row>
    <row r="32067" spans="1:7" x14ac:dyDescent="0.2">
      <c r="A32067" s="106"/>
      <c r="B32067" s="106"/>
      <c r="C32067" s="106"/>
      <c r="G32067" s="1"/>
    </row>
    <row r="32068" spans="1:7" x14ac:dyDescent="0.2">
      <c r="A32068" s="106"/>
      <c r="B32068" s="106"/>
      <c r="C32068" s="106"/>
      <c r="G32068" s="1"/>
    </row>
    <row r="32069" spans="1:7" x14ac:dyDescent="0.2">
      <c r="A32069" s="106"/>
      <c r="B32069" s="106"/>
      <c r="C32069" s="106"/>
      <c r="G32069" s="1"/>
    </row>
    <row r="32070" spans="1:7" x14ac:dyDescent="0.2">
      <c r="A32070" s="106"/>
      <c r="B32070" s="106"/>
      <c r="C32070" s="106"/>
      <c r="G32070" s="1"/>
    </row>
    <row r="32071" spans="1:7" x14ac:dyDescent="0.2">
      <c r="A32071" s="106"/>
      <c r="B32071" s="106"/>
      <c r="C32071" s="106"/>
      <c r="G32071" s="1"/>
    </row>
    <row r="32072" spans="1:7" x14ac:dyDescent="0.2">
      <c r="A32072" s="106"/>
      <c r="B32072" s="106"/>
      <c r="C32072" s="106"/>
      <c r="G32072" s="1"/>
    </row>
    <row r="32073" spans="1:7" x14ac:dyDescent="0.2">
      <c r="A32073" s="106"/>
      <c r="B32073" s="106"/>
      <c r="C32073" s="106"/>
      <c r="G32073" s="1"/>
    </row>
    <row r="32074" spans="1:7" x14ac:dyDescent="0.2">
      <c r="A32074" s="106"/>
      <c r="B32074" s="106"/>
      <c r="C32074" s="106"/>
      <c r="G32074" s="1"/>
    </row>
    <row r="32075" spans="1:7" x14ac:dyDescent="0.2">
      <c r="A32075" s="106"/>
      <c r="B32075" s="106"/>
      <c r="C32075" s="106"/>
      <c r="G32075" s="1"/>
    </row>
    <row r="32076" spans="1:7" x14ac:dyDescent="0.2">
      <c r="A32076" s="106"/>
      <c r="B32076" s="106"/>
      <c r="C32076" s="106"/>
      <c r="G32076" s="1"/>
    </row>
    <row r="32077" spans="1:7" x14ac:dyDescent="0.2">
      <c r="A32077" s="106"/>
      <c r="B32077" s="106"/>
      <c r="C32077" s="106"/>
      <c r="G32077" s="1"/>
    </row>
    <row r="32078" spans="1:7" x14ac:dyDescent="0.2">
      <c r="A32078" s="106"/>
      <c r="B32078" s="106"/>
      <c r="C32078" s="106"/>
      <c r="G32078" s="1"/>
    </row>
    <row r="32079" spans="1:7" x14ac:dyDescent="0.2">
      <c r="A32079" s="106"/>
      <c r="B32079" s="106"/>
      <c r="C32079" s="106"/>
      <c r="G32079" s="1"/>
    </row>
    <row r="32080" spans="1:7" x14ac:dyDescent="0.2">
      <c r="A32080" s="106"/>
      <c r="B32080" s="106"/>
      <c r="C32080" s="106"/>
      <c r="G32080" s="1"/>
    </row>
    <row r="32081" spans="1:7" x14ac:dyDescent="0.2">
      <c r="A32081" s="106"/>
      <c r="B32081" s="106"/>
      <c r="C32081" s="106"/>
      <c r="G32081" s="1"/>
    </row>
    <row r="32082" spans="1:7" x14ac:dyDescent="0.2">
      <c r="A32082" s="106"/>
      <c r="B32082" s="106"/>
      <c r="C32082" s="106"/>
      <c r="G32082" s="1"/>
    </row>
    <row r="32083" spans="1:7" x14ac:dyDescent="0.2">
      <c r="A32083" s="106"/>
      <c r="B32083" s="106"/>
      <c r="C32083" s="106"/>
      <c r="G32083" s="1"/>
    </row>
    <row r="32084" spans="1:7" x14ac:dyDescent="0.2">
      <c r="A32084" s="106"/>
      <c r="B32084" s="106"/>
      <c r="C32084" s="106"/>
      <c r="G32084" s="1"/>
    </row>
    <row r="32085" spans="1:7" x14ac:dyDescent="0.2">
      <c r="A32085" s="106"/>
      <c r="B32085" s="106"/>
      <c r="C32085" s="106"/>
      <c r="G32085" s="1"/>
    </row>
    <row r="32086" spans="1:7" x14ac:dyDescent="0.2">
      <c r="A32086" s="106"/>
      <c r="B32086" s="106"/>
      <c r="C32086" s="106"/>
      <c r="G32086" s="1"/>
    </row>
    <row r="32087" spans="1:7" x14ac:dyDescent="0.2">
      <c r="A32087" s="106"/>
      <c r="B32087" s="106"/>
      <c r="C32087" s="106"/>
    </row>
    <row r="32088" spans="1:7" x14ac:dyDescent="0.2">
      <c r="A32088" s="106"/>
      <c r="B32088" s="106"/>
      <c r="C32088" s="106"/>
      <c r="G32088" s="1"/>
    </row>
    <row r="32089" spans="1:7" x14ac:dyDescent="0.2">
      <c r="A32089" s="106"/>
      <c r="B32089" s="106"/>
      <c r="C32089" s="106"/>
      <c r="G32089" s="1"/>
    </row>
    <row r="32090" spans="1:7" x14ac:dyDescent="0.2">
      <c r="A32090" s="106"/>
      <c r="B32090" s="106"/>
      <c r="C32090" s="106"/>
      <c r="G32090" s="1"/>
    </row>
    <row r="32091" spans="1:7" x14ac:dyDescent="0.2">
      <c r="A32091" s="106"/>
      <c r="B32091" s="106"/>
      <c r="C32091" s="106"/>
      <c r="G32091" s="1"/>
    </row>
    <row r="32092" spans="1:7" x14ac:dyDescent="0.2">
      <c r="A32092" s="106"/>
      <c r="B32092" s="106"/>
      <c r="C32092" s="106"/>
      <c r="G32092" s="1"/>
    </row>
    <row r="32093" spans="1:7" x14ac:dyDescent="0.2">
      <c r="A32093" s="106"/>
      <c r="B32093" s="106"/>
      <c r="C32093" s="106"/>
    </row>
    <row r="32094" spans="1:7" x14ac:dyDescent="0.2">
      <c r="A32094" s="106"/>
      <c r="B32094" s="106"/>
      <c r="C32094" s="106"/>
      <c r="G32094" s="1"/>
    </row>
    <row r="32095" spans="1:7" x14ac:dyDescent="0.2">
      <c r="A32095" s="106"/>
      <c r="B32095" s="106"/>
      <c r="C32095" s="106"/>
      <c r="G32095" s="1"/>
    </row>
    <row r="32096" spans="1:7" x14ac:dyDescent="0.2">
      <c r="A32096" s="106"/>
      <c r="B32096" s="106"/>
      <c r="C32096" s="106"/>
      <c r="G32096" s="1"/>
    </row>
    <row r="32097" spans="1:7" x14ac:dyDescent="0.2">
      <c r="A32097" s="106"/>
      <c r="B32097" s="106"/>
      <c r="C32097" s="106"/>
      <c r="G32097" s="1"/>
    </row>
    <row r="32098" spans="1:7" x14ac:dyDescent="0.2">
      <c r="A32098" s="106"/>
      <c r="B32098" s="106"/>
      <c r="C32098" s="106"/>
      <c r="G32098" s="1"/>
    </row>
    <row r="32099" spans="1:7" x14ac:dyDescent="0.2">
      <c r="A32099" s="106"/>
      <c r="B32099" s="106"/>
      <c r="C32099" s="106"/>
      <c r="G32099" s="1"/>
    </row>
    <row r="32100" spans="1:7" x14ac:dyDescent="0.2">
      <c r="A32100" s="106"/>
      <c r="B32100" s="106"/>
      <c r="C32100" s="106"/>
      <c r="G32100" s="1"/>
    </row>
    <row r="32101" spans="1:7" x14ac:dyDescent="0.2">
      <c r="A32101" s="106"/>
      <c r="B32101" s="106"/>
      <c r="C32101" s="106"/>
      <c r="G32101" s="1"/>
    </row>
    <row r="32102" spans="1:7" x14ac:dyDescent="0.2">
      <c r="A32102" s="106"/>
      <c r="B32102" s="106"/>
      <c r="C32102" s="106"/>
      <c r="G32102" s="1"/>
    </row>
    <row r="32103" spans="1:7" x14ac:dyDescent="0.2">
      <c r="A32103" s="106"/>
      <c r="B32103" s="106"/>
      <c r="C32103" s="106"/>
      <c r="G32103" s="1"/>
    </row>
    <row r="32104" spans="1:7" x14ac:dyDescent="0.2">
      <c r="A32104" s="106"/>
      <c r="B32104" s="106"/>
      <c r="C32104" s="106"/>
      <c r="G32104" s="1"/>
    </row>
    <row r="32105" spans="1:7" x14ac:dyDescent="0.2">
      <c r="A32105" s="106"/>
      <c r="B32105" s="106"/>
      <c r="C32105" s="106"/>
      <c r="G32105" s="1"/>
    </row>
    <row r="32106" spans="1:7" x14ac:dyDescent="0.2">
      <c r="A32106" s="106"/>
      <c r="B32106" s="106"/>
      <c r="C32106" s="106"/>
    </row>
    <row r="32107" spans="1:7" x14ac:dyDescent="0.2">
      <c r="A32107" s="106"/>
      <c r="B32107" s="106"/>
      <c r="C32107" s="106"/>
      <c r="G32107" s="1"/>
    </row>
    <row r="32108" spans="1:7" x14ac:dyDescent="0.2">
      <c r="A32108" s="106"/>
      <c r="B32108" s="106"/>
      <c r="C32108" s="106"/>
      <c r="G32108" s="1"/>
    </row>
    <row r="32109" spans="1:7" x14ac:dyDescent="0.2">
      <c r="A32109" s="106"/>
      <c r="B32109" s="106"/>
      <c r="C32109" s="106"/>
      <c r="G32109" s="1"/>
    </row>
    <row r="32110" spans="1:7" x14ac:dyDescent="0.2">
      <c r="A32110" s="106"/>
      <c r="B32110" s="106"/>
      <c r="C32110" s="106"/>
      <c r="G32110" s="1"/>
    </row>
    <row r="32111" spans="1:7" x14ac:dyDescent="0.2">
      <c r="A32111" s="106"/>
      <c r="B32111" s="106"/>
      <c r="C32111" s="106"/>
      <c r="G32111" s="1"/>
    </row>
    <row r="32112" spans="1:7" x14ac:dyDescent="0.2">
      <c r="A32112" s="106"/>
      <c r="B32112" s="106"/>
      <c r="C32112" s="106"/>
      <c r="G32112" s="1"/>
    </row>
    <row r="32113" spans="1:7" x14ac:dyDescent="0.2">
      <c r="A32113" s="106"/>
      <c r="B32113" s="106"/>
      <c r="C32113" s="106"/>
      <c r="G32113" s="1"/>
    </row>
    <row r="32114" spans="1:7" x14ac:dyDescent="0.2">
      <c r="A32114" s="106"/>
      <c r="B32114" s="106"/>
      <c r="C32114" s="106"/>
      <c r="G32114" s="1"/>
    </row>
    <row r="32115" spans="1:7" x14ac:dyDescent="0.2">
      <c r="A32115" s="106"/>
      <c r="B32115" s="106"/>
      <c r="C32115" s="106"/>
      <c r="G32115" s="1"/>
    </row>
    <row r="32116" spans="1:7" x14ac:dyDescent="0.2">
      <c r="A32116" s="106"/>
      <c r="B32116" s="106"/>
      <c r="C32116" s="106"/>
      <c r="G32116" s="1"/>
    </row>
    <row r="32117" spans="1:7" x14ac:dyDescent="0.2">
      <c r="A32117" s="106"/>
      <c r="B32117" s="106"/>
      <c r="C32117" s="106"/>
      <c r="G32117" s="1"/>
    </row>
    <row r="32118" spans="1:7" x14ac:dyDescent="0.2">
      <c r="A32118" s="106"/>
      <c r="B32118" s="106"/>
      <c r="C32118" s="106"/>
      <c r="G32118" s="1"/>
    </row>
    <row r="32119" spans="1:7" x14ac:dyDescent="0.2">
      <c r="A32119" s="106"/>
      <c r="B32119" s="106"/>
      <c r="C32119" s="106"/>
      <c r="G32119" s="1"/>
    </row>
    <row r="32120" spans="1:7" x14ac:dyDescent="0.2">
      <c r="A32120" s="106"/>
      <c r="B32120" s="106"/>
      <c r="C32120" s="106"/>
    </row>
    <row r="32121" spans="1:7" x14ac:dyDescent="0.2">
      <c r="A32121" s="106"/>
      <c r="B32121" s="106"/>
      <c r="C32121" s="106"/>
      <c r="G32121" s="1"/>
    </row>
    <row r="32122" spans="1:7" x14ac:dyDescent="0.2">
      <c r="A32122" s="106"/>
      <c r="B32122" s="106"/>
      <c r="C32122" s="106"/>
      <c r="G32122" s="1"/>
    </row>
    <row r="32123" spans="1:7" x14ac:dyDescent="0.2">
      <c r="A32123" s="106"/>
      <c r="B32123" s="106"/>
      <c r="C32123" s="106"/>
    </row>
    <row r="32124" spans="1:7" x14ac:dyDescent="0.2">
      <c r="A32124" s="106"/>
      <c r="B32124" s="106"/>
      <c r="C32124" s="106"/>
      <c r="G32124" s="1"/>
    </row>
    <row r="32125" spans="1:7" x14ac:dyDescent="0.2">
      <c r="A32125" s="106"/>
      <c r="B32125" s="106"/>
      <c r="C32125" s="106"/>
      <c r="G32125" s="1"/>
    </row>
    <row r="32126" spans="1:7" x14ac:dyDescent="0.2">
      <c r="A32126" s="106"/>
      <c r="B32126" s="106"/>
      <c r="C32126" s="106"/>
      <c r="G32126" s="1"/>
    </row>
    <row r="32127" spans="1:7" x14ac:dyDescent="0.2">
      <c r="A32127" s="106"/>
      <c r="B32127" s="106"/>
      <c r="C32127" s="106"/>
      <c r="G32127" s="1"/>
    </row>
    <row r="32128" spans="1:7" x14ac:dyDescent="0.2">
      <c r="A32128" s="106"/>
      <c r="B32128" s="106"/>
      <c r="C32128" s="106"/>
      <c r="G32128" s="1"/>
    </row>
    <row r="32129" spans="1:7" x14ac:dyDescent="0.2">
      <c r="A32129" s="106"/>
      <c r="B32129" s="106"/>
      <c r="C32129" s="106"/>
      <c r="G32129" s="1"/>
    </row>
    <row r="32130" spans="1:7" x14ac:dyDescent="0.2">
      <c r="A32130" s="106"/>
      <c r="B32130" s="106"/>
      <c r="C32130" s="106"/>
      <c r="G32130" s="1"/>
    </row>
    <row r="32131" spans="1:7" x14ac:dyDescent="0.2">
      <c r="A32131" s="106"/>
      <c r="B32131" s="106"/>
      <c r="C32131" s="106"/>
      <c r="G32131" s="1"/>
    </row>
    <row r="32132" spans="1:7" x14ac:dyDescent="0.2">
      <c r="A32132" s="106"/>
      <c r="B32132" s="106"/>
      <c r="C32132" s="106"/>
    </row>
    <row r="32133" spans="1:7" x14ac:dyDescent="0.2">
      <c r="A32133" s="106"/>
      <c r="B32133" s="106"/>
      <c r="C32133" s="106"/>
    </row>
    <row r="32134" spans="1:7" x14ac:dyDescent="0.2">
      <c r="A32134" s="106"/>
      <c r="B32134" s="106"/>
      <c r="C32134" s="106"/>
    </row>
    <row r="32135" spans="1:7" x14ac:dyDescent="0.2">
      <c r="A32135" s="106"/>
      <c r="B32135" s="106"/>
      <c r="C32135" s="106"/>
      <c r="G32135" s="1"/>
    </row>
    <row r="32136" spans="1:7" x14ac:dyDescent="0.2">
      <c r="A32136" s="106"/>
      <c r="B32136" s="106"/>
      <c r="C32136" s="106"/>
      <c r="G32136" s="1"/>
    </row>
    <row r="32137" spans="1:7" x14ac:dyDescent="0.2">
      <c r="A32137" s="106"/>
      <c r="B32137" s="106"/>
      <c r="C32137" s="106"/>
      <c r="G32137" s="1"/>
    </row>
    <row r="32138" spans="1:7" x14ac:dyDescent="0.2">
      <c r="A32138" s="106"/>
      <c r="B32138" s="106"/>
      <c r="C32138" s="106"/>
      <c r="G32138" s="1"/>
    </row>
    <row r="32139" spans="1:7" x14ac:dyDescent="0.2">
      <c r="A32139" s="106"/>
      <c r="B32139" s="106"/>
      <c r="C32139" s="106"/>
      <c r="G32139" s="1"/>
    </row>
    <row r="32140" spans="1:7" x14ac:dyDescent="0.2">
      <c r="A32140" s="106"/>
      <c r="B32140" s="106"/>
      <c r="C32140" s="106"/>
      <c r="G32140" s="1"/>
    </row>
    <row r="32141" spans="1:7" x14ac:dyDescent="0.2">
      <c r="A32141" s="106"/>
      <c r="B32141" s="106"/>
      <c r="C32141" s="106"/>
      <c r="G32141" s="1"/>
    </row>
    <row r="32142" spans="1:7" x14ac:dyDescent="0.2">
      <c r="A32142" s="106"/>
      <c r="B32142" s="106"/>
      <c r="C32142" s="106"/>
      <c r="G32142" s="1"/>
    </row>
    <row r="32143" spans="1:7" x14ac:dyDescent="0.2">
      <c r="A32143" s="106"/>
      <c r="B32143" s="106"/>
      <c r="C32143" s="106"/>
      <c r="G32143" s="1"/>
    </row>
    <row r="32144" spans="1:7" x14ac:dyDescent="0.2">
      <c r="A32144" s="106"/>
      <c r="B32144" s="106"/>
      <c r="C32144" s="106"/>
      <c r="G32144" s="1"/>
    </row>
    <row r="32145" spans="1:7" x14ac:dyDescent="0.2">
      <c r="A32145" s="106"/>
      <c r="B32145" s="106"/>
      <c r="C32145" s="106"/>
      <c r="G32145" s="1"/>
    </row>
    <row r="32146" spans="1:7" x14ac:dyDescent="0.2">
      <c r="A32146" s="106"/>
      <c r="B32146" s="106"/>
      <c r="C32146" s="106"/>
      <c r="G32146" s="1"/>
    </row>
    <row r="32147" spans="1:7" x14ac:dyDescent="0.2">
      <c r="A32147" s="106"/>
      <c r="B32147" s="106"/>
      <c r="C32147" s="106"/>
      <c r="G32147" s="1"/>
    </row>
    <row r="32148" spans="1:7" x14ac:dyDescent="0.2">
      <c r="A32148" s="106"/>
      <c r="B32148" s="106"/>
      <c r="C32148" s="106"/>
      <c r="G32148" s="1"/>
    </row>
    <row r="32149" spans="1:7" x14ac:dyDescent="0.2">
      <c r="A32149" s="106"/>
      <c r="B32149" s="106"/>
      <c r="C32149" s="106"/>
    </row>
    <row r="32150" spans="1:7" x14ac:dyDescent="0.2">
      <c r="A32150" s="106"/>
      <c r="B32150" s="106"/>
      <c r="C32150" s="106"/>
      <c r="G32150" s="1"/>
    </row>
    <row r="32151" spans="1:7" x14ac:dyDescent="0.2">
      <c r="A32151" s="106"/>
      <c r="B32151" s="106"/>
      <c r="C32151" s="106"/>
      <c r="G32151" s="1"/>
    </row>
    <row r="32152" spans="1:7" x14ac:dyDescent="0.2">
      <c r="A32152" s="106"/>
      <c r="B32152" s="106"/>
      <c r="C32152" s="106"/>
      <c r="G32152" s="1"/>
    </row>
    <row r="32153" spans="1:7" x14ac:dyDescent="0.2">
      <c r="A32153" s="106"/>
      <c r="B32153" s="106"/>
      <c r="C32153" s="106"/>
      <c r="G32153" s="1"/>
    </row>
    <row r="32154" spans="1:7" x14ac:dyDescent="0.2">
      <c r="A32154" s="106"/>
      <c r="B32154" s="106"/>
      <c r="C32154" s="106"/>
    </row>
    <row r="32155" spans="1:7" x14ac:dyDescent="0.2">
      <c r="A32155" s="106"/>
      <c r="B32155" s="106"/>
      <c r="C32155" s="106"/>
      <c r="G32155" s="1"/>
    </row>
    <row r="32156" spans="1:7" x14ac:dyDescent="0.2">
      <c r="A32156" s="106"/>
      <c r="B32156" s="106"/>
      <c r="C32156" s="106"/>
    </row>
    <row r="32157" spans="1:7" x14ac:dyDescent="0.2">
      <c r="A32157" s="106"/>
      <c r="B32157" s="106"/>
      <c r="C32157" s="106"/>
      <c r="G32157" s="1"/>
    </row>
    <row r="32158" spans="1:7" x14ac:dyDescent="0.2">
      <c r="A32158" s="106"/>
      <c r="B32158" s="106"/>
      <c r="C32158" s="106"/>
      <c r="G32158" s="1"/>
    </row>
    <row r="32159" spans="1:7" x14ac:dyDescent="0.2">
      <c r="A32159" s="106"/>
      <c r="B32159" s="106"/>
      <c r="C32159" s="106"/>
      <c r="G32159" s="1"/>
    </row>
    <row r="32160" spans="1:7" x14ac:dyDescent="0.2">
      <c r="A32160" s="106"/>
      <c r="B32160" s="106"/>
      <c r="C32160" s="106"/>
      <c r="G32160" s="1"/>
    </row>
    <row r="32161" spans="1:7" x14ac:dyDescent="0.2">
      <c r="A32161" s="106"/>
      <c r="B32161" s="106"/>
      <c r="C32161" s="106"/>
      <c r="G32161" s="1"/>
    </row>
    <row r="32162" spans="1:7" x14ac:dyDescent="0.2">
      <c r="A32162" s="106"/>
      <c r="B32162" s="106"/>
      <c r="C32162" s="106"/>
      <c r="G32162" s="1"/>
    </row>
    <row r="32163" spans="1:7" x14ac:dyDescent="0.2">
      <c r="A32163" s="106"/>
      <c r="B32163" s="106"/>
      <c r="C32163" s="106"/>
      <c r="G32163" s="1"/>
    </row>
    <row r="32164" spans="1:7" x14ac:dyDescent="0.2">
      <c r="A32164" s="106"/>
      <c r="B32164" s="106"/>
      <c r="C32164" s="106"/>
      <c r="G32164" s="1"/>
    </row>
    <row r="32165" spans="1:7" x14ac:dyDescent="0.2">
      <c r="A32165" s="106"/>
      <c r="B32165" s="106"/>
      <c r="C32165" s="106"/>
      <c r="G32165" s="1"/>
    </row>
    <row r="32166" spans="1:7" x14ac:dyDescent="0.2">
      <c r="A32166" s="106"/>
      <c r="B32166" s="106"/>
      <c r="C32166" s="106"/>
      <c r="G32166" s="1"/>
    </row>
    <row r="32167" spans="1:7" x14ac:dyDescent="0.2">
      <c r="A32167" s="106"/>
      <c r="B32167" s="106"/>
      <c r="C32167" s="106"/>
      <c r="G32167" s="1"/>
    </row>
    <row r="32168" spans="1:7" x14ac:dyDescent="0.2">
      <c r="A32168" s="106"/>
      <c r="B32168" s="106"/>
      <c r="C32168" s="106"/>
      <c r="G32168" s="1"/>
    </row>
    <row r="32169" spans="1:7" x14ac:dyDescent="0.2">
      <c r="A32169" s="106"/>
      <c r="B32169" s="106"/>
      <c r="C32169" s="106"/>
      <c r="G32169" s="1"/>
    </row>
    <row r="32170" spans="1:7" x14ac:dyDescent="0.2">
      <c r="A32170" s="106"/>
      <c r="B32170" s="106"/>
      <c r="C32170" s="106"/>
      <c r="G32170" s="1"/>
    </row>
    <row r="32171" spans="1:7" x14ac:dyDescent="0.2">
      <c r="A32171" s="106"/>
      <c r="B32171" s="106"/>
      <c r="C32171" s="106"/>
      <c r="G32171" s="1"/>
    </row>
    <row r="32172" spans="1:7" x14ac:dyDescent="0.2">
      <c r="A32172" s="106"/>
      <c r="B32172" s="106"/>
      <c r="C32172" s="106"/>
      <c r="G32172" s="1"/>
    </row>
    <row r="32173" spans="1:7" x14ac:dyDescent="0.2">
      <c r="A32173" s="106"/>
      <c r="B32173" s="106"/>
      <c r="C32173" s="106"/>
      <c r="G32173" s="1"/>
    </row>
    <row r="32174" spans="1:7" x14ac:dyDescent="0.2">
      <c r="A32174" s="106"/>
      <c r="B32174" s="106"/>
      <c r="C32174" s="106"/>
      <c r="G32174" s="1"/>
    </row>
    <row r="32175" spans="1:7" x14ac:dyDescent="0.2">
      <c r="A32175" s="106"/>
      <c r="B32175" s="106"/>
      <c r="C32175" s="106"/>
      <c r="G32175" s="1"/>
    </row>
    <row r="32176" spans="1:7" x14ac:dyDescent="0.2">
      <c r="A32176" s="106"/>
      <c r="B32176" s="106"/>
      <c r="C32176" s="106"/>
      <c r="G32176" s="1"/>
    </row>
    <row r="32177" spans="1:7" x14ac:dyDescent="0.2">
      <c r="A32177" s="106"/>
      <c r="B32177" s="106"/>
      <c r="C32177" s="106"/>
      <c r="G32177" s="1"/>
    </row>
    <row r="32178" spans="1:7" x14ac:dyDescent="0.2">
      <c r="A32178" s="106"/>
      <c r="B32178" s="106"/>
      <c r="C32178" s="106"/>
      <c r="G32178" s="1"/>
    </row>
    <row r="32179" spans="1:7" x14ac:dyDescent="0.2">
      <c r="A32179" s="106"/>
      <c r="B32179" s="106"/>
      <c r="C32179" s="106"/>
      <c r="G32179" s="1"/>
    </row>
    <row r="32180" spans="1:7" x14ac:dyDescent="0.2">
      <c r="A32180" s="106"/>
      <c r="B32180" s="106"/>
      <c r="C32180" s="106"/>
      <c r="G32180" s="1"/>
    </row>
    <row r="32181" spans="1:7" x14ac:dyDescent="0.2">
      <c r="A32181" s="106"/>
      <c r="B32181" s="106"/>
      <c r="C32181" s="106"/>
      <c r="G32181" s="1"/>
    </row>
    <row r="32182" spans="1:7" x14ac:dyDescent="0.2">
      <c r="A32182" s="106"/>
      <c r="B32182" s="106"/>
      <c r="C32182" s="106"/>
      <c r="G32182" s="1"/>
    </row>
    <row r="32183" spans="1:7" x14ac:dyDescent="0.2">
      <c r="A32183" s="106"/>
      <c r="B32183" s="106"/>
      <c r="C32183" s="106"/>
      <c r="G32183" s="1"/>
    </row>
    <row r="32184" spans="1:7" x14ac:dyDescent="0.2">
      <c r="A32184" s="106"/>
      <c r="B32184" s="106"/>
      <c r="C32184" s="106"/>
      <c r="G32184" s="1"/>
    </row>
    <row r="32185" spans="1:7" x14ac:dyDescent="0.2">
      <c r="A32185" s="106"/>
      <c r="B32185" s="106"/>
      <c r="C32185" s="106"/>
      <c r="G32185" s="1"/>
    </row>
    <row r="32186" spans="1:7" x14ac:dyDescent="0.2">
      <c r="A32186" s="106"/>
      <c r="B32186" s="106"/>
      <c r="C32186" s="106"/>
      <c r="G32186" s="1"/>
    </row>
    <row r="32187" spans="1:7" x14ac:dyDescent="0.2">
      <c r="A32187" s="106"/>
      <c r="B32187" s="106"/>
      <c r="C32187" s="106"/>
      <c r="G32187" s="1"/>
    </row>
    <row r="32188" spans="1:7" x14ac:dyDescent="0.2">
      <c r="A32188" s="106"/>
      <c r="B32188" s="106"/>
      <c r="C32188" s="106"/>
      <c r="G32188" s="1"/>
    </row>
    <row r="32189" spans="1:7" x14ac:dyDescent="0.2">
      <c r="A32189" s="106"/>
      <c r="B32189" s="106"/>
      <c r="C32189" s="106"/>
      <c r="G32189" s="1"/>
    </row>
    <row r="32190" spans="1:7" x14ac:dyDescent="0.2">
      <c r="A32190" s="106"/>
      <c r="B32190" s="106"/>
      <c r="C32190" s="106"/>
      <c r="G32190" s="1"/>
    </row>
    <row r="32191" spans="1:7" x14ac:dyDescent="0.2">
      <c r="A32191" s="106"/>
      <c r="B32191" s="106"/>
      <c r="C32191" s="106"/>
      <c r="G32191" s="1"/>
    </row>
    <row r="32192" spans="1:7" x14ac:dyDescent="0.2">
      <c r="A32192" s="106"/>
      <c r="B32192" s="106"/>
      <c r="C32192" s="106"/>
      <c r="G32192" s="1"/>
    </row>
    <row r="32193" spans="1:7" x14ac:dyDescent="0.2">
      <c r="A32193" s="106"/>
      <c r="B32193" s="106"/>
      <c r="C32193" s="106"/>
      <c r="G32193" s="1"/>
    </row>
    <row r="32194" spans="1:7" x14ac:dyDescent="0.2">
      <c r="A32194" s="106"/>
      <c r="B32194" s="106"/>
      <c r="C32194" s="106"/>
      <c r="G32194" s="1"/>
    </row>
    <row r="32195" spans="1:7" x14ac:dyDescent="0.2">
      <c r="A32195" s="106"/>
      <c r="B32195" s="106"/>
      <c r="C32195" s="106"/>
      <c r="G32195" s="1"/>
    </row>
    <row r="32196" spans="1:7" x14ac:dyDescent="0.2">
      <c r="A32196" s="106"/>
      <c r="B32196" s="106"/>
      <c r="C32196" s="106"/>
      <c r="G32196" s="1"/>
    </row>
    <row r="32197" spans="1:7" x14ac:dyDescent="0.2">
      <c r="A32197" s="106"/>
      <c r="B32197" s="106"/>
      <c r="C32197" s="106"/>
      <c r="G32197" s="1"/>
    </row>
    <row r="32198" spans="1:7" x14ac:dyDescent="0.2">
      <c r="A32198" s="106"/>
      <c r="B32198" s="106"/>
      <c r="C32198" s="106"/>
    </row>
    <row r="32199" spans="1:7" x14ac:dyDescent="0.2">
      <c r="A32199" s="106"/>
      <c r="B32199" s="106"/>
      <c r="C32199" s="106"/>
    </row>
    <row r="32200" spans="1:7" x14ac:dyDescent="0.2">
      <c r="A32200" s="106"/>
      <c r="B32200" s="106"/>
      <c r="C32200" s="106"/>
      <c r="G32200" s="1"/>
    </row>
    <row r="32201" spans="1:7" x14ac:dyDescent="0.2">
      <c r="A32201" s="106"/>
      <c r="B32201" s="106"/>
      <c r="C32201" s="106"/>
      <c r="G32201" s="1"/>
    </row>
    <row r="32202" spans="1:7" x14ac:dyDescent="0.2">
      <c r="A32202" s="106"/>
      <c r="B32202" s="106"/>
      <c r="C32202" s="106"/>
      <c r="G32202" s="1"/>
    </row>
    <row r="32203" spans="1:7" x14ac:dyDescent="0.2">
      <c r="A32203" s="106"/>
      <c r="B32203" s="106"/>
      <c r="C32203" s="106"/>
      <c r="G32203" s="1"/>
    </row>
    <row r="32204" spans="1:7" x14ac:dyDescent="0.2">
      <c r="A32204" s="106"/>
      <c r="B32204" s="106"/>
      <c r="C32204" s="106"/>
      <c r="G32204" s="1"/>
    </row>
    <row r="32205" spans="1:7" x14ac:dyDescent="0.2">
      <c r="A32205" s="106"/>
      <c r="B32205" s="106"/>
      <c r="C32205" s="106"/>
      <c r="G32205" s="1"/>
    </row>
    <row r="32206" spans="1:7" x14ac:dyDescent="0.2">
      <c r="A32206" s="106"/>
      <c r="B32206" s="106"/>
      <c r="C32206" s="106"/>
      <c r="G32206" s="1"/>
    </row>
    <row r="32207" spans="1:7" x14ac:dyDescent="0.2">
      <c r="A32207" s="106"/>
      <c r="B32207" s="106"/>
      <c r="C32207" s="106"/>
      <c r="G32207" s="1"/>
    </row>
    <row r="32208" spans="1:7" x14ac:dyDescent="0.2">
      <c r="A32208" s="106"/>
      <c r="B32208" s="106"/>
      <c r="C32208" s="106"/>
      <c r="G32208" s="1"/>
    </row>
    <row r="32209" spans="1:7" x14ac:dyDescent="0.2">
      <c r="A32209" s="106"/>
      <c r="B32209" s="106"/>
      <c r="C32209" s="106"/>
      <c r="G32209" s="1"/>
    </row>
    <row r="32210" spans="1:7" x14ac:dyDescent="0.2">
      <c r="A32210" s="106"/>
      <c r="B32210" s="106"/>
      <c r="C32210" s="106"/>
      <c r="G32210" s="1"/>
    </row>
    <row r="32211" spans="1:7" x14ac:dyDescent="0.2">
      <c r="A32211" s="106"/>
      <c r="B32211" s="106"/>
      <c r="C32211" s="106"/>
      <c r="G32211" s="1"/>
    </row>
    <row r="32212" spans="1:7" x14ac:dyDescent="0.2">
      <c r="A32212" s="106"/>
      <c r="B32212" s="106"/>
      <c r="C32212" s="106"/>
      <c r="G32212" s="1"/>
    </row>
    <row r="32213" spans="1:7" x14ac:dyDescent="0.2">
      <c r="A32213" s="106"/>
      <c r="B32213" s="106"/>
      <c r="C32213" s="106"/>
      <c r="G32213" s="1"/>
    </row>
    <row r="32214" spans="1:7" x14ac:dyDescent="0.2">
      <c r="A32214" s="106"/>
      <c r="B32214" s="106"/>
      <c r="C32214" s="106"/>
      <c r="G32214" s="1"/>
    </row>
    <row r="32215" spans="1:7" x14ac:dyDescent="0.2">
      <c r="A32215" s="106"/>
      <c r="B32215" s="106"/>
      <c r="C32215" s="106"/>
      <c r="G32215" s="1"/>
    </row>
    <row r="32216" spans="1:7" x14ac:dyDescent="0.2">
      <c r="A32216" s="106"/>
      <c r="B32216" s="106"/>
      <c r="C32216" s="106"/>
      <c r="G32216" s="1"/>
    </row>
    <row r="32217" spans="1:7" x14ac:dyDescent="0.2">
      <c r="A32217" s="106"/>
      <c r="B32217" s="106"/>
      <c r="C32217" s="106"/>
      <c r="G32217" s="1"/>
    </row>
    <row r="32218" spans="1:7" x14ac:dyDescent="0.2">
      <c r="A32218" s="106"/>
      <c r="B32218" s="106"/>
      <c r="C32218" s="106"/>
      <c r="G32218" s="1"/>
    </row>
    <row r="32219" spans="1:7" x14ac:dyDescent="0.2">
      <c r="A32219" s="106"/>
      <c r="B32219" s="106"/>
      <c r="C32219" s="106"/>
      <c r="G32219" s="1"/>
    </row>
    <row r="32220" spans="1:7" x14ac:dyDescent="0.2">
      <c r="A32220" s="106"/>
      <c r="B32220" s="106"/>
      <c r="C32220" s="106"/>
      <c r="G32220" s="1"/>
    </row>
    <row r="32221" spans="1:7" x14ac:dyDescent="0.2">
      <c r="A32221" s="106"/>
      <c r="B32221" s="106"/>
      <c r="C32221" s="106"/>
      <c r="G32221" s="1"/>
    </row>
    <row r="32222" spans="1:7" x14ac:dyDescent="0.2">
      <c r="A32222" s="106"/>
      <c r="B32222" s="106"/>
      <c r="C32222" s="106"/>
      <c r="G32222" s="1"/>
    </row>
    <row r="32223" spans="1:7" x14ac:dyDescent="0.2">
      <c r="A32223" s="106"/>
      <c r="B32223" s="106"/>
      <c r="C32223" s="106"/>
      <c r="G32223" s="1"/>
    </row>
    <row r="32224" spans="1:7" x14ac:dyDescent="0.2">
      <c r="A32224" s="106"/>
      <c r="B32224" s="106"/>
      <c r="C32224" s="106"/>
      <c r="G32224" s="1"/>
    </row>
    <row r="32225" spans="1:7" x14ac:dyDescent="0.2">
      <c r="A32225" s="106"/>
      <c r="B32225" s="106"/>
      <c r="C32225" s="106"/>
    </row>
    <row r="32226" spans="1:7" x14ac:dyDescent="0.2">
      <c r="A32226" s="106"/>
      <c r="B32226" s="106"/>
      <c r="C32226" s="106"/>
      <c r="G32226" s="1"/>
    </row>
    <row r="32227" spans="1:7" x14ac:dyDescent="0.2">
      <c r="A32227" s="106"/>
      <c r="B32227" s="106"/>
      <c r="C32227" s="106"/>
      <c r="G32227" s="1"/>
    </row>
    <row r="32228" spans="1:7" x14ac:dyDescent="0.2">
      <c r="A32228" s="106"/>
      <c r="B32228" s="106"/>
      <c r="C32228" s="106"/>
      <c r="G32228" s="1"/>
    </row>
    <row r="32229" spans="1:7" x14ac:dyDescent="0.2">
      <c r="A32229" s="106"/>
      <c r="B32229" s="106"/>
      <c r="C32229" s="106"/>
    </row>
    <row r="32230" spans="1:7" x14ac:dyDescent="0.2">
      <c r="A32230" s="106"/>
      <c r="B32230" s="106"/>
      <c r="C32230" s="106"/>
      <c r="G32230" s="1"/>
    </row>
    <row r="32231" spans="1:7" x14ac:dyDescent="0.2">
      <c r="A32231" s="106"/>
      <c r="B32231" s="106"/>
      <c r="C32231" s="106"/>
      <c r="G32231" s="1"/>
    </row>
    <row r="32232" spans="1:7" x14ac:dyDescent="0.2">
      <c r="A32232" s="106"/>
      <c r="B32232" s="106"/>
      <c r="C32232" s="106"/>
      <c r="G32232" s="1"/>
    </row>
    <row r="32233" spans="1:7" x14ac:dyDescent="0.2">
      <c r="A32233" s="106"/>
      <c r="B32233" s="106"/>
      <c r="C32233" s="106"/>
      <c r="G32233" s="1"/>
    </row>
    <row r="32234" spans="1:7" x14ac:dyDescent="0.2">
      <c r="A32234" s="106"/>
      <c r="B32234" s="106"/>
      <c r="C32234" s="106"/>
      <c r="G32234" s="1"/>
    </row>
    <row r="32235" spans="1:7" x14ac:dyDescent="0.2">
      <c r="A32235" s="106"/>
      <c r="B32235" s="106"/>
      <c r="C32235" s="106"/>
      <c r="G32235" s="1"/>
    </row>
    <row r="32236" spans="1:7" x14ac:dyDescent="0.2">
      <c r="A32236" s="106"/>
      <c r="B32236" s="106"/>
      <c r="C32236" s="106"/>
      <c r="G32236" s="1"/>
    </row>
    <row r="32237" spans="1:7" x14ac:dyDescent="0.2">
      <c r="A32237" s="106"/>
      <c r="B32237" s="106"/>
      <c r="C32237" s="106"/>
      <c r="G32237" s="1"/>
    </row>
    <row r="32238" spans="1:7" x14ac:dyDescent="0.2">
      <c r="A32238" s="106"/>
      <c r="B32238" s="106"/>
      <c r="C32238" s="106"/>
      <c r="G32238" s="1"/>
    </row>
    <row r="32239" spans="1:7" x14ac:dyDescent="0.2">
      <c r="A32239" s="106"/>
      <c r="B32239" s="106"/>
      <c r="C32239" s="106"/>
      <c r="G32239" s="1"/>
    </row>
    <row r="32240" spans="1:7" x14ac:dyDescent="0.2">
      <c r="A32240" s="106"/>
      <c r="B32240" s="106"/>
      <c r="C32240" s="106"/>
      <c r="G32240" s="1"/>
    </row>
    <row r="32241" spans="1:7" x14ac:dyDescent="0.2">
      <c r="A32241" s="106"/>
      <c r="B32241" s="106"/>
      <c r="C32241" s="106"/>
      <c r="G32241" s="1"/>
    </row>
    <row r="32242" spans="1:7" x14ac:dyDescent="0.2">
      <c r="A32242" s="106"/>
      <c r="B32242" s="106"/>
      <c r="C32242" s="106"/>
      <c r="G32242" s="1"/>
    </row>
    <row r="32243" spans="1:7" x14ac:dyDescent="0.2">
      <c r="A32243" s="106"/>
      <c r="B32243" s="106"/>
      <c r="C32243" s="106"/>
      <c r="G32243" s="1"/>
    </row>
    <row r="32244" spans="1:7" x14ac:dyDescent="0.2">
      <c r="A32244" s="106"/>
      <c r="B32244" s="106"/>
      <c r="C32244" s="106"/>
      <c r="G32244" s="1"/>
    </row>
    <row r="32245" spans="1:7" x14ac:dyDescent="0.2">
      <c r="A32245" s="106"/>
      <c r="B32245" s="106"/>
      <c r="C32245" s="106"/>
      <c r="G32245" s="1"/>
    </row>
    <row r="32246" spans="1:7" x14ac:dyDescent="0.2">
      <c r="A32246" s="106"/>
      <c r="B32246" s="106"/>
      <c r="C32246" s="106"/>
      <c r="G32246" s="1"/>
    </row>
    <row r="32247" spans="1:7" x14ac:dyDescent="0.2">
      <c r="A32247" s="106"/>
      <c r="B32247" s="106"/>
      <c r="C32247" s="106"/>
      <c r="G32247" s="1"/>
    </row>
    <row r="32248" spans="1:7" x14ac:dyDescent="0.2">
      <c r="A32248" s="106"/>
      <c r="B32248" s="106"/>
      <c r="C32248" s="106"/>
      <c r="G32248" s="1"/>
    </row>
    <row r="32249" spans="1:7" x14ac:dyDescent="0.2">
      <c r="A32249" s="106"/>
      <c r="B32249" s="106"/>
      <c r="C32249" s="106"/>
      <c r="G32249" s="1"/>
    </row>
    <row r="32250" spans="1:7" x14ac:dyDescent="0.2">
      <c r="A32250" s="106"/>
      <c r="B32250" s="106"/>
      <c r="C32250" s="106"/>
      <c r="G32250" s="1"/>
    </row>
    <row r="32251" spans="1:7" x14ac:dyDescent="0.2">
      <c r="A32251" s="106"/>
      <c r="B32251" s="106"/>
      <c r="C32251" s="106"/>
      <c r="G32251" s="1"/>
    </row>
    <row r="32252" spans="1:7" x14ac:dyDescent="0.2">
      <c r="A32252" s="106"/>
      <c r="B32252" s="106"/>
      <c r="C32252" s="106"/>
      <c r="G32252" s="1"/>
    </row>
    <row r="32253" spans="1:7" x14ac:dyDescent="0.2">
      <c r="A32253" s="106"/>
      <c r="B32253" s="106"/>
      <c r="C32253" s="106"/>
      <c r="G32253" s="1"/>
    </row>
    <row r="32254" spans="1:7" x14ac:dyDescent="0.2">
      <c r="A32254" s="106"/>
      <c r="B32254" s="106"/>
      <c r="C32254" s="106"/>
      <c r="G32254" s="1"/>
    </row>
    <row r="32255" spans="1:7" x14ac:dyDescent="0.2">
      <c r="A32255" s="106"/>
      <c r="B32255" s="106"/>
      <c r="C32255" s="106"/>
      <c r="G32255" s="1"/>
    </row>
    <row r="32256" spans="1:7" x14ac:dyDescent="0.2">
      <c r="A32256" s="106"/>
      <c r="B32256" s="106"/>
      <c r="C32256" s="106"/>
      <c r="G32256" s="1"/>
    </row>
    <row r="32257" spans="1:7" x14ac:dyDescent="0.2">
      <c r="A32257" s="106"/>
      <c r="B32257" s="106"/>
      <c r="C32257" s="106"/>
      <c r="G32257" s="1"/>
    </row>
    <row r="32258" spans="1:7" x14ac:dyDescent="0.2">
      <c r="A32258" s="106"/>
      <c r="B32258" s="106"/>
      <c r="C32258" s="106"/>
      <c r="G32258" s="1"/>
    </row>
    <row r="32259" spans="1:7" x14ac:dyDescent="0.2">
      <c r="A32259" s="106"/>
      <c r="B32259" s="106"/>
      <c r="C32259" s="106"/>
      <c r="G32259" s="1"/>
    </row>
    <row r="32260" spans="1:7" x14ac:dyDescent="0.2">
      <c r="A32260" s="106"/>
      <c r="B32260" s="106"/>
      <c r="C32260" s="106"/>
      <c r="G32260" s="1"/>
    </row>
    <row r="32261" spans="1:7" x14ac:dyDescent="0.2">
      <c r="A32261" s="106"/>
      <c r="B32261" s="106"/>
      <c r="C32261" s="106"/>
      <c r="G32261" s="1"/>
    </row>
    <row r="32262" spans="1:7" x14ac:dyDescent="0.2">
      <c r="A32262" s="106"/>
      <c r="B32262" s="106"/>
      <c r="C32262" s="106"/>
      <c r="G32262" s="1"/>
    </row>
    <row r="32263" spans="1:7" x14ac:dyDescent="0.2">
      <c r="A32263" s="106"/>
      <c r="B32263" s="106"/>
      <c r="C32263" s="106"/>
      <c r="G32263" s="1"/>
    </row>
    <row r="32264" spans="1:7" x14ac:dyDescent="0.2">
      <c r="A32264" s="106"/>
      <c r="B32264" s="106"/>
      <c r="C32264" s="106"/>
      <c r="G32264" s="1"/>
    </row>
    <row r="32265" spans="1:7" x14ac:dyDescent="0.2">
      <c r="A32265" s="106"/>
      <c r="B32265" s="106"/>
      <c r="C32265" s="106"/>
      <c r="G32265" s="1"/>
    </row>
    <row r="32266" spans="1:7" x14ac:dyDescent="0.2">
      <c r="A32266" s="106"/>
      <c r="B32266" s="106"/>
      <c r="C32266" s="106"/>
      <c r="G32266" s="1"/>
    </row>
    <row r="32267" spans="1:7" x14ac:dyDescent="0.2">
      <c r="A32267" s="106"/>
      <c r="B32267" s="106"/>
      <c r="C32267" s="106"/>
      <c r="G32267" s="1"/>
    </row>
    <row r="32268" spans="1:7" x14ac:dyDescent="0.2">
      <c r="A32268" s="106"/>
      <c r="B32268" s="106"/>
      <c r="C32268" s="106"/>
      <c r="G32268" s="1"/>
    </row>
    <row r="32269" spans="1:7" x14ac:dyDescent="0.2">
      <c r="A32269" s="106"/>
      <c r="B32269" s="106"/>
      <c r="C32269" s="106"/>
      <c r="G32269" s="1"/>
    </row>
    <row r="32270" spans="1:7" x14ac:dyDescent="0.2">
      <c r="A32270" s="106"/>
      <c r="B32270" s="106"/>
      <c r="C32270" s="106"/>
      <c r="G32270" s="1"/>
    </row>
    <row r="32271" spans="1:7" x14ac:dyDescent="0.2">
      <c r="A32271" s="106"/>
      <c r="B32271" s="106"/>
      <c r="C32271" s="106"/>
      <c r="G32271" s="1"/>
    </row>
    <row r="32272" spans="1:7" x14ac:dyDescent="0.2">
      <c r="A32272" s="106"/>
      <c r="B32272" s="106"/>
      <c r="C32272" s="106"/>
      <c r="G32272" s="1"/>
    </row>
    <row r="32273" spans="1:7" x14ac:dyDescent="0.2">
      <c r="A32273" s="106"/>
      <c r="B32273" s="106"/>
      <c r="C32273" s="106"/>
      <c r="G32273" s="1"/>
    </row>
    <row r="32274" spans="1:7" x14ac:dyDescent="0.2">
      <c r="A32274" s="106"/>
      <c r="B32274" s="106"/>
      <c r="C32274" s="106"/>
      <c r="G32274" s="1"/>
    </row>
    <row r="32275" spans="1:7" x14ac:dyDescent="0.2">
      <c r="A32275" s="106"/>
      <c r="B32275" s="106"/>
      <c r="C32275" s="106"/>
      <c r="G32275" s="1"/>
    </row>
    <row r="32276" spans="1:7" x14ac:dyDescent="0.2">
      <c r="A32276" s="106"/>
      <c r="B32276" s="106"/>
      <c r="C32276" s="106"/>
      <c r="G32276" s="1"/>
    </row>
    <row r="32277" spans="1:7" x14ac:dyDescent="0.2">
      <c r="A32277" s="106"/>
      <c r="B32277" s="106"/>
      <c r="C32277" s="106"/>
      <c r="G32277" s="1"/>
    </row>
    <row r="32278" spans="1:7" x14ac:dyDescent="0.2">
      <c r="A32278" s="106"/>
      <c r="B32278" s="106"/>
      <c r="C32278" s="106"/>
      <c r="G32278" s="1"/>
    </row>
    <row r="32279" spans="1:7" x14ac:dyDescent="0.2">
      <c r="A32279" s="106"/>
      <c r="B32279" s="106"/>
      <c r="C32279" s="106"/>
      <c r="G32279" s="1"/>
    </row>
    <row r="32280" spans="1:7" x14ac:dyDescent="0.2">
      <c r="A32280" s="106"/>
      <c r="B32280" s="106"/>
      <c r="C32280" s="106"/>
      <c r="G32280" s="1"/>
    </row>
    <row r="32281" spans="1:7" x14ac:dyDescent="0.2">
      <c r="A32281" s="106"/>
      <c r="B32281" s="106"/>
      <c r="C32281" s="106"/>
      <c r="G32281" s="1"/>
    </row>
    <row r="32282" spans="1:7" x14ac:dyDescent="0.2">
      <c r="A32282" s="106"/>
      <c r="B32282" s="106"/>
      <c r="C32282" s="106"/>
    </row>
    <row r="32283" spans="1:7" x14ac:dyDescent="0.2">
      <c r="A32283" s="106"/>
      <c r="B32283" s="106"/>
      <c r="C32283" s="106"/>
      <c r="G32283" s="1"/>
    </row>
    <row r="32284" spans="1:7" x14ac:dyDescent="0.2">
      <c r="A32284" s="106"/>
      <c r="B32284" s="106"/>
      <c r="C32284" s="106"/>
      <c r="G32284" s="1"/>
    </row>
    <row r="32285" spans="1:7" x14ac:dyDescent="0.2">
      <c r="A32285" s="106"/>
      <c r="B32285" s="106"/>
      <c r="C32285" s="106"/>
    </row>
    <row r="32286" spans="1:7" x14ac:dyDescent="0.2">
      <c r="A32286" s="106"/>
      <c r="B32286" s="106"/>
      <c r="C32286" s="106"/>
      <c r="G32286" s="1"/>
    </row>
    <row r="32287" spans="1:7" x14ac:dyDescent="0.2">
      <c r="A32287" s="106"/>
      <c r="B32287" s="106"/>
      <c r="C32287" s="106"/>
      <c r="G32287" s="1"/>
    </row>
    <row r="32288" spans="1:7" x14ac:dyDescent="0.2">
      <c r="A32288" s="106"/>
      <c r="B32288" s="106"/>
      <c r="C32288" s="106"/>
      <c r="G32288" s="1"/>
    </row>
    <row r="32289" spans="1:7" x14ac:dyDescent="0.2">
      <c r="A32289" s="106"/>
      <c r="B32289" s="106"/>
      <c r="C32289" s="106"/>
      <c r="G32289" s="1"/>
    </row>
    <row r="32290" spans="1:7" x14ac:dyDescent="0.2">
      <c r="A32290" s="106"/>
      <c r="B32290" s="106"/>
      <c r="C32290" s="106"/>
      <c r="G32290" s="1"/>
    </row>
    <row r="32291" spans="1:7" x14ac:dyDescent="0.2">
      <c r="A32291" s="106"/>
      <c r="B32291" s="106"/>
      <c r="C32291" s="106"/>
      <c r="G32291" s="1"/>
    </row>
    <row r="32292" spans="1:7" x14ac:dyDescent="0.2">
      <c r="A32292" s="106"/>
      <c r="B32292" s="106"/>
      <c r="C32292" s="106"/>
      <c r="G32292" s="1"/>
    </row>
    <row r="32293" spans="1:7" x14ac:dyDescent="0.2">
      <c r="A32293" s="106"/>
      <c r="B32293" s="106"/>
      <c r="C32293" s="106"/>
      <c r="G32293" s="1"/>
    </row>
    <row r="32294" spans="1:7" x14ac:dyDescent="0.2">
      <c r="A32294" s="106"/>
      <c r="B32294" s="106"/>
      <c r="C32294" s="106"/>
      <c r="G32294" s="1"/>
    </row>
    <row r="32295" spans="1:7" x14ac:dyDescent="0.2">
      <c r="A32295" s="106"/>
      <c r="B32295" s="106"/>
      <c r="C32295" s="106"/>
      <c r="G32295" s="1"/>
    </row>
    <row r="32296" spans="1:7" x14ac:dyDescent="0.2">
      <c r="A32296" s="106"/>
      <c r="B32296" s="106"/>
      <c r="C32296" s="106"/>
      <c r="G32296" s="1"/>
    </row>
    <row r="32297" spans="1:7" x14ac:dyDescent="0.2">
      <c r="A32297" s="106"/>
      <c r="B32297" s="106"/>
      <c r="C32297" s="106"/>
      <c r="G32297" s="1"/>
    </row>
    <row r="32298" spans="1:7" x14ac:dyDescent="0.2">
      <c r="A32298" s="106"/>
      <c r="B32298" s="106"/>
      <c r="C32298" s="106"/>
      <c r="G32298" s="1"/>
    </row>
    <row r="32299" spans="1:7" x14ac:dyDescent="0.2">
      <c r="A32299" s="106"/>
      <c r="B32299" s="106"/>
      <c r="C32299" s="106"/>
      <c r="G32299" s="1"/>
    </row>
    <row r="32300" spans="1:7" x14ac:dyDescent="0.2">
      <c r="A32300" s="106"/>
      <c r="B32300" s="106"/>
      <c r="C32300" s="106"/>
      <c r="G32300" s="1"/>
    </row>
    <row r="32301" spans="1:7" x14ac:dyDescent="0.2">
      <c r="A32301" s="106"/>
      <c r="B32301" s="106"/>
      <c r="C32301" s="106"/>
      <c r="G32301" s="1"/>
    </row>
    <row r="32302" spans="1:7" x14ac:dyDescent="0.2">
      <c r="A32302" s="106"/>
      <c r="B32302" s="106"/>
      <c r="C32302" s="106"/>
      <c r="G32302" s="1"/>
    </row>
    <row r="32303" spans="1:7" x14ac:dyDescent="0.2">
      <c r="A32303" s="106"/>
      <c r="B32303" s="106"/>
      <c r="C32303" s="106"/>
      <c r="G32303" s="1"/>
    </row>
    <row r="32304" spans="1:7" x14ac:dyDescent="0.2">
      <c r="A32304" s="106"/>
      <c r="B32304" s="106"/>
      <c r="C32304" s="106"/>
      <c r="G32304" s="1"/>
    </row>
    <row r="32305" spans="1:7" x14ac:dyDescent="0.2">
      <c r="A32305" s="106"/>
      <c r="B32305" s="106"/>
      <c r="C32305" s="106"/>
      <c r="G32305" s="1"/>
    </row>
    <row r="32306" spans="1:7" x14ac:dyDescent="0.2">
      <c r="A32306" s="106"/>
      <c r="B32306" s="106"/>
      <c r="C32306" s="106"/>
      <c r="G32306" s="1"/>
    </row>
    <row r="32307" spans="1:7" x14ac:dyDescent="0.2">
      <c r="A32307" s="106"/>
      <c r="B32307" s="106"/>
      <c r="C32307" s="106"/>
      <c r="G32307" s="1"/>
    </row>
    <row r="32308" spans="1:7" x14ac:dyDescent="0.2">
      <c r="A32308" s="106"/>
      <c r="B32308" s="106"/>
      <c r="C32308" s="106"/>
      <c r="G32308" s="1"/>
    </row>
    <row r="32309" spans="1:7" x14ac:dyDescent="0.2">
      <c r="A32309" s="106"/>
      <c r="B32309" s="106"/>
      <c r="C32309" s="106"/>
      <c r="G32309" s="1"/>
    </row>
    <row r="32310" spans="1:7" x14ac:dyDescent="0.2">
      <c r="A32310" s="106"/>
      <c r="B32310" s="106"/>
      <c r="C32310" s="106"/>
      <c r="G32310" s="1"/>
    </row>
    <row r="32311" spans="1:7" x14ac:dyDescent="0.2">
      <c r="A32311" s="106"/>
      <c r="B32311" s="106"/>
      <c r="C32311" s="106"/>
      <c r="G32311" s="1"/>
    </row>
    <row r="32312" spans="1:7" x14ac:dyDescent="0.2">
      <c r="A32312" s="106"/>
      <c r="B32312" s="106"/>
      <c r="C32312" s="106"/>
      <c r="G32312" s="1"/>
    </row>
    <row r="32313" spans="1:7" x14ac:dyDescent="0.2">
      <c r="A32313" s="106"/>
      <c r="B32313" s="106"/>
      <c r="C32313" s="106"/>
      <c r="G32313" s="1"/>
    </row>
    <row r="32314" spans="1:7" x14ac:dyDescent="0.2">
      <c r="A32314" s="106"/>
      <c r="B32314" s="106"/>
      <c r="C32314" s="106"/>
      <c r="G32314" s="1"/>
    </row>
    <row r="32315" spans="1:7" x14ac:dyDescent="0.2">
      <c r="A32315" s="106"/>
      <c r="B32315" s="106"/>
      <c r="C32315" s="106"/>
      <c r="G32315" s="1"/>
    </row>
    <row r="32316" spans="1:7" x14ac:dyDescent="0.2">
      <c r="A32316" s="106"/>
      <c r="B32316" s="106"/>
      <c r="C32316" s="106"/>
    </row>
    <row r="32317" spans="1:7" x14ac:dyDescent="0.2">
      <c r="A32317" s="106"/>
      <c r="B32317" s="106"/>
      <c r="C32317" s="106"/>
      <c r="G32317" s="1"/>
    </row>
    <row r="32318" spans="1:7" x14ac:dyDescent="0.2">
      <c r="A32318" s="106"/>
      <c r="B32318" s="106"/>
      <c r="C32318" s="106"/>
      <c r="G32318" s="1"/>
    </row>
    <row r="32319" spans="1:7" x14ac:dyDescent="0.2">
      <c r="A32319" s="106"/>
      <c r="B32319" s="106"/>
      <c r="C32319" s="106"/>
      <c r="G32319" s="1"/>
    </row>
    <row r="32320" spans="1:7" x14ac:dyDescent="0.2">
      <c r="A32320" s="106"/>
      <c r="B32320" s="106"/>
      <c r="C32320" s="106"/>
      <c r="G32320" s="1"/>
    </row>
    <row r="32321" spans="1:7" x14ac:dyDescent="0.2">
      <c r="A32321" s="106"/>
      <c r="B32321" s="106"/>
      <c r="C32321" s="106"/>
      <c r="G32321" s="1"/>
    </row>
    <row r="32322" spans="1:7" x14ac:dyDescent="0.2">
      <c r="A32322" s="106"/>
      <c r="B32322" s="106"/>
      <c r="C32322" s="106"/>
      <c r="G32322" s="1"/>
    </row>
    <row r="32323" spans="1:7" x14ac:dyDescent="0.2">
      <c r="A32323" s="106"/>
      <c r="B32323" s="106"/>
      <c r="C32323" s="106"/>
      <c r="G32323" s="1"/>
    </row>
    <row r="32324" spans="1:7" x14ac:dyDescent="0.2">
      <c r="A32324" s="106"/>
      <c r="B32324" s="106"/>
      <c r="C32324" s="106"/>
      <c r="G32324" s="1"/>
    </row>
    <row r="32325" spans="1:7" x14ac:dyDescent="0.2">
      <c r="A32325" s="106"/>
      <c r="B32325" s="106"/>
      <c r="C32325" s="106"/>
      <c r="G32325" s="1"/>
    </row>
    <row r="32326" spans="1:7" x14ac:dyDescent="0.2">
      <c r="A32326" s="106"/>
      <c r="B32326" s="106"/>
      <c r="C32326" s="106"/>
      <c r="G32326" s="1"/>
    </row>
    <row r="32327" spans="1:7" x14ac:dyDescent="0.2">
      <c r="A32327" s="106"/>
      <c r="B32327" s="106"/>
      <c r="C32327" s="106"/>
      <c r="G32327" s="1"/>
    </row>
    <row r="32328" spans="1:7" x14ac:dyDescent="0.2">
      <c r="A32328" s="106"/>
      <c r="B32328" s="106"/>
      <c r="C32328" s="106"/>
      <c r="G32328" s="1"/>
    </row>
    <row r="32329" spans="1:7" x14ac:dyDescent="0.2">
      <c r="A32329" s="106"/>
      <c r="B32329" s="106"/>
      <c r="C32329" s="106"/>
      <c r="G32329" s="1"/>
    </row>
    <row r="32330" spans="1:7" x14ac:dyDescent="0.2">
      <c r="A32330" s="106"/>
      <c r="B32330" s="106"/>
      <c r="C32330" s="106"/>
      <c r="G32330" s="1"/>
    </row>
    <row r="32331" spans="1:7" x14ac:dyDescent="0.2">
      <c r="A32331" s="106"/>
      <c r="B32331" s="106"/>
      <c r="C32331" s="106"/>
      <c r="G32331" s="1"/>
    </row>
    <row r="32332" spans="1:7" x14ac:dyDescent="0.2">
      <c r="A32332" s="106"/>
      <c r="B32332" s="106"/>
      <c r="C32332" s="106"/>
      <c r="G32332" s="1"/>
    </row>
    <row r="32333" spans="1:7" x14ac:dyDescent="0.2">
      <c r="A32333" s="106"/>
      <c r="B32333" s="106"/>
      <c r="C32333" s="106"/>
      <c r="G32333" s="1"/>
    </row>
    <row r="32334" spans="1:7" x14ac:dyDescent="0.2">
      <c r="A32334" s="106"/>
      <c r="B32334" s="106"/>
      <c r="C32334" s="106"/>
      <c r="G32334" s="1"/>
    </row>
    <row r="32335" spans="1:7" x14ac:dyDescent="0.2">
      <c r="A32335" s="106"/>
      <c r="B32335" s="106"/>
      <c r="C32335" s="106"/>
      <c r="G32335" s="1"/>
    </row>
    <row r="32336" spans="1:7" x14ac:dyDescent="0.2">
      <c r="A32336" s="106"/>
      <c r="B32336" s="106"/>
      <c r="C32336" s="106"/>
      <c r="G32336" s="1"/>
    </row>
    <row r="32337" spans="1:7" x14ac:dyDescent="0.2">
      <c r="A32337" s="106"/>
      <c r="B32337" s="106"/>
      <c r="C32337" s="106"/>
      <c r="G32337" s="1"/>
    </row>
    <row r="32338" spans="1:7" x14ac:dyDescent="0.2">
      <c r="A32338" s="106"/>
      <c r="B32338" s="106"/>
      <c r="C32338" s="106"/>
      <c r="G32338" s="1"/>
    </row>
    <row r="32339" spans="1:7" x14ac:dyDescent="0.2">
      <c r="A32339" s="106"/>
      <c r="B32339" s="106"/>
      <c r="C32339" s="106"/>
      <c r="G32339" s="1"/>
    </row>
    <row r="32340" spans="1:7" x14ac:dyDescent="0.2">
      <c r="A32340" s="106"/>
      <c r="B32340" s="106"/>
      <c r="C32340" s="106"/>
      <c r="G32340" s="1"/>
    </row>
    <row r="32341" spans="1:7" x14ac:dyDescent="0.2">
      <c r="A32341" s="106"/>
      <c r="B32341" s="106"/>
      <c r="C32341" s="106"/>
      <c r="G32341" s="1"/>
    </row>
    <row r="32342" spans="1:7" x14ac:dyDescent="0.2">
      <c r="A32342" s="106"/>
      <c r="B32342" s="106"/>
      <c r="C32342" s="106"/>
      <c r="G32342" s="1"/>
    </row>
    <row r="32343" spans="1:7" x14ac:dyDescent="0.2">
      <c r="A32343" s="106"/>
      <c r="B32343" s="106"/>
      <c r="C32343" s="106"/>
      <c r="G32343" s="1"/>
    </row>
    <row r="32344" spans="1:7" x14ac:dyDescent="0.2">
      <c r="A32344" s="106"/>
      <c r="B32344" s="106"/>
      <c r="C32344" s="106"/>
      <c r="G32344" s="1"/>
    </row>
    <row r="32345" spans="1:7" x14ac:dyDescent="0.2">
      <c r="A32345" s="106"/>
      <c r="B32345" s="106"/>
      <c r="C32345" s="106"/>
      <c r="G32345" s="1"/>
    </row>
    <row r="32346" spans="1:7" x14ac:dyDescent="0.2">
      <c r="A32346" s="106"/>
      <c r="B32346" s="106"/>
      <c r="C32346" s="106"/>
      <c r="G32346" s="1"/>
    </row>
    <row r="32347" spans="1:7" x14ac:dyDescent="0.2">
      <c r="A32347" s="106"/>
      <c r="B32347" s="106"/>
      <c r="C32347" s="106"/>
      <c r="G32347" s="1"/>
    </row>
    <row r="32348" spans="1:7" x14ac:dyDescent="0.2">
      <c r="A32348" s="106"/>
      <c r="B32348" s="106"/>
      <c r="C32348" s="106"/>
      <c r="G32348" s="1"/>
    </row>
    <row r="32349" spans="1:7" x14ac:dyDescent="0.2">
      <c r="A32349" s="106"/>
      <c r="B32349" s="106"/>
      <c r="C32349" s="106"/>
      <c r="G32349" s="1"/>
    </row>
    <row r="32350" spans="1:7" x14ac:dyDescent="0.2">
      <c r="A32350" s="106"/>
      <c r="B32350" s="106"/>
      <c r="C32350" s="106"/>
      <c r="G32350" s="1"/>
    </row>
    <row r="32351" spans="1:7" x14ac:dyDescent="0.2">
      <c r="A32351" s="106"/>
      <c r="B32351" s="106"/>
      <c r="C32351" s="106"/>
      <c r="G32351" s="1"/>
    </row>
    <row r="32352" spans="1:7" x14ac:dyDescent="0.2">
      <c r="A32352" s="106"/>
      <c r="B32352" s="106"/>
      <c r="C32352" s="106"/>
    </row>
    <row r="32353" spans="1:7" x14ac:dyDescent="0.2">
      <c r="A32353" s="106"/>
      <c r="B32353" s="106"/>
      <c r="C32353" s="106"/>
    </row>
    <row r="32354" spans="1:7" x14ac:dyDescent="0.2">
      <c r="A32354" s="106"/>
      <c r="B32354" s="106"/>
      <c r="C32354" s="106"/>
      <c r="G32354" s="1"/>
    </row>
    <row r="32355" spans="1:7" x14ac:dyDescent="0.2">
      <c r="A32355" s="106"/>
      <c r="B32355" s="106"/>
      <c r="C32355" s="106"/>
    </row>
    <row r="32356" spans="1:7" x14ac:dyDescent="0.2">
      <c r="A32356" s="106"/>
      <c r="B32356" s="106"/>
      <c r="C32356" s="106"/>
      <c r="G32356" s="1"/>
    </row>
    <row r="32357" spans="1:7" x14ac:dyDescent="0.2">
      <c r="A32357" s="106"/>
      <c r="B32357" s="106"/>
      <c r="C32357" s="106"/>
      <c r="G32357" s="1"/>
    </row>
    <row r="32358" spans="1:7" x14ac:dyDescent="0.2">
      <c r="A32358" s="106"/>
      <c r="B32358" s="106"/>
      <c r="C32358" s="106"/>
    </row>
    <row r="32359" spans="1:7" x14ac:dyDescent="0.2">
      <c r="A32359" s="106"/>
      <c r="B32359" s="106"/>
      <c r="C32359" s="106"/>
    </row>
    <row r="32360" spans="1:7" x14ac:dyDescent="0.2">
      <c r="A32360" s="106"/>
      <c r="B32360" s="106"/>
      <c r="C32360" s="106"/>
      <c r="G32360" s="1"/>
    </row>
    <row r="32361" spans="1:7" x14ac:dyDescent="0.2">
      <c r="A32361" s="106"/>
      <c r="B32361" s="106"/>
      <c r="C32361" s="106"/>
      <c r="G32361" s="1"/>
    </row>
    <row r="32362" spans="1:7" x14ac:dyDescent="0.2">
      <c r="A32362" s="106"/>
      <c r="B32362" s="106"/>
      <c r="C32362" s="106"/>
      <c r="G32362" s="1"/>
    </row>
    <row r="32363" spans="1:7" x14ac:dyDescent="0.2">
      <c r="A32363" s="106"/>
      <c r="B32363" s="106"/>
      <c r="C32363" s="106"/>
      <c r="G32363" s="1"/>
    </row>
    <row r="32364" spans="1:7" x14ac:dyDescent="0.2">
      <c r="A32364" s="106"/>
      <c r="B32364" s="106"/>
      <c r="C32364" s="106"/>
      <c r="G32364" s="1"/>
    </row>
    <row r="32365" spans="1:7" x14ac:dyDescent="0.2">
      <c r="A32365" s="106"/>
      <c r="B32365" s="106"/>
      <c r="C32365" s="106"/>
      <c r="G32365" s="1"/>
    </row>
    <row r="32366" spans="1:7" x14ac:dyDescent="0.2">
      <c r="A32366" s="106"/>
      <c r="B32366" s="106"/>
      <c r="C32366" s="106"/>
      <c r="G32366" s="1"/>
    </row>
    <row r="32367" spans="1:7" x14ac:dyDescent="0.2">
      <c r="A32367" s="106"/>
      <c r="B32367" s="106"/>
      <c r="C32367" s="106"/>
      <c r="G32367" s="1"/>
    </row>
    <row r="32368" spans="1:7" x14ac:dyDescent="0.2">
      <c r="A32368" s="106"/>
      <c r="B32368" s="106"/>
      <c r="C32368" s="106"/>
      <c r="G32368" s="1"/>
    </row>
    <row r="32369" spans="1:7" x14ac:dyDescent="0.2">
      <c r="A32369" s="106"/>
      <c r="B32369" s="106"/>
      <c r="C32369" s="106"/>
      <c r="G32369" s="1"/>
    </row>
    <row r="32370" spans="1:7" x14ac:dyDescent="0.2">
      <c r="A32370" s="106"/>
      <c r="B32370" s="106"/>
      <c r="C32370" s="106"/>
      <c r="G32370" s="1"/>
    </row>
    <row r="32371" spans="1:7" x14ac:dyDescent="0.2">
      <c r="A32371" s="106"/>
      <c r="B32371" s="106"/>
      <c r="C32371" s="106"/>
      <c r="G32371" s="1"/>
    </row>
    <row r="32372" spans="1:7" x14ac:dyDescent="0.2">
      <c r="A32372" s="106"/>
      <c r="B32372" s="106"/>
      <c r="C32372" s="106"/>
    </row>
    <row r="32373" spans="1:7" x14ac:dyDescent="0.2">
      <c r="A32373" s="106"/>
      <c r="B32373" s="106"/>
      <c r="C32373" s="106"/>
    </row>
    <row r="32374" spans="1:7" x14ac:dyDescent="0.2">
      <c r="A32374" s="106"/>
      <c r="B32374" s="106"/>
      <c r="C32374" s="106"/>
    </row>
    <row r="32375" spans="1:7" x14ac:dyDescent="0.2">
      <c r="A32375" s="106"/>
      <c r="B32375" s="106"/>
      <c r="C32375" s="106"/>
      <c r="G32375" s="1"/>
    </row>
    <row r="32376" spans="1:7" x14ac:dyDescent="0.2">
      <c r="A32376" s="106"/>
      <c r="B32376" s="106"/>
      <c r="C32376" s="106"/>
      <c r="G32376" s="1"/>
    </row>
    <row r="32377" spans="1:7" x14ac:dyDescent="0.2">
      <c r="A32377" s="106"/>
      <c r="B32377" s="106"/>
      <c r="C32377" s="106"/>
      <c r="G32377" s="1"/>
    </row>
    <row r="32378" spans="1:7" x14ac:dyDescent="0.2">
      <c r="A32378" s="106"/>
      <c r="B32378" s="106"/>
      <c r="C32378" s="106"/>
      <c r="G32378" s="1"/>
    </row>
    <row r="32379" spans="1:7" x14ac:dyDescent="0.2">
      <c r="A32379" s="106"/>
      <c r="B32379" s="106"/>
      <c r="C32379" s="106"/>
      <c r="G32379" s="1"/>
    </row>
    <row r="32380" spans="1:7" x14ac:dyDescent="0.2">
      <c r="A32380" s="106"/>
      <c r="B32380" s="106"/>
      <c r="C32380" s="106"/>
    </row>
    <row r="32381" spans="1:7" x14ac:dyDescent="0.2">
      <c r="A32381" s="106"/>
      <c r="B32381" s="106"/>
      <c r="C32381" s="106"/>
      <c r="G32381" s="1"/>
    </row>
    <row r="32382" spans="1:7" x14ac:dyDescent="0.2">
      <c r="A32382" s="106"/>
      <c r="B32382" s="106"/>
      <c r="C32382" s="106"/>
      <c r="G32382" s="1"/>
    </row>
    <row r="32383" spans="1:7" x14ac:dyDescent="0.2">
      <c r="A32383" s="106"/>
      <c r="B32383" s="106"/>
      <c r="C32383" s="106"/>
    </row>
    <row r="32384" spans="1:7" x14ac:dyDescent="0.2">
      <c r="A32384" s="106"/>
      <c r="B32384" s="106"/>
      <c r="C32384" s="106"/>
      <c r="G32384" s="1"/>
    </row>
    <row r="32385" spans="1:7" x14ac:dyDescent="0.2">
      <c r="A32385" s="106"/>
      <c r="B32385" s="106"/>
      <c r="C32385" s="106"/>
      <c r="G32385" s="1"/>
    </row>
    <row r="32386" spans="1:7" x14ac:dyDescent="0.2">
      <c r="A32386" s="106"/>
      <c r="B32386" s="106"/>
      <c r="C32386" s="106"/>
      <c r="G32386" s="1"/>
    </row>
    <row r="32387" spans="1:7" x14ac:dyDescent="0.2">
      <c r="A32387" s="106"/>
      <c r="B32387" s="106"/>
      <c r="C32387" s="106"/>
      <c r="G32387" s="1"/>
    </row>
    <row r="32388" spans="1:7" x14ac:dyDescent="0.2">
      <c r="A32388" s="106"/>
      <c r="B32388" s="106"/>
      <c r="C32388" s="106"/>
      <c r="G32388" s="1"/>
    </row>
    <row r="32389" spans="1:7" x14ac:dyDescent="0.2">
      <c r="A32389" s="106"/>
      <c r="B32389" s="106"/>
      <c r="C32389" s="106"/>
      <c r="G32389" s="1"/>
    </row>
    <row r="32390" spans="1:7" x14ac:dyDescent="0.2">
      <c r="A32390" s="106"/>
      <c r="B32390" s="106"/>
      <c r="C32390" s="106"/>
      <c r="G32390" s="1"/>
    </row>
    <row r="32391" spans="1:7" x14ac:dyDescent="0.2">
      <c r="A32391" s="106"/>
      <c r="B32391" s="106"/>
      <c r="C32391" s="106"/>
      <c r="G32391" s="1"/>
    </row>
    <row r="32392" spans="1:7" x14ac:dyDescent="0.2">
      <c r="A32392" s="106"/>
      <c r="B32392" s="106"/>
      <c r="C32392" s="106"/>
      <c r="G32392" s="1"/>
    </row>
    <row r="32393" spans="1:7" x14ac:dyDescent="0.2">
      <c r="A32393" s="106"/>
      <c r="B32393" s="106"/>
      <c r="C32393" s="106"/>
      <c r="G32393" s="1"/>
    </row>
    <row r="32394" spans="1:7" x14ac:dyDescent="0.2">
      <c r="A32394" s="106"/>
      <c r="B32394" s="106"/>
      <c r="C32394" s="106"/>
      <c r="G32394" s="1"/>
    </row>
    <row r="32395" spans="1:7" x14ac:dyDescent="0.2">
      <c r="A32395" s="106"/>
      <c r="B32395" s="106"/>
      <c r="C32395" s="106"/>
      <c r="G32395" s="1"/>
    </row>
    <row r="32396" spans="1:7" x14ac:dyDescent="0.2">
      <c r="A32396" s="106"/>
      <c r="B32396" s="106"/>
      <c r="C32396" s="106"/>
      <c r="G32396" s="1"/>
    </row>
    <row r="32397" spans="1:7" x14ac:dyDescent="0.2">
      <c r="A32397" s="106"/>
      <c r="B32397" s="106"/>
      <c r="C32397" s="106"/>
      <c r="G32397" s="1"/>
    </row>
    <row r="32398" spans="1:7" x14ac:dyDescent="0.2">
      <c r="A32398" s="106"/>
      <c r="B32398" s="106"/>
      <c r="C32398" s="106"/>
      <c r="G32398" s="1"/>
    </row>
    <row r="32399" spans="1:7" x14ac:dyDescent="0.2">
      <c r="A32399" s="106"/>
      <c r="B32399" s="106"/>
      <c r="C32399" s="106"/>
      <c r="G32399" s="1"/>
    </row>
    <row r="32400" spans="1:7" x14ac:dyDescent="0.2">
      <c r="A32400" s="106"/>
      <c r="B32400" s="106"/>
      <c r="C32400" s="106"/>
      <c r="G32400" s="1"/>
    </row>
    <row r="32401" spans="1:7" x14ac:dyDescent="0.2">
      <c r="A32401" s="106"/>
      <c r="B32401" s="106"/>
      <c r="C32401" s="106"/>
      <c r="G32401" s="1"/>
    </row>
    <row r="32402" spans="1:7" x14ac:dyDescent="0.2">
      <c r="A32402" s="106"/>
      <c r="B32402" s="106"/>
      <c r="C32402" s="106"/>
      <c r="G32402" s="1"/>
    </row>
    <row r="32403" spans="1:7" x14ac:dyDescent="0.2">
      <c r="A32403" s="106"/>
      <c r="B32403" s="106"/>
      <c r="C32403" s="106"/>
      <c r="G32403" s="1"/>
    </row>
    <row r="32404" spans="1:7" x14ac:dyDescent="0.2">
      <c r="A32404" s="106"/>
      <c r="B32404" s="106"/>
      <c r="C32404" s="106"/>
      <c r="G32404" s="1"/>
    </row>
    <row r="32405" spans="1:7" x14ac:dyDescent="0.2">
      <c r="A32405" s="106"/>
      <c r="B32405" s="106"/>
      <c r="C32405" s="106"/>
      <c r="G32405" s="1"/>
    </row>
    <row r="32406" spans="1:7" x14ac:dyDescent="0.2">
      <c r="A32406" s="106"/>
      <c r="B32406" s="106"/>
      <c r="C32406" s="106"/>
      <c r="G32406" s="1"/>
    </row>
    <row r="32407" spans="1:7" x14ac:dyDescent="0.2">
      <c r="A32407" s="106"/>
      <c r="B32407" s="106"/>
      <c r="C32407" s="106"/>
      <c r="G32407" s="1"/>
    </row>
    <row r="32408" spans="1:7" x14ac:dyDescent="0.2">
      <c r="A32408" s="106"/>
      <c r="B32408" s="106"/>
      <c r="C32408" s="106"/>
      <c r="G32408" s="1"/>
    </row>
    <row r="32409" spans="1:7" x14ac:dyDescent="0.2">
      <c r="A32409" s="106"/>
      <c r="B32409" s="106"/>
      <c r="C32409" s="106"/>
      <c r="G32409" s="1"/>
    </row>
    <row r="32410" spans="1:7" x14ac:dyDescent="0.2">
      <c r="A32410" s="106"/>
      <c r="B32410" s="106"/>
      <c r="C32410" s="106"/>
      <c r="G32410" s="1"/>
    </row>
    <row r="32411" spans="1:7" x14ac:dyDescent="0.2">
      <c r="A32411" s="106"/>
      <c r="B32411" s="106"/>
      <c r="C32411" s="106"/>
      <c r="G32411" s="1"/>
    </row>
    <row r="32412" spans="1:7" x14ac:dyDescent="0.2">
      <c r="A32412" s="106"/>
      <c r="B32412" s="106"/>
      <c r="C32412" s="106"/>
      <c r="G32412" s="1"/>
    </row>
    <row r="32413" spans="1:7" x14ac:dyDescent="0.2">
      <c r="A32413" s="106"/>
      <c r="B32413" s="106"/>
      <c r="C32413" s="106"/>
      <c r="G32413" s="1"/>
    </row>
    <row r="32414" spans="1:7" x14ac:dyDescent="0.2">
      <c r="A32414" s="106"/>
      <c r="B32414" s="106"/>
      <c r="C32414" s="106"/>
      <c r="G32414" s="1"/>
    </row>
    <row r="32415" spans="1:7" x14ac:dyDescent="0.2">
      <c r="A32415" s="106"/>
      <c r="B32415" s="106"/>
      <c r="C32415" s="106"/>
      <c r="G32415" s="1"/>
    </row>
    <row r="32416" spans="1:7" x14ac:dyDescent="0.2">
      <c r="A32416" s="106"/>
      <c r="B32416" s="106"/>
      <c r="C32416" s="106"/>
      <c r="G32416" s="1"/>
    </row>
    <row r="32417" spans="1:7" x14ac:dyDescent="0.2">
      <c r="A32417" s="106"/>
      <c r="B32417" s="106"/>
      <c r="C32417" s="106"/>
      <c r="G32417" s="1"/>
    </row>
    <row r="32418" spans="1:7" x14ac:dyDescent="0.2">
      <c r="A32418" s="106"/>
      <c r="B32418" s="106"/>
      <c r="C32418" s="106"/>
      <c r="G32418" s="1"/>
    </row>
    <row r="32419" spans="1:7" x14ac:dyDescent="0.2">
      <c r="A32419" s="106"/>
      <c r="B32419" s="106"/>
      <c r="C32419" s="106"/>
      <c r="G32419" s="1"/>
    </row>
    <row r="32420" spans="1:7" x14ac:dyDescent="0.2">
      <c r="A32420" s="106"/>
      <c r="B32420" s="106"/>
      <c r="C32420" s="106"/>
      <c r="G32420" s="1"/>
    </row>
    <row r="32421" spans="1:7" x14ac:dyDescent="0.2">
      <c r="A32421" s="106"/>
      <c r="B32421" s="106"/>
      <c r="C32421" s="106"/>
      <c r="G32421" s="1"/>
    </row>
    <row r="32422" spans="1:7" x14ac:dyDescent="0.2">
      <c r="A32422" s="106"/>
      <c r="B32422" s="106"/>
      <c r="C32422" s="106"/>
      <c r="G32422" s="1"/>
    </row>
    <row r="32423" spans="1:7" x14ac:dyDescent="0.2">
      <c r="A32423" s="106"/>
      <c r="B32423" s="106"/>
      <c r="C32423" s="106"/>
      <c r="G32423" s="1"/>
    </row>
    <row r="32424" spans="1:7" x14ac:dyDescent="0.2">
      <c r="A32424" s="106"/>
      <c r="B32424" s="106"/>
      <c r="C32424" s="106"/>
      <c r="G32424" s="1"/>
    </row>
    <row r="32425" spans="1:7" x14ac:dyDescent="0.2">
      <c r="A32425" s="106"/>
      <c r="B32425" s="106"/>
      <c r="C32425" s="106"/>
      <c r="G32425" s="1"/>
    </row>
    <row r="32426" spans="1:7" x14ac:dyDescent="0.2">
      <c r="A32426" s="106"/>
      <c r="B32426" s="106"/>
      <c r="C32426" s="106"/>
      <c r="G32426" s="1"/>
    </row>
    <row r="32427" spans="1:7" x14ac:dyDescent="0.2">
      <c r="A32427" s="106"/>
      <c r="B32427" s="106"/>
      <c r="C32427" s="106"/>
      <c r="G32427" s="1"/>
    </row>
    <row r="32428" spans="1:7" x14ac:dyDescent="0.2">
      <c r="A32428" s="106"/>
      <c r="B32428" s="106"/>
      <c r="C32428" s="106"/>
      <c r="G32428" s="1"/>
    </row>
    <row r="32429" spans="1:7" x14ac:dyDescent="0.2">
      <c r="A32429" s="106"/>
      <c r="B32429" s="106"/>
      <c r="C32429" s="106"/>
      <c r="G32429" s="1"/>
    </row>
    <row r="32430" spans="1:7" x14ac:dyDescent="0.2">
      <c r="A32430" s="106"/>
      <c r="B32430" s="106"/>
      <c r="C32430" s="106"/>
      <c r="G32430" s="1"/>
    </row>
    <row r="32431" spans="1:7" x14ac:dyDescent="0.2">
      <c r="A32431" s="106"/>
      <c r="B32431" s="106"/>
      <c r="C32431" s="106"/>
      <c r="G32431" s="1"/>
    </row>
    <row r="32432" spans="1:7" x14ac:dyDescent="0.2">
      <c r="A32432" s="106"/>
      <c r="B32432" s="106"/>
      <c r="C32432" s="106"/>
      <c r="G32432" s="1"/>
    </row>
    <row r="32433" spans="1:7" x14ac:dyDescent="0.2">
      <c r="A32433" s="106"/>
      <c r="B32433" s="106"/>
      <c r="C32433" s="106"/>
      <c r="G32433" s="1"/>
    </row>
    <row r="32434" spans="1:7" x14ac:dyDescent="0.2">
      <c r="A32434" s="106"/>
      <c r="B32434" s="106"/>
      <c r="C32434" s="106"/>
      <c r="G32434" s="1"/>
    </row>
    <row r="32435" spans="1:7" x14ac:dyDescent="0.2">
      <c r="A32435" s="106"/>
      <c r="B32435" s="106"/>
      <c r="C32435" s="106"/>
      <c r="G32435" s="1"/>
    </row>
    <row r="32436" spans="1:7" x14ac:dyDescent="0.2">
      <c r="A32436" s="106"/>
      <c r="B32436" s="106"/>
      <c r="C32436" s="106"/>
      <c r="G32436" s="1"/>
    </row>
    <row r="32437" spans="1:7" x14ac:dyDescent="0.2">
      <c r="A32437" s="106"/>
      <c r="B32437" s="106"/>
      <c r="C32437" s="106"/>
      <c r="G32437" s="1"/>
    </row>
    <row r="32438" spans="1:7" x14ac:dyDescent="0.2">
      <c r="A32438" s="106"/>
      <c r="B32438" s="106"/>
      <c r="C32438" s="106"/>
      <c r="G32438" s="1"/>
    </row>
    <row r="32439" spans="1:7" x14ac:dyDescent="0.2">
      <c r="A32439" s="106"/>
      <c r="B32439" s="106"/>
      <c r="C32439" s="106"/>
      <c r="G32439" s="1"/>
    </row>
    <row r="32440" spans="1:7" x14ac:dyDescent="0.2">
      <c r="A32440" s="106"/>
      <c r="B32440" s="106"/>
      <c r="C32440" s="106"/>
      <c r="G32440" s="1"/>
    </row>
    <row r="32441" spans="1:7" x14ac:dyDescent="0.2">
      <c r="A32441" s="106"/>
      <c r="B32441" s="106"/>
      <c r="C32441" s="106"/>
      <c r="G32441" s="1"/>
    </row>
    <row r="32442" spans="1:7" x14ac:dyDescent="0.2">
      <c r="A32442" s="106"/>
      <c r="B32442" s="106"/>
      <c r="C32442" s="106"/>
      <c r="G32442" s="1"/>
    </row>
    <row r="32443" spans="1:7" x14ac:dyDescent="0.2">
      <c r="A32443" s="106"/>
      <c r="B32443" s="106"/>
      <c r="C32443" s="106"/>
      <c r="G32443" s="1"/>
    </row>
    <row r="32444" spans="1:7" x14ac:dyDescent="0.2">
      <c r="A32444" s="106"/>
      <c r="B32444" s="106"/>
      <c r="C32444" s="106"/>
      <c r="G32444" s="1"/>
    </row>
    <row r="32445" spans="1:7" x14ac:dyDescent="0.2">
      <c r="A32445" s="106"/>
      <c r="B32445" s="106"/>
      <c r="C32445" s="106"/>
      <c r="G32445" s="1"/>
    </row>
    <row r="32446" spans="1:7" x14ac:dyDescent="0.2">
      <c r="A32446" s="106"/>
      <c r="B32446" s="106"/>
      <c r="C32446" s="106"/>
      <c r="G32446" s="1"/>
    </row>
    <row r="32447" spans="1:7" x14ac:dyDescent="0.2">
      <c r="A32447" s="106"/>
      <c r="B32447" s="106"/>
      <c r="C32447" s="106"/>
      <c r="G32447" s="1"/>
    </row>
    <row r="32448" spans="1:7" x14ac:dyDescent="0.2">
      <c r="A32448" s="106"/>
      <c r="B32448" s="106"/>
      <c r="C32448" s="106"/>
      <c r="G32448" s="1"/>
    </row>
    <row r="32449" spans="1:7" x14ac:dyDescent="0.2">
      <c r="A32449" s="106"/>
      <c r="B32449" s="106"/>
      <c r="C32449" s="106"/>
      <c r="G32449" s="1"/>
    </row>
    <row r="32450" spans="1:7" x14ac:dyDescent="0.2">
      <c r="A32450" s="106"/>
      <c r="B32450" s="106"/>
      <c r="C32450" s="106"/>
      <c r="G32450" s="1"/>
    </row>
    <row r="32451" spans="1:7" x14ac:dyDescent="0.2">
      <c r="A32451" s="106"/>
      <c r="B32451" s="106"/>
      <c r="C32451" s="106"/>
      <c r="G32451" s="1"/>
    </row>
    <row r="32452" spans="1:7" x14ac:dyDescent="0.2">
      <c r="A32452" s="106"/>
      <c r="B32452" s="106"/>
      <c r="C32452" s="106"/>
      <c r="G32452" s="1"/>
    </row>
    <row r="32453" spans="1:7" x14ac:dyDescent="0.2">
      <c r="A32453" s="106"/>
      <c r="B32453" s="106"/>
      <c r="C32453" s="106"/>
      <c r="G32453" s="1"/>
    </row>
    <row r="32454" spans="1:7" x14ac:dyDescent="0.2">
      <c r="A32454" s="106"/>
      <c r="B32454" s="106"/>
      <c r="C32454" s="106"/>
      <c r="G32454" s="1"/>
    </row>
    <row r="32455" spans="1:7" x14ac:dyDescent="0.2">
      <c r="A32455" s="106"/>
      <c r="B32455" s="106"/>
      <c r="C32455" s="106"/>
      <c r="G32455" s="1"/>
    </row>
    <row r="32456" spans="1:7" x14ac:dyDescent="0.2">
      <c r="A32456" s="106"/>
      <c r="B32456" s="106"/>
      <c r="C32456" s="106"/>
      <c r="G32456" s="1"/>
    </row>
    <row r="32457" spans="1:7" x14ac:dyDescent="0.2">
      <c r="A32457" s="106"/>
      <c r="B32457" s="106"/>
      <c r="C32457" s="106"/>
      <c r="G32457" s="1"/>
    </row>
    <row r="32458" spans="1:7" x14ac:dyDescent="0.2">
      <c r="A32458" s="106"/>
      <c r="B32458" s="106"/>
      <c r="C32458" s="106"/>
      <c r="G32458" s="1"/>
    </row>
    <row r="32459" spans="1:7" x14ac:dyDescent="0.2">
      <c r="A32459" s="106"/>
      <c r="B32459" s="106"/>
      <c r="C32459" s="106"/>
      <c r="G32459" s="1"/>
    </row>
    <row r="32460" spans="1:7" x14ac:dyDescent="0.2">
      <c r="A32460" s="106"/>
      <c r="B32460" s="106"/>
      <c r="C32460" s="106"/>
      <c r="G32460" s="1"/>
    </row>
    <row r="32461" spans="1:7" x14ac:dyDescent="0.2">
      <c r="A32461" s="106"/>
      <c r="B32461" s="106"/>
      <c r="C32461" s="106"/>
      <c r="G32461" s="1"/>
    </row>
    <row r="32462" spans="1:7" x14ac:dyDescent="0.2">
      <c r="A32462" s="106"/>
      <c r="B32462" s="106"/>
      <c r="C32462" s="106"/>
      <c r="G32462" s="1"/>
    </row>
    <row r="32463" spans="1:7" x14ac:dyDescent="0.2">
      <c r="A32463" s="106"/>
      <c r="B32463" s="106"/>
      <c r="C32463" s="106"/>
      <c r="G32463" s="1"/>
    </row>
    <row r="32464" spans="1:7" x14ac:dyDescent="0.2">
      <c r="A32464" s="106"/>
      <c r="B32464" s="106"/>
      <c r="C32464" s="106"/>
      <c r="G32464" s="1"/>
    </row>
    <row r="32465" spans="1:7" x14ac:dyDescent="0.2">
      <c r="A32465" s="106"/>
      <c r="B32465" s="106"/>
      <c r="C32465" s="106"/>
      <c r="G32465" s="1"/>
    </row>
    <row r="32466" spans="1:7" x14ac:dyDescent="0.2">
      <c r="A32466" s="106"/>
      <c r="B32466" s="106"/>
      <c r="C32466" s="106"/>
      <c r="G32466" s="1"/>
    </row>
    <row r="32467" spans="1:7" x14ac:dyDescent="0.2">
      <c r="A32467" s="106"/>
      <c r="B32467" s="106"/>
      <c r="C32467" s="106"/>
      <c r="G32467" s="1"/>
    </row>
    <row r="32468" spans="1:7" x14ac:dyDescent="0.2">
      <c r="A32468" s="106"/>
      <c r="B32468" s="106"/>
      <c r="C32468" s="106"/>
      <c r="G32468" s="1"/>
    </row>
    <row r="32469" spans="1:7" x14ac:dyDescent="0.2">
      <c r="A32469" s="106"/>
      <c r="B32469" s="106"/>
      <c r="C32469" s="106"/>
      <c r="G32469" s="1"/>
    </row>
    <row r="32470" spans="1:7" x14ac:dyDescent="0.2">
      <c r="A32470" s="106"/>
      <c r="B32470" s="106"/>
      <c r="C32470" s="106"/>
      <c r="G32470" s="1"/>
    </row>
    <row r="32471" spans="1:7" x14ac:dyDescent="0.2">
      <c r="A32471" s="106"/>
      <c r="B32471" s="106"/>
      <c r="C32471" s="106"/>
      <c r="G32471" s="1"/>
    </row>
    <row r="32472" spans="1:7" x14ac:dyDescent="0.2">
      <c r="A32472" s="106"/>
      <c r="B32472" s="106"/>
      <c r="C32472" s="106"/>
      <c r="G32472" s="1"/>
    </row>
    <row r="32473" spans="1:7" x14ac:dyDescent="0.2">
      <c r="A32473" s="106"/>
      <c r="B32473" s="106"/>
      <c r="C32473" s="106"/>
      <c r="G32473" s="1"/>
    </row>
    <row r="32474" spans="1:7" x14ac:dyDescent="0.2">
      <c r="A32474" s="106"/>
      <c r="B32474" s="106"/>
      <c r="C32474" s="106"/>
      <c r="G32474" s="1"/>
    </row>
    <row r="32475" spans="1:7" x14ac:dyDescent="0.2">
      <c r="A32475" s="106"/>
      <c r="B32475" s="106"/>
      <c r="C32475" s="106"/>
      <c r="G32475" s="1"/>
    </row>
    <row r="32476" spans="1:7" x14ac:dyDescent="0.2">
      <c r="A32476" s="106"/>
      <c r="B32476" s="106"/>
      <c r="C32476" s="106"/>
      <c r="G32476" s="1"/>
    </row>
    <row r="32477" spans="1:7" x14ac:dyDescent="0.2">
      <c r="A32477" s="106"/>
      <c r="B32477" s="106"/>
      <c r="C32477" s="106"/>
      <c r="G32477" s="1"/>
    </row>
    <row r="32478" spans="1:7" x14ac:dyDescent="0.2">
      <c r="A32478" s="106"/>
      <c r="B32478" s="106"/>
      <c r="C32478" s="106"/>
      <c r="G32478" s="1"/>
    </row>
    <row r="32479" spans="1:7" x14ac:dyDescent="0.2">
      <c r="A32479" s="106"/>
      <c r="B32479" s="106"/>
      <c r="C32479" s="106"/>
      <c r="G32479" s="1"/>
    </row>
    <row r="32480" spans="1:7" x14ac:dyDescent="0.2">
      <c r="A32480" s="106"/>
      <c r="B32480" s="106"/>
      <c r="C32480" s="106"/>
      <c r="G32480" s="1"/>
    </row>
    <row r="32481" spans="1:7" x14ac:dyDescent="0.2">
      <c r="A32481" s="106"/>
      <c r="B32481" s="106"/>
      <c r="C32481" s="106"/>
      <c r="G32481" s="1"/>
    </row>
    <row r="32482" spans="1:7" x14ac:dyDescent="0.2">
      <c r="A32482" s="106"/>
      <c r="B32482" s="106"/>
      <c r="C32482" s="106"/>
      <c r="G32482" s="1"/>
    </row>
    <row r="32483" spans="1:7" x14ac:dyDescent="0.2">
      <c r="A32483" s="106"/>
      <c r="B32483" s="106"/>
      <c r="C32483" s="106"/>
      <c r="G32483" s="1"/>
    </row>
    <row r="32484" spans="1:7" x14ac:dyDescent="0.2">
      <c r="A32484" s="106"/>
      <c r="B32484" s="106"/>
      <c r="C32484" s="106"/>
      <c r="G32484" s="1"/>
    </row>
    <row r="32485" spans="1:7" x14ac:dyDescent="0.2">
      <c r="A32485" s="106"/>
      <c r="B32485" s="106"/>
      <c r="C32485" s="106"/>
      <c r="G32485" s="1"/>
    </row>
    <row r="32486" spans="1:7" x14ac:dyDescent="0.2">
      <c r="A32486" s="106"/>
      <c r="B32486" s="106"/>
      <c r="C32486" s="106"/>
      <c r="G32486" s="1"/>
    </row>
    <row r="32487" spans="1:7" x14ac:dyDescent="0.2">
      <c r="A32487" s="106"/>
      <c r="B32487" s="106"/>
      <c r="C32487" s="106"/>
      <c r="G32487" s="1"/>
    </row>
    <row r="32488" spans="1:7" x14ac:dyDescent="0.2">
      <c r="A32488" s="106"/>
      <c r="B32488" s="106"/>
      <c r="C32488" s="106"/>
      <c r="G32488" s="1"/>
    </row>
    <row r="32489" spans="1:7" x14ac:dyDescent="0.2">
      <c r="A32489" s="106"/>
      <c r="B32489" s="106"/>
      <c r="C32489" s="106"/>
      <c r="G32489" s="1"/>
    </row>
    <row r="32490" spans="1:7" x14ac:dyDescent="0.2">
      <c r="A32490" s="106"/>
      <c r="B32490" s="106"/>
      <c r="C32490" s="106"/>
      <c r="G32490" s="1"/>
    </row>
    <row r="32491" spans="1:7" x14ac:dyDescent="0.2">
      <c r="A32491" s="106"/>
      <c r="B32491" s="106"/>
      <c r="C32491" s="106"/>
      <c r="G32491" s="1"/>
    </row>
    <row r="32492" spans="1:7" x14ac:dyDescent="0.2">
      <c r="A32492" s="106"/>
      <c r="B32492" s="106"/>
      <c r="C32492" s="106"/>
      <c r="G32492" s="1"/>
    </row>
    <row r="32493" spans="1:7" x14ac:dyDescent="0.2">
      <c r="A32493" s="106"/>
      <c r="B32493" s="106"/>
      <c r="C32493" s="106"/>
      <c r="G32493" s="1"/>
    </row>
    <row r="32494" spans="1:7" x14ac:dyDescent="0.2">
      <c r="A32494" s="106"/>
      <c r="B32494" s="106"/>
      <c r="C32494" s="106"/>
      <c r="G32494" s="1"/>
    </row>
    <row r="32495" spans="1:7" x14ac:dyDescent="0.2">
      <c r="A32495" s="106"/>
      <c r="B32495" s="106"/>
      <c r="C32495" s="106"/>
      <c r="G32495" s="1"/>
    </row>
    <row r="32496" spans="1:7" x14ac:dyDescent="0.2">
      <c r="A32496" s="106"/>
      <c r="B32496" s="106"/>
      <c r="C32496" s="106"/>
      <c r="G32496" s="1"/>
    </row>
    <row r="32497" spans="1:7" x14ac:dyDescent="0.2">
      <c r="A32497" s="106"/>
      <c r="B32497" s="106"/>
      <c r="C32497" s="106"/>
      <c r="G32497" s="1"/>
    </row>
    <row r="32498" spans="1:7" x14ac:dyDescent="0.2">
      <c r="A32498" s="106"/>
      <c r="B32498" s="106"/>
      <c r="C32498" s="106"/>
      <c r="G32498" s="1"/>
    </row>
    <row r="32499" spans="1:7" x14ac:dyDescent="0.2">
      <c r="A32499" s="106"/>
      <c r="B32499" s="106"/>
      <c r="C32499" s="106"/>
      <c r="G32499" s="1"/>
    </row>
    <row r="32500" spans="1:7" x14ac:dyDescent="0.2">
      <c r="A32500" s="106"/>
      <c r="B32500" s="106"/>
      <c r="C32500" s="106"/>
      <c r="G32500" s="1"/>
    </row>
    <row r="32501" spans="1:7" x14ac:dyDescent="0.2">
      <c r="A32501" s="106"/>
      <c r="B32501" s="106"/>
      <c r="C32501" s="106"/>
      <c r="G32501" s="1"/>
    </row>
    <row r="32502" spans="1:7" x14ac:dyDescent="0.2">
      <c r="A32502" s="106"/>
      <c r="B32502" s="106"/>
      <c r="C32502" s="106"/>
      <c r="G32502" s="1"/>
    </row>
    <row r="32503" spans="1:7" x14ac:dyDescent="0.2">
      <c r="A32503" s="106"/>
      <c r="B32503" s="106"/>
      <c r="C32503" s="106"/>
      <c r="G32503" s="1"/>
    </row>
    <row r="32504" spans="1:7" x14ac:dyDescent="0.2">
      <c r="A32504" s="106"/>
      <c r="B32504" s="106"/>
      <c r="C32504" s="106"/>
      <c r="G32504" s="1"/>
    </row>
    <row r="32505" spans="1:7" x14ac:dyDescent="0.2">
      <c r="A32505" s="106"/>
      <c r="B32505" s="106"/>
      <c r="C32505" s="106"/>
      <c r="G32505" s="1"/>
    </row>
    <row r="32506" spans="1:7" x14ac:dyDescent="0.2">
      <c r="A32506" s="106"/>
      <c r="B32506" s="106"/>
      <c r="C32506" s="106"/>
      <c r="G32506" s="1"/>
    </row>
    <row r="32507" spans="1:7" x14ac:dyDescent="0.2">
      <c r="A32507" s="106"/>
      <c r="B32507" s="106"/>
      <c r="C32507" s="106"/>
    </row>
    <row r="32508" spans="1:7" x14ac:dyDescent="0.2">
      <c r="A32508" s="106"/>
      <c r="B32508" s="106"/>
      <c r="C32508" s="106"/>
    </row>
    <row r="32509" spans="1:7" x14ac:dyDescent="0.2">
      <c r="A32509" s="106"/>
      <c r="B32509" s="106"/>
      <c r="C32509" s="106"/>
    </row>
    <row r="32510" spans="1:7" x14ac:dyDescent="0.2">
      <c r="A32510" s="106"/>
      <c r="B32510" s="106"/>
      <c r="C32510" s="106"/>
    </row>
    <row r="32511" spans="1:7" x14ac:dyDescent="0.2">
      <c r="A32511" s="106"/>
      <c r="B32511" s="106"/>
      <c r="C32511" s="106"/>
      <c r="G32511" s="1"/>
    </row>
    <row r="32512" spans="1:7" x14ac:dyDescent="0.2">
      <c r="A32512" s="106"/>
      <c r="B32512" s="106"/>
      <c r="C32512" s="106"/>
      <c r="G32512" s="1"/>
    </row>
    <row r="32513" spans="1:7" x14ac:dyDescent="0.2">
      <c r="A32513" s="106"/>
      <c r="B32513" s="106"/>
      <c r="C32513" s="106"/>
      <c r="G32513" s="1"/>
    </row>
    <row r="32514" spans="1:7" x14ac:dyDescent="0.2">
      <c r="A32514" s="106"/>
      <c r="B32514" s="106"/>
      <c r="C32514" s="106"/>
      <c r="G32514" s="1"/>
    </row>
    <row r="32515" spans="1:7" x14ac:dyDescent="0.2">
      <c r="A32515" s="106"/>
      <c r="B32515" s="106"/>
      <c r="C32515" s="106"/>
      <c r="G32515" s="1"/>
    </row>
    <row r="32516" spans="1:7" x14ac:dyDescent="0.2">
      <c r="A32516" s="106"/>
      <c r="B32516" s="106"/>
      <c r="C32516" s="106"/>
      <c r="G32516" s="1"/>
    </row>
    <row r="32517" spans="1:7" x14ac:dyDescent="0.2">
      <c r="A32517" s="106"/>
      <c r="B32517" s="106"/>
      <c r="C32517" s="106"/>
      <c r="G32517" s="1"/>
    </row>
    <row r="32518" spans="1:7" x14ac:dyDescent="0.2">
      <c r="A32518" s="106"/>
      <c r="B32518" s="106"/>
      <c r="C32518" s="106"/>
      <c r="G32518" s="1"/>
    </row>
    <row r="32519" spans="1:7" x14ac:dyDescent="0.2">
      <c r="A32519" s="106"/>
      <c r="B32519" s="106"/>
      <c r="C32519" s="106"/>
      <c r="G32519" s="1"/>
    </row>
    <row r="32520" spans="1:7" x14ac:dyDescent="0.2">
      <c r="A32520" s="106"/>
      <c r="B32520" s="106"/>
      <c r="C32520" s="106"/>
      <c r="G32520" s="1"/>
    </row>
    <row r="32521" spans="1:7" x14ac:dyDescent="0.2">
      <c r="A32521" s="106"/>
      <c r="B32521" s="106"/>
      <c r="C32521" s="106"/>
      <c r="G32521" s="1"/>
    </row>
    <row r="32522" spans="1:7" x14ac:dyDescent="0.2">
      <c r="A32522" s="106"/>
      <c r="B32522" s="106"/>
      <c r="C32522" s="106"/>
      <c r="G32522" s="1"/>
    </row>
    <row r="32523" spans="1:7" x14ac:dyDescent="0.2">
      <c r="A32523" s="106"/>
      <c r="B32523" s="106"/>
      <c r="C32523" s="106"/>
      <c r="G32523" s="1"/>
    </row>
    <row r="32524" spans="1:7" x14ac:dyDescent="0.2">
      <c r="A32524" s="106"/>
      <c r="B32524" s="106"/>
      <c r="C32524" s="106"/>
      <c r="G32524" s="1"/>
    </row>
    <row r="32525" spans="1:7" x14ac:dyDescent="0.2">
      <c r="A32525" s="106"/>
      <c r="B32525" s="106"/>
      <c r="C32525" s="106"/>
      <c r="G32525" s="1"/>
    </row>
    <row r="32526" spans="1:7" x14ac:dyDescent="0.2">
      <c r="A32526" s="106"/>
      <c r="B32526" s="106"/>
      <c r="C32526" s="106"/>
      <c r="G32526" s="1"/>
    </row>
    <row r="32527" spans="1:7" x14ac:dyDescent="0.2">
      <c r="A32527" s="106"/>
      <c r="B32527" s="106"/>
      <c r="C32527" s="106"/>
      <c r="G32527" s="1"/>
    </row>
    <row r="32528" spans="1:7" x14ac:dyDescent="0.2">
      <c r="A32528" s="106"/>
      <c r="B32528" s="106"/>
      <c r="C32528" s="106"/>
      <c r="G32528" s="1"/>
    </row>
    <row r="32529" spans="1:7" x14ac:dyDescent="0.2">
      <c r="A32529" s="106"/>
      <c r="B32529" s="106"/>
      <c r="C32529" s="106"/>
      <c r="G32529" s="1"/>
    </row>
    <row r="32530" spans="1:7" x14ac:dyDescent="0.2">
      <c r="A32530" s="106"/>
      <c r="B32530" s="106"/>
      <c r="C32530" s="106"/>
      <c r="G32530" s="1"/>
    </row>
    <row r="32531" spans="1:7" x14ac:dyDescent="0.2">
      <c r="A32531" s="106"/>
      <c r="B32531" s="106"/>
      <c r="C32531" s="106"/>
    </row>
    <row r="32532" spans="1:7" x14ac:dyDescent="0.2">
      <c r="A32532" s="106"/>
      <c r="B32532" s="106"/>
      <c r="C32532" s="106"/>
      <c r="G32532" s="1"/>
    </row>
    <row r="32533" spans="1:7" x14ac:dyDescent="0.2">
      <c r="A32533" s="106"/>
      <c r="B32533" s="106"/>
      <c r="C32533" s="106"/>
      <c r="G32533" s="1"/>
    </row>
    <row r="32534" spans="1:7" x14ac:dyDescent="0.2">
      <c r="A32534" s="106"/>
      <c r="B32534" s="106"/>
      <c r="C32534" s="106"/>
    </row>
    <row r="32535" spans="1:7" x14ac:dyDescent="0.2">
      <c r="A32535" s="106"/>
      <c r="B32535" s="106"/>
      <c r="C32535" s="106"/>
      <c r="G32535" s="1"/>
    </row>
    <row r="32536" spans="1:7" x14ac:dyDescent="0.2">
      <c r="A32536" s="106"/>
      <c r="B32536" s="106"/>
      <c r="C32536" s="106"/>
      <c r="G32536" s="1"/>
    </row>
    <row r="32537" spans="1:7" x14ac:dyDescent="0.2">
      <c r="A32537" s="106"/>
      <c r="B32537" s="106"/>
      <c r="C32537" s="106"/>
      <c r="G32537" s="1"/>
    </row>
    <row r="32538" spans="1:7" x14ac:dyDescent="0.2">
      <c r="A32538" s="106"/>
      <c r="B32538" s="106"/>
      <c r="C32538" s="106"/>
      <c r="G32538" s="1"/>
    </row>
    <row r="32539" spans="1:7" x14ac:dyDescent="0.2">
      <c r="A32539" s="106"/>
      <c r="B32539" s="106"/>
      <c r="C32539" s="106"/>
      <c r="G32539" s="1"/>
    </row>
    <row r="32540" spans="1:7" x14ac:dyDescent="0.2">
      <c r="A32540" s="106"/>
      <c r="B32540" s="106"/>
      <c r="C32540" s="106"/>
      <c r="G32540" s="1"/>
    </row>
    <row r="32541" spans="1:7" x14ac:dyDescent="0.2">
      <c r="A32541" s="106"/>
      <c r="B32541" s="106"/>
      <c r="C32541" s="106"/>
      <c r="G32541" s="1"/>
    </row>
    <row r="32542" spans="1:7" x14ac:dyDescent="0.2">
      <c r="A32542" s="106"/>
      <c r="B32542" s="106"/>
      <c r="C32542" s="106"/>
      <c r="G32542" s="1"/>
    </row>
    <row r="32543" spans="1:7" x14ac:dyDescent="0.2">
      <c r="A32543" s="106"/>
      <c r="B32543" s="106"/>
      <c r="C32543" s="106"/>
      <c r="G32543" s="1"/>
    </row>
    <row r="32544" spans="1:7" x14ac:dyDescent="0.2">
      <c r="A32544" s="106"/>
      <c r="B32544" s="106"/>
      <c r="C32544" s="106"/>
      <c r="G32544" s="1"/>
    </row>
    <row r="32545" spans="1:7" x14ac:dyDescent="0.2">
      <c r="A32545" s="106"/>
      <c r="B32545" s="106"/>
      <c r="C32545" s="106"/>
    </row>
    <row r="32546" spans="1:7" x14ac:dyDescent="0.2">
      <c r="A32546" s="106"/>
      <c r="B32546" s="106"/>
      <c r="C32546" s="106"/>
      <c r="G32546" s="1"/>
    </row>
    <row r="32547" spans="1:7" x14ac:dyDescent="0.2">
      <c r="A32547" s="106"/>
      <c r="B32547" s="106"/>
      <c r="C32547" s="106"/>
      <c r="G32547" s="1"/>
    </row>
    <row r="32548" spans="1:7" x14ac:dyDescent="0.2">
      <c r="A32548" s="106"/>
      <c r="B32548" s="106"/>
      <c r="C32548" s="106"/>
    </row>
    <row r="32549" spans="1:7" x14ac:dyDescent="0.2">
      <c r="A32549" s="106"/>
      <c r="B32549" s="106"/>
      <c r="C32549" s="106"/>
      <c r="G32549" s="1"/>
    </row>
    <row r="32550" spans="1:7" x14ac:dyDescent="0.2">
      <c r="A32550" s="106"/>
      <c r="B32550" s="106"/>
      <c r="C32550" s="106"/>
      <c r="G32550" s="1"/>
    </row>
    <row r="32551" spans="1:7" x14ac:dyDescent="0.2">
      <c r="A32551" s="106"/>
      <c r="B32551" s="106"/>
      <c r="C32551" s="106"/>
      <c r="G32551" s="1"/>
    </row>
    <row r="32552" spans="1:7" x14ac:dyDescent="0.2">
      <c r="A32552" s="106"/>
      <c r="B32552" s="106"/>
      <c r="C32552" s="106"/>
      <c r="G32552" s="1"/>
    </row>
    <row r="32553" spans="1:7" x14ac:dyDescent="0.2">
      <c r="A32553" s="106"/>
      <c r="B32553" s="106"/>
      <c r="C32553" s="106"/>
      <c r="G32553" s="1"/>
    </row>
    <row r="32554" spans="1:7" x14ac:dyDescent="0.2">
      <c r="A32554" s="106"/>
      <c r="B32554" s="106"/>
      <c r="C32554" s="106"/>
      <c r="G32554" s="1"/>
    </row>
    <row r="32555" spans="1:7" x14ac:dyDescent="0.2">
      <c r="A32555" s="106"/>
      <c r="B32555" s="106"/>
      <c r="C32555" s="106"/>
      <c r="G32555" s="1"/>
    </row>
    <row r="32556" spans="1:7" x14ac:dyDescent="0.2">
      <c r="A32556" s="106"/>
      <c r="B32556" s="106"/>
      <c r="C32556" s="106"/>
      <c r="G32556" s="1"/>
    </row>
    <row r="32557" spans="1:7" x14ac:dyDescent="0.2">
      <c r="A32557" s="106"/>
      <c r="B32557" s="106"/>
      <c r="C32557" s="106"/>
      <c r="G32557" s="1"/>
    </row>
    <row r="32558" spans="1:7" x14ac:dyDescent="0.2">
      <c r="A32558" s="106"/>
      <c r="B32558" s="106"/>
      <c r="C32558" s="106"/>
      <c r="G32558" s="1"/>
    </row>
    <row r="32559" spans="1:7" x14ac:dyDescent="0.2">
      <c r="A32559" s="106"/>
      <c r="B32559" s="106"/>
      <c r="C32559" s="106"/>
      <c r="G32559" s="1"/>
    </row>
    <row r="32560" spans="1:7" x14ac:dyDescent="0.2">
      <c r="A32560" s="106"/>
      <c r="B32560" s="106"/>
      <c r="C32560" s="106"/>
      <c r="G32560" s="1"/>
    </row>
    <row r="32561" spans="1:7" x14ac:dyDescent="0.2">
      <c r="A32561" s="106"/>
      <c r="B32561" s="106"/>
      <c r="C32561" s="106"/>
      <c r="G32561" s="1"/>
    </row>
    <row r="32562" spans="1:7" x14ac:dyDescent="0.2">
      <c r="A32562" s="106"/>
      <c r="B32562" s="106"/>
      <c r="C32562" s="106"/>
      <c r="G32562" s="1"/>
    </row>
    <row r="32563" spans="1:7" x14ac:dyDescent="0.2">
      <c r="A32563" s="106"/>
      <c r="B32563" s="106"/>
      <c r="C32563" s="106"/>
      <c r="G32563" s="1"/>
    </row>
    <row r="32564" spans="1:7" x14ac:dyDescent="0.2">
      <c r="A32564" s="106"/>
      <c r="B32564" s="106"/>
      <c r="C32564" s="106"/>
      <c r="G32564" s="1"/>
    </row>
    <row r="32565" spans="1:7" x14ac:dyDescent="0.2">
      <c r="A32565" s="106"/>
      <c r="B32565" s="106"/>
      <c r="C32565" s="106"/>
      <c r="G32565" s="1"/>
    </row>
    <row r="32566" spans="1:7" x14ac:dyDescent="0.2">
      <c r="A32566" s="106"/>
      <c r="B32566" s="106"/>
      <c r="C32566" s="106"/>
      <c r="G32566" s="1"/>
    </row>
    <row r="32567" spans="1:7" x14ac:dyDescent="0.2">
      <c r="A32567" s="106"/>
      <c r="B32567" s="106"/>
      <c r="C32567" s="106"/>
      <c r="G32567" s="1"/>
    </row>
    <row r="32568" spans="1:7" x14ac:dyDescent="0.2">
      <c r="A32568" s="106"/>
      <c r="B32568" s="106"/>
      <c r="C32568" s="106"/>
      <c r="G32568" s="1"/>
    </row>
    <row r="32569" spans="1:7" x14ac:dyDescent="0.2">
      <c r="A32569" s="106"/>
      <c r="B32569" s="106"/>
      <c r="C32569" s="106"/>
      <c r="G32569" s="1"/>
    </row>
    <row r="32570" spans="1:7" x14ac:dyDescent="0.2">
      <c r="A32570" s="106"/>
      <c r="B32570" s="106"/>
      <c r="C32570" s="106"/>
      <c r="G32570" s="1"/>
    </row>
    <row r="32571" spans="1:7" x14ac:dyDescent="0.2">
      <c r="A32571" s="106"/>
      <c r="B32571" s="106"/>
      <c r="C32571" s="106"/>
      <c r="G32571" s="1"/>
    </row>
    <row r="32572" spans="1:7" x14ac:dyDescent="0.2">
      <c r="A32572" s="106"/>
      <c r="B32572" s="106"/>
      <c r="C32572" s="106"/>
      <c r="G32572" s="1"/>
    </row>
    <row r="32573" spans="1:7" x14ac:dyDescent="0.2">
      <c r="A32573" s="106"/>
      <c r="B32573" s="106"/>
      <c r="C32573" s="106"/>
      <c r="G32573" s="1"/>
    </row>
    <row r="32574" spans="1:7" x14ac:dyDescent="0.2">
      <c r="A32574" s="106"/>
      <c r="B32574" s="106"/>
      <c r="C32574" s="106"/>
      <c r="G32574" s="1"/>
    </row>
    <row r="32575" spans="1:7" x14ac:dyDescent="0.2">
      <c r="A32575" s="106"/>
      <c r="B32575" s="106"/>
      <c r="C32575" s="106"/>
      <c r="G32575" s="1"/>
    </row>
    <row r="32576" spans="1:7" x14ac:dyDescent="0.2">
      <c r="A32576" s="106"/>
      <c r="B32576" s="106"/>
      <c r="C32576" s="106"/>
      <c r="G32576" s="1"/>
    </row>
    <row r="32577" spans="1:7" x14ac:dyDescent="0.2">
      <c r="A32577" s="106"/>
      <c r="B32577" s="106"/>
      <c r="C32577" s="106"/>
      <c r="G32577" s="1"/>
    </row>
    <row r="32578" spans="1:7" x14ac:dyDescent="0.2">
      <c r="A32578" s="106"/>
      <c r="B32578" s="106"/>
      <c r="C32578" s="106"/>
      <c r="G32578" s="1"/>
    </row>
    <row r="32579" spans="1:7" x14ac:dyDescent="0.2">
      <c r="A32579" s="106"/>
      <c r="B32579" s="106"/>
      <c r="C32579" s="106"/>
    </row>
    <row r="32580" spans="1:7" x14ac:dyDescent="0.2">
      <c r="A32580" s="106"/>
      <c r="B32580" s="106"/>
      <c r="C32580" s="106"/>
      <c r="G32580" s="1"/>
    </row>
    <row r="32581" spans="1:7" x14ac:dyDescent="0.2">
      <c r="A32581" s="106"/>
      <c r="B32581" s="106"/>
      <c r="C32581" s="106"/>
      <c r="G32581" s="1"/>
    </row>
    <row r="32582" spans="1:7" x14ac:dyDescent="0.2">
      <c r="A32582" s="106"/>
      <c r="B32582" s="106"/>
      <c r="C32582" s="106"/>
      <c r="G32582" s="1"/>
    </row>
    <row r="32583" spans="1:7" x14ac:dyDescent="0.2">
      <c r="A32583" s="106"/>
      <c r="B32583" s="106"/>
      <c r="C32583" s="106"/>
      <c r="G32583" s="1"/>
    </row>
    <row r="32584" spans="1:7" x14ac:dyDescent="0.2">
      <c r="A32584" s="106"/>
      <c r="B32584" s="106"/>
      <c r="C32584" s="106"/>
      <c r="G32584" s="1"/>
    </row>
    <row r="32585" spans="1:7" x14ac:dyDescent="0.2">
      <c r="A32585" s="106"/>
      <c r="B32585" s="106"/>
      <c r="C32585" s="106"/>
      <c r="G32585" s="1"/>
    </row>
    <row r="32586" spans="1:7" x14ac:dyDescent="0.2">
      <c r="A32586" s="106"/>
      <c r="B32586" s="106"/>
      <c r="C32586" s="106"/>
      <c r="G32586" s="1"/>
    </row>
    <row r="32587" spans="1:7" x14ac:dyDescent="0.2">
      <c r="A32587" s="106"/>
      <c r="B32587" s="106"/>
      <c r="C32587" s="106"/>
      <c r="G32587" s="1"/>
    </row>
    <row r="32588" spans="1:7" x14ac:dyDescent="0.2">
      <c r="A32588" s="106"/>
      <c r="B32588" s="106"/>
      <c r="C32588" s="106"/>
      <c r="G32588" s="1"/>
    </row>
    <row r="32589" spans="1:7" x14ac:dyDescent="0.2">
      <c r="A32589" s="106"/>
      <c r="B32589" s="106"/>
      <c r="C32589" s="106"/>
      <c r="G32589" s="1"/>
    </row>
    <row r="32590" spans="1:7" x14ac:dyDescent="0.2">
      <c r="A32590" s="106"/>
      <c r="B32590" s="106"/>
      <c r="C32590" s="106"/>
      <c r="G32590" s="1"/>
    </row>
    <row r="32591" spans="1:7" x14ac:dyDescent="0.2">
      <c r="A32591" s="106"/>
      <c r="B32591" s="106"/>
      <c r="C32591" s="106"/>
      <c r="G32591" s="1"/>
    </row>
    <row r="32592" spans="1:7" x14ac:dyDescent="0.2">
      <c r="A32592" s="106"/>
      <c r="B32592" s="106"/>
      <c r="C32592" s="106"/>
      <c r="G32592" s="1"/>
    </row>
    <row r="32593" spans="1:7" x14ac:dyDescent="0.2">
      <c r="A32593" s="106"/>
      <c r="B32593" s="106"/>
      <c r="C32593" s="106"/>
      <c r="G32593" s="1"/>
    </row>
    <row r="32594" spans="1:7" x14ac:dyDescent="0.2">
      <c r="A32594" s="106"/>
      <c r="B32594" s="106"/>
      <c r="C32594" s="106"/>
      <c r="G32594" s="1"/>
    </row>
    <row r="32595" spans="1:7" x14ac:dyDescent="0.2">
      <c r="A32595" s="106"/>
      <c r="B32595" s="106"/>
      <c r="C32595" s="106"/>
      <c r="G32595" s="1"/>
    </row>
    <row r="32596" spans="1:7" x14ac:dyDescent="0.2">
      <c r="A32596" s="106"/>
      <c r="B32596" s="106"/>
      <c r="C32596" s="106"/>
    </row>
    <row r="32597" spans="1:7" x14ac:dyDescent="0.2">
      <c r="A32597" s="106"/>
      <c r="B32597" s="106"/>
      <c r="C32597" s="106"/>
      <c r="G32597" s="1"/>
    </row>
    <row r="32598" spans="1:7" x14ac:dyDescent="0.2">
      <c r="A32598" s="106"/>
      <c r="B32598" s="106"/>
      <c r="C32598" s="106"/>
      <c r="G32598" s="1"/>
    </row>
    <row r="32599" spans="1:7" x14ac:dyDescent="0.2">
      <c r="A32599" s="106"/>
      <c r="B32599" s="106"/>
      <c r="C32599" s="106"/>
      <c r="G32599" s="1"/>
    </row>
    <row r="32600" spans="1:7" x14ac:dyDescent="0.2">
      <c r="A32600" s="106"/>
      <c r="B32600" s="106"/>
      <c r="C32600" s="106"/>
      <c r="G32600" s="1"/>
    </row>
    <row r="32601" spans="1:7" x14ac:dyDescent="0.2">
      <c r="A32601" s="106"/>
      <c r="B32601" s="106"/>
      <c r="C32601" s="106"/>
      <c r="G32601" s="1"/>
    </row>
    <row r="32602" spans="1:7" x14ac:dyDescent="0.2">
      <c r="A32602" s="106"/>
      <c r="B32602" s="106"/>
      <c r="C32602" s="106"/>
      <c r="G32602" s="1"/>
    </row>
    <row r="32603" spans="1:7" x14ac:dyDescent="0.2">
      <c r="A32603" s="106"/>
      <c r="B32603" s="106"/>
      <c r="C32603" s="106"/>
      <c r="G32603" s="1"/>
    </row>
    <row r="32604" spans="1:7" x14ac:dyDescent="0.2">
      <c r="A32604" s="106"/>
      <c r="B32604" s="106"/>
      <c r="C32604" s="106"/>
      <c r="G32604" s="1"/>
    </row>
    <row r="32605" spans="1:7" x14ac:dyDescent="0.2">
      <c r="A32605" s="106"/>
      <c r="B32605" s="106"/>
      <c r="C32605" s="106"/>
      <c r="G32605" s="1"/>
    </row>
    <row r="32606" spans="1:7" x14ac:dyDescent="0.2">
      <c r="A32606" s="106"/>
      <c r="B32606" s="106"/>
      <c r="C32606" s="106"/>
      <c r="G32606" s="1"/>
    </row>
    <row r="32607" spans="1:7" x14ac:dyDescent="0.2">
      <c r="A32607" s="106"/>
      <c r="B32607" s="106"/>
      <c r="C32607" s="106"/>
      <c r="G32607" s="1"/>
    </row>
    <row r="32608" spans="1:7" x14ac:dyDescent="0.2">
      <c r="A32608" s="106"/>
      <c r="B32608" s="106"/>
      <c r="C32608" s="106"/>
      <c r="G32608" s="1"/>
    </row>
    <row r="32609" spans="1:7" x14ac:dyDescent="0.2">
      <c r="A32609" s="106"/>
      <c r="B32609" s="106"/>
      <c r="C32609" s="106"/>
      <c r="G32609" s="1"/>
    </row>
    <row r="32610" spans="1:7" x14ac:dyDescent="0.2">
      <c r="A32610" s="106"/>
      <c r="B32610" s="106"/>
      <c r="C32610" s="106"/>
    </row>
    <row r="32611" spans="1:7" x14ac:dyDescent="0.2">
      <c r="A32611" s="106"/>
      <c r="B32611" s="106"/>
      <c r="C32611" s="106"/>
      <c r="G32611" s="1"/>
    </row>
    <row r="32612" spans="1:7" x14ac:dyDescent="0.2">
      <c r="A32612" s="106"/>
      <c r="B32612" s="106"/>
      <c r="C32612" s="106"/>
      <c r="G32612" s="1"/>
    </row>
    <row r="32613" spans="1:7" x14ac:dyDescent="0.2">
      <c r="A32613" s="106"/>
      <c r="B32613" s="106"/>
      <c r="C32613" s="106"/>
      <c r="G32613" s="1"/>
    </row>
    <row r="32614" spans="1:7" x14ac:dyDescent="0.2">
      <c r="A32614" s="106"/>
      <c r="B32614" s="106"/>
      <c r="C32614" s="106"/>
      <c r="G32614" s="1"/>
    </row>
    <row r="32615" spans="1:7" x14ac:dyDescent="0.2">
      <c r="A32615" s="106"/>
      <c r="B32615" s="106"/>
      <c r="C32615" s="106"/>
      <c r="G32615" s="1"/>
    </row>
    <row r="32616" spans="1:7" x14ac:dyDescent="0.2">
      <c r="A32616" s="106"/>
      <c r="B32616" s="106"/>
      <c r="C32616" s="106"/>
      <c r="G32616" s="1"/>
    </row>
    <row r="32617" spans="1:7" x14ac:dyDescent="0.2">
      <c r="A32617" s="106"/>
      <c r="B32617" s="106"/>
      <c r="C32617" s="106"/>
      <c r="G32617" s="1"/>
    </row>
    <row r="32618" spans="1:7" x14ac:dyDescent="0.2">
      <c r="A32618" s="106"/>
      <c r="B32618" s="106"/>
      <c r="C32618" s="106"/>
      <c r="G32618" s="1"/>
    </row>
    <row r="32619" spans="1:7" x14ac:dyDescent="0.2">
      <c r="A32619" s="106"/>
      <c r="B32619" s="106"/>
      <c r="C32619" s="106"/>
      <c r="G32619" s="1"/>
    </row>
    <row r="32620" spans="1:7" x14ac:dyDescent="0.2">
      <c r="A32620" s="106"/>
      <c r="B32620" s="106"/>
      <c r="C32620" s="106"/>
      <c r="G32620" s="1"/>
    </row>
    <row r="32621" spans="1:7" x14ac:dyDescent="0.2">
      <c r="A32621" s="106"/>
      <c r="B32621" s="106"/>
      <c r="C32621" s="106"/>
      <c r="G32621" s="1"/>
    </row>
    <row r="32622" spans="1:7" x14ac:dyDescent="0.2">
      <c r="A32622" s="106"/>
      <c r="B32622" s="106"/>
      <c r="C32622" s="106"/>
      <c r="G32622" s="1"/>
    </row>
    <row r="32623" spans="1:7" x14ac:dyDescent="0.2">
      <c r="A32623" s="106"/>
      <c r="B32623" s="106"/>
      <c r="C32623" s="106"/>
      <c r="G32623" s="1"/>
    </row>
    <row r="32624" spans="1:7" x14ac:dyDescent="0.2">
      <c r="A32624" s="106"/>
      <c r="B32624" s="106"/>
      <c r="C32624" s="106"/>
      <c r="G32624" s="1"/>
    </row>
    <row r="32625" spans="1:7" x14ac:dyDescent="0.2">
      <c r="A32625" s="106"/>
      <c r="B32625" s="106"/>
      <c r="C32625" s="106"/>
      <c r="G32625" s="1"/>
    </row>
    <row r="32626" spans="1:7" x14ac:dyDescent="0.2">
      <c r="A32626" s="106"/>
      <c r="B32626" s="106"/>
      <c r="C32626" s="106"/>
      <c r="G32626" s="1"/>
    </row>
    <row r="32627" spans="1:7" x14ac:dyDescent="0.2">
      <c r="A32627" s="106"/>
      <c r="B32627" s="106"/>
      <c r="C32627" s="106"/>
      <c r="G32627" s="1"/>
    </row>
    <row r="32628" spans="1:7" x14ac:dyDescent="0.2">
      <c r="A32628" s="106"/>
      <c r="B32628" s="106"/>
      <c r="C32628" s="106"/>
      <c r="G32628" s="1"/>
    </row>
    <row r="32629" spans="1:7" x14ac:dyDescent="0.2">
      <c r="A32629" s="106"/>
      <c r="B32629" s="106"/>
      <c r="C32629" s="106"/>
      <c r="G32629" s="1"/>
    </row>
    <row r="32630" spans="1:7" x14ac:dyDescent="0.2">
      <c r="A32630" s="106"/>
      <c r="B32630" s="106"/>
      <c r="C32630" s="106"/>
      <c r="G32630" s="1"/>
    </row>
    <row r="32631" spans="1:7" x14ac:dyDescent="0.2">
      <c r="A32631" s="106"/>
      <c r="B32631" s="106"/>
      <c r="C32631" s="106"/>
      <c r="G32631" s="1"/>
    </row>
    <row r="32632" spans="1:7" x14ac:dyDescent="0.2">
      <c r="A32632" s="106"/>
      <c r="B32632" s="106"/>
      <c r="C32632" s="106"/>
      <c r="G32632" s="1"/>
    </row>
    <row r="32633" spans="1:7" x14ac:dyDescent="0.2">
      <c r="A32633" s="106"/>
      <c r="B32633" s="106"/>
      <c r="C32633" s="106"/>
      <c r="G32633" s="1"/>
    </row>
    <row r="32634" spans="1:7" x14ac:dyDescent="0.2">
      <c r="A32634" s="106"/>
      <c r="B32634" s="106"/>
      <c r="C32634" s="106"/>
      <c r="G32634" s="1"/>
    </row>
    <row r="32635" spans="1:7" x14ac:dyDescent="0.2">
      <c r="A32635" s="106"/>
      <c r="B32635" s="106"/>
      <c r="C32635" s="106"/>
      <c r="G32635" s="1"/>
    </row>
    <row r="32636" spans="1:7" x14ac:dyDescent="0.2">
      <c r="A32636" s="106"/>
      <c r="B32636" s="106"/>
      <c r="C32636" s="106"/>
      <c r="G32636" s="1"/>
    </row>
    <row r="32637" spans="1:7" x14ac:dyDescent="0.2">
      <c r="A32637" s="106"/>
      <c r="B32637" s="106"/>
      <c r="C32637" s="106"/>
      <c r="G32637" s="1"/>
    </row>
    <row r="32638" spans="1:7" x14ac:dyDescent="0.2">
      <c r="A32638" s="106"/>
      <c r="B32638" s="106"/>
      <c r="C32638" s="106"/>
      <c r="G32638" s="1"/>
    </row>
    <row r="32639" spans="1:7" x14ac:dyDescent="0.2">
      <c r="A32639" s="106"/>
      <c r="B32639" s="106"/>
      <c r="C32639" s="106"/>
      <c r="G32639" s="1"/>
    </row>
    <row r="32640" spans="1:7" x14ac:dyDescent="0.2">
      <c r="A32640" s="106"/>
      <c r="B32640" s="106"/>
      <c r="C32640" s="106"/>
      <c r="G32640" s="1"/>
    </row>
    <row r="32641" spans="1:7" x14ac:dyDescent="0.2">
      <c r="A32641" s="106"/>
      <c r="B32641" s="106"/>
      <c r="C32641" s="106"/>
      <c r="G32641" s="1"/>
    </row>
    <row r="32642" spans="1:7" x14ac:dyDescent="0.2">
      <c r="A32642" s="106"/>
      <c r="B32642" s="106"/>
      <c r="C32642" s="106"/>
      <c r="G32642" s="1"/>
    </row>
    <row r="32643" spans="1:7" x14ac:dyDescent="0.2">
      <c r="A32643" s="106"/>
      <c r="B32643" s="106"/>
      <c r="C32643" s="106"/>
    </row>
    <row r="32644" spans="1:7" x14ac:dyDescent="0.2">
      <c r="A32644" s="106"/>
      <c r="B32644" s="106"/>
      <c r="C32644" s="106"/>
      <c r="G32644" s="1"/>
    </row>
    <row r="32645" spans="1:7" x14ac:dyDescent="0.2">
      <c r="A32645" s="106"/>
      <c r="B32645" s="106"/>
      <c r="C32645" s="106"/>
      <c r="G32645" s="1"/>
    </row>
    <row r="32646" spans="1:7" x14ac:dyDescent="0.2">
      <c r="A32646" s="106"/>
      <c r="B32646" s="106"/>
      <c r="C32646" s="106"/>
      <c r="G32646" s="1"/>
    </row>
    <row r="32647" spans="1:7" x14ac:dyDescent="0.2">
      <c r="A32647" s="106"/>
      <c r="B32647" s="106"/>
      <c r="C32647" s="106"/>
      <c r="G32647" s="1"/>
    </row>
    <row r="32648" spans="1:7" x14ac:dyDescent="0.2">
      <c r="A32648" s="106"/>
      <c r="B32648" s="106"/>
      <c r="C32648" s="106"/>
      <c r="G32648" s="1"/>
    </row>
    <row r="32649" spans="1:7" x14ac:dyDescent="0.2">
      <c r="A32649" s="106"/>
      <c r="B32649" s="106"/>
      <c r="C32649" s="106"/>
      <c r="G32649" s="1"/>
    </row>
    <row r="32650" spans="1:7" x14ac:dyDescent="0.2">
      <c r="A32650" s="106"/>
      <c r="B32650" s="106"/>
      <c r="C32650" s="106"/>
      <c r="G32650" s="1"/>
    </row>
    <row r="32651" spans="1:7" x14ac:dyDescent="0.2">
      <c r="A32651" s="106"/>
      <c r="B32651" s="106"/>
      <c r="C32651" s="106"/>
      <c r="G32651" s="1"/>
    </row>
    <row r="32652" spans="1:7" x14ac:dyDescent="0.2">
      <c r="A32652" s="106"/>
      <c r="B32652" s="106"/>
      <c r="C32652" s="106"/>
      <c r="G32652" s="1"/>
    </row>
    <row r="32653" spans="1:7" x14ac:dyDescent="0.2">
      <c r="A32653" s="106"/>
      <c r="B32653" s="106"/>
      <c r="C32653" s="106"/>
      <c r="G32653" s="1"/>
    </row>
    <row r="32654" spans="1:7" x14ac:dyDescent="0.2">
      <c r="A32654" s="106"/>
      <c r="B32654" s="106"/>
      <c r="C32654" s="106"/>
    </row>
    <row r="32655" spans="1:7" x14ac:dyDescent="0.2">
      <c r="A32655" s="106"/>
      <c r="B32655" s="106"/>
      <c r="C32655" s="106"/>
      <c r="G32655" s="1"/>
    </row>
    <row r="32656" spans="1:7" x14ac:dyDescent="0.2">
      <c r="A32656" s="106"/>
      <c r="B32656" s="106"/>
      <c r="C32656" s="106"/>
      <c r="G32656" s="1"/>
    </row>
    <row r="32657" spans="1:7" x14ac:dyDescent="0.2">
      <c r="A32657" s="106"/>
      <c r="B32657" s="106"/>
      <c r="C32657" s="106"/>
      <c r="G32657" s="1"/>
    </row>
    <row r="32658" spans="1:7" x14ac:dyDescent="0.2">
      <c r="A32658" s="106"/>
      <c r="B32658" s="106"/>
      <c r="C32658" s="106"/>
    </row>
    <row r="32659" spans="1:7" x14ac:dyDescent="0.2">
      <c r="A32659" s="106"/>
      <c r="B32659" s="106"/>
      <c r="C32659" s="106"/>
    </row>
    <row r="32660" spans="1:7" x14ac:dyDescent="0.2">
      <c r="A32660" s="106"/>
      <c r="B32660" s="106"/>
      <c r="C32660" s="106"/>
    </row>
    <row r="32661" spans="1:7" x14ac:dyDescent="0.2">
      <c r="A32661" s="106"/>
      <c r="B32661" s="106"/>
      <c r="C32661" s="106"/>
    </row>
    <row r="32662" spans="1:7" x14ac:dyDescent="0.2">
      <c r="A32662" s="106"/>
      <c r="B32662" s="106"/>
      <c r="C32662" s="106"/>
    </row>
    <row r="32663" spans="1:7" x14ac:dyDescent="0.2">
      <c r="A32663" s="106"/>
      <c r="B32663" s="106"/>
      <c r="C32663" s="106"/>
    </row>
    <row r="32664" spans="1:7" x14ac:dyDescent="0.2">
      <c r="A32664" s="106"/>
      <c r="B32664" s="106"/>
      <c r="C32664" s="106"/>
    </row>
    <row r="32665" spans="1:7" x14ac:dyDescent="0.2">
      <c r="A32665" s="106"/>
      <c r="B32665" s="106"/>
      <c r="C32665" s="106"/>
      <c r="G32665" s="1"/>
    </row>
    <row r="32666" spans="1:7" x14ac:dyDescent="0.2">
      <c r="A32666" s="106"/>
      <c r="B32666" s="106"/>
      <c r="C32666" s="106"/>
    </row>
    <row r="32667" spans="1:7" x14ac:dyDescent="0.2">
      <c r="A32667" s="106"/>
      <c r="B32667" s="106"/>
      <c r="C32667" s="106"/>
    </row>
    <row r="32668" spans="1:7" x14ac:dyDescent="0.2">
      <c r="A32668" s="106"/>
      <c r="B32668" s="106"/>
      <c r="C32668" s="106"/>
      <c r="G32668" s="1"/>
    </row>
    <row r="32669" spans="1:7" x14ac:dyDescent="0.2">
      <c r="A32669" s="106"/>
      <c r="B32669" s="106"/>
      <c r="C32669" s="106"/>
      <c r="G32669" s="1"/>
    </row>
    <row r="32670" spans="1:7" x14ac:dyDescent="0.2">
      <c r="A32670" s="106"/>
      <c r="B32670" s="106"/>
      <c r="C32670" s="106"/>
      <c r="G32670" s="1"/>
    </row>
    <row r="32671" spans="1:7" x14ac:dyDescent="0.2">
      <c r="A32671" s="106"/>
      <c r="B32671" s="106"/>
      <c r="C32671" s="106"/>
      <c r="G32671" s="1"/>
    </row>
    <row r="32672" spans="1:7" x14ac:dyDescent="0.2">
      <c r="A32672" s="106"/>
      <c r="B32672" s="106"/>
      <c r="C32672" s="106"/>
      <c r="G32672" s="1"/>
    </row>
    <row r="32673" spans="1:7" x14ac:dyDescent="0.2">
      <c r="A32673" s="106"/>
      <c r="B32673" s="106"/>
      <c r="C32673" s="106"/>
    </row>
    <row r="32674" spans="1:7" x14ac:dyDescent="0.2">
      <c r="A32674" s="106"/>
      <c r="B32674" s="106"/>
      <c r="C32674" s="106"/>
      <c r="G32674" s="1"/>
    </row>
    <row r="32675" spans="1:7" x14ac:dyDescent="0.2">
      <c r="A32675" s="106"/>
      <c r="B32675" s="106"/>
      <c r="C32675" s="106"/>
    </row>
    <row r="32676" spans="1:7" x14ac:dyDescent="0.2">
      <c r="A32676" s="106"/>
      <c r="B32676" s="106"/>
      <c r="C32676" s="106"/>
      <c r="G32676" s="1"/>
    </row>
    <row r="32677" spans="1:7" x14ac:dyDescent="0.2">
      <c r="A32677" s="106"/>
      <c r="B32677" s="106"/>
      <c r="C32677" s="106"/>
    </row>
    <row r="32678" spans="1:7" x14ac:dyDescent="0.2">
      <c r="A32678" s="106"/>
      <c r="B32678" s="106"/>
      <c r="C32678" s="106"/>
    </row>
    <row r="32679" spans="1:7" x14ac:dyDescent="0.2">
      <c r="A32679" s="106"/>
      <c r="B32679" s="106"/>
      <c r="C32679" s="106"/>
      <c r="G32679" s="1"/>
    </row>
    <row r="32680" spans="1:7" x14ac:dyDescent="0.2">
      <c r="A32680" s="106"/>
      <c r="B32680" s="106"/>
      <c r="C32680" s="106"/>
      <c r="G32680" s="1"/>
    </row>
    <row r="32681" spans="1:7" x14ac:dyDescent="0.2">
      <c r="A32681" s="106"/>
      <c r="B32681" s="106"/>
      <c r="C32681" s="106"/>
      <c r="G32681" s="1"/>
    </row>
    <row r="32682" spans="1:7" x14ac:dyDescent="0.2">
      <c r="A32682" s="106"/>
      <c r="B32682" s="106"/>
      <c r="C32682" s="106"/>
      <c r="G32682" s="1"/>
    </row>
    <row r="32683" spans="1:7" x14ac:dyDescent="0.2">
      <c r="A32683" s="106"/>
      <c r="B32683" s="106"/>
      <c r="C32683" s="106"/>
      <c r="G32683" s="1"/>
    </row>
    <row r="32684" spans="1:7" x14ac:dyDescent="0.2">
      <c r="A32684" s="106"/>
      <c r="B32684" s="106"/>
      <c r="C32684" s="106"/>
      <c r="G32684" s="1"/>
    </row>
    <row r="32685" spans="1:7" x14ac:dyDescent="0.2">
      <c r="A32685" s="106"/>
      <c r="B32685" s="106"/>
      <c r="C32685" s="106"/>
      <c r="G32685" s="1"/>
    </row>
    <row r="32686" spans="1:7" x14ac:dyDescent="0.2">
      <c r="A32686" s="106"/>
      <c r="B32686" s="106"/>
      <c r="C32686" s="106"/>
      <c r="G32686" s="1"/>
    </row>
    <row r="32687" spans="1:7" x14ac:dyDescent="0.2">
      <c r="A32687" s="106"/>
      <c r="B32687" s="106"/>
      <c r="C32687" s="106"/>
      <c r="G32687" s="1"/>
    </row>
    <row r="32688" spans="1:7" x14ac:dyDescent="0.2">
      <c r="A32688" s="106"/>
      <c r="B32688" s="106"/>
      <c r="C32688" s="106"/>
      <c r="G32688" s="1"/>
    </row>
    <row r="32689" spans="1:7" x14ac:dyDescent="0.2">
      <c r="A32689" s="106"/>
      <c r="B32689" s="106"/>
      <c r="C32689" s="106"/>
      <c r="G32689" s="1"/>
    </row>
    <row r="32690" spans="1:7" x14ac:dyDescent="0.2">
      <c r="A32690" s="106"/>
      <c r="B32690" s="106"/>
      <c r="C32690" s="106"/>
      <c r="G32690" s="1"/>
    </row>
    <row r="32691" spans="1:7" x14ac:dyDescent="0.2">
      <c r="A32691" s="106"/>
      <c r="B32691" s="106"/>
      <c r="C32691" s="106"/>
      <c r="G32691" s="1"/>
    </row>
    <row r="32692" spans="1:7" x14ac:dyDescent="0.2">
      <c r="A32692" s="106"/>
      <c r="B32692" s="106"/>
      <c r="C32692" s="106"/>
      <c r="G32692" s="1"/>
    </row>
    <row r="32693" spans="1:7" x14ac:dyDescent="0.2">
      <c r="A32693" s="106"/>
      <c r="B32693" s="106"/>
      <c r="C32693" s="106"/>
    </row>
    <row r="32694" spans="1:7" x14ac:dyDescent="0.2">
      <c r="A32694" s="106"/>
      <c r="B32694" s="106"/>
      <c r="C32694" s="106"/>
    </row>
    <row r="32695" spans="1:7" x14ac:dyDescent="0.2">
      <c r="A32695" s="106"/>
      <c r="B32695" s="106"/>
      <c r="C32695" s="106"/>
      <c r="G32695" s="1"/>
    </row>
    <row r="32696" spans="1:7" x14ac:dyDescent="0.2">
      <c r="A32696" s="106"/>
      <c r="B32696" s="106"/>
      <c r="C32696" s="106"/>
      <c r="G32696" s="1"/>
    </row>
    <row r="32697" spans="1:7" x14ac:dyDescent="0.2">
      <c r="A32697" s="106"/>
      <c r="B32697" s="106"/>
      <c r="C32697" s="106"/>
      <c r="G32697" s="1"/>
    </row>
    <row r="32698" spans="1:7" x14ac:dyDescent="0.2">
      <c r="A32698" s="106"/>
      <c r="B32698" s="106"/>
      <c r="C32698" s="106"/>
      <c r="G32698" s="1"/>
    </row>
    <row r="32699" spans="1:7" x14ac:dyDescent="0.2">
      <c r="A32699" s="106"/>
      <c r="B32699" s="106"/>
      <c r="C32699" s="106"/>
      <c r="G32699" s="1"/>
    </row>
    <row r="32700" spans="1:7" x14ac:dyDescent="0.2">
      <c r="A32700" s="106"/>
      <c r="B32700" s="106"/>
      <c r="C32700" s="106"/>
      <c r="G32700" s="1"/>
    </row>
    <row r="32701" spans="1:7" x14ac:dyDescent="0.2">
      <c r="A32701" s="106"/>
      <c r="B32701" s="106"/>
      <c r="C32701" s="106"/>
      <c r="G32701" s="1"/>
    </row>
    <row r="32702" spans="1:7" x14ac:dyDescent="0.2">
      <c r="A32702" s="106"/>
      <c r="B32702" s="106"/>
      <c r="C32702" s="106"/>
      <c r="G32702" s="1"/>
    </row>
    <row r="32703" spans="1:7" x14ac:dyDescent="0.2">
      <c r="A32703" s="106"/>
      <c r="B32703" s="106"/>
      <c r="C32703" s="106"/>
      <c r="G32703" s="1"/>
    </row>
    <row r="32704" spans="1:7" x14ac:dyDescent="0.2">
      <c r="A32704" s="106"/>
      <c r="B32704" s="106"/>
      <c r="C32704" s="106"/>
      <c r="G32704" s="1"/>
    </row>
    <row r="32705" spans="1:7" x14ac:dyDescent="0.2">
      <c r="A32705" s="106"/>
      <c r="B32705" s="106"/>
      <c r="C32705" s="106"/>
      <c r="G32705" s="1"/>
    </row>
    <row r="32706" spans="1:7" x14ac:dyDescent="0.2">
      <c r="A32706" s="106"/>
      <c r="B32706" s="106"/>
      <c r="C32706" s="106"/>
      <c r="G32706" s="1"/>
    </row>
    <row r="32707" spans="1:7" x14ac:dyDescent="0.2">
      <c r="A32707" s="106"/>
      <c r="B32707" s="106"/>
      <c r="C32707" s="106"/>
      <c r="G32707" s="1"/>
    </row>
    <row r="32708" spans="1:7" x14ac:dyDescent="0.2">
      <c r="A32708" s="106"/>
      <c r="B32708" s="106"/>
      <c r="C32708" s="106"/>
      <c r="G32708" s="1"/>
    </row>
    <row r="32709" spans="1:7" x14ac:dyDescent="0.2">
      <c r="A32709" s="106"/>
      <c r="B32709" s="106"/>
      <c r="C32709" s="106"/>
      <c r="G32709" s="1"/>
    </row>
    <row r="32710" spans="1:7" x14ac:dyDescent="0.2">
      <c r="A32710" s="106"/>
      <c r="B32710" s="106"/>
      <c r="C32710" s="106"/>
      <c r="G32710" s="1"/>
    </row>
    <row r="32711" spans="1:7" x14ac:dyDescent="0.2">
      <c r="A32711" s="106"/>
      <c r="B32711" s="106"/>
      <c r="C32711" s="106"/>
      <c r="G32711" s="1"/>
    </row>
    <row r="32712" spans="1:7" x14ac:dyDescent="0.2">
      <c r="A32712" s="106"/>
      <c r="B32712" s="106"/>
      <c r="C32712" s="106"/>
      <c r="G32712" s="1"/>
    </row>
    <row r="32713" spans="1:7" x14ac:dyDescent="0.2">
      <c r="A32713" s="106"/>
      <c r="B32713" s="106"/>
      <c r="C32713" s="106"/>
    </row>
    <row r="32714" spans="1:7" x14ac:dyDescent="0.2">
      <c r="A32714" s="106"/>
      <c r="B32714" s="106"/>
      <c r="C32714" s="106"/>
    </row>
    <row r="32715" spans="1:7" x14ac:dyDescent="0.2">
      <c r="A32715" s="106"/>
      <c r="B32715" s="106"/>
      <c r="C32715" s="106"/>
      <c r="G32715" s="1"/>
    </row>
    <row r="32716" spans="1:7" x14ac:dyDescent="0.2">
      <c r="A32716" s="106"/>
      <c r="B32716" s="106"/>
      <c r="C32716" s="106"/>
      <c r="G32716" s="1"/>
    </row>
    <row r="32717" spans="1:7" x14ac:dyDescent="0.2">
      <c r="A32717" s="106"/>
      <c r="B32717" s="106"/>
      <c r="C32717" s="106"/>
      <c r="G32717" s="1"/>
    </row>
    <row r="32718" spans="1:7" x14ac:dyDescent="0.2">
      <c r="A32718" s="106"/>
      <c r="B32718" s="106"/>
      <c r="C32718" s="106"/>
      <c r="G32718" s="1"/>
    </row>
    <row r="32719" spans="1:7" x14ac:dyDescent="0.2">
      <c r="A32719" s="106"/>
      <c r="B32719" s="106"/>
      <c r="C32719" s="106"/>
      <c r="G32719" s="1"/>
    </row>
    <row r="32720" spans="1:7" x14ac:dyDescent="0.2">
      <c r="A32720" s="106"/>
      <c r="B32720" s="106"/>
      <c r="C32720" s="106"/>
      <c r="G32720" s="1"/>
    </row>
    <row r="32721" spans="1:7" x14ac:dyDescent="0.2">
      <c r="A32721" s="106"/>
      <c r="B32721" s="106"/>
      <c r="C32721" s="106"/>
      <c r="G32721" s="1"/>
    </row>
    <row r="32722" spans="1:7" x14ac:dyDescent="0.2">
      <c r="A32722" s="106"/>
      <c r="B32722" s="106"/>
      <c r="C32722" s="106"/>
      <c r="G32722" s="1"/>
    </row>
    <row r="32723" spans="1:7" x14ac:dyDescent="0.2">
      <c r="A32723" s="106"/>
      <c r="B32723" s="106"/>
      <c r="C32723" s="106"/>
      <c r="G32723" s="1"/>
    </row>
    <row r="32724" spans="1:7" x14ac:dyDescent="0.2">
      <c r="A32724" s="106"/>
      <c r="B32724" s="106"/>
      <c r="C32724" s="106"/>
      <c r="G32724" s="1"/>
    </row>
    <row r="32725" spans="1:7" x14ac:dyDescent="0.2">
      <c r="A32725" s="106"/>
      <c r="B32725" s="106"/>
      <c r="C32725" s="106"/>
      <c r="G32725" s="1"/>
    </row>
    <row r="32726" spans="1:7" x14ac:dyDescent="0.2">
      <c r="A32726" s="106"/>
      <c r="B32726" s="106"/>
      <c r="C32726" s="106"/>
      <c r="G32726" s="1"/>
    </row>
    <row r="32727" spans="1:7" x14ac:dyDescent="0.2">
      <c r="A32727" s="106"/>
      <c r="B32727" s="106"/>
      <c r="C32727" s="106"/>
      <c r="G32727" s="1"/>
    </row>
    <row r="32728" spans="1:7" x14ac:dyDescent="0.2">
      <c r="A32728" s="106"/>
      <c r="B32728" s="106"/>
      <c r="C32728" s="106"/>
      <c r="G32728" s="1"/>
    </row>
    <row r="32729" spans="1:7" x14ac:dyDescent="0.2">
      <c r="A32729" s="106"/>
      <c r="B32729" s="106"/>
      <c r="C32729" s="106"/>
    </row>
    <row r="32730" spans="1:7" x14ac:dyDescent="0.2">
      <c r="A32730" s="106"/>
      <c r="B32730" s="106"/>
      <c r="C32730" s="106"/>
      <c r="G32730" s="1"/>
    </row>
    <row r="32731" spans="1:7" x14ac:dyDescent="0.2">
      <c r="A32731" s="106"/>
      <c r="B32731" s="106"/>
      <c r="C32731" s="106"/>
      <c r="G32731" s="1"/>
    </row>
    <row r="32732" spans="1:7" x14ac:dyDescent="0.2">
      <c r="A32732" s="106"/>
      <c r="B32732" s="106"/>
      <c r="C32732" s="106"/>
      <c r="G32732" s="1"/>
    </row>
    <row r="32733" spans="1:7" x14ac:dyDescent="0.2">
      <c r="A32733" s="106"/>
      <c r="B32733" s="106"/>
      <c r="C32733" s="106"/>
      <c r="G32733" s="1"/>
    </row>
    <row r="32734" spans="1:7" x14ac:dyDescent="0.2">
      <c r="A32734" s="106"/>
      <c r="B32734" s="106"/>
      <c r="C32734" s="106"/>
      <c r="G32734" s="1"/>
    </row>
    <row r="32735" spans="1:7" x14ac:dyDescent="0.2">
      <c r="A32735" s="106"/>
      <c r="B32735" s="106"/>
      <c r="C32735" s="106"/>
      <c r="G32735" s="1"/>
    </row>
    <row r="32736" spans="1:7" x14ac:dyDescent="0.2">
      <c r="A32736" s="106"/>
      <c r="B32736" s="106"/>
      <c r="C32736" s="106"/>
      <c r="G32736" s="1"/>
    </row>
    <row r="32737" spans="1:7" x14ac:dyDescent="0.2">
      <c r="A32737" s="106"/>
      <c r="B32737" s="106"/>
      <c r="C32737" s="106"/>
      <c r="G32737" s="1"/>
    </row>
    <row r="32738" spans="1:7" x14ac:dyDescent="0.2">
      <c r="A32738" s="106"/>
      <c r="B32738" s="106"/>
      <c r="C32738" s="106"/>
      <c r="G32738" s="1"/>
    </row>
    <row r="32739" spans="1:7" x14ac:dyDescent="0.2">
      <c r="A32739" s="106"/>
      <c r="B32739" s="106"/>
      <c r="C32739" s="106"/>
    </row>
    <row r="32740" spans="1:7" x14ac:dyDescent="0.2">
      <c r="A32740" s="106"/>
      <c r="B32740" s="106"/>
      <c r="C32740" s="106"/>
      <c r="G32740" s="1"/>
    </row>
    <row r="32741" spans="1:7" x14ac:dyDescent="0.2">
      <c r="A32741" s="106"/>
      <c r="B32741" s="106"/>
      <c r="C32741" s="106"/>
      <c r="G32741" s="1"/>
    </row>
    <row r="32742" spans="1:7" x14ac:dyDescent="0.2">
      <c r="A32742" s="106"/>
      <c r="B32742" s="106"/>
      <c r="C32742" s="106"/>
      <c r="G32742" s="1"/>
    </row>
    <row r="32743" spans="1:7" x14ac:dyDescent="0.2">
      <c r="A32743" s="106"/>
      <c r="B32743" s="106"/>
      <c r="C32743" s="106"/>
      <c r="G32743" s="1"/>
    </row>
    <row r="32744" spans="1:7" x14ac:dyDescent="0.2">
      <c r="A32744" s="106"/>
      <c r="B32744" s="106"/>
      <c r="C32744" s="106"/>
      <c r="G32744" s="1"/>
    </row>
    <row r="32745" spans="1:7" x14ac:dyDescent="0.2">
      <c r="A32745" s="106"/>
      <c r="B32745" s="106"/>
      <c r="C32745" s="106"/>
      <c r="G32745" s="1"/>
    </row>
    <row r="32746" spans="1:7" x14ac:dyDescent="0.2">
      <c r="A32746" s="106"/>
      <c r="B32746" s="106"/>
      <c r="C32746" s="106"/>
      <c r="G32746" s="1"/>
    </row>
    <row r="32747" spans="1:7" x14ac:dyDescent="0.2">
      <c r="A32747" s="106"/>
      <c r="B32747" s="106"/>
      <c r="C32747" s="106"/>
      <c r="G32747" s="1"/>
    </row>
    <row r="32748" spans="1:7" x14ac:dyDescent="0.2">
      <c r="A32748" s="106"/>
      <c r="B32748" s="106"/>
      <c r="C32748" s="106"/>
      <c r="G32748" s="1"/>
    </row>
    <row r="32749" spans="1:7" x14ac:dyDescent="0.2">
      <c r="A32749" s="106"/>
      <c r="B32749" s="106"/>
      <c r="C32749" s="106"/>
      <c r="G32749" s="1"/>
    </row>
    <row r="32750" spans="1:7" x14ac:dyDescent="0.2">
      <c r="A32750" s="106"/>
      <c r="B32750" s="106"/>
      <c r="C32750" s="106"/>
      <c r="G32750" s="1"/>
    </row>
    <row r="32751" spans="1:7" x14ac:dyDescent="0.2">
      <c r="A32751" s="106"/>
      <c r="B32751" s="106"/>
      <c r="C32751" s="106"/>
      <c r="G32751" s="1"/>
    </row>
    <row r="32752" spans="1:7" x14ac:dyDescent="0.2">
      <c r="A32752" s="106"/>
      <c r="B32752" s="106"/>
      <c r="C32752" s="106"/>
      <c r="G32752" s="1"/>
    </row>
    <row r="32753" spans="1:7" x14ac:dyDescent="0.2">
      <c r="A32753" s="106"/>
      <c r="B32753" s="106"/>
      <c r="C32753" s="106"/>
      <c r="G32753" s="1"/>
    </row>
    <row r="32754" spans="1:7" x14ac:dyDescent="0.2">
      <c r="A32754" s="106"/>
      <c r="B32754" s="106"/>
      <c r="C32754" s="106"/>
      <c r="G32754" s="1"/>
    </row>
    <row r="32755" spans="1:7" x14ac:dyDescent="0.2">
      <c r="A32755" s="106"/>
      <c r="B32755" s="106"/>
      <c r="C32755" s="106"/>
      <c r="G32755" s="1"/>
    </row>
    <row r="32756" spans="1:7" x14ac:dyDescent="0.2">
      <c r="A32756" s="106"/>
      <c r="B32756" s="106"/>
      <c r="C32756" s="106"/>
      <c r="G32756" s="1"/>
    </row>
    <row r="32757" spans="1:7" x14ac:dyDescent="0.2">
      <c r="A32757" s="106"/>
      <c r="B32757" s="106"/>
      <c r="C32757" s="106"/>
      <c r="G32757" s="1"/>
    </row>
    <row r="32758" spans="1:7" x14ac:dyDescent="0.2">
      <c r="A32758" s="106"/>
      <c r="B32758" s="106"/>
      <c r="C32758" s="106"/>
      <c r="G32758" s="1"/>
    </row>
    <row r="32759" spans="1:7" x14ac:dyDescent="0.2">
      <c r="A32759" s="106"/>
      <c r="B32759" s="106"/>
      <c r="C32759" s="106"/>
      <c r="G32759" s="1"/>
    </row>
    <row r="32760" spans="1:7" x14ac:dyDescent="0.2">
      <c r="A32760" s="106"/>
      <c r="B32760" s="106"/>
      <c r="C32760" s="106"/>
      <c r="G32760" s="1"/>
    </row>
    <row r="32761" spans="1:7" x14ac:dyDescent="0.2">
      <c r="A32761" s="106"/>
      <c r="B32761" s="106"/>
      <c r="C32761" s="106"/>
      <c r="G32761" s="1"/>
    </row>
    <row r="32762" spans="1:7" x14ac:dyDescent="0.2">
      <c r="A32762" s="106"/>
      <c r="B32762" s="106"/>
      <c r="C32762" s="106"/>
      <c r="G32762" s="1"/>
    </row>
    <row r="32763" spans="1:7" x14ac:dyDescent="0.2">
      <c r="A32763" s="106"/>
      <c r="B32763" s="106"/>
      <c r="C32763" s="106"/>
      <c r="G32763" s="1"/>
    </row>
    <row r="32764" spans="1:7" x14ac:dyDescent="0.2">
      <c r="A32764" s="106"/>
      <c r="B32764" s="106"/>
      <c r="C32764" s="106"/>
      <c r="G32764" s="1"/>
    </row>
    <row r="32765" spans="1:7" x14ac:dyDescent="0.2">
      <c r="A32765" s="106"/>
      <c r="B32765" s="106"/>
      <c r="C32765" s="106"/>
      <c r="G32765" s="1"/>
    </row>
    <row r="32766" spans="1:7" x14ac:dyDescent="0.2">
      <c r="A32766" s="106"/>
      <c r="B32766" s="106"/>
      <c r="C32766" s="106"/>
      <c r="G32766" s="1"/>
    </row>
    <row r="32767" spans="1:7" x14ac:dyDescent="0.2">
      <c r="A32767" s="106"/>
      <c r="B32767" s="106"/>
      <c r="C32767" s="106"/>
      <c r="G32767" s="1"/>
    </row>
    <row r="32768" spans="1:7" x14ac:dyDescent="0.2">
      <c r="A32768" s="106"/>
      <c r="B32768" s="106"/>
      <c r="C32768" s="106"/>
      <c r="G32768" s="1"/>
    </row>
    <row r="32769" spans="1:7" x14ac:dyDescent="0.2">
      <c r="A32769" s="106"/>
      <c r="B32769" s="106"/>
      <c r="C32769" s="106"/>
      <c r="G32769" s="1"/>
    </row>
    <row r="32770" spans="1:7" x14ac:dyDescent="0.2">
      <c r="A32770" s="106"/>
      <c r="B32770" s="106"/>
      <c r="C32770" s="106"/>
      <c r="G32770" s="1"/>
    </row>
    <row r="32771" spans="1:7" x14ac:dyDescent="0.2">
      <c r="A32771" s="106"/>
      <c r="B32771" s="106"/>
      <c r="C32771" s="106"/>
      <c r="G32771" s="1"/>
    </row>
    <row r="32772" spans="1:7" x14ac:dyDescent="0.2">
      <c r="A32772" s="106"/>
      <c r="B32772" s="106"/>
      <c r="C32772" s="106"/>
      <c r="G32772" s="1"/>
    </row>
    <row r="32773" spans="1:7" x14ac:dyDescent="0.2">
      <c r="A32773" s="106"/>
      <c r="B32773" s="106"/>
      <c r="C32773" s="106"/>
      <c r="G32773" s="1"/>
    </row>
    <row r="32774" spans="1:7" x14ac:dyDescent="0.2">
      <c r="A32774" s="106"/>
      <c r="B32774" s="106"/>
      <c r="C32774" s="106"/>
      <c r="G32774" s="1"/>
    </row>
    <row r="32775" spans="1:7" x14ac:dyDescent="0.2">
      <c r="A32775" s="106"/>
      <c r="B32775" s="106"/>
      <c r="C32775" s="106"/>
      <c r="G32775" s="1"/>
    </row>
    <row r="32776" spans="1:7" x14ac:dyDescent="0.2">
      <c r="A32776" s="106"/>
      <c r="B32776" s="106"/>
      <c r="C32776" s="106"/>
      <c r="G32776" s="1"/>
    </row>
    <row r="32777" spans="1:7" x14ac:dyDescent="0.2">
      <c r="A32777" s="106"/>
      <c r="B32777" s="106"/>
      <c r="C32777" s="106"/>
      <c r="G32777" s="1"/>
    </row>
    <row r="32778" spans="1:7" x14ac:dyDescent="0.2">
      <c r="A32778" s="106"/>
      <c r="B32778" s="106"/>
      <c r="C32778" s="106"/>
      <c r="G32778" s="1"/>
    </row>
    <row r="32779" spans="1:7" x14ac:dyDescent="0.2">
      <c r="A32779" s="106"/>
      <c r="B32779" s="106"/>
      <c r="C32779" s="106"/>
      <c r="G32779" s="1"/>
    </row>
    <row r="32780" spans="1:7" x14ac:dyDescent="0.2">
      <c r="A32780" s="106"/>
      <c r="B32780" s="106"/>
      <c r="C32780" s="106"/>
      <c r="G32780" s="1"/>
    </row>
    <row r="32781" spans="1:7" x14ac:dyDescent="0.2">
      <c r="A32781" s="106"/>
      <c r="B32781" s="106"/>
      <c r="C32781" s="106"/>
      <c r="G32781" s="1"/>
    </row>
    <row r="32782" spans="1:7" x14ac:dyDescent="0.2">
      <c r="A32782" s="106"/>
      <c r="B32782" s="106"/>
      <c r="C32782" s="106"/>
      <c r="G32782" s="1"/>
    </row>
    <row r="32783" spans="1:7" x14ac:dyDescent="0.2">
      <c r="A32783" s="106"/>
      <c r="B32783" s="106"/>
      <c r="C32783" s="106"/>
      <c r="G32783" s="1"/>
    </row>
    <row r="32784" spans="1:7" x14ac:dyDescent="0.2">
      <c r="A32784" s="106"/>
      <c r="B32784" s="106"/>
      <c r="C32784" s="106"/>
      <c r="G32784" s="1"/>
    </row>
    <row r="32785" spans="1:7" x14ac:dyDescent="0.2">
      <c r="A32785" s="106"/>
      <c r="B32785" s="106"/>
      <c r="C32785" s="106"/>
      <c r="G32785" s="1"/>
    </row>
    <row r="32786" spans="1:7" x14ac:dyDescent="0.2">
      <c r="A32786" s="106"/>
      <c r="B32786" s="106"/>
      <c r="C32786" s="106"/>
      <c r="G32786" s="1"/>
    </row>
    <row r="32787" spans="1:7" x14ac:dyDescent="0.2">
      <c r="A32787" s="106"/>
      <c r="B32787" s="106"/>
      <c r="C32787" s="106"/>
      <c r="G32787" s="1"/>
    </row>
    <row r="32788" spans="1:7" x14ac:dyDescent="0.2">
      <c r="A32788" s="106"/>
      <c r="B32788" s="106"/>
      <c r="C32788" s="106"/>
      <c r="G32788" s="1"/>
    </row>
    <row r="32789" spans="1:7" x14ac:dyDescent="0.2">
      <c r="A32789" s="106"/>
      <c r="B32789" s="106"/>
      <c r="C32789" s="106"/>
      <c r="G32789" s="1"/>
    </row>
    <row r="32790" spans="1:7" x14ac:dyDescent="0.2">
      <c r="A32790" s="106"/>
      <c r="B32790" s="106"/>
      <c r="C32790" s="106"/>
      <c r="G32790" s="1"/>
    </row>
    <row r="32791" spans="1:7" x14ac:dyDescent="0.2">
      <c r="A32791" s="106"/>
      <c r="B32791" s="106"/>
      <c r="C32791" s="106"/>
      <c r="G32791" s="1"/>
    </row>
    <row r="32792" spans="1:7" x14ac:dyDescent="0.2">
      <c r="A32792" s="106"/>
      <c r="B32792" s="106"/>
      <c r="C32792" s="106"/>
      <c r="G32792" s="1"/>
    </row>
    <row r="32793" spans="1:7" x14ac:dyDescent="0.2">
      <c r="A32793" s="106"/>
      <c r="B32793" s="106"/>
      <c r="C32793" s="106"/>
      <c r="G32793" s="1"/>
    </row>
    <row r="32794" spans="1:7" x14ac:dyDescent="0.2">
      <c r="A32794" s="106"/>
      <c r="B32794" s="106"/>
      <c r="C32794" s="106"/>
      <c r="G32794" s="1"/>
    </row>
    <row r="32795" spans="1:7" x14ac:dyDescent="0.2">
      <c r="A32795" s="106"/>
      <c r="B32795" s="106"/>
      <c r="C32795" s="106"/>
      <c r="G32795" s="1"/>
    </row>
    <row r="32796" spans="1:7" x14ac:dyDescent="0.2">
      <c r="A32796" s="106"/>
      <c r="B32796" s="106"/>
      <c r="C32796" s="106"/>
      <c r="G32796" s="1"/>
    </row>
    <row r="32797" spans="1:7" x14ac:dyDescent="0.2">
      <c r="A32797" s="106"/>
      <c r="B32797" s="106"/>
      <c r="C32797" s="106"/>
      <c r="G32797" s="1"/>
    </row>
    <row r="32798" spans="1:7" x14ac:dyDescent="0.2">
      <c r="A32798" s="106"/>
      <c r="B32798" s="106"/>
      <c r="C32798" s="106"/>
      <c r="G32798" s="1"/>
    </row>
    <row r="32799" spans="1:7" x14ac:dyDescent="0.2">
      <c r="A32799" s="106"/>
      <c r="B32799" s="106"/>
      <c r="C32799" s="106"/>
      <c r="G32799" s="1"/>
    </row>
    <row r="32800" spans="1:7" x14ac:dyDescent="0.2">
      <c r="A32800" s="106"/>
      <c r="B32800" s="106"/>
      <c r="C32800" s="106"/>
      <c r="G32800" s="1"/>
    </row>
    <row r="32801" spans="1:7" x14ac:dyDescent="0.2">
      <c r="A32801" s="106"/>
      <c r="B32801" s="106"/>
      <c r="C32801" s="106"/>
      <c r="G32801" s="1"/>
    </row>
    <row r="32802" spans="1:7" x14ac:dyDescent="0.2">
      <c r="A32802" s="106"/>
      <c r="B32802" s="106"/>
      <c r="C32802" s="106"/>
    </row>
    <row r="32803" spans="1:7" x14ac:dyDescent="0.2">
      <c r="A32803" s="106"/>
      <c r="B32803" s="106"/>
      <c r="C32803" s="106"/>
      <c r="G32803" s="1"/>
    </row>
    <row r="32804" spans="1:7" x14ac:dyDescent="0.2">
      <c r="A32804" s="106"/>
      <c r="B32804" s="106"/>
      <c r="C32804" s="106"/>
    </row>
    <row r="32805" spans="1:7" x14ac:dyDescent="0.2">
      <c r="A32805" s="106"/>
      <c r="B32805" s="106"/>
      <c r="C32805" s="106"/>
      <c r="G32805" s="1"/>
    </row>
    <row r="32806" spans="1:7" x14ac:dyDescent="0.2">
      <c r="A32806" s="106"/>
      <c r="B32806" s="106"/>
      <c r="C32806" s="106"/>
      <c r="G32806" s="1"/>
    </row>
    <row r="32807" spans="1:7" x14ac:dyDescent="0.2">
      <c r="A32807" s="106"/>
      <c r="B32807" s="106"/>
      <c r="C32807" s="106"/>
      <c r="G32807" s="1"/>
    </row>
    <row r="32808" spans="1:7" x14ac:dyDescent="0.2">
      <c r="A32808" s="106"/>
      <c r="B32808" s="106"/>
      <c r="C32808" s="106"/>
      <c r="G32808" s="1"/>
    </row>
    <row r="32809" spans="1:7" x14ac:dyDescent="0.2">
      <c r="A32809" s="106"/>
      <c r="B32809" s="106"/>
      <c r="C32809" s="106"/>
    </row>
    <row r="32810" spans="1:7" x14ac:dyDescent="0.2">
      <c r="A32810" s="106"/>
      <c r="B32810" s="106"/>
      <c r="C32810" s="106"/>
      <c r="G32810" s="1"/>
    </row>
    <row r="32811" spans="1:7" x14ac:dyDescent="0.2">
      <c r="A32811" s="106"/>
      <c r="B32811" s="106"/>
      <c r="C32811" s="106"/>
      <c r="G32811" s="1"/>
    </row>
    <row r="32812" spans="1:7" x14ac:dyDescent="0.2">
      <c r="A32812" s="106"/>
      <c r="B32812" s="106"/>
      <c r="C32812" s="106"/>
      <c r="G32812" s="1"/>
    </row>
    <row r="32813" spans="1:7" x14ac:dyDescent="0.2">
      <c r="A32813" s="106"/>
      <c r="B32813" s="106"/>
      <c r="C32813" s="106"/>
      <c r="G32813" s="1"/>
    </row>
    <row r="32814" spans="1:7" x14ac:dyDescent="0.2">
      <c r="A32814" s="106"/>
      <c r="B32814" s="106"/>
      <c r="C32814" s="106"/>
    </row>
    <row r="32815" spans="1:7" x14ac:dyDescent="0.2">
      <c r="A32815" s="106"/>
      <c r="B32815" s="106"/>
      <c r="C32815" s="106"/>
    </row>
    <row r="32816" spans="1:7" x14ac:dyDescent="0.2">
      <c r="A32816" s="106"/>
      <c r="B32816" s="106"/>
      <c r="C32816" s="106"/>
      <c r="G32816" s="1"/>
    </row>
    <row r="32817" spans="1:7" x14ac:dyDescent="0.2">
      <c r="A32817" s="106"/>
      <c r="B32817" s="106"/>
      <c r="C32817" s="106"/>
    </row>
    <row r="32818" spans="1:7" x14ac:dyDescent="0.2">
      <c r="A32818" s="106"/>
      <c r="B32818" s="106"/>
      <c r="C32818" s="106"/>
      <c r="G32818" s="1"/>
    </row>
    <row r="32819" spans="1:7" x14ac:dyDescent="0.2">
      <c r="A32819" s="106"/>
      <c r="B32819" s="106"/>
      <c r="C32819" s="106"/>
      <c r="G32819" s="1"/>
    </row>
    <row r="32820" spans="1:7" x14ac:dyDescent="0.2">
      <c r="A32820" s="106"/>
      <c r="B32820" s="106"/>
      <c r="C32820" s="106"/>
      <c r="G32820" s="1"/>
    </row>
    <row r="32821" spans="1:7" x14ac:dyDescent="0.2">
      <c r="A32821" s="106"/>
      <c r="B32821" s="106"/>
      <c r="C32821" s="106"/>
      <c r="G32821" s="1"/>
    </row>
    <row r="32822" spans="1:7" x14ac:dyDescent="0.2">
      <c r="A32822" s="106"/>
      <c r="B32822" s="106"/>
      <c r="C32822" s="106"/>
    </row>
    <row r="32823" spans="1:7" x14ac:dyDescent="0.2">
      <c r="A32823" s="106"/>
      <c r="B32823" s="106"/>
      <c r="C32823" s="106"/>
    </row>
    <row r="32824" spans="1:7" x14ac:dyDescent="0.2">
      <c r="A32824" s="106"/>
      <c r="B32824" s="106"/>
      <c r="C32824" s="106"/>
      <c r="G32824" s="1"/>
    </row>
    <row r="32825" spans="1:7" x14ac:dyDescent="0.2">
      <c r="A32825" s="106"/>
      <c r="B32825" s="106"/>
      <c r="C32825" s="106"/>
    </row>
    <row r="32826" spans="1:7" x14ac:dyDescent="0.2">
      <c r="A32826" s="106"/>
      <c r="B32826" s="106"/>
      <c r="C32826" s="106"/>
    </row>
    <row r="32827" spans="1:7" x14ac:dyDescent="0.2">
      <c r="A32827" s="106"/>
      <c r="B32827" s="106"/>
      <c r="C32827" s="106"/>
    </row>
    <row r="32828" spans="1:7" x14ac:dyDescent="0.2">
      <c r="A32828" s="106"/>
      <c r="B32828" s="106"/>
      <c r="C32828" s="106"/>
    </row>
    <row r="32829" spans="1:7" x14ac:dyDescent="0.2">
      <c r="A32829" s="106"/>
      <c r="B32829" s="106"/>
      <c r="C32829" s="106"/>
    </row>
    <row r="32830" spans="1:7" x14ac:dyDescent="0.2">
      <c r="A32830" s="106"/>
      <c r="B32830" s="106"/>
      <c r="C32830" s="106"/>
    </row>
    <row r="32831" spans="1:7" x14ac:dyDescent="0.2">
      <c r="A32831" s="106"/>
      <c r="B32831" s="106"/>
      <c r="C32831" s="106"/>
    </row>
    <row r="32832" spans="1:7" x14ac:dyDescent="0.2">
      <c r="A32832" s="106"/>
      <c r="B32832" s="106"/>
      <c r="C32832" s="106"/>
      <c r="G32832" s="1"/>
    </row>
    <row r="32833" spans="1:7" x14ac:dyDescent="0.2">
      <c r="A32833" s="106"/>
      <c r="B32833" s="106"/>
      <c r="C32833" s="106"/>
      <c r="G32833" s="1"/>
    </row>
    <row r="32834" spans="1:7" x14ac:dyDescent="0.2">
      <c r="A32834" s="106"/>
      <c r="B32834" s="106"/>
      <c r="C32834" s="106"/>
    </row>
    <row r="32835" spans="1:7" x14ac:dyDescent="0.2">
      <c r="A32835" s="106"/>
      <c r="B32835" s="106"/>
      <c r="C32835" s="106"/>
    </row>
    <row r="32836" spans="1:7" x14ac:dyDescent="0.2">
      <c r="A32836" s="106"/>
      <c r="B32836" s="106"/>
      <c r="C32836" s="106"/>
      <c r="G32836" s="1"/>
    </row>
    <row r="32837" spans="1:7" x14ac:dyDescent="0.2">
      <c r="A32837" s="106"/>
      <c r="B32837" s="106"/>
      <c r="C32837" s="106"/>
      <c r="G32837" s="1"/>
    </row>
    <row r="32838" spans="1:7" x14ac:dyDescent="0.2">
      <c r="A32838" s="106"/>
      <c r="B32838" s="106"/>
      <c r="C32838" s="106"/>
    </row>
    <row r="32839" spans="1:7" x14ac:dyDescent="0.2">
      <c r="A32839" s="106"/>
      <c r="B32839" s="106"/>
      <c r="C32839" s="106"/>
    </row>
    <row r="32840" spans="1:7" x14ac:dyDescent="0.2">
      <c r="A32840" s="106"/>
      <c r="B32840" s="106"/>
      <c r="C32840" s="106"/>
    </row>
    <row r="32841" spans="1:7" x14ac:dyDescent="0.2">
      <c r="A32841" s="106"/>
      <c r="B32841" s="106"/>
      <c r="C32841" s="106"/>
    </row>
    <row r="32842" spans="1:7" x14ac:dyDescent="0.2">
      <c r="A32842" s="106"/>
      <c r="B32842" s="106"/>
      <c r="C32842" s="106"/>
      <c r="G32842" s="1"/>
    </row>
    <row r="32843" spans="1:7" x14ac:dyDescent="0.2">
      <c r="A32843" s="106"/>
      <c r="B32843" s="106"/>
      <c r="C32843" s="106"/>
      <c r="G32843" s="1"/>
    </row>
    <row r="32844" spans="1:7" x14ac:dyDescent="0.2">
      <c r="A32844" s="106"/>
      <c r="B32844" s="106"/>
      <c r="C32844" s="106"/>
    </row>
    <row r="32845" spans="1:7" x14ac:dyDescent="0.2">
      <c r="A32845" s="106"/>
      <c r="B32845" s="106"/>
      <c r="C32845" s="106"/>
      <c r="G32845" s="1"/>
    </row>
    <row r="32846" spans="1:7" x14ac:dyDescent="0.2">
      <c r="A32846" s="106"/>
      <c r="B32846" s="106"/>
      <c r="C32846" s="106"/>
    </row>
    <row r="32847" spans="1:7" x14ac:dyDescent="0.2">
      <c r="A32847" s="106"/>
      <c r="B32847" s="106"/>
      <c r="C32847" s="106"/>
    </row>
    <row r="32848" spans="1:7" x14ac:dyDescent="0.2">
      <c r="A32848" s="106"/>
      <c r="B32848" s="106"/>
      <c r="C32848" s="106"/>
      <c r="G32848" s="1"/>
    </row>
    <row r="32849" spans="1:7" x14ac:dyDescent="0.2">
      <c r="A32849" s="106"/>
      <c r="B32849" s="106"/>
      <c r="C32849" s="106"/>
    </row>
    <row r="32850" spans="1:7" x14ac:dyDescent="0.2">
      <c r="A32850" s="106"/>
      <c r="B32850" s="106"/>
      <c r="C32850" s="106"/>
      <c r="G32850" s="1"/>
    </row>
    <row r="32851" spans="1:7" x14ac:dyDescent="0.2">
      <c r="A32851" s="106"/>
      <c r="B32851" s="106"/>
      <c r="C32851" s="106"/>
    </row>
    <row r="32852" spans="1:7" x14ac:dyDescent="0.2">
      <c r="A32852" s="106"/>
      <c r="B32852" s="106"/>
      <c r="C32852" s="106"/>
    </row>
    <row r="32853" spans="1:7" x14ac:dyDescent="0.2">
      <c r="A32853" s="106"/>
      <c r="B32853" s="106"/>
      <c r="C32853" s="106"/>
    </row>
    <row r="32854" spans="1:7" x14ac:dyDescent="0.2">
      <c r="A32854" s="106"/>
      <c r="B32854" s="106"/>
      <c r="C32854" s="106"/>
      <c r="G32854" s="1"/>
    </row>
    <row r="32855" spans="1:7" x14ac:dyDescent="0.2">
      <c r="A32855" s="106"/>
      <c r="B32855" s="106"/>
      <c r="C32855" s="106"/>
    </row>
    <row r="32856" spans="1:7" x14ac:dyDescent="0.2">
      <c r="A32856" s="106"/>
      <c r="B32856" s="106"/>
      <c r="C32856" s="106"/>
    </row>
    <row r="32857" spans="1:7" x14ac:dyDescent="0.2">
      <c r="A32857" s="106"/>
      <c r="B32857" s="106"/>
      <c r="C32857" s="106"/>
      <c r="G32857" s="1"/>
    </row>
    <row r="32858" spans="1:7" x14ac:dyDescent="0.2">
      <c r="A32858" s="106"/>
      <c r="B32858" s="106"/>
      <c r="C32858" s="106"/>
    </row>
    <row r="32859" spans="1:7" x14ac:dyDescent="0.2">
      <c r="A32859" s="106"/>
      <c r="B32859" s="106"/>
      <c r="C32859" s="106"/>
      <c r="G32859" s="1"/>
    </row>
    <row r="32860" spans="1:7" x14ac:dyDescent="0.2">
      <c r="A32860" s="106"/>
      <c r="B32860" s="106"/>
      <c r="C32860" s="106"/>
      <c r="G32860" s="1"/>
    </row>
    <row r="32861" spans="1:7" x14ac:dyDescent="0.2">
      <c r="A32861" s="106"/>
      <c r="B32861" s="106"/>
      <c r="C32861" s="106"/>
    </row>
    <row r="32862" spans="1:7" x14ac:dyDescent="0.2">
      <c r="A32862" s="106"/>
      <c r="B32862" s="106"/>
      <c r="C32862" s="106"/>
      <c r="G32862" s="1"/>
    </row>
    <row r="32863" spans="1:7" x14ac:dyDescent="0.2">
      <c r="A32863" s="106"/>
      <c r="B32863" s="106"/>
      <c r="C32863" s="106"/>
    </row>
    <row r="32864" spans="1:7" x14ac:dyDescent="0.2">
      <c r="A32864" s="106"/>
      <c r="B32864" s="106"/>
      <c r="C32864" s="106"/>
    </row>
    <row r="32865" spans="1:7" x14ac:dyDescent="0.2">
      <c r="A32865" s="106"/>
      <c r="B32865" s="106"/>
      <c r="C32865" s="106"/>
      <c r="G32865" s="1"/>
    </row>
    <row r="32866" spans="1:7" x14ac:dyDescent="0.2">
      <c r="A32866" s="106"/>
      <c r="B32866" s="106"/>
      <c r="C32866" s="106"/>
    </row>
    <row r="32867" spans="1:7" x14ac:dyDescent="0.2">
      <c r="A32867" s="106"/>
      <c r="B32867" s="106"/>
      <c r="C32867" s="106"/>
      <c r="G32867" s="1"/>
    </row>
    <row r="32868" spans="1:7" x14ac:dyDescent="0.2">
      <c r="A32868" s="106"/>
      <c r="B32868" s="106"/>
      <c r="C32868" s="106"/>
    </row>
    <row r="32869" spans="1:7" x14ac:dyDescent="0.2">
      <c r="A32869" s="106"/>
      <c r="B32869" s="106"/>
      <c r="C32869" s="106"/>
    </row>
    <row r="32870" spans="1:7" x14ac:dyDescent="0.2">
      <c r="A32870" s="106"/>
      <c r="B32870" s="106"/>
      <c r="C32870" s="106"/>
      <c r="G32870" s="1"/>
    </row>
    <row r="32871" spans="1:7" x14ac:dyDescent="0.2">
      <c r="A32871" s="106"/>
      <c r="B32871" s="106"/>
      <c r="C32871" s="106"/>
    </row>
    <row r="32872" spans="1:7" x14ac:dyDescent="0.2">
      <c r="A32872" s="106"/>
      <c r="B32872" s="106"/>
      <c r="C32872" s="106"/>
    </row>
    <row r="32873" spans="1:7" x14ac:dyDescent="0.2">
      <c r="A32873" s="106"/>
      <c r="B32873" s="106"/>
      <c r="C32873" s="106"/>
      <c r="G32873" s="1"/>
    </row>
    <row r="32874" spans="1:7" x14ac:dyDescent="0.2">
      <c r="A32874" s="106"/>
      <c r="B32874" s="106"/>
      <c r="C32874" s="106"/>
      <c r="G32874" s="1"/>
    </row>
    <row r="32875" spans="1:7" x14ac:dyDescent="0.2">
      <c r="A32875" s="106"/>
      <c r="B32875" s="106"/>
      <c r="C32875" s="106"/>
      <c r="G32875" s="1"/>
    </row>
    <row r="32876" spans="1:7" x14ac:dyDescent="0.2">
      <c r="A32876" s="106"/>
      <c r="B32876" s="106"/>
      <c r="C32876" s="106"/>
      <c r="G32876" s="1"/>
    </row>
    <row r="32877" spans="1:7" x14ac:dyDescent="0.2">
      <c r="A32877" s="106"/>
      <c r="B32877" s="106"/>
      <c r="C32877" s="106"/>
      <c r="G32877" s="1"/>
    </row>
    <row r="32878" spans="1:7" x14ac:dyDescent="0.2">
      <c r="A32878" s="106"/>
      <c r="B32878" s="106"/>
      <c r="C32878" s="106"/>
      <c r="G32878" s="1"/>
    </row>
    <row r="32879" spans="1:7" x14ac:dyDescent="0.2">
      <c r="A32879" s="106"/>
      <c r="B32879" s="106"/>
      <c r="C32879" s="106"/>
      <c r="G32879" s="1"/>
    </row>
    <row r="32880" spans="1:7" x14ac:dyDescent="0.2">
      <c r="A32880" s="106"/>
      <c r="B32880" s="106"/>
      <c r="C32880" s="106"/>
      <c r="G32880" s="1"/>
    </row>
    <row r="32881" spans="1:7" x14ac:dyDescent="0.2">
      <c r="A32881" s="106"/>
      <c r="B32881" s="106"/>
      <c r="C32881" s="106"/>
      <c r="G32881" s="1"/>
    </row>
    <row r="32882" spans="1:7" x14ac:dyDescent="0.2">
      <c r="A32882" s="106"/>
      <c r="B32882" s="106"/>
      <c r="C32882" s="106"/>
      <c r="G32882" s="1"/>
    </row>
    <row r="32883" spans="1:7" x14ac:dyDescent="0.2">
      <c r="A32883" s="106"/>
      <c r="B32883" s="106"/>
      <c r="C32883" s="106"/>
      <c r="G32883" s="1"/>
    </row>
    <row r="32884" spans="1:7" x14ac:dyDescent="0.2">
      <c r="A32884" s="106"/>
      <c r="B32884" s="106"/>
      <c r="C32884" s="106"/>
      <c r="G32884" s="1"/>
    </row>
    <row r="32885" spans="1:7" x14ac:dyDescent="0.2">
      <c r="A32885" s="106"/>
      <c r="B32885" s="106"/>
      <c r="C32885" s="106"/>
      <c r="G32885" s="1"/>
    </row>
    <row r="32886" spans="1:7" x14ac:dyDescent="0.2">
      <c r="A32886" s="106"/>
      <c r="B32886" s="106"/>
      <c r="C32886" s="106"/>
      <c r="G32886" s="1"/>
    </row>
    <row r="32887" spans="1:7" x14ac:dyDescent="0.2">
      <c r="A32887" s="106"/>
      <c r="B32887" s="106"/>
      <c r="C32887" s="106"/>
      <c r="G32887" s="1"/>
    </row>
    <row r="32888" spans="1:7" x14ac:dyDescent="0.2">
      <c r="A32888" s="106"/>
      <c r="B32888" s="106"/>
      <c r="C32888" s="106"/>
      <c r="G32888" s="1"/>
    </row>
    <row r="32889" spans="1:7" x14ac:dyDescent="0.2">
      <c r="A32889" s="106"/>
      <c r="B32889" s="106"/>
      <c r="C32889" s="106"/>
      <c r="G32889" s="1"/>
    </row>
    <row r="32890" spans="1:7" x14ac:dyDescent="0.2">
      <c r="A32890" s="106"/>
      <c r="B32890" s="106"/>
      <c r="C32890" s="106"/>
    </row>
    <row r="32891" spans="1:7" x14ac:dyDescent="0.2">
      <c r="A32891" s="106"/>
      <c r="B32891" s="106"/>
      <c r="C32891" s="106"/>
      <c r="G32891" s="1"/>
    </row>
    <row r="32892" spans="1:7" x14ac:dyDescent="0.2">
      <c r="A32892" s="106"/>
      <c r="B32892" s="106"/>
      <c r="C32892" s="106"/>
      <c r="G32892" s="1"/>
    </row>
    <row r="32893" spans="1:7" x14ac:dyDescent="0.2">
      <c r="A32893" s="106"/>
      <c r="B32893" s="106"/>
      <c r="C32893" s="106"/>
      <c r="G32893" s="1"/>
    </row>
    <row r="32894" spans="1:7" x14ac:dyDescent="0.2">
      <c r="A32894" s="106"/>
      <c r="B32894" s="106"/>
      <c r="C32894" s="106"/>
      <c r="G32894" s="1"/>
    </row>
    <row r="32895" spans="1:7" x14ac:dyDescent="0.2">
      <c r="A32895" s="106"/>
      <c r="B32895" s="106"/>
      <c r="C32895" s="106"/>
      <c r="G32895" s="1"/>
    </row>
    <row r="32896" spans="1:7" x14ac:dyDescent="0.2">
      <c r="A32896" s="106"/>
      <c r="B32896" s="106"/>
      <c r="C32896" s="106"/>
      <c r="G32896" s="1"/>
    </row>
    <row r="32897" spans="1:7" x14ac:dyDescent="0.2">
      <c r="A32897" s="106"/>
      <c r="B32897" s="106"/>
      <c r="C32897" s="106"/>
      <c r="G32897" s="1"/>
    </row>
    <row r="32898" spans="1:7" x14ac:dyDescent="0.2">
      <c r="A32898" s="106"/>
      <c r="B32898" s="106"/>
      <c r="C32898" s="106"/>
      <c r="G32898" s="1"/>
    </row>
    <row r="32899" spans="1:7" x14ac:dyDescent="0.2">
      <c r="A32899" s="106"/>
      <c r="B32899" s="106"/>
      <c r="C32899" s="106"/>
      <c r="G32899" s="1"/>
    </row>
    <row r="32900" spans="1:7" x14ac:dyDescent="0.2">
      <c r="A32900" s="106"/>
      <c r="B32900" s="106"/>
      <c r="C32900" s="106"/>
      <c r="G32900" s="1"/>
    </row>
    <row r="32901" spans="1:7" x14ac:dyDescent="0.2">
      <c r="A32901" s="106"/>
      <c r="B32901" s="106"/>
      <c r="C32901" s="106"/>
      <c r="G32901" s="1"/>
    </row>
    <row r="32902" spans="1:7" x14ac:dyDescent="0.2">
      <c r="A32902" s="106"/>
      <c r="B32902" s="106"/>
      <c r="C32902" s="106"/>
      <c r="G32902" s="1"/>
    </row>
    <row r="32903" spans="1:7" x14ac:dyDescent="0.2">
      <c r="A32903" s="106"/>
      <c r="B32903" s="106"/>
      <c r="C32903" s="106"/>
    </row>
    <row r="32904" spans="1:7" x14ac:dyDescent="0.2">
      <c r="A32904" s="106"/>
      <c r="B32904" s="106"/>
      <c r="C32904" s="106"/>
      <c r="G32904" s="1"/>
    </row>
    <row r="32905" spans="1:7" x14ac:dyDescent="0.2">
      <c r="A32905" s="106"/>
      <c r="B32905" s="106"/>
      <c r="C32905" s="106"/>
    </row>
    <row r="32906" spans="1:7" x14ac:dyDescent="0.2">
      <c r="A32906" s="106"/>
      <c r="B32906" s="106"/>
      <c r="C32906" s="106"/>
    </row>
    <row r="32907" spans="1:7" x14ac:dyDescent="0.2">
      <c r="A32907" s="106"/>
      <c r="B32907" s="106"/>
      <c r="C32907" s="106"/>
      <c r="G32907" s="1"/>
    </row>
    <row r="32908" spans="1:7" x14ac:dyDescent="0.2">
      <c r="A32908" s="106"/>
      <c r="B32908" s="106"/>
      <c r="C32908" s="106"/>
      <c r="G32908" s="1"/>
    </row>
    <row r="32909" spans="1:7" x14ac:dyDescent="0.2">
      <c r="A32909" s="106"/>
      <c r="B32909" s="106"/>
      <c r="C32909" s="106"/>
      <c r="G32909" s="1"/>
    </row>
    <row r="32910" spans="1:7" x14ac:dyDescent="0.2">
      <c r="A32910" s="106"/>
      <c r="B32910" s="106"/>
      <c r="C32910" s="106"/>
      <c r="G32910" s="1"/>
    </row>
    <row r="32911" spans="1:7" x14ac:dyDescent="0.2">
      <c r="A32911" s="106"/>
      <c r="B32911" s="106"/>
      <c r="C32911" s="106"/>
      <c r="G32911" s="1"/>
    </row>
    <row r="32912" spans="1:7" x14ac:dyDescent="0.2">
      <c r="A32912" s="106"/>
      <c r="B32912" s="106"/>
      <c r="C32912" s="106"/>
      <c r="G32912" s="1"/>
    </row>
    <row r="32913" spans="1:7" x14ac:dyDescent="0.2">
      <c r="A32913" s="106"/>
      <c r="B32913" s="106"/>
      <c r="C32913" s="106"/>
      <c r="G32913" s="1"/>
    </row>
    <row r="32914" spans="1:7" x14ac:dyDescent="0.2">
      <c r="A32914" s="106"/>
      <c r="B32914" s="106"/>
      <c r="C32914" s="106"/>
      <c r="G32914" s="1"/>
    </row>
    <row r="32915" spans="1:7" x14ac:dyDescent="0.2">
      <c r="A32915" s="106"/>
      <c r="B32915" s="106"/>
      <c r="C32915" s="106"/>
      <c r="G32915" s="1"/>
    </row>
    <row r="32916" spans="1:7" x14ac:dyDescent="0.2">
      <c r="A32916" s="106"/>
      <c r="B32916" s="106"/>
      <c r="C32916" s="106"/>
      <c r="G32916" s="1"/>
    </row>
    <row r="32917" spans="1:7" x14ac:dyDescent="0.2">
      <c r="A32917" s="106"/>
      <c r="B32917" s="106"/>
      <c r="C32917" s="106"/>
      <c r="G32917" s="1"/>
    </row>
    <row r="32918" spans="1:7" x14ac:dyDescent="0.2">
      <c r="A32918" s="106"/>
      <c r="B32918" s="106"/>
      <c r="C32918" s="106"/>
      <c r="G32918" s="1"/>
    </row>
    <row r="32919" spans="1:7" x14ac:dyDescent="0.2">
      <c r="A32919" s="106"/>
      <c r="B32919" s="106"/>
      <c r="C32919" s="106"/>
      <c r="G32919" s="1"/>
    </row>
    <row r="32920" spans="1:7" x14ac:dyDescent="0.2">
      <c r="A32920" s="106"/>
      <c r="B32920" s="106"/>
      <c r="C32920" s="106"/>
      <c r="G32920" s="1"/>
    </row>
    <row r="32921" spans="1:7" x14ac:dyDescent="0.2">
      <c r="A32921" s="106"/>
      <c r="B32921" s="106"/>
      <c r="C32921" s="106"/>
      <c r="G32921" s="1"/>
    </row>
    <row r="32922" spans="1:7" x14ac:dyDescent="0.2">
      <c r="A32922" s="106"/>
      <c r="B32922" s="106"/>
      <c r="C32922" s="106"/>
    </row>
    <row r="32923" spans="1:7" x14ac:dyDescent="0.2">
      <c r="A32923" s="106"/>
      <c r="B32923" s="106"/>
      <c r="C32923" s="106"/>
      <c r="G32923" s="1"/>
    </row>
    <row r="32924" spans="1:7" x14ac:dyDescent="0.2">
      <c r="A32924" s="106"/>
      <c r="B32924" s="106"/>
      <c r="C32924" s="106"/>
      <c r="G32924" s="1"/>
    </row>
    <row r="32925" spans="1:7" x14ac:dyDescent="0.2">
      <c r="A32925" s="106"/>
      <c r="B32925" s="106"/>
      <c r="C32925" s="106"/>
      <c r="G32925" s="1"/>
    </row>
    <row r="32926" spans="1:7" x14ac:dyDescent="0.2">
      <c r="A32926" s="106"/>
      <c r="B32926" s="106"/>
      <c r="C32926" s="106"/>
      <c r="G32926" s="1"/>
    </row>
    <row r="32927" spans="1:7" x14ac:dyDescent="0.2">
      <c r="A32927" s="106"/>
      <c r="B32927" s="106"/>
      <c r="C32927" s="106"/>
    </row>
    <row r="32928" spans="1:7" x14ac:dyDescent="0.2">
      <c r="A32928" s="106"/>
      <c r="B32928" s="106"/>
      <c r="C32928" s="106"/>
    </row>
    <row r="32929" spans="1:7" x14ac:dyDescent="0.2">
      <c r="A32929" s="106"/>
      <c r="B32929" s="106"/>
      <c r="C32929" s="106"/>
    </row>
    <row r="32930" spans="1:7" x14ac:dyDescent="0.2">
      <c r="A32930" s="106"/>
      <c r="B32930" s="106"/>
      <c r="C32930" s="106"/>
      <c r="G32930" s="1"/>
    </row>
    <row r="32931" spans="1:7" x14ac:dyDescent="0.2">
      <c r="A32931" s="106"/>
      <c r="B32931" s="106"/>
      <c r="C32931" s="106"/>
      <c r="G32931" s="1"/>
    </row>
    <row r="32932" spans="1:7" x14ac:dyDescent="0.2">
      <c r="A32932" s="106"/>
      <c r="B32932" s="106"/>
      <c r="C32932" s="106"/>
      <c r="G32932" s="1"/>
    </row>
    <row r="32933" spans="1:7" x14ac:dyDescent="0.2">
      <c r="A32933" s="106"/>
      <c r="B32933" s="106"/>
      <c r="C32933" s="106"/>
      <c r="G32933" s="1"/>
    </row>
    <row r="32934" spans="1:7" x14ac:dyDescent="0.2">
      <c r="A32934" s="106"/>
      <c r="B32934" s="106"/>
      <c r="C32934" s="106"/>
      <c r="G32934" s="1"/>
    </row>
    <row r="32935" spans="1:7" x14ac:dyDescent="0.2">
      <c r="A32935" s="106"/>
      <c r="B32935" s="106"/>
      <c r="C32935" s="106"/>
      <c r="G32935" s="1"/>
    </row>
    <row r="32936" spans="1:7" x14ac:dyDescent="0.2">
      <c r="A32936" s="106"/>
      <c r="B32936" s="106"/>
      <c r="C32936" s="106"/>
      <c r="G32936" s="1"/>
    </row>
    <row r="32937" spans="1:7" x14ac:dyDescent="0.2">
      <c r="A32937" s="106"/>
      <c r="B32937" s="106"/>
      <c r="C32937" s="106"/>
      <c r="G32937" s="1"/>
    </row>
    <row r="32938" spans="1:7" x14ac:dyDescent="0.2">
      <c r="A32938" s="106"/>
      <c r="B32938" s="106"/>
      <c r="C32938" s="106"/>
      <c r="G32938" s="1"/>
    </row>
    <row r="32939" spans="1:7" x14ac:dyDescent="0.2">
      <c r="A32939" s="106"/>
      <c r="B32939" s="106"/>
      <c r="C32939" s="106"/>
      <c r="G32939" s="1"/>
    </row>
    <row r="32940" spans="1:7" x14ac:dyDescent="0.2">
      <c r="A32940" s="106"/>
      <c r="B32940" s="106"/>
      <c r="C32940" s="106"/>
      <c r="G32940" s="1"/>
    </row>
    <row r="32941" spans="1:7" x14ac:dyDescent="0.2">
      <c r="A32941" s="106"/>
      <c r="B32941" s="106"/>
      <c r="C32941" s="106"/>
      <c r="G32941" s="1"/>
    </row>
    <row r="32942" spans="1:7" x14ac:dyDescent="0.2">
      <c r="A32942" s="106"/>
      <c r="B32942" s="106"/>
      <c r="C32942" s="106"/>
      <c r="G32942" s="1"/>
    </row>
    <row r="32943" spans="1:7" x14ac:dyDescent="0.2">
      <c r="A32943" s="106"/>
      <c r="B32943" s="106"/>
      <c r="C32943" s="106"/>
      <c r="G32943" s="1"/>
    </row>
    <row r="32944" spans="1:7" x14ac:dyDescent="0.2">
      <c r="A32944" s="106"/>
      <c r="B32944" s="106"/>
      <c r="C32944" s="106"/>
    </row>
    <row r="32945" spans="1:7" x14ac:dyDescent="0.2">
      <c r="A32945" s="106"/>
      <c r="B32945" s="106"/>
      <c r="C32945" s="106"/>
    </row>
    <row r="32946" spans="1:7" x14ac:dyDescent="0.2">
      <c r="A32946" s="106"/>
      <c r="B32946" s="106"/>
      <c r="C32946" s="106"/>
      <c r="G32946" s="1"/>
    </row>
    <row r="32947" spans="1:7" x14ac:dyDescent="0.2">
      <c r="A32947" s="106"/>
      <c r="B32947" s="106"/>
      <c r="C32947" s="106"/>
      <c r="G32947" s="1"/>
    </row>
    <row r="32948" spans="1:7" x14ac:dyDescent="0.2">
      <c r="A32948" s="106"/>
      <c r="B32948" s="106"/>
      <c r="C32948" s="106"/>
      <c r="G32948" s="1"/>
    </row>
    <row r="32949" spans="1:7" x14ac:dyDescent="0.2">
      <c r="A32949" s="106"/>
      <c r="B32949" s="106"/>
      <c r="C32949" s="106"/>
      <c r="G32949" s="1"/>
    </row>
    <row r="32950" spans="1:7" x14ac:dyDescent="0.2">
      <c r="A32950" s="106"/>
      <c r="B32950" s="106"/>
      <c r="C32950" s="106"/>
      <c r="G32950" s="1"/>
    </row>
    <row r="32951" spans="1:7" x14ac:dyDescent="0.2">
      <c r="A32951" s="106"/>
      <c r="B32951" s="106"/>
      <c r="C32951" s="106"/>
      <c r="G32951" s="1"/>
    </row>
    <row r="32952" spans="1:7" x14ac:dyDescent="0.2">
      <c r="A32952" s="106"/>
      <c r="B32952" s="106"/>
      <c r="C32952" s="106"/>
    </row>
    <row r="32953" spans="1:7" x14ac:dyDescent="0.2">
      <c r="A32953" s="106"/>
      <c r="B32953" s="106"/>
      <c r="C32953" s="106"/>
      <c r="G32953" s="1"/>
    </row>
    <row r="32954" spans="1:7" x14ac:dyDescent="0.2">
      <c r="A32954" s="106"/>
      <c r="B32954" s="106"/>
      <c r="C32954" s="106"/>
      <c r="G32954" s="1"/>
    </row>
    <row r="32955" spans="1:7" x14ac:dyDescent="0.2">
      <c r="A32955" s="106"/>
      <c r="B32955" s="106"/>
      <c r="C32955" s="106"/>
      <c r="G32955" s="1"/>
    </row>
    <row r="32956" spans="1:7" x14ac:dyDescent="0.2">
      <c r="A32956" s="106"/>
      <c r="B32956" s="106"/>
      <c r="C32956" s="106"/>
      <c r="G32956" s="1"/>
    </row>
    <row r="32957" spans="1:7" x14ac:dyDescent="0.2">
      <c r="A32957" s="106"/>
      <c r="B32957" s="106"/>
      <c r="C32957" s="106"/>
      <c r="G32957" s="1"/>
    </row>
    <row r="32958" spans="1:7" x14ac:dyDescent="0.2">
      <c r="A32958" s="106"/>
      <c r="B32958" s="106"/>
      <c r="C32958" s="106"/>
      <c r="G32958" s="1"/>
    </row>
    <row r="32959" spans="1:7" x14ac:dyDescent="0.2">
      <c r="A32959" s="106"/>
      <c r="B32959" s="106"/>
      <c r="C32959" s="106"/>
      <c r="G32959" s="1"/>
    </row>
    <row r="32960" spans="1:7" x14ac:dyDescent="0.2">
      <c r="A32960" s="106"/>
      <c r="B32960" s="106"/>
      <c r="C32960" s="106"/>
      <c r="G32960" s="1"/>
    </row>
    <row r="32961" spans="1:7" x14ac:dyDescent="0.2">
      <c r="A32961" s="106"/>
      <c r="B32961" s="106"/>
      <c r="C32961" s="106"/>
      <c r="G32961" s="1"/>
    </row>
    <row r="32962" spans="1:7" x14ac:dyDescent="0.2">
      <c r="A32962" s="106"/>
      <c r="B32962" s="106"/>
      <c r="C32962" s="106"/>
      <c r="G32962" s="1"/>
    </row>
    <row r="32963" spans="1:7" x14ac:dyDescent="0.2">
      <c r="A32963" s="106"/>
      <c r="B32963" s="106"/>
      <c r="C32963" s="106"/>
      <c r="G32963" s="1"/>
    </row>
    <row r="32964" spans="1:7" x14ac:dyDescent="0.2">
      <c r="A32964" s="106"/>
      <c r="B32964" s="106"/>
      <c r="C32964" s="106"/>
      <c r="G32964" s="1"/>
    </row>
    <row r="32965" spans="1:7" x14ac:dyDescent="0.2">
      <c r="A32965" s="106"/>
      <c r="B32965" s="106"/>
      <c r="C32965" s="106"/>
      <c r="G32965" s="1"/>
    </row>
    <row r="32966" spans="1:7" x14ac:dyDescent="0.2">
      <c r="A32966" s="106"/>
      <c r="B32966" s="106"/>
      <c r="C32966" s="106"/>
      <c r="G32966" s="1"/>
    </row>
    <row r="32967" spans="1:7" x14ac:dyDescent="0.2">
      <c r="A32967" s="106"/>
      <c r="B32967" s="106"/>
      <c r="C32967" s="106"/>
      <c r="G32967" s="1"/>
    </row>
    <row r="32968" spans="1:7" x14ac:dyDescent="0.2">
      <c r="A32968" s="106"/>
      <c r="B32968" s="106"/>
      <c r="C32968" s="106"/>
      <c r="G32968" s="1"/>
    </row>
    <row r="32969" spans="1:7" x14ac:dyDescent="0.2">
      <c r="A32969" s="106"/>
      <c r="B32969" s="106"/>
      <c r="C32969" s="106"/>
      <c r="G32969" s="1"/>
    </row>
    <row r="32970" spans="1:7" x14ac:dyDescent="0.2">
      <c r="A32970" s="106"/>
      <c r="B32970" s="106"/>
      <c r="C32970" s="106"/>
      <c r="G32970" s="1"/>
    </row>
    <row r="32971" spans="1:7" x14ac:dyDescent="0.2">
      <c r="A32971" s="106"/>
      <c r="B32971" s="106"/>
      <c r="C32971" s="106"/>
      <c r="G32971" s="1"/>
    </row>
    <row r="32972" spans="1:7" x14ac:dyDescent="0.2">
      <c r="A32972" s="106"/>
      <c r="B32972" s="106"/>
      <c r="C32972" s="106"/>
      <c r="G32972" s="1"/>
    </row>
    <row r="32973" spans="1:7" x14ac:dyDescent="0.2">
      <c r="A32973" s="106"/>
      <c r="B32973" s="106"/>
      <c r="C32973" s="106"/>
      <c r="G32973" s="1"/>
    </row>
    <row r="32974" spans="1:7" x14ac:dyDescent="0.2">
      <c r="A32974" s="106"/>
      <c r="B32974" s="106"/>
      <c r="C32974" s="106"/>
      <c r="G32974" s="1"/>
    </row>
    <row r="32975" spans="1:7" x14ac:dyDescent="0.2">
      <c r="A32975" s="106"/>
      <c r="B32975" s="106"/>
      <c r="C32975" s="106"/>
    </row>
    <row r="32976" spans="1:7" x14ac:dyDescent="0.2">
      <c r="A32976" s="106"/>
      <c r="B32976" s="106"/>
      <c r="C32976" s="106"/>
    </row>
    <row r="32977" spans="1:7" x14ac:dyDescent="0.2">
      <c r="A32977" s="106"/>
      <c r="B32977" s="106"/>
      <c r="C32977" s="106"/>
      <c r="G32977" s="1"/>
    </row>
    <row r="32978" spans="1:7" x14ac:dyDescent="0.2">
      <c r="A32978" s="106"/>
      <c r="B32978" s="106"/>
      <c r="C32978" s="106"/>
      <c r="G32978" s="1"/>
    </row>
    <row r="32979" spans="1:7" x14ac:dyDescent="0.2">
      <c r="A32979" s="106"/>
      <c r="B32979" s="106"/>
      <c r="C32979" s="106"/>
      <c r="G32979" s="1"/>
    </row>
    <row r="32980" spans="1:7" x14ac:dyDescent="0.2">
      <c r="A32980" s="106"/>
      <c r="B32980" s="106"/>
      <c r="C32980" s="106"/>
      <c r="G32980" s="1"/>
    </row>
    <row r="32981" spans="1:7" x14ac:dyDescent="0.2">
      <c r="A32981" s="106"/>
      <c r="B32981" s="106"/>
      <c r="C32981" s="106"/>
      <c r="G32981" s="1"/>
    </row>
    <row r="32982" spans="1:7" x14ac:dyDescent="0.2">
      <c r="A32982" s="106"/>
      <c r="B32982" s="106"/>
      <c r="C32982" s="106"/>
      <c r="G32982" s="1"/>
    </row>
    <row r="32983" spans="1:7" x14ac:dyDescent="0.2">
      <c r="A32983" s="106"/>
      <c r="B32983" s="106"/>
      <c r="C32983" s="106"/>
      <c r="G32983" s="1"/>
    </row>
    <row r="32984" spans="1:7" x14ac:dyDescent="0.2">
      <c r="A32984" s="106"/>
      <c r="B32984" s="106"/>
      <c r="C32984" s="106"/>
      <c r="G32984" s="1"/>
    </row>
    <row r="32985" spans="1:7" x14ac:dyDescent="0.2">
      <c r="A32985" s="106"/>
      <c r="B32985" s="106"/>
      <c r="C32985" s="106"/>
      <c r="G32985" s="1"/>
    </row>
    <row r="32986" spans="1:7" x14ac:dyDescent="0.2">
      <c r="A32986" s="106"/>
      <c r="B32986" s="106"/>
      <c r="C32986" s="106"/>
      <c r="G32986" s="1"/>
    </row>
    <row r="32987" spans="1:7" x14ac:dyDescent="0.2">
      <c r="A32987" s="106"/>
      <c r="B32987" s="106"/>
      <c r="C32987" s="106"/>
      <c r="G32987" s="1"/>
    </row>
    <row r="32988" spans="1:7" x14ac:dyDescent="0.2">
      <c r="A32988" s="106"/>
      <c r="B32988" s="106"/>
      <c r="C32988" s="106"/>
      <c r="G32988" s="1"/>
    </row>
    <row r="32989" spans="1:7" x14ac:dyDescent="0.2">
      <c r="A32989" s="106"/>
      <c r="B32989" s="106"/>
      <c r="C32989" s="106"/>
      <c r="G32989" s="1"/>
    </row>
    <row r="32990" spans="1:7" x14ac:dyDescent="0.2">
      <c r="A32990" s="106"/>
      <c r="B32990" s="106"/>
      <c r="C32990" s="106"/>
      <c r="G32990" s="1"/>
    </row>
    <row r="32991" spans="1:7" x14ac:dyDescent="0.2">
      <c r="A32991" s="106"/>
      <c r="B32991" s="106"/>
      <c r="C32991" s="106"/>
      <c r="G32991" s="1"/>
    </row>
    <row r="32992" spans="1:7" x14ac:dyDescent="0.2">
      <c r="A32992" s="106"/>
      <c r="B32992" s="106"/>
      <c r="C32992" s="106"/>
      <c r="G32992" s="1"/>
    </row>
    <row r="32993" spans="1:7" x14ac:dyDescent="0.2">
      <c r="A32993" s="106"/>
      <c r="B32993" s="106"/>
      <c r="C32993" s="106"/>
      <c r="G32993" s="1"/>
    </row>
    <row r="32994" spans="1:7" x14ac:dyDescent="0.2">
      <c r="A32994" s="106"/>
      <c r="B32994" s="106"/>
      <c r="C32994" s="106"/>
      <c r="G32994" s="1"/>
    </row>
    <row r="32995" spans="1:7" x14ac:dyDescent="0.2">
      <c r="A32995" s="106"/>
      <c r="B32995" s="106"/>
      <c r="C32995" s="106"/>
      <c r="G32995" s="1"/>
    </row>
    <row r="32996" spans="1:7" x14ac:dyDescent="0.2">
      <c r="A32996" s="106"/>
      <c r="B32996" s="106"/>
      <c r="C32996" s="106"/>
      <c r="G32996" s="1"/>
    </row>
    <row r="32997" spans="1:7" x14ac:dyDescent="0.2">
      <c r="A32997" s="106"/>
      <c r="B32997" s="106"/>
      <c r="C32997" s="106"/>
      <c r="G32997" s="1"/>
    </row>
    <row r="32998" spans="1:7" x14ac:dyDescent="0.2">
      <c r="A32998" s="106"/>
      <c r="B32998" s="106"/>
      <c r="C32998" s="106"/>
      <c r="G32998" s="1"/>
    </row>
    <row r="32999" spans="1:7" x14ac:dyDescent="0.2">
      <c r="A32999" s="106"/>
      <c r="B32999" s="106"/>
      <c r="C32999" s="106"/>
      <c r="G32999" s="1"/>
    </row>
    <row r="33000" spans="1:7" x14ac:dyDescent="0.2">
      <c r="A33000" s="106"/>
      <c r="B33000" s="106"/>
      <c r="C33000" s="106"/>
      <c r="G33000" s="1"/>
    </row>
    <row r="33001" spans="1:7" x14ac:dyDescent="0.2">
      <c r="A33001" s="106"/>
      <c r="B33001" s="106"/>
      <c r="C33001" s="106"/>
      <c r="G33001" s="1"/>
    </row>
    <row r="33002" spans="1:7" x14ac:dyDescent="0.2">
      <c r="A33002" s="106"/>
      <c r="B33002" s="106"/>
      <c r="C33002" s="106"/>
      <c r="G33002" s="1"/>
    </row>
    <row r="33003" spans="1:7" x14ac:dyDescent="0.2">
      <c r="A33003" s="106"/>
      <c r="B33003" s="106"/>
      <c r="C33003" s="106"/>
      <c r="G33003" s="1"/>
    </row>
    <row r="33004" spans="1:7" x14ac:dyDescent="0.2">
      <c r="A33004" s="106"/>
      <c r="B33004" s="106"/>
      <c r="C33004" s="106"/>
      <c r="G33004" s="1"/>
    </row>
    <row r="33005" spans="1:7" x14ac:dyDescent="0.2">
      <c r="A33005" s="106"/>
      <c r="B33005" s="106"/>
      <c r="C33005" s="106"/>
      <c r="G33005" s="1"/>
    </row>
    <row r="33006" spans="1:7" x14ac:dyDescent="0.2">
      <c r="A33006" s="106"/>
      <c r="B33006" s="106"/>
      <c r="C33006" s="106"/>
      <c r="G33006" s="1"/>
    </row>
    <row r="33007" spans="1:7" x14ac:dyDescent="0.2">
      <c r="A33007" s="106"/>
      <c r="B33007" s="106"/>
      <c r="C33007" s="106"/>
      <c r="G33007" s="1"/>
    </row>
    <row r="33008" spans="1:7" x14ac:dyDescent="0.2">
      <c r="A33008" s="106"/>
      <c r="B33008" s="106"/>
      <c r="C33008" s="106"/>
      <c r="G33008" s="1"/>
    </row>
    <row r="33009" spans="1:7" x14ac:dyDescent="0.2">
      <c r="A33009" s="106"/>
      <c r="B33009" s="106"/>
      <c r="C33009" s="106"/>
      <c r="G33009" s="1"/>
    </row>
    <row r="33010" spans="1:7" x14ac:dyDescent="0.2">
      <c r="A33010" s="106"/>
      <c r="B33010" s="106"/>
      <c r="C33010" s="106"/>
      <c r="G33010" s="1"/>
    </row>
    <row r="33011" spans="1:7" x14ac:dyDescent="0.2">
      <c r="A33011" s="106"/>
      <c r="B33011" s="106"/>
      <c r="C33011" s="106"/>
      <c r="G33011" s="1"/>
    </row>
    <row r="33012" spans="1:7" x14ac:dyDescent="0.2">
      <c r="A33012" s="106"/>
      <c r="B33012" s="106"/>
      <c r="C33012" s="106"/>
      <c r="G33012" s="1"/>
    </row>
    <row r="33013" spans="1:7" x14ac:dyDescent="0.2">
      <c r="A33013" s="106"/>
      <c r="B33013" s="106"/>
      <c r="C33013" s="106"/>
      <c r="G33013" s="1"/>
    </row>
    <row r="33014" spans="1:7" x14ac:dyDescent="0.2">
      <c r="A33014" s="106"/>
      <c r="B33014" s="106"/>
      <c r="C33014" s="106"/>
      <c r="G33014" s="1"/>
    </row>
    <row r="33015" spans="1:7" x14ac:dyDescent="0.2">
      <c r="A33015" s="106"/>
      <c r="B33015" s="106"/>
      <c r="C33015" s="106"/>
      <c r="G33015" s="1"/>
    </row>
    <row r="33016" spans="1:7" x14ac:dyDescent="0.2">
      <c r="A33016" s="106"/>
      <c r="B33016" s="106"/>
      <c r="C33016" s="106"/>
      <c r="G33016" s="1"/>
    </row>
    <row r="33017" spans="1:7" x14ac:dyDescent="0.2">
      <c r="A33017" s="106"/>
      <c r="B33017" s="106"/>
      <c r="C33017" s="106"/>
      <c r="G33017" s="1"/>
    </row>
    <row r="33018" spans="1:7" x14ac:dyDescent="0.2">
      <c r="A33018" s="106"/>
      <c r="B33018" s="106"/>
      <c r="C33018" s="106"/>
      <c r="G33018" s="1"/>
    </row>
    <row r="33019" spans="1:7" x14ac:dyDescent="0.2">
      <c r="A33019" s="106"/>
      <c r="B33019" s="106"/>
      <c r="C33019" s="106"/>
      <c r="G33019" s="1"/>
    </row>
    <row r="33020" spans="1:7" x14ac:dyDescent="0.2">
      <c r="A33020" s="106"/>
      <c r="B33020" s="106"/>
      <c r="C33020" s="106"/>
      <c r="G33020" s="1"/>
    </row>
    <row r="33021" spans="1:7" x14ac:dyDescent="0.2">
      <c r="A33021" s="106"/>
      <c r="B33021" s="106"/>
      <c r="C33021" s="106"/>
      <c r="G33021" s="1"/>
    </row>
    <row r="33022" spans="1:7" x14ac:dyDescent="0.2">
      <c r="A33022" s="106"/>
      <c r="B33022" s="106"/>
      <c r="C33022" s="106"/>
      <c r="G33022" s="1"/>
    </row>
    <row r="33023" spans="1:7" x14ac:dyDescent="0.2">
      <c r="A33023" s="106"/>
      <c r="B33023" s="106"/>
      <c r="C33023" s="106"/>
      <c r="G33023" s="1"/>
    </row>
    <row r="33024" spans="1:7" x14ac:dyDescent="0.2">
      <c r="A33024" s="106"/>
      <c r="B33024" s="106"/>
      <c r="C33024" s="106"/>
      <c r="G33024" s="1"/>
    </row>
    <row r="33025" spans="1:7" x14ac:dyDescent="0.2">
      <c r="A33025" s="106"/>
      <c r="B33025" s="106"/>
      <c r="C33025" s="106"/>
      <c r="G33025" s="1"/>
    </row>
    <row r="33026" spans="1:7" x14ac:dyDescent="0.2">
      <c r="A33026" s="106"/>
      <c r="B33026" s="106"/>
      <c r="C33026" s="106"/>
      <c r="G33026" s="1"/>
    </row>
    <row r="33027" spans="1:7" x14ac:dyDescent="0.2">
      <c r="A33027" s="106"/>
      <c r="B33027" s="106"/>
      <c r="C33027" s="106"/>
      <c r="G33027" s="1"/>
    </row>
    <row r="33028" spans="1:7" x14ac:dyDescent="0.2">
      <c r="A33028" s="106"/>
      <c r="B33028" s="106"/>
      <c r="C33028" s="106"/>
      <c r="G33028" s="1"/>
    </row>
    <row r="33029" spans="1:7" x14ac:dyDescent="0.2">
      <c r="A33029" s="106"/>
      <c r="B33029" s="106"/>
      <c r="C33029" s="106"/>
      <c r="G33029" s="1"/>
    </row>
    <row r="33030" spans="1:7" x14ac:dyDescent="0.2">
      <c r="A33030" s="106"/>
      <c r="B33030" s="106"/>
      <c r="C33030" s="106"/>
      <c r="G33030" s="1"/>
    </row>
    <row r="33031" spans="1:7" x14ac:dyDescent="0.2">
      <c r="A33031" s="106"/>
      <c r="B33031" s="106"/>
      <c r="C33031" s="106"/>
      <c r="G33031" s="1"/>
    </row>
    <row r="33032" spans="1:7" x14ac:dyDescent="0.2">
      <c r="A33032" s="106"/>
      <c r="B33032" s="106"/>
      <c r="C33032" s="106"/>
      <c r="G33032" s="1"/>
    </row>
    <row r="33033" spans="1:7" x14ac:dyDescent="0.2">
      <c r="A33033" s="106"/>
      <c r="B33033" s="106"/>
      <c r="C33033" s="106"/>
      <c r="G33033" s="1"/>
    </row>
    <row r="33034" spans="1:7" x14ac:dyDescent="0.2">
      <c r="A33034" s="106"/>
      <c r="B33034" s="106"/>
      <c r="C33034" s="106"/>
      <c r="G33034" s="1"/>
    </row>
    <row r="33035" spans="1:7" x14ac:dyDescent="0.2">
      <c r="A33035" s="106"/>
      <c r="B33035" s="106"/>
      <c r="C33035" s="106"/>
      <c r="G33035" s="1"/>
    </row>
    <row r="33036" spans="1:7" x14ac:dyDescent="0.2">
      <c r="A33036" s="106"/>
      <c r="B33036" s="106"/>
      <c r="C33036" s="106"/>
      <c r="G33036" s="1"/>
    </row>
    <row r="33037" spans="1:7" x14ac:dyDescent="0.2">
      <c r="A33037" s="106"/>
      <c r="B33037" s="106"/>
      <c r="C33037" s="106"/>
      <c r="G33037" s="1"/>
    </row>
    <row r="33038" spans="1:7" x14ac:dyDescent="0.2">
      <c r="A33038" s="106"/>
      <c r="B33038" s="106"/>
      <c r="C33038" s="106"/>
      <c r="G33038" s="1"/>
    </row>
    <row r="33039" spans="1:7" x14ac:dyDescent="0.2">
      <c r="A33039" s="106"/>
      <c r="B33039" s="106"/>
      <c r="C33039" s="106"/>
      <c r="G33039" s="1"/>
    </row>
    <row r="33040" spans="1:7" x14ac:dyDescent="0.2">
      <c r="A33040" s="106"/>
      <c r="B33040" s="106"/>
      <c r="C33040" s="106"/>
      <c r="G33040" s="1"/>
    </row>
    <row r="33041" spans="1:7" x14ac:dyDescent="0.2">
      <c r="A33041" s="106"/>
      <c r="B33041" s="106"/>
      <c r="C33041" s="106"/>
      <c r="G33041" s="1"/>
    </row>
    <row r="33042" spans="1:7" x14ac:dyDescent="0.2">
      <c r="A33042" s="106"/>
      <c r="B33042" s="106"/>
      <c r="C33042" s="106"/>
      <c r="G33042" s="1"/>
    </row>
    <row r="33043" spans="1:7" x14ac:dyDescent="0.2">
      <c r="A33043" s="106"/>
      <c r="B33043" s="106"/>
      <c r="C33043" s="106"/>
      <c r="G33043" s="1"/>
    </row>
    <row r="33044" spans="1:7" x14ac:dyDescent="0.2">
      <c r="A33044" s="106"/>
      <c r="B33044" s="106"/>
      <c r="C33044" s="106"/>
      <c r="G33044" s="1"/>
    </row>
    <row r="33045" spans="1:7" x14ac:dyDescent="0.2">
      <c r="A33045" s="106"/>
      <c r="B33045" s="106"/>
      <c r="C33045" s="106"/>
      <c r="G33045" s="1"/>
    </row>
    <row r="33046" spans="1:7" x14ac:dyDescent="0.2">
      <c r="A33046" s="106"/>
      <c r="B33046" s="106"/>
      <c r="C33046" s="106"/>
      <c r="G33046" s="1"/>
    </row>
    <row r="33047" spans="1:7" x14ac:dyDescent="0.2">
      <c r="A33047" s="106"/>
      <c r="B33047" s="106"/>
      <c r="C33047" s="106"/>
      <c r="G33047" s="1"/>
    </row>
    <row r="33048" spans="1:7" x14ac:dyDescent="0.2">
      <c r="A33048" s="106"/>
      <c r="B33048" s="106"/>
      <c r="C33048" s="106"/>
      <c r="G33048" s="1"/>
    </row>
    <row r="33049" spans="1:7" x14ac:dyDescent="0.2">
      <c r="A33049" s="106"/>
      <c r="B33049" s="106"/>
      <c r="C33049" s="106"/>
      <c r="G33049" s="1"/>
    </row>
    <row r="33050" spans="1:7" x14ac:dyDescent="0.2">
      <c r="A33050" s="106"/>
      <c r="B33050" s="106"/>
      <c r="C33050" s="106"/>
      <c r="G33050" s="1"/>
    </row>
    <row r="33051" spans="1:7" x14ac:dyDescent="0.2">
      <c r="A33051" s="106"/>
      <c r="B33051" s="106"/>
      <c r="C33051" s="106"/>
      <c r="G33051" s="1"/>
    </row>
    <row r="33052" spans="1:7" x14ac:dyDescent="0.2">
      <c r="A33052" s="106"/>
      <c r="B33052" s="106"/>
      <c r="C33052" s="106"/>
      <c r="G33052" s="1"/>
    </row>
    <row r="33053" spans="1:7" x14ac:dyDescent="0.2">
      <c r="A33053" s="106"/>
      <c r="B33053" s="106"/>
      <c r="C33053" s="106"/>
      <c r="G33053" s="1"/>
    </row>
    <row r="33054" spans="1:7" x14ac:dyDescent="0.2">
      <c r="A33054" s="106"/>
      <c r="B33054" s="106"/>
      <c r="C33054" s="106"/>
      <c r="G33054" s="1"/>
    </row>
    <row r="33055" spans="1:7" x14ac:dyDescent="0.2">
      <c r="A33055" s="106"/>
      <c r="B33055" s="106"/>
      <c r="C33055" s="106"/>
      <c r="G33055" s="1"/>
    </row>
    <row r="33056" spans="1:7" x14ac:dyDescent="0.2">
      <c r="A33056" s="106"/>
      <c r="B33056" s="106"/>
      <c r="C33056" s="106"/>
      <c r="G33056" s="1"/>
    </row>
    <row r="33057" spans="1:7" x14ac:dyDescent="0.2">
      <c r="A33057" s="106"/>
      <c r="B33057" s="106"/>
      <c r="C33057" s="106"/>
      <c r="G33057" s="1"/>
    </row>
    <row r="33058" spans="1:7" x14ac:dyDescent="0.2">
      <c r="A33058" s="106"/>
      <c r="B33058" s="106"/>
      <c r="C33058" s="106"/>
      <c r="G33058" s="1"/>
    </row>
    <row r="33059" spans="1:7" x14ac:dyDescent="0.2">
      <c r="A33059" s="106"/>
      <c r="B33059" s="106"/>
      <c r="C33059" s="106"/>
      <c r="G33059" s="1"/>
    </row>
    <row r="33060" spans="1:7" x14ac:dyDescent="0.2">
      <c r="A33060" s="106"/>
      <c r="B33060" s="106"/>
      <c r="C33060" s="106"/>
      <c r="G33060" s="1"/>
    </row>
    <row r="33061" spans="1:7" x14ac:dyDescent="0.2">
      <c r="A33061" s="106"/>
      <c r="B33061" s="106"/>
      <c r="C33061" s="106"/>
      <c r="G33061" s="1"/>
    </row>
    <row r="33062" spans="1:7" x14ac:dyDescent="0.2">
      <c r="A33062" s="106"/>
      <c r="B33062" s="106"/>
      <c r="C33062" s="106"/>
      <c r="G33062" s="1"/>
    </row>
    <row r="33063" spans="1:7" x14ac:dyDescent="0.2">
      <c r="A33063" s="106"/>
      <c r="B33063" s="106"/>
      <c r="C33063" s="106"/>
    </row>
    <row r="33064" spans="1:7" x14ac:dyDescent="0.2">
      <c r="A33064" s="106"/>
      <c r="B33064" s="106"/>
      <c r="C33064" s="106"/>
      <c r="G33064" s="1"/>
    </row>
    <row r="33065" spans="1:7" x14ac:dyDescent="0.2">
      <c r="A33065" s="106"/>
      <c r="B33065" s="106"/>
      <c r="C33065" s="106"/>
      <c r="G33065" s="1"/>
    </row>
    <row r="33066" spans="1:7" x14ac:dyDescent="0.2">
      <c r="A33066" s="106"/>
      <c r="B33066" s="106"/>
      <c r="C33066" s="106"/>
      <c r="G33066" s="1"/>
    </row>
    <row r="33067" spans="1:7" x14ac:dyDescent="0.2">
      <c r="A33067" s="106"/>
      <c r="B33067" s="106"/>
      <c r="C33067" s="106"/>
      <c r="G33067" s="1"/>
    </row>
    <row r="33068" spans="1:7" x14ac:dyDescent="0.2">
      <c r="A33068" s="106"/>
      <c r="B33068" s="106"/>
      <c r="C33068" s="106"/>
      <c r="G33068" s="1"/>
    </row>
    <row r="33069" spans="1:7" x14ac:dyDescent="0.2">
      <c r="A33069" s="106"/>
      <c r="B33069" s="106"/>
      <c r="C33069" s="106"/>
      <c r="G33069" s="1"/>
    </row>
    <row r="33070" spans="1:7" x14ac:dyDescent="0.2">
      <c r="A33070" s="106"/>
      <c r="B33070" s="106"/>
      <c r="C33070" s="106"/>
      <c r="G33070" s="1"/>
    </row>
    <row r="33071" spans="1:7" x14ac:dyDescent="0.2">
      <c r="A33071" s="106"/>
      <c r="B33071" s="106"/>
      <c r="C33071" s="106"/>
      <c r="G33071" s="1"/>
    </row>
    <row r="33072" spans="1:7" x14ac:dyDescent="0.2">
      <c r="A33072" s="106"/>
      <c r="B33072" s="106"/>
      <c r="C33072" s="106"/>
      <c r="G33072" s="1"/>
    </row>
    <row r="33073" spans="1:7" x14ac:dyDescent="0.2">
      <c r="A33073" s="106"/>
      <c r="B33073" s="106"/>
      <c r="C33073" s="106"/>
      <c r="G33073" s="1"/>
    </row>
    <row r="33074" spans="1:7" x14ac:dyDescent="0.2">
      <c r="A33074" s="106"/>
      <c r="B33074" s="106"/>
      <c r="C33074" s="106"/>
      <c r="G33074" s="1"/>
    </row>
    <row r="33075" spans="1:7" x14ac:dyDescent="0.2">
      <c r="A33075" s="106"/>
      <c r="B33075" s="106"/>
      <c r="C33075" s="106"/>
      <c r="G33075" s="1"/>
    </row>
    <row r="33076" spans="1:7" x14ac:dyDescent="0.2">
      <c r="A33076" s="106"/>
      <c r="B33076" s="106"/>
      <c r="C33076" s="106"/>
      <c r="G33076" s="1"/>
    </row>
    <row r="33077" spans="1:7" x14ac:dyDescent="0.2">
      <c r="A33077" s="106"/>
      <c r="B33077" s="106"/>
      <c r="C33077" s="106"/>
      <c r="G33077" s="1"/>
    </row>
    <row r="33078" spans="1:7" x14ac:dyDescent="0.2">
      <c r="A33078" s="106"/>
      <c r="B33078" s="106"/>
      <c r="C33078" s="106"/>
      <c r="G33078" s="1"/>
    </row>
    <row r="33079" spans="1:7" x14ac:dyDescent="0.2">
      <c r="A33079" s="106"/>
      <c r="B33079" s="106"/>
      <c r="C33079" s="106"/>
      <c r="G33079" s="1"/>
    </row>
    <row r="33080" spans="1:7" x14ac:dyDescent="0.2">
      <c r="A33080" s="106"/>
      <c r="B33080" s="106"/>
      <c r="C33080" s="106"/>
      <c r="G33080" s="1"/>
    </row>
    <row r="33081" spans="1:7" x14ac:dyDescent="0.2">
      <c r="A33081" s="106"/>
      <c r="B33081" s="106"/>
      <c r="C33081" s="106"/>
    </row>
    <row r="33082" spans="1:7" x14ac:dyDescent="0.2">
      <c r="A33082" s="106"/>
      <c r="B33082" s="106"/>
      <c r="C33082" s="106"/>
    </row>
    <row r="33083" spans="1:7" x14ac:dyDescent="0.2">
      <c r="A33083" s="106"/>
      <c r="B33083" s="106"/>
      <c r="C33083" s="106"/>
      <c r="G33083" s="1"/>
    </row>
    <row r="33084" spans="1:7" x14ac:dyDescent="0.2">
      <c r="A33084" s="106"/>
      <c r="B33084" s="106"/>
      <c r="C33084" s="106"/>
    </row>
    <row r="33085" spans="1:7" x14ac:dyDescent="0.2">
      <c r="A33085" s="106"/>
      <c r="B33085" s="106"/>
      <c r="C33085" s="106"/>
      <c r="G33085" s="1"/>
    </row>
    <row r="33086" spans="1:7" x14ac:dyDescent="0.2">
      <c r="A33086" s="106"/>
      <c r="B33086" s="106"/>
      <c r="C33086" s="106"/>
      <c r="G33086" s="1"/>
    </row>
    <row r="33087" spans="1:7" x14ac:dyDescent="0.2">
      <c r="A33087" s="106"/>
      <c r="B33087" s="106"/>
      <c r="C33087" s="106"/>
      <c r="G33087" s="1"/>
    </row>
    <row r="33088" spans="1:7" x14ac:dyDescent="0.2">
      <c r="A33088" s="106"/>
      <c r="B33088" s="106"/>
      <c r="C33088" s="106"/>
      <c r="G33088" s="1"/>
    </row>
    <row r="33089" spans="1:7" x14ac:dyDescent="0.2">
      <c r="A33089" s="106"/>
      <c r="B33089" s="106"/>
      <c r="C33089" s="106"/>
      <c r="G33089" s="1"/>
    </row>
    <row r="33090" spans="1:7" x14ac:dyDescent="0.2">
      <c r="A33090" s="106"/>
      <c r="B33090" s="106"/>
      <c r="C33090" s="106"/>
      <c r="G33090" s="1"/>
    </row>
    <row r="33091" spans="1:7" x14ac:dyDescent="0.2">
      <c r="A33091" s="106"/>
      <c r="B33091" s="106"/>
      <c r="C33091" s="106"/>
      <c r="G33091" s="1"/>
    </row>
    <row r="33092" spans="1:7" x14ac:dyDescent="0.2">
      <c r="A33092" s="106"/>
      <c r="B33092" s="106"/>
      <c r="C33092" s="106"/>
    </row>
    <row r="33093" spans="1:7" x14ac:dyDescent="0.2">
      <c r="A33093" s="106"/>
      <c r="B33093" s="106"/>
      <c r="C33093" s="106"/>
    </row>
    <row r="33094" spans="1:7" x14ac:dyDescent="0.2">
      <c r="A33094" s="106"/>
      <c r="B33094" s="106"/>
      <c r="C33094" s="106"/>
      <c r="G33094" s="1"/>
    </row>
    <row r="33095" spans="1:7" x14ac:dyDescent="0.2">
      <c r="A33095" s="106"/>
      <c r="B33095" s="106"/>
      <c r="C33095" s="106"/>
      <c r="G33095" s="1"/>
    </row>
    <row r="33096" spans="1:7" x14ac:dyDescent="0.2">
      <c r="A33096" s="106"/>
      <c r="B33096" s="106"/>
      <c r="C33096" s="106"/>
    </row>
    <row r="33097" spans="1:7" x14ac:dyDescent="0.2">
      <c r="A33097" s="106"/>
      <c r="B33097" s="106"/>
      <c r="C33097" s="106"/>
      <c r="G33097" s="1"/>
    </row>
    <row r="33098" spans="1:7" x14ac:dyDescent="0.2">
      <c r="A33098" s="106"/>
      <c r="B33098" s="106"/>
      <c r="C33098" s="106"/>
      <c r="G33098" s="1"/>
    </row>
    <row r="33099" spans="1:7" x14ac:dyDescent="0.2">
      <c r="A33099" s="106"/>
      <c r="B33099" s="106"/>
      <c r="C33099" s="106"/>
    </row>
    <row r="33100" spans="1:7" x14ac:dyDescent="0.2">
      <c r="A33100" s="106"/>
      <c r="B33100" s="106"/>
      <c r="C33100" s="106"/>
      <c r="G33100" s="1"/>
    </row>
    <row r="33101" spans="1:7" x14ac:dyDescent="0.2">
      <c r="A33101" s="106"/>
      <c r="B33101" s="106"/>
      <c r="C33101" s="106"/>
    </row>
    <row r="33102" spans="1:7" x14ac:dyDescent="0.2">
      <c r="A33102" s="106"/>
      <c r="B33102" s="106"/>
      <c r="C33102" s="106"/>
      <c r="G33102" s="1"/>
    </row>
    <row r="33103" spans="1:7" x14ac:dyDescent="0.2">
      <c r="A33103" s="106"/>
      <c r="B33103" s="106"/>
      <c r="C33103" s="106"/>
      <c r="G33103" s="1"/>
    </row>
    <row r="33104" spans="1:7" x14ac:dyDescent="0.2">
      <c r="A33104" s="106"/>
      <c r="B33104" s="106"/>
      <c r="C33104" s="106"/>
      <c r="G33104" s="1"/>
    </row>
    <row r="33105" spans="1:7" x14ac:dyDescent="0.2">
      <c r="A33105" s="106"/>
      <c r="B33105" s="106"/>
      <c r="C33105" s="106"/>
      <c r="G33105" s="1"/>
    </row>
    <row r="33106" spans="1:7" x14ac:dyDescent="0.2">
      <c r="A33106" s="106"/>
      <c r="B33106" s="106"/>
      <c r="C33106" s="106"/>
      <c r="G33106" s="1"/>
    </row>
    <row r="33107" spans="1:7" x14ac:dyDescent="0.2">
      <c r="A33107" s="106"/>
      <c r="B33107" s="106"/>
      <c r="C33107" s="106"/>
      <c r="G33107" s="1"/>
    </row>
    <row r="33108" spans="1:7" x14ac:dyDescent="0.2">
      <c r="A33108" s="106"/>
      <c r="B33108" s="106"/>
      <c r="C33108" s="106"/>
      <c r="G33108" s="1"/>
    </row>
    <row r="33109" spans="1:7" x14ac:dyDescent="0.2">
      <c r="A33109" s="106"/>
      <c r="B33109" s="106"/>
      <c r="C33109" s="106"/>
      <c r="G33109" s="1"/>
    </row>
    <row r="33110" spans="1:7" x14ac:dyDescent="0.2">
      <c r="A33110" s="106"/>
      <c r="B33110" s="106"/>
      <c r="C33110" s="106"/>
      <c r="G33110" s="1"/>
    </row>
    <row r="33111" spans="1:7" x14ac:dyDescent="0.2">
      <c r="A33111" s="106"/>
      <c r="B33111" s="106"/>
      <c r="C33111" s="106"/>
      <c r="G33111" s="1"/>
    </row>
    <row r="33112" spans="1:7" x14ac:dyDescent="0.2">
      <c r="A33112" s="106"/>
      <c r="B33112" s="106"/>
      <c r="C33112" s="106"/>
    </row>
    <row r="33113" spans="1:7" x14ac:dyDescent="0.2">
      <c r="A33113" s="106"/>
      <c r="B33113" s="106"/>
      <c r="C33113" s="106"/>
      <c r="G33113" s="1"/>
    </row>
    <row r="33114" spans="1:7" x14ac:dyDescent="0.2">
      <c r="A33114" s="106"/>
      <c r="B33114" s="106"/>
      <c r="C33114" s="106"/>
      <c r="G33114" s="1"/>
    </row>
    <row r="33115" spans="1:7" x14ac:dyDescent="0.2">
      <c r="A33115" s="106"/>
      <c r="B33115" s="106"/>
      <c r="C33115" s="106"/>
    </row>
    <row r="33116" spans="1:7" x14ac:dyDescent="0.2">
      <c r="A33116" s="106"/>
      <c r="B33116" s="106"/>
      <c r="C33116" s="106"/>
      <c r="G33116" s="1"/>
    </row>
    <row r="33117" spans="1:7" x14ac:dyDescent="0.2">
      <c r="A33117" s="106"/>
      <c r="B33117" s="106"/>
      <c r="C33117" s="106"/>
      <c r="G33117" s="1"/>
    </row>
    <row r="33118" spans="1:7" x14ac:dyDescent="0.2">
      <c r="A33118" s="106"/>
      <c r="B33118" s="106"/>
      <c r="C33118" s="106"/>
    </row>
    <row r="33119" spans="1:7" x14ac:dyDescent="0.2">
      <c r="A33119" s="106"/>
      <c r="B33119" s="106"/>
      <c r="C33119" s="106"/>
      <c r="G33119" s="1"/>
    </row>
    <row r="33120" spans="1:7" x14ac:dyDescent="0.2">
      <c r="A33120" s="106"/>
      <c r="B33120" s="106"/>
      <c r="C33120" s="106"/>
      <c r="G33120" s="1"/>
    </row>
    <row r="33121" spans="1:7" x14ac:dyDescent="0.2">
      <c r="A33121" s="106"/>
      <c r="B33121" s="106"/>
      <c r="C33121" s="106"/>
      <c r="G33121" s="1"/>
    </row>
    <row r="33122" spans="1:7" x14ac:dyDescent="0.2">
      <c r="A33122" s="106"/>
      <c r="B33122" s="106"/>
      <c r="C33122" s="106"/>
      <c r="G33122" s="1"/>
    </row>
    <row r="33123" spans="1:7" x14ac:dyDescent="0.2">
      <c r="A33123" s="106"/>
      <c r="B33123" s="106"/>
      <c r="C33123" s="106"/>
      <c r="G33123" s="1"/>
    </row>
    <row r="33124" spans="1:7" x14ac:dyDescent="0.2">
      <c r="A33124" s="106"/>
      <c r="B33124" s="106"/>
      <c r="C33124" s="106"/>
      <c r="G33124" s="1"/>
    </row>
    <row r="33125" spans="1:7" x14ac:dyDescent="0.2">
      <c r="A33125" s="106"/>
      <c r="B33125" s="106"/>
      <c r="C33125" s="106"/>
      <c r="G33125" s="1"/>
    </row>
    <row r="33126" spans="1:7" x14ac:dyDescent="0.2">
      <c r="A33126" s="106"/>
      <c r="B33126" s="106"/>
      <c r="C33126" s="106"/>
      <c r="G33126" s="1"/>
    </row>
    <row r="33127" spans="1:7" x14ac:dyDescent="0.2">
      <c r="A33127" s="106"/>
      <c r="B33127" s="106"/>
      <c r="C33127" s="106"/>
      <c r="G33127" s="1"/>
    </row>
    <row r="33128" spans="1:7" x14ac:dyDescent="0.2">
      <c r="A33128" s="106"/>
      <c r="B33128" s="106"/>
      <c r="C33128" s="106"/>
      <c r="G33128" s="1"/>
    </row>
    <row r="33129" spans="1:7" x14ac:dyDescent="0.2">
      <c r="A33129" s="106"/>
      <c r="B33129" s="106"/>
      <c r="C33129" s="106"/>
      <c r="G33129" s="1"/>
    </row>
    <row r="33130" spans="1:7" x14ac:dyDescent="0.2">
      <c r="A33130" s="106"/>
      <c r="B33130" s="106"/>
      <c r="C33130" s="106"/>
      <c r="G33130" s="1"/>
    </row>
    <row r="33131" spans="1:7" x14ac:dyDescent="0.2">
      <c r="A33131" s="106"/>
      <c r="B33131" s="106"/>
      <c r="C33131" s="106"/>
      <c r="G33131" s="1"/>
    </row>
    <row r="33132" spans="1:7" x14ac:dyDescent="0.2">
      <c r="A33132" s="106"/>
      <c r="B33132" s="106"/>
      <c r="C33132" s="106"/>
      <c r="G33132" s="1"/>
    </row>
    <row r="33133" spans="1:7" x14ac:dyDescent="0.2">
      <c r="A33133" s="106"/>
      <c r="B33133" s="106"/>
      <c r="C33133" s="106"/>
      <c r="G33133" s="1"/>
    </row>
    <row r="33134" spans="1:7" x14ac:dyDescent="0.2">
      <c r="A33134" s="106"/>
      <c r="B33134" s="106"/>
      <c r="C33134" s="106"/>
      <c r="G33134" s="1"/>
    </row>
    <row r="33135" spans="1:7" x14ac:dyDescent="0.2">
      <c r="A33135" s="106"/>
      <c r="B33135" s="106"/>
      <c r="C33135" s="106"/>
      <c r="G33135" s="1"/>
    </row>
    <row r="33136" spans="1:7" x14ac:dyDescent="0.2">
      <c r="A33136" s="106"/>
      <c r="B33136" s="106"/>
      <c r="C33136" s="106"/>
      <c r="G33136" s="1"/>
    </row>
    <row r="33137" spans="1:7" x14ac:dyDescent="0.2">
      <c r="A33137" s="106"/>
      <c r="B33137" s="106"/>
      <c r="C33137" s="106"/>
      <c r="G33137" s="1"/>
    </row>
    <row r="33138" spans="1:7" x14ac:dyDescent="0.2">
      <c r="A33138" s="106"/>
      <c r="B33138" s="106"/>
      <c r="C33138" s="106"/>
      <c r="G33138" s="1"/>
    </row>
    <row r="33139" spans="1:7" x14ac:dyDescent="0.2">
      <c r="A33139" s="106"/>
      <c r="B33139" s="106"/>
      <c r="C33139" s="106"/>
      <c r="G33139" s="1"/>
    </row>
    <row r="33140" spans="1:7" x14ac:dyDescent="0.2">
      <c r="A33140" s="106"/>
      <c r="B33140" s="106"/>
      <c r="C33140" s="106"/>
      <c r="G33140" s="1"/>
    </row>
    <row r="33141" spans="1:7" x14ac:dyDescent="0.2">
      <c r="A33141" s="106"/>
      <c r="B33141" s="106"/>
      <c r="C33141" s="106"/>
      <c r="G33141" s="1"/>
    </row>
    <row r="33142" spans="1:7" x14ac:dyDescent="0.2">
      <c r="A33142" s="106"/>
      <c r="B33142" s="106"/>
      <c r="C33142" s="106"/>
      <c r="G33142" s="1"/>
    </row>
    <row r="33143" spans="1:7" x14ac:dyDescent="0.2">
      <c r="A33143" s="106"/>
      <c r="B33143" s="106"/>
      <c r="C33143" s="106"/>
      <c r="G33143" s="1"/>
    </row>
    <row r="33144" spans="1:7" x14ac:dyDescent="0.2">
      <c r="A33144" s="106"/>
      <c r="B33144" s="106"/>
      <c r="C33144" s="106"/>
      <c r="G33144" s="1"/>
    </row>
    <row r="33145" spans="1:7" x14ac:dyDescent="0.2">
      <c r="A33145" s="106"/>
      <c r="B33145" s="106"/>
      <c r="C33145" s="106"/>
      <c r="G33145" s="1"/>
    </row>
    <row r="33146" spans="1:7" x14ac:dyDescent="0.2">
      <c r="A33146" s="106"/>
      <c r="B33146" s="106"/>
      <c r="C33146" s="106"/>
      <c r="G33146" s="1"/>
    </row>
    <row r="33147" spans="1:7" x14ac:dyDescent="0.2">
      <c r="A33147" s="106"/>
      <c r="B33147" s="106"/>
      <c r="C33147" s="106"/>
      <c r="G33147" s="1"/>
    </row>
    <row r="33148" spans="1:7" x14ac:dyDescent="0.2">
      <c r="A33148" s="106"/>
      <c r="B33148" s="106"/>
      <c r="C33148" s="106"/>
      <c r="G33148" s="1"/>
    </row>
    <row r="33149" spans="1:7" x14ac:dyDescent="0.2">
      <c r="A33149" s="106"/>
      <c r="B33149" s="106"/>
      <c r="C33149" s="106"/>
      <c r="G33149" s="1"/>
    </row>
    <row r="33150" spans="1:7" x14ac:dyDescent="0.2">
      <c r="A33150" s="106"/>
      <c r="B33150" s="106"/>
      <c r="C33150" s="106"/>
      <c r="G33150" s="1"/>
    </row>
    <row r="33151" spans="1:7" x14ac:dyDescent="0.2">
      <c r="A33151" s="106"/>
      <c r="B33151" s="106"/>
      <c r="C33151" s="106"/>
      <c r="G33151" s="1"/>
    </row>
    <row r="33152" spans="1:7" x14ac:dyDescent="0.2">
      <c r="A33152" s="106"/>
      <c r="B33152" s="106"/>
      <c r="C33152" s="106"/>
      <c r="G33152" s="1"/>
    </row>
    <row r="33153" spans="1:7" x14ac:dyDescent="0.2">
      <c r="A33153" s="106"/>
      <c r="B33153" s="106"/>
      <c r="C33153" s="106"/>
      <c r="G33153" s="1"/>
    </row>
    <row r="33154" spans="1:7" x14ac:dyDescent="0.2">
      <c r="A33154" s="106"/>
      <c r="B33154" s="106"/>
      <c r="C33154" s="106"/>
      <c r="G33154" s="1"/>
    </row>
    <row r="33155" spans="1:7" x14ac:dyDescent="0.2">
      <c r="A33155" s="106"/>
      <c r="B33155" s="106"/>
      <c r="C33155" s="106"/>
      <c r="G33155" s="1"/>
    </row>
    <row r="33156" spans="1:7" x14ac:dyDescent="0.2">
      <c r="A33156" s="106"/>
      <c r="B33156" s="106"/>
      <c r="C33156" s="106"/>
      <c r="G33156" s="1"/>
    </row>
    <row r="33157" spans="1:7" x14ac:dyDescent="0.2">
      <c r="A33157" s="106"/>
      <c r="B33157" s="106"/>
      <c r="C33157" s="106"/>
      <c r="G33157" s="1"/>
    </row>
    <row r="33158" spans="1:7" x14ac:dyDescent="0.2">
      <c r="A33158" s="106"/>
      <c r="B33158" s="106"/>
      <c r="C33158" s="106"/>
      <c r="G33158" s="1"/>
    </row>
    <row r="33159" spans="1:7" x14ac:dyDescent="0.2">
      <c r="A33159" s="106"/>
      <c r="B33159" s="106"/>
      <c r="C33159" s="106"/>
      <c r="G33159" s="1"/>
    </row>
    <row r="33160" spans="1:7" x14ac:dyDescent="0.2">
      <c r="A33160" s="106"/>
      <c r="B33160" s="106"/>
      <c r="C33160" s="106"/>
      <c r="G33160" s="1"/>
    </row>
    <row r="33161" spans="1:7" x14ac:dyDescent="0.2">
      <c r="A33161" s="106"/>
      <c r="B33161" s="106"/>
      <c r="C33161" s="106"/>
      <c r="G33161" s="1"/>
    </row>
    <row r="33162" spans="1:7" x14ac:dyDescent="0.2">
      <c r="A33162" s="106"/>
      <c r="B33162" s="106"/>
      <c r="C33162" s="106"/>
      <c r="G33162" s="1"/>
    </row>
    <row r="33163" spans="1:7" x14ac:dyDescent="0.2">
      <c r="A33163" s="106"/>
      <c r="B33163" s="106"/>
      <c r="C33163" s="106"/>
      <c r="G33163" s="1"/>
    </row>
    <row r="33164" spans="1:7" x14ac:dyDescent="0.2">
      <c r="A33164" s="106"/>
      <c r="B33164" s="106"/>
      <c r="C33164" s="106"/>
      <c r="G33164" s="1"/>
    </row>
    <row r="33165" spans="1:7" x14ac:dyDescent="0.2">
      <c r="A33165" s="106"/>
      <c r="B33165" s="106"/>
      <c r="C33165" s="106"/>
      <c r="G33165" s="1"/>
    </row>
    <row r="33166" spans="1:7" x14ac:dyDescent="0.2">
      <c r="A33166" s="106"/>
      <c r="B33166" s="106"/>
      <c r="C33166" s="106"/>
      <c r="G33166" s="1"/>
    </row>
    <row r="33167" spans="1:7" x14ac:dyDescent="0.2">
      <c r="A33167" s="106"/>
      <c r="B33167" s="106"/>
      <c r="C33167" s="106"/>
      <c r="G33167" s="1"/>
    </row>
    <row r="33168" spans="1:7" x14ac:dyDescent="0.2">
      <c r="A33168" s="106"/>
      <c r="B33168" s="106"/>
      <c r="C33168" s="106"/>
      <c r="G33168" s="1"/>
    </row>
    <row r="33169" spans="1:7" x14ac:dyDescent="0.2">
      <c r="A33169" s="106"/>
      <c r="B33169" s="106"/>
      <c r="C33169" s="106"/>
      <c r="G33169" s="1"/>
    </row>
    <row r="33170" spans="1:7" x14ac:dyDescent="0.2">
      <c r="A33170" s="106"/>
      <c r="B33170" s="106"/>
      <c r="C33170" s="106"/>
      <c r="G33170" s="1"/>
    </row>
    <row r="33171" spans="1:7" x14ac:dyDescent="0.2">
      <c r="A33171" s="106"/>
      <c r="B33171" s="106"/>
      <c r="C33171" s="106"/>
      <c r="G33171" s="1"/>
    </row>
    <row r="33172" spans="1:7" x14ac:dyDescent="0.2">
      <c r="A33172" s="106"/>
      <c r="B33172" s="106"/>
      <c r="C33172" s="106"/>
      <c r="G33172" s="1"/>
    </row>
    <row r="33173" spans="1:7" x14ac:dyDescent="0.2">
      <c r="A33173" s="106"/>
      <c r="B33173" s="106"/>
      <c r="C33173" s="106"/>
      <c r="G33173" s="1"/>
    </row>
    <row r="33174" spans="1:7" x14ac:dyDescent="0.2">
      <c r="A33174" s="106"/>
      <c r="B33174" s="106"/>
      <c r="C33174" s="106"/>
      <c r="G33174" s="1"/>
    </row>
    <row r="33175" spans="1:7" x14ac:dyDescent="0.2">
      <c r="A33175" s="106"/>
      <c r="B33175" s="106"/>
      <c r="C33175" s="106"/>
      <c r="G33175" s="1"/>
    </row>
    <row r="33176" spans="1:7" x14ac:dyDescent="0.2">
      <c r="A33176" s="106"/>
      <c r="B33176" s="106"/>
      <c r="C33176" s="106"/>
      <c r="G33176" s="1"/>
    </row>
    <row r="33177" spans="1:7" x14ac:dyDescent="0.2">
      <c r="A33177" s="106"/>
      <c r="B33177" s="106"/>
      <c r="C33177" s="106"/>
      <c r="G33177" s="1"/>
    </row>
    <row r="33178" spans="1:7" x14ac:dyDescent="0.2">
      <c r="A33178" s="106"/>
      <c r="B33178" s="106"/>
      <c r="C33178" s="106"/>
      <c r="G33178" s="1"/>
    </row>
    <row r="33179" spans="1:7" x14ac:dyDescent="0.2">
      <c r="A33179" s="106"/>
      <c r="B33179" s="106"/>
      <c r="C33179" s="106"/>
      <c r="G33179" s="1"/>
    </row>
    <row r="33180" spans="1:7" x14ac:dyDescent="0.2">
      <c r="A33180" s="106"/>
      <c r="B33180" s="106"/>
      <c r="C33180" s="106"/>
      <c r="G33180" s="1"/>
    </row>
    <row r="33181" spans="1:7" x14ac:dyDescent="0.2">
      <c r="A33181" s="106"/>
      <c r="B33181" s="106"/>
      <c r="C33181" s="106"/>
      <c r="G33181" s="1"/>
    </row>
    <row r="33182" spans="1:7" x14ac:dyDescent="0.2">
      <c r="A33182" s="106"/>
      <c r="B33182" s="106"/>
      <c r="C33182" s="106"/>
      <c r="G33182" s="1"/>
    </row>
    <row r="33183" spans="1:7" x14ac:dyDescent="0.2">
      <c r="A33183" s="106"/>
      <c r="B33183" s="106"/>
      <c r="C33183" s="106"/>
      <c r="G33183" s="1"/>
    </row>
    <row r="33184" spans="1:7" x14ac:dyDescent="0.2">
      <c r="A33184" s="106"/>
      <c r="B33184" s="106"/>
      <c r="C33184" s="106"/>
      <c r="G33184" s="1"/>
    </row>
    <row r="33185" spans="1:7" x14ac:dyDescent="0.2">
      <c r="A33185" s="106"/>
      <c r="B33185" s="106"/>
      <c r="C33185" s="106"/>
      <c r="G33185" s="1"/>
    </row>
    <row r="33186" spans="1:7" x14ac:dyDescent="0.2">
      <c r="A33186" s="106"/>
      <c r="B33186" s="106"/>
      <c r="C33186" s="106"/>
      <c r="G33186" s="1"/>
    </row>
    <row r="33187" spans="1:7" x14ac:dyDescent="0.2">
      <c r="A33187" s="106"/>
      <c r="B33187" s="106"/>
      <c r="C33187" s="106"/>
      <c r="G33187" s="1"/>
    </row>
    <row r="33188" spans="1:7" x14ac:dyDescent="0.2">
      <c r="A33188" s="106"/>
      <c r="B33188" s="106"/>
      <c r="C33188" s="106"/>
    </row>
    <row r="33189" spans="1:7" x14ac:dyDescent="0.2">
      <c r="A33189" s="106"/>
      <c r="B33189" s="106"/>
      <c r="C33189" s="106"/>
      <c r="G33189" s="1"/>
    </row>
    <row r="33190" spans="1:7" x14ac:dyDescent="0.2">
      <c r="A33190" s="106"/>
      <c r="B33190" s="106"/>
      <c r="C33190" s="106"/>
      <c r="G33190" s="1"/>
    </row>
    <row r="33191" spans="1:7" x14ac:dyDescent="0.2">
      <c r="A33191" s="106"/>
      <c r="B33191" s="106"/>
      <c r="C33191" s="106"/>
      <c r="G33191" s="1"/>
    </row>
    <row r="33192" spans="1:7" x14ac:dyDescent="0.2">
      <c r="A33192" s="106"/>
      <c r="B33192" s="106"/>
      <c r="C33192" s="106"/>
      <c r="G33192" s="1"/>
    </row>
    <row r="33193" spans="1:7" x14ac:dyDescent="0.2">
      <c r="A33193" s="106"/>
      <c r="B33193" s="106"/>
      <c r="C33193" s="106"/>
      <c r="G33193" s="1"/>
    </row>
    <row r="33194" spans="1:7" x14ac:dyDescent="0.2">
      <c r="A33194" s="106"/>
      <c r="B33194" s="106"/>
      <c r="C33194" s="106"/>
      <c r="G33194" s="1"/>
    </row>
    <row r="33195" spans="1:7" x14ac:dyDescent="0.2">
      <c r="A33195" s="106"/>
      <c r="B33195" s="106"/>
      <c r="C33195" s="106"/>
      <c r="G33195" s="1"/>
    </row>
    <row r="33196" spans="1:7" x14ac:dyDescent="0.2">
      <c r="A33196" s="106"/>
      <c r="B33196" s="106"/>
      <c r="C33196" s="106"/>
      <c r="G33196" s="1"/>
    </row>
    <row r="33197" spans="1:7" x14ac:dyDescent="0.2">
      <c r="A33197" s="106"/>
      <c r="B33197" s="106"/>
      <c r="C33197" s="106"/>
      <c r="G33197" s="1"/>
    </row>
    <row r="33198" spans="1:7" x14ac:dyDescent="0.2">
      <c r="A33198" s="106"/>
      <c r="B33198" s="106"/>
      <c r="C33198" s="106"/>
      <c r="G33198" s="1"/>
    </row>
    <row r="33199" spans="1:7" x14ac:dyDescent="0.2">
      <c r="A33199" s="106"/>
      <c r="B33199" s="106"/>
      <c r="C33199" s="106"/>
      <c r="G33199" s="1"/>
    </row>
    <row r="33200" spans="1:7" x14ac:dyDescent="0.2">
      <c r="A33200" s="106"/>
      <c r="B33200" s="106"/>
      <c r="C33200" s="106"/>
      <c r="G33200" s="1"/>
    </row>
    <row r="33201" spans="1:7" x14ac:dyDescent="0.2">
      <c r="A33201" s="106"/>
      <c r="B33201" s="106"/>
      <c r="C33201" s="106"/>
      <c r="G33201" s="1"/>
    </row>
    <row r="33202" spans="1:7" x14ac:dyDescent="0.2">
      <c r="A33202" s="106"/>
      <c r="B33202" s="106"/>
      <c r="C33202" s="106"/>
      <c r="G33202" s="1"/>
    </row>
    <row r="33203" spans="1:7" x14ac:dyDescent="0.2">
      <c r="A33203" s="106"/>
      <c r="B33203" s="106"/>
      <c r="C33203" s="106"/>
      <c r="G33203" s="1"/>
    </row>
    <row r="33204" spans="1:7" x14ac:dyDescent="0.2">
      <c r="A33204" s="106"/>
      <c r="B33204" s="106"/>
      <c r="C33204" s="106"/>
      <c r="G33204" s="1"/>
    </row>
    <row r="33205" spans="1:7" x14ac:dyDescent="0.2">
      <c r="A33205" s="106"/>
      <c r="B33205" s="106"/>
      <c r="C33205" s="106"/>
      <c r="G33205" s="1"/>
    </row>
    <row r="33206" spans="1:7" x14ac:dyDescent="0.2">
      <c r="A33206" s="106"/>
      <c r="B33206" s="106"/>
      <c r="C33206" s="106"/>
      <c r="G33206" s="1"/>
    </row>
    <row r="33207" spans="1:7" x14ac:dyDescent="0.2">
      <c r="A33207" s="106"/>
      <c r="B33207" s="106"/>
      <c r="C33207" s="106"/>
      <c r="G33207" s="1"/>
    </row>
    <row r="33208" spans="1:7" x14ac:dyDescent="0.2">
      <c r="A33208" s="106"/>
      <c r="B33208" s="106"/>
      <c r="C33208" s="106"/>
      <c r="G33208" s="1"/>
    </row>
    <row r="33209" spans="1:7" x14ac:dyDescent="0.2">
      <c r="A33209" s="106"/>
      <c r="B33209" s="106"/>
      <c r="C33209" s="106"/>
      <c r="G33209" s="1"/>
    </row>
    <row r="33210" spans="1:7" x14ac:dyDescent="0.2">
      <c r="A33210" s="106"/>
      <c r="B33210" s="106"/>
      <c r="C33210" s="106"/>
      <c r="G33210" s="1"/>
    </row>
    <row r="33211" spans="1:7" x14ac:dyDescent="0.2">
      <c r="A33211" s="106"/>
      <c r="B33211" s="106"/>
      <c r="C33211" s="106"/>
      <c r="G33211" s="1"/>
    </row>
    <row r="33212" spans="1:7" x14ac:dyDescent="0.2">
      <c r="A33212" s="106"/>
      <c r="B33212" s="106"/>
      <c r="C33212" s="106"/>
      <c r="G33212" s="1"/>
    </row>
    <row r="33213" spans="1:7" x14ac:dyDescent="0.2">
      <c r="A33213" s="106"/>
      <c r="B33213" s="106"/>
      <c r="C33213" s="106"/>
      <c r="G33213" s="1"/>
    </row>
    <row r="33214" spans="1:7" x14ac:dyDescent="0.2">
      <c r="A33214" s="106"/>
      <c r="B33214" s="106"/>
      <c r="C33214" s="106"/>
      <c r="G33214" s="1"/>
    </row>
    <row r="33215" spans="1:7" x14ac:dyDescent="0.2">
      <c r="A33215" s="106"/>
      <c r="B33215" s="106"/>
      <c r="C33215" s="106"/>
      <c r="G33215" s="1"/>
    </row>
    <row r="33216" spans="1:7" x14ac:dyDescent="0.2">
      <c r="A33216" s="106"/>
      <c r="B33216" s="106"/>
      <c r="C33216" s="106"/>
      <c r="G33216" s="1"/>
    </row>
    <row r="33217" spans="1:7" x14ac:dyDescent="0.2">
      <c r="A33217" s="106"/>
      <c r="B33217" s="106"/>
      <c r="C33217" s="106"/>
      <c r="G33217" s="1"/>
    </row>
    <row r="33218" spans="1:7" x14ac:dyDescent="0.2">
      <c r="A33218" s="106"/>
      <c r="B33218" s="106"/>
      <c r="C33218" s="106"/>
      <c r="G33218" s="1"/>
    </row>
    <row r="33219" spans="1:7" x14ac:dyDescent="0.2">
      <c r="A33219" s="106"/>
      <c r="B33219" s="106"/>
      <c r="C33219" s="106"/>
      <c r="G33219" s="1"/>
    </row>
    <row r="33220" spans="1:7" x14ac:dyDescent="0.2">
      <c r="A33220" s="106"/>
      <c r="B33220" s="106"/>
      <c r="C33220" s="106"/>
      <c r="G33220" s="1"/>
    </row>
    <row r="33221" spans="1:7" x14ac:dyDescent="0.2">
      <c r="A33221" s="106"/>
      <c r="B33221" s="106"/>
      <c r="C33221" s="106"/>
      <c r="G33221" s="1"/>
    </row>
    <row r="33222" spans="1:7" x14ac:dyDescent="0.2">
      <c r="A33222" s="106"/>
      <c r="B33222" s="106"/>
      <c r="C33222" s="106"/>
      <c r="G33222" s="1"/>
    </row>
    <row r="33223" spans="1:7" x14ac:dyDescent="0.2">
      <c r="A33223" s="106"/>
      <c r="B33223" s="106"/>
      <c r="C33223" s="106"/>
      <c r="G33223" s="1"/>
    </row>
    <row r="33224" spans="1:7" x14ac:dyDescent="0.2">
      <c r="A33224" s="106"/>
      <c r="B33224" s="106"/>
      <c r="C33224" s="106"/>
    </row>
    <row r="33225" spans="1:7" x14ac:dyDescent="0.2">
      <c r="A33225" s="106"/>
      <c r="B33225" s="106"/>
      <c r="C33225" s="106"/>
    </row>
    <row r="33226" spans="1:7" x14ac:dyDescent="0.2">
      <c r="A33226" s="106"/>
      <c r="B33226" s="106"/>
      <c r="C33226" s="106"/>
      <c r="G33226" s="1"/>
    </row>
    <row r="33227" spans="1:7" x14ac:dyDescent="0.2">
      <c r="A33227" s="106"/>
      <c r="B33227" s="106"/>
      <c r="C33227" s="106"/>
      <c r="G33227" s="1"/>
    </row>
    <row r="33228" spans="1:7" x14ac:dyDescent="0.2">
      <c r="A33228" s="106"/>
      <c r="B33228" s="106"/>
      <c r="C33228" s="106"/>
      <c r="G33228" s="1"/>
    </row>
    <row r="33229" spans="1:7" x14ac:dyDescent="0.2">
      <c r="A33229" s="106"/>
      <c r="B33229" s="106"/>
      <c r="C33229" s="106"/>
      <c r="G33229" s="1"/>
    </row>
    <row r="33230" spans="1:7" x14ac:dyDescent="0.2">
      <c r="A33230" s="106"/>
      <c r="B33230" s="106"/>
      <c r="C33230" s="106"/>
      <c r="G33230" s="1"/>
    </row>
    <row r="33231" spans="1:7" x14ac:dyDescent="0.2">
      <c r="A33231" s="106"/>
      <c r="B33231" s="106"/>
      <c r="C33231" s="106"/>
    </row>
    <row r="33232" spans="1:7" x14ac:dyDescent="0.2">
      <c r="A33232" s="106"/>
      <c r="B33232" s="106"/>
      <c r="C33232" s="106"/>
      <c r="G33232" s="1"/>
    </row>
    <row r="33233" spans="1:7" x14ac:dyDescent="0.2">
      <c r="A33233" s="106"/>
      <c r="B33233" s="106"/>
      <c r="C33233" s="106"/>
      <c r="G33233" s="1"/>
    </row>
    <row r="33234" spans="1:7" x14ac:dyDescent="0.2">
      <c r="A33234" s="106"/>
      <c r="B33234" s="106"/>
      <c r="C33234" s="106"/>
      <c r="G33234" s="1"/>
    </row>
    <row r="33235" spans="1:7" x14ac:dyDescent="0.2">
      <c r="A33235" s="106"/>
      <c r="B33235" s="106"/>
      <c r="C33235" s="106"/>
    </row>
    <row r="33236" spans="1:7" x14ac:dyDescent="0.2">
      <c r="A33236" s="106"/>
      <c r="B33236" s="106"/>
      <c r="C33236" s="106"/>
      <c r="G33236" s="1"/>
    </row>
    <row r="33237" spans="1:7" x14ac:dyDescent="0.2">
      <c r="A33237" s="106"/>
      <c r="B33237" s="106"/>
      <c r="C33237" s="106"/>
      <c r="G33237" s="1"/>
    </row>
    <row r="33238" spans="1:7" x14ac:dyDescent="0.2">
      <c r="A33238" s="106"/>
      <c r="B33238" s="106"/>
      <c r="C33238" s="106"/>
      <c r="G33238" s="1"/>
    </row>
    <row r="33239" spans="1:7" x14ac:dyDescent="0.2">
      <c r="A33239" s="106"/>
      <c r="B33239" s="106"/>
      <c r="C33239" s="106"/>
      <c r="G33239" s="1"/>
    </row>
    <row r="33240" spans="1:7" x14ac:dyDescent="0.2">
      <c r="A33240" s="106"/>
      <c r="B33240" s="106"/>
      <c r="C33240" s="106"/>
    </row>
    <row r="33241" spans="1:7" x14ac:dyDescent="0.2">
      <c r="A33241" s="106"/>
      <c r="B33241" s="106"/>
      <c r="C33241" s="106"/>
    </row>
    <row r="33242" spans="1:7" x14ac:dyDescent="0.2">
      <c r="A33242" s="106"/>
      <c r="B33242" s="106"/>
      <c r="C33242" s="106"/>
      <c r="G33242" s="1"/>
    </row>
    <row r="33243" spans="1:7" x14ac:dyDescent="0.2">
      <c r="A33243" s="106"/>
      <c r="B33243" s="106"/>
      <c r="C33243" s="106"/>
    </row>
    <row r="33244" spans="1:7" x14ac:dyDescent="0.2">
      <c r="A33244" s="106"/>
      <c r="B33244" s="106"/>
      <c r="C33244" s="106"/>
      <c r="G33244" s="1"/>
    </row>
    <row r="33245" spans="1:7" x14ac:dyDescent="0.2">
      <c r="A33245" s="106"/>
      <c r="B33245" s="106"/>
      <c r="C33245" s="106"/>
    </row>
    <row r="33246" spans="1:7" x14ac:dyDescent="0.2">
      <c r="A33246" s="106"/>
      <c r="B33246" s="106"/>
      <c r="C33246" s="106"/>
      <c r="G33246" s="1"/>
    </row>
    <row r="33247" spans="1:7" x14ac:dyDescent="0.2">
      <c r="A33247" s="106"/>
      <c r="B33247" s="106"/>
      <c r="C33247" s="106"/>
    </row>
    <row r="33248" spans="1:7" x14ac:dyDescent="0.2">
      <c r="A33248" s="106"/>
      <c r="B33248" s="106"/>
      <c r="C33248" s="106"/>
      <c r="G33248" s="1"/>
    </row>
    <row r="33249" spans="1:7" x14ac:dyDescent="0.2">
      <c r="A33249" s="106"/>
      <c r="B33249" s="106"/>
      <c r="C33249" s="106"/>
      <c r="G33249" s="1"/>
    </row>
    <row r="33250" spans="1:7" x14ac:dyDescent="0.2">
      <c r="A33250" s="106"/>
      <c r="B33250" s="106"/>
      <c r="C33250" s="106"/>
      <c r="G33250" s="1"/>
    </row>
    <row r="33251" spans="1:7" x14ac:dyDescent="0.2">
      <c r="A33251" s="106"/>
      <c r="B33251" s="106"/>
      <c r="C33251" s="106"/>
      <c r="G33251" s="1"/>
    </row>
    <row r="33252" spans="1:7" x14ac:dyDescent="0.2">
      <c r="A33252" s="106"/>
      <c r="B33252" s="106"/>
      <c r="C33252" s="106"/>
      <c r="G33252" s="1"/>
    </row>
    <row r="33253" spans="1:7" x14ac:dyDescent="0.2">
      <c r="A33253" s="106"/>
      <c r="B33253" s="106"/>
      <c r="C33253" s="106"/>
      <c r="G33253" s="1"/>
    </row>
    <row r="33254" spans="1:7" x14ac:dyDescent="0.2">
      <c r="A33254" s="106"/>
      <c r="B33254" s="106"/>
      <c r="C33254" s="106"/>
      <c r="G33254" s="1"/>
    </row>
    <row r="33255" spans="1:7" x14ac:dyDescent="0.2">
      <c r="A33255" s="106"/>
      <c r="B33255" s="106"/>
      <c r="C33255" s="106"/>
      <c r="G33255" s="1"/>
    </row>
    <row r="33256" spans="1:7" x14ac:dyDescent="0.2">
      <c r="A33256" s="106"/>
      <c r="B33256" s="106"/>
      <c r="C33256" s="106"/>
    </row>
    <row r="33257" spans="1:7" x14ac:dyDescent="0.2">
      <c r="A33257" s="106"/>
      <c r="B33257" s="106"/>
      <c r="C33257" s="106"/>
      <c r="G33257" s="1"/>
    </row>
    <row r="33258" spans="1:7" x14ac:dyDescent="0.2">
      <c r="A33258" s="106"/>
      <c r="B33258" s="106"/>
      <c r="C33258" s="106"/>
      <c r="G33258" s="1"/>
    </row>
    <row r="33259" spans="1:7" x14ac:dyDescent="0.2">
      <c r="A33259" s="106"/>
      <c r="B33259" s="106"/>
      <c r="C33259" s="106"/>
    </row>
    <row r="33260" spans="1:7" x14ac:dyDescent="0.2">
      <c r="A33260" s="106"/>
      <c r="B33260" s="106"/>
      <c r="C33260" s="106"/>
    </row>
    <row r="33261" spans="1:7" x14ac:dyDescent="0.2">
      <c r="A33261" s="106"/>
      <c r="B33261" s="106"/>
      <c r="C33261" s="106"/>
      <c r="G33261" s="1"/>
    </row>
    <row r="33262" spans="1:7" x14ac:dyDescent="0.2">
      <c r="A33262" s="106"/>
      <c r="B33262" s="106"/>
      <c r="C33262" s="106"/>
      <c r="G33262" s="1"/>
    </row>
    <row r="33263" spans="1:7" x14ac:dyDescent="0.2">
      <c r="A33263" s="106"/>
      <c r="B33263" s="106"/>
      <c r="C33263" s="106"/>
      <c r="G33263" s="1"/>
    </row>
    <row r="33264" spans="1:7" x14ac:dyDescent="0.2">
      <c r="A33264" s="106"/>
      <c r="B33264" s="106"/>
      <c r="C33264" s="106"/>
      <c r="G33264" s="1"/>
    </row>
    <row r="33265" spans="1:7" x14ac:dyDescent="0.2">
      <c r="A33265" s="106"/>
      <c r="B33265" s="106"/>
      <c r="C33265" s="106"/>
    </row>
    <row r="33266" spans="1:7" x14ac:dyDescent="0.2">
      <c r="A33266" s="106"/>
      <c r="B33266" s="106"/>
      <c r="C33266" s="106"/>
      <c r="G33266" s="1"/>
    </row>
    <row r="33267" spans="1:7" x14ac:dyDescent="0.2">
      <c r="A33267" s="106"/>
      <c r="B33267" s="106"/>
      <c r="C33267" s="106"/>
      <c r="G33267" s="1"/>
    </row>
    <row r="33268" spans="1:7" x14ac:dyDescent="0.2">
      <c r="A33268" s="106"/>
      <c r="B33268" s="106"/>
      <c r="C33268" s="106"/>
      <c r="G33268" s="1"/>
    </row>
    <row r="33269" spans="1:7" x14ac:dyDescent="0.2">
      <c r="A33269" s="106"/>
      <c r="B33269" s="106"/>
      <c r="C33269" s="106"/>
      <c r="G33269" s="1"/>
    </row>
    <row r="33270" spans="1:7" x14ac:dyDescent="0.2">
      <c r="A33270" s="106"/>
      <c r="B33270" s="106"/>
      <c r="C33270" s="106"/>
      <c r="G33270" s="1"/>
    </row>
    <row r="33271" spans="1:7" x14ac:dyDescent="0.2">
      <c r="A33271" s="106"/>
      <c r="B33271" s="106"/>
      <c r="C33271" s="106"/>
      <c r="G33271" s="1"/>
    </row>
    <row r="33272" spans="1:7" x14ac:dyDescent="0.2">
      <c r="A33272" s="106"/>
      <c r="B33272" s="106"/>
      <c r="C33272" s="106"/>
      <c r="G33272" s="1"/>
    </row>
    <row r="33273" spans="1:7" x14ac:dyDescent="0.2">
      <c r="A33273" s="106"/>
      <c r="B33273" s="106"/>
      <c r="C33273" s="106"/>
      <c r="G33273" s="1"/>
    </row>
    <row r="33274" spans="1:7" x14ac:dyDescent="0.2">
      <c r="A33274" s="106"/>
      <c r="B33274" s="106"/>
      <c r="C33274" s="106"/>
      <c r="G33274" s="1"/>
    </row>
    <row r="33275" spans="1:7" x14ac:dyDescent="0.2">
      <c r="A33275" s="106"/>
      <c r="B33275" s="106"/>
      <c r="C33275" s="106"/>
      <c r="G33275" s="1"/>
    </row>
    <row r="33276" spans="1:7" x14ac:dyDescent="0.2">
      <c r="A33276" s="106"/>
      <c r="B33276" s="106"/>
      <c r="C33276" s="106"/>
    </row>
    <row r="33277" spans="1:7" x14ac:dyDescent="0.2">
      <c r="A33277" s="106"/>
      <c r="B33277" s="106"/>
      <c r="C33277" s="106"/>
      <c r="G33277" s="1"/>
    </row>
    <row r="33278" spans="1:7" x14ac:dyDescent="0.2">
      <c r="A33278" s="106"/>
      <c r="B33278" s="106"/>
      <c r="C33278" s="106"/>
      <c r="G33278" s="1"/>
    </row>
    <row r="33279" spans="1:7" x14ac:dyDescent="0.2">
      <c r="A33279" s="106"/>
      <c r="B33279" s="106"/>
      <c r="C33279" s="106"/>
      <c r="G33279" s="1"/>
    </row>
    <row r="33280" spans="1:7" x14ac:dyDescent="0.2">
      <c r="A33280" s="106"/>
      <c r="B33280" s="106"/>
      <c r="C33280" s="106"/>
      <c r="G33280" s="1"/>
    </row>
    <row r="33281" spans="1:7" x14ac:dyDescent="0.2">
      <c r="A33281" s="106"/>
      <c r="B33281" s="106"/>
      <c r="C33281" s="106"/>
      <c r="G33281" s="1"/>
    </row>
    <row r="33282" spans="1:7" x14ac:dyDescent="0.2">
      <c r="A33282" s="106"/>
      <c r="B33282" s="106"/>
      <c r="C33282" s="106"/>
      <c r="G33282" s="1"/>
    </row>
    <row r="33283" spans="1:7" x14ac:dyDescent="0.2">
      <c r="A33283" s="106"/>
      <c r="B33283" s="106"/>
      <c r="C33283" s="106"/>
      <c r="G33283" s="1"/>
    </row>
    <row r="33284" spans="1:7" x14ac:dyDescent="0.2">
      <c r="A33284" s="106"/>
      <c r="B33284" s="106"/>
      <c r="C33284" s="106"/>
      <c r="G33284" s="1"/>
    </row>
    <row r="33285" spans="1:7" x14ac:dyDescent="0.2">
      <c r="A33285" s="106"/>
      <c r="B33285" s="106"/>
      <c r="C33285" s="106"/>
      <c r="G33285" s="1"/>
    </row>
    <row r="33286" spans="1:7" x14ac:dyDescent="0.2">
      <c r="A33286" s="106"/>
      <c r="B33286" s="106"/>
      <c r="C33286" s="106"/>
      <c r="G33286" s="1"/>
    </row>
    <row r="33287" spans="1:7" x14ac:dyDescent="0.2">
      <c r="A33287" s="106"/>
      <c r="B33287" s="106"/>
      <c r="C33287" s="106"/>
      <c r="G33287" s="1"/>
    </row>
    <row r="33288" spans="1:7" x14ac:dyDescent="0.2">
      <c r="A33288" s="106"/>
      <c r="B33288" s="106"/>
      <c r="C33288" s="106"/>
      <c r="G33288" s="1"/>
    </row>
    <row r="33289" spans="1:7" x14ac:dyDescent="0.2">
      <c r="A33289" s="106"/>
      <c r="B33289" s="106"/>
      <c r="C33289" s="106"/>
      <c r="G33289" s="1"/>
    </row>
    <row r="33290" spans="1:7" x14ac:dyDescent="0.2">
      <c r="A33290" s="106"/>
      <c r="B33290" s="106"/>
      <c r="C33290" s="106"/>
      <c r="G33290" s="1"/>
    </row>
    <row r="33291" spans="1:7" x14ac:dyDescent="0.2">
      <c r="A33291" s="106"/>
      <c r="B33291" s="106"/>
      <c r="C33291" s="106"/>
      <c r="G33291" s="1"/>
    </row>
    <row r="33292" spans="1:7" x14ac:dyDescent="0.2">
      <c r="A33292" s="106"/>
      <c r="B33292" s="106"/>
      <c r="C33292" s="106"/>
      <c r="G33292" s="1"/>
    </row>
    <row r="33293" spans="1:7" x14ac:dyDescent="0.2">
      <c r="A33293" s="106"/>
      <c r="B33293" s="106"/>
      <c r="C33293" s="106"/>
      <c r="G33293" s="1"/>
    </row>
    <row r="33294" spans="1:7" x14ac:dyDescent="0.2">
      <c r="A33294" s="106"/>
      <c r="B33294" s="106"/>
      <c r="C33294" s="106"/>
      <c r="G33294" s="1"/>
    </row>
    <row r="33295" spans="1:7" x14ac:dyDescent="0.2">
      <c r="A33295" s="106"/>
      <c r="B33295" s="106"/>
      <c r="C33295" s="106"/>
      <c r="G33295" s="1"/>
    </row>
    <row r="33296" spans="1:7" x14ac:dyDescent="0.2">
      <c r="A33296" s="106"/>
      <c r="B33296" s="106"/>
      <c r="C33296" s="106"/>
      <c r="G33296" s="1"/>
    </row>
    <row r="33297" spans="1:7" x14ac:dyDescent="0.2">
      <c r="A33297" s="106"/>
      <c r="B33297" s="106"/>
      <c r="C33297" s="106"/>
      <c r="G33297" s="1"/>
    </row>
    <row r="33298" spans="1:7" x14ac:dyDescent="0.2">
      <c r="A33298" s="106"/>
      <c r="B33298" s="106"/>
      <c r="C33298" s="106"/>
      <c r="G33298" s="1"/>
    </row>
    <row r="33299" spans="1:7" x14ac:dyDescent="0.2">
      <c r="A33299" s="106"/>
      <c r="B33299" s="106"/>
      <c r="C33299" s="106"/>
      <c r="G33299" s="1"/>
    </row>
    <row r="33300" spans="1:7" x14ac:dyDescent="0.2">
      <c r="A33300" s="106"/>
      <c r="B33300" s="106"/>
      <c r="C33300" s="106"/>
      <c r="G33300" s="1"/>
    </row>
    <row r="33301" spans="1:7" x14ac:dyDescent="0.2">
      <c r="A33301" s="106"/>
      <c r="B33301" s="106"/>
      <c r="C33301" s="106"/>
      <c r="G33301" s="1"/>
    </row>
    <row r="33302" spans="1:7" x14ac:dyDescent="0.2">
      <c r="A33302" s="106"/>
      <c r="B33302" s="106"/>
      <c r="C33302" s="106"/>
      <c r="G33302" s="1"/>
    </row>
    <row r="33303" spans="1:7" x14ac:dyDescent="0.2">
      <c r="A33303" s="106"/>
      <c r="B33303" s="106"/>
      <c r="C33303" s="106"/>
      <c r="G33303" s="1"/>
    </row>
    <row r="33304" spans="1:7" x14ac:dyDescent="0.2">
      <c r="A33304" s="106"/>
      <c r="B33304" s="106"/>
      <c r="C33304" s="106"/>
      <c r="G33304" s="1"/>
    </row>
    <row r="33305" spans="1:7" x14ac:dyDescent="0.2">
      <c r="A33305" s="106"/>
      <c r="B33305" s="106"/>
      <c r="C33305" s="106"/>
      <c r="G33305" s="1"/>
    </row>
    <row r="33306" spans="1:7" x14ac:dyDescent="0.2">
      <c r="A33306" s="106"/>
      <c r="B33306" s="106"/>
      <c r="C33306" s="106"/>
      <c r="G33306" s="1"/>
    </row>
    <row r="33307" spans="1:7" x14ac:dyDescent="0.2">
      <c r="A33307" s="106"/>
      <c r="B33307" s="106"/>
      <c r="C33307" s="106"/>
      <c r="G33307" s="1"/>
    </row>
    <row r="33308" spans="1:7" x14ac:dyDescent="0.2">
      <c r="A33308" s="106"/>
      <c r="B33308" s="106"/>
      <c r="C33308" s="106"/>
      <c r="G33308" s="1"/>
    </row>
    <row r="33309" spans="1:7" x14ac:dyDescent="0.2">
      <c r="A33309" s="106"/>
      <c r="B33309" s="106"/>
      <c r="C33309" s="106"/>
      <c r="G33309" s="1"/>
    </row>
    <row r="33310" spans="1:7" x14ac:dyDescent="0.2">
      <c r="A33310" s="106"/>
      <c r="B33310" s="106"/>
      <c r="C33310" s="106"/>
      <c r="G33310" s="1"/>
    </row>
    <row r="33311" spans="1:7" x14ac:dyDescent="0.2">
      <c r="A33311" s="106"/>
      <c r="B33311" s="106"/>
      <c r="C33311" s="106"/>
      <c r="G33311" s="1"/>
    </row>
    <row r="33312" spans="1:7" x14ac:dyDescent="0.2">
      <c r="A33312" s="106"/>
      <c r="B33312" s="106"/>
      <c r="C33312" s="106"/>
      <c r="G33312" s="1"/>
    </row>
    <row r="33313" spans="1:7" x14ac:dyDescent="0.2">
      <c r="A33313" s="106"/>
      <c r="B33313" s="106"/>
      <c r="C33313" s="106"/>
      <c r="G33313" s="1"/>
    </row>
    <row r="33314" spans="1:7" x14ac:dyDescent="0.2">
      <c r="A33314" s="106"/>
      <c r="B33314" s="106"/>
      <c r="C33314" s="106"/>
      <c r="G33314" s="1"/>
    </row>
    <row r="33315" spans="1:7" x14ac:dyDescent="0.2">
      <c r="A33315" s="106"/>
      <c r="B33315" s="106"/>
      <c r="C33315" s="106"/>
      <c r="G33315" s="1"/>
    </row>
    <row r="33316" spans="1:7" x14ac:dyDescent="0.2">
      <c r="A33316" s="106"/>
      <c r="B33316" s="106"/>
      <c r="C33316" s="106"/>
      <c r="G33316" s="1"/>
    </row>
    <row r="33317" spans="1:7" x14ac:dyDescent="0.2">
      <c r="A33317" s="106"/>
      <c r="B33317" s="106"/>
      <c r="C33317" s="106"/>
      <c r="G33317" s="1"/>
    </row>
    <row r="33318" spans="1:7" x14ac:dyDescent="0.2">
      <c r="A33318" s="106"/>
      <c r="B33318" s="106"/>
      <c r="C33318" s="106"/>
      <c r="G33318" s="1"/>
    </row>
    <row r="33319" spans="1:7" x14ac:dyDescent="0.2">
      <c r="A33319" s="106"/>
      <c r="B33319" s="106"/>
      <c r="C33319" s="106"/>
      <c r="G33319" s="1"/>
    </row>
    <row r="33320" spans="1:7" x14ac:dyDescent="0.2">
      <c r="A33320" s="106"/>
      <c r="B33320" s="106"/>
      <c r="C33320" s="106"/>
      <c r="G33320" s="1"/>
    </row>
    <row r="33321" spans="1:7" x14ac:dyDescent="0.2">
      <c r="A33321" s="106"/>
      <c r="B33321" s="106"/>
      <c r="C33321" s="106"/>
      <c r="G33321" s="1"/>
    </row>
    <row r="33322" spans="1:7" x14ac:dyDescent="0.2">
      <c r="A33322" s="106"/>
      <c r="B33322" s="106"/>
      <c r="C33322" s="106"/>
      <c r="G33322" s="1"/>
    </row>
    <row r="33323" spans="1:7" x14ac:dyDescent="0.2">
      <c r="A33323" s="106"/>
      <c r="B33323" s="106"/>
      <c r="C33323" s="106"/>
      <c r="G33323" s="1"/>
    </row>
    <row r="33324" spans="1:7" x14ac:dyDescent="0.2">
      <c r="A33324" s="106"/>
      <c r="B33324" s="106"/>
      <c r="C33324" s="106"/>
      <c r="G33324" s="1"/>
    </row>
    <row r="33325" spans="1:7" x14ac:dyDescent="0.2">
      <c r="A33325" s="106"/>
      <c r="B33325" s="106"/>
      <c r="C33325" s="106"/>
      <c r="G33325" s="1"/>
    </row>
    <row r="33326" spans="1:7" x14ac:dyDescent="0.2">
      <c r="A33326" s="106"/>
      <c r="B33326" s="106"/>
      <c r="C33326" s="106"/>
      <c r="G33326" s="1"/>
    </row>
    <row r="33327" spans="1:7" x14ac:dyDescent="0.2">
      <c r="A33327" s="106"/>
      <c r="B33327" s="106"/>
      <c r="C33327" s="106"/>
      <c r="G33327" s="1"/>
    </row>
    <row r="33328" spans="1:7" x14ac:dyDescent="0.2">
      <c r="A33328" s="106"/>
      <c r="B33328" s="106"/>
      <c r="C33328" s="106"/>
      <c r="G33328" s="1"/>
    </row>
    <row r="33329" spans="1:7" x14ac:dyDescent="0.2">
      <c r="A33329" s="106"/>
      <c r="B33329" s="106"/>
      <c r="C33329" s="106"/>
      <c r="G33329" s="1"/>
    </row>
    <row r="33330" spans="1:7" x14ac:dyDescent="0.2">
      <c r="A33330" s="106"/>
      <c r="B33330" s="106"/>
      <c r="C33330" s="106"/>
      <c r="G33330" s="1"/>
    </row>
    <row r="33331" spans="1:7" x14ac:dyDescent="0.2">
      <c r="A33331" s="106"/>
      <c r="B33331" s="106"/>
      <c r="C33331" s="106"/>
      <c r="G33331" s="1"/>
    </row>
    <row r="33332" spans="1:7" x14ac:dyDescent="0.2">
      <c r="A33332" s="106"/>
      <c r="B33332" s="106"/>
      <c r="C33332" s="106"/>
      <c r="G33332" s="1"/>
    </row>
    <row r="33333" spans="1:7" x14ac:dyDescent="0.2">
      <c r="A33333" s="106"/>
      <c r="B33333" s="106"/>
      <c r="C33333" s="106"/>
      <c r="G33333" s="1"/>
    </row>
    <row r="33334" spans="1:7" x14ac:dyDescent="0.2">
      <c r="A33334" s="106"/>
      <c r="B33334" s="106"/>
      <c r="C33334" s="106"/>
      <c r="G33334" s="1"/>
    </row>
    <row r="33335" spans="1:7" x14ac:dyDescent="0.2">
      <c r="A33335" s="106"/>
      <c r="B33335" s="106"/>
      <c r="C33335" s="106"/>
      <c r="G33335" s="1"/>
    </row>
    <row r="33336" spans="1:7" x14ac:dyDescent="0.2">
      <c r="A33336" s="106"/>
      <c r="B33336" s="106"/>
      <c r="C33336" s="106"/>
      <c r="G33336" s="1"/>
    </row>
    <row r="33337" spans="1:7" x14ac:dyDescent="0.2">
      <c r="A33337" s="106"/>
      <c r="B33337" s="106"/>
      <c r="C33337" s="106"/>
      <c r="G33337" s="1"/>
    </row>
    <row r="33338" spans="1:7" x14ac:dyDescent="0.2">
      <c r="A33338" s="106"/>
      <c r="B33338" s="106"/>
      <c r="C33338" s="106"/>
      <c r="G33338" s="1"/>
    </row>
    <row r="33339" spans="1:7" x14ac:dyDescent="0.2">
      <c r="A33339" s="106"/>
      <c r="B33339" s="106"/>
      <c r="C33339" s="106"/>
      <c r="G33339" s="1"/>
    </row>
    <row r="33340" spans="1:7" x14ac:dyDescent="0.2">
      <c r="A33340" s="106"/>
      <c r="B33340" s="106"/>
      <c r="C33340" s="106"/>
    </row>
    <row r="33341" spans="1:7" x14ac:dyDescent="0.2">
      <c r="A33341" s="106"/>
      <c r="B33341" s="106"/>
      <c r="C33341" s="106"/>
      <c r="G33341" s="1"/>
    </row>
    <row r="33342" spans="1:7" x14ac:dyDescent="0.2">
      <c r="A33342" s="106"/>
      <c r="B33342" s="106"/>
      <c r="C33342" s="106"/>
      <c r="G33342" s="1"/>
    </row>
    <row r="33343" spans="1:7" x14ac:dyDescent="0.2">
      <c r="A33343" s="106"/>
      <c r="B33343" s="106"/>
      <c r="C33343" s="106"/>
      <c r="G33343" s="1"/>
    </row>
    <row r="33344" spans="1:7" x14ac:dyDescent="0.2">
      <c r="A33344" s="106"/>
      <c r="B33344" s="106"/>
      <c r="C33344" s="106"/>
      <c r="G33344" s="1"/>
    </row>
    <row r="33345" spans="1:7" x14ac:dyDescent="0.2">
      <c r="A33345" s="106"/>
      <c r="B33345" s="106"/>
      <c r="C33345" s="106"/>
      <c r="G33345" s="1"/>
    </row>
    <row r="33346" spans="1:7" x14ac:dyDescent="0.2">
      <c r="A33346" s="106"/>
      <c r="B33346" s="106"/>
      <c r="C33346" s="106"/>
      <c r="G33346" s="1"/>
    </row>
    <row r="33347" spans="1:7" x14ac:dyDescent="0.2">
      <c r="A33347" s="106"/>
      <c r="B33347" s="106"/>
      <c r="C33347" s="106"/>
      <c r="G33347" s="1"/>
    </row>
    <row r="33348" spans="1:7" x14ac:dyDescent="0.2">
      <c r="A33348" s="106"/>
      <c r="B33348" s="106"/>
      <c r="C33348" s="106"/>
      <c r="G33348" s="1"/>
    </row>
    <row r="33349" spans="1:7" x14ac:dyDescent="0.2">
      <c r="A33349" s="106"/>
      <c r="B33349" s="106"/>
      <c r="C33349" s="106"/>
      <c r="G33349" s="1"/>
    </row>
    <row r="33350" spans="1:7" x14ac:dyDescent="0.2">
      <c r="A33350" s="106"/>
      <c r="B33350" s="106"/>
      <c r="C33350" s="106"/>
      <c r="G33350" s="1"/>
    </row>
    <row r="33351" spans="1:7" x14ac:dyDescent="0.2">
      <c r="A33351" s="106"/>
      <c r="B33351" s="106"/>
      <c r="C33351" s="106"/>
      <c r="G33351" s="1"/>
    </row>
    <row r="33352" spans="1:7" x14ac:dyDescent="0.2">
      <c r="A33352" s="106"/>
      <c r="B33352" s="106"/>
      <c r="C33352" s="106"/>
      <c r="G33352" s="1"/>
    </row>
    <row r="33353" spans="1:7" x14ac:dyDescent="0.2">
      <c r="A33353" s="106"/>
      <c r="B33353" s="106"/>
      <c r="C33353" s="106"/>
      <c r="G33353" s="1"/>
    </row>
    <row r="33354" spans="1:7" x14ac:dyDescent="0.2">
      <c r="A33354" s="106"/>
      <c r="B33354" s="106"/>
      <c r="C33354" s="106"/>
      <c r="G33354" s="1"/>
    </row>
    <row r="33355" spans="1:7" x14ac:dyDescent="0.2">
      <c r="A33355" s="106"/>
      <c r="B33355" s="106"/>
      <c r="C33355" s="106"/>
      <c r="G33355" s="1"/>
    </row>
    <row r="33356" spans="1:7" x14ac:dyDescent="0.2">
      <c r="A33356" s="106"/>
      <c r="B33356" s="106"/>
      <c r="C33356" s="106"/>
      <c r="G33356" s="1"/>
    </row>
    <row r="33357" spans="1:7" x14ac:dyDescent="0.2">
      <c r="A33357" s="106"/>
      <c r="B33357" s="106"/>
      <c r="C33357" s="106"/>
      <c r="G33357" s="1"/>
    </row>
    <row r="33358" spans="1:7" x14ac:dyDescent="0.2">
      <c r="A33358" s="106"/>
      <c r="B33358" s="106"/>
      <c r="C33358" s="106"/>
      <c r="G33358" s="1"/>
    </row>
    <row r="33359" spans="1:7" x14ac:dyDescent="0.2">
      <c r="A33359" s="106"/>
      <c r="B33359" s="106"/>
      <c r="C33359" s="106"/>
      <c r="G33359" s="1"/>
    </row>
    <row r="33360" spans="1:7" x14ac:dyDescent="0.2">
      <c r="A33360" s="106"/>
      <c r="B33360" s="106"/>
      <c r="C33360" s="106"/>
    </row>
    <row r="33361" spans="1:7" x14ac:dyDescent="0.2">
      <c r="A33361" s="106"/>
      <c r="B33361" s="106"/>
      <c r="C33361" s="106"/>
      <c r="G33361" s="1"/>
    </row>
    <row r="33362" spans="1:7" x14ac:dyDescent="0.2">
      <c r="A33362" s="106"/>
      <c r="B33362" s="106"/>
      <c r="C33362" s="106"/>
      <c r="G33362" s="1"/>
    </row>
    <row r="33363" spans="1:7" x14ac:dyDescent="0.2">
      <c r="A33363" s="106"/>
      <c r="B33363" s="106"/>
      <c r="C33363" s="106"/>
    </row>
    <row r="33364" spans="1:7" x14ac:dyDescent="0.2">
      <c r="A33364" s="106"/>
      <c r="B33364" s="106"/>
      <c r="C33364" s="106"/>
      <c r="G33364" s="1"/>
    </row>
    <row r="33365" spans="1:7" x14ac:dyDescent="0.2">
      <c r="A33365" s="106"/>
      <c r="B33365" s="106"/>
      <c r="C33365" s="106"/>
      <c r="G33365" s="1"/>
    </row>
    <row r="33366" spans="1:7" x14ac:dyDescent="0.2">
      <c r="A33366" s="106"/>
      <c r="B33366" s="106"/>
      <c r="C33366" s="106"/>
      <c r="G33366" s="1"/>
    </row>
    <row r="33367" spans="1:7" x14ac:dyDescent="0.2">
      <c r="A33367" s="106"/>
      <c r="B33367" s="106"/>
      <c r="C33367" s="106"/>
      <c r="G33367" s="1"/>
    </row>
    <row r="33368" spans="1:7" x14ac:dyDescent="0.2">
      <c r="A33368" s="106"/>
      <c r="B33368" s="106"/>
      <c r="C33368" s="106"/>
      <c r="G33368" s="1"/>
    </row>
    <row r="33369" spans="1:7" x14ac:dyDescent="0.2">
      <c r="A33369" s="106"/>
      <c r="B33369" s="106"/>
      <c r="C33369" s="106"/>
      <c r="G33369" s="1"/>
    </row>
    <row r="33370" spans="1:7" x14ac:dyDescent="0.2">
      <c r="A33370" s="106"/>
      <c r="B33370" s="106"/>
      <c r="C33370" s="106"/>
      <c r="G33370" s="1"/>
    </row>
    <row r="33371" spans="1:7" x14ac:dyDescent="0.2">
      <c r="A33371" s="106"/>
      <c r="B33371" s="106"/>
      <c r="C33371" s="106"/>
      <c r="G33371" s="1"/>
    </row>
    <row r="33372" spans="1:7" x14ac:dyDescent="0.2">
      <c r="A33372" s="106"/>
      <c r="B33372" s="106"/>
      <c r="C33372" s="106"/>
    </row>
    <row r="33373" spans="1:7" x14ac:dyDescent="0.2">
      <c r="A33373" s="106"/>
      <c r="B33373" s="106"/>
      <c r="C33373" s="106"/>
    </row>
    <row r="33374" spans="1:7" x14ac:dyDescent="0.2">
      <c r="A33374" s="106"/>
      <c r="B33374" s="106"/>
      <c r="C33374" s="106"/>
      <c r="G33374" s="1"/>
    </row>
    <row r="33375" spans="1:7" x14ac:dyDescent="0.2">
      <c r="A33375" s="106"/>
      <c r="B33375" s="106"/>
      <c r="C33375" s="106"/>
      <c r="G33375" s="1"/>
    </row>
    <row r="33376" spans="1:7" x14ac:dyDescent="0.2">
      <c r="A33376" s="106"/>
      <c r="B33376" s="106"/>
      <c r="C33376" s="106"/>
      <c r="G33376" s="1"/>
    </row>
    <row r="33377" spans="1:7" x14ac:dyDescent="0.2">
      <c r="A33377" s="106"/>
      <c r="B33377" s="106"/>
      <c r="C33377" s="106"/>
      <c r="G33377" s="1"/>
    </row>
    <row r="33378" spans="1:7" x14ac:dyDescent="0.2">
      <c r="A33378" s="106"/>
      <c r="B33378" s="106"/>
      <c r="C33378" s="106"/>
    </row>
    <row r="33379" spans="1:7" x14ac:dyDescent="0.2">
      <c r="A33379" s="106"/>
      <c r="B33379" s="106"/>
      <c r="C33379" s="106"/>
      <c r="G33379" s="1"/>
    </row>
    <row r="33380" spans="1:7" x14ac:dyDescent="0.2">
      <c r="A33380" s="106"/>
      <c r="B33380" s="106"/>
      <c r="C33380" s="106"/>
      <c r="G33380" s="1"/>
    </row>
    <row r="33381" spans="1:7" x14ac:dyDescent="0.2">
      <c r="A33381" s="106"/>
      <c r="B33381" s="106"/>
      <c r="C33381" s="106"/>
    </row>
    <row r="33382" spans="1:7" x14ac:dyDescent="0.2">
      <c r="A33382" s="106"/>
      <c r="B33382" s="106"/>
      <c r="C33382" s="106"/>
      <c r="G33382" s="1"/>
    </row>
    <row r="33383" spans="1:7" x14ac:dyDescent="0.2">
      <c r="A33383" s="106"/>
      <c r="B33383" s="106"/>
      <c r="C33383" s="106"/>
      <c r="G33383" s="1"/>
    </row>
    <row r="33384" spans="1:7" x14ac:dyDescent="0.2">
      <c r="A33384" s="106"/>
      <c r="B33384" s="106"/>
      <c r="C33384" s="106"/>
      <c r="G33384" s="1"/>
    </row>
    <row r="33385" spans="1:7" x14ac:dyDescent="0.2">
      <c r="A33385" s="106"/>
      <c r="B33385" s="106"/>
      <c r="C33385" s="106"/>
      <c r="G33385" s="1"/>
    </row>
    <row r="33386" spans="1:7" x14ac:dyDescent="0.2">
      <c r="A33386" s="106"/>
      <c r="B33386" s="106"/>
      <c r="C33386" s="106"/>
      <c r="G33386" s="1"/>
    </row>
    <row r="33387" spans="1:7" x14ac:dyDescent="0.2">
      <c r="A33387" s="106"/>
      <c r="B33387" s="106"/>
      <c r="C33387" s="106"/>
      <c r="G33387" s="1"/>
    </row>
    <row r="33388" spans="1:7" x14ac:dyDescent="0.2">
      <c r="A33388" s="106"/>
      <c r="B33388" s="106"/>
      <c r="C33388" s="106"/>
    </row>
    <row r="33389" spans="1:7" x14ac:dyDescent="0.2">
      <c r="A33389" s="106"/>
      <c r="B33389" s="106"/>
      <c r="C33389" s="106"/>
      <c r="G33389" s="1"/>
    </row>
    <row r="33390" spans="1:7" x14ac:dyDescent="0.2">
      <c r="A33390" s="106"/>
      <c r="B33390" s="106"/>
      <c r="C33390" s="106"/>
      <c r="G33390" s="1"/>
    </row>
    <row r="33391" spans="1:7" x14ac:dyDescent="0.2">
      <c r="A33391" s="106"/>
      <c r="B33391" s="106"/>
      <c r="C33391" s="106"/>
      <c r="G33391" s="1"/>
    </row>
    <row r="33392" spans="1:7" x14ac:dyDescent="0.2">
      <c r="A33392" s="106"/>
      <c r="B33392" s="106"/>
      <c r="C33392" s="106"/>
    </row>
    <row r="33393" spans="1:7" x14ac:dyDescent="0.2">
      <c r="A33393" s="106"/>
      <c r="B33393" s="106"/>
      <c r="C33393" s="106"/>
      <c r="G33393" s="1"/>
    </row>
    <row r="33394" spans="1:7" x14ac:dyDescent="0.2">
      <c r="A33394" s="106"/>
      <c r="B33394" s="106"/>
      <c r="C33394" s="106"/>
      <c r="G33394" s="1"/>
    </row>
    <row r="33395" spans="1:7" x14ac:dyDescent="0.2">
      <c r="A33395" s="106"/>
      <c r="B33395" s="106"/>
      <c r="C33395" s="106"/>
      <c r="G33395" s="1"/>
    </row>
    <row r="33396" spans="1:7" x14ac:dyDescent="0.2">
      <c r="A33396" s="106"/>
      <c r="B33396" s="106"/>
      <c r="C33396" s="106"/>
      <c r="G33396" s="1"/>
    </row>
    <row r="33397" spans="1:7" x14ac:dyDescent="0.2">
      <c r="A33397" s="106"/>
      <c r="B33397" s="106"/>
      <c r="C33397" s="106"/>
      <c r="G33397" s="1"/>
    </row>
    <row r="33398" spans="1:7" x14ac:dyDescent="0.2">
      <c r="A33398" s="106"/>
      <c r="B33398" s="106"/>
      <c r="C33398" s="106"/>
      <c r="G33398" s="1"/>
    </row>
    <row r="33399" spans="1:7" x14ac:dyDescent="0.2">
      <c r="A33399" s="106"/>
      <c r="B33399" s="106"/>
      <c r="C33399" s="106"/>
      <c r="G33399" s="1"/>
    </row>
    <row r="33400" spans="1:7" x14ac:dyDescent="0.2">
      <c r="A33400" s="106"/>
      <c r="B33400" s="106"/>
      <c r="C33400" s="106"/>
      <c r="G33400" s="1"/>
    </row>
    <row r="33401" spans="1:7" x14ac:dyDescent="0.2">
      <c r="A33401" s="106"/>
      <c r="B33401" s="106"/>
      <c r="C33401" s="106"/>
      <c r="G33401" s="1"/>
    </row>
    <row r="33402" spans="1:7" x14ac:dyDescent="0.2">
      <c r="A33402" s="106"/>
      <c r="B33402" s="106"/>
      <c r="C33402" s="106"/>
    </row>
    <row r="33403" spans="1:7" x14ac:dyDescent="0.2">
      <c r="A33403" s="106"/>
      <c r="B33403" s="106"/>
      <c r="C33403" s="106"/>
      <c r="G33403" s="1"/>
    </row>
    <row r="33404" spans="1:7" x14ac:dyDescent="0.2">
      <c r="A33404" s="106"/>
      <c r="B33404" s="106"/>
      <c r="C33404" s="106"/>
      <c r="G33404" s="1"/>
    </row>
    <row r="33405" spans="1:7" x14ac:dyDescent="0.2">
      <c r="A33405" s="106"/>
      <c r="B33405" s="106"/>
      <c r="C33405" s="106"/>
      <c r="G33405" s="1"/>
    </row>
    <row r="33406" spans="1:7" x14ac:dyDescent="0.2">
      <c r="A33406" s="106"/>
      <c r="B33406" s="106"/>
      <c r="C33406" s="106"/>
      <c r="G33406" s="1"/>
    </row>
    <row r="33407" spans="1:7" x14ac:dyDescent="0.2">
      <c r="A33407" s="106"/>
      <c r="B33407" s="106"/>
      <c r="C33407" s="106"/>
      <c r="G33407" s="1"/>
    </row>
    <row r="33408" spans="1:7" x14ac:dyDescent="0.2">
      <c r="A33408" s="106"/>
      <c r="B33408" s="106"/>
      <c r="C33408" s="106"/>
      <c r="G33408" s="1"/>
    </row>
    <row r="33409" spans="1:7" x14ac:dyDescent="0.2">
      <c r="A33409" s="106"/>
      <c r="B33409" s="106"/>
      <c r="C33409" s="106"/>
      <c r="G33409" s="1"/>
    </row>
    <row r="33410" spans="1:7" x14ac:dyDescent="0.2">
      <c r="A33410" s="106"/>
      <c r="B33410" s="106"/>
      <c r="C33410" s="106"/>
    </row>
    <row r="33411" spans="1:7" x14ac:dyDescent="0.2">
      <c r="A33411" s="106"/>
      <c r="B33411" s="106"/>
      <c r="C33411" s="106"/>
    </row>
    <row r="33412" spans="1:7" x14ac:dyDescent="0.2">
      <c r="A33412" s="106"/>
      <c r="B33412" s="106"/>
      <c r="C33412" s="106"/>
    </row>
    <row r="33413" spans="1:7" x14ac:dyDescent="0.2">
      <c r="A33413" s="106"/>
      <c r="B33413" s="106"/>
      <c r="C33413" s="106"/>
    </row>
    <row r="33414" spans="1:7" x14ac:dyDescent="0.2">
      <c r="A33414" s="106"/>
      <c r="B33414" s="106"/>
      <c r="C33414" s="106"/>
    </row>
    <row r="33415" spans="1:7" x14ac:dyDescent="0.2">
      <c r="A33415" s="106"/>
      <c r="B33415" s="106"/>
      <c r="C33415" s="106"/>
    </row>
    <row r="33416" spans="1:7" x14ac:dyDescent="0.2">
      <c r="A33416" s="106"/>
      <c r="B33416" s="106"/>
      <c r="C33416" s="106"/>
    </row>
    <row r="33417" spans="1:7" x14ac:dyDescent="0.2">
      <c r="A33417" s="106"/>
      <c r="B33417" s="106"/>
      <c r="C33417" s="106"/>
    </row>
    <row r="33418" spans="1:7" x14ac:dyDescent="0.2">
      <c r="A33418" s="106"/>
      <c r="B33418" s="106"/>
      <c r="C33418" s="106"/>
    </row>
    <row r="33419" spans="1:7" x14ac:dyDescent="0.2">
      <c r="A33419" s="106"/>
      <c r="B33419" s="106"/>
      <c r="C33419" s="106"/>
    </row>
    <row r="33420" spans="1:7" x14ac:dyDescent="0.2">
      <c r="A33420" s="106"/>
      <c r="B33420" s="106"/>
      <c r="C33420" s="106"/>
      <c r="G33420" s="1"/>
    </row>
    <row r="33421" spans="1:7" x14ac:dyDescent="0.2">
      <c r="A33421" s="106"/>
      <c r="B33421" s="106"/>
      <c r="C33421" s="106"/>
      <c r="G33421" s="1"/>
    </row>
    <row r="33422" spans="1:7" x14ac:dyDescent="0.2">
      <c r="A33422" s="106"/>
      <c r="B33422" s="106"/>
      <c r="C33422" s="106"/>
    </row>
    <row r="33423" spans="1:7" x14ac:dyDescent="0.2">
      <c r="A33423" s="106"/>
      <c r="B33423" s="106"/>
      <c r="C33423" s="106"/>
    </row>
    <row r="33424" spans="1:7" x14ac:dyDescent="0.2">
      <c r="A33424" s="106"/>
      <c r="B33424" s="106"/>
      <c r="C33424" s="106"/>
    </row>
    <row r="33425" spans="1:7" x14ac:dyDescent="0.2">
      <c r="A33425" s="106"/>
      <c r="B33425" s="106"/>
      <c r="C33425" s="106"/>
    </row>
    <row r="33426" spans="1:7" x14ac:dyDescent="0.2">
      <c r="A33426" s="106"/>
      <c r="B33426" s="106"/>
      <c r="C33426" s="106"/>
    </row>
    <row r="33427" spans="1:7" x14ac:dyDescent="0.2">
      <c r="A33427" s="106"/>
      <c r="B33427" s="106"/>
      <c r="C33427" s="106"/>
    </row>
    <row r="33428" spans="1:7" x14ac:dyDescent="0.2">
      <c r="A33428" s="106"/>
      <c r="B33428" s="106"/>
      <c r="C33428" s="106"/>
      <c r="G33428" s="1"/>
    </row>
    <row r="33429" spans="1:7" x14ac:dyDescent="0.2">
      <c r="A33429" s="106"/>
      <c r="B33429" s="106"/>
      <c r="C33429" s="106"/>
    </row>
    <row r="33430" spans="1:7" x14ac:dyDescent="0.2">
      <c r="A33430" s="106"/>
      <c r="B33430" s="106"/>
      <c r="C33430" s="106"/>
    </row>
    <row r="33431" spans="1:7" x14ac:dyDescent="0.2">
      <c r="A33431" s="106"/>
      <c r="B33431" s="106"/>
      <c r="C33431" s="106"/>
    </row>
    <row r="33432" spans="1:7" x14ac:dyDescent="0.2">
      <c r="A33432" s="106"/>
      <c r="B33432" s="106"/>
      <c r="C33432" s="106"/>
    </row>
    <row r="33433" spans="1:7" x14ac:dyDescent="0.2">
      <c r="A33433" s="106"/>
      <c r="B33433" s="106"/>
      <c r="C33433" s="106"/>
    </row>
    <row r="33434" spans="1:7" x14ac:dyDescent="0.2">
      <c r="A33434" s="106"/>
      <c r="B33434" s="106"/>
      <c r="C33434" s="106"/>
    </row>
    <row r="33435" spans="1:7" x14ac:dyDescent="0.2">
      <c r="A33435" s="106"/>
      <c r="B33435" s="106"/>
      <c r="C33435" s="106"/>
    </row>
    <row r="33436" spans="1:7" x14ac:dyDescent="0.2">
      <c r="A33436" s="106"/>
      <c r="B33436" s="106"/>
      <c r="C33436" s="106"/>
      <c r="G33436" s="1"/>
    </row>
    <row r="33437" spans="1:7" x14ac:dyDescent="0.2">
      <c r="A33437" s="106"/>
      <c r="B33437" s="106"/>
      <c r="C33437" s="106"/>
    </row>
    <row r="33438" spans="1:7" x14ac:dyDescent="0.2">
      <c r="A33438" s="106"/>
      <c r="B33438" s="106"/>
      <c r="C33438" s="106"/>
    </row>
    <row r="33439" spans="1:7" x14ac:dyDescent="0.2">
      <c r="A33439" s="106"/>
      <c r="B33439" s="106"/>
      <c r="C33439" s="106"/>
      <c r="G33439" s="1"/>
    </row>
    <row r="33440" spans="1:7" x14ac:dyDescent="0.2">
      <c r="A33440" s="106"/>
      <c r="B33440" s="106"/>
      <c r="C33440" s="106"/>
      <c r="G33440" s="1"/>
    </row>
    <row r="33441" spans="1:7" x14ac:dyDescent="0.2">
      <c r="A33441" s="106"/>
      <c r="B33441" s="106"/>
      <c r="C33441" s="106"/>
      <c r="G33441" s="1"/>
    </row>
    <row r="33442" spans="1:7" x14ac:dyDescent="0.2">
      <c r="A33442" s="106"/>
      <c r="B33442" s="106"/>
      <c r="C33442" s="106"/>
      <c r="G33442" s="1"/>
    </row>
    <row r="33443" spans="1:7" x14ac:dyDescent="0.2">
      <c r="A33443" s="106"/>
      <c r="B33443" s="106"/>
      <c r="C33443" s="106"/>
    </row>
    <row r="33444" spans="1:7" x14ac:dyDescent="0.2">
      <c r="A33444" s="106"/>
      <c r="B33444" s="106"/>
      <c r="C33444" s="106"/>
    </row>
    <row r="33445" spans="1:7" x14ac:dyDescent="0.2">
      <c r="A33445" s="106"/>
      <c r="B33445" s="106"/>
      <c r="C33445" s="106"/>
      <c r="G33445" s="1"/>
    </row>
    <row r="33446" spans="1:7" x14ac:dyDescent="0.2">
      <c r="A33446" s="106"/>
      <c r="B33446" s="106"/>
      <c r="C33446" s="106"/>
      <c r="G33446" s="1"/>
    </row>
    <row r="33447" spans="1:7" x14ac:dyDescent="0.2">
      <c r="A33447" s="106"/>
      <c r="B33447" s="106"/>
      <c r="C33447" s="106"/>
    </row>
    <row r="33448" spans="1:7" x14ac:dyDescent="0.2">
      <c r="A33448" s="106"/>
      <c r="B33448" s="106"/>
      <c r="C33448" s="106"/>
    </row>
    <row r="33449" spans="1:7" x14ac:dyDescent="0.2">
      <c r="A33449" s="106"/>
      <c r="B33449" s="106"/>
      <c r="C33449" s="106"/>
    </row>
    <row r="33450" spans="1:7" x14ac:dyDescent="0.2">
      <c r="A33450" s="106"/>
      <c r="B33450" s="106"/>
      <c r="C33450" s="106"/>
    </row>
    <row r="33451" spans="1:7" x14ac:dyDescent="0.2">
      <c r="A33451" s="106"/>
      <c r="B33451" s="106"/>
      <c r="C33451" s="106"/>
      <c r="G33451" s="1"/>
    </row>
    <row r="33452" spans="1:7" x14ac:dyDescent="0.2">
      <c r="A33452" s="106"/>
      <c r="B33452" s="106"/>
      <c r="C33452" s="106"/>
    </row>
    <row r="33453" spans="1:7" x14ac:dyDescent="0.2">
      <c r="A33453" s="106"/>
      <c r="B33453" s="106"/>
      <c r="C33453" s="106"/>
    </row>
    <row r="33454" spans="1:7" x14ac:dyDescent="0.2">
      <c r="A33454" s="106"/>
      <c r="B33454" s="106"/>
      <c r="C33454" s="106"/>
    </row>
    <row r="33455" spans="1:7" x14ac:dyDescent="0.2">
      <c r="A33455" s="106"/>
      <c r="B33455" s="106"/>
      <c r="C33455" s="106"/>
      <c r="G33455" s="1"/>
    </row>
    <row r="33456" spans="1:7" x14ac:dyDescent="0.2">
      <c r="A33456" s="106"/>
      <c r="B33456" s="106"/>
      <c r="C33456" s="106"/>
    </row>
    <row r="33457" spans="1:7" x14ac:dyDescent="0.2">
      <c r="A33457" s="106"/>
      <c r="B33457" s="106"/>
      <c r="C33457" s="106"/>
    </row>
    <row r="33458" spans="1:7" x14ac:dyDescent="0.2">
      <c r="A33458" s="106"/>
      <c r="B33458" s="106"/>
      <c r="C33458" s="106"/>
      <c r="G33458" s="1"/>
    </row>
    <row r="33459" spans="1:7" x14ac:dyDescent="0.2">
      <c r="A33459" s="106"/>
      <c r="B33459" s="106"/>
      <c r="C33459" s="106"/>
    </row>
    <row r="33460" spans="1:7" x14ac:dyDescent="0.2">
      <c r="A33460" s="106"/>
      <c r="B33460" s="106"/>
      <c r="C33460" s="106"/>
    </row>
    <row r="33461" spans="1:7" x14ac:dyDescent="0.2">
      <c r="A33461" s="106"/>
      <c r="B33461" s="106"/>
      <c r="C33461" s="106"/>
    </row>
    <row r="33462" spans="1:7" x14ac:dyDescent="0.2">
      <c r="A33462" s="106"/>
      <c r="B33462" s="106"/>
      <c r="C33462" s="106"/>
    </row>
    <row r="33463" spans="1:7" x14ac:dyDescent="0.2">
      <c r="A33463" s="106"/>
      <c r="B33463" s="106"/>
      <c r="C33463" s="106"/>
    </row>
    <row r="33464" spans="1:7" x14ac:dyDescent="0.2">
      <c r="A33464" s="106"/>
      <c r="B33464" s="106"/>
      <c r="C33464" s="106"/>
    </row>
    <row r="33465" spans="1:7" x14ac:dyDescent="0.2">
      <c r="A33465" s="106"/>
      <c r="B33465" s="106"/>
      <c r="C33465" s="106"/>
      <c r="G33465" s="1"/>
    </row>
    <row r="33466" spans="1:7" x14ac:dyDescent="0.2">
      <c r="A33466" s="106"/>
      <c r="B33466" s="106"/>
      <c r="C33466" s="106"/>
      <c r="G33466" s="1"/>
    </row>
    <row r="33467" spans="1:7" x14ac:dyDescent="0.2">
      <c r="A33467" s="106"/>
      <c r="B33467" s="106"/>
      <c r="C33467" s="106"/>
      <c r="G33467" s="1"/>
    </row>
    <row r="33468" spans="1:7" x14ac:dyDescent="0.2">
      <c r="A33468" s="106"/>
      <c r="B33468" s="106"/>
      <c r="C33468" s="106"/>
      <c r="G33468" s="1"/>
    </row>
    <row r="33469" spans="1:7" x14ac:dyDescent="0.2">
      <c r="A33469" s="106"/>
      <c r="B33469" s="106"/>
      <c r="C33469" s="106"/>
      <c r="G33469" s="1"/>
    </row>
    <row r="33470" spans="1:7" x14ac:dyDescent="0.2">
      <c r="A33470" s="106"/>
      <c r="B33470" s="106"/>
      <c r="C33470" s="106"/>
      <c r="G33470" s="1"/>
    </row>
    <row r="33471" spans="1:7" x14ac:dyDescent="0.2">
      <c r="A33471" s="106"/>
      <c r="B33471" s="106"/>
      <c r="C33471" s="106"/>
      <c r="G33471" s="1"/>
    </row>
    <row r="33472" spans="1:7" x14ac:dyDescent="0.2">
      <c r="A33472" s="106"/>
      <c r="B33472" s="106"/>
      <c r="C33472" s="106"/>
      <c r="G33472" s="1"/>
    </row>
    <row r="33473" spans="1:7" x14ac:dyDescent="0.2">
      <c r="A33473" s="106"/>
      <c r="B33473" s="106"/>
      <c r="C33473" s="106"/>
      <c r="G33473" s="1"/>
    </row>
    <row r="33474" spans="1:7" x14ac:dyDescent="0.2">
      <c r="A33474" s="106"/>
      <c r="B33474" s="106"/>
      <c r="C33474" s="106"/>
      <c r="G33474" s="1"/>
    </row>
    <row r="33475" spans="1:7" x14ac:dyDescent="0.2">
      <c r="A33475" s="106"/>
      <c r="B33475" s="106"/>
      <c r="C33475" s="106"/>
      <c r="G33475" s="1"/>
    </row>
    <row r="33476" spans="1:7" x14ac:dyDescent="0.2">
      <c r="A33476" s="106"/>
      <c r="B33476" s="106"/>
      <c r="C33476" s="106"/>
      <c r="G33476" s="1"/>
    </row>
    <row r="33477" spans="1:7" x14ac:dyDescent="0.2">
      <c r="A33477" s="106"/>
      <c r="B33477" s="106"/>
      <c r="C33477" s="106"/>
      <c r="G33477" s="1"/>
    </row>
    <row r="33478" spans="1:7" x14ac:dyDescent="0.2">
      <c r="A33478" s="106"/>
      <c r="B33478" s="106"/>
      <c r="C33478" s="106"/>
      <c r="G33478" s="1"/>
    </row>
    <row r="33479" spans="1:7" x14ac:dyDescent="0.2">
      <c r="A33479" s="106"/>
      <c r="B33479" s="106"/>
      <c r="C33479" s="106"/>
      <c r="G33479" s="1"/>
    </row>
    <row r="33480" spans="1:7" x14ac:dyDescent="0.2">
      <c r="A33480" s="106"/>
      <c r="B33480" s="106"/>
      <c r="C33480" s="106"/>
    </row>
    <row r="33481" spans="1:7" x14ac:dyDescent="0.2">
      <c r="A33481" s="106"/>
      <c r="B33481" s="106"/>
      <c r="C33481" s="106"/>
    </row>
    <row r="33482" spans="1:7" x14ac:dyDescent="0.2">
      <c r="A33482" s="106"/>
      <c r="B33482" s="106"/>
      <c r="C33482" s="106"/>
      <c r="G33482" s="1"/>
    </row>
    <row r="33483" spans="1:7" x14ac:dyDescent="0.2">
      <c r="A33483" s="106"/>
      <c r="B33483" s="106"/>
      <c r="C33483" s="106"/>
      <c r="G33483" s="1"/>
    </row>
    <row r="33484" spans="1:7" x14ac:dyDescent="0.2">
      <c r="A33484" s="106"/>
      <c r="B33484" s="106"/>
      <c r="C33484" s="106"/>
      <c r="G33484" s="1"/>
    </row>
    <row r="33485" spans="1:7" x14ac:dyDescent="0.2">
      <c r="A33485" s="106"/>
      <c r="B33485" s="106"/>
      <c r="C33485" s="106"/>
      <c r="G33485" s="1"/>
    </row>
    <row r="33486" spans="1:7" x14ac:dyDescent="0.2">
      <c r="A33486" s="106"/>
      <c r="B33486" s="106"/>
      <c r="C33486" s="106"/>
      <c r="G33486" s="1"/>
    </row>
    <row r="33487" spans="1:7" x14ac:dyDescent="0.2">
      <c r="A33487" s="106"/>
      <c r="B33487" s="106"/>
      <c r="C33487" s="106"/>
      <c r="G33487" s="1"/>
    </row>
    <row r="33488" spans="1:7" x14ac:dyDescent="0.2">
      <c r="A33488" s="106"/>
      <c r="B33488" s="106"/>
      <c r="C33488" s="106"/>
      <c r="G33488" s="1"/>
    </row>
    <row r="33489" spans="1:7" x14ac:dyDescent="0.2">
      <c r="A33489" s="106"/>
      <c r="B33489" s="106"/>
      <c r="C33489" s="106"/>
      <c r="G33489" s="1"/>
    </row>
    <row r="33490" spans="1:7" x14ac:dyDescent="0.2">
      <c r="A33490" s="106"/>
      <c r="B33490" s="106"/>
      <c r="C33490" s="106"/>
      <c r="G33490" s="1"/>
    </row>
    <row r="33491" spans="1:7" x14ac:dyDescent="0.2">
      <c r="A33491" s="106"/>
      <c r="B33491" s="106"/>
      <c r="C33491" s="106"/>
      <c r="G33491" s="1"/>
    </row>
    <row r="33492" spans="1:7" x14ac:dyDescent="0.2">
      <c r="A33492" s="106"/>
      <c r="B33492" s="106"/>
      <c r="C33492" s="106"/>
      <c r="G33492" s="1"/>
    </row>
    <row r="33493" spans="1:7" x14ac:dyDescent="0.2">
      <c r="A33493" s="106"/>
      <c r="B33493" s="106"/>
      <c r="C33493" s="106"/>
      <c r="G33493" s="1"/>
    </row>
    <row r="33494" spans="1:7" x14ac:dyDescent="0.2">
      <c r="A33494" s="106"/>
      <c r="B33494" s="106"/>
      <c r="C33494" s="106"/>
      <c r="G33494" s="1"/>
    </row>
    <row r="33495" spans="1:7" x14ac:dyDescent="0.2">
      <c r="A33495" s="106"/>
      <c r="B33495" s="106"/>
      <c r="C33495" s="106"/>
      <c r="G33495" s="1"/>
    </row>
    <row r="33496" spans="1:7" x14ac:dyDescent="0.2">
      <c r="A33496" s="106"/>
      <c r="B33496" s="106"/>
      <c r="C33496" s="106"/>
      <c r="G33496" s="1"/>
    </row>
    <row r="33497" spans="1:7" x14ac:dyDescent="0.2">
      <c r="A33497" s="106"/>
      <c r="B33497" s="106"/>
      <c r="C33497" s="106"/>
    </row>
    <row r="33498" spans="1:7" x14ac:dyDescent="0.2">
      <c r="A33498" s="106"/>
      <c r="B33498" s="106"/>
      <c r="C33498" s="106"/>
      <c r="G33498" s="1"/>
    </row>
    <row r="33499" spans="1:7" x14ac:dyDescent="0.2">
      <c r="A33499" s="106"/>
      <c r="B33499" s="106"/>
      <c r="C33499" s="106"/>
      <c r="G33499" s="1"/>
    </row>
    <row r="33500" spans="1:7" x14ac:dyDescent="0.2">
      <c r="A33500" s="106"/>
      <c r="B33500" s="106"/>
      <c r="C33500" s="106"/>
      <c r="G33500" s="1"/>
    </row>
    <row r="33501" spans="1:7" x14ac:dyDescent="0.2">
      <c r="A33501" s="106"/>
      <c r="B33501" s="106"/>
      <c r="C33501" s="106"/>
      <c r="G33501" s="1"/>
    </row>
    <row r="33502" spans="1:7" x14ac:dyDescent="0.2">
      <c r="A33502" s="106"/>
      <c r="B33502" s="106"/>
      <c r="C33502" s="106"/>
      <c r="G33502" s="1"/>
    </row>
    <row r="33503" spans="1:7" x14ac:dyDescent="0.2">
      <c r="A33503" s="106"/>
      <c r="B33503" s="106"/>
      <c r="C33503" s="106"/>
      <c r="G33503" s="1"/>
    </row>
    <row r="33504" spans="1:7" x14ac:dyDescent="0.2">
      <c r="A33504" s="106"/>
      <c r="B33504" s="106"/>
      <c r="C33504" s="106"/>
      <c r="G33504" s="1"/>
    </row>
    <row r="33505" spans="1:7" x14ac:dyDescent="0.2">
      <c r="A33505" s="106"/>
      <c r="B33505" s="106"/>
      <c r="C33505" s="106"/>
      <c r="G33505" s="1"/>
    </row>
    <row r="33506" spans="1:7" x14ac:dyDescent="0.2">
      <c r="A33506" s="106"/>
      <c r="B33506" s="106"/>
      <c r="C33506" s="106"/>
      <c r="G33506" s="1"/>
    </row>
    <row r="33507" spans="1:7" x14ac:dyDescent="0.2">
      <c r="A33507" s="106"/>
      <c r="B33507" s="106"/>
      <c r="C33507" s="106"/>
      <c r="G33507" s="1"/>
    </row>
    <row r="33508" spans="1:7" x14ac:dyDescent="0.2">
      <c r="A33508" s="106"/>
      <c r="B33508" s="106"/>
      <c r="C33508" s="106"/>
      <c r="G33508" s="1"/>
    </row>
    <row r="33509" spans="1:7" x14ac:dyDescent="0.2">
      <c r="A33509" s="106"/>
      <c r="B33509" s="106"/>
      <c r="C33509" s="106"/>
      <c r="G33509" s="1"/>
    </row>
    <row r="33510" spans="1:7" x14ac:dyDescent="0.2">
      <c r="A33510" s="106"/>
      <c r="B33510" s="106"/>
      <c r="C33510" s="106"/>
      <c r="G33510" s="1"/>
    </row>
    <row r="33511" spans="1:7" x14ac:dyDescent="0.2">
      <c r="A33511" s="106"/>
      <c r="B33511" s="106"/>
      <c r="C33511" s="106"/>
      <c r="G33511" s="1"/>
    </row>
    <row r="33512" spans="1:7" x14ac:dyDescent="0.2">
      <c r="A33512" s="106"/>
      <c r="B33512" s="106"/>
      <c r="C33512" s="106"/>
      <c r="G33512" s="1"/>
    </row>
    <row r="33513" spans="1:7" x14ac:dyDescent="0.2">
      <c r="A33513" s="106"/>
      <c r="B33513" s="106"/>
      <c r="C33513" s="106"/>
      <c r="G33513" s="1"/>
    </row>
    <row r="33514" spans="1:7" x14ac:dyDescent="0.2">
      <c r="A33514" s="106"/>
      <c r="B33514" s="106"/>
      <c r="C33514" s="106"/>
      <c r="G33514" s="1"/>
    </row>
    <row r="33515" spans="1:7" x14ac:dyDescent="0.2">
      <c r="A33515" s="106"/>
      <c r="B33515" s="106"/>
      <c r="C33515" s="106"/>
      <c r="G33515" s="1"/>
    </row>
    <row r="33516" spans="1:7" x14ac:dyDescent="0.2">
      <c r="A33516" s="106"/>
      <c r="B33516" s="106"/>
      <c r="C33516" s="106"/>
      <c r="G33516" s="1"/>
    </row>
    <row r="33517" spans="1:7" x14ac:dyDescent="0.2">
      <c r="A33517" s="106"/>
      <c r="B33517" s="106"/>
      <c r="C33517" s="106"/>
      <c r="G33517" s="1"/>
    </row>
    <row r="33518" spans="1:7" x14ac:dyDescent="0.2">
      <c r="A33518" s="106"/>
      <c r="B33518" s="106"/>
      <c r="C33518" s="106"/>
      <c r="G33518" s="1"/>
    </row>
    <row r="33519" spans="1:7" x14ac:dyDescent="0.2">
      <c r="A33519" s="106"/>
      <c r="B33519" s="106"/>
      <c r="C33519" s="106"/>
      <c r="G33519" s="1"/>
    </row>
    <row r="33520" spans="1:7" x14ac:dyDescent="0.2">
      <c r="A33520" s="106"/>
      <c r="B33520" s="106"/>
      <c r="C33520" s="106"/>
      <c r="G33520" s="1"/>
    </row>
    <row r="33521" spans="1:7" x14ac:dyDescent="0.2">
      <c r="A33521" s="106"/>
      <c r="B33521" s="106"/>
      <c r="C33521" s="106"/>
      <c r="G33521" s="1"/>
    </row>
    <row r="33522" spans="1:7" x14ac:dyDescent="0.2">
      <c r="A33522" s="106"/>
      <c r="B33522" s="106"/>
      <c r="C33522" s="106"/>
      <c r="G33522" s="1"/>
    </row>
    <row r="33523" spans="1:7" x14ac:dyDescent="0.2">
      <c r="A33523" s="106"/>
      <c r="B33523" s="106"/>
      <c r="C33523" s="106"/>
      <c r="G33523" s="1"/>
    </row>
    <row r="33524" spans="1:7" x14ac:dyDescent="0.2">
      <c r="A33524" s="106"/>
      <c r="B33524" s="106"/>
      <c r="C33524" s="106"/>
      <c r="G33524" s="1"/>
    </row>
    <row r="33525" spans="1:7" x14ac:dyDescent="0.2">
      <c r="A33525" s="106"/>
      <c r="B33525" s="106"/>
      <c r="C33525" s="106"/>
      <c r="G33525" s="1"/>
    </row>
    <row r="33526" spans="1:7" x14ac:dyDescent="0.2">
      <c r="A33526" s="106"/>
      <c r="B33526" s="106"/>
      <c r="C33526" s="106"/>
      <c r="G33526" s="1"/>
    </row>
    <row r="33527" spans="1:7" x14ac:dyDescent="0.2">
      <c r="A33527" s="106"/>
      <c r="B33527" s="106"/>
      <c r="C33527" s="106"/>
      <c r="G33527" s="1"/>
    </row>
    <row r="33528" spans="1:7" x14ac:dyDescent="0.2">
      <c r="A33528" s="106"/>
      <c r="B33528" s="106"/>
      <c r="C33528" s="106"/>
      <c r="G33528" s="1"/>
    </row>
    <row r="33529" spans="1:7" x14ac:dyDescent="0.2">
      <c r="A33529" s="106"/>
      <c r="B33529" s="106"/>
      <c r="C33529" s="106"/>
      <c r="G33529" s="1"/>
    </row>
    <row r="33530" spans="1:7" x14ac:dyDescent="0.2">
      <c r="A33530" s="106"/>
      <c r="B33530" s="106"/>
      <c r="C33530" s="106"/>
      <c r="G33530" s="1"/>
    </row>
    <row r="33531" spans="1:7" x14ac:dyDescent="0.2">
      <c r="A33531" s="106"/>
      <c r="B33531" s="106"/>
      <c r="C33531" s="106"/>
      <c r="G33531" s="1"/>
    </row>
    <row r="33532" spans="1:7" x14ac:dyDescent="0.2">
      <c r="A33532" s="106"/>
      <c r="B33532" s="106"/>
      <c r="C33532" s="106"/>
      <c r="G33532" s="1"/>
    </row>
    <row r="33533" spans="1:7" x14ac:dyDescent="0.2">
      <c r="A33533" s="106"/>
      <c r="B33533" s="106"/>
      <c r="C33533" s="106"/>
      <c r="G33533" s="1"/>
    </row>
    <row r="33534" spans="1:7" x14ac:dyDescent="0.2">
      <c r="A33534" s="106"/>
      <c r="B33534" s="106"/>
      <c r="C33534" s="106"/>
      <c r="G33534" s="1"/>
    </row>
    <row r="33535" spans="1:7" x14ac:dyDescent="0.2">
      <c r="A33535" s="106"/>
      <c r="B33535" s="106"/>
      <c r="C33535" s="106"/>
      <c r="G33535" s="1"/>
    </row>
    <row r="33536" spans="1:7" x14ac:dyDescent="0.2">
      <c r="A33536" s="106"/>
      <c r="B33536" s="106"/>
      <c r="C33536" s="106"/>
      <c r="G33536" s="1"/>
    </row>
    <row r="33537" spans="1:7" x14ac:dyDescent="0.2">
      <c r="A33537" s="106"/>
      <c r="B33537" s="106"/>
      <c r="C33537" s="106"/>
      <c r="G33537" s="1"/>
    </row>
    <row r="33538" spans="1:7" x14ac:dyDescent="0.2">
      <c r="A33538" s="106"/>
      <c r="B33538" s="106"/>
      <c r="C33538" s="106"/>
      <c r="G33538" s="1"/>
    </row>
    <row r="33539" spans="1:7" x14ac:dyDescent="0.2">
      <c r="A33539" s="106"/>
      <c r="B33539" s="106"/>
      <c r="C33539" s="106"/>
      <c r="G33539" s="1"/>
    </row>
    <row r="33540" spans="1:7" x14ac:dyDescent="0.2">
      <c r="A33540" s="106"/>
      <c r="B33540" s="106"/>
      <c r="C33540" s="106"/>
      <c r="G33540" s="1"/>
    </row>
    <row r="33541" spans="1:7" x14ac:dyDescent="0.2">
      <c r="A33541" s="106"/>
      <c r="B33541" s="106"/>
      <c r="C33541" s="106"/>
      <c r="G33541" s="1"/>
    </row>
    <row r="33542" spans="1:7" x14ac:dyDescent="0.2">
      <c r="A33542" s="106"/>
      <c r="B33542" s="106"/>
      <c r="C33542" s="106"/>
      <c r="G33542" s="1"/>
    </row>
    <row r="33543" spans="1:7" x14ac:dyDescent="0.2">
      <c r="A33543" s="106"/>
      <c r="B33543" s="106"/>
      <c r="C33543" s="106"/>
      <c r="G33543" s="1"/>
    </row>
    <row r="33544" spans="1:7" x14ac:dyDescent="0.2">
      <c r="A33544" s="106"/>
      <c r="B33544" s="106"/>
      <c r="C33544" s="106"/>
      <c r="G33544" s="1"/>
    </row>
    <row r="33545" spans="1:7" x14ac:dyDescent="0.2">
      <c r="A33545" s="106"/>
      <c r="B33545" s="106"/>
      <c r="C33545" s="106"/>
      <c r="G33545" s="1"/>
    </row>
    <row r="33546" spans="1:7" x14ac:dyDescent="0.2">
      <c r="A33546" s="106"/>
      <c r="B33546" s="106"/>
      <c r="C33546" s="106"/>
      <c r="G33546" s="1"/>
    </row>
    <row r="33547" spans="1:7" x14ac:dyDescent="0.2">
      <c r="A33547" s="106"/>
      <c r="B33547" s="106"/>
      <c r="C33547" s="106"/>
    </row>
    <row r="33548" spans="1:7" x14ac:dyDescent="0.2">
      <c r="A33548" s="106"/>
      <c r="B33548" s="106"/>
      <c r="C33548" s="106"/>
      <c r="G33548" s="1"/>
    </row>
    <row r="33549" spans="1:7" x14ac:dyDescent="0.2">
      <c r="A33549" s="106"/>
      <c r="B33549" s="106"/>
      <c r="C33549" s="106"/>
      <c r="G33549" s="1"/>
    </row>
    <row r="33550" spans="1:7" x14ac:dyDescent="0.2">
      <c r="A33550" s="106"/>
      <c r="B33550" s="106"/>
      <c r="C33550" s="106"/>
      <c r="G33550" s="1"/>
    </row>
    <row r="33551" spans="1:7" x14ac:dyDescent="0.2">
      <c r="A33551" s="106"/>
      <c r="B33551" s="106"/>
      <c r="C33551" s="106"/>
      <c r="G33551" s="1"/>
    </row>
    <row r="33552" spans="1:7" x14ac:dyDescent="0.2">
      <c r="A33552" s="106"/>
      <c r="B33552" s="106"/>
      <c r="C33552" s="106"/>
      <c r="G33552" s="1"/>
    </row>
    <row r="33553" spans="1:7" x14ac:dyDescent="0.2">
      <c r="A33553" s="106"/>
      <c r="B33553" s="106"/>
      <c r="C33553" s="106"/>
      <c r="G33553" s="1"/>
    </row>
    <row r="33554" spans="1:7" x14ac:dyDescent="0.2">
      <c r="A33554" s="106"/>
      <c r="B33554" s="106"/>
      <c r="C33554" s="106"/>
      <c r="G33554" s="1"/>
    </row>
    <row r="33555" spans="1:7" x14ac:dyDescent="0.2">
      <c r="A33555" s="106"/>
      <c r="B33555" s="106"/>
      <c r="C33555" s="106"/>
      <c r="G33555" s="1"/>
    </row>
    <row r="33556" spans="1:7" x14ac:dyDescent="0.2">
      <c r="A33556" s="106"/>
      <c r="B33556" s="106"/>
      <c r="C33556" s="106"/>
      <c r="G33556" s="1"/>
    </row>
    <row r="33557" spans="1:7" x14ac:dyDescent="0.2">
      <c r="A33557" s="106"/>
      <c r="B33557" s="106"/>
      <c r="C33557" s="106"/>
    </row>
    <row r="33558" spans="1:7" x14ac:dyDescent="0.2">
      <c r="A33558" s="106"/>
      <c r="B33558" s="106"/>
      <c r="C33558" s="106"/>
      <c r="G33558" s="1"/>
    </row>
    <row r="33559" spans="1:7" x14ac:dyDescent="0.2">
      <c r="A33559" s="106"/>
      <c r="B33559" s="106"/>
      <c r="C33559" s="106"/>
      <c r="G33559" s="1"/>
    </row>
    <row r="33560" spans="1:7" x14ac:dyDescent="0.2">
      <c r="A33560" s="106"/>
      <c r="B33560" s="106"/>
      <c r="C33560" s="106"/>
      <c r="G33560" s="1"/>
    </row>
    <row r="33561" spans="1:7" x14ac:dyDescent="0.2">
      <c r="A33561" s="106"/>
      <c r="B33561" s="106"/>
      <c r="C33561" s="106"/>
      <c r="G33561" s="1"/>
    </row>
    <row r="33562" spans="1:7" x14ac:dyDescent="0.2">
      <c r="A33562" s="106"/>
      <c r="B33562" s="106"/>
      <c r="C33562" s="106"/>
      <c r="G33562" s="1"/>
    </row>
    <row r="33563" spans="1:7" x14ac:dyDescent="0.2">
      <c r="A33563" s="106"/>
      <c r="B33563" s="106"/>
      <c r="C33563" s="106"/>
      <c r="G33563" s="1"/>
    </row>
    <row r="33564" spans="1:7" x14ac:dyDescent="0.2">
      <c r="A33564" s="106"/>
      <c r="B33564" s="106"/>
      <c r="C33564" s="106"/>
      <c r="G33564" s="1"/>
    </row>
    <row r="33565" spans="1:7" x14ac:dyDescent="0.2">
      <c r="A33565" s="106"/>
      <c r="B33565" s="106"/>
      <c r="C33565" s="106"/>
      <c r="G33565" s="1"/>
    </row>
    <row r="33566" spans="1:7" x14ac:dyDescent="0.2">
      <c r="A33566" s="106"/>
      <c r="B33566" s="106"/>
      <c r="C33566" s="106"/>
      <c r="G33566" s="1"/>
    </row>
    <row r="33567" spans="1:7" x14ac:dyDescent="0.2">
      <c r="A33567" s="106"/>
      <c r="B33567" s="106"/>
      <c r="C33567" s="106"/>
      <c r="G33567" s="1"/>
    </row>
    <row r="33568" spans="1:7" x14ac:dyDescent="0.2">
      <c r="A33568" s="106"/>
      <c r="B33568" s="106"/>
      <c r="C33568" s="106"/>
      <c r="G33568" s="1"/>
    </row>
    <row r="33569" spans="1:7" x14ac:dyDescent="0.2">
      <c r="A33569" s="106"/>
      <c r="B33569" s="106"/>
      <c r="C33569" s="106"/>
      <c r="G33569" s="1"/>
    </row>
    <row r="33570" spans="1:7" x14ac:dyDescent="0.2">
      <c r="A33570" s="106"/>
      <c r="B33570" s="106"/>
      <c r="C33570" s="106"/>
      <c r="G33570" s="1"/>
    </row>
    <row r="33571" spans="1:7" x14ac:dyDescent="0.2">
      <c r="A33571" s="106"/>
      <c r="B33571" s="106"/>
      <c r="C33571" s="106"/>
      <c r="G33571" s="1"/>
    </row>
    <row r="33572" spans="1:7" x14ac:dyDescent="0.2">
      <c r="A33572" s="106"/>
      <c r="B33572" s="106"/>
      <c r="C33572" s="106"/>
      <c r="G33572" s="1"/>
    </row>
    <row r="33573" spans="1:7" x14ac:dyDescent="0.2">
      <c r="A33573" s="106"/>
      <c r="B33573" s="106"/>
      <c r="C33573" s="106"/>
      <c r="G33573" s="1"/>
    </row>
    <row r="33574" spans="1:7" x14ac:dyDescent="0.2">
      <c r="A33574" s="106"/>
      <c r="B33574" s="106"/>
      <c r="C33574" s="106"/>
      <c r="G33574" s="1"/>
    </row>
    <row r="33575" spans="1:7" x14ac:dyDescent="0.2">
      <c r="A33575" s="106"/>
      <c r="B33575" s="106"/>
      <c r="C33575" s="106"/>
      <c r="G33575" s="1"/>
    </row>
    <row r="33576" spans="1:7" x14ac:dyDescent="0.2">
      <c r="A33576" s="106"/>
      <c r="B33576" s="106"/>
      <c r="C33576" s="106"/>
      <c r="G33576" s="1"/>
    </row>
    <row r="33577" spans="1:7" x14ac:dyDescent="0.2">
      <c r="A33577" s="106"/>
      <c r="B33577" s="106"/>
      <c r="C33577" s="106"/>
      <c r="G33577" s="1"/>
    </row>
    <row r="33578" spans="1:7" x14ac:dyDescent="0.2">
      <c r="A33578" s="106"/>
      <c r="B33578" s="106"/>
      <c r="C33578" s="106"/>
      <c r="G33578" s="1"/>
    </row>
    <row r="33579" spans="1:7" x14ac:dyDescent="0.2">
      <c r="A33579" s="106"/>
      <c r="B33579" s="106"/>
      <c r="C33579" s="106"/>
      <c r="G33579" s="1"/>
    </row>
    <row r="33580" spans="1:7" x14ac:dyDescent="0.2">
      <c r="A33580" s="106"/>
      <c r="B33580" s="106"/>
      <c r="C33580" s="106"/>
      <c r="G33580" s="1"/>
    </row>
    <row r="33581" spans="1:7" x14ac:dyDescent="0.2">
      <c r="A33581" s="106"/>
      <c r="B33581" s="106"/>
      <c r="C33581" s="106"/>
      <c r="G33581" s="1"/>
    </row>
    <row r="33582" spans="1:7" x14ac:dyDescent="0.2">
      <c r="A33582" s="106"/>
      <c r="B33582" s="106"/>
      <c r="C33582" s="106"/>
      <c r="G33582" s="1"/>
    </row>
    <row r="33583" spans="1:7" x14ac:dyDescent="0.2">
      <c r="A33583" s="106"/>
      <c r="B33583" s="106"/>
      <c r="C33583" s="106"/>
      <c r="G33583" s="1"/>
    </row>
    <row r="33584" spans="1:7" x14ac:dyDescent="0.2">
      <c r="A33584" s="106"/>
      <c r="B33584" s="106"/>
      <c r="C33584" s="106"/>
      <c r="G33584" s="1"/>
    </row>
    <row r="33585" spans="1:7" x14ac:dyDescent="0.2">
      <c r="A33585" s="106"/>
      <c r="B33585" s="106"/>
      <c r="C33585" s="106"/>
    </row>
    <row r="33586" spans="1:7" x14ac:dyDescent="0.2">
      <c r="A33586" s="106"/>
      <c r="B33586" s="106"/>
      <c r="C33586" s="106"/>
    </row>
    <row r="33587" spans="1:7" x14ac:dyDescent="0.2">
      <c r="A33587" s="106"/>
      <c r="B33587" s="106"/>
      <c r="C33587" s="106"/>
    </row>
    <row r="33588" spans="1:7" x14ac:dyDescent="0.2">
      <c r="A33588" s="106"/>
      <c r="B33588" s="106"/>
      <c r="C33588" s="106"/>
    </row>
    <row r="33589" spans="1:7" x14ac:dyDescent="0.2">
      <c r="A33589" s="106"/>
      <c r="B33589" s="106"/>
      <c r="C33589" s="106"/>
    </row>
    <row r="33590" spans="1:7" x14ac:dyDescent="0.2">
      <c r="A33590" s="106"/>
      <c r="B33590" s="106"/>
      <c r="C33590" s="106"/>
    </row>
    <row r="33591" spans="1:7" x14ac:dyDescent="0.2">
      <c r="A33591" s="106"/>
      <c r="B33591" s="106"/>
      <c r="C33591" s="106"/>
    </row>
    <row r="33592" spans="1:7" x14ac:dyDescent="0.2">
      <c r="A33592" s="106"/>
      <c r="B33592" s="106"/>
      <c r="C33592" s="106"/>
    </row>
    <row r="33593" spans="1:7" x14ac:dyDescent="0.2">
      <c r="A33593" s="106"/>
      <c r="B33593" s="106"/>
      <c r="C33593" s="106"/>
    </row>
    <row r="33594" spans="1:7" x14ac:dyDescent="0.2">
      <c r="A33594" s="106"/>
      <c r="B33594" s="106"/>
      <c r="C33594" s="106"/>
    </row>
    <row r="33595" spans="1:7" x14ac:dyDescent="0.2">
      <c r="A33595" s="106"/>
      <c r="B33595" s="106"/>
      <c r="C33595" s="106"/>
      <c r="G33595" s="1"/>
    </row>
    <row r="33596" spans="1:7" x14ac:dyDescent="0.2">
      <c r="A33596" s="106"/>
      <c r="B33596" s="106"/>
      <c r="C33596" s="106"/>
    </row>
    <row r="33597" spans="1:7" x14ac:dyDescent="0.2">
      <c r="A33597" s="106"/>
      <c r="B33597" s="106"/>
      <c r="C33597" s="106"/>
    </row>
    <row r="33598" spans="1:7" x14ac:dyDescent="0.2">
      <c r="A33598" s="106"/>
      <c r="B33598" s="106"/>
      <c r="C33598" s="106"/>
      <c r="G33598" s="1"/>
    </row>
    <row r="33599" spans="1:7" x14ac:dyDescent="0.2">
      <c r="A33599" s="106"/>
      <c r="B33599" s="106"/>
      <c r="C33599" s="106"/>
      <c r="G33599" s="1"/>
    </row>
    <row r="33600" spans="1:7" x14ac:dyDescent="0.2">
      <c r="A33600" s="106"/>
      <c r="B33600" s="106"/>
      <c r="C33600" s="106"/>
    </row>
    <row r="33601" spans="1:7" x14ac:dyDescent="0.2">
      <c r="A33601" s="106"/>
      <c r="B33601" s="106"/>
      <c r="C33601" s="106"/>
    </row>
    <row r="33602" spans="1:7" x14ac:dyDescent="0.2">
      <c r="A33602" s="106"/>
      <c r="B33602" s="106"/>
      <c r="C33602" s="106"/>
    </row>
    <row r="33603" spans="1:7" x14ac:dyDescent="0.2">
      <c r="A33603" s="106"/>
      <c r="B33603" s="106"/>
      <c r="C33603" s="106"/>
      <c r="G33603" s="1"/>
    </row>
    <row r="33604" spans="1:7" x14ac:dyDescent="0.2">
      <c r="A33604" s="106"/>
      <c r="B33604" s="106"/>
      <c r="C33604" s="106"/>
    </row>
    <row r="33605" spans="1:7" x14ac:dyDescent="0.2">
      <c r="A33605" s="106"/>
      <c r="B33605" s="106"/>
      <c r="C33605" s="106"/>
    </row>
    <row r="33606" spans="1:7" x14ac:dyDescent="0.2">
      <c r="A33606" s="106"/>
      <c r="B33606" s="106"/>
      <c r="C33606" s="106"/>
    </row>
    <row r="33607" spans="1:7" x14ac:dyDescent="0.2">
      <c r="A33607" s="106"/>
      <c r="B33607" s="106"/>
      <c r="C33607" s="106"/>
    </row>
    <row r="33608" spans="1:7" x14ac:dyDescent="0.2">
      <c r="A33608" s="106"/>
      <c r="B33608" s="106"/>
      <c r="C33608" s="106"/>
      <c r="G33608" s="1"/>
    </row>
    <row r="33609" spans="1:7" x14ac:dyDescent="0.2">
      <c r="A33609" s="106"/>
      <c r="B33609" s="106"/>
      <c r="C33609" s="106"/>
    </row>
    <row r="33610" spans="1:7" x14ac:dyDescent="0.2">
      <c r="A33610" s="106"/>
      <c r="B33610" s="106"/>
      <c r="C33610" s="106"/>
    </row>
    <row r="33611" spans="1:7" x14ac:dyDescent="0.2">
      <c r="A33611" s="106"/>
      <c r="B33611" s="106"/>
      <c r="C33611" s="106"/>
    </row>
    <row r="33612" spans="1:7" x14ac:dyDescent="0.2">
      <c r="A33612" s="106"/>
      <c r="B33612" s="106"/>
      <c r="C33612" s="106"/>
    </row>
    <row r="33613" spans="1:7" x14ac:dyDescent="0.2">
      <c r="A33613" s="106"/>
      <c r="B33613" s="106"/>
      <c r="C33613" s="106"/>
    </row>
    <row r="33614" spans="1:7" x14ac:dyDescent="0.2">
      <c r="A33614" s="106"/>
      <c r="B33614" s="106"/>
      <c r="C33614" s="106"/>
    </row>
    <row r="33615" spans="1:7" x14ac:dyDescent="0.2">
      <c r="A33615" s="106"/>
      <c r="B33615" s="106"/>
      <c r="C33615" s="106"/>
    </row>
    <row r="33616" spans="1:7" x14ac:dyDescent="0.2">
      <c r="A33616" s="106"/>
      <c r="B33616" s="106"/>
      <c r="C33616" s="106"/>
      <c r="G33616" s="1"/>
    </row>
    <row r="33617" spans="1:7" x14ac:dyDescent="0.2">
      <c r="A33617" s="106"/>
      <c r="B33617" s="106"/>
      <c r="C33617" s="106"/>
    </row>
    <row r="33618" spans="1:7" x14ac:dyDescent="0.2">
      <c r="A33618" s="106"/>
      <c r="B33618" s="106"/>
      <c r="C33618" s="106"/>
      <c r="G33618" s="1"/>
    </row>
    <row r="33619" spans="1:7" x14ac:dyDescent="0.2">
      <c r="A33619" s="106"/>
      <c r="B33619" s="106"/>
      <c r="C33619" s="106"/>
    </row>
    <row r="33620" spans="1:7" x14ac:dyDescent="0.2">
      <c r="A33620" s="106"/>
      <c r="B33620" s="106"/>
      <c r="C33620" s="106"/>
      <c r="G33620" s="1"/>
    </row>
    <row r="33621" spans="1:7" x14ac:dyDescent="0.2">
      <c r="A33621" s="106"/>
      <c r="B33621" s="106"/>
      <c r="C33621" s="106"/>
    </row>
    <row r="33622" spans="1:7" x14ac:dyDescent="0.2">
      <c r="A33622" s="106"/>
      <c r="B33622" s="106"/>
      <c r="C33622" s="106"/>
    </row>
    <row r="33623" spans="1:7" x14ac:dyDescent="0.2">
      <c r="A33623" s="106"/>
      <c r="B33623" s="106"/>
      <c r="C33623" s="106"/>
      <c r="G33623" s="1"/>
    </row>
    <row r="33624" spans="1:7" x14ac:dyDescent="0.2">
      <c r="A33624" s="106"/>
      <c r="B33624" s="106"/>
      <c r="C33624" s="106"/>
      <c r="G33624" s="1"/>
    </row>
    <row r="33625" spans="1:7" x14ac:dyDescent="0.2">
      <c r="A33625" s="106"/>
      <c r="B33625" s="106"/>
      <c r="C33625" s="106"/>
    </row>
    <row r="33626" spans="1:7" x14ac:dyDescent="0.2">
      <c r="A33626" s="106"/>
      <c r="B33626" s="106"/>
      <c r="C33626" s="106"/>
      <c r="G33626" s="1"/>
    </row>
    <row r="33627" spans="1:7" x14ac:dyDescent="0.2">
      <c r="A33627" s="106"/>
      <c r="B33627" s="106"/>
      <c r="C33627" s="106"/>
      <c r="G33627" s="1"/>
    </row>
    <row r="33628" spans="1:7" x14ac:dyDescent="0.2">
      <c r="A33628" s="106"/>
      <c r="B33628" s="106"/>
      <c r="C33628" s="106"/>
      <c r="G33628" s="1"/>
    </row>
    <row r="33629" spans="1:7" x14ac:dyDescent="0.2">
      <c r="A33629" s="106"/>
      <c r="B33629" s="106"/>
      <c r="C33629" s="106"/>
      <c r="G33629" s="1"/>
    </row>
    <row r="33630" spans="1:7" x14ac:dyDescent="0.2">
      <c r="A33630" s="106"/>
      <c r="B33630" s="106"/>
      <c r="C33630" s="106"/>
      <c r="G33630" s="1"/>
    </row>
    <row r="33631" spans="1:7" x14ac:dyDescent="0.2">
      <c r="A33631" s="106"/>
      <c r="B33631" s="106"/>
      <c r="C33631" s="106"/>
      <c r="G33631" s="1"/>
    </row>
    <row r="33632" spans="1:7" x14ac:dyDescent="0.2">
      <c r="A33632" s="106"/>
      <c r="B33632" s="106"/>
      <c r="C33632" s="106"/>
      <c r="G33632" s="1"/>
    </row>
    <row r="33633" spans="1:7" x14ac:dyDescent="0.2">
      <c r="A33633" s="106"/>
      <c r="B33633" s="106"/>
      <c r="C33633" s="106"/>
      <c r="G33633" s="1"/>
    </row>
    <row r="33634" spans="1:7" x14ac:dyDescent="0.2">
      <c r="A33634" s="106"/>
      <c r="B33634" s="106"/>
      <c r="C33634" s="106"/>
      <c r="G33634" s="1"/>
    </row>
    <row r="33635" spans="1:7" x14ac:dyDescent="0.2">
      <c r="A33635" s="106"/>
      <c r="B33635" s="106"/>
      <c r="C33635" s="106"/>
    </row>
    <row r="33636" spans="1:7" x14ac:dyDescent="0.2">
      <c r="A33636" s="106"/>
      <c r="B33636" s="106"/>
      <c r="C33636" s="106"/>
      <c r="G33636" s="1"/>
    </row>
    <row r="33637" spans="1:7" x14ac:dyDescent="0.2">
      <c r="A33637" s="106"/>
      <c r="B33637" s="106"/>
      <c r="C33637" s="106"/>
      <c r="G33637" s="1"/>
    </row>
    <row r="33638" spans="1:7" x14ac:dyDescent="0.2">
      <c r="A33638" s="106"/>
      <c r="B33638" s="106"/>
      <c r="C33638" s="106"/>
      <c r="G33638" s="1"/>
    </row>
    <row r="33639" spans="1:7" x14ac:dyDescent="0.2">
      <c r="A33639" s="106"/>
      <c r="B33639" s="106"/>
      <c r="C33639" s="106"/>
      <c r="G33639" s="1"/>
    </row>
    <row r="33640" spans="1:7" x14ac:dyDescent="0.2">
      <c r="A33640" s="106"/>
      <c r="B33640" s="106"/>
      <c r="C33640" s="106"/>
      <c r="G33640" s="1"/>
    </row>
    <row r="33641" spans="1:7" x14ac:dyDescent="0.2">
      <c r="A33641" s="106"/>
      <c r="B33641" s="106"/>
      <c r="C33641" s="106"/>
    </row>
    <row r="33642" spans="1:7" x14ac:dyDescent="0.2">
      <c r="A33642" s="106"/>
      <c r="B33642" s="106"/>
      <c r="C33642" s="106"/>
    </row>
    <row r="33643" spans="1:7" x14ac:dyDescent="0.2">
      <c r="A33643" s="106"/>
      <c r="B33643" s="106"/>
      <c r="C33643" s="106"/>
      <c r="G33643" s="1"/>
    </row>
    <row r="33644" spans="1:7" x14ac:dyDescent="0.2">
      <c r="A33644" s="106"/>
      <c r="B33644" s="106"/>
      <c r="C33644" s="106"/>
      <c r="G33644" s="1"/>
    </row>
    <row r="33645" spans="1:7" x14ac:dyDescent="0.2">
      <c r="A33645" s="106"/>
      <c r="B33645" s="106"/>
      <c r="C33645" s="106"/>
      <c r="G33645" s="1"/>
    </row>
    <row r="33646" spans="1:7" x14ac:dyDescent="0.2">
      <c r="A33646" s="106"/>
      <c r="B33646" s="106"/>
      <c r="C33646" s="106"/>
    </row>
    <row r="33647" spans="1:7" x14ac:dyDescent="0.2">
      <c r="A33647" s="106"/>
      <c r="B33647" s="106"/>
      <c r="C33647" s="106"/>
    </row>
    <row r="33648" spans="1:7" x14ac:dyDescent="0.2">
      <c r="A33648" s="106"/>
      <c r="B33648" s="106"/>
      <c r="C33648" s="106"/>
    </row>
    <row r="33649" spans="1:7" x14ac:dyDescent="0.2">
      <c r="A33649" s="106"/>
      <c r="B33649" s="106"/>
      <c r="C33649" s="106"/>
      <c r="G33649" s="1"/>
    </row>
    <row r="33650" spans="1:7" x14ac:dyDescent="0.2">
      <c r="A33650" s="106"/>
      <c r="B33650" s="106"/>
      <c r="C33650" s="106"/>
      <c r="G33650" s="1"/>
    </row>
    <row r="33651" spans="1:7" x14ac:dyDescent="0.2">
      <c r="A33651" s="106"/>
      <c r="B33651" s="106"/>
      <c r="C33651" s="106"/>
    </row>
    <row r="33652" spans="1:7" x14ac:dyDescent="0.2">
      <c r="A33652" s="106"/>
      <c r="B33652" s="106"/>
      <c r="C33652" s="106"/>
      <c r="G33652" s="1"/>
    </row>
    <row r="33653" spans="1:7" x14ac:dyDescent="0.2">
      <c r="A33653" s="106"/>
      <c r="B33653" s="106"/>
      <c r="C33653" s="106"/>
      <c r="G33653" s="1"/>
    </row>
    <row r="33654" spans="1:7" x14ac:dyDescent="0.2">
      <c r="A33654" s="106"/>
      <c r="B33654" s="106"/>
      <c r="C33654" s="106"/>
    </row>
    <row r="33655" spans="1:7" x14ac:dyDescent="0.2">
      <c r="A33655" s="106"/>
      <c r="B33655" s="106"/>
      <c r="C33655" s="106"/>
      <c r="G33655" s="1"/>
    </row>
    <row r="33656" spans="1:7" x14ac:dyDescent="0.2">
      <c r="A33656" s="106"/>
      <c r="B33656" s="106"/>
      <c r="C33656" s="106"/>
      <c r="G33656" s="1"/>
    </row>
    <row r="33657" spans="1:7" x14ac:dyDescent="0.2">
      <c r="A33657" s="106"/>
      <c r="B33657" s="106"/>
      <c r="C33657" s="106"/>
      <c r="G33657" s="1"/>
    </row>
    <row r="33658" spans="1:7" x14ac:dyDescent="0.2">
      <c r="A33658" s="106"/>
      <c r="B33658" s="106"/>
      <c r="C33658" s="106"/>
      <c r="G33658" s="1"/>
    </row>
    <row r="33659" spans="1:7" x14ac:dyDescent="0.2">
      <c r="A33659" s="106"/>
      <c r="B33659" s="106"/>
      <c r="C33659" s="106"/>
      <c r="G33659" s="1"/>
    </row>
    <row r="33660" spans="1:7" x14ac:dyDescent="0.2">
      <c r="A33660" s="106"/>
      <c r="B33660" s="106"/>
      <c r="C33660" s="106"/>
      <c r="G33660" s="1"/>
    </row>
    <row r="33661" spans="1:7" x14ac:dyDescent="0.2">
      <c r="A33661" s="106"/>
      <c r="B33661" s="106"/>
      <c r="C33661" s="106"/>
      <c r="G33661" s="1"/>
    </row>
    <row r="33662" spans="1:7" x14ac:dyDescent="0.2">
      <c r="A33662" s="106"/>
      <c r="B33662" s="106"/>
      <c r="C33662" s="106"/>
      <c r="G33662" s="1"/>
    </row>
    <row r="33663" spans="1:7" x14ac:dyDescent="0.2">
      <c r="A33663" s="106"/>
      <c r="B33663" s="106"/>
      <c r="C33663" s="106"/>
      <c r="G33663" s="1"/>
    </row>
    <row r="33664" spans="1:7" x14ac:dyDescent="0.2">
      <c r="A33664" s="106"/>
      <c r="B33664" s="106"/>
      <c r="C33664" s="106"/>
      <c r="G33664" s="1"/>
    </row>
    <row r="33665" spans="1:7" x14ac:dyDescent="0.2">
      <c r="A33665" s="106"/>
      <c r="B33665" s="106"/>
      <c r="C33665" s="106"/>
      <c r="G33665" s="1"/>
    </row>
    <row r="33666" spans="1:7" x14ac:dyDescent="0.2">
      <c r="A33666" s="106"/>
      <c r="B33666" s="106"/>
      <c r="C33666" s="106"/>
      <c r="G33666" s="1"/>
    </row>
    <row r="33667" spans="1:7" x14ac:dyDescent="0.2">
      <c r="A33667" s="106"/>
      <c r="B33667" s="106"/>
      <c r="C33667" s="106"/>
      <c r="G33667" s="1"/>
    </row>
    <row r="33668" spans="1:7" x14ac:dyDescent="0.2">
      <c r="A33668" s="106"/>
      <c r="B33668" s="106"/>
      <c r="C33668" s="106"/>
      <c r="G33668" s="1"/>
    </row>
    <row r="33669" spans="1:7" x14ac:dyDescent="0.2">
      <c r="A33669" s="106"/>
      <c r="B33669" s="106"/>
      <c r="C33669" s="106"/>
    </row>
    <row r="33670" spans="1:7" x14ac:dyDescent="0.2">
      <c r="A33670" s="106"/>
      <c r="B33670" s="106"/>
      <c r="C33670" s="106"/>
      <c r="G33670" s="1"/>
    </row>
    <row r="33671" spans="1:7" x14ac:dyDescent="0.2">
      <c r="A33671" s="106"/>
      <c r="B33671" s="106"/>
      <c r="C33671" s="106"/>
      <c r="G33671" s="1"/>
    </row>
    <row r="33672" spans="1:7" x14ac:dyDescent="0.2">
      <c r="A33672" s="106"/>
      <c r="B33672" s="106"/>
      <c r="C33672" s="106"/>
      <c r="G33672" s="1"/>
    </row>
    <row r="33673" spans="1:7" x14ac:dyDescent="0.2">
      <c r="A33673" s="106"/>
      <c r="B33673" s="106"/>
      <c r="C33673" s="106"/>
      <c r="G33673" s="1"/>
    </row>
    <row r="33674" spans="1:7" x14ac:dyDescent="0.2">
      <c r="A33674" s="106"/>
      <c r="B33674" s="106"/>
      <c r="C33674" s="106"/>
      <c r="G33674" s="1"/>
    </row>
    <row r="33675" spans="1:7" x14ac:dyDescent="0.2">
      <c r="A33675" s="106"/>
      <c r="B33675" s="106"/>
      <c r="C33675" s="106"/>
      <c r="G33675" s="1"/>
    </row>
    <row r="33676" spans="1:7" x14ac:dyDescent="0.2">
      <c r="A33676" s="106"/>
      <c r="B33676" s="106"/>
      <c r="C33676" s="106"/>
      <c r="G33676" s="1"/>
    </row>
    <row r="33677" spans="1:7" x14ac:dyDescent="0.2">
      <c r="A33677" s="106"/>
      <c r="B33677" s="106"/>
      <c r="C33677" s="106"/>
      <c r="G33677" s="1"/>
    </row>
    <row r="33678" spans="1:7" x14ac:dyDescent="0.2">
      <c r="A33678" s="106"/>
      <c r="B33678" s="106"/>
      <c r="C33678" s="106"/>
      <c r="G33678" s="1"/>
    </row>
    <row r="33679" spans="1:7" x14ac:dyDescent="0.2">
      <c r="A33679" s="106"/>
      <c r="B33679" s="106"/>
      <c r="C33679" s="106"/>
      <c r="G33679" s="1"/>
    </row>
    <row r="33680" spans="1:7" x14ac:dyDescent="0.2">
      <c r="A33680" s="106"/>
      <c r="B33680" s="106"/>
      <c r="C33680" s="106"/>
      <c r="G33680" s="1"/>
    </row>
    <row r="33681" spans="1:7" x14ac:dyDescent="0.2">
      <c r="A33681" s="106"/>
      <c r="B33681" s="106"/>
      <c r="C33681" s="106"/>
      <c r="G33681" s="1"/>
    </row>
    <row r="33682" spans="1:7" x14ac:dyDescent="0.2">
      <c r="A33682" s="106"/>
      <c r="B33682" s="106"/>
      <c r="C33682" s="106"/>
      <c r="G33682" s="1"/>
    </row>
    <row r="33683" spans="1:7" x14ac:dyDescent="0.2">
      <c r="A33683" s="106"/>
      <c r="B33683" s="106"/>
      <c r="C33683" s="106"/>
      <c r="G33683" s="1"/>
    </row>
    <row r="33684" spans="1:7" x14ac:dyDescent="0.2">
      <c r="A33684" s="106"/>
      <c r="B33684" s="106"/>
      <c r="C33684" s="106"/>
      <c r="G33684" s="1"/>
    </row>
    <row r="33685" spans="1:7" x14ac:dyDescent="0.2">
      <c r="A33685" s="106"/>
      <c r="B33685" s="106"/>
      <c r="C33685" s="106"/>
      <c r="G33685" s="1"/>
    </row>
    <row r="33686" spans="1:7" x14ac:dyDescent="0.2">
      <c r="A33686" s="106"/>
      <c r="B33686" s="106"/>
      <c r="C33686" s="106"/>
      <c r="G33686" s="1"/>
    </row>
    <row r="33687" spans="1:7" x14ac:dyDescent="0.2">
      <c r="A33687" s="106"/>
      <c r="B33687" s="106"/>
      <c r="C33687" s="106"/>
      <c r="G33687" s="1"/>
    </row>
    <row r="33688" spans="1:7" x14ac:dyDescent="0.2">
      <c r="A33688" s="106"/>
      <c r="B33688" s="106"/>
      <c r="C33688" s="106"/>
      <c r="G33688" s="1"/>
    </row>
    <row r="33689" spans="1:7" x14ac:dyDescent="0.2">
      <c r="A33689" s="106"/>
      <c r="B33689" s="106"/>
      <c r="C33689" s="106"/>
      <c r="G33689" s="1"/>
    </row>
    <row r="33690" spans="1:7" x14ac:dyDescent="0.2">
      <c r="A33690" s="106"/>
      <c r="B33690" s="106"/>
      <c r="C33690" s="106"/>
      <c r="G33690" s="1"/>
    </row>
    <row r="33691" spans="1:7" x14ac:dyDescent="0.2">
      <c r="A33691" s="106"/>
      <c r="B33691" s="106"/>
      <c r="C33691" s="106"/>
      <c r="G33691" s="1"/>
    </row>
    <row r="33692" spans="1:7" x14ac:dyDescent="0.2">
      <c r="A33692" s="106"/>
      <c r="B33692" s="106"/>
      <c r="C33692" s="106"/>
      <c r="G33692" s="1"/>
    </row>
    <row r="33693" spans="1:7" x14ac:dyDescent="0.2">
      <c r="A33693" s="106"/>
      <c r="B33693" s="106"/>
      <c r="C33693" s="106"/>
      <c r="G33693" s="1"/>
    </row>
    <row r="33694" spans="1:7" x14ac:dyDescent="0.2">
      <c r="A33694" s="106"/>
      <c r="B33694" s="106"/>
      <c r="C33694" s="106"/>
      <c r="G33694" s="1"/>
    </row>
    <row r="33695" spans="1:7" x14ac:dyDescent="0.2">
      <c r="A33695" s="106"/>
      <c r="B33695" s="106"/>
      <c r="C33695" s="106"/>
      <c r="G33695" s="1"/>
    </row>
    <row r="33696" spans="1:7" x14ac:dyDescent="0.2">
      <c r="A33696" s="106"/>
      <c r="B33696" s="106"/>
      <c r="C33696" s="106"/>
      <c r="G33696" s="1"/>
    </row>
    <row r="33697" spans="1:7" x14ac:dyDescent="0.2">
      <c r="A33697" s="106"/>
      <c r="B33697" s="106"/>
      <c r="C33697" s="106"/>
      <c r="G33697" s="1"/>
    </row>
    <row r="33698" spans="1:7" x14ac:dyDescent="0.2">
      <c r="A33698" s="106"/>
      <c r="B33698" s="106"/>
      <c r="C33698" s="106"/>
      <c r="G33698" s="1"/>
    </row>
    <row r="33699" spans="1:7" x14ac:dyDescent="0.2">
      <c r="A33699" s="106"/>
      <c r="B33699" s="106"/>
      <c r="C33699" s="106"/>
      <c r="G33699" s="1"/>
    </row>
    <row r="33700" spans="1:7" x14ac:dyDescent="0.2">
      <c r="A33700" s="106"/>
      <c r="B33700" s="106"/>
      <c r="C33700" s="106"/>
      <c r="G33700" s="1"/>
    </row>
    <row r="33701" spans="1:7" x14ac:dyDescent="0.2">
      <c r="A33701" s="106"/>
      <c r="B33701" s="106"/>
      <c r="C33701" s="106"/>
      <c r="G33701" s="1"/>
    </row>
    <row r="33702" spans="1:7" x14ac:dyDescent="0.2">
      <c r="A33702" s="106"/>
      <c r="B33702" s="106"/>
      <c r="C33702" s="106"/>
      <c r="G33702" s="1"/>
    </row>
    <row r="33703" spans="1:7" x14ac:dyDescent="0.2">
      <c r="A33703" s="106"/>
      <c r="B33703" s="106"/>
      <c r="C33703" s="106"/>
      <c r="G33703" s="1"/>
    </row>
    <row r="33704" spans="1:7" x14ac:dyDescent="0.2">
      <c r="A33704" s="106"/>
      <c r="B33704" s="106"/>
      <c r="C33704" s="106"/>
      <c r="G33704" s="1"/>
    </row>
    <row r="33705" spans="1:7" x14ac:dyDescent="0.2">
      <c r="A33705" s="106"/>
      <c r="B33705" s="106"/>
      <c r="C33705" s="106"/>
      <c r="G33705" s="1"/>
    </row>
    <row r="33706" spans="1:7" x14ac:dyDescent="0.2">
      <c r="A33706" s="106"/>
      <c r="B33706" s="106"/>
      <c r="C33706" s="106"/>
      <c r="G33706" s="1"/>
    </row>
    <row r="33707" spans="1:7" x14ac:dyDescent="0.2">
      <c r="A33707" s="106"/>
      <c r="B33707" s="106"/>
      <c r="C33707" s="106"/>
      <c r="G33707" s="1"/>
    </row>
    <row r="33708" spans="1:7" x14ac:dyDescent="0.2">
      <c r="A33708" s="106"/>
      <c r="B33708" s="106"/>
      <c r="C33708" s="106"/>
      <c r="G33708" s="1"/>
    </row>
    <row r="33709" spans="1:7" x14ac:dyDescent="0.2">
      <c r="A33709" s="106"/>
      <c r="B33709" s="106"/>
      <c r="C33709" s="106"/>
      <c r="G33709" s="1"/>
    </row>
    <row r="33710" spans="1:7" x14ac:dyDescent="0.2">
      <c r="A33710" s="106"/>
      <c r="B33710" s="106"/>
      <c r="C33710" s="106"/>
      <c r="G33710" s="1"/>
    </row>
    <row r="33711" spans="1:7" x14ac:dyDescent="0.2">
      <c r="A33711" s="106"/>
      <c r="B33711" s="106"/>
      <c r="C33711" s="106"/>
      <c r="G33711" s="1"/>
    </row>
    <row r="33712" spans="1:7" x14ac:dyDescent="0.2">
      <c r="A33712" s="106"/>
      <c r="B33712" s="106"/>
      <c r="C33712" s="106"/>
      <c r="G33712" s="1"/>
    </row>
    <row r="33713" spans="1:7" x14ac:dyDescent="0.2">
      <c r="A33713" s="106"/>
      <c r="B33713" s="106"/>
      <c r="C33713" s="106"/>
      <c r="G33713" s="1"/>
    </row>
    <row r="33714" spans="1:7" x14ac:dyDescent="0.2">
      <c r="A33714" s="106"/>
      <c r="B33714" s="106"/>
      <c r="C33714" s="106"/>
      <c r="G33714" s="1"/>
    </row>
    <row r="33715" spans="1:7" x14ac:dyDescent="0.2">
      <c r="A33715" s="106"/>
      <c r="B33715" s="106"/>
      <c r="C33715" s="106"/>
      <c r="G33715" s="1"/>
    </row>
    <row r="33716" spans="1:7" x14ac:dyDescent="0.2">
      <c r="A33716" s="106"/>
      <c r="B33716" s="106"/>
      <c r="C33716" s="106"/>
      <c r="G33716" s="1"/>
    </row>
    <row r="33717" spans="1:7" x14ac:dyDescent="0.2">
      <c r="A33717" s="106"/>
      <c r="B33717" s="106"/>
      <c r="C33717" s="106"/>
      <c r="G33717" s="1"/>
    </row>
    <row r="33718" spans="1:7" x14ac:dyDescent="0.2">
      <c r="A33718" s="106"/>
      <c r="B33718" s="106"/>
      <c r="C33718" s="106"/>
      <c r="G33718" s="1"/>
    </row>
    <row r="33719" spans="1:7" x14ac:dyDescent="0.2">
      <c r="A33719" s="106"/>
      <c r="B33719" s="106"/>
      <c r="C33719" s="106"/>
      <c r="G33719" s="1"/>
    </row>
    <row r="33720" spans="1:7" x14ac:dyDescent="0.2">
      <c r="A33720" s="106"/>
      <c r="B33720" s="106"/>
      <c r="C33720" s="106"/>
      <c r="G33720" s="1"/>
    </row>
    <row r="33721" spans="1:7" x14ac:dyDescent="0.2">
      <c r="A33721" s="106"/>
      <c r="B33721" s="106"/>
      <c r="C33721" s="106"/>
      <c r="G33721" s="1"/>
    </row>
    <row r="33722" spans="1:7" x14ac:dyDescent="0.2">
      <c r="A33722" s="106"/>
      <c r="B33722" s="106"/>
      <c r="C33722" s="106"/>
      <c r="G33722" s="1"/>
    </row>
    <row r="33723" spans="1:7" x14ac:dyDescent="0.2">
      <c r="A33723" s="106"/>
      <c r="B33723" s="106"/>
      <c r="C33723" s="106"/>
      <c r="G33723" s="1"/>
    </row>
    <row r="33724" spans="1:7" x14ac:dyDescent="0.2">
      <c r="A33724" s="106"/>
      <c r="B33724" s="106"/>
      <c r="C33724" s="106"/>
      <c r="G33724" s="1"/>
    </row>
    <row r="33725" spans="1:7" x14ac:dyDescent="0.2">
      <c r="A33725" s="106"/>
      <c r="B33725" s="106"/>
      <c r="C33725" s="106"/>
      <c r="G33725" s="1"/>
    </row>
    <row r="33726" spans="1:7" x14ac:dyDescent="0.2">
      <c r="A33726" s="106"/>
      <c r="B33726" s="106"/>
      <c r="C33726" s="106"/>
      <c r="G33726" s="1"/>
    </row>
    <row r="33727" spans="1:7" x14ac:dyDescent="0.2">
      <c r="A33727" s="106"/>
      <c r="B33727" s="106"/>
      <c r="C33727" s="106"/>
      <c r="G33727" s="1"/>
    </row>
    <row r="33728" spans="1:7" x14ac:dyDescent="0.2">
      <c r="A33728" s="106"/>
      <c r="B33728" s="106"/>
      <c r="C33728" s="106"/>
      <c r="G33728" s="1"/>
    </row>
    <row r="33729" spans="1:7" x14ac:dyDescent="0.2">
      <c r="A33729" s="106"/>
      <c r="B33729" s="106"/>
      <c r="C33729" s="106"/>
      <c r="G33729" s="1"/>
    </row>
    <row r="33730" spans="1:7" x14ac:dyDescent="0.2">
      <c r="A33730" s="106"/>
      <c r="B33730" s="106"/>
      <c r="C33730" s="106"/>
      <c r="G33730" s="1"/>
    </row>
    <row r="33731" spans="1:7" x14ac:dyDescent="0.2">
      <c r="A33731" s="106"/>
      <c r="B33731" s="106"/>
      <c r="C33731" s="106"/>
      <c r="G33731" s="1"/>
    </row>
    <row r="33732" spans="1:7" x14ac:dyDescent="0.2">
      <c r="A33732" s="106"/>
      <c r="B33732" s="106"/>
      <c r="C33732" s="106"/>
      <c r="G33732" s="1"/>
    </row>
    <row r="33733" spans="1:7" x14ac:dyDescent="0.2">
      <c r="A33733" s="106"/>
      <c r="B33733" s="106"/>
      <c r="C33733" s="106"/>
      <c r="G33733" s="1"/>
    </row>
    <row r="33734" spans="1:7" x14ac:dyDescent="0.2">
      <c r="A33734" s="106"/>
      <c r="B33734" s="106"/>
      <c r="C33734" s="106"/>
      <c r="G33734" s="1"/>
    </row>
    <row r="33735" spans="1:7" x14ac:dyDescent="0.2">
      <c r="A33735" s="106"/>
      <c r="B33735" s="106"/>
      <c r="C33735" s="106"/>
      <c r="G33735" s="1"/>
    </row>
    <row r="33736" spans="1:7" x14ac:dyDescent="0.2">
      <c r="A33736" s="106"/>
      <c r="B33736" s="106"/>
      <c r="C33736" s="106"/>
      <c r="G33736" s="1"/>
    </row>
    <row r="33737" spans="1:7" x14ac:dyDescent="0.2">
      <c r="A33737" s="106"/>
      <c r="B33737" s="106"/>
      <c r="C33737" s="106"/>
      <c r="G33737" s="1"/>
    </row>
    <row r="33738" spans="1:7" x14ac:dyDescent="0.2">
      <c r="A33738" s="106"/>
      <c r="B33738" s="106"/>
      <c r="C33738" s="106"/>
      <c r="G33738" s="1"/>
    </row>
    <row r="33739" spans="1:7" x14ac:dyDescent="0.2">
      <c r="A33739" s="106"/>
      <c r="B33739" s="106"/>
      <c r="C33739" s="106"/>
      <c r="G33739" s="1"/>
    </row>
    <row r="33740" spans="1:7" x14ac:dyDescent="0.2">
      <c r="A33740" s="106"/>
      <c r="B33740" s="106"/>
      <c r="C33740" s="106"/>
      <c r="G33740" s="1"/>
    </row>
    <row r="33741" spans="1:7" x14ac:dyDescent="0.2">
      <c r="A33741" s="106"/>
      <c r="B33741" s="106"/>
      <c r="C33741" s="106"/>
      <c r="G33741" s="1"/>
    </row>
    <row r="33742" spans="1:7" x14ac:dyDescent="0.2">
      <c r="A33742" s="106"/>
      <c r="B33742" s="106"/>
      <c r="C33742" s="106"/>
      <c r="G33742" s="1"/>
    </row>
    <row r="33743" spans="1:7" x14ac:dyDescent="0.2">
      <c r="A33743" s="106"/>
      <c r="B33743" s="106"/>
      <c r="C33743" s="106"/>
      <c r="G33743" s="1"/>
    </row>
    <row r="33744" spans="1:7" x14ac:dyDescent="0.2">
      <c r="A33744" s="106"/>
      <c r="B33744" s="106"/>
      <c r="C33744" s="106"/>
      <c r="G33744" s="1"/>
    </row>
    <row r="33745" spans="1:7" x14ac:dyDescent="0.2">
      <c r="A33745" s="106"/>
      <c r="B33745" s="106"/>
      <c r="C33745" s="106"/>
      <c r="G33745" s="1"/>
    </row>
    <row r="33746" spans="1:7" x14ac:dyDescent="0.2">
      <c r="A33746" s="106"/>
      <c r="B33746" s="106"/>
      <c r="C33746" s="106"/>
      <c r="G33746" s="1"/>
    </row>
    <row r="33747" spans="1:7" x14ac:dyDescent="0.2">
      <c r="A33747" s="106"/>
      <c r="B33747" s="106"/>
      <c r="C33747" s="106"/>
      <c r="G33747" s="1"/>
    </row>
    <row r="33748" spans="1:7" x14ac:dyDescent="0.2">
      <c r="A33748" s="106"/>
      <c r="B33748" s="106"/>
      <c r="C33748" s="106"/>
      <c r="G33748" s="1"/>
    </row>
    <row r="33749" spans="1:7" x14ac:dyDescent="0.2">
      <c r="A33749" s="106"/>
      <c r="B33749" s="106"/>
      <c r="C33749" s="106"/>
      <c r="G33749" s="1"/>
    </row>
    <row r="33750" spans="1:7" x14ac:dyDescent="0.2">
      <c r="A33750" s="106"/>
      <c r="B33750" s="106"/>
      <c r="C33750" s="106"/>
      <c r="G33750" s="1"/>
    </row>
    <row r="33751" spans="1:7" x14ac:dyDescent="0.2">
      <c r="A33751" s="106"/>
      <c r="B33751" s="106"/>
      <c r="C33751" s="106"/>
    </row>
    <row r="33752" spans="1:7" x14ac:dyDescent="0.2">
      <c r="A33752" s="106"/>
      <c r="B33752" s="106"/>
      <c r="C33752" s="106"/>
      <c r="G33752" s="1"/>
    </row>
    <row r="33753" spans="1:7" x14ac:dyDescent="0.2">
      <c r="A33753" s="106"/>
      <c r="B33753" s="106"/>
      <c r="C33753" s="106"/>
      <c r="G33753" s="1"/>
    </row>
    <row r="33754" spans="1:7" x14ac:dyDescent="0.2">
      <c r="A33754" s="106"/>
      <c r="B33754" s="106"/>
      <c r="C33754" s="106"/>
      <c r="G33754" s="1"/>
    </row>
    <row r="33755" spans="1:7" x14ac:dyDescent="0.2">
      <c r="A33755" s="106"/>
      <c r="B33755" s="106"/>
      <c r="C33755" s="106"/>
      <c r="G33755" s="1"/>
    </row>
    <row r="33756" spans="1:7" x14ac:dyDescent="0.2">
      <c r="A33756" s="106"/>
      <c r="B33756" s="106"/>
      <c r="C33756" s="106"/>
      <c r="G33756" s="1"/>
    </row>
    <row r="33757" spans="1:7" x14ac:dyDescent="0.2">
      <c r="A33757" s="106"/>
      <c r="B33757" s="106"/>
      <c r="C33757" s="106"/>
      <c r="G33757" s="1"/>
    </row>
    <row r="33758" spans="1:7" x14ac:dyDescent="0.2">
      <c r="A33758" s="106"/>
      <c r="B33758" s="106"/>
      <c r="C33758" s="106"/>
    </row>
    <row r="33759" spans="1:7" x14ac:dyDescent="0.2">
      <c r="A33759" s="106"/>
      <c r="B33759" s="106"/>
      <c r="C33759" s="106"/>
      <c r="G33759" s="1"/>
    </row>
    <row r="33760" spans="1:7" x14ac:dyDescent="0.2">
      <c r="A33760" s="106"/>
      <c r="B33760" s="106"/>
      <c r="C33760" s="106"/>
    </row>
    <row r="33761" spans="1:7" x14ac:dyDescent="0.2">
      <c r="A33761" s="106"/>
      <c r="B33761" s="106"/>
      <c r="C33761" s="106"/>
      <c r="G33761" s="1"/>
    </row>
    <row r="33762" spans="1:7" x14ac:dyDescent="0.2">
      <c r="A33762" s="106"/>
      <c r="B33762" s="106"/>
      <c r="C33762" s="106"/>
      <c r="G33762" s="1"/>
    </row>
    <row r="33763" spans="1:7" x14ac:dyDescent="0.2">
      <c r="A33763" s="106"/>
      <c r="B33763" s="106"/>
      <c r="C33763" s="106"/>
    </row>
    <row r="33764" spans="1:7" x14ac:dyDescent="0.2">
      <c r="A33764" s="106"/>
      <c r="B33764" s="106"/>
      <c r="C33764" s="106"/>
      <c r="G33764" s="1"/>
    </row>
    <row r="33765" spans="1:7" x14ac:dyDescent="0.2">
      <c r="A33765" s="106"/>
      <c r="B33765" s="106"/>
      <c r="C33765" s="106"/>
      <c r="G33765" s="1"/>
    </row>
    <row r="33766" spans="1:7" x14ac:dyDescent="0.2">
      <c r="A33766" s="106"/>
      <c r="B33766" s="106"/>
      <c r="C33766" s="106"/>
    </row>
    <row r="33767" spans="1:7" x14ac:dyDescent="0.2">
      <c r="A33767" s="106"/>
      <c r="B33767" s="106"/>
      <c r="C33767" s="106"/>
    </row>
    <row r="33768" spans="1:7" x14ac:dyDescent="0.2">
      <c r="A33768" s="106"/>
      <c r="B33768" s="106"/>
      <c r="C33768" s="106"/>
      <c r="G33768" s="1"/>
    </row>
    <row r="33769" spans="1:7" x14ac:dyDescent="0.2">
      <c r="A33769" s="106"/>
      <c r="B33769" s="106"/>
      <c r="C33769" s="106"/>
    </row>
    <row r="33770" spans="1:7" x14ac:dyDescent="0.2">
      <c r="A33770" s="106"/>
      <c r="B33770" s="106"/>
      <c r="C33770" s="106"/>
    </row>
    <row r="33771" spans="1:7" x14ac:dyDescent="0.2">
      <c r="A33771" s="106"/>
      <c r="B33771" s="106"/>
      <c r="C33771" s="106"/>
      <c r="G33771" s="1"/>
    </row>
    <row r="33772" spans="1:7" x14ac:dyDescent="0.2">
      <c r="A33772" s="106"/>
      <c r="B33772" s="106"/>
      <c r="C33772" s="106"/>
      <c r="G33772" s="1"/>
    </row>
    <row r="33773" spans="1:7" x14ac:dyDescent="0.2">
      <c r="A33773" s="106"/>
      <c r="B33773" s="106"/>
      <c r="C33773" s="106"/>
    </row>
    <row r="33774" spans="1:7" x14ac:dyDescent="0.2">
      <c r="A33774" s="106"/>
      <c r="B33774" s="106"/>
      <c r="C33774" s="106"/>
    </row>
    <row r="33775" spans="1:7" x14ac:dyDescent="0.2">
      <c r="A33775" s="106"/>
      <c r="B33775" s="106"/>
      <c r="C33775" s="106"/>
    </row>
    <row r="33776" spans="1:7" x14ac:dyDescent="0.2">
      <c r="A33776" s="106"/>
      <c r="B33776" s="106"/>
      <c r="C33776" s="106"/>
    </row>
    <row r="33777" spans="1:7" x14ac:dyDescent="0.2">
      <c r="A33777" s="106"/>
      <c r="B33777" s="106"/>
      <c r="C33777" s="106"/>
      <c r="G33777" s="1"/>
    </row>
    <row r="33778" spans="1:7" x14ac:dyDescent="0.2">
      <c r="A33778" s="106"/>
      <c r="B33778" s="106"/>
      <c r="C33778" s="106"/>
    </row>
    <row r="33779" spans="1:7" x14ac:dyDescent="0.2">
      <c r="A33779" s="106"/>
      <c r="B33779" s="106"/>
      <c r="C33779" s="106"/>
    </row>
    <row r="33780" spans="1:7" x14ac:dyDescent="0.2">
      <c r="A33780" s="106"/>
      <c r="B33780" s="106"/>
      <c r="C33780" s="106"/>
    </row>
    <row r="33781" spans="1:7" x14ac:dyDescent="0.2">
      <c r="A33781" s="106"/>
      <c r="B33781" s="106"/>
      <c r="C33781" s="106"/>
      <c r="G33781" s="1"/>
    </row>
    <row r="33782" spans="1:7" x14ac:dyDescent="0.2">
      <c r="A33782" s="106"/>
      <c r="B33782" s="106"/>
      <c r="C33782" s="106"/>
    </row>
    <row r="33783" spans="1:7" x14ac:dyDescent="0.2">
      <c r="A33783" s="106"/>
      <c r="B33783" s="106"/>
      <c r="C33783" s="106"/>
    </row>
    <row r="33784" spans="1:7" x14ac:dyDescent="0.2">
      <c r="A33784" s="106"/>
      <c r="B33784" s="106"/>
      <c r="C33784" s="106"/>
    </row>
    <row r="33785" spans="1:7" x14ac:dyDescent="0.2">
      <c r="A33785" s="106"/>
      <c r="B33785" s="106"/>
      <c r="C33785" s="106"/>
    </row>
    <row r="33786" spans="1:7" x14ac:dyDescent="0.2">
      <c r="A33786" s="106"/>
      <c r="B33786" s="106"/>
      <c r="C33786" s="106"/>
    </row>
    <row r="33787" spans="1:7" x14ac:dyDescent="0.2">
      <c r="A33787" s="106"/>
      <c r="B33787" s="106"/>
      <c r="C33787" s="106"/>
      <c r="G33787" s="1"/>
    </row>
    <row r="33788" spans="1:7" x14ac:dyDescent="0.2">
      <c r="A33788" s="106"/>
      <c r="B33788" s="106"/>
      <c r="C33788" s="106"/>
      <c r="G33788" s="1"/>
    </row>
    <row r="33789" spans="1:7" x14ac:dyDescent="0.2">
      <c r="A33789" s="106"/>
      <c r="B33789" s="106"/>
      <c r="C33789" s="106"/>
      <c r="G33789" s="1"/>
    </row>
    <row r="33790" spans="1:7" x14ac:dyDescent="0.2">
      <c r="A33790" s="106"/>
      <c r="B33790" s="106"/>
      <c r="C33790" s="106"/>
      <c r="G33790" s="1"/>
    </row>
    <row r="33791" spans="1:7" x14ac:dyDescent="0.2">
      <c r="A33791" s="106"/>
      <c r="B33791" s="106"/>
      <c r="C33791" s="106"/>
    </row>
    <row r="33792" spans="1:7" x14ac:dyDescent="0.2">
      <c r="A33792" s="106"/>
      <c r="B33792" s="106"/>
      <c r="C33792" s="106"/>
      <c r="G33792" s="1"/>
    </row>
    <row r="33793" spans="1:7" x14ac:dyDescent="0.2">
      <c r="A33793" s="106"/>
      <c r="B33793" s="106"/>
      <c r="C33793" s="106"/>
      <c r="G33793" s="1"/>
    </row>
    <row r="33794" spans="1:7" x14ac:dyDescent="0.2">
      <c r="A33794" s="106"/>
      <c r="B33794" s="106"/>
      <c r="C33794" s="106"/>
      <c r="G33794" s="1"/>
    </row>
    <row r="33795" spans="1:7" x14ac:dyDescent="0.2">
      <c r="A33795" s="106"/>
      <c r="B33795" s="106"/>
      <c r="C33795" s="106"/>
      <c r="G33795" s="1"/>
    </row>
    <row r="33796" spans="1:7" x14ac:dyDescent="0.2">
      <c r="A33796" s="106"/>
      <c r="B33796" s="106"/>
      <c r="C33796" s="106"/>
      <c r="G33796" s="1"/>
    </row>
    <row r="33797" spans="1:7" x14ac:dyDescent="0.2">
      <c r="A33797" s="106"/>
      <c r="B33797" s="106"/>
      <c r="C33797" s="106"/>
      <c r="G33797" s="1"/>
    </row>
    <row r="33798" spans="1:7" x14ac:dyDescent="0.2">
      <c r="A33798" s="106"/>
      <c r="B33798" s="106"/>
      <c r="C33798" s="106"/>
      <c r="G33798" s="1"/>
    </row>
    <row r="33799" spans="1:7" x14ac:dyDescent="0.2">
      <c r="A33799" s="106"/>
      <c r="B33799" s="106"/>
      <c r="C33799" s="106"/>
      <c r="G33799" s="1"/>
    </row>
    <row r="33800" spans="1:7" x14ac:dyDescent="0.2">
      <c r="A33800" s="106"/>
      <c r="B33800" s="106"/>
      <c r="C33800" s="106"/>
      <c r="G33800" s="1"/>
    </row>
    <row r="33801" spans="1:7" x14ac:dyDescent="0.2">
      <c r="A33801" s="106"/>
      <c r="B33801" s="106"/>
      <c r="C33801" s="106"/>
      <c r="G33801" s="1"/>
    </row>
    <row r="33802" spans="1:7" x14ac:dyDescent="0.2">
      <c r="A33802" s="106"/>
      <c r="B33802" s="106"/>
      <c r="C33802" s="106"/>
      <c r="G33802" s="1"/>
    </row>
    <row r="33803" spans="1:7" x14ac:dyDescent="0.2">
      <c r="A33803" s="106"/>
      <c r="B33803" s="106"/>
      <c r="C33803" s="106"/>
      <c r="G33803" s="1"/>
    </row>
    <row r="33804" spans="1:7" x14ac:dyDescent="0.2">
      <c r="A33804" s="106"/>
      <c r="B33804" s="106"/>
      <c r="C33804" s="106"/>
      <c r="G33804" s="1"/>
    </row>
    <row r="33805" spans="1:7" x14ac:dyDescent="0.2">
      <c r="A33805" s="106"/>
      <c r="B33805" s="106"/>
      <c r="C33805" s="106"/>
      <c r="G33805" s="1"/>
    </row>
    <row r="33806" spans="1:7" x14ac:dyDescent="0.2">
      <c r="A33806" s="106"/>
      <c r="B33806" s="106"/>
      <c r="C33806" s="106"/>
      <c r="G33806" s="1"/>
    </row>
    <row r="33807" spans="1:7" x14ac:dyDescent="0.2">
      <c r="A33807" s="106"/>
      <c r="B33807" s="106"/>
      <c r="C33807" s="106"/>
      <c r="G33807" s="1"/>
    </row>
    <row r="33808" spans="1:7" x14ac:dyDescent="0.2">
      <c r="A33808" s="106"/>
      <c r="B33808" s="106"/>
      <c r="C33808" s="106"/>
      <c r="G33808" s="1"/>
    </row>
    <row r="33809" spans="1:7" x14ac:dyDescent="0.2">
      <c r="A33809" s="106"/>
      <c r="B33809" s="106"/>
      <c r="C33809" s="106"/>
      <c r="G33809" s="1"/>
    </row>
    <row r="33810" spans="1:7" x14ac:dyDescent="0.2">
      <c r="A33810" s="106"/>
      <c r="B33810" s="106"/>
      <c r="C33810" s="106"/>
      <c r="G33810" s="1"/>
    </row>
    <row r="33811" spans="1:7" x14ac:dyDescent="0.2">
      <c r="A33811" s="106"/>
      <c r="B33811" s="106"/>
      <c r="C33811" s="106"/>
      <c r="G33811" s="1"/>
    </row>
    <row r="33812" spans="1:7" x14ac:dyDescent="0.2">
      <c r="A33812" s="106"/>
      <c r="B33812" s="106"/>
      <c r="C33812" s="106"/>
      <c r="G33812" s="1"/>
    </row>
    <row r="33813" spans="1:7" x14ac:dyDescent="0.2">
      <c r="A33813" s="106"/>
      <c r="B33813" s="106"/>
      <c r="C33813" s="106"/>
      <c r="G33813" s="1"/>
    </row>
    <row r="33814" spans="1:7" x14ac:dyDescent="0.2">
      <c r="A33814" s="106"/>
      <c r="B33814" s="106"/>
      <c r="C33814" s="106"/>
      <c r="G33814" s="1"/>
    </row>
    <row r="33815" spans="1:7" x14ac:dyDescent="0.2">
      <c r="A33815" s="106"/>
      <c r="B33815" s="106"/>
      <c r="C33815" s="106"/>
    </row>
    <row r="33816" spans="1:7" x14ac:dyDescent="0.2">
      <c r="A33816" s="106"/>
      <c r="B33816" s="106"/>
      <c r="C33816" s="106"/>
      <c r="G33816" s="1"/>
    </row>
    <row r="33817" spans="1:7" x14ac:dyDescent="0.2">
      <c r="A33817" s="106"/>
      <c r="B33817" s="106"/>
      <c r="C33817" s="106"/>
      <c r="G33817" s="1"/>
    </row>
    <row r="33818" spans="1:7" x14ac:dyDescent="0.2">
      <c r="A33818" s="106"/>
      <c r="B33818" s="106"/>
      <c r="C33818" s="106"/>
      <c r="G33818" s="1"/>
    </row>
    <row r="33819" spans="1:7" x14ac:dyDescent="0.2">
      <c r="A33819" s="106"/>
      <c r="B33819" s="106"/>
      <c r="C33819" s="106"/>
      <c r="G33819" s="1"/>
    </row>
    <row r="33820" spans="1:7" x14ac:dyDescent="0.2">
      <c r="A33820" s="106"/>
      <c r="B33820" s="106"/>
      <c r="C33820" s="106"/>
      <c r="G33820" s="1"/>
    </row>
    <row r="33821" spans="1:7" x14ac:dyDescent="0.2">
      <c r="A33821" s="106"/>
      <c r="B33821" s="106"/>
      <c r="C33821" s="106"/>
      <c r="G33821" s="1"/>
    </row>
    <row r="33822" spans="1:7" x14ac:dyDescent="0.2">
      <c r="A33822" s="106"/>
      <c r="B33822" s="106"/>
      <c r="C33822" s="106"/>
      <c r="G33822" s="1"/>
    </row>
    <row r="33823" spans="1:7" x14ac:dyDescent="0.2">
      <c r="A33823" s="106"/>
      <c r="B33823" s="106"/>
      <c r="C33823" s="106"/>
      <c r="G33823" s="1"/>
    </row>
    <row r="33824" spans="1:7" x14ac:dyDescent="0.2">
      <c r="A33824" s="106"/>
      <c r="B33824" s="106"/>
      <c r="C33824" s="106"/>
      <c r="G33824" s="1"/>
    </row>
    <row r="33825" spans="1:7" x14ac:dyDescent="0.2">
      <c r="A33825" s="106"/>
      <c r="B33825" s="106"/>
      <c r="C33825" s="106"/>
      <c r="G33825" s="1"/>
    </row>
    <row r="33826" spans="1:7" x14ac:dyDescent="0.2">
      <c r="A33826" s="106"/>
      <c r="B33826" s="106"/>
      <c r="C33826" s="106"/>
      <c r="G33826" s="1"/>
    </row>
    <row r="33827" spans="1:7" x14ac:dyDescent="0.2">
      <c r="A33827" s="106"/>
      <c r="B33827" s="106"/>
      <c r="C33827" s="106"/>
      <c r="G33827" s="1"/>
    </row>
    <row r="33828" spans="1:7" x14ac:dyDescent="0.2">
      <c r="A33828" s="106"/>
      <c r="B33828" s="106"/>
      <c r="C33828" s="106"/>
      <c r="G33828" s="1"/>
    </row>
    <row r="33829" spans="1:7" x14ac:dyDescent="0.2">
      <c r="A33829" s="106"/>
      <c r="B33829" s="106"/>
      <c r="C33829" s="106"/>
      <c r="G33829" s="1"/>
    </row>
    <row r="33830" spans="1:7" x14ac:dyDescent="0.2">
      <c r="A33830" s="106"/>
      <c r="B33830" s="106"/>
      <c r="C33830" s="106"/>
      <c r="G33830" s="1"/>
    </row>
    <row r="33831" spans="1:7" x14ac:dyDescent="0.2">
      <c r="A33831" s="106"/>
      <c r="B33831" s="106"/>
      <c r="C33831" s="106"/>
      <c r="G33831" s="1"/>
    </row>
    <row r="33832" spans="1:7" x14ac:dyDescent="0.2">
      <c r="A33832" s="106"/>
      <c r="B33832" s="106"/>
      <c r="C33832" s="106"/>
      <c r="G33832" s="1"/>
    </row>
    <row r="33833" spans="1:7" x14ac:dyDescent="0.2">
      <c r="A33833" s="106"/>
      <c r="B33833" s="106"/>
      <c r="C33833" s="106"/>
    </row>
    <row r="33834" spans="1:7" x14ac:dyDescent="0.2">
      <c r="A33834" s="106"/>
      <c r="B33834" s="106"/>
      <c r="C33834" s="106"/>
      <c r="G33834" s="1"/>
    </row>
    <row r="33835" spans="1:7" x14ac:dyDescent="0.2">
      <c r="A33835" s="106"/>
      <c r="B33835" s="106"/>
      <c r="C33835" s="106"/>
      <c r="G33835" s="1"/>
    </row>
    <row r="33836" spans="1:7" x14ac:dyDescent="0.2">
      <c r="A33836" s="106"/>
      <c r="B33836" s="106"/>
      <c r="C33836" s="106"/>
      <c r="G33836" s="1"/>
    </row>
    <row r="33837" spans="1:7" x14ac:dyDescent="0.2">
      <c r="A33837" s="106"/>
      <c r="B33837" s="106"/>
      <c r="C33837" s="106"/>
      <c r="G33837" s="1"/>
    </row>
    <row r="33838" spans="1:7" x14ac:dyDescent="0.2">
      <c r="A33838" s="106"/>
      <c r="B33838" s="106"/>
      <c r="C33838" s="106"/>
      <c r="G33838" s="1"/>
    </row>
    <row r="33839" spans="1:7" x14ac:dyDescent="0.2">
      <c r="A33839" s="106"/>
      <c r="B33839" s="106"/>
      <c r="C33839" s="106"/>
      <c r="G33839" s="1"/>
    </row>
    <row r="33840" spans="1:7" x14ac:dyDescent="0.2">
      <c r="A33840" s="106"/>
      <c r="B33840" s="106"/>
      <c r="C33840" s="106"/>
    </row>
    <row r="33841" spans="1:7" x14ac:dyDescent="0.2">
      <c r="A33841" s="106"/>
      <c r="B33841" s="106"/>
      <c r="C33841" s="106"/>
      <c r="G33841" s="1"/>
    </row>
    <row r="33842" spans="1:7" x14ac:dyDescent="0.2">
      <c r="A33842" s="106"/>
      <c r="B33842" s="106"/>
      <c r="C33842" s="106"/>
      <c r="G33842" s="1"/>
    </row>
    <row r="33843" spans="1:7" x14ac:dyDescent="0.2">
      <c r="A33843" s="106"/>
      <c r="B33843" s="106"/>
      <c r="C33843" s="106"/>
      <c r="G33843" s="1"/>
    </row>
    <row r="33844" spans="1:7" x14ac:dyDescent="0.2">
      <c r="A33844" s="106"/>
      <c r="B33844" s="106"/>
      <c r="C33844" s="106"/>
      <c r="G33844" s="1"/>
    </row>
    <row r="33845" spans="1:7" x14ac:dyDescent="0.2">
      <c r="A33845" s="106"/>
      <c r="B33845" s="106"/>
      <c r="C33845" s="106"/>
      <c r="G33845" s="1"/>
    </row>
    <row r="33846" spans="1:7" x14ac:dyDescent="0.2">
      <c r="A33846" s="106"/>
      <c r="B33846" s="106"/>
      <c r="C33846" s="106"/>
      <c r="G33846" s="1"/>
    </row>
    <row r="33847" spans="1:7" x14ac:dyDescent="0.2">
      <c r="A33847" s="106"/>
      <c r="B33847" s="106"/>
      <c r="C33847" s="106"/>
      <c r="G33847" s="1"/>
    </row>
    <row r="33848" spans="1:7" x14ac:dyDescent="0.2">
      <c r="A33848" s="106"/>
      <c r="B33848" s="106"/>
      <c r="C33848" s="106"/>
      <c r="G33848" s="1"/>
    </row>
    <row r="33849" spans="1:7" x14ac:dyDescent="0.2">
      <c r="A33849" s="106"/>
      <c r="B33849" s="106"/>
      <c r="C33849" s="106"/>
      <c r="G33849" s="1"/>
    </row>
    <row r="33850" spans="1:7" x14ac:dyDescent="0.2">
      <c r="A33850" s="106"/>
      <c r="B33850" s="106"/>
      <c r="C33850" s="106"/>
      <c r="G33850" s="1"/>
    </row>
    <row r="33851" spans="1:7" x14ac:dyDescent="0.2">
      <c r="A33851" s="106"/>
      <c r="B33851" s="106"/>
      <c r="C33851" s="106"/>
      <c r="G33851" s="1"/>
    </row>
    <row r="33852" spans="1:7" x14ac:dyDescent="0.2">
      <c r="A33852" s="106"/>
      <c r="B33852" s="106"/>
      <c r="C33852" s="106"/>
      <c r="G33852" s="1"/>
    </row>
    <row r="33853" spans="1:7" x14ac:dyDescent="0.2">
      <c r="A33853" s="106"/>
      <c r="B33853" s="106"/>
      <c r="C33853" s="106"/>
      <c r="G33853" s="1"/>
    </row>
    <row r="33854" spans="1:7" x14ac:dyDescent="0.2">
      <c r="A33854" s="106"/>
      <c r="B33854" s="106"/>
      <c r="C33854" s="106"/>
      <c r="G33854" s="1"/>
    </row>
    <row r="33855" spans="1:7" x14ac:dyDescent="0.2">
      <c r="A33855" s="106"/>
      <c r="B33855" s="106"/>
      <c r="C33855" s="106"/>
      <c r="G33855" s="1"/>
    </row>
    <row r="33856" spans="1:7" x14ac:dyDescent="0.2">
      <c r="A33856" s="106"/>
      <c r="B33856" s="106"/>
      <c r="C33856" s="106"/>
      <c r="G33856" s="1"/>
    </row>
    <row r="33857" spans="1:7" x14ac:dyDescent="0.2">
      <c r="A33857" s="106"/>
      <c r="B33857" s="106"/>
      <c r="C33857" s="106"/>
      <c r="G33857" s="1"/>
    </row>
    <row r="33858" spans="1:7" x14ac:dyDescent="0.2">
      <c r="A33858" s="106"/>
      <c r="B33858" s="106"/>
      <c r="C33858" s="106"/>
      <c r="G33858" s="1"/>
    </row>
    <row r="33859" spans="1:7" x14ac:dyDescent="0.2">
      <c r="A33859" s="106"/>
      <c r="B33859" s="106"/>
      <c r="C33859" s="106"/>
      <c r="G33859" s="1"/>
    </row>
    <row r="33860" spans="1:7" x14ac:dyDescent="0.2">
      <c r="A33860" s="106"/>
      <c r="B33860" s="106"/>
      <c r="C33860" s="106"/>
      <c r="G33860" s="1"/>
    </row>
    <row r="33861" spans="1:7" x14ac:dyDescent="0.2">
      <c r="A33861" s="106"/>
      <c r="B33861" s="106"/>
      <c r="C33861" s="106"/>
      <c r="G33861" s="1"/>
    </row>
    <row r="33862" spans="1:7" x14ac:dyDescent="0.2">
      <c r="A33862" s="106"/>
      <c r="B33862" s="106"/>
      <c r="C33862" s="106"/>
      <c r="G33862" s="1"/>
    </row>
    <row r="33863" spans="1:7" x14ac:dyDescent="0.2">
      <c r="A33863" s="106"/>
      <c r="B33863" s="106"/>
      <c r="C33863" s="106"/>
      <c r="G33863" s="1"/>
    </row>
    <row r="33864" spans="1:7" x14ac:dyDescent="0.2">
      <c r="A33864" s="106"/>
      <c r="B33864" s="106"/>
      <c r="C33864" s="106"/>
      <c r="G33864" s="1"/>
    </row>
    <row r="33865" spans="1:7" x14ac:dyDescent="0.2">
      <c r="A33865" s="106"/>
      <c r="B33865" s="106"/>
      <c r="C33865" s="106"/>
      <c r="G33865" s="1"/>
    </row>
    <row r="33866" spans="1:7" x14ac:dyDescent="0.2">
      <c r="A33866" s="106"/>
      <c r="B33866" s="106"/>
      <c r="C33866" s="106"/>
      <c r="G33866" s="1"/>
    </row>
    <row r="33867" spans="1:7" x14ac:dyDescent="0.2">
      <c r="A33867" s="106"/>
      <c r="B33867" s="106"/>
      <c r="C33867" s="106"/>
      <c r="G33867" s="1"/>
    </row>
    <row r="33868" spans="1:7" x14ac:dyDescent="0.2">
      <c r="A33868" s="106"/>
      <c r="B33868" s="106"/>
      <c r="C33868" s="106"/>
    </row>
    <row r="33869" spans="1:7" x14ac:dyDescent="0.2">
      <c r="A33869" s="106"/>
      <c r="B33869" s="106"/>
      <c r="C33869" s="106"/>
      <c r="G33869" s="1"/>
    </row>
    <row r="33870" spans="1:7" x14ac:dyDescent="0.2">
      <c r="A33870" s="106"/>
      <c r="B33870" s="106"/>
      <c r="C33870" s="106"/>
    </row>
    <row r="33871" spans="1:7" x14ac:dyDescent="0.2">
      <c r="A33871" s="106"/>
      <c r="B33871" s="106"/>
      <c r="C33871" s="106"/>
      <c r="G33871" s="1"/>
    </row>
    <row r="33872" spans="1:7" x14ac:dyDescent="0.2">
      <c r="A33872" s="106"/>
      <c r="B33872" s="106"/>
      <c r="C33872" s="106"/>
      <c r="G33872" s="1"/>
    </row>
    <row r="33873" spans="1:7" x14ac:dyDescent="0.2">
      <c r="A33873" s="106"/>
      <c r="B33873" s="106"/>
      <c r="C33873" s="106"/>
      <c r="G33873" s="1"/>
    </row>
    <row r="33874" spans="1:7" x14ac:dyDescent="0.2">
      <c r="A33874" s="106"/>
      <c r="B33874" s="106"/>
      <c r="C33874" s="106"/>
      <c r="G33874" s="1"/>
    </row>
    <row r="33875" spans="1:7" x14ac:dyDescent="0.2">
      <c r="A33875" s="106"/>
      <c r="B33875" s="106"/>
      <c r="C33875" s="106"/>
      <c r="G33875" s="1"/>
    </row>
    <row r="33876" spans="1:7" x14ac:dyDescent="0.2">
      <c r="A33876" s="106"/>
      <c r="B33876" s="106"/>
      <c r="C33876" s="106"/>
      <c r="G33876" s="1"/>
    </row>
    <row r="33877" spans="1:7" x14ac:dyDescent="0.2">
      <c r="A33877" s="106"/>
      <c r="B33877" s="106"/>
      <c r="C33877" s="106"/>
      <c r="G33877" s="1"/>
    </row>
    <row r="33878" spans="1:7" x14ac:dyDescent="0.2">
      <c r="A33878" s="106"/>
      <c r="B33878" s="106"/>
      <c r="C33878" s="106"/>
      <c r="G33878" s="1"/>
    </row>
    <row r="33879" spans="1:7" x14ac:dyDescent="0.2">
      <c r="A33879" s="106"/>
      <c r="B33879" s="106"/>
      <c r="C33879" s="106"/>
      <c r="G33879" s="1"/>
    </row>
    <row r="33880" spans="1:7" x14ac:dyDescent="0.2">
      <c r="A33880" s="106"/>
      <c r="B33880" s="106"/>
      <c r="C33880" s="106"/>
      <c r="G33880" s="1"/>
    </row>
    <row r="33881" spans="1:7" x14ac:dyDescent="0.2">
      <c r="A33881" s="106"/>
      <c r="B33881" s="106"/>
      <c r="C33881" s="106"/>
      <c r="G33881" s="1"/>
    </row>
    <row r="33882" spans="1:7" x14ac:dyDescent="0.2">
      <c r="A33882" s="106"/>
      <c r="B33882" s="106"/>
      <c r="C33882" s="106"/>
      <c r="G33882" s="1"/>
    </row>
    <row r="33883" spans="1:7" x14ac:dyDescent="0.2">
      <c r="A33883" s="106"/>
      <c r="B33883" s="106"/>
      <c r="C33883" s="106"/>
      <c r="G33883" s="1"/>
    </row>
    <row r="33884" spans="1:7" x14ac:dyDescent="0.2">
      <c r="A33884" s="106"/>
      <c r="B33884" s="106"/>
      <c r="C33884" s="106"/>
    </row>
    <row r="33885" spans="1:7" x14ac:dyDescent="0.2">
      <c r="A33885" s="106"/>
      <c r="B33885" s="106"/>
      <c r="C33885" s="106"/>
      <c r="G33885" s="1"/>
    </row>
    <row r="33886" spans="1:7" x14ac:dyDescent="0.2">
      <c r="A33886" s="106"/>
      <c r="B33886" s="106"/>
      <c r="C33886" s="106"/>
      <c r="G33886" s="1"/>
    </row>
    <row r="33887" spans="1:7" x14ac:dyDescent="0.2">
      <c r="A33887" s="106"/>
      <c r="B33887" s="106"/>
      <c r="C33887" s="106"/>
      <c r="G33887" s="1"/>
    </row>
    <row r="33888" spans="1:7" x14ac:dyDescent="0.2">
      <c r="A33888" s="106"/>
      <c r="B33888" s="106"/>
      <c r="C33888" s="106"/>
      <c r="G33888" s="1"/>
    </row>
    <row r="33889" spans="1:7" x14ac:dyDescent="0.2">
      <c r="A33889" s="106"/>
      <c r="B33889" s="106"/>
      <c r="C33889" s="106"/>
      <c r="G33889" s="1"/>
    </row>
    <row r="33890" spans="1:7" x14ac:dyDescent="0.2">
      <c r="A33890" s="106"/>
      <c r="B33890" s="106"/>
      <c r="C33890" s="106"/>
      <c r="G33890" s="1"/>
    </row>
    <row r="33891" spans="1:7" x14ac:dyDescent="0.2">
      <c r="A33891" s="106"/>
      <c r="B33891" s="106"/>
      <c r="C33891" s="106"/>
    </row>
    <row r="33892" spans="1:7" x14ac:dyDescent="0.2">
      <c r="A33892" s="106"/>
      <c r="B33892" s="106"/>
      <c r="C33892" s="106"/>
      <c r="G33892" s="1"/>
    </row>
    <row r="33893" spans="1:7" x14ac:dyDescent="0.2">
      <c r="A33893" s="106"/>
      <c r="B33893" s="106"/>
      <c r="C33893" s="106"/>
      <c r="G33893" s="1"/>
    </row>
    <row r="33894" spans="1:7" x14ac:dyDescent="0.2">
      <c r="A33894" s="106"/>
      <c r="B33894" s="106"/>
      <c r="C33894" s="106"/>
      <c r="G33894" s="1"/>
    </row>
    <row r="33895" spans="1:7" x14ac:dyDescent="0.2">
      <c r="A33895" s="106"/>
      <c r="B33895" s="106"/>
      <c r="C33895" s="106"/>
      <c r="G33895" s="1"/>
    </row>
    <row r="33896" spans="1:7" x14ac:dyDescent="0.2">
      <c r="A33896" s="106"/>
      <c r="B33896" s="106"/>
      <c r="C33896" s="106"/>
      <c r="G33896" s="1"/>
    </row>
    <row r="33897" spans="1:7" x14ac:dyDescent="0.2">
      <c r="A33897" s="106"/>
      <c r="B33897" s="106"/>
      <c r="C33897" s="106"/>
      <c r="G33897" s="1"/>
    </row>
    <row r="33898" spans="1:7" x14ac:dyDescent="0.2">
      <c r="A33898" s="106"/>
      <c r="B33898" s="106"/>
      <c r="C33898" s="106"/>
      <c r="G33898" s="1"/>
    </row>
    <row r="33899" spans="1:7" x14ac:dyDescent="0.2">
      <c r="A33899" s="106"/>
      <c r="B33899" s="106"/>
      <c r="C33899" s="106"/>
      <c r="G33899" s="1"/>
    </row>
    <row r="33900" spans="1:7" x14ac:dyDescent="0.2">
      <c r="A33900" s="106"/>
      <c r="B33900" s="106"/>
      <c r="C33900" s="106"/>
      <c r="G33900" s="1"/>
    </row>
    <row r="33901" spans="1:7" x14ac:dyDescent="0.2">
      <c r="A33901" s="106"/>
      <c r="B33901" s="106"/>
      <c r="C33901" s="106"/>
      <c r="G33901" s="1"/>
    </row>
    <row r="33902" spans="1:7" x14ac:dyDescent="0.2">
      <c r="A33902" s="106"/>
      <c r="B33902" s="106"/>
      <c r="C33902" s="106"/>
      <c r="G33902" s="1"/>
    </row>
    <row r="33903" spans="1:7" x14ac:dyDescent="0.2">
      <c r="A33903" s="106"/>
      <c r="B33903" s="106"/>
      <c r="C33903" s="106"/>
      <c r="G33903" s="1"/>
    </row>
    <row r="33904" spans="1:7" x14ac:dyDescent="0.2">
      <c r="A33904" s="106"/>
      <c r="B33904" s="106"/>
      <c r="C33904" s="106"/>
      <c r="G33904" s="1"/>
    </row>
    <row r="33905" spans="1:7" x14ac:dyDescent="0.2">
      <c r="A33905" s="106"/>
      <c r="B33905" s="106"/>
      <c r="C33905" s="106"/>
      <c r="G33905" s="1"/>
    </row>
    <row r="33906" spans="1:7" x14ac:dyDescent="0.2">
      <c r="A33906" s="106"/>
      <c r="B33906" s="106"/>
      <c r="C33906" s="106"/>
      <c r="G33906" s="1"/>
    </row>
    <row r="33907" spans="1:7" x14ac:dyDescent="0.2">
      <c r="A33907" s="106"/>
      <c r="B33907" s="106"/>
      <c r="C33907" s="106"/>
      <c r="G33907" s="1"/>
    </row>
    <row r="33908" spans="1:7" x14ac:dyDescent="0.2">
      <c r="A33908" s="106"/>
      <c r="B33908" s="106"/>
      <c r="C33908" s="106"/>
      <c r="G33908" s="1"/>
    </row>
    <row r="33909" spans="1:7" x14ac:dyDescent="0.2">
      <c r="A33909" s="106"/>
      <c r="B33909" s="106"/>
      <c r="C33909" s="106"/>
      <c r="G33909" s="1"/>
    </row>
    <row r="33910" spans="1:7" x14ac:dyDescent="0.2">
      <c r="A33910" s="106"/>
      <c r="B33910" s="106"/>
      <c r="C33910" s="106"/>
      <c r="G33910" s="1"/>
    </row>
    <row r="33911" spans="1:7" x14ac:dyDescent="0.2">
      <c r="A33911" s="106"/>
      <c r="B33911" s="106"/>
      <c r="C33911" s="106"/>
      <c r="G33911" s="1"/>
    </row>
    <row r="33912" spans="1:7" x14ac:dyDescent="0.2">
      <c r="A33912" s="106"/>
      <c r="B33912" s="106"/>
      <c r="C33912" s="106"/>
      <c r="G33912" s="1"/>
    </row>
    <row r="33913" spans="1:7" x14ac:dyDescent="0.2">
      <c r="A33913" s="106"/>
      <c r="B33913" s="106"/>
      <c r="C33913" s="106"/>
      <c r="G33913" s="1"/>
    </row>
    <row r="33914" spans="1:7" x14ac:dyDescent="0.2">
      <c r="A33914" s="106"/>
      <c r="B33914" s="106"/>
      <c r="C33914" s="106"/>
      <c r="G33914" s="1"/>
    </row>
    <row r="33915" spans="1:7" x14ac:dyDescent="0.2">
      <c r="A33915" s="106"/>
      <c r="B33915" s="106"/>
      <c r="C33915" s="106"/>
      <c r="G33915" s="1"/>
    </row>
    <row r="33916" spans="1:7" x14ac:dyDescent="0.2">
      <c r="A33916" s="106"/>
      <c r="B33916" s="106"/>
      <c r="C33916" s="106"/>
      <c r="G33916" s="1"/>
    </row>
    <row r="33917" spans="1:7" x14ac:dyDescent="0.2">
      <c r="A33917" s="106"/>
      <c r="B33917" s="106"/>
      <c r="C33917" s="106"/>
      <c r="G33917" s="1"/>
    </row>
    <row r="33918" spans="1:7" x14ac:dyDescent="0.2">
      <c r="A33918" s="106"/>
      <c r="B33918" s="106"/>
      <c r="C33918" s="106"/>
      <c r="G33918" s="1"/>
    </row>
    <row r="33919" spans="1:7" x14ac:dyDescent="0.2">
      <c r="A33919" s="106"/>
      <c r="B33919" s="106"/>
      <c r="C33919" s="106"/>
      <c r="G33919" s="1"/>
    </row>
    <row r="33920" spans="1:7" x14ac:dyDescent="0.2">
      <c r="A33920" s="106"/>
      <c r="B33920" s="106"/>
      <c r="C33920" s="106"/>
      <c r="G33920" s="1"/>
    </row>
    <row r="33921" spans="1:7" x14ac:dyDescent="0.2">
      <c r="A33921" s="106"/>
      <c r="B33921" s="106"/>
      <c r="C33921" s="106"/>
      <c r="G33921" s="1"/>
    </row>
    <row r="33922" spans="1:7" x14ac:dyDescent="0.2">
      <c r="A33922" s="106"/>
      <c r="B33922" s="106"/>
      <c r="C33922" s="106"/>
      <c r="G33922" s="1"/>
    </row>
    <row r="33923" spans="1:7" x14ac:dyDescent="0.2">
      <c r="A33923" s="106"/>
      <c r="B33923" s="106"/>
      <c r="C33923" s="106"/>
      <c r="G33923" s="1"/>
    </row>
    <row r="33924" spans="1:7" x14ac:dyDescent="0.2">
      <c r="A33924" s="106"/>
      <c r="B33924" s="106"/>
      <c r="C33924" s="106"/>
      <c r="G33924" s="1"/>
    </row>
    <row r="33925" spans="1:7" x14ac:dyDescent="0.2">
      <c r="A33925" s="106"/>
      <c r="B33925" s="106"/>
      <c r="C33925" s="106"/>
    </row>
    <row r="33926" spans="1:7" x14ac:dyDescent="0.2">
      <c r="A33926" s="106"/>
      <c r="B33926" s="106"/>
      <c r="C33926" s="106"/>
      <c r="G33926" s="1"/>
    </row>
    <row r="33927" spans="1:7" x14ac:dyDescent="0.2">
      <c r="A33927" s="106"/>
      <c r="B33927" s="106"/>
      <c r="C33927" s="106"/>
      <c r="G33927" s="1"/>
    </row>
    <row r="33928" spans="1:7" x14ac:dyDescent="0.2">
      <c r="A33928" s="106"/>
      <c r="B33928" s="106"/>
      <c r="C33928" s="106"/>
      <c r="G33928" s="1"/>
    </row>
    <row r="33929" spans="1:7" x14ac:dyDescent="0.2">
      <c r="A33929" s="106"/>
      <c r="B33929" s="106"/>
      <c r="C33929" s="106"/>
      <c r="G33929" s="1"/>
    </row>
    <row r="33930" spans="1:7" x14ac:dyDescent="0.2">
      <c r="A33930" s="106"/>
      <c r="B33930" s="106"/>
      <c r="C33930" s="106"/>
      <c r="G33930" s="1"/>
    </row>
    <row r="33931" spans="1:7" x14ac:dyDescent="0.2">
      <c r="A33931" s="106"/>
      <c r="B33931" s="106"/>
      <c r="C33931" s="106"/>
      <c r="G33931" s="1"/>
    </row>
    <row r="33932" spans="1:7" x14ac:dyDescent="0.2">
      <c r="A33932" s="106"/>
      <c r="B33932" s="106"/>
      <c r="C33932" s="106"/>
    </row>
    <row r="33933" spans="1:7" x14ac:dyDescent="0.2">
      <c r="A33933" s="106"/>
      <c r="B33933" s="106"/>
      <c r="C33933" s="106"/>
    </row>
    <row r="33934" spans="1:7" x14ac:dyDescent="0.2">
      <c r="A33934" s="106"/>
      <c r="B33934" s="106"/>
      <c r="C33934" s="106"/>
    </row>
    <row r="33935" spans="1:7" x14ac:dyDescent="0.2">
      <c r="A33935" s="106"/>
      <c r="B33935" s="106"/>
      <c r="C33935" s="106"/>
      <c r="G33935" s="1"/>
    </row>
    <row r="33936" spans="1:7" x14ac:dyDescent="0.2">
      <c r="A33936" s="106"/>
      <c r="B33936" s="106"/>
      <c r="C33936" s="106"/>
      <c r="G33936" s="1"/>
    </row>
    <row r="33937" spans="1:7" x14ac:dyDescent="0.2">
      <c r="A33937" s="106"/>
      <c r="B33937" s="106"/>
      <c r="C33937" s="106"/>
    </row>
    <row r="33938" spans="1:7" x14ac:dyDescent="0.2">
      <c r="A33938" s="106"/>
      <c r="B33938" s="106"/>
      <c r="C33938" s="106"/>
    </row>
    <row r="33939" spans="1:7" x14ac:dyDescent="0.2">
      <c r="A33939" s="106"/>
      <c r="B33939" s="106"/>
      <c r="C33939" s="106"/>
    </row>
    <row r="33940" spans="1:7" x14ac:dyDescent="0.2">
      <c r="A33940" s="106"/>
      <c r="B33940" s="106"/>
      <c r="C33940" s="106"/>
    </row>
    <row r="33941" spans="1:7" x14ac:dyDescent="0.2">
      <c r="A33941" s="106"/>
      <c r="B33941" s="106"/>
      <c r="C33941" s="106"/>
    </row>
    <row r="33942" spans="1:7" x14ac:dyDescent="0.2">
      <c r="A33942" s="106"/>
      <c r="B33942" s="106"/>
      <c r="C33942" s="106"/>
    </row>
    <row r="33943" spans="1:7" x14ac:dyDescent="0.2">
      <c r="A33943" s="106"/>
      <c r="B33943" s="106"/>
      <c r="C33943" s="106"/>
      <c r="G33943" s="1"/>
    </row>
    <row r="33944" spans="1:7" x14ac:dyDescent="0.2">
      <c r="A33944" s="106"/>
      <c r="B33944" s="106"/>
      <c r="C33944" s="106"/>
    </row>
    <row r="33945" spans="1:7" x14ac:dyDescent="0.2">
      <c r="A33945" s="106"/>
      <c r="B33945" s="106"/>
      <c r="C33945" s="106"/>
    </row>
    <row r="33946" spans="1:7" x14ac:dyDescent="0.2">
      <c r="A33946" s="106"/>
      <c r="B33946" s="106"/>
      <c r="C33946" s="106"/>
      <c r="G33946" s="1"/>
    </row>
    <row r="33947" spans="1:7" x14ac:dyDescent="0.2">
      <c r="A33947" s="106"/>
      <c r="B33947" s="106"/>
      <c r="C33947" s="106"/>
    </row>
    <row r="33948" spans="1:7" x14ac:dyDescent="0.2">
      <c r="A33948" s="106"/>
      <c r="B33948" s="106"/>
      <c r="C33948" s="106"/>
    </row>
    <row r="33949" spans="1:7" x14ac:dyDescent="0.2">
      <c r="A33949" s="106"/>
      <c r="B33949" s="106"/>
      <c r="C33949" s="106"/>
      <c r="G33949" s="1"/>
    </row>
    <row r="33950" spans="1:7" x14ac:dyDescent="0.2">
      <c r="A33950" s="106"/>
      <c r="B33950" s="106"/>
      <c r="C33950" s="106"/>
      <c r="G33950" s="1"/>
    </row>
    <row r="33951" spans="1:7" x14ac:dyDescent="0.2">
      <c r="A33951" s="106"/>
      <c r="B33951" s="106"/>
      <c r="C33951" s="106"/>
    </row>
    <row r="33952" spans="1:7" x14ac:dyDescent="0.2">
      <c r="A33952" s="106"/>
      <c r="B33952" s="106"/>
      <c r="C33952" s="106"/>
    </row>
    <row r="33953" spans="1:3" x14ac:dyDescent="0.2">
      <c r="A33953" s="106"/>
      <c r="B33953" s="106"/>
      <c r="C33953" s="106"/>
    </row>
    <row r="33954" spans="1:3" x14ac:dyDescent="0.2">
      <c r="A33954" s="106"/>
      <c r="B33954" s="106"/>
      <c r="C33954" s="106"/>
    </row>
    <row r="33955" spans="1:3" x14ac:dyDescent="0.2">
      <c r="A33955" s="106"/>
      <c r="B33955" s="106"/>
      <c r="C33955" s="106"/>
    </row>
    <row r="33956" spans="1:3" x14ac:dyDescent="0.2">
      <c r="A33956" s="106"/>
      <c r="B33956" s="106"/>
      <c r="C33956" s="106"/>
    </row>
    <row r="33957" spans="1:3" x14ac:dyDescent="0.2">
      <c r="A33957" s="106"/>
      <c r="B33957" s="106"/>
      <c r="C33957" s="106"/>
    </row>
    <row r="33958" spans="1:3" x14ac:dyDescent="0.2">
      <c r="A33958" s="106"/>
      <c r="B33958" s="106"/>
      <c r="C33958" s="106"/>
    </row>
    <row r="33959" spans="1:3" x14ac:dyDescent="0.2">
      <c r="A33959" s="106"/>
      <c r="B33959" s="106"/>
      <c r="C33959" s="106"/>
    </row>
    <row r="33960" spans="1:3" x14ac:dyDescent="0.2">
      <c r="A33960" s="106"/>
      <c r="B33960" s="106"/>
      <c r="C33960" s="106"/>
    </row>
    <row r="33961" spans="1:3" x14ac:dyDescent="0.2">
      <c r="A33961" s="106"/>
      <c r="B33961" s="106"/>
      <c r="C33961" s="106"/>
    </row>
    <row r="33962" spans="1:3" x14ac:dyDescent="0.2">
      <c r="A33962" s="106"/>
      <c r="B33962" s="106"/>
      <c r="C33962" s="106"/>
    </row>
    <row r="33963" spans="1:3" x14ac:dyDescent="0.2">
      <c r="A33963" s="106"/>
      <c r="B33963" s="106"/>
      <c r="C33963" s="106"/>
    </row>
    <row r="33964" spans="1:3" x14ac:dyDescent="0.2">
      <c r="A33964" s="106"/>
      <c r="B33964" s="106"/>
      <c r="C33964" s="106"/>
    </row>
    <row r="33965" spans="1:3" x14ac:dyDescent="0.2">
      <c r="A33965" s="106"/>
      <c r="B33965" s="106"/>
      <c r="C33965" s="106"/>
    </row>
    <row r="33966" spans="1:3" x14ac:dyDescent="0.2">
      <c r="A33966" s="106"/>
      <c r="B33966" s="106"/>
      <c r="C33966" s="106"/>
    </row>
    <row r="33967" spans="1:3" x14ac:dyDescent="0.2">
      <c r="A33967" s="106"/>
      <c r="B33967" s="106"/>
      <c r="C33967" s="106"/>
    </row>
    <row r="33968" spans="1:3" x14ac:dyDescent="0.2">
      <c r="A33968" s="106"/>
      <c r="B33968" s="106"/>
      <c r="C33968" s="106"/>
    </row>
    <row r="33969" spans="1:7" x14ac:dyDescent="0.2">
      <c r="A33969" s="106"/>
      <c r="B33969" s="106"/>
      <c r="C33969" s="106"/>
    </row>
    <row r="33970" spans="1:7" x14ac:dyDescent="0.2">
      <c r="A33970" s="106"/>
      <c r="B33970" s="106"/>
      <c r="C33970" s="106"/>
      <c r="G33970" s="1"/>
    </row>
    <row r="33971" spans="1:7" x14ac:dyDescent="0.2">
      <c r="A33971" s="106"/>
      <c r="B33971" s="106"/>
      <c r="C33971" s="106"/>
      <c r="G33971" s="1"/>
    </row>
    <row r="33972" spans="1:7" x14ac:dyDescent="0.2">
      <c r="A33972" s="106"/>
      <c r="B33972" s="106"/>
      <c r="C33972" s="106"/>
      <c r="G33972" s="1"/>
    </row>
    <row r="33973" spans="1:7" x14ac:dyDescent="0.2">
      <c r="A33973" s="106"/>
      <c r="B33973" s="106"/>
      <c r="C33973" s="106"/>
    </row>
    <row r="33974" spans="1:7" x14ac:dyDescent="0.2">
      <c r="A33974" s="106"/>
      <c r="B33974" s="106"/>
      <c r="C33974" s="106"/>
    </row>
    <row r="33975" spans="1:7" x14ac:dyDescent="0.2">
      <c r="A33975" s="106"/>
      <c r="B33975" s="106"/>
      <c r="C33975" s="106"/>
    </row>
    <row r="33976" spans="1:7" x14ac:dyDescent="0.2">
      <c r="A33976" s="106"/>
      <c r="B33976" s="106"/>
      <c r="C33976" s="106"/>
    </row>
    <row r="33977" spans="1:7" x14ac:dyDescent="0.2">
      <c r="A33977" s="106"/>
      <c r="B33977" s="106"/>
      <c r="C33977" s="106"/>
    </row>
    <row r="33978" spans="1:7" x14ac:dyDescent="0.2">
      <c r="A33978" s="106"/>
      <c r="B33978" s="106"/>
      <c r="C33978" s="106"/>
    </row>
    <row r="33979" spans="1:7" x14ac:dyDescent="0.2">
      <c r="A33979" s="106"/>
      <c r="B33979" s="106"/>
      <c r="C33979" s="106"/>
    </row>
    <row r="33980" spans="1:7" x14ac:dyDescent="0.2">
      <c r="A33980" s="106"/>
      <c r="B33980" s="106"/>
      <c r="C33980" s="106"/>
      <c r="G33980" s="1"/>
    </row>
    <row r="33981" spans="1:7" x14ac:dyDescent="0.2">
      <c r="A33981" s="106"/>
      <c r="B33981" s="106"/>
      <c r="C33981" s="106"/>
      <c r="G33981" s="1"/>
    </row>
    <row r="33982" spans="1:7" x14ac:dyDescent="0.2">
      <c r="A33982" s="106"/>
      <c r="B33982" s="106"/>
      <c r="C33982" s="106"/>
      <c r="G33982" s="1"/>
    </row>
    <row r="33983" spans="1:7" x14ac:dyDescent="0.2">
      <c r="A33983" s="106"/>
      <c r="B33983" s="106"/>
      <c r="C33983" s="106"/>
      <c r="G33983" s="1"/>
    </row>
    <row r="33984" spans="1:7" x14ac:dyDescent="0.2">
      <c r="A33984" s="106"/>
      <c r="B33984" s="106"/>
      <c r="C33984" s="106"/>
    </row>
    <row r="33985" spans="1:7" x14ac:dyDescent="0.2">
      <c r="A33985" s="106"/>
      <c r="B33985" s="106"/>
      <c r="C33985" s="106"/>
    </row>
    <row r="33986" spans="1:7" x14ac:dyDescent="0.2">
      <c r="A33986" s="106"/>
      <c r="B33986" s="106"/>
      <c r="C33986" s="106"/>
      <c r="G33986" s="1"/>
    </row>
    <row r="33987" spans="1:7" x14ac:dyDescent="0.2">
      <c r="A33987" s="106"/>
      <c r="B33987" s="106"/>
      <c r="C33987" s="106"/>
      <c r="G33987" s="1"/>
    </row>
    <row r="33988" spans="1:7" x14ac:dyDescent="0.2">
      <c r="A33988" s="106"/>
      <c r="B33988" s="106"/>
      <c r="C33988" s="106"/>
      <c r="G33988" s="1"/>
    </row>
    <row r="33989" spans="1:7" x14ac:dyDescent="0.2">
      <c r="A33989" s="106"/>
      <c r="B33989" s="106"/>
      <c r="C33989" s="106"/>
      <c r="G33989" s="1"/>
    </row>
    <row r="33990" spans="1:7" x14ac:dyDescent="0.2">
      <c r="A33990" s="106"/>
      <c r="B33990" s="106"/>
      <c r="C33990" s="106"/>
      <c r="G33990" s="1"/>
    </row>
    <row r="33991" spans="1:7" x14ac:dyDescent="0.2">
      <c r="A33991" s="106"/>
      <c r="B33991" s="106"/>
      <c r="C33991" s="106"/>
      <c r="G33991" s="1"/>
    </row>
    <row r="33992" spans="1:7" x14ac:dyDescent="0.2">
      <c r="A33992" s="106"/>
      <c r="B33992" s="106"/>
      <c r="C33992" s="106"/>
      <c r="G33992" s="1"/>
    </row>
    <row r="33993" spans="1:7" x14ac:dyDescent="0.2">
      <c r="A33993" s="106"/>
      <c r="B33993" s="106"/>
      <c r="C33993" s="106"/>
      <c r="G33993" s="1"/>
    </row>
    <row r="33994" spans="1:7" x14ac:dyDescent="0.2">
      <c r="A33994" s="106"/>
      <c r="B33994" s="106"/>
      <c r="C33994" s="106"/>
      <c r="G33994" s="1"/>
    </row>
    <row r="33995" spans="1:7" x14ac:dyDescent="0.2">
      <c r="A33995" s="106"/>
      <c r="B33995" s="106"/>
      <c r="C33995" s="106"/>
      <c r="G33995" s="1"/>
    </row>
    <row r="33996" spans="1:7" x14ac:dyDescent="0.2">
      <c r="A33996" s="106"/>
      <c r="B33996" s="106"/>
      <c r="C33996" s="106"/>
      <c r="G33996" s="1"/>
    </row>
    <row r="33997" spans="1:7" x14ac:dyDescent="0.2">
      <c r="A33997" s="106"/>
      <c r="B33997" s="106"/>
      <c r="C33997" s="106"/>
      <c r="G33997" s="1"/>
    </row>
    <row r="33998" spans="1:7" x14ac:dyDescent="0.2">
      <c r="A33998" s="106"/>
      <c r="B33998" s="106"/>
      <c r="C33998" s="106"/>
      <c r="G33998" s="1"/>
    </row>
    <row r="33999" spans="1:7" x14ac:dyDescent="0.2">
      <c r="A33999" s="106"/>
      <c r="B33999" s="106"/>
      <c r="C33999" s="106"/>
      <c r="G33999" s="1"/>
    </row>
    <row r="34000" spans="1:7" x14ac:dyDescent="0.2">
      <c r="A34000" s="106"/>
      <c r="B34000" s="106"/>
      <c r="C34000" s="106"/>
      <c r="G34000" s="1"/>
    </row>
    <row r="34001" spans="1:7" x14ac:dyDescent="0.2">
      <c r="A34001" s="106"/>
      <c r="B34001" s="106"/>
      <c r="C34001" s="106"/>
      <c r="G34001" s="1"/>
    </row>
    <row r="34002" spans="1:7" x14ac:dyDescent="0.2">
      <c r="A34002" s="106"/>
      <c r="B34002" s="106"/>
      <c r="C34002" s="106"/>
      <c r="G34002" s="1"/>
    </row>
    <row r="34003" spans="1:7" x14ac:dyDescent="0.2">
      <c r="A34003" s="106"/>
      <c r="B34003" s="106"/>
      <c r="C34003" s="106"/>
      <c r="G34003" s="1"/>
    </row>
    <row r="34004" spans="1:7" x14ac:dyDescent="0.2">
      <c r="A34004" s="106"/>
      <c r="B34004" s="106"/>
      <c r="C34004" s="106"/>
      <c r="G34004" s="1"/>
    </row>
    <row r="34005" spans="1:7" x14ac:dyDescent="0.2">
      <c r="A34005" s="106"/>
      <c r="B34005" s="106"/>
      <c r="C34005" s="106"/>
      <c r="G34005" s="1"/>
    </row>
    <row r="34006" spans="1:7" x14ac:dyDescent="0.2">
      <c r="A34006" s="106"/>
      <c r="B34006" s="106"/>
      <c r="C34006" s="106"/>
      <c r="G34006" s="1"/>
    </row>
    <row r="34007" spans="1:7" x14ac:dyDescent="0.2">
      <c r="A34007" s="106"/>
      <c r="B34007" s="106"/>
      <c r="C34007" s="106"/>
      <c r="G34007" s="1"/>
    </row>
    <row r="34008" spans="1:7" x14ac:dyDescent="0.2">
      <c r="A34008" s="106"/>
      <c r="B34008" s="106"/>
      <c r="C34008" s="106"/>
      <c r="G34008" s="1"/>
    </row>
    <row r="34009" spans="1:7" x14ac:dyDescent="0.2">
      <c r="A34009" s="106"/>
      <c r="B34009" s="106"/>
      <c r="C34009" s="106"/>
      <c r="G34009" s="1"/>
    </row>
    <row r="34010" spans="1:7" x14ac:dyDescent="0.2">
      <c r="A34010" s="106"/>
      <c r="B34010" s="106"/>
      <c r="C34010" s="106"/>
      <c r="G34010" s="1"/>
    </row>
    <row r="34011" spans="1:7" x14ac:dyDescent="0.2">
      <c r="A34011" s="106"/>
      <c r="B34011" s="106"/>
      <c r="C34011" s="106"/>
      <c r="G34011" s="1"/>
    </row>
    <row r="34012" spans="1:7" x14ac:dyDescent="0.2">
      <c r="A34012" s="106"/>
      <c r="B34012" s="106"/>
      <c r="C34012" s="106"/>
      <c r="G34012" s="1"/>
    </row>
    <row r="34013" spans="1:7" x14ac:dyDescent="0.2">
      <c r="A34013" s="106"/>
      <c r="B34013" s="106"/>
      <c r="C34013" s="106"/>
    </row>
    <row r="34014" spans="1:7" x14ac:dyDescent="0.2">
      <c r="A34014" s="106"/>
      <c r="B34014" s="106"/>
      <c r="C34014" s="106"/>
      <c r="G34014" s="1"/>
    </row>
    <row r="34015" spans="1:7" x14ac:dyDescent="0.2">
      <c r="A34015" s="106"/>
      <c r="B34015" s="106"/>
      <c r="C34015" s="106"/>
      <c r="G34015" s="1"/>
    </row>
    <row r="34016" spans="1:7" x14ac:dyDescent="0.2">
      <c r="A34016" s="106"/>
      <c r="B34016" s="106"/>
      <c r="C34016" s="106"/>
      <c r="G34016" s="1"/>
    </row>
    <row r="34017" spans="1:7" x14ac:dyDescent="0.2">
      <c r="A34017" s="106"/>
      <c r="B34017" s="106"/>
      <c r="C34017" s="106"/>
      <c r="G34017" s="1"/>
    </row>
    <row r="34018" spans="1:7" x14ac:dyDescent="0.2">
      <c r="A34018" s="106"/>
      <c r="B34018" s="106"/>
      <c r="C34018" s="106"/>
    </row>
    <row r="34019" spans="1:7" x14ac:dyDescent="0.2">
      <c r="A34019" s="106"/>
      <c r="B34019" s="106"/>
      <c r="C34019" s="106"/>
      <c r="G34019" s="1"/>
    </row>
    <row r="34020" spans="1:7" x14ac:dyDescent="0.2">
      <c r="A34020" s="106"/>
      <c r="B34020" s="106"/>
      <c r="C34020" s="106"/>
      <c r="G34020" s="1"/>
    </row>
    <row r="34021" spans="1:7" x14ac:dyDescent="0.2">
      <c r="A34021" s="106"/>
      <c r="B34021" s="106"/>
      <c r="C34021" s="106"/>
      <c r="G34021" s="1"/>
    </row>
    <row r="34022" spans="1:7" x14ac:dyDescent="0.2">
      <c r="A34022" s="106"/>
      <c r="B34022" s="106"/>
      <c r="C34022" s="106"/>
    </row>
    <row r="34023" spans="1:7" x14ac:dyDescent="0.2">
      <c r="A34023" s="106"/>
      <c r="B34023" s="106"/>
      <c r="C34023" s="106"/>
    </row>
    <row r="34024" spans="1:7" x14ac:dyDescent="0.2">
      <c r="A34024" s="106"/>
      <c r="B34024" s="106"/>
      <c r="C34024" s="106"/>
      <c r="G34024" s="1"/>
    </row>
    <row r="34025" spans="1:7" x14ac:dyDescent="0.2">
      <c r="A34025" s="106"/>
      <c r="B34025" s="106"/>
      <c r="C34025" s="106"/>
    </row>
    <row r="34026" spans="1:7" x14ac:dyDescent="0.2">
      <c r="A34026" s="106"/>
      <c r="B34026" s="106"/>
      <c r="C34026" s="106"/>
    </row>
    <row r="34027" spans="1:7" x14ac:dyDescent="0.2">
      <c r="A34027" s="106"/>
      <c r="B34027" s="106"/>
      <c r="C34027" s="106"/>
      <c r="G34027" s="1"/>
    </row>
    <row r="34028" spans="1:7" x14ac:dyDescent="0.2">
      <c r="A34028" s="106"/>
      <c r="B34028" s="106"/>
      <c r="C34028" s="106"/>
      <c r="G34028" s="1"/>
    </row>
    <row r="34029" spans="1:7" x14ac:dyDescent="0.2">
      <c r="A34029" s="106"/>
      <c r="B34029" s="106"/>
      <c r="C34029" s="106"/>
      <c r="G34029" s="1"/>
    </row>
    <row r="34030" spans="1:7" x14ac:dyDescent="0.2">
      <c r="A34030" s="106"/>
      <c r="B34030" s="106"/>
      <c r="C34030" s="106"/>
    </row>
    <row r="34031" spans="1:7" x14ac:dyDescent="0.2">
      <c r="A34031" s="106"/>
      <c r="B34031" s="106"/>
      <c r="C34031" s="106"/>
      <c r="G34031" s="1"/>
    </row>
    <row r="34032" spans="1:7" x14ac:dyDescent="0.2">
      <c r="A34032" s="106"/>
      <c r="B34032" s="106"/>
      <c r="C34032" s="106"/>
      <c r="G34032" s="1"/>
    </row>
    <row r="34033" spans="1:7" x14ac:dyDescent="0.2">
      <c r="A34033" s="106"/>
      <c r="B34033" s="106"/>
      <c r="C34033" s="106"/>
      <c r="G34033" s="1"/>
    </row>
    <row r="34034" spans="1:7" x14ac:dyDescent="0.2">
      <c r="A34034" s="106"/>
      <c r="B34034" s="106"/>
      <c r="C34034" s="106"/>
      <c r="G34034" s="1"/>
    </row>
    <row r="34035" spans="1:7" x14ac:dyDescent="0.2">
      <c r="A34035" s="106"/>
      <c r="B34035" s="106"/>
      <c r="C34035" s="106"/>
      <c r="G34035" s="1"/>
    </row>
    <row r="34036" spans="1:7" x14ac:dyDescent="0.2">
      <c r="A34036" s="106"/>
      <c r="B34036" s="106"/>
      <c r="C34036" s="106"/>
      <c r="G34036" s="1"/>
    </row>
    <row r="34037" spans="1:7" x14ac:dyDescent="0.2">
      <c r="A34037" s="106"/>
      <c r="B34037" s="106"/>
      <c r="C34037" s="106"/>
      <c r="G34037" s="1"/>
    </row>
    <row r="34038" spans="1:7" x14ac:dyDescent="0.2">
      <c r="A34038" s="106"/>
      <c r="B34038" s="106"/>
      <c r="C34038" s="106"/>
      <c r="G34038" s="1"/>
    </row>
    <row r="34039" spans="1:7" x14ac:dyDescent="0.2">
      <c r="A34039" s="106"/>
      <c r="B34039" s="106"/>
      <c r="C34039" s="106"/>
      <c r="G34039" s="1"/>
    </row>
    <row r="34040" spans="1:7" x14ac:dyDescent="0.2">
      <c r="A34040" s="106"/>
      <c r="B34040" s="106"/>
      <c r="C34040" s="106"/>
      <c r="G34040" s="1"/>
    </row>
    <row r="34041" spans="1:7" x14ac:dyDescent="0.2">
      <c r="A34041" s="106"/>
      <c r="B34041" s="106"/>
      <c r="C34041" s="106"/>
      <c r="G34041" s="1"/>
    </row>
    <row r="34042" spans="1:7" x14ac:dyDescent="0.2">
      <c r="A34042" s="106"/>
      <c r="B34042" s="106"/>
      <c r="C34042" s="106"/>
    </row>
    <row r="34043" spans="1:7" x14ac:dyDescent="0.2">
      <c r="A34043" s="106"/>
      <c r="B34043" s="106"/>
      <c r="C34043" s="106"/>
    </row>
    <row r="34044" spans="1:7" x14ac:dyDescent="0.2">
      <c r="A34044" s="106"/>
      <c r="B34044" s="106"/>
      <c r="C34044" s="106"/>
      <c r="G34044" s="1"/>
    </row>
    <row r="34045" spans="1:7" x14ac:dyDescent="0.2">
      <c r="A34045" s="106"/>
      <c r="B34045" s="106"/>
      <c r="C34045" s="106"/>
      <c r="G34045" s="1"/>
    </row>
    <row r="34046" spans="1:7" x14ac:dyDescent="0.2">
      <c r="A34046" s="106"/>
      <c r="B34046" s="106"/>
      <c r="C34046" s="106"/>
      <c r="G34046" s="1"/>
    </row>
    <row r="34047" spans="1:7" x14ac:dyDescent="0.2">
      <c r="A34047" s="106"/>
      <c r="B34047" s="106"/>
      <c r="C34047" s="106"/>
      <c r="G34047" s="1"/>
    </row>
    <row r="34048" spans="1:7" x14ac:dyDescent="0.2">
      <c r="A34048" s="106"/>
      <c r="B34048" s="106"/>
      <c r="C34048" s="106"/>
      <c r="G34048" s="1"/>
    </row>
    <row r="34049" spans="1:7" x14ac:dyDescent="0.2">
      <c r="A34049" s="106"/>
      <c r="B34049" s="106"/>
      <c r="C34049" s="106"/>
      <c r="G34049" s="1"/>
    </row>
    <row r="34050" spans="1:7" x14ac:dyDescent="0.2">
      <c r="A34050" s="106"/>
      <c r="B34050" s="106"/>
      <c r="C34050" s="106"/>
      <c r="G34050" s="1"/>
    </row>
    <row r="34051" spans="1:7" x14ac:dyDescent="0.2">
      <c r="A34051" s="106"/>
      <c r="B34051" s="106"/>
      <c r="C34051" s="106"/>
      <c r="G34051" s="1"/>
    </row>
    <row r="34052" spans="1:7" x14ac:dyDescent="0.2">
      <c r="A34052" s="106"/>
      <c r="B34052" s="106"/>
      <c r="C34052" s="106"/>
      <c r="G34052" s="1"/>
    </row>
    <row r="34053" spans="1:7" x14ac:dyDescent="0.2">
      <c r="A34053" s="106"/>
      <c r="B34053" s="106"/>
      <c r="C34053" s="106"/>
      <c r="G34053" s="1"/>
    </row>
    <row r="34054" spans="1:7" x14ac:dyDescent="0.2">
      <c r="A34054" s="106"/>
      <c r="B34054" s="106"/>
      <c r="C34054" s="106"/>
      <c r="G34054" s="1"/>
    </row>
    <row r="34055" spans="1:7" x14ac:dyDescent="0.2">
      <c r="A34055" s="106"/>
      <c r="B34055" s="106"/>
      <c r="C34055" s="106"/>
      <c r="G34055" s="1"/>
    </row>
    <row r="34056" spans="1:7" x14ac:dyDescent="0.2">
      <c r="A34056" s="106"/>
      <c r="B34056" s="106"/>
      <c r="C34056" s="106"/>
      <c r="G34056" s="1"/>
    </row>
    <row r="34057" spans="1:7" x14ac:dyDescent="0.2">
      <c r="A34057" s="106"/>
      <c r="B34057" s="106"/>
      <c r="C34057" s="106"/>
      <c r="G34057" s="1"/>
    </row>
    <row r="34058" spans="1:7" x14ac:dyDescent="0.2">
      <c r="A34058" s="106"/>
      <c r="B34058" s="106"/>
      <c r="C34058" s="106"/>
      <c r="G34058" s="1"/>
    </row>
    <row r="34059" spans="1:7" x14ac:dyDescent="0.2">
      <c r="A34059" s="106"/>
      <c r="B34059" s="106"/>
      <c r="C34059" s="106"/>
      <c r="G34059" s="1"/>
    </row>
    <row r="34060" spans="1:7" x14ac:dyDescent="0.2">
      <c r="A34060" s="106"/>
      <c r="B34060" s="106"/>
      <c r="C34060" s="106"/>
      <c r="G34060" s="1"/>
    </row>
    <row r="34061" spans="1:7" x14ac:dyDescent="0.2">
      <c r="A34061" s="106"/>
      <c r="B34061" s="106"/>
      <c r="C34061" s="106"/>
      <c r="G34061" s="1"/>
    </row>
    <row r="34062" spans="1:7" x14ac:dyDescent="0.2">
      <c r="A34062" s="106"/>
      <c r="B34062" s="106"/>
      <c r="C34062" s="106"/>
      <c r="G34062" s="1"/>
    </row>
    <row r="34063" spans="1:7" x14ac:dyDescent="0.2">
      <c r="A34063" s="106"/>
      <c r="B34063" s="106"/>
      <c r="C34063" s="106"/>
      <c r="G34063" s="1"/>
    </row>
    <row r="34064" spans="1:7" x14ac:dyDescent="0.2">
      <c r="A34064" s="106"/>
      <c r="B34064" s="106"/>
      <c r="C34064" s="106"/>
      <c r="G34064" s="1"/>
    </row>
    <row r="34065" spans="1:7" x14ac:dyDescent="0.2">
      <c r="A34065" s="106"/>
      <c r="B34065" s="106"/>
      <c r="C34065" s="106"/>
      <c r="G34065" s="1"/>
    </row>
    <row r="34066" spans="1:7" x14ac:dyDescent="0.2">
      <c r="A34066" s="106"/>
      <c r="B34066" s="106"/>
      <c r="C34066" s="106"/>
      <c r="G34066" s="1"/>
    </row>
    <row r="34067" spans="1:7" x14ac:dyDescent="0.2">
      <c r="A34067" s="106"/>
      <c r="B34067" s="106"/>
      <c r="C34067" s="106"/>
      <c r="G34067" s="1"/>
    </row>
    <row r="34068" spans="1:7" x14ac:dyDescent="0.2">
      <c r="A34068" s="106"/>
      <c r="B34068" s="106"/>
      <c r="C34068" s="106"/>
      <c r="G34068" s="1"/>
    </row>
    <row r="34069" spans="1:7" x14ac:dyDescent="0.2">
      <c r="A34069" s="106"/>
      <c r="B34069" s="106"/>
      <c r="C34069" s="106"/>
      <c r="G34069" s="1"/>
    </row>
    <row r="34070" spans="1:7" x14ac:dyDescent="0.2">
      <c r="A34070" s="106"/>
      <c r="B34070" s="106"/>
      <c r="C34070" s="106"/>
      <c r="G34070" s="1"/>
    </row>
    <row r="34071" spans="1:7" x14ac:dyDescent="0.2">
      <c r="A34071" s="106"/>
      <c r="B34071" s="106"/>
      <c r="C34071" s="106"/>
      <c r="G34071" s="1"/>
    </row>
    <row r="34072" spans="1:7" x14ac:dyDescent="0.2">
      <c r="A34072" s="106"/>
      <c r="B34072" s="106"/>
      <c r="C34072" s="106"/>
      <c r="G34072" s="1"/>
    </row>
    <row r="34073" spans="1:7" x14ac:dyDescent="0.2">
      <c r="A34073" s="106"/>
      <c r="B34073" s="106"/>
      <c r="C34073" s="106"/>
      <c r="G34073" s="1"/>
    </row>
    <row r="34074" spans="1:7" x14ac:dyDescent="0.2">
      <c r="A34074" s="106"/>
      <c r="B34074" s="106"/>
      <c r="C34074" s="106"/>
      <c r="G34074" s="1"/>
    </row>
    <row r="34075" spans="1:7" x14ac:dyDescent="0.2">
      <c r="A34075" s="106"/>
      <c r="B34075" s="106"/>
      <c r="C34075" s="106"/>
      <c r="G34075" s="1"/>
    </row>
    <row r="34076" spans="1:7" x14ac:dyDescent="0.2">
      <c r="A34076" s="106"/>
      <c r="B34076" s="106"/>
      <c r="C34076" s="106"/>
      <c r="G34076" s="1"/>
    </row>
    <row r="34077" spans="1:7" x14ac:dyDescent="0.2">
      <c r="A34077" s="106"/>
      <c r="B34077" s="106"/>
      <c r="C34077" s="106"/>
      <c r="G34077" s="1"/>
    </row>
    <row r="34078" spans="1:7" x14ac:dyDescent="0.2">
      <c r="A34078" s="106"/>
      <c r="B34078" s="106"/>
      <c r="C34078" s="106"/>
      <c r="G34078" s="1"/>
    </row>
    <row r="34079" spans="1:7" x14ac:dyDescent="0.2">
      <c r="A34079" s="106"/>
      <c r="B34079" s="106"/>
      <c r="C34079" s="106"/>
      <c r="G34079" s="1"/>
    </row>
    <row r="34080" spans="1:7" x14ac:dyDescent="0.2">
      <c r="A34080" s="106"/>
      <c r="B34080" s="106"/>
      <c r="C34080" s="106"/>
      <c r="G34080" s="1"/>
    </row>
    <row r="34081" spans="1:7" x14ac:dyDescent="0.2">
      <c r="A34081" s="106"/>
      <c r="B34081" s="106"/>
      <c r="C34081" s="106"/>
      <c r="G34081" s="1"/>
    </row>
    <row r="34082" spans="1:7" x14ac:dyDescent="0.2">
      <c r="A34082" s="106"/>
      <c r="B34082" s="106"/>
      <c r="C34082" s="106"/>
      <c r="G34082" s="1"/>
    </row>
    <row r="34083" spans="1:7" x14ac:dyDescent="0.2">
      <c r="A34083" s="106"/>
      <c r="B34083" s="106"/>
      <c r="C34083" s="106"/>
      <c r="G34083" s="1"/>
    </row>
    <row r="34084" spans="1:7" x14ac:dyDescent="0.2">
      <c r="A34084" s="106"/>
      <c r="B34084" s="106"/>
      <c r="C34084" s="106"/>
      <c r="G34084" s="1"/>
    </row>
    <row r="34085" spans="1:7" x14ac:dyDescent="0.2">
      <c r="A34085" s="106"/>
      <c r="B34085" s="106"/>
      <c r="C34085" s="106"/>
      <c r="G34085" s="1"/>
    </row>
    <row r="34086" spans="1:7" x14ac:dyDescent="0.2">
      <c r="A34086" s="106"/>
      <c r="B34086" s="106"/>
      <c r="C34086" s="106"/>
      <c r="G34086" s="1"/>
    </row>
    <row r="34087" spans="1:7" x14ac:dyDescent="0.2">
      <c r="A34087" s="106"/>
      <c r="B34087" s="106"/>
      <c r="C34087" s="106"/>
      <c r="G34087" s="1"/>
    </row>
    <row r="34088" spans="1:7" x14ac:dyDescent="0.2">
      <c r="A34088" s="106"/>
      <c r="B34088" s="106"/>
      <c r="C34088" s="106"/>
      <c r="G34088" s="1"/>
    </row>
    <row r="34089" spans="1:7" x14ac:dyDescent="0.2">
      <c r="A34089" s="106"/>
      <c r="B34089" s="106"/>
      <c r="C34089" s="106"/>
      <c r="G34089" s="1"/>
    </row>
    <row r="34090" spans="1:7" x14ac:dyDescent="0.2">
      <c r="A34090" s="106"/>
      <c r="B34090" s="106"/>
      <c r="C34090" s="106"/>
      <c r="G34090" s="1"/>
    </row>
    <row r="34091" spans="1:7" x14ac:dyDescent="0.2">
      <c r="A34091" s="106"/>
      <c r="B34091" s="106"/>
      <c r="C34091" s="106"/>
      <c r="G34091" s="1"/>
    </row>
    <row r="34092" spans="1:7" x14ac:dyDescent="0.2">
      <c r="A34092" s="106"/>
      <c r="B34092" s="106"/>
      <c r="C34092" s="106"/>
      <c r="G34092" s="1"/>
    </row>
    <row r="34093" spans="1:7" x14ac:dyDescent="0.2">
      <c r="A34093" s="106"/>
      <c r="B34093" s="106"/>
      <c r="C34093" s="106"/>
      <c r="G34093" s="1"/>
    </row>
    <row r="34094" spans="1:7" x14ac:dyDescent="0.2">
      <c r="A34094" s="106"/>
      <c r="B34094" s="106"/>
      <c r="C34094" s="106"/>
      <c r="G34094" s="1"/>
    </row>
    <row r="34095" spans="1:7" x14ac:dyDescent="0.2">
      <c r="A34095" s="106"/>
      <c r="B34095" s="106"/>
      <c r="C34095" s="106"/>
      <c r="G34095" s="1"/>
    </row>
    <row r="34096" spans="1:7" x14ac:dyDescent="0.2">
      <c r="A34096" s="106"/>
      <c r="B34096" s="106"/>
      <c r="C34096" s="106"/>
      <c r="G34096" s="1"/>
    </row>
    <row r="34097" spans="1:7" x14ac:dyDescent="0.2">
      <c r="A34097" s="106"/>
      <c r="B34097" s="106"/>
      <c r="C34097" s="106"/>
      <c r="G34097" s="1"/>
    </row>
    <row r="34098" spans="1:7" x14ac:dyDescent="0.2">
      <c r="A34098" s="106"/>
      <c r="B34098" s="106"/>
      <c r="C34098" s="106"/>
      <c r="G34098" s="1"/>
    </row>
    <row r="34099" spans="1:7" x14ac:dyDescent="0.2">
      <c r="A34099" s="106"/>
      <c r="B34099" s="106"/>
      <c r="C34099" s="106"/>
      <c r="G34099" s="1"/>
    </row>
    <row r="34100" spans="1:7" x14ac:dyDescent="0.2">
      <c r="A34100" s="106"/>
      <c r="B34100" s="106"/>
      <c r="C34100" s="106"/>
      <c r="G34100" s="1"/>
    </row>
    <row r="34101" spans="1:7" x14ac:dyDescent="0.2">
      <c r="A34101" s="106"/>
      <c r="B34101" s="106"/>
      <c r="C34101" s="106"/>
      <c r="G34101" s="1"/>
    </row>
    <row r="34102" spans="1:7" x14ac:dyDescent="0.2">
      <c r="A34102" s="106"/>
      <c r="B34102" s="106"/>
      <c r="C34102" s="106"/>
      <c r="G34102" s="1"/>
    </row>
    <row r="34103" spans="1:7" x14ac:dyDescent="0.2">
      <c r="A34103" s="106"/>
      <c r="B34103" s="106"/>
      <c r="C34103" s="106"/>
      <c r="G34103" s="1"/>
    </row>
    <row r="34104" spans="1:7" x14ac:dyDescent="0.2">
      <c r="A34104" s="106"/>
      <c r="B34104" s="106"/>
      <c r="C34104" s="106"/>
      <c r="G34104" s="1"/>
    </row>
    <row r="34105" spans="1:7" x14ac:dyDescent="0.2">
      <c r="A34105" s="106"/>
      <c r="B34105" s="106"/>
      <c r="C34105" s="106"/>
      <c r="G34105" s="1"/>
    </row>
    <row r="34106" spans="1:7" x14ac:dyDescent="0.2">
      <c r="A34106" s="106"/>
      <c r="B34106" s="106"/>
      <c r="C34106" s="106"/>
      <c r="G34106" s="1"/>
    </row>
    <row r="34107" spans="1:7" x14ac:dyDescent="0.2">
      <c r="A34107" s="106"/>
      <c r="B34107" s="106"/>
      <c r="C34107" s="106"/>
      <c r="G34107" s="1"/>
    </row>
    <row r="34108" spans="1:7" x14ac:dyDescent="0.2">
      <c r="A34108" s="106"/>
      <c r="B34108" s="106"/>
      <c r="C34108" s="106"/>
      <c r="G34108" s="1"/>
    </row>
    <row r="34109" spans="1:7" x14ac:dyDescent="0.2">
      <c r="A34109" s="106"/>
      <c r="B34109" s="106"/>
      <c r="C34109" s="106"/>
      <c r="G34109" s="1"/>
    </row>
    <row r="34110" spans="1:7" x14ac:dyDescent="0.2">
      <c r="A34110" s="106"/>
      <c r="B34110" s="106"/>
      <c r="C34110" s="106"/>
      <c r="G34110" s="1"/>
    </row>
    <row r="34111" spans="1:7" x14ac:dyDescent="0.2">
      <c r="A34111" s="106"/>
      <c r="B34111" s="106"/>
      <c r="C34111" s="106"/>
      <c r="G34111" s="1"/>
    </row>
    <row r="34112" spans="1:7" x14ac:dyDescent="0.2">
      <c r="A34112" s="106"/>
      <c r="B34112" s="106"/>
      <c r="C34112" s="106"/>
      <c r="G34112" s="1"/>
    </row>
    <row r="34113" spans="1:7" x14ac:dyDescent="0.2">
      <c r="A34113" s="106"/>
      <c r="B34113" s="106"/>
      <c r="C34113" s="106"/>
    </row>
    <row r="34114" spans="1:7" x14ac:dyDescent="0.2">
      <c r="A34114" s="106"/>
      <c r="B34114" s="106"/>
      <c r="C34114" s="106"/>
      <c r="G34114" s="1"/>
    </row>
    <row r="34115" spans="1:7" x14ac:dyDescent="0.2">
      <c r="A34115" s="106"/>
      <c r="B34115" s="106"/>
      <c r="C34115" s="106"/>
      <c r="G34115" s="1"/>
    </row>
    <row r="34116" spans="1:7" x14ac:dyDescent="0.2">
      <c r="A34116" s="106"/>
      <c r="B34116" s="106"/>
      <c r="C34116" s="106"/>
      <c r="G34116" s="1"/>
    </row>
    <row r="34117" spans="1:7" x14ac:dyDescent="0.2">
      <c r="A34117" s="106"/>
      <c r="B34117" s="106"/>
      <c r="C34117" s="106"/>
      <c r="G34117" s="1"/>
    </row>
    <row r="34118" spans="1:7" x14ac:dyDescent="0.2">
      <c r="A34118" s="106"/>
      <c r="B34118" s="106"/>
      <c r="C34118" s="106"/>
      <c r="G34118" s="1"/>
    </row>
    <row r="34119" spans="1:7" x14ac:dyDescent="0.2">
      <c r="A34119" s="106"/>
      <c r="B34119" s="106"/>
      <c r="C34119" s="106"/>
      <c r="G34119" s="1"/>
    </row>
    <row r="34120" spans="1:7" x14ac:dyDescent="0.2">
      <c r="A34120" s="106"/>
      <c r="B34120" s="106"/>
      <c r="C34120" s="106"/>
      <c r="G34120" s="1"/>
    </row>
    <row r="34121" spans="1:7" x14ac:dyDescent="0.2">
      <c r="A34121" s="106"/>
      <c r="B34121" s="106"/>
      <c r="C34121" s="106"/>
      <c r="G34121" s="1"/>
    </row>
    <row r="34122" spans="1:7" x14ac:dyDescent="0.2">
      <c r="A34122" s="106"/>
      <c r="B34122" s="106"/>
      <c r="C34122" s="106"/>
      <c r="G34122" s="1"/>
    </row>
    <row r="34123" spans="1:7" x14ac:dyDescent="0.2">
      <c r="A34123" s="106"/>
      <c r="B34123" s="106"/>
      <c r="C34123" s="106"/>
      <c r="G34123" s="1"/>
    </row>
    <row r="34124" spans="1:7" x14ac:dyDescent="0.2">
      <c r="A34124" s="106"/>
      <c r="B34124" s="106"/>
      <c r="C34124" s="106"/>
      <c r="G34124" s="1"/>
    </row>
    <row r="34125" spans="1:7" x14ac:dyDescent="0.2">
      <c r="A34125" s="106"/>
      <c r="B34125" s="106"/>
      <c r="C34125" s="106"/>
      <c r="G34125" s="1"/>
    </row>
    <row r="34126" spans="1:7" x14ac:dyDescent="0.2">
      <c r="A34126" s="106"/>
      <c r="B34126" s="106"/>
      <c r="C34126" s="106"/>
      <c r="G34126" s="1"/>
    </row>
    <row r="34127" spans="1:7" x14ac:dyDescent="0.2">
      <c r="A34127" s="106"/>
      <c r="B34127" s="106"/>
      <c r="C34127" s="106"/>
      <c r="G34127" s="1"/>
    </row>
    <row r="34128" spans="1:7" x14ac:dyDescent="0.2">
      <c r="A34128" s="106"/>
      <c r="B34128" s="106"/>
      <c r="C34128" s="106"/>
    </row>
    <row r="34129" spans="1:7" x14ac:dyDescent="0.2">
      <c r="A34129" s="106"/>
      <c r="B34129" s="106"/>
      <c r="C34129" s="106"/>
      <c r="G34129" s="1"/>
    </row>
    <row r="34130" spans="1:7" x14ac:dyDescent="0.2">
      <c r="A34130" s="106"/>
      <c r="B34130" s="106"/>
      <c r="C34130" s="106"/>
      <c r="G34130" s="1"/>
    </row>
    <row r="34131" spans="1:7" x14ac:dyDescent="0.2">
      <c r="A34131" s="106"/>
      <c r="B34131" s="106"/>
      <c r="C34131" s="106"/>
      <c r="G34131" s="1"/>
    </row>
    <row r="34132" spans="1:7" x14ac:dyDescent="0.2">
      <c r="A34132" s="106"/>
      <c r="B34132" s="106"/>
      <c r="C34132" s="106"/>
      <c r="G34132" s="1"/>
    </row>
    <row r="34133" spans="1:7" x14ac:dyDescent="0.2">
      <c r="A34133" s="106"/>
      <c r="B34133" s="106"/>
      <c r="C34133" s="106"/>
      <c r="G34133" s="1"/>
    </row>
    <row r="34134" spans="1:7" x14ac:dyDescent="0.2">
      <c r="A34134" s="106"/>
      <c r="B34134" s="106"/>
      <c r="C34134" s="106"/>
    </row>
    <row r="34135" spans="1:7" x14ac:dyDescent="0.2">
      <c r="A34135" s="106"/>
      <c r="B34135" s="106"/>
      <c r="C34135" s="106"/>
    </row>
    <row r="34136" spans="1:7" x14ac:dyDescent="0.2">
      <c r="A34136" s="106"/>
      <c r="B34136" s="106"/>
      <c r="C34136" s="106"/>
    </row>
    <row r="34137" spans="1:7" x14ac:dyDescent="0.2">
      <c r="A34137" s="106"/>
      <c r="B34137" s="106"/>
      <c r="C34137" s="106"/>
      <c r="G34137" s="1"/>
    </row>
    <row r="34138" spans="1:7" x14ac:dyDescent="0.2">
      <c r="A34138" s="106"/>
      <c r="B34138" s="106"/>
      <c r="C34138" s="106"/>
      <c r="G34138" s="1"/>
    </row>
    <row r="34139" spans="1:7" x14ac:dyDescent="0.2">
      <c r="A34139" s="106"/>
      <c r="B34139" s="106"/>
      <c r="C34139" s="106"/>
      <c r="G34139" s="1"/>
    </row>
    <row r="34140" spans="1:7" x14ac:dyDescent="0.2">
      <c r="A34140" s="106"/>
      <c r="B34140" s="106"/>
      <c r="C34140" s="106"/>
      <c r="G34140" s="1"/>
    </row>
    <row r="34141" spans="1:7" x14ac:dyDescent="0.2">
      <c r="A34141" s="106"/>
      <c r="B34141" s="106"/>
      <c r="C34141" s="106"/>
      <c r="G34141" s="1"/>
    </row>
    <row r="34142" spans="1:7" x14ac:dyDescent="0.2">
      <c r="A34142" s="106"/>
      <c r="B34142" s="106"/>
      <c r="C34142" s="106"/>
      <c r="G34142" s="1"/>
    </row>
    <row r="34143" spans="1:7" x14ac:dyDescent="0.2">
      <c r="A34143" s="106"/>
      <c r="B34143" s="106"/>
      <c r="C34143" s="106"/>
      <c r="G34143" s="1"/>
    </row>
    <row r="34144" spans="1:7" x14ac:dyDescent="0.2">
      <c r="A34144" s="106"/>
      <c r="B34144" s="106"/>
      <c r="C34144" s="106"/>
      <c r="G34144" s="1"/>
    </row>
    <row r="34145" spans="1:7" x14ac:dyDescent="0.2">
      <c r="A34145" s="106"/>
      <c r="B34145" s="106"/>
      <c r="C34145" s="106"/>
      <c r="G34145" s="1"/>
    </row>
    <row r="34146" spans="1:7" x14ac:dyDescent="0.2">
      <c r="A34146" s="106"/>
      <c r="B34146" s="106"/>
      <c r="C34146" s="106"/>
      <c r="G34146" s="1"/>
    </row>
    <row r="34147" spans="1:7" x14ac:dyDescent="0.2">
      <c r="A34147" s="106"/>
      <c r="B34147" s="106"/>
      <c r="C34147" s="106"/>
    </row>
    <row r="34148" spans="1:7" x14ac:dyDescent="0.2">
      <c r="A34148" s="106"/>
      <c r="B34148" s="106"/>
      <c r="C34148" s="106"/>
    </row>
    <row r="34149" spans="1:7" x14ac:dyDescent="0.2">
      <c r="A34149" s="106"/>
      <c r="B34149" s="106"/>
      <c r="C34149" s="106"/>
      <c r="G34149" s="1"/>
    </row>
    <row r="34150" spans="1:7" x14ac:dyDescent="0.2">
      <c r="A34150" s="106"/>
      <c r="B34150" s="106"/>
      <c r="C34150" s="106"/>
      <c r="G34150" s="1"/>
    </row>
    <row r="34151" spans="1:7" x14ac:dyDescent="0.2">
      <c r="A34151" s="106"/>
      <c r="B34151" s="106"/>
      <c r="C34151" s="106"/>
      <c r="G34151" s="1"/>
    </row>
    <row r="34152" spans="1:7" x14ac:dyDescent="0.2">
      <c r="A34152" s="106"/>
      <c r="B34152" s="106"/>
      <c r="C34152" s="106"/>
      <c r="G34152" s="1"/>
    </row>
    <row r="34153" spans="1:7" x14ac:dyDescent="0.2">
      <c r="A34153" s="106"/>
      <c r="B34153" s="106"/>
      <c r="C34153" s="106"/>
      <c r="G34153" s="1"/>
    </row>
    <row r="34154" spans="1:7" x14ac:dyDescent="0.2">
      <c r="A34154" s="106"/>
      <c r="B34154" s="106"/>
      <c r="C34154" s="106"/>
    </row>
    <row r="34155" spans="1:7" x14ac:dyDescent="0.2">
      <c r="A34155" s="106"/>
      <c r="B34155" s="106"/>
      <c r="C34155" s="106"/>
      <c r="G34155" s="1"/>
    </row>
    <row r="34156" spans="1:7" x14ac:dyDescent="0.2">
      <c r="A34156" s="106"/>
      <c r="B34156" s="106"/>
      <c r="C34156" s="106"/>
      <c r="G34156" s="1"/>
    </row>
    <row r="34157" spans="1:7" x14ac:dyDescent="0.2">
      <c r="A34157" s="106"/>
      <c r="B34157" s="106"/>
      <c r="C34157" s="106"/>
      <c r="G34157" s="1"/>
    </row>
    <row r="34158" spans="1:7" x14ac:dyDescent="0.2">
      <c r="A34158" s="106"/>
      <c r="B34158" s="106"/>
      <c r="C34158" s="106"/>
      <c r="G34158" s="1"/>
    </row>
    <row r="34159" spans="1:7" x14ac:dyDescent="0.2">
      <c r="A34159" s="106"/>
      <c r="B34159" s="106"/>
      <c r="C34159" s="106"/>
      <c r="G34159" s="1"/>
    </row>
    <row r="34160" spans="1:7" x14ac:dyDescent="0.2">
      <c r="A34160" s="106"/>
      <c r="B34160" s="106"/>
      <c r="C34160" s="106"/>
      <c r="G34160" s="1"/>
    </row>
    <row r="34161" spans="1:7" x14ac:dyDescent="0.2">
      <c r="A34161" s="106"/>
      <c r="B34161" s="106"/>
      <c r="C34161" s="106"/>
      <c r="G34161" s="1"/>
    </row>
    <row r="34162" spans="1:7" x14ac:dyDescent="0.2">
      <c r="A34162" s="106"/>
      <c r="B34162" s="106"/>
      <c r="C34162" s="106"/>
      <c r="G34162" s="1"/>
    </row>
    <row r="34163" spans="1:7" x14ac:dyDescent="0.2">
      <c r="A34163" s="106"/>
      <c r="B34163" s="106"/>
      <c r="C34163" s="106"/>
      <c r="G34163" s="1"/>
    </row>
    <row r="34164" spans="1:7" x14ac:dyDescent="0.2">
      <c r="A34164" s="106"/>
      <c r="B34164" s="106"/>
      <c r="C34164" s="106"/>
      <c r="G34164" s="1"/>
    </row>
    <row r="34165" spans="1:7" x14ac:dyDescent="0.2">
      <c r="A34165" s="106"/>
      <c r="B34165" s="106"/>
      <c r="C34165" s="106"/>
    </row>
    <row r="34166" spans="1:7" x14ac:dyDescent="0.2">
      <c r="A34166" s="106"/>
      <c r="B34166" s="106"/>
      <c r="C34166" s="106"/>
      <c r="G34166" s="1"/>
    </row>
    <row r="34167" spans="1:7" x14ac:dyDescent="0.2">
      <c r="A34167" s="106"/>
      <c r="B34167" s="106"/>
      <c r="C34167" s="106"/>
      <c r="G34167" s="1"/>
    </row>
    <row r="34168" spans="1:7" x14ac:dyDescent="0.2">
      <c r="A34168" s="106"/>
      <c r="B34168" s="106"/>
      <c r="C34168" s="106"/>
    </row>
    <row r="34169" spans="1:7" x14ac:dyDescent="0.2">
      <c r="A34169" s="106"/>
      <c r="B34169" s="106"/>
      <c r="C34169" s="106"/>
      <c r="G34169" s="1"/>
    </row>
    <row r="34170" spans="1:7" x14ac:dyDescent="0.2">
      <c r="A34170" s="106"/>
      <c r="B34170" s="106"/>
      <c r="C34170" s="106"/>
      <c r="G34170" s="1"/>
    </row>
    <row r="34171" spans="1:7" x14ac:dyDescent="0.2">
      <c r="A34171" s="106"/>
      <c r="B34171" s="106"/>
      <c r="C34171" s="106"/>
    </row>
    <row r="34172" spans="1:7" x14ac:dyDescent="0.2">
      <c r="A34172" s="106"/>
      <c r="B34172" s="106"/>
      <c r="C34172" s="106"/>
    </row>
    <row r="34173" spans="1:7" x14ac:dyDescent="0.2">
      <c r="A34173" s="106"/>
      <c r="B34173" s="106"/>
      <c r="C34173" s="106"/>
    </row>
    <row r="34174" spans="1:7" x14ac:dyDescent="0.2">
      <c r="A34174" s="106"/>
      <c r="B34174" s="106"/>
      <c r="C34174" s="106"/>
      <c r="G34174" s="1"/>
    </row>
    <row r="34175" spans="1:7" x14ac:dyDescent="0.2">
      <c r="A34175" s="106"/>
      <c r="B34175" s="106"/>
      <c r="C34175" s="106"/>
      <c r="G34175" s="1"/>
    </row>
    <row r="34176" spans="1:7" x14ac:dyDescent="0.2">
      <c r="A34176" s="106"/>
      <c r="B34176" s="106"/>
      <c r="C34176" s="106"/>
    </row>
    <row r="34177" spans="1:7" x14ac:dyDescent="0.2">
      <c r="A34177" s="106"/>
      <c r="B34177" s="106"/>
      <c r="C34177" s="106"/>
    </row>
    <row r="34178" spans="1:7" x14ac:dyDescent="0.2">
      <c r="A34178" s="106"/>
      <c r="B34178" s="106"/>
      <c r="C34178" s="106"/>
    </row>
    <row r="34179" spans="1:7" x14ac:dyDescent="0.2">
      <c r="A34179" s="106"/>
      <c r="B34179" s="106"/>
      <c r="C34179" s="106"/>
      <c r="G34179" s="1"/>
    </row>
    <row r="34180" spans="1:7" x14ac:dyDescent="0.2">
      <c r="A34180" s="106"/>
      <c r="B34180" s="106"/>
      <c r="C34180" s="106"/>
      <c r="G34180" s="1"/>
    </row>
    <row r="34181" spans="1:7" x14ac:dyDescent="0.2">
      <c r="A34181" s="106"/>
      <c r="B34181" s="106"/>
      <c r="C34181" s="106"/>
    </row>
    <row r="34182" spans="1:7" x14ac:dyDescent="0.2">
      <c r="A34182" s="106"/>
      <c r="B34182" s="106"/>
      <c r="C34182" s="106"/>
      <c r="G34182" s="1"/>
    </row>
    <row r="34183" spans="1:7" x14ac:dyDescent="0.2">
      <c r="A34183" s="106"/>
      <c r="B34183" s="106"/>
      <c r="C34183" s="106"/>
      <c r="G34183" s="1"/>
    </row>
    <row r="34184" spans="1:7" x14ac:dyDescent="0.2">
      <c r="A34184" s="106"/>
      <c r="B34184" s="106"/>
      <c r="C34184" s="106"/>
      <c r="G34184" s="1"/>
    </row>
    <row r="34185" spans="1:7" x14ac:dyDescent="0.2">
      <c r="A34185" s="106"/>
      <c r="B34185" s="106"/>
      <c r="C34185" s="106"/>
      <c r="G34185" s="1"/>
    </row>
    <row r="34186" spans="1:7" x14ac:dyDescent="0.2">
      <c r="A34186" s="106"/>
      <c r="B34186" s="106"/>
      <c r="C34186" s="106"/>
      <c r="G34186" s="1"/>
    </row>
    <row r="34187" spans="1:7" x14ac:dyDescent="0.2">
      <c r="A34187" s="106"/>
      <c r="B34187" s="106"/>
      <c r="C34187" s="106"/>
    </row>
    <row r="34188" spans="1:7" x14ac:dyDescent="0.2">
      <c r="A34188" s="106"/>
      <c r="B34188" s="106"/>
      <c r="C34188" s="106"/>
      <c r="G34188" s="1"/>
    </row>
    <row r="34189" spans="1:7" x14ac:dyDescent="0.2">
      <c r="A34189" s="106"/>
      <c r="B34189" s="106"/>
      <c r="C34189" s="106"/>
    </row>
    <row r="34190" spans="1:7" x14ac:dyDescent="0.2">
      <c r="A34190" s="106"/>
      <c r="B34190" s="106"/>
      <c r="C34190" s="106"/>
    </row>
    <row r="34191" spans="1:7" x14ac:dyDescent="0.2">
      <c r="A34191" s="106"/>
      <c r="B34191" s="106"/>
      <c r="C34191" s="106"/>
      <c r="G34191" s="1"/>
    </row>
    <row r="34192" spans="1:7" x14ac:dyDescent="0.2">
      <c r="A34192" s="106"/>
      <c r="B34192" s="106"/>
      <c r="C34192" s="106"/>
      <c r="G34192" s="1"/>
    </row>
    <row r="34193" spans="1:7" x14ac:dyDescent="0.2">
      <c r="A34193" s="106"/>
      <c r="B34193" s="106"/>
      <c r="C34193" s="106"/>
      <c r="G34193" s="1"/>
    </row>
    <row r="34194" spans="1:7" x14ac:dyDescent="0.2">
      <c r="A34194" s="106"/>
      <c r="B34194" s="106"/>
      <c r="C34194" s="106"/>
      <c r="G34194" s="1"/>
    </row>
    <row r="34195" spans="1:7" x14ac:dyDescent="0.2">
      <c r="A34195" s="106"/>
      <c r="B34195" s="106"/>
      <c r="C34195" s="106"/>
    </row>
    <row r="34196" spans="1:7" x14ac:dyDescent="0.2">
      <c r="A34196" s="106"/>
      <c r="B34196" s="106"/>
      <c r="C34196" s="106"/>
      <c r="G34196" s="1"/>
    </row>
    <row r="34197" spans="1:7" x14ac:dyDescent="0.2">
      <c r="A34197" s="106"/>
      <c r="B34197" s="106"/>
      <c r="C34197" s="106"/>
      <c r="G34197" s="1"/>
    </row>
    <row r="34198" spans="1:7" x14ac:dyDescent="0.2">
      <c r="A34198" s="106"/>
      <c r="B34198" s="106"/>
      <c r="C34198" s="106"/>
    </row>
    <row r="34199" spans="1:7" x14ac:dyDescent="0.2">
      <c r="A34199" s="106"/>
      <c r="B34199" s="106"/>
      <c r="C34199" s="106"/>
      <c r="G34199" s="1"/>
    </row>
    <row r="34200" spans="1:7" x14ac:dyDescent="0.2">
      <c r="A34200" s="106"/>
      <c r="B34200" s="106"/>
      <c r="C34200" s="106"/>
      <c r="G34200" s="1"/>
    </row>
    <row r="34201" spans="1:7" x14ac:dyDescent="0.2">
      <c r="A34201" s="106"/>
      <c r="B34201" s="106"/>
      <c r="C34201" s="106"/>
      <c r="G34201" s="1"/>
    </row>
    <row r="34202" spans="1:7" x14ac:dyDescent="0.2">
      <c r="A34202" s="106"/>
      <c r="B34202" s="106"/>
      <c r="C34202" s="106"/>
      <c r="G34202" s="1"/>
    </row>
    <row r="34203" spans="1:7" x14ac:dyDescent="0.2">
      <c r="A34203" s="106"/>
      <c r="B34203" s="106"/>
      <c r="C34203" s="106"/>
      <c r="G34203" s="1"/>
    </row>
    <row r="34204" spans="1:7" x14ac:dyDescent="0.2">
      <c r="A34204" s="106"/>
      <c r="B34204" s="106"/>
      <c r="C34204" s="106"/>
      <c r="G34204" s="1"/>
    </row>
    <row r="34205" spans="1:7" x14ac:dyDescent="0.2">
      <c r="A34205" s="106"/>
      <c r="B34205" s="106"/>
      <c r="C34205" s="106"/>
    </row>
    <row r="34206" spans="1:7" x14ac:dyDescent="0.2">
      <c r="A34206" s="106"/>
      <c r="B34206" s="106"/>
      <c r="C34206" s="106"/>
    </row>
    <row r="34207" spans="1:7" x14ac:dyDescent="0.2">
      <c r="A34207" s="106"/>
      <c r="B34207" s="106"/>
      <c r="C34207" s="106"/>
      <c r="G34207" s="1"/>
    </row>
    <row r="34208" spans="1:7" x14ac:dyDescent="0.2">
      <c r="A34208" s="106"/>
      <c r="B34208" s="106"/>
      <c r="C34208" s="106"/>
    </row>
    <row r="34209" spans="1:7" x14ac:dyDescent="0.2">
      <c r="A34209" s="106"/>
      <c r="B34209" s="106"/>
      <c r="C34209" s="106"/>
    </row>
    <row r="34210" spans="1:7" x14ac:dyDescent="0.2">
      <c r="A34210" s="106"/>
      <c r="B34210" s="106"/>
      <c r="C34210" s="106"/>
      <c r="G34210" s="1"/>
    </row>
    <row r="34211" spans="1:7" x14ac:dyDescent="0.2">
      <c r="A34211" s="106"/>
      <c r="B34211" s="106"/>
      <c r="C34211" s="106"/>
    </row>
    <row r="34212" spans="1:7" x14ac:dyDescent="0.2">
      <c r="A34212" s="106"/>
      <c r="B34212" s="106"/>
      <c r="C34212" s="106"/>
    </row>
    <row r="34213" spans="1:7" x14ac:dyDescent="0.2">
      <c r="A34213" s="106"/>
      <c r="B34213" s="106"/>
      <c r="C34213" s="106"/>
    </row>
    <row r="34214" spans="1:7" x14ac:dyDescent="0.2">
      <c r="A34214" s="106"/>
      <c r="B34214" s="106"/>
      <c r="C34214" s="106"/>
    </row>
    <row r="34215" spans="1:7" x14ac:dyDescent="0.2">
      <c r="A34215" s="106"/>
      <c r="B34215" s="106"/>
      <c r="C34215" s="106"/>
    </row>
    <row r="34216" spans="1:7" x14ac:dyDescent="0.2">
      <c r="A34216" s="106"/>
      <c r="B34216" s="106"/>
      <c r="C34216" s="106"/>
    </row>
    <row r="34217" spans="1:7" x14ac:dyDescent="0.2">
      <c r="A34217" s="106"/>
      <c r="B34217" s="106"/>
      <c r="C34217" s="106"/>
    </row>
    <row r="34218" spans="1:7" x14ac:dyDescent="0.2">
      <c r="A34218" s="106"/>
      <c r="B34218" s="106"/>
      <c r="C34218" s="106"/>
    </row>
    <row r="34219" spans="1:7" x14ac:dyDescent="0.2">
      <c r="A34219" s="106"/>
      <c r="B34219" s="106"/>
      <c r="C34219" s="106"/>
    </row>
    <row r="34220" spans="1:7" x14ac:dyDescent="0.2">
      <c r="A34220" s="106"/>
      <c r="B34220" s="106"/>
      <c r="C34220" s="106"/>
    </row>
    <row r="34221" spans="1:7" x14ac:dyDescent="0.2">
      <c r="A34221" s="106"/>
      <c r="B34221" s="106"/>
      <c r="C34221" s="106"/>
      <c r="G34221" s="1"/>
    </row>
    <row r="34222" spans="1:7" x14ac:dyDescent="0.2">
      <c r="A34222" s="106"/>
      <c r="B34222" s="106"/>
      <c r="C34222" s="106"/>
      <c r="G34222" s="1"/>
    </row>
    <row r="34223" spans="1:7" x14ac:dyDescent="0.2">
      <c r="A34223" s="106"/>
      <c r="B34223" s="106"/>
      <c r="C34223" s="106"/>
      <c r="G34223" s="1"/>
    </row>
    <row r="34224" spans="1:7" x14ac:dyDescent="0.2">
      <c r="A34224" s="106"/>
      <c r="B34224" s="106"/>
      <c r="C34224" s="106"/>
    </row>
    <row r="34225" spans="1:7" x14ac:dyDescent="0.2">
      <c r="A34225" s="106"/>
      <c r="B34225" s="106"/>
      <c r="C34225" s="106"/>
      <c r="G34225" s="1"/>
    </row>
    <row r="34226" spans="1:7" x14ac:dyDescent="0.2">
      <c r="A34226" s="106"/>
      <c r="B34226" s="106"/>
      <c r="C34226" s="106"/>
      <c r="G34226" s="1"/>
    </row>
    <row r="34227" spans="1:7" x14ac:dyDescent="0.2">
      <c r="A34227" s="106"/>
      <c r="B34227" s="106"/>
      <c r="C34227" s="106"/>
      <c r="G34227" s="1"/>
    </row>
    <row r="34228" spans="1:7" x14ac:dyDescent="0.2">
      <c r="A34228" s="106"/>
      <c r="B34228" s="106"/>
      <c r="C34228" s="106"/>
      <c r="G34228" s="1"/>
    </row>
    <row r="34229" spans="1:7" x14ac:dyDescent="0.2">
      <c r="A34229" s="106"/>
      <c r="B34229" s="106"/>
      <c r="C34229" s="106"/>
      <c r="G34229" s="1"/>
    </row>
    <row r="34230" spans="1:7" x14ac:dyDescent="0.2">
      <c r="A34230" s="106"/>
      <c r="B34230" s="106"/>
      <c r="C34230" s="106"/>
      <c r="G34230" s="1"/>
    </row>
    <row r="34231" spans="1:7" x14ac:dyDescent="0.2">
      <c r="A34231" s="106"/>
      <c r="B34231" s="106"/>
      <c r="C34231" s="106"/>
    </row>
    <row r="34232" spans="1:7" x14ac:dyDescent="0.2">
      <c r="A34232" s="106"/>
      <c r="B34232" s="106"/>
      <c r="C34232" s="106"/>
      <c r="G34232" s="1"/>
    </row>
    <row r="34233" spans="1:7" x14ac:dyDescent="0.2">
      <c r="A34233" s="106"/>
      <c r="B34233" s="106"/>
      <c r="C34233" s="106"/>
    </row>
    <row r="34234" spans="1:7" x14ac:dyDescent="0.2">
      <c r="A34234" s="106"/>
      <c r="B34234" s="106"/>
      <c r="C34234" s="106"/>
    </row>
    <row r="34235" spans="1:7" x14ac:dyDescent="0.2">
      <c r="A34235" s="106"/>
      <c r="B34235" s="106"/>
      <c r="C34235" s="106"/>
      <c r="G34235" s="1"/>
    </row>
    <row r="34236" spans="1:7" x14ac:dyDescent="0.2">
      <c r="A34236" s="106"/>
      <c r="B34236" s="106"/>
      <c r="C34236" s="106"/>
      <c r="G34236" s="1"/>
    </row>
    <row r="34237" spans="1:7" x14ac:dyDescent="0.2">
      <c r="A34237" s="106"/>
      <c r="B34237" s="106"/>
      <c r="C34237" s="106"/>
      <c r="G34237" s="1"/>
    </row>
    <row r="34238" spans="1:7" x14ac:dyDescent="0.2">
      <c r="A34238" s="106"/>
      <c r="B34238" s="106"/>
      <c r="C34238" s="106"/>
      <c r="G34238" s="1"/>
    </row>
    <row r="34239" spans="1:7" x14ac:dyDescent="0.2">
      <c r="A34239" s="106"/>
      <c r="B34239" s="106"/>
      <c r="C34239" s="106"/>
      <c r="G34239" s="1"/>
    </row>
    <row r="34240" spans="1:7" x14ac:dyDescent="0.2">
      <c r="A34240" s="106"/>
      <c r="B34240" s="106"/>
      <c r="C34240" s="106"/>
      <c r="G34240" s="1"/>
    </row>
    <row r="34241" spans="1:7" x14ac:dyDescent="0.2">
      <c r="A34241" s="106"/>
      <c r="B34241" s="106"/>
      <c r="C34241" s="106"/>
      <c r="G34241" s="1"/>
    </row>
    <row r="34242" spans="1:7" x14ac:dyDescent="0.2">
      <c r="A34242" s="106"/>
      <c r="B34242" s="106"/>
      <c r="C34242" s="106"/>
      <c r="G34242" s="1"/>
    </row>
    <row r="34243" spans="1:7" x14ac:dyDescent="0.2">
      <c r="A34243" s="106"/>
      <c r="B34243" s="106"/>
      <c r="C34243" s="106"/>
    </row>
    <row r="34244" spans="1:7" x14ac:dyDescent="0.2">
      <c r="A34244" s="106"/>
      <c r="B34244" s="106"/>
      <c r="C34244" s="106"/>
      <c r="G34244" s="1"/>
    </row>
    <row r="34245" spans="1:7" x14ac:dyDescent="0.2">
      <c r="A34245" s="106"/>
      <c r="B34245" s="106"/>
      <c r="C34245" s="106"/>
      <c r="G34245" s="1"/>
    </row>
    <row r="34246" spans="1:7" x14ac:dyDescent="0.2">
      <c r="A34246" s="106"/>
      <c r="B34246" s="106"/>
      <c r="C34246" s="106"/>
    </row>
    <row r="34247" spans="1:7" x14ac:dyDescent="0.2">
      <c r="A34247" s="106"/>
      <c r="B34247" s="106"/>
      <c r="C34247" s="106"/>
      <c r="G34247" s="1"/>
    </row>
    <row r="34248" spans="1:7" x14ac:dyDescent="0.2">
      <c r="A34248" s="106"/>
      <c r="B34248" s="106"/>
      <c r="C34248" s="106"/>
    </row>
    <row r="34249" spans="1:7" x14ac:dyDescent="0.2">
      <c r="A34249" s="106"/>
      <c r="B34249" s="106"/>
      <c r="C34249" s="106"/>
      <c r="G34249" s="1"/>
    </row>
    <row r="34250" spans="1:7" x14ac:dyDescent="0.2">
      <c r="A34250" s="106"/>
      <c r="B34250" s="106"/>
      <c r="C34250" s="106"/>
      <c r="G34250" s="1"/>
    </row>
    <row r="34251" spans="1:7" x14ac:dyDescent="0.2">
      <c r="A34251" s="106"/>
      <c r="B34251" s="106"/>
      <c r="C34251" s="106"/>
    </row>
    <row r="34252" spans="1:7" x14ac:dyDescent="0.2">
      <c r="A34252" s="106"/>
      <c r="B34252" s="106"/>
      <c r="C34252" s="106"/>
    </row>
    <row r="34253" spans="1:7" x14ac:dyDescent="0.2">
      <c r="A34253" s="106"/>
      <c r="B34253" s="106"/>
      <c r="C34253" s="106"/>
      <c r="G34253" s="1"/>
    </row>
    <row r="34254" spans="1:7" x14ac:dyDescent="0.2">
      <c r="A34254" s="106"/>
      <c r="B34254" s="106"/>
      <c r="C34254" s="106"/>
      <c r="G34254" s="1"/>
    </row>
    <row r="34255" spans="1:7" x14ac:dyDescent="0.2">
      <c r="A34255" s="106"/>
      <c r="B34255" s="106"/>
      <c r="C34255" s="106"/>
      <c r="G34255" s="1"/>
    </row>
    <row r="34256" spans="1:7" x14ac:dyDescent="0.2">
      <c r="A34256" s="106"/>
      <c r="B34256" s="106"/>
      <c r="C34256" s="106"/>
      <c r="G34256" s="1"/>
    </row>
    <row r="34257" spans="1:7" x14ac:dyDescent="0.2">
      <c r="A34257" s="106"/>
      <c r="B34257" s="106"/>
      <c r="C34257" s="106"/>
      <c r="G34257" s="1"/>
    </row>
    <row r="34258" spans="1:7" x14ac:dyDescent="0.2">
      <c r="A34258" s="106"/>
      <c r="B34258" s="106"/>
      <c r="C34258" s="106"/>
      <c r="G34258" s="1"/>
    </row>
    <row r="34259" spans="1:7" x14ac:dyDescent="0.2">
      <c r="A34259" s="106"/>
      <c r="B34259" s="106"/>
      <c r="C34259" s="106"/>
      <c r="G34259" s="1"/>
    </row>
    <row r="34260" spans="1:7" x14ac:dyDescent="0.2">
      <c r="A34260" s="106"/>
      <c r="B34260" s="106"/>
      <c r="C34260" s="106"/>
      <c r="G34260" s="1"/>
    </row>
    <row r="34261" spans="1:7" x14ac:dyDescent="0.2">
      <c r="A34261" s="106"/>
      <c r="B34261" s="106"/>
      <c r="C34261" s="106"/>
      <c r="G34261" s="1"/>
    </row>
    <row r="34262" spans="1:7" x14ac:dyDescent="0.2">
      <c r="A34262" s="106"/>
      <c r="B34262" s="106"/>
      <c r="C34262" s="106"/>
      <c r="G34262" s="1"/>
    </row>
    <row r="34263" spans="1:7" x14ac:dyDescent="0.2">
      <c r="A34263" s="106"/>
      <c r="B34263" s="106"/>
      <c r="C34263" s="106"/>
      <c r="G34263" s="1"/>
    </row>
    <row r="34264" spans="1:7" x14ac:dyDescent="0.2">
      <c r="A34264" s="106"/>
      <c r="B34264" s="106"/>
      <c r="C34264" s="106"/>
      <c r="G34264" s="1"/>
    </row>
    <row r="34265" spans="1:7" x14ac:dyDescent="0.2">
      <c r="A34265" s="106"/>
      <c r="B34265" s="106"/>
      <c r="C34265" s="106"/>
      <c r="G34265" s="1"/>
    </row>
    <row r="34266" spans="1:7" x14ac:dyDescent="0.2">
      <c r="A34266" s="106"/>
      <c r="B34266" s="106"/>
      <c r="C34266" s="106"/>
      <c r="G34266" s="1"/>
    </row>
    <row r="34267" spans="1:7" x14ac:dyDescent="0.2">
      <c r="A34267" s="106"/>
      <c r="B34267" s="106"/>
      <c r="C34267" s="106"/>
      <c r="G34267" s="1"/>
    </row>
    <row r="34268" spans="1:7" x14ac:dyDescent="0.2">
      <c r="A34268" s="106"/>
      <c r="B34268" s="106"/>
      <c r="C34268" s="106"/>
      <c r="G34268" s="1"/>
    </row>
    <row r="34269" spans="1:7" x14ac:dyDescent="0.2">
      <c r="A34269" s="106"/>
      <c r="B34269" s="106"/>
      <c r="C34269" s="106"/>
      <c r="G34269" s="1"/>
    </row>
    <row r="34270" spans="1:7" x14ac:dyDescent="0.2">
      <c r="A34270" s="106"/>
      <c r="B34270" s="106"/>
      <c r="C34270" s="106"/>
      <c r="G34270" s="1"/>
    </row>
    <row r="34271" spans="1:7" x14ac:dyDescent="0.2">
      <c r="A34271" s="106"/>
      <c r="B34271" s="106"/>
      <c r="C34271" s="106"/>
    </row>
    <row r="34272" spans="1:7" x14ac:dyDescent="0.2">
      <c r="A34272" s="106"/>
      <c r="B34272" s="106"/>
      <c r="C34272" s="106"/>
      <c r="G34272" s="1"/>
    </row>
    <row r="34273" spans="1:7" x14ac:dyDescent="0.2">
      <c r="A34273" s="106"/>
      <c r="B34273" s="106"/>
      <c r="C34273" s="106"/>
      <c r="G34273" s="1"/>
    </row>
    <row r="34274" spans="1:7" x14ac:dyDescent="0.2">
      <c r="A34274" s="106"/>
      <c r="B34274" s="106"/>
      <c r="C34274" s="106"/>
      <c r="G34274" s="1"/>
    </row>
    <row r="34275" spans="1:7" x14ac:dyDescent="0.2">
      <c r="A34275" s="106"/>
      <c r="B34275" s="106"/>
      <c r="C34275" s="106"/>
      <c r="G34275" s="1"/>
    </row>
    <row r="34276" spans="1:7" x14ac:dyDescent="0.2">
      <c r="A34276" s="106"/>
      <c r="B34276" s="106"/>
      <c r="C34276" s="106"/>
      <c r="G34276" s="1"/>
    </row>
    <row r="34277" spans="1:7" x14ac:dyDescent="0.2">
      <c r="A34277" s="106"/>
      <c r="B34277" s="106"/>
      <c r="C34277" s="106"/>
      <c r="G34277" s="1"/>
    </row>
    <row r="34278" spans="1:7" x14ac:dyDescent="0.2">
      <c r="A34278" s="106"/>
      <c r="B34278" s="106"/>
      <c r="C34278" s="106"/>
      <c r="G34278" s="1"/>
    </row>
    <row r="34279" spans="1:7" x14ac:dyDescent="0.2">
      <c r="A34279" s="106"/>
      <c r="B34279" s="106"/>
      <c r="C34279" s="106"/>
      <c r="G34279" s="1"/>
    </row>
    <row r="34280" spans="1:7" x14ac:dyDescent="0.2">
      <c r="A34280" s="106"/>
      <c r="B34280" s="106"/>
      <c r="C34280" s="106"/>
      <c r="G34280" s="1"/>
    </row>
    <row r="34281" spans="1:7" x14ac:dyDescent="0.2">
      <c r="A34281" s="106"/>
      <c r="B34281" s="106"/>
      <c r="C34281" s="106"/>
      <c r="G34281" s="1"/>
    </row>
    <row r="34282" spans="1:7" x14ac:dyDescent="0.2">
      <c r="A34282" s="106"/>
      <c r="B34282" s="106"/>
      <c r="C34282" s="106"/>
      <c r="G34282" s="1"/>
    </row>
    <row r="34283" spans="1:7" x14ac:dyDescent="0.2">
      <c r="A34283" s="106"/>
      <c r="B34283" s="106"/>
      <c r="C34283" s="106"/>
      <c r="G34283" s="1"/>
    </row>
    <row r="34284" spans="1:7" x14ac:dyDescent="0.2">
      <c r="A34284" s="106"/>
      <c r="B34284" s="106"/>
      <c r="C34284" s="106"/>
      <c r="G34284" s="1"/>
    </row>
    <row r="34285" spans="1:7" x14ac:dyDescent="0.2">
      <c r="A34285" s="106"/>
      <c r="B34285" s="106"/>
      <c r="C34285" s="106"/>
      <c r="G34285" s="1"/>
    </row>
    <row r="34286" spans="1:7" x14ac:dyDescent="0.2">
      <c r="A34286" s="106"/>
      <c r="B34286" s="106"/>
      <c r="C34286" s="106"/>
      <c r="G34286" s="1"/>
    </row>
    <row r="34287" spans="1:7" x14ac:dyDescent="0.2">
      <c r="A34287" s="106"/>
      <c r="B34287" s="106"/>
      <c r="C34287" s="106"/>
      <c r="G34287" s="1"/>
    </row>
    <row r="34288" spans="1:7" x14ac:dyDescent="0.2">
      <c r="A34288" s="106"/>
      <c r="B34288" s="106"/>
      <c r="C34288" s="106"/>
      <c r="G34288" s="1"/>
    </row>
    <row r="34289" spans="1:7" x14ac:dyDescent="0.2">
      <c r="A34289" s="106"/>
      <c r="B34289" s="106"/>
      <c r="C34289" s="106"/>
    </row>
    <row r="34290" spans="1:7" x14ac:dyDescent="0.2">
      <c r="A34290" s="106"/>
      <c r="B34290" s="106"/>
      <c r="C34290" s="106"/>
    </row>
    <row r="34291" spans="1:7" x14ac:dyDescent="0.2">
      <c r="A34291" s="106"/>
      <c r="B34291" s="106"/>
      <c r="C34291" s="106"/>
    </row>
    <row r="34292" spans="1:7" x14ac:dyDescent="0.2">
      <c r="A34292" s="106"/>
      <c r="B34292" s="106"/>
      <c r="C34292" s="106"/>
    </row>
    <row r="34293" spans="1:7" x14ac:dyDescent="0.2">
      <c r="A34293" s="106"/>
      <c r="B34293" s="106"/>
      <c r="C34293" s="106"/>
      <c r="G34293" s="1"/>
    </row>
    <row r="34294" spans="1:7" x14ac:dyDescent="0.2">
      <c r="A34294" s="106"/>
      <c r="B34294" s="106"/>
      <c r="C34294" s="106"/>
      <c r="G34294" s="1"/>
    </row>
    <row r="34295" spans="1:7" x14ac:dyDescent="0.2">
      <c r="A34295" s="106"/>
      <c r="B34295" s="106"/>
      <c r="C34295" s="106"/>
      <c r="G34295" s="1"/>
    </row>
    <row r="34296" spans="1:7" x14ac:dyDescent="0.2">
      <c r="A34296" s="106"/>
      <c r="B34296" s="106"/>
      <c r="C34296" s="106"/>
    </row>
    <row r="34297" spans="1:7" x14ac:dyDescent="0.2">
      <c r="A34297" s="106"/>
      <c r="B34297" s="106"/>
      <c r="C34297" s="106"/>
    </row>
    <row r="34298" spans="1:7" x14ac:dyDescent="0.2">
      <c r="A34298" s="106"/>
      <c r="B34298" s="106"/>
      <c r="C34298" s="106"/>
    </row>
    <row r="34299" spans="1:7" x14ac:dyDescent="0.2">
      <c r="A34299" s="106"/>
      <c r="B34299" s="106"/>
      <c r="C34299" s="106"/>
    </row>
    <row r="34300" spans="1:7" x14ac:dyDescent="0.2">
      <c r="A34300" s="106"/>
      <c r="B34300" s="106"/>
      <c r="C34300" s="106"/>
      <c r="G34300" s="1"/>
    </row>
    <row r="34301" spans="1:7" x14ac:dyDescent="0.2">
      <c r="A34301" s="106"/>
      <c r="B34301" s="106"/>
      <c r="C34301" s="106"/>
      <c r="G34301" s="1"/>
    </row>
    <row r="34302" spans="1:7" x14ac:dyDescent="0.2">
      <c r="A34302" s="106"/>
      <c r="B34302" s="106"/>
      <c r="C34302" s="106"/>
      <c r="G34302" s="1"/>
    </row>
    <row r="34303" spans="1:7" x14ac:dyDescent="0.2">
      <c r="A34303" s="106"/>
      <c r="B34303" s="106"/>
      <c r="C34303" s="106"/>
      <c r="G34303" s="1"/>
    </row>
    <row r="34304" spans="1:7" x14ac:dyDescent="0.2">
      <c r="A34304" s="106"/>
      <c r="B34304" s="106"/>
      <c r="C34304" s="106"/>
      <c r="G34304" s="1"/>
    </row>
    <row r="34305" spans="1:7" x14ac:dyDescent="0.2">
      <c r="A34305" s="106"/>
      <c r="B34305" s="106"/>
      <c r="C34305" s="106"/>
      <c r="G34305" s="1"/>
    </row>
    <row r="34306" spans="1:7" x14ac:dyDescent="0.2">
      <c r="A34306" s="106"/>
      <c r="B34306" s="106"/>
      <c r="C34306" s="106"/>
      <c r="G34306" s="1"/>
    </row>
    <row r="34307" spans="1:7" x14ac:dyDescent="0.2">
      <c r="A34307" s="106"/>
      <c r="B34307" s="106"/>
      <c r="C34307" s="106"/>
      <c r="G34307" s="1"/>
    </row>
    <row r="34308" spans="1:7" x14ac:dyDescent="0.2">
      <c r="A34308" s="106"/>
      <c r="B34308" s="106"/>
      <c r="C34308" s="106"/>
      <c r="G34308" s="1"/>
    </row>
    <row r="34309" spans="1:7" x14ac:dyDescent="0.2">
      <c r="A34309" s="106"/>
      <c r="B34309" s="106"/>
      <c r="C34309" s="106"/>
      <c r="G34309" s="1"/>
    </row>
    <row r="34310" spans="1:7" x14ac:dyDescent="0.2">
      <c r="A34310" s="106"/>
      <c r="B34310" s="106"/>
      <c r="C34310" s="106"/>
    </row>
    <row r="34311" spans="1:7" x14ac:dyDescent="0.2">
      <c r="A34311" s="106"/>
      <c r="B34311" s="106"/>
      <c r="C34311" s="106"/>
      <c r="G34311" s="1"/>
    </row>
    <row r="34312" spans="1:7" x14ac:dyDescent="0.2">
      <c r="A34312" s="106"/>
      <c r="B34312" s="106"/>
      <c r="C34312" s="106"/>
      <c r="G34312" s="1"/>
    </row>
    <row r="34313" spans="1:7" x14ac:dyDescent="0.2">
      <c r="A34313" s="106"/>
      <c r="B34313" s="106"/>
      <c r="C34313" s="106"/>
      <c r="G34313" s="1"/>
    </row>
    <row r="34314" spans="1:7" x14ac:dyDescent="0.2">
      <c r="A34314" s="106"/>
      <c r="B34314" s="106"/>
      <c r="C34314" s="106"/>
      <c r="G34314" s="1"/>
    </row>
    <row r="34315" spans="1:7" x14ac:dyDescent="0.2">
      <c r="A34315" s="106"/>
      <c r="B34315" s="106"/>
      <c r="C34315" s="106"/>
      <c r="G34315" s="1"/>
    </row>
    <row r="34316" spans="1:7" x14ac:dyDescent="0.2">
      <c r="A34316" s="106"/>
      <c r="B34316" s="106"/>
      <c r="C34316" s="106"/>
    </row>
    <row r="34317" spans="1:7" x14ac:dyDescent="0.2">
      <c r="A34317" s="106"/>
      <c r="B34317" s="106"/>
      <c r="C34317" s="106"/>
      <c r="G34317" s="1"/>
    </row>
    <row r="34318" spans="1:7" x14ac:dyDescent="0.2">
      <c r="A34318" s="106"/>
      <c r="B34318" s="106"/>
      <c r="C34318" s="106"/>
      <c r="G34318" s="1"/>
    </row>
    <row r="34319" spans="1:7" x14ac:dyDescent="0.2">
      <c r="A34319" s="106"/>
      <c r="B34319" s="106"/>
      <c r="C34319" s="106"/>
      <c r="G34319" s="1"/>
    </row>
    <row r="34320" spans="1:7" x14ac:dyDescent="0.2">
      <c r="A34320" s="106"/>
      <c r="B34320" s="106"/>
      <c r="C34320" s="106"/>
      <c r="G34320" s="1"/>
    </row>
    <row r="34321" spans="1:7" x14ac:dyDescent="0.2">
      <c r="A34321" s="106"/>
      <c r="B34321" s="106"/>
      <c r="C34321" s="106"/>
      <c r="G34321" s="1"/>
    </row>
    <row r="34322" spans="1:7" x14ac:dyDescent="0.2">
      <c r="A34322" s="106"/>
      <c r="B34322" s="106"/>
      <c r="C34322" s="106"/>
      <c r="G34322" s="1"/>
    </row>
    <row r="34323" spans="1:7" x14ac:dyDescent="0.2">
      <c r="A34323" s="106"/>
      <c r="B34323" s="106"/>
      <c r="C34323" s="106"/>
      <c r="G34323" s="1"/>
    </row>
    <row r="34324" spans="1:7" x14ac:dyDescent="0.2">
      <c r="A34324" s="106"/>
      <c r="B34324" s="106"/>
      <c r="C34324" s="106"/>
      <c r="G34324" s="1"/>
    </row>
    <row r="34325" spans="1:7" x14ac:dyDescent="0.2">
      <c r="A34325" s="106"/>
      <c r="B34325" s="106"/>
      <c r="C34325" s="106"/>
      <c r="G34325" s="1"/>
    </row>
    <row r="34326" spans="1:7" x14ac:dyDescent="0.2">
      <c r="A34326" s="106"/>
      <c r="B34326" s="106"/>
      <c r="C34326" s="106"/>
      <c r="G34326" s="1"/>
    </row>
    <row r="34327" spans="1:7" x14ac:dyDescent="0.2">
      <c r="A34327" s="106"/>
      <c r="B34327" s="106"/>
      <c r="C34327" s="106"/>
      <c r="G34327" s="1"/>
    </row>
    <row r="34328" spans="1:7" x14ac:dyDescent="0.2">
      <c r="A34328" s="106"/>
      <c r="B34328" s="106"/>
      <c r="C34328" s="106"/>
      <c r="G34328" s="1"/>
    </row>
    <row r="34329" spans="1:7" x14ac:dyDescent="0.2">
      <c r="A34329" s="106"/>
      <c r="B34329" s="106"/>
      <c r="C34329" s="106"/>
      <c r="G34329" s="1"/>
    </row>
    <row r="34330" spans="1:7" x14ac:dyDescent="0.2">
      <c r="A34330" s="106"/>
      <c r="B34330" s="106"/>
      <c r="C34330" s="106"/>
      <c r="G34330" s="1"/>
    </row>
    <row r="34331" spans="1:7" x14ac:dyDescent="0.2">
      <c r="A34331" s="106"/>
      <c r="B34331" s="106"/>
      <c r="C34331" s="106"/>
      <c r="G34331" s="1"/>
    </row>
    <row r="34332" spans="1:7" x14ac:dyDescent="0.2">
      <c r="A34332" s="106"/>
      <c r="B34332" s="106"/>
      <c r="C34332" s="106"/>
      <c r="G34332" s="1"/>
    </row>
    <row r="34333" spans="1:7" x14ac:dyDescent="0.2">
      <c r="A34333" s="106"/>
      <c r="B34333" s="106"/>
      <c r="C34333" s="106"/>
      <c r="G34333" s="1"/>
    </row>
    <row r="34334" spans="1:7" x14ac:dyDescent="0.2">
      <c r="A34334" s="106"/>
      <c r="B34334" s="106"/>
      <c r="C34334" s="106"/>
      <c r="G34334" s="1"/>
    </row>
    <row r="34335" spans="1:7" x14ac:dyDescent="0.2">
      <c r="A34335" s="106"/>
      <c r="B34335" s="106"/>
      <c r="C34335" s="106"/>
    </row>
    <row r="34336" spans="1:7" x14ac:dyDescent="0.2">
      <c r="A34336" s="106"/>
      <c r="B34336" s="106"/>
      <c r="C34336" s="106"/>
      <c r="G34336" s="1"/>
    </row>
    <row r="34337" spans="1:7" x14ac:dyDescent="0.2">
      <c r="A34337" s="106"/>
      <c r="B34337" s="106"/>
      <c r="C34337" s="106"/>
      <c r="G34337" s="1"/>
    </row>
    <row r="34338" spans="1:7" x14ac:dyDescent="0.2">
      <c r="A34338" s="106"/>
      <c r="B34338" s="106"/>
      <c r="C34338" s="106"/>
      <c r="G34338" s="1"/>
    </row>
    <row r="34339" spans="1:7" x14ac:dyDescent="0.2">
      <c r="A34339" s="106"/>
      <c r="B34339" s="106"/>
      <c r="C34339" s="106"/>
      <c r="G34339" s="1"/>
    </row>
    <row r="34340" spans="1:7" x14ac:dyDescent="0.2">
      <c r="A34340" s="106"/>
      <c r="B34340" s="106"/>
      <c r="C34340" s="106"/>
      <c r="G34340" s="1"/>
    </row>
    <row r="34341" spans="1:7" x14ac:dyDescent="0.2">
      <c r="A34341" s="106"/>
      <c r="B34341" s="106"/>
      <c r="C34341" s="106"/>
      <c r="G34341" s="1"/>
    </row>
    <row r="34342" spans="1:7" x14ac:dyDescent="0.2">
      <c r="A34342" s="106"/>
      <c r="B34342" s="106"/>
      <c r="C34342" s="106"/>
      <c r="G34342" s="1"/>
    </row>
    <row r="34343" spans="1:7" x14ac:dyDescent="0.2">
      <c r="A34343" s="106"/>
      <c r="B34343" s="106"/>
      <c r="C34343" s="106"/>
    </row>
    <row r="34344" spans="1:7" x14ac:dyDescent="0.2">
      <c r="A34344" s="106"/>
      <c r="B34344" s="106"/>
      <c r="C34344" s="106"/>
    </row>
    <row r="34345" spans="1:7" x14ac:dyDescent="0.2">
      <c r="A34345" s="106"/>
      <c r="B34345" s="106"/>
      <c r="C34345" s="106"/>
      <c r="G34345" s="1"/>
    </row>
    <row r="34346" spans="1:7" x14ac:dyDescent="0.2">
      <c r="A34346" s="106"/>
      <c r="B34346" s="106"/>
      <c r="C34346" s="106"/>
      <c r="G34346" s="1"/>
    </row>
    <row r="34347" spans="1:7" x14ac:dyDescent="0.2">
      <c r="A34347" s="106"/>
      <c r="B34347" s="106"/>
      <c r="C34347" s="106"/>
      <c r="G34347" s="1"/>
    </row>
    <row r="34348" spans="1:7" x14ac:dyDescent="0.2">
      <c r="A34348" s="106"/>
      <c r="B34348" s="106"/>
      <c r="C34348" s="106"/>
      <c r="G34348" s="1"/>
    </row>
    <row r="34349" spans="1:7" x14ac:dyDescent="0.2">
      <c r="A34349" s="106"/>
      <c r="B34349" s="106"/>
      <c r="C34349" s="106"/>
      <c r="G34349" s="1"/>
    </row>
    <row r="34350" spans="1:7" x14ac:dyDescent="0.2">
      <c r="A34350" s="106"/>
      <c r="B34350" s="106"/>
      <c r="C34350" s="106"/>
      <c r="G34350" s="1"/>
    </row>
    <row r="34351" spans="1:7" x14ac:dyDescent="0.2">
      <c r="A34351" s="106"/>
      <c r="B34351" s="106"/>
      <c r="C34351" s="106"/>
      <c r="G34351" s="1"/>
    </row>
    <row r="34352" spans="1:7" x14ac:dyDescent="0.2">
      <c r="A34352" s="106"/>
      <c r="B34352" s="106"/>
      <c r="C34352" s="106"/>
      <c r="G34352" s="1"/>
    </row>
    <row r="34353" spans="1:7" x14ac:dyDescent="0.2">
      <c r="A34353" s="106"/>
      <c r="B34353" s="106"/>
      <c r="C34353" s="106"/>
      <c r="G34353" s="1"/>
    </row>
    <row r="34354" spans="1:7" x14ac:dyDescent="0.2">
      <c r="A34354" s="106"/>
      <c r="B34354" s="106"/>
      <c r="C34354" s="106"/>
      <c r="G34354" s="1"/>
    </row>
    <row r="34355" spans="1:7" x14ac:dyDescent="0.2">
      <c r="A34355" s="106"/>
      <c r="B34355" s="106"/>
      <c r="C34355" s="106"/>
      <c r="G34355" s="1"/>
    </row>
    <row r="34356" spans="1:7" x14ac:dyDescent="0.2">
      <c r="A34356" s="106"/>
      <c r="B34356" s="106"/>
      <c r="C34356" s="106"/>
      <c r="G34356" s="1"/>
    </row>
    <row r="34357" spans="1:7" x14ac:dyDescent="0.2">
      <c r="A34357" s="106"/>
      <c r="B34357" s="106"/>
      <c r="C34357" s="106"/>
      <c r="G34357" s="1"/>
    </row>
    <row r="34358" spans="1:7" x14ac:dyDescent="0.2">
      <c r="A34358" s="106"/>
      <c r="B34358" s="106"/>
      <c r="C34358" s="106"/>
      <c r="G34358" s="1"/>
    </row>
    <row r="34359" spans="1:7" x14ac:dyDescent="0.2">
      <c r="A34359" s="106"/>
      <c r="B34359" s="106"/>
      <c r="C34359" s="106"/>
      <c r="G34359" s="1"/>
    </row>
    <row r="34360" spans="1:7" x14ac:dyDescent="0.2">
      <c r="A34360" s="106"/>
      <c r="B34360" s="106"/>
      <c r="C34360" s="106"/>
      <c r="G34360" s="1"/>
    </row>
    <row r="34361" spans="1:7" x14ac:dyDescent="0.2">
      <c r="A34361" s="106"/>
      <c r="B34361" s="106"/>
      <c r="C34361" s="106"/>
      <c r="G34361" s="1"/>
    </row>
    <row r="34362" spans="1:7" x14ac:dyDescent="0.2">
      <c r="A34362" s="106"/>
      <c r="B34362" s="106"/>
      <c r="C34362" s="106"/>
      <c r="G34362" s="1"/>
    </row>
    <row r="34363" spans="1:7" x14ac:dyDescent="0.2">
      <c r="A34363" s="106"/>
      <c r="B34363" s="106"/>
      <c r="C34363" s="106"/>
      <c r="G34363" s="1"/>
    </row>
    <row r="34364" spans="1:7" x14ac:dyDescent="0.2">
      <c r="A34364" s="106"/>
      <c r="B34364" s="106"/>
      <c r="C34364" s="106"/>
      <c r="G34364" s="1"/>
    </row>
    <row r="34365" spans="1:7" x14ac:dyDescent="0.2">
      <c r="A34365" s="106"/>
      <c r="B34365" s="106"/>
      <c r="C34365" s="106"/>
      <c r="G34365" s="1"/>
    </row>
    <row r="34366" spans="1:7" x14ac:dyDescent="0.2">
      <c r="A34366" s="106"/>
      <c r="B34366" s="106"/>
      <c r="C34366" s="106"/>
      <c r="G34366" s="1"/>
    </row>
    <row r="34367" spans="1:7" x14ac:dyDescent="0.2">
      <c r="A34367" s="106"/>
      <c r="B34367" s="106"/>
      <c r="C34367" s="106"/>
      <c r="G34367" s="1"/>
    </row>
    <row r="34368" spans="1:7" x14ac:dyDescent="0.2">
      <c r="A34368" s="106"/>
      <c r="B34368" s="106"/>
      <c r="C34368" s="106"/>
      <c r="G34368" s="1"/>
    </row>
    <row r="34369" spans="1:7" x14ac:dyDescent="0.2">
      <c r="A34369" s="106"/>
      <c r="B34369" s="106"/>
      <c r="C34369" s="106"/>
      <c r="G34369" s="1"/>
    </row>
    <row r="34370" spans="1:7" x14ac:dyDescent="0.2">
      <c r="A34370" s="106"/>
      <c r="B34370" s="106"/>
      <c r="C34370" s="106"/>
      <c r="G34370" s="1"/>
    </row>
    <row r="34371" spans="1:7" x14ac:dyDescent="0.2">
      <c r="A34371" s="106"/>
      <c r="B34371" s="106"/>
      <c r="C34371" s="106"/>
      <c r="G34371" s="1"/>
    </row>
    <row r="34372" spans="1:7" x14ac:dyDescent="0.2">
      <c r="A34372" s="106"/>
      <c r="B34372" s="106"/>
      <c r="C34372" s="106"/>
      <c r="G34372" s="1"/>
    </row>
    <row r="34373" spans="1:7" x14ac:dyDescent="0.2">
      <c r="A34373" s="106"/>
      <c r="B34373" s="106"/>
      <c r="C34373" s="106"/>
      <c r="G34373" s="1"/>
    </row>
    <row r="34374" spans="1:7" x14ac:dyDescent="0.2">
      <c r="A34374" s="106"/>
      <c r="B34374" s="106"/>
      <c r="C34374" s="106"/>
      <c r="G34374" s="1"/>
    </row>
    <row r="34375" spans="1:7" x14ac:dyDescent="0.2">
      <c r="A34375" s="106"/>
      <c r="B34375" s="106"/>
      <c r="C34375" s="106"/>
      <c r="G34375" s="1"/>
    </row>
    <row r="34376" spans="1:7" x14ac:dyDescent="0.2">
      <c r="A34376" s="106"/>
      <c r="B34376" s="106"/>
      <c r="C34376" s="106"/>
      <c r="G34376" s="1"/>
    </row>
    <row r="34377" spans="1:7" x14ac:dyDescent="0.2">
      <c r="A34377" s="106"/>
      <c r="B34377" s="106"/>
      <c r="C34377" s="106"/>
      <c r="G34377" s="1"/>
    </row>
    <row r="34378" spans="1:7" x14ac:dyDescent="0.2">
      <c r="A34378" s="106"/>
      <c r="B34378" s="106"/>
      <c r="C34378" s="106"/>
      <c r="G34378" s="1"/>
    </row>
    <row r="34379" spans="1:7" x14ac:dyDescent="0.2">
      <c r="A34379" s="106"/>
      <c r="B34379" s="106"/>
      <c r="C34379" s="106"/>
      <c r="G34379" s="1"/>
    </row>
    <row r="34380" spans="1:7" x14ac:dyDescent="0.2">
      <c r="A34380" s="106"/>
      <c r="B34380" s="106"/>
      <c r="C34380" s="106"/>
      <c r="G34380" s="1"/>
    </row>
    <row r="34381" spans="1:7" x14ac:dyDescent="0.2">
      <c r="A34381" s="106"/>
      <c r="B34381" s="106"/>
      <c r="C34381" s="106"/>
      <c r="G34381" s="1"/>
    </row>
    <row r="34382" spans="1:7" x14ac:dyDescent="0.2">
      <c r="A34382" s="106"/>
      <c r="B34382" s="106"/>
      <c r="C34382" s="106"/>
      <c r="G34382" s="1"/>
    </row>
    <row r="34383" spans="1:7" x14ac:dyDescent="0.2">
      <c r="A34383" s="106"/>
      <c r="B34383" s="106"/>
      <c r="C34383" s="106"/>
      <c r="G34383" s="1"/>
    </row>
    <row r="34384" spans="1:7" x14ac:dyDescent="0.2">
      <c r="A34384" s="106"/>
      <c r="B34384" s="106"/>
      <c r="C34384" s="106"/>
      <c r="G34384" s="1"/>
    </row>
    <row r="34385" spans="1:7" x14ac:dyDescent="0.2">
      <c r="A34385" s="106"/>
      <c r="B34385" s="106"/>
      <c r="C34385" s="106"/>
    </row>
    <row r="34386" spans="1:7" x14ac:dyDescent="0.2">
      <c r="A34386" s="106"/>
      <c r="B34386" s="106"/>
      <c r="C34386" s="106"/>
    </row>
    <row r="34387" spans="1:7" x14ac:dyDescent="0.2">
      <c r="A34387" s="106"/>
      <c r="B34387" s="106"/>
      <c r="C34387" s="106"/>
      <c r="G34387" s="1"/>
    </row>
    <row r="34388" spans="1:7" x14ac:dyDescent="0.2">
      <c r="A34388" s="106"/>
      <c r="B34388" s="106"/>
      <c r="C34388" s="106"/>
      <c r="G34388" s="1"/>
    </row>
    <row r="34389" spans="1:7" x14ac:dyDescent="0.2">
      <c r="A34389" s="106"/>
      <c r="B34389" s="106"/>
      <c r="C34389" s="106"/>
      <c r="G34389" s="1"/>
    </row>
    <row r="34390" spans="1:7" x14ac:dyDescent="0.2">
      <c r="A34390" s="106"/>
      <c r="B34390" s="106"/>
      <c r="C34390" s="106"/>
      <c r="G34390" s="1"/>
    </row>
    <row r="34391" spans="1:7" x14ac:dyDescent="0.2">
      <c r="A34391" s="106"/>
      <c r="B34391" s="106"/>
      <c r="C34391" s="106"/>
      <c r="G34391" s="1"/>
    </row>
    <row r="34392" spans="1:7" x14ac:dyDescent="0.2">
      <c r="A34392" s="106"/>
      <c r="B34392" s="106"/>
      <c r="C34392" s="106"/>
      <c r="G34392" s="1"/>
    </row>
    <row r="34393" spans="1:7" x14ac:dyDescent="0.2">
      <c r="A34393" s="106"/>
      <c r="B34393" s="106"/>
      <c r="C34393" s="106"/>
      <c r="G34393" s="1"/>
    </row>
    <row r="34394" spans="1:7" x14ac:dyDescent="0.2">
      <c r="A34394" s="106"/>
      <c r="B34394" s="106"/>
      <c r="C34394" s="106"/>
      <c r="G34394" s="1"/>
    </row>
    <row r="34395" spans="1:7" x14ac:dyDescent="0.2">
      <c r="A34395" s="106"/>
      <c r="B34395" s="106"/>
      <c r="C34395" s="106"/>
    </row>
    <row r="34396" spans="1:7" x14ac:dyDescent="0.2">
      <c r="A34396" s="106"/>
      <c r="B34396" s="106"/>
      <c r="C34396" s="106"/>
      <c r="G34396" s="1"/>
    </row>
    <row r="34397" spans="1:7" x14ac:dyDescent="0.2">
      <c r="A34397" s="106"/>
      <c r="B34397" s="106"/>
      <c r="C34397" s="106"/>
    </row>
    <row r="34398" spans="1:7" x14ac:dyDescent="0.2">
      <c r="A34398" s="106"/>
      <c r="B34398" s="106"/>
      <c r="C34398" s="106"/>
    </row>
    <row r="34399" spans="1:7" x14ac:dyDescent="0.2">
      <c r="A34399" s="106"/>
      <c r="B34399" s="106"/>
      <c r="C34399" s="106"/>
      <c r="G34399" s="1"/>
    </row>
    <row r="34400" spans="1:7" x14ac:dyDescent="0.2">
      <c r="A34400" s="106"/>
      <c r="B34400" s="106"/>
      <c r="C34400" s="106"/>
      <c r="G34400" s="1"/>
    </row>
    <row r="34401" spans="1:7" x14ac:dyDescent="0.2">
      <c r="A34401" s="106"/>
      <c r="B34401" s="106"/>
      <c r="C34401" s="106"/>
    </row>
    <row r="34402" spans="1:7" x14ac:dyDescent="0.2">
      <c r="A34402" s="106"/>
      <c r="B34402" s="106"/>
      <c r="C34402" s="106"/>
      <c r="G34402" s="1"/>
    </row>
    <row r="34403" spans="1:7" x14ac:dyDescent="0.2">
      <c r="A34403" s="106"/>
      <c r="B34403" s="106"/>
      <c r="C34403" s="106"/>
      <c r="G34403" s="1"/>
    </row>
    <row r="34404" spans="1:7" x14ac:dyDescent="0.2">
      <c r="A34404" s="106"/>
      <c r="B34404" s="106"/>
      <c r="C34404" s="106"/>
    </row>
    <row r="34405" spans="1:7" x14ac:dyDescent="0.2">
      <c r="A34405" s="106"/>
      <c r="B34405" s="106"/>
      <c r="C34405" s="106"/>
      <c r="G34405" s="1"/>
    </row>
    <row r="34406" spans="1:7" x14ac:dyDescent="0.2">
      <c r="A34406" s="106"/>
      <c r="B34406" s="106"/>
      <c r="C34406" s="106"/>
    </row>
    <row r="34407" spans="1:7" x14ac:dyDescent="0.2">
      <c r="A34407" s="106"/>
      <c r="B34407" s="106"/>
      <c r="C34407" s="106"/>
    </row>
    <row r="34408" spans="1:7" x14ac:dyDescent="0.2">
      <c r="A34408" s="106"/>
      <c r="B34408" s="106"/>
      <c r="C34408" s="106"/>
    </row>
    <row r="34409" spans="1:7" x14ac:dyDescent="0.2">
      <c r="A34409" s="106"/>
      <c r="B34409" s="106"/>
      <c r="C34409" s="106"/>
    </row>
    <row r="34410" spans="1:7" x14ac:dyDescent="0.2">
      <c r="A34410" s="106"/>
      <c r="B34410" s="106"/>
      <c r="C34410" s="106"/>
      <c r="G34410" s="1"/>
    </row>
    <row r="34411" spans="1:7" x14ac:dyDescent="0.2">
      <c r="A34411" s="106"/>
      <c r="B34411" s="106"/>
      <c r="C34411" s="106"/>
    </row>
    <row r="34412" spans="1:7" x14ac:dyDescent="0.2">
      <c r="A34412" s="106"/>
      <c r="B34412" s="106"/>
      <c r="C34412" s="106"/>
    </row>
    <row r="34413" spans="1:7" x14ac:dyDescent="0.2">
      <c r="A34413" s="106"/>
      <c r="B34413" s="106"/>
      <c r="C34413" s="106"/>
    </row>
    <row r="34414" spans="1:7" x14ac:dyDescent="0.2">
      <c r="A34414" s="106"/>
      <c r="B34414" s="106"/>
      <c r="C34414" s="106"/>
    </row>
    <row r="34415" spans="1:7" x14ac:dyDescent="0.2">
      <c r="A34415" s="106"/>
      <c r="B34415" s="106"/>
      <c r="C34415" s="106"/>
      <c r="G34415" s="1"/>
    </row>
    <row r="34416" spans="1:7" x14ac:dyDescent="0.2">
      <c r="A34416" s="106"/>
      <c r="B34416" s="106"/>
      <c r="C34416" s="106"/>
      <c r="G34416" s="1"/>
    </row>
    <row r="34417" spans="1:7" x14ac:dyDescent="0.2">
      <c r="A34417" s="106"/>
      <c r="B34417" s="106"/>
      <c r="C34417" s="106"/>
      <c r="G34417" s="1"/>
    </row>
    <row r="34418" spans="1:7" x14ac:dyDescent="0.2">
      <c r="A34418" s="106"/>
      <c r="B34418" s="106"/>
      <c r="C34418" s="106"/>
    </row>
    <row r="34419" spans="1:7" x14ac:dyDescent="0.2">
      <c r="A34419" s="106"/>
      <c r="B34419" s="106"/>
      <c r="C34419" s="106"/>
    </row>
    <row r="34420" spans="1:7" x14ac:dyDescent="0.2">
      <c r="A34420" s="106"/>
      <c r="B34420" s="106"/>
      <c r="C34420" s="106"/>
    </row>
    <row r="34421" spans="1:7" x14ac:dyDescent="0.2">
      <c r="A34421" s="106"/>
      <c r="B34421" s="106"/>
      <c r="C34421" s="106"/>
    </row>
    <row r="34422" spans="1:7" x14ac:dyDescent="0.2">
      <c r="A34422" s="106"/>
      <c r="B34422" s="106"/>
      <c r="C34422" s="106"/>
    </row>
    <row r="34423" spans="1:7" x14ac:dyDescent="0.2">
      <c r="A34423" s="106"/>
      <c r="B34423" s="106"/>
      <c r="C34423" s="106"/>
    </row>
    <row r="34424" spans="1:7" x14ac:dyDescent="0.2">
      <c r="A34424" s="106"/>
      <c r="B34424" s="106"/>
      <c r="C34424" s="106"/>
    </row>
    <row r="34425" spans="1:7" x14ac:dyDescent="0.2">
      <c r="A34425" s="106"/>
      <c r="B34425" s="106"/>
      <c r="C34425" s="106"/>
    </row>
    <row r="34426" spans="1:7" x14ac:dyDescent="0.2">
      <c r="A34426" s="106"/>
      <c r="B34426" s="106"/>
      <c r="C34426" s="106"/>
      <c r="G34426" s="1"/>
    </row>
    <row r="34427" spans="1:7" x14ac:dyDescent="0.2">
      <c r="A34427" s="106"/>
      <c r="B34427" s="106"/>
      <c r="C34427" s="106"/>
      <c r="G34427" s="1"/>
    </row>
    <row r="34428" spans="1:7" x14ac:dyDescent="0.2">
      <c r="A34428" s="106"/>
      <c r="B34428" s="106"/>
      <c r="C34428" s="106"/>
    </row>
    <row r="34429" spans="1:7" x14ac:dyDescent="0.2">
      <c r="A34429" s="106"/>
      <c r="B34429" s="106"/>
      <c r="C34429" s="106"/>
      <c r="G34429" s="1"/>
    </row>
    <row r="34430" spans="1:7" x14ac:dyDescent="0.2">
      <c r="A34430" s="106"/>
      <c r="B34430" s="106"/>
      <c r="C34430" s="106"/>
    </row>
    <row r="34431" spans="1:7" x14ac:dyDescent="0.2">
      <c r="A34431" s="106"/>
      <c r="B34431" s="106"/>
      <c r="C34431" s="106"/>
    </row>
    <row r="34432" spans="1:7" x14ac:dyDescent="0.2">
      <c r="A34432" s="106"/>
      <c r="B34432" s="106"/>
      <c r="C34432" s="106"/>
    </row>
    <row r="34433" spans="1:7" x14ac:dyDescent="0.2">
      <c r="A34433" s="106"/>
      <c r="B34433" s="106"/>
      <c r="C34433" s="106"/>
      <c r="G34433" s="1"/>
    </row>
    <row r="34434" spans="1:7" x14ac:dyDescent="0.2">
      <c r="A34434" s="106"/>
      <c r="B34434" s="106"/>
      <c r="C34434" s="106"/>
    </row>
    <row r="34435" spans="1:7" x14ac:dyDescent="0.2">
      <c r="A34435" s="106"/>
      <c r="B34435" s="106"/>
      <c r="C34435" s="106"/>
      <c r="G34435" s="1"/>
    </row>
    <row r="34436" spans="1:7" x14ac:dyDescent="0.2">
      <c r="A34436" s="106"/>
      <c r="B34436" s="106"/>
      <c r="C34436" s="106"/>
      <c r="G34436" s="1"/>
    </row>
    <row r="34437" spans="1:7" x14ac:dyDescent="0.2">
      <c r="A34437" s="106"/>
      <c r="B34437" s="106"/>
      <c r="C34437" s="106"/>
    </row>
    <row r="34438" spans="1:7" x14ac:dyDescent="0.2">
      <c r="A34438" s="106"/>
      <c r="B34438" s="106"/>
      <c r="C34438" s="106"/>
    </row>
    <row r="34439" spans="1:7" x14ac:dyDescent="0.2">
      <c r="A34439" s="106"/>
      <c r="B34439" s="106"/>
      <c r="C34439" s="106"/>
    </row>
    <row r="34440" spans="1:7" x14ac:dyDescent="0.2">
      <c r="A34440" s="106"/>
      <c r="B34440" s="106"/>
      <c r="C34440" s="106"/>
    </row>
    <row r="34441" spans="1:7" x14ac:dyDescent="0.2">
      <c r="A34441" s="106"/>
      <c r="B34441" s="106"/>
      <c r="C34441" s="106"/>
      <c r="G34441" s="1"/>
    </row>
    <row r="34442" spans="1:7" x14ac:dyDescent="0.2">
      <c r="A34442" s="106"/>
      <c r="B34442" s="106"/>
      <c r="C34442" s="106"/>
      <c r="G34442" s="1"/>
    </row>
    <row r="34443" spans="1:7" x14ac:dyDescent="0.2">
      <c r="A34443" s="106"/>
      <c r="B34443" s="106"/>
      <c r="C34443" s="106"/>
      <c r="G34443" s="1"/>
    </row>
    <row r="34444" spans="1:7" x14ac:dyDescent="0.2">
      <c r="A34444" s="106"/>
      <c r="B34444" s="106"/>
      <c r="C34444" s="106"/>
      <c r="G34444" s="1"/>
    </row>
    <row r="34445" spans="1:7" x14ac:dyDescent="0.2">
      <c r="A34445" s="106"/>
      <c r="B34445" s="106"/>
      <c r="C34445" s="106"/>
    </row>
    <row r="34446" spans="1:7" x14ac:dyDescent="0.2">
      <c r="A34446" s="106"/>
      <c r="B34446" s="106"/>
      <c r="C34446" s="106"/>
    </row>
    <row r="34447" spans="1:7" x14ac:dyDescent="0.2">
      <c r="A34447" s="106"/>
      <c r="B34447" s="106"/>
      <c r="C34447" s="106"/>
      <c r="G34447" s="1"/>
    </row>
    <row r="34448" spans="1:7" x14ac:dyDescent="0.2">
      <c r="A34448" s="106"/>
      <c r="B34448" s="106"/>
      <c r="C34448" s="106"/>
    </row>
    <row r="34449" spans="1:7" x14ac:dyDescent="0.2">
      <c r="A34449" s="106"/>
      <c r="B34449" s="106"/>
      <c r="C34449" s="106"/>
      <c r="G34449" s="1"/>
    </row>
    <row r="34450" spans="1:7" x14ac:dyDescent="0.2">
      <c r="A34450" s="106"/>
      <c r="B34450" s="106"/>
      <c r="C34450" s="106"/>
      <c r="G34450" s="1"/>
    </row>
    <row r="34451" spans="1:7" x14ac:dyDescent="0.2">
      <c r="A34451" s="106"/>
      <c r="B34451" s="106"/>
      <c r="C34451" s="106"/>
      <c r="G34451" s="1"/>
    </row>
    <row r="34452" spans="1:7" x14ac:dyDescent="0.2">
      <c r="A34452" s="106"/>
      <c r="B34452" s="106"/>
      <c r="C34452" s="106"/>
      <c r="G34452" s="1"/>
    </row>
    <row r="34453" spans="1:7" x14ac:dyDescent="0.2">
      <c r="A34453" s="106"/>
      <c r="B34453" s="106"/>
      <c r="C34453" s="106"/>
      <c r="G34453" s="1"/>
    </row>
    <row r="34454" spans="1:7" x14ac:dyDescent="0.2">
      <c r="A34454" s="106"/>
      <c r="B34454" s="106"/>
      <c r="C34454" s="106"/>
      <c r="G34454" s="1"/>
    </row>
    <row r="34455" spans="1:7" x14ac:dyDescent="0.2">
      <c r="A34455" s="106"/>
      <c r="B34455" s="106"/>
      <c r="C34455" s="106"/>
      <c r="G34455" s="1"/>
    </row>
    <row r="34456" spans="1:7" x14ac:dyDescent="0.2">
      <c r="A34456" s="106"/>
      <c r="B34456" s="106"/>
      <c r="C34456" s="106"/>
      <c r="G34456" s="1"/>
    </row>
    <row r="34457" spans="1:7" x14ac:dyDescent="0.2">
      <c r="A34457" s="106"/>
      <c r="B34457" s="106"/>
      <c r="C34457" s="106"/>
    </row>
    <row r="34458" spans="1:7" x14ac:dyDescent="0.2">
      <c r="A34458" s="106"/>
      <c r="B34458" s="106"/>
      <c r="C34458" s="106"/>
      <c r="G34458" s="1"/>
    </row>
    <row r="34459" spans="1:7" x14ac:dyDescent="0.2">
      <c r="A34459" s="106"/>
      <c r="B34459" s="106"/>
      <c r="C34459" s="106"/>
      <c r="G34459" s="1"/>
    </row>
    <row r="34460" spans="1:7" x14ac:dyDescent="0.2">
      <c r="A34460" s="106"/>
      <c r="B34460" s="106"/>
      <c r="C34460" s="106"/>
      <c r="G34460" s="1"/>
    </row>
    <row r="34461" spans="1:7" x14ac:dyDescent="0.2">
      <c r="A34461" s="106"/>
      <c r="B34461" s="106"/>
      <c r="C34461" s="106"/>
    </row>
    <row r="34462" spans="1:7" x14ac:dyDescent="0.2">
      <c r="A34462" s="106"/>
      <c r="B34462" s="106"/>
      <c r="C34462" s="106"/>
      <c r="G34462" s="1"/>
    </row>
    <row r="34463" spans="1:7" x14ac:dyDescent="0.2">
      <c r="A34463" s="106"/>
      <c r="B34463" s="106"/>
      <c r="C34463" s="106"/>
      <c r="G34463" s="1"/>
    </row>
    <row r="34464" spans="1:7" x14ac:dyDescent="0.2">
      <c r="A34464" s="106"/>
      <c r="B34464" s="106"/>
      <c r="C34464" s="106"/>
      <c r="G34464" s="1"/>
    </row>
    <row r="34465" spans="1:7" x14ac:dyDescent="0.2">
      <c r="A34465" s="106"/>
      <c r="B34465" s="106"/>
      <c r="C34465" s="106"/>
      <c r="G34465" s="1"/>
    </row>
    <row r="34466" spans="1:7" x14ac:dyDescent="0.2">
      <c r="A34466" s="106"/>
      <c r="B34466" s="106"/>
      <c r="C34466" s="106"/>
      <c r="G34466" s="1"/>
    </row>
    <row r="34467" spans="1:7" x14ac:dyDescent="0.2">
      <c r="A34467" s="106"/>
      <c r="B34467" s="106"/>
      <c r="C34467" s="106"/>
      <c r="G34467" s="1"/>
    </row>
    <row r="34468" spans="1:7" x14ac:dyDescent="0.2">
      <c r="A34468" s="106"/>
      <c r="B34468" s="106"/>
      <c r="C34468" s="106"/>
      <c r="G34468" s="1"/>
    </row>
    <row r="34469" spans="1:7" x14ac:dyDescent="0.2">
      <c r="A34469" s="106"/>
      <c r="B34469" s="106"/>
      <c r="C34469" s="106"/>
      <c r="G34469" s="1"/>
    </row>
    <row r="34470" spans="1:7" x14ac:dyDescent="0.2">
      <c r="A34470" s="106"/>
      <c r="B34470" s="106"/>
      <c r="C34470" s="106"/>
    </row>
    <row r="34471" spans="1:7" x14ac:dyDescent="0.2">
      <c r="A34471" s="106"/>
      <c r="B34471" s="106"/>
      <c r="C34471" s="106"/>
      <c r="G34471" s="1"/>
    </row>
    <row r="34472" spans="1:7" x14ac:dyDescent="0.2">
      <c r="A34472" s="106"/>
      <c r="B34472" s="106"/>
      <c r="C34472" s="106"/>
      <c r="G34472" s="1"/>
    </row>
    <row r="34473" spans="1:7" x14ac:dyDescent="0.2">
      <c r="A34473" s="106"/>
      <c r="B34473" s="106"/>
      <c r="C34473" s="106"/>
    </row>
    <row r="34474" spans="1:7" x14ac:dyDescent="0.2">
      <c r="A34474" s="106"/>
      <c r="B34474" s="106"/>
      <c r="C34474" s="106"/>
    </row>
    <row r="34475" spans="1:7" x14ac:dyDescent="0.2">
      <c r="A34475" s="106"/>
      <c r="B34475" s="106"/>
      <c r="C34475" s="106"/>
    </row>
    <row r="34476" spans="1:7" x14ac:dyDescent="0.2">
      <c r="A34476" s="106"/>
      <c r="B34476" s="106"/>
      <c r="C34476" s="106"/>
      <c r="G34476" s="1"/>
    </row>
    <row r="34477" spans="1:7" x14ac:dyDescent="0.2">
      <c r="A34477" s="106"/>
      <c r="B34477" s="106"/>
      <c r="C34477" s="106"/>
    </row>
    <row r="34478" spans="1:7" x14ac:dyDescent="0.2">
      <c r="A34478" s="106"/>
      <c r="B34478" s="106"/>
      <c r="C34478" s="106"/>
      <c r="G34478" s="1"/>
    </row>
    <row r="34479" spans="1:7" x14ac:dyDescent="0.2">
      <c r="A34479" s="106"/>
      <c r="B34479" s="106"/>
      <c r="C34479" s="106"/>
    </row>
    <row r="34480" spans="1:7" x14ac:dyDescent="0.2">
      <c r="A34480" s="106"/>
      <c r="B34480" s="106"/>
      <c r="C34480" s="106"/>
    </row>
    <row r="34481" spans="1:7" x14ac:dyDescent="0.2">
      <c r="A34481" s="106"/>
      <c r="B34481" s="106"/>
      <c r="C34481" s="106"/>
    </row>
    <row r="34482" spans="1:7" x14ac:dyDescent="0.2">
      <c r="A34482" s="106"/>
      <c r="B34482" s="106"/>
      <c r="C34482" s="106"/>
    </row>
    <row r="34483" spans="1:7" x14ac:dyDescent="0.2">
      <c r="A34483" s="106"/>
      <c r="B34483" s="106"/>
      <c r="C34483" s="106"/>
      <c r="G34483" s="1"/>
    </row>
    <row r="34484" spans="1:7" x14ac:dyDescent="0.2">
      <c r="A34484" s="106"/>
      <c r="B34484" s="106"/>
      <c r="C34484" s="106"/>
      <c r="G34484" s="1"/>
    </row>
    <row r="34485" spans="1:7" x14ac:dyDescent="0.2">
      <c r="A34485" s="106"/>
      <c r="B34485" s="106"/>
      <c r="C34485" s="106"/>
      <c r="G34485" s="1"/>
    </row>
    <row r="34486" spans="1:7" x14ac:dyDescent="0.2">
      <c r="A34486" s="106"/>
      <c r="B34486" s="106"/>
      <c r="C34486" s="106"/>
      <c r="G34486" s="1"/>
    </row>
    <row r="34487" spans="1:7" x14ac:dyDescent="0.2">
      <c r="A34487" s="106"/>
      <c r="B34487" s="106"/>
      <c r="C34487" s="106"/>
      <c r="G34487" s="1"/>
    </row>
    <row r="34488" spans="1:7" x14ac:dyDescent="0.2">
      <c r="A34488" s="106"/>
      <c r="B34488" s="106"/>
      <c r="C34488" s="106"/>
    </row>
    <row r="34489" spans="1:7" x14ac:dyDescent="0.2">
      <c r="A34489" s="106"/>
      <c r="B34489" s="106"/>
      <c r="C34489" s="106"/>
    </row>
    <row r="34490" spans="1:7" x14ac:dyDescent="0.2">
      <c r="A34490" s="106"/>
      <c r="B34490" s="106"/>
      <c r="C34490" s="106"/>
      <c r="G34490" s="1"/>
    </row>
    <row r="34491" spans="1:7" x14ac:dyDescent="0.2">
      <c r="A34491" s="106"/>
      <c r="B34491" s="106"/>
      <c r="C34491" s="106"/>
    </row>
    <row r="34492" spans="1:7" x14ac:dyDescent="0.2">
      <c r="A34492" s="106"/>
      <c r="B34492" s="106"/>
      <c r="C34492" s="106"/>
      <c r="G34492" s="1"/>
    </row>
    <row r="34493" spans="1:7" x14ac:dyDescent="0.2">
      <c r="A34493" s="106"/>
      <c r="B34493" s="106"/>
      <c r="C34493" s="106"/>
      <c r="G34493" s="1"/>
    </row>
    <row r="34494" spans="1:7" x14ac:dyDescent="0.2">
      <c r="A34494" s="106"/>
      <c r="B34494" s="106"/>
      <c r="C34494" s="106"/>
    </row>
    <row r="34495" spans="1:7" x14ac:dyDescent="0.2">
      <c r="A34495" s="106"/>
      <c r="B34495" s="106"/>
      <c r="C34495" s="106"/>
    </row>
    <row r="34496" spans="1:7" x14ac:dyDescent="0.2">
      <c r="A34496" s="106"/>
      <c r="B34496" s="106"/>
      <c r="C34496" s="106"/>
    </row>
    <row r="34497" spans="1:7" x14ac:dyDescent="0.2">
      <c r="A34497" s="106"/>
      <c r="B34497" s="106"/>
      <c r="C34497" s="106"/>
    </row>
    <row r="34498" spans="1:7" x14ac:dyDescent="0.2">
      <c r="A34498" s="106"/>
      <c r="B34498" s="106"/>
      <c r="C34498" s="106"/>
      <c r="G34498" s="1"/>
    </row>
    <row r="34499" spans="1:7" x14ac:dyDescent="0.2">
      <c r="A34499" s="106"/>
      <c r="B34499" s="106"/>
      <c r="C34499" s="106"/>
      <c r="G34499" s="1"/>
    </row>
    <row r="34500" spans="1:7" x14ac:dyDescent="0.2">
      <c r="A34500" s="106"/>
      <c r="B34500" s="106"/>
      <c r="C34500" s="106"/>
      <c r="G34500" s="1"/>
    </row>
    <row r="34501" spans="1:7" x14ac:dyDescent="0.2">
      <c r="A34501" s="106"/>
      <c r="B34501" s="106"/>
      <c r="C34501" s="106"/>
      <c r="G34501" s="1"/>
    </row>
    <row r="34502" spans="1:7" x14ac:dyDescent="0.2">
      <c r="A34502" s="106"/>
      <c r="B34502" s="106"/>
      <c r="C34502" s="106"/>
    </row>
    <row r="34503" spans="1:7" x14ac:dyDescent="0.2">
      <c r="A34503" s="106"/>
      <c r="B34503" s="106"/>
      <c r="C34503" s="106"/>
      <c r="G34503" s="1"/>
    </row>
    <row r="34504" spans="1:7" x14ac:dyDescent="0.2">
      <c r="A34504" s="106"/>
      <c r="B34504" s="106"/>
      <c r="C34504" s="106"/>
      <c r="G34504" s="1"/>
    </row>
    <row r="34505" spans="1:7" x14ac:dyDescent="0.2">
      <c r="A34505" s="106"/>
      <c r="B34505" s="106"/>
      <c r="C34505" s="106"/>
    </row>
    <row r="34506" spans="1:7" x14ac:dyDescent="0.2">
      <c r="A34506" s="106"/>
      <c r="B34506" s="106"/>
      <c r="C34506" s="106"/>
    </row>
    <row r="34507" spans="1:7" x14ac:dyDescent="0.2">
      <c r="A34507" s="106"/>
      <c r="B34507" s="106"/>
      <c r="C34507" s="106"/>
    </row>
    <row r="34508" spans="1:7" x14ac:dyDescent="0.2">
      <c r="A34508" s="106"/>
      <c r="B34508" s="106"/>
      <c r="C34508" s="106"/>
    </row>
    <row r="34509" spans="1:7" x14ac:dyDescent="0.2">
      <c r="A34509" s="106"/>
      <c r="B34509" s="106"/>
      <c r="C34509" s="106"/>
      <c r="G34509" s="1"/>
    </row>
    <row r="34510" spans="1:7" x14ac:dyDescent="0.2">
      <c r="A34510" s="106"/>
      <c r="B34510" s="106"/>
      <c r="C34510" s="106"/>
      <c r="G34510" s="1"/>
    </row>
    <row r="34511" spans="1:7" x14ac:dyDescent="0.2">
      <c r="A34511" s="106"/>
      <c r="B34511" s="106"/>
      <c r="C34511" s="106"/>
      <c r="G34511" s="1"/>
    </row>
    <row r="34512" spans="1:7" x14ac:dyDescent="0.2">
      <c r="A34512" s="106"/>
      <c r="B34512" s="106"/>
      <c r="C34512" s="106"/>
      <c r="G34512" s="1"/>
    </row>
    <row r="34513" spans="1:7" x14ac:dyDescent="0.2">
      <c r="A34513" s="106"/>
      <c r="B34513" s="106"/>
      <c r="C34513" s="106"/>
    </row>
    <row r="34514" spans="1:7" x14ac:dyDescent="0.2">
      <c r="A34514" s="106"/>
      <c r="B34514" s="106"/>
      <c r="C34514" s="106"/>
    </row>
    <row r="34515" spans="1:7" x14ac:dyDescent="0.2">
      <c r="A34515" s="106"/>
      <c r="B34515" s="106"/>
      <c r="C34515" s="106"/>
      <c r="G34515" s="1"/>
    </row>
    <row r="34516" spans="1:7" x14ac:dyDescent="0.2">
      <c r="A34516" s="106"/>
      <c r="B34516" s="106"/>
      <c r="C34516" s="106"/>
      <c r="G34516" s="1"/>
    </row>
    <row r="34517" spans="1:7" x14ac:dyDescent="0.2">
      <c r="A34517" s="106"/>
      <c r="B34517" s="106"/>
      <c r="C34517" s="106"/>
      <c r="G34517" s="1"/>
    </row>
    <row r="34518" spans="1:7" x14ac:dyDescent="0.2">
      <c r="A34518" s="106"/>
      <c r="B34518" s="106"/>
      <c r="C34518" s="106"/>
      <c r="G34518" s="1"/>
    </row>
    <row r="34519" spans="1:7" x14ac:dyDescent="0.2">
      <c r="A34519" s="106"/>
      <c r="B34519" s="106"/>
      <c r="C34519" s="106"/>
      <c r="G34519" s="1"/>
    </row>
    <row r="34520" spans="1:7" x14ac:dyDescent="0.2">
      <c r="A34520" s="106"/>
      <c r="B34520" s="106"/>
      <c r="C34520" s="106"/>
      <c r="G34520" s="1"/>
    </row>
    <row r="34521" spans="1:7" x14ac:dyDescent="0.2">
      <c r="A34521" s="106"/>
      <c r="B34521" s="106"/>
      <c r="C34521" s="106"/>
      <c r="G34521" s="1"/>
    </row>
    <row r="34522" spans="1:7" x14ac:dyDescent="0.2">
      <c r="A34522" s="106"/>
      <c r="B34522" s="106"/>
      <c r="C34522" s="106"/>
      <c r="G34522" s="1"/>
    </row>
    <row r="34523" spans="1:7" x14ac:dyDescent="0.2">
      <c r="A34523" s="106"/>
      <c r="B34523" s="106"/>
      <c r="C34523" s="106"/>
      <c r="G34523" s="1"/>
    </row>
    <row r="34524" spans="1:7" x14ac:dyDescent="0.2">
      <c r="A34524" s="106"/>
      <c r="B34524" s="106"/>
      <c r="C34524" s="106"/>
      <c r="G34524" s="1"/>
    </row>
    <row r="34525" spans="1:7" x14ac:dyDescent="0.2">
      <c r="A34525" s="106"/>
      <c r="B34525" s="106"/>
      <c r="C34525" s="106"/>
      <c r="G34525" s="1"/>
    </row>
    <row r="34526" spans="1:7" x14ac:dyDescent="0.2">
      <c r="A34526" s="106"/>
      <c r="B34526" s="106"/>
      <c r="C34526" s="106"/>
      <c r="G34526" s="1"/>
    </row>
    <row r="34527" spans="1:7" x14ac:dyDescent="0.2">
      <c r="A34527" s="106"/>
      <c r="B34527" s="106"/>
      <c r="C34527" s="106"/>
      <c r="G34527" s="1"/>
    </row>
    <row r="34528" spans="1:7" x14ac:dyDescent="0.2">
      <c r="A34528" s="106"/>
      <c r="B34528" s="106"/>
      <c r="C34528" s="106"/>
      <c r="G34528" s="1"/>
    </row>
    <row r="34529" spans="1:7" x14ac:dyDescent="0.2">
      <c r="A34529" s="106"/>
      <c r="B34529" s="106"/>
      <c r="C34529" s="106"/>
      <c r="G34529" s="1"/>
    </row>
    <row r="34530" spans="1:7" x14ac:dyDescent="0.2">
      <c r="A34530" s="106"/>
      <c r="B34530" s="106"/>
      <c r="C34530" s="106"/>
      <c r="G34530" s="1"/>
    </row>
    <row r="34531" spans="1:7" x14ac:dyDescent="0.2">
      <c r="A34531" s="106"/>
      <c r="B34531" s="106"/>
      <c r="C34531" s="106"/>
      <c r="G34531" s="1"/>
    </row>
    <row r="34532" spans="1:7" x14ac:dyDescent="0.2">
      <c r="A34532" s="106"/>
      <c r="B34532" s="106"/>
      <c r="C34532" s="106"/>
      <c r="G34532" s="1"/>
    </row>
    <row r="34533" spans="1:7" x14ac:dyDescent="0.2">
      <c r="A34533" s="106"/>
      <c r="B34533" s="106"/>
      <c r="C34533" s="106"/>
      <c r="G34533" s="1"/>
    </row>
    <row r="34534" spans="1:7" x14ac:dyDescent="0.2">
      <c r="A34534" s="106"/>
      <c r="B34534" s="106"/>
      <c r="C34534" s="106"/>
      <c r="G34534" s="1"/>
    </row>
    <row r="34535" spans="1:7" x14ac:dyDescent="0.2">
      <c r="A34535" s="106"/>
      <c r="B34535" s="106"/>
      <c r="C34535" s="106"/>
      <c r="G34535" s="1"/>
    </row>
    <row r="34536" spans="1:7" x14ac:dyDescent="0.2">
      <c r="A34536" s="106"/>
      <c r="B34536" s="106"/>
      <c r="C34536" s="106"/>
      <c r="G34536" s="1"/>
    </row>
    <row r="34537" spans="1:7" x14ac:dyDescent="0.2">
      <c r="A34537" s="106"/>
      <c r="B34537" s="106"/>
      <c r="C34537" s="106"/>
      <c r="G34537" s="1"/>
    </row>
    <row r="34538" spans="1:7" x14ac:dyDescent="0.2">
      <c r="A34538" s="106"/>
      <c r="B34538" s="106"/>
      <c r="C34538" s="106"/>
      <c r="G34538" s="1"/>
    </row>
    <row r="34539" spans="1:7" x14ac:dyDescent="0.2">
      <c r="A34539" s="106"/>
      <c r="B34539" s="106"/>
      <c r="C34539" s="106"/>
      <c r="G34539" s="1"/>
    </row>
    <row r="34540" spans="1:7" x14ac:dyDescent="0.2">
      <c r="A34540" s="106"/>
      <c r="B34540" s="106"/>
      <c r="C34540" s="106"/>
      <c r="G34540" s="1"/>
    </row>
    <row r="34541" spans="1:7" x14ac:dyDescent="0.2">
      <c r="A34541" s="106"/>
      <c r="B34541" s="106"/>
      <c r="C34541" s="106"/>
      <c r="G34541" s="1"/>
    </row>
    <row r="34542" spans="1:7" x14ac:dyDescent="0.2">
      <c r="A34542" s="106"/>
      <c r="B34542" s="106"/>
      <c r="C34542" s="106"/>
      <c r="G34542" s="1"/>
    </row>
    <row r="34543" spans="1:7" x14ac:dyDescent="0.2">
      <c r="A34543" s="106"/>
      <c r="B34543" s="106"/>
      <c r="C34543" s="106"/>
      <c r="G34543" s="1"/>
    </row>
    <row r="34544" spans="1:7" x14ac:dyDescent="0.2">
      <c r="A34544" s="106"/>
      <c r="B34544" s="106"/>
      <c r="C34544" s="106"/>
      <c r="G34544" s="1"/>
    </row>
    <row r="34545" spans="1:7" x14ac:dyDescent="0.2">
      <c r="A34545" s="106"/>
      <c r="B34545" s="106"/>
      <c r="C34545" s="106"/>
      <c r="G34545" s="1"/>
    </row>
    <row r="34546" spans="1:7" x14ac:dyDescent="0.2">
      <c r="A34546" s="106"/>
      <c r="B34546" s="106"/>
      <c r="C34546" s="106"/>
      <c r="G34546" s="1"/>
    </row>
    <row r="34547" spans="1:7" x14ac:dyDescent="0.2">
      <c r="A34547" s="106"/>
      <c r="B34547" s="106"/>
      <c r="C34547" s="106"/>
      <c r="G34547" s="1"/>
    </row>
    <row r="34548" spans="1:7" x14ac:dyDescent="0.2">
      <c r="A34548" s="106"/>
      <c r="B34548" s="106"/>
      <c r="C34548" s="106"/>
    </row>
    <row r="34549" spans="1:7" x14ac:dyDescent="0.2">
      <c r="A34549" s="106"/>
      <c r="B34549" s="106"/>
      <c r="C34549" s="106"/>
      <c r="G34549" s="1"/>
    </row>
    <row r="34550" spans="1:7" x14ac:dyDescent="0.2">
      <c r="A34550" s="106"/>
      <c r="B34550" s="106"/>
      <c r="C34550" s="106"/>
      <c r="G34550" s="1"/>
    </row>
    <row r="34551" spans="1:7" x14ac:dyDescent="0.2">
      <c r="A34551" s="106"/>
      <c r="B34551" s="106"/>
      <c r="C34551" s="106"/>
    </row>
    <row r="34552" spans="1:7" x14ac:dyDescent="0.2">
      <c r="A34552" s="106"/>
      <c r="B34552" s="106"/>
      <c r="C34552" s="106"/>
      <c r="G34552" s="1"/>
    </row>
    <row r="34553" spans="1:7" x14ac:dyDescent="0.2">
      <c r="A34553" s="106"/>
      <c r="B34553" s="106"/>
      <c r="C34553" s="106"/>
    </row>
    <row r="34554" spans="1:7" x14ac:dyDescent="0.2">
      <c r="A34554" s="106"/>
      <c r="B34554" s="106"/>
      <c r="C34554" s="106"/>
    </row>
    <row r="34555" spans="1:7" x14ac:dyDescent="0.2">
      <c r="A34555" s="106"/>
      <c r="B34555" s="106"/>
      <c r="C34555" s="106"/>
    </row>
    <row r="34556" spans="1:7" x14ac:dyDescent="0.2">
      <c r="A34556" s="106"/>
      <c r="B34556" s="106"/>
      <c r="C34556" s="106"/>
    </row>
    <row r="34557" spans="1:7" x14ac:dyDescent="0.2">
      <c r="A34557" s="106"/>
      <c r="B34557" s="106"/>
      <c r="C34557" s="106"/>
      <c r="G34557" s="1"/>
    </row>
    <row r="34558" spans="1:7" x14ac:dyDescent="0.2">
      <c r="A34558" s="106"/>
      <c r="B34558" s="106"/>
      <c r="C34558" s="106"/>
    </row>
    <row r="34559" spans="1:7" x14ac:dyDescent="0.2">
      <c r="A34559" s="106"/>
      <c r="B34559" s="106"/>
      <c r="C34559" s="106"/>
      <c r="G34559" s="1"/>
    </row>
    <row r="34560" spans="1:7" x14ac:dyDescent="0.2">
      <c r="A34560" s="106"/>
      <c r="B34560" s="106"/>
      <c r="C34560" s="106"/>
    </row>
    <row r="34561" spans="1:7" x14ac:dyDescent="0.2">
      <c r="A34561" s="106"/>
      <c r="B34561" s="106"/>
      <c r="C34561" s="106"/>
      <c r="G34561" s="1"/>
    </row>
    <row r="34562" spans="1:7" x14ac:dyDescent="0.2">
      <c r="A34562" s="106"/>
      <c r="B34562" s="106"/>
      <c r="C34562" s="106"/>
    </row>
    <row r="34563" spans="1:7" x14ac:dyDescent="0.2">
      <c r="A34563" s="106"/>
      <c r="B34563" s="106"/>
      <c r="C34563" s="106"/>
      <c r="G34563" s="1"/>
    </row>
    <row r="34564" spans="1:7" x14ac:dyDescent="0.2">
      <c r="A34564" s="106"/>
      <c r="B34564" s="106"/>
      <c r="C34564" s="106"/>
      <c r="G34564" s="1"/>
    </row>
    <row r="34565" spans="1:7" x14ac:dyDescent="0.2">
      <c r="A34565" s="106"/>
      <c r="B34565" s="106"/>
      <c r="C34565" s="106"/>
    </row>
    <row r="34566" spans="1:7" x14ac:dyDescent="0.2">
      <c r="A34566" s="106"/>
      <c r="B34566" s="106"/>
      <c r="C34566" s="106"/>
      <c r="G34566" s="1"/>
    </row>
    <row r="34567" spans="1:7" x14ac:dyDescent="0.2">
      <c r="A34567" s="106"/>
      <c r="B34567" s="106"/>
      <c r="C34567" s="106"/>
      <c r="G34567" s="1"/>
    </row>
    <row r="34568" spans="1:7" x14ac:dyDescent="0.2">
      <c r="A34568" s="106"/>
      <c r="B34568" s="106"/>
      <c r="C34568" s="106"/>
    </row>
    <row r="34569" spans="1:7" x14ac:dyDescent="0.2">
      <c r="A34569" s="106"/>
      <c r="B34569" s="106"/>
      <c r="C34569" s="106"/>
      <c r="G34569" s="1"/>
    </row>
    <row r="34570" spans="1:7" x14ac:dyDescent="0.2">
      <c r="A34570" s="106"/>
      <c r="B34570" s="106"/>
      <c r="C34570" s="106"/>
      <c r="G34570" s="1"/>
    </row>
    <row r="34571" spans="1:7" x14ac:dyDescent="0.2">
      <c r="A34571" s="106"/>
      <c r="B34571" s="106"/>
      <c r="C34571" s="106"/>
      <c r="G34571" s="1"/>
    </row>
    <row r="34572" spans="1:7" x14ac:dyDescent="0.2">
      <c r="A34572" s="106"/>
      <c r="B34572" s="106"/>
      <c r="C34572" s="106"/>
      <c r="G34572" s="1"/>
    </row>
    <row r="34573" spans="1:7" x14ac:dyDescent="0.2">
      <c r="A34573" s="106"/>
      <c r="B34573" s="106"/>
      <c r="C34573" s="106"/>
      <c r="G34573" s="1"/>
    </row>
    <row r="34574" spans="1:7" x14ac:dyDescent="0.2">
      <c r="A34574" s="106"/>
      <c r="B34574" s="106"/>
      <c r="C34574" s="106"/>
      <c r="G34574" s="1"/>
    </row>
    <row r="34575" spans="1:7" x14ac:dyDescent="0.2">
      <c r="A34575" s="106"/>
      <c r="B34575" s="106"/>
      <c r="C34575" s="106"/>
      <c r="G34575" s="1"/>
    </row>
    <row r="34576" spans="1:7" x14ac:dyDescent="0.2">
      <c r="A34576" s="106"/>
      <c r="B34576" s="106"/>
      <c r="C34576" s="106"/>
      <c r="G34576" s="1"/>
    </row>
    <row r="34577" spans="1:7" x14ac:dyDescent="0.2">
      <c r="A34577" s="106"/>
      <c r="B34577" s="106"/>
      <c r="C34577" s="106"/>
      <c r="G34577" s="1"/>
    </row>
    <row r="34578" spans="1:7" x14ac:dyDescent="0.2">
      <c r="A34578" s="106"/>
      <c r="B34578" s="106"/>
      <c r="C34578" s="106"/>
      <c r="G34578" s="1"/>
    </row>
    <row r="34579" spans="1:7" x14ac:dyDescent="0.2">
      <c r="A34579" s="106"/>
      <c r="B34579" s="106"/>
      <c r="C34579" s="106"/>
    </row>
    <row r="34580" spans="1:7" x14ac:dyDescent="0.2">
      <c r="A34580" s="106"/>
      <c r="B34580" s="106"/>
      <c r="C34580" s="106"/>
      <c r="G34580" s="1"/>
    </row>
    <row r="34581" spans="1:7" x14ac:dyDescent="0.2">
      <c r="A34581" s="106"/>
      <c r="B34581" s="106"/>
      <c r="C34581" s="106"/>
      <c r="G34581" s="1"/>
    </row>
    <row r="34582" spans="1:7" x14ac:dyDescent="0.2">
      <c r="A34582" s="106"/>
      <c r="B34582" s="106"/>
      <c r="C34582" s="106"/>
      <c r="G34582" s="1"/>
    </row>
    <row r="34583" spans="1:7" x14ac:dyDescent="0.2">
      <c r="A34583" s="106"/>
      <c r="B34583" s="106"/>
      <c r="C34583" s="106"/>
      <c r="G34583" s="1"/>
    </row>
    <row r="34584" spans="1:7" x14ac:dyDescent="0.2">
      <c r="A34584" s="106"/>
      <c r="B34584" s="106"/>
      <c r="C34584" s="106"/>
    </row>
    <row r="34585" spans="1:7" x14ac:dyDescent="0.2">
      <c r="A34585" s="106"/>
      <c r="B34585" s="106"/>
      <c r="C34585" s="106"/>
      <c r="G34585" s="1"/>
    </row>
    <row r="34586" spans="1:7" x14ac:dyDescent="0.2">
      <c r="A34586" s="106"/>
      <c r="B34586" s="106"/>
      <c r="C34586" s="106"/>
    </row>
    <row r="34587" spans="1:7" x14ac:dyDescent="0.2">
      <c r="A34587" s="106"/>
      <c r="B34587" s="106"/>
      <c r="C34587" s="106"/>
      <c r="G34587" s="1"/>
    </row>
    <row r="34588" spans="1:7" x14ac:dyDescent="0.2">
      <c r="A34588" s="106"/>
      <c r="B34588" s="106"/>
      <c r="C34588" s="106"/>
      <c r="G34588" s="1"/>
    </row>
    <row r="34589" spans="1:7" x14ac:dyDescent="0.2">
      <c r="A34589" s="106"/>
      <c r="B34589" s="106"/>
      <c r="C34589" s="106"/>
    </row>
    <row r="34590" spans="1:7" x14ac:dyDescent="0.2">
      <c r="A34590" s="106"/>
      <c r="B34590" s="106"/>
      <c r="C34590" s="106"/>
      <c r="G34590" s="1"/>
    </row>
    <row r="34591" spans="1:7" x14ac:dyDescent="0.2">
      <c r="A34591" s="106"/>
      <c r="B34591" s="106"/>
      <c r="C34591" s="106"/>
      <c r="G34591" s="1"/>
    </row>
    <row r="34592" spans="1:7" x14ac:dyDescent="0.2">
      <c r="A34592" s="106"/>
      <c r="B34592" s="106"/>
      <c r="C34592" s="106"/>
      <c r="G34592" s="1"/>
    </row>
    <row r="34593" spans="1:7" x14ac:dyDescent="0.2">
      <c r="A34593" s="106"/>
      <c r="B34593" s="106"/>
      <c r="C34593" s="106"/>
      <c r="G34593" s="1"/>
    </row>
    <row r="34594" spans="1:7" x14ac:dyDescent="0.2">
      <c r="A34594" s="106"/>
      <c r="B34594" s="106"/>
      <c r="C34594" s="106"/>
      <c r="G34594" s="1"/>
    </row>
    <row r="34595" spans="1:7" x14ac:dyDescent="0.2">
      <c r="A34595" s="106"/>
      <c r="B34595" s="106"/>
      <c r="C34595" s="106"/>
      <c r="G34595" s="1"/>
    </row>
    <row r="34596" spans="1:7" x14ac:dyDescent="0.2">
      <c r="A34596" s="106"/>
      <c r="B34596" s="106"/>
      <c r="C34596" s="106"/>
      <c r="G34596" s="1"/>
    </row>
    <row r="34597" spans="1:7" x14ac:dyDescent="0.2">
      <c r="A34597" s="106"/>
      <c r="B34597" s="106"/>
      <c r="C34597" s="106"/>
      <c r="G34597" s="1"/>
    </row>
    <row r="34598" spans="1:7" x14ac:dyDescent="0.2">
      <c r="A34598" s="106"/>
      <c r="B34598" s="106"/>
      <c r="C34598" s="106"/>
      <c r="G34598" s="1"/>
    </row>
    <row r="34599" spans="1:7" x14ac:dyDescent="0.2">
      <c r="A34599" s="106"/>
      <c r="B34599" s="106"/>
      <c r="C34599" s="106"/>
    </row>
    <row r="34600" spans="1:7" x14ac:dyDescent="0.2">
      <c r="A34600" s="106"/>
      <c r="B34600" s="106"/>
      <c r="C34600" s="106"/>
    </row>
    <row r="34601" spans="1:7" x14ac:dyDescent="0.2">
      <c r="A34601" s="106"/>
      <c r="B34601" s="106"/>
      <c r="C34601" s="106"/>
      <c r="G34601" s="1"/>
    </row>
    <row r="34602" spans="1:7" x14ac:dyDescent="0.2">
      <c r="A34602" s="106"/>
      <c r="B34602" s="106"/>
      <c r="C34602" s="106"/>
      <c r="G34602" s="1"/>
    </row>
    <row r="34603" spans="1:7" x14ac:dyDescent="0.2">
      <c r="A34603" s="106"/>
      <c r="B34603" s="106"/>
      <c r="C34603" s="106"/>
      <c r="G34603" s="1"/>
    </row>
    <row r="34604" spans="1:7" x14ac:dyDescent="0.2">
      <c r="A34604" s="106"/>
      <c r="B34604" s="106"/>
      <c r="C34604" s="106"/>
      <c r="G34604" s="1"/>
    </row>
    <row r="34605" spans="1:7" x14ac:dyDescent="0.2">
      <c r="A34605" s="106"/>
      <c r="B34605" s="106"/>
      <c r="C34605" s="106"/>
    </row>
    <row r="34606" spans="1:7" x14ac:dyDescent="0.2">
      <c r="A34606" s="106"/>
      <c r="B34606" s="106"/>
      <c r="C34606" s="106"/>
      <c r="G34606" s="1"/>
    </row>
    <row r="34607" spans="1:7" x14ac:dyDescent="0.2">
      <c r="A34607" s="106"/>
      <c r="B34607" s="106"/>
      <c r="C34607" s="106"/>
    </row>
    <row r="34608" spans="1:7" x14ac:dyDescent="0.2">
      <c r="A34608" s="106"/>
      <c r="B34608" s="106"/>
      <c r="C34608" s="106"/>
    </row>
    <row r="34609" spans="1:7" x14ac:dyDescent="0.2">
      <c r="A34609" s="106"/>
      <c r="B34609" s="106"/>
      <c r="C34609" s="106"/>
      <c r="G34609" s="1"/>
    </row>
    <row r="34610" spans="1:7" x14ac:dyDescent="0.2">
      <c r="A34610" s="106"/>
      <c r="B34610" s="106"/>
      <c r="C34610" s="106"/>
      <c r="G34610" s="1"/>
    </row>
    <row r="34611" spans="1:7" x14ac:dyDescent="0.2">
      <c r="A34611" s="106"/>
      <c r="B34611" s="106"/>
      <c r="C34611" s="106"/>
    </row>
    <row r="34612" spans="1:7" x14ac:dyDescent="0.2">
      <c r="A34612" s="106"/>
      <c r="B34612" s="106"/>
      <c r="C34612" s="106"/>
      <c r="G34612" s="1"/>
    </row>
    <row r="34613" spans="1:7" x14ac:dyDescent="0.2">
      <c r="A34613" s="106"/>
      <c r="B34613" s="106"/>
      <c r="C34613" s="106"/>
      <c r="G34613" s="1"/>
    </row>
    <row r="34614" spans="1:7" x14ac:dyDescent="0.2">
      <c r="A34614" s="106"/>
      <c r="B34614" s="106"/>
      <c r="C34614" s="106"/>
      <c r="G34614" s="1"/>
    </row>
    <row r="34615" spans="1:7" x14ac:dyDescent="0.2">
      <c r="A34615" s="106"/>
      <c r="B34615" s="106"/>
      <c r="C34615" s="106"/>
      <c r="G34615" s="1"/>
    </row>
    <row r="34616" spans="1:7" x14ac:dyDescent="0.2">
      <c r="A34616" s="106"/>
      <c r="B34616" s="106"/>
      <c r="C34616" s="106"/>
      <c r="G34616" s="1"/>
    </row>
    <row r="34617" spans="1:7" x14ac:dyDescent="0.2">
      <c r="A34617" s="106"/>
      <c r="B34617" s="106"/>
      <c r="C34617" s="106"/>
      <c r="G34617" s="1"/>
    </row>
    <row r="34618" spans="1:7" x14ac:dyDescent="0.2">
      <c r="A34618" s="106"/>
      <c r="B34618" s="106"/>
      <c r="C34618" s="106"/>
      <c r="G34618" s="1"/>
    </row>
    <row r="34619" spans="1:7" x14ac:dyDescent="0.2">
      <c r="A34619" s="106"/>
      <c r="B34619" s="106"/>
      <c r="C34619" s="106"/>
      <c r="G34619" s="1"/>
    </row>
    <row r="34620" spans="1:7" x14ac:dyDescent="0.2">
      <c r="A34620" s="106"/>
      <c r="B34620" s="106"/>
      <c r="C34620" s="106"/>
      <c r="G34620" s="1"/>
    </row>
    <row r="34621" spans="1:7" x14ac:dyDescent="0.2">
      <c r="A34621" s="106"/>
      <c r="B34621" s="106"/>
      <c r="C34621" s="106"/>
      <c r="G34621" s="1"/>
    </row>
    <row r="34622" spans="1:7" x14ac:dyDescent="0.2">
      <c r="A34622" s="106"/>
      <c r="B34622" s="106"/>
      <c r="C34622" s="106"/>
      <c r="G34622" s="1"/>
    </row>
    <row r="34623" spans="1:7" x14ac:dyDescent="0.2">
      <c r="A34623" s="106"/>
      <c r="B34623" s="106"/>
      <c r="C34623" s="106"/>
      <c r="G34623" s="1"/>
    </row>
    <row r="34624" spans="1:7" x14ac:dyDescent="0.2">
      <c r="A34624" s="106"/>
      <c r="B34624" s="106"/>
      <c r="C34624" s="106"/>
      <c r="G34624" s="1"/>
    </row>
    <row r="34625" spans="1:7" x14ac:dyDescent="0.2">
      <c r="A34625" s="106"/>
      <c r="B34625" s="106"/>
      <c r="C34625" s="106"/>
      <c r="G34625" s="1"/>
    </row>
    <row r="34626" spans="1:7" x14ac:dyDescent="0.2">
      <c r="A34626" s="106"/>
      <c r="B34626" s="106"/>
      <c r="C34626" s="106"/>
      <c r="G34626" s="1"/>
    </row>
    <row r="34627" spans="1:7" x14ac:dyDescent="0.2">
      <c r="A34627" s="106"/>
      <c r="B34627" s="106"/>
      <c r="C34627" s="106"/>
      <c r="G34627" s="1"/>
    </row>
    <row r="34628" spans="1:7" x14ac:dyDescent="0.2">
      <c r="A34628" s="106"/>
      <c r="B34628" s="106"/>
      <c r="C34628" s="106"/>
      <c r="G34628" s="1"/>
    </row>
    <row r="34629" spans="1:7" x14ac:dyDescent="0.2">
      <c r="A34629" s="106"/>
      <c r="B34629" s="106"/>
      <c r="C34629" s="106"/>
      <c r="G34629" s="1"/>
    </row>
    <row r="34630" spans="1:7" x14ac:dyDescent="0.2">
      <c r="A34630" s="106"/>
      <c r="B34630" s="106"/>
      <c r="C34630" s="106"/>
      <c r="G34630" s="1"/>
    </row>
    <row r="34631" spans="1:7" x14ac:dyDescent="0.2">
      <c r="A34631" s="106"/>
      <c r="B34631" s="106"/>
      <c r="C34631" s="106"/>
    </row>
    <row r="34632" spans="1:7" x14ac:dyDescent="0.2">
      <c r="A34632" s="106"/>
      <c r="B34632" s="106"/>
      <c r="C34632" s="106"/>
    </row>
    <row r="34633" spans="1:7" x14ac:dyDescent="0.2">
      <c r="A34633" s="106"/>
      <c r="B34633" s="106"/>
      <c r="C34633" s="106"/>
    </row>
    <row r="34634" spans="1:7" x14ac:dyDescent="0.2">
      <c r="A34634" s="106"/>
      <c r="B34634" s="106"/>
      <c r="C34634" s="106"/>
      <c r="G34634" s="1"/>
    </row>
    <row r="34635" spans="1:7" x14ac:dyDescent="0.2">
      <c r="A34635" s="106"/>
      <c r="B34635" s="106"/>
      <c r="C34635" s="106"/>
      <c r="G34635" s="1"/>
    </row>
    <row r="34636" spans="1:7" x14ac:dyDescent="0.2">
      <c r="A34636" s="106"/>
      <c r="B34636" s="106"/>
      <c r="C34636" s="106"/>
      <c r="G34636" s="1"/>
    </row>
    <row r="34637" spans="1:7" x14ac:dyDescent="0.2">
      <c r="A34637" s="106"/>
      <c r="B34637" s="106"/>
      <c r="C34637" s="106"/>
      <c r="G34637" s="1"/>
    </row>
    <row r="34638" spans="1:7" x14ac:dyDescent="0.2">
      <c r="A34638" s="106"/>
      <c r="B34638" s="106"/>
      <c r="C34638" s="106"/>
      <c r="G34638" s="1"/>
    </row>
    <row r="34639" spans="1:7" x14ac:dyDescent="0.2">
      <c r="A34639" s="106"/>
      <c r="B34639" s="106"/>
      <c r="C34639" s="106"/>
      <c r="G34639" s="1"/>
    </row>
    <row r="34640" spans="1:7" x14ac:dyDescent="0.2">
      <c r="A34640" s="106"/>
      <c r="B34640" s="106"/>
      <c r="C34640" s="106"/>
      <c r="G34640" s="1"/>
    </row>
    <row r="34641" spans="1:7" x14ac:dyDescent="0.2">
      <c r="A34641" s="106"/>
      <c r="B34641" s="106"/>
      <c r="C34641" s="106"/>
      <c r="G34641" s="1"/>
    </row>
    <row r="34642" spans="1:7" x14ac:dyDescent="0.2">
      <c r="A34642" s="106"/>
      <c r="B34642" s="106"/>
      <c r="C34642" s="106"/>
      <c r="G34642" s="1"/>
    </row>
    <row r="34643" spans="1:7" x14ac:dyDescent="0.2">
      <c r="A34643" s="106"/>
      <c r="B34643" s="106"/>
      <c r="C34643" s="106"/>
      <c r="G34643" s="1"/>
    </row>
    <row r="34644" spans="1:7" x14ac:dyDescent="0.2">
      <c r="A34644" s="106"/>
      <c r="B34644" s="106"/>
      <c r="C34644" s="106"/>
      <c r="G34644" s="1"/>
    </row>
    <row r="34645" spans="1:7" x14ac:dyDescent="0.2">
      <c r="A34645" s="106"/>
      <c r="B34645" s="106"/>
      <c r="C34645" s="106"/>
      <c r="G34645" s="1"/>
    </row>
    <row r="34646" spans="1:7" x14ac:dyDescent="0.2">
      <c r="A34646" s="106"/>
      <c r="B34646" s="106"/>
      <c r="C34646" s="106"/>
      <c r="G34646" s="1"/>
    </row>
    <row r="34647" spans="1:7" x14ac:dyDescent="0.2">
      <c r="A34647" s="106"/>
      <c r="B34647" s="106"/>
      <c r="C34647" s="106"/>
      <c r="G34647" s="1"/>
    </row>
    <row r="34648" spans="1:7" x14ac:dyDescent="0.2">
      <c r="A34648" s="106"/>
      <c r="B34648" s="106"/>
      <c r="C34648" s="106"/>
      <c r="G34648" s="1"/>
    </row>
    <row r="34649" spans="1:7" x14ac:dyDescent="0.2">
      <c r="A34649" s="106"/>
      <c r="B34649" s="106"/>
      <c r="C34649" s="106"/>
      <c r="G34649" s="1"/>
    </row>
    <row r="34650" spans="1:7" x14ac:dyDescent="0.2">
      <c r="A34650" s="106"/>
      <c r="B34650" s="106"/>
      <c r="C34650" s="106"/>
      <c r="G34650" s="1"/>
    </row>
    <row r="34651" spans="1:7" x14ac:dyDescent="0.2">
      <c r="A34651" s="106"/>
      <c r="B34651" s="106"/>
      <c r="C34651" s="106"/>
      <c r="G34651" s="1"/>
    </row>
    <row r="34652" spans="1:7" x14ac:dyDescent="0.2">
      <c r="A34652" s="106"/>
      <c r="B34652" s="106"/>
      <c r="C34652" s="106"/>
      <c r="G34652" s="1"/>
    </row>
    <row r="34653" spans="1:7" x14ac:dyDescent="0.2">
      <c r="A34653" s="106"/>
      <c r="B34653" s="106"/>
      <c r="C34653" s="106"/>
      <c r="G34653" s="1"/>
    </row>
    <row r="34654" spans="1:7" x14ac:dyDescent="0.2">
      <c r="A34654" s="106"/>
      <c r="B34654" s="106"/>
      <c r="C34654" s="106"/>
      <c r="G34654" s="1"/>
    </row>
    <row r="34655" spans="1:7" x14ac:dyDescent="0.2">
      <c r="A34655" s="106"/>
      <c r="B34655" s="106"/>
      <c r="C34655" s="106"/>
    </row>
    <row r="34656" spans="1:7" x14ac:dyDescent="0.2">
      <c r="A34656" s="106"/>
      <c r="B34656" s="106"/>
      <c r="C34656" s="106"/>
      <c r="G34656" s="1"/>
    </row>
    <row r="34657" spans="1:7" x14ac:dyDescent="0.2">
      <c r="A34657" s="106"/>
      <c r="B34657" s="106"/>
      <c r="C34657" s="106"/>
    </row>
    <row r="34658" spans="1:7" x14ac:dyDescent="0.2">
      <c r="A34658" s="106"/>
      <c r="B34658" s="106"/>
      <c r="C34658" s="106"/>
    </row>
    <row r="34659" spans="1:7" x14ac:dyDescent="0.2">
      <c r="A34659" s="106"/>
      <c r="B34659" s="106"/>
      <c r="C34659" s="106"/>
      <c r="G34659" s="1"/>
    </row>
    <row r="34660" spans="1:7" x14ac:dyDescent="0.2">
      <c r="A34660" s="106"/>
      <c r="B34660" s="106"/>
      <c r="C34660" s="106"/>
      <c r="G34660" s="1"/>
    </row>
    <row r="34661" spans="1:7" x14ac:dyDescent="0.2">
      <c r="A34661" s="106"/>
      <c r="B34661" s="106"/>
      <c r="C34661" s="106"/>
      <c r="G34661" s="1"/>
    </row>
    <row r="34662" spans="1:7" x14ac:dyDescent="0.2">
      <c r="A34662" s="106"/>
      <c r="B34662" s="106"/>
      <c r="C34662" s="106"/>
      <c r="G34662" s="1"/>
    </row>
    <row r="34663" spans="1:7" x14ac:dyDescent="0.2">
      <c r="A34663" s="106"/>
      <c r="B34663" s="106"/>
      <c r="C34663" s="106"/>
      <c r="G34663" s="1"/>
    </row>
    <row r="34664" spans="1:7" x14ac:dyDescent="0.2">
      <c r="A34664" s="106"/>
      <c r="B34664" s="106"/>
      <c r="C34664" s="106"/>
      <c r="G34664" s="1"/>
    </row>
    <row r="34665" spans="1:7" x14ac:dyDescent="0.2">
      <c r="A34665" s="106"/>
      <c r="B34665" s="106"/>
      <c r="C34665" s="106"/>
      <c r="G34665" s="1"/>
    </row>
    <row r="34666" spans="1:7" x14ac:dyDescent="0.2">
      <c r="A34666" s="106"/>
      <c r="B34666" s="106"/>
      <c r="C34666" s="106"/>
      <c r="G34666" s="1"/>
    </row>
    <row r="34667" spans="1:7" x14ac:dyDescent="0.2">
      <c r="A34667" s="106"/>
      <c r="B34667" s="106"/>
      <c r="C34667" s="106"/>
      <c r="G34667" s="1"/>
    </row>
    <row r="34668" spans="1:7" x14ac:dyDescent="0.2">
      <c r="A34668" s="106"/>
      <c r="B34668" s="106"/>
      <c r="C34668" s="106"/>
      <c r="G34668" s="1"/>
    </row>
    <row r="34669" spans="1:7" x14ac:dyDescent="0.2">
      <c r="A34669" s="106"/>
      <c r="B34669" s="106"/>
      <c r="C34669" s="106"/>
    </row>
    <row r="34670" spans="1:7" x14ac:dyDescent="0.2">
      <c r="A34670" s="106"/>
      <c r="B34670" s="106"/>
      <c r="C34670" s="106"/>
      <c r="G34670" s="1"/>
    </row>
    <row r="34671" spans="1:7" x14ac:dyDescent="0.2">
      <c r="A34671" s="106"/>
      <c r="B34671" s="106"/>
      <c r="C34671" s="106"/>
    </row>
    <row r="34672" spans="1:7" x14ac:dyDescent="0.2">
      <c r="A34672" s="106"/>
      <c r="B34672" s="106"/>
      <c r="C34672" s="106"/>
      <c r="G34672" s="1"/>
    </row>
    <row r="34673" spans="1:7" x14ac:dyDescent="0.2">
      <c r="A34673" s="106"/>
      <c r="B34673" s="106"/>
      <c r="C34673" s="106"/>
    </row>
    <row r="34674" spans="1:7" x14ac:dyDescent="0.2">
      <c r="A34674" s="106"/>
      <c r="B34674" s="106"/>
      <c r="C34674" s="106"/>
    </row>
    <row r="34675" spans="1:7" x14ac:dyDescent="0.2">
      <c r="A34675" s="106"/>
      <c r="B34675" s="106"/>
      <c r="C34675" s="106"/>
      <c r="G34675" s="1"/>
    </row>
    <row r="34676" spans="1:7" x14ac:dyDescent="0.2">
      <c r="A34676" s="106"/>
      <c r="B34676" s="106"/>
      <c r="C34676" s="106"/>
      <c r="G34676" s="1"/>
    </row>
    <row r="34677" spans="1:7" x14ac:dyDescent="0.2">
      <c r="A34677" s="106"/>
      <c r="B34677" s="106"/>
      <c r="C34677" s="106"/>
      <c r="G34677" s="1"/>
    </row>
    <row r="34678" spans="1:7" x14ac:dyDescent="0.2">
      <c r="A34678" s="106"/>
      <c r="B34678" s="106"/>
      <c r="C34678" s="106"/>
    </row>
    <row r="34679" spans="1:7" x14ac:dyDescent="0.2">
      <c r="A34679" s="106"/>
      <c r="B34679" s="106"/>
      <c r="C34679" s="106"/>
      <c r="G34679" s="1"/>
    </row>
    <row r="34680" spans="1:7" x14ac:dyDescent="0.2">
      <c r="A34680" s="106"/>
      <c r="B34680" s="106"/>
      <c r="C34680" s="106"/>
      <c r="G34680" s="1"/>
    </row>
    <row r="34681" spans="1:7" x14ac:dyDescent="0.2">
      <c r="A34681" s="106"/>
      <c r="B34681" s="106"/>
      <c r="C34681" s="106"/>
      <c r="G34681" s="1"/>
    </row>
    <row r="34682" spans="1:7" x14ac:dyDescent="0.2">
      <c r="A34682" s="106"/>
      <c r="B34682" s="106"/>
      <c r="C34682" s="106"/>
      <c r="G34682" s="1"/>
    </row>
    <row r="34683" spans="1:7" x14ac:dyDescent="0.2">
      <c r="A34683" s="106"/>
      <c r="B34683" s="106"/>
      <c r="C34683" s="106"/>
      <c r="G34683" s="1"/>
    </row>
    <row r="34684" spans="1:7" x14ac:dyDescent="0.2">
      <c r="A34684" s="106"/>
      <c r="B34684" s="106"/>
      <c r="C34684" s="106"/>
      <c r="G34684" s="1"/>
    </row>
    <row r="34685" spans="1:7" x14ac:dyDescent="0.2">
      <c r="A34685" s="106"/>
      <c r="B34685" s="106"/>
      <c r="C34685" s="106"/>
      <c r="G34685" s="1"/>
    </row>
    <row r="34686" spans="1:7" x14ac:dyDescent="0.2">
      <c r="A34686" s="106"/>
      <c r="B34686" s="106"/>
      <c r="C34686" s="106"/>
      <c r="G34686" s="1"/>
    </row>
    <row r="34687" spans="1:7" x14ac:dyDescent="0.2">
      <c r="A34687" s="106"/>
      <c r="B34687" s="106"/>
      <c r="C34687" s="106"/>
      <c r="G34687" s="1"/>
    </row>
    <row r="34688" spans="1:7" x14ac:dyDescent="0.2">
      <c r="A34688" s="106"/>
      <c r="B34688" s="106"/>
      <c r="C34688" s="106"/>
      <c r="G34688" s="1"/>
    </row>
    <row r="34689" spans="1:7" x14ac:dyDescent="0.2">
      <c r="A34689" s="106"/>
      <c r="B34689" s="106"/>
      <c r="C34689" s="106"/>
      <c r="G34689" s="1"/>
    </row>
    <row r="34690" spans="1:7" x14ac:dyDescent="0.2">
      <c r="A34690" s="106"/>
      <c r="B34690" s="106"/>
      <c r="C34690" s="106"/>
      <c r="G34690" s="1"/>
    </row>
    <row r="34691" spans="1:7" x14ac:dyDescent="0.2">
      <c r="A34691" s="106"/>
      <c r="B34691" s="106"/>
      <c r="C34691" s="106"/>
      <c r="G34691" s="1"/>
    </row>
    <row r="34692" spans="1:7" x14ac:dyDescent="0.2">
      <c r="A34692" s="106"/>
      <c r="B34692" s="106"/>
      <c r="C34692" s="106"/>
      <c r="G34692" s="1"/>
    </row>
    <row r="34693" spans="1:7" x14ac:dyDescent="0.2">
      <c r="A34693" s="106"/>
      <c r="B34693" s="106"/>
      <c r="C34693" s="106"/>
      <c r="G34693" s="1"/>
    </row>
    <row r="34694" spans="1:7" x14ac:dyDescent="0.2">
      <c r="A34694" s="106"/>
      <c r="B34694" s="106"/>
      <c r="C34694" s="106"/>
      <c r="G34694" s="1"/>
    </row>
    <row r="34695" spans="1:7" x14ac:dyDescent="0.2">
      <c r="A34695" s="106"/>
      <c r="B34695" s="106"/>
      <c r="C34695" s="106"/>
      <c r="G34695" s="1"/>
    </row>
    <row r="34696" spans="1:7" x14ac:dyDescent="0.2">
      <c r="A34696" s="106"/>
      <c r="B34696" s="106"/>
      <c r="C34696" s="106"/>
      <c r="G34696" s="1"/>
    </row>
    <row r="34697" spans="1:7" x14ac:dyDescent="0.2">
      <c r="A34697" s="106"/>
      <c r="B34697" s="106"/>
      <c r="C34697" s="106"/>
      <c r="G34697" s="1"/>
    </row>
    <row r="34698" spans="1:7" x14ac:dyDescent="0.2">
      <c r="A34698" s="106"/>
      <c r="B34698" s="106"/>
      <c r="C34698" s="106"/>
      <c r="G34698" s="1"/>
    </row>
    <row r="34699" spans="1:7" x14ac:dyDescent="0.2">
      <c r="A34699" s="106"/>
      <c r="B34699" s="106"/>
      <c r="C34699" s="106"/>
      <c r="G34699" s="1"/>
    </row>
    <row r="34700" spans="1:7" x14ac:dyDescent="0.2">
      <c r="A34700" s="106"/>
      <c r="B34700" s="106"/>
      <c r="C34700" s="106"/>
      <c r="G34700" s="1"/>
    </row>
    <row r="34701" spans="1:7" x14ac:dyDescent="0.2">
      <c r="A34701" s="106"/>
      <c r="B34701" s="106"/>
      <c r="C34701" s="106"/>
      <c r="G34701" s="1"/>
    </row>
    <row r="34702" spans="1:7" x14ac:dyDescent="0.2">
      <c r="A34702" s="106"/>
      <c r="B34702" s="106"/>
      <c r="C34702" s="106"/>
      <c r="G34702" s="1"/>
    </row>
    <row r="34703" spans="1:7" x14ac:dyDescent="0.2">
      <c r="A34703" s="106"/>
      <c r="B34703" s="106"/>
      <c r="C34703" s="106"/>
      <c r="G34703" s="1"/>
    </row>
    <row r="34704" spans="1:7" x14ac:dyDescent="0.2">
      <c r="A34704" s="106"/>
      <c r="B34704" s="106"/>
      <c r="C34704" s="106"/>
      <c r="G34704" s="1"/>
    </row>
    <row r="34705" spans="1:7" x14ac:dyDescent="0.2">
      <c r="A34705" s="106"/>
      <c r="B34705" s="106"/>
      <c r="C34705" s="106"/>
      <c r="G34705" s="1"/>
    </row>
    <row r="34706" spans="1:7" x14ac:dyDescent="0.2">
      <c r="A34706" s="106"/>
      <c r="B34706" s="106"/>
      <c r="C34706" s="106"/>
      <c r="G34706" s="1"/>
    </row>
    <row r="34707" spans="1:7" x14ac:dyDescent="0.2">
      <c r="A34707" s="106"/>
      <c r="B34707" s="106"/>
      <c r="C34707" s="106"/>
      <c r="G34707" s="1"/>
    </row>
    <row r="34708" spans="1:7" x14ac:dyDescent="0.2">
      <c r="A34708" s="106"/>
      <c r="B34708" s="106"/>
      <c r="C34708" s="106"/>
      <c r="G34708" s="1"/>
    </row>
    <row r="34709" spans="1:7" x14ac:dyDescent="0.2">
      <c r="A34709" s="106"/>
      <c r="B34709" s="106"/>
      <c r="C34709" s="106"/>
      <c r="G34709" s="1"/>
    </row>
    <row r="34710" spans="1:7" x14ac:dyDescent="0.2">
      <c r="A34710" s="106"/>
      <c r="B34710" s="106"/>
      <c r="C34710" s="106"/>
      <c r="G34710" s="1"/>
    </row>
    <row r="34711" spans="1:7" x14ac:dyDescent="0.2">
      <c r="A34711" s="106"/>
      <c r="B34711" s="106"/>
      <c r="C34711" s="106"/>
      <c r="G34711" s="1"/>
    </row>
    <row r="34712" spans="1:7" x14ac:dyDescent="0.2">
      <c r="A34712" s="106"/>
      <c r="B34712" s="106"/>
      <c r="C34712" s="106"/>
      <c r="G34712" s="1"/>
    </row>
    <row r="34713" spans="1:7" x14ac:dyDescent="0.2">
      <c r="A34713" s="106"/>
      <c r="B34713" s="106"/>
      <c r="C34713" s="106"/>
      <c r="G34713" s="1"/>
    </row>
    <row r="34714" spans="1:7" x14ac:dyDescent="0.2">
      <c r="A34714" s="106"/>
      <c r="B34714" s="106"/>
      <c r="C34714" s="106"/>
      <c r="G34714" s="1"/>
    </row>
    <row r="34715" spans="1:7" x14ac:dyDescent="0.2">
      <c r="A34715" s="106"/>
      <c r="B34715" s="106"/>
      <c r="C34715" s="106"/>
      <c r="G34715" s="1"/>
    </row>
    <row r="34716" spans="1:7" x14ac:dyDescent="0.2">
      <c r="A34716" s="106"/>
      <c r="B34716" s="106"/>
      <c r="C34716" s="106"/>
      <c r="G34716" s="1"/>
    </row>
    <row r="34717" spans="1:7" x14ac:dyDescent="0.2">
      <c r="A34717" s="106"/>
      <c r="B34717" s="106"/>
      <c r="C34717" s="106"/>
      <c r="G34717" s="1"/>
    </row>
    <row r="34718" spans="1:7" x14ac:dyDescent="0.2">
      <c r="A34718" s="106"/>
      <c r="B34718" s="106"/>
      <c r="C34718" s="106"/>
      <c r="G34718" s="1"/>
    </row>
    <row r="34719" spans="1:7" x14ac:dyDescent="0.2">
      <c r="A34719" s="106"/>
      <c r="B34719" s="106"/>
      <c r="C34719" s="106"/>
      <c r="G34719" s="1"/>
    </row>
    <row r="34720" spans="1:7" x14ac:dyDescent="0.2">
      <c r="A34720" s="106"/>
      <c r="B34720" s="106"/>
      <c r="C34720" s="106"/>
    </row>
    <row r="34721" spans="1:7" x14ac:dyDescent="0.2">
      <c r="A34721" s="106"/>
      <c r="B34721" s="106"/>
      <c r="C34721" s="106"/>
    </row>
    <row r="34722" spans="1:7" x14ac:dyDescent="0.2">
      <c r="A34722" s="106"/>
      <c r="B34722" s="106"/>
      <c r="C34722" s="106"/>
    </row>
    <row r="34723" spans="1:7" x14ac:dyDescent="0.2">
      <c r="A34723" s="106"/>
      <c r="B34723" s="106"/>
      <c r="C34723" s="106"/>
    </row>
    <row r="34724" spans="1:7" x14ac:dyDescent="0.2">
      <c r="A34724" s="106"/>
      <c r="B34724" s="106"/>
      <c r="C34724" s="106"/>
    </row>
    <row r="34725" spans="1:7" x14ac:dyDescent="0.2">
      <c r="A34725" s="106"/>
      <c r="B34725" s="106"/>
      <c r="C34725" s="106"/>
    </row>
    <row r="34726" spans="1:7" x14ac:dyDescent="0.2">
      <c r="A34726" s="106"/>
      <c r="B34726" s="106"/>
      <c r="C34726" s="106"/>
      <c r="G34726" s="1"/>
    </row>
    <row r="34727" spans="1:7" x14ac:dyDescent="0.2">
      <c r="A34727" s="106"/>
      <c r="B34727" s="106"/>
      <c r="C34727" s="106"/>
    </row>
    <row r="34728" spans="1:7" x14ac:dyDescent="0.2">
      <c r="A34728" s="106"/>
      <c r="B34728" s="106"/>
      <c r="C34728" s="106"/>
    </row>
    <row r="34729" spans="1:7" x14ac:dyDescent="0.2">
      <c r="A34729" s="106"/>
      <c r="B34729" s="106"/>
      <c r="C34729" s="106"/>
      <c r="G34729" s="1"/>
    </row>
    <row r="34730" spans="1:7" x14ac:dyDescent="0.2">
      <c r="A34730" s="106"/>
      <c r="B34730" s="106"/>
      <c r="C34730" s="106"/>
    </row>
    <row r="34731" spans="1:7" x14ac:dyDescent="0.2">
      <c r="A34731" s="106"/>
      <c r="B34731" s="106"/>
      <c r="C34731" s="106"/>
    </row>
    <row r="34732" spans="1:7" x14ac:dyDescent="0.2">
      <c r="A34732" s="106"/>
      <c r="B34732" s="106"/>
      <c r="C34732" s="106"/>
    </row>
    <row r="34733" spans="1:7" x14ac:dyDescent="0.2">
      <c r="A34733" s="106"/>
      <c r="B34733" s="106"/>
      <c r="C34733" s="106"/>
    </row>
    <row r="34734" spans="1:7" x14ac:dyDescent="0.2">
      <c r="A34734" s="106"/>
      <c r="B34734" s="106"/>
      <c r="C34734" s="106"/>
      <c r="G34734" s="1"/>
    </row>
    <row r="34735" spans="1:7" x14ac:dyDescent="0.2">
      <c r="A34735" s="106"/>
      <c r="B34735" s="106"/>
      <c r="C34735" s="106"/>
    </row>
    <row r="34736" spans="1:7" x14ac:dyDescent="0.2">
      <c r="A34736" s="106"/>
      <c r="B34736" s="106"/>
      <c r="C34736" s="106"/>
    </row>
    <row r="34737" spans="1:7" x14ac:dyDescent="0.2">
      <c r="A34737" s="106"/>
      <c r="B34737" s="106"/>
      <c r="C34737" s="106"/>
    </row>
    <row r="34738" spans="1:7" x14ac:dyDescent="0.2">
      <c r="A34738" s="106"/>
      <c r="B34738" s="106"/>
      <c r="C34738" s="106"/>
    </row>
    <row r="34739" spans="1:7" x14ac:dyDescent="0.2">
      <c r="A34739" s="106"/>
      <c r="B34739" s="106"/>
      <c r="C34739" s="106"/>
      <c r="G34739" s="1"/>
    </row>
    <row r="34740" spans="1:7" x14ac:dyDescent="0.2">
      <c r="A34740" s="106"/>
      <c r="B34740" s="106"/>
      <c r="C34740" s="106"/>
      <c r="G34740" s="1"/>
    </row>
    <row r="34741" spans="1:7" x14ac:dyDescent="0.2">
      <c r="A34741" s="106"/>
      <c r="B34741" s="106"/>
      <c r="C34741" s="106"/>
    </row>
    <row r="34742" spans="1:7" x14ac:dyDescent="0.2">
      <c r="A34742" s="106"/>
      <c r="B34742" s="106"/>
      <c r="C34742" s="106"/>
    </row>
    <row r="34743" spans="1:7" x14ac:dyDescent="0.2">
      <c r="A34743" s="106"/>
      <c r="B34743" s="106"/>
      <c r="C34743" s="106"/>
    </row>
    <row r="34744" spans="1:7" x14ac:dyDescent="0.2">
      <c r="A34744" s="106"/>
      <c r="B34744" s="106"/>
      <c r="C34744" s="106"/>
      <c r="G34744" s="1"/>
    </row>
    <row r="34745" spans="1:7" x14ac:dyDescent="0.2">
      <c r="A34745" s="106"/>
      <c r="B34745" s="106"/>
      <c r="C34745" s="106"/>
    </row>
    <row r="34746" spans="1:7" x14ac:dyDescent="0.2">
      <c r="A34746" s="106"/>
      <c r="B34746" s="106"/>
      <c r="C34746" s="106"/>
    </row>
    <row r="34747" spans="1:7" x14ac:dyDescent="0.2">
      <c r="A34747" s="106"/>
      <c r="B34747" s="106"/>
      <c r="C34747" s="106"/>
    </row>
    <row r="34748" spans="1:7" x14ac:dyDescent="0.2">
      <c r="A34748" s="106"/>
      <c r="B34748" s="106"/>
      <c r="C34748" s="106"/>
      <c r="G34748" s="1"/>
    </row>
    <row r="34749" spans="1:7" x14ac:dyDescent="0.2">
      <c r="A34749" s="106"/>
      <c r="B34749" s="106"/>
      <c r="C34749" s="106"/>
    </row>
    <row r="34750" spans="1:7" x14ac:dyDescent="0.2">
      <c r="A34750" s="106"/>
      <c r="B34750" s="106"/>
      <c r="C34750" s="106"/>
      <c r="G34750" s="1"/>
    </row>
    <row r="34751" spans="1:7" x14ac:dyDescent="0.2">
      <c r="A34751" s="106"/>
      <c r="B34751" s="106"/>
      <c r="C34751" s="106"/>
    </row>
    <row r="34752" spans="1:7" x14ac:dyDescent="0.2">
      <c r="A34752" s="106"/>
      <c r="B34752" s="106"/>
      <c r="C34752" s="106"/>
    </row>
    <row r="34753" spans="1:7" x14ac:dyDescent="0.2">
      <c r="A34753" s="106"/>
      <c r="B34753" s="106"/>
      <c r="C34753" s="106"/>
      <c r="G34753" s="1"/>
    </row>
    <row r="34754" spans="1:7" x14ac:dyDescent="0.2">
      <c r="A34754" s="106"/>
      <c r="B34754" s="106"/>
      <c r="C34754" s="106"/>
      <c r="G34754" s="1"/>
    </row>
    <row r="34755" spans="1:7" x14ac:dyDescent="0.2">
      <c r="A34755" s="106"/>
      <c r="B34755" s="106"/>
      <c r="C34755" s="106"/>
      <c r="G34755" s="1"/>
    </row>
    <row r="34756" spans="1:7" x14ac:dyDescent="0.2">
      <c r="A34756" s="106"/>
      <c r="B34756" s="106"/>
      <c r="C34756" s="106"/>
      <c r="G34756" s="1"/>
    </row>
    <row r="34757" spans="1:7" x14ac:dyDescent="0.2">
      <c r="A34757" s="106"/>
      <c r="B34757" s="106"/>
      <c r="C34757" s="106"/>
      <c r="G34757" s="1"/>
    </row>
    <row r="34758" spans="1:7" x14ac:dyDescent="0.2">
      <c r="A34758" s="106"/>
      <c r="B34758" s="106"/>
      <c r="C34758" s="106"/>
      <c r="G34758" s="1"/>
    </row>
    <row r="34759" spans="1:7" x14ac:dyDescent="0.2">
      <c r="A34759" s="106"/>
      <c r="B34759" s="106"/>
      <c r="C34759" s="106"/>
      <c r="G34759" s="1"/>
    </row>
    <row r="34760" spans="1:7" x14ac:dyDescent="0.2">
      <c r="A34760" s="106"/>
      <c r="B34760" s="106"/>
      <c r="C34760" s="106"/>
    </row>
    <row r="34761" spans="1:7" x14ac:dyDescent="0.2">
      <c r="A34761" s="106"/>
      <c r="B34761" s="106"/>
      <c r="C34761" s="106"/>
    </row>
    <row r="34762" spans="1:7" x14ac:dyDescent="0.2">
      <c r="A34762" s="106"/>
      <c r="B34762" s="106"/>
      <c r="C34762" s="106"/>
    </row>
    <row r="34763" spans="1:7" x14ac:dyDescent="0.2">
      <c r="A34763" s="106"/>
      <c r="B34763" s="106"/>
      <c r="C34763" s="106"/>
    </row>
    <row r="34764" spans="1:7" x14ac:dyDescent="0.2">
      <c r="A34764" s="106"/>
      <c r="B34764" s="106"/>
      <c r="C34764" s="106"/>
    </row>
    <row r="34765" spans="1:7" x14ac:dyDescent="0.2">
      <c r="A34765" s="106"/>
      <c r="B34765" s="106"/>
      <c r="C34765" s="106"/>
      <c r="G34765" s="1"/>
    </row>
    <row r="34766" spans="1:7" x14ac:dyDescent="0.2">
      <c r="A34766" s="106"/>
      <c r="B34766" s="106"/>
      <c r="C34766" s="106"/>
      <c r="G34766" s="1"/>
    </row>
    <row r="34767" spans="1:7" x14ac:dyDescent="0.2">
      <c r="A34767" s="106"/>
      <c r="B34767" s="106"/>
      <c r="C34767" s="106"/>
      <c r="G34767" s="1"/>
    </row>
    <row r="34768" spans="1:7" x14ac:dyDescent="0.2">
      <c r="A34768" s="106"/>
      <c r="B34768" s="106"/>
      <c r="C34768" s="106"/>
    </row>
    <row r="34769" spans="1:7" x14ac:dyDescent="0.2">
      <c r="A34769" s="106"/>
      <c r="B34769" s="106"/>
      <c r="C34769" s="106"/>
      <c r="G34769" s="1"/>
    </row>
    <row r="34770" spans="1:7" x14ac:dyDescent="0.2">
      <c r="A34770" s="106"/>
      <c r="B34770" s="106"/>
      <c r="C34770" s="106"/>
      <c r="G34770" s="1"/>
    </row>
    <row r="34771" spans="1:7" x14ac:dyDescent="0.2">
      <c r="A34771" s="106"/>
      <c r="B34771" s="106"/>
      <c r="C34771" s="106"/>
    </row>
    <row r="34772" spans="1:7" x14ac:dyDescent="0.2">
      <c r="A34772" s="106"/>
      <c r="B34772" s="106"/>
      <c r="C34772" s="106"/>
      <c r="G34772" s="1"/>
    </row>
    <row r="34773" spans="1:7" x14ac:dyDescent="0.2">
      <c r="A34773" s="106"/>
      <c r="B34773" s="106"/>
      <c r="C34773" s="106"/>
      <c r="G34773" s="1"/>
    </row>
    <row r="34774" spans="1:7" x14ac:dyDescent="0.2">
      <c r="A34774" s="106"/>
      <c r="B34774" s="106"/>
      <c r="C34774" s="106"/>
      <c r="G34774" s="1"/>
    </row>
    <row r="34775" spans="1:7" x14ac:dyDescent="0.2">
      <c r="A34775" s="106"/>
      <c r="B34775" s="106"/>
      <c r="C34775" s="106"/>
      <c r="G34775" s="1"/>
    </row>
    <row r="34776" spans="1:7" x14ac:dyDescent="0.2">
      <c r="A34776" s="106"/>
      <c r="B34776" s="106"/>
      <c r="C34776" s="106"/>
      <c r="G34776" s="1"/>
    </row>
    <row r="34777" spans="1:7" x14ac:dyDescent="0.2">
      <c r="A34777" s="106"/>
      <c r="B34777" s="106"/>
      <c r="C34777" s="106"/>
      <c r="G34777" s="1"/>
    </row>
    <row r="34778" spans="1:7" x14ac:dyDescent="0.2">
      <c r="A34778" s="106"/>
      <c r="B34778" s="106"/>
      <c r="C34778" s="106"/>
    </row>
    <row r="34779" spans="1:7" x14ac:dyDescent="0.2">
      <c r="A34779" s="106"/>
      <c r="B34779" s="106"/>
      <c r="C34779" s="106"/>
      <c r="G34779" s="1"/>
    </row>
    <row r="34780" spans="1:7" x14ac:dyDescent="0.2">
      <c r="A34780" s="106"/>
      <c r="B34780" s="106"/>
      <c r="C34780" s="106"/>
      <c r="G34780" s="1"/>
    </row>
    <row r="34781" spans="1:7" x14ac:dyDescent="0.2">
      <c r="A34781" s="106"/>
      <c r="B34781" s="106"/>
      <c r="C34781" s="106"/>
    </row>
    <row r="34782" spans="1:7" x14ac:dyDescent="0.2">
      <c r="A34782" s="106"/>
      <c r="B34782" s="106"/>
      <c r="C34782" s="106"/>
    </row>
    <row r="34783" spans="1:7" x14ac:dyDescent="0.2">
      <c r="A34783" s="106"/>
      <c r="B34783" s="106"/>
      <c r="C34783" s="106"/>
      <c r="G34783" s="1"/>
    </row>
    <row r="34784" spans="1:7" x14ac:dyDescent="0.2">
      <c r="A34784" s="106"/>
      <c r="B34784" s="106"/>
      <c r="C34784" s="106"/>
      <c r="G34784" s="1"/>
    </row>
    <row r="34785" spans="1:7" x14ac:dyDescent="0.2">
      <c r="A34785" s="106"/>
      <c r="B34785" s="106"/>
      <c r="C34785" s="106"/>
      <c r="G34785" s="1"/>
    </row>
    <row r="34786" spans="1:7" x14ac:dyDescent="0.2">
      <c r="A34786" s="106"/>
      <c r="B34786" s="106"/>
      <c r="C34786" s="106"/>
      <c r="G34786" s="1"/>
    </row>
    <row r="34787" spans="1:7" x14ac:dyDescent="0.2">
      <c r="A34787" s="106"/>
      <c r="B34787" s="106"/>
      <c r="C34787" s="106"/>
    </row>
    <row r="34788" spans="1:7" x14ac:dyDescent="0.2">
      <c r="A34788" s="106"/>
      <c r="B34788" s="106"/>
      <c r="C34788" s="106"/>
      <c r="G34788" s="1"/>
    </row>
    <row r="34789" spans="1:7" x14ac:dyDescent="0.2">
      <c r="A34789" s="106"/>
      <c r="B34789" s="106"/>
      <c r="C34789" s="106"/>
      <c r="G34789" s="1"/>
    </row>
    <row r="34790" spans="1:7" x14ac:dyDescent="0.2">
      <c r="A34790" s="106"/>
      <c r="B34790" s="106"/>
      <c r="C34790" s="106"/>
      <c r="G34790" s="1"/>
    </row>
    <row r="34791" spans="1:7" x14ac:dyDescent="0.2">
      <c r="A34791" s="106"/>
      <c r="B34791" s="106"/>
      <c r="C34791" s="106"/>
      <c r="G34791" s="1"/>
    </row>
    <row r="34792" spans="1:7" x14ac:dyDescent="0.2">
      <c r="A34792" s="106"/>
      <c r="B34792" s="106"/>
      <c r="C34792" s="106"/>
      <c r="G34792" s="1"/>
    </row>
    <row r="34793" spans="1:7" x14ac:dyDescent="0.2">
      <c r="A34793" s="106"/>
      <c r="B34793" s="106"/>
      <c r="C34793" s="106"/>
      <c r="G34793" s="1"/>
    </row>
    <row r="34794" spans="1:7" x14ac:dyDescent="0.2">
      <c r="A34794" s="106"/>
      <c r="B34794" s="106"/>
      <c r="C34794" s="106"/>
    </row>
    <row r="34795" spans="1:7" x14ac:dyDescent="0.2">
      <c r="A34795" s="106"/>
      <c r="B34795" s="106"/>
      <c r="C34795" s="106"/>
    </row>
    <row r="34796" spans="1:7" x14ac:dyDescent="0.2">
      <c r="A34796" s="106"/>
      <c r="B34796" s="106"/>
      <c r="C34796" s="106"/>
    </row>
    <row r="34797" spans="1:7" x14ac:dyDescent="0.2">
      <c r="A34797" s="106"/>
      <c r="B34797" s="106"/>
      <c r="C34797" s="106"/>
    </row>
    <row r="34798" spans="1:7" x14ac:dyDescent="0.2">
      <c r="A34798" s="106"/>
      <c r="B34798" s="106"/>
      <c r="C34798" s="106"/>
      <c r="G34798" s="1"/>
    </row>
    <row r="34799" spans="1:7" x14ac:dyDescent="0.2">
      <c r="A34799" s="106"/>
      <c r="B34799" s="106"/>
      <c r="C34799" s="106"/>
      <c r="G34799" s="1"/>
    </row>
    <row r="34800" spans="1:7" x14ac:dyDescent="0.2">
      <c r="A34800" s="106"/>
      <c r="B34800" s="106"/>
      <c r="C34800" s="106"/>
    </row>
    <row r="34801" spans="1:7" x14ac:dyDescent="0.2">
      <c r="A34801" s="106"/>
      <c r="B34801" s="106"/>
      <c r="C34801" s="106"/>
      <c r="G34801" s="1"/>
    </row>
    <row r="34802" spans="1:7" x14ac:dyDescent="0.2">
      <c r="A34802" s="106"/>
      <c r="B34802" s="106"/>
      <c r="C34802" s="106"/>
      <c r="G34802" s="1"/>
    </row>
    <row r="34803" spans="1:7" x14ac:dyDescent="0.2">
      <c r="A34803" s="106"/>
      <c r="B34803" s="106"/>
      <c r="C34803" s="106"/>
      <c r="G34803" s="1"/>
    </row>
    <row r="34804" spans="1:7" x14ac:dyDescent="0.2">
      <c r="A34804" s="106"/>
      <c r="B34804" s="106"/>
      <c r="C34804" s="106"/>
      <c r="G34804" s="1"/>
    </row>
    <row r="34805" spans="1:7" x14ac:dyDescent="0.2">
      <c r="A34805" s="106"/>
      <c r="B34805" s="106"/>
      <c r="C34805" s="106"/>
      <c r="G34805" s="1"/>
    </row>
    <row r="34806" spans="1:7" x14ac:dyDescent="0.2">
      <c r="A34806" s="106"/>
      <c r="B34806" s="106"/>
      <c r="C34806" s="106"/>
      <c r="G34806" s="1"/>
    </row>
    <row r="34807" spans="1:7" x14ac:dyDescent="0.2">
      <c r="A34807" s="106"/>
      <c r="B34807" s="106"/>
      <c r="C34807" s="106"/>
      <c r="G34807" s="1"/>
    </row>
    <row r="34808" spans="1:7" x14ac:dyDescent="0.2">
      <c r="A34808" s="106"/>
      <c r="B34808" s="106"/>
      <c r="C34808" s="106"/>
    </row>
    <row r="34809" spans="1:7" x14ac:dyDescent="0.2">
      <c r="A34809" s="106"/>
      <c r="B34809" s="106"/>
      <c r="C34809" s="106"/>
      <c r="G34809" s="1"/>
    </row>
    <row r="34810" spans="1:7" x14ac:dyDescent="0.2">
      <c r="A34810" s="106"/>
      <c r="B34810" s="106"/>
      <c r="C34810" s="106"/>
      <c r="G34810" s="1"/>
    </row>
    <row r="34811" spans="1:7" x14ac:dyDescent="0.2">
      <c r="A34811" s="106"/>
      <c r="B34811" s="106"/>
      <c r="C34811" s="106"/>
      <c r="G34811" s="1"/>
    </row>
    <row r="34812" spans="1:7" x14ac:dyDescent="0.2">
      <c r="A34812" s="106"/>
      <c r="B34812" s="106"/>
      <c r="C34812" s="106"/>
      <c r="G34812" s="1"/>
    </row>
    <row r="34813" spans="1:7" x14ac:dyDescent="0.2">
      <c r="A34813" s="106"/>
      <c r="B34813" s="106"/>
      <c r="C34813" s="106"/>
      <c r="G34813" s="1"/>
    </row>
    <row r="34814" spans="1:7" x14ac:dyDescent="0.2">
      <c r="A34814" s="106"/>
      <c r="B34814" s="106"/>
      <c r="C34814" s="106"/>
    </row>
    <row r="34815" spans="1:7" x14ac:dyDescent="0.2">
      <c r="A34815" s="106"/>
      <c r="B34815" s="106"/>
      <c r="C34815" s="106"/>
    </row>
    <row r="34816" spans="1:7" x14ac:dyDescent="0.2">
      <c r="A34816" s="106"/>
      <c r="B34816" s="106"/>
      <c r="C34816" s="106"/>
      <c r="G34816" s="1"/>
    </row>
    <row r="34817" spans="1:7" x14ac:dyDescent="0.2">
      <c r="A34817" s="106"/>
      <c r="B34817" s="106"/>
      <c r="C34817" s="106"/>
      <c r="G34817" s="1"/>
    </row>
    <row r="34818" spans="1:7" x14ac:dyDescent="0.2">
      <c r="A34818" s="106"/>
      <c r="B34818" s="106"/>
      <c r="C34818" s="106"/>
      <c r="G34818" s="1"/>
    </row>
    <row r="34819" spans="1:7" x14ac:dyDescent="0.2">
      <c r="A34819" s="106"/>
      <c r="B34819" s="106"/>
      <c r="C34819" s="106"/>
      <c r="G34819" s="1"/>
    </row>
    <row r="34820" spans="1:7" x14ac:dyDescent="0.2">
      <c r="A34820" s="106"/>
      <c r="B34820" s="106"/>
      <c r="C34820" s="106"/>
      <c r="G34820" s="1"/>
    </row>
    <row r="34821" spans="1:7" x14ac:dyDescent="0.2">
      <c r="A34821" s="106"/>
      <c r="B34821" s="106"/>
      <c r="C34821" s="106"/>
      <c r="G34821" s="1"/>
    </row>
    <row r="34822" spans="1:7" x14ac:dyDescent="0.2">
      <c r="A34822" s="106"/>
      <c r="B34822" s="106"/>
      <c r="C34822" s="106"/>
      <c r="G34822" s="1"/>
    </row>
    <row r="34823" spans="1:7" x14ac:dyDescent="0.2">
      <c r="A34823" s="106"/>
      <c r="B34823" s="106"/>
      <c r="C34823" s="106"/>
      <c r="G34823" s="1"/>
    </row>
    <row r="34824" spans="1:7" x14ac:dyDescent="0.2">
      <c r="A34824" s="106"/>
      <c r="B34824" s="106"/>
      <c r="C34824" s="106"/>
      <c r="G34824" s="1"/>
    </row>
    <row r="34825" spans="1:7" x14ac:dyDescent="0.2">
      <c r="A34825" s="106"/>
      <c r="B34825" s="106"/>
      <c r="C34825" s="106"/>
      <c r="G34825" s="1"/>
    </row>
    <row r="34826" spans="1:7" x14ac:dyDescent="0.2">
      <c r="A34826" s="106"/>
      <c r="B34826" s="106"/>
      <c r="C34826" s="106"/>
      <c r="G34826" s="1"/>
    </row>
    <row r="34827" spans="1:7" x14ac:dyDescent="0.2">
      <c r="A34827" s="106"/>
      <c r="B34827" s="106"/>
      <c r="C34827" s="106"/>
      <c r="G34827" s="1"/>
    </row>
    <row r="34828" spans="1:7" x14ac:dyDescent="0.2">
      <c r="A34828" s="106"/>
      <c r="B34828" s="106"/>
      <c r="C34828" s="106"/>
      <c r="G34828" s="1"/>
    </row>
    <row r="34829" spans="1:7" x14ac:dyDescent="0.2">
      <c r="A34829" s="106"/>
      <c r="B34829" s="106"/>
      <c r="C34829" s="106"/>
      <c r="G34829" s="1"/>
    </row>
    <row r="34830" spans="1:7" x14ac:dyDescent="0.2">
      <c r="A34830" s="106"/>
      <c r="B34830" s="106"/>
      <c r="C34830" s="106"/>
      <c r="G34830" s="1"/>
    </row>
    <row r="34831" spans="1:7" x14ac:dyDescent="0.2">
      <c r="A34831" s="106"/>
      <c r="B34831" s="106"/>
      <c r="C34831" s="106"/>
    </row>
    <row r="34832" spans="1:7" x14ac:dyDescent="0.2">
      <c r="A34832" s="106"/>
      <c r="B34832" s="106"/>
      <c r="C34832" s="106"/>
    </row>
    <row r="34833" spans="1:7" x14ac:dyDescent="0.2">
      <c r="A34833" s="106"/>
      <c r="B34833" s="106"/>
      <c r="C34833" s="106"/>
    </row>
    <row r="34834" spans="1:7" x14ac:dyDescent="0.2">
      <c r="A34834" s="106"/>
      <c r="B34834" s="106"/>
      <c r="C34834" s="106"/>
      <c r="G34834" s="1"/>
    </row>
    <row r="34835" spans="1:7" x14ac:dyDescent="0.2">
      <c r="A34835" s="106"/>
      <c r="B34835" s="106"/>
      <c r="C34835" s="106"/>
      <c r="G34835" s="1"/>
    </row>
    <row r="34836" spans="1:7" x14ac:dyDescent="0.2">
      <c r="A34836" s="106"/>
      <c r="B34836" s="106"/>
      <c r="C34836" s="106"/>
      <c r="G34836" s="1"/>
    </row>
    <row r="34837" spans="1:7" x14ac:dyDescent="0.2">
      <c r="A34837" s="106"/>
      <c r="B34837" s="106"/>
      <c r="C34837" s="106"/>
      <c r="G34837" s="1"/>
    </row>
    <row r="34838" spans="1:7" x14ac:dyDescent="0.2">
      <c r="A34838" s="106"/>
      <c r="B34838" s="106"/>
      <c r="C34838" s="106"/>
      <c r="G34838" s="1"/>
    </row>
    <row r="34839" spans="1:7" x14ac:dyDescent="0.2">
      <c r="A34839" s="106"/>
      <c r="B34839" s="106"/>
      <c r="C34839" s="106"/>
      <c r="G34839" s="1"/>
    </row>
    <row r="34840" spans="1:7" x14ac:dyDescent="0.2">
      <c r="A34840" s="106"/>
      <c r="B34840" s="106"/>
      <c r="C34840" s="106"/>
      <c r="G34840" s="1"/>
    </row>
    <row r="34841" spans="1:7" x14ac:dyDescent="0.2">
      <c r="A34841" s="106"/>
      <c r="B34841" s="106"/>
      <c r="C34841" s="106"/>
      <c r="G34841" s="1"/>
    </row>
    <row r="34842" spans="1:7" x14ac:dyDescent="0.2">
      <c r="A34842" s="106"/>
      <c r="B34842" s="106"/>
      <c r="C34842" s="106"/>
      <c r="G34842" s="1"/>
    </row>
    <row r="34843" spans="1:7" x14ac:dyDescent="0.2">
      <c r="A34843" s="106"/>
      <c r="B34843" s="106"/>
      <c r="C34843" s="106"/>
      <c r="G34843" s="1"/>
    </row>
    <row r="34844" spans="1:7" x14ac:dyDescent="0.2">
      <c r="A34844" s="106"/>
      <c r="B34844" s="106"/>
      <c r="C34844" s="106"/>
      <c r="G34844" s="1"/>
    </row>
    <row r="34845" spans="1:7" x14ac:dyDescent="0.2">
      <c r="A34845" s="106"/>
      <c r="B34845" s="106"/>
      <c r="C34845" s="106"/>
      <c r="G34845" s="1"/>
    </row>
    <row r="34846" spans="1:7" x14ac:dyDescent="0.2">
      <c r="A34846" s="106"/>
      <c r="B34846" s="106"/>
      <c r="C34846" s="106"/>
      <c r="G34846" s="1"/>
    </row>
    <row r="34847" spans="1:7" x14ac:dyDescent="0.2">
      <c r="A34847" s="106"/>
      <c r="B34847" s="106"/>
      <c r="C34847" s="106"/>
    </row>
    <row r="34848" spans="1:7" x14ac:dyDescent="0.2">
      <c r="A34848" s="106"/>
      <c r="B34848" s="106"/>
      <c r="C34848" s="106"/>
      <c r="G34848" s="1"/>
    </row>
    <row r="34849" spans="1:7" x14ac:dyDescent="0.2">
      <c r="A34849" s="106"/>
      <c r="B34849" s="106"/>
      <c r="C34849" s="106"/>
      <c r="G34849" s="1"/>
    </row>
    <row r="34850" spans="1:7" x14ac:dyDescent="0.2">
      <c r="A34850" s="106"/>
      <c r="B34850" s="106"/>
      <c r="C34850" s="106"/>
      <c r="G34850" s="1"/>
    </row>
    <row r="34851" spans="1:7" x14ac:dyDescent="0.2">
      <c r="A34851" s="106"/>
      <c r="B34851" s="106"/>
      <c r="C34851" s="106"/>
      <c r="G34851" s="1"/>
    </row>
    <row r="34852" spans="1:7" x14ac:dyDescent="0.2">
      <c r="A34852" s="106"/>
      <c r="B34852" s="106"/>
      <c r="C34852" s="106"/>
      <c r="G34852" s="1"/>
    </row>
    <row r="34853" spans="1:7" x14ac:dyDescent="0.2">
      <c r="A34853" s="106"/>
      <c r="B34853" s="106"/>
      <c r="C34853" s="106"/>
      <c r="G34853" s="1"/>
    </row>
    <row r="34854" spans="1:7" x14ac:dyDescent="0.2">
      <c r="A34854" s="106"/>
      <c r="B34854" s="106"/>
      <c r="C34854" s="106"/>
      <c r="G34854" s="1"/>
    </row>
    <row r="34855" spans="1:7" x14ac:dyDescent="0.2">
      <c r="A34855" s="106"/>
      <c r="B34855" s="106"/>
      <c r="C34855" s="106"/>
      <c r="G34855" s="1"/>
    </row>
    <row r="34856" spans="1:7" x14ac:dyDescent="0.2">
      <c r="A34856" s="106"/>
      <c r="B34856" s="106"/>
      <c r="C34856" s="106"/>
      <c r="G34856" s="1"/>
    </row>
    <row r="34857" spans="1:7" x14ac:dyDescent="0.2">
      <c r="A34857" s="106"/>
      <c r="B34857" s="106"/>
      <c r="C34857" s="106"/>
      <c r="G34857" s="1"/>
    </row>
    <row r="34858" spans="1:7" x14ac:dyDescent="0.2">
      <c r="A34858" s="106"/>
      <c r="B34858" s="106"/>
      <c r="C34858" s="106"/>
      <c r="G34858" s="1"/>
    </row>
    <row r="34859" spans="1:7" x14ac:dyDescent="0.2">
      <c r="A34859" s="106"/>
      <c r="B34859" s="106"/>
      <c r="C34859" s="106"/>
      <c r="G34859" s="1"/>
    </row>
    <row r="34860" spans="1:7" x14ac:dyDescent="0.2">
      <c r="A34860" s="106"/>
      <c r="B34860" s="106"/>
      <c r="C34860" s="106"/>
      <c r="G34860" s="1"/>
    </row>
    <row r="34861" spans="1:7" x14ac:dyDescent="0.2">
      <c r="A34861" s="106"/>
      <c r="B34861" s="106"/>
      <c r="C34861" s="106"/>
      <c r="G34861" s="1"/>
    </row>
    <row r="34862" spans="1:7" x14ac:dyDescent="0.2">
      <c r="A34862" s="106"/>
      <c r="B34862" s="106"/>
      <c r="C34862" s="106"/>
      <c r="G34862" s="1"/>
    </row>
    <row r="34863" spans="1:7" x14ac:dyDescent="0.2">
      <c r="A34863" s="106"/>
      <c r="B34863" s="106"/>
      <c r="C34863" s="106"/>
      <c r="G34863" s="1"/>
    </row>
    <row r="34864" spans="1:7" x14ac:dyDescent="0.2">
      <c r="A34864" s="106"/>
      <c r="B34864" s="106"/>
      <c r="C34864" s="106"/>
    </row>
    <row r="34865" spans="1:7" x14ac:dyDescent="0.2">
      <c r="A34865" s="106"/>
      <c r="B34865" s="106"/>
      <c r="C34865" s="106"/>
      <c r="G34865" s="1"/>
    </row>
    <row r="34866" spans="1:7" x14ac:dyDescent="0.2">
      <c r="A34866" s="106"/>
      <c r="B34866" s="106"/>
      <c r="C34866" s="106"/>
      <c r="G34866" s="1"/>
    </row>
    <row r="34867" spans="1:7" x14ac:dyDescent="0.2">
      <c r="A34867" s="106"/>
      <c r="B34867" s="106"/>
      <c r="C34867" s="106"/>
      <c r="G34867" s="1"/>
    </row>
    <row r="34868" spans="1:7" x14ac:dyDescent="0.2">
      <c r="A34868" s="106"/>
      <c r="B34868" s="106"/>
      <c r="C34868" s="106"/>
      <c r="G34868" s="1"/>
    </row>
    <row r="34869" spans="1:7" x14ac:dyDescent="0.2">
      <c r="A34869" s="106"/>
      <c r="B34869" s="106"/>
      <c r="C34869" s="106"/>
      <c r="G34869" s="1"/>
    </row>
    <row r="34870" spans="1:7" x14ac:dyDescent="0.2">
      <c r="A34870" s="106"/>
      <c r="B34870" s="106"/>
      <c r="C34870" s="106"/>
      <c r="G34870" s="1"/>
    </row>
    <row r="34871" spans="1:7" x14ac:dyDescent="0.2">
      <c r="A34871" s="106"/>
      <c r="B34871" s="106"/>
      <c r="C34871" s="106"/>
    </row>
    <row r="34872" spans="1:7" x14ac:dyDescent="0.2">
      <c r="A34872" s="106"/>
      <c r="B34872" s="106"/>
      <c r="C34872" s="106"/>
    </row>
    <row r="34873" spans="1:7" x14ac:dyDescent="0.2">
      <c r="A34873" s="106"/>
      <c r="B34873" s="106"/>
      <c r="C34873" s="106"/>
      <c r="G34873" s="1"/>
    </row>
    <row r="34874" spans="1:7" x14ac:dyDescent="0.2">
      <c r="A34874" s="106"/>
      <c r="B34874" s="106"/>
      <c r="C34874" s="106"/>
      <c r="G34874" s="1"/>
    </row>
    <row r="34875" spans="1:7" x14ac:dyDescent="0.2">
      <c r="A34875" s="106"/>
      <c r="B34875" s="106"/>
      <c r="C34875" s="106"/>
      <c r="G34875" s="1"/>
    </row>
    <row r="34876" spans="1:7" x14ac:dyDescent="0.2">
      <c r="A34876" s="106"/>
      <c r="B34876" s="106"/>
      <c r="C34876" s="106"/>
      <c r="G34876" s="1"/>
    </row>
    <row r="34877" spans="1:7" x14ac:dyDescent="0.2">
      <c r="A34877" s="106"/>
      <c r="B34877" s="106"/>
      <c r="C34877" s="106"/>
      <c r="G34877" s="1"/>
    </row>
    <row r="34878" spans="1:7" x14ac:dyDescent="0.2">
      <c r="A34878" s="106"/>
      <c r="B34878" s="106"/>
      <c r="C34878" s="106"/>
      <c r="G34878" s="1"/>
    </row>
    <row r="34879" spans="1:7" x14ac:dyDescent="0.2">
      <c r="A34879" s="106"/>
      <c r="B34879" s="106"/>
      <c r="C34879" s="106"/>
      <c r="G34879" s="1"/>
    </row>
    <row r="34880" spans="1:7" x14ac:dyDescent="0.2">
      <c r="A34880" s="106"/>
      <c r="B34880" s="106"/>
      <c r="C34880" s="106"/>
    </row>
    <row r="34881" spans="1:7" x14ac:dyDescent="0.2">
      <c r="A34881" s="106"/>
      <c r="B34881" s="106"/>
      <c r="C34881" s="106"/>
      <c r="G34881" s="1"/>
    </row>
    <row r="34882" spans="1:7" x14ac:dyDescent="0.2">
      <c r="A34882" s="106"/>
      <c r="B34882" s="106"/>
      <c r="C34882" s="106"/>
      <c r="G34882" s="1"/>
    </row>
    <row r="34883" spans="1:7" x14ac:dyDescent="0.2">
      <c r="A34883" s="106"/>
      <c r="B34883" s="106"/>
      <c r="C34883" s="106"/>
      <c r="G34883" s="1"/>
    </row>
    <row r="34884" spans="1:7" x14ac:dyDescent="0.2">
      <c r="A34884" s="106"/>
      <c r="B34884" s="106"/>
      <c r="C34884" s="106"/>
      <c r="G34884" s="1"/>
    </row>
    <row r="34885" spans="1:7" x14ac:dyDescent="0.2">
      <c r="A34885" s="106"/>
      <c r="B34885" s="106"/>
      <c r="C34885" s="106"/>
      <c r="G34885" s="1"/>
    </row>
    <row r="34886" spans="1:7" x14ac:dyDescent="0.2">
      <c r="A34886" s="106"/>
      <c r="B34886" s="106"/>
      <c r="C34886" s="106"/>
      <c r="G34886" s="1"/>
    </row>
    <row r="34887" spans="1:7" x14ac:dyDescent="0.2">
      <c r="A34887" s="106"/>
      <c r="B34887" s="106"/>
      <c r="C34887" s="106"/>
    </row>
    <row r="34888" spans="1:7" x14ac:dyDescent="0.2">
      <c r="A34888" s="106"/>
      <c r="B34888" s="106"/>
      <c r="C34888" s="106"/>
      <c r="G34888" s="1"/>
    </row>
    <row r="34889" spans="1:7" x14ac:dyDescent="0.2">
      <c r="A34889" s="106"/>
      <c r="B34889" s="106"/>
      <c r="C34889" s="106"/>
      <c r="G34889" s="1"/>
    </row>
    <row r="34890" spans="1:7" x14ac:dyDescent="0.2">
      <c r="A34890" s="106"/>
      <c r="B34890" s="106"/>
      <c r="C34890" s="106"/>
      <c r="G34890" s="1"/>
    </row>
    <row r="34891" spans="1:7" x14ac:dyDescent="0.2">
      <c r="A34891" s="106"/>
      <c r="B34891" s="106"/>
      <c r="C34891" s="106"/>
      <c r="G34891" s="1"/>
    </row>
    <row r="34892" spans="1:7" x14ac:dyDescent="0.2">
      <c r="A34892" s="106"/>
      <c r="B34892" s="106"/>
      <c r="C34892" s="106"/>
      <c r="G34892" s="1"/>
    </row>
    <row r="34893" spans="1:7" x14ac:dyDescent="0.2">
      <c r="A34893" s="106"/>
      <c r="B34893" s="106"/>
      <c r="C34893" s="106"/>
      <c r="G34893" s="1"/>
    </row>
    <row r="34894" spans="1:7" x14ac:dyDescent="0.2">
      <c r="A34894" s="106"/>
      <c r="B34894" s="106"/>
      <c r="C34894" s="106"/>
    </row>
    <row r="34895" spans="1:7" x14ac:dyDescent="0.2">
      <c r="A34895" s="106"/>
      <c r="B34895" s="106"/>
      <c r="C34895" s="106"/>
      <c r="G34895" s="1"/>
    </row>
    <row r="34896" spans="1:7" x14ac:dyDescent="0.2">
      <c r="A34896" s="106"/>
      <c r="B34896" s="106"/>
      <c r="C34896" s="106"/>
      <c r="G34896" s="1"/>
    </row>
    <row r="34897" spans="1:7" x14ac:dyDescent="0.2">
      <c r="A34897" s="106"/>
      <c r="B34897" s="106"/>
      <c r="C34897" s="106"/>
    </row>
    <row r="34898" spans="1:7" x14ac:dyDescent="0.2">
      <c r="A34898" s="106"/>
      <c r="B34898" s="106"/>
      <c r="C34898" s="106"/>
    </row>
    <row r="34899" spans="1:7" x14ac:dyDescent="0.2">
      <c r="A34899" s="106"/>
      <c r="B34899" s="106"/>
      <c r="C34899" s="106"/>
      <c r="G34899" s="1"/>
    </row>
    <row r="34900" spans="1:7" x14ac:dyDescent="0.2">
      <c r="A34900" s="106"/>
      <c r="B34900" s="106"/>
      <c r="C34900" s="106"/>
      <c r="G34900" s="1"/>
    </row>
    <row r="34901" spans="1:7" x14ac:dyDescent="0.2">
      <c r="A34901" s="106"/>
      <c r="B34901" s="106"/>
      <c r="C34901" s="106"/>
      <c r="G34901" s="1"/>
    </row>
    <row r="34902" spans="1:7" x14ac:dyDescent="0.2">
      <c r="A34902" s="106"/>
      <c r="B34902" s="106"/>
      <c r="C34902" s="106"/>
    </row>
    <row r="34903" spans="1:7" x14ac:dyDescent="0.2">
      <c r="A34903" s="106"/>
      <c r="B34903" s="106"/>
      <c r="C34903" s="106"/>
    </row>
    <row r="34904" spans="1:7" x14ac:dyDescent="0.2">
      <c r="A34904" s="106"/>
      <c r="B34904" s="106"/>
      <c r="C34904" s="106"/>
    </row>
    <row r="34905" spans="1:7" x14ac:dyDescent="0.2">
      <c r="A34905" s="106"/>
      <c r="B34905" s="106"/>
      <c r="C34905" s="106"/>
      <c r="G34905" s="1"/>
    </row>
    <row r="34906" spans="1:7" x14ac:dyDescent="0.2">
      <c r="A34906" s="106"/>
      <c r="B34906" s="106"/>
      <c r="C34906" s="106"/>
      <c r="G34906" s="1"/>
    </row>
    <row r="34907" spans="1:7" x14ac:dyDescent="0.2">
      <c r="A34907" s="106"/>
      <c r="B34907" s="106"/>
      <c r="C34907" s="106"/>
    </row>
    <row r="34908" spans="1:7" x14ac:dyDescent="0.2">
      <c r="A34908" s="106"/>
      <c r="B34908" s="106"/>
      <c r="C34908" s="106"/>
    </row>
    <row r="34909" spans="1:7" x14ac:dyDescent="0.2">
      <c r="A34909" s="106"/>
      <c r="B34909" s="106"/>
      <c r="C34909" s="106"/>
    </row>
    <row r="34910" spans="1:7" x14ac:dyDescent="0.2">
      <c r="A34910" s="106"/>
      <c r="B34910" s="106"/>
      <c r="C34910" s="106"/>
    </row>
    <row r="34911" spans="1:7" x14ac:dyDescent="0.2">
      <c r="A34911" s="106"/>
      <c r="B34911" s="106"/>
      <c r="C34911" s="106"/>
    </row>
    <row r="34912" spans="1:7" x14ac:dyDescent="0.2">
      <c r="A34912" s="106"/>
      <c r="B34912" s="106"/>
      <c r="C34912" s="106"/>
      <c r="G34912" s="1"/>
    </row>
    <row r="34913" spans="1:7" x14ac:dyDescent="0.2">
      <c r="A34913" s="106"/>
      <c r="B34913" s="106"/>
      <c r="C34913" s="106"/>
      <c r="G34913" s="1"/>
    </row>
    <row r="34914" spans="1:7" x14ac:dyDescent="0.2">
      <c r="A34914" s="106"/>
      <c r="B34914" s="106"/>
      <c r="C34914" s="106"/>
      <c r="G34914" s="1"/>
    </row>
    <row r="34915" spans="1:7" x14ac:dyDescent="0.2">
      <c r="A34915" s="106"/>
      <c r="B34915" s="106"/>
      <c r="C34915" s="106"/>
      <c r="G34915" s="1"/>
    </row>
    <row r="34916" spans="1:7" x14ac:dyDescent="0.2">
      <c r="A34916" s="106"/>
      <c r="B34916" s="106"/>
      <c r="C34916" s="106"/>
      <c r="G34916" s="1"/>
    </row>
    <row r="34917" spans="1:7" x14ac:dyDescent="0.2">
      <c r="A34917" s="106"/>
      <c r="B34917" s="106"/>
      <c r="C34917" s="106"/>
      <c r="G34917" s="1"/>
    </row>
    <row r="34918" spans="1:7" x14ac:dyDescent="0.2">
      <c r="A34918" s="106"/>
      <c r="B34918" s="106"/>
      <c r="C34918" s="106"/>
      <c r="G34918" s="1"/>
    </row>
    <row r="34919" spans="1:7" x14ac:dyDescent="0.2">
      <c r="A34919" s="106"/>
      <c r="B34919" s="106"/>
      <c r="C34919" s="106"/>
    </row>
    <row r="34920" spans="1:7" x14ac:dyDescent="0.2">
      <c r="A34920" s="106"/>
      <c r="B34920" s="106"/>
      <c r="C34920" s="106"/>
    </row>
    <row r="34921" spans="1:7" x14ac:dyDescent="0.2">
      <c r="A34921" s="106"/>
      <c r="B34921" s="106"/>
      <c r="C34921" s="106"/>
    </row>
    <row r="34922" spans="1:7" x14ac:dyDescent="0.2">
      <c r="A34922" s="106"/>
      <c r="B34922" s="106"/>
      <c r="C34922" s="106"/>
    </row>
    <row r="34923" spans="1:7" x14ac:dyDescent="0.2">
      <c r="A34923" s="106"/>
      <c r="B34923" s="106"/>
      <c r="C34923" s="106"/>
    </row>
    <row r="34924" spans="1:7" x14ac:dyDescent="0.2">
      <c r="A34924" s="106"/>
      <c r="B34924" s="106"/>
      <c r="C34924" s="106"/>
      <c r="G34924" s="1"/>
    </row>
    <row r="34925" spans="1:7" x14ac:dyDescent="0.2">
      <c r="A34925" s="106"/>
      <c r="B34925" s="106"/>
      <c r="C34925" s="106"/>
      <c r="G34925" s="1"/>
    </row>
    <row r="34926" spans="1:7" x14ac:dyDescent="0.2">
      <c r="A34926" s="106"/>
      <c r="B34926" s="106"/>
      <c r="C34926" s="106"/>
      <c r="G34926" s="1"/>
    </row>
    <row r="34927" spans="1:7" x14ac:dyDescent="0.2">
      <c r="A34927" s="106"/>
      <c r="B34927" s="106"/>
      <c r="C34927" s="106"/>
      <c r="G34927" s="1"/>
    </row>
    <row r="34928" spans="1:7" x14ac:dyDescent="0.2">
      <c r="A34928" s="106"/>
      <c r="B34928" s="106"/>
      <c r="C34928" s="106"/>
    </row>
    <row r="34929" spans="1:7" x14ac:dyDescent="0.2">
      <c r="A34929" s="106"/>
      <c r="B34929" s="106"/>
      <c r="C34929" s="106"/>
    </row>
    <row r="34930" spans="1:7" x14ac:dyDescent="0.2">
      <c r="A34930" s="106"/>
      <c r="B34930" s="106"/>
      <c r="C34930" s="106"/>
    </row>
    <row r="34931" spans="1:7" x14ac:dyDescent="0.2">
      <c r="A34931" s="106"/>
      <c r="B34931" s="106"/>
      <c r="C34931" s="106"/>
      <c r="G34931" s="1"/>
    </row>
    <row r="34932" spans="1:7" x14ac:dyDescent="0.2">
      <c r="A34932" s="106"/>
      <c r="B34932" s="106"/>
      <c r="C34932" s="106"/>
    </row>
    <row r="34933" spans="1:7" x14ac:dyDescent="0.2">
      <c r="A34933" s="106"/>
      <c r="B34933" s="106"/>
      <c r="C34933" s="106"/>
      <c r="G34933" s="1"/>
    </row>
    <row r="34934" spans="1:7" x14ac:dyDescent="0.2">
      <c r="A34934" s="106"/>
      <c r="B34934" s="106"/>
      <c r="C34934" s="106"/>
      <c r="G34934" s="1"/>
    </row>
    <row r="34935" spans="1:7" x14ac:dyDescent="0.2">
      <c r="A34935" s="106"/>
      <c r="B34935" s="106"/>
      <c r="C34935" s="106"/>
      <c r="G34935" s="1"/>
    </row>
    <row r="34936" spans="1:7" x14ac:dyDescent="0.2">
      <c r="A34936" s="106"/>
      <c r="B34936" s="106"/>
      <c r="C34936" s="106"/>
    </row>
    <row r="34937" spans="1:7" x14ac:dyDescent="0.2">
      <c r="A34937" s="106"/>
      <c r="B34937" s="106"/>
      <c r="C34937" s="106"/>
    </row>
    <row r="34938" spans="1:7" x14ac:dyDescent="0.2">
      <c r="A34938" s="106"/>
      <c r="B34938" s="106"/>
      <c r="C34938" s="106"/>
    </row>
    <row r="34939" spans="1:7" x14ac:dyDescent="0.2">
      <c r="A34939" s="106"/>
      <c r="B34939" s="106"/>
      <c r="C34939" s="106"/>
      <c r="G34939" s="1"/>
    </row>
    <row r="34940" spans="1:7" x14ac:dyDescent="0.2">
      <c r="A34940" s="106"/>
      <c r="B34940" s="106"/>
      <c r="C34940" s="106"/>
      <c r="G34940" s="1"/>
    </row>
    <row r="34941" spans="1:7" x14ac:dyDescent="0.2">
      <c r="A34941" s="106"/>
      <c r="B34941" s="106"/>
      <c r="C34941" s="106"/>
      <c r="G34941" s="1"/>
    </row>
    <row r="34942" spans="1:7" x14ac:dyDescent="0.2">
      <c r="A34942" s="106"/>
      <c r="B34942" s="106"/>
      <c r="C34942" s="106"/>
      <c r="G34942" s="1"/>
    </row>
    <row r="34943" spans="1:7" x14ac:dyDescent="0.2">
      <c r="A34943" s="106"/>
      <c r="B34943" s="106"/>
      <c r="C34943" s="106"/>
      <c r="G34943" s="1"/>
    </row>
    <row r="34944" spans="1:7" x14ac:dyDescent="0.2">
      <c r="A34944" s="106"/>
      <c r="B34944" s="106"/>
      <c r="C34944" s="106"/>
    </row>
    <row r="34945" spans="1:7" x14ac:dyDescent="0.2">
      <c r="A34945" s="106"/>
      <c r="B34945" s="106"/>
      <c r="C34945" s="106"/>
      <c r="G34945" s="1"/>
    </row>
    <row r="34946" spans="1:7" x14ac:dyDescent="0.2">
      <c r="A34946" s="106"/>
      <c r="B34946" s="106"/>
      <c r="C34946" s="106"/>
      <c r="G34946" s="1"/>
    </row>
    <row r="34947" spans="1:7" x14ac:dyDescent="0.2">
      <c r="A34947" s="106"/>
      <c r="B34947" s="106"/>
      <c r="C34947" s="106"/>
      <c r="G34947" s="1"/>
    </row>
    <row r="34948" spans="1:7" x14ac:dyDescent="0.2">
      <c r="A34948" s="106"/>
      <c r="B34948" s="106"/>
      <c r="C34948" s="106"/>
      <c r="G34948" s="1"/>
    </row>
    <row r="34949" spans="1:7" x14ac:dyDescent="0.2">
      <c r="A34949" s="106"/>
      <c r="B34949" s="106"/>
      <c r="C34949" s="106"/>
      <c r="G34949" s="1"/>
    </row>
    <row r="34950" spans="1:7" x14ac:dyDescent="0.2">
      <c r="A34950" s="106"/>
      <c r="B34950" s="106"/>
      <c r="C34950" s="106"/>
      <c r="G34950" s="1"/>
    </row>
    <row r="34951" spans="1:7" x14ac:dyDescent="0.2">
      <c r="A34951" s="106"/>
      <c r="B34951" s="106"/>
      <c r="C34951" s="106"/>
      <c r="G34951" s="1"/>
    </row>
    <row r="34952" spans="1:7" x14ac:dyDescent="0.2">
      <c r="A34952" s="106"/>
      <c r="B34952" s="106"/>
      <c r="C34952" s="106"/>
      <c r="G34952" s="1"/>
    </row>
    <row r="34953" spans="1:7" x14ac:dyDescent="0.2">
      <c r="A34953" s="106"/>
      <c r="B34953" s="106"/>
      <c r="C34953" s="106"/>
      <c r="G34953" s="1"/>
    </row>
    <row r="34954" spans="1:7" x14ac:dyDescent="0.2">
      <c r="A34954" s="106"/>
      <c r="B34954" s="106"/>
      <c r="C34954" s="106"/>
      <c r="G34954" s="1"/>
    </row>
    <row r="34955" spans="1:7" x14ac:dyDescent="0.2">
      <c r="A34955" s="106"/>
      <c r="B34955" s="106"/>
      <c r="C34955" s="106"/>
      <c r="G34955" s="1"/>
    </row>
    <row r="34956" spans="1:7" x14ac:dyDescent="0.2">
      <c r="A34956" s="106"/>
      <c r="B34956" s="106"/>
      <c r="C34956" s="106"/>
    </row>
    <row r="34957" spans="1:7" x14ac:dyDescent="0.2">
      <c r="A34957" s="106"/>
      <c r="B34957" s="106"/>
      <c r="C34957" s="106"/>
      <c r="G34957" s="1"/>
    </row>
    <row r="34958" spans="1:7" x14ac:dyDescent="0.2">
      <c r="A34958" s="106"/>
      <c r="B34958" s="106"/>
      <c r="C34958" s="106"/>
      <c r="G34958" s="1"/>
    </row>
    <row r="34959" spans="1:7" x14ac:dyDescent="0.2">
      <c r="A34959" s="106"/>
      <c r="B34959" s="106"/>
      <c r="C34959" s="106"/>
      <c r="G34959" s="1"/>
    </row>
    <row r="34960" spans="1:7" x14ac:dyDescent="0.2">
      <c r="A34960" s="106"/>
      <c r="B34960" s="106"/>
      <c r="C34960" s="106"/>
      <c r="G34960" s="1"/>
    </row>
    <row r="34961" spans="1:7" x14ac:dyDescent="0.2">
      <c r="A34961" s="106"/>
      <c r="B34961" s="106"/>
      <c r="C34961" s="106"/>
      <c r="G34961" s="1"/>
    </row>
    <row r="34962" spans="1:7" x14ac:dyDescent="0.2">
      <c r="A34962" s="106"/>
      <c r="B34962" s="106"/>
      <c r="C34962" s="106"/>
      <c r="G34962" s="1"/>
    </row>
    <row r="34963" spans="1:7" x14ac:dyDescent="0.2">
      <c r="A34963" s="106"/>
      <c r="B34963" s="106"/>
      <c r="C34963" s="106"/>
      <c r="G34963" s="1"/>
    </row>
    <row r="34964" spans="1:7" x14ac:dyDescent="0.2">
      <c r="A34964" s="106"/>
      <c r="B34964" s="106"/>
      <c r="C34964" s="106"/>
    </row>
    <row r="34965" spans="1:7" x14ac:dyDescent="0.2">
      <c r="A34965" s="106"/>
      <c r="B34965" s="106"/>
      <c r="C34965" s="106"/>
      <c r="G34965" s="1"/>
    </row>
    <row r="34966" spans="1:7" x14ac:dyDescent="0.2">
      <c r="A34966" s="106"/>
      <c r="B34966" s="106"/>
      <c r="C34966" s="106"/>
      <c r="G34966" s="1"/>
    </row>
    <row r="34967" spans="1:7" x14ac:dyDescent="0.2">
      <c r="A34967" s="106"/>
      <c r="B34967" s="106"/>
      <c r="C34967" s="106"/>
      <c r="G34967" s="1"/>
    </row>
    <row r="34968" spans="1:7" x14ac:dyDescent="0.2">
      <c r="A34968" s="106"/>
      <c r="B34968" s="106"/>
      <c r="C34968" s="106"/>
      <c r="G34968" s="1"/>
    </row>
    <row r="34969" spans="1:7" x14ac:dyDescent="0.2">
      <c r="A34969" s="106"/>
      <c r="B34969" s="106"/>
      <c r="C34969" s="106"/>
    </row>
    <row r="34970" spans="1:7" x14ac:dyDescent="0.2">
      <c r="A34970" s="106"/>
      <c r="B34970" s="106"/>
      <c r="C34970" s="106"/>
    </row>
    <row r="34971" spans="1:7" x14ac:dyDescent="0.2">
      <c r="A34971" s="106"/>
      <c r="B34971" s="106"/>
      <c r="C34971" s="106"/>
    </row>
    <row r="34972" spans="1:7" x14ac:dyDescent="0.2">
      <c r="A34972" s="106"/>
      <c r="B34972" s="106"/>
      <c r="C34972" s="106"/>
    </row>
    <row r="34973" spans="1:7" x14ac:dyDescent="0.2">
      <c r="A34973" s="106"/>
      <c r="B34973" s="106"/>
      <c r="C34973" s="106"/>
    </row>
    <row r="34974" spans="1:7" x14ac:dyDescent="0.2">
      <c r="A34974" s="106"/>
      <c r="B34974" s="106"/>
      <c r="C34974" s="106"/>
    </row>
    <row r="34975" spans="1:7" x14ac:dyDescent="0.2">
      <c r="A34975" s="106"/>
      <c r="B34975" s="106"/>
      <c r="C34975" s="106"/>
    </row>
    <row r="34976" spans="1:7" x14ac:dyDescent="0.2">
      <c r="A34976" s="106"/>
      <c r="B34976" s="106"/>
      <c r="C34976" s="106"/>
    </row>
    <row r="34977" spans="1:7" x14ac:dyDescent="0.2">
      <c r="A34977" s="106"/>
      <c r="B34977" s="106"/>
      <c r="C34977" s="106"/>
    </row>
    <row r="34978" spans="1:7" x14ac:dyDescent="0.2">
      <c r="A34978" s="106"/>
      <c r="B34978" s="106"/>
      <c r="C34978" s="106"/>
    </row>
    <row r="34979" spans="1:7" x14ac:dyDescent="0.2">
      <c r="A34979" s="106"/>
      <c r="B34979" s="106"/>
      <c r="C34979" s="106"/>
    </row>
    <row r="34980" spans="1:7" x14ac:dyDescent="0.2">
      <c r="A34980" s="106"/>
      <c r="B34980" s="106"/>
      <c r="C34980" s="106"/>
    </row>
    <row r="34981" spans="1:7" x14ac:dyDescent="0.2">
      <c r="A34981" s="106"/>
      <c r="B34981" s="106"/>
      <c r="C34981" s="106"/>
    </row>
    <row r="34982" spans="1:7" x14ac:dyDescent="0.2">
      <c r="A34982" s="106"/>
      <c r="B34982" s="106"/>
      <c r="C34982" s="106"/>
    </row>
    <row r="34983" spans="1:7" x14ac:dyDescent="0.2">
      <c r="A34983" s="106"/>
      <c r="B34983" s="106"/>
      <c r="C34983" s="106"/>
    </row>
    <row r="34984" spans="1:7" x14ac:dyDescent="0.2">
      <c r="A34984" s="106"/>
      <c r="B34984" s="106"/>
      <c r="C34984" s="106"/>
    </row>
    <row r="34985" spans="1:7" x14ac:dyDescent="0.2">
      <c r="A34985" s="106"/>
      <c r="B34985" s="106"/>
      <c r="C34985" s="106"/>
    </row>
    <row r="34986" spans="1:7" x14ac:dyDescent="0.2">
      <c r="A34986" s="106"/>
      <c r="B34986" s="106"/>
      <c r="C34986" s="106"/>
      <c r="G34986" s="1"/>
    </row>
    <row r="34987" spans="1:7" x14ac:dyDescent="0.2">
      <c r="A34987" s="106"/>
      <c r="B34987" s="106"/>
      <c r="C34987" s="106"/>
      <c r="G34987" s="1"/>
    </row>
    <row r="34988" spans="1:7" x14ac:dyDescent="0.2">
      <c r="A34988" s="106"/>
      <c r="B34988" s="106"/>
      <c r="C34988" s="106"/>
    </row>
    <row r="34989" spans="1:7" x14ac:dyDescent="0.2">
      <c r="A34989" s="106"/>
      <c r="B34989" s="106"/>
      <c r="C34989" s="106"/>
    </row>
    <row r="34990" spans="1:7" x14ac:dyDescent="0.2">
      <c r="A34990" s="106"/>
      <c r="B34990" s="106"/>
      <c r="C34990" s="106"/>
    </row>
    <row r="34991" spans="1:7" x14ac:dyDescent="0.2">
      <c r="A34991" s="106"/>
      <c r="B34991" s="106"/>
      <c r="C34991" s="106"/>
      <c r="G34991" s="1"/>
    </row>
    <row r="34992" spans="1:7" x14ac:dyDescent="0.2">
      <c r="A34992" s="106"/>
      <c r="B34992" s="106"/>
      <c r="C34992" s="106"/>
    </row>
    <row r="34993" spans="1:7" x14ac:dyDescent="0.2">
      <c r="A34993" s="106"/>
      <c r="B34993" s="106"/>
      <c r="C34993" s="106"/>
    </row>
    <row r="34994" spans="1:7" x14ac:dyDescent="0.2">
      <c r="A34994" s="106"/>
      <c r="B34994" s="106"/>
      <c r="C34994" s="106"/>
      <c r="G34994" s="1"/>
    </row>
    <row r="34995" spans="1:7" x14ac:dyDescent="0.2">
      <c r="A34995" s="106"/>
      <c r="B34995" s="106"/>
      <c r="C34995" s="106"/>
    </row>
    <row r="34996" spans="1:7" x14ac:dyDescent="0.2">
      <c r="A34996" s="106"/>
      <c r="B34996" s="106"/>
      <c r="C34996" s="106"/>
    </row>
    <row r="34997" spans="1:7" x14ac:dyDescent="0.2">
      <c r="A34997" s="106"/>
      <c r="B34997" s="106"/>
      <c r="C34997" s="106"/>
    </row>
    <row r="34998" spans="1:7" x14ac:dyDescent="0.2">
      <c r="A34998" s="106"/>
      <c r="B34998" s="106"/>
      <c r="C34998" s="106"/>
    </row>
    <row r="34999" spans="1:7" x14ac:dyDescent="0.2">
      <c r="A34999" s="106"/>
      <c r="B34999" s="106"/>
      <c r="C34999" s="106"/>
    </row>
    <row r="35000" spans="1:7" x14ac:dyDescent="0.2">
      <c r="A35000" s="106"/>
      <c r="B35000" s="106"/>
      <c r="C35000" s="106"/>
    </row>
    <row r="35001" spans="1:7" x14ac:dyDescent="0.2">
      <c r="A35001" s="106"/>
      <c r="B35001" s="106"/>
      <c r="C35001" s="106"/>
    </row>
    <row r="35002" spans="1:7" x14ac:dyDescent="0.2">
      <c r="A35002" s="106"/>
      <c r="B35002" s="106"/>
      <c r="C35002" s="106"/>
    </row>
    <row r="35003" spans="1:7" x14ac:dyDescent="0.2">
      <c r="A35003" s="106"/>
      <c r="B35003" s="106"/>
      <c r="C35003" s="106"/>
    </row>
    <row r="35004" spans="1:7" x14ac:dyDescent="0.2">
      <c r="A35004" s="106"/>
      <c r="B35004" s="106"/>
      <c r="C35004" s="106"/>
      <c r="G35004" s="1"/>
    </row>
    <row r="35005" spans="1:7" x14ac:dyDescent="0.2">
      <c r="A35005" s="106"/>
      <c r="B35005" s="106"/>
      <c r="C35005" s="106"/>
    </row>
    <row r="35006" spans="1:7" x14ac:dyDescent="0.2">
      <c r="A35006" s="106"/>
      <c r="B35006" s="106"/>
      <c r="C35006" s="106"/>
    </row>
    <row r="35007" spans="1:7" x14ac:dyDescent="0.2">
      <c r="A35007" s="106"/>
      <c r="B35007" s="106"/>
      <c r="C35007" s="106"/>
    </row>
    <row r="35008" spans="1:7" x14ac:dyDescent="0.2">
      <c r="A35008" s="106"/>
      <c r="B35008" s="106"/>
      <c r="C35008" s="106"/>
    </row>
    <row r="35009" spans="1:7" x14ac:dyDescent="0.2">
      <c r="A35009" s="106"/>
      <c r="B35009" s="106"/>
      <c r="C35009" s="106"/>
    </row>
    <row r="35010" spans="1:7" x14ac:dyDescent="0.2">
      <c r="A35010" s="106"/>
      <c r="B35010" s="106"/>
      <c r="C35010" s="106"/>
    </row>
    <row r="35011" spans="1:7" x14ac:dyDescent="0.2">
      <c r="A35011" s="106"/>
      <c r="B35011" s="106"/>
      <c r="C35011" s="106"/>
    </row>
    <row r="35012" spans="1:7" x14ac:dyDescent="0.2">
      <c r="A35012" s="106"/>
      <c r="B35012" s="106"/>
      <c r="C35012" s="106"/>
    </row>
    <row r="35013" spans="1:7" x14ac:dyDescent="0.2">
      <c r="A35013" s="106"/>
      <c r="B35013" s="106"/>
      <c r="C35013" s="106"/>
    </row>
    <row r="35014" spans="1:7" x14ac:dyDescent="0.2">
      <c r="A35014" s="106"/>
      <c r="B35014" s="106"/>
      <c r="C35014" s="106"/>
    </row>
    <row r="35015" spans="1:7" x14ac:dyDescent="0.2">
      <c r="A35015" s="106"/>
      <c r="B35015" s="106"/>
      <c r="C35015" s="106"/>
    </row>
    <row r="35016" spans="1:7" x14ac:dyDescent="0.2">
      <c r="A35016" s="106"/>
      <c r="B35016" s="106"/>
      <c r="C35016" s="106"/>
      <c r="G35016" s="1"/>
    </row>
    <row r="35017" spans="1:7" x14ac:dyDescent="0.2">
      <c r="A35017" s="106"/>
      <c r="B35017" s="106"/>
      <c r="C35017" s="106"/>
      <c r="G35017" s="1"/>
    </row>
    <row r="35018" spans="1:7" x14ac:dyDescent="0.2">
      <c r="A35018" s="106"/>
      <c r="B35018" s="106"/>
      <c r="C35018" s="106"/>
      <c r="G35018" s="1"/>
    </row>
    <row r="35019" spans="1:7" x14ac:dyDescent="0.2">
      <c r="A35019" s="106"/>
      <c r="B35019" s="106"/>
      <c r="C35019" s="106"/>
      <c r="G35019" s="1"/>
    </row>
    <row r="35020" spans="1:7" x14ac:dyDescent="0.2">
      <c r="A35020" s="106"/>
      <c r="B35020" s="106"/>
      <c r="C35020" s="106"/>
      <c r="G35020" s="1"/>
    </row>
    <row r="35021" spans="1:7" x14ac:dyDescent="0.2">
      <c r="A35021" s="106"/>
      <c r="B35021" s="106"/>
      <c r="C35021" s="106"/>
      <c r="G35021" s="1"/>
    </row>
    <row r="35022" spans="1:7" x14ac:dyDescent="0.2">
      <c r="A35022" s="106"/>
      <c r="B35022" s="106"/>
      <c r="C35022" s="106"/>
      <c r="G35022" s="1"/>
    </row>
    <row r="35023" spans="1:7" x14ac:dyDescent="0.2">
      <c r="A35023" s="106"/>
      <c r="B35023" s="106"/>
      <c r="C35023" s="106"/>
      <c r="G35023" s="1"/>
    </row>
    <row r="35024" spans="1:7" x14ac:dyDescent="0.2">
      <c r="A35024" s="106"/>
      <c r="B35024" s="106"/>
      <c r="C35024" s="106"/>
      <c r="G35024" s="1"/>
    </row>
    <row r="35025" spans="1:7" x14ac:dyDescent="0.2">
      <c r="A35025" s="106"/>
      <c r="B35025" s="106"/>
      <c r="C35025" s="106"/>
      <c r="G35025" s="1"/>
    </row>
    <row r="35026" spans="1:7" x14ac:dyDescent="0.2">
      <c r="A35026" s="106"/>
      <c r="B35026" s="106"/>
      <c r="C35026" s="106"/>
      <c r="G35026" s="1"/>
    </row>
    <row r="35027" spans="1:7" x14ac:dyDescent="0.2">
      <c r="A35027" s="106"/>
      <c r="B35027" s="106"/>
      <c r="C35027" s="106"/>
      <c r="G35027" s="1"/>
    </row>
    <row r="35028" spans="1:7" x14ac:dyDescent="0.2">
      <c r="A35028" s="106"/>
      <c r="B35028" s="106"/>
      <c r="C35028" s="106"/>
      <c r="G35028" s="1"/>
    </row>
    <row r="35029" spans="1:7" x14ac:dyDescent="0.2">
      <c r="A35029" s="106"/>
      <c r="B35029" s="106"/>
      <c r="C35029" s="106"/>
      <c r="G35029" s="1"/>
    </row>
    <row r="35030" spans="1:7" x14ac:dyDescent="0.2">
      <c r="A35030" s="106"/>
      <c r="B35030" s="106"/>
      <c r="C35030" s="106"/>
    </row>
    <row r="35031" spans="1:7" x14ac:dyDescent="0.2">
      <c r="A35031" s="106"/>
      <c r="B35031" s="106"/>
      <c r="C35031" s="106"/>
    </row>
    <row r="35032" spans="1:7" x14ac:dyDescent="0.2">
      <c r="A35032" s="106"/>
      <c r="B35032" s="106"/>
      <c r="C35032" s="106"/>
      <c r="G35032" s="1"/>
    </row>
    <row r="35033" spans="1:7" x14ac:dyDescent="0.2">
      <c r="A35033" s="106"/>
      <c r="B35033" s="106"/>
      <c r="C35033" s="106"/>
      <c r="G35033" s="1"/>
    </row>
    <row r="35034" spans="1:7" x14ac:dyDescent="0.2">
      <c r="A35034" s="106"/>
      <c r="B35034" s="106"/>
      <c r="C35034" s="106"/>
      <c r="G35034" s="1"/>
    </row>
    <row r="35035" spans="1:7" x14ac:dyDescent="0.2">
      <c r="A35035" s="106"/>
      <c r="B35035" s="106"/>
      <c r="C35035" s="106"/>
      <c r="G35035" s="1"/>
    </row>
    <row r="35036" spans="1:7" x14ac:dyDescent="0.2">
      <c r="A35036" s="106"/>
      <c r="B35036" s="106"/>
      <c r="C35036" s="106"/>
    </row>
    <row r="35037" spans="1:7" x14ac:dyDescent="0.2">
      <c r="A35037" s="106"/>
      <c r="B35037" s="106"/>
      <c r="C35037" s="106"/>
    </row>
    <row r="35038" spans="1:7" x14ac:dyDescent="0.2">
      <c r="A35038" s="106"/>
      <c r="B35038" s="106"/>
      <c r="C35038" s="106"/>
      <c r="G35038" s="1"/>
    </row>
    <row r="35039" spans="1:7" x14ac:dyDescent="0.2">
      <c r="A35039" s="106"/>
      <c r="B35039" s="106"/>
      <c r="C35039" s="106"/>
      <c r="G35039" s="1"/>
    </row>
    <row r="35040" spans="1:7" x14ac:dyDescent="0.2">
      <c r="A35040" s="106"/>
      <c r="B35040" s="106"/>
      <c r="C35040" s="106"/>
      <c r="G35040" s="1"/>
    </row>
    <row r="35041" spans="1:7" x14ac:dyDescent="0.2">
      <c r="A35041" s="106"/>
      <c r="B35041" s="106"/>
      <c r="C35041" s="106"/>
      <c r="G35041" s="1"/>
    </row>
    <row r="35042" spans="1:7" x14ac:dyDescent="0.2">
      <c r="A35042" s="106"/>
      <c r="B35042" s="106"/>
      <c r="C35042" s="106"/>
      <c r="G35042" s="1"/>
    </row>
    <row r="35043" spans="1:7" x14ac:dyDescent="0.2">
      <c r="A35043" s="106"/>
      <c r="B35043" s="106"/>
      <c r="C35043" s="106"/>
      <c r="G35043" s="1"/>
    </row>
    <row r="35044" spans="1:7" x14ac:dyDescent="0.2">
      <c r="A35044" s="106"/>
      <c r="B35044" s="106"/>
      <c r="C35044" s="106"/>
      <c r="G35044" s="1"/>
    </row>
    <row r="35045" spans="1:7" x14ac:dyDescent="0.2">
      <c r="A35045" s="106"/>
      <c r="B35045" s="106"/>
      <c r="C35045" s="106"/>
      <c r="G35045" s="1"/>
    </row>
    <row r="35046" spans="1:7" x14ac:dyDescent="0.2">
      <c r="A35046" s="106"/>
      <c r="B35046" s="106"/>
      <c r="C35046" s="106"/>
      <c r="G35046" s="1"/>
    </row>
    <row r="35047" spans="1:7" x14ac:dyDescent="0.2">
      <c r="A35047" s="106"/>
      <c r="B35047" s="106"/>
      <c r="C35047" s="106"/>
      <c r="G35047" s="1"/>
    </row>
    <row r="35048" spans="1:7" x14ac:dyDescent="0.2">
      <c r="A35048" s="106"/>
      <c r="B35048" s="106"/>
      <c r="C35048" s="106"/>
      <c r="G35048" s="1"/>
    </row>
    <row r="35049" spans="1:7" x14ac:dyDescent="0.2">
      <c r="A35049" s="106"/>
      <c r="B35049" s="106"/>
      <c r="C35049" s="106"/>
      <c r="G35049" s="1"/>
    </row>
    <row r="35050" spans="1:7" x14ac:dyDescent="0.2">
      <c r="A35050" s="106"/>
      <c r="B35050" s="106"/>
      <c r="C35050" s="106"/>
    </row>
    <row r="35051" spans="1:7" x14ac:dyDescent="0.2">
      <c r="A35051" s="106"/>
      <c r="B35051" s="106"/>
      <c r="C35051" s="106"/>
      <c r="G35051" s="1"/>
    </row>
    <row r="35052" spans="1:7" x14ac:dyDescent="0.2">
      <c r="A35052" s="106"/>
      <c r="B35052" s="106"/>
      <c r="C35052" s="106"/>
      <c r="G35052" s="1"/>
    </row>
    <row r="35053" spans="1:7" x14ac:dyDescent="0.2">
      <c r="A35053" s="106"/>
      <c r="B35053" s="106"/>
      <c r="C35053" s="106"/>
      <c r="G35053" s="1"/>
    </row>
    <row r="35054" spans="1:7" x14ac:dyDescent="0.2">
      <c r="A35054" s="106"/>
      <c r="B35054" s="106"/>
      <c r="C35054" s="106"/>
      <c r="G35054" s="1"/>
    </row>
    <row r="35055" spans="1:7" x14ac:dyDescent="0.2">
      <c r="A35055" s="106"/>
      <c r="B35055" s="106"/>
      <c r="C35055" s="106"/>
      <c r="G35055" s="1"/>
    </row>
    <row r="35056" spans="1:7" x14ac:dyDescent="0.2">
      <c r="A35056" s="106"/>
      <c r="B35056" s="106"/>
      <c r="C35056" s="106"/>
      <c r="G35056" s="1"/>
    </row>
    <row r="35057" spans="1:7" x14ac:dyDescent="0.2">
      <c r="A35057" s="106"/>
      <c r="B35057" s="106"/>
      <c r="C35057" s="106"/>
      <c r="G35057" s="1"/>
    </row>
    <row r="35058" spans="1:7" x14ac:dyDescent="0.2">
      <c r="A35058" s="106"/>
      <c r="B35058" s="106"/>
      <c r="C35058" s="106"/>
      <c r="G35058" s="1"/>
    </row>
    <row r="35059" spans="1:7" x14ac:dyDescent="0.2">
      <c r="A35059" s="106"/>
      <c r="B35059" s="106"/>
      <c r="C35059" s="106"/>
      <c r="G35059" s="1"/>
    </row>
    <row r="35060" spans="1:7" x14ac:dyDescent="0.2">
      <c r="A35060" s="106"/>
      <c r="B35060" s="106"/>
      <c r="C35060" s="106"/>
      <c r="G35060" s="1"/>
    </row>
    <row r="35061" spans="1:7" x14ac:dyDescent="0.2">
      <c r="A35061" s="106"/>
      <c r="B35061" s="106"/>
      <c r="C35061" s="106"/>
      <c r="G35061" s="1"/>
    </row>
    <row r="35062" spans="1:7" x14ac:dyDescent="0.2">
      <c r="A35062" s="106"/>
      <c r="B35062" s="106"/>
      <c r="C35062" s="106"/>
      <c r="G35062" s="1"/>
    </row>
    <row r="35063" spans="1:7" x14ac:dyDescent="0.2">
      <c r="A35063" s="106"/>
      <c r="B35063" s="106"/>
      <c r="C35063" s="106"/>
      <c r="G35063" s="1"/>
    </row>
    <row r="35064" spans="1:7" x14ac:dyDescent="0.2">
      <c r="A35064" s="106"/>
      <c r="B35064" s="106"/>
      <c r="C35064" s="106"/>
      <c r="G35064" s="1"/>
    </row>
    <row r="35065" spans="1:7" x14ac:dyDescent="0.2">
      <c r="A35065" s="106"/>
      <c r="B35065" s="106"/>
      <c r="C35065" s="106"/>
      <c r="G35065" s="1"/>
    </row>
    <row r="35066" spans="1:7" x14ac:dyDescent="0.2">
      <c r="A35066" s="106"/>
      <c r="B35066" s="106"/>
      <c r="C35066" s="106"/>
      <c r="G35066" s="1"/>
    </row>
    <row r="35067" spans="1:7" x14ac:dyDescent="0.2">
      <c r="A35067" s="106"/>
      <c r="B35067" s="106"/>
      <c r="C35067" s="106"/>
      <c r="G35067" s="1"/>
    </row>
    <row r="35068" spans="1:7" x14ac:dyDescent="0.2">
      <c r="A35068" s="106"/>
      <c r="B35068" s="106"/>
      <c r="C35068" s="106"/>
      <c r="G35068" s="1"/>
    </row>
    <row r="35069" spans="1:7" x14ac:dyDescent="0.2">
      <c r="A35069" s="106"/>
      <c r="B35069" s="106"/>
      <c r="C35069" s="106"/>
      <c r="G35069" s="1"/>
    </row>
    <row r="35070" spans="1:7" x14ac:dyDescent="0.2">
      <c r="A35070" s="106"/>
      <c r="B35070" s="106"/>
      <c r="C35070" s="106"/>
      <c r="G35070" s="1"/>
    </row>
    <row r="35071" spans="1:7" x14ac:dyDescent="0.2">
      <c r="A35071" s="106"/>
      <c r="B35071" s="106"/>
      <c r="C35071" s="106"/>
      <c r="G35071" s="1"/>
    </row>
    <row r="35072" spans="1:7" x14ac:dyDescent="0.2">
      <c r="A35072" s="106"/>
      <c r="B35072" s="106"/>
      <c r="C35072" s="106"/>
      <c r="G35072" s="1"/>
    </row>
    <row r="35073" spans="1:7" x14ac:dyDescent="0.2">
      <c r="A35073" s="106"/>
      <c r="B35073" s="106"/>
      <c r="C35073" s="106"/>
      <c r="G35073" s="1"/>
    </row>
    <row r="35074" spans="1:7" x14ac:dyDescent="0.2">
      <c r="A35074" s="106"/>
      <c r="B35074" s="106"/>
      <c r="C35074" s="106"/>
    </row>
    <row r="35075" spans="1:7" x14ac:dyDescent="0.2">
      <c r="A35075" s="106"/>
      <c r="B35075" s="106"/>
      <c r="C35075" s="106"/>
      <c r="G35075" s="1"/>
    </row>
    <row r="35076" spans="1:7" x14ac:dyDescent="0.2">
      <c r="A35076" s="106"/>
      <c r="B35076" s="106"/>
      <c r="C35076" s="106"/>
      <c r="G35076" s="1"/>
    </row>
    <row r="35077" spans="1:7" x14ac:dyDescent="0.2">
      <c r="A35077" s="106"/>
      <c r="B35077" s="106"/>
      <c r="C35077" s="106"/>
      <c r="G35077" s="1"/>
    </row>
    <row r="35078" spans="1:7" x14ac:dyDescent="0.2">
      <c r="A35078" s="106"/>
      <c r="B35078" s="106"/>
      <c r="C35078" s="106"/>
      <c r="G35078" s="1"/>
    </row>
    <row r="35079" spans="1:7" x14ac:dyDescent="0.2">
      <c r="A35079" s="106"/>
      <c r="B35079" s="106"/>
      <c r="C35079" s="106"/>
      <c r="G35079" s="1"/>
    </row>
    <row r="35080" spans="1:7" x14ac:dyDescent="0.2">
      <c r="A35080" s="106"/>
      <c r="B35080" s="106"/>
      <c r="C35080" s="106"/>
      <c r="G35080" s="1"/>
    </row>
    <row r="35081" spans="1:7" x14ac:dyDescent="0.2">
      <c r="A35081" s="106"/>
      <c r="B35081" s="106"/>
      <c r="C35081" s="106"/>
      <c r="G35081" s="1"/>
    </row>
    <row r="35082" spans="1:7" x14ac:dyDescent="0.2">
      <c r="A35082" s="106"/>
      <c r="B35082" s="106"/>
      <c r="C35082" s="106"/>
      <c r="G35082" s="1"/>
    </row>
    <row r="35083" spans="1:7" x14ac:dyDescent="0.2">
      <c r="A35083" s="106"/>
      <c r="B35083" s="106"/>
      <c r="C35083" s="106"/>
      <c r="G35083" s="1"/>
    </row>
    <row r="35084" spans="1:7" x14ac:dyDescent="0.2">
      <c r="A35084" s="106"/>
      <c r="B35084" s="106"/>
      <c r="C35084" s="106"/>
      <c r="G35084" s="1"/>
    </row>
    <row r="35085" spans="1:7" x14ac:dyDescent="0.2">
      <c r="A35085" s="106"/>
      <c r="B35085" s="106"/>
      <c r="C35085" s="106"/>
      <c r="G35085" s="1"/>
    </row>
    <row r="35086" spans="1:7" x14ac:dyDescent="0.2">
      <c r="A35086" s="106"/>
      <c r="B35086" s="106"/>
      <c r="C35086" s="106"/>
      <c r="G35086" s="1"/>
    </row>
    <row r="35087" spans="1:7" x14ac:dyDescent="0.2">
      <c r="A35087" s="106"/>
      <c r="B35087" s="106"/>
      <c r="C35087" s="106"/>
      <c r="G35087" s="1"/>
    </row>
    <row r="35088" spans="1:7" x14ac:dyDescent="0.2">
      <c r="A35088" s="106"/>
      <c r="B35088" s="106"/>
      <c r="C35088" s="106"/>
      <c r="G35088" s="1"/>
    </row>
    <row r="35089" spans="1:7" x14ac:dyDescent="0.2">
      <c r="A35089" s="106"/>
      <c r="B35089" s="106"/>
      <c r="C35089" s="106"/>
      <c r="G35089" s="1"/>
    </row>
    <row r="35090" spans="1:7" x14ac:dyDescent="0.2">
      <c r="A35090" s="106"/>
      <c r="B35090" s="106"/>
      <c r="C35090" s="106"/>
      <c r="G35090" s="1"/>
    </row>
    <row r="35091" spans="1:7" x14ac:dyDescent="0.2">
      <c r="A35091" s="106"/>
      <c r="B35091" s="106"/>
      <c r="C35091" s="106"/>
      <c r="G35091" s="1"/>
    </row>
    <row r="35092" spans="1:7" x14ac:dyDescent="0.2">
      <c r="A35092" s="106"/>
      <c r="B35092" s="106"/>
      <c r="C35092" s="106"/>
      <c r="G35092" s="1"/>
    </row>
    <row r="35093" spans="1:7" x14ac:dyDescent="0.2">
      <c r="A35093" s="106"/>
      <c r="B35093" s="106"/>
      <c r="C35093" s="106"/>
      <c r="G35093" s="1"/>
    </row>
    <row r="35094" spans="1:7" x14ac:dyDescent="0.2">
      <c r="A35094" s="106"/>
      <c r="B35094" s="106"/>
      <c r="C35094" s="106"/>
      <c r="G35094" s="1"/>
    </row>
    <row r="35095" spans="1:7" x14ac:dyDescent="0.2">
      <c r="A35095" s="106"/>
      <c r="B35095" s="106"/>
      <c r="C35095" s="106"/>
      <c r="G35095" s="1"/>
    </row>
    <row r="35096" spans="1:7" x14ac:dyDescent="0.2">
      <c r="A35096" s="106"/>
      <c r="B35096" s="106"/>
      <c r="C35096" s="106"/>
      <c r="G35096" s="1"/>
    </row>
    <row r="35097" spans="1:7" x14ac:dyDescent="0.2">
      <c r="A35097" s="106"/>
      <c r="B35097" s="106"/>
      <c r="C35097" s="106"/>
      <c r="G35097" s="1"/>
    </row>
    <row r="35098" spans="1:7" x14ac:dyDescent="0.2">
      <c r="A35098" s="106"/>
      <c r="B35098" s="106"/>
      <c r="C35098" s="106"/>
      <c r="G35098" s="1"/>
    </row>
    <row r="35099" spans="1:7" x14ac:dyDescent="0.2">
      <c r="A35099" s="106"/>
      <c r="B35099" s="106"/>
      <c r="C35099" s="106"/>
      <c r="G35099" s="1"/>
    </row>
    <row r="35100" spans="1:7" x14ac:dyDescent="0.2">
      <c r="A35100" s="106"/>
      <c r="B35100" s="106"/>
      <c r="C35100" s="106"/>
      <c r="G35100" s="1"/>
    </row>
    <row r="35101" spans="1:7" x14ac:dyDescent="0.2">
      <c r="A35101" s="106"/>
      <c r="B35101" s="106"/>
      <c r="C35101" s="106"/>
      <c r="G35101" s="1"/>
    </row>
    <row r="35102" spans="1:7" x14ac:dyDescent="0.2">
      <c r="A35102" s="106"/>
      <c r="B35102" s="106"/>
      <c r="C35102" s="106"/>
      <c r="G35102" s="1"/>
    </row>
    <row r="35103" spans="1:7" x14ac:dyDescent="0.2">
      <c r="A35103" s="106"/>
      <c r="B35103" s="106"/>
      <c r="C35103" s="106"/>
      <c r="G35103" s="1"/>
    </row>
    <row r="35104" spans="1:7" x14ac:dyDescent="0.2">
      <c r="A35104" s="106"/>
      <c r="B35104" s="106"/>
      <c r="C35104" s="106"/>
      <c r="G35104" s="1"/>
    </row>
    <row r="35105" spans="1:7" x14ac:dyDescent="0.2">
      <c r="A35105" s="106"/>
      <c r="B35105" s="106"/>
      <c r="C35105" s="106"/>
      <c r="G35105" s="1"/>
    </row>
    <row r="35106" spans="1:7" x14ac:dyDescent="0.2">
      <c r="A35106" s="106"/>
      <c r="B35106" s="106"/>
      <c r="C35106" s="106"/>
      <c r="G35106" s="1"/>
    </row>
    <row r="35107" spans="1:7" x14ac:dyDescent="0.2">
      <c r="A35107" s="106"/>
      <c r="B35107" s="106"/>
      <c r="C35107" s="106"/>
      <c r="G35107" s="1"/>
    </row>
    <row r="35108" spans="1:7" x14ac:dyDescent="0.2">
      <c r="A35108" s="106"/>
      <c r="B35108" s="106"/>
      <c r="C35108" s="106"/>
      <c r="G35108" s="1"/>
    </row>
    <row r="35109" spans="1:7" x14ac:dyDescent="0.2">
      <c r="A35109" s="106"/>
      <c r="B35109" s="106"/>
      <c r="C35109" s="106"/>
      <c r="G35109" s="1"/>
    </row>
    <row r="35110" spans="1:7" x14ac:dyDescent="0.2">
      <c r="A35110" s="106"/>
      <c r="B35110" s="106"/>
      <c r="C35110" s="106"/>
      <c r="G35110" s="1"/>
    </row>
    <row r="35111" spans="1:7" x14ac:dyDescent="0.2">
      <c r="A35111" s="106"/>
      <c r="B35111" s="106"/>
      <c r="C35111" s="106"/>
      <c r="G35111" s="1"/>
    </row>
    <row r="35112" spans="1:7" x14ac:dyDescent="0.2">
      <c r="A35112" s="106"/>
      <c r="B35112" s="106"/>
      <c r="C35112" s="106"/>
      <c r="G35112" s="1"/>
    </row>
    <row r="35113" spans="1:7" x14ac:dyDescent="0.2">
      <c r="A35113" s="106"/>
      <c r="B35113" s="106"/>
      <c r="C35113" s="106"/>
      <c r="G35113" s="1"/>
    </row>
    <row r="35114" spans="1:7" x14ac:dyDescent="0.2">
      <c r="A35114" s="106"/>
      <c r="B35114" s="106"/>
      <c r="C35114" s="106"/>
      <c r="G35114" s="1"/>
    </row>
    <row r="35115" spans="1:7" x14ac:dyDescent="0.2">
      <c r="A35115" s="106"/>
      <c r="B35115" s="106"/>
      <c r="C35115" s="106"/>
      <c r="G35115" s="1"/>
    </row>
    <row r="35116" spans="1:7" x14ac:dyDescent="0.2">
      <c r="A35116" s="106"/>
      <c r="B35116" s="106"/>
      <c r="C35116" s="106"/>
      <c r="G35116" s="1"/>
    </row>
    <row r="35117" spans="1:7" x14ac:dyDescent="0.2">
      <c r="A35117" s="106"/>
      <c r="B35117" s="106"/>
      <c r="C35117" s="106"/>
      <c r="G35117" s="1"/>
    </row>
    <row r="35118" spans="1:7" x14ac:dyDescent="0.2">
      <c r="A35118" s="106"/>
      <c r="B35118" s="106"/>
      <c r="C35118" s="106"/>
      <c r="G35118" s="1"/>
    </row>
    <row r="35119" spans="1:7" x14ac:dyDescent="0.2">
      <c r="A35119" s="106"/>
      <c r="B35119" s="106"/>
      <c r="C35119" s="106"/>
      <c r="G35119" s="1"/>
    </row>
    <row r="35120" spans="1:7" x14ac:dyDescent="0.2">
      <c r="A35120" s="106"/>
      <c r="B35120" s="106"/>
      <c r="C35120" s="106"/>
      <c r="G35120" s="1"/>
    </row>
    <row r="35121" spans="1:7" x14ac:dyDescent="0.2">
      <c r="A35121" s="106"/>
      <c r="B35121" s="106"/>
      <c r="C35121" s="106"/>
      <c r="G35121" s="1"/>
    </row>
    <row r="35122" spans="1:7" x14ac:dyDescent="0.2">
      <c r="A35122" s="106"/>
      <c r="B35122" s="106"/>
      <c r="C35122" s="106"/>
      <c r="G35122" s="1"/>
    </row>
    <row r="35123" spans="1:7" x14ac:dyDescent="0.2">
      <c r="A35123" s="106"/>
      <c r="B35123" s="106"/>
      <c r="C35123" s="106"/>
      <c r="G35123" s="1"/>
    </row>
    <row r="35124" spans="1:7" x14ac:dyDescent="0.2">
      <c r="A35124" s="106"/>
      <c r="B35124" s="106"/>
      <c r="C35124" s="106"/>
      <c r="G35124" s="1"/>
    </row>
    <row r="35125" spans="1:7" x14ac:dyDescent="0.2">
      <c r="A35125" s="106"/>
      <c r="B35125" s="106"/>
      <c r="C35125" s="106"/>
      <c r="G35125" s="1"/>
    </row>
    <row r="35126" spans="1:7" x14ac:dyDescent="0.2">
      <c r="A35126" s="106"/>
      <c r="B35126" s="106"/>
      <c r="C35126" s="106"/>
      <c r="G35126" s="1"/>
    </row>
    <row r="35127" spans="1:7" x14ac:dyDescent="0.2">
      <c r="A35127" s="106"/>
      <c r="B35127" s="106"/>
      <c r="C35127" s="106"/>
      <c r="G35127" s="1"/>
    </row>
    <row r="35128" spans="1:7" x14ac:dyDescent="0.2">
      <c r="A35128" s="106"/>
      <c r="B35128" s="106"/>
      <c r="C35128" s="106"/>
      <c r="G35128" s="1"/>
    </row>
    <row r="35129" spans="1:7" x14ac:dyDescent="0.2">
      <c r="A35129" s="106"/>
      <c r="B35129" s="106"/>
      <c r="C35129" s="106"/>
      <c r="G35129" s="1"/>
    </row>
    <row r="35130" spans="1:7" x14ac:dyDescent="0.2">
      <c r="A35130" s="106"/>
      <c r="B35130" s="106"/>
      <c r="C35130" s="106"/>
    </row>
    <row r="35131" spans="1:7" x14ac:dyDescent="0.2">
      <c r="A35131" s="106"/>
      <c r="B35131" s="106"/>
      <c r="C35131" s="106"/>
    </row>
    <row r="35132" spans="1:7" x14ac:dyDescent="0.2">
      <c r="A35132" s="106"/>
      <c r="B35132" s="106"/>
      <c r="C35132" s="106"/>
      <c r="G35132" s="1"/>
    </row>
    <row r="35133" spans="1:7" x14ac:dyDescent="0.2">
      <c r="A35133" s="106"/>
      <c r="B35133" s="106"/>
      <c r="C35133" s="106"/>
    </row>
    <row r="35134" spans="1:7" x14ac:dyDescent="0.2">
      <c r="A35134" s="106"/>
      <c r="B35134" s="106"/>
      <c r="C35134" s="106"/>
    </row>
    <row r="35135" spans="1:7" x14ac:dyDescent="0.2">
      <c r="A35135" s="106"/>
      <c r="B35135" s="106"/>
      <c r="C35135" s="106"/>
    </row>
    <row r="35136" spans="1:7" x14ac:dyDescent="0.2">
      <c r="A35136" s="106"/>
      <c r="B35136" s="106"/>
      <c r="C35136" s="106"/>
    </row>
    <row r="35137" spans="1:7" x14ac:dyDescent="0.2">
      <c r="A35137" s="106"/>
      <c r="B35137" s="106"/>
      <c r="C35137" s="106"/>
      <c r="G35137" s="1"/>
    </row>
    <row r="35138" spans="1:7" x14ac:dyDescent="0.2">
      <c r="A35138" s="106"/>
      <c r="B35138" s="106"/>
      <c r="C35138" s="106"/>
      <c r="G35138" s="1"/>
    </row>
    <row r="35139" spans="1:7" x14ac:dyDescent="0.2">
      <c r="A35139" s="106"/>
      <c r="B35139" s="106"/>
      <c r="C35139" s="106"/>
      <c r="G35139" s="1"/>
    </row>
    <row r="35140" spans="1:7" x14ac:dyDescent="0.2">
      <c r="A35140" s="106"/>
      <c r="B35140" s="106"/>
      <c r="C35140" s="106"/>
      <c r="G35140" s="1"/>
    </row>
    <row r="35141" spans="1:7" x14ac:dyDescent="0.2">
      <c r="A35141" s="106"/>
      <c r="B35141" s="106"/>
      <c r="C35141" s="106"/>
      <c r="G35141" s="1"/>
    </row>
    <row r="35142" spans="1:7" x14ac:dyDescent="0.2">
      <c r="A35142" s="106"/>
      <c r="B35142" s="106"/>
      <c r="C35142" s="106"/>
      <c r="G35142" s="1"/>
    </row>
    <row r="35143" spans="1:7" x14ac:dyDescent="0.2">
      <c r="A35143" s="106"/>
      <c r="B35143" s="106"/>
      <c r="C35143" s="106"/>
      <c r="G35143" s="1"/>
    </row>
    <row r="35144" spans="1:7" x14ac:dyDescent="0.2">
      <c r="A35144" s="106"/>
      <c r="B35144" s="106"/>
      <c r="C35144" s="106"/>
      <c r="G35144" s="1"/>
    </row>
    <row r="35145" spans="1:7" x14ac:dyDescent="0.2">
      <c r="A35145" s="106"/>
      <c r="B35145" s="106"/>
      <c r="C35145" s="106"/>
      <c r="G35145" s="1"/>
    </row>
    <row r="35146" spans="1:7" x14ac:dyDescent="0.2">
      <c r="A35146" s="106"/>
      <c r="B35146" s="106"/>
      <c r="C35146" s="106"/>
      <c r="G35146" s="1"/>
    </row>
    <row r="35147" spans="1:7" x14ac:dyDescent="0.2">
      <c r="A35147" s="106"/>
      <c r="B35147" s="106"/>
      <c r="C35147" s="106"/>
      <c r="G35147" s="1"/>
    </row>
    <row r="35148" spans="1:7" x14ac:dyDescent="0.2">
      <c r="A35148" s="106"/>
      <c r="B35148" s="106"/>
      <c r="C35148" s="106"/>
    </row>
    <row r="35149" spans="1:7" x14ac:dyDescent="0.2">
      <c r="A35149" s="106"/>
      <c r="B35149" s="106"/>
      <c r="C35149" s="106"/>
      <c r="G35149" s="1"/>
    </row>
    <row r="35150" spans="1:7" x14ac:dyDescent="0.2">
      <c r="A35150" s="106"/>
      <c r="B35150" s="106"/>
      <c r="C35150" s="106"/>
      <c r="G35150" s="1"/>
    </row>
    <row r="35151" spans="1:7" x14ac:dyDescent="0.2">
      <c r="A35151" s="106"/>
      <c r="B35151" s="106"/>
      <c r="C35151" s="106"/>
    </row>
    <row r="35152" spans="1:7" x14ac:dyDescent="0.2">
      <c r="A35152" s="106"/>
      <c r="B35152" s="106"/>
      <c r="C35152" s="106"/>
    </row>
    <row r="35153" spans="1:7" x14ac:dyDescent="0.2">
      <c r="A35153" s="106"/>
      <c r="B35153" s="106"/>
      <c r="C35153" s="106"/>
      <c r="G35153" s="1"/>
    </row>
    <row r="35154" spans="1:7" x14ac:dyDescent="0.2">
      <c r="A35154" s="106"/>
      <c r="B35154" s="106"/>
      <c r="C35154" s="106"/>
      <c r="G35154" s="1"/>
    </row>
    <row r="35155" spans="1:7" x14ac:dyDescent="0.2">
      <c r="A35155" s="106"/>
      <c r="B35155" s="106"/>
      <c r="C35155" s="106"/>
      <c r="G35155" s="1"/>
    </row>
    <row r="35156" spans="1:7" x14ac:dyDescent="0.2">
      <c r="A35156" s="106"/>
      <c r="B35156" s="106"/>
      <c r="C35156" s="106"/>
      <c r="G35156" s="1"/>
    </row>
    <row r="35157" spans="1:7" x14ac:dyDescent="0.2">
      <c r="A35157" s="106"/>
      <c r="B35157" s="106"/>
      <c r="C35157" s="106"/>
      <c r="G35157" s="1"/>
    </row>
    <row r="35158" spans="1:7" x14ac:dyDescent="0.2">
      <c r="A35158" s="106"/>
      <c r="B35158" s="106"/>
      <c r="C35158" s="106"/>
    </row>
    <row r="35159" spans="1:7" x14ac:dyDescent="0.2">
      <c r="A35159" s="106"/>
      <c r="B35159" s="106"/>
      <c r="C35159" s="106"/>
      <c r="G35159" s="1"/>
    </row>
    <row r="35160" spans="1:7" x14ac:dyDescent="0.2">
      <c r="A35160" s="106"/>
      <c r="B35160" s="106"/>
      <c r="C35160" s="106"/>
      <c r="G35160" s="1"/>
    </row>
    <row r="35161" spans="1:7" x14ac:dyDescent="0.2">
      <c r="A35161" s="106"/>
      <c r="B35161" s="106"/>
      <c r="C35161" s="106"/>
    </row>
    <row r="35162" spans="1:7" x14ac:dyDescent="0.2">
      <c r="A35162" s="106"/>
      <c r="B35162" s="106"/>
      <c r="C35162" s="106"/>
    </row>
    <row r="35163" spans="1:7" x14ac:dyDescent="0.2">
      <c r="A35163" s="106"/>
      <c r="B35163" s="106"/>
      <c r="C35163" s="106"/>
      <c r="G35163" s="1"/>
    </row>
    <row r="35164" spans="1:7" x14ac:dyDescent="0.2">
      <c r="A35164" s="106"/>
      <c r="B35164" s="106"/>
      <c r="C35164" s="106"/>
      <c r="G35164" s="1"/>
    </row>
    <row r="35165" spans="1:7" x14ac:dyDescent="0.2">
      <c r="A35165" s="106"/>
      <c r="B35165" s="106"/>
      <c r="C35165" s="106"/>
      <c r="G35165" s="1"/>
    </row>
    <row r="35166" spans="1:7" x14ac:dyDescent="0.2">
      <c r="A35166" s="106"/>
      <c r="B35166" s="106"/>
      <c r="C35166" s="106"/>
      <c r="G35166" s="1"/>
    </row>
    <row r="35167" spans="1:7" x14ac:dyDescent="0.2">
      <c r="A35167" s="106"/>
      <c r="B35167" s="106"/>
      <c r="C35167" s="106"/>
      <c r="G35167" s="1"/>
    </row>
    <row r="35168" spans="1:7" x14ac:dyDescent="0.2">
      <c r="A35168" s="106"/>
      <c r="B35168" s="106"/>
      <c r="C35168" s="106"/>
      <c r="G35168" s="1"/>
    </row>
    <row r="35169" spans="1:7" x14ac:dyDescent="0.2">
      <c r="A35169" s="106"/>
      <c r="B35169" s="106"/>
      <c r="C35169" s="106"/>
    </row>
    <row r="35170" spans="1:7" x14ac:dyDescent="0.2">
      <c r="A35170" s="106"/>
      <c r="B35170" s="106"/>
      <c r="C35170" s="106"/>
      <c r="G35170" s="1"/>
    </row>
    <row r="35171" spans="1:7" x14ac:dyDescent="0.2">
      <c r="A35171" s="106"/>
      <c r="B35171" s="106"/>
      <c r="C35171" s="106"/>
      <c r="G35171" s="1"/>
    </row>
    <row r="35172" spans="1:7" x14ac:dyDescent="0.2">
      <c r="A35172" s="106"/>
      <c r="B35172" s="106"/>
      <c r="C35172" s="106"/>
      <c r="G35172" s="1"/>
    </row>
    <row r="35173" spans="1:7" x14ac:dyDescent="0.2">
      <c r="A35173" s="106"/>
      <c r="B35173" s="106"/>
      <c r="C35173" s="106"/>
      <c r="G35173" s="1"/>
    </row>
    <row r="35174" spans="1:7" x14ac:dyDescent="0.2">
      <c r="A35174" s="106"/>
      <c r="B35174" s="106"/>
      <c r="C35174" s="106"/>
      <c r="G35174" s="1"/>
    </row>
    <row r="35175" spans="1:7" x14ac:dyDescent="0.2">
      <c r="A35175" s="106"/>
      <c r="B35175" s="106"/>
      <c r="C35175" s="106"/>
    </row>
    <row r="35176" spans="1:7" x14ac:dyDescent="0.2">
      <c r="A35176" s="106"/>
      <c r="B35176" s="106"/>
      <c r="C35176" s="106"/>
      <c r="G35176" s="1"/>
    </row>
    <row r="35177" spans="1:7" x14ac:dyDescent="0.2">
      <c r="A35177" s="106"/>
      <c r="B35177" s="106"/>
      <c r="C35177" s="106"/>
      <c r="G35177" s="1"/>
    </row>
    <row r="35178" spans="1:7" x14ac:dyDescent="0.2">
      <c r="A35178" s="106"/>
      <c r="B35178" s="106"/>
      <c r="C35178" s="106"/>
      <c r="G35178" s="1"/>
    </row>
    <row r="35179" spans="1:7" x14ac:dyDescent="0.2">
      <c r="A35179" s="106"/>
      <c r="B35179" s="106"/>
      <c r="C35179" s="106"/>
      <c r="G35179" s="1"/>
    </row>
    <row r="35180" spans="1:7" x14ac:dyDescent="0.2">
      <c r="A35180" s="106"/>
      <c r="B35180" s="106"/>
      <c r="C35180" s="106"/>
      <c r="G35180" s="1"/>
    </row>
    <row r="35181" spans="1:7" x14ac:dyDescent="0.2">
      <c r="A35181" s="106"/>
      <c r="B35181" s="106"/>
      <c r="C35181" s="106"/>
      <c r="G35181" s="1"/>
    </row>
    <row r="35182" spans="1:7" x14ac:dyDescent="0.2">
      <c r="A35182" s="106"/>
      <c r="B35182" s="106"/>
      <c r="C35182" s="106"/>
      <c r="G35182" s="1"/>
    </row>
    <row r="35183" spans="1:7" x14ac:dyDescent="0.2">
      <c r="A35183" s="106"/>
      <c r="B35183" s="106"/>
      <c r="C35183" s="106"/>
      <c r="G35183" s="1"/>
    </row>
    <row r="35184" spans="1:7" x14ac:dyDescent="0.2">
      <c r="A35184" s="106"/>
      <c r="B35184" s="106"/>
      <c r="C35184" s="106"/>
      <c r="G35184" s="1"/>
    </row>
    <row r="35185" spans="1:7" x14ac:dyDescent="0.2">
      <c r="A35185" s="106"/>
      <c r="B35185" s="106"/>
      <c r="C35185" s="106"/>
      <c r="G35185" s="1"/>
    </row>
    <row r="35186" spans="1:7" x14ac:dyDescent="0.2">
      <c r="A35186" s="106"/>
      <c r="B35186" s="106"/>
      <c r="C35186" s="106"/>
      <c r="G35186" s="1"/>
    </row>
    <row r="35187" spans="1:7" x14ac:dyDescent="0.2">
      <c r="A35187" s="106"/>
      <c r="B35187" s="106"/>
      <c r="C35187" s="106"/>
      <c r="G35187" s="1"/>
    </row>
    <row r="35188" spans="1:7" x14ac:dyDescent="0.2">
      <c r="A35188" s="106"/>
      <c r="B35188" s="106"/>
      <c r="C35188" s="106"/>
      <c r="G35188" s="1"/>
    </row>
    <row r="35189" spans="1:7" x14ac:dyDescent="0.2">
      <c r="A35189" s="106"/>
      <c r="B35189" s="106"/>
      <c r="C35189" s="106"/>
      <c r="G35189" s="1"/>
    </row>
    <row r="35190" spans="1:7" x14ac:dyDescent="0.2">
      <c r="A35190" s="106"/>
      <c r="B35190" s="106"/>
      <c r="C35190" s="106"/>
      <c r="G35190" s="1"/>
    </row>
    <row r="35191" spans="1:7" x14ac:dyDescent="0.2">
      <c r="A35191" s="106"/>
      <c r="B35191" s="106"/>
      <c r="C35191" s="106"/>
      <c r="G35191" s="1"/>
    </row>
    <row r="35192" spans="1:7" x14ac:dyDescent="0.2">
      <c r="A35192" s="106"/>
      <c r="B35192" s="106"/>
      <c r="C35192" s="106"/>
      <c r="G35192" s="1"/>
    </row>
    <row r="35193" spans="1:7" x14ac:dyDescent="0.2">
      <c r="A35193" s="106"/>
      <c r="B35193" s="106"/>
      <c r="C35193" s="106"/>
      <c r="G35193" s="1"/>
    </row>
    <row r="35194" spans="1:7" x14ac:dyDescent="0.2">
      <c r="A35194" s="106"/>
      <c r="B35194" s="106"/>
      <c r="C35194" s="106"/>
    </row>
    <row r="35195" spans="1:7" x14ac:dyDescent="0.2">
      <c r="A35195" s="106"/>
      <c r="B35195" s="106"/>
      <c r="C35195" s="106"/>
      <c r="G35195" s="1"/>
    </row>
    <row r="35196" spans="1:7" x14ac:dyDescent="0.2">
      <c r="A35196" s="106"/>
      <c r="B35196" s="106"/>
      <c r="C35196" s="106"/>
      <c r="G35196" s="1"/>
    </row>
    <row r="35197" spans="1:7" x14ac:dyDescent="0.2">
      <c r="A35197" s="106"/>
      <c r="B35197" s="106"/>
      <c r="C35197" s="106"/>
      <c r="G35197" s="1"/>
    </row>
    <row r="35198" spans="1:7" x14ac:dyDescent="0.2">
      <c r="A35198" s="106"/>
      <c r="B35198" s="106"/>
      <c r="C35198" s="106"/>
      <c r="G35198" s="1"/>
    </row>
    <row r="35199" spans="1:7" x14ac:dyDescent="0.2">
      <c r="A35199" s="106"/>
      <c r="B35199" s="106"/>
      <c r="C35199" s="106"/>
      <c r="G35199" s="1"/>
    </row>
    <row r="35200" spans="1:7" x14ac:dyDescent="0.2">
      <c r="A35200" s="106"/>
      <c r="B35200" s="106"/>
      <c r="C35200" s="106"/>
      <c r="G35200" s="1"/>
    </row>
    <row r="35201" spans="1:7" x14ac:dyDescent="0.2">
      <c r="A35201" s="106"/>
      <c r="B35201" s="106"/>
      <c r="C35201" s="106"/>
      <c r="G35201" s="1"/>
    </row>
    <row r="35202" spans="1:7" x14ac:dyDescent="0.2">
      <c r="A35202" s="106"/>
      <c r="B35202" s="106"/>
      <c r="C35202" s="106"/>
      <c r="G35202" s="1"/>
    </row>
    <row r="35203" spans="1:7" x14ac:dyDescent="0.2">
      <c r="A35203" s="106"/>
      <c r="B35203" s="106"/>
      <c r="C35203" s="106"/>
      <c r="G35203" s="1"/>
    </row>
    <row r="35204" spans="1:7" x14ac:dyDescent="0.2">
      <c r="A35204" s="106"/>
      <c r="B35204" s="106"/>
      <c r="C35204" s="106"/>
      <c r="G35204" s="1"/>
    </row>
    <row r="35205" spans="1:7" x14ac:dyDescent="0.2">
      <c r="A35205" s="106"/>
      <c r="B35205" s="106"/>
      <c r="C35205" s="106"/>
      <c r="G35205" s="1"/>
    </row>
    <row r="35206" spans="1:7" x14ac:dyDescent="0.2">
      <c r="A35206" s="106"/>
      <c r="B35206" s="106"/>
      <c r="C35206" s="106"/>
      <c r="G35206" s="1"/>
    </row>
    <row r="35207" spans="1:7" x14ac:dyDescent="0.2">
      <c r="A35207" s="106"/>
      <c r="B35207" s="106"/>
      <c r="C35207" s="106"/>
      <c r="G35207" s="1"/>
    </row>
    <row r="35208" spans="1:7" x14ac:dyDescent="0.2">
      <c r="A35208" s="106"/>
      <c r="B35208" s="106"/>
      <c r="C35208" s="106"/>
      <c r="G35208" s="1"/>
    </row>
    <row r="35209" spans="1:7" x14ac:dyDescent="0.2">
      <c r="A35209" s="106"/>
      <c r="B35209" s="106"/>
      <c r="C35209" s="106"/>
      <c r="G35209" s="1"/>
    </row>
    <row r="35210" spans="1:7" x14ac:dyDescent="0.2">
      <c r="A35210" s="106"/>
      <c r="B35210" s="106"/>
      <c r="C35210" s="106"/>
      <c r="G35210" s="1"/>
    </row>
    <row r="35211" spans="1:7" x14ac:dyDescent="0.2">
      <c r="A35211" s="106"/>
      <c r="B35211" s="106"/>
      <c r="C35211" s="106"/>
      <c r="G35211" s="1"/>
    </row>
    <row r="35212" spans="1:7" x14ac:dyDescent="0.2">
      <c r="A35212" s="106"/>
      <c r="B35212" s="106"/>
      <c r="C35212" s="106"/>
      <c r="G35212" s="1"/>
    </row>
    <row r="35213" spans="1:7" x14ac:dyDescent="0.2">
      <c r="A35213" s="106"/>
      <c r="B35213" s="106"/>
      <c r="C35213" s="106"/>
      <c r="G35213" s="1"/>
    </row>
    <row r="35214" spans="1:7" x14ac:dyDescent="0.2">
      <c r="A35214" s="106"/>
      <c r="B35214" s="106"/>
      <c r="C35214" s="106"/>
      <c r="G35214" s="1"/>
    </row>
    <row r="35215" spans="1:7" x14ac:dyDescent="0.2">
      <c r="A35215" s="106"/>
      <c r="B35215" s="106"/>
      <c r="C35215" s="106"/>
      <c r="G35215" s="1"/>
    </row>
    <row r="35216" spans="1:7" x14ac:dyDescent="0.2">
      <c r="A35216" s="106"/>
      <c r="B35216" s="106"/>
      <c r="C35216" s="106"/>
      <c r="G35216" s="1"/>
    </row>
    <row r="35217" spans="1:7" x14ac:dyDescent="0.2">
      <c r="A35217" s="106"/>
      <c r="B35217" s="106"/>
      <c r="C35217" s="106"/>
      <c r="G35217" s="1"/>
    </row>
    <row r="35218" spans="1:7" x14ac:dyDescent="0.2">
      <c r="A35218" s="106"/>
      <c r="B35218" s="106"/>
      <c r="C35218" s="106"/>
    </row>
    <row r="35219" spans="1:7" x14ac:dyDescent="0.2">
      <c r="A35219" s="106"/>
      <c r="B35219" s="106"/>
      <c r="C35219" s="106"/>
      <c r="G35219" s="1"/>
    </row>
    <row r="35220" spans="1:7" x14ac:dyDescent="0.2">
      <c r="A35220" s="106"/>
      <c r="B35220" s="106"/>
      <c r="C35220" s="106"/>
      <c r="G35220" s="1"/>
    </row>
    <row r="35221" spans="1:7" x14ac:dyDescent="0.2">
      <c r="A35221" s="106"/>
      <c r="B35221" s="106"/>
      <c r="C35221" s="106"/>
      <c r="G35221" s="1"/>
    </row>
    <row r="35222" spans="1:7" x14ac:dyDescent="0.2">
      <c r="A35222" s="106"/>
      <c r="B35222" s="106"/>
      <c r="C35222" s="106"/>
      <c r="G35222" s="1"/>
    </row>
    <row r="35223" spans="1:7" x14ac:dyDescent="0.2">
      <c r="A35223" s="106"/>
      <c r="B35223" s="106"/>
      <c r="C35223" s="106"/>
      <c r="G35223" s="1"/>
    </row>
    <row r="35224" spans="1:7" x14ac:dyDescent="0.2">
      <c r="A35224" s="106"/>
      <c r="B35224" s="106"/>
      <c r="C35224" s="106"/>
      <c r="G35224" s="1"/>
    </row>
    <row r="35225" spans="1:7" x14ac:dyDescent="0.2">
      <c r="A35225" s="106"/>
      <c r="B35225" s="106"/>
      <c r="C35225" s="106"/>
      <c r="G35225" s="1"/>
    </row>
    <row r="35226" spans="1:7" x14ac:dyDescent="0.2">
      <c r="A35226" s="106"/>
      <c r="B35226" s="106"/>
      <c r="C35226" s="106"/>
      <c r="G35226" s="1"/>
    </row>
    <row r="35227" spans="1:7" x14ac:dyDescent="0.2">
      <c r="A35227" s="106"/>
      <c r="B35227" s="106"/>
      <c r="C35227" s="106"/>
      <c r="G35227" s="1"/>
    </row>
    <row r="35228" spans="1:7" x14ac:dyDescent="0.2">
      <c r="A35228" s="106"/>
      <c r="B35228" s="106"/>
      <c r="C35228" s="106"/>
      <c r="G35228" s="1"/>
    </row>
    <row r="35229" spans="1:7" x14ac:dyDescent="0.2">
      <c r="A35229" s="106"/>
      <c r="B35229" s="106"/>
      <c r="C35229" s="106"/>
      <c r="G35229" s="1"/>
    </row>
    <row r="35230" spans="1:7" x14ac:dyDescent="0.2">
      <c r="A35230" s="106"/>
      <c r="B35230" s="106"/>
      <c r="C35230" s="106"/>
      <c r="G35230" s="1"/>
    </row>
    <row r="35231" spans="1:7" x14ac:dyDescent="0.2">
      <c r="A35231" s="106"/>
      <c r="B35231" s="106"/>
      <c r="C35231" s="106"/>
      <c r="G35231" s="1"/>
    </row>
    <row r="35232" spans="1:7" x14ac:dyDescent="0.2">
      <c r="A35232" s="106"/>
      <c r="B35232" s="106"/>
      <c r="C35232" s="106"/>
    </row>
    <row r="35233" spans="1:7" x14ac:dyDescent="0.2">
      <c r="A35233" s="106"/>
      <c r="B35233" s="106"/>
      <c r="C35233" s="106"/>
    </row>
    <row r="35234" spans="1:7" x14ac:dyDescent="0.2">
      <c r="A35234" s="106"/>
      <c r="B35234" s="106"/>
      <c r="C35234" s="106"/>
    </row>
    <row r="35235" spans="1:7" x14ac:dyDescent="0.2">
      <c r="A35235" s="106"/>
      <c r="B35235" s="106"/>
      <c r="C35235" s="106"/>
    </row>
    <row r="35236" spans="1:7" x14ac:dyDescent="0.2">
      <c r="A35236" s="106"/>
      <c r="B35236" s="106"/>
      <c r="C35236" s="106"/>
      <c r="G35236" s="1"/>
    </row>
    <row r="35237" spans="1:7" x14ac:dyDescent="0.2">
      <c r="A35237" s="106"/>
      <c r="B35237" s="106"/>
      <c r="C35237" s="106"/>
      <c r="G35237" s="1"/>
    </row>
    <row r="35238" spans="1:7" x14ac:dyDescent="0.2">
      <c r="A35238" s="106"/>
      <c r="B35238" s="106"/>
      <c r="C35238" s="106"/>
      <c r="G35238" s="1"/>
    </row>
    <row r="35239" spans="1:7" x14ac:dyDescent="0.2">
      <c r="A35239" s="106"/>
      <c r="B35239" s="106"/>
      <c r="C35239" s="106"/>
      <c r="G35239" s="1"/>
    </row>
    <row r="35240" spans="1:7" x14ac:dyDescent="0.2">
      <c r="A35240" s="106"/>
      <c r="B35240" s="106"/>
      <c r="C35240" s="106"/>
    </row>
    <row r="35241" spans="1:7" x14ac:dyDescent="0.2">
      <c r="A35241" s="106"/>
      <c r="B35241" s="106"/>
      <c r="C35241" s="106"/>
      <c r="G35241" s="1"/>
    </row>
    <row r="35242" spans="1:7" x14ac:dyDescent="0.2">
      <c r="A35242" s="106"/>
      <c r="B35242" s="106"/>
      <c r="C35242" s="106"/>
    </row>
    <row r="35243" spans="1:7" x14ac:dyDescent="0.2">
      <c r="A35243" s="106"/>
      <c r="B35243" s="106"/>
      <c r="C35243" s="106"/>
    </row>
    <row r="35244" spans="1:7" x14ac:dyDescent="0.2">
      <c r="A35244" s="106"/>
      <c r="B35244" s="106"/>
      <c r="C35244" s="106"/>
      <c r="G35244" s="1"/>
    </row>
    <row r="35245" spans="1:7" x14ac:dyDescent="0.2">
      <c r="A35245" s="106"/>
      <c r="B35245" s="106"/>
      <c r="C35245" s="106"/>
      <c r="G35245" s="1"/>
    </row>
    <row r="35246" spans="1:7" x14ac:dyDescent="0.2">
      <c r="A35246" s="106"/>
      <c r="B35246" s="106"/>
      <c r="C35246" s="106"/>
      <c r="G35246" s="1"/>
    </row>
    <row r="35247" spans="1:7" x14ac:dyDescent="0.2">
      <c r="A35247" s="106"/>
      <c r="B35247" s="106"/>
      <c r="C35247" s="106"/>
    </row>
    <row r="35248" spans="1:7" x14ac:dyDescent="0.2">
      <c r="A35248" s="106"/>
      <c r="B35248" s="106"/>
      <c r="C35248" s="106"/>
      <c r="G35248" s="1"/>
    </row>
    <row r="35249" spans="1:7" x14ac:dyDescent="0.2">
      <c r="A35249" s="106"/>
      <c r="B35249" s="106"/>
      <c r="C35249" s="106"/>
      <c r="G35249" s="1"/>
    </row>
    <row r="35250" spans="1:7" x14ac:dyDescent="0.2">
      <c r="A35250" s="106"/>
      <c r="B35250" s="106"/>
      <c r="C35250" s="106"/>
      <c r="G35250" s="1"/>
    </row>
    <row r="35251" spans="1:7" x14ac:dyDescent="0.2">
      <c r="A35251" s="106"/>
      <c r="B35251" s="106"/>
      <c r="C35251" s="106"/>
      <c r="G35251" s="1"/>
    </row>
    <row r="35252" spans="1:7" x14ac:dyDescent="0.2">
      <c r="A35252" s="106"/>
      <c r="B35252" s="106"/>
      <c r="C35252" s="106"/>
      <c r="G35252" s="1"/>
    </row>
    <row r="35253" spans="1:7" x14ac:dyDescent="0.2">
      <c r="A35253" s="106"/>
      <c r="B35253" s="106"/>
      <c r="C35253" s="106"/>
      <c r="G35253" s="1"/>
    </row>
    <row r="35254" spans="1:7" x14ac:dyDescent="0.2">
      <c r="A35254" s="106"/>
      <c r="B35254" s="106"/>
      <c r="C35254" s="106"/>
      <c r="G35254" s="1"/>
    </row>
    <row r="35255" spans="1:7" x14ac:dyDescent="0.2">
      <c r="A35255" s="106"/>
      <c r="B35255" s="106"/>
      <c r="C35255" s="106"/>
      <c r="G35255" s="1"/>
    </row>
    <row r="35256" spans="1:7" x14ac:dyDescent="0.2">
      <c r="A35256" s="106"/>
      <c r="B35256" s="106"/>
      <c r="C35256" s="106"/>
    </row>
    <row r="35257" spans="1:7" x14ac:dyDescent="0.2">
      <c r="A35257" s="106"/>
      <c r="B35257" s="106"/>
      <c r="C35257" s="106"/>
    </row>
    <row r="35258" spans="1:7" x14ac:dyDescent="0.2">
      <c r="A35258" s="106"/>
      <c r="B35258" s="106"/>
      <c r="C35258" s="106"/>
      <c r="G35258" s="1"/>
    </row>
    <row r="35259" spans="1:7" x14ac:dyDescent="0.2">
      <c r="A35259" s="106"/>
      <c r="B35259" s="106"/>
      <c r="C35259" s="106"/>
      <c r="G35259" s="1"/>
    </row>
    <row r="35260" spans="1:7" x14ac:dyDescent="0.2">
      <c r="A35260" s="106"/>
      <c r="B35260" s="106"/>
      <c r="C35260" s="106"/>
      <c r="G35260" s="1"/>
    </row>
    <row r="35261" spans="1:7" x14ac:dyDescent="0.2">
      <c r="A35261" s="106"/>
      <c r="B35261" s="106"/>
      <c r="C35261" s="106"/>
      <c r="G35261" s="1"/>
    </row>
    <row r="35262" spans="1:7" x14ac:dyDescent="0.2">
      <c r="A35262" s="106"/>
      <c r="B35262" s="106"/>
      <c r="C35262" s="106"/>
      <c r="G35262" s="1"/>
    </row>
    <row r="35263" spans="1:7" x14ac:dyDescent="0.2">
      <c r="A35263" s="106"/>
      <c r="B35263" s="106"/>
      <c r="C35263" s="106"/>
      <c r="G35263" s="1"/>
    </row>
    <row r="35264" spans="1:7" x14ac:dyDescent="0.2">
      <c r="A35264" s="106"/>
      <c r="B35264" s="106"/>
      <c r="C35264" s="106"/>
      <c r="G35264" s="1"/>
    </row>
    <row r="35265" spans="1:7" x14ac:dyDescent="0.2">
      <c r="A35265" s="106"/>
      <c r="B35265" s="106"/>
      <c r="C35265" s="106"/>
    </row>
    <row r="35266" spans="1:7" x14ac:dyDescent="0.2">
      <c r="A35266" s="106"/>
      <c r="B35266" s="106"/>
      <c r="C35266" s="106"/>
    </row>
    <row r="35267" spans="1:7" x14ac:dyDescent="0.2">
      <c r="A35267" s="106"/>
      <c r="B35267" s="106"/>
      <c r="C35267" s="106"/>
    </row>
    <row r="35268" spans="1:7" x14ac:dyDescent="0.2">
      <c r="A35268" s="106"/>
      <c r="B35268" s="106"/>
      <c r="C35268" s="106"/>
      <c r="G35268" s="1"/>
    </row>
    <row r="35269" spans="1:7" x14ac:dyDescent="0.2">
      <c r="A35269" s="106"/>
      <c r="B35269" s="106"/>
      <c r="C35269" s="106"/>
      <c r="G35269" s="1"/>
    </row>
    <row r="35270" spans="1:7" x14ac:dyDescent="0.2">
      <c r="A35270" s="106"/>
      <c r="B35270" s="106"/>
      <c r="C35270" s="106"/>
    </row>
    <row r="35271" spans="1:7" x14ac:dyDescent="0.2">
      <c r="A35271" s="106"/>
      <c r="B35271" s="106"/>
      <c r="C35271" s="106"/>
      <c r="G35271" s="1"/>
    </row>
    <row r="35272" spans="1:7" x14ac:dyDescent="0.2">
      <c r="A35272" s="106"/>
      <c r="B35272" s="106"/>
      <c r="C35272" s="106"/>
    </row>
    <row r="35273" spans="1:7" x14ac:dyDescent="0.2">
      <c r="A35273" s="106"/>
      <c r="B35273" s="106"/>
      <c r="C35273" s="106"/>
      <c r="G35273" s="1"/>
    </row>
    <row r="35274" spans="1:7" x14ac:dyDescent="0.2">
      <c r="A35274" s="106"/>
      <c r="B35274" s="106"/>
      <c r="C35274" s="106"/>
      <c r="G35274" s="1"/>
    </row>
    <row r="35275" spans="1:7" x14ac:dyDescent="0.2">
      <c r="A35275" s="106"/>
      <c r="B35275" s="106"/>
      <c r="C35275" s="106"/>
    </row>
    <row r="35276" spans="1:7" x14ac:dyDescent="0.2">
      <c r="A35276" s="106"/>
      <c r="B35276" s="106"/>
      <c r="C35276" s="106"/>
    </row>
    <row r="35277" spans="1:7" x14ac:dyDescent="0.2">
      <c r="A35277" s="106"/>
      <c r="B35277" s="106"/>
      <c r="C35277" s="106"/>
      <c r="G35277" s="1"/>
    </row>
    <row r="35278" spans="1:7" x14ac:dyDescent="0.2">
      <c r="A35278" s="106"/>
      <c r="B35278" s="106"/>
      <c r="C35278" s="106"/>
      <c r="G35278" s="1"/>
    </row>
    <row r="35279" spans="1:7" x14ac:dyDescent="0.2">
      <c r="A35279" s="106"/>
      <c r="B35279" s="106"/>
      <c r="C35279" s="106"/>
      <c r="G35279" s="1"/>
    </row>
    <row r="35280" spans="1:7" x14ac:dyDescent="0.2">
      <c r="A35280" s="106"/>
      <c r="B35280" s="106"/>
      <c r="C35280" s="106"/>
    </row>
    <row r="35281" spans="1:7" x14ac:dyDescent="0.2">
      <c r="A35281" s="106"/>
      <c r="B35281" s="106"/>
      <c r="C35281" s="106"/>
      <c r="G35281" s="1"/>
    </row>
    <row r="35282" spans="1:7" x14ac:dyDescent="0.2">
      <c r="A35282" s="106"/>
      <c r="B35282" s="106"/>
      <c r="C35282" s="106"/>
      <c r="G35282" s="1"/>
    </row>
    <row r="35283" spans="1:7" x14ac:dyDescent="0.2">
      <c r="A35283" s="106"/>
      <c r="B35283" s="106"/>
      <c r="C35283" s="106"/>
      <c r="G35283" s="1"/>
    </row>
    <row r="35284" spans="1:7" x14ac:dyDescent="0.2">
      <c r="A35284" s="106"/>
      <c r="B35284" s="106"/>
      <c r="C35284" s="106"/>
      <c r="G35284" s="1"/>
    </row>
    <row r="35285" spans="1:7" x14ac:dyDescent="0.2">
      <c r="A35285" s="106"/>
      <c r="B35285" s="106"/>
      <c r="C35285" s="106"/>
    </row>
    <row r="35286" spans="1:7" x14ac:dyDescent="0.2">
      <c r="A35286" s="106"/>
      <c r="B35286" s="106"/>
      <c r="C35286" s="106"/>
    </row>
    <row r="35287" spans="1:7" x14ac:dyDescent="0.2">
      <c r="A35287" s="106"/>
      <c r="B35287" s="106"/>
      <c r="C35287" s="106"/>
      <c r="G35287" s="1"/>
    </row>
    <row r="35288" spans="1:7" x14ac:dyDescent="0.2">
      <c r="A35288" s="106"/>
      <c r="B35288" s="106"/>
      <c r="C35288" s="106"/>
    </row>
    <row r="35289" spans="1:7" x14ac:dyDescent="0.2">
      <c r="A35289" s="106"/>
      <c r="B35289" s="106"/>
      <c r="C35289" s="106"/>
      <c r="G35289" s="1"/>
    </row>
    <row r="35290" spans="1:7" x14ac:dyDescent="0.2">
      <c r="A35290" s="106"/>
      <c r="B35290" s="106"/>
      <c r="C35290" s="106"/>
      <c r="G35290" s="1"/>
    </row>
    <row r="35291" spans="1:7" x14ac:dyDescent="0.2">
      <c r="A35291" s="106"/>
      <c r="B35291" s="106"/>
      <c r="C35291" s="106"/>
      <c r="G35291" s="1"/>
    </row>
    <row r="35292" spans="1:7" x14ac:dyDescent="0.2">
      <c r="A35292" s="106"/>
      <c r="B35292" s="106"/>
      <c r="C35292" s="106"/>
      <c r="G35292" s="1"/>
    </row>
    <row r="35293" spans="1:7" x14ac:dyDescent="0.2">
      <c r="A35293" s="106"/>
      <c r="B35293" s="106"/>
      <c r="C35293" s="106"/>
      <c r="G35293" s="1"/>
    </row>
    <row r="35294" spans="1:7" x14ac:dyDescent="0.2">
      <c r="A35294" s="106"/>
      <c r="B35294" s="106"/>
      <c r="C35294" s="106"/>
      <c r="G35294" s="1"/>
    </row>
    <row r="35295" spans="1:7" x14ac:dyDescent="0.2">
      <c r="A35295" s="106"/>
      <c r="B35295" s="106"/>
      <c r="C35295" s="106"/>
      <c r="G35295" s="1"/>
    </row>
    <row r="35296" spans="1:7" x14ac:dyDescent="0.2">
      <c r="A35296" s="106"/>
      <c r="B35296" s="106"/>
      <c r="C35296" s="106"/>
      <c r="G35296" s="1"/>
    </row>
    <row r="35297" spans="1:7" x14ac:dyDescent="0.2">
      <c r="A35297" s="106"/>
      <c r="B35297" s="106"/>
      <c r="C35297" s="106"/>
      <c r="G35297" s="1"/>
    </row>
    <row r="35298" spans="1:7" x14ac:dyDescent="0.2">
      <c r="A35298" s="106"/>
      <c r="B35298" s="106"/>
      <c r="C35298" s="106"/>
      <c r="G35298" s="1"/>
    </row>
    <row r="35299" spans="1:7" x14ac:dyDescent="0.2">
      <c r="A35299" s="106"/>
      <c r="B35299" s="106"/>
      <c r="C35299" s="106"/>
      <c r="G35299" s="1"/>
    </row>
    <row r="35300" spans="1:7" x14ac:dyDescent="0.2">
      <c r="A35300" s="106"/>
      <c r="B35300" s="106"/>
      <c r="C35300" s="106"/>
    </row>
    <row r="35301" spans="1:7" x14ac:dyDescent="0.2">
      <c r="A35301" s="106"/>
      <c r="B35301" s="106"/>
      <c r="C35301" s="106"/>
    </row>
    <row r="35302" spans="1:7" x14ac:dyDescent="0.2">
      <c r="A35302" s="106"/>
      <c r="B35302" s="106"/>
      <c r="C35302" s="106"/>
    </row>
    <row r="35303" spans="1:7" x14ac:dyDescent="0.2">
      <c r="A35303" s="106"/>
      <c r="B35303" s="106"/>
      <c r="C35303" s="106"/>
    </row>
    <row r="35304" spans="1:7" x14ac:dyDescent="0.2">
      <c r="A35304" s="106"/>
      <c r="B35304" s="106"/>
      <c r="C35304" s="106"/>
      <c r="G35304" s="1"/>
    </row>
    <row r="35305" spans="1:7" x14ac:dyDescent="0.2">
      <c r="A35305" s="106"/>
      <c r="B35305" s="106"/>
      <c r="C35305" s="106"/>
      <c r="G35305" s="1"/>
    </row>
    <row r="35306" spans="1:7" x14ac:dyDescent="0.2">
      <c r="A35306" s="106"/>
      <c r="B35306" s="106"/>
      <c r="C35306" s="106"/>
    </row>
    <row r="35307" spans="1:7" x14ac:dyDescent="0.2">
      <c r="A35307" s="106"/>
      <c r="B35307" s="106"/>
      <c r="C35307" s="106"/>
      <c r="G35307" s="1"/>
    </row>
    <row r="35308" spans="1:7" x14ac:dyDescent="0.2">
      <c r="A35308" s="106"/>
      <c r="B35308" s="106"/>
      <c r="C35308" s="106"/>
      <c r="G35308" s="1"/>
    </row>
    <row r="35309" spans="1:7" x14ac:dyDescent="0.2">
      <c r="A35309" s="106"/>
      <c r="B35309" s="106"/>
      <c r="C35309" s="106"/>
      <c r="G35309" s="1"/>
    </row>
    <row r="35310" spans="1:7" x14ac:dyDescent="0.2">
      <c r="A35310" s="106"/>
      <c r="B35310" s="106"/>
      <c r="C35310" s="106"/>
      <c r="G35310" s="1"/>
    </row>
    <row r="35311" spans="1:7" x14ac:dyDescent="0.2">
      <c r="A35311" s="106"/>
      <c r="B35311" s="106"/>
      <c r="C35311" s="106"/>
      <c r="G35311" s="1"/>
    </row>
    <row r="35312" spans="1:7" x14ac:dyDescent="0.2">
      <c r="A35312" s="106"/>
      <c r="B35312" s="106"/>
      <c r="C35312" s="106"/>
      <c r="G35312" s="1"/>
    </row>
    <row r="35313" spans="1:7" x14ac:dyDescent="0.2">
      <c r="A35313" s="106"/>
      <c r="B35313" s="106"/>
      <c r="C35313" s="106"/>
      <c r="G35313" s="1"/>
    </row>
    <row r="35314" spans="1:7" x14ac:dyDescent="0.2">
      <c r="A35314" s="106"/>
      <c r="B35314" s="106"/>
      <c r="C35314" s="106"/>
      <c r="G35314" s="1"/>
    </row>
    <row r="35315" spans="1:7" x14ac:dyDescent="0.2">
      <c r="A35315" s="106"/>
      <c r="B35315" s="106"/>
      <c r="C35315" s="106"/>
      <c r="G35315" s="1"/>
    </row>
    <row r="35316" spans="1:7" x14ac:dyDescent="0.2">
      <c r="A35316" s="106"/>
      <c r="B35316" s="106"/>
      <c r="C35316" s="106"/>
      <c r="G35316" s="1"/>
    </row>
    <row r="35317" spans="1:7" x14ac:dyDescent="0.2">
      <c r="A35317" s="106"/>
      <c r="B35317" s="106"/>
      <c r="C35317" s="106"/>
      <c r="G35317" s="1"/>
    </row>
    <row r="35318" spans="1:7" x14ac:dyDescent="0.2">
      <c r="A35318" s="106"/>
      <c r="B35318" s="106"/>
      <c r="C35318" s="106"/>
    </row>
    <row r="35319" spans="1:7" x14ac:dyDescent="0.2">
      <c r="A35319" s="106"/>
      <c r="B35319" s="106"/>
      <c r="C35319" s="106"/>
      <c r="G35319" s="1"/>
    </row>
    <row r="35320" spans="1:7" x14ac:dyDescent="0.2">
      <c r="A35320" s="106"/>
      <c r="B35320" s="106"/>
      <c r="C35320" s="106"/>
      <c r="G35320" s="1"/>
    </row>
    <row r="35321" spans="1:7" x14ac:dyDescent="0.2">
      <c r="A35321" s="106"/>
      <c r="B35321" s="106"/>
      <c r="C35321" s="106"/>
      <c r="G35321" s="1"/>
    </row>
    <row r="35322" spans="1:7" x14ac:dyDescent="0.2">
      <c r="A35322" s="106"/>
      <c r="B35322" s="106"/>
      <c r="C35322" s="106"/>
    </row>
    <row r="35323" spans="1:7" x14ac:dyDescent="0.2">
      <c r="A35323" s="106"/>
      <c r="B35323" s="106"/>
      <c r="C35323" s="106"/>
    </row>
    <row r="35324" spans="1:7" x14ac:dyDescent="0.2">
      <c r="A35324" s="106"/>
      <c r="B35324" s="106"/>
      <c r="C35324" s="106"/>
    </row>
    <row r="35325" spans="1:7" x14ac:dyDescent="0.2">
      <c r="A35325" s="106"/>
      <c r="B35325" s="106"/>
      <c r="C35325" s="106"/>
    </row>
    <row r="35326" spans="1:7" x14ac:dyDescent="0.2">
      <c r="A35326" s="106"/>
      <c r="B35326" s="106"/>
      <c r="C35326" s="106"/>
      <c r="G35326" s="1"/>
    </row>
    <row r="35327" spans="1:7" x14ac:dyDescent="0.2">
      <c r="A35327" s="106"/>
      <c r="B35327" s="106"/>
      <c r="C35327" s="106"/>
      <c r="G35327" s="1"/>
    </row>
    <row r="35328" spans="1:7" x14ac:dyDescent="0.2">
      <c r="A35328" s="106"/>
      <c r="B35328" s="106"/>
      <c r="C35328" s="106"/>
      <c r="G35328" s="1"/>
    </row>
    <row r="35329" spans="1:7" x14ac:dyDescent="0.2">
      <c r="A35329" s="106"/>
      <c r="B35329" s="106"/>
      <c r="C35329" s="106"/>
      <c r="G35329" s="1"/>
    </row>
    <row r="35330" spans="1:7" x14ac:dyDescent="0.2">
      <c r="A35330" s="106"/>
      <c r="B35330" s="106"/>
      <c r="C35330" s="106"/>
      <c r="G35330" s="1"/>
    </row>
    <row r="35331" spans="1:7" x14ac:dyDescent="0.2">
      <c r="A35331" s="106"/>
      <c r="B35331" s="106"/>
      <c r="C35331" s="106"/>
      <c r="G35331" s="1"/>
    </row>
    <row r="35332" spans="1:7" x14ac:dyDescent="0.2">
      <c r="A35332" s="106"/>
      <c r="B35332" s="106"/>
      <c r="C35332" s="106"/>
    </row>
    <row r="35333" spans="1:7" x14ac:dyDescent="0.2">
      <c r="A35333" s="106"/>
      <c r="B35333" s="106"/>
      <c r="C35333" s="106"/>
      <c r="G35333" s="1"/>
    </row>
    <row r="35334" spans="1:7" x14ac:dyDescent="0.2">
      <c r="A35334" s="106"/>
      <c r="B35334" s="106"/>
      <c r="C35334" s="106"/>
      <c r="G35334" s="1"/>
    </row>
    <row r="35335" spans="1:7" x14ac:dyDescent="0.2">
      <c r="A35335" s="106"/>
      <c r="B35335" s="106"/>
      <c r="C35335" s="106"/>
      <c r="G35335" s="1"/>
    </row>
    <row r="35336" spans="1:7" x14ac:dyDescent="0.2">
      <c r="A35336" s="106"/>
      <c r="B35336" s="106"/>
      <c r="C35336" s="106"/>
      <c r="G35336" s="1"/>
    </row>
    <row r="35337" spans="1:7" x14ac:dyDescent="0.2">
      <c r="A35337" s="106"/>
      <c r="B35337" s="106"/>
      <c r="C35337" s="106"/>
      <c r="G35337" s="1"/>
    </row>
    <row r="35338" spans="1:7" x14ac:dyDescent="0.2">
      <c r="A35338" s="106"/>
      <c r="B35338" s="106"/>
      <c r="C35338" s="106"/>
      <c r="G35338" s="1"/>
    </row>
    <row r="35339" spans="1:7" x14ac:dyDescent="0.2">
      <c r="A35339" s="106"/>
      <c r="B35339" s="106"/>
      <c r="C35339" s="106"/>
      <c r="G35339" s="1"/>
    </row>
    <row r="35340" spans="1:7" x14ac:dyDescent="0.2">
      <c r="A35340" s="106"/>
      <c r="B35340" s="106"/>
      <c r="C35340" s="106"/>
      <c r="G35340" s="1"/>
    </row>
    <row r="35341" spans="1:7" x14ac:dyDescent="0.2">
      <c r="A35341" s="106"/>
      <c r="B35341" s="106"/>
      <c r="C35341" s="106"/>
      <c r="G35341" s="1"/>
    </row>
    <row r="35342" spans="1:7" x14ac:dyDescent="0.2">
      <c r="A35342" s="106"/>
      <c r="B35342" s="106"/>
      <c r="C35342" s="106"/>
      <c r="G35342" s="1"/>
    </row>
    <row r="35343" spans="1:7" x14ac:dyDescent="0.2">
      <c r="A35343" s="106"/>
      <c r="B35343" s="106"/>
      <c r="C35343" s="106"/>
      <c r="G35343" s="1"/>
    </row>
    <row r="35344" spans="1:7" x14ac:dyDescent="0.2">
      <c r="A35344" s="106"/>
      <c r="B35344" s="106"/>
      <c r="C35344" s="106"/>
      <c r="G35344" s="1"/>
    </row>
    <row r="35345" spans="1:7" x14ac:dyDescent="0.2">
      <c r="A35345" s="106"/>
      <c r="B35345" s="106"/>
      <c r="C35345" s="106"/>
      <c r="G35345" s="1"/>
    </row>
    <row r="35346" spans="1:7" x14ac:dyDescent="0.2">
      <c r="A35346" s="106"/>
      <c r="B35346" s="106"/>
      <c r="C35346" s="106"/>
      <c r="G35346" s="1"/>
    </row>
    <row r="35347" spans="1:7" x14ac:dyDescent="0.2">
      <c r="A35347" s="106"/>
      <c r="B35347" s="106"/>
      <c r="C35347" s="106"/>
      <c r="G35347" s="1"/>
    </row>
    <row r="35348" spans="1:7" x14ac:dyDescent="0.2">
      <c r="A35348" s="106"/>
      <c r="B35348" s="106"/>
      <c r="C35348" s="106"/>
      <c r="G35348" s="1"/>
    </row>
    <row r="35349" spans="1:7" x14ac:dyDescent="0.2">
      <c r="A35349" s="106"/>
      <c r="B35349" s="106"/>
      <c r="C35349" s="106"/>
      <c r="G35349" s="1"/>
    </row>
    <row r="35350" spans="1:7" x14ac:dyDescent="0.2">
      <c r="A35350" s="106"/>
      <c r="B35350" s="106"/>
      <c r="C35350" s="106"/>
      <c r="G35350" s="1"/>
    </row>
    <row r="35351" spans="1:7" x14ac:dyDescent="0.2">
      <c r="A35351" s="106"/>
      <c r="B35351" s="106"/>
      <c r="C35351" s="106"/>
      <c r="G35351" s="1"/>
    </row>
    <row r="35352" spans="1:7" x14ac:dyDescent="0.2">
      <c r="A35352" s="106"/>
      <c r="B35352" s="106"/>
      <c r="C35352" s="106"/>
      <c r="G35352" s="1"/>
    </row>
    <row r="35353" spans="1:7" x14ac:dyDescent="0.2">
      <c r="A35353" s="106"/>
      <c r="B35353" s="106"/>
      <c r="C35353" s="106"/>
      <c r="G35353" s="1"/>
    </row>
    <row r="35354" spans="1:7" x14ac:dyDescent="0.2">
      <c r="A35354" s="106"/>
      <c r="B35354" s="106"/>
      <c r="C35354" s="106"/>
      <c r="G35354" s="1"/>
    </row>
    <row r="35355" spans="1:7" x14ac:dyDescent="0.2">
      <c r="A35355" s="106"/>
      <c r="B35355" s="106"/>
      <c r="C35355" s="106"/>
      <c r="G35355" s="1"/>
    </row>
    <row r="35356" spans="1:7" x14ac:dyDescent="0.2">
      <c r="A35356" s="106"/>
      <c r="B35356" s="106"/>
      <c r="C35356" s="106"/>
      <c r="G35356" s="1"/>
    </row>
    <row r="35357" spans="1:7" x14ac:dyDescent="0.2">
      <c r="A35357" s="106"/>
      <c r="B35357" s="106"/>
      <c r="C35357" s="106"/>
      <c r="G35357" s="1"/>
    </row>
    <row r="35358" spans="1:7" x14ac:dyDescent="0.2">
      <c r="A35358" s="106"/>
      <c r="B35358" s="106"/>
      <c r="C35358" s="106"/>
      <c r="G35358" s="1"/>
    </row>
    <row r="35359" spans="1:7" x14ac:dyDescent="0.2">
      <c r="A35359" s="106"/>
      <c r="B35359" s="106"/>
      <c r="C35359" s="106"/>
      <c r="G35359" s="1"/>
    </row>
    <row r="35360" spans="1:7" x14ac:dyDescent="0.2">
      <c r="A35360" s="106"/>
      <c r="B35360" s="106"/>
      <c r="C35360" s="106"/>
      <c r="G35360" s="1"/>
    </row>
    <row r="35361" spans="1:7" x14ac:dyDescent="0.2">
      <c r="A35361" s="106"/>
      <c r="B35361" s="106"/>
      <c r="C35361" s="106"/>
      <c r="G35361" s="1"/>
    </row>
    <row r="35362" spans="1:7" x14ac:dyDescent="0.2">
      <c r="A35362" s="106"/>
      <c r="B35362" s="106"/>
      <c r="C35362" s="106"/>
      <c r="G35362" s="1"/>
    </row>
    <row r="35363" spans="1:7" x14ac:dyDescent="0.2">
      <c r="A35363" s="106"/>
      <c r="B35363" s="106"/>
      <c r="C35363" s="106"/>
      <c r="G35363" s="1"/>
    </row>
    <row r="35364" spans="1:7" x14ac:dyDescent="0.2">
      <c r="A35364" s="106"/>
      <c r="B35364" s="106"/>
      <c r="C35364" s="106"/>
      <c r="G35364" s="1"/>
    </row>
    <row r="35365" spans="1:7" x14ac:dyDescent="0.2">
      <c r="A35365" s="106"/>
      <c r="B35365" s="106"/>
      <c r="C35365" s="106"/>
      <c r="G35365" s="1"/>
    </row>
    <row r="35366" spans="1:7" x14ac:dyDescent="0.2">
      <c r="A35366" s="106"/>
      <c r="B35366" s="106"/>
      <c r="C35366" s="106"/>
      <c r="G35366" s="1"/>
    </row>
    <row r="35367" spans="1:7" x14ac:dyDescent="0.2">
      <c r="A35367" s="106"/>
      <c r="B35367" s="106"/>
      <c r="C35367" s="106"/>
      <c r="G35367" s="1"/>
    </row>
    <row r="35368" spans="1:7" x14ac:dyDescent="0.2">
      <c r="A35368" s="106"/>
      <c r="B35368" s="106"/>
      <c r="C35368" s="106"/>
      <c r="G35368" s="1"/>
    </row>
    <row r="35369" spans="1:7" x14ac:dyDescent="0.2">
      <c r="A35369" s="106"/>
      <c r="B35369" s="106"/>
      <c r="C35369" s="106"/>
      <c r="G35369" s="1"/>
    </row>
    <row r="35370" spans="1:7" x14ac:dyDescent="0.2">
      <c r="A35370" s="106"/>
      <c r="B35370" s="106"/>
      <c r="C35370" s="106"/>
      <c r="G35370" s="1"/>
    </row>
    <row r="35371" spans="1:7" x14ac:dyDescent="0.2">
      <c r="A35371" s="106"/>
      <c r="B35371" s="106"/>
      <c r="C35371" s="106"/>
      <c r="G35371" s="1"/>
    </row>
    <row r="35372" spans="1:7" x14ac:dyDescent="0.2">
      <c r="A35372" s="106"/>
      <c r="B35372" s="106"/>
      <c r="C35372" s="106"/>
      <c r="G35372" s="1"/>
    </row>
    <row r="35373" spans="1:7" x14ac:dyDescent="0.2">
      <c r="A35373" s="106"/>
      <c r="B35373" s="106"/>
      <c r="C35373" s="106"/>
      <c r="G35373" s="1"/>
    </row>
    <row r="35374" spans="1:7" x14ac:dyDescent="0.2">
      <c r="A35374" s="106"/>
      <c r="B35374" s="106"/>
      <c r="C35374" s="106"/>
      <c r="G35374" s="1"/>
    </row>
    <row r="35375" spans="1:7" x14ac:dyDescent="0.2">
      <c r="A35375" s="106"/>
      <c r="B35375" s="106"/>
      <c r="C35375" s="106"/>
      <c r="G35375" s="1"/>
    </row>
    <row r="35376" spans="1:7" x14ac:dyDescent="0.2">
      <c r="A35376" s="106"/>
      <c r="B35376" s="106"/>
      <c r="C35376" s="106"/>
      <c r="G35376" s="1"/>
    </row>
    <row r="35377" spans="1:7" x14ac:dyDescent="0.2">
      <c r="A35377" s="106"/>
      <c r="B35377" s="106"/>
      <c r="C35377" s="106"/>
      <c r="G35377" s="1"/>
    </row>
    <row r="35378" spans="1:7" x14ac:dyDescent="0.2">
      <c r="A35378" s="106"/>
      <c r="B35378" s="106"/>
      <c r="C35378" s="106"/>
      <c r="G35378" s="1"/>
    </row>
    <row r="35379" spans="1:7" x14ac:dyDescent="0.2">
      <c r="A35379" s="106"/>
      <c r="B35379" s="106"/>
      <c r="C35379" s="106"/>
      <c r="G35379" s="1"/>
    </row>
    <row r="35380" spans="1:7" x14ac:dyDescent="0.2">
      <c r="A35380" s="106"/>
      <c r="B35380" s="106"/>
      <c r="C35380" s="106"/>
      <c r="G35380" s="1"/>
    </row>
    <row r="35381" spans="1:7" x14ac:dyDescent="0.2">
      <c r="A35381" s="106"/>
      <c r="B35381" s="106"/>
      <c r="C35381" s="106"/>
      <c r="G35381" s="1"/>
    </row>
    <row r="35382" spans="1:7" x14ac:dyDescent="0.2">
      <c r="A35382" s="106"/>
      <c r="B35382" s="106"/>
      <c r="C35382" s="106"/>
      <c r="G35382" s="1"/>
    </row>
    <row r="35383" spans="1:7" x14ac:dyDescent="0.2">
      <c r="A35383" s="106"/>
      <c r="B35383" s="106"/>
      <c r="C35383" s="106"/>
      <c r="G35383" s="1"/>
    </row>
    <row r="35384" spans="1:7" x14ac:dyDescent="0.2">
      <c r="A35384" s="106"/>
      <c r="B35384" s="106"/>
      <c r="C35384" s="106"/>
      <c r="G35384" s="1"/>
    </row>
    <row r="35385" spans="1:7" x14ac:dyDescent="0.2">
      <c r="A35385" s="106"/>
      <c r="B35385" s="106"/>
      <c r="C35385" s="106"/>
      <c r="G35385" s="1"/>
    </row>
    <row r="35386" spans="1:7" x14ac:dyDescent="0.2">
      <c r="A35386" s="106"/>
      <c r="B35386" s="106"/>
      <c r="C35386" s="106"/>
      <c r="G35386" s="1"/>
    </row>
    <row r="35387" spans="1:7" x14ac:dyDescent="0.2">
      <c r="A35387" s="106"/>
      <c r="B35387" s="106"/>
      <c r="C35387" s="106"/>
      <c r="G35387" s="1"/>
    </row>
    <row r="35388" spans="1:7" x14ac:dyDescent="0.2">
      <c r="A35388" s="106"/>
      <c r="B35388" s="106"/>
      <c r="C35388" s="106"/>
      <c r="G35388" s="1"/>
    </row>
    <row r="35389" spans="1:7" x14ac:dyDescent="0.2">
      <c r="A35389" s="106"/>
      <c r="B35389" s="106"/>
      <c r="C35389" s="106"/>
      <c r="G35389" s="1"/>
    </row>
    <row r="35390" spans="1:7" x14ac:dyDescent="0.2">
      <c r="A35390" s="106"/>
      <c r="B35390" s="106"/>
      <c r="C35390" s="106"/>
      <c r="G35390" s="1"/>
    </row>
    <row r="35391" spans="1:7" x14ac:dyDescent="0.2">
      <c r="A35391" s="106"/>
      <c r="B35391" s="106"/>
      <c r="C35391" s="106"/>
      <c r="G35391" s="1"/>
    </row>
    <row r="35392" spans="1:7" x14ac:dyDescent="0.2">
      <c r="A35392" s="106"/>
      <c r="B35392" s="106"/>
      <c r="C35392" s="106"/>
      <c r="G35392" s="1"/>
    </row>
    <row r="35393" spans="1:7" x14ac:dyDescent="0.2">
      <c r="A35393" s="106"/>
      <c r="B35393" s="106"/>
      <c r="C35393" s="106"/>
      <c r="G35393" s="1"/>
    </row>
    <row r="35394" spans="1:7" x14ac:dyDescent="0.2">
      <c r="A35394" s="106"/>
      <c r="B35394" s="106"/>
      <c r="C35394" s="106"/>
      <c r="G35394" s="1"/>
    </row>
    <row r="35395" spans="1:7" x14ac:dyDescent="0.2">
      <c r="A35395" s="106"/>
      <c r="B35395" s="106"/>
      <c r="C35395" s="106"/>
      <c r="G35395" s="1"/>
    </row>
    <row r="35396" spans="1:7" x14ac:dyDescent="0.2">
      <c r="A35396" s="106"/>
      <c r="B35396" s="106"/>
      <c r="C35396" s="106"/>
      <c r="G35396" s="1"/>
    </row>
    <row r="35397" spans="1:7" x14ac:dyDescent="0.2">
      <c r="A35397" s="106"/>
      <c r="B35397" s="106"/>
      <c r="C35397" s="106"/>
      <c r="G35397" s="1"/>
    </row>
    <row r="35398" spans="1:7" x14ac:dyDescent="0.2">
      <c r="A35398" s="106"/>
      <c r="B35398" s="106"/>
      <c r="C35398" s="106"/>
      <c r="G35398" s="1"/>
    </row>
    <row r="35399" spans="1:7" x14ac:dyDescent="0.2">
      <c r="A35399" s="106"/>
      <c r="B35399" s="106"/>
      <c r="C35399" s="106"/>
      <c r="G35399" s="1"/>
    </row>
    <row r="35400" spans="1:7" x14ac:dyDescent="0.2">
      <c r="A35400" s="106"/>
      <c r="B35400" s="106"/>
      <c r="C35400" s="106"/>
    </row>
    <row r="35401" spans="1:7" x14ac:dyDescent="0.2">
      <c r="A35401" s="106"/>
      <c r="B35401" s="106"/>
      <c r="C35401" s="106"/>
      <c r="G35401" s="1"/>
    </row>
    <row r="35402" spans="1:7" x14ac:dyDescent="0.2">
      <c r="A35402" s="106"/>
      <c r="B35402" s="106"/>
      <c r="C35402" s="106"/>
      <c r="G35402" s="1"/>
    </row>
    <row r="35403" spans="1:7" x14ac:dyDescent="0.2">
      <c r="A35403" s="106"/>
      <c r="B35403" s="106"/>
      <c r="C35403" s="106"/>
      <c r="G35403" s="1"/>
    </row>
    <row r="35404" spans="1:7" x14ac:dyDescent="0.2">
      <c r="A35404" s="106"/>
      <c r="B35404" s="106"/>
      <c r="C35404" s="106"/>
      <c r="G35404" s="1"/>
    </row>
    <row r="35405" spans="1:7" x14ac:dyDescent="0.2">
      <c r="A35405" s="106"/>
      <c r="B35405" s="106"/>
      <c r="C35405" s="106"/>
      <c r="G35405" s="1"/>
    </row>
    <row r="35406" spans="1:7" x14ac:dyDescent="0.2">
      <c r="A35406" s="106"/>
      <c r="B35406" s="106"/>
      <c r="C35406" s="106"/>
      <c r="G35406" s="1"/>
    </row>
    <row r="35407" spans="1:7" x14ac:dyDescent="0.2">
      <c r="A35407" s="106"/>
      <c r="B35407" s="106"/>
      <c r="C35407" s="106"/>
      <c r="G35407" s="1"/>
    </row>
    <row r="35408" spans="1:7" x14ac:dyDescent="0.2">
      <c r="A35408" s="106"/>
      <c r="B35408" s="106"/>
      <c r="C35408" s="106"/>
      <c r="G35408" s="1"/>
    </row>
    <row r="35409" spans="1:7" x14ac:dyDescent="0.2">
      <c r="A35409" s="106"/>
      <c r="B35409" s="106"/>
      <c r="C35409" s="106"/>
      <c r="G35409" s="1"/>
    </row>
    <row r="35410" spans="1:7" x14ac:dyDescent="0.2">
      <c r="A35410" s="106"/>
      <c r="B35410" s="106"/>
      <c r="C35410" s="106"/>
      <c r="G35410" s="1"/>
    </row>
    <row r="35411" spans="1:7" x14ac:dyDescent="0.2">
      <c r="A35411" s="106"/>
      <c r="B35411" s="106"/>
      <c r="C35411" s="106"/>
      <c r="G35411" s="1"/>
    </row>
    <row r="35412" spans="1:7" x14ac:dyDescent="0.2">
      <c r="A35412" s="106"/>
      <c r="B35412" s="106"/>
      <c r="C35412" s="106"/>
      <c r="G35412" s="1"/>
    </row>
    <row r="35413" spans="1:7" x14ac:dyDescent="0.2">
      <c r="A35413" s="106"/>
      <c r="B35413" s="106"/>
      <c r="C35413" s="106"/>
      <c r="G35413" s="1"/>
    </row>
    <row r="35414" spans="1:7" x14ac:dyDescent="0.2">
      <c r="A35414" s="106"/>
      <c r="B35414" s="106"/>
      <c r="C35414" s="106"/>
      <c r="G35414" s="1"/>
    </row>
    <row r="35415" spans="1:7" x14ac:dyDescent="0.2">
      <c r="A35415" s="106"/>
      <c r="B35415" s="106"/>
      <c r="C35415" s="106"/>
      <c r="G35415" s="1"/>
    </row>
    <row r="35416" spans="1:7" x14ac:dyDescent="0.2">
      <c r="A35416" s="106"/>
      <c r="B35416" s="106"/>
      <c r="C35416" s="106"/>
    </row>
    <row r="35417" spans="1:7" x14ac:dyDescent="0.2">
      <c r="A35417" s="106"/>
      <c r="B35417" s="106"/>
      <c r="C35417" s="106"/>
      <c r="G35417" s="1"/>
    </row>
    <row r="35418" spans="1:7" x14ac:dyDescent="0.2">
      <c r="A35418" s="106"/>
      <c r="B35418" s="106"/>
      <c r="C35418" s="106"/>
      <c r="G35418" s="1"/>
    </row>
    <row r="35419" spans="1:7" x14ac:dyDescent="0.2">
      <c r="A35419" s="106"/>
      <c r="B35419" s="106"/>
      <c r="C35419" s="106"/>
      <c r="G35419" s="1"/>
    </row>
    <row r="35420" spans="1:7" x14ac:dyDescent="0.2">
      <c r="A35420" s="106"/>
      <c r="B35420" s="106"/>
      <c r="C35420" s="106"/>
      <c r="G35420" s="1"/>
    </row>
    <row r="35421" spans="1:7" x14ac:dyDescent="0.2">
      <c r="A35421" s="106"/>
      <c r="B35421" s="106"/>
      <c r="C35421" s="106"/>
      <c r="G35421" s="1"/>
    </row>
    <row r="35422" spans="1:7" x14ac:dyDescent="0.2">
      <c r="A35422" s="106"/>
      <c r="B35422" s="106"/>
      <c r="C35422" s="106"/>
      <c r="G35422" s="1"/>
    </row>
    <row r="35423" spans="1:7" x14ac:dyDescent="0.2">
      <c r="A35423" s="106"/>
      <c r="B35423" s="106"/>
      <c r="C35423" s="106"/>
      <c r="G35423" s="1"/>
    </row>
    <row r="35424" spans="1:7" x14ac:dyDescent="0.2">
      <c r="A35424" s="106"/>
      <c r="B35424" s="106"/>
      <c r="C35424" s="106"/>
      <c r="G35424" s="1"/>
    </row>
    <row r="35425" spans="1:7" x14ac:dyDescent="0.2">
      <c r="A35425" s="106"/>
      <c r="B35425" s="106"/>
      <c r="C35425" s="106"/>
      <c r="G35425" s="1"/>
    </row>
    <row r="35426" spans="1:7" x14ac:dyDescent="0.2">
      <c r="A35426" s="106"/>
      <c r="B35426" s="106"/>
      <c r="C35426" s="106"/>
      <c r="G35426" s="1"/>
    </row>
    <row r="35427" spans="1:7" x14ac:dyDescent="0.2">
      <c r="A35427" s="106"/>
      <c r="B35427" s="106"/>
      <c r="C35427" s="106"/>
      <c r="G35427" s="1"/>
    </row>
    <row r="35428" spans="1:7" x14ac:dyDescent="0.2">
      <c r="A35428" s="106"/>
      <c r="B35428" s="106"/>
      <c r="C35428" s="106"/>
    </row>
    <row r="35429" spans="1:7" x14ac:dyDescent="0.2">
      <c r="A35429" s="106"/>
      <c r="B35429" s="106"/>
      <c r="C35429" s="106"/>
    </row>
    <row r="35430" spans="1:7" x14ac:dyDescent="0.2">
      <c r="A35430" s="106"/>
      <c r="B35430" s="106"/>
      <c r="C35430" s="106"/>
      <c r="G35430" s="1"/>
    </row>
    <row r="35431" spans="1:7" x14ac:dyDescent="0.2">
      <c r="A35431" s="106"/>
      <c r="B35431" s="106"/>
      <c r="C35431" s="106"/>
      <c r="G35431" s="1"/>
    </row>
    <row r="35432" spans="1:7" x14ac:dyDescent="0.2">
      <c r="A35432" s="106"/>
      <c r="B35432" s="106"/>
      <c r="C35432" s="106"/>
      <c r="G35432" s="1"/>
    </row>
    <row r="35433" spans="1:7" x14ac:dyDescent="0.2">
      <c r="A35433" s="106"/>
      <c r="B35433" s="106"/>
      <c r="C35433" s="106"/>
      <c r="G35433" s="1"/>
    </row>
    <row r="35434" spans="1:7" x14ac:dyDescent="0.2">
      <c r="A35434" s="106"/>
      <c r="B35434" s="106"/>
      <c r="C35434" s="106"/>
      <c r="G35434" s="1"/>
    </row>
    <row r="35435" spans="1:7" x14ac:dyDescent="0.2">
      <c r="A35435" s="106"/>
      <c r="B35435" s="106"/>
      <c r="C35435" s="106"/>
      <c r="G35435" s="1"/>
    </row>
    <row r="35436" spans="1:7" x14ac:dyDescent="0.2">
      <c r="A35436" s="106"/>
      <c r="B35436" s="106"/>
      <c r="C35436" s="106"/>
      <c r="G35436" s="1"/>
    </row>
    <row r="35437" spans="1:7" x14ac:dyDescent="0.2">
      <c r="A35437" s="106"/>
      <c r="B35437" s="106"/>
      <c r="C35437" s="106"/>
      <c r="G35437" s="1"/>
    </row>
    <row r="35438" spans="1:7" x14ac:dyDescent="0.2">
      <c r="A35438" s="106"/>
      <c r="B35438" s="106"/>
      <c r="C35438" s="106"/>
      <c r="G35438" s="1"/>
    </row>
    <row r="35439" spans="1:7" x14ac:dyDescent="0.2">
      <c r="A35439" s="106"/>
      <c r="B35439" s="106"/>
      <c r="C35439" s="106"/>
      <c r="G35439" s="1"/>
    </row>
    <row r="35440" spans="1:7" x14ac:dyDescent="0.2">
      <c r="A35440" s="106"/>
      <c r="B35440" s="106"/>
      <c r="C35440" s="106"/>
      <c r="G35440" s="1"/>
    </row>
    <row r="35441" spans="1:7" x14ac:dyDescent="0.2">
      <c r="A35441" s="106"/>
      <c r="B35441" s="106"/>
      <c r="C35441" s="106"/>
      <c r="G35441" s="1"/>
    </row>
    <row r="35442" spans="1:7" x14ac:dyDescent="0.2">
      <c r="A35442" s="106"/>
      <c r="B35442" s="106"/>
      <c r="C35442" s="106"/>
      <c r="G35442" s="1"/>
    </row>
    <row r="35443" spans="1:7" x14ac:dyDescent="0.2">
      <c r="A35443" s="106"/>
      <c r="B35443" s="106"/>
      <c r="C35443" s="106"/>
      <c r="G35443" s="1"/>
    </row>
    <row r="35444" spans="1:7" x14ac:dyDescent="0.2">
      <c r="A35444" s="106"/>
      <c r="B35444" s="106"/>
      <c r="C35444" s="106"/>
      <c r="G35444" s="1"/>
    </row>
    <row r="35445" spans="1:7" x14ac:dyDescent="0.2">
      <c r="A35445" s="106"/>
      <c r="B35445" s="106"/>
      <c r="C35445" s="106"/>
      <c r="G35445" s="1"/>
    </row>
    <row r="35446" spans="1:7" x14ac:dyDescent="0.2">
      <c r="A35446" s="106"/>
      <c r="B35446" s="106"/>
      <c r="C35446" s="106"/>
      <c r="G35446" s="1"/>
    </row>
    <row r="35447" spans="1:7" x14ac:dyDescent="0.2">
      <c r="A35447" s="106"/>
      <c r="B35447" s="106"/>
      <c r="C35447" s="106"/>
      <c r="G35447" s="1"/>
    </row>
    <row r="35448" spans="1:7" x14ac:dyDescent="0.2">
      <c r="A35448" s="106"/>
      <c r="B35448" s="106"/>
      <c r="C35448" s="106"/>
    </row>
    <row r="35449" spans="1:7" x14ac:dyDescent="0.2">
      <c r="A35449" s="106"/>
      <c r="B35449" s="106"/>
      <c r="C35449" s="106"/>
    </row>
    <row r="35450" spans="1:7" x14ac:dyDescent="0.2">
      <c r="A35450" s="106"/>
      <c r="B35450" s="106"/>
      <c r="C35450" s="106"/>
      <c r="G35450" s="1"/>
    </row>
    <row r="35451" spans="1:7" x14ac:dyDescent="0.2">
      <c r="A35451" s="106"/>
      <c r="B35451" s="106"/>
      <c r="C35451" s="106"/>
    </row>
    <row r="35452" spans="1:7" x14ac:dyDescent="0.2">
      <c r="A35452" s="106"/>
      <c r="B35452" s="106"/>
      <c r="C35452" s="106"/>
    </row>
    <row r="35453" spans="1:7" x14ac:dyDescent="0.2">
      <c r="A35453" s="106"/>
      <c r="B35453" s="106"/>
      <c r="C35453" s="106"/>
    </row>
    <row r="35454" spans="1:7" x14ac:dyDescent="0.2">
      <c r="A35454" s="106"/>
      <c r="B35454" s="106"/>
      <c r="C35454" s="106"/>
    </row>
    <row r="35455" spans="1:7" x14ac:dyDescent="0.2">
      <c r="A35455" s="106"/>
      <c r="B35455" s="106"/>
      <c r="C35455" s="106"/>
    </row>
    <row r="35456" spans="1:7" x14ac:dyDescent="0.2">
      <c r="A35456" s="106"/>
      <c r="B35456" s="106"/>
      <c r="C35456" s="106"/>
    </row>
    <row r="35457" spans="1:7" x14ac:dyDescent="0.2">
      <c r="A35457" s="106"/>
      <c r="B35457" s="106"/>
      <c r="C35457" s="106"/>
    </row>
    <row r="35458" spans="1:7" x14ac:dyDescent="0.2">
      <c r="A35458" s="106"/>
      <c r="B35458" s="106"/>
      <c r="C35458" s="106"/>
    </row>
    <row r="35459" spans="1:7" x14ac:dyDescent="0.2">
      <c r="A35459" s="106"/>
      <c r="B35459" s="106"/>
      <c r="C35459" s="106"/>
    </row>
    <row r="35460" spans="1:7" x14ac:dyDescent="0.2">
      <c r="A35460" s="106"/>
      <c r="B35460" s="106"/>
      <c r="C35460" s="106"/>
      <c r="G35460" s="1"/>
    </row>
    <row r="35461" spans="1:7" x14ac:dyDescent="0.2">
      <c r="A35461" s="106"/>
      <c r="B35461" s="106"/>
      <c r="C35461" s="106"/>
    </row>
    <row r="35462" spans="1:7" x14ac:dyDescent="0.2">
      <c r="A35462" s="106"/>
      <c r="B35462" s="106"/>
      <c r="C35462" s="106"/>
    </row>
    <row r="35463" spans="1:7" x14ac:dyDescent="0.2">
      <c r="A35463" s="106"/>
      <c r="B35463" s="106"/>
      <c r="C35463" s="106"/>
      <c r="G35463" s="1"/>
    </row>
    <row r="35464" spans="1:7" x14ac:dyDescent="0.2">
      <c r="A35464" s="106"/>
      <c r="B35464" s="106"/>
      <c r="C35464" s="106"/>
    </row>
    <row r="35465" spans="1:7" x14ac:dyDescent="0.2">
      <c r="A35465" s="106"/>
      <c r="B35465" s="106"/>
      <c r="C35465" s="106"/>
    </row>
    <row r="35466" spans="1:7" x14ac:dyDescent="0.2">
      <c r="A35466" s="106"/>
      <c r="B35466" s="106"/>
      <c r="C35466" s="106"/>
    </row>
    <row r="35467" spans="1:7" x14ac:dyDescent="0.2">
      <c r="A35467" s="106"/>
      <c r="B35467" s="106"/>
      <c r="C35467" s="106"/>
    </row>
    <row r="35468" spans="1:7" x14ac:dyDescent="0.2">
      <c r="A35468" s="106"/>
      <c r="B35468" s="106"/>
      <c r="C35468" s="106"/>
    </row>
    <row r="35469" spans="1:7" x14ac:dyDescent="0.2">
      <c r="A35469" s="106"/>
      <c r="B35469" s="106"/>
      <c r="C35469" s="106"/>
      <c r="G35469" s="1"/>
    </row>
    <row r="35470" spans="1:7" x14ac:dyDescent="0.2">
      <c r="A35470" s="106"/>
      <c r="B35470" s="106"/>
      <c r="C35470" s="106"/>
      <c r="G35470" s="1"/>
    </row>
    <row r="35471" spans="1:7" x14ac:dyDescent="0.2">
      <c r="A35471" s="106"/>
      <c r="B35471" s="106"/>
      <c r="C35471" s="106"/>
    </row>
    <row r="35472" spans="1:7" x14ac:dyDescent="0.2">
      <c r="A35472" s="106"/>
      <c r="B35472" s="106"/>
      <c r="C35472" s="106"/>
    </row>
    <row r="35473" spans="1:7" x14ac:dyDescent="0.2">
      <c r="A35473" s="106"/>
      <c r="B35473" s="106"/>
      <c r="C35473" s="106"/>
      <c r="G35473" s="1"/>
    </row>
    <row r="35474" spans="1:7" x14ac:dyDescent="0.2">
      <c r="A35474" s="106"/>
      <c r="B35474" s="106"/>
      <c r="C35474" s="106"/>
    </row>
    <row r="35475" spans="1:7" x14ac:dyDescent="0.2">
      <c r="A35475" s="106"/>
      <c r="B35475" s="106"/>
      <c r="C35475" s="106"/>
    </row>
    <row r="35476" spans="1:7" x14ac:dyDescent="0.2">
      <c r="A35476" s="106"/>
      <c r="B35476" s="106"/>
      <c r="C35476" s="106"/>
      <c r="G35476" s="1"/>
    </row>
    <row r="35477" spans="1:7" x14ac:dyDescent="0.2">
      <c r="A35477" s="106"/>
      <c r="B35477" s="106"/>
      <c r="C35477" s="106"/>
    </row>
    <row r="35478" spans="1:7" x14ac:dyDescent="0.2">
      <c r="A35478" s="106"/>
      <c r="B35478" s="106"/>
      <c r="C35478" s="106"/>
      <c r="G35478" s="1"/>
    </row>
    <row r="35479" spans="1:7" x14ac:dyDescent="0.2">
      <c r="A35479" s="106"/>
      <c r="B35479" s="106"/>
      <c r="C35479" s="106"/>
      <c r="G35479" s="1"/>
    </row>
    <row r="35480" spans="1:7" x14ac:dyDescent="0.2">
      <c r="A35480" s="106"/>
      <c r="B35480" s="106"/>
      <c r="C35480" s="106"/>
      <c r="G35480" s="1"/>
    </row>
    <row r="35481" spans="1:7" x14ac:dyDescent="0.2">
      <c r="A35481" s="106"/>
      <c r="B35481" s="106"/>
      <c r="C35481" s="106"/>
      <c r="G35481" s="1"/>
    </row>
    <row r="35482" spans="1:7" x14ac:dyDescent="0.2">
      <c r="A35482" s="106"/>
      <c r="B35482" s="106"/>
      <c r="C35482" s="106"/>
      <c r="G35482" s="1"/>
    </row>
    <row r="35483" spans="1:7" x14ac:dyDescent="0.2">
      <c r="A35483" s="106"/>
      <c r="B35483" s="106"/>
      <c r="C35483" s="106"/>
      <c r="G35483" s="1"/>
    </row>
    <row r="35484" spans="1:7" x14ac:dyDescent="0.2">
      <c r="A35484" s="106"/>
      <c r="B35484" s="106"/>
      <c r="C35484" s="106"/>
      <c r="G35484" s="1"/>
    </row>
    <row r="35485" spans="1:7" x14ac:dyDescent="0.2">
      <c r="A35485" s="106"/>
      <c r="B35485" s="106"/>
      <c r="C35485" s="106"/>
    </row>
    <row r="35486" spans="1:7" x14ac:dyDescent="0.2">
      <c r="A35486" s="106"/>
      <c r="B35486" s="106"/>
      <c r="C35486" s="106"/>
    </row>
    <row r="35487" spans="1:7" x14ac:dyDescent="0.2">
      <c r="A35487" s="106"/>
      <c r="B35487" s="106"/>
      <c r="C35487" s="106"/>
    </row>
    <row r="35488" spans="1:7" x14ac:dyDescent="0.2">
      <c r="A35488" s="106"/>
      <c r="B35488" s="106"/>
      <c r="C35488" s="106"/>
    </row>
    <row r="35489" spans="1:7" x14ac:dyDescent="0.2">
      <c r="A35489" s="106"/>
      <c r="B35489" s="106"/>
      <c r="C35489" s="106"/>
    </row>
    <row r="35490" spans="1:7" x14ac:dyDescent="0.2">
      <c r="A35490" s="106"/>
      <c r="B35490" s="106"/>
      <c r="C35490" s="106"/>
    </row>
    <row r="35491" spans="1:7" x14ac:dyDescent="0.2">
      <c r="A35491" s="106"/>
      <c r="B35491" s="106"/>
      <c r="C35491" s="106"/>
    </row>
    <row r="35492" spans="1:7" x14ac:dyDescent="0.2">
      <c r="A35492" s="106"/>
      <c r="B35492" s="106"/>
      <c r="C35492" s="106"/>
      <c r="G35492" s="1"/>
    </row>
    <row r="35493" spans="1:7" x14ac:dyDescent="0.2">
      <c r="A35493" s="106"/>
      <c r="B35493" s="106"/>
      <c r="C35493" s="106"/>
    </row>
    <row r="35494" spans="1:7" x14ac:dyDescent="0.2">
      <c r="A35494" s="106"/>
      <c r="B35494" s="106"/>
      <c r="C35494" s="106"/>
    </row>
    <row r="35495" spans="1:7" x14ac:dyDescent="0.2">
      <c r="A35495" s="106"/>
      <c r="B35495" s="106"/>
      <c r="C35495" s="106"/>
      <c r="G35495" s="1"/>
    </row>
    <row r="35496" spans="1:7" x14ac:dyDescent="0.2">
      <c r="A35496" s="106"/>
      <c r="B35496" s="106"/>
      <c r="C35496" s="106"/>
    </row>
    <row r="35497" spans="1:7" x14ac:dyDescent="0.2">
      <c r="A35497" s="106"/>
      <c r="B35497" s="106"/>
      <c r="C35497" s="106"/>
    </row>
    <row r="35498" spans="1:7" x14ac:dyDescent="0.2">
      <c r="A35498" s="106"/>
      <c r="B35498" s="106"/>
      <c r="C35498" s="106"/>
    </row>
    <row r="35499" spans="1:7" x14ac:dyDescent="0.2">
      <c r="A35499" s="106"/>
      <c r="B35499" s="106"/>
      <c r="C35499" s="106"/>
    </row>
    <row r="35500" spans="1:7" x14ac:dyDescent="0.2">
      <c r="A35500" s="106"/>
      <c r="B35500" s="106"/>
      <c r="C35500" s="106"/>
    </row>
    <row r="35501" spans="1:7" x14ac:dyDescent="0.2">
      <c r="A35501" s="106"/>
      <c r="B35501" s="106"/>
      <c r="C35501" s="106"/>
    </row>
    <row r="35502" spans="1:7" x14ac:dyDescent="0.2">
      <c r="A35502" s="106"/>
      <c r="B35502" s="106"/>
      <c r="C35502" s="106"/>
      <c r="G35502" s="1"/>
    </row>
    <row r="35503" spans="1:7" x14ac:dyDescent="0.2">
      <c r="A35503" s="106"/>
      <c r="B35503" s="106"/>
      <c r="C35503" s="106"/>
    </row>
    <row r="35504" spans="1:7" x14ac:dyDescent="0.2">
      <c r="A35504" s="106"/>
      <c r="B35504" s="106"/>
      <c r="C35504" s="106"/>
      <c r="G35504" s="1"/>
    </row>
    <row r="35505" spans="1:7" x14ac:dyDescent="0.2">
      <c r="A35505" s="106"/>
      <c r="B35505" s="106"/>
      <c r="C35505" s="106"/>
    </row>
    <row r="35506" spans="1:7" x14ac:dyDescent="0.2">
      <c r="A35506" s="106"/>
      <c r="B35506" s="106"/>
      <c r="C35506" s="106"/>
    </row>
    <row r="35507" spans="1:7" x14ac:dyDescent="0.2">
      <c r="A35507" s="106"/>
      <c r="B35507" s="106"/>
      <c r="C35507" s="106"/>
      <c r="G35507" s="1"/>
    </row>
    <row r="35508" spans="1:7" x14ac:dyDescent="0.2">
      <c r="A35508" s="106"/>
      <c r="B35508" s="106"/>
      <c r="C35508" s="106"/>
      <c r="G35508" s="1"/>
    </row>
    <row r="35509" spans="1:7" x14ac:dyDescent="0.2">
      <c r="A35509" s="106"/>
      <c r="B35509" s="106"/>
      <c r="C35509" s="106"/>
      <c r="G35509" s="1"/>
    </row>
    <row r="35510" spans="1:7" x14ac:dyDescent="0.2">
      <c r="A35510" s="106"/>
      <c r="B35510" s="106"/>
      <c r="C35510" s="106"/>
      <c r="G35510" s="1"/>
    </row>
    <row r="35511" spans="1:7" x14ac:dyDescent="0.2">
      <c r="A35511" s="106"/>
      <c r="B35511" s="106"/>
      <c r="C35511" s="106"/>
      <c r="G35511" s="1"/>
    </row>
    <row r="35512" spans="1:7" x14ac:dyDescent="0.2">
      <c r="A35512" s="106"/>
      <c r="B35512" s="106"/>
      <c r="C35512" s="106"/>
      <c r="G35512" s="1"/>
    </row>
    <row r="35513" spans="1:7" x14ac:dyDescent="0.2">
      <c r="A35513" s="106"/>
      <c r="B35513" s="106"/>
      <c r="C35513" s="106"/>
      <c r="G35513" s="1"/>
    </row>
    <row r="35514" spans="1:7" x14ac:dyDescent="0.2">
      <c r="A35514" s="106"/>
      <c r="B35514" s="106"/>
      <c r="C35514" s="106"/>
      <c r="G35514" s="1"/>
    </row>
    <row r="35515" spans="1:7" x14ac:dyDescent="0.2">
      <c r="A35515" s="106"/>
      <c r="B35515" s="106"/>
      <c r="C35515" s="106"/>
      <c r="G35515" s="1"/>
    </row>
    <row r="35516" spans="1:7" x14ac:dyDescent="0.2">
      <c r="A35516" s="106"/>
      <c r="B35516" s="106"/>
      <c r="C35516" s="106"/>
      <c r="G35516" s="1"/>
    </row>
    <row r="35517" spans="1:7" x14ac:dyDescent="0.2">
      <c r="A35517" s="106"/>
      <c r="B35517" s="106"/>
      <c r="C35517" s="106"/>
      <c r="G35517" s="1"/>
    </row>
    <row r="35518" spans="1:7" x14ac:dyDescent="0.2">
      <c r="A35518" s="106"/>
      <c r="B35518" s="106"/>
      <c r="C35518" s="106"/>
    </row>
    <row r="35519" spans="1:7" x14ac:dyDescent="0.2">
      <c r="A35519" s="106"/>
      <c r="B35519" s="106"/>
      <c r="C35519" s="106"/>
      <c r="G35519" s="1"/>
    </row>
    <row r="35520" spans="1:7" x14ac:dyDescent="0.2">
      <c r="A35520" s="106"/>
      <c r="B35520" s="106"/>
      <c r="C35520" s="106"/>
    </row>
    <row r="35521" spans="1:7" x14ac:dyDescent="0.2">
      <c r="A35521" s="106"/>
      <c r="B35521" s="106"/>
      <c r="C35521" s="106"/>
    </row>
    <row r="35522" spans="1:7" x14ac:dyDescent="0.2">
      <c r="A35522" s="106"/>
      <c r="B35522" s="106"/>
      <c r="C35522" s="106"/>
      <c r="G35522" s="1"/>
    </row>
    <row r="35523" spans="1:7" x14ac:dyDescent="0.2">
      <c r="A35523" s="106"/>
      <c r="B35523" s="106"/>
      <c r="C35523" s="106"/>
    </row>
    <row r="35524" spans="1:7" x14ac:dyDescent="0.2">
      <c r="A35524" s="106"/>
      <c r="B35524" s="106"/>
      <c r="C35524" s="106"/>
      <c r="G35524" s="1"/>
    </row>
    <row r="35525" spans="1:7" x14ac:dyDescent="0.2">
      <c r="A35525" s="106"/>
      <c r="B35525" s="106"/>
      <c r="C35525" s="106"/>
      <c r="G35525" s="1"/>
    </row>
    <row r="35526" spans="1:7" x14ac:dyDescent="0.2">
      <c r="A35526" s="106"/>
      <c r="B35526" s="106"/>
      <c r="C35526" s="106"/>
      <c r="G35526" s="1"/>
    </row>
    <row r="35527" spans="1:7" x14ac:dyDescent="0.2">
      <c r="A35527" s="106"/>
      <c r="B35527" s="106"/>
      <c r="C35527" s="106"/>
      <c r="G35527" s="1"/>
    </row>
    <row r="35528" spans="1:7" x14ac:dyDescent="0.2">
      <c r="A35528" s="106"/>
      <c r="B35528" s="106"/>
      <c r="C35528" s="106"/>
      <c r="G35528" s="1"/>
    </row>
    <row r="35529" spans="1:7" x14ac:dyDescent="0.2">
      <c r="A35529" s="106"/>
      <c r="B35529" s="106"/>
      <c r="C35529" s="106"/>
      <c r="G35529" s="1"/>
    </row>
    <row r="35530" spans="1:7" x14ac:dyDescent="0.2">
      <c r="A35530" s="106"/>
      <c r="B35530" s="106"/>
      <c r="C35530" s="106"/>
      <c r="G35530" s="1"/>
    </row>
    <row r="35531" spans="1:7" x14ac:dyDescent="0.2">
      <c r="A35531" s="106"/>
      <c r="B35531" s="106"/>
      <c r="C35531" s="106"/>
      <c r="G35531" s="1"/>
    </row>
    <row r="35532" spans="1:7" x14ac:dyDescent="0.2">
      <c r="A35532" s="106"/>
      <c r="B35532" s="106"/>
      <c r="C35532" s="106"/>
      <c r="G35532" s="1"/>
    </row>
    <row r="35533" spans="1:7" x14ac:dyDescent="0.2">
      <c r="A35533" s="106"/>
      <c r="B35533" s="106"/>
      <c r="C35533" s="106"/>
    </row>
    <row r="35534" spans="1:7" x14ac:dyDescent="0.2">
      <c r="A35534" s="106"/>
      <c r="B35534" s="106"/>
      <c r="C35534" s="106"/>
    </row>
    <row r="35535" spans="1:7" x14ac:dyDescent="0.2">
      <c r="A35535" s="106"/>
      <c r="B35535" s="106"/>
      <c r="C35535" s="106"/>
      <c r="G35535" s="1"/>
    </row>
    <row r="35536" spans="1:7" x14ac:dyDescent="0.2">
      <c r="A35536" s="106"/>
      <c r="B35536" s="106"/>
      <c r="C35536" s="106"/>
    </row>
    <row r="35537" spans="1:7" x14ac:dyDescent="0.2">
      <c r="A35537" s="106"/>
      <c r="B35537" s="106"/>
      <c r="C35537" s="106"/>
      <c r="G35537" s="1"/>
    </row>
    <row r="35538" spans="1:7" x14ac:dyDescent="0.2">
      <c r="A35538" s="106"/>
      <c r="B35538" s="106"/>
      <c r="C35538" s="106"/>
      <c r="G35538" s="1"/>
    </row>
    <row r="35539" spans="1:7" x14ac:dyDescent="0.2">
      <c r="A35539" s="106"/>
      <c r="B35539" s="106"/>
      <c r="C35539" s="106"/>
      <c r="G35539" s="1"/>
    </row>
    <row r="35540" spans="1:7" x14ac:dyDescent="0.2">
      <c r="A35540" s="106"/>
      <c r="B35540" s="106"/>
      <c r="C35540" s="106"/>
      <c r="G35540" s="1"/>
    </row>
    <row r="35541" spans="1:7" x14ac:dyDescent="0.2">
      <c r="A35541" s="106"/>
      <c r="B35541" s="106"/>
      <c r="C35541" s="106"/>
      <c r="G35541" s="1"/>
    </row>
    <row r="35542" spans="1:7" x14ac:dyDescent="0.2">
      <c r="A35542" s="106"/>
      <c r="B35542" s="106"/>
      <c r="C35542" s="106"/>
      <c r="G35542" s="1"/>
    </row>
    <row r="35543" spans="1:7" x14ac:dyDescent="0.2">
      <c r="A35543" s="106"/>
      <c r="B35543" s="106"/>
      <c r="C35543" s="106"/>
    </row>
    <row r="35544" spans="1:7" x14ac:dyDescent="0.2">
      <c r="A35544" s="106"/>
      <c r="B35544" s="106"/>
      <c r="C35544" s="106"/>
      <c r="G35544" s="1"/>
    </row>
    <row r="35545" spans="1:7" x14ac:dyDescent="0.2">
      <c r="A35545" s="106"/>
      <c r="B35545" s="106"/>
      <c r="C35545" s="106"/>
      <c r="G35545" s="1"/>
    </row>
    <row r="35546" spans="1:7" x14ac:dyDescent="0.2">
      <c r="A35546" s="106"/>
      <c r="B35546" s="106"/>
      <c r="C35546" s="106"/>
      <c r="G35546" s="1"/>
    </row>
    <row r="35547" spans="1:7" x14ac:dyDescent="0.2">
      <c r="A35547" s="106"/>
      <c r="B35547" s="106"/>
      <c r="C35547" s="106"/>
      <c r="G35547" s="1"/>
    </row>
    <row r="35548" spans="1:7" x14ac:dyDescent="0.2">
      <c r="A35548" s="106"/>
      <c r="B35548" s="106"/>
      <c r="C35548" s="106"/>
      <c r="G35548" s="1"/>
    </row>
    <row r="35549" spans="1:7" x14ac:dyDescent="0.2">
      <c r="A35549" s="106"/>
      <c r="B35549" s="106"/>
      <c r="C35549" s="106"/>
    </row>
    <row r="35550" spans="1:7" x14ac:dyDescent="0.2">
      <c r="A35550" s="106"/>
      <c r="B35550" s="106"/>
      <c r="C35550" s="106"/>
      <c r="G35550" s="1"/>
    </row>
    <row r="35551" spans="1:7" x14ac:dyDescent="0.2">
      <c r="A35551" s="106"/>
      <c r="B35551" s="106"/>
      <c r="C35551" s="106"/>
      <c r="G35551" s="1"/>
    </row>
    <row r="35552" spans="1:7" x14ac:dyDescent="0.2">
      <c r="A35552" s="106"/>
      <c r="B35552" s="106"/>
      <c r="C35552" s="106"/>
      <c r="G35552" s="1"/>
    </row>
    <row r="35553" spans="1:7" x14ac:dyDescent="0.2">
      <c r="A35553" s="106"/>
      <c r="B35553" s="106"/>
      <c r="C35553" s="106"/>
      <c r="G35553" s="1"/>
    </row>
    <row r="35554" spans="1:7" x14ac:dyDescent="0.2">
      <c r="A35554" s="106"/>
      <c r="B35554" s="106"/>
      <c r="C35554" s="106"/>
      <c r="G35554" s="1"/>
    </row>
    <row r="35555" spans="1:7" x14ac:dyDescent="0.2">
      <c r="A35555" s="106"/>
      <c r="B35555" s="106"/>
      <c r="C35555" s="106"/>
      <c r="G35555" s="1"/>
    </row>
    <row r="35556" spans="1:7" x14ac:dyDescent="0.2">
      <c r="A35556" s="106"/>
      <c r="B35556" s="106"/>
      <c r="C35556" s="106"/>
      <c r="G35556" s="1"/>
    </row>
    <row r="35557" spans="1:7" x14ac:dyDescent="0.2">
      <c r="A35557" s="106"/>
      <c r="B35557" s="106"/>
      <c r="C35557" s="106"/>
      <c r="G35557" s="1"/>
    </row>
    <row r="35558" spans="1:7" x14ac:dyDescent="0.2">
      <c r="A35558" s="106"/>
      <c r="B35558" s="106"/>
      <c r="C35558" s="106"/>
      <c r="G35558" s="1"/>
    </row>
    <row r="35559" spans="1:7" x14ac:dyDescent="0.2">
      <c r="A35559" s="106"/>
      <c r="B35559" s="106"/>
      <c r="C35559" s="106"/>
      <c r="G35559" s="1"/>
    </row>
    <row r="35560" spans="1:7" x14ac:dyDescent="0.2">
      <c r="A35560" s="106"/>
      <c r="B35560" s="106"/>
      <c r="C35560" s="106"/>
      <c r="G35560" s="1"/>
    </row>
    <row r="35561" spans="1:7" x14ac:dyDescent="0.2">
      <c r="A35561" s="106"/>
      <c r="B35561" s="106"/>
      <c r="C35561" s="106"/>
      <c r="G35561" s="1"/>
    </row>
    <row r="35562" spans="1:7" x14ac:dyDescent="0.2">
      <c r="A35562" s="106"/>
      <c r="B35562" s="106"/>
      <c r="C35562" s="106"/>
      <c r="G35562" s="1"/>
    </row>
    <row r="35563" spans="1:7" x14ac:dyDescent="0.2">
      <c r="A35563" s="106"/>
      <c r="B35563" s="106"/>
      <c r="C35563" s="106"/>
      <c r="G35563" s="1"/>
    </row>
    <row r="35564" spans="1:7" x14ac:dyDescent="0.2">
      <c r="A35564" s="106"/>
      <c r="B35564" s="106"/>
      <c r="C35564" s="106"/>
      <c r="G35564" s="1"/>
    </row>
    <row r="35565" spans="1:7" x14ac:dyDescent="0.2">
      <c r="A35565" s="106"/>
      <c r="B35565" s="106"/>
      <c r="C35565" s="106"/>
      <c r="G35565" s="1"/>
    </row>
    <row r="35566" spans="1:7" x14ac:dyDescent="0.2">
      <c r="A35566" s="106"/>
      <c r="B35566" s="106"/>
      <c r="C35566" s="106"/>
      <c r="G35566" s="1"/>
    </row>
    <row r="35567" spans="1:7" x14ac:dyDescent="0.2">
      <c r="A35567" s="106"/>
      <c r="B35567" s="106"/>
      <c r="C35567" s="106"/>
      <c r="G35567" s="1"/>
    </row>
    <row r="35568" spans="1:7" x14ac:dyDescent="0.2">
      <c r="A35568" s="106"/>
      <c r="B35568" s="106"/>
      <c r="C35568" s="106"/>
      <c r="G35568" s="1"/>
    </row>
    <row r="35569" spans="1:7" x14ac:dyDescent="0.2">
      <c r="A35569" s="106"/>
      <c r="B35569" s="106"/>
      <c r="C35569" s="106"/>
      <c r="G35569" s="1"/>
    </row>
    <row r="35570" spans="1:7" x14ac:dyDescent="0.2">
      <c r="A35570" s="106"/>
      <c r="B35570" s="106"/>
      <c r="C35570" s="106"/>
      <c r="G35570" s="1"/>
    </row>
    <row r="35571" spans="1:7" x14ac:dyDescent="0.2">
      <c r="A35571" s="106"/>
      <c r="B35571" s="106"/>
      <c r="C35571" s="106"/>
      <c r="G35571" s="1"/>
    </row>
    <row r="35572" spans="1:7" x14ac:dyDescent="0.2">
      <c r="A35572" s="106"/>
      <c r="B35572" s="106"/>
      <c r="C35572" s="106"/>
      <c r="G35572" s="1"/>
    </row>
    <row r="35573" spans="1:7" x14ac:dyDescent="0.2">
      <c r="A35573" s="106"/>
      <c r="B35573" s="106"/>
      <c r="C35573" s="106"/>
      <c r="G35573" s="1"/>
    </row>
    <row r="35574" spans="1:7" x14ac:dyDescent="0.2">
      <c r="A35574" s="106"/>
      <c r="B35574" s="106"/>
      <c r="C35574" s="106"/>
      <c r="G35574" s="1"/>
    </row>
    <row r="35575" spans="1:7" x14ac:dyDescent="0.2">
      <c r="A35575" s="106"/>
      <c r="B35575" s="106"/>
      <c r="C35575" s="106"/>
      <c r="G35575" s="1"/>
    </row>
    <row r="35576" spans="1:7" x14ac:dyDescent="0.2">
      <c r="A35576" s="106"/>
      <c r="B35576" s="106"/>
      <c r="C35576" s="106"/>
      <c r="G35576" s="1"/>
    </row>
    <row r="35577" spans="1:7" x14ac:dyDescent="0.2">
      <c r="A35577" s="106"/>
      <c r="B35577" s="106"/>
      <c r="C35577" s="106"/>
      <c r="G35577" s="1"/>
    </row>
    <row r="35578" spans="1:7" x14ac:dyDescent="0.2">
      <c r="A35578" s="106"/>
      <c r="B35578" s="106"/>
      <c r="C35578" s="106"/>
      <c r="G35578" s="1"/>
    </row>
    <row r="35579" spans="1:7" x14ac:dyDescent="0.2">
      <c r="A35579" s="106"/>
      <c r="B35579" s="106"/>
      <c r="C35579" s="106"/>
      <c r="G35579" s="1"/>
    </row>
    <row r="35580" spans="1:7" x14ac:dyDescent="0.2">
      <c r="A35580" s="106"/>
      <c r="B35580" s="106"/>
      <c r="C35580" s="106"/>
      <c r="G35580" s="1"/>
    </row>
    <row r="35581" spans="1:7" x14ac:dyDescent="0.2">
      <c r="A35581" s="106"/>
      <c r="B35581" s="106"/>
      <c r="C35581" s="106"/>
      <c r="G35581" s="1"/>
    </row>
    <row r="35582" spans="1:7" x14ac:dyDescent="0.2">
      <c r="A35582" s="106"/>
      <c r="B35582" s="106"/>
      <c r="C35582" s="106"/>
      <c r="G35582" s="1"/>
    </row>
    <row r="35583" spans="1:7" x14ac:dyDescent="0.2">
      <c r="A35583" s="106"/>
      <c r="B35583" s="106"/>
      <c r="C35583" s="106"/>
      <c r="G35583" s="1"/>
    </row>
    <row r="35584" spans="1:7" x14ac:dyDescent="0.2">
      <c r="A35584" s="106"/>
      <c r="B35584" s="106"/>
      <c r="C35584" s="106"/>
      <c r="G35584" s="1"/>
    </row>
    <row r="35585" spans="1:7" x14ac:dyDescent="0.2">
      <c r="A35585" s="106"/>
      <c r="B35585" s="106"/>
      <c r="C35585" s="106"/>
      <c r="G35585" s="1"/>
    </row>
    <row r="35586" spans="1:7" x14ac:dyDescent="0.2">
      <c r="A35586" s="106"/>
      <c r="B35586" s="106"/>
      <c r="C35586" s="106"/>
      <c r="G35586" s="1"/>
    </row>
    <row r="35587" spans="1:7" x14ac:dyDescent="0.2">
      <c r="A35587" s="106"/>
      <c r="B35587" s="106"/>
      <c r="C35587" s="106"/>
      <c r="G35587" s="1"/>
    </row>
    <row r="35588" spans="1:7" x14ac:dyDescent="0.2">
      <c r="A35588" s="106"/>
      <c r="B35588" s="106"/>
      <c r="C35588" s="106"/>
      <c r="G35588" s="1"/>
    </row>
    <row r="35589" spans="1:7" x14ac:dyDescent="0.2">
      <c r="A35589" s="106"/>
      <c r="B35589" s="106"/>
      <c r="C35589" s="106"/>
      <c r="G35589" s="1"/>
    </row>
    <row r="35590" spans="1:7" x14ac:dyDescent="0.2">
      <c r="A35590" s="106"/>
      <c r="B35590" s="106"/>
      <c r="C35590" s="106"/>
      <c r="G35590" s="1"/>
    </row>
    <row r="35591" spans="1:7" x14ac:dyDescent="0.2">
      <c r="A35591" s="106"/>
      <c r="B35591" s="106"/>
      <c r="C35591" s="106"/>
      <c r="G35591" s="1"/>
    </row>
    <row r="35592" spans="1:7" x14ac:dyDescent="0.2">
      <c r="A35592" s="106"/>
      <c r="B35592" s="106"/>
      <c r="C35592" s="106"/>
      <c r="G35592" s="1"/>
    </row>
    <row r="35593" spans="1:7" x14ac:dyDescent="0.2">
      <c r="A35593" s="106"/>
      <c r="B35593" s="106"/>
      <c r="C35593" s="106"/>
      <c r="G35593" s="1"/>
    </row>
    <row r="35594" spans="1:7" x14ac:dyDescent="0.2">
      <c r="A35594" s="106"/>
      <c r="B35594" s="106"/>
      <c r="C35594" s="106"/>
      <c r="G35594" s="1"/>
    </row>
    <row r="35595" spans="1:7" x14ac:dyDescent="0.2">
      <c r="A35595" s="106"/>
      <c r="B35595" s="106"/>
      <c r="C35595" s="106"/>
      <c r="G35595" s="1"/>
    </row>
    <row r="35596" spans="1:7" x14ac:dyDescent="0.2">
      <c r="A35596" s="106"/>
      <c r="B35596" s="106"/>
      <c r="C35596" s="106"/>
      <c r="G35596" s="1"/>
    </row>
    <row r="35597" spans="1:7" x14ac:dyDescent="0.2">
      <c r="A35597" s="106"/>
      <c r="B35597" s="106"/>
      <c r="C35597" s="106"/>
      <c r="G35597" s="1"/>
    </row>
    <row r="35598" spans="1:7" x14ac:dyDescent="0.2">
      <c r="A35598" s="106"/>
      <c r="B35598" s="106"/>
      <c r="C35598" s="106"/>
      <c r="G35598" s="1"/>
    </row>
    <row r="35599" spans="1:7" x14ac:dyDescent="0.2">
      <c r="A35599" s="106"/>
      <c r="B35599" s="106"/>
      <c r="C35599" s="106"/>
      <c r="G35599" s="1"/>
    </row>
    <row r="35600" spans="1:7" x14ac:dyDescent="0.2">
      <c r="A35600" s="106"/>
      <c r="B35600" s="106"/>
      <c r="C35600" s="106"/>
      <c r="G35600" s="1"/>
    </row>
    <row r="35601" spans="1:7" x14ac:dyDescent="0.2">
      <c r="A35601" s="106"/>
      <c r="B35601" s="106"/>
      <c r="C35601" s="106"/>
      <c r="G35601" s="1"/>
    </row>
    <row r="35602" spans="1:7" x14ac:dyDescent="0.2">
      <c r="A35602" s="106"/>
      <c r="B35602" s="106"/>
      <c r="C35602" s="106"/>
      <c r="G35602" s="1"/>
    </row>
    <row r="35603" spans="1:7" x14ac:dyDescent="0.2">
      <c r="A35603" s="106"/>
      <c r="B35603" s="106"/>
      <c r="C35603" s="106"/>
      <c r="G35603" s="1"/>
    </row>
    <row r="35604" spans="1:7" x14ac:dyDescent="0.2">
      <c r="A35604" s="106"/>
      <c r="B35604" s="106"/>
      <c r="C35604" s="106"/>
      <c r="G35604" s="1"/>
    </row>
    <row r="35605" spans="1:7" x14ac:dyDescent="0.2">
      <c r="A35605" s="106"/>
      <c r="B35605" s="106"/>
      <c r="C35605" s="106"/>
      <c r="G35605" s="1"/>
    </row>
    <row r="35606" spans="1:7" x14ac:dyDescent="0.2">
      <c r="A35606" s="106"/>
      <c r="B35606" s="106"/>
      <c r="C35606" s="106"/>
      <c r="G35606" s="1"/>
    </row>
    <row r="35607" spans="1:7" x14ac:dyDescent="0.2">
      <c r="A35607" s="106"/>
      <c r="B35607" s="106"/>
      <c r="C35607" s="106"/>
      <c r="G35607" s="1"/>
    </row>
    <row r="35608" spans="1:7" x14ac:dyDescent="0.2">
      <c r="A35608" s="106"/>
      <c r="B35608" s="106"/>
      <c r="C35608" s="106"/>
      <c r="G35608" s="1"/>
    </row>
    <row r="35609" spans="1:7" x14ac:dyDescent="0.2">
      <c r="A35609" s="106"/>
      <c r="B35609" s="106"/>
      <c r="C35609" s="106"/>
    </row>
    <row r="35610" spans="1:7" x14ac:dyDescent="0.2">
      <c r="A35610" s="106"/>
      <c r="B35610" s="106"/>
      <c r="C35610" s="106"/>
      <c r="G35610" s="1"/>
    </row>
    <row r="35611" spans="1:7" x14ac:dyDescent="0.2">
      <c r="A35611" s="106"/>
      <c r="B35611" s="106"/>
      <c r="C35611" s="106"/>
      <c r="G35611" s="1"/>
    </row>
    <row r="35612" spans="1:7" x14ac:dyDescent="0.2">
      <c r="A35612" s="106"/>
      <c r="B35612" s="106"/>
      <c r="C35612" s="106"/>
      <c r="G35612" s="1"/>
    </row>
    <row r="35613" spans="1:7" x14ac:dyDescent="0.2">
      <c r="A35613" s="106"/>
      <c r="B35613" s="106"/>
      <c r="C35613" s="106"/>
      <c r="G35613" s="1"/>
    </row>
    <row r="35614" spans="1:7" x14ac:dyDescent="0.2">
      <c r="A35614" s="106"/>
      <c r="B35614" s="106"/>
      <c r="C35614" s="106"/>
      <c r="G35614" s="1"/>
    </row>
    <row r="35615" spans="1:7" x14ac:dyDescent="0.2">
      <c r="A35615" s="106"/>
      <c r="B35615" s="106"/>
      <c r="C35615" s="106"/>
      <c r="G35615" s="1"/>
    </row>
    <row r="35616" spans="1:7" x14ac:dyDescent="0.2">
      <c r="A35616" s="106"/>
      <c r="B35616" s="106"/>
      <c r="C35616" s="106"/>
      <c r="G35616" s="1"/>
    </row>
    <row r="35617" spans="1:7" x14ac:dyDescent="0.2">
      <c r="A35617" s="106"/>
      <c r="B35617" s="106"/>
      <c r="C35617" s="106"/>
    </row>
    <row r="35618" spans="1:7" x14ac:dyDescent="0.2">
      <c r="A35618" s="106"/>
      <c r="B35618" s="106"/>
      <c r="C35618" s="106"/>
      <c r="G35618" s="1"/>
    </row>
    <row r="35619" spans="1:7" x14ac:dyDescent="0.2">
      <c r="A35619" s="106"/>
      <c r="B35619" s="106"/>
      <c r="C35619" s="106"/>
    </row>
    <row r="35620" spans="1:7" x14ac:dyDescent="0.2">
      <c r="A35620" s="106"/>
      <c r="B35620" s="106"/>
      <c r="C35620" s="106"/>
      <c r="G35620" s="1"/>
    </row>
    <row r="35621" spans="1:7" x14ac:dyDescent="0.2">
      <c r="A35621" s="106"/>
      <c r="B35621" s="106"/>
      <c r="C35621" s="106"/>
      <c r="G35621" s="1"/>
    </row>
    <row r="35622" spans="1:7" x14ac:dyDescent="0.2">
      <c r="A35622" s="106"/>
      <c r="B35622" s="106"/>
      <c r="C35622" s="106"/>
      <c r="G35622" s="1"/>
    </row>
    <row r="35623" spans="1:7" x14ac:dyDescent="0.2">
      <c r="A35623" s="106"/>
      <c r="B35623" s="106"/>
      <c r="C35623" s="106"/>
      <c r="G35623" s="1"/>
    </row>
    <row r="35624" spans="1:7" x14ac:dyDescent="0.2">
      <c r="A35624" s="106"/>
      <c r="B35624" s="106"/>
      <c r="C35624" s="106"/>
      <c r="G35624" s="1"/>
    </row>
    <row r="35625" spans="1:7" x14ac:dyDescent="0.2">
      <c r="A35625" s="106"/>
      <c r="B35625" s="106"/>
      <c r="C35625" s="106"/>
    </row>
    <row r="35626" spans="1:7" x14ac:dyDescent="0.2">
      <c r="A35626" s="106"/>
      <c r="B35626" s="106"/>
      <c r="C35626" s="106"/>
      <c r="G35626" s="1"/>
    </row>
    <row r="35627" spans="1:7" x14ac:dyDescent="0.2">
      <c r="A35627" s="106"/>
      <c r="B35627" s="106"/>
      <c r="C35627" s="106"/>
      <c r="G35627" s="1"/>
    </row>
    <row r="35628" spans="1:7" x14ac:dyDescent="0.2">
      <c r="A35628" s="106"/>
      <c r="B35628" s="106"/>
      <c r="C35628" s="106"/>
    </row>
    <row r="35629" spans="1:7" x14ac:dyDescent="0.2">
      <c r="A35629" s="106"/>
      <c r="B35629" s="106"/>
      <c r="C35629" s="106"/>
      <c r="G35629" s="1"/>
    </row>
    <row r="35630" spans="1:7" x14ac:dyDescent="0.2">
      <c r="A35630" s="106"/>
      <c r="B35630" s="106"/>
      <c r="C35630" s="106"/>
      <c r="G35630" s="1"/>
    </row>
    <row r="35631" spans="1:7" x14ac:dyDescent="0.2">
      <c r="A35631" s="106"/>
      <c r="B35631" s="106"/>
      <c r="C35631" s="106"/>
      <c r="G35631" s="1"/>
    </row>
    <row r="35632" spans="1:7" x14ac:dyDescent="0.2">
      <c r="A35632" s="106"/>
      <c r="B35632" s="106"/>
      <c r="C35632" s="106"/>
      <c r="G35632" s="1"/>
    </row>
    <row r="35633" spans="1:7" x14ac:dyDescent="0.2">
      <c r="A35633" s="106"/>
      <c r="B35633" s="106"/>
      <c r="C35633" s="106"/>
      <c r="G35633" s="1"/>
    </row>
    <row r="35634" spans="1:7" x14ac:dyDescent="0.2">
      <c r="A35634" s="106"/>
      <c r="B35634" s="106"/>
      <c r="C35634" s="106"/>
    </row>
    <row r="35635" spans="1:7" x14ac:dyDescent="0.2">
      <c r="A35635" s="106"/>
      <c r="B35635" s="106"/>
      <c r="C35635" s="106"/>
      <c r="G35635" s="1"/>
    </row>
    <row r="35636" spans="1:7" x14ac:dyDescent="0.2">
      <c r="A35636" s="106"/>
      <c r="B35636" s="106"/>
      <c r="C35636" s="106"/>
    </row>
    <row r="35637" spans="1:7" x14ac:dyDescent="0.2">
      <c r="A35637" s="106"/>
      <c r="B35637" s="106"/>
      <c r="C35637" s="106"/>
    </row>
    <row r="35638" spans="1:7" x14ac:dyDescent="0.2">
      <c r="A35638" s="106"/>
      <c r="B35638" s="106"/>
      <c r="C35638" s="106"/>
    </row>
    <row r="35639" spans="1:7" x14ac:dyDescent="0.2">
      <c r="A35639" s="106"/>
      <c r="B35639" s="106"/>
      <c r="C35639" s="106"/>
    </row>
    <row r="35640" spans="1:7" x14ac:dyDescent="0.2">
      <c r="A35640" s="106"/>
      <c r="B35640" s="106"/>
      <c r="C35640" s="106"/>
    </row>
    <row r="35641" spans="1:7" x14ac:dyDescent="0.2">
      <c r="A35641" s="106"/>
      <c r="B35641" s="106"/>
      <c r="C35641" s="106"/>
    </row>
    <row r="35642" spans="1:7" x14ac:dyDescent="0.2">
      <c r="A35642" s="106"/>
      <c r="B35642" s="106"/>
      <c r="C35642" s="106"/>
    </row>
    <row r="35643" spans="1:7" x14ac:dyDescent="0.2">
      <c r="A35643" s="106"/>
      <c r="B35643" s="106"/>
      <c r="C35643" s="106"/>
      <c r="G35643" s="1"/>
    </row>
    <row r="35644" spans="1:7" x14ac:dyDescent="0.2">
      <c r="A35644" s="106"/>
      <c r="B35644" s="106"/>
      <c r="C35644" s="106"/>
      <c r="G35644" s="1"/>
    </row>
    <row r="35645" spans="1:7" x14ac:dyDescent="0.2">
      <c r="A35645" s="106"/>
      <c r="B35645" s="106"/>
      <c r="C35645" s="106"/>
    </row>
    <row r="35646" spans="1:7" x14ac:dyDescent="0.2">
      <c r="A35646" s="106"/>
      <c r="B35646" s="106"/>
      <c r="C35646" s="106"/>
      <c r="G35646" s="1"/>
    </row>
    <row r="35647" spans="1:7" x14ac:dyDescent="0.2">
      <c r="A35647" s="106"/>
      <c r="B35647" s="106"/>
      <c r="C35647" s="106"/>
      <c r="G35647" s="1"/>
    </row>
    <row r="35648" spans="1:7" x14ac:dyDescent="0.2">
      <c r="A35648" s="106"/>
      <c r="B35648" s="106"/>
      <c r="C35648" s="106"/>
    </row>
    <row r="35649" spans="1:7" x14ac:dyDescent="0.2">
      <c r="A35649" s="106"/>
      <c r="B35649" s="106"/>
      <c r="C35649" s="106"/>
      <c r="G35649" s="1"/>
    </row>
    <row r="35650" spans="1:7" x14ac:dyDescent="0.2">
      <c r="A35650" s="106"/>
      <c r="B35650" s="106"/>
      <c r="C35650" s="106"/>
      <c r="G35650" s="1"/>
    </row>
    <row r="35651" spans="1:7" x14ac:dyDescent="0.2">
      <c r="A35651" s="106"/>
      <c r="B35651" s="106"/>
      <c r="C35651" s="106"/>
      <c r="G35651" s="1"/>
    </row>
    <row r="35652" spans="1:7" x14ac:dyDescent="0.2">
      <c r="A35652" s="106"/>
      <c r="B35652" s="106"/>
      <c r="C35652" s="106"/>
      <c r="G35652" s="1"/>
    </row>
    <row r="35653" spans="1:7" x14ac:dyDescent="0.2">
      <c r="A35653" s="106"/>
      <c r="B35653" s="106"/>
      <c r="C35653" s="106"/>
      <c r="G35653" s="1"/>
    </row>
    <row r="35654" spans="1:7" x14ac:dyDescent="0.2">
      <c r="A35654" s="106"/>
      <c r="B35654" s="106"/>
      <c r="C35654" s="106"/>
      <c r="G35654" s="1"/>
    </row>
    <row r="35655" spans="1:7" x14ac:dyDescent="0.2">
      <c r="A35655" s="106"/>
      <c r="B35655" s="106"/>
      <c r="C35655" s="106"/>
    </row>
    <row r="35656" spans="1:7" x14ac:dyDescent="0.2">
      <c r="A35656" s="106"/>
      <c r="B35656" s="106"/>
      <c r="C35656" s="106"/>
      <c r="G35656" s="1"/>
    </row>
    <row r="35657" spans="1:7" x14ac:dyDescent="0.2">
      <c r="A35657" s="106"/>
      <c r="B35657" s="106"/>
      <c r="C35657" s="106"/>
      <c r="G35657" s="1"/>
    </row>
    <row r="35658" spans="1:7" x14ac:dyDescent="0.2">
      <c r="A35658" s="106"/>
      <c r="B35658" s="106"/>
      <c r="C35658" s="106"/>
      <c r="G35658" s="1"/>
    </row>
    <row r="35659" spans="1:7" x14ac:dyDescent="0.2">
      <c r="A35659" s="106"/>
      <c r="B35659" s="106"/>
      <c r="C35659" s="106"/>
      <c r="G35659" s="1"/>
    </row>
    <row r="35660" spans="1:7" x14ac:dyDescent="0.2">
      <c r="A35660" s="106"/>
      <c r="B35660" s="106"/>
      <c r="C35660" s="106"/>
      <c r="G35660" s="1"/>
    </row>
    <row r="35661" spans="1:7" x14ac:dyDescent="0.2">
      <c r="A35661" s="106"/>
      <c r="B35661" s="106"/>
      <c r="C35661" s="106"/>
    </row>
    <row r="35662" spans="1:7" x14ac:dyDescent="0.2">
      <c r="A35662" s="106"/>
      <c r="B35662" s="106"/>
      <c r="C35662" s="106"/>
    </row>
    <row r="35663" spans="1:7" x14ac:dyDescent="0.2">
      <c r="A35663" s="106"/>
      <c r="B35663" s="106"/>
      <c r="C35663" s="106"/>
    </row>
    <row r="35664" spans="1:7" x14ac:dyDescent="0.2">
      <c r="A35664" s="106"/>
      <c r="B35664" s="106"/>
      <c r="C35664" s="106"/>
    </row>
    <row r="35665" spans="1:7" x14ac:dyDescent="0.2">
      <c r="A35665" s="106"/>
      <c r="B35665" s="106"/>
      <c r="C35665" s="106"/>
      <c r="G35665" s="1"/>
    </row>
    <row r="35666" spans="1:7" x14ac:dyDescent="0.2">
      <c r="A35666" s="106"/>
      <c r="B35666" s="106"/>
      <c r="C35666" s="106"/>
      <c r="G35666" s="1"/>
    </row>
    <row r="35667" spans="1:7" x14ac:dyDescent="0.2">
      <c r="A35667" s="106"/>
      <c r="B35667" s="106"/>
      <c r="C35667" s="106"/>
      <c r="G35667" s="1"/>
    </row>
    <row r="35668" spans="1:7" x14ac:dyDescent="0.2">
      <c r="A35668" s="106"/>
      <c r="B35668" s="106"/>
      <c r="C35668" s="106"/>
      <c r="G35668" s="1"/>
    </row>
    <row r="35669" spans="1:7" x14ac:dyDescent="0.2">
      <c r="A35669" s="106"/>
      <c r="B35669" s="106"/>
      <c r="C35669" s="106"/>
      <c r="G35669" s="1"/>
    </row>
    <row r="35670" spans="1:7" x14ac:dyDescent="0.2">
      <c r="A35670" s="106"/>
      <c r="B35670" s="106"/>
      <c r="C35670" s="106"/>
      <c r="G35670" s="1"/>
    </row>
    <row r="35671" spans="1:7" x14ac:dyDescent="0.2">
      <c r="A35671" s="106"/>
      <c r="B35671" s="106"/>
      <c r="C35671" s="106"/>
      <c r="G35671" s="1"/>
    </row>
    <row r="35672" spans="1:7" x14ac:dyDescent="0.2">
      <c r="A35672" s="106"/>
      <c r="B35672" s="106"/>
      <c r="C35672" s="106"/>
    </row>
    <row r="35673" spans="1:7" x14ac:dyDescent="0.2">
      <c r="A35673" s="106"/>
      <c r="B35673" s="106"/>
      <c r="C35673" s="106"/>
    </row>
    <row r="35674" spans="1:7" x14ac:dyDescent="0.2">
      <c r="A35674" s="106"/>
      <c r="B35674" s="106"/>
      <c r="C35674" s="106"/>
      <c r="G35674" s="1"/>
    </row>
    <row r="35675" spans="1:7" x14ac:dyDescent="0.2">
      <c r="A35675" s="106"/>
      <c r="B35675" s="106"/>
      <c r="C35675" s="106"/>
      <c r="G35675" s="1"/>
    </row>
    <row r="35676" spans="1:7" x14ac:dyDescent="0.2">
      <c r="A35676" s="106"/>
      <c r="B35676" s="106"/>
      <c r="C35676" s="106"/>
    </row>
    <row r="35677" spans="1:7" x14ac:dyDescent="0.2">
      <c r="A35677" s="106"/>
      <c r="B35677" s="106"/>
      <c r="C35677" s="106"/>
      <c r="G35677" s="1"/>
    </row>
    <row r="35678" spans="1:7" x14ac:dyDescent="0.2">
      <c r="A35678" s="106"/>
      <c r="B35678" s="106"/>
      <c r="C35678" s="106"/>
      <c r="G35678" s="1"/>
    </row>
    <row r="35679" spans="1:7" x14ac:dyDescent="0.2">
      <c r="A35679" s="106"/>
      <c r="B35679" s="106"/>
      <c r="C35679" s="106"/>
    </row>
    <row r="35680" spans="1:7" x14ac:dyDescent="0.2">
      <c r="A35680" s="106"/>
      <c r="B35680" s="106"/>
      <c r="C35680" s="106"/>
    </row>
    <row r="35681" spans="1:7" x14ac:dyDescent="0.2">
      <c r="A35681" s="106"/>
      <c r="B35681" s="106"/>
      <c r="C35681" s="106"/>
      <c r="G35681" s="1"/>
    </row>
    <row r="35682" spans="1:7" x14ac:dyDescent="0.2">
      <c r="A35682" s="106"/>
      <c r="B35682" s="106"/>
      <c r="C35682" s="106"/>
    </row>
    <row r="35683" spans="1:7" x14ac:dyDescent="0.2">
      <c r="A35683" s="106"/>
      <c r="B35683" s="106"/>
      <c r="C35683" s="106"/>
      <c r="G35683" s="1"/>
    </row>
    <row r="35684" spans="1:7" x14ac:dyDescent="0.2">
      <c r="A35684" s="106"/>
      <c r="B35684" s="106"/>
      <c r="C35684" s="106"/>
    </row>
    <row r="35685" spans="1:7" x14ac:dyDescent="0.2">
      <c r="A35685" s="106"/>
      <c r="B35685" s="106"/>
      <c r="C35685" s="106"/>
    </row>
    <row r="35686" spans="1:7" x14ac:dyDescent="0.2">
      <c r="A35686" s="106"/>
      <c r="B35686" s="106"/>
      <c r="C35686" s="106"/>
    </row>
    <row r="35687" spans="1:7" x14ac:dyDescent="0.2">
      <c r="A35687" s="106"/>
      <c r="B35687" s="106"/>
      <c r="C35687" s="106"/>
    </row>
    <row r="35688" spans="1:7" x14ac:dyDescent="0.2">
      <c r="A35688" s="106"/>
      <c r="B35688" s="106"/>
      <c r="C35688" s="106"/>
    </row>
    <row r="35689" spans="1:7" x14ac:dyDescent="0.2">
      <c r="A35689" s="106"/>
      <c r="B35689" s="106"/>
      <c r="C35689" s="106"/>
    </row>
    <row r="35690" spans="1:7" x14ac:dyDescent="0.2">
      <c r="A35690" s="106"/>
      <c r="B35690" s="106"/>
      <c r="C35690" s="106"/>
      <c r="G35690" s="1"/>
    </row>
    <row r="35691" spans="1:7" x14ac:dyDescent="0.2">
      <c r="A35691" s="106"/>
      <c r="B35691" s="106"/>
      <c r="C35691" s="106"/>
      <c r="G35691" s="1"/>
    </row>
    <row r="35692" spans="1:7" x14ac:dyDescent="0.2">
      <c r="A35692" s="106"/>
      <c r="B35692" s="106"/>
      <c r="C35692" s="106"/>
      <c r="G35692" s="1"/>
    </row>
    <row r="35693" spans="1:7" x14ac:dyDescent="0.2">
      <c r="A35693" s="106"/>
      <c r="B35693" s="106"/>
      <c r="C35693" s="106"/>
      <c r="G35693" s="1"/>
    </row>
    <row r="35694" spans="1:7" x14ac:dyDescent="0.2">
      <c r="A35694" s="106"/>
      <c r="B35694" s="106"/>
      <c r="C35694" s="106"/>
      <c r="G35694" s="1"/>
    </row>
    <row r="35695" spans="1:7" x14ac:dyDescent="0.2">
      <c r="A35695" s="106"/>
      <c r="B35695" s="106"/>
      <c r="C35695" s="106"/>
      <c r="G35695" s="1"/>
    </row>
    <row r="35696" spans="1:7" x14ac:dyDescent="0.2">
      <c r="A35696" s="106"/>
      <c r="B35696" s="106"/>
      <c r="C35696" s="106"/>
      <c r="G35696" s="1"/>
    </row>
    <row r="35697" spans="1:7" x14ac:dyDescent="0.2">
      <c r="A35697" s="106"/>
      <c r="B35697" s="106"/>
      <c r="C35697" s="106"/>
      <c r="G35697" s="1"/>
    </row>
    <row r="35698" spans="1:7" x14ac:dyDescent="0.2">
      <c r="A35698" s="106"/>
      <c r="B35698" s="106"/>
      <c r="C35698" s="106"/>
      <c r="G35698" s="1"/>
    </row>
    <row r="35699" spans="1:7" x14ac:dyDescent="0.2">
      <c r="A35699" s="106"/>
      <c r="B35699" s="106"/>
      <c r="C35699" s="106"/>
      <c r="G35699" s="1"/>
    </row>
    <row r="35700" spans="1:7" x14ac:dyDescent="0.2">
      <c r="A35700" s="106"/>
      <c r="B35700" s="106"/>
      <c r="C35700" s="106"/>
      <c r="G35700" s="1"/>
    </row>
    <row r="35701" spans="1:7" x14ac:dyDescent="0.2">
      <c r="A35701" s="106"/>
      <c r="B35701" s="106"/>
      <c r="C35701" s="106"/>
      <c r="G35701" s="1"/>
    </row>
    <row r="35702" spans="1:7" x14ac:dyDescent="0.2">
      <c r="A35702" s="106"/>
      <c r="B35702" s="106"/>
      <c r="C35702" s="106"/>
      <c r="G35702" s="1"/>
    </row>
    <row r="35703" spans="1:7" x14ac:dyDescent="0.2">
      <c r="A35703" s="106"/>
      <c r="B35703" s="106"/>
      <c r="C35703" s="106"/>
      <c r="G35703" s="1"/>
    </row>
    <row r="35704" spans="1:7" x14ac:dyDescent="0.2">
      <c r="A35704" s="106"/>
      <c r="B35704" s="106"/>
      <c r="C35704" s="106"/>
      <c r="G35704" s="1"/>
    </row>
    <row r="35705" spans="1:7" x14ac:dyDescent="0.2">
      <c r="A35705" s="106"/>
      <c r="B35705" s="106"/>
      <c r="C35705" s="106"/>
      <c r="G35705" s="1"/>
    </row>
    <row r="35706" spans="1:7" x14ac:dyDescent="0.2">
      <c r="A35706" s="106"/>
      <c r="B35706" s="106"/>
      <c r="C35706" s="106"/>
      <c r="G35706" s="1"/>
    </row>
    <row r="35707" spans="1:7" x14ac:dyDescent="0.2">
      <c r="A35707" s="106"/>
      <c r="B35707" s="106"/>
      <c r="C35707" s="106"/>
      <c r="G35707" s="1"/>
    </row>
    <row r="35708" spans="1:7" x14ac:dyDescent="0.2">
      <c r="A35708" s="106"/>
      <c r="B35708" s="106"/>
      <c r="C35708" s="106"/>
      <c r="G35708" s="1"/>
    </row>
    <row r="35709" spans="1:7" x14ac:dyDescent="0.2">
      <c r="A35709" s="106"/>
      <c r="B35709" s="106"/>
      <c r="C35709" s="106"/>
      <c r="G35709" s="1"/>
    </row>
    <row r="35710" spans="1:7" x14ac:dyDescent="0.2">
      <c r="A35710" s="106"/>
      <c r="B35710" s="106"/>
      <c r="C35710" s="106"/>
      <c r="G35710" s="1"/>
    </row>
    <row r="35711" spans="1:7" x14ac:dyDescent="0.2">
      <c r="A35711" s="106"/>
      <c r="B35711" s="106"/>
      <c r="C35711" s="106"/>
      <c r="G35711" s="1"/>
    </row>
    <row r="35712" spans="1:7" x14ac:dyDescent="0.2">
      <c r="A35712" s="106"/>
      <c r="B35712" s="106"/>
      <c r="C35712" s="106"/>
      <c r="G35712" s="1"/>
    </row>
    <row r="35713" spans="1:7" x14ac:dyDescent="0.2">
      <c r="A35713" s="106"/>
      <c r="B35713" s="106"/>
      <c r="C35713" s="106"/>
      <c r="G35713" s="1"/>
    </row>
    <row r="35714" spans="1:7" x14ac:dyDescent="0.2">
      <c r="A35714" s="106"/>
      <c r="B35714" s="106"/>
      <c r="C35714" s="106"/>
      <c r="G35714" s="1"/>
    </row>
    <row r="35715" spans="1:7" x14ac:dyDescent="0.2">
      <c r="A35715" s="106"/>
      <c r="B35715" s="106"/>
      <c r="C35715" s="106"/>
      <c r="G35715" s="1"/>
    </row>
    <row r="35716" spans="1:7" x14ac:dyDescent="0.2">
      <c r="A35716" s="106"/>
      <c r="B35716" s="106"/>
      <c r="C35716" s="106"/>
      <c r="G35716" s="1"/>
    </row>
    <row r="35717" spans="1:7" x14ac:dyDescent="0.2">
      <c r="A35717" s="106"/>
      <c r="B35717" s="106"/>
      <c r="C35717" s="106"/>
      <c r="G35717" s="1"/>
    </row>
    <row r="35718" spans="1:7" x14ac:dyDescent="0.2">
      <c r="A35718" s="106"/>
      <c r="B35718" s="106"/>
      <c r="C35718" s="106"/>
      <c r="G35718" s="1"/>
    </row>
    <row r="35719" spans="1:7" x14ac:dyDescent="0.2">
      <c r="A35719" s="106"/>
      <c r="B35719" s="106"/>
      <c r="C35719" s="106"/>
      <c r="G35719" s="1"/>
    </row>
    <row r="35720" spans="1:7" x14ac:dyDescent="0.2">
      <c r="A35720" s="106"/>
      <c r="B35720" s="106"/>
      <c r="C35720" s="106"/>
      <c r="G35720" s="1"/>
    </row>
    <row r="35721" spans="1:7" x14ac:dyDescent="0.2">
      <c r="A35721" s="106"/>
      <c r="B35721" s="106"/>
      <c r="C35721" s="106"/>
      <c r="G35721" s="1"/>
    </row>
    <row r="35722" spans="1:7" x14ac:dyDescent="0.2">
      <c r="A35722" s="106"/>
      <c r="B35722" s="106"/>
      <c r="C35722" s="106"/>
      <c r="G35722" s="1"/>
    </row>
    <row r="35723" spans="1:7" x14ac:dyDescent="0.2">
      <c r="A35723" s="106"/>
      <c r="B35723" s="106"/>
      <c r="C35723" s="106"/>
      <c r="G35723" s="1"/>
    </row>
    <row r="35724" spans="1:7" x14ac:dyDescent="0.2">
      <c r="A35724" s="106"/>
      <c r="B35724" s="106"/>
      <c r="C35724" s="106"/>
      <c r="G35724" s="1"/>
    </row>
    <row r="35725" spans="1:7" x14ac:dyDescent="0.2">
      <c r="A35725" s="106"/>
      <c r="B35725" s="106"/>
      <c r="C35725" s="106"/>
      <c r="G35725" s="1"/>
    </row>
    <row r="35726" spans="1:7" x14ac:dyDescent="0.2">
      <c r="A35726" s="106"/>
      <c r="B35726" s="106"/>
      <c r="C35726" s="106"/>
      <c r="G35726" s="1"/>
    </row>
    <row r="35727" spans="1:7" x14ac:dyDescent="0.2">
      <c r="A35727" s="106"/>
      <c r="B35727" s="106"/>
      <c r="C35727" s="106"/>
      <c r="G35727" s="1"/>
    </row>
    <row r="35728" spans="1:7" x14ac:dyDescent="0.2">
      <c r="A35728" s="106"/>
      <c r="B35728" s="106"/>
      <c r="C35728" s="106"/>
      <c r="G35728" s="1"/>
    </row>
    <row r="35729" spans="1:7" x14ac:dyDescent="0.2">
      <c r="A35729" s="106"/>
      <c r="B35729" s="106"/>
      <c r="C35729" s="106"/>
      <c r="G35729" s="1"/>
    </row>
    <row r="35730" spans="1:7" x14ac:dyDescent="0.2">
      <c r="A35730" s="106"/>
      <c r="B35730" s="106"/>
      <c r="C35730" s="106"/>
      <c r="G35730" s="1"/>
    </row>
    <row r="35731" spans="1:7" x14ac:dyDescent="0.2">
      <c r="A35731" s="106"/>
      <c r="B35731" s="106"/>
      <c r="C35731" s="106"/>
      <c r="G35731" s="1"/>
    </row>
    <row r="35732" spans="1:7" x14ac:dyDescent="0.2">
      <c r="A35732" s="106"/>
      <c r="B35732" s="106"/>
      <c r="C35732" s="106"/>
      <c r="G35732" s="1"/>
    </row>
    <row r="35733" spans="1:7" x14ac:dyDescent="0.2">
      <c r="A35733" s="106"/>
      <c r="B35733" s="106"/>
      <c r="C35733" s="106"/>
      <c r="G35733" s="1"/>
    </row>
    <row r="35734" spans="1:7" x14ac:dyDescent="0.2">
      <c r="A35734" s="106"/>
      <c r="B35734" s="106"/>
      <c r="C35734" s="106"/>
      <c r="G35734" s="1"/>
    </row>
    <row r="35735" spans="1:7" x14ac:dyDescent="0.2">
      <c r="A35735" s="106"/>
      <c r="B35735" s="106"/>
      <c r="C35735" s="106"/>
      <c r="G35735" s="1"/>
    </row>
    <row r="35736" spans="1:7" x14ac:dyDescent="0.2">
      <c r="A35736" s="106"/>
      <c r="B35736" s="106"/>
      <c r="C35736" s="106"/>
      <c r="G35736" s="1"/>
    </row>
    <row r="35737" spans="1:7" x14ac:dyDescent="0.2">
      <c r="A35737" s="106"/>
      <c r="B35737" s="106"/>
      <c r="C35737" s="106"/>
      <c r="G35737" s="1"/>
    </row>
    <row r="35738" spans="1:7" x14ac:dyDescent="0.2">
      <c r="A35738" s="106"/>
      <c r="B35738" s="106"/>
      <c r="C35738" s="106"/>
      <c r="G35738" s="1"/>
    </row>
    <row r="35739" spans="1:7" x14ac:dyDescent="0.2">
      <c r="A35739" s="106"/>
      <c r="B35739" s="106"/>
      <c r="C35739" s="106"/>
      <c r="G35739" s="1"/>
    </row>
    <row r="35740" spans="1:7" x14ac:dyDescent="0.2">
      <c r="A35740" s="106"/>
      <c r="B35740" s="106"/>
      <c r="C35740" s="106"/>
      <c r="G35740" s="1"/>
    </row>
    <row r="35741" spans="1:7" x14ac:dyDescent="0.2">
      <c r="A35741" s="106"/>
      <c r="B35741" s="106"/>
      <c r="C35741" s="106"/>
      <c r="G35741" s="1"/>
    </row>
    <row r="35742" spans="1:7" x14ac:dyDescent="0.2">
      <c r="A35742" s="106"/>
      <c r="B35742" s="106"/>
      <c r="C35742" s="106"/>
      <c r="G35742" s="1"/>
    </row>
    <row r="35743" spans="1:7" x14ac:dyDescent="0.2">
      <c r="A35743" s="106"/>
      <c r="B35743" s="106"/>
      <c r="C35743" s="106"/>
      <c r="G35743" s="1"/>
    </row>
    <row r="35744" spans="1:7" x14ac:dyDescent="0.2">
      <c r="A35744" s="106"/>
      <c r="B35744" s="106"/>
      <c r="C35744" s="106"/>
      <c r="G35744" s="1"/>
    </row>
    <row r="35745" spans="1:7" x14ac:dyDescent="0.2">
      <c r="A35745" s="106"/>
      <c r="B35745" s="106"/>
      <c r="C35745" s="106"/>
      <c r="G35745" s="1"/>
    </row>
    <row r="35746" spans="1:7" x14ac:dyDescent="0.2">
      <c r="A35746" s="106"/>
      <c r="B35746" s="106"/>
      <c r="C35746" s="106"/>
      <c r="G35746" s="1"/>
    </row>
    <row r="35747" spans="1:7" x14ac:dyDescent="0.2">
      <c r="A35747" s="106"/>
      <c r="B35747" s="106"/>
      <c r="C35747" s="106"/>
      <c r="G35747" s="1"/>
    </row>
    <row r="35748" spans="1:7" x14ac:dyDescent="0.2">
      <c r="A35748" s="106"/>
      <c r="B35748" s="106"/>
      <c r="C35748" s="106"/>
      <c r="G35748" s="1"/>
    </row>
    <row r="35749" spans="1:7" x14ac:dyDescent="0.2">
      <c r="A35749" s="106"/>
      <c r="B35749" s="106"/>
      <c r="C35749" s="106"/>
      <c r="G35749" s="1"/>
    </row>
    <row r="35750" spans="1:7" x14ac:dyDescent="0.2">
      <c r="A35750" s="106"/>
      <c r="B35750" s="106"/>
      <c r="C35750" s="106"/>
      <c r="G35750" s="1"/>
    </row>
    <row r="35751" spans="1:7" x14ac:dyDescent="0.2">
      <c r="A35751" s="106"/>
      <c r="B35751" s="106"/>
      <c r="C35751" s="106"/>
      <c r="G35751" s="1"/>
    </row>
    <row r="35752" spans="1:7" x14ac:dyDescent="0.2">
      <c r="A35752" s="106"/>
      <c r="B35752" s="106"/>
      <c r="C35752" s="106"/>
      <c r="G35752" s="1"/>
    </row>
    <row r="35753" spans="1:7" x14ac:dyDescent="0.2">
      <c r="A35753" s="106"/>
      <c r="B35753" s="106"/>
      <c r="C35753" s="106"/>
      <c r="G35753" s="1"/>
    </row>
    <row r="35754" spans="1:7" x14ac:dyDescent="0.2">
      <c r="A35754" s="106"/>
      <c r="B35754" s="106"/>
      <c r="C35754" s="106"/>
      <c r="G35754" s="1"/>
    </row>
    <row r="35755" spans="1:7" x14ac:dyDescent="0.2">
      <c r="A35755" s="106"/>
      <c r="B35755" s="106"/>
      <c r="C35755" s="106"/>
      <c r="G35755" s="1"/>
    </row>
    <row r="35756" spans="1:7" x14ac:dyDescent="0.2">
      <c r="A35756" s="106"/>
      <c r="B35756" s="106"/>
      <c r="C35756" s="106"/>
      <c r="G35756" s="1"/>
    </row>
    <row r="35757" spans="1:7" x14ac:dyDescent="0.2">
      <c r="A35757" s="106"/>
      <c r="B35757" s="106"/>
      <c r="C35757" s="106"/>
      <c r="G35757" s="1"/>
    </row>
    <row r="35758" spans="1:7" x14ac:dyDescent="0.2">
      <c r="A35758" s="106"/>
      <c r="B35758" s="106"/>
      <c r="C35758" s="106"/>
      <c r="G35758" s="1"/>
    </row>
    <row r="35759" spans="1:7" x14ac:dyDescent="0.2">
      <c r="A35759" s="106"/>
      <c r="B35759" s="106"/>
      <c r="C35759" s="106"/>
      <c r="G35759" s="1"/>
    </row>
    <row r="35760" spans="1:7" x14ac:dyDescent="0.2">
      <c r="A35760" s="106"/>
      <c r="B35760" s="106"/>
      <c r="C35760" s="106"/>
      <c r="G35760" s="1"/>
    </row>
    <row r="35761" spans="1:7" x14ac:dyDescent="0.2">
      <c r="A35761" s="106"/>
      <c r="B35761" s="106"/>
      <c r="C35761" s="106"/>
      <c r="G35761" s="1"/>
    </row>
    <row r="35762" spans="1:7" x14ac:dyDescent="0.2">
      <c r="A35762" s="106"/>
      <c r="B35762" s="106"/>
      <c r="C35762" s="106"/>
      <c r="G35762" s="1"/>
    </row>
    <row r="35763" spans="1:7" x14ac:dyDescent="0.2">
      <c r="A35763" s="106"/>
      <c r="B35763" s="106"/>
      <c r="C35763" s="106"/>
      <c r="G35763" s="1"/>
    </row>
    <row r="35764" spans="1:7" x14ac:dyDescent="0.2">
      <c r="A35764" s="106"/>
      <c r="B35764" s="106"/>
      <c r="C35764" s="106"/>
      <c r="G35764" s="1"/>
    </row>
    <row r="35765" spans="1:7" x14ac:dyDescent="0.2">
      <c r="A35765" s="106"/>
      <c r="B35765" s="106"/>
      <c r="C35765" s="106"/>
      <c r="G35765" s="1"/>
    </row>
    <row r="35766" spans="1:7" x14ac:dyDescent="0.2">
      <c r="A35766" s="106"/>
      <c r="B35766" s="106"/>
      <c r="C35766" s="106"/>
      <c r="G35766" s="1"/>
    </row>
    <row r="35767" spans="1:7" x14ac:dyDescent="0.2">
      <c r="A35767" s="106"/>
      <c r="B35767" s="106"/>
      <c r="C35767" s="106"/>
      <c r="G35767" s="1"/>
    </row>
    <row r="35768" spans="1:7" x14ac:dyDescent="0.2">
      <c r="A35768" s="106"/>
      <c r="B35768" s="106"/>
      <c r="C35768" s="106"/>
      <c r="G35768" s="1"/>
    </row>
    <row r="35769" spans="1:7" x14ac:dyDescent="0.2">
      <c r="A35769" s="106"/>
      <c r="B35769" s="106"/>
      <c r="C35769" s="106"/>
      <c r="G35769" s="1"/>
    </row>
    <row r="35770" spans="1:7" x14ac:dyDescent="0.2">
      <c r="A35770" s="106"/>
      <c r="B35770" s="106"/>
      <c r="C35770" s="106"/>
      <c r="G35770" s="1"/>
    </row>
    <row r="35771" spans="1:7" x14ac:dyDescent="0.2">
      <c r="A35771" s="106"/>
      <c r="B35771" s="106"/>
      <c r="C35771" s="106"/>
      <c r="G35771" s="1"/>
    </row>
    <row r="35772" spans="1:7" x14ac:dyDescent="0.2">
      <c r="A35772" s="106"/>
      <c r="B35772" s="106"/>
      <c r="C35772" s="106"/>
    </row>
    <row r="35773" spans="1:7" x14ac:dyDescent="0.2">
      <c r="A35773" s="106"/>
      <c r="B35773" s="106"/>
      <c r="C35773" s="106"/>
    </row>
    <row r="35774" spans="1:7" x14ac:dyDescent="0.2">
      <c r="A35774" s="106"/>
      <c r="B35774" s="106"/>
      <c r="C35774" s="106"/>
    </row>
    <row r="35775" spans="1:7" x14ac:dyDescent="0.2">
      <c r="A35775" s="106"/>
      <c r="B35775" s="106"/>
      <c r="C35775" s="106"/>
      <c r="G35775" s="1"/>
    </row>
    <row r="35776" spans="1:7" x14ac:dyDescent="0.2">
      <c r="A35776" s="106"/>
      <c r="B35776" s="106"/>
      <c r="C35776" s="106"/>
    </row>
    <row r="35777" spans="1:7" x14ac:dyDescent="0.2">
      <c r="A35777" s="106"/>
      <c r="B35777" s="106"/>
      <c r="C35777" s="106"/>
    </row>
    <row r="35778" spans="1:7" x14ac:dyDescent="0.2">
      <c r="A35778" s="106"/>
      <c r="B35778" s="106"/>
      <c r="C35778" s="106"/>
    </row>
    <row r="35779" spans="1:7" x14ac:dyDescent="0.2">
      <c r="A35779" s="106"/>
      <c r="B35779" s="106"/>
      <c r="C35779" s="106"/>
    </row>
    <row r="35780" spans="1:7" x14ac:dyDescent="0.2">
      <c r="A35780" s="106"/>
      <c r="B35780" s="106"/>
      <c r="C35780" s="106"/>
      <c r="G35780" s="1"/>
    </row>
    <row r="35781" spans="1:7" x14ac:dyDescent="0.2">
      <c r="A35781" s="106"/>
      <c r="B35781" s="106"/>
      <c r="C35781" s="106"/>
    </row>
    <row r="35782" spans="1:7" x14ac:dyDescent="0.2">
      <c r="A35782" s="106"/>
      <c r="B35782" s="106"/>
      <c r="C35782" s="106"/>
      <c r="G35782" s="1"/>
    </row>
    <row r="35783" spans="1:7" x14ac:dyDescent="0.2">
      <c r="A35783" s="106"/>
      <c r="B35783" s="106"/>
      <c r="C35783" s="106"/>
      <c r="G35783" s="1"/>
    </row>
    <row r="35784" spans="1:7" x14ac:dyDescent="0.2">
      <c r="A35784" s="106"/>
      <c r="B35784" s="106"/>
      <c r="C35784" s="106"/>
      <c r="G35784" s="1"/>
    </row>
    <row r="35785" spans="1:7" x14ac:dyDescent="0.2">
      <c r="A35785" s="106"/>
      <c r="B35785" s="106"/>
      <c r="C35785" s="106"/>
    </row>
    <row r="35786" spans="1:7" x14ac:dyDescent="0.2">
      <c r="A35786" s="106"/>
      <c r="B35786" s="106"/>
      <c r="C35786" s="106"/>
      <c r="G35786" s="1"/>
    </row>
    <row r="35787" spans="1:7" x14ac:dyDescent="0.2">
      <c r="A35787" s="106"/>
      <c r="B35787" s="106"/>
      <c r="C35787" s="106"/>
      <c r="G35787" s="1"/>
    </row>
    <row r="35788" spans="1:7" x14ac:dyDescent="0.2">
      <c r="A35788" s="106"/>
      <c r="B35788" s="106"/>
      <c r="C35788" s="106"/>
    </row>
    <row r="35789" spans="1:7" x14ac:dyDescent="0.2">
      <c r="A35789" s="106"/>
      <c r="B35789" s="106"/>
      <c r="C35789" s="106"/>
      <c r="G35789" s="1"/>
    </row>
    <row r="35790" spans="1:7" x14ac:dyDescent="0.2">
      <c r="A35790" s="106"/>
      <c r="B35790" s="106"/>
      <c r="C35790" s="106"/>
    </row>
    <row r="35791" spans="1:7" x14ac:dyDescent="0.2">
      <c r="A35791" s="106"/>
      <c r="B35791" s="106"/>
      <c r="C35791" s="106"/>
    </row>
    <row r="35792" spans="1:7" x14ac:dyDescent="0.2">
      <c r="A35792" s="106"/>
      <c r="B35792" s="106"/>
      <c r="C35792" s="106"/>
    </row>
    <row r="35793" spans="1:7" x14ac:dyDescent="0.2">
      <c r="A35793" s="106"/>
      <c r="B35793" s="106"/>
      <c r="C35793" s="106"/>
    </row>
    <row r="35794" spans="1:7" x14ac:dyDescent="0.2">
      <c r="A35794" s="106"/>
      <c r="B35794" s="106"/>
      <c r="C35794" s="106"/>
    </row>
    <row r="35795" spans="1:7" x14ac:dyDescent="0.2">
      <c r="A35795" s="106"/>
      <c r="B35795" s="106"/>
      <c r="C35795" s="106"/>
      <c r="G35795" s="1"/>
    </row>
    <row r="35796" spans="1:7" x14ac:dyDescent="0.2">
      <c r="A35796" s="106"/>
      <c r="B35796" s="106"/>
      <c r="C35796" s="106"/>
      <c r="G35796" s="1"/>
    </row>
    <row r="35797" spans="1:7" x14ac:dyDescent="0.2">
      <c r="A35797" s="106"/>
      <c r="B35797" s="106"/>
      <c r="C35797" s="106"/>
    </row>
    <row r="35798" spans="1:7" x14ac:dyDescent="0.2">
      <c r="A35798" s="106"/>
      <c r="B35798" s="106"/>
      <c r="C35798" s="106"/>
    </row>
    <row r="35799" spans="1:7" x14ac:dyDescent="0.2">
      <c r="A35799" s="106"/>
      <c r="B35799" s="106"/>
      <c r="C35799" s="106"/>
    </row>
    <row r="35800" spans="1:7" x14ac:dyDescent="0.2">
      <c r="A35800" s="106"/>
      <c r="B35800" s="106"/>
      <c r="C35800" s="106"/>
    </row>
    <row r="35801" spans="1:7" x14ac:dyDescent="0.2">
      <c r="A35801" s="106"/>
      <c r="B35801" s="106"/>
      <c r="C35801" s="106"/>
      <c r="G35801" s="1"/>
    </row>
    <row r="35802" spans="1:7" x14ac:dyDescent="0.2">
      <c r="A35802" s="106"/>
      <c r="B35802" s="106"/>
      <c r="C35802" s="106"/>
    </row>
    <row r="35803" spans="1:7" x14ac:dyDescent="0.2">
      <c r="A35803" s="106"/>
      <c r="B35803" s="106"/>
      <c r="C35803" s="106"/>
    </row>
    <row r="35804" spans="1:7" x14ac:dyDescent="0.2">
      <c r="A35804" s="106"/>
      <c r="B35804" s="106"/>
      <c r="C35804" s="106"/>
      <c r="G35804" s="1"/>
    </row>
    <row r="35805" spans="1:7" x14ac:dyDescent="0.2">
      <c r="A35805" s="106"/>
      <c r="B35805" s="106"/>
      <c r="C35805" s="106"/>
      <c r="G35805" s="1"/>
    </row>
    <row r="35806" spans="1:7" x14ac:dyDescent="0.2">
      <c r="A35806" s="106"/>
      <c r="B35806" s="106"/>
      <c r="C35806" s="106"/>
      <c r="G35806" s="1"/>
    </row>
    <row r="35807" spans="1:7" x14ac:dyDescent="0.2">
      <c r="A35807" s="106"/>
      <c r="B35807" s="106"/>
      <c r="C35807" s="106"/>
    </row>
    <row r="35808" spans="1:7" x14ac:dyDescent="0.2">
      <c r="A35808" s="106"/>
      <c r="B35808" s="106"/>
      <c r="C35808" s="106"/>
      <c r="G35808" s="1"/>
    </row>
    <row r="35809" spans="1:7" x14ac:dyDescent="0.2">
      <c r="A35809" s="106"/>
      <c r="B35809" s="106"/>
      <c r="C35809" s="106"/>
      <c r="G35809" s="1"/>
    </row>
    <row r="35810" spans="1:7" x14ac:dyDescent="0.2">
      <c r="A35810" s="106"/>
      <c r="B35810" s="106"/>
      <c r="C35810" s="106"/>
      <c r="G35810" s="1"/>
    </row>
    <row r="35811" spans="1:7" x14ac:dyDescent="0.2">
      <c r="A35811" s="106"/>
      <c r="B35811" s="106"/>
      <c r="C35811" s="106"/>
    </row>
    <row r="35812" spans="1:7" x14ac:dyDescent="0.2">
      <c r="A35812" s="106"/>
      <c r="B35812" s="106"/>
      <c r="C35812" s="106"/>
    </row>
    <row r="35813" spans="1:7" x14ac:dyDescent="0.2">
      <c r="A35813" s="106"/>
      <c r="B35813" s="106"/>
      <c r="C35813" s="106"/>
    </row>
    <row r="35814" spans="1:7" x14ac:dyDescent="0.2">
      <c r="A35814" s="106"/>
      <c r="B35814" s="106"/>
      <c r="C35814" s="106"/>
    </row>
    <row r="35815" spans="1:7" x14ac:dyDescent="0.2">
      <c r="A35815" s="106"/>
      <c r="B35815" s="106"/>
      <c r="C35815" s="106"/>
    </row>
    <row r="35816" spans="1:7" x14ac:dyDescent="0.2">
      <c r="A35816" s="106"/>
      <c r="B35816" s="106"/>
      <c r="C35816" s="106"/>
    </row>
    <row r="35817" spans="1:7" x14ac:dyDescent="0.2">
      <c r="A35817" s="106"/>
      <c r="B35817" s="106"/>
      <c r="C35817" s="106"/>
    </row>
    <row r="35818" spans="1:7" x14ac:dyDescent="0.2">
      <c r="A35818" s="106"/>
      <c r="B35818" s="106"/>
      <c r="C35818" s="106"/>
      <c r="G35818" s="1"/>
    </row>
    <row r="35819" spans="1:7" x14ac:dyDescent="0.2">
      <c r="A35819" s="106"/>
      <c r="B35819" s="106"/>
      <c r="C35819" s="106"/>
      <c r="G35819" s="1"/>
    </row>
    <row r="35820" spans="1:7" x14ac:dyDescent="0.2">
      <c r="A35820" s="106"/>
      <c r="B35820" s="106"/>
      <c r="C35820" s="106"/>
    </row>
    <row r="35821" spans="1:7" x14ac:dyDescent="0.2">
      <c r="A35821" s="106"/>
      <c r="B35821" s="106"/>
      <c r="C35821" s="106"/>
    </row>
    <row r="35822" spans="1:7" x14ac:dyDescent="0.2">
      <c r="A35822" s="106"/>
      <c r="B35822" s="106"/>
      <c r="C35822" s="106"/>
      <c r="G35822" s="1"/>
    </row>
    <row r="35823" spans="1:7" x14ac:dyDescent="0.2">
      <c r="A35823" s="106"/>
      <c r="B35823" s="106"/>
      <c r="C35823" s="106"/>
    </row>
    <row r="35824" spans="1:7" x14ac:dyDescent="0.2">
      <c r="A35824" s="106"/>
      <c r="B35824" s="106"/>
      <c r="C35824" s="106"/>
    </row>
    <row r="35825" spans="1:7" x14ac:dyDescent="0.2">
      <c r="A35825" s="106"/>
      <c r="B35825" s="106"/>
      <c r="C35825" s="106"/>
    </row>
    <row r="35826" spans="1:7" x14ac:dyDescent="0.2">
      <c r="A35826" s="106"/>
      <c r="B35826" s="106"/>
      <c r="C35826" s="106"/>
    </row>
    <row r="35827" spans="1:7" x14ac:dyDescent="0.2">
      <c r="A35827" s="106"/>
      <c r="B35827" s="106"/>
      <c r="C35827" s="106"/>
      <c r="G35827" s="1"/>
    </row>
    <row r="35828" spans="1:7" x14ac:dyDescent="0.2">
      <c r="A35828" s="106"/>
      <c r="B35828" s="106"/>
      <c r="C35828" s="106"/>
      <c r="G35828" s="1"/>
    </row>
    <row r="35829" spans="1:7" x14ac:dyDescent="0.2">
      <c r="A35829" s="106"/>
      <c r="B35829" s="106"/>
      <c r="C35829" s="106"/>
    </row>
    <row r="35830" spans="1:7" x14ac:dyDescent="0.2">
      <c r="A35830" s="106"/>
      <c r="B35830" s="106"/>
      <c r="C35830" s="106"/>
    </row>
    <row r="35831" spans="1:7" x14ac:dyDescent="0.2">
      <c r="A35831" s="106"/>
      <c r="B35831" s="106"/>
      <c r="C35831" s="106"/>
      <c r="G35831" s="1"/>
    </row>
    <row r="35832" spans="1:7" x14ac:dyDescent="0.2">
      <c r="A35832" s="106"/>
      <c r="B35832" s="106"/>
      <c r="C35832" s="106"/>
      <c r="G35832" s="1"/>
    </row>
    <row r="35833" spans="1:7" x14ac:dyDescent="0.2">
      <c r="A35833" s="106"/>
      <c r="B35833" s="106"/>
      <c r="C35833" s="106"/>
    </row>
    <row r="35834" spans="1:7" x14ac:dyDescent="0.2">
      <c r="A35834" s="106"/>
      <c r="B35834" s="106"/>
      <c r="C35834" s="106"/>
      <c r="G35834" s="1"/>
    </row>
    <row r="35835" spans="1:7" x14ac:dyDescent="0.2">
      <c r="A35835" s="106"/>
      <c r="B35835" s="106"/>
      <c r="C35835" s="106"/>
      <c r="G35835" s="1"/>
    </row>
    <row r="35836" spans="1:7" x14ac:dyDescent="0.2">
      <c r="A35836" s="106"/>
      <c r="B35836" s="106"/>
      <c r="C35836" s="106"/>
      <c r="G35836" s="1"/>
    </row>
    <row r="35837" spans="1:7" x14ac:dyDescent="0.2">
      <c r="A35837" s="106"/>
      <c r="B35837" s="106"/>
      <c r="C35837" s="106"/>
      <c r="G35837" s="1"/>
    </row>
    <row r="35838" spans="1:7" x14ac:dyDescent="0.2">
      <c r="A35838" s="106"/>
      <c r="B35838" s="106"/>
      <c r="C35838" s="106"/>
      <c r="G35838" s="1"/>
    </row>
    <row r="35839" spans="1:7" x14ac:dyDescent="0.2">
      <c r="A35839" s="106"/>
      <c r="B35839" s="106"/>
      <c r="C35839" s="106"/>
      <c r="G35839" s="1"/>
    </row>
    <row r="35840" spans="1:7" x14ac:dyDescent="0.2">
      <c r="A35840" s="106"/>
      <c r="B35840" s="106"/>
      <c r="C35840" s="106"/>
      <c r="G35840" s="1"/>
    </row>
    <row r="35841" spans="1:7" x14ac:dyDescent="0.2">
      <c r="A35841" s="106"/>
      <c r="B35841" s="106"/>
      <c r="C35841" s="106"/>
      <c r="G35841" s="1"/>
    </row>
    <row r="35842" spans="1:7" x14ac:dyDescent="0.2">
      <c r="A35842" s="106"/>
      <c r="B35842" s="106"/>
      <c r="C35842" s="106"/>
    </row>
    <row r="35843" spans="1:7" x14ac:dyDescent="0.2">
      <c r="A35843" s="106"/>
      <c r="B35843" s="106"/>
      <c r="C35843" s="106"/>
      <c r="G35843" s="1"/>
    </row>
    <row r="35844" spans="1:7" x14ac:dyDescent="0.2">
      <c r="A35844" s="106"/>
      <c r="B35844" s="106"/>
      <c r="C35844" s="106"/>
    </row>
    <row r="35845" spans="1:7" x14ac:dyDescent="0.2">
      <c r="A35845" s="106"/>
      <c r="B35845" s="106"/>
      <c r="C35845" s="106"/>
      <c r="G35845" s="1"/>
    </row>
    <row r="35846" spans="1:7" x14ac:dyDescent="0.2">
      <c r="A35846" s="106"/>
      <c r="B35846" s="106"/>
      <c r="C35846" s="106"/>
      <c r="G35846" s="1"/>
    </row>
    <row r="35847" spans="1:7" x14ac:dyDescent="0.2">
      <c r="A35847" s="106"/>
      <c r="B35847" s="106"/>
      <c r="C35847" s="106"/>
      <c r="G35847" s="1"/>
    </row>
    <row r="35848" spans="1:7" x14ac:dyDescent="0.2">
      <c r="A35848" s="106"/>
      <c r="B35848" s="106"/>
      <c r="C35848" s="106"/>
      <c r="G35848" s="1"/>
    </row>
    <row r="35849" spans="1:7" x14ac:dyDescent="0.2">
      <c r="A35849" s="106"/>
      <c r="B35849" s="106"/>
      <c r="C35849" s="106"/>
      <c r="G35849" s="1"/>
    </row>
    <row r="35850" spans="1:7" x14ac:dyDescent="0.2">
      <c r="A35850" s="106"/>
      <c r="B35850" s="106"/>
      <c r="C35850" s="106"/>
      <c r="G35850" s="1"/>
    </row>
    <row r="35851" spans="1:7" x14ac:dyDescent="0.2">
      <c r="A35851" s="106"/>
      <c r="B35851" s="106"/>
      <c r="C35851" s="106"/>
      <c r="G35851" s="1"/>
    </row>
    <row r="35852" spans="1:7" x14ac:dyDescent="0.2">
      <c r="A35852" s="106"/>
      <c r="B35852" s="106"/>
      <c r="C35852" s="106"/>
      <c r="G35852" s="1"/>
    </row>
    <row r="35853" spans="1:7" x14ac:dyDescent="0.2">
      <c r="A35853" s="106"/>
      <c r="B35853" s="106"/>
      <c r="C35853" s="106"/>
      <c r="G35853" s="1"/>
    </row>
    <row r="35854" spans="1:7" x14ac:dyDescent="0.2">
      <c r="A35854" s="106"/>
      <c r="B35854" s="106"/>
      <c r="C35854" s="106"/>
      <c r="G35854" s="1"/>
    </row>
    <row r="35855" spans="1:7" x14ac:dyDescent="0.2">
      <c r="A35855" s="106"/>
      <c r="B35855" s="106"/>
      <c r="C35855" s="106"/>
      <c r="G35855" s="1"/>
    </row>
    <row r="35856" spans="1:7" x14ac:dyDescent="0.2">
      <c r="A35856" s="106"/>
      <c r="B35856" s="106"/>
      <c r="C35856" s="106"/>
      <c r="G35856" s="1"/>
    </row>
    <row r="35857" spans="1:7" x14ac:dyDescent="0.2">
      <c r="A35857" s="106"/>
      <c r="B35857" s="106"/>
      <c r="C35857" s="106"/>
      <c r="G35857" s="1"/>
    </row>
    <row r="35858" spans="1:7" x14ac:dyDescent="0.2">
      <c r="A35858" s="106"/>
      <c r="B35858" s="106"/>
      <c r="C35858" s="106"/>
      <c r="G35858" s="1"/>
    </row>
    <row r="35859" spans="1:7" x14ac:dyDescent="0.2">
      <c r="A35859" s="106"/>
      <c r="B35859" s="106"/>
      <c r="C35859" s="106"/>
      <c r="G35859" s="1"/>
    </row>
    <row r="35860" spans="1:7" x14ac:dyDescent="0.2">
      <c r="A35860" s="106"/>
      <c r="B35860" s="106"/>
      <c r="C35860" s="106"/>
      <c r="G35860" s="1"/>
    </row>
    <row r="35861" spans="1:7" x14ac:dyDescent="0.2">
      <c r="A35861" s="106"/>
      <c r="B35861" s="106"/>
      <c r="C35861" s="106"/>
      <c r="G35861" s="1"/>
    </row>
    <row r="35862" spans="1:7" x14ac:dyDescent="0.2">
      <c r="A35862" s="106"/>
      <c r="B35862" s="106"/>
      <c r="C35862" s="106"/>
      <c r="G35862" s="1"/>
    </row>
    <row r="35863" spans="1:7" x14ac:dyDescent="0.2">
      <c r="A35863" s="106"/>
      <c r="B35863" s="106"/>
      <c r="C35863" s="106"/>
      <c r="G35863" s="1"/>
    </row>
    <row r="35864" spans="1:7" x14ac:dyDescent="0.2">
      <c r="A35864" s="106"/>
      <c r="B35864" s="106"/>
      <c r="C35864" s="106"/>
      <c r="G35864" s="1"/>
    </row>
    <row r="35865" spans="1:7" x14ac:dyDescent="0.2">
      <c r="A35865" s="106"/>
      <c r="B35865" s="106"/>
      <c r="C35865" s="106"/>
      <c r="G35865" s="1"/>
    </row>
    <row r="35866" spans="1:7" x14ac:dyDescent="0.2">
      <c r="A35866" s="106"/>
      <c r="B35866" s="106"/>
      <c r="C35866" s="106"/>
      <c r="G35866" s="1"/>
    </row>
    <row r="35867" spans="1:7" x14ac:dyDescent="0.2">
      <c r="A35867" s="106"/>
      <c r="B35867" s="106"/>
      <c r="C35867" s="106"/>
      <c r="G35867" s="1"/>
    </row>
    <row r="35868" spans="1:7" x14ac:dyDescent="0.2">
      <c r="A35868" s="106"/>
      <c r="B35868" s="106"/>
      <c r="C35868" s="106"/>
      <c r="G35868" s="1"/>
    </row>
    <row r="35869" spans="1:7" x14ac:dyDescent="0.2">
      <c r="A35869" s="106"/>
      <c r="B35869" s="106"/>
      <c r="C35869" s="106"/>
      <c r="G35869" s="1"/>
    </row>
    <row r="35870" spans="1:7" x14ac:dyDescent="0.2">
      <c r="A35870" s="106"/>
      <c r="B35870" s="106"/>
      <c r="C35870" s="106"/>
      <c r="G35870" s="1"/>
    </row>
    <row r="35871" spans="1:7" x14ac:dyDescent="0.2">
      <c r="A35871" s="106"/>
      <c r="B35871" s="106"/>
      <c r="C35871" s="106"/>
      <c r="G35871" s="1"/>
    </row>
    <row r="35872" spans="1:7" x14ac:dyDescent="0.2">
      <c r="A35872" s="106"/>
      <c r="B35872" s="106"/>
      <c r="C35872" s="106"/>
      <c r="G35872" s="1"/>
    </row>
    <row r="35873" spans="1:7" x14ac:dyDescent="0.2">
      <c r="A35873" s="106"/>
      <c r="B35873" s="106"/>
      <c r="C35873" s="106"/>
      <c r="G35873" s="1"/>
    </row>
    <row r="35874" spans="1:7" x14ac:dyDescent="0.2">
      <c r="A35874" s="106"/>
      <c r="B35874" s="106"/>
      <c r="C35874" s="106"/>
      <c r="G35874" s="1"/>
    </row>
    <row r="35875" spans="1:7" x14ac:dyDescent="0.2">
      <c r="A35875" s="106"/>
      <c r="B35875" s="106"/>
      <c r="C35875" s="106"/>
      <c r="G35875" s="1"/>
    </row>
    <row r="35876" spans="1:7" x14ac:dyDescent="0.2">
      <c r="A35876" s="106"/>
      <c r="B35876" s="106"/>
      <c r="C35876" s="106"/>
      <c r="G35876" s="1"/>
    </row>
    <row r="35877" spans="1:7" x14ac:dyDescent="0.2">
      <c r="A35877" s="106"/>
      <c r="B35877" s="106"/>
      <c r="C35877" s="106"/>
      <c r="G35877" s="1"/>
    </row>
    <row r="35878" spans="1:7" x14ac:dyDescent="0.2">
      <c r="A35878" s="106"/>
      <c r="B35878" s="106"/>
      <c r="C35878" s="106"/>
      <c r="G35878" s="1"/>
    </row>
    <row r="35879" spans="1:7" x14ac:dyDescent="0.2">
      <c r="A35879" s="106"/>
      <c r="B35879" s="106"/>
      <c r="C35879" s="106"/>
      <c r="G35879" s="1"/>
    </row>
    <row r="35880" spans="1:7" x14ac:dyDescent="0.2">
      <c r="A35880" s="106"/>
      <c r="B35880" s="106"/>
      <c r="C35880" s="106"/>
      <c r="G35880" s="1"/>
    </row>
    <row r="35881" spans="1:7" x14ac:dyDescent="0.2">
      <c r="A35881" s="106"/>
      <c r="B35881" s="106"/>
      <c r="C35881" s="106"/>
      <c r="G35881" s="1"/>
    </row>
    <row r="35882" spans="1:7" x14ac:dyDescent="0.2">
      <c r="A35882" s="106"/>
      <c r="B35882" s="106"/>
      <c r="C35882" s="106"/>
      <c r="G35882" s="1"/>
    </row>
    <row r="35883" spans="1:7" x14ac:dyDescent="0.2">
      <c r="A35883" s="106"/>
      <c r="B35883" s="106"/>
      <c r="C35883" s="106"/>
      <c r="G35883" s="1"/>
    </row>
    <row r="35884" spans="1:7" x14ac:dyDescent="0.2">
      <c r="A35884" s="106"/>
      <c r="B35884" s="106"/>
      <c r="C35884" s="106"/>
      <c r="G35884" s="1"/>
    </row>
    <row r="35885" spans="1:7" x14ac:dyDescent="0.2">
      <c r="A35885" s="106"/>
      <c r="B35885" s="106"/>
      <c r="C35885" s="106"/>
      <c r="G35885" s="1"/>
    </row>
    <row r="35886" spans="1:7" x14ac:dyDescent="0.2">
      <c r="A35886" s="106"/>
      <c r="B35886" s="106"/>
      <c r="C35886" s="106"/>
      <c r="G35886" s="1"/>
    </row>
    <row r="35887" spans="1:7" x14ac:dyDescent="0.2">
      <c r="A35887" s="106"/>
      <c r="B35887" s="106"/>
      <c r="C35887" s="106"/>
      <c r="G35887" s="1"/>
    </row>
    <row r="35888" spans="1:7" x14ac:dyDescent="0.2">
      <c r="A35888" s="106"/>
      <c r="B35888" s="106"/>
      <c r="C35888" s="106"/>
      <c r="G35888" s="1"/>
    </row>
    <row r="35889" spans="1:7" x14ac:dyDescent="0.2">
      <c r="A35889" s="106"/>
      <c r="B35889" s="106"/>
      <c r="C35889" s="106"/>
    </row>
    <row r="35890" spans="1:7" x14ac:dyDescent="0.2">
      <c r="A35890" s="106"/>
      <c r="B35890" s="106"/>
      <c r="C35890" s="106"/>
    </row>
    <row r="35891" spans="1:7" x14ac:dyDescent="0.2">
      <c r="A35891" s="106"/>
      <c r="B35891" s="106"/>
      <c r="C35891" s="106"/>
    </row>
    <row r="35892" spans="1:7" x14ac:dyDescent="0.2">
      <c r="A35892" s="106"/>
      <c r="B35892" s="106"/>
      <c r="C35892" s="106"/>
    </row>
    <row r="35893" spans="1:7" x14ac:dyDescent="0.2">
      <c r="A35893" s="106"/>
      <c r="B35893" s="106"/>
      <c r="C35893" s="106"/>
      <c r="G35893" s="1"/>
    </row>
    <row r="35894" spans="1:7" x14ac:dyDescent="0.2">
      <c r="A35894" s="106"/>
      <c r="B35894" s="106"/>
      <c r="C35894" s="106"/>
      <c r="G35894" s="1"/>
    </row>
    <row r="35895" spans="1:7" x14ac:dyDescent="0.2">
      <c r="A35895" s="106"/>
      <c r="B35895" s="106"/>
      <c r="C35895" s="106"/>
      <c r="G35895" s="1"/>
    </row>
    <row r="35896" spans="1:7" x14ac:dyDescent="0.2">
      <c r="A35896" s="106"/>
      <c r="B35896" s="106"/>
      <c r="C35896" s="106"/>
      <c r="G35896" s="1"/>
    </row>
    <row r="35897" spans="1:7" x14ac:dyDescent="0.2">
      <c r="A35897" s="106"/>
      <c r="B35897" s="106"/>
      <c r="C35897" s="106"/>
      <c r="G35897" s="1"/>
    </row>
    <row r="35898" spans="1:7" x14ac:dyDescent="0.2">
      <c r="A35898" s="106"/>
      <c r="B35898" s="106"/>
      <c r="C35898" s="106"/>
      <c r="G35898" s="1"/>
    </row>
    <row r="35899" spans="1:7" x14ac:dyDescent="0.2">
      <c r="A35899" s="106"/>
      <c r="B35899" s="106"/>
      <c r="C35899" s="106"/>
      <c r="G35899" s="1"/>
    </row>
    <row r="35900" spans="1:7" x14ac:dyDescent="0.2">
      <c r="A35900" s="106"/>
      <c r="B35900" s="106"/>
      <c r="C35900" s="106"/>
      <c r="G35900" s="1"/>
    </row>
    <row r="35901" spans="1:7" x14ac:dyDescent="0.2">
      <c r="A35901" s="106"/>
      <c r="B35901" s="106"/>
      <c r="C35901" s="106"/>
    </row>
    <row r="35902" spans="1:7" x14ac:dyDescent="0.2">
      <c r="A35902" s="106"/>
      <c r="B35902" s="106"/>
      <c r="C35902" s="106"/>
    </row>
    <row r="35903" spans="1:7" x14ac:dyDescent="0.2">
      <c r="A35903" s="106"/>
      <c r="B35903" s="106"/>
      <c r="C35903" s="106"/>
    </row>
    <row r="35904" spans="1:7" x14ac:dyDescent="0.2">
      <c r="A35904" s="106"/>
      <c r="B35904" s="106"/>
      <c r="C35904" s="106"/>
      <c r="G35904" s="1"/>
    </row>
    <row r="35905" spans="1:7" x14ac:dyDescent="0.2">
      <c r="A35905" s="106"/>
      <c r="B35905" s="106"/>
      <c r="C35905" s="106"/>
      <c r="G35905" s="1"/>
    </row>
    <row r="35906" spans="1:7" x14ac:dyDescent="0.2">
      <c r="A35906" s="106"/>
      <c r="B35906" s="106"/>
      <c r="C35906" s="106"/>
    </row>
    <row r="35907" spans="1:7" x14ac:dyDescent="0.2">
      <c r="A35907" s="106"/>
      <c r="B35907" s="106"/>
      <c r="C35907" s="106"/>
      <c r="G35907" s="1"/>
    </row>
    <row r="35908" spans="1:7" x14ac:dyDescent="0.2">
      <c r="A35908" s="106"/>
      <c r="B35908" s="106"/>
      <c r="C35908" s="106"/>
      <c r="G35908" s="1"/>
    </row>
    <row r="35909" spans="1:7" x14ac:dyDescent="0.2">
      <c r="A35909" s="106"/>
      <c r="B35909" s="106"/>
      <c r="C35909" s="106"/>
    </row>
    <row r="35910" spans="1:7" x14ac:dyDescent="0.2">
      <c r="A35910" s="106"/>
      <c r="B35910" s="106"/>
      <c r="C35910" s="106"/>
      <c r="G35910" s="1"/>
    </row>
    <row r="35911" spans="1:7" x14ac:dyDescent="0.2">
      <c r="A35911" s="106"/>
      <c r="B35911" s="106"/>
      <c r="C35911" s="106"/>
      <c r="G35911" s="1"/>
    </row>
    <row r="35912" spans="1:7" x14ac:dyDescent="0.2">
      <c r="A35912" s="106"/>
      <c r="B35912" s="106"/>
      <c r="C35912" s="106"/>
      <c r="G35912" s="1"/>
    </row>
    <row r="35913" spans="1:7" x14ac:dyDescent="0.2">
      <c r="A35913" s="106"/>
      <c r="B35913" s="106"/>
      <c r="C35913" s="106"/>
      <c r="G35913" s="1"/>
    </row>
    <row r="35914" spans="1:7" x14ac:dyDescent="0.2">
      <c r="A35914" s="106"/>
      <c r="B35914" s="106"/>
      <c r="C35914" s="106"/>
    </row>
    <row r="35915" spans="1:7" x14ac:dyDescent="0.2">
      <c r="A35915" s="106"/>
      <c r="B35915" s="106"/>
      <c r="C35915" s="106"/>
      <c r="G35915" s="1"/>
    </row>
    <row r="35916" spans="1:7" x14ac:dyDescent="0.2">
      <c r="A35916" s="106"/>
      <c r="B35916" s="106"/>
      <c r="C35916" s="106"/>
      <c r="G35916" s="1"/>
    </row>
    <row r="35917" spans="1:7" x14ac:dyDescent="0.2">
      <c r="A35917" s="106"/>
      <c r="B35917" s="106"/>
      <c r="C35917" s="106"/>
      <c r="G35917" s="1"/>
    </row>
    <row r="35918" spans="1:7" x14ac:dyDescent="0.2">
      <c r="A35918" s="106"/>
      <c r="B35918" s="106"/>
      <c r="C35918" s="106"/>
      <c r="G35918" s="1"/>
    </row>
    <row r="35919" spans="1:7" x14ac:dyDescent="0.2">
      <c r="A35919" s="106"/>
      <c r="B35919" s="106"/>
      <c r="C35919" s="106"/>
    </row>
    <row r="35920" spans="1:7" x14ac:dyDescent="0.2">
      <c r="A35920" s="106"/>
      <c r="B35920" s="106"/>
      <c r="C35920" s="106"/>
      <c r="G35920" s="1"/>
    </row>
    <row r="35921" spans="1:7" x14ac:dyDescent="0.2">
      <c r="A35921" s="106"/>
      <c r="B35921" s="106"/>
      <c r="C35921" s="106"/>
      <c r="G35921" s="1"/>
    </row>
    <row r="35922" spans="1:7" x14ac:dyDescent="0.2">
      <c r="A35922" s="106"/>
      <c r="B35922" s="106"/>
      <c r="C35922" s="106"/>
      <c r="G35922" s="1"/>
    </row>
    <row r="35923" spans="1:7" x14ac:dyDescent="0.2">
      <c r="A35923" s="106"/>
      <c r="B35923" s="106"/>
      <c r="C35923" s="106"/>
      <c r="G35923" s="1"/>
    </row>
    <row r="35924" spans="1:7" x14ac:dyDescent="0.2">
      <c r="A35924" s="106"/>
      <c r="B35924" s="106"/>
      <c r="C35924" s="106"/>
      <c r="G35924" s="1"/>
    </row>
    <row r="35925" spans="1:7" x14ac:dyDescent="0.2">
      <c r="A35925" s="106"/>
      <c r="B35925" s="106"/>
      <c r="C35925" s="106"/>
    </row>
    <row r="35926" spans="1:7" x14ac:dyDescent="0.2">
      <c r="A35926" s="106"/>
      <c r="B35926" s="106"/>
      <c r="C35926" s="106"/>
      <c r="G35926" s="1"/>
    </row>
    <row r="35927" spans="1:7" x14ac:dyDescent="0.2">
      <c r="A35927" s="106"/>
      <c r="B35927" s="106"/>
      <c r="C35927" s="106"/>
    </row>
    <row r="35928" spans="1:7" x14ac:dyDescent="0.2">
      <c r="A35928" s="106"/>
      <c r="B35928" s="106"/>
      <c r="C35928" s="106"/>
    </row>
    <row r="35929" spans="1:7" x14ac:dyDescent="0.2">
      <c r="A35929" s="106"/>
      <c r="B35929" s="106"/>
      <c r="C35929" s="106"/>
      <c r="G35929" s="1"/>
    </row>
    <row r="35930" spans="1:7" x14ac:dyDescent="0.2">
      <c r="A35930" s="106"/>
      <c r="B35930" s="106"/>
      <c r="C35930" s="106"/>
      <c r="G35930" s="1"/>
    </row>
    <row r="35931" spans="1:7" x14ac:dyDescent="0.2">
      <c r="A35931" s="106"/>
      <c r="B35931" s="106"/>
      <c r="C35931" s="106"/>
      <c r="G35931" s="1"/>
    </row>
    <row r="35932" spans="1:7" x14ac:dyDescent="0.2">
      <c r="A35932" s="106"/>
      <c r="B35932" s="106"/>
      <c r="C35932" s="106"/>
      <c r="G35932" s="1"/>
    </row>
    <row r="35933" spans="1:7" x14ac:dyDescent="0.2">
      <c r="A35933" s="106"/>
      <c r="B35933" s="106"/>
      <c r="C35933" s="106"/>
      <c r="G35933" s="1"/>
    </row>
    <row r="35934" spans="1:7" x14ac:dyDescent="0.2">
      <c r="A35934" s="106"/>
      <c r="B35934" s="106"/>
      <c r="C35934" s="106"/>
      <c r="G35934" s="1"/>
    </row>
    <row r="35935" spans="1:7" x14ac:dyDescent="0.2">
      <c r="A35935" s="106"/>
      <c r="B35935" s="106"/>
      <c r="C35935" s="106"/>
      <c r="G35935" s="1"/>
    </row>
    <row r="35936" spans="1:7" x14ac:dyDescent="0.2">
      <c r="A35936" s="106"/>
      <c r="B35936" s="106"/>
      <c r="C35936" s="106"/>
    </row>
    <row r="35937" spans="1:7" x14ac:dyDescent="0.2">
      <c r="A35937" s="106"/>
      <c r="B35937" s="106"/>
      <c r="C35937" s="106"/>
      <c r="G35937" s="1"/>
    </row>
    <row r="35938" spans="1:7" x14ac:dyDescent="0.2">
      <c r="A35938" s="106"/>
      <c r="B35938" s="106"/>
      <c r="C35938" s="106"/>
      <c r="G35938" s="1"/>
    </row>
    <row r="35939" spans="1:7" x14ac:dyDescent="0.2">
      <c r="A35939" s="106"/>
      <c r="B35939" s="106"/>
      <c r="C35939" s="106"/>
      <c r="G35939" s="1"/>
    </row>
    <row r="35940" spans="1:7" x14ac:dyDescent="0.2">
      <c r="A35940" s="106"/>
      <c r="B35940" s="106"/>
      <c r="C35940" s="106"/>
      <c r="G35940" s="1"/>
    </row>
    <row r="35941" spans="1:7" x14ac:dyDescent="0.2">
      <c r="A35941" s="106"/>
      <c r="B35941" s="106"/>
      <c r="C35941" s="106"/>
      <c r="G35941" s="1"/>
    </row>
    <row r="35942" spans="1:7" x14ac:dyDescent="0.2">
      <c r="A35942" s="106"/>
      <c r="B35942" s="106"/>
      <c r="C35942" s="106"/>
      <c r="G35942" s="1"/>
    </row>
    <row r="35943" spans="1:7" x14ac:dyDescent="0.2">
      <c r="A35943" s="106"/>
      <c r="B35943" s="106"/>
      <c r="C35943" s="106"/>
      <c r="G35943" s="1"/>
    </row>
    <row r="35944" spans="1:7" x14ac:dyDescent="0.2">
      <c r="A35944" s="106"/>
      <c r="B35944" s="106"/>
      <c r="C35944" s="106"/>
      <c r="G35944" s="1"/>
    </row>
    <row r="35945" spans="1:7" x14ac:dyDescent="0.2">
      <c r="A35945" s="106"/>
      <c r="B35945" s="106"/>
      <c r="C35945" s="106"/>
      <c r="G35945" s="1"/>
    </row>
    <row r="35946" spans="1:7" x14ac:dyDescent="0.2">
      <c r="A35946" s="106"/>
      <c r="B35946" s="106"/>
      <c r="C35946" s="106"/>
    </row>
    <row r="35947" spans="1:7" x14ac:dyDescent="0.2">
      <c r="A35947" s="106"/>
      <c r="B35947" s="106"/>
      <c r="C35947" s="106"/>
      <c r="G35947" s="1"/>
    </row>
    <row r="35948" spans="1:7" x14ac:dyDescent="0.2">
      <c r="A35948" s="106"/>
      <c r="B35948" s="106"/>
      <c r="C35948" s="106"/>
      <c r="G35948" s="1"/>
    </row>
    <row r="35949" spans="1:7" x14ac:dyDescent="0.2">
      <c r="A35949" s="106"/>
      <c r="B35949" s="106"/>
      <c r="C35949" s="106"/>
      <c r="G35949" s="1"/>
    </row>
    <row r="35950" spans="1:7" x14ac:dyDescent="0.2">
      <c r="A35950" s="106"/>
      <c r="B35950" s="106"/>
      <c r="C35950" s="106"/>
      <c r="G35950" s="1"/>
    </row>
    <row r="35951" spans="1:7" x14ac:dyDescent="0.2">
      <c r="A35951" s="106"/>
      <c r="B35951" s="106"/>
      <c r="C35951" s="106"/>
      <c r="G35951" s="1"/>
    </row>
    <row r="35952" spans="1:7" x14ac:dyDescent="0.2">
      <c r="A35952" s="106"/>
      <c r="B35952" s="106"/>
      <c r="C35952" s="106"/>
      <c r="G35952" s="1"/>
    </row>
    <row r="35953" spans="1:7" x14ac:dyDescent="0.2">
      <c r="A35953" s="106"/>
      <c r="B35953" s="106"/>
      <c r="C35953" s="106"/>
      <c r="G35953" s="1"/>
    </row>
    <row r="35954" spans="1:7" x14ac:dyDescent="0.2">
      <c r="A35954" s="106"/>
      <c r="B35954" s="106"/>
      <c r="C35954" s="106"/>
    </row>
    <row r="35955" spans="1:7" x14ac:dyDescent="0.2">
      <c r="A35955" s="106"/>
      <c r="B35955" s="106"/>
      <c r="C35955" s="106"/>
      <c r="G35955" s="1"/>
    </row>
    <row r="35956" spans="1:7" x14ac:dyDescent="0.2">
      <c r="A35956" s="106"/>
      <c r="B35956" s="106"/>
      <c r="C35956" s="106"/>
      <c r="G35956" s="1"/>
    </row>
    <row r="35957" spans="1:7" x14ac:dyDescent="0.2">
      <c r="A35957" s="106"/>
      <c r="B35957" s="106"/>
      <c r="C35957" s="106"/>
      <c r="G35957" s="1"/>
    </row>
    <row r="35958" spans="1:7" x14ac:dyDescent="0.2">
      <c r="A35958" s="106"/>
      <c r="B35958" s="106"/>
      <c r="C35958" s="106"/>
      <c r="G35958" s="1"/>
    </row>
    <row r="35959" spans="1:7" x14ac:dyDescent="0.2">
      <c r="A35959" s="106"/>
      <c r="B35959" s="106"/>
      <c r="C35959" s="106"/>
      <c r="G35959" s="1"/>
    </row>
    <row r="35960" spans="1:7" x14ac:dyDescent="0.2">
      <c r="A35960" s="106"/>
      <c r="B35960" s="106"/>
      <c r="C35960" s="106"/>
      <c r="G35960" s="1"/>
    </row>
    <row r="35961" spans="1:7" x14ac:dyDescent="0.2">
      <c r="A35961" s="106"/>
      <c r="B35961" s="106"/>
      <c r="C35961" s="106"/>
      <c r="G35961" s="1"/>
    </row>
    <row r="35962" spans="1:7" x14ac:dyDescent="0.2">
      <c r="A35962" s="106"/>
      <c r="B35962" s="106"/>
      <c r="C35962" s="106"/>
      <c r="G35962" s="1"/>
    </row>
    <row r="35963" spans="1:7" x14ac:dyDescent="0.2">
      <c r="A35963" s="106"/>
      <c r="B35963" s="106"/>
      <c r="C35963" s="106"/>
      <c r="G35963" s="1"/>
    </row>
    <row r="35964" spans="1:7" x14ac:dyDescent="0.2">
      <c r="A35964" s="106"/>
      <c r="B35964" s="106"/>
      <c r="C35964" s="106"/>
    </row>
    <row r="35965" spans="1:7" x14ac:dyDescent="0.2">
      <c r="A35965" s="106"/>
      <c r="B35965" s="106"/>
      <c r="C35965" s="106"/>
      <c r="G35965" s="1"/>
    </row>
    <row r="35966" spans="1:7" x14ac:dyDescent="0.2">
      <c r="A35966" s="106"/>
      <c r="B35966" s="106"/>
      <c r="C35966" s="106"/>
    </row>
    <row r="35967" spans="1:7" x14ac:dyDescent="0.2">
      <c r="A35967" s="106"/>
      <c r="B35967" s="106"/>
      <c r="C35967" s="106"/>
    </row>
    <row r="35968" spans="1:7" x14ac:dyDescent="0.2">
      <c r="A35968" s="106"/>
      <c r="B35968" s="106"/>
      <c r="C35968" s="106"/>
    </row>
    <row r="35969" spans="1:7" x14ac:dyDescent="0.2">
      <c r="A35969" s="106"/>
      <c r="B35969" s="106"/>
      <c r="C35969" s="106"/>
      <c r="G35969" s="1"/>
    </row>
    <row r="35970" spans="1:7" x14ac:dyDescent="0.2">
      <c r="A35970" s="106"/>
      <c r="B35970" s="106"/>
      <c r="C35970" s="106"/>
    </row>
    <row r="35971" spans="1:7" x14ac:dyDescent="0.2">
      <c r="A35971" s="106"/>
      <c r="B35971" s="106"/>
      <c r="C35971" s="106"/>
    </row>
    <row r="35972" spans="1:7" x14ac:dyDescent="0.2">
      <c r="A35972" s="106"/>
      <c r="B35972" s="106"/>
      <c r="C35972" s="106"/>
      <c r="G35972" s="1"/>
    </row>
    <row r="35973" spans="1:7" x14ac:dyDescent="0.2">
      <c r="A35973" s="106"/>
      <c r="B35973" s="106"/>
      <c r="C35973" s="106"/>
    </row>
    <row r="35974" spans="1:7" x14ac:dyDescent="0.2">
      <c r="A35974" s="106"/>
      <c r="B35974" s="106"/>
      <c r="C35974" s="106"/>
    </row>
    <row r="35975" spans="1:7" x14ac:dyDescent="0.2">
      <c r="A35975" s="106"/>
      <c r="B35975" s="106"/>
      <c r="C35975" s="106"/>
    </row>
    <row r="35976" spans="1:7" x14ac:dyDescent="0.2">
      <c r="A35976" s="106"/>
      <c r="B35976" s="106"/>
      <c r="C35976" s="106"/>
    </row>
    <row r="35977" spans="1:7" x14ac:dyDescent="0.2">
      <c r="A35977" s="106"/>
      <c r="B35977" s="106"/>
      <c r="C35977" s="106"/>
      <c r="G35977" s="1"/>
    </row>
    <row r="35978" spans="1:7" x14ac:dyDescent="0.2">
      <c r="A35978" s="106"/>
      <c r="B35978" s="106"/>
      <c r="C35978" s="106"/>
      <c r="G35978" s="1"/>
    </row>
    <row r="35979" spans="1:7" x14ac:dyDescent="0.2">
      <c r="A35979" s="106"/>
      <c r="B35979" s="106"/>
      <c r="C35979" s="106"/>
    </row>
    <row r="35980" spans="1:7" x14ac:dyDescent="0.2">
      <c r="A35980" s="106"/>
      <c r="B35980" s="106"/>
      <c r="C35980" s="106"/>
      <c r="G35980" s="1"/>
    </row>
    <row r="35981" spans="1:7" x14ac:dyDescent="0.2">
      <c r="A35981" s="106"/>
      <c r="B35981" s="106"/>
      <c r="C35981" s="106"/>
      <c r="G35981" s="1"/>
    </row>
    <row r="35982" spans="1:7" x14ac:dyDescent="0.2">
      <c r="A35982" s="106"/>
      <c r="B35982" s="106"/>
      <c r="C35982" s="106"/>
    </row>
    <row r="35983" spans="1:7" x14ac:dyDescent="0.2">
      <c r="A35983" s="106"/>
      <c r="B35983" s="106"/>
      <c r="C35983" s="106"/>
    </row>
    <row r="35984" spans="1:7" x14ac:dyDescent="0.2">
      <c r="A35984" s="106"/>
      <c r="B35984" s="106"/>
      <c r="C35984" s="106"/>
      <c r="G35984" s="1"/>
    </row>
    <row r="35985" spans="1:7" x14ac:dyDescent="0.2">
      <c r="A35985" s="106"/>
      <c r="B35985" s="106"/>
      <c r="C35985" s="106"/>
      <c r="G35985" s="1"/>
    </row>
    <row r="35986" spans="1:7" x14ac:dyDescent="0.2">
      <c r="A35986" s="106"/>
      <c r="B35986" s="106"/>
      <c r="C35986" s="106"/>
      <c r="G35986" s="1"/>
    </row>
    <row r="35987" spans="1:7" x14ac:dyDescent="0.2">
      <c r="A35987" s="106"/>
      <c r="B35987" s="106"/>
      <c r="C35987" s="106"/>
      <c r="G35987" s="1"/>
    </row>
    <row r="35988" spans="1:7" x14ac:dyDescent="0.2">
      <c r="A35988" s="106"/>
      <c r="B35988" s="106"/>
      <c r="C35988" s="106"/>
      <c r="G35988" s="1"/>
    </row>
    <row r="35989" spans="1:7" x14ac:dyDescent="0.2">
      <c r="A35989" s="106"/>
      <c r="B35989" s="106"/>
      <c r="C35989" s="106"/>
      <c r="G35989" s="1"/>
    </row>
    <row r="35990" spans="1:7" x14ac:dyDescent="0.2">
      <c r="A35990" s="106"/>
      <c r="B35990" s="106"/>
      <c r="C35990" s="106"/>
      <c r="G35990" s="1"/>
    </row>
    <row r="35991" spans="1:7" x14ac:dyDescent="0.2">
      <c r="A35991" s="106"/>
      <c r="B35991" s="106"/>
      <c r="C35991" s="106"/>
      <c r="G35991" s="1"/>
    </row>
    <row r="35992" spans="1:7" x14ac:dyDescent="0.2">
      <c r="A35992" s="106"/>
      <c r="B35992" s="106"/>
      <c r="C35992" s="106"/>
    </row>
    <row r="35993" spans="1:7" x14ac:dyDescent="0.2">
      <c r="A35993" s="106"/>
      <c r="B35993" s="106"/>
      <c r="C35993" s="106"/>
    </row>
    <row r="35994" spans="1:7" x14ac:dyDescent="0.2">
      <c r="A35994" s="106"/>
      <c r="B35994" s="106"/>
      <c r="C35994" s="106"/>
      <c r="G35994" s="1"/>
    </row>
    <row r="35995" spans="1:7" x14ac:dyDescent="0.2">
      <c r="A35995" s="106"/>
      <c r="B35995" s="106"/>
      <c r="C35995" s="106"/>
    </row>
    <row r="35996" spans="1:7" x14ac:dyDescent="0.2">
      <c r="A35996" s="106"/>
      <c r="B35996" s="106"/>
      <c r="C35996" s="106"/>
      <c r="G35996" s="1"/>
    </row>
    <row r="35997" spans="1:7" x14ac:dyDescent="0.2">
      <c r="A35997" s="106"/>
      <c r="B35997" s="106"/>
      <c r="C35997" s="106"/>
      <c r="G35997" s="1"/>
    </row>
    <row r="35998" spans="1:7" x14ac:dyDescent="0.2">
      <c r="A35998" s="106"/>
      <c r="B35998" s="106"/>
      <c r="C35998" s="106"/>
      <c r="G35998" s="1"/>
    </row>
    <row r="35999" spans="1:7" x14ac:dyDescent="0.2">
      <c r="A35999" s="106"/>
      <c r="B35999" s="106"/>
      <c r="C35999" s="106"/>
      <c r="G35999" s="1"/>
    </row>
    <row r="36000" spans="1:7" x14ac:dyDescent="0.2">
      <c r="A36000" s="106"/>
      <c r="B36000" s="106"/>
      <c r="C36000" s="106"/>
      <c r="G36000" s="1"/>
    </row>
    <row r="36001" spans="1:7" x14ac:dyDescent="0.2">
      <c r="A36001" s="106"/>
      <c r="B36001" s="106"/>
      <c r="C36001" s="106"/>
      <c r="G36001" s="1"/>
    </row>
    <row r="36002" spans="1:7" x14ac:dyDescent="0.2">
      <c r="A36002" s="106"/>
      <c r="B36002" s="106"/>
      <c r="C36002" s="106"/>
      <c r="G36002" s="1"/>
    </row>
    <row r="36003" spans="1:7" x14ac:dyDescent="0.2">
      <c r="A36003" s="106"/>
      <c r="B36003" s="106"/>
      <c r="C36003" s="106"/>
      <c r="G36003" s="1"/>
    </row>
    <row r="36004" spans="1:7" x14ac:dyDescent="0.2">
      <c r="A36004" s="106"/>
      <c r="B36004" s="106"/>
      <c r="C36004" s="106"/>
    </row>
    <row r="36005" spans="1:7" x14ac:dyDescent="0.2">
      <c r="A36005" s="106"/>
      <c r="B36005" s="106"/>
      <c r="C36005" s="106"/>
      <c r="G36005" s="1"/>
    </row>
    <row r="36006" spans="1:7" x14ac:dyDescent="0.2">
      <c r="A36006" s="106"/>
      <c r="B36006" s="106"/>
      <c r="C36006" s="106"/>
      <c r="G36006" s="1"/>
    </row>
    <row r="36007" spans="1:7" x14ac:dyDescent="0.2">
      <c r="A36007" s="106"/>
      <c r="B36007" s="106"/>
      <c r="C36007" s="106"/>
      <c r="G36007" s="1"/>
    </row>
    <row r="36008" spans="1:7" x14ac:dyDescent="0.2">
      <c r="A36008" s="106"/>
      <c r="B36008" s="106"/>
      <c r="C36008" s="106"/>
      <c r="G36008" s="1"/>
    </row>
    <row r="36009" spans="1:7" x14ac:dyDescent="0.2">
      <c r="A36009" s="106"/>
      <c r="B36009" s="106"/>
      <c r="C36009" s="106"/>
    </row>
    <row r="36010" spans="1:7" x14ac:dyDescent="0.2">
      <c r="A36010" s="106"/>
      <c r="B36010" s="106"/>
      <c r="C36010" s="106"/>
      <c r="G36010" s="1"/>
    </row>
    <row r="36011" spans="1:7" x14ac:dyDescent="0.2">
      <c r="A36011" s="106"/>
      <c r="B36011" s="106"/>
      <c r="C36011" s="106"/>
      <c r="G36011" s="1"/>
    </row>
    <row r="36012" spans="1:7" x14ac:dyDescent="0.2">
      <c r="A36012" s="106"/>
      <c r="B36012" s="106"/>
      <c r="C36012" s="106"/>
      <c r="G36012" s="1"/>
    </row>
    <row r="36013" spans="1:7" x14ac:dyDescent="0.2">
      <c r="A36013" s="106"/>
      <c r="B36013" s="106"/>
      <c r="C36013" s="106"/>
      <c r="G36013" s="1"/>
    </row>
    <row r="36014" spans="1:7" x14ac:dyDescent="0.2">
      <c r="A36014" s="106"/>
      <c r="B36014" s="106"/>
      <c r="C36014" s="106"/>
      <c r="G36014" s="1"/>
    </row>
    <row r="36015" spans="1:7" x14ac:dyDescent="0.2">
      <c r="A36015" s="106"/>
      <c r="B36015" s="106"/>
      <c r="C36015" s="106"/>
      <c r="G36015" s="1"/>
    </row>
    <row r="36016" spans="1:7" x14ac:dyDescent="0.2">
      <c r="A36016" s="106"/>
      <c r="B36016" s="106"/>
      <c r="C36016" s="106"/>
      <c r="G36016" s="1"/>
    </row>
    <row r="36017" spans="1:7" x14ac:dyDescent="0.2">
      <c r="A36017" s="106"/>
      <c r="B36017" s="106"/>
      <c r="C36017" s="106"/>
      <c r="G36017" s="1"/>
    </row>
    <row r="36018" spans="1:7" x14ac:dyDescent="0.2">
      <c r="A36018" s="106"/>
      <c r="B36018" s="106"/>
      <c r="C36018" s="106"/>
      <c r="G36018" s="1"/>
    </row>
    <row r="36019" spans="1:7" x14ac:dyDescent="0.2">
      <c r="A36019" s="106"/>
      <c r="B36019" s="106"/>
      <c r="C36019" s="106"/>
    </row>
    <row r="36020" spans="1:7" x14ac:dyDescent="0.2">
      <c r="A36020" s="106"/>
      <c r="B36020" s="106"/>
      <c r="C36020" s="106"/>
      <c r="G36020" s="1"/>
    </row>
    <row r="36021" spans="1:7" x14ac:dyDescent="0.2">
      <c r="A36021" s="106"/>
      <c r="B36021" s="106"/>
      <c r="C36021" s="106"/>
      <c r="G36021" s="1"/>
    </row>
    <row r="36022" spans="1:7" x14ac:dyDescent="0.2">
      <c r="A36022" s="106"/>
      <c r="B36022" s="106"/>
      <c r="C36022" s="106"/>
      <c r="G36022" s="1"/>
    </row>
    <row r="36023" spans="1:7" x14ac:dyDescent="0.2">
      <c r="A36023" s="106"/>
      <c r="B36023" s="106"/>
      <c r="C36023" s="106"/>
      <c r="G36023" s="1"/>
    </row>
    <row r="36024" spans="1:7" x14ac:dyDescent="0.2">
      <c r="A36024" s="106"/>
      <c r="B36024" s="106"/>
      <c r="C36024" s="106"/>
      <c r="G36024" s="1"/>
    </row>
    <row r="36025" spans="1:7" x14ac:dyDescent="0.2">
      <c r="A36025" s="106"/>
      <c r="B36025" s="106"/>
      <c r="C36025" s="106"/>
      <c r="G36025" s="1"/>
    </row>
    <row r="36026" spans="1:7" x14ac:dyDescent="0.2">
      <c r="A36026" s="106"/>
      <c r="B36026" s="106"/>
      <c r="C36026" s="106"/>
      <c r="G36026" s="1"/>
    </row>
    <row r="36027" spans="1:7" x14ac:dyDescent="0.2">
      <c r="A36027" s="106"/>
      <c r="B36027" s="106"/>
      <c r="C36027" s="106"/>
      <c r="G36027" s="1"/>
    </row>
    <row r="36028" spans="1:7" x14ac:dyDescent="0.2">
      <c r="A36028" s="106"/>
      <c r="B36028" s="106"/>
      <c r="C36028" s="106"/>
      <c r="G36028" s="1"/>
    </row>
    <row r="36029" spans="1:7" x14ac:dyDescent="0.2">
      <c r="A36029" s="106"/>
      <c r="B36029" s="106"/>
      <c r="C36029" s="106"/>
      <c r="G36029" s="1"/>
    </row>
    <row r="36030" spans="1:7" x14ac:dyDescent="0.2">
      <c r="A36030" s="106"/>
      <c r="B36030" s="106"/>
      <c r="C36030" s="106"/>
      <c r="G36030" s="1"/>
    </row>
    <row r="36031" spans="1:7" x14ac:dyDescent="0.2">
      <c r="A36031" s="106"/>
      <c r="B36031" s="106"/>
      <c r="C36031" s="106"/>
      <c r="G36031" s="1"/>
    </row>
    <row r="36032" spans="1:7" x14ac:dyDescent="0.2">
      <c r="A36032" s="106"/>
      <c r="B36032" s="106"/>
      <c r="C36032" s="106"/>
      <c r="G36032" s="1"/>
    </row>
    <row r="36033" spans="1:7" x14ac:dyDescent="0.2">
      <c r="A36033" s="106"/>
      <c r="B36033" s="106"/>
      <c r="C36033" s="106"/>
      <c r="G36033" s="1"/>
    </row>
    <row r="36034" spans="1:7" x14ac:dyDescent="0.2">
      <c r="A36034" s="106"/>
      <c r="B36034" s="106"/>
      <c r="C36034" s="106"/>
      <c r="G36034" s="1"/>
    </row>
    <row r="36035" spans="1:7" x14ac:dyDescent="0.2">
      <c r="A36035" s="106"/>
      <c r="B36035" s="106"/>
      <c r="C36035" s="106"/>
      <c r="G36035" s="1"/>
    </row>
    <row r="36036" spans="1:7" x14ac:dyDescent="0.2">
      <c r="A36036" s="106"/>
      <c r="B36036" s="106"/>
      <c r="C36036" s="106"/>
      <c r="G36036" s="1"/>
    </row>
    <row r="36037" spans="1:7" x14ac:dyDescent="0.2">
      <c r="A36037" s="106"/>
      <c r="B36037" s="106"/>
      <c r="C36037" s="106"/>
      <c r="G36037" s="1"/>
    </row>
    <row r="36038" spans="1:7" x14ac:dyDescent="0.2">
      <c r="A36038" s="106"/>
      <c r="B36038" s="106"/>
      <c r="C36038" s="106"/>
      <c r="G36038" s="1"/>
    </row>
    <row r="36039" spans="1:7" x14ac:dyDescent="0.2">
      <c r="A36039" s="106"/>
      <c r="B36039" s="106"/>
      <c r="C36039" s="106"/>
      <c r="G36039" s="1"/>
    </row>
    <row r="36040" spans="1:7" x14ac:dyDescent="0.2">
      <c r="A36040" s="106"/>
      <c r="B36040" s="106"/>
      <c r="C36040" s="106"/>
      <c r="G36040" s="1"/>
    </row>
    <row r="36041" spans="1:7" x14ac:dyDescent="0.2">
      <c r="A36041" s="106"/>
      <c r="B36041" s="106"/>
      <c r="C36041" s="106"/>
      <c r="G36041" s="1"/>
    </row>
    <row r="36042" spans="1:7" x14ac:dyDescent="0.2">
      <c r="A36042" s="106"/>
      <c r="B36042" s="106"/>
      <c r="C36042" s="106"/>
      <c r="G36042" s="1"/>
    </row>
    <row r="36043" spans="1:7" x14ac:dyDescent="0.2">
      <c r="A36043" s="106"/>
      <c r="B36043" s="106"/>
      <c r="C36043" s="106"/>
      <c r="G36043" s="1"/>
    </row>
    <row r="36044" spans="1:7" x14ac:dyDescent="0.2">
      <c r="A36044" s="106"/>
      <c r="B36044" s="106"/>
      <c r="C36044" s="106"/>
      <c r="G36044" s="1"/>
    </row>
    <row r="36045" spans="1:7" x14ac:dyDescent="0.2">
      <c r="A36045" s="106"/>
      <c r="B36045" s="106"/>
      <c r="C36045" s="106"/>
      <c r="G36045" s="1"/>
    </row>
    <row r="36046" spans="1:7" x14ac:dyDescent="0.2">
      <c r="A36046" s="106"/>
      <c r="B36046" s="106"/>
      <c r="C36046" s="106"/>
      <c r="G36046" s="1"/>
    </row>
    <row r="36047" spans="1:7" x14ac:dyDescent="0.2">
      <c r="A36047" s="106"/>
      <c r="B36047" s="106"/>
      <c r="C36047" s="106"/>
      <c r="G36047" s="1"/>
    </row>
    <row r="36048" spans="1:7" x14ac:dyDescent="0.2">
      <c r="A36048" s="106"/>
      <c r="B36048" s="106"/>
      <c r="C36048" s="106"/>
      <c r="G36048" s="1"/>
    </row>
    <row r="36049" spans="1:7" x14ac:dyDescent="0.2">
      <c r="A36049" s="106"/>
      <c r="B36049" s="106"/>
      <c r="C36049" s="106"/>
      <c r="G36049" s="1"/>
    </row>
    <row r="36050" spans="1:7" x14ac:dyDescent="0.2">
      <c r="A36050" s="106"/>
      <c r="B36050" s="106"/>
      <c r="C36050" s="106"/>
    </row>
    <row r="36051" spans="1:7" x14ac:dyDescent="0.2">
      <c r="A36051" s="106"/>
      <c r="B36051" s="106"/>
      <c r="C36051" s="106"/>
    </row>
    <row r="36052" spans="1:7" x14ac:dyDescent="0.2">
      <c r="A36052" s="106"/>
      <c r="B36052" s="106"/>
      <c r="C36052" s="106"/>
    </row>
    <row r="36053" spans="1:7" x14ac:dyDescent="0.2">
      <c r="A36053" s="106"/>
      <c r="B36053" s="106"/>
      <c r="C36053" s="106"/>
    </row>
    <row r="36054" spans="1:7" x14ac:dyDescent="0.2">
      <c r="A36054" s="106"/>
      <c r="B36054" s="106"/>
      <c r="C36054" s="106"/>
    </row>
    <row r="36055" spans="1:7" x14ac:dyDescent="0.2">
      <c r="A36055" s="106"/>
      <c r="B36055" s="106"/>
      <c r="C36055" s="106"/>
    </row>
    <row r="36056" spans="1:7" x14ac:dyDescent="0.2">
      <c r="A36056" s="106"/>
      <c r="B36056" s="106"/>
      <c r="C36056" s="106"/>
    </row>
    <row r="36057" spans="1:7" x14ac:dyDescent="0.2">
      <c r="A36057" s="106"/>
      <c r="B36057" s="106"/>
      <c r="C36057" s="106"/>
    </row>
    <row r="36058" spans="1:7" x14ac:dyDescent="0.2">
      <c r="A36058" s="106"/>
      <c r="B36058" s="106"/>
      <c r="C36058" s="106"/>
    </row>
    <row r="36059" spans="1:7" x14ac:dyDescent="0.2">
      <c r="A36059" s="106"/>
      <c r="B36059" s="106"/>
      <c r="C36059" s="106"/>
    </row>
    <row r="36060" spans="1:7" x14ac:dyDescent="0.2">
      <c r="A36060" s="106"/>
      <c r="B36060" s="106"/>
      <c r="C36060" s="106"/>
    </row>
    <row r="36061" spans="1:7" x14ac:dyDescent="0.2">
      <c r="A36061" s="106"/>
      <c r="B36061" s="106"/>
      <c r="C36061" s="106"/>
      <c r="G36061" s="1"/>
    </row>
    <row r="36062" spans="1:7" x14ac:dyDescent="0.2">
      <c r="A36062" s="106"/>
      <c r="B36062" s="106"/>
      <c r="C36062" s="106"/>
      <c r="G36062" s="1"/>
    </row>
    <row r="36063" spans="1:7" x14ac:dyDescent="0.2">
      <c r="A36063" s="106"/>
      <c r="B36063" s="106"/>
      <c r="C36063" s="106"/>
    </row>
    <row r="36064" spans="1:7" x14ac:dyDescent="0.2">
      <c r="A36064" s="106"/>
      <c r="B36064" s="106"/>
      <c r="C36064" s="106"/>
    </row>
    <row r="36065" spans="1:7" x14ac:dyDescent="0.2">
      <c r="A36065" s="106"/>
      <c r="B36065" s="106"/>
      <c r="C36065" s="106"/>
    </row>
    <row r="36066" spans="1:7" x14ac:dyDescent="0.2">
      <c r="A36066" s="106"/>
      <c r="B36066" s="106"/>
      <c r="C36066" s="106"/>
    </row>
    <row r="36067" spans="1:7" x14ac:dyDescent="0.2">
      <c r="A36067" s="106"/>
      <c r="B36067" s="106"/>
      <c r="C36067" s="106"/>
    </row>
    <row r="36068" spans="1:7" x14ac:dyDescent="0.2">
      <c r="A36068" s="106"/>
      <c r="B36068" s="106"/>
      <c r="C36068" s="106"/>
      <c r="G36068" s="1"/>
    </row>
    <row r="36069" spans="1:7" x14ac:dyDescent="0.2">
      <c r="A36069" s="106"/>
      <c r="B36069" s="106"/>
      <c r="C36069" s="106"/>
    </row>
    <row r="36070" spans="1:7" x14ac:dyDescent="0.2">
      <c r="A36070" s="106"/>
      <c r="B36070" s="106"/>
      <c r="C36070" s="106"/>
    </row>
    <row r="36071" spans="1:7" x14ac:dyDescent="0.2">
      <c r="A36071" s="106"/>
      <c r="B36071" s="106"/>
      <c r="C36071" s="106"/>
      <c r="G36071" s="1"/>
    </row>
    <row r="36072" spans="1:7" x14ac:dyDescent="0.2">
      <c r="A36072" s="106"/>
      <c r="B36072" s="106"/>
      <c r="C36072" s="106"/>
      <c r="G36072" s="1"/>
    </row>
    <row r="36073" spans="1:7" x14ac:dyDescent="0.2">
      <c r="A36073" s="106"/>
      <c r="B36073" s="106"/>
      <c r="C36073" s="106"/>
      <c r="G36073" s="1"/>
    </row>
    <row r="36074" spans="1:7" x14ac:dyDescent="0.2">
      <c r="A36074" s="106"/>
      <c r="B36074" s="106"/>
      <c r="C36074" s="106"/>
      <c r="G36074" s="1"/>
    </row>
    <row r="36075" spans="1:7" x14ac:dyDescent="0.2">
      <c r="A36075" s="106"/>
      <c r="B36075" s="106"/>
      <c r="C36075" s="106"/>
      <c r="G36075" s="1"/>
    </row>
    <row r="36076" spans="1:7" x14ac:dyDescent="0.2">
      <c r="A36076" s="106"/>
      <c r="B36076" s="106"/>
      <c r="C36076" s="106"/>
      <c r="G36076" s="1"/>
    </row>
    <row r="36077" spans="1:7" x14ac:dyDescent="0.2">
      <c r="A36077" s="106"/>
      <c r="B36077" s="106"/>
      <c r="C36077" s="106"/>
      <c r="G36077" s="1"/>
    </row>
    <row r="36078" spans="1:7" x14ac:dyDescent="0.2">
      <c r="A36078" s="106"/>
      <c r="B36078" s="106"/>
      <c r="C36078" s="106"/>
      <c r="G36078" s="1"/>
    </row>
    <row r="36079" spans="1:7" x14ac:dyDescent="0.2">
      <c r="A36079" s="106"/>
      <c r="B36079" s="106"/>
      <c r="C36079" s="106"/>
      <c r="G36079" s="1"/>
    </row>
    <row r="36080" spans="1:7" x14ac:dyDescent="0.2">
      <c r="A36080" s="106"/>
      <c r="B36080" s="106"/>
      <c r="C36080" s="106"/>
      <c r="G36080" s="1"/>
    </row>
    <row r="36081" spans="1:7" x14ac:dyDescent="0.2">
      <c r="A36081" s="106"/>
      <c r="B36081" s="106"/>
      <c r="C36081" s="106"/>
      <c r="G36081" s="1"/>
    </row>
    <row r="36082" spans="1:7" x14ac:dyDescent="0.2">
      <c r="A36082" s="106"/>
      <c r="B36082" s="106"/>
      <c r="C36082" s="106"/>
      <c r="G36082" s="1"/>
    </row>
    <row r="36083" spans="1:7" x14ac:dyDescent="0.2">
      <c r="A36083" s="106"/>
      <c r="B36083" s="106"/>
      <c r="C36083" s="106"/>
    </row>
    <row r="36084" spans="1:7" x14ac:dyDescent="0.2">
      <c r="A36084" s="106"/>
      <c r="B36084" s="106"/>
      <c r="C36084" s="106"/>
    </row>
    <row r="36085" spans="1:7" x14ac:dyDescent="0.2">
      <c r="A36085" s="106"/>
      <c r="B36085" s="106"/>
      <c r="C36085" s="106"/>
      <c r="G36085" s="1"/>
    </row>
    <row r="36086" spans="1:7" x14ac:dyDescent="0.2">
      <c r="A36086" s="106"/>
      <c r="B36086" s="106"/>
      <c r="C36086" s="106"/>
      <c r="G36086" s="1"/>
    </row>
    <row r="36087" spans="1:7" x14ac:dyDescent="0.2">
      <c r="A36087" s="106"/>
      <c r="B36087" s="106"/>
      <c r="C36087" s="106"/>
      <c r="G36087" s="1"/>
    </row>
    <row r="36088" spans="1:7" x14ac:dyDescent="0.2">
      <c r="A36088" s="106"/>
      <c r="B36088" s="106"/>
      <c r="C36088" s="106"/>
      <c r="G36088" s="1"/>
    </row>
    <row r="36089" spans="1:7" x14ac:dyDescent="0.2">
      <c r="A36089" s="106"/>
      <c r="B36089" s="106"/>
      <c r="C36089" s="106"/>
      <c r="G36089" s="1"/>
    </row>
    <row r="36090" spans="1:7" x14ac:dyDescent="0.2">
      <c r="A36090" s="106"/>
      <c r="B36090" s="106"/>
      <c r="C36090" s="106"/>
      <c r="G36090" s="1"/>
    </row>
    <row r="36091" spans="1:7" x14ac:dyDescent="0.2">
      <c r="A36091" s="106"/>
      <c r="B36091" s="106"/>
      <c r="C36091" s="106"/>
      <c r="G36091" s="1"/>
    </row>
    <row r="36092" spans="1:7" x14ac:dyDescent="0.2">
      <c r="A36092" s="106"/>
      <c r="B36092" s="106"/>
      <c r="C36092" s="106"/>
      <c r="G36092" s="1"/>
    </row>
    <row r="36093" spans="1:7" x14ac:dyDescent="0.2">
      <c r="A36093" s="106"/>
      <c r="B36093" s="106"/>
      <c r="C36093" s="106"/>
      <c r="G36093" s="1"/>
    </row>
    <row r="36094" spans="1:7" x14ac:dyDescent="0.2">
      <c r="A36094" s="106"/>
      <c r="B36094" s="106"/>
      <c r="C36094" s="106"/>
      <c r="G36094" s="1"/>
    </row>
    <row r="36095" spans="1:7" x14ac:dyDescent="0.2">
      <c r="A36095" s="106"/>
      <c r="B36095" s="106"/>
      <c r="C36095" s="106"/>
      <c r="G36095" s="1"/>
    </row>
    <row r="36096" spans="1:7" x14ac:dyDescent="0.2">
      <c r="A36096" s="106"/>
      <c r="B36096" s="106"/>
      <c r="C36096" s="106"/>
      <c r="G36096" s="1"/>
    </row>
    <row r="36097" spans="1:7" x14ac:dyDescent="0.2">
      <c r="A36097" s="106"/>
      <c r="B36097" s="106"/>
      <c r="C36097" s="106"/>
      <c r="G36097" s="1"/>
    </row>
    <row r="36098" spans="1:7" x14ac:dyDescent="0.2">
      <c r="A36098" s="106"/>
      <c r="B36098" s="106"/>
      <c r="C36098" s="106"/>
      <c r="G36098" s="1"/>
    </row>
    <row r="36099" spans="1:7" x14ac:dyDescent="0.2">
      <c r="A36099" s="106"/>
      <c r="B36099" s="106"/>
      <c r="C36099" s="106"/>
      <c r="G36099" s="1"/>
    </row>
    <row r="36100" spans="1:7" x14ac:dyDescent="0.2">
      <c r="A36100" s="106"/>
      <c r="B36100" s="106"/>
      <c r="C36100" s="106"/>
      <c r="G36100" s="1"/>
    </row>
    <row r="36101" spans="1:7" x14ac:dyDescent="0.2">
      <c r="A36101" s="106"/>
      <c r="B36101" s="106"/>
      <c r="C36101" s="106"/>
      <c r="G36101" s="1"/>
    </row>
    <row r="36102" spans="1:7" x14ac:dyDescent="0.2">
      <c r="A36102" s="106"/>
      <c r="B36102" s="106"/>
      <c r="C36102" s="106"/>
      <c r="G36102" s="1"/>
    </row>
    <row r="36103" spans="1:7" x14ac:dyDescent="0.2">
      <c r="A36103" s="106"/>
      <c r="B36103" s="106"/>
      <c r="C36103" s="106"/>
      <c r="G36103" s="1"/>
    </row>
    <row r="36104" spans="1:7" x14ac:dyDescent="0.2">
      <c r="A36104" s="106"/>
      <c r="B36104" s="106"/>
      <c r="C36104" s="106"/>
      <c r="G36104" s="1"/>
    </row>
    <row r="36105" spans="1:7" x14ac:dyDescent="0.2">
      <c r="A36105" s="106"/>
      <c r="B36105" s="106"/>
      <c r="C36105" s="106"/>
      <c r="G36105" s="1"/>
    </row>
    <row r="36106" spans="1:7" x14ac:dyDescent="0.2">
      <c r="A36106" s="106"/>
      <c r="B36106" s="106"/>
      <c r="C36106" s="106"/>
      <c r="G36106" s="1"/>
    </row>
    <row r="36107" spans="1:7" x14ac:dyDescent="0.2">
      <c r="A36107" s="106"/>
      <c r="B36107" s="106"/>
      <c r="C36107" s="106"/>
      <c r="G36107" s="1"/>
    </row>
    <row r="36108" spans="1:7" x14ac:dyDescent="0.2">
      <c r="A36108" s="106"/>
      <c r="B36108" s="106"/>
      <c r="C36108" s="106"/>
      <c r="G36108" s="1"/>
    </row>
    <row r="36109" spans="1:7" x14ac:dyDescent="0.2">
      <c r="A36109" s="106"/>
      <c r="B36109" s="106"/>
      <c r="C36109" s="106"/>
      <c r="G36109" s="1"/>
    </row>
    <row r="36110" spans="1:7" x14ac:dyDescent="0.2">
      <c r="A36110" s="106"/>
      <c r="B36110" s="106"/>
      <c r="C36110" s="106"/>
      <c r="G36110" s="1"/>
    </row>
    <row r="36111" spans="1:7" x14ac:dyDescent="0.2">
      <c r="A36111" s="106"/>
      <c r="B36111" s="106"/>
      <c r="C36111" s="106"/>
      <c r="G36111" s="1"/>
    </row>
    <row r="36112" spans="1:7" x14ac:dyDescent="0.2">
      <c r="A36112" s="106"/>
      <c r="B36112" s="106"/>
      <c r="C36112" s="106"/>
      <c r="G36112" s="1"/>
    </row>
    <row r="36113" spans="1:7" x14ac:dyDescent="0.2">
      <c r="A36113" s="106"/>
      <c r="B36113" s="106"/>
      <c r="C36113" s="106"/>
      <c r="G36113" s="1"/>
    </row>
    <row r="36114" spans="1:7" x14ac:dyDescent="0.2">
      <c r="A36114" s="106"/>
      <c r="B36114" s="106"/>
      <c r="C36114" s="106"/>
      <c r="G36114" s="1"/>
    </row>
    <row r="36115" spans="1:7" x14ac:dyDescent="0.2">
      <c r="A36115" s="106"/>
      <c r="B36115" s="106"/>
      <c r="C36115" s="106"/>
      <c r="G36115" s="1"/>
    </row>
    <row r="36116" spans="1:7" x14ac:dyDescent="0.2">
      <c r="A36116" s="106"/>
      <c r="B36116" s="106"/>
      <c r="C36116" s="106"/>
      <c r="G36116" s="1"/>
    </row>
    <row r="36117" spans="1:7" x14ac:dyDescent="0.2">
      <c r="A36117" s="106"/>
      <c r="B36117" s="106"/>
      <c r="C36117" s="106"/>
      <c r="G36117" s="1"/>
    </row>
    <row r="36118" spans="1:7" x14ac:dyDescent="0.2">
      <c r="A36118" s="106"/>
      <c r="B36118" s="106"/>
      <c r="C36118" s="106"/>
      <c r="G36118" s="1"/>
    </row>
    <row r="36119" spans="1:7" x14ac:dyDescent="0.2">
      <c r="A36119" s="106"/>
      <c r="B36119" s="106"/>
      <c r="C36119" s="106"/>
      <c r="G36119" s="1"/>
    </row>
    <row r="36120" spans="1:7" x14ac:dyDescent="0.2">
      <c r="A36120" s="106"/>
      <c r="B36120" s="106"/>
      <c r="C36120" s="106"/>
      <c r="G36120" s="1"/>
    </row>
    <row r="36121" spans="1:7" x14ac:dyDescent="0.2">
      <c r="A36121" s="106"/>
      <c r="B36121" s="106"/>
      <c r="C36121" s="106"/>
    </row>
    <row r="36122" spans="1:7" x14ac:dyDescent="0.2">
      <c r="A36122" s="106"/>
      <c r="B36122" s="106"/>
      <c r="C36122" s="106"/>
      <c r="G36122" s="1"/>
    </row>
    <row r="36123" spans="1:7" x14ac:dyDescent="0.2">
      <c r="A36123" s="106"/>
      <c r="B36123" s="106"/>
      <c r="C36123" s="106"/>
    </row>
    <row r="36124" spans="1:7" x14ac:dyDescent="0.2">
      <c r="A36124" s="106"/>
      <c r="B36124" s="106"/>
      <c r="C36124" s="106"/>
    </row>
    <row r="36125" spans="1:7" x14ac:dyDescent="0.2">
      <c r="A36125" s="106"/>
      <c r="B36125" s="106"/>
      <c r="C36125" s="106"/>
      <c r="G36125" s="1"/>
    </row>
    <row r="36126" spans="1:7" x14ac:dyDescent="0.2">
      <c r="A36126" s="106"/>
      <c r="B36126" s="106"/>
      <c r="C36126" s="106"/>
    </row>
    <row r="36127" spans="1:7" x14ac:dyDescent="0.2">
      <c r="A36127" s="106"/>
      <c r="B36127" s="106"/>
      <c r="C36127" s="106"/>
      <c r="G36127" s="1"/>
    </row>
    <row r="36128" spans="1:7" x14ac:dyDescent="0.2">
      <c r="A36128" s="106"/>
      <c r="B36128" s="106"/>
      <c r="C36128" s="106"/>
      <c r="G36128" s="1"/>
    </row>
    <row r="36129" spans="1:7" x14ac:dyDescent="0.2">
      <c r="A36129" s="106"/>
      <c r="B36129" s="106"/>
      <c r="C36129" s="106"/>
    </row>
    <row r="36130" spans="1:7" x14ac:dyDescent="0.2">
      <c r="A36130" s="106"/>
      <c r="B36130" s="106"/>
      <c r="C36130" s="106"/>
    </row>
    <row r="36131" spans="1:7" x14ac:dyDescent="0.2">
      <c r="A36131" s="106"/>
      <c r="B36131" s="106"/>
      <c r="C36131" s="106"/>
      <c r="G36131" s="1"/>
    </row>
    <row r="36132" spans="1:7" x14ac:dyDescent="0.2">
      <c r="A36132" s="106"/>
      <c r="B36132" s="106"/>
      <c r="C36132" s="106"/>
      <c r="G36132" s="1"/>
    </row>
    <row r="36133" spans="1:7" x14ac:dyDescent="0.2">
      <c r="A36133" s="106"/>
      <c r="B36133" s="106"/>
      <c r="C36133" s="106"/>
      <c r="G36133" s="1"/>
    </row>
    <row r="36134" spans="1:7" x14ac:dyDescent="0.2">
      <c r="A36134" s="106"/>
      <c r="B36134" s="106"/>
      <c r="C36134" s="106"/>
      <c r="G36134" s="1"/>
    </row>
    <row r="36135" spans="1:7" x14ac:dyDescent="0.2">
      <c r="A36135" s="106"/>
      <c r="B36135" s="106"/>
      <c r="C36135" s="106"/>
    </row>
    <row r="36136" spans="1:7" x14ac:dyDescent="0.2">
      <c r="A36136" s="106"/>
      <c r="B36136" s="106"/>
      <c r="C36136" s="106"/>
      <c r="G36136" s="1"/>
    </row>
    <row r="36137" spans="1:7" x14ac:dyDescent="0.2">
      <c r="A36137" s="106"/>
      <c r="B36137" s="106"/>
      <c r="C36137" s="106"/>
      <c r="G36137" s="1"/>
    </row>
    <row r="36138" spans="1:7" x14ac:dyDescent="0.2">
      <c r="A36138" s="106"/>
      <c r="B36138" s="106"/>
      <c r="C36138" s="106"/>
    </row>
    <row r="36139" spans="1:7" x14ac:dyDescent="0.2">
      <c r="A36139" s="106"/>
      <c r="B36139" s="106"/>
      <c r="C36139" s="106"/>
      <c r="G36139" s="1"/>
    </row>
    <row r="36140" spans="1:7" x14ac:dyDescent="0.2">
      <c r="A36140" s="106"/>
      <c r="B36140" s="106"/>
      <c r="C36140" s="106"/>
    </row>
    <row r="36141" spans="1:7" x14ac:dyDescent="0.2">
      <c r="A36141" s="106"/>
      <c r="B36141" s="106"/>
      <c r="C36141" s="106"/>
    </row>
    <row r="36142" spans="1:7" x14ac:dyDescent="0.2">
      <c r="A36142" s="106"/>
      <c r="B36142" s="106"/>
      <c r="C36142" s="106"/>
      <c r="G36142" s="1"/>
    </row>
    <row r="36143" spans="1:7" x14ac:dyDescent="0.2">
      <c r="A36143" s="106"/>
      <c r="B36143" s="106"/>
      <c r="C36143" s="106"/>
      <c r="G36143" s="1"/>
    </row>
    <row r="36144" spans="1:7" x14ac:dyDescent="0.2">
      <c r="A36144" s="106"/>
      <c r="B36144" s="106"/>
      <c r="C36144" s="106"/>
      <c r="G36144" s="1"/>
    </row>
    <row r="36145" spans="1:7" x14ac:dyDescent="0.2">
      <c r="A36145" s="106"/>
      <c r="B36145" s="106"/>
      <c r="C36145" s="106"/>
      <c r="G36145" s="1"/>
    </row>
    <row r="36146" spans="1:7" x14ac:dyDescent="0.2">
      <c r="A36146" s="106"/>
      <c r="B36146" s="106"/>
      <c r="C36146" s="106"/>
      <c r="G36146" s="1"/>
    </row>
    <row r="36147" spans="1:7" x14ac:dyDescent="0.2">
      <c r="A36147" s="106"/>
      <c r="B36147" s="106"/>
      <c r="C36147" s="106"/>
      <c r="G36147" s="1"/>
    </row>
    <row r="36148" spans="1:7" x14ac:dyDescent="0.2">
      <c r="A36148" s="106"/>
      <c r="B36148" s="106"/>
      <c r="C36148" s="106"/>
    </row>
    <row r="36149" spans="1:7" x14ac:dyDescent="0.2">
      <c r="A36149" s="106"/>
      <c r="B36149" s="106"/>
      <c r="C36149" s="106"/>
    </row>
    <row r="36150" spans="1:7" x14ac:dyDescent="0.2">
      <c r="A36150" s="106"/>
      <c r="B36150" s="106"/>
      <c r="C36150" s="106"/>
    </row>
    <row r="36151" spans="1:7" x14ac:dyDescent="0.2">
      <c r="A36151" s="106"/>
      <c r="B36151" s="106"/>
      <c r="C36151" s="106"/>
    </row>
    <row r="36152" spans="1:7" x14ac:dyDescent="0.2">
      <c r="A36152" s="106"/>
      <c r="B36152" s="106"/>
      <c r="C36152" s="106"/>
    </row>
    <row r="36153" spans="1:7" x14ac:dyDescent="0.2">
      <c r="A36153" s="106"/>
      <c r="B36153" s="106"/>
      <c r="C36153" s="106"/>
      <c r="G36153" s="1"/>
    </row>
    <row r="36154" spans="1:7" x14ac:dyDescent="0.2">
      <c r="A36154" s="106"/>
      <c r="B36154" s="106"/>
      <c r="C36154" s="106"/>
    </row>
    <row r="36155" spans="1:7" x14ac:dyDescent="0.2">
      <c r="A36155" s="106"/>
      <c r="B36155" s="106"/>
      <c r="C36155" s="106"/>
      <c r="G36155" s="1"/>
    </row>
    <row r="36156" spans="1:7" x14ac:dyDescent="0.2">
      <c r="A36156" s="106"/>
      <c r="B36156" s="106"/>
      <c r="C36156" s="106"/>
      <c r="G36156" s="1"/>
    </row>
    <row r="36157" spans="1:7" x14ac:dyDescent="0.2">
      <c r="A36157" s="106"/>
      <c r="B36157" s="106"/>
      <c r="C36157" s="106"/>
    </row>
    <row r="36158" spans="1:7" x14ac:dyDescent="0.2">
      <c r="A36158" s="106"/>
      <c r="B36158" s="106"/>
      <c r="C36158" s="106"/>
      <c r="G36158" s="1"/>
    </row>
    <row r="36159" spans="1:7" x14ac:dyDescent="0.2">
      <c r="A36159" s="106"/>
      <c r="B36159" s="106"/>
      <c r="C36159" s="106"/>
      <c r="G36159" s="1"/>
    </row>
    <row r="36160" spans="1:7" x14ac:dyDescent="0.2">
      <c r="A36160" s="106"/>
      <c r="B36160" s="106"/>
      <c r="C36160" s="106"/>
      <c r="G36160" s="1"/>
    </row>
    <row r="36161" spans="1:7" x14ac:dyDescent="0.2">
      <c r="A36161" s="106"/>
      <c r="B36161" s="106"/>
      <c r="C36161" s="106"/>
      <c r="G36161" s="1"/>
    </row>
    <row r="36162" spans="1:7" x14ac:dyDescent="0.2">
      <c r="A36162" s="106"/>
      <c r="B36162" s="106"/>
      <c r="C36162" s="106"/>
      <c r="G36162" s="1"/>
    </row>
    <row r="36163" spans="1:7" x14ac:dyDescent="0.2">
      <c r="A36163" s="106"/>
      <c r="B36163" s="106"/>
      <c r="C36163" s="106"/>
      <c r="G36163" s="1"/>
    </row>
    <row r="36164" spans="1:7" x14ac:dyDescent="0.2">
      <c r="A36164" s="106"/>
      <c r="B36164" s="106"/>
      <c r="C36164" s="106"/>
      <c r="G36164" s="1"/>
    </row>
    <row r="36165" spans="1:7" x14ac:dyDescent="0.2">
      <c r="A36165" s="106"/>
      <c r="B36165" s="106"/>
      <c r="C36165" s="106"/>
      <c r="G36165" s="1"/>
    </row>
    <row r="36166" spans="1:7" x14ac:dyDescent="0.2">
      <c r="A36166" s="106"/>
      <c r="B36166" s="106"/>
      <c r="C36166" s="106"/>
      <c r="G36166" s="1"/>
    </row>
    <row r="36167" spans="1:7" x14ac:dyDescent="0.2">
      <c r="A36167" s="106"/>
      <c r="B36167" s="106"/>
      <c r="C36167" s="106"/>
      <c r="G36167" s="1"/>
    </row>
    <row r="36168" spans="1:7" x14ac:dyDescent="0.2">
      <c r="A36168" s="106"/>
      <c r="B36168" s="106"/>
      <c r="C36168" s="106"/>
    </row>
    <row r="36169" spans="1:7" x14ac:dyDescent="0.2">
      <c r="A36169" s="106"/>
      <c r="B36169" s="106"/>
      <c r="C36169" s="106"/>
    </row>
    <row r="36170" spans="1:7" x14ac:dyDescent="0.2">
      <c r="A36170" s="106"/>
      <c r="B36170" s="106"/>
      <c r="C36170" s="106"/>
    </row>
    <row r="36171" spans="1:7" x14ac:dyDescent="0.2">
      <c r="A36171" s="106"/>
      <c r="B36171" s="106"/>
      <c r="C36171" s="106"/>
      <c r="G36171" s="1"/>
    </row>
    <row r="36172" spans="1:7" x14ac:dyDescent="0.2">
      <c r="A36172" s="106"/>
      <c r="B36172" s="106"/>
      <c r="C36172" s="106"/>
      <c r="G36172" s="1"/>
    </row>
    <row r="36173" spans="1:7" x14ac:dyDescent="0.2">
      <c r="A36173" s="106"/>
      <c r="B36173" s="106"/>
      <c r="C36173" s="106"/>
      <c r="G36173" s="1"/>
    </row>
    <row r="36174" spans="1:7" x14ac:dyDescent="0.2">
      <c r="A36174" s="106"/>
      <c r="B36174" s="106"/>
      <c r="C36174" s="106"/>
    </row>
    <row r="36175" spans="1:7" x14ac:dyDescent="0.2">
      <c r="A36175" s="106"/>
      <c r="B36175" s="106"/>
      <c r="C36175" s="106"/>
      <c r="G36175" s="1"/>
    </row>
    <row r="36176" spans="1:7" x14ac:dyDescent="0.2">
      <c r="A36176" s="106"/>
      <c r="B36176" s="106"/>
      <c r="C36176" s="106"/>
      <c r="G36176" s="1"/>
    </row>
    <row r="36177" spans="1:7" x14ac:dyDescent="0.2">
      <c r="A36177" s="106"/>
      <c r="B36177" s="106"/>
      <c r="C36177" s="106"/>
      <c r="G36177" s="1"/>
    </row>
    <row r="36178" spans="1:7" x14ac:dyDescent="0.2">
      <c r="A36178" s="106"/>
      <c r="B36178" s="106"/>
      <c r="C36178" s="106"/>
      <c r="G36178" s="1"/>
    </row>
    <row r="36179" spans="1:7" x14ac:dyDescent="0.2">
      <c r="A36179" s="106"/>
      <c r="B36179" s="106"/>
      <c r="C36179" s="106"/>
      <c r="G36179" s="1"/>
    </row>
    <row r="36180" spans="1:7" x14ac:dyDescent="0.2">
      <c r="A36180" s="106"/>
      <c r="B36180" s="106"/>
      <c r="C36180" s="106"/>
      <c r="G36180" s="1"/>
    </row>
    <row r="36181" spans="1:7" x14ac:dyDescent="0.2">
      <c r="A36181" s="106"/>
      <c r="B36181" s="106"/>
      <c r="C36181" s="106"/>
      <c r="G36181" s="1"/>
    </row>
    <row r="36182" spans="1:7" x14ac:dyDescent="0.2">
      <c r="A36182" s="106"/>
      <c r="B36182" s="106"/>
      <c r="C36182" s="106"/>
      <c r="G36182" s="1"/>
    </row>
    <row r="36183" spans="1:7" x14ac:dyDescent="0.2">
      <c r="A36183" s="106"/>
      <c r="B36183" s="106"/>
      <c r="C36183" s="106"/>
      <c r="G36183" s="1"/>
    </row>
    <row r="36184" spans="1:7" x14ac:dyDescent="0.2">
      <c r="A36184" s="106"/>
      <c r="B36184" s="106"/>
      <c r="C36184" s="106"/>
      <c r="G36184" s="1"/>
    </row>
    <row r="36185" spans="1:7" x14ac:dyDescent="0.2">
      <c r="A36185" s="106"/>
      <c r="B36185" s="106"/>
      <c r="C36185" s="106"/>
      <c r="G36185" s="1"/>
    </row>
    <row r="36186" spans="1:7" x14ac:dyDescent="0.2">
      <c r="A36186" s="106"/>
      <c r="B36186" s="106"/>
      <c r="C36186" s="106"/>
      <c r="G36186" s="1"/>
    </row>
    <row r="36187" spans="1:7" x14ac:dyDescent="0.2">
      <c r="A36187" s="106"/>
      <c r="B36187" s="106"/>
      <c r="C36187" s="106"/>
      <c r="G36187" s="1"/>
    </row>
    <row r="36188" spans="1:7" x14ac:dyDescent="0.2">
      <c r="A36188" s="106"/>
      <c r="B36188" s="106"/>
      <c r="C36188" s="106"/>
      <c r="G36188" s="1"/>
    </row>
    <row r="36189" spans="1:7" x14ac:dyDescent="0.2">
      <c r="A36189" s="106"/>
      <c r="B36189" s="106"/>
      <c r="C36189" s="106"/>
      <c r="G36189" s="1"/>
    </row>
    <row r="36190" spans="1:7" x14ac:dyDescent="0.2">
      <c r="A36190" s="106"/>
      <c r="B36190" s="106"/>
      <c r="C36190" s="106"/>
      <c r="G36190" s="1"/>
    </row>
    <row r="36191" spans="1:7" x14ac:dyDescent="0.2">
      <c r="A36191" s="106"/>
      <c r="B36191" s="106"/>
      <c r="C36191" s="106"/>
      <c r="G36191" s="1"/>
    </row>
    <row r="36192" spans="1:7" x14ac:dyDescent="0.2">
      <c r="A36192" s="106"/>
      <c r="B36192" s="106"/>
      <c r="C36192" s="106"/>
      <c r="G36192" s="1"/>
    </row>
    <row r="36193" spans="1:7" x14ac:dyDescent="0.2">
      <c r="A36193" s="106"/>
      <c r="B36193" s="106"/>
      <c r="C36193" s="106"/>
      <c r="G36193" s="1"/>
    </row>
    <row r="36194" spans="1:7" x14ac:dyDescent="0.2">
      <c r="A36194" s="106"/>
      <c r="B36194" s="106"/>
      <c r="C36194" s="106"/>
      <c r="G36194" s="1"/>
    </row>
    <row r="36195" spans="1:7" x14ac:dyDescent="0.2">
      <c r="A36195" s="106"/>
      <c r="B36195" s="106"/>
      <c r="C36195" s="106"/>
      <c r="G36195" s="1"/>
    </row>
    <row r="36196" spans="1:7" x14ac:dyDescent="0.2">
      <c r="A36196" s="106"/>
      <c r="B36196" s="106"/>
      <c r="C36196" s="106"/>
      <c r="G36196" s="1"/>
    </row>
    <row r="36197" spans="1:7" x14ac:dyDescent="0.2">
      <c r="A36197" s="106"/>
      <c r="B36197" s="106"/>
      <c r="C36197" s="106"/>
      <c r="G36197" s="1"/>
    </row>
    <row r="36198" spans="1:7" x14ac:dyDescent="0.2">
      <c r="A36198" s="106"/>
      <c r="B36198" s="106"/>
      <c r="C36198" s="106"/>
      <c r="G36198" s="1"/>
    </row>
    <row r="36199" spans="1:7" x14ac:dyDescent="0.2">
      <c r="A36199" s="106"/>
      <c r="B36199" s="106"/>
      <c r="C36199" s="106"/>
      <c r="G36199" s="1"/>
    </row>
    <row r="36200" spans="1:7" x14ac:dyDescent="0.2">
      <c r="A36200" s="106"/>
      <c r="B36200" s="106"/>
      <c r="C36200" s="106"/>
      <c r="G36200" s="1"/>
    </row>
    <row r="36201" spans="1:7" x14ac:dyDescent="0.2">
      <c r="A36201" s="106"/>
      <c r="B36201" s="106"/>
      <c r="C36201" s="106"/>
      <c r="G36201" s="1"/>
    </row>
    <row r="36202" spans="1:7" x14ac:dyDescent="0.2">
      <c r="A36202" s="106"/>
      <c r="B36202" s="106"/>
      <c r="C36202" s="106"/>
    </row>
    <row r="36203" spans="1:7" x14ac:dyDescent="0.2">
      <c r="A36203" s="106"/>
      <c r="B36203" s="106"/>
      <c r="C36203" s="106"/>
      <c r="G36203" s="1"/>
    </row>
    <row r="36204" spans="1:7" x14ac:dyDescent="0.2">
      <c r="A36204" s="106"/>
      <c r="B36204" s="106"/>
      <c r="C36204" s="106"/>
    </row>
    <row r="36205" spans="1:7" x14ac:dyDescent="0.2">
      <c r="A36205" s="106"/>
      <c r="B36205" s="106"/>
      <c r="C36205" s="106"/>
    </row>
    <row r="36206" spans="1:7" x14ac:dyDescent="0.2">
      <c r="A36206" s="106"/>
      <c r="B36206" s="106"/>
      <c r="C36206" s="106"/>
      <c r="G36206" s="1"/>
    </row>
    <row r="36207" spans="1:7" x14ac:dyDescent="0.2">
      <c r="A36207" s="106"/>
      <c r="B36207" s="106"/>
      <c r="C36207" s="106"/>
      <c r="G36207" s="1"/>
    </row>
    <row r="36208" spans="1:7" x14ac:dyDescent="0.2">
      <c r="A36208" s="106"/>
      <c r="B36208" s="106"/>
      <c r="C36208" s="106"/>
      <c r="G36208" s="1"/>
    </row>
    <row r="36209" spans="1:7" x14ac:dyDescent="0.2">
      <c r="A36209" s="106"/>
      <c r="B36209" s="106"/>
      <c r="C36209" s="106"/>
    </row>
    <row r="36210" spans="1:7" x14ac:dyDescent="0.2">
      <c r="A36210" s="106"/>
      <c r="B36210" s="106"/>
      <c r="C36210" s="106"/>
    </row>
    <row r="36211" spans="1:7" x14ac:dyDescent="0.2">
      <c r="A36211" s="106"/>
      <c r="B36211" s="106"/>
      <c r="C36211" s="106"/>
      <c r="G36211" s="1"/>
    </row>
    <row r="36212" spans="1:7" x14ac:dyDescent="0.2">
      <c r="A36212" s="106"/>
      <c r="B36212" s="106"/>
      <c r="C36212" s="106"/>
    </row>
    <row r="36213" spans="1:7" x14ac:dyDescent="0.2">
      <c r="A36213" s="106"/>
      <c r="B36213" s="106"/>
      <c r="C36213" s="106"/>
      <c r="G36213" s="1"/>
    </row>
    <row r="36214" spans="1:7" x14ac:dyDescent="0.2">
      <c r="A36214" s="106"/>
      <c r="B36214" s="106"/>
      <c r="C36214" s="106"/>
      <c r="G36214" s="1"/>
    </row>
    <row r="36215" spans="1:7" x14ac:dyDescent="0.2">
      <c r="A36215" s="106"/>
      <c r="B36215" s="106"/>
      <c r="C36215" s="106"/>
      <c r="G36215" s="1"/>
    </row>
    <row r="36216" spans="1:7" x14ac:dyDescent="0.2">
      <c r="A36216" s="106"/>
      <c r="B36216" s="106"/>
      <c r="C36216" s="106"/>
      <c r="G36216" s="1"/>
    </row>
    <row r="36217" spans="1:7" x14ac:dyDescent="0.2">
      <c r="A36217" s="106"/>
      <c r="B36217" s="106"/>
      <c r="C36217" s="106"/>
      <c r="G36217" s="1"/>
    </row>
    <row r="36218" spans="1:7" x14ac:dyDescent="0.2">
      <c r="A36218" s="106"/>
      <c r="B36218" s="106"/>
      <c r="C36218" s="106"/>
      <c r="G36218" s="1"/>
    </row>
    <row r="36219" spans="1:7" x14ac:dyDescent="0.2">
      <c r="A36219" s="106"/>
      <c r="B36219" s="106"/>
      <c r="C36219" s="106"/>
    </row>
    <row r="36220" spans="1:7" x14ac:dyDescent="0.2">
      <c r="A36220" s="106"/>
      <c r="B36220" s="106"/>
      <c r="C36220" s="106"/>
      <c r="G36220" s="1"/>
    </row>
    <row r="36221" spans="1:7" x14ac:dyDescent="0.2">
      <c r="A36221" s="106"/>
      <c r="B36221" s="106"/>
      <c r="C36221" s="106"/>
      <c r="G36221" s="1"/>
    </row>
    <row r="36222" spans="1:7" x14ac:dyDescent="0.2">
      <c r="A36222" s="106"/>
      <c r="B36222" s="106"/>
      <c r="C36222" s="106"/>
      <c r="G36222" s="1"/>
    </row>
    <row r="36223" spans="1:7" x14ac:dyDescent="0.2">
      <c r="A36223" s="106"/>
      <c r="B36223" s="106"/>
      <c r="C36223" s="106"/>
      <c r="G36223" s="1"/>
    </row>
    <row r="36224" spans="1:7" x14ac:dyDescent="0.2">
      <c r="A36224" s="106"/>
      <c r="B36224" s="106"/>
      <c r="C36224" s="106"/>
      <c r="G36224" s="1"/>
    </row>
    <row r="36225" spans="1:7" x14ac:dyDescent="0.2">
      <c r="A36225" s="106"/>
      <c r="B36225" s="106"/>
      <c r="C36225" s="106"/>
    </row>
    <row r="36226" spans="1:7" x14ac:dyDescent="0.2">
      <c r="A36226" s="106"/>
      <c r="B36226" s="106"/>
      <c r="C36226" s="106"/>
    </row>
    <row r="36227" spans="1:7" x14ac:dyDescent="0.2">
      <c r="A36227" s="106"/>
      <c r="B36227" s="106"/>
      <c r="C36227" s="106"/>
    </row>
    <row r="36228" spans="1:7" x14ac:dyDescent="0.2">
      <c r="A36228" s="106"/>
      <c r="B36228" s="106"/>
      <c r="C36228" s="106"/>
    </row>
    <row r="36229" spans="1:7" x14ac:dyDescent="0.2">
      <c r="A36229" s="106"/>
      <c r="B36229" s="106"/>
      <c r="C36229" s="106"/>
      <c r="G36229" s="1"/>
    </row>
    <row r="36230" spans="1:7" x14ac:dyDescent="0.2">
      <c r="A36230" s="106"/>
      <c r="B36230" s="106"/>
      <c r="C36230" s="106"/>
      <c r="G36230" s="1"/>
    </row>
    <row r="36231" spans="1:7" x14ac:dyDescent="0.2">
      <c r="A36231" s="106"/>
      <c r="B36231" s="106"/>
      <c r="C36231" s="106"/>
      <c r="G36231" s="1"/>
    </row>
    <row r="36232" spans="1:7" x14ac:dyDescent="0.2">
      <c r="A36232" s="106"/>
      <c r="B36232" s="106"/>
      <c r="C36232" s="106"/>
      <c r="G36232" s="1"/>
    </row>
    <row r="36233" spans="1:7" x14ac:dyDescent="0.2">
      <c r="A36233" s="106"/>
      <c r="B36233" s="106"/>
      <c r="C36233" s="106"/>
      <c r="G36233" s="1"/>
    </row>
    <row r="36234" spans="1:7" x14ac:dyDescent="0.2">
      <c r="A36234" s="106"/>
      <c r="B36234" s="106"/>
      <c r="C36234" s="106"/>
    </row>
    <row r="36235" spans="1:7" x14ac:dyDescent="0.2">
      <c r="A36235" s="106"/>
      <c r="B36235" s="106"/>
      <c r="C36235" s="106"/>
      <c r="G36235" s="1"/>
    </row>
    <row r="36236" spans="1:7" x14ac:dyDescent="0.2">
      <c r="A36236" s="106"/>
      <c r="B36236" s="106"/>
      <c r="C36236" s="106"/>
      <c r="G36236" s="1"/>
    </row>
    <row r="36237" spans="1:7" x14ac:dyDescent="0.2">
      <c r="A36237" s="106"/>
      <c r="B36237" s="106"/>
      <c r="C36237" s="106"/>
      <c r="G36237" s="1"/>
    </row>
    <row r="36238" spans="1:7" x14ac:dyDescent="0.2">
      <c r="A36238" s="106"/>
      <c r="B36238" s="106"/>
      <c r="C36238" s="106"/>
      <c r="G36238" s="1"/>
    </row>
    <row r="36239" spans="1:7" x14ac:dyDescent="0.2">
      <c r="A36239" s="106"/>
      <c r="B36239" s="106"/>
      <c r="C36239" s="106"/>
    </row>
    <row r="36240" spans="1:7" x14ac:dyDescent="0.2">
      <c r="A36240" s="106"/>
      <c r="B36240" s="106"/>
      <c r="C36240" s="106"/>
      <c r="G36240" s="1"/>
    </row>
    <row r="36241" spans="1:7" x14ac:dyDescent="0.2">
      <c r="A36241" s="106"/>
      <c r="B36241" s="106"/>
      <c r="C36241" s="106"/>
    </row>
    <row r="36242" spans="1:7" x14ac:dyDescent="0.2">
      <c r="A36242" s="106"/>
      <c r="B36242" s="106"/>
      <c r="C36242" s="106"/>
      <c r="G36242" s="1"/>
    </row>
    <row r="36243" spans="1:7" x14ac:dyDescent="0.2">
      <c r="A36243" s="106"/>
      <c r="B36243" s="106"/>
      <c r="C36243" s="106"/>
      <c r="G36243" s="1"/>
    </row>
    <row r="36244" spans="1:7" x14ac:dyDescent="0.2">
      <c r="A36244" s="106"/>
      <c r="B36244" s="106"/>
      <c r="C36244" s="106"/>
      <c r="G36244" s="1"/>
    </row>
    <row r="36245" spans="1:7" x14ac:dyDescent="0.2">
      <c r="A36245" s="106"/>
      <c r="B36245" s="106"/>
      <c r="C36245" s="106"/>
      <c r="G36245" s="1"/>
    </row>
    <row r="36246" spans="1:7" x14ac:dyDescent="0.2">
      <c r="A36246" s="106"/>
      <c r="B36246" s="106"/>
      <c r="C36246" s="106"/>
      <c r="G36246" s="1"/>
    </row>
    <row r="36247" spans="1:7" x14ac:dyDescent="0.2">
      <c r="A36247" s="106"/>
      <c r="B36247" s="106"/>
      <c r="C36247" s="106"/>
      <c r="G36247" s="1"/>
    </row>
    <row r="36248" spans="1:7" x14ac:dyDescent="0.2">
      <c r="A36248" s="106"/>
      <c r="B36248" s="106"/>
      <c r="C36248" s="106"/>
      <c r="G36248" s="1"/>
    </row>
    <row r="36249" spans="1:7" x14ac:dyDescent="0.2">
      <c r="A36249" s="106"/>
      <c r="B36249" s="106"/>
      <c r="C36249" s="106"/>
      <c r="G36249" s="1"/>
    </row>
    <row r="36250" spans="1:7" x14ac:dyDescent="0.2">
      <c r="A36250" s="106"/>
      <c r="B36250" s="106"/>
      <c r="C36250" s="106"/>
      <c r="G36250" s="1"/>
    </row>
    <row r="36251" spans="1:7" x14ac:dyDescent="0.2">
      <c r="A36251" s="106"/>
      <c r="B36251" s="106"/>
      <c r="C36251" s="106"/>
      <c r="G36251" s="1"/>
    </row>
    <row r="36252" spans="1:7" x14ac:dyDescent="0.2">
      <c r="A36252" s="106"/>
      <c r="B36252" s="106"/>
      <c r="C36252" s="106"/>
      <c r="G36252" s="1"/>
    </row>
    <row r="36253" spans="1:7" x14ac:dyDescent="0.2">
      <c r="A36253" s="106"/>
      <c r="B36253" s="106"/>
      <c r="C36253" s="106"/>
      <c r="G36253" s="1"/>
    </row>
    <row r="36254" spans="1:7" x14ac:dyDescent="0.2">
      <c r="A36254" s="106"/>
      <c r="B36254" s="106"/>
      <c r="C36254" s="106"/>
      <c r="G36254" s="1"/>
    </row>
    <row r="36255" spans="1:7" x14ac:dyDescent="0.2">
      <c r="A36255" s="106"/>
      <c r="B36255" s="106"/>
      <c r="C36255" s="106"/>
      <c r="G36255" s="1"/>
    </row>
    <row r="36256" spans="1:7" x14ac:dyDescent="0.2">
      <c r="A36256" s="106"/>
      <c r="B36256" s="106"/>
      <c r="C36256" s="106"/>
      <c r="G36256" s="1"/>
    </row>
    <row r="36257" spans="1:7" x14ac:dyDescent="0.2">
      <c r="A36257" s="106"/>
      <c r="B36257" s="106"/>
      <c r="C36257" s="106"/>
      <c r="G36257" s="1"/>
    </row>
    <row r="36258" spans="1:7" x14ac:dyDescent="0.2">
      <c r="A36258" s="106"/>
      <c r="B36258" s="106"/>
      <c r="C36258" s="106"/>
      <c r="G36258" s="1"/>
    </row>
    <row r="36259" spans="1:7" x14ac:dyDescent="0.2">
      <c r="A36259" s="106"/>
      <c r="B36259" s="106"/>
      <c r="C36259" s="106"/>
      <c r="G36259" s="1"/>
    </row>
    <row r="36260" spans="1:7" x14ac:dyDescent="0.2">
      <c r="A36260" s="106"/>
      <c r="B36260" s="106"/>
      <c r="C36260" s="106"/>
      <c r="G36260" s="1"/>
    </row>
    <row r="36261" spans="1:7" x14ac:dyDescent="0.2">
      <c r="A36261" s="106"/>
      <c r="B36261" s="106"/>
      <c r="C36261" s="106"/>
      <c r="G36261" s="1"/>
    </row>
    <row r="36262" spans="1:7" x14ac:dyDescent="0.2">
      <c r="A36262" s="106"/>
      <c r="B36262" s="106"/>
      <c r="C36262" s="106"/>
      <c r="G36262" s="1"/>
    </row>
    <row r="36263" spans="1:7" x14ac:dyDescent="0.2">
      <c r="A36263" s="106"/>
      <c r="B36263" s="106"/>
      <c r="C36263" s="106"/>
      <c r="G36263" s="1"/>
    </row>
    <row r="36264" spans="1:7" x14ac:dyDescent="0.2">
      <c r="A36264" s="106"/>
      <c r="B36264" s="106"/>
      <c r="C36264" s="106"/>
    </row>
    <row r="36265" spans="1:7" x14ac:dyDescent="0.2">
      <c r="A36265" s="106"/>
      <c r="B36265" s="106"/>
      <c r="C36265" s="106"/>
      <c r="G36265" s="1"/>
    </row>
    <row r="36266" spans="1:7" x14ac:dyDescent="0.2">
      <c r="A36266" s="106"/>
      <c r="B36266" s="106"/>
      <c r="C36266" s="106"/>
      <c r="G36266" s="1"/>
    </row>
    <row r="36267" spans="1:7" x14ac:dyDescent="0.2">
      <c r="A36267" s="106"/>
      <c r="B36267" s="106"/>
      <c r="C36267" s="106"/>
      <c r="G36267" s="1"/>
    </row>
    <row r="36268" spans="1:7" x14ac:dyDescent="0.2">
      <c r="A36268" s="106"/>
      <c r="B36268" s="106"/>
      <c r="C36268" s="106"/>
      <c r="G36268" s="1"/>
    </row>
    <row r="36269" spans="1:7" x14ac:dyDescent="0.2">
      <c r="A36269" s="106"/>
      <c r="B36269" s="106"/>
      <c r="C36269" s="106"/>
      <c r="G36269" s="1"/>
    </row>
    <row r="36270" spans="1:7" x14ac:dyDescent="0.2">
      <c r="A36270" s="106"/>
      <c r="B36270" s="106"/>
      <c r="C36270" s="106"/>
      <c r="G36270" s="1"/>
    </row>
    <row r="36271" spans="1:7" x14ac:dyDescent="0.2">
      <c r="A36271" s="106"/>
      <c r="B36271" s="106"/>
      <c r="C36271" s="106"/>
      <c r="G36271" s="1"/>
    </row>
    <row r="36272" spans="1:7" x14ac:dyDescent="0.2">
      <c r="A36272" s="106"/>
      <c r="B36272" s="106"/>
      <c r="C36272" s="106"/>
      <c r="G36272" s="1"/>
    </row>
    <row r="36273" spans="1:7" x14ac:dyDescent="0.2">
      <c r="A36273" s="106"/>
      <c r="B36273" s="106"/>
      <c r="C36273" s="106"/>
      <c r="G36273" s="1"/>
    </row>
    <row r="36274" spans="1:7" x14ac:dyDescent="0.2">
      <c r="A36274" s="106"/>
      <c r="B36274" s="106"/>
      <c r="C36274" s="106"/>
      <c r="G36274" s="1"/>
    </row>
    <row r="36275" spans="1:7" x14ac:dyDescent="0.2">
      <c r="A36275" s="106"/>
      <c r="B36275" s="106"/>
      <c r="C36275" s="106"/>
      <c r="G36275" s="1"/>
    </row>
    <row r="36276" spans="1:7" x14ac:dyDescent="0.2">
      <c r="A36276" s="106"/>
      <c r="B36276" s="106"/>
      <c r="C36276" s="106"/>
      <c r="G36276" s="1"/>
    </row>
    <row r="36277" spans="1:7" x14ac:dyDescent="0.2">
      <c r="A36277" s="106"/>
      <c r="B36277" s="106"/>
      <c r="C36277" s="106"/>
      <c r="G36277" s="1"/>
    </row>
    <row r="36278" spans="1:7" x14ac:dyDescent="0.2">
      <c r="A36278" s="106"/>
      <c r="B36278" s="106"/>
      <c r="C36278" s="106"/>
      <c r="G36278" s="1"/>
    </row>
    <row r="36279" spans="1:7" x14ac:dyDescent="0.2">
      <c r="A36279" s="106"/>
      <c r="B36279" s="106"/>
      <c r="C36279" s="106"/>
      <c r="G36279" s="1"/>
    </row>
    <row r="36280" spans="1:7" x14ac:dyDescent="0.2">
      <c r="A36280" s="106"/>
      <c r="B36280" s="106"/>
      <c r="C36280" s="106"/>
      <c r="G36280" s="1"/>
    </row>
    <row r="36281" spans="1:7" x14ac:dyDescent="0.2">
      <c r="A36281" s="106"/>
      <c r="B36281" s="106"/>
      <c r="C36281" s="106"/>
      <c r="G36281" s="1"/>
    </row>
    <row r="36282" spans="1:7" x14ac:dyDescent="0.2">
      <c r="A36282" s="106"/>
      <c r="B36282" s="106"/>
      <c r="C36282" s="106"/>
      <c r="G36282" s="1"/>
    </row>
    <row r="36283" spans="1:7" x14ac:dyDescent="0.2">
      <c r="A36283" s="106"/>
      <c r="B36283" s="106"/>
      <c r="C36283" s="106"/>
      <c r="G36283" s="1"/>
    </row>
    <row r="36284" spans="1:7" x14ac:dyDescent="0.2">
      <c r="A36284" s="106"/>
      <c r="B36284" s="106"/>
      <c r="C36284" s="106"/>
      <c r="G36284" s="1"/>
    </row>
    <row r="36285" spans="1:7" x14ac:dyDescent="0.2">
      <c r="A36285" s="106"/>
      <c r="B36285" s="106"/>
      <c r="C36285" s="106"/>
      <c r="G36285" s="1"/>
    </row>
    <row r="36286" spans="1:7" x14ac:dyDescent="0.2">
      <c r="A36286" s="106"/>
      <c r="B36286" s="106"/>
      <c r="C36286" s="106"/>
    </row>
    <row r="36287" spans="1:7" x14ac:dyDescent="0.2">
      <c r="A36287" s="106"/>
      <c r="B36287" s="106"/>
      <c r="C36287" s="106"/>
      <c r="G36287" s="1"/>
    </row>
    <row r="36288" spans="1:7" x14ac:dyDescent="0.2">
      <c r="A36288" s="106"/>
      <c r="B36288" s="106"/>
      <c r="C36288" s="106"/>
      <c r="G36288" s="1"/>
    </row>
    <row r="36289" spans="1:7" x14ac:dyDescent="0.2">
      <c r="A36289" s="106"/>
      <c r="B36289" s="106"/>
      <c r="C36289" s="106"/>
      <c r="G36289" s="1"/>
    </row>
    <row r="36290" spans="1:7" x14ac:dyDescent="0.2">
      <c r="A36290" s="106"/>
      <c r="B36290" s="106"/>
      <c r="C36290" s="106"/>
      <c r="G36290" s="1"/>
    </row>
    <row r="36291" spans="1:7" x14ac:dyDescent="0.2">
      <c r="A36291" s="106"/>
      <c r="B36291" s="106"/>
      <c r="C36291" s="106"/>
      <c r="G36291" s="1"/>
    </row>
    <row r="36292" spans="1:7" x14ac:dyDescent="0.2">
      <c r="A36292" s="106"/>
      <c r="B36292" s="106"/>
      <c r="C36292" s="106"/>
    </row>
    <row r="36293" spans="1:7" x14ac:dyDescent="0.2">
      <c r="A36293" s="106"/>
      <c r="B36293" s="106"/>
      <c r="C36293" s="106"/>
      <c r="G36293" s="1"/>
    </row>
    <row r="36294" spans="1:7" x14ac:dyDescent="0.2">
      <c r="A36294" s="106"/>
      <c r="B36294" s="106"/>
      <c r="C36294" s="106"/>
      <c r="G36294" s="1"/>
    </row>
    <row r="36295" spans="1:7" x14ac:dyDescent="0.2">
      <c r="A36295" s="106"/>
      <c r="B36295" s="106"/>
      <c r="C36295" s="106"/>
      <c r="G36295" s="1"/>
    </row>
    <row r="36296" spans="1:7" x14ac:dyDescent="0.2">
      <c r="A36296" s="106"/>
      <c r="B36296" s="106"/>
      <c r="C36296" s="106"/>
      <c r="G36296" s="1"/>
    </row>
    <row r="36297" spans="1:7" x14ac:dyDescent="0.2">
      <c r="A36297" s="106"/>
      <c r="B36297" s="106"/>
      <c r="C36297" s="106"/>
      <c r="G36297" s="1"/>
    </row>
    <row r="36298" spans="1:7" x14ac:dyDescent="0.2">
      <c r="A36298" s="106"/>
      <c r="B36298" s="106"/>
      <c r="C36298" s="106"/>
      <c r="G36298" s="1"/>
    </row>
    <row r="36299" spans="1:7" x14ac:dyDescent="0.2">
      <c r="A36299" s="106"/>
      <c r="B36299" s="106"/>
      <c r="C36299" s="106"/>
      <c r="G36299" s="1"/>
    </row>
    <row r="36300" spans="1:7" x14ac:dyDescent="0.2">
      <c r="A36300" s="106"/>
      <c r="B36300" s="106"/>
      <c r="C36300" s="106"/>
      <c r="G36300" s="1"/>
    </row>
    <row r="36301" spans="1:7" x14ac:dyDescent="0.2">
      <c r="A36301" s="106"/>
      <c r="B36301" s="106"/>
      <c r="C36301" s="106"/>
      <c r="G36301" s="1"/>
    </row>
    <row r="36302" spans="1:7" x14ac:dyDescent="0.2">
      <c r="A36302" s="106"/>
      <c r="B36302" s="106"/>
      <c r="C36302" s="106"/>
      <c r="G36302" s="1"/>
    </row>
    <row r="36303" spans="1:7" x14ac:dyDescent="0.2">
      <c r="A36303" s="106"/>
      <c r="B36303" s="106"/>
      <c r="C36303" s="106"/>
    </row>
    <row r="36304" spans="1:7" x14ac:dyDescent="0.2">
      <c r="A36304" s="106"/>
      <c r="B36304" s="106"/>
      <c r="C36304" s="106"/>
      <c r="G36304" s="1"/>
    </row>
    <row r="36305" spans="1:7" x14ac:dyDescent="0.2">
      <c r="A36305" s="106"/>
      <c r="B36305" s="106"/>
      <c r="C36305" s="106"/>
    </row>
    <row r="36306" spans="1:7" x14ac:dyDescent="0.2">
      <c r="A36306" s="106"/>
      <c r="B36306" s="106"/>
      <c r="C36306" s="106"/>
      <c r="G36306" s="1"/>
    </row>
    <row r="36307" spans="1:7" x14ac:dyDescent="0.2">
      <c r="A36307" s="106"/>
      <c r="B36307" s="106"/>
      <c r="C36307" s="106"/>
      <c r="G36307" s="1"/>
    </row>
    <row r="36308" spans="1:7" x14ac:dyDescent="0.2">
      <c r="A36308" s="106"/>
      <c r="B36308" s="106"/>
      <c r="C36308" s="106"/>
      <c r="G36308" s="1"/>
    </row>
    <row r="36309" spans="1:7" x14ac:dyDescent="0.2">
      <c r="A36309" s="106"/>
      <c r="B36309" s="106"/>
      <c r="C36309" s="106"/>
      <c r="G36309" s="1"/>
    </row>
    <row r="36310" spans="1:7" x14ac:dyDescent="0.2">
      <c r="A36310" s="106"/>
      <c r="B36310" s="106"/>
      <c r="C36310" s="106"/>
      <c r="G36310" s="1"/>
    </row>
    <row r="36311" spans="1:7" x14ac:dyDescent="0.2">
      <c r="A36311" s="106"/>
      <c r="B36311" s="106"/>
      <c r="C36311" s="106"/>
      <c r="G36311" s="1"/>
    </row>
    <row r="36312" spans="1:7" x14ac:dyDescent="0.2">
      <c r="A36312" s="106"/>
      <c r="B36312" s="106"/>
      <c r="C36312" s="106"/>
      <c r="G36312" s="1"/>
    </row>
    <row r="36313" spans="1:7" x14ac:dyDescent="0.2">
      <c r="A36313" s="106"/>
      <c r="B36313" s="106"/>
      <c r="C36313" s="106"/>
      <c r="G36313" s="1"/>
    </row>
    <row r="36314" spans="1:7" x14ac:dyDescent="0.2">
      <c r="A36314" s="106"/>
      <c r="B36314" s="106"/>
      <c r="C36314" s="106"/>
      <c r="G36314" s="1"/>
    </row>
    <row r="36315" spans="1:7" x14ac:dyDescent="0.2">
      <c r="A36315" s="106"/>
      <c r="B36315" s="106"/>
      <c r="C36315" s="106"/>
    </row>
    <row r="36316" spans="1:7" x14ac:dyDescent="0.2">
      <c r="A36316" s="106"/>
      <c r="B36316" s="106"/>
      <c r="C36316" s="106"/>
      <c r="G36316" s="1"/>
    </row>
    <row r="36317" spans="1:7" x14ac:dyDescent="0.2">
      <c r="A36317" s="106"/>
      <c r="B36317" s="106"/>
      <c r="C36317" s="106"/>
    </row>
    <row r="36318" spans="1:7" x14ac:dyDescent="0.2">
      <c r="A36318" s="106"/>
      <c r="B36318" s="106"/>
      <c r="C36318" s="106"/>
      <c r="G36318" s="1"/>
    </row>
    <row r="36319" spans="1:7" x14ac:dyDescent="0.2">
      <c r="A36319" s="106"/>
      <c r="B36319" s="106"/>
      <c r="C36319" s="106"/>
    </row>
    <row r="36320" spans="1:7" x14ac:dyDescent="0.2">
      <c r="A36320" s="106"/>
      <c r="B36320" s="106"/>
      <c r="C36320" s="106"/>
    </row>
    <row r="36321" spans="1:7" x14ac:dyDescent="0.2">
      <c r="A36321" s="106"/>
      <c r="B36321" s="106"/>
      <c r="C36321" s="106"/>
      <c r="G36321" s="1"/>
    </row>
    <row r="36322" spans="1:7" x14ac:dyDescent="0.2">
      <c r="A36322" s="106"/>
      <c r="B36322" s="106"/>
      <c r="C36322" s="106"/>
      <c r="G36322" s="1"/>
    </row>
    <row r="36323" spans="1:7" x14ac:dyDescent="0.2">
      <c r="A36323" s="106"/>
      <c r="B36323" s="106"/>
      <c r="C36323" s="106"/>
      <c r="G36323" s="1"/>
    </row>
    <row r="36324" spans="1:7" x14ac:dyDescent="0.2">
      <c r="A36324" s="106"/>
      <c r="B36324" s="106"/>
      <c r="C36324" s="106"/>
      <c r="G36324" s="1"/>
    </row>
    <row r="36325" spans="1:7" x14ac:dyDescent="0.2">
      <c r="A36325" s="106"/>
      <c r="B36325" s="106"/>
      <c r="C36325" s="106"/>
      <c r="G36325" s="1"/>
    </row>
    <row r="36326" spans="1:7" x14ac:dyDescent="0.2">
      <c r="A36326" s="106"/>
      <c r="B36326" s="106"/>
      <c r="C36326" s="106"/>
      <c r="G36326" s="1"/>
    </row>
    <row r="36327" spans="1:7" x14ac:dyDescent="0.2">
      <c r="A36327" s="106"/>
      <c r="B36327" s="106"/>
      <c r="C36327" s="106"/>
      <c r="G36327" s="1"/>
    </row>
    <row r="36328" spans="1:7" x14ac:dyDescent="0.2">
      <c r="A36328" s="106"/>
      <c r="B36328" s="106"/>
      <c r="C36328" s="106"/>
      <c r="G36328" s="1"/>
    </row>
    <row r="36329" spans="1:7" x14ac:dyDescent="0.2">
      <c r="A36329" s="106"/>
      <c r="B36329" s="106"/>
      <c r="C36329" s="106"/>
      <c r="G36329" s="1"/>
    </row>
    <row r="36330" spans="1:7" x14ac:dyDescent="0.2">
      <c r="A36330" s="106"/>
      <c r="B36330" s="106"/>
      <c r="C36330" s="106"/>
      <c r="G36330" s="1"/>
    </row>
    <row r="36331" spans="1:7" x14ac:dyDescent="0.2">
      <c r="A36331" s="106"/>
      <c r="B36331" s="106"/>
      <c r="C36331" s="106"/>
      <c r="G36331" s="1"/>
    </row>
    <row r="36332" spans="1:7" x14ac:dyDescent="0.2">
      <c r="A36332" s="106"/>
      <c r="B36332" s="106"/>
      <c r="C36332" s="106"/>
      <c r="G36332" s="1"/>
    </row>
    <row r="36333" spans="1:7" x14ac:dyDescent="0.2">
      <c r="A36333" s="106"/>
      <c r="B36333" s="106"/>
      <c r="C36333" s="106"/>
      <c r="G36333" s="1"/>
    </row>
    <row r="36334" spans="1:7" x14ac:dyDescent="0.2">
      <c r="A36334" s="106"/>
      <c r="B36334" s="106"/>
      <c r="C36334" s="106"/>
      <c r="G36334" s="1"/>
    </row>
    <row r="36335" spans="1:7" x14ac:dyDescent="0.2">
      <c r="A36335" s="106"/>
      <c r="B36335" s="106"/>
      <c r="C36335" s="106"/>
      <c r="G36335" s="1"/>
    </row>
    <row r="36336" spans="1:7" x14ac:dyDescent="0.2">
      <c r="A36336" s="106"/>
      <c r="B36336" s="106"/>
      <c r="C36336" s="106"/>
      <c r="G36336" s="1"/>
    </row>
    <row r="36337" spans="1:7" x14ac:dyDescent="0.2">
      <c r="A36337" s="106"/>
      <c r="B36337" s="106"/>
      <c r="C36337" s="106"/>
      <c r="G36337" s="1"/>
    </row>
    <row r="36338" spans="1:7" x14ac:dyDescent="0.2">
      <c r="A36338" s="106"/>
      <c r="B36338" s="106"/>
      <c r="C36338" s="106"/>
      <c r="G36338" s="1"/>
    </row>
    <row r="36339" spans="1:7" x14ac:dyDescent="0.2">
      <c r="A36339" s="106"/>
      <c r="B36339" s="106"/>
      <c r="C36339" s="106"/>
      <c r="G36339" s="1"/>
    </row>
    <row r="36340" spans="1:7" x14ac:dyDescent="0.2">
      <c r="A36340" s="106"/>
      <c r="B36340" s="106"/>
      <c r="C36340" s="106"/>
      <c r="G36340" s="1"/>
    </row>
    <row r="36341" spans="1:7" x14ac:dyDescent="0.2">
      <c r="A36341" s="106"/>
      <c r="B36341" s="106"/>
      <c r="C36341" s="106"/>
      <c r="G36341" s="1"/>
    </row>
    <row r="36342" spans="1:7" x14ac:dyDescent="0.2">
      <c r="A36342" s="106"/>
      <c r="B36342" s="106"/>
      <c r="C36342" s="106"/>
      <c r="G36342" s="1"/>
    </row>
    <row r="36343" spans="1:7" x14ac:dyDescent="0.2">
      <c r="A36343" s="106"/>
      <c r="B36343" s="106"/>
      <c r="C36343" s="106"/>
      <c r="G36343" s="1"/>
    </row>
    <row r="36344" spans="1:7" x14ac:dyDescent="0.2">
      <c r="A36344" s="106"/>
      <c r="B36344" s="106"/>
      <c r="C36344" s="106"/>
    </row>
    <row r="36345" spans="1:7" x14ac:dyDescent="0.2">
      <c r="A36345" s="106"/>
      <c r="B36345" s="106"/>
      <c r="C36345" s="106"/>
      <c r="G36345" s="1"/>
    </row>
    <row r="36346" spans="1:7" x14ac:dyDescent="0.2">
      <c r="A36346" s="106"/>
      <c r="B36346" s="106"/>
      <c r="C36346" s="106"/>
      <c r="G36346" s="1"/>
    </row>
    <row r="36347" spans="1:7" x14ac:dyDescent="0.2">
      <c r="A36347" s="106"/>
      <c r="B36347" s="106"/>
      <c r="C36347" s="106"/>
      <c r="G36347" s="1"/>
    </row>
    <row r="36348" spans="1:7" x14ac:dyDescent="0.2">
      <c r="A36348" s="106"/>
      <c r="B36348" s="106"/>
      <c r="C36348" s="106"/>
      <c r="G36348" s="1"/>
    </row>
    <row r="36349" spans="1:7" x14ac:dyDescent="0.2">
      <c r="A36349" s="106"/>
      <c r="B36349" s="106"/>
      <c r="C36349" s="106"/>
    </row>
    <row r="36350" spans="1:7" x14ac:dyDescent="0.2">
      <c r="A36350" s="106"/>
      <c r="B36350" s="106"/>
      <c r="C36350" s="106"/>
    </row>
    <row r="36351" spans="1:7" x14ac:dyDescent="0.2">
      <c r="A36351" s="106"/>
      <c r="B36351" s="106"/>
      <c r="C36351" s="106"/>
      <c r="G36351" s="1"/>
    </row>
    <row r="36352" spans="1:7" x14ac:dyDescent="0.2">
      <c r="A36352" s="106"/>
      <c r="B36352" s="106"/>
      <c r="C36352" s="106"/>
      <c r="G36352" s="1"/>
    </row>
    <row r="36353" spans="1:7" x14ac:dyDescent="0.2">
      <c r="A36353" s="106"/>
      <c r="B36353" s="106"/>
      <c r="C36353" s="106"/>
    </row>
    <row r="36354" spans="1:7" x14ac:dyDescent="0.2">
      <c r="A36354" s="106"/>
      <c r="B36354" s="106"/>
      <c r="C36354" s="106"/>
      <c r="G36354" s="1"/>
    </row>
    <row r="36355" spans="1:7" x14ac:dyDescent="0.2">
      <c r="A36355" s="106"/>
      <c r="B36355" s="106"/>
      <c r="C36355" s="106"/>
    </row>
    <row r="36356" spans="1:7" x14ac:dyDescent="0.2">
      <c r="A36356" s="106"/>
      <c r="B36356" s="106"/>
      <c r="C36356" s="106"/>
      <c r="G36356" s="1"/>
    </row>
    <row r="36357" spans="1:7" x14ac:dyDescent="0.2">
      <c r="A36357" s="106"/>
      <c r="B36357" s="106"/>
      <c r="C36357" s="106"/>
      <c r="G36357" s="1"/>
    </row>
    <row r="36358" spans="1:7" x14ac:dyDescent="0.2">
      <c r="A36358" s="106"/>
      <c r="B36358" s="106"/>
      <c r="C36358" s="106"/>
    </row>
    <row r="36359" spans="1:7" x14ac:dyDescent="0.2">
      <c r="A36359" s="106"/>
      <c r="B36359" s="106"/>
      <c r="C36359" s="106"/>
      <c r="G36359" s="1"/>
    </row>
    <row r="36360" spans="1:7" x14ac:dyDescent="0.2">
      <c r="A36360" s="106"/>
      <c r="B36360" s="106"/>
      <c r="C36360" s="106"/>
      <c r="G36360" s="1"/>
    </row>
    <row r="36361" spans="1:7" x14ac:dyDescent="0.2">
      <c r="A36361" s="106"/>
      <c r="B36361" s="106"/>
      <c r="C36361" s="106"/>
      <c r="G36361" s="1"/>
    </row>
    <row r="36362" spans="1:7" x14ac:dyDescent="0.2">
      <c r="A36362" s="106"/>
      <c r="B36362" s="106"/>
      <c r="C36362" s="106"/>
      <c r="G36362" s="1"/>
    </row>
    <row r="36363" spans="1:7" x14ac:dyDescent="0.2">
      <c r="A36363" s="106"/>
      <c r="B36363" s="106"/>
      <c r="C36363" s="106"/>
      <c r="G36363" s="1"/>
    </row>
    <row r="36364" spans="1:7" x14ac:dyDescent="0.2">
      <c r="A36364" s="106"/>
      <c r="B36364" s="106"/>
      <c r="C36364" s="106"/>
    </row>
    <row r="36365" spans="1:7" x14ac:dyDescent="0.2">
      <c r="A36365" s="106"/>
      <c r="B36365" s="106"/>
      <c r="C36365" s="106"/>
      <c r="G36365" s="1"/>
    </row>
    <row r="36366" spans="1:7" x14ac:dyDescent="0.2">
      <c r="A36366" s="106"/>
      <c r="B36366" s="106"/>
      <c r="C36366" s="106"/>
      <c r="G36366" s="1"/>
    </row>
    <row r="36367" spans="1:7" x14ac:dyDescent="0.2">
      <c r="A36367" s="106"/>
      <c r="B36367" s="106"/>
      <c r="C36367" s="106"/>
      <c r="G36367" s="1"/>
    </row>
    <row r="36368" spans="1:7" x14ac:dyDescent="0.2">
      <c r="A36368" s="106"/>
      <c r="B36368" s="106"/>
      <c r="C36368" s="106"/>
      <c r="G36368" s="1"/>
    </row>
    <row r="36369" spans="1:7" x14ac:dyDescent="0.2">
      <c r="A36369" s="106"/>
      <c r="B36369" s="106"/>
      <c r="C36369" s="106"/>
      <c r="G36369" s="1"/>
    </row>
    <row r="36370" spans="1:7" x14ac:dyDescent="0.2">
      <c r="A36370" s="106"/>
      <c r="B36370" s="106"/>
      <c r="C36370" s="106"/>
    </row>
    <row r="36371" spans="1:7" x14ac:dyDescent="0.2">
      <c r="A36371" s="106"/>
      <c r="B36371" s="106"/>
      <c r="C36371" s="106"/>
      <c r="G36371" s="1"/>
    </row>
    <row r="36372" spans="1:7" x14ac:dyDescent="0.2">
      <c r="A36372" s="106"/>
      <c r="B36372" s="106"/>
      <c r="C36372" s="106"/>
    </row>
    <row r="36373" spans="1:7" x14ac:dyDescent="0.2">
      <c r="A36373" s="106"/>
      <c r="B36373" s="106"/>
      <c r="C36373" s="106"/>
      <c r="G36373" s="1"/>
    </row>
    <row r="36374" spans="1:7" x14ac:dyDescent="0.2">
      <c r="A36374" s="106"/>
      <c r="B36374" s="106"/>
      <c r="C36374" s="106"/>
    </row>
    <row r="36375" spans="1:7" x14ac:dyDescent="0.2">
      <c r="A36375" s="106"/>
      <c r="B36375" s="106"/>
      <c r="C36375" s="106"/>
    </row>
    <row r="36376" spans="1:7" x14ac:dyDescent="0.2">
      <c r="A36376" s="106"/>
      <c r="B36376" s="106"/>
      <c r="C36376" s="106"/>
    </row>
    <row r="36377" spans="1:7" x14ac:dyDescent="0.2">
      <c r="A36377" s="106"/>
      <c r="B36377" s="106"/>
      <c r="C36377" s="106"/>
    </row>
    <row r="36378" spans="1:7" x14ac:dyDescent="0.2">
      <c r="A36378" s="106"/>
      <c r="B36378" s="106"/>
      <c r="C36378" s="106"/>
    </row>
    <row r="36379" spans="1:7" x14ac:dyDescent="0.2">
      <c r="A36379" s="106"/>
      <c r="B36379" s="106"/>
      <c r="C36379" s="106"/>
    </row>
    <row r="36380" spans="1:7" x14ac:dyDescent="0.2">
      <c r="A36380" s="106"/>
      <c r="B36380" s="106"/>
      <c r="C36380" s="106"/>
    </row>
    <row r="36381" spans="1:7" x14ac:dyDescent="0.2">
      <c r="A36381" s="106"/>
      <c r="B36381" s="106"/>
      <c r="C36381" s="106"/>
    </row>
    <row r="36382" spans="1:7" x14ac:dyDescent="0.2">
      <c r="A36382" s="106"/>
      <c r="B36382" s="106"/>
      <c r="C36382" s="106"/>
    </row>
    <row r="36383" spans="1:7" x14ac:dyDescent="0.2">
      <c r="A36383" s="106"/>
      <c r="B36383" s="106"/>
      <c r="C36383" s="106"/>
    </row>
    <row r="36384" spans="1:7" x14ac:dyDescent="0.2">
      <c r="A36384" s="106"/>
      <c r="B36384" s="106"/>
      <c r="C36384" s="106"/>
    </row>
    <row r="36385" spans="1:7" x14ac:dyDescent="0.2">
      <c r="A36385" s="106"/>
      <c r="B36385" s="106"/>
      <c r="C36385" s="106"/>
    </row>
    <row r="36386" spans="1:7" x14ac:dyDescent="0.2">
      <c r="A36386" s="106"/>
      <c r="B36386" s="106"/>
      <c r="C36386" s="106"/>
      <c r="G36386" s="1"/>
    </row>
    <row r="36387" spans="1:7" x14ac:dyDescent="0.2">
      <c r="A36387" s="106"/>
      <c r="B36387" s="106"/>
      <c r="C36387" s="106"/>
    </row>
    <row r="36388" spans="1:7" x14ac:dyDescent="0.2">
      <c r="A36388" s="106"/>
      <c r="B36388" s="106"/>
      <c r="C36388" s="106"/>
    </row>
    <row r="36389" spans="1:7" x14ac:dyDescent="0.2">
      <c r="A36389" s="106"/>
      <c r="B36389" s="106"/>
      <c r="C36389" s="106"/>
    </row>
    <row r="36390" spans="1:7" x14ac:dyDescent="0.2">
      <c r="A36390" s="106"/>
      <c r="B36390" s="106"/>
      <c r="C36390" s="106"/>
    </row>
    <row r="36391" spans="1:7" x14ac:dyDescent="0.2">
      <c r="A36391" s="106"/>
      <c r="B36391" s="106"/>
      <c r="C36391" s="106"/>
      <c r="G36391" s="1"/>
    </row>
    <row r="36392" spans="1:7" x14ac:dyDescent="0.2">
      <c r="A36392" s="106"/>
      <c r="B36392" s="106"/>
      <c r="C36392" s="106"/>
      <c r="G36392" s="1"/>
    </row>
    <row r="36393" spans="1:7" x14ac:dyDescent="0.2">
      <c r="A36393" s="106"/>
      <c r="B36393" s="106"/>
      <c r="C36393" s="106"/>
      <c r="G36393" s="1"/>
    </row>
    <row r="36394" spans="1:7" x14ac:dyDescent="0.2">
      <c r="A36394" s="106"/>
      <c r="B36394" s="106"/>
      <c r="C36394" s="106"/>
    </row>
    <row r="36395" spans="1:7" x14ac:dyDescent="0.2">
      <c r="A36395" s="106"/>
      <c r="B36395" s="106"/>
      <c r="C36395" s="106"/>
    </row>
    <row r="36396" spans="1:7" x14ac:dyDescent="0.2">
      <c r="A36396" s="106"/>
      <c r="B36396" s="106"/>
      <c r="C36396" s="106"/>
    </row>
    <row r="36397" spans="1:7" x14ac:dyDescent="0.2">
      <c r="A36397" s="106"/>
      <c r="B36397" s="106"/>
      <c r="C36397" s="106"/>
    </row>
    <row r="36398" spans="1:7" x14ac:dyDescent="0.2">
      <c r="A36398" s="106"/>
      <c r="B36398" s="106"/>
      <c r="C36398" s="106"/>
      <c r="G36398" s="1"/>
    </row>
    <row r="36399" spans="1:7" x14ac:dyDescent="0.2">
      <c r="A36399" s="106"/>
      <c r="B36399" s="106"/>
      <c r="C36399" s="106"/>
      <c r="G36399" s="1"/>
    </row>
    <row r="36400" spans="1:7" x14ac:dyDescent="0.2">
      <c r="A36400" s="106"/>
      <c r="B36400" s="106"/>
      <c r="C36400" s="106"/>
      <c r="G36400" s="1"/>
    </row>
    <row r="36401" spans="1:7" x14ac:dyDescent="0.2">
      <c r="A36401" s="106"/>
      <c r="B36401" s="106"/>
      <c r="C36401" s="106"/>
      <c r="G36401" s="1"/>
    </row>
    <row r="36402" spans="1:7" x14ac:dyDescent="0.2">
      <c r="A36402" s="106"/>
      <c r="B36402" s="106"/>
      <c r="C36402" s="106"/>
      <c r="G36402" s="1"/>
    </row>
    <row r="36403" spans="1:7" x14ac:dyDescent="0.2">
      <c r="A36403" s="106"/>
      <c r="B36403" s="106"/>
      <c r="C36403" s="106"/>
      <c r="G36403" s="1"/>
    </row>
    <row r="36404" spans="1:7" x14ac:dyDescent="0.2">
      <c r="A36404" s="106"/>
      <c r="B36404" s="106"/>
      <c r="C36404" s="106"/>
      <c r="G36404" s="1"/>
    </row>
    <row r="36405" spans="1:7" x14ac:dyDescent="0.2">
      <c r="A36405" s="106"/>
      <c r="B36405" s="106"/>
      <c r="C36405" s="106"/>
    </row>
    <row r="36406" spans="1:7" x14ac:dyDescent="0.2">
      <c r="A36406" s="106"/>
      <c r="B36406" s="106"/>
      <c r="C36406" s="106"/>
    </row>
    <row r="36407" spans="1:7" x14ac:dyDescent="0.2">
      <c r="A36407" s="106"/>
      <c r="B36407" s="106"/>
      <c r="C36407" s="106"/>
      <c r="G36407" s="1"/>
    </row>
    <row r="36408" spans="1:7" x14ac:dyDescent="0.2">
      <c r="A36408" s="106"/>
      <c r="B36408" s="106"/>
      <c r="C36408" s="106"/>
    </row>
    <row r="36409" spans="1:7" x14ac:dyDescent="0.2">
      <c r="A36409" s="106"/>
      <c r="B36409" s="106"/>
      <c r="C36409" s="106"/>
      <c r="G36409" s="1"/>
    </row>
    <row r="36410" spans="1:7" x14ac:dyDescent="0.2">
      <c r="A36410" s="106"/>
      <c r="B36410" s="106"/>
      <c r="C36410" s="106"/>
      <c r="G36410" s="1"/>
    </row>
    <row r="36411" spans="1:7" x14ac:dyDescent="0.2">
      <c r="A36411" s="106"/>
      <c r="B36411" s="106"/>
      <c r="C36411" s="106"/>
      <c r="G36411" s="1"/>
    </row>
    <row r="36412" spans="1:7" x14ac:dyDescent="0.2">
      <c r="A36412" s="106"/>
      <c r="B36412" s="106"/>
      <c r="C36412" s="106"/>
    </row>
    <row r="36413" spans="1:7" x14ac:dyDescent="0.2">
      <c r="A36413" s="106"/>
      <c r="B36413" s="106"/>
      <c r="C36413" s="106"/>
    </row>
    <row r="36414" spans="1:7" x14ac:dyDescent="0.2">
      <c r="A36414" s="106"/>
      <c r="B36414" s="106"/>
      <c r="C36414" s="106"/>
    </row>
    <row r="36415" spans="1:7" x14ac:dyDescent="0.2">
      <c r="A36415" s="106"/>
      <c r="B36415" s="106"/>
      <c r="C36415" s="106"/>
    </row>
    <row r="36416" spans="1:7" x14ac:dyDescent="0.2">
      <c r="A36416" s="106"/>
      <c r="B36416" s="106"/>
      <c r="C36416" s="106"/>
      <c r="G36416" s="1"/>
    </row>
    <row r="36417" spans="1:7" x14ac:dyDescent="0.2">
      <c r="A36417" s="106"/>
      <c r="B36417" s="106"/>
      <c r="C36417" s="106"/>
      <c r="G36417" s="1"/>
    </row>
    <row r="36418" spans="1:7" x14ac:dyDescent="0.2">
      <c r="A36418" s="106"/>
      <c r="B36418" s="106"/>
      <c r="C36418" s="106"/>
      <c r="G36418" s="1"/>
    </row>
    <row r="36419" spans="1:7" x14ac:dyDescent="0.2">
      <c r="A36419" s="106"/>
      <c r="B36419" s="106"/>
      <c r="C36419" s="106"/>
      <c r="G36419" s="1"/>
    </row>
    <row r="36420" spans="1:7" x14ac:dyDescent="0.2">
      <c r="A36420" s="106"/>
      <c r="B36420" s="106"/>
      <c r="C36420" s="106"/>
      <c r="G36420" s="1"/>
    </row>
    <row r="36421" spans="1:7" x14ac:dyDescent="0.2">
      <c r="A36421" s="106"/>
      <c r="B36421" s="106"/>
      <c r="C36421" s="106"/>
    </row>
    <row r="36422" spans="1:7" x14ac:dyDescent="0.2">
      <c r="A36422" s="106"/>
      <c r="B36422" s="106"/>
      <c r="C36422" s="106"/>
      <c r="G36422" s="1"/>
    </row>
    <row r="36423" spans="1:7" x14ac:dyDescent="0.2">
      <c r="A36423" s="106"/>
      <c r="B36423" s="106"/>
      <c r="C36423" s="106"/>
      <c r="G36423" s="1"/>
    </row>
    <row r="36424" spans="1:7" x14ac:dyDescent="0.2">
      <c r="A36424" s="106"/>
      <c r="B36424" s="106"/>
      <c r="C36424" s="106"/>
      <c r="G36424" s="1"/>
    </row>
    <row r="36425" spans="1:7" x14ac:dyDescent="0.2">
      <c r="A36425" s="106"/>
      <c r="B36425" s="106"/>
      <c r="C36425" s="106"/>
      <c r="G36425" s="1"/>
    </row>
    <row r="36426" spans="1:7" x14ac:dyDescent="0.2">
      <c r="A36426" s="106"/>
      <c r="B36426" s="106"/>
      <c r="C36426" s="106"/>
    </row>
    <row r="36427" spans="1:7" x14ac:dyDescent="0.2">
      <c r="A36427" s="106"/>
      <c r="B36427" s="106"/>
      <c r="C36427" s="106"/>
    </row>
    <row r="36428" spans="1:7" x14ac:dyDescent="0.2">
      <c r="A36428" s="106"/>
      <c r="B36428" s="106"/>
      <c r="C36428" s="106"/>
    </row>
    <row r="36429" spans="1:7" x14ac:dyDescent="0.2">
      <c r="A36429" s="106"/>
      <c r="B36429" s="106"/>
      <c r="C36429" s="106"/>
      <c r="G36429" s="1"/>
    </row>
    <row r="36430" spans="1:7" x14ac:dyDescent="0.2">
      <c r="A36430" s="106"/>
      <c r="B36430" s="106"/>
      <c r="C36430" s="106"/>
      <c r="G36430" s="1"/>
    </row>
    <row r="36431" spans="1:7" x14ac:dyDescent="0.2">
      <c r="A36431" s="106"/>
      <c r="B36431" s="106"/>
      <c r="C36431" s="106"/>
      <c r="G36431" s="1"/>
    </row>
    <row r="36432" spans="1:7" x14ac:dyDescent="0.2">
      <c r="A36432" s="106"/>
      <c r="B36432" s="106"/>
      <c r="C36432" s="106"/>
      <c r="G36432" s="1"/>
    </row>
    <row r="36433" spans="1:7" x14ac:dyDescent="0.2">
      <c r="A36433" s="106"/>
      <c r="B36433" s="106"/>
      <c r="C36433" s="106"/>
      <c r="G36433" s="1"/>
    </row>
    <row r="36434" spans="1:7" x14ac:dyDescent="0.2">
      <c r="A36434" s="106"/>
      <c r="B36434" s="106"/>
      <c r="C36434" s="106"/>
      <c r="G36434" s="1"/>
    </row>
    <row r="36435" spans="1:7" x14ac:dyDescent="0.2">
      <c r="A36435" s="106"/>
      <c r="B36435" s="106"/>
      <c r="C36435" s="106"/>
      <c r="G36435" s="1"/>
    </row>
    <row r="36436" spans="1:7" x14ac:dyDescent="0.2">
      <c r="A36436" s="106"/>
      <c r="B36436" s="106"/>
      <c r="C36436" s="106"/>
      <c r="G36436" s="1"/>
    </row>
    <row r="36437" spans="1:7" x14ac:dyDescent="0.2">
      <c r="A36437" s="106"/>
      <c r="B36437" s="106"/>
      <c r="C36437" s="106"/>
      <c r="G36437" s="1"/>
    </row>
    <row r="36438" spans="1:7" x14ac:dyDescent="0.2">
      <c r="A36438" s="106"/>
      <c r="B36438" s="106"/>
      <c r="C36438" s="106"/>
      <c r="G36438" s="1"/>
    </row>
    <row r="36439" spans="1:7" x14ac:dyDescent="0.2">
      <c r="A36439" s="106"/>
      <c r="B36439" s="106"/>
      <c r="C36439" s="106"/>
      <c r="G36439" s="1"/>
    </row>
    <row r="36440" spans="1:7" x14ac:dyDescent="0.2">
      <c r="A36440" s="106"/>
      <c r="B36440" s="106"/>
      <c r="C36440" s="106"/>
      <c r="G36440" s="1"/>
    </row>
    <row r="36441" spans="1:7" x14ac:dyDescent="0.2">
      <c r="A36441" s="106"/>
      <c r="B36441" s="106"/>
      <c r="C36441" s="106"/>
      <c r="G36441" s="1"/>
    </row>
    <row r="36442" spans="1:7" x14ac:dyDescent="0.2">
      <c r="A36442" s="106"/>
      <c r="B36442" s="106"/>
      <c r="C36442" s="106"/>
      <c r="G36442" s="1"/>
    </row>
    <row r="36443" spans="1:7" x14ac:dyDescent="0.2">
      <c r="A36443" s="106"/>
      <c r="B36443" s="106"/>
      <c r="C36443" s="106"/>
      <c r="G36443" s="1"/>
    </row>
    <row r="36444" spans="1:7" x14ac:dyDescent="0.2">
      <c r="A36444" s="106"/>
      <c r="B36444" s="106"/>
      <c r="C36444" s="106"/>
      <c r="G36444" s="1"/>
    </row>
    <row r="36445" spans="1:7" x14ac:dyDescent="0.2">
      <c r="A36445" s="106"/>
      <c r="B36445" s="106"/>
      <c r="C36445" s="106"/>
      <c r="G36445" s="1"/>
    </row>
    <row r="36446" spans="1:7" x14ac:dyDescent="0.2">
      <c r="A36446" s="106"/>
      <c r="B36446" s="106"/>
      <c r="C36446" s="106"/>
      <c r="G36446" s="1"/>
    </row>
    <row r="36447" spans="1:7" x14ac:dyDescent="0.2">
      <c r="A36447" s="106"/>
      <c r="B36447" s="106"/>
      <c r="C36447" s="106"/>
      <c r="G36447" s="1"/>
    </row>
    <row r="36448" spans="1:7" x14ac:dyDescent="0.2">
      <c r="A36448" s="106"/>
      <c r="B36448" s="106"/>
      <c r="C36448" s="106"/>
      <c r="G36448" s="1"/>
    </row>
    <row r="36449" spans="1:7" x14ac:dyDescent="0.2">
      <c r="A36449" s="106"/>
      <c r="B36449" s="106"/>
      <c r="C36449" s="106"/>
      <c r="G36449" s="1"/>
    </row>
    <row r="36450" spans="1:7" x14ac:dyDescent="0.2">
      <c r="A36450" s="106"/>
      <c r="B36450" s="106"/>
      <c r="C36450" s="106"/>
      <c r="G36450" s="1"/>
    </row>
    <row r="36451" spans="1:7" x14ac:dyDescent="0.2">
      <c r="A36451" s="106"/>
      <c r="B36451" s="106"/>
      <c r="C36451" s="106"/>
      <c r="G36451" s="1"/>
    </row>
    <row r="36452" spans="1:7" x14ac:dyDescent="0.2">
      <c r="A36452" s="106"/>
      <c r="B36452" s="106"/>
      <c r="C36452" s="106"/>
      <c r="G36452" s="1"/>
    </row>
    <row r="36453" spans="1:7" x14ac:dyDescent="0.2">
      <c r="A36453" s="106"/>
      <c r="B36453" s="106"/>
      <c r="C36453" s="106"/>
      <c r="G36453" s="1"/>
    </row>
    <row r="36454" spans="1:7" x14ac:dyDescent="0.2">
      <c r="A36454" s="106"/>
      <c r="B36454" s="106"/>
      <c r="C36454" s="106"/>
      <c r="G36454" s="1"/>
    </row>
    <row r="36455" spans="1:7" x14ac:dyDescent="0.2">
      <c r="A36455" s="106"/>
      <c r="B36455" s="106"/>
      <c r="C36455" s="106"/>
      <c r="G36455" s="1"/>
    </row>
    <row r="36456" spans="1:7" x14ac:dyDescent="0.2">
      <c r="A36456" s="106"/>
      <c r="B36456" s="106"/>
      <c r="C36456" s="106"/>
    </row>
    <row r="36457" spans="1:7" x14ac:dyDescent="0.2">
      <c r="A36457" s="106"/>
      <c r="B36457" s="106"/>
      <c r="C36457" s="106"/>
      <c r="G36457" s="1"/>
    </row>
    <row r="36458" spans="1:7" x14ac:dyDescent="0.2">
      <c r="A36458" s="106"/>
      <c r="B36458" s="106"/>
      <c r="C36458" s="106"/>
      <c r="G36458" s="1"/>
    </row>
    <row r="36459" spans="1:7" x14ac:dyDescent="0.2">
      <c r="A36459" s="106"/>
      <c r="B36459" s="106"/>
      <c r="C36459" s="106"/>
      <c r="G36459" s="1"/>
    </row>
    <row r="36460" spans="1:7" x14ac:dyDescent="0.2">
      <c r="A36460" s="106"/>
      <c r="B36460" s="106"/>
      <c r="C36460" s="106"/>
      <c r="G36460" s="1"/>
    </row>
    <row r="36461" spans="1:7" x14ac:dyDescent="0.2">
      <c r="A36461" s="106"/>
      <c r="B36461" s="106"/>
      <c r="C36461" s="106"/>
      <c r="G36461" s="1"/>
    </row>
    <row r="36462" spans="1:7" x14ac:dyDescent="0.2">
      <c r="A36462" s="106"/>
      <c r="B36462" s="106"/>
      <c r="C36462" s="106"/>
      <c r="G36462" s="1"/>
    </row>
    <row r="36463" spans="1:7" x14ac:dyDescent="0.2">
      <c r="A36463" s="106"/>
      <c r="B36463" s="106"/>
      <c r="C36463" s="106"/>
      <c r="G36463" s="1"/>
    </row>
    <row r="36464" spans="1:7" x14ac:dyDescent="0.2">
      <c r="A36464" s="106"/>
      <c r="B36464" s="106"/>
      <c r="C36464" s="106"/>
      <c r="G36464" s="1"/>
    </row>
    <row r="36465" spans="1:7" x14ac:dyDescent="0.2">
      <c r="A36465" s="106"/>
      <c r="B36465" s="106"/>
      <c r="C36465" s="106"/>
      <c r="G36465" s="1"/>
    </row>
    <row r="36466" spans="1:7" x14ac:dyDescent="0.2">
      <c r="A36466" s="106"/>
      <c r="B36466" s="106"/>
      <c r="C36466" s="106"/>
      <c r="G36466" s="1"/>
    </row>
    <row r="36467" spans="1:7" x14ac:dyDescent="0.2">
      <c r="A36467" s="106"/>
      <c r="B36467" s="106"/>
      <c r="C36467" s="106"/>
      <c r="G36467" s="1"/>
    </row>
    <row r="36468" spans="1:7" x14ac:dyDescent="0.2">
      <c r="A36468" s="106"/>
      <c r="B36468" s="106"/>
      <c r="C36468" s="106"/>
      <c r="G36468" s="1"/>
    </row>
    <row r="36469" spans="1:7" x14ac:dyDescent="0.2">
      <c r="A36469" s="106"/>
      <c r="B36469" s="106"/>
      <c r="C36469" s="106"/>
      <c r="G36469" s="1"/>
    </row>
    <row r="36470" spans="1:7" x14ac:dyDescent="0.2">
      <c r="A36470" s="106"/>
      <c r="B36470" s="106"/>
      <c r="C36470" s="106"/>
      <c r="G36470" s="1"/>
    </row>
    <row r="36471" spans="1:7" x14ac:dyDescent="0.2">
      <c r="A36471" s="106"/>
      <c r="B36471" s="106"/>
      <c r="C36471" s="106"/>
      <c r="G36471" s="1"/>
    </row>
    <row r="36472" spans="1:7" x14ac:dyDescent="0.2">
      <c r="A36472" s="106"/>
      <c r="B36472" s="106"/>
      <c r="C36472" s="106"/>
      <c r="G36472" s="1"/>
    </row>
    <row r="36473" spans="1:7" x14ac:dyDescent="0.2">
      <c r="A36473" s="106"/>
      <c r="B36473" s="106"/>
      <c r="C36473" s="106"/>
      <c r="G36473" s="1"/>
    </row>
    <row r="36474" spans="1:7" x14ac:dyDescent="0.2">
      <c r="A36474" s="106"/>
      <c r="B36474" s="106"/>
      <c r="C36474" s="106"/>
      <c r="G36474" s="1"/>
    </row>
    <row r="36475" spans="1:7" x14ac:dyDescent="0.2">
      <c r="A36475" s="106"/>
      <c r="B36475" s="106"/>
      <c r="C36475" s="106"/>
      <c r="G36475" s="1"/>
    </row>
    <row r="36476" spans="1:7" x14ac:dyDescent="0.2">
      <c r="A36476" s="106"/>
      <c r="B36476" s="106"/>
      <c r="C36476" s="106"/>
      <c r="G36476" s="1"/>
    </row>
    <row r="36477" spans="1:7" x14ac:dyDescent="0.2">
      <c r="A36477" s="106"/>
      <c r="B36477" s="106"/>
      <c r="C36477" s="106"/>
      <c r="G36477" s="1"/>
    </row>
    <row r="36478" spans="1:7" x14ac:dyDescent="0.2">
      <c r="A36478" s="106"/>
      <c r="B36478" s="106"/>
      <c r="C36478" s="106"/>
      <c r="G36478" s="1"/>
    </row>
    <row r="36479" spans="1:7" x14ac:dyDescent="0.2">
      <c r="A36479" s="106"/>
      <c r="B36479" s="106"/>
      <c r="C36479" s="106"/>
      <c r="G36479" s="1"/>
    </row>
    <row r="36480" spans="1:7" x14ac:dyDescent="0.2">
      <c r="A36480" s="106"/>
      <c r="B36480" s="106"/>
      <c r="C36480" s="106"/>
      <c r="G36480" s="1"/>
    </row>
    <row r="36481" spans="1:7" x14ac:dyDescent="0.2">
      <c r="A36481" s="106"/>
      <c r="B36481" s="106"/>
      <c r="C36481" s="106"/>
      <c r="G36481" s="1"/>
    </row>
    <row r="36482" spans="1:7" x14ac:dyDescent="0.2">
      <c r="A36482" s="106"/>
      <c r="B36482" s="106"/>
      <c r="C36482" s="106"/>
      <c r="G36482" s="1"/>
    </row>
    <row r="36483" spans="1:7" x14ac:dyDescent="0.2">
      <c r="A36483" s="106"/>
      <c r="B36483" s="106"/>
      <c r="C36483" s="106"/>
      <c r="G36483" s="1"/>
    </row>
    <row r="36484" spans="1:7" x14ac:dyDescent="0.2">
      <c r="A36484" s="106"/>
      <c r="B36484" s="106"/>
      <c r="C36484" s="106"/>
      <c r="G36484" s="1"/>
    </row>
    <row r="36485" spans="1:7" x14ac:dyDescent="0.2">
      <c r="A36485" s="106"/>
      <c r="B36485" s="106"/>
      <c r="C36485" s="106"/>
      <c r="G36485" s="1"/>
    </row>
    <row r="36486" spans="1:7" x14ac:dyDescent="0.2">
      <c r="A36486" s="106"/>
      <c r="B36486" s="106"/>
      <c r="C36486" s="106"/>
      <c r="G36486" s="1"/>
    </row>
    <row r="36487" spans="1:7" x14ac:dyDescent="0.2">
      <c r="A36487" s="106"/>
      <c r="B36487" s="106"/>
      <c r="C36487" s="106"/>
      <c r="G36487" s="1"/>
    </row>
    <row r="36488" spans="1:7" x14ac:dyDescent="0.2">
      <c r="A36488" s="106"/>
      <c r="B36488" s="106"/>
      <c r="C36488" s="106"/>
      <c r="G36488" s="1"/>
    </row>
    <row r="36489" spans="1:7" x14ac:dyDescent="0.2">
      <c r="A36489" s="106"/>
      <c r="B36489" s="106"/>
      <c r="C36489" s="106"/>
      <c r="G36489" s="1"/>
    </row>
    <row r="36490" spans="1:7" x14ac:dyDescent="0.2">
      <c r="A36490" s="106"/>
      <c r="B36490" s="106"/>
      <c r="C36490" s="106"/>
      <c r="G36490" s="1"/>
    </row>
    <row r="36491" spans="1:7" x14ac:dyDescent="0.2">
      <c r="A36491" s="106"/>
      <c r="B36491" s="106"/>
      <c r="C36491" s="106"/>
      <c r="G36491" s="1"/>
    </row>
    <row r="36492" spans="1:7" x14ac:dyDescent="0.2">
      <c r="A36492" s="106"/>
      <c r="B36492" s="106"/>
      <c r="C36492" s="106"/>
      <c r="G36492" s="1"/>
    </row>
    <row r="36493" spans="1:7" x14ac:dyDescent="0.2">
      <c r="A36493" s="106"/>
      <c r="B36493" s="106"/>
      <c r="C36493" s="106"/>
      <c r="G36493" s="1"/>
    </row>
    <row r="36494" spans="1:7" x14ac:dyDescent="0.2">
      <c r="A36494" s="106"/>
      <c r="B36494" s="106"/>
      <c r="C36494" s="106"/>
      <c r="G36494" s="1"/>
    </row>
    <row r="36495" spans="1:7" x14ac:dyDescent="0.2">
      <c r="A36495" s="106"/>
      <c r="B36495" s="106"/>
      <c r="C36495" s="106"/>
      <c r="G36495" s="1"/>
    </row>
    <row r="36496" spans="1:7" x14ac:dyDescent="0.2">
      <c r="A36496" s="106"/>
      <c r="B36496" s="106"/>
      <c r="C36496" s="106"/>
      <c r="G36496" s="1"/>
    </row>
    <row r="36497" spans="1:7" x14ac:dyDescent="0.2">
      <c r="A36497" s="106"/>
      <c r="B36497" s="106"/>
      <c r="C36497" s="106"/>
      <c r="G36497" s="1"/>
    </row>
    <row r="36498" spans="1:7" x14ac:dyDescent="0.2">
      <c r="A36498" s="106"/>
      <c r="B36498" s="106"/>
      <c r="C36498" s="106"/>
      <c r="G36498" s="1"/>
    </row>
    <row r="36499" spans="1:7" x14ac:dyDescent="0.2">
      <c r="A36499" s="106"/>
      <c r="B36499" s="106"/>
      <c r="C36499" s="106"/>
      <c r="G36499" s="1"/>
    </row>
    <row r="36500" spans="1:7" x14ac:dyDescent="0.2">
      <c r="A36500" s="106"/>
      <c r="B36500" s="106"/>
      <c r="C36500" s="106"/>
      <c r="G36500" s="1"/>
    </row>
    <row r="36501" spans="1:7" x14ac:dyDescent="0.2">
      <c r="A36501" s="106"/>
      <c r="B36501" s="106"/>
      <c r="C36501" s="106"/>
      <c r="G36501" s="1"/>
    </row>
    <row r="36502" spans="1:7" x14ac:dyDescent="0.2">
      <c r="A36502" s="106"/>
      <c r="B36502" s="106"/>
      <c r="C36502" s="106"/>
      <c r="G36502" s="1"/>
    </row>
    <row r="36503" spans="1:7" x14ac:dyDescent="0.2">
      <c r="A36503" s="106"/>
      <c r="B36503" s="106"/>
      <c r="C36503" s="106"/>
      <c r="G36503" s="1"/>
    </row>
    <row r="36504" spans="1:7" x14ac:dyDescent="0.2">
      <c r="A36504" s="106"/>
      <c r="B36504" s="106"/>
      <c r="C36504" s="106"/>
      <c r="G36504" s="1"/>
    </row>
    <row r="36505" spans="1:7" x14ac:dyDescent="0.2">
      <c r="A36505" s="106"/>
      <c r="B36505" s="106"/>
      <c r="C36505" s="106"/>
      <c r="G36505" s="1"/>
    </row>
    <row r="36506" spans="1:7" x14ac:dyDescent="0.2">
      <c r="A36506" s="106"/>
      <c r="B36506" s="106"/>
      <c r="C36506" s="106"/>
      <c r="G36506" s="1"/>
    </row>
    <row r="36507" spans="1:7" x14ac:dyDescent="0.2">
      <c r="A36507" s="106"/>
      <c r="B36507" s="106"/>
      <c r="C36507" s="106"/>
      <c r="G36507" s="1"/>
    </row>
    <row r="36508" spans="1:7" x14ac:dyDescent="0.2">
      <c r="A36508" s="106"/>
      <c r="B36508" s="106"/>
      <c r="C36508" s="106"/>
      <c r="G36508" s="1"/>
    </row>
    <row r="36509" spans="1:7" x14ac:dyDescent="0.2">
      <c r="A36509" s="106"/>
      <c r="B36509" s="106"/>
      <c r="C36509" s="106"/>
      <c r="G36509" s="1"/>
    </row>
    <row r="36510" spans="1:7" x14ac:dyDescent="0.2">
      <c r="A36510" s="106"/>
      <c r="B36510" s="106"/>
      <c r="C36510" s="106"/>
      <c r="G36510" s="1"/>
    </row>
    <row r="36511" spans="1:7" x14ac:dyDescent="0.2">
      <c r="A36511" s="106"/>
      <c r="B36511" s="106"/>
      <c r="C36511" s="106"/>
    </row>
    <row r="36512" spans="1:7" x14ac:dyDescent="0.2">
      <c r="A36512" s="106"/>
      <c r="B36512" s="106"/>
      <c r="C36512" s="106"/>
    </row>
    <row r="36513" spans="1:7" x14ac:dyDescent="0.2">
      <c r="A36513" s="106"/>
      <c r="B36513" s="106"/>
      <c r="C36513" s="106"/>
    </row>
    <row r="36514" spans="1:7" x14ac:dyDescent="0.2">
      <c r="A36514" s="106"/>
      <c r="B36514" s="106"/>
      <c r="C36514" s="106"/>
      <c r="G36514" s="1"/>
    </row>
    <row r="36515" spans="1:7" x14ac:dyDescent="0.2">
      <c r="A36515" s="106"/>
      <c r="B36515" s="106"/>
      <c r="C36515" s="106"/>
      <c r="G36515" s="1"/>
    </row>
    <row r="36516" spans="1:7" x14ac:dyDescent="0.2">
      <c r="A36516" s="106"/>
      <c r="B36516" s="106"/>
      <c r="C36516" s="106"/>
    </row>
    <row r="36517" spans="1:7" x14ac:dyDescent="0.2">
      <c r="A36517" s="106"/>
      <c r="B36517" s="106"/>
      <c r="C36517" s="106"/>
      <c r="G36517" s="1"/>
    </row>
    <row r="36518" spans="1:7" x14ac:dyDescent="0.2">
      <c r="A36518" s="106"/>
      <c r="B36518" s="106"/>
      <c r="C36518" s="106"/>
      <c r="G36518" s="1"/>
    </row>
    <row r="36519" spans="1:7" x14ac:dyDescent="0.2">
      <c r="A36519" s="106"/>
      <c r="B36519" s="106"/>
      <c r="C36519" s="106"/>
      <c r="G36519" s="1"/>
    </row>
    <row r="36520" spans="1:7" x14ac:dyDescent="0.2">
      <c r="A36520" s="106"/>
      <c r="B36520" s="106"/>
      <c r="C36520" s="106"/>
      <c r="G36520" s="1"/>
    </row>
    <row r="36521" spans="1:7" x14ac:dyDescent="0.2">
      <c r="A36521" s="106"/>
      <c r="B36521" s="106"/>
      <c r="C36521" s="106"/>
    </row>
    <row r="36522" spans="1:7" x14ac:dyDescent="0.2">
      <c r="A36522" s="106"/>
      <c r="B36522" s="106"/>
      <c r="C36522" s="106"/>
      <c r="G36522" s="1"/>
    </row>
    <row r="36523" spans="1:7" x14ac:dyDescent="0.2">
      <c r="A36523" s="106"/>
      <c r="B36523" s="106"/>
      <c r="C36523" s="106"/>
      <c r="G36523" s="1"/>
    </row>
    <row r="36524" spans="1:7" x14ac:dyDescent="0.2">
      <c r="A36524" s="106"/>
      <c r="B36524" s="106"/>
      <c r="C36524" s="106"/>
      <c r="G36524" s="1"/>
    </row>
    <row r="36525" spans="1:7" x14ac:dyDescent="0.2">
      <c r="A36525" s="106"/>
      <c r="B36525" s="106"/>
      <c r="C36525" s="106"/>
    </row>
    <row r="36526" spans="1:7" x14ac:dyDescent="0.2">
      <c r="A36526" s="106"/>
      <c r="B36526" s="106"/>
      <c r="C36526" s="106"/>
    </row>
    <row r="36527" spans="1:7" x14ac:dyDescent="0.2">
      <c r="A36527" s="106"/>
      <c r="B36527" s="106"/>
      <c r="C36527" s="106"/>
      <c r="G36527" s="1"/>
    </row>
    <row r="36528" spans="1:7" x14ac:dyDescent="0.2">
      <c r="A36528" s="106"/>
      <c r="B36528" s="106"/>
      <c r="C36528" s="106"/>
      <c r="G36528" s="1"/>
    </row>
    <row r="36529" spans="1:7" x14ac:dyDescent="0.2">
      <c r="A36529" s="106"/>
      <c r="B36529" s="106"/>
      <c r="C36529" s="106"/>
    </row>
    <row r="36530" spans="1:7" x14ac:dyDescent="0.2">
      <c r="A36530" s="106"/>
      <c r="B36530" s="106"/>
      <c r="C36530" s="106"/>
    </row>
    <row r="36531" spans="1:7" x14ac:dyDescent="0.2">
      <c r="A36531" s="106"/>
      <c r="B36531" s="106"/>
      <c r="C36531" s="106"/>
    </row>
    <row r="36532" spans="1:7" x14ac:dyDescent="0.2">
      <c r="A36532" s="106"/>
      <c r="B36532" s="106"/>
      <c r="C36532" s="106"/>
    </row>
    <row r="36533" spans="1:7" x14ac:dyDescent="0.2">
      <c r="A36533" s="106"/>
      <c r="B36533" s="106"/>
      <c r="C36533" s="106"/>
    </row>
    <row r="36534" spans="1:7" x14ac:dyDescent="0.2">
      <c r="A36534" s="106"/>
      <c r="B36534" s="106"/>
      <c r="C36534" s="106"/>
    </row>
    <row r="36535" spans="1:7" x14ac:dyDescent="0.2">
      <c r="A36535" s="106"/>
      <c r="B36535" s="106"/>
      <c r="C36535" s="106"/>
    </row>
    <row r="36536" spans="1:7" x14ac:dyDescent="0.2">
      <c r="A36536" s="106"/>
      <c r="B36536" s="106"/>
      <c r="C36536" s="106"/>
      <c r="G36536" s="1"/>
    </row>
    <row r="36537" spans="1:7" x14ac:dyDescent="0.2">
      <c r="A36537" s="106"/>
      <c r="B36537" s="106"/>
      <c r="C36537" s="106"/>
    </row>
    <row r="36538" spans="1:7" x14ac:dyDescent="0.2">
      <c r="A36538" s="106"/>
      <c r="B36538" s="106"/>
      <c r="C36538" s="106"/>
    </row>
    <row r="36539" spans="1:7" x14ac:dyDescent="0.2">
      <c r="A36539" s="106"/>
      <c r="B36539" s="106"/>
      <c r="C36539" s="106"/>
    </row>
    <row r="36540" spans="1:7" x14ac:dyDescent="0.2">
      <c r="A36540" s="106"/>
      <c r="B36540" s="106"/>
      <c r="C36540" s="106"/>
    </row>
    <row r="36541" spans="1:7" x14ac:dyDescent="0.2">
      <c r="A36541" s="106"/>
      <c r="B36541" s="106"/>
      <c r="C36541" s="106"/>
      <c r="G36541" s="1"/>
    </row>
    <row r="36542" spans="1:7" x14ac:dyDescent="0.2">
      <c r="A36542" s="106"/>
      <c r="B36542" s="106"/>
      <c r="C36542" s="106"/>
    </row>
    <row r="36543" spans="1:7" x14ac:dyDescent="0.2">
      <c r="A36543" s="106"/>
      <c r="B36543" s="106"/>
      <c r="C36543" s="106"/>
    </row>
    <row r="36544" spans="1:7" x14ac:dyDescent="0.2">
      <c r="A36544" s="106"/>
      <c r="B36544" s="106"/>
      <c r="C36544" s="106"/>
    </row>
    <row r="36545" spans="1:7" x14ac:dyDescent="0.2">
      <c r="A36545" s="106"/>
      <c r="B36545" s="106"/>
      <c r="C36545" s="106"/>
    </row>
    <row r="36546" spans="1:7" x14ac:dyDescent="0.2">
      <c r="A36546" s="106"/>
      <c r="B36546" s="106"/>
      <c r="C36546" s="106"/>
    </row>
    <row r="36547" spans="1:7" x14ac:dyDescent="0.2">
      <c r="A36547" s="106"/>
      <c r="B36547" s="106"/>
      <c r="C36547" s="106"/>
    </row>
    <row r="36548" spans="1:7" x14ac:dyDescent="0.2">
      <c r="A36548" s="106"/>
      <c r="B36548" s="106"/>
      <c r="C36548" s="106"/>
    </row>
    <row r="36549" spans="1:7" x14ac:dyDescent="0.2">
      <c r="A36549" s="106"/>
      <c r="B36549" s="106"/>
      <c r="C36549" s="106"/>
    </row>
    <row r="36550" spans="1:7" x14ac:dyDescent="0.2">
      <c r="A36550" s="106"/>
      <c r="B36550" s="106"/>
      <c r="C36550" s="106"/>
    </row>
    <row r="36551" spans="1:7" x14ac:dyDescent="0.2">
      <c r="A36551" s="106"/>
      <c r="B36551" s="106"/>
      <c r="C36551" s="106"/>
    </row>
    <row r="36552" spans="1:7" x14ac:dyDescent="0.2">
      <c r="A36552" s="106"/>
      <c r="B36552" s="106"/>
      <c r="C36552" s="106"/>
    </row>
    <row r="36553" spans="1:7" x14ac:dyDescent="0.2">
      <c r="A36553" s="106"/>
      <c r="B36553" s="106"/>
      <c r="C36553" s="106"/>
      <c r="G36553" s="1"/>
    </row>
    <row r="36554" spans="1:7" x14ac:dyDescent="0.2">
      <c r="A36554" s="106"/>
      <c r="B36554" s="106"/>
      <c r="C36554" s="106"/>
    </row>
    <row r="36555" spans="1:7" x14ac:dyDescent="0.2">
      <c r="A36555" s="106"/>
      <c r="B36555" s="106"/>
      <c r="C36555" s="106"/>
    </row>
    <row r="36556" spans="1:7" x14ac:dyDescent="0.2">
      <c r="A36556" s="106"/>
      <c r="B36556" s="106"/>
      <c r="C36556" s="106"/>
    </row>
    <row r="36557" spans="1:7" x14ac:dyDescent="0.2">
      <c r="A36557" s="106"/>
      <c r="B36557" s="106"/>
      <c r="C36557" s="106"/>
    </row>
    <row r="36558" spans="1:7" x14ac:dyDescent="0.2">
      <c r="A36558" s="106"/>
      <c r="B36558" s="106"/>
      <c r="C36558" s="106"/>
    </row>
    <row r="36559" spans="1:7" x14ac:dyDescent="0.2">
      <c r="A36559" s="106"/>
      <c r="B36559" s="106"/>
      <c r="C36559" s="106"/>
    </row>
    <row r="36560" spans="1:7" x14ac:dyDescent="0.2">
      <c r="A36560" s="106"/>
      <c r="B36560" s="106"/>
      <c r="C36560" s="106"/>
    </row>
    <row r="36561" spans="1:7" x14ac:dyDescent="0.2">
      <c r="A36561" s="106"/>
      <c r="B36561" s="106"/>
      <c r="C36561" s="106"/>
    </row>
    <row r="36562" spans="1:7" x14ac:dyDescent="0.2">
      <c r="A36562" s="106"/>
      <c r="B36562" s="106"/>
      <c r="C36562" s="106"/>
      <c r="G36562" s="1"/>
    </row>
    <row r="36563" spans="1:7" x14ac:dyDescent="0.2">
      <c r="A36563" s="106"/>
      <c r="B36563" s="106"/>
      <c r="C36563" s="106"/>
    </row>
    <row r="36564" spans="1:7" x14ac:dyDescent="0.2">
      <c r="A36564" s="106"/>
      <c r="B36564" s="106"/>
      <c r="C36564" s="106"/>
    </row>
    <row r="36565" spans="1:7" x14ac:dyDescent="0.2">
      <c r="A36565" s="106"/>
      <c r="B36565" s="106"/>
      <c r="C36565" s="106"/>
    </row>
    <row r="36566" spans="1:7" x14ac:dyDescent="0.2">
      <c r="A36566" s="106"/>
      <c r="B36566" s="106"/>
      <c r="C36566" s="106"/>
      <c r="G36566" s="1"/>
    </row>
    <row r="36567" spans="1:7" x14ac:dyDescent="0.2">
      <c r="A36567" s="106"/>
      <c r="B36567" s="106"/>
      <c r="C36567" s="106"/>
    </row>
    <row r="36568" spans="1:7" x14ac:dyDescent="0.2">
      <c r="A36568" s="106"/>
      <c r="B36568" s="106"/>
      <c r="C36568" s="106"/>
    </row>
    <row r="36569" spans="1:7" x14ac:dyDescent="0.2">
      <c r="A36569" s="106"/>
      <c r="B36569" s="106"/>
      <c r="C36569" s="106"/>
    </row>
    <row r="36570" spans="1:7" x14ac:dyDescent="0.2">
      <c r="A36570" s="106"/>
      <c r="B36570" s="106"/>
      <c r="C36570" s="106"/>
    </row>
    <row r="36571" spans="1:7" x14ac:dyDescent="0.2">
      <c r="A36571" s="106"/>
      <c r="B36571" s="106"/>
      <c r="C36571" s="106"/>
      <c r="G36571" s="1"/>
    </row>
    <row r="36572" spans="1:7" x14ac:dyDescent="0.2">
      <c r="A36572" s="106"/>
      <c r="B36572" s="106"/>
      <c r="C36572" s="106"/>
      <c r="G36572" s="1"/>
    </row>
    <row r="36573" spans="1:7" x14ac:dyDescent="0.2">
      <c r="A36573" s="106"/>
      <c r="B36573" s="106"/>
      <c r="C36573" s="106"/>
    </row>
    <row r="36574" spans="1:7" x14ac:dyDescent="0.2">
      <c r="A36574" s="106"/>
      <c r="B36574" s="106"/>
      <c r="C36574" s="106"/>
      <c r="G36574" s="1"/>
    </row>
    <row r="36575" spans="1:7" x14ac:dyDescent="0.2">
      <c r="A36575" s="106"/>
      <c r="B36575" s="106"/>
      <c r="C36575" s="106"/>
    </row>
    <row r="36576" spans="1:7" x14ac:dyDescent="0.2">
      <c r="A36576" s="106"/>
      <c r="B36576" s="106"/>
      <c r="C36576" s="106"/>
    </row>
    <row r="36577" spans="1:7" x14ac:dyDescent="0.2">
      <c r="A36577" s="106"/>
      <c r="B36577" s="106"/>
      <c r="C36577" s="106"/>
    </row>
    <row r="36578" spans="1:7" x14ac:dyDescent="0.2">
      <c r="A36578" s="106"/>
      <c r="B36578" s="106"/>
      <c r="C36578" s="106"/>
    </row>
    <row r="36579" spans="1:7" x14ac:dyDescent="0.2">
      <c r="A36579" s="106"/>
      <c r="B36579" s="106"/>
      <c r="C36579" s="106"/>
      <c r="G36579" s="1"/>
    </row>
    <row r="36580" spans="1:7" x14ac:dyDescent="0.2">
      <c r="A36580" s="106"/>
      <c r="B36580" s="106"/>
      <c r="C36580" s="106"/>
    </row>
    <row r="36581" spans="1:7" x14ac:dyDescent="0.2">
      <c r="A36581" s="106"/>
      <c r="B36581" s="106"/>
      <c r="C36581" s="106"/>
      <c r="G36581" s="1"/>
    </row>
    <row r="36582" spans="1:7" x14ac:dyDescent="0.2">
      <c r="A36582" s="106"/>
      <c r="B36582" s="106"/>
      <c r="C36582" s="106"/>
    </row>
    <row r="36583" spans="1:7" x14ac:dyDescent="0.2">
      <c r="A36583" s="106"/>
      <c r="B36583" s="106"/>
      <c r="C36583" s="106"/>
      <c r="G36583" s="1"/>
    </row>
    <row r="36584" spans="1:7" x14ac:dyDescent="0.2">
      <c r="A36584" s="106"/>
      <c r="B36584" s="106"/>
      <c r="C36584" s="106"/>
    </row>
    <row r="36585" spans="1:7" x14ac:dyDescent="0.2">
      <c r="A36585" s="106"/>
      <c r="B36585" s="106"/>
      <c r="C36585" s="106"/>
      <c r="G36585" s="1"/>
    </row>
    <row r="36586" spans="1:7" x14ac:dyDescent="0.2">
      <c r="A36586" s="106"/>
      <c r="B36586" s="106"/>
      <c r="C36586" s="106"/>
      <c r="G36586" s="1"/>
    </row>
    <row r="36587" spans="1:7" x14ac:dyDescent="0.2">
      <c r="A36587" s="106"/>
      <c r="B36587" s="106"/>
      <c r="C36587" s="106"/>
      <c r="G36587" s="1"/>
    </row>
    <row r="36588" spans="1:7" x14ac:dyDescent="0.2">
      <c r="A36588" s="106"/>
      <c r="B36588" s="106"/>
      <c r="C36588" s="106"/>
    </row>
    <row r="36589" spans="1:7" x14ac:dyDescent="0.2">
      <c r="A36589" s="106"/>
      <c r="B36589" s="106"/>
      <c r="C36589" s="106"/>
      <c r="G36589" s="1"/>
    </row>
    <row r="36590" spans="1:7" x14ac:dyDescent="0.2">
      <c r="A36590" s="106"/>
      <c r="B36590" s="106"/>
      <c r="C36590" s="106"/>
      <c r="G36590" s="1"/>
    </row>
    <row r="36591" spans="1:7" x14ac:dyDescent="0.2">
      <c r="A36591" s="106"/>
      <c r="B36591" s="106"/>
      <c r="C36591" s="106"/>
      <c r="G36591" s="1"/>
    </row>
    <row r="36592" spans="1:7" x14ac:dyDescent="0.2">
      <c r="A36592" s="106"/>
      <c r="B36592" s="106"/>
      <c r="C36592" s="106"/>
    </row>
    <row r="36593" spans="1:7" x14ac:dyDescent="0.2">
      <c r="A36593" s="106"/>
      <c r="B36593" s="106"/>
      <c r="C36593" s="106"/>
      <c r="G36593" s="1"/>
    </row>
    <row r="36594" spans="1:7" x14ac:dyDescent="0.2">
      <c r="A36594" s="106"/>
      <c r="B36594" s="106"/>
      <c r="C36594" s="106"/>
      <c r="G36594" s="1"/>
    </row>
    <row r="36595" spans="1:7" x14ac:dyDescent="0.2">
      <c r="A36595" s="106"/>
      <c r="B36595" s="106"/>
      <c r="C36595" s="106"/>
      <c r="G36595" s="1"/>
    </row>
    <row r="36596" spans="1:7" x14ac:dyDescent="0.2">
      <c r="A36596" s="106"/>
      <c r="B36596" s="106"/>
      <c r="C36596" s="106"/>
      <c r="G36596" s="1"/>
    </row>
    <row r="36597" spans="1:7" x14ac:dyDescent="0.2">
      <c r="A36597" s="106"/>
      <c r="B36597" s="106"/>
      <c r="C36597" s="106"/>
      <c r="G36597" s="1"/>
    </row>
    <row r="36598" spans="1:7" x14ac:dyDescent="0.2">
      <c r="A36598" s="106"/>
      <c r="B36598" s="106"/>
      <c r="C36598" s="106"/>
      <c r="G36598" s="1"/>
    </row>
    <row r="36599" spans="1:7" x14ac:dyDescent="0.2">
      <c r="A36599" s="106"/>
      <c r="B36599" s="106"/>
      <c r="C36599" s="106"/>
      <c r="G36599" s="1"/>
    </row>
    <row r="36600" spans="1:7" x14ac:dyDescent="0.2">
      <c r="A36600" s="106"/>
      <c r="B36600" s="106"/>
      <c r="C36600" s="106"/>
      <c r="G36600" s="1"/>
    </row>
    <row r="36601" spans="1:7" x14ac:dyDescent="0.2">
      <c r="A36601" s="106"/>
      <c r="B36601" s="106"/>
      <c r="C36601" s="106"/>
      <c r="G36601" s="1"/>
    </row>
    <row r="36602" spans="1:7" x14ac:dyDescent="0.2">
      <c r="A36602" s="106"/>
      <c r="B36602" s="106"/>
      <c r="C36602" s="106"/>
      <c r="G36602" s="1"/>
    </row>
    <row r="36603" spans="1:7" x14ac:dyDescent="0.2">
      <c r="A36603" s="106"/>
      <c r="B36603" s="106"/>
      <c r="C36603" s="106"/>
    </row>
    <row r="36604" spans="1:7" x14ac:dyDescent="0.2">
      <c r="A36604" s="106"/>
      <c r="B36604" s="106"/>
      <c r="C36604" s="106"/>
      <c r="G36604" s="1"/>
    </row>
    <row r="36605" spans="1:7" x14ac:dyDescent="0.2">
      <c r="A36605" s="106"/>
      <c r="B36605" s="106"/>
      <c r="C36605" s="106"/>
      <c r="G36605" s="1"/>
    </row>
    <row r="36606" spans="1:7" x14ac:dyDescent="0.2">
      <c r="A36606" s="106"/>
      <c r="B36606" s="106"/>
      <c r="C36606" s="106"/>
      <c r="G36606" s="1"/>
    </row>
    <row r="36607" spans="1:7" x14ac:dyDescent="0.2">
      <c r="A36607" s="106"/>
      <c r="B36607" s="106"/>
      <c r="C36607" s="106"/>
      <c r="G36607" s="1"/>
    </row>
    <row r="36608" spans="1:7" x14ac:dyDescent="0.2">
      <c r="A36608" s="106"/>
      <c r="B36608" s="106"/>
      <c r="C36608" s="106"/>
      <c r="G36608" s="1"/>
    </row>
    <row r="36609" spans="1:7" x14ac:dyDescent="0.2">
      <c r="A36609" s="106"/>
      <c r="B36609" s="106"/>
      <c r="C36609" s="106"/>
      <c r="G36609" s="1"/>
    </row>
    <row r="36610" spans="1:7" x14ac:dyDescent="0.2">
      <c r="A36610" s="106"/>
      <c r="B36610" s="106"/>
      <c r="C36610" s="106"/>
      <c r="G36610" s="1"/>
    </row>
    <row r="36611" spans="1:7" x14ac:dyDescent="0.2">
      <c r="A36611" s="106"/>
      <c r="B36611" s="106"/>
      <c r="C36611" s="106"/>
      <c r="G36611" s="1"/>
    </row>
    <row r="36612" spans="1:7" x14ac:dyDescent="0.2">
      <c r="A36612" s="106"/>
      <c r="B36612" s="106"/>
      <c r="C36612" s="106"/>
      <c r="G36612" s="1"/>
    </row>
    <row r="36613" spans="1:7" x14ac:dyDescent="0.2">
      <c r="A36613" s="106"/>
      <c r="B36613" s="106"/>
      <c r="C36613" s="106"/>
      <c r="G36613" s="1"/>
    </row>
    <row r="36614" spans="1:7" x14ac:dyDescent="0.2">
      <c r="A36614" s="106"/>
      <c r="B36614" s="106"/>
      <c r="C36614" s="106"/>
      <c r="G36614" s="1"/>
    </row>
    <row r="36615" spans="1:7" x14ac:dyDescent="0.2">
      <c r="A36615" s="106"/>
      <c r="B36615" s="106"/>
      <c r="C36615" s="106"/>
      <c r="G36615" s="1"/>
    </row>
    <row r="36616" spans="1:7" x14ac:dyDescent="0.2">
      <c r="A36616" s="106"/>
      <c r="B36616" s="106"/>
      <c r="C36616" s="106"/>
      <c r="G36616" s="1"/>
    </row>
    <row r="36617" spans="1:7" x14ac:dyDescent="0.2">
      <c r="A36617" s="106"/>
      <c r="B36617" s="106"/>
      <c r="C36617" s="106"/>
      <c r="G36617" s="1"/>
    </row>
    <row r="36618" spans="1:7" x14ac:dyDescent="0.2">
      <c r="A36618" s="106"/>
      <c r="B36618" s="106"/>
      <c r="C36618" s="106"/>
      <c r="G36618" s="1"/>
    </row>
    <row r="36619" spans="1:7" x14ac:dyDescent="0.2">
      <c r="A36619" s="106"/>
      <c r="B36619" s="106"/>
      <c r="C36619" s="106"/>
      <c r="G36619" s="1"/>
    </row>
    <row r="36620" spans="1:7" x14ac:dyDescent="0.2">
      <c r="A36620" s="106"/>
      <c r="B36620" s="106"/>
      <c r="C36620" s="106"/>
      <c r="G36620" s="1"/>
    </row>
    <row r="36621" spans="1:7" x14ac:dyDescent="0.2">
      <c r="A36621" s="106"/>
      <c r="B36621" s="106"/>
      <c r="C36621" s="106"/>
      <c r="G36621" s="1"/>
    </row>
    <row r="36622" spans="1:7" x14ac:dyDescent="0.2">
      <c r="A36622" s="106"/>
      <c r="B36622" s="106"/>
      <c r="C36622" s="106"/>
      <c r="G36622" s="1"/>
    </row>
    <row r="36623" spans="1:7" x14ac:dyDescent="0.2">
      <c r="A36623" s="106"/>
      <c r="B36623" s="106"/>
      <c r="C36623" s="106"/>
    </row>
    <row r="36624" spans="1:7" x14ac:dyDescent="0.2">
      <c r="A36624" s="106"/>
      <c r="B36624" s="106"/>
      <c r="C36624" s="106"/>
      <c r="G36624" s="1"/>
    </row>
    <row r="36625" spans="1:7" x14ac:dyDescent="0.2">
      <c r="A36625" s="106"/>
      <c r="B36625" s="106"/>
      <c r="C36625" s="106"/>
      <c r="G36625" s="1"/>
    </row>
    <row r="36626" spans="1:7" x14ac:dyDescent="0.2">
      <c r="A36626" s="106"/>
      <c r="B36626" s="106"/>
      <c r="C36626" s="106"/>
      <c r="G36626" s="1"/>
    </row>
    <row r="36627" spans="1:7" x14ac:dyDescent="0.2">
      <c r="A36627" s="106"/>
      <c r="B36627" s="106"/>
      <c r="C36627" s="106"/>
      <c r="G36627" s="1"/>
    </row>
    <row r="36628" spans="1:7" x14ac:dyDescent="0.2">
      <c r="A36628" s="106"/>
      <c r="B36628" s="106"/>
      <c r="C36628" s="106"/>
      <c r="G36628" s="1"/>
    </row>
    <row r="36629" spans="1:7" x14ac:dyDescent="0.2">
      <c r="A36629" s="106"/>
      <c r="B36629" s="106"/>
      <c r="C36629" s="106"/>
      <c r="G36629" s="1"/>
    </row>
    <row r="36630" spans="1:7" x14ac:dyDescent="0.2">
      <c r="A36630" s="106"/>
      <c r="B36630" s="106"/>
      <c r="C36630" s="106"/>
      <c r="G36630" s="1"/>
    </row>
    <row r="36631" spans="1:7" x14ac:dyDescent="0.2">
      <c r="A36631" s="106"/>
      <c r="B36631" s="106"/>
      <c r="C36631" s="106"/>
    </row>
    <row r="36632" spans="1:7" x14ac:dyDescent="0.2">
      <c r="A36632" s="106"/>
      <c r="B36632" s="106"/>
      <c r="C36632" s="106"/>
      <c r="G36632" s="1"/>
    </row>
    <row r="36633" spans="1:7" x14ac:dyDescent="0.2">
      <c r="A36633" s="106"/>
      <c r="B36633" s="106"/>
      <c r="C36633" s="106"/>
      <c r="G36633" s="1"/>
    </row>
    <row r="36634" spans="1:7" x14ac:dyDescent="0.2">
      <c r="A36634" s="106"/>
      <c r="B36634" s="106"/>
      <c r="C36634" s="106"/>
      <c r="G36634" s="1"/>
    </row>
    <row r="36635" spans="1:7" x14ac:dyDescent="0.2">
      <c r="A36635" s="106"/>
      <c r="B36635" s="106"/>
      <c r="C36635" s="106"/>
      <c r="G36635" s="1"/>
    </row>
    <row r="36636" spans="1:7" x14ac:dyDescent="0.2">
      <c r="A36636" s="106"/>
      <c r="B36636" s="106"/>
      <c r="C36636" s="106"/>
    </row>
    <row r="36637" spans="1:7" x14ac:dyDescent="0.2">
      <c r="A36637" s="106"/>
      <c r="B36637" s="106"/>
      <c r="C36637" s="106"/>
      <c r="G36637" s="1"/>
    </row>
    <row r="36638" spans="1:7" x14ac:dyDescent="0.2">
      <c r="A36638" s="106"/>
      <c r="B36638" s="106"/>
      <c r="C36638" s="106"/>
    </row>
    <row r="36639" spans="1:7" x14ac:dyDescent="0.2">
      <c r="A36639" s="106"/>
      <c r="B36639" s="106"/>
      <c r="C36639" s="106"/>
      <c r="G36639" s="1"/>
    </row>
    <row r="36640" spans="1:7" x14ac:dyDescent="0.2">
      <c r="A36640" s="106"/>
      <c r="B36640" s="106"/>
      <c r="C36640" s="106"/>
      <c r="G36640" s="1"/>
    </row>
    <row r="36641" spans="1:7" x14ac:dyDescent="0.2">
      <c r="A36641" s="106"/>
      <c r="B36641" s="106"/>
      <c r="C36641" s="106"/>
      <c r="G36641" s="1"/>
    </row>
    <row r="36642" spans="1:7" x14ac:dyDescent="0.2">
      <c r="A36642" s="106"/>
      <c r="B36642" s="106"/>
      <c r="C36642" s="106"/>
    </row>
    <row r="36643" spans="1:7" x14ac:dyDescent="0.2">
      <c r="A36643" s="106"/>
      <c r="B36643" s="106"/>
      <c r="C36643" s="106"/>
    </row>
    <row r="36644" spans="1:7" x14ac:dyDescent="0.2">
      <c r="A36644" s="106"/>
      <c r="B36644" s="106"/>
      <c r="C36644" s="106"/>
      <c r="G36644" s="1"/>
    </row>
    <row r="36645" spans="1:7" x14ac:dyDescent="0.2">
      <c r="A36645" s="106"/>
      <c r="B36645" s="106"/>
      <c r="C36645" s="106"/>
      <c r="G36645" s="1"/>
    </row>
    <row r="36646" spans="1:7" x14ac:dyDescent="0.2">
      <c r="A36646" s="106"/>
      <c r="B36646" s="106"/>
      <c r="C36646" s="106"/>
      <c r="G36646" s="1"/>
    </row>
    <row r="36647" spans="1:7" x14ac:dyDescent="0.2">
      <c r="A36647" s="106"/>
      <c r="B36647" s="106"/>
      <c r="C36647" s="106"/>
      <c r="G36647" s="1"/>
    </row>
    <row r="36648" spans="1:7" x14ac:dyDescent="0.2">
      <c r="A36648" s="106"/>
      <c r="B36648" s="106"/>
      <c r="C36648" s="106"/>
      <c r="G36648" s="1"/>
    </row>
    <row r="36649" spans="1:7" x14ac:dyDescent="0.2">
      <c r="A36649" s="106"/>
      <c r="B36649" s="106"/>
      <c r="C36649" s="106"/>
      <c r="G36649" s="1"/>
    </row>
    <row r="36650" spans="1:7" x14ac:dyDescent="0.2">
      <c r="A36650" s="106"/>
      <c r="B36650" s="106"/>
      <c r="C36650" s="106"/>
      <c r="G36650" s="1"/>
    </row>
    <row r="36651" spans="1:7" x14ac:dyDescent="0.2">
      <c r="A36651" s="106"/>
      <c r="B36651" s="106"/>
      <c r="C36651" s="106"/>
      <c r="G36651" s="1"/>
    </row>
    <row r="36652" spans="1:7" x14ac:dyDescent="0.2">
      <c r="A36652" s="106"/>
      <c r="B36652" s="106"/>
      <c r="C36652" s="106"/>
      <c r="G36652" s="1"/>
    </row>
    <row r="36653" spans="1:7" x14ac:dyDescent="0.2">
      <c r="A36653" s="106"/>
      <c r="B36653" s="106"/>
      <c r="C36653" s="106"/>
      <c r="G36653" s="1"/>
    </row>
    <row r="36654" spans="1:7" x14ac:dyDescent="0.2">
      <c r="A36654" s="106"/>
      <c r="B36654" s="106"/>
      <c r="C36654" s="106"/>
      <c r="G36654" s="1"/>
    </row>
    <row r="36655" spans="1:7" x14ac:dyDescent="0.2">
      <c r="A36655" s="106"/>
      <c r="B36655" s="106"/>
      <c r="C36655" s="106"/>
    </row>
    <row r="36656" spans="1:7" x14ac:dyDescent="0.2">
      <c r="A36656" s="106"/>
      <c r="B36656" s="106"/>
      <c r="C36656" s="106"/>
      <c r="G36656" s="1"/>
    </row>
    <row r="36657" spans="1:7" x14ac:dyDescent="0.2">
      <c r="A36657" s="106"/>
      <c r="B36657" s="106"/>
      <c r="C36657" s="106"/>
      <c r="G36657" s="1"/>
    </row>
    <row r="36658" spans="1:7" x14ac:dyDescent="0.2">
      <c r="A36658" s="106"/>
      <c r="B36658" s="106"/>
      <c r="C36658" s="106"/>
      <c r="G36658" s="1"/>
    </row>
    <row r="36659" spans="1:7" x14ac:dyDescent="0.2">
      <c r="A36659" s="106"/>
      <c r="B36659" s="106"/>
      <c r="C36659" s="106"/>
      <c r="G36659" s="1"/>
    </row>
    <row r="36660" spans="1:7" x14ac:dyDescent="0.2">
      <c r="A36660" s="106"/>
      <c r="B36660" s="106"/>
      <c r="C36660" s="106"/>
      <c r="G36660" s="1"/>
    </row>
    <row r="36661" spans="1:7" x14ac:dyDescent="0.2">
      <c r="A36661" s="106"/>
      <c r="B36661" s="106"/>
      <c r="C36661" s="106"/>
      <c r="G36661" s="1"/>
    </row>
    <row r="36662" spans="1:7" x14ac:dyDescent="0.2">
      <c r="A36662" s="106"/>
      <c r="B36662" s="106"/>
      <c r="C36662" s="106"/>
      <c r="G36662" s="1"/>
    </row>
    <row r="36663" spans="1:7" x14ac:dyDescent="0.2">
      <c r="A36663" s="106"/>
      <c r="B36663" s="106"/>
      <c r="C36663" s="106"/>
      <c r="G36663" s="1"/>
    </row>
    <row r="36664" spans="1:7" x14ac:dyDescent="0.2">
      <c r="A36664" s="106"/>
      <c r="B36664" s="106"/>
      <c r="C36664" s="106"/>
      <c r="G36664" s="1"/>
    </row>
    <row r="36665" spans="1:7" x14ac:dyDescent="0.2">
      <c r="A36665" s="106"/>
      <c r="B36665" s="106"/>
      <c r="C36665" s="106"/>
      <c r="G36665" s="1"/>
    </row>
    <row r="36666" spans="1:7" x14ac:dyDescent="0.2">
      <c r="A36666" s="106"/>
      <c r="B36666" s="106"/>
      <c r="C36666" s="106"/>
      <c r="G36666" s="1"/>
    </row>
    <row r="36667" spans="1:7" x14ac:dyDescent="0.2">
      <c r="A36667" s="106"/>
      <c r="B36667" s="106"/>
      <c r="C36667" s="106"/>
      <c r="G36667" s="1"/>
    </row>
    <row r="36668" spans="1:7" x14ac:dyDescent="0.2">
      <c r="A36668" s="106"/>
      <c r="B36668" s="106"/>
      <c r="C36668" s="106"/>
      <c r="G36668" s="1"/>
    </row>
    <row r="36669" spans="1:7" x14ac:dyDescent="0.2">
      <c r="A36669" s="106"/>
      <c r="B36669" s="106"/>
      <c r="C36669" s="106"/>
      <c r="G36669" s="1"/>
    </row>
    <row r="36670" spans="1:7" x14ac:dyDescent="0.2">
      <c r="A36670" s="106"/>
      <c r="B36670" s="106"/>
      <c r="C36670" s="106"/>
      <c r="G36670" s="1"/>
    </row>
    <row r="36671" spans="1:7" x14ac:dyDescent="0.2">
      <c r="A36671" s="106"/>
      <c r="B36671" s="106"/>
      <c r="C36671" s="106"/>
      <c r="G36671" s="1"/>
    </row>
    <row r="36672" spans="1:7" x14ac:dyDescent="0.2">
      <c r="A36672" s="106"/>
      <c r="B36672" s="106"/>
      <c r="C36672" s="106"/>
      <c r="G36672" s="1"/>
    </row>
    <row r="36673" spans="1:7" x14ac:dyDescent="0.2">
      <c r="A36673" s="106"/>
      <c r="B36673" s="106"/>
      <c r="C36673" s="106"/>
      <c r="G36673" s="1"/>
    </row>
    <row r="36674" spans="1:7" x14ac:dyDescent="0.2">
      <c r="A36674" s="106"/>
      <c r="B36674" s="106"/>
      <c r="C36674" s="106"/>
      <c r="G36674" s="1"/>
    </row>
    <row r="36675" spans="1:7" x14ac:dyDescent="0.2">
      <c r="A36675" s="106"/>
      <c r="B36675" s="106"/>
      <c r="C36675" s="106"/>
      <c r="G36675" s="1"/>
    </row>
    <row r="36676" spans="1:7" x14ac:dyDescent="0.2">
      <c r="A36676" s="106"/>
      <c r="B36676" s="106"/>
      <c r="C36676" s="106"/>
      <c r="G36676" s="1"/>
    </row>
    <row r="36677" spans="1:7" x14ac:dyDescent="0.2">
      <c r="A36677" s="106"/>
      <c r="B36677" s="106"/>
      <c r="C36677" s="106"/>
      <c r="G36677" s="1"/>
    </row>
    <row r="36678" spans="1:7" x14ac:dyDescent="0.2">
      <c r="A36678" s="106"/>
      <c r="B36678" s="106"/>
      <c r="C36678" s="106"/>
      <c r="G36678" s="1"/>
    </row>
    <row r="36679" spans="1:7" x14ac:dyDescent="0.2">
      <c r="A36679" s="106"/>
      <c r="B36679" s="106"/>
      <c r="C36679" s="106"/>
      <c r="G36679" s="1"/>
    </row>
    <row r="36680" spans="1:7" x14ac:dyDescent="0.2">
      <c r="A36680" s="106"/>
      <c r="B36680" s="106"/>
      <c r="C36680" s="106"/>
      <c r="G36680" s="1"/>
    </row>
    <row r="36681" spans="1:7" x14ac:dyDescent="0.2">
      <c r="A36681" s="106"/>
      <c r="B36681" s="106"/>
      <c r="C36681" s="106"/>
      <c r="G36681" s="1"/>
    </row>
    <row r="36682" spans="1:7" x14ac:dyDescent="0.2">
      <c r="A36682" s="106"/>
      <c r="B36682" s="106"/>
      <c r="C36682" s="106"/>
      <c r="G36682" s="1"/>
    </row>
    <row r="36683" spans="1:7" x14ac:dyDescent="0.2">
      <c r="A36683" s="106"/>
      <c r="B36683" s="106"/>
      <c r="C36683" s="106"/>
      <c r="G36683" s="1"/>
    </row>
    <row r="36684" spans="1:7" x14ac:dyDescent="0.2">
      <c r="A36684" s="106"/>
      <c r="B36684" s="106"/>
      <c r="C36684" s="106"/>
      <c r="G36684" s="1"/>
    </row>
    <row r="36685" spans="1:7" x14ac:dyDescent="0.2">
      <c r="A36685" s="106"/>
      <c r="B36685" s="106"/>
      <c r="C36685" s="106"/>
      <c r="G36685" s="1"/>
    </row>
    <row r="36686" spans="1:7" x14ac:dyDescent="0.2">
      <c r="A36686" s="106"/>
      <c r="B36686" s="106"/>
      <c r="C36686" s="106"/>
    </row>
    <row r="36687" spans="1:7" x14ac:dyDescent="0.2">
      <c r="A36687" s="106"/>
      <c r="B36687" s="106"/>
      <c r="C36687" s="106"/>
      <c r="G36687" s="1"/>
    </row>
    <row r="36688" spans="1:7" x14ac:dyDescent="0.2">
      <c r="A36688" s="106"/>
      <c r="B36688" s="106"/>
      <c r="C36688" s="106"/>
      <c r="G36688" s="1"/>
    </row>
    <row r="36689" spans="1:7" x14ac:dyDescent="0.2">
      <c r="A36689" s="106"/>
      <c r="B36689" s="106"/>
      <c r="C36689" s="106"/>
      <c r="G36689" s="1"/>
    </row>
    <row r="36690" spans="1:7" x14ac:dyDescent="0.2">
      <c r="A36690" s="106"/>
      <c r="B36690" s="106"/>
      <c r="C36690" s="106"/>
    </row>
    <row r="36691" spans="1:7" x14ac:dyDescent="0.2">
      <c r="A36691" s="106"/>
      <c r="B36691" s="106"/>
      <c r="C36691" s="106"/>
      <c r="G36691" s="1"/>
    </row>
    <row r="36692" spans="1:7" x14ac:dyDescent="0.2">
      <c r="A36692" s="106"/>
      <c r="B36692" s="106"/>
      <c r="C36692" s="106"/>
    </row>
    <row r="36693" spans="1:7" x14ac:dyDescent="0.2">
      <c r="A36693" s="106"/>
      <c r="B36693" s="106"/>
      <c r="C36693" s="106"/>
    </row>
    <row r="36694" spans="1:7" x14ac:dyDescent="0.2">
      <c r="A36694" s="106"/>
      <c r="B36694" s="106"/>
      <c r="C36694" s="106"/>
    </row>
    <row r="36695" spans="1:7" x14ac:dyDescent="0.2">
      <c r="A36695" s="106"/>
      <c r="B36695" s="106"/>
      <c r="C36695" s="106"/>
    </row>
    <row r="36696" spans="1:7" x14ac:dyDescent="0.2">
      <c r="A36696" s="106"/>
      <c r="B36696" s="106"/>
      <c r="C36696" s="106"/>
    </row>
    <row r="36697" spans="1:7" x14ac:dyDescent="0.2">
      <c r="A36697" s="106"/>
      <c r="B36697" s="106"/>
      <c r="C36697" s="106"/>
    </row>
    <row r="36698" spans="1:7" x14ac:dyDescent="0.2">
      <c r="A36698" s="106"/>
      <c r="B36698" s="106"/>
      <c r="C36698" s="106"/>
    </row>
    <row r="36699" spans="1:7" x14ac:dyDescent="0.2">
      <c r="A36699" s="106"/>
      <c r="B36699" s="106"/>
      <c r="C36699" s="106"/>
    </row>
    <row r="36700" spans="1:7" x14ac:dyDescent="0.2">
      <c r="A36700" s="106"/>
      <c r="B36700" s="106"/>
      <c r="C36700" s="106"/>
    </row>
    <row r="36701" spans="1:7" x14ac:dyDescent="0.2">
      <c r="A36701" s="106"/>
      <c r="B36701" s="106"/>
      <c r="C36701" s="106"/>
    </row>
    <row r="36702" spans="1:7" x14ac:dyDescent="0.2">
      <c r="A36702" s="106"/>
      <c r="B36702" s="106"/>
      <c r="C36702" s="106"/>
      <c r="G36702" s="1"/>
    </row>
    <row r="36703" spans="1:7" x14ac:dyDescent="0.2">
      <c r="A36703" s="106"/>
      <c r="B36703" s="106"/>
      <c r="C36703" s="106"/>
      <c r="G36703" s="1"/>
    </row>
    <row r="36704" spans="1:7" x14ac:dyDescent="0.2">
      <c r="A36704" s="106"/>
      <c r="B36704" s="106"/>
      <c r="C36704" s="106"/>
    </row>
    <row r="36705" spans="1:7" x14ac:dyDescent="0.2">
      <c r="A36705" s="106"/>
      <c r="B36705" s="106"/>
      <c r="C36705" s="106"/>
      <c r="G36705" s="1"/>
    </row>
    <row r="36706" spans="1:7" x14ac:dyDescent="0.2">
      <c r="A36706" s="106"/>
      <c r="B36706" s="106"/>
      <c r="C36706" s="106"/>
      <c r="G36706" s="1"/>
    </row>
    <row r="36707" spans="1:7" x14ac:dyDescent="0.2">
      <c r="A36707" s="106"/>
      <c r="B36707" s="106"/>
      <c r="C36707" s="106"/>
    </row>
    <row r="36708" spans="1:7" x14ac:dyDescent="0.2">
      <c r="A36708" s="106"/>
      <c r="B36708" s="106"/>
      <c r="C36708" s="106"/>
      <c r="G36708" s="1"/>
    </row>
    <row r="36709" spans="1:7" x14ac:dyDescent="0.2">
      <c r="A36709" s="106"/>
      <c r="B36709" s="106"/>
      <c r="C36709" s="106"/>
    </row>
    <row r="36710" spans="1:7" x14ac:dyDescent="0.2">
      <c r="A36710" s="106"/>
      <c r="B36710" s="106"/>
      <c r="C36710" s="106"/>
      <c r="G36710" s="1"/>
    </row>
    <row r="36711" spans="1:7" x14ac:dyDescent="0.2">
      <c r="A36711" s="106"/>
      <c r="B36711" s="106"/>
      <c r="C36711" s="106"/>
      <c r="G36711" s="1"/>
    </row>
    <row r="36712" spans="1:7" x14ac:dyDescent="0.2">
      <c r="A36712" s="106"/>
      <c r="B36712" s="106"/>
      <c r="C36712" s="106"/>
      <c r="G36712" s="1"/>
    </row>
    <row r="36713" spans="1:7" x14ac:dyDescent="0.2">
      <c r="A36713" s="106"/>
      <c r="B36713" s="106"/>
      <c r="C36713" s="106"/>
      <c r="G36713" s="1"/>
    </row>
    <row r="36714" spans="1:7" x14ac:dyDescent="0.2">
      <c r="A36714" s="106"/>
      <c r="B36714" s="106"/>
      <c r="C36714" s="106"/>
    </row>
    <row r="36715" spans="1:7" x14ac:dyDescent="0.2">
      <c r="A36715" s="106"/>
      <c r="B36715" s="106"/>
      <c r="C36715" s="106"/>
    </row>
    <row r="36716" spans="1:7" x14ac:dyDescent="0.2">
      <c r="A36716" s="106"/>
      <c r="B36716" s="106"/>
      <c r="C36716" s="106"/>
      <c r="G36716" s="1"/>
    </row>
    <row r="36717" spans="1:7" x14ac:dyDescent="0.2">
      <c r="A36717" s="106"/>
      <c r="B36717" s="106"/>
      <c r="C36717" s="106"/>
    </row>
    <row r="36718" spans="1:7" x14ac:dyDescent="0.2">
      <c r="A36718" s="106"/>
      <c r="B36718" s="106"/>
      <c r="C36718" s="106"/>
    </row>
    <row r="36719" spans="1:7" x14ac:dyDescent="0.2">
      <c r="A36719" s="106"/>
      <c r="B36719" s="106"/>
      <c r="C36719" s="106"/>
      <c r="G36719" s="1"/>
    </row>
    <row r="36720" spans="1:7" x14ac:dyDescent="0.2">
      <c r="A36720" s="106"/>
      <c r="B36720" s="106"/>
      <c r="C36720" s="106"/>
    </row>
    <row r="36721" spans="1:7" x14ac:dyDescent="0.2">
      <c r="A36721" s="106"/>
      <c r="B36721" s="106"/>
      <c r="C36721" s="106"/>
    </row>
    <row r="36722" spans="1:7" x14ac:dyDescent="0.2">
      <c r="A36722" s="106"/>
      <c r="B36722" s="106"/>
      <c r="C36722" s="106"/>
    </row>
    <row r="36723" spans="1:7" x14ac:dyDescent="0.2">
      <c r="A36723" s="106"/>
      <c r="B36723" s="106"/>
      <c r="C36723" s="106"/>
    </row>
    <row r="36724" spans="1:7" x14ac:dyDescent="0.2">
      <c r="A36724" s="106"/>
      <c r="B36724" s="106"/>
      <c r="C36724" s="106"/>
      <c r="G36724" s="1"/>
    </row>
    <row r="36725" spans="1:7" x14ac:dyDescent="0.2">
      <c r="A36725" s="106"/>
      <c r="B36725" s="106"/>
      <c r="C36725" s="106"/>
      <c r="G36725" s="1"/>
    </row>
    <row r="36726" spans="1:7" x14ac:dyDescent="0.2">
      <c r="A36726" s="106"/>
      <c r="B36726" s="106"/>
      <c r="C36726" s="106"/>
    </row>
    <row r="36727" spans="1:7" x14ac:dyDescent="0.2">
      <c r="A36727" s="106"/>
      <c r="B36727" s="106"/>
      <c r="C36727" s="106"/>
      <c r="G36727" s="1"/>
    </row>
    <row r="36728" spans="1:7" x14ac:dyDescent="0.2">
      <c r="A36728" s="106"/>
      <c r="B36728" s="106"/>
      <c r="C36728" s="106"/>
      <c r="G36728" s="1"/>
    </row>
    <row r="36729" spans="1:7" x14ac:dyDescent="0.2">
      <c r="A36729" s="106"/>
      <c r="B36729" s="106"/>
      <c r="C36729" s="106"/>
      <c r="G36729" s="1"/>
    </row>
    <row r="36730" spans="1:7" x14ac:dyDescent="0.2">
      <c r="A36730" s="106"/>
      <c r="B36730" s="106"/>
      <c r="C36730" s="106"/>
    </row>
    <row r="36731" spans="1:7" x14ac:dyDescent="0.2">
      <c r="A36731" s="106"/>
      <c r="B36731" s="106"/>
      <c r="C36731" s="106"/>
    </row>
    <row r="36732" spans="1:7" x14ac:dyDescent="0.2">
      <c r="A36732" s="106"/>
      <c r="B36732" s="106"/>
      <c r="C36732" s="106"/>
    </row>
    <row r="36733" spans="1:7" x14ac:dyDescent="0.2">
      <c r="A36733" s="106"/>
      <c r="B36733" s="106"/>
      <c r="C36733" s="106"/>
      <c r="G36733" s="1"/>
    </row>
    <row r="36734" spans="1:7" x14ac:dyDescent="0.2">
      <c r="A36734" s="106"/>
      <c r="B36734" s="106"/>
      <c r="C36734" s="106"/>
    </row>
    <row r="36735" spans="1:7" x14ac:dyDescent="0.2">
      <c r="A36735" s="106"/>
      <c r="B36735" s="106"/>
      <c r="C36735" s="106"/>
      <c r="G36735" s="1"/>
    </row>
    <row r="36736" spans="1:7" x14ac:dyDescent="0.2">
      <c r="A36736" s="106"/>
      <c r="B36736" s="106"/>
      <c r="C36736" s="106"/>
      <c r="G36736" s="1"/>
    </row>
    <row r="36737" spans="1:7" x14ac:dyDescent="0.2">
      <c r="A36737" s="106"/>
      <c r="B36737" s="106"/>
      <c r="C36737" s="106"/>
      <c r="G36737" s="1"/>
    </row>
    <row r="36738" spans="1:7" x14ac:dyDescent="0.2">
      <c r="A36738" s="106"/>
      <c r="B36738" s="106"/>
      <c r="C36738" s="106"/>
      <c r="G36738" s="1"/>
    </row>
    <row r="36739" spans="1:7" x14ac:dyDescent="0.2">
      <c r="A36739" s="106"/>
      <c r="B36739" s="106"/>
      <c r="C36739" s="106"/>
      <c r="G36739" s="1"/>
    </row>
    <row r="36740" spans="1:7" x14ac:dyDescent="0.2">
      <c r="A36740" s="106"/>
      <c r="B36740" s="106"/>
      <c r="C36740" s="106"/>
    </row>
    <row r="36741" spans="1:7" x14ac:dyDescent="0.2">
      <c r="A36741" s="106"/>
      <c r="B36741" s="106"/>
      <c r="C36741" s="106"/>
    </row>
    <row r="36742" spans="1:7" x14ac:dyDescent="0.2">
      <c r="A36742" s="106"/>
      <c r="B36742" s="106"/>
      <c r="C36742" s="106"/>
    </row>
    <row r="36743" spans="1:7" x14ac:dyDescent="0.2">
      <c r="A36743" s="106"/>
      <c r="B36743" s="106"/>
      <c r="C36743" s="106"/>
    </row>
    <row r="36744" spans="1:7" x14ac:dyDescent="0.2">
      <c r="A36744" s="106"/>
      <c r="B36744" s="106"/>
      <c r="C36744" s="106"/>
    </row>
    <row r="36745" spans="1:7" x14ac:dyDescent="0.2">
      <c r="A36745" s="106"/>
      <c r="B36745" s="106"/>
      <c r="C36745" s="106"/>
    </row>
    <row r="36746" spans="1:7" x14ac:dyDescent="0.2">
      <c r="A36746" s="106"/>
      <c r="B36746" s="106"/>
      <c r="C36746" s="106"/>
    </row>
    <row r="36747" spans="1:7" x14ac:dyDescent="0.2">
      <c r="A36747" s="106"/>
      <c r="B36747" s="106"/>
      <c r="C36747" s="106"/>
    </row>
    <row r="36748" spans="1:7" x14ac:dyDescent="0.2">
      <c r="A36748" s="106"/>
      <c r="B36748" s="106"/>
      <c r="C36748" s="106"/>
    </row>
    <row r="36749" spans="1:7" x14ac:dyDescent="0.2">
      <c r="A36749" s="106"/>
      <c r="B36749" s="106"/>
      <c r="C36749" s="106"/>
    </row>
    <row r="36750" spans="1:7" x14ac:dyDescent="0.2">
      <c r="A36750" s="106"/>
      <c r="B36750" s="106"/>
      <c r="C36750" s="106"/>
    </row>
    <row r="36751" spans="1:7" x14ac:dyDescent="0.2">
      <c r="A36751" s="106"/>
      <c r="B36751" s="106"/>
      <c r="C36751" s="106"/>
    </row>
    <row r="36752" spans="1:7" x14ac:dyDescent="0.2">
      <c r="A36752" s="106"/>
      <c r="B36752" s="106"/>
      <c r="C36752" s="106"/>
    </row>
    <row r="36753" spans="1:7" x14ac:dyDescent="0.2">
      <c r="A36753" s="106"/>
      <c r="B36753" s="106"/>
      <c r="C36753" s="106"/>
    </row>
    <row r="36754" spans="1:7" x14ac:dyDescent="0.2">
      <c r="A36754" s="106"/>
      <c r="B36754" s="106"/>
      <c r="C36754" s="106"/>
      <c r="G36754" s="1"/>
    </row>
    <row r="36755" spans="1:7" x14ac:dyDescent="0.2">
      <c r="A36755" s="106"/>
      <c r="B36755" s="106"/>
      <c r="C36755" s="106"/>
    </row>
    <row r="36756" spans="1:7" x14ac:dyDescent="0.2">
      <c r="A36756" s="106"/>
      <c r="B36756" s="106"/>
      <c r="C36756" s="106"/>
    </row>
    <row r="36757" spans="1:7" x14ac:dyDescent="0.2">
      <c r="A36757" s="106"/>
      <c r="B36757" s="106"/>
      <c r="C36757" s="106"/>
    </row>
    <row r="36758" spans="1:7" x14ac:dyDescent="0.2">
      <c r="A36758" s="106"/>
      <c r="B36758" s="106"/>
      <c r="C36758" s="106"/>
    </row>
    <row r="36759" spans="1:7" x14ac:dyDescent="0.2">
      <c r="A36759" s="106"/>
      <c r="B36759" s="106"/>
      <c r="C36759" s="106"/>
    </row>
    <row r="36760" spans="1:7" x14ac:dyDescent="0.2">
      <c r="A36760" s="106"/>
      <c r="B36760" s="106"/>
      <c r="C36760" s="106"/>
      <c r="G36760" s="1"/>
    </row>
    <row r="36761" spans="1:7" x14ac:dyDescent="0.2">
      <c r="A36761" s="106"/>
      <c r="B36761" s="106"/>
      <c r="C36761" s="106"/>
    </row>
    <row r="36762" spans="1:7" x14ac:dyDescent="0.2">
      <c r="A36762" s="106"/>
      <c r="B36762" s="106"/>
      <c r="C36762" s="106"/>
    </row>
    <row r="36763" spans="1:7" x14ac:dyDescent="0.2">
      <c r="A36763" s="106"/>
      <c r="B36763" s="106"/>
      <c r="C36763" s="106"/>
    </row>
    <row r="36764" spans="1:7" x14ac:dyDescent="0.2">
      <c r="A36764" s="106"/>
      <c r="B36764" s="106"/>
      <c r="C36764" s="106"/>
    </row>
    <row r="36765" spans="1:7" x14ac:dyDescent="0.2">
      <c r="A36765" s="106"/>
      <c r="B36765" s="106"/>
      <c r="C36765" s="106"/>
    </row>
    <row r="36766" spans="1:7" x14ac:dyDescent="0.2">
      <c r="A36766" s="106"/>
      <c r="B36766" s="106"/>
      <c r="C36766" s="106"/>
    </row>
    <row r="36767" spans="1:7" x14ac:dyDescent="0.2">
      <c r="A36767" s="106"/>
      <c r="B36767" s="106"/>
      <c r="C36767" s="106"/>
    </row>
    <row r="36768" spans="1:7" x14ac:dyDescent="0.2">
      <c r="A36768" s="106"/>
      <c r="B36768" s="106"/>
      <c r="C36768" s="106"/>
    </row>
    <row r="36769" spans="1:7" x14ac:dyDescent="0.2">
      <c r="A36769" s="106"/>
      <c r="B36769" s="106"/>
      <c r="C36769" s="106"/>
    </row>
    <row r="36770" spans="1:7" x14ac:dyDescent="0.2">
      <c r="A36770" s="106"/>
      <c r="B36770" s="106"/>
      <c r="C36770" s="106"/>
      <c r="G36770" s="1"/>
    </row>
    <row r="36771" spans="1:7" x14ac:dyDescent="0.2">
      <c r="A36771" s="106"/>
      <c r="B36771" s="106"/>
      <c r="C36771" s="106"/>
    </row>
    <row r="36772" spans="1:7" x14ac:dyDescent="0.2">
      <c r="A36772" s="106"/>
      <c r="B36772" s="106"/>
      <c r="C36772" s="106"/>
    </row>
    <row r="36773" spans="1:7" x14ac:dyDescent="0.2">
      <c r="A36773" s="106"/>
      <c r="B36773" s="106"/>
      <c r="C36773" s="106"/>
      <c r="G36773" s="1"/>
    </row>
    <row r="36774" spans="1:7" x14ac:dyDescent="0.2">
      <c r="A36774" s="106"/>
      <c r="B36774" s="106"/>
      <c r="C36774" s="106"/>
    </row>
    <row r="36775" spans="1:7" x14ac:dyDescent="0.2">
      <c r="A36775" s="106"/>
      <c r="B36775" s="106"/>
      <c r="C36775" s="106"/>
      <c r="G36775" s="1"/>
    </row>
    <row r="36776" spans="1:7" x14ac:dyDescent="0.2">
      <c r="A36776" s="106"/>
      <c r="B36776" s="106"/>
      <c r="C36776" s="106"/>
    </row>
    <row r="36777" spans="1:7" x14ac:dyDescent="0.2">
      <c r="A36777" s="106"/>
      <c r="B36777" s="106"/>
      <c r="C36777" s="106"/>
      <c r="G36777" s="1"/>
    </row>
    <row r="36778" spans="1:7" x14ac:dyDescent="0.2">
      <c r="A36778" s="106"/>
      <c r="B36778" s="106"/>
      <c r="C36778" s="106"/>
    </row>
    <row r="36779" spans="1:7" x14ac:dyDescent="0.2">
      <c r="A36779" s="106"/>
      <c r="B36779" s="106"/>
      <c r="C36779" s="106"/>
    </row>
    <row r="36780" spans="1:7" x14ac:dyDescent="0.2">
      <c r="A36780" s="106"/>
      <c r="B36780" s="106"/>
      <c r="C36780" s="106"/>
    </row>
    <row r="36781" spans="1:7" x14ac:dyDescent="0.2">
      <c r="A36781" s="106"/>
      <c r="B36781" s="106"/>
      <c r="C36781" s="106"/>
    </row>
    <row r="36782" spans="1:7" x14ac:dyDescent="0.2">
      <c r="A36782" s="106"/>
      <c r="B36782" s="106"/>
      <c r="C36782" s="106"/>
    </row>
    <row r="36783" spans="1:7" x14ac:dyDescent="0.2">
      <c r="A36783" s="106"/>
      <c r="B36783" s="106"/>
      <c r="C36783" s="106"/>
    </row>
    <row r="36784" spans="1:7" x14ac:dyDescent="0.2">
      <c r="A36784" s="106"/>
      <c r="B36784" s="106"/>
      <c r="C36784" s="106"/>
    </row>
    <row r="36785" spans="1:7" x14ac:dyDescent="0.2">
      <c r="A36785" s="106"/>
      <c r="B36785" s="106"/>
      <c r="C36785" s="106"/>
    </row>
    <row r="36786" spans="1:7" x14ac:dyDescent="0.2">
      <c r="A36786" s="106"/>
      <c r="B36786" s="106"/>
      <c r="C36786" s="106"/>
    </row>
    <row r="36787" spans="1:7" x14ac:dyDescent="0.2">
      <c r="A36787" s="106"/>
      <c r="B36787" s="106"/>
      <c r="C36787" s="106"/>
    </row>
    <row r="36788" spans="1:7" x14ac:dyDescent="0.2">
      <c r="A36788" s="106"/>
      <c r="B36788" s="106"/>
      <c r="C36788" s="106"/>
    </row>
    <row r="36789" spans="1:7" x14ac:dyDescent="0.2">
      <c r="A36789" s="106"/>
      <c r="B36789" s="106"/>
      <c r="C36789" s="106"/>
      <c r="G36789" s="1"/>
    </row>
    <row r="36790" spans="1:7" x14ac:dyDescent="0.2">
      <c r="A36790" s="106"/>
      <c r="B36790" s="106"/>
      <c r="C36790" s="106"/>
      <c r="G36790" s="1"/>
    </row>
    <row r="36791" spans="1:7" x14ac:dyDescent="0.2">
      <c r="A36791" s="106"/>
      <c r="B36791" s="106"/>
      <c r="C36791" s="106"/>
      <c r="G36791" s="1"/>
    </row>
    <row r="36792" spans="1:7" x14ac:dyDescent="0.2">
      <c r="A36792" s="106"/>
      <c r="B36792" s="106"/>
      <c r="C36792" s="106"/>
      <c r="G36792" s="1"/>
    </row>
    <row r="36793" spans="1:7" x14ac:dyDescent="0.2">
      <c r="A36793" s="106"/>
      <c r="B36793" s="106"/>
      <c r="C36793" s="106"/>
    </row>
    <row r="36794" spans="1:7" x14ac:dyDescent="0.2">
      <c r="A36794" s="106"/>
      <c r="B36794" s="106"/>
      <c r="C36794" s="106"/>
      <c r="G36794" s="1"/>
    </row>
    <row r="36795" spans="1:7" x14ac:dyDescent="0.2">
      <c r="A36795" s="106"/>
      <c r="B36795" s="106"/>
      <c r="C36795" s="106"/>
      <c r="G36795" s="1"/>
    </row>
    <row r="36796" spans="1:7" x14ac:dyDescent="0.2">
      <c r="A36796" s="106"/>
      <c r="B36796" s="106"/>
      <c r="C36796" s="106"/>
      <c r="G36796" s="1"/>
    </row>
    <row r="36797" spans="1:7" x14ac:dyDescent="0.2">
      <c r="A36797" s="106"/>
      <c r="B36797" s="106"/>
      <c r="C36797" s="106"/>
      <c r="G36797" s="1"/>
    </row>
    <row r="36798" spans="1:7" x14ac:dyDescent="0.2">
      <c r="A36798" s="106"/>
      <c r="B36798" s="106"/>
      <c r="C36798" s="106"/>
      <c r="G36798" s="1"/>
    </row>
    <row r="36799" spans="1:7" x14ac:dyDescent="0.2">
      <c r="A36799" s="106"/>
      <c r="B36799" s="106"/>
      <c r="C36799" s="106"/>
      <c r="G36799" s="1"/>
    </row>
    <row r="36800" spans="1:7" x14ac:dyDescent="0.2">
      <c r="A36800" s="106"/>
      <c r="B36800" s="106"/>
      <c r="C36800" s="106"/>
      <c r="G36800" s="1"/>
    </row>
    <row r="36801" spans="1:7" x14ac:dyDescent="0.2">
      <c r="A36801" s="106"/>
      <c r="B36801" s="106"/>
      <c r="C36801" s="106"/>
      <c r="G36801" s="1"/>
    </row>
    <row r="36802" spans="1:7" x14ac:dyDescent="0.2">
      <c r="A36802" s="106"/>
      <c r="B36802" s="106"/>
      <c r="C36802" s="106"/>
      <c r="G36802" s="1"/>
    </row>
    <row r="36803" spans="1:7" x14ac:dyDescent="0.2">
      <c r="A36803" s="106"/>
      <c r="B36803" s="106"/>
      <c r="C36803" s="106"/>
      <c r="G36803" s="1"/>
    </row>
    <row r="36804" spans="1:7" x14ac:dyDescent="0.2">
      <c r="A36804" s="106"/>
      <c r="B36804" s="106"/>
      <c r="C36804" s="106"/>
      <c r="G36804" s="1"/>
    </row>
    <row r="36805" spans="1:7" x14ac:dyDescent="0.2">
      <c r="A36805" s="106"/>
      <c r="B36805" s="106"/>
      <c r="C36805" s="106"/>
      <c r="G36805" s="1"/>
    </row>
    <row r="36806" spans="1:7" x14ac:dyDescent="0.2">
      <c r="A36806" s="106"/>
      <c r="B36806" s="106"/>
      <c r="C36806" s="106"/>
      <c r="G36806" s="1"/>
    </row>
    <row r="36807" spans="1:7" x14ac:dyDescent="0.2">
      <c r="A36807" s="106"/>
      <c r="B36807" s="106"/>
      <c r="C36807" s="106"/>
      <c r="G36807" s="1"/>
    </row>
    <row r="36808" spans="1:7" x14ac:dyDescent="0.2">
      <c r="A36808" s="106"/>
      <c r="B36808" s="106"/>
      <c r="C36808" s="106"/>
      <c r="G36808" s="1"/>
    </row>
    <row r="36809" spans="1:7" x14ac:dyDescent="0.2">
      <c r="A36809" s="106"/>
      <c r="B36809" s="106"/>
      <c r="C36809" s="106"/>
      <c r="G36809" s="1"/>
    </row>
    <row r="36810" spans="1:7" x14ac:dyDescent="0.2">
      <c r="A36810" s="106"/>
      <c r="B36810" s="106"/>
      <c r="C36810" s="106"/>
      <c r="G36810" s="1"/>
    </row>
    <row r="36811" spans="1:7" x14ac:dyDescent="0.2">
      <c r="A36811" s="106"/>
      <c r="B36811" s="106"/>
      <c r="C36811" s="106"/>
      <c r="G36811" s="1"/>
    </row>
    <row r="36812" spans="1:7" x14ac:dyDescent="0.2">
      <c r="A36812" s="106"/>
      <c r="B36812" s="106"/>
      <c r="C36812" s="106"/>
      <c r="G36812" s="1"/>
    </row>
    <row r="36813" spans="1:7" x14ac:dyDescent="0.2">
      <c r="A36813" s="106"/>
      <c r="B36813" s="106"/>
      <c r="C36813" s="106"/>
      <c r="G36813" s="1"/>
    </row>
    <row r="36814" spans="1:7" x14ac:dyDescent="0.2">
      <c r="A36814" s="106"/>
      <c r="B36814" s="106"/>
      <c r="C36814" s="106"/>
      <c r="G36814" s="1"/>
    </row>
    <row r="36815" spans="1:7" x14ac:dyDescent="0.2">
      <c r="A36815" s="106"/>
      <c r="B36815" s="106"/>
      <c r="C36815" s="106"/>
      <c r="G36815" s="1"/>
    </row>
    <row r="36816" spans="1:7" x14ac:dyDescent="0.2">
      <c r="A36816" s="106"/>
      <c r="B36816" s="106"/>
      <c r="C36816" s="106"/>
      <c r="G36816" s="1"/>
    </row>
    <row r="36817" spans="1:7" x14ac:dyDescent="0.2">
      <c r="A36817" s="106"/>
      <c r="B36817" s="106"/>
      <c r="C36817" s="106"/>
      <c r="G36817" s="1"/>
    </row>
    <row r="36818" spans="1:7" x14ac:dyDescent="0.2">
      <c r="A36818" s="106"/>
      <c r="B36818" s="106"/>
      <c r="C36818" s="106"/>
      <c r="G36818" s="1"/>
    </row>
    <row r="36819" spans="1:7" x14ac:dyDescent="0.2">
      <c r="A36819" s="106"/>
      <c r="B36819" s="106"/>
      <c r="C36819" s="106"/>
      <c r="G36819" s="1"/>
    </row>
    <row r="36820" spans="1:7" x14ac:dyDescent="0.2">
      <c r="A36820" s="106"/>
      <c r="B36820" s="106"/>
      <c r="C36820" s="106"/>
    </row>
    <row r="36821" spans="1:7" x14ac:dyDescent="0.2">
      <c r="A36821" s="106"/>
      <c r="B36821" s="106"/>
      <c r="C36821" s="106"/>
      <c r="G36821" s="1"/>
    </row>
    <row r="36822" spans="1:7" x14ac:dyDescent="0.2">
      <c r="A36822" s="106"/>
      <c r="B36822" s="106"/>
      <c r="C36822" s="106"/>
      <c r="G36822" s="1"/>
    </row>
    <row r="36823" spans="1:7" x14ac:dyDescent="0.2">
      <c r="A36823" s="106"/>
      <c r="B36823" s="106"/>
      <c r="C36823" s="106"/>
      <c r="G36823" s="1"/>
    </row>
    <row r="36824" spans="1:7" x14ac:dyDescent="0.2">
      <c r="A36824" s="106"/>
      <c r="B36824" s="106"/>
      <c r="C36824" s="106"/>
      <c r="G36824" s="1"/>
    </row>
    <row r="36825" spans="1:7" x14ac:dyDescent="0.2">
      <c r="A36825" s="106"/>
      <c r="B36825" s="106"/>
      <c r="C36825" s="106"/>
      <c r="G36825" s="1"/>
    </row>
    <row r="36826" spans="1:7" x14ac:dyDescent="0.2">
      <c r="A36826" s="106"/>
      <c r="B36826" s="106"/>
      <c r="C36826" s="106"/>
      <c r="G36826" s="1"/>
    </row>
    <row r="36827" spans="1:7" x14ac:dyDescent="0.2">
      <c r="A36827" s="106"/>
      <c r="B36827" s="106"/>
      <c r="C36827" s="106"/>
      <c r="G36827" s="1"/>
    </row>
    <row r="36828" spans="1:7" x14ac:dyDescent="0.2">
      <c r="A36828" s="106"/>
      <c r="B36828" s="106"/>
      <c r="C36828" s="106"/>
      <c r="G36828" s="1"/>
    </row>
    <row r="36829" spans="1:7" x14ac:dyDescent="0.2">
      <c r="A36829" s="106"/>
      <c r="B36829" s="106"/>
      <c r="C36829" s="106"/>
      <c r="G36829" s="1"/>
    </row>
    <row r="36830" spans="1:7" x14ac:dyDescent="0.2">
      <c r="A36830" s="106"/>
      <c r="B36830" s="106"/>
      <c r="C36830" s="106"/>
    </row>
    <row r="36831" spans="1:7" x14ac:dyDescent="0.2">
      <c r="A36831" s="106"/>
      <c r="B36831" s="106"/>
      <c r="C36831" s="106"/>
    </row>
    <row r="36832" spans="1:7" x14ac:dyDescent="0.2">
      <c r="A36832" s="106"/>
      <c r="B36832" s="106"/>
      <c r="C36832" s="106"/>
      <c r="G36832" s="1"/>
    </row>
    <row r="36833" spans="1:7" x14ac:dyDescent="0.2">
      <c r="A36833" s="106"/>
      <c r="B36833" s="106"/>
      <c r="C36833" s="106"/>
      <c r="G36833" s="1"/>
    </row>
    <row r="36834" spans="1:7" x14ac:dyDescent="0.2">
      <c r="A36834" s="106"/>
      <c r="B36834" s="106"/>
      <c r="C36834" s="106"/>
      <c r="G36834" s="1"/>
    </row>
    <row r="36835" spans="1:7" x14ac:dyDescent="0.2">
      <c r="A36835" s="106"/>
      <c r="B36835" s="106"/>
      <c r="C36835" s="106"/>
      <c r="G36835" s="1"/>
    </row>
    <row r="36836" spans="1:7" x14ac:dyDescent="0.2">
      <c r="A36836" s="106"/>
      <c r="B36836" s="106"/>
      <c r="C36836" s="106"/>
      <c r="G36836" s="1"/>
    </row>
    <row r="36837" spans="1:7" x14ac:dyDescent="0.2">
      <c r="A36837" s="106"/>
      <c r="B36837" s="106"/>
      <c r="C36837" s="106"/>
      <c r="G36837" s="1"/>
    </row>
    <row r="36838" spans="1:7" x14ac:dyDescent="0.2">
      <c r="A36838" s="106"/>
      <c r="B36838" s="106"/>
      <c r="C36838" s="106"/>
      <c r="G36838" s="1"/>
    </row>
    <row r="36839" spans="1:7" x14ac:dyDescent="0.2">
      <c r="A36839" s="106"/>
      <c r="B36839" s="106"/>
      <c r="C36839" s="106"/>
      <c r="G36839" s="1"/>
    </row>
    <row r="36840" spans="1:7" x14ac:dyDescent="0.2">
      <c r="A36840" s="106"/>
      <c r="B36840" s="106"/>
      <c r="C36840" s="106"/>
      <c r="G36840" s="1"/>
    </row>
    <row r="36841" spans="1:7" x14ac:dyDescent="0.2">
      <c r="A36841" s="106"/>
      <c r="B36841" s="106"/>
      <c r="C36841" s="106"/>
      <c r="G36841" s="1"/>
    </row>
    <row r="36842" spans="1:7" x14ac:dyDescent="0.2">
      <c r="A36842" s="106"/>
      <c r="B36842" s="106"/>
      <c r="C36842" s="106"/>
      <c r="G36842" s="1"/>
    </row>
    <row r="36843" spans="1:7" x14ac:dyDescent="0.2">
      <c r="A36843" s="106"/>
      <c r="B36843" s="106"/>
      <c r="C36843" s="106"/>
      <c r="G36843" s="1"/>
    </row>
    <row r="36844" spans="1:7" x14ac:dyDescent="0.2">
      <c r="A36844" s="106"/>
      <c r="B36844" s="106"/>
      <c r="C36844" s="106"/>
      <c r="G36844" s="1"/>
    </row>
    <row r="36845" spans="1:7" x14ac:dyDescent="0.2">
      <c r="A36845" s="106"/>
      <c r="B36845" s="106"/>
      <c r="C36845" s="106"/>
      <c r="G36845" s="1"/>
    </row>
    <row r="36846" spans="1:7" x14ac:dyDescent="0.2">
      <c r="A36846" s="106"/>
      <c r="B36846" s="106"/>
      <c r="C36846" s="106"/>
      <c r="G36846" s="1"/>
    </row>
    <row r="36847" spans="1:7" x14ac:dyDescent="0.2">
      <c r="A36847" s="106"/>
      <c r="B36847" s="106"/>
      <c r="C36847" s="106"/>
      <c r="G36847" s="1"/>
    </row>
    <row r="36848" spans="1:7" x14ac:dyDescent="0.2">
      <c r="A36848" s="106"/>
      <c r="B36848" s="106"/>
      <c r="C36848" s="106"/>
      <c r="G36848" s="1"/>
    </row>
    <row r="36849" spans="1:7" x14ac:dyDescent="0.2">
      <c r="A36849" s="106"/>
      <c r="B36849" s="106"/>
      <c r="C36849" s="106"/>
      <c r="G36849" s="1"/>
    </row>
    <row r="36850" spans="1:7" x14ac:dyDescent="0.2">
      <c r="A36850" s="106"/>
      <c r="B36850" s="106"/>
      <c r="C36850" s="106"/>
      <c r="G36850" s="1"/>
    </row>
    <row r="36851" spans="1:7" x14ac:dyDescent="0.2">
      <c r="A36851" s="106"/>
      <c r="B36851" s="106"/>
      <c r="C36851" s="106"/>
      <c r="G36851" s="1"/>
    </row>
    <row r="36852" spans="1:7" x14ac:dyDescent="0.2">
      <c r="A36852" s="106"/>
      <c r="B36852" s="106"/>
      <c r="C36852" s="106"/>
      <c r="G36852" s="1"/>
    </row>
    <row r="36853" spans="1:7" x14ac:dyDescent="0.2">
      <c r="A36853" s="106"/>
      <c r="B36853" s="106"/>
      <c r="C36853" s="106"/>
      <c r="G36853" s="1"/>
    </row>
    <row r="36854" spans="1:7" x14ac:dyDescent="0.2">
      <c r="A36854" s="106"/>
      <c r="B36854" s="106"/>
      <c r="C36854" s="106"/>
      <c r="G36854" s="1"/>
    </row>
    <row r="36855" spans="1:7" x14ac:dyDescent="0.2">
      <c r="A36855" s="106"/>
      <c r="B36855" s="106"/>
      <c r="C36855" s="106"/>
      <c r="G36855" s="1"/>
    </row>
    <row r="36856" spans="1:7" x14ac:dyDescent="0.2">
      <c r="A36856" s="106"/>
      <c r="B36856" s="106"/>
      <c r="C36856" s="106"/>
      <c r="G36856" s="1"/>
    </row>
    <row r="36857" spans="1:7" x14ac:dyDescent="0.2">
      <c r="A36857" s="106"/>
      <c r="B36857" s="106"/>
      <c r="C36857" s="106"/>
      <c r="G36857" s="1"/>
    </row>
    <row r="36858" spans="1:7" x14ac:dyDescent="0.2">
      <c r="A36858" s="106"/>
      <c r="B36858" s="106"/>
      <c r="C36858" s="106"/>
      <c r="G36858" s="1"/>
    </row>
    <row r="36859" spans="1:7" x14ac:dyDescent="0.2">
      <c r="A36859" s="106"/>
      <c r="B36859" s="106"/>
      <c r="C36859" s="106"/>
      <c r="G36859" s="1"/>
    </row>
    <row r="36860" spans="1:7" x14ac:dyDescent="0.2">
      <c r="A36860" s="106"/>
      <c r="B36860" s="106"/>
      <c r="C36860" s="106"/>
      <c r="G36860" s="1"/>
    </row>
    <row r="36861" spans="1:7" x14ac:dyDescent="0.2">
      <c r="A36861" s="106"/>
      <c r="B36861" s="106"/>
      <c r="C36861" s="106"/>
      <c r="G36861" s="1"/>
    </row>
    <row r="36862" spans="1:7" x14ac:dyDescent="0.2">
      <c r="A36862" s="106"/>
      <c r="B36862" s="106"/>
      <c r="C36862" s="106"/>
      <c r="G36862" s="1"/>
    </row>
    <row r="36863" spans="1:7" x14ac:dyDescent="0.2">
      <c r="A36863" s="106"/>
      <c r="B36863" s="106"/>
      <c r="C36863" s="106"/>
      <c r="G36863" s="1"/>
    </row>
    <row r="36864" spans="1:7" x14ac:dyDescent="0.2">
      <c r="A36864" s="106"/>
      <c r="B36864" s="106"/>
      <c r="C36864" s="106"/>
      <c r="G36864" s="1"/>
    </row>
    <row r="36865" spans="1:7" x14ac:dyDescent="0.2">
      <c r="A36865" s="106"/>
      <c r="B36865" s="106"/>
      <c r="C36865" s="106"/>
      <c r="G36865" s="1"/>
    </row>
    <row r="36866" spans="1:7" x14ac:dyDescent="0.2">
      <c r="A36866" s="106"/>
      <c r="B36866" s="106"/>
      <c r="C36866" s="106"/>
      <c r="G36866" s="1"/>
    </row>
    <row r="36867" spans="1:7" x14ac:dyDescent="0.2">
      <c r="A36867" s="106"/>
      <c r="B36867" s="106"/>
      <c r="C36867" s="106"/>
      <c r="G36867" s="1"/>
    </row>
    <row r="36868" spans="1:7" x14ac:dyDescent="0.2">
      <c r="A36868" s="106"/>
      <c r="B36868" s="106"/>
      <c r="C36868" s="106"/>
      <c r="G36868" s="1"/>
    </row>
    <row r="36869" spans="1:7" x14ac:dyDescent="0.2">
      <c r="A36869" s="106"/>
      <c r="B36869" s="106"/>
      <c r="C36869" s="106"/>
      <c r="G36869" s="1"/>
    </row>
    <row r="36870" spans="1:7" x14ac:dyDescent="0.2">
      <c r="A36870" s="106"/>
      <c r="B36870" s="106"/>
      <c r="C36870" s="106"/>
      <c r="G36870" s="1"/>
    </row>
    <row r="36871" spans="1:7" x14ac:dyDescent="0.2">
      <c r="A36871" s="106"/>
      <c r="B36871" s="106"/>
      <c r="C36871" s="106"/>
      <c r="G36871" s="1"/>
    </row>
    <row r="36872" spans="1:7" x14ac:dyDescent="0.2">
      <c r="A36872" s="106"/>
      <c r="B36872" s="106"/>
      <c r="C36872" s="106"/>
      <c r="G36872" s="1"/>
    </row>
    <row r="36873" spans="1:7" x14ac:dyDescent="0.2">
      <c r="A36873" s="106"/>
      <c r="B36873" s="106"/>
      <c r="C36873" s="106"/>
      <c r="G36873" s="1"/>
    </row>
    <row r="36874" spans="1:7" x14ac:dyDescent="0.2">
      <c r="A36874" s="106"/>
      <c r="B36874" s="106"/>
      <c r="C36874" s="106"/>
      <c r="G36874" s="1"/>
    </row>
    <row r="36875" spans="1:7" x14ac:dyDescent="0.2">
      <c r="A36875" s="106"/>
      <c r="B36875" s="106"/>
      <c r="C36875" s="106"/>
      <c r="G36875" s="1"/>
    </row>
    <row r="36876" spans="1:7" x14ac:dyDescent="0.2">
      <c r="A36876" s="106"/>
      <c r="B36876" s="106"/>
      <c r="C36876" s="106"/>
      <c r="G36876" s="1"/>
    </row>
    <row r="36877" spans="1:7" x14ac:dyDescent="0.2">
      <c r="A36877" s="106"/>
      <c r="B36877" s="106"/>
      <c r="C36877" s="106"/>
      <c r="G36877" s="1"/>
    </row>
    <row r="36878" spans="1:7" x14ac:dyDescent="0.2">
      <c r="A36878" s="106"/>
      <c r="B36878" s="106"/>
      <c r="C36878" s="106"/>
    </row>
    <row r="36879" spans="1:7" x14ac:dyDescent="0.2">
      <c r="A36879" s="106"/>
      <c r="B36879" s="106"/>
      <c r="C36879" s="106"/>
      <c r="G36879" s="1"/>
    </row>
    <row r="36880" spans="1:7" x14ac:dyDescent="0.2">
      <c r="A36880" s="106"/>
      <c r="B36880" s="106"/>
      <c r="C36880" s="106"/>
      <c r="G36880" s="1"/>
    </row>
    <row r="36881" spans="1:7" x14ac:dyDescent="0.2">
      <c r="A36881" s="106"/>
      <c r="B36881" s="106"/>
      <c r="C36881" s="106"/>
      <c r="G36881" s="1"/>
    </row>
    <row r="36882" spans="1:7" x14ac:dyDescent="0.2">
      <c r="A36882" s="106"/>
      <c r="B36882" s="106"/>
      <c r="C36882" s="106"/>
      <c r="G36882" s="1"/>
    </row>
    <row r="36883" spans="1:7" x14ac:dyDescent="0.2">
      <c r="A36883" s="106"/>
      <c r="B36883" s="106"/>
      <c r="C36883" s="106"/>
      <c r="G36883" s="1"/>
    </row>
    <row r="36884" spans="1:7" x14ac:dyDescent="0.2">
      <c r="A36884" s="106"/>
      <c r="B36884" s="106"/>
      <c r="C36884" s="106"/>
      <c r="G36884" s="1"/>
    </row>
    <row r="36885" spans="1:7" x14ac:dyDescent="0.2">
      <c r="A36885" s="106"/>
      <c r="B36885" s="106"/>
      <c r="C36885" s="106"/>
      <c r="G36885" s="1"/>
    </row>
    <row r="36886" spans="1:7" x14ac:dyDescent="0.2">
      <c r="A36886" s="106"/>
      <c r="B36886" s="106"/>
      <c r="C36886" s="106"/>
      <c r="G36886" s="1"/>
    </row>
    <row r="36887" spans="1:7" x14ac:dyDescent="0.2">
      <c r="A36887" s="106"/>
      <c r="B36887" s="106"/>
      <c r="C36887" s="106"/>
      <c r="G36887" s="1"/>
    </row>
    <row r="36888" spans="1:7" x14ac:dyDescent="0.2">
      <c r="A36888" s="106"/>
      <c r="B36888" s="106"/>
      <c r="C36888" s="106"/>
      <c r="G36888" s="1"/>
    </row>
    <row r="36889" spans="1:7" x14ac:dyDescent="0.2">
      <c r="A36889" s="106"/>
      <c r="B36889" s="106"/>
      <c r="C36889" s="106"/>
      <c r="G36889" s="1"/>
    </row>
    <row r="36890" spans="1:7" x14ac:dyDescent="0.2">
      <c r="A36890" s="106"/>
      <c r="B36890" s="106"/>
      <c r="C36890" s="106"/>
      <c r="G36890" s="1"/>
    </row>
    <row r="36891" spans="1:7" x14ac:dyDescent="0.2">
      <c r="A36891" s="106"/>
      <c r="B36891" s="106"/>
      <c r="C36891" s="106"/>
      <c r="G36891" s="1"/>
    </row>
    <row r="36892" spans="1:7" x14ac:dyDescent="0.2">
      <c r="A36892" s="106"/>
      <c r="B36892" s="106"/>
      <c r="C36892" s="106"/>
    </row>
    <row r="36893" spans="1:7" x14ac:dyDescent="0.2">
      <c r="A36893" s="106"/>
      <c r="B36893" s="106"/>
      <c r="C36893" s="106"/>
    </row>
    <row r="36894" spans="1:7" x14ac:dyDescent="0.2">
      <c r="A36894" s="106"/>
      <c r="B36894" s="106"/>
      <c r="C36894" s="106"/>
    </row>
    <row r="36895" spans="1:7" x14ac:dyDescent="0.2">
      <c r="A36895" s="106"/>
      <c r="B36895" s="106"/>
      <c r="C36895" s="106"/>
    </row>
    <row r="36896" spans="1:7" x14ac:dyDescent="0.2">
      <c r="A36896" s="106"/>
      <c r="B36896" s="106"/>
      <c r="C36896" s="106"/>
    </row>
    <row r="36897" spans="1:7" x14ac:dyDescent="0.2">
      <c r="A36897" s="106"/>
      <c r="B36897" s="106"/>
      <c r="C36897" s="106"/>
    </row>
    <row r="36898" spans="1:7" x14ac:dyDescent="0.2">
      <c r="A36898" s="106"/>
      <c r="B36898" s="106"/>
      <c r="C36898" s="106"/>
    </row>
    <row r="36899" spans="1:7" x14ac:dyDescent="0.2">
      <c r="A36899" s="106"/>
      <c r="B36899" s="106"/>
      <c r="C36899" s="106"/>
      <c r="G36899" s="1"/>
    </row>
    <row r="36900" spans="1:7" x14ac:dyDescent="0.2">
      <c r="A36900" s="106"/>
      <c r="B36900" s="106"/>
      <c r="C36900" s="106"/>
    </row>
    <row r="36901" spans="1:7" x14ac:dyDescent="0.2">
      <c r="A36901" s="106"/>
      <c r="B36901" s="106"/>
      <c r="C36901" s="106"/>
      <c r="G36901" s="1"/>
    </row>
    <row r="36902" spans="1:7" x14ac:dyDescent="0.2">
      <c r="A36902" s="106"/>
      <c r="B36902" s="106"/>
      <c r="C36902" s="106"/>
      <c r="G36902" s="1"/>
    </row>
    <row r="36903" spans="1:7" x14ac:dyDescent="0.2">
      <c r="A36903" s="106"/>
      <c r="B36903" s="106"/>
      <c r="C36903" s="106"/>
    </row>
    <row r="36904" spans="1:7" x14ac:dyDescent="0.2">
      <c r="A36904" s="106"/>
      <c r="B36904" s="106"/>
      <c r="C36904" s="106"/>
      <c r="G36904" s="1"/>
    </row>
    <row r="36905" spans="1:7" x14ac:dyDescent="0.2">
      <c r="A36905" s="106"/>
      <c r="B36905" s="106"/>
      <c r="C36905" s="106"/>
      <c r="G36905" s="1"/>
    </row>
    <row r="36906" spans="1:7" x14ac:dyDescent="0.2">
      <c r="A36906" s="106"/>
      <c r="B36906" s="106"/>
      <c r="C36906" s="106"/>
      <c r="G36906" s="1"/>
    </row>
    <row r="36907" spans="1:7" x14ac:dyDescent="0.2">
      <c r="A36907" s="106"/>
      <c r="B36907" s="106"/>
      <c r="C36907" s="106"/>
      <c r="G36907" s="1"/>
    </row>
    <row r="36908" spans="1:7" x14ac:dyDescent="0.2">
      <c r="A36908" s="106"/>
      <c r="B36908" s="106"/>
      <c r="C36908" s="106"/>
      <c r="G36908" s="1"/>
    </row>
    <row r="36909" spans="1:7" x14ac:dyDescent="0.2">
      <c r="A36909" s="106"/>
      <c r="B36909" s="106"/>
      <c r="C36909" s="106"/>
      <c r="G36909" s="1"/>
    </row>
    <row r="36910" spans="1:7" x14ac:dyDescent="0.2">
      <c r="A36910" s="106"/>
      <c r="B36910" s="106"/>
      <c r="C36910" s="106"/>
      <c r="G36910" s="1"/>
    </row>
    <row r="36911" spans="1:7" x14ac:dyDescent="0.2">
      <c r="A36911" s="106"/>
      <c r="B36911" s="106"/>
      <c r="C36911" s="106"/>
      <c r="G36911" s="1"/>
    </row>
    <row r="36912" spans="1:7" x14ac:dyDescent="0.2">
      <c r="A36912" s="106"/>
      <c r="B36912" s="106"/>
      <c r="C36912" s="106"/>
    </row>
    <row r="36913" spans="1:7" x14ac:dyDescent="0.2">
      <c r="A36913" s="106"/>
      <c r="B36913" s="106"/>
      <c r="C36913" s="106"/>
      <c r="G36913" s="1"/>
    </row>
    <row r="36914" spans="1:7" x14ac:dyDescent="0.2">
      <c r="A36914" s="106"/>
      <c r="B36914" s="106"/>
      <c r="C36914" s="106"/>
      <c r="G36914" s="1"/>
    </row>
    <row r="36915" spans="1:7" x14ac:dyDescent="0.2">
      <c r="A36915" s="106"/>
      <c r="B36915" s="106"/>
      <c r="C36915" s="106"/>
      <c r="G36915" s="1"/>
    </row>
    <row r="36916" spans="1:7" x14ac:dyDescent="0.2">
      <c r="A36916" s="106"/>
      <c r="B36916" s="106"/>
      <c r="C36916" s="106"/>
    </row>
    <row r="36917" spans="1:7" x14ac:dyDescent="0.2">
      <c r="A36917" s="106"/>
      <c r="B36917" s="106"/>
      <c r="C36917" s="106"/>
    </row>
    <row r="36918" spans="1:7" x14ac:dyDescent="0.2">
      <c r="A36918" s="106"/>
      <c r="B36918" s="106"/>
      <c r="C36918" s="106"/>
      <c r="G36918" s="1"/>
    </row>
    <row r="36919" spans="1:7" x14ac:dyDescent="0.2">
      <c r="A36919" s="106"/>
      <c r="B36919" s="106"/>
      <c r="C36919" s="106"/>
      <c r="G36919" s="1"/>
    </row>
    <row r="36920" spans="1:7" x14ac:dyDescent="0.2">
      <c r="A36920" s="106"/>
      <c r="B36920" s="106"/>
      <c r="C36920" s="106"/>
      <c r="G36920" s="1"/>
    </row>
    <row r="36921" spans="1:7" x14ac:dyDescent="0.2">
      <c r="A36921" s="106"/>
      <c r="B36921" s="106"/>
      <c r="C36921" s="106"/>
      <c r="G36921" s="1"/>
    </row>
    <row r="36922" spans="1:7" x14ac:dyDescent="0.2">
      <c r="A36922" s="106"/>
      <c r="B36922" s="106"/>
      <c r="C36922" s="106"/>
      <c r="G36922" s="1"/>
    </row>
    <row r="36923" spans="1:7" x14ac:dyDescent="0.2">
      <c r="A36923" s="106"/>
      <c r="B36923" s="106"/>
      <c r="C36923" s="106"/>
      <c r="G36923" s="1"/>
    </row>
    <row r="36924" spans="1:7" x14ac:dyDescent="0.2">
      <c r="A36924" s="106"/>
      <c r="B36924" s="106"/>
      <c r="C36924" s="106"/>
      <c r="G36924" s="1"/>
    </row>
    <row r="36925" spans="1:7" x14ac:dyDescent="0.2">
      <c r="A36925" s="106"/>
      <c r="B36925" s="106"/>
      <c r="C36925" s="106"/>
      <c r="G36925" s="1"/>
    </row>
    <row r="36926" spans="1:7" x14ac:dyDescent="0.2">
      <c r="A36926" s="106"/>
      <c r="B36926" s="106"/>
      <c r="C36926" s="106"/>
      <c r="G36926" s="1"/>
    </row>
    <row r="36927" spans="1:7" x14ac:dyDescent="0.2">
      <c r="A36927" s="106"/>
      <c r="B36927" s="106"/>
      <c r="C36927" s="106"/>
      <c r="G36927" s="1"/>
    </row>
    <row r="36928" spans="1:7" x14ac:dyDescent="0.2">
      <c r="A36928" s="106"/>
      <c r="B36928" s="106"/>
      <c r="C36928" s="106"/>
      <c r="G36928" s="1"/>
    </row>
    <row r="36929" spans="1:7" x14ac:dyDescent="0.2">
      <c r="A36929" s="106"/>
      <c r="B36929" s="106"/>
      <c r="C36929" s="106"/>
      <c r="G36929" s="1"/>
    </row>
    <row r="36930" spans="1:7" x14ac:dyDescent="0.2">
      <c r="A36930" s="106"/>
      <c r="B36930" s="106"/>
      <c r="C36930" s="106"/>
      <c r="G36930" s="1"/>
    </row>
    <row r="36931" spans="1:7" x14ac:dyDescent="0.2">
      <c r="A36931" s="106"/>
      <c r="B36931" s="106"/>
      <c r="C36931" s="106"/>
      <c r="G36931" s="1"/>
    </row>
    <row r="36932" spans="1:7" x14ac:dyDescent="0.2">
      <c r="A36932" s="106"/>
      <c r="B36932" s="106"/>
      <c r="C36932" s="106"/>
      <c r="G36932" s="1"/>
    </row>
    <row r="36933" spans="1:7" x14ac:dyDescent="0.2">
      <c r="A36933" s="106"/>
      <c r="B36933" s="106"/>
      <c r="C36933" s="106"/>
      <c r="G36933" s="1"/>
    </row>
    <row r="36934" spans="1:7" x14ac:dyDescent="0.2">
      <c r="A36934" s="106"/>
      <c r="B36934" s="106"/>
      <c r="C36934" s="106"/>
      <c r="G36934" s="1"/>
    </row>
    <row r="36935" spans="1:7" x14ac:dyDescent="0.2">
      <c r="A36935" s="106"/>
      <c r="B36935" s="106"/>
      <c r="C36935" s="106"/>
    </row>
    <row r="36936" spans="1:7" x14ac:dyDescent="0.2">
      <c r="A36936" s="106"/>
      <c r="B36936" s="106"/>
      <c r="C36936" s="106"/>
      <c r="G36936" s="1"/>
    </row>
    <row r="36937" spans="1:7" x14ac:dyDescent="0.2">
      <c r="A36937" s="106"/>
      <c r="B36937" s="106"/>
      <c r="C36937" s="106"/>
      <c r="G36937" s="1"/>
    </row>
    <row r="36938" spans="1:7" x14ac:dyDescent="0.2">
      <c r="A36938" s="106"/>
      <c r="B36938" s="106"/>
      <c r="C36938" s="106"/>
      <c r="G36938" s="1"/>
    </row>
    <row r="36939" spans="1:7" x14ac:dyDescent="0.2">
      <c r="A36939" s="106"/>
      <c r="B36939" s="106"/>
      <c r="C36939" s="106"/>
      <c r="G36939" s="1"/>
    </row>
    <row r="36940" spans="1:7" x14ac:dyDescent="0.2">
      <c r="A36940" s="106"/>
      <c r="B36940" s="106"/>
      <c r="C36940" s="106"/>
      <c r="G36940" s="1"/>
    </row>
    <row r="36941" spans="1:7" x14ac:dyDescent="0.2">
      <c r="A36941" s="106"/>
      <c r="B36941" s="106"/>
      <c r="C36941" s="106"/>
      <c r="G36941" s="1"/>
    </row>
    <row r="36942" spans="1:7" x14ac:dyDescent="0.2">
      <c r="A36942" s="106"/>
      <c r="B36942" s="106"/>
      <c r="C36942" s="106"/>
      <c r="G36942" s="1"/>
    </row>
    <row r="36943" spans="1:7" x14ac:dyDescent="0.2">
      <c r="A36943" s="106"/>
      <c r="B36943" s="106"/>
      <c r="C36943" s="106"/>
      <c r="G36943" s="1"/>
    </row>
    <row r="36944" spans="1:7" x14ac:dyDescent="0.2">
      <c r="A36944" s="106"/>
      <c r="B36944" s="106"/>
      <c r="C36944" s="106"/>
      <c r="G36944" s="1"/>
    </row>
    <row r="36945" spans="1:7" x14ac:dyDescent="0.2">
      <c r="A36945" s="106"/>
      <c r="B36945" s="106"/>
      <c r="C36945" s="106"/>
      <c r="G36945" s="1"/>
    </row>
    <row r="36946" spans="1:7" x14ac:dyDescent="0.2">
      <c r="A36946" s="106"/>
      <c r="B36946" s="106"/>
      <c r="C36946" s="106"/>
      <c r="G36946" s="1"/>
    </row>
    <row r="36947" spans="1:7" x14ac:dyDescent="0.2">
      <c r="A36947" s="106"/>
      <c r="B36947" s="106"/>
      <c r="C36947" s="106"/>
      <c r="G36947" s="1"/>
    </row>
    <row r="36948" spans="1:7" x14ac:dyDescent="0.2">
      <c r="A36948" s="106"/>
      <c r="B36948" s="106"/>
      <c r="C36948" s="106"/>
      <c r="G36948" s="1"/>
    </row>
    <row r="36949" spans="1:7" x14ac:dyDescent="0.2">
      <c r="A36949" s="106"/>
      <c r="B36949" s="106"/>
      <c r="C36949" s="106"/>
      <c r="G36949" s="1"/>
    </row>
    <row r="36950" spans="1:7" x14ac:dyDescent="0.2">
      <c r="A36950" s="106"/>
      <c r="B36950" s="106"/>
      <c r="C36950" s="106"/>
      <c r="G36950" s="1"/>
    </row>
    <row r="36951" spans="1:7" x14ac:dyDescent="0.2">
      <c r="A36951" s="106"/>
      <c r="B36951" s="106"/>
      <c r="C36951" s="106"/>
      <c r="G36951" s="1"/>
    </row>
    <row r="36952" spans="1:7" x14ac:dyDescent="0.2">
      <c r="A36952" s="106"/>
      <c r="B36952" s="106"/>
      <c r="C36952" s="106"/>
      <c r="G36952" s="1"/>
    </row>
    <row r="36953" spans="1:7" x14ac:dyDescent="0.2">
      <c r="A36953" s="106"/>
      <c r="B36953" s="106"/>
      <c r="C36953" s="106"/>
    </row>
    <row r="36954" spans="1:7" x14ac:dyDescent="0.2">
      <c r="A36954" s="106"/>
      <c r="B36954" s="106"/>
      <c r="C36954" s="106"/>
      <c r="G36954" s="1"/>
    </row>
    <row r="36955" spans="1:7" x14ac:dyDescent="0.2">
      <c r="A36955" s="106"/>
      <c r="B36955" s="106"/>
      <c r="C36955" s="106"/>
    </row>
    <row r="36956" spans="1:7" x14ac:dyDescent="0.2">
      <c r="A36956" s="106"/>
      <c r="B36956" s="106"/>
      <c r="C36956" s="106"/>
      <c r="G36956" s="1"/>
    </row>
    <row r="36957" spans="1:7" x14ac:dyDescent="0.2">
      <c r="A36957" s="106"/>
      <c r="B36957" s="106"/>
      <c r="C36957" s="106"/>
      <c r="G36957" s="1"/>
    </row>
    <row r="36958" spans="1:7" x14ac:dyDescent="0.2">
      <c r="A36958" s="106"/>
      <c r="B36958" s="106"/>
      <c r="C36958" s="106"/>
      <c r="G36958" s="1"/>
    </row>
    <row r="36959" spans="1:7" x14ac:dyDescent="0.2">
      <c r="A36959" s="106"/>
      <c r="B36959" s="106"/>
      <c r="C36959" s="106"/>
      <c r="G36959" s="1"/>
    </row>
    <row r="36960" spans="1:7" x14ac:dyDescent="0.2">
      <c r="A36960" s="106"/>
      <c r="B36960" s="106"/>
      <c r="C36960" s="106"/>
    </row>
    <row r="36961" spans="1:7" x14ac:dyDescent="0.2">
      <c r="A36961" s="106"/>
      <c r="B36961" s="106"/>
      <c r="C36961" s="106"/>
      <c r="G36961" s="1"/>
    </row>
    <row r="36962" spans="1:7" x14ac:dyDescent="0.2">
      <c r="A36962" s="106"/>
      <c r="B36962" s="106"/>
      <c r="C36962" s="106"/>
      <c r="G36962" s="1"/>
    </row>
    <row r="36963" spans="1:7" x14ac:dyDescent="0.2">
      <c r="A36963" s="106"/>
      <c r="B36963" s="106"/>
      <c r="C36963" s="106"/>
      <c r="G36963" s="1"/>
    </row>
    <row r="36964" spans="1:7" x14ac:dyDescent="0.2">
      <c r="A36964" s="106"/>
      <c r="B36964" s="106"/>
      <c r="C36964" s="106"/>
    </row>
    <row r="36965" spans="1:7" x14ac:dyDescent="0.2">
      <c r="A36965" s="106"/>
      <c r="B36965" s="106"/>
      <c r="C36965" s="106"/>
      <c r="G36965" s="1"/>
    </row>
    <row r="36966" spans="1:7" x14ac:dyDescent="0.2">
      <c r="A36966" s="106"/>
      <c r="B36966" s="106"/>
      <c r="C36966" s="106"/>
      <c r="G36966" s="1"/>
    </row>
    <row r="36967" spans="1:7" x14ac:dyDescent="0.2">
      <c r="A36967" s="106"/>
      <c r="B36967" s="106"/>
      <c r="C36967" s="106"/>
    </row>
    <row r="36968" spans="1:7" x14ac:dyDescent="0.2">
      <c r="A36968" s="106"/>
      <c r="B36968" s="106"/>
      <c r="C36968" s="106"/>
      <c r="G36968" s="1"/>
    </row>
    <row r="36969" spans="1:7" x14ac:dyDescent="0.2">
      <c r="A36969" s="106"/>
      <c r="B36969" s="106"/>
      <c r="C36969" s="106"/>
      <c r="G36969" s="1"/>
    </row>
    <row r="36970" spans="1:7" x14ac:dyDescent="0.2">
      <c r="A36970" s="106"/>
      <c r="B36970" s="106"/>
      <c r="C36970" s="106"/>
      <c r="G36970" s="1"/>
    </row>
    <row r="36971" spans="1:7" x14ac:dyDescent="0.2">
      <c r="A36971" s="106"/>
      <c r="B36971" s="106"/>
      <c r="C36971" s="106"/>
      <c r="G36971" s="1"/>
    </row>
    <row r="36972" spans="1:7" x14ac:dyDescent="0.2">
      <c r="A36972" s="106"/>
      <c r="B36972" s="106"/>
      <c r="C36972" s="106"/>
      <c r="G36972" s="1"/>
    </row>
    <row r="36973" spans="1:7" x14ac:dyDescent="0.2">
      <c r="A36973" s="106"/>
      <c r="B36973" s="106"/>
      <c r="C36973" s="106"/>
      <c r="G36973" s="1"/>
    </row>
    <row r="36974" spans="1:7" x14ac:dyDescent="0.2">
      <c r="A36974" s="106"/>
      <c r="B36974" s="106"/>
      <c r="C36974" s="106"/>
      <c r="G36974" s="1"/>
    </row>
    <row r="36975" spans="1:7" x14ac:dyDescent="0.2">
      <c r="A36975" s="106"/>
      <c r="B36975" s="106"/>
      <c r="C36975" s="106"/>
      <c r="G36975" s="1"/>
    </row>
    <row r="36976" spans="1:7" x14ac:dyDescent="0.2">
      <c r="A36976" s="106"/>
      <c r="B36976" s="106"/>
      <c r="C36976" s="106"/>
      <c r="G36976" s="1"/>
    </row>
    <row r="36977" spans="1:7" x14ac:dyDescent="0.2">
      <c r="A36977" s="106"/>
      <c r="B36977" s="106"/>
      <c r="C36977" s="106"/>
      <c r="G36977" s="1"/>
    </row>
    <row r="36978" spans="1:7" x14ac:dyDescent="0.2">
      <c r="A36978" s="106"/>
      <c r="B36978" s="106"/>
      <c r="C36978" s="106"/>
      <c r="G36978" s="1"/>
    </row>
    <row r="36979" spans="1:7" x14ac:dyDescent="0.2">
      <c r="A36979" s="106"/>
      <c r="B36979" s="106"/>
      <c r="C36979" s="106"/>
      <c r="G36979" s="1"/>
    </row>
    <row r="36980" spans="1:7" x14ac:dyDescent="0.2">
      <c r="A36980" s="106"/>
      <c r="B36980" s="106"/>
      <c r="C36980" s="106"/>
    </row>
    <row r="36981" spans="1:7" x14ac:dyDescent="0.2">
      <c r="A36981" s="106"/>
      <c r="B36981" s="106"/>
      <c r="C36981" s="106"/>
      <c r="G36981" s="1"/>
    </row>
    <row r="36982" spans="1:7" x14ac:dyDescent="0.2">
      <c r="A36982" s="106"/>
      <c r="B36982" s="106"/>
      <c r="C36982" s="106"/>
      <c r="G36982" s="1"/>
    </row>
    <row r="36983" spans="1:7" x14ac:dyDescent="0.2">
      <c r="A36983" s="106"/>
      <c r="B36983" s="106"/>
      <c r="C36983" s="106"/>
      <c r="G36983" s="1"/>
    </row>
    <row r="36984" spans="1:7" x14ac:dyDescent="0.2">
      <c r="A36984" s="106"/>
      <c r="B36984" s="106"/>
      <c r="C36984" s="106"/>
      <c r="G36984" s="1"/>
    </row>
    <row r="36985" spans="1:7" x14ac:dyDescent="0.2">
      <c r="A36985" s="106"/>
      <c r="B36985" s="106"/>
      <c r="C36985" s="106"/>
      <c r="G36985" s="1"/>
    </row>
    <row r="36986" spans="1:7" x14ac:dyDescent="0.2">
      <c r="A36986" s="106"/>
      <c r="B36986" s="106"/>
      <c r="C36986" s="106"/>
      <c r="G36986" s="1"/>
    </row>
    <row r="36987" spans="1:7" x14ac:dyDescent="0.2">
      <c r="A36987" s="106"/>
      <c r="B36987" s="106"/>
      <c r="C36987" s="106"/>
      <c r="G36987" s="1"/>
    </row>
    <row r="36988" spans="1:7" x14ac:dyDescent="0.2">
      <c r="A36988" s="106"/>
      <c r="B36988" s="106"/>
      <c r="C36988" s="106"/>
      <c r="G36988" s="1"/>
    </row>
    <row r="36989" spans="1:7" x14ac:dyDescent="0.2">
      <c r="A36989" s="106"/>
      <c r="B36989" s="106"/>
      <c r="C36989" s="106"/>
      <c r="G36989" s="1"/>
    </row>
    <row r="36990" spans="1:7" x14ac:dyDescent="0.2">
      <c r="A36990" s="106"/>
      <c r="B36990" s="106"/>
      <c r="C36990" s="106"/>
      <c r="G36990" s="1"/>
    </row>
    <row r="36991" spans="1:7" x14ac:dyDescent="0.2">
      <c r="A36991" s="106"/>
      <c r="B36991" s="106"/>
      <c r="C36991" s="106"/>
      <c r="G36991" s="1"/>
    </row>
    <row r="36992" spans="1:7" x14ac:dyDescent="0.2">
      <c r="A36992" s="106"/>
      <c r="B36992" s="106"/>
      <c r="C36992" s="106"/>
      <c r="G36992" s="1"/>
    </row>
    <row r="36993" spans="1:7" x14ac:dyDescent="0.2">
      <c r="A36993" s="106"/>
      <c r="B36993" s="106"/>
      <c r="C36993" s="106"/>
      <c r="G36993" s="1"/>
    </row>
    <row r="36994" spans="1:7" x14ac:dyDescent="0.2">
      <c r="A36994" s="106"/>
      <c r="B36994" s="106"/>
      <c r="C36994" s="106"/>
      <c r="G36994" s="1"/>
    </row>
    <row r="36995" spans="1:7" x14ac:dyDescent="0.2">
      <c r="A36995" s="106"/>
      <c r="B36995" s="106"/>
      <c r="C36995" s="106"/>
      <c r="G36995" s="1"/>
    </row>
    <row r="36996" spans="1:7" x14ac:dyDescent="0.2">
      <c r="A36996" s="106"/>
      <c r="B36996" s="106"/>
      <c r="C36996" s="106"/>
      <c r="G36996" s="1"/>
    </row>
    <row r="36997" spans="1:7" x14ac:dyDescent="0.2">
      <c r="A36997" s="106"/>
      <c r="B36997" s="106"/>
      <c r="C36997" s="106"/>
      <c r="G36997" s="1"/>
    </row>
    <row r="36998" spans="1:7" x14ac:dyDescent="0.2">
      <c r="A36998" s="106"/>
      <c r="B36998" s="106"/>
      <c r="C36998" s="106"/>
      <c r="G36998" s="1"/>
    </row>
    <row r="36999" spans="1:7" x14ac:dyDescent="0.2">
      <c r="A36999" s="106"/>
      <c r="B36999" s="106"/>
      <c r="C36999" s="106"/>
      <c r="G36999" s="1"/>
    </row>
    <row r="37000" spans="1:7" x14ac:dyDescent="0.2">
      <c r="A37000" s="106"/>
      <c r="B37000" s="106"/>
      <c r="C37000" s="106"/>
      <c r="G37000" s="1"/>
    </row>
    <row r="37001" spans="1:7" x14ac:dyDescent="0.2">
      <c r="A37001" s="106"/>
      <c r="B37001" s="106"/>
      <c r="C37001" s="106"/>
      <c r="G37001" s="1"/>
    </row>
    <row r="37002" spans="1:7" x14ac:dyDescent="0.2">
      <c r="A37002" s="106"/>
      <c r="B37002" s="106"/>
      <c r="C37002" s="106"/>
      <c r="G37002" s="1"/>
    </row>
    <row r="37003" spans="1:7" x14ac:dyDescent="0.2">
      <c r="A37003" s="106"/>
      <c r="B37003" s="106"/>
      <c r="C37003" s="106"/>
      <c r="G37003" s="1"/>
    </row>
    <row r="37004" spans="1:7" x14ac:dyDescent="0.2">
      <c r="A37004" s="106"/>
      <c r="B37004" s="106"/>
      <c r="C37004" s="106"/>
      <c r="G37004" s="1"/>
    </row>
    <row r="37005" spans="1:7" x14ac:dyDescent="0.2">
      <c r="A37005" s="106"/>
      <c r="B37005" s="106"/>
      <c r="C37005" s="106"/>
      <c r="G37005" s="1"/>
    </row>
    <row r="37006" spans="1:7" x14ac:dyDescent="0.2">
      <c r="A37006" s="106"/>
      <c r="B37006" s="106"/>
      <c r="C37006" s="106"/>
      <c r="G37006" s="1"/>
    </row>
    <row r="37007" spans="1:7" x14ac:dyDescent="0.2">
      <c r="A37007" s="106"/>
      <c r="B37007" s="106"/>
      <c r="C37007" s="106"/>
      <c r="G37007" s="1"/>
    </row>
    <row r="37008" spans="1:7" x14ac:dyDescent="0.2">
      <c r="A37008" s="106"/>
      <c r="B37008" s="106"/>
      <c r="C37008" s="106"/>
      <c r="G37008" s="1"/>
    </row>
    <row r="37009" spans="1:7" x14ac:dyDescent="0.2">
      <c r="A37009" s="106"/>
      <c r="B37009" s="106"/>
      <c r="C37009" s="106"/>
      <c r="G37009" s="1"/>
    </row>
    <row r="37010" spans="1:7" x14ac:dyDescent="0.2">
      <c r="A37010" s="106"/>
      <c r="B37010" s="106"/>
      <c r="C37010" s="106"/>
    </row>
    <row r="37011" spans="1:7" x14ac:dyDescent="0.2">
      <c r="A37011" s="106"/>
      <c r="B37011" s="106"/>
      <c r="C37011" s="106"/>
    </row>
    <row r="37012" spans="1:7" x14ac:dyDescent="0.2">
      <c r="A37012" s="106"/>
      <c r="B37012" s="106"/>
      <c r="C37012" s="106"/>
      <c r="G37012" s="1"/>
    </row>
    <row r="37013" spans="1:7" x14ac:dyDescent="0.2">
      <c r="A37013" s="106"/>
      <c r="B37013" s="106"/>
      <c r="C37013" s="106"/>
    </row>
    <row r="37014" spans="1:7" x14ac:dyDescent="0.2">
      <c r="A37014" s="106"/>
      <c r="B37014" s="106"/>
      <c r="C37014" s="106"/>
      <c r="G37014" s="1"/>
    </row>
    <row r="37015" spans="1:7" x14ac:dyDescent="0.2">
      <c r="A37015" s="106"/>
      <c r="B37015" s="106"/>
      <c r="C37015" s="106"/>
      <c r="G37015" s="1"/>
    </row>
    <row r="37016" spans="1:7" x14ac:dyDescent="0.2">
      <c r="A37016" s="106"/>
      <c r="B37016" s="106"/>
      <c r="C37016" s="106"/>
      <c r="G37016" s="1"/>
    </row>
    <row r="37017" spans="1:7" x14ac:dyDescent="0.2">
      <c r="A37017" s="106"/>
      <c r="B37017" s="106"/>
      <c r="C37017" s="106"/>
      <c r="G37017" s="1"/>
    </row>
    <row r="37018" spans="1:7" x14ac:dyDescent="0.2">
      <c r="A37018" s="106"/>
      <c r="B37018" s="106"/>
      <c r="C37018" s="106"/>
      <c r="G37018" s="1"/>
    </row>
    <row r="37019" spans="1:7" x14ac:dyDescent="0.2">
      <c r="A37019" s="106"/>
      <c r="B37019" s="106"/>
      <c r="C37019" s="106"/>
      <c r="G37019" s="1"/>
    </row>
    <row r="37020" spans="1:7" x14ac:dyDescent="0.2">
      <c r="A37020" s="106"/>
      <c r="B37020" s="106"/>
      <c r="C37020" s="106"/>
      <c r="G37020" s="1"/>
    </row>
    <row r="37021" spans="1:7" x14ac:dyDescent="0.2">
      <c r="A37021" s="106"/>
      <c r="B37021" s="106"/>
      <c r="C37021" s="106"/>
      <c r="G37021" s="1"/>
    </row>
    <row r="37022" spans="1:7" x14ac:dyDescent="0.2">
      <c r="A37022" s="106"/>
      <c r="B37022" s="106"/>
      <c r="C37022" s="106"/>
      <c r="G37022" s="1"/>
    </row>
    <row r="37023" spans="1:7" x14ac:dyDescent="0.2">
      <c r="A37023" s="106"/>
      <c r="B37023" s="106"/>
      <c r="C37023" s="106"/>
    </row>
    <row r="37024" spans="1:7" x14ac:dyDescent="0.2">
      <c r="A37024" s="106"/>
      <c r="B37024" s="106"/>
      <c r="C37024" s="106"/>
      <c r="G37024" s="1"/>
    </row>
    <row r="37025" spans="1:7" x14ac:dyDescent="0.2">
      <c r="A37025" s="106"/>
      <c r="B37025" s="106"/>
      <c r="C37025" s="106"/>
      <c r="G37025" s="1"/>
    </row>
    <row r="37026" spans="1:7" x14ac:dyDescent="0.2">
      <c r="A37026" s="106"/>
      <c r="B37026" s="106"/>
      <c r="C37026" s="106"/>
      <c r="G37026" s="1"/>
    </row>
    <row r="37027" spans="1:7" x14ac:dyDescent="0.2">
      <c r="A37027" s="106"/>
      <c r="B37027" s="106"/>
      <c r="C37027" s="106"/>
      <c r="G37027" s="1"/>
    </row>
    <row r="37028" spans="1:7" x14ac:dyDescent="0.2">
      <c r="A37028" s="106"/>
      <c r="B37028" s="106"/>
      <c r="C37028" s="106"/>
      <c r="G37028" s="1"/>
    </row>
    <row r="37029" spans="1:7" x14ac:dyDescent="0.2">
      <c r="A37029" s="106"/>
      <c r="B37029" s="106"/>
      <c r="C37029" s="106"/>
      <c r="G37029" s="1"/>
    </row>
    <row r="37030" spans="1:7" x14ac:dyDescent="0.2">
      <c r="A37030" s="106"/>
      <c r="B37030" s="106"/>
      <c r="C37030" s="106"/>
      <c r="G37030" s="1"/>
    </row>
    <row r="37031" spans="1:7" x14ac:dyDescent="0.2">
      <c r="A37031" s="106"/>
      <c r="B37031" s="106"/>
      <c r="C37031" s="106"/>
      <c r="G37031" s="1"/>
    </row>
    <row r="37032" spans="1:7" x14ac:dyDescent="0.2">
      <c r="A37032" s="106"/>
      <c r="B37032" s="106"/>
      <c r="C37032" s="106"/>
      <c r="G37032" s="1"/>
    </row>
    <row r="37033" spans="1:7" x14ac:dyDescent="0.2">
      <c r="A37033" s="106"/>
      <c r="B37033" s="106"/>
      <c r="C37033" s="106"/>
      <c r="G37033" s="1"/>
    </row>
    <row r="37034" spans="1:7" x14ac:dyDescent="0.2">
      <c r="A37034" s="106"/>
      <c r="B37034" s="106"/>
      <c r="C37034" s="106"/>
      <c r="G37034" s="1"/>
    </row>
    <row r="37035" spans="1:7" x14ac:dyDescent="0.2">
      <c r="A37035" s="106"/>
      <c r="B37035" s="106"/>
      <c r="C37035" s="106"/>
      <c r="G37035" s="1"/>
    </row>
    <row r="37036" spans="1:7" x14ac:dyDescent="0.2">
      <c r="A37036" s="106"/>
      <c r="B37036" s="106"/>
      <c r="C37036" s="106"/>
      <c r="G37036" s="1"/>
    </row>
    <row r="37037" spans="1:7" x14ac:dyDescent="0.2">
      <c r="A37037" s="106"/>
      <c r="B37037" s="106"/>
      <c r="C37037" s="106"/>
      <c r="G37037" s="1"/>
    </row>
    <row r="37038" spans="1:7" x14ac:dyDescent="0.2">
      <c r="A37038" s="106"/>
      <c r="B37038" s="106"/>
      <c r="C37038" s="106"/>
      <c r="G37038" s="1"/>
    </row>
    <row r="37039" spans="1:7" x14ac:dyDescent="0.2">
      <c r="A37039" s="106"/>
      <c r="B37039" s="106"/>
      <c r="C37039" s="106"/>
      <c r="G37039" s="1"/>
    </row>
    <row r="37040" spans="1:7" x14ac:dyDescent="0.2">
      <c r="A37040" s="106"/>
      <c r="B37040" s="106"/>
      <c r="C37040" s="106"/>
      <c r="G37040" s="1"/>
    </row>
    <row r="37041" spans="1:7" x14ac:dyDescent="0.2">
      <c r="A37041" s="106"/>
      <c r="B37041" s="106"/>
      <c r="C37041" s="106"/>
      <c r="G37041" s="1"/>
    </row>
    <row r="37042" spans="1:7" x14ac:dyDescent="0.2">
      <c r="A37042" s="106"/>
      <c r="B37042" s="106"/>
      <c r="C37042" s="106"/>
      <c r="G37042" s="1"/>
    </row>
    <row r="37043" spans="1:7" x14ac:dyDescent="0.2">
      <c r="A37043" s="106"/>
      <c r="B37043" s="106"/>
      <c r="C37043" s="106"/>
      <c r="G37043" s="1"/>
    </row>
    <row r="37044" spans="1:7" x14ac:dyDescent="0.2">
      <c r="A37044" s="106"/>
      <c r="B37044" s="106"/>
      <c r="C37044" s="106"/>
      <c r="G37044" s="1"/>
    </row>
    <row r="37045" spans="1:7" x14ac:dyDescent="0.2">
      <c r="A37045" s="106"/>
      <c r="B37045" s="106"/>
      <c r="C37045" s="106"/>
      <c r="G37045" s="1"/>
    </row>
    <row r="37046" spans="1:7" x14ac:dyDescent="0.2">
      <c r="A37046" s="106"/>
      <c r="B37046" s="106"/>
      <c r="C37046" s="106"/>
      <c r="G37046" s="1"/>
    </row>
    <row r="37047" spans="1:7" x14ac:dyDescent="0.2">
      <c r="A37047" s="106"/>
      <c r="B37047" s="106"/>
      <c r="C37047" s="106"/>
      <c r="G37047" s="1"/>
    </row>
    <row r="37048" spans="1:7" x14ac:dyDescent="0.2">
      <c r="A37048" s="106"/>
      <c r="B37048" s="106"/>
      <c r="C37048" s="106"/>
      <c r="G37048" s="1"/>
    </row>
    <row r="37049" spans="1:7" x14ac:dyDescent="0.2">
      <c r="A37049" s="106"/>
      <c r="B37049" s="106"/>
      <c r="C37049" s="106"/>
      <c r="G37049" s="1"/>
    </row>
    <row r="37050" spans="1:7" x14ac:dyDescent="0.2">
      <c r="A37050" s="106"/>
      <c r="B37050" s="106"/>
      <c r="C37050" s="106"/>
      <c r="G37050" s="1"/>
    </row>
    <row r="37051" spans="1:7" x14ac:dyDescent="0.2">
      <c r="A37051" s="106"/>
      <c r="B37051" s="106"/>
      <c r="C37051" s="106"/>
      <c r="G37051" s="1"/>
    </row>
    <row r="37052" spans="1:7" x14ac:dyDescent="0.2">
      <c r="A37052" s="106"/>
      <c r="B37052" s="106"/>
      <c r="C37052" s="106"/>
      <c r="G37052" s="1"/>
    </row>
    <row r="37053" spans="1:7" x14ac:dyDescent="0.2">
      <c r="A37053" s="106"/>
      <c r="B37053" s="106"/>
      <c r="C37053" s="106"/>
      <c r="G37053" s="1"/>
    </row>
    <row r="37054" spans="1:7" x14ac:dyDescent="0.2">
      <c r="A37054" s="106"/>
      <c r="B37054" s="106"/>
      <c r="C37054" s="106"/>
      <c r="G37054" s="1"/>
    </row>
    <row r="37055" spans="1:7" x14ac:dyDescent="0.2">
      <c r="A37055" s="106"/>
      <c r="B37055" s="106"/>
      <c r="C37055" s="106"/>
      <c r="G37055" s="1"/>
    </row>
    <row r="37056" spans="1:7" x14ac:dyDescent="0.2">
      <c r="A37056" s="106"/>
      <c r="B37056" s="106"/>
      <c r="C37056" s="106"/>
      <c r="G37056" s="1"/>
    </row>
    <row r="37057" spans="1:7" x14ac:dyDescent="0.2">
      <c r="A37057" s="106"/>
      <c r="B37057" s="106"/>
      <c r="C37057" s="106"/>
      <c r="G37057" s="1"/>
    </row>
    <row r="37058" spans="1:7" x14ac:dyDescent="0.2">
      <c r="A37058" s="106"/>
      <c r="B37058" s="106"/>
      <c r="C37058" s="106"/>
      <c r="G37058" s="1"/>
    </row>
    <row r="37059" spans="1:7" x14ac:dyDescent="0.2">
      <c r="A37059" s="106"/>
      <c r="B37059" s="106"/>
      <c r="C37059" s="106"/>
      <c r="G37059" s="1"/>
    </row>
    <row r="37060" spans="1:7" x14ac:dyDescent="0.2">
      <c r="A37060" s="106"/>
      <c r="B37060" s="106"/>
      <c r="C37060" s="106"/>
      <c r="G37060" s="1"/>
    </row>
    <row r="37061" spans="1:7" x14ac:dyDescent="0.2">
      <c r="A37061" s="106"/>
      <c r="B37061" s="106"/>
      <c r="C37061" s="106"/>
      <c r="G37061" s="1"/>
    </row>
    <row r="37062" spans="1:7" x14ac:dyDescent="0.2">
      <c r="A37062" s="106"/>
      <c r="B37062" s="106"/>
      <c r="C37062" s="106"/>
      <c r="G37062" s="1"/>
    </row>
    <row r="37063" spans="1:7" x14ac:dyDescent="0.2">
      <c r="A37063" s="106"/>
      <c r="B37063" s="106"/>
      <c r="C37063" s="106"/>
      <c r="G37063" s="1"/>
    </row>
    <row r="37064" spans="1:7" x14ac:dyDescent="0.2">
      <c r="A37064" s="106"/>
      <c r="B37064" s="106"/>
      <c r="C37064" s="106"/>
      <c r="G37064" s="1"/>
    </row>
    <row r="37065" spans="1:7" x14ac:dyDescent="0.2">
      <c r="A37065" s="106"/>
      <c r="B37065" s="106"/>
      <c r="C37065" s="106"/>
      <c r="G37065" s="1"/>
    </row>
    <row r="37066" spans="1:7" x14ac:dyDescent="0.2">
      <c r="A37066" s="106"/>
      <c r="B37066" s="106"/>
      <c r="C37066" s="106"/>
      <c r="G37066" s="1"/>
    </row>
    <row r="37067" spans="1:7" x14ac:dyDescent="0.2">
      <c r="A37067" s="106"/>
      <c r="B37067" s="106"/>
      <c r="C37067" s="106"/>
      <c r="G37067" s="1"/>
    </row>
    <row r="37068" spans="1:7" x14ac:dyDescent="0.2">
      <c r="A37068" s="106"/>
      <c r="B37068" s="106"/>
      <c r="C37068" s="106"/>
      <c r="G37068" s="1"/>
    </row>
    <row r="37069" spans="1:7" x14ac:dyDescent="0.2">
      <c r="A37069" s="106"/>
      <c r="B37069" s="106"/>
      <c r="C37069" s="106"/>
      <c r="G37069" s="1"/>
    </row>
    <row r="37070" spans="1:7" x14ac:dyDescent="0.2">
      <c r="A37070" s="106"/>
      <c r="B37070" s="106"/>
      <c r="C37070" s="106"/>
      <c r="G37070" s="1"/>
    </row>
    <row r="37071" spans="1:7" x14ac:dyDescent="0.2">
      <c r="A37071" s="106"/>
      <c r="B37071" s="106"/>
      <c r="C37071" s="106"/>
      <c r="G37071" s="1"/>
    </row>
    <row r="37072" spans="1:7" x14ac:dyDescent="0.2">
      <c r="A37072" s="106"/>
      <c r="B37072" s="106"/>
      <c r="C37072" s="106"/>
      <c r="G37072" s="1"/>
    </row>
    <row r="37073" spans="1:7" x14ac:dyDescent="0.2">
      <c r="A37073" s="106"/>
      <c r="B37073" s="106"/>
      <c r="C37073" s="106"/>
      <c r="G37073" s="1"/>
    </row>
    <row r="37074" spans="1:7" x14ac:dyDescent="0.2">
      <c r="A37074" s="106"/>
      <c r="B37074" s="106"/>
      <c r="C37074" s="106"/>
      <c r="G37074" s="1"/>
    </row>
    <row r="37075" spans="1:7" x14ac:dyDescent="0.2">
      <c r="A37075" s="106"/>
      <c r="B37075" s="106"/>
      <c r="C37075" s="106"/>
      <c r="G37075" s="1"/>
    </row>
    <row r="37076" spans="1:7" x14ac:dyDescent="0.2">
      <c r="A37076" s="106"/>
      <c r="B37076" s="106"/>
      <c r="C37076" s="106"/>
      <c r="G37076" s="1"/>
    </row>
    <row r="37077" spans="1:7" x14ac:dyDescent="0.2">
      <c r="A37077" s="106"/>
      <c r="B37077" s="106"/>
      <c r="C37077" s="106"/>
      <c r="G37077" s="1"/>
    </row>
    <row r="37078" spans="1:7" x14ac:dyDescent="0.2">
      <c r="A37078" s="106"/>
      <c r="B37078" s="106"/>
      <c r="C37078" s="106"/>
      <c r="G37078" s="1"/>
    </row>
    <row r="37079" spans="1:7" x14ac:dyDescent="0.2">
      <c r="A37079" s="106"/>
      <c r="B37079" s="106"/>
      <c r="C37079" s="106"/>
      <c r="G37079" s="1"/>
    </row>
    <row r="37080" spans="1:7" x14ac:dyDescent="0.2">
      <c r="A37080" s="106"/>
      <c r="B37080" s="106"/>
      <c r="C37080" s="106"/>
      <c r="G37080" s="1"/>
    </row>
    <row r="37081" spans="1:7" x14ac:dyDescent="0.2">
      <c r="A37081" s="106"/>
      <c r="B37081" s="106"/>
      <c r="C37081" s="106"/>
      <c r="G37081" s="1"/>
    </row>
    <row r="37082" spans="1:7" x14ac:dyDescent="0.2">
      <c r="A37082" s="106"/>
      <c r="B37082" s="106"/>
      <c r="C37082" s="106"/>
      <c r="G37082" s="1"/>
    </row>
    <row r="37083" spans="1:7" x14ac:dyDescent="0.2">
      <c r="A37083" s="106"/>
      <c r="B37083" s="106"/>
      <c r="C37083" s="106"/>
      <c r="G37083" s="1"/>
    </row>
    <row r="37084" spans="1:7" x14ac:dyDescent="0.2">
      <c r="A37084" s="106"/>
      <c r="B37084" s="106"/>
      <c r="C37084" s="106"/>
      <c r="G37084" s="1"/>
    </row>
    <row r="37085" spans="1:7" x14ac:dyDescent="0.2">
      <c r="A37085" s="106"/>
      <c r="B37085" s="106"/>
      <c r="C37085" s="106"/>
      <c r="G37085" s="1"/>
    </row>
    <row r="37086" spans="1:7" x14ac:dyDescent="0.2">
      <c r="A37086" s="106"/>
      <c r="B37086" s="106"/>
      <c r="C37086" s="106"/>
      <c r="G37086" s="1"/>
    </row>
    <row r="37087" spans="1:7" x14ac:dyDescent="0.2">
      <c r="A37087" s="106"/>
      <c r="B37087" s="106"/>
      <c r="C37087" s="106"/>
      <c r="G37087" s="1"/>
    </row>
    <row r="37088" spans="1:7" x14ac:dyDescent="0.2">
      <c r="A37088" s="106"/>
      <c r="B37088" s="106"/>
      <c r="C37088" s="106"/>
      <c r="G37088" s="1"/>
    </row>
    <row r="37089" spans="1:7" x14ac:dyDescent="0.2">
      <c r="A37089" s="106"/>
      <c r="B37089" s="106"/>
      <c r="C37089" s="106"/>
      <c r="G37089" s="1"/>
    </row>
    <row r="37090" spans="1:7" x14ac:dyDescent="0.2">
      <c r="A37090" s="106"/>
      <c r="B37090" s="106"/>
      <c r="C37090" s="106"/>
      <c r="G37090" s="1"/>
    </row>
    <row r="37091" spans="1:7" x14ac:dyDescent="0.2">
      <c r="A37091" s="106"/>
      <c r="B37091" s="106"/>
      <c r="C37091" s="106"/>
      <c r="G37091" s="1"/>
    </row>
    <row r="37092" spans="1:7" x14ac:dyDescent="0.2">
      <c r="A37092" s="106"/>
      <c r="B37092" s="106"/>
      <c r="C37092" s="106"/>
      <c r="G37092" s="1"/>
    </row>
    <row r="37093" spans="1:7" x14ac:dyDescent="0.2">
      <c r="A37093" s="106"/>
      <c r="B37093" s="106"/>
      <c r="C37093" s="106"/>
      <c r="G37093" s="1"/>
    </row>
    <row r="37094" spans="1:7" x14ac:dyDescent="0.2">
      <c r="A37094" s="106"/>
      <c r="B37094" s="106"/>
      <c r="C37094" s="106"/>
      <c r="G37094" s="1"/>
    </row>
    <row r="37095" spans="1:7" x14ac:dyDescent="0.2">
      <c r="A37095" s="106"/>
      <c r="B37095" s="106"/>
      <c r="C37095" s="106"/>
      <c r="G37095" s="1"/>
    </row>
    <row r="37096" spans="1:7" x14ac:dyDescent="0.2">
      <c r="A37096" s="106"/>
      <c r="B37096" s="106"/>
      <c r="C37096" s="106"/>
      <c r="G37096" s="1"/>
    </row>
    <row r="37097" spans="1:7" x14ac:dyDescent="0.2">
      <c r="A37097" s="106"/>
      <c r="B37097" s="106"/>
      <c r="C37097" s="106"/>
      <c r="G37097" s="1"/>
    </row>
    <row r="37098" spans="1:7" x14ac:dyDescent="0.2">
      <c r="A37098" s="106"/>
      <c r="B37098" s="106"/>
      <c r="C37098" s="106"/>
      <c r="G37098" s="1"/>
    </row>
    <row r="37099" spans="1:7" x14ac:dyDescent="0.2">
      <c r="A37099" s="106"/>
      <c r="B37099" s="106"/>
      <c r="C37099" s="106"/>
    </row>
    <row r="37100" spans="1:7" x14ac:dyDescent="0.2">
      <c r="A37100" s="106"/>
      <c r="B37100" s="106"/>
      <c r="C37100" s="106"/>
    </row>
    <row r="37101" spans="1:7" x14ac:dyDescent="0.2">
      <c r="A37101" s="106"/>
      <c r="B37101" s="106"/>
      <c r="C37101" s="106"/>
    </row>
    <row r="37102" spans="1:7" x14ac:dyDescent="0.2">
      <c r="A37102" s="106"/>
      <c r="B37102" s="106"/>
      <c r="C37102" s="106"/>
    </row>
    <row r="37103" spans="1:7" x14ac:dyDescent="0.2">
      <c r="A37103" s="106"/>
      <c r="B37103" s="106"/>
      <c r="C37103" s="106"/>
      <c r="G37103" s="1"/>
    </row>
    <row r="37104" spans="1:7" x14ac:dyDescent="0.2">
      <c r="A37104" s="106"/>
      <c r="B37104" s="106"/>
      <c r="C37104" s="106"/>
      <c r="G37104" s="1"/>
    </row>
    <row r="37105" spans="1:7" x14ac:dyDescent="0.2">
      <c r="A37105" s="106"/>
      <c r="B37105" s="106"/>
      <c r="C37105" s="106"/>
      <c r="G37105" s="1"/>
    </row>
    <row r="37106" spans="1:7" x14ac:dyDescent="0.2">
      <c r="A37106" s="106"/>
      <c r="B37106" s="106"/>
      <c r="C37106" s="106"/>
    </row>
    <row r="37107" spans="1:7" x14ac:dyDescent="0.2">
      <c r="A37107" s="106"/>
      <c r="B37107" s="106"/>
      <c r="C37107" s="106"/>
      <c r="G37107" s="1"/>
    </row>
    <row r="37108" spans="1:7" x14ac:dyDescent="0.2">
      <c r="A37108" s="106"/>
      <c r="B37108" s="106"/>
      <c r="C37108" s="106"/>
      <c r="G37108" s="1"/>
    </row>
    <row r="37109" spans="1:7" x14ac:dyDescent="0.2">
      <c r="A37109" s="106"/>
      <c r="B37109" s="106"/>
      <c r="C37109" s="106"/>
    </row>
    <row r="37110" spans="1:7" x14ac:dyDescent="0.2">
      <c r="A37110" s="106"/>
      <c r="B37110" s="106"/>
      <c r="C37110" s="106"/>
    </row>
    <row r="37111" spans="1:7" x14ac:dyDescent="0.2">
      <c r="A37111" s="106"/>
      <c r="B37111" s="106"/>
      <c r="C37111" s="106"/>
      <c r="G37111" s="1"/>
    </row>
    <row r="37112" spans="1:7" x14ac:dyDescent="0.2">
      <c r="A37112" s="106"/>
      <c r="B37112" s="106"/>
      <c r="C37112" s="106"/>
      <c r="G37112" s="1"/>
    </row>
    <row r="37113" spans="1:7" x14ac:dyDescent="0.2">
      <c r="A37113" s="106"/>
      <c r="B37113" s="106"/>
      <c r="C37113" s="106"/>
      <c r="G37113" s="1"/>
    </row>
    <row r="37114" spans="1:7" x14ac:dyDescent="0.2">
      <c r="A37114" s="106"/>
      <c r="B37114" s="106"/>
      <c r="C37114" s="106"/>
    </row>
    <row r="37115" spans="1:7" x14ac:dyDescent="0.2">
      <c r="A37115" s="106"/>
      <c r="B37115" s="106"/>
      <c r="C37115" s="106"/>
      <c r="G37115" s="1"/>
    </row>
    <row r="37116" spans="1:7" x14ac:dyDescent="0.2">
      <c r="A37116" s="106"/>
      <c r="B37116" s="106"/>
      <c r="C37116" s="106"/>
      <c r="G37116" s="1"/>
    </row>
    <row r="37117" spans="1:7" x14ac:dyDescent="0.2">
      <c r="A37117" s="106"/>
      <c r="B37117" s="106"/>
      <c r="C37117" s="106"/>
      <c r="G37117" s="1"/>
    </row>
    <row r="37118" spans="1:7" x14ac:dyDescent="0.2">
      <c r="A37118" s="106"/>
      <c r="B37118" s="106"/>
      <c r="C37118" s="106"/>
      <c r="G37118" s="1"/>
    </row>
    <row r="37119" spans="1:7" x14ac:dyDescent="0.2">
      <c r="A37119" s="106"/>
      <c r="B37119" s="106"/>
      <c r="C37119" s="106"/>
      <c r="G37119" s="1"/>
    </row>
    <row r="37120" spans="1:7" x14ac:dyDescent="0.2">
      <c r="A37120" s="106"/>
      <c r="B37120" s="106"/>
      <c r="C37120" s="106"/>
      <c r="G37120" s="1"/>
    </row>
    <row r="37121" spans="1:7" x14ac:dyDescent="0.2">
      <c r="A37121" s="106"/>
      <c r="B37121" s="106"/>
      <c r="C37121" s="106"/>
    </row>
    <row r="37122" spans="1:7" x14ac:dyDescent="0.2">
      <c r="A37122" s="106"/>
      <c r="B37122" s="106"/>
      <c r="C37122" s="106"/>
      <c r="G37122" s="1"/>
    </row>
    <row r="37123" spans="1:7" x14ac:dyDescent="0.2">
      <c r="A37123" s="106"/>
      <c r="B37123" s="106"/>
      <c r="C37123" s="106"/>
    </row>
    <row r="37124" spans="1:7" x14ac:dyDescent="0.2">
      <c r="A37124" s="106"/>
      <c r="B37124" s="106"/>
      <c r="C37124" s="106"/>
    </row>
    <row r="37125" spans="1:7" x14ac:dyDescent="0.2">
      <c r="A37125" s="106"/>
      <c r="B37125" s="106"/>
      <c r="C37125" s="106"/>
    </row>
    <row r="37126" spans="1:7" x14ac:dyDescent="0.2">
      <c r="A37126" s="106"/>
      <c r="B37126" s="106"/>
      <c r="C37126" s="106"/>
    </row>
    <row r="37127" spans="1:7" x14ac:dyDescent="0.2">
      <c r="A37127" s="106"/>
      <c r="B37127" s="106"/>
      <c r="C37127" s="106"/>
      <c r="G37127" s="1"/>
    </row>
    <row r="37128" spans="1:7" x14ac:dyDescent="0.2">
      <c r="A37128" s="106"/>
      <c r="B37128" s="106"/>
      <c r="C37128" s="106"/>
      <c r="G37128" s="1"/>
    </row>
    <row r="37129" spans="1:7" x14ac:dyDescent="0.2">
      <c r="A37129" s="106"/>
      <c r="B37129" s="106"/>
      <c r="C37129" s="106"/>
    </row>
    <row r="37130" spans="1:7" x14ac:dyDescent="0.2">
      <c r="A37130" s="106"/>
      <c r="B37130" s="106"/>
      <c r="C37130" s="106"/>
    </row>
    <row r="37131" spans="1:7" x14ac:dyDescent="0.2">
      <c r="A37131" s="106"/>
      <c r="B37131" s="106"/>
      <c r="C37131" s="106"/>
      <c r="G37131" s="1"/>
    </row>
    <row r="37132" spans="1:7" x14ac:dyDescent="0.2">
      <c r="A37132" s="106"/>
      <c r="B37132" s="106"/>
      <c r="C37132" s="106"/>
    </row>
    <row r="37133" spans="1:7" x14ac:dyDescent="0.2">
      <c r="A37133" s="106"/>
      <c r="B37133" s="106"/>
      <c r="C37133" s="106"/>
    </row>
    <row r="37134" spans="1:7" x14ac:dyDescent="0.2">
      <c r="A37134" s="106"/>
      <c r="B37134" s="106"/>
      <c r="C37134" s="106"/>
    </row>
    <row r="37135" spans="1:7" x14ac:dyDescent="0.2">
      <c r="A37135" s="106"/>
      <c r="B37135" s="106"/>
      <c r="C37135" s="106"/>
    </row>
    <row r="37136" spans="1:7" x14ac:dyDescent="0.2">
      <c r="A37136" s="106"/>
      <c r="B37136" s="106"/>
      <c r="C37136" s="106"/>
    </row>
    <row r="37137" spans="1:7" x14ac:dyDescent="0.2">
      <c r="A37137" s="106"/>
      <c r="B37137" s="106"/>
      <c r="C37137" s="106"/>
      <c r="G37137" s="1"/>
    </row>
    <row r="37138" spans="1:7" x14ac:dyDescent="0.2">
      <c r="A37138" s="106"/>
      <c r="B37138" s="106"/>
      <c r="C37138" s="106"/>
    </row>
    <row r="37139" spans="1:7" x14ac:dyDescent="0.2">
      <c r="A37139" s="106"/>
      <c r="B37139" s="106"/>
      <c r="C37139" s="106"/>
      <c r="G37139" s="1"/>
    </row>
    <row r="37140" spans="1:7" x14ac:dyDescent="0.2">
      <c r="A37140" s="106"/>
      <c r="B37140" s="106"/>
      <c r="C37140" s="106"/>
    </row>
    <row r="37141" spans="1:7" x14ac:dyDescent="0.2">
      <c r="A37141" s="106"/>
      <c r="B37141" s="106"/>
      <c r="C37141" s="106"/>
      <c r="G37141" s="1"/>
    </row>
    <row r="37142" spans="1:7" x14ac:dyDescent="0.2">
      <c r="A37142" s="106"/>
      <c r="B37142" s="106"/>
      <c r="C37142" s="106"/>
    </row>
    <row r="37143" spans="1:7" x14ac:dyDescent="0.2">
      <c r="A37143" s="106"/>
      <c r="B37143" s="106"/>
      <c r="C37143" s="106"/>
    </row>
    <row r="37144" spans="1:7" x14ac:dyDescent="0.2">
      <c r="A37144" s="106"/>
      <c r="B37144" s="106"/>
      <c r="C37144" s="106"/>
      <c r="G37144" s="1"/>
    </row>
    <row r="37145" spans="1:7" x14ac:dyDescent="0.2">
      <c r="A37145" s="106"/>
      <c r="B37145" s="106"/>
      <c r="C37145" s="106"/>
    </row>
    <row r="37146" spans="1:7" x14ac:dyDescent="0.2">
      <c r="A37146" s="106"/>
      <c r="B37146" s="106"/>
      <c r="C37146" s="106"/>
      <c r="G37146" s="1"/>
    </row>
    <row r="37147" spans="1:7" x14ac:dyDescent="0.2">
      <c r="A37147" s="106"/>
      <c r="B37147" s="106"/>
      <c r="C37147" s="106"/>
      <c r="G37147" s="1"/>
    </row>
    <row r="37148" spans="1:7" x14ac:dyDescent="0.2">
      <c r="A37148" s="106"/>
      <c r="B37148" s="106"/>
      <c r="C37148" s="106"/>
      <c r="G37148" s="1"/>
    </row>
    <row r="37149" spans="1:7" x14ac:dyDescent="0.2">
      <c r="A37149" s="106"/>
      <c r="B37149" s="106"/>
      <c r="C37149" s="106"/>
    </row>
    <row r="37150" spans="1:7" x14ac:dyDescent="0.2">
      <c r="A37150" s="106"/>
      <c r="B37150" s="106"/>
      <c r="C37150" s="106"/>
    </row>
    <row r="37151" spans="1:7" x14ac:dyDescent="0.2">
      <c r="A37151" s="106"/>
      <c r="B37151" s="106"/>
      <c r="C37151" s="106"/>
    </row>
    <row r="37152" spans="1:7" x14ac:dyDescent="0.2">
      <c r="A37152" s="106"/>
      <c r="B37152" s="106"/>
      <c r="C37152" s="106"/>
      <c r="G37152" s="1"/>
    </row>
    <row r="37153" spans="1:7" x14ac:dyDescent="0.2">
      <c r="A37153" s="106"/>
      <c r="B37153" s="106"/>
      <c r="C37153" s="106"/>
      <c r="G37153" s="1"/>
    </row>
    <row r="37154" spans="1:7" x14ac:dyDescent="0.2">
      <c r="A37154" s="106"/>
      <c r="B37154" s="106"/>
      <c r="C37154" s="106"/>
    </row>
    <row r="37155" spans="1:7" x14ac:dyDescent="0.2">
      <c r="A37155" s="106"/>
      <c r="B37155" s="106"/>
      <c r="C37155" s="106"/>
      <c r="G37155" s="1"/>
    </row>
    <row r="37156" spans="1:7" x14ac:dyDescent="0.2">
      <c r="A37156" s="106"/>
      <c r="B37156" s="106"/>
      <c r="C37156" s="106"/>
    </row>
    <row r="37157" spans="1:7" x14ac:dyDescent="0.2">
      <c r="A37157" s="106"/>
      <c r="B37157" s="106"/>
      <c r="C37157" s="106"/>
    </row>
    <row r="37158" spans="1:7" x14ac:dyDescent="0.2">
      <c r="A37158" s="106"/>
      <c r="B37158" s="106"/>
      <c r="C37158" s="106"/>
      <c r="G37158" s="1"/>
    </row>
    <row r="37159" spans="1:7" x14ac:dyDescent="0.2">
      <c r="A37159" s="106"/>
      <c r="B37159" s="106"/>
      <c r="C37159" s="106"/>
      <c r="G37159" s="1"/>
    </row>
    <row r="37160" spans="1:7" x14ac:dyDescent="0.2">
      <c r="A37160" s="106"/>
      <c r="B37160" s="106"/>
      <c r="C37160" s="106"/>
    </row>
    <row r="37161" spans="1:7" x14ac:dyDescent="0.2">
      <c r="A37161" s="106"/>
      <c r="B37161" s="106"/>
      <c r="C37161" s="106"/>
    </row>
    <row r="37162" spans="1:7" x14ac:dyDescent="0.2">
      <c r="A37162" s="106"/>
      <c r="B37162" s="106"/>
      <c r="C37162" s="106"/>
    </row>
    <row r="37163" spans="1:7" x14ac:dyDescent="0.2">
      <c r="A37163" s="106"/>
      <c r="B37163" s="106"/>
      <c r="C37163" s="106"/>
      <c r="G37163" s="1"/>
    </row>
    <row r="37164" spans="1:7" x14ac:dyDescent="0.2">
      <c r="A37164" s="106"/>
      <c r="B37164" s="106"/>
      <c r="C37164" s="106"/>
    </row>
    <row r="37165" spans="1:7" x14ac:dyDescent="0.2">
      <c r="A37165" s="106"/>
      <c r="B37165" s="106"/>
      <c r="C37165" s="106"/>
      <c r="G37165" s="1"/>
    </row>
    <row r="37166" spans="1:7" x14ac:dyDescent="0.2">
      <c r="A37166" s="106"/>
      <c r="B37166" s="106"/>
      <c r="C37166" s="106"/>
      <c r="G37166" s="1"/>
    </row>
    <row r="37167" spans="1:7" x14ac:dyDescent="0.2">
      <c r="A37167" s="106"/>
      <c r="B37167" s="106"/>
      <c r="C37167" s="106"/>
      <c r="G37167" s="1"/>
    </row>
    <row r="37168" spans="1:7" x14ac:dyDescent="0.2">
      <c r="A37168" s="106"/>
      <c r="B37168" s="106"/>
      <c r="C37168" s="106"/>
      <c r="G37168" s="1"/>
    </row>
    <row r="37169" spans="1:7" x14ac:dyDescent="0.2">
      <c r="A37169" s="106"/>
      <c r="B37169" s="106"/>
      <c r="C37169" s="106"/>
    </row>
    <row r="37170" spans="1:7" x14ac:dyDescent="0.2">
      <c r="A37170" s="106"/>
      <c r="B37170" s="106"/>
      <c r="C37170" s="106"/>
      <c r="G37170" s="1"/>
    </row>
    <row r="37171" spans="1:7" x14ac:dyDescent="0.2">
      <c r="A37171" s="106"/>
      <c r="B37171" s="106"/>
      <c r="C37171" s="106"/>
    </row>
    <row r="37172" spans="1:7" x14ac:dyDescent="0.2">
      <c r="A37172" s="106"/>
      <c r="B37172" s="106"/>
      <c r="C37172" s="106"/>
      <c r="G37172" s="1"/>
    </row>
    <row r="37173" spans="1:7" x14ac:dyDescent="0.2">
      <c r="A37173" s="106"/>
      <c r="B37173" s="106"/>
      <c r="C37173" s="106"/>
      <c r="G37173" s="1"/>
    </row>
    <row r="37174" spans="1:7" x14ac:dyDescent="0.2">
      <c r="A37174" s="106"/>
      <c r="B37174" s="106"/>
      <c r="C37174" s="106"/>
    </row>
    <row r="37175" spans="1:7" x14ac:dyDescent="0.2">
      <c r="A37175" s="106"/>
      <c r="B37175" s="106"/>
      <c r="C37175" s="106"/>
    </row>
    <row r="37176" spans="1:7" x14ac:dyDescent="0.2">
      <c r="A37176" s="106"/>
      <c r="B37176" s="106"/>
      <c r="C37176" s="106"/>
      <c r="G37176" s="1"/>
    </row>
    <row r="37177" spans="1:7" x14ac:dyDescent="0.2">
      <c r="A37177" s="106"/>
      <c r="B37177" s="106"/>
      <c r="C37177" s="106"/>
      <c r="G37177" s="1"/>
    </row>
    <row r="37178" spans="1:7" x14ac:dyDescent="0.2">
      <c r="A37178" s="106"/>
      <c r="B37178" s="106"/>
      <c r="C37178" s="106"/>
      <c r="G37178" s="1"/>
    </row>
    <row r="37179" spans="1:7" x14ac:dyDescent="0.2">
      <c r="A37179" s="106"/>
      <c r="B37179" s="106"/>
      <c r="C37179" s="106"/>
      <c r="G37179" s="1"/>
    </row>
    <row r="37180" spans="1:7" x14ac:dyDescent="0.2">
      <c r="A37180" s="106"/>
      <c r="B37180" s="106"/>
      <c r="C37180" s="106"/>
      <c r="G37180" s="1"/>
    </row>
    <row r="37181" spans="1:7" x14ac:dyDescent="0.2">
      <c r="A37181" s="106"/>
      <c r="B37181" s="106"/>
      <c r="C37181" s="106"/>
      <c r="G37181" s="1"/>
    </row>
    <row r="37182" spans="1:7" x14ac:dyDescent="0.2">
      <c r="A37182" s="106"/>
      <c r="B37182" s="106"/>
      <c r="C37182" s="106"/>
      <c r="G37182" s="1"/>
    </row>
    <row r="37183" spans="1:7" x14ac:dyDescent="0.2">
      <c r="A37183" s="106"/>
      <c r="B37183" s="106"/>
      <c r="C37183" s="106"/>
      <c r="G37183" s="1"/>
    </row>
    <row r="37184" spans="1:7" x14ac:dyDescent="0.2">
      <c r="A37184" s="106"/>
      <c r="B37184" s="106"/>
      <c r="C37184" s="106"/>
      <c r="G37184" s="1"/>
    </row>
    <row r="37185" spans="1:7" x14ac:dyDescent="0.2">
      <c r="A37185" s="106"/>
      <c r="B37185" s="106"/>
      <c r="C37185" s="106"/>
    </row>
    <row r="37186" spans="1:7" x14ac:dyDescent="0.2">
      <c r="A37186" s="106"/>
      <c r="B37186" s="106"/>
      <c r="C37186" s="106"/>
      <c r="G37186" s="1"/>
    </row>
    <row r="37187" spans="1:7" x14ac:dyDescent="0.2">
      <c r="A37187" s="106"/>
      <c r="B37187" s="106"/>
      <c r="C37187" s="106"/>
      <c r="G37187" s="1"/>
    </row>
    <row r="37188" spans="1:7" x14ac:dyDescent="0.2">
      <c r="A37188" s="106"/>
      <c r="B37188" s="106"/>
      <c r="C37188" s="106"/>
      <c r="G37188" s="1"/>
    </row>
    <row r="37189" spans="1:7" x14ac:dyDescent="0.2">
      <c r="A37189" s="106"/>
      <c r="B37189" s="106"/>
      <c r="C37189" s="106"/>
      <c r="G37189" s="1"/>
    </row>
    <row r="37190" spans="1:7" x14ac:dyDescent="0.2">
      <c r="A37190" s="106"/>
      <c r="B37190" s="106"/>
      <c r="C37190" s="106"/>
      <c r="G37190" s="1"/>
    </row>
    <row r="37191" spans="1:7" x14ac:dyDescent="0.2">
      <c r="A37191" s="106"/>
      <c r="B37191" s="106"/>
      <c r="C37191" s="106"/>
      <c r="G37191" s="1"/>
    </row>
    <row r="37192" spans="1:7" x14ac:dyDescent="0.2">
      <c r="A37192" s="106"/>
      <c r="B37192" s="106"/>
      <c r="C37192" s="106"/>
      <c r="G37192" s="1"/>
    </row>
    <row r="37193" spans="1:7" x14ac:dyDescent="0.2">
      <c r="A37193" s="106"/>
      <c r="B37193" s="106"/>
      <c r="C37193" s="106"/>
      <c r="G37193" s="1"/>
    </row>
    <row r="37194" spans="1:7" x14ac:dyDescent="0.2">
      <c r="A37194" s="106"/>
      <c r="B37194" s="106"/>
      <c r="C37194" s="106"/>
      <c r="G37194" s="1"/>
    </row>
    <row r="37195" spans="1:7" x14ac:dyDescent="0.2">
      <c r="A37195" s="106"/>
      <c r="B37195" s="106"/>
      <c r="C37195" s="106"/>
      <c r="G37195" s="1"/>
    </row>
    <row r="37196" spans="1:7" x14ac:dyDescent="0.2">
      <c r="A37196" s="106"/>
      <c r="B37196" s="106"/>
      <c r="C37196" s="106"/>
      <c r="G37196" s="1"/>
    </row>
    <row r="37197" spans="1:7" x14ac:dyDescent="0.2">
      <c r="A37197" s="106"/>
      <c r="B37197" s="106"/>
      <c r="C37197" s="106"/>
      <c r="G37197" s="1"/>
    </row>
    <row r="37198" spans="1:7" x14ac:dyDescent="0.2">
      <c r="A37198" s="106"/>
      <c r="B37198" s="106"/>
      <c r="C37198" s="106"/>
      <c r="G37198" s="1"/>
    </row>
    <row r="37199" spans="1:7" x14ac:dyDescent="0.2">
      <c r="A37199" s="106"/>
      <c r="B37199" s="106"/>
      <c r="C37199" s="106"/>
      <c r="G37199" s="1"/>
    </row>
    <row r="37200" spans="1:7" x14ac:dyDescent="0.2">
      <c r="A37200" s="106"/>
      <c r="B37200" s="106"/>
      <c r="C37200" s="106"/>
    </row>
    <row r="37201" spans="1:7" x14ac:dyDescent="0.2">
      <c r="A37201" s="106"/>
      <c r="B37201" s="106"/>
      <c r="C37201" s="106"/>
      <c r="G37201" s="1"/>
    </row>
    <row r="37202" spans="1:7" x14ac:dyDescent="0.2">
      <c r="A37202" s="106"/>
      <c r="B37202" s="106"/>
      <c r="C37202" s="106"/>
      <c r="G37202" s="1"/>
    </row>
    <row r="37203" spans="1:7" x14ac:dyDescent="0.2">
      <c r="A37203" s="106"/>
      <c r="B37203" s="106"/>
      <c r="C37203" s="106"/>
      <c r="G37203" s="1"/>
    </row>
    <row r="37204" spans="1:7" x14ac:dyDescent="0.2">
      <c r="A37204" s="106"/>
      <c r="B37204" s="106"/>
      <c r="C37204" s="106"/>
      <c r="G37204" s="1"/>
    </row>
    <row r="37205" spans="1:7" x14ac:dyDescent="0.2">
      <c r="A37205" s="106"/>
      <c r="B37205" s="106"/>
      <c r="C37205" s="106"/>
      <c r="G37205" s="1"/>
    </row>
    <row r="37206" spans="1:7" x14ac:dyDescent="0.2">
      <c r="A37206" s="106"/>
      <c r="B37206" s="106"/>
      <c r="C37206" s="106"/>
      <c r="G37206" s="1"/>
    </row>
    <row r="37207" spans="1:7" x14ac:dyDescent="0.2">
      <c r="A37207" s="106"/>
      <c r="B37207" s="106"/>
      <c r="C37207" s="106"/>
      <c r="G37207" s="1"/>
    </row>
    <row r="37208" spans="1:7" x14ac:dyDescent="0.2">
      <c r="A37208" s="106"/>
      <c r="B37208" s="106"/>
      <c r="C37208" s="106"/>
      <c r="G37208" s="1"/>
    </row>
    <row r="37209" spans="1:7" x14ac:dyDescent="0.2">
      <c r="A37209" s="106"/>
      <c r="B37209" s="106"/>
      <c r="C37209" s="106"/>
    </row>
    <row r="37210" spans="1:7" x14ac:dyDescent="0.2">
      <c r="A37210" s="106"/>
      <c r="B37210" s="106"/>
      <c r="C37210" s="106"/>
      <c r="G37210" s="1"/>
    </row>
    <row r="37211" spans="1:7" x14ac:dyDescent="0.2">
      <c r="A37211" s="106"/>
      <c r="B37211" s="106"/>
      <c r="C37211" s="106"/>
      <c r="G37211" s="1"/>
    </row>
    <row r="37212" spans="1:7" x14ac:dyDescent="0.2">
      <c r="A37212" s="106"/>
      <c r="B37212" s="106"/>
      <c r="C37212" s="106"/>
    </row>
    <row r="37213" spans="1:7" x14ac:dyDescent="0.2">
      <c r="A37213" s="106"/>
      <c r="B37213" s="106"/>
      <c r="C37213" s="106"/>
      <c r="G37213" s="1"/>
    </row>
    <row r="37214" spans="1:7" x14ac:dyDescent="0.2">
      <c r="A37214" s="106"/>
      <c r="B37214" s="106"/>
      <c r="C37214" s="106"/>
    </row>
    <row r="37215" spans="1:7" x14ac:dyDescent="0.2">
      <c r="A37215" s="106"/>
      <c r="B37215" s="106"/>
      <c r="C37215" s="106"/>
    </row>
    <row r="37216" spans="1:7" x14ac:dyDescent="0.2">
      <c r="A37216" s="106"/>
      <c r="B37216" s="106"/>
      <c r="C37216" s="106"/>
    </row>
    <row r="37217" spans="1:7" x14ac:dyDescent="0.2">
      <c r="A37217" s="106"/>
      <c r="B37217" s="106"/>
      <c r="C37217" s="106"/>
    </row>
    <row r="37218" spans="1:7" x14ac:dyDescent="0.2">
      <c r="A37218" s="106"/>
      <c r="B37218" s="106"/>
      <c r="C37218" s="106"/>
    </row>
    <row r="37219" spans="1:7" x14ac:dyDescent="0.2">
      <c r="A37219" s="106"/>
      <c r="B37219" s="106"/>
      <c r="C37219" s="106"/>
      <c r="G37219" s="1"/>
    </row>
    <row r="37220" spans="1:7" x14ac:dyDescent="0.2">
      <c r="A37220" s="106"/>
      <c r="B37220" s="106"/>
      <c r="C37220" s="106"/>
      <c r="G37220" s="1"/>
    </row>
    <row r="37221" spans="1:7" x14ac:dyDescent="0.2">
      <c r="A37221" s="106"/>
      <c r="B37221" s="106"/>
      <c r="C37221" s="106"/>
    </row>
    <row r="37222" spans="1:7" x14ac:dyDescent="0.2">
      <c r="A37222" s="106"/>
      <c r="B37222" s="106"/>
      <c r="C37222" s="106"/>
      <c r="G37222" s="1"/>
    </row>
    <row r="37223" spans="1:7" x14ac:dyDescent="0.2">
      <c r="A37223" s="106"/>
      <c r="B37223" s="106"/>
      <c r="C37223" s="106"/>
      <c r="G37223" s="1"/>
    </row>
    <row r="37224" spans="1:7" x14ac:dyDescent="0.2">
      <c r="A37224" s="106"/>
      <c r="B37224" s="106"/>
      <c r="C37224" s="106"/>
      <c r="G37224" s="1"/>
    </row>
    <row r="37225" spans="1:7" x14ac:dyDescent="0.2">
      <c r="A37225" s="106"/>
      <c r="B37225" s="106"/>
      <c r="C37225" s="106"/>
      <c r="G37225" s="1"/>
    </row>
    <row r="37226" spans="1:7" x14ac:dyDescent="0.2">
      <c r="A37226" s="106"/>
      <c r="B37226" s="106"/>
      <c r="C37226" s="106"/>
      <c r="G37226" s="1"/>
    </row>
    <row r="37227" spans="1:7" x14ac:dyDescent="0.2">
      <c r="A37227" s="106"/>
      <c r="B37227" s="106"/>
      <c r="C37227" s="106"/>
      <c r="G37227" s="1"/>
    </row>
    <row r="37228" spans="1:7" x14ac:dyDescent="0.2">
      <c r="A37228" s="106"/>
      <c r="B37228" s="106"/>
      <c r="C37228" s="106"/>
      <c r="G37228" s="1"/>
    </row>
    <row r="37229" spans="1:7" x14ac:dyDescent="0.2">
      <c r="A37229" s="106"/>
      <c r="B37229" s="106"/>
      <c r="C37229" s="106"/>
    </row>
    <row r="37230" spans="1:7" x14ac:dyDescent="0.2">
      <c r="A37230" s="106"/>
      <c r="B37230" s="106"/>
      <c r="C37230" s="106"/>
      <c r="G37230" s="1"/>
    </row>
    <row r="37231" spans="1:7" x14ac:dyDescent="0.2">
      <c r="A37231" s="106"/>
      <c r="B37231" s="106"/>
      <c r="C37231" s="106"/>
      <c r="G37231" s="1"/>
    </row>
    <row r="37232" spans="1:7" x14ac:dyDescent="0.2">
      <c r="A37232" s="106"/>
      <c r="B37232" s="106"/>
      <c r="C37232" s="106"/>
      <c r="G37232" s="1"/>
    </row>
    <row r="37233" spans="1:7" x14ac:dyDescent="0.2">
      <c r="A37233" s="106"/>
      <c r="B37233" s="106"/>
      <c r="C37233" s="106"/>
      <c r="G37233" s="1"/>
    </row>
    <row r="37234" spans="1:7" x14ac:dyDescent="0.2">
      <c r="A37234" s="106"/>
      <c r="B37234" s="106"/>
      <c r="C37234" s="106"/>
      <c r="G37234" s="1"/>
    </row>
    <row r="37235" spans="1:7" x14ac:dyDescent="0.2">
      <c r="A37235" s="106"/>
      <c r="B37235" s="106"/>
      <c r="C37235" s="106"/>
    </row>
    <row r="37236" spans="1:7" x14ac:dyDescent="0.2">
      <c r="A37236" s="106"/>
      <c r="B37236" s="106"/>
      <c r="C37236" s="106"/>
      <c r="G37236" s="1"/>
    </row>
    <row r="37237" spans="1:7" x14ac:dyDescent="0.2">
      <c r="A37237" s="106"/>
      <c r="B37237" s="106"/>
      <c r="C37237" s="106"/>
      <c r="G37237" s="1"/>
    </row>
    <row r="37238" spans="1:7" x14ac:dyDescent="0.2">
      <c r="A37238" s="106"/>
      <c r="B37238" s="106"/>
      <c r="C37238" s="106"/>
      <c r="G37238" s="1"/>
    </row>
    <row r="37239" spans="1:7" x14ac:dyDescent="0.2">
      <c r="A37239" s="106"/>
      <c r="B37239" s="106"/>
      <c r="C37239" s="106"/>
      <c r="G37239" s="1"/>
    </row>
    <row r="37240" spans="1:7" x14ac:dyDescent="0.2">
      <c r="A37240" s="106"/>
      <c r="B37240" s="106"/>
      <c r="C37240" s="106"/>
      <c r="G37240" s="1"/>
    </row>
    <row r="37241" spans="1:7" x14ac:dyDescent="0.2">
      <c r="A37241" s="106"/>
      <c r="B37241" s="106"/>
      <c r="C37241" s="106"/>
      <c r="G37241" s="1"/>
    </row>
    <row r="37242" spans="1:7" x14ac:dyDescent="0.2">
      <c r="A37242" s="106"/>
      <c r="B37242" s="106"/>
      <c r="C37242" s="106"/>
      <c r="G37242" s="1"/>
    </row>
    <row r="37243" spans="1:7" x14ac:dyDescent="0.2">
      <c r="A37243" s="106"/>
      <c r="B37243" s="106"/>
      <c r="C37243" s="106"/>
      <c r="G37243" s="1"/>
    </row>
    <row r="37244" spans="1:7" x14ac:dyDescent="0.2">
      <c r="A37244" s="106"/>
      <c r="B37244" s="106"/>
      <c r="C37244" s="106"/>
      <c r="G37244" s="1"/>
    </row>
    <row r="37245" spans="1:7" x14ac:dyDescent="0.2">
      <c r="A37245" s="106"/>
      <c r="B37245" s="106"/>
      <c r="C37245" s="106"/>
      <c r="G37245" s="1"/>
    </row>
    <row r="37246" spans="1:7" x14ac:dyDescent="0.2">
      <c r="A37246" s="106"/>
      <c r="B37246" s="106"/>
      <c r="C37246" s="106"/>
      <c r="G37246" s="1"/>
    </row>
    <row r="37247" spans="1:7" x14ac:dyDescent="0.2">
      <c r="A37247" s="106"/>
      <c r="B37247" s="106"/>
      <c r="C37247" s="106"/>
      <c r="G37247" s="1"/>
    </row>
    <row r="37248" spans="1:7" x14ac:dyDescent="0.2">
      <c r="A37248" s="106"/>
      <c r="B37248" s="106"/>
      <c r="C37248" s="106"/>
      <c r="G37248" s="1"/>
    </row>
    <row r="37249" spans="1:7" x14ac:dyDescent="0.2">
      <c r="A37249" s="106"/>
      <c r="B37249" s="106"/>
      <c r="C37249" s="106"/>
      <c r="G37249" s="1"/>
    </row>
    <row r="37250" spans="1:7" x14ac:dyDescent="0.2">
      <c r="A37250" s="106"/>
      <c r="B37250" s="106"/>
      <c r="C37250" s="106"/>
      <c r="G37250" s="1"/>
    </row>
    <row r="37251" spans="1:7" x14ac:dyDescent="0.2">
      <c r="A37251" s="106"/>
      <c r="B37251" s="106"/>
      <c r="C37251" s="106"/>
      <c r="G37251" s="1"/>
    </row>
    <row r="37252" spans="1:7" x14ac:dyDescent="0.2">
      <c r="A37252" s="106"/>
      <c r="B37252" s="106"/>
      <c r="C37252" s="106"/>
      <c r="G37252" s="1"/>
    </row>
    <row r="37253" spans="1:7" x14ac:dyDescent="0.2">
      <c r="A37253" s="106"/>
      <c r="B37253" s="106"/>
      <c r="C37253" s="106"/>
      <c r="G37253" s="1"/>
    </row>
    <row r="37254" spans="1:7" x14ac:dyDescent="0.2">
      <c r="A37254" s="106"/>
      <c r="B37254" s="106"/>
      <c r="C37254" s="106"/>
      <c r="G37254" s="1"/>
    </row>
    <row r="37255" spans="1:7" x14ac:dyDescent="0.2">
      <c r="A37255" s="106"/>
      <c r="B37255" s="106"/>
      <c r="C37255" s="106"/>
      <c r="G37255" s="1"/>
    </row>
    <row r="37256" spans="1:7" x14ac:dyDescent="0.2">
      <c r="A37256" s="106"/>
      <c r="B37256" s="106"/>
      <c r="C37256" s="106"/>
      <c r="G37256" s="1"/>
    </row>
    <row r="37257" spans="1:7" x14ac:dyDescent="0.2">
      <c r="A37257" s="106"/>
      <c r="B37257" s="106"/>
      <c r="C37257" s="106"/>
      <c r="G37257" s="1"/>
    </row>
    <row r="37258" spans="1:7" x14ac:dyDescent="0.2">
      <c r="A37258" s="106"/>
      <c r="B37258" s="106"/>
      <c r="C37258" s="106"/>
      <c r="G37258" s="1"/>
    </row>
    <row r="37259" spans="1:7" x14ac:dyDescent="0.2">
      <c r="A37259" s="106"/>
      <c r="B37259" s="106"/>
      <c r="C37259" s="106"/>
      <c r="G37259" s="1"/>
    </row>
    <row r="37260" spans="1:7" x14ac:dyDescent="0.2">
      <c r="A37260" s="106"/>
      <c r="B37260" s="106"/>
      <c r="C37260" s="106"/>
      <c r="G37260" s="1"/>
    </row>
    <row r="37261" spans="1:7" x14ac:dyDescent="0.2">
      <c r="A37261" s="106"/>
      <c r="B37261" s="106"/>
      <c r="C37261" s="106"/>
      <c r="G37261" s="1"/>
    </row>
    <row r="37262" spans="1:7" x14ac:dyDescent="0.2">
      <c r="A37262" s="106"/>
      <c r="B37262" s="106"/>
      <c r="C37262" s="106"/>
      <c r="G37262" s="1"/>
    </row>
    <row r="37263" spans="1:7" x14ac:dyDescent="0.2">
      <c r="A37263" s="106"/>
      <c r="B37263" s="106"/>
      <c r="C37263" s="106"/>
      <c r="G37263" s="1"/>
    </row>
    <row r="37264" spans="1:7" x14ac:dyDescent="0.2">
      <c r="A37264" s="106"/>
      <c r="B37264" s="106"/>
      <c r="C37264" s="106"/>
      <c r="G37264" s="1"/>
    </row>
    <row r="37265" spans="1:7" x14ac:dyDescent="0.2">
      <c r="A37265" s="106"/>
      <c r="B37265" s="106"/>
      <c r="C37265" s="106"/>
      <c r="G37265" s="1"/>
    </row>
    <row r="37266" spans="1:7" x14ac:dyDescent="0.2">
      <c r="A37266" s="106"/>
      <c r="B37266" s="106"/>
      <c r="C37266" s="106"/>
      <c r="G37266" s="1"/>
    </row>
    <row r="37267" spans="1:7" x14ac:dyDescent="0.2">
      <c r="A37267" s="106"/>
      <c r="B37267" s="106"/>
      <c r="C37267" s="106"/>
      <c r="G37267" s="1"/>
    </row>
    <row r="37268" spans="1:7" x14ac:dyDescent="0.2">
      <c r="A37268" s="106"/>
      <c r="B37268" s="106"/>
      <c r="C37268" s="106"/>
      <c r="G37268" s="1"/>
    </row>
    <row r="37269" spans="1:7" x14ac:dyDescent="0.2">
      <c r="A37269" s="106"/>
      <c r="B37269" s="106"/>
      <c r="C37269" s="106"/>
      <c r="G37269" s="1"/>
    </row>
    <row r="37270" spans="1:7" x14ac:dyDescent="0.2">
      <c r="A37270" s="106"/>
      <c r="B37270" s="106"/>
      <c r="C37270" s="106"/>
      <c r="G37270" s="1"/>
    </row>
    <row r="37271" spans="1:7" x14ac:dyDescent="0.2">
      <c r="A37271" s="106"/>
      <c r="B37271" s="106"/>
      <c r="C37271" s="106"/>
      <c r="G37271" s="1"/>
    </row>
    <row r="37272" spans="1:7" x14ac:dyDescent="0.2">
      <c r="A37272" s="106"/>
      <c r="B37272" s="106"/>
      <c r="C37272" s="106"/>
      <c r="G37272" s="1"/>
    </row>
    <row r="37273" spans="1:7" x14ac:dyDescent="0.2">
      <c r="A37273" s="106"/>
      <c r="B37273" s="106"/>
      <c r="C37273" s="106"/>
      <c r="G37273" s="1"/>
    </row>
    <row r="37274" spans="1:7" x14ac:dyDescent="0.2">
      <c r="A37274" s="106"/>
      <c r="B37274" s="106"/>
      <c r="C37274" s="106"/>
    </row>
    <row r="37275" spans="1:7" x14ac:dyDescent="0.2">
      <c r="A37275" s="106"/>
      <c r="B37275" s="106"/>
      <c r="C37275" s="106"/>
      <c r="G37275" s="1"/>
    </row>
    <row r="37276" spans="1:7" x14ac:dyDescent="0.2">
      <c r="A37276" s="106"/>
      <c r="B37276" s="106"/>
      <c r="C37276" s="106"/>
    </row>
    <row r="37277" spans="1:7" x14ac:dyDescent="0.2">
      <c r="A37277" s="106"/>
      <c r="B37277" s="106"/>
      <c r="C37277" s="106"/>
      <c r="G37277" s="1"/>
    </row>
    <row r="37278" spans="1:7" x14ac:dyDescent="0.2">
      <c r="A37278" s="106"/>
      <c r="B37278" s="106"/>
      <c r="C37278" s="106"/>
      <c r="G37278" s="1"/>
    </row>
    <row r="37279" spans="1:7" x14ac:dyDescent="0.2">
      <c r="A37279" s="106"/>
      <c r="B37279" s="106"/>
      <c r="C37279" s="106"/>
    </row>
    <row r="37280" spans="1:7" x14ac:dyDescent="0.2">
      <c r="A37280" s="106"/>
      <c r="B37280" s="106"/>
      <c r="C37280" s="106"/>
    </row>
    <row r="37281" spans="1:7" x14ac:dyDescent="0.2">
      <c r="A37281" s="106"/>
      <c r="B37281" s="106"/>
      <c r="C37281" s="106"/>
    </row>
    <row r="37282" spans="1:7" x14ac:dyDescent="0.2">
      <c r="A37282" s="106"/>
      <c r="B37282" s="106"/>
      <c r="C37282" s="106"/>
    </row>
    <row r="37283" spans="1:7" x14ac:dyDescent="0.2">
      <c r="A37283" s="106"/>
      <c r="B37283" s="106"/>
      <c r="C37283" s="106"/>
    </row>
    <row r="37284" spans="1:7" x14ac:dyDescent="0.2">
      <c r="A37284" s="106"/>
      <c r="B37284" s="106"/>
      <c r="C37284" s="106"/>
    </row>
    <row r="37285" spans="1:7" x14ac:dyDescent="0.2">
      <c r="A37285" s="106"/>
      <c r="B37285" s="106"/>
      <c r="C37285" s="106"/>
    </row>
    <row r="37286" spans="1:7" x14ac:dyDescent="0.2">
      <c r="A37286" s="106"/>
      <c r="B37286" s="106"/>
      <c r="C37286" s="106"/>
    </row>
    <row r="37287" spans="1:7" x14ac:dyDescent="0.2">
      <c r="A37287" s="106"/>
      <c r="B37287" s="106"/>
      <c r="C37287" s="106"/>
      <c r="G37287" s="1"/>
    </row>
    <row r="37288" spans="1:7" x14ac:dyDescent="0.2">
      <c r="A37288" s="106"/>
      <c r="B37288" s="106"/>
      <c r="C37288" s="106"/>
    </row>
    <row r="37289" spans="1:7" x14ac:dyDescent="0.2">
      <c r="A37289" s="106"/>
      <c r="B37289" s="106"/>
      <c r="C37289" s="106"/>
      <c r="G37289" s="1"/>
    </row>
    <row r="37290" spans="1:7" x14ac:dyDescent="0.2">
      <c r="A37290" s="106"/>
      <c r="B37290" s="106"/>
      <c r="C37290" s="106"/>
    </row>
    <row r="37291" spans="1:7" x14ac:dyDescent="0.2">
      <c r="A37291" s="106"/>
      <c r="B37291" s="106"/>
      <c r="C37291" s="106"/>
    </row>
    <row r="37292" spans="1:7" x14ac:dyDescent="0.2">
      <c r="A37292" s="106"/>
      <c r="B37292" s="106"/>
      <c r="C37292" s="106"/>
    </row>
    <row r="37293" spans="1:7" x14ac:dyDescent="0.2">
      <c r="A37293" s="106"/>
      <c r="B37293" s="106"/>
      <c r="C37293" s="106"/>
    </row>
    <row r="37294" spans="1:7" x14ac:dyDescent="0.2">
      <c r="A37294" s="106"/>
      <c r="B37294" s="106"/>
      <c r="C37294" s="106"/>
      <c r="G37294" s="1"/>
    </row>
    <row r="37295" spans="1:7" x14ac:dyDescent="0.2">
      <c r="A37295" s="106"/>
      <c r="B37295" s="106"/>
      <c r="C37295" s="106"/>
    </row>
    <row r="37296" spans="1:7" x14ac:dyDescent="0.2">
      <c r="A37296" s="106"/>
      <c r="B37296" s="106"/>
      <c r="C37296" s="106"/>
      <c r="G37296" s="1"/>
    </row>
    <row r="37297" spans="1:7" x14ac:dyDescent="0.2">
      <c r="A37297" s="106"/>
      <c r="B37297" s="106"/>
      <c r="C37297" s="106"/>
    </row>
    <row r="37298" spans="1:7" x14ac:dyDescent="0.2">
      <c r="A37298" s="106"/>
      <c r="B37298" s="106"/>
      <c r="C37298" s="106"/>
      <c r="G37298" s="1"/>
    </row>
    <row r="37299" spans="1:7" x14ac:dyDescent="0.2">
      <c r="A37299" s="106"/>
      <c r="B37299" s="106"/>
      <c r="C37299" s="106"/>
    </row>
    <row r="37300" spans="1:7" x14ac:dyDescent="0.2">
      <c r="A37300" s="106"/>
      <c r="B37300" s="106"/>
      <c r="C37300" s="106"/>
    </row>
    <row r="37301" spans="1:7" x14ac:dyDescent="0.2">
      <c r="A37301" s="106"/>
      <c r="B37301" s="106"/>
      <c r="C37301" s="106"/>
    </row>
    <row r="37302" spans="1:7" x14ac:dyDescent="0.2">
      <c r="A37302" s="106"/>
      <c r="B37302" s="106"/>
      <c r="C37302" s="106"/>
    </row>
    <row r="37303" spans="1:7" x14ac:dyDescent="0.2">
      <c r="A37303" s="106"/>
      <c r="B37303" s="106"/>
      <c r="C37303" s="106"/>
    </row>
    <row r="37304" spans="1:7" x14ac:dyDescent="0.2">
      <c r="A37304" s="106"/>
      <c r="B37304" s="106"/>
      <c r="C37304" s="106"/>
    </row>
    <row r="37305" spans="1:7" x14ac:dyDescent="0.2">
      <c r="A37305" s="106"/>
      <c r="B37305" s="106"/>
      <c r="C37305" s="106"/>
    </row>
    <row r="37306" spans="1:7" x14ac:dyDescent="0.2">
      <c r="A37306" s="106"/>
      <c r="B37306" s="106"/>
      <c r="C37306" s="106"/>
      <c r="G37306" s="1"/>
    </row>
    <row r="37307" spans="1:7" x14ac:dyDescent="0.2">
      <c r="A37307" s="106"/>
      <c r="B37307" s="106"/>
      <c r="C37307" s="106"/>
    </row>
    <row r="37308" spans="1:7" x14ac:dyDescent="0.2">
      <c r="A37308" s="106"/>
      <c r="B37308" s="106"/>
      <c r="C37308" s="106"/>
    </row>
    <row r="37309" spans="1:7" x14ac:dyDescent="0.2">
      <c r="A37309" s="106"/>
      <c r="B37309" s="106"/>
      <c r="C37309" s="106"/>
    </row>
    <row r="37310" spans="1:7" x14ac:dyDescent="0.2">
      <c r="A37310" s="106"/>
      <c r="B37310" s="106"/>
      <c r="C37310" s="106"/>
      <c r="G37310" s="1"/>
    </row>
    <row r="37311" spans="1:7" x14ac:dyDescent="0.2">
      <c r="A37311" s="106"/>
      <c r="B37311" s="106"/>
      <c r="C37311" s="106"/>
    </row>
    <row r="37312" spans="1:7" x14ac:dyDescent="0.2">
      <c r="A37312" s="106"/>
      <c r="B37312" s="106"/>
      <c r="C37312" s="106"/>
    </row>
    <row r="37313" spans="1:7" x14ac:dyDescent="0.2">
      <c r="A37313" s="106"/>
      <c r="B37313" s="106"/>
      <c r="C37313" s="106"/>
    </row>
    <row r="37314" spans="1:7" x14ac:dyDescent="0.2">
      <c r="A37314" s="106"/>
      <c r="B37314" s="106"/>
      <c r="C37314" s="106"/>
    </row>
    <row r="37315" spans="1:7" x14ac:dyDescent="0.2">
      <c r="A37315" s="106"/>
      <c r="B37315" s="106"/>
      <c r="C37315" s="106"/>
    </row>
    <row r="37316" spans="1:7" x14ac:dyDescent="0.2">
      <c r="A37316" s="106"/>
      <c r="B37316" s="106"/>
      <c r="C37316" s="106"/>
      <c r="G37316" s="1"/>
    </row>
    <row r="37317" spans="1:7" x14ac:dyDescent="0.2">
      <c r="A37317" s="106"/>
      <c r="B37317" s="106"/>
      <c r="C37317" s="106"/>
    </row>
    <row r="37318" spans="1:7" x14ac:dyDescent="0.2">
      <c r="A37318" s="106"/>
      <c r="B37318" s="106"/>
      <c r="C37318" s="106"/>
    </row>
    <row r="37319" spans="1:7" x14ac:dyDescent="0.2">
      <c r="A37319" s="106"/>
      <c r="B37319" s="106"/>
      <c r="C37319" s="106"/>
    </row>
    <row r="37320" spans="1:7" x14ac:dyDescent="0.2">
      <c r="A37320" s="106"/>
      <c r="B37320" s="106"/>
      <c r="C37320" s="106"/>
    </row>
    <row r="37321" spans="1:7" x14ac:dyDescent="0.2">
      <c r="A37321" s="106"/>
      <c r="B37321" s="106"/>
      <c r="C37321" s="106"/>
    </row>
    <row r="37322" spans="1:7" x14ac:dyDescent="0.2">
      <c r="A37322" s="106"/>
      <c r="B37322" s="106"/>
      <c r="C37322" s="106"/>
    </row>
    <row r="37323" spans="1:7" x14ac:dyDescent="0.2">
      <c r="A37323" s="106"/>
      <c r="B37323" s="106"/>
      <c r="C37323" s="106"/>
    </row>
    <row r="37324" spans="1:7" x14ac:dyDescent="0.2">
      <c r="A37324" s="106"/>
      <c r="B37324" s="106"/>
      <c r="C37324" s="106"/>
    </row>
    <row r="37325" spans="1:7" x14ac:dyDescent="0.2">
      <c r="A37325" s="106"/>
      <c r="B37325" s="106"/>
      <c r="C37325" s="106"/>
    </row>
    <row r="37326" spans="1:7" x14ac:dyDescent="0.2">
      <c r="A37326" s="106"/>
      <c r="B37326" s="106"/>
      <c r="C37326" s="106"/>
    </row>
    <row r="37327" spans="1:7" x14ac:dyDescent="0.2">
      <c r="A37327" s="106"/>
      <c r="B37327" s="106"/>
      <c r="C37327" s="106"/>
    </row>
    <row r="37328" spans="1:7" x14ac:dyDescent="0.2">
      <c r="A37328" s="106"/>
      <c r="B37328" s="106"/>
      <c r="C37328" s="106"/>
    </row>
    <row r="37329" spans="1:7" x14ac:dyDescent="0.2">
      <c r="A37329" s="106"/>
      <c r="B37329" s="106"/>
      <c r="C37329" s="106"/>
    </row>
    <row r="37330" spans="1:7" x14ac:dyDescent="0.2">
      <c r="A37330" s="106"/>
      <c r="B37330" s="106"/>
      <c r="C37330" s="106"/>
    </row>
    <row r="37331" spans="1:7" x14ac:dyDescent="0.2">
      <c r="A37331" s="106"/>
      <c r="B37331" s="106"/>
      <c r="C37331" s="106"/>
    </row>
    <row r="37332" spans="1:7" x14ac:dyDescent="0.2">
      <c r="A37332" s="106"/>
      <c r="B37332" s="106"/>
      <c r="C37332" s="106"/>
      <c r="G37332" s="1"/>
    </row>
    <row r="37333" spans="1:7" x14ac:dyDescent="0.2">
      <c r="A37333" s="106"/>
      <c r="B37333" s="106"/>
      <c r="C37333" s="106"/>
    </row>
    <row r="37334" spans="1:7" x14ac:dyDescent="0.2">
      <c r="A37334" s="106"/>
      <c r="B37334" s="106"/>
      <c r="C37334" s="106"/>
    </row>
    <row r="37335" spans="1:7" x14ac:dyDescent="0.2">
      <c r="A37335" s="106"/>
      <c r="B37335" s="106"/>
      <c r="C37335" s="106"/>
      <c r="G37335" s="1"/>
    </row>
    <row r="37336" spans="1:7" x14ac:dyDescent="0.2">
      <c r="A37336" s="106"/>
      <c r="B37336" s="106"/>
      <c r="C37336" s="106"/>
      <c r="G37336" s="1"/>
    </row>
    <row r="37337" spans="1:7" x14ac:dyDescent="0.2">
      <c r="A37337" s="106"/>
      <c r="B37337" s="106"/>
      <c r="C37337" s="106"/>
    </row>
    <row r="37338" spans="1:7" x14ac:dyDescent="0.2">
      <c r="A37338" s="106"/>
      <c r="B37338" s="106"/>
      <c r="C37338" s="106"/>
    </row>
    <row r="37339" spans="1:7" x14ac:dyDescent="0.2">
      <c r="A37339" s="106"/>
      <c r="B37339" s="106"/>
      <c r="C37339" s="106"/>
    </row>
    <row r="37340" spans="1:7" x14ac:dyDescent="0.2">
      <c r="A37340" s="106"/>
      <c r="B37340" s="106"/>
      <c r="C37340" s="106"/>
    </row>
    <row r="37341" spans="1:7" x14ac:dyDescent="0.2">
      <c r="A37341" s="106"/>
      <c r="B37341" s="106"/>
      <c r="C37341" s="106"/>
    </row>
    <row r="37342" spans="1:7" x14ac:dyDescent="0.2">
      <c r="A37342" s="106"/>
      <c r="B37342" s="106"/>
      <c r="C37342" s="106"/>
    </row>
    <row r="37343" spans="1:7" x14ac:dyDescent="0.2">
      <c r="A37343" s="106"/>
      <c r="B37343" s="106"/>
      <c r="C37343" s="106"/>
    </row>
    <row r="37344" spans="1:7" x14ac:dyDescent="0.2">
      <c r="A37344" s="106"/>
      <c r="B37344" s="106"/>
      <c r="C37344" s="106"/>
    </row>
    <row r="37345" spans="1:7" x14ac:dyDescent="0.2">
      <c r="A37345" s="106"/>
      <c r="B37345" s="106"/>
      <c r="C37345" s="106"/>
    </row>
    <row r="37346" spans="1:7" x14ac:dyDescent="0.2">
      <c r="A37346" s="106"/>
      <c r="B37346" s="106"/>
      <c r="C37346" s="106"/>
    </row>
    <row r="37347" spans="1:7" x14ac:dyDescent="0.2">
      <c r="A37347" s="106"/>
      <c r="B37347" s="106"/>
      <c r="C37347" s="106"/>
    </row>
    <row r="37348" spans="1:7" x14ac:dyDescent="0.2">
      <c r="A37348" s="106"/>
      <c r="B37348" s="106"/>
      <c r="C37348" s="106"/>
    </row>
    <row r="37349" spans="1:7" x14ac:dyDescent="0.2">
      <c r="A37349" s="106"/>
      <c r="B37349" s="106"/>
      <c r="C37349" s="106"/>
    </row>
    <row r="37350" spans="1:7" x14ac:dyDescent="0.2">
      <c r="A37350" s="106"/>
      <c r="B37350" s="106"/>
      <c r="C37350" s="106"/>
    </row>
    <row r="37351" spans="1:7" x14ac:dyDescent="0.2">
      <c r="A37351" s="106"/>
      <c r="B37351" s="106"/>
      <c r="C37351" s="106"/>
      <c r="G37351" s="1"/>
    </row>
    <row r="37352" spans="1:7" x14ac:dyDescent="0.2">
      <c r="A37352" s="106"/>
      <c r="B37352" s="106"/>
      <c r="C37352" s="106"/>
    </row>
    <row r="37353" spans="1:7" x14ac:dyDescent="0.2">
      <c r="A37353" s="106"/>
      <c r="B37353" s="106"/>
      <c r="C37353" s="106"/>
    </row>
    <row r="37354" spans="1:7" x14ac:dyDescent="0.2">
      <c r="A37354" s="106"/>
      <c r="B37354" s="106"/>
      <c r="C37354" s="106"/>
      <c r="G37354" s="1"/>
    </row>
    <row r="37355" spans="1:7" x14ac:dyDescent="0.2">
      <c r="A37355" s="106"/>
      <c r="B37355" s="106"/>
      <c r="C37355" s="106"/>
    </row>
    <row r="37356" spans="1:7" x14ac:dyDescent="0.2">
      <c r="A37356" s="106"/>
      <c r="B37356" s="106"/>
      <c r="C37356" s="106"/>
    </row>
    <row r="37357" spans="1:7" x14ac:dyDescent="0.2">
      <c r="A37357" s="106"/>
      <c r="B37357" s="106"/>
      <c r="C37357" s="106"/>
    </row>
    <row r="37358" spans="1:7" x14ac:dyDescent="0.2">
      <c r="A37358" s="106"/>
      <c r="B37358" s="106"/>
      <c r="C37358" s="106"/>
      <c r="G37358" s="1"/>
    </row>
    <row r="37359" spans="1:7" x14ac:dyDescent="0.2">
      <c r="A37359" s="106"/>
      <c r="B37359" s="106"/>
      <c r="C37359" s="106"/>
    </row>
    <row r="37360" spans="1:7" x14ac:dyDescent="0.2">
      <c r="A37360" s="106"/>
      <c r="B37360" s="106"/>
      <c r="C37360" s="106"/>
    </row>
    <row r="37361" spans="1:7" x14ac:dyDescent="0.2">
      <c r="A37361" s="106"/>
      <c r="B37361" s="106"/>
      <c r="C37361" s="106"/>
    </row>
    <row r="37362" spans="1:7" x14ac:dyDescent="0.2">
      <c r="A37362" s="106"/>
      <c r="B37362" s="106"/>
      <c r="C37362" s="106"/>
    </row>
    <row r="37363" spans="1:7" x14ac:dyDescent="0.2">
      <c r="A37363" s="106"/>
      <c r="B37363" s="106"/>
      <c r="C37363" s="106"/>
    </row>
    <row r="37364" spans="1:7" x14ac:dyDescent="0.2">
      <c r="A37364" s="106"/>
      <c r="B37364" s="106"/>
      <c r="C37364" s="106"/>
    </row>
    <row r="37365" spans="1:7" x14ac:dyDescent="0.2">
      <c r="A37365" s="106"/>
      <c r="B37365" s="106"/>
      <c r="C37365" s="106"/>
    </row>
    <row r="37366" spans="1:7" x14ac:dyDescent="0.2">
      <c r="A37366" s="106"/>
      <c r="B37366" s="106"/>
      <c r="C37366" s="106"/>
    </row>
    <row r="37367" spans="1:7" x14ac:dyDescent="0.2">
      <c r="A37367" s="106"/>
      <c r="B37367" s="106"/>
      <c r="C37367" s="106"/>
    </row>
    <row r="37368" spans="1:7" x14ac:dyDescent="0.2">
      <c r="A37368" s="106"/>
      <c r="B37368" s="106"/>
      <c r="C37368" s="106"/>
    </row>
    <row r="37369" spans="1:7" x14ac:dyDescent="0.2">
      <c r="A37369" s="106"/>
      <c r="B37369" s="106"/>
      <c r="C37369" s="106"/>
    </row>
    <row r="37370" spans="1:7" x14ac:dyDescent="0.2">
      <c r="A37370" s="106"/>
      <c r="B37370" s="106"/>
      <c r="C37370" s="106"/>
    </row>
    <row r="37371" spans="1:7" x14ac:dyDescent="0.2">
      <c r="A37371" s="106"/>
      <c r="B37371" s="106"/>
      <c r="C37371" s="106"/>
      <c r="G37371" s="1"/>
    </row>
    <row r="37372" spans="1:7" x14ac:dyDescent="0.2">
      <c r="A37372" s="106"/>
      <c r="B37372" s="106"/>
      <c r="C37372" s="106"/>
    </row>
    <row r="37373" spans="1:7" x14ac:dyDescent="0.2">
      <c r="A37373" s="106"/>
      <c r="B37373" s="106"/>
      <c r="C37373" s="106"/>
    </row>
    <row r="37374" spans="1:7" x14ac:dyDescent="0.2">
      <c r="A37374" s="106"/>
      <c r="B37374" s="106"/>
      <c r="C37374" s="106"/>
    </row>
    <row r="37375" spans="1:7" x14ac:dyDescent="0.2">
      <c r="A37375" s="106"/>
      <c r="B37375" s="106"/>
      <c r="C37375" s="106"/>
    </row>
    <row r="37376" spans="1:7" x14ac:dyDescent="0.2">
      <c r="A37376" s="106"/>
      <c r="B37376" s="106"/>
      <c r="C37376" s="106"/>
    </row>
    <row r="37377" spans="1:7" x14ac:dyDescent="0.2">
      <c r="A37377" s="106"/>
      <c r="B37377" s="106"/>
      <c r="C37377" s="106"/>
    </row>
    <row r="37378" spans="1:7" x14ac:dyDescent="0.2">
      <c r="A37378" s="106"/>
      <c r="B37378" s="106"/>
      <c r="C37378" s="106"/>
      <c r="G37378" s="1"/>
    </row>
    <row r="37379" spans="1:7" x14ac:dyDescent="0.2">
      <c r="A37379" s="106"/>
      <c r="B37379" s="106"/>
      <c r="C37379" s="106"/>
      <c r="G37379" s="1"/>
    </row>
    <row r="37380" spans="1:7" x14ac:dyDescent="0.2">
      <c r="A37380" s="106"/>
      <c r="B37380" s="106"/>
      <c r="C37380" s="106"/>
    </row>
    <row r="37381" spans="1:7" x14ac:dyDescent="0.2">
      <c r="A37381" s="106"/>
      <c r="B37381" s="106"/>
      <c r="C37381" s="106"/>
    </row>
    <row r="37382" spans="1:7" x14ac:dyDescent="0.2">
      <c r="A37382" s="106"/>
      <c r="B37382" s="106"/>
      <c r="C37382" s="106"/>
    </row>
    <row r="37383" spans="1:7" x14ac:dyDescent="0.2">
      <c r="A37383" s="106"/>
      <c r="B37383" s="106"/>
      <c r="C37383" s="106"/>
      <c r="G37383" s="1"/>
    </row>
    <row r="37384" spans="1:7" x14ac:dyDescent="0.2">
      <c r="A37384" s="106"/>
      <c r="B37384" s="106"/>
      <c r="C37384" s="106"/>
    </row>
    <row r="37385" spans="1:7" x14ac:dyDescent="0.2">
      <c r="A37385" s="106"/>
      <c r="B37385" s="106"/>
      <c r="C37385" s="106"/>
      <c r="G37385" s="1"/>
    </row>
    <row r="37386" spans="1:7" x14ac:dyDescent="0.2">
      <c r="A37386" s="106"/>
      <c r="B37386" s="106"/>
      <c r="C37386" s="106"/>
      <c r="G37386" s="1"/>
    </row>
    <row r="37387" spans="1:7" x14ac:dyDescent="0.2">
      <c r="A37387" s="106"/>
      <c r="B37387" s="106"/>
      <c r="C37387" s="106"/>
      <c r="G37387" s="1"/>
    </row>
    <row r="37388" spans="1:7" x14ac:dyDescent="0.2">
      <c r="A37388" s="106"/>
      <c r="B37388" s="106"/>
      <c r="C37388" s="106"/>
      <c r="G37388" s="1"/>
    </row>
    <row r="37389" spans="1:7" x14ac:dyDescent="0.2">
      <c r="A37389" s="106"/>
      <c r="B37389" s="106"/>
      <c r="C37389" s="106"/>
      <c r="G37389" s="1"/>
    </row>
    <row r="37390" spans="1:7" x14ac:dyDescent="0.2">
      <c r="A37390" s="106"/>
      <c r="B37390" s="106"/>
      <c r="C37390" s="106"/>
    </row>
    <row r="37391" spans="1:7" x14ac:dyDescent="0.2">
      <c r="A37391" s="106"/>
      <c r="B37391" s="106"/>
      <c r="C37391" s="106"/>
    </row>
    <row r="37392" spans="1:7" x14ac:dyDescent="0.2">
      <c r="A37392" s="106"/>
      <c r="B37392" s="106"/>
      <c r="C37392" s="106"/>
      <c r="G37392" s="1"/>
    </row>
    <row r="37393" spans="1:7" x14ac:dyDescent="0.2">
      <c r="A37393" s="106"/>
      <c r="B37393" s="106"/>
      <c r="C37393" s="106"/>
      <c r="G37393" s="1"/>
    </row>
    <row r="37394" spans="1:7" x14ac:dyDescent="0.2">
      <c r="A37394" s="106"/>
      <c r="B37394" s="106"/>
      <c r="C37394" s="106"/>
      <c r="G37394" s="1"/>
    </row>
    <row r="37395" spans="1:7" x14ac:dyDescent="0.2">
      <c r="A37395" s="106"/>
      <c r="B37395" s="106"/>
      <c r="C37395" s="106"/>
      <c r="G37395" s="1"/>
    </row>
    <row r="37396" spans="1:7" x14ac:dyDescent="0.2">
      <c r="A37396" s="106"/>
      <c r="B37396" s="106"/>
      <c r="C37396" s="106"/>
      <c r="G37396" s="1"/>
    </row>
    <row r="37397" spans="1:7" x14ac:dyDescent="0.2">
      <c r="A37397" s="106"/>
      <c r="B37397" s="106"/>
      <c r="C37397" s="106"/>
      <c r="G37397" s="1"/>
    </row>
    <row r="37398" spans="1:7" x14ac:dyDescent="0.2">
      <c r="A37398" s="106"/>
      <c r="B37398" s="106"/>
      <c r="C37398" s="106"/>
      <c r="G37398" s="1"/>
    </row>
    <row r="37399" spans="1:7" x14ac:dyDescent="0.2">
      <c r="A37399" s="106"/>
      <c r="B37399" s="106"/>
      <c r="C37399" s="106"/>
      <c r="G37399" s="1"/>
    </row>
    <row r="37400" spans="1:7" x14ac:dyDescent="0.2">
      <c r="A37400" s="106"/>
      <c r="B37400" s="106"/>
      <c r="C37400" s="106"/>
      <c r="G37400" s="1"/>
    </row>
    <row r="37401" spans="1:7" x14ac:dyDescent="0.2">
      <c r="A37401" s="106"/>
      <c r="B37401" s="106"/>
      <c r="C37401" s="106"/>
      <c r="G37401" s="1"/>
    </row>
    <row r="37402" spans="1:7" x14ac:dyDescent="0.2">
      <c r="A37402" s="106"/>
      <c r="B37402" s="106"/>
      <c r="C37402" s="106"/>
    </row>
    <row r="37403" spans="1:7" x14ac:dyDescent="0.2">
      <c r="A37403" s="106"/>
      <c r="B37403" s="106"/>
      <c r="C37403" s="106"/>
      <c r="G37403" s="1"/>
    </row>
    <row r="37404" spans="1:7" x14ac:dyDescent="0.2">
      <c r="A37404" s="106"/>
      <c r="B37404" s="106"/>
      <c r="C37404" s="106"/>
      <c r="G37404" s="1"/>
    </row>
    <row r="37405" spans="1:7" x14ac:dyDescent="0.2">
      <c r="A37405" s="106"/>
      <c r="B37405" s="106"/>
      <c r="C37405" s="106"/>
      <c r="G37405" s="1"/>
    </row>
    <row r="37406" spans="1:7" x14ac:dyDescent="0.2">
      <c r="A37406" s="106"/>
      <c r="B37406" s="106"/>
      <c r="C37406" s="106"/>
      <c r="G37406" s="1"/>
    </row>
    <row r="37407" spans="1:7" x14ac:dyDescent="0.2">
      <c r="A37407" s="106"/>
      <c r="B37407" s="106"/>
      <c r="C37407" s="106"/>
      <c r="G37407" s="1"/>
    </row>
    <row r="37408" spans="1:7" x14ac:dyDescent="0.2">
      <c r="A37408" s="106"/>
      <c r="B37408" s="106"/>
      <c r="C37408" s="106"/>
      <c r="G37408" s="1"/>
    </row>
    <row r="37409" spans="1:7" x14ac:dyDescent="0.2">
      <c r="A37409" s="106"/>
      <c r="B37409" s="106"/>
      <c r="C37409" s="106"/>
      <c r="G37409" s="1"/>
    </row>
    <row r="37410" spans="1:7" x14ac:dyDescent="0.2">
      <c r="A37410" s="106"/>
      <c r="B37410" s="106"/>
      <c r="C37410" s="106"/>
      <c r="G37410" s="1"/>
    </row>
    <row r="37411" spans="1:7" x14ac:dyDescent="0.2">
      <c r="A37411" s="106"/>
      <c r="B37411" s="106"/>
      <c r="C37411" s="106"/>
      <c r="G37411" s="1"/>
    </row>
    <row r="37412" spans="1:7" x14ac:dyDescent="0.2">
      <c r="A37412" s="106"/>
      <c r="B37412" s="106"/>
      <c r="C37412" s="106"/>
      <c r="G37412" s="1"/>
    </row>
    <row r="37413" spans="1:7" x14ac:dyDescent="0.2">
      <c r="A37413" s="106"/>
      <c r="B37413" s="106"/>
      <c r="C37413" s="106"/>
      <c r="G37413" s="1"/>
    </row>
    <row r="37414" spans="1:7" x14ac:dyDescent="0.2">
      <c r="A37414" s="106"/>
      <c r="B37414" s="106"/>
      <c r="C37414" s="106"/>
      <c r="G37414" s="1"/>
    </row>
    <row r="37415" spans="1:7" x14ac:dyDescent="0.2">
      <c r="A37415" s="106"/>
      <c r="B37415" s="106"/>
      <c r="C37415" s="106"/>
      <c r="G37415" s="1"/>
    </row>
    <row r="37416" spans="1:7" x14ac:dyDescent="0.2">
      <c r="A37416" s="106"/>
      <c r="B37416" s="106"/>
      <c r="C37416" s="106"/>
      <c r="G37416" s="1"/>
    </row>
    <row r="37417" spans="1:7" x14ac:dyDescent="0.2">
      <c r="A37417" s="106"/>
      <c r="B37417" s="106"/>
      <c r="C37417" s="106"/>
      <c r="G37417" s="1"/>
    </row>
    <row r="37418" spans="1:7" x14ac:dyDescent="0.2">
      <c r="A37418" s="106"/>
      <c r="B37418" s="106"/>
      <c r="C37418" s="106"/>
      <c r="G37418" s="1"/>
    </row>
    <row r="37419" spans="1:7" x14ac:dyDescent="0.2">
      <c r="A37419" s="106"/>
      <c r="B37419" s="106"/>
      <c r="C37419" s="106"/>
      <c r="G37419" s="1"/>
    </row>
    <row r="37420" spans="1:7" x14ac:dyDescent="0.2">
      <c r="A37420" s="106"/>
      <c r="B37420" s="106"/>
      <c r="C37420" s="106"/>
      <c r="G37420" s="1"/>
    </row>
    <row r="37421" spans="1:7" x14ac:dyDescent="0.2">
      <c r="A37421" s="106"/>
      <c r="B37421" s="106"/>
      <c r="C37421" s="106"/>
      <c r="G37421" s="1"/>
    </row>
    <row r="37422" spans="1:7" x14ac:dyDescent="0.2">
      <c r="A37422" s="106"/>
      <c r="B37422" s="106"/>
      <c r="C37422" s="106"/>
      <c r="G37422" s="1"/>
    </row>
    <row r="37423" spans="1:7" x14ac:dyDescent="0.2">
      <c r="A37423" s="106"/>
      <c r="B37423" s="106"/>
      <c r="C37423" s="106"/>
      <c r="G37423" s="1"/>
    </row>
    <row r="37424" spans="1:7" x14ac:dyDescent="0.2">
      <c r="A37424" s="106"/>
      <c r="B37424" s="106"/>
      <c r="C37424" s="106"/>
      <c r="G37424" s="1"/>
    </row>
    <row r="37425" spans="1:7" x14ac:dyDescent="0.2">
      <c r="A37425" s="106"/>
      <c r="B37425" s="106"/>
      <c r="C37425" s="106"/>
      <c r="G37425" s="1"/>
    </row>
    <row r="37426" spans="1:7" x14ac:dyDescent="0.2">
      <c r="A37426" s="106"/>
      <c r="B37426" s="106"/>
      <c r="C37426" s="106"/>
      <c r="G37426" s="1"/>
    </row>
    <row r="37427" spans="1:7" x14ac:dyDescent="0.2">
      <c r="A37427" s="106"/>
      <c r="B37427" s="106"/>
      <c r="C37427" s="106"/>
      <c r="G37427" s="1"/>
    </row>
    <row r="37428" spans="1:7" x14ac:dyDescent="0.2">
      <c r="A37428" s="106"/>
      <c r="B37428" s="106"/>
      <c r="C37428" s="106"/>
      <c r="G37428" s="1"/>
    </row>
    <row r="37429" spans="1:7" x14ac:dyDescent="0.2">
      <c r="A37429" s="106"/>
      <c r="B37429" s="106"/>
      <c r="C37429" s="106"/>
      <c r="G37429" s="1"/>
    </row>
    <row r="37430" spans="1:7" x14ac:dyDescent="0.2">
      <c r="A37430" s="106"/>
      <c r="B37430" s="106"/>
      <c r="C37430" s="106"/>
      <c r="G37430" s="1"/>
    </row>
    <row r="37431" spans="1:7" x14ac:dyDescent="0.2">
      <c r="A37431" s="106"/>
      <c r="B37431" s="106"/>
      <c r="C37431" s="106"/>
      <c r="G37431" s="1"/>
    </row>
    <row r="37432" spans="1:7" x14ac:dyDescent="0.2">
      <c r="A37432" s="106"/>
      <c r="B37432" s="106"/>
      <c r="C37432" s="106"/>
      <c r="G37432" s="1"/>
    </row>
    <row r="37433" spans="1:7" x14ac:dyDescent="0.2">
      <c r="A37433" s="106"/>
      <c r="B37433" s="106"/>
      <c r="C37433" s="106"/>
      <c r="G37433" s="1"/>
    </row>
    <row r="37434" spans="1:7" x14ac:dyDescent="0.2">
      <c r="A37434" s="106"/>
      <c r="B37434" s="106"/>
      <c r="C37434" s="106"/>
      <c r="G37434" s="1"/>
    </row>
    <row r="37435" spans="1:7" x14ac:dyDescent="0.2">
      <c r="A37435" s="106"/>
      <c r="B37435" s="106"/>
      <c r="C37435" s="106"/>
      <c r="G37435" s="1"/>
    </row>
    <row r="37436" spans="1:7" x14ac:dyDescent="0.2">
      <c r="A37436" s="106"/>
      <c r="B37436" s="106"/>
      <c r="C37436" s="106"/>
      <c r="G37436" s="1"/>
    </row>
    <row r="37437" spans="1:7" x14ac:dyDescent="0.2">
      <c r="A37437" s="106"/>
      <c r="B37437" s="106"/>
      <c r="C37437" s="106"/>
      <c r="G37437" s="1"/>
    </row>
    <row r="37438" spans="1:7" x14ac:dyDescent="0.2">
      <c r="A37438" s="106"/>
      <c r="B37438" s="106"/>
      <c r="C37438" s="106"/>
      <c r="G37438" s="1"/>
    </row>
    <row r="37439" spans="1:7" x14ac:dyDescent="0.2">
      <c r="A37439" s="106"/>
      <c r="B37439" s="106"/>
      <c r="C37439" s="106"/>
      <c r="G37439" s="1"/>
    </row>
    <row r="37440" spans="1:7" x14ac:dyDescent="0.2">
      <c r="A37440" s="106"/>
      <c r="B37440" s="106"/>
      <c r="C37440" s="106"/>
      <c r="G37440" s="1"/>
    </row>
    <row r="37441" spans="1:7" x14ac:dyDescent="0.2">
      <c r="A37441" s="106"/>
      <c r="B37441" s="106"/>
      <c r="C37441" s="106"/>
      <c r="G37441" s="1"/>
    </row>
    <row r="37442" spans="1:7" x14ac:dyDescent="0.2">
      <c r="A37442" s="106"/>
      <c r="B37442" s="106"/>
      <c r="C37442" s="106"/>
      <c r="G37442" s="1"/>
    </row>
    <row r="37443" spans="1:7" x14ac:dyDescent="0.2">
      <c r="A37443" s="106"/>
      <c r="B37443" s="106"/>
      <c r="C37443" s="106"/>
      <c r="G37443" s="1"/>
    </row>
    <row r="37444" spans="1:7" x14ac:dyDescent="0.2">
      <c r="A37444" s="106"/>
      <c r="B37444" s="106"/>
      <c r="C37444" s="106"/>
      <c r="G37444" s="1"/>
    </row>
    <row r="37445" spans="1:7" x14ac:dyDescent="0.2">
      <c r="A37445" s="106"/>
      <c r="B37445" s="106"/>
      <c r="C37445" s="106"/>
      <c r="G37445" s="1"/>
    </row>
    <row r="37446" spans="1:7" x14ac:dyDescent="0.2">
      <c r="A37446" s="106"/>
      <c r="B37446" s="106"/>
      <c r="C37446" s="106"/>
      <c r="G37446" s="1"/>
    </row>
    <row r="37447" spans="1:7" x14ac:dyDescent="0.2">
      <c r="A37447" s="106"/>
      <c r="B37447" s="106"/>
      <c r="C37447" s="106"/>
      <c r="G37447" s="1"/>
    </row>
    <row r="37448" spans="1:7" x14ac:dyDescent="0.2">
      <c r="A37448" s="106"/>
      <c r="B37448" s="106"/>
      <c r="C37448" s="106"/>
      <c r="G37448" s="1"/>
    </row>
    <row r="37449" spans="1:7" x14ac:dyDescent="0.2">
      <c r="A37449" s="106"/>
      <c r="B37449" s="106"/>
      <c r="C37449" s="106"/>
      <c r="G37449" s="1"/>
    </row>
    <row r="37450" spans="1:7" x14ac:dyDescent="0.2">
      <c r="A37450" s="106"/>
      <c r="B37450" s="106"/>
      <c r="C37450" s="106"/>
      <c r="G37450" s="1"/>
    </row>
    <row r="37451" spans="1:7" x14ac:dyDescent="0.2">
      <c r="A37451" s="106"/>
      <c r="B37451" s="106"/>
      <c r="C37451" s="106"/>
      <c r="G37451" s="1"/>
    </row>
    <row r="37452" spans="1:7" x14ac:dyDescent="0.2">
      <c r="A37452" s="106"/>
      <c r="B37452" s="106"/>
      <c r="C37452" s="106"/>
      <c r="G37452" s="1"/>
    </row>
    <row r="37453" spans="1:7" x14ac:dyDescent="0.2">
      <c r="A37453" s="106"/>
      <c r="B37453" s="106"/>
      <c r="C37453" s="106"/>
      <c r="G37453" s="1"/>
    </row>
    <row r="37454" spans="1:7" x14ac:dyDescent="0.2">
      <c r="A37454" s="106"/>
      <c r="B37454" s="106"/>
      <c r="C37454" s="106"/>
      <c r="G37454" s="1"/>
    </row>
    <row r="37455" spans="1:7" x14ac:dyDescent="0.2">
      <c r="A37455" s="106"/>
      <c r="B37455" s="106"/>
      <c r="C37455" s="106"/>
      <c r="G37455" s="1"/>
    </row>
    <row r="37456" spans="1:7" x14ac:dyDescent="0.2">
      <c r="A37456" s="106"/>
      <c r="B37456" s="106"/>
      <c r="C37456" s="106"/>
      <c r="G37456" s="1"/>
    </row>
    <row r="37457" spans="1:7" x14ac:dyDescent="0.2">
      <c r="A37457" s="106"/>
      <c r="B37457" s="106"/>
      <c r="C37457" s="106"/>
      <c r="G37457" s="1"/>
    </row>
    <row r="37458" spans="1:7" x14ac:dyDescent="0.2">
      <c r="A37458" s="106"/>
      <c r="B37458" s="106"/>
      <c r="C37458" s="106"/>
      <c r="G37458" s="1"/>
    </row>
    <row r="37459" spans="1:7" x14ac:dyDescent="0.2">
      <c r="A37459" s="106"/>
      <c r="B37459" s="106"/>
      <c r="C37459" s="106"/>
      <c r="G37459" s="1"/>
    </row>
    <row r="37460" spans="1:7" x14ac:dyDescent="0.2">
      <c r="A37460" s="106"/>
      <c r="B37460" s="106"/>
      <c r="C37460" s="106"/>
      <c r="G37460" s="1"/>
    </row>
    <row r="37461" spans="1:7" x14ac:dyDescent="0.2">
      <c r="A37461" s="106"/>
      <c r="B37461" s="106"/>
      <c r="C37461" s="106"/>
      <c r="G37461" s="1"/>
    </row>
    <row r="37462" spans="1:7" x14ac:dyDescent="0.2">
      <c r="A37462" s="106"/>
      <c r="B37462" s="106"/>
      <c r="C37462" s="106"/>
      <c r="G37462" s="1"/>
    </row>
    <row r="37463" spans="1:7" x14ac:dyDescent="0.2">
      <c r="A37463" s="106"/>
      <c r="B37463" s="106"/>
      <c r="C37463" s="106"/>
      <c r="G37463" s="1"/>
    </row>
    <row r="37464" spans="1:7" x14ac:dyDescent="0.2">
      <c r="A37464" s="106"/>
      <c r="B37464" s="106"/>
      <c r="C37464" s="106"/>
      <c r="G37464" s="1"/>
    </row>
    <row r="37465" spans="1:7" x14ac:dyDescent="0.2">
      <c r="A37465" s="106"/>
      <c r="B37465" s="106"/>
      <c r="C37465" s="106"/>
      <c r="G37465" s="1"/>
    </row>
    <row r="37466" spans="1:7" x14ac:dyDescent="0.2">
      <c r="A37466" s="106"/>
      <c r="B37466" s="106"/>
      <c r="C37466" s="106"/>
      <c r="G37466" s="1"/>
    </row>
    <row r="37467" spans="1:7" x14ac:dyDescent="0.2">
      <c r="A37467" s="106"/>
      <c r="B37467" s="106"/>
      <c r="C37467" s="106"/>
    </row>
    <row r="37468" spans="1:7" x14ac:dyDescent="0.2">
      <c r="A37468" s="106"/>
      <c r="B37468" s="106"/>
      <c r="C37468" s="106"/>
    </row>
    <row r="37469" spans="1:7" x14ac:dyDescent="0.2">
      <c r="A37469" s="106"/>
      <c r="B37469" s="106"/>
      <c r="C37469" s="106"/>
    </row>
    <row r="37470" spans="1:7" x14ac:dyDescent="0.2">
      <c r="A37470" s="106"/>
      <c r="B37470" s="106"/>
      <c r="C37470" s="106"/>
    </row>
    <row r="37471" spans="1:7" x14ac:dyDescent="0.2">
      <c r="A37471" s="106"/>
      <c r="B37471" s="106"/>
      <c r="C37471" s="106"/>
    </row>
    <row r="37472" spans="1:7" x14ac:dyDescent="0.2">
      <c r="A37472" s="106"/>
      <c r="B37472" s="106"/>
      <c r="C37472" s="106"/>
    </row>
    <row r="37473" spans="1:7" x14ac:dyDescent="0.2">
      <c r="A37473" s="106"/>
      <c r="B37473" s="106"/>
      <c r="C37473" s="106"/>
    </row>
    <row r="37474" spans="1:7" x14ac:dyDescent="0.2">
      <c r="A37474" s="106"/>
      <c r="B37474" s="106"/>
      <c r="C37474" s="106"/>
    </row>
    <row r="37475" spans="1:7" x14ac:dyDescent="0.2">
      <c r="A37475" s="106"/>
      <c r="B37475" s="106"/>
      <c r="C37475" s="106"/>
    </row>
    <row r="37476" spans="1:7" x14ac:dyDescent="0.2">
      <c r="A37476" s="106"/>
      <c r="B37476" s="106"/>
      <c r="C37476" s="106"/>
      <c r="G37476" s="1"/>
    </row>
    <row r="37477" spans="1:7" x14ac:dyDescent="0.2">
      <c r="A37477" s="106"/>
      <c r="B37477" s="106"/>
      <c r="C37477" s="106"/>
    </row>
    <row r="37478" spans="1:7" x14ac:dyDescent="0.2">
      <c r="A37478" s="106"/>
      <c r="B37478" s="106"/>
      <c r="C37478" s="106"/>
    </row>
    <row r="37479" spans="1:7" x14ac:dyDescent="0.2">
      <c r="A37479" s="106"/>
      <c r="B37479" s="106"/>
      <c r="C37479" s="106"/>
    </row>
    <row r="37480" spans="1:7" x14ac:dyDescent="0.2">
      <c r="A37480" s="106"/>
      <c r="B37480" s="106"/>
      <c r="C37480" s="106"/>
    </row>
    <row r="37481" spans="1:7" x14ac:dyDescent="0.2">
      <c r="A37481" s="106"/>
      <c r="B37481" s="106"/>
      <c r="C37481" s="106"/>
    </row>
    <row r="37482" spans="1:7" x14ac:dyDescent="0.2">
      <c r="A37482" s="106"/>
      <c r="B37482" s="106"/>
      <c r="C37482" s="106"/>
      <c r="G37482" s="1"/>
    </row>
    <row r="37483" spans="1:7" x14ac:dyDescent="0.2">
      <c r="A37483" s="106"/>
      <c r="B37483" s="106"/>
      <c r="C37483" s="106"/>
      <c r="G37483" s="1"/>
    </row>
    <row r="37484" spans="1:7" x14ac:dyDescent="0.2">
      <c r="A37484" s="106"/>
      <c r="B37484" s="106"/>
      <c r="C37484" s="106"/>
    </row>
    <row r="37485" spans="1:7" x14ac:dyDescent="0.2">
      <c r="A37485" s="106"/>
      <c r="B37485" s="106"/>
      <c r="C37485" s="106"/>
      <c r="G37485" s="1"/>
    </row>
    <row r="37486" spans="1:7" x14ac:dyDescent="0.2">
      <c r="A37486" s="106"/>
      <c r="B37486" s="106"/>
      <c r="C37486" s="106"/>
      <c r="G37486" s="1"/>
    </row>
    <row r="37487" spans="1:7" x14ac:dyDescent="0.2">
      <c r="A37487" s="106"/>
      <c r="B37487" s="106"/>
      <c r="C37487" s="106"/>
      <c r="G37487" s="1"/>
    </row>
    <row r="37488" spans="1:7" x14ac:dyDescent="0.2">
      <c r="A37488" s="106"/>
      <c r="B37488" s="106"/>
      <c r="C37488" s="106"/>
      <c r="G37488" s="1"/>
    </row>
    <row r="37489" spans="1:7" x14ac:dyDescent="0.2">
      <c r="A37489" s="106"/>
      <c r="B37489" s="106"/>
      <c r="C37489" s="106"/>
      <c r="G37489" s="1"/>
    </row>
    <row r="37490" spans="1:7" x14ac:dyDescent="0.2">
      <c r="A37490" s="106"/>
      <c r="B37490" s="106"/>
      <c r="C37490" s="106"/>
      <c r="G37490" s="1"/>
    </row>
    <row r="37491" spans="1:7" x14ac:dyDescent="0.2">
      <c r="A37491" s="106"/>
      <c r="B37491" s="106"/>
      <c r="C37491" s="106"/>
    </row>
    <row r="37492" spans="1:7" x14ac:dyDescent="0.2">
      <c r="A37492" s="106"/>
      <c r="B37492" s="106"/>
      <c r="C37492" s="106"/>
      <c r="G37492" s="1"/>
    </row>
    <row r="37493" spans="1:7" x14ac:dyDescent="0.2">
      <c r="A37493" s="106"/>
      <c r="B37493" s="106"/>
      <c r="C37493" s="106"/>
      <c r="G37493" s="1"/>
    </row>
    <row r="37494" spans="1:7" x14ac:dyDescent="0.2">
      <c r="A37494" s="106"/>
      <c r="B37494" s="106"/>
      <c r="C37494" s="106"/>
      <c r="G37494" s="1"/>
    </row>
    <row r="37495" spans="1:7" x14ac:dyDescent="0.2">
      <c r="A37495" s="106"/>
      <c r="B37495" s="106"/>
      <c r="C37495" s="106"/>
      <c r="G37495" s="1"/>
    </row>
    <row r="37496" spans="1:7" x14ac:dyDescent="0.2">
      <c r="A37496" s="106"/>
      <c r="B37496" s="106"/>
      <c r="C37496" s="106"/>
    </row>
    <row r="37497" spans="1:7" x14ac:dyDescent="0.2">
      <c r="A37497" s="106"/>
      <c r="B37497" s="106"/>
      <c r="C37497" s="106"/>
      <c r="G37497" s="1"/>
    </row>
    <row r="37498" spans="1:7" x14ac:dyDescent="0.2">
      <c r="A37498" s="106"/>
      <c r="B37498" s="106"/>
      <c r="C37498" s="106"/>
    </row>
    <row r="37499" spans="1:7" x14ac:dyDescent="0.2">
      <c r="A37499" s="106"/>
      <c r="B37499" s="106"/>
      <c r="C37499" s="106"/>
      <c r="G37499" s="1"/>
    </row>
    <row r="37500" spans="1:7" x14ac:dyDescent="0.2">
      <c r="A37500" s="106"/>
      <c r="B37500" s="106"/>
      <c r="C37500" s="106"/>
      <c r="G37500" s="1"/>
    </row>
    <row r="37501" spans="1:7" x14ac:dyDescent="0.2">
      <c r="A37501" s="106"/>
      <c r="B37501" s="106"/>
      <c r="C37501" s="106"/>
      <c r="G37501" s="1"/>
    </row>
    <row r="37502" spans="1:7" x14ac:dyDescent="0.2">
      <c r="A37502" s="106"/>
      <c r="B37502" s="106"/>
      <c r="C37502" s="106"/>
      <c r="G37502" s="1"/>
    </row>
    <row r="37503" spans="1:7" x14ac:dyDescent="0.2">
      <c r="A37503" s="106"/>
      <c r="B37503" s="106"/>
      <c r="C37503" s="106"/>
      <c r="G37503" s="1"/>
    </row>
    <row r="37504" spans="1:7" x14ac:dyDescent="0.2">
      <c r="A37504" s="106"/>
      <c r="B37504" s="106"/>
      <c r="C37504" s="106"/>
      <c r="G37504" s="1"/>
    </row>
    <row r="37505" spans="1:7" x14ac:dyDescent="0.2">
      <c r="A37505" s="106"/>
      <c r="B37505" s="106"/>
      <c r="C37505" s="106"/>
      <c r="G37505" s="1"/>
    </row>
    <row r="37506" spans="1:7" x14ac:dyDescent="0.2">
      <c r="A37506" s="106"/>
      <c r="B37506" s="106"/>
      <c r="C37506" s="106"/>
      <c r="G37506" s="1"/>
    </row>
    <row r="37507" spans="1:7" x14ac:dyDescent="0.2">
      <c r="A37507" s="106"/>
      <c r="B37507" s="106"/>
      <c r="C37507" s="106"/>
      <c r="G37507" s="1"/>
    </row>
    <row r="37508" spans="1:7" x14ac:dyDescent="0.2">
      <c r="A37508" s="106"/>
      <c r="B37508" s="106"/>
      <c r="C37508" s="106"/>
      <c r="G37508" s="1"/>
    </row>
    <row r="37509" spans="1:7" x14ac:dyDescent="0.2">
      <c r="A37509" s="106"/>
      <c r="B37509" s="106"/>
      <c r="C37509" s="106"/>
      <c r="G37509" s="1"/>
    </row>
    <row r="37510" spans="1:7" x14ac:dyDescent="0.2">
      <c r="A37510" s="106"/>
      <c r="B37510" s="106"/>
      <c r="C37510" s="106"/>
      <c r="G37510" s="1"/>
    </row>
    <row r="37511" spans="1:7" x14ac:dyDescent="0.2">
      <c r="A37511" s="106"/>
      <c r="B37511" s="106"/>
      <c r="C37511" s="106"/>
      <c r="G37511" s="1"/>
    </row>
    <row r="37512" spans="1:7" x14ac:dyDescent="0.2">
      <c r="A37512" s="106"/>
      <c r="B37512" s="106"/>
      <c r="C37512" s="106"/>
      <c r="G37512" s="1"/>
    </row>
    <row r="37513" spans="1:7" x14ac:dyDescent="0.2">
      <c r="A37513" s="106"/>
      <c r="B37513" s="106"/>
      <c r="C37513" s="106"/>
    </row>
    <row r="37514" spans="1:7" x14ac:dyDescent="0.2">
      <c r="A37514" s="106"/>
      <c r="B37514" s="106"/>
      <c r="C37514" s="106"/>
      <c r="G37514" s="1"/>
    </row>
    <row r="37515" spans="1:7" x14ac:dyDescent="0.2">
      <c r="A37515" s="106"/>
      <c r="B37515" s="106"/>
      <c r="C37515" s="106"/>
      <c r="G37515" s="1"/>
    </row>
    <row r="37516" spans="1:7" x14ac:dyDescent="0.2">
      <c r="A37516" s="106"/>
      <c r="B37516" s="106"/>
      <c r="C37516" s="106"/>
      <c r="G37516" s="1"/>
    </row>
    <row r="37517" spans="1:7" x14ac:dyDescent="0.2">
      <c r="A37517" s="106"/>
      <c r="B37517" s="106"/>
      <c r="C37517" s="106"/>
      <c r="G37517" s="1"/>
    </row>
    <row r="37518" spans="1:7" x14ac:dyDescent="0.2">
      <c r="A37518" s="106"/>
      <c r="B37518" s="106"/>
      <c r="C37518" s="106"/>
      <c r="G37518" s="1"/>
    </row>
    <row r="37519" spans="1:7" x14ac:dyDescent="0.2">
      <c r="A37519" s="106"/>
      <c r="B37519" s="106"/>
      <c r="C37519" s="106"/>
      <c r="G37519" s="1"/>
    </row>
    <row r="37520" spans="1:7" x14ac:dyDescent="0.2">
      <c r="A37520" s="106"/>
      <c r="B37520" s="106"/>
      <c r="C37520" s="106"/>
      <c r="G37520" s="1"/>
    </row>
    <row r="37521" spans="1:7" x14ac:dyDescent="0.2">
      <c r="A37521" s="106"/>
      <c r="B37521" s="106"/>
      <c r="C37521" s="106"/>
      <c r="G37521" s="1"/>
    </row>
    <row r="37522" spans="1:7" x14ac:dyDescent="0.2">
      <c r="A37522" s="106"/>
      <c r="B37522" s="106"/>
      <c r="C37522" s="106"/>
      <c r="G37522" s="1"/>
    </row>
    <row r="37523" spans="1:7" x14ac:dyDescent="0.2">
      <c r="A37523" s="106"/>
      <c r="B37523" s="106"/>
      <c r="C37523" s="106"/>
    </row>
    <row r="37524" spans="1:7" x14ac:dyDescent="0.2">
      <c r="A37524" s="106"/>
      <c r="B37524" s="106"/>
      <c r="C37524" s="106"/>
    </row>
    <row r="37525" spans="1:7" x14ac:dyDescent="0.2">
      <c r="A37525" s="106"/>
      <c r="B37525" s="106"/>
      <c r="C37525" s="106"/>
    </row>
    <row r="37526" spans="1:7" x14ac:dyDescent="0.2">
      <c r="A37526" s="106"/>
      <c r="B37526" s="106"/>
      <c r="C37526" s="106"/>
    </row>
    <row r="37527" spans="1:7" x14ac:dyDescent="0.2">
      <c r="A37527" s="106"/>
      <c r="B37527" s="106"/>
      <c r="C37527" s="106"/>
    </row>
    <row r="37528" spans="1:7" x14ac:dyDescent="0.2">
      <c r="A37528" s="106"/>
      <c r="B37528" s="106"/>
      <c r="C37528" s="106"/>
      <c r="G37528" s="1"/>
    </row>
    <row r="37529" spans="1:7" x14ac:dyDescent="0.2">
      <c r="A37529" s="106"/>
      <c r="B37529" s="106"/>
      <c r="C37529" s="106"/>
      <c r="G37529" s="1"/>
    </row>
    <row r="37530" spans="1:7" x14ac:dyDescent="0.2">
      <c r="A37530" s="106"/>
      <c r="B37530" s="106"/>
      <c r="C37530" s="106"/>
      <c r="G37530" s="1"/>
    </row>
    <row r="37531" spans="1:7" x14ac:dyDescent="0.2">
      <c r="A37531" s="106"/>
      <c r="B37531" s="106"/>
      <c r="C37531" s="106"/>
      <c r="G37531" s="1"/>
    </row>
    <row r="37532" spans="1:7" x14ac:dyDescent="0.2">
      <c r="A37532" s="106"/>
      <c r="B37532" s="106"/>
      <c r="C37532" s="106"/>
    </row>
    <row r="37533" spans="1:7" x14ac:dyDescent="0.2">
      <c r="A37533" s="106"/>
      <c r="B37533" s="106"/>
      <c r="C37533" s="106"/>
    </row>
    <row r="37534" spans="1:7" x14ac:dyDescent="0.2">
      <c r="A37534" s="106"/>
      <c r="B37534" s="106"/>
      <c r="C37534" s="106"/>
    </row>
    <row r="37535" spans="1:7" x14ac:dyDescent="0.2">
      <c r="A37535" s="106"/>
      <c r="B37535" s="106"/>
      <c r="C37535" s="106"/>
    </row>
    <row r="37536" spans="1:7" x14ac:dyDescent="0.2">
      <c r="A37536" s="106"/>
      <c r="B37536" s="106"/>
      <c r="C37536" s="106"/>
    </row>
    <row r="37537" spans="1:7" x14ac:dyDescent="0.2">
      <c r="A37537" s="106"/>
      <c r="B37537" s="106"/>
      <c r="C37537" s="106"/>
    </row>
    <row r="37538" spans="1:7" x14ac:dyDescent="0.2">
      <c r="A37538" s="106"/>
      <c r="B37538" s="106"/>
      <c r="C37538" s="106"/>
    </row>
    <row r="37539" spans="1:7" x14ac:dyDescent="0.2">
      <c r="A37539" s="106"/>
      <c r="B37539" s="106"/>
      <c r="C37539" s="106"/>
      <c r="G37539" s="1"/>
    </row>
    <row r="37540" spans="1:7" x14ac:dyDescent="0.2">
      <c r="A37540" s="106"/>
      <c r="B37540" s="106"/>
      <c r="C37540" s="106"/>
    </row>
    <row r="37541" spans="1:7" x14ac:dyDescent="0.2">
      <c r="A37541" s="106"/>
      <c r="B37541" s="106"/>
      <c r="C37541" s="106"/>
      <c r="G37541" s="1"/>
    </row>
    <row r="37542" spans="1:7" x14ac:dyDescent="0.2">
      <c r="A37542" s="106"/>
      <c r="B37542" s="106"/>
      <c r="C37542" s="106"/>
    </row>
    <row r="37543" spans="1:7" x14ac:dyDescent="0.2">
      <c r="A37543" s="106"/>
      <c r="B37543" s="106"/>
      <c r="C37543" s="106"/>
    </row>
    <row r="37544" spans="1:7" x14ac:dyDescent="0.2">
      <c r="A37544" s="106"/>
      <c r="B37544" s="106"/>
      <c r="C37544" s="106"/>
      <c r="G37544" s="1"/>
    </row>
    <row r="37545" spans="1:7" x14ac:dyDescent="0.2">
      <c r="A37545" s="106"/>
      <c r="B37545" s="106"/>
      <c r="C37545" s="106"/>
      <c r="G37545" s="1"/>
    </row>
    <row r="37546" spans="1:7" x14ac:dyDescent="0.2">
      <c r="A37546" s="106"/>
      <c r="B37546" s="106"/>
      <c r="C37546" s="106"/>
      <c r="G37546" s="1"/>
    </row>
    <row r="37547" spans="1:7" x14ac:dyDescent="0.2">
      <c r="A37547" s="106"/>
      <c r="B37547" s="106"/>
      <c r="C37547" s="106"/>
    </row>
    <row r="37548" spans="1:7" x14ac:dyDescent="0.2">
      <c r="A37548" s="106"/>
      <c r="B37548" s="106"/>
      <c r="C37548" s="106"/>
      <c r="G37548" s="1"/>
    </row>
    <row r="37549" spans="1:7" x14ac:dyDescent="0.2">
      <c r="A37549" s="106"/>
      <c r="B37549" s="106"/>
      <c r="C37549" s="106"/>
    </row>
    <row r="37550" spans="1:7" x14ac:dyDescent="0.2">
      <c r="A37550" s="106"/>
      <c r="B37550" s="106"/>
      <c r="C37550" s="106"/>
      <c r="G37550" s="1"/>
    </row>
    <row r="37551" spans="1:7" x14ac:dyDescent="0.2">
      <c r="A37551" s="106"/>
      <c r="B37551" s="106"/>
      <c r="C37551" s="106"/>
      <c r="G37551" s="1"/>
    </row>
    <row r="37552" spans="1:7" x14ac:dyDescent="0.2">
      <c r="A37552" s="106"/>
      <c r="B37552" s="106"/>
      <c r="C37552" s="106"/>
    </row>
    <row r="37553" spans="1:7" x14ac:dyDescent="0.2">
      <c r="A37553" s="106"/>
      <c r="B37553" s="106"/>
      <c r="C37553" s="106"/>
    </row>
    <row r="37554" spans="1:7" x14ac:dyDescent="0.2">
      <c r="A37554" s="106"/>
      <c r="B37554" s="106"/>
      <c r="C37554" s="106"/>
    </row>
    <row r="37555" spans="1:7" x14ac:dyDescent="0.2">
      <c r="A37555" s="106"/>
      <c r="B37555" s="106"/>
      <c r="C37555" s="106"/>
    </row>
    <row r="37556" spans="1:7" x14ac:dyDescent="0.2">
      <c r="A37556" s="106"/>
      <c r="B37556" s="106"/>
      <c r="C37556" s="106"/>
    </row>
    <row r="37557" spans="1:7" x14ac:dyDescent="0.2">
      <c r="A37557" s="106"/>
      <c r="B37557" s="106"/>
      <c r="C37557" s="106"/>
    </row>
    <row r="37558" spans="1:7" x14ac:dyDescent="0.2">
      <c r="A37558" s="106"/>
      <c r="B37558" s="106"/>
      <c r="C37558" s="106"/>
    </row>
    <row r="37559" spans="1:7" x14ac:dyDescent="0.2">
      <c r="A37559" s="106"/>
      <c r="B37559" s="106"/>
      <c r="C37559" s="106"/>
    </row>
    <row r="37560" spans="1:7" x14ac:dyDescent="0.2">
      <c r="A37560" s="106"/>
      <c r="B37560" s="106"/>
      <c r="C37560" s="106"/>
    </row>
    <row r="37561" spans="1:7" x14ac:dyDescent="0.2">
      <c r="A37561" s="106"/>
      <c r="B37561" s="106"/>
      <c r="C37561" s="106"/>
      <c r="G37561" s="1"/>
    </row>
    <row r="37562" spans="1:7" x14ac:dyDescent="0.2">
      <c r="A37562" s="106"/>
      <c r="B37562" s="106"/>
      <c r="C37562" s="106"/>
    </row>
    <row r="37563" spans="1:7" x14ac:dyDescent="0.2">
      <c r="A37563" s="106"/>
      <c r="B37563" s="106"/>
      <c r="C37563" s="106"/>
    </row>
    <row r="37564" spans="1:7" x14ac:dyDescent="0.2">
      <c r="A37564" s="106"/>
      <c r="B37564" s="106"/>
      <c r="C37564" s="106"/>
    </row>
    <row r="37565" spans="1:7" x14ac:dyDescent="0.2">
      <c r="A37565" s="106"/>
      <c r="B37565" s="106"/>
      <c r="C37565" s="106"/>
    </row>
    <row r="37566" spans="1:7" x14ac:dyDescent="0.2">
      <c r="A37566" s="106"/>
      <c r="B37566" s="106"/>
      <c r="C37566" s="106"/>
    </row>
    <row r="37567" spans="1:7" x14ac:dyDescent="0.2">
      <c r="A37567" s="106"/>
      <c r="B37567" s="106"/>
      <c r="C37567" s="106"/>
    </row>
    <row r="37568" spans="1:7" x14ac:dyDescent="0.2">
      <c r="A37568" s="106"/>
      <c r="B37568" s="106"/>
      <c r="C37568" s="106"/>
      <c r="G37568" s="1"/>
    </row>
    <row r="37569" spans="1:7" x14ac:dyDescent="0.2">
      <c r="A37569" s="106"/>
      <c r="B37569" s="106"/>
      <c r="C37569" s="106"/>
    </row>
    <row r="37570" spans="1:7" x14ac:dyDescent="0.2">
      <c r="A37570" s="106"/>
      <c r="B37570" s="106"/>
      <c r="C37570" s="106"/>
      <c r="G37570" s="1"/>
    </row>
    <row r="37571" spans="1:7" x14ac:dyDescent="0.2">
      <c r="A37571" s="106"/>
      <c r="B37571" s="106"/>
      <c r="C37571" s="106"/>
    </row>
    <row r="37572" spans="1:7" x14ac:dyDescent="0.2">
      <c r="A37572" s="106"/>
      <c r="B37572" s="106"/>
      <c r="C37572" s="106"/>
    </row>
    <row r="37573" spans="1:7" x14ac:dyDescent="0.2">
      <c r="A37573" s="106"/>
      <c r="B37573" s="106"/>
      <c r="C37573" s="106"/>
      <c r="G37573" s="1"/>
    </row>
    <row r="37574" spans="1:7" x14ac:dyDescent="0.2">
      <c r="A37574" s="106"/>
      <c r="B37574" s="106"/>
      <c r="C37574" s="106"/>
    </row>
    <row r="37575" spans="1:7" x14ac:dyDescent="0.2">
      <c r="A37575" s="106"/>
      <c r="B37575" s="106"/>
      <c r="C37575" s="106"/>
      <c r="G37575" s="1"/>
    </row>
    <row r="37576" spans="1:7" x14ac:dyDescent="0.2">
      <c r="A37576" s="106"/>
      <c r="B37576" s="106"/>
      <c r="C37576" s="106"/>
      <c r="G37576" s="1"/>
    </row>
    <row r="37577" spans="1:7" x14ac:dyDescent="0.2">
      <c r="A37577" s="106"/>
      <c r="B37577" s="106"/>
      <c r="C37577" s="106"/>
      <c r="G37577" s="1"/>
    </row>
    <row r="37578" spans="1:7" x14ac:dyDescent="0.2">
      <c r="A37578" s="106"/>
      <c r="B37578" s="106"/>
      <c r="C37578" s="106"/>
      <c r="G37578" s="1"/>
    </row>
    <row r="37579" spans="1:7" x14ac:dyDescent="0.2">
      <c r="A37579" s="106"/>
      <c r="B37579" s="106"/>
      <c r="C37579" s="106"/>
      <c r="G37579" s="1"/>
    </row>
    <row r="37580" spans="1:7" x14ac:dyDescent="0.2">
      <c r="A37580" s="106"/>
      <c r="B37580" s="106"/>
      <c r="C37580" s="106"/>
    </row>
    <row r="37581" spans="1:7" x14ac:dyDescent="0.2">
      <c r="A37581" s="106"/>
      <c r="B37581" s="106"/>
      <c r="C37581" s="106"/>
    </row>
    <row r="37582" spans="1:7" x14ac:dyDescent="0.2">
      <c r="A37582" s="106"/>
      <c r="B37582" s="106"/>
      <c r="C37582" s="106"/>
      <c r="G37582" s="1"/>
    </row>
    <row r="37583" spans="1:7" x14ac:dyDescent="0.2">
      <c r="A37583" s="106"/>
      <c r="B37583" s="106"/>
      <c r="C37583" s="106"/>
    </row>
    <row r="37584" spans="1:7" x14ac:dyDescent="0.2">
      <c r="A37584" s="106"/>
      <c r="B37584" s="106"/>
      <c r="C37584" s="106"/>
      <c r="G37584" s="1"/>
    </row>
    <row r="37585" spans="1:7" x14ac:dyDescent="0.2">
      <c r="A37585" s="106"/>
      <c r="B37585" s="106"/>
      <c r="C37585" s="106"/>
      <c r="G37585" s="1"/>
    </row>
    <row r="37586" spans="1:7" x14ac:dyDescent="0.2">
      <c r="A37586" s="106"/>
      <c r="B37586" s="106"/>
      <c r="C37586" s="106"/>
      <c r="G37586" s="1"/>
    </row>
    <row r="37587" spans="1:7" x14ac:dyDescent="0.2">
      <c r="A37587" s="106"/>
      <c r="B37587" s="106"/>
      <c r="C37587" s="106"/>
      <c r="G37587" s="1"/>
    </row>
    <row r="37588" spans="1:7" x14ac:dyDescent="0.2">
      <c r="A37588" s="106"/>
      <c r="B37588" s="106"/>
      <c r="C37588" s="106"/>
      <c r="G37588" s="1"/>
    </row>
    <row r="37589" spans="1:7" x14ac:dyDescent="0.2">
      <c r="A37589" s="106"/>
      <c r="B37589" s="106"/>
      <c r="C37589" s="106"/>
    </row>
    <row r="37590" spans="1:7" x14ac:dyDescent="0.2">
      <c r="A37590" s="106"/>
      <c r="B37590" s="106"/>
      <c r="C37590" s="106"/>
    </row>
    <row r="37591" spans="1:7" x14ac:dyDescent="0.2">
      <c r="A37591" s="106"/>
      <c r="B37591" s="106"/>
      <c r="C37591" s="106"/>
    </row>
    <row r="37592" spans="1:7" x14ac:dyDescent="0.2">
      <c r="A37592" s="106"/>
      <c r="B37592" s="106"/>
      <c r="C37592" s="106"/>
    </row>
    <row r="37593" spans="1:7" x14ac:dyDescent="0.2">
      <c r="A37593" s="106"/>
      <c r="B37593" s="106"/>
      <c r="C37593" s="106"/>
      <c r="G37593" s="1"/>
    </row>
    <row r="37594" spans="1:7" x14ac:dyDescent="0.2">
      <c r="A37594" s="106"/>
      <c r="B37594" s="106"/>
      <c r="C37594" s="106"/>
      <c r="G37594" s="1"/>
    </row>
    <row r="37595" spans="1:7" x14ac:dyDescent="0.2">
      <c r="A37595" s="106"/>
      <c r="B37595" s="106"/>
      <c r="C37595" s="106"/>
      <c r="G37595" s="1"/>
    </row>
    <row r="37596" spans="1:7" x14ac:dyDescent="0.2">
      <c r="A37596" s="106"/>
      <c r="B37596" s="106"/>
      <c r="C37596" s="106"/>
      <c r="G37596" s="1"/>
    </row>
    <row r="37597" spans="1:7" x14ac:dyDescent="0.2">
      <c r="A37597" s="106"/>
      <c r="B37597" s="106"/>
      <c r="C37597" s="106"/>
      <c r="G37597" s="1"/>
    </row>
    <row r="37598" spans="1:7" x14ac:dyDescent="0.2">
      <c r="A37598" s="106"/>
      <c r="B37598" s="106"/>
      <c r="C37598" s="106"/>
      <c r="G37598" s="1"/>
    </row>
    <row r="37599" spans="1:7" x14ac:dyDescent="0.2">
      <c r="A37599" s="106"/>
      <c r="B37599" s="106"/>
      <c r="C37599" s="106"/>
    </row>
    <row r="37600" spans="1:7" x14ac:dyDescent="0.2">
      <c r="A37600" s="106"/>
      <c r="B37600" s="106"/>
      <c r="C37600" s="106"/>
      <c r="G37600" s="1"/>
    </row>
    <row r="37601" spans="1:7" x14ac:dyDescent="0.2">
      <c r="A37601" s="106"/>
      <c r="B37601" s="106"/>
      <c r="C37601" s="106"/>
      <c r="G37601" s="1"/>
    </row>
    <row r="37602" spans="1:7" x14ac:dyDescent="0.2">
      <c r="A37602" s="106"/>
      <c r="B37602" s="106"/>
      <c r="C37602" s="106"/>
      <c r="G37602" s="1"/>
    </row>
    <row r="37603" spans="1:7" x14ac:dyDescent="0.2">
      <c r="A37603" s="106"/>
      <c r="B37603" s="106"/>
      <c r="C37603" s="106"/>
      <c r="G37603" s="1"/>
    </row>
    <row r="37604" spans="1:7" x14ac:dyDescent="0.2">
      <c r="A37604" s="106"/>
      <c r="B37604" s="106"/>
      <c r="C37604" s="106"/>
      <c r="G37604" s="1"/>
    </row>
    <row r="37605" spans="1:7" x14ac:dyDescent="0.2">
      <c r="A37605" s="106"/>
      <c r="B37605" s="106"/>
      <c r="C37605" s="106"/>
      <c r="G37605" s="1"/>
    </row>
    <row r="37606" spans="1:7" x14ac:dyDescent="0.2">
      <c r="A37606" s="106"/>
      <c r="B37606" s="106"/>
      <c r="C37606" s="106"/>
      <c r="G37606" s="1"/>
    </row>
    <row r="37607" spans="1:7" x14ac:dyDescent="0.2">
      <c r="A37607" s="106"/>
      <c r="B37607" s="106"/>
      <c r="C37607" s="106"/>
      <c r="G37607" s="1"/>
    </row>
    <row r="37608" spans="1:7" x14ac:dyDescent="0.2">
      <c r="A37608" s="106"/>
      <c r="B37608" s="106"/>
      <c r="C37608" s="106"/>
      <c r="G37608" s="1"/>
    </row>
    <row r="37609" spans="1:7" x14ac:dyDescent="0.2">
      <c r="A37609" s="106"/>
      <c r="B37609" s="106"/>
      <c r="C37609" s="106"/>
    </row>
    <row r="37610" spans="1:7" x14ac:dyDescent="0.2">
      <c r="A37610" s="106"/>
      <c r="B37610" s="106"/>
      <c r="C37610" s="106"/>
    </row>
    <row r="37611" spans="1:7" x14ac:dyDescent="0.2">
      <c r="A37611" s="106"/>
      <c r="B37611" s="106"/>
      <c r="C37611" s="106"/>
      <c r="G37611" s="1"/>
    </row>
    <row r="37612" spans="1:7" x14ac:dyDescent="0.2">
      <c r="A37612" s="106"/>
      <c r="B37612" s="106"/>
      <c r="C37612" s="106"/>
    </row>
    <row r="37613" spans="1:7" x14ac:dyDescent="0.2">
      <c r="A37613" s="106"/>
      <c r="B37613" s="106"/>
      <c r="C37613" s="106"/>
    </row>
    <row r="37614" spans="1:7" x14ac:dyDescent="0.2">
      <c r="A37614" s="106"/>
      <c r="B37614" s="106"/>
      <c r="C37614" s="106"/>
      <c r="G37614" s="1"/>
    </row>
    <row r="37615" spans="1:7" x14ac:dyDescent="0.2">
      <c r="A37615" s="106"/>
      <c r="B37615" s="106"/>
      <c r="C37615" s="106"/>
      <c r="G37615" s="1"/>
    </row>
    <row r="37616" spans="1:7" x14ac:dyDescent="0.2">
      <c r="A37616" s="106"/>
      <c r="B37616" s="106"/>
      <c r="C37616" s="106"/>
      <c r="G37616" s="1"/>
    </row>
    <row r="37617" spans="1:7" x14ac:dyDescent="0.2">
      <c r="A37617" s="106"/>
      <c r="B37617" s="106"/>
      <c r="C37617" s="106"/>
      <c r="G37617" s="1"/>
    </row>
    <row r="37618" spans="1:7" x14ac:dyDescent="0.2">
      <c r="A37618" s="106"/>
      <c r="B37618" s="106"/>
      <c r="C37618" s="106"/>
      <c r="G37618" s="1"/>
    </row>
    <row r="37619" spans="1:7" x14ac:dyDescent="0.2">
      <c r="A37619" s="106"/>
      <c r="B37619" s="106"/>
      <c r="C37619" s="106"/>
      <c r="G37619" s="1"/>
    </row>
    <row r="37620" spans="1:7" x14ac:dyDescent="0.2">
      <c r="A37620" s="106"/>
      <c r="B37620" s="106"/>
      <c r="C37620" s="106"/>
    </row>
    <row r="37621" spans="1:7" x14ac:dyDescent="0.2">
      <c r="A37621" s="106"/>
      <c r="B37621" s="106"/>
      <c r="C37621" s="106"/>
      <c r="G37621" s="1"/>
    </row>
    <row r="37622" spans="1:7" x14ac:dyDescent="0.2">
      <c r="A37622" s="106"/>
      <c r="B37622" s="106"/>
      <c r="C37622" s="106"/>
      <c r="G37622" s="1"/>
    </row>
    <row r="37623" spans="1:7" x14ac:dyDescent="0.2">
      <c r="A37623" s="106"/>
      <c r="B37623" s="106"/>
      <c r="C37623" s="106"/>
      <c r="G37623" s="1"/>
    </row>
    <row r="37624" spans="1:7" x14ac:dyDescent="0.2">
      <c r="A37624" s="106"/>
      <c r="B37624" s="106"/>
      <c r="C37624" s="106"/>
      <c r="G37624" s="1"/>
    </row>
    <row r="37625" spans="1:7" x14ac:dyDescent="0.2">
      <c r="A37625" s="106"/>
      <c r="B37625" s="106"/>
      <c r="C37625" s="106"/>
      <c r="G37625" s="1"/>
    </row>
    <row r="37626" spans="1:7" x14ac:dyDescent="0.2">
      <c r="A37626" s="106"/>
      <c r="B37626" s="106"/>
      <c r="C37626" s="106"/>
      <c r="G37626" s="1"/>
    </row>
    <row r="37627" spans="1:7" x14ac:dyDescent="0.2">
      <c r="A37627" s="106"/>
      <c r="B37627" s="106"/>
      <c r="C37627" s="106"/>
      <c r="G37627" s="1"/>
    </row>
    <row r="37628" spans="1:7" x14ac:dyDescent="0.2">
      <c r="A37628" s="106"/>
      <c r="B37628" s="106"/>
      <c r="C37628" s="106"/>
      <c r="G37628" s="1"/>
    </row>
    <row r="37629" spans="1:7" x14ac:dyDescent="0.2">
      <c r="A37629" s="106"/>
      <c r="B37629" s="106"/>
      <c r="C37629" s="106"/>
      <c r="G37629" s="1"/>
    </row>
    <row r="37630" spans="1:7" x14ac:dyDescent="0.2">
      <c r="A37630" s="106"/>
      <c r="B37630" s="106"/>
      <c r="C37630" s="106"/>
      <c r="G37630" s="1"/>
    </row>
    <row r="37631" spans="1:7" x14ac:dyDescent="0.2">
      <c r="A37631" s="106"/>
      <c r="B37631" s="106"/>
      <c r="C37631" s="106"/>
      <c r="G37631" s="1"/>
    </row>
    <row r="37632" spans="1:7" x14ac:dyDescent="0.2">
      <c r="A37632" s="106"/>
      <c r="B37632" s="106"/>
      <c r="C37632" s="106"/>
      <c r="G37632" s="1"/>
    </row>
    <row r="37633" spans="1:7" x14ac:dyDescent="0.2">
      <c r="A37633" s="106"/>
      <c r="B37633" s="106"/>
      <c r="C37633" s="106"/>
      <c r="G37633" s="1"/>
    </row>
    <row r="37634" spans="1:7" x14ac:dyDescent="0.2">
      <c r="A37634" s="106"/>
      <c r="B37634" s="106"/>
      <c r="C37634" s="106"/>
    </row>
    <row r="37635" spans="1:7" x14ac:dyDescent="0.2">
      <c r="A37635" s="106"/>
      <c r="B37635" s="106"/>
      <c r="C37635" s="106"/>
      <c r="G37635" s="1"/>
    </row>
    <row r="37636" spans="1:7" x14ac:dyDescent="0.2">
      <c r="A37636" s="106"/>
      <c r="B37636" s="106"/>
      <c r="C37636" s="106"/>
      <c r="G37636" s="1"/>
    </row>
    <row r="37637" spans="1:7" x14ac:dyDescent="0.2">
      <c r="A37637" s="106"/>
      <c r="B37637" s="106"/>
      <c r="C37637" s="106"/>
      <c r="G37637" s="1"/>
    </row>
    <row r="37638" spans="1:7" x14ac:dyDescent="0.2">
      <c r="A37638" s="106"/>
      <c r="B37638" s="106"/>
      <c r="C37638" s="106"/>
      <c r="G37638" s="1"/>
    </row>
    <row r="37639" spans="1:7" x14ac:dyDescent="0.2">
      <c r="A37639" s="106"/>
      <c r="B37639" s="106"/>
      <c r="C37639" s="106"/>
      <c r="G37639" s="1"/>
    </row>
    <row r="37640" spans="1:7" x14ac:dyDescent="0.2">
      <c r="A37640" s="106"/>
      <c r="B37640" s="106"/>
      <c r="C37640" s="106"/>
      <c r="G37640" s="1"/>
    </row>
    <row r="37641" spans="1:7" x14ac:dyDescent="0.2">
      <c r="A37641" s="106"/>
      <c r="B37641" s="106"/>
      <c r="C37641" s="106"/>
    </row>
    <row r="37642" spans="1:7" x14ac:dyDescent="0.2">
      <c r="A37642" s="106"/>
      <c r="B37642" s="106"/>
      <c r="C37642" s="106"/>
      <c r="G37642" s="1"/>
    </row>
    <row r="37643" spans="1:7" x14ac:dyDescent="0.2">
      <c r="A37643" s="106"/>
      <c r="B37643" s="106"/>
      <c r="C37643" s="106"/>
      <c r="G37643" s="1"/>
    </row>
    <row r="37644" spans="1:7" x14ac:dyDescent="0.2">
      <c r="A37644" s="106"/>
      <c r="B37644" s="106"/>
      <c r="C37644" s="106"/>
      <c r="G37644" s="1"/>
    </row>
    <row r="37645" spans="1:7" x14ac:dyDescent="0.2">
      <c r="A37645" s="106"/>
      <c r="B37645" s="106"/>
      <c r="C37645" s="106"/>
      <c r="G37645" s="1"/>
    </row>
    <row r="37646" spans="1:7" x14ac:dyDescent="0.2">
      <c r="A37646" s="106"/>
      <c r="B37646" s="106"/>
      <c r="C37646" s="106"/>
      <c r="G37646" s="1"/>
    </row>
    <row r="37647" spans="1:7" x14ac:dyDescent="0.2">
      <c r="A37647" s="106"/>
      <c r="B37647" s="106"/>
      <c r="C37647" s="106"/>
      <c r="G37647" s="1"/>
    </row>
    <row r="37648" spans="1:7" x14ac:dyDescent="0.2">
      <c r="A37648" s="106"/>
      <c r="B37648" s="106"/>
      <c r="C37648" s="106"/>
      <c r="G37648" s="1"/>
    </row>
    <row r="37649" spans="1:7" x14ac:dyDescent="0.2">
      <c r="A37649" s="106"/>
      <c r="B37649" s="106"/>
      <c r="C37649" s="106"/>
      <c r="G37649" s="1"/>
    </row>
    <row r="37650" spans="1:7" x14ac:dyDescent="0.2">
      <c r="A37650" s="106"/>
      <c r="B37650" s="106"/>
      <c r="C37650" s="106"/>
      <c r="G37650" s="1"/>
    </row>
    <row r="37651" spans="1:7" x14ac:dyDescent="0.2">
      <c r="A37651" s="106"/>
      <c r="B37651" s="106"/>
      <c r="C37651" s="106"/>
      <c r="G37651" s="1"/>
    </row>
    <row r="37652" spans="1:7" x14ac:dyDescent="0.2">
      <c r="A37652" s="106"/>
      <c r="B37652" s="106"/>
      <c r="C37652" s="106"/>
      <c r="G37652" s="1"/>
    </row>
    <row r="37653" spans="1:7" x14ac:dyDescent="0.2">
      <c r="A37653" s="106"/>
      <c r="B37653" s="106"/>
      <c r="C37653" s="106"/>
      <c r="G37653" s="1"/>
    </row>
    <row r="37654" spans="1:7" x14ac:dyDescent="0.2">
      <c r="A37654" s="106"/>
      <c r="B37654" s="106"/>
      <c r="C37654" s="106"/>
      <c r="G37654" s="1"/>
    </row>
    <row r="37655" spans="1:7" x14ac:dyDescent="0.2">
      <c r="A37655" s="106"/>
      <c r="B37655" s="106"/>
      <c r="C37655" s="106"/>
      <c r="G37655" s="1"/>
    </row>
    <row r="37656" spans="1:7" x14ac:dyDescent="0.2">
      <c r="A37656" s="106"/>
      <c r="B37656" s="106"/>
      <c r="C37656" s="106"/>
      <c r="G37656" s="1"/>
    </row>
    <row r="37657" spans="1:7" x14ac:dyDescent="0.2">
      <c r="A37657" s="106"/>
      <c r="B37657" s="106"/>
      <c r="C37657" s="106"/>
      <c r="G37657" s="1"/>
    </row>
    <row r="37658" spans="1:7" x14ac:dyDescent="0.2">
      <c r="A37658" s="106"/>
      <c r="B37658" s="106"/>
      <c r="C37658" s="106"/>
      <c r="G37658" s="1"/>
    </row>
    <row r="37659" spans="1:7" x14ac:dyDescent="0.2">
      <c r="A37659" s="106"/>
      <c r="B37659" s="106"/>
      <c r="C37659" s="106"/>
      <c r="G37659" s="1"/>
    </row>
    <row r="37660" spans="1:7" x14ac:dyDescent="0.2">
      <c r="A37660" s="106"/>
      <c r="B37660" s="106"/>
      <c r="C37660" s="106"/>
      <c r="G37660" s="1"/>
    </row>
    <row r="37661" spans="1:7" x14ac:dyDescent="0.2">
      <c r="A37661" s="106"/>
      <c r="B37661" s="106"/>
      <c r="C37661" s="106"/>
    </row>
    <row r="37662" spans="1:7" x14ac:dyDescent="0.2">
      <c r="A37662" s="106"/>
      <c r="B37662" s="106"/>
      <c r="C37662" s="106"/>
      <c r="G37662" s="1"/>
    </row>
    <row r="37663" spans="1:7" x14ac:dyDescent="0.2">
      <c r="A37663" s="106"/>
      <c r="B37663" s="106"/>
      <c r="C37663" s="106"/>
      <c r="G37663" s="1"/>
    </row>
    <row r="37664" spans="1:7" x14ac:dyDescent="0.2">
      <c r="A37664" s="106"/>
      <c r="B37664" s="106"/>
      <c r="C37664" s="106"/>
    </row>
    <row r="37665" spans="1:7" x14ac:dyDescent="0.2">
      <c r="A37665" s="106"/>
      <c r="B37665" s="106"/>
      <c r="C37665" s="106"/>
      <c r="G37665" s="1"/>
    </row>
    <row r="37666" spans="1:7" x14ac:dyDescent="0.2">
      <c r="A37666" s="106"/>
      <c r="B37666" s="106"/>
      <c r="C37666" s="106"/>
      <c r="G37666" s="1"/>
    </row>
    <row r="37667" spans="1:7" x14ac:dyDescent="0.2">
      <c r="A37667" s="106"/>
      <c r="B37667" s="106"/>
      <c r="C37667" s="106"/>
    </row>
    <row r="37668" spans="1:7" x14ac:dyDescent="0.2">
      <c r="A37668" s="106"/>
      <c r="B37668" s="106"/>
      <c r="C37668" s="106"/>
    </row>
    <row r="37669" spans="1:7" x14ac:dyDescent="0.2">
      <c r="A37669" s="106"/>
      <c r="B37669" s="106"/>
      <c r="C37669" s="106"/>
    </row>
    <row r="37670" spans="1:7" x14ac:dyDescent="0.2">
      <c r="A37670" s="106"/>
      <c r="B37670" s="106"/>
      <c r="C37670" s="106"/>
    </row>
    <row r="37671" spans="1:7" x14ac:dyDescent="0.2">
      <c r="A37671" s="106"/>
      <c r="B37671" s="106"/>
      <c r="C37671" s="106"/>
    </row>
    <row r="37672" spans="1:7" x14ac:dyDescent="0.2">
      <c r="A37672" s="106"/>
      <c r="B37672" s="106"/>
      <c r="C37672" s="106"/>
      <c r="G37672" s="1"/>
    </row>
    <row r="37673" spans="1:7" x14ac:dyDescent="0.2">
      <c r="A37673" s="106"/>
      <c r="B37673" s="106"/>
      <c r="C37673" s="106"/>
      <c r="G37673" s="1"/>
    </row>
    <row r="37674" spans="1:7" x14ac:dyDescent="0.2">
      <c r="A37674" s="106"/>
      <c r="B37674" s="106"/>
      <c r="C37674" s="106"/>
    </row>
    <row r="37675" spans="1:7" x14ac:dyDescent="0.2">
      <c r="A37675" s="106"/>
      <c r="B37675" s="106"/>
      <c r="C37675" s="106"/>
      <c r="G37675" s="1"/>
    </row>
    <row r="37676" spans="1:7" x14ac:dyDescent="0.2">
      <c r="A37676" s="106"/>
      <c r="B37676" s="106"/>
      <c r="C37676" s="106"/>
      <c r="G37676" s="1"/>
    </row>
    <row r="37677" spans="1:7" x14ac:dyDescent="0.2">
      <c r="A37677" s="106"/>
      <c r="B37677" s="106"/>
      <c r="C37677" s="106"/>
      <c r="G37677" s="1"/>
    </row>
    <row r="37678" spans="1:7" x14ac:dyDescent="0.2">
      <c r="A37678" s="106"/>
      <c r="B37678" s="106"/>
      <c r="C37678" s="106"/>
    </row>
    <row r="37679" spans="1:7" x14ac:dyDescent="0.2">
      <c r="A37679" s="106"/>
      <c r="B37679" s="106"/>
      <c r="C37679" s="106"/>
      <c r="G37679" s="1"/>
    </row>
    <row r="37680" spans="1:7" x14ac:dyDescent="0.2">
      <c r="A37680" s="106"/>
      <c r="B37680" s="106"/>
      <c r="C37680" s="106"/>
    </row>
    <row r="37681" spans="1:7" x14ac:dyDescent="0.2">
      <c r="A37681" s="106"/>
      <c r="B37681" s="106"/>
      <c r="C37681" s="106"/>
      <c r="G37681" s="1"/>
    </row>
    <row r="37682" spans="1:7" x14ac:dyDescent="0.2">
      <c r="A37682" s="106"/>
      <c r="B37682" s="106"/>
      <c r="C37682" s="106"/>
      <c r="G37682" s="1"/>
    </row>
    <row r="37683" spans="1:7" x14ac:dyDescent="0.2">
      <c r="A37683" s="106"/>
      <c r="B37683" s="106"/>
      <c r="C37683" s="106"/>
    </row>
    <row r="37684" spans="1:7" x14ac:dyDescent="0.2">
      <c r="A37684" s="106"/>
      <c r="B37684" s="106"/>
      <c r="C37684" s="106"/>
      <c r="G37684" s="1"/>
    </row>
    <row r="37685" spans="1:7" x14ac:dyDescent="0.2">
      <c r="A37685" s="106"/>
      <c r="B37685" s="106"/>
      <c r="C37685" s="106"/>
    </row>
    <row r="37686" spans="1:7" x14ac:dyDescent="0.2">
      <c r="A37686" s="106"/>
      <c r="B37686" s="106"/>
      <c r="C37686" s="106"/>
      <c r="G37686" s="1"/>
    </row>
    <row r="37687" spans="1:7" x14ac:dyDescent="0.2">
      <c r="A37687" s="106"/>
      <c r="B37687" s="106"/>
      <c r="C37687" s="106"/>
      <c r="G37687" s="1"/>
    </row>
    <row r="37688" spans="1:7" x14ac:dyDescent="0.2">
      <c r="A37688" s="106"/>
      <c r="B37688" s="106"/>
      <c r="C37688" s="106"/>
    </row>
    <row r="37689" spans="1:7" x14ac:dyDescent="0.2">
      <c r="A37689" s="106"/>
      <c r="B37689" s="106"/>
      <c r="C37689" s="106"/>
      <c r="G37689" s="1"/>
    </row>
    <row r="37690" spans="1:7" x14ac:dyDescent="0.2">
      <c r="A37690" s="106"/>
      <c r="B37690" s="106"/>
      <c r="C37690" s="106"/>
      <c r="G37690" s="1"/>
    </row>
    <row r="37691" spans="1:7" x14ac:dyDescent="0.2">
      <c r="A37691" s="106"/>
      <c r="B37691" s="106"/>
      <c r="C37691" s="106"/>
      <c r="G37691" s="1"/>
    </row>
    <row r="37692" spans="1:7" x14ac:dyDescent="0.2">
      <c r="A37692" s="106"/>
      <c r="B37692" s="106"/>
      <c r="C37692" s="106"/>
      <c r="G37692" s="1"/>
    </row>
    <row r="37693" spans="1:7" x14ac:dyDescent="0.2">
      <c r="A37693" s="106"/>
      <c r="B37693" s="106"/>
      <c r="C37693" s="106"/>
      <c r="G37693" s="1"/>
    </row>
    <row r="37694" spans="1:7" x14ac:dyDescent="0.2">
      <c r="A37694" s="106"/>
      <c r="B37694" s="106"/>
      <c r="C37694" s="106"/>
      <c r="G37694" s="1"/>
    </row>
    <row r="37695" spans="1:7" x14ac:dyDescent="0.2">
      <c r="A37695" s="106"/>
      <c r="B37695" s="106"/>
      <c r="C37695" s="106"/>
      <c r="G37695" s="1"/>
    </row>
    <row r="37696" spans="1:7" x14ac:dyDescent="0.2">
      <c r="A37696" s="106"/>
      <c r="B37696" s="106"/>
      <c r="C37696" s="106"/>
      <c r="G37696" s="1"/>
    </row>
    <row r="37697" spans="1:7" x14ac:dyDescent="0.2">
      <c r="A37697" s="106"/>
      <c r="B37697" s="106"/>
      <c r="C37697" s="106"/>
      <c r="G37697" s="1"/>
    </row>
    <row r="37698" spans="1:7" x14ac:dyDescent="0.2">
      <c r="A37698" s="106"/>
      <c r="B37698" s="106"/>
      <c r="C37698" s="106"/>
      <c r="G37698" s="1"/>
    </row>
    <row r="37699" spans="1:7" x14ac:dyDescent="0.2">
      <c r="A37699" s="106"/>
      <c r="B37699" s="106"/>
      <c r="C37699" s="106"/>
      <c r="G37699" s="1"/>
    </row>
    <row r="37700" spans="1:7" x14ac:dyDescent="0.2">
      <c r="A37700" s="106"/>
      <c r="B37700" s="106"/>
      <c r="C37700" s="106"/>
      <c r="G37700" s="1"/>
    </row>
    <row r="37701" spans="1:7" x14ac:dyDescent="0.2">
      <c r="A37701" s="106"/>
      <c r="B37701" s="106"/>
      <c r="C37701" s="106"/>
      <c r="G37701" s="1"/>
    </row>
    <row r="37702" spans="1:7" x14ac:dyDescent="0.2">
      <c r="A37702" s="106"/>
      <c r="B37702" s="106"/>
      <c r="C37702" s="106"/>
    </row>
    <row r="37703" spans="1:7" x14ac:dyDescent="0.2">
      <c r="A37703" s="106"/>
      <c r="B37703" s="106"/>
      <c r="C37703" s="106"/>
    </row>
    <row r="37704" spans="1:7" x14ac:dyDescent="0.2">
      <c r="A37704" s="106"/>
      <c r="B37704" s="106"/>
      <c r="C37704" s="106"/>
      <c r="G37704" s="1"/>
    </row>
    <row r="37705" spans="1:7" x14ac:dyDescent="0.2">
      <c r="A37705" s="106"/>
      <c r="B37705" s="106"/>
      <c r="C37705" s="106"/>
      <c r="G37705" s="1"/>
    </row>
    <row r="37706" spans="1:7" x14ac:dyDescent="0.2">
      <c r="A37706" s="106"/>
      <c r="B37706" s="106"/>
      <c r="C37706" s="106"/>
    </row>
    <row r="37707" spans="1:7" x14ac:dyDescent="0.2">
      <c r="A37707" s="106"/>
      <c r="B37707" s="106"/>
      <c r="C37707" s="106"/>
    </row>
    <row r="37708" spans="1:7" x14ac:dyDescent="0.2">
      <c r="A37708" s="106"/>
      <c r="B37708" s="106"/>
      <c r="C37708" s="106"/>
      <c r="G37708" s="1"/>
    </row>
    <row r="37709" spans="1:7" x14ac:dyDescent="0.2">
      <c r="A37709" s="106"/>
      <c r="B37709" s="106"/>
      <c r="C37709" s="106"/>
    </row>
    <row r="37710" spans="1:7" x14ac:dyDescent="0.2">
      <c r="A37710" s="106"/>
      <c r="B37710" s="106"/>
      <c r="C37710" s="106"/>
      <c r="G37710" s="1"/>
    </row>
    <row r="37711" spans="1:7" x14ac:dyDescent="0.2">
      <c r="A37711" s="106"/>
      <c r="B37711" s="106"/>
      <c r="C37711" s="106"/>
      <c r="G37711" s="1"/>
    </row>
    <row r="37712" spans="1:7" x14ac:dyDescent="0.2">
      <c r="A37712" s="106"/>
      <c r="B37712" s="106"/>
      <c r="C37712" s="106"/>
      <c r="G37712" s="1"/>
    </row>
    <row r="37713" spans="1:7" x14ac:dyDescent="0.2">
      <c r="A37713" s="106"/>
      <c r="B37713" s="106"/>
      <c r="C37713" s="106"/>
      <c r="G37713" s="1"/>
    </row>
    <row r="37714" spans="1:7" x14ac:dyDescent="0.2">
      <c r="A37714" s="106"/>
      <c r="B37714" s="106"/>
      <c r="C37714" s="106"/>
      <c r="G37714" s="1"/>
    </row>
    <row r="37715" spans="1:7" x14ac:dyDescent="0.2">
      <c r="A37715" s="106"/>
      <c r="B37715" s="106"/>
      <c r="C37715" s="106"/>
      <c r="G37715" s="1"/>
    </row>
    <row r="37716" spans="1:7" x14ac:dyDescent="0.2">
      <c r="A37716" s="106"/>
      <c r="B37716" s="106"/>
      <c r="C37716" s="106"/>
    </row>
    <row r="37717" spans="1:7" x14ac:dyDescent="0.2">
      <c r="A37717" s="106"/>
      <c r="B37717" s="106"/>
      <c r="C37717" s="106"/>
      <c r="G37717" s="1"/>
    </row>
    <row r="37718" spans="1:7" x14ac:dyDescent="0.2">
      <c r="A37718" s="106"/>
      <c r="B37718" s="106"/>
      <c r="C37718" s="106"/>
      <c r="G37718" s="1"/>
    </row>
    <row r="37719" spans="1:7" x14ac:dyDescent="0.2">
      <c r="A37719" s="106"/>
      <c r="B37719" s="106"/>
      <c r="C37719" s="106"/>
    </row>
    <row r="37720" spans="1:7" x14ac:dyDescent="0.2">
      <c r="A37720" s="106"/>
      <c r="B37720" s="106"/>
      <c r="C37720" s="106"/>
      <c r="G37720" s="1"/>
    </row>
    <row r="37721" spans="1:7" x14ac:dyDescent="0.2">
      <c r="A37721" s="106"/>
      <c r="B37721" s="106"/>
      <c r="C37721" s="106"/>
    </row>
    <row r="37722" spans="1:7" x14ac:dyDescent="0.2">
      <c r="A37722" s="106"/>
      <c r="B37722" s="106"/>
      <c r="C37722" s="106"/>
    </row>
    <row r="37723" spans="1:7" x14ac:dyDescent="0.2">
      <c r="A37723" s="106"/>
      <c r="B37723" s="106"/>
      <c r="C37723" s="106"/>
    </row>
    <row r="37724" spans="1:7" x14ac:dyDescent="0.2">
      <c r="A37724" s="106"/>
      <c r="B37724" s="106"/>
      <c r="C37724" s="106"/>
      <c r="G37724" s="1"/>
    </row>
    <row r="37725" spans="1:7" x14ac:dyDescent="0.2">
      <c r="A37725" s="106"/>
      <c r="B37725" s="106"/>
      <c r="C37725" s="106"/>
      <c r="G37725" s="1"/>
    </row>
    <row r="37726" spans="1:7" x14ac:dyDescent="0.2">
      <c r="A37726" s="106"/>
      <c r="B37726" s="106"/>
      <c r="C37726" s="106"/>
    </row>
    <row r="37727" spans="1:7" x14ac:dyDescent="0.2">
      <c r="A37727" s="106"/>
      <c r="B37727" s="106"/>
      <c r="C37727" s="106"/>
      <c r="G37727" s="1"/>
    </row>
    <row r="37728" spans="1:7" x14ac:dyDescent="0.2">
      <c r="A37728" s="106"/>
      <c r="B37728" s="106"/>
      <c r="C37728" s="106"/>
      <c r="G37728" s="1"/>
    </row>
    <row r="37729" spans="1:7" x14ac:dyDescent="0.2">
      <c r="A37729" s="106"/>
      <c r="B37729" s="106"/>
      <c r="C37729" s="106"/>
      <c r="G37729" s="1"/>
    </row>
    <row r="37730" spans="1:7" x14ac:dyDescent="0.2">
      <c r="A37730" s="106"/>
      <c r="B37730" s="106"/>
      <c r="C37730" s="106"/>
      <c r="G37730" s="1"/>
    </row>
    <row r="37731" spans="1:7" x14ac:dyDescent="0.2">
      <c r="A37731" s="106"/>
      <c r="B37731" s="106"/>
      <c r="C37731" s="106"/>
      <c r="G37731" s="1"/>
    </row>
    <row r="37732" spans="1:7" x14ac:dyDescent="0.2">
      <c r="A37732" s="106"/>
      <c r="B37732" s="106"/>
      <c r="C37732" s="106"/>
    </row>
    <row r="37733" spans="1:7" x14ac:dyDescent="0.2">
      <c r="A37733" s="106"/>
      <c r="B37733" s="106"/>
      <c r="C37733" s="106"/>
      <c r="G37733" s="1"/>
    </row>
    <row r="37734" spans="1:7" x14ac:dyDescent="0.2">
      <c r="A37734" s="106"/>
      <c r="B37734" s="106"/>
      <c r="C37734" s="106"/>
      <c r="G37734" s="1"/>
    </row>
    <row r="37735" spans="1:7" x14ac:dyDescent="0.2">
      <c r="A37735" s="106"/>
      <c r="B37735" s="106"/>
      <c r="C37735" s="106"/>
      <c r="G37735" s="1"/>
    </row>
    <row r="37736" spans="1:7" x14ac:dyDescent="0.2">
      <c r="A37736" s="106"/>
      <c r="B37736" s="106"/>
      <c r="C37736" s="106"/>
      <c r="G37736" s="1"/>
    </row>
    <row r="37737" spans="1:7" x14ac:dyDescent="0.2">
      <c r="A37737" s="106"/>
      <c r="B37737" s="106"/>
      <c r="C37737" s="106"/>
      <c r="G37737" s="1"/>
    </row>
    <row r="37738" spans="1:7" x14ac:dyDescent="0.2">
      <c r="A37738" s="106"/>
      <c r="B37738" s="106"/>
      <c r="C37738" s="106"/>
      <c r="G37738" s="1"/>
    </row>
    <row r="37739" spans="1:7" x14ac:dyDescent="0.2">
      <c r="A37739" s="106"/>
      <c r="B37739" s="106"/>
      <c r="C37739" s="106"/>
    </row>
    <row r="37740" spans="1:7" x14ac:dyDescent="0.2">
      <c r="A37740" s="106"/>
      <c r="B37740" s="106"/>
      <c r="C37740" s="106"/>
    </row>
    <row r="37741" spans="1:7" x14ac:dyDescent="0.2">
      <c r="A37741" s="106"/>
      <c r="B37741" s="106"/>
      <c r="C37741" s="106"/>
    </row>
    <row r="37742" spans="1:7" x14ac:dyDescent="0.2">
      <c r="A37742" s="106"/>
      <c r="B37742" s="106"/>
      <c r="C37742" s="106"/>
    </row>
    <row r="37743" spans="1:7" x14ac:dyDescent="0.2">
      <c r="A37743" s="106"/>
      <c r="B37743" s="106"/>
      <c r="C37743" s="106"/>
      <c r="G37743" s="1"/>
    </row>
    <row r="37744" spans="1:7" x14ac:dyDescent="0.2">
      <c r="A37744" s="106"/>
      <c r="B37744" s="106"/>
      <c r="C37744" s="106"/>
      <c r="G37744" s="1"/>
    </row>
    <row r="37745" spans="1:7" x14ac:dyDescent="0.2">
      <c r="A37745" s="106"/>
      <c r="B37745" s="106"/>
      <c r="C37745" s="106"/>
    </row>
    <row r="37746" spans="1:7" x14ac:dyDescent="0.2">
      <c r="A37746" s="106"/>
      <c r="B37746" s="106"/>
      <c r="C37746" s="106"/>
      <c r="G37746" s="1"/>
    </row>
    <row r="37747" spans="1:7" x14ac:dyDescent="0.2">
      <c r="A37747" s="106"/>
      <c r="B37747" s="106"/>
      <c r="C37747" s="106"/>
    </row>
    <row r="37748" spans="1:7" x14ac:dyDescent="0.2">
      <c r="A37748" s="106"/>
      <c r="B37748" s="106"/>
      <c r="C37748" s="106"/>
    </row>
    <row r="37749" spans="1:7" x14ac:dyDescent="0.2">
      <c r="A37749" s="106"/>
      <c r="B37749" s="106"/>
      <c r="C37749" s="106"/>
      <c r="G37749" s="1"/>
    </row>
    <row r="37750" spans="1:7" x14ac:dyDescent="0.2">
      <c r="A37750" s="106"/>
      <c r="B37750" s="106"/>
      <c r="C37750" s="106"/>
    </row>
    <row r="37751" spans="1:7" x14ac:dyDescent="0.2">
      <c r="A37751" s="106"/>
      <c r="B37751" s="106"/>
      <c r="C37751" s="106"/>
    </row>
    <row r="37752" spans="1:7" x14ac:dyDescent="0.2">
      <c r="A37752" s="106"/>
      <c r="B37752" s="106"/>
      <c r="C37752" s="106"/>
      <c r="G37752" s="1"/>
    </row>
    <row r="37753" spans="1:7" x14ac:dyDescent="0.2">
      <c r="A37753" s="106"/>
      <c r="B37753" s="106"/>
      <c r="C37753" s="106"/>
      <c r="G37753" s="1"/>
    </row>
    <row r="37754" spans="1:7" x14ac:dyDescent="0.2">
      <c r="A37754" s="106"/>
      <c r="B37754" s="106"/>
      <c r="C37754" s="106"/>
      <c r="G37754" s="1"/>
    </row>
    <row r="37755" spans="1:7" x14ac:dyDescent="0.2">
      <c r="A37755" s="106"/>
      <c r="B37755" s="106"/>
      <c r="C37755" s="106"/>
    </row>
    <row r="37756" spans="1:7" x14ac:dyDescent="0.2">
      <c r="A37756" s="106"/>
      <c r="B37756" s="106"/>
      <c r="C37756" s="106"/>
    </row>
    <row r="37757" spans="1:7" x14ac:dyDescent="0.2">
      <c r="A37757" s="106"/>
      <c r="B37757" s="106"/>
      <c r="C37757" s="106"/>
    </row>
    <row r="37758" spans="1:7" x14ac:dyDescent="0.2">
      <c r="A37758" s="106"/>
      <c r="B37758" s="106"/>
      <c r="C37758" s="106"/>
      <c r="G37758" s="1"/>
    </row>
    <row r="37759" spans="1:7" x14ac:dyDescent="0.2">
      <c r="A37759" s="106"/>
      <c r="B37759" s="106"/>
      <c r="C37759" s="106"/>
    </row>
    <row r="37760" spans="1:7" x14ac:dyDescent="0.2">
      <c r="A37760" s="106"/>
      <c r="B37760" s="106"/>
      <c r="C37760" s="106"/>
    </row>
    <row r="37761" spans="1:7" x14ac:dyDescent="0.2">
      <c r="A37761" s="106"/>
      <c r="B37761" s="106"/>
      <c r="C37761" s="106"/>
      <c r="G37761" s="1"/>
    </row>
    <row r="37762" spans="1:7" x14ac:dyDescent="0.2">
      <c r="A37762" s="106"/>
      <c r="B37762" s="106"/>
      <c r="C37762" s="106"/>
      <c r="G37762" s="1"/>
    </row>
    <row r="37763" spans="1:7" x14ac:dyDescent="0.2">
      <c r="A37763" s="106"/>
      <c r="B37763" s="106"/>
      <c r="C37763" s="106"/>
      <c r="G37763" s="1"/>
    </row>
    <row r="37764" spans="1:7" x14ac:dyDescent="0.2">
      <c r="A37764" s="106"/>
      <c r="B37764" s="106"/>
      <c r="C37764" s="106"/>
      <c r="G37764" s="1"/>
    </row>
    <row r="37765" spans="1:7" x14ac:dyDescent="0.2">
      <c r="A37765" s="106"/>
      <c r="B37765" s="106"/>
      <c r="C37765" s="106"/>
    </row>
    <row r="37766" spans="1:7" x14ac:dyDescent="0.2">
      <c r="A37766" s="106"/>
      <c r="B37766" s="106"/>
      <c r="C37766" s="106"/>
      <c r="G37766" s="1"/>
    </row>
    <row r="37767" spans="1:7" x14ac:dyDescent="0.2">
      <c r="A37767" s="106"/>
      <c r="B37767" s="106"/>
      <c r="C37767" s="106"/>
      <c r="G37767" s="1"/>
    </row>
    <row r="37768" spans="1:7" x14ac:dyDescent="0.2">
      <c r="A37768" s="106"/>
      <c r="B37768" s="106"/>
      <c r="C37768" s="106"/>
      <c r="G37768" s="1"/>
    </row>
    <row r="37769" spans="1:7" x14ac:dyDescent="0.2">
      <c r="A37769" s="106"/>
      <c r="B37769" s="106"/>
      <c r="C37769" s="106"/>
    </row>
    <row r="37770" spans="1:7" x14ac:dyDescent="0.2">
      <c r="A37770" s="106"/>
      <c r="B37770" s="106"/>
      <c r="C37770" s="106"/>
    </row>
    <row r="37771" spans="1:7" x14ac:dyDescent="0.2">
      <c r="A37771" s="106"/>
      <c r="B37771" s="106"/>
      <c r="C37771" s="106"/>
    </row>
    <row r="37772" spans="1:7" x14ac:dyDescent="0.2">
      <c r="A37772" s="106"/>
      <c r="B37772" s="106"/>
      <c r="C37772" s="106"/>
    </row>
    <row r="37773" spans="1:7" x14ac:dyDescent="0.2">
      <c r="A37773" s="106"/>
      <c r="B37773" s="106"/>
      <c r="C37773" s="106"/>
      <c r="G37773" s="1"/>
    </row>
    <row r="37774" spans="1:7" x14ac:dyDescent="0.2">
      <c r="A37774" s="106"/>
      <c r="B37774" s="106"/>
      <c r="C37774" s="106"/>
    </row>
    <row r="37775" spans="1:7" x14ac:dyDescent="0.2">
      <c r="A37775" s="106"/>
      <c r="B37775" s="106"/>
      <c r="C37775" s="106"/>
      <c r="G37775" s="1"/>
    </row>
    <row r="37776" spans="1:7" x14ac:dyDescent="0.2">
      <c r="A37776" s="106"/>
      <c r="B37776" s="106"/>
      <c r="C37776" s="106"/>
    </row>
    <row r="37777" spans="1:7" x14ac:dyDescent="0.2">
      <c r="A37777" s="106"/>
      <c r="B37777" s="106"/>
      <c r="C37777" s="106"/>
    </row>
    <row r="37778" spans="1:7" x14ac:dyDescent="0.2">
      <c r="A37778" s="106"/>
      <c r="B37778" s="106"/>
      <c r="C37778" s="106"/>
      <c r="G37778" s="1"/>
    </row>
    <row r="37779" spans="1:7" x14ac:dyDescent="0.2">
      <c r="A37779" s="106"/>
      <c r="B37779" s="106"/>
      <c r="C37779" s="106"/>
      <c r="G37779" s="1"/>
    </row>
    <row r="37780" spans="1:7" x14ac:dyDescent="0.2">
      <c r="A37780" s="106"/>
      <c r="B37780" s="106"/>
      <c r="C37780" s="106"/>
      <c r="G37780" s="1"/>
    </row>
    <row r="37781" spans="1:7" x14ac:dyDescent="0.2">
      <c r="A37781" s="106"/>
      <c r="B37781" s="106"/>
      <c r="C37781" s="106"/>
      <c r="G37781" s="1"/>
    </row>
    <row r="37782" spans="1:7" x14ac:dyDescent="0.2">
      <c r="A37782" s="106"/>
      <c r="B37782" s="106"/>
      <c r="C37782" s="106"/>
      <c r="G37782" s="1"/>
    </row>
    <row r="37783" spans="1:7" x14ac:dyDescent="0.2">
      <c r="A37783" s="106"/>
      <c r="B37783" s="106"/>
      <c r="C37783" s="106"/>
      <c r="G37783" s="1"/>
    </row>
    <row r="37784" spans="1:7" x14ac:dyDescent="0.2">
      <c r="A37784" s="106"/>
      <c r="B37784" s="106"/>
      <c r="C37784" s="106"/>
      <c r="G37784" s="1"/>
    </row>
    <row r="37785" spans="1:7" x14ac:dyDescent="0.2">
      <c r="A37785" s="106"/>
      <c r="B37785" s="106"/>
      <c r="C37785" s="106"/>
      <c r="G37785" s="1"/>
    </row>
    <row r="37786" spans="1:7" x14ac:dyDescent="0.2">
      <c r="A37786" s="106"/>
      <c r="B37786" s="106"/>
      <c r="C37786" s="106"/>
      <c r="G37786" s="1"/>
    </row>
    <row r="37787" spans="1:7" x14ac:dyDescent="0.2">
      <c r="A37787" s="106"/>
      <c r="B37787" s="106"/>
      <c r="C37787" s="106"/>
      <c r="G37787" s="1"/>
    </row>
    <row r="37788" spans="1:7" x14ac:dyDescent="0.2">
      <c r="A37788" s="106"/>
      <c r="B37788" s="106"/>
      <c r="C37788" s="106"/>
      <c r="G37788" s="1"/>
    </row>
    <row r="37789" spans="1:7" x14ac:dyDescent="0.2">
      <c r="A37789" s="106"/>
      <c r="B37789" s="106"/>
      <c r="C37789" s="106"/>
      <c r="G37789" s="1"/>
    </row>
    <row r="37790" spans="1:7" x14ac:dyDescent="0.2">
      <c r="A37790" s="106"/>
      <c r="B37790" s="106"/>
      <c r="C37790" s="106"/>
      <c r="G37790" s="1"/>
    </row>
    <row r="37791" spans="1:7" x14ac:dyDescent="0.2">
      <c r="A37791" s="106"/>
      <c r="B37791" s="106"/>
      <c r="C37791" s="106"/>
      <c r="G37791" s="1"/>
    </row>
    <row r="37792" spans="1:7" x14ac:dyDescent="0.2">
      <c r="A37792" s="106"/>
      <c r="B37792" s="106"/>
      <c r="C37792" s="106"/>
      <c r="G37792" s="1"/>
    </row>
    <row r="37793" spans="1:7" x14ac:dyDescent="0.2">
      <c r="A37793" s="106"/>
      <c r="B37793" s="106"/>
      <c r="C37793" s="106"/>
      <c r="G37793" s="1"/>
    </row>
    <row r="37794" spans="1:7" x14ac:dyDescent="0.2">
      <c r="A37794" s="106"/>
      <c r="B37794" s="106"/>
      <c r="C37794" s="106"/>
    </row>
    <row r="37795" spans="1:7" x14ac:dyDescent="0.2">
      <c r="A37795" s="106"/>
      <c r="B37795" s="106"/>
      <c r="C37795" s="106"/>
      <c r="G37795" s="1"/>
    </row>
    <row r="37796" spans="1:7" x14ac:dyDescent="0.2">
      <c r="A37796" s="106"/>
      <c r="B37796" s="106"/>
      <c r="C37796" s="106"/>
      <c r="G37796" s="1"/>
    </row>
    <row r="37797" spans="1:7" x14ac:dyDescent="0.2">
      <c r="A37797" s="106"/>
      <c r="B37797" s="106"/>
      <c r="C37797" s="106"/>
    </row>
    <row r="37798" spans="1:7" x14ac:dyDescent="0.2">
      <c r="A37798" s="106"/>
      <c r="B37798" s="106"/>
      <c r="C37798" s="106"/>
      <c r="G37798" s="1"/>
    </row>
    <row r="37799" spans="1:7" x14ac:dyDescent="0.2">
      <c r="A37799" s="106"/>
      <c r="B37799" s="106"/>
      <c r="C37799" s="106"/>
      <c r="G37799" s="1"/>
    </row>
    <row r="37800" spans="1:7" x14ac:dyDescent="0.2">
      <c r="A37800" s="106"/>
      <c r="B37800" s="106"/>
      <c r="C37800" s="106"/>
      <c r="G37800" s="1"/>
    </row>
    <row r="37801" spans="1:7" x14ac:dyDescent="0.2">
      <c r="A37801" s="106"/>
      <c r="B37801" s="106"/>
      <c r="C37801" s="106"/>
      <c r="G37801" s="1"/>
    </row>
    <row r="37802" spans="1:7" x14ac:dyDescent="0.2">
      <c r="A37802" s="106"/>
      <c r="B37802" s="106"/>
      <c r="C37802" s="106"/>
      <c r="G37802" s="1"/>
    </row>
    <row r="37803" spans="1:7" x14ac:dyDescent="0.2">
      <c r="A37803" s="106"/>
      <c r="B37803" s="106"/>
      <c r="C37803" s="106"/>
      <c r="G37803" s="1"/>
    </row>
    <row r="37804" spans="1:7" x14ac:dyDescent="0.2">
      <c r="A37804" s="106"/>
      <c r="B37804" s="106"/>
      <c r="C37804" s="106"/>
      <c r="G37804" s="1"/>
    </row>
    <row r="37805" spans="1:7" x14ac:dyDescent="0.2">
      <c r="A37805" s="106"/>
      <c r="B37805" s="106"/>
      <c r="C37805" s="106"/>
      <c r="G37805" s="1"/>
    </row>
    <row r="37806" spans="1:7" x14ac:dyDescent="0.2">
      <c r="A37806" s="106"/>
      <c r="B37806" s="106"/>
      <c r="C37806" s="106"/>
      <c r="G37806" s="1"/>
    </row>
    <row r="37807" spans="1:7" x14ac:dyDescent="0.2">
      <c r="A37807" s="106"/>
      <c r="B37807" s="106"/>
      <c r="C37807" s="106"/>
      <c r="G37807" s="1"/>
    </row>
    <row r="37808" spans="1:7" x14ac:dyDescent="0.2">
      <c r="A37808" s="106"/>
      <c r="B37808" s="106"/>
      <c r="C37808" s="106"/>
      <c r="G37808" s="1"/>
    </row>
    <row r="37809" spans="1:7" x14ac:dyDescent="0.2">
      <c r="A37809" s="106"/>
      <c r="B37809" s="106"/>
      <c r="C37809" s="106"/>
    </row>
    <row r="37810" spans="1:7" x14ac:dyDescent="0.2">
      <c r="A37810" s="106"/>
      <c r="B37810" s="106"/>
      <c r="C37810" s="106"/>
    </row>
    <row r="37811" spans="1:7" x14ac:dyDescent="0.2">
      <c r="A37811" s="106"/>
      <c r="B37811" s="106"/>
      <c r="C37811" s="106"/>
      <c r="G37811" s="1"/>
    </row>
    <row r="37812" spans="1:7" x14ac:dyDescent="0.2">
      <c r="A37812" s="106"/>
      <c r="B37812" s="106"/>
      <c r="C37812" s="106"/>
      <c r="G37812" s="1"/>
    </row>
    <row r="37813" spans="1:7" x14ac:dyDescent="0.2">
      <c r="A37813" s="106"/>
      <c r="B37813" s="106"/>
      <c r="C37813" s="106"/>
      <c r="G37813" s="1"/>
    </row>
    <row r="37814" spans="1:7" x14ac:dyDescent="0.2">
      <c r="A37814" s="106"/>
      <c r="B37814" s="106"/>
      <c r="C37814" s="106"/>
      <c r="G37814" s="1"/>
    </row>
    <row r="37815" spans="1:7" x14ac:dyDescent="0.2">
      <c r="A37815" s="106"/>
      <c r="B37815" s="106"/>
      <c r="C37815" s="106"/>
      <c r="G37815" s="1"/>
    </row>
    <row r="37816" spans="1:7" x14ac:dyDescent="0.2">
      <c r="A37816" s="106"/>
      <c r="B37816" s="106"/>
      <c r="C37816" s="106"/>
      <c r="G37816" s="1"/>
    </row>
    <row r="37817" spans="1:7" x14ac:dyDescent="0.2">
      <c r="A37817" s="106"/>
      <c r="B37817" s="106"/>
      <c r="C37817" s="106"/>
      <c r="G37817" s="1"/>
    </row>
    <row r="37818" spans="1:7" x14ac:dyDescent="0.2">
      <c r="A37818" s="106"/>
      <c r="B37818" s="106"/>
      <c r="C37818" s="106"/>
      <c r="G37818" s="1"/>
    </row>
    <row r="37819" spans="1:7" x14ac:dyDescent="0.2">
      <c r="A37819" s="106"/>
      <c r="B37819" s="106"/>
      <c r="C37819" s="106"/>
      <c r="G37819" s="1"/>
    </row>
    <row r="37820" spans="1:7" x14ac:dyDescent="0.2">
      <c r="A37820" s="106"/>
      <c r="B37820" s="106"/>
      <c r="C37820" s="106"/>
      <c r="G37820" s="1"/>
    </row>
    <row r="37821" spans="1:7" x14ac:dyDescent="0.2">
      <c r="A37821" s="106"/>
      <c r="B37821" s="106"/>
      <c r="C37821" s="106"/>
      <c r="G37821" s="1"/>
    </row>
    <row r="37822" spans="1:7" x14ac:dyDescent="0.2">
      <c r="A37822" s="106"/>
      <c r="B37822" s="106"/>
      <c r="C37822" s="106"/>
      <c r="G37822" s="1"/>
    </row>
    <row r="37823" spans="1:7" x14ac:dyDescent="0.2">
      <c r="A37823" s="106"/>
      <c r="B37823" s="106"/>
      <c r="C37823" s="106"/>
      <c r="G37823" s="1"/>
    </row>
    <row r="37824" spans="1:7" x14ac:dyDescent="0.2">
      <c r="A37824" s="106"/>
      <c r="B37824" s="106"/>
      <c r="C37824" s="106"/>
      <c r="G37824" s="1"/>
    </row>
    <row r="37825" spans="1:7" x14ac:dyDescent="0.2">
      <c r="A37825" s="106"/>
      <c r="B37825" s="106"/>
      <c r="C37825" s="106"/>
      <c r="G37825" s="1"/>
    </row>
    <row r="37826" spans="1:7" x14ac:dyDescent="0.2">
      <c r="A37826" s="106"/>
      <c r="B37826" s="106"/>
      <c r="C37826" s="106"/>
      <c r="G37826" s="1"/>
    </row>
    <row r="37827" spans="1:7" x14ac:dyDescent="0.2">
      <c r="A37827" s="106"/>
      <c r="B37827" s="106"/>
      <c r="C37827" s="106"/>
      <c r="G37827" s="1"/>
    </row>
    <row r="37828" spans="1:7" x14ac:dyDescent="0.2">
      <c r="A37828" s="106"/>
      <c r="B37828" s="106"/>
      <c r="C37828" s="106"/>
      <c r="G37828" s="1"/>
    </row>
    <row r="37829" spans="1:7" x14ac:dyDescent="0.2">
      <c r="A37829" s="106"/>
      <c r="B37829" s="106"/>
      <c r="C37829" s="106"/>
      <c r="G37829" s="1"/>
    </row>
    <row r="37830" spans="1:7" x14ac:dyDescent="0.2">
      <c r="A37830" s="106"/>
      <c r="B37830" s="106"/>
      <c r="C37830" s="106"/>
      <c r="G37830" s="1"/>
    </row>
    <row r="37831" spans="1:7" x14ac:dyDescent="0.2">
      <c r="A37831" s="106"/>
      <c r="B37831" s="106"/>
      <c r="C37831" s="106"/>
      <c r="G37831" s="1"/>
    </row>
    <row r="37832" spans="1:7" x14ac:dyDescent="0.2">
      <c r="A37832" s="106"/>
      <c r="B37832" s="106"/>
      <c r="C37832" s="106"/>
      <c r="G37832" s="1"/>
    </row>
    <row r="37833" spans="1:7" x14ac:dyDescent="0.2">
      <c r="A37833" s="106"/>
      <c r="B37833" s="106"/>
      <c r="C37833" s="106"/>
      <c r="G37833" s="1"/>
    </row>
    <row r="37834" spans="1:7" x14ac:dyDescent="0.2">
      <c r="A37834" s="106"/>
      <c r="B37834" s="106"/>
      <c r="C37834" s="106"/>
      <c r="G37834" s="1"/>
    </row>
    <row r="37835" spans="1:7" x14ac:dyDescent="0.2">
      <c r="A37835" s="106"/>
      <c r="B37835" s="106"/>
      <c r="C37835" s="106"/>
    </row>
    <row r="37836" spans="1:7" x14ac:dyDescent="0.2">
      <c r="A37836" s="106"/>
      <c r="B37836" s="106"/>
      <c r="C37836" s="106"/>
      <c r="G37836" s="1"/>
    </row>
    <row r="37837" spans="1:7" x14ac:dyDescent="0.2">
      <c r="A37837" s="106"/>
      <c r="B37837" s="106"/>
      <c r="C37837" s="106"/>
      <c r="G37837" s="1"/>
    </row>
    <row r="37838" spans="1:7" x14ac:dyDescent="0.2">
      <c r="A37838" s="106"/>
      <c r="B37838" s="106"/>
      <c r="C37838" s="106"/>
      <c r="G37838" s="1"/>
    </row>
    <row r="37839" spans="1:7" x14ac:dyDescent="0.2">
      <c r="A37839" s="106"/>
      <c r="B37839" s="106"/>
      <c r="C37839" s="106"/>
      <c r="G37839" s="1"/>
    </row>
    <row r="37840" spans="1:7" x14ac:dyDescent="0.2">
      <c r="A37840" s="106"/>
      <c r="B37840" s="106"/>
      <c r="C37840" s="106"/>
      <c r="G37840" s="1"/>
    </row>
    <row r="37841" spans="1:7" x14ac:dyDescent="0.2">
      <c r="A37841" s="106"/>
      <c r="B37841" s="106"/>
      <c r="C37841" s="106"/>
      <c r="G37841" s="1"/>
    </row>
    <row r="37842" spans="1:7" x14ac:dyDescent="0.2">
      <c r="A37842" s="106"/>
      <c r="B37842" s="106"/>
      <c r="C37842" s="106"/>
      <c r="G37842" s="1"/>
    </row>
    <row r="37843" spans="1:7" x14ac:dyDescent="0.2">
      <c r="A37843" s="106"/>
      <c r="B37843" s="106"/>
      <c r="C37843" s="106"/>
      <c r="G37843" s="1"/>
    </row>
    <row r="37844" spans="1:7" x14ac:dyDescent="0.2">
      <c r="A37844" s="106"/>
      <c r="B37844" s="106"/>
      <c r="C37844" s="106"/>
      <c r="G37844" s="1"/>
    </row>
    <row r="37845" spans="1:7" x14ac:dyDescent="0.2">
      <c r="A37845" s="106"/>
      <c r="B37845" s="106"/>
      <c r="C37845" s="106"/>
      <c r="G37845" s="1"/>
    </row>
    <row r="37846" spans="1:7" x14ac:dyDescent="0.2">
      <c r="A37846" s="106"/>
      <c r="B37846" s="106"/>
      <c r="C37846" s="106"/>
      <c r="G37846" s="1"/>
    </row>
    <row r="37847" spans="1:7" x14ac:dyDescent="0.2">
      <c r="A37847" s="106"/>
      <c r="B37847" s="106"/>
      <c r="C37847" s="106"/>
      <c r="G37847" s="1"/>
    </row>
    <row r="37848" spans="1:7" x14ac:dyDescent="0.2">
      <c r="A37848" s="106"/>
      <c r="B37848" s="106"/>
      <c r="C37848" s="106"/>
      <c r="G37848" s="1"/>
    </row>
    <row r="37849" spans="1:7" x14ac:dyDescent="0.2">
      <c r="A37849" s="106"/>
      <c r="B37849" s="106"/>
      <c r="C37849" s="106"/>
      <c r="G37849" s="1"/>
    </row>
    <row r="37850" spans="1:7" x14ac:dyDescent="0.2">
      <c r="A37850" s="106"/>
      <c r="B37850" s="106"/>
      <c r="C37850" s="106"/>
      <c r="G37850" s="1"/>
    </row>
    <row r="37851" spans="1:7" x14ac:dyDescent="0.2">
      <c r="A37851" s="106"/>
      <c r="B37851" s="106"/>
      <c r="C37851" s="106"/>
      <c r="G37851" s="1"/>
    </row>
    <row r="37852" spans="1:7" x14ac:dyDescent="0.2">
      <c r="A37852" s="106"/>
      <c r="B37852" s="106"/>
      <c r="C37852" s="106"/>
      <c r="G37852" s="1"/>
    </row>
    <row r="37853" spans="1:7" x14ac:dyDescent="0.2">
      <c r="A37853" s="106"/>
      <c r="B37853" s="106"/>
      <c r="C37853" s="106"/>
      <c r="G37853" s="1"/>
    </row>
    <row r="37854" spans="1:7" x14ac:dyDescent="0.2">
      <c r="A37854" s="106"/>
      <c r="B37854" s="106"/>
      <c r="C37854" s="106"/>
      <c r="G37854" s="1"/>
    </row>
    <row r="37855" spans="1:7" x14ac:dyDescent="0.2">
      <c r="A37855" s="106"/>
      <c r="B37855" s="106"/>
      <c r="C37855" s="106"/>
      <c r="G37855" s="1"/>
    </row>
    <row r="37856" spans="1:7" x14ac:dyDescent="0.2">
      <c r="A37856" s="106"/>
      <c r="B37856" s="106"/>
      <c r="C37856" s="106"/>
      <c r="G37856" s="1"/>
    </row>
    <row r="37857" spans="1:7" x14ac:dyDescent="0.2">
      <c r="A37857" s="106"/>
      <c r="B37857" s="106"/>
      <c r="C37857" s="106"/>
      <c r="G37857" s="1"/>
    </row>
    <row r="37858" spans="1:7" x14ac:dyDescent="0.2">
      <c r="A37858" s="106"/>
      <c r="B37858" s="106"/>
      <c r="C37858" s="106"/>
      <c r="G37858" s="1"/>
    </row>
    <row r="37859" spans="1:7" x14ac:dyDescent="0.2">
      <c r="A37859" s="106"/>
      <c r="B37859" s="106"/>
      <c r="C37859" s="106"/>
      <c r="G37859" s="1"/>
    </row>
    <row r="37860" spans="1:7" x14ac:dyDescent="0.2">
      <c r="A37860" s="106"/>
      <c r="B37860" s="106"/>
      <c r="C37860" s="106"/>
      <c r="G37860" s="1"/>
    </row>
    <row r="37861" spans="1:7" x14ac:dyDescent="0.2">
      <c r="A37861" s="106"/>
      <c r="B37861" s="106"/>
      <c r="C37861" s="106"/>
      <c r="G37861" s="1"/>
    </row>
    <row r="37862" spans="1:7" x14ac:dyDescent="0.2">
      <c r="A37862" s="106"/>
      <c r="B37862" s="106"/>
      <c r="C37862" s="106"/>
    </row>
    <row r="37863" spans="1:7" x14ac:dyDescent="0.2">
      <c r="A37863" s="106"/>
      <c r="B37863" s="106"/>
      <c r="C37863" s="106"/>
    </row>
    <row r="37864" spans="1:7" x14ac:dyDescent="0.2">
      <c r="A37864" s="106"/>
      <c r="B37864" s="106"/>
      <c r="C37864" s="106"/>
    </row>
    <row r="37865" spans="1:7" x14ac:dyDescent="0.2">
      <c r="A37865" s="106"/>
      <c r="B37865" s="106"/>
      <c r="C37865" s="106"/>
    </row>
    <row r="37866" spans="1:7" x14ac:dyDescent="0.2">
      <c r="A37866" s="106"/>
      <c r="B37866" s="106"/>
      <c r="C37866" s="106"/>
    </row>
    <row r="37867" spans="1:7" x14ac:dyDescent="0.2">
      <c r="A37867" s="106"/>
      <c r="B37867" s="106"/>
      <c r="C37867" s="106"/>
    </row>
    <row r="37868" spans="1:7" x14ac:dyDescent="0.2">
      <c r="A37868" s="106"/>
      <c r="B37868" s="106"/>
      <c r="C37868" s="106"/>
    </row>
    <row r="37869" spans="1:7" x14ac:dyDescent="0.2">
      <c r="A37869" s="106"/>
      <c r="B37869" s="106"/>
      <c r="C37869" s="106"/>
    </row>
    <row r="37870" spans="1:7" x14ac:dyDescent="0.2">
      <c r="A37870" s="106"/>
      <c r="B37870" s="106"/>
      <c r="C37870" s="106"/>
      <c r="G37870" s="1"/>
    </row>
    <row r="37871" spans="1:7" x14ac:dyDescent="0.2">
      <c r="A37871" s="106"/>
      <c r="B37871" s="106"/>
      <c r="C37871" s="106"/>
    </row>
    <row r="37872" spans="1:7" x14ac:dyDescent="0.2">
      <c r="A37872" s="106"/>
      <c r="B37872" s="106"/>
      <c r="C37872" s="106"/>
    </row>
    <row r="37873" spans="1:7" x14ac:dyDescent="0.2">
      <c r="A37873" s="106"/>
      <c r="B37873" s="106"/>
      <c r="C37873" s="106"/>
      <c r="G37873" s="1"/>
    </row>
    <row r="37874" spans="1:7" x14ac:dyDescent="0.2">
      <c r="A37874" s="106"/>
      <c r="B37874" s="106"/>
      <c r="C37874" s="106"/>
    </row>
    <row r="37875" spans="1:7" x14ac:dyDescent="0.2">
      <c r="A37875" s="106"/>
      <c r="B37875" s="106"/>
      <c r="C37875" s="106"/>
    </row>
    <row r="37876" spans="1:7" x14ac:dyDescent="0.2">
      <c r="A37876" s="106"/>
      <c r="B37876" s="106"/>
      <c r="C37876" s="106"/>
    </row>
    <row r="37877" spans="1:7" x14ac:dyDescent="0.2">
      <c r="A37877" s="106"/>
      <c r="B37877" s="106"/>
      <c r="C37877" s="106"/>
    </row>
    <row r="37878" spans="1:7" x14ac:dyDescent="0.2">
      <c r="A37878" s="106"/>
      <c r="B37878" s="106"/>
      <c r="C37878" s="106"/>
    </row>
    <row r="37879" spans="1:7" x14ac:dyDescent="0.2">
      <c r="A37879" s="106"/>
      <c r="B37879" s="106"/>
      <c r="C37879" s="106"/>
      <c r="G37879" s="1"/>
    </row>
    <row r="37880" spans="1:7" x14ac:dyDescent="0.2">
      <c r="A37880" s="106"/>
      <c r="B37880" s="106"/>
      <c r="C37880" s="106"/>
      <c r="G37880" s="1"/>
    </row>
    <row r="37881" spans="1:7" x14ac:dyDescent="0.2">
      <c r="A37881" s="106"/>
      <c r="B37881" s="106"/>
      <c r="C37881" s="106"/>
    </row>
    <row r="37882" spans="1:7" x14ac:dyDescent="0.2">
      <c r="A37882" s="106"/>
      <c r="B37882" s="106"/>
      <c r="C37882" s="106"/>
    </row>
    <row r="37883" spans="1:7" x14ac:dyDescent="0.2">
      <c r="A37883" s="106"/>
      <c r="B37883" s="106"/>
      <c r="C37883" s="106"/>
    </row>
    <row r="37884" spans="1:7" x14ac:dyDescent="0.2">
      <c r="A37884" s="106"/>
      <c r="B37884" s="106"/>
      <c r="C37884" s="106"/>
    </row>
    <row r="37885" spans="1:7" x14ac:dyDescent="0.2">
      <c r="A37885" s="106"/>
      <c r="B37885" s="106"/>
      <c r="C37885" s="106"/>
      <c r="G37885" s="1"/>
    </row>
    <row r="37886" spans="1:7" x14ac:dyDescent="0.2">
      <c r="A37886" s="106"/>
      <c r="B37886" s="106"/>
      <c r="C37886" s="106"/>
    </row>
    <row r="37887" spans="1:7" x14ac:dyDescent="0.2">
      <c r="A37887" s="106"/>
      <c r="B37887" s="106"/>
      <c r="C37887" s="106"/>
    </row>
    <row r="37888" spans="1:7" x14ac:dyDescent="0.2">
      <c r="A37888" s="106"/>
      <c r="B37888" s="106"/>
      <c r="C37888" s="106"/>
    </row>
    <row r="37889" spans="1:7" x14ac:dyDescent="0.2">
      <c r="A37889" s="106"/>
      <c r="B37889" s="106"/>
      <c r="C37889" s="106"/>
      <c r="G37889" s="1"/>
    </row>
    <row r="37890" spans="1:7" x14ac:dyDescent="0.2">
      <c r="A37890" s="106"/>
      <c r="B37890" s="106"/>
      <c r="C37890" s="106"/>
    </row>
    <row r="37891" spans="1:7" x14ac:dyDescent="0.2">
      <c r="A37891" s="106"/>
      <c r="B37891" s="106"/>
      <c r="C37891" s="106"/>
    </row>
    <row r="37892" spans="1:7" x14ac:dyDescent="0.2">
      <c r="A37892" s="106"/>
      <c r="B37892" s="106"/>
      <c r="C37892" s="106"/>
    </row>
    <row r="37893" spans="1:7" x14ac:dyDescent="0.2">
      <c r="A37893" s="106"/>
      <c r="B37893" s="106"/>
      <c r="C37893" s="106"/>
    </row>
    <row r="37894" spans="1:7" x14ac:dyDescent="0.2">
      <c r="A37894" s="106"/>
      <c r="B37894" s="106"/>
      <c r="C37894" s="106"/>
      <c r="G37894" s="1"/>
    </row>
    <row r="37895" spans="1:7" x14ac:dyDescent="0.2">
      <c r="A37895" s="106"/>
      <c r="B37895" s="106"/>
      <c r="C37895" s="106"/>
    </row>
    <row r="37896" spans="1:7" x14ac:dyDescent="0.2">
      <c r="A37896" s="106"/>
      <c r="B37896" s="106"/>
      <c r="C37896" s="106"/>
    </row>
    <row r="37897" spans="1:7" x14ac:dyDescent="0.2">
      <c r="A37897" s="106"/>
      <c r="B37897" s="106"/>
      <c r="C37897" s="106"/>
    </row>
    <row r="37898" spans="1:7" x14ac:dyDescent="0.2">
      <c r="A37898" s="106"/>
      <c r="B37898" s="106"/>
      <c r="C37898" s="106"/>
    </row>
    <row r="37899" spans="1:7" x14ac:dyDescent="0.2">
      <c r="A37899" s="106"/>
      <c r="B37899" s="106"/>
      <c r="C37899" s="106"/>
    </row>
    <row r="37900" spans="1:7" x14ac:dyDescent="0.2">
      <c r="A37900" s="106"/>
      <c r="B37900" s="106"/>
      <c r="C37900" s="106"/>
      <c r="G37900" s="1"/>
    </row>
    <row r="37901" spans="1:7" x14ac:dyDescent="0.2">
      <c r="A37901" s="106"/>
      <c r="B37901" s="106"/>
      <c r="C37901" s="106"/>
    </row>
    <row r="37902" spans="1:7" x14ac:dyDescent="0.2">
      <c r="A37902" s="106"/>
      <c r="B37902" s="106"/>
      <c r="C37902" s="106"/>
      <c r="G37902" s="1"/>
    </row>
    <row r="37903" spans="1:7" x14ac:dyDescent="0.2">
      <c r="A37903" s="106"/>
      <c r="B37903" s="106"/>
      <c r="C37903" s="106"/>
    </row>
    <row r="37904" spans="1:7" x14ac:dyDescent="0.2">
      <c r="A37904" s="106"/>
      <c r="B37904" s="106"/>
      <c r="C37904" s="106"/>
    </row>
    <row r="37905" spans="1:3" x14ac:dyDescent="0.2">
      <c r="A37905" s="106"/>
      <c r="B37905" s="106"/>
      <c r="C37905" s="106"/>
    </row>
    <row r="37906" spans="1:3" x14ac:dyDescent="0.2">
      <c r="A37906" s="106"/>
      <c r="B37906" s="106"/>
      <c r="C37906" s="106"/>
    </row>
    <row r="37907" spans="1:3" x14ac:dyDescent="0.2">
      <c r="A37907" s="106"/>
      <c r="B37907" s="106"/>
      <c r="C37907" s="106"/>
    </row>
    <row r="37908" spans="1:3" x14ac:dyDescent="0.2">
      <c r="A37908" s="106"/>
      <c r="B37908" s="106"/>
      <c r="C37908" s="106"/>
    </row>
    <row r="37909" spans="1:3" x14ac:dyDescent="0.2">
      <c r="A37909" s="106"/>
      <c r="B37909" s="106"/>
      <c r="C37909" s="106"/>
    </row>
    <row r="37910" spans="1:3" x14ac:dyDescent="0.2">
      <c r="A37910" s="106"/>
      <c r="B37910" s="106"/>
      <c r="C37910" s="106"/>
    </row>
    <row r="37911" spans="1:3" x14ac:dyDescent="0.2">
      <c r="A37911" s="106"/>
      <c r="B37911" s="106"/>
      <c r="C37911" s="106"/>
    </row>
    <row r="37912" spans="1:3" x14ac:dyDescent="0.2">
      <c r="A37912" s="106"/>
      <c r="B37912" s="106"/>
      <c r="C37912" s="106"/>
    </row>
    <row r="37913" spans="1:3" x14ac:dyDescent="0.2">
      <c r="A37913" s="106"/>
      <c r="B37913" s="106"/>
      <c r="C37913" s="106"/>
    </row>
    <row r="37914" spans="1:3" x14ac:dyDescent="0.2">
      <c r="A37914" s="106"/>
      <c r="B37914" s="106"/>
      <c r="C37914" s="106"/>
    </row>
    <row r="37915" spans="1:3" x14ac:dyDescent="0.2">
      <c r="A37915" s="106"/>
      <c r="B37915" s="106"/>
      <c r="C37915" s="106"/>
    </row>
    <row r="37916" spans="1:3" x14ac:dyDescent="0.2">
      <c r="A37916" s="106"/>
      <c r="B37916" s="106"/>
      <c r="C37916" s="106"/>
    </row>
    <row r="37917" spans="1:3" x14ac:dyDescent="0.2">
      <c r="A37917" s="106"/>
      <c r="B37917" s="106"/>
      <c r="C37917" s="106"/>
    </row>
    <row r="37918" spans="1:3" x14ac:dyDescent="0.2">
      <c r="A37918" s="106"/>
      <c r="B37918" s="106"/>
      <c r="C37918" s="106"/>
    </row>
    <row r="37919" spans="1:3" x14ac:dyDescent="0.2">
      <c r="A37919" s="106"/>
      <c r="B37919" s="106"/>
      <c r="C37919" s="106"/>
    </row>
    <row r="37920" spans="1:3" x14ac:dyDescent="0.2">
      <c r="A37920" s="106"/>
      <c r="B37920" s="106"/>
      <c r="C37920" s="106"/>
    </row>
    <row r="37921" spans="1:7" x14ac:dyDescent="0.2">
      <c r="A37921" s="106"/>
      <c r="B37921" s="106"/>
      <c r="C37921" s="106"/>
    </row>
    <row r="37922" spans="1:7" x14ac:dyDescent="0.2">
      <c r="A37922" s="106"/>
      <c r="B37922" s="106"/>
      <c r="C37922" s="106"/>
    </row>
    <row r="37923" spans="1:7" x14ac:dyDescent="0.2">
      <c r="A37923" s="106"/>
      <c r="B37923" s="106"/>
      <c r="C37923" s="106"/>
    </row>
    <row r="37924" spans="1:7" x14ac:dyDescent="0.2">
      <c r="A37924" s="106"/>
      <c r="B37924" s="106"/>
      <c r="C37924" s="106"/>
    </row>
    <row r="37925" spans="1:7" x14ac:dyDescent="0.2">
      <c r="A37925" s="106"/>
      <c r="B37925" s="106"/>
      <c r="C37925" s="106"/>
    </row>
    <row r="37926" spans="1:7" x14ac:dyDescent="0.2">
      <c r="A37926" s="106"/>
      <c r="B37926" s="106"/>
      <c r="C37926" s="106"/>
    </row>
    <row r="37927" spans="1:7" x14ac:dyDescent="0.2">
      <c r="A37927" s="106"/>
      <c r="B37927" s="106"/>
      <c r="C37927" s="106"/>
    </row>
    <row r="37928" spans="1:7" x14ac:dyDescent="0.2">
      <c r="A37928" s="106"/>
      <c r="B37928" s="106"/>
      <c r="C37928" s="106"/>
    </row>
    <row r="37929" spans="1:7" x14ac:dyDescent="0.2">
      <c r="A37929" s="106"/>
      <c r="B37929" s="106"/>
      <c r="C37929" s="106"/>
    </row>
    <row r="37930" spans="1:7" x14ac:dyDescent="0.2">
      <c r="A37930" s="106"/>
      <c r="B37930" s="106"/>
      <c r="C37930" s="106"/>
    </row>
    <row r="37931" spans="1:7" x14ac:dyDescent="0.2">
      <c r="A37931" s="106"/>
      <c r="B37931" s="106"/>
      <c r="C37931" s="106"/>
    </row>
    <row r="37932" spans="1:7" x14ac:dyDescent="0.2">
      <c r="A37932" s="106"/>
      <c r="B37932" s="106"/>
      <c r="C37932" s="106"/>
    </row>
    <row r="37933" spans="1:7" x14ac:dyDescent="0.2">
      <c r="A37933" s="106"/>
      <c r="B37933" s="106"/>
      <c r="C37933" s="106"/>
    </row>
    <row r="37934" spans="1:7" x14ac:dyDescent="0.2">
      <c r="A37934" s="106"/>
      <c r="B37934" s="106"/>
      <c r="C37934" s="106"/>
      <c r="G37934" s="1"/>
    </row>
    <row r="37935" spans="1:7" x14ac:dyDescent="0.2">
      <c r="A37935" s="106"/>
      <c r="B37935" s="106"/>
      <c r="C37935" s="106"/>
      <c r="G37935" s="1"/>
    </row>
    <row r="37936" spans="1:7" x14ac:dyDescent="0.2">
      <c r="A37936" s="106"/>
      <c r="B37936" s="106"/>
      <c r="C37936" s="106"/>
    </row>
    <row r="37937" spans="1:7" x14ac:dyDescent="0.2">
      <c r="A37937" s="106"/>
      <c r="B37937" s="106"/>
      <c r="C37937" s="106"/>
      <c r="G37937" s="1"/>
    </row>
    <row r="37938" spans="1:7" x14ac:dyDescent="0.2">
      <c r="A37938" s="106"/>
      <c r="B37938" s="106"/>
      <c r="C37938" s="106"/>
    </row>
    <row r="37939" spans="1:7" x14ac:dyDescent="0.2">
      <c r="A37939" s="106"/>
      <c r="B37939" s="106"/>
      <c r="C37939" s="106"/>
    </row>
    <row r="37940" spans="1:7" x14ac:dyDescent="0.2">
      <c r="A37940" s="106"/>
      <c r="B37940" s="106"/>
      <c r="C37940" s="106"/>
      <c r="G37940" s="1"/>
    </row>
    <row r="37941" spans="1:7" x14ac:dyDescent="0.2">
      <c r="A37941" s="106"/>
      <c r="B37941" s="106"/>
      <c r="C37941" s="106"/>
      <c r="G37941" s="1"/>
    </row>
    <row r="37942" spans="1:7" x14ac:dyDescent="0.2">
      <c r="A37942" s="106"/>
      <c r="B37942" s="106"/>
      <c r="C37942" s="106"/>
    </row>
    <row r="37943" spans="1:7" x14ac:dyDescent="0.2">
      <c r="A37943" s="106"/>
      <c r="B37943" s="106"/>
      <c r="C37943" s="106"/>
    </row>
    <row r="37944" spans="1:7" x14ac:dyDescent="0.2">
      <c r="A37944" s="106"/>
      <c r="B37944" s="106"/>
      <c r="C37944" s="106"/>
    </row>
    <row r="37945" spans="1:7" x14ac:dyDescent="0.2">
      <c r="A37945" s="106"/>
      <c r="B37945" s="106"/>
      <c r="C37945" s="106"/>
      <c r="G37945" s="1"/>
    </row>
    <row r="37946" spans="1:7" x14ac:dyDescent="0.2">
      <c r="A37946" s="106"/>
      <c r="B37946" s="106"/>
      <c r="C37946" s="106"/>
    </row>
    <row r="37947" spans="1:7" x14ac:dyDescent="0.2">
      <c r="A37947" s="106"/>
      <c r="B37947" s="106"/>
      <c r="C37947" s="106"/>
    </row>
    <row r="37948" spans="1:7" x14ac:dyDescent="0.2">
      <c r="A37948" s="106"/>
      <c r="B37948" s="106"/>
      <c r="C37948" s="106"/>
      <c r="G37948" s="1"/>
    </row>
    <row r="37949" spans="1:7" x14ac:dyDescent="0.2">
      <c r="A37949" s="106"/>
      <c r="B37949" s="106"/>
      <c r="C37949" s="106"/>
      <c r="G37949" s="1"/>
    </row>
    <row r="37950" spans="1:7" x14ac:dyDescent="0.2">
      <c r="A37950" s="106"/>
      <c r="B37950" s="106"/>
      <c r="C37950" s="106"/>
      <c r="G37950" s="1"/>
    </row>
    <row r="37951" spans="1:7" x14ac:dyDescent="0.2">
      <c r="A37951" s="106"/>
      <c r="B37951" s="106"/>
      <c r="C37951" s="106"/>
    </row>
    <row r="37952" spans="1:7" x14ac:dyDescent="0.2">
      <c r="A37952" s="106"/>
      <c r="B37952" s="106"/>
      <c r="C37952" s="106"/>
      <c r="G37952" s="1"/>
    </row>
    <row r="37953" spans="1:7" x14ac:dyDescent="0.2">
      <c r="A37953" s="106"/>
      <c r="B37953" s="106"/>
      <c r="C37953" s="106"/>
      <c r="G37953" s="1"/>
    </row>
    <row r="37954" spans="1:7" x14ac:dyDescent="0.2">
      <c r="A37954" s="106"/>
      <c r="B37954" s="106"/>
      <c r="C37954" s="106"/>
      <c r="G37954" s="1"/>
    </row>
    <row r="37955" spans="1:7" x14ac:dyDescent="0.2">
      <c r="A37955" s="106"/>
      <c r="B37955" s="106"/>
      <c r="C37955" s="106"/>
      <c r="G37955" s="1"/>
    </row>
    <row r="37956" spans="1:7" x14ac:dyDescent="0.2">
      <c r="A37956" s="106"/>
      <c r="B37956" s="106"/>
      <c r="C37956" s="106"/>
    </row>
    <row r="37957" spans="1:7" x14ac:dyDescent="0.2">
      <c r="A37957" s="106"/>
      <c r="B37957" s="106"/>
      <c r="C37957" s="106"/>
    </row>
    <row r="37958" spans="1:7" x14ac:dyDescent="0.2">
      <c r="A37958" s="106"/>
      <c r="B37958" s="106"/>
      <c r="C37958" s="106"/>
      <c r="G37958" s="1"/>
    </row>
    <row r="37959" spans="1:7" x14ac:dyDescent="0.2">
      <c r="A37959" s="106"/>
      <c r="B37959" s="106"/>
      <c r="C37959" s="106"/>
      <c r="G37959" s="1"/>
    </row>
    <row r="37960" spans="1:7" x14ac:dyDescent="0.2">
      <c r="A37960" s="106"/>
      <c r="B37960" s="106"/>
      <c r="C37960" s="106"/>
      <c r="G37960" s="1"/>
    </row>
    <row r="37961" spans="1:7" x14ac:dyDescent="0.2">
      <c r="A37961" s="106"/>
      <c r="B37961" s="106"/>
      <c r="C37961" s="106"/>
      <c r="G37961" s="1"/>
    </row>
    <row r="37962" spans="1:7" x14ac:dyDescent="0.2">
      <c r="A37962" s="106"/>
      <c r="B37962" s="106"/>
      <c r="C37962" s="106"/>
      <c r="G37962" s="1"/>
    </row>
    <row r="37963" spans="1:7" x14ac:dyDescent="0.2">
      <c r="A37963" s="106"/>
      <c r="B37963" s="106"/>
      <c r="C37963" s="106"/>
      <c r="G37963" s="1"/>
    </row>
    <row r="37964" spans="1:7" x14ac:dyDescent="0.2">
      <c r="A37964" s="106"/>
      <c r="B37964" s="106"/>
      <c r="C37964" s="106"/>
      <c r="G37964" s="1"/>
    </row>
    <row r="37965" spans="1:7" x14ac:dyDescent="0.2">
      <c r="A37965" s="106"/>
      <c r="B37965" s="106"/>
      <c r="C37965" s="106"/>
    </row>
    <row r="37966" spans="1:7" x14ac:dyDescent="0.2">
      <c r="A37966" s="106"/>
      <c r="B37966" s="106"/>
      <c r="C37966" s="106"/>
    </row>
    <row r="37967" spans="1:7" x14ac:dyDescent="0.2">
      <c r="A37967" s="106"/>
      <c r="B37967" s="106"/>
      <c r="C37967" s="106"/>
      <c r="G37967" s="1"/>
    </row>
    <row r="37968" spans="1:7" x14ac:dyDescent="0.2">
      <c r="A37968" s="106"/>
      <c r="B37968" s="106"/>
      <c r="C37968" s="106"/>
      <c r="G37968" s="1"/>
    </row>
    <row r="37969" spans="1:7" x14ac:dyDescent="0.2">
      <c r="A37969" s="106"/>
      <c r="B37969" s="106"/>
      <c r="C37969" s="106"/>
      <c r="G37969" s="1"/>
    </row>
    <row r="37970" spans="1:7" x14ac:dyDescent="0.2">
      <c r="A37970" s="106"/>
      <c r="B37970" s="106"/>
      <c r="C37970" s="106"/>
      <c r="G37970" s="1"/>
    </row>
    <row r="37971" spans="1:7" x14ac:dyDescent="0.2">
      <c r="A37971" s="106"/>
      <c r="B37971" s="106"/>
      <c r="C37971" s="106"/>
      <c r="G37971" s="1"/>
    </row>
    <row r="37972" spans="1:7" x14ac:dyDescent="0.2">
      <c r="A37972" s="106"/>
      <c r="B37972" s="106"/>
      <c r="C37972" s="106"/>
    </row>
    <row r="37973" spans="1:7" x14ac:dyDescent="0.2">
      <c r="A37973" s="106"/>
      <c r="B37973" s="106"/>
      <c r="C37973" s="106"/>
      <c r="G37973" s="1"/>
    </row>
    <row r="37974" spans="1:7" x14ac:dyDescent="0.2">
      <c r="A37974" s="106"/>
      <c r="B37974" s="106"/>
      <c r="C37974" s="106"/>
      <c r="G37974" s="1"/>
    </row>
    <row r="37975" spans="1:7" x14ac:dyDescent="0.2">
      <c r="A37975" s="106"/>
      <c r="B37975" s="106"/>
      <c r="C37975" s="106"/>
      <c r="G37975" s="1"/>
    </row>
    <row r="37976" spans="1:7" x14ac:dyDescent="0.2">
      <c r="A37976" s="106"/>
      <c r="B37976" s="106"/>
      <c r="C37976" s="106"/>
    </row>
    <row r="37977" spans="1:7" x14ac:dyDescent="0.2">
      <c r="A37977" s="106"/>
      <c r="B37977" s="106"/>
      <c r="C37977" s="106"/>
      <c r="G37977" s="1"/>
    </row>
    <row r="37978" spans="1:7" x14ac:dyDescent="0.2">
      <c r="A37978" s="106"/>
      <c r="B37978" s="106"/>
      <c r="C37978" s="106"/>
      <c r="G37978" s="1"/>
    </row>
    <row r="37979" spans="1:7" x14ac:dyDescent="0.2">
      <c r="A37979" s="106"/>
      <c r="B37979" s="106"/>
      <c r="C37979" s="106"/>
      <c r="G37979" s="1"/>
    </row>
    <row r="37980" spans="1:7" x14ac:dyDescent="0.2">
      <c r="A37980" s="106"/>
      <c r="B37980" s="106"/>
      <c r="C37980" s="106"/>
      <c r="G37980" s="1"/>
    </row>
    <row r="37981" spans="1:7" x14ac:dyDescent="0.2">
      <c r="A37981" s="106"/>
      <c r="B37981" s="106"/>
      <c r="C37981" s="106"/>
      <c r="G37981" s="1"/>
    </row>
    <row r="37982" spans="1:7" x14ac:dyDescent="0.2">
      <c r="A37982" s="106"/>
      <c r="B37982" s="106"/>
      <c r="C37982" s="106"/>
      <c r="G37982" s="1"/>
    </row>
    <row r="37983" spans="1:7" x14ac:dyDescent="0.2">
      <c r="A37983" s="106"/>
      <c r="B37983" s="106"/>
      <c r="C37983" s="106"/>
      <c r="G37983" s="1"/>
    </row>
    <row r="37984" spans="1:7" x14ac:dyDescent="0.2">
      <c r="A37984" s="106"/>
      <c r="B37984" s="106"/>
      <c r="C37984" s="106"/>
      <c r="G37984" s="1"/>
    </row>
    <row r="37985" spans="1:7" x14ac:dyDescent="0.2">
      <c r="A37985" s="106"/>
      <c r="B37985" s="106"/>
      <c r="C37985" s="106"/>
      <c r="G37985" s="1"/>
    </row>
    <row r="37986" spans="1:7" x14ac:dyDescent="0.2">
      <c r="A37986" s="106"/>
      <c r="B37986" s="106"/>
      <c r="C37986" s="106"/>
    </row>
    <row r="37987" spans="1:7" x14ac:dyDescent="0.2">
      <c r="A37987" s="106"/>
      <c r="B37987" s="106"/>
      <c r="C37987" s="106"/>
      <c r="G37987" s="1"/>
    </row>
    <row r="37988" spans="1:7" x14ac:dyDescent="0.2">
      <c r="A37988" s="106"/>
      <c r="B37988" s="106"/>
      <c r="C37988" s="106"/>
      <c r="G37988" s="1"/>
    </row>
    <row r="37989" spans="1:7" x14ac:dyDescent="0.2">
      <c r="A37989" s="106"/>
      <c r="B37989" s="106"/>
      <c r="C37989" s="106"/>
    </row>
    <row r="37990" spans="1:7" x14ac:dyDescent="0.2">
      <c r="A37990" s="106"/>
      <c r="B37990" s="106"/>
      <c r="C37990" s="106"/>
    </row>
    <row r="37991" spans="1:7" x14ac:dyDescent="0.2">
      <c r="A37991" s="106"/>
      <c r="B37991" s="106"/>
      <c r="C37991" s="106"/>
      <c r="G37991" s="1"/>
    </row>
    <row r="37992" spans="1:7" x14ac:dyDescent="0.2">
      <c r="A37992" s="106"/>
      <c r="B37992" s="106"/>
      <c r="C37992" s="106"/>
      <c r="G37992" s="1"/>
    </row>
    <row r="37993" spans="1:7" x14ac:dyDescent="0.2">
      <c r="A37993" s="106"/>
      <c r="B37993" s="106"/>
      <c r="C37993" s="106"/>
      <c r="G37993" s="1"/>
    </row>
    <row r="37994" spans="1:7" x14ac:dyDescent="0.2">
      <c r="A37994" s="106"/>
      <c r="B37994" s="106"/>
      <c r="C37994" s="106"/>
      <c r="G37994" s="1"/>
    </row>
    <row r="37995" spans="1:7" x14ac:dyDescent="0.2">
      <c r="A37995" s="106"/>
      <c r="B37995" s="106"/>
      <c r="C37995" s="106"/>
      <c r="G37995" s="1"/>
    </row>
    <row r="37996" spans="1:7" x14ac:dyDescent="0.2">
      <c r="A37996" s="106"/>
      <c r="B37996" s="106"/>
      <c r="C37996" s="106"/>
      <c r="G37996" s="1"/>
    </row>
    <row r="37997" spans="1:7" x14ac:dyDescent="0.2">
      <c r="A37997" s="106"/>
      <c r="B37997" s="106"/>
      <c r="C37997" s="106"/>
      <c r="G37997" s="1"/>
    </row>
    <row r="37998" spans="1:7" x14ac:dyDescent="0.2">
      <c r="A37998" s="106"/>
      <c r="B37998" s="106"/>
      <c r="C37998" s="106"/>
      <c r="G37998" s="1"/>
    </row>
    <row r="37999" spans="1:7" x14ac:dyDescent="0.2">
      <c r="A37999" s="106"/>
      <c r="B37999" s="106"/>
      <c r="C37999" s="106"/>
      <c r="G37999" s="1"/>
    </row>
    <row r="38000" spans="1:7" x14ac:dyDescent="0.2">
      <c r="A38000" s="106"/>
      <c r="B38000" s="106"/>
      <c r="C38000" s="106"/>
      <c r="G38000" s="1"/>
    </row>
    <row r="38001" spans="1:7" x14ac:dyDescent="0.2">
      <c r="A38001" s="106"/>
      <c r="B38001" s="106"/>
      <c r="C38001" s="106"/>
      <c r="G38001" s="1"/>
    </row>
    <row r="38002" spans="1:7" x14ac:dyDescent="0.2">
      <c r="A38002" s="106"/>
      <c r="B38002" s="106"/>
      <c r="C38002" s="106"/>
      <c r="G38002" s="1"/>
    </row>
    <row r="38003" spans="1:7" x14ac:dyDescent="0.2">
      <c r="A38003" s="106"/>
      <c r="B38003" s="106"/>
      <c r="C38003" s="106"/>
      <c r="G38003" s="1"/>
    </row>
    <row r="38004" spans="1:7" x14ac:dyDescent="0.2">
      <c r="A38004" s="106"/>
      <c r="B38004" s="106"/>
      <c r="C38004" s="106"/>
      <c r="G38004" s="1"/>
    </row>
    <row r="38005" spans="1:7" x14ac:dyDescent="0.2">
      <c r="A38005" s="106"/>
      <c r="B38005" s="106"/>
      <c r="C38005" s="106"/>
      <c r="G38005" s="1"/>
    </row>
    <row r="38006" spans="1:7" x14ac:dyDescent="0.2">
      <c r="A38006" s="106"/>
      <c r="B38006" s="106"/>
      <c r="C38006" s="106"/>
      <c r="G38006" s="1"/>
    </row>
    <row r="38007" spans="1:7" x14ac:dyDescent="0.2">
      <c r="A38007" s="106"/>
      <c r="B38007" s="106"/>
      <c r="C38007" s="106"/>
      <c r="G38007" s="1"/>
    </row>
    <row r="38008" spans="1:7" x14ac:dyDescent="0.2">
      <c r="A38008" s="106"/>
      <c r="B38008" s="106"/>
      <c r="C38008" s="106"/>
    </row>
    <row r="38009" spans="1:7" x14ac:dyDescent="0.2">
      <c r="A38009" s="106"/>
      <c r="B38009" s="106"/>
      <c r="C38009" s="106"/>
    </row>
    <row r="38010" spans="1:7" x14ac:dyDescent="0.2">
      <c r="A38010" s="106"/>
      <c r="B38010" s="106"/>
      <c r="C38010" s="106"/>
      <c r="G38010" s="1"/>
    </row>
    <row r="38011" spans="1:7" x14ac:dyDescent="0.2">
      <c r="A38011" s="106"/>
      <c r="B38011" s="106"/>
      <c r="C38011" s="106"/>
      <c r="G38011" s="1"/>
    </row>
    <row r="38012" spans="1:7" x14ac:dyDescent="0.2">
      <c r="A38012" s="106"/>
      <c r="B38012" s="106"/>
      <c r="C38012" s="106"/>
      <c r="G38012" s="1"/>
    </row>
    <row r="38013" spans="1:7" x14ac:dyDescent="0.2">
      <c r="A38013" s="106"/>
      <c r="B38013" s="106"/>
      <c r="C38013" s="106"/>
      <c r="G38013" s="1"/>
    </row>
    <row r="38014" spans="1:7" x14ac:dyDescent="0.2">
      <c r="A38014" s="106"/>
      <c r="B38014" s="106"/>
      <c r="C38014" s="106"/>
      <c r="G38014" s="1"/>
    </row>
    <row r="38015" spans="1:7" x14ac:dyDescent="0.2">
      <c r="A38015" s="106"/>
      <c r="B38015" s="106"/>
      <c r="C38015" s="106"/>
    </row>
    <row r="38016" spans="1:7" x14ac:dyDescent="0.2">
      <c r="A38016" s="106"/>
      <c r="B38016" s="106"/>
      <c r="C38016" s="106"/>
      <c r="G38016" s="1"/>
    </row>
    <row r="38017" spans="1:7" x14ac:dyDescent="0.2">
      <c r="A38017" s="106"/>
      <c r="B38017" s="106"/>
      <c r="C38017" s="106"/>
    </row>
    <row r="38018" spans="1:7" x14ac:dyDescent="0.2">
      <c r="A38018" s="106"/>
      <c r="B38018" s="106"/>
      <c r="C38018" s="106"/>
      <c r="G38018" s="1"/>
    </row>
    <row r="38019" spans="1:7" x14ac:dyDescent="0.2">
      <c r="A38019" s="106"/>
      <c r="B38019" s="106"/>
      <c r="C38019" s="106"/>
      <c r="G38019" s="1"/>
    </row>
    <row r="38020" spans="1:7" x14ac:dyDescent="0.2">
      <c r="A38020" s="106"/>
      <c r="B38020" s="106"/>
      <c r="C38020" s="106"/>
      <c r="G38020" s="1"/>
    </row>
    <row r="38021" spans="1:7" x14ac:dyDescent="0.2">
      <c r="A38021" s="106"/>
      <c r="B38021" s="106"/>
      <c r="C38021" s="106"/>
      <c r="G38021" s="1"/>
    </row>
    <row r="38022" spans="1:7" x14ac:dyDescent="0.2">
      <c r="A38022" s="106"/>
      <c r="B38022" s="106"/>
      <c r="C38022" s="106"/>
      <c r="G38022" s="1"/>
    </row>
    <row r="38023" spans="1:7" x14ac:dyDescent="0.2">
      <c r="A38023" s="106"/>
      <c r="B38023" s="106"/>
      <c r="C38023" s="106"/>
    </row>
    <row r="38024" spans="1:7" x14ac:dyDescent="0.2">
      <c r="A38024" s="106"/>
      <c r="B38024" s="106"/>
      <c r="C38024" s="106"/>
      <c r="G38024" s="1"/>
    </row>
    <row r="38025" spans="1:7" x14ac:dyDescent="0.2">
      <c r="A38025" s="106"/>
      <c r="B38025" s="106"/>
      <c r="C38025" s="106"/>
      <c r="G38025" s="1"/>
    </row>
    <row r="38026" spans="1:7" x14ac:dyDescent="0.2">
      <c r="A38026" s="106"/>
      <c r="B38026" s="106"/>
      <c r="C38026" s="106"/>
    </row>
    <row r="38027" spans="1:7" x14ac:dyDescent="0.2">
      <c r="A38027" s="106"/>
      <c r="B38027" s="106"/>
      <c r="C38027" s="106"/>
    </row>
    <row r="38028" spans="1:7" x14ac:dyDescent="0.2">
      <c r="A38028" s="106"/>
      <c r="B38028" s="106"/>
      <c r="C38028" s="106"/>
      <c r="G38028" s="1"/>
    </row>
    <row r="38029" spans="1:7" x14ac:dyDescent="0.2">
      <c r="A38029" s="106"/>
      <c r="B38029" s="106"/>
      <c r="C38029" s="106"/>
      <c r="G38029" s="1"/>
    </row>
    <row r="38030" spans="1:7" x14ac:dyDescent="0.2">
      <c r="A38030" s="106"/>
      <c r="B38030" s="106"/>
      <c r="C38030" s="106"/>
    </row>
    <row r="38031" spans="1:7" x14ac:dyDescent="0.2">
      <c r="A38031" s="106"/>
      <c r="B38031" s="106"/>
      <c r="C38031" s="106"/>
      <c r="G38031" s="1"/>
    </row>
    <row r="38032" spans="1:7" x14ac:dyDescent="0.2">
      <c r="A38032" s="106"/>
      <c r="B38032" s="106"/>
      <c r="C38032" s="106"/>
      <c r="G38032" s="1"/>
    </row>
    <row r="38033" spans="1:7" x14ac:dyDescent="0.2">
      <c r="A38033" s="106"/>
      <c r="B38033" s="106"/>
      <c r="C38033" s="106"/>
      <c r="G38033" s="1"/>
    </row>
    <row r="38034" spans="1:7" x14ac:dyDescent="0.2">
      <c r="A38034" s="106"/>
      <c r="B38034" s="106"/>
      <c r="C38034" s="106"/>
    </row>
    <row r="38035" spans="1:7" x14ac:dyDescent="0.2">
      <c r="A38035" s="106"/>
      <c r="B38035" s="106"/>
      <c r="C38035" s="106"/>
      <c r="G38035" s="1"/>
    </row>
    <row r="38036" spans="1:7" x14ac:dyDescent="0.2">
      <c r="A38036" s="106"/>
      <c r="B38036" s="106"/>
      <c r="C38036" s="106"/>
      <c r="G38036" s="1"/>
    </row>
    <row r="38037" spans="1:7" x14ac:dyDescent="0.2">
      <c r="A38037" s="106"/>
      <c r="B38037" s="106"/>
      <c r="C38037" s="106"/>
      <c r="G38037" s="1"/>
    </row>
    <row r="38038" spans="1:7" x14ac:dyDescent="0.2">
      <c r="A38038" s="106"/>
      <c r="B38038" s="106"/>
      <c r="C38038" s="106"/>
    </row>
    <row r="38039" spans="1:7" x14ac:dyDescent="0.2">
      <c r="A38039" s="106"/>
      <c r="B38039" s="106"/>
      <c r="C38039" s="106"/>
    </row>
    <row r="38040" spans="1:7" x14ac:dyDescent="0.2">
      <c r="A38040" s="106"/>
      <c r="B38040" s="106"/>
      <c r="C38040" s="106"/>
      <c r="G38040" s="1"/>
    </row>
    <row r="38041" spans="1:7" x14ac:dyDescent="0.2">
      <c r="A38041" s="106"/>
      <c r="B38041" s="106"/>
      <c r="C38041" s="106"/>
    </row>
    <row r="38042" spans="1:7" x14ac:dyDescent="0.2">
      <c r="A38042" s="106"/>
      <c r="B38042" s="106"/>
      <c r="C38042" s="106"/>
    </row>
    <row r="38043" spans="1:7" x14ac:dyDescent="0.2">
      <c r="A38043" s="106"/>
      <c r="B38043" s="106"/>
      <c r="C38043" s="106"/>
    </row>
    <row r="38044" spans="1:7" x14ac:dyDescent="0.2">
      <c r="A38044" s="106"/>
      <c r="B38044" s="106"/>
      <c r="C38044" s="106"/>
    </row>
    <row r="38045" spans="1:7" x14ac:dyDescent="0.2">
      <c r="A38045" s="106"/>
      <c r="B38045" s="106"/>
      <c r="C38045" s="106"/>
      <c r="G38045" s="1"/>
    </row>
    <row r="38046" spans="1:7" x14ac:dyDescent="0.2">
      <c r="A38046" s="106"/>
      <c r="B38046" s="106"/>
      <c r="C38046" s="106"/>
      <c r="G38046" s="1"/>
    </row>
    <row r="38047" spans="1:7" x14ac:dyDescent="0.2">
      <c r="A38047" s="106"/>
      <c r="B38047" s="106"/>
      <c r="C38047" s="106"/>
    </row>
    <row r="38048" spans="1:7" x14ac:dyDescent="0.2">
      <c r="A38048" s="106"/>
      <c r="B38048" s="106"/>
      <c r="C38048" s="106"/>
      <c r="G38048" s="1"/>
    </row>
    <row r="38049" spans="1:7" x14ac:dyDescent="0.2">
      <c r="A38049" s="106"/>
      <c r="B38049" s="106"/>
      <c r="C38049" s="106"/>
    </row>
    <row r="38050" spans="1:7" x14ac:dyDescent="0.2">
      <c r="A38050" s="106"/>
      <c r="B38050" s="106"/>
      <c r="C38050" s="106"/>
    </row>
    <row r="38051" spans="1:7" x14ac:dyDescent="0.2">
      <c r="A38051" s="106"/>
      <c r="B38051" s="106"/>
      <c r="C38051" s="106"/>
    </row>
    <row r="38052" spans="1:7" x14ac:dyDescent="0.2">
      <c r="A38052" s="106"/>
      <c r="B38052" s="106"/>
      <c r="C38052" s="106"/>
    </row>
    <row r="38053" spans="1:7" x14ac:dyDescent="0.2">
      <c r="A38053" s="106"/>
      <c r="B38053" s="106"/>
      <c r="C38053" s="106"/>
    </row>
    <row r="38054" spans="1:7" x14ac:dyDescent="0.2">
      <c r="A38054" s="106"/>
      <c r="B38054" s="106"/>
      <c r="C38054" s="106"/>
      <c r="G38054" s="1"/>
    </row>
    <row r="38055" spans="1:7" x14ac:dyDescent="0.2">
      <c r="A38055" s="106"/>
      <c r="B38055" s="106"/>
      <c r="C38055" s="106"/>
    </row>
    <row r="38056" spans="1:7" x14ac:dyDescent="0.2">
      <c r="A38056" s="106"/>
      <c r="B38056" s="106"/>
      <c r="C38056" s="106"/>
      <c r="G38056" s="1"/>
    </row>
    <row r="38057" spans="1:7" x14ac:dyDescent="0.2">
      <c r="A38057" s="106"/>
      <c r="B38057" s="106"/>
      <c r="C38057" s="106"/>
      <c r="G38057" s="1"/>
    </row>
    <row r="38058" spans="1:7" x14ac:dyDescent="0.2">
      <c r="A38058" s="106"/>
      <c r="B38058" s="106"/>
      <c r="C38058" s="106"/>
      <c r="G38058" s="1"/>
    </row>
    <row r="38059" spans="1:7" x14ac:dyDescent="0.2">
      <c r="A38059" s="106"/>
      <c r="B38059" s="106"/>
      <c r="C38059" s="106"/>
      <c r="G38059" s="1"/>
    </row>
    <row r="38060" spans="1:7" x14ac:dyDescent="0.2">
      <c r="A38060" s="106"/>
      <c r="B38060" s="106"/>
      <c r="C38060" s="106"/>
    </row>
    <row r="38061" spans="1:7" x14ac:dyDescent="0.2">
      <c r="A38061" s="106"/>
      <c r="B38061" s="106"/>
      <c r="C38061" s="106"/>
      <c r="G38061" s="1"/>
    </row>
    <row r="38062" spans="1:7" x14ac:dyDescent="0.2">
      <c r="A38062" s="106"/>
      <c r="B38062" s="106"/>
      <c r="C38062" s="106"/>
      <c r="G38062" s="1"/>
    </row>
    <row r="38063" spans="1:7" x14ac:dyDescent="0.2">
      <c r="A38063" s="106"/>
      <c r="B38063" s="106"/>
      <c r="C38063" s="106"/>
      <c r="G38063" s="1"/>
    </row>
    <row r="38064" spans="1:7" x14ac:dyDescent="0.2">
      <c r="A38064" s="106"/>
      <c r="B38064" s="106"/>
      <c r="C38064" s="106"/>
      <c r="G38064" s="1"/>
    </row>
    <row r="38065" spans="1:7" x14ac:dyDescent="0.2">
      <c r="A38065" s="106"/>
      <c r="B38065" s="106"/>
      <c r="C38065" s="106"/>
      <c r="G38065" s="1"/>
    </row>
    <row r="38066" spans="1:7" x14ac:dyDescent="0.2">
      <c r="A38066" s="106"/>
      <c r="B38066" s="106"/>
      <c r="C38066" s="106"/>
      <c r="G38066" s="1"/>
    </row>
    <row r="38067" spans="1:7" x14ac:dyDescent="0.2">
      <c r="A38067" s="106"/>
      <c r="B38067" s="106"/>
      <c r="C38067" s="106"/>
    </row>
    <row r="38068" spans="1:7" x14ac:dyDescent="0.2">
      <c r="A38068" s="106"/>
      <c r="B38068" s="106"/>
      <c r="C38068" s="106"/>
    </row>
    <row r="38069" spans="1:7" x14ac:dyDescent="0.2">
      <c r="A38069" s="106"/>
      <c r="B38069" s="106"/>
      <c r="C38069" s="106"/>
      <c r="G38069" s="1"/>
    </row>
    <row r="38070" spans="1:7" x14ac:dyDescent="0.2">
      <c r="A38070" s="106"/>
      <c r="B38070" s="106"/>
      <c r="C38070" s="106"/>
    </row>
    <row r="38071" spans="1:7" x14ac:dyDescent="0.2">
      <c r="A38071" s="106"/>
      <c r="B38071" s="106"/>
      <c r="C38071" s="106"/>
      <c r="G38071" s="1"/>
    </row>
    <row r="38072" spans="1:7" x14ac:dyDescent="0.2">
      <c r="A38072" s="106"/>
      <c r="B38072" s="106"/>
      <c r="C38072" s="106"/>
      <c r="G38072" s="1"/>
    </row>
    <row r="38073" spans="1:7" x14ac:dyDescent="0.2">
      <c r="A38073" s="106"/>
      <c r="B38073" s="106"/>
      <c r="C38073" s="106"/>
      <c r="G38073" s="1"/>
    </row>
    <row r="38074" spans="1:7" x14ac:dyDescent="0.2">
      <c r="A38074" s="106"/>
      <c r="B38074" s="106"/>
      <c r="C38074" s="106"/>
      <c r="G38074" s="1"/>
    </row>
    <row r="38075" spans="1:7" x14ac:dyDescent="0.2">
      <c r="A38075" s="106"/>
      <c r="B38075" s="106"/>
      <c r="C38075" s="106"/>
    </row>
    <row r="38076" spans="1:7" x14ac:dyDescent="0.2">
      <c r="A38076" s="106"/>
      <c r="B38076" s="106"/>
      <c r="C38076" s="106"/>
      <c r="G38076" s="1"/>
    </row>
    <row r="38077" spans="1:7" x14ac:dyDescent="0.2">
      <c r="A38077" s="106"/>
      <c r="B38077" s="106"/>
      <c r="C38077" s="106"/>
      <c r="G38077" s="1"/>
    </row>
    <row r="38078" spans="1:7" x14ac:dyDescent="0.2">
      <c r="A38078" s="106"/>
      <c r="B38078" s="106"/>
      <c r="C38078" s="106"/>
      <c r="G38078" s="1"/>
    </row>
    <row r="38079" spans="1:7" x14ac:dyDescent="0.2">
      <c r="A38079" s="106"/>
      <c r="B38079" s="106"/>
      <c r="C38079" s="106"/>
    </row>
    <row r="38080" spans="1:7" x14ac:dyDescent="0.2">
      <c r="A38080" s="106"/>
      <c r="B38080" s="106"/>
      <c r="C38080" s="106"/>
      <c r="G38080" s="1"/>
    </row>
    <row r="38081" spans="1:7" x14ac:dyDescent="0.2">
      <c r="A38081" s="106"/>
      <c r="B38081" s="106"/>
      <c r="C38081" s="106"/>
    </row>
    <row r="38082" spans="1:7" x14ac:dyDescent="0.2">
      <c r="A38082" s="106"/>
      <c r="B38082" s="106"/>
      <c r="C38082" s="106"/>
    </row>
    <row r="38083" spans="1:7" x14ac:dyDescent="0.2">
      <c r="A38083" s="106"/>
      <c r="B38083" s="106"/>
      <c r="C38083" s="106"/>
    </row>
    <row r="38084" spans="1:7" x14ac:dyDescent="0.2">
      <c r="A38084" s="106"/>
      <c r="B38084" s="106"/>
      <c r="C38084" s="106"/>
    </row>
    <row r="38085" spans="1:7" x14ac:dyDescent="0.2">
      <c r="A38085" s="106"/>
      <c r="B38085" s="106"/>
      <c r="C38085" s="106"/>
    </row>
    <row r="38086" spans="1:7" x14ac:dyDescent="0.2">
      <c r="A38086" s="106"/>
      <c r="B38086" s="106"/>
      <c r="C38086" s="106"/>
    </row>
    <row r="38087" spans="1:7" x14ac:dyDescent="0.2">
      <c r="A38087" s="106"/>
      <c r="B38087" s="106"/>
      <c r="C38087" s="106"/>
    </row>
    <row r="38088" spans="1:7" x14ac:dyDescent="0.2">
      <c r="A38088" s="106"/>
      <c r="B38088" s="106"/>
      <c r="C38088" s="106"/>
    </row>
    <row r="38089" spans="1:7" x14ac:dyDescent="0.2">
      <c r="A38089" s="106"/>
      <c r="B38089" s="106"/>
      <c r="C38089" s="106"/>
    </row>
    <row r="38090" spans="1:7" x14ac:dyDescent="0.2">
      <c r="A38090" s="106"/>
      <c r="B38090" s="106"/>
      <c r="C38090" s="106"/>
    </row>
    <row r="38091" spans="1:7" x14ac:dyDescent="0.2">
      <c r="A38091" s="106"/>
      <c r="B38091" s="106"/>
      <c r="C38091" s="106"/>
    </row>
    <row r="38092" spans="1:7" x14ac:dyDescent="0.2">
      <c r="A38092" s="106"/>
      <c r="B38092" s="106"/>
      <c r="C38092" s="106"/>
    </row>
    <row r="38093" spans="1:7" x14ac:dyDescent="0.2">
      <c r="A38093" s="106"/>
      <c r="B38093" s="106"/>
      <c r="C38093" s="106"/>
      <c r="G38093" s="1"/>
    </row>
    <row r="38094" spans="1:7" x14ac:dyDescent="0.2">
      <c r="A38094" s="106"/>
      <c r="B38094" s="106"/>
      <c r="C38094" s="106"/>
    </row>
    <row r="38095" spans="1:7" x14ac:dyDescent="0.2">
      <c r="A38095" s="106"/>
      <c r="B38095" s="106"/>
      <c r="C38095" s="106"/>
    </row>
    <row r="38096" spans="1:7" x14ac:dyDescent="0.2">
      <c r="A38096" s="106"/>
      <c r="B38096" s="106"/>
      <c r="C38096" s="106"/>
    </row>
    <row r="38097" spans="1:3" x14ac:dyDescent="0.2">
      <c r="A38097" s="106"/>
      <c r="B38097" s="106"/>
      <c r="C38097" s="106"/>
    </row>
    <row r="38098" spans="1:3" x14ac:dyDescent="0.2">
      <c r="A38098" s="106"/>
      <c r="B38098" s="106"/>
      <c r="C38098" s="106"/>
    </row>
    <row r="38099" spans="1:3" x14ac:dyDescent="0.2">
      <c r="A38099" s="106"/>
      <c r="B38099" s="106"/>
      <c r="C38099" s="106"/>
    </row>
    <row r="38100" spans="1:3" x14ac:dyDescent="0.2">
      <c r="A38100" s="106"/>
      <c r="B38100" s="106"/>
      <c r="C38100" s="106"/>
    </row>
    <row r="38101" spans="1:3" x14ac:dyDescent="0.2">
      <c r="A38101" s="106"/>
      <c r="B38101" s="106"/>
      <c r="C38101" s="106"/>
    </row>
    <row r="38102" spans="1:3" x14ac:dyDescent="0.2">
      <c r="A38102" s="106"/>
      <c r="B38102" s="106"/>
      <c r="C38102" s="106"/>
    </row>
    <row r="38103" spans="1:3" x14ac:dyDescent="0.2">
      <c r="A38103" s="106"/>
      <c r="B38103" s="106"/>
      <c r="C38103" s="106"/>
    </row>
    <row r="38104" spans="1:3" x14ac:dyDescent="0.2">
      <c r="A38104" s="106"/>
      <c r="B38104" s="106"/>
      <c r="C38104" s="106"/>
    </row>
    <row r="38105" spans="1:3" x14ac:dyDescent="0.2">
      <c r="A38105" s="106"/>
      <c r="B38105" s="106"/>
      <c r="C38105" s="106"/>
    </row>
    <row r="38106" spans="1:3" x14ac:dyDescent="0.2">
      <c r="A38106" s="106"/>
      <c r="B38106" s="106"/>
      <c r="C38106" s="106"/>
    </row>
    <row r="38107" spans="1:3" x14ac:dyDescent="0.2">
      <c r="A38107" s="106"/>
      <c r="B38107" s="106"/>
      <c r="C38107" s="106"/>
    </row>
    <row r="38108" spans="1:3" x14ac:dyDescent="0.2">
      <c r="A38108" s="106"/>
      <c r="B38108" s="106"/>
      <c r="C38108" s="106"/>
    </row>
    <row r="38109" spans="1:3" x14ac:dyDescent="0.2">
      <c r="A38109" s="106"/>
      <c r="B38109" s="106"/>
      <c r="C38109" s="106"/>
    </row>
    <row r="38110" spans="1:3" x14ac:dyDescent="0.2">
      <c r="A38110" s="106"/>
      <c r="B38110" s="106"/>
      <c r="C38110" s="106"/>
    </row>
    <row r="38111" spans="1:3" x14ac:dyDescent="0.2">
      <c r="A38111" s="106"/>
      <c r="B38111" s="106"/>
      <c r="C38111" s="106"/>
    </row>
    <row r="38112" spans="1:3" x14ac:dyDescent="0.2">
      <c r="A38112" s="106"/>
      <c r="B38112" s="106"/>
      <c r="C38112" s="106"/>
    </row>
    <row r="38113" spans="1:7" x14ac:dyDescent="0.2">
      <c r="A38113" s="106"/>
      <c r="B38113" s="106"/>
      <c r="C38113" s="106"/>
    </row>
    <row r="38114" spans="1:7" x14ac:dyDescent="0.2">
      <c r="A38114" s="106"/>
      <c r="B38114" s="106"/>
      <c r="C38114" s="106"/>
    </row>
    <row r="38115" spans="1:7" x14ac:dyDescent="0.2">
      <c r="A38115" s="106"/>
      <c r="B38115" s="106"/>
      <c r="C38115" s="106"/>
    </row>
    <row r="38116" spans="1:7" x14ac:dyDescent="0.2">
      <c r="A38116" s="106"/>
      <c r="B38116" s="106"/>
      <c r="C38116" s="106"/>
    </row>
    <row r="38117" spans="1:7" x14ac:dyDescent="0.2">
      <c r="A38117" s="106"/>
      <c r="B38117" s="106"/>
      <c r="C38117" s="106"/>
    </row>
    <row r="38118" spans="1:7" x14ac:dyDescent="0.2">
      <c r="A38118" s="106"/>
      <c r="B38118" s="106"/>
      <c r="C38118" s="106"/>
    </row>
    <row r="38119" spans="1:7" x14ac:dyDescent="0.2">
      <c r="A38119" s="106"/>
      <c r="B38119" s="106"/>
      <c r="C38119" s="106"/>
    </row>
    <row r="38120" spans="1:7" x14ac:dyDescent="0.2">
      <c r="A38120" s="106"/>
      <c r="B38120" s="106"/>
      <c r="C38120" s="106"/>
    </row>
    <row r="38121" spans="1:7" x14ac:dyDescent="0.2">
      <c r="A38121" s="106"/>
      <c r="B38121" s="106"/>
      <c r="C38121" s="106"/>
    </row>
    <row r="38122" spans="1:7" x14ac:dyDescent="0.2">
      <c r="A38122" s="106"/>
      <c r="B38122" s="106"/>
      <c r="C38122" s="106"/>
    </row>
    <row r="38123" spans="1:7" x14ac:dyDescent="0.2">
      <c r="A38123" s="106"/>
      <c r="B38123" s="106"/>
      <c r="C38123" s="106"/>
    </row>
    <row r="38124" spans="1:7" x14ac:dyDescent="0.2">
      <c r="A38124" s="106"/>
      <c r="B38124" s="106"/>
      <c r="C38124" s="106"/>
    </row>
    <row r="38125" spans="1:7" x14ac:dyDescent="0.2">
      <c r="A38125" s="106"/>
      <c r="B38125" s="106"/>
      <c r="C38125" s="106"/>
    </row>
    <row r="38126" spans="1:7" x14ac:dyDescent="0.2">
      <c r="A38126" s="106"/>
      <c r="B38126" s="106"/>
      <c r="C38126" s="106"/>
    </row>
    <row r="38127" spans="1:7" x14ac:dyDescent="0.2">
      <c r="A38127" s="106"/>
      <c r="B38127" s="106"/>
      <c r="C38127" s="106"/>
      <c r="G38127" s="1"/>
    </row>
    <row r="38128" spans="1:7" x14ac:dyDescent="0.2">
      <c r="A38128" s="106"/>
      <c r="B38128" s="106"/>
      <c r="C38128" s="106"/>
    </row>
    <row r="38129" spans="1:7" x14ac:dyDescent="0.2">
      <c r="A38129" s="106"/>
      <c r="B38129" s="106"/>
      <c r="C38129" s="106"/>
    </row>
    <row r="38130" spans="1:7" x14ac:dyDescent="0.2">
      <c r="A38130" s="106"/>
      <c r="B38130" s="106"/>
      <c r="C38130" s="106"/>
    </row>
    <row r="38131" spans="1:7" x14ac:dyDescent="0.2">
      <c r="A38131" s="106"/>
      <c r="B38131" s="106"/>
      <c r="C38131" s="106"/>
    </row>
    <row r="38132" spans="1:7" x14ac:dyDescent="0.2">
      <c r="A38132" s="106"/>
      <c r="B38132" s="106"/>
      <c r="C38132" s="106"/>
    </row>
    <row r="38133" spans="1:7" x14ac:dyDescent="0.2">
      <c r="A38133" s="106"/>
      <c r="B38133" s="106"/>
      <c r="C38133" s="106"/>
    </row>
    <row r="38134" spans="1:7" x14ac:dyDescent="0.2">
      <c r="A38134" s="106"/>
      <c r="B38134" s="106"/>
      <c r="C38134" s="106"/>
    </row>
    <row r="38135" spans="1:7" x14ac:dyDescent="0.2">
      <c r="A38135" s="106"/>
      <c r="B38135" s="106"/>
      <c r="C38135" s="106"/>
    </row>
    <row r="38136" spans="1:7" x14ac:dyDescent="0.2">
      <c r="A38136" s="106"/>
      <c r="B38136" s="106"/>
      <c r="C38136" s="106"/>
    </row>
    <row r="38137" spans="1:7" x14ac:dyDescent="0.2">
      <c r="A38137" s="106"/>
      <c r="B38137" s="106"/>
      <c r="C38137" s="106"/>
    </row>
    <row r="38138" spans="1:7" x14ac:dyDescent="0.2">
      <c r="A38138" s="106"/>
      <c r="B38138" s="106"/>
      <c r="C38138" s="106"/>
    </row>
    <row r="38139" spans="1:7" x14ac:dyDescent="0.2">
      <c r="A38139" s="106"/>
      <c r="B38139" s="106"/>
      <c r="C38139" s="106"/>
    </row>
    <row r="38140" spans="1:7" x14ac:dyDescent="0.2">
      <c r="A38140" s="106"/>
      <c r="B38140" s="106"/>
      <c r="C38140" s="106"/>
      <c r="G38140" s="1"/>
    </row>
    <row r="38141" spans="1:7" x14ac:dyDescent="0.2">
      <c r="A38141" s="106"/>
      <c r="B38141" s="106"/>
      <c r="C38141" s="106"/>
    </row>
    <row r="38142" spans="1:7" x14ac:dyDescent="0.2">
      <c r="A38142" s="106"/>
      <c r="B38142" s="106"/>
      <c r="C38142" s="106"/>
    </row>
    <row r="38143" spans="1:7" x14ac:dyDescent="0.2">
      <c r="A38143" s="106"/>
      <c r="B38143" s="106"/>
      <c r="C38143" s="106"/>
    </row>
    <row r="38144" spans="1:7" x14ac:dyDescent="0.2">
      <c r="A38144" s="106"/>
      <c r="B38144" s="106"/>
      <c r="C38144" s="106"/>
    </row>
    <row r="38145" spans="1:7" x14ac:dyDescent="0.2">
      <c r="A38145" s="106"/>
      <c r="B38145" s="106"/>
      <c r="C38145" s="106"/>
    </row>
    <row r="38146" spans="1:7" x14ac:dyDescent="0.2">
      <c r="A38146" s="106"/>
      <c r="B38146" s="106"/>
      <c r="C38146" s="106"/>
      <c r="G38146" s="1"/>
    </row>
    <row r="38147" spans="1:7" x14ac:dyDescent="0.2">
      <c r="A38147" s="106"/>
      <c r="B38147" s="106"/>
      <c r="C38147" s="106"/>
      <c r="G38147" s="1"/>
    </row>
    <row r="38148" spans="1:7" x14ac:dyDescent="0.2">
      <c r="A38148" s="106"/>
      <c r="B38148" s="106"/>
      <c r="C38148" s="106"/>
    </row>
    <row r="38149" spans="1:7" x14ac:dyDescent="0.2">
      <c r="A38149" s="106"/>
      <c r="B38149" s="106"/>
      <c r="C38149" s="106"/>
    </row>
    <row r="38150" spans="1:7" x14ac:dyDescent="0.2">
      <c r="A38150" s="106"/>
      <c r="B38150" s="106"/>
      <c r="C38150" s="106"/>
    </row>
    <row r="38151" spans="1:7" x14ac:dyDescent="0.2">
      <c r="A38151" s="106"/>
      <c r="B38151" s="106"/>
      <c r="C38151" s="106"/>
    </row>
    <row r="38152" spans="1:7" x14ac:dyDescent="0.2">
      <c r="A38152" s="106"/>
      <c r="B38152" s="106"/>
      <c r="C38152" s="106"/>
    </row>
    <row r="38153" spans="1:7" x14ac:dyDescent="0.2">
      <c r="A38153" s="106"/>
      <c r="B38153" s="106"/>
      <c r="C38153" s="106"/>
    </row>
    <row r="38154" spans="1:7" x14ac:dyDescent="0.2">
      <c r="A38154" s="106"/>
      <c r="B38154" s="106"/>
      <c r="C38154" s="106"/>
    </row>
    <row r="38155" spans="1:7" x14ac:dyDescent="0.2">
      <c r="A38155" s="106"/>
      <c r="B38155" s="106"/>
      <c r="C38155" s="106"/>
    </row>
    <row r="38156" spans="1:7" x14ac:dyDescent="0.2">
      <c r="A38156" s="106"/>
      <c r="B38156" s="106"/>
      <c r="C38156" s="106"/>
    </row>
    <row r="38157" spans="1:7" x14ac:dyDescent="0.2">
      <c r="A38157" s="106"/>
      <c r="B38157" s="106"/>
      <c r="C38157" s="106"/>
    </row>
    <row r="38158" spans="1:7" x14ac:dyDescent="0.2">
      <c r="A38158" s="106"/>
      <c r="B38158" s="106"/>
      <c r="C38158" s="106"/>
    </row>
    <row r="38159" spans="1:7" x14ac:dyDescent="0.2">
      <c r="A38159" s="106"/>
      <c r="B38159" s="106"/>
      <c r="C38159" s="106"/>
    </row>
    <row r="38160" spans="1:7" x14ac:dyDescent="0.2">
      <c r="A38160" s="106"/>
      <c r="B38160" s="106"/>
      <c r="C38160" s="106"/>
    </row>
    <row r="38161" spans="1:7" x14ac:dyDescent="0.2">
      <c r="A38161" s="106"/>
      <c r="B38161" s="106"/>
      <c r="C38161" s="106"/>
    </row>
    <row r="38162" spans="1:7" x14ac:dyDescent="0.2">
      <c r="A38162" s="106"/>
      <c r="B38162" s="106"/>
      <c r="C38162" s="106"/>
      <c r="G38162" s="1"/>
    </row>
    <row r="38163" spans="1:7" x14ac:dyDescent="0.2">
      <c r="A38163" s="106"/>
      <c r="B38163" s="106"/>
      <c r="C38163" s="106"/>
    </row>
    <row r="38164" spans="1:7" x14ac:dyDescent="0.2">
      <c r="A38164" s="106"/>
      <c r="B38164" s="106"/>
      <c r="C38164" s="106"/>
    </row>
    <row r="38165" spans="1:7" x14ac:dyDescent="0.2">
      <c r="A38165" s="106"/>
      <c r="B38165" s="106"/>
      <c r="C38165" s="106"/>
      <c r="G38165" s="1"/>
    </row>
    <row r="38166" spans="1:7" x14ac:dyDescent="0.2">
      <c r="A38166" s="106"/>
      <c r="B38166" s="106"/>
      <c r="C38166" s="106"/>
    </row>
    <row r="38167" spans="1:7" x14ac:dyDescent="0.2">
      <c r="A38167" s="106"/>
      <c r="B38167" s="106"/>
      <c r="C38167" s="106"/>
    </row>
    <row r="38168" spans="1:7" x14ac:dyDescent="0.2">
      <c r="A38168" s="106"/>
      <c r="B38168" s="106"/>
      <c r="C38168" s="106"/>
      <c r="G38168" s="1"/>
    </row>
    <row r="38169" spans="1:7" x14ac:dyDescent="0.2">
      <c r="A38169" s="106"/>
      <c r="B38169" s="106"/>
      <c r="C38169" s="106"/>
      <c r="G38169" s="1"/>
    </row>
    <row r="38170" spans="1:7" x14ac:dyDescent="0.2">
      <c r="A38170" s="106"/>
      <c r="B38170" s="106"/>
      <c r="C38170" s="106"/>
    </row>
    <row r="38171" spans="1:7" x14ac:dyDescent="0.2">
      <c r="A38171" s="106"/>
      <c r="B38171" s="106"/>
      <c r="C38171" s="106"/>
    </row>
    <row r="38172" spans="1:7" x14ac:dyDescent="0.2">
      <c r="A38172" s="106"/>
      <c r="B38172" s="106"/>
      <c r="C38172" s="106"/>
    </row>
    <row r="38173" spans="1:7" x14ac:dyDescent="0.2">
      <c r="A38173" s="106"/>
      <c r="B38173" s="106"/>
      <c r="C38173" s="106"/>
    </row>
    <row r="38174" spans="1:7" x14ac:dyDescent="0.2">
      <c r="A38174" s="106"/>
      <c r="B38174" s="106"/>
      <c r="C38174" s="106"/>
    </row>
    <row r="38175" spans="1:7" x14ac:dyDescent="0.2">
      <c r="A38175" s="106"/>
      <c r="B38175" s="106"/>
      <c r="C38175" s="106"/>
    </row>
    <row r="38176" spans="1:7" x14ac:dyDescent="0.2">
      <c r="A38176" s="106"/>
      <c r="B38176" s="106"/>
      <c r="C38176" s="106"/>
    </row>
    <row r="38177" spans="1:7" x14ac:dyDescent="0.2">
      <c r="A38177" s="106"/>
      <c r="B38177" s="106"/>
      <c r="C38177" s="106"/>
    </row>
    <row r="38178" spans="1:7" x14ac:dyDescent="0.2">
      <c r="A38178" s="106"/>
      <c r="B38178" s="106"/>
      <c r="C38178" s="106"/>
    </row>
    <row r="38179" spans="1:7" x14ac:dyDescent="0.2">
      <c r="A38179" s="106"/>
      <c r="B38179" s="106"/>
      <c r="C38179" s="106"/>
    </row>
    <row r="38180" spans="1:7" x14ac:dyDescent="0.2">
      <c r="A38180" s="106"/>
      <c r="B38180" s="106"/>
      <c r="C38180" s="106"/>
    </row>
    <row r="38181" spans="1:7" x14ac:dyDescent="0.2">
      <c r="A38181" s="106"/>
      <c r="B38181" s="106"/>
      <c r="C38181" s="106"/>
    </row>
    <row r="38182" spans="1:7" x14ac:dyDescent="0.2">
      <c r="A38182" s="106"/>
      <c r="B38182" s="106"/>
      <c r="C38182" s="106"/>
      <c r="G38182" s="1"/>
    </row>
    <row r="38183" spans="1:7" x14ac:dyDescent="0.2">
      <c r="A38183" s="106"/>
      <c r="B38183" s="106"/>
      <c r="C38183" s="106"/>
    </row>
    <row r="38184" spans="1:7" x14ac:dyDescent="0.2">
      <c r="A38184" s="106"/>
      <c r="B38184" s="106"/>
      <c r="C38184" s="106"/>
    </row>
    <row r="38185" spans="1:7" x14ac:dyDescent="0.2">
      <c r="A38185" s="106"/>
      <c r="B38185" s="106"/>
      <c r="C38185" s="106"/>
      <c r="G38185" s="1"/>
    </row>
    <row r="38186" spans="1:7" x14ac:dyDescent="0.2">
      <c r="A38186" s="106"/>
      <c r="B38186" s="106"/>
      <c r="C38186" s="106"/>
    </row>
    <row r="38187" spans="1:7" x14ac:dyDescent="0.2">
      <c r="A38187" s="106"/>
      <c r="B38187" s="106"/>
      <c r="C38187" s="106"/>
    </row>
    <row r="38188" spans="1:7" x14ac:dyDescent="0.2">
      <c r="A38188" s="106"/>
      <c r="B38188" s="106"/>
      <c r="C38188" s="106"/>
    </row>
    <row r="38189" spans="1:7" x14ac:dyDescent="0.2">
      <c r="A38189" s="106"/>
      <c r="B38189" s="106"/>
      <c r="C38189" s="106"/>
    </row>
    <row r="38190" spans="1:7" x14ac:dyDescent="0.2">
      <c r="A38190" s="106"/>
      <c r="B38190" s="106"/>
      <c r="C38190" s="106"/>
    </row>
    <row r="38191" spans="1:7" x14ac:dyDescent="0.2">
      <c r="A38191" s="106"/>
      <c r="B38191" s="106"/>
      <c r="C38191" s="106"/>
    </row>
    <row r="38192" spans="1:7" x14ac:dyDescent="0.2">
      <c r="A38192" s="106"/>
      <c r="B38192" s="106"/>
      <c r="C38192" s="106"/>
    </row>
    <row r="38193" spans="1:7" x14ac:dyDescent="0.2">
      <c r="A38193" s="106"/>
      <c r="B38193" s="106"/>
      <c r="C38193" s="106"/>
    </row>
    <row r="38194" spans="1:7" x14ac:dyDescent="0.2">
      <c r="A38194" s="106"/>
      <c r="B38194" s="106"/>
      <c r="C38194" s="106"/>
      <c r="G38194" s="1"/>
    </row>
    <row r="38195" spans="1:7" x14ac:dyDescent="0.2">
      <c r="A38195" s="106"/>
      <c r="B38195" s="106"/>
      <c r="C38195" s="106"/>
    </row>
    <row r="38196" spans="1:7" x14ac:dyDescent="0.2">
      <c r="A38196" s="106"/>
      <c r="B38196" s="106"/>
      <c r="C38196" s="106"/>
      <c r="G38196" s="1"/>
    </row>
    <row r="38197" spans="1:7" x14ac:dyDescent="0.2">
      <c r="A38197" s="106"/>
      <c r="B38197" s="106"/>
      <c r="C38197" s="106"/>
      <c r="G38197" s="1"/>
    </row>
    <row r="38198" spans="1:7" x14ac:dyDescent="0.2">
      <c r="A38198" s="106"/>
      <c r="B38198" s="106"/>
      <c r="C38198" s="106"/>
      <c r="G38198" s="1"/>
    </row>
    <row r="38199" spans="1:7" x14ac:dyDescent="0.2">
      <c r="A38199" s="106"/>
      <c r="B38199" s="106"/>
      <c r="C38199" s="106"/>
      <c r="G38199" s="1"/>
    </row>
    <row r="38200" spans="1:7" x14ac:dyDescent="0.2">
      <c r="A38200" s="106"/>
      <c r="B38200" s="106"/>
      <c r="C38200" s="106"/>
      <c r="G38200" s="1"/>
    </row>
    <row r="38201" spans="1:7" x14ac:dyDescent="0.2">
      <c r="A38201" s="106"/>
      <c r="B38201" s="106"/>
      <c r="C38201" s="106"/>
    </row>
    <row r="38202" spans="1:7" x14ac:dyDescent="0.2">
      <c r="A38202" s="106"/>
      <c r="B38202" s="106"/>
      <c r="C38202" s="106"/>
    </row>
    <row r="38203" spans="1:7" x14ac:dyDescent="0.2">
      <c r="A38203" s="106"/>
      <c r="B38203" s="106"/>
      <c r="C38203" s="106"/>
      <c r="G38203" s="1"/>
    </row>
    <row r="38204" spans="1:7" x14ac:dyDescent="0.2">
      <c r="A38204" s="106"/>
      <c r="B38204" s="106"/>
      <c r="C38204" s="106"/>
      <c r="G38204" s="1"/>
    </row>
    <row r="38205" spans="1:7" x14ac:dyDescent="0.2">
      <c r="A38205" s="106"/>
      <c r="B38205" s="106"/>
      <c r="C38205" s="106"/>
      <c r="G38205" s="1"/>
    </row>
    <row r="38206" spans="1:7" x14ac:dyDescent="0.2">
      <c r="A38206" s="106"/>
      <c r="B38206" s="106"/>
      <c r="C38206" s="106"/>
      <c r="G38206" s="1"/>
    </row>
    <row r="38207" spans="1:7" x14ac:dyDescent="0.2">
      <c r="A38207" s="106"/>
      <c r="B38207" s="106"/>
      <c r="C38207" s="106"/>
      <c r="G38207" s="1"/>
    </row>
    <row r="38208" spans="1:7" x14ac:dyDescent="0.2">
      <c r="A38208" s="106"/>
      <c r="B38208" s="106"/>
      <c r="C38208" s="106"/>
      <c r="G38208" s="1"/>
    </row>
    <row r="38209" spans="1:7" x14ac:dyDescent="0.2">
      <c r="A38209" s="106"/>
      <c r="B38209" s="106"/>
      <c r="C38209" s="106"/>
      <c r="G38209" s="1"/>
    </row>
    <row r="38210" spans="1:7" x14ac:dyDescent="0.2">
      <c r="A38210" s="106"/>
      <c r="B38210" s="106"/>
      <c r="C38210" s="106"/>
    </row>
    <row r="38211" spans="1:7" x14ac:dyDescent="0.2">
      <c r="A38211" s="106"/>
      <c r="B38211" s="106"/>
      <c r="C38211" s="106"/>
    </row>
    <row r="38212" spans="1:7" x14ac:dyDescent="0.2">
      <c r="A38212" s="106"/>
      <c r="B38212" s="106"/>
      <c r="C38212" s="106"/>
    </row>
    <row r="38213" spans="1:7" x14ac:dyDescent="0.2">
      <c r="A38213" s="106"/>
      <c r="B38213" s="106"/>
      <c r="C38213" s="106"/>
    </row>
    <row r="38214" spans="1:7" x14ac:dyDescent="0.2">
      <c r="A38214" s="106"/>
      <c r="B38214" s="106"/>
      <c r="C38214" s="106"/>
      <c r="G38214" s="1"/>
    </row>
    <row r="38215" spans="1:7" x14ac:dyDescent="0.2">
      <c r="A38215" s="106"/>
      <c r="B38215" s="106"/>
      <c r="C38215" s="106"/>
      <c r="G38215" s="1"/>
    </row>
    <row r="38216" spans="1:7" x14ac:dyDescent="0.2">
      <c r="A38216" s="106"/>
      <c r="B38216" s="106"/>
      <c r="C38216" s="106"/>
      <c r="G38216" s="1"/>
    </row>
    <row r="38217" spans="1:7" x14ac:dyDescent="0.2">
      <c r="A38217" s="106"/>
      <c r="B38217" s="106"/>
      <c r="C38217" s="106"/>
      <c r="G38217" s="1"/>
    </row>
    <row r="38218" spans="1:7" x14ac:dyDescent="0.2">
      <c r="A38218" s="106"/>
      <c r="B38218" s="106"/>
      <c r="C38218" s="106"/>
      <c r="G38218" s="1"/>
    </row>
    <row r="38219" spans="1:7" x14ac:dyDescent="0.2">
      <c r="A38219" s="106"/>
      <c r="B38219" s="106"/>
      <c r="C38219" s="106"/>
      <c r="G38219" s="1"/>
    </row>
    <row r="38220" spans="1:7" x14ac:dyDescent="0.2">
      <c r="A38220" s="106"/>
      <c r="B38220" s="106"/>
      <c r="C38220" s="106"/>
    </row>
    <row r="38221" spans="1:7" x14ac:dyDescent="0.2">
      <c r="A38221" s="106"/>
      <c r="B38221" s="106"/>
      <c r="C38221" s="106"/>
      <c r="G38221" s="1"/>
    </row>
    <row r="38222" spans="1:7" x14ac:dyDescent="0.2">
      <c r="A38222" s="106"/>
      <c r="B38222" s="106"/>
      <c r="C38222" s="106"/>
      <c r="G38222" s="1"/>
    </row>
    <row r="38223" spans="1:7" x14ac:dyDescent="0.2">
      <c r="A38223" s="106"/>
      <c r="B38223" s="106"/>
      <c r="C38223" s="106"/>
      <c r="G38223" s="1"/>
    </row>
    <row r="38224" spans="1:7" x14ac:dyDescent="0.2">
      <c r="A38224" s="106"/>
      <c r="B38224" s="106"/>
      <c r="C38224" s="106"/>
      <c r="G38224" s="1"/>
    </row>
    <row r="38225" spans="1:7" x14ac:dyDescent="0.2">
      <c r="A38225" s="106"/>
      <c r="B38225" s="106"/>
      <c r="C38225" s="106"/>
      <c r="G38225" s="1"/>
    </row>
    <row r="38226" spans="1:7" x14ac:dyDescent="0.2">
      <c r="A38226" s="106"/>
      <c r="B38226" s="106"/>
      <c r="C38226" s="106"/>
      <c r="G38226" s="1"/>
    </row>
    <row r="38227" spans="1:7" x14ac:dyDescent="0.2">
      <c r="A38227" s="106"/>
      <c r="B38227" s="106"/>
      <c r="C38227" s="106"/>
    </row>
    <row r="38228" spans="1:7" x14ac:dyDescent="0.2">
      <c r="A38228" s="106"/>
      <c r="B38228" s="106"/>
      <c r="C38228" s="106"/>
      <c r="G38228" s="1"/>
    </row>
    <row r="38229" spans="1:7" x14ac:dyDescent="0.2">
      <c r="A38229" s="106"/>
      <c r="B38229" s="106"/>
      <c r="C38229" s="106"/>
    </row>
    <row r="38230" spans="1:7" x14ac:dyDescent="0.2">
      <c r="A38230" s="106"/>
      <c r="B38230" s="106"/>
      <c r="C38230" s="106"/>
    </row>
    <row r="38231" spans="1:7" x14ac:dyDescent="0.2">
      <c r="A38231" s="106"/>
      <c r="B38231" s="106"/>
      <c r="C38231" s="106"/>
    </row>
    <row r="38232" spans="1:7" x14ac:dyDescent="0.2">
      <c r="A38232" s="106"/>
      <c r="B38232" s="106"/>
      <c r="C38232" s="106"/>
      <c r="G38232" s="1"/>
    </row>
    <row r="38233" spans="1:7" x14ac:dyDescent="0.2">
      <c r="A38233" s="106"/>
      <c r="B38233" s="106"/>
      <c r="C38233" s="106"/>
    </row>
    <row r="38234" spans="1:7" x14ac:dyDescent="0.2">
      <c r="A38234" s="106"/>
      <c r="B38234" s="106"/>
      <c r="C38234" s="106"/>
      <c r="G38234" s="1"/>
    </row>
    <row r="38235" spans="1:7" x14ac:dyDescent="0.2">
      <c r="A38235" s="106"/>
      <c r="B38235" s="106"/>
      <c r="C38235" s="106"/>
      <c r="G38235" s="1"/>
    </row>
    <row r="38236" spans="1:7" x14ac:dyDescent="0.2">
      <c r="A38236" s="106"/>
      <c r="B38236" s="106"/>
      <c r="C38236" s="106"/>
    </row>
    <row r="38237" spans="1:7" x14ac:dyDescent="0.2">
      <c r="A38237" s="106"/>
      <c r="B38237" s="106"/>
      <c r="C38237" s="106"/>
      <c r="G38237" s="1"/>
    </row>
    <row r="38238" spans="1:7" x14ac:dyDescent="0.2">
      <c r="A38238" s="106"/>
      <c r="B38238" s="106"/>
      <c r="C38238" s="106"/>
      <c r="G38238" s="1"/>
    </row>
    <row r="38239" spans="1:7" x14ac:dyDescent="0.2">
      <c r="A38239" s="106"/>
      <c r="B38239" s="106"/>
      <c r="C38239" s="106"/>
      <c r="G38239" s="1"/>
    </row>
    <row r="38240" spans="1:7" x14ac:dyDescent="0.2">
      <c r="A38240" s="106"/>
      <c r="B38240" s="106"/>
      <c r="C38240" s="106"/>
      <c r="G38240" s="1"/>
    </row>
    <row r="38241" spans="1:7" x14ac:dyDescent="0.2">
      <c r="A38241" s="106"/>
      <c r="B38241" s="106"/>
      <c r="C38241" s="106"/>
      <c r="G38241" s="1"/>
    </row>
    <row r="38242" spans="1:7" x14ac:dyDescent="0.2">
      <c r="A38242" s="106"/>
      <c r="B38242" s="106"/>
      <c r="C38242" s="106"/>
      <c r="G38242" s="1"/>
    </row>
    <row r="38243" spans="1:7" x14ac:dyDescent="0.2">
      <c r="A38243" s="106"/>
      <c r="B38243" s="106"/>
      <c r="C38243" s="106"/>
      <c r="G38243" s="1"/>
    </row>
    <row r="38244" spans="1:7" x14ac:dyDescent="0.2">
      <c r="A38244" s="106"/>
      <c r="B38244" s="106"/>
      <c r="C38244" s="106"/>
      <c r="G38244" s="1"/>
    </row>
    <row r="38245" spans="1:7" x14ac:dyDescent="0.2">
      <c r="A38245" s="106"/>
      <c r="B38245" s="106"/>
      <c r="C38245" s="106"/>
      <c r="G38245" s="1"/>
    </row>
    <row r="38246" spans="1:7" x14ac:dyDescent="0.2">
      <c r="A38246" s="106"/>
      <c r="B38246" s="106"/>
      <c r="C38246" s="106"/>
      <c r="G38246" s="1"/>
    </row>
    <row r="38247" spans="1:7" x14ac:dyDescent="0.2">
      <c r="A38247" s="106"/>
      <c r="B38247" s="106"/>
      <c r="C38247" s="106"/>
      <c r="G38247" s="1"/>
    </row>
    <row r="38248" spans="1:7" x14ac:dyDescent="0.2">
      <c r="A38248" s="106"/>
      <c r="B38248" s="106"/>
      <c r="C38248" s="106"/>
      <c r="G38248" s="1"/>
    </row>
    <row r="38249" spans="1:7" x14ac:dyDescent="0.2">
      <c r="A38249" s="106"/>
      <c r="B38249" s="106"/>
      <c r="C38249" s="106"/>
      <c r="G38249" s="1"/>
    </row>
    <row r="38250" spans="1:7" x14ac:dyDescent="0.2">
      <c r="A38250" s="106"/>
      <c r="B38250" s="106"/>
      <c r="C38250" s="106"/>
      <c r="G38250" s="1"/>
    </row>
    <row r="38251" spans="1:7" x14ac:dyDescent="0.2">
      <c r="A38251" s="106"/>
      <c r="B38251" s="106"/>
      <c r="C38251" s="106"/>
      <c r="G38251" s="1"/>
    </row>
    <row r="38252" spans="1:7" x14ac:dyDescent="0.2">
      <c r="A38252" s="106"/>
      <c r="B38252" s="106"/>
      <c r="C38252" s="106"/>
      <c r="G38252" s="1"/>
    </row>
    <row r="38253" spans="1:7" x14ac:dyDescent="0.2">
      <c r="A38253" s="106"/>
      <c r="B38253" s="106"/>
      <c r="C38253" s="106"/>
      <c r="G38253" s="1"/>
    </row>
    <row r="38254" spans="1:7" x14ac:dyDescent="0.2">
      <c r="A38254" s="106"/>
      <c r="B38254" s="106"/>
      <c r="C38254" s="106"/>
    </row>
    <row r="38255" spans="1:7" x14ac:dyDescent="0.2">
      <c r="A38255" s="106"/>
      <c r="B38255" s="106"/>
      <c r="C38255" s="106"/>
      <c r="G38255" s="1"/>
    </row>
    <row r="38256" spans="1:7" x14ac:dyDescent="0.2">
      <c r="A38256" s="106"/>
      <c r="B38256" s="106"/>
      <c r="C38256" s="106"/>
      <c r="G38256" s="1"/>
    </row>
    <row r="38257" spans="1:7" x14ac:dyDescent="0.2">
      <c r="A38257" s="106"/>
      <c r="B38257" s="106"/>
      <c r="C38257" s="106"/>
      <c r="G38257" s="1"/>
    </row>
    <row r="38258" spans="1:7" x14ac:dyDescent="0.2">
      <c r="A38258" s="106"/>
      <c r="B38258" s="106"/>
      <c r="C38258" s="106"/>
      <c r="G38258" s="1"/>
    </row>
    <row r="38259" spans="1:7" x14ac:dyDescent="0.2">
      <c r="A38259" s="106"/>
      <c r="B38259" s="106"/>
      <c r="C38259" s="106"/>
      <c r="G38259" s="1"/>
    </row>
    <row r="38260" spans="1:7" x14ac:dyDescent="0.2">
      <c r="A38260" s="106"/>
      <c r="B38260" s="106"/>
      <c r="C38260" s="106"/>
      <c r="G38260" s="1"/>
    </row>
    <row r="38261" spans="1:7" x14ac:dyDescent="0.2">
      <c r="A38261" s="106"/>
      <c r="B38261" s="106"/>
      <c r="C38261" s="106"/>
      <c r="G38261" s="1"/>
    </row>
    <row r="38262" spans="1:7" x14ac:dyDescent="0.2">
      <c r="A38262" s="106"/>
      <c r="B38262" s="106"/>
      <c r="C38262" s="106"/>
      <c r="G38262" s="1"/>
    </row>
    <row r="38263" spans="1:7" x14ac:dyDescent="0.2">
      <c r="A38263" s="106"/>
      <c r="B38263" s="106"/>
      <c r="C38263" s="106"/>
      <c r="G38263" s="1"/>
    </row>
    <row r="38264" spans="1:7" x14ac:dyDescent="0.2">
      <c r="A38264" s="106"/>
      <c r="B38264" s="106"/>
      <c r="C38264" s="106"/>
      <c r="G38264" s="1"/>
    </row>
    <row r="38265" spans="1:7" x14ac:dyDescent="0.2">
      <c r="A38265" s="106"/>
      <c r="B38265" s="106"/>
      <c r="C38265" s="106"/>
      <c r="G38265" s="1"/>
    </row>
    <row r="38266" spans="1:7" x14ac:dyDescent="0.2">
      <c r="A38266" s="106"/>
      <c r="B38266" s="106"/>
      <c r="C38266" s="106"/>
      <c r="G38266" s="1"/>
    </row>
    <row r="38267" spans="1:7" x14ac:dyDescent="0.2">
      <c r="A38267" s="106"/>
      <c r="B38267" s="106"/>
      <c r="C38267" s="106"/>
      <c r="G38267" s="1"/>
    </row>
    <row r="38268" spans="1:7" x14ac:dyDescent="0.2">
      <c r="A38268" s="106"/>
      <c r="B38268" s="106"/>
      <c r="C38268" s="106"/>
      <c r="G38268" s="1"/>
    </row>
    <row r="38269" spans="1:7" x14ac:dyDescent="0.2">
      <c r="A38269" s="106"/>
      <c r="B38269" s="106"/>
      <c r="C38269" s="106"/>
      <c r="G38269" s="1"/>
    </row>
    <row r="38270" spans="1:7" x14ac:dyDescent="0.2">
      <c r="A38270" s="106"/>
      <c r="B38270" s="106"/>
      <c r="C38270" s="106"/>
      <c r="G38270" s="1"/>
    </row>
    <row r="38271" spans="1:7" x14ac:dyDescent="0.2">
      <c r="A38271" s="106"/>
      <c r="B38271" s="106"/>
      <c r="C38271" s="106"/>
      <c r="G38271" s="1"/>
    </row>
    <row r="38272" spans="1:7" x14ac:dyDescent="0.2">
      <c r="A38272" s="106"/>
      <c r="B38272" s="106"/>
      <c r="C38272" s="106"/>
      <c r="G38272" s="1"/>
    </row>
    <row r="38273" spans="1:7" x14ac:dyDescent="0.2">
      <c r="A38273" s="106"/>
      <c r="B38273" s="106"/>
      <c r="C38273" s="106"/>
      <c r="G38273" s="1"/>
    </row>
    <row r="38274" spans="1:7" x14ac:dyDescent="0.2">
      <c r="A38274" s="106"/>
      <c r="B38274" s="106"/>
      <c r="C38274" s="106"/>
      <c r="G38274" s="1"/>
    </row>
    <row r="38275" spans="1:7" x14ac:dyDescent="0.2">
      <c r="A38275" s="106"/>
      <c r="B38275" s="106"/>
      <c r="C38275" s="106"/>
      <c r="G38275" s="1"/>
    </row>
    <row r="38276" spans="1:7" x14ac:dyDescent="0.2">
      <c r="A38276" s="106"/>
      <c r="B38276" s="106"/>
      <c r="C38276" s="106"/>
      <c r="G38276" s="1"/>
    </row>
    <row r="38277" spans="1:7" x14ac:dyDescent="0.2">
      <c r="A38277" s="106"/>
      <c r="B38277" s="106"/>
      <c r="C38277" s="106"/>
      <c r="G38277" s="1"/>
    </row>
    <row r="38278" spans="1:7" x14ac:dyDescent="0.2">
      <c r="A38278" s="106"/>
      <c r="B38278" s="106"/>
      <c r="C38278" s="106"/>
      <c r="G38278" s="1"/>
    </row>
    <row r="38279" spans="1:7" x14ac:dyDescent="0.2">
      <c r="A38279" s="106"/>
      <c r="B38279" s="106"/>
      <c r="C38279" s="106"/>
      <c r="G38279" s="1"/>
    </row>
    <row r="38280" spans="1:7" x14ac:dyDescent="0.2">
      <c r="A38280" s="106"/>
      <c r="B38280" s="106"/>
      <c r="C38280" s="106"/>
      <c r="G38280" s="1"/>
    </row>
    <row r="38281" spans="1:7" x14ac:dyDescent="0.2">
      <c r="A38281" s="106"/>
      <c r="B38281" s="106"/>
      <c r="C38281" s="106"/>
      <c r="G38281" s="1"/>
    </row>
    <row r="38282" spans="1:7" x14ac:dyDescent="0.2">
      <c r="A38282" s="106"/>
      <c r="B38282" s="106"/>
      <c r="C38282" s="106"/>
      <c r="G38282" s="1"/>
    </row>
    <row r="38283" spans="1:7" x14ac:dyDescent="0.2">
      <c r="A38283" s="106"/>
      <c r="B38283" s="106"/>
      <c r="C38283" s="106"/>
      <c r="G38283" s="1"/>
    </row>
    <row r="38284" spans="1:7" x14ac:dyDescent="0.2">
      <c r="A38284" s="106"/>
      <c r="B38284" s="106"/>
      <c r="C38284" s="106"/>
    </row>
    <row r="38285" spans="1:7" x14ac:dyDescent="0.2">
      <c r="A38285" s="106"/>
      <c r="B38285" s="106"/>
      <c r="C38285" s="106"/>
      <c r="G38285" s="1"/>
    </row>
    <row r="38286" spans="1:7" x14ac:dyDescent="0.2">
      <c r="A38286" s="106"/>
      <c r="B38286" s="106"/>
      <c r="C38286" s="106"/>
      <c r="G38286" s="1"/>
    </row>
    <row r="38287" spans="1:7" x14ac:dyDescent="0.2">
      <c r="A38287" s="106"/>
      <c r="B38287" s="106"/>
      <c r="C38287" s="106"/>
    </row>
    <row r="38288" spans="1:7" x14ac:dyDescent="0.2">
      <c r="A38288" s="106"/>
      <c r="B38288" s="106"/>
      <c r="C38288" s="106"/>
      <c r="G38288" s="1"/>
    </row>
    <row r="38289" spans="1:7" x14ac:dyDescent="0.2">
      <c r="A38289" s="106"/>
      <c r="B38289" s="106"/>
      <c r="C38289" s="106"/>
    </row>
    <row r="38290" spans="1:7" x14ac:dyDescent="0.2">
      <c r="A38290" s="106"/>
      <c r="B38290" s="106"/>
      <c r="C38290" s="106"/>
      <c r="G38290" s="1"/>
    </row>
    <row r="38291" spans="1:7" x14ac:dyDescent="0.2">
      <c r="A38291" s="106"/>
      <c r="B38291" s="106"/>
      <c r="C38291" s="106"/>
    </row>
    <row r="38292" spans="1:7" x14ac:dyDescent="0.2">
      <c r="A38292" s="106"/>
      <c r="B38292" s="106"/>
      <c r="C38292" s="106"/>
      <c r="G38292" s="1"/>
    </row>
    <row r="38293" spans="1:7" x14ac:dyDescent="0.2">
      <c r="A38293" s="106"/>
      <c r="B38293" s="106"/>
      <c r="C38293" s="106"/>
      <c r="G38293" s="1"/>
    </row>
    <row r="38294" spans="1:7" x14ac:dyDescent="0.2">
      <c r="A38294" s="106"/>
      <c r="B38294" s="106"/>
      <c r="C38294" s="106"/>
    </row>
    <row r="38295" spans="1:7" x14ac:dyDescent="0.2">
      <c r="A38295" s="106"/>
      <c r="B38295" s="106"/>
      <c r="C38295" s="106"/>
      <c r="G38295" s="1"/>
    </row>
    <row r="38296" spans="1:7" x14ac:dyDescent="0.2">
      <c r="A38296" s="106"/>
      <c r="B38296" s="106"/>
      <c r="C38296" s="106"/>
      <c r="G38296" s="1"/>
    </row>
    <row r="38297" spans="1:7" x14ac:dyDescent="0.2">
      <c r="A38297" s="106"/>
      <c r="B38297" s="106"/>
      <c r="C38297" s="106"/>
    </row>
    <row r="38298" spans="1:7" x14ac:dyDescent="0.2">
      <c r="A38298" s="106"/>
      <c r="B38298" s="106"/>
      <c r="C38298" s="106"/>
    </row>
    <row r="38299" spans="1:7" x14ac:dyDescent="0.2">
      <c r="A38299" s="106"/>
      <c r="B38299" s="106"/>
      <c r="C38299" s="106"/>
    </row>
    <row r="38300" spans="1:7" x14ac:dyDescent="0.2">
      <c r="A38300" s="106"/>
      <c r="B38300" s="106"/>
      <c r="C38300" s="106"/>
    </row>
    <row r="38301" spans="1:7" x14ac:dyDescent="0.2">
      <c r="A38301" s="106"/>
      <c r="B38301" s="106"/>
      <c r="C38301" s="106"/>
      <c r="G38301" s="1"/>
    </row>
    <row r="38302" spans="1:7" x14ac:dyDescent="0.2">
      <c r="A38302" s="106"/>
      <c r="B38302" s="106"/>
      <c r="C38302" s="106"/>
    </row>
    <row r="38303" spans="1:7" x14ac:dyDescent="0.2">
      <c r="A38303" s="106"/>
      <c r="B38303" s="106"/>
      <c r="C38303" s="106"/>
      <c r="G38303" s="1"/>
    </row>
    <row r="38304" spans="1:7" x14ac:dyDescent="0.2">
      <c r="A38304" s="106"/>
      <c r="B38304" s="106"/>
      <c r="C38304" s="106"/>
    </row>
    <row r="38305" spans="1:7" x14ac:dyDescent="0.2">
      <c r="A38305" s="106"/>
      <c r="B38305" s="106"/>
      <c r="C38305" s="106"/>
    </row>
    <row r="38306" spans="1:7" x14ac:dyDescent="0.2">
      <c r="A38306" s="106"/>
      <c r="B38306" s="106"/>
      <c r="C38306" s="106"/>
    </row>
    <row r="38307" spans="1:7" x14ac:dyDescent="0.2">
      <c r="A38307" s="106"/>
      <c r="B38307" s="106"/>
      <c r="C38307" s="106"/>
    </row>
    <row r="38308" spans="1:7" x14ac:dyDescent="0.2">
      <c r="A38308" s="106"/>
      <c r="B38308" s="106"/>
      <c r="C38308" s="106"/>
      <c r="G38308" s="1"/>
    </row>
    <row r="38309" spans="1:7" x14ac:dyDescent="0.2">
      <c r="A38309" s="106"/>
      <c r="B38309" s="106"/>
      <c r="C38309" s="106"/>
      <c r="G38309" s="1"/>
    </row>
    <row r="38310" spans="1:7" x14ac:dyDescent="0.2">
      <c r="A38310" s="106"/>
      <c r="B38310" s="106"/>
      <c r="C38310" s="106"/>
      <c r="G38310" s="1"/>
    </row>
    <row r="38311" spans="1:7" x14ac:dyDescent="0.2">
      <c r="A38311" s="106"/>
      <c r="B38311" s="106"/>
      <c r="C38311" s="106"/>
    </row>
    <row r="38312" spans="1:7" x14ac:dyDescent="0.2">
      <c r="A38312" s="106"/>
      <c r="B38312" s="106"/>
      <c r="C38312" s="106"/>
    </row>
    <row r="38313" spans="1:7" x14ac:dyDescent="0.2">
      <c r="A38313" s="106"/>
      <c r="B38313" s="106"/>
      <c r="C38313" s="106"/>
    </row>
    <row r="38314" spans="1:7" x14ac:dyDescent="0.2">
      <c r="A38314" s="106"/>
      <c r="B38314" s="106"/>
      <c r="C38314" s="106"/>
    </row>
    <row r="38315" spans="1:7" x14ac:dyDescent="0.2">
      <c r="A38315" s="106"/>
      <c r="B38315" s="106"/>
      <c r="C38315" s="106"/>
    </row>
    <row r="38316" spans="1:7" x14ac:dyDescent="0.2">
      <c r="A38316" s="106"/>
      <c r="B38316" s="106"/>
      <c r="C38316" s="106"/>
    </row>
    <row r="38317" spans="1:7" x14ac:dyDescent="0.2">
      <c r="A38317" s="106"/>
      <c r="B38317" s="106"/>
      <c r="C38317" s="106"/>
    </row>
    <row r="38318" spans="1:7" x14ac:dyDescent="0.2">
      <c r="A38318" s="106"/>
      <c r="B38318" s="106"/>
      <c r="C38318" s="106"/>
    </row>
    <row r="38319" spans="1:7" x14ac:dyDescent="0.2">
      <c r="A38319" s="106"/>
      <c r="B38319" s="106"/>
      <c r="C38319" s="106"/>
    </row>
    <row r="38320" spans="1:7" x14ac:dyDescent="0.2">
      <c r="A38320" s="106"/>
      <c r="B38320" s="106"/>
      <c r="C38320" s="106"/>
    </row>
    <row r="38321" spans="1:7" x14ac:dyDescent="0.2">
      <c r="A38321" s="106"/>
      <c r="B38321" s="106"/>
      <c r="C38321" s="106"/>
    </row>
    <row r="38322" spans="1:7" x14ac:dyDescent="0.2">
      <c r="A38322" s="106"/>
      <c r="B38322" s="106"/>
      <c r="C38322" s="106"/>
    </row>
    <row r="38323" spans="1:7" x14ac:dyDescent="0.2">
      <c r="A38323" s="106"/>
      <c r="B38323" s="106"/>
      <c r="C38323" s="106"/>
    </row>
    <row r="38324" spans="1:7" x14ac:dyDescent="0.2">
      <c r="A38324" s="106"/>
      <c r="B38324" s="106"/>
      <c r="C38324" s="106"/>
    </row>
    <row r="38325" spans="1:7" x14ac:dyDescent="0.2">
      <c r="A38325" s="106"/>
      <c r="B38325" s="106"/>
      <c r="C38325" s="106"/>
    </row>
    <row r="38326" spans="1:7" x14ac:dyDescent="0.2">
      <c r="A38326" s="106"/>
      <c r="B38326" s="106"/>
      <c r="C38326" s="106"/>
      <c r="G38326" s="1"/>
    </row>
    <row r="38327" spans="1:7" x14ac:dyDescent="0.2">
      <c r="A38327" s="106"/>
      <c r="B38327" s="106"/>
      <c r="C38327" s="106"/>
    </row>
    <row r="38328" spans="1:7" x14ac:dyDescent="0.2">
      <c r="A38328" s="106"/>
      <c r="B38328" s="106"/>
      <c r="C38328" s="106"/>
    </row>
    <row r="38329" spans="1:7" x14ac:dyDescent="0.2">
      <c r="A38329" s="106"/>
      <c r="B38329" s="106"/>
      <c r="C38329" s="106"/>
    </row>
    <row r="38330" spans="1:7" x14ac:dyDescent="0.2">
      <c r="A38330" s="106"/>
      <c r="B38330" s="106"/>
      <c r="C38330" s="106"/>
    </row>
    <row r="38331" spans="1:7" x14ac:dyDescent="0.2">
      <c r="A38331" s="106"/>
      <c r="B38331" s="106"/>
      <c r="C38331" s="106"/>
    </row>
    <row r="38332" spans="1:7" x14ac:dyDescent="0.2">
      <c r="A38332" s="106"/>
      <c r="B38332" s="106"/>
      <c r="C38332" s="106"/>
      <c r="G38332" s="1"/>
    </row>
    <row r="38333" spans="1:7" x14ac:dyDescent="0.2">
      <c r="A38333" s="106"/>
      <c r="B38333" s="106"/>
      <c r="C38333" s="106"/>
    </row>
    <row r="38334" spans="1:7" x14ac:dyDescent="0.2">
      <c r="A38334" s="106"/>
      <c r="B38334" s="106"/>
      <c r="C38334" s="106"/>
    </row>
    <row r="38335" spans="1:7" x14ac:dyDescent="0.2">
      <c r="A38335" s="106"/>
      <c r="B38335" s="106"/>
      <c r="C38335" s="106"/>
    </row>
    <row r="38336" spans="1:7" x14ac:dyDescent="0.2">
      <c r="A38336" s="106"/>
      <c r="B38336" s="106"/>
      <c r="C38336" s="106"/>
    </row>
    <row r="38337" spans="1:3" x14ac:dyDescent="0.2">
      <c r="A38337" s="106"/>
      <c r="B38337" s="106"/>
      <c r="C38337" s="106"/>
    </row>
    <row r="38338" spans="1:3" x14ac:dyDescent="0.2">
      <c r="A38338" s="106"/>
      <c r="B38338" s="106"/>
      <c r="C38338" s="106"/>
    </row>
    <row r="38339" spans="1:3" x14ac:dyDescent="0.2">
      <c r="A38339" s="106"/>
      <c r="B38339" s="106"/>
      <c r="C38339" s="106"/>
    </row>
    <row r="38340" spans="1:3" x14ac:dyDescent="0.2">
      <c r="A38340" s="106"/>
      <c r="B38340" s="106"/>
      <c r="C38340" s="106"/>
    </row>
    <row r="38341" spans="1:3" x14ac:dyDescent="0.2">
      <c r="A38341" s="106"/>
      <c r="B38341" s="106"/>
      <c r="C38341" s="106"/>
    </row>
    <row r="38342" spans="1:3" x14ac:dyDescent="0.2">
      <c r="A38342" s="106"/>
      <c r="B38342" s="106"/>
      <c r="C38342" s="106"/>
    </row>
    <row r="38343" spans="1:3" x14ac:dyDescent="0.2">
      <c r="A38343" s="106"/>
      <c r="B38343" s="106"/>
      <c r="C38343" s="106"/>
    </row>
    <row r="38344" spans="1:3" x14ac:dyDescent="0.2">
      <c r="A38344" s="106"/>
      <c r="B38344" s="106"/>
      <c r="C38344" s="106"/>
    </row>
    <row r="38345" spans="1:3" x14ac:dyDescent="0.2">
      <c r="A38345" s="106"/>
      <c r="B38345" s="106"/>
      <c r="C38345" s="106"/>
    </row>
    <row r="38346" spans="1:3" x14ac:dyDescent="0.2">
      <c r="A38346" s="106"/>
      <c r="B38346" s="106"/>
      <c r="C38346" s="106"/>
    </row>
    <row r="38347" spans="1:3" x14ac:dyDescent="0.2">
      <c r="A38347" s="106"/>
      <c r="B38347" s="106"/>
      <c r="C38347" s="106"/>
    </row>
    <row r="38348" spans="1:3" x14ac:dyDescent="0.2">
      <c r="A38348" s="106"/>
      <c r="B38348" s="106"/>
      <c r="C38348" s="106"/>
    </row>
    <row r="38349" spans="1:3" x14ac:dyDescent="0.2">
      <c r="A38349" s="106"/>
      <c r="B38349" s="106"/>
      <c r="C38349" s="106"/>
    </row>
    <row r="38350" spans="1:3" x14ac:dyDescent="0.2">
      <c r="A38350" s="106"/>
      <c r="B38350" s="106"/>
      <c r="C38350" s="106"/>
    </row>
    <row r="38351" spans="1:3" x14ac:dyDescent="0.2">
      <c r="A38351" s="106"/>
      <c r="B38351" s="106"/>
      <c r="C38351" s="106"/>
    </row>
    <row r="38352" spans="1:3" x14ac:dyDescent="0.2">
      <c r="A38352" s="106"/>
      <c r="B38352" s="106"/>
      <c r="C38352" s="106"/>
    </row>
    <row r="38353" spans="1:7" x14ac:dyDescent="0.2">
      <c r="A38353" s="106"/>
      <c r="B38353" s="106"/>
      <c r="C38353" s="106"/>
    </row>
    <row r="38354" spans="1:7" x14ac:dyDescent="0.2">
      <c r="A38354" s="106"/>
      <c r="B38354" s="106"/>
      <c r="C38354" s="106"/>
      <c r="G38354" s="1"/>
    </row>
    <row r="38355" spans="1:7" x14ac:dyDescent="0.2">
      <c r="A38355" s="106"/>
      <c r="B38355" s="106"/>
      <c r="C38355" s="106"/>
    </row>
    <row r="38356" spans="1:7" x14ac:dyDescent="0.2">
      <c r="A38356" s="106"/>
      <c r="B38356" s="106"/>
      <c r="C38356" s="106"/>
    </row>
    <row r="38357" spans="1:7" x14ac:dyDescent="0.2">
      <c r="A38357" s="106"/>
      <c r="B38357" s="106"/>
      <c r="C38357" s="106"/>
    </row>
    <row r="38358" spans="1:7" x14ac:dyDescent="0.2">
      <c r="A38358" s="106"/>
      <c r="B38358" s="106"/>
      <c r="C38358" s="106"/>
    </row>
    <row r="38359" spans="1:7" x14ac:dyDescent="0.2">
      <c r="A38359" s="106"/>
      <c r="B38359" s="106"/>
      <c r="C38359" s="106"/>
    </row>
    <row r="38360" spans="1:7" x14ac:dyDescent="0.2">
      <c r="A38360" s="106"/>
      <c r="B38360" s="106"/>
      <c r="C38360" s="106"/>
    </row>
    <row r="38361" spans="1:7" x14ac:dyDescent="0.2">
      <c r="A38361" s="106"/>
      <c r="B38361" s="106"/>
      <c r="C38361" s="106"/>
    </row>
    <row r="38362" spans="1:7" x14ac:dyDescent="0.2">
      <c r="A38362" s="106"/>
      <c r="B38362" s="106"/>
      <c r="C38362" s="106"/>
    </row>
    <row r="38363" spans="1:7" x14ac:dyDescent="0.2">
      <c r="A38363" s="106"/>
      <c r="B38363" s="106"/>
      <c r="C38363" s="106"/>
    </row>
    <row r="38364" spans="1:7" x14ac:dyDescent="0.2">
      <c r="A38364" s="106"/>
      <c r="B38364" s="106"/>
      <c r="C38364" s="106"/>
    </row>
    <row r="38365" spans="1:7" x14ac:dyDescent="0.2">
      <c r="A38365" s="106"/>
      <c r="B38365" s="106"/>
      <c r="C38365" s="106"/>
    </row>
    <row r="38366" spans="1:7" x14ac:dyDescent="0.2">
      <c r="A38366" s="106"/>
      <c r="B38366" s="106"/>
      <c r="C38366" s="106"/>
      <c r="G38366" s="1"/>
    </row>
    <row r="38367" spans="1:7" x14ac:dyDescent="0.2">
      <c r="A38367" s="106"/>
      <c r="B38367" s="106"/>
      <c r="C38367" s="106"/>
    </row>
    <row r="38368" spans="1:7" x14ac:dyDescent="0.2">
      <c r="A38368" s="106"/>
      <c r="B38368" s="106"/>
      <c r="C38368" s="106"/>
    </row>
    <row r="38369" spans="1:7" x14ac:dyDescent="0.2">
      <c r="A38369" s="106"/>
      <c r="B38369" s="106"/>
      <c r="C38369" s="106"/>
      <c r="G38369" s="1"/>
    </row>
    <row r="38370" spans="1:7" x14ac:dyDescent="0.2">
      <c r="A38370" s="106"/>
      <c r="B38370" s="106"/>
      <c r="C38370" s="106"/>
    </row>
    <row r="38371" spans="1:7" x14ac:dyDescent="0.2">
      <c r="A38371" s="106"/>
      <c r="B38371" s="106"/>
      <c r="C38371" s="106"/>
    </row>
    <row r="38372" spans="1:7" x14ac:dyDescent="0.2">
      <c r="A38372" s="106"/>
      <c r="B38372" s="106"/>
      <c r="C38372" s="106"/>
      <c r="G38372" s="1"/>
    </row>
    <row r="38373" spans="1:7" x14ac:dyDescent="0.2">
      <c r="A38373" s="106"/>
      <c r="B38373" s="106"/>
      <c r="C38373" s="106"/>
      <c r="G38373" s="1"/>
    </row>
    <row r="38374" spans="1:7" x14ac:dyDescent="0.2">
      <c r="A38374" s="106"/>
      <c r="B38374" s="106"/>
      <c r="C38374" s="106"/>
    </row>
    <row r="38375" spans="1:7" x14ac:dyDescent="0.2">
      <c r="A38375" s="106"/>
      <c r="B38375" s="106"/>
      <c r="C38375" s="106"/>
    </row>
    <row r="38376" spans="1:7" x14ac:dyDescent="0.2">
      <c r="A38376" s="106"/>
      <c r="B38376" s="106"/>
      <c r="C38376" s="106"/>
    </row>
    <row r="38377" spans="1:7" x14ac:dyDescent="0.2">
      <c r="A38377" s="106"/>
      <c r="B38377" s="106"/>
      <c r="C38377" s="106"/>
    </row>
    <row r="38378" spans="1:7" x14ac:dyDescent="0.2">
      <c r="A38378" s="106"/>
      <c r="B38378" s="106"/>
      <c r="C38378" s="106"/>
    </row>
    <row r="38379" spans="1:7" x14ac:dyDescent="0.2">
      <c r="A38379" s="106"/>
      <c r="B38379" s="106"/>
      <c r="C38379" s="106"/>
    </row>
    <row r="38380" spans="1:7" x14ac:dyDescent="0.2">
      <c r="A38380" s="106"/>
      <c r="B38380" s="106"/>
      <c r="C38380" s="106"/>
    </row>
    <row r="38381" spans="1:7" x14ac:dyDescent="0.2">
      <c r="A38381" s="106"/>
      <c r="B38381" s="106"/>
      <c r="C38381" s="106"/>
    </row>
    <row r="38382" spans="1:7" x14ac:dyDescent="0.2">
      <c r="A38382" s="106"/>
      <c r="B38382" s="106"/>
      <c r="C38382" s="106"/>
    </row>
    <row r="38383" spans="1:7" x14ac:dyDescent="0.2">
      <c r="A38383" s="106"/>
      <c r="B38383" s="106"/>
      <c r="C38383" s="106"/>
    </row>
    <row r="38384" spans="1:7" x14ac:dyDescent="0.2">
      <c r="A38384" s="106"/>
      <c r="B38384" s="106"/>
      <c r="C38384" s="106"/>
    </row>
    <row r="38385" spans="1:7" x14ac:dyDescent="0.2">
      <c r="A38385" s="106"/>
      <c r="B38385" s="106"/>
      <c r="C38385" s="106"/>
    </row>
    <row r="38386" spans="1:7" x14ac:dyDescent="0.2">
      <c r="A38386" s="106"/>
      <c r="B38386" s="106"/>
      <c r="C38386" s="106"/>
      <c r="G38386" s="1"/>
    </row>
    <row r="38387" spans="1:7" x14ac:dyDescent="0.2">
      <c r="A38387" s="106"/>
      <c r="B38387" s="106"/>
      <c r="C38387" s="106"/>
    </row>
    <row r="38388" spans="1:7" x14ac:dyDescent="0.2">
      <c r="A38388" s="106"/>
      <c r="B38388" s="106"/>
      <c r="C38388" s="106"/>
    </row>
    <row r="38389" spans="1:7" x14ac:dyDescent="0.2">
      <c r="A38389" s="106"/>
      <c r="B38389" s="106"/>
      <c r="C38389" s="106"/>
    </row>
    <row r="38390" spans="1:7" x14ac:dyDescent="0.2">
      <c r="A38390" s="106"/>
      <c r="B38390" s="106"/>
      <c r="C38390" s="106"/>
    </row>
    <row r="38391" spans="1:7" x14ac:dyDescent="0.2">
      <c r="A38391" s="106"/>
      <c r="B38391" s="106"/>
      <c r="C38391" s="106"/>
    </row>
    <row r="38392" spans="1:7" x14ac:dyDescent="0.2">
      <c r="A38392" s="106"/>
      <c r="B38392" s="106"/>
      <c r="C38392" s="106"/>
    </row>
    <row r="38393" spans="1:7" x14ac:dyDescent="0.2">
      <c r="A38393" s="106"/>
      <c r="B38393" s="106"/>
      <c r="C38393" s="106"/>
      <c r="G38393" s="1"/>
    </row>
    <row r="38394" spans="1:7" x14ac:dyDescent="0.2">
      <c r="A38394" s="106"/>
      <c r="B38394" s="106"/>
      <c r="C38394" s="106"/>
    </row>
    <row r="38395" spans="1:7" x14ac:dyDescent="0.2">
      <c r="A38395" s="106"/>
      <c r="B38395" s="106"/>
      <c r="C38395" s="106"/>
      <c r="G38395" s="1"/>
    </row>
    <row r="38396" spans="1:7" x14ac:dyDescent="0.2">
      <c r="A38396" s="106"/>
      <c r="B38396" s="106"/>
      <c r="C38396" s="106"/>
    </row>
    <row r="38397" spans="1:7" x14ac:dyDescent="0.2">
      <c r="A38397" s="106"/>
      <c r="B38397" s="106"/>
      <c r="C38397" s="106"/>
    </row>
    <row r="38398" spans="1:7" x14ac:dyDescent="0.2">
      <c r="A38398" s="106"/>
      <c r="B38398" s="106"/>
      <c r="C38398" s="106"/>
      <c r="G38398" s="1"/>
    </row>
    <row r="38399" spans="1:7" x14ac:dyDescent="0.2">
      <c r="A38399" s="106"/>
      <c r="B38399" s="106"/>
      <c r="C38399" s="106"/>
      <c r="G38399" s="1"/>
    </row>
    <row r="38400" spans="1:7" x14ac:dyDescent="0.2">
      <c r="A38400" s="106"/>
      <c r="B38400" s="106"/>
      <c r="C38400" s="106"/>
      <c r="G38400" s="1"/>
    </row>
    <row r="38401" spans="1:7" x14ac:dyDescent="0.2">
      <c r="A38401" s="106"/>
      <c r="B38401" s="106"/>
      <c r="C38401" s="106"/>
      <c r="G38401" s="1"/>
    </row>
    <row r="38402" spans="1:7" x14ac:dyDescent="0.2">
      <c r="A38402" s="106"/>
      <c r="B38402" s="106"/>
      <c r="C38402" s="106"/>
      <c r="G38402" s="1"/>
    </row>
    <row r="38403" spans="1:7" x14ac:dyDescent="0.2">
      <c r="A38403" s="106"/>
      <c r="B38403" s="106"/>
      <c r="C38403" s="106"/>
      <c r="G38403" s="1"/>
    </row>
    <row r="38404" spans="1:7" x14ac:dyDescent="0.2">
      <c r="A38404" s="106"/>
      <c r="B38404" s="106"/>
      <c r="C38404" s="106"/>
      <c r="G38404" s="1"/>
    </row>
    <row r="38405" spans="1:7" x14ac:dyDescent="0.2">
      <c r="A38405" s="106"/>
      <c r="B38405" s="106"/>
      <c r="C38405" s="106"/>
      <c r="G38405" s="1"/>
    </row>
    <row r="38406" spans="1:7" x14ac:dyDescent="0.2">
      <c r="A38406" s="106"/>
      <c r="B38406" s="106"/>
      <c r="C38406" s="106"/>
      <c r="G38406" s="1"/>
    </row>
    <row r="38407" spans="1:7" x14ac:dyDescent="0.2">
      <c r="A38407" s="106"/>
      <c r="B38407" s="106"/>
      <c r="C38407" s="106"/>
      <c r="G38407" s="1"/>
    </row>
    <row r="38408" spans="1:7" x14ac:dyDescent="0.2">
      <c r="A38408" s="106"/>
      <c r="B38408" s="106"/>
      <c r="C38408" s="106"/>
      <c r="G38408" s="1"/>
    </row>
    <row r="38409" spans="1:7" x14ac:dyDescent="0.2">
      <c r="A38409" s="106"/>
      <c r="B38409" s="106"/>
      <c r="C38409" s="106"/>
      <c r="G38409" s="1"/>
    </row>
    <row r="38410" spans="1:7" x14ac:dyDescent="0.2">
      <c r="A38410" s="106"/>
      <c r="B38410" s="106"/>
      <c r="C38410" s="106"/>
      <c r="G38410" s="1"/>
    </row>
    <row r="38411" spans="1:7" x14ac:dyDescent="0.2">
      <c r="A38411" s="106"/>
      <c r="B38411" s="106"/>
      <c r="C38411" s="106"/>
      <c r="G38411" s="1"/>
    </row>
    <row r="38412" spans="1:7" x14ac:dyDescent="0.2">
      <c r="A38412" s="106"/>
      <c r="B38412" s="106"/>
      <c r="C38412" s="106"/>
      <c r="G38412" s="1"/>
    </row>
    <row r="38413" spans="1:7" x14ac:dyDescent="0.2">
      <c r="A38413" s="106"/>
      <c r="B38413" s="106"/>
      <c r="C38413" s="106"/>
      <c r="G38413" s="1"/>
    </row>
    <row r="38414" spans="1:7" x14ac:dyDescent="0.2">
      <c r="A38414" s="106"/>
      <c r="B38414" s="106"/>
      <c r="C38414" s="106"/>
    </row>
    <row r="38415" spans="1:7" x14ac:dyDescent="0.2">
      <c r="A38415" s="106"/>
      <c r="B38415" s="106"/>
      <c r="C38415" s="106"/>
      <c r="G38415" s="1"/>
    </row>
    <row r="38416" spans="1:7" x14ac:dyDescent="0.2">
      <c r="A38416" s="106"/>
      <c r="B38416" s="106"/>
      <c r="C38416" s="106"/>
      <c r="G38416" s="1"/>
    </row>
    <row r="38417" spans="1:7" x14ac:dyDescent="0.2">
      <c r="A38417" s="106"/>
      <c r="B38417" s="106"/>
      <c r="C38417" s="106"/>
      <c r="G38417" s="1"/>
    </row>
    <row r="38418" spans="1:7" x14ac:dyDescent="0.2">
      <c r="A38418" s="106"/>
      <c r="B38418" s="106"/>
      <c r="C38418" s="106"/>
      <c r="G38418" s="1"/>
    </row>
    <row r="38419" spans="1:7" x14ac:dyDescent="0.2">
      <c r="A38419" s="106"/>
      <c r="B38419" s="106"/>
      <c r="C38419" s="106"/>
      <c r="G38419" s="1"/>
    </row>
    <row r="38420" spans="1:7" x14ac:dyDescent="0.2">
      <c r="A38420" s="106"/>
      <c r="B38420" s="106"/>
      <c r="C38420" s="106"/>
      <c r="G38420" s="1"/>
    </row>
    <row r="38421" spans="1:7" x14ac:dyDescent="0.2">
      <c r="A38421" s="106"/>
      <c r="B38421" s="106"/>
      <c r="C38421" s="106"/>
    </row>
    <row r="38422" spans="1:7" x14ac:dyDescent="0.2">
      <c r="A38422" s="106"/>
      <c r="B38422" s="106"/>
      <c r="C38422" s="106"/>
      <c r="G38422" s="1"/>
    </row>
    <row r="38423" spans="1:7" x14ac:dyDescent="0.2">
      <c r="A38423" s="106"/>
      <c r="B38423" s="106"/>
      <c r="C38423" s="106"/>
    </row>
    <row r="38424" spans="1:7" x14ac:dyDescent="0.2">
      <c r="A38424" s="106"/>
      <c r="B38424" s="106"/>
      <c r="C38424" s="106"/>
    </row>
    <row r="38425" spans="1:7" x14ac:dyDescent="0.2">
      <c r="A38425" s="106"/>
      <c r="B38425" s="106"/>
      <c r="C38425" s="106"/>
      <c r="G38425" s="1"/>
    </row>
    <row r="38426" spans="1:7" x14ac:dyDescent="0.2">
      <c r="A38426" s="106"/>
      <c r="B38426" s="106"/>
      <c r="C38426" s="106"/>
      <c r="G38426" s="1"/>
    </row>
    <row r="38427" spans="1:7" x14ac:dyDescent="0.2">
      <c r="A38427" s="106"/>
      <c r="B38427" s="106"/>
      <c r="C38427" s="106"/>
      <c r="G38427" s="1"/>
    </row>
    <row r="38428" spans="1:7" x14ac:dyDescent="0.2">
      <c r="A38428" s="106"/>
      <c r="B38428" s="106"/>
      <c r="C38428" s="106"/>
      <c r="G38428" s="1"/>
    </row>
    <row r="38429" spans="1:7" x14ac:dyDescent="0.2">
      <c r="A38429" s="106"/>
      <c r="B38429" s="106"/>
      <c r="C38429" s="106"/>
      <c r="G38429" s="1"/>
    </row>
    <row r="38430" spans="1:7" x14ac:dyDescent="0.2">
      <c r="A38430" s="106"/>
      <c r="B38430" s="106"/>
      <c r="C38430" s="106"/>
      <c r="G38430" s="1"/>
    </row>
    <row r="38431" spans="1:7" x14ac:dyDescent="0.2">
      <c r="A38431" s="106"/>
      <c r="B38431" s="106"/>
      <c r="C38431" s="106"/>
      <c r="G38431" s="1"/>
    </row>
    <row r="38432" spans="1:7" x14ac:dyDescent="0.2">
      <c r="A38432" s="106"/>
      <c r="B38432" s="106"/>
      <c r="C38432" s="106"/>
      <c r="G38432" s="1"/>
    </row>
    <row r="38433" spans="1:7" x14ac:dyDescent="0.2">
      <c r="A38433" s="106"/>
      <c r="B38433" s="106"/>
      <c r="C38433" s="106"/>
      <c r="G38433" s="1"/>
    </row>
    <row r="38434" spans="1:7" x14ac:dyDescent="0.2">
      <c r="A38434" s="106"/>
      <c r="B38434" s="106"/>
      <c r="C38434" s="106"/>
      <c r="G38434" s="1"/>
    </row>
    <row r="38435" spans="1:7" x14ac:dyDescent="0.2">
      <c r="A38435" s="106"/>
      <c r="B38435" s="106"/>
      <c r="C38435" s="106"/>
      <c r="G38435" s="1"/>
    </row>
    <row r="38436" spans="1:7" x14ac:dyDescent="0.2">
      <c r="A38436" s="106"/>
      <c r="B38436" s="106"/>
      <c r="C38436" s="106"/>
      <c r="G38436" s="1"/>
    </row>
    <row r="38437" spans="1:7" x14ac:dyDescent="0.2">
      <c r="A38437" s="106"/>
      <c r="B38437" s="106"/>
      <c r="C38437" s="106"/>
      <c r="G38437" s="1"/>
    </row>
    <row r="38438" spans="1:7" x14ac:dyDescent="0.2">
      <c r="A38438" s="106"/>
      <c r="B38438" s="106"/>
      <c r="C38438" s="106"/>
      <c r="G38438" s="1"/>
    </row>
    <row r="38439" spans="1:7" x14ac:dyDescent="0.2">
      <c r="A38439" s="106"/>
      <c r="B38439" s="106"/>
      <c r="C38439" s="106"/>
      <c r="G38439" s="1"/>
    </row>
    <row r="38440" spans="1:7" x14ac:dyDescent="0.2">
      <c r="A38440" s="106"/>
      <c r="B38440" s="106"/>
      <c r="C38440" s="106"/>
      <c r="G38440" s="1"/>
    </row>
    <row r="38441" spans="1:7" x14ac:dyDescent="0.2">
      <c r="A38441" s="106"/>
      <c r="B38441" s="106"/>
      <c r="C38441" s="106"/>
      <c r="G38441" s="1"/>
    </row>
    <row r="38442" spans="1:7" x14ac:dyDescent="0.2">
      <c r="A38442" s="106"/>
      <c r="B38442" s="106"/>
      <c r="C38442" s="106"/>
      <c r="G38442" s="1"/>
    </row>
    <row r="38443" spans="1:7" x14ac:dyDescent="0.2">
      <c r="A38443" s="106"/>
      <c r="B38443" s="106"/>
      <c r="C38443" s="106"/>
      <c r="G38443" s="1"/>
    </row>
    <row r="38444" spans="1:7" x14ac:dyDescent="0.2">
      <c r="A38444" s="106"/>
      <c r="B38444" s="106"/>
      <c r="C38444" s="106"/>
      <c r="G38444" s="1"/>
    </row>
    <row r="38445" spans="1:7" x14ac:dyDescent="0.2">
      <c r="A38445" s="106"/>
      <c r="B38445" s="106"/>
      <c r="C38445" s="106"/>
      <c r="G38445" s="1"/>
    </row>
    <row r="38446" spans="1:7" x14ac:dyDescent="0.2">
      <c r="A38446" s="106"/>
      <c r="B38446" s="106"/>
      <c r="C38446" s="106"/>
      <c r="G38446" s="1"/>
    </row>
    <row r="38447" spans="1:7" x14ac:dyDescent="0.2">
      <c r="A38447" s="106"/>
      <c r="B38447" s="106"/>
      <c r="C38447" s="106"/>
      <c r="G38447" s="1"/>
    </row>
    <row r="38448" spans="1:7" x14ac:dyDescent="0.2">
      <c r="A38448" s="106"/>
      <c r="B38448" s="106"/>
      <c r="C38448" s="106"/>
      <c r="G38448" s="1"/>
    </row>
    <row r="38449" spans="1:7" x14ac:dyDescent="0.2">
      <c r="A38449" s="106"/>
      <c r="B38449" s="106"/>
      <c r="C38449" s="106"/>
      <c r="G38449" s="1"/>
    </row>
    <row r="38450" spans="1:7" x14ac:dyDescent="0.2">
      <c r="A38450" s="106"/>
      <c r="B38450" s="106"/>
      <c r="C38450" s="106"/>
      <c r="G38450" s="1"/>
    </row>
    <row r="38451" spans="1:7" x14ac:dyDescent="0.2">
      <c r="A38451" s="106"/>
      <c r="B38451" s="106"/>
      <c r="C38451" s="106"/>
      <c r="G38451" s="1"/>
    </row>
    <row r="38452" spans="1:7" x14ac:dyDescent="0.2">
      <c r="A38452" s="106"/>
      <c r="B38452" s="106"/>
      <c r="C38452" s="106"/>
      <c r="G38452" s="1"/>
    </row>
    <row r="38453" spans="1:7" x14ac:dyDescent="0.2">
      <c r="A38453" s="106"/>
      <c r="B38453" s="106"/>
      <c r="C38453" s="106"/>
      <c r="G38453" s="1"/>
    </row>
    <row r="38454" spans="1:7" x14ac:dyDescent="0.2">
      <c r="A38454" s="106"/>
      <c r="B38454" s="106"/>
      <c r="C38454" s="106"/>
      <c r="G38454" s="1"/>
    </row>
    <row r="38455" spans="1:7" x14ac:dyDescent="0.2">
      <c r="A38455" s="106"/>
      <c r="B38455" s="106"/>
      <c r="C38455" s="106"/>
      <c r="G38455" s="1"/>
    </row>
    <row r="38456" spans="1:7" x14ac:dyDescent="0.2">
      <c r="A38456" s="106"/>
      <c r="B38456" s="106"/>
      <c r="C38456" s="106"/>
      <c r="G38456" s="1"/>
    </row>
    <row r="38457" spans="1:7" x14ac:dyDescent="0.2">
      <c r="A38457" s="106"/>
      <c r="B38457" s="106"/>
      <c r="C38457" s="106"/>
      <c r="G38457" s="1"/>
    </row>
    <row r="38458" spans="1:7" x14ac:dyDescent="0.2">
      <c r="A38458" s="106"/>
      <c r="B38458" s="106"/>
      <c r="C38458" s="106"/>
      <c r="G38458" s="1"/>
    </row>
    <row r="38459" spans="1:7" x14ac:dyDescent="0.2">
      <c r="A38459" s="106"/>
      <c r="B38459" s="106"/>
      <c r="C38459" s="106"/>
      <c r="G38459" s="1"/>
    </row>
    <row r="38460" spans="1:7" x14ac:dyDescent="0.2">
      <c r="A38460" s="106"/>
      <c r="B38460" s="106"/>
      <c r="C38460" s="106"/>
      <c r="G38460" s="1"/>
    </row>
    <row r="38461" spans="1:7" x14ac:dyDescent="0.2">
      <c r="A38461" s="106"/>
      <c r="B38461" s="106"/>
      <c r="C38461" s="106"/>
      <c r="G38461" s="1"/>
    </row>
    <row r="38462" spans="1:7" x14ac:dyDescent="0.2">
      <c r="A38462" s="106"/>
      <c r="B38462" s="106"/>
      <c r="C38462" s="106"/>
      <c r="G38462" s="1"/>
    </row>
    <row r="38463" spans="1:7" x14ac:dyDescent="0.2">
      <c r="A38463" s="106"/>
      <c r="B38463" s="106"/>
      <c r="C38463" s="106"/>
      <c r="G38463" s="1"/>
    </row>
    <row r="38464" spans="1:7" x14ac:dyDescent="0.2">
      <c r="A38464" s="106"/>
      <c r="B38464" s="106"/>
      <c r="C38464" s="106"/>
      <c r="G38464" s="1"/>
    </row>
    <row r="38465" spans="1:7" x14ac:dyDescent="0.2">
      <c r="A38465" s="106"/>
      <c r="B38465" s="106"/>
      <c r="C38465" s="106"/>
      <c r="G38465" s="1"/>
    </row>
    <row r="38466" spans="1:7" x14ac:dyDescent="0.2">
      <c r="A38466" s="106"/>
      <c r="B38466" s="106"/>
      <c r="C38466" s="106"/>
      <c r="G38466" s="1"/>
    </row>
    <row r="38467" spans="1:7" x14ac:dyDescent="0.2">
      <c r="A38467" s="106"/>
      <c r="B38467" s="106"/>
      <c r="C38467" s="106"/>
    </row>
    <row r="38468" spans="1:7" x14ac:dyDescent="0.2">
      <c r="A38468" s="106"/>
      <c r="B38468" s="106"/>
      <c r="C38468" s="106"/>
      <c r="G38468" s="1"/>
    </row>
    <row r="38469" spans="1:7" x14ac:dyDescent="0.2">
      <c r="A38469" s="106"/>
      <c r="B38469" s="106"/>
      <c r="C38469" s="106"/>
    </row>
    <row r="38470" spans="1:7" x14ac:dyDescent="0.2">
      <c r="A38470" s="106"/>
      <c r="B38470" s="106"/>
      <c r="C38470" s="106"/>
    </row>
    <row r="38471" spans="1:7" x14ac:dyDescent="0.2">
      <c r="A38471" s="106"/>
      <c r="B38471" s="106"/>
      <c r="C38471" s="106"/>
    </row>
    <row r="38472" spans="1:7" x14ac:dyDescent="0.2">
      <c r="A38472" s="106"/>
      <c r="B38472" s="106"/>
      <c r="C38472" s="106"/>
    </row>
    <row r="38473" spans="1:7" x14ac:dyDescent="0.2">
      <c r="A38473" s="106"/>
      <c r="B38473" s="106"/>
      <c r="C38473" s="106"/>
    </row>
    <row r="38474" spans="1:7" x14ac:dyDescent="0.2">
      <c r="A38474" s="106"/>
      <c r="B38474" s="106"/>
      <c r="C38474" s="106"/>
    </row>
    <row r="38475" spans="1:7" x14ac:dyDescent="0.2">
      <c r="A38475" s="106"/>
      <c r="B38475" s="106"/>
      <c r="C38475" s="106"/>
    </row>
    <row r="38476" spans="1:7" x14ac:dyDescent="0.2">
      <c r="A38476" s="106"/>
      <c r="B38476" s="106"/>
      <c r="C38476" s="106"/>
    </row>
    <row r="38477" spans="1:7" x14ac:dyDescent="0.2">
      <c r="A38477" s="106"/>
      <c r="B38477" s="106"/>
      <c r="C38477" s="106"/>
      <c r="G38477" s="1"/>
    </row>
    <row r="38478" spans="1:7" x14ac:dyDescent="0.2">
      <c r="A38478" s="106"/>
      <c r="B38478" s="106"/>
      <c r="C38478" s="106"/>
    </row>
    <row r="38479" spans="1:7" x14ac:dyDescent="0.2">
      <c r="A38479" s="106"/>
      <c r="B38479" s="106"/>
      <c r="C38479" s="106"/>
    </row>
    <row r="38480" spans="1:7" x14ac:dyDescent="0.2">
      <c r="A38480" s="106"/>
      <c r="B38480" s="106"/>
      <c r="C38480" s="106"/>
    </row>
    <row r="38481" spans="1:7" x14ac:dyDescent="0.2">
      <c r="A38481" s="106"/>
      <c r="B38481" s="106"/>
      <c r="C38481" s="106"/>
    </row>
    <row r="38482" spans="1:7" x14ac:dyDescent="0.2">
      <c r="A38482" s="106"/>
      <c r="B38482" s="106"/>
      <c r="C38482" s="106"/>
    </row>
    <row r="38483" spans="1:7" x14ac:dyDescent="0.2">
      <c r="A38483" s="106"/>
      <c r="B38483" s="106"/>
      <c r="C38483" s="106"/>
    </row>
    <row r="38484" spans="1:7" x14ac:dyDescent="0.2">
      <c r="A38484" s="106"/>
      <c r="B38484" s="106"/>
      <c r="C38484" s="106"/>
    </row>
    <row r="38485" spans="1:7" x14ac:dyDescent="0.2">
      <c r="A38485" s="106"/>
      <c r="B38485" s="106"/>
      <c r="C38485" s="106"/>
    </row>
    <row r="38486" spans="1:7" x14ac:dyDescent="0.2">
      <c r="A38486" s="106"/>
      <c r="B38486" s="106"/>
      <c r="C38486" s="106"/>
      <c r="G38486" s="1"/>
    </row>
    <row r="38487" spans="1:7" x14ac:dyDescent="0.2">
      <c r="A38487" s="106"/>
      <c r="B38487" s="106"/>
      <c r="C38487" s="106"/>
    </row>
    <row r="38488" spans="1:7" x14ac:dyDescent="0.2">
      <c r="A38488" s="106"/>
      <c r="B38488" s="106"/>
      <c r="C38488" s="106"/>
    </row>
    <row r="38489" spans="1:7" x14ac:dyDescent="0.2">
      <c r="A38489" s="106"/>
      <c r="B38489" s="106"/>
      <c r="C38489" s="106"/>
    </row>
    <row r="38490" spans="1:7" x14ac:dyDescent="0.2">
      <c r="A38490" s="106"/>
      <c r="B38490" s="106"/>
      <c r="C38490" s="106"/>
    </row>
    <row r="38491" spans="1:7" x14ac:dyDescent="0.2">
      <c r="A38491" s="106"/>
      <c r="B38491" s="106"/>
      <c r="C38491" s="106"/>
    </row>
    <row r="38492" spans="1:7" x14ac:dyDescent="0.2">
      <c r="A38492" s="106"/>
      <c r="B38492" s="106"/>
      <c r="C38492" s="106"/>
    </row>
    <row r="38493" spans="1:7" x14ac:dyDescent="0.2">
      <c r="A38493" s="106"/>
      <c r="B38493" s="106"/>
      <c r="C38493" s="106"/>
    </row>
    <row r="38494" spans="1:7" x14ac:dyDescent="0.2">
      <c r="A38494" s="106"/>
      <c r="B38494" s="106"/>
      <c r="C38494" s="106"/>
    </row>
    <row r="38495" spans="1:7" x14ac:dyDescent="0.2">
      <c r="A38495" s="106"/>
      <c r="B38495" s="106"/>
      <c r="C38495" s="106"/>
    </row>
    <row r="38496" spans="1:7" x14ac:dyDescent="0.2">
      <c r="A38496" s="106"/>
      <c r="B38496" s="106"/>
      <c r="C38496" s="106"/>
    </row>
    <row r="38497" spans="1:7" x14ac:dyDescent="0.2">
      <c r="A38497" s="106"/>
      <c r="B38497" s="106"/>
      <c r="C38497" s="106"/>
    </row>
    <row r="38498" spans="1:7" x14ac:dyDescent="0.2">
      <c r="A38498" s="106"/>
      <c r="B38498" s="106"/>
      <c r="C38498" s="106"/>
    </row>
    <row r="38499" spans="1:7" x14ac:dyDescent="0.2">
      <c r="A38499" s="106"/>
      <c r="B38499" s="106"/>
      <c r="C38499" s="106"/>
    </row>
    <row r="38500" spans="1:7" x14ac:dyDescent="0.2">
      <c r="A38500" s="106"/>
      <c r="B38500" s="106"/>
      <c r="C38500" s="106"/>
    </row>
    <row r="38501" spans="1:7" x14ac:dyDescent="0.2">
      <c r="A38501" s="106"/>
      <c r="B38501" s="106"/>
      <c r="C38501" s="106"/>
      <c r="G38501" s="1"/>
    </row>
    <row r="38502" spans="1:7" x14ac:dyDescent="0.2">
      <c r="A38502" s="106"/>
      <c r="B38502" s="106"/>
      <c r="C38502" s="106"/>
    </row>
    <row r="38503" spans="1:7" x14ac:dyDescent="0.2">
      <c r="A38503" s="106"/>
      <c r="B38503" s="106"/>
      <c r="C38503" s="106"/>
    </row>
    <row r="38504" spans="1:7" x14ac:dyDescent="0.2">
      <c r="A38504" s="106"/>
      <c r="B38504" s="106"/>
      <c r="C38504" s="106"/>
    </row>
    <row r="38505" spans="1:7" x14ac:dyDescent="0.2">
      <c r="A38505" s="106"/>
      <c r="B38505" s="106"/>
      <c r="C38505" s="106"/>
    </row>
    <row r="38506" spans="1:7" x14ac:dyDescent="0.2">
      <c r="A38506" s="106"/>
      <c r="B38506" s="106"/>
      <c r="C38506" s="106"/>
    </row>
    <row r="38507" spans="1:7" x14ac:dyDescent="0.2">
      <c r="A38507" s="106"/>
      <c r="B38507" s="106"/>
      <c r="C38507" s="106"/>
      <c r="G38507" s="1"/>
    </row>
    <row r="38508" spans="1:7" x14ac:dyDescent="0.2">
      <c r="A38508" s="106"/>
      <c r="B38508" s="106"/>
      <c r="C38508" s="106"/>
      <c r="G38508" s="1"/>
    </row>
    <row r="38509" spans="1:7" x14ac:dyDescent="0.2">
      <c r="A38509" s="106"/>
      <c r="B38509" s="106"/>
      <c r="C38509" s="106"/>
    </row>
    <row r="38510" spans="1:7" x14ac:dyDescent="0.2">
      <c r="A38510" s="106"/>
      <c r="B38510" s="106"/>
      <c r="C38510" s="106"/>
    </row>
    <row r="38511" spans="1:7" x14ac:dyDescent="0.2">
      <c r="A38511" s="106"/>
      <c r="B38511" s="106"/>
      <c r="C38511" s="106"/>
      <c r="G38511" s="1"/>
    </row>
    <row r="38512" spans="1:7" x14ac:dyDescent="0.2">
      <c r="A38512" s="106"/>
      <c r="B38512" s="106"/>
      <c r="C38512" s="106"/>
    </row>
    <row r="38513" spans="1:7" x14ac:dyDescent="0.2">
      <c r="A38513" s="106"/>
      <c r="B38513" s="106"/>
      <c r="C38513" s="106"/>
    </row>
    <row r="38514" spans="1:7" x14ac:dyDescent="0.2">
      <c r="A38514" s="106"/>
      <c r="B38514" s="106"/>
      <c r="C38514" s="106"/>
    </row>
    <row r="38515" spans="1:7" x14ac:dyDescent="0.2">
      <c r="A38515" s="106"/>
      <c r="B38515" s="106"/>
      <c r="C38515" s="106"/>
    </row>
    <row r="38516" spans="1:7" x14ac:dyDescent="0.2">
      <c r="A38516" s="106"/>
      <c r="B38516" s="106"/>
      <c r="C38516" s="106"/>
      <c r="G38516" s="1"/>
    </row>
    <row r="38517" spans="1:7" x14ac:dyDescent="0.2">
      <c r="A38517" s="106"/>
      <c r="B38517" s="106"/>
      <c r="C38517" s="106"/>
    </row>
    <row r="38518" spans="1:7" x14ac:dyDescent="0.2">
      <c r="A38518" s="106"/>
      <c r="B38518" s="106"/>
      <c r="C38518" s="106"/>
    </row>
    <row r="38519" spans="1:7" x14ac:dyDescent="0.2">
      <c r="A38519" s="106"/>
      <c r="B38519" s="106"/>
      <c r="C38519" s="106"/>
      <c r="G38519" s="1"/>
    </row>
    <row r="38520" spans="1:7" x14ac:dyDescent="0.2">
      <c r="A38520" s="106"/>
      <c r="B38520" s="106"/>
      <c r="C38520" s="106"/>
    </row>
    <row r="38521" spans="1:7" x14ac:dyDescent="0.2">
      <c r="A38521" s="106"/>
      <c r="B38521" s="106"/>
      <c r="C38521" s="106"/>
      <c r="G38521" s="1"/>
    </row>
    <row r="38522" spans="1:7" x14ac:dyDescent="0.2">
      <c r="A38522" s="106"/>
      <c r="B38522" s="106"/>
      <c r="C38522" s="106"/>
    </row>
    <row r="38523" spans="1:7" x14ac:dyDescent="0.2">
      <c r="A38523" s="106"/>
      <c r="B38523" s="106"/>
      <c r="C38523" s="106"/>
      <c r="G38523" s="1"/>
    </row>
    <row r="38524" spans="1:7" x14ac:dyDescent="0.2">
      <c r="A38524" s="106"/>
      <c r="B38524" s="106"/>
      <c r="C38524" s="106"/>
      <c r="G38524" s="1"/>
    </row>
    <row r="38525" spans="1:7" x14ac:dyDescent="0.2">
      <c r="A38525" s="106"/>
      <c r="B38525" s="106"/>
      <c r="C38525" s="106"/>
      <c r="G38525" s="1"/>
    </row>
    <row r="38526" spans="1:7" x14ac:dyDescent="0.2">
      <c r="A38526" s="106"/>
      <c r="B38526" s="106"/>
      <c r="C38526" s="106"/>
      <c r="G38526" s="1"/>
    </row>
    <row r="38527" spans="1:7" x14ac:dyDescent="0.2">
      <c r="A38527" s="106"/>
      <c r="B38527" s="106"/>
      <c r="C38527" s="106"/>
      <c r="G38527" s="1"/>
    </row>
    <row r="38528" spans="1:7" x14ac:dyDescent="0.2">
      <c r="A38528" s="106"/>
      <c r="B38528" s="106"/>
      <c r="C38528" s="106"/>
    </row>
    <row r="38529" spans="1:7" x14ac:dyDescent="0.2">
      <c r="A38529" s="106"/>
      <c r="B38529" s="106"/>
      <c r="C38529" s="106"/>
      <c r="G38529" s="1"/>
    </row>
    <row r="38530" spans="1:7" x14ac:dyDescent="0.2">
      <c r="A38530" s="106"/>
      <c r="B38530" s="106"/>
      <c r="C38530" s="106"/>
      <c r="G38530" s="1"/>
    </row>
    <row r="38531" spans="1:7" x14ac:dyDescent="0.2">
      <c r="A38531" s="106"/>
      <c r="B38531" s="106"/>
      <c r="C38531" s="106"/>
      <c r="G38531" s="1"/>
    </row>
    <row r="38532" spans="1:7" x14ac:dyDescent="0.2">
      <c r="A38532" s="106"/>
      <c r="B38532" s="106"/>
      <c r="C38532" s="106"/>
    </row>
    <row r="38533" spans="1:7" x14ac:dyDescent="0.2">
      <c r="A38533" s="106"/>
      <c r="B38533" s="106"/>
      <c r="C38533" s="106"/>
    </row>
    <row r="38534" spans="1:7" x14ac:dyDescent="0.2">
      <c r="A38534" s="106"/>
      <c r="B38534" s="106"/>
      <c r="C38534" s="106"/>
      <c r="G38534" s="1"/>
    </row>
    <row r="38535" spans="1:7" x14ac:dyDescent="0.2">
      <c r="A38535" s="106"/>
      <c r="B38535" s="106"/>
      <c r="C38535" s="106"/>
    </row>
    <row r="38536" spans="1:7" x14ac:dyDescent="0.2">
      <c r="A38536" s="106"/>
      <c r="B38536" s="106"/>
      <c r="C38536" s="106"/>
      <c r="G38536" s="1"/>
    </row>
    <row r="38537" spans="1:7" x14ac:dyDescent="0.2">
      <c r="A38537" s="106"/>
      <c r="B38537" s="106"/>
      <c r="C38537" s="106"/>
      <c r="G38537" s="1"/>
    </row>
    <row r="38538" spans="1:7" x14ac:dyDescent="0.2">
      <c r="A38538" s="106"/>
      <c r="B38538" s="106"/>
      <c r="C38538" s="106"/>
      <c r="G38538" s="1"/>
    </row>
    <row r="38539" spans="1:7" x14ac:dyDescent="0.2">
      <c r="A38539" s="106"/>
      <c r="B38539" s="106"/>
      <c r="C38539" s="106"/>
    </row>
    <row r="38540" spans="1:7" x14ac:dyDescent="0.2">
      <c r="A38540" s="106"/>
      <c r="B38540" s="106"/>
      <c r="C38540" s="106"/>
      <c r="G38540" s="1"/>
    </row>
    <row r="38541" spans="1:7" x14ac:dyDescent="0.2">
      <c r="A38541" s="106"/>
      <c r="B38541" s="106"/>
      <c r="C38541" s="106"/>
      <c r="G38541" s="1"/>
    </row>
    <row r="38542" spans="1:7" x14ac:dyDescent="0.2">
      <c r="A38542" s="106"/>
      <c r="B38542" s="106"/>
      <c r="C38542" s="106"/>
    </row>
    <row r="38543" spans="1:7" x14ac:dyDescent="0.2">
      <c r="A38543" s="106"/>
      <c r="B38543" s="106"/>
      <c r="C38543" s="106"/>
    </row>
    <row r="38544" spans="1:7" x14ac:dyDescent="0.2">
      <c r="A38544" s="106"/>
      <c r="B38544" s="106"/>
      <c r="C38544" s="106"/>
      <c r="G38544" s="1"/>
    </row>
    <row r="38545" spans="1:7" x14ac:dyDescent="0.2">
      <c r="A38545" s="106"/>
      <c r="B38545" s="106"/>
      <c r="C38545" s="106"/>
      <c r="G38545" s="1"/>
    </row>
    <row r="38546" spans="1:7" x14ac:dyDescent="0.2">
      <c r="A38546" s="106"/>
      <c r="B38546" s="106"/>
      <c r="C38546" s="106"/>
      <c r="G38546" s="1"/>
    </row>
    <row r="38547" spans="1:7" x14ac:dyDescent="0.2">
      <c r="A38547" s="106"/>
      <c r="B38547" s="106"/>
      <c r="C38547" s="106"/>
      <c r="G38547" s="1"/>
    </row>
    <row r="38548" spans="1:7" x14ac:dyDescent="0.2">
      <c r="A38548" s="106"/>
      <c r="B38548" s="106"/>
      <c r="C38548" s="106"/>
      <c r="G38548" s="1"/>
    </row>
    <row r="38549" spans="1:7" x14ac:dyDescent="0.2">
      <c r="A38549" s="106"/>
      <c r="B38549" s="106"/>
      <c r="C38549" s="106"/>
      <c r="G38549" s="1"/>
    </row>
    <row r="38550" spans="1:7" x14ac:dyDescent="0.2">
      <c r="A38550" s="106"/>
      <c r="B38550" s="106"/>
      <c r="C38550" s="106"/>
      <c r="G38550" s="1"/>
    </row>
    <row r="38551" spans="1:7" x14ac:dyDescent="0.2">
      <c r="A38551" s="106"/>
      <c r="B38551" s="106"/>
      <c r="C38551" s="106"/>
      <c r="G38551" s="1"/>
    </row>
    <row r="38552" spans="1:7" x14ac:dyDescent="0.2">
      <c r="A38552" s="106"/>
      <c r="B38552" s="106"/>
      <c r="C38552" s="106"/>
    </row>
    <row r="38553" spans="1:7" x14ac:dyDescent="0.2">
      <c r="A38553" s="106"/>
      <c r="B38553" s="106"/>
      <c r="C38553" s="106"/>
    </row>
    <row r="38554" spans="1:7" x14ac:dyDescent="0.2">
      <c r="A38554" s="106"/>
      <c r="B38554" s="106"/>
      <c r="C38554" s="106"/>
      <c r="G38554" s="1"/>
    </row>
    <row r="38555" spans="1:7" x14ac:dyDescent="0.2">
      <c r="A38555" s="106"/>
      <c r="B38555" s="106"/>
      <c r="C38555" s="106"/>
      <c r="G38555" s="1"/>
    </row>
    <row r="38556" spans="1:7" x14ac:dyDescent="0.2">
      <c r="A38556" s="106"/>
      <c r="B38556" s="106"/>
      <c r="C38556" s="106"/>
      <c r="G38556" s="1"/>
    </row>
    <row r="38557" spans="1:7" x14ac:dyDescent="0.2">
      <c r="A38557" s="106"/>
      <c r="B38557" s="106"/>
      <c r="C38557" s="106"/>
    </row>
    <row r="38558" spans="1:7" x14ac:dyDescent="0.2">
      <c r="A38558" s="106"/>
      <c r="B38558" s="106"/>
      <c r="C38558" s="106"/>
      <c r="G38558" s="1"/>
    </row>
    <row r="38559" spans="1:7" x14ac:dyDescent="0.2">
      <c r="A38559" s="106"/>
      <c r="B38559" s="106"/>
      <c r="C38559" s="106"/>
    </row>
    <row r="38560" spans="1:7" x14ac:dyDescent="0.2">
      <c r="A38560" s="106"/>
      <c r="B38560" s="106"/>
      <c r="C38560" s="106"/>
      <c r="G38560" s="1"/>
    </row>
    <row r="38561" spans="1:7" x14ac:dyDescent="0.2">
      <c r="A38561" s="106"/>
      <c r="B38561" s="106"/>
      <c r="C38561" s="106"/>
      <c r="G38561" s="1"/>
    </row>
    <row r="38562" spans="1:7" x14ac:dyDescent="0.2">
      <c r="A38562" s="106"/>
      <c r="B38562" s="106"/>
      <c r="C38562" s="106"/>
    </row>
    <row r="38563" spans="1:7" x14ac:dyDescent="0.2">
      <c r="A38563" s="106"/>
      <c r="B38563" s="106"/>
      <c r="C38563" s="106"/>
      <c r="G38563" s="1"/>
    </row>
    <row r="38564" spans="1:7" x14ac:dyDescent="0.2">
      <c r="A38564" s="106"/>
      <c r="B38564" s="106"/>
      <c r="C38564" s="106"/>
      <c r="G38564" s="1"/>
    </row>
    <row r="38565" spans="1:7" x14ac:dyDescent="0.2">
      <c r="A38565" s="106"/>
      <c r="B38565" s="106"/>
      <c r="C38565" s="106"/>
      <c r="G38565" s="1"/>
    </row>
    <row r="38566" spans="1:7" x14ac:dyDescent="0.2">
      <c r="A38566" s="106"/>
      <c r="B38566" s="106"/>
      <c r="C38566" s="106"/>
      <c r="G38566" s="1"/>
    </row>
    <row r="38567" spans="1:7" x14ac:dyDescent="0.2">
      <c r="A38567" s="106"/>
      <c r="B38567" s="106"/>
      <c r="C38567" s="106"/>
      <c r="G38567" s="1"/>
    </row>
    <row r="38568" spans="1:7" x14ac:dyDescent="0.2">
      <c r="A38568" s="106"/>
      <c r="B38568" s="106"/>
      <c r="C38568" s="106"/>
      <c r="G38568" s="1"/>
    </row>
    <row r="38569" spans="1:7" x14ac:dyDescent="0.2">
      <c r="A38569" s="106"/>
      <c r="B38569" s="106"/>
      <c r="C38569" s="106"/>
    </row>
    <row r="38570" spans="1:7" x14ac:dyDescent="0.2">
      <c r="A38570" s="106"/>
      <c r="B38570" s="106"/>
      <c r="C38570" s="106"/>
      <c r="G38570" s="1"/>
    </row>
    <row r="38571" spans="1:7" x14ac:dyDescent="0.2">
      <c r="A38571" s="106"/>
      <c r="B38571" s="106"/>
      <c r="C38571" s="106"/>
      <c r="G38571" s="1"/>
    </row>
    <row r="38572" spans="1:7" x14ac:dyDescent="0.2">
      <c r="A38572" s="106"/>
      <c r="B38572" s="106"/>
      <c r="C38572" s="106"/>
      <c r="G38572" s="1"/>
    </row>
    <row r="38573" spans="1:7" x14ac:dyDescent="0.2">
      <c r="A38573" s="106"/>
      <c r="B38573" s="106"/>
      <c r="C38573" s="106"/>
      <c r="G38573" s="1"/>
    </row>
    <row r="38574" spans="1:7" x14ac:dyDescent="0.2">
      <c r="A38574" s="106"/>
      <c r="B38574" s="106"/>
      <c r="C38574" s="106"/>
      <c r="G38574" s="1"/>
    </row>
    <row r="38575" spans="1:7" x14ac:dyDescent="0.2">
      <c r="A38575" s="106"/>
      <c r="B38575" s="106"/>
      <c r="C38575" s="106"/>
      <c r="G38575" s="1"/>
    </row>
    <row r="38576" spans="1:7" x14ac:dyDescent="0.2">
      <c r="A38576" s="106"/>
      <c r="B38576" s="106"/>
      <c r="C38576" s="106"/>
      <c r="G38576" s="1"/>
    </row>
    <row r="38577" spans="1:7" x14ac:dyDescent="0.2">
      <c r="A38577" s="106"/>
      <c r="B38577" s="106"/>
      <c r="C38577" s="106"/>
      <c r="G38577" s="1"/>
    </row>
    <row r="38578" spans="1:7" x14ac:dyDescent="0.2">
      <c r="A38578" s="106"/>
      <c r="B38578" s="106"/>
      <c r="C38578" s="106"/>
      <c r="G38578" s="1"/>
    </row>
    <row r="38579" spans="1:7" x14ac:dyDescent="0.2">
      <c r="A38579" s="106"/>
      <c r="B38579" s="106"/>
      <c r="C38579" s="106"/>
      <c r="G38579" s="1"/>
    </row>
    <row r="38580" spans="1:7" x14ac:dyDescent="0.2">
      <c r="A38580" s="106"/>
      <c r="B38580" s="106"/>
      <c r="C38580" s="106"/>
      <c r="G38580" s="1"/>
    </row>
    <row r="38581" spans="1:7" x14ac:dyDescent="0.2">
      <c r="A38581" s="106"/>
      <c r="B38581" s="106"/>
      <c r="C38581" s="106"/>
      <c r="G38581" s="1"/>
    </row>
    <row r="38582" spans="1:7" x14ac:dyDescent="0.2">
      <c r="A38582" s="106"/>
      <c r="B38582" s="106"/>
      <c r="C38582" s="106"/>
      <c r="G38582" s="1"/>
    </row>
    <row r="38583" spans="1:7" x14ac:dyDescent="0.2">
      <c r="A38583" s="106"/>
      <c r="B38583" s="106"/>
      <c r="C38583" s="106"/>
      <c r="G38583" s="1"/>
    </row>
    <row r="38584" spans="1:7" x14ac:dyDescent="0.2">
      <c r="A38584" s="106"/>
      <c r="B38584" s="106"/>
      <c r="C38584" s="106"/>
      <c r="G38584" s="1"/>
    </row>
    <row r="38585" spans="1:7" x14ac:dyDescent="0.2">
      <c r="A38585" s="106"/>
      <c r="B38585" s="106"/>
      <c r="C38585" s="106"/>
      <c r="G38585" s="1"/>
    </row>
    <row r="38586" spans="1:7" x14ac:dyDescent="0.2">
      <c r="A38586" s="106"/>
      <c r="B38586" s="106"/>
      <c r="C38586" s="106"/>
      <c r="G38586" s="1"/>
    </row>
    <row r="38587" spans="1:7" x14ac:dyDescent="0.2">
      <c r="A38587" s="106"/>
      <c r="B38587" s="106"/>
      <c r="C38587" s="106"/>
      <c r="G38587" s="1"/>
    </row>
    <row r="38588" spans="1:7" x14ac:dyDescent="0.2">
      <c r="A38588" s="106"/>
      <c r="B38588" s="106"/>
      <c r="C38588" s="106"/>
    </row>
    <row r="38589" spans="1:7" x14ac:dyDescent="0.2">
      <c r="A38589" s="106"/>
      <c r="B38589" s="106"/>
      <c r="C38589" s="106"/>
      <c r="G38589" s="1"/>
    </row>
    <row r="38590" spans="1:7" x14ac:dyDescent="0.2">
      <c r="A38590" s="106"/>
      <c r="B38590" s="106"/>
      <c r="C38590" s="106"/>
      <c r="G38590" s="1"/>
    </row>
    <row r="38591" spans="1:7" x14ac:dyDescent="0.2">
      <c r="A38591" s="106"/>
      <c r="B38591" s="106"/>
      <c r="C38591" s="106"/>
      <c r="G38591" s="1"/>
    </row>
    <row r="38592" spans="1:7" x14ac:dyDescent="0.2">
      <c r="A38592" s="106"/>
      <c r="B38592" s="106"/>
      <c r="C38592" s="106"/>
      <c r="G38592" s="1"/>
    </row>
    <row r="38593" spans="1:7" x14ac:dyDescent="0.2">
      <c r="A38593" s="106"/>
      <c r="B38593" s="106"/>
      <c r="C38593" s="106"/>
    </row>
    <row r="38594" spans="1:7" x14ac:dyDescent="0.2">
      <c r="A38594" s="106"/>
      <c r="B38594" s="106"/>
      <c r="C38594" s="106"/>
      <c r="G38594" s="1"/>
    </row>
    <row r="38595" spans="1:7" x14ac:dyDescent="0.2">
      <c r="A38595" s="106"/>
      <c r="B38595" s="106"/>
      <c r="C38595" s="106"/>
      <c r="G38595" s="1"/>
    </row>
    <row r="38596" spans="1:7" x14ac:dyDescent="0.2">
      <c r="A38596" s="106"/>
      <c r="B38596" s="106"/>
      <c r="C38596" s="106"/>
      <c r="G38596" s="1"/>
    </row>
    <row r="38597" spans="1:7" x14ac:dyDescent="0.2">
      <c r="A38597" s="106"/>
      <c r="B38597" s="106"/>
      <c r="C38597" s="106"/>
      <c r="G38597" s="1"/>
    </row>
    <row r="38598" spans="1:7" x14ac:dyDescent="0.2">
      <c r="A38598" s="106"/>
      <c r="B38598" s="106"/>
      <c r="C38598" s="106"/>
      <c r="G38598" s="1"/>
    </row>
    <row r="38599" spans="1:7" x14ac:dyDescent="0.2">
      <c r="A38599" s="106"/>
      <c r="B38599" s="106"/>
      <c r="C38599" s="106"/>
      <c r="G38599" s="1"/>
    </row>
    <row r="38600" spans="1:7" x14ac:dyDescent="0.2">
      <c r="A38600" s="106"/>
      <c r="B38600" s="106"/>
      <c r="C38600" s="106"/>
      <c r="G38600" s="1"/>
    </row>
    <row r="38601" spans="1:7" x14ac:dyDescent="0.2">
      <c r="A38601" s="106"/>
      <c r="B38601" s="106"/>
      <c r="C38601" s="106"/>
      <c r="G38601" s="1"/>
    </row>
    <row r="38602" spans="1:7" x14ac:dyDescent="0.2">
      <c r="A38602" s="106"/>
      <c r="B38602" s="106"/>
      <c r="C38602" s="106"/>
      <c r="G38602" s="1"/>
    </row>
    <row r="38603" spans="1:7" x14ac:dyDescent="0.2">
      <c r="A38603" s="106"/>
      <c r="B38603" s="106"/>
      <c r="C38603" s="106"/>
      <c r="G38603" s="1"/>
    </row>
    <row r="38604" spans="1:7" x14ac:dyDescent="0.2">
      <c r="A38604" s="106"/>
      <c r="B38604" s="106"/>
      <c r="C38604" s="106"/>
      <c r="G38604" s="1"/>
    </row>
    <row r="38605" spans="1:7" x14ac:dyDescent="0.2">
      <c r="A38605" s="106"/>
      <c r="B38605" s="106"/>
      <c r="C38605" s="106"/>
      <c r="G38605" s="1"/>
    </row>
    <row r="38606" spans="1:7" x14ac:dyDescent="0.2">
      <c r="A38606" s="106"/>
      <c r="B38606" s="106"/>
      <c r="C38606" s="106"/>
    </row>
    <row r="38607" spans="1:7" x14ac:dyDescent="0.2">
      <c r="A38607" s="106"/>
      <c r="B38607" s="106"/>
      <c r="C38607" s="106"/>
    </row>
    <row r="38608" spans="1:7" x14ac:dyDescent="0.2">
      <c r="A38608" s="106"/>
      <c r="B38608" s="106"/>
      <c r="C38608" s="106"/>
      <c r="G38608" s="1"/>
    </row>
    <row r="38609" spans="1:7" x14ac:dyDescent="0.2">
      <c r="A38609" s="106"/>
      <c r="B38609" s="106"/>
      <c r="C38609" s="106"/>
      <c r="G38609" s="1"/>
    </row>
    <row r="38610" spans="1:7" x14ac:dyDescent="0.2">
      <c r="A38610" s="106"/>
      <c r="B38610" s="106"/>
      <c r="C38610" s="106"/>
      <c r="G38610" s="1"/>
    </row>
    <row r="38611" spans="1:7" x14ac:dyDescent="0.2">
      <c r="A38611" s="106"/>
      <c r="B38611" s="106"/>
      <c r="C38611" s="106"/>
      <c r="G38611" s="1"/>
    </row>
    <row r="38612" spans="1:7" x14ac:dyDescent="0.2">
      <c r="A38612" s="106"/>
      <c r="B38612" s="106"/>
      <c r="C38612" s="106"/>
      <c r="G38612" s="1"/>
    </row>
    <row r="38613" spans="1:7" x14ac:dyDescent="0.2">
      <c r="A38613" s="106"/>
      <c r="B38613" s="106"/>
      <c r="C38613" s="106"/>
      <c r="G38613" s="1"/>
    </row>
    <row r="38614" spans="1:7" x14ac:dyDescent="0.2">
      <c r="A38614" s="106"/>
      <c r="B38614" s="106"/>
      <c r="C38614" s="106"/>
      <c r="G38614" s="1"/>
    </row>
    <row r="38615" spans="1:7" x14ac:dyDescent="0.2">
      <c r="A38615" s="106"/>
      <c r="B38615" s="106"/>
      <c r="C38615" s="106"/>
      <c r="G38615" s="1"/>
    </row>
    <row r="38616" spans="1:7" x14ac:dyDescent="0.2">
      <c r="A38616" s="106"/>
      <c r="B38616" s="106"/>
      <c r="C38616" s="106"/>
      <c r="G38616" s="1"/>
    </row>
    <row r="38617" spans="1:7" x14ac:dyDescent="0.2">
      <c r="A38617" s="106"/>
      <c r="B38617" s="106"/>
      <c r="C38617" s="106"/>
      <c r="G38617" s="1"/>
    </row>
    <row r="38618" spans="1:7" x14ac:dyDescent="0.2">
      <c r="A38618" s="106"/>
      <c r="B38618" s="106"/>
      <c r="C38618" s="106"/>
      <c r="G38618" s="1"/>
    </row>
    <row r="38619" spans="1:7" x14ac:dyDescent="0.2">
      <c r="A38619" s="106"/>
      <c r="B38619" s="106"/>
      <c r="C38619" s="106"/>
      <c r="G38619" s="1"/>
    </row>
    <row r="38620" spans="1:7" x14ac:dyDescent="0.2">
      <c r="A38620" s="106"/>
      <c r="B38620" s="106"/>
      <c r="C38620" s="106"/>
      <c r="G38620" s="1"/>
    </row>
    <row r="38621" spans="1:7" x14ac:dyDescent="0.2">
      <c r="A38621" s="106"/>
      <c r="B38621" s="106"/>
      <c r="C38621" s="106"/>
      <c r="G38621" s="1"/>
    </row>
    <row r="38622" spans="1:7" x14ac:dyDescent="0.2">
      <c r="A38622" s="106"/>
      <c r="B38622" s="106"/>
      <c r="C38622" s="106"/>
      <c r="G38622" s="1"/>
    </row>
    <row r="38623" spans="1:7" x14ac:dyDescent="0.2">
      <c r="A38623" s="106"/>
      <c r="B38623" s="106"/>
      <c r="C38623" s="106"/>
      <c r="G38623" s="1"/>
    </row>
    <row r="38624" spans="1:7" x14ac:dyDescent="0.2">
      <c r="A38624" s="106"/>
      <c r="B38624" s="106"/>
      <c r="C38624" s="106"/>
      <c r="G38624" s="1"/>
    </row>
    <row r="38625" spans="1:7" x14ac:dyDescent="0.2">
      <c r="A38625" s="106"/>
      <c r="B38625" s="106"/>
      <c r="C38625" s="106"/>
      <c r="G38625" s="1"/>
    </row>
    <row r="38626" spans="1:7" x14ac:dyDescent="0.2">
      <c r="A38626" s="106"/>
      <c r="B38626" s="106"/>
      <c r="C38626" s="106"/>
      <c r="G38626" s="1"/>
    </row>
    <row r="38627" spans="1:7" x14ac:dyDescent="0.2">
      <c r="A38627" s="106"/>
      <c r="B38627" s="106"/>
      <c r="C38627" s="106"/>
      <c r="G38627" s="1"/>
    </row>
    <row r="38628" spans="1:7" x14ac:dyDescent="0.2">
      <c r="A38628" s="106"/>
      <c r="B38628" s="106"/>
      <c r="C38628" s="106"/>
      <c r="G38628" s="1"/>
    </row>
    <row r="38629" spans="1:7" x14ac:dyDescent="0.2">
      <c r="A38629" s="106"/>
      <c r="B38629" s="106"/>
      <c r="C38629" s="106"/>
      <c r="G38629" s="1"/>
    </row>
    <row r="38630" spans="1:7" x14ac:dyDescent="0.2">
      <c r="A38630" s="106"/>
      <c r="B38630" s="106"/>
      <c r="C38630" s="106"/>
      <c r="G38630" s="1"/>
    </row>
    <row r="38631" spans="1:7" x14ac:dyDescent="0.2">
      <c r="A38631" s="106"/>
      <c r="B38631" s="106"/>
      <c r="C38631" s="106"/>
      <c r="G38631" s="1"/>
    </row>
    <row r="38632" spans="1:7" x14ac:dyDescent="0.2">
      <c r="A38632" s="106"/>
      <c r="B38632" s="106"/>
      <c r="C38632" s="106"/>
      <c r="G38632" s="1"/>
    </row>
    <row r="38633" spans="1:7" x14ac:dyDescent="0.2">
      <c r="A38633" s="106"/>
      <c r="B38633" s="106"/>
      <c r="C38633" s="106"/>
      <c r="G38633" s="1"/>
    </row>
    <row r="38634" spans="1:7" x14ac:dyDescent="0.2">
      <c r="A38634" s="106"/>
      <c r="B38634" s="106"/>
      <c r="C38634" s="106"/>
      <c r="G38634" s="1"/>
    </row>
    <row r="38635" spans="1:7" x14ac:dyDescent="0.2">
      <c r="A38635" s="106"/>
      <c r="B38635" s="106"/>
      <c r="C38635" s="106"/>
      <c r="G38635" s="1"/>
    </row>
    <row r="38636" spans="1:7" x14ac:dyDescent="0.2">
      <c r="A38636" s="106"/>
      <c r="B38636" s="106"/>
      <c r="C38636" s="106"/>
      <c r="G38636" s="1"/>
    </row>
    <row r="38637" spans="1:7" x14ac:dyDescent="0.2">
      <c r="A38637" s="106"/>
      <c r="B38637" s="106"/>
      <c r="C38637" s="106"/>
      <c r="G38637" s="1"/>
    </row>
    <row r="38638" spans="1:7" x14ac:dyDescent="0.2">
      <c r="A38638" s="106"/>
      <c r="B38638" s="106"/>
      <c r="C38638" s="106"/>
      <c r="G38638" s="1"/>
    </row>
    <row r="38639" spans="1:7" x14ac:dyDescent="0.2">
      <c r="A38639" s="106"/>
      <c r="B38639" s="106"/>
      <c r="C38639" s="106"/>
      <c r="G38639" s="1"/>
    </row>
    <row r="38640" spans="1:7" x14ac:dyDescent="0.2">
      <c r="A38640" s="106"/>
      <c r="B38640" s="106"/>
      <c r="C38640" s="106"/>
      <c r="G38640" s="1"/>
    </row>
    <row r="38641" spans="1:7" x14ac:dyDescent="0.2">
      <c r="A38641" s="106"/>
      <c r="B38641" s="106"/>
      <c r="C38641" s="106"/>
      <c r="G38641" s="1"/>
    </row>
    <row r="38642" spans="1:7" x14ac:dyDescent="0.2">
      <c r="A38642" s="106"/>
      <c r="B38642" s="106"/>
      <c r="C38642" s="106"/>
      <c r="G38642" s="1"/>
    </row>
    <row r="38643" spans="1:7" x14ac:dyDescent="0.2">
      <c r="A38643" s="106"/>
      <c r="B38643" s="106"/>
      <c r="C38643" s="106"/>
      <c r="G38643" s="1"/>
    </row>
    <row r="38644" spans="1:7" x14ac:dyDescent="0.2">
      <c r="A38644" s="106"/>
      <c r="B38644" s="106"/>
      <c r="C38644" s="106"/>
      <c r="G38644" s="1"/>
    </row>
    <row r="38645" spans="1:7" x14ac:dyDescent="0.2">
      <c r="A38645" s="106"/>
      <c r="B38645" s="106"/>
      <c r="C38645" s="106"/>
      <c r="G38645" s="1"/>
    </row>
    <row r="38646" spans="1:7" x14ac:dyDescent="0.2">
      <c r="A38646" s="106"/>
      <c r="B38646" s="106"/>
      <c r="C38646" s="106"/>
      <c r="G38646" s="1"/>
    </row>
    <row r="38647" spans="1:7" x14ac:dyDescent="0.2">
      <c r="A38647" s="106"/>
      <c r="B38647" s="106"/>
      <c r="C38647" s="106"/>
      <c r="G38647" s="1"/>
    </row>
    <row r="38648" spans="1:7" x14ac:dyDescent="0.2">
      <c r="A38648" s="106"/>
      <c r="B38648" s="106"/>
      <c r="C38648" s="106"/>
      <c r="G38648" s="1"/>
    </row>
    <row r="38649" spans="1:7" x14ac:dyDescent="0.2">
      <c r="A38649" s="106"/>
      <c r="B38649" s="106"/>
      <c r="C38649" s="106"/>
      <c r="G38649" s="1"/>
    </row>
    <row r="38650" spans="1:7" x14ac:dyDescent="0.2">
      <c r="A38650" s="106"/>
      <c r="B38650" s="106"/>
      <c r="C38650" s="106"/>
      <c r="G38650" s="1"/>
    </row>
    <row r="38651" spans="1:7" x14ac:dyDescent="0.2">
      <c r="A38651" s="106"/>
      <c r="B38651" s="106"/>
      <c r="C38651" s="106"/>
      <c r="G38651" s="1"/>
    </row>
    <row r="38652" spans="1:7" x14ac:dyDescent="0.2">
      <c r="A38652" s="106"/>
      <c r="B38652" s="106"/>
      <c r="C38652" s="106"/>
      <c r="G38652" s="1"/>
    </row>
    <row r="38653" spans="1:7" x14ac:dyDescent="0.2">
      <c r="A38653" s="106"/>
      <c r="B38653" s="106"/>
      <c r="C38653" s="106"/>
      <c r="G38653" s="1"/>
    </row>
    <row r="38654" spans="1:7" x14ac:dyDescent="0.2">
      <c r="A38654" s="106"/>
      <c r="B38654" s="106"/>
      <c r="C38654" s="106"/>
      <c r="G38654" s="1"/>
    </row>
    <row r="38655" spans="1:7" x14ac:dyDescent="0.2">
      <c r="A38655" s="106"/>
      <c r="B38655" s="106"/>
      <c r="C38655" s="106"/>
      <c r="G38655" s="1"/>
    </row>
    <row r="38656" spans="1:7" x14ac:dyDescent="0.2">
      <c r="A38656" s="106"/>
      <c r="B38656" s="106"/>
      <c r="C38656" s="106"/>
      <c r="G38656" s="1"/>
    </row>
    <row r="38657" spans="1:7" x14ac:dyDescent="0.2">
      <c r="A38657" s="106"/>
      <c r="B38657" s="106"/>
      <c r="C38657" s="106"/>
      <c r="G38657" s="1"/>
    </row>
    <row r="38658" spans="1:7" x14ac:dyDescent="0.2">
      <c r="A38658" s="106"/>
      <c r="B38658" s="106"/>
      <c r="C38658" s="106"/>
      <c r="G38658" s="1"/>
    </row>
    <row r="38659" spans="1:7" x14ac:dyDescent="0.2">
      <c r="A38659" s="106"/>
      <c r="B38659" s="106"/>
      <c r="C38659" s="106"/>
      <c r="G38659" s="1"/>
    </row>
    <row r="38660" spans="1:7" x14ac:dyDescent="0.2">
      <c r="A38660" s="106"/>
      <c r="B38660" s="106"/>
      <c r="C38660" s="106"/>
      <c r="G38660" s="1"/>
    </row>
    <row r="38661" spans="1:7" x14ac:dyDescent="0.2">
      <c r="A38661" s="106"/>
      <c r="B38661" s="106"/>
      <c r="C38661" s="106"/>
    </row>
    <row r="38662" spans="1:7" x14ac:dyDescent="0.2">
      <c r="A38662" s="106"/>
      <c r="B38662" s="106"/>
      <c r="C38662" s="106"/>
    </row>
    <row r="38663" spans="1:7" x14ac:dyDescent="0.2">
      <c r="A38663" s="106"/>
      <c r="B38663" s="106"/>
      <c r="C38663" s="106"/>
    </row>
    <row r="38664" spans="1:7" x14ac:dyDescent="0.2">
      <c r="A38664" s="106"/>
      <c r="B38664" s="106"/>
      <c r="C38664" s="106"/>
    </row>
    <row r="38665" spans="1:7" x14ac:dyDescent="0.2">
      <c r="A38665" s="106"/>
      <c r="B38665" s="106"/>
      <c r="C38665" s="106"/>
    </row>
    <row r="38666" spans="1:7" x14ac:dyDescent="0.2">
      <c r="A38666" s="106"/>
      <c r="B38666" s="106"/>
      <c r="C38666" s="106"/>
    </row>
    <row r="38667" spans="1:7" x14ac:dyDescent="0.2">
      <c r="A38667" s="106"/>
      <c r="B38667" s="106"/>
      <c r="C38667" s="106"/>
    </row>
    <row r="38668" spans="1:7" x14ac:dyDescent="0.2">
      <c r="A38668" s="106"/>
      <c r="B38668" s="106"/>
      <c r="C38668" s="106"/>
    </row>
    <row r="38669" spans="1:7" x14ac:dyDescent="0.2">
      <c r="A38669" s="106"/>
      <c r="B38669" s="106"/>
      <c r="C38669" s="106"/>
    </row>
    <row r="38670" spans="1:7" x14ac:dyDescent="0.2">
      <c r="A38670" s="106"/>
      <c r="B38670" s="106"/>
      <c r="C38670" s="106"/>
    </row>
    <row r="38671" spans="1:7" x14ac:dyDescent="0.2">
      <c r="A38671" s="106"/>
      <c r="B38671" s="106"/>
      <c r="C38671" s="106"/>
    </row>
    <row r="38672" spans="1:7" x14ac:dyDescent="0.2">
      <c r="A38672" s="106"/>
      <c r="B38672" s="106"/>
      <c r="C38672" s="106"/>
      <c r="G38672" s="1"/>
    </row>
    <row r="38673" spans="1:7" x14ac:dyDescent="0.2">
      <c r="A38673" s="106"/>
      <c r="B38673" s="106"/>
      <c r="C38673" s="106"/>
    </row>
    <row r="38674" spans="1:7" x14ac:dyDescent="0.2">
      <c r="A38674" s="106"/>
      <c r="B38674" s="106"/>
      <c r="C38674" s="106"/>
    </row>
    <row r="38675" spans="1:7" x14ac:dyDescent="0.2">
      <c r="A38675" s="106"/>
      <c r="B38675" s="106"/>
      <c r="C38675" s="106"/>
    </row>
    <row r="38676" spans="1:7" x14ac:dyDescent="0.2">
      <c r="A38676" s="106"/>
      <c r="B38676" s="106"/>
      <c r="C38676" s="106"/>
    </row>
    <row r="38677" spans="1:7" x14ac:dyDescent="0.2">
      <c r="A38677" s="106"/>
      <c r="B38677" s="106"/>
      <c r="C38677" s="106"/>
    </row>
    <row r="38678" spans="1:7" x14ac:dyDescent="0.2">
      <c r="A38678" s="106"/>
      <c r="B38678" s="106"/>
      <c r="C38678" s="106"/>
      <c r="G38678" s="1"/>
    </row>
    <row r="38679" spans="1:7" x14ac:dyDescent="0.2">
      <c r="A38679" s="106"/>
      <c r="B38679" s="106"/>
      <c r="C38679" s="106"/>
      <c r="G38679" s="1"/>
    </row>
    <row r="38680" spans="1:7" x14ac:dyDescent="0.2">
      <c r="A38680" s="106"/>
      <c r="B38680" s="106"/>
      <c r="C38680" s="106"/>
    </row>
    <row r="38681" spans="1:7" x14ac:dyDescent="0.2">
      <c r="A38681" s="106"/>
      <c r="B38681" s="106"/>
      <c r="C38681" s="106"/>
    </row>
    <row r="38682" spans="1:7" x14ac:dyDescent="0.2">
      <c r="A38682" s="106"/>
      <c r="B38682" s="106"/>
      <c r="C38682" s="106"/>
    </row>
    <row r="38683" spans="1:7" x14ac:dyDescent="0.2">
      <c r="A38683" s="106"/>
      <c r="B38683" s="106"/>
      <c r="C38683" s="106"/>
    </row>
    <row r="38684" spans="1:7" x14ac:dyDescent="0.2">
      <c r="A38684" s="106"/>
      <c r="B38684" s="106"/>
      <c r="C38684" s="106"/>
    </row>
    <row r="38685" spans="1:7" x14ac:dyDescent="0.2">
      <c r="A38685" s="106"/>
      <c r="B38685" s="106"/>
      <c r="C38685" s="106"/>
    </row>
    <row r="38686" spans="1:7" x14ac:dyDescent="0.2">
      <c r="A38686" s="106"/>
      <c r="B38686" s="106"/>
      <c r="C38686" s="106"/>
    </row>
    <row r="38687" spans="1:7" x14ac:dyDescent="0.2">
      <c r="A38687" s="106"/>
      <c r="B38687" s="106"/>
      <c r="C38687" s="106"/>
    </row>
    <row r="38688" spans="1:7" x14ac:dyDescent="0.2">
      <c r="A38688" s="106"/>
      <c r="B38688" s="106"/>
      <c r="C38688" s="106"/>
      <c r="G38688" s="1"/>
    </row>
    <row r="38689" spans="1:7" x14ac:dyDescent="0.2">
      <c r="A38689" s="106"/>
      <c r="B38689" s="106"/>
      <c r="C38689" s="106"/>
    </row>
    <row r="38690" spans="1:7" x14ac:dyDescent="0.2">
      <c r="A38690" s="106"/>
      <c r="B38690" s="106"/>
      <c r="C38690" s="106"/>
    </row>
    <row r="38691" spans="1:7" x14ac:dyDescent="0.2">
      <c r="A38691" s="106"/>
      <c r="B38691" s="106"/>
      <c r="C38691" s="106"/>
    </row>
    <row r="38692" spans="1:7" x14ac:dyDescent="0.2">
      <c r="A38692" s="106"/>
      <c r="B38692" s="106"/>
      <c r="C38692" s="106"/>
    </row>
    <row r="38693" spans="1:7" x14ac:dyDescent="0.2">
      <c r="A38693" s="106"/>
      <c r="B38693" s="106"/>
      <c r="C38693" s="106"/>
      <c r="G38693" s="1"/>
    </row>
    <row r="38694" spans="1:7" x14ac:dyDescent="0.2">
      <c r="A38694" s="106"/>
      <c r="B38694" s="106"/>
      <c r="C38694" s="106"/>
    </row>
    <row r="38695" spans="1:7" x14ac:dyDescent="0.2">
      <c r="A38695" s="106"/>
      <c r="B38695" s="106"/>
      <c r="C38695" s="106"/>
    </row>
    <row r="38696" spans="1:7" x14ac:dyDescent="0.2">
      <c r="A38696" s="106"/>
      <c r="B38696" s="106"/>
      <c r="C38696" s="106"/>
    </row>
    <row r="38697" spans="1:7" x14ac:dyDescent="0.2">
      <c r="A38697" s="106"/>
      <c r="B38697" s="106"/>
      <c r="C38697" s="106"/>
    </row>
    <row r="38698" spans="1:7" x14ac:dyDescent="0.2">
      <c r="A38698" s="106"/>
      <c r="B38698" s="106"/>
      <c r="C38698" s="106"/>
    </row>
    <row r="38699" spans="1:7" x14ac:dyDescent="0.2">
      <c r="A38699" s="106"/>
      <c r="B38699" s="106"/>
      <c r="C38699" s="106"/>
      <c r="G38699" s="1"/>
    </row>
    <row r="38700" spans="1:7" x14ac:dyDescent="0.2">
      <c r="A38700" s="106"/>
      <c r="B38700" s="106"/>
      <c r="C38700" s="106"/>
      <c r="G38700" s="1"/>
    </row>
    <row r="38701" spans="1:7" x14ac:dyDescent="0.2">
      <c r="A38701" s="106"/>
      <c r="B38701" s="106"/>
      <c r="C38701" s="106"/>
      <c r="G38701" s="1"/>
    </row>
    <row r="38702" spans="1:7" x14ac:dyDescent="0.2">
      <c r="A38702" s="106"/>
      <c r="B38702" s="106"/>
      <c r="C38702" s="106"/>
    </row>
    <row r="38703" spans="1:7" x14ac:dyDescent="0.2">
      <c r="A38703" s="106"/>
      <c r="B38703" s="106"/>
      <c r="C38703" s="106"/>
    </row>
    <row r="38704" spans="1:7" x14ac:dyDescent="0.2">
      <c r="A38704" s="106"/>
      <c r="B38704" s="106"/>
      <c r="C38704" s="106"/>
      <c r="G38704" s="1"/>
    </row>
    <row r="38705" spans="1:7" x14ac:dyDescent="0.2">
      <c r="A38705" s="106"/>
      <c r="B38705" s="106"/>
      <c r="C38705" s="106"/>
      <c r="G38705" s="1"/>
    </row>
    <row r="38706" spans="1:7" x14ac:dyDescent="0.2">
      <c r="A38706" s="106"/>
      <c r="B38706" s="106"/>
      <c r="C38706" s="106"/>
    </row>
    <row r="38707" spans="1:7" x14ac:dyDescent="0.2">
      <c r="A38707" s="106"/>
      <c r="B38707" s="106"/>
      <c r="C38707" s="106"/>
    </row>
    <row r="38708" spans="1:7" x14ac:dyDescent="0.2">
      <c r="A38708" s="106"/>
      <c r="B38708" s="106"/>
      <c r="C38708" s="106"/>
    </row>
    <row r="38709" spans="1:7" x14ac:dyDescent="0.2">
      <c r="A38709" s="106"/>
      <c r="B38709" s="106"/>
      <c r="C38709" s="106"/>
    </row>
    <row r="38710" spans="1:7" x14ac:dyDescent="0.2">
      <c r="A38710" s="106"/>
      <c r="B38710" s="106"/>
      <c r="C38710" s="106"/>
    </row>
    <row r="38711" spans="1:7" x14ac:dyDescent="0.2">
      <c r="A38711" s="106"/>
      <c r="B38711" s="106"/>
      <c r="C38711" s="106"/>
    </row>
    <row r="38712" spans="1:7" x14ac:dyDescent="0.2">
      <c r="A38712" s="106"/>
      <c r="B38712" s="106"/>
      <c r="C38712" s="106"/>
    </row>
    <row r="38713" spans="1:7" x14ac:dyDescent="0.2">
      <c r="A38713" s="106"/>
      <c r="B38713" s="106"/>
      <c r="C38713" s="106"/>
    </row>
    <row r="38714" spans="1:7" x14ac:dyDescent="0.2">
      <c r="A38714" s="106"/>
      <c r="B38714" s="106"/>
      <c r="C38714" s="106"/>
    </row>
    <row r="38715" spans="1:7" x14ac:dyDescent="0.2">
      <c r="A38715" s="106"/>
      <c r="B38715" s="106"/>
      <c r="C38715" s="106"/>
    </row>
    <row r="38716" spans="1:7" x14ac:dyDescent="0.2">
      <c r="A38716" s="106"/>
      <c r="B38716" s="106"/>
      <c r="C38716" s="106"/>
      <c r="G38716" s="1"/>
    </row>
    <row r="38717" spans="1:7" x14ac:dyDescent="0.2">
      <c r="A38717" s="106"/>
      <c r="B38717" s="106"/>
      <c r="C38717" s="106"/>
    </row>
    <row r="38718" spans="1:7" x14ac:dyDescent="0.2">
      <c r="A38718" s="106"/>
      <c r="B38718" s="106"/>
      <c r="C38718" s="106"/>
    </row>
    <row r="38719" spans="1:7" x14ac:dyDescent="0.2">
      <c r="A38719" s="106"/>
      <c r="B38719" s="106"/>
      <c r="C38719" s="106"/>
    </row>
    <row r="38720" spans="1:7" x14ac:dyDescent="0.2">
      <c r="A38720" s="106"/>
      <c r="B38720" s="106"/>
      <c r="C38720" s="106"/>
      <c r="G38720" s="1"/>
    </row>
    <row r="38721" spans="1:7" x14ac:dyDescent="0.2">
      <c r="A38721" s="106"/>
      <c r="B38721" s="106"/>
      <c r="C38721" s="106"/>
    </row>
    <row r="38722" spans="1:7" x14ac:dyDescent="0.2">
      <c r="A38722" s="106"/>
      <c r="B38722" s="106"/>
      <c r="C38722" s="106"/>
      <c r="G38722" s="1"/>
    </row>
    <row r="38723" spans="1:7" x14ac:dyDescent="0.2">
      <c r="A38723" s="106"/>
      <c r="B38723" s="106"/>
      <c r="C38723" s="106"/>
    </row>
    <row r="38724" spans="1:7" x14ac:dyDescent="0.2">
      <c r="A38724" s="106"/>
      <c r="B38724" s="106"/>
      <c r="C38724" s="106"/>
    </row>
    <row r="38725" spans="1:7" x14ac:dyDescent="0.2">
      <c r="A38725" s="106"/>
      <c r="B38725" s="106"/>
      <c r="C38725" s="106"/>
    </row>
    <row r="38726" spans="1:7" x14ac:dyDescent="0.2">
      <c r="A38726" s="106"/>
      <c r="B38726" s="106"/>
      <c r="C38726" s="106"/>
    </row>
    <row r="38727" spans="1:7" x14ac:dyDescent="0.2">
      <c r="A38727" s="106"/>
      <c r="B38727" s="106"/>
      <c r="C38727" s="106"/>
      <c r="G38727" s="1"/>
    </row>
    <row r="38728" spans="1:7" x14ac:dyDescent="0.2">
      <c r="A38728" s="106"/>
      <c r="B38728" s="106"/>
      <c r="C38728" s="106"/>
    </row>
    <row r="38729" spans="1:7" x14ac:dyDescent="0.2">
      <c r="A38729" s="106"/>
      <c r="B38729" s="106"/>
      <c r="C38729" s="106"/>
    </row>
    <row r="38730" spans="1:7" x14ac:dyDescent="0.2">
      <c r="A38730" s="106"/>
      <c r="B38730" s="106"/>
      <c r="C38730" s="106"/>
      <c r="G38730" s="1"/>
    </row>
    <row r="38731" spans="1:7" x14ac:dyDescent="0.2">
      <c r="A38731" s="106"/>
      <c r="B38731" s="106"/>
      <c r="C38731" s="106"/>
      <c r="G38731" s="1"/>
    </row>
    <row r="38732" spans="1:7" x14ac:dyDescent="0.2">
      <c r="A38732" s="106"/>
      <c r="B38732" s="106"/>
      <c r="C38732" s="106"/>
      <c r="G38732" s="1"/>
    </row>
    <row r="38733" spans="1:7" x14ac:dyDescent="0.2">
      <c r="A38733" s="106"/>
      <c r="B38733" s="106"/>
      <c r="C38733" s="106"/>
    </row>
    <row r="38734" spans="1:7" x14ac:dyDescent="0.2">
      <c r="A38734" s="106"/>
      <c r="B38734" s="106"/>
      <c r="C38734" s="106"/>
      <c r="G38734" s="1"/>
    </row>
    <row r="38735" spans="1:7" x14ac:dyDescent="0.2">
      <c r="A38735" s="106"/>
      <c r="B38735" s="106"/>
      <c r="C38735" s="106"/>
      <c r="G38735" s="1"/>
    </row>
    <row r="38736" spans="1:7" x14ac:dyDescent="0.2">
      <c r="A38736" s="106"/>
      <c r="B38736" s="106"/>
      <c r="C38736" s="106"/>
    </row>
    <row r="38737" spans="1:7" x14ac:dyDescent="0.2">
      <c r="A38737" s="106"/>
      <c r="B38737" s="106"/>
      <c r="C38737" s="106"/>
      <c r="G38737" s="1"/>
    </row>
    <row r="38738" spans="1:7" x14ac:dyDescent="0.2">
      <c r="A38738" s="106"/>
      <c r="B38738" s="106"/>
      <c r="C38738" s="106"/>
    </row>
    <row r="38739" spans="1:7" x14ac:dyDescent="0.2">
      <c r="A38739" s="106"/>
      <c r="B38739" s="106"/>
      <c r="C38739" s="106"/>
    </row>
    <row r="38740" spans="1:7" x14ac:dyDescent="0.2">
      <c r="A38740" s="106"/>
      <c r="B38740" s="106"/>
      <c r="C38740" s="106"/>
      <c r="G38740" s="1"/>
    </row>
    <row r="38741" spans="1:7" x14ac:dyDescent="0.2">
      <c r="A38741" s="106"/>
      <c r="B38741" s="106"/>
      <c r="C38741" s="106"/>
      <c r="G38741" s="1"/>
    </row>
    <row r="38742" spans="1:7" x14ac:dyDescent="0.2">
      <c r="A38742" s="106"/>
      <c r="B38742" s="106"/>
      <c r="C38742" s="106"/>
    </row>
    <row r="38743" spans="1:7" x14ac:dyDescent="0.2">
      <c r="A38743" s="106"/>
      <c r="B38743" s="106"/>
      <c r="C38743" s="106"/>
    </row>
    <row r="38744" spans="1:7" x14ac:dyDescent="0.2">
      <c r="A38744" s="106"/>
      <c r="B38744" s="106"/>
      <c r="C38744" s="106"/>
    </row>
    <row r="38745" spans="1:7" x14ac:dyDescent="0.2">
      <c r="A38745" s="106"/>
      <c r="B38745" s="106"/>
      <c r="C38745" s="106"/>
    </row>
    <row r="38746" spans="1:7" x14ac:dyDescent="0.2">
      <c r="A38746" s="106"/>
      <c r="B38746" s="106"/>
      <c r="C38746" s="106"/>
    </row>
    <row r="38747" spans="1:7" x14ac:dyDescent="0.2">
      <c r="A38747" s="106"/>
      <c r="B38747" s="106"/>
      <c r="C38747" s="106"/>
    </row>
    <row r="38748" spans="1:7" x14ac:dyDescent="0.2">
      <c r="A38748" s="106"/>
      <c r="B38748" s="106"/>
      <c r="C38748" s="106"/>
    </row>
    <row r="38749" spans="1:7" x14ac:dyDescent="0.2">
      <c r="A38749" s="106"/>
      <c r="B38749" s="106"/>
      <c r="C38749" s="106"/>
    </row>
    <row r="38750" spans="1:7" x14ac:dyDescent="0.2">
      <c r="A38750" s="106"/>
      <c r="B38750" s="106"/>
      <c r="C38750" s="106"/>
      <c r="G38750" s="1"/>
    </row>
    <row r="38751" spans="1:7" x14ac:dyDescent="0.2">
      <c r="A38751" s="106"/>
      <c r="B38751" s="106"/>
      <c r="C38751" s="106"/>
    </row>
    <row r="38752" spans="1:7" x14ac:dyDescent="0.2">
      <c r="A38752" s="106"/>
      <c r="B38752" s="106"/>
      <c r="C38752" s="106"/>
    </row>
    <row r="38753" spans="1:7" x14ac:dyDescent="0.2">
      <c r="A38753" s="106"/>
      <c r="B38753" s="106"/>
      <c r="C38753" s="106"/>
      <c r="G38753" s="1"/>
    </row>
    <row r="38754" spans="1:7" x14ac:dyDescent="0.2">
      <c r="A38754" s="106"/>
      <c r="B38754" s="106"/>
      <c r="C38754" s="106"/>
    </row>
    <row r="38755" spans="1:7" x14ac:dyDescent="0.2">
      <c r="A38755" s="106"/>
      <c r="B38755" s="106"/>
      <c r="C38755" s="106"/>
      <c r="G38755" s="1"/>
    </row>
    <row r="38756" spans="1:7" x14ac:dyDescent="0.2">
      <c r="A38756" s="106"/>
      <c r="B38756" s="106"/>
      <c r="C38756" s="106"/>
    </row>
    <row r="38757" spans="1:7" x14ac:dyDescent="0.2">
      <c r="A38757" s="106"/>
      <c r="B38757" s="106"/>
      <c r="C38757" s="106"/>
      <c r="G38757" s="1"/>
    </row>
    <row r="38758" spans="1:7" x14ac:dyDescent="0.2">
      <c r="A38758" s="106"/>
      <c r="B38758" s="106"/>
      <c r="C38758" s="106"/>
      <c r="G38758" s="1"/>
    </row>
    <row r="38759" spans="1:7" x14ac:dyDescent="0.2">
      <c r="A38759" s="106"/>
      <c r="B38759" s="106"/>
      <c r="C38759" s="106"/>
      <c r="G38759" s="1"/>
    </row>
    <row r="38760" spans="1:7" x14ac:dyDescent="0.2">
      <c r="A38760" s="106"/>
      <c r="B38760" s="106"/>
      <c r="C38760" s="106"/>
      <c r="G38760" s="1"/>
    </row>
    <row r="38761" spans="1:7" x14ac:dyDescent="0.2">
      <c r="A38761" s="106"/>
      <c r="B38761" s="106"/>
      <c r="C38761" s="106"/>
      <c r="G38761" s="1"/>
    </row>
    <row r="38762" spans="1:7" x14ac:dyDescent="0.2">
      <c r="A38762" s="106"/>
      <c r="B38762" s="106"/>
      <c r="C38762" s="106"/>
      <c r="G38762" s="1"/>
    </row>
    <row r="38763" spans="1:7" x14ac:dyDescent="0.2">
      <c r="A38763" s="106"/>
      <c r="B38763" s="106"/>
      <c r="C38763" s="106"/>
    </row>
    <row r="38764" spans="1:7" x14ac:dyDescent="0.2">
      <c r="A38764" s="106"/>
      <c r="B38764" s="106"/>
      <c r="C38764" s="106"/>
    </row>
    <row r="38765" spans="1:7" x14ac:dyDescent="0.2">
      <c r="A38765" s="106"/>
      <c r="B38765" s="106"/>
      <c r="C38765" s="106"/>
      <c r="G38765" s="1"/>
    </row>
    <row r="38766" spans="1:7" x14ac:dyDescent="0.2">
      <c r="A38766" s="106"/>
      <c r="B38766" s="106"/>
      <c r="C38766" s="106"/>
      <c r="G38766" s="1"/>
    </row>
    <row r="38767" spans="1:7" x14ac:dyDescent="0.2">
      <c r="A38767" s="106"/>
      <c r="B38767" s="106"/>
      <c r="C38767" s="106"/>
      <c r="G38767" s="1"/>
    </row>
    <row r="38768" spans="1:7" x14ac:dyDescent="0.2">
      <c r="A38768" s="106"/>
      <c r="B38768" s="106"/>
      <c r="C38768" s="106"/>
      <c r="G38768" s="1"/>
    </row>
    <row r="38769" spans="1:7" x14ac:dyDescent="0.2">
      <c r="A38769" s="106"/>
      <c r="B38769" s="106"/>
      <c r="C38769" s="106"/>
      <c r="G38769" s="1"/>
    </row>
    <row r="38770" spans="1:7" x14ac:dyDescent="0.2">
      <c r="A38770" s="106"/>
      <c r="B38770" s="106"/>
      <c r="C38770" s="106"/>
      <c r="G38770" s="1"/>
    </row>
    <row r="38771" spans="1:7" x14ac:dyDescent="0.2">
      <c r="A38771" s="106"/>
      <c r="B38771" s="106"/>
      <c r="C38771" s="106"/>
      <c r="G38771" s="1"/>
    </row>
    <row r="38772" spans="1:7" x14ac:dyDescent="0.2">
      <c r="A38772" s="106"/>
      <c r="B38772" s="106"/>
      <c r="C38772" s="106"/>
      <c r="G38772" s="1"/>
    </row>
    <row r="38773" spans="1:7" x14ac:dyDescent="0.2">
      <c r="A38773" s="106"/>
      <c r="B38773" s="106"/>
      <c r="C38773" s="106"/>
    </row>
    <row r="38774" spans="1:7" x14ac:dyDescent="0.2">
      <c r="A38774" s="106"/>
      <c r="B38774" s="106"/>
      <c r="C38774" s="106"/>
      <c r="G38774" s="1"/>
    </row>
    <row r="38775" spans="1:7" x14ac:dyDescent="0.2">
      <c r="A38775" s="106"/>
      <c r="B38775" s="106"/>
      <c r="C38775" s="106"/>
      <c r="G38775" s="1"/>
    </row>
    <row r="38776" spans="1:7" x14ac:dyDescent="0.2">
      <c r="A38776" s="106"/>
      <c r="B38776" s="106"/>
      <c r="C38776" s="106"/>
      <c r="G38776" s="1"/>
    </row>
    <row r="38777" spans="1:7" x14ac:dyDescent="0.2">
      <c r="A38777" s="106"/>
      <c r="B38777" s="106"/>
      <c r="C38777" s="106"/>
      <c r="G38777" s="1"/>
    </row>
    <row r="38778" spans="1:7" x14ac:dyDescent="0.2">
      <c r="A38778" s="106"/>
      <c r="B38778" s="106"/>
      <c r="C38778" s="106"/>
      <c r="G38778" s="1"/>
    </row>
    <row r="38779" spans="1:7" x14ac:dyDescent="0.2">
      <c r="A38779" s="106"/>
      <c r="B38779" s="106"/>
      <c r="C38779" s="106"/>
      <c r="G38779" s="1"/>
    </row>
    <row r="38780" spans="1:7" x14ac:dyDescent="0.2">
      <c r="A38780" s="106"/>
      <c r="B38780" s="106"/>
      <c r="C38780" s="106"/>
    </row>
    <row r="38781" spans="1:7" x14ac:dyDescent="0.2">
      <c r="A38781" s="106"/>
      <c r="B38781" s="106"/>
      <c r="C38781" s="106"/>
    </row>
    <row r="38782" spans="1:7" x14ac:dyDescent="0.2">
      <c r="A38782" s="106"/>
      <c r="B38782" s="106"/>
      <c r="C38782" s="106"/>
    </row>
    <row r="38783" spans="1:7" x14ac:dyDescent="0.2">
      <c r="A38783" s="106"/>
      <c r="B38783" s="106"/>
      <c r="C38783" s="106"/>
    </row>
    <row r="38784" spans="1:7" x14ac:dyDescent="0.2">
      <c r="A38784" s="106"/>
      <c r="B38784" s="106"/>
      <c r="C38784" s="106"/>
      <c r="G38784" s="1"/>
    </row>
    <row r="38785" spans="1:7" x14ac:dyDescent="0.2">
      <c r="A38785" s="106"/>
      <c r="B38785" s="106"/>
      <c r="C38785" s="106"/>
      <c r="G38785" s="1"/>
    </row>
    <row r="38786" spans="1:7" x14ac:dyDescent="0.2">
      <c r="A38786" s="106"/>
      <c r="B38786" s="106"/>
      <c r="C38786" s="106"/>
      <c r="G38786" s="1"/>
    </row>
    <row r="38787" spans="1:7" x14ac:dyDescent="0.2">
      <c r="A38787" s="106"/>
      <c r="B38787" s="106"/>
      <c r="C38787" s="106"/>
      <c r="G38787" s="1"/>
    </row>
    <row r="38788" spans="1:7" x14ac:dyDescent="0.2">
      <c r="A38788" s="106"/>
      <c r="B38788" s="106"/>
      <c r="C38788" s="106"/>
      <c r="G38788" s="1"/>
    </row>
    <row r="38789" spans="1:7" x14ac:dyDescent="0.2">
      <c r="A38789" s="106"/>
      <c r="B38789" s="106"/>
      <c r="C38789" s="106"/>
      <c r="G38789" s="1"/>
    </row>
    <row r="38790" spans="1:7" x14ac:dyDescent="0.2">
      <c r="A38790" s="106"/>
      <c r="B38790" s="106"/>
      <c r="C38790" s="106"/>
      <c r="G38790" s="1"/>
    </row>
    <row r="38791" spans="1:7" x14ac:dyDescent="0.2">
      <c r="A38791" s="106"/>
      <c r="B38791" s="106"/>
      <c r="C38791" s="106"/>
      <c r="G38791" s="1"/>
    </row>
    <row r="38792" spans="1:7" x14ac:dyDescent="0.2">
      <c r="A38792" s="106"/>
      <c r="B38792" s="106"/>
      <c r="C38792" s="106"/>
      <c r="G38792" s="1"/>
    </row>
    <row r="38793" spans="1:7" x14ac:dyDescent="0.2">
      <c r="A38793" s="106"/>
      <c r="B38793" s="106"/>
      <c r="C38793" s="106"/>
      <c r="G38793" s="1"/>
    </row>
    <row r="38794" spans="1:7" x14ac:dyDescent="0.2">
      <c r="A38794" s="106"/>
      <c r="B38794" s="106"/>
      <c r="C38794" s="106"/>
    </row>
    <row r="38795" spans="1:7" x14ac:dyDescent="0.2">
      <c r="A38795" s="106"/>
      <c r="B38795" s="106"/>
      <c r="C38795" s="106"/>
      <c r="G38795" s="1"/>
    </row>
    <row r="38796" spans="1:7" x14ac:dyDescent="0.2">
      <c r="A38796" s="106"/>
      <c r="B38796" s="106"/>
      <c r="C38796" s="106"/>
    </row>
    <row r="38797" spans="1:7" x14ac:dyDescent="0.2">
      <c r="A38797" s="106"/>
      <c r="B38797" s="106"/>
      <c r="C38797" s="106"/>
    </row>
    <row r="38798" spans="1:7" x14ac:dyDescent="0.2">
      <c r="A38798" s="106"/>
      <c r="B38798" s="106"/>
      <c r="C38798" s="106"/>
    </row>
    <row r="38799" spans="1:7" x14ac:dyDescent="0.2">
      <c r="A38799" s="106"/>
      <c r="B38799" s="106"/>
      <c r="C38799" s="106"/>
      <c r="G38799" s="1"/>
    </row>
    <row r="38800" spans="1:7" x14ac:dyDescent="0.2">
      <c r="A38800" s="106"/>
      <c r="B38800" s="106"/>
      <c r="C38800" s="106"/>
      <c r="G38800" s="1"/>
    </row>
    <row r="38801" spans="1:7" x14ac:dyDescent="0.2">
      <c r="A38801" s="106"/>
      <c r="B38801" s="106"/>
      <c r="C38801" s="106"/>
      <c r="G38801" s="1"/>
    </row>
    <row r="38802" spans="1:7" x14ac:dyDescent="0.2">
      <c r="A38802" s="106"/>
      <c r="B38802" s="106"/>
      <c r="C38802" s="106"/>
      <c r="G38802" s="1"/>
    </row>
    <row r="38803" spans="1:7" x14ac:dyDescent="0.2">
      <c r="A38803" s="106"/>
      <c r="B38803" s="106"/>
      <c r="C38803" s="106"/>
      <c r="G38803" s="1"/>
    </row>
    <row r="38804" spans="1:7" x14ac:dyDescent="0.2">
      <c r="A38804" s="106"/>
      <c r="B38804" s="106"/>
      <c r="C38804" s="106"/>
      <c r="G38804" s="1"/>
    </row>
    <row r="38805" spans="1:7" x14ac:dyDescent="0.2">
      <c r="A38805" s="106"/>
      <c r="B38805" s="106"/>
      <c r="C38805" s="106"/>
      <c r="G38805" s="1"/>
    </row>
    <row r="38806" spans="1:7" x14ac:dyDescent="0.2">
      <c r="A38806" s="106"/>
      <c r="B38806" s="106"/>
      <c r="C38806" s="106"/>
      <c r="G38806" s="1"/>
    </row>
    <row r="38807" spans="1:7" x14ac:dyDescent="0.2">
      <c r="A38807" s="106"/>
      <c r="B38807" s="106"/>
      <c r="C38807" s="106"/>
      <c r="G38807" s="1"/>
    </row>
    <row r="38808" spans="1:7" x14ac:dyDescent="0.2">
      <c r="A38808" s="106"/>
      <c r="B38808" s="106"/>
      <c r="C38808" s="106"/>
      <c r="G38808" s="1"/>
    </row>
    <row r="38809" spans="1:7" x14ac:dyDescent="0.2">
      <c r="A38809" s="106"/>
      <c r="B38809" s="106"/>
      <c r="C38809" s="106"/>
      <c r="G38809" s="1"/>
    </row>
    <row r="38810" spans="1:7" x14ac:dyDescent="0.2">
      <c r="A38810" s="106"/>
      <c r="B38810" s="106"/>
      <c r="C38810" s="106"/>
      <c r="G38810" s="1"/>
    </row>
    <row r="38811" spans="1:7" x14ac:dyDescent="0.2">
      <c r="A38811" s="106"/>
      <c r="B38811" s="106"/>
      <c r="C38811" s="106"/>
      <c r="G38811" s="1"/>
    </row>
    <row r="38812" spans="1:7" x14ac:dyDescent="0.2">
      <c r="A38812" s="106"/>
      <c r="B38812" s="106"/>
      <c r="C38812" s="106"/>
      <c r="G38812" s="1"/>
    </row>
    <row r="38813" spans="1:7" x14ac:dyDescent="0.2">
      <c r="A38813" s="106"/>
      <c r="B38813" s="106"/>
      <c r="C38813" s="106"/>
      <c r="G38813" s="1"/>
    </row>
    <row r="38814" spans="1:7" x14ac:dyDescent="0.2">
      <c r="A38814" s="106"/>
      <c r="B38814" s="106"/>
      <c r="C38814" s="106"/>
    </row>
    <row r="38815" spans="1:7" x14ac:dyDescent="0.2">
      <c r="A38815" s="106"/>
      <c r="B38815" s="106"/>
      <c r="C38815" s="106"/>
      <c r="G38815" s="1"/>
    </row>
    <row r="38816" spans="1:7" x14ac:dyDescent="0.2">
      <c r="A38816" s="106"/>
      <c r="B38816" s="106"/>
      <c r="C38816" s="106"/>
      <c r="G38816" s="1"/>
    </row>
    <row r="38817" spans="1:7" x14ac:dyDescent="0.2">
      <c r="A38817" s="106"/>
      <c r="B38817" s="106"/>
      <c r="C38817" s="106"/>
      <c r="G38817" s="1"/>
    </row>
    <row r="38818" spans="1:7" x14ac:dyDescent="0.2">
      <c r="A38818" s="106"/>
      <c r="B38818" s="106"/>
      <c r="C38818" s="106"/>
      <c r="G38818" s="1"/>
    </row>
    <row r="38819" spans="1:7" x14ac:dyDescent="0.2">
      <c r="A38819" s="106"/>
      <c r="B38819" s="106"/>
      <c r="C38819" s="106"/>
      <c r="G38819" s="1"/>
    </row>
    <row r="38820" spans="1:7" x14ac:dyDescent="0.2">
      <c r="A38820" s="106"/>
      <c r="B38820" s="106"/>
      <c r="C38820" s="106"/>
      <c r="G38820" s="1"/>
    </row>
    <row r="38821" spans="1:7" x14ac:dyDescent="0.2">
      <c r="A38821" s="106"/>
      <c r="B38821" s="106"/>
      <c r="C38821" s="106"/>
      <c r="G38821" s="1"/>
    </row>
    <row r="38822" spans="1:7" x14ac:dyDescent="0.2">
      <c r="A38822" s="106"/>
      <c r="B38822" s="106"/>
      <c r="C38822" s="106"/>
      <c r="G38822" s="1"/>
    </row>
    <row r="38823" spans="1:7" x14ac:dyDescent="0.2">
      <c r="A38823" s="106"/>
      <c r="B38823" s="106"/>
      <c r="C38823" s="106"/>
      <c r="G38823" s="1"/>
    </row>
    <row r="38824" spans="1:7" x14ac:dyDescent="0.2">
      <c r="A38824" s="106"/>
      <c r="B38824" s="106"/>
      <c r="C38824" s="106"/>
      <c r="G38824" s="1"/>
    </row>
    <row r="38825" spans="1:7" x14ac:dyDescent="0.2">
      <c r="A38825" s="106"/>
      <c r="B38825" s="106"/>
      <c r="C38825" s="106"/>
      <c r="G38825" s="1"/>
    </row>
    <row r="38826" spans="1:7" x14ac:dyDescent="0.2">
      <c r="A38826" s="106"/>
      <c r="B38826" s="106"/>
      <c r="C38826" s="106"/>
      <c r="G38826" s="1"/>
    </row>
    <row r="38827" spans="1:7" x14ac:dyDescent="0.2">
      <c r="A38827" s="106"/>
      <c r="B38827" s="106"/>
      <c r="C38827" s="106"/>
      <c r="G38827" s="1"/>
    </row>
    <row r="38828" spans="1:7" x14ac:dyDescent="0.2">
      <c r="A38828" s="106"/>
      <c r="B38828" s="106"/>
      <c r="C38828" s="106"/>
      <c r="G38828" s="1"/>
    </row>
    <row r="38829" spans="1:7" x14ac:dyDescent="0.2">
      <c r="A38829" s="106"/>
      <c r="B38829" s="106"/>
      <c r="C38829" s="106"/>
      <c r="G38829" s="1"/>
    </row>
    <row r="38830" spans="1:7" x14ac:dyDescent="0.2">
      <c r="A38830" s="106"/>
      <c r="B38830" s="106"/>
      <c r="C38830" s="106"/>
      <c r="G38830" s="1"/>
    </row>
    <row r="38831" spans="1:7" x14ac:dyDescent="0.2">
      <c r="A38831" s="106"/>
      <c r="B38831" s="106"/>
      <c r="C38831" s="106"/>
      <c r="G38831" s="1"/>
    </row>
    <row r="38832" spans="1:7" x14ac:dyDescent="0.2">
      <c r="A38832" s="106"/>
      <c r="B38832" s="106"/>
      <c r="C38832" s="106"/>
      <c r="G38832" s="1"/>
    </row>
    <row r="38833" spans="1:7" x14ac:dyDescent="0.2">
      <c r="A38833" s="106"/>
      <c r="B38833" s="106"/>
      <c r="C38833" s="106"/>
      <c r="G38833" s="1"/>
    </row>
    <row r="38834" spans="1:7" x14ac:dyDescent="0.2">
      <c r="A38834" s="106"/>
      <c r="B38834" s="106"/>
      <c r="C38834" s="106"/>
      <c r="G38834" s="1"/>
    </row>
    <row r="38835" spans="1:7" x14ac:dyDescent="0.2">
      <c r="A38835" s="106"/>
      <c r="B38835" s="106"/>
      <c r="C38835" s="106"/>
      <c r="G38835" s="1"/>
    </row>
    <row r="38836" spans="1:7" x14ac:dyDescent="0.2">
      <c r="A38836" s="106"/>
      <c r="B38836" s="106"/>
      <c r="C38836" s="106"/>
      <c r="G38836" s="1"/>
    </row>
    <row r="38837" spans="1:7" x14ac:dyDescent="0.2">
      <c r="A38837" s="106"/>
      <c r="B38837" s="106"/>
      <c r="C38837" s="106"/>
      <c r="G38837" s="1"/>
    </row>
    <row r="38838" spans="1:7" x14ac:dyDescent="0.2">
      <c r="A38838" s="106"/>
      <c r="B38838" s="106"/>
      <c r="C38838" s="106"/>
      <c r="G38838" s="1"/>
    </row>
    <row r="38839" spans="1:7" x14ac:dyDescent="0.2">
      <c r="A38839" s="106"/>
      <c r="B38839" s="106"/>
      <c r="C38839" s="106"/>
      <c r="G38839" s="1"/>
    </row>
    <row r="38840" spans="1:7" x14ac:dyDescent="0.2">
      <c r="A38840" s="106"/>
      <c r="B38840" s="106"/>
      <c r="C38840" s="106"/>
      <c r="G38840" s="1"/>
    </row>
    <row r="38841" spans="1:7" x14ac:dyDescent="0.2">
      <c r="A38841" s="106"/>
      <c r="B38841" s="106"/>
      <c r="C38841" s="106"/>
    </row>
    <row r="38842" spans="1:7" x14ac:dyDescent="0.2">
      <c r="A38842" s="106"/>
      <c r="B38842" s="106"/>
      <c r="C38842" s="106"/>
      <c r="G38842" s="1"/>
    </row>
    <row r="38843" spans="1:7" x14ac:dyDescent="0.2">
      <c r="A38843" s="106"/>
      <c r="B38843" s="106"/>
      <c r="C38843" s="106"/>
      <c r="G38843" s="1"/>
    </row>
    <row r="38844" spans="1:7" x14ac:dyDescent="0.2">
      <c r="A38844" s="106"/>
      <c r="B38844" s="106"/>
      <c r="C38844" s="106"/>
      <c r="G38844" s="1"/>
    </row>
    <row r="38845" spans="1:7" x14ac:dyDescent="0.2">
      <c r="A38845" s="106"/>
      <c r="B38845" s="106"/>
      <c r="C38845" s="106"/>
      <c r="G38845" s="1"/>
    </row>
    <row r="38846" spans="1:7" x14ac:dyDescent="0.2">
      <c r="A38846" s="106"/>
      <c r="B38846" s="106"/>
      <c r="C38846" s="106"/>
      <c r="G38846" s="1"/>
    </row>
    <row r="38847" spans="1:7" x14ac:dyDescent="0.2">
      <c r="A38847" s="106"/>
      <c r="B38847" s="106"/>
      <c r="C38847" s="106"/>
      <c r="G38847" s="1"/>
    </row>
    <row r="38848" spans="1:7" x14ac:dyDescent="0.2">
      <c r="A38848" s="106"/>
      <c r="B38848" s="106"/>
      <c r="C38848" s="106"/>
      <c r="G38848" s="1"/>
    </row>
    <row r="38849" spans="1:7" x14ac:dyDescent="0.2">
      <c r="A38849" s="106"/>
      <c r="B38849" s="106"/>
      <c r="C38849" s="106"/>
      <c r="G38849" s="1"/>
    </row>
    <row r="38850" spans="1:7" x14ac:dyDescent="0.2">
      <c r="A38850" s="106"/>
      <c r="B38850" s="106"/>
      <c r="C38850" s="106"/>
    </row>
    <row r="38851" spans="1:7" x14ac:dyDescent="0.2">
      <c r="A38851" s="106"/>
      <c r="B38851" s="106"/>
      <c r="C38851" s="106"/>
      <c r="G38851" s="1"/>
    </row>
    <row r="38852" spans="1:7" x14ac:dyDescent="0.2">
      <c r="A38852" s="106"/>
      <c r="B38852" s="106"/>
      <c r="C38852" s="106"/>
    </row>
    <row r="38853" spans="1:7" x14ac:dyDescent="0.2">
      <c r="A38853" s="106"/>
      <c r="B38853" s="106"/>
      <c r="C38853" s="106"/>
    </row>
    <row r="38854" spans="1:7" x14ac:dyDescent="0.2">
      <c r="A38854" s="106"/>
      <c r="B38854" s="106"/>
      <c r="C38854" s="106"/>
    </row>
    <row r="38855" spans="1:7" x14ac:dyDescent="0.2">
      <c r="A38855" s="106"/>
      <c r="B38855" s="106"/>
      <c r="C38855" s="106"/>
    </row>
    <row r="38856" spans="1:7" x14ac:dyDescent="0.2">
      <c r="A38856" s="106"/>
      <c r="B38856" s="106"/>
      <c r="C38856" s="106"/>
    </row>
    <row r="38857" spans="1:7" x14ac:dyDescent="0.2">
      <c r="A38857" s="106"/>
      <c r="B38857" s="106"/>
      <c r="C38857" s="106"/>
    </row>
    <row r="38858" spans="1:7" x14ac:dyDescent="0.2">
      <c r="A38858" s="106"/>
      <c r="B38858" s="106"/>
      <c r="C38858" s="106"/>
      <c r="G38858" s="1"/>
    </row>
    <row r="38859" spans="1:7" x14ac:dyDescent="0.2">
      <c r="A38859" s="106"/>
      <c r="B38859" s="106"/>
      <c r="C38859" s="106"/>
    </row>
    <row r="38860" spans="1:7" x14ac:dyDescent="0.2">
      <c r="A38860" s="106"/>
      <c r="B38860" s="106"/>
      <c r="C38860" s="106"/>
    </row>
    <row r="38861" spans="1:7" x14ac:dyDescent="0.2">
      <c r="A38861" s="106"/>
      <c r="B38861" s="106"/>
      <c r="C38861" s="106"/>
      <c r="G38861" s="1"/>
    </row>
    <row r="38862" spans="1:7" x14ac:dyDescent="0.2">
      <c r="A38862" s="106"/>
      <c r="B38862" s="106"/>
      <c r="C38862" s="106"/>
    </row>
    <row r="38863" spans="1:7" x14ac:dyDescent="0.2">
      <c r="A38863" s="106"/>
      <c r="B38863" s="106"/>
      <c r="C38863" s="106"/>
      <c r="G38863" s="1"/>
    </row>
    <row r="38864" spans="1:7" x14ac:dyDescent="0.2">
      <c r="A38864" s="106"/>
      <c r="B38864" s="106"/>
      <c r="C38864" s="106"/>
      <c r="G38864" s="1"/>
    </row>
    <row r="38865" spans="1:7" x14ac:dyDescent="0.2">
      <c r="A38865" s="106"/>
      <c r="B38865" s="106"/>
      <c r="C38865" s="106"/>
    </row>
    <row r="38866" spans="1:7" x14ac:dyDescent="0.2">
      <c r="A38866" s="106"/>
      <c r="B38866" s="106"/>
      <c r="C38866" s="106"/>
      <c r="G38866" s="1"/>
    </row>
    <row r="38867" spans="1:7" x14ac:dyDescent="0.2">
      <c r="A38867" s="106"/>
      <c r="B38867" s="106"/>
      <c r="C38867" s="106"/>
      <c r="G38867" s="1"/>
    </row>
    <row r="38868" spans="1:7" x14ac:dyDescent="0.2">
      <c r="A38868" s="106"/>
      <c r="B38868" s="106"/>
      <c r="C38868" s="106"/>
    </row>
    <row r="38869" spans="1:7" x14ac:dyDescent="0.2">
      <c r="A38869" s="106"/>
      <c r="B38869" s="106"/>
      <c r="C38869" s="106"/>
      <c r="G38869" s="1"/>
    </row>
    <row r="38870" spans="1:7" x14ac:dyDescent="0.2">
      <c r="A38870" s="106"/>
      <c r="B38870" s="106"/>
      <c r="C38870" s="106"/>
    </row>
    <row r="38871" spans="1:7" x14ac:dyDescent="0.2">
      <c r="A38871" s="106"/>
      <c r="B38871" s="106"/>
      <c r="C38871" s="106"/>
    </row>
    <row r="38872" spans="1:7" x14ac:dyDescent="0.2">
      <c r="A38872" s="106"/>
      <c r="B38872" s="106"/>
      <c r="C38872" s="106"/>
    </row>
    <row r="38873" spans="1:7" x14ac:dyDescent="0.2">
      <c r="A38873" s="106"/>
      <c r="B38873" s="106"/>
      <c r="C38873" s="106"/>
      <c r="G38873" s="1"/>
    </row>
    <row r="38874" spans="1:7" x14ac:dyDescent="0.2">
      <c r="A38874" s="106"/>
      <c r="B38874" s="106"/>
      <c r="C38874" s="106"/>
    </row>
    <row r="38875" spans="1:7" x14ac:dyDescent="0.2">
      <c r="A38875" s="106"/>
      <c r="B38875" s="106"/>
      <c r="C38875" s="106"/>
    </row>
    <row r="38876" spans="1:7" x14ac:dyDescent="0.2">
      <c r="A38876" s="106"/>
      <c r="B38876" s="106"/>
      <c r="C38876" s="106"/>
      <c r="G38876" s="1"/>
    </row>
    <row r="38877" spans="1:7" x14ac:dyDescent="0.2">
      <c r="A38877" s="106"/>
      <c r="B38877" s="106"/>
      <c r="C38877" s="106"/>
    </row>
    <row r="38878" spans="1:7" x14ac:dyDescent="0.2">
      <c r="A38878" s="106"/>
      <c r="B38878" s="106"/>
      <c r="C38878" s="106"/>
    </row>
    <row r="38879" spans="1:7" x14ac:dyDescent="0.2">
      <c r="A38879" s="106"/>
      <c r="B38879" s="106"/>
      <c r="C38879" s="106"/>
    </row>
    <row r="38880" spans="1:7" x14ac:dyDescent="0.2">
      <c r="A38880" s="106"/>
      <c r="B38880" s="106"/>
      <c r="C38880" s="106"/>
    </row>
    <row r="38881" spans="1:7" x14ac:dyDescent="0.2">
      <c r="A38881" s="106"/>
      <c r="B38881" s="106"/>
      <c r="C38881" s="106"/>
    </row>
    <row r="38882" spans="1:7" x14ac:dyDescent="0.2">
      <c r="A38882" s="106"/>
      <c r="B38882" s="106"/>
      <c r="C38882" s="106"/>
    </row>
    <row r="38883" spans="1:7" x14ac:dyDescent="0.2">
      <c r="A38883" s="106"/>
      <c r="B38883" s="106"/>
      <c r="C38883" s="106"/>
    </row>
    <row r="38884" spans="1:7" x14ac:dyDescent="0.2">
      <c r="A38884" s="106"/>
      <c r="B38884" s="106"/>
      <c r="C38884" s="106"/>
    </row>
    <row r="38885" spans="1:7" x14ac:dyDescent="0.2">
      <c r="A38885" s="106"/>
      <c r="B38885" s="106"/>
      <c r="C38885" s="106"/>
    </row>
    <row r="38886" spans="1:7" x14ac:dyDescent="0.2">
      <c r="A38886" s="106"/>
      <c r="B38886" s="106"/>
      <c r="C38886" s="106"/>
    </row>
    <row r="38887" spans="1:7" x14ac:dyDescent="0.2">
      <c r="A38887" s="106"/>
      <c r="B38887" s="106"/>
      <c r="C38887" s="106"/>
    </row>
    <row r="38888" spans="1:7" x14ac:dyDescent="0.2">
      <c r="A38888" s="106"/>
      <c r="B38888" s="106"/>
      <c r="C38888" s="106"/>
    </row>
    <row r="38889" spans="1:7" x14ac:dyDescent="0.2">
      <c r="A38889" s="106"/>
      <c r="B38889" s="106"/>
      <c r="C38889" s="106"/>
      <c r="G38889" s="1"/>
    </row>
    <row r="38890" spans="1:7" x14ac:dyDescent="0.2">
      <c r="A38890" s="106"/>
      <c r="B38890" s="106"/>
      <c r="C38890" s="106"/>
    </row>
    <row r="38891" spans="1:7" x14ac:dyDescent="0.2">
      <c r="A38891" s="106"/>
      <c r="B38891" s="106"/>
      <c r="C38891" s="106"/>
    </row>
    <row r="38892" spans="1:7" x14ac:dyDescent="0.2">
      <c r="A38892" s="106"/>
      <c r="B38892" s="106"/>
      <c r="C38892" s="106"/>
    </row>
    <row r="38893" spans="1:7" x14ac:dyDescent="0.2">
      <c r="A38893" s="106"/>
      <c r="B38893" s="106"/>
      <c r="C38893" s="106"/>
    </row>
    <row r="38894" spans="1:7" x14ac:dyDescent="0.2">
      <c r="A38894" s="106"/>
      <c r="B38894" s="106"/>
      <c r="C38894" s="106"/>
    </row>
    <row r="38895" spans="1:7" x14ac:dyDescent="0.2">
      <c r="A38895" s="106"/>
      <c r="B38895" s="106"/>
      <c r="C38895" s="106"/>
      <c r="G38895" s="1"/>
    </row>
    <row r="38896" spans="1:7" x14ac:dyDescent="0.2">
      <c r="A38896" s="106"/>
      <c r="B38896" s="106"/>
      <c r="C38896" s="106"/>
    </row>
    <row r="38897" spans="1:3" x14ac:dyDescent="0.2">
      <c r="A38897" s="106"/>
      <c r="B38897" s="106"/>
      <c r="C38897" s="106"/>
    </row>
    <row r="38898" spans="1:3" x14ac:dyDescent="0.2">
      <c r="A38898" s="106"/>
      <c r="B38898" s="106"/>
      <c r="C38898" s="106"/>
    </row>
    <row r="38899" spans="1:3" x14ac:dyDescent="0.2">
      <c r="A38899" s="106"/>
      <c r="B38899" s="106"/>
      <c r="C38899" s="106"/>
    </row>
    <row r="38900" spans="1:3" x14ac:dyDescent="0.2">
      <c r="A38900" s="106"/>
      <c r="B38900" s="106"/>
      <c r="C38900" s="106"/>
    </row>
    <row r="38901" spans="1:3" x14ac:dyDescent="0.2">
      <c r="A38901" s="106"/>
      <c r="B38901" s="106"/>
      <c r="C38901" s="106"/>
    </row>
    <row r="38902" spans="1:3" x14ac:dyDescent="0.2">
      <c r="A38902" s="106"/>
      <c r="B38902" s="106"/>
      <c r="C38902" s="106"/>
    </row>
    <row r="38903" spans="1:3" x14ac:dyDescent="0.2">
      <c r="A38903" s="106"/>
      <c r="B38903" s="106"/>
      <c r="C38903" s="106"/>
    </row>
    <row r="38904" spans="1:3" x14ac:dyDescent="0.2">
      <c r="A38904" s="106"/>
      <c r="B38904" s="106"/>
      <c r="C38904" s="106"/>
    </row>
    <row r="38905" spans="1:3" x14ac:dyDescent="0.2">
      <c r="A38905" s="106"/>
      <c r="B38905" s="106"/>
      <c r="C38905" s="106"/>
    </row>
    <row r="38906" spans="1:3" x14ac:dyDescent="0.2">
      <c r="A38906" s="106"/>
      <c r="B38906" s="106"/>
      <c r="C38906" s="106"/>
    </row>
    <row r="38907" spans="1:3" x14ac:dyDescent="0.2">
      <c r="A38907" s="106"/>
      <c r="B38907" s="106"/>
      <c r="C38907" s="106"/>
    </row>
    <row r="38908" spans="1:3" x14ac:dyDescent="0.2">
      <c r="A38908" s="106"/>
      <c r="B38908" s="106"/>
      <c r="C38908" s="106"/>
    </row>
    <row r="38909" spans="1:3" x14ac:dyDescent="0.2">
      <c r="A38909" s="106"/>
      <c r="B38909" s="106"/>
      <c r="C38909" s="106"/>
    </row>
    <row r="38910" spans="1:3" x14ac:dyDescent="0.2">
      <c r="A38910" s="106"/>
      <c r="B38910" s="106"/>
      <c r="C38910" s="106"/>
    </row>
    <row r="38911" spans="1:3" x14ac:dyDescent="0.2">
      <c r="A38911" s="106"/>
      <c r="B38911" s="106"/>
      <c r="C38911" s="106"/>
    </row>
    <row r="38912" spans="1:3" x14ac:dyDescent="0.2">
      <c r="A38912" s="106"/>
      <c r="B38912" s="106"/>
      <c r="C38912" s="106"/>
    </row>
    <row r="38913" spans="1:3" x14ac:dyDescent="0.2">
      <c r="A38913" s="106"/>
      <c r="B38913" s="106"/>
      <c r="C38913" s="106"/>
    </row>
    <row r="38914" spans="1:3" x14ac:dyDescent="0.2">
      <c r="A38914" s="106"/>
      <c r="B38914" s="106"/>
      <c r="C38914" s="106"/>
    </row>
    <row r="38915" spans="1:3" x14ac:dyDescent="0.2">
      <c r="A38915" s="106"/>
      <c r="B38915" s="106"/>
      <c r="C38915" s="106"/>
    </row>
    <row r="38916" spans="1:3" x14ac:dyDescent="0.2">
      <c r="A38916" s="106"/>
      <c r="B38916" s="106"/>
      <c r="C38916" s="106"/>
    </row>
    <row r="38917" spans="1:3" x14ac:dyDescent="0.2">
      <c r="A38917" s="106"/>
      <c r="B38917" s="106"/>
      <c r="C38917" s="106"/>
    </row>
    <row r="38918" spans="1:3" x14ac:dyDescent="0.2">
      <c r="A38918" s="106"/>
      <c r="B38918" s="106"/>
      <c r="C38918" s="106"/>
    </row>
    <row r="38919" spans="1:3" x14ac:dyDescent="0.2">
      <c r="A38919" s="106"/>
      <c r="B38919" s="106"/>
      <c r="C38919" s="106"/>
    </row>
    <row r="38920" spans="1:3" x14ac:dyDescent="0.2">
      <c r="A38920" s="106"/>
      <c r="B38920" s="106"/>
      <c r="C38920" s="106"/>
    </row>
    <row r="38921" spans="1:3" x14ac:dyDescent="0.2">
      <c r="A38921" s="106"/>
      <c r="B38921" s="106"/>
      <c r="C38921" s="106"/>
    </row>
    <row r="38922" spans="1:3" x14ac:dyDescent="0.2">
      <c r="A38922" s="106"/>
      <c r="B38922" s="106"/>
      <c r="C38922" s="106"/>
    </row>
    <row r="38923" spans="1:3" x14ac:dyDescent="0.2">
      <c r="A38923" s="106"/>
      <c r="B38923" s="106"/>
      <c r="C38923" s="106"/>
    </row>
    <row r="38924" spans="1:3" x14ac:dyDescent="0.2">
      <c r="A38924" s="106"/>
      <c r="B38924" s="106"/>
      <c r="C38924" s="106"/>
    </row>
    <row r="38925" spans="1:3" x14ac:dyDescent="0.2">
      <c r="A38925" s="106"/>
      <c r="B38925" s="106"/>
      <c r="C38925" s="106"/>
    </row>
    <row r="38926" spans="1:3" x14ac:dyDescent="0.2">
      <c r="A38926" s="106"/>
      <c r="B38926" s="106"/>
      <c r="C38926" s="106"/>
    </row>
    <row r="38927" spans="1:3" x14ac:dyDescent="0.2">
      <c r="A38927" s="106"/>
      <c r="B38927" s="106"/>
      <c r="C38927" s="106"/>
    </row>
    <row r="38928" spans="1:3" x14ac:dyDescent="0.2">
      <c r="A38928" s="106"/>
      <c r="B38928" s="106"/>
      <c r="C38928" s="106"/>
    </row>
    <row r="38929" spans="1:7" x14ac:dyDescent="0.2">
      <c r="A38929" s="106"/>
      <c r="B38929" s="106"/>
      <c r="C38929" s="106"/>
      <c r="G38929" s="1"/>
    </row>
    <row r="38930" spans="1:7" x14ac:dyDescent="0.2">
      <c r="A38930" s="106"/>
      <c r="B38930" s="106"/>
      <c r="C38930" s="106"/>
      <c r="G38930" s="1"/>
    </row>
    <row r="38931" spans="1:7" x14ac:dyDescent="0.2">
      <c r="A38931" s="106"/>
      <c r="B38931" s="106"/>
      <c r="C38931" s="106"/>
    </row>
    <row r="38932" spans="1:7" x14ac:dyDescent="0.2">
      <c r="A38932" s="106"/>
      <c r="B38932" s="106"/>
      <c r="C38932" s="106"/>
      <c r="G38932" s="1"/>
    </row>
    <row r="38933" spans="1:7" x14ac:dyDescent="0.2">
      <c r="A38933" s="106"/>
      <c r="B38933" s="106"/>
      <c r="C38933" s="106"/>
    </row>
    <row r="38934" spans="1:7" x14ac:dyDescent="0.2">
      <c r="A38934" s="106"/>
      <c r="B38934" s="106"/>
      <c r="C38934" s="106"/>
    </row>
    <row r="38935" spans="1:7" x14ac:dyDescent="0.2">
      <c r="A38935" s="106"/>
      <c r="B38935" s="106"/>
      <c r="C38935" s="106"/>
      <c r="G38935" s="1"/>
    </row>
    <row r="38936" spans="1:7" x14ac:dyDescent="0.2">
      <c r="A38936" s="106"/>
      <c r="B38936" s="106"/>
      <c r="C38936" s="106"/>
      <c r="G38936" s="1"/>
    </row>
    <row r="38937" spans="1:7" x14ac:dyDescent="0.2">
      <c r="A38937" s="106"/>
      <c r="B38937" s="106"/>
      <c r="C38937" s="106"/>
    </row>
    <row r="38938" spans="1:7" x14ac:dyDescent="0.2">
      <c r="A38938" s="106"/>
      <c r="B38938" s="106"/>
      <c r="C38938" s="106"/>
    </row>
    <row r="38939" spans="1:7" x14ac:dyDescent="0.2">
      <c r="A38939" s="106"/>
      <c r="B38939" s="106"/>
      <c r="C38939" s="106"/>
    </row>
    <row r="38940" spans="1:7" x14ac:dyDescent="0.2">
      <c r="A38940" s="106"/>
      <c r="B38940" s="106"/>
      <c r="C38940" s="106"/>
    </row>
    <row r="38941" spans="1:7" x14ac:dyDescent="0.2">
      <c r="A38941" s="106"/>
      <c r="B38941" s="106"/>
      <c r="C38941" s="106"/>
    </row>
    <row r="38942" spans="1:7" x14ac:dyDescent="0.2">
      <c r="A38942" s="106"/>
      <c r="B38942" s="106"/>
      <c r="C38942" s="106"/>
    </row>
    <row r="38943" spans="1:7" x14ac:dyDescent="0.2">
      <c r="A38943" s="106"/>
      <c r="B38943" s="106"/>
      <c r="C38943" s="106"/>
    </row>
    <row r="38944" spans="1:7" x14ac:dyDescent="0.2">
      <c r="A38944" s="106"/>
      <c r="B38944" s="106"/>
      <c r="C38944" s="106"/>
    </row>
    <row r="38945" spans="1:7" x14ac:dyDescent="0.2">
      <c r="A38945" s="106"/>
      <c r="B38945" s="106"/>
      <c r="C38945" s="106"/>
    </row>
    <row r="38946" spans="1:7" x14ac:dyDescent="0.2">
      <c r="A38946" s="106"/>
      <c r="B38946" s="106"/>
      <c r="C38946" s="106"/>
    </row>
    <row r="38947" spans="1:7" x14ac:dyDescent="0.2">
      <c r="A38947" s="106"/>
      <c r="B38947" s="106"/>
      <c r="C38947" s="106"/>
    </row>
    <row r="38948" spans="1:7" x14ac:dyDescent="0.2">
      <c r="A38948" s="106"/>
      <c r="B38948" s="106"/>
      <c r="C38948" s="106"/>
    </row>
    <row r="38949" spans="1:7" x14ac:dyDescent="0.2">
      <c r="A38949" s="106"/>
      <c r="B38949" s="106"/>
      <c r="C38949" s="106"/>
      <c r="G38949" s="1"/>
    </row>
    <row r="38950" spans="1:7" x14ac:dyDescent="0.2">
      <c r="A38950" s="106"/>
      <c r="B38950" s="106"/>
      <c r="C38950" s="106"/>
    </row>
    <row r="38951" spans="1:7" x14ac:dyDescent="0.2">
      <c r="A38951" s="106"/>
      <c r="B38951" s="106"/>
      <c r="C38951" s="106"/>
    </row>
    <row r="38952" spans="1:7" x14ac:dyDescent="0.2">
      <c r="A38952" s="106"/>
      <c r="B38952" s="106"/>
      <c r="C38952" s="106"/>
    </row>
    <row r="38953" spans="1:7" x14ac:dyDescent="0.2">
      <c r="A38953" s="106"/>
      <c r="B38953" s="106"/>
      <c r="C38953" s="106"/>
    </row>
    <row r="38954" spans="1:7" x14ac:dyDescent="0.2">
      <c r="A38954" s="106"/>
      <c r="B38954" s="106"/>
      <c r="C38954" s="106"/>
    </row>
    <row r="38955" spans="1:7" x14ac:dyDescent="0.2">
      <c r="A38955" s="106"/>
      <c r="B38955" s="106"/>
      <c r="C38955" s="106"/>
    </row>
    <row r="38956" spans="1:7" x14ac:dyDescent="0.2">
      <c r="A38956" s="106"/>
      <c r="B38956" s="106"/>
      <c r="C38956" s="106"/>
      <c r="G38956" s="1"/>
    </row>
    <row r="38957" spans="1:7" x14ac:dyDescent="0.2">
      <c r="A38957" s="106"/>
      <c r="B38957" s="106"/>
      <c r="C38957" s="106"/>
    </row>
    <row r="38958" spans="1:7" x14ac:dyDescent="0.2">
      <c r="A38958" s="106"/>
      <c r="B38958" s="106"/>
      <c r="C38958" s="106"/>
      <c r="G38958" s="1"/>
    </row>
    <row r="38959" spans="1:7" x14ac:dyDescent="0.2">
      <c r="A38959" s="106"/>
      <c r="B38959" s="106"/>
      <c r="C38959" s="106"/>
    </row>
    <row r="38960" spans="1:7" x14ac:dyDescent="0.2">
      <c r="A38960" s="106"/>
      <c r="B38960" s="106"/>
      <c r="C38960" s="106"/>
    </row>
    <row r="38961" spans="1:7" x14ac:dyDescent="0.2">
      <c r="A38961" s="106"/>
      <c r="B38961" s="106"/>
      <c r="C38961" s="106"/>
    </row>
    <row r="38962" spans="1:7" x14ac:dyDescent="0.2">
      <c r="A38962" s="106"/>
      <c r="B38962" s="106"/>
      <c r="C38962" s="106"/>
    </row>
    <row r="38963" spans="1:7" x14ac:dyDescent="0.2">
      <c r="A38963" s="106"/>
      <c r="B38963" s="106"/>
      <c r="C38963" s="106"/>
      <c r="G38963" s="1"/>
    </row>
    <row r="38964" spans="1:7" x14ac:dyDescent="0.2">
      <c r="A38964" s="106"/>
      <c r="B38964" s="106"/>
      <c r="C38964" s="106"/>
      <c r="G38964" s="1"/>
    </row>
    <row r="38965" spans="1:7" x14ac:dyDescent="0.2">
      <c r="A38965" s="106"/>
      <c r="B38965" s="106"/>
      <c r="C38965" s="106"/>
      <c r="G38965" s="1"/>
    </row>
    <row r="38966" spans="1:7" x14ac:dyDescent="0.2">
      <c r="A38966" s="106"/>
      <c r="B38966" s="106"/>
      <c r="C38966" s="106"/>
      <c r="G38966" s="1"/>
    </row>
    <row r="38967" spans="1:7" x14ac:dyDescent="0.2">
      <c r="A38967" s="106"/>
      <c r="B38967" s="106"/>
      <c r="C38967" s="106"/>
    </row>
    <row r="38968" spans="1:7" x14ac:dyDescent="0.2">
      <c r="A38968" s="106"/>
      <c r="B38968" s="106"/>
      <c r="C38968" s="106"/>
    </row>
    <row r="38969" spans="1:7" x14ac:dyDescent="0.2">
      <c r="A38969" s="106"/>
      <c r="B38969" s="106"/>
      <c r="C38969" s="106"/>
      <c r="G38969" s="1"/>
    </row>
    <row r="38970" spans="1:7" x14ac:dyDescent="0.2">
      <c r="A38970" s="106"/>
      <c r="B38970" s="106"/>
      <c r="C38970" s="106"/>
    </row>
    <row r="38971" spans="1:7" x14ac:dyDescent="0.2">
      <c r="A38971" s="106"/>
      <c r="B38971" s="106"/>
      <c r="C38971" s="106"/>
    </row>
    <row r="38972" spans="1:7" x14ac:dyDescent="0.2">
      <c r="A38972" s="106"/>
      <c r="B38972" s="106"/>
      <c r="C38972" s="106"/>
    </row>
    <row r="38973" spans="1:7" x14ac:dyDescent="0.2">
      <c r="A38973" s="106"/>
      <c r="B38973" s="106"/>
      <c r="C38973" s="106"/>
      <c r="G38973" s="1"/>
    </row>
    <row r="38974" spans="1:7" x14ac:dyDescent="0.2">
      <c r="A38974" s="106"/>
      <c r="B38974" s="106"/>
      <c r="C38974" s="106"/>
      <c r="G38974" s="1"/>
    </row>
    <row r="38975" spans="1:7" x14ac:dyDescent="0.2">
      <c r="A38975" s="106"/>
      <c r="B38975" s="106"/>
      <c r="C38975" s="106"/>
      <c r="G38975" s="1"/>
    </row>
    <row r="38976" spans="1:7" x14ac:dyDescent="0.2">
      <c r="A38976" s="106"/>
      <c r="B38976" s="106"/>
      <c r="C38976" s="106"/>
      <c r="G38976" s="1"/>
    </row>
    <row r="38977" spans="1:7" x14ac:dyDescent="0.2">
      <c r="A38977" s="106"/>
      <c r="B38977" s="106"/>
      <c r="C38977" s="106"/>
      <c r="G38977" s="1"/>
    </row>
    <row r="38978" spans="1:7" x14ac:dyDescent="0.2">
      <c r="A38978" s="106"/>
      <c r="B38978" s="106"/>
      <c r="C38978" s="106"/>
    </row>
    <row r="38979" spans="1:7" x14ac:dyDescent="0.2">
      <c r="A38979" s="106"/>
      <c r="B38979" s="106"/>
      <c r="C38979" s="106"/>
    </row>
    <row r="38980" spans="1:7" x14ac:dyDescent="0.2">
      <c r="A38980" s="106"/>
      <c r="B38980" s="106"/>
      <c r="C38980" s="106"/>
    </row>
    <row r="38981" spans="1:7" x14ac:dyDescent="0.2">
      <c r="A38981" s="106"/>
      <c r="B38981" s="106"/>
      <c r="C38981" s="106"/>
    </row>
    <row r="38982" spans="1:7" x14ac:dyDescent="0.2">
      <c r="A38982" s="106"/>
      <c r="B38982" s="106"/>
      <c r="C38982" s="106"/>
    </row>
    <row r="38983" spans="1:7" x14ac:dyDescent="0.2">
      <c r="A38983" s="106"/>
      <c r="B38983" s="106"/>
      <c r="C38983" s="106"/>
      <c r="G38983" s="1"/>
    </row>
    <row r="38984" spans="1:7" x14ac:dyDescent="0.2">
      <c r="A38984" s="106"/>
      <c r="B38984" s="106"/>
      <c r="C38984" s="106"/>
      <c r="G38984" s="1"/>
    </row>
    <row r="38985" spans="1:7" x14ac:dyDescent="0.2">
      <c r="A38985" s="106"/>
      <c r="B38985" s="106"/>
      <c r="C38985" s="106"/>
    </row>
    <row r="38986" spans="1:7" x14ac:dyDescent="0.2">
      <c r="A38986" s="106"/>
      <c r="B38986" s="106"/>
      <c r="C38986" s="106"/>
      <c r="G38986" s="1"/>
    </row>
    <row r="38987" spans="1:7" x14ac:dyDescent="0.2">
      <c r="A38987" s="106"/>
      <c r="B38987" s="106"/>
      <c r="C38987" s="106"/>
      <c r="G38987" s="1"/>
    </row>
    <row r="38988" spans="1:7" x14ac:dyDescent="0.2">
      <c r="A38988" s="106"/>
      <c r="B38988" s="106"/>
      <c r="C38988" s="106"/>
      <c r="G38988" s="1"/>
    </row>
    <row r="38989" spans="1:7" x14ac:dyDescent="0.2">
      <c r="A38989" s="106"/>
      <c r="B38989" s="106"/>
      <c r="C38989" s="106"/>
      <c r="G38989" s="1"/>
    </row>
    <row r="38990" spans="1:7" x14ac:dyDescent="0.2">
      <c r="A38990" s="106"/>
      <c r="B38990" s="106"/>
      <c r="C38990" s="106"/>
      <c r="G38990" s="1"/>
    </row>
    <row r="38991" spans="1:7" x14ac:dyDescent="0.2">
      <c r="A38991" s="106"/>
      <c r="B38991" s="106"/>
      <c r="C38991" s="106"/>
      <c r="G38991" s="1"/>
    </row>
    <row r="38992" spans="1:7" x14ac:dyDescent="0.2">
      <c r="A38992" s="106"/>
      <c r="B38992" s="106"/>
      <c r="C38992" s="106"/>
      <c r="G38992" s="1"/>
    </row>
    <row r="38993" spans="1:7" x14ac:dyDescent="0.2">
      <c r="A38993" s="106"/>
      <c r="B38993" s="106"/>
      <c r="C38993" s="106"/>
      <c r="G38993" s="1"/>
    </row>
    <row r="38994" spans="1:7" x14ac:dyDescent="0.2">
      <c r="A38994" s="106"/>
      <c r="B38994" s="106"/>
      <c r="C38994" s="106"/>
      <c r="G38994" s="1"/>
    </row>
    <row r="38995" spans="1:7" x14ac:dyDescent="0.2">
      <c r="A38995" s="106"/>
      <c r="B38995" s="106"/>
      <c r="C38995" s="106"/>
    </row>
    <row r="38996" spans="1:7" x14ac:dyDescent="0.2">
      <c r="A38996" s="106"/>
      <c r="B38996" s="106"/>
      <c r="C38996" s="106"/>
      <c r="G38996" s="1"/>
    </row>
    <row r="38997" spans="1:7" x14ac:dyDescent="0.2">
      <c r="A38997" s="106"/>
      <c r="B38997" s="106"/>
      <c r="C38997" s="106"/>
      <c r="G38997" s="1"/>
    </row>
    <row r="38998" spans="1:7" x14ac:dyDescent="0.2">
      <c r="A38998" s="106"/>
      <c r="B38998" s="106"/>
      <c r="C38998" s="106"/>
      <c r="G38998" s="1"/>
    </row>
    <row r="38999" spans="1:7" x14ac:dyDescent="0.2">
      <c r="A38999" s="106"/>
      <c r="B38999" s="106"/>
      <c r="C38999" s="106"/>
      <c r="G38999" s="1"/>
    </row>
    <row r="39000" spans="1:7" x14ac:dyDescent="0.2">
      <c r="A39000" s="106"/>
      <c r="B39000" s="106"/>
      <c r="C39000" s="106"/>
    </row>
    <row r="39001" spans="1:7" x14ac:dyDescent="0.2">
      <c r="A39001" s="106"/>
      <c r="B39001" s="106"/>
      <c r="C39001" s="106"/>
      <c r="G39001" s="1"/>
    </row>
    <row r="39002" spans="1:7" x14ac:dyDescent="0.2">
      <c r="A39002" s="106"/>
      <c r="B39002" s="106"/>
      <c r="C39002" s="106"/>
      <c r="G39002" s="1"/>
    </row>
    <row r="39003" spans="1:7" x14ac:dyDescent="0.2">
      <c r="A39003" s="106"/>
      <c r="B39003" s="106"/>
      <c r="C39003" s="106"/>
      <c r="G39003" s="1"/>
    </row>
    <row r="39004" spans="1:7" x14ac:dyDescent="0.2">
      <c r="A39004" s="106"/>
      <c r="B39004" s="106"/>
      <c r="C39004" s="106"/>
      <c r="G39004" s="1"/>
    </row>
    <row r="39005" spans="1:7" x14ac:dyDescent="0.2">
      <c r="A39005" s="106"/>
      <c r="B39005" s="106"/>
      <c r="C39005" s="106"/>
      <c r="G39005" s="1"/>
    </row>
    <row r="39006" spans="1:7" x14ac:dyDescent="0.2">
      <c r="A39006" s="106"/>
      <c r="B39006" s="106"/>
      <c r="C39006" s="106"/>
      <c r="G39006" s="1"/>
    </row>
    <row r="39007" spans="1:7" x14ac:dyDescent="0.2">
      <c r="A39007" s="106"/>
      <c r="B39007" s="106"/>
      <c r="C39007" s="106"/>
      <c r="G39007" s="1"/>
    </row>
    <row r="39008" spans="1:7" x14ac:dyDescent="0.2">
      <c r="A39008" s="106"/>
      <c r="B39008" s="106"/>
      <c r="C39008" s="106"/>
    </row>
    <row r="39009" spans="1:7" x14ac:dyDescent="0.2">
      <c r="A39009" s="106"/>
      <c r="B39009" s="106"/>
      <c r="C39009" s="106"/>
      <c r="G39009" s="1"/>
    </row>
    <row r="39010" spans="1:7" x14ac:dyDescent="0.2">
      <c r="A39010" s="106"/>
      <c r="B39010" s="106"/>
      <c r="C39010" s="106"/>
      <c r="G39010" s="1"/>
    </row>
    <row r="39011" spans="1:7" x14ac:dyDescent="0.2">
      <c r="A39011" s="106"/>
      <c r="B39011" s="106"/>
      <c r="C39011" s="106"/>
      <c r="G39011" s="1"/>
    </row>
    <row r="39012" spans="1:7" x14ac:dyDescent="0.2">
      <c r="A39012" s="106"/>
      <c r="B39012" s="106"/>
      <c r="C39012" s="106"/>
    </row>
    <row r="39013" spans="1:7" x14ac:dyDescent="0.2">
      <c r="A39013" s="106"/>
      <c r="B39013" s="106"/>
      <c r="C39013" s="106"/>
    </row>
    <row r="39014" spans="1:7" x14ac:dyDescent="0.2">
      <c r="A39014" s="106"/>
      <c r="B39014" s="106"/>
      <c r="C39014" s="106"/>
    </row>
    <row r="39015" spans="1:7" x14ac:dyDescent="0.2">
      <c r="A39015" s="106"/>
      <c r="B39015" s="106"/>
      <c r="C39015" s="106"/>
    </row>
    <row r="39016" spans="1:7" x14ac:dyDescent="0.2">
      <c r="A39016" s="106"/>
      <c r="B39016" s="106"/>
      <c r="C39016" s="106"/>
      <c r="G39016" s="1"/>
    </row>
    <row r="39017" spans="1:7" x14ac:dyDescent="0.2">
      <c r="A39017" s="106"/>
      <c r="B39017" s="106"/>
      <c r="C39017" s="106"/>
    </row>
    <row r="39018" spans="1:7" x14ac:dyDescent="0.2">
      <c r="A39018" s="106"/>
      <c r="B39018" s="106"/>
      <c r="C39018" s="106"/>
      <c r="G39018" s="1"/>
    </row>
    <row r="39019" spans="1:7" x14ac:dyDescent="0.2">
      <c r="A39019" s="106"/>
      <c r="B39019" s="106"/>
      <c r="C39019" s="106"/>
      <c r="G39019" s="1"/>
    </row>
    <row r="39020" spans="1:7" x14ac:dyDescent="0.2">
      <c r="A39020" s="106"/>
      <c r="B39020" s="106"/>
      <c r="C39020" s="106"/>
      <c r="G39020" s="1"/>
    </row>
    <row r="39021" spans="1:7" x14ac:dyDescent="0.2">
      <c r="A39021" s="106"/>
      <c r="B39021" s="106"/>
      <c r="C39021" s="106"/>
      <c r="G39021" s="1"/>
    </row>
    <row r="39022" spans="1:7" x14ac:dyDescent="0.2">
      <c r="A39022" s="106"/>
      <c r="B39022" s="106"/>
      <c r="C39022" s="106"/>
      <c r="G39022" s="1"/>
    </row>
    <row r="39023" spans="1:7" x14ac:dyDescent="0.2">
      <c r="A39023" s="106"/>
      <c r="B39023" s="106"/>
      <c r="C39023" s="106"/>
      <c r="G39023" s="1"/>
    </row>
    <row r="39024" spans="1:7" x14ac:dyDescent="0.2">
      <c r="A39024" s="106"/>
      <c r="B39024" s="106"/>
      <c r="C39024" s="106"/>
    </row>
    <row r="39025" spans="1:7" x14ac:dyDescent="0.2">
      <c r="A39025" s="106"/>
      <c r="B39025" s="106"/>
      <c r="C39025" s="106"/>
    </row>
    <row r="39026" spans="1:7" x14ac:dyDescent="0.2">
      <c r="A39026" s="106"/>
      <c r="B39026" s="106"/>
      <c r="C39026" s="106"/>
    </row>
    <row r="39027" spans="1:7" x14ac:dyDescent="0.2">
      <c r="A39027" s="106"/>
      <c r="B39027" s="106"/>
      <c r="C39027" s="106"/>
      <c r="G39027" s="1"/>
    </row>
    <row r="39028" spans="1:7" x14ac:dyDescent="0.2">
      <c r="A39028" s="106"/>
      <c r="B39028" s="106"/>
      <c r="C39028" s="106"/>
      <c r="G39028" s="1"/>
    </row>
    <row r="39029" spans="1:7" x14ac:dyDescent="0.2">
      <c r="A39029" s="106"/>
      <c r="B39029" s="106"/>
      <c r="C39029" s="106"/>
      <c r="G39029" s="1"/>
    </row>
    <row r="39030" spans="1:7" x14ac:dyDescent="0.2">
      <c r="A39030" s="106"/>
      <c r="B39030" s="106"/>
      <c r="C39030" s="106"/>
      <c r="G39030" s="1"/>
    </row>
    <row r="39031" spans="1:7" x14ac:dyDescent="0.2">
      <c r="A39031" s="106"/>
      <c r="B39031" s="106"/>
      <c r="C39031" s="106"/>
      <c r="G39031" s="1"/>
    </row>
    <row r="39032" spans="1:7" x14ac:dyDescent="0.2">
      <c r="A39032" s="106"/>
      <c r="B39032" s="106"/>
      <c r="C39032" s="106"/>
      <c r="G39032" s="1"/>
    </row>
    <row r="39033" spans="1:7" x14ac:dyDescent="0.2">
      <c r="A39033" s="106"/>
      <c r="B39033" s="106"/>
      <c r="C39033" s="106"/>
      <c r="G39033" s="1"/>
    </row>
    <row r="39034" spans="1:7" x14ac:dyDescent="0.2">
      <c r="A39034" s="106"/>
      <c r="B39034" s="106"/>
      <c r="C39034" s="106"/>
      <c r="G39034" s="1"/>
    </row>
    <row r="39035" spans="1:7" x14ac:dyDescent="0.2">
      <c r="A39035" s="106"/>
      <c r="B39035" s="106"/>
      <c r="C39035" s="106"/>
      <c r="G39035" s="1"/>
    </row>
    <row r="39036" spans="1:7" x14ac:dyDescent="0.2">
      <c r="A39036" s="106"/>
      <c r="B39036" s="106"/>
      <c r="C39036" s="106"/>
      <c r="G39036" s="1"/>
    </row>
    <row r="39037" spans="1:7" x14ac:dyDescent="0.2">
      <c r="A39037" s="106"/>
      <c r="B39037" s="106"/>
      <c r="C39037" s="106"/>
      <c r="G39037" s="1"/>
    </row>
    <row r="39038" spans="1:7" x14ac:dyDescent="0.2">
      <c r="A39038" s="106"/>
      <c r="B39038" s="106"/>
      <c r="C39038" s="106"/>
    </row>
    <row r="39039" spans="1:7" x14ac:dyDescent="0.2">
      <c r="A39039" s="106"/>
      <c r="B39039" s="106"/>
      <c r="C39039" s="106"/>
      <c r="G39039" s="1"/>
    </row>
    <row r="39040" spans="1:7" x14ac:dyDescent="0.2">
      <c r="A39040" s="106"/>
      <c r="B39040" s="106"/>
      <c r="C39040" s="106"/>
      <c r="G39040" s="1"/>
    </row>
    <row r="39041" spans="1:7" x14ac:dyDescent="0.2">
      <c r="A39041" s="106"/>
      <c r="B39041" s="106"/>
      <c r="C39041" s="106"/>
    </row>
    <row r="39042" spans="1:7" x14ac:dyDescent="0.2">
      <c r="A39042" s="106"/>
      <c r="B39042" s="106"/>
      <c r="C39042" s="106"/>
    </row>
    <row r="39043" spans="1:7" x14ac:dyDescent="0.2">
      <c r="A39043" s="106"/>
      <c r="B39043" s="106"/>
      <c r="C39043" s="106"/>
      <c r="G39043" s="1"/>
    </row>
    <row r="39044" spans="1:7" x14ac:dyDescent="0.2">
      <c r="A39044" s="106"/>
      <c r="B39044" s="106"/>
      <c r="C39044" s="106"/>
      <c r="G39044" s="1"/>
    </row>
    <row r="39045" spans="1:7" x14ac:dyDescent="0.2">
      <c r="A39045" s="106"/>
      <c r="B39045" s="106"/>
      <c r="C39045" s="106"/>
      <c r="G39045" s="1"/>
    </row>
    <row r="39046" spans="1:7" x14ac:dyDescent="0.2">
      <c r="A39046" s="106"/>
      <c r="B39046" s="106"/>
      <c r="C39046" s="106"/>
      <c r="G39046" s="1"/>
    </row>
    <row r="39047" spans="1:7" x14ac:dyDescent="0.2">
      <c r="A39047" s="106"/>
      <c r="B39047" s="106"/>
      <c r="C39047" s="106"/>
      <c r="G39047" s="1"/>
    </row>
    <row r="39048" spans="1:7" x14ac:dyDescent="0.2">
      <c r="A39048" s="106"/>
      <c r="B39048" s="106"/>
      <c r="C39048" s="106"/>
      <c r="G39048" s="1"/>
    </row>
    <row r="39049" spans="1:7" x14ac:dyDescent="0.2">
      <c r="A39049" s="106"/>
      <c r="B39049" s="106"/>
      <c r="C39049" s="106"/>
      <c r="G39049" s="1"/>
    </row>
    <row r="39050" spans="1:7" x14ac:dyDescent="0.2">
      <c r="A39050" s="106"/>
      <c r="B39050" s="106"/>
      <c r="C39050" s="106"/>
      <c r="G39050" s="1"/>
    </row>
    <row r="39051" spans="1:7" x14ac:dyDescent="0.2">
      <c r="A39051" s="106"/>
      <c r="B39051" s="106"/>
      <c r="C39051" s="106"/>
      <c r="G39051" s="1"/>
    </row>
    <row r="39052" spans="1:7" x14ac:dyDescent="0.2">
      <c r="A39052" s="106"/>
      <c r="B39052" s="106"/>
      <c r="C39052" s="106"/>
      <c r="G39052" s="1"/>
    </row>
    <row r="39053" spans="1:7" x14ac:dyDescent="0.2">
      <c r="A39053" s="106"/>
      <c r="B39053" s="106"/>
      <c r="C39053" s="106"/>
      <c r="G39053" s="1"/>
    </row>
    <row r="39054" spans="1:7" x14ac:dyDescent="0.2">
      <c r="A39054" s="106"/>
      <c r="B39054" s="106"/>
      <c r="C39054" s="106"/>
      <c r="G39054" s="1"/>
    </row>
    <row r="39055" spans="1:7" x14ac:dyDescent="0.2">
      <c r="A39055" s="106"/>
      <c r="B39055" s="106"/>
      <c r="C39055" s="106"/>
      <c r="G39055" s="1"/>
    </row>
    <row r="39056" spans="1:7" x14ac:dyDescent="0.2">
      <c r="A39056" s="106"/>
      <c r="B39056" s="106"/>
      <c r="C39056" s="106"/>
      <c r="G39056" s="1"/>
    </row>
    <row r="39057" spans="1:7" x14ac:dyDescent="0.2">
      <c r="A39057" s="106"/>
      <c r="B39057" s="106"/>
      <c r="C39057" s="106"/>
      <c r="G39057" s="1"/>
    </row>
    <row r="39058" spans="1:7" x14ac:dyDescent="0.2">
      <c r="A39058" s="106"/>
      <c r="B39058" s="106"/>
      <c r="C39058" s="106"/>
      <c r="G39058" s="1"/>
    </row>
    <row r="39059" spans="1:7" x14ac:dyDescent="0.2">
      <c r="A39059" s="106"/>
      <c r="B39059" s="106"/>
      <c r="C39059" s="106"/>
    </row>
    <row r="39060" spans="1:7" x14ac:dyDescent="0.2">
      <c r="A39060" s="106"/>
      <c r="B39060" s="106"/>
      <c r="C39060" s="106"/>
      <c r="G39060" s="1"/>
    </row>
    <row r="39061" spans="1:7" x14ac:dyDescent="0.2">
      <c r="A39061" s="106"/>
      <c r="B39061" s="106"/>
      <c r="C39061" s="106"/>
      <c r="G39061" s="1"/>
    </row>
    <row r="39062" spans="1:7" x14ac:dyDescent="0.2">
      <c r="A39062" s="106"/>
      <c r="B39062" s="106"/>
      <c r="C39062" s="106"/>
      <c r="G39062" s="1"/>
    </row>
    <row r="39063" spans="1:7" x14ac:dyDescent="0.2">
      <c r="A39063" s="106"/>
      <c r="B39063" s="106"/>
      <c r="C39063" s="106"/>
      <c r="G39063" s="1"/>
    </row>
    <row r="39064" spans="1:7" x14ac:dyDescent="0.2">
      <c r="A39064" s="106"/>
      <c r="B39064" s="106"/>
      <c r="C39064" s="106"/>
      <c r="G39064" s="1"/>
    </row>
    <row r="39065" spans="1:7" x14ac:dyDescent="0.2">
      <c r="A39065" s="106"/>
      <c r="B39065" s="106"/>
      <c r="C39065" s="106"/>
      <c r="G39065" s="1"/>
    </row>
    <row r="39066" spans="1:7" x14ac:dyDescent="0.2">
      <c r="A39066" s="106"/>
      <c r="B39066" s="106"/>
      <c r="C39066" s="106"/>
    </row>
    <row r="39067" spans="1:7" x14ac:dyDescent="0.2">
      <c r="A39067" s="106"/>
      <c r="B39067" s="106"/>
      <c r="C39067" s="106"/>
      <c r="G39067" s="1"/>
    </row>
    <row r="39068" spans="1:7" x14ac:dyDescent="0.2">
      <c r="A39068" s="106"/>
      <c r="B39068" s="106"/>
      <c r="C39068" s="106"/>
      <c r="G39068" s="1"/>
    </row>
    <row r="39069" spans="1:7" x14ac:dyDescent="0.2">
      <c r="A39069" s="106"/>
      <c r="B39069" s="106"/>
      <c r="C39069" s="106"/>
      <c r="G39069" s="1"/>
    </row>
    <row r="39070" spans="1:7" x14ac:dyDescent="0.2">
      <c r="A39070" s="106"/>
      <c r="B39070" s="106"/>
      <c r="C39070" s="106"/>
    </row>
    <row r="39071" spans="1:7" x14ac:dyDescent="0.2">
      <c r="A39071" s="106"/>
      <c r="B39071" s="106"/>
      <c r="C39071" s="106"/>
    </row>
    <row r="39072" spans="1:7" x14ac:dyDescent="0.2">
      <c r="A39072" s="106"/>
      <c r="B39072" s="106"/>
      <c r="C39072" s="106"/>
    </row>
    <row r="39073" spans="1:7" x14ac:dyDescent="0.2">
      <c r="A39073" s="106"/>
      <c r="B39073" s="106"/>
      <c r="C39073" s="106"/>
    </row>
    <row r="39074" spans="1:7" x14ac:dyDescent="0.2">
      <c r="A39074" s="106"/>
      <c r="B39074" s="106"/>
      <c r="C39074" s="106"/>
      <c r="G39074" s="1"/>
    </row>
    <row r="39075" spans="1:7" x14ac:dyDescent="0.2">
      <c r="A39075" s="106"/>
      <c r="B39075" s="106"/>
      <c r="C39075" s="106"/>
    </row>
    <row r="39076" spans="1:7" x14ac:dyDescent="0.2">
      <c r="A39076" s="106"/>
      <c r="B39076" s="106"/>
      <c r="C39076" s="106"/>
    </row>
    <row r="39077" spans="1:7" x14ac:dyDescent="0.2">
      <c r="A39077" s="106"/>
      <c r="B39077" s="106"/>
      <c r="C39077" s="106"/>
    </row>
    <row r="39078" spans="1:7" x14ac:dyDescent="0.2">
      <c r="A39078" s="106"/>
      <c r="B39078" s="106"/>
      <c r="C39078" s="106"/>
    </row>
    <row r="39079" spans="1:7" x14ac:dyDescent="0.2">
      <c r="A39079" s="106"/>
      <c r="B39079" s="106"/>
      <c r="C39079" s="106"/>
    </row>
    <row r="39080" spans="1:7" x14ac:dyDescent="0.2">
      <c r="A39080" s="106"/>
      <c r="B39080" s="106"/>
      <c r="C39080" s="106"/>
    </row>
    <row r="39081" spans="1:7" x14ac:dyDescent="0.2">
      <c r="A39081" s="106"/>
      <c r="B39081" s="106"/>
      <c r="C39081" s="106"/>
    </row>
    <row r="39082" spans="1:7" x14ac:dyDescent="0.2">
      <c r="A39082" s="106"/>
      <c r="B39082" s="106"/>
      <c r="C39082" s="106"/>
    </row>
    <row r="39083" spans="1:7" x14ac:dyDescent="0.2">
      <c r="A39083" s="106"/>
      <c r="B39083" s="106"/>
      <c r="C39083" s="106"/>
    </row>
    <row r="39084" spans="1:7" x14ac:dyDescent="0.2">
      <c r="A39084" s="106"/>
      <c r="B39084" s="106"/>
      <c r="C39084" s="106"/>
      <c r="G39084" s="1"/>
    </row>
    <row r="39085" spans="1:7" x14ac:dyDescent="0.2">
      <c r="A39085" s="106"/>
      <c r="B39085" s="106"/>
      <c r="C39085" s="106"/>
      <c r="G39085" s="1"/>
    </row>
    <row r="39086" spans="1:7" x14ac:dyDescent="0.2">
      <c r="A39086" s="106"/>
      <c r="B39086" s="106"/>
      <c r="C39086" s="106"/>
    </row>
    <row r="39087" spans="1:7" x14ac:dyDescent="0.2">
      <c r="A39087" s="106"/>
      <c r="B39087" s="106"/>
      <c r="C39087" s="106"/>
    </row>
    <row r="39088" spans="1:7" x14ac:dyDescent="0.2">
      <c r="A39088" s="106"/>
      <c r="B39088" s="106"/>
      <c r="C39088" s="106"/>
    </row>
    <row r="39089" spans="1:7" x14ac:dyDescent="0.2">
      <c r="A39089" s="106"/>
      <c r="B39089" s="106"/>
      <c r="C39089" s="106"/>
    </row>
    <row r="39090" spans="1:7" x14ac:dyDescent="0.2">
      <c r="A39090" s="106"/>
      <c r="B39090" s="106"/>
      <c r="C39090" s="106"/>
    </row>
    <row r="39091" spans="1:7" x14ac:dyDescent="0.2">
      <c r="A39091" s="106"/>
      <c r="B39091" s="106"/>
      <c r="C39091" s="106"/>
    </row>
    <row r="39092" spans="1:7" x14ac:dyDescent="0.2">
      <c r="A39092" s="106"/>
      <c r="B39092" s="106"/>
      <c r="C39092" s="106"/>
    </row>
    <row r="39093" spans="1:7" x14ac:dyDescent="0.2">
      <c r="A39093" s="106"/>
      <c r="B39093" s="106"/>
      <c r="C39093" s="106"/>
      <c r="G39093" s="1"/>
    </row>
    <row r="39094" spans="1:7" x14ac:dyDescent="0.2">
      <c r="A39094" s="106"/>
      <c r="B39094" s="106"/>
      <c r="C39094" s="106"/>
      <c r="G39094" s="1"/>
    </row>
    <row r="39095" spans="1:7" x14ac:dyDescent="0.2">
      <c r="A39095" s="106"/>
      <c r="B39095" s="106"/>
      <c r="C39095" s="106"/>
      <c r="G39095" s="1"/>
    </row>
    <row r="39096" spans="1:7" x14ac:dyDescent="0.2">
      <c r="A39096" s="106"/>
      <c r="B39096" s="106"/>
      <c r="C39096" s="106"/>
    </row>
    <row r="39097" spans="1:7" x14ac:dyDescent="0.2">
      <c r="A39097" s="106"/>
      <c r="B39097" s="106"/>
      <c r="C39097" s="106"/>
      <c r="G39097" s="1"/>
    </row>
    <row r="39098" spans="1:7" x14ac:dyDescent="0.2">
      <c r="A39098" s="106"/>
      <c r="B39098" s="106"/>
      <c r="C39098" s="106"/>
    </row>
    <row r="39099" spans="1:7" x14ac:dyDescent="0.2">
      <c r="A39099" s="106"/>
      <c r="B39099" s="106"/>
      <c r="C39099" s="106"/>
    </row>
    <row r="39100" spans="1:7" x14ac:dyDescent="0.2">
      <c r="A39100" s="106"/>
      <c r="B39100" s="106"/>
      <c r="C39100" s="106"/>
    </row>
    <row r="39101" spans="1:7" x14ac:dyDescent="0.2">
      <c r="A39101" s="106"/>
      <c r="B39101" s="106"/>
      <c r="C39101" s="106"/>
    </row>
    <row r="39102" spans="1:7" x14ac:dyDescent="0.2">
      <c r="A39102" s="106"/>
      <c r="B39102" s="106"/>
      <c r="C39102" s="106"/>
      <c r="G39102" s="1"/>
    </row>
    <row r="39103" spans="1:7" x14ac:dyDescent="0.2">
      <c r="A39103" s="106"/>
      <c r="B39103" s="106"/>
      <c r="C39103" s="106"/>
    </row>
    <row r="39104" spans="1:7" x14ac:dyDescent="0.2">
      <c r="A39104" s="106"/>
      <c r="B39104" s="106"/>
      <c r="C39104" s="106"/>
      <c r="G39104" s="1"/>
    </row>
    <row r="39105" spans="1:7" x14ac:dyDescent="0.2">
      <c r="A39105" s="106"/>
      <c r="B39105" s="106"/>
      <c r="C39105" s="106"/>
      <c r="G39105" s="1"/>
    </row>
    <row r="39106" spans="1:7" x14ac:dyDescent="0.2">
      <c r="A39106" s="106"/>
      <c r="B39106" s="106"/>
      <c r="C39106" s="106"/>
    </row>
    <row r="39107" spans="1:7" x14ac:dyDescent="0.2">
      <c r="A39107" s="106"/>
      <c r="B39107" s="106"/>
      <c r="C39107" s="106"/>
    </row>
    <row r="39108" spans="1:7" x14ac:dyDescent="0.2">
      <c r="A39108" s="106"/>
      <c r="B39108" s="106"/>
      <c r="C39108" s="106"/>
      <c r="G39108" s="1"/>
    </row>
    <row r="39109" spans="1:7" x14ac:dyDescent="0.2">
      <c r="A39109" s="106"/>
      <c r="B39109" s="106"/>
      <c r="C39109" s="106"/>
      <c r="G39109" s="1"/>
    </row>
    <row r="39110" spans="1:7" x14ac:dyDescent="0.2">
      <c r="A39110" s="106"/>
      <c r="B39110" s="106"/>
      <c r="C39110" s="106"/>
    </row>
    <row r="39111" spans="1:7" x14ac:dyDescent="0.2">
      <c r="A39111" s="106"/>
      <c r="B39111" s="106"/>
      <c r="C39111" s="106"/>
    </row>
    <row r="39112" spans="1:7" x14ac:dyDescent="0.2">
      <c r="A39112" s="106"/>
      <c r="B39112" s="106"/>
      <c r="C39112" s="106"/>
      <c r="G39112" s="1"/>
    </row>
    <row r="39113" spans="1:7" x14ac:dyDescent="0.2">
      <c r="A39113" s="106"/>
      <c r="B39113" s="106"/>
      <c r="C39113" s="106"/>
      <c r="G39113" s="1"/>
    </row>
    <row r="39114" spans="1:7" x14ac:dyDescent="0.2">
      <c r="A39114" s="106"/>
      <c r="B39114" s="106"/>
      <c r="C39114" s="106"/>
      <c r="G39114" s="1"/>
    </row>
    <row r="39115" spans="1:7" x14ac:dyDescent="0.2">
      <c r="A39115" s="106"/>
      <c r="B39115" s="106"/>
      <c r="C39115" s="106"/>
      <c r="G39115" s="1"/>
    </row>
    <row r="39116" spans="1:7" x14ac:dyDescent="0.2">
      <c r="A39116" s="106"/>
      <c r="B39116" s="106"/>
      <c r="C39116" s="106"/>
      <c r="G39116" s="1"/>
    </row>
    <row r="39117" spans="1:7" x14ac:dyDescent="0.2">
      <c r="A39117" s="106"/>
      <c r="B39117" s="106"/>
      <c r="C39117" s="106"/>
      <c r="G39117" s="1"/>
    </row>
    <row r="39118" spans="1:7" x14ac:dyDescent="0.2">
      <c r="A39118" s="106"/>
      <c r="B39118" s="106"/>
      <c r="C39118" s="106"/>
    </row>
    <row r="39119" spans="1:7" x14ac:dyDescent="0.2">
      <c r="A39119" s="106"/>
      <c r="B39119" s="106"/>
      <c r="C39119" s="106"/>
      <c r="G39119" s="1"/>
    </row>
    <row r="39120" spans="1:7" x14ac:dyDescent="0.2">
      <c r="A39120" s="106"/>
      <c r="B39120" s="106"/>
      <c r="C39120" s="106"/>
    </row>
    <row r="39121" spans="1:7" x14ac:dyDescent="0.2">
      <c r="A39121" s="106"/>
      <c r="B39121" s="106"/>
      <c r="C39121" s="106"/>
    </row>
    <row r="39122" spans="1:7" x14ac:dyDescent="0.2">
      <c r="A39122" s="106"/>
      <c r="B39122" s="106"/>
      <c r="C39122" s="106"/>
      <c r="G39122" s="1"/>
    </row>
    <row r="39123" spans="1:7" x14ac:dyDescent="0.2">
      <c r="A39123" s="106"/>
      <c r="B39123" s="106"/>
      <c r="C39123" s="106"/>
    </row>
    <row r="39124" spans="1:7" x14ac:dyDescent="0.2">
      <c r="A39124" s="106"/>
      <c r="B39124" s="106"/>
      <c r="C39124" s="106"/>
    </row>
    <row r="39125" spans="1:7" x14ac:dyDescent="0.2">
      <c r="A39125" s="106"/>
      <c r="B39125" s="106"/>
      <c r="C39125" s="106"/>
    </row>
    <row r="39126" spans="1:7" x14ac:dyDescent="0.2">
      <c r="A39126" s="106"/>
      <c r="B39126" s="106"/>
      <c r="C39126" s="106"/>
      <c r="G39126" s="1"/>
    </row>
    <row r="39127" spans="1:7" x14ac:dyDescent="0.2">
      <c r="A39127" s="106"/>
      <c r="B39127" s="106"/>
      <c r="C39127" s="106"/>
    </row>
    <row r="39128" spans="1:7" x14ac:dyDescent="0.2">
      <c r="A39128" s="106"/>
      <c r="B39128" s="106"/>
      <c r="C39128" s="106"/>
      <c r="G39128" s="1"/>
    </row>
    <row r="39129" spans="1:7" x14ac:dyDescent="0.2">
      <c r="A39129" s="106"/>
      <c r="B39129" s="106"/>
      <c r="C39129" s="106"/>
      <c r="G39129" s="1"/>
    </row>
    <row r="39130" spans="1:7" x14ac:dyDescent="0.2">
      <c r="A39130" s="106"/>
      <c r="B39130" s="106"/>
      <c r="C39130" s="106"/>
    </row>
    <row r="39131" spans="1:7" x14ac:dyDescent="0.2">
      <c r="A39131" s="106"/>
      <c r="B39131" s="106"/>
      <c r="C39131" s="106"/>
      <c r="G39131" s="1"/>
    </row>
    <row r="39132" spans="1:7" x14ac:dyDescent="0.2">
      <c r="A39132" s="106"/>
      <c r="B39132" s="106"/>
      <c r="C39132" s="106"/>
    </row>
    <row r="39133" spans="1:7" x14ac:dyDescent="0.2">
      <c r="A39133" s="106"/>
      <c r="B39133" s="106"/>
      <c r="C39133" s="106"/>
      <c r="G39133" s="1"/>
    </row>
    <row r="39134" spans="1:7" x14ac:dyDescent="0.2">
      <c r="A39134" s="106"/>
      <c r="B39134" s="106"/>
      <c r="C39134" s="106"/>
    </row>
    <row r="39135" spans="1:7" x14ac:dyDescent="0.2">
      <c r="A39135" s="106"/>
      <c r="B39135" s="106"/>
      <c r="C39135" s="106"/>
      <c r="G39135" s="1"/>
    </row>
    <row r="39136" spans="1:7" x14ac:dyDescent="0.2">
      <c r="A39136" s="106"/>
      <c r="B39136" s="106"/>
      <c r="C39136" s="106"/>
    </row>
    <row r="39137" spans="1:7" x14ac:dyDescent="0.2">
      <c r="A39137" s="106"/>
      <c r="B39137" s="106"/>
      <c r="C39137" s="106"/>
      <c r="G39137" s="1"/>
    </row>
    <row r="39138" spans="1:7" x14ac:dyDescent="0.2">
      <c r="A39138" s="106"/>
      <c r="B39138" s="106"/>
      <c r="C39138" s="106"/>
    </row>
    <row r="39139" spans="1:7" x14ac:dyDescent="0.2">
      <c r="A39139" s="106"/>
      <c r="B39139" s="106"/>
      <c r="C39139" s="106"/>
    </row>
    <row r="39140" spans="1:7" x14ac:dyDescent="0.2">
      <c r="A39140" s="106"/>
      <c r="B39140" s="106"/>
      <c r="C39140" s="106"/>
    </row>
    <row r="39141" spans="1:7" x14ac:dyDescent="0.2">
      <c r="A39141" s="106"/>
      <c r="B39141" s="106"/>
      <c r="C39141" s="106"/>
    </row>
    <row r="39142" spans="1:7" x14ac:dyDescent="0.2">
      <c r="A39142" s="106"/>
      <c r="B39142" s="106"/>
      <c r="C39142" s="106"/>
      <c r="G39142" s="1"/>
    </row>
    <row r="39143" spans="1:7" x14ac:dyDescent="0.2">
      <c r="A39143" s="106"/>
      <c r="B39143" s="106"/>
      <c r="C39143" s="106"/>
    </row>
    <row r="39144" spans="1:7" x14ac:dyDescent="0.2">
      <c r="A39144" s="106"/>
      <c r="B39144" s="106"/>
      <c r="C39144" s="106"/>
      <c r="G39144" s="1"/>
    </row>
    <row r="39145" spans="1:7" x14ac:dyDescent="0.2">
      <c r="A39145" s="106"/>
      <c r="B39145" s="106"/>
      <c r="C39145" s="106"/>
      <c r="G39145" s="1"/>
    </row>
    <row r="39146" spans="1:7" x14ac:dyDescent="0.2">
      <c r="A39146" s="106"/>
      <c r="B39146" s="106"/>
      <c r="C39146" s="106"/>
      <c r="G39146" s="1"/>
    </row>
    <row r="39147" spans="1:7" x14ac:dyDescent="0.2">
      <c r="A39147" s="106"/>
      <c r="B39147" s="106"/>
      <c r="C39147" s="106"/>
      <c r="G39147" s="1"/>
    </row>
    <row r="39148" spans="1:7" x14ac:dyDescent="0.2">
      <c r="A39148" s="106"/>
      <c r="B39148" s="106"/>
      <c r="C39148" s="106"/>
      <c r="G39148" s="1"/>
    </row>
    <row r="39149" spans="1:7" x14ac:dyDescent="0.2">
      <c r="A39149" s="106"/>
      <c r="B39149" s="106"/>
      <c r="C39149" s="106"/>
    </row>
    <row r="39150" spans="1:7" x14ac:dyDescent="0.2">
      <c r="A39150" s="106"/>
      <c r="B39150" s="106"/>
      <c r="C39150" s="106"/>
    </row>
    <row r="39151" spans="1:7" x14ac:dyDescent="0.2">
      <c r="A39151" s="106"/>
      <c r="B39151" s="106"/>
      <c r="C39151" s="106"/>
      <c r="G39151" s="1"/>
    </row>
    <row r="39152" spans="1:7" x14ac:dyDescent="0.2">
      <c r="A39152" s="106"/>
      <c r="B39152" s="106"/>
      <c r="C39152" s="106"/>
    </row>
    <row r="39153" spans="1:7" x14ac:dyDescent="0.2">
      <c r="A39153" s="106"/>
      <c r="B39153" s="106"/>
      <c r="C39153" s="106"/>
      <c r="G39153" s="1"/>
    </row>
    <row r="39154" spans="1:7" x14ac:dyDescent="0.2">
      <c r="A39154" s="106"/>
      <c r="B39154" s="106"/>
      <c r="C39154" s="106"/>
    </row>
    <row r="39155" spans="1:7" x14ac:dyDescent="0.2">
      <c r="A39155" s="106"/>
      <c r="B39155" s="106"/>
      <c r="C39155" s="106"/>
    </row>
    <row r="39156" spans="1:7" x14ac:dyDescent="0.2">
      <c r="A39156" s="106"/>
      <c r="B39156" s="106"/>
      <c r="C39156" s="106"/>
    </row>
    <row r="39157" spans="1:7" x14ac:dyDescent="0.2">
      <c r="A39157" s="106"/>
      <c r="B39157" s="106"/>
      <c r="C39157" s="106"/>
    </row>
    <row r="39158" spans="1:7" x14ac:dyDescent="0.2">
      <c r="A39158" s="106"/>
      <c r="B39158" s="106"/>
      <c r="C39158" s="106"/>
    </row>
    <row r="39159" spans="1:7" x14ac:dyDescent="0.2">
      <c r="A39159" s="106"/>
      <c r="B39159" s="106"/>
      <c r="C39159" s="106"/>
      <c r="G39159" s="1"/>
    </row>
    <row r="39160" spans="1:7" x14ac:dyDescent="0.2">
      <c r="A39160" s="106"/>
      <c r="B39160" s="106"/>
      <c r="C39160" s="106"/>
      <c r="G39160" s="1"/>
    </row>
    <row r="39161" spans="1:7" x14ac:dyDescent="0.2">
      <c r="A39161" s="106"/>
      <c r="B39161" s="106"/>
      <c r="C39161" s="106"/>
    </row>
    <row r="39162" spans="1:7" x14ac:dyDescent="0.2">
      <c r="A39162" s="106"/>
      <c r="B39162" s="106"/>
      <c r="C39162" s="106"/>
    </row>
    <row r="39163" spans="1:7" x14ac:dyDescent="0.2">
      <c r="A39163" s="106"/>
      <c r="B39163" s="106"/>
      <c r="C39163" s="106"/>
    </row>
    <row r="39164" spans="1:7" x14ac:dyDescent="0.2">
      <c r="A39164" s="106"/>
      <c r="B39164" s="106"/>
      <c r="C39164" s="106"/>
      <c r="G39164" s="1"/>
    </row>
    <row r="39165" spans="1:7" x14ac:dyDescent="0.2">
      <c r="A39165" s="106"/>
      <c r="B39165" s="106"/>
      <c r="C39165" s="106"/>
    </row>
    <row r="39166" spans="1:7" x14ac:dyDescent="0.2">
      <c r="A39166" s="106"/>
      <c r="B39166" s="106"/>
      <c r="C39166" s="106"/>
    </row>
    <row r="39167" spans="1:7" x14ac:dyDescent="0.2">
      <c r="A39167" s="106"/>
      <c r="B39167" s="106"/>
      <c r="C39167" s="106"/>
    </row>
    <row r="39168" spans="1:7" x14ac:dyDescent="0.2">
      <c r="A39168" s="106"/>
      <c r="B39168" s="106"/>
      <c r="C39168" s="106"/>
    </row>
    <row r="39169" spans="1:7" x14ac:dyDescent="0.2">
      <c r="A39169" s="106"/>
      <c r="B39169" s="106"/>
      <c r="C39169" s="106"/>
    </row>
    <row r="39170" spans="1:7" x14ac:dyDescent="0.2">
      <c r="A39170" s="106"/>
      <c r="B39170" s="106"/>
      <c r="C39170" s="106"/>
    </row>
    <row r="39171" spans="1:7" x14ac:dyDescent="0.2">
      <c r="A39171" s="106"/>
      <c r="B39171" s="106"/>
      <c r="C39171" s="106"/>
      <c r="G39171" s="1"/>
    </row>
    <row r="39172" spans="1:7" x14ac:dyDescent="0.2">
      <c r="A39172" s="106"/>
      <c r="B39172" s="106"/>
      <c r="C39172" s="106"/>
      <c r="G39172" s="1"/>
    </row>
    <row r="39173" spans="1:7" x14ac:dyDescent="0.2">
      <c r="A39173" s="106"/>
      <c r="B39173" s="106"/>
      <c r="C39173" s="106"/>
    </row>
    <row r="39174" spans="1:7" x14ac:dyDescent="0.2">
      <c r="A39174" s="106"/>
      <c r="B39174" s="106"/>
      <c r="C39174" s="106"/>
    </row>
    <row r="39175" spans="1:7" x14ac:dyDescent="0.2">
      <c r="A39175" s="106"/>
      <c r="B39175" s="106"/>
      <c r="C39175" s="106"/>
    </row>
    <row r="39176" spans="1:7" x14ac:dyDescent="0.2">
      <c r="A39176" s="106"/>
      <c r="B39176" s="106"/>
      <c r="C39176" s="106"/>
    </row>
    <row r="39177" spans="1:7" x14ac:dyDescent="0.2">
      <c r="A39177" s="106"/>
      <c r="B39177" s="106"/>
      <c r="C39177" s="106"/>
    </row>
    <row r="39178" spans="1:7" x14ac:dyDescent="0.2">
      <c r="A39178" s="106"/>
      <c r="B39178" s="106"/>
      <c r="C39178" s="106"/>
    </row>
    <row r="39179" spans="1:7" x14ac:dyDescent="0.2">
      <c r="A39179" s="106"/>
      <c r="B39179" s="106"/>
      <c r="C39179" s="106"/>
      <c r="G39179" s="1"/>
    </row>
    <row r="39180" spans="1:7" x14ac:dyDescent="0.2">
      <c r="A39180" s="106"/>
      <c r="B39180" s="106"/>
      <c r="C39180" s="106"/>
    </row>
    <row r="39181" spans="1:7" x14ac:dyDescent="0.2">
      <c r="A39181" s="106"/>
      <c r="B39181" s="106"/>
      <c r="C39181" s="106"/>
      <c r="G39181" s="1"/>
    </row>
    <row r="39182" spans="1:7" x14ac:dyDescent="0.2">
      <c r="A39182" s="106"/>
      <c r="B39182" s="106"/>
      <c r="C39182" s="106"/>
      <c r="G39182" s="1"/>
    </row>
    <row r="39183" spans="1:7" x14ac:dyDescent="0.2">
      <c r="A39183" s="106"/>
      <c r="B39183" s="106"/>
      <c r="C39183" s="106"/>
      <c r="G39183" s="1"/>
    </row>
    <row r="39184" spans="1:7" x14ac:dyDescent="0.2">
      <c r="A39184" s="106"/>
      <c r="B39184" s="106"/>
      <c r="C39184" s="106"/>
      <c r="G39184" s="1"/>
    </row>
    <row r="39185" spans="1:7" x14ac:dyDescent="0.2">
      <c r="A39185" s="106"/>
      <c r="B39185" s="106"/>
      <c r="C39185" s="106"/>
      <c r="G39185" s="1"/>
    </row>
    <row r="39186" spans="1:7" x14ac:dyDescent="0.2">
      <c r="A39186" s="106"/>
      <c r="B39186" s="106"/>
      <c r="C39186" s="106"/>
    </row>
    <row r="39187" spans="1:7" x14ac:dyDescent="0.2">
      <c r="A39187" s="106"/>
      <c r="B39187" s="106"/>
      <c r="C39187" s="106"/>
    </row>
    <row r="39188" spans="1:7" x14ac:dyDescent="0.2">
      <c r="A39188" s="106"/>
      <c r="B39188" s="106"/>
      <c r="C39188" s="106"/>
      <c r="G39188" s="1"/>
    </row>
    <row r="39189" spans="1:7" x14ac:dyDescent="0.2">
      <c r="A39189" s="106"/>
      <c r="B39189" s="106"/>
      <c r="C39189" s="106"/>
    </row>
    <row r="39190" spans="1:7" x14ac:dyDescent="0.2">
      <c r="A39190" s="106"/>
      <c r="B39190" s="106"/>
      <c r="C39190" s="106"/>
      <c r="G39190" s="1"/>
    </row>
    <row r="39191" spans="1:7" x14ac:dyDescent="0.2">
      <c r="A39191" s="106"/>
      <c r="B39191" s="106"/>
      <c r="C39191" s="106"/>
      <c r="G39191" s="1"/>
    </row>
    <row r="39192" spans="1:7" x14ac:dyDescent="0.2">
      <c r="A39192" s="106"/>
      <c r="B39192" s="106"/>
      <c r="C39192" s="106"/>
      <c r="G39192" s="1"/>
    </row>
    <row r="39193" spans="1:7" x14ac:dyDescent="0.2">
      <c r="A39193" s="106"/>
      <c r="B39193" s="106"/>
      <c r="C39193" s="106"/>
      <c r="G39193" s="1"/>
    </row>
    <row r="39194" spans="1:7" x14ac:dyDescent="0.2">
      <c r="A39194" s="106"/>
      <c r="B39194" s="106"/>
      <c r="C39194" s="106"/>
      <c r="G39194" s="1"/>
    </row>
    <row r="39195" spans="1:7" x14ac:dyDescent="0.2">
      <c r="A39195" s="106"/>
      <c r="B39195" s="106"/>
      <c r="C39195" s="106"/>
    </row>
    <row r="39196" spans="1:7" x14ac:dyDescent="0.2">
      <c r="A39196" s="106"/>
      <c r="B39196" s="106"/>
      <c r="C39196" s="106"/>
      <c r="G39196" s="1"/>
    </row>
    <row r="39197" spans="1:7" x14ac:dyDescent="0.2">
      <c r="A39197" s="106"/>
      <c r="B39197" s="106"/>
      <c r="C39197" s="106"/>
    </row>
    <row r="39198" spans="1:7" x14ac:dyDescent="0.2">
      <c r="A39198" s="106"/>
      <c r="B39198" s="106"/>
      <c r="C39198" s="106"/>
      <c r="G39198" s="1"/>
    </row>
    <row r="39199" spans="1:7" x14ac:dyDescent="0.2">
      <c r="A39199" s="106"/>
      <c r="B39199" s="106"/>
      <c r="C39199" s="106"/>
      <c r="G39199" s="1"/>
    </row>
    <row r="39200" spans="1:7" x14ac:dyDescent="0.2">
      <c r="A39200" s="106"/>
      <c r="B39200" s="106"/>
      <c r="C39200" s="106"/>
      <c r="G39200" s="1"/>
    </row>
    <row r="39201" spans="1:7" x14ac:dyDescent="0.2">
      <c r="A39201" s="106"/>
      <c r="B39201" s="106"/>
      <c r="C39201" s="106"/>
      <c r="G39201" s="1"/>
    </row>
    <row r="39202" spans="1:7" x14ac:dyDescent="0.2">
      <c r="A39202" s="106"/>
      <c r="B39202" s="106"/>
      <c r="C39202" s="106"/>
      <c r="G39202" s="1"/>
    </row>
    <row r="39203" spans="1:7" x14ac:dyDescent="0.2">
      <c r="A39203" s="106"/>
      <c r="B39203" s="106"/>
      <c r="C39203" s="106"/>
      <c r="G39203" s="1"/>
    </row>
    <row r="39204" spans="1:7" x14ac:dyDescent="0.2">
      <c r="A39204" s="106"/>
      <c r="B39204" s="106"/>
      <c r="C39204" s="106"/>
      <c r="G39204" s="1"/>
    </row>
    <row r="39205" spans="1:7" x14ac:dyDescent="0.2">
      <c r="A39205" s="106"/>
      <c r="B39205" s="106"/>
      <c r="C39205" s="106"/>
      <c r="G39205" s="1"/>
    </row>
    <row r="39206" spans="1:7" x14ac:dyDescent="0.2">
      <c r="A39206" s="106"/>
      <c r="B39206" s="106"/>
      <c r="C39206" s="106"/>
      <c r="G39206" s="1"/>
    </row>
    <row r="39207" spans="1:7" x14ac:dyDescent="0.2">
      <c r="A39207" s="106"/>
      <c r="B39207" s="106"/>
      <c r="C39207" s="106"/>
      <c r="G39207" s="1"/>
    </row>
    <row r="39208" spans="1:7" x14ac:dyDescent="0.2">
      <c r="A39208" s="106"/>
      <c r="B39208" s="106"/>
      <c r="C39208" s="106"/>
      <c r="G39208" s="1"/>
    </row>
    <row r="39209" spans="1:7" x14ac:dyDescent="0.2">
      <c r="A39209" s="106"/>
      <c r="B39209" s="106"/>
      <c r="C39209" s="106"/>
      <c r="G39209" s="1"/>
    </row>
    <row r="39210" spans="1:7" x14ac:dyDescent="0.2">
      <c r="A39210" s="106"/>
      <c r="B39210" s="106"/>
      <c r="C39210" s="106"/>
    </row>
    <row r="39211" spans="1:7" x14ac:dyDescent="0.2">
      <c r="A39211" s="106"/>
      <c r="B39211" s="106"/>
      <c r="C39211" s="106"/>
      <c r="G39211" s="1"/>
    </row>
    <row r="39212" spans="1:7" x14ac:dyDescent="0.2">
      <c r="A39212" s="106"/>
      <c r="B39212" s="106"/>
      <c r="C39212" s="106"/>
    </row>
    <row r="39213" spans="1:7" x14ac:dyDescent="0.2">
      <c r="A39213" s="106"/>
      <c r="B39213" s="106"/>
      <c r="C39213" s="106"/>
    </row>
    <row r="39214" spans="1:7" x14ac:dyDescent="0.2">
      <c r="A39214" s="106"/>
      <c r="B39214" s="106"/>
      <c r="C39214" s="106"/>
      <c r="G39214" s="1"/>
    </row>
    <row r="39215" spans="1:7" x14ac:dyDescent="0.2">
      <c r="A39215" s="106"/>
      <c r="B39215" s="106"/>
      <c r="C39215" s="106"/>
      <c r="G39215" s="1"/>
    </row>
    <row r="39216" spans="1:7" x14ac:dyDescent="0.2">
      <c r="A39216" s="106"/>
      <c r="B39216" s="106"/>
      <c r="C39216" s="106"/>
      <c r="G39216" s="1"/>
    </row>
    <row r="39217" spans="1:7" x14ac:dyDescent="0.2">
      <c r="A39217" s="106"/>
      <c r="B39217" s="106"/>
      <c r="C39217" s="106"/>
      <c r="G39217" s="1"/>
    </row>
    <row r="39218" spans="1:7" x14ac:dyDescent="0.2">
      <c r="A39218" s="106"/>
      <c r="B39218" s="106"/>
      <c r="C39218" s="106"/>
      <c r="G39218" s="1"/>
    </row>
    <row r="39219" spans="1:7" x14ac:dyDescent="0.2">
      <c r="A39219" s="106"/>
      <c r="B39219" s="106"/>
      <c r="C39219" s="106"/>
      <c r="G39219" s="1"/>
    </row>
    <row r="39220" spans="1:7" x14ac:dyDescent="0.2">
      <c r="A39220" s="106"/>
      <c r="B39220" s="106"/>
      <c r="C39220" s="106"/>
      <c r="G39220" s="1"/>
    </row>
    <row r="39221" spans="1:7" x14ac:dyDescent="0.2">
      <c r="A39221" s="106"/>
      <c r="B39221" s="106"/>
      <c r="C39221" s="106"/>
      <c r="G39221" s="1"/>
    </row>
    <row r="39222" spans="1:7" x14ac:dyDescent="0.2">
      <c r="A39222" s="106"/>
      <c r="B39222" s="106"/>
      <c r="C39222" s="106"/>
      <c r="G39222" s="1"/>
    </row>
    <row r="39223" spans="1:7" x14ac:dyDescent="0.2">
      <c r="A39223" s="106"/>
      <c r="B39223" s="106"/>
      <c r="C39223" s="106"/>
      <c r="G39223" s="1"/>
    </row>
    <row r="39224" spans="1:7" x14ac:dyDescent="0.2">
      <c r="A39224" s="106"/>
      <c r="B39224" s="106"/>
      <c r="C39224" s="106"/>
      <c r="G39224" s="1"/>
    </row>
    <row r="39225" spans="1:7" x14ac:dyDescent="0.2">
      <c r="A39225" s="106"/>
      <c r="B39225" s="106"/>
      <c r="C39225" s="106"/>
      <c r="G39225" s="1"/>
    </row>
    <row r="39226" spans="1:7" x14ac:dyDescent="0.2">
      <c r="A39226" s="106"/>
      <c r="B39226" s="106"/>
      <c r="C39226" s="106"/>
      <c r="G39226" s="1"/>
    </row>
    <row r="39227" spans="1:7" x14ac:dyDescent="0.2">
      <c r="A39227" s="106"/>
      <c r="B39227" s="106"/>
      <c r="C39227" s="106"/>
      <c r="G39227" s="1"/>
    </row>
    <row r="39228" spans="1:7" x14ac:dyDescent="0.2">
      <c r="A39228" s="106"/>
      <c r="B39228" s="106"/>
      <c r="C39228" s="106"/>
      <c r="G39228" s="1"/>
    </row>
    <row r="39229" spans="1:7" x14ac:dyDescent="0.2">
      <c r="A39229" s="106"/>
      <c r="B39229" s="106"/>
      <c r="C39229" s="106"/>
      <c r="G39229" s="1"/>
    </row>
    <row r="39230" spans="1:7" x14ac:dyDescent="0.2">
      <c r="A39230" s="106"/>
      <c r="B39230" s="106"/>
      <c r="C39230" s="106"/>
      <c r="G39230" s="1"/>
    </row>
    <row r="39231" spans="1:7" x14ac:dyDescent="0.2">
      <c r="A39231" s="106"/>
      <c r="B39231" s="106"/>
      <c r="C39231" s="106"/>
      <c r="G39231" s="1"/>
    </row>
    <row r="39232" spans="1:7" x14ac:dyDescent="0.2">
      <c r="A39232" s="106"/>
      <c r="B39232" s="106"/>
      <c r="C39232" s="106"/>
      <c r="G39232" s="1"/>
    </row>
    <row r="39233" spans="1:7" x14ac:dyDescent="0.2">
      <c r="A39233" s="106"/>
      <c r="B39233" s="106"/>
      <c r="C39233" s="106"/>
      <c r="G39233" s="1"/>
    </row>
    <row r="39234" spans="1:7" x14ac:dyDescent="0.2">
      <c r="A39234" s="106"/>
      <c r="B39234" s="106"/>
      <c r="C39234" s="106"/>
      <c r="G39234" s="1"/>
    </row>
    <row r="39235" spans="1:7" x14ac:dyDescent="0.2">
      <c r="A39235" s="106"/>
      <c r="B39235" s="106"/>
      <c r="C39235" s="106"/>
      <c r="G39235" s="1"/>
    </row>
    <row r="39236" spans="1:7" x14ac:dyDescent="0.2">
      <c r="A39236" s="106"/>
      <c r="B39236" s="106"/>
      <c r="C39236" s="106"/>
    </row>
    <row r="39237" spans="1:7" x14ac:dyDescent="0.2">
      <c r="A39237" s="106"/>
      <c r="B39237" s="106"/>
      <c r="C39237" s="106"/>
      <c r="G39237" s="1"/>
    </row>
    <row r="39238" spans="1:7" x14ac:dyDescent="0.2">
      <c r="A39238" s="106"/>
      <c r="B39238" s="106"/>
      <c r="C39238" s="106"/>
      <c r="G39238" s="1"/>
    </row>
    <row r="39239" spans="1:7" x14ac:dyDescent="0.2">
      <c r="A39239" s="106"/>
      <c r="B39239" s="106"/>
      <c r="C39239" s="106"/>
      <c r="G39239" s="1"/>
    </row>
    <row r="39240" spans="1:7" x14ac:dyDescent="0.2">
      <c r="A39240" s="106"/>
      <c r="B39240" s="106"/>
      <c r="C39240" s="106"/>
      <c r="G39240" s="1"/>
    </row>
    <row r="39241" spans="1:7" x14ac:dyDescent="0.2">
      <c r="A39241" s="106"/>
      <c r="B39241" s="106"/>
      <c r="C39241" s="106"/>
      <c r="G39241" s="1"/>
    </row>
    <row r="39242" spans="1:7" x14ac:dyDescent="0.2">
      <c r="A39242" s="106"/>
      <c r="B39242" s="106"/>
      <c r="C39242" s="106"/>
      <c r="G39242" s="1"/>
    </row>
    <row r="39243" spans="1:7" x14ac:dyDescent="0.2">
      <c r="A39243" s="106"/>
      <c r="B39243" s="106"/>
      <c r="C39243" s="106"/>
      <c r="G39243" s="1"/>
    </row>
    <row r="39244" spans="1:7" x14ac:dyDescent="0.2">
      <c r="A39244" s="106"/>
      <c r="B39244" s="106"/>
      <c r="C39244" s="106"/>
      <c r="G39244" s="1"/>
    </row>
    <row r="39245" spans="1:7" x14ac:dyDescent="0.2">
      <c r="A39245" s="106"/>
      <c r="B39245" s="106"/>
      <c r="C39245" s="106"/>
      <c r="G39245" s="1"/>
    </row>
    <row r="39246" spans="1:7" x14ac:dyDescent="0.2">
      <c r="A39246" s="106"/>
      <c r="B39246" s="106"/>
      <c r="C39246" s="106"/>
      <c r="G39246" s="1"/>
    </row>
    <row r="39247" spans="1:7" x14ac:dyDescent="0.2">
      <c r="A39247" s="106"/>
      <c r="B39247" s="106"/>
      <c r="C39247" s="106"/>
      <c r="G39247" s="1"/>
    </row>
    <row r="39248" spans="1:7" x14ac:dyDescent="0.2">
      <c r="A39248" s="106"/>
      <c r="B39248" s="106"/>
      <c r="C39248" s="106"/>
      <c r="G39248" s="1"/>
    </row>
    <row r="39249" spans="1:7" x14ac:dyDescent="0.2">
      <c r="A39249" s="106"/>
      <c r="B39249" s="106"/>
      <c r="C39249" s="106"/>
      <c r="G39249" s="1"/>
    </row>
    <row r="39250" spans="1:7" x14ac:dyDescent="0.2">
      <c r="A39250" s="106"/>
      <c r="B39250" s="106"/>
      <c r="C39250" s="106"/>
      <c r="G39250" s="1"/>
    </row>
    <row r="39251" spans="1:7" x14ac:dyDescent="0.2">
      <c r="A39251" s="106"/>
      <c r="B39251" s="106"/>
      <c r="C39251" s="106"/>
      <c r="G39251" s="1"/>
    </row>
    <row r="39252" spans="1:7" x14ac:dyDescent="0.2">
      <c r="A39252" s="106"/>
      <c r="B39252" s="106"/>
      <c r="C39252" s="106"/>
      <c r="G39252" s="1"/>
    </row>
    <row r="39253" spans="1:7" x14ac:dyDescent="0.2">
      <c r="A39253" s="106"/>
      <c r="B39253" s="106"/>
      <c r="C39253" s="106"/>
      <c r="G39253" s="1"/>
    </row>
    <row r="39254" spans="1:7" x14ac:dyDescent="0.2">
      <c r="A39254" s="106"/>
      <c r="B39254" s="106"/>
      <c r="C39254" s="106"/>
      <c r="G39254" s="1"/>
    </row>
    <row r="39255" spans="1:7" x14ac:dyDescent="0.2">
      <c r="A39255" s="106"/>
      <c r="B39255" s="106"/>
      <c r="C39255" s="106"/>
    </row>
    <row r="39256" spans="1:7" x14ac:dyDescent="0.2">
      <c r="A39256" s="106"/>
      <c r="B39256" s="106"/>
      <c r="C39256" s="106"/>
      <c r="G39256" s="1"/>
    </row>
    <row r="39257" spans="1:7" x14ac:dyDescent="0.2">
      <c r="A39257" s="106"/>
      <c r="B39257" s="106"/>
      <c r="C39257" s="106"/>
      <c r="G39257" s="1"/>
    </row>
    <row r="39258" spans="1:7" x14ac:dyDescent="0.2">
      <c r="A39258" s="106"/>
      <c r="B39258" s="106"/>
      <c r="C39258" s="106"/>
      <c r="G39258" s="1"/>
    </row>
    <row r="39259" spans="1:7" x14ac:dyDescent="0.2">
      <c r="A39259" s="106"/>
      <c r="B39259" s="106"/>
      <c r="C39259" s="106"/>
      <c r="G39259" s="1"/>
    </row>
    <row r="39260" spans="1:7" x14ac:dyDescent="0.2">
      <c r="A39260" s="106"/>
      <c r="B39260" s="106"/>
      <c r="C39260" s="106"/>
      <c r="G39260" s="1"/>
    </row>
    <row r="39261" spans="1:7" x14ac:dyDescent="0.2">
      <c r="A39261" s="106"/>
      <c r="B39261" s="106"/>
      <c r="C39261" s="106"/>
      <c r="G39261" s="1"/>
    </row>
    <row r="39262" spans="1:7" x14ac:dyDescent="0.2">
      <c r="A39262" s="106"/>
      <c r="B39262" s="106"/>
      <c r="C39262" s="106"/>
    </row>
    <row r="39263" spans="1:7" x14ac:dyDescent="0.2">
      <c r="A39263" s="106"/>
      <c r="B39263" s="106"/>
      <c r="C39263" s="106"/>
      <c r="G39263" s="1"/>
    </row>
    <row r="39264" spans="1:7" x14ac:dyDescent="0.2">
      <c r="A39264" s="106"/>
      <c r="B39264" s="106"/>
      <c r="C39264" s="106"/>
      <c r="G39264" s="1"/>
    </row>
    <row r="39265" spans="1:7" x14ac:dyDescent="0.2">
      <c r="A39265" s="106"/>
      <c r="B39265" s="106"/>
      <c r="C39265" s="106"/>
    </row>
    <row r="39266" spans="1:7" x14ac:dyDescent="0.2">
      <c r="A39266" s="106"/>
      <c r="B39266" s="106"/>
      <c r="C39266" s="106"/>
      <c r="G39266" s="1"/>
    </row>
    <row r="39267" spans="1:7" x14ac:dyDescent="0.2">
      <c r="A39267" s="106"/>
      <c r="B39267" s="106"/>
      <c r="C39267" s="106"/>
    </row>
    <row r="39268" spans="1:7" x14ac:dyDescent="0.2">
      <c r="A39268" s="106"/>
      <c r="B39268" s="106"/>
      <c r="C39268" s="106"/>
    </row>
    <row r="39269" spans="1:7" x14ac:dyDescent="0.2">
      <c r="A39269" s="106"/>
      <c r="B39269" s="106"/>
      <c r="C39269" s="106"/>
    </row>
    <row r="39270" spans="1:7" x14ac:dyDescent="0.2">
      <c r="A39270" s="106"/>
      <c r="B39270" s="106"/>
      <c r="C39270" s="106"/>
    </row>
    <row r="39271" spans="1:7" x14ac:dyDescent="0.2">
      <c r="A39271" s="106"/>
      <c r="B39271" s="106"/>
      <c r="C39271" s="106"/>
    </row>
    <row r="39272" spans="1:7" x14ac:dyDescent="0.2">
      <c r="A39272" s="106"/>
      <c r="B39272" s="106"/>
      <c r="C39272" s="106"/>
    </row>
    <row r="39273" spans="1:7" x14ac:dyDescent="0.2">
      <c r="A39273" s="106"/>
      <c r="B39273" s="106"/>
      <c r="C39273" s="106"/>
    </row>
    <row r="39274" spans="1:7" x14ac:dyDescent="0.2">
      <c r="A39274" s="106"/>
      <c r="B39274" s="106"/>
      <c r="C39274" s="106"/>
    </row>
    <row r="39275" spans="1:7" x14ac:dyDescent="0.2">
      <c r="A39275" s="106"/>
      <c r="B39275" s="106"/>
      <c r="C39275" s="106"/>
    </row>
    <row r="39276" spans="1:7" x14ac:dyDescent="0.2">
      <c r="A39276" s="106"/>
      <c r="B39276" s="106"/>
      <c r="C39276" s="106"/>
      <c r="G39276" s="1"/>
    </row>
    <row r="39277" spans="1:7" x14ac:dyDescent="0.2">
      <c r="A39277" s="106"/>
      <c r="B39277" s="106"/>
      <c r="C39277" s="106"/>
    </row>
    <row r="39278" spans="1:7" x14ac:dyDescent="0.2">
      <c r="A39278" s="106"/>
      <c r="B39278" s="106"/>
      <c r="C39278" s="106"/>
    </row>
    <row r="39279" spans="1:7" x14ac:dyDescent="0.2">
      <c r="A39279" s="106"/>
      <c r="B39279" s="106"/>
      <c r="C39279" s="106"/>
    </row>
    <row r="39280" spans="1:7" x14ac:dyDescent="0.2">
      <c r="A39280" s="106"/>
      <c r="B39280" s="106"/>
      <c r="C39280" s="106"/>
    </row>
    <row r="39281" spans="1:7" x14ac:dyDescent="0.2">
      <c r="A39281" s="106"/>
      <c r="B39281" s="106"/>
      <c r="C39281" s="106"/>
    </row>
    <row r="39282" spans="1:7" x14ac:dyDescent="0.2">
      <c r="A39282" s="106"/>
      <c r="B39282" s="106"/>
      <c r="C39282" s="106"/>
    </row>
    <row r="39283" spans="1:7" x14ac:dyDescent="0.2">
      <c r="A39283" s="106"/>
      <c r="B39283" s="106"/>
      <c r="C39283" s="106"/>
    </row>
    <row r="39284" spans="1:7" x14ac:dyDescent="0.2">
      <c r="A39284" s="106"/>
      <c r="B39284" s="106"/>
      <c r="C39284" s="106"/>
    </row>
    <row r="39285" spans="1:7" x14ac:dyDescent="0.2">
      <c r="A39285" s="106"/>
      <c r="B39285" s="106"/>
      <c r="C39285" s="106"/>
      <c r="G39285" s="1"/>
    </row>
    <row r="39286" spans="1:7" x14ac:dyDescent="0.2">
      <c r="A39286" s="106"/>
      <c r="B39286" s="106"/>
      <c r="C39286" s="106"/>
    </row>
    <row r="39287" spans="1:7" x14ac:dyDescent="0.2">
      <c r="A39287" s="106"/>
      <c r="B39287" s="106"/>
      <c r="C39287" s="106"/>
    </row>
    <row r="39288" spans="1:7" x14ac:dyDescent="0.2">
      <c r="A39288" s="106"/>
      <c r="B39288" s="106"/>
      <c r="C39288" s="106"/>
    </row>
    <row r="39289" spans="1:7" x14ac:dyDescent="0.2">
      <c r="A39289" s="106"/>
      <c r="B39289" s="106"/>
      <c r="C39289" s="106"/>
    </row>
    <row r="39290" spans="1:7" x14ac:dyDescent="0.2">
      <c r="A39290" s="106"/>
      <c r="B39290" s="106"/>
      <c r="C39290" s="106"/>
    </row>
    <row r="39291" spans="1:7" x14ac:dyDescent="0.2">
      <c r="A39291" s="106"/>
      <c r="B39291" s="106"/>
      <c r="C39291" s="106"/>
    </row>
    <row r="39292" spans="1:7" x14ac:dyDescent="0.2">
      <c r="A39292" s="106"/>
      <c r="B39292" s="106"/>
      <c r="C39292" s="106"/>
    </row>
    <row r="39293" spans="1:7" x14ac:dyDescent="0.2">
      <c r="A39293" s="106"/>
      <c r="B39293" s="106"/>
      <c r="C39293" s="106"/>
    </row>
    <row r="39294" spans="1:7" x14ac:dyDescent="0.2">
      <c r="A39294" s="106"/>
      <c r="B39294" s="106"/>
      <c r="C39294" s="106"/>
    </row>
    <row r="39295" spans="1:7" x14ac:dyDescent="0.2">
      <c r="A39295" s="106"/>
      <c r="B39295" s="106"/>
      <c r="C39295" s="106"/>
    </row>
    <row r="39296" spans="1:7" x14ac:dyDescent="0.2">
      <c r="A39296" s="106"/>
      <c r="B39296" s="106"/>
      <c r="C39296" s="106"/>
    </row>
    <row r="39297" spans="1:7" x14ac:dyDescent="0.2">
      <c r="A39297" s="106"/>
      <c r="B39297" s="106"/>
      <c r="C39297" s="106"/>
    </row>
    <row r="39298" spans="1:7" x14ac:dyDescent="0.2">
      <c r="A39298" s="106"/>
      <c r="B39298" s="106"/>
      <c r="C39298" s="106"/>
    </row>
    <row r="39299" spans="1:7" x14ac:dyDescent="0.2">
      <c r="A39299" s="106"/>
      <c r="B39299" s="106"/>
      <c r="C39299" s="106"/>
    </row>
    <row r="39300" spans="1:7" x14ac:dyDescent="0.2">
      <c r="A39300" s="106"/>
      <c r="B39300" s="106"/>
      <c r="C39300" s="106"/>
      <c r="G39300" s="1"/>
    </row>
    <row r="39301" spans="1:7" x14ac:dyDescent="0.2">
      <c r="A39301" s="106"/>
      <c r="B39301" s="106"/>
      <c r="C39301" s="106"/>
    </row>
    <row r="39302" spans="1:7" x14ac:dyDescent="0.2">
      <c r="A39302" s="106"/>
      <c r="B39302" s="106"/>
      <c r="C39302" s="106"/>
    </row>
    <row r="39303" spans="1:7" x14ac:dyDescent="0.2">
      <c r="A39303" s="106"/>
      <c r="B39303" s="106"/>
      <c r="C39303" s="106"/>
    </row>
    <row r="39304" spans="1:7" x14ac:dyDescent="0.2">
      <c r="A39304" s="106"/>
      <c r="B39304" s="106"/>
      <c r="C39304" s="106"/>
    </row>
    <row r="39305" spans="1:7" x14ac:dyDescent="0.2">
      <c r="A39305" s="106"/>
      <c r="B39305" s="106"/>
      <c r="C39305" s="106"/>
    </row>
    <row r="39306" spans="1:7" x14ac:dyDescent="0.2">
      <c r="A39306" s="106"/>
      <c r="B39306" s="106"/>
      <c r="C39306" s="106"/>
      <c r="G39306" s="1"/>
    </row>
    <row r="39307" spans="1:7" x14ac:dyDescent="0.2">
      <c r="A39307" s="106"/>
      <c r="B39307" s="106"/>
      <c r="C39307" s="106"/>
    </row>
    <row r="39308" spans="1:7" x14ac:dyDescent="0.2">
      <c r="A39308" s="106"/>
      <c r="B39308" s="106"/>
      <c r="C39308" s="106"/>
    </row>
    <row r="39309" spans="1:7" x14ac:dyDescent="0.2">
      <c r="A39309" s="106"/>
      <c r="B39309" s="106"/>
      <c r="C39309" s="106"/>
    </row>
    <row r="39310" spans="1:7" x14ac:dyDescent="0.2">
      <c r="A39310" s="106"/>
      <c r="B39310" s="106"/>
      <c r="C39310" s="106"/>
    </row>
    <row r="39311" spans="1:7" x14ac:dyDescent="0.2">
      <c r="A39311" s="106"/>
      <c r="B39311" s="106"/>
      <c r="C39311" s="106"/>
    </row>
    <row r="39312" spans="1:7" x14ac:dyDescent="0.2">
      <c r="A39312" s="106"/>
      <c r="B39312" s="106"/>
      <c r="C39312" s="106"/>
    </row>
    <row r="39313" spans="1:7" x14ac:dyDescent="0.2">
      <c r="A39313" s="106"/>
      <c r="B39313" s="106"/>
      <c r="C39313" s="106"/>
    </row>
    <row r="39314" spans="1:7" x14ac:dyDescent="0.2">
      <c r="A39314" s="106"/>
      <c r="B39314" s="106"/>
      <c r="C39314" s="106"/>
    </row>
    <row r="39315" spans="1:7" x14ac:dyDescent="0.2">
      <c r="A39315" s="106"/>
      <c r="B39315" s="106"/>
      <c r="C39315" s="106"/>
    </row>
    <row r="39316" spans="1:7" x14ac:dyDescent="0.2">
      <c r="A39316" s="106"/>
      <c r="B39316" s="106"/>
      <c r="C39316" s="106"/>
    </row>
    <row r="39317" spans="1:7" x14ac:dyDescent="0.2">
      <c r="A39317" s="106"/>
      <c r="B39317" s="106"/>
      <c r="C39317" s="106"/>
    </row>
    <row r="39318" spans="1:7" x14ac:dyDescent="0.2">
      <c r="A39318" s="106"/>
      <c r="B39318" s="106"/>
      <c r="C39318" s="106"/>
    </row>
    <row r="39319" spans="1:7" x14ac:dyDescent="0.2">
      <c r="A39319" s="106"/>
      <c r="B39319" s="106"/>
      <c r="C39319" s="106"/>
    </row>
    <row r="39320" spans="1:7" x14ac:dyDescent="0.2">
      <c r="A39320" s="106"/>
      <c r="B39320" s="106"/>
      <c r="C39320" s="106"/>
    </row>
    <row r="39321" spans="1:7" x14ac:dyDescent="0.2">
      <c r="A39321" s="106"/>
      <c r="B39321" s="106"/>
      <c r="C39321" s="106"/>
      <c r="G39321" s="1"/>
    </row>
    <row r="39322" spans="1:7" x14ac:dyDescent="0.2">
      <c r="A39322" s="106"/>
      <c r="B39322" s="106"/>
      <c r="C39322" s="106"/>
    </row>
    <row r="39323" spans="1:7" x14ac:dyDescent="0.2">
      <c r="A39323" s="106"/>
      <c r="B39323" s="106"/>
      <c r="C39323" s="106"/>
    </row>
    <row r="39324" spans="1:7" x14ac:dyDescent="0.2">
      <c r="A39324" s="106"/>
      <c r="B39324" s="106"/>
      <c r="C39324" s="106"/>
    </row>
    <row r="39325" spans="1:7" x14ac:dyDescent="0.2">
      <c r="A39325" s="106"/>
      <c r="B39325" s="106"/>
      <c r="C39325" s="106"/>
    </row>
    <row r="39326" spans="1:7" x14ac:dyDescent="0.2">
      <c r="A39326" s="106"/>
      <c r="B39326" s="106"/>
      <c r="C39326" s="106"/>
    </row>
    <row r="39327" spans="1:7" x14ac:dyDescent="0.2">
      <c r="A39327" s="106"/>
      <c r="B39327" s="106"/>
      <c r="C39327" s="106"/>
    </row>
    <row r="39328" spans="1:7" x14ac:dyDescent="0.2">
      <c r="A39328" s="106"/>
      <c r="B39328" s="106"/>
      <c r="C39328" s="106"/>
    </row>
    <row r="39329" spans="1:7" x14ac:dyDescent="0.2">
      <c r="A39329" s="106"/>
      <c r="B39329" s="106"/>
      <c r="C39329" s="106"/>
    </row>
    <row r="39330" spans="1:7" x14ac:dyDescent="0.2">
      <c r="A39330" s="106"/>
      <c r="B39330" s="106"/>
      <c r="C39330" s="106"/>
    </row>
    <row r="39331" spans="1:7" x14ac:dyDescent="0.2">
      <c r="A39331" s="106"/>
      <c r="B39331" s="106"/>
      <c r="C39331" s="106"/>
    </row>
    <row r="39332" spans="1:7" x14ac:dyDescent="0.2">
      <c r="A39332" s="106"/>
      <c r="B39332" s="106"/>
      <c r="C39332" s="106"/>
      <c r="G39332" s="1"/>
    </row>
    <row r="39333" spans="1:7" x14ac:dyDescent="0.2">
      <c r="A39333" s="106"/>
      <c r="B39333" s="106"/>
      <c r="C39333" s="106"/>
    </row>
    <row r="39334" spans="1:7" x14ac:dyDescent="0.2">
      <c r="A39334" s="106"/>
      <c r="B39334" s="106"/>
      <c r="C39334" s="106"/>
    </row>
    <row r="39335" spans="1:7" x14ac:dyDescent="0.2">
      <c r="A39335" s="106"/>
      <c r="B39335" s="106"/>
      <c r="C39335" s="106"/>
    </row>
    <row r="39336" spans="1:7" x14ac:dyDescent="0.2">
      <c r="A39336" s="106"/>
      <c r="B39336" s="106"/>
      <c r="C39336" s="106"/>
    </row>
    <row r="39337" spans="1:7" x14ac:dyDescent="0.2">
      <c r="A39337" s="106"/>
      <c r="B39337" s="106"/>
      <c r="C39337" s="106"/>
    </row>
    <row r="39338" spans="1:7" x14ac:dyDescent="0.2">
      <c r="A39338" s="106"/>
      <c r="B39338" s="106"/>
      <c r="C39338" s="106"/>
    </row>
    <row r="39339" spans="1:7" x14ac:dyDescent="0.2">
      <c r="A39339" s="106"/>
      <c r="B39339" s="106"/>
      <c r="C39339" s="106"/>
    </row>
    <row r="39340" spans="1:7" x14ac:dyDescent="0.2">
      <c r="A39340" s="106"/>
      <c r="B39340" s="106"/>
      <c r="C39340" s="106"/>
      <c r="G39340" s="1"/>
    </row>
    <row r="39341" spans="1:7" x14ac:dyDescent="0.2">
      <c r="A39341" s="106"/>
      <c r="B39341" s="106"/>
      <c r="C39341" s="106"/>
    </row>
    <row r="39342" spans="1:7" x14ac:dyDescent="0.2">
      <c r="A39342" s="106"/>
      <c r="B39342" s="106"/>
      <c r="C39342" s="106"/>
    </row>
    <row r="39343" spans="1:7" x14ac:dyDescent="0.2">
      <c r="A39343" s="106"/>
      <c r="B39343" s="106"/>
      <c r="C39343" s="106"/>
      <c r="G39343" s="1"/>
    </row>
    <row r="39344" spans="1:7" x14ac:dyDescent="0.2">
      <c r="A39344" s="106"/>
      <c r="B39344" s="106"/>
      <c r="C39344" s="106"/>
    </row>
    <row r="39345" spans="1:7" x14ac:dyDescent="0.2">
      <c r="A39345" s="106"/>
      <c r="B39345" s="106"/>
      <c r="C39345" s="106"/>
    </row>
    <row r="39346" spans="1:7" x14ac:dyDescent="0.2">
      <c r="A39346" s="106"/>
      <c r="B39346" s="106"/>
      <c r="C39346" s="106"/>
      <c r="G39346" s="1"/>
    </row>
    <row r="39347" spans="1:7" x14ac:dyDescent="0.2">
      <c r="A39347" s="106"/>
      <c r="B39347" s="106"/>
      <c r="C39347" s="106"/>
      <c r="G39347" s="1"/>
    </row>
    <row r="39348" spans="1:7" x14ac:dyDescent="0.2">
      <c r="A39348" s="106"/>
      <c r="B39348" s="106"/>
      <c r="C39348" s="106"/>
    </row>
    <row r="39349" spans="1:7" x14ac:dyDescent="0.2">
      <c r="A39349" s="106"/>
      <c r="B39349" s="106"/>
      <c r="C39349" s="106"/>
    </row>
    <row r="39350" spans="1:7" x14ac:dyDescent="0.2">
      <c r="A39350" s="106"/>
      <c r="B39350" s="106"/>
      <c r="C39350" s="106"/>
    </row>
    <row r="39351" spans="1:7" x14ac:dyDescent="0.2">
      <c r="A39351" s="106"/>
      <c r="B39351" s="106"/>
      <c r="C39351" s="106"/>
    </row>
    <row r="39352" spans="1:7" x14ac:dyDescent="0.2">
      <c r="A39352" s="106"/>
      <c r="B39352" s="106"/>
      <c r="C39352" s="106"/>
    </row>
    <row r="39353" spans="1:7" x14ac:dyDescent="0.2">
      <c r="A39353" s="106"/>
      <c r="B39353" s="106"/>
      <c r="C39353" s="106"/>
    </row>
    <row r="39354" spans="1:7" x14ac:dyDescent="0.2">
      <c r="A39354" s="106"/>
      <c r="B39354" s="106"/>
      <c r="C39354" s="106"/>
    </row>
    <row r="39355" spans="1:7" x14ac:dyDescent="0.2">
      <c r="A39355" s="106"/>
      <c r="B39355" s="106"/>
      <c r="C39355" s="106"/>
    </row>
    <row r="39356" spans="1:7" x14ac:dyDescent="0.2">
      <c r="A39356" s="106"/>
      <c r="B39356" s="106"/>
      <c r="C39356" s="106"/>
    </row>
    <row r="39357" spans="1:7" x14ac:dyDescent="0.2">
      <c r="A39357" s="106"/>
      <c r="B39357" s="106"/>
      <c r="C39357" s="106"/>
    </row>
    <row r="39358" spans="1:7" x14ac:dyDescent="0.2">
      <c r="A39358" s="106"/>
      <c r="B39358" s="106"/>
      <c r="C39358" s="106"/>
    </row>
    <row r="39359" spans="1:7" x14ac:dyDescent="0.2">
      <c r="A39359" s="106"/>
      <c r="B39359" s="106"/>
      <c r="C39359" s="106"/>
    </row>
    <row r="39360" spans="1:7" x14ac:dyDescent="0.2">
      <c r="A39360" s="106"/>
      <c r="B39360" s="106"/>
      <c r="C39360" s="106"/>
      <c r="G39360" s="1"/>
    </row>
    <row r="39361" spans="1:7" x14ac:dyDescent="0.2">
      <c r="A39361" s="106"/>
      <c r="B39361" s="106"/>
      <c r="C39361" s="106"/>
    </row>
    <row r="39362" spans="1:7" x14ac:dyDescent="0.2">
      <c r="A39362" s="106"/>
      <c r="B39362" s="106"/>
      <c r="C39362" s="106"/>
    </row>
    <row r="39363" spans="1:7" x14ac:dyDescent="0.2">
      <c r="A39363" s="106"/>
      <c r="B39363" s="106"/>
      <c r="C39363" s="106"/>
    </row>
    <row r="39364" spans="1:7" x14ac:dyDescent="0.2">
      <c r="A39364" s="106"/>
      <c r="B39364" s="106"/>
      <c r="C39364" s="106"/>
      <c r="G39364" s="1"/>
    </row>
    <row r="39365" spans="1:7" x14ac:dyDescent="0.2">
      <c r="A39365" s="106"/>
      <c r="B39365" s="106"/>
      <c r="C39365" s="106"/>
    </row>
    <row r="39366" spans="1:7" x14ac:dyDescent="0.2">
      <c r="A39366" s="106"/>
      <c r="B39366" s="106"/>
      <c r="C39366" s="106"/>
    </row>
    <row r="39367" spans="1:7" x14ac:dyDescent="0.2">
      <c r="A39367" s="106"/>
      <c r="B39367" s="106"/>
      <c r="C39367" s="106"/>
      <c r="G39367" s="1"/>
    </row>
    <row r="39368" spans="1:7" x14ac:dyDescent="0.2">
      <c r="A39368" s="106"/>
      <c r="B39368" s="106"/>
      <c r="C39368" s="106"/>
      <c r="G39368" s="1"/>
    </row>
    <row r="39369" spans="1:7" x14ac:dyDescent="0.2">
      <c r="A39369" s="106"/>
      <c r="B39369" s="106"/>
      <c r="C39369" s="106"/>
      <c r="G39369" s="1"/>
    </row>
    <row r="39370" spans="1:7" x14ac:dyDescent="0.2">
      <c r="A39370" s="106"/>
      <c r="B39370" s="106"/>
      <c r="C39370" s="106"/>
    </row>
    <row r="39371" spans="1:7" x14ac:dyDescent="0.2">
      <c r="A39371" s="106"/>
      <c r="B39371" s="106"/>
      <c r="C39371" s="106"/>
      <c r="G39371" s="1"/>
    </row>
    <row r="39372" spans="1:7" x14ac:dyDescent="0.2">
      <c r="A39372" s="106"/>
      <c r="B39372" s="106"/>
      <c r="C39372" s="106"/>
      <c r="G39372" s="1"/>
    </row>
    <row r="39373" spans="1:7" x14ac:dyDescent="0.2">
      <c r="A39373" s="106"/>
      <c r="B39373" s="106"/>
      <c r="C39373" s="106"/>
      <c r="G39373" s="1"/>
    </row>
    <row r="39374" spans="1:7" x14ac:dyDescent="0.2">
      <c r="A39374" s="106"/>
      <c r="B39374" s="106"/>
      <c r="C39374" s="106"/>
      <c r="G39374" s="1"/>
    </row>
    <row r="39375" spans="1:7" x14ac:dyDescent="0.2">
      <c r="A39375" s="106"/>
      <c r="B39375" s="106"/>
      <c r="C39375" s="106"/>
      <c r="G39375" s="1"/>
    </row>
    <row r="39376" spans="1:7" x14ac:dyDescent="0.2">
      <c r="A39376" s="106"/>
      <c r="B39376" s="106"/>
      <c r="C39376" s="106"/>
      <c r="G39376" s="1"/>
    </row>
    <row r="39377" spans="1:7" x14ac:dyDescent="0.2">
      <c r="A39377" s="106"/>
      <c r="B39377" s="106"/>
      <c r="C39377" s="106"/>
      <c r="G39377" s="1"/>
    </row>
    <row r="39378" spans="1:7" x14ac:dyDescent="0.2">
      <c r="A39378" s="106"/>
      <c r="B39378" s="106"/>
      <c r="C39378" s="106"/>
      <c r="G39378" s="1"/>
    </row>
    <row r="39379" spans="1:7" x14ac:dyDescent="0.2">
      <c r="A39379" s="106"/>
      <c r="B39379" s="106"/>
      <c r="C39379" s="106"/>
      <c r="G39379" s="1"/>
    </row>
    <row r="39380" spans="1:7" x14ac:dyDescent="0.2">
      <c r="A39380" s="106"/>
      <c r="B39380" s="106"/>
      <c r="C39380" s="106"/>
      <c r="G39380" s="1"/>
    </row>
    <row r="39381" spans="1:7" x14ac:dyDescent="0.2">
      <c r="A39381" s="106"/>
      <c r="B39381" s="106"/>
      <c r="C39381" s="106"/>
      <c r="G39381" s="1"/>
    </row>
    <row r="39382" spans="1:7" x14ac:dyDescent="0.2">
      <c r="A39382" s="106"/>
      <c r="B39382" s="106"/>
      <c r="C39382" s="106"/>
      <c r="G39382" s="1"/>
    </row>
    <row r="39383" spans="1:7" x14ac:dyDescent="0.2">
      <c r="A39383" s="106"/>
      <c r="B39383" s="106"/>
      <c r="C39383" s="106"/>
      <c r="G39383" s="1"/>
    </row>
    <row r="39384" spans="1:7" x14ac:dyDescent="0.2">
      <c r="A39384" s="106"/>
      <c r="B39384" s="106"/>
      <c r="C39384" s="106"/>
      <c r="G39384" s="1"/>
    </row>
    <row r="39385" spans="1:7" x14ac:dyDescent="0.2">
      <c r="A39385" s="106"/>
      <c r="B39385" s="106"/>
      <c r="C39385" s="106"/>
      <c r="G39385" s="1"/>
    </row>
    <row r="39386" spans="1:7" x14ac:dyDescent="0.2">
      <c r="A39386" s="106"/>
      <c r="B39386" s="106"/>
      <c r="C39386" s="106"/>
      <c r="G39386" s="1"/>
    </row>
    <row r="39387" spans="1:7" x14ac:dyDescent="0.2">
      <c r="A39387" s="106"/>
      <c r="B39387" s="106"/>
      <c r="C39387" s="106"/>
      <c r="G39387" s="1"/>
    </row>
    <row r="39388" spans="1:7" x14ac:dyDescent="0.2">
      <c r="A39388" s="106"/>
      <c r="B39388" s="106"/>
      <c r="C39388" s="106"/>
      <c r="G39388" s="1"/>
    </row>
    <row r="39389" spans="1:7" x14ac:dyDescent="0.2">
      <c r="A39389" s="106"/>
      <c r="B39389" s="106"/>
      <c r="C39389" s="106"/>
      <c r="G39389" s="1"/>
    </row>
    <row r="39390" spans="1:7" x14ac:dyDescent="0.2">
      <c r="A39390" s="106"/>
      <c r="B39390" s="106"/>
      <c r="C39390" s="106"/>
    </row>
    <row r="39391" spans="1:7" x14ac:dyDescent="0.2">
      <c r="A39391" s="106"/>
      <c r="B39391" s="106"/>
      <c r="C39391" s="106"/>
    </row>
    <row r="39392" spans="1:7" x14ac:dyDescent="0.2">
      <c r="A39392" s="106"/>
      <c r="B39392" s="106"/>
      <c r="C39392" s="106"/>
      <c r="G39392" s="1"/>
    </row>
    <row r="39393" spans="1:7" x14ac:dyDescent="0.2">
      <c r="A39393" s="106"/>
      <c r="B39393" s="106"/>
      <c r="C39393" s="106"/>
      <c r="G39393" s="1"/>
    </row>
    <row r="39394" spans="1:7" x14ac:dyDescent="0.2">
      <c r="A39394" s="106"/>
      <c r="B39394" s="106"/>
      <c r="C39394" s="106"/>
      <c r="G39394" s="1"/>
    </row>
    <row r="39395" spans="1:7" x14ac:dyDescent="0.2">
      <c r="A39395" s="106"/>
      <c r="B39395" s="106"/>
      <c r="C39395" s="106"/>
      <c r="G39395" s="1"/>
    </row>
    <row r="39396" spans="1:7" x14ac:dyDescent="0.2">
      <c r="A39396" s="106"/>
      <c r="B39396" s="106"/>
      <c r="C39396" s="106"/>
      <c r="G39396" s="1"/>
    </row>
    <row r="39397" spans="1:7" x14ac:dyDescent="0.2">
      <c r="A39397" s="106"/>
      <c r="B39397" s="106"/>
      <c r="C39397" s="106"/>
      <c r="G39397" s="1"/>
    </row>
    <row r="39398" spans="1:7" x14ac:dyDescent="0.2">
      <c r="A39398" s="106"/>
      <c r="B39398" s="106"/>
      <c r="C39398" s="106"/>
      <c r="G39398" s="1"/>
    </row>
    <row r="39399" spans="1:7" x14ac:dyDescent="0.2">
      <c r="A39399" s="106"/>
      <c r="B39399" s="106"/>
      <c r="C39399" s="106"/>
      <c r="G39399" s="1"/>
    </row>
    <row r="39400" spans="1:7" x14ac:dyDescent="0.2">
      <c r="A39400" s="106"/>
      <c r="B39400" s="106"/>
      <c r="C39400" s="106"/>
      <c r="G39400" s="1"/>
    </row>
    <row r="39401" spans="1:7" x14ac:dyDescent="0.2">
      <c r="A39401" s="106"/>
      <c r="B39401" s="106"/>
      <c r="C39401" s="106"/>
      <c r="G39401" s="1"/>
    </row>
    <row r="39402" spans="1:7" x14ac:dyDescent="0.2">
      <c r="A39402" s="106"/>
      <c r="B39402" s="106"/>
      <c r="C39402" s="106"/>
      <c r="G39402" s="1"/>
    </row>
    <row r="39403" spans="1:7" x14ac:dyDescent="0.2">
      <c r="A39403" s="106"/>
      <c r="B39403" s="106"/>
      <c r="C39403" s="106"/>
      <c r="G39403" s="1"/>
    </row>
    <row r="39404" spans="1:7" x14ac:dyDescent="0.2">
      <c r="A39404" s="106"/>
      <c r="B39404" s="106"/>
      <c r="C39404" s="106"/>
    </row>
    <row r="39405" spans="1:7" x14ac:dyDescent="0.2">
      <c r="A39405" s="106"/>
      <c r="B39405" s="106"/>
      <c r="C39405" s="106"/>
    </row>
    <row r="39406" spans="1:7" x14ac:dyDescent="0.2">
      <c r="A39406" s="106"/>
      <c r="B39406" s="106"/>
      <c r="C39406" s="106"/>
      <c r="G39406" s="1"/>
    </row>
    <row r="39407" spans="1:7" x14ac:dyDescent="0.2">
      <c r="A39407" s="106"/>
      <c r="B39407" s="106"/>
      <c r="C39407" s="106"/>
      <c r="G39407" s="1"/>
    </row>
    <row r="39408" spans="1:7" x14ac:dyDescent="0.2">
      <c r="A39408" s="106"/>
      <c r="B39408" s="106"/>
      <c r="C39408" s="106"/>
      <c r="G39408" s="1"/>
    </row>
    <row r="39409" spans="1:7" x14ac:dyDescent="0.2">
      <c r="A39409" s="106"/>
      <c r="B39409" s="106"/>
      <c r="C39409" s="106"/>
      <c r="G39409" s="1"/>
    </row>
    <row r="39410" spans="1:7" x14ac:dyDescent="0.2">
      <c r="A39410" s="106"/>
      <c r="B39410" s="106"/>
      <c r="C39410" s="106"/>
      <c r="G39410" s="1"/>
    </row>
    <row r="39411" spans="1:7" x14ac:dyDescent="0.2">
      <c r="A39411" s="106"/>
      <c r="B39411" s="106"/>
      <c r="C39411" s="106"/>
      <c r="G39411" s="1"/>
    </row>
    <row r="39412" spans="1:7" x14ac:dyDescent="0.2">
      <c r="A39412" s="106"/>
      <c r="B39412" s="106"/>
      <c r="C39412" s="106"/>
      <c r="G39412" s="1"/>
    </row>
    <row r="39413" spans="1:7" x14ac:dyDescent="0.2">
      <c r="A39413" s="106"/>
      <c r="B39413" s="106"/>
      <c r="C39413" s="106"/>
      <c r="G39413" s="1"/>
    </row>
    <row r="39414" spans="1:7" x14ac:dyDescent="0.2">
      <c r="A39414" s="106"/>
      <c r="B39414" s="106"/>
      <c r="C39414" s="106"/>
      <c r="G39414" s="1"/>
    </row>
    <row r="39415" spans="1:7" x14ac:dyDescent="0.2">
      <c r="A39415" s="106"/>
      <c r="B39415" s="106"/>
      <c r="C39415" s="106"/>
      <c r="G39415" s="1"/>
    </row>
    <row r="39416" spans="1:7" x14ac:dyDescent="0.2">
      <c r="A39416" s="106"/>
      <c r="B39416" s="106"/>
      <c r="C39416" s="106"/>
      <c r="G39416" s="1"/>
    </row>
    <row r="39417" spans="1:7" x14ac:dyDescent="0.2">
      <c r="A39417" s="106"/>
      <c r="B39417" s="106"/>
      <c r="C39417" s="106"/>
      <c r="G39417" s="1"/>
    </row>
    <row r="39418" spans="1:7" x14ac:dyDescent="0.2">
      <c r="A39418" s="106"/>
      <c r="B39418" s="106"/>
      <c r="C39418" s="106"/>
      <c r="G39418" s="1"/>
    </row>
    <row r="39419" spans="1:7" x14ac:dyDescent="0.2">
      <c r="A39419" s="106"/>
      <c r="B39419" s="106"/>
      <c r="C39419" s="106"/>
      <c r="G39419" s="1"/>
    </row>
    <row r="39420" spans="1:7" x14ac:dyDescent="0.2">
      <c r="A39420" s="106"/>
      <c r="B39420" s="106"/>
      <c r="C39420" s="106"/>
      <c r="G39420" s="1"/>
    </row>
    <row r="39421" spans="1:7" x14ac:dyDescent="0.2">
      <c r="A39421" s="106"/>
      <c r="B39421" s="106"/>
      <c r="C39421" s="106"/>
      <c r="G39421" s="1"/>
    </row>
    <row r="39422" spans="1:7" x14ac:dyDescent="0.2">
      <c r="A39422" s="106"/>
      <c r="B39422" s="106"/>
      <c r="C39422" s="106"/>
      <c r="G39422" s="1"/>
    </row>
    <row r="39423" spans="1:7" x14ac:dyDescent="0.2">
      <c r="A39423" s="106"/>
      <c r="B39423" s="106"/>
      <c r="C39423" s="106"/>
      <c r="G39423" s="1"/>
    </row>
    <row r="39424" spans="1:7" x14ac:dyDescent="0.2">
      <c r="A39424" s="106"/>
      <c r="B39424" s="106"/>
      <c r="C39424" s="106"/>
    </row>
    <row r="39425" spans="1:7" x14ac:dyDescent="0.2">
      <c r="A39425" s="106"/>
      <c r="B39425" s="106"/>
      <c r="C39425" s="106"/>
      <c r="G39425" s="1"/>
    </row>
    <row r="39426" spans="1:7" x14ac:dyDescent="0.2">
      <c r="A39426" s="106"/>
      <c r="B39426" s="106"/>
      <c r="C39426" s="106"/>
      <c r="G39426" s="1"/>
    </row>
    <row r="39427" spans="1:7" x14ac:dyDescent="0.2">
      <c r="A39427" s="106"/>
      <c r="B39427" s="106"/>
      <c r="C39427" s="106"/>
      <c r="G39427" s="1"/>
    </row>
    <row r="39428" spans="1:7" x14ac:dyDescent="0.2">
      <c r="A39428" s="106"/>
      <c r="B39428" s="106"/>
      <c r="C39428" s="106"/>
      <c r="G39428" s="1"/>
    </row>
    <row r="39429" spans="1:7" x14ac:dyDescent="0.2">
      <c r="A39429" s="106"/>
      <c r="B39429" s="106"/>
      <c r="C39429" s="106"/>
      <c r="G39429" s="1"/>
    </row>
    <row r="39430" spans="1:7" x14ac:dyDescent="0.2">
      <c r="A39430" s="106"/>
      <c r="B39430" s="106"/>
      <c r="C39430" s="106"/>
    </row>
    <row r="39431" spans="1:7" x14ac:dyDescent="0.2">
      <c r="A39431" s="106"/>
      <c r="B39431" s="106"/>
      <c r="C39431" s="106"/>
      <c r="G39431" s="1"/>
    </row>
    <row r="39432" spans="1:7" x14ac:dyDescent="0.2">
      <c r="A39432" s="106"/>
      <c r="B39432" s="106"/>
      <c r="C39432" s="106"/>
      <c r="G39432" s="1"/>
    </row>
    <row r="39433" spans="1:7" x14ac:dyDescent="0.2">
      <c r="A39433" s="106"/>
      <c r="B39433" s="106"/>
      <c r="C39433" s="106"/>
      <c r="G39433" s="1"/>
    </row>
    <row r="39434" spans="1:7" x14ac:dyDescent="0.2">
      <c r="A39434" s="106"/>
      <c r="B39434" s="106"/>
      <c r="C39434" s="106"/>
      <c r="G39434" s="1"/>
    </row>
    <row r="39435" spans="1:7" x14ac:dyDescent="0.2">
      <c r="A39435" s="106"/>
      <c r="B39435" s="106"/>
      <c r="C39435" s="106"/>
      <c r="G39435" s="1"/>
    </row>
    <row r="39436" spans="1:7" x14ac:dyDescent="0.2">
      <c r="A39436" s="106"/>
      <c r="B39436" s="106"/>
      <c r="C39436" s="106"/>
      <c r="G39436" s="1"/>
    </row>
    <row r="39437" spans="1:7" x14ac:dyDescent="0.2">
      <c r="A39437" s="106"/>
      <c r="B39437" s="106"/>
      <c r="C39437" s="106"/>
      <c r="G39437" s="1"/>
    </row>
    <row r="39438" spans="1:7" x14ac:dyDescent="0.2">
      <c r="A39438" s="106"/>
      <c r="B39438" s="106"/>
      <c r="C39438" s="106"/>
      <c r="G39438" s="1"/>
    </row>
    <row r="39439" spans="1:7" x14ac:dyDescent="0.2">
      <c r="A39439" s="106"/>
      <c r="B39439" s="106"/>
      <c r="C39439" s="106"/>
      <c r="G39439" s="1"/>
    </row>
    <row r="39440" spans="1:7" x14ac:dyDescent="0.2">
      <c r="A39440" s="106"/>
      <c r="B39440" s="106"/>
      <c r="C39440" s="106"/>
      <c r="G39440" s="1"/>
    </row>
    <row r="39441" spans="1:7" x14ac:dyDescent="0.2">
      <c r="A39441" s="106"/>
      <c r="B39441" s="106"/>
      <c r="C39441" s="106"/>
      <c r="G39441" s="1"/>
    </row>
    <row r="39442" spans="1:7" x14ac:dyDescent="0.2">
      <c r="A39442" s="106"/>
      <c r="B39442" s="106"/>
      <c r="C39442" s="106"/>
      <c r="G39442" s="1"/>
    </row>
    <row r="39443" spans="1:7" x14ac:dyDescent="0.2">
      <c r="A39443" s="106"/>
      <c r="B39443" s="106"/>
      <c r="C39443" s="106"/>
      <c r="G39443" s="1"/>
    </row>
    <row r="39444" spans="1:7" x14ac:dyDescent="0.2">
      <c r="A39444" s="106"/>
      <c r="B39444" s="106"/>
      <c r="C39444" s="106"/>
      <c r="G39444" s="1"/>
    </row>
    <row r="39445" spans="1:7" x14ac:dyDescent="0.2">
      <c r="A39445" s="106"/>
      <c r="B39445" s="106"/>
      <c r="C39445" s="106"/>
      <c r="G39445" s="1"/>
    </row>
    <row r="39446" spans="1:7" x14ac:dyDescent="0.2">
      <c r="A39446" s="106"/>
      <c r="B39446" s="106"/>
      <c r="C39446" s="106"/>
      <c r="G39446" s="1"/>
    </row>
    <row r="39447" spans="1:7" x14ac:dyDescent="0.2">
      <c r="A39447" s="106"/>
      <c r="B39447" s="106"/>
      <c r="C39447" s="106"/>
      <c r="G39447" s="1"/>
    </row>
    <row r="39448" spans="1:7" x14ac:dyDescent="0.2">
      <c r="A39448" s="106"/>
      <c r="B39448" s="106"/>
      <c r="C39448" s="106"/>
      <c r="G39448" s="1"/>
    </row>
    <row r="39449" spans="1:7" x14ac:dyDescent="0.2">
      <c r="A39449" s="106"/>
      <c r="B39449" s="106"/>
      <c r="C39449" s="106"/>
      <c r="G39449" s="1"/>
    </row>
    <row r="39450" spans="1:7" x14ac:dyDescent="0.2">
      <c r="A39450" s="106"/>
      <c r="B39450" s="106"/>
      <c r="C39450" s="106"/>
      <c r="G39450" s="1"/>
    </row>
    <row r="39451" spans="1:7" x14ac:dyDescent="0.2">
      <c r="A39451" s="106"/>
      <c r="B39451" s="106"/>
      <c r="C39451" s="106"/>
      <c r="G39451" s="1"/>
    </row>
    <row r="39452" spans="1:7" x14ac:dyDescent="0.2">
      <c r="A39452" s="106"/>
      <c r="B39452" s="106"/>
      <c r="C39452" s="106"/>
      <c r="G39452" s="1"/>
    </row>
    <row r="39453" spans="1:7" x14ac:dyDescent="0.2">
      <c r="A39453" s="106"/>
      <c r="B39453" s="106"/>
      <c r="C39453" s="106"/>
      <c r="G39453" s="1"/>
    </row>
    <row r="39454" spans="1:7" x14ac:dyDescent="0.2">
      <c r="A39454" s="106"/>
      <c r="B39454" s="106"/>
      <c r="C39454" s="106"/>
      <c r="G39454" s="1"/>
    </row>
    <row r="39455" spans="1:7" x14ac:dyDescent="0.2">
      <c r="G39455" s="1"/>
    </row>
    <row r="39456" spans="1:7" x14ac:dyDescent="0.2">
      <c r="G39456" s="1"/>
    </row>
    <row r="39457" spans="7:7" x14ac:dyDescent="0.2">
      <c r="G39457" s="1"/>
    </row>
    <row r="39458" spans="7:7" x14ac:dyDescent="0.2">
      <c r="G39458" s="1"/>
    </row>
    <row r="39459" spans="7:7" x14ac:dyDescent="0.2">
      <c r="G39459" s="1"/>
    </row>
    <row r="39460" spans="7:7" x14ac:dyDescent="0.2">
      <c r="G39460" s="1"/>
    </row>
    <row r="39461" spans="7:7" x14ac:dyDescent="0.2">
      <c r="G39461" s="1"/>
    </row>
    <row r="39467" spans="7:7" x14ac:dyDescent="0.2">
      <c r="G39467" s="1"/>
    </row>
    <row r="39470" spans="7:7" x14ac:dyDescent="0.2">
      <c r="G39470" s="1"/>
    </row>
    <row r="39472" spans="7:7" x14ac:dyDescent="0.2">
      <c r="G39472" s="1"/>
    </row>
    <row r="39473" spans="7:7" x14ac:dyDescent="0.2">
      <c r="G39473" s="1"/>
    </row>
    <row r="39476" spans="7:7" x14ac:dyDescent="0.2">
      <c r="G39476" s="1"/>
    </row>
    <row r="39477" spans="7:7" x14ac:dyDescent="0.2">
      <c r="G39477" s="1"/>
    </row>
    <row r="39478" spans="7:7" x14ac:dyDescent="0.2">
      <c r="G39478" s="1"/>
    </row>
    <row r="39479" spans="7:7" x14ac:dyDescent="0.2">
      <c r="G39479" s="1"/>
    </row>
    <row r="39480" spans="7:7" x14ac:dyDescent="0.2">
      <c r="G39480" s="1"/>
    </row>
    <row r="39481" spans="7:7" x14ac:dyDescent="0.2">
      <c r="G39481" s="1"/>
    </row>
    <row r="39484" spans="7:7" x14ac:dyDescent="0.2">
      <c r="G39484" s="1"/>
    </row>
    <row r="39487" spans="7:7" x14ac:dyDescent="0.2">
      <c r="G39487" s="1"/>
    </row>
    <row r="39489" spans="7:7" x14ac:dyDescent="0.2">
      <c r="G39489" s="1"/>
    </row>
    <row r="39490" spans="7:7" x14ac:dyDescent="0.2">
      <c r="G39490" s="1"/>
    </row>
    <row r="39491" spans="7:7" x14ac:dyDescent="0.2">
      <c r="G39491" s="1"/>
    </row>
    <row r="39492" spans="7:7" x14ac:dyDescent="0.2">
      <c r="G39492" s="1"/>
    </row>
    <row r="39493" spans="7:7" x14ac:dyDescent="0.2">
      <c r="G39493" s="1"/>
    </row>
    <row r="39494" spans="7:7" x14ac:dyDescent="0.2">
      <c r="G39494" s="1"/>
    </row>
    <row r="39495" spans="7:7" x14ac:dyDescent="0.2">
      <c r="G39495" s="1"/>
    </row>
    <row r="39496" spans="7:7" x14ac:dyDescent="0.2">
      <c r="G39496" s="1"/>
    </row>
    <row r="39497" spans="7:7" x14ac:dyDescent="0.2">
      <c r="G39497" s="1"/>
    </row>
    <row r="39500" spans="7:7" x14ac:dyDescent="0.2">
      <c r="G39500" s="1"/>
    </row>
    <row r="39501" spans="7:7" x14ac:dyDescent="0.2">
      <c r="G39501" s="1"/>
    </row>
    <row r="39502" spans="7:7" x14ac:dyDescent="0.2">
      <c r="G39502" s="1"/>
    </row>
    <row r="39504" spans="7:7" x14ac:dyDescent="0.2">
      <c r="G39504" s="1"/>
    </row>
    <row r="39505" spans="7:7" x14ac:dyDescent="0.2">
      <c r="G39505" s="1"/>
    </row>
    <row r="39507" spans="7:7" x14ac:dyDescent="0.2">
      <c r="G39507" s="1"/>
    </row>
    <row r="39508" spans="7:7" x14ac:dyDescent="0.2">
      <c r="G39508" s="1"/>
    </row>
    <row r="39511" spans="7:7" x14ac:dyDescent="0.2">
      <c r="G39511" s="1"/>
    </row>
    <row r="39512" spans="7:7" x14ac:dyDescent="0.2">
      <c r="G39512" s="1"/>
    </row>
    <row r="39513" spans="7:7" x14ac:dyDescent="0.2">
      <c r="G39513" s="1"/>
    </row>
    <row r="39514" spans="7:7" x14ac:dyDescent="0.2">
      <c r="G39514" s="1"/>
    </row>
    <row r="39515" spans="7:7" x14ac:dyDescent="0.2">
      <c r="G39515" s="1"/>
    </row>
    <row r="39516" spans="7:7" x14ac:dyDescent="0.2">
      <c r="G39516" s="1"/>
    </row>
    <row r="39517" spans="7:7" x14ac:dyDescent="0.2">
      <c r="G39517" s="1"/>
    </row>
    <row r="39518" spans="7:7" x14ac:dyDescent="0.2">
      <c r="G39518" s="1"/>
    </row>
    <row r="39519" spans="7:7" x14ac:dyDescent="0.2">
      <c r="G39519" s="1"/>
    </row>
    <row r="39520" spans="7:7" x14ac:dyDescent="0.2">
      <c r="G39520" s="1"/>
    </row>
    <row r="39521" spans="7:7" x14ac:dyDescent="0.2">
      <c r="G39521" s="1"/>
    </row>
    <row r="39522" spans="7:7" x14ac:dyDescent="0.2">
      <c r="G39522" s="1"/>
    </row>
    <row r="39523" spans="7:7" x14ac:dyDescent="0.2">
      <c r="G39523" s="1"/>
    </row>
    <row r="39524" spans="7:7" x14ac:dyDescent="0.2">
      <c r="G39524" s="1"/>
    </row>
    <row r="39525" spans="7:7" x14ac:dyDescent="0.2">
      <c r="G39525" s="1"/>
    </row>
    <row r="39526" spans="7:7" x14ac:dyDescent="0.2">
      <c r="G39526" s="1"/>
    </row>
    <row r="39528" spans="7:7" x14ac:dyDescent="0.2">
      <c r="G39528" s="1"/>
    </row>
    <row r="39529" spans="7:7" x14ac:dyDescent="0.2">
      <c r="G39529" s="1"/>
    </row>
    <row r="39530" spans="7:7" x14ac:dyDescent="0.2">
      <c r="G39530" s="1"/>
    </row>
    <row r="39532" spans="7:7" x14ac:dyDescent="0.2">
      <c r="G39532" s="1"/>
    </row>
    <row r="39533" spans="7:7" x14ac:dyDescent="0.2">
      <c r="G39533" s="1"/>
    </row>
    <row r="39534" spans="7:7" x14ac:dyDescent="0.2">
      <c r="G39534" s="1"/>
    </row>
    <row r="39535" spans="7:7" x14ac:dyDescent="0.2">
      <c r="G39535" s="1"/>
    </row>
    <row r="39536" spans="7:7" x14ac:dyDescent="0.2">
      <c r="G39536" s="1"/>
    </row>
    <row r="39537" spans="7:7" x14ac:dyDescent="0.2">
      <c r="G39537" s="1"/>
    </row>
    <row r="39538" spans="7:7" x14ac:dyDescent="0.2">
      <c r="G39538" s="1"/>
    </row>
    <row r="39539" spans="7:7" x14ac:dyDescent="0.2">
      <c r="G39539" s="1"/>
    </row>
    <row r="39540" spans="7:7" x14ac:dyDescent="0.2">
      <c r="G39540" s="1"/>
    </row>
    <row r="39541" spans="7:7" x14ac:dyDescent="0.2">
      <c r="G39541" s="1"/>
    </row>
    <row r="39542" spans="7:7" x14ac:dyDescent="0.2">
      <c r="G39542" s="1"/>
    </row>
    <row r="39543" spans="7:7" x14ac:dyDescent="0.2">
      <c r="G39543" s="1"/>
    </row>
    <row r="39544" spans="7:7" x14ac:dyDescent="0.2">
      <c r="G39544" s="1"/>
    </row>
    <row r="39545" spans="7:7" x14ac:dyDescent="0.2">
      <c r="G39545" s="1"/>
    </row>
    <row r="39546" spans="7:7" x14ac:dyDescent="0.2">
      <c r="G39546" s="1"/>
    </row>
    <row r="39547" spans="7:7" x14ac:dyDescent="0.2">
      <c r="G39547" s="1"/>
    </row>
    <row r="39548" spans="7:7" x14ac:dyDescent="0.2">
      <c r="G39548" s="1"/>
    </row>
    <row r="39549" spans="7:7" x14ac:dyDescent="0.2">
      <c r="G39549" s="1"/>
    </row>
    <row r="39550" spans="7:7" x14ac:dyDescent="0.2">
      <c r="G39550" s="1"/>
    </row>
    <row r="39551" spans="7:7" x14ac:dyDescent="0.2">
      <c r="G39551" s="1"/>
    </row>
    <row r="39552" spans="7:7" x14ac:dyDescent="0.2">
      <c r="G39552" s="1"/>
    </row>
    <row r="39553" spans="7:7" x14ac:dyDescent="0.2">
      <c r="G39553" s="1"/>
    </row>
    <row r="39554" spans="7:7" x14ac:dyDescent="0.2">
      <c r="G39554" s="1"/>
    </row>
    <row r="39555" spans="7:7" x14ac:dyDescent="0.2">
      <c r="G39555" s="1"/>
    </row>
    <row r="39556" spans="7:7" x14ac:dyDescent="0.2">
      <c r="G39556" s="1"/>
    </row>
    <row r="39557" spans="7:7" x14ac:dyDescent="0.2">
      <c r="G39557" s="1"/>
    </row>
    <row r="39558" spans="7:7" x14ac:dyDescent="0.2">
      <c r="G39558" s="1"/>
    </row>
    <row r="39559" spans="7:7" x14ac:dyDescent="0.2">
      <c r="G39559" s="1"/>
    </row>
    <row r="39560" spans="7:7" x14ac:dyDescent="0.2">
      <c r="G39560" s="1"/>
    </row>
    <row r="39561" spans="7:7" x14ac:dyDescent="0.2">
      <c r="G39561" s="1"/>
    </row>
    <row r="39562" spans="7:7" x14ac:dyDescent="0.2">
      <c r="G39562" s="1"/>
    </row>
    <row r="39563" spans="7:7" x14ac:dyDescent="0.2">
      <c r="G39563" s="1"/>
    </row>
    <row r="39564" spans="7:7" x14ac:dyDescent="0.2">
      <c r="G39564" s="1"/>
    </row>
    <row r="39565" spans="7:7" x14ac:dyDescent="0.2">
      <c r="G39565" s="1"/>
    </row>
    <row r="39566" spans="7:7" x14ac:dyDescent="0.2">
      <c r="G39566" s="1"/>
    </row>
    <row r="39568" spans="7:7" x14ac:dyDescent="0.2">
      <c r="G39568" s="1"/>
    </row>
    <row r="39569" spans="7:7" x14ac:dyDescent="0.2">
      <c r="G39569" s="1"/>
    </row>
    <row r="39570" spans="7:7" x14ac:dyDescent="0.2">
      <c r="G39570" s="1"/>
    </row>
    <row r="39571" spans="7:7" x14ac:dyDescent="0.2">
      <c r="G39571" s="1"/>
    </row>
    <row r="39572" spans="7:7" x14ac:dyDescent="0.2">
      <c r="G39572" s="1"/>
    </row>
    <row r="39573" spans="7:7" x14ac:dyDescent="0.2">
      <c r="G39573" s="1"/>
    </row>
    <row r="39574" spans="7:7" x14ac:dyDescent="0.2">
      <c r="G39574" s="1"/>
    </row>
    <row r="39575" spans="7:7" x14ac:dyDescent="0.2">
      <c r="G39575" s="1"/>
    </row>
    <row r="39576" spans="7:7" x14ac:dyDescent="0.2">
      <c r="G39576" s="1"/>
    </row>
    <row r="39577" spans="7:7" x14ac:dyDescent="0.2">
      <c r="G39577" s="1"/>
    </row>
    <row r="39578" spans="7:7" x14ac:dyDescent="0.2">
      <c r="G39578" s="1"/>
    </row>
    <row r="39579" spans="7:7" x14ac:dyDescent="0.2">
      <c r="G39579" s="1"/>
    </row>
    <row r="39580" spans="7:7" x14ac:dyDescent="0.2">
      <c r="G39580" s="1"/>
    </row>
    <row r="39581" spans="7:7" x14ac:dyDescent="0.2">
      <c r="G39581" s="1"/>
    </row>
    <row r="39582" spans="7:7" x14ac:dyDescent="0.2">
      <c r="G39582" s="1"/>
    </row>
    <row r="39583" spans="7:7" x14ac:dyDescent="0.2">
      <c r="G39583" s="1"/>
    </row>
    <row r="39584" spans="7:7" x14ac:dyDescent="0.2">
      <c r="G39584" s="1"/>
    </row>
    <row r="39585" spans="7:7" x14ac:dyDescent="0.2">
      <c r="G39585" s="1"/>
    </row>
    <row r="39586" spans="7:7" x14ac:dyDescent="0.2">
      <c r="G39586" s="1"/>
    </row>
    <row r="39587" spans="7:7" x14ac:dyDescent="0.2">
      <c r="G39587" s="1"/>
    </row>
    <row r="39588" spans="7:7" x14ac:dyDescent="0.2">
      <c r="G39588" s="1"/>
    </row>
    <row r="39589" spans="7:7" x14ac:dyDescent="0.2">
      <c r="G39589" s="1"/>
    </row>
    <row r="39590" spans="7:7" x14ac:dyDescent="0.2">
      <c r="G39590" s="1"/>
    </row>
    <row r="39591" spans="7:7" x14ac:dyDescent="0.2">
      <c r="G39591" s="1"/>
    </row>
    <row r="39592" spans="7:7" x14ac:dyDescent="0.2">
      <c r="G39592" s="1"/>
    </row>
    <row r="39593" spans="7:7" x14ac:dyDescent="0.2">
      <c r="G39593" s="1"/>
    </row>
    <row r="39594" spans="7:7" x14ac:dyDescent="0.2">
      <c r="G39594" s="1"/>
    </row>
    <row r="39595" spans="7:7" x14ac:dyDescent="0.2">
      <c r="G39595" s="1"/>
    </row>
    <row r="39596" spans="7:7" x14ac:dyDescent="0.2">
      <c r="G39596" s="1"/>
    </row>
    <row r="39597" spans="7:7" x14ac:dyDescent="0.2">
      <c r="G39597" s="1"/>
    </row>
    <row r="39598" spans="7:7" x14ac:dyDescent="0.2">
      <c r="G39598" s="1"/>
    </row>
    <row r="39599" spans="7:7" x14ac:dyDescent="0.2">
      <c r="G39599" s="1"/>
    </row>
    <row r="39600" spans="7:7" x14ac:dyDescent="0.2">
      <c r="G39600" s="1"/>
    </row>
    <row r="39601" spans="7:7" x14ac:dyDescent="0.2">
      <c r="G39601" s="1"/>
    </row>
    <row r="39602" spans="7:7" x14ac:dyDescent="0.2">
      <c r="G39602" s="1"/>
    </row>
    <row r="39603" spans="7:7" x14ac:dyDescent="0.2">
      <c r="G39603" s="1"/>
    </row>
    <row r="39604" spans="7:7" x14ac:dyDescent="0.2">
      <c r="G39604" s="1"/>
    </row>
    <row r="39605" spans="7:7" x14ac:dyDescent="0.2">
      <c r="G39605" s="1"/>
    </row>
    <row r="39606" spans="7:7" x14ac:dyDescent="0.2">
      <c r="G39606" s="1"/>
    </row>
    <row r="39607" spans="7:7" x14ac:dyDescent="0.2">
      <c r="G39607" s="1"/>
    </row>
    <row r="39608" spans="7:7" x14ac:dyDescent="0.2">
      <c r="G39608" s="1"/>
    </row>
    <row r="39609" spans="7:7" x14ac:dyDescent="0.2">
      <c r="G39609" s="1"/>
    </row>
    <row r="39610" spans="7:7" x14ac:dyDescent="0.2">
      <c r="G39610" s="1"/>
    </row>
    <row r="39611" spans="7:7" x14ac:dyDescent="0.2">
      <c r="G39611" s="1"/>
    </row>
    <row r="39612" spans="7:7" x14ac:dyDescent="0.2">
      <c r="G39612" s="1"/>
    </row>
    <row r="39613" spans="7:7" x14ac:dyDescent="0.2">
      <c r="G39613" s="1"/>
    </row>
    <row r="39614" spans="7:7" x14ac:dyDescent="0.2">
      <c r="G39614" s="1"/>
    </row>
    <row r="39615" spans="7:7" x14ac:dyDescent="0.2">
      <c r="G39615" s="1"/>
    </row>
    <row r="39616" spans="7:7" x14ac:dyDescent="0.2">
      <c r="G39616" s="1"/>
    </row>
    <row r="39617" spans="7:7" x14ac:dyDescent="0.2">
      <c r="G39617" s="1"/>
    </row>
    <row r="39618" spans="7:7" x14ac:dyDescent="0.2">
      <c r="G39618" s="1"/>
    </row>
    <row r="39619" spans="7:7" x14ac:dyDescent="0.2">
      <c r="G39619" s="1"/>
    </row>
    <row r="39620" spans="7:7" x14ac:dyDescent="0.2">
      <c r="G39620" s="1"/>
    </row>
    <row r="39621" spans="7:7" x14ac:dyDescent="0.2">
      <c r="G39621" s="1"/>
    </row>
    <row r="39622" spans="7:7" x14ac:dyDescent="0.2">
      <c r="G39622" s="1"/>
    </row>
    <row r="39623" spans="7:7" x14ac:dyDescent="0.2">
      <c r="G39623" s="1"/>
    </row>
    <row r="39624" spans="7:7" x14ac:dyDescent="0.2">
      <c r="G39624" s="1"/>
    </row>
    <row r="39625" spans="7:7" x14ac:dyDescent="0.2">
      <c r="G39625" s="1"/>
    </row>
    <row r="39626" spans="7:7" x14ac:dyDescent="0.2">
      <c r="G39626" s="1"/>
    </row>
    <row r="39627" spans="7:7" x14ac:dyDescent="0.2">
      <c r="G39627" s="1"/>
    </row>
    <row r="39628" spans="7:7" x14ac:dyDescent="0.2">
      <c r="G39628" s="1"/>
    </row>
    <row r="39629" spans="7:7" x14ac:dyDescent="0.2">
      <c r="G39629" s="1"/>
    </row>
    <row r="39630" spans="7:7" x14ac:dyDescent="0.2">
      <c r="G39630" s="1"/>
    </row>
    <row r="39631" spans="7:7" x14ac:dyDescent="0.2">
      <c r="G39631" s="1"/>
    </row>
    <row r="39632" spans="7:7" x14ac:dyDescent="0.2">
      <c r="G39632" s="1"/>
    </row>
    <row r="39633" spans="7:7" x14ac:dyDescent="0.2">
      <c r="G39633" s="1"/>
    </row>
    <row r="39634" spans="7:7" x14ac:dyDescent="0.2">
      <c r="G39634" s="1"/>
    </row>
    <row r="39635" spans="7:7" x14ac:dyDescent="0.2">
      <c r="G39635" s="1"/>
    </row>
    <row r="39636" spans="7:7" x14ac:dyDescent="0.2">
      <c r="G39636" s="1"/>
    </row>
    <row r="39637" spans="7:7" x14ac:dyDescent="0.2">
      <c r="G39637" s="1"/>
    </row>
    <row r="39638" spans="7:7" x14ac:dyDescent="0.2">
      <c r="G39638" s="1"/>
    </row>
    <row r="39639" spans="7:7" x14ac:dyDescent="0.2">
      <c r="G39639" s="1"/>
    </row>
    <row r="39640" spans="7:7" x14ac:dyDescent="0.2">
      <c r="G39640" s="1"/>
    </row>
    <row r="39641" spans="7:7" x14ac:dyDescent="0.2">
      <c r="G39641" s="1"/>
    </row>
    <row r="39642" spans="7:7" x14ac:dyDescent="0.2">
      <c r="G39642" s="1"/>
    </row>
    <row r="39643" spans="7:7" x14ac:dyDescent="0.2">
      <c r="G39643" s="1"/>
    </row>
    <row r="39644" spans="7:7" x14ac:dyDescent="0.2">
      <c r="G39644" s="1"/>
    </row>
    <row r="39645" spans="7:7" x14ac:dyDescent="0.2">
      <c r="G39645" s="1"/>
    </row>
    <row r="39646" spans="7:7" x14ac:dyDescent="0.2">
      <c r="G39646" s="1"/>
    </row>
    <row r="39647" spans="7:7" x14ac:dyDescent="0.2">
      <c r="G39647" s="1"/>
    </row>
    <row r="39648" spans="7:7" x14ac:dyDescent="0.2">
      <c r="G39648" s="1"/>
    </row>
    <row r="39649" spans="7:7" x14ac:dyDescent="0.2">
      <c r="G39649" s="1"/>
    </row>
    <row r="39650" spans="7:7" x14ac:dyDescent="0.2">
      <c r="G39650" s="1"/>
    </row>
    <row r="39651" spans="7:7" x14ac:dyDescent="0.2">
      <c r="G39651" s="1"/>
    </row>
    <row r="39652" spans="7:7" x14ac:dyDescent="0.2">
      <c r="G39652" s="1"/>
    </row>
    <row r="39653" spans="7:7" x14ac:dyDescent="0.2">
      <c r="G39653" s="1"/>
    </row>
    <row r="39655" spans="7:7" x14ac:dyDescent="0.2">
      <c r="G39655" s="1"/>
    </row>
    <row r="39656" spans="7:7" x14ac:dyDescent="0.2">
      <c r="G39656" s="1"/>
    </row>
    <row r="39657" spans="7:7" x14ac:dyDescent="0.2">
      <c r="G39657" s="1"/>
    </row>
    <row r="39658" spans="7:7" x14ac:dyDescent="0.2">
      <c r="G39658" s="1"/>
    </row>
    <row r="39659" spans="7:7" x14ac:dyDescent="0.2">
      <c r="G39659" s="1"/>
    </row>
    <row r="39660" spans="7:7" x14ac:dyDescent="0.2">
      <c r="G39660" s="1"/>
    </row>
    <row r="39661" spans="7:7" x14ac:dyDescent="0.2">
      <c r="G39661" s="1"/>
    </row>
    <row r="39662" spans="7:7" x14ac:dyDescent="0.2">
      <c r="G39662" s="1"/>
    </row>
    <row r="39663" spans="7:7" x14ac:dyDescent="0.2">
      <c r="G39663" s="1"/>
    </row>
    <row r="39665" spans="7:7" x14ac:dyDescent="0.2">
      <c r="G39665" s="1"/>
    </row>
    <row r="39666" spans="7:7" x14ac:dyDescent="0.2">
      <c r="G39666" s="1"/>
    </row>
    <row r="39667" spans="7:7" x14ac:dyDescent="0.2">
      <c r="G39667" s="1"/>
    </row>
    <row r="39668" spans="7:7" x14ac:dyDescent="0.2">
      <c r="G39668" s="1"/>
    </row>
    <row r="39669" spans="7:7" x14ac:dyDescent="0.2">
      <c r="G39669" s="1"/>
    </row>
    <row r="39670" spans="7:7" x14ac:dyDescent="0.2">
      <c r="G39670" s="1"/>
    </row>
    <row r="39671" spans="7:7" x14ac:dyDescent="0.2">
      <c r="G39671" s="1"/>
    </row>
    <row r="39672" spans="7:7" x14ac:dyDescent="0.2">
      <c r="G39672" s="1"/>
    </row>
    <row r="39673" spans="7:7" x14ac:dyDescent="0.2">
      <c r="G39673" s="1"/>
    </row>
    <row r="39674" spans="7:7" x14ac:dyDescent="0.2">
      <c r="G39674" s="1"/>
    </row>
    <row r="39675" spans="7:7" x14ac:dyDescent="0.2">
      <c r="G39675" s="1"/>
    </row>
    <row r="39676" spans="7:7" x14ac:dyDescent="0.2">
      <c r="G39676" s="1"/>
    </row>
    <row r="39677" spans="7:7" x14ac:dyDescent="0.2">
      <c r="G39677" s="1"/>
    </row>
    <row r="39678" spans="7:7" x14ac:dyDescent="0.2">
      <c r="G39678" s="1"/>
    </row>
    <row r="39679" spans="7:7" x14ac:dyDescent="0.2">
      <c r="G39679" s="1"/>
    </row>
    <row r="39680" spans="7:7" x14ac:dyDescent="0.2">
      <c r="G39680" s="1"/>
    </row>
    <row r="39681" spans="7:7" x14ac:dyDescent="0.2">
      <c r="G39681" s="1"/>
    </row>
    <row r="39682" spans="7:7" x14ac:dyDescent="0.2">
      <c r="G39682" s="1"/>
    </row>
    <row r="39683" spans="7:7" x14ac:dyDescent="0.2">
      <c r="G39683" s="1"/>
    </row>
    <row r="39684" spans="7:7" x14ac:dyDescent="0.2">
      <c r="G39684" s="1"/>
    </row>
    <row r="39685" spans="7:7" x14ac:dyDescent="0.2">
      <c r="G39685" s="1"/>
    </row>
    <row r="39686" spans="7:7" x14ac:dyDescent="0.2">
      <c r="G39686" s="1"/>
    </row>
    <row r="39687" spans="7:7" x14ac:dyDescent="0.2">
      <c r="G39687" s="1"/>
    </row>
    <row r="39688" spans="7:7" x14ac:dyDescent="0.2">
      <c r="G39688" s="1"/>
    </row>
    <row r="39689" spans="7:7" x14ac:dyDescent="0.2">
      <c r="G39689" s="1"/>
    </row>
    <row r="39690" spans="7:7" x14ac:dyDescent="0.2">
      <c r="G39690" s="1"/>
    </row>
    <row r="39691" spans="7:7" x14ac:dyDescent="0.2">
      <c r="G39691" s="1"/>
    </row>
    <row r="39692" spans="7:7" x14ac:dyDescent="0.2">
      <c r="G39692" s="1"/>
    </row>
    <row r="39693" spans="7:7" x14ac:dyDescent="0.2">
      <c r="G39693" s="1"/>
    </row>
    <row r="39694" spans="7:7" x14ac:dyDescent="0.2">
      <c r="G39694" s="1"/>
    </row>
    <row r="39695" spans="7:7" x14ac:dyDescent="0.2">
      <c r="G39695" s="1"/>
    </row>
    <row r="39696" spans="7:7" x14ac:dyDescent="0.2">
      <c r="G39696" s="1"/>
    </row>
    <row r="39697" spans="7:7" x14ac:dyDescent="0.2">
      <c r="G39697" s="1"/>
    </row>
    <row r="39698" spans="7:7" x14ac:dyDescent="0.2">
      <c r="G39698" s="1"/>
    </row>
    <row r="39699" spans="7:7" x14ac:dyDescent="0.2">
      <c r="G39699" s="1"/>
    </row>
    <row r="39700" spans="7:7" x14ac:dyDescent="0.2">
      <c r="G39700" s="1"/>
    </row>
    <row r="39701" spans="7:7" x14ac:dyDescent="0.2">
      <c r="G39701" s="1"/>
    </row>
    <row r="39702" spans="7:7" x14ac:dyDescent="0.2">
      <c r="G39702" s="1"/>
    </row>
    <row r="39703" spans="7:7" x14ac:dyDescent="0.2">
      <c r="G39703" s="1"/>
    </row>
    <row r="39704" spans="7:7" x14ac:dyDescent="0.2">
      <c r="G39704" s="1"/>
    </row>
    <row r="39705" spans="7:7" x14ac:dyDescent="0.2">
      <c r="G39705" s="1"/>
    </row>
    <row r="39706" spans="7:7" x14ac:dyDescent="0.2">
      <c r="G39706" s="1"/>
    </row>
    <row r="39707" spans="7:7" x14ac:dyDescent="0.2">
      <c r="G39707" s="1"/>
    </row>
    <row r="39708" spans="7:7" x14ac:dyDescent="0.2">
      <c r="G39708" s="1"/>
    </row>
    <row r="39709" spans="7:7" x14ac:dyDescent="0.2">
      <c r="G39709" s="1"/>
    </row>
    <row r="39710" spans="7:7" x14ac:dyDescent="0.2">
      <c r="G39710" s="1"/>
    </row>
    <row r="39711" spans="7:7" x14ac:dyDescent="0.2">
      <c r="G39711" s="1"/>
    </row>
    <row r="39712" spans="7:7" x14ac:dyDescent="0.2">
      <c r="G39712" s="1"/>
    </row>
    <row r="39713" spans="7:7" x14ac:dyDescent="0.2">
      <c r="G39713" s="1"/>
    </row>
    <row r="39714" spans="7:7" x14ac:dyDescent="0.2">
      <c r="G39714" s="1"/>
    </row>
    <row r="39715" spans="7:7" x14ac:dyDescent="0.2">
      <c r="G39715" s="1"/>
    </row>
    <row r="39716" spans="7:7" x14ac:dyDescent="0.2">
      <c r="G39716" s="1"/>
    </row>
    <row r="39717" spans="7:7" x14ac:dyDescent="0.2">
      <c r="G39717" s="1"/>
    </row>
    <row r="39718" spans="7:7" x14ac:dyDescent="0.2">
      <c r="G39718" s="1"/>
    </row>
    <row r="39719" spans="7:7" x14ac:dyDescent="0.2">
      <c r="G39719" s="1"/>
    </row>
    <row r="39720" spans="7:7" x14ac:dyDescent="0.2">
      <c r="G39720" s="1"/>
    </row>
    <row r="39721" spans="7:7" x14ac:dyDescent="0.2">
      <c r="G39721" s="1"/>
    </row>
    <row r="39722" spans="7:7" x14ac:dyDescent="0.2">
      <c r="G39722" s="1"/>
    </row>
    <row r="39723" spans="7:7" x14ac:dyDescent="0.2">
      <c r="G39723" s="1"/>
    </row>
    <row r="39724" spans="7:7" x14ac:dyDescent="0.2">
      <c r="G39724" s="1"/>
    </row>
    <row r="39725" spans="7:7" x14ac:dyDescent="0.2">
      <c r="G39725" s="1"/>
    </row>
    <row r="39726" spans="7:7" x14ac:dyDescent="0.2">
      <c r="G39726" s="1"/>
    </row>
    <row r="39727" spans="7:7" x14ac:dyDescent="0.2">
      <c r="G39727" s="1"/>
    </row>
    <row r="39728" spans="7:7" x14ac:dyDescent="0.2">
      <c r="G39728" s="1"/>
    </row>
    <row r="39729" spans="7:7" x14ac:dyDescent="0.2">
      <c r="G39729" s="1"/>
    </row>
    <row r="39730" spans="7:7" x14ac:dyDescent="0.2">
      <c r="G39730" s="1"/>
    </row>
    <row r="39731" spans="7:7" x14ac:dyDescent="0.2">
      <c r="G39731" s="1"/>
    </row>
    <row r="39732" spans="7:7" x14ac:dyDescent="0.2">
      <c r="G39732" s="1"/>
    </row>
    <row r="39733" spans="7:7" x14ac:dyDescent="0.2">
      <c r="G39733" s="1"/>
    </row>
    <row r="39734" spans="7:7" x14ac:dyDescent="0.2">
      <c r="G39734" s="1"/>
    </row>
    <row r="39735" spans="7:7" x14ac:dyDescent="0.2">
      <c r="G39735" s="1"/>
    </row>
    <row r="39736" spans="7:7" x14ac:dyDescent="0.2">
      <c r="G39736" s="1"/>
    </row>
    <row r="39737" spans="7:7" x14ac:dyDescent="0.2">
      <c r="G39737" s="1"/>
    </row>
    <row r="39738" spans="7:7" x14ac:dyDescent="0.2">
      <c r="G39738" s="1"/>
    </row>
    <row r="39739" spans="7:7" x14ac:dyDescent="0.2">
      <c r="G39739" s="1"/>
    </row>
    <row r="39740" spans="7:7" x14ac:dyDescent="0.2">
      <c r="G39740" s="1"/>
    </row>
    <row r="39741" spans="7:7" x14ac:dyDescent="0.2">
      <c r="G39741" s="1"/>
    </row>
    <row r="39742" spans="7:7" x14ac:dyDescent="0.2">
      <c r="G39742" s="1"/>
    </row>
    <row r="39743" spans="7:7" x14ac:dyDescent="0.2">
      <c r="G39743" s="1"/>
    </row>
    <row r="39744" spans="7:7" x14ac:dyDescent="0.2">
      <c r="G39744" s="1"/>
    </row>
    <row r="39745" spans="7:7" x14ac:dyDescent="0.2">
      <c r="G39745" s="1"/>
    </row>
    <row r="39746" spans="7:7" x14ac:dyDescent="0.2">
      <c r="G39746" s="1"/>
    </row>
    <row r="39747" spans="7:7" x14ac:dyDescent="0.2">
      <c r="G39747" s="1"/>
    </row>
    <row r="39748" spans="7:7" x14ac:dyDescent="0.2">
      <c r="G39748" s="1"/>
    </row>
    <row r="39749" spans="7:7" x14ac:dyDescent="0.2">
      <c r="G39749" s="1"/>
    </row>
    <row r="39750" spans="7:7" x14ac:dyDescent="0.2">
      <c r="G39750" s="1"/>
    </row>
    <row r="39751" spans="7:7" x14ac:dyDescent="0.2">
      <c r="G39751" s="1"/>
    </row>
    <row r="39752" spans="7:7" x14ac:dyDescent="0.2">
      <c r="G39752" s="1"/>
    </row>
    <row r="39753" spans="7:7" x14ac:dyDescent="0.2">
      <c r="G39753" s="1"/>
    </row>
    <row r="39754" spans="7:7" x14ac:dyDescent="0.2">
      <c r="G39754" s="1"/>
    </row>
    <row r="39755" spans="7:7" x14ac:dyDescent="0.2">
      <c r="G39755" s="1"/>
    </row>
    <row r="39756" spans="7:7" x14ac:dyDescent="0.2">
      <c r="G39756" s="1"/>
    </row>
    <row r="39757" spans="7:7" x14ac:dyDescent="0.2">
      <c r="G39757" s="1"/>
    </row>
    <row r="39758" spans="7:7" x14ac:dyDescent="0.2">
      <c r="G39758" s="1"/>
    </row>
    <row r="39759" spans="7:7" x14ac:dyDescent="0.2">
      <c r="G39759" s="1"/>
    </row>
    <row r="39760" spans="7:7" x14ac:dyDescent="0.2">
      <c r="G39760" s="1"/>
    </row>
    <row r="39761" spans="7:7" x14ac:dyDescent="0.2">
      <c r="G39761" s="1"/>
    </row>
    <row r="39762" spans="7:7" x14ac:dyDescent="0.2">
      <c r="G39762" s="1"/>
    </row>
    <row r="39763" spans="7:7" x14ac:dyDescent="0.2">
      <c r="G39763" s="1"/>
    </row>
    <row r="39764" spans="7:7" x14ac:dyDescent="0.2">
      <c r="G39764" s="1"/>
    </row>
    <row r="39765" spans="7:7" x14ac:dyDescent="0.2">
      <c r="G39765" s="1"/>
    </row>
    <row r="39766" spans="7:7" x14ac:dyDescent="0.2">
      <c r="G39766" s="1"/>
    </row>
    <row r="39767" spans="7:7" x14ac:dyDescent="0.2">
      <c r="G39767" s="1"/>
    </row>
    <row r="39768" spans="7:7" x14ac:dyDescent="0.2">
      <c r="G39768" s="1"/>
    </row>
    <row r="39769" spans="7:7" x14ac:dyDescent="0.2">
      <c r="G39769" s="1"/>
    </row>
    <row r="39770" spans="7:7" x14ac:dyDescent="0.2">
      <c r="G39770" s="1"/>
    </row>
    <row r="39771" spans="7:7" x14ac:dyDescent="0.2">
      <c r="G39771" s="1"/>
    </row>
    <row r="39772" spans="7:7" x14ac:dyDescent="0.2">
      <c r="G39772" s="1"/>
    </row>
    <row r="39773" spans="7:7" x14ac:dyDescent="0.2">
      <c r="G39773" s="1"/>
    </row>
    <row r="39774" spans="7:7" x14ac:dyDescent="0.2">
      <c r="G39774" s="1"/>
    </row>
    <row r="39775" spans="7:7" x14ac:dyDescent="0.2">
      <c r="G39775" s="1"/>
    </row>
    <row r="39776" spans="7:7" x14ac:dyDescent="0.2">
      <c r="G39776" s="1"/>
    </row>
    <row r="39777" spans="7:7" x14ac:dyDescent="0.2">
      <c r="G39777" s="1"/>
    </row>
    <row r="39778" spans="7:7" x14ac:dyDescent="0.2">
      <c r="G39778" s="1"/>
    </row>
    <row r="39779" spans="7:7" x14ac:dyDescent="0.2">
      <c r="G39779" s="1"/>
    </row>
    <row r="39780" spans="7:7" x14ac:dyDescent="0.2">
      <c r="G39780" s="1"/>
    </row>
    <row r="39781" spans="7:7" x14ac:dyDescent="0.2">
      <c r="G39781" s="1"/>
    </row>
    <row r="39782" spans="7:7" x14ac:dyDescent="0.2">
      <c r="G39782" s="1"/>
    </row>
    <row r="39783" spans="7:7" x14ac:dyDescent="0.2">
      <c r="G39783" s="1"/>
    </row>
    <row r="39784" spans="7:7" x14ac:dyDescent="0.2">
      <c r="G39784" s="1"/>
    </row>
    <row r="39785" spans="7:7" x14ac:dyDescent="0.2">
      <c r="G39785" s="1"/>
    </row>
    <row r="39786" spans="7:7" x14ac:dyDescent="0.2">
      <c r="G39786" s="1"/>
    </row>
    <row r="39787" spans="7:7" x14ac:dyDescent="0.2">
      <c r="G39787" s="1"/>
    </row>
    <row r="39788" spans="7:7" x14ac:dyDescent="0.2">
      <c r="G39788" s="1"/>
    </row>
    <row r="39789" spans="7:7" x14ac:dyDescent="0.2">
      <c r="G39789" s="1"/>
    </row>
    <row r="39790" spans="7:7" x14ac:dyDescent="0.2">
      <c r="G39790" s="1"/>
    </row>
    <row r="39791" spans="7:7" x14ac:dyDescent="0.2">
      <c r="G39791" s="1"/>
    </row>
    <row r="39792" spans="7:7" x14ac:dyDescent="0.2">
      <c r="G39792" s="1"/>
    </row>
    <row r="39793" spans="7:7" x14ac:dyDescent="0.2">
      <c r="G39793" s="1"/>
    </row>
    <row r="39794" spans="7:7" x14ac:dyDescent="0.2">
      <c r="G39794" s="1"/>
    </row>
    <row r="39795" spans="7:7" x14ac:dyDescent="0.2">
      <c r="G39795" s="1"/>
    </row>
    <row r="39796" spans="7:7" x14ac:dyDescent="0.2">
      <c r="G39796" s="1"/>
    </row>
    <row r="39797" spans="7:7" x14ac:dyDescent="0.2">
      <c r="G39797" s="1"/>
    </row>
    <row r="39798" spans="7:7" x14ac:dyDescent="0.2">
      <c r="G39798" s="1"/>
    </row>
    <row r="39799" spans="7:7" x14ac:dyDescent="0.2">
      <c r="G39799" s="1"/>
    </row>
    <row r="39800" spans="7:7" x14ac:dyDescent="0.2">
      <c r="G39800" s="1"/>
    </row>
    <row r="39801" spans="7:7" x14ac:dyDescent="0.2">
      <c r="G39801" s="1"/>
    </row>
    <row r="39802" spans="7:7" x14ac:dyDescent="0.2">
      <c r="G39802" s="1"/>
    </row>
    <row r="39803" spans="7:7" x14ac:dyDescent="0.2">
      <c r="G39803" s="1"/>
    </row>
    <row r="39804" spans="7:7" x14ac:dyDescent="0.2">
      <c r="G39804" s="1"/>
    </row>
    <row r="39805" spans="7:7" x14ac:dyDescent="0.2">
      <c r="G39805" s="1"/>
    </row>
    <row r="39806" spans="7:7" x14ac:dyDescent="0.2">
      <c r="G39806" s="1"/>
    </row>
    <row r="39807" spans="7:7" x14ac:dyDescent="0.2">
      <c r="G39807" s="1"/>
    </row>
    <row r="39808" spans="7:7" x14ac:dyDescent="0.2">
      <c r="G39808" s="1"/>
    </row>
    <row r="39809" spans="7:7" x14ac:dyDescent="0.2">
      <c r="G39809" s="1"/>
    </row>
    <row r="39810" spans="7:7" x14ac:dyDescent="0.2">
      <c r="G39810" s="1"/>
    </row>
    <row r="39811" spans="7:7" x14ac:dyDescent="0.2">
      <c r="G39811" s="1"/>
    </row>
    <row r="39812" spans="7:7" x14ac:dyDescent="0.2">
      <c r="G39812" s="1"/>
    </row>
    <row r="39813" spans="7:7" x14ac:dyDescent="0.2">
      <c r="G39813" s="1"/>
    </row>
    <row r="39814" spans="7:7" x14ac:dyDescent="0.2">
      <c r="G39814" s="1"/>
    </row>
    <row r="39815" spans="7:7" x14ac:dyDescent="0.2">
      <c r="G39815" s="1"/>
    </row>
    <row r="39816" spans="7:7" x14ac:dyDescent="0.2">
      <c r="G39816" s="1"/>
    </row>
    <row r="39817" spans="7:7" x14ac:dyDescent="0.2">
      <c r="G39817" s="1"/>
    </row>
    <row r="39818" spans="7:7" x14ac:dyDescent="0.2">
      <c r="G39818" s="1"/>
    </row>
    <row r="39819" spans="7:7" x14ac:dyDescent="0.2">
      <c r="G39819" s="1"/>
    </row>
    <row r="39820" spans="7:7" x14ac:dyDescent="0.2">
      <c r="G39820" s="1"/>
    </row>
    <row r="39821" spans="7:7" x14ac:dyDescent="0.2">
      <c r="G39821" s="1"/>
    </row>
    <row r="39822" spans="7:7" x14ac:dyDescent="0.2">
      <c r="G39822" s="1"/>
    </row>
    <row r="39825" spans="7:7" x14ac:dyDescent="0.2">
      <c r="G39825" s="1"/>
    </row>
    <row r="39826" spans="7:7" x14ac:dyDescent="0.2">
      <c r="G39826" s="1"/>
    </row>
    <row r="39827" spans="7:7" x14ac:dyDescent="0.2">
      <c r="G39827" s="1"/>
    </row>
    <row r="39828" spans="7:7" x14ac:dyDescent="0.2">
      <c r="G39828" s="1"/>
    </row>
    <row r="39829" spans="7:7" x14ac:dyDescent="0.2">
      <c r="G39829" s="1"/>
    </row>
    <row r="39830" spans="7:7" x14ac:dyDescent="0.2">
      <c r="G39830" s="1"/>
    </row>
    <row r="39831" spans="7:7" x14ac:dyDescent="0.2">
      <c r="G39831" s="1"/>
    </row>
    <row r="39832" spans="7:7" x14ac:dyDescent="0.2">
      <c r="G39832" s="1"/>
    </row>
    <row r="39833" spans="7:7" x14ac:dyDescent="0.2">
      <c r="G39833" s="1"/>
    </row>
    <row r="39834" spans="7:7" x14ac:dyDescent="0.2">
      <c r="G39834" s="1"/>
    </row>
    <row r="39835" spans="7:7" x14ac:dyDescent="0.2">
      <c r="G39835" s="1"/>
    </row>
    <row r="39836" spans="7:7" x14ac:dyDescent="0.2">
      <c r="G39836" s="1"/>
    </row>
    <row r="39837" spans="7:7" x14ac:dyDescent="0.2">
      <c r="G39837" s="1"/>
    </row>
    <row r="39838" spans="7:7" x14ac:dyDescent="0.2">
      <c r="G39838" s="1"/>
    </row>
    <row r="39839" spans="7:7" x14ac:dyDescent="0.2">
      <c r="G39839" s="1"/>
    </row>
    <row r="39840" spans="7:7" x14ac:dyDescent="0.2">
      <c r="G39840" s="1"/>
    </row>
    <row r="39841" spans="7:7" x14ac:dyDescent="0.2">
      <c r="G39841" s="1"/>
    </row>
    <row r="39842" spans="7:7" x14ac:dyDescent="0.2">
      <c r="G39842" s="1"/>
    </row>
    <row r="39843" spans="7:7" x14ac:dyDescent="0.2">
      <c r="G39843" s="1"/>
    </row>
    <row r="39844" spans="7:7" x14ac:dyDescent="0.2">
      <c r="G39844" s="1"/>
    </row>
    <row r="39845" spans="7:7" x14ac:dyDescent="0.2">
      <c r="G39845" s="1"/>
    </row>
    <row r="39846" spans="7:7" x14ac:dyDescent="0.2">
      <c r="G39846" s="1"/>
    </row>
    <row r="39847" spans="7:7" x14ac:dyDescent="0.2">
      <c r="G39847" s="1"/>
    </row>
    <row r="39848" spans="7:7" x14ac:dyDescent="0.2">
      <c r="G39848" s="1"/>
    </row>
    <row r="39849" spans="7:7" x14ac:dyDescent="0.2">
      <c r="G39849" s="1"/>
    </row>
    <row r="39850" spans="7:7" x14ac:dyDescent="0.2">
      <c r="G39850" s="1"/>
    </row>
    <row r="39851" spans="7:7" x14ac:dyDescent="0.2">
      <c r="G39851" s="1"/>
    </row>
    <row r="39852" spans="7:7" x14ac:dyDescent="0.2">
      <c r="G39852" s="1"/>
    </row>
    <row r="39853" spans="7:7" x14ac:dyDescent="0.2">
      <c r="G39853" s="1"/>
    </row>
    <row r="39854" spans="7:7" x14ac:dyDescent="0.2">
      <c r="G39854" s="1"/>
    </row>
    <row r="39855" spans="7:7" x14ac:dyDescent="0.2">
      <c r="G39855" s="1"/>
    </row>
    <row r="39856" spans="7:7" x14ac:dyDescent="0.2">
      <c r="G39856" s="1"/>
    </row>
    <row r="39857" spans="7:7" x14ac:dyDescent="0.2">
      <c r="G39857" s="1"/>
    </row>
    <row r="39858" spans="7:7" x14ac:dyDescent="0.2">
      <c r="G39858" s="1"/>
    </row>
    <row r="39859" spans="7:7" x14ac:dyDescent="0.2">
      <c r="G39859" s="1"/>
    </row>
    <row r="39860" spans="7:7" x14ac:dyDescent="0.2">
      <c r="G39860" s="1"/>
    </row>
    <row r="39861" spans="7:7" x14ac:dyDescent="0.2">
      <c r="G39861" s="1"/>
    </row>
    <row r="39862" spans="7:7" x14ac:dyDescent="0.2">
      <c r="G39862" s="1"/>
    </row>
    <row r="39863" spans="7:7" x14ac:dyDescent="0.2">
      <c r="G39863" s="1"/>
    </row>
    <row r="39865" spans="7:7" x14ac:dyDescent="0.2">
      <c r="G39865" s="1"/>
    </row>
    <row r="39867" spans="7:7" x14ac:dyDescent="0.2">
      <c r="G39867" s="1"/>
    </row>
    <row r="39868" spans="7:7" x14ac:dyDescent="0.2">
      <c r="G39868" s="1"/>
    </row>
    <row r="39869" spans="7:7" x14ac:dyDescent="0.2">
      <c r="G39869" s="1"/>
    </row>
    <row r="39870" spans="7:7" x14ac:dyDescent="0.2">
      <c r="G39870" s="1"/>
    </row>
    <row r="39871" spans="7:7" x14ac:dyDescent="0.2">
      <c r="G39871" s="1"/>
    </row>
    <row r="39873" spans="7:7" x14ac:dyDescent="0.2">
      <c r="G39873" s="1"/>
    </row>
    <row r="39874" spans="7:7" x14ac:dyDescent="0.2">
      <c r="G39874" s="1"/>
    </row>
    <row r="39876" spans="7:7" x14ac:dyDescent="0.2">
      <c r="G39876" s="1"/>
    </row>
    <row r="39878" spans="7:7" x14ac:dyDescent="0.2">
      <c r="G39878" s="1"/>
    </row>
    <row r="39880" spans="7:7" x14ac:dyDescent="0.2">
      <c r="G39880" s="1"/>
    </row>
    <row r="39881" spans="7:7" x14ac:dyDescent="0.2">
      <c r="G39881" s="1"/>
    </row>
    <row r="39882" spans="7:7" x14ac:dyDescent="0.2">
      <c r="G39882" s="1"/>
    </row>
    <row r="39883" spans="7:7" x14ac:dyDescent="0.2">
      <c r="G39883" s="1"/>
    </row>
    <row r="39884" spans="7:7" x14ac:dyDescent="0.2">
      <c r="G39884" s="1"/>
    </row>
    <row r="39885" spans="7:7" x14ac:dyDescent="0.2">
      <c r="G39885" s="1"/>
    </row>
    <row r="39886" spans="7:7" x14ac:dyDescent="0.2">
      <c r="G39886" s="1"/>
    </row>
    <row r="39887" spans="7:7" x14ac:dyDescent="0.2">
      <c r="G39887" s="1"/>
    </row>
    <row r="39888" spans="7:7" x14ac:dyDescent="0.2">
      <c r="G39888" s="1"/>
    </row>
    <row r="39889" spans="7:7" x14ac:dyDescent="0.2">
      <c r="G39889" s="1"/>
    </row>
    <row r="39890" spans="7:7" x14ac:dyDescent="0.2">
      <c r="G39890" s="1"/>
    </row>
    <row r="39892" spans="7:7" x14ac:dyDescent="0.2">
      <c r="G39892" s="1"/>
    </row>
    <row r="39893" spans="7:7" x14ac:dyDescent="0.2">
      <c r="G39893" s="1"/>
    </row>
    <row r="39894" spans="7:7" x14ac:dyDescent="0.2">
      <c r="G39894" s="1"/>
    </row>
    <row r="39895" spans="7:7" x14ac:dyDescent="0.2">
      <c r="G39895" s="1"/>
    </row>
    <row r="39896" spans="7:7" x14ac:dyDescent="0.2">
      <c r="G39896" s="1"/>
    </row>
    <row r="39897" spans="7:7" x14ac:dyDescent="0.2">
      <c r="G39897" s="1"/>
    </row>
    <row r="39898" spans="7:7" x14ac:dyDescent="0.2">
      <c r="G39898" s="1"/>
    </row>
    <row r="39899" spans="7:7" x14ac:dyDescent="0.2">
      <c r="G39899" s="1"/>
    </row>
    <row r="39900" spans="7:7" x14ac:dyDescent="0.2">
      <c r="G39900" s="1"/>
    </row>
    <row r="39901" spans="7:7" x14ac:dyDescent="0.2">
      <c r="G39901" s="1"/>
    </row>
    <row r="39902" spans="7:7" x14ac:dyDescent="0.2">
      <c r="G39902" s="1"/>
    </row>
    <row r="39903" spans="7:7" x14ac:dyDescent="0.2">
      <c r="G39903" s="1"/>
    </row>
    <row r="39904" spans="7:7" x14ac:dyDescent="0.2">
      <c r="G39904" s="1"/>
    </row>
    <row r="39905" spans="7:7" x14ac:dyDescent="0.2">
      <c r="G39905" s="1"/>
    </row>
    <row r="39906" spans="7:7" x14ac:dyDescent="0.2">
      <c r="G39906" s="1"/>
    </row>
    <row r="39908" spans="7:7" x14ac:dyDescent="0.2">
      <c r="G39908" s="1"/>
    </row>
    <row r="39909" spans="7:7" x14ac:dyDescent="0.2">
      <c r="G39909" s="1"/>
    </row>
    <row r="39910" spans="7:7" x14ac:dyDescent="0.2">
      <c r="G39910" s="1"/>
    </row>
    <row r="39911" spans="7:7" x14ac:dyDescent="0.2">
      <c r="G39911" s="1"/>
    </row>
    <row r="39913" spans="7:7" x14ac:dyDescent="0.2">
      <c r="G39913" s="1"/>
    </row>
    <row r="39914" spans="7:7" x14ac:dyDescent="0.2">
      <c r="G39914" s="1"/>
    </row>
    <row r="39915" spans="7:7" x14ac:dyDescent="0.2">
      <c r="G39915" s="1"/>
    </row>
    <row r="39916" spans="7:7" x14ac:dyDescent="0.2">
      <c r="G39916" s="1"/>
    </row>
    <row r="39917" spans="7:7" x14ac:dyDescent="0.2">
      <c r="G39917" s="1"/>
    </row>
    <row r="39918" spans="7:7" x14ac:dyDescent="0.2">
      <c r="G39918" s="1"/>
    </row>
    <row r="39919" spans="7:7" x14ac:dyDescent="0.2">
      <c r="G39919" s="1"/>
    </row>
    <row r="39920" spans="7:7" x14ac:dyDescent="0.2">
      <c r="G39920" s="1"/>
    </row>
    <row r="39921" spans="7:7" x14ac:dyDescent="0.2">
      <c r="G39921" s="1"/>
    </row>
    <row r="39922" spans="7:7" x14ac:dyDescent="0.2">
      <c r="G39922" s="1"/>
    </row>
    <row r="39923" spans="7:7" x14ac:dyDescent="0.2">
      <c r="G39923" s="1"/>
    </row>
    <row r="39924" spans="7:7" x14ac:dyDescent="0.2">
      <c r="G39924" s="1"/>
    </row>
    <row r="39925" spans="7:7" x14ac:dyDescent="0.2">
      <c r="G39925" s="1"/>
    </row>
    <row r="39926" spans="7:7" x14ac:dyDescent="0.2">
      <c r="G39926" s="1"/>
    </row>
    <row r="39927" spans="7:7" x14ac:dyDescent="0.2">
      <c r="G39927" s="1"/>
    </row>
    <row r="39928" spans="7:7" x14ac:dyDescent="0.2">
      <c r="G39928" s="1"/>
    </row>
    <row r="39929" spans="7:7" x14ac:dyDescent="0.2">
      <c r="G39929" s="1"/>
    </row>
    <row r="39930" spans="7:7" x14ac:dyDescent="0.2">
      <c r="G39930" s="1"/>
    </row>
    <row r="39931" spans="7:7" x14ac:dyDescent="0.2">
      <c r="G39931" s="1"/>
    </row>
    <row r="39932" spans="7:7" x14ac:dyDescent="0.2">
      <c r="G39932" s="1"/>
    </row>
    <row r="39933" spans="7:7" x14ac:dyDescent="0.2">
      <c r="G39933" s="1"/>
    </row>
    <row r="39934" spans="7:7" x14ac:dyDescent="0.2">
      <c r="G39934" s="1"/>
    </row>
    <row r="39935" spans="7:7" x14ac:dyDescent="0.2">
      <c r="G39935" s="1"/>
    </row>
    <row r="39936" spans="7:7" x14ac:dyDescent="0.2">
      <c r="G39936" s="1"/>
    </row>
    <row r="39937" spans="7:7" x14ac:dyDescent="0.2">
      <c r="G39937" s="1"/>
    </row>
    <row r="39938" spans="7:7" x14ac:dyDescent="0.2">
      <c r="G39938" s="1"/>
    </row>
    <row r="39939" spans="7:7" x14ac:dyDescent="0.2">
      <c r="G39939" s="1"/>
    </row>
    <row r="39940" spans="7:7" x14ac:dyDescent="0.2">
      <c r="G39940" s="1"/>
    </row>
    <row r="39941" spans="7:7" x14ac:dyDescent="0.2">
      <c r="G39941" s="1"/>
    </row>
    <row r="39942" spans="7:7" x14ac:dyDescent="0.2">
      <c r="G39942" s="1"/>
    </row>
    <row r="39943" spans="7:7" x14ac:dyDescent="0.2">
      <c r="G39943" s="1"/>
    </row>
    <row r="39944" spans="7:7" x14ac:dyDescent="0.2">
      <c r="G39944" s="1"/>
    </row>
    <row r="39945" spans="7:7" x14ac:dyDescent="0.2">
      <c r="G39945" s="1"/>
    </row>
    <row r="39946" spans="7:7" x14ac:dyDescent="0.2">
      <c r="G39946" s="1"/>
    </row>
    <row r="39947" spans="7:7" x14ac:dyDescent="0.2">
      <c r="G39947" s="1"/>
    </row>
    <row r="39948" spans="7:7" x14ac:dyDescent="0.2">
      <c r="G39948" s="1"/>
    </row>
    <row r="39949" spans="7:7" x14ac:dyDescent="0.2">
      <c r="G39949" s="1"/>
    </row>
    <row r="39950" spans="7:7" x14ac:dyDescent="0.2">
      <c r="G39950" s="1"/>
    </row>
    <row r="39951" spans="7:7" x14ac:dyDescent="0.2">
      <c r="G39951" s="1"/>
    </row>
    <row r="39952" spans="7:7" x14ac:dyDescent="0.2">
      <c r="G39952" s="1"/>
    </row>
    <row r="39953" spans="7:7" x14ac:dyDescent="0.2">
      <c r="G39953" s="1"/>
    </row>
    <row r="39954" spans="7:7" x14ac:dyDescent="0.2">
      <c r="G39954" s="1"/>
    </row>
    <row r="39955" spans="7:7" x14ac:dyDescent="0.2">
      <c r="G39955" s="1"/>
    </row>
    <row r="39956" spans="7:7" x14ac:dyDescent="0.2">
      <c r="G39956" s="1"/>
    </row>
    <row r="39957" spans="7:7" x14ac:dyDescent="0.2">
      <c r="G39957" s="1"/>
    </row>
    <row r="39958" spans="7:7" x14ac:dyDescent="0.2">
      <c r="G39958" s="1"/>
    </row>
    <row r="39959" spans="7:7" x14ac:dyDescent="0.2">
      <c r="G39959" s="1"/>
    </row>
    <row r="39960" spans="7:7" x14ac:dyDescent="0.2">
      <c r="G39960" s="1"/>
    </row>
    <row r="39961" spans="7:7" x14ac:dyDescent="0.2">
      <c r="G39961" s="1"/>
    </row>
    <row r="39962" spans="7:7" x14ac:dyDescent="0.2">
      <c r="G39962" s="1"/>
    </row>
    <row r="39963" spans="7:7" x14ac:dyDescent="0.2">
      <c r="G39963" s="1"/>
    </row>
    <row r="39964" spans="7:7" x14ac:dyDescent="0.2">
      <c r="G39964" s="1"/>
    </row>
    <row r="39965" spans="7:7" x14ac:dyDescent="0.2">
      <c r="G39965" s="1"/>
    </row>
    <row r="39966" spans="7:7" x14ac:dyDescent="0.2">
      <c r="G39966" s="1"/>
    </row>
    <row r="39967" spans="7:7" x14ac:dyDescent="0.2">
      <c r="G39967" s="1"/>
    </row>
    <row r="39968" spans="7:7" x14ac:dyDescent="0.2">
      <c r="G39968" s="1"/>
    </row>
    <row r="39969" spans="7:7" x14ac:dyDescent="0.2">
      <c r="G39969" s="1"/>
    </row>
    <row r="39970" spans="7:7" x14ac:dyDescent="0.2">
      <c r="G39970" s="1"/>
    </row>
    <row r="39971" spans="7:7" x14ac:dyDescent="0.2">
      <c r="G39971" s="1"/>
    </row>
    <row r="39972" spans="7:7" x14ac:dyDescent="0.2">
      <c r="G39972" s="1"/>
    </row>
    <row r="39973" spans="7:7" x14ac:dyDescent="0.2">
      <c r="G39973" s="1"/>
    </row>
    <row r="39974" spans="7:7" x14ac:dyDescent="0.2">
      <c r="G39974" s="1"/>
    </row>
    <row r="39975" spans="7:7" x14ac:dyDescent="0.2">
      <c r="G39975" s="1"/>
    </row>
    <row r="39976" spans="7:7" x14ac:dyDescent="0.2">
      <c r="G39976" s="1"/>
    </row>
    <row r="39977" spans="7:7" x14ac:dyDescent="0.2">
      <c r="G39977" s="1"/>
    </row>
    <row r="39978" spans="7:7" x14ac:dyDescent="0.2">
      <c r="G39978" s="1"/>
    </row>
    <row r="39979" spans="7:7" x14ac:dyDescent="0.2">
      <c r="G39979" s="1"/>
    </row>
    <row r="39980" spans="7:7" x14ac:dyDescent="0.2">
      <c r="G39980" s="1"/>
    </row>
    <row r="39981" spans="7:7" x14ac:dyDescent="0.2">
      <c r="G39981" s="1"/>
    </row>
    <row r="39982" spans="7:7" x14ac:dyDescent="0.2">
      <c r="G39982" s="1"/>
    </row>
    <row r="39983" spans="7:7" x14ac:dyDescent="0.2">
      <c r="G39983" s="1"/>
    </row>
    <row r="39984" spans="7:7" x14ac:dyDescent="0.2">
      <c r="G39984" s="1"/>
    </row>
    <row r="39985" spans="7:7" x14ac:dyDescent="0.2">
      <c r="G39985" s="1"/>
    </row>
    <row r="39986" spans="7:7" x14ac:dyDescent="0.2">
      <c r="G39986" s="1"/>
    </row>
    <row r="39987" spans="7:7" x14ac:dyDescent="0.2">
      <c r="G39987" s="1"/>
    </row>
    <row r="39988" spans="7:7" x14ac:dyDescent="0.2">
      <c r="G39988" s="1"/>
    </row>
    <row r="39989" spans="7:7" x14ac:dyDescent="0.2">
      <c r="G39989" s="1"/>
    </row>
    <row r="39990" spans="7:7" x14ac:dyDescent="0.2">
      <c r="G39990" s="1"/>
    </row>
    <row r="39991" spans="7:7" x14ac:dyDescent="0.2">
      <c r="G39991" s="1"/>
    </row>
    <row r="39992" spans="7:7" x14ac:dyDescent="0.2">
      <c r="G39992" s="1"/>
    </row>
    <row r="39993" spans="7:7" x14ac:dyDescent="0.2">
      <c r="G39993" s="1"/>
    </row>
    <row r="39994" spans="7:7" x14ac:dyDescent="0.2">
      <c r="G39994" s="1"/>
    </row>
    <row r="39995" spans="7:7" x14ac:dyDescent="0.2">
      <c r="G39995" s="1"/>
    </row>
    <row r="39996" spans="7:7" x14ac:dyDescent="0.2">
      <c r="G39996" s="1"/>
    </row>
    <row r="39997" spans="7:7" x14ac:dyDescent="0.2">
      <c r="G39997" s="1"/>
    </row>
    <row r="39998" spans="7:7" x14ac:dyDescent="0.2">
      <c r="G39998" s="1"/>
    </row>
    <row r="39999" spans="7:7" x14ac:dyDescent="0.2">
      <c r="G39999" s="1"/>
    </row>
    <row r="40000" spans="7:7" x14ac:dyDescent="0.2">
      <c r="G40000" s="1"/>
    </row>
    <row r="40001" spans="7:7" x14ac:dyDescent="0.2">
      <c r="G40001" s="1"/>
    </row>
    <row r="40002" spans="7:7" x14ac:dyDescent="0.2">
      <c r="G40002" s="1"/>
    </row>
    <row r="40003" spans="7:7" x14ac:dyDescent="0.2">
      <c r="G40003" s="1"/>
    </row>
    <row r="40004" spans="7:7" x14ac:dyDescent="0.2">
      <c r="G40004" s="1"/>
    </row>
    <row r="40005" spans="7:7" x14ac:dyDescent="0.2">
      <c r="G40005" s="1"/>
    </row>
    <row r="40006" spans="7:7" x14ac:dyDescent="0.2">
      <c r="G40006" s="1"/>
    </row>
    <row r="40007" spans="7:7" x14ac:dyDescent="0.2">
      <c r="G40007" s="1"/>
    </row>
    <row r="40008" spans="7:7" x14ac:dyDescent="0.2">
      <c r="G40008" s="1"/>
    </row>
    <row r="40009" spans="7:7" x14ac:dyDescent="0.2">
      <c r="G40009" s="1"/>
    </row>
    <row r="40010" spans="7:7" x14ac:dyDescent="0.2">
      <c r="G40010" s="1"/>
    </row>
    <row r="40011" spans="7:7" x14ac:dyDescent="0.2">
      <c r="G40011" s="1"/>
    </row>
    <row r="40012" spans="7:7" x14ac:dyDescent="0.2">
      <c r="G40012" s="1"/>
    </row>
    <row r="40013" spans="7:7" x14ac:dyDescent="0.2">
      <c r="G40013" s="1"/>
    </row>
    <row r="40014" spans="7:7" x14ac:dyDescent="0.2">
      <c r="G40014" s="1"/>
    </row>
    <row r="40015" spans="7:7" x14ac:dyDescent="0.2">
      <c r="G40015" s="1"/>
    </row>
    <row r="40016" spans="7:7" x14ac:dyDescent="0.2">
      <c r="G40016" s="1"/>
    </row>
    <row r="40017" spans="7:7" x14ac:dyDescent="0.2">
      <c r="G40017" s="1"/>
    </row>
    <row r="40018" spans="7:7" x14ac:dyDescent="0.2">
      <c r="G40018" s="1"/>
    </row>
    <row r="40019" spans="7:7" x14ac:dyDescent="0.2">
      <c r="G40019" s="1"/>
    </row>
    <row r="40020" spans="7:7" x14ac:dyDescent="0.2">
      <c r="G40020" s="1"/>
    </row>
    <row r="40021" spans="7:7" x14ac:dyDescent="0.2">
      <c r="G40021" s="1"/>
    </row>
    <row r="40022" spans="7:7" x14ac:dyDescent="0.2">
      <c r="G40022" s="1"/>
    </row>
    <row r="40023" spans="7:7" x14ac:dyDescent="0.2">
      <c r="G40023" s="1"/>
    </row>
    <row r="40024" spans="7:7" x14ac:dyDescent="0.2">
      <c r="G40024" s="1"/>
    </row>
    <row r="40025" spans="7:7" x14ac:dyDescent="0.2">
      <c r="G40025" s="1"/>
    </row>
    <row r="40026" spans="7:7" x14ac:dyDescent="0.2">
      <c r="G40026" s="1"/>
    </row>
    <row r="40027" spans="7:7" x14ac:dyDescent="0.2">
      <c r="G40027" s="1"/>
    </row>
    <row r="40028" spans="7:7" x14ac:dyDescent="0.2">
      <c r="G40028" s="1"/>
    </row>
    <row r="40029" spans="7:7" x14ac:dyDescent="0.2">
      <c r="G40029" s="1"/>
    </row>
    <row r="40030" spans="7:7" x14ac:dyDescent="0.2">
      <c r="G40030" s="1"/>
    </row>
    <row r="40031" spans="7:7" x14ac:dyDescent="0.2">
      <c r="G40031" s="1"/>
    </row>
    <row r="40032" spans="7:7" x14ac:dyDescent="0.2">
      <c r="G40032" s="1"/>
    </row>
    <row r="40033" spans="7:7" x14ac:dyDescent="0.2">
      <c r="G40033" s="1"/>
    </row>
    <row r="40034" spans="7:7" x14ac:dyDescent="0.2">
      <c r="G40034" s="1"/>
    </row>
    <row r="40035" spans="7:7" x14ac:dyDescent="0.2">
      <c r="G40035" s="1"/>
    </row>
    <row r="40036" spans="7:7" x14ac:dyDescent="0.2">
      <c r="G40036" s="1"/>
    </row>
    <row r="40037" spans="7:7" x14ac:dyDescent="0.2">
      <c r="G40037" s="1"/>
    </row>
    <row r="40038" spans="7:7" x14ac:dyDescent="0.2">
      <c r="G40038" s="1"/>
    </row>
    <row r="40039" spans="7:7" x14ac:dyDescent="0.2">
      <c r="G40039" s="1"/>
    </row>
    <row r="40040" spans="7:7" x14ac:dyDescent="0.2">
      <c r="G40040" s="1"/>
    </row>
    <row r="40041" spans="7:7" x14ac:dyDescent="0.2">
      <c r="G40041" s="1"/>
    </row>
    <row r="40042" spans="7:7" x14ac:dyDescent="0.2">
      <c r="G40042" s="1"/>
    </row>
    <row r="40043" spans="7:7" x14ac:dyDescent="0.2">
      <c r="G40043" s="1"/>
    </row>
    <row r="40045" spans="7:7" x14ac:dyDescent="0.2">
      <c r="G40045" s="1"/>
    </row>
    <row r="40048" spans="7:7" x14ac:dyDescent="0.2">
      <c r="G40048" s="1"/>
    </row>
    <row r="40050" spans="7:7" x14ac:dyDescent="0.2">
      <c r="G40050" s="1"/>
    </row>
    <row r="40053" spans="7:7" x14ac:dyDescent="0.2">
      <c r="G40053" s="1"/>
    </row>
    <row r="40055" spans="7:7" x14ac:dyDescent="0.2">
      <c r="G40055" s="1"/>
    </row>
    <row r="40057" spans="7:7" x14ac:dyDescent="0.2">
      <c r="G40057" s="1"/>
    </row>
    <row r="40059" spans="7:7" x14ac:dyDescent="0.2">
      <c r="G40059" s="1"/>
    </row>
    <row r="40062" spans="7:7" x14ac:dyDescent="0.2">
      <c r="G40062" s="1"/>
    </row>
    <row r="40063" spans="7:7" x14ac:dyDescent="0.2">
      <c r="G40063" s="1"/>
    </row>
    <row r="40064" spans="7:7" x14ac:dyDescent="0.2">
      <c r="G40064" s="1"/>
    </row>
    <row r="40066" spans="7:7" x14ac:dyDescent="0.2">
      <c r="G40066" s="1"/>
    </row>
    <row r="40067" spans="7:7" x14ac:dyDescent="0.2">
      <c r="G40067" s="1"/>
    </row>
    <row r="40069" spans="7:7" x14ac:dyDescent="0.2">
      <c r="G40069" s="1"/>
    </row>
    <row r="40070" spans="7:7" x14ac:dyDescent="0.2">
      <c r="G40070" s="1"/>
    </row>
    <row r="40071" spans="7:7" x14ac:dyDescent="0.2">
      <c r="G40071" s="1"/>
    </row>
    <row r="40072" spans="7:7" x14ac:dyDescent="0.2">
      <c r="G40072" s="1"/>
    </row>
    <row r="40073" spans="7:7" x14ac:dyDescent="0.2">
      <c r="G40073" s="1"/>
    </row>
    <row r="40074" spans="7:7" x14ac:dyDescent="0.2">
      <c r="G40074" s="1"/>
    </row>
    <row r="40075" spans="7:7" x14ac:dyDescent="0.2">
      <c r="G40075" s="1"/>
    </row>
    <row r="40076" spans="7:7" x14ac:dyDescent="0.2">
      <c r="G40076" s="1"/>
    </row>
    <row r="40079" spans="7:7" x14ac:dyDescent="0.2">
      <c r="G40079" s="1"/>
    </row>
    <row r="40081" spans="7:7" x14ac:dyDescent="0.2">
      <c r="G40081" s="1"/>
    </row>
    <row r="40082" spans="7:7" x14ac:dyDescent="0.2">
      <c r="G40082" s="1"/>
    </row>
    <row r="40083" spans="7:7" x14ac:dyDescent="0.2">
      <c r="G40083" s="1"/>
    </row>
    <row r="40084" spans="7:7" x14ac:dyDescent="0.2">
      <c r="G40084" s="1"/>
    </row>
    <row r="40085" spans="7:7" x14ac:dyDescent="0.2">
      <c r="G40085" s="1"/>
    </row>
    <row r="40086" spans="7:7" x14ac:dyDescent="0.2">
      <c r="G40086" s="1"/>
    </row>
    <row r="40088" spans="7:7" x14ac:dyDescent="0.2">
      <c r="G40088" s="1"/>
    </row>
    <row r="40090" spans="7:7" x14ac:dyDescent="0.2">
      <c r="G40090" s="1"/>
    </row>
    <row r="40093" spans="7:7" x14ac:dyDescent="0.2">
      <c r="G40093" s="1"/>
    </row>
    <row r="40094" spans="7:7" x14ac:dyDescent="0.2">
      <c r="G40094" s="1"/>
    </row>
    <row r="40095" spans="7:7" x14ac:dyDescent="0.2">
      <c r="G40095" s="1"/>
    </row>
    <row r="40096" spans="7:7" x14ac:dyDescent="0.2">
      <c r="G40096" s="1"/>
    </row>
    <row r="40097" spans="7:7" x14ac:dyDescent="0.2">
      <c r="G40097" s="1"/>
    </row>
    <row r="40098" spans="7:7" x14ac:dyDescent="0.2">
      <c r="G40098" s="1"/>
    </row>
    <row r="40099" spans="7:7" x14ac:dyDescent="0.2">
      <c r="G40099" s="1"/>
    </row>
    <row r="40100" spans="7:7" x14ac:dyDescent="0.2">
      <c r="G40100" s="1"/>
    </row>
    <row r="40101" spans="7:7" x14ac:dyDescent="0.2">
      <c r="G40101" s="1"/>
    </row>
    <row r="40102" spans="7:7" x14ac:dyDescent="0.2">
      <c r="G40102" s="1"/>
    </row>
    <row r="40103" spans="7:7" x14ac:dyDescent="0.2">
      <c r="G40103" s="1"/>
    </row>
    <row r="40104" spans="7:7" x14ac:dyDescent="0.2">
      <c r="G40104" s="1"/>
    </row>
    <row r="40105" spans="7:7" x14ac:dyDescent="0.2">
      <c r="G40105" s="1"/>
    </row>
    <row r="40106" spans="7:7" x14ac:dyDescent="0.2">
      <c r="G40106" s="1"/>
    </row>
    <row r="40107" spans="7:7" x14ac:dyDescent="0.2">
      <c r="G40107" s="1"/>
    </row>
    <row r="40108" spans="7:7" x14ac:dyDescent="0.2">
      <c r="G40108" s="1"/>
    </row>
    <row r="40109" spans="7:7" x14ac:dyDescent="0.2">
      <c r="G40109" s="1"/>
    </row>
    <row r="40110" spans="7:7" x14ac:dyDescent="0.2">
      <c r="G40110" s="1"/>
    </row>
    <row r="40111" spans="7:7" x14ac:dyDescent="0.2">
      <c r="G40111" s="1"/>
    </row>
    <row r="40112" spans="7:7" x14ac:dyDescent="0.2">
      <c r="G40112" s="1"/>
    </row>
    <row r="40113" spans="7:7" x14ac:dyDescent="0.2">
      <c r="G40113" s="1"/>
    </row>
    <row r="40114" spans="7:7" x14ac:dyDescent="0.2">
      <c r="G40114" s="1"/>
    </row>
    <row r="40115" spans="7:7" x14ac:dyDescent="0.2">
      <c r="G40115" s="1"/>
    </row>
    <row r="40116" spans="7:7" x14ac:dyDescent="0.2">
      <c r="G40116" s="1"/>
    </row>
    <row r="40117" spans="7:7" x14ac:dyDescent="0.2">
      <c r="G40117" s="1"/>
    </row>
    <row r="40118" spans="7:7" x14ac:dyDescent="0.2">
      <c r="G40118" s="1"/>
    </row>
    <row r="40119" spans="7:7" x14ac:dyDescent="0.2">
      <c r="G40119" s="1"/>
    </row>
    <row r="40120" spans="7:7" x14ac:dyDescent="0.2">
      <c r="G40120" s="1"/>
    </row>
    <row r="40121" spans="7:7" x14ac:dyDescent="0.2">
      <c r="G40121" s="1"/>
    </row>
    <row r="40122" spans="7:7" x14ac:dyDescent="0.2">
      <c r="G40122" s="1"/>
    </row>
    <row r="40123" spans="7:7" x14ac:dyDescent="0.2">
      <c r="G40123" s="1"/>
    </row>
    <row r="40124" spans="7:7" x14ac:dyDescent="0.2">
      <c r="G40124" s="1"/>
    </row>
    <row r="40125" spans="7:7" x14ac:dyDescent="0.2">
      <c r="G40125" s="1"/>
    </row>
    <row r="40126" spans="7:7" x14ac:dyDescent="0.2">
      <c r="G40126" s="1"/>
    </row>
    <row r="40127" spans="7:7" x14ac:dyDescent="0.2">
      <c r="G40127" s="1"/>
    </row>
    <row r="40128" spans="7:7" x14ac:dyDescent="0.2">
      <c r="G40128" s="1"/>
    </row>
    <row r="40129" spans="7:7" x14ac:dyDescent="0.2">
      <c r="G40129" s="1"/>
    </row>
    <row r="40130" spans="7:7" x14ac:dyDescent="0.2">
      <c r="G40130" s="1"/>
    </row>
    <row r="40131" spans="7:7" x14ac:dyDescent="0.2">
      <c r="G40131" s="1"/>
    </row>
    <row r="40132" spans="7:7" x14ac:dyDescent="0.2">
      <c r="G40132" s="1"/>
    </row>
    <row r="40133" spans="7:7" x14ac:dyDescent="0.2">
      <c r="G40133" s="1"/>
    </row>
    <row r="40134" spans="7:7" x14ac:dyDescent="0.2">
      <c r="G40134" s="1"/>
    </row>
    <row r="40135" spans="7:7" x14ac:dyDescent="0.2">
      <c r="G40135" s="1"/>
    </row>
    <row r="40136" spans="7:7" x14ac:dyDescent="0.2">
      <c r="G40136" s="1"/>
    </row>
    <row r="40137" spans="7:7" x14ac:dyDescent="0.2">
      <c r="G40137" s="1"/>
    </row>
    <row r="40138" spans="7:7" x14ac:dyDescent="0.2">
      <c r="G40138" s="1"/>
    </row>
    <row r="40139" spans="7:7" x14ac:dyDescent="0.2">
      <c r="G40139" s="1"/>
    </row>
    <row r="40140" spans="7:7" x14ac:dyDescent="0.2">
      <c r="G40140" s="1"/>
    </row>
    <row r="40141" spans="7:7" x14ac:dyDescent="0.2">
      <c r="G40141" s="1"/>
    </row>
    <row r="40142" spans="7:7" x14ac:dyDescent="0.2">
      <c r="G40142" s="1"/>
    </row>
    <row r="40143" spans="7:7" x14ac:dyDescent="0.2">
      <c r="G40143" s="1"/>
    </row>
    <row r="40144" spans="7:7" x14ac:dyDescent="0.2">
      <c r="G40144" s="1"/>
    </row>
    <row r="40145" spans="7:7" x14ac:dyDescent="0.2">
      <c r="G40145" s="1"/>
    </row>
    <row r="40146" spans="7:7" x14ac:dyDescent="0.2">
      <c r="G40146" s="1"/>
    </row>
    <row r="40147" spans="7:7" x14ac:dyDescent="0.2">
      <c r="G40147" s="1"/>
    </row>
    <row r="40148" spans="7:7" x14ac:dyDescent="0.2">
      <c r="G40148" s="1"/>
    </row>
    <row r="40149" spans="7:7" x14ac:dyDescent="0.2">
      <c r="G40149" s="1"/>
    </row>
    <row r="40150" spans="7:7" x14ac:dyDescent="0.2">
      <c r="G40150" s="1"/>
    </row>
    <row r="40151" spans="7:7" x14ac:dyDescent="0.2">
      <c r="G40151" s="1"/>
    </row>
    <row r="40152" spans="7:7" x14ac:dyDescent="0.2">
      <c r="G40152" s="1"/>
    </row>
    <row r="40153" spans="7:7" x14ac:dyDescent="0.2">
      <c r="G40153" s="1"/>
    </row>
    <row r="40154" spans="7:7" x14ac:dyDescent="0.2">
      <c r="G40154" s="1"/>
    </row>
    <row r="40155" spans="7:7" x14ac:dyDescent="0.2">
      <c r="G40155" s="1"/>
    </row>
    <row r="40156" spans="7:7" x14ac:dyDescent="0.2">
      <c r="G40156" s="1"/>
    </row>
    <row r="40157" spans="7:7" x14ac:dyDescent="0.2">
      <c r="G40157" s="1"/>
    </row>
    <row r="40158" spans="7:7" x14ac:dyDescent="0.2">
      <c r="G40158" s="1"/>
    </row>
    <row r="40159" spans="7:7" x14ac:dyDescent="0.2">
      <c r="G40159" s="1"/>
    </row>
    <row r="40160" spans="7:7" x14ac:dyDescent="0.2">
      <c r="G40160" s="1"/>
    </row>
    <row r="40161" spans="7:7" x14ac:dyDescent="0.2">
      <c r="G40161" s="1"/>
    </row>
    <row r="40162" spans="7:7" x14ac:dyDescent="0.2">
      <c r="G40162" s="1"/>
    </row>
    <row r="40163" spans="7:7" x14ac:dyDescent="0.2">
      <c r="G40163" s="1"/>
    </row>
    <row r="40164" spans="7:7" x14ac:dyDescent="0.2">
      <c r="G40164" s="1"/>
    </row>
    <row r="40165" spans="7:7" x14ac:dyDescent="0.2">
      <c r="G40165" s="1"/>
    </row>
    <row r="40166" spans="7:7" x14ac:dyDescent="0.2">
      <c r="G40166" s="1"/>
    </row>
    <row r="40167" spans="7:7" x14ac:dyDescent="0.2">
      <c r="G40167" s="1"/>
    </row>
    <row r="40168" spans="7:7" x14ac:dyDescent="0.2">
      <c r="G40168" s="1"/>
    </row>
    <row r="40169" spans="7:7" x14ac:dyDescent="0.2">
      <c r="G40169" s="1"/>
    </row>
    <row r="40170" spans="7:7" x14ac:dyDescent="0.2">
      <c r="G40170" s="1"/>
    </row>
    <row r="40171" spans="7:7" x14ac:dyDescent="0.2">
      <c r="G40171" s="1"/>
    </row>
    <row r="40172" spans="7:7" x14ac:dyDescent="0.2">
      <c r="G40172" s="1"/>
    </row>
    <row r="40173" spans="7:7" x14ac:dyDescent="0.2">
      <c r="G40173" s="1"/>
    </row>
    <row r="40174" spans="7:7" x14ac:dyDescent="0.2">
      <c r="G40174" s="1"/>
    </row>
    <row r="40175" spans="7:7" x14ac:dyDescent="0.2">
      <c r="G40175" s="1"/>
    </row>
    <row r="40176" spans="7:7" x14ac:dyDescent="0.2">
      <c r="G40176" s="1"/>
    </row>
    <row r="40177" spans="7:7" x14ac:dyDescent="0.2">
      <c r="G40177" s="1"/>
    </row>
    <row r="40178" spans="7:7" x14ac:dyDescent="0.2">
      <c r="G40178" s="1"/>
    </row>
    <row r="40179" spans="7:7" x14ac:dyDescent="0.2">
      <c r="G40179" s="1"/>
    </row>
    <row r="40180" spans="7:7" x14ac:dyDescent="0.2">
      <c r="G40180" s="1"/>
    </row>
    <row r="40181" spans="7:7" x14ac:dyDescent="0.2">
      <c r="G40181" s="1"/>
    </row>
    <row r="40182" spans="7:7" x14ac:dyDescent="0.2">
      <c r="G40182" s="1"/>
    </row>
    <row r="40183" spans="7:7" x14ac:dyDescent="0.2">
      <c r="G40183" s="1"/>
    </row>
    <row r="40184" spans="7:7" x14ac:dyDescent="0.2">
      <c r="G40184" s="1"/>
    </row>
    <row r="40185" spans="7:7" x14ac:dyDescent="0.2">
      <c r="G40185" s="1"/>
    </row>
    <row r="40186" spans="7:7" x14ac:dyDescent="0.2">
      <c r="G40186" s="1"/>
    </row>
    <row r="40187" spans="7:7" x14ac:dyDescent="0.2">
      <c r="G40187" s="1"/>
    </row>
    <row r="40188" spans="7:7" x14ac:dyDescent="0.2">
      <c r="G40188" s="1"/>
    </row>
    <row r="40189" spans="7:7" x14ac:dyDescent="0.2">
      <c r="G40189" s="1"/>
    </row>
    <row r="40190" spans="7:7" x14ac:dyDescent="0.2">
      <c r="G40190" s="1"/>
    </row>
    <row r="40191" spans="7:7" x14ac:dyDescent="0.2">
      <c r="G40191" s="1"/>
    </row>
    <row r="40192" spans="7:7" x14ac:dyDescent="0.2">
      <c r="G40192" s="1"/>
    </row>
    <row r="40193" spans="7:7" x14ac:dyDescent="0.2">
      <c r="G40193" s="1"/>
    </row>
    <row r="40194" spans="7:7" x14ac:dyDescent="0.2">
      <c r="G40194" s="1"/>
    </row>
    <row r="40195" spans="7:7" x14ac:dyDescent="0.2">
      <c r="G40195" s="1"/>
    </row>
    <row r="40196" spans="7:7" x14ac:dyDescent="0.2">
      <c r="G40196" s="1"/>
    </row>
    <row r="40197" spans="7:7" x14ac:dyDescent="0.2">
      <c r="G40197" s="1"/>
    </row>
    <row r="40198" spans="7:7" x14ac:dyDescent="0.2">
      <c r="G40198" s="1"/>
    </row>
    <row r="40199" spans="7:7" x14ac:dyDescent="0.2">
      <c r="G40199" s="1"/>
    </row>
    <row r="40200" spans="7:7" x14ac:dyDescent="0.2">
      <c r="G40200" s="1"/>
    </row>
    <row r="40201" spans="7:7" x14ac:dyDescent="0.2">
      <c r="G40201" s="1"/>
    </row>
    <row r="40202" spans="7:7" x14ac:dyDescent="0.2">
      <c r="G40202" s="1"/>
    </row>
    <row r="40203" spans="7:7" x14ac:dyDescent="0.2">
      <c r="G40203" s="1"/>
    </row>
    <row r="40204" spans="7:7" x14ac:dyDescent="0.2">
      <c r="G40204" s="1"/>
    </row>
    <row r="40205" spans="7:7" x14ac:dyDescent="0.2">
      <c r="G40205" s="1"/>
    </row>
    <row r="40206" spans="7:7" x14ac:dyDescent="0.2">
      <c r="G40206" s="1"/>
    </row>
    <row r="40207" spans="7:7" x14ac:dyDescent="0.2">
      <c r="G40207" s="1"/>
    </row>
    <row r="40208" spans="7:7" x14ac:dyDescent="0.2">
      <c r="G40208" s="1"/>
    </row>
    <row r="40209" spans="7:7" x14ac:dyDescent="0.2">
      <c r="G40209" s="1"/>
    </row>
    <row r="40210" spans="7:7" x14ac:dyDescent="0.2">
      <c r="G40210" s="1"/>
    </row>
    <row r="40211" spans="7:7" x14ac:dyDescent="0.2">
      <c r="G40211" s="1"/>
    </row>
    <row r="40212" spans="7:7" x14ac:dyDescent="0.2">
      <c r="G40212" s="1"/>
    </row>
    <row r="40213" spans="7:7" x14ac:dyDescent="0.2">
      <c r="G40213" s="1"/>
    </row>
    <row r="40214" spans="7:7" x14ac:dyDescent="0.2">
      <c r="G40214" s="1"/>
    </row>
    <row r="40215" spans="7:7" x14ac:dyDescent="0.2">
      <c r="G40215" s="1"/>
    </row>
    <row r="40216" spans="7:7" x14ac:dyDescent="0.2">
      <c r="G40216" s="1"/>
    </row>
    <row r="40217" spans="7:7" x14ac:dyDescent="0.2">
      <c r="G40217" s="1"/>
    </row>
    <row r="40218" spans="7:7" x14ac:dyDescent="0.2">
      <c r="G40218" s="1"/>
    </row>
    <row r="40219" spans="7:7" x14ac:dyDescent="0.2">
      <c r="G40219" s="1"/>
    </row>
    <row r="40220" spans="7:7" x14ac:dyDescent="0.2">
      <c r="G40220" s="1"/>
    </row>
    <row r="40221" spans="7:7" x14ac:dyDescent="0.2">
      <c r="G40221" s="1"/>
    </row>
    <row r="40222" spans="7:7" x14ac:dyDescent="0.2">
      <c r="G40222" s="1"/>
    </row>
    <row r="40223" spans="7:7" x14ac:dyDescent="0.2">
      <c r="G40223" s="1"/>
    </row>
    <row r="40224" spans="7:7" x14ac:dyDescent="0.2">
      <c r="G40224" s="1"/>
    </row>
    <row r="40225" spans="7:7" x14ac:dyDescent="0.2">
      <c r="G40225" s="1"/>
    </row>
    <row r="40226" spans="7:7" x14ac:dyDescent="0.2">
      <c r="G40226" s="1"/>
    </row>
    <row r="40227" spans="7:7" x14ac:dyDescent="0.2">
      <c r="G40227" s="1"/>
    </row>
    <row r="40228" spans="7:7" x14ac:dyDescent="0.2">
      <c r="G40228" s="1"/>
    </row>
    <row r="40229" spans="7:7" x14ac:dyDescent="0.2">
      <c r="G40229" s="1"/>
    </row>
    <row r="40230" spans="7:7" x14ac:dyDescent="0.2">
      <c r="G40230" s="1"/>
    </row>
    <row r="40231" spans="7:7" x14ac:dyDescent="0.2">
      <c r="G40231" s="1"/>
    </row>
    <row r="40232" spans="7:7" x14ac:dyDescent="0.2">
      <c r="G40232" s="1"/>
    </row>
    <row r="40233" spans="7:7" x14ac:dyDescent="0.2">
      <c r="G40233" s="1"/>
    </row>
    <row r="40234" spans="7:7" x14ac:dyDescent="0.2">
      <c r="G40234" s="1"/>
    </row>
    <row r="40235" spans="7:7" x14ac:dyDescent="0.2">
      <c r="G40235" s="1"/>
    </row>
    <row r="40236" spans="7:7" x14ac:dyDescent="0.2">
      <c r="G40236" s="1"/>
    </row>
    <row r="40237" spans="7:7" x14ac:dyDescent="0.2">
      <c r="G40237" s="1"/>
    </row>
    <row r="40238" spans="7:7" x14ac:dyDescent="0.2">
      <c r="G40238" s="1"/>
    </row>
    <row r="40239" spans="7:7" x14ac:dyDescent="0.2">
      <c r="G40239" s="1"/>
    </row>
    <row r="40240" spans="7:7" x14ac:dyDescent="0.2">
      <c r="G40240" s="1"/>
    </row>
    <row r="40241" spans="7:7" x14ac:dyDescent="0.2">
      <c r="G40241" s="1"/>
    </row>
    <row r="40242" spans="7:7" x14ac:dyDescent="0.2">
      <c r="G40242" s="1"/>
    </row>
    <row r="40243" spans="7:7" x14ac:dyDescent="0.2">
      <c r="G40243" s="1"/>
    </row>
    <row r="40244" spans="7:7" x14ac:dyDescent="0.2">
      <c r="G40244" s="1"/>
    </row>
    <row r="40245" spans="7:7" x14ac:dyDescent="0.2">
      <c r="G40245" s="1"/>
    </row>
    <row r="40246" spans="7:7" x14ac:dyDescent="0.2">
      <c r="G40246" s="1"/>
    </row>
    <row r="40247" spans="7:7" x14ac:dyDescent="0.2">
      <c r="G40247" s="1"/>
    </row>
    <row r="40248" spans="7:7" x14ac:dyDescent="0.2">
      <c r="G40248" s="1"/>
    </row>
    <row r="40249" spans="7:7" x14ac:dyDescent="0.2">
      <c r="G40249" s="1"/>
    </row>
    <row r="40250" spans="7:7" x14ac:dyDescent="0.2">
      <c r="G40250" s="1"/>
    </row>
    <row r="40251" spans="7:7" x14ac:dyDescent="0.2">
      <c r="G40251" s="1"/>
    </row>
    <row r="40252" spans="7:7" x14ac:dyDescent="0.2">
      <c r="G40252" s="1"/>
    </row>
    <row r="40253" spans="7:7" x14ac:dyDescent="0.2">
      <c r="G40253" s="1"/>
    </row>
    <row r="40254" spans="7:7" x14ac:dyDescent="0.2">
      <c r="G40254" s="1"/>
    </row>
    <row r="40255" spans="7:7" x14ac:dyDescent="0.2">
      <c r="G40255" s="1"/>
    </row>
    <row r="40256" spans="7:7" x14ac:dyDescent="0.2">
      <c r="G40256" s="1"/>
    </row>
    <row r="40257" spans="7:7" x14ac:dyDescent="0.2">
      <c r="G40257" s="1"/>
    </row>
    <row r="40258" spans="7:7" x14ac:dyDescent="0.2">
      <c r="G40258" s="1"/>
    </row>
    <row r="40259" spans="7:7" x14ac:dyDescent="0.2">
      <c r="G40259" s="1"/>
    </row>
    <row r="40260" spans="7:7" x14ac:dyDescent="0.2">
      <c r="G40260" s="1"/>
    </row>
    <row r="40261" spans="7:7" x14ac:dyDescent="0.2">
      <c r="G40261" s="1"/>
    </row>
    <row r="40262" spans="7:7" x14ac:dyDescent="0.2">
      <c r="G40262" s="1"/>
    </row>
    <row r="40263" spans="7:7" x14ac:dyDescent="0.2">
      <c r="G40263" s="1"/>
    </row>
    <row r="40264" spans="7:7" x14ac:dyDescent="0.2">
      <c r="G40264" s="1"/>
    </row>
    <row r="40265" spans="7:7" x14ac:dyDescent="0.2">
      <c r="G40265" s="1"/>
    </row>
    <row r="40266" spans="7:7" x14ac:dyDescent="0.2">
      <c r="G40266" s="1"/>
    </row>
    <row r="40267" spans="7:7" x14ac:dyDescent="0.2">
      <c r="G40267" s="1"/>
    </row>
    <row r="40268" spans="7:7" x14ac:dyDescent="0.2">
      <c r="G40268" s="1"/>
    </row>
    <row r="40269" spans="7:7" x14ac:dyDescent="0.2">
      <c r="G40269" s="1"/>
    </row>
    <row r="40270" spans="7:7" x14ac:dyDescent="0.2">
      <c r="G40270" s="1"/>
    </row>
    <row r="40271" spans="7:7" x14ac:dyDescent="0.2">
      <c r="G40271" s="1"/>
    </row>
    <row r="40272" spans="7:7" x14ac:dyDescent="0.2">
      <c r="G40272" s="1"/>
    </row>
    <row r="40273" spans="7:7" x14ac:dyDescent="0.2">
      <c r="G40273" s="1"/>
    </row>
    <row r="40274" spans="7:7" x14ac:dyDescent="0.2">
      <c r="G40274" s="1"/>
    </row>
    <row r="40275" spans="7:7" x14ac:dyDescent="0.2">
      <c r="G40275" s="1"/>
    </row>
    <row r="40276" spans="7:7" x14ac:dyDescent="0.2">
      <c r="G40276" s="1"/>
    </row>
    <row r="40277" spans="7:7" x14ac:dyDescent="0.2">
      <c r="G40277" s="1"/>
    </row>
    <row r="40278" spans="7:7" x14ac:dyDescent="0.2">
      <c r="G40278" s="1"/>
    </row>
    <row r="40280" spans="7:7" x14ac:dyDescent="0.2">
      <c r="G40280" s="1"/>
    </row>
    <row r="40281" spans="7:7" x14ac:dyDescent="0.2">
      <c r="G40281" s="1"/>
    </row>
    <row r="40282" spans="7:7" x14ac:dyDescent="0.2">
      <c r="G40282" s="1"/>
    </row>
    <row r="40283" spans="7:7" x14ac:dyDescent="0.2">
      <c r="G40283" s="1"/>
    </row>
    <row r="40284" spans="7:7" x14ac:dyDescent="0.2">
      <c r="G40284" s="1"/>
    </row>
    <row r="40285" spans="7:7" x14ac:dyDescent="0.2">
      <c r="G40285" s="1"/>
    </row>
    <row r="40286" spans="7:7" x14ac:dyDescent="0.2">
      <c r="G40286" s="1"/>
    </row>
    <row r="40287" spans="7:7" x14ac:dyDescent="0.2">
      <c r="G40287" s="1"/>
    </row>
    <row r="40288" spans="7:7" x14ac:dyDescent="0.2">
      <c r="G40288" s="1"/>
    </row>
    <row r="40289" spans="7:7" x14ac:dyDescent="0.2">
      <c r="G40289" s="1"/>
    </row>
    <row r="40290" spans="7:7" x14ac:dyDescent="0.2">
      <c r="G40290" s="1"/>
    </row>
    <row r="40291" spans="7:7" x14ac:dyDescent="0.2">
      <c r="G40291" s="1"/>
    </row>
    <row r="40292" spans="7:7" x14ac:dyDescent="0.2">
      <c r="G40292" s="1"/>
    </row>
    <row r="40293" spans="7:7" x14ac:dyDescent="0.2">
      <c r="G40293" s="1"/>
    </row>
    <row r="40294" spans="7:7" x14ac:dyDescent="0.2">
      <c r="G40294" s="1"/>
    </row>
    <row r="40295" spans="7:7" x14ac:dyDescent="0.2">
      <c r="G40295" s="1"/>
    </row>
    <row r="40296" spans="7:7" x14ac:dyDescent="0.2">
      <c r="G40296" s="1"/>
    </row>
    <row r="40297" spans="7:7" x14ac:dyDescent="0.2">
      <c r="G40297" s="1"/>
    </row>
    <row r="40298" spans="7:7" x14ac:dyDescent="0.2">
      <c r="G40298" s="1"/>
    </row>
    <row r="40299" spans="7:7" x14ac:dyDescent="0.2">
      <c r="G40299" s="1"/>
    </row>
    <row r="40300" spans="7:7" x14ac:dyDescent="0.2">
      <c r="G40300" s="1"/>
    </row>
    <row r="40301" spans="7:7" x14ac:dyDescent="0.2">
      <c r="G40301" s="1"/>
    </row>
    <row r="40302" spans="7:7" x14ac:dyDescent="0.2">
      <c r="G40302" s="1"/>
    </row>
    <row r="40303" spans="7:7" x14ac:dyDescent="0.2">
      <c r="G40303" s="1"/>
    </row>
    <row r="40304" spans="7:7" x14ac:dyDescent="0.2">
      <c r="G40304" s="1"/>
    </row>
    <row r="40305" spans="7:7" x14ac:dyDescent="0.2">
      <c r="G40305" s="1"/>
    </row>
    <row r="40306" spans="7:7" x14ac:dyDescent="0.2">
      <c r="G40306" s="1"/>
    </row>
    <row r="40307" spans="7:7" x14ac:dyDescent="0.2">
      <c r="G40307" s="1"/>
    </row>
    <row r="40308" spans="7:7" x14ac:dyDescent="0.2">
      <c r="G40308" s="1"/>
    </row>
    <row r="40309" spans="7:7" x14ac:dyDescent="0.2">
      <c r="G40309" s="1"/>
    </row>
    <row r="40310" spans="7:7" x14ac:dyDescent="0.2">
      <c r="G40310" s="1"/>
    </row>
    <row r="40311" spans="7:7" x14ac:dyDescent="0.2">
      <c r="G40311" s="1"/>
    </row>
    <row r="40312" spans="7:7" x14ac:dyDescent="0.2">
      <c r="G40312" s="1"/>
    </row>
    <row r="40313" spans="7:7" x14ac:dyDescent="0.2">
      <c r="G40313" s="1"/>
    </row>
    <row r="40314" spans="7:7" x14ac:dyDescent="0.2">
      <c r="G40314" s="1"/>
    </row>
    <row r="40315" spans="7:7" x14ac:dyDescent="0.2">
      <c r="G40315" s="1"/>
    </row>
    <row r="40316" spans="7:7" x14ac:dyDescent="0.2">
      <c r="G40316" s="1"/>
    </row>
    <row r="40317" spans="7:7" x14ac:dyDescent="0.2">
      <c r="G40317" s="1"/>
    </row>
    <row r="40318" spans="7:7" x14ac:dyDescent="0.2">
      <c r="G40318" s="1"/>
    </row>
    <row r="40319" spans="7:7" x14ac:dyDescent="0.2">
      <c r="G40319" s="1"/>
    </row>
    <row r="40320" spans="7:7" x14ac:dyDescent="0.2">
      <c r="G40320" s="1"/>
    </row>
    <row r="40321" spans="7:7" x14ac:dyDescent="0.2">
      <c r="G40321" s="1"/>
    </row>
    <row r="40322" spans="7:7" x14ac:dyDescent="0.2">
      <c r="G40322" s="1"/>
    </row>
    <row r="40323" spans="7:7" x14ac:dyDescent="0.2">
      <c r="G40323" s="1"/>
    </row>
    <row r="40324" spans="7:7" x14ac:dyDescent="0.2">
      <c r="G40324" s="1"/>
    </row>
    <row r="40325" spans="7:7" x14ac:dyDescent="0.2">
      <c r="G40325" s="1"/>
    </row>
    <row r="40326" spans="7:7" x14ac:dyDescent="0.2">
      <c r="G40326" s="1"/>
    </row>
    <row r="40327" spans="7:7" x14ac:dyDescent="0.2">
      <c r="G40327" s="1"/>
    </row>
    <row r="40328" spans="7:7" x14ac:dyDescent="0.2">
      <c r="G40328" s="1"/>
    </row>
    <row r="40329" spans="7:7" x14ac:dyDescent="0.2">
      <c r="G40329" s="1"/>
    </row>
    <row r="40330" spans="7:7" x14ac:dyDescent="0.2">
      <c r="G40330" s="1"/>
    </row>
    <row r="40331" spans="7:7" x14ac:dyDescent="0.2">
      <c r="G40331" s="1"/>
    </row>
    <row r="40332" spans="7:7" x14ac:dyDescent="0.2">
      <c r="G40332" s="1"/>
    </row>
    <row r="40333" spans="7:7" x14ac:dyDescent="0.2">
      <c r="G40333" s="1"/>
    </row>
    <row r="40334" spans="7:7" x14ac:dyDescent="0.2">
      <c r="G40334" s="1"/>
    </row>
    <row r="40335" spans="7:7" x14ac:dyDescent="0.2">
      <c r="G40335" s="1"/>
    </row>
    <row r="40336" spans="7:7" x14ac:dyDescent="0.2">
      <c r="G40336" s="1"/>
    </row>
    <row r="40337" spans="7:7" x14ac:dyDescent="0.2">
      <c r="G40337" s="1"/>
    </row>
    <row r="40338" spans="7:7" x14ac:dyDescent="0.2">
      <c r="G40338" s="1"/>
    </row>
    <row r="40339" spans="7:7" x14ac:dyDescent="0.2">
      <c r="G40339" s="1"/>
    </row>
    <row r="40340" spans="7:7" x14ac:dyDescent="0.2">
      <c r="G40340" s="1"/>
    </row>
    <row r="40341" spans="7:7" x14ac:dyDescent="0.2">
      <c r="G40341" s="1"/>
    </row>
    <row r="40342" spans="7:7" x14ac:dyDescent="0.2">
      <c r="G40342" s="1"/>
    </row>
    <row r="40343" spans="7:7" x14ac:dyDescent="0.2">
      <c r="G40343" s="1"/>
    </row>
    <row r="40344" spans="7:7" x14ac:dyDescent="0.2">
      <c r="G40344" s="1"/>
    </row>
    <row r="40345" spans="7:7" x14ac:dyDescent="0.2">
      <c r="G40345" s="1"/>
    </row>
    <row r="40346" spans="7:7" x14ac:dyDescent="0.2">
      <c r="G40346" s="1"/>
    </row>
    <row r="40347" spans="7:7" x14ac:dyDescent="0.2">
      <c r="G40347" s="1"/>
    </row>
    <row r="40348" spans="7:7" x14ac:dyDescent="0.2">
      <c r="G40348" s="1"/>
    </row>
    <row r="40349" spans="7:7" x14ac:dyDescent="0.2">
      <c r="G40349" s="1"/>
    </row>
    <row r="40350" spans="7:7" x14ac:dyDescent="0.2">
      <c r="G40350" s="1"/>
    </row>
    <row r="40351" spans="7:7" x14ac:dyDescent="0.2">
      <c r="G40351" s="1"/>
    </row>
    <row r="40352" spans="7:7" x14ac:dyDescent="0.2">
      <c r="G40352" s="1"/>
    </row>
    <row r="40353" spans="7:7" x14ac:dyDescent="0.2">
      <c r="G40353" s="1"/>
    </row>
    <row r="40354" spans="7:7" x14ac:dyDescent="0.2">
      <c r="G40354" s="1"/>
    </row>
    <row r="40355" spans="7:7" x14ac:dyDescent="0.2">
      <c r="G40355" s="1"/>
    </row>
    <row r="40356" spans="7:7" x14ac:dyDescent="0.2">
      <c r="G40356" s="1"/>
    </row>
    <row r="40357" spans="7:7" x14ac:dyDescent="0.2">
      <c r="G40357" s="1"/>
    </row>
    <row r="40358" spans="7:7" x14ac:dyDescent="0.2">
      <c r="G40358" s="1"/>
    </row>
    <row r="40359" spans="7:7" x14ac:dyDescent="0.2">
      <c r="G40359" s="1"/>
    </row>
    <row r="40360" spans="7:7" x14ac:dyDescent="0.2">
      <c r="G40360" s="1"/>
    </row>
    <row r="40361" spans="7:7" x14ac:dyDescent="0.2">
      <c r="G40361" s="1"/>
    </row>
    <row r="40362" spans="7:7" x14ac:dyDescent="0.2">
      <c r="G40362" s="1"/>
    </row>
    <row r="40363" spans="7:7" x14ac:dyDescent="0.2">
      <c r="G40363" s="1"/>
    </row>
    <row r="40364" spans="7:7" x14ac:dyDescent="0.2">
      <c r="G40364" s="1"/>
    </row>
    <row r="40365" spans="7:7" x14ac:dyDescent="0.2">
      <c r="G40365" s="1"/>
    </row>
    <row r="40366" spans="7:7" x14ac:dyDescent="0.2">
      <c r="G40366" s="1"/>
    </row>
    <row r="40367" spans="7:7" x14ac:dyDescent="0.2">
      <c r="G40367" s="1"/>
    </row>
    <row r="40369" spans="7:7" x14ac:dyDescent="0.2">
      <c r="G40369" s="1"/>
    </row>
    <row r="40370" spans="7:7" x14ac:dyDescent="0.2">
      <c r="G40370" s="1"/>
    </row>
    <row r="40371" spans="7:7" x14ac:dyDescent="0.2">
      <c r="G40371" s="1"/>
    </row>
    <row r="40372" spans="7:7" x14ac:dyDescent="0.2">
      <c r="G40372" s="1"/>
    </row>
    <row r="40373" spans="7:7" x14ac:dyDescent="0.2">
      <c r="G40373" s="1"/>
    </row>
    <row r="40374" spans="7:7" x14ac:dyDescent="0.2">
      <c r="G40374" s="1"/>
    </row>
    <row r="40375" spans="7:7" x14ac:dyDescent="0.2">
      <c r="G40375" s="1"/>
    </row>
    <row r="40376" spans="7:7" x14ac:dyDescent="0.2">
      <c r="G40376" s="1"/>
    </row>
    <row r="40377" spans="7:7" x14ac:dyDescent="0.2">
      <c r="G40377" s="1"/>
    </row>
    <row r="40379" spans="7:7" x14ac:dyDescent="0.2">
      <c r="G40379" s="1"/>
    </row>
    <row r="40380" spans="7:7" x14ac:dyDescent="0.2">
      <c r="G40380" s="1"/>
    </row>
    <row r="40381" spans="7:7" x14ac:dyDescent="0.2">
      <c r="G40381" s="1"/>
    </row>
    <row r="40382" spans="7:7" x14ac:dyDescent="0.2">
      <c r="G40382" s="1"/>
    </row>
    <row r="40383" spans="7:7" x14ac:dyDescent="0.2">
      <c r="G40383" s="1"/>
    </row>
    <row r="40384" spans="7:7" x14ac:dyDescent="0.2">
      <c r="G40384" s="1"/>
    </row>
    <row r="40385" spans="7:7" x14ac:dyDescent="0.2">
      <c r="G40385" s="1"/>
    </row>
    <row r="40386" spans="7:7" x14ac:dyDescent="0.2">
      <c r="G40386" s="1"/>
    </row>
    <row r="40387" spans="7:7" x14ac:dyDescent="0.2">
      <c r="G40387" s="1"/>
    </row>
    <row r="40388" spans="7:7" x14ac:dyDescent="0.2">
      <c r="G40388" s="1"/>
    </row>
    <row r="40389" spans="7:7" x14ac:dyDescent="0.2">
      <c r="G40389" s="1"/>
    </row>
    <row r="40390" spans="7:7" x14ac:dyDescent="0.2">
      <c r="G40390" s="1"/>
    </row>
    <row r="40391" spans="7:7" x14ac:dyDescent="0.2">
      <c r="G40391" s="1"/>
    </row>
    <row r="40392" spans="7:7" x14ac:dyDescent="0.2">
      <c r="G40392" s="1"/>
    </row>
    <row r="40393" spans="7:7" x14ac:dyDescent="0.2">
      <c r="G40393" s="1"/>
    </row>
    <row r="40394" spans="7:7" x14ac:dyDescent="0.2">
      <c r="G40394" s="1"/>
    </row>
    <row r="40395" spans="7:7" x14ac:dyDescent="0.2">
      <c r="G40395" s="1"/>
    </row>
    <row r="40396" spans="7:7" x14ac:dyDescent="0.2">
      <c r="G40396" s="1"/>
    </row>
    <row r="40397" spans="7:7" x14ac:dyDescent="0.2">
      <c r="G40397" s="1"/>
    </row>
    <row r="40398" spans="7:7" x14ac:dyDescent="0.2">
      <c r="G40398" s="1"/>
    </row>
    <row r="40399" spans="7:7" x14ac:dyDescent="0.2">
      <c r="G40399" s="1"/>
    </row>
    <row r="40400" spans="7:7" x14ac:dyDescent="0.2">
      <c r="G40400" s="1"/>
    </row>
    <row r="40401" spans="7:7" x14ac:dyDescent="0.2">
      <c r="G40401" s="1"/>
    </row>
    <row r="40402" spans="7:7" x14ac:dyDescent="0.2">
      <c r="G40402" s="1"/>
    </row>
    <row r="40403" spans="7:7" x14ac:dyDescent="0.2">
      <c r="G40403" s="1"/>
    </row>
    <row r="40404" spans="7:7" x14ac:dyDescent="0.2">
      <c r="G40404" s="1"/>
    </row>
    <row r="40405" spans="7:7" x14ac:dyDescent="0.2">
      <c r="G40405" s="1"/>
    </row>
    <row r="40406" spans="7:7" x14ac:dyDescent="0.2">
      <c r="G40406" s="1"/>
    </row>
    <row r="40407" spans="7:7" x14ac:dyDescent="0.2">
      <c r="G40407" s="1"/>
    </row>
    <row r="40408" spans="7:7" x14ac:dyDescent="0.2">
      <c r="G40408" s="1"/>
    </row>
    <row r="40409" spans="7:7" x14ac:dyDescent="0.2">
      <c r="G40409" s="1"/>
    </row>
    <row r="40410" spans="7:7" x14ac:dyDescent="0.2">
      <c r="G40410" s="1"/>
    </row>
    <row r="40411" spans="7:7" x14ac:dyDescent="0.2">
      <c r="G40411" s="1"/>
    </row>
    <row r="40412" spans="7:7" x14ac:dyDescent="0.2">
      <c r="G40412" s="1"/>
    </row>
    <row r="40413" spans="7:7" x14ac:dyDescent="0.2">
      <c r="G40413" s="1"/>
    </row>
    <row r="40414" spans="7:7" x14ac:dyDescent="0.2">
      <c r="G40414" s="1"/>
    </row>
    <row r="40415" spans="7:7" x14ac:dyDescent="0.2">
      <c r="G40415" s="1"/>
    </row>
    <row r="40416" spans="7:7" x14ac:dyDescent="0.2">
      <c r="G40416" s="1"/>
    </row>
    <row r="40417" spans="7:7" x14ac:dyDescent="0.2">
      <c r="G40417" s="1"/>
    </row>
    <row r="40418" spans="7:7" x14ac:dyDescent="0.2">
      <c r="G40418" s="1"/>
    </row>
    <row r="40419" spans="7:7" x14ac:dyDescent="0.2">
      <c r="G40419" s="1"/>
    </row>
    <row r="40420" spans="7:7" x14ac:dyDescent="0.2">
      <c r="G40420" s="1"/>
    </row>
    <row r="40421" spans="7:7" x14ac:dyDescent="0.2">
      <c r="G40421" s="1"/>
    </row>
    <row r="40422" spans="7:7" x14ac:dyDescent="0.2">
      <c r="G40422" s="1"/>
    </row>
    <row r="40423" spans="7:7" x14ac:dyDescent="0.2">
      <c r="G40423" s="1"/>
    </row>
    <row r="40424" spans="7:7" x14ac:dyDescent="0.2">
      <c r="G40424" s="1"/>
    </row>
    <row r="40425" spans="7:7" x14ac:dyDescent="0.2">
      <c r="G40425" s="1"/>
    </row>
    <row r="40426" spans="7:7" x14ac:dyDescent="0.2">
      <c r="G40426" s="1"/>
    </row>
    <row r="40427" spans="7:7" x14ac:dyDescent="0.2">
      <c r="G40427" s="1"/>
    </row>
    <row r="40428" spans="7:7" x14ac:dyDescent="0.2">
      <c r="G40428" s="1"/>
    </row>
    <row r="40429" spans="7:7" x14ac:dyDescent="0.2">
      <c r="G40429" s="1"/>
    </row>
    <row r="40430" spans="7:7" x14ac:dyDescent="0.2">
      <c r="G40430" s="1"/>
    </row>
    <row r="40431" spans="7:7" x14ac:dyDescent="0.2">
      <c r="G40431" s="1"/>
    </row>
    <row r="40432" spans="7:7" x14ac:dyDescent="0.2">
      <c r="G40432" s="1"/>
    </row>
    <row r="40433" spans="7:7" x14ac:dyDescent="0.2">
      <c r="G40433" s="1"/>
    </row>
    <row r="40434" spans="7:7" x14ac:dyDescent="0.2">
      <c r="G40434" s="1"/>
    </row>
    <row r="40435" spans="7:7" x14ac:dyDescent="0.2">
      <c r="G40435" s="1"/>
    </row>
    <row r="40436" spans="7:7" x14ac:dyDescent="0.2">
      <c r="G40436" s="1"/>
    </row>
    <row r="40437" spans="7:7" x14ac:dyDescent="0.2">
      <c r="G40437" s="1"/>
    </row>
    <row r="40438" spans="7:7" x14ac:dyDescent="0.2">
      <c r="G40438" s="1"/>
    </row>
    <row r="40439" spans="7:7" x14ac:dyDescent="0.2">
      <c r="G40439" s="1"/>
    </row>
    <row r="40440" spans="7:7" x14ac:dyDescent="0.2">
      <c r="G40440" s="1"/>
    </row>
    <row r="40441" spans="7:7" x14ac:dyDescent="0.2">
      <c r="G40441" s="1"/>
    </row>
    <row r="40442" spans="7:7" x14ac:dyDescent="0.2">
      <c r="G40442" s="1"/>
    </row>
    <row r="40443" spans="7:7" x14ac:dyDescent="0.2">
      <c r="G40443" s="1"/>
    </row>
    <row r="40444" spans="7:7" x14ac:dyDescent="0.2">
      <c r="G40444" s="1"/>
    </row>
    <row r="40445" spans="7:7" x14ac:dyDescent="0.2">
      <c r="G40445" s="1"/>
    </row>
    <row r="40446" spans="7:7" x14ac:dyDescent="0.2">
      <c r="G40446" s="1"/>
    </row>
    <row r="40447" spans="7:7" x14ac:dyDescent="0.2">
      <c r="G40447" s="1"/>
    </row>
    <row r="40448" spans="7:7" x14ac:dyDescent="0.2">
      <c r="G40448" s="1"/>
    </row>
    <row r="40449" spans="7:7" x14ac:dyDescent="0.2">
      <c r="G40449" s="1"/>
    </row>
    <row r="40450" spans="7:7" x14ac:dyDescent="0.2">
      <c r="G40450" s="1"/>
    </row>
    <row r="40452" spans="7:7" x14ac:dyDescent="0.2">
      <c r="G40452" s="1"/>
    </row>
    <row r="40453" spans="7:7" x14ac:dyDescent="0.2">
      <c r="G40453" s="1"/>
    </row>
    <row r="40454" spans="7:7" x14ac:dyDescent="0.2">
      <c r="G40454" s="1"/>
    </row>
    <row r="40455" spans="7:7" x14ac:dyDescent="0.2">
      <c r="G40455" s="1"/>
    </row>
    <row r="40457" spans="7:7" x14ac:dyDescent="0.2">
      <c r="G40457" s="1"/>
    </row>
    <row r="40458" spans="7:7" x14ac:dyDescent="0.2">
      <c r="G40458" s="1"/>
    </row>
    <row r="40459" spans="7:7" x14ac:dyDescent="0.2">
      <c r="G40459" s="1"/>
    </row>
    <row r="40460" spans="7:7" x14ac:dyDescent="0.2">
      <c r="G40460" s="1"/>
    </row>
    <row r="40461" spans="7:7" x14ac:dyDescent="0.2">
      <c r="G40461" s="1"/>
    </row>
    <row r="40462" spans="7:7" x14ac:dyDescent="0.2">
      <c r="G40462" s="1"/>
    </row>
    <row r="40463" spans="7:7" x14ac:dyDescent="0.2">
      <c r="G40463" s="1"/>
    </row>
    <row r="40464" spans="7:7" x14ac:dyDescent="0.2">
      <c r="G40464" s="1"/>
    </row>
    <row r="40465" spans="7:7" x14ac:dyDescent="0.2">
      <c r="G40465" s="1"/>
    </row>
    <row r="40466" spans="7:7" x14ac:dyDescent="0.2">
      <c r="G40466" s="1"/>
    </row>
    <row r="40467" spans="7:7" x14ac:dyDescent="0.2">
      <c r="G40467" s="1"/>
    </row>
    <row r="40468" spans="7:7" x14ac:dyDescent="0.2">
      <c r="G40468" s="1"/>
    </row>
    <row r="40469" spans="7:7" x14ac:dyDescent="0.2">
      <c r="G40469" s="1"/>
    </row>
    <row r="40470" spans="7:7" x14ac:dyDescent="0.2">
      <c r="G40470" s="1"/>
    </row>
    <row r="40471" spans="7:7" x14ac:dyDescent="0.2">
      <c r="G40471" s="1"/>
    </row>
    <row r="40472" spans="7:7" x14ac:dyDescent="0.2">
      <c r="G40472" s="1"/>
    </row>
    <row r="40473" spans="7:7" x14ac:dyDescent="0.2">
      <c r="G40473" s="1"/>
    </row>
    <row r="40474" spans="7:7" x14ac:dyDescent="0.2">
      <c r="G40474" s="1"/>
    </row>
    <row r="40475" spans="7:7" x14ac:dyDescent="0.2">
      <c r="G40475" s="1"/>
    </row>
    <row r="40476" spans="7:7" x14ac:dyDescent="0.2">
      <c r="G40476" s="1"/>
    </row>
    <row r="40477" spans="7:7" x14ac:dyDescent="0.2">
      <c r="G40477" s="1"/>
    </row>
    <row r="40478" spans="7:7" x14ac:dyDescent="0.2">
      <c r="G40478" s="1"/>
    </row>
    <row r="40479" spans="7:7" x14ac:dyDescent="0.2">
      <c r="G40479" s="1"/>
    </row>
    <row r="40480" spans="7:7" x14ac:dyDescent="0.2">
      <c r="G40480" s="1"/>
    </row>
    <row r="40481" spans="7:7" x14ac:dyDescent="0.2">
      <c r="G40481" s="1"/>
    </row>
    <row r="40482" spans="7:7" x14ac:dyDescent="0.2">
      <c r="G40482" s="1"/>
    </row>
    <row r="40484" spans="7:7" x14ac:dyDescent="0.2">
      <c r="G40484" s="1"/>
    </row>
    <row r="40485" spans="7:7" x14ac:dyDescent="0.2">
      <c r="G40485" s="1"/>
    </row>
    <row r="40486" spans="7:7" x14ac:dyDescent="0.2">
      <c r="G40486" s="1"/>
    </row>
    <row r="40487" spans="7:7" x14ac:dyDescent="0.2">
      <c r="G40487" s="1"/>
    </row>
    <row r="40488" spans="7:7" x14ac:dyDescent="0.2">
      <c r="G40488" s="1"/>
    </row>
    <row r="40489" spans="7:7" x14ac:dyDescent="0.2">
      <c r="G40489" s="1"/>
    </row>
    <row r="40490" spans="7:7" x14ac:dyDescent="0.2">
      <c r="G40490" s="1"/>
    </row>
    <row r="40491" spans="7:7" x14ac:dyDescent="0.2">
      <c r="G40491" s="1"/>
    </row>
    <row r="40492" spans="7:7" x14ac:dyDescent="0.2">
      <c r="G40492" s="1"/>
    </row>
    <row r="40493" spans="7:7" x14ac:dyDescent="0.2">
      <c r="G40493" s="1"/>
    </row>
    <row r="40494" spans="7:7" x14ac:dyDescent="0.2">
      <c r="G40494" s="1"/>
    </row>
    <row r="40495" spans="7:7" x14ac:dyDescent="0.2">
      <c r="G40495" s="1"/>
    </row>
    <row r="40496" spans="7:7" x14ac:dyDescent="0.2">
      <c r="G40496" s="1"/>
    </row>
    <row r="40497" spans="7:7" x14ac:dyDescent="0.2">
      <c r="G40497" s="1"/>
    </row>
    <row r="40498" spans="7:7" x14ac:dyDescent="0.2">
      <c r="G40498" s="1"/>
    </row>
    <row r="40499" spans="7:7" x14ac:dyDescent="0.2">
      <c r="G40499" s="1"/>
    </row>
    <row r="40500" spans="7:7" x14ac:dyDescent="0.2">
      <c r="G40500" s="1"/>
    </row>
    <row r="40501" spans="7:7" x14ac:dyDescent="0.2">
      <c r="G40501" s="1"/>
    </row>
    <row r="40502" spans="7:7" x14ac:dyDescent="0.2">
      <c r="G40502" s="1"/>
    </row>
    <row r="40503" spans="7:7" x14ac:dyDescent="0.2">
      <c r="G40503" s="1"/>
    </row>
    <row r="40504" spans="7:7" x14ac:dyDescent="0.2">
      <c r="G40504" s="1"/>
    </row>
    <row r="40505" spans="7:7" x14ac:dyDescent="0.2">
      <c r="G40505" s="1"/>
    </row>
    <row r="40506" spans="7:7" x14ac:dyDescent="0.2">
      <c r="G40506" s="1"/>
    </row>
    <row r="40507" spans="7:7" x14ac:dyDescent="0.2">
      <c r="G40507" s="1"/>
    </row>
    <row r="40508" spans="7:7" x14ac:dyDescent="0.2">
      <c r="G40508" s="1"/>
    </row>
    <row r="40509" spans="7:7" x14ac:dyDescent="0.2">
      <c r="G40509" s="1"/>
    </row>
    <row r="40510" spans="7:7" x14ac:dyDescent="0.2">
      <c r="G40510" s="1"/>
    </row>
    <row r="40511" spans="7:7" x14ac:dyDescent="0.2">
      <c r="G40511" s="1"/>
    </row>
    <row r="40512" spans="7:7" x14ac:dyDescent="0.2">
      <c r="G40512" s="1"/>
    </row>
    <row r="40513" spans="7:7" x14ac:dyDescent="0.2">
      <c r="G40513" s="1"/>
    </row>
    <row r="40514" spans="7:7" x14ac:dyDescent="0.2">
      <c r="G40514" s="1"/>
    </row>
    <row r="40515" spans="7:7" x14ac:dyDescent="0.2">
      <c r="G40515" s="1"/>
    </row>
    <row r="40516" spans="7:7" x14ac:dyDescent="0.2">
      <c r="G40516" s="1"/>
    </row>
    <row r="40517" spans="7:7" x14ac:dyDescent="0.2">
      <c r="G40517" s="1"/>
    </row>
    <row r="40518" spans="7:7" x14ac:dyDescent="0.2">
      <c r="G40518" s="1"/>
    </row>
    <row r="40519" spans="7:7" x14ac:dyDescent="0.2">
      <c r="G40519" s="1"/>
    </row>
    <row r="40520" spans="7:7" x14ac:dyDescent="0.2">
      <c r="G40520" s="1"/>
    </row>
    <row r="40521" spans="7:7" x14ac:dyDescent="0.2">
      <c r="G40521" s="1"/>
    </row>
    <row r="40522" spans="7:7" x14ac:dyDescent="0.2">
      <c r="G40522" s="1"/>
    </row>
    <row r="40523" spans="7:7" x14ac:dyDescent="0.2">
      <c r="G40523" s="1"/>
    </row>
    <row r="40524" spans="7:7" x14ac:dyDescent="0.2">
      <c r="G40524" s="1"/>
    </row>
    <row r="40525" spans="7:7" x14ac:dyDescent="0.2">
      <c r="G40525" s="1"/>
    </row>
    <row r="40526" spans="7:7" x14ac:dyDescent="0.2">
      <c r="G40526" s="1"/>
    </row>
    <row r="40527" spans="7:7" x14ac:dyDescent="0.2">
      <c r="G40527" s="1"/>
    </row>
    <row r="40528" spans="7:7" x14ac:dyDescent="0.2">
      <c r="G40528" s="1"/>
    </row>
    <row r="40530" spans="7:7" x14ac:dyDescent="0.2">
      <c r="G40530" s="1"/>
    </row>
    <row r="40531" spans="7:7" x14ac:dyDescent="0.2">
      <c r="G40531" s="1"/>
    </row>
    <row r="40532" spans="7:7" x14ac:dyDescent="0.2">
      <c r="G40532" s="1"/>
    </row>
    <row r="40533" spans="7:7" x14ac:dyDescent="0.2">
      <c r="G40533" s="1"/>
    </row>
    <row r="40534" spans="7:7" x14ac:dyDescent="0.2">
      <c r="G40534" s="1"/>
    </row>
    <row r="40535" spans="7:7" x14ac:dyDescent="0.2">
      <c r="G40535" s="1"/>
    </row>
    <row r="40536" spans="7:7" x14ac:dyDescent="0.2">
      <c r="G40536" s="1"/>
    </row>
    <row r="40537" spans="7:7" x14ac:dyDescent="0.2">
      <c r="G40537" s="1"/>
    </row>
    <row r="40538" spans="7:7" x14ac:dyDescent="0.2">
      <c r="G40538" s="1"/>
    </row>
    <row r="40539" spans="7:7" x14ac:dyDescent="0.2">
      <c r="G40539" s="1"/>
    </row>
    <row r="40540" spans="7:7" x14ac:dyDescent="0.2">
      <c r="G40540" s="1"/>
    </row>
    <row r="40541" spans="7:7" x14ac:dyDescent="0.2">
      <c r="G40541" s="1"/>
    </row>
    <row r="40542" spans="7:7" x14ac:dyDescent="0.2">
      <c r="G40542" s="1"/>
    </row>
    <row r="40544" spans="7:7" x14ac:dyDescent="0.2">
      <c r="G40544" s="1"/>
    </row>
    <row r="40545" spans="7:7" x14ac:dyDescent="0.2">
      <c r="G40545" s="1"/>
    </row>
    <row r="40546" spans="7:7" x14ac:dyDescent="0.2">
      <c r="G40546" s="1"/>
    </row>
    <row r="40547" spans="7:7" x14ac:dyDescent="0.2">
      <c r="G40547" s="1"/>
    </row>
    <row r="40548" spans="7:7" x14ac:dyDescent="0.2">
      <c r="G40548" s="1"/>
    </row>
    <row r="40549" spans="7:7" x14ac:dyDescent="0.2">
      <c r="G40549" s="1"/>
    </row>
    <row r="40550" spans="7:7" x14ac:dyDescent="0.2">
      <c r="G40550" s="1"/>
    </row>
    <row r="40551" spans="7:7" x14ac:dyDescent="0.2">
      <c r="G40551" s="1"/>
    </row>
    <row r="40552" spans="7:7" x14ac:dyDescent="0.2">
      <c r="G40552" s="1"/>
    </row>
    <row r="40553" spans="7:7" x14ac:dyDescent="0.2">
      <c r="G40553" s="1"/>
    </row>
    <row r="40554" spans="7:7" x14ac:dyDescent="0.2">
      <c r="G40554" s="1"/>
    </row>
    <row r="40555" spans="7:7" x14ac:dyDescent="0.2">
      <c r="G40555" s="1"/>
    </row>
    <row r="40556" spans="7:7" x14ac:dyDescent="0.2">
      <c r="G40556" s="1"/>
    </row>
    <row r="40557" spans="7:7" x14ac:dyDescent="0.2">
      <c r="G40557" s="1"/>
    </row>
    <row r="40558" spans="7:7" x14ac:dyDescent="0.2">
      <c r="G40558" s="1"/>
    </row>
    <row r="40559" spans="7:7" x14ac:dyDescent="0.2">
      <c r="G40559" s="1"/>
    </row>
    <row r="40560" spans="7:7" x14ac:dyDescent="0.2">
      <c r="G40560" s="1"/>
    </row>
    <row r="40561" spans="7:7" x14ac:dyDescent="0.2">
      <c r="G40561" s="1"/>
    </row>
    <row r="40562" spans="7:7" x14ac:dyDescent="0.2">
      <c r="G40562" s="1"/>
    </row>
    <row r="40563" spans="7:7" x14ac:dyDescent="0.2">
      <c r="G40563" s="1"/>
    </row>
    <row r="40564" spans="7:7" x14ac:dyDescent="0.2">
      <c r="G40564" s="1"/>
    </row>
    <row r="40565" spans="7:7" x14ac:dyDescent="0.2">
      <c r="G40565" s="1"/>
    </row>
    <row r="40566" spans="7:7" x14ac:dyDescent="0.2">
      <c r="G40566" s="1"/>
    </row>
    <row r="40567" spans="7:7" x14ac:dyDescent="0.2">
      <c r="G40567" s="1"/>
    </row>
    <row r="40568" spans="7:7" x14ac:dyDescent="0.2">
      <c r="G40568" s="1"/>
    </row>
    <row r="40569" spans="7:7" x14ac:dyDescent="0.2">
      <c r="G40569" s="1"/>
    </row>
    <row r="40570" spans="7:7" x14ac:dyDescent="0.2">
      <c r="G40570" s="1"/>
    </row>
    <row r="40571" spans="7:7" x14ac:dyDescent="0.2">
      <c r="G40571" s="1"/>
    </row>
    <row r="40572" spans="7:7" x14ac:dyDescent="0.2">
      <c r="G40572" s="1"/>
    </row>
    <row r="40573" spans="7:7" x14ac:dyDescent="0.2">
      <c r="G40573" s="1"/>
    </row>
    <row r="40574" spans="7:7" x14ac:dyDescent="0.2">
      <c r="G40574" s="1"/>
    </row>
    <row r="40575" spans="7:7" x14ac:dyDescent="0.2">
      <c r="G40575" s="1"/>
    </row>
    <row r="40576" spans="7:7" x14ac:dyDescent="0.2">
      <c r="G40576" s="1"/>
    </row>
    <row r="40577" spans="7:7" x14ac:dyDescent="0.2">
      <c r="G40577" s="1"/>
    </row>
    <row r="40578" spans="7:7" x14ac:dyDescent="0.2">
      <c r="G40578" s="1"/>
    </row>
    <row r="40579" spans="7:7" x14ac:dyDescent="0.2">
      <c r="G40579" s="1"/>
    </row>
    <row r="40580" spans="7:7" x14ac:dyDescent="0.2">
      <c r="G40580" s="1"/>
    </row>
    <row r="40581" spans="7:7" x14ac:dyDescent="0.2">
      <c r="G40581" s="1"/>
    </row>
    <row r="40582" spans="7:7" x14ac:dyDescent="0.2">
      <c r="G40582" s="1"/>
    </row>
    <row r="40583" spans="7:7" x14ac:dyDescent="0.2">
      <c r="G40583" s="1"/>
    </row>
    <row r="40584" spans="7:7" x14ac:dyDescent="0.2">
      <c r="G40584" s="1"/>
    </row>
    <row r="40585" spans="7:7" x14ac:dyDescent="0.2">
      <c r="G40585" s="1"/>
    </row>
    <row r="40586" spans="7:7" x14ac:dyDescent="0.2">
      <c r="G40586" s="1"/>
    </row>
    <row r="40587" spans="7:7" x14ac:dyDescent="0.2">
      <c r="G40587" s="1"/>
    </row>
    <row r="40588" spans="7:7" x14ac:dyDescent="0.2">
      <c r="G40588" s="1"/>
    </row>
    <row r="40589" spans="7:7" x14ac:dyDescent="0.2">
      <c r="G40589" s="1"/>
    </row>
    <row r="40590" spans="7:7" x14ac:dyDescent="0.2">
      <c r="G40590" s="1"/>
    </row>
    <row r="40591" spans="7:7" x14ac:dyDescent="0.2">
      <c r="G40591" s="1"/>
    </row>
    <row r="40592" spans="7:7" x14ac:dyDescent="0.2">
      <c r="G40592" s="1"/>
    </row>
    <row r="40593" spans="7:7" x14ac:dyDescent="0.2">
      <c r="G40593" s="1"/>
    </row>
    <row r="40594" spans="7:7" x14ac:dyDescent="0.2">
      <c r="G40594" s="1"/>
    </row>
    <row r="40595" spans="7:7" x14ac:dyDescent="0.2">
      <c r="G40595" s="1"/>
    </row>
    <row r="40596" spans="7:7" x14ac:dyDescent="0.2">
      <c r="G40596" s="1"/>
    </row>
    <row r="40597" spans="7:7" x14ac:dyDescent="0.2">
      <c r="G40597" s="1"/>
    </row>
    <row r="40598" spans="7:7" x14ac:dyDescent="0.2">
      <c r="G40598" s="1"/>
    </row>
    <row r="40599" spans="7:7" x14ac:dyDescent="0.2">
      <c r="G40599" s="1"/>
    </row>
    <row r="40600" spans="7:7" x14ac:dyDescent="0.2">
      <c r="G40600" s="1"/>
    </row>
    <row r="40601" spans="7:7" x14ac:dyDescent="0.2">
      <c r="G40601" s="1"/>
    </row>
    <row r="40602" spans="7:7" x14ac:dyDescent="0.2">
      <c r="G40602" s="1"/>
    </row>
    <row r="40603" spans="7:7" x14ac:dyDescent="0.2">
      <c r="G40603" s="1"/>
    </row>
    <row r="40604" spans="7:7" x14ac:dyDescent="0.2">
      <c r="G40604" s="1"/>
    </row>
    <row r="40605" spans="7:7" x14ac:dyDescent="0.2">
      <c r="G40605" s="1"/>
    </row>
    <row r="40606" spans="7:7" x14ac:dyDescent="0.2">
      <c r="G40606" s="1"/>
    </row>
    <row r="40607" spans="7:7" x14ac:dyDescent="0.2">
      <c r="G40607" s="1"/>
    </row>
    <row r="40608" spans="7:7" x14ac:dyDescent="0.2">
      <c r="G40608" s="1"/>
    </row>
    <row r="40609" spans="7:7" x14ac:dyDescent="0.2">
      <c r="G40609" s="1"/>
    </row>
    <row r="40610" spans="7:7" x14ac:dyDescent="0.2">
      <c r="G40610" s="1"/>
    </row>
    <row r="40611" spans="7:7" x14ac:dyDescent="0.2">
      <c r="G40611" s="1"/>
    </row>
    <row r="40612" spans="7:7" x14ac:dyDescent="0.2">
      <c r="G40612" s="1"/>
    </row>
    <row r="40613" spans="7:7" x14ac:dyDescent="0.2">
      <c r="G40613" s="1"/>
    </row>
    <row r="40614" spans="7:7" x14ac:dyDescent="0.2">
      <c r="G40614" s="1"/>
    </row>
    <row r="40615" spans="7:7" x14ac:dyDescent="0.2">
      <c r="G40615" s="1"/>
    </row>
    <row r="40616" spans="7:7" x14ac:dyDescent="0.2">
      <c r="G40616" s="1"/>
    </row>
    <row r="40617" spans="7:7" x14ac:dyDescent="0.2">
      <c r="G40617" s="1"/>
    </row>
    <row r="40618" spans="7:7" x14ac:dyDescent="0.2">
      <c r="G40618" s="1"/>
    </row>
    <row r="40619" spans="7:7" x14ac:dyDescent="0.2">
      <c r="G40619" s="1"/>
    </row>
    <row r="40620" spans="7:7" x14ac:dyDescent="0.2">
      <c r="G40620" s="1"/>
    </row>
    <row r="40621" spans="7:7" x14ac:dyDescent="0.2">
      <c r="G40621" s="1"/>
    </row>
    <row r="40622" spans="7:7" x14ac:dyDescent="0.2">
      <c r="G40622" s="1"/>
    </row>
    <row r="40623" spans="7:7" x14ac:dyDescent="0.2">
      <c r="G40623" s="1"/>
    </row>
    <row r="40624" spans="7:7" x14ac:dyDescent="0.2">
      <c r="G40624" s="1"/>
    </row>
    <row r="40625" spans="7:7" x14ac:dyDescent="0.2">
      <c r="G40625" s="1"/>
    </row>
    <row r="40626" spans="7:7" x14ac:dyDescent="0.2">
      <c r="G40626" s="1"/>
    </row>
    <row r="40627" spans="7:7" x14ac:dyDescent="0.2">
      <c r="G40627" s="1"/>
    </row>
    <row r="40628" spans="7:7" x14ac:dyDescent="0.2">
      <c r="G40628" s="1"/>
    </row>
    <row r="40629" spans="7:7" x14ac:dyDescent="0.2">
      <c r="G40629" s="1"/>
    </row>
    <row r="40630" spans="7:7" x14ac:dyDescent="0.2">
      <c r="G40630" s="1"/>
    </row>
    <row r="40631" spans="7:7" x14ac:dyDescent="0.2">
      <c r="G40631" s="1"/>
    </row>
    <row r="40632" spans="7:7" x14ac:dyDescent="0.2">
      <c r="G40632" s="1"/>
    </row>
    <row r="40633" spans="7:7" x14ac:dyDescent="0.2">
      <c r="G40633" s="1"/>
    </row>
    <row r="40634" spans="7:7" x14ac:dyDescent="0.2">
      <c r="G40634" s="1"/>
    </row>
    <row r="40635" spans="7:7" x14ac:dyDescent="0.2">
      <c r="G40635" s="1"/>
    </row>
    <row r="40636" spans="7:7" x14ac:dyDescent="0.2">
      <c r="G40636" s="1"/>
    </row>
    <row r="40637" spans="7:7" x14ac:dyDescent="0.2">
      <c r="G40637" s="1"/>
    </row>
    <row r="40638" spans="7:7" x14ac:dyDescent="0.2">
      <c r="G40638" s="1"/>
    </row>
    <row r="40639" spans="7:7" x14ac:dyDescent="0.2">
      <c r="G40639" s="1"/>
    </row>
    <row r="40640" spans="7:7" x14ac:dyDescent="0.2">
      <c r="G40640" s="1"/>
    </row>
    <row r="40641" spans="7:7" x14ac:dyDescent="0.2">
      <c r="G40641" s="1"/>
    </row>
    <row r="40642" spans="7:7" x14ac:dyDescent="0.2">
      <c r="G40642" s="1"/>
    </row>
    <row r="40643" spans="7:7" x14ac:dyDescent="0.2">
      <c r="G40643" s="1"/>
    </row>
    <row r="40644" spans="7:7" x14ac:dyDescent="0.2">
      <c r="G40644" s="1"/>
    </row>
    <row r="40645" spans="7:7" x14ac:dyDescent="0.2">
      <c r="G40645" s="1"/>
    </row>
    <row r="40646" spans="7:7" x14ac:dyDescent="0.2">
      <c r="G40646" s="1"/>
    </row>
    <row r="40647" spans="7:7" x14ac:dyDescent="0.2">
      <c r="G40647" s="1"/>
    </row>
    <row r="40648" spans="7:7" x14ac:dyDescent="0.2">
      <c r="G40648" s="1"/>
    </row>
    <row r="40649" spans="7:7" x14ac:dyDescent="0.2">
      <c r="G40649" s="1"/>
    </row>
    <row r="40650" spans="7:7" x14ac:dyDescent="0.2">
      <c r="G40650" s="1"/>
    </row>
    <row r="40651" spans="7:7" x14ac:dyDescent="0.2">
      <c r="G40651" s="1"/>
    </row>
    <row r="40652" spans="7:7" x14ac:dyDescent="0.2">
      <c r="G40652" s="1"/>
    </row>
    <row r="40653" spans="7:7" x14ac:dyDescent="0.2">
      <c r="G40653" s="1"/>
    </row>
    <row r="40654" spans="7:7" x14ac:dyDescent="0.2">
      <c r="G40654" s="1"/>
    </row>
    <row r="40655" spans="7:7" x14ac:dyDescent="0.2">
      <c r="G40655" s="1"/>
    </row>
    <row r="40656" spans="7:7" x14ac:dyDescent="0.2">
      <c r="G40656" s="1"/>
    </row>
    <row r="40657" spans="7:7" x14ac:dyDescent="0.2">
      <c r="G40657" s="1"/>
    </row>
    <row r="40658" spans="7:7" x14ac:dyDescent="0.2">
      <c r="G40658" s="1"/>
    </row>
    <row r="40660" spans="7:7" x14ac:dyDescent="0.2">
      <c r="G40660" s="1"/>
    </row>
    <row r="40661" spans="7:7" x14ac:dyDescent="0.2">
      <c r="G40661" s="1"/>
    </row>
    <row r="40663" spans="7:7" x14ac:dyDescent="0.2">
      <c r="G40663" s="1"/>
    </row>
    <row r="40664" spans="7:7" x14ac:dyDescent="0.2">
      <c r="G40664" s="1"/>
    </row>
    <row r="40665" spans="7:7" x14ac:dyDescent="0.2">
      <c r="G40665" s="1"/>
    </row>
    <row r="40666" spans="7:7" x14ac:dyDescent="0.2">
      <c r="G40666" s="1"/>
    </row>
    <row r="40667" spans="7:7" x14ac:dyDescent="0.2">
      <c r="G40667" s="1"/>
    </row>
    <row r="40668" spans="7:7" x14ac:dyDescent="0.2">
      <c r="G40668" s="1"/>
    </row>
    <row r="40669" spans="7:7" x14ac:dyDescent="0.2">
      <c r="G40669" s="1"/>
    </row>
    <row r="40670" spans="7:7" x14ac:dyDescent="0.2">
      <c r="G40670" s="1"/>
    </row>
    <row r="40671" spans="7:7" x14ac:dyDescent="0.2">
      <c r="G40671" s="1"/>
    </row>
    <row r="40672" spans="7:7" x14ac:dyDescent="0.2">
      <c r="G40672" s="1"/>
    </row>
    <row r="40673" spans="7:7" x14ac:dyDescent="0.2">
      <c r="G40673" s="1"/>
    </row>
    <row r="40674" spans="7:7" x14ac:dyDescent="0.2">
      <c r="G40674" s="1"/>
    </row>
    <row r="40675" spans="7:7" x14ac:dyDescent="0.2">
      <c r="G40675" s="1"/>
    </row>
    <row r="40676" spans="7:7" x14ac:dyDescent="0.2">
      <c r="G40676" s="1"/>
    </row>
    <row r="40677" spans="7:7" x14ac:dyDescent="0.2">
      <c r="G40677" s="1"/>
    </row>
    <row r="40678" spans="7:7" x14ac:dyDescent="0.2">
      <c r="G40678" s="1"/>
    </row>
    <row r="40679" spans="7:7" x14ac:dyDescent="0.2">
      <c r="G40679" s="1"/>
    </row>
    <row r="40680" spans="7:7" x14ac:dyDescent="0.2">
      <c r="G40680" s="1"/>
    </row>
    <row r="40681" spans="7:7" x14ac:dyDescent="0.2">
      <c r="G40681" s="1"/>
    </row>
    <row r="40682" spans="7:7" x14ac:dyDescent="0.2">
      <c r="G40682" s="1"/>
    </row>
    <row r="40683" spans="7:7" x14ac:dyDescent="0.2">
      <c r="G40683" s="1"/>
    </row>
    <row r="40684" spans="7:7" x14ac:dyDescent="0.2">
      <c r="G40684" s="1"/>
    </row>
    <row r="40685" spans="7:7" x14ac:dyDescent="0.2">
      <c r="G40685" s="1"/>
    </row>
    <row r="40686" spans="7:7" x14ac:dyDescent="0.2">
      <c r="G40686" s="1"/>
    </row>
    <row r="40687" spans="7:7" x14ac:dyDescent="0.2">
      <c r="G40687" s="1"/>
    </row>
    <row r="40688" spans="7:7" x14ac:dyDescent="0.2">
      <c r="G40688" s="1"/>
    </row>
    <row r="40689" spans="7:7" x14ac:dyDescent="0.2">
      <c r="G40689" s="1"/>
    </row>
    <row r="40690" spans="7:7" x14ac:dyDescent="0.2">
      <c r="G40690" s="1"/>
    </row>
    <row r="40691" spans="7:7" x14ac:dyDescent="0.2">
      <c r="G40691" s="1"/>
    </row>
    <row r="40692" spans="7:7" x14ac:dyDescent="0.2">
      <c r="G40692" s="1"/>
    </row>
    <row r="40693" spans="7:7" x14ac:dyDescent="0.2">
      <c r="G40693" s="1"/>
    </row>
    <row r="40694" spans="7:7" x14ac:dyDescent="0.2">
      <c r="G40694" s="1"/>
    </row>
    <row r="40695" spans="7:7" x14ac:dyDescent="0.2">
      <c r="G40695" s="1"/>
    </row>
    <row r="40696" spans="7:7" x14ac:dyDescent="0.2">
      <c r="G40696" s="1"/>
    </row>
    <row r="40697" spans="7:7" x14ac:dyDescent="0.2">
      <c r="G40697" s="1"/>
    </row>
    <row r="40698" spans="7:7" x14ac:dyDescent="0.2">
      <c r="G40698" s="1"/>
    </row>
    <row r="40699" spans="7:7" x14ac:dyDescent="0.2">
      <c r="G40699" s="1"/>
    </row>
    <row r="40700" spans="7:7" x14ac:dyDescent="0.2">
      <c r="G40700" s="1"/>
    </row>
    <row r="40701" spans="7:7" x14ac:dyDescent="0.2">
      <c r="G40701" s="1"/>
    </row>
    <row r="40702" spans="7:7" x14ac:dyDescent="0.2">
      <c r="G40702" s="1"/>
    </row>
    <row r="40703" spans="7:7" x14ac:dyDescent="0.2">
      <c r="G40703" s="1"/>
    </row>
    <row r="40704" spans="7:7" x14ac:dyDescent="0.2">
      <c r="G40704" s="1"/>
    </row>
    <row r="40705" spans="7:7" x14ac:dyDescent="0.2">
      <c r="G40705" s="1"/>
    </row>
    <row r="40706" spans="7:7" x14ac:dyDescent="0.2">
      <c r="G40706" s="1"/>
    </row>
    <row r="40707" spans="7:7" x14ac:dyDescent="0.2">
      <c r="G40707" s="1"/>
    </row>
    <row r="40708" spans="7:7" x14ac:dyDescent="0.2">
      <c r="G40708" s="1"/>
    </row>
    <row r="40710" spans="7:7" x14ac:dyDescent="0.2">
      <c r="G40710" s="1"/>
    </row>
    <row r="40711" spans="7:7" x14ac:dyDescent="0.2">
      <c r="G40711" s="1"/>
    </row>
    <row r="40712" spans="7:7" x14ac:dyDescent="0.2">
      <c r="G40712" s="1"/>
    </row>
    <row r="40713" spans="7:7" x14ac:dyDescent="0.2">
      <c r="G40713" s="1"/>
    </row>
    <row r="40714" spans="7:7" x14ac:dyDescent="0.2">
      <c r="G40714" s="1"/>
    </row>
    <row r="40715" spans="7:7" x14ac:dyDescent="0.2">
      <c r="G40715" s="1"/>
    </row>
    <row r="40716" spans="7:7" x14ac:dyDescent="0.2">
      <c r="G40716" s="1"/>
    </row>
    <row r="40717" spans="7:7" x14ac:dyDescent="0.2">
      <c r="G40717" s="1"/>
    </row>
    <row r="40718" spans="7:7" x14ac:dyDescent="0.2">
      <c r="G40718" s="1"/>
    </row>
    <row r="40719" spans="7:7" x14ac:dyDescent="0.2">
      <c r="G40719" s="1"/>
    </row>
    <row r="40720" spans="7:7" x14ac:dyDescent="0.2">
      <c r="G40720" s="1"/>
    </row>
    <row r="40721" spans="7:7" x14ac:dyDescent="0.2">
      <c r="G40721" s="1"/>
    </row>
    <row r="40722" spans="7:7" x14ac:dyDescent="0.2">
      <c r="G40722" s="1"/>
    </row>
    <row r="40724" spans="7:7" x14ac:dyDescent="0.2">
      <c r="G40724" s="1"/>
    </row>
    <row r="40725" spans="7:7" x14ac:dyDescent="0.2">
      <c r="G40725" s="1"/>
    </row>
    <row r="40726" spans="7:7" x14ac:dyDescent="0.2">
      <c r="G40726" s="1"/>
    </row>
    <row r="40727" spans="7:7" x14ac:dyDescent="0.2">
      <c r="G40727" s="1"/>
    </row>
    <row r="40729" spans="7:7" x14ac:dyDescent="0.2">
      <c r="G40729" s="1"/>
    </row>
    <row r="40730" spans="7:7" x14ac:dyDescent="0.2">
      <c r="G40730" s="1"/>
    </row>
    <row r="40733" spans="7:7" x14ac:dyDescent="0.2">
      <c r="G40733" s="1"/>
    </row>
    <row r="40734" spans="7:7" x14ac:dyDescent="0.2">
      <c r="G40734" s="1"/>
    </row>
    <row r="40735" spans="7:7" x14ac:dyDescent="0.2">
      <c r="G40735" s="1"/>
    </row>
    <row r="40736" spans="7:7" x14ac:dyDescent="0.2">
      <c r="G40736" s="1"/>
    </row>
    <row r="40737" spans="7:7" x14ac:dyDescent="0.2">
      <c r="G40737" s="1"/>
    </row>
    <row r="40738" spans="7:7" x14ac:dyDescent="0.2">
      <c r="G40738" s="1"/>
    </row>
    <row r="40739" spans="7:7" x14ac:dyDescent="0.2">
      <c r="G40739" s="1"/>
    </row>
    <row r="40741" spans="7:7" x14ac:dyDescent="0.2">
      <c r="G40741" s="1"/>
    </row>
    <row r="40742" spans="7:7" x14ac:dyDescent="0.2">
      <c r="G40742" s="1"/>
    </row>
    <row r="40743" spans="7:7" x14ac:dyDescent="0.2">
      <c r="G40743" s="1"/>
    </row>
    <row r="40744" spans="7:7" x14ac:dyDescent="0.2">
      <c r="G40744" s="1"/>
    </row>
    <row r="40746" spans="7:7" x14ac:dyDescent="0.2">
      <c r="G40746" s="1"/>
    </row>
    <row r="40747" spans="7:7" x14ac:dyDescent="0.2">
      <c r="G40747" s="1"/>
    </row>
    <row r="40748" spans="7:7" x14ac:dyDescent="0.2">
      <c r="G40748" s="1"/>
    </row>
    <row r="40749" spans="7:7" x14ac:dyDescent="0.2">
      <c r="G40749" s="1"/>
    </row>
    <row r="40750" spans="7:7" x14ac:dyDescent="0.2">
      <c r="G40750" s="1"/>
    </row>
    <row r="40751" spans="7:7" x14ac:dyDescent="0.2">
      <c r="G40751" s="1"/>
    </row>
    <row r="40752" spans="7:7" x14ac:dyDescent="0.2">
      <c r="G40752" s="1"/>
    </row>
    <row r="40753" spans="7:7" x14ac:dyDescent="0.2">
      <c r="G40753" s="1"/>
    </row>
    <row r="40754" spans="7:7" x14ac:dyDescent="0.2">
      <c r="G40754" s="1"/>
    </row>
    <row r="40755" spans="7:7" x14ac:dyDescent="0.2">
      <c r="G40755" s="1"/>
    </row>
    <row r="40756" spans="7:7" x14ac:dyDescent="0.2">
      <c r="G40756" s="1"/>
    </row>
    <row r="40757" spans="7:7" x14ac:dyDescent="0.2">
      <c r="G40757" s="1"/>
    </row>
    <row r="40758" spans="7:7" x14ac:dyDescent="0.2">
      <c r="G40758" s="1"/>
    </row>
    <row r="40759" spans="7:7" x14ac:dyDescent="0.2">
      <c r="G40759" s="1"/>
    </row>
    <row r="40760" spans="7:7" x14ac:dyDescent="0.2">
      <c r="G40760" s="1"/>
    </row>
    <row r="40761" spans="7:7" x14ac:dyDescent="0.2">
      <c r="G40761" s="1"/>
    </row>
    <row r="40763" spans="7:7" x14ac:dyDescent="0.2">
      <c r="G40763" s="1"/>
    </row>
    <row r="40764" spans="7:7" x14ac:dyDescent="0.2">
      <c r="G40764" s="1"/>
    </row>
    <row r="40765" spans="7:7" x14ac:dyDescent="0.2">
      <c r="G40765" s="1"/>
    </row>
    <row r="40766" spans="7:7" x14ac:dyDescent="0.2">
      <c r="G40766" s="1"/>
    </row>
    <row r="40767" spans="7:7" x14ac:dyDescent="0.2">
      <c r="G40767" s="1"/>
    </row>
    <row r="40768" spans="7:7" x14ac:dyDescent="0.2">
      <c r="G40768" s="1"/>
    </row>
    <row r="40769" spans="7:7" x14ac:dyDescent="0.2">
      <c r="G40769" s="1"/>
    </row>
    <row r="40770" spans="7:7" x14ac:dyDescent="0.2">
      <c r="G40770" s="1"/>
    </row>
    <row r="40771" spans="7:7" x14ac:dyDescent="0.2">
      <c r="G40771" s="1"/>
    </row>
    <row r="40772" spans="7:7" x14ac:dyDescent="0.2">
      <c r="G40772" s="1"/>
    </row>
    <row r="40773" spans="7:7" x14ac:dyDescent="0.2">
      <c r="G40773" s="1"/>
    </row>
    <row r="40774" spans="7:7" x14ac:dyDescent="0.2">
      <c r="G40774" s="1"/>
    </row>
    <row r="40775" spans="7:7" x14ac:dyDescent="0.2">
      <c r="G40775" s="1"/>
    </row>
    <row r="40777" spans="7:7" x14ac:dyDescent="0.2">
      <c r="G40777" s="1"/>
    </row>
    <row r="40778" spans="7:7" x14ac:dyDescent="0.2">
      <c r="G40778" s="1"/>
    </row>
    <row r="40779" spans="7:7" x14ac:dyDescent="0.2">
      <c r="G40779" s="1"/>
    </row>
    <row r="40780" spans="7:7" x14ac:dyDescent="0.2">
      <c r="G40780" s="1"/>
    </row>
    <row r="40781" spans="7:7" x14ac:dyDescent="0.2">
      <c r="G40781" s="1"/>
    </row>
    <row r="40782" spans="7:7" x14ac:dyDescent="0.2">
      <c r="G40782" s="1"/>
    </row>
    <row r="40783" spans="7:7" x14ac:dyDescent="0.2">
      <c r="G40783" s="1"/>
    </row>
    <row r="40784" spans="7:7" x14ac:dyDescent="0.2">
      <c r="G40784" s="1"/>
    </row>
    <row r="40785" spans="7:7" x14ac:dyDescent="0.2">
      <c r="G40785" s="1"/>
    </row>
    <row r="40786" spans="7:7" x14ac:dyDescent="0.2">
      <c r="G40786" s="1"/>
    </row>
    <row r="40787" spans="7:7" x14ac:dyDescent="0.2">
      <c r="G40787" s="1"/>
    </row>
    <row r="40788" spans="7:7" x14ac:dyDescent="0.2">
      <c r="G40788" s="1"/>
    </row>
    <row r="40789" spans="7:7" x14ac:dyDescent="0.2">
      <c r="G40789" s="1"/>
    </row>
    <row r="40790" spans="7:7" x14ac:dyDescent="0.2">
      <c r="G40790" s="1"/>
    </row>
    <row r="40791" spans="7:7" x14ac:dyDescent="0.2">
      <c r="G40791" s="1"/>
    </row>
    <row r="40792" spans="7:7" x14ac:dyDescent="0.2">
      <c r="G40792" s="1"/>
    </row>
    <row r="40793" spans="7:7" x14ac:dyDescent="0.2">
      <c r="G40793" s="1"/>
    </row>
    <row r="40794" spans="7:7" x14ac:dyDescent="0.2">
      <c r="G40794" s="1"/>
    </row>
    <row r="40795" spans="7:7" x14ac:dyDescent="0.2">
      <c r="G40795" s="1"/>
    </row>
    <row r="40796" spans="7:7" x14ac:dyDescent="0.2">
      <c r="G40796" s="1"/>
    </row>
    <row r="40797" spans="7:7" x14ac:dyDescent="0.2">
      <c r="G40797" s="1"/>
    </row>
    <row r="40798" spans="7:7" x14ac:dyDescent="0.2">
      <c r="G40798" s="1"/>
    </row>
    <row r="40799" spans="7:7" x14ac:dyDescent="0.2">
      <c r="G40799" s="1"/>
    </row>
    <row r="40800" spans="7:7" x14ac:dyDescent="0.2">
      <c r="G40800" s="1"/>
    </row>
    <row r="40801" spans="7:7" x14ac:dyDescent="0.2">
      <c r="G40801" s="1"/>
    </row>
    <row r="40802" spans="7:7" x14ac:dyDescent="0.2">
      <c r="G40802" s="1"/>
    </row>
    <row r="40803" spans="7:7" x14ac:dyDescent="0.2">
      <c r="G40803" s="1"/>
    </row>
    <row r="40804" spans="7:7" x14ac:dyDescent="0.2">
      <c r="G40804" s="1"/>
    </row>
    <row r="40805" spans="7:7" x14ac:dyDescent="0.2">
      <c r="G40805" s="1"/>
    </row>
    <row r="40806" spans="7:7" x14ac:dyDescent="0.2">
      <c r="G40806" s="1"/>
    </row>
    <row r="40807" spans="7:7" x14ac:dyDescent="0.2">
      <c r="G40807" s="1"/>
    </row>
    <row r="40808" spans="7:7" x14ac:dyDescent="0.2">
      <c r="G40808" s="1"/>
    </row>
    <row r="40809" spans="7:7" x14ac:dyDescent="0.2">
      <c r="G40809" s="1"/>
    </row>
    <row r="40810" spans="7:7" x14ac:dyDescent="0.2">
      <c r="G40810" s="1"/>
    </row>
    <row r="40811" spans="7:7" x14ac:dyDescent="0.2">
      <c r="G40811" s="1"/>
    </row>
    <row r="40812" spans="7:7" x14ac:dyDescent="0.2">
      <c r="G40812" s="1"/>
    </row>
    <row r="40813" spans="7:7" x14ac:dyDescent="0.2">
      <c r="G40813" s="1"/>
    </row>
    <row r="40814" spans="7:7" x14ac:dyDescent="0.2">
      <c r="G40814" s="1"/>
    </row>
    <row r="40815" spans="7:7" x14ac:dyDescent="0.2">
      <c r="G40815" s="1"/>
    </row>
    <row r="40816" spans="7:7" x14ac:dyDescent="0.2">
      <c r="G40816" s="1"/>
    </row>
    <row r="40817" spans="7:7" x14ac:dyDescent="0.2">
      <c r="G40817" s="1"/>
    </row>
    <row r="40818" spans="7:7" x14ac:dyDescent="0.2">
      <c r="G40818" s="1"/>
    </row>
    <row r="40819" spans="7:7" x14ac:dyDescent="0.2">
      <c r="G40819" s="1"/>
    </row>
    <row r="40820" spans="7:7" x14ac:dyDescent="0.2">
      <c r="G40820" s="1"/>
    </row>
    <row r="40821" spans="7:7" x14ac:dyDescent="0.2">
      <c r="G40821" s="1"/>
    </row>
    <row r="40822" spans="7:7" x14ac:dyDescent="0.2">
      <c r="G40822" s="1"/>
    </row>
    <row r="40823" spans="7:7" x14ac:dyDescent="0.2">
      <c r="G40823" s="1"/>
    </row>
    <row r="40824" spans="7:7" x14ac:dyDescent="0.2">
      <c r="G40824" s="1"/>
    </row>
    <row r="40825" spans="7:7" x14ac:dyDescent="0.2">
      <c r="G40825" s="1"/>
    </row>
    <row r="40826" spans="7:7" x14ac:dyDescent="0.2">
      <c r="G40826" s="1"/>
    </row>
    <row r="40827" spans="7:7" x14ac:dyDescent="0.2">
      <c r="G40827" s="1"/>
    </row>
    <row r="40828" spans="7:7" x14ac:dyDescent="0.2">
      <c r="G40828" s="1"/>
    </row>
    <row r="40829" spans="7:7" x14ac:dyDescent="0.2">
      <c r="G40829" s="1"/>
    </row>
    <row r="40830" spans="7:7" x14ac:dyDescent="0.2">
      <c r="G40830" s="1"/>
    </row>
    <row r="40831" spans="7:7" x14ac:dyDescent="0.2">
      <c r="G40831" s="1"/>
    </row>
    <row r="40832" spans="7:7" x14ac:dyDescent="0.2">
      <c r="G40832" s="1"/>
    </row>
    <row r="40833" spans="7:7" x14ac:dyDescent="0.2">
      <c r="G40833" s="1"/>
    </row>
    <row r="40834" spans="7:7" x14ac:dyDescent="0.2">
      <c r="G40834" s="1"/>
    </row>
    <row r="40835" spans="7:7" x14ac:dyDescent="0.2">
      <c r="G40835" s="1"/>
    </row>
    <row r="40836" spans="7:7" x14ac:dyDescent="0.2">
      <c r="G40836" s="1"/>
    </row>
    <row r="40837" spans="7:7" x14ac:dyDescent="0.2">
      <c r="G40837" s="1"/>
    </row>
    <row r="40838" spans="7:7" x14ac:dyDescent="0.2">
      <c r="G40838" s="1"/>
    </row>
    <row r="40839" spans="7:7" x14ac:dyDescent="0.2">
      <c r="G40839" s="1"/>
    </row>
    <row r="40840" spans="7:7" x14ac:dyDescent="0.2">
      <c r="G40840" s="1"/>
    </row>
    <row r="40841" spans="7:7" x14ac:dyDescent="0.2">
      <c r="G40841" s="1"/>
    </row>
    <row r="40842" spans="7:7" x14ac:dyDescent="0.2">
      <c r="G40842" s="1"/>
    </row>
    <row r="40843" spans="7:7" x14ac:dyDescent="0.2">
      <c r="G40843" s="1"/>
    </row>
    <row r="40844" spans="7:7" x14ac:dyDescent="0.2">
      <c r="G40844" s="1"/>
    </row>
    <row r="40845" spans="7:7" x14ac:dyDescent="0.2">
      <c r="G40845" s="1"/>
    </row>
    <row r="40846" spans="7:7" x14ac:dyDescent="0.2">
      <c r="G40846" s="1"/>
    </row>
    <row r="40847" spans="7:7" x14ac:dyDescent="0.2">
      <c r="G40847" s="1"/>
    </row>
    <row r="40848" spans="7:7" x14ac:dyDescent="0.2">
      <c r="G40848" s="1"/>
    </row>
    <row r="40849" spans="7:7" x14ac:dyDescent="0.2">
      <c r="G40849" s="1"/>
    </row>
    <row r="40850" spans="7:7" x14ac:dyDescent="0.2">
      <c r="G40850" s="1"/>
    </row>
    <row r="40851" spans="7:7" x14ac:dyDescent="0.2">
      <c r="G40851" s="1"/>
    </row>
    <row r="40852" spans="7:7" x14ac:dyDescent="0.2">
      <c r="G40852" s="1"/>
    </row>
    <row r="40853" spans="7:7" x14ac:dyDescent="0.2">
      <c r="G40853" s="1"/>
    </row>
    <row r="40854" spans="7:7" x14ac:dyDescent="0.2">
      <c r="G40854" s="1"/>
    </row>
    <row r="40855" spans="7:7" x14ac:dyDescent="0.2">
      <c r="G40855" s="1"/>
    </row>
    <row r="40856" spans="7:7" x14ac:dyDescent="0.2">
      <c r="G40856" s="1"/>
    </row>
    <row r="40857" spans="7:7" x14ac:dyDescent="0.2">
      <c r="G40857" s="1"/>
    </row>
    <row r="40858" spans="7:7" x14ac:dyDescent="0.2">
      <c r="G40858" s="1"/>
    </row>
    <row r="40859" spans="7:7" x14ac:dyDescent="0.2">
      <c r="G40859" s="1"/>
    </row>
    <row r="40860" spans="7:7" x14ac:dyDescent="0.2">
      <c r="G40860" s="1"/>
    </row>
    <row r="40861" spans="7:7" x14ac:dyDescent="0.2">
      <c r="G40861" s="1"/>
    </row>
    <row r="40862" spans="7:7" x14ac:dyDescent="0.2">
      <c r="G40862" s="1"/>
    </row>
    <row r="40863" spans="7:7" x14ac:dyDescent="0.2">
      <c r="G40863" s="1"/>
    </row>
    <row r="40864" spans="7:7" x14ac:dyDescent="0.2">
      <c r="G40864" s="1"/>
    </row>
    <row r="40865" spans="7:7" x14ac:dyDescent="0.2">
      <c r="G40865" s="1"/>
    </row>
    <row r="40866" spans="7:7" x14ac:dyDescent="0.2">
      <c r="G40866" s="1"/>
    </row>
    <row r="40867" spans="7:7" x14ac:dyDescent="0.2">
      <c r="G40867" s="1"/>
    </row>
    <row r="40868" spans="7:7" x14ac:dyDescent="0.2">
      <c r="G40868" s="1"/>
    </row>
    <row r="40869" spans="7:7" x14ac:dyDescent="0.2">
      <c r="G40869" s="1"/>
    </row>
    <row r="40870" spans="7:7" x14ac:dyDescent="0.2">
      <c r="G40870" s="1"/>
    </row>
    <row r="40871" spans="7:7" x14ac:dyDescent="0.2">
      <c r="G40871" s="1"/>
    </row>
    <row r="40872" spans="7:7" x14ac:dyDescent="0.2">
      <c r="G40872" s="1"/>
    </row>
    <row r="40873" spans="7:7" x14ac:dyDescent="0.2">
      <c r="G40873" s="1"/>
    </row>
    <row r="40874" spans="7:7" x14ac:dyDescent="0.2">
      <c r="G40874" s="1"/>
    </row>
    <row r="40875" spans="7:7" x14ac:dyDescent="0.2">
      <c r="G40875" s="1"/>
    </row>
    <row r="40876" spans="7:7" x14ac:dyDescent="0.2">
      <c r="G40876" s="1"/>
    </row>
    <row r="40877" spans="7:7" x14ac:dyDescent="0.2">
      <c r="G40877" s="1"/>
    </row>
    <row r="40878" spans="7:7" x14ac:dyDescent="0.2">
      <c r="G40878" s="1"/>
    </row>
    <row r="40879" spans="7:7" x14ac:dyDescent="0.2">
      <c r="G40879" s="1"/>
    </row>
    <row r="40880" spans="7:7" x14ac:dyDescent="0.2">
      <c r="G40880" s="1"/>
    </row>
    <row r="40881" spans="7:7" x14ac:dyDescent="0.2">
      <c r="G40881" s="1"/>
    </row>
    <row r="40882" spans="7:7" x14ac:dyDescent="0.2">
      <c r="G40882" s="1"/>
    </row>
    <row r="40883" spans="7:7" x14ac:dyDescent="0.2">
      <c r="G40883" s="1"/>
    </row>
    <row r="40884" spans="7:7" x14ac:dyDescent="0.2">
      <c r="G40884" s="1"/>
    </row>
    <row r="40885" spans="7:7" x14ac:dyDescent="0.2">
      <c r="G40885" s="1"/>
    </row>
    <row r="40886" spans="7:7" x14ac:dyDescent="0.2">
      <c r="G40886" s="1"/>
    </row>
    <row r="40887" spans="7:7" x14ac:dyDescent="0.2">
      <c r="G40887" s="1"/>
    </row>
    <row r="40888" spans="7:7" x14ac:dyDescent="0.2">
      <c r="G40888" s="1"/>
    </row>
    <row r="40889" spans="7:7" x14ac:dyDescent="0.2">
      <c r="G40889" s="1"/>
    </row>
    <row r="40890" spans="7:7" x14ac:dyDescent="0.2">
      <c r="G40890" s="1"/>
    </row>
    <row r="40891" spans="7:7" x14ac:dyDescent="0.2">
      <c r="G40891" s="1"/>
    </row>
    <row r="40892" spans="7:7" x14ac:dyDescent="0.2">
      <c r="G40892" s="1"/>
    </row>
    <row r="40893" spans="7:7" x14ac:dyDescent="0.2">
      <c r="G40893" s="1"/>
    </row>
    <row r="40894" spans="7:7" x14ac:dyDescent="0.2">
      <c r="G40894" s="1"/>
    </row>
    <row r="40895" spans="7:7" x14ac:dyDescent="0.2">
      <c r="G40895" s="1"/>
    </row>
    <row r="40896" spans="7:7" x14ac:dyDescent="0.2">
      <c r="G40896" s="1"/>
    </row>
    <row r="40897" spans="7:7" x14ac:dyDescent="0.2">
      <c r="G40897" s="1"/>
    </row>
    <row r="40898" spans="7:7" x14ac:dyDescent="0.2">
      <c r="G40898" s="1"/>
    </row>
    <row r="40899" spans="7:7" x14ac:dyDescent="0.2">
      <c r="G40899" s="1"/>
    </row>
    <row r="40900" spans="7:7" x14ac:dyDescent="0.2">
      <c r="G40900" s="1"/>
    </row>
    <row r="40901" spans="7:7" x14ac:dyDescent="0.2">
      <c r="G40901" s="1"/>
    </row>
    <row r="40902" spans="7:7" x14ac:dyDescent="0.2">
      <c r="G40902" s="1"/>
    </row>
    <row r="40908" spans="7:7" x14ac:dyDescent="0.2">
      <c r="G40908" s="1"/>
    </row>
    <row r="40913" spans="7:7" x14ac:dyDescent="0.2">
      <c r="G40913" s="1"/>
    </row>
    <row r="40916" spans="7:7" x14ac:dyDescent="0.2">
      <c r="G40916" s="1"/>
    </row>
    <row r="40918" spans="7:7" x14ac:dyDescent="0.2">
      <c r="G40918" s="1"/>
    </row>
    <row r="40919" spans="7:7" x14ac:dyDescent="0.2">
      <c r="G40919" s="1"/>
    </row>
    <row r="40920" spans="7:7" x14ac:dyDescent="0.2">
      <c r="G40920" s="1"/>
    </row>
    <row r="40921" spans="7:7" x14ac:dyDescent="0.2">
      <c r="G40921" s="1"/>
    </row>
    <row r="40923" spans="7:7" x14ac:dyDescent="0.2">
      <c r="G40923" s="1"/>
    </row>
    <row r="40932" spans="7:7" x14ac:dyDescent="0.2">
      <c r="G40932" s="1"/>
    </row>
    <row r="40940" spans="7:7" x14ac:dyDescent="0.2">
      <c r="G40940" s="1"/>
    </row>
    <row r="40942" spans="7:7" x14ac:dyDescent="0.2">
      <c r="G40942" s="1"/>
    </row>
    <row r="40944" spans="7:7" x14ac:dyDescent="0.2">
      <c r="G40944" s="1"/>
    </row>
    <row r="40945" spans="7:7" x14ac:dyDescent="0.2">
      <c r="G40945" s="1"/>
    </row>
    <row r="40946" spans="7:7" x14ac:dyDescent="0.2">
      <c r="G40946" s="1"/>
    </row>
    <row r="40947" spans="7:7" x14ac:dyDescent="0.2">
      <c r="G40947" s="1"/>
    </row>
    <row r="40948" spans="7:7" x14ac:dyDescent="0.2">
      <c r="G40948" s="1"/>
    </row>
    <row r="40949" spans="7:7" x14ac:dyDescent="0.2">
      <c r="G40949" s="1"/>
    </row>
    <row r="40950" spans="7:7" x14ac:dyDescent="0.2">
      <c r="G40950" s="1"/>
    </row>
    <row r="40951" spans="7:7" x14ac:dyDescent="0.2">
      <c r="G40951" s="1"/>
    </row>
    <row r="40952" spans="7:7" x14ac:dyDescent="0.2">
      <c r="G40952" s="1"/>
    </row>
    <row r="40953" spans="7:7" x14ac:dyDescent="0.2">
      <c r="G40953" s="1"/>
    </row>
    <row r="40954" spans="7:7" x14ac:dyDescent="0.2">
      <c r="G40954" s="1"/>
    </row>
    <row r="40956" spans="7:7" x14ac:dyDescent="0.2">
      <c r="G40956" s="1"/>
    </row>
    <row r="40958" spans="7:7" x14ac:dyDescent="0.2">
      <c r="G40958" s="1"/>
    </row>
    <row r="40959" spans="7:7" x14ac:dyDescent="0.2">
      <c r="G40959" s="1"/>
    </row>
    <row r="40960" spans="7:7" x14ac:dyDescent="0.2">
      <c r="G40960" s="1"/>
    </row>
    <row r="40961" spans="7:7" x14ac:dyDescent="0.2">
      <c r="G40961" s="1"/>
    </row>
    <row r="40962" spans="7:7" x14ac:dyDescent="0.2">
      <c r="G40962" s="1"/>
    </row>
    <row r="40964" spans="7:7" x14ac:dyDescent="0.2">
      <c r="G40964" s="1"/>
    </row>
    <row r="40965" spans="7:7" x14ac:dyDescent="0.2">
      <c r="G40965" s="1"/>
    </row>
    <row r="40966" spans="7:7" x14ac:dyDescent="0.2">
      <c r="G40966" s="1"/>
    </row>
    <row r="40967" spans="7:7" x14ac:dyDescent="0.2">
      <c r="G40967" s="1"/>
    </row>
    <row r="40968" spans="7:7" x14ac:dyDescent="0.2">
      <c r="G40968" s="1"/>
    </row>
    <row r="40969" spans="7:7" x14ac:dyDescent="0.2">
      <c r="G40969" s="1"/>
    </row>
    <row r="40970" spans="7:7" x14ac:dyDescent="0.2">
      <c r="G40970" s="1"/>
    </row>
    <row r="40971" spans="7:7" x14ac:dyDescent="0.2">
      <c r="G40971" s="1"/>
    </row>
    <row r="40972" spans="7:7" x14ac:dyDescent="0.2">
      <c r="G40972" s="1"/>
    </row>
    <row r="40973" spans="7:7" x14ac:dyDescent="0.2">
      <c r="G40973" s="1"/>
    </row>
    <row r="40974" spans="7:7" x14ac:dyDescent="0.2">
      <c r="G40974" s="1"/>
    </row>
    <row r="40975" spans="7:7" x14ac:dyDescent="0.2">
      <c r="G40975" s="1"/>
    </row>
    <row r="40976" spans="7:7" x14ac:dyDescent="0.2">
      <c r="G40976" s="1"/>
    </row>
    <row r="40977" spans="7:7" x14ac:dyDescent="0.2">
      <c r="G40977" s="1"/>
    </row>
    <row r="40978" spans="7:7" x14ac:dyDescent="0.2">
      <c r="G40978" s="1"/>
    </row>
    <row r="40979" spans="7:7" x14ac:dyDescent="0.2">
      <c r="G40979" s="1"/>
    </row>
    <row r="40980" spans="7:7" x14ac:dyDescent="0.2">
      <c r="G40980" s="1"/>
    </row>
    <row r="40981" spans="7:7" x14ac:dyDescent="0.2">
      <c r="G40981" s="1"/>
    </row>
    <row r="40982" spans="7:7" x14ac:dyDescent="0.2">
      <c r="G40982" s="1"/>
    </row>
    <row r="40983" spans="7:7" x14ac:dyDescent="0.2">
      <c r="G40983" s="1"/>
    </row>
    <row r="40984" spans="7:7" x14ac:dyDescent="0.2">
      <c r="G40984" s="1"/>
    </row>
    <row r="40985" spans="7:7" x14ac:dyDescent="0.2">
      <c r="G40985" s="1"/>
    </row>
    <row r="40986" spans="7:7" x14ac:dyDescent="0.2">
      <c r="G40986" s="1"/>
    </row>
    <row r="40987" spans="7:7" x14ac:dyDescent="0.2">
      <c r="G40987" s="1"/>
    </row>
    <row r="40988" spans="7:7" x14ac:dyDescent="0.2">
      <c r="G40988" s="1"/>
    </row>
    <row r="40989" spans="7:7" x14ac:dyDescent="0.2">
      <c r="G40989" s="1"/>
    </row>
    <row r="40990" spans="7:7" x14ac:dyDescent="0.2">
      <c r="G40990" s="1"/>
    </row>
    <row r="40991" spans="7:7" x14ac:dyDescent="0.2">
      <c r="G40991" s="1"/>
    </row>
    <row r="40992" spans="7:7" x14ac:dyDescent="0.2">
      <c r="G40992" s="1"/>
    </row>
    <row r="40993" spans="7:7" x14ac:dyDescent="0.2">
      <c r="G40993" s="1"/>
    </row>
    <row r="40994" spans="7:7" x14ac:dyDescent="0.2">
      <c r="G40994" s="1"/>
    </row>
    <row r="40995" spans="7:7" x14ac:dyDescent="0.2">
      <c r="G40995" s="1"/>
    </row>
    <row r="40996" spans="7:7" x14ac:dyDescent="0.2">
      <c r="G40996" s="1"/>
    </row>
    <row r="40997" spans="7:7" x14ac:dyDescent="0.2">
      <c r="G40997" s="1"/>
    </row>
    <row r="40998" spans="7:7" x14ac:dyDescent="0.2">
      <c r="G40998" s="1"/>
    </row>
    <row r="40999" spans="7:7" x14ac:dyDescent="0.2">
      <c r="G40999" s="1"/>
    </row>
    <row r="41000" spans="7:7" x14ac:dyDescent="0.2">
      <c r="G41000" s="1"/>
    </row>
    <row r="41001" spans="7:7" x14ac:dyDescent="0.2">
      <c r="G41001" s="1"/>
    </row>
    <row r="41002" spans="7:7" x14ac:dyDescent="0.2">
      <c r="G41002" s="1"/>
    </row>
    <row r="41003" spans="7:7" x14ac:dyDescent="0.2">
      <c r="G41003" s="1"/>
    </row>
    <row r="41004" spans="7:7" x14ac:dyDescent="0.2">
      <c r="G41004" s="1"/>
    </row>
    <row r="41005" spans="7:7" x14ac:dyDescent="0.2">
      <c r="G41005" s="1"/>
    </row>
    <row r="41006" spans="7:7" x14ac:dyDescent="0.2">
      <c r="G41006" s="1"/>
    </row>
    <row r="41007" spans="7:7" x14ac:dyDescent="0.2">
      <c r="G41007" s="1"/>
    </row>
    <row r="41008" spans="7:7" x14ac:dyDescent="0.2">
      <c r="G41008" s="1"/>
    </row>
    <row r="41009" spans="7:7" x14ac:dyDescent="0.2">
      <c r="G41009" s="1"/>
    </row>
    <row r="41011" spans="7:7" x14ac:dyDescent="0.2">
      <c r="G41011" s="1"/>
    </row>
    <row r="41012" spans="7:7" x14ac:dyDescent="0.2">
      <c r="G41012" s="1"/>
    </row>
    <row r="41013" spans="7:7" x14ac:dyDescent="0.2">
      <c r="G41013" s="1"/>
    </row>
    <row r="41014" spans="7:7" x14ac:dyDescent="0.2">
      <c r="G41014" s="1"/>
    </row>
    <row r="41015" spans="7:7" x14ac:dyDescent="0.2">
      <c r="G41015" s="1"/>
    </row>
    <row r="41016" spans="7:7" x14ac:dyDescent="0.2">
      <c r="G41016" s="1"/>
    </row>
    <row r="41017" spans="7:7" x14ac:dyDescent="0.2">
      <c r="G41017" s="1"/>
    </row>
    <row r="41018" spans="7:7" x14ac:dyDescent="0.2">
      <c r="G41018" s="1"/>
    </row>
    <row r="41019" spans="7:7" x14ac:dyDescent="0.2">
      <c r="G41019" s="1"/>
    </row>
    <row r="41020" spans="7:7" x14ac:dyDescent="0.2">
      <c r="G41020" s="1"/>
    </row>
    <row r="41021" spans="7:7" x14ac:dyDescent="0.2">
      <c r="G41021" s="1"/>
    </row>
    <row r="41022" spans="7:7" x14ac:dyDescent="0.2">
      <c r="G41022" s="1"/>
    </row>
    <row r="41023" spans="7:7" x14ac:dyDescent="0.2">
      <c r="G41023" s="1"/>
    </row>
    <row r="41024" spans="7:7" x14ac:dyDescent="0.2">
      <c r="G41024" s="1"/>
    </row>
    <row r="41025" spans="7:7" x14ac:dyDescent="0.2">
      <c r="G41025" s="1"/>
    </row>
    <row r="41026" spans="7:7" x14ac:dyDescent="0.2">
      <c r="G41026" s="1"/>
    </row>
    <row r="41027" spans="7:7" x14ac:dyDescent="0.2">
      <c r="G41027" s="1"/>
    </row>
    <row r="41028" spans="7:7" x14ac:dyDescent="0.2">
      <c r="G41028" s="1"/>
    </row>
    <row r="41029" spans="7:7" x14ac:dyDescent="0.2">
      <c r="G41029" s="1"/>
    </row>
    <row r="41030" spans="7:7" x14ac:dyDescent="0.2">
      <c r="G41030" s="1"/>
    </row>
    <row r="41031" spans="7:7" x14ac:dyDescent="0.2">
      <c r="G41031" s="1"/>
    </row>
    <row r="41032" spans="7:7" x14ac:dyDescent="0.2">
      <c r="G41032" s="1"/>
    </row>
    <row r="41033" spans="7:7" x14ac:dyDescent="0.2">
      <c r="G41033" s="1"/>
    </row>
    <row r="41034" spans="7:7" x14ac:dyDescent="0.2">
      <c r="G41034" s="1"/>
    </row>
    <row r="41035" spans="7:7" x14ac:dyDescent="0.2">
      <c r="G41035" s="1"/>
    </row>
    <row r="41036" spans="7:7" x14ac:dyDescent="0.2">
      <c r="G41036" s="1"/>
    </row>
    <row r="41037" spans="7:7" x14ac:dyDescent="0.2">
      <c r="G41037" s="1"/>
    </row>
    <row r="41038" spans="7:7" x14ac:dyDescent="0.2">
      <c r="G41038" s="1"/>
    </row>
    <row r="41039" spans="7:7" x14ac:dyDescent="0.2">
      <c r="G41039" s="1"/>
    </row>
    <row r="41040" spans="7:7" x14ac:dyDescent="0.2">
      <c r="G41040" s="1"/>
    </row>
    <row r="41041" spans="7:7" x14ac:dyDescent="0.2">
      <c r="G41041" s="1"/>
    </row>
    <row r="41042" spans="7:7" x14ac:dyDescent="0.2">
      <c r="G41042" s="1"/>
    </row>
    <row r="41043" spans="7:7" x14ac:dyDescent="0.2">
      <c r="G41043" s="1"/>
    </row>
    <row r="41044" spans="7:7" x14ac:dyDescent="0.2">
      <c r="G41044" s="1"/>
    </row>
    <row r="41045" spans="7:7" x14ac:dyDescent="0.2">
      <c r="G41045" s="1"/>
    </row>
    <row r="41046" spans="7:7" x14ac:dyDescent="0.2">
      <c r="G41046" s="1"/>
    </row>
    <row r="41047" spans="7:7" x14ac:dyDescent="0.2">
      <c r="G41047" s="1"/>
    </row>
    <row r="41048" spans="7:7" x14ac:dyDescent="0.2">
      <c r="G41048" s="1"/>
    </row>
    <row r="41049" spans="7:7" x14ac:dyDescent="0.2">
      <c r="G41049" s="1"/>
    </row>
    <row r="41050" spans="7:7" x14ac:dyDescent="0.2">
      <c r="G41050" s="1"/>
    </row>
    <row r="41051" spans="7:7" x14ac:dyDescent="0.2">
      <c r="G41051" s="1"/>
    </row>
    <row r="41052" spans="7:7" x14ac:dyDescent="0.2">
      <c r="G41052" s="1"/>
    </row>
    <row r="41053" spans="7:7" x14ac:dyDescent="0.2">
      <c r="G41053" s="1"/>
    </row>
    <row r="41054" spans="7:7" x14ac:dyDescent="0.2">
      <c r="G41054" s="1"/>
    </row>
    <row r="41055" spans="7:7" x14ac:dyDescent="0.2">
      <c r="G41055" s="1"/>
    </row>
    <row r="41056" spans="7:7" x14ac:dyDescent="0.2">
      <c r="G41056" s="1"/>
    </row>
    <row r="41057" spans="7:7" x14ac:dyDescent="0.2">
      <c r="G41057" s="1"/>
    </row>
    <row r="41058" spans="7:7" x14ac:dyDescent="0.2">
      <c r="G41058" s="1"/>
    </row>
    <row r="41059" spans="7:7" x14ac:dyDescent="0.2">
      <c r="G41059" s="1"/>
    </row>
    <row r="41060" spans="7:7" x14ac:dyDescent="0.2">
      <c r="G41060" s="1"/>
    </row>
    <row r="41061" spans="7:7" x14ac:dyDescent="0.2">
      <c r="G41061" s="1"/>
    </row>
    <row r="41062" spans="7:7" x14ac:dyDescent="0.2">
      <c r="G41062" s="1"/>
    </row>
    <row r="41063" spans="7:7" x14ac:dyDescent="0.2">
      <c r="G41063" s="1"/>
    </row>
    <row r="41064" spans="7:7" x14ac:dyDescent="0.2">
      <c r="G41064" s="1"/>
    </row>
    <row r="41065" spans="7:7" x14ac:dyDescent="0.2">
      <c r="G41065" s="1"/>
    </row>
    <row r="41066" spans="7:7" x14ac:dyDescent="0.2">
      <c r="G41066" s="1"/>
    </row>
    <row r="41067" spans="7:7" x14ac:dyDescent="0.2">
      <c r="G41067" s="1"/>
    </row>
    <row r="41068" spans="7:7" x14ac:dyDescent="0.2">
      <c r="G41068" s="1"/>
    </row>
    <row r="41069" spans="7:7" x14ac:dyDescent="0.2">
      <c r="G41069" s="1"/>
    </row>
    <row r="41070" spans="7:7" x14ac:dyDescent="0.2">
      <c r="G41070" s="1"/>
    </row>
    <row r="41071" spans="7:7" x14ac:dyDescent="0.2">
      <c r="G41071" s="1"/>
    </row>
    <row r="41072" spans="7:7" x14ac:dyDescent="0.2">
      <c r="G41072" s="1"/>
    </row>
    <row r="41073" spans="7:7" x14ac:dyDescent="0.2">
      <c r="G41073" s="1"/>
    </row>
    <row r="41074" spans="7:7" x14ac:dyDescent="0.2">
      <c r="G41074" s="1"/>
    </row>
    <row r="41075" spans="7:7" x14ac:dyDescent="0.2">
      <c r="G41075" s="1"/>
    </row>
    <row r="41076" spans="7:7" x14ac:dyDescent="0.2">
      <c r="G41076" s="1"/>
    </row>
    <row r="41077" spans="7:7" x14ac:dyDescent="0.2">
      <c r="G41077" s="1"/>
    </row>
    <row r="41078" spans="7:7" x14ac:dyDescent="0.2">
      <c r="G41078" s="1"/>
    </row>
    <row r="41079" spans="7:7" x14ac:dyDescent="0.2">
      <c r="G41079" s="1"/>
    </row>
    <row r="41080" spans="7:7" x14ac:dyDescent="0.2">
      <c r="G41080" s="1"/>
    </row>
    <row r="41081" spans="7:7" x14ac:dyDescent="0.2">
      <c r="G41081" s="1"/>
    </row>
    <row r="41082" spans="7:7" x14ac:dyDescent="0.2">
      <c r="G41082" s="1"/>
    </row>
    <row r="41083" spans="7:7" x14ac:dyDescent="0.2">
      <c r="G41083" s="1"/>
    </row>
    <row r="41084" spans="7:7" x14ac:dyDescent="0.2">
      <c r="G41084" s="1"/>
    </row>
    <row r="41085" spans="7:7" x14ac:dyDescent="0.2">
      <c r="G41085" s="1"/>
    </row>
    <row r="41086" spans="7:7" x14ac:dyDescent="0.2">
      <c r="G41086" s="1"/>
    </row>
    <row r="41087" spans="7:7" x14ac:dyDescent="0.2">
      <c r="G41087" s="1"/>
    </row>
    <row r="41088" spans="7:7" x14ac:dyDescent="0.2">
      <c r="G41088" s="1"/>
    </row>
    <row r="41089" spans="7:7" x14ac:dyDescent="0.2">
      <c r="G41089" s="1"/>
    </row>
    <row r="41090" spans="7:7" x14ac:dyDescent="0.2">
      <c r="G41090" s="1"/>
    </row>
    <row r="41091" spans="7:7" x14ac:dyDescent="0.2">
      <c r="G41091" s="1"/>
    </row>
    <row r="41092" spans="7:7" x14ac:dyDescent="0.2">
      <c r="G41092" s="1"/>
    </row>
    <row r="41093" spans="7:7" x14ac:dyDescent="0.2">
      <c r="G41093" s="1"/>
    </row>
    <row r="41094" spans="7:7" x14ac:dyDescent="0.2">
      <c r="G41094" s="1"/>
    </row>
    <row r="41095" spans="7:7" x14ac:dyDescent="0.2">
      <c r="G41095" s="1"/>
    </row>
    <row r="41096" spans="7:7" x14ac:dyDescent="0.2">
      <c r="G41096" s="1"/>
    </row>
    <row r="41097" spans="7:7" x14ac:dyDescent="0.2">
      <c r="G41097" s="1"/>
    </row>
    <row r="41098" spans="7:7" x14ac:dyDescent="0.2">
      <c r="G41098" s="1"/>
    </row>
    <row r="41099" spans="7:7" x14ac:dyDescent="0.2">
      <c r="G41099" s="1"/>
    </row>
    <row r="41100" spans="7:7" x14ac:dyDescent="0.2">
      <c r="G41100" s="1"/>
    </row>
    <row r="41101" spans="7:7" x14ac:dyDescent="0.2">
      <c r="G41101" s="1"/>
    </row>
    <row r="41102" spans="7:7" x14ac:dyDescent="0.2">
      <c r="G41102" s="1"/>
    </row>
    <row r="41103" spans="7:7" x14ac:dyDescent="0.2">
      <c r="G41103" s="1"/>
    </row>
    <row r="41104" spans="7:7" x14ac:dyDescent="0.2">
      <c r="G41104" s="1"/>
    </row>
    <row r="41105" spans="7:7" x14ac:dyDescent="0.2">
      <c r="G41105" s="1"/>
    </row>
    <row r="41106" spans="7:7" x14ac:dyDescent="0.2">
      <c r="G41106" s="1"/>
    </row>
    <row r="41107" spans="7:7" x14ac:dyDescent="0.2">
      <c r="G41107" s="1"/>
    </row>
    <row r="41108" spans="7:7" x14ac:dyDescent="0.2">
      <c r="G41108" s="1"/>
    </row>
    <row r="41109" spans="7:7" x14ac:dyDescent="0.2">
      <c r="G41109" s="1"/>
    </row>
    <row r="41112" spans="7:7" x14ac:dyDescent="0.2">
      <c r="G41112" s="1"/>
    </row>
    <row r="41113" spans="7:7" x14ac:dyDescent="0.2">
      <c r="G41113" s="1"/>
    </row>
    <row r="41114" spans="7:7" x14ac:dyDescent="0.2">
      <c r="G41114" s="1"/>
    </row>
    <row r="41115" spans="7:7" x14ac:dyDescent="0.2">
      <c r="G41115" s="1"/>
    </row>
    <row r="41116" spans="7:7" x14ac:dyDescent="0.2">
      <c r="G41116" s="1"/>
    </row>
    <row r="41117" spans="7:7" x14ac:dyDescent="0.2">
      <c r="G41117" s="1"/>
    </row>
    <row r="41118" spans="7:7" x14ac:dyDescent="0.2">
      <c r="G41118" s="1"/>
    </row>
    <row r="41120" spans="7:7" x14ac:dyDescent="0.2">
      <c r="G41120" s="1"/>
    </row>
    <row r="41121" spans="7:7" x14ac:dyDescent="0.2">
      <c r="G41121" s="1"/>
    </row>
    <row r="41122" spans="7:7" x14ac:dyDescent="0.2">
      <c r="G41122" s="1"/>
    </row>
    <row r="41123" spans="7:7" x14ac:dyDescent="0.2">
      <c r="G41123" s="1"/>
    </row>
    <row r="41125" spans="7:7" x14ac:dyDescent="0.2">
      <c r="G41125" s="1"/>
    </row>
    <row r="41127" spans="7:7" x14ac:dyDescent="0.2">
      <c r="G41127" s="1"/>
    </row>
    <row r="41128" spans="7:7" x14ac:dyDescent="0.2">
      <c r="G41128" s="1"/>
    </row>
    <row r="41129" spans="7:7" x14ac:dyDescent="0.2">
      <c r="G41129" s="1"/>
    </row>
    <row r="41132" spans="7:7" x14ac:dyDescent="0.2">
      <c r="G41132" s="1"/>
    </row>
    <row r="41133" spans="7:7" x14ac:dyDescent="0.2">
      <c r="G41133" s="1"/>
    </row>
    <row r="41134" spans="7:7" x14ac:dyDescent="0.2">
      <c r="G41134" s="1"/>
    </row>
    <row r="41135" spans="7:7" x14ac:dyDescent="0.2">
      <c r="G41135" s="1"/>
    </row>
    <row r="41136" spans="7:7" x14ac:dyDescent="0.2">
      <c r="G41136" s="1"/>
    </row>
    <row r="41140" spans="7:7" x14ac:dyDescent="0.2">
      <c r="G41140" s="1"/>
    </row>
    <row r="41141" spans="7:7" x14ac:dyDescent="0.2">
      <c r="G41141" s="1"/>
    </row>
    <row r="41142" spans="7:7" x14ac:dyDescent="0.2">
      <c r="G41142" s="1"/>
    </row>
    <row r="41145" spans="7:7" x14ac:dyDescent="0.2">
      <c r="G41145" s="1"/>
    </row>
    <row r="41146" spans="7:7" x14ac:dyDescent="0.2">
      <c r="G41146" s="1"/>
    </row>
    <row r="41147" spans="7:7" x14ac:dyDescent="0.2">
      <c r="G41147" s="1"/>
    </row>
    <row r="41150" spans="7:7" x14ac:dyDescent="0.2">
      <c r="G41150" s="1"/>
    </row>
    <row r="41151" spans="7:7" x14ac:dyDescent="0.2">
      <c r="G41151" s="1"/>
    </row>
    <row r="41153" spans="7:7" x14ac:dyDescent="0.2">
      <c r="G41153" s="1"/>
    </row>
    <row r="41154" spans="7:7" x14ac:dyDescent="0.2">
      <c r="G41154" s="1"/>
    </row>
    <row r="41156" spans="7:7" x14ac:dyDescent="0.2">
      <c r="G41156" s="1"/>
    </row>
    <row r="41159" spans="7:7" x14ac:dyDescent="0.2">
      <c r="G41159" s="1"/>
    </row>
    <row r="41160" spans="7:7" x14ac:dyDescent="0.2">
      <c r="G41160" s="1"/>
    </row>
    <row r="41161" spans="7:7" x14ac:dyDescent="0.2">
      <c r="G41161" s="1"/>
    </row>
    <row r="41162" spans="7:7" x14ac:dyDescent="0.2">
      <c r="G41162" s="1"/>
    </row>
    <row r="41163" spans="7:7" x14ac:dyDescent="0.2">
      <c r="G41163" s="1"/>
    </row>
    <row r="41164" spans="7:7" x14ac:dyDescent="0.2">
      <c r="G41164" s="1"/>
    </row>
    <row r="41165" spans="7:7" x14ac:dyDescent="0.2">
      <c r="G41165" s="1"/>
    </row>
    <row r="41166" spans="7:7" x14ac:dyDescent="0.2">
      <c r="G41166" s="1"/>
    </row>
    <row r="41167" spans="7:7" x14ac:dyDescent="0.2">
      <c r="G41167" s="1"/>
    </row>
    <row r="41169" spans="7:7" x14ac:dyDescent="0.2">
      <c r="G41169" s="1"/>
    </row>
    <row r="41170" spans="7:7" x14ac:dyDescent="0.2">
      <c r="G41170" s="1"/>
    </row>
    <row r="41171" spans="7:7" x14ac:dyDescent="0.2">
      <c r="G41171" s="1"/>
    </row>
    <row r="41172" spans="7:7" x14ac:dyDescent="0.2">
      <c r="G41172" s="1"/>
    </row>
    <row r="41173" spans="7:7" x14ac:dyDescent="0.2">
      <c r="G41173" s="1"/>
    </row>
    <row r="41175" spans="7:7" x14ac:dyDescent="0.2">
      <c r="G41175" s="1"/>
    </row>
    <row r="41176" spans="7:7" x14ac:dyDescent="0.2">
      <c r="G41176" s="1"/>
    </row>
    <row r="41177" spans="7:7" x14ac:dyDescent="0.2">
      <c r="G41177" s="1"/>
    </row>
    <row r="41178" spans="7:7" x14ac:dyDescent="0.2">
      <c r="G41178" s="1"/>
    </row>
    <row r="41179" spans="7:7" x14ac:dyDescent="0.2">
      <c r="G41179" s="1"/>
    </row>
    <row r="41180" spans="7:7" x14ac:dyDescent="0.2">
      <c r="G41180" s="1"/>
    </row>
    <row r="41181" spans="7:7" x14ac:dyDescent="0.2">
      <c r="G41181" s="1"/>
    </row>
    <row r="41182" spans="7:7" x14ac:dyDescent="0.2">
      <c r="G41182" s="1"/>
    </row>
    <row r="41183" spans="7:7" x14ac:dyDescent="0.2">
      <c r="G41183" s="1"/>
    </row>
    <row r="41184" spans="7:7" x14ac:dyDescent="0.2">
      <c r="G41184" s="1"/>
    </row>
    <row r="41185" spans="7:7" x14ac:dyDescent="0.2">
      <c r="G41185" s="1"/>
    </row>
    <row r="41186" spans="7:7" x14ac:dyDescent="0.2">
      <c r="G41186" s="1"/>
    </row>
    <row r="41187" spans="7:7" x14ac:dyDescent="0.2">
      <c r="G41187" s="1"/>
    </row>
    <row r="41188" spans="7:7" x14ac:dyDescent="0.2">
      <c r="G41188" s="1"/>
    </row>
    <row r="41189" spans="7:7" x14ac:dyDescent="0.2">
      <c r="G41189" s="1"/>
    </row>
    <row r="41190" spans="7:7" x14ac:dyDescent="0.2">
      <c r="G41190" s="1"/>
    </row>
    <row r="41191" spans="7:7" x14ac:dyDescent="0.2">
      <c r="G41191" s="1"/>
    </row>
    <row r="41192" spans="7:7" x14ac:dyDescent="0.2">
      <c r="G41192" s="1"/>
    </row>
    <row r="41193" spans="7:7" x14ac:dyDescent="0.2">
      <c r="G41193" s="1"/>
    </row>
    <row r="41194" spans="7:7" x14ac:dyDescent="0.2">
      <c r="G41194" s="1"/>
    </row>
    <row r="41195" spans="7:7" x14ac:dyDescent="0.2">
      <c r="G41195" s="1"/>
    </row>
    <row r="41196" spans="7:7" x14ac:dyDescent="0.2">
      <c r="G41196" s="1"/>
    </row>
    <row r="41197" spans="7:7" x14ac:dyDescent="0.2">
      <c r="G41197" s="1"/>
    </row>
    <row r="41198" spans="7:7" x14ac:dyDescent="0.2">
      <c r="G41198" s="1"/>
    </row>
    <row r="41199" spans="7:7" x14ac:dyDescent="0.2">
      <c r="G41199" s="1"/>
    </row>
    <row r="41200" spans="7:7" x14ac:dyDescent="0.2">
      <c r="G41200" s="1"/>
    </row>
    <row r="41201" spans="7:7" x14ac:dyDescent="0.2">
      <c r="G41201" s="1"/>
    </row>
    <row r="41202" spans="7:7" x14ac:dyDescent="0.2">
      <c r="G41202" s="1"/>
    </row>
    <row r="41203" spans="7:7" x14ac:dyDescent="0.2">
      <c r="G41203" s="1"/>
    </row>
    <row r="41204" spans="7:7" x14ac:dyDescent="0.2">
      <c r="G41204" s="1"/>
    </row>
    <row r="41205" spans="7:7" x14ac:dyDescent="0.2">
      <c r="G41205" s="1"/>
    </row>
    <row r="41206" spans="7:7" x14ac:dyDescent="0.2">
      <c r="G41206" s="1"/>
    </row>
    <row r="41207" spans="7:7" x14ac:dyDescent="0.2">
      <c r="G41207" s="1"/>
    </row>
    <row r="41208" spans="7:7" x14ac:dyDescent="0.2">
      <c r="G41208" s="1"/>
    </row>
    <row r="41209" spans="7:7" x14ac:dyDescent="0.2">
      <c r="G41209" s="1"/>
    </row>
    <row r="41210" spans="7:7" x14ac:dyDescent="0.2">
      <c r="G41210" s="1"/>
    </row>
    <row r="41211" spans="7:7" x14ac:dyDescent="0.2">
      <c r="G41211" s="1"/>
    </row>
    <row r="41212" spans="7:7" x14ac:dyDescent="0.2">
      <c r="G41212" s="1"/>
    </row>
    <row r="41213" spans="7:7" x14ac:dyDescent="0.2">
      <c r="G41213" s="1"/>
    </row>
    <row r="41214" spans="7:7" x14ac:dyDescent="0.2">
      <c r="G41214" s="1"/>
    </row>
    <row r="41215" spans="7:7" x14ac:dyDescent="0.2">
      <c r="G41215" s="1"/>
    </row>
    <row r="41216" spans="7:7" x14ac:dyDescent="0.2">
      <c r="G41216" s="1"/>
    </row>
    <row r="41217" spans="7:7" x14ac:dyDescent="0.2">
      <c r="G41217" s="1"/>
    </row>
    <row r="41218" spans="7:7" x14ac:dyDescent="0.2">
      <c r="G41218" s="1"/>
    </row>
    <row r="41219" spans="7:7" x14ac:dyDescent="0.2">
      <c r="G41219" s="1"/>
    </row>
    <row r="41220" spans="7:7" x14ac:dyDescent="0.2">
      <c r="G41220" s="1"/>
    </row>
    <row r="41221" spans="7:7" x14ac:dyDescent="0.2">
      <c r="G41221" s="1"/>
    </row>
    <row r="41222" spans="7:7" x14ac:dyDescent="0.2">
      <c r="G41222" s="1"/>
    </row>
    <row r="41223" spans="7:7" x14ac:dyDescent="0.2">
      <c r="G41223" s="1"/>
    </row>
    <row r="41224" spans="7:7" x14ac:dyDescent="0.2">
      <c r="G41224" s="1"/>
    </row>
    <row r="41225" spans="7:7" x14ac:dyDescent="0.2">
      <c r="G41225" s="1"/>
    </row>
    <row r="41226" spans="7:7" x14ac:dyDescent="0.2">
      <c r="G41226" s="1"/>
    </row>
    <row r="41227" spans="7:7" x14ac:dyDescent="0.2">
      <c r="G41227" s="1"/>
    </row>
    <row r="41228" spans="7:7" x14ac:dyDescent="0.2">
      <c r="G41228" s="1"/>
    </row>
    <row r="41229" spans="7:7" x14ac:dyDescent="0.2">
      <c r="G41229" s="1"/>
    </row>
    <row r="41230" spans="7:7" x14ac:dyDescent="0.2">
      <c r="G41230" s="1"/>
    </row>
    <row r="41231" spans="7:7" x14ac:dyDescent="0.2">
      <c r="G41231" s="1"/>
    </row>
    <row r="41232" spans="7:7" x14ac:dyDescent="0.2">
      <c r="G41232" s="1"/>
    </row>
    <row r="41233" spans="7:7" x14ac:dyDescent="0.2">
      <c r="G41233" s="1"/>
    </row>
    <row r="41234" spans="7:7" x14ac:dyDescent="0.2">
      <c r="G41234" s="1"/>
    </row>
    <row r="41235" spans="7:7" x14ac:dyDescent="0.2">
      <c r="G41235" s="1"/>
    </row>
    <row r="41236" spans="7:7" x14ac:dyDescent="0.2">
      <c r="G41236" s="1"/>
    </row>
    <row r="41237" spans="7:7" x14ac:dyDescent="0.2">
      <c r="G41237" s="1"/>
    </row>
    <row r="41238" spans="7:7" x14ac:dyDescent="0.2">
      <c r="G41238" s="1"/>
    </row>
    <row r="41239" spans="7:7" x14ac:dyDescent="0.2">
      <c r="G41239" s="1"/>
    </row>
    <row r="41240" spans="7:7" x14ac:dyDescent="0.2">
      <c r="G41240" s="1"/>
    </row>
    <row r="41241" spans="7:7" x14ac:dyDescent="0.2">
      <c r="G41241" s="1"/>
    </row>
    <row r="41242" spans="7:7" x14ac:dyDescent="0.2">
      <c r="G41242" s="1"/>
    </row>
    <row r="41243" spans="7:7" x14ac:dyDescent="0.2">
      <c r="G41243" s="1"/>
    </row>
    <row r="41244" spans="7:7" x14ac:dyDescent="0.2">
      <c r="G41244" s="1"/>
    </row>
    <row r="41245" spans="7:7" x14ac:dyDescent="0.2">
      <c r="G41245" s="1"/>
    </row>
    <row r="41246" spans="7:7" x14ac:dyDescent="0.2">
      <c r="G41246" s="1"/>
    </row>
    <row r="41247" spans="7:7" x14ac:dyDescent="0.2">
      <c r="G41247" s="1"/>
    </row>
    <row r="41248" spans="7:7" x14ac:dyDescent="0.2">
      <c r="G41248" s="1"/>
    </row>
    <row r="41249" spans="7:7" x14ac:dyDescent="0.2">
      <c r="G41249" s="1"/>
    </row>
    <row r="41250" spans="7:7" x14ac:dyDescent="0.2">
      <c r="G41250" s="1"/>
    </row>
    <row r="41251" spans="7:7" x14ac:dyDescent="0.2">
      <c r="G41251" s="1"/>
    </row>
    <row r="41252" spans="7:7" x14ac:dyDescent="0.2">
      <c r="G41252" s="1"/>
    </row>
    <row r="41253" spans="7:7" x14ac:dyDescent="0.2">
      <c r="G41253" s="1"/>
    </row>
    <row r="41254" spans="7:7" x14ac:dyDescent="0.2">
      <c r="G41254" s="1"/>
    </row>
    <row r="41255" spans="7:7" x14ac:dyDescent="0.2">
      <c r="G41255" s="1"/>
    </row>
    <row r="41256" spans="7:7" x14ac:dyDescent="0.2">
      <c r="G41256" s="1"/>
    </row>
    <row r="41257" spans="7:7" x14ac:dyDescent="0.2">
      <c r="G41257" s="1"/>
    </row>
    <row r="41258" spans="7:7" x14ac:dyDescent="0.2">
      <c r="G41258" s="1"/>
    </row>
    <row r="41259" spans="7:7" x14ac:dyDescent="0.2">
      <c r="G41259" s="1"/>
    </row>
    <row r="41260" spans="7:7" x14ac:dyDescent="0.2">
      <c r="G41260" s="1"/>
    </row>
    <row r="41261" spans="7:7" x14ac:dyDescent="0.2">
      <c r="G41261" s="1"/>
    </row>
    <row r="41262" spans="7:7" x14ac:dyDescent="0.2">
      <c r="G41262" s="1"/>
    </row>
    <row r="41263" spans="7:7" x14ac:dyDescent="0.2">
      <c r="G41263" s="1"/>
    </row>
    <row r="41264" spans="7:7" x14ac:dyDescent="0.2">
      <c r="G41264" s="1"/>
    </row>
    <row r="41265" spans="7:7" x14ac:dyDescent="0.2">
      <c r="G41265" s="1"/>
    </row>
    <row r="41266" spans="7:7" x14ac:dyDescent="0.2">
      <c r="G41266" s="1"/>
    </row>
    <row r="41267" spans="7:7" x14ac:dyDescent="0.2">
      <c r="G41267" s="1"/>
    </row>
    <row r="41268" spans="7:7" x14ac:dyDescent="0.2">
      <c r="G41268" s="1"/>
    </row>
    <row r="41269" spans="7:7" x14ac:dyDescent="0.2">
      <c r="G41269" s="1"/>
    </row>
    <row r="41270" spans="7:7" x14ac:dyDescent="0.2">
      <c r="G41270" s="1"/>
    </row>
    <row r="41271" spans="7:7" x14ac:dyDescent="0.2">
      <c r="G41271" s="1"/>
    </row>
    <row r="41272" spans="7:7" x14ac:dyDescent="0.2">
      <c r="G41272" s="1"/>
    </row>
    <row r="41273" spans="7:7" x14ac:dyDescent="0.2">
      <c r="G41273" s="1"/>
    </row>
    <row r="41274" spans="7:7" x14ac:dyDescent="0.2">
      <c r="G41274" s="1"/>
    </row>
    <row r="41275" spans="7:7" x14ac:dyDescent="0.2">
      <c r="G41275" s="1"/>
    </row>
    <row r="41276" spans="7:7" x14ac:dyDescent="0.2">
      <c r="G41276" s="1"/>
    </row>
    <row r="41277" spans="7:7" x14ac:dyDescent="0.2">
      <c r="G41277" s="1"/>
    </row>
    <row r="41278" spans="7:7" x14ac:dyDescent="0.2">
      <c r="G41278" s="1"/>
    </row>
    <row r="41279" spans="7:7" x14ac:dyDescent="0.2">
      <c r="G41279" s="1"/>
    </row>
    <row r="41280" spans="7:7" x14ac:dyDescent="0.2">
      <c r="G41280" s="1"/>
    </row>
    <row r="41281" spans="7:7" x14ac:dyDescent="0.2">
      <c r="G41281" s="1"/>
    </row>
    <row r="41282" spans="7:7" x14ac:dyDescent="0.2">
      <c r="G41282" s="1"/>
    </row>
    <row r="41283" spans="7:7" x14ac:dyDescent="0.2">
      <c r="G41283" s="1"/>
    </row>
    <row r="41284" spans="7:7" x14ac:dyDescent="0.2">
      <c r="G41284" s="1"/>
    </row>
    <row r="41285" spans="7:7" x14ac:dyDescent="0.2">
      <c r="G41285" s="1"/>
    </row>
    <row r="41286" spans="7:7" x14ac:dyDescent="0.2">
      <c r="G41286" s="1"/>
    </row>
    <row r="41287" spans="7:7" x14ac:dyDescent="0.2">
      <c r="G41287" s="1"/>
    </row>
    <row r="41288" spans="7:7" x14ac:dyDescent="0.2">
      <c r="G41288" s="1"/>
    </row>
    <row r="41289" spans="7:7" x14ac:dyDescent="0.2">
      <c r="G41289" s="1"/>
    </row>
    <row r="41290" spans="7:7" x14ac:dyDescent="0.2">
      <c r="G41290" s="1"/>
    </row>
    <row r="41291" spans="7:7" x14ac:dyDescent="0.2">
      <c r="G41291" s="1"/>
    </row>
    <row r="41292" spans="7:7" x14ac:dyDescent="0.2">
      <c r="G41292" s="1"/>
    </row>
    <row r="41293" spans="7:7" x14ac:dyDescent="0.2">
      <c r="G41293" s="1"/>
    </row>
    <row r="41294" spans="7:7" x14ac:dyDescent="0.2">
      <c r="G41294" s="1"/>
    </row>
    <row r="41295" spans="7:7" x14ac:dyDescent="0.2">
      <c r="G41295" s="1"/>
    </row>
    <row r="41296" spans="7:7" x14ac:dyDescent="0.2">
      <c r="G41296" s="1"/>
    </row>
    <row r="41297" spans="7:7" x14ac:dyDescent="0.2">
      <c r="G41297" s="1"/>
    </row>
    <row r="41298" spans="7:7" x14ac:dyDescent="0.2">
      <c r="G41298" s="1"/>
    </row>
    <row r="41299" spans="7:7" x14ac:dyDescent="0.2">
      <c r="G41299" s="1"/>
    </row>
    <row r="41300" spans="7:7" x14ac:dyDescent="0.2">
      <c r="G41300" s="1"/>
    </row>
    <row r="41301" spans="7:7" x14ac:dyDescent="0.2">
      <c r="G41301" s="1"/>
    </row>
    <row r="41302" spans="7:7" x14ac:dyDescent="0.2">
      <c r="G41302" s="1"/>
    </row>
    <row r="41303" spans="7:7" x14ac:dyDescent="0.2">
      <c r="G41303" s="1"/>
    </row>
    <row r="41304" spans="7:7" x14ac:dyDescent="0.2">
      <c r="G41304" s="1"/>
    </row>
    <row r="41305" spans="7:7" x14ac:dyDescent="0.2">
      <c r="G41305" s="1"/>
    </row>
    <row r="41306" spans="7:7" x14ac:dyDescent="0.2">
      <c r="G41306" s="1"/>
    </row>
    <row r="41307" spans="7:7" x14ac:dyDescent="0.2">
      <c r="G41307" s="1"/>
    </row>
    <row r="41308" spans="7:7" x14ac:dyDescent="0.2">
      <c r="G41308" s="1"/>
    </row>
    <row r="41309" spans="7:7" x14ac:dyDescent="0.2">
      <c r="G41309" s="1"/>
    </row>
    <row r="41310" spans="7:7" x14ac:dyDescent="0.2">
      <c r="G41310" s="1"/>
    </row>
    <row r="41311" spans="7:7" x14ac:dyDescent="0.2">
      <c r="G41311" s="1"/>
    </row>
    <row r="41312" spans="7:7" x14ac:dyDescent="0.2">
      <c r="G41312" s="1"/>
    </row>
    <row r="41313" spans="7:7" x14ac:dyDescent="0.2">
      <c r="G41313" s="1"/>
    </row>
    <row r="41314" spans="7:7" x14ac:dyDescent="0.2">
      <c r="G41314" s="1"/>
    </row>
    <row r="41315" spans="7:7" x14ac:dyDescent="0.2">
      <c r="G41315" s="1"/>
    </row>
    <row r="41316" spans="7:7" x14ac:dyDescent="0.2">
      <c r="G41316" s="1"/>
    </row>
    <row r="41317" spans="7:7" x14ac:dyDescent="0.2">
      <c r="G41317" s="1"/>
    </row>
    <row r="41318" spans="7:7" x14ac:dyDescent="0.2">
      <c r="G41318" s="1"/>
    </row>
    <row r="41319" spans="7:7" x14ac:dyDescent="0.2">
      <c r="G41319" s="1"/>
    </row>
    <row r="41321" spans="7:7" x14ac:dyDescent="0.2">
      <c r="G41321" s="1"/>
    </row>
    <row r="41322" spans="7:7" x14ac:dyDescent="0.2">
      <c r="G41322" s="1"/>
    </row>
    <row r="41323" spans="7:7" x14ac:dyDescent="0.2">
      <c r="G41323" s="1"/>
    </row>
    <row r="41324" spans="7:7" x14ac:dyDescent="0.2">
      <c r="G41324" s="1"/>
    </row>
    <row r="41325" spans="7:7" x14ac:dyDescent="0.2">
      <c r="G41325" s="1"/>
    </row>
    <row r="41326" spans="7:7" x14ac:dyDescent="0.2">
      <c r="G41326" s="1"/>
    </row>
    <row r="41327" spans="7:7" x14ac:dyDescent="0.2">
      <c r="G41327" s="1"/>
    </row>
    <row r="41330" spans="7:7" x14ac:dyDescent="0.2">
      <c r="G41330" s="1"/>
    </row>
    <row r="41331" spans="7:7" x14ac:dyDescent="0.2">
      <c r="G41331" s="1"/>
    </row>
    <row r="41332" spans="7:7" x14ac:dyDescent="0.2">
      <c r="G41332" s="1"/>
    </row>
    <row r="41333" spans="7:7" x14ac:dyDescent="0.2">
      <c r="G41333" s="1"/>
    </row>
    <row r="41334" spans="7:7" x14ac:dyDescent="0.2">
      <c r="G41334" s="1"/>
    </row>
    <row r="41335" spans="7:7" x14ac:dyDescent="0.2">
      <c r="G41335" s="1"/>
    </row>
    <row r="41339" spans="7:7" x14ac:dyDescent="0.2">
      <c r="G41339" s="1"/>
    </row>
    <row r="41342" spans="7:7" x14ac:dyDescent="0.2">
      <c r="G41342" s="1"/>
    </row>
    <row r="41343" spans="7:7" x14ac:dyDescent="0.2">
      <c r="G41343" s="1"/>
    </row>
    <row r="41344" spans="7:7" x14ac:dyDescent="0.2">
      <c r="G41344" s="1"/>
    </row>
    <row r="41345" spans="7:7" x14ac:dyDescent="0.2">
      <c r="G41345" s="1"/>
    </row>
    <row r="41346" spans="7:7" x14ac:dyDescent="0.2">
      <c r="G41346" s="1"/>
    </row>
    <row r="41347" spans="7:7" x14ac:dyDescent="0.2">
      <c r="G41347" s="1"/>
    </row>
    <row r="41348" spans="7:7" x14ac:dyDescent="0.2">
      <c r="G41348" s="1"/>
    </row>
    <row r="41349" spans="7:7" x14ac:dyDescent="0.2">
      <c r="G41349" s="1"/>
    </row>
    <row r="41350" spans="7:7" x14ac:dyDescent="0.2">
      <c r="G41350" s="1"/>
    </row>
    <row r="41351" spans="7:7" x14ac:dyDescent="0.2">
      <c r="G41351" s="1"/>
    </row>
    <row r="41352" spans="7:7" x14ac:dyDescent="0.2">
      <c r="G41352" s="1"/>
    </row>
    <row r="41353" spans="7:7" x14ac:dyDescent="0.2">
      <c r="G41353" s="1"/>
    </row>
    <row r="41354" spans="7:7" x14ac:dyDescent="0.2">
      <c r="G41354" s="1"/>
    </row>
    <row r="41355" spans="7:7" x14ac:dyDescent="0.2">
      <c r="G41355" s="1"/>
    </row>
    <row r="41356" spans="7:7" x14ac:dyDescent="0.2">
      <c r="G41356" s="1"/>
    </row>
    <row r="41357" spans="7:7" x14ac:dyDescent="0.2">
      <c r="G41357" s="1"/>
    </row>
    <row r="41358" spans="7:7" x14ac:dyDescent="0.2">
      <c r="G41358" s="1"/>
    </row>
    <row r="41359" spans="7:7" x14ac:dyDescent="0.2">
      <c r="G41359" s="1"/>
    </row>
    <row r="41360" spans="7:7" x14ac:dyDescent="0.2">
      <c r="G41360" s="1"/>
    </row>
    <row r="41361" spans="7:7" x14ac:dyDescent="0.2">
      <c r="G41361" s="1"/>
    </row>
    <row r="41362" spans="7:7" x14ac:dyDescent="0.2">
      <c r="G41362" s="1"/>
    </row>
    <row r="41363" spans="7:7" x14ac:dyDescent="0.2">
      <c r="G41363" s="1"/>
    </row>
    <row r="41364" spans="7:7" x14ac:dyDescent="0.2">
      <c r="G41364" s="1"/>
    </row>
    <row r="41365" spans="7:7" x14ac:dyDescent="0.2">
      <c r="G41365" s="1"/>
    </row>
    <row r="41366" spans="7:7" x14ac:dyDescent="0.2">
      <c r="G41366" s="1"/>
    </row>
    <row r="41367" spans="7:7" x14ac:dyDescent="0.2">
      <c r="G41367" s="1"/>
    </row>
    <row r="41368" spans="7:7" x14ac:dyDescent="0.2">
      <c r="G41368" s="1"/>
    </row>
    <row r="41369" spans="7:7" x14ac:dyDescent="0.2">
      <c r="G41369" s="1"/>
    </row>
    <row r="41370" spans="7:7" x14ac:dyDescent="0.2">
      <c r="G41370" s="1"/>
    </row>
    <row r="41371" spans="7:7" x14ac:dyDescent="0.2">
      <c r="G41371" s="1"/>
    </row>
    <row r="41372" spans="7:7" x14ac:dyDescent="0.2">
      <c r="G41372" s="1"/>
    </row>
    <row r="41373" spans="7:7" x14ac:dyDescent="0.2">
      <c r="G41373" s="1"/>
    </row>
    <row r="41374" spans="7:7" x14ac:dyDescent="0.2">
      <c r="G41374" s="1"/>
    </row>
    <row r="41375" spans="7:7" x14ac:dyDescent="0.2">
      <c r="G41375" s="1"/>
    </row>
    <row r="41376" spans="7:7" x14ac:dyDescent="0.2">
      <c r="G41376" s="1"/>
    </row>
    <row r="41377" spans="7:7" x14ac:dyDescent="0.2">
      <c r="G41377" s="1"/>
    </row>
    <row r="41378" spans="7:7" x14ac:dyDescent="0.2">
      <c r="G41378" s="1"/>
    </row>
    <row r="41379" spans="7:7" x14ac:dyDescent="0.2">
      <c r="G41379" s="1"/>
    </row>
    <row r="41380" spans="7:7" x14ac:dyDescent="0.2">
      <c r="G41380" s="1"/>
    </row>
    <row r="41381" spans="7:7" x14ac:dyDescent="0.2">
      <c r="G41381" s="1"/>
    </row>
    <row r="41382" spans="7:7" x14ac:dyDescent="0.2">
      <c r="G41382" s="1"/>
    </row>
    <row r="41384" spans="7:7" x14ac:dyDescent="0.2">
      <c r="G41384" s="1"/>
    </row>
    <row r="41385" spans="7:7" x14ac:dyDescent="0.2">
      <c r="G41385" s="1"/>
    </row>
    <row r="41386" spans="7:7" x14ac:dyDescent="0.2">
      <c r="G41386" s="1"/>
    </row>
    <row r="41388" spans="7:7" x14ac:dyDescent="0.2">
      <c r="G41388" s="1"/>
    </row>
    <row r="41390" spans="7:7" x14ac:dyDescent="0.2">
      <c r="G41390" s="1"/>
    </row>
    <row r="41391" spans="7:7" x14ac:dyDescent="0.2">
      <c r="G41391" s="1"/>
    </row>
    <row r="41392" spans="7:7" x14ac:dyDescent="0.2">
      <c r="G41392" s="1"/>
    </row>
    <row r="41393" spans="7:7" x14ac:dyDescent="0.2">
      <c r="G41393" s="1"/>
    </row>
    <row r="41394" spans="7:7" x14ac:dyDescent="0.2">
      <c r="G41394" s="1"/>
    </row>
    <row r="41395" spans="7:7" x14ac:dyDescent="0.2">
      <c r="G41395" s="1"/>
    </row>
    <row r="41396" spans="7:7" x14ac:dyDescent="0.2">
      <c r="G41396" s="1"/>
    </row>
    <row r="41397" spans="7:7" x14ac:dyDescent="0.2">
      <c r="G41397" s="1"/>
    </row>
    <row r="41398" spans="7:7" x14ac:dyDescent="0.2">
      <c r="G41398" s="1"/>
    </row>
    <row r="41399" spans="7:7" x14ac:dyDescent="0.2">
      <c r="G41399" s="1"/>
    </row>
    <row r="41400" spans="7:7" x14ac:dyDescent="0.2">
      <c r="G41400" s="1"/>
    </row>
    <row r="41401" spans="7:7" x14ac:dyDescent="0.2">
      <c r="G41401" s="1"/>
    </row>
    <row r="41402" spans="7:7" x14ac:dyDescent="0.2">
      <c r="G41402" s="1"/>
    </row>
    <row r="41403" spans="7:7" x14ac:dyDescent="0.2">
      <c r="G41403" s="1"/>
    </row>
    <row r="41404" spans="7:7" x14ac:dyDescent="0.2">
      <c r="G41404" s="1"/>
    </row>
    <row r="41405" spans="7:7" x14ac:dyDescent="0.2">
      <c r="G41405" s="1"/>
    </row>
    <row r="41406" spans="7:7" x14ac:dyDescent="0.2">
      <c r="G41406" s="1"/>
    </row>
    <row r="41407" spans="7:7" x14ac:dyDescent="0.2">
      <c r="G41407" s="1"/>
    </row>
    <row r="41408" spans="7:7" x14ac:dyDescent="0.2">
      <c r="G41408" s="1"/>
    </row>
    <row r="41409" spans="7:7" x14ac:dyDescent="0.2">
      <c r="G41409" s="1"/>
    </row>
    <row r="41410" spans="7:7" x14ac:dyDescent="0.2">
      <c r="G41410" s="1"/>
    </row>
    <row r="41411" spans="7:7" x14ac:dyDescent="0.2">
      <c r="G41411" s="1"/>
    </row>
    <row r="41412" spans="7:7" x14ac:dyDescent="0.2">
      <c r="G41412" s="1"/>
    </row>
    <row r="41413" spans="7:7" x14ac:dyDescent="0.2">
      <c r="G41413" s="1"/>
    </row>
    <row r="41414" spans="7:7" x14ac:dyDescent="0.2">
      <c r="G41414" s="1"/>
    </row>
    <row r="41415" spans="7:7" x14ac:dyDescent="0.2">
      <c r="G41415" s="1"/>
    </row>
    <row r="41416" spans="7:7" x14ac:dyDescent="0.2">
      <c r="G41416" s="1"/>
    </row>
    <row r="41417" spans="7:7" x14ac:dyDescent="0.2">
      <c r="G41417" s="1"/>
    </row>
    <row r="41418" spans="7:7" x14ac:dyDescent="0.2">
      <c r="G41418" s="1"/>
    </row>
    <row r="41419" spans="7:7" x14ac:dyDescent="0.2">
      <c r="G41419" s="1"/>
    </row>
    <row r="41420" spans="7:7" x14ac:dyDescent="0.2">
      <c r="G41420" s="1"/>
    </row>
    <row r="41421" spans="7:7" x14ac:dyDescent="0.2">
      <c r="G41421" s="1"/>
    </row>
    <row r="41422" spans="7:7" x14ac:dyDescent="0.2">
      <c r="G41422" s="1"/>
    </row>
    <row r="41423" spans="7:7" x14ac:dyDescent="0.2">
      <c r="G41423" s="1"/>
    </row>
    <row r="41424" spans="7:7" x14ac:dyDescent="0.2">
      <c r="G41424" s="1"/>
    </row>
    <row r="41425" spans="7:7" x14ac:dyDescent="0.2">
      <c r="G41425" s="1"/>
    </row>
    <row r="41426" spans="7:7" x14ac:dyDescent="0.2">
      <c r="G41426" s="1"/>
    </row>
    <row r="41427" spans="7:7" x14ac:dyDescent="0.2">
      <c r="G41427" s="1"/>
    </row>
    <row r="41428" spans="7:7" x14ac:dyDescent="0.2">
      <c r="G41428" s="1"/>
    </row>
    <row r="41429" spans="7:7" x14ac:dyDescent="0.2">
      <c r="G41429" s="1"/>
    </row>
    <row r="41430" spans="7:7" x14ac:dyDescent="0.2">
      <c r="G41430" s="1"/>
    </row>
    <row r="41431" spans="7:7" x14ac:dyDescent="0.2">
      <c r="G41431" s="1"/>
    </row>
    <row r="41432" spans="7:7" x14ac:dyDescent="0.2">
      <c r="G41432" s="1"/>
    </row>
    <row r="41433" spans="7:7" x14ac:dyDescent="0.2">
      <c r="G41433" s="1"/>
    </row>
    <row r="41434" spans="7:7" x14ac:dyDescent="0.2">
      <c r="G41434" s="1"/>
    </row>
    <row r="41435" spans="7:7" x14ac:dyDescent="0.2">
      <c r="G41435" s="1"/>
    </row>
    <row r="41436" spans="7:7" x14ac:dyDescent="0.2">
      <c r="G41436" s="1"/>
    </row>
    <row r="41437" spans="7:7" x14ac:dyDescent="0.2">
      <c r="G41437" s="1"/>
    </row>
    <row r="41438" spans="7:7" x14ac:dyDescent="0.2">
      <c r="G41438" s="1"/>
    </row>
    <row r="41439" spans="7:7" x14ac:dyDescent="0.2">
      <c r="G41439" s="1"/>
    </row>
    <row r="41440" spans="7:7" x14ac:dyDescent="0.2">
      <c r="G41440" s="1"/>
    </row>
    <row r="41441" spans="7:7" x14ac:dyDescent="0.2">
      <c r="G41441" s="1"/>
    </row>
    <row r="41442" spans="7:7" x14ac:dyDescent="0.2">
      <c r="G41442" s="1"/>
    </row>
    <row r="41443" spans="7:7" x14ac:dyDescent="0.2">
      <c r="G41443" s="1"/>
    </row>
    <row r="41444" spans="7:7" x14ac:dyDescent="0.2">
      <c r="G41444" s="1"/>
    </row>
    <row r="41445" spans="7:7" x14ac:dyDescent="0.2">
      <c r="G41445" s="1"/>
    </row>
    <row r="41446" spans="7:7" x14ac:dyDescent="0.2">
      <c r="G41446" s="1"/>
    </row>
    <row r="41447" spans="7:7" x14ac:dyDescent="0.2">
      <c r="G41447" s="1"/>
    </row>
    <row r="41448" spans="7:7" x14ac:dyDescent="0.2">
      <c r="G41448" s="1"/>
    </row>
    <row r="41449" spans="7:7" x14ac:dyDescent="0.2">
      <c r="G41449" s="1"/>
    </row>
    <row r="41450" spans="7:7" x14ac:dyDescent="0.2">
      <c r="G41450" s="1"/>
    </row>
    <row r="41451" spans="7:7" x14ac:dyDescent="0.2">
      <c r="G41451" s="1"/>
    </row>
    <row r="41452" spans="7:7" x14ac:dyDescent="0.2">
      <c r="G41452" s="1"/>
    </row>
    <row r="41453" spans="7:7" x14ac:dyDescent="0.2">
      <c r="G41453" s="1"/>
    </row>
    <row r="41454" spans="7:7" x14ac:dyDescent="0.2">
      <c r="G41454" s="1"/>
    </row>
    <row r="41455" spans="7:7" x14ac:dyDescent="0.2">
      <c r="G41455" s="1"/>
    </row>
    <row r="41456" spans="7:7" x14ac:dyDescent="0.2">
      <c r="G41456" s="1"/>
    </row>
    <row r="41457" spans="7:7" x14ac:dyDescent="0.2">
      <c r="G41457" s="1"/>
    </row>
    <row r="41458" spans="7:7" x14ac:dyDescent="0.2">
      <c r="G41458" s="1"/>
    </row>
    <row r="41459" spans="7:7" x14ac:dyDescent="0.2">
      <c r="G41459" s="1"/>
    </row>
    <row r="41460" spans="7:7" x14ac:dyDescent="0.2">
      <c r="G41460" s="1"/>
    </row>
    <row r="41461" spans="7:7" x14ac:dyDescent="0.2">
      <c r="G41461" s="1"/>
    </row>
    <row r="41462" spans="7:7" x14ac:dyDescent="0.2">
      <c r="G41462" s="1"/>
    </row>
    <row r="41463" spans="7:7" x14ac:dyDescent="0.2">
      <c r="G41463" s="1"/>
    </row>
    <row r="41464" spans="7:7" x14ac:dyDescent="0.2">
      <c r="G41464" s="1"/>
    </row>
    <row r="41465" spans="7:7" x14ac:dyDescent="0.2">
      <c r="G41465" s="1"/>
    </row>
    <row r="41466" spans="7:7" x14ac:dyDescent="0.2">
      <c r="G41466" s="1"/>
    </row>
    <row r="41467" spans="7:7" x14ac:dyDescent="0.2">
      <c r="G41467" s="1"/>
    </row>
    <row r="41468" spans="7:7" x14ac:dyDescent="0.2">
      <c r="G41468" s="1"/>
    </row>
    <row r="41469" spans="7:7" x14ac:dyDescent="0.2">
      <c r="G41469" s="1"/>
    </row>
    <row r="41470" spans="7:7" x14ac:dyDescent="0.2">
      <c r="G41470" s="1"/>
    </row>
    <row r="41471" spans="7:7" x14ac:dyDescent="0.2">
      <c r="G41471" s="1"/>
    </row>
    <row r="41472" spans="7:7" x14ac:dyDescent="0.2">
      <c r="G41472" s="1"/>
    </row>
    <row r="41473" spans="7:7" x14ac:dyDescent="0.2">
      <c r="G41473" s="1"/>
    </row>
    <row r="41475" spans="7:7" x14ac:dyDescent="0.2">
      <c r="G41475" s="1"/>
    </row>
    <row r="41476" spans="7:7" x14ac:dyDescent="0.2">
      <c r="G41476" s="1"/>
    </row>
    <row r="41477" spans="7:7" x14ac:dyDescent="0.2">
      <c r="G41477" s="1"/>
    </row>
    <row r="41478" spans="7:7" x14ac:dyDescent="0.2">
      <c r="G41478" s="1"/>
    </row>
    <row r="41479" spans="7:7" x14ac:dyDescent="0.2">
      <c r="G41479" s="1"/>
    </row>
    <row r="41480" spans="7:7" x14ac:dyDescent="0.2">
      <c r="G41480" s="1"/>
    </row>
    <row r="41481" spans="7:7" x14ac:dyDescent="0.2">
      <c r="G41481" s="1"/>
    </row>
    <row r="41482" spans="7:7" x14ac:dyDescent="0.2">
      <c r="G41482" s="1"/>
    </row>
    <row r="41483" spans="7:7" x14ac:dyDescent="0.2">
      <c r="G41483" s="1"/>
    </row>
    <row r="41484" spans="7:7" x14ac:dyDescent="0.2">
      <c r="G41484" s="1"/>
    </row>
    <row r="41485" spans="7:7" x14ac:dyDescent="0.2">
      <c r="G41485" s="1"/>
    </row>
    <row r="41486" spans="7:7" x14ac:dyDescent="0.2">
      <c r="G41486" s="1"/>
    </row>
    <row r="41487" spans="7:7" x14ac:dyDescent="0.2">
      <c r="G41487" s="1"/>
    </row>
    <row r="41488" spans="7:7" x14ac:dyDescent="0.2">
      <c r="G41488" s="1"/>
    </row>
    <row r="41489" spans="7:7" x14ac:dyDescent="0.2">
      <c r="G41489" s="1"/>
    </row>
    <row r="41490" spans="7:7" x14ac:dyDescent="0.2">
      <c r="G41490" s="1"/>
    </row>
    <row r="41491" spans="7:7" x14ac:dyDescent="0.2">
      <c r="G41491" s="1"/>
    </row>
    <row r="41492" spans="7:7" x14ac:dyDescent="0.2">
      <c r="G41492" s="1"/>
    </row>
    <row r="41493" spans="7:7" x14ac:dyDescent="0.2">
      <c r="G41493" s="1"/>
    </row>
    <row r="41494" spans="7:7" x14ac:dyDescent="0.2">
      <c r="G41494" s="1"/>
    </row>
    <row r="41495" spans="7:7" x14ac:dyDescent="0.2">
      <c r="G41495" s="1"/>
    </row>
    <row r="41496" spans="7:7" x14ac:dyDescent="0.2">
      <c r="G41496" s="1"/>
    </row>
    <row r="41497" spans="7:7" x14ac:dyDescent="0.2">
      <c r="G41497" s="1"/>
    </row>
    <row r="41498" spans="7:7" x14ac:dyDescent="0.2">
      <c r="G41498" s="1"/>
    </row>
    <row r="41499" spans="7:7" x14ac:dyDescent="0.2">
      <c r="G41499" s="1"/>
    </row>
    <row r="41500" spans="7:7" x14ac:dyDescent="0.2">
      <c r="G41500" s="1"/>
    </row>
    <row r="41502" spans="7:7" x14ac:dyDescent="0.2">
      <c r="G41502" s="1"/>
    </row>
    <row r="41503" spans="7:7" x14ac:dyDescent="0.2">
      <c r="G41503" s="1"/>
    </row>
    <row r="41504" spans="7:7" x14ac:dyDescent="0.2">
      <c r="G41504" s="1"/>
    </row>
    <row r="41505" spans="7:7" x14ac:dyDescent="0.2">
      <c r="G41505" s="1"/>
    </row>
    <row r="41508" spans="7:7" x14ac:dyDescent="0.2">
      <c r="G41508" s="1"/>
    </row>
    <row r="41509" spans="7:7" x14ac:dyDescent="0.2">
      <c r="G41509" s="1"/>
    </row>
    <row r="41510" spans="7:7" x14ac:dyDescent="0.2">
      <c r="G41510" s="1"/>
    </row>
    <row r="41511" spans="7:7" x14ac:dyDescent="0.2">
      <c r="G41511" s="1"/>
    </row>
    <row r="41518" spans="7:7" x14ac:dyDescent="0.2">
      <c r="G41518" s="1"/>
    </row>
    <row r="41519" spans="7:7" x14ac:dyDescent="0.2">
      <c r="G41519" s="1"/>
    </row>
    <row r="41520" spans="7:7" x14ac:dyDescent="0.2">
      <c r="G41520" s="1"/>
    </row>
    <row r="41521" spans="7:7" x14ac:dyDescent="0.2">
      <c r="G41521" s="1"/>
    </row>
    <row r="41522" spans="7:7" x14ac:dyDescent="0.2">
      <c r="G41522" s="1"/>
    </row>
    <row r="41524" spans="7:7" x14ac:dyDescent="0.2">
      <c r="G41524" s="1"/>
    </row>
    <row r="41525" spans="7:7" x14ac:dyDescent="0.2">
      <c r="G41525" s="1"/>
    </row>
    <row r="41526" spans="7:7" x14ac:dyDescent="0.2">
      <c r="G41526" s="1"/>
    </row>
    <row r="41527" spans="7:7" x14ac:dyDescent="0.2">
      <c r="G41527" s="1"/>
    </row>
    <row r="41528" spans="7:7" x14ac:dyDescent="0.2">
      <c r="G41528" s="1"/>
    </row>
    <row r="41529" spans="7:7" x14ac:dyDescent="0.2">
      <c r="G41529" s="1"/>
    </row>
    <row r="41530" spans="7:7" x14ac:dyDescent="0.2">
      <c r="G41530" s="1"/>
    </row>
    <row r="41533" spans="7:7" x14ac:dyDescent="0.2">
      <c r="G41533" s="1"/>
    </row>
    <row r="41534" spans="7:7" x14ac:dyDescent="0.2">
      <c r="G41534" s="1"/>
    </row>
    <row r="41535" spans="7:7" x14ac:dyDescent="0.2">
      <c r="G41535" s="1"/>
    </row>
    <row r="41536" spans="7:7" x14ac:dyDescent="0.2">
      <c r="G41536" s="1"/>
    </row>
    <row r="41538" spans="7:7" x14ac:dyDescent="0.2">
      <c r="G41538" s="1"/>
    </row>
    <row r="41540" spans="7:7" x14ac:dyDescent="0.2">
      <c r="G41540" s="1"/>
    </row>
    <row r="41541" spans="7:7" x14ac:dyDescent="0.2">
      <c r="G41541" s="1"/>
    </row>
    <row r="41544" spans="7:7" x14ac:dyDescent="0.2">
      <c r="G41544" s="1"/>
    </row>
    <row r="41545" spans="7:7" x14ac:dyDescent="0.2">
      <c r="G41545" s="1"/>
    </row>
    <row r="41546" spans="7:7" x14ac:dyDescent="0.2">
      <c r="G41546" s="1"/>
    </row>
    <row r="41547" spans="7:7" x14ac:dyDescent="0.2">
      <c r="G41547" s="1"/>
    </row>
    <row r="41548" spans="7:7" x14ac:dyDescent="0.2">
      <c r="G41548" s="1"/>
    </row>
    <row r="41549" spans="7:7" x14ac:dyDescent="0.2">
      <c r="G41549" s="1"/>
    </row>
    <row r="41550" spans="7:7" x14ac:dyDescent="0.2">
      <c r="G41550" s="1"/>
    </row>
    <row r="41551" spans="7:7" x14ac:dyDescent="0.2">
      <c r="G41551" s="1"/>
    </row>
    <row r="41552" spans="7:7" x14ac:dyDescent="0.2">
      <c r="G41552" s="1"/>
    </row>
    <row r="41553" spans="7:7" x14ac:dyDescent="0.2">
      <c r="G41553" s="1"/>
    </row>
    <row r="41554" spans="7:7" x14ac:dyDescent="0.2">
      <c r="G41554" s="1"/>
    </row>
    <row r="41555" spans="7:7" x14ac:dyDescent="0.2">
      <c r="G41555" s="1"/>
    </row>
    <row r="41556" spans="7:7" x14ac:dyDescent="0.2">
      <c r="G41556" s="1"/>
    </row>
    <row r="41557" spans="7:7" x14ac:dyDescent="0.2">
      <c r="G41557" s="1"/>
    </row>
    <row r="41558" spans="7:7" x14ac:dyDescent="0.2">
      <c r="G41558" s="1"/>
    </row>
    <row r="41559" spans="7:7" x14ac:dyDescent="0.2">
      <c r="G41559" s="1"/>
    </row>
    <row r="41560" spans="7:7" x14ac:dyDescent="0.2">
      <c r="G41560" s="1"/>
    </row>
    <row r="41561" spans="7:7" x14ac:dyDescent="0.2">
      <c r="G41561" s="1"/>
    </row>
    <row r="41562" spans="7:7" x14ac:dyDescent="0.2">
      <c r="G41562" s="1"/>
    </row>
    <row r="41563" spans="7:7" x14ac:dyDescent="0.2">
      <c r="G41563" s="1"/>
    </row>
    <row r="41565" spans="7:7" x14ac:dyDescent="0.2">
      <c r="G41565" s="1"/>
    </row>
    <row r="41566" spans="7:7" x14ac:dyDescent="0.2">
      <c r="G41566" s="1"/>
    </row>
    <row r="41567" spans="7:7" x14ac:dyDescent="0.2">
      <c r="G41567" s="1"/>
    </row>
    <row r="41568" spans="7:7" x14ac:dyDescent="0.2">
      <c r="G41568" s="1"/>
    </row>
    <row r="41569" spans="7:7" x14ac:dyDescent="0.2">
      <c r="G41569" s="1"/>
    </row>
    <row r="41570" spans="7:7" x14ac:dyDescent="0.2">
      <c r="G41570" s="1"/>
    </row>
    <row r="41571" spans="7:7" x14ac:dyDescent="0.2">
      <c r="G41571" s="1"/>
    </row>
    <row r="41573" spans="7:7" x14ac:dyDescent="0.2">
      <c r="G41573" s="1"/>
    </row>
    <row r="41574" spans="7:7" x14ac:dyDescent="0.2">
      <c r="G41574" s="1"/>
    </row>
    <row r="41575" spans="7:7" x14ac:dyDescent="0.2">
      <c r="G41575" s="1"/>
    </row>
    <row r="41576" spans="7:7" x14ac:dyDescent="0.2">
      <c r="G41576" s="1"/>
    </row>
    <row r="41577" spans="7:7" x14ac:dyDescent="0.2">
      <c r="G41577" s="1"/>
    </row>
    <row r="41578" spans="7:7" x14ac:dyDescent="0.2">
      <c r="G41578" s="1"/>
    </row>
    <row r="41579" spans="7:7" x14ac:dyDescent="0.2">
      <c r="G41579" s="1"/>
    </row>
    <row r="41580" spans="7:7" x14ac:dyDescent="0.2">
      <c r="G41580" s="1"/>
    </row>
    <row r="41581" spans="7:7" x14ac:dyDescent="0.2">
      <c r="G41581" s="1"/>
    </row>
    <row r="41582" spans="7:7" x14ac:dyDescent="0.2">
      <c r="G41582" s="1"/>
    </row>
    <row r="41583" spans="7:7" x14ac:dyDescent="0.2">
      <c r="G41583" s="1"/>
    </row>
    <row r="41584" spans="7:7" x14ac:dyDescent="0.2">
      <c r="G41584" s="1"/>
    </row>
    <row r="41585" spans="7:7" x14ac:dyDescent="0.2">
      <c r="G41585" s="1"/>
    </row>
    <row r="41586" spans="7:7" x14ac:dyDescent="0.2">
      <c r="G41586" s="1"/>
    </row>
    <row r="41587" spans="7:7" x14ac:dyDescent="0.2">
      <c r="G41587" s="1"/>
    </row>
    <row r="41588" spans="7:7" x14ac:dyDescent="0.2">
      <c r="G41588" s="1"/>
    </row>
    <row r="41589" spans="7:7" x14ac:dyDescent="0.2">
      <c r="G41589" s="1"/>
    </row>
    <row r="41590" spans="7:7" x14ac:dyDescent="0.2">
      <c r="G41590" s="1"/>
    </row>
    <row r="41591" spans="7:7" x14ac:dyDescent="0.2">
      <c r="G41591" s="1"/>
    </row>
    <row r="41592" spans="7:7" x14ac:dyDescent="0.2">
      <c r="G41592" s="1"/>
    </row>
    <row r="41593" spans="7:7" x14ac:dyDescent="0.2">
      <c r="G41593" s="1"/>
    </row>
    <row r="41594" spans="7:7" x14ac:dyDescent="0.2">
      <c r="G41594" s="1"/>
    </row>
    <row r="41596" spans="7:7" x14ac:dyDescent="0.2">
      <c r="G41596" s="1"/>
    </row>
    <row r="41597" spans="7:7" x14ac:dyDescent="0.2">
      <c r="G41597" s="1"/>
    </row>
    <row r="41598" spans="7:7" x14ac:dyDescent="0.2">
      <c r="G41598" s="1"/>
    </row>
    <row r="41599" spans="7:7" x14ac:dyDescent="0.2">
      <c r="G41599" s="1"/>
    </row>
    <row r="41600" spans="7:7" x14ac:dyDescent="0.2">
      <c r="G41600" s="1"/>
    </row>
    <row r="41601" spans="7:7" x14ac:dyDescent="0.2">
      <c r="G41601" s="1"/>
    </row>
    <row r="41602" spans="7:7" x14ac:dyDescent="0.2">
      <c r="G41602" s="1"/>
    </row>
    <row r="41603" spans="7:7" x14ac:dyDescent="0.2">
      <c r="G41603" s="1"/>
    </row>
    <row r="41604" spans="7:7" x14ac:dyDescent="0.2">
      <c r="G41604" s="1"/>
    </row>
    <row r="41605" spans="7:7" x14ac:dyDescent="0.2">
      <c r="G41605" s="1"/>
    </row>
    <row r="41606" spans="7:7" x14ac:dyDescent="0.2">
      <c r="G41606" s="1"/>
    </row>
    <row r="41607" spans="7:7" x14ac:dyDescent="0.2">
      <c r="G41607" s="1"/>
    </row>
    <row r="41608" spans="7:7" x14ac:dyDescent="0.2">
      <c r="G41608" s="1"/>
    </row>
    <row r="41609" spans="7:7" x14ac:dyDescent="0.2">
      <c r="G41609" s="1"/>
    </row>
    <row r="41610" spans="7:7" x14ac:dyDescent="0.2">
      <c r="G41610" s="1"/>
    </row>
    <row r="41611" spans="7:7" x14ac:dyDescent="0.2">
      <c r="G41611" s="1"/>
    </row>
    <row r="41612" spans="7:7" x14ac:dyDescent="0.2">
      <c r="G41612" s="1"/>
    </row>
    <row r="41613" spans="7:7" x14ac:dyDescent="0.2">
      <c r="G41613" s="1"/>
    </row>
    <row r="41614" spans="7:7" x14ac:dyDescent="0.2">
      <c r="G41614" s="1"/>
    </row>
    <row r="41615" spans="7:7" x14ac:dyDescent="0.2">
      <c r="G41615" s="1"/>
    </row>
    <row r="41616" spans="7:7" x14ac:dyDescent="0.2">
      <c r="G41616" s="1"/>
    </row>
    <row r="41617" spans="7:7" x14ac:dyDescent="0.2">
      <c r="G41617" s="1"/>
    </row>
    <row r="41618" spans="7:7" x14ac:dyDescent="0.2">
      <c r="G41618" s="1"/>
    </row>
    <row r="41619" spans="7:7" x14ac:dyDescent="0.2">
      <c r="G41619" s="1"/>
    </row>
    <row r="41620" spans="7:7" x14ac:dyDescent="0.2">
      <c r="G41620" s="1"/>
    </row>
    <row r="41621" spans="7:7" x14ac:dyDescent="0.2">
      <c r="G41621" s="1"/>
    </row>
    <row r="41622" spans="7:7" x14ac:dyDescent="0.2">
      <c r="G41622" s="1"/>
    </row>
    <row r="41623" spans="7:7" x14ac:dyDescent="0.2">
      <c r="G41623" s="1"/>
    </row>
    <row r="41624" spans="7:7" x14ac:dyDescent="0.2">
      <c r="G41624" s="1"/>
    </row>
    <row r="41625" spans="7:7" x14ac:dyDescent="0.2">
      <c r="G41625" s="1"/>
    </row>
    <row r="41626" spans="7:7" x14ac:dyDescent="0.2">
      <c r="G41626" s="1"/>
    </row>
    <row r="41627" spans="7:7" x14ac:dyDescent="0.2">
      <c r="G41627" s="1"/>
    </row>
    <row r="41628" spans="7:7" x14ac:dyDescent="0.2">
      <c r="G41628" s="1"/>
    </row>
    <row r="41629" spans="7:7" x14ac:dyDescent="0.2">
      <c r="G41629" s="1"/>
    </row>
    <row r="41630" spans="7:7" x14ac:dyDescent="0.2">
      <c r="G41630" s="1"/>
    </row>
    <row r="41631" spans="7:7" x14ac:dyDescent="0.2">
      <c r="G41631" s="1"/>
    </row>
    <row r="41632" spans="7:7" x14ac:dyDescent="0.2">
      <c r="G41632" s="1"/>
    </row>
    <row r="41633" spans="7:7" x14ac:dyDescent="0.2">
      <c r="G41633" s="1"/>
    </row>
    <row r="41634" spans="7:7" x14ac:dyDescent="0.2">
      <c r="G41634" s="1"/>
    </row>
    <row r="41635" spans="7:7" x14ac:dyDescent="0.2">
      <c r="G41635" s="1"/>
    </row>
    <row r="41636" spans="7:7" x14ac:dyDescent="0.2">
      <c r="G41636" s="1"/>
    </row>
    <row r="41637" spans="7:7" x14ac:dyDescent="0.2">
      <c r="G41637" s="1"/>
    </row>
    <row r="41638" spans="7:7" x14ac:dyDescent="0.2">
      <c r="G41638" s="1"/>
    </row>
    <row r="41639" spans="7:7" x14ac:dyDescent="0.2">
      <c r="G41639" s="1"/>
    </row>
    <row r="41640" spans="7:7" x14ac:dyDescent="0.2">
      <c r="G41640" s="1"/>
    </row>
    <row r="41641" spans="7:7" x14ac:dyDescent="0.2">
      <c r="G41641" s="1"/>
    </row>
    <row r="41642" spans="7:7" x14ac:dyDescent="0.2">
      <c r="G41642" s="1"/>
    </row>
    <row r="41643" spans="7:7" x14ac:dyDescent="0.2">
      <c r="G41643" s="1"/>
    </row>
    <row r="41644" spans="7:7" x14ac:dyDescent="0.2">
      <c r="G41644" s="1"/>
    </row>
    <row r="41645" spans="7:7" x14ac:dyDescent="0.2">
      <c r="G41645" s="1"/>
    </row>
    <row r="41646" spans="7:7" x14ac:dyDescent="0.2">
      <c r="G41646" s="1"/>
    </row>
    <row r="41647" spans="7:7" x14ac:dyDescent="0.2">
      <c r="G41647" s="1"/>
    </row>
    <row r="41648" spans="7:7" x14ac:dyDescent="0.2">
      <c r="G41648" s="1"/>
    </row>
    <row r="41649" spans="7:7" x14ac:dyDescent="0.2">
      <c r="G41649" s="1"/>
    </row>
    <row r="41650" spans="7:7" x14ac:dyDescent="0.2">
      <c r="G41650" s="1"/>
    </row>
    <row r="41651" spans="7:7" x14ac:dyDescent="0.2">
      <c r="G41651" s="1"/>
    </row>
    <row r="41652" spans="7:7" x14ac:dyDescent="0.2">
      <c r="G41652" s="1"/>
    </row>
    <row r="41653" spans="7:7" x14ac:dyDescent="0.2">
      <c r="G41653" s="1"/>
    </row>
    <row r="41654" spans="7:7" x14ac:dyDescent="0.2">
      <c r="G41654" s="1"/>
    </row>
    <row r="41655" spans="7:7" x14ac:dyDescent="0.2">
      <c r="G41655" s="1"/>
    </row>
    <row r="41656" spans="7:7" x14ac:dyDescent="0.2">
      <c r="G41656" s="1"/>
    </row>
    <row r="41657" spans="7:7" x14ac:dyDescent="0.2">
      <c r="G41657" s="1"/>
    </row>
    <row r="41658" spans="7:7" x14ac:dyDescent="0.2">
      <c r="G41658" s="1"/>
    </row>
    <row r="41659" spans="7:7" x14ac:dyDescent="0.2">
      <c r="G41659" s="1"/>
    </row>
    <row r="41660" spans="7:7" x14ac:dyDescent="0.2">
      <c r="G41660" s="1"/>
    </row>
    <row r="41661" spans="7:7" x14ac:dyDescent="0.2">
      <c r="G41661" s="1"/>
    </row>
    <row r="41662" spans="7:7" x14ac:dyDescent="0.2">
      <c r="G41662" s="1"/>
    </row>
    <row r="41663" spans="7:7" x14ac:dyDescent="0.2">
      <c r="G41663" s="1"/>
    </row>
    <row r="41664" spans="7:7" x14ac:dyDescent="0.2">
      <c r="G41664" s="1"/>
    </row>
    <row r="41665" spans="7:7" x14ac:dyDescent="0.2">
      <c r="G41665" s="1"/>
    </row>
    <row r="41666" spans="7:7" x14ac:dyDescent="0.2">
      <c r="G41666" s="1"/>
    </row>
    <row r="41667" spans="7:7" x14ac:dyDescent="0.2">
      <c r="G41667" s="1"/>
    </row>
    <row r="41668" spans="7:7" x14ac:dyDescent="0.2">
      <c r="G41668" s="1"/>
    </row>
    <row r="41669" spans="7:7" x14ac:dyDescent="0.2">
      <c r="G41669" s="1"/>
    </row>
    <row r="41670" spans="7:7" x14ac:dyDescent="0.2">
      <c r="G41670" s="1"/>
    </row>
    <row r="41671" spans="7:7" x14ac:dyDescent="0.2">
      <c r="G41671" s="1"/>
    </row>
    <row r="41672" spans="7:7" x14ac:dyDescent="0.2">
      <c r="G41672" s="1"/>
    </row>
    <row r="41673" spans="7:7" x14ac:dyDescent="0.2">
      <c r="G41673" s="1"/>
    </row>
    <row r="41674" spans="7:7" x14ac:dyDescent="0.2">
      <c r="G41674" s="1"/>
    </row>
    <row r="41675" spans="7:7" x14ac:dyDescent="0.2">
      <c r="G41675" s="1"/>
    </row>
    <row r="41676" spans="7:7" x14ac:dyDescent="0.2">
      <c r="G41676" s="1"/>
    </row>
    <row r="41677" spans="7:7" x14ac:dyDescent="0.2">
      <c r="G41677" s="1"/>
    </row>
    <row r="41678" spans="7:7" x14ac:dyDescent="0.2">
      <c r="G41678" s="1"/>
    </row>
    <row r="41679" spans="7:7" x14ac:dyDescent="0.2">
      <c r="G41679" s="1"/>
    </row>
    <row r="41680" spans="7:7" x14ac:dyDescent="0.2">
      <c r="G41680" s="1"/>
    </row>
    <row r="41681" spans="7:7" x14ac:dyDescent="0.2">
      <c r="G41681" s="1"/>
    </row>
    <row r="41682" spans="7:7" x14ac:dyDescent="0.2">
      <c r="G41682" s="1"/>
    </row>
    <row r="41683" spans="7:7" x14ac:dyDescent="0.2">
      <c r="G41683" s="1"/>
    </row>
    <row r="41684" spans="7:7" x14ac:dyDescent="0.2">
      <c r="G41684" s="1"/>
    </row>
    <row r="41685" spans="7:7" x14ac:dyDescent="0.2">
      <c r="G41685" s="1"/>
    </row>
    <row r="41686" spans="7:7" x14ac:dyDescent="0.2">
      <c r="G41686" s="1"/>
    </row>
    <row r="41687" spans="7:7" x14ac:dyDescent="0.2">
      <c r="G41687" s="1"/>
    </row>
    <row r="41688" spans="7:7" x14ac:dyDescent="0.2">
      <c r="G41688" s="1"/>
    </row>
    <row r="41689" spans="7:7" x14ac:dyDescent="0.2">
      <c r="G41689" s="1"/>
    </row>
    <row r="41690" spans="7:7" x14ac:dyDescent="0.2">
      <c r="G41690" s="1"/>
    </row>
    <row r="41691" spans="7:7" x14ac:dyDescent="0.2">
      <c r="G41691" s="1"/>
    </row>
    <row r="41692" spans="7:7" x14ac:dyDescent="0.2">
      <c r="G41692" s="1"/>
    </row>
    <row r="41693" spans="7:7" x14ac:dyDescent="0.2">
      <c r="G41693" s="1"/>
    </row>
    <row r="41694" spans="7:7" x14ac:dyDescent="0.2">
      <c r="G41694" s="1"/>
    </row>
    <row r="41695" spans="7:7" x14ac:dyDescent="0.2">
      <c r="G41695" s="1"/>
    </row>
    <row r="41696" spans="7:7" x14ac:dyDescent="0.2">
      <c r="G41696" s="1"/>
    </row>
    <row r="41697" spans="7:7" x14ac:dyDescent="0.2">
      <c r="G41697" s="1"/>
    </row>
    <row r="41698" spans="7:7" x14ac:dyDescent="0.2">
      <c r="G41698" s="1"/>
    </row>
    <row r="41699" spans="7:7" x14ac:dyDescent="0.2">
      <c r="G41699" s="1"/>
    </row>
    <row r="41700" spans="7:7" x14ac:dyDescent="0.2">
      <c r="G41700" s="1"/>
    </row>
    <row r="41701" spans="7:7" x14ac:dyDescent="0.2">
      <c r="G41701" s="1"/>
    </row>
    <row r="41702" spans="7:7" x14ac:dyDescent="0.2">
      <c r="G41702" s="1"/>
    </row>
    <row r="41703" spans="7:7" x14ac:dyDescent="0.2">
      <c r="G41703" s="1"/>
    </row>
    <row r="41704" spans="7:7" x14ac:dyDescent="0.2">
      <c r="G41704" s="1"/>
    </row>
    <row r="41705" spans="7:7" x14ac:dyDescent="0.2">
      <c r="G41705" s="1"/>
    </row>
    <row r="41706" spans="7:7" x14ac:dyDescent="0.2">
      <c r="G41706" s="1"/>
    </row>
    <row r="41707" spans="7:7" x14ac:dyDescent="0.2">
      <c r="G41707" s="1"/>
    </row>
    <row r="41711" spans="7:7" x14ac:dyDescent="0.2">
      <c r="G41711" s="1"/>
    </row>
    <row r="41712" spans="7:7" x14ac:dyDescent="0.2">
      <c r="G41712" s="1"/>
    </row>
    <row r="41713" spans="7:7" x14ac:dyDescent="0.2">
      <c r="G41713" s="1"/>
    </row>
    <row r="41714" spans="7:7" x14ac:dyDescent="0.2">
      <c r="G41714" s="1"/>
    </row>
    <row r="41718" spans="7:7" x14ac:dyDescent="0.2">
      <c r="G41718" s="1"/>
    </row>
    <row r="41719" spans="7:7" x14ac:dyDescent="0.2">
      <c r="G41719" s="1"/>
    </row>
    <row r="41720" spans="7:7" x14ac:dyDescent="0.2">
      <c r="G41720" s="1"/>
    </row>
    <row r="41722" spans="7:7" x14ac:dyDescent="0.2">
      <c r="G41722" s="1"/>
    </row>
    <row r="41724" spans="7:7" x14ac:dyDescent="0.2">
      <c r="G41724" s="1"/>
    </row>
    <row r="41725" spans="7:7" x14ac:dyDescent="0.2">
      <c r="G41725" s="1"/>
    </row>
    <row r="41729" spans="7:7" x14ac:dyDescent="0.2">
      <c r="G41729" s="1"/>
    </row>
    <row r="41730" spans="7:7" x14ac:dyDescent="0.2">
      <c r="G41730" s="1"/>
    </row>
    <row r="41732" spans="7:7" x14ac:dyDescent="0.2">
      <c r="G41732" s="1"/>
    </row>
    <row r="41734" spans="7:7" x14ac:dyDescent="0.2">
      <c r="G41734" s="1"/>
    </row>
    <row r="41735" spans="7:7" x14ac:dyDescent="0.2">
      <c r="G41735" s="1"/>
    </row>
    <row r="41738" spans="7:7" x14ac:dyDescent="0.2">
      <c r="G41738" s="1"/>
    </row>
    <row r="41741" spans="7:7" x14ac:dyDescent="0.2">
      <c r="G41741" s="1"/>
    </row>
    <row r="41742" spans="7:7" x14ac:dyDescent="0.2">
      <c r="G41742" s="1"/>
    </row>
    <row r="41746" spans="7:7" x14ac:dyDescent="0.2">
      <c r="G41746" s="1"/>
    </row>
    <row r="41753" spans="7:7" x14ac:dyDescent="0.2">
      <c r="G41753" s="1"/>
    </row>
    <row r="41754" spans="7:7" x14ac:dyDescent="0.2">
      <c r="G41754" s="1"/>
    </row>
    <row r="41755" spans="7:7" x14ac:dyDescent="0.2">
      <c r="G41755" s="1"/>
    </row>
    <row r="41756" spans="7:7" x14ac:dyDescent="0.2">
      <c r="G41756" s="1"/>
    </row>
    <row r="41760" spans="7:7" x14ac:dyDescent="0.2">
      <c r="G41760" s="1"/>
    </row>
    <row r="41761" spans="7:7" x14ac:dyDescent="0.2">
      <c r="G41761" s="1"/>
    </row>
    <row r="41763" spans="7:7" x14ac:dyDescent="0.2">
      <c r="G41763" s="1"/>
    </row>
    <row r="41764" spans="7:7" x14ac:dyDescent="0.2">
      <c r="G41764" s="1"/>
    </row>
    <row r="41765" spans="7:7" x14ac:dyDescent="0.2">
      <c r="G41765" s="1"/>
    </row>
    <row r="41768" spans="7:7" x14ac:dyDescent="0.2">
      <c r="G41768" s="1"/>
    </row>
    <row r="41769" spans="7:7" x14ac:dyDescent="0.2">
      <c r="G41769" s="1"/>
    </row>
    <row r="41770" spans="7:7" x14ac:dyDescent="0.2">
      <c r="G41770" s="1"/>
    </row>
    <row r="41771" spans="7:7" x14ac:dyDescent="0.2">
      <c r="G41771" s="1"/>
    </row>
    <row r="41772" spans="7:7" x14ac:dyDescent="0.2">
      <c r="G41772" s="1"/>
    </row>
    <row r="41774" spans="7:7" x14ac:dyDescent="0.2">
      <c r="G41774" s="1"/>
    </row>
    <row r="41775" spans="7:7" x14ac:dyDescent="0.2">
      <c r="G41775" s="1"/>
    </row>
    <row r="41776" spans="7:7" x14ac:dyDescent="0.2">
      <c r="G41776" s="1"/>
    </row>
    <row r="41777" spans="7:7" x14ac:dyDescent="0.2">
      <c r="G41777" s="1"/>
    </row>
    <row r="41778" spans="7:7" x14ac:dyDescent="0.2">
      <c r="G41778" s="1"/>
    </row>
    <row r="41779" spans="7:7" x14ac:dyDescent="0.2">
      <c r="G41779" s="1"/>
    </row>
    <row r="41781" spans="7:7" x14ac:dyDescent="0.2">
      <c r="G41781" s="1"/>
    </row>
    <row r="41782" spans="7:7" x14ac:dyDescent="0.2">
      <c r="G41782" s="1"/>
    </row>
    <row r="41783" spans="7:7" x14ac:dyDescent="0.2">
      <c r="G41783" s="1"/>
    </row>
    <row r="41784" spans="7:7" x14ac:dyDescent="0.2">
      <c r="G41784" s="1"/>
    </row>
    <row r="41785" spans="7:7" x14ac:dyDescent="0.2">
      <c r="G41785" s="1"/>
    </row>
    <row r="41786" spans="7:7" x14ac:dyDescent="0.2">
      <c r="G41786" s="1"/>
    </row>
    <row r="41788" spans="7:7" x14ac:dyDescent="0.2">
      <c r="G41788" s="1"/>
    </row>
    <row r="41789" spans="7:7" x14ac:dyDescent="0.2">
      <c r="G41789" s="1"/>
    </row>
    <row r="41790" spans="7:7" x14ac:dyDescent="0.2">
      <c r="G41790" s="1"/>
    </row>
    <row r="41791" spans="7:7" x14ac:dyDescent="0.2">
      <c r="G41791" s="1"/>
    </row>
    <row r="41792" spans="7:7" x14ac:dyDescent="0.2">
      <c r="G41792" s="1"/>
    </row>
    <row r="41793" spans="7:7" x14ac:dyDescent="0.2">
      <c r="G41793" s="1"/>
    </row>
    <row r="41794" spans="7:7" x14ac:dyDescent="0.2">
      <c r="G41794" s="1"/>
    </row>
    <row r="41795" spans="7:7" x14ac:dyDescent="0.2">
      <c r="G41795" s="1"/>
    </row>
    <row r="41796" spans="7:7" x14ac:dyDescent="0.2">
      <c r="G41796" s="1"/>
    </row>
    <row r="41797" spans="7:7" x14ac:dyDescent="0.2">
      <c r="G41797" s="1"/>
    </row>
    <row r="41798" spans="7:7" x14ac:dyDescent="0.2">
      <c r="G41798" s="1"/>
    </row>
    <row r="41799" spans="7:7" x14ac:dyDescent="0.2">
      <c r="G41799" s="1"/>
    </row>
    <row r="41800" spans="7:7" x14ac:dyDescent="0.2">
      <c r="G41800" s="1"/>
    </row>
    <row r="41801" spans="7:7" x14ac:dyDescent="0.2">
      <c r="G41801" s="1"/>
    </row>
    <row r="41802" spans="7:7" x14ac:dyDescent="0.2">
      <c r="G41802" s="1"/>
    </row>
    <row r="41803" spans="7:7" x14ac:dyDescent="0.2">
      <c r="G41803" s="1"/>
    </row>
    <row r="41804" spans="7:7" x14ac:dyDescent="0.2">
      <c r="G41804" s="1"/>
    </row>
    <row r="41806" spans="7:7" x14ac:dyDescent="0.2">
      <c r="G41806" s="1"/>
    </row>
    <row r="41807" spans="7:7" x14ac:dyDescent="0.2">
      <c r="G41807" s="1"/>
    </row>
    <row r="41808" spans="7:7" x14ac:dyDescent="0.2">
      <c r="G41808" s="1"/>
    </row>
    <row r="41809" spans="7:7" x14ac:dyDescent="0.2">
      <c r="G41809" s="1"/>
    </row>
    <row r="41810" spans="7:7" x14ac:dyDescent="0.2">
      <c r="G41810" s="1"/>
    </row>
    <row r="41811" spans="7:7" x14ac:dyDescent="0.2">
      <c r="G41811" s="1"/>
    </row>
    <row r="41812" spans="7:7" x14ac:dyDescent="0.2">
      <c r="G41812" s="1"/>
    </row>
    <row r="41813" spans="7:7" x14ac:dyDescent="0.2">
      <c r="G41813" s="1"/>
    </row>
    <row r="41814" spans="7:7" x14ac:dyDescent="0.2">
      <c r="G41814" s="1"/>
    </row>
    <row r="41815" spans="7:7" x14ac:dyDescent="0.2">
      <c r="G41815" s="1"/>
    </row>
    <row r="41816" spans="7:7" x14ac:dyDescent="0.2">
      <c r="G41816" s="1"/>
    </row>
    <row r="41817" spans="7:7" x14ac:dyDescent="0.2">
      <c r="G41817" s="1"/>
    </row>
    <row r="41818" spans="7:7" x14ac:dyDescent="0.2">
      <c r="G41818" s="1"/>
    </row>
    <row r="41819" spans="7:7" x14ac:dyDescent="0.2">
      <c r="G41819" s="1"/>
    </row>
    <row r="41820" spans="7:7" x14ac:dyDescent="0.2">
      <c r="G41820" s="1"/>
    </row>
    <row r="41821" spans="7:7" x14ac:dyDescent="0.2">
      <c r="G41821" s="1"/>
    </row>
    <row r="41822" spans="7:7" x14ac:dyDescent="0.2">
      <c r="G41822" s="1"/>
    </row>
    <row r="41823" spans="7:7" x14ac:dyDescent="0.2">
      <c r="G41823" s="1"/>
    </row>
    <row r="41824" spans="7:7" x14ac:dyDescent="0.2">
      <c r="G41824" s="1"/>
    </row>
    <row r="41825" spans="7:7" x14ac:dyDescent="0.2">
      <c r="G41825" s="1"/>
    </row>
    <row r="41826" spans="7:7" x14ac:dyDescent="0.2">
      <c r="G41826" s="1"/>
    </row>
    <row r="41827" spans="7:7" x14ac:dyDescent="0.2">
      <c r="G41827" s="1"/>
    </row>
    <row r="41828" spans="7:7" x14ac:dyDescent="0.2">
      <c r="G41828" s="1"/>
    </row>
    <row r="41829" spans="7:7" x14ac:dyDescent="0.2">
      <c r="G41829" s="1"/>
    </row>
    <row r="41830" spans="7:7" x14ac:dyDescent="0.2">
      <c r="G41830" s="1"/>
    </row>
    <row r="41831" spans="7:7" x14ac:dyDescent="0.2">
      <c r="G41831" s="1"/>
    </row>
    <row r="41832" spans="7:7" x14ac:dyDescent="0.2">
      <c r="G41832" s="1"/>
    </row>
    <row r="41833" spans="7:7" x14ac:dyDescent="0.2">
      <c r="G41833" s="1"/>
    </row>
    <row r="41834" spans="7:7" x14ac:dyDescent="0.2">
      <c r="G41834" s="1"/>
    </row>
    <row r="41835" spans="7:7" x14ac:dyDescent="0.2">
      <c r="G41835" s="1"/>
    </row>
    <row r="41836" spans="7:7" x14ac:dyDescent="0.2">
      <c r="G41836" s="1"/>
    </row>
    <row r="41837" spans="7:7" x14ac:dyDescent="0.2">
      <c r="G41837" s="1"/>
    </row>
    <row r="41838" spans="7:7" x14ac:dyDescent="0.2">
      <c r="G41838" s="1"/>
    </row>
    <row r="41839" spans="7:7" x14ac:dyDescent="0.2">
      <c r="G41839" s="1"/>
    </row>
    <row r="41840" spans="7:7" x14ac:dyDescent="0.2">
      <c r="G41840" s="1"/>
    </row>
    <row r="41841" spans="7:7" x14ac:dyDescent="0.2">
      <c r="G41841" s="1"/>
    </row>
    <row r="41842" spans="7:7" x14ac:dyDescent="0.2">
      <c r="G41842" s="1"/>
    </row>
    <row r="41843" spans="7:7" x14ac:dyDescent="0.2">
      <c r="G41843" s="1"/>
    </row>
    <row r="41844" spans="7:7" x14ac:dyDescent="0.2">
      <c r="G41844" s="1"/>
    </row>
    <row r="41845" spans="7:7" x14ac:dyDescent="0.2">
      <c r="G41845" s="1"/>
    </row>
    <row r="41846" spans="7:7" x14ac:dyDescent="0.2">
      <c r="G41846" s="1"/>
    </row>
    <row r="41847" spans="7:7" x14ac:dyDescent="0.2">
      <c r="G41847" s="1"/>
    </row>
    <row r="41848" spans="7:7" x14ac:dyDescent="0.2">
      <c r="G41848" s="1"/>
    </row>
    <row r="41849" spans="7:7" x14ac:dyDescent="0.2">
      <c r="G41849" s="1"/>
    </row>
    <row r="41850" spans="7:7" x14ac:dyDescent="0.2">
      <c r="G41850" s="1"/>
    </row>
    <row r="41851" spans="7:7" x14ac:dyDescent="0.2">
      <c r="G41851" s="1"/>
    </row>
    <row r="41852" spans="7:7" x14ac:dyDescent="0.2">
      <c r="G41852" s="1"/>
    </row>
    <row r="41853" spans="7:7" x14ac:dyDescent="0.2">
      <c r="G41853" s="1"/>
    </row>
    <row r="41854" spans="7:7" x14ac:dyDescent="0.2">
      <c r="G41854" s="1"/>
    </row>
    <row r="41855" spans="7:7" x14ac:dyDescent="0.2">
      <c r="G41855" s="1"/>
    </row>
    <row r="41856" spans="7:7" x14ac:dyDescent="0.2">
      <c r="G41856" s="1"/>
    </row>
    <row r="41857" spans="7:7" x14ac:dyDescent="0.2">
      <c r="G41857" s="1"/>
    </row>
    <row r="41858" spans="7:7" x14ac:dyDescent="0.2">
      <c r="G41858" s="1"/>
    </row>
    <row r="41859" spans="7:7" x14ac:dyDescent="0.2">
      <c r="G41859" s="1"/>
    </row>
    <row r="41860" spans="7:7" x14ac:dyDescent="0.2">
      <c r="G41860" s="1"/>
    </row>
    <row r="41861" spans="7:7" x14ac:dyDescent="0.2">
      <c r="G41861" s="1"/>
    </row>
    <row r="41862" spans="7:7" x14ac:dyDescent="0.2">
      <c r="G41862" s="1"/>
    </row>
    <row r="41863" spans="7:7" x14ac:dyDescent="0.2">
      <c r="G41863" s="1"/>
    </row>
    <row r="41864" spans="7:7" x14ac:dyDescent="0.2">
      <c r="G41864" s="1"/>
    </row>
    <row r="41865" spans="7:7" x14ac:dyDescent="0.2">
      <c r="G41865" s="1"/>
    </row>
    <row r="41866" spans="7:7" x14ac:dyDescent="0.2">
      <c r="G41866" s="1"/>
    </row>
    <row r="41867" spans="7:7" x14ac:dyDescent="0.2">
      <c r="G41867" s="1"/>
    </row>
    <row r="41868" spans="7:7" x14ac:dyDescent="0.2">
      <c r="G41868" s="1"/>
    </row>
    <row r="41869" spans="7:7" x14ac:dyDescent="0.2">
      <c r="G41869" s="1"/>
    </row>
    <row r="41870" spans="7:7" x14ac:dyDescent="0.2">
      <c r="G41870" s="1"/>
    </row>
    <row r="41871" spans="7:7" x14ac:dyDescent="0.2">
      <c r="G41871" s="1"/>
    </row>
    <row r="41872" spans="7:7" x14ac:dyDescent="0.2">
      <c r="G41872" s="1"/>
    </row>
    <row r="41873" spans="7:7" x14ac:dyDescent="0.2">
      <c r="G41873" s="1"/>
    </row>
    <row r="41874" spans="7:7" x14ac:dyDescent="0.2">
      <c r="G41874" s="1"/>
    </row>
    <row r="41875" spans="7:7" x14ac:dyDescent="0.2">
      <c r="G41875" s="1"/>
    </row>
    <row r="41876" spans="7:7" x14ac:dyDescent="0.2">
      <c r="G41876" s="1"/>
    </row>
    <row r="41877" spans="7:7" x14ac:dyDescent="0.2">
      <c r="G41877" s="1"/>
    </row>
    <row r="41878" spans="7:7" x14ac:dyDescent="0.2">
      <c r="G41878" s="1"/>
    </row>
    <row r="41879" spans="7:7" x14ac:dyDescent="0.2">
      <c r="G41879" s="1"/>
    </row>
    <row r="41880" spans="7:7" x14ac:dyDescent="0.2">
      <c r="G41880" s="1"/>
    </row>
    <row r="41881" spans="7:7" x14ac:dyDescent="0.2">
      <c r="G41881" s="1"/>
    </row>
    <row r="41882" spans="7:7" x14ac:dyDescent="0.2">
      <c r="G41882" s="1"/>
    </row>
    <row r="41883" spans="7:7" x14ac:dyDescent="0.2">
      <c r="G41883" s="1"/>
    </row>
    <row r="41884" spans="7:7" x14ac:dyDescent="0.2">
      <c r="G41884" s="1"/>
    </row>
    <row r="41885" spans="7:7" x14ac:dyDescent="0.2">
      <c r="G41885" s="1"/>
    </row>
    <row r="41886" spans="7:7" x14ac:dyDescent="0.2">
      <c r="G41886" s="1"/>
    </row>
    <row r="41887" spans="7:7" x14ac:dyDescent="0.2">
      <c r="G41887" s="1"/>
    </row>
    <row r="41888" spans="7:7" x14ac:dyDescent="0.2">
      <c r="G41888" s="1"/>
    </row>
    <row r="41889" spans="7:7" x14ac:dyDescent="0.2">
      <c r="G41889" s="1"/>
    </row>
    <row r="41890" spans="7:7" x14ac:dyDescent="0.2">
      <c r="G41890" s="1"/>
    </row>
    <row r="41891" spans="7:7" x14ac:dyDescent="0.2">
      <c r="G41891" s="1"/>
    </row>
    <row r="41892" spans="7:7" x14ac:dyDescent="0.2">
      <c r="G41892" s="1"/>
    </row>
    <row r="41893" spans="7:7" x14ac:dyDescent="0.2">
      <c r="G41893" s="1"/>
    </row>
    <row r="41894" spans="7:7" x14ac:dyDescent="0.2">
      <c r="G41894" s="1"/>
    </row>
    <row r="41898" spans="7:7" x14ac:dyDescent="0.2">
      <c r="G41898" s="1"/>
    </row>
    <row r="41899" spans="7:7" x14ac:dyDescent="0.2">
      <c r="G41899" s="1"/>
    </row>
    <row r="41900" spans="7:7" x14ac:dyDescent="0.2">
      <c r="G41900" s="1"/>
    </row>
    <row r="41901" spans="7:7" x14ac:dyDescent="0.2">
      <c r="G41901" s="1"/>
    </row>
    <row r="41902" spans="7:7" x14ac:dyDescent="0.2">
      <c r="G41902" s="1"/>
    </row>
    <row r="41903" spans="7:7" x14ac:dyDescent="0.2">
      <c r="G41903" s="1"/>
    </row>
    <row r="41904" spans="7:7" x14ac:dyDescent="0.2">
      <c r="G41904" s="1"/>
    </row>
    <row r="41905" spans="7:7" x14ac:dyDescent="0.2">
      <c r="G41905" s="1"/>
    </row>
    <row r="41906" spans="7:7" x14ac:dyDescent="0.2">
      <c r="G41906" s="1"/>
    </row>
    <row r="41907" spans="7:7" x14ac:dyDescent="0.2">
      <c r="G41907" s="1"/>
    </row>
    <row r="41909" spans="7:7" x14ac:dyDescent="0.2">
      <c r="G41909" s="1"/>
    </row>
    <row r="41911" spans="7:7" x14ac:dyDescent="0.2">
      <c r="G41911" s="1"/>
    </row>
    <row r="41912" spans="7:7" x14ac:dyDescent="0.2">
      <c r="G41912" s="1"/>
    </row>
    <row r="41915" spans="7:7" x14ac:dyDescent="0.2">
      <c r="G41915" s="1"/>
    </row>
    <row r="41919" spans="7:7" x14ac:dyDescent="0.2">
      <c r="G41919" s="1"/>
    </row>
    <row r="41921" spans="7:7" x14ac:dyDescent="0.2">
      <c r="G41921" s="1"/>
    </row>
    <row r="41922" spans="7:7" x14ac:dyDescent="0.2">
      <c r="G41922" s="1"/>
    </row>
    <row r="41925" spans="7:7" x14ac:dyDescent="0.2">
      <c r="G41925" s="1"/>
    </row>
    <row r="41926" spans="7:7" x14ac:dyDescent="0.2">
      <c r="G41926" s="1"/>
    </row>
    <row r="41927" spans="7:7" x14ac:dyDescent="0.2">
      <c r="G41927" s="1"/>
    </row>
    <row r="41928" spans="7:7" x14ac:dyDescent="0.2">
      <c r="G41928" s="1"/>
    </row>
    <row r="41930" spans="7:7" x14ac:dyDescent="0.2">
      <c r="G41930" s="1"/>
    </row>
    <row r="41931" spans="7:7" x14ac:dyDescent="0.2">
      <c r="G41931" s="1"/>
    </row>
    <row r="41932" spans="7:7" x14ac:dyDescent="0.2">
      <c r="G41932" s="1"/>
    </row>
    <row r="41944" spans="7:7" x14ac:dyDescent="0.2">
      <c r="G41944" s="1"/>
    </row>
    <row r="41945" spans="7:7" x14ac:dyDescent="0.2">
      <c r="G41945" s="1"/>
    </row>
    <row r="41946" spans="7:7" x14ac:dyDescent="0.2">
      <c r="G41946" s="1"/>
    </row>
    <row r="41948" spans="7:7" x14ac:dyDescent="0.2">
      <c r="G41948" s="1"/>
    </row>
    <row r="41950" spans="7:7" x14ac:dyDescent="0.2">
      <c r="G41950" s="1"/>
    </row>
    <row r="41951" spans="7:7" x14ac:dyDescent="0.2">
      <c r="G41951" s="1"/>
    </row>
    <row r="41952" spans="7:7" x14ac:dyDescent="0.2">
      <c r="G41952" s="1"/>
    </row>
    <row r="41953" spans="7:7" x14ac:dyDescent="0.2">
      <c r="G41953" s="1"/>
    </row>
    <row r="41954" spans="7:7" x14ac:dyDescent="0.2">
      <c r="G41954" s="1"/>
    </row>
    <row r="41959" spans="7:7" x14ac:dyDescent="0.2">
      <c r="G41959" s="1"/>
    </row>
    <row r="41960" spans="7:7" x14ac:dyDescent="0.2">
      <c r="G41960" s="1"/>
    </row>
    <row r="41961" spans="7:7" x14ac:dyDescent="0.2">
      <c r="G41961" s="1"/>
    </row>
    <row r="41962" spans="7:7" x14ac:dyDescent="0.2">
      <c r="G41962" s="1"/>
    </row>
    <row r="41965" spans="7:7" x14ac:dyDescent="0.2">
      <c r="G41965" s="1"/>
    </row>
    <row r="41966" spans="7:7" x14ac:dyDescent="0.2">
      <c r="G41966" s="1"/>
    </row>
    <row r="41967" spans="7:7" x14ac:dyDescent="0.2">
      <c r="G41967" s="1"/>
    </row>
    <row r="41970" spans="7:7" x14ac:dyDescent="0.2">
      <c r="G41970" s="1"/>
    </row>
    <row r="41971" spans="7:7" x14ac:dyDescent="0.2">
      <c r="G41971" s="1"/>
    </row>
    <row r="41973" spans="7:7" x14ac:dyDescent="0.2">
      <c r="G41973" s="1"/>
    </row>
    <row r="41974" spans="7:7" x14ac:dyDescent="0.2">
      <c r="G41974" s="1"/>
    </row>
    <row r="41976" spans="7:7" x14ac:dyDescent="0.2">
      <c r="G41976" s="1"/>
    </row>
    <row r="41978" spans="7:7" x14ac:dyDescent="0.2">
      <c r="G41978" s="1"/>
    </row>
    <row r="41980" spans="7:7" x14ac:dyDescent="0.2">
      <c r="G41980" s="1"/>
    </row>
    <row r="41981" spans="7:7" x14ac:dyDescent="0.2">
      <c r="G41981" s="1"/>
    </row>
    <row r="41982" spans="7:7" x14ac:dyDescent="0.2">
      <c r="G41982" s="1"/>
    </row>
    <row r="41983" spans="7:7" x14ac:dyDescent="0.2">
      <c r="G41983" s="1"/>
    </row>
    <row r="41984" spans="7:7" x14ac:dyDescent="0.2">
      <c r="G41984" s="1"/>
    </row>
    <row r="41985" spans="7:7" x14ac:dyDescent="0.2">
      <c r="G41985" s="1"/>
    </row>
    <row r="41986" spans="7:7" x14ac:dyDescent="0.2">
      <c r="G41986" s="1"/>
    </row>
    <row r="41987" spans="7:7" x14ac:dyDescent="0.2">
      <c r="G41987" s="1"/>
    </row>
    <row r="41988" spans="7:7" x14ac:dyDescent="0.2">
      <c r="G41988" s="1"/>
    </row>
    <row r="41989" spans="7:7" x14ac:dyDescent="0.2">
      <c r="G41989" s="1"/>
    </row>
    <row r="41990" spans="7:7" x14ac:dyDescent="0.2">
      <c r="G41990" s="1"/>
    </row>
    <row r="41991" spans="7:7" x14ac:dyDescent="0.2">
      <c r="G41991" s="1"/>
    </row>
    <row r="41992" spans="7:7" x14ac:dyDescent="0.2">
      <c r="G41992" s="1"/>
    </row>
    <row r="41993" spans="7:7" x14ac:dyDescent="0.2">
      <c r="G41993" s="1"/>
    </row>
    <row r="41994" spans="7:7" x14ac:dyDescent="0.2">
      <c r="G41994" s="1"/>
    </row>
    <row r="41996" spans="7:7" x14ac:dyDescent="0.2">
      <c r="G41996" s="1"/>
    </row>
    <row r="41997" spans="7:7" x14ac:dyDescent="0.2">
      <c r="G41997" s="1"/>
    </row>
    <row r="41998" spans="7:7" x14ac:dyDescent="0.2">
      <c r="G41998" s="1"/>
    </row>
    <row r="41999" spans="7:7" x14ac:dyDescent="0.2">
      <c r="G41999" s="1"/>
    </row>
    <row r="42000" spans="7:7" x14ac:dyDescent="0.2">
      <c r="G42000" s="1"/>
    </row>
    <row r="42001" spans="7:7" x14ac:dyDescent="0.2">
      <c r="G42001" s="1"/>
    </row>
    <row r="42002" spans="7:7" x14ac:dyDescent="0.2">
      <c r="G42002" s="1"/>
    </row>
    <row r="42003" spans="7:7" x14ac:dyDescent="0.2">
      <c r="G42003" s="1"/>
    </row>
    <row r="42004" spans="7:7" x14ac:dyDescent="0.2">
      <c r="G42004" s="1"/>
    </row>
    <row r="42005" spans="7:7" x14ac:dyDescent="0.2">
      <c r="G42005" s="1"/>
    </row>
    <row r="42006" spans="7:7" x14ac:dyDescent="0.2">
      <c r="G42006" s="1"/>
    </row>
    <row r="42007" spans="7:7" x14ac:dyDescent="0.2">
      <c r="G42007" s="1"/>
    </row>
    <row r="42008" spans="7:7" x14ac:dyDescent="0.2">
      <c r="G42008" s="1"/>
    </row>
    <row r="42009" spans="7:7" x14ac:dyDescent="0.2">
      <c r="G42009" s="1"/>
    </row>
    <row r="42010" spans="7:7" x14ac:dyDescent="0.2">
      <c r="G42010" s="1"/>
    </row>
    <row r="42011" spans="7:7" x14ac:dyDescent="0.2">
      <c r="G42011" s="1"/>
    </row>
    <row r="42012" spans="7:7" x14ac:dyDescent="0.2">
      <c r="G42012" s="1"/>
    </row>
    <row r="42013" spans="7:7" x14ac:dyDescent="0.2">
      <c r="G42013" s="1"/>
    </row>
    <row r="42014" spans="7:7" x14ac:dyDescent="0.2">
      <c r="G42014" s="1"/>
    </row>
    <row r="42015" spans="7:7" x14ac:dyDescent="0.2">
      <c r="G42015" s="1"/>
    </row>
    <row r="42016" spans="7:7" x14ac:dyDescent="0.2">
      <c r="G42016" s="1"/>
    </row>
    <row r="42017" spans="7:7" x14ac:dyDescent="0.2">
      <c r="G42017" s="1"/>
    </row>
    <row r="42018" spans="7:7" x14ac:dyDescent="0.2">
      <c r="G42018" s="1"/>
    </row>
    <row r="42019" spans="7:7" x14ac:dyDescent="0.2">
      <c r="G42019" s="1"/>
    </row>
    <row r="42020" spans="7:7" x14ac:dyDescent="0.2">
      <c r="G42020" s="1"/>
    </row>
    <row r="42021" spans="7:7" x14ac:dyDescent="0.2">
      <c r="G42021" s="1"/>
    </row>
    <row r="42022" spans="7:7" x14ac:dyDescent="0.2">
      <c r="G42022" s="1"/>
    </row>
    <row r="42023" spans="7:7" x14ac:dyDescent="0.2">
      <c r="G42023" s="1"/>
    </row>
    <row r="42024" spans="7:7" x14ac:dyDescent="0.2">
      <c r="G42024" s="1"/>
    </row>
    <row r="42025" spans="7:7" x14ac:dyDescent="0.2">
      <c r="G42025" s="1"/>
    </row>
    <row r="42026" spans="7:7" x14ac:dyDescent="0.2">
      <c r="G42026" s="1"/>
    </row>
    <row r="42027" spans="7:7" x14ac:dyDescent="0.2">
      <c r="G42027" s="1"/>
    </row>
    <row r="42028" spans="7:7" x14ac:dyDescent="0.2">
      <c r="G42028" s="1"/>
    </row>
    <row r="42029" spans="7:7" x14ac:dyDescent="0.2">
      <c r="G42029" s="1"/>
    </row>
    <row r="42030" spans="7:7" x14ac:dyDescent="0.2">
      <c r="G42030" s="1"/>
    </row>
    <row r="42031" spans="7:7" x14ac:dyDescent="0.2">
      <c r="G42031" s="1"/>
    </row>
    <row r="42032" spans="7:7" x14ac:dyDescent="0.2">
      <c r="G42032" s="1"/>
    </row>
    <row r="42033" spans="7:7" x14ac:dyDescent="0.2">
      <c r="G42033" s="1"/>
    </row>
    <row r="42034" spans="7:7" x14ac:dyDescent="0.2">
      <c r="G42034" s="1"/>
    </row>
    <row r="42035" spans="7:7" x14ac:dyDescent="0.2">
      <c r="G42035" s="1"/>
    </row>
    <row r="42036" spans="7:7" x14ac:dyDescent="0.2">
      <c r="G42036" s="1"/>
    </row>
    <row r="42037" spans="7:7" x14ac:dyDescent="0.2">
      <c r="G42037" s="1"/>
    </row>
    <row r="42038" spans="7:7" x14ac:dyDescent="0.2">
      <c r="G42038" s="1"/>
    </row>
    <row r="42039" spans="7:7" x14ac:dyDescent="0.2">
      <c r="G42039" s="1"/>
    </row>
    <row r="42040" spans="7:7" x14ac:dyDescent="0.2">
      <c r="G42040" s="1"/>
    </row>
    <row r="42041" spans="7:7" x14ac:dyDescent="0.2">
      <c r="G42041" s="1"/>
    </row>
    <row r="42042" spans="7:7" x14ac:dyDescent="0.2">
      <c r="G42042" s="1"/>
    </row>
    <row r="42043" spans="7:7" x14ac:dyDescent="0.2">
      <c r="G42043" s="1"/>
    </row>
    <row r="42044" spans="7:7" x14ac:dyDescent="0.2">
      <c r="G42044" s="1"/>
    </row>
    <row r="42045" spans="7:7" x14ac:dyDescent="0.2">
      <c r="G42045" s="1"/>
    </row>
    <row r="42046" spans="7:7" x14ac:dyDescent="0.2">
      <c r="G42046" s="1"/>
    </row>
    <row r="42047" spans="7:7" x14ac:dyDescent="0.2">
      <c r="G42047" s="1"/>
    </row>
    <row r="42048" spans="7:7" x14ac:dyDescent="0.2">
      <c r="G42048" s="1"/>
    </row>
    <row r="42049" spans="7:7" x14ac:dyDescent="0.2">
      <c r="G42049" s="1"/>
    </row>
    <row r="42050" spans="7:7" x14ac:dyDescent="0.2">
      <c r="G42050" s="1"/>
    </row>
    <row r="42051" spans="7:7" x14ac:dyDescent="0.2">
      <c r="G42051" s="1"/>
    </row>
    <row r="42052" spans="7:7" x14ac:dyDescent="0.2">
      <c r="G42052" s="1"/>
    </row>
    <row r="42053" spans="7:7" x14ac:dyDescent="0.2">
      <c r="G42053" s="1"/>
    </row>
    <row r="42054" spans="7:7" x14ac:dyDescent="0.2">
      <c r="G42054" s="1"/>
    </row>
    <row r="42055" spans="7:7" x14ac:dyDescent="0.2">
      <c r="G42055" s="1"/>
    </row>
    <row r="42056" spans="7:7" x14ac:dyDescent="0.2">
      <c r="G42056" s="1"/>
    </row>
    <row r="42057" spans="7:7" x14ac:dyDescent="0.2">
      <c r="G42057" s="1"/>
    </row>
    <row r="42058" spans="7:7" x14ac:dyDescent="0.2">
      <c r="G42058" s="1"/>
    </row>
    <row r="42059" spans="7:7" x14ac:dyDescent="0.2">
      <c r="G42059" s="1"/>
    </row>
    <row r="42060" spans="7:7" x14ac:dyDescent="0.2">
      <c r="G42060" s="1"/>
    </row>
    <row r="42061" spans="7:7" x14ac:dyDescent="0.2">
      <c r="G42061" s="1"/>
    </row>
    <row r="42062" spans="7:7" x14ac:dyDescent="0.2">
      <c r="G42062" s="1"/>
    </row>
    <row r="42063" spans="7:7" x14ac:dyDescent="0.2">
      <c r="G42063" s="1"/>
    </row>
    <row r="42064" spans="7:7" x14ac:dyDescent="0.2">
      <c r="G42064" s="1"/>
    </row>
    <row r="42065" spans="7:7" x14ac:dyDescent="0.2">
      <c r="G42065" s="1"/>
    </row>
    <row r="42066" spans="7:7" x14ac:dyDescent="0.2">
      <c r="G42066" s="1"/>
    </row>
    <row r="42067" spans="7:7" x14ac:dyDescent="0.2">
      <c r="G42067" s="1"/>
    </row>
    <row r="42068" spans="7:7" x14ac:dyDescent="0.2">
      <c r="G42068" s="1"/>
    </row>
    <row r="42069" spans="7:7" x14ac:dyDescent="0.2">
      <c r="G42069" s="1"/>
    </row>
    <row r="42070" spans="7:7" x14ac:dyDescent="0.2">
      <c r="G42070" s="1"/>
    </row>
    <row r="42071" spans="7:7" x14ac:dyDescent="0.2">
      <c r="G42071" s="1"/>
    </row>
    <row r="42072" spans="7:7" x14ac:dyDescent="0.2">
      <c r="G42072" s="1"/>
    </row>
    <row r="42073" spans="7:7" x14ac:dyDescent="0.2">
      <c r="G42073" s="1"/>
    </row>
    <row r="42074" spans="7:7" x14ac:dyDescent="0.2">
      <c r="G42074" s="1"/>
    </row>
    <row r="42075" spans="7:7" x14ac:dyDescent="0.2">
      <c r="G42075" s="1"/>
    </row>
    <row r="42076" spans="7:7" x14ac:dyDescent="0.2">
      <c r="G42076" s="1"/>
    </row>
    <row r="42077" spans="7:7" x14ac:dyDescent="0.2">
      <c r="G42077" s="1"/>
    </row>
    <row r="42078" spans="7:7" x14ac:dyDescent="0.2">
      <c r="G42078" s="1"/>
    </row>
    <row r="42079" spans="7:7" x14ac:dyDescent="0.2">
      <c r="G42079" s="1"/>
    </row>
    <row r="42080" spans="7:7" x14ac:dyDescent="0.2">
      <c r="G42080" s="1"/>
    </row>
    <row r="42081" spans="7:7" x14ac:dyDescent="0.2">
      <c r="G42081" s="1"/>
    </row>
    <row r="42082" spans="7:7" x14ac:dyDescent="0.2">
      <c r="G42082" s="1"/>
    </row>
    <row r="42083" spans="7:7" x14ac:dyDescent="0.2">
      <c r="G42083" s="1"/>
    </row>
    <row r="42084" spans="7:7" x14ac:dyDescent="0.2">
      <c r="G42084" s="1"/>
    </row>
    <row r="42085" spans="7:7" x14ac:dyDescent="0.2">
      <c r="G42085" s="1"/>
    </row>
    <row r="42086" spans="7:7" x14ac:dyDescent="0.2">
      <c r="G42086" s="1"/>
    </row>
    <row r="42087" spans="7:7" x14ac:dyDescent="0.2">
      <c r="G42087" s="1"/>
    </row>
    <row r="42088" spans="7:7" x14ac:dyDescent="0.2">
      <c r="G42088" s="1"/>
    </row>
    <row r="42089" spans="7:7" x14ac:dyDescent="0.2">
      <c r="G42089" s="1"/>
    </row>
    <row r="42090" spans="7:7" x14ac:dyDescent="0.2">
      <c r="G42090" s="1"/>
    </row>
    <row r="42091" spans="7:7" x14ac:dyDescent="0.2">
      <c r="G42091" s="1"/>
    </row>
    <row r="42093" spans="7:7" x14ac:dyDescent="0.2">
      <c r="G42093" s="1"/>
    </row>
    <row r="42094" spans="7:7" x14ac:dyDescent="0.2">
      <c r="G42094" s="1"/>
    </row>
    <row r="42095" spans="7:7" x14ac:dyDescent="0.2">
      <c r="G42095" s="1"/>
    </row>
    <row r="42096" spans="7:7" x14ac:dyDescent="0.2">
      <c r="G42096" s="1"/>
    </row>
    <row r="42098" spans="7:7" x14ac:dyDescent="0.2">
      <c r="G42098" s="1"/>
    </row>
    <row r="42100" spans="7:7" x14ac:dyDescent="0.2">
      <c r="G42100" s="1"/>
    </row>
    <row r="42101" spans="7:7" x14ac:dyDescent="0.2">
      <c r="G42101" s="1"/>
    </row>
    <row r="42102" spans="7:7" x14ac:dyDescent="0.2">
      <c r="G42102" s="1"/>
    </row>
    <row r="42105" spans="7:7" x14ac:dyDescent="0.2">
      <c r="G42105" s="1"/>
    </row>
    <row r="42108" spans="7:7" x14ac:dyDescent="0.2">
      <c r="G42108" s="1"/>
    </row>
    <row r="42111" spans="7:7" x14ac:dyDescent="0.2">
      <c r="G42111" s="1"/>
    </row>
    <row r="42112" spans="7:7" x14ac:dyDescent="0.2">
      <c r="G42112" s="1"/>
    </row>
    <row r="42114" spans="7:7" x14ac:dyDescent="0.2">
      <c r="G42114" s="1"/>
    </row>
    <row r="42115" spans="7:7" x14ac:dyDescent="0.2">
      <c r="G42115" s="1"/>
    </row>
    <row r="42117" spans="7:7" x14ac:dyDescent="0.2">
      <c r="G42117" s="1"/>
    </row>
    <row r="42118" spans="7:7" x14ac:dyDescent="0.2">
      <c r="G42118" s="1"/>
    </row>
    <row r="42119" spans="7:7" x14ac:dyDescent="0.2">
      <c r="G42119" s="1"/>
    </row>
    <row r="42120" spans="7:7" x14ac:dyDescent="0.2">
      <c r="G42120" s="1"/>
    </row>
    <row r="42123" spans="7:7" x14ac:dyDescent="0.2">
      <c r="G42123" s="1"/>
    </row>
    <row r="42125" spans="7:7" x14ac:dyDescent="0.2">
      <c r="G42125" s="1"/>
    </row>
    <row r="42127" spans="7:7" x14ac:dyDescent="0.2">
      <c r="G42127" s="1"/>
    </row>
    <row r="42131" spans="7:7" x14ac:dyDescent="0.2">
      <c r="G42131" s="1"/>
    </row>
    <row r="42133" spans="7:7" x14ac:dyDescent="0.2">
      <c r="G42133" s="1"/>
    </row>
    <row r="42134" spans="7:7" x14ac:dyDescent="0.2">
      <c r="G42134" s="1"/>
    </row>
    <row r="42136" spans="7:7" x14ac:dyDescent="0.2">
      <c r="G42136" s="1"/>
    </row>
    <row r="42142" spans="7:7" x14ac:dyDescent="0.2">
      <c r="G42142" s="1"/>
    </row>
    <row r="42145" spans="7:7" x14ac:dyDescent="0.2">
      <c r="G42145" s="1"/>
    </row>
    <row r="42151" spans="7:7" x14ac:dyDescent="0.2">
      <c r="G42151" s="1"/>
    </row>
    <row r="42157" spans="7:7" x14ac:dyDescent="0.2">
      <c r="G42157" s="1"/>
    </row>
    <row r="42160" spans="7:7" x14ac:dyDescent="0.2">
      <c r="G42160" s="1"/>
    </row>
    <row r="42161" spans="7:7" x14ac:dyDescent="0.2">
      <c r="G42161" s="1"/>
    </row>
    <row r="42164" spans="7:7" x14ac:dyDescent="0.2">
      <c r="G42164" s="1"/>
    </row>
    <row r="42165" spans="7:7" x14ac:dyDescent="0.2">
      <c r="G42165" s="1"/>
    </row>
    <row r="42166" spans="7:7" x14ac:dyDescent="0.2">
      <c r="G42166" s="1"/>
    </row>
    <row r="42169" spans="7:7" x14ac:dyDescent="0.2">
      <c r="G42169" s="1"/>
    </row>
    <row r="42170" spans="7:7" x14ac:dyDescent="0.2">
      <c r="G42170" s="1"/>
    </row>
    <row r="42171" spans="7:7" x14ac:dyDescent="0.2">
      <c r="G42171" s="1"/>
    </row>
    <row r="42172" spans="7:7" x14ac:dyDescent="0.2">
      <c r="G42172" s="1"/>
    </row>
    <row r="42173" spans="7:7" x14ac:dyDescent="0.2">
      <c r="G42173" s="1"/>
    </row>
    <row r="42178" spans="7:7" x14ac:dyDescent="0.2">
      <c r="G42178" s="1"/>
    </row>
    <row r="42179" spans="7:7" x14ac:dyDescent="0.2">
      <c r="G42179" s="1"/>
    </row>
    <row r="42184" spans="7:7" x14ac:dyDescent="0.2">
      <c r="G42184" s="1"/>
    </row>
    <row r="42186" spans="7:7" x14ac:dyDescent="0.2">
      <c r="G42186" s="1"/>
    </row>
    <row r="42188" spans="7:7" x14ac:dyDescent="0.2">
      <c r="G42188" s="1"/>
    </row>
    <row r="42191" spans="7:7" x14ac:dyDescent="0.2">
      <c r="G42191" s="1"/>
    </row>
    <row r="42193" spans="7:7" x14ac:dyDescent="0.2">
      <c r="G42193" s="1"/>
    </row>
    <row r="42194" spans="7:7" x14ac:dyDescent="0.2">
      <c r="G42194" s="1"/>
    </row>
    <row r="42195" spans="7:7" x14ac:dyDescent="0.2">
      <c r="G42195" s="1"/>
    </row>
    <row r="42196" spans="7:7" x14ac:dyDescent="0.2">
      <c r="G42196" s="1"/>
    </row>
    <row r="42197" spans="7:7" x14ac:dyDescent="0.2">
      <c r="G42197" s="1"/>
    </row>
    <row r="42198" spans="7:7" x14ac:dyDescent="0.2">
      <c r="G42198" s="1"/>
    </row>
    <row r="42199" spans="7:7" x14ac:dyDescent="0.2">
      <c r="G42199" s="1"/>
    </row>
    <row r="42200" spans="7:7" x14ac:dyDescent="0.2">
      <c r="G42200" s="1"/>
    </row>
    <row r="42201" spans="7:7" x14ac:dyDescent="0.2">
      <c r="G42201" s="1"/>
    </row>
    <row r="42202" spans="7:7" x14ac:dyDescent="0.2">
      <c r="G42202" s="1"/>
    </row>
    <row r="42203" spans="7:7" x14ac:dyDescent="0.2">
      <c r="G42203" s="1"/>
    </row>
    <row r="42204" spans="7:7" x14ac:dyDescent="0.2">
      <c r="G42204" s="1"/>
    </row>
    <row r="42205" spans="7:7" x14ac:dyDescent="0.2">
      <c r="G42205" s="1"/>
    </row>
    <row r="42206" spans="7:7" x14ac:dyDescent="0.2">
      <c r="G42206" s="1"/>
    </row>
    <row r="42207" spans="7:7" x14ac:dyDescent="0.2">
      <c r="G42207" s="1"/>
    </row>
    <row r="42208" spans="7:7" x14ac:dyDescent="0.2">
      <c r="G42208" s="1"/>
    </row>
    <row r="42209" spans="7:7" x14ac:dyDescent="0.2">
      <c r="G42209" s="1"/>
    </row>
    <row r="42210" spans="7:7" x14ac:dyDescent="0.2">
      <c r="G42210" s="1"/>
    </row>
    <row r="42211" spans="7:7" x14ac:dyDescent="0.2">
      <c r="G42211" s="1"/>
    </row>
    <row r="42212" spans="7:7" x14ac:dyDescent="0.2">
      <c r="G42212" s="1"/>
    </row>
    <row r="42213" spans="7:7" x14ac:dyDescent="0.2">
      <c r="G42213" s="1"/>
    </row>
    <row r="42214" spans="7:7" x14ac:dyDescent="0.2">
      <c r="G42214" s="1"/>
    </row>
    <row r="42215" spans="7:7" x14ac:dyDescent="0.2">
      <c r="G42215" s="1"/>
    </row>
    <row r="42216" spans="7:7" x14ac:dyDescent="0.2">
      <c r="G42216" s="1"/>
    </row>
    <row r="42217" spans="7:7" x14ac:dyDescent="0.2">
      <c r="G42217" s="1"/>
    </row>
    <row r="42218" spans="7:7" x14ac:dyDescent="0.2">
      <c r="G42218" s="1"/>
    </row>
    <row r="42219" spans="7:7" x14ac:dyDescent="0.2">
      <c r="G42219" s="1"/>
    </row>
    <row r="42220" spans="7:7" x14ac:dyDescent="0.2">
      <c r="G42220" s="1"/>
    </row>
    <row r="42221" spans="7:7" x14ac:dyDescent="0.2">
      <c r="G42221" s="1"/>
    </row>
    <row r="42222" spans="7:7" x14ac:dyDescent="0.2">
      <c r="G42222" s="1"/>
    </row>
    <row r="42223" spans="7:7" x14ac:dyDescent="0.2">
      <c r="G42223" s="1"/>
    </row>
    <row r="42224" spans="7:7" x14ac:dyDescent="0.2">
      <c r="G42224" s="1"/>
    </row>
    <row r="42225" spans="7:7" x14ac:dyDescent="0.2">
      <c r="G42225" s="1"/>
    </row>
    <row r="42226" spans="7:7" x14ac:dyDescent="0.2">
      <c r="G42226" s="1"/>
    </row>
    <row r="42227" spans="7:7" x14ac:dyDescent="0.2">
      <c r="G42227" s="1"/>
    </row>
    <row r="42228" spans="7:7" x14ac:dyDescent="0.2">
      <c r="G42228" s="1"/>
    </row>
    <row r="42229" spans="7:7" x14ac:dyDescent="0.2">
      <c r="G42229" s="1"/>
    </row>
    <row r="42230" spans="7:7" x14ac:dyDescent="0.2">
      <c r="G42230" s="1"/>
    </row>
    <row r="42232" spans="7:7" x14ac:dyDescent="0.2">
      <c r="G42232" s="1"/>
    </row>
    <row r="42233" spans="7:7" x14ac:dyDescent="0.2">
      <c r="G42233" s="1"/>
    </row>
    <row r="42234" spans="7:7" x14ac:dyDescent="0.2">
      <c r="G42234" s="1"/>
    </row>
    <row r="42235" spans="7:7" x14ac:dyDescent="0.2">
      <c r="G42235" s="1"/>
    </row>
    <row r="42236" spans="7:7" x14ac:dyDescent="0.2">
      <c r="G42236" s="1"/>
    </row>
    <row r="42237" spans="7:7" x14ac:dyDescent="0.2">
      <c r="G42237" s="1"/>
    </row>
    <row r="42238" spans="7:7" x14ac:dyDescent="0.2">
      <c r="G42238" s="1"/>
    </row>
    <row r="42239" spans="7:7" x14ac:dyDescent="0.2">
      <c r="G42239" s="1"/>
    </row>
    <row r="42240" spans="7:7" x14ac:dyDescent="0.2">
      <c r="G42240" s="1"/>
    </row>
    <row r="42241" spans="7:7" x14ac:dyDescent="0.2">
      <c r="G42241" s="1"/>
    </row>
    <row r="42242" spans="7:7" x14ac:dyDescent="0.2">
      <c r="G42242" s="1"/>
    </row>
    <row r="42243" spans="7:7" x14ac:dyDescent="0.2">
      <c r="G42243" s="1"/>
    </row>
    <row r="42244" spans="7:7" x14ac:dyDescent="0.2">
      <c r="G42244" s="1"/>
    </row>
    <row r="42245" spans="7:7" x14ac:dyDescent="0.2">
      <c r="G42245" s="1"/>
    </row>
    <row r="42246" spans="7:7" x14ac:dyDescent="0.2">
      <c r="G42246" s="1"/>
    </row>
    <row r="42247" spans="7:7" x14ac:dyDescent="0.2">
      <c r="G42247" s="1"/>
    </row>
    <row r="42248" spans="7:7" x14ac:dyDescent="0.2">
      <c r="G42248" s="1"/>
    </row>
    <row r="42249" spans="7:7" x14ac:dyDescent="0.2">
      <c r="G42249" s="1"/>
    </row>
    <row r="42250" spans="7:7" x14ac:dyDescent="0.2">
      <c r="G42250" s="1"/>
    </row>
    <row r="42251" spans="7:7" x14ac:dyDescent="0.2">
      <c r="G42251" s="1"/>
    </row>
    <row r="42252" spans="7:7" x14ac:dyDescent="0.2">
      <c r="G42252" s="1"/>
    </row>
    <row r="42253" spans="7:7" x14ac:dyDescent="0.2">
      <c r="G42253" s="1"/>
    </row>
    <row r="42254" spans="7:7" x14ac:dyDescent="0.2">
      <c r="G42254" s="1"/>
    </row>
    <row r="42255" spans="7:7" x14ac:dyDescent="0.2">
      <c r="G42255" s="1"/>
    </row>
    <row r="42256" spans="7:7" x14ac:dyDescent="0.2">
      <c r="G42256" s="1"/>
    </row>
    <row r="42257" spans="7:7" x14ac:dyDescent="0.2">
      <c r="G42257" s="1"/>
    </row>
    <row r="42258" spans="7:7" x14ac:dyDescent="0.2">
      <c r="G42258" s="1"/>
    </row>
    <row r="42259" spans="7:7" x14ac:dyDescent="0.2">
      <c r="G42259" s="1"/>
    </row>
    <row r="42260" spans="7:7" x14ac:dyDescent="0.2">
      <c r="G42260" s="1"/>
    </row>
    <row r="42261" spans="7:7" x14ac:dyDescent="0.2">
      <c r="G42261" s="1"/>
    </row>
    <row r="42262" spans="7:7" x14ac:dyDescent="0.2">
      <c r="G42262" s="1"/>
    </row>
    <row r="42263" spans="7:7" x14ac:dyDescent="0.2">
      <c r="G42263" s="1"/>
    </row>
    <row r="42264" spans="7:7" x14ac:dyDescent="0.2">
      <c r="G42264" s="1"/>
    </row>
    <row r="42265" spans="7:7" x14ac:dyDescent="0.2">
      <c r="G42265" s="1"/>
    </row>
    <row r="42266" spans="7:7" x14ac:dyDescent="0.2">
      <c r="G42266" s="1"/>
    </row>
    <row r="42267" spans="7:7" x14ac:dyDescent="0.2">
      <c r="G42267" s="1"/>
    </row>
    <row r="42268" spans="7:7" x14ac:dyDescent="0.2">
      <c r="G42268" s="1"/>
    </row>
    <row r="42269" spans="7:7" x14ac:dyDescent="0.2">
      <c r="G42269" s="1"/>
    </row>
    <row r="42270" spans="7:7" x14ac:dyDescent="0.2">
      <c r="G42270" s="1"/>
    </row>
    <row r="42271" spans="7:7" x14ac:dyDescent="0.2">
      <c r="G42271" s="1"/>
    </row>
    <row r="42272" spans="7:7" x14ac:dyDescent="0.2">
      <c r="G42272" s="1"/>
    </row>
    <row r="42273" spans="7:7" x14ac:dyDescent="0.2">
      <c r="G42273" s="1"/>
    </row>
    <row r="42274" spans="7:7" x14ac:dyDescent="0.2">
      <c r="G42274" s="1"/>
    </row>
    <row r="42275" spans="7:7" x14ac:dyDescent="0.2">
      <c r="G42275" s="1"/>
    </row>
    <row r="42276" spans="7:7" x14ac:dyDescent="0.2">
      <c r="G42276" s="1"/>
    </row>
    <row r="42277" spans="7:7" x14ac:dyDescent="0.2">
      <c r="G42277" s="1"/>
    </row>
    <row r="42278" spans="7:7" x14ac:dyDescent="0.2">
      <c r="G42278" s="1"/>
    </row>
    <row r="42279" spans="7:7" x14ac:dyDescent="0.2">
      <c r="G42279" s="1"/>
    </row>
    <row r="42280" spans="7:7" x14ac:dyDescent="0.2">
      <c r="G42280" s="1"/>
    </row>
    <row r="42281" spans="7:7" x14ac:dyDescent="0.2">
      <c r="G42281" s="1"/>
    </row>
    <row r="42282" spans="7:7" x14ac:dyDescent="0.2">
      <c r="G42282" s="1"/>
    </row>
    <row r="42283" spans="7:7" x14ac:dyDescent="0.2">
      <c r="G42283" s="1"/>
    </row>
    <row r="42284" spans="7:7" x14ac:dyDescent="0.2">
      <c r="G42284" s="1"/>
    </row>
    <row r="42285" spans="7:7" x14ac:dyDescent="0.2">
      <c r="G42285" s="1"/>
    </row>
    <row r="42286" spans="7:7" x14ac:dyDescent="0.2">
      <c r="G42286" s="1"/>
    </row>
    <row r="42287" spans="7:7" x14ac:dyDescent="0.2">
      <c r="G42287" s="1"/>
    </row>
    <row r="42288" spans="7:7" x14ac:dyDescent="0.2">
      <c r="G42288" s="1"/>
    </row>
    <row r="42289" spans="7:7" x14ac:dyDescent="0.2">
      <c r="G42289" s="1"/>
    </row>
    <row r="42290" spans="7:7" x14ac:dyDescent="0.2">
      <c r="G42290" s="1"/>
    </row>
    <row r="42291" spans="7:7" x14ac:dyDescent="0.2">
      <c r="G42291" s="1"/>
    </row>
    <row r="42292" spans="7:7" x14ac:dyDescent="0.2">
      <c r="G42292" s="1"/>
    </row>
    <row r="42293" spans="7:7" x14ac:dyDescent="0.2">
      <c r="G42293" s="1"/>
    </row>
    <row r="42294" spans="7:7" x14ac:dyDescent="0.2">
      <c r="G42294" s="1"/>
    </row>
    <row r="42296" spans="7:7" x14ac:dyDescent="0.2">
      <c r="G42296" s="1"/>
    </row>
    <row r="42297" spans="7:7" x14ac:dyDescent="0.2">
      <c r="G42297" s="1"/>
    </row>
    <row r="42298" spans="7:7" x14ac:dyDescent="0.2">
      <c r="G42298" s="1"/>
    </row>
    <row r="42300" spans="7:7" x14ac:dyDescent="0.2">
      <c r="G42300" s="1"/>
    </row>
    <row r="42301" spans="7:7" x14ac:dyDescent="0.2">
      <c r="G42301" s="1"/>
    </row>
    <row r="42302" spans="7:7" x14ac:dyDescent="0.2">
      <c r="G42302" s="1"/>
    </row>
    <row r="42305" spans="7:7" x14ac:dyDescent="0.2">
      <c r="G42305" s="1"/>
    </row>
    <row r="42306" spans="7:7" x14ac:dyDescent="0.2">
      <c r="G42306" s="1"/>
    </row>
    <row r="42307" spans="7:7" x14ac:dyDescent="0.2">
      <c r="G42307" s="1"/>
    </row>
    <row r="42308" spans="7:7" x14ac:dyDescent="0.2">
      <c r="G42308" s="1"/>
    </row>
    <row r="42309" spans="7:7" x14ac:dyDescent="0.2">
      <c r="G42309" s="1"/>
    </row>
    <row r="42310" spans="7:7" x14ac:dyDescent="0.2">
      <c r="G42310" s="1"/>
    </row>
    <row r="42311" spans="7:7" x14ac:dyDescent="0.2">
      <c r="G42311" s="1"/>
    </row>
    <row r="42312" spans="7:7" x14ac:dyDescent="0.2">
      <c r="G42312" s="1"/>
    </row>
    <row r="42313" spans="7:7" x14ac:dyDescent="0.2">
      <c r="G42313" s="1"/>
    </row>
    <row r="42315" spans="7:7" x14ac:dyDescent="0.2">
      <c r="G42315" s="1"/>
    </row>
    <row r="42317" spans="7:7" x14ac:dyDescent="0.2">
      <c r="G42317" s="1"/>
    </row>
    <row r="42319" spans="7:7" x14ac:dyDescent="0.2">
      <c r="G42319" s="1"/>
    </row>
    <row r="42320" spans="7:7" x14ac:dyDescent="0.2">
      <c r="G42320" s="1"/>
    </row>
    <row r="42324" spans="7:7" x14ac:dyDescent="0.2">
      <c r="G42324" s="1"/>
    </row>
    <row r="42325" spans="7:7" x14ac:dyDescent="0.2">
      <c r="G42325" s="1"/>
    </row>
    <row r="42327" spans="7:7" x14ac:dyDescent="0.2">
      <c r="G42327" s="1"/>
    </row>
    <row r="42330" spans="7:7" x14ac:dyDescent="0.2">
      <c r="G42330" s="1"/>
    </row>
    <row r="42331" spans="7:7" x14ac:dyDescent="0.2">
      <c r="G42331" s="1"/>
    </row>
    <row r="42338" spans="7:7" x14ac:dyDescent="0.2">
      <c r="G42338" s="1"/>
    </row>
    <row r="42346" spans="7:7" x14ac:dyDescent="0.2">
      <c r="G42346" s="1"/>
    </row>
    <row r="42347" spans="7:7" x14ac:dyDescent="0.2">
      <c r="G42347" s="1"/>
    </row>
    <row r="42348" spans="7:7" x14ac:dyDescent="0.2">
      <c r="G42348" s="1"/>
    </row>
    <row r="42349" spans="7:7" x14ac:dyDescent="0.2">
      <c r="G42349" s="1"/>
    </row>
    <row r="42352" spans="7:7" x14ac:dyDescent="0.2">
      <c r="G42352" s="1"/>
    </row>
    <row r="42353" spans="7:7" x14ac:dyDescent="0.2">
      <c r="G42353" s="1"/>
    </row>
    <row r="42354" spans="7:7" x14ac:dyDescent="0.2">
      <c r="G42354" s="1"/>
    </row>
    <row r="42355" spans="7:7" x14ac:dyDescent="0.2">
      <c r="G42355" s="1"/>
    </row>
    <row r="42356" spans="7:7" x14ac:dyDescent="0.2">
      <c r="G42356" s="1"/>
    </row>
    <row r="42357" spans="7:7" x14ac:dyDescent="0.2">
      <c r="G42357" s="1"/>
    </row>
    <row r="42358" spans="7:7" x14ac:dyDescent="0.2">
      <c r="G42358" s="1"/>
    </row>
    <row r="42363" spans="7:7" x14ac:dyDescent="0.2">
      <c r="G42363" s="1"/>
    </row>
    <row r="42364" spans="7:7" x14ac:dyDescent="0.2">
      <c r="G42364" s="1"/>
    </row>
    <row r="42365" spans="7:7" x14ac:dyDescent="0.2">
      <c r="G42365" s="1"/>
    </row>
    <row r="42366" spans="7:7" x14ac:dyDescent="0.2">
      <c r="G42366" s="1"/>
    </row>
    <row r="42367" spans="7:7" x14ac:dyDescent="0.2">
      <c r="G42367" s="1"/>
    </row>
    <row r="42368" spans="7:7" x14ac:dyDescent="0.2">
      <c r="G42368" s="1"/>
    </row>
    <row r="42369" spans="7:7" x14ac:dyDescent="0.2">
      <c r="G42369" s="1"/>
    </row>
    <row r="42370" spans="7:7" x14ac:dyDescent="0.2">
      <c r="G42370" s="1"/>
    </row>
    <row r="42372" spans="7:7" x14ac:dyDescent="0.2">
      <c r="G42372" s="1"/>
    </row>
    <row r="42373" spans="7:7" x14ac:dyDescent="0.2">
      <c r="G42373" s="1"/>
    </row>
    <row r="42374" spans="7:7" x14ac:dyDescent="0.2">
      <c r="G42374" s="1"/>
    </row>
    <row r="42375" spans="7:7" x14ac:dyDescent="0.2">
      <c r="G42375" s="1"/>
    </row>
    <row r="42376" spans="7:7" x14ac:dyDescent="0.2">
      <c r="G42376" s="1"/>
    </row>
    <row r="42377" spans="7:7" x14ac:dyDescent="0.2">
      <c r="G42377" s="1"/>
    </row>
    <row r="42378" spans="7:7" x14ac:dyDescent="0.2">
      <c r="G42378" s="1"/>
    </row>
    <row r="42379" spans="7:7" x14ac:dyDescent="0.2">
      <c r="G42379" s="1"/>
    </row>
    <row r="42381" spans="7:7" x14ac:dyDescent="0.2">
      <c r="G42381" s="1"/>
    </row>
    <row r="42382" spans="7:7" x14ac:dyDescent="0.2">
      <c r="G42382" s="1"/>
    </row>
    <row r="42383" spans="7:7" x14ac:dyDescent="0.2">
      <c r="G42383" s="1"/>
    </row>
    <row r="42384" spans="7:7" x14ac:dyDescent="0.2">
      <c r="G42384" s="1"/>
    </row>
    <row r="42385" spans="7:7" x14ac:dyDescent="0.2">
      <c r="G42385" s="1"/>
    </row>
    <row r="42386" spans="7:7" x14ac:dyDescent="0.2">
      <c r="G42386" s="1"/>
    </row>
    <row r="42387" spans="7:7" x14ac:dyDescent="0.2">
      <c r="G42387" s="1"/>
    </row>
    <row r="42388" spans="7:7" x14ac:dyDescent="0.2">
      <c r="G42388" s="1"/>
    </row>
    <row r="42389" spans="7:7" x14ac:dyDescent="0.2">
      <c r="G42389" s="1"/>
    </row>
    <row r="42390" spans="7:7" x14ac:dyDescent="0.2">
      <c r="G42390" s="1"/>
    </row>
    <row r="42391" spans="7:7" x14ac:dyDescent="0.2">
      <c r="G42391" s="1"/>
    </row>
    <row r="42392" spans="7:7" x14ac:dyDescent="0.2">
      <c r="G42392" s="1"/>
    </row>
    <row r="42393" spans="7:7" x14ac:dyDescent="0.2">
      <c r="G42393" s="1"/>
    </row>
    <row r="42394" spans="7:7" x14ac:dyDescent="0.2">
      <c r="G42394" s="1"/>
    </row>
    <row r="42395" spans="7:7" x14ac:dyDescent="0.2">
      <c r="G42395" s="1"/>
    </row>
    <row r="42396" spans="7:7" x14ac:dyDescent="0.2">
      <c r="G42396" s="1"/>
    </row>
    <row r="42397" spans="7:7" x14ac:dyDescent="0.2">
      <c r="G42397" s="1"/>
    </row>
    <row r="42398" spans="7:7" x14ac:dyDescent="0.2">
      <c r="G42398" s="1"/>
    </row>
    <row r="42399" spans="7:7" x14ac:dyDescent="0.2">
      <c r="G42399" s="1"/>
    </row>
    <row r="42400" spans="7:7" x14ac:dyDescent="0.2">
      <c r="G42400" s="1"/>
    </row>
    <row r="42401" spans="7:7" x14ac:dyDescent="0.2">
      <c r="G42401" s="1"/>
    </row>
    <row r="42402" spans="7:7" x14ac:dyDescent="0.2">
      <c r="G42402" s="1"/>
    </row>
    <row r="42403" spans="7:7" x14ac:dyDescent="0.2">
      <c r="G42403" s="1"/>
    </row>
    <row r="42404" spans="7:7" x14ac:dyDescent="0.2">
      <c r="G42404" s="1"/>
    </row>
    <row r="42405" spans="7:7" x14ac:dyDescent="0.2">
      <c r="G42405" s="1"/>
    </row>
    <row r="42406" spans="7:7" x14ac:dyDescent="0.2">
      <c r="G42406" s="1"/>
    </row>
    <row r="42407" spans="7:7" x14ac:dyDescent="0.2">
      <c r="G42407" s="1"/>
    </row>
    <row r="42408" spans="7:7" x14ac:dyDescent="0.2">
      <c r="G42408" s="1"/>
    </row>
    <row r="42409" spans="7:7" x14ac:dyDescent="0.2">
      <c r="G42409" s="1"/>
    </row>
    <row r="42410" spans="7:7" x14ac:dyDescent="0.2">
      <c r="G42410" s="1"/>
    </row>
    <row r="42411" spans="7:7" x14ac:dyDescent="0.2">
      <c r="G42411" s="1"/>
    </row>
    <row r="42412" spans="7:7" x14ac:dyDescent="0.2">
      <c r="G42412" s="1"/>
    </row>
    <row r="42413" spans="7:7" x14ac:dyDescent="0.2">
      <c r="G42413" s="1"/>
    </row>
    <row r="42414" spans="7:7" x14ac:dyDescent="0.2">
      <c r="G42414" s="1"/>
    </row>
    <row r="42415" spans="7:7" x14ac:dyDescent="0.2">
      <c r="G42415" s="1"/>
    </row>
    <row r="42416" spans="7:7" x14ac:dyDescent="0.2">
      <c r="G42416" s="1"/>
    </row>
    <row r="42417" spans="7:7" x14ac:dyDescent="0.2">
      <c r="G42417" s="1"/>
    </row>
    <row r="42418" spans="7:7" x14ac:dyDescent="0.2">
      <c r="G42418" s="1"/>
    </row>
    <row r="42419" spans="7:7" x14ac:dyDescent="0.2">
      <c r="G42419" s="1"/>
    </row>
    <row r="42420" spans="7:7" x14ac:dyDescent="0.2">
      <c r="G42420" s="1"/>
    </row>
    <row r="42421" spans="7:7" x14ac:dyDescent="0.2">
      <c r="G42421" s="1"/>
    </row>
    <row r="42422" spans="7:7" x14ac:dyDescent="0.2">
      <c r="G42422" s="1"/>
    </row>
    <row r="42423" spans="7:7" x14ac:dyDescent="0.2">
      <c r="G42423" s="1"/>
    </row>
    <row r="42424" spans="7:7" x14ac:dyDescent="0.2">
      <c r="G42424" s="1"/>
    </row>
    <row r="42425" spans="7:7" x14ac:dyDescent="0.2">
      <c r="G42425" s="1"/>
    </row>
    <row r="42426" spans="7:7" x14ac:dyDescent="0.2">
      <c r="G42426" s="1"/>
    </row>
    <row r="42427" spans="7:7" x14ac:dyDescent="0.2">
      <c r="G42427" s="1"/>
    </row>
    <row r="42428" spans="7:7" x14ac:dyDescent="0.2">
      <c r="G42428" s="1"/>
    </row>
    <row r="42429" spans="7:7" x14ac:dyDescent="0.2">
      <c r="G42429" s="1"/>
    </row>
    <row r="42430" spans="7:7" x14ac:dyDescent="0.2">
      <c r="G42430" s="1"/>
    </row>
    <row r="42431" spans="7:7" x14ac:dyDescent="0.2">
      <c r="G42431" s="1"/>
    </row>
    <row r="42432" spans="7:7" x14ac:dyDescent="0.2">
      <c r="G42432" s="1"/>
    </row>
    <row r="42433" spans="7:7" x14ac:dyDescent="0.2">
      <c r="G42433" s="1"/>
    </row>
    <row r="42434" spans="7:7" x14ac:dyDescent="0.2">
      <c r="G42434" s="1"/>
    </row>
    <row r="42435" spans="7:7" x14ac:dyDescent="0.2">
      <c r="G42435" s="1"/>
    </row>
    <row r="42436" spans="7:7" x14ac:dyDescent="0.2">
      <c r="G42436" s="1"/>
    </row>
    <row r="42437" spans="7:7" x14ac:dyDescent="0.2">
      <c r="G42437" s="1"/>
    </row>
    <row r="42438" spans="7:7" x14ac:dyDescent="0.2">
      <c r="G42438" s="1"/>
    </row>
    <row r="42439" spans="7:7" x14ac:dyDescent="0.2">
      <c r="G42439" s="1"/>
    </row>
    <row r="42440" spans="7:7" x14ac:dyDescent="0.2">
      <c r="G42440" s="1"/>
    </row>
    <row r="42441" spans="7:7" x14ac:dyDescent="0.2">
      <c r="G42441" s="1"/>
    </row>
    <row r="42442" spans="7:7" x14ac:dyDescent="0.2">
      <c r="G42442" s="1"/>
    </row>
    <row r="42443" spans="7:7" x14ac:dyDescent="0.2">
      <c r="G42443" s="1"/>
    </row>
    <row r="42444" spans="7:7" x14ac:dyDescent="0.2">
      <c r="G42444" s="1"/>
    </row>
    <row r="42445" spans="7:7" x14ac:dyDescent="0.2">
      <c r="G42445" s="1"/>
    </row>
    <row r="42446" spans="7:7" x14ac:dyDescent="0.2">
      <c r="G42446" s="1"/>
    </row>
    <row r="42447" spans="7:7" x14ac:dyDescent="0.2">
      <c r="G42447" s="1"/>
    </row>
    <row r="42448" spans="7:7" x14ac:dyDescent="0.2">
      <c r="G42448" s="1"/>
    </row>
    <row r="42449" spans="7:7" x14ac:dyDescent="0.2">
      <c r="G42449" s="1"/>
    </row>
    <row r="42450" spans="7:7" x14ac:dyDescent="0.2">
      <c r="G42450" s="1"/>
    </row>
    <row r="42451" spans="7:7" x14ac:dyDescent="0.2">
      <c r="G42451" s="1"/>
    </row>
    <row r="42452" spans="7:7" x14ac:dyDescent="0.2">
      <c r="G42452" s="1"/>
    </row>
    <row r="42453" spans="7:7" x14ac:dyDescent="0.2">
      <c r="G42453" s="1"/>
    </row>
    <row r="42454" spans="7:7" x14ac:dyDescent="0.2">
      <c r="G42454" s="1"/>
    </row>
    <row r="42455" spans="7:7" x14ac:dyDescent="0.2">
      <c r="G42455" s="1"/>
    </row>
    <row r="42456" spans="7:7" x14ac:dyDescent="0.2">
      <c r="G42456" s="1"/>
    </row>
    <row r="42457" spans="7:7" x14ac:dyDescent="0.2">
      <c r="G42457" s="1"/>
    </row>
    <row r="42458" spans="7:7" x14ac:dyDescent="0.2">
      <c r="G42458" s="1"/>
    </row>
    <row r="42459" spans="7:7" x14ac:dyDescent="0.2">
      <c r="G42459" s="1"/>
    </row>
    <row r="42460" spans="7:7" x14ac:dyDescent="0.2">
      <c r="G42460" s="1"/>
    </row>
    <row r="42461" spans="7:7" x14ac:dyDescent="0.2">
      <c r="G42461" s="1"/>
    </row>
    <row r="42462" spans="7:7" x14ac:dyDescent="0.2">
      <c r="G42462" s="1"/>
    </row>
    <row r="42463" spans="7:7" x14ac:dyDescent="0.2">
      <c r="G42463" s="1"/>
    </row>
    <row r="42464" spans="7:7" x14ac:dyDescent="0.2">
      <c r="G42464" s="1"/>
    </row>
    <row r="42465" spans="7:7" x14ac:dyDescent="0.2">
      <c r="G42465" s="1"/>
    </row>
    <row r="42466" spans="7:7" x14ac:dyDescent="0.2">
      <c r="G42466" s="1"/>
    </row>
    <row r="42467" spans="7:7" x14ac:dyDescent="0.2">
      <c r="G42467" s="1"/>
    </row>
    <row r="42468" spans="7:7" x14ac:dyDescent="0.2">
      <c r="G42468" s="1"/>
    </row>
    <row r="42469" spans="7:7" x14ac:dyDescent="0.2">
      <c r="G42469" s="1"/>
    </row>
    <row r="42470" spans="7:7" x14ac:dyDescent="0.2">
      <c r="G42470" s="1"/>
    </row>
    <row r="42471" spans="7:7" x14ac:dyDescent="0.2">
      <c r="G42471" s="1"/>
    </row>
    <row r="42472" spans="7:7" x14ac:dyDescent="0.2">
      <c r="G42472" s="1"/>
    </row>
    <row r="42473" spans="7:7" x14ac:dyDescent="0.2">
      <c r="G42473" s="1"/>
    </row>
    <row r="42474" spans="7:7" x14ac:dyDescent="0.2">
      <c r="G42474" s="1"/>
    </row>
    <row r="42475" spans="7:7" x14ac:dyDescent="0.2">
      <c r="G42475" s="1"/>
    </row>
    <row r="42476" spans="7:7" x14ac:dyDescent="0.2">
      <c r="G42476" s="1"/>
    </row>
    <row r="42477" spans="7:7" x14ac:dyDescent="0.2">
      <c r="G42477" s="1"/>
    </row>
    <row r="42478" spans="7:7" x14ac:dyDescent="0.2">
      <c r="G42478" s="1"/>
    </row>
    <row r="42479" spans="7:7" x14ac:dyDescent="0.2">
      <c r="G42479" s="1"/>
    </row>
    <row r="42480" spans="7:7" x14ac:dyDescent="0.2">
      <c r="G42480" s="1"/>
    </row>
    <row r="42481" spans="7:7" x14ac:dyDescent="0.2">
      <c r="G42481" s="1"/>
    </row>
    <row r="42482" spans="7:7" x14ac:dyDescent="0.2">
      <c r="G42482" s="1"/>
    </row>
    <row r="42483" spans="7:7" x14ac:dyDescent="0.2">
      <c r="G42483" s="1"/>
    </row>
    <row r="42484" spans="7:7" x14ac:dyDescent="0.2">
      <c r="G42484" s="1"/>
    </row>
    <row r="42485" spans="7:7" x14ac:dyDescent="0.2">
      <c r="G42485" s="1"/>
    </row>
    <row r="42486" spans="7:7" x14ac:dyDescent="0.2">
      <c r="G42486" s="1"/>
    </row>
    <row r="42487" spans="7:7" x14ac:dyDescent="0.2">
      <c r="G42487" s="1"/>
    </row>
    <row r="42488" spans="7:7" x14ac:dyDescent="0.2">
      <c r="G42488" s="1"/>
    </row>
    <row r="42489" spans="7:7" x14ac:dyDescent="0.2">
      <c r="G42489" s="1"/>
    </row>
    <row r="42490" spans="7:7" x14ac:dyDescent="0.2">
      <c r="G42490" s="1"/>
    </row>
    <row r="42491" spans="7:7" x14ac:dyDescent="0.2">
      <c r="G42491" s="1"/>
    </row>
    <row r="42492" spans="7:7" x14ac:dyDescent="0.2">
      <c r="G42492" s="1"/>
    </row>
    <row r="42494" spans="7:7" x14ac:dyDescent="0.2">
      <c r="G42494" s="1"/>
    </row>
    <row r="42495" spans="7:7" x14ac:dyDescent="0.2">
      <c r="G42495" s="1"/>
    </row>
    <row r="42501" spans="7:7" x14ac:dyDescent="0.2">
      <c r="G42501" s="1"/>
    </row>
    <row r="42502" spans="7:7" x14ac:dyDescent="0.2">
      <c r="G42502" s="1"/>
    </row>
    <row r="42506" spans="7:7" x14ac:dyDescent="0.2">
      <c r="G42506" s="1"/>
    </row>
    <row r="42507" spans="7:7" x14ac:dyDescent="0.2">
      <c r="G42507" s="1"/>
    </row>
    <row r="42514" spans="7:7" x14ac:dyDescent="0.2">
      <c r="G42514" s="1"/>
    </row>
    <row r="42516" spans="7:7" x14ac:dyDescent="0.2">
      <c r="G42516" s="1"/>
    </row>
    <row r="42519" spans="7:7" x14ac:dyDescent="0.2">
      <c r="G42519" s="1"/>
    </row>
    <row r="42520" spans="7:7" x14ac:dyDescent="0.2">
      <c r="G42520" s="1"/>
    </row>
    <row r="42521" spans="7:7" x14ac:dyDescent="0.2">
      <c r="G42521" s="1"/>
    </row>
    <row r="42522" spans="7:7" x14ac:dyDescent="0.2">
      <c r="G42522" s="1"/>
    </row>
    <row r="42523" spans="7:7" x14ac:dyDescent="0.2">
      <c r="G42523" s="1"/>
    </row>
    <row r="42524" spans="7:7" x14ac:dyDescent="0.2">
      <c r="G42524" s="1"/>
    </row>
    <row r="42525" spans="7:7" x14ac:dyDescent="0.2">
      <c r="G42525" s="1"/>
    </row>
    <row r="42526" spans="7:7" x14ac:dyDescent="0.2">
      <c r="G42526" s="1"/>
    </row>
    <row r="42527" spans="7:7" x14ac:dyDescent="0.2">
      <c r="G42527" s="1"/>
    </row>
    <row r="42528" spans="7:7" x14ac:dyDescent="0.2">
      <c r="G42528" s="1"/>
    </row>
    <row r="42529" spans="7:7" x14ac:dyDescent="0.2">
      <c r="G42529" s="1"/>
    </row>
    <row r="42530" spans="7:7" x14ac:dyDescent="0.2">
      <c r="G42530" s="1"/>
    </row>
    <row r="42531" spans="7:7" x14ac:dyDescent="0.2">
      <c r="G42531" s="1"/>
    </row>
    <row r="42532" spans="7:7" x14ac:dyDescent="0.2">
      <c r="G42532" s="1"/>
    </row>
    <row r="42533" spans="7:7" x14ac:dyDescent="0.2">
      <c r="G42533" s="1"/>
    </row>
    <row r="42534" spans="7:7" x14ac:dyDescent="0.2">
      <c r="G42534" s="1"/>
    </row>
    <row r="42535" spans="7:7" x14ac:dyDescent="0.2">
      <c r="G42535" s="1"/>
    </row>
    <row r="42536" spans="7:7" x14ac:dyDescent="0.2">
      <c r="G42536" s="1"/>
    </row>
    <row r="42537" spans="7:7" x14ac:dyDescent="0.2">
      <c r="G42537" s="1"/>
    </row>
    <row r="42538" spans="7:7" x14ac:dyDescent="0.2">
      <c r="G42538" s="1"/>
    </row>
    <row r="42539" spans="7:7" x14ac:dyDescent="0.2">
      <c r="G42539" s="1"/>
    </row>
    <row r="42540" spans="7:7" x14ac:dyDescent="0.2">
      <c r="G42540" s="1"/>
    </row>
    <row r="42541" spans="7:7" x14ac:dyDescent="0.2">
      <c r="G42541" s="1"/>
    </row>
    <row r="42542" spans="7:7" x14ac:dyDescent="0.2">
      <c r="G42542" s="1"/>
    </row>
    <row r="42543" spans="7:7" x14ac:dyDescent="0.2">
      <c r="G42543" s="1"/>
    </row>
    <row r="42544" spans="7:7" x14ac:dyDescent="0.2">
      <c r="G42544" s="1"/>
    </row>
    <row r="42545" spans="7:7" x14ac:dyDescent="0.2">
      <c r="G42545" s="1"/>
    </row>
    <row r="42546" spans="7:7" x14ac:dyDescent="0.2">
      <c r="G42546" s="1"/>
    </row>
    <row r="42547" spans="7:7" x14ac:dyDescent="0.2">
      <c r="G42547" s="1"/>
    </row>
    <row r="42548" spans="7:7" x14ac:dyDescent="0.2">
      <c r="G42548" s="1"/>
    </row>
    <row r="42549" spans="7:7" x14ac:dyDescent="0.2">
      <c r="G42549" s="1"/>
    </row>
    <row r="42550" spans="7:7" x14ac:dyDescent="0.2">
      <c r="G42550" s="1"/>
    </row>
    <row r="42551" spans="7:7" x14ac:dyDescent="0.2">
      <c r="G42551" s="1"/>
    </row>
    <row r="42552" spans="7:7" x14ac:dyDescent="0.2">
      <c r="G42552" s="1"/>
    </row>
    <row r="42553" spans="7:7" x14ac:dyDescent="0.2">
      <c r="G42553" s="1"/>
    </row>
    <row r="42554" spans="7:7" x14ac:dyDescent="0.2">
      <c r="G42554" s="1"/>
    </row>
    <row r="42555" spans="7:7" x14ac:dyDescent="0.2">
      <c r="G42555" s="1"/>
    </row>
    <row r="42556" spans="7:7" x14ac:dyDescent="0.2">
      <c r="G42556" s="1"/>
    </row>
    <row r="42557" spans="7:7" x14ac:dyDescent="0.2">
      <c r="G42557" s="1"/>
    </row>
    <row r="42558" spans="7:7" x14ac:dyDescent="0.2">
      <c r="G42558" s="1"/>
    </row>
    <row r="42559" spans="7:7" x14ac:dyDescent="0.2">
      <c r="G42559" s="1"/>
    </row>
    <row r="42560" spans="7:7" x14ac:dyDescent="0.2">
      <c r="G42560" s="1"/>
    </row>
    <row r="42561" spans="7:7" x14ac:dyDescent="0.2">
      <c r="G42561" s="1"/>
    </row>
    <row r="42562" spans="7:7" x14ac:dyDescent="0.2">
      <c r="G42562" s="1"/>
    </row>
    <row r="42563" spans="7:7" x14ac:dyDescent="0.2">
      <c r="G42563" s="1"/>
    </row>
    <row r="42564" spans="7:7" x14ac:dyDescent="0.2">
      <c r="G42564" s="1"/>
    </row>
    <row r="42565" spans="7:7" x14ac:dyDescent="0.2">
      <c r="G42565" s="1"/>
    </row>
    <row r="42566" spans="7:7" x14ac:dyDescent="0.2">
      <c r="G42566" s="1"/>
    </row>
    <row r="42567" spans="7:7" x14ac:dyDescent="0.2">
      <c r="G42567" s="1"/>
    </row>
    <row r="42568" spans="7:7" x14ac:dyDescent="0.2">
      <c r="G42568" s="1"/>
    </row>
    <row r="42569" spans="7:7" x14ac:dyDescent="0.2">
      <c r="G42569" s="1"/>
    </row>
    <row r="42570" spans="7:7" x14ac:dyDescent="0.2">
      <c r="G42570" s="1"/>
    </row>
    <row r="42571" spans="7:7" x14ac:dyDescent="0.2">
      <c r="G42571" s="1"/>
    </row>
    <row r="42572" spans="7:7" x14ac:dyDescent="0.2">
      <c r="G42572" s="1"/>
    </row>
    <row r="42573" spans="7:7" x14ac:dyDescent="0.2">
      <c r="G42573" s="1"/>
    </row>
    <row r="42574" spans="7:7" x14ac:dyDescent="0.2">
      <c r="G42574" s="1"/>
    </row>
    <row r="42575" spans="7:7" x14ac:dyDescent="0.2">
      <c r="G42575" s="1"/>
    </row>
    <row r="42576" spans="7:7" x14ac:dyDescent="0.2">
      <c r="G42576" s="1"/>
    </row>
    <row r="42578" spans="7:7" x14ac:dyDescent="0.2">
      <c r="G42578" s="1"/>
    </row>
    <row r="42579" spans="7:7" x14ac:dyDescent="0.2">
      <c r="G42579" s="1"/>
    </row>
    <row r="42580" spans="7:7" x14ac:dyDescent="0.2">
      <c r="G42580" s="1"/>
    </row>
    <row r="42581" spans="7:7" x14ac:dyDescent="0.2">
      <c r="G42581" s="1"/>
    </row>
    <row r="42582" spans="7:7" x14ac:dyDescent="0.2">
      <c r="G42582" s="1"/>
    </row>
    <row r="42583" spans="7:7" x14ac:dyDescent="0.2">
      <c r="G42583" s="1"/>
    </row>
    <row r="42584" spans="7:7" x14ac:dyDescent="0.2">
      <c r="G42584" s="1"/>
    </row>
    <row r="42585" spans="7:7" x14ac:dyDescent="0.2">
      <c r="G42585" s="1"/>
    </row>
    <row r="42586" spans="7:7" x14ac:dyDescent="0.2">
      <c r="G42586" s="1"/>
    </row>
    <row r="42587" spans="7:7" x14ac:dyDescent="0.2">
      <c r="G42587" s="1"/>
    </row>
    <row r="42588" spans="7:7" x14ac:dyDescent="0.2">
      <c r="G42588" s="1"/>
    </row>
    <row r="42589" spans="7:7" x14ac:dyDescent="0.2">
      <c r="G42589" s="1"/>
    </row>
    <row r="42590" spans="7:7" x14ac:dyDescent="0.2">
      <c r="G42590" s="1"/>
    </row>
    <row r="42591" spans="7:7" x14ac:dyDescent="0.2">
      <c r="G42591" s="1"/>
    </row>
    <row r="42592" spans="7:7" x14ac:dyDescent="0.2">
      <c r="G42592" s="1"/>
    </row>
    <row r="42593" spans="7:7" x14ac:dyDescent="0.2">
      <c r="G42593" s="1"/>
    </row>
    <row r="42594" spans="7:7" x14ac:dyDescent="0.2">
      <c r="G42594" s="1"/>
    </row>
    <row r="42595" spans="7:7" x14ac:dyDescent="0.2">
      <c r="G42595" s="1"/>
    </row>
    <row r="42596" spans="7:7" x14ac:dyDescent="0.2">
      <c r="G42596" s="1"/>
    </row>
    <row r="42597" spans="7:7" x14ac:dyDescent="0.2">
      <c r="G42597" s="1"/>
    </row>
    <row r="42598" spans="7:7" x14ac:dyDescent="0.2">
      <c r="G42598" s="1"/>
    </row>
    <row r="42599" spans="7:7" x14ac:dyDescent="0.2">
      <c r="G42599" s="1"/>
    </row>
    <row r="42600" spans="7:7" x14ac:dyDescent="0.2">
      <c r="G42600" s="1"/>
    </row>
    <row r="42601" spans="7:7" x14ac:dyDescent="0.2">
      <c r="G42601" s="1"/>
    </row>
    <row r="42602" spans="7:7" x14ac:dyDescent="0.2">
      <c r="G42602" s="1"/>
    </row>
    <row r="42603" spans="7:7" x14ac:dyDescent="0.2">
      <c r="G42603" s="1"/>
    </row>
    <row r="42604" spans="7:7" x14ac:dyDescent="0.2">
      <c r="G42604" s="1"/>
    </row>
    <row r="42605" spans="7:7" x14ac:dyDescent="0.2">
      <c r="G42605" s="1"/>
    </row>
    <row r="42606" spans="7:7" x14ac:dyDescent="0.2">
      <c r="G42606" s="1"/>
    </row>
    <row r="42607" spans="7:7" x14ac:dyDescent="0.2">
      <c r="G42607" s="1"/>
    </row>
    <row r="42608" spans="7:7" x14ac:dyDescent="0.2">
      <c r="G42608" s="1"/>
    </row>
    <row r="42609" spans="7:7" x14ac:dyDescent="0.2">
      <c r="G42609" s="1"/>
    </row>
    <row r="42610" spans="7:7" x14ac:dyDescent="0.2">
      <c r="G42610" s="1"/>
    </row>
    <row r="42611" spans="7:7" x14ac:dyDescent="0.2">
      <c r="G42611" s="1"/>
    </row>
    <row r="42612" spans="7:7" x14ac:dyDescent="0.2">
      <c r="G42612" s="1"/>
    </row>
    <row r="42613" spans="7:7" x14ac:dyDescent="0.2">
      <c r="G42613" s="1"/>
    </row>
    <row r="42614" spans="7:7" x14ac:dyDescent="0.2">
      <c r="G42614" s="1"/>
    </row>
    <row r="42615" spans="7:7" x14ac:dyDescent="0.2">
      <c r="G42615" s="1"/>
    </row>
    <row r="42616" spans="7:7" x14ac:dyDescent="0.2">
      <c r="G42616" s="1"/>
    </row>
    <row r="42617" spans="7:7" x14ac:dyDescent="0.2">
      <c r="G42617" s="1"/>
    </row>
    <row r="42618" spans="7:7" x14ac:dyDescent="0.2">
      <c r="G42618" s="1"/>
    </row>
    <row r="42619" spans="7:7" x14ac:dyDescent="0.2">
      <c r="G42619" s="1"/>
    </row>
    <row r="42620" spans="7:7" x14ac:dyDescent="0.2">
      <c r="G42620" s="1"/>
    </row>
    <row r="42621" spans="7:7" x14ac:dyDescent="0.2">
      <c r="G42621" s="1"/>
    </row>
    <row r="42622" spans="7:7" x14ac:dyDescent="0.2">
      <c r="G42622" s="1"/>
    </row>
    <row r="42623" spans="7:7" x14ac:dyDescent="0.2">
      <c r="G42623" s="1"/>
    </row>
    <row r="42624" spans="7:7" x14ac:dyDescent="0.2">
      <c r="G42624" s="1"/>
    </row>
    <row r="42625" spans="7:7" x14ac:dyDescent="0.2">
      <c r="G42625" s="1"/>
    </row>
    <row r="42626" spans="7:7" x14ac:dyDescent="0.2">
      <c r="G42626" s="1"/>
    </row>
    <row r="42627" spans="7:7" x14ac:dyDescent="0.2">
      <c r="G42627" s="1"/>
    </row>
    <row r="42628" spans="7:7" x14ac:dyDescent="0.2">
      <c r="G42628" s="1"/>
    </row>
    <row r="42629" spans="7:7" x14ac:dyDescent="0.2">
      <c r="G42629" s="1"/>
    </row>
    <row r="42630" spans="7:7" x14ac:dyDescent="0.2">
      <c r="G42630" s="1"/>
    </row>
    <row r="42631" spans="7:7" x14ac:dyDescent="0.2">
      <c r="G42631" s="1"/>
    </row>
    <row r="42632" spans="7:7" x14ac:dyDescent="0.2">
      <c r="G42632" s="1"/>
    </row>
    <row r="42633" spans="7:7" x14ac:dyDescent="0.2">
      <c r="G42633" s="1"/>
    </row>
    <row r="42634" spans="7:7" x14ac:dyDescent="0.2">
      <c r="G42634" s="1"/>
    </row>
    <row r="42635" spans="7:7" x14ac:dyDescent="0.2">
      <c r="G42635" s="1"/>
    </row>
    <row r="42636" spans="7:7" x14ac:dyDescent="0.2">
      <c r="G42636" s="1"/>
    </row>
    <row r="42637" spans="7:7" x14ac:dyDescent="0.2">
      <c r="G42637" s="1"/>
    </row>
    <row r="42638" spans="7:7" x14ac:dyDescent="0.2">
      <c r="G42638" s="1"/>
    </row>
    <row r="42639" spans="7:7" x14ac:dyDescent="0.2">
      <c r="G42639" s="1"/>
    </row>
    <row r="42640" spans="7:7" x14ac:dyDescent="0.2">
      <c r="G42640" s="1"/>
    </row>
    <row r="42641" spans="7:7" x14ac:dyDescent="0.2">
      <c r="G42641" s="1"/>
    </row>
    <row r="42642" spans="7:7" x14ac:dyDescent="0.2">
      <c r="G42642" s="1"/>
    </row>
    <row r="42643" spans="7:7" x14ac:dyDescent="0.2">
      <c r="G42643" s="1"/>
    </row>
    <row r="42644" spans="7:7" x14ac:dyDescent="0.2">
      <c r="G42644" s="1"/>
    </row>
    <row r="42645" spans="7:7" x14ac:dyDescent="0.2">
      <c r="G42645" s="1"/>
    </row>
    <row r="42646" spans="7:7" x14ac:dyDescent="0.2">
      <c r="G42646" s="1"/>
    </row>
    <row r="42647" spans="7:7" x14ac:dyDescent="0.2">
      <c r="G42647" s="1"/>
    </row>
    <row r="42648" spans="7:7" x14ac:dyDescent="0.2">
      <c r="G42648" s="1"/>
    </row>
    <row r="42649" spans="7:7" x14ac:dyDescent="0.2">
      <c r="G42649" s="1"/>
    </row>
    <row r="42650" spans="7:7" x14ac:dyDescent="0.2">
      <c r="G42650" s="1"/>
    </row>
    <row r="42651" spans="7:7" x14ac:dyDescent="0.2">
      <c r="G42651" s="1"/>
    </row>
    <row r="42652" spans="7:7" x14ac:dyDescent="0.2">
      <c r="G42652" s="1"/>
    </row>
    <row r="42653" spans="7:7" x14ac:dyDescent="0.2">
      <c r="G42653" s="1"/>
    </row>
    <row r="42654" spans="7:7" x14ac:dyDescent="0.2">
      <c r="G42654" s="1"/>
    </row>
    <row r="42655" spans="7:7" x14ac:dyDescent="0.2">
      <c r="G42655" s="1"/>
    </row>
    <row r="42656" spans="7:7" x14ac:dyDescent="0.2">
      <c r="G42656" s="1"/>
    </row>
    <row r="42657" spans="7:7" x14ac:dyDescent="0.2">
      <c r="G42657" s="1"/>
    </row>
    <row r="42658" spans="7:7" x14ac:dyDescent="0.2">
      <c r="G42658" s="1"/>
    </row>
    <row r="42659" spans="7:7" x14ac:dyDescent="0.2">
      <c r="G42659" s="1"/>
    </row>
    <row r="42660" spans="7:7" x14ac:dyDescent="0.2">
      <c r="G42660" s="1"/>
    </row>
    <row r="42661" spans="7:7" x14ac:dyDescent="0.2">
      <c r="G42661" s="1"/>
    </row>
    <row r="42662" spans="7:7" x14ac:dyDescent="0.2">
      <c r="G42662" s="1"/>
    </row>
    <row r="42663" spans="7:7" x14ac:dyDescent="0.2">
      <c r="G42663" s="1"/>
    </row>
    <row r="42664" spans="7:7" x14ac:dyDescent="0.2">
      <c r="G42664" s="1"/>
    </row>
    <row r="42665" spans="7:7" x14ac:dyDescent="0.2">
      <c r="G42665" s="1"/>
    </row>
    <row r="42666" spans="7:7" x14ac:dyDescent="0.2">
      <c r="G42666" s="1"/>
    </row>
    <row r="42667" spans="7:7" x14ac:dyDescent="0.2">
      <c r="G42667" s="1"/>
    </row>
    <row r="42668" spans="7:7" x14ac:dyDescent="0.2">
      <c r="G42668" s="1"/>
    </row>
    <row r="42669" spans="7:7" x14ac:dyDescent="0.2">
      <c r="G42669" s="1"/>
    </row>
    <row r="42670" spans="7:7" x14ac:dyDescent="0.2">
      <c r="G42670" s="1"/>
    </row>
    <row r="42671" spans="7:7" x14ac:dyDescent="0.2">
      <c r="G42671" s="1"/>
    </row>
    <row r="42672" spans="7:7" x14ac:dyDescent="0.2">
      <c r="G42672" s="1"/>
    </row>
    <row r="42673" spans="7:7" x14ac:dyDescent="0.2">
      <c r="G42673" s="1"/>
    </row>
    <row r="42674" spans="7:7" x14ac:dyDescent="0.2">
      <c r="G42674" s="1"/>
    </row>
    <row r="42675" spans="7:7" x14ac:dyDescent="0.2">
      <c r="G42675" s="1"/>
    </row>
    <row r="42676" spans="7:7" x14ac:dyDescent="0.2">
      <c r="G42676" s="1"/>
    </row>
    <row r="42677" spans="7:7" x14ac:dyDescent="0.2">
      <c r="G42677" s="1"/>
    </row>
    <row r="42678" spans="7:7" x14ac:dyDescent="0.2">
      <c r="G42678" s="1"/>
    </row>
    <row r="42679" spans="7:7" x14ac:dyDescent="0.2">
      <c r="G42679" s="1"/>
    </row>
    <row r="42680" spans="7:7" x14ac:dyDescent="0.2">
      <c r="G42680" s="1"/>
    </row>
    <row r="42681" spans="7:7" x14ac:dyDescent="0.2">
      <c r="G42681" s="1"/>
    </row>
    <row r="42682" spans="7:7" x14ac:dyDescent="0.2">
      <c r="G42682" s="1"/>
    </row>
    <row r="42683" spans="7:7" x14ac:dyDescent="0.2">
      <c r="G42683" s="1"/>
    </row>
    <row r="42684" spans="7:7" x14ac:dyDescent="0.2">
      <c r="G42684" s="1"/>
    </row>
    <row r="42685" spans="7:7" x14ac:dyDescent="0.2">
      <c r="G42685" s="1"/>
    </row>
    <row r="42686" spans="7:7" x14ac:dyDescent="0.2">
      <c r="G42686" s="1"/>
    </row>
    <row r="42687" spans="7:7" x14ac:dyDescent="0.2">
      <c r="G42687" s="1"/>
    </row>
    <row r="42688" spans="7:7" x14ac:dyDescent="0.2">
      <c r="G42688" s="1"/>
    </row>
    <row r="42689" spans="7:7" x14ac:dyDescent="0.2">
      <c r="G42689" s="1"/>
    </row>
    <row r="42690" spans="7:7" x14ac:dyDescent="0.2">
      <c r="G42690" s="1"/>
    </row>
    <row r="42691" spans="7:7" x14ac:dyDescent="0.2">
      <c r="G42691" s="1"/>
    </row>
    <row r="42692" spans="7:7" x14ac:dyDescent="0.2">
      <c r="G42692" s="1"/>
    </row>
    <row r="42693" spans="7:7" x14ac:dyDescent="0.2">
      <c r="G42693" s="1"/>
    </row>
    <row r="42694" spans="7:7" x14ac:dyDescent="0.2">
      <c r="G42694" s="1"/>
    </row>
    <row r="42695" spans="7:7" x14ac:dyDescent="0.2">
      <c r="G42695" s="1"/>
    </row>
    <row r="42696" spans="7:7" x14ac:dyDescent="0.2">
      <c r="G42696" s="1"/>
    </row>
    <row r="42697" spans="7:7" x14ac:dyDescent="0.2">
      <c r="G42697" s="1"/>
    </row>
    <row r="42698" spans="7:7" x14ac:dyDescent="0.2">
      <c r="G42698" s="1"/>
    </row>
    <row r="42699" spans="7:7" x14ac:dyDescent="0.2">
      <c r="G42699" s="1"/>
    </row>
    <row r="42700" spans="7:7" x14ac:dyDescent="0.2">
      <c r="G42700" s="1"/>
    </row>
    <row r="42701" spans="7:7" x14ac:dyDescent="0.2">
      <c r="G42701" s="1"/>
    </row>
    <row r="42703" spans="7:7" x14ac:dyDescent="0.2">
      <c r="G42703" s="1"/>
    </row>
    <row r="42704" spans="7:7" x14ac:dyDescent="0.2">
      <c r="G42704" s="1"/>
    </row>
    <row r="42705" spans="7:7" x14ac:dyDescent="0.2">
      <c r="G42705" s="1"/>
    </row>
    <row r="42706" spans="7:7" x14ac:dyDescent="0.2">
      <c r="G42706" s="1"/>
    </row>
    <row r="42707" spans="7:7" x14ac:dyDescent="0.2">
      <c r="G42707" s="1"/>
    </row>
    <row r="42708" spans="7:7" x14ac:dyDescent="0.2">
      <c r="G42708" s="1"/>
    </row>
    <row r="42709" spans="7:7" x14ac:dyDescent="0.2">
      <c r="G42709" s="1"/>
    </row>
    <row r="42710" spans="7:7" x14ac:dyDescent="0.2">
      <c r="G42710" s="1"/>
    </row>
    <row r="42711" spans="7:7" x14ac:dyDescent="0.2">
      <c r="G42711" s="1"/>
    </row>
    <row r="42712" spans="7:7" x14ac:dyDescent="0.2">
      <c r="G42712" s="1"/>
    </row>
    <row r="42713" spans="7:7" x14ac:dyDescent="0.2">
      <c r="G42713" s="1"/>
    </row>
    <row r="42714" spans="7:7" x14ac:dyDescent="0.2">
      <c r="G42714" s="1"/>
    </row>
    <row r="42715" spans="7:7" x14ac:dyDescent="0.2">
      <c r="G42715" s="1"/>
    </row>
    <row r="42716" spans="7:7" x14ac:dyDescent="0.2">
      <c r="G42716" s="1"/>
    </row>
    <row r="42717" spans="7:7" x14ac:dyDescent="0.2">
      <c r="G42717" s="1"/>
    </row>
    <row r="42718" spans="7:7" x14ac:dyDescent="0.2">
      <c r="G42718" s="1"/>
    </row>
    <row r="42719" spans="7:7" x14ac:dyDescent="0.2">
      <c r="G42719" s="1"/>
    </row>
    <row r="42720" spans="7:7" x14ac:dyDescent="0.2">
      <c r="G42720" s="1"/>
    </row>
    <row r="42721" spans="7:7" x14ac:dyDescent="0.2">
      <c r="G42721" s="1"/>
    </row>
    <row r="42722" spans="7:7" x14ac:dyDescent="0.2">
      <c r="G42722" s="1"/>
    </row>
    <row r="42723" spans="7:7" x14ac:dyDescent="0.2">
      <c r="G42723" s="1"/>
    </row>
    <row r="42724" spans="7:7" x14ac:dyDescent="0.2">
      <c r="G42724" s="1"/>
    </row>
    <row r="42725" spans="7:7" x14ac:dyDescent="0.2">
      <c r="G42725" s="1"/>
    </row>
    <row r="42726" spans="7:7" x14ac:dyDescent="0.2">
      <c r="G42726" s="1"/>
    </row>
    <row r="42727" spans="7:7" x14ac:dyDescent="0.2">
      <c r="G42727" s="1"/>
    </row>
    <row r="42728" spans="7:7" x14ac:dyDescent="0.2">
      <c r="G42728" s="1"/>
    </row>
    <row r="42729" spans="7:7" x14ac:dyDescent="0.2">
      <c r="G42729" s="1"/>
    </row>
    <row r="42730" spans="7:7" x14ac:dyDescent="0.2">
      <c r="G42730" s="1"/>
    </row>
    <row r="42731" spans="7:7" x14ac:dyDescent="0.2">
      <c r="G42731" s="1"/>
    </row>
    <row r="42732" spans="7:7" x14ac:dyDescent="0.2">
      <c r="G42732" s="1"/>
    </row>
    <row r="42734" spans="7:7" x14ac:dyDescent="0.2">
      <c r="G42734" s="1"/>
    </row>
    <row r="42735" spans="7:7" x14ac:dyDescent="0.2">
      <c r="G42735" s="1"/>
    </row>
    <row r="42738" spans="7:7" x14ac:dyDescent="0.2">
      <c r="G42738" s="1"/>
    </row>
    <row r="42748" spans="7:7" x14ac:dyDescent="0.2">
      <c r="G42748" s="1"/>
    </row>
    <row r="42751" spans="7:7" x14ac:dyDescent="0.2">
      <c r="G42751" s="1"/>
    </row>
    <row r="42754" spans="7:7" x14ac:dyDescent="0.2">
      <c r="G42754" s="1"/>
    </row>
    <row r="42760" spans="7:7" x14ac:dyDescent="0.2">
      <c r="G42760" s="1"/>
    </row>
    <row r="42765" spans="7:7" x14ac:dyDescent="0.2">
      <c r="G42765" s="1"/>
    </row>
    <row r="42767" spans="7:7" x14ac:dyDescent="0.2">
      <c r="G42767" s="1"/>
    </row>
    <row r="42770" spans="7:7" x14ac:dyDescent="0.2">
      <c r="G42770" s="1"/>
    </row>
    <row r="42771" spans="7:7" x14ac:dyDescent="0.2">
      <c r="G42771" s="1"/>
    </row>
    <row r="42773" spans="7:7" x14ac:dyDescent="0.2">
      <c r="G42773" s="1"/>
    </row>
    <row r="42776" spans="7:7" x14ac:dyDescent="0.2">
      <c r="G42776" s="1"/>
    </row>
    <row r="42780" spans="7:7" x14ac:dyDescent="0.2">
      <c r="G42780" s="1"/>
    </row>
    <row r="42781" spans="7:7" x14ac:dyDescent="0.2">
      <c r="G42781" s="1"/>
    </row>
    <row r="42784" spans="7:7" x14ac:dyDescent="0.2">
      <c r="G42784" s="1"/>
    </row>
    <row r="42790" spans="7:7" x14ac:dyDescent="0.2">
      <c r="G42790" s="1"/>
    </row>
    <row r="42791" spans="7:7" x14ac:dyDescent="0.2">
      <c r="G42791" s="1"/>
    </row>
    <row r="42793" spans="7:7" x14ac:dyDescent="0.2">
      <c r="G42793" s="1"/>
    </row>
    <row r="42794" spans="7:7" x14ac:dyDescent="0.2">
      <c r="G42794" s="1"/>
    </row>
    <row r="42796" spans="7:7" x14ac:dyDescent="0.2">
      <c r="G42796" s="1"/>
    </row>
    <row r="42797" spans="7:7" x14ac:dyDescent="0.2">
      <c r="G42797" s="1"/>
    </row>
    <row r="42798" spans="7:7" x14ac:dyDescent="0.2">
      <c r="G42798" s="1"/>
    </row>
    <row r="42799" spans="7:7" x14ac:dyDescent="0.2">
      <c r="G42799" s="1"/>
    </row>
    <row r="42800" spans="7:7" x14ac:dyDescent="0.2">
      <c r="G42800" s="1"/>
    </row>
    <row r="42801" spans="7:7" x14ac:dyDescent="0.2">
      <c r="G42801" s="1"/>
    </row>
    <row r="42802" spans="7:7" x14ac:dyDescent="0.2">
      <c r="G42802" s="1"/>
    </row>
    <row r="42803" spans="7:7" x14ac:dyDescent="0.2">
      <c r="G42803" s="1"/>
    </row>
    <row r="42804" spans="7:7" x14ac:dyDescent="0.2">
      <c r="G42804" s="1"/>
    </row>
    <row r="42805" spans="7:7" x14ac:dyDescent="0.2">
      <c r="G42805" s="1"/>
    </row>
    <row r="42806" spans="7:7" x14ac:dyDescent="0.2">
      <c r="G42806" s="1"/>
    </row>
    <row r="42807" spans="7:7" x14ac:dyDescent="0.2">
      <c r="G42807" s="1"/>
    </row>
    <row r="42808" spans="7:7" x14ac:dyDescent="0.2">
      <c r="G42808" s="1"/>
    </row>
    <row r="42809" spans="7:7" x14ac:dyDescent="0.2">
      <c r="G42809" s="1"/>
    </row>
    <row r="42810" spans="7:7" x14ac:dyDescent="0.2">
      <c r="G42810" s="1"/>
    </row>
    <row r="42811" spans="7:7" x14ac:dyDescent="0.2">
      <c r="G42811" s="1"/>
    </row>
    <row r="42812" spans="7:7" x14ac:dyDescent="0.2">
      <c r="G42812" s="1"/>
    </row>
    <row r="42813" spans="7:7" x14ac:dyDescent="0.2">
      <c r="G42813" s="1"/>
    </row>
    <row r="42814" spans="7:7" x14ac:dyDescent="0.2">
      <c r="G42814" s="1"/>
    </row>
    <row r="42815" spans="7:7" x14ac:dyDescent="0.2">
      <c r="G42815" s="1"/>
    </row>
    <row r="42816" spans="7:7" x14ac:dyDescent="0.2">
      <c r="G42816" s="1"/>
    </row>
    <row r="42817" spans="7:7" x14ac:dyDescent="0.2">
      <c r="G42817" s="1"/>
    </row>
    <row r="42818" spans="7:7" x14ac:dyDescent="0.2">
      <c r="G42818" s="1"/>
    </row>
    <row r="42819" spans="7:7" x14ac:dyDescent="0.2">
      <c r="G42819" s="1"/>
    </row>
    <row r="42820" spans="7:7" x14ac:dyDescent="0.2">
      <c r="G42820" s="1"/>
    </row>
    <row r="42821" spans="7:7" x14ac:dyDescent="0.2">
      <c r="G42821" s="1"/>
    </row>
    <row r="42822" spans="7:7" x14ac:dyDescent="0.2">
      <c r="G42822" s="1"/>
    </row>
    <row r="42823" spans="7:7" x14ac:dyDescent="0.2">
      <c r="G42823" s="1"/>
    </row>
    <row r="42824" spans="7:7" x14ac:dyDescent="0.2">
      <c r="G42824" s="1"/>
    </row>
    <row r="42825" spans="7:7" x14ac:dyDescent="0.2">
      <c r="G42825" s="1"/>
    </row>
    <row r="42826" spans="7:7" x14ac:dyDescent="0.2">
      <c r="G42826" s="1"/>
    </row>
    <row r="42827" spans="7:7" x14ac:dyDescent="0.2">
      <c r="G42827" s="1"/>
    </row>
    <row r="42828" spans="7:7" x14ac:dyDescent="0.2">
      <c r="G42828" s="1"/>
    </row>
    <row r="42829" spans="7:7" x14ac:dyDescent="0.2">
      <c r="G42829" s="1"/>
    </row>
    <row r="42830" spans="7:7" x14ac:dyDescent="0.2">
      <c r="G42830" s="1"/>
    </row>
    <row r="42831" spans="7:7" x14ac:dyDescent="0.2">
      <c r="G42831" s="1"/>
    </row>
    <row r="42832" spans="7:7" x14ac:dyDescent="0.2">
      <c r="G42832" s="1"/>
    </row>
    <row r="42833" spans="7:7" x14ac:dyDescent="0.2">
      <c r="G42833" s="1"/>
    </row>
    <row r="42834" spans="7:7" x14ac:dyDescent="0.2">
      <c r="G42834" s="1"/>
    </row>
    <row r="42835" spans="7:7" x14ac:dyDescent="0.2">
      <c r="G42835" s="1"/>
    </row>
    <row r="42836" spans="7:7" x14ac:dyDescent="0.2">
      <c r="G42836" s="1"/>
    </row>
    <row r="42837" spans="7:7" x14ac:dyDescent="0.2">
      <c r="G42837" s="1"/>
    </row>
    <row r="42838" spans="7:7" x14ac:dyDescent="0.2">
      <c r="G42838" s="1"/>
    </row>
    <row r="42839" spans="7:7" x14ac:dyDescent="0.2">
      <c r="G42839" s="1"/>
    </row>
    <row r="42840" spans="7:7" x14ac:dyDescent="0.2">
      <c r="G42840" s="1"/>
    </row>
    <row r="42841" spans="7:7" x14ac:dyDescent="0.2">
      <c r="G42841" s="1"/>
    </row>
    <row r="42842" spans="7:7" x14ac:dyDescent="0.2">
      <c r="G42842" s="1"/>
    </row>
    <row r="42843" spans="7:7" x14ac:dyDescent="0.2">
      <c r="G42843" s="1"/>
    </row>
    <row r="42844" spans="7:7" x14ac:dyDescent="0.2">
      <c r="G42844" s="1"/>
    </row>
    <row r="42845" spans="7:7" x14ac:dyDescent="0.2">
      <c r="G42845" s="1"/>
    </row>
    <row r="42846" spans="7:7" x14ac:dyDescent="0.2">
      <c r="G42846" s="1"/>
    </row>
    <row r="42847" spans="7:7" x14ac:dyDescent="0.2">
      <c r="G42847" s="1"/>
    </row>
    <row r="42848" spans="7:7" x14ac:dyDescent="0.2">
      <c r="G42848" s="1"/>
    </row>
    <row r="42849" spans="7:7" x14ac:dyDescent="0.2">
      <c r="G42849" s="1"/>
    </row>
    <row r="42850" spans="7:7" x14ac:dyDescent="0.2">
      <c r="G42850" s="1"/>
    </row>
    <row r="42851" spans="7:7" x14ac:dyDescent="0.2">
      <c r="G42851" s="1"/>
    </row>
    <row r="42852" spans="7:7" x14ac:dyDescent="0.2">
      <c r="G42852" s="1"/>
    </row>
    <row r="42853" spans="7:7" x14ac:dyDescent="0.2">
      <c r="G42853" s="1"/>
    </row>
    <row r="42854" spans="7:7" x14ac:dyDescent="0.2">
      <c r="G42854" s="1"/>
    </row>
    <row r="42855" spans="7:7" x14ac:dyDescent="0.2">
      <c r="G42855" s="1"/>
    </row>
    <row r="42856" spans="7:7" x14ac:dyDescent="0.2">
      <c r="G42856" s="1"/>
    </row>
    <row r="42857" spans="7:7" x14ac:dyDescent="0.2">
      <c r="G42857" s="1"/>
    </row>
    <row r="42858" spans="7:7" x14ac:dyDescent="0.2">
      <c r="G42858" s="1"/>
    </row>
    <row r="42859" spans="7:7" x14ac:dyDescent="0.2">
      <c r="G42859" s="1"/>
    </row>
    <row r="42860" spans="7:7" x14ac:dyDescent="0.2">
      <c r="G42860" s="1"/>
    </row>
    <row r="42861" spans="7:7" x14ac:dyDescent="0.2">
      <c r="G42861" s="1"/>
    </row>
    <row r="42862" spans="7:7" x14ac:dyDescent="0.2">
      <c r="G42862" s="1"/>
    </row>
    <row r="42863" spans="7:7" x14ac:dyDescent="0.2">
      <c r="G42863" s="1"/>
    </row>
    <row r="42864" spans="7:7" x14ac:dyDescent="0.2">
      <c r="G42864" s="1"/>
    </row>
    <row r="42865" spans="7:7" x14ac:dyDescent="0.2">
      <c r="G42865" s="1"/>
    </row>
    <row r="42866" spans="7:7" x14ac:dyDescent="0.2">
      <c r="G42866" s="1"/>
    </row>
    <row r="42867" spans="7:7" x14ac:dyDescent="0.2">
      <c r="G42867" s="1"/>
    </row>
    <row r="42868" spans="7:7" x14ac:dyDescent="0.2">
      <c r="G42868" s="1"/>
    </row>
    <row r="42869" spans="7:7" x14ac:dyDescent="0.2">
      <c r="G42869" s="1"/>
    </row>
    <row r="42870" spans="7:7" x14ac:dyDescent="0.2">
      <c r="G42870" s="1"/>
    </row>
    <row r="42871" spans="7:7" x14ac:dyDescent="0.2">
      <c r="G42871" s="1"/>
    </row>
    <row r="42872" spans="7:7" x14ac:dyDescent="0.2">
      <c r="G42872" s="1"/>
    </row>
    <row r="42873" spans="7:7" x14ac:dyDescent="0.2">
      <c r="G42873" s="1"/>
    </row>
    <row r="42874" spans="7:7" x14ac:dyDescent="0.2">
      <c r="G42874" s="1"/>
    </row>
    <row r="42875" spans="7:7" x14ac:dyDescent="0.2">
      <c r="G42875" s="1"/>
    </row>
    <row r="42876" spans="7:7" x14ac:dyDescent="0.2">
      <c r="G42876" s="1"/>
    </row>
    <row r="42877" spans="7:7" x14ac:dyDescent="0.2">
      <c r="G42877" s="1"/>
    </row>
    <row r="42878" spans="7:7" x14ac:dyDescent="0.2">
      <c r="G42878" s="1"/>
    </row>
    <row r="42879" spans="7:7" x14ac:dyDescent="0.2">
      <c r="G42879" s="1"/>
    </row>
    <row r="42880" spans="7:7" x14ac:dyDescent="0.2">
      <c r="G42880" s="1"/>
    </row>
    <row r="42881" spans="7:7" x14ac:dyDescent="0.2">
      <c r="G42881" s="1"/>
    </row>
    <row r="42882" spans="7:7" x14ac:dyDescent="0.2">
      <c r="G42882" s="1"/>
    </row>
    <row r="42883" spans="7:7" x14ac:dyDescent="0.2">
      <c r="G42883" s="1"/>
    </row>
    <row r="42884" spans="7:7" x14ac:dyDescent="0.2">
      <c r="G42884" s="1"/>
    </row>
    <row r="42885" spans="7:7" x14ac:dyDescent="0.2">
      <c r="G42885" s="1"/>
    </row>
    <row r="42886" spans="7:7" x14ac:dyDescent="0.2">
      <c r="G42886" s="1"/>
    </row>
    <row r="42887" spans="7:7" x14ac:dyDescent="0.2">
      <c r="G42887" s="1"/>
    </row>
    <row r="42888" spans="7:7" x14ac:dyDescent="0.2">
      <c r="G42888" s="1"/>
    </row>
    <row r="42889" spans="7:7" x14ac:dyDescent="0.2">
      <c r="G42889" s="1"/>
    </row>
    <row r="42890" spans="7:7" x14ac:dyDescent="0.2">
      <c r="G42890" s="1"/>
    </row>
    <row r="42891" spans="7:7" x14ac:dyDescent="0.2">
      <c r="G42891" s="1"/>
    </row>
    <row r="42892" spans="7:7" x14ac:dyDescent="0.2">
      <c r="G42892" s="1"/>
    </row>
    <row r="42893" spans="7:7" x14ac:dyDescent="0.2">
      <c r="G42893" s="1"/>
    </row>
    <row r="42894" spans="7:7" x14ac:dyDescent="0.2">
      <c r="G42894" s="1"/>
    </row>
    <row r="42895" spans="7:7" x14ac:dyDescent="0.2">
      <c r="G42895" s="1"/>
    </row>
    <row r="42896" spans="7:7" x14ac:dyDescent="0.2">
      <c r="G42896" s="1"/>
    </row>
    <row r="42897" spans="7:7" x14ac:dyDescent="0.2">
      <c r="G42897" s="1"/>
    </row>
    <row r="42898" spans="7:7" x14ac:dyDescent="0.2">
      <c r="G42898" s="1"/>
    </row>
    <row r="42899" spans="7:7" x14ac:dyDescent="0.2">
      <c r="G42899" s="1"/>
    </row>
    <row r="42900" spans="7:7" x14ac:dyDescent="0.2">
      <c r="G42900" s="1"/>
    </row>
    <row r="42901" spans="7:7" x14ac:dyDescent="0.2">
      <c r="G42901" s="1"/>
    </row>
    <row r="42902" spans="7:7" x14ac:dyDescent="0.2">
      <c r="G42902" s="1"/>
    </row>
    <row r="42903" spans="7:7" x14ac:dyDescent="0.2">
      <c r="G42903" s="1"/>
    </row>
    <row r="42904" spans="7:7" x14ac:dyDescent="0.2">
      <c r="G42904" s="1"/>
    </row>
    <row r="42905" spans="7:7" x14ac:dyDescent="0.2">
      <c r="G42905" s="1"/>
    </row>
    <row r="42906" spans="7:7" x14ac:dyDescent="0.2">
      <c r="G42906" s="1"/>
    </row>
    <row r="42907" spans="7:7" x14ac:dyDescent="0.2">
      <c r="G42907" s="1"/>
    </row>
    <row r="42908" spans="7:7" x14ac:dyDescent="0.2">
      <c r="G42908" s="1"/>
    </row>
    <row r="42909" spans="7:7" x14ac:dyDescent="0.2">
      <c r="G42909" s="1"/>
    </row>
    <row r="42910" spans="7:7" x14ac:dyDescent="0.2">
      <c r="G42910" s="1"/>
    </row>
    <row r="42911" spans="7:7" x14ac:dyDescent="0.2">
      <c r="G42911" s="1"/>
    </row>
    <row r="42912" spans="7:7" x14ac:dyDescent="0.2">
      <c r="G42912" s="1"/>
    </row>
    <row r="42918" spans="7:7" x14ac:dyDescent="0.2">
      <c r="G42918" s="1"/>
    </row>
    <row r="42919" spans="7:7" x14ac:dyDescent="0.2">
      <c r="G42919" s="1"/>
    </row>
    <row r="42922" spans="7:7" x14ac:dyDescent="0.2">
      <c r="G42922" s="1"/>
    </row>
    <row r="42927" spans="7:7" x14ac:dyDescent="0.2">
      <c r="G42927" s="1"/>
    </row>
    <row r="42929" spans="7:7" x14ac:dyDescent="0.2">
      <c r="G42929" s="1"/>
    </row>
    <row r="42930" spans="7:7" x14ac:dyDescent="0.2">
      <c r="G42930" s="1"/>
    </row>
    <row r="42933" spans="7:7" x14ac:dyDescent="0.2">
      <c r="G42933" s="1"/>
    </row>
    <row r="42934" spans="7:7" x14ac:dyDescent="0.2">
      <c r="G42934" s="1"/>
    </row>
    <row r="42935" spans="7:7" x14ac:dyDescent="0.2">
      <c r="G42935" s="1"/>
    </row>
    <row r="42937" spans="7:7" x14ac:dyDescent="0.2">
      <c r="G42937" s="1"/>
    </row>
    <row r="42939" spans="7:7" x14ac:dyDescent="0.2">
      <c r="G42939" s="1"/>
    </row>
    <row r="42941" spans="7:7" x14ac:dyDescent="0.2">
      <c r="G42941" s="1"/>
    </row>
    <row r="42942" spans="7:7" x14ac:dyDescent="0.2">
      <c r="G42942" s="1"/>
    </row>
    <row r="42948" spans="7:7" x14ac:dyDescent="0.2">
      <c r="G42948" s="1"/>
    </row>
    <row r="42949" spans="7:7" x14ac:dyDescent="0.2">
      <c r="G42949" s="1"/>
    </row>
    <row r="42952" spans="7:7" x14ac:dyDescent="0.2">
      <c r="G42952" s="1"/>
    </row>
    <row r="42971" spans="7:7" x14ac:dyDescent="0.2">
      <c r="G42971" s="1"/>
    </row>
    <row r="42973" spans="7:7" x14ac:dyDescent="0.2">
      <c r="G42973" s="1"/>
    </row>
    <row r="42975" spans="7:7" x14ac:dyDescent="0.2">
      <c r="G42975" s="1"/>
    </row>
    <row r="42976" spans="7:7" x14ac:dyDescent="0.2">
      <c r="G42976" s="1"/>
    </row>
    <row r="42977" spans="7:7" x14ac:dyDescent="0.2">
      <c r="G42977" s="1"/>
    </row>
    <row r="42978" spans="7:7" x14ac:dyDescent="0.2">
      <c r="G42978" s="1"/>
    </row>
    <row r="42979" spans="7:7" x14ac:dyDescent="0.2">
      <c r="G42979" s="1"/>
    </row>
    <row r="42980" spans="7:7" x14ac:dyDescent="0.2">
      <c r="G42980" s="1"/>
    </row>
    <row r="42981" spans="7:7" x14ac:dyDescent="0.2">
      <c r="G42981" s="1"/>
    </row>
    <row r="42982" spans="7:7" x14ac:dyDescent="0.2">
      <c r="G42982" s="1"/>
    </row>
    <row r="42988" spans="7:7" x14ac:dyDescent="0.2">
      <c r="G42988" s="1"/>
    </row>
    <row r="42989" spans="7:7" x14ac:dyDescent="0.2">
      <c r="G42989" s="1"/>
    </row>
    <row r="42990" spans="7:7" x14ac:dyDescent="0.2">
      <c r="G42990" s="1"/>
    </row>
    <row r="42991" spans="7:7" x14ac:dyDescent="0.2">
      <c r="G42991" s="1"/>
    </row>
    <row r="42992" spans="7:7" x14ac:dyDescent="0.2">
      <c r="G42992" s="1"/>
    </row>
    <row r="42994" spans="7:7" x14ac:dyDescent="0.2">
      <c r="G42994" s="1"/>
    </row>
    <row r="42995" spans="7:7" x14ac:dyDescent="0.2">
      <c r="G42995" s="1"/>
    </row>
    <row r="42997" spans="7:7" x14ac:dyDescent="0.2">
      <c r="G42997" s="1"/>
    </row>
    <row r="42998" spans="7:7" x14ac:dyDescent="0.2">
      <c r="G42998" s="1"/>
    </row>
    <row r="42999" spans="7:7" x14ac:dyDescent="0.2">
      <c r="G42999" s="1"/>
    </row>
    <row r="43000" spans="7:7" x14ac:dyDescent="0.2">
      <c r="G43000" s="1"/>
    </row>
    <row r="43001" spans="7:7" x14ac:dyDescent="0.2">
      <c r="G43001" s="1"/>
    </row>
    <row r="43002" spans="7:7" x14ac:dyDescent="0.2">
      <c r="G43002" s="1"/>
    </row>
    <row r="43004" spans="7:7" x14ac:dyDescent="0.2">
      <c r="G43004" s="1"/>
    </row>
    <row r="43005" spans="7:7" x14ac:dyDescent="0.2">
      <c r="G43005" s="1"/>
    </row>
    <row r="43006" spans="7:7" x14ac:dyDescent="0.2">
      <c r="G43006" s="1"/>
    </row>
    <row r="43007" spans="7:7" x14ac:dyDescent="0.2">
      <c r="G43007" s="1"/>
    </row>
    <row r="43008" spans="7:7" x14ac:dyDescent="0.2">
      <c r="G43008" s="1"/>
    </row>
    <row r="43009" spans="7:7" x14ac:dyDescent="0.2">
      <c r="G43009" s="1"/>
    </row>
    <row r="43010" spans="7:7" x14ac:dyDescent="0.2">
      <c r="G43010" s="1"/>
    </row>
    <row r="43011" spans="7:7" x14ac:dyDescent="0.2">
      <c r="G43011" s="1"/>
    </row>
    <row r="43012" spans="7:7" x14ac:dyDescent="0.2">
      <c r="G43012" s="1"/>
    </row>
    <row r="43013" spans="7:7" x14ac:dyDescent="0.2">
      <c r="G43013" s="1"/>
    </row>
    <row r="43014" spans="7:7" x14ac:dyDescent="0.2">
      <c r="G43014" s="1"/>
    </row>
    <row r="43015" spans="7:7" x14ac:dyDescent="0.2">
      <c r="G43015" s="1"/>
    </row>
    <row r="43016" spans="7:7" x14ac:dyDescent="0.2">
      <c r="G43016" s="1"/>
    </row>
    <row r="43017" spans="7:7" x14ac:dyDescent="0.2">
      <c r="G43017" s="1"/>
    </row>
    <row r="43018" spans="7:7" x14ac:dyDescent="0.2">
      <c r="G43018" s="1"/>
    </row>
    <row r="43019" spans="7:7" x14ac:dyDescent="0.2">
      <c r="G43019" s="1"/>
    </row>
    <row r="43020" spans="7:7" x14ac:dyDescent="0.2">
      <c r="G43020" s="1"/>
    </row>
    <row r="43021" spans="7:7" x14ac:dyDescent="0.2">
      <c r="G43021" s="1"/>
    </row>
    <row r="43022" spans="7:7" x14ac:dyDescent="0.2">
      <c r="G43022" s="1"/>
    </row>
    <row r="43023" spans="7:7" x14ac:dyDescent="0.2">
      <c r="G43023" s="1"/>
    </row>
    <row r="43025" spans="7:7" x14ac:dyDescent="0.2">
      <c r="G43025" s="1"/>
    </row>
    <row r="43026" spans="7:7" x14ac:dyDescent="0.2">
      <c r="G43026" s="1"/>
    </row>
    <row r="43027" spans="7:7" x14ac:dyDescent="0.2">
      <c r="G43027" s="1"/>
    </row>
    <row r="43028" spans="7:7" x14ac:dyDescent="0.2">
      <c r="G43028" s="1"/>
    </row>
    <row r="43029" spans="7:7" x14ac:dyDescent="0.2">
      <c r="G43029" s="1"/>
    </row>
    <row r="43030" spans="7:7" x14ac:dyDescent="0.2">
      <c r="G43030" s="1"/>
    </row>
    <row r="43031" spans="7:7" x14ac:dyDescent="0.2">
      <c r="G43031" s="1"/>
    </row>
    <row r="43032" spans="7:7" x14ac:dyDescent="0.2">
      <c r="G43032" s="1"/>
    </row>
    <row r="43033" spans="7:7" x14ac:dyDescent="0.2">
      <c r="G43033" s="1"/>
    </row>
    <row r="43034" spans="7:7" x14ac:dyDescent="0.2">
      <c r="G43034" s="1"/>
    </row>
    <row r="43035" spans="7:7" x14ac:dyDescent="0.2">
      <c r="G43035" s="1"/>
    </row>
    <row r="43036" spans="7:7" x14ac:dyDescent="0.2">
      <c r="G43036" s="1"/>
    </row>
    <row r="43037" spans="7:7" x14ac:dyDescent="0.2">
      <c r="G43037" s="1"/>
    </row>
    <row r="43038" spans="7:7" x14ac:dyDescent="0.2">
      <c r="G43038" s="1"/>
    </row>
    <row r="43039" spans="7:7" x14ac:dyDescent="0.2">
      <c r="G43039" s="1"/>
    </row>
    <row r="43040" spans="7:7" x14ac:dyDescent="0.2">
      <c r="G43040" s="1"/>
    </row>
    <row r="43041" spans="7:7" x14ac:dyDescent="0.2">
      <c r="G43041" s="1"/>
    </row>
    <row r="43042" spans="7:7" x14ac:dyDescent="0.2">
      <c r="G43042" s="1"/>
    </row>
    <row r="43043" spans="7:7" x14ac:dyDescent="0.2">
      <c r="G43043" s="1"/>
    </row>
    <row r="43044" spans="7:7" x14ac:dyDescent="0.2">
      <c r="G43044" s="1"/>
    </row>
    <row r="43045" spans="7:7" x14ac:dyDescent="0.2">
      <c r="G43045" s="1"/>
    </row>
    <row r="43046" spans="7:7" x14ac:dyDescent="0.2">
      <c r="G43046" s="1"/>
    </row>
    <row r="43047" spans="7:7" x14ac:dyDescent="0.2">
      <c r="G43047" s="1"/>
    </row>
    <row r="43048" spans="7:7" x14ac:dyDescent="0.2">
      <c r="G43048" s="1"/>
    </row>
    <row r="43049" spans="7:7" x14ac:dyDescent="0.2">
      <c r="G43049" s="1"/>
    </row>
    <row r="43050" spans="7:7" x14ac:dyDescent="0.2">
      <c r="G43050" s="1"/>
    </row>
    <row r="43051" spans="7:7" x14ac:dyDescent="0.2">
      <c r="G43051" s="1"/>
    </row>
    <row r="43052" spans="7:7" x14ac:dyDescent="0.2">
      <c r="G43052" s="1"/>
    </row>
    <row r="43053" spans="7:7" x14ac:dyDescent="0.2">
      <c r="G43053" s="1"/>
    </row>
    <row r="43054" spans="7:7" x14ac:dyDescent="0.2">
      <c r="G43054" s="1"/>
    </row>
    <row r="43055" spans="7:7" x14ac:dyDescent="0.2">
      <c r="G43055" s="1"/>
    </row>
    <row r="43056" spans="7:7" x14ac:dyDescent="0.2">
      <c r="G43056" s="1"/>
    </row>
    <row r="43057" spans="7:7" x14ac:dyDescent="0.2">
      <c r="G43057" s="1"/>
    </row>
    <row r="43058" spans="7:7" x14ac:dyDescent="0.2">
      <c r="G43058" s="1"/>
    </row>
    <row r="43059" spans="7:7" x14ac:dyDescent="0.2">
      <c r="G43059" s="1"/>
    </row>
    <row r="43060" spans="7:7" x14ac:dyDescent="0.2">
      <c r="G43060" s="1"/>
    </row>
    <row r="43061" spans="7:7" x14ac:dyDescent="0.2">
      <c r="G43061" s="1"/>
    </row>
    <row r="43062" spans="7:7" x14ac:dyDescent="0.2">
      <c r="G43062" s="1"/>
    </row>
    <row r="43063" spans="7:7" x14ac:dyDescent="0.2">
      <c r="G43063" s="1"/>
    </row>
    <row r="43064" spans="7:7" x14ac:dyDescent="0.2">
      <c r="G43064" s="1"/>
    </row>
    <row r="43065" spans="7:7" x14ac:dyDescent="0.2">
      <c r="G43065" s="1"/>
    </row>
    <row r="43067" spans="7:7" x14ac:dyDescent="0.2">
      <c r="G43067" s="1"/>
    </row>
    <row r="43068" spans="7:7" x14ac:dyDescent="0.2">
      <c r="G43068" s="1"/>
    </row>
    <row r="43069" spans="7:7" x14ac:dyDescent="0.2">
      <c r="G43069" s="1"/>
    </row>
    <row r="43070" spans="7:7" x14ac:dyDescent="0.2">
      <c r="G43070" s="1"/>
    </row>
    <row r="43071" spans="7:7" x14ac:dyDescent="0.2">
      <c r="G43071" s="1"/>
    </row>
    <row r="43072" spans="7:7" x14ac:dyDescent="0.2">
      <c r="G43072" s="1"/>
    </row>
    <row r="43073" spans="7:7" x14ac:dyDescent="0.2">
      <c r="G43073" s="1"/>
    </row>
    <row r="43074" spans="7:7" x14ac:dyDescent="0.2">
      <c r="G43074" s="1"/>
    </row>
    <row r="43075" spans="7:7" x14ac:dyDescent="0.2">
      <c r="G43075" s="1"/>
    </row>
    <row r="43076" spans="7:7" x14ac:dyDescent="0.2">
      <c r="G43076" s="1"/>
    </row>
    <row r="43077" spans="7:7" x14ac:dyDescent="0.2">
      <c r="G43077" s="1"/>
    </row>
    <row r="43079" spans="7:7" x14ac:dyDescent="0.2">
      <c r="G43079" s="1"/>
    </row>
    <row r="43080" spans="7:7" x14ac:dyDescent="0.2">
      <c r="G43080" s="1"/>
    </row>
    <row r="43081" spans="7:7" x14ac:dyDescent="0.2">
      <c r="G43081" s="1"/>
    </row>
    <row r="43082" spans="7:7" x14ac:dyDescent="0.2">
      <c r="G43082" s="1"/>
    </row>
    <row r="43083" spans="7:7" x14ac:dyDescent="0.2">
      <c r="G43083" s="1"/>
    </row>
    <row r="43084" spans="7:7" x14ac:dyDescent="0.2">
      <c r="G43084" s="1"/>
    </row>
    <row r="43085" spans="7:7" x14ac:dyDescent="0.2">
      <c r="G43085" s="1"/>
    </row>
    <row r="43086" spans="7:7" x14ac:dyDescent="0.2">
      <c r="G43086" s="1"/>
    </row>
    <row r="43087" spans="7:7" x14ac:dyDescent="0.2">
      <c r="G43087" s="1"/>
    </row>
    <row r="43088" spans="7:7" x14ac:dyDescent="0.2">
      <c r="G43088" s="1"/>
    </row>
    <row r="43089" spans="7:7" x14ac:dyDescent="0.2">
      <c r="G43089" s="1"/>
    </row>
    <row r="43090" spans="7:7" x14ac:dyDescent="0.2">
      <c r="G43090" s="1"/>
    </row>
    <row r="43091" spans="7:7" x14ac:dyDescent="0.2">
      <c r="G43091" s="1"/>
    </row>
    <row r="43092" spans="7:7" x14ac:dyDescent="0.2">
      <c r="G43092" s="1"/>
    </row>
    <row r="43094" spans="7:7" x14ac:dyDescent="0.2">
      <c r="G43094" s="1"/>
    </row>
    <row r="43095" spans="7:7" x14ac:dyDescent="0.2">
      <c r="G43095" s="1"/>
    </row>
    <row r="43096" spans="7:7" x14ac:dyDescent="0.2">
      <c r="G43096" s="1"/>
    </row>
    <row r="43097" spans="7:7" x14ac:dyDescent="0.2">
      <c r="G43097" s="1"/>
    </row>
    <row r="43098" spans="7:7" x14ac:dyDescent="0.2">
      <c r="G43098" s="1"/>
    </row>
    <row r="43099" spans="7:7" x14ac:dyDescent="0.2">
      <c r="G43099" s="1"/>
    </row>
    <row r="43100" spans="7:7" x14ac:dyDescent="0.2">
      <c r="G43100" s="1"/>
    </row>
    <row r="43101" spans="7:7" x14ac:dyDescent="0.2">
      <c r="G43101" s="1"/>
    </row>
    <row r="43102" spans="7:7" x14ac:dyDescent="0.2">
      <c r="G43102" s="1"/>
    </row>
    <row r="43103" spans="7:7" x14ac:dyDescent="0.2">
      <c r="G43103" s="1"/>
    </row>
    <row r="43104" spans="7:7" x14ac:dyDescent="0.2">
      <c r="G43104" s="1"/>
    </row>
    <row r="43105" spans="7:7" x14ac:dyDescent="0.2">
      <c r="G43105" s="1"/>
    </row>
    <row r="43106" spans="7:7" x14ac:dyDescent="0.2">
      <c r="G43106" s="1"/>
    </row>
    <row r="43107" spans="7:7" x14ac:dyDescent="0.2">
      <c r="G43107" s="1"/>
    </row>
    <row r="43108" spans="7:7" x14ac:dyDescent="0.2">
      <c r="G43108" s="1"/>
    </row>
    <row r="43109" spans="7:7" x14ac:dyDescent="0.2">
      <c r="G43109" s="1"/>
    </row>
    <row r="43110" spans="7:7" x14ac:dyDescent="0.2">
      <c r="G43110" s="1"/>
    </row>
    <row r="43111" spans="7:7" x14ac:dyDescent="0.2">
      <c r="G43111" s="1"/>
    </row>
    <row r="43112" spans="7:7" x14ac:dyDescent="0.2">
      <c r="G43112" s="1"/>
    </row>
    <row r="43113" spans="7:7" x14ac:dyDescent="0.2">
      <c r="G43113" s="1"/>
    </row>
    <row r="43114" spans="7:7" x14ac:dyDescent="0.2">
      <c r="G43114" s="1"/>
    </row>
    <row r="43115" spans="7:7" x14ac:dyDescent="0.2">
      <c r="G43115" s="1"/>
    </row>
    <row r="43116" spans="7:7" x14ac:dyDescent="0.2">
      <c r="G43116" s="1"/>
    </row>
    <row r="43117" spans="7:7" x14ac:dyDescent="0.2">
      <c r="G43117" s="1"/>
    </row>
    <row r="43118" spans="7:7" x14ac:dyDescent="0.2">
      <c r="G43118" s="1"/>
    </row>
    <row r="43119" spans="7:7" x14ac:dyDescent="0.2">
      <c r="G43119" s="1"/>
    </row>
    <row r="43120" spans="7:7" x14ac:dyDescent="0.2">
      <c r="G43120" s="1"/>
    </row>
    <row r="43121" spans="7:7" x14ac:dyDescent="0.2">
      <c r="G43121" s="1"/>
    </row>
    <row r="43122" spans="7:7" x14ac:dyDescent="0.2">
      <c r="G43122" s="1"/>
    </row>
    <row r="43123" spans="7:7" x14ac:dyDescent="0.2">
      <c r="G43123" s="1"/>
    </row>
    <row r="43124" spans="7:7" x14ac:dyDescent="0.2">
      <c r="G43124" s="1"/>
    </row>
    <row r="43125" spans="7:7" x14ac:dyDescent="0.2">
      <c r="G43125" s="1"/>
    </row>
    <row r="43126" spans="7:7" x14ac:dyDescent="0.2">
      <c r="G43126" s="1"/>
    </row>
    <row r="43127" spans="7:7" x14ac:dyDescent="0.2">
      <c r="G43127" s="1"/>
    </row>
    <row r="43128" spans="7:7" x14ac:dyDescent="0.2">
      <c r="G43128" s="1"/>
    </row>
    <row r="43129" spans="7:7" x14ac:dyDescent="0.2">
      <c r="G43129" s="1"/>
    </row>
    <row r="43130" spans="7:7" x14ac:dyDescent="0.2">
      <c r="G43130" s="1"/>
    </row>
    <row r="43131" spans="7:7" x14ac:dyDescent="0.2">
      <c r="G43131" s="1"/>
    </row>
    <row r="43132" spans="7:7" x14ac:dyDescent="0.2">
      <c r="G43132" s="1"/>
    </row>
    <row r="43133" spans="7:7" x14ac:dyDescent="0.2">
      <c r="G43133" s="1"/>
    </row>
    <row r="43134" spans="7:7" x14ac:dyDescent="0.2">
      <c r="G43134" s="1"/>
    </row>
    <row r="43135" spans="7:7" x14ac:dyDescent="0.2">
      <c r="G43135" s="1"/>
    </row>
    <row r="43137" spans="7:7" x14ac:dyDescent="0.2">
      <c r="G43137" s="1"/>
    </row>
    <row r="43139" spans="7:7" x14ac:dyDescent="0.2">
      <c r="G43139" s="1"/>
    </row>
    <row r="43140" spans="7:7" x14ac:dyDescent="0.2">
      <c r="G43140" s="1"/>
    </row>
    <row r="43141" spans="7:7" x14ac:dyDescent="0.2">
      <c r="G43141" s="1"/>
    </row>
    <row r="43142" spans="7:7" x14ac:dyDescent="0.2">
      <c r="G43142" s="1"/>
    </row>
    <row r="43143" spans="7:7" x14ac:dyDescent="0.2">
      <c r="G43143" s="1"/>
    </row>
    <row r="43144" spans="7:7" x14ac:dyDescent="0.2">
      <c r="G43144" s="1"/>
    </row>
    <row r="43145" spans="7:7" x14ac:dyDescent="0.2">
      <c r="G43145" s="1"/>
    </row>
    <row r="43146" spans="7:7" x14ac:dyDescent="0.2">
      <c r="G43146" s="1"/>
    </row>
    <row r="43147" spans="7:7" x14ac:dyDescent="0.2">
      <c r="G43147" s="1"/>
    </row>
    <row r="43149" spans="7:7" x14ac:dyDescent="0.2">
      <c r="G43149" s="1"/>
    </row>
    <row r="43150" spans="7:7" x14ac:dyDescent="0.2">
      <c r="G43150" s="1"/>
    </row>
    <row r="43155" spans="7:7" x14ac:dyDescent="0.2">
      <c r="G43155" s="1"/>
    </row>
    <row r="43156" spans="7:7" x14ac:dyDescent="0.2">
      <c r="G43156" s="1"/>
    </row>
    <row r="43157" spans="7:7" x14ac:dyDescent="0.2">
      <c r="G43157" s="1"/>
    </row>
    <row r="43158" spans="7:7" x14ac:dyDescent="0.2">
      <c r="G43158" s="1"/>
    </row>
    <row r="43159" spans="7:7" x14ac:dyDescent="0.2">
      <c r="G43159" s="1"/>
    </row>
    <row r="43162" spans="7:7" x14ac:dyDescent="0.2">
      <c r="G43162" s="1"/>
    </row>
    <row r="43163" spans="7:7" x14ac:dyDescent="0.2">
      <c r="G43163" s="1"/>
    </row>
    <row r="43164" spans="7:7" x14ac:dyDescent="0.2">
      <c r="G43164" s="1"/>
    </row>
    <row r="43165" spans="7:7" x14ac:dyDescent="0.2">
      <c r="G43165" s="1"/>
    </row>
    <row r="43166" spans="7:7" x14ac:dyDescent="0.2">
      <c r="G43166" s="1"/>
    </row>
    <row r="43167" spans="7:7" x14ac:dyDescent="0.2">
      <c r="G43167" s="1"/>
    </row>
    <row r="43168" spans="7:7" x14ac:dyDescent="0.2">
      <c r="G43168" s="1"/>
    </row>
    <row r="43169" spans="7:7" x14ac:dyDescent="0.2">
      <c r="G43169" s="1"/>
    </row>
    <row r="43170" spans="7:7" x14ac:dyDescent="0.2">
      <c r="G43170" s="1"/>
    </row>
    <row r="43171" spans="7:7" x14ac:dyDescent="0.2">
      <c r="G43171" s="1"/>
    </row>
    <row r="43173" spans="7:7" x14ac:dyDescent="0.2">
      <c r="G43173" s="1"/>
    </row>
    <row r="43174" spans="7:7" x14ac:dyDescent="0.2">
      <c r="G43174" s="1"/>
    </row>
    <row r="43175" spans="7:7" x14ac:dyDescent="0.2">
      <c r="G43175" s="1"/>
    </row>
    <row r="43176" spans="7:7" x14ac:dyDescent="0.2">
      <c r="G43176" s="1"/>
    </row>
    <row r="43177" spans="7:7" x14ac:dyDescent="0.2">
      <c r="G43177" s="1"/>
    </row>
    <row r="43178" spans="7:7" x14ac:dyDescent="0.2">
      <c r="G43178" s="1"/>
    </row>
    <row r="43179" spans="7:7" x14ac:dyDescent="0.2">
      <c r="G43179" s="1"/>
    </row>
    <row r="43180" spans="7:7" x14ac:dyDescent="0.2">
      <c r="G43180" s="1"/>
    </row>
    <row r="43181" spans="7:7" x14ac:dyDescent="0.2">
      <c r="G43181" s="1"/>
    </row>
    <row r="43182" spans="7:7" x14ac:dyDescent="0.2">
      <c r="G43182" s="1"/>
    </row>
    <row r="43183" spans="7:7" x14ac:dyDescent="0.2">
      <c r="G43183" s="1"/>
    </row>
    <row r="43184" spans="7:7" x14ac:dyDescent="0.2">
      <c r="G43184" s="1"/>
    </row>
    <row r="43185" spans="7:7" x14ac:dyDescent="0.2">
      <c r="G43185" s="1"/>
    </row>
    <row r="43186" spans="7:7" x14ac:dyDescent="0.2">
      <c r="G43186" s="1"/>
    </row>
    <row r="43187" spans="7:7" x14ac:dyDescent="0.2">
      <c r="G43187" s="1"/>
    </row>
    <row r="43188" spans="7:7" x14ac:dyDescent="0.2">
      <c r="G43188" s="1"/>
    </row>
    <row r="43189" spans="7:7" x14ac:dyDescent="0.2">
      <c r="G43189" s="1"/>
    </row>
    <row r="43190" spans="7:7" x14ac:dyDescent="0.2">
      <c r="G43190" s="1"/>
    </row>
    <row r="43191" spans="7:7" x14ac:dyDescent="0.2">
      <c r="G43191" s="1"/>
    </row>
    <row r="43192" spans="7:7" x14ac:dyDescent="0.2">
      <c r="G43192" s="1"/>
    </row>
    <row r="43193" spans="7:7" x14ac:dyDescent="0.2">
      <c r="G43193" s="1"/>
    </row>
    <row r="43194" spans="7:7" x14ac:dyDescent="0.2">
      <c r="G43194" s="1"/>
    </row>
    <row r="43195" spans="7:7" x14ac:dyDescent="0.2">
      <c r="G43195" s="1"/>
    </row>
    <row r="43196" spans="7:7" x14ac:dyDescent="0.2">
      <c r="G43196" s="1"/>
    </row>
    <row r="43197" spans="7:7" x14ac:dyDescent="0.2">
      <c r="G43197" s="1"/>
    </row>
    <row r="43198" spans="7:7" x14ac:dyDescent="0.2">
      <c r="G43198" s="1"/>
    </row>
    <row r="43199" spans="7:7" x14ac:dyDescent="0.2">
      <c r="G43199" s="1"/>
    </row>
    <row r="43200" spans="7:7" x14ac:dyDescent="0.2">
      <c r="G43200" s="1"/>
    </row>
    <row r="43201" spans="7:7" x14ac:dyDescent="0.2">
      <c r="G43201" s="1"/>
    </row>
    <row r="43202" spans="7:7" x14ac:dyDescent="0.2">
      <c r="G43202" s="1"/>
    </row>
    <row r="43203" spans="7:7" x14ac:dyDescent="0.2">
      <c r="G43203" s="1"/>
    </row>
    <row r="43204" spans="7:7" x14ac:dyDescent="0.2">
      <c r="G43204" s="1"/>
    </row>
    <row r="43205" spans="7:7" x14ac:dyDescent="0.2">
      <c r="G43205" s="1"/>
    </row>
    <row r="43206" spans="7:7" x14ac:dyDescent="0.2">
      <c r="G43206" s="1"/>
    </row>
    <row r="43207" spans="7:7" x14ac:dyDescent="0.2">
      <c r="G43207" s="1"/>
    </row>
    <row r="43208" spans="7:7" x14ac:dyDescent="0.2">
      <c r="G43208" s="1"/>
    </row>
    <row r="43209" spans="7:7" x14ac:dyDescent="0.2">
      <c r="G43209" s="1"/>
    </row>
    <row r="43210" spans="7:7" x14ac:dyDescent="0.2">
      <c r="G43210" s="1"/>
    </row>
    <row r="43211" spans="7:7" x14ac:dyDescent="0.2">
      <c r="G43211" s="1"/>
    </row>
    <row r="43212" spans="7:7" x14ac:dyDescent="0.2">
      <c r="G43212" s="1"/>
    </row>
    <row r="43213" spans="7:7" x14ac:dyDescent="0.2">
      <c r="G43213" s="1"/>
    </row>
    <row r="43214" spans="7:7" x14ac:dyDescent="0.2">
      <c r="G43214" s="1"/>
    </row>
    <row r="43215" spans="7:7" x14ac:dyDescent="0.2">
      <c r="G43215" s="1"/>
    </row>
    <row r="43216" spans="7:7" x14ac:dyDescent="0.2">
      <c r="G43216" s="1"/>
    </row>
    <row r="43217" spans="7:7" x14ac:dyDescent="0.2">
      <c r="G43217" s="1"/>
    </row>
    <row r="43218" spans="7:7" x14ac:dyDescent="0.2">
      <c r="G43218" s="1"/>
    </row>
    <row r="43219" spans="7:7" x14ac:dyDescent="0.2">
      <c r="G43219" s="1"/>
    </row>
    <row r="43220" spans="7:7" x14ac:dyDescent="0.2">
      <c r="G43220" s="1"/>
    </row>
    <row r="43221" spans="7:7" x14ac:dyDescent="0.2">
      <c r="G43221" s="1"/>
    </row>
    <row r="43222" spans="7:7" x14ac:dyDescent="0.2">
      <c r="G43222" s="1"/>
    </row>
    <row r="43223" spans="7:7" x14ac:dyDescent="0.2">
      <c r="G43223" s="1"/>
    </row>
    <row r="43224" spans="7:7" x14ac:dyDescent="0.2">
      <c r="G43224" s="1"/>
    </row>
    <row r="43225" spans="7:7" x14ac:dyDescent="0.2">
      <c r="G43225" s="1"/>
    </row>
    <row r="43226" spans="7:7" x14ac:dyDescent="0.2">
      <c r="G43226" s="1"/>
    </row>
    <row r="43227" spans="7:7" x14ac:dyDescent="0.2">
      <c r="G43227" s="1"/>
    </row>
    <row r="43228" spans="7:7" x14ac:dyDescent="0.2">
      <c r="G43228" s="1"/>
    </row>
    <row r="43229" spans="7:7" x14ac:dyDescent="0.2">
      <c r="G43229" s="1"/>
    </row>
    <row r="43230" spans="7:7" x14ac:dyDescent="0.2">
      <c r="G43230" s="1"/>
    </row>
    <row r="43231" spans="7:7" x14ac:dyDescent="0.2">
      <c r="G43231" s="1"/>
    </row>
    <row r="43232" spans="7:7" x14ac:dyDescent="0.2">
      <c r="G43232" s="1"/>
    </row>
    <row r="43233" spans="7:7" x14ac:dyDescent="0.2">
      <c r="G43233" s="1"/>
    </row>
    <row r="43234" spans="7:7" x14ac:dyDescent="0.2">
      <c r="G43234" s="1"/>
    </row>
    <row r="43236" spans="7:7" x14ac:dyDescent="0.2">
      <c r="G43236" s="1"/>
    </row>
    <row r="43237" spans="7:7" x14ac:dyDescent="0.2">
      <c r="G43237" s="1"/>
    </row>
    <row r="43238" spans="7:7" x14ac:dyDescent="0.2">
      <c r="G43238" s="1"/>
    </row>
    <row r="43239" spans="7:7" x14ac:dyDescent="0.2">
      <c r="G43239" s="1"/>
    </row>
    <row r="43240" spans="7:7" x14ac:dyDescent="0.2">
      <c r="G43240" s="1"/>
    </row>
    <row r="43241" spans="7:7" x14ac:dyDescent="0.2">
      <c r="G43241" s="1"/>
    </row>
    <row r="43243" spans="7:7" x14ac:dyDescent="0.2">
      <c r="G43243" s="1"/>
    </row>
    <row r="43244" spans="7:7" x14ac:dyDescent="0.2">
      <c r="G43244" s="1"/>
    </row>
    <row r="43245" spans="7:7" x14ac:dyDescent="0.2">
      <c r="G43245" s="1"/>
    </row>
    <row r="43246" spans="7:7" x14ac:dyDescent="0.2">
      <c r="G43246" s="1"/>
    </row>
    <row r="43247" spans="7:7" x14ac:dyDescent="0.2">
      <c r="G43247" s="1"/>
    </row>
    <row r="43248" spans="7:7" x14ac:dyDescent="0.2">
      <c r="G43248" s="1"/>
    </row>
    <row r="43249" spans="7:7" x14ac:dyDescent="0.2">
      <c r="G43249" s="1"/>
    </row>
    <row r="43250" spans="7:7" x14ac:dyDescent="0.2">
      <c r="G43250" s="1"/>
    </row>
    <row r="43251" spans="7:7" x14ac:dyDescent="0.2">
      <c r="G43251" s="1"/>
    </row>
    <row r="43252" spans="7:7" x14ac:dyDescent="0.2">
      <c r="G43252" s="1"/>
    </row>
    <row r="43253" spans="7:7" x14ac:dyDescent="0.2">
      <c r="G43253" s="1"/>
    </row>
    <row r="43254" spans="7:7" x14ac:dyDescent="0.2">
      <c r="G43254" s="1"/>
    </row>
    <row r="43255" spans="7:7" x14ac:dyDescent="0.2">
      <c r="G43255" s="1"/>
    </row>
    <row r="43256" spans="7:7" x14ac:dyDescent="0.2">
      <c r="G43256" s="1"/>
    </row>
    <row r="43257" spans="7:7" x14ac:dyDescent="0.2">
      <c r="G43257" s="1"/>
    </row>
    <row r="43258" spans="7:7" x14ac:dyDescent="0.2">
      <c r="G43258" s="1"/>
    </row>
    <row r="43259" spans="7:7" x14ac:dyDescent="0.2">
      <c r="G43259" s="1"/>
    </row>
    <row r="43260" spans="7:7" x14ac:dyDescent="0.2">
      <c r="G43260" s="1"/>
    </row>
    <row r="43261" spans="7:7" x14ac:dyDescent="0.2">
      <c r="G43261" s="1"/>
    </row>
    <row r="43262" spans="7:7" x14ac:dyDescent="0.2">
      <c r="G43262" s="1"/>
    </row>
    <row r="43263" spans="7:7" x14ac:dyDescent="0.2">
      <c r="G43263" s="1"/>
    </row>
    <row r="43264" spans="7:7" x14ac:dyDescent="0.2">
      <c r="G43264" s="1"/>
    </row>
    <row r="43265" spans="7:7" x14ac:dyDescent="0.2">
      <c r="G43265" s="1"/>
    </row>
    <row r="43266" spans="7:7" x14ac:dyDescent="0.2">
      <c r="G43266" s="1"/>
    </row>
    <row r="43267" spans="7:7" x14ac:dyDescent="0.2">
      <c r="G43267" s="1"/>
    </row>
    <row r="43268" spans="7:7" x14ac:dyDescent="0.2">
      <c r="G43268" s="1"/>
    </row>
    <row r="43269" spans="7:7" x14ac:dyDescent="0.2">
      <c r="G43269" s="1"/>
    </row>
    <row r="43270" spans="7:7" x14ac:dyDescent="0.2">
      <c r="G43270" s="1"/>
    </row>
    <row r="43271" spans="7:7" x14ac:dyDescent="0.2">
      <c r="G43271" s="1"/>
    </row>
    <row r="43272" spans="7:7" x14ac:dyDescent="0.2">
      <c r="G43272" s="1"/>
    </row>
    <row r="43276" spans="7:7" x14ac:dyDescent="0.2">
      <c r="G43276" s="1"/>
    </row>
    <row r="43278" spans="7:7" x14ac:dyDescent="0.2">
      <c r="G43278" s="1"/>
    </row>
    <row r="43281" spans="7:7" x14ac:dyDescent="0.2">
      <c r="G43281" s="1"/>
    </row>
    <row r="43282" spans="7:7" x14ac:dyDescent="0.2">
      <c r="G43282" s="1"/>
    </row>
    <row r="43283" spans="7:7" x14ac:dyDescent="0.2">
      <c r="G43283" s="1"/>
    </row>
    <row r="43284" spans="7:7" x14ac:dyDescent="0.2">
      <c r="G43284" s="1"/>
    </row>
    <row r="43285" spans="7:7" x14ac:dyDescent="0.2">
      <c r="G43285" s="1"/>
    </row>
    <row r="43286" spans="7:7" x14ac:dyDescent="0.2">
      <c r="G43286" s="1"/>
    </row>
    <row r="43287" spans="7:7" x14ac:dyDescent="0.2">
      <c r="G43287" s="1"/>
    </row>
    <row r="43288" spans="7:7" x14ac:dyDescent="0.2">
      <c r="G43288" s="1"/>
    </row>
    <row r="43290" spans="7:7" x14ac:dyDescent="0.2">
      <c r="G43290" s="1"/>
    </row>
    <row r="43291" spans="7:7" x14ac:dyDescent="0.2">
      <c r="G43291" s="1"/>
    </row>
    <row r="43292" spans="7:7" x14ac:dyDescent="0.2">
      <c r="G43292" s="1"/>
    </row>
    <row r="43293" spans="7:7" x14ac:dyDescent="0.2">
      <c r="G43293" s="1"/>
    </row>
    <row r="43294" spans="7:7" x14ac:dyDescent="0.2">
      <c r="G43294" s="1"/>
    </row>
    <row r="43295" spans="7:7" x14ac:dyDescent="0.2">
      <c r="G43295" s="1"/>
    </row>
    <row r="43296" spans="7:7" x14ac:dyDescent="0.2">
      <c r="G43296" s="1"/>
    </row>
    <row r="43297" spans="7:7" x14ac:dyDescent="0.2">
      <c r="G43297" s="1"/>
    </row>
    <row r="43298" spans="7:7" x14ac:dyDescent="0.2">
      <c r="G43298" s="1"/>
    </row>
    <row r="43299" spans="7:7" x14ac:dyDescent="0.2">
      <c r="G43299" s="1"/>
    </row>
    <row r="43300" spans="7:7" x14ac:dyDescent="0.2">
      <c r="G43300" s="1"/>
    </row>
    <row r="43301" spans="7:7" x14ac:dyDescent="0.2">
      <c r="G43301" s="1"/>
    </row>
    <row r="43303" spans="7:7" x14ac:dyDescent="0.2">
      <c r="G43303" s="1"/>
    </row>
    <row r="43304" spans="7:7" x14ac:dyDescent="0.2">
      <c r="G43304" s="1"/>
    </row>
    <row r="43305" spans="7:7" x14ac:dyDescent="0.2">
      <c r="G43305" s="1"/>
    </row>
    <row r="43306" spans="7:7" x14ac:dyDescent="0.2">
      <c r="G43306" s="1"/>
    </row>
    <row r="43307" spans="7:7" x14ac:dyDescent="0.2">
      <c r="G43307" s="1"/>
    </row>
    <row r="43308" spans="7:7" x14ac:dyDescent="0.2">
      <c r="G43308" s="1"/>
    </row>
    <row r="43309" spans="7:7" x14ac:dyDescent="0.2">
      <c r="G43309" s="1"/>
    </row>
    <row r="43310" spans="7:7" x14ac:dyDescent="0.2">
      <c r="G43310" s="1"/>
    </row>
    <row r="43311" spans="7:7" x14ac:dyDescent="0.2">
      <c r="G43311" s="1"/>
    </row>
    <row r="43312" spans="7:7" x14ac:dyDescent="0.2">
      <c r="G43312" s="1"/>
    </row>
    <row r="43313" spans="7:7" x14ac:dyDescent="0.2">
      <c r="G43313" s="1"/>
    </row>
    <row r="43314" spans="7:7" x14ac:dyDescent="0.2">
      <c r="G43314" s="1"/>
    </row>
    <row r="43315" spans="7:7" x14ac:dyDescent="0.2">
      <c r="G43315" s="1"/>
    </row>
    <row r="43316" spans="7:7" x14ac:dyDescent="0.2">
      <c r="G43316" s="1"/>
    </row>
    <row r="43317" spans="7:7" x14ac:dyDescent="0.2">
      <c r="G43317" s="1"/>
    </row>
    <row r="43318" spans="7:7" x14ac:dyDescent="0.2">
      <c r="G43318" s="1"/>
    </row>
    <row r="43319" spans="7:7" x14ac:dyDescent="0.2">
      <c r="G43319" s="1"/>
    </row>
    <row r="43320" spans="7:7" x14ac:dyDescent="0.2">
      <c r="G43320" s="1"/>
    </row>
    <row r="43321" spans="7:7" x14ac:dyDescent="0.2">
      <c r="G43321" s="1"/>
    </row>
    <row r="43322" spans="7:7" x14ac:dyDescent="0.2">
      <c r="G43322" s="1"/>
    </row>
    <row r="43323" spans="7:7" x14ac:dyDescent="0.2">
      <c r="G43323" s="1"/>
    </row>
    <row r="43324" spans="7:7" x14ac:dyDescent="0.2">
      <c r="G43324" s="1"/>
    </row>
    <row r="43325" spans="7:7" x14ac:dyDescent="0.2">
      <c r="G43325" s="1"/>
    </row>
    <row r="43326" spans="7:7" x14ac:dyDescent="0.2">
      <c r="G43326" s="1"/>
    </row>
    <row r="43327" spans="7:7" x14ac:dyDescent="0.2">
      <c r="G43327" s="1"/>
    </row>
    <row r="43328" spans="7:7" x14ac:dyDescent="0.2">
      <c r="G43328" s="1"/>
    </row>
    <row r="43329" spans="7:7" x14ac:dyDescent="0.2">
      <c r="G43329" s="1"/>
    </row>
    <row r="43330" spans="7:7" x14ac:dyDescent="0.2">
      <c r="G43330" s="1"/>
    </row>
    <row r="43331" spans="7:7" x14ac:dyDescent="0.2">
      <c r="G43331" s="1"/>
    </row>
    <row r="43332" spans="7:7" x14ac:dyDescent="0.2">
      <c r="G43332" s="1"/>
    </row>
    <row r="43333" spans="7:7" x14ac:dyDescent="0.2">
      <c r="G43333" s="1"/>
    </row>
    <row r="43334" spans="7:7" x14ac:dyDescent="0.2">
      <c r="G43334" s="1"/>
    </row>
    <row r="43335" spans="7:7" x14ac:dyDescent="0.2">
      <c r="G43335" s="1"/>
    </row>
    <row r="43337" spans="7:7" x14ac:dyDescent="0.2">
      <c r="G43337" s="1"/>
    </row>
    <row r="43338" spans="7:7" x14ac:dyDescent="0.2">
      <c r="G43338" s="1"/>
    </row>
    <row r="43339" spans="7:7" x14ac:dyDescent="0.2">
      <c r="G43339" s="1"/>
    </row>
    <row r="43341" spans="7:7" x14ac:dyDescent="0.2">
      <c r="G43341" s="1"/>
    </row>
    <row r="43343" spans="7:7" x14ac:dyDescent="0.2">
      <c r="G43343" s="1"/>
    </row>
    <row r="43344" spans="7:7" x14ac:dyDescent="0.2">
      <c r="G43344" s="1"/>
    </row>
    <row r="43345" spans="7:7" x14ac:dyDescent="0.2">
      <c r="G43345" s="1"/>
    </row>
    <row r="43346" spans="7:7" x14ac:dyDescent="0.2">
      <c r="G43346" s="1"/>
    </row>
    <row r="43347" spans="7:7" x14ac:dyDescent="0.2">
      <c r="G43347" s="1"/>
    </row>
    <row r="43348" spans="7:7" x14ac:dyDescent="0.2">
      <c r="G43348" s="1"/>
    </row>
    <row r="43349" spans="7:7" x14ac:dyDescent="0.2">
      <c r="G43349" s="1"/>
    </row>
    <row r="43350" spans="7:7" x14ac:dyDescent="0.2">
      <c r="G43350" s="1"/>
    </row>
    <row r="43351" spans="7:7" x14ac:dyDescent="0.2">
      <c r="G43351" s="1"/>
    </row>
    <row r="43352" spans="7:7" x14ac:dyDescent="0.2">
      <c r="G43352" s="1"/>
    </row>
    <row r="43353" spans="7:7" x14ac:dyDescent="0.2">
      <c r="G43353" s="1"/>
    </row>
    <row r="43354" spans="7:7" x14ac:dyDescent="0.2">
      <c r="G43354" s="1"/>
    </row>
    <row r="43356" spans="7:7" x14ac:dyDescent="0.2">
      <c r="G43356" s="1"/>
    </row>
    <row r="43357" spans="7:7" x14ac:dyDescent="0.2">
      <c r="G43357" s="1"/>
    </row>
    <row r="43358" spans="7:7" x14ac:dyDescent="0.2">
      <c r="G43358" s="1"/>
    </row>
    <row r="43359" spans="7:7" x14ac:dyDescent="0.2">
      <c r="G43359" s="1"/>
    </row>
    <row r="43360" spans="7:7" x14ac:dyDescent="0.2">
      <c r="G43360" s="1"/>
    </row>
    <row r="43361" spans="7:7" x14ac:dyDescent="0.2">
      <c r="G43361" s="1"/>
    </row>
    <row r="43362" spans="7:7" x14ac:dyDescent="0.2">
      <c r="G43362" s="1"/>
    </row>
    <row r="43363" spans="7:7" x14ac:dyDescent="0.2">
      <c r="G43363" s="1"/>
    </row>
    <row r="43364" spans="7:7" x14ac:dyDescent="0.2">
      <c r="G43364" s="1"/>
    </row>
    <row r="43365" spans="7:7" x14ac:dyDescent="0.2">
      <c r="G43365" s="1"/>
    </row>
    <row r="43366" spans="7:7" x14ac:dyDescent="0.2">
      <c r="G43366" s="1"/>
    </row>
    <row r="43367" spans="7:7" x14ac:dyDescent="0.2">
      <c r="G43367" s="1"/>
    </row>
    <row r="43368" spans="7:7" x14ac:dyDescent="0.2">
      <c r="G43368" s="1"/>
    </row>
    <row r="43369" spans="7:7" x14ac:dyDescent="0.2">
      <c r="G43369" s="1"/>
    </row>
    <row r="43370" spans="7:7" x14ac:dyDescent="0.2">
      <c r="G43370" s="1"/>
    </row>
    <row r="43371" spans="7:7" x14ac:dyDescent="0.2">
      <c r="G43371" s="1"/>
    </row>
    <row r="43372" spans="7:7" x14ac:dyDescent="0.2">
      <c r="G43372" s="1"/>
    </row>
    <row r="43373" spans="7:7" x14ac:dyDescent="0.2">
      <c r="G43373" s="1"/>
    </row>
    <row r="43374" spans="7:7" x14ac:dyDescent="0.2">
      <c r="G43374" s="1"/>
    </row>
    <row r="43375" spans="7:7" x14ac:dyDescent="0.2">
      <c r="G43375" s="1"/>
    </row>
    <row r="43376" spans="7:7" x14ac:dyDescent="0.2">
      <c r="G43376" s="1"/>
    </row>
    <row r="43377" spans="7:7" x14ac:dyDescent="0.2">
      <c r="G43377" s="1"/>
    </row>
    <row r="43378" spans="7:7" x14ac:dyDescent="0.2">
      <c r="G43378" s="1"/>
    </row>
    <row r="43379" spans="7:7" x14ac:dyDescent="0.2">
      <c r="G43379" s="1"/>
    </row>
    <row r="43380" spans="7:7" x14ac:dyDescent="0.2">
      <c r="G43380" s="1"/>
    </row>
    <row r="43381" spans="7:7" x14ac:dyDescent="0.2">
      <c r="G43381" s="1"/>
    </row>
    <row r="43382" spans="7:7" x14ac:dyDescent="0.2">
      <c r="G43382" s="1"/>
    </row>
    <row r="43383" spans="7:7" x14ac:dyDescent="0.2">
      <c r="G43383" s="1"/>
    </row>
    <row r="43384" spans="7:7" x14ac:dyDescent="0.2">
      <c r="G43384" s="1"/>
    </row>
    <row r="43385" spans="7:7" x14ac:dyDescent="0.2">
      <c r="G43385" s="1"/>
    </row>
    <row r="43386" spans="7:7" x14ac:dyDescent="0.2">
      <c r="G43386" s="1"/>
    </row>
    <row r="43387" spans="7:7" x14ac:dyDescent="0.2">
      <c r="G43387" s="1"/>
    </row>
    <row r="43388" spans="7:7" x14ac:dyDescent="0.2">
      <c r="G43388" s="1"/>
    </row>
    <row r="43389" spans="7:7" x14ac:dyDescent="0.2">
      <c r="G43389" s="1"/>
    </row>
    <row r="43390" spans="7:7" x14ac:dyDescent="0.2">
      <c r="G43390" s="1"/>
    </row>
    <row r="43391" spans="7:7" x14ac:dyDescent="0.2">
      <c r="G43391" s="1"/>
    </row>
    <row r="43392" spans="7:7" x14ac:dyDescent="0.2">
      <c r="G43392" s="1"/>
    </row>
    <row r="43393" spans="7:7" x14ac:dyDescent="0.2">
      <c r="G43393" s="1"/>
    </row>
    <row r="43394" spans="7:7" x14ac:dyDescent="0.2">
      <c r="G43394" s="1"/>
    </row>
    <row r="43395" spans="7:7" x14ac:dyDescent="0.2">
      <c r="G43395" s="1"/>
    </row>
    <row r="43396" spans="7:7" x14ac:dyDescent="0.2">
      <c r="G43396" s="1"/>
    </row>
    <row r="43397" spans="7:7" x14ac:dyDescent="0.2">
      <c r="G43397" s="1"/>
    </row>
    <row r="43398" spans="7:7" x14ac:dyDescent="0.2">
      <c r="G43398" s="1"/>
    </row>
    <row r="43399" spans="7:7" x14ac:dyDescent="0.2">
      <c r="G43399" s="1"/>
    </row>
    <row r="43400" spans="7:7" x14ac:dyDescent="0.2">
      <c r="G43400" s="1"/>
    </row>
    <row r="43401" spans="7:7" x14ac:dyDescent="0.2">
      <c r="G43401" s="1"/>
    </row>
    <row r="43402" spans="7:7" x14ac:dyDescent="0.2">
      <c r="G43402" s="1"/>
    </row>
    <row r="43403" spans="7:7" x14ac:dyDescent="0.2">
      <c r="G43403" s="1"/>
    </row>
    <row r="43404" spans="7:7" x14ac:dyDescent="0.2">
      <c r="G43404" s="1"/>
    </row>
    <row r="43405" spans="7:7" x14ac:dyDescent="0.2">
      <c r="G43405" s="1"/>
    </row>
    <row r="43406" spans="7:7" x14ac:dyDescent="0.2">
      <c r="G43406" s="1"/>
    </row>
    <row r="43407" spans="7:7" x14ac:dyDescent="0.2">
      <c r="G43407" s="1"/>
    </row>
    <row r="43408" spans="7:7" x14ac:dyDescent="0.2">
      <c r="G43408" s="1"/>
    </row>
    <row r="43409" spans="7:7" x14ac:dyDescent="0.2">
      <c r="G43409" s="1"/>
    </row>
    <row r="43410" spans="7:7" x14ac:dyDescent="0.2">
      <c r="G43410" s="1"/>
    </row>
    <row r="43411" spans="7:7" x14ac:dyDescent="0.2">
      <c r="G43411" s="1"/>
    </row>
    <row r="43412" spans="7:7" x14ac:dyDescent="0.2">
      <c r="G43412" s="1"/>
    </row>
    <row r="43413" spans="7:7" x14ac:dyDescent="0.2">
      <c r="G43413" s="1"/>
    </row>
    <row r="43414" spans="7:7" x14ac:dyDescent="0.2">
      <c r="G43414" s="1"/>
    </row>
    <row r="43415" spans="7:7" x14ac:dyDescent="0.2">
      <c r="G43415" s="1"/>
    </row>
    <row r="43416" spans="7:7" x14ac:dyDescent="0.2">
      <c r="G43416" s="1"/>
    </row>
    <row r="43417" spans="7:7" x14ac:dyDescent="0.2">
      <c r="G43417" s="1"/>
    </row>
    <row r="43418" spans="7:7" x14ac:dyDescent="0.2">
      <c r="G43418" s="1"/>
    </row>
    <row r="43419" spans="7:7" x14ac:dyDescent="0.2">
      <c r="G43419" s="1"/>
    </row>
    <row r="43420" spans="7:7" x14ac:dyDescent="0.2">
      <c r="G43420" s="1"/>
    </row>
    <row r="43421" spans="7:7" x14ac:dyDescent="0.2">
      <c r="G43421" s="1"/>
    </row>
    <row r="43422" spans="7:7" x14ac:dyDescent="0.2">
      <c r="G43422" s="1"/>
    </row>
    <row r="43423" spans="7:7" x14ac:dyDescent="0.2">
      <c r="G43423" s="1"/>
    </row>
    <row r="43424" spans="7:7" x14ac:dyDescent="0.2">
      <c r="G43424" s="1"/>
    </row>
    <row r="43425" spans="7:7" x14ac:dyDescent="0.2">
      <c r="G43425" s="1"/>
    </row>
    <row r="43427" spans="7:7" x14ac:dyDescent="0.2">
      <c r="G43427" s="1"/>
    </row>
    <row r="43429" spans="7:7" x14ac:dyDescent="0.2">
      <c r="G43429" s="1"/>
    </row>
    <row r="43431" spans="7:7" x14ac:dyDescent="0.2">
      <c r="G43431" s="1"/>
    </row>
    <row r="43432" spans="7:7" x14ac:dyDescent="0.2">
      <c r="G43432" s="1"/>
    </row>
    <row r="43434" spans="7:7" x14ac:dyDescent="0.2">
      <c r="G43434" s="1"/>
    </row>
    <row r="43436" spans="7:7" x14ac:dyDescent="0.2">
      <c r="G43436" s="1"/>
    </row>
    <row r="43437" spans="7:7" x14ac:dyDescent="0.2">
      <c r="G43437" s="1"/>
    </row>
    <row r="43443" spans="7:7" x14ac:dyDescent="0.2">
      <c r="G43443" s="1"/>
    </row>
    <row r="43444" spans="7:7" x14ac:dyDescent="0.2">
      <c r="G43444" s="1"/>
    </row>
    <row r="43445" spans="7:7" x14ac:dyDescent="0.2">
      <c r="G43445" s="1"/>
    </row>
    <row r="43446" spans="7:7" x14ac:dyDescent="0.2">
      <c r="G43446" s="1"/>
    </row>
    <row r="43447" spans="7:7" x14ac:dyDescent="0.2">
      <c r="G43447" s="1"/>
    </row>
    <row r="43448" spans="7:7" x14ac:dyDescent="0.2">
      <c r="G43448" s="1"/>
    </row>
    <row r="43449" spans="7:7" x14ac:dyDescent="0.2">
      <c r="G43449" s="1"/>
    </row>
    <row r="43450" spans="7:7" x14ac:dyDescent="0.2">
      <c r="G43450" s="1"/>
    </row>
    <row r="43451" spans="7:7" x14ac:dyDescent="0.2">
      <c r="G43451" s="1"/>
    </row>
    <row r="43452" spans="7:7" x14ac:dyDescent="0.2">
      <c r="G43452" s="1"/>
    </row>
    <row r="43453" spans="7:7" x14ac:dyDescent="0.2">
      <c r="G43453" s="1"/>
    </row>
    <row r="43454" spans="7:7" x14ac:dyDescent="0.2">
      <c r="G43454" s="1"/>
    </row>
    <row r="43455" spans="7:7" x14ac:dyDescent="0.2">
      <c r="G43455" s="1"/>
    </row>
    <row r="43456" spans="7:7" x14ac:dyDescent="0.2">
      <c r="G43456" s="1"/>
    </row>
    <row r="43457" spans="7:7" x14ac:dyDescent="0.2">
      <c r="G43457" s="1"/>
    </row>
    <row r="43458" spans="7:7" x14ac:dyDescent="0.2">
      <c r="G43458" s="1"/>
    </row>
    <row r="43459" spans="7:7" x14ac:dyDescent="0.2">
      <c r="G43459" s="1"/>
    </row>
    <row r="43460" spans="7:7" x14ac:dyDescent="0.2">
      <c r="G43460" s="1"/>
    </row>
    <row r="43462" spans="7:7" x14ac:dyDescent="0.2">
      <c r="G43462" s="1"/>
    </row>
    <row r="43463" spans="7:7" x14ac:dyDescent="0.2">
      <c r="G43463" s="1"/>
    </row>
    <row r="43466" spans="7:7" x14ac:dyDescent="0.2">
      <c r="G43466" s="1"/>
    </row>
    <row r="43468" spans="7:7" x14ac:dyDescent="0.2">
      <c r="G43468" s="1"/>
    </row>
    <row r="43469" spans="7:7" x14ac:dyDescent="0.2">
      <c r="G43469" s="1"/>
    </row>
    <row r="43470" spans="7:7" x14ac:dyDescent="0.2">
      <c r="G43470" s="1"/>
    </row>
    <row r="43471" spans="7:7" x14ac:dyDescent="0.2">
      <c r="G43471" s="1"/>
    </row>
    <row r="43472" spans="7:7" x14ac:dyDescent="0.2">
      <c r="G43472" s="1"/>
    </row>
    <row r="43473" spans="7:7" x14ac:dyDescent="0.2">
      <c r="G43473" s="1"/>
    </row>
    <row r="43474" spans="7:7" x14ac:dyDescent="0.2">
      <c r="G43474" s="1"/>
    </row>
    <row r="43475" spans="7:7" x14ac:dyDescent="0.2">
      <c r="G43475" s="1"/>
    </row>
    <row r="43476" spans="7:7" x14ac:dyDescent="0.2">
      <c r="G43476" s="1"/>
    </row>
    <row r="43477" spans="7:7" x14ac:dyDescent="0.2">
      <c r="G43477" s="1"/>
    </row>
    <row r="43478" spans="7:7" x14ac:dyDescent="0.2">
      <c r="G43478" s="1"/>
    </row>
    <row r="43479" spans="7:7" x14ac:dyDescent="0.2">
      <c r="G43479" s="1"/>
    </row>
    <row r="43481" spans="7:7" x14ac:dyDescent="0.2">
      <c r="G43481" s="1"/>
    </row>
    <row r="43482" spans="7:7" x14ac:dyDescent="0.2">
      <c r="G43482" s="1"/>
    </row>
    <row r="43483" spans="7:7" x14ac:dyDescent="0.2">
      <c r="G43483" s="1"/>
    </row>
    <row r="43484" spans="7:7" x14ac:dyDescent="0.2">
      <c r="G43484" s="1"/>
    </row>
    <row r="43485" spans="7:7" x14ac:dyDescent="0.2">
      <c r="G43485" s="1"/>
    </row>
    <row r="43487" spans="7:7" x14ac:dyDescent="0.2">
      <c r="G43487" s="1"/>
    </row>
    <row r="43488" spans="7:7" x14ac:dyDescent="0.2">
      <c r="G43488" s="1"/>
    </row>
    <row r="43491" spans="7:7" x14ac:dyDescent="0.2">
      <c r="G43491" s="1"/>
    </row>
    <row r="43492" spans="7:7" x14ac:dyDescent="0.2">
      <c r="G43492" s="1"/>
    </row>
    <row r="43494" spans="7:7" x14ac:dyDescent="0.2">
      <c r="G43494" s="1"/>
    </row>
    <row r="43495" spans="7:7" x14ac:dyDescent="0.2">
      <c r="G43495" s="1"/>
    </row>
    <row r="43496" spans="7:7" x14ac:dyDescent="0.2">
      <c r="G43496" s="1"/>
    </row>
    <row r="43497" spans="7:7" x14ac:dyDescent="0.2">
      <c r="G43497" s="1"/>
    </row>
    <row r="43498" spans="7:7" x14ac:dyDescent="0.2">
      <c r="G43498" s="1"/>
    </row>
    <row r="43499" spans="7:7" x14ac:dyDescent="0.2">
      <c r="G43499" s="1"/>
    </row>
    <row r="43500" spans="7:7" x14ac:dyDescent="0.2">
      <c r="G43500" s="1"/>
    </row>
    <row r="43501" spans="7:7" x14ac:dyDescent="0.2">
      <c r="G43501" s="1"/>
    </row>
    <row r="43502" spans="7:7" x14ac:dyDescent="0.2">
      <c r="G43502" s="1"/>
    </row>
    <row r="43503" spans="7:7" x14ac:dyDescent="0.2">
      <c r="G43503" s="1"/>
    </row>
    <row r="43504" spans="7:7" x14ac:dyDescent="0.2">
      <c r="G43504" s="1"/>
    </row>
    <row r="43505" spans="7:7" x14ac:dyDescent="0.2">
      <c r="G43505" s="1"/>
    </row>
    <row r="43506" spans="7:7" x14ac:dyDescent="0.2">
      <c r="G43506" s="1"/>
    </row>
    <row r="43507" spans="7:7" x14ac:dyDescent="0.2">
      <c r="G43507" s="1"/>
    </row>
    <row r="43508" spans="7:7" x14ac:dyDescent="0.2">
      <c r="G43508" s="1"/>
    </row>
    <row r="43509" spans="7:7" x14ac:dyDescent="0.2">
      <c r="G43509" s="1"/>
    </row>
    <row r="43510" spans="7:7" x14ac:dyDescent="0.2">
      <c r="G43510" s="1"/>
    </row>
    <row r="43511" spans="7:7" x14ac:dyDescent="0.2">
      <c r="G43511" s="1"/>
    </row>
    <row r="43512" spans="7:7" x14ac:dyDescent="0.2">
      <c r="G43512" s="1"/>
    </row>
    <row r="43513" spans="7:7" x14ac:dyDescent="0.2">
      <c r="G43513" s="1"/>
    </row>
    <row r="43514" spans="7:7" x14ac:dyDescent="0.2">
      <c r="G43514" s="1"/>
    </row>
    <row r="43515" spans="7:7" x14ac:dyDescent="0.2">
      <c r="G43515" s="1"/>
    </row>
    <row r="43516" spans="7:7" x14ac:dyDescent="0.2">
      <c r="G43516" s="1"/>
    </row>
    <row r="43517" spans="7:7" x14ac:dyDescent="0.2">
      <c r="G43517" s="1"/>
    </row>
    <row r="43518" spans="7:7" x14ac:dyDescent="0.2">
      <c r="G43518" s="1"/>
    </row>
    <row r="43519" spans="7:7" x14ac:dyDescent="0.2">
      <c r="G43519" s="1"/>
    </row>
    <row r="43520" spans="7:7" x14ac:dyDescent="0.2">
      <c r="G43520" s="1"/>
    </row>
    <row r="43521" spans="7:7" x14ac:dyDescent="0.2">
      <c r="G43521" s="1"/>
    </row>
    <row r="43522" spans="7:7" x14ac:dyDescent="0.2">
      <c r="G43522" s="1"/>
    </row>
    <row r="43523" spans="7:7" x14ac:dyDescent="0.2">
      <c r="G43523" s="1"/>
    </row>
    <row r="43524" spans="7:7" x14ac:dyDescent="0.2">
      <c r="G43524" s="1"/>
    </row>
    <row r="43525" spans="7:7" x14ac:dyDescent="0.2">
      <c r="G43525" s="1"/>
    </row>
    <row r="43526" spans="7:7" x14ac:dyDescent="0.2">
      <c r="G43526" s="1"/>
    </row>
    <row r="43527" spans="7:7" x14ac:dyDescent="0.2">
      <c r="G43527" s="1"/>
    </row>
    <row r="43528" spans="7:7" x14ac:dyDescent="0.2">
      <c r="G43528" s="1"/>
    </row>
    <row r="43529" spans="7:7" x14ac:dyDescent="0.2">
      <c r="G43529" s="1"/>
    </row>
    <row r="43530" spans="7:7" x14ac:dyDescent="0.2">
      <c r="G43530" s="1"/>
    </row>
    <row r="43531" spans="7:7" x14ac:dyDescent="0.2">
      <c r="G43531" s="1"/>
    </row>
    <row r="43532" spans="7:7" x14ac:dyDescent="0.2">
      <c r="G43532" s="1"/>
    </row>
    <row r="43533" spans="7:7" x14ac:dyDescent="0.2">
      <c r="G43533" s="1"/>
    </row>
    <row r="43534" spans="7:7" x14ac:dyDescent="0.2">
      <c r="G43534" s="1"/>
    </row>
    <row r="43535" spans="7:7" x14ac:dyDescent="0.2">
      <c r="G43535" s="1"/>
    </row>
    <row r="43536" spans="7:7" x14ac:dyDescent="0.2">
      <c r="G43536" s="1"/>
    </row>
    <row r="43537" spans="7:7" x14ac:dyDescent="0.2">
      <c r="G43537" s="1"/>
    </row>
    <row r="43538" spans="7:7" x14ac:dyDescent="0.2">
      <c r="G43538" s="1"/>
    </row>
    <row r="43539" spans="7:7" x14ac:dyDescent="0.2">
      <c r="G43539" s="1"/>
    </row>
    <row r="43540" spans="7:7" x14ac:dyDescent="0.2">
      <c r="G43540" s="1"/>
    </row>
    <row r="43541" spans="7:7" x14ac:dyDescent="0.2">
      <c r="G43541" s="1"/>
    </row>
    <row r="43542" spans="7:7" x14ac:dyDescent="0.2">
      <c r="G43542" s="1"/>
    </row>
    <row r="43543" spans="7:7" x14ac:dyDescent="0.2">
      <c r="G43543" s="1"/>
    </row>
    <row r="43544" spans="7:7" x14ac:dyDescent="0.2">
      <c r="G43544" s="1"/>
    </row>
    <row r="43545" spans="7:7" x14ac:dyDescent="0.2">
      <c r="G43545" s="1"/>
    </row>
    <row r="43546" spans="7:7" x14ac:dyDescent="0.2">
      <c r="G43546" s="1"/>
    </row>
    <row r="43549" spans="7:7" x14ac:dyDescent="0.2">
      <c r="G43549" s="1"/>
    </row>
    <row r="43550" spans="7:7" x14ac:dyDescent="0.2">
      <c r="G43550" s="1"/>
    </row>
    <row r="43551" spans="7:7" x14ac:dyDescent="0.2">
      <c r="G43551" s="1"/>
    </row>
    <row r="43552" spans="7:7" x14ac:dyDescent="0.2">
      <c r="G43552" s="1"/>
    </row>
    <row r="43553" spans="7:7" x14ac:dyDescent="0.2">
      <c r="G43553" s="1"/>
    </row>
    <row r="43554" spans="7:7" x14ac:dyDescent="0.2">
      <c r="G43554" s="1"/>
    </row>
    <row r="43555" spans="7:7" x14ac:dyDescent="0.2">
      <c r="G43555" s="1"/>
    </row>
    <row r="43556" spans="7:7" x14ac:dyDescent="0.2">
      <c r="G43556" s="1"/>
    </row>
    <row r="43557" spans="7:7" x14ac:dyDescent="0.2">
      <c r="G43557" s="1"/>
    </row>
    <row r="43559" spans="7:7" x14ac:dyDescent="0.2">
      <c r="G43559" s="1"/>
    </row>
    <row r="43560" spans="7:7" x14ac:dyDescent="0.2">
      <c r="G43560" s="1"/>
    </row>
    <row r="43561" spans="7:7" x14ac:dyDescent="0.2">
      <c r="G43561" s="1"/>
    </row>
    <row r="43562" spans="7:7" x14ac:dyDescent="0.2">
      <c r="G43562" s="1"/>
    </row>
    <row r="43563" spans="7:7" x14ac:dyDescent="0.2">
      <c r="G43563" s="1"/>
    </row>
    <row r="43564" spans="7:7" x14ac:dyDescent="0.2">
      <c r="G43564" s="1"/>
    </row>
    <row r="43565" spans="7:7" x14ac:dyDescent="0.2">
      <c r="G43565" s="1"/>
    </row>
    <row r="43567" spans="7:7" x14ac:dyDescent="0.2">
      <c r="G43567" s="1"/>
    </row>
    <row r="43568" spans="7:7" x14ac:dyDescent="0.2">
      <c r="G43568" s="1"/>
    </row>
    <row r="43569" spans="7:7" x14ac:dyDescent="0.2">
      <c r="G43569" s="1"/>
    </row>
    <row r="43570" spans="7:7" x14ac:dyDescent="0.2">
      <c r="G43570" s="1"/>
    </row>
    <row r="43571" spans="7:7" x14ac:dyDescent="0.2">
      <c r="G43571" s="1"/>
    </row>
    <row r="43572" spans="7:7" x14ac:dyDescent="0.2">
      <c r="G43572" s="1"/>
    </row>
    <row r="43573" spans="7:7" x14ac:dyDescent="0.2">
      <c r="G43573" s="1"/>
    </row>
    <row r="43574" spans="7:7" x14ac:dyDescent="0.2">
      <c r="G43574" s="1"/>
    </row>
    <row r="43575" spans="7:7" x14ac:dyDescent="0.2">
      <c r="G43575" s="1"/>
    </row>
    <row r="43576" spans="7:7" x14ac:dyDescent="0.2">
      <c r="G43576" s="1"/>
    </row>
    <row r="43577" spans="7:7" x14ac:dyDescent="0.2">
      <c r="G43577" s="1"/>
    </row>
    <row r="43578" spans="7:7" x14ac:dyDescent="0.2">
      <c r="G43578" s="1"/>
    </row>
    <row r="43579" spans="7:7" x14ac:dyDescent="0.2">
      <c r="G43579" s="1"/>
    </row>
    <row r="43580" spans="7:7" x14ac:dyDescent="0.2">
      <c r="G43580" s="1"/>
    </row>
    <row r="43581" spans="7:7" x14ac:dyDescent="0.2">
      <c r="G43581" s="1"/>
    </row>
    <row r="43582" spans="7:7" x14ac:dyDescent="0.2">
      <c r="G43582" s="1"/>
    </row>
    <row r="43583" spans="7:7" x14ac:dyDescent="0.2">
      <c r="G43583" s="1"/>
    </row>
    <row r="43584" spans="7:7" x14ac:dyDescent="0.2">
      <c r="G43584" s="1"/>
    </row>
    <row r="43585" spans="7:7" x14ac:dyDescent="0.2">
      <c r="G43585" s="1"/>
    </row>
    <row r="43586" spans="7:7" x14ac:dyDescent="0.2">
      <c r="G43586" s="1"/>
    </row>
    <row r="43587" spans="7:7" x14ac:dyDescent="0.2">
      <c r="G43587" s="1"/>
    </row>
    <row r="43588" spans="7:7" x14ac:dyDescent="0.2">
      <c r="G43588" s="1"/>
    </row>
    <row r="43589" spans="7:7" x14ac:dyDescent="0.2">
      <c r="G43589" s="1"/>
    </row>
    <row r="43590" spans="7:7" x14ac:dyDescent="0.2">
      <c r="G43590" s="1"/>
    </row>
    <row r="43591" spans="7:7" x14ac:dyDescent="0.2">
      <c r="G43591" s="1"/>
    </row>
    <row r="43592" spans="7:7" x14ac:dyDescent="0.2">
      <c r="G43592" s="1"/>
    </row>
    <row r="43593" spans="7:7" x14ac:dyDescent="0.2">
      <c r="G43593" s="1"/>
    </row>
    <row r="43594" spans="7:7" x14ac:dyDescent="0.2">
      <c r="G43594" s="1"/>
    </row>
    <row r="43595" spans="7:7" x14ac:dyDescent="0.2">
      <c r="G43595" s="1"/>
    </row>
    <row r="43596" spans="7:7" x14ac:dyDescent="0.2">
      <c r="G43596" s="1"/>
    </row>
    <row r="43597" spans="7:7" x14ac:dyDescent="0.2">
      <c r="G43597" s="1"/>
    </row>
    <row r="43598" spans="7:7" x14ac:dyDescent="0.2">
      <c r="G43598" s="1"/>
    </row>
    <row r="43599" spans="7:7" x14ac:dyDescent="0.2">
      <c r="G43599" s="1"/>
    </row>
    <row r="43600" spans="7:7" x14ac:dyDescent="0.2">
      <c r="G43600" s="1"/>
    </row>
    <row r="43601" spans="7:7" x14ac:dyDescent="0.2">
      <c r="G43601" s="1"/>
    </row>
    <row r="43602" spans="7:7" x14ac:dyDescent="0.2">
      <c r="G43602" s="1"/>
    </row>
    <row r="43603" spans="7:7" x14ac:dyDescent="0.2">
      <c r="G43603" s="1"/>
    </row>
    <row r="43604" spans="7:7" x14ac:dyDescent="0.2">
      <c r="G43604" s="1"/>
    </row>
    <row r="43605" spans="7:7" x14ac:dyDescent="0.2">
      <c r="G43605" s="1"/>
    </row>
    <row r="43607" spans="7:7" x14ac:dyDescent="0.2">
      <c r="G43607" s="1"/>
    </row>
    <row r="43608" spans="7:7" x14ac:dyDescent="0.2">
      <c r="G43608" s="1"/>
    </row>
    <row r="43609" spans="7:7" x14ac:dyDescent="0.2">
      <c r="G43609" s="1"/>
    </row>
    <row r="43610" spans="7:7" x14ac:dyDescent="0.2">
      <c r="G43610" s="1"/>
    </row>
    <row r="43611" spans="7:7" x14ac:dyDescent="0.2">
      <c r="G43611" s="1"/>
    </row>
    <row r="43613" spans="7:7" x14ac:dyDescent="0.2">
      <c r="G43613" s="1"/>
    </row>
    <row r="43615" spans="7:7" x14ac:dyDescent="0.2">
      <c r="G43615" s="1"/>
    </row>
    <row r="43622" spans="7:7" x14ac:dyDescent="0.2">
      <c r="G43622" s="1"/>
    </row>
    <row r="43624" spans="7:7" x14ac:dyDescent="0.2">
      <c r="G43624" s="1"/>
    </row>
    <row r="43625" spans="7:7" x14ac:dyDescent="0.2">
      <c r="G43625" s="1"/>
    </row>
    <row r="43626" spans="7:7" x14ac:dyDescent="0.2">
      <c r="G43626" s="1"/>
    </row>
    <row r="43627" spans="7:7" x14ac:dyDescent="0.2">
      <c r="G43627" s="1"/>
    </row>
    <row r="43629" spans="7:7" x14ac:dyDescent="0.2">
      <c r="G43629" s="1"/>
    </row>
    <row r="43630" spans="7:7" x14ac:dyDescent="0.2">
      <c r="G43630" s="1"/>
    </row>
    <row r="43631" spans="7:7" x14ac:dyDescent="0.2">
      <c r="G43631" s="1"/>
    </row>
    <row r="43632" spans="7:7" x14ac:dyDescent="0.2">
      <c r="G43632" s="1"/>
    </row>
    <row r="43635" spans="7:7" x14ac:dyDescent="0.2">
      <c r="G43635" s="1"/>
    </row>
    <row r="43637" spans="7:7" x14ac:dyDescent="0.2">
      <c r="G43637" s="1"/>
    </row>
    <row r="43639" spans="7:7" x14ac:dyDescent="0.2">
      <c r="G43639" s="1"/>
    </row>
    <row r="43644" spans="7:7" x14ac:dyDescent="0.2">
      <c r="G43644" s="1"/>
    </row>
    <row r="43647" spans="7:7" x14ac:dyDescent="0.2">
      <c r="G43647" s="1"/>
    </row>
    <row r="43649" spans="7:7" x14ac:dyDescent="0.2">
      <c r="G43649" s="1"/>
    </row>
    <row r="43652" spans="7:7" x14ac:dyDescent="0.2">
      <c r="G43652" s="1"/>
    </row>
    <row r="43653" spans="7:7" x14ac:dyDescent="0.2">
      <c r="G43653" s="1"/>
    </row>
    <row r="43654" spans="7:7" x14ac:dyDescent="0.2">
      <c r="G43654" s="1"/>
    </row>
    <row r="43655" spans="7:7" x14ac:dyDescent="0.2">
      <c r="G43655" s="1"/>
    </row>
    <row r="43656" spans="7:7" x14ac:dyDescent="0.2">
      <c r="G43656" s="1"/>
    </row>
    <row r="43657" spans="7:7" x14ac:dyDescent="0.2">
      <c r="G43657" s="1"/>
    </row>
    <row r="43658" spans="7:7" x14ac:dyDescent="0.2">
      <c r="G43658" s="1"/>
    </row>
    <row r="43659" spans="7:7" x14ac:dyDescent="0.2">
      <c r="G43659" s="1"/>
    </row>
    <row r="43660" spans="7:7" x14ac:dyDescent="0.2">
      <c r="G43660" s="1"/>
    </row>
    <row r="43661" spans="7:7" x14ac:dyDescent="0.2">
      <c r="G43661" s="1"/>
    </row>
    <row r="43662" spans="7:7" x14ac:dyDescent="0.2">
      <c r="G43662" s="1"/>
    </row>
    <row r="43663" spans="7:7" x14ac:dyDescent="0.2">
      <c r="G43663" s="1"/>
    </row>
    <row r="43664" spans="7:7" x14ac:dyDescent="0.2">
      <c r="G43664" s="1"/>
    </row>
    <row r="43665" spans="7:7" x14ac:dyDescent="0.2">
      <c r="G43665" s="1"/>
    </row>
    <row r="43666" spans="7:7" x14ac:dyDescent="0.2">
      <c r="G43666" s="1"/>
    </row>
    <row r="43668" spans="7:7" x14ac:dyDescent="0.2">
      <c r="G43668" s="1"/>
    </row>
    <row r="43669" spans="7:7" x14ac:dyDescent="0.2">
      <c r="G43669" s="1"/>
    </row>
    <row r="43670" spans="7:7" x14ac:dyDescent="0.2">
      <c r="G43670" s="1"/>
    </row>
    <row r="43671" spans="7:7" x14ac:dyDescent="0.2">
      <c r="G43671" s="1"/>
    </row>
    <row r="43672" spans="7:7" x14ac:dyDescent="0.2">
      <c r="G43672" s="1"/>
    </row>
    <row r="43673" spans="7:7" x14ac:dyDescent="0.2">
      <c r="G43673" s="1"/>
    </row>
    <row r="43674" spans="7:7" x14ac:dyDescent="0.2">
      <c r="G43674" s="1"/>
    </row>
    <row r="43675" spans="7:7" x14ac:dyDescent="0.2">
      <c r="G43675" s="1"/>
    </row>
    <row r="43676" spans="7:7" x14ac:dyDescent="0.2">
      <c r="G43676" s="1"/>
    </row>
    <row r="43677" spans="7:7" x14ac:dyDescent="0.2">
      <c r="G43677" s="1"/>
    </row>
    <row r="43678" spans="7:7" x14ac:dyDescent="0.2">
      <c r="G43678" s="1"/>
    </row>
    <row r="43679" spans="7:7" x14ac:dyDescent="0.2">
      <c r="G43679" s="1"/>
    </row>
    <row r="43680" spans="7:7" x14ac:dyDescent="0.2">
      <c r="G43680" s="1"/>
    </row>
    <row r="43681" spans="7:7" x14ac:dyDescent="0.2">
      <c r="G43681" s="1"/>
    </row>
    <row r="43682" spans="7:7" x14ac:dyDescent="0.2">
      <c r="G43682" s="1"/>
    </row>
    <row r="43683" spans="7:7" x14ac:dyDescent="0.2">
      <c r="G43683" s="1"/>
    </row>
    <row r="43684" spans="7:7" x14ac:dyDescent="0.2">
      <c r="G43684" s="1"/>
    </row>
    <row r="43685" spans="7:7" x14ac:dyDescent="0.2">
      <c r="G43685" s="1"/>
    </row>
    <row r="43686" spans="7:7" x14ac:dyDescent="0.2">
      <c r="G43686" s="1"/>
    </row>
    <row r="43687" spans="7:7" x14ac:dyDescent="0.2">
      <c r="G43687" s="1"/>
    </row>
    <row r="43688" spans="7:7" x14ac:dyDescent="0.2">
      <c r="G43688" s="1"/>
    </row>
    <row r="43689" spans="7:7" x14ac:dyDescent="0.2">
      <c r="G43689" s="1"/>
    </row>
    <row r="43690" spans="7:7" x14ac:dyDescent="0.2">
      <c r="G43690" s="1"/>
    </row>
    <row r="43691" spans="7:7" x14ac:dyDescent="0.2">
      <c r="G43691" s="1"/>
    </row>
    <row r="43692" spans="7:7" x14ac:dyDescent="0.2">
      <c r="G43692" s="1"/>
    </row>
    <row r="43694" spans="7:7" x14ac:dyDescent="0.2">
      <c r="G43694" s="1"/>
    </row>
    <row r="43695" spans="7:7" x14ac:dyDescent="0.2">
      <c r="G43695" s="1"/>
    </row>
    <row r="43696" spans="7:7" x14ac:dyDescent="0.2">
      <c r="G43696" s="1"/>
    </row>
    <row r="43697" spans="7:7" x14ac:dyDescent="0.2">
      <c r="G43697" s="1"/>
    </row>
    <row r="43698" spans="7:7" x14ac:dyDescent="0.2">
      <c r="G43698" s="1"/>
    </row>
    <row r="43699" spans="7:7" x14ac:dyDescent="0.2">
      <c r="G43699" s="1"/>
    </row>
    <row r="43701" spans="7:7" x14ac:dyDescent="0.2">
      <c r="G43701" s="1"/>
    </row>
    <row r="43702" spans="7:7" x14ac:dyDescent="0.2">
      <c r="G43702" s="1"/>
    </row>
    <row r="43703" spans="7:7" x14ac:dyDescent="0.2">
      <c r="G43703" s="1"/>
    </row>
    <row r="43704" spans="7:7" x14ac:dyDescent="0.2">
      <c r="G43704" s="1"/>
    </row>
    <row r="43705" spans="7:7" x14ac:dyDescent="0.2">
      <c r="G43705" s="1"/>
    </row>
    <row r="43706" spans="7:7" x14ac:dyDescent="0.2">
      <c r="G43706" s="1"/>
    </row>
    <row r="43707" spans="7:7" x14ac:dyDescent="0.2">
      <c r="G43707" s="1"/>
    </row>
    <row r="43708" spans="7:7" x14ac:dyDescent="0.2">
      <c r="G43708" s="1"/>
    </row>
    <row r="43709" spans="7:7" x14ac:dyDescent="0.2">
      <c r="G43709" s="1"/>
    </row>
    <row r="43710" spans="7:7" x14ac:dyDescent="0.2">
      <c r="G43710" s="1"/>
    </row>
    <row r="43711" spans="7:7" x14ac:dyDescent="0.2">
      <c r="G43711" s="1"/>
    </row>
    <row r="43712" spans="7:7" x14ac:dyDescent="0.2">
      <c r="G43712" s="1"/>
    </row>
    <row r="43713" spans="7:7" x14ac:dyDescent="0.2">
      <c r="G43713" s="1"/>
    </row>
    <row r="43714" spans="7:7" x14ac:dyDescent="0.2">
      <c r="G43714" s="1"/>
    </row>
    <row r="43715" spans="7:7" x14ac:dyDescent="0.2">
      <c r="G43715" s="1"/>
    </row>
    <row r="43716" spans="7:7" x14ac:dyDescent="0.2">
      <c r="G43716" s="1"/>
    </row>
    <row r="43717" spans="7:7" x14ac:dyDescent="0.2">
      <c r="G43717" s="1"/>
    </row>
    <row r="43718" spans="7:7" x14ac:dyDescent="0.2">
      <c r="G43718" s="1"/>
    </row>
    <row r="43719" spans="7:7" x14ac:dyDescent="0.2">
      <c r="G43719" s="1"/>
    </row>
    <row r="43720" spans="7:7" x14ac:dyDescent="0.2">
      <c r="G43720" s="1"/>
    </row>
    <row r="43721" spans="7:7" x14ac:dyDescent="0.2">
      <c r="G43721" s="1"/>
    </row>
    <row r="43722" spans="7:7" x14ac:dyDescent="0.2">
      <c r="G43722" s="1"/>
    </row>
    <row r="43723" spans="7:7" x14ac:dyDescent="0.2">
      <c r="G43723" s="1"/>
    </row>
    <row r="43724" spans="7:7" x14ac:dyDescent="0.2">
      <c r="G43724" s="1"/>
    </row>
    <row r="43725" spans="7:7" x14ac:dyDescent="0.2">
      <c r="G43725" s="1"/>
    </row>
    <row r="43726" spans="7:7" x14ac:dyDescent="0.2">
      <c r="G43726" s="1"/>
    </row>
    <row r="43727" spans="7:7" x14ac:dyDescent="0.2">
      <c r="G43727" s="1"/>
    </row>
    <row r="43728" spans="7:7" x14ac:dyDescent="0.2">
      <c r="G43728" s="1"/>
    </row>
    <row r="43729" spans="7:7" x14ac:dyDescent="0.2">
      <c r="G43729" s="1"/>
    </row>
    <row r="43730" spans="7:7" x14ac:dyDescent="0.2">
      <c r="G43730" s="1"/>
    </row>
    <row r="43731" spans="7:7" x14ac:dyDescent="0.2">
      <c r="G43731" s="1"/>
    </row>
    <row r="43732" spans="7:7" x14ac:dyDescent="0.2">
      <c r="G43732" s="1"/>
    </row>
    <row r="43733" spans="7:7" x14ac:dyDescent="0.2">
      <c r="G43733" s="1"/>
    </row>
    <row r="43734" spans="7:7" x14ac:dyDescent="0.2">
      <c r="G43734" s="1"/>
    </row>
    <row r="43735" spans="7:7" x14ac:dyDescent="0.2">
      <c r="G43735" s="1"/>
    </row>
    <row r="43736" spans="7:7" x14ac:dyDescent="0.2">
      <c r="G43736" s="1"/>
    </row>
    <row r="43737" spans="7:7" x14ac:dyDescent="0.2">
      <c r="G43737" s="1"/>
    </row>
    <row r="43738" spans="7:7" x14ac:dyDescent="0.2">
      <c r="G43738" s="1"/>
    </row>
    <row r="43739" spans="7:7" x14ac:dyDescent="0.2">
      <c r="G43739" s="1"/>
    </row>
    <row r="43740" spans="7:7" x14ac:dyDescent="0.2">
      <c r="G43740" s="1"/>
    </row>
    <row r="43741" spans="7:7" x14ac:dyDescent="0.2">
      <c r="G43741" s="1"/>
    </row>
    <row r="43742" spans="7:7" x14ac:dyDescent="0.2">
      <c r="G43742" s="1"/>
    </row>
    <row r="43743" spans="7:7" x14ac:dyDescent="0.2">
      <c r="G43743" s="1"/>
    </row>
    <row r="43744" spans="7:7" x14ac:dyDescent="0.2">
      <c r="G43744" s="1"/>
    </row>
    <row r="43745" spans="7:7" x14ac:dyDescent="0.2">
      <c r="G43745" s="1"/>
    </row>
    <row r="43746" spans="7:7" x14ac:dyDescent="0.2">
      <c r="G43746" s="1"/>
    </row>
    <row r="43747" spans="7:7" x14ac:dyDescent="0.2">
      <c r="G43747" s="1"/>
    </row>
    <row r="43748" spans="7:7" x14ac:dyDescent="0.2">
      <c r="G43748" s="1"/>
    </row>
    <row r="43749" spans="7:7" x14ac:dyDescent="0.2">
      <c r="G43749" s="1"/>
    </row>
    <row r="43750" spans="7:7" x14ac:dyDescent="0.2">
      <c r="G43750" s="1"/>
    </row>
    <row r="43751" spans="7:7" x14ac:dyDescent="0.2">
      <c r="G43751" s="1"/>
    </row>
    <row r="43752" spans="7:7" x14ac:dyDescent="0.2">
      <c r="G43752" s="1"/>
    </row>
    <row r="43753" spans="7:7" x14ac:dyDescent="0.2">
      <c r="G43753" s="1"/>
    </row>
    <row r="43754" spans="7:7" x14ac:dyDescent="0.2">
      <c r="G43754" s="1"/>
    </row>
    <row r="43755" spans="7:7" x14ac:dyDescent="0.2">
      <c r="G43755" s="1"/>
    </row>
    <row r="43756" spans="7:7" x14ac:dyDescent="0.2">
      <c r="G43756" s="1"/>
    </row>
    <row r="43757" spans="7:7" x14ac:dyDescent="0.2">
      <c r="G43757" s="1"/>
    </row>
    <row r="43758" spans="7:7" x14ac:dyDescent="0.2">
      <c r="G43758" s="1"/>
    </row>
    <row r="43759" spans="7:7" x14ac:dyDescent="0.2">
      <c r="G43759" s="1"/>
    </row>
    <row r="43760" spans="7:7" x14ac:dyDescent="0.2">
      <c r="G43760" s="1"/>
    </row>
    <row r="43761" spans="7:7" x14ac:dyDescent="0.2">
      <c r="G43761" s="1"/>
    </row>
    <row r="43762" spans="7:7" x14ac:dyDescent="0.2">
      <c r="G43762" s="1"/>
    </row>
    <row r="43763" spans="7:7" x14ac:dyDescent="0.2">
      <c r="G43763" s="1"/>
    </row>
    <row r="43765" spans="7:7" x14ac:dyDescent="0.2">
      <c r="G43765" s="1"/>
    </row>
    <row r="43766" spans="7:7" x14ac:dyDescent="0.2">
      <c r="G43766" s="1"/>
    </row>
    <row r="43767" spans="7:7" x14ac:dyDescent="0.2">
      <c r="G43767" s="1"/>
    </row>
    <row r="43768" spans="7:7" x14ac:dyDescent="0.2">
      <c r="G43768" s="1"/>
    </row>
    <row r="43769" spans="7:7" x14ac:dyDescent="0.2">
      <c r="G43769" s="1"/>
    </row>
    <row r="43770" spans="7:7" x14ac:dyDescent="0.2">
      <c r="G43770" s="1"/>
    </row>
    <row r="43771" spans="7:7" x14ac:dyDescent="0.2">
      <c r="G43771" s="1"/>
    </row>
    <row r="43772" spans="7:7" x14ac:dyDescent="0.2">
      <c r="G43772" s="1"/>
    </row>
    <row r="43773" spans="7:7" x14ac:dyDescent="0.2">
      <c r="G43773" s="1"/>
    </row>
    <row r="43774" spans="7:7" x14ac:dyDescent="0.2">
      <c r="G43774" s="1"/>
    </row>
    <row r="43775" spans="7:7" x14ac:dyDescent="0.2">
      <c r="G43775" s="1"/>
    </row>
    <row r="43776" spans="7:7" x14ac:dyDescent="0.2">
      <c r="G43776" s="1"/>
    </row>
    <row r="43777" spans="7:7" x14ac:dyDescent="0.2">
      <c r="G43777" s="1"/>
    </row>
    <row r="43778" spans="7:7" x14ac:dyDescent="0.2">
      <c r="G43778" s="1"/>
    </row>
    <row r="43779" spans="7:7" x14ac:dyDescent="0.2">
      <c r="G43779" s="1"/>
    </row>
    <row r="43780" spans="7:7" x14ac:dyDescent="0.2">
      <c r="G43780" s="1"/>
    </row>
    <row r="43781" spans="7:7" x14ac:dyDescent="0.2">
      <c r="G43781" s="1"/>
    </row>
    <row r="43782" spans="7:7" x14ac:dyDescent="0.2">
      <c r="G43782" s="1"/>
    </row>
    <row r="43783" spans="7:7" x14ac:dyDescent="0.2">
      <c r="G43783" s="1"/>
    </row>
    <row r="43784" spans="7:7" x14ac:dyDescent="0.2">
      <c r="G43784" s="1"/>
    </row>
    <row r="43785" spans="7:7" x14ac:dyDescent="0.2">
      <c r="G43785" s="1"/>
    </row>
    <row r="43786" spans="7:7" x14ac:dyDescent="0.2">
      <c r="G43786" s="1"/>
    </row>
    <row r="43787" spans="7:7" x14ac:dyDescent="0.2">
      <c r="G43787" s="1"/>
    </row>
    <row r="43788" spans="7:7" x14ac:dyDescent="0.2">
      <c r="G43788" s="1"/>
    </row>
    <row r="43789" spans="7:7" x14ac:dyDescent="0.2">
      <c r="G43789" s="1"/>
    </row>
    <row r="43790" spans="7:7" x14ac:dyDescent="0.2">
      <c r="G43790" s="1"/>
    </row>
    <row r="43791" spans="7:7" x14ac:dyDescent="0.2">
      <c r="G43791" s="1"/>
    </row>
    <row r="43792" spans="7:7" x14ac:dyDescent="0.2">
      <c r="G43792" s="1"/>
    </row>
    <row r="43793" spans="7:7" x14ac:dyDescent="0.2">
      <c r="G43793" s="1"/>
    </row>
    <row r="43794" spans="7:7" x14ac:dyDescent="0.2">
      <c r="G43794" s="1"/>
    </row>
    <row r="43795" spans="7:7" x14ac:dyDescent="0.2">
      <c r="G43795" s="1"/>
    </row>
    <row r="43796" spans="7:7" x14ac:dyDescent="0.2">
      <c r="G43796" s="1"/>
    </row>
    <row r="43797" spans="7:7" x14ac:dyDescent="0.2">
      <c r="G43797" s="1"/>
    </row>
    <row r="43798" spans="7:7" x14ac:dyDescent="0.2">
      <c r="G43798" s="1"/>
    </row>
    <row r="43799" spans="7:7" x14ac:dyDescent="0.2">
      <c r="G43799" s="1"/>
    </row>
    <row r="43800" spans="7:7" x14ac:dyDescent="0.2">
      <c r="G43800" s="1"/>
    </row>
    <row r="43801" spans="7:7" x14ac:dyDescent="0.2">
      <c r="G43801" s="1"/>
    </row>
    <row r="43802" spans="7:7" x14ac:dyDescent="0.2">
      <c r="G43802" s="1"/>
    </row>
    <row r="43803" spans="7:7" x14ac:dyDescent="0.2">
      <c r="G43803" s="1"/>
    </row>
    <row r="43804" spans="7:7" x14ac:dyDescent="0.2">
      <c r="G43804" s="1"/>
    </row>
    <row r="43805" spans="7:7" x14ac:dyDescent="0.2">
      <c r="G43805" s="1"/>
    </row>
    <row r="43806" spans="7:7" x14ac:dyDescent="0.2">
      <c r="G43806" s="1"/>
    </row>
    <row r="43807" spans="7:7" x14ac:dyDescent="0.2">
      <c r="G43807" s="1"/>
    </row>
    <row r="43808" spans="7:7" x14ac:dyDescent="0.2">
      <c r="G43808" s="1"/>
    </row>
    <row r="43809" spans="7:7" x14ac:dyDescent="0.2">
      <c r="G43809" s="1"/>
    </row>
    <row r="43810" spans="7:7" x14ac:dyDescent="0.2">
      <c r="G43810" s="1"/>
    </row>
    <row r="43811" spans="7:7" x14ac:dyDescent="0.2">
      <c r="G43811" s="1"/>
    </row>
    <row r="43812" spans="7:7" x14ac:dyDescent="0.2">
      <c r="G43812" s="1"/>
    </row>
    <row r="43814" spans="7:7" x14ac:dyDescent="0.2">
      <c r="G43814" s="1"/>
    </row>
    <row r="43816" spans="7:7" x14ac:dyDescent="0.2">
      <c r="G43816" s="1"/>
    </row>
    <row r="43828" spans="7:7" x14ac:dyDescent="0.2">
      <c r="G43828" s="1"/>
    </row>
    <row r="43830" spans="7:7" x14ac:dyDescent="0.2">
      <c r="G43830" s="1"/>
    </row>
    <row r="43833" spans="7:7" x14ac:dyDescent="0.2">
      <c r="G43833" s="1"/>
    </row>
    <row r="43835" spans="7:7" x14ac:dyDescent="0.2">
      <c r="G43835" s="1"/>
    </row>
    <row r="43836" spans="7:7" x14ac:dyDescent="0.2">
      <c r="G43836" s="1"/>
    </row>
    <row r="43837" spans="7:7" x14ac:dyDescent="0.2">
      <c r="G43837" s="1"/>
    </row>
    <row r="43838" spans="7:7" x14ac:dyDescent="0.2">
      <c r="G43838" s="1"/>
    </row>
    <row r="43839" spans="7:7" x14ac:dyDescent="0.2">
      <c r="G43839" s="1"/>
    </row>
    <row r="43840" spans="7:7" x14ac:dyDescent="0.2">
      <c r="G43840" s="1"/>
    </row>
    <row r="43846" spans="7:7" x14ac:dyDescent="0.2">
      <c r="G43846" s="1"/>
    </row>
    <row r="43847" spans="7:7" x14ac:dyDescent="0.2">
      <c r="G43847" s="1"/>
    </row>
    <row r="43849" spans="7:7" x14ac:dyDescent="0.2">
      <c r="G43849" s="1"/>
    </row>
    <row r="43851" spans="7:7" x14ac:dyDescent="0.2">
      <c r="G43851" s="1"/>
    </row>
    <row r="43857" spans="7:7" x14ac:dyDescent="0.2">
      <c r="G43857" s="1"/>
    </row>
    <row r="43858" spans="7:7" x14ac:dyDescent="0.2">
      <c r="G43858" s="1"/>
    </row>
    <row r="43860" spans="7:7" x14ac:dyDescent="0.2">
      <c r="G43860" s="1"/>
    </row>
    <row r="43862" spans="7:7" x14ac:dyDescent="0.2">
      <c r="G43862" s="1"/>
    </row>
    <row r="43863" spans="7:7" x14ac:dyDescent="0.2">
      <c r="G43863" s="1"/>
    </row>
    <row r="43864" spans="7:7" x14ac:dyDescent="0.2">
      <c r="G43864" s="1"/>
    </row>
    <row r="43865" spans="7:7" x14ac:dyDescent="0.2">
      <c r="G43865" s="1"/>
    </row>
    <row r="43866" spans="7:7" x14ac:dyDescent="0.2">
      <c r="G43866" s="1"/>
    </row>
    <row r="43867" spans="7:7" x14ac:dyDescent="0.2">
      <c r="G43867" s="1"/>
    </row>
    <row r="43868" spans="7:7" x14ac:dyDescent="0.2">
      <c r="G43868" s="1"/>
    </row>
    <row r="43869" spans="7:7" x14ac:dyDescent="0.2">
      <c r="G43869" s="1"/>
    </row>
    <row r="43870" spans="7:7" x14ac:dyDescent="0.2">
      <c r="G43870" s="1"/>
    </row>
    <row r="43871" spans="7:7" x14ac:dyDescent="0.2">
      <c r="G43871" s="1"/>
    </row>
    <row r="43872" spans="7:7" x14ac:dyDescent="0.2">
      <c r="G43872" s="1"/>
    </row>
    <row r="43873" spans="7:7" x14ac:dyDescent="0.2">
      <c r="G43873" s="1"/>
    </row>
    <row r="43874" spans="7:7" x14ac:dyDescent="0.2">
      <c r="G43874" s="1"/>
    </row>
    <row r="43875" spans="7:7" x14ac:dyDescent="0.2">
      <c r="G43875" s="1"/>
    </row>
    <row r="43876" spans="7:7" x14ac:dyDescent="0.2">
      <c r="G43876" s="1"/>
    </row>
    <row r="43877" spans="7:7" x14ac:dyDescent="0.2">
      <c r="G43877" s="1"/>
    </row>
    <row r="43880" spans="7:7" x14ac:dyDescent="0.2">
      <c r="G43880" s="1"/>
    </row>
    <row r="43881" spans="7:7" x14ac:dyDescent="0.2">
      <c r="G43881" s="1"/>
    </row>
    <row r="43882" spans="7:7" x14ac:dyDescent="0.2">
      <c r="G43882" s="1"/>
    </row>
    <row r="43883" spans="7:7" x14ac:dyDescent="0.2">
      <c r="G43883" s="1"/>
    </row>
    <row r="43884" spans="7:7" x14ac:dyDescent="0.2">
      <c r="G43884" s="1"/>
    </row>
    <row r="43885" spans="7:7" x14ac:dyDescent="0.2">
      <c r="G43885" s="1"/>
    </row>
    <row r="43886" spans="7:7" x14ac:dyDescent="0.2">
      <c r="G43886" s="1"/>
    </row>
    <row r="43887" spans="7:7" x14ac:dyDescent="0.2">
      <c r="G43887" s="1"/>
    </row>
    <row r="43888" spans="7:7" x14ac:dyDescent="0.2">
      <c r="G43888" s="1"/>
    </row>
    <row r="43889" spans="7:7" x14ac:dyDescent="0.2">
      <c r="G43889" s="1"/>
    </row>
    <row r="43890" spans="7:7" x14ac:dyDescent="0.2">
      <c r="G43890" s="1"/>
    </row>
    <row r="43891" spans="7:7" x14ac:dyDescent="0.2">
      <c r="G43891" s="1"/>
    </row>
    <row r="43892" spans="7:7" x14ac:dyDescent="0.2">
      <c r="G43892" s="1"/>
    </row>
    <row r="43893" spans="7:7" x14ac:dyDescent="0.2">
      <c r="G43893" s="1"/>
    </row>
    <row r="43894" spans="7:7" x14ac:dyDescent="0.2">
      <c r="G43894" s="1"/>
    </row>
    <row r="43895" spans="7:7" x14ac:dyDescent="0.2">
      <c r="G43895" s="1"/>
    </row>
    <row r="43896" spans="7:7" x14ac:dyDescent="0.2">
      <c r="G43896" s="1"/>
    </row>
    <row r="43897" spans="7:7" x14ac:dyDescent="0.2">
      <c r="G43897" s="1"/>
    </row>
    <row r="43898" spans="7:7" x14ac:dyDescent="0.2">
      <c r="G43898" s="1"/>
    </row>
    <row r="43899" spans="7:7" x14ac:dyDescent="0.2">
      <c r="G43899" s="1"/>
    </row>
    <row r="43900" spans="7:7" x14ac:dyDescent="0.2">
      <c r="G43900" s="1"/>
    </row>
    <row r="43901" spans="7:7" x14ac:dyDescent="0.2">
      <c r="G43901" s="1"/>
    </row>
    <row r="43902" spans="7:7" x14ac:dyDescent="0.2">
      <c r="G43902" s="1"/>
    </row>
    <row r="43903" spans="7:7" x14ac:dyDescent="0.2">
      <c r="G43903" s="1"/>
    </row>
    <row r="43904" spans="7:7" x14ac:dyDescent="0.2">
      <c r="G43904" s="1"/>
    </row>
    <row r="43905" spans="7:7" x14ac:dyDescent="0.2">
      <c r="G43905" s="1"/>
    </row>
    <row r="43906" spans="7:7" x14ac:dyDescent="0.2">
      <c r="G43906" s="1"/>
    </row>
    <row r="43907" spans="7:7" x14ac:dyDescent="0.2">
      <c r="G43907" s="1"/>
    </row>
    <row r="43908" spans="7:7" x14ac:dyDescent="0.2">
      <c r="G43908" s="1"/>
    </row>
    <row r="43910" spans="7:7" x14ac:dyDescent="0.2">
      <c r="G43910" s="1"/>
    </row>
    <row r="43911" spans="7:7" x14ac:dyDescent="0.2">
      <c r="G43911" s="1"/>
    </row>
    <row r="43912" spans="7:7" x14ac:dyDescent="0.2">
      <c r="G43912" s="1"/>
    </row>
    <row r="43913" spans="7:7" x14ac:dyDescent="0.2">
      <c r="G43913" s="1"/>
    </row>
    <row r="43914" spans="7:7" x14ac:dyDescent="0.2">
      <c r="G43914" s="1"/>
    </row>
    <row r="43915" spans="7:7" x14ac:dyDescent="0.2">
      <c r="G43915" s="1"/>
    </row>
    <row r="43916" spans="7:7" x14ac:dyDescent="0.2">
      <c r="G43916" s="1"/>
    </row>
    <row r="43917" spans="7:7" x14ac:dyDescent="0.2">
      <c r="G43917" s="1"/>
    </row>
    <row r="43918" spans="7:7" x14ac:dyDescent="0.2">
      <c r="G43918" s="1"/>
    </row>
    <row r="43919" spans="7:7" x14ac:dyDescent="0.2">
      <c r="G43919" s="1"/>
    </row>
    <row r="43920" spans="7:7" x14ac:dyDescent="0.2">
      <c r="G43920" s="1"/>
    </row>
    <row r="43921" spans="7:7" x14ac:dyDescent="0.2">
      <c r="G43921" s="1"/>
    </row>
    <row r="43922" spans="7:7" x14ac:dyDescent="0.2">
      <c r="G43922" s="1"/>
    </row>
    <row r="43923" spans="7:7" x14ac:dyDescent="0.2">
      <c r="G43923" s="1"/>
    </row>
    <row r="43924" spans="7:7" x14ac:dyDescent="0.2">
      <c r="G43924" s="1"/>
    </row>
    <row r="43925" spans="7:7" x14ac:dyDescent="0.2">
      <c r="G43925" s="1"/>
    </row>
    <row r="43926" spans="7:7" x14ac:dyDescent="0.2">
      <c r="G43926" s="1"/>
    </row>
    <row r="43927" spans="7:7" x14ac:dyDescent="0.2">
      <c r="G43927" s="1"/>
    </row>
    <row r="43928" spans="7:7" x14ac:dyDescent="0.2">
      <c r="G43928" s="1"/>
    </row>
    <row r="43929" spans="7:7" x14ac:dyDescent="0.2">
      <c r="G43929" s="1"/>
    </row>
    <row r="43930" spans="7:7" x14ac:dyDescent="0.2">
      <c r="G43930" s="1"/>
    </row>
    <row r="43931" spans="7:7" x14ac:dyDescent="0.2">
      <c r="G43931" s="1"/>
    </row>
    <row r="43932" spans="7:7" x14ac:dyDescent="0.2">
      <c r="G43932" s="1"/>
    </row>
    <row r="43933" spans="7:7" x14ac:dyDescent="0.2">
      <c r="G43933" s="1"/>
    </row>
    <row r="43934" spans="7:7" x14ac:dyDescent="0.2">
      <c r="G43934" s="1"/>
    </row>
    <row r="43935" spans="7:7" x14ac:dyDescent="0.2">
      <c r="G43935" s="1"/>
    </row>
    <row r="43936" spans="7:7" x14ac:dyDescent="0.2">
      <c r="G43936" s="1"/>
    </row>
    <row r="43937" spans="7:7" x14ac:dyDescent="0.2">
      <c r="G43937" s="1"/>
    </row>
    <row r="43938" spans="7:7" x14ac:dyDescent="0.2">
      <c r="G43938" s="1"/>
    </row>
    <row r="43939" spans="7:7" x14ac:dyDescent="0.2">
      <c r="G43939" s="1"/>
    </row>
    <row r="43940" spans="7:7" x14ac:dyDescent="0.2">
      <c r="G43940" s="1"/>
    </row>
    <row r="43941" spans="7:7" x14ac:dyDescent="0.2">
      <c r="G43941" s="1"/>
    </row>
    <row r="43942" spans="7:7" x14ac:dyDescent="0.2">
      <c r="G43942" s="1"/>
    </row>
    <row r="43943" spans="7:7" x14ac:dyDescent="0.2">
      <c r="G43943" s="1"/>
    </row>
    <row r="43944" spans="7:7" x14ac:dyDescent="0.2">
      <c r="G43944" s="1"/>
    </row>
    <row r="43945" spans="7:7" x14ac:dyDescent="0.2">
      <c r="G43945" s="1"/>
    </row>
    <row r="43946" spans="7:7" x14ac:dyDescent="0.2">
      <c r="G43946" s="1"/>
    </row>
    <row r="43947" spans="7:7" x14ac:dyDescent="0.2">
      <c r="G43947" s="1"/>
    </row>
    <row r="43948" spans="7:7" x14ac:dyDescent="0.2">
      <c r="G43948" s="1"/>
    </row>
    <row r="43949" spans="7:7" x14ac:dyDescent="0.2">
      <c r="G43949" s="1"/>
    </row>
    <row r="43950" spans="7:7" x14ac:dyDescent="0.2">
      <c r="G43950" s="1"/>
    </row>
    <row r="43951" spans="7:7" x14ac:dyDescent="0.2">
      <c r="G43951" s="1"/>
    </row>
    <row r="43952" spans="7:7" x14ac:dyDescent="0.2">
      <c r="G43952" s="1"/>
    </row>
    <row r="43953" spans="7:7" x14ac:dyDescent="0.2">
      <c r="G43953" s="1"/>
    </row>
    <row r="43954" spans="7:7" x14ac:dyDescent="0.2">
      <c r="G43954" s="1"/>
    </row>
    <row r="43955" spans="7:7" x14ac:dyDescent="0.2">
      <c r="G43955" s="1"/>
    </row>
    <row r="43956" spans="7:7" x14ac:dyDescent="0.2">
      <c r="G43956" s="1"/>
    </row>
    <row r="43957" spans="7:7" x14ac:dyDescent="0.2">
      <c r="G43957" s="1"/>
    </row>
    <row r="43958" spans="7:7" x14ac:dyDescent="0.2">
      <c r="G43958" s="1"/>
    </row>
    <row r="43959" spans="7:7" x14ac:dyDescent="0.2">
      <c r="G43959" s="1"/>
    </row>
    <row r="43960" spans="7:7" x14ac:dyDescent="0.2">
      <c r="G43960" s="1"/>
    </row>
    <row r="43961" spans="7:7" x14ac:dyDescent="0.2">
      <c r="G43961" s="1"/>
    </row>
    <row r="43962" spans="7:7" x14ac:dyDescent="0.2">
      <c r="G43962" s="1"/>
    </row>
    <row r="43963" spans="7:7" x14ac:dyDescent="0.2">
      <c r="G43963" s="1"/>
    </row>
    <row r="43964" spans="7:7" x14ac:dyDescent="0.2">
      <c r="G43964" s="1"/>
    </row>
    <row r="43965" spans="7:7" x14ac:dyDescent="0.2">
      <c r="G43965" s="1"/>
    </row>
    <row r="43966" spans="7:7" x14ac:dyDescent="0.2">
      <c r="G43966" s="1"/>
    </row>
    <row r="43967" spans="7:7" x14ac:dyDescent="0.2">
      <c r="G43967" s="1"/>
    </row>
    <row r="43968" spans="7:7" x14ac:dyDescent="0.2">
      <c r="G43968" s="1"/>
    </row>
    <row r="43969" spans="7:7" x14ac:dyDescent="0.2">
      <c r="G43969" s="1"/>
    </row>
    <row r="43970" spans="7:7" x14ac:dyDescent="0.2">
      <c r="G43970" s="1"/>
    </row>
    <row r="43971" spans="7:7" x14ac:dyDescent="0.2">
      <c r="G43971" s="1"/>
    </row>
    <row r="43972" spans="7:7" x14ac:dyDescent="0.2">
      <c r="G43972" s="1"/>
    </row>
    <row r="43973" spans="7:7" x14ac:dyDescent="0.2">
      <c r="G43973" s="1"/>
    </row>
    <row r="43974" spans="7:7" x14ac:dyDescent="0.2">
      <c r="G43974" s="1"/>
    </row>
    <row r="43975" spans="7:7" x14ac:dyDescent="0.2">
      <c r="G43975" s="1"/>
    </row>
    <row r="43976" spans="7:7" x14ac:dyDescent="0.2">
      <c r="G43976" s="1"/>
    </row>
    <row r="43977" spans="7:7" x14ac:dyDescent="0.2">
      <c r="G43977" s="1"/>
    </row>
    <row r="43978" spans="7:7" x14ac:dyDescent="0.2">
      <c r="G43978" s="1"/>
    </row>
    <row r="43979" spans="7:7" x14ac:dyDescent="0.2">
      <c r="G43979" s="1"/>
    </row>
    <row r="43980" spans="7:7" x14ac:dyDescent="0.2">
      <c r="G43980" s="1"/>
    </row>
    <row r="43981" spans="7:7" x14ac:dyDescent="0.2">
      <c r="G43981" s="1"/>
    </row>
    <row r="43982" spans="7:7" x14ac:dyDescent="0.2">
      <c r="G43982" s="1"/>
    </row>
    <row r="43983" spans="7:7" x14ac:dyDescent="0.2">
      <c r="G43983" s="1"/>
    </row>
    <row r="43984" spans="7:7" x14ac:dyDescent="0.2">
      <c r="G43984" s="1"/>
    </row>
    <row r="43985" spans="7:7" x14ac:dyDescent="0.2">
      <c r="G43985" s="1"/>
    </row>
    <row r="43986" spans="7:7" x14ac:dyDescent="0.2">
      <c r="G43986" s="1"/>
    </row>
    <row r="43987" spans="7:7" x14ac:dyDescent="0.2">
      <c r="G43987" s="1"/>
    </row>
    <row r="43988" spans="7:7" x14ac:dyDescent="0.2">
      <c r="G43988" s="1"/>
    </row>
    <row r="43989" spans="7:7" x14ac:dyDescent="0.2">
      <c r="G43989" s="1"/>
    </row>
    <row r="43990" spans="7:7" x14ac:dyDescent="0.2">
      <c r="G43990" s="1"/>
    </row>
    <row r="43991" spans="7:7" x14ac:dyDescent="0.2">
      <c r="G43991" s="1"/>
    </row>
    <row r="43992" spans="7:7" x14ac:dyDescent="0.2">
      <c r="G43992" s="1"/>
    </row>
    <row r="43993" spans="7:7" x14ac:dyDescent="0.2">
      <c r="G43993" s="1"/>
    </row>
    <row r="43994" spans="7:7" x14ac:dyDescent="0.2">
      <c r="G43994" s="1"/>
    </row>
    <row r="43995" spans="7:7" x14ac:dyDescent="0.2">
      <c r="G43995" s="1"/>
    </row>
    <row r="43996" spans="7:7" x14ac:dyDescent="0.2">
      <c r="G43996" s="1"/>
    </row>
    <row r="43997" spans="7:7" x14ac:dyDescent="0.2">
      <c r="G43997" s="1"/>
    </row>
    <row r="43998" spans="7:7" x14ac:dyDescent="0.2">
      <c r="G43998" s="1"/>
    </row>
    <row r="43999" spans="7:7" x14ac:dyDescent="0.2">
      <c r="G43999" s="1"/>
    </row>
    <row r="44000" spans="7:7" x14ac:dyDescent="0.2">
      <c r="G44000" s="1"/>
    </row>
    <row r="44001" spans="7:7" x14ac:dyDescent="0.2">
      <c r="G44001" s="1"/>
    </row>
    <row r="44002" spans="7:7" x14ac:dyDescent="0.2">
      <c r="G44002" s="1"/>
    </row>
    <row r="44003" spans="7:7" x14ac:dyDescent="0.2">
      <c r="G44003" s="1"/>
    </row>
    <row r="44004" spans="7:7" x14ac:dyDescent="0.2">
      <c r="G44004" s="1"/>
    </row>
    <row r="44005" spans="7:7" x14ac:dyDescent="0.2">
      <c r="G44005" s="1"/>
    </row>
    <row r="44006" spans="7:7" x14ac:dyDescent="0.2">
      <c r="G44006" s="1"/>
    </row>
    <row r="44007" spans="7:7" x14ac:dyDescent="0.2">
      <c r="G44007" s="1"/>
    </row>
    <row r="44008" spans="7:7" x14ac:dyDescent="0.2">
      <c r="G44008" s="1"/>
    </row>
    <row r="44009" spans="7:7" x14ac:dyDescent="0.2">
      <c r="G44009" s="1"/>
    </row>
    <row r="44010" spans="7:7" x14ac:dyDescent="0.2">
      <c r="G44010" s="1"/>
    </row>
    <row r="44011" spans="7:7" x14ac:dyDescent="0.2">
      <c r="G44011" s="1"/>
    </row>
    <row r="44012" spans="7:7" x14ac:dyDescent="0.2">
      <c r="G44012" s="1"/>
    </row>
    <row r="44013" spans="7:7" x14ac:dyDescent="0.2">
      <c r="G44013" s="1"/>
    </row>
    <row r="44014" spans="7:7" x14ac:dyDescent="0.2">
      <c r="G44014" s="1"/>
    </row>
    <row r="44015" spans="7:7" x14ac:dyDescent="0.2">
      <c r="G44015" s="1"/>
    </row>
    <row r="44016" spans="7:7" x14ac:dyDescent="0.2">
      <c r="G44016" s="1"/>
    </row>
    <row r="44017" spans="7:7" x14ac:dyDescent="0.2">
      <c r="G44017" s="1"/>
    </row>
    <row r="44019" spans="7:7" x14ac:dyDescent="0.2">
      <c r="G44019" s="1"/>
    </row>
    <row r="44020" spans="7:7" x14ac:dyDescent="0.2">
      <c r="G44020" s="1"/>
    </row>
    <row r="44021" spans="7:7" x14ac:dyDescent="0.2">
      <c r="G44021" s="1"/>
    </row>
    <row r="44022" spans="7:7" x14ac:dyDescent="0.2">
      <c r="G44022" s="1"/>
    </row>
    <row r="44023" spans="7:7" x14ac:dyDescent="0.2">
      <c r="G44023" s="1"/>
    </row>
    <row r="44024" spans="7:7" x14ac:dyDescent="0.2">
      <c r="G44024" s="1"/>
    </row>
    <row r="44026" spans="7:7" x14ac:dyDescent="0.2">
      <c r="G44026" s="1"/>
    </row>
    <row r="44027" spans="7:7" x14ac:dyDescent="0.2">
      <c r="G44027" s="1"/>
    </row>
    <row r="44029" spans="7:7" x14ac:dyDescent="0.2">
      <c r="G44029" s="1"/>
    </row>
    <row r="44030" spans="7:7" x14ac:dyDescent="0.2">
      <c r="G44030" s="1"/>
    </row>
    <row r="44031" spans="7:7" x14ac:dyDescent="0.2">
      <c r="G44031" s="1"/>
    </row>
    <row r="44032" spans="7:7" x14ac:dyDescent="0.2">
      <c r="G44032" s="1"/>
    </row>
    <row r="44033" spans="7:7" x14ac:dyDescent="0.2">
      <c r="G44033" s="1"/>
    </row>
    <row r="44034" spans="7:7" x14ac:dyDescent="0.2">
      <c r="G44034" s="1"/>
    </row>
    <row r="44035" spans="7:7" x14ac:dyDescent="0.2">
      <c r="G44035" s="1"/>
    </row>
    <row r="44036" spans="7:7" x14ac:dyDescent="0.2">
      <c r="G44036" s="1"/>
    </row>
    <row r="44037" spans="7:7" x14ac:dyDescent="0.2">
      <c r="G44037" s="1"/>
    </row>
    <row r="44038" spans="7:7" x14ac:dyDescent="0.2">
      <c r="G44038" s="1"/>
    </row>
    <row r="44039" spans="7:7" x14ac:dyDescent="0.2">
      <c r="G44039" s="1"/>
    </row>
    <row r="44040" spans="7:7" x14ac:dyDescent="0.2">
      <c r="G44040" s="1"/>
    </row>
    <row r="44041" spans="7:7" x14ac:dyDescent="0.2">
      <c r="G44041" s="1"/>
    </row>
    <row r="44047" spans="7:7" x14ac:dyDescent="0.2">
      <c r="G44047" s="1"/>
    </row>
    <row r="44048" spans="7:7" x14ac:dyDescent="0.2">
      <c r="G44048" s="1"/>
    </row>
    <row r="44049" spans="7:7" x14ac:dyDescent="0.2">
      <c r="G44049" s="1"/>
    </row>
    <row r="44051" spans="7:7" x14ac:dyDescent="0.2">
      <c r="G44051" s="1"/>
    </row>
    <row r="44053" spans="7:7" x14ac:dyDescent="0.2">
      <c r="G44053" s="1"/>
    </row>
    <row r="44054" spans="7:7" x14ac:dyDescent="0.2">
      <c r="G44054" s="1"/>
    </row>
    <row r="44055" spans="7:7" x14ac:dyDescent="0.2">
      <c r="G44055" s="1"/>
    </row>
    <row r="44061" spans="7:7" x14ac:dyDescent="0.2">
      <c r="G44061" s="1"/>
    </row>
    <row r="44063" spans="7:7" x14ac:dyDescent="0.2">
      <c r="G44063" s="1"/>
    </row>
    <row r="44066" spans="7:7" x14ac:dyDescent="0.2">
      <c r="G44066" s="1"/>
    </row>
    <row r="44067" spans="7:7" x14ac:dyDescent="0.2">
      <c r="G44067" s="1"/>
    </row>
    <row r="44068" spans="7:7" x14ac:dyDescent="0.2">
      <c r="G44068" s="1"/>
    </row>
    <row r="44069" spans="7:7" x14ac:dyDescent="0.2">
      <c r="G44069" s="1"/>
    </row>
    <row r="44070" spans="7:7" x14ac:dyDescent="0.2">
      <c r="G44070" s="1"/>
    </row>
    <row r="44071" spans="7:7" x14ac:dyDescent="0.2">
      <c r="G44071" s="1"/>
    </row>
    <row r="44072" spans="7:7" x14ac:dyDescent="0.2">
      <c r="G44072" s="1"/>
    </row>
    <row r="44073" spans="7:7" x14ac:dyDescent="0.2">
      <c r="G44073" s="1"/>
    </row>
    <row r="44074" spans="7:7" x14ac:dyDescent="0.2">
      <c r="G44074" s="1"/>
    </row>
    <row r="44075" spans="7:7" x14ac:dyDescent="0.2">
      <c r="G44075" s="1"/>
    </row>
    <row r="44076" spans="7:7" x14ac:dyDescent="0.2">
      <c r="G44076" s="1"/>
    </row>
    <row r="44078" spans="7:7" x14ac:dyDescent="0.2">
      <c r="G44078" s="1"/>
    </row>
    <row r="44079" spans="7:7" x14ac:dyDescent="0.2">
      <c r="G44079" s="1"/>
    </row>
    <row r="44080" spans="7:7" x14ac:dyDescent="0.2">
      <c r="G44080" s="1"/>
    </row>
    <row r="44081" spans="7:7" x14ac:dyDescent="0.2">
      <c r="G44081" s="1"/>
    </row>
    <row r="44082" spans="7:7" x14ac:dyDescent="0.2">
      <c r="G44082" s="1"/>
    </row>
    <row r="44083" spans="7:7" x14ac:dyDescent="0.2">
      <c r="G44083" s="1"/>
    </row>
    <row r="44084" spans="7:7" x14ac:dyDescent="0.2">
      <c r="G44084" s="1"/>
    </row>
    <row r="44085" spans="7:7" x14ac:dyDescent="0.2">
      <c r="G44085" s="1"/>
    </row>
    <row r="44086" spans="7:7" x14ac:dyDescent="0.2">
      <c r="G44086" s="1"/>
    </row>
    <row r="44087" spans="7:7" x14ac:dyDescent="0.2">
      <c r="G44087" s="1"/>
    </row>
    <row r="44088" spans="7:7" x14ac:dyDescent="0.2">
      <c r="G44088" s="1"/>
    </row>
    <row r="44089" spans="7:7" x14ac:dyDescent="0.2">
      <c r="G44089" s="1"/>
    </row>
    <row r="44090" spans="7:7" x14ac:dyDescent="0.2">
      <c r="G44090" s="1"/>
    </row>
    <row r="44091" spans="7:7" x14ac:dyDescent="0.2">
      <c r="G44091" s="1"/>
    </row>
    <row r="44092" spans="7:7" x14ac:dyDescent="0.2">
      <c r="G44092" s="1"/>
    </row>
    <row r="44093" spans="7:7" x14ac:dyDescent="0.2">
      <c r="G44093" s="1"/>
    </row>
    <row r="44094" spans="7:7" x14ac:dyDescent="0.2">
      <c r="G44094" s="1"/>
    </row>
    <row r="44095" spans="7:7" x14ac:dyDescent="0.2">
      <c r="G44095" s="1"/>
    </row>
    <row r="44096" spans="7:7" x14ac:dyDescent="0.2">
      <c r="G44096" s="1"/>
    </row>
    <row r="44097" spans="7:7" x14ac:dyDescent="0.2">
      <c r="G44097" s="1"/>
    </row>
    <row r="44098" spans="7:7" x14ac:dyDescent="0.2">
      <c r="G44098" s="1"/>
    </row>
    <row r="44099" spans="7:7" x14ac:dyDescent="0.2">
      <c r="G44099" s="1"/>
    </row>
    <row r="44100" spans="7:7" x14ac:dyDescent="0.2">
      <c r="G44100" s="1"/>
    </row>
    <row r="44101" spans="7:7" x14ac:dyDescent="0.2">
      <c r="G44101" s="1"/>
    </row>
    <row r="44102" spans="7:7" x14ac:dyDescent="0.2">
      <c r="G44102" s="1"/>
    </row>
    <row r="44103" spans="7:7" x14ac:dyDescent="0.2">
      <c r="G44103" s="1"/>
    </row>
    <row r="44104" spans="7:7" x14ac:dyDescent="0.2">
      <c r="G44104" s="1"/>
    </row>
    <row r="44106" spans="7:7" x14ac:dyDescent="0.2">
      <c r="G44106" s="1"/>
    </row>
    <row r="44108" spans="7:7" x14ac:dyDescent="0.2">
      <c r="G44108" s="1"/>
    </row>
    <row r="44109" spans="7:7" x14ac:dyDescent="0.2">
      <c r="G44109" s="1"/>
    </row>
    <row r="44110" spans="7:7" x14ac:dyDescent="0.2">
      <c r="G44110" s="1"/>
    </row>
    <row r="44112" spans="7:7" x14ac:dyDescent="0.2">
      <c r="G44112" s="1"/>
    </row>
    <row r="44113" spans="7:7" x14ac:dyDescent="0.2">
      <c r="G44113" s="1"/>
    </row>
    <row r="44114" spans="7:7" x14ac:dyDescent="0.2">
      <c r="G44114" s="1"/>
    </row>
    <row r="44115" spans="7:7" x14ac:dyDescent="0.2">
      <c r="G44115" s="1"/>
    </row>
    <row r="44116" spans="7:7" x14ac:dyDescent="0.2">
      <c r="G44116" s="1"/>
    </row>
    <row r="44117" spans="7:7" x14ac:dyDescent="0.2">
      <c r="G44117" s="1"/>
    </row>
    <row r="44118" spans="7:7" x14ac:dyDescent="0.2">
      <c r="G44118" s="1"/>
    </row>
    <row r="44119" spans="7:7" x14ac:dyDescent="0.2">
      <c r="G44119" s="1"/>
    </row>
    <row r="44120" spans="7:7" x14ac:dyDescent="0.2">
      <c r="G44120" s="1"/>
    </row>
    <row r="44122" spans="7:7" x14ac:dyDescent="0.2">
      <c r="G44122" s="1"/>
    </row>
    <row r="44123" spans="7:7" x14ac:dyDescent="0.2">
      <c r="G44123" s="1"/>
    </row>
    <row r="44124" spans="7:7" x14ac:dyDescent="0.2">
      <c r="G44124" s="1"/>
    </row>
    <row r="44125" spans="7:7" x14ac:dyDescent="0.2">
      <c r="G44125" s="1"/>
    </row>
    <row r="44126" spans="7:7" x14ac:dyDescent="0.2">
      <c r="G44126" s="1"/>
    </row>
    <row r="44127" spans="7:7" x14ac:dyDescent="0.2">
      <c r="G44127" s="1"/>
    </row>
    <row r="44128" spans="7:7" x14ac:dyDescent="0.2">
      <c r="G44128" s="1"/>
    </row>
    <row r="44129" spans="7:7" x14ac:dyDescent="0.2">
      <c r="G44129" s="1"/>
    </row>
    <row r="44130" spans="7:7" x14ac:dyDescent="0.2">
      <c r="G44130" s="1"/>
    </row>
    <row r="44131" spans="7:7" x14ac:dyDescent="0.2">
      <c r="G44131" s="1"/>
    </row>
    <row r="44132" spans="7:7" x14ac:dyDescent="0.2">
      <c r="G44132" s="1"/>
    </row>
    <row r="44133" spans="7:7" x14ac:dyDescent="0.2">
      <c r="G44133" s="1"/>
    </row>
    <row r="44134" spans="7:7" x14ac:dyDescent="0.2">
      <c r="G44134" s="1"/>
    </row>
    <row r="44135" spans="7:7" x14ac:dyDescent="0.2">
      <c r="G44135" s="1"/>
    </row>
    <row r="44136" spans="7:7" x14ac:dyDescent="0.2">
      <c r="G44136" s="1"/>
    </row>
    <row r="44137" spans="7:7" x14ac:dyDescent="0.2">
      <c r="G44137" s="1"/>
    </row>
    <row r="44138" spans="7:7" x14ac:dyDescent="0.2">
      <c r="G44138" s="1"/>
    </row>
    <row r="44139" spans="7:7" x14ac:dyDescent="0.2">
      <c r="G44139" s="1"/>
    </row>
    <row r="44140" spans="7:7" x14ac:dyDescent="0.2">
      <c r="G44140" s="1"/>
    </row>
    <row r="44141" spans="7:7" x14ac:dyDescent="0.2">
      <c r="G44141" s="1"/>
    </row>
    <row r="44142" spans="7:7" x14ac:dyDescent="0.2">
      <c r="G44142" s="1"/>
    </row>
    <row r="44143" spans="7:7" x14ac:dyDescent="0.2">
      <c r="G44143" s="1"/>
    </row>
    <row r="44144" spans="7:7" x14ac:dyDescent="0.2">
      <c r="G44144" s="1"/>
    </row>
    <row r="44145" spans="7:7" x14ac:dyDescent="0.2">
      <c r="G44145" s="1"/>
    </row>
    <row r="44146" spans="7:7" x14ac:dyDescent="0.2">
      <c r="G44146" s="1"/>
    </row>
    <row r="44147" spans="7:7" x14ac:dyDescent="0.2">
      <c r="G44147" s="1"/>
    </row>
    <row r="44148" spans="7:7" x14ac:dyDescent="0.2">
      <c r="G44148" s="1"/>
    </row>
    <row r="44149" spans="7:7" x14ac:dyDescent="0.2">
      <c r="G44149" s="1"/>
    </row>
    <row r="44150" spans="7:7" x14ac:dyDescent="0.2">
      <c r="G44150" s="1"/>
    </row>
    <row r="44151" spans="7:7" x14ac:dyDescent="0.2">
      <c r="G44151" s="1"/>
    </row>
    <row r="44152" spans="7:7" x14ac:dyDescent="0.2">
      <c r="G44152" s="1"/>
    </row>
    <row r="44153" spans="7:7" x14ac:dyDescent="0.2">
      <c r="G44153" s="1"/>
    </row>
    <row r="44154" spans="7:7" x14ac:dyDescent="0.2">
      <c r="G44154" s="1"/>
    </row>
    <row r="44155" spans="7:7" x14ac:dyDescent="0.2">
      <c r="G44155" s="1"/>
    </row>
    <row r="44156" spans="7:7" x14ac:dyDescent="0.2">
      <c r="G44156" s="1"/>
    </row>
    <row r="44157" spans="7:7" x14ac:dyDescent="0.2">
      <c r="G44157" s="1"/>
    </row>
    <row r="44158" spans="7:7" x14ac:dyDescent="0.2">
      <c r="G44158" s="1"/>
    </row>
    <row r="44159" spans="7:7" x14ac:dyDescent="0.2">
      <c r="G44159" s="1"/>
    </row>
    <row r="44160" spans="7:7" x14ac:dyDescent="0.2">
      <c r="G44160" s="1"/>
    </row>
    <row r="44161" spans="7:7" x14ac:dyDescent="0.2">
      <c r="G44161" s="1"/>
    </row>
    <row r="44162" spans="7:7" x14ac:dyDescent="0.2">
      <c r="G44162" s="1"/>
    </row>
    <row r="44163" spans="7:7" x14ac:dyDescent="0.2">
      <c r="G44163" s="1"/>
    </row>
    <row r="44164" spans="7:7" x14ac:dyDescent="0.2">
      <c r="G44164" s="1"/>
    </row>
    <row r="44165" spans="7:7" x14ac:dyDescent="0.2">
      <c r="G44165" s="1"/>
    </row>
    <row r="44166" spans="7:7" x14ac:dyDescent="0.2">
      <c r="G44166" s="1"/>
    </row>
    <row r="44167" spans="7:7" x14ac:dyDescent="0.2">
      <c r="G44167" s="1"/>
    </row>
    <row r="44168" spans="7:7" x14ac:dyDescent="0.2">
      <c r="G44168" s="1"/>
    </row>
    <row r="44169" spans="7:7" x14ac:dyDescent="0.2">
      <c r="G44169" s="1"/>
    </row>
    <row r="44170" spans="7:7" x14ac:dyDescent="0.2">
      <c r="G44170" s="1"/>
    </row>
    <row r="44171" spans="7:7" x14ac:dyDescent="0.2">
      <c r="G44171" s="1"/>
    </row>
    <row r="44172" spans="7:7" x14ac:dyDescent="0.2">
      <c r="G44172" s="1"/>
    </row>
    <row r="44173" spans="7:7" x14ac:dyDescent="0.2">
      <c r="G44173" s="1"/>
    </row>
    <row r="44174" spans="7:7" x14ac:dyDescent="0.2">
      <c r="G44174" s="1"/>
    </row>
    <row r="44175" spans="7:7" x14ac:dyDescent="0.2">
      <c r="G44175" s="1"/>
    </row>
    <row r="44176" spans="7:7" x14ac:dyDescent="0.2">
      <c r="G44176" s="1"/>
    </row>
    <row r="44177" spans="7:7" x14ac:dyDescent="0.2">
      <c r="G44177" s="1"/>
    </row>
    <row r="44178" spans="7:7" x14ac:dyDescent="0.2">
      <c r="G44178" s="1"/>
    </row>
    <row r="44179" spans="7:7" x14ac:dyDescent="0.2">
      <c r="G44179" s="1"/>
    </row>
    <row r="44180" spans="7:7" x14ac:dyDescent="0.2">
      <c r="G44180" s="1"/>
    </row>
    <row r="44181" spans="7:7" x14ac:dyDescent="0.2">
      <c r="G44181" s="1"/>
    </row>
    <row r="44182" spans="7:7" x14ac:dyDescent="0.2">
      <c r="G44182" s="1"/>
    </row>
    <row r="44183" spans="7:7" x14ac:dyDescent="0.2">
      <c r="G44183" s="1"/>
    </row>
    <row r="44184" spans="7:7" x14ac:dyDescent="0.2">
      <c r="G44184" s="1"/>
    </row>
    <row r="44185" spans="7:7" x14ac:dyDescent="0.2">
      <c r="G44185" s="1"/>
    </row>
    <row r="44186" spans="7:7" x14ac:dyDescent="0.2">
      <c r="G44186" s="1"/>
    </row>
    <row r="44188" spans="7:7" x14ac:dyDescent="0.2">
      <c r="G44188" s="1"/>
    </row>
    <row r="44189" spans="7:7" x14ac:dyDescent="0.2">
      <c r="G44189" s="1"/>
    </row>
    <row r="44190" spans="7:7" x14ac:dyDescent="0.2">
      <c r="G44190" s="1"/>
    </row>
    <row r="44191" spans="7:7" x14ac:dyDescent="0.2">
      <c r="G44191" s="1"/>
    </row>
    <row r="44192" spans="7:7" x14ac:dyDescent="0.2">
      <c r="G44192" s="1"/>
    </row>
    <row r="44193" spans="7:7" x14ac:dyDescent="0.2">
      <c r="G44193" s="1"/>
    </row>
    <row r="44194" spans="7:7" x14ac:dyDescent="0.2">
      <c r="G44194" s="1"/>
    </row>
    <row r="44195" spans="7:7" x14ac:dyDescent="0.2">
      <c r="G44195" s="1"/>
    </row>
    <row r="44196" spans="7:7" x14ac:dyDescent="0.2">
      <c r="G44196" s="1"/>
    </row>
    <row r="44197" spans="7:7" x14ac:dyDescent="0.2">
      <c r="G44197" s="1"/>
    </row>
    <row r="44198" spans="7:7" x14ac:dyDescent="0.2">
      <c r="G44198" s="1"/>
    </row>
    <row r="44199" spans="7:7" x14ac:dyDescent="0.2">
      <c r="G44199" s="1"/>
    </row>
    <row r="44200" spans="7:7" x14ac:dyDescent="0.2">
      <c r="G44200" s="1"/>
    </row>
    <row r="44201" spans="7:7" x14ac:dyDescent="0.2">
      <c r="G44201" s="1"/>
    </row>
    <row r="44202" spans="7:7" x14ac:dyDescent="0.2">
      <c r="G44202" s="1"/>
    </row>
    <row r="44203" spans="7:7" x14ac:dyDescent="0.2">
      <c r="G44203" s="1"/>
    </row>
    <row r="44204" spans="7:7" x14ac:dyDescent="0.2">
      <c r="G44204" s="1"/>
    </row>
    <row r="44205" spans="7:7" x14ac:dyDescent="0.2">
      <c r="G44205" s="1"/>
    </row>
    <row r="44206" spans="7:7" x14ac:dyDescent="0.2">
      <c r="G44206" s="1"/>
    </row>
    <row r="44207" spans="7:7" x14ac:dyDescent="0.2">
      <c r="G44207" s="1"/>
    </row>
    <row r="44208" spans="7:7" x14ac:dyDescent="0.2">
      <c r="G44208" s="1"/>
    </row>
    <row r="44209" spans="7:7" x14ac:dyDescent="0.2">
      <c r="G44209" s="1"/>
    </row>
    <row r="44210" spans="7:7" x14ac:dyDescent="0.2">
      <c r="G44210" s="1"/>
    </row>
    <row r="44211" spans="7:7" x14ac:dyDescent="0.2">
      <c r="G44211" s="1"/>
    </row>
    <row r="44212" spans="7:7" x14ac:dyDescent="0.2">
      <c r="G44212" s="1"/>
    </row>
    <row r="44213" spans="7:7" x14ac:dyDescent="0.2">
      <c r="G44213" s="1"/>
    </row>
    <row r="44214" spans="7:7" x14ac:dyDescent="0.2">
      <c r="G44214" s="1"/>
    </row>
    <row r="44215" spans="7:7" x14ac:dyDescent="0.2">
      <c r="G44215" s="1"/>
    </row>
    <row r="44216" spans="7:7" x14ac:dyDescent="0.2">
      <c r="G44216" s="1"/>
    </row>
    <row r="44217" spans="7:7" x14ac:dyDescent="0.2">
      <c r="G44217" s="1"/>
    </row>
    <row r="44218" spans="7:7" x14ac:dyDescent="0.2">
      <c r="G44218" s="1"/>
    </row>
    <row r="44219" spans="7:7" x14ac:dyDescent="0.2">
      <c r="G44219" s="1"/>
    </row>
    <row r="44220" spans="7:7" x14ac:dyDescent="0.2">
      <c r="G44220" s="1"/>
    </row>
    <row r="44221" spans="7:7" x14ac:dyDescent="0.2">
      <c r="G44221" s="1"/>
    </row>
    <row r="44222" spans="7:7" x14ac:dyDescent="0.2">
      <c r="G44222" s="1"/>
    </row>
    <row r="44223" spans="7:7" x14ac:dyDescent="0.2">
      <c r="G44223" s="1"/>
    </row>
    <row r="44224" spans="7:7" x14ac:dyDescent="0.2">
      <c r="G44224" s="1"/>
    </row>
    <row r="44225" spans="7:7" x14ac:dyDescent="0.2">
      <c r="G44225" s="1"/>
    </row>
    <row r="44226" spans="7:7" x14ac:dyDescent="0.2">
      <c r="G44226" s="1"/>
    </row>
    <row r="44227" spans="7:7" x14ac:dyDescent="0.2">
      <c r="G44227" s="1"/>
    </row>
    <row r="44228" spans="7:7" x14ac:dyDescent="0.2">
      <c r="G44228" s="1"/>
    </row>
    <row r="44229" spans="7:7" x14ac:dyDescent="0.2">
      <c r="G44229" s="1"/>
    </row>
    <row r="44230" spans="7:7" x14ac:dyDescent="0.2">
      <c r="G44230" s="1"/>
    </row>
    <row r="44231" spans="7:7" x14ac:dyDescent="0.2">
      <c r="G44231" s="1"/>
    </row>
    <row r="44232" spans="7:7" x14ac:dyDescent="0.2">
      <c r="G44232" s="1"/>
    </row>
    <row r="44233" spans="7:7" x14ac:dyDescent="0.2">
      <c r="G44233" s="1"/>
    </row>
    <row r="44234" spans="7:7" x14ac:dyDescent="0.2">
      <c r="G44234" s="1"/>
    </row>
    <row r="44235" spans="7:7" x14ac:dyDescent="0.2">
      <c r="G44235" s="1"/>
    </row>
    <row r="44236" spans="7:7" x14ac:dyDescent="0.2">
      <c r="G44236" s="1"/>
    </row>
    <row r="44237" spans="7:7" x14ac:dyDescent="0.2">
      <c r="G44237" s="1"/>
    </row>
    <row r="44238" spans="7:7" x14ac:dyDescent="0.2">
      <c r="G44238" s="1"/>
    </row>
    <row r="44239" spans="7:7" x14ac:dyDescent="0.2">
      <c r="G44239" s="1"/>
    </row>
    <row r="44240" spans="7:7" x14ac:dyDescent="0.2">
      <c r="G44240" s="1"/>
    </row>
    <row r="44241" spans="7:7" x14ac:dyDescent="0.2">
      <c r="G44241" s="1"/>
    </row>
    <row r="44243" spans="7:7" x14ac:dyDescent="0.2">
      <c r="G44243" s="1"/>
    </row>
    <row r="44244" spans="7:7" x14ac:dyDescent="0.2">
      <c r="G44244" s="1"/>
    </row>
    <row r="44245" spans="7:7" x14ac:dyDescent="0.2">
      <c r="G44245" s="1"/>
    </row>
    <row r="44249" spans="7:7" x14ac:dyDescent="0.2">
      <c r="G44249" s="1"/>
    </row>
    <row r="44251" spans="7:7" x14ac:dyDescent="0.2">
      <c r="G44251" s="1"/>
    </row>
    <row r="44252" spans="7:7" x14ac:dyDescent="0.2">
      <c r="G44252" s="1"/>
    </row>
    <row r="44255" spans="7:7" x14ac:dyDescent="0.2">
      <c r="G44255" s="1"/>
    </row>
    <row r="44256" spans="7:7" x14ac:dyDescent="0.2">
      <c r="G44256" s="1"/>
    </row>
    <row r="44259" spans="7:7" x14ac:dyDescent="0.2">
      <c r="G44259" s="1"/>
    </row>
    <row r="44262" spans="7:7" x14ac:dyDescent="0.2">
      <c r="G44262" s="1"/>
    </row>
    <row r="44263" spans="7:7" x14ac:dyDescent="0.2">
      <c r="G44263" s="1"/>
    </row>
    <row r="44267" spans="7:7" x14ac:dyDescent="0.2">
      <c r="G44267" s="1"/>
    </row>
    <row r="44269" spans="7:7" x14ac:dyDescent="0.2">
      <c r="G44269" s="1"/>
    </row>
    <row r="44270" spans="7:7" x14ac:dyDescent="0.2">
      <c r="G44270" s="1"/>
    </row>
    <row r="44272" spans="7:7" x14ac:dyDescent="0.2">
      <c r="G44272" s="1"/>
    </row>
    <row r="44273" spans="7:7" x14ac:dyDescent="0.2">
      <c r="G44273" s="1"/>
    </row>
    <row r="44276" spans="7:7" x14ac:dyDescent="0.2">
      <c r="G44276" s="1"/>
    </row>
    <row r="44277" spans="7:7" x14ac:dyDescent="0.2">
      <c r="G44277" s="1"/>
    </row>
    <row r="44279" spans="7:7" x14ac:dyDescent="0.2">
      <c r="G44279" s="1"/>
    </row>
    <row r="44282" spans="7:7" x14ac:dyDescent="0.2">
      <c r="G44282" s="1"/>
    </row>
    <row r="44283" spans="7:7" x14ac:dyDescent="0.2">
      <c r="G44283" s="1"/>
    </row>
    <row r="44284" spans="7:7" x14ac:dyDescent="0.2">
      <c r="G44284" s="1"/>
    </row>
    <row r="44285" spans="7:7" x14ac:dyDescent="0.2">
      <c r="G44285" s="1"/>
    </row>
    <row r="44286" spans="7:7" x14ac:dyDescent="0.2">
      <c r="G44286" s="1"/>
    </row>
    <row r="44287" spans="7:7" x14ac:dyDescent="0.2">
      <c r="G44287" s="1"/>
    </row>
    <row r="44288" spans="7:7" x14ac:dyDescent="0.2">
      <c r="G44288" s="1"/>
    </row>
    <row r="44289" spans="7:7" x14ac:dyDescent="0.2">
      <c r="G44289" s="1"/>
    </row>
    <row r="44290" spans="7:7" x14ac:dyDescent="0.2">
      <c r="G44290" s="1"/>
    </row>
    <row r="44291" spans="7:7" x14ac:dyDescent="0.2">
      <c r="G44291" s="1"/>
    </row>
    <row r="44292" spans="7:7" x14ac:dyDescent="0.2">
      <c r="G44292" s="1"/>
    </row>
    <row r="44293" spans="7:7" x14ac:dyDescent="0.2">
      <c r="G44293" s="1"/>
    </row>
    <row r="44294" spans="7:7" x14ac:dyDescent="0.2">
      <c r="G44294" s="1"/>
    </row>
    <row r="44295" spans="7:7" x14ac:dyDescent="0.2">
      <c r="G44295" s="1"/>
    </row>
    <row r="44296" spans="7:7" x14ac:dyDescent="0.2">
      <c r="G44296" s="1"/>
    </row>
    <row r="44297" spans="7:7" x14ac:dyDescent="0.2">
      <c r="G44297" s="1"/>
    </row>
    <row r="44298" spans="7:7" x14ac:dyDescent="0.2">
      <c r="G44298" s="1"/>
    </row>
    <row r="44300" spans="7:7" x14ac:dyDescent="0.2">
      <c r="G44300" s="1"/>
    </row>
    <row r="44301" spans="7:7" x14ac:dyDescent="0.2">
      <c r="G44301" s="1"/>
    </row>
    <row r="44303" spans="7:7" x14ac:dyDescent="0.2">
      <c r="G44303" s="1"/>
    </row>
    <row r="44304" spans="7:7" x14ac:dyDescent="0.2">
      <c r="G44304" s="1"/>
    </row>
    <row r="44305" spans="7:7" x14ac:dyDescent="0.2">
      <c r="G44305" s="1"/>
    </row>
    <row r="44306" spans="7:7" x14ac:dyDescent="0.2">
      <c r="G44306" s="1"/>
    </row>
    <row r="44307" spans="7:7" x14ac:dyDescent="0.2">
      <c r="G44307" s="1"/>
    </row>
    <row r="44308" spans="7:7" x14ac:dyDescent="0.2">
      <c r="G44308" s="1"/>
    </row>
    <row r="44309" spans="7:7" x14ac:dyDescent="0.2">
      <c r="G44309" s="1"/>
    </row>
    <row r="44310" spans="7:7" x14ac:dyDescent="0.2">
      <c r="G44310" s="1"/>
    </row>
    <row r="44311" spans="7:7" x14ac:dyDescent="0.2">
      <c r="G44311" s="1"/>
    </row>
    <row r="44312" spans="7:7" x14ac:dyDescent="0.2">
      <c r="G44312" s="1"/>
    </row>
    <row r="44313" spans="7:7" x14ac:dyDescent="0.2">
      <c r="G44313" s="1"/>
    </row>
    <row r="44314" spans="7:7" x14ac:dyDescent="0.2">
      <c r="G44314" s="1"/>
    </row>
    <row r="44315" spans="7:7" x14ac:dyDescent="0.2">
      <c r="G44315" s="1"/>
    </row>
    <row r="44316" spans="7:7" x14ac:dyDescent="0.2">
      <c r="G44316" s="1"/>
    </row>
    <row r="44317" spans="7:7" x14ac:dyDescent="0.2">
      <c r="G44317" s="1"/>
    </row>
    <row r="44319" spans="7:7" x14ac:dyDescent="0.2">
      <c r="G44319" s="1"/>
    </row>
    <row r="44320" spans="7:7" x14ac:dyDescent="0.2">
      <c r="G44320" s="1"/>
    </row>
    <row r="44321" spans="7:7" x14ac:dyDescent="0.2">
      <c r="G44321" s="1"/>
    </row>
    <row r="44322" spans="7:7" x14ac:dyDescent="0.2">
      <c r="G44322" s="1"/>
    </row>
    <row r="44323" spans="7:7" x14ac:dyDescent="0.2">
      <c r="G44323" s="1"/>
    </row>
    <row r="44325" spans="7:7" x14ac:dyDescent="0.2">
      <c r="G44325" s="1"/>
    </row>
    <row r="44326" spans="7:7" x14ac:dyDescent="0.2">
      <c r="G44326" s="1"/>
    </row>
    <row r="44327" spans="7:7" x14ac:dyDescent="0.2">
      <c r="G44327" s="1"/>
    </row>
    <row r="44328" spans="7:7" x14ac:dyDescent="0.2">
      <c r="G44328" s="1"/>
    </row>
    <row r="44330" spans="7:7" x14ac:dyDescent="0.2">
      <c r="G44330" s="1"/>
    </row>
    <row r="44331" spans="7:7" x14ac:dyDescent="0.2">
      <c r="G44331" s="1"/>
    </row>
    <row r="44332" spans="7:7" x14ac:dyDescent="0.2">
      <c r="G44332" s="1"/>
    </row>
    <row r="44333" spans="7:7" x14ac:dyDescent="0.2">
      <c r="G44333" s="1"/>
    </row>
    <row r="44334" spans="7:7" x14ac:dyDescent="0.2">
      <c r="G44334" s="1"/>
    </row>
    <row r="44335" spans="7:7" x14ac:dyDescent="0.2">
      <c r="G44335" s="1"/>
    </row>
    <row r="44336" spans="7:7" x14ac:dyDescent="0.2">
      <c r="G44336" s="1"/>
    </row>
    <row r="44337" spans="7:7" x14ac:dyDescent="0.2">
      <c r="G44337" s="1"/>
    </row>
    <row r="44338" spans="7:7" x14ac:dyDescent="0.2">
      <c r="G44338" s="1"/>
    </row>
    <row r="44339" spans="7:7" x14ac:dyDescent="0.2">
      <c r="G44339" s="1"/>
    </row>
    <row r="44340" spans="7:7" x14ac:dyDescent="0.2">
      <c r="G44340" s="1"/>
    </row>
    <row r="44341" spans="7:7" x14ac:dyDescent="0.2">
      <c r="G44341" s="1"/>
    </row>
    <row r="44342" spans="7:7" x14ac:dyDescent="0.2">
      <c r="G44342" s="1"/>
    </row>
    <row r="44343" spans="7:7" x14ac:dyDescent="0.2">
      <c r="G44343" s="1"/>
    </row>
    <row r="44344" spans="7:7" x14ac:dyDescent="0.2">
      <c r="G44344" s="1"/>
    </row>
    <row r="44345" spans="7:7" x14ac:dyDescent="0.2">
      <c r="G44345" s="1"/>
    </row>
    <row r="44346" spans="7:7" x14ac:dyDescent="0.2">
      <c r="G44346" s="1"/>
    </row>
    <row r="44347" spans="7:7" x14ac:dyDescent="0.2">
      <c r="G44347" s="1"/>
    </row>
    <row r="44348" spans="7:7" x14ac:dyDescent="0.2">
      <c r="G44348" s="1"/>
    </row>
    <row r="44349" spans="7:7" x14ac:dyDescent="0.2">
      <c r="G44349" s="1"/>
    </row>
    <row r="44350" spans="7:7" x14ac:dyDescent="0.2">
      <c r="G44350" s="1"/>
    </row>
    <row r="44351" spans="7:7" x14ac:dyDescent="0.2">
      <c r="G44351" s="1"/>
    </row>
    <row r="44352" spans="7:7" x14ac:dyDescent="0.2">
      <c r="G44352" s="1"/>
    </row>
    <row r="44353" spans="7:7" x14ac:dyDescent="0.2">
      <c r="G44353" s="1"/>
    </row>
    <row r="44354" spans="7:7" x14ac:dyDescent="0.2">
      <c r="G44354" s="1"/>
    </row>
    <row r="44355" spans="7:7" x14ac:dyDescent="0.2">
      <c r="G44355" s="1"/>
    </row>
    <row r="44356" spans="7:7" x14ac:dyDescent="0.2">
      <c r="G44356" s="1"/>
    </row>
    <row r="44357" spans="7:7" x14ac:dyDescent="0.2">
      <c r="G44357" s="1"/>
    </row>
    <row r="44358" spans="7:7" x14ac:dyDescent="0.2">
      <c r="G44358" s="1"/>
    </row>
    <row r="44359" spans="7:7" x14ac:dyDescent="0.2">
      <c r="G44359" s="1"/>
    </row>
    <row r="44360" spans="7:7" x14ac:dyDescent="0.2">
      <c r="G44360" s="1"/>
    </row>
    <row r="44361" spans="7:7" x14ac:dyDescent="0.2">
      <c r="G44361" s="1"/>
    </row>
    <row r="44362" spans="7:7" x14ac:dyDescent="0.2">
      <c r="G44362" s="1"/>
    </row>
    <row r="44363" spans="7:7" x14ac:dyDescent="0.2">
      <c r="G44363" s="1"/>
    </row>
    <row r="44364" spans="7:7" x14ac:dyDescent="0.2">
      <c r="G44364" s="1"/>
    </row>
    <row r="44365" spans="7:7" x14ac:dyDescent="0.2">
      <c r="G44365" s="1"/>
    </row>
    <row r="44366" spans="7:7" x14ac:dyDescent="0.2">
      <c r="G44366" s="1"/>
    </row>
    <row r="44367" spans="7:7" x14ac:dyDescent="0.2">
      <c r="G44367" s="1"/>
    </row>
    <row r="44368" spans="7:7" x14ac:dyDescent="0.2">
      <c r="G44368" s="1"/>
    </row>
    <row r="44369" spans="7:7" x14ac:dyDescent="0.2">
      <c r="G44369" s="1"/>
    </row>
    <row r="44370" spans="7:7" x14ac:dyDescent="0.2">
      <c r="G44370" s="1"/>
    </row>
    <row r="44371" spans="7:7" x14ac:dyDescent="0.2">
      <c r="G44371" s="1"/>
    </row>
    <row r="44372" spans="7:7" x14ac:dyDescent="0.2">
      <c r="G44372" s="1"/>
    </row>
    <row r="44373" spans="7:7" x14ac:dyDescent="0.2">
      <c r="G44373" s="1"/>
    </row>
    <row r="44374" spans="7:7" x14ac:dyDescent="0.2">
      <c r="G44374" s="1"/>
    </row>
    <row r="44375" spans="7:7" x14ac:dyDescent="0.2">
      <c r="G44375" s="1"/>
    </row>
    <row r="44376" spans="7:7" x14ac:dyDescent="0.2">
      <c r="G44376" s="1"/>
    </row>
    <row r="44377" spans="7:7" x14ac:dyDescent="0.2">
      <c r="G44377" s="1"/>
    </row>
    <row r="44378" spans="7:7" x14ac:dyDescent="0.2">
      <c r="G44378" s="1"/>
    </row>
    <row r="44379" spans="7:7" x14ac:dyDescent="0.2">
      <c r="G44379" s="1"/>
    </row>
    <row r="44380" spans="7:7" x14ac:dyDescent="0.2">
      <c r="G44380" s="1"/>
    </row>
    <row r="44381" spans="7:7" x14ac:dyDescent="0.2">
      <c r="G44381" s="1"/>
    </row>
    <row r="44382" spans="7:7" x14ac:dyDescent="0.2">
      <c r="G44382" s="1"/>
    </row>
    <row r="44383" spans="7:7" x14ac:dyDescent="0.2">
      <c r="G44383" s="1"/>
    </row>
    <row r="44384" spans="7:7" x14ac:dyDescent="0.2">
      <c r="G44384" s="1"/>
    </row>
    <row r="44385" spans="7:7" x14ac:dyDescent="0.2">
      <c r="G44385" s="1"/>
    </row>
    <row r="44386" spans="7:7" x14ac:dyDescent="0.2">
      <c r="G44386" s="1"/>
    </row>
    <row r="44387" spans="7:7" x14ac:dyDescent="0.2">
      <c r="G44387" s="1"/>
    </row>
    <row r="44388" spans="7:7" x14ac:dyDescent="0.2">
      <c r="G44388" s="1"/>
    </row>
    <row r="44389" spans="7:7" x14ac:dyDescent="0.2">
      <c r="G44389" s="1"/>
    </row>
    <row r="44390" spans="7:7" x14ac:dyDescent="0.2">
      <c r="G44390" s="1"/>
    </row>
    <row r="44391" spans="7:7" x14ac:dyDescent="0.2">
      <c r="G44391" s="1"/>
    </row>
    <row r="44392" spans="7:7" x14ac:dyDescent="0.2">
      <c r="G44392" s="1"/>
    </row>
    <row r="44393" spans="7:7" x14ac:dyDescent="0.2">
      <c r="G44393" s="1"/>
    </row>
    <row r="44394" spans="7:7" x14ac:dyDescent="0.2">
      <c r="G44394" s="1"/>
    </row>
    <row r="44395" spans="7:7" x14ac:dyDescent="0.2">
      <c r="G44395" s="1"/>
    </row>
    <row r="44396" spans="7:7" x14ac:dyDescent="0.2">
      <c r="G44396" s="1"/>
    </row>
    <row r="44397" spans="7:7" x14ac:dyDescent="0.2">
      <c r="G44397" s="1"/>
    </row>
    <row r="44398" spans="7:7" x14ac:dyDescent="0.2">
      <c r="G44398" s="1"/>
    </row>
    <row r="44399" spans="7:7" x14ac:dyDescent="0.2">
      <c r="G44399" s="1"/>
    </row>
    <row r="44400" spans="7:7" x14ac:dyDescent="0.2">
      <c r="G44400" s="1"/>
    </row>
    <row r="44401" spans="7:7" x14ac:dyDescent="0.2">
      <c r="G44401" s="1"/>
    </row>
    <row r="44402" spans="7:7" x14ac:dyDescent="0.2">
      <c r="G44402" s="1"/>
    </row>
    <row r="44403" spans="7:7" x14ac:dyDescent="0.2">
      <c r="G44403" s="1"/>
    </row>
    <row r="44404" spans="7:7" x14ac:dyDescent="0.2">
      <c r="G44404" s="1"/>
    </row>
    <row r="44405" spans="7:7" x14ac:dyDescent="0.2">
      <c r="G44405" s="1"/>
    </row>
    <row r="44406" spans="7:7" x14ac:dyDescent="0.2">
      <c r="G44406" s="1"/>
    </row>
    <row r="44407" spans="7:7" x14ac:dyDescent="0.2">
      <c r="G44407" s="1"/>
    </row>
    <row r="44408" spans="7:7" x14ac:dyDescent="0.2">
      <c r="G44408" s="1"/>
    </row>
    <row r="44409" spans="7:7" x14ac:dyDescent="0.2">
      <c r="G44409" s="1"/>
    </row>
    <row r="44410" spans="7:7" x14ac:dyDescent="0.2">
      <c r="G44410" s="1"/>
    </row>
    <row r="44411" spans="7:7" x14ac:dyDescent="0.2">
      <c r="G44411" s="1"/>
    </row>
    <row r="44412" spans="7:7" x14ac:dyDescent="0.2">
      <c r="G44412" s="1"/>
    </row>
    <row r="44413" spans="7:7" x14ac:dyDescent="0.2">
      <c r="G44413" s="1"/>
    </row>
    <row r="44414" spans="7:7" x14ac:dyDescent="0.2">
      <c r="G44414" s="1"/>
    </row>
    <row r="44415" spans="7:7" x14ac:dyDescent="0.2">
      <c r="G44415" s="1"/>
    </row>
    <row r="44416" spans="7:7" x14ac:dyDescent="0.2">
      <c r="G44416" s="1"/>
    </row>
    <row r="44417" spans="7:7" x14ac:dyDescent="0.2">
      <c r="G44417" s="1"/>
    </row>
    <row r="44418" spans="7:7" x14ac:dyDescent="0.2">
      <c r="G44418" s="1"/>
    </row>
    <row r="44419" spans="7:7" x14ac:dyDescent="0.2">
      <c r="G44419" s="1"/>
    </row>
    <row r="44420" spans="7:7" x14ac:dyDescent="0.2">
      <c r="G44420" s="1"/>
    </row>
    <row r="44421" spans="7:7" x14ac:dyDescent="0.2">
      <c r="G44421" s="1"/>
    </row>
    <row r="44422" spans="7:7" x14ac:dyDescent="0.2">
      <c r="G44422" s="1"/>
    </row>
    <row r="44423" spans="7:7" x14ac:dyDescent="0.2">
      <c r="G44423" s="1"/>
    </row>
    <row r="44424" spans="7:7" x14ac:dyDescent="0.2">
      <c r="G44424" s="1"/>
    </row>
    <row r="44425" spans="7:7" x14ac:dyDescent="0.2">
      <c r="G44425" s="1"/>
    </row>
    <row r="44426" spans="7:7" x14ac:dyDescent="0.2">
      <c r="G44426" s="1"/>
    </row>
    <row r="44427" spans="7:7" x14ac:dyDescent="0.2">
      <c r="G44427" s="1"/>
    </row>
    <row r="44428" spans="7:7" x14ac:dyDescent="0.2">
      <c r="G44428" s="1"/>
    </row>
    <row r="44429" spans="7:7" x14ac:dyDescent="0.2">
      <c r="G44429" s="1"/>
    </row>
    <row r="44430" spans="7:7" x14ac:dyDescent="0.2">
      <c r="G44430" s="1"/>
    </row>
    <row r="44431" spans="7:7" x14ac:dyDescent="0.2">
      <c r="G44431" s="1"/>
    </row>
    <row r="44432" spans="7:7" x14ac:dyDescent="0.2">
      <c r="G44432" s="1"/>
    </row>
    <row r="44436" spans="7:7" x14ac:dyDescent="0.2">
      <c r="G44436" s="1"/>
    </row>
    <row r="44439" spans="7:7" x14ac:dyDescent="0.2">
      <c r="G44439" s="1"/>
    </row>
    <row r="44445" spans="7:7" x14ac:dyDescent="0.2">
      <c r="G44445" s="1"/>
    </row>
    <row r="44450" spans="7:7" x14ac:dyDescent="0.2">
      <c r="G44450" s="1"/>
    </row>
    <row r="44455" spans="7:7" x14ac:dyDescent="0.2">
      <c r="G44455" s="1"/>
    </row>
    <row r="44461" spans="7:7" x14ac:dyDescent="0.2">
      <c r="G44461" s="1"/>
    </row>
    <row r="44465" spans="7:7" x14ac:dyDescent="0.2">
      <c r="G44465" s="1"/>
    </row>
    <row r="44468" spans="7:7" x14ac:dyDescent="0.2">
      <c r="G44468" s="1"/>
    </row>
    <row r="44469" spans="7:7" x14ac:dyDescent="0.2">
      <c r="G44469" s="1"/>
    </row>
    <row r="44471" spans="7:7" x14ac:dyDescent="0.2">
      <c r="G44471" s="1"/>
    </row>
    <row r="44472" spans="7:7" x14ac:dyDescent="0.2">
      <c r="G44472" s="1"/>
    </row>
    <row r="44474" spans="7:7" x14ac:dyDescent="0.2">
      <c r="G44474" s="1"/>
    </row>
    <row r="44475" spans="7:7" x14ac:dyDescent="0.2">
      <c r="G44475" s="1"/>
    </row>
    <row r="44481" spans="7:7" x14ac:dyDescent="0.2">
      <c r="G44481" s="1"/>
    </row>
    <row r="44482" spans="7:7" x14ac:dyDescent="0.2">
      <c r="G44482" s="1"/>
    </row>
    <row r="44488" spans="7:7" x14ac:dyDescent="0.2">
      <c r="G44488" s="1"/>
    </row>
    <row r="44489" spans="7:7" x14ac:dyDescent="0.2">
      <c r="G44489" s="1"/>
    </row>
    <row r="44490" spans="7:7" x14ac:dyDescent="0.2">
      <c r="G44490" s="1"/>
    </row>
    <row r="44493" spans="7:7" x14ac:dyDescent="0.2">
      <c r="G44493" s="1"/>
    </row>
    <row r="44494" spans="7:7" x14ac:dyDescent="0.2">
      <c r="G44494" s="1"/>
    </row>
    <row r="44495" spans="7:7" x14ac:dyDescent="0.2">
      <c r="G44495" s="1"/>
    </row>
    <row r="44497" spans="7:7" x14ac:dyDescent="0.2">
      <c r="G44497" s="1"/>
    </row>
    <row r="44498" spans="7:7" x14ac:dyDescent="0.2">
      <c r="G44498" s="1"/>
    </row>
    <row r="44499" spans="7:7" x14ac:dyDescent="0.2">
      <c r="G44499" s="1"/>
    </row>
    <row r="44500" spans="7:7" x14ac:dyDescent="0.2">
      <c r="G44500" s="1"/>
    </row>
    <row r="44501" spans="7:7" x14ac:dyDescent="0.2">
      <c r="G44501" s="1"/>
    </row>
    <row r="44502" spans="7:7" x14ac:dyDescent="0.2">
      <c r="G44502" s="1"/>
    </row>
    <row r="44503" spans="7:7" x14ac:dyDescent="0.2">
      <c r="G44503" s="1"/>
    </row>
    <row r="44504" spans="7:7" x14ac:dyDescent="0.2">
      <c r="G44504" s="1"/>
    </row>
    <row r="44505" spans="7:7" x14ac:dyDescent="0.2">
      <c r="G44505" s="1"/>
    </row>
    <row r="44506" spans="7:7" x14ac:dyDescent="0.2">
      <c r="G44506" s="1"/>
    </row>
    <row r="44507" spans="7:7" x14ac:dyDescent="0.2">
      <c r="G44507" s="1"/>
    </row>
    <row r="44508" spans="7:7" x14ac:dyDescent="0.2">
      <c r="G44508" s="1"/>
    </row>
    <row r="44509" spans="7:7" x14ac:dyDescent="0.2">
      <c r="G44509" s="1"/>
    </row>
    <row r="44510" spans="7:7" x14ac:dyDescent="0.2">
      <c r="G44510" s="1"/>
    </row>
    <row r="44511" spans="7:7" x14ac:dyDescent="0.2">
      <c r="G44511" s="1"/>
    </row>
    <row r="44512" spans="7:7" x14ac:dyDescent="0.2">
      <c r="G44512" s="1"/>
    </row>
    <row r="44513" spans="7:7" x14ac:dyDescent="0.2">
      <c r="G44513" s="1"/>
    </row>
    <row r="44515" spans="7:7" x14ac:dyDescent="0.2">
      <c r="G44515" s="1"/>
    </row>
    <row r="44517" spans="7:7" x14ac:dyDescent="0.2">
      <c r="G44517" s="1"/>
    </row>
    <row r="44518" spans="7:7" x14ac:dyDescent="0.2">
      <c r="G44518" s="1"/>
    </row>
    <row r="44519" spans="7:7" x14ac:dyDescent="0.2">
      <c r="G44519" s="1"/>
    </row>
    <row r="44520" spans="7:7" x14ac:dyDescent="0.2">
      <c r="G44520" s="1"/>
    </row>
    <row r="44521" spans="7:7" x14ac:dyDescent="0.2">
      <c r="G44521" s="1"/>
    </row>
    <row r="44522" spans="7:7" x14ac:dyDescent="0.2">
      <c r="G44522" s="1"/>
    </row>
    <row r="44523" spans="7:7" x14ac:dyDescent="0.2">
      <c r="G44523" s="1"/>
    </row>
    <row r="44524" spans="7:7" x14ac:dyDescent="0.2">
      <c r="G44524" s="1"/>
    </row>
    <row r="44525" spans="7:7" x14ac:dyDescent="0.2">
      <c r="G44525" s="1"/>
    </row>
    <row r="44526" spans="7:7" x14ac:dyDescent="0.2">
      <c r="G44526" s="1"/>
    </row>
    <row r="44527" spans="7:7" x14ac:dyDescent="0.2">
      <c r="G44527" s="1"/>
    </row>
    <row r="44528" spans="7:7" x14ac:dyDescent="0.2">
      <c r="G44528" s="1"/>
    </row>
    <row r="44529" spans="7:7" x14ac:dyDescent="0.2">
      <c r="G44529" s="1"/>
    </row>
    <row r="44530" spans="7:7" x14ac:dyDescent="0.2">
      <c r="G44530" s="1"/>
    </row>
    <row r="44531" spans="7:7" x14ac:dyDescent="0.2">
      <c r="G44531" s="1"/>
    </row>
    <row r="44532" spans="7:7" x14ac:dyDescent="0.2">
      <c r="G44532" s="1"/>
    </row>
    <row r="44533" spans="7:7" x14ac:dyDescent="0.2">
      <c r="G44533" s="1"/>
    </row>
    <row r="44534" spans="7:7" x14ac:dyDescent="0.2">
      <c r="G44534" s="1"/>
    </row>
    <row r="44535" spans="7:7" x14ac:dyDescent="0.2">
      <c r="G44535" s="1"/>
    </row>
    <row r="44536" spans="7:7" x14ac:dyDescent="0.2">
      <c r="G44536" s="1"/>
    </row>
    <row r="44537" spans="7:7" x14ac:dyDescent="0.2">
      <c r="G44537" s="1"/>
    </row>
    <row r="44538" spans="7:7" x14ac:dyDescent="0.2">
      <c r="G44538" s="1"/>
    </row>
    <row r="44539" spans="7:7" x14ac:dyDescent="0.2">
      <c r="G44539" s="1"/>
    </row>
    <row r="44540" spans="7:7" x14ac:dyDescent="0.2">
      <c r="G44540" s="1"/>
    </row>
    <row r="44541" spans="7:7" x14ac:dyDescent="0.2">
      <c r="G44541" s="1"/>
    </row>
    <row r="44542" spans="7:7" x14ac:dyDescent="0.2">
      <c r="G44542" s="1"/>
    </row>
    <row r="44543" spans="7:7" x14ac:dyDescent="0.2">
      <c r="G44543" s="1"/>
    </row>
    <row r="44544" spans="7:7" x14ac:dyDescent="0.2">
      <c r="G44544" s="1"/>
    </row>
    <row r="44545" spans="7:7" x14ac:dyDescent="0.2">
      <c r="G44545" s="1"/>
    </row>
    <row r="44546" spans="7:7" x14ac:dyDescent="0.2">
      <c r="G44546" s="1"/>
    </row>
    <row r="44547" spans="7:7" x14ac:dyDescent="0.2">
      <c r="G44547" s="1"/>
    </row>
    <row r="44548" spans="7:7" x14ac:dyDescent="0.2">
      <c r="G44548" s="1"/>
    </row>
    <row r="44549" spans="7:7" x14ac:dyDescent="0.2">
      <c r="G44549" s="1"/>
    </row>
    <row r="44550" spans="7:7" x14ac:dyDescent="0.2">
      <c r="G44550" s="1"/>
    </row>
    <row r="44551" spans="7:7" x14ac:dyDescent="0.2">
      <c r="G44551" s="1"/>
    </row>
    <row r="44552" spans="7:7" x14ac:dyDescent="0.2">
      <c r="G44552" s="1"/>
    </row>
    <row r="44553" spans="7:7" x14ac:dyDescent="0.2">
      <c r="G44553" s="1"/>
    </row>
    <row r="44554" spans="7:7" x14ac:dyDescent="0.2">
      <c r="G44554" s="1"/>
    </row>
    <row r="44555" spans="7:7" x14ac:dyDescent="0.2">
      <c r="G44555" s="1"/>
    </row>
    <row r="44556" spans="7:7" x14ac:dyDescent="0.2">
      <c r="G44556" s="1"/>
    </row>
    <row r="44557" spans="7:7" x14ac:dyDescent="0.2">
      <c r="G44557" s="1"/>
    </row>
    <row r="44558" spans="7:7" x14ac:dyDescent="0.2">
      <c r="G44558" s="1"/>
    </row>
    <row r="44559" spans="7:7" x14ac:dyDescent="0.2">
      <c r="G44559" s="1"/>
    </row>
    <row r="44560" spans="7:7" x14ac:dyDescent="0.2">
      <c r="G44560" s="1"/>
    </row>
    <row r="44561" spans="7:7" x14ac:dyDescent="0.2">
      <c r="G44561" s="1"/>
    </row>
    <row r="44562" spans="7:7" x14ac:dyDescent="0.2">
      <c r="G44562" s="1"/>
    </row>
    <row r="44563" spans="7:7" x14ac:dyDescent="0.2">
      <c r="G44563" s="1"/>
    </row>
    <row r="44564" spans="7:7" x14ac:dyDescent="0.2">
      <c r="G44564" s="1"/>
    </row>
    <row r="44565" spans="7:7" x14ac:dyDescent="0.2">
      <c r="G44565" s="1"/>
    </row>
    <row r="44566" spans="7:7" x14ac:dyDescent="0.2">
      <c r="G44566" s="1"/>
    </row>
    <row r="44567" spans="7:7" x14ac:dyDescent="0.2">
      <c r="G44567" s="1"/>
    </row>
    <row r="44568" spans="7:7" x14ac:dyDescent="0.2">
      <c r="G44568" s="1"/>
    </row>
    <row r="44569" spans="7:7" x14ac:dyDescent="0.2">
      <c r="G44569" s="1"/>
    </row>
    <row r="44570" spans="7:7" x14ac:dyDescent="0.2">
      <c r="G44570" s="1"/>
    </row>
    <row r="44571" spans="7:7" x14ac:dyDescent="0.2">
      <c r="G44571" s="1"/>
    </row>
    <row r="44572" spans="7:7" x14ac:dyDescent="0.2">
      <c r="G44572" s="1"/>
    </row>
    <row r="44573" spans="7:7" x14ac:dyDescent="0.2">
      <c r="G44573" s="1"/>
    </row>
    <row r="44574" spans="7:7" x14ac:dyDescent="0.2">
      <c r="G44574" s="1"/>
    </row>
    <row r="44575" spans="7:7" x14ac:dyDescent="0.2">
      <c r="G44575" s="1"/>
    </row>
    <row r="44576" spans="7:7" x14ac:dyDescent="0.2">
      <c r="G44576" s="1"/>
    </row>
    <row r="44577" spans="7:7" x14ac:dyDescent="0.2">
      <c r="G44577" s="1"/>
    </row>
    <row r="44578" spans="7:7" x14ac:dyDescent="0.2">
      <c r="G44578" s="1"/>
    </row>
    <row r="44579" spans="7:7" x14ac:dyDescent="0.2">
      <c r="G44579" s="1"/>
    </row>
    <row r="44580" spans="7:7" x14ac:dyDescent="0.2">
      <c r="G44580" s="1"/>
    </row>
    <row r="44581" spans="7:7" x14ac:dyDescent="0.2">
      <c r="G44581" s="1"/>
    </row>
    <row r="44582" spans="7:7" x14ac:dyDescent="0.2">
      <c r="G44582" s="1"/>
    </row>
    <row r="44583" spans="7:7" x14ac:dyDescent="0.2">
      <c r="G44583" s="1"/>
    </row>
    <row r="44584" spans="7:7" x14ac:dyDescent="0.2">
      <c r="G44584" s="1"/>
    </row>
    <row r="44585" spans="7:7" x14ac:dyDescent="0.2">
      <c r="G44585" s="1"/>
    </row>
    <row r="44586" spans="7:7" x14ac:dyDescent="0.2">
      <c r="G44586" s="1"/>
    </row>
    <row r="44587" spans="7:7" x14ac:dyDescent="0.2">
      <c r="G44587" s="1"/>
    </row>
    <row r="44588" spans="7:7" x14ac:dyDescent="0.2">
      <c r="G44588" s="1"/>
    </row>
    <row r="44589" spans="7:7" x14ac:dyDescent="0.2">
      <c r="G44589" s="1"/>
    </row>
    <row r="44591" spans="7:7" x14ac:dyDescent="0.2">
      <c r="G44591" s="1"/>
    </row>
    <row r="44592" spans="7:7" x14ac:dyDescent="0.2">
      <c r="G44592" s="1"/>
    </row>
    <row r="44593" spans="7:7" x14ac:dyDescent="0.2">
      <c r="G44593" s="1"/>
    </row>
    <row r="44594" spans="7:7" x14ac:dyDescent="0.2">
      <c r="G44594" s="1"/>
    </row>
    <row r="44595" spans="7:7" x14ac:dyDescent="0.2">
      <c r="G44595" s="1"/>
    </row>
    <row r="44596" spans="7:7" x14ac:dyDescent="0.2">
      <c r="G44596" s="1"/>
    </row>
    <row r="44597" spans="7:7" x14ac:dyDescent="0.2">
      <c r="G44597" s="1"/>
    </row>
    <row r="44598" spans="7:7" x14ac:dyDescent="0.2">
      <c r="G44598" s="1"/>
    </row>
    <row r="44599" spans="7:7" x14ac:dyDescent="0.2">
      <c r="G44599" s="1"/>
    </row>
    <row r="44600" spans="7:7" x14ac:dyDescent="0.2">
      <c r="G44600" s="1"/>
    </row>
    <row r="44601" spans="7:7" x14ac:dyDescent="0.2">
      <c r="G44601" s="1"/>
    </row>
    <row r="44602" spans="7:7" x14ac:dyDescent="0.2">
      <c r="G44602" s="1"/>
    </row>
    <row r="44603" spans="7:7" x14ac:dyDescent="0.2">
      <c r="G44603" s="1"/>
    </row>
    <row r="44604" spans="7:7" x14ac:dyDescent="0.2">
      <c r="G44604" s="1"/>
    </row>
    <row r="44605" spans="7:7" x14ac:dyDescent="0.2">
      <c r="G44605" s="1"/>
    </row>
    <row r="44606" spans="7:7" x14ac:dyDescent="0.2">
      <c r="G44606" s="1"/>
    </row>
    <row r="44607" spans="7:7" x14ac:dyDescent="0.2">
      <c r="G44607" s="1"/>
    </row>
    <row r="44608" spans="7:7" x14ac:dyDescent="0.2">
      <c r="G44608" s="1"/>
    </row>
    <row r="44609" spans="7:7" x14ac:dyDescent="0.2">
      <c r="G44609" s="1"/>
    </row>
    <row r="44610" spans="7:7" x14ac:dyDescent="0.2">
      <c r="G44610" s="1"/>
    </row>
    <row r="44611" spans="7:7" x14ac:dyDescent="0.2">
      <c r="G44611" s="1"/>
    </row>
    <row r="44612" spans="7:7" x14ac:dyDescent="0.2">
      <c r="G44612" s="1"/>
    </row>
    <row r="44613" spans="7:7" x14ac:dyDescent="0.2">
      <c r="G44613" s="1"/>
    </row>
    <row r="44614" spans="7:7" x14ac:dyDescent="0.2">
      <c r="G44614" s="1"/>
    </row>
    <row r="44615" spans="7:7" x14ac:dyDescent="0.2">
      <c r="G44615" s="1"/>
    </row>
    <row r="44616" spans="7:7" x14ac:dyDescent="0.2">
      <c r="G44616" s="1"/>
    </row>
    <row r="44617" spans="7:7" x14ac:dyDescent="0.2">
      <c r="G44617" s="1"/>
    </row>
    <row r="44618" spans="7:7" x14ac:dyDescent="0.2">
      <c r="G44618" s="1"/>
    </row>
    <row r="44619" spans="7:7" x14ac:dyDescent="0.2">
      <c r="G44619" s="1"/>
    </row>
    <row r="44620" spans="7:7" x14ac:dyDescent="0.2">
      <c r="G44620" s="1"/>
    </row>
    <row r="44621" spans="7:7" x14ac:dyDescent="0.2">
      <c r="G44621" s="1"/>
    </row>
    <row r="44622" spans="7:7" x14ac:dyDescent="0.2">
      <c r="G44622" s="1"/>
    </row>
    <row r="44623" spans="7:7" x14ac:dyDescent="0.2">
      <c r="G44623" s="1"/>
    </row>
    <row r="44624" spans="7:7" x14ac:dyDescent="0.2">
      <c r="G44624" s="1"/>
    </row>
    <row r="44626" spans="7:7" x14ac:dyDescent="0.2">
      <c r="G44626" s="1"/>
    </row>
    <row r="44627" spans="7:7" x14ac:dyDescent="0.2">
      <c r="G44627" s="1"/>
    </row>
    <row r="44628" spans="7:7" x14ac:dyDescent="0.2">
      <c r="G44628" s="1"/>
    </row>
    <row r="44629" spans="7:7" x14ac:dyDescent="0.2">
      <c r="G44629" s="1"/>
    </row>
    <row r="44630" spans="7:7" x14ac:dyDescent="0.2">
      <c r="G44630" s="1"/>
    </row>
    <row r="44631" spans="7:7" x14ac:dyDescent="0.2">
      <c r="G44631" s="1"/>
    </row>
    <row r="44632" spans="7:7" x14ac:dyDescent="0.2">
      <c r="G44632" s="1"/>
    </row>
    <row r="44633" spans="7:7" x14ac:dyDescent="0.2">
      <c r="G44633" s="1"/>
    </row>
    <row r="44634" spans="7:7" x14ac:dyDescent="0.2">
      <c r="G44634" s="1"/>
    </row>
    <row r="44635" spans="7:7" x14ac:dyDescent="0.2">
      <c r="G44635" s="1"/>
    </row>
    <row r="44636" spans="7:7" x14ac:dyDescent="0.2">
      <c r="G44636" s="1"/>
    </row>
    <row r="44637" spans="7:7" x14ac:dyDescent="0.2">
      <c r="G44637" s="1"/>
    </row>
    <row r="44638" spans="7:7" x14ac:dyDescent="0.2">
      <c r="G44638" s="1"/>
    </row>
    <row r="44639" spans="7:7" x14ac:dyDescent="0.2">
      <c r="G44639" s="1"/>
    </row>
    <row r="44641" spans="7:7" x14ac:dyDescent="0.2">
      <c r="G44641" s="1"/>
    </row>
    <row r="44642" spans="7:7" x14ac:dyDescent="0.2">
      <c r="G44642" s="1"/>
    </row>
    <row r="44650" spans="7:7" x14ac:dyDescent="0.2">
      <c r="G44650" s="1"/>
    </row>
    <row r="44656" spans="7:7" x14ac:dyDescent="0.2">
      <c r="G44656" s="1"/>
    </row>
    <row r="44657" spans="7:7" x14ac:dyDescent="0.2">
      <c r="G44657" s="1"/>
    </row>
    <row r="44658" spans="7:7" x14ac:dyDescent="0.2">
      <c r="G44658" s="1"/>
    </row>
    <row r="44659" spans="7:7" x14ac:dyDescent="0.2">
      <c r="G44659" s="1"/>
    </row>
    <row r="44660" spans="7:7" x14ac:dyDescent="0.2">
      <c r="G44660" s="1"/>
    </row>
    <row r="44667" spans="7:7" x14ac:dyDescent="0.2">
      <c r="G44667" s="1"/>
    </row>
    <row r="44668" spans="7:7" x14ac:dyDescent="0.2">
      <c r="G44668" s="1"/>
    </row>
    <row r="44671" spans="7:7" x14ac:dyDescent="0.2">
      <c r="G44671" s="1"/>
    </row>
    <row r="44672" spans="7:7" x14ac:dyDescent="0.2">
      <c r="G44672" s="1"/>
    </row>
    <row r="44678" spans="7:7" x14ac:dyDescent="0.2">
      <c r="G44678" s="1"/>
    </row>
    <row r="44680" spans="7:7" x14ac:dyDescent="0.2">
      <c r="G44680" s="1"/>
    </row>
    <row r="44683" spans="7:7" x14ac:dyDescent="0.2">
      <c r="G44683" s="1"/>
    </row>
    <row r="44685" spans="7:7" x14ac:dyDescent="0.2">
      <c r="G44685" s="1"/>
    </row>
    <row r="44686" spans="7:7" x14ac:dyDescent="0.2">
      <c r="G44686" s="1"/>
    </row>
    <row r="44687" spans="7:7" x14ac:dyDescent="0.2">
      <c r="G44687" s="1"/>
    </row>
    <row r="44688" spans="7:7" x14ac:dyDescent="0.2">
      <c r="G44688" s="1"/>
    </row>
    <row r="44691" spans="7:7" x14ac:dyDescent="0.2">
      <c r="G44691" s="1"/>
    </row>
    <row r="44693" spans="7:7" x14ac:dyDescent="0.2">
      <c r="G44693" s="1"/>
    </row>
    <row r="44694" spans="7:7" x14ac:dyDescent="0.2">
      <c r="G44694" s="1"/>
    </row>
    <row r="44697" spans="7:7" x14ac:dyDescent="0.2">
      <c r="G44697" s="1"/>
    </row>
    <row r="44699" spans="7:7" x14ac:dyDescent="0.2">
      <c r="G44699" s="1"/>
    </row>
    <row r="44700" spans="7:7" x14ac:dyDescent="0.2">
      <c r="G44700" s="1"/>
    </row>
    <row r="44701" spans="7:7" x14ac:dyDescent="0.2">
      <c r="G44701" s="1"/>
    </row>
    <row r="44702" spans="7:7" x14ac:dyDescent="0.2">
      <c r="G44702" s="1"/>
    </row>
    <row r="44703" spans="7:7" x14ac:dyDescent="0.2">
      <c r="G44703" s="1"/>
    </row>
    <row r="44705" spans="7:7" x14ac:dyDescent="0.2">
      <c r="G44705" s="1"/>
    </row>
    <row r="44706" spans="7:7" x14ac:dyDescent="0.2">
      <c r="G44706" s="1"/>
    </row>
    <row r="44707" spans="7:7" x14ac:dyDescent="0.2">
      <c r="G44707" s="1"/>
    </row>
    <row r="44708" spans="7:7" x14ac:dyDescent="0.2">
      <c r="G44708" s="1"/>
    </row>
    <row r="44709" spans="7:7" x14ac:dyDescent="0.2">
      <c r="G44709" s="1"/>
    </row>
    <row r="44711" spans="7:7" x14ac:dyDescent="0.2">
      <c r="G44711" s="1"/>
    </row>
    <row r="44712" spans="7:7" x14ac:dyDescent="0.2">
      <c r="G44712" s="1"/>
    </row>
    <row r="44713" spans="7:7" x14ac:dyDescent="0.2">
      <c r="G44713" s="1"/>
    </row>
    <row r="44714" spans="7:7" x14ac:dyDescent="0.2">
      <c r="G44714" s="1"/>
    </row>
    <row r="44715" spans="7:7" x14ac:dyDescent="0.2">
      <c r="G44715" s="1"/>
    </row>
    <row r="44716" spans="7:7" x14ac:dyDescent="0.2">
      <c r="G44716" s="1"/>
    </row>
    <row r="44717" spans="7:7" x14ac:dyDescent="0.2">
      <c r="G44717" s="1"/>
    </row>
    <row r="44718" spans="7:7" x14ac:dyDescent="0.2">
      <c r="G44718" s="1"/>
    </row>
    <row r="44719" spans="7:7" x14ac:dyDescent="0.2">
      <c r="G44719" s="1"/>
    </row>
    <row r="44722" spans="7:7" x14ac:dyDescent="0.2">
      <c r="G44722" s="1"/>
    </row>
    <row r="44723" spans="7:7" x14ac:dyDescent="0.2">
      <c r="G44723" s="1"/>
    </row>
    <row r="44724" spans="7:7" x14ac:dyDescent="0.2">
      <c r="G44724" s="1"/>
    </row>
    <row r="44725" spans="7:7" x14ac:dyDescent="0.2">
      <c r="G44725" s="1"/>
    </row>
    <row r="44726" spans="7:7" x14ac:dyDescent="0.2">
      <c r="G44726" s="1"/>
    </row>
    <row r="44727" spans="7:7" x14ac:dyDescent="0.2">
      <c r="G44727" s="1"/>
    </row>
    <row r="44728" spans="7:7" x14ac:dyDescent="0.2">
      <c r="G44728" s="1"/>
    </row>
    <row r="44729" spans="7:7" x14ac:dyDescent="0.2">
      <c r="G44729" s="1"/>
    </row>
    <row r="44730" spans="7:7" x14ac:dyDescent="0.2">
      <c r="G44730" s="1"/>
    </row>
    <row r="44731" spans="7:7" x14ac:dyDescent="0.2">
      <c r="G44731" s="1"/>
    </row>
    <row r="44732" spans="7:7" x14ac:dyDescent="0.2">
      <c r="G44732" s="1"/>
    </row>
    <row r="44733" spans="7:7" x14ac:dyDescent="0.2">
      <c r="G44733" s="1"/>
    </row>
    <row r="44734" spans="7:7" x14ac:dyDescent="0.2">
      <c r="G44734" s="1"/>
    </row>
    <row r="44735" spans="7:7" x14ac:dyDescent="0.2">
      <c r="G44735" s="1"/>
    </row>
    <row r="44736" spans="7:7" x14ac:dyDescent="0.2">
      <c r="G44736" s="1"/>
    </row>
    <row r="44737" spans="7:7" x14ac:dyDescent="0.2">
      <c r="G44737" s="1"/>
    </row>
    <row r="44738" spans="7:7" x14ac:dyDescent="0.2">
      <c r="G44738" s="1"/>
    </row>
    <row r="44739" spans="7:7" x14ac:dyDescent="0.2">
      <c r="G44739" s="1"/>
    </row>
    <row r="44740" spans="7:7" x14ac:dyDescent="0.2">
      <c r="G44740" s="1"/>
    </row>
    <row r="44741" spans="7:7" x14ac:dyDescent="0.2">
      <c r="G44741" s="1"/>
    </row>
    <row r="44742" spans="7:7" x14ac:dyDescent="0.2">
      <c r="G44742" s="1"/>
    </row>
    <row r="44743" spans="7:7" x14ac:dyDescent="0.2">
      <c r="G44743" s="1"/>
    </row>
    <row r="44744" spans="7:7" x14ac:dyDescent="0.2">
      <c r="G44744" s="1"/>
    </row>
    <row r="44745" spans="7:7" x14ac:dyDescent="0.2">
      <c r="G44745" s="1"/>
    </row>
    <row r="44746" spans="7:7" x14ac:dyDescent="0.2">
      <c r="G44746" s="1"/>
    </row>
    <row r="44747" spans="7:7" x14ac:dyDescent="0.2">
      <c r="G44747" s="1"/>
    </row>
    <row r="44748" spans="7:7" x14ac:dyDescent="0.2">
      <c r="G44748" s="1"/>
    </row>
    <row r="44749" spans="7:7" x14ac:dyDescent="0.2">
      <c r="G44749" s="1"/>
    </row>
    <row r="44750" spans="7:7" x14ac:dyDescent="0.2">
      <c r="G44750" s="1"/>
    </row>
    <row r="44751" spans="7:7" x14ac:dyDescent="0.2">
      <c r="G44751" s="1"/>
    </row>
    <row r="44752" spans="7:7" x14ac:dyDescent="0.2">
      <c r="G44752" s="1"/>
    </row>
    <row r="44753" spans="7:7" x14ac:dyDescent="0.2">
      <c r="G44753" s="1"/>
    </row>
    <row r="44754" spans="7:7" x14ac:dyDescent="0.2">
      <c r="G44754" s="1"/>
    </row>
    <row r="44755" spans="7:7" x14ac:dyDescent="0.2">
      <c r="G44755" s="1"/>
    </row>
    <row r="44756" spans="7:7" x14ac:dyDescent="0.2">
      <c r="G44756" s="1"/>
    </row>
    <row r="44757" spans="7:7" x14ac:dyDescent="0.2">
      <c r="G44757" s="1"/>
    </row>
    <row r="44758" spans="7:7" x14ac:dyDescent="0.2">
      <c r="G44758" s="1"/>
    </row>
    <row r="44759" spans="7:7" x14ac:dyDescent="0.2">
      <c r="G44759" s="1"/>
    </row>
    <row r="44760" spans="7:7" x14ac:dyDescent="0.2">
      <c r="G44760" s="1"/>
    </row>
    <row r="44761" spans="7:7" x14ac:dyDescent="0.2">
      <c r="G44761" s="1"/>
    </row>
    <row r="44762" spans="7:7" x14ac:dyDescent="0.2">
      <c r="G44762" s="1"/>
    </row>
    <row r="44763" spans="7:7" x14ac:dyDescent="0.2">
      <c r="G44763" s="1"/>
    </row>
    <row r="44764" spans="7:7" x14ac:dyDescent="0.2">
      <c r="G44764" s="1"/>
    </row>
    <row r="44765" spans="7:7" x14ac:dyDescent="0.2">
      <c r="G44765" s="1"/>
    </row>
    <row r="44766" spans="7:7" x14ac:dyDescent="0.2">
      <c r="G44766" s="1"/>
    </row>
    <row r="44767" spans="7:7" x14ac:dyDescent="0.2">
      <c r="G44767" s="1"/>
    </row>
    <row r="44768" spans="7:7" x14ac:dyDescent="0.2">
      <c r="G44768" s="1"/>
    </row>
    <row r="44769" spans="7:7" x14ac:dyDescent="0.2">
      <c r="G44769" s="1"/>
    </row>
    <row r="44770" spans="7:7" x14ac:dyDescent="0.2">
      <c r="G44770" s="1"/>
    </row>
    <row r="44772" spans="7:7" x14ac:dyDescent="0.2">
      <c r="G44772" s="1"/>
    </row>
    <row r="44775" spans="7:7" x14ac:dyDescent="0.2">
      <c r="G44775" s="1"/>
    </row>
    <row r="44776" spans="7:7" x14ac:dyDescent="0.2">
      <c r="G44776" s="1"/>
    </row>
    <row r="44777" spans="7:7" x14ac:dyDescent="0.2">
      <c r="G44777" s="1"/>
    </row>
    <row r="44778" spans="7:7" x14ac:dyDescent="0.2">
      <c r="G44778" s="1"/>
    </row>
    <row r="44779" spans="7:7" x14ac:dyDescent="0.2">
      <c r="G44779" s="1"/>
    </row>
    <row r="44780" spans="7:7" x14ac:dyDescent="0.2">
      <c r="G44780" s="1"/>
    </row>
    <row r="44782" spans="7:7" x14ac:dyDescent="0.2">
      <c r="G44782" s="1"/>
    </row>
    <row r="44783" spans="7:7" x14ac:dyDescent="0.2">
      <c r="G44783" s="1"/>
    </row>
    <row r="44784" spans="7:7" x14ac:dyDescent="0.2">
      <c r="G44784" s="1"/>
    </row>
    <row r="44785" spans="7:7" x14ac:dyDescent="0.2">
      <c r="G44785" s="1"/>
    </row>
    <row r="44786" spans="7:7" x14ac:dyDescent="0.2">
      <c r="G44786" s="1"/>
    </row>
    <row r="44787" spans="7:7" x14ac:dyDescent="0.2">
      <c r="G44787" s="1"/>
    </row>
    <row r="44788" spans="7:7" x14ac:dyDescent="0.2">
      <c r="G44788" s="1"/>
    </row>
    <row r="44789" spans="7:7" x14ac:dyDescent="0.2">
      <c r="G44789" s="1"/>
    </row>
    <row r="44790" spans="7:7" x14ac:dyDescent="0.2">
      <c r="G44790" s="1"/>
    </row>
    <row r="44791" spans="7:7" x14ac:dyDescent="0.2">
      <c r="G44791" s="1"/>
    </row>
    <row r="44792" spans="7:7" x14ac:dyDescent="0.2">
      <c r="G44792" s="1"/>
    </row>
    <row r="44793" spans="7:7" x14ac:dyDescent="0.2">
      <c r="G44793" s="1"/>
    </row>
    <row r="44794" spans="7:7" x14ac:dyDescent="0.2">
      <c r="G44794" s="1"/>
    </row>
    <row r="44795" spans="7:7" x14ac:dyDescent="0.2">
      <c r="G44795" s="1"/>
    </row>
    <row r="44796" spans="7:7" x14ac:dyDescent="0.2">
      <c r="G44796" s="1"/>
    </row>
    <row r="44797" spans="7:7" x14ac:dyDescent="0.2">
      <c r="G44797" s="1"/>
    </row>
    <row r="44798" spans="7:7" x14ac:dyDescent="0.2">
      <c r="G44798" s="1"/>
    </row>
    <row r="44799" spans="7:7" x14ac:dyDescent="0.2">
      <c r="G44799" s="1"/>
    </row>
    <row r="44800" spans="7:7" x14ac:dyDescent="0.2">
      <c r="G44800" s="1"/>
    </row>
    <row r="44801" spans="7:7" x14ac:dyDescent="0.2">
      <c r="G44801" s="1"/>
    </row>
    <row r="44802" spans="7:7" x14ac:dyDescent="0.2">
      <c r="G44802" s="1"/>
    </row>
    <row r="44803" spans="7:7" x14ac:dyDescent="0.2">
      <c r="G44803" s="1"/>
    </row>
    <row r="44804" spans="7:7" x14ac:dyDescent="0.2">
      <c r="G44804" s="1"/>
    </row>
    <row r="44805" spans="7:7" x14ac:dyDescent="0.2">
      <c r="G44805" s="1"/>
    </row>
    <row r="44806" spans="7:7" x14ac:dyDescent="0.2">
      <c r="G44806" s="1"/>
    </row>
    <row r="44807" spans="7:7" x14ac:dyDescent="0.2">
      <c r="G44807" s="1"/>
    </row>
    <row r="44808" spans="7:7" x14ac:dyDescent="0.2">
      <c r="G44808" s="1"/>
    </row>
    <row r="44809" spans="7:7" x14ac:dyDescent="0.2">
      <c r="G44809" s="1"/>
    </row>
    <row r="44810" spans="7:7" x14ac:dyDescent="0.2">
      <c r="G44810" s="1"/>
    </row>
    <row r="44811" spans="7:7" x14ac:dyDescent="0.2">
      <c r="G44811" s="1"/>
    </row>
    <row r="44812" spans="7:7" x14ac:dyDescent="0.2">
      <c r="G44812" s="1"/>
    </row>
    <row r="44813" spans="7:7" x14ac:dyDescent="0.2">
      <c r="G44813" s="1"/>
    </row>
    <row r="44814" spans="7:7" x14ac:dyDescent="0.2">
      <c r="G44814" s="1"/>
    </row>
    <row r="44815" spans="7:7" x14ac:dyDescent="0.2">
      <c r="G44815" s="1"/>
    </row>
    <row r="44816" spans="7:7" x14ac:dyDescent="0.2">
      <c r="G44816" s="1"/>
    </row>
    <row r="44817" spans="7:7" x14ac:dyDescent="0.2">
      <c r="G44817" s="1"/>
    </row>
    <row r="44818" spans="7:7" x14ac:dyDescent="0.2">
      <c r="G44818" s="1"/>
    </row>
    <row r="44819" spans="7:7" x14ac:dyDescent="0.2">
      <c r="G44819" s="1"/>
    </row>
    <row r="44820" spans="7:7" x14ac:dyDescent="0.2">
      <c r="G44820" s="1"/>
    </row>
    <row r="44821" spans="7:7" x14ac:dyDescent="0.2">
      <c r="G44821" s="1"/>
    </row>
    <row r="44822" spans="7:7" x14ac:dyDescent="0.2">
      <c r="G44822" s="1"/>
    </row>
    <row r="44823" spans="7:7" x14ac:dyDescent="0.2">
      <c r="G44823" s="1"/>
    </row>
    <row r="44824" spans="7:7" x14ac:dyDescent="0.2">
      <c r="G44824" s="1"/>
    </row>
    <row r="44825" spans="7:7" x14ac:dyDescent="0.2">
      <c r="G44825" s="1"/>
    </row>
    <row r="44826" spans="7:7" x14ac:dyDescent="0.2">
      <c r="G44826" s="1"/>
    </row>
    <row r="44827" spans="7:7" x14ac:dyDescent="0.2">
      <c r="G44827" s="1"/>
    </row>
    <row r="44828" spans="7:7" x14ac:dyDescent="0.2">
      <c r="G44828" s="1"/>
    </row>
    <row r="44829" spans="7:7" x14ac:dyDescent="0.2">
      <c r="G44829" s="1"/>
    </row>
    <row r="44830" spans="7:7" x14ac:dyDescent="0.2">
      <c r="G44830" s="1"/>
    </row>
    <row r="44831" spans="7:7" x14ac:dyDescent="0.2">
      <c r="G44831" s="1"/>
    </row>
    <row r="44832" spans="7:7" x14ac:dyDescent="0.2">
      <c r="G44832" s="1"/>
    </row>
    <row r="44835" spans="7:7" x14ac:dyDescent="0.2">
      <c r="G44835" s="1"/>
    </row>
    <row r="44837" spans="7:7" x14ac:dyDescent="0.2">
      <c r="G44837" s="1"/>
    </row>
    <row r="44838" spans="7:7" x14ac:dyDescent="0.2">
      <c r="G44838" s="1"/>
    </row>
    <row r="44839" spans="7:7" x14ac:dyDescent="0.2">
      <c r="G44839" s="1"/>
    </row>
    <row r="44840" spans="7:7" x14ac:dyDescent="0.2">
      <c r="G44840" s="1"/>
    </row>
    <row r="44841" spans="7:7" x14ac:dyDescent="0.2">
      <c r="G44841" s="1"/>
    </row>
    <row r="44842" spans="7:7" x14ac:dyDescent="0.2">
      <c r="G44842" s="1"/>
    </row>
    <row r="44843" spans="7:7" x14ac:dyDescent="0.2">
      <c r="G44843" s="1"/>
    </row>
    <row r="44844" spans="7:7" x14ac:dyDescent="0.2">
      <c r="G44844" s="1"/>
    </row>
    <row r="44845" spans="7:7" x14ac:dyDescent="0.2">
      <c r="G44845" s="1"/>
    </row>
    <row r="44846" spans="7:7" x14ac:dyDescent="0.2">
      <c r="G44846" s="1"/>
    </row>
    <row r="44847" spans="7:7" x14ac:dyDescent="0.2">
      <c r="G44847" s="1"/>
    </row>
    <row r="44848" spans="7:7" x14ac:dyDescent="0.2">
      <c r="G44848" s="1"/>
    </row>
    <row r="44849" spans="7:7" x14ac:dyDescent="0.2">
      <c r="G44849" s="1"/>
    </row>
    <row r="44850" spans="7:7" x14ac:dyDescent="0.2">
      <c r="G44850" s="1"/>
    </row>
    <row r="44861" spans="7:7" x14ac:dyDescent="0.2">
      <c r="G44861" s="1"/>
    </row>
    <row r="44863" spans="7:7" x14ac:dyDescent="0.2">
      <c r="G44863" s="1"/>
    </row>
    <row r="44866" spans="7:7" x14ac:dyDescent="0.2">
      <c r="G44866" s="1"/>
    </row>
    <row r="44870" spans="7:7" x14ac:dyDescent="0.2">
      <c r="G44870" s="1"/>
    </row>
    <row r="44872" spans="7:7" x14ac:dyDescent="0.2">
      <c r="G44872" s="1"/>
    </row>
    <row r="44875" spans="7:7" x14ac:dyDescent="0.2">
      <c r="G44875" s="1"/>
    </row>
    <row r="44876" spans="7:7" x14ac:dyDescent="0.2">
      <c r="G44876" s="1"/>
    </row>
    <row r="44877" spans="7:7" x14ac:dyDescent="0.2">
      <c r="G44877" s="1"/>
    </row>
    <row r="44879" spans="7:7" x14ac:dyDescent="0.2">
      <c r="G44879" s="1"/>
    </row>
    <row r="44881" spans="7:7" x14ac:dyDescent="0.2">
      <c r="G44881" s="1"/>
    </row>
    <row r="44882" spans="7:7" x14ac:dyDescent="0.2">
      <c r="G44882" s="1"/>
    </row>
    <row r="44883" spans="7:7" x14ac:dyDescent="0.2">
      <c r="G44883" s="1"/>
    </row>
    <row r="44884" spans="7:7" x14ac:dyDescent="0.2">
      <c r="G44884" s="1"/>
    </row>
    <row r="44885" spans="7:7" x14ac:dyDescent="0.2">
      <c r="G44885" s="1"/>
    </row>
    <row r="44887" spans="7:7" x14ac:dyDescent="0.2">
      <c r="G44887" s="1"/>
    </row>
    <row r="44888" spans="7:7" x14ac:dyDescent="0.2">
      <c r="G44888" s="1"/>
    </row>
    <row r="44889" spans="7:7" x14ac:dyDescent="0.2">
      <c r="G44889" s="1"/>
    </row>
    <row r="44890" spans="7:7" x14ac:dyDescent="0.2">
      <c r="G44890" s="1"/>
    </row>
    <row r="44891" spans="7:7" x14ac:dyDescent="0.2">
      <c r="G44891" s="1"/>
    </row>
    <row r="44893" spans="7:7" x14ac:dyDescent="0.2">
      <c r="G44893" s="1"/>
    </row>
    <row r="44894" spans="7:7" x14ac:dyDescent="0.2">
      <c r="G44894" s="1"/>
    </row>
    <row r="44895" spans="7:7" x14ac:dyDescent="0.2">
      <c r="G44895" s="1"/>
    </row>
    <row r="44896" spans="7:7" x14ac:dyDescent="0.2">
      <c r="G44896" s="1"/>
    </row>
    <row r="44897" spans="7:7" x14ac:dyDescent="0.2">
      <c r="G44897" s="1"/>
    </row>
    <row r="44898" spans="7:7" x14ac:dyDescent="0.2">
      <c r="G44898" s="1"/>
    </row>
    <row r="44899" spans="7:7" x14ac:dyDescent="0.2">
      <c r="G44899" s="1"/>
    </row>
    <row r="44900" spans="7:7" x14ac:dyDescent="0.2">
      <c r="G44900" s="1"/>
    </row>
    <row r="44901" spans="7:7" x14ac:dyDescent="0.2">
      <c r="G44901" s="1"/>
    </row>
    <row r="44904" spans="7:7" x14ac:dyDescent="0.2">
      <c r="G44904" s="1"/>
    </row>
    <row r="44905" spans="7:7" x14ac:dyDescent="0.2">
      <c r="G44905" s="1"/>
    </row>
    <row r="44906" spans="7:7" x14ac:dyDescent="0.2">
      <c r="G44906" s="1"/>
    </row>
    <row r="44907" spans="7:7" x14ac:dyDescent="0.2">
      <c r="G44907" s="1"/>
    </row>
    <row r="44908" spans="7:7" x14ac:dyDescent="0.2">
      <c r="G44908" s="1"/>
    </row>
    <row r="44909" spans="7:7" x14ac:dyDescent="0.2">
      <c r="G44909" s="1"/>
    </row>
    <row r="44910" spans="7:7" x14ac:dyDescent="0.2">
      <c r="G44910" s="1"/>
    </row>
    <row r="44911" spans="7:7" x14ac:dyDescent="0.2">
      <c r="G44911" s="1"/>
    </row>
    <row r="44912" spans="7:7" x14ac:dyDescent="0.2">
      <c r="G44912" s="1"/>
    </row>
    <row r="44914" spans="7:7" x14ac:dyDescent="0.2">
      <c r="G44914" s="1"/>
    </row>
    <row r="44915" spans="7:7" x14ac:dyDescent="0.2">
      <c r="G44915" s="1"/>
    </row>
    <row r="44916" spans="7:7" x14ac:dyDescent="0.2">
      <c r="G44916" s="1"/>
    </row>
    <row r="44917" spans="7:7" x14ac:dyDescent="0.2">
      <c r="G44917" s="1"/>
    </row>
    <row r="44918" spans="7:7" x14ac:dyDescent="0.2">
      <c r="G44918" s="1"/>
    </row>
    <row r="44919" spans="7:7" x14ac:dyDescent="0.2">
      <c r="G44919" s="1"/>
    </row>
    <row r="44920" spans="7:7" x14ac:dyDescent="0.2">
      <c r="G44920" s="1"/>
    </row>
    <row r="44921" spans="7:7" x14ac:dyDescent="0.2">
      <c r="G44921" s="1"/>
    </row>
    <row r="44922" spans="7:7" x14ac:dyDescent="0.2">
      <c r="G44922" s="1"/>
    </row>
    <row r="44923" spans="7:7" x14ac:dyDescent="0.2">
      <c r="G44923" s="1"/>
    </row>
    <row r="44924" spans="7:7" x14ac:dyDescent="0.2">
      <c r="G44924" s="1"/>
    </row>
    <row r="44925" spans="7:7" x14ac:dyDescent="0.2">
      <c r="G44925" s="1"/>
    </row>
    <row r="44927" spans="7:7" x14ac:dyDescent="0.2">
      <c r="G44927" s="1"/>
    </row>
    <row r="44928" spans="7:7" x14ac:dyDescent="0.2">
      <c r="G44928" s="1"/>
    </row>
    <row r="44929" spans="7:7" x14ac:dyDescent="0.2">
      <c r="G44929" s="1"/>
    </row>
    <row r="44930" spans="7:7" x14ac:dyDescent="0.2">
      <c r="G44930" s="1"/>
    </row>
    <row r="44931" spans="7:7" x14ac:dyDescent="0.2">
      <c r="G44931" s="1"/>
    </row>
    <row r="44932" spans="7:7" x14ac:dyDescent="0.2">
      <c r="G44932" s="1"/>
    </row>
    <row r="44933" spans="7:7" x14ac:dyDescent="0.2">
      <c r="G44933" s="1"/>
    </row>
    <row r="44934" spans="7:7" x14ac:dyDescent="0.2">
      <c r="G44934" s="1"/>
    </row>
    <row r="44935" spans="7:7" x14ac:dyDescent="0.2">
      <c r="G44935" s="1"/>
    </row>
    <row r="44936" spans="7:7" x14ac:dyDescent="0.2">
      <c r="G44936" s="1"/>
    </row>
    <row r="44937" spans="7:7" x14ac:dyDescent="0.2">
      <c r="G44937" s="1"/>
    </row>
    <row r="44938" spans="7:7" x14ac:dyDescent="0.2">
      <c r="G44938" s="1"/>
    </row>
    <row r="44939" spans="7:7" x14ac:dyDescent="0.2">
      <c r="G44939" s="1"/>
    </row>
    <row r="44940" spans="7:7" x14ac:dyDescent="0.2">
      <c r="G44940" s="1"/>
    </row>
    <row r="44941" spans="7:7" x14ac:dyDescent="0.2">
      <c r="G44941" s="1"/>
    </row>
    <row r="44942" spans="7:7" x14ac:dyDescent="0.2">
      <c r="G44942" s="1"/>
    </row>
    <row r="44943" spans="7:7" x14ac:dyDescent="0.2">
      <c r="G44943" s="1"/>
    </row>
    <row r="44944" spans="7:7" x14ac:dyDescent="0.2">
      <c r="G44944" s="1"/>
    </row>
    <row r="44945" spans="7:7" x14ac:dyDescent="0.2">
      <c r="G44945" s="1"/>
    </row>
    <row r="44946" spans="7:7" x14ac:dyDescent="0.2">
      <c r="G44946" s="1"/>
    </row>
    <row r="44947" spans="7:7" x14ac:dyDescent="0.2">
      <c r="G44947" s="1"/>
    </row>
    <row r="44948" spans="7:7" x14ac:dyDescent="0.2">
      <c r="G44948" s="1"/>
    </row>
    <row r="44949" spans="7:7" x14ac:dyDescent="0.2">
      <c r="G44949" s="1"/>
    </row>
    <row r="44950" spans="7:7" x14ac:dyDescent="0.2">
      <c r="G44950" s="1"/>
    </row>
    <row r="44951" spans="7:7" x14ac:dyDescent="0.2">
      <c r="G44951" s="1"/>
    </row>
    <row r="44952" spans="7:7" x14ac:dyDescent="0.2">
      <c r="G44952" s="1"/>
    </row>
    <row r="44953" spans="7:7" x14ac:dyDescent="0.2">
      <c r="G44953" s="1"/>
    </row>
    <row r="44954" spans="7:7" x14ac:dyDescent="0.2">
      <c r="G44954" s="1"/>
    </row>
    <row r="44955" spans="7:7" x14ac:dyDescent="0.2">
      <c r="G44955" s="1"/>
    </row>
    <row r="44956" spans="7:7" x14ac:dyDescent="0.2">
      <c r="G44956" s="1"/>
    </row>
    <row r="44957" spans="7:7" x14ac:dyDescent="0.2">
      <c r="G44957" s="1"/>
    </row>
    <row r="44958" spans="7:7" x14ac:dyDescent="0.2">
      <c r="G44958" s="1"/>
    </row>
    <row r="44959" spans="7:7" x14ac:dyDescent="0.2">
      <c r="G44959" s="1"/>
    </row>
    <row r="44961" spans="7:7" x14ac:dyDescent="0.2">
      <c r="G44961" s="1"/>
    </row>
    <row r="44962" spans="7:7" x14ac:dyDescent="0.2">
      <c r="G44962" s="1"/>
    </row>
    <row r="44964" spans="7:7" x14ac:dyDescent="0.2">
      <c r="G44964" s="1"/>
    </row>
    <row r="44965" spans="7:7" x14ac:dyDescent="0.2">
      <c r="G44965" s="1"/>
    </row>
    <row r="44966" spans="7:7" x14ac:dyDescent="0.2">
      <c r="G44966" s="1"/>
    </row>
    <row r="44967" spans="7:7" x14ac:dyDescent="0.2">
      <c r="G44967" s="1"/>
    </row>
    <row r="44968" spans="7:7" x14ac:dyDescent="0.2">
      <c r="G44968" s="1"/>
    </row>
    <row r="44969" spans="7:7" x14ac:dyDescent="0.2">
      <c r="G44969" s="1"/>
    </row>
    <row r="44970" spans="7:7" x14ac:dyDescent="0.2">
      <c r="G44970" s="1"/>
    </row>
    <row r="44971" spans="7:7" x14ac:dyDescent="0.2">
      <c r="G44971" s="1"/>
    </row>
    <row r="44972" spans="7:7" x14ac:dyDescent="0.2">
      <c r="G44972" s="1"/>
    </row>
    <row r="44973" spans="7:7" x14ac:dyDescent="0.2">
      <c r="G44973" s="1"/>
    </row>
    <row r="44974" spans="7:7" x14ac:dyDescent="0.2">
      <c r="G44974" s="1"/>
    </row>
    <row r="44976" spans="7:7" x14ac:dyDescent="0.2">
      <c r="G44976" s="1"/>
    </row>
    <row r="44977" spans="7:7" x14ac:dyDescent="0.2">
      <c r="G44977" s="1"/>
    </row>
    <row r="44978" spans="7:7" x14ac:dyDescent="0.2">
      <c r="G44978" s="1"/>
    </row>
    <row r="44979" spans="7:7" x14ac:dyDescent="0.2">
      <c r="G44979" s="1"/>
    </row>
    <row r="44980" spans="7:7" x14ac:dyDescent="0.2">
      <c r="G44980" s="1"/>
    </row>
    <row r="44981" spans="7:7" x14ac:dyDescent="0.2">
      <c r="G44981" s="1"/>
    </row>
    <row r="44982" spans="7:7" x14ac:dyDescent="0.2">
      <c r="G44982" s="1"/>
    </row>
    <row r="44983" spans="7:7" x14ac:dyDescent="0.2">
      <c r="G44983" s="1"/>
    </row>
    <row r="44984" spans="7:7" x14ac:dyDescent="0.2">
      <c r="G44984" s="1"/>
    </row>
    <row r="44985" spans="7:7" x14ac:dyDescent="0.2">
      <c r="G44985" s="1"/>
    </row>
    <row r="44986" spans="7:7" x14ac:dyDescent="0.2">
      <c r="G44986" s="1"/>
    </row>
    <row r="44987" spans="7:7" x14ac:dyDescent="0.2">
      <c r="G44987" s="1"/>
    </row>
    <row r="44989" spans="7:7" x14ac:dyDescent="0.2">
      <c r="G44989" s="1"/>
    </row>
    <row r="44990" spans="7:7" x14ac:dyDescent="0.2">
      <c r="G44990" s="1"/>
    </row>
    <row r="44991" spans="7:7" x14ac:dyDescent="0.2">
      <c r="G44991" s="1"/>
    </row>
    <row r="44992" spans="7:7" x14ac:dyDescent="0.2">
      <c r="G44992" s="1"/>
    </row>
    <row r="44993" spans="7:7" x14ac:dyDescent="0.2">
      <c r="G44993" s="1"/>
    </row>
    <row r="44994" spans="7:7" x14ac:dyDescent="0.2">
      <c r="G44994" s="1"/>
    </row>
    <row r="44995" spans="7:7" x14ac:dyDescent="0.2">
      <c r="G44995" s="1"/>
    </row>
    <row r="44996" spans="7:7" x14ac:dyDescent="0.2">
      <c r="G44996" s="1"/>
    </row>
    <row r="44997" spans="7:7" x14ac:dyDescent="0.2">
      <c r="G44997" s="1"/>
    </row>
    <row r="44999" spans="7:7" x14ac:dyDescent="0.2">
      <c r="G44999" s="1"/>
    </row>
    <row r="45000" spans="7:7" x14ac:dyDescent="0.2">
      <c r="G45000" s="1"/>
    </row>
    <row r="45001" spans="7:7" x14ac:dyDescent="0.2">
      <c r="G45001" s="1"/>
    </row>
    <row r="45002" spans="7:7" x14ac:dyDescent="0.2">
      <c r="G45002" s="1"/>
    </row>
    <row r="45003" spans="7:7" x14ac:dyDescent="0.2">
      <c r="G45003" s="1"/>
    </row>
    <row r="45004" spans="7:7" x14ac:dyDescent="0.2">
      <c r="G45004" s="1"/>
    </row>
    <row r="45005" spans="7:7" x14ac:dyDescent="0.2">
      <c r="G45005" s="1"/>
    </row>
    <row r="45006" spans="7:7" x14ac:dyDescent="0.2">
      <c r="G45006" s="1"/>
    </row>
    <row r="45007" spans="7:7" x14ac:dyDescent="0.2">
      <c r="G45007" s="1"/>
    </row>
    <row r="45008" spans="7:7" x14ac:dyDescent="0.2">
      <c r="G45008" s="1"/>
    </row>
    <row r="45009" spans="7:7" x14ac:dyDescent="0.2">
      <c r="G45009" s="1"/>
    </row>
    <row r="45010" spans="7:7" x14ac:dyDescent="0.2">
      <c r="G45010" s="1"/>
    </row>
    <row r="45011" spans="7:7" x14ac:dyDescent="0.2">
      <c r="G45011" s="1"/>
    </row>
    <row r="45012" spans="7:7" x14ac:dyDescent="0.2">
      <c r="G45012" s="1"/>
    </row>
    <row r="45013" spans="7:7" x14ac:dyDescent="0.2">
      <c r="G45013" s="1"/>
    </row>
    <row r="45014" spans="7:7" x14ac:dyDescent="0.2">
      <c r="G45014" s="1"/>
    </row>
    <row r="45015" spans="7:7" x14ac:dyDescent="0.2">
      <c r="G45015" s="1"/>
    </row>
    <row r="45016" spans="7:7" x14ac:dyDescent="0.2">
      <c r="G45016" s="1"/>
    </row>
    <row r="45017" spans="7:7" x14ac:dyDescent="0.2">
      <c r="G45017" s="1"/>
    </row>
    <row r="45018" spans="7:7" x14ac:dyDescent="0.2">
      <c r="G45018" s="1"/>
    </row>
    <row r="45019" spans="7:7" x14ac:dyDescent="0.2">
      <c r="G45019" s="1"/>
    </row>
    <row r="45020" spans="7:7" x14ac:dyDescent="0.2">
      <c r="G45020" s="1"/>
    </row>
    <row r="45021" spans="7:7" x14ac:dyDescent="0.2">
      <c r="G45021" s="1"/>
    </row>
    <row r="45022" spans="7:7" x14ac:dyDescent="0.2">
      <c r="G45022" s="1"/>
    </row>
    <row r="45023" spans="7:7" x14ac:dyDescent="0.2">
      <c r="G45023" s="1"/>
    </row>
    <row r="45024" spans="7:7" x14ac:dyDescent="0.2">
      <c r="G45024" s="1"/>
    </row>
    <row r="45025" spans="7:7" x14ac:dyDescent="0.2">
      <c r="G45025" s="1"/>
    </row>
    <row r="45026" spans="7:7" x14ac:dyDescent="0.2">
      <c r="G45026" s="1"/>
    </row>
    <row r="45027" spans="7:7" x14ac:dyDescent="0.2">
      <c r="G45027" s="1"/>
    </row>
    <row r="45028" spans="7:7" x14ac:dyDescent="0.2">
      <c r="G45028" s="1"/>
    </row>
    <row r="45029" spans="7:7" x14ac:dyDescent="0.2">
      <c r="G45029" s="1"/>
    </row>
    <row r="45030" spans="7:7" x14ac:dyDescent="0.2">
      <c r="G45030" s="1"/>
    </row>
    <row r="45031" spans="7:7" x14ac:dyDescent="0.2">
      <c r="G45031" s="1"/>
    </row>
    <row r="45032" spans="7:7" x14ac:dyDescent="0.2">
      <c r="G45032" s="1"/>
    </row>
    <row r="45033" spans="7:7" x14ac:dyDescent="0.2">
      <c r="G45033" s="1"/>
    </row>
    <row r="45034" spans="7:7" x14ac:dyDescent="0.2">
      <c r="G45034" s="1"/>
    </row>
    <row r="45035" spans="7:7" x14ac:dyDescent="0.2">
      <c r="G45035" s="1"/>
    </row>
    <row r="45036" spans="7:7" x14ac:dyDescent="0.2">
      <c r="G45036" s="1"/>
    </row>
    <row r="45037" spans="7:7" x14ac:dyDescent="0.2">
      <c r="G45037" s="1"/>
    </row>
    <row r="45038" spans="7:7" x14ac:dyDescent="0.2">
      <c r="G45038" s="1"/>
    </row>
    <row r="45039" spans="7:7" x14ac:dyDescent="0.2">
      <c r="G45039" s="1"/>
    </row>
    <row r="45040" spans="7:7" x14ac:dyDescent="0.2">
      <c r="G45040" s="1"/>
    </row>
    <row r="45041" spans="7:7" x14ac:dyDescent="0.2">
      <c r="G45041" s="1"/>
    </row>
    <row r="45042" spans="7:7" x14ac:dyDescent="0.2">
      <c r="G45042" s="1"/>
    </row>
    <row r="45043" spans="7:7" x14ac:dyDescent="0.2">
      <c r="G45043" s="1"/>
    </row>
    <row r="45044" spans="7:7" x14ac:dyDescent="0.2">
      <c r="G45044" s="1"/>
    </row>
    <row r="45045" spans="7:7" x14ac:dyDescent="0.2">
      <c r="G45045" s="1"/>
    </row>
    <row r="45049" spans="7:7" x14ac:dyDescent="0.2">
      <c r="G45049" s="1"/>
    </row>
    <row r="45051" spans="7:7" x14ac:dyDescent="0.2">
      <c r="G45051" s="1"/>
    </row>
    <row r="45053" spans="7:7" x14ac:dyDescent="0.2">
      <c r="G45053" s="1"/>
    </row>
    <row r="45054" spans="7:7" x14ac:dyDescent="0.2">
      <c r="G45054" s="1"/>
    </row>
    <row r="45055" spans="7:7" x14ac:dyDescent="0.2">
      <c r="G45055" s="1"/>
    </row>
    <row r="45056" spans="7:7" x14ac:dyDescent="0.2">
      <c r="G45056" s="1"/>
    </row>
    <row r="45057" spans="7:7" x14ac:dyDescent="0.2">
      <c r="G45057" s="1"/>
    </row>
    <row r="45058" spans="7:7" x14ac:dyDescent="0.2">
      <c r="G45058" s="1"/>
    </row>
    <row r="45059" spans="7:7" x14ac:dyDescent="0.2">
      <c r="G45059" s="1"/>
    </row>
    <row r="45060" spans="7:7" x14ac:dyDescent="0.2">
      <c r="G45060" s="1"/>
    </row>
    <row r="45061" spans="7:7" x14ac:dyDescent="0.2">
      <c r="G45061" s="1"/>
    </row>
    <row r="45062" spans="7:7" x14ac:dyDescent="0.2">
      <c r="G45062" s="1"/>
    </row>
    <row r="45063" spans="7:7" x14ac:dyDescent="0.2">
      <c r="G45063" s="1"/>
    </row>
    <row r="45064" spans="7:7" x14ac:dyDescent="0.2">
      <c r="G45064" s="1"/>
    </row>
    <row r="45065" spans="7:7" x14ac:dyDescent="0.2">
      <c r="G45065" s="1"/>
    </row>
    <row r="45066" spans="7:7" x14ac:dyDescent="0.2">
      <c r="G45066" s="1"/>
    </row>
    <row r="45067" spans="7:7" x14ac:dyDescent="0.2">
      <c r="G45067" s="1"/>
    </row>
    <row r="45068" spans="7:7" x14ac:dyDescent="0.2">
      <c r="G45068" s="1"/>
    </row>
    <row r="45069" spans="7:7" x14ac:dyDescent="0.2">
      <c r="G45069" s="1"/>
    </row>
    <row r="45070" spans="7:7" x14ac:dyDescent="0.2">
      <c r="G45070" s="1"/>
    </row>
    <row r="45071" spans="7:7" x14ac:dyDescent="0.2">
      <c r="G45071" s="1"/>
    </row>
    <row r="45072" spans="7:7" x14ac:dyDescent="0.2">
      <c r="G45072" s="1"/>
    </row>
    <row r="45073" spans="7:7" x14ac:dyDescent="0.2">
      <c r="G45073" s="1"/>
    </row>
    <row r="45074" spans="7:7" x14ac:dyDescent="0.2">
      <c r="G45074" s="1"/>
    </row>
    <row r="45075" spans="7:7" x14ac:dyDescent="0.2">
      <c r="G45075" s="1"/>
    </row>
    <row r="45076" spans="7:7" x14ac:dyDescent="0.2">
      <c r="G45076" s="1"/>
    </row>
    <row r="45077" spans="7:7" x14ac:dyDescent="0.2">
      <c r="G45077" s="1"/>
    </row>
    <row r="45078" spans="7:7" x14ac:dyDescent="0.2">
      <c r="G45078" s="1"/>
    </row>
    <row r="45079" spans="7:7" x14ac:dyDescent="0.2">
      <c r="G45079" s="1"/>
    </row>
    <row r="45080" spans="7:7" x14ac:dyDescent="0.2">
      <c r="G45080" s="1"/>
    </row>
    <row r="45081" spans="7:7" x14ac:dyDescent="0.2">
      <c r="G45081" s="1"/>
    </row>
    <row r="45082" spans="7:7" x14ac:dyDescent="0.2">
      <c r="G45082" s="1"/>
    </row>
    <row r="45083" spans="7:7" x14ac:dyDescent="0.2">
      <c r="G45083" s="1"/>
    </row>
    <row r="45084" spans="7:7" x14ac:dyDescent="0.2">
      <c r="G45084" s="1"/>
    </row>
    <row r="45085" spans="7:7" x14ac:dyDescent="0.2">
      <c r="G45085" s="1"/>
    </row>
    <row r="45086" spans="7:7" x14ac:dyDescent="0.2">
      <c r="G45086" s="1"/>
    </row>
    <row r="45087" spans="7:7" x14ac:dyDescent="0.2">
      <c r="G45087" s="1"/>
    </row>
    <row r="45088" spans="7:7" x14ac:dyDescent="0.2">
      <c r="G45088" s="1"/>
    </row>
    <row r="45089" spans="7:7" x14ac:dyDescent="0.2">
      <c r="G45089" s="1"/>
    </row>
    <row r="45090" spans="7:7" x14ac:dyDescent="0.2">
      <c r="G45090" s="1"/>
    </row>
    <row r="45091" spans="7:7" x14ac:dyDescent="0.2">
      <c r="G45091" s="1"/>
    </row>
    <row r="45092" spans="7:7" x14ac:dyDescent="0.2">
      <c r="G45092" s="1"/>
    </row>
    <row r="45093" spans="7:7" x14ac:dyDescent="0.2">
      <c r="G45093" s="1"/>
    </row>
    <row r="45094" spans="7:7" x14ac:dyDescent="0.2">
      <c r="G45094" s="1"/>
    </row>
    <row r="45096" spans="7:7" x14ac:dyDescent="0.2">
      <c r="G45096" s="1"/>
    </row>
    <row r="45097" spans="7:7" x14ac:dyDescent="0.2">
      <c r="G45097" s="1"/>
    </row>
    <row r="45098" spans="7:7" x14ac:dyDescent="0.2">
      <c r="G45098" s="1"/>
    </row>
    <row r="45099" spans="7:7" x14ac:dyDescent="0.2">
      <c r="G45099" s="1"/>
    </row>
    <row r="45100" spans="7:7" x14ac:dyDescent="0.2">
      <c r="G45100" s="1"/>
    </row>
    <row r="45101" spans="7:7" x14ac:dyDescent="0.2">
      <c r="G45101" s="1"/>
    </row>
    <row r="45102" spans="7:7" x14ac:dyDescent="0.2">
      <c r="G45102" s="1"/>
    </row>
    <row r="45103" spans="7:7" x14ac:dyDescent="0.2">
      <c r="G45103" s="1"/>
    </row>
    <row r="45104" spans="7:7" x14ac:dyDescent="0.2">
      <c r="G45104" s="1"/>
    </row>
    <row r="45105" spans="7:7" x14ac:dyDescent="0.2">
      <c r="G45105" s="1"/>
    </row>
    <row r="45106" spans="7:7" x14ac:dyDescent="0.2">
      <c r="G45106" s="1"/>
    </row>
    <row r="45107" spans="7:7" x14ac:dyDescent="0.2">
      <c r="G45107" s="1"/>
    </row>
    <row r="45108" spans="7:7" x14ac:dyDescent="0.2">
      <c r="G45108" s="1"/>
    </row>
    <row r="45109" spans="7:7" x14ac:dyDescent="0.2">
      <c r="G45109" s="1"/>
    </row>
    <row r="45110" spans="7:7" x14ac:dyDescent="0.2">
      <c r="G45110" s="1"/>
    </row>
    <row r="45111" spans="7:7" x14ac:dyDescent="0.2">
      <c r="G45111" s="1"/>
    </row>
    <row r="45112" spans="7:7" x14ac:dyDescent="0.2">
      <c r="G45112" s="1"/>
    </row>
    <row r="45113" spans="7:7" x14ac:dyDescent="0.2">
      <c r="G45113" s="1"/>
    </row>
    <row r="45114" spans="7:7" x14ac:dyDescent="0.2">
      <c r="G45114" s="1"/>
    </row>
    <row r="45115" spans="7:7" x14ac:dyDescent="0.2">
      <c r="G45115" s="1"/>
    </row>
    <row r="45116" spans="7:7" x14ac:dyDescent="0.2">
      <c r="G45116" s="1"/>
    </row>
    <row r="45117" spans="7:7" x14ac:dyDescent="0.2">
      <c r="G45117" s="1"/>
    </row>
    <row r="45118" spans="7:7" x14ac:dyDescent="0.2">
      <c r="G45118" s="1"/>
    </row>
    <row r="45119" spans="7:7" x14ac:dyDescent="0.2">
      <c r="G45119" s="1"/>
    </row>
    <row r="45120" spans="7:7" x14ac:dyDescent="0.2">
      <c r="G45120" s="1"/>
    </row>
    <row r="45121" spans="7:7" x14ac:dyDescent="0.2">
      <c r="G45121" s="1"/>
    </row>
    <row r="45122" spans="7:7" x14ac:dyDescent="0.2">
      <c r="G45122" s="1"/>
    </row>
    <row r="45123" spans="7:7" x14ac:dyDescent="0.2">
      <c r="G45123" s="1"/>
    </row>
    <row r="45124" spans="7:7" x14ac:dyDescent="0.2">
      <c r="G45124" s="1"/>
    </row>
    <row r="45125" spans="7:7" x14ac:dyDescent="0.2">
      <c r="G45125" s="1"/>
    </row>
    <row r="45126" spans="7:7" x14ac:dyDescent="0.2">
      <c r="G45126" s="1"/>
    </row>
    <row r="45127" spans="7:7" x14ac:dyDescent="0.2">
      <c r="G45127" s="1"/>
    </row>
    <row r="45128" spans="7:7" x14ac:dyDescent="0.2">
      <c r="G45128" s="1"/>
    </row>
    <row r="45129" spans="7:7" x14ac:dyDescent="0.2">
      <c r="G45129" s="1"/>
    </row>
    <row r="45130" spans="7:7" x14ac:dyDescent="0.2">
      <c r="G45130" s="1"/>
    </row>
    <row r="45131" spans="7:7" x14ac:dyDescent="0.2">
      <c r="G45131" s="1"/>
    </row>
    <row r="45134" spans="7:7" x14ac:dyDescent="0.2">
      <c r="G45134" s="1"/>
    </row>
    <row r="45135" spans="7:7" x14ac:dyDescent="0.2">
      <c r="G45135" s="1"/>
    </row>
    <row r="45136" spans="7:7" x14ac:dyDescent="0.2">
      <c r="G45136" s="1"/>
    </row>
    <row r="45137" spans="7:7" x14ac:dyDescent="0.2">
      <c r="G45137" s="1"/>
    </row>
    <row r="45138" spans="7:7" x14ac:dyDescent="0.2">
      <c r="G45138" s="1"/>
    </row>
    <row r="45139" spans="7:7" x14ac:dyDescent="0.2">
      <c r="G45139" s="1"/>
    </row>
    <row r="45140" spans="7:7" x14ac:dyDescent="0.2">
      <c r="G45140" s="1"/>
    </row>
    <row r="45141" spans="7:7" x14ac:dyDescent="0.2">
      <c r="G45141" s="1"/>
    </row>
    <row r="45142" spans="7:7" x14ac:dyDescent="0.2">
      <c r="G45142" s="1"/>
    </row>
    <row r="45143" spans="7:7" x14ac:dyDescent="0.2">
      <c r="G45143" s="1"/>
    </row>
    <row r="45144" spans="7:7" x14ac:dyDescent="0.2">
      <c r="G45144" s="1"/>
    </row>
    <row r="45145" spans="7:7" x14ac:dyDescent="0.2">
      <c r="G45145" s="1"/>
    </row>
    <row r="45146" spans="7:7" x14ac:dyDescent="0.2">
      <c r="G45146" s="1"/>
    </row>
    <row r="45147" spans="7:7" x14ac:dyDescent="0.2">
      <c r="G45147" s="1"/>
    </row>
    <row r="45148" spans="7:7" x14ac:dyDescent="0.2">
      <c r="G45148" s="1"/>
    </row>
    <row r="45149" spans="7:7" x14ac:dyDescent="0.2">
      <c r="G45149" s="1"/>
    </row>
    <row r="45150" spans="7:7" x14ac:dyDescent="0.2">
      <c r="G45150" s="1"/>
    </row>
    <row r="45151" spans="7:7" x14ac:dyDescent="0.2">
      <c r="G45151" s="1"/>
    </row>
    <row r="45152" spans="7:7" x14ac:dyDescent="0.2">
      <c r="G45152" s="1"/>
    </row>
    <row r="45153" spans="7:7" x14ac:dyDescent="0.2">
      <c r="G45153" s="1"/>
    </row>
    <row r="45154" spans="7:7" x14ac:dyDescent="0.2">
      <c r="G45154" s="1"/>
    </row>
    <row r="45155" spans="7:7" x14ac:dyDescent="0.2">
      <c r="G45155" s="1"/>
    </row>
    <row r="45156" spans="7:7" x14ac:dyDescent="0.2">
      <c r="G45156" s="1"/>
    </row>
    <row r="45157" spans="7:7" x14ac:dyDescent="0.2">
      <c r="G45157" s="1"/>
    </row>
    <row r="45158" spans="7:7" x14ac:dyDescent="0.2">
      <c r="G45158" s="1"/>
    </row>
    <row r="45159" spans="7:7" x14ac:dyDescent="0.2">
      <c r="G45159" s="1"/>
    </row>
    <row r="45160" spans="7:7" x14ac:dyDescent="0.2">
      <c r="G45160" s="1"/>
    </row>
    <row r="45161" spans="7:7" x14ac:dyDescent="0.2">
      <c r="G45161" s="1"/>
    </row>
    <row r="45162" spans="7:7" x14ac:dyDescent="0.2">
      <c r="G45162" s="1"/>
    </row>
    <row r="45163" spans="7:7" x14ac:dyDescent="0.2">
      <c r="G45163" s="1"/>
    </row>
    <row r="45164" spans="7:7" x14ac:dyDescent="0.2">
      <c r="G45164" s="1"/>
    </row>
    <row r="45165" spans="7:7" x14ac:dyDescent="0.2">
      <c r="G45165" s="1"/>
    </row>
    <row r="45166" spans="7:7" x14ac:dyDescent="0.2">
      <c r="G45166" s="1"/>
    </row>
    <row r="45167" spans="7:7" x14ac:dyDescent="0.2">
      <c r="G45167" s="1"/>
    </row>
    <row r="45168" spans="7:7" x14ac:dyDescent="0.2">
      <c r="G45168" s="1"/>
    </row>
    <row r="45169" spans="7:7" x14ac:dyDescent="0.2">
      <c r="G45169" s="1"/>
    </row>
    <row r="45170" spans="7:7" x14ac:dyDescent="0.2">
      <c r="G45170" s="1"/>
    </row>
    <row r="45171" spans="7:7" x14ac:dyDescent="0.2">
      <c r="G45171" s="1"/>
    </row>
    <row r="45172" spans="7:7" x14ac:dyDescent="0.2">
      <c r="G45172" s="1"/>
    </row>
    <row r="45173" spans="7:7" x14ac:dyDescent="0.2">
      <c r="G45173" s="1"/>
    </row>
    <row r="45174" spans="7:7" x14ac:dyDescent="0.2">
      <c r="G45174" s="1"/>
    </row>
    <row r="45175" spans="7:7" x14ac:dyDescent="0.2">
      <c r="G45175" s="1"/>
    </row>
    <row r="45176" spans="7:7" x14ac:dyDescent="0.2">
      <c r="G45176" s="1"/>
    </row>
    <row r="45177" spans="7:7" x14ac:dyDescent="0.2">
      <c r="G45177" s="1"/>
    </row>
    <row r="45178" spans="7:7" x14ac:dyDescent="0.2">
      <c r="G45178" s="1"/>
    </row>
    <row r="45179" spans="7:7" x14ac:dyDescent="0.2">
      <c r="G45179" s="1"/>
    </row>
    <row r="45180" spans="7:7" x14ac:dyDescent="0.2">
      <c r="G45180" s="1"/>
    </row>
    <row r="45181" spans="7:7" x14ac:dyDescent="0.2">
      <c r="G45181" s="1"/>
    </row>
    <row r="45182" spans="7:7" x14ac:dyDescent="0.2">
      <c r="G45182" s="1"/>
    </row>
    <row r="45183" spans="7:7" x14ac:dyDescent="0.2">
      <c r="G45183" s="1"/>
    </row>
    <row r="45184" spans="7:7" x14ac:dyDescent="0.2">
      <c r="G45184" s="1"/>
    </row>
    <row r="45185" spans="7:7" x14ac:dyDescent="0.2">
      <c r="G45185" s="1"/>
    </row>
    <row r="45186" spans="7:7" x14ac:dyDescent="0.2">
      <c r="G45186" s="1"/>
    </row>
    <row r="45187" spans="7:7" x14ac:dyDescent="0.2">
      <c r="G45187" s="1"/>
    </row>
    <row r="45188" spans="7:7" x14ac:dyDescent="0.2">
      <c r="G45188" s="1"/>
    </row>
    <row r="45189" spans="7:7" x14ac:dyDescent="0.2">
      <c r="G45189" s="1"/>
    </row>
    <row r="45190" spans="7:7" x14ac:dyDescent="0.2">
      <c r="G45190" s="1"/>
    </row>
    <row r="45191" spans="7:7" x14ac:dyDescent="0.2">
      <c r="G45191" s="1"/>
    </row>
    <row r="45192" spans="7:7" x14ac:dyDescent="0.2">
      <c r="G45192" s="1"/>
    </row>
    <row r="45193" spans="7:7" x14ac:dyDescent="0.2">
      <c r="G45193" s="1"/>
    </row>
    <row r="45194" spans="7:7" x14ac:dyDescent="0.2">
      <c r="G45194" s="1"/>
    </row>
    <row r="45195" spans="7:7" x14ac:dyDescent="0.2">
      <c r="G45195" s="1"/>
    </row>
    <row r="45196" spans="7:7" x14ac:dyDescent="0.2">
      <c r="G45196" s="1"/>
    </row>
    <row r="45197" spans="7:7" x14ac:dyDescent="0.2">
      <c r="G45197" s="1"/>
    </row>
    <row r="45198" spans="7:7" x14ac:dyDescent="0.2">
      <c r="G45198" s="1"/>
    </row>
    <row r="45199" spans="7:7" x14ac:dyDescent="0.2">
      <c r="G45199" s="1"/>
    </row>
    <row r="45200" spans="7:7" x14ac:dyDescent="0.2">
      <c r="G45200" s="1"/>
    </row>
    <row r="45201" spans="7:7" x14ac:dyDescent="0.2">
      <c r="G45201" s="1"/>
    </row>
    <row r="45202" spans="7:7" x14ac:dyDescent="0.2">
      <c r="G45202" s="1"/>
    </row>
    <row r="45203" spans="7:7" x14ac:dyDescent="0.2">
      <c r="G45203" s="1"/>
    </row>
    <row r="45204" spans="7:7" x14ac:dyDescent="0.2">
      <c r="G45204" s="1"/>
    </row>
    <row r="45205" spans="7:7" x14ac:dyDescent="0.2">
      <c r="G45205" s="1"/>
    </row>
    <row r="45206" spans="7:7" x14ac:dyDescent="0.2">
      <c r="G45206" s="1"/>
    </row>
    <row r="45207" spans="7:7" x14ac:dyDescent="0.2">
      <c r="G45207" s="1"/>
    </row>
    <row r="45208" spans="7:7" x14ac:dyDescent="0.2">
      <c r="G45208" s="1"/>
    </row>
    <row r="45209" spans="7:7" x14ac:dyDescent="0.2">
      <c r="G45209" s="1"/>
    </row>
    <row r="45210" spans="7:7" x14ac:dyDescent="0.2">
      <c r="G45210" s="1"/>
    </row>
    <row r="45211" spans="7:7" x14ac:dyDescent="0.2">
      <c r="G45211" s="1"/>
    </row>
    <row r="45212" spans="7:7" x14ac:dyDescent="0.2">
      <c r="G45212" s="1"/>
    </row>
    <row r="45213" spans="7:7" x14ac:dyDescent="0.2">
      <c r="G45213" s="1"/>
    </row>
    <row r="45214" spans="7:7" x14ac:dyDescent="0.2">
      <c r="G45214" s="1"/>
    </row>
    <row r="45215" spans="7:7" x14ac:dyDescent="0.2">
      <c r="G45215" s="1"/>
    </row>
    <row r="45216" spans="7:7" x14ac:dyDescent="0.2">
      <c r="G45216" s="1"/>
    </row>
    <row r="45217" spans="7:7" x14ac:dyDescent="0.2">
      <c r="G45217" s="1"/>
    </row>
    <row r="45218" spans="7:7" x14ac:dyDescent="0.2">
      <c r="G45218" s="1"/>
    </row>
    <row r="45219" spans="7:7" x14ac:dyDescent="0.2">
      <c r="G45219" s="1"/>
    </row>
    <row r="45220" spans="7:7" x14ac:dyDescent="0.2">
      <c r="G45220" s="1"/>
    </row>
    <row r="45221" spans="7:7" x14ac:dyDescent="0.2">
      <c r="G45221" s="1"/>
    </row>
    <row r="45222" spans="7:7" x14ac:dyDescent="0.2">
      <c r="G45222" s="1"/>
    </row>
    <row r="45223" spans="7:7" x14ac:dyDescent="0.2">
      <c r="G45223" s="1"/>
    </row>
    <row r="45224" spans="7:7" x14ac:dyDescent="0.2">
      <c r="G45224" s="1"/>
    </row>
    <row r="45225" spans="7:7" x14ac:dyDescent="0.2">
      <c r="G45225" s="1"/>
    </row>
    <row r="45226" spans="7:7" x14ac:dyDescent="0.2">
      <c r="G45226" s="1"/>
    </row>
    <row r="45227" spans="7:7" x14ac:dyDescent="0.2">
      <c r="G45227" s="1"/>
    </row>
    <row r="45228" spans="7:7" x14ac:dyDescent="0.2">
      <c r="G45228" s="1"/>
    </row>
    <row r="45229" spans="7:7" x14ac:dyDescent="0.2">
      <c r="G45229" s="1"/>
    </row>
    <row r="45230" spans="7:7" x14ac:dyDescent="0.2">
      <c r="G45230" s="1"/>
    </row>
    <row r="45231" spans="7:7" x14ac:dyDescent="0.2">
      <c r="G45231" s="1"/>
    </row>
    <row r="45232" spans="7:7" x14ac:dyDescent="0.2">
      <c r="G45232" s="1"/>
    </row>
    <row r="45233" spans="7:7" x14ac:dyDescent="0.2">
      <c r="G45233" s="1"/>
    </row>
    <row r="45234" spans="7:7" x14ac:dyDescent="0.2">
      <c r="G45234" s="1"/>
    </row>
    <row r="45235" spans="7:7" x14ac:dyDescent="0.2">
      <c r="G45235" s="1"/>
    </row>
    <row r="45236" spans="7:7" x14ac:dyDescent="0.2">
      <c r="G45236" s="1"/>
    </row>
    <row r="45237" spans="7:7" x14ac:dyDescent="0.2">
      <c r="G45237" s="1"/>
    </row>
    <row r="45238" spans="7:7" x14ac:dyDescent="0.2">
      <c r="G45238" s="1"/>
    </row>
    <row r="45239" spans="7:7" x14ac:dyDescent="0.2">
      <c r="G45239" s="1"/>
    </row>
    <row r="45240" spans="7:7" x14ac:dyDescent="0.2">
      <c r="G45240" s="1"/>
    </row>
    <row r="45241" spans="7:7" x14ac:dyDescent="0.2">
      <c r="G45241" s="1"/>
    </row>
    <row r="45242" spans="7:7" x14ac:dyDescent="0.2">
      <c r="G45242" s="1"/>
    </row>
    <row r="45243" spans="7:7" x14ac:dyDescent="0.2">
      <c r="G45243" s="1"/>
    </row>
    <row r="45244" spans="7:7" x14ac:dyDescent="0.2">
      <c r="G45244" s="1"/>
    </row>
    <row r="45245" spans="7:7" x14ac:dyDescent="0.2">
      <c r="G45245" s="1"/>
    </row>
    <row r="45246" spans="7:7" x14ac:dyDescent="0.2">
      <c r="G45246" s="1"/>
    </row>
    <row r="45247" spans="7:7" x14ac:dyDescent="0.2">
      <c r="G45247" s="1"/>
    </row>
    <row r="45248" spans="7:7" x14ac:dyDescent="0.2">
      <c r="G45248" s="1"/>
    </row>
    <row r="45249" spans="7:7" x14ac:dyDescent="0.2">
      <c r="G45249" s="1"/>
    </row>
    <row r="45250" spans="7:7" x14ac:dyDescent="0.2">
      <c r="G45250" s="1"/>
    </row>
    <row r="45251" spans="7:7" x14ac:dyDescent="0.2">
      <c r="G45251" s="1"/>
    </row>
    <row r="45252" spans="7:7" x14ac:dyDescent="0.2">
      <c r="G45252" s="1"/>
    </row>
    <row r="45253" spans="7:7" x14ac:dyDescent="0.2">
      <c r="G45253" s="1"/>
    </row>
    <row r="45254" spans="7:7" x14ac:dyDescent="0.2">
      <c r="G45254" s="1"/>
    </row>
    <row r="45255" spans="7:7" x14ac:dyDescent="0.2">
      <c r="G45255" s="1"/>
    </row>
    <row r="45256" spans="7:7" x14ac:dyDescent="0.2">
      <c r="G45256" s="1"/>
    </row>
    <row r="45257" spans="7:7" x14ac:dyDescent="0.2">
      <c r="G45257" s="1"/>
    </row>
    <row r="45258" spans="7:7" x14ac:dyDescent="0.2">
      <c r="G45258" s="1"/>
    </row>
    <row r="45259" spans="7:7" x14ac:dyDescent="0.2">
      <c r="G45259" s="1"/>
    </row>
    <row r="45260" spans="7:7" x14ac:dyDescent="0.2">
      <c r="G45260" s="1"/>
    </row>
    <row r="45261" spans="7:7" x14ac:dyDescent="0.2">
      <c r="G45261" s="1"/>
    </row>
    <row r="45262" spans="7:7" x14ac:dyDescent="0.2">
      <c r="G45262" s="1"/>
    </row>
    <row r="45263" spans="7:7" x14ac:dyDescent="0.2">
      <c r="G45263" s="1"/>
    </row>
    <row r="45265" spans="7:7" x14ac:dyDescent="0.2">
      <c r="G45265" s="1"/>
    </row>
    <row r="45276" spans="7:7" x14ac:dyDescent="0.2">
      <c r="G45276" s="1"/>
    </row>
    <row r="45280" spans="7:7" x14ac:dyDescent="0.2">
      <c r="G45280" s="1"/>
    </row>
    <row r="45284" spans="7:7" x14ac:dyDescent="0.2">
      <c r="G45284" s="1"/>
    </row>
    <row r="45292" spans="7:7" x14ac:dyDescent="0.2">
      <c r="G45292" s="1"/>
    </row>
    <row r="45299" spans="7:7" x14ac:dyDescent="0.2">
      <c r="G45299" s="1"/>
    </row>
    <row r="45301" spans="7:7" x14ac:dyDescent="0.2">
      <c r="G45301" s="1"/>
    </row>
    <row r="45303" spans="7:7" x14ac:dyDescent="0.2">
      <c r="G45303" s="1"/>
    </row>
    <row r="45307" spans="7:7" x14ac:dyDescent="0.2">
      <c r="G45307" s="1"/>
    </row>
    <row r="45308" spans="7:7" x14ac:dyDescent="0.2">
      <c r="G45308" s="1"/>
    </row>
    <row r="45309" spans="7:7" x14ac:dyDescent="0.2">
      <c r="G45309" s="1"/>
    </row>
    <row r="45310" spans="7:7" x14ac:dyDescent="0.2">
      <c r="G45310" s="1"/>
    </row>
    <row r="45311" spans="7:7" x14ac:dyDescent="0.2">
      <c r="G45311" s="1"/>
    </row>
    <row r="45312" spans="7:7" x14ac:dyDescent="0.2">
      <c r="G45312" s="1"/>
    </row>
    <row r="45313" spans="7:7" x14ac:dyDescent="0.2">
      <c r="G45313" s="1"/>
    </row>
    <row r="45318" spans="7:7" x14ac:dyDescent="0.2">
      <c r="G45318" s="1"/>
    </row>
    <row r="45319" spans="7:7" x14ac:dyDescent="0.2">
      <c r="G45319" s="1"/>
    </row>
    <row r="45320" spans="7:7" x14ac:dyDescent="0.2">
      <c r="G45320" s="1"/>
    </row>
    <row r="45321" spans="7:7" x14ac:dyDescent="0.2">
      <c r="G45321" s="1"/>
    </row>
    <row r="45322" spans="7:7" x14ac:dyDescent="0.2">
      <c r="G45322" s="1"/>
    </row>
    <row r="45323" spans="7:7" x14ac:dyDescent="0.2">
      <c r="G45323" s="1"/>
    </row>
    <row r="45324" spans="7:7" x14ac:dyDescent="0.2">
      <c r="G45324" s="1"/>
    </row>
    <row r="45328" spans="7:7" x14ac:dyDescent="0.2">
      <c r="G45328" s="1"/>
    </row>
    <row r="45329" spans="7:7" x14ac:dyDescent="0.2">
      <c r="G45329" s="1"/>
    </row>
    <row r="45330" spans="7:7" x14ac:dyDescent="0.2">
      <c r="G45330" s="1"/>
    </row>
    <row r="45331" spans="7:7" x14ac:dyDescent="0.2">
      <c r="G45331" s="1"/>
    </row>
    <row r="45332" spans="7:7" x14ac:dyDescent="0.2">
      <c r="G45332" s="1"/>
    </row>
    <row r="45333" spans="7:7" x14ac:dyDescent="0.2">
      <c r="G45333" s="1"/>
    </row>
    <row r="45334" spans="7:7" x14ac:dyDescent="0.2">
      <c r="G45334" s="1"/>
    </row>
    <row r="45336" spans="7:7" x14ac:dyDescent="0.2">
      <c r="G45336" s="1"/>
    </row>
    <row r="45337" spans="7:7" x14ac:dyDescent="0.2">
      <c r="G45337" s="1"/>
    </row>
    <row r="45338" spans="7:7" x14ac:dyDescent="0.2">
      <c r="G45338" s="1"/>
    </row>
    <row r="45339" spans="7:7" x14ac:dyDescent="0.2">
      <c r="G45339" s="1"/>
    </row>
    <row r="45340" spans="7:7" x14ac:dyDescent="0.2">
      <c r="G45340" s="1"/>
    </row>
    <row r="45341" spans="7:7" x14ac:dyDescent="0.2">
      <c r="G45341" s="1"/>
    </row>
    <row r="45342" spans="7:7" x14ac:dyDescent="0.2">
      <c r="G45342" s="1"/>
    </row>
    <row r="45343" spans="7:7" x14ac:dyDescent="0.2">
      <c r="G45343" s="1"/>
    </row>
    <row r="45344" spans="7:7" x14ac:dyDescent="0.2">
      <c r="G45344" s="1"/>
    </row>
    <row r="45345" spans="7:7" x14ac:dyDescent="0.2">
      <c r="G45345" s="1"/>
    </row>
    <row r="45346" spans="7:7" x14ac:dyDescent="0.2">
      <c r="G45346" s="1"/>
    </row>
    <row r="45348" spans="7:7" x14ac:dyDescent="0.2">
      <c r="G45348" s="1"/>
    </row>
    <row r="45349" spans="7:7" x14ac:dyDescent="0.2">
      <c r="G45349" s="1"/>
    </row>
    <row r="45350" spans="7:7" x14ac:dyDescent="0.2">
      <c r="G45350" s="1"/>
    </row>
    <row r="45351" spans="7:7" x14ac:dyDescent="0.2">
      <c r="G45351" s="1"/>
    </row>
    <row r="45352" spans="7:7" x14ac:dyDescent="0.2">
      <c r="G45352" s="1"/>
    </row>
    <row r="45353" spans="7:7" x14ac:dyDescent="0.2">
      <c r="G45353" s="1"/>
    </row>
    <row r="45354" spans="7:7" x14ac:dyDescent="0.2">
      <c r="G45354" s="1"/>
    </row>
    <row r="45355" spans="7:7" x14ac:dyDescent="0.2">
      <c r="G45355" s="1"/>
    </row>
    <row r="45356" spans="7:7" x14ac:dyDescent="0.2">
      <c r="G45356" s="1"/>
    </row>
    <row r="45357" spans="7:7" x14ac:dyDescent="0.2">
      <c r="G45357" s="1"/>
    </row>
    <row r="45358" spans="7:7" x14ac:dyDescent="0.2">
      <c r="G45358" s="1"/>
    </row>
    <row r="45359" spans="7:7" x14ac:dyDescent="0.2">
      <c r="G45359" s="1"/>
    </row>
    <row r="45360" spans="7:7" x14ac:dyDescent="0.2">
      <c r="G45360" s="1"/>
    </row>
    <row r="45361" spans="7:7" x14ac:dyDescent="0.2">
      <c r="G45361" s="1"/>
    </row>
    <row r="45362" spans="7:7" x14ac:dyDescent="0.2">
      <c r="G45362" s="1"/>
    </row>
    <row r="45363" spans="7:7" x14ac:dyDescent="0.2">
      <c r="G45363" s="1"/>
    </row>
    <row r="45364" spans="7:7" x14ac:dyDescent="0.2">
      <c r="G45364" s="1"/>
    </row>
    <row r="45365" spans="7:7" x14ac:dyDescent="0.2">
      <c r="G45365" s="1"/>
    </row>
    <row r="45366" spans="7:7" x14ac:dyDescent="0.2">
      <c r="G45366" s="1"/>
    </row>
    <row r="45367" spans="7:7" x14ac:dyDescent="0.2">
      <c r="G45367" s="1"/>
    </row>
    <row r="45368" spans="7:7" x14ac:dyDescent="0.2">
      <c r="G45368" s="1"/>
    </row>
    <row r="45369" spans="7:7" x14ac:dyDescent="0.2">
      <c r="G45369" s="1"/>
    </row>
    <row r="45370" spans="7:7" x14ac:dyDescent="0.2">
      <c r="G45370" s="1"/>
    </row>
    <row r="45371" spans="7:7" x14ac:dyDescent="0.2">
      <c r="G45371" s="1"/>
    </row>
    <row r="45372" spans="7:7" x14ac:dyDescent="0.2">
      <c r="G45372" s="1"/>
    </row>
    <row r="45373" spans="7:7" x14ac:dyDescent="0.2">
      <c r="G45373" s="1"/>
    </row>
    <row r="45374" spans="7:7" x14ac:dyDescent="0.2">
      <c r="G45374" s="1"/>
    </row>
    <row r="45375" spans="7:7" x14ac:dyDescent="0.2">
      <c r="G45375" s="1"/>
    </row>
    <row r="45376" spans="7:7" x14ac:dyDescent="0.2">
      <c r="G45376" s="1"/>
    </row>
    <row r="45377" spans="7:7" x14ac:dyDescent="0.2">
      <c r="G45377" s="1"/>
    </row>
    <row r="45378" spans="7:7" x14ac:dyDescent="0.2">
      <c r="G45378" s="1"/>
    </row>
    <row r="45379" spans="7:7" x14ac:dyDescent="0.2">
      <c r="G45379" s="1"/>
    </row>
    <row r="45380" spans="7:7" x14ac:dyDescent="0.2">
      <c r="G45380" s="1"/>
    </row>
    <row r="45381" spans="7:7" x14ac:dyDescent="0.2">
      <c r="G45381" s="1"/>
    </row>
    <row r="45382" spans="7:7" x14ac:dyDescent="0.2">
      <c r="G45382" s="1"/>
    </row>
    <row r="45383" spans="7:7" x14ac:dyDescent="0.2">
      <c r="G45383" s="1"/>
    </row>
    <row r="45384" spans="7:7" x14ac:dyDescent="0.2">
      <c r="G45384" s="1"/>
    </row>
    <row r="45385" spans="7:7" x14ac:dyDescent="0.2">
      <c r="G45385" s="1"/>
    </row>
    <row r="45386" spans="7:7" x14ac:dyDescent="0.2">
      <c r="G45386" s="1"/>
    </row>
    <row r="45387" spans="7:7" x14ac:dyDescent="0.2">
      <c r="G45387" s="1"/>
    </row>
    <row r="45388" spans="7:7" x14ac:dyDescent="0.2">
      <c r="G45388" s="1"/>
    </row>
    <row r="45389" spans="7:7" x14ac:dyDescent="0.2">
      <c r="G45389" s="1"/>
    </row>
    <row r="45390" spans="7:7" x14ac:dyDescent="0.2">
      <c r="G45390" s="1"/>
    </row>
    <row r="45391" spans="7:7" x14ac:dyDescent="0.2">
      <c r="G45391" s="1"/>
    </row>
    <row r="45392" spans="7:7" x14ac:dyDescent="0.2">
      <c r="G45392" s="1"/>
    </row>
    <row r="45393" spans="7:7" x14ac:dyDescent="0.2">
      <c r="G45393" s="1"/>
    </row>
    <row r="45394" spans="7:7" x14ac:dyDescent="0.2">
      <c r="G45394" s="1"/>
    </row>
    <row r="45395" spans="7:7" x14ac:dyDescent="0.2">
      <c r="G45395" s="1"/>
    </row>
    <row r="45396" spans="7:7" x14ac:dyDescent="0.2">
      <c r="G45396" s="1"/>
    </row>
    <row r="45398" spans="7:7" x14ac:dyDescent="0.2">
      <c r="G45398" s="1"/>
    </row>
    <row r="45399" spans="7:7" x14ac:dyDescent="0.2">
      <c r="G45399" s="1"/>
    </row>
    <row r="45400" spans="7:7" x14ac:dyDescent="0.2">
      <c r="G45400" s="1"/>
    </row>
    <row r="45401" spans="7:7" x14ac:dyDescent="0.2">
      <c r="G45401" s="1"/>
    </row>
    <row r="45402" spans="7:7" x14ac:dyDescent="0.2">
      <c r="G45402" s="1"/>
    </row>
    <row r="45403" spans="7:7" x14ac:dyDescent="0.2">
      <c r="G45403" s="1"/>
    </row>
    <row r="45404" spans="7:7" x14ac:dyDescent="0.2">
      <c r="G45404" s="1"/>
    </row>
    <row r="45405" spans="7:7" x14ac:dyDescent="0.2">
      <c r="G45405" s="1"/>
    </row>
    <row r="45406" spans="7:7" x14ac:dyDescent="0.2">
      <c r="G45406" s="1"/>
    </row>
    <row r="45407" spans="7:7" x14ac:dyDescent="0.2">
      <c r="G45407" s="1"/>
    </row>
    <row r="45408" spans="7:7" x14ac:dyDescent="0.2">
      <c r="G45408" s="1"/>
    </row>
    <row r="45409" spans="7:7" x14ac:dyDescent="0.2">
      <c r="G45409" s="1"/>
    </row>
    <row r="45410" spans="7:7" x14ac:dyDescent="0.2">
      <c r="G45410" s="1"/>
    </row>
    <row r="45411" spans="7:7" x14ac:dyDescent="0.2">
      <c r="G45411" s="1"/>
    </row>
    <row r="45412" spans="7:7" x14ac:dyDescent="0.2">
      <c r="G45412" s="1"/>
    </row>
    <row r="45413" spans="7:7" x14ac:dyDescent="0.2">
      <c r="G45413" s="1"/>
    </row>
    <row r="45414" spans="7:7" x14ac:dyDescent="0.2">
      <c r="G45414" s="1"/>
    </row>
    <row r="45415" spans="7:7" x14ac:dyDescent="0.2">
      <c r="G45415" s="1"/>
    </row>
    <row r="45416" spans="7:7" x14ac:dyDescent="0.2">
      <c r="G45416" s="1"/>
    </row>
    <row r="45417" spans="7:7" x14ac:dyDescent="0.2">
      <c r="G45417" s="1"/>
    </row>
    <row r="45418" spans="7:7" x14ac:dyDescent="0.2">
      <c r="G45418" s="1"/>
    </row>
    <row r="45419" spans="7:7" x14ac:dyDescent="0.2">
      <c r="G45419" s="1"/>
    </row>
    <row r="45420" spans="7:7" x14ac:dyDescent="0.2">
      <c r="G45420" s="1"/>
    </row>
    <row r="45421" spans="7:7" x14ac:dyDescent="0.2">
      <c r="G45421" s="1"/>
    </row>
    <row r="45422" spans="7:7" x14ac:dyDescent="0.2">
      <c r="G45422" s="1"/>
    </row>
    <row r="45423" spans="7:7" x14ac:dyDescent="0.2">
      <c r="G45423" s="1"/>
    </row>
    <row r="45424" spans="7:7" x14ac:dyDescent="0.2">
      <c r="G45424" s="1"/>
    </row>
    <row r="45425" spans="7:7" x14ac:dyDescent="0.2">
      <c r="G45425" s="1"/>
    </row>
    <row r="45426" spans="7:7" x14ac:dyDescent="0.2">
      <c r="G45426" s="1"/>
    </row>
    <row r="45427" spans="7:7" x14ac:dyDescent="0.2">
      <c r="G45427" s="1"/>
    </row>
    <row r="45428" spans="7:7" x14ac:dyDescent="0.2">
      <c r="G45428" s="1"/>
    </row>
    <row r="45429" spans="7:7" x14ac:dyDescent="0.2">
      <c r="G45429" s="1"/>
    </row>
    <row r="45430" spans="7:7" x14ac:dyDescent="0.2">
      <c r="G45430" s="1"/>
    </row>
    <row r="45431" spans="7:7" x14ac:dyDescent="0.2">
      <c r="G45431" s="1"/>
    </row>
    <row r="45432" spans="7:7" x14ac:dyDescent="0.2">
      <c r="G45432" s="1"/>
    </row>
    <row r="45433" spans="7:7" x14ac:dyDescent="0.2">
      <c r="G45433" s="1"/>
    </row>
    <row r="45436" spans="7:7" x14ac:dyDescent="0.2">
      <c r="G45436" s="1"/>
    </row>
    <row r="45437" spans="7:7" x14ac:dyDescent="0.2">
      <c r="G45437" s="1"/>
    </row>
    <row r="45439" spans="7:7" x14ac:dyDescent="0.2">
      <c r="G45439" s="1"/>
    </row>
    <row r="45440" spans="7:7" x14ac:dyDescent="0.2">
      <c r="G45440" s="1"/>
    </row>
    <row r="45441" spans="7:7" x14ac:dyDescent="0.2">
      <c r="G45441" s="1"/>
    </row>
    <row r="45442" spans="7:7" x14ac:dyDescent="0.2">
      <c r="G45442" s="1"/>
    </row>
    <row r="45443" spans="7:7" x14ac:dyDescent="0.2">
      <c r="G45443" s="1"/>
    </row>
    <row r="45444" spans="7:7" x14ac:dyDescent="0.2">
      <c r="G45444" s="1"/>
    </row>
    <row r="45445" spans="7:7" x14ac:dyDescent="0.2">
      <c r="G45445" s="1"/>
    </row>
    <row r="45446" spans="7:7" x14ac:dyDescent="0.2">
      <c r="G45446" s="1"/>
    </row>
    <row r="45447" spans="7:7" x14ac:dyDescent="0.2">
      <c r="G45447" s="1"/>
    </row>
    <row r="45448" spans="7:7" x14ac:dyDescent="0.2">
      <c r="G45448" s="1"/>
    </row>
    <row r="45449" spans="7:7" x14ac:dyDescent="0.2">
      <c r="G45449" s="1"/>
    </row>
    <row r="45450" spans="7:7" x14ac:dyDescent="0.2">
      <c r="G45450" s="1"/>
    </row>
    <row r="45451" spans="7:7" x14ac:dyDescent="0.2">
      <c r="G45451" s="1"/>
    </row>
    <row r="45452" spans="7:7" x14ac:dyDescent="0.2">
      <c r="G45452" s="1"/>
    </row>
    <row r="45453" spans="7:7" x14ac:dyDescent="0.2">
      <c r="G45453" s="1"/>
    </row>
    <row r="45454" spans="7:7" x14ac:dyDescent="0.2">
      <c r="G45454" s="1"/>
    </row>
    <row r="45455" spans="7:7" x14ac:dyDescent="0.2">
      <c r="G45455" s="1"/>
    </row>
    <row r="45456" spans="7:7" x14ac:dyDescent="0.2">
      <c r="G45456" s="1"/>
    </row>
    <row r="45457" spans="7:7" x14ac:dyDescent="0.2">
      <c r="G45457" s="1"/>
    </row>
    <row r="45458" spans="7:7" x14ac:dyDescent="0.2">
      <c r="G45458" s="1"/>
    </row>
    <row r="45459" spans="7:7" x14ac:dyDescent="0.2">
      <c r="G45459" s="1"/>
    </row>
    <row r="45460" spans="7:7" x14ac:dyDescent="0.2">
      <c r="G45460" s="1"/>
    </row>
    <row r="45461" spans="7:7" x14ac:dyDescent="0.2">
      <c r="G45461" s="1"/>
    </row>
    <row r="45462" spans="7:7" x14ac:dyDescent="0.2">
      <c r="G45462" s="1"/>
    </row>
    <row r="45463" spans="7:7" x14ac:dyDescent="0.2">
      <c r="G45463" s="1"/>
    </row>
    <row r="45464" spans="7:7" x14ac:dyDescent="0.2">
      <c r="G45464" s="1"/>
    </row>
    <row r="45465" spans="7:7" x14ac:dyDescent="0.2">
      <c r="G45465" s="1"/>
    </row>
    <row r="45466" spans="7:7" x14ac:dyDescent="0.2">
      <c r="G45466" s="1"/>
    </row>
    <row r="45467" spans="7:7" x14ac:dyDescent="0.2">
      <c r="G45467" s="1"/>
    </row>
    <row r="45468" spans="7:7" x14ac:dyDescent="0.2">
      <c r="G45468" s="1"/>
    </row>
    <row r="45469" spans="7:7" x14ac:dyDescent="0.2">
      <c r="G45469" s="1"/>
    </row>
    <row r="45471" spans="7:7" x14ac:dyDescent="0.2">
      <c r="G45471" s="1"/>
    </row>
    <row r="45472" spans="7:7" x14ac:dyDescent="0.2">
      <c r="G45472" s="1"/>
    </row>
    <row r="45473" spans="7:7" x14ac:dyDescent="0.2">
      <c r="G45473" s="1"/>
    </row>
    <row r="45474" spans="7:7" x14ac:dyDescent="0.2">
      <c r="G45474" s="1"/>
    </row>
    <row r="45475" spans="7:7" x14ac:dyDescent="0.2">
      <c r="G45475" s="1"/>
    </row>
    <row r="45476" spans="7:7" x14ac:dyDescent="0.2">
      <c r="G45476" s="1"/>
    </row>
    <row r="45477" spans="7:7" x14ac:dyDescent="0.2">
      <c r="G45477" s="1"/>
    </row>
    <row r="45479" spans="7:7" x14ac:dyDescent="0.2">
      <c r="G45479" s="1"/>
    </row>
    <row r="45480" spans="7:7" x14ac:dyDescent="0.2">
      <c r="G45480" s="1"/>
    </row>
    <row r="45481" spans="7:7" x14ac:dyDescent="0.2">
      <c r="G45481" s="1"/>
    </row>
    <row r="45482" spans="7:7" x14ac:dyDescent="0.2">
      <c r="G45482" s="1"/>
    </row>
    <row r="45483" spans="7:7" x14ac:dyDescent="0.2">
      <c r="G45483" s="1"/>
    </row>
    <row r="45484" spans="7:7" x14ac:dyDescent="0.2">
      <c r="G45484" s="1"/>
    </row>
    <row r="45485" spans="7:7" x14ac:dyDescent="0.2">
      <c r="G45485" s="1"/>
    </row>
    <row r="45486" spans="7:7" x14ac:dyDescent="0.2">
      <c r="G45486" s="1"/>
    </row>
    <row r="45487" spans="7:7" x14ac:dyDescent="0.2">
      <c r="G45487" s="1"/>
    </row>
    <row r="45488" spans="7:7" x14ac:dyDescent="0.2">
      <c r="G45488" s="1"/>
    </row>
    <row r="45489" spans="7:7" x14ac:dyDescent="0.2">
      <c r="G45489" s="1"/>
    </row>
    <row r="45490" spans="7:7" x14ac:dyDescent="0.2">
      <c r="G45490" s="1"/>
    </row>
    <row r="45491" spans="7:7" x14ac:dyDescent="0.2">
      <c r="G45491" s="1"/>
    </row>
    <row r="45492" spans="7:7" x14ac:dyDescent="0.2">
      <c r="G45492" s="1"/>
    </row>
    <row r="45493" spans="7:7" x14ac:dyDescent="0.2">
      <c r="G45493" s="1"/>
    </row>
    <row r="45494" spans="7:7" x14ac:dyDescent="0.2">
      <c r="G45494" s="1"/>
    </row>
    <row r="45495" spans="7:7" x14ac:dyDescent="0.2">
      <c r="G45495" s="1"/>
    </row>
    <row r="45496" spans="7:7" x14ac:dyDescent="0.2">
      <c r="G45496" s="1"/>
    </row>
    <row r="45497" spans="7:7" x14ac:dyDescent="0.2">
      <c r="G45497" s="1"/>
    </row>
    <row r="45498" spans="7:7" x14ac:dyDescent="0.2">
      <c r="G45498" s="1"/>
    </row>
    <row r="45499" spans="7:7" x14ac:dyDescent="0.2">
      <c r="G45499" s="1"/>
    </row>
    <row r="45500" spans="7:7" x14ac:dyDescent="0.2">
      <c r="G45500" s="1"/>
    </row>
    <row r="45501" spans="7:7" x14ac:dyDescent="0.2">
      <c r="G45501" s="1"/>
    </row>
    <row r="45502" spans="7:7" x14ac:dyDescent="0.2">
      <c r="G45502" s="1"/>
    </row>
    <row r="45503" spans="7:7" x14ac:dyDescent="0.2">
      <c r="G45503" s="1"/>
    </row>
    <row r="45504" spans="7:7" x14ac:dyDescent="0.2">
      <c r="G45504" s="1"/>
    </row>
    <row r="45505" spans="7:7" x14ac:dyDescent="0.2">
      <c r="G45505" s="1"/>
    </row>
    <row r="45506" spans="7:7" x14ac:dyDescent="0.2">
      <c r="G45506" s="1"/>
    </row>
    <row r="45507" spans="7:7" x14ac:dyDescent="0.2">
      <c r="G45507" s="1"/>
    </row>
    <row r="45508" spans="7:7" x14ac:dyDescent="0.2">
      <c r="G45508" s="1"/>
    </row>
    <row r="45509" spans="7:7" x14ac:dyDescent="0.2">
      <c r="G45509" s="1"/>
    </row>
    <row r="45510" spans="7:7" x14ac:dyDescent="0.2">
      <c r="G45510" s="1"/>
    </row>
    <row r="45511" spans="7:7" x14ac:dyDescent="0.2">
      <c r="G45511" s="1"/>
    </row>
    <row r="45512" spans="7:7" x14ac:dyDescent="0.2">
      <c r="G45512" s="1"/>
    </row>
    <row r="45513" spans="7:7" x14ac:dyDescent="0.2">
      <c r="G45513" s="1"/>
    </row>
    <row r="45514" spans="7:7" x14ac:dyDescent="0.2">
      <c r="G45514" s="1"/>
    </row>
    <row r="45515" spans="7:7" x14ac:dyDescent="0.2">
      <c r="G45515" s="1"/>
    </row>
    <row r="45516" spans="7:7" x14ac:dyDescent="0.2">
      <c r="G45516" s="1"/>
    </row>
    <row r="45517" spans="7:7" x14ac:dyDescent="0.2">
      <c r="G45517" s="1"/>
    </row>
    <row r="45518" spans="7:7" x14ac:dyDescent="0.2">
      <c r="G45518" s="1"/>
    </row>
    <row r="45519" spans="7:7" x14ac:dyDescent="0.2">
      <c r="G45519" s="1"/>
    </row>
    <row r="45520" spans="7:7" x14ac:dyDescent="0.2">
      <c r="G45520" s="1"/>
    </row>
    <row r="45521" spans="7:7" x14ac:dyDescent="0.2">
      <c r="G45521" s="1"/>
    </row>
    <row r="45522" spans="7:7" x14ac:dyDescent="0.2">
      <c r="G45522" s="1"/>
    </row>
    <row r="45523" spans="7:7" x14ac:dyDescent="0.2">
      <c r="G45523" s="1"/>
    </row>
    <row r="45524" spans="7:7" x14ac:dyDescent="0.2">
      <c r="G45524" s="1"/>
    </row>
    <row r="45525" spans="7:7" x14ac:dyDescent="0.2">
      <c r="G45525" s="1"/>
    </row>
    <row r="45526" spans="7:7" x14ac:dyDescent="0.2">
      <c r="G45526" s="1"/>
    </row>
    <row r="45527" spans="7:7" x14ac:dyDescent="0.2">
      <c r="G45527" s="1"/>
    </row>
    <row r="45528" spans="7:7" x14ac:dyDescent="0.2">
      <c r="G45528" s="1"/>
    </row>
    <row r="45529" spans="7:7" x14ac:dyDescent="0.2">
      <c r="G45529" s="1"/>
    </row>
    <row r="45530" spans="7:7" x14ac:dyDescent="0.2">
      <c r="G45530" s="1"/>
    </row>
    <row r="45531" spans="7:7" x14ac:dyDescent="0.2">
      <c r="G45531" s="1"/>
    </row>
    <row r="45532" spans="7:7" x14ac:dyDescent="0.2">
      <c r="G45532" s="1"/>
    </row>
    <row r="45533" spans="7:7" x14ac:dyDescent="0.2">
      <c r="G45533" s="1"/>
    </row>
    <row r="45534" spans="7:7" x14ac:dyDescent="0.2">
      <c r="G45534" s="1"/>
    </row>
    <row r="45535" spans="7:7" x14ac:dyDescent="0.2">
      <c r="G45535" s="1"/>
    </row>
    <row r="45536" spans="7:7" x14ac:dyDescent="0.2">
      <c r="G45536" s="1"/>
    </row>
    <row r="45537" spans="7:7" x14ac:dyDescent="0.2">
      <c r="G45537" s="1"/>
    </row>
    <row r="45538" spans="7:7" x14ac:dyDescent="0.2">
      <c r="G45538" s="1"/>
    </row>
    <row r="45539" spans="7:7" x14ac:dyDescent="0.2">
      <c r="G45539" s="1"/>
    </row>
    <row r="45540" spans="7:7" x14ac:dyDescent="0.2">
      <c r="G45540" s="1"/>
    </row>
    <row r="45541" spans="7:7" x14ac:dyDescent="0.2">
      <c r="G45541" s="1"/>
    </row>
    <row r="45542" spans="7:7" x14ac:dyDescent="0.2">
      <c r="G45542" s="1"/>
    </row>
    <row r="45543" spans="7:7" x14ac:dyDescent="0.2">
      <c r="G45543" s="1"/>
    </row>
    <row r="45544" spans="7:7" x14ac:dyDescent="0.2">
      <c r="G45544" s="1"/>
    </row>
    <row r="45545" spans="7:7" x14ac:dyDescent="0.2">
      <c r="G45545" s="1"/>
    </row>
    <row r="45546" spans="7:7" x14ac:dyDescent="0.2">
      <c r="G45546" s="1"/>
    </row>
    <row r="45547" spans="7:7" x14ac:dyDescent="0.2">
      <c r="G45547" s="1"/>
    </row>
    <row r="45548" spans="7:7" x14ac:dyDescent="0.2">
      <c r="G45548" s="1"/>
    </row>
    <row r="45549" spans="7:7" x14ac:dyDescent="0.2">
      <c r="G45549" s="1"/>
    </row>
    <row r="45550" spans="7:7" x14ac:dyDescent="0.2">
      <c r="G45550" s="1"/>
    </row>
    <row r="45551" spans="7:7" x14ac:dyDescent="0.2">
      <c r="G45551" s="1"/>
    </row>
    <row r="45552" spans="7:7" x14ac:dyDescent="0.2">
      <c r="G45552" s="1"/>
    </row>
    <row r="45553" spans="7:7" x14ac:dyDescent="0.2">
      <c r="G45553" s="1"/>
    </row>
    <row r="45554" spans="7:7" x14ac:dyDescent="0.2">
      <c r="G45554" s="1"/>
    </row>
    <row r="45555" spans="7:7" x14ac:dyDescent="0.2">
      <c r="G45555" s="1"/>
    </row>
    <row r="45556" spans="7:7" x14ac:dyDescent="0.2">
      <c r="G45556" s="1"/>
    </row>
    <row r="45557" spans="7:7" x14ac:dyDescent="0.2">
      <c r="G45557" s="1"/>
    </row>
    <row r="45558" spans="7:7" x14ac:dyDescent="0.2">
      <c r="G45558" s="1"/>
    </row>
    <row r="45559" spans="7:7" x14ac:dyDescent="0.2">
      <c r="G45559" s="1"/>
    </row>
    <row r="45560" spans="7:7" x14ac:dyDescent="0.2">
      <c r="G45560" s="1"/>
    </row>
    <row r="45561" spans="7:7" x14ac:dyDescent="0.2">
      <c r="G45561" s="1"/>
    </row>
    <row r="45562" spans="7:7" x14ac:dyDescent="0.2">
      <c r="G45562" s="1"/>
    </row>
    <row r="45563" spans="7:7" x14ac:dyDescent="0.2">
      <c r="G45563" s="1"/>
    </row>
    <row r="45564" spans="7:7" x14ac:dyDescent="0.2">
      <c r="G45564" s="1"/>
    </row>
    <row r="45565" spans="7:7" x14ac:dyDescent="0.2">
      <c r="G45565" s="1"/>
    </row>
    <row r="45566" spans="7:7" x14ac:dyDescent="0.2">
      <c r="G45566" s="1"/>
    </row>
    <row r="45567" spans="7:7" x14ac:dyDescent="0.2">
      <c r="G45567" s="1"/>
    </row>
    <row r="45568" spans="7:7" x14ac:dyDescent="0.2">
      <c r="G45568" s="1"/>
    </row>
    <row r="45569" spans="7:7" x14ac:dyDescent="0.2">
      <c r="G45569" s="1"/>
    </row>
    <row r="45570" spans="7:7" x14ac:dyDescent="0.2">
      <c r="G45570" s="1"/>
    </row>
    <row r="45571" spans="7:7" x14ac:dyDescent="0.2">
      <c r="G45571" s="1"/>
    </row>
    <row r="45572" spans="7:7" x14ac:dyDescent="0.2">
      <c r="G45572" s="1"/>
    </row>
    <row r="45573" spans="7:7" x14ac:dyDescent="0.2">
      <c r="G45573" s="1"/>
    </row>
    <row r="45574" spans="7:7" x14ac:dyDescent="0.2">
      <c r="G45574" s="1"/>
    </row>
    <row r="45575" spans="7:7" x14ac:dyDescent="0.2">
      <c r="G45575" s="1"/>
    </row>
    <row r="45576" spans="7:7" x14ac:dyDescent="0.2">
      <c r="G45576" s="1"/>
    </row>
    <row r="45577" spans="7:7" x14ac:dyDescent="0.2">
      <c r="G45577" s="1"/>
    </row>
    <row r="45578" spans="7:7" x14ac:dyDescent="0.2">
      <c r="G45578" s="1"/>
    </row>
    <row r="45579" spans="7:7" x14ac:dyDescent="0.2">
      <c r="G45579" s="1"/>
    </row>
    <row r="45580" spans="7:7" x14ac:dyDescent="0.2">
      <c r="G45580" s="1"/>
    </row>
    <row r="45581" spans="7:7" x14ac:dyDescent="0.2">
      <c r="G45581" s="1"/>
    </row>
    <row r="45582" spans="7:7" x14ac:dyDescent="0.2">
      <c r="G45582" s="1"/>
    </row>
    <row r="45583" spans="7:7" x14ac:dyDescent="0.2">
      <c r="G45583" s="1"/>
    </row>
    <row r="45584" spans="7:7" x14ac:dyDescent="0.2">
      <c r="G45584" s="1"/>
    </row>
    <row r="45585" spans="7:7" x14ac:dyDescent="0.2">
      <c r="G45585" s="1"/>
    </row>
    <row r="45586" spans="7:7" x14ac:dyDescent="0.2">
      <c r="G45586" s="1"/>
    </row>
    <row r="45587" spans="7:7" x14ac:dyDescent="0.2">
      <c r="G45587" s="1"/>
    </row>
    <row r="45588" spans="7:7" x14ac:dyDescent="0.2">
      <c r="G45588" s="1"/>
    </row>
    <row r="45589" spans="7:7" x14ac:dyDescent="0.2">
      <c r="G45589" s="1"/>
    </row>
    <row r="45590" spans="7:7" x14ac:dyDescent="0.2">
      <c r="G45590" s="1"/>
    </row>
    <row r="45591" spans="7:7" x14ac:dyDescent="0.2">
      <c r="G45591" s="1"/>
    </row>
    <row r="45592" spans="7:7" x14ac:dyDescent="0.2">
      <c r="G45592" s="1"/>
    </row>
    <row r="45593" spans="7:7" x14ac:dyDescent="0.2">
      <c r="G45593" s="1"/>
    </row>
    <row r="45594" spans="7:7" x14ac:dyDescent="0.2">
      <c r="G45594" s="1"/>
    </row>
    <row r="45595" spans="7:7" x14ac:dyDescent="0.2">
      <c r="G45595" s="1"/>
    </row>
    <row r="45596" spans="7:7" x14ac:dyDescent="0.2">
      <c r="G45596" s="1"/>
    </row>
    <row r="45597" spans="7:7" x14ac:dyDescent="0.2">
      <c r="G45597" s="1"/>
    </row>
    <row r="45598" spans="7:7" x14ac:dyDescent="0.2">
      <c r="G45598" s="1"/>
    </row>
    <row r="45599" spans="7:7" x14ac:dyDescent="0.2">
      <c r="G45599" s="1"/>
    </row>
    <row r="45600" spans="7:7" x14ac:dyDescent="0.2">
      <c r="G45600" s="1"/>
    </row>
    <row r="45601" spans="7:7" x14ac:dyDescent="0.2">
      <c r="G45601" s="1"/>
    </row>
    <row r="45602" spans="7:7" x14ac:dyDescent="0.2">
      <c r="G45602" s="1"/>
    </row>
    <row r="45603" spans="7:7" x14ac:dyDescent="0.2">
      <c r="G45603" s="1"/>
    </row>
    <row r="45604" spans="7:7" x14ac:dyDescent="0.2">
      <c r="G45604" s="1"/>
    </row>
    <row r="45605" spans="7:7" x14ac:dyDescent="0.2">
      <c r="G45605" s="1"/>
    </row>
    <row r="45606" spans="7:7" x14ac:dyDescent="0.2">
      <c r="G45606" s="1"/>
    </row>
    <row r="45607" spans="7:7" x14ac:dyDescent="0.2">
      <c r="G45607" s="1"/>
    </row>
    <row r="45608" spans="7:7" x14ac:dyDescent="0.2">
      <c r="G45608" s="1"/>
    </row>
    <row r="45609" spans="7:7" x14ac:dyDescent="0.2">
      <c r="G45609" s="1"/>
    </row>
    <row r="45610" spans="7:7" x14ac:dyDescent="0.2">
      <c r="G45610" s="1"/>
    </row>
    <row r="45611" spans="7:7" x14ac:dyDescent="0.2">
      <c r="G45611" s="1"/>
    </row>
    <row r="45612" spans="7:7" x14ac:dyDescent="0.2">
      <c r="G45612" s="1"/>
    </row>
    <row r="45613" spans="7:7" x14ac:dyDescent="0.2">
      <c r="G45613" s="1"/>
    </row>
    <row r="45614" spans="7:7" x14ac:dyDescent="0.2">
      <c r="G45614" s="1"/>
    </row>
    <row r="45615" spans="7:7" x14ac:dyDescent="0.2">
      <c r="G45615" s="1"/>
    </row>
    <row r="45616" spans="7:7" x14ac:dyDescent="0.2">
      <c r="G45616" s="1"/>
    </row>
    <row r="45617" spans="7:7" x14ac:dyDescent="0.2">
      <c r="G45617" s="1"/>
    </row>
    <row r="45618" spans="7:7" x14ac:dyDescent="0.2">
      <c r="G45618" s="1"/>
    </row>
    <row r="45619" spans="7:7" x14ac:dyDescent="0.2">
      <c r="G45619" s="1"/>
    </row>
    <row r="45620" spans="7:7" x14ac:dyDescent="0.2">
      <c r="G45620" s="1"/>
    </row>
    <row r="45621" spans="7:7" x14ac:dyDescent="0.2">
      <c r="G45621" s="1"/>
    </row>
    <row r="45622" spans="7:7" x14ac:dyDescent="0.2">
      <c r="G45622" s="1"/>
    </row>
    <row r="45623" spans="7:7" x14ac:dyDescent="0.2">
      <c r="G45623" s="1"/>
    </row>
    <row r="45624" spans="7:7" x14ac:dyDescent="0.2">
      <c r="G45624" s="1"/>
    </row>
    <row r="45625" spans="7:7" x14ac:dyDescent="0.2">
      <c r="G45625" s="1"/>
    </row>
    <row r="45626" spans="7:7" x14ac:dyDescent="0.2">
      <c r="G45626" s="1"/>
    </row>
    <row r="45627" spans="7:7" x14ac:dyDescent="0.2">
      <c r="G45627" s="1"/>
    </row>
    <row r="45628" spans="7:7" x14ac:dyDescent="0.2">
      <c r="G45628" s="1"/>
    </row>
    <row r="45629" spans="7:7" x14ac:dyDescent="0.2">
      <c r="G45629" s="1"/>
    </row>
    <row r="45630" spans="7:7" x14ac:dyDescent="0.2">
      <c r="G45630" s="1"/>
    </row>
    <row r="45631" spans="7:7" x14ac:dyDescent="0.2">
      <c r="G45631" s="1"/>
    </row>
    <row r="45632" spans="7:7" x14ac:dyDescent="0.2">
      <c r="G45632" s="1"/>
    </row>
    <row r="45633" spans="7:7" x14ac:dyDescent="0.2">
      <c r="G45633" s="1"/>
    </row>
    <row r="45634" spans="7:7" x14ac:dyDescent="0.2">
      <c r="G45634" s="1"/>
    </row>
    <row r="45635" spans="7:7" x14ac:dyDescent="0.2">
      <c r="G45635" s="1"/>
    </row>
    <row r="45639" spans="7:7" x14ac:dyDescent="0.2">
      <c r="G45639" s="1"/>
    </row>
    <row r="45640" spans="7:7" x14ac:dyDescent="0.2">
      <c r="G45640" s="1"/>
    </row>
    <row r="45641" spans="7:7" x14ac:dyDescent="0.2">
      <c r="G45641" s="1"/>
    </row>
    <row r="45642" spans="7:7" x14ac:dyDescent="0.2">
      <c r="G45642" s="1"/>
    </row>
    <row r="45643" spans="7:7" x14ac:dyDescent="0.2">
      <c r="G45643" s="1"/>
    </row>
    <row r="45644" spans="7:7" x14ac:dyDescent="0.2">
      <c r="G45644" s="1"/>
    </row>
    <row r="45645" spans="7:7" x14ac:dyDescent="0.2">
      <c r="G45645" s="1"/>
    </row>
    <row r="45646" spans="7:7" x14ac:dyDescent="0.2">
      <c r="G45646" s="1"/>
    </row>
    <row r="45647" spans="7:7" x14ac:dyDescent="0.2">
      <c r="G45647" s="1"/>
    </row>
    <row r="45648" spans="7:7" x14ac:dyDescent="0.2">
      <c r="G45648" s="1"/>
    </row>
    <row r="45649" spans="7:7" x14ac:dyDescent="0.2">
      <c r="G45649" s="1"/>
    </row>
    <row r="45650" spans="7:7" x14ac:dyDescent="0.2">
      <c r="G45650" s="1"/>
    </row>
    <row r="45651" spans="7:7" x14ac:dyDescent="0.2">
      <c r="G45651" s="1"/>
    </row>
    <row r="45652" spans="7:7" x14ac:dyDescent="0.2">
      <c r="G45652" s="1"/>
    </row>
    <row r="45653" spans="7:7" x14ac:dyDescent="0.2">
      <c r="G45653" s="1"/>
    </row>
    <row r="45654" spans="7:7" x14ac:dyDescent="0.2">
      <c r="G45654" s="1"/>
    </row>
    <row r="45655" spans="7:7" x14ac:dyDescent="0.2">
      <c r="G45655" s="1"/>
    </row>
    <row r="45656" spans="7:7" x14ac:dyDescent="0.2">
      <c r="G45656" s="1"/>
    </row>
    <row r="45657" spans="7:7" x14ac:dyDescent="0.2">
      <c r="G45657" s="1"/>
    </row>
    <row r="45658" spans="7:7" x14ac:dyDescent="0.2">
      <c r="G45658" s="1"/>
    </row>
    <row r="45659" spans="7:7" x14ac:dyDescent="0.2">
      <c r="G45659" s="1"/>
    </row>
    <row r="45660" spans="7:7" x14ac:dyDescent="0.2">
      <c r="G45660" s="1"/>
    </row>
    <row r="45661" spans="7:7" x14ac:dyDescent="0.2">
      <c r="G45661" s="1"/>
    </row>
    <row r="45662" spans="7:7" x14ac:dyDescent="0.2">
      <c r="G45662" s="1"/>
    </row>
    <row r="45663" spans="7:7" x14ac:dyDescent="0.2">
      <c r="G45663" s="1"/>
    </row>
    <row r="45664" spans="7:7" x14ac:dyDescent="0.2">
      <c r="G45664" s="1"/>
    </row>
    <row r="45665" spans="7:7" x14ac:dyDescent="0.2">
      <c r="G45665" s="1"/>
    </row>
    <row r="45666" spans="7:7" x14ac:dyDescent="0.2">
      <c r="G45666" s="1"/>
    </row>
    <row r="45667" spans="7:7" x14ac:dyDescent="0.2">
      <c r="G45667" s="1"/>
    </row>
    <row r="45668" spans="7:7" x14ac:dyDescent="0.2">
      <c r="G45668" s="1"/>
    </row>
    <row r="45669" spans="7:7" x14ac:dyDescent="0.2">
      <c r="G45669" s="1"/>
    </row>
    <row r="45670" spans="7:7" x14ac:dyDescent="0.2">
      <c r="G45670" s="1"/>
    </row>
    <row r="45671" spans="7:7" x14ac:dyDescent="0.2">
      <c r="G45671" s="1"/>
    </row>
    <row r="45672" spans="7:7" x14ac:dyDescent="0.2">
      <c r="G45672" s="1"/>
    </row>
    <row r="45673" spans="7:7" x14ac:dyDescent="0.2">
      <c r="G45673" s="1"/>
    </row>
    <row r="45674" spans="7:7" x14ac:dyDescent="0.2">
      <c r="G45674" s="1"/>
    </row>
    <row r="45675" spans="7:7" x14ac:dyDescent="0.2">
      <c r="G45675" s="1"/>
    </row>
    <row r="45676" spans="7:7" x14ac:dyDescent="0.2">
      <c r="G45676" s="1"/>
    </row>
    <row r="45677" spans="7:7" x14ac:dyDescent="0.2">
      <c r="G45677" s="1"/>
    </row>
    <row r="45678" spans="7:7" x14ac:dyDescent="0.2">
      <c r="G45678" s="1"/>
    </row>
    <row r="45679" spans="7:7" x14ac:dyDescent="0.2">
      <c r="G45679" s="1"/>
    </row>
    <row r="45680" spans="7:7" x14ac:dyDescent="0.2">
      <c r="G45680" s="1"/>
    </row>
    <row r="45681" spans="7:7" x14ac:dyDescent="0.2">
      <c r="G45681" s="1"/>
    </row>
    <row r="45682" spans="7:7" x14ac:dyDescent="0.2">
      <c r="G45682" s="1"/>
    </row>
    <row r="45683" spans="7:7" x14ac:dyDescent="0.2">
      <c r="G45683" s="1"/>
    </row>
    <row r="45684" spans="7:7" x14ac:dyDescent="0.2">
      <c r="G45684" s="1"/>
    </row>
    <row r="45685" spans="7:7" x14ac:dyDescent="0.2">
      <c r="G45685" s="1"/>
    </row>
    <row r="45686" spans="7:7" x14ac:dyDescent="0.2">
      <c r="G45686" s="1"/>
    </row>
    <row r="45687" spans="7:7" x14ac:dyDescent="0.2">
      <c r="G45687" s="1"/>
    </row>
    <row r="45688" spans="7:7" x14ac:dyDescent="0.2">
      <c r="G45688" s="1"/>
    </row>
    <row r="45689" spans="7:7" x14ac:dyDescent="0.2">
      <c r="G45689" s="1"/>
    </row>
    <row r="45690" spans="7:7" x14ac:dyDescent="0.2">
      <c r="G45690" s="1"/>
    </row>
    <row r="45691" spans="7:7" x14ac:dyDescent="0.2">
      <c r="G45691" s="1"/>
    </row>
    <row r="45692" spans="7:7" x14ac:dyDescent="0.2">
      <c r="G45692" s="1"/>
    </row>
    <row r="45693" spans="7:7" x14ac:dyDescent="0.2">
      <c r="G45693" s="1"/>
    </row>
    <row r="45694" spans="7:7" x14ac:dyDescent="0.2">
      <c r="G45694" s="1"/>
    </row>
    <row r="45695" spans="7:7" x14ac:dyDescent="0.2">
      <c r="G45695" s="1"/>
    </row>
    <row r="45696" spans="7:7" x14ac:dyDescent="0.2">
      <c r="G45696" s="1"/>
    </row>
    <row r="45697" spans="7:7" x14ac:dyDescent="0.2">
      <c r="G45697" s="1"/>
    </row>
    <row r="45698" spans="7:7" x14ac:dyDescent="0.2">
      <c r="G45698" s="1"/>
    </row>
    <row r="45699" spans="7:7" x14ac:dyDescent="0.2">
      <c r="G45699" s="1"/>
    </row>
    <row r="45700" spans="7:7" x14ac:dyDescent="0.2">
      <c r="G45700" s="1"/>
    </row>
    <row r="45701" spans="7:7" x14ac:dyDescent="0.2">
      <c r="G45701" s="1"/>
    </row>
    <row r="45702" spans="7:7" x14ac:dyDescent="0.2">
      <c r="G45702" s="1"/>
    </row>
    <row r="45703" spans="7:7" x14ac:dyDescent="0.2">
      <c r="G45703" s="1"/>
    </row>
    <row r="45704" spans="7:7" x14ac:dyDescent="0.2">
      <c r="G45704" s="1"/>
    </row>
    <row r="45705" spans="7:7" x14ac:dyDescent="0.2">
      <c r="G45705" s="1"/>
    </row>
    <row r="45706" spans="7:7" x14ac:dyDescent="0.2">
      <c r="G45706" s="1"/>
    </row>
    <row r="45707" spans="7:7" x14ac:dyDescent="0.2">
      <c r="G45707" s="1"/>
    </row>
    <row r="45708" spans="7:7" x14ac:dyDescent="0.2">
      <c r="G45708" s="1"/>
    </row>
    <row r="45709" spans="7:7" x14ac:dyDescent="0.2">
      <c r="G45709" s="1"/>
    </row>
    <row r="45710" spans="7:7" x14ac:dyDescent="0.2">
      <c r="G45710" s="1"/>
    </row>
    <row r="45711" spans="7:7" x14ac:dyDescent="0.2">
      <c r="G45711" s="1"/>
    </row>
    <row r="45714" spans="7:7" x14ac:dyDescent="0.2">
      <c r="G45714" s="1"/>
    </row>
    <row r="45716" spans="7:7" x14ac:dyDescent="0.2">
      <c r="G45716" s="1"/>
    </row>
    <row r="45717" spans="7:7" x14ac:dyDescent="0.2">
      <c r="G45717" s="1"/>
    </row>
    <row r="45719" spans="7:7" x14ac:dyDescent="0.2">
      <c r="G45719" s="1"/>
    </row>
    <row r="45721" spans="7:7" x14ac:dyDescent="0.2">
      <c r="G45721" s="1"/>
    </row>
    <row r="45722" spans="7:7" x14ac:dyDescent="0.2">
      <c r="G45722" s="1"/>
    </row>
    <row r="45723" spans="7:7" x14ac:dyDescent="0.2">
      <c r="G45723" s="1"/>
    </row>
    <row r="45724" spans="7:7" x14ac:dyDescent="0.2">
      <c r="G45724" s="1"/>
    </row>
    <row r="45725" spans="7:7" x14ac:dyDescent="0.2">
      <c r="G45725" s="1"/>
    </row>
    <row r="45726" spans="7:7" x14ac:dyDescent="0.2">
      <c r="G45726" s="1"/>
    </row>
    <row r="45727" spans="7:7" x14ac:dyDescent="0.2">
      <c r="G45727" s="1"/>
    </row>
    <row r="45729" spans="7:7" x14ac:dyDescent="0.2">
      <c r="G45729" s="1"/>
    </row>
    <row r="45730" spans="7:7" x14ac:dyDescent="0.2">
      <c r="G45730" s="1"/>
    </row>
    <row r="45731" spans="7:7" x14ac:dyDescent="0.2">
      <c r="G45731" s="1"/>
    </row>
    <row r="45732" spans="7:7" x14ac:dyDescent="0.2">
      <c r="G45732" s="1"/>
    </row>
    <row r="45733" spans="7:7" x14ac:dyDescent="0.2">
      <c r="G45733" s="1"/>
    </row>
    <row r="45734" spans="7:7" x14ac:dyDescent="0.2">
      <c r="G45734" s="1"/>
    </row>
    <row r="45735" spans="7:7" x14ac:dyDescent="0.2">
      <c r="G45735" s="1"/>
    </row>
    <row r="45737" spans="7:7" x14ac:dyDescent="0.2">
      <c r="G45737" s="1"/>
    </row>
    <row r="45738" spans="7:7" x14ac:dyDescent="0.2">
      <c r="G45738" s="1"/>
    </row>
    <row r="45739" spans="7:7" x14ac:dyDescent="0.2">
      <c r="G45739" s="1"/>
    </row>
    <row r="45740" spans="7:7" x14ac:dyDescent="0.2">
      <c r="G45740" s="1"/>
    </row>
    <row r="45741" spans="7:7" x14ac:dyDescent="0.2">
      <c r="G45741" s="1"/>
    </row>
    <row r="45743" spans="7:7" x14ac:dyDescent="0.2">
      <c r="G45743" s="1"/>
    </row>
    <row r="45744" spans="7:7" x14ac:dyDescent="0.2">
      <c r="G45744" s="1"/>
    </row>
    <row r="45745" spans="7:7" x14ac:dyDescent="0.2">
      <c r="G45745" s="1"/>
    </row>
    <row r="45746" spans="7:7" x14ac:dyDescent="0.2">
      <c r="G45746" s="1"/>
    </row>
    <row r="45748" spans="7:7" x14ac:dyDescent="0.2">
      <c r="G45748" s="1"/>
    </row>
    <row r="45749" spans="7:7" x14ac:dyDescent="0.2">
      <c r="G45749" s="1"/>
    </row>
    <row r="45750" spans="7:7" x14ac:dyDescent="0.2">
      <c r="G45750" s="1"/>
    </row>
    <row r="45751" spans="7:7" x14ac:dyDescent="0.2">
      <c r="G45751" s="1"/>
    </row>
    <row r="45752" spans="7:7" x14ac:dyDescent="0.2">
      <c r="G45752" s="1"/>
    </row>
    <row r="45753" spans="7:7" x14ac:dyDescent="0.2">
      <c r="G45753" s="1"/>
    </row>
    <row r="45754" spans="7:7" x14ac:dyDescent="0.2">
      <c r="G45754" s="1"/>
    </row>
    <row r="45755" spans="7:7" x14ac:dyDescent="0.2">
      <c r="G45755" s="1"/>
    </row>
    <row r="45756" spans="7:7" x14ac:dyDescent="0.2">
      <c r="G45756" s="1"/>
    </row>
    <row r="45757" spans="7:7" x14ac:dyDescent="0.2">
      <c r="G45757" s="1"/>
    </row>
    <row r="45758" spans="7:7" x14ac:dyDescent="0.2">
      <c r="G45758" s="1"/>
    </row>
    <row r="45760" spans="7:7" x14ac:dyDescent="0.2">
      <c r="G45760" s="1"/>
    </row>
    <row r="45761" spans="7:7" x14ac:dyDescent="0.2">
      <c r="G45761" s="1"/>
    </row>
    <row r="45762" spans="7:7" x14ac:dyDescent="0.2">
      <c r="G45762" s="1"/>
    </row>
    <row r="45763" spans="7:7" x14ac:dyDescent="0.2">
      <c r="G45763" s="1"/>
    </row>
    <row r="45766" spans="7:7" x14ac:dyDescent="0.2">
      <c r="G45766" s="1"/>
    </row>
    <row r="45768" spans="7:7" x14ac:dyDescent="0.2">
      <c r="G45768" s="1"/>
    </row>
    <row r="45769" spans="7:7" x14ac:dyDescent="0.2">
      <c r="G45769" s="1"/>
    </row>
    <row r="45770" spans="7:7" x14ac:dyDescent="0.2">
      <c r="G45770" s="1"/>
    </row>
    <row r="45772" spans="7:7" x14ac:dyDescent="0.2">
      <c r="G45772" s="1"/>
    </row>
    <row r="45773" spans="7:7" x14ac:dyDescent="0.2">
      <c r="G45773" s="1"/>
    </row>
    <row r="45776" spans="7:7" x14ac:dyDescent="0.2">
      <c r="G45776" s="1"/>
    </row>
    <row r="45777" spans="7:7" x14ac:dyDescent="0.2">
      <c r="G45777" s="1"/>
    </row>
    <row r="45778" spans="7:7" x14ac:dyDescent="0.2">
      <c r="G45778" s="1"/>
    </row>
    <row r="45780" spans="7:7" x14ac:dyDescent="0.2">
      <c r="G45780" s="1"/>
    </row>
    <row r="45781" spans="7:7" x14ac:dyDescent="0.2">
      <c r="G45781" s="1"/>
    </row>
    <row r="45785" spans="7:7" x14ac:dyDescent="0.2">
      <c r="G45785" s="1"/>
    </row>
    <row r="45789" spans="7:7" x14ac:dyDescent="0.2">
      <c r="G45789" s="1"/>
    </row>
    <row r="45790" spans="7:7" x14ac:dyDescent="0.2">
      <c r="G45790" s="1"/>
    </row>
    <row r="45791" spans="7:7" x14ac:dyDescent="0.2">
      <c r="G45791" s="1"/>
    </row>
    <row r="45792" spans="7:7" x14ac:dyDescent="0.2">
      <c r="G45792" s="1"/>
    </row>
    <row r="45793" spans="7:7" x14ac:dyDescent="0.2">
      <c r="G45793" s="1"/>
    </row>
    <row r="45794" spans="7:7" x14ac:dyDescent="0.2">
      <c r="G45794" s="1"/>
    </row>
    <row r="45795" spans="7:7" x14ac:dyDescent="0.2">
      <c r="G45795" s="1"/>
    </row>
    <row r="45797" spans="7:7" x14ac:dyDescent="0.2">
      <c r="G45797" s="1"/>
    </row>
    <row r="45798" spans="7:7" x14ac:dyDescent="0.2">
      <c r="G45798" s="1"/>
    </row>
    <row r="45799" spans="7:7" x14ac:dyDescent="0.2">
      <c r="G45799" s="1"/>
    </row>
    <row r="45800" spans="7:7" x14ac:dyDescent="0.2">
      <c r="G45800" s="1"/>
    </row>
    <row r="45801" spans="7:7" x14ac:dyDescent="0.2">
      <c r="G45801" s="1"/>
    </row>
    <row r="45802" spans="7:7" x14ac:dyDescent="0.2">
      <c r="G45802" s="1"/>
    </row>
    <row r="45803" spans="7:7" x14ac:dyDescent="0.2">
      <c r="G45803" s="1"/>
    </row>
    <row r="45804" spans="7:7" x14ac:dyDescent="0.2">
      <c r="G45804" s="1"/>
    </row>
    <row r="45805" spans="7:7" x14ac:dyDescent="0.2">
      <c r="G45805" s="1"/>
    </row>
    <row r="45806" spans="7:7" x14ac:dyDescent="0.2">
      <c r="G45806" s="1"/>
    </row>
    <row r="45807" spans="7:7" x14ac:dyDescent="0.2">
      <c r="G45807" s="1"/>
    </row>
    <row r="45808" spans="7:7" x14ac:dyDescent="0.2">
      <c r="G45808" s="1"/>
    </row>
    <row r="45809" spans="7:7" x14ac:dyDescent="0.2">
      <c r="G45809" s="1"/>
    </row>
    <row r="45810" spans="7:7" x14ac:dyDescent="0.2">
      <c r="G45810" s="1"/>
    </row>
    <row r="45811" spans="7:7" x14ac:dyDescent="0.2">
      <c r="G45811" s="1"/>
    </row>
    <row r="45812" spans="7:7" x14ac:dyDescent="0.2">
      <c r="G45812" s="1"/>
    </row>
    <row r="45813" spans="7:7" x14ac:dyDescent="0.2">
      <c r="G45813" s="1"/>
    </row>
    <row r="45814" spans="7:7" x14ac:dyDescent="0.2">
      <c r="G45814" s="1"/>
    </row>
    <row r="45815" spans="7:7" x14ac:dyDescent="0.2">
      <c r="G45815" s="1"/>
    </row>
    <row r="45816" spans="7:7" x14ac:dyDescent="0.2">
      <c r="G45816" s="1"/>
    </row>
    <row r="45817" spans="7:7" x14ac:dyDescent="0.2">
      <c r="G45817" s="1"/>
    </row>
    <row r="45818" spans="7:7" x14ac:dyDescent="0.2">
      <c r="G45818" s="1"/>
    </row>
    <row r="45819" spans="7:7" x14ac:dyDescent="0.2">
      <c r="G45819" s="1"/>
    </row>
    <row r="45820" spans="7:7" x14ac:dyDescent="0.2">
      <c r="G45820" s="1"/>
    </row>
    <row r="45821" spans="7:7" x14ac:dyDescent="0.2">
      <c r="G45821" s="1"/>
    </row>
    <row r="45822" spans="7:7" x14ac:dyDescent="0.2">
      <c r="G45822" s="1"/>
    </row>
    <row r="45823" spans="7:7" x14ac:dyDescent="0.2">
      <c r="G45823" s="1"/>
    </row>
    <row r="45824" spans="7:7" x14ac:dyDescent="0.2">
      <c r="G45824" s="1"/>
    </row>
    <row r="45825" spans="7:7" x14ac:dyDescent="0.2">
      <c r="G45825" s="1"/>
    </row>
    <row r="45826" spans="7:7" x14ac:dyDescent="0.2">
      <c r="G45826" s="1"/>
    </row>
    <row r="45827" spans="7:7" x14ac:dyDescent="0.2">
      <c r="G45827" s="1"/>
    </row>
    <row r="45828" spans="7:7" x14ac:dyDescent="0.2">
      <c r="G45828" s="1"/>
    </row>
    <row r="45829" spans="7:7" x14ac:dyDescent="0.2">
      <c r="G45829" s="1"/>
    </row>
    <row r="45830" spans="7:7" x14ac:dyDescent="0.2">
      <c r="G45830" s="1"/>
    </row>
    <row r="45831" spans="7:7" x14ac:dyDescent="0.2">
      <c r="G45831" s="1"/>
    </row>
    <row r="45832" spans="7:7" x14ac:dyDescent="0.2">
      <c r="G45832" s="1"/>
    </row>
    <row r="45833" spans="7:7" x14ac:dyDescent="0.2">
      <c r="G45833" s="1"/>
    </row>
    <row r="45834" spans="7:7" x14ac:dyDescent="0.2">
      <c r="G45834" s="1"/>
    </row>
    <row r="45835" spans="7:7" x14ac:dyDescent="0.2">
      <c r="G45835" s="1"/>
    </row>
    <row r="45836" spans="7:7" x14ac:dyDescent="0.2">
      <c r="G45836" s="1"/>
    </row>
    <row r="45837" spans="7:7" x14ac:dyDescent="0.2">
      <c r="G45837" s="1"/>
    </row>
    <row r="45838" spans="7:7" x14ac:dyDescent="0.2">
      <c r="G45838" s="1"/>
    </row>
    <row r="45839" spans="7:7" x14ac:dyDescent="0.2">
      <c r="G45839" s="1"/>
    </row>
    <row r="45840" spans="7:7" x14ac:dyDescent="0.2">
      <c r="G45840" s="1"/>
    </row>
    <row r="45841" spans="7:7" x14ac:dyDescent="0.2">
      <c r="G45841" s="1"/>
    </row>
    <row r="45842" spans="7:7" x14ac:dyDescent="0.2">
      <c r="G45842" s="1"/>
    </row>
    <row r="45843" spans="7:7" x14ac:dyDescent="0.2">
      <c r="G45843" s="1"/>
    </row>
    <row r="45844" spans="7:7" x14ac:dyDescent="0.2">
      <c r="G45844" s="1"/>
    </row>
    <row r="45845" spans="7:7" x14ac:dyDescent="0.2">
      <c r="G45845" s="1"/>
    </row>
    <row r="45846" spans="7:7" x14ac:dyDescent="0.2">
      <c r="G45846" s="1"/>
    </row>
    <row r="45847" spans="7:7" x14ac:dyDescent="0.2">
      <c r="G45847" s="1"/>
    </row>
    <row r="45848" spans="7:7" x14ac:dyDescent="0.2">
      <c r="G45848" s="1"/>
    </row>
    <row r="45849" spans="7:7" x14ac:dyDescent="0.2">
      <c r="G45849" s="1"/>
    </row>
    <row r="45850" spans="7:7" x14ac:dyDescent="0.2">
      <c r="G45850" s="1"/>
    </row>
    <row r="45851" spans="7:7" x14ac:dyDescent="0.2">
      <c r="G45851" s="1"/>
    </row>
    <row r="45852" spans="7:7" x14ac:dyDescent="0.2">
      <c r="G45852" s="1"/>
    </row>
    <row r="45853" spans="7:7" x14ac:dyDescent="0.2">
      <c r="G45853" s="1"/>
    </row>
    <row r="45854" spans="7:7" x14ac:dyDescent="0.2">
      <c r="G45854" s="1"/>
    </row>
    <row r="45855" spans="7:7" x14ac:dyDescent="0.2">
      <c r="G45855" s="1"/>
    </row>
    <row r="45856" spans="7:7" x14ac:dyDescent="0.2">
      <c r="G45856" s="1"/>
    </row>
    <row r="45857" spans="7:7" x14ac:dyDescent="0.2">
      <c r="G45857" s="1"/>
    </row>
    <row r="45858" spans="7:7" x14ac:dyDescent="0.2">
      <c r="G45858" s="1"/>
    </row>
    <row r="45859" spans="7:7" x14ac:dyDescent="0.2">
      <c r="G45859" s="1"/>
    </row>
    <row r="45860" spans="7:7" x14ac:dyDescent="0.2">
      <c r="G45860" s="1"/>
    </row>
    <row r="45861" spans="7:7" x14ac:dyDescent="0.2">
      <c r="G45861" s="1"/>
    </row>
    <row r="45862" spans="7:7" x14ac:dyDescent="0.2">
      <c r="G45862" s="1"/>
    </row>
    <row r="45863" spans="7:7" x14ac:dyDescent="0.2">
      <c r="G45863" s="1"/>
    </row>
    <row r="45864" spans="7:7" x14ac:dyDescent="0.2">
      <c r="G45864" s="1"/>
    </row>
    <row r="45865" spans="7:7" x14ac:dyDescent="0.2">
      <c r="G45865" s="1"/>
    </row>
    <row r="45866" spans="7:7" x14ac:dyDescent="0.2">
      <c r="G45866" s="1"/>
    </row>
    <row r="45867" spans="7:7" x14ac:dyDescent="0.2">
      <c r="G45867" s="1"/>
    </row>
    <row r="45868" spans="7:7" x14ac:dyDescent="0.2">
      <c r="G45868" s="1"/>
    </row>
    <row r="45869" spans="7:7" x14ac:dyDescent="0.2">
      <c r="G45869" s="1"/>
    </row>
    <row r="45870" spans="7:7" x14ac:dyDescent="0.2">
      <c r="G45870" s="1"/>
    </row>
    <row r="45871" spans="7:7" x14ac:dyDescent="0.2">
      <c r="G45871" s="1"/>
    </row>
    <row r="45872" spans="7:7" x14ac:dyDescent="0.2">
      <c r="G45872" s="1"/>
    </row>
    <row r="45873" spans="7:7" x14ac:dyDescent="0.2">
      <c r="G45873" s="1"/>
    </row>
    <row r="45874" spans="7:7" x14ac:dyDescent="0.2">
      <c r="G45874" s="1"/>
    </row>
    <row r="45875" spans="7:7" x14ac:dyDescent="0.2">
      <c r="G45875" s="1"/>
    </row>
    <row r="45876" spans="7:7" x14ac:dyDescent="0.2">
      <c r="G45876" s="1"/>
    </row>
    <row r="45877" spans="7:7" x14ac:dyDescent="0.2">
      <c r="G45877" s="1"/>
    </row>
    <row r="45878" spans="7:7" x14ac:dyDescent="0.2">
      <c r="G45878" s="1"/>
    </row>
    <row r="45879" spans="7:7" x14ac:dyDescent="0.2">
      <c r="G45879" s="1"/>
    </row>
    <row r="45880" spans="7:7" x14ac:dyDescent="0.2">
      <c r="G45880" s="1"/>
    </row>
    <row r="45881" spans="7:7" x14ac:dyDescent="0.2">
      <c r="G45881" s="1"/>
    </row>
    <row r="45882" spans="7:7" x14ac:dyDescent="0.2">
      <c r="G45882" s="1"/>
    </row>
    <row r="45883" spans="7:7" x14ac:dyDescent="0.2">
      <c r="G45883" s="1"/>
    </row>
    <row r="45884" spans="7:7" x14ac:dyDescent="0.2">
      <c r="G45884" s="1"/>
    </row>
    <row r="45886" spans="7:7" x14ac:dyDescent="0.2">
      <c r="G45886" s="1"/>
    </row>
    <row r="45887" spans="7:7" x14ac:dyDescent="0.2">
      <c r="G45887" s="1"/>
    </row>
    <row r="45888" spans="7:7" x14ac:dyDescent="0.2">
      <c r="G45888" s="1"/>
    </row>
    <row r="45891" spans="7:7" x14ac:dyDescent="0.2">
      <c r="G45891" s="1"/>
    </row>
    <row r="45895" spans="7:7" x14ac:dyDescent="0.2">
      <c r="G45895" s="1"/>
    </row>
    <row r="45897" spans="7:7" x14ac:dyDescent="0.2">
      <c r="G45897" s="1"/>
    </row>
    <row r="45898" spans="7:7" x14ac:dyDescent="0.2">
      <c r="G45898" s="1"/>
    </row>
    <row r="45900" spans="7:7" x14ac:dyDescent="0.2">
      <c r="G45900" s="1"/>
    </row>
    <row r="45901" spans="7:7" x14ac:dyDescent="0.2">
      <c r="G45901" s="1"/>
    </row>
    <row r="45902" spans="7:7" x14ac:dyDescent="0.2">
      <c r="G45902" s="1"/>
    </row>
    <row r="45903" spans="7:7" x14ac:dyDescent="0.2">
      <c r="G45903" s="1"/>
    </row>
    <row r="45905" spans="7:7" x14ac:dyDescent="0.2">
      <c r="G45905" s="1"/>
    </row>
    <row r="45907" spans="7:7" x14ac:dyDescent="0.2">
      <c r="G45907" s="1"/>
    </row>
    <row r="45908" spans="7:7" x14ac:dyDescent="0.2">
      <c r="G45908" s="1"/>
    </row>
    <row r="45909" spans="7:7" x14ac:dyDescent="0.2">
      <c r="G45909" s="1"/>
    </row>
    <row r="45910" spans="7:7" x14ac:dyDescent="0.2">
      <c r="G45910" s="1"/>
    </row>
    <row r="45912" spans="7:7" x14ac:dyDescent="0.2">
      <c r="G45912" s="1"/>
    </row>
    <row r="45914" spans="7:7" x14ac:dyDescent="0.2">
      <c r="G45914" s="1"/>
    </row>
    <row r="45915" spans="7:7" x14ac:dyDescent="0.2">
      <c r="G45915" s="1"/>
    </row>
    <row r="45916" spans="7:7" x14ac:dyDescent="0.2">
      <c r="G45916" s="1"/>
    </row>
    <row r="45917" spans="7:7" x14ac:dyDescent="0.2">
      <c r="G45917" s="1"/>
    </row>
    <row r="45918" spans="7:7" x14ac:dyDescent="0.2">
      <c r="G45918" s="1"/>
    </row>
    <row r="45919" spans="7:7" x14ac:dyDescent="0.2">
      <c r="G45919" s="1"/>
    </row>
    <row r="45920" spans="7:7" x14ac:dyDescent="0.2">
      <c r="G45920" s="1"/>
    </row>
    <row r="45927" spans="7:7" x14ac:dyDescent="0.2">
      <c r="G45927" s="1"/>
    </row>
    <row r="45929" spans="7:7" x14ac:dyDescent="0.2">
      <c r="G45929" s="1"/>
    </row>
    <row r="45930" spans="7:7" x14ac:dyDescent="0.2">
      <c r="G45930" s="1"/>
    </row>
    <row r="45931" spans="7:7" x14ac:dyDescent="0.2">
      <c r="G45931" s="1"/>
    </row>
    <row r="45932" spans="7:7" x14ac:dyDescent="0.2">
      <c r="G45932" s="1"/>
    </row>
    <row r="45934" spans="7:7" x14ac:dyDescent="0.2">
      <c r="G45934" s="1"/>
    </row>
    <row r="45935" spans="7:7" x14ac:dyDescent="0.2">
      <c r="G45935" s="1"/>
    </row>
    <row r="45936" spans="7:7" x14ac:dyDescent="0.2">
      <c r="G45936" s="1"/>
    </row>
    <row r="45937" spans="7:7" x14ac:dyDescent="0.2">
      <c r="G45937" s="1"/>
    </row>
    <row r="45938" spans="7:7" x14ac:dyDescent="0.2">
      <c r="G45938" s="1"/>
    </row>
    <row r="45939" spans="7:7" x14ac:dyDescent="0.2">
      <c r="G45939" s="1"/>
    </row>
    <row r="45940" spans="7:7" x14ac:dyDescent="0.2">
      <c r="G45940" s="1"/>
    </row>
    <row r="45941" spans="7:7" x14ac:dyDescent="0.2">
      <c r="G45941" s="1"/>
    </row>
    <row r="45942" spans="7:7" x14ac:dyDescent="0.2">
      <c r="G45942" s="1"/>
    </row>
    <row r="45943" spans="7:7" x14ac:dyDescent="0.2">
      <c r="G45943" s="1"/>
    </row>
    <row r="45944" spans="7:7" x14ac:dyDescent="0.2">
      <c r="G45944" s="1"/>
    </row>
    <row r="45945" spans="7:7" x14ac:dyDescent="0.2">
      <c r="G45945" s="1"/>
    </row>
    <row r="45946" spans="7:7" x14ac:dyDescent="0.2">
      <c r="G45946" s="1"/>
    </row>
    <row r="45947" spans="7:7" x14ac:dyDescent="0.2">
      <c r="G45947" s="1"/>
    </row>
    <row r="45948" spans="7:7" x14ac:dyDescent="0.2">
      <c r="G45948" s="1"/>
    </row>
    <row r="45949" spans="7:7" x14ac:dyDescent="0.2">
      <c r="G45949" s="1"/>
    </row>
    <row r="45950" spans="7:7" x14ac:dyDescent="0.2">
      <c r="G45950" s="1"/>
    </row>
    <row r="45951" spans="7:7" x14ac:dyDescent="0.2">
      <c r="G45951" s="1"/>
    </row>
    <row r="45952" spans="7:7" x14ac:dyDescent="0.2">
      <c r="G45952" s="1"/>
    </row>
    <row r="45953" spans="7:7" x14ac:dyDescent="0.2">
      <c r="G45953" s="1"/>
    </row>
    <row r="45954" spans="7:7" x14ac:dyDescent="0.2">
      <c r="G45954" s="1"/>
    </row>
    <row r="45955" spans="7:7" x14ac:dyDescent="0.2">
      <c r="G45955" s="1"/>
    </row>
    <row r="45956" spans="7:7" x14ac:dyDescent="0.2">
      <c r="G45956" s="1"/>
    </row>
    <row r="45957" spans="7:7" x14ac:dyDescent="0.2">
      <c r="G45957" s="1"/>
    </row>
    <row r="45958" spans="7:7" x14ac:dyDescent="0.2">
      <c r="G45958" s="1"/>
    </row>
    <row r="45959" spans="7:7" x14ac:dyDescent="0.2">
      <c r="G45959" s="1"/>
    </row>
    <row r="45960" spans="7:7" x14ac:dyDescent="0.2">
      <c r="G45960" s="1"/>
    </row>
    <row r="45961" spans="7:7" x14ac:dyDescent="0.2">
      <c r="G45961" s="1"/>
    </row>
    <row r="45962" spans="7:7" x14ac:dyDescent="0.2">
      <c r="G45962" s="1"/>
    </row>
    <row r="45963" spans="7:7" x14ac:dyDescent="0.2">
      <c r="G45963" s="1"/>
    </row>
    <row r="45966" spans="7:7" x14ac:dyDescent="0.2">
      <c r="G45966" s="1"/>
    </row>
    <row r="45968" spans="7:7" x14ac:dyDescent="0.2">
      <c r="G45968" s="1"/>
    </row>
    <row r="45970" spans="7:7" x14ac:dyDescent="0.2">
      <c r="G45970" s="1"/>
    </row>
    <row r="45971" spans="7:7" x14ac:dyDescent="0.2">
      <c r="G45971" s="1"/>
    </row>
    <row r="45972" spans="7:7" x14ac:dyDescent="0.2">
      <c r="G45972" s="1"/>
    </row>
    <row r="45973" spans="7:7" x14ac:dyDescent="0.2">
      <c r="G45973" s="1"/>
    </row>
    <row r="45974" spans="7:7" x14ac:dyDescent="0.2">
      <c r="G45974" s="1"/>
    </row>
    <row r="45975" spans="7:7" x14ac:dyDescent="0.2">
      <c r="G45975" s="1"/>
    </row>
    <row r="45976" spans="7:7" x14ac:dyDescent="0.2">
      <c r="G45976" s="1"/>
    </row>
    <row r="45977" spans="7:7" x14ac:dyDescent="0.2">
      <c r="G45977" s="1"/>
    </row>
    <row r="45978" spans="7:7" x14ac:dyDescent="0.2">
      <c r="G45978" s="1"/>
    </row>
    <row r="45979" spans="7:7" x14ac:dyDescent="0.2">
      <c r="G45979" s="1"/>
    </row>
    <row r="45981" spans="7:7" x14ac:dyDescent="0.2">
      <c r="G45981" s="1"/>
    </row>
    <row r="45982" spans="7:7" x14ac:dyDescent="0.2">
      <c r="G45982" s="1"/>
    </row>
    <row r="45983" spans="7:7" x14ac:dyDescent="0.2">
      <c r="G45983" s="1"/>
    </row>
    <row r="45984" spans="7:7" x14ac:dyDescent="0.2">
      <c r="G45984" s="1"/>
    </row>
    <row r="45985" spans="7:7" x14ac:dyDescent="0.2">
      <c r="G45985" s="1"/>
    </row>
    <row r="45986" spans="7:7" x14ac:dyDescent="0.2">
      <c r="G45986" s="1"/>
    </row>
    <row r="45987" spans="7:7" x14ac:dyDescent="0.2">
      <c r="G45987" s="1"/>
    </row>
    <row r="45988" spans="7:7" x14ac:dyDescent="0.2">
      <c r="G45988" s="1"/>
    </row>
    <row r="45989" spans="7:7" x14ac:dyDescent="0.2">
      <c r="G45989" s="1"/>
    </row>
    <row r="45990" spans="7:7" x14ac:dyDescent="0.2">
      <c r="G45990" s="1"/>
    </row>
    <row r="45991" spans="7:7" x14ac:dyDescent="0.2">
      <c r="G45991" s="1"/>
    </row>
    <row r="45992" spans="7:7" x14ac:dyDescent="0.2">
      <c r="G45992" s="1"/>
    </row>
    <row r="45993" spans="7:7" x14ac:dyDescent="0.2">
      <c r="G45993" s="1"/>
    </row>
    <row r="45994" spans="7:7" x14ac:dyDescent="0.2">
      <c r="G45994" s="1"/>
    </row>
    <row r="45995" spans="7:7" x14ac:dyDescent="0.2">
      <c r="G45995" s="1"/>
    </row>
    <row r="45996" spans="7:7" x14ac:dyDescent="0.2">
      <c r="G45996" s="1"/>
    </row>
    <row r="45997" spans="7:7" x14ac:dyDescent="0.2">
      <c r="G45997" s="1"/>
    </row>
    <row r="45998" spans="7:7" x14ac:dyDescent="0.2">
      <c r="G45998" s="1"/>
    </row>
    <row r="45999" spans="7:7" x14ac:dyDescent="0.2">
      <c r="G45999" s="1"/>
    </row>
    <row r="46000" spans="7:7" x14ac:dyDescent="0.2">
      <c r="G46000" s="1"/>
    </row>
    <row r="46001" spans="7:7" x14ac:dyDescent="0.2">
      <c r="G46001" s="1"/>
    </row>
    <row r="46002" spans="7:7" x14ac:dyDescent="0.2">
      <c r="G46002" s="1"/>
    </row>
    <row r="46003" spans="7:7" x14ac:dyDescent="0.2">
      <c r="G46003" s="1"/>
    </row>
    <row r="46004" spans="7:7" x14ac:dyDescent="0.2">
      <c r="G46004" s="1"/>
    </row>
    <row r="46005" spans="7:7" x14ac:dyDescent="0.2">
      <c r="G46005" s="1"/>
    </row>
    <row r="46006" spans="7:7" x14ac:dyDescent="0.2">
      <c r="G46006" s="1"/>
    </row>
    <row r="46007" spans="7:7" x14ac:dyDescent="0.2">
      <c r="G46007" s="1"/>
    </row>
    <row r="46008" spans="7:7" x14ac:dyDescent="0.2">
      <c r="G46008" s="1"/>
    </row>
    <row r="46009" spans="7:7" x14ac:dyDescent="0.2">
      <c r="G46009" s="1"/>
    </row>
    <row r="46010" spans="7:7" x14ac:dyDescent="0.2">
      <c r="G46010" s="1"/>
    </row>
    <row r="46011" spans="7:7" x14ac:dyDescent="0.2">
      <c r="G46011" s="1"/>
    </row>
    <row r="46012" spans="7:7" x14ac:dyDescent="0.2">
      <c r="G46012" s="1"/>
    </row>
    <row r="46013" spans="7:7" x14ac:dyDescent="0.2">
      <c r="G46013" s="1"/>
    </row>
    <row r="46014" spans="7:7" x14ac:dyDescent="0.2">
      <c r="G46014" s="1"/>
    </row>
    <row r="46015" spans="7:7" x14ac:dyDescent="0.2">
      <c r="G46015" s="1"/>
    </row>
    <row r="46016" spans="7:7" x14ac:dyDescent="0.2">
      <c r="G46016" s="1"/>
    </row>
    <row r="46018" spans="7:7" x14ac:dyDescent="0.2">
      <c r="G46018" s="1"/>
    </row>
    <row r="46019" spans="7:7" x14ac:dyDescent="0.2">
      <c r="G46019" s="1"/>
    </row>
    <row r="46020" spans="7:7" x14ac:dyDescent="0.2">
      <c r="G46020" s="1"/>
    </row>
    <row r="46021" spans="7:7" x14ac:dyDescent="0.2">
      <c r="G46021" s="1"/>
    </row>
    <row r="46022" spans="7:7" x14ac:dyDescent="0.2">
      <c r="G46022" s="1"/>
    </row>
    <row r="46023" spans="7:7" x14ac:dyDescent="0.2">
      <c r="G46023" s="1"/>
    </row>
    <row r="46024" spans="7:7" x14ac:dyDescent="0.2">
      <c r="G46024" s="1"/>
    </row>
    <row r="46025" spans="7:7" x14ac:dyDescent="0.2">
      <c r="G46025" s="1"/>
    </row>
    <row r="46026" spans="7:7" x14ac:dyDescent="0.2">
      <c r="G46026" s="1"/>
    </row>
    <row r="46027" spans="7:7" x14ac:dyDescent="0.2">
      <c r="G46027" s="1"/>
    </row>
    <row r="46028" spans="7:7" x14ac:dyDescent="0.2">
      <c r="G46028" s="1"/>
    </row>
    <row r="46029" spans="7:7" x14ac:dyDescent="0.2">
      <c r="G46029" s="1"/>
    </row>
    <row r="46030" spans="7:7" x14ac:dyDescent="0.2">
      <c r="G46030" s="1"/>
    </row>
    <row r="46031" spans="7:7" x14ac:dyDescent="0.2">
      <c r="G46031" s="1"/>
    </row>
    <row r="46032" spans="7:7" x14ac:dyDescent="0.2">
      <c r="G46032" s="1"/>
    </row>
    <row r="46033" spans="7:7" x14ac:dyDescent="0.2">
      <c r="G46033" s="1"/>
    </row>
    <row r="46034" spans="7:7" x14ac:dyDescent="0.2">
      <c r="G46034" s="1"/>
    </row>
    <row r="46035" spans="7:7" x14ac:dyDescent="0.2">
      <c r="G46035" s="1"/>
    </row>
    <row r="46036" spans="7:7" x14ac:dyDescent="0.2">
      <c r="G46036" s="1"/>
    </row>
    <row r="46037" spans="7:7" x14ac:dyDescent="0.2">
      <c r="G46037" s="1"/>
    </row>
    <row r="46038" spans="7:7" x14ac:dyDescent="0.2">
      <c r="G46038" s="1"/>
    </row>
    <row r="46039" spans="7:7" x14ac:dyDescent="0.2">
      <c r="G46039" s="1"/>
    </row>
    <row r="46040" spans="7:7" x14ac:dyDescent="0.2">
      <c r="G46040" s="1"/>
    </row>
    <row r="46041" spans="7:7" x14ac:dyDescent="0.2">
      <c r="G46041" s="1"/>
    </row>
    <row r="46042" spans="7:7" x14ac:dyDescent="0.2">
      <c r="G46042" s="1"/>
    </row>
    <row r="46043" spans="7:7" x14ac:dyDescent="0.2">
      <c r="G46043" s="1"/>
    </row>
    <row r="46044" spans="7:7" x14ac:dyDescent="0.2">
      <c r="G46044" s="1"/>
    </row>
    <row r="46045" spans="7:7" x14ac:dyDescent="0.2">
      <c r="G46045" s="1"/>
    </row>
    <row r="46046" spans="7:7" x14ac:dyDescent="0.2">
      <c r="G46046" s="1"/>
    </row>
    <row r="46047" spans="7:7" x14ac:dyDescent="0.2">
      <c r="G46047" s="1"/>
    </row>
    <row r="46048" spans="7:7" x14ac:dyDescent="0.2">
      <c r="G46048" s="1"/>
    </row>
    <row r="46049" spans="7:7" x14ac:dyDescent="0.2">
      <c r="G46049" s="1"/>
    </row>
    <row r="46050" spans="7:7" x14ac:dyDescent="0.2">
      <c r="G46050" s="1"/>
    </row>
    <row r="46051" spans="7:7" x14ac:dyDescent="0.2">
      <c r="G46051" s="1"/>
    </row>
    <row r="46052" spans="7:7" x14ac:dyDescent="0.2">
      <c r="G46052" s="1"/>
    </row>
    <row r="46053" spans="7:7" x14ac:dyDescent="0.2">
      <c r="G46053" s="1"/>
    </row>
    <row r="46054" spans="7:7" x14ac:dyDescent="0.2">
      <c r="G46054" s="1"/>
    </row>
    <row r="46055" spans="7:7" x14ac:dyDescent="0.2">
      <c r="G46055" s="1"/>
    </row>
    <row r="46056" spans="7:7" x14ac:dyDescent="0.2">
      <c r="G46056" s="1"/>
    </row>
    <row r="46057" spans="7:7" x14ac:dyDescent="0.2">
      <c r="G46057" s="1"/>
    </row>
    <row r="46058" spans="7:7" x14ac:dyDescent="0.2">
      <c r="G46058" s="1"/>
    </row>
    <row r="46059" spans="7:7" x14ac:dyDescent="0.2">
      <c r="G46059" s="1"/>
    </row>
    <row r="46060" spans="7:7" x14ac:dyDescent="0.2">
      <c r="G46060" s="1"/>
    </row>
    <row r="46061" spans="7:7" x14ac:dyDescent="0.2">
      <c r="G46061" s="1"/>
    </row>
    <row r="46062" spans="7:7" x14ac:dyDescent="0.2">
      <c r="G46062" s="1"/>
    </row>
    <row r="46063" spans="7:7" x14ac:dyDescent="0.2">
      <c r="G46063" s="1"/>
    </row>
    <row r="46064" spans="7:7" x14ac:dyDescent="0.2">
      <c r="G46064" s="1"/>
    </row>
    <row r="46065" spans="7:7" x14ac:dyDescent="0.2">
      <c r="G46065" s="1"/>
    </row>
    <row r="46066" spans="7:7" x14ac:dyDescent="0.2">
      <c r="G46066" s="1"/>
    </row>
    <row r="46067" spans="7:7" x14ac:dyDescent="0.2">
      <c r="G46067" s="1"/>
    </row>
    <row r="46068" spans="7:7" x14ac:dyDescent="0.2">
      <c r="G46068" s="1"/>
    </row>
    <row r="46069" spans="7:7" x14ac:dyDescent="0.2">
      <c r="G46069" s="1"/>
    </row>
    <row r="46070" spans="7:7" x14ac:dyDescent="0.2">
      <c r="G46070" s="1"/>
    </row>
    <row r="46071" spans="7:7" x14ac:dyDescent="0.2">
      <c r="G46071" s="1"/>
    </row>
    <row r="46072" spans="7:7" x14ac:dyDescent="0.2">
      <c r="G46072" s="1"/>
    </row>
    <row r="46073" spans="7:7" x14ac:dyDescent="0.2">
      <c r="G46073" s="1"/>
    </row>
    <row r="46077" spans="7:7" x14ac:dyDescent="0.2">
      <c r="G46077" s="1"/>
    </row>
    <row r="46078" spans="7:7" x14ac:dyDescent="0.2">
      <c r="G46078" s="1"/>
    </row>
    <row r="46079" spans="7:7" x14ac:dyDescent="0.2">
      <c r="G46079" s="1"/>
    </row>
    <row r="46080" spans="7:7" x14ac:dyDescent="0.2">
      <c r="G46080" s="1"/>
    </row>
    <row r="46081" spans="7:7" x14ac:dyDescent="0.2">
      <c r="G46081" s="1"/>
    </row>
    <row r="46082" spans="7:7" x14ac:dyDescent="0.2">
      <c r="G46082" s="1"/>
    </row>
    <row r="46084" spans="7:7" x14ac:dyDescent="0.2">
      <c r="G46084" s="1"/>
    </row>
    <row r="46085" spans="7:7" x14ac:dyDescent="0.2">
      <c r="G46085" s="1"/>
    </row>
    <row r="46086" spans="7:7" x14ac:dyDescent="0.2">
      <c r="G46086" s="1"/>
    </row>
    <row r="46087" spans="7:7" x14ac:dyDescent="0.2">
      <c r="G46087" s="1"/>
    </row>
    <row r="46088" spans="7:7" x14ac:dyDescent="0.2">
      <c r="G46088" s="1"/>
    </row>
    <row r="46090" spans="7:7" x14ac:dyDescent="0.2">
      <c r="G46090" s="1"/>
    </row>
    <row r="46092" spans="7:7" x14ac:dyDescent="0.2">
      <c r="G46092" s="1"/>
    </row>
    <row r="46093" spans="7:7" x14ac:dyDescent="0.2">
      <c r="G46093" s="1"/>
    </row>
    <row r="46095" spans="7:7" x14ac:dyDescent="0.2">
      <c r="G46095" s="1"/>
    </row>
    <row r="46096" spans="7:7" x14ac:dyDescent="0.2">
      <c r="G46096" s="1"/>
    </row>
    <row r="46097" spans="7:7" x14ac:dyDescent="0.2">
      <c r="G46097" s="1"/>
    </row>
    <row r="46098" spans="7:7" x14ac:dyDescent="0.2">
      <c r="G46098" s="1"/>
    </row>
    <row r="46099" spans="7:7" x14ac:dyDescent="0.2">
      <c r="G46099" s="1"/>
    </row>
    <row r="46100" spans="7:7" x14ac:dyDescent="0.2">
      <c r="G46100" s="1"/>
    </row>
    <row r="46101" spans="7:7" x14ac:dyDescent="0.2">
      <c r="G46101" s="1"/>
    </row>
    <row r="46102" spans="7:7" x14ac:dyDescent="0.2">
      <c r="G46102" s="1"/>
    </row>
    <row r="46103" spans="7:7" x14ac:dyDescent="0.2">
      <c r="G46103" s="1"/>
    </row>
    <row r="46104" spans="7:7" x14ac:dyDescent="0.2">
      <c r="G46104" s="1"/>
    </row>
    <row r="46105" spans="7:7" x14ac:dyDescent="0.2">
      <c r="G46105" s="1"/>
    </row>
    <row r="46106" spans="7:7" x14ac:dyDescent="0.2">
      <c r="G46106" s="1"/>
    </row>
    <row r="46107" spans="7:7" x14ac:dyDescent="0.2">
      <c r="G46107" s="1"/>
    </row>
    <row r="46108" spans="7:7" x14ac:dyDescent="0.2">
      <c r="G46108" s="1"/>
    </row>
    <row r="46109" spans="7:7" x14ac:dyDescent="0.2">
      <c r="G46109" s="1"/>
    </row>
    <row r="46110" spans="7:7" x14ac:dyDescent="0.2">
      <c r="G46110" s="1"/>
    </row>
    <row r="46111" spans="7:7" x14ac:dyDescent="0.2">
      <c r="G46111" s="1"/>
    </row>
    <row r="46112" spans="7:7" x14ac:dyDescent="0.2">
      <c r="G46112" s="1"/>
    </row>
    <row r="46113" spans="7:7" x14ac:dyDescent="0.2">
      <c r="G46113" s="1"/>
    </row>
    <row r="46114" spans="7:7" x14ac:dyDescent="0.2">
      <c r="G46114" s="1"/>
    </row>
    <row r="46115" spans="7:7" x14ac:dyDescent="0.2">
      <c r="G46115" s="1"/>
    </row>
    <row r="46116" spans="7:7" x14ac:dyDescent="0.2">
      <c r="G46116" s="1"/>
    </row>
    <row r="46117" spans="7:7" x14ac:dyDescent="0.2">
      <c r="G46117" s="1"/>
    </row>
    <row r="46118" spans="7:7" x14ac:dyDescent="0.2">
      <c r="G46118" s="1"/>
    </row>
    <row r="46119" spans="7:7" x14ac:dyDescent="0.2">
      <c r="G46119" s="1"/>
    </row>
    <row r="46120" spans="7:7" x14ac:dyDescent="0.2">
      <c r="G46120" s="1"/>
    </row>
    <row r="46121" spans="7:7" x14ac:dyDescent="0.2">
      <c r="G46121" s="1"/>
    </row>
    <row r="46122" spans="7:7" x14ac:dyDescent="0.2">
      <c r="G46122" s="1"/>
    </row>
    <row r="46123" spans="7:7" x14ac:dyDescent="0.2">
      <c r="G46123" s="1"/>
    </row>
    <row r="46124" spans="7:7" x14ac:dyDescent="0.2">
      <c r="G46124" s="1"/>
    </row>
    <row r="46125" spans="7:7" x14ac:dyDescent="0.2">
      <c r="G46125" s="1"/>
    </row>
    <row r="46126" spans="7:7" x14ac:dyDescent="0.2">
      <c r="G46126" s="1"/>
    </row>
    <row r="46127" spans="7:7" x14ac:dyDescent="0.2">
      <c r="G46127" s="1"/>
    </row>
    <row r="46128" spans="7:7" x14ac:dyDescent="0.2">
      <c r="G46128" s="1"/>
    </row>
    <row r="46129" spans="7:7" x14ac:dyDescent="0.2">
      <c r="G46129" s="1"/>
    </row>
    <row r="46130" spans="7:7" x14ac:dyDescent="0.2">
      <c r="G46130" s="1"/>
    </row>
    <row r="46131" spans="7:7" x14ac:dyDescent="0.2">
      <c r="G46131" s="1"/>
    </row>
    <row r="46134" spans="7:7" x14ac:dyDescent="0.2">
      <c r="G46134" s="1"/>
    </row>
    <row r="46136" spans="7:7" x14ac:dyDescent="0.2">
      <c r="G46136" s="1"/>
    </row>
    <row r="46137" spans="7:7" x14ac:dyDescent="0.2">
      <c r="G46137" s="1"/>
    </row>
    <row r="46138" spans="7:7" x14ac:dyDescent="0.2">
      <c r="G46138" s="1"/>
    </row>
    <row r="46139" spans="7:7" x14ac:dyDescent="0.2">
      <c r="G46139" s="1"/>
    </row>
    <row r="46140" spans="7:7" x14ac:dyDescent="0.2">
      <c r="G46140" s="1"/>
    </row>
    <row r="46141" spans="7:7" x14ac:dyDescent="0.2">
      <c r="G46141" s="1"/>
    </row>
    <row r="46142" spans="7:7" x14ac:dyDescent="0.2">
      <c r="G46142" s="1"/>
    </row>
    <row r="46143" spans="7:7" x14ac:dyDescent="0.2">
      <c r="G46143" s="1"/>
    </row>
    <row r="46144" spans="7:7" x14ac:dyDescent="0.2">
      <c r="G46144" s="1"/>
    </row>
    <row r="46145" spans="7:7" x14ac:dyDescent="0.2">
      <c r="G46145" s="1"/>
    </row>
    <row r="46146" spans="7:7" x14ac:dyDescent="0.2">
      <c r="G46146" s="1"/>
    </row>
    <row r="46147" spans="7:7" x14ac:dyDescent="0.2">
      <c r="G46147" s="1"/>
    </row>
    <row r="46148" spans="7:7" x14ac:dyDescent="0.2">
      <c r="G46148" s="1"/>
    </row>
    <row r="46149" spans="7:7" x14ac:dyDescent="0.2">
      <c r="G46149" s="1"/>
    </row>
    <row r="46150" spans="7:7" x14ac:dyDescent="0.2">
      <c r="G46150" s="1"/>
    </row>
    <row r="46151" spans="7:7" x14ac:dyDescent="0.2">
      <c r="G46151" s="1"/>
    </row>
    <row r="46152" spans="7:7" x14ac:dyDescent="0.2">
      <c r="G46152" s="1"/>
    </row>
    <row r="46153" spans="7:7" x14ac:dyDescent="0.2">
      <c r="G46153" s="1"/>
    </row>
    <row r="46154" spans="7:7" x14ac:dyDescent="0.2">
      <c r="G46154" s="1"/>
    </row>
    <row r="46155" spans="7:7" x14ac:dyDescent="0.2">
      <c r="G46155" s="1"/>
    </row>
    <row r="46156" spans="7:7" x14ac:dyDescent="0.2">
      <c r="G46156" s="1"/>
    </row>
    <row r="46157" spans="7:7" x14ac:dyDescent="0.2">
      <c r="G46157" s="1"/>
    </row>
    <row r="46158" spans="7:7" x14ac:dyDescent="0.2">
      <c r="G46158" s="1"/>
    </row>
    <row r="46159" spans="7:7" x14ac:dyDescent="0.2">
      <c r="G46159" s="1"/>
    </row>
    <row r="46160" spans="7:7" x14ac:dyDescent="0.2">
      <c r="G46160" s="1"/>
    </row>
    <row r="46161" spans="7:7" x14ac:dyDescent="0.2">
      <c r="G46161" s="1"/>
    </row>
    <row r="46162" spans="7:7" x14ac:dyDescent="0.2">
      <c r="G46162" s="1"/>
    </row>
    <row r="46163" spans="7:7" x14ac:dyDescent="0.2">
      <c r="G46163" s="1"/>
    </row>
    <row r="46164" spans="7:7" x14ac:dyDescent="0.2">
      <c r="G46164" s="1"/>
    </row>
    <row r="46165" spans="7:7" x14ac:dyDescent="0.2">
      <c r="G46165" s="1"/>
    </row>
    <row r="46166" spans="7:7" x14ac:dyDescent="0.2">
      <c r="G46166" s="1"/>
    </row>
    <row r="46167" spans="7:7" x14ac:dyDescent="0.2">
      <c r="G46167" s="1"/>
    </row>
    <row r="46168" spans="7:7" x14ac:dyDescent="0.2">
      <c r="G46168" s="1"/>
    </row>
    <row r="46169" spans="7:7" x14ac:dyDescent="0.2">
      <c r="G46169" s="1"/>
    </row>
    <row r="46170" spans="7:7" x14ac:dyDescent="0.2">
      <c r="G46170" s="1"/>
    </row>
    <row r="46171" spans="7:7" x14ac:dyDescent="0.2">
      <c r="G46171" s="1"/>
    </row>
    <row r="46172" spans="7:7" x14ac:dyDescent="0.2">
      <c r="G46172" s="1"/>
    </row>
    <row r="46173" spans="7:7" x14ac:dyDescent="0.2">
      <c r="G46173" s="1"/>
    </row>
    <row r="46174" spans="7:7" x14ac:dyDescent="0.2">
      <c r="G46174" s="1"/>
    </row>
    <row r="46175" spans="7:7" x14ac:dyDescent="0.2">
      <c r="G46175" s="1"/>
    </row>
    <row r="46176" spans="7:7" x14ac:dyDescent="0.2">
      <c r="G46176" s="1"/>
    </row>
    <row r="46177" spans="7:7" x14ac:dyDescent="0.2">
      <c r="G46177" s="1"/>
    </row>
    <row r="46178" spans="7:7" x14ac:dyDescent="0.2">
      <c r="G46178" s="1"/>
    </row>
    <row r="46179" spans="7:7" x14ac:dyDescent="0.2">
      <c r="G46179" s="1"/>
    </row>
    <row r="46180" spans="7:7" x14ac:dyDescent="0.2">
      <c r="G46180" s="1"/>
    </row>
    <row r="46181" spans="7:7" x14ac:dyDescent="0.2">
      <c r="G46181" s="1"/>
    </row>
    <row r="46182" spans="7:7" x14ac:dyDescent="0.2">
      <c r="G46182" s="1"/>
    </row>
    <row r="46183" spans="7:7" x14ac:dyDescent="0.2">
      <c r="G46183" s="1"/>
    </row>
    <row r="46184" spans="7:7" x14ac:dyDescent="0.2">
      <c r="G46184" s="1"/>
    </row>
    <row r="46185" spans="7:7" x14ac:dyDescent="0.2">
      <c r="G46185" s="1"/>
    </row>
    <row r="46186" spans="7:7" x14ac:dyDescent="0.2">
      <c r="G46186" s="1"/>
    </row>
    <row r="46187" spans="7:7" x14ac:dyDescent="0.2">
      <c r="G46187" s="1"/>
    </row>
    <row r="46188" spans="7:7" x14ac:dyDescent="0.2">
      <c r="G46188" s="1"/>
    </row>
    <row r="46189" spans="7:7" x14ac:dyDescent="0.2">
      <c r="G46189" s="1"/>
    </row>
    <row r="46190" spans="7:7" x14ac:dyDescent="0.2">
      <c r="G46190" s="1"/>
    </row>
    <row r="46191" spans="7:7" x14ac:dyDescent="0.2">
      <c r="G46191" s="1"/>
    </row>
    <row r="46192" spans="7:7" x14ac:dyDescent="0.2">
      <c r="G46192" s="1"/>
    </row>
    <row r="46193" spans="7:7" x14ac:dyDescent="0.2">
      <c r="G46193" s="1"/>
    </row>
    <row r="46194" spans="7:7" x14ac:dyDescent="0.2">
      <c r="G46194" s="1"/>
    </row>
    <row r="46195" spans="7:7" x14ac:dyDescent="0.2">
      <c r="G46195" s="1"/>
    </row>
    <row r="46196" spans="7:7" x14ac:dyDescent="0.2">
      <c r="G46196" s="1"/>
    </row>
    <row r="46197" spans="7:7" x14ac:dyDescent="0.2">
      <c r="G46197" s="1"/>
    </row>
    <row r="46198" spans="7:7" x14ac:dyDescent="0.2">
      <c r="G46198" s="1"/>
    </row>
    <row r="46199" spans="7:7" x14ac:dyDescent="0.2">
      <c r="G46199" s="1"/>
    </row>
    <row r="46200" spans="7:7" x14ac:dyDescent="0.2">
      <c r="G46200" s="1"/>
    </row>
    <row r="46201" spans="7:7" x14ac:dyDescent="0.2">
      <c r="G46201" s="1"/>
    </row>
    <row r="46202" spans="7:7" x14ac:dyDescent="0.2">
      <c r="G46202" s="1"/>
    </row>
    <row r="46203" spans="7:7" x14ac:dyDescent="0.2">
      <c r="G46203" s="1"/>
    </row>
    <row r="46204" spans="7:7" x14ac:dyDescent="0.2">
      <c r="G46204" s="1"/>
    </row>
    <row r="46205" spans="7:7" x14ac:dyDescent="0.2">
      <c r="G46205" s="1"/>
    </row>
    <row r="46206" spans="7:7" x14ac:dyDescent="0.2">
      <c r="G46206" s="1"/>
    </row>
    <row r="46207" spans="7:7" x14ac:dyDescent="0.2">
      <c r="G46207" s="1"/>
    </row>
    <row r="46208" spans="7:7" x14ac:dyDescent="0.2">
      <c r="G46208" s="1"/>
    </row>
    <row r="46209" spans="7:7" x14ac:dyDescent="0.2">
      <c r="G46209" s="1"/>
    </row>
    <row r="46210" spans="7:7" x14ac:dyDescent="0.2">
      <c r="G46210" s="1"/>
    </row>
    <row r="46211" spans="7:7" x14ac:dyDescent="0.2">
      <c r="G46211" s="1"/>
    </row>
    <row r="46212" spans="7:7" x14ac:dyDescent="0.2">
      <c r="G46212" s="1"/>
    </row>
    <row r="46213" spans="7:7" x14ac:dyDescent="0.2">
      <c r="G46213" s="1"/>
    </row>
    <row r="46214" spans="7:7" x14ac:dyDescent="0.2">
      <c r="G46214" s="1"/>
    </row>
    <row r="46215" spans="7:7" x14ac:dyDescent="0.2">
      <c r="G46215" s="1"/>
    </row>
    <row r="46216" spans="7:7" x14ac:dyDescent="0.2">
      <c r="G46216" s="1"/>
    </row>
    <row r="46217" spans="7:7" x14ac:dyDescent="0.2">
      <c r="G46217" s="1"/>
    </row>
    <row r="46218" spans="7:7" x14ac:dyDescent="0.2">
      <c r="G46218" s="1"/>
    </row>
    <row r="46219" spans="7:7" x14ac:dyDescent="0.2">
      <c r="G46219" s="1"/>
    </row>
    <row r="46220" spans="7:7" x14ac:dyDescent="0.2">
      <c r="G46220" s="1"/>
    </row>
    <row r="46221" spans="7:7" x14ac:dyDescent="0.2">
      <c r="G46221" s="1"/>
    </row>
    <row r="46223" spans="7:7" x14ac:dyDescent="0.2">
      <c r="G46223" s="1"/>
    </row>
    <row r="46224" spans="7:7" x14ac:dyDescent="0.2">
      <c r="G46224" s="1"/>
    </row>
    <row r="46225" spans="7:7" x14ac:dyDescent="0.2">
      <c r="G46225" s="1"/>
    </row>
    <row r="46226" spans="7:7" x14ac:dyDescent="0.2">
      <c r="G46226" s="1"/>
    </row>
    <row r="46227" spans="7:7" x14ac:dyDescent="0.2">
      <c r="G46227" s="1"/>
    </row>
    <row r="46228" spans="7:7" x14ac:dyDescent="0.2">
      <c r="G46228" s="1"/>
    </row>
    <row r="46229" spans="7:7" x14ac:dyDescent="0.2">
      <c r="G46229" s="1"/>
    </row>
    <row r="46230" spans="7:7" x14ac:dyDescent="0.2">
      <c r="G46230" s="1"/>
    </row>
    <row r="46231" spans="7:7" x14ac:dyDescent="0.2">
      <c r="G46231" s="1"/>
    </row>
    <row r="46232" spans="7:7" x14ac:dyDescent="0.2">
      <c r="G46232" s="1"/>
    </row>
    <row r="46233" spans="7:7" x14ac:dyDescent="0.2">
      <c r="G46233" s="1"/>
    </row>
    <row r="46234" spans="7:7" x14ac:dyDescent="0.2">
      <c r="G46234" s="1"/>
    </row>
    <row r="46235" spans="7:7" x14ac:dyDescent="0.2">
      <c r="G46235" s="1"/>
    </row>
    <row r="46236" spans="7:7" x14ac:dyDescent="0.2">
      <c r="G46236" s="1"/>
    </row>
    <row r="46237" spans="7:7" x14ac:dyDescent="0.2">
      <c r="G46237" s="1"/>
    </row>
    <row r="46238" spans="7:7" x14ac:dyDescent="0.2">
      <c r="G46238" s="1"/>
    </row>
    <row r="46239" spans="7:7" x14ac:dyDescent="0.2">
      <c r="G46239" s="1"/>
    </row>
    <row r="46240" spans="7:7" x14ac:dyDescent="0.2">
      <c r="G46240" s="1"/>
    </row>
    <row r="46241" spans="7:7" x14ac:dyDescent="0.2">
      <c r="G46241" s="1"/>
    </row>
    <row r="46242" spans="7:7" x14ac:dyDescent="0.2">
      <c r="G46242" s="1"/>
    </row>
    <row r="46243" spans="7:7" x14ac:dyDescent="0.2">
      <c r="G46243" s="1"/>
    </row>
    <row r="46244" spans="7:7" x14ac:dyDescent="0.2">
      <c r="G46244" s="1"/>
    </row>
    <row r="46245" spans="7:7" x14ac:dyDescent="0.2">
      <c r="G46245" s="1"/>
    </row>
    <row r="46246" spans="7:7" x14ac:dyDescent="0.2">
      <c r="G46246" s="1"/>
    </row>
    <row r="46247" spans="7:7" x14ac:dyDescent="0.2">
      <c r="G46247" s="1"/>
    </row>
    <row r="46248" spans="7:7" x14ac:dyDescent="0.2">
      <c r="G46248" s="1"/>
    </row>
    <row r="46249" spans="7:7" x14ac:dyDescent="0.2">
      <c r="G46249" s="1"/>
    </row>
    <row r="46250" spans="7:7" x14ac:dyDescent="0.2">
      <c r="G46250" s="1"/>
    </row>
    <row r="46251" spans="7:7" x14ac:dyDescent="0.2">
      <c r="G46251" s="1"/>
    </row>
    <row r="46252" spans="7:7" x14ac:dyDescent="0.2">
      <c r="G46252" s="1"/>
    </row>
    <row r="46253" spans="7:7" x14ac:dyDescent="0.2">
      <c r="G46253" s="1"/>
    </row>
    <row r="46254" spans="7:7" x14ac:dyDescent="0.2">
      <c r="G46254" s="1"/>
    </row>
    <row r="46255" spans="7:7" x14ac:dyDescent="0.2">
      <c r="G46255" s="1"/>
    </row>
    <row r="46256" spans="7:7" x14ac:dyDescent="0.2">
      <c r="G46256" s="1"/>
    </row>
    <row r="46257" spans="7:7" x14ac:dyDescent="0.2">
      <c r="G46257" s="1"/>
    </row>
    <row r="46258" spans="7:7" x14ac:dyDescent="0.2">
      <c r="G46258" s="1"/>
    </row>
    <row r="46259" spans="7:7" x14ac:dyDescent="0.2">
      <c r="G46259" s="1"/>
    </row>
    <row r="46260" spans="7:7" x14ac:dyDescent="0.2">
      <c r="G46260" s="1"/>
    </row>
    <row r="46261" spans="7:7" x14ac:dyDescent="0.2">
      <c r="G46261" s="1"/>
    </row>
    <row r="46262" spans="7:7" x14ac:dyDescent="0.2">
      <c r="G46262" s="1"/>
    </row>
    <row r="46263" spans="7:7" x14ac:dyDescent="0.2">
      <c r="G46263" s="1"/>
    </row>
    <row r="46264" spans="7:7" x14ac:dyDescent="0.2">
      <c r="G46264" s="1"/>
    </row>
    <row r="46265" spans="7:7" x14ac:dyDescent="0.2">
      <c r="G46265" s="1"/>
    </row>
    <row r="46266" spans="7:7" x14ac:dyDescent="0.2">
      <c r="G46266" s="1"/>
    </row>
    <row r="46267" spans="7:7" x14ac:dyDescent="0.2">
      <c r="G46267" s="1"/>
    </row>
    <row r="46268" spans="7:7" x14ac:dyDescent="0.2">
      <c r="G46268" s="1"/>
    </row>
    <row r="46269" spans="7:7" x14ac:dyDescent="0.2">
      <c r="G46269" s="1"/>
    </row>
    <row r="46270" spans="7:7" x14ac:dyDescent="0.2">
      <c r="G46270" s="1"/>
    </row>
    <row r="46271" spans="7:7" x14ac:dyDescent="0.2">
      <c r="G46271" s="1"/>
    </row>
    <row r="46272" spans="7:7" x14ac:dyDescent="0.2">
      <c r="G46272" s="1"/>
    </row>
    <row r="46273" spans="7:7" x14ac:dyDescent="0.2">
      <c r="G46273" s="1"/>
    </row>
    <row r="46274" spans="7:7" x14ac:dyDescent="0.2">
      <c r="G46274" s="1"/>
    </row>
    <row r="46275" spans="7:7" x14ac:dyDescent="0.2">
      <c r="G46275" s="1"/>
    </row>
    <row r="46276" spans="7:7" x14ac:dyDescent="0.2">
      <c r="G46276" s="1"/>
    </row>
    <row r="46278" spans="7:7" x14ac:dyDescent="0.2">
      <c r="G46278" s="1"/>
    </row>
    <row r="46279" spans="7:7" x14ac:dyDescent="0.2">
      <c r="G46279" s="1"/>
    </row>
    <row r="46280" spans="7:7" x14ac:dyDescent="0.2">
      <c r="G46280" s="1"/>
    </row>
    <row r="46281" spans="7:7" x14ac:dyDescent="0.2">
      <c r="G46281" s="1"/>
    </row>
    <row r="46282" spans="7:7" x14ac:dyDescent="0.2">
      <c r="G46282" s="1"/>
    </row>
    <row r="46283" spans="7:7" x14ac:dyDescent="0.2">
      <c r="G46283" s="1"/>
    </row>
    <row r="46284" spans="7:7" x14ac:dyDescent="0.2">
      <c r="G46284" s="1"/>
    </row>
    <row r="46285" spans="7:7" x14ac:dyDescent="0.2">
      <c r="G46285" s="1"/>
    </row>
    <row r="46286" spans="7:7" x14ac:dyDescent="0.2">
      <c r="G46286" s="1"/>
    </row>
    <row r="46287" spans="7:7" x14ac:dyDescent="0.2">
      <c r="G46287" s="1"/>
    </row>
    <row r="46288" spans="7:7" x14ac:dyDescent="0.2">
      <c r="G46288" s="1"/>
    </row>
    <row r="46289" spans="7:7" x14ac:dyDescent="0.2">
      <c r="G46289" s="1"/>
    </row>
    <row r="46290" spans="7:7" x14ac:dyDescent="0.2">
      <c r="G46290" s="1"/>
    </row>
    <row r="46291" spans="7:7" x14ac:dyDescent="0.2">
      <c r="G46291" s="1"/>
    </row>
    <row r="46292" spans="7:7" x14ac:dyDescent="0.2">
      <c r="G46292" s="1"/>
    </row>
    <row r="46293" spans="7:7" x14ac:dyDescent="0.2">
      <c r="G46293" s="1"/>
    </row>
    <row r="46295" spans="7:7" x14ac:dyDescent="0.2">
      <c r="G46295" s="1"/>
    </row>
    <row r="46296" spans="7:7" x14ac:dyDescent="0.2">
      <c r="G46296" s="1"/>
    </row>
    <row r="46297" spans="7:7" x14ac:dyDescent="0.2">
      <c r="G46297" s="1"/>
    </row>
    <row r="46298" spans="7:7" x14ac:dyDescent="0.2">
      <c r="G46298" s="1"/>
    </row>
    <row r="46299" spans="7:7" x14ac:dyDescent="0.2">
      <c r="G46299" s="1"/>
    </row>
    <row r="46300" spans="7:7" x14ac:dyDescent="0.2">
      <c r="G46300" s="1"/>
    </row>
    <row r="46301" spans="7:7" x14ac:dyDescent="0.2">
      <c r="G46301" s="1"/>
    </row>
    <row r="46302" spans="7:7" x14ac:dyDescent="0.2">
      <c r="G46302" s="1"/>
    </row>
    <row r="46304" spans="7:7" x14ac:dyDescent="0.2">
      <c r="G46304" s="1"/>
    </row>
    <row r="46305" spans="7:7" x14ac:dyDescent="0.2">
      <c r="G46305" s="1"/>
    </row>
    <row r="46306" spans="7:7" x14ac:dyDescent="0.2">
      <c r="G46306" s="1"/>
    </row>
    <row r="46308" spans="7:7" x14ac:dyDescent="0.2">
      <c r="G46308" s="1"/>
    </row>
    <row r="46309" spans="7:7" x14ac:dyDescent="0.2">
      <c r="G46309" s="1"/>
    </row>
    <row r="46310" spans="7:7" x14ac:dyDescent="0.2">
      <c r="G46310" s="1"/>
    </row>
    <row r="46313" spans="7:7" x14ac:dyDescent="0.2">
      <c r="G46313" s="1"/>
    </row>
    <row r="46314" spans="7:7" x14ac:dyDescent="0.2">
      <c r="G46314" s="1"/>
    </row>
    <row r="46315" spans="7:7" x14ac:dyDescent="0.2">
      <c r="G46315" s="1"/>
    </row>
    <row r="46316" spans="7:7" x14ac:dyDescent="0.2">
      <c r="G46316" s="1"/>
    </row>
    <row r="46317" spans="7:7" x14ac:dyDescent="0.2">
      <c r="G46317" s="1"/>
    </row>
    <row r="46319" spans="7:7" x14ac:dyDescent="0.2">
      <c r="G46319" s="1"/>
    </row>
    <row r="46320" spans="7:7" x14ac:dyDescent="0.2">
      <c r="G46320" s="1"/>
    </row>
    <row r="46321" spans="7:7" x14ac:dyDescent="0.2">
      <c r="G46321" s="1"/>
    </row>
    <row r="46322" spans="7:7" x14ac:dyDescent="0.2">
      <c r="G46322" s="1"/>
    </row>
    <row r="46323" spans="7:7" x14ac:dyDescent="0.2">
      <c r="G46323" s="1"/>
    </row>
    <row r="46325" spans="7:7" x14ac:dyDescent="0.2">
      <c r="G46325" s="1"/>
    </row>
    <row r="46327" spans="7:7" x14ac:dyDescent="0.2">
      <c r="G46327" s="1"/>
    </row>
    <row r="46329" spans="7:7" x14ac:dyDescent="0.2">
      <c r="G46329" s="1"/>
    </row>
    <row r="46330" spans="7:7" x14ac:dyDescent="0.2">
      <c r="G46330" s="1"/>
    </row>
    <row r="46331" spans="7:7" x14ac:dyDescent="0.2">
      <c r="G46331" s="1"/>
    </row>
    <row r="46332" spans="7:7" x14ac:dyDescent="0.2">
      <c r="G46332" s="1"/>
    </row>
    <row r="46334" spans="7:7" x14ac:dyDescent="0.2">
      <c r="G46334" s="1"/>
    </row>
    <row r="46335" spans="7:7" x14ac:dyDescent="0.2">
      <c r="G46335" s="1"/>
    </row>
    <row r="46336" spans="7:7" x14ac:dyDescent="0.2">
      <c r="G46336" s="1"/>
    </row>
    <row r="46338" spans="7:7" x14ac:dyDescent="0.2">
      <c r="G46338" s="1"/>
    </row>
    <row r="46339" spans="7:7" x14ac:dyDescent="0.2">
      <c r="G46339" s="1"/>
    </row>
    <row r="46340" spans="7:7" x14ac:dyDescent="0.2">
      <c r="G46340" s="1"/>
    </row>
    <row r="46341" spans="7:7" x14ac:dyDescent="0.2">
      <c r="G46341" s="1"/>
    </row>
    <row r="46342" spans="7:7" x14ac:dyDescent="0.2">
      <c r="G46342" s="1"/>
    </row>
    <row r="46343" spans="7:7" x14ac:dyDescent="0.2">
      <c r="G46343" s="1"/>
    </row>
    <row r="46344" spans="7:7" x14ac:dyDescent="0.2">
      <c r="G46344" s="1"/>
    </row>
    <row r="46345" spans="7:7" x14ac:dyDescent="0.2">
      <c r="G46345" s="1"/>
    </row>
    <row r="46346" spans="7:7" x14ac:dyDescent="0.2">
      <c r="G46346" s="1"/>
    </row>
    <row r="46348" spans="7:7" x14ac:dyDescent="0.2">
      <c r="G46348" s="1"/>
    </row>
    <row r="46349" spans="7:7" x14ac:dyDescent="0.2">
      <c r="G46349" s="1"/>
    </row>
    <row r="46350" spans="7:7" x14ac:dyDescent="0.2">
      <c r="G46350" s="1"/>
    </row>
    <row r="46351" spans="7:7" x14ac:dyDescent="0.2">
      <c r="G46351" s="1"/>
    </row>
    <row r="46352" spans="7:7" x14ac:dyDescent="0.2">
      <c r="G46352" s="1"/>
    </row>
    <row r="46353" spans="7:7" x14ac:dyDescent="0.2">
      <c r="G46353" s="1"/>
    </row>
    <row r="46354" spans="7:7" x14ac:dyDescent="0.2">
      <c r="G46354" s="1"/>
    </row>
    <row r="46355" spans="7:7" x14ac:dyDescent="0.2">
      <c r="G46355" s="1"/>
    </row>
    <row r="46356" spans="7:7" x14ac:dyDescent="0.2">
      <c r="G46356" s="1"/>
    </row>
    <row r="46357" spans="7:7" x14ac:dyDescent="0.2">
      <c r="G46357" s="1"/>
    </row>
    <row r="46358" spans="7:7" x14ac:dyDescent="0.2">
      <c r="G46358" s="1"/>
    </row>
    <row r="46359" spans="7:7" x14ac:dyDescent="0.2">
      <c r="G46359" s="1"/>
    </row>
    <row r="46360" spans="7:7" x14ac:dyDescent="0.2">
      <c r="G46360" s="1"/>
    </row>
    <row r="46361" spans="7:7" x14ac:dyDescent="0.2">
      <c r="G46361" s="1"/>
    </row>
    <row r="46362" spans="7:7" x14ac:dyDescent="0.2">
      <c r="G46362" s="1"/>
    </row>
    <row r="46363" spans="7:7" x14ac:dyDescent="0.2">
      <c r="G46363" s="1"/>
    </row>
    <row r="46364" spans="7:7" x14ac:dyDescent="0.2">
      <c r="G46364" s="1"/>
    </row>
    <row r="46365" spans="7:7" x14ac:dyDescent="0.2">
      <c r="G46365" s="1"/>
    </row>
    <row r="46366" spans="7:7" x14ac:dyDescent="0.2">
      <c r="G46366" s="1"/>
    </row>
    <row r="46367" spans="7:7" x14ac:dyDescent="0.2">
      <c r="G46367" s="1"/>
    </row>
    <row r="46368" spans="7:7" x14ac:dyDescent="0.2">
      <c r="G46368" s="1"/>
    </row>
    <row r="46369" spans="7:7" x14ac:dyDescent="0.2">
      <c r="G46369" s="1"/>
    </row>
    <row r="46370" spans="7:7" x14ac:dyDescent="0.2">
      <c r="G46370" s="1"/>
    </row>
    <row r="46371" spans="7:7" x14ac:dyDescent="0.2">
      <c r="G46371" s="1"/>
    </row>
    <row r="46372" spans="7:7" x14ac:dyDescent="0.2">
      <c r="G46372" s="1"/>
    </row>
    <row r="46373" spans="7:7" x14ac:dyDescent="0.2">
      <c r="G46373" s="1"/>
    </row>
    <row r="46374" spans="7:7" x14ac:dyDescent="0.2">
      <c r="G46374" s="1"/>
    </row>
    <row r="46375" spans="7:7" x14ac:dyDescent="0.2">
      <c r="G46375" s="1"/>
    </row>
    <row r="46376" spans="7:7" x14ac:dyDescent="0.2">
      <c r="G46376" s="1"/>
    </row>
    <row r="46377" spans="7:7" x14ac:dyDescent="0.2">
      <c r="G46377" s="1"/>
    </row>
    <row r="46378" spans="7:7" x14ac:dyDescent="0.2">
      <c r="G46378" s="1"/>
    </row>
    <row r="46379" spans="7:7" x14ac:dyDescent="0.2">
      <c r="G46379" s="1"/>
    </row>
    <row r="46380" spans="7:7" x14ac:dyDescent="0.2">
      <c r="G46380" s="1"/>
    </row>
    <row r="46381" spans="7:7" x14ac:dyDescent="0.2">
      <c r="G46381" s="1"/>
    </row>
    <row r="46382" spans="7:7" x14ac:dyDescent="0.2">
      <c r="G46382" s="1"/>
    </row>
    <row r="46383" spans="7:7" x14ac:dyDescent="0.2">
      <c r="G46383" s="1"/>
    </row>
    <row r="46384" spans="7:7" x14ac:dyDescent="0.2">
      <c r="G46384" s="1"/>
    </row>
    <row r="46385" spans="7:7" x14ac:dyDescent="0.2">
      <c r="G46385" s="1"/>
    </row>
    <row r="46386" spans="7:7" x14ac:dyDescent="0.2">
      <c r="G46386" s="1"/>
    </row>
    <row r="46387" spans="7:7" x14ac:dyDescent="0.2">
      <c r="G46387" s="1"/>
    </row>
    <row r="46388" spans="7:7" x14ac:dyDescent="0.2">
      <c r="G46388" s="1"/>
    </row>
    <row r="46389" spans="7:7" x14ac:dyDescent="0.2">
      <c r="G46389" s="1"/>
    </row>
    <row r="46390" spans="7:7" x14ac:dyDescent="0.2">
      <c r="G46390" s="1"/>
    </row>
    <row r="46391" spans="7:7" x14ac:dyDescent="0.2">
      <c r="G46391" s="1"/>
    </row>
    <row r="46392" spans="7:7" x14ac:dyDescent="0.2">
      <c r="G46392" s="1"/>
    </row>
    <row r="46393" spans="7:7" x14ac:dyDescent="0.2">
      <c r="G46393" s="1"/>
    </row>
    <row r="46394" spans="7:7" x14ac:dyDescent="0.2">
      <c r="G46394" s="1"/>
    </row>
    <row r="46395" spans="7:7" x14ac:dyDescent="0.2">
      <c r="G46395" s="1"/>
    </row>
    <row r="46396" spans="7:7" x14ac:dyDescent="0.2">
      <c r="G46396" s="1"/>
    </row>
    <row r="46397" spans="7:7" x14ac:dyDescent="0.2">
      <c r="G46397" s="1"/>
    </row>
    <row r="46398" spans="7:7" x14ac:dyDescent="0.2">
      <c r="G46398" s="1"/>
    </row>
    <row r="46399" spans="7:7" x14ac:dyDescent="0.2">
      <c r="G46399" s="1"/>
    </row>
    <row r="46400" spans="7:7" x14ac:dyDescent="0.2">
      <c r="G46400" s="1"/>
    </row>
    <row r="46401" spans="7:7" x14ac:dyDescent="0.2">
      <c r="G46401" s="1"/>
    </row>
    <row r="46402" spans="7:7" x14ac:dyDescent="0.2">
      <c r="G46402" s="1"/>
    </row>
    <row r="46403" spans="7:7" x14ac:dyDescent="0.2">
      <c r="G46403" s="1"/>
    </row>
    <row r="46404" spans="7:7" x14ac:dyDescent="0.2">
      <c r="G46404" s="1"/>
    </row>
    <row r="46405" spans="7:7" x14ac:dyDescent="0.2">
      <c r="G46405" s="1"/>
    </row>
    <row r="46406" spans="7:7" x14ac:dyDescent="0.2">
      <c r="G46406" s="1"/>
    </row>
    <row r="46407" spans="7:7" x14ac:dyDescent="0.2">
      <c r="G46407" s="1"/>
    </row>
    <row r="46408" spans="7:7" x14ac:dyDescent="0.2">
      <c r="G46408" s="1"/>
    </row>
    <row r="46409" spans="7:7" x14ac:dyDescent="0.2">
      <c r="G46409" s="1"/>
    </row>
    <row r="46410" spans="7:7" x14ac:dyDescent="0.2">
      <c r="G46410" s="1"/>
    </row>
    <row r="46411" spans="7:7" x14ac:dyDescent="0.2">
      <c r="G46411" s="1"/>
    </row>
    <row r="46412" spans="7:7" x14ac:dyDescent="0.2">
      <c r="G46412" s="1"/>
    </row>
    <row r="46413" spans="7:7" x14ac:dyDescent="0.2">
      <c r="G46413" s="1"/>
    </row>
    <row r="46414" spans="7:7" x14ac:dyDescent="0.2">
      <c r="G46414" s="1"/>
    </row>
    <row r="46415" spans="7:7" x14ac:dyDescent="0.2">
      <c r="G46415" s="1"/>
    </row>
    <row r="46416" spans="7:7" x14ac:dyDescent="0.2">
      <c r="G46416" s="1"/>
    </row>
    <row r="46417" spans="7:7" x14ac:dyDescent="0.2">
      <c r="G46417" s="1"/>
    </row>
    <row r="46418" spans="7:7" x14ac:dyDescent="0.2">
      <c r="G46418" s="1"/>
    </row>
    <row r="46419" spans="7:7" x14ac:dyDescent="0.2">
      <c r="G46419" s="1"/>
    </row>
    <row r="46420" spans="7:7" x14ac:dyDescent="0.2">
      <c r="G46420" s="1"/>
    </row>
    <row r="46421" spans="7:7" x14ac:dyDescent="0.2">
      <c r="G46421" s="1"/>
    </row>
    <row r="46422" spans="7:7" x14ac:dyDescent="0.2">
      <c r="G46422" s="1"/>
    </row>
    <row r="46423" spans="7:7" x14ac:dyDescent="0.2">
      <c r="G46423" s="1"/>
    </row>
    <row r="46424" spans="7:7" x14ac:dyDescent="0.2">
      <c r="G46424" s="1"/>
    </row>
    <row r="46425" spans="7:7" x14ac:dyDescent="0.2">
      <c r="G46425" s="1"/>
    </row>
    <row r="46426" spans="7:7" x14ac:dyDescent="0.2">
      <c r="G46426" s="1"/>
    </row>
    <row r="46427" spans="7:7" x14ac:dyDescent="0.2">
      <c r="G46427" s="1"/>
    </row>
    <row r="46428" spans="7:7" x14ac:dyDescent="0.2">
      <c r="G46428" s="1"/>
    </row>
    <row r="46429" spans="7:7" x14ac:dyDescent="0.2">
      <c r="G46429" s="1"/>
    </row>
    <row r="46430" spans="7:7" x14ac:dyDescent="0.2">
      <c r="G46430" s="1"/>
    </row>
    <row r="46431" spans="7:7" x14ac:dyDescent="0.2">
      <c r="G46431" s="1"/>
    </row>
    <row r="46432" spans="7:7" x14ac:dyDescent="0.2">
      <c r="G46432" s="1"/>
    </row>
    <row r="46433" spans="7:7" x14ac:dyDescent="0.2">
      <c r="G46433" s="1"/>
    </row>
    <row r="46434" spans="7:7" x14ac:dyDescent="0.2">
      <c r="G46434" s="1"/>
    </row>
    <row r="46435" spans="7:7" x14ac:dyDescent="0.2">
      <c r="G46435" s="1"/>
    </row>
    <row r="46436" spans="7:7" x14ac:dyDescent="0.2">
      <c r="G46436" s="1"/>
    </row>
    <row r="46437" spans="7:7" x14ac:dyDescent="0.2">
      <c r="G46437" s="1"/>
    </row>
    <row r="46438" spans="7:7" x14ac:dyDescent="0.2">
      <c r="G46438" s="1"/>
    </row>
    <row r="46439" spans="7:7" x14ac:dyDescent="0.2">
      <c r="G46439" s="1"/>
    </row>
    <row r="46440" spans="7:7" x14ac:dyDescent="0.2">
      <c r="G46440" s="1"/>
    </row>
    <row r="46441" spans="7:7" x14ac:dyDescent="0.2">
      <c r="G46441" s="1"/>
    </row>
    <row r="46442" spans="7:7" x14ac:dyDescent="0.2">
      <c r="G46442" s="1"/>
    </row>
    <row r="46443" spans="7:7" x14ac:dyDescent="0.2">
      <c r="G46443" s="1"/>
    </row>
    <row r="46444" spans="7:7" x14ac:dyDescent="0.2">
      <c r="G46444" s="1"/>
    </row>
    <row r="46445" spans="7:7" x14ac:dyDescent="0.2">
      <c r="G46445" s="1"/>
    </row>
    <row r="46446" spans="7:7" x14ac:dyDescent="0.2">
      <c r="G46446" s="1"/>
    </row>
    <row r="46447" spans="7:7" x14ac:dyDescent="0.2">
      <c r="G46447" s="1"/>
    </row>
    <row r="46448" spans="7:7" x14ac:dyDescent="0.2">
      <c r="G46448" s="1"/>
    </row>
    <row r="46449" spans="7:7" x14ac:dyDescent="0.2">
      <c r="G46449" s="1"/>
    </row>
    <row r="46450" spans="7:7" x14ac:dyDescent="0.2">
      <c r="G46450" s="1"/>
    </row>
    <row r="46451" spans="7:7" x14ac:dyDescent="0.2">
      <c r="G46451" s="1"/>
    </row>
    <row r="46452" spans="7:7" x14ac:dyDescent="0.2">
      <c r="G46452" s="1"/>
    </row>
    <row r="46453" spans="7:7" x14ac:dyDescent="0.2">
      <c r="G46453" s="1"/>
    </row>
    <row r="46454" spans="7:7" x14ac:dyDescent="0.2">
      <c r="G46454" s="1"/>
    </row>
    <row r="46455" spans="7:7" x14ac:dyDescent="0.2">
      <c r="G46455" s="1"/>
    </row>
    <row r="46456" spans="7:7" x14ac:dyDescent="0.2">
      <c r="G46456" s="1"/>
    </row>
    <row r="46457" spans="7:7" x14ac:dyDescent="0.2">
      <c r="G46457" s="1"/>
    </row>
    <row r="46459" spans="7:7" x14ac:dyDescent="0.2">
      <c r="G46459" s="1"/>
    </row>
    <row r="46460" spans="7:7" x14ac:dyDescent="0.2">
      <c r="G46460" s="1"/>
    </row>
    <row r="46461" spans="7:7" x14ac:dyDescent="0.2">
      <c r="G46461" s="1"/>
    </row>
    <row r="46462" spans="7:7" x14ac:dyDescent="0.2">
      <c r="G46462" s="1"/>
    </row>
    <row r="46463" spans="7:7" x14ac:dyDescent="0.2">
      <c r="G46463" s="1"/>
    </row>
    <row r="46464" spans="7:7" x14ac:dyDescent="0.2">
      <c r="G46464" s="1"/>
    </row>
    <row r="46465" spans="7:7" x14ac:dyDescent="0.2">
      <c r="G46465" s="1"/>
    </row>
    <row r="46466" spans="7:7" x14ac:dyDescent="0.2">
      <c r="G46466" s="1"/>
    </row>
    <row r="46467" spans="7:7" x14ac:dyDescent="0.2">
      <c r="G46467" s="1"/>
    </row>
    <row r="46468" spans="7:7" x14ac:dyDescent="0.2">
      <c r="G46468" s="1"/>
    </row>
    <row r="46469" spans="7:7" x14ac:dyDescent="0.2">
      <c r="G46469" s="1"/>
    </row>
    <row r="46470" spans="7:7" x14ac:dyDescent="0.2">
      <c r="G46470" s="1"/>
    </row>
    <row r="46471" spans="7:7" x14ac:dyDescent="0.2">
      <c r="G46471" s="1"/>
    </row>
    <row r="46472" spans="7:7" x14ac:dyDescent="0.2">
      <c r="G46472" s="1"/>
    </row>
    <row r="46473" spans="7:7" x14ac:dyDescent="0.2">
      <c r="G46473" s="1"/>
    </row>
    <row r="46474" spans="7:7" x14ac:dyDescent="0.2">
      <c r="G46474" s="1"/>
    </row>
    <row r="46475" spans="7:7" x14ac:dyDescent="0.2">
      <c r="G46475" s="1"/>
    </row>
    <row r="46476" spans="7:7" x14ac:dyDescent="0.2">
      <c r="G46476" s="1"/>
    </row>
    <row r="46477" spans="7:7" x14ac:dyDescent="0.2">
      <c r="G46477" s="1"/>
    </row>
    <row r="46478" spans="7:7" x14ac:dyDescent="0.2">
      <c r="G46478" s="1"/>
    </row>
    <row r="46479" spans="7:7" x14ac:dyDescent="0.2">
      <c r="G46479" s="1"/>
    </row>
    <row r="46480" spans="7:7" x14ac:dyDescent="0.2">
      <c r="G46480" s="1"/>
    </row>
    <row r="46481" spans="7:7" x14ac:dyDescent="0.2">
      <c r="G46481" s="1"/>
    </row>
    <row r="46482" spans="7:7" x14ac:dyDescent="0.2">
      <c r="G46482" s="1"/>
    </row>
    <row r="46483" spans="7:7" x14ac:dyDescent="0.2">
      <c r="G46483" s="1"/>
    </row>
    <row r="46484" spans="7:7" x14ac:dyDescent="0.2">
      <c r="G46484" s="1"/>
    </row>
    <row r="46485" spans="7:7" x14ac:dyDescent="0.2">
      <c r="G46485" s="1"/>
    </row>
    <row r="46486" spans="7:7" x14ac:dyDescent="0.2">
      <c r="G46486" s="1"/>
    </row>
    <row r="46487" spans="7:7" x14ac:dyDescent="0.2">
      <c r="G46487" s="1"/>
    </row>
    <row r="46488" spans="7:7" x14ac:dyDescent="0.2">
      <c r="G46488" s="1"/>
    </row>
    <row r="46489" spans="7:7" x14ac:dyDescent="0.2">
      <c r="G46489" s="1"/>
    </row>
    <row r="46490" spans="7:7" x14ac:dyDescent="0.2">
      <c r="G46490" s="1"/>
    </row>
    <row r="46491" spans="7:7" x14ac:dyDescent="0.2">
      <c r="G46491" s="1"/>
    </row>
    <row r="46492" spans="7:7" x14ac:dyDescent="0.2">
      <c r="G46492" s="1"/>
    </row>
    <row r="46493" spans="7:7" x14ac:dyDescent="0.2">
      <c r="G46493" s="1"/>
    </row>
    <row r="46494" spans="7:7" x14ac:dyDescent="0.2">
      <c r="G46494" s="1"/>
    </row>
    <row r="46495" spans="7:7" x14ac:dyDescent="0.2">
      <c r="G46495" s="1"/>
    </row>
    <row r="46496" spans="7:7" x14ac:dyDescent="0.2">
      <c r="G46496" s="1"/>
    </row>
    <row r="46497" spans="7:7" x14ac:dyDescent="0.2">
      <c r="G46497" s="1"/>
    </row>
    <row r="46498" spans="7:7" x14ac:dyDescent="0.2">
      <c r="G46498" s="1"/>
    </row>
    <row r="46499" spans="7:7" x14ac:dyDescent="0.2">
      <c r="G46499" s="1"/>
    </row>
    <row r="46500" spans="7:7" x14ac:dyDescent="0.2">
      <c r="G46500" s="1"/>
    </row>
    <row r="46501" spans="7:7" x14ac:dyDescent="0.2">
      <c r="G46501" s="1"/>
    </row>
    <row r="46502" spans="7:7" x14ac:dyDescent="0.2">
      <c r="G46502" s="1"/>
    </row>
    <row r="46503" spans="7:7" x14ac:dyDescent="0.2">
      <c r="G46503" s="1"/>
    </row>
    <row r="46504" spans="7:7" x14ac:dyDescent="0.2">
      <c r="G46504" s="1"/>
    </row>
    <row r="46505" spans="7:7" x14ac:dyDescent="0.2">
      <c r="G46505" s="1"/>
    </row>
    <row r="46506" spans="7:7" x14ac:dyDescent="0.2">
      <c r="G46506" s="1"/>
    </row>
    <row r="46507" spans="7:7" x14ac:dyDescent="0.2">
      <c r="G46507" s="1"/>
    </row>
    <row r="46508" spans="7:7" x14ac:dyDescent="0.2">
      <c r="G46508" s="1"/>
    </row>
    <row r="46509" spans="7:7" x14ac:dyDescent="0.2">
      <c r="G46509" s="1"/>
    </row>
    <row r="46510" spans="7:7" x14ac:dyDescent="0.2">
      <c r="G46510" s="1"/>
    </row>
    <row r="46511" spans="7:7" x14ac:dyDescent="0.2">
      <c r="G46511" s="1"/>
    </row>
    <row r="46512" spans="7:7" x14ac:dyDescent="0.2">
      <c r="G46512" s="1"/>
    </row>
    <row r="46513" spans="7:7" x14ac:dyDescent="0.2">
      <c r="G46513" s="1"/>
    </row>
    <row r="46514" spans="7:7" x14ac:dyDescent="0.2">
      <c r="G46514" s="1"/>
    </row>
    <row r="46515" spans="7:7" x14ac:dyDescent="0.2">
      <c r="G46515" s="1"/>
    </row>
    <row r="46516" spans="7:7" x14ac:dyDescent="0.2">
      <c r="G46516" s="1"/>
    </row>
    <row r="46517" spans="7:7" x14ac:dyDescent="0.2">
      <c r="G46517" s="1"/>
    </row>
    <row r="46518" spans="7:7" x14ac:dyDescent="0.2">
      <c r="G46518" s="1"/>
    </row>
    <row r="46520" spans="7:7" x14ac:dyDescent="0.2">
      <c r="G46520" s="1"/>
    </row>
    <row r="46521" spans="7:7" x14ac:dyDescent="0.2">
      <c r="G46521" s="1"/>
    </row>
    <row r="46522" spans="7:7" x14ac:dyDescent="0.2">
      <c r="G46522" s="1"/>
    </row>
    <row r="46525" spans="7:7" x14ac:dyDescent="0.2">
      <c r="G46525" s="1"/>
    </row>
    <row r="46527" spans="7:7" x14ac:dyDescent="0.2">
      <c r="G46527" s="1"/>
    </row>
    <row r="46528" spans="7:7" x14ac:dyDescent="0.2">
      <c r="G46528" s="1"/>
    </row>
    <row r="46529" spans="7:7" x14ac:dyDescent="0.2">
      <c r="G46529" s="1"/>
    </row>
    <row r="46530" spans="7:7" x14ac:dyDescent="0.2">
      <c r="G46530" s="1"/>
    </row>
    <row r="46531" spans="7:7" x14ac:dyDescent="0.2">
      <c r="G46531" s="1"/>
    </row>
    <row r="46532" spans="7:7" x14ac:dyDescent="0.2">
      <c r="G46532" s="1"/>
    </row>
    <row r="46533" spans="7:7" x14ac:dyDescent="0.2">
      <c r="G46533" s="1"/>
    </row>
    <row r="46534" spans="7:7" x14ac:dyDescent="0.2">
      <c r="G46534" s="1"/>
    </row>
    <row r="46535" spans="7:7" x14ac:dyDescent="0.2">
      <c r="G46535" s="1"/>
    </row>
    <row r="46536" spans="7:7" x14ac:dyDescent="0.2">
      <c r="G46536" s="1"/>
    </row>
    <row r="46537" spans="7:7" x14ac:dyDescent="0.2">
      <c r="G46537" s="1"/>
    </row>
    <row r="46538" spans="7:7" x14ac:dyDescent="0.2">
      <c r="G46538" s="1"/>
    </row>
    <row r="46539" spans="7:7" x14ac:dyDescent="0.2">
      <c r="G46539" s="1"/>
    </row>
    <row r="46540" spans="7:7" x14ac:dyDescent="0.2">
      <c r="G46540" s="1"/>
    </row>
    <row r="46541" spans="7:7" x14ac:dyDescent="0.2">
      <c r="G46541" s="1"/>
    </row>
    <row r="46542" spans="7:7" x14ac:dyDescent="0.2">
      <c r="G46542" s="1"/>
    </row>
    <row r="46543" spans="7:7" x14ac:dyDescent="0.2">
      <c r="G46543" s="1"/>
    </row>
    <row r="46544" spans="7:7" x14ac:dyDescent="0.2">
      <c r="G46544" s="1"/>
    </row>
    <row r="46545" spans="7:7" x14ac:dyDescent="0.2">
      <c r="G46545" s="1"/>
    </row>
    <row r="46546" spans="7:7" x14ac:dyDescent="0.2">
      <c r="G46546" s="1"/>
    </row>
    <row r="46547" spans="7:7" x14ac:dyDescent="0.2">
      <c r="G46547" s="1"/>
    </row>
    <row r="46548" spans="7:7" x14ac:dyDescent="0.2">
      <c r="G46548" s="1"/>
    </row>
    <row r="46549" spans="7:7" x14ac:dyDescent="0.2">
      <c r="G46549" s="1"/>
    </row>
    <row r="46550" spans="7:7" x14ac:dyDescent="0.2">
      <c r="G46550" s="1"/>
    </row>
    <row r="46551" spans="7:7" x14ac:dyDescent="0.2">
      <c r="G46551" s="1"/>
    </row>
    <row r="46552" spans="7:7" x14ac:dyDescent="0.2">
      <c r="G46552" s="1"/>
    </row>
    <row r="46553" spans="7:7" x14ac:dyDescent="0.2">
      <c r="G46553" s="1"/>
    </row>
    <row r="46554" spans="7:7" x14ac:dyDescent="0.2">
      <c r="G46554" s="1"/>
    </row>
    <row r="46555" spans="7:7" x14ac:dyDescent="0.2">
      <c r="G46555" s="1"/>
    </row>
    <row r="46556" spans="7:7" x14ac:dyDescent="0.2">
      <c r="G46556" s="1"/>
    </row>
    <row r="46557" spans="7:7" x14ac:dyDescent="0.2">
      <c r="G46557" s="1"/>
    </row>
    <row r="46558" spans="7:7" x14ac:dyDescent="0.2">
      <c r="G46558" s="1"/>
    </row>
    <row r="46559" spans="7:7" x14ac:dyDescent="0.2">
      <c r="G46559" s="1"/>
    </row>
    <row r="46560" spans="7:7" x14ac:dyDescent="0.2">
      <c r="G46560" s="1"/>
    </row>
    <row r="46561" spans="7:7" x14ac:dyDescent="0.2">
      <c r="G46561" s="1"/>
    </row>
    <row r="46562" spans="7:7" x14ac:dyDescent="0.2">
      <c r="G46562" s="1"/>
    </row>
    <row r="46563" spans="7:7" x14ac:dyDescent="0.2">
      <c r="G46563" s="1"/>
    </row>
    <row r="46564" spans="7:7" x14ac:dyDescent="0.2">
      <c r="G46564" s="1"/>
    </row>
    <row r="46565" spans="7:7" x14ac:dyDescent="0.2">
      <c r="G46565" s="1"/>
    </row>
    <row r="46566" spans="7:7" x14ac:dyDescent="0.2">
      <c r="G46566" s="1"/>
    </row>
    <row r="46567" spans="7:7" x14ac:dyDescent="0.2">
      <c r="G46567" s="1"/>
    </row>
    <row r="46568" spans="7:7" x14ac:dyDescent="0.2">
      <c r="G46568" s="1"/>
    </row>
    <row r="46569" spans="7:7" x14ac:dyDescent="0.2">
      <c r="G46569" s="1"/>
    </row>
    <row r="46570" spans="7:7" x14ac:dyDescent="0.2">
      <c r="G46570" s="1"/>
    </row>
    <row r="46571" spans="7:7" x14ac:dyDescent="0.2">
      <c r="G46571" s="1"/>
    </row>
    <row r="46572" spans="7:7" x14ac:dyDescent="0.2">
      <c r="G46572" s="1"/>
    </row>
    <row r="46573" spans="7:7" x14ac:dyDescent="0.2">
      <c r="G46573" s="1"/>
    </row>
    <row r="46574" spans="7:7" x14ac:dyDescent="0.2">
      <c r="G46574" s="1"/>
    </row>
    <row r="46575" spans="7:7" x14ac:dyDescent="0.2">
      <c r="G46575" s="1"/>
    </row>
    <row r="46576" spans="7:7" x14ac:dyDescent="0.2">
      <c r="G46576" s="1"/>
    </row>
    <row r="46577" spans="7:7" x14ac:dyDescent="0.2">
      <c r="G46577" s="1"/>
    </row>
    <row r="46578" spans="7:7" x14ac:dyDescent="0.2">
      <c r="G46578" s="1"/>
    </row>
    <row r="46579" spans="7:7" x14ac:dyDescent="0.2">
      <c r="G46579" s="1"/>
    </row>
    <row r="46580" spans="7:7" x14ac:dyDescent="0.2">
      <c r="G46580" s="1"/>
    </row>
    <row r="46581" spans="7:7" x14ac:dyDescent="0.2">
      <c r="G46581" s="1"/>
    </row>
    <row r="46582" spans="7:7" x14ac:dyDescent="0.2">
      <c r="G46582" s="1"/>
    </row>
    <row r="46583" spans="7:7" x14ac:dyDescent="0.2">
      <c r="G46583" s="1"/>
    </row>
    <row r="46584" spans="7:7" x14ac:dyDescent="0.2">
      <c r="G46584" s="1"/>
    </row>
    <row r="46585" spans="7:7" x14ac:dyDescent="0.2">
      <c r="G46585" s="1"/>
    </row>
    <row r="46586" spans="7:7" x14ac:dyDescent="0.2">
      <c r="G46586" s="1"/>
    </row>
    <row r="46587" spans="7:7" x14ac:dyDescent="0.2">
      <c r="G46587" s="1"/>
    </row>
    <row r="46588" spans="7:7" x14ac:dyDescent="0.2">
      <c r="G46588" s="1"/>
    </row>
    <row r="46589" spans="7:7" x14ac:dyDescent="0.2">
      <c r="G46589" s="1"/>
    </row>
    <row r="46590" spans="7:7" x14ac:dyDescent="0.2">
      <c r="G46590" s="1"/>
    </row>
    <row r="46591" spans="7:7" x14ac:dyDescent="0.2">
      <c r="G46591" s="1"/>
    </row>
    <row r="46592" spans="7:7" x14ac:dyDescent="0.2">
      <c r="G46592" s="1"/>
    </row>
    <row r="46593" spans="7:7" x14ac:dyDescent="0.2">
      <c r="G46593" s="1"/>
    </row>
    <row r="46594" spans="7:7" x14ac:dyDescent="0.2">
      <c r="G46594" s="1"/>
    </row>
    <row r="46595" spans="7:7" x14ac:dyDescent="0.2">
      <c r="G46595" s="1"/>
    </row>
    <row r="46596" spans="7:7" x14ac:dyDescent="0.2">
      <c r="G46596" s="1"/>
    </row>
    <row r="46597" spans="7:7" x14ac:dyDescent="0.2">
      <c r="G46597" s="1"/>
    </row>
    <row r="46598" spans="7:7" x14ac:dyDescent="0.2">
      <c r="G46598" s="1"/>
    </row>
    <row r="46599" spans="7:7" x14ac:dyDescent="0.2">
      <c r="G46599" s="1"/>
    </row>
    <row r="46600" spans="7:7" x14ac:dyDescent="0.2">
      <c r="G46600" s="1"/>
    </row>
    <row r="46601" spans="7:7" x14ac:dyDescent="0.2">
      <c r="G46601" s="1"/>
    </row>
    <row r="46602" spans="7:7" x14ac:dyDescent="0.2">
      <c r="G46602" s="1"/>
    </row>
    <row r="46603" spans="7:7" x14ac:dyDescent="0.2">
      <c r="G46603" s="1"/>
    </row>
    <row r="46604" spans="7:7" x14ac:dyDescent="0.2">
      <c r="G46604" s="1"/>
    </row>
    <row r="46605" spans="7:7" x14ac:dyDescent="0.2">
      <c r="G46605" s="1"/>
    </row>
    <row r="46606" spans="7:7" x14ac:dyDescent="0.2">
      <c r="G46606" s="1"/>
    </row>
    <row r="46607" spans="7:7" x14ac:dyDescent="0.2">
      <c r="G46607" s="1"/>
    </row>
    <row r="46608" spans="7:7" x14ac:dyDescent="0.2">
      <c r="G46608" s="1"/>
    </row>
    <row r="46609" spans="7:7" x14ac:dyDescent="0.2">
      <c r="G46609" s="1"/>
    </row>
    <row r="46610" spans="7:7" x14ac:dyDescent="0.2">
      <c r="G46610" s="1"/>
    </row>
    <row r="46611" spans="7:7" x14ac:dyDescent="0.2">
      <c r="G46611" s="1"/>
    </row>
    <row r="46612" spans="7:7" x14ac:dyDescent="0.2">
      <c r="G46612" s="1"/>
    </row>
    <row r="46613" spans="7:7" x14ac:dyDescent="0.2">
      <c r="G46613" s="1"/>
    </row>
    <row r="46614" spans="7:7" x14ac:dyDescent="0.2">
      <c r="G46614" s="1"/>
    </row>
    <row r="46615" spans="7:7" x14ac:dyDescent="0.2">
      <c r="G46615" s="1"/>
    </row>
    <row r="46616" spans="7:7" x14ac:dyDescent="0.2">
      <c r="G46616" s="1"/>
    </row>
    <row r="46617" spans="7:7" x14ac:dyDescent="0.2">
      <c r="G46617" s="1"/>
    </row>
    <row r="46618" spans="7:7" x14ac:dyDescent="0.2">
      <c r="G46618" s="1"/>
    </row>
    <row r="46619" spans="7:7" x14ac:dyDescent="0.2">
      <c r="G46619" s="1"/>
    </row>
    <row r="46620" spans="7:7" x14ac:dyDescent="0.2">
      <c r="G46620" s="1"/>
    </row>
    <row r="46621" spans="7:7" x14ac:dyDescent="0.2">
      <c r="G46621" s="1"/>
    </row>
    <row r="46622" spans="7:7" x14ac:dyDescent="0.2">
      <c r="G46622" s="1"/>
    </row>
    <row r="46623" spans="7:7" x14ac:dyDescent="0.2">
      <c r="G46623" s="1"/>
    </row>
    <row r="46624" spans="7:7" x14ac:dyDescent="0.2">
      <c r="G46624" s="1"/>
    </row>
    <row r="46625" spans="7:7" x14ac:dyDescent="0.2">
      <c r="G46625" s="1"/>
    </row>
    <row r="46626" spans="7:7" x14ac:dyDescent="0.2">
      <c r="G46626" s="1"/>
    </row>
    <row r="46627" spans="7:7" x14ac:dyDescent="0.2">
      <c r="G46627" s="1"/>
    </row>
    <row r="46628" spans="7:7" x14ac:dyDescent="0.2">
      <c r="G46628" s="1"/>
    </row>
    <row r="46629" spans="7:7" x14ac:dyDescent="0.2">
      <c r="G46629" s="1"/>
    </row>
    <row r="46630" spans="7:7" x14ac:dyDescent="0.2">
      <c r="G46630" s="1"/>
    </row>
    <row r="46631" spans="7:7" x14ac:dyDescent="0.2">
      <c r="G46631" s="1"/>
    </row>
    <row r="46632" spans="7:7" x14ac:dyDescent="0.2">
      <c r="G46632" s="1"/>
    </row>
    <row r="46633" spans="7:7" x14ac:dyDescent="0.2">
      <c r="G46633" s="1"/>
    </row>
    <row r="46634" spans="7:7" x14ac:dyDescent="0.2">
      <c r="G46634" s="1"/>
    </row>
    <row r="46635" spans="7:7" x14ac:dyDescent="0.2">
      <c r="G46635" s="1"/>
    </row>
    <row r="46636" spans="7:7" x14ac:dyDescent="0.2">
      <c r="G46636" s="1"/>
    </row>
    <row r="46637" spans="7:7" x14ac:dyDescent="0.2">
      <c r="G46637" s="1"/>
    </row>
    <row r="46638" spans="7:7" x14ac:dyDescent="0.2">
      <c r="G46638" s="1"/>
    </row>
    <row r="46649" spans="7:7" x14ac:dyDescent="0.2">
      <c r="G46649" s="1"/>
    </row>
    <row r="46650" spans="7:7" x14ac:dyDescent="0.2">
      <c r="G46650" s="1"/>
    </row>
    <row r="46651" spans="7:7" x14ac:dyDescent="0.2">
      <c r="G46651" s="1"/>
    </row>
    <row r="46652" spans="7:7" x14ac:dyDescent="0.2">
      <c r="G46652" s="1"/>
    </row>
    <row r="46653" spans="7:7" x14ac:dyDescent="0.2">
      <c r="G46653" s="1"/>
    </row>
    <row r="46654" spans="7:7" x14ac:dyDescent="0.2">
      <c r="G46654" s="1"/>
    </row>
    <row r="46655" spans="7:7" x14ac:dyDescent="0.2">
      <c r="G46655" s="1"/>
    </row>
    <row r="46656" spans="7:7" x14ac:dyDescent="0.2">
      <c r="G46656" s="1"/>
    </row>
    <row r="46657" spans="7:7" x14ac:dyDescent="0.2">
      <c r="G46657" s="1"/>
    </row>
    <row r="46658" spans="7:7" x14ac:dyDescent="0.2">
      <c r="G46658" s="1"/>
    </row>
    <row r="46659" spans="7:7" x14ac:dyDescent="0.2">
      <c r="G46659" s="1"/>
    </row>
    <row r="46660" spans="7:7" x14ac:dyDescent="0.2">
      <c r="G46660" s="1"/>
    </row>
    <row r="46661" spans="7:7" x14ac:dyDescent="0.2">
      <c r="G46661" s="1"/>
    </row>
    <row r="46662" spans="7:7" x14ac:dyDescent="0.2">
      <c r="G46662" s="1"/>
    </row>
    <row r="46663" spans="7:7" x14ac:dyDescent="0.2">
      <c r="G46663" s="1"/>
    </row>
    <row r="46664" spans="7:7" x14ac:dyDescent="0.2">
      <c r="G46664" s="1"/>
    </row>
    <row r="46665" spans="7:7" x14ac:dyDescent="0.2">
      <c r="G46665" s="1"/>
    </row>
    <row r="46668" spans="7:7" x14ac:dyDescent="0.2">
      <c r="G46668" s="1"/>
    </row>
    <row r="46669" spans="7:7" x14ac:dyDescent="0.2">
      <c r="G46669" s="1"/>
    </row>
    <row r="46670" spans="7:7" x14ac:dyDescent="0.2">
      <c r="G46670" s="1"/>
    </row>
    <row r="46672" spans="7:7" x14ac:dyDescent="0.2">
      <c r="G46672" s="1"/>
    </row>
    <row r="46673" spans="7:7" x14ac:dyDescent="0.2">
      <c r="G46673" s="1"/>
    </row>
    <row r="46676" spans="7:7" x14ac:dyDescent="0.2">
      <c r="G46676" s="1"/>
    </row>
    <row r="46677" spans="7:7" x14ac:dyDescent="0.2">
      <c r="G46677" s="1"/>
    </row>
    <row r="46678" spans="7:7" x14ac:dyDescent="0.2">
      <c r="G46678" s="1"/>
    </row>
    <row r="46679" spans="7:7" x14ac:dyDescent="0.2">
      <c r="G46679" s="1"/>
    </row>
    <row r="46680" spans="7:7" x14ac:dyDescent="0.2">
      <c r="G46680" s="1"/>
    </row>
    <row r="46681" spans="7:7" x14ac:dyDescent="0.2">
      <c r="G46681" s="1"/>
    </row>
    <row r="46682" spans="7:7" x14ac:dyDescent="0.2">
      <c r="G46682" s="1"/>
    </row>
    <row r="46683" spans="7:7" x14ac:dyDescent="0.2">
      <c r="G46683" s="1"/>
    </row>
    <row r="46684" spans="7:7" x14ac:dyDescent="0.2">
      <c r="G46684" s="1"/>
    </row>
    <row r="46685" spans="7:7" x14ac:dyDescent="0.2">
      <c r="G46685" s="1"/>
    </row>
    <row r="46686" spans="7:7" x14ac:dyDescent="0.2">
      <c r="G46686" s="1"/>
    </row>
    <row r="46687" spans="7:7" x14ac:dyDescent="0.2">
      <c r="G46687" s="1"/>
    </row>
    <row r="46688" spans="7:7" x14ac:dyDescent="0.2">
      <c r="G46688" s="1"/>
    </row>
    <row r="46689" spans="7:7" x14ac:dyDescent="0.2">
      <c r="G46689" s="1"/>
    </row>
    <row r="46690" spans="7:7" x14ac:dyDescent="0.2">
      <c r="G46690" s="1"/>
    </row>
    <row r="46691" spans="7:7" x14ac:dyDescent="0.2">
      <c r="G46691" s="1"/>
    </row>
    <row r="46692" spans="7:7" x14ac:dyDescent="0.2">
      <c r="G46692" s="1"/>
    </row>
    <row r="46693" spans="7:7" x14ac:dyDescent="0.2">
      <c r="G46693" s="1"/>
    </row>
    <row r="46694" spans="7:7" x14ac:dyDescent="0.2">
      <c r="G46694" s="1"/>
    </row>
    <row r="46695" spans="7:7" x14ac:dyDescent="0.2">
      <c r="G46695" s="1"/>
    </row>
    <row r="46696" spans="7:7" x14ac:dyDescent="0.2">
      <c r="G46696" s="1"/>
    </row>
    <row r="46697" spans="7:7" x14ac:dyDescent="0.2">
      <c r="G46697" s="1"/>
    </row>
    <row r="46699" spans="7:7" x14ac:dyDescent="0.2">
      <c r="G46699" s="1"/>
    </row>
    <row r="46700" spans="7:7" x14ac:dyDescent="0.2">
      <c r="G46700" s="1"/>
    </row>
    <row r="46701" spans="7:7" x14ac:dyDescent="0.2">
      <c r="G46701" s="1"/>
    </row>
    <row r="46702" spans="7:7" x14ac:dyDescent="0.2">
      <c r="G46702" s="1"/>
    </row>
    <row r="46703" spans="7:7" x14ac:dyDescent="0.2">
      <c r="G46703" s="1"/>
    </row>
    <row r="46704" spans="7:7" x14ac:dyDescent="0.2">
      <c r="G46704" s="1"/>
    </row>
    <row r="46705" spans="7:7" x14ac:dyDescent="0.2">
      <c r="G46705" s="1"/>
    </row>
    <row r="46706" spans="7:7" x14ac:dyDescent="0.2">
      <c r="G46706" s="1"/>
    </row>
    <row r="46707" spans="7:7" x14ac:dyDescent="0.2">
      <c r="G46707" s="1"/>
    </row>
    <row r="46708" spans="7:7" x14ac:dyDescent="0.2">
      <c r="G46708" s="1"/>
    </row>
    <row r="46709" spans="7:7" x14ac:dyDescent="0.2">
      <c r="G46709" s="1"/>
    </row>
    <row r="46710" spans="7:7" x14ac:dyDescent="0.2">
      <c r="G46710" s="1"/>
    </row>
    <row r="46711" spans="7:7" x14ac:dyDescent="0.2">
      <c r="G46711" s="1"/>
    </row>
    <row r="46712" spans="7:7" x14ac:dyDescent="0.2">
      <c r="G46712" s="1"/>
    </row>
    <row r="46713" spans="7:7" x14ac:dyDescent="0.2">
      <c r="G46713" s="1"/>
    </row>
    <row r="46714" spans="7:7" x14ac:dyDescent="0.2">
      <c r="G46714" s="1"/>
    </row>
    <row r="46715" spans="7:7" x14ac:dyDescent="0.2">
      <c r="G46715" s="1"/>
    </row>
    <row r="46716" spans="7:7" x14ac:dyDescent="0.2">
      <c r="G46716" s="1"/>
    </row>
    <row r="46717" spans="7:7" x14ac:dyDescent="0.2">
      <c r="G46717" s="1"/>
    </row>
    <row r="46718" spans="7:7" x14ac:dyDescent="0.2">
      <c r="G46718" s="1"/>
    </row>
    <row r="46719" spans="7:7" x14ac:dyDescent="0.2">
      <c r="G46719" s="1"/>
    </row>
    <row r="46720" spans="7:7" x14ac:dyDescent="0.2">
      <c r="G46720" s="1"/>
    </row>
    <row r="46721" spans="7:7" x14ac:dyDescent="0.2">
      <c r="G46721" s="1"/>
    </row>
    <row r="46722" spans="7:7" x14ac:dyDescent="0.2">
      <c r="G46722" s="1"/>
    </row>
    <row r="46723" spans="7:7" x14ac:dyDescent="0.2">
      <c r="G46723" s="1"/>
    </row>
    <row r="46724" spans="7:7" x14ac:dyDescent="0.2">
      <c r="G46724" s="1"/>
    </row>
    <row r="46725" spans="7:7" x14ac:dyDescent="0.2">
      <c r="G46725" s="1"/>
    </row>
    <row r="46726" spans="7:7" x14ac:dyDescent="0.2">
      <c r="G46726" s="1"/>
    </row>
    <row r="46727" spans="7:7" x14ac:dyDescent="0.2">
      <c r="G46727" s="1"/>
    </row>
    <row r="46728" spans="7:7" x14ac:dyDescent="0.2">
      <c r="G46728" s="1"/>
    </row>
    <row r="46729" spans="7:7" x14ac:dyDescent="0.2">
      <c r="G46729" s="1"/>
    </row>
    <row r="46730" spans="7:7" x14ac:dyDescent="0.2">
      <c r="G46730" s="1"/>
    </row>
    <row r="46731" spans="7:7" x14ac:dyDescent="0.2">
      <c r="G46731" s="1"/>
    </row>
    <row r="46732" spans="7:7" x14ac:dyDescent="0.2">
      <c r="G46732" s="1"/>
    </row>
    <row r="46733" spans="7:7" x14ac:dyDescent="0.2">
      <c r="G46733" s="1"/>
    </row>
    <row r="46734" spans="7:7" x14ac:dyDescent="0.2">
      <c r="G46734" s="1"/>
    </row>
    <row r="46735" spans="7:7" x14ac:dyDescent="0.2">
      <c r="G46735" s="1"/>
    </row>
    <row r="46736" spans="7:7" x14ac:dyDescent="0.2">
      <c r="G46736" s="1"/>
    </row>
    <row r="46737" spans="7:7" x14ac:dyDescent="0.2">
      <c r="G46737" s="1"/>
    </row>
    <row r="46738" spans="7:7" x14ac:dyDescent="0.2">
      <c r="G46738" s="1"/>
    </row>
    <row r="46739" spans="7:7" x14ac:dyDescent="0.2">
      <c r="G46739" s="1"/>
    </row>
    <row r="46740" spans="7:7" x14ac:dyDescent="0.2">
      <c r="G46740" s="1"/>
    </row>
    <row r="46741" spans="7:7" x14ac:dyDescent="0.2">
      <c r="G46741" s="1"/>
    </row>
    <row r="46742" spans="7:7" x14ac:dyDescent="0.2">
      <c r="G46742" s="1"/>
    </row>
    <row r="46743" spans="7:7" x14ac:dyDescent="0.2">
      <c r="G46743" s="1"/>
    </row>
    <row r="46744" spans="7:7" x14ac:dyDescent="0.2">
      <c r="G46744" s="1"/>
    </row>
    <row r="46745" spans="7:7" x14ac:dyDescent="0.2">
      <c r="G46745" s="1"/>
    </row>
    <row r="46746" spans="7:7" x14ac:dyDescent="0.2">
      <c r="G46746" s="1"/>
    </row>
    <row r="46747" spans="7:7" x14ac:dyDescent="0.2">
      <c r="G46747" s="1"/>
    </row>
    <row r="46748" spans="7:7" x14ac:dyDescent="0.2">
      <c r="G46748" s="1"/>
    </row>
    <row r="46749" spans="7:7" x14ac:dyDescent="0.2">
      <c r="G46749" s="1"/>
    </row>
    <row r="46750" spans="7:7" x14ac:dyDescent="0.2">
      <c r="G46750" s="1"/>
    </row>
    <row r="46751" spans="7:7" x14ac:dyDescent="0.2">
      <c r="G46751" s="1"/>
    </row>
    <row r="46752" spans="7:7" x14ac:dyDescent="0.2">
      <c r="G46752" s="1"/>
    </row>
    <row r="46753" spans="7:7" x14ac:dyDescent="0.2">
      <c r="G46753" s="1"/>
    </row>
    <row r="46754" spans="7:7" x14ac:dyDescent="0.2">
      <c r="G46754" s="1"/>
    </row>
    <row r="46755" spans="7:7" x14ac:dyDescent="0.2">
      <c r="G46755" s="1"/>
    </row>
    <row r="46756" spans="7:7" x14ac:dyDescent="0.2">
      <c r="G46756" s="1"/>
    </row>
    <row r="46757" spans="7:7" x14ac:dyDescent="0.2">
      <c r="G46757" s="1"/>
    </row>
    <row r="46758" spans="7:7" x14ac:dyDescent="0.2">
      <c r="G46758" s="1"/>
    </row>
    <row r="46759" spans="7:7" x14ac:dyDescent="0.2">
      <c r="G46759" s="1"/>
    </row>
    <row r="46760" spans="7:7" x14ac:dyDescent="0.2">
      <c r="G46760" s="1"/>
    </row>
    <row r="46761" spans="7:7" x14ac:dyDescent="0.2">
      <c r="G46761" s="1"/>
    </row>
    <row r="46762" spans="7:7" x14ac:dyDescent="0.2">
      <c r="G46762" s="1"/>
    </row>
    <row r="46763" spans="7:7" x14ac:dyDescent="0.2">
      <c r="G46763" s="1"/>
    </row>
    <row r="46764" spans="7:7" x14ac:dyDescent="0.2">
      <c r="G46764" s="1"/>
    </row>
    <row r="46765" spans="7:7" x14ac:dyDescent="0.2">
      <c r="G46765" s="1"/>
    </row>
    <row r="46766" spans="7:7" x14ac:dyDescent="0.2">
      <c r="G46766" s="1"/>
    </row>
    <row r="46767" spans="7:7" x14ac:dyDescent="0.2">
      <c r="G46767" s="1"/>
    </row>
    <row r="46768" spans="7:7" x14ac:dyDescent="0.2">
      <c r="G46768" s="1"/>
    </row>
    <row r="46769" spans="7:7" x14ac:dyDescent="0.2">
      <c r="G46769" s="1"/>
    </row>
    <row r="46770" spans="7:7" x14ac:dyDescent="0.2">
      <c r="G46770" s="1"/>
    </row>
    <row r="46771" spans="7:7" x14ac:dyDescent="0.2">
      <c r="G46771" s="1"/>
    </row>
    <row r="46772" spans="7:7" x14ac:dyDescent="0.2">
      <c r="G46772" s="1"/>
    </row>
    <row r="46773" spans="7:7" x14ac:dyDescent="0.2">
      <c r="G46773" s="1"/>
    </row>
    <row r="46774" spans="7:7" x14ac:dyDescent="0.2">
      <c r="G46774" s="1"/>
    </row>
    <row r="46775" spans="7:7" x14ac:dyDescent="0.2">
      <c r="G46775" s="1"/>
    </row>
    <row r="46776" spans="7:7" x14ac:dyDescent="0.2">
      <c r="G46776" s="1"/>
    </row>
    <row r="46777" spans="7:7" x14ac:dyDescent="0.2">
      <c r="G46777" s="1"/>
    </row>
    <row r="46778" spans="7:7" x14ac:dyDescent="0.2">
      <c r="G46778" s="1"/>
    </row>
    <row r="46779" spans="7:7" x14ac:dyDescent="0.2">
      <c r="G46779" s="1"/>
    </row>
    <row r="46780" spans="7:7" x14ac:dyDescent="0.2">
      <c r="G46780" s="1"/>
    </row>
    <row r="46781" spans="7:7" x14ac:dyDescent="0.2">
      <c r="G46781" s="1"/>
    </row>
    <row r="46782" spans="7:7" x14ac:dyDescent="0.2">
      <c r="G46782" s="1"/>
    </row>
    <row r="46783" spans="7:7" x14ac:dyDescent="0.2">
      <c r="G46783" s="1"/>
    </row>
    <row r="46784" spans="7:7" x14ac:dyDescent="0.2">
      <c r="G46784" s="1"/>
    </row>
    <row r="46785" spans="7:7" x14ac:dyDescent="0.2">
      <c r="G46785" s="1"/>
    </row>
    <row r="46786" spans="7:7" x14ac:dyDescent="0.2">
      <c r="G46786" s="1"/>
    </row>
    <row r="46787" spans="7:7" x14ac:dyDescent="0.2">
      <c r="G46787" s="1"/>
    </row>
    <row r="46788" spans="7:7" x14ac:dyDescent="0.2">
      <c r="G46788" s="1"/>
    </row>
    <row r="46789" spans="7:7" x14ac:dyDescent="0.2">
      <c r="G46789" s="1"/>
    </row>
    <row r="46790" spans="7:7" x14ac:dyDescent="0.2">
      <c r="G46790" s="1"/>
    </row>
    <row r="46791" spans="7:7" x14ac:dyDescent="0.2">
      <c r="G46791" s="1"/>
    </row>
    <row r="46792" spans="7:7" x14ac:dyDescent="0.2">
      <c r="G46792" s="1"/>
    </row>
    <row r="46793" spans="7:7" x14ac:dyDescent="0.2">
      <c r="G46793" s="1"/>
    </row>
    <row r="46794" spans="7:7" x14ac:dyDescent="0.2">
      <c r="G46794" s="1"/>
    </row>
    <row r="46795" spans="7:7" x14ac:dyDescent="0.2">
      <c r="G46795" s="1"/>
    </row>
    <row r="46796" spans="7:7" x14ac:dyDescent="0.2">
      <c r="G46796" s="1"/>
    </row>
    <row r="46797" spans="7:7" x14ac:dyDescent="0.2">
      <c r="G46797" s="1"/>
    </row>
    <row r="46798" spans="7:7" x14ac:dyDescent="0.2">
      <c r="G46798" s="1"/>
    </row>
    <row r="46799" spans="7:7" x14ac:dyDescent="0.2">
      <c r="G46799" s="1"/>
    </row>
    <row r="46800" spans="7:7" x14ac:dyDescent="0.2">
      <c r="G46800" s="1"/>
    </row>
    <row r="46801" spans="7:7" x14ac:dyDescent="0.2">
      <c r="G46801" s="1"/>
    </row>
    <row r="46802" spans="7:7" x14ac:dyDescent="0.2">
      <c r="G46802" s="1"/>
    </row>
    <row r="46803" spans="7:7" x14ac:dyDescent="0.2">
      <c r="G46803" s="1"/>
    </row>
    <row r="46804" spans="7:7" x14ac:dyDescent="0.2">
      <c r="G46804" s="1"/>
    </row>
    <row r="46805" spans="7:7" x14ac:dyDescent="0.2">
      <c r="G46805" s="1"/>
    </row>
    <row r="46806" spans="7:7" x14ac:dyDescent="0.2">
      <c r="G46806" s="1"/>
    </row>
    <row r="46807" spans="7:7" x14ac:dyDescent="0.2">
      <c r="G46807" s="1"/>
    </row>
    <row r="46808" spans="7:7" x14ac:dyDescent="0.2">
      <c r="G46808" s="1"/>
    </row>
    <row r="46809" spans="7:7" x14ac:dyDescent="0.2">
      <c r="G46809" s="1"/>
    </row>
    <row r="46810" spans="7:7" x14ac:dyDescent="0.2">
      <c r="G46810" s="1"/>
    </row>
    <row r="46811" spans="7:7" x14ac:dyDescent="0.2">
      <c r="G46811" s="1"/>
    </row>
    <row r="46813" spans="7:7" x14ac:dyDescent="0.2">
      <c r="G46813" s="1"/>
    </row>
    <row r="46814" spans="7:7" x14ac:dyDescent="0.2">
      <c r="G46814" s="1"/>
    </row>
    <row r="46815" spans="7:7" x14ac:dyDescent="0.2">
      <c r="G46815" s="1"/>
    </row>
    <row r="46817" spans="7:7" x14ac:dyDescent="0.2">
      <c r="G46817" s="1"/>
    </row>
    <row r="46819" spans="7:7" x14ac:dyDescent="0.2">
      <c r="G46819" s="1"/>
    </row>
    <row r="46820" spans="7:7" x14ac:dyDescent="0.2">
      <c r="G46820" s="1"/>
    </row>
    <row r="46821" spans="7:7" x14ac:dyDescent="0.2">
      <c r="G46821" s="1"/>
    </row>
    <row r="46822" spans="7:7" x14ac:dyDescent="0.2">
      <c r="G46822" s="1"/>
    </row>
    <row r="46823" spans="7:7" x14ac:dyDescent="0.2">
      <c r="G46823" s="1"/>
    </row>
    <row r="46825" spans="7:7" x14ac:dyDescent="0.2">
      <c r="G46825" s="1"/>
    </row>
    <row r="46826" spans="7:7" x14ac:dyDescent="0.2">
      <c r="G46826" s="1"/>
    </row>
    <row r="46827" spans="7:7" x14ac:dyDescent="0.2">
      <c r="G46827" s="1"/>
    </row>
    <row r="46829" spans="7:7" x14ac:dyDescent="0.2">
      <c r="G46829" s="1"/>
    </row>
    <row r="46830" spans="7:7" x14ac:dyDescent="0.2">
      <c r="G46830" s="1"/>
    </row>
    <row r="46831" spans="7:7" x14ac:dyDescent="0.2">
      <c r="G46831" s="1"/>
    </row>
    <row r="46834" spans="7:7" x14ac:dyDescent="0.2">
      <c r="G46834" s="1"/>
    </row>
    <row r="46835" spans="7:7" x14ac:dyDescent="0.2">
      <c r="G46835" s="1"/>
    </row>
    <row r="46836" spans="7:7" x14ac:dyDescent="0.2">
      <c r="G46836" s="1"/>
    </row>
    <row r="46837" spans="7:7" x14ac:dyDescent="0.2">
      <c r="G46837" s="1"/>
    </row>
    <row r="46838" spans="7:7" x14ac:dyDescent="0.2">
      <c r="G46838" s="1"/>
    </row>
    <row r="46841" spans="7:7" x14ac:dyDescent="0.2">
      <c r="G46841" s="1"/>
    </row>
    <row r="46843" spans="7:7" x14ac:dyDescent="0.2">
      <c r="G46843" s="1"/>
    </row>
    <row r="46844" spans="7:7" x14ac:dyDescent="0.2">
      <c r="G46844" s="1"/>
    </row>
    <row r="46845" spans="7:7" x14ac:dyDescent="0.2">
      <c r="G46845" s="1"/>
    </row>
    <row r="46846" spans="7:7" x14ac:dyDescent="0.2">
      <c r="G46846" s="1"/>
    </row>
    <row r="46849" spans="7:7" x14ac:dyDescent="0.2">
      <c r="G46849" s="1"/>
    </row>
    <row r="46850" spans="7:7" x14ac:dyDescent="0.2">
      <c r="G46850" s="1"/>
    </row>
    <row r="46851" spans="7:7" x14ac:dyDescent="0.2">
      <c r="G46851" s="1"/>
    </row>
    <row r="46853" spans="7:7" x14ac:dyDescent="0.2">
      <c r="G46853" s="1"/>
    </row>
    <row r="46854" spans="7:7" x14ac:dyDescent="0.2">
      <c r="G46854" s="1"/>
    </row>
    <row r="46855" spans="7:7" x14ac:dyDescent="0.2">
      <c r="G46855" s="1"/>
    </row>
    <row r="46856" spans="7:7" x14ac:dyDescent="0.2">
      <c r="G46856" s="1"/>
    </row>
    <row r="46857" spans="7:7" x14ac:dyDescent="0.2">
      <c r="G46857" s="1"/>
    </row>
    <row r="46858" spans="7:7" x14ac:dyDescent="0.2">
      <c r="G46858" s="1"/>
    </row>
    <row r="46859" spans="7:7" x14ac:dyDescent="0.2">
      <c r="G46859" s="1"/>
    </row>
    <row r="46860" spans="7:7" x14ac:dyDescent="0.2">
      <c r="G46860" s="1"/>
    </row>
    <row r="46861" spans="7:7" x14ac:dyDescent="0.2">
      <c r="G46861" s="1"/>
    </row>
    <row r="46862" spans="7:7" x14ac:dyDescent="0.2">
      <c r="G46862" s="1"/>
    </row>
    <row r="46863" spans="7:7" x14ac:dyDescent="0.2">
      <c r="G46863" s="1"/>
    </row>
    <row r="46864" spans="7:7" x14ac:dyDescent="0.2">
      <c r="G46864" s="1"/>
    </row>
    <row r="46865" spans="7:7" x14ac:dyDescent="0.2">
      <c r="G46865" s="1"/>
    </row>
    <row r="46866" spans="7:7" x14ac:dyDescent="0.2">
      <c r="G46866" s="1"/>
    </row>
    <row r="46867" spans="7:7" x14ac:dyDescent="0.2">
      <c r="G46867" s="1"/>
    </row>
    <row r="46868" spans="7:7" x14ac:dyDescent="0.2">
      <c r="G46868" s="1"/>
    </row>
    <row r="46869" spans="7:7" x14ac:dyDescent="0.2">
      <c r="G46869" s="1"/>
    </row>
    <row r="46870" spans="7:7" x14ac:dyDescent="0.2">
      <c r="G46870" s="1"/>
    </row>
    <row r="46871" spans="7:7" x14ac:dyDescent="0.2">
      <c r="G46871" s="1"/>
    </row>
    <row r="46872" spans="7:7" x14ac:dyDescent="0.2">
      <c r="G46872" s="1"/>
    </row>
    <row r="46873" spans="7:7" x14ac:dyDescent="0.2">
      <c r="G46873" s="1"/>
    </row>
    <row r="46874" spans="7:7" x14ac:dyDescent="0.2">
      <c r="G46874" s="1"/>
    </row>
    <row r="46876" spans="7:7" x14ac:dyDescent="0.2">
      <c r="G46876" s="1"/>
    </row>
    <row r="46877" spans="7:7" x14ac:dyDescent="0.2">
      <c r="G46877" s="1"/>
    </row>
    <row r="46878" spans="7:7" x14ac:dyDescent="0.2">
      <c r="G46878" s="1"/>
    </row>
    <row r="46879" spans="7:7" x14ac:dyDescent="0.2">
      <c r="G46879" s="1"/>
    </row>
    <row r="46880" spans="7:7" x14ac:dyDescent="0.2">
      <c r="G46880" s="1"/>
    </row>
    <row r="46881" spans="7:7" x14ac:dyDescent="0.2">
      <c r="G46881" s="1"/>
    </row>
    <row r="46882" spans="7:7" x14ac:dyDescent="0.2">
      <c r="G46882" s="1"/>
    </row>
    <row r="46883" spans="7:7" x14ac:dyDescent="0.2">
      <c r="G46883" s="1"/>
    </row>
    <row r="46884" spans="7:7" x14ac:dyDescent="0.2">
      <c r="G46884" s="1"/>
    </row>
    <row r="46885" spans="7:7" x14ac:dyDescent="0.2">
      <c r="G46885" s="1"/>
    </row>
    <row r="46886" spans="7:7" x14ac:dyDescent="0.2">
      <c r="G46886" s="1"/>
    </row>
    <row r="46887" spans="7:7" x14ac:dyDescent="0.2">
      <c r="G46887" s="1"/>
    </row>
    <row r="46888" spans="7:7" x14ac:dyDescent="0.2">
      <c r="G46888" s="1"/>
    </row>
    <row r="46889" spans="7:7" x14ac:dyDescent="0.2">
      <c r="G46889" s="1"/>
    </row>
    <row r="46890" spans="7:7" x14ac:dyDescent="0.2">
      <c r="G46890" s="1"/>
    </row>
    <row r="46891" spans="7:7" x14ac:dyDescent="0.2">
      <c r="G46891" s="1"/>
    </row>
    <row r="46892" spans="7:7" x14ac:dyDescent="0.2">
      <c r="G46892" s="1"/>
    </row>
    <row r="46893" spans="7:7" x14ac:dyDescent="0.2">
      <c r="G46893" s="1"/>
    </row>
    <row r="46894" spans="7:7" x14ac:dyDescent="0.2">
      <c r="G46894" s="1"/>
    </row>
    <row r="46895" spans="7:7" x14ac:dyDescent="0.2">
      <c r="G46895" s="1"/>
    </row>
    <row r="46896" spans="7:7" x14ac:dyDescent="0.2">
      <c r="G46896" s="1"/>
    </row>
    <row r="46897" spans="7:7" x14ac:dyDescent="0.2">
      <c r="G46897" s="1"/>
    </row>
    <row r="46898" spans="7:7" x14ac:dyDescent="0.2">
      <c r="G46898" s="1"/>
    </row>
    <row r="46899" spans="7:7" x14ac:dyDescent="0.2">
      <c r="G46899" s="1"/>
    </row>
    <row r="46900" spans="7:7" x14ac:dyDescent="0.2">
      <c r="G46900" s="1"/>
    </row>
    <row r="46901" spans="7:7" x14ac:dyDescent="0.2">
      <c r="G46901" s="1"/>
    </row>
    <row r="46902" spans="7:7" x14ac:dyDescent="0.2">
      <c r="G46902" s="1"/>
    </row>
    <row r="46903" spans="7:7" x14ac:dyDescent="0.2">
      <c r="G46903" s="1"/>
    </row>
    <row r="46904" spans="7:7" x14ac:dyDescent="0.2">
      <c r="G46904" s="1"/>
    </row>
    <row r="46905" spans="7:7" x14ac:dyDescent="0.2">
      <c r="G46905" s="1"/>
    </row>
    <row r="46906" spans="7:7" x14ac:dyDescent="0.2">
      <c r="G46906" s="1"/>
    </row>
    <row r="46907" spans="7:7" x14ac:dyDescent="0.2">
      <c r="G46907" s="1"/>
    </row>
    <row r="46908" spans="7:7" x14ac:dyDescent="0.2">
      <c r="G46908" s="1"/>
    </row>
    <row r="46909" spans="7:7" x14ac:dyDescent="0.2">
      <c r="G46909" s="1"/>
    </row>
    <row r="46910" spans="7:7" x14ac:dyDescent="0.2">
      <c r="G46910" s="1"/>
    </row>
    <row r="46911" spans="7:7" x14ac:dyDescent="0.2">
      <c r="G46911" s="1"/>
    </row>
    <row r="46912" spans="7:7" x14ac:dyDescent="0.2">
      <c r="G46912" s="1"/>
    </row>
    <row r="46913" spans="7:7" x14ac:dyDescent="0.2">
      <c r="G46913" s="1"/>
    </row>
    <row r="46914" spans="7:7" x14ac:dyDescent="0.2">
      <c r="G46914" s="1"/>
    </row>
    <row r="46915" spans="7:7" x14ac:dyDescent="0.2">
      <c r="G46915" s="1"/>
    </row>
    <row r="46916" spans="7:7" x14ac:dyDescent="0.2">
      <c r="G46916" s="1"/>
    </row>
    <row r="46917" spans="7:7" x14ac:dyDescent="0.2">
      <c r="G46917" s="1"/>
    </row>
    <row r="46918" spans="7:7" x14ac:dyDescent="0.2">
      <c r="G46918" s="1"/>
    </row>
    <row r="46919" spans="7:7" x14ac:dyDescent="0.2">
      <c r="G46919" s="1"/>
    </row>
    <row r="46920" spans="7:7" x14ac:dyDescent="0.2">
      <c r="G46920" s="1"/>
    </row>
    <row r="46921" spans="7:7" x14ac:dyDescent="0.2">
      <c r="G46921" s="1"/>
    </row>
    <row r="46922" spans="7:7" x14ac:dyDescent="0.2">
      <c r="G46922" s="1"/>
    </row>
    <row r="46923" spans="7:7" x14ac:dyDescent="0.2">
      <c r="G46923" s="1"/>
    </row>
    <row r="46924" spans="7:7" x14ac:dyDescent="0.2">
      <c r="G46924" s="1"/>
    </row>
    <row r="46925" spans="7:7" x14ac:dyDescent="0.2">
      <c r="G46925" s="1"/>
    </row>
    <row r="46926" spans="7:7" x14ac:dyDescent="0.2">
      <c r="G46926" s="1"/>
    </row>
    <row r="46927" spans="7:7" x14ac:dyDescent="0.2">
      <c r="G46927" s="1"/>
    </row>
    <row r="46928" spans="7:7" x14ac:dyDescent="0.2">
      <c r="G46928" s="1"/>
    </row>
    <row r="46929" spans="7:7" x14ac:dyDescent="0.2">
      <c r="G46929" s="1"/>
    </row>
    <row r="46930" spans="7:7" x14ac:dyDescent="0.2">
      <c r="G46930" s="1"/>
    </row>
    <row r="46931" spans="7:7" x14ac:dyDescent="0.2">
      <c r="G46931" s="1"/>
    </row>
    <row r="46932" spans="7:7" x14ac:dyDescent="0.2">
      <c r="G46932" s="1"/>
    </row>
    <row r="46933" spans="7:7" x14ac:dyDescent="0.2">
      <c r="G46933" s="1"/>
    </row>
    <row r="46934" spans="7:7" x14ac:dyDescent="0.2">
      <c r="G46934" s="1"/>
    </row>
    <row r="46935" spans="7:7" x14ac:dyDescent="0.2">
      <c r="G46935" s="1"/>
    </row>
    <row r="46936" spans="7:7" x14ac:dyDescent="0.2">
      <c r="G46936" s="1"/>
    </row>
    <row r="46937" spans="7:7" x14ac:dyDescent="0.2">
      <c r="G46937" s="1"/>
    </row>
    <row r="46938" spans="7:7" x14ac:dyDescent="0.2">
      <c r="G46938" s="1"/>
    </row>
    <row r="46939" spans="7:7" x14ac:dyDescent="0.2">
      <c r="G46939" s="1"/>
    </row>
    <row r="46940" spans="7:7" x14ac:dyDescent="0.2">
      <c r="G46940" s="1"/>
    </row>
    <row r="46941" spans="7:7" x14ac:dyDescent="0.2">
      <c r="G46941" s="1"/>
    </row>
    <row r="46942" spans="7:7" x14ac:dyDescent="0.2">
      <c r="G46942" s="1"/>
    </row>
    <row r="46943" spans="7:7" x14ac:dyDescent="0.2">
      <c r="G46943" s="1"/>
    </row>
    <row r="46944" spans="7:7" x14ac:dyDescent="0.2">
      <c r="G46944" s="1"/>
    </row>
    <row r="46945" spans="7:7" x14ac:dyDescent="0.2">
      <c r="G46945" s="1"/>
    </row>
    <row r="46946" spans="7:7" x14ac:dyDescent="0.2">
      <c r="G46946" s="1"/>
    </row>
    <row r="46947" spans="7:7" x14ac:dyDescent="0.2">
      <c r="G46947" s="1"/>
    </row>
    <row r="46948" spans="7:7" x14ac:dyDescent="0.2">
      <c r="G46948" s="1"/>
    </row>
    <row r="46949" spans="7:7" x14ac:dyDescent="0.2">
      <c r="G46949" s="1"/>
    </row>
    <row r="46950" spans="7:7" x14ac:dyDescent="0.2">
      <c r="G46950" s="1"/>
    </row>
    <row r="46951" spans="7:7" x14ac:dyDescent="0.2">
      <c r="G46951" s="1"/>
    </row>
    <row r="46952" spans="7:7" x14ac:dyDescent="0.2">
      <c r="G46952" s="1"/>
    </row>
    <row r="46953" spans="7:7" x14ac:dyDescent="0.2">
      <c r="G46953" s="1"/>
    </row>
    <row r="46954" spans="7:7" x14ac:dyDescent="0.2">
      <c r="G46954" s="1"/>
    </row>
    <row r="46955" spans="7:7" x14ac:dyDescent="0.2">
      <c r="G46955" s="1"/>
    </row>
    <row r="46956" spans="7:7" x14ac:dyDescent="0.2">
      <c r="G46956" s="1"/>
    </row>
    <row r="46957" spans="7:7" x14ac:dyDescent="0.2">
      <c r="G46957" s="1"/>
    </row>
    <row r="46958" spans="7:7" x14ac:dyDescent="0.2">
      <c r="G46958" s="1"/>
    </row>
    <row r="46959" spans="7:7" x14ac:dyDescent="0.2">
      <c r="G46959" s="1"/>
    </row>
    <row r="46960" spans="7:7" x14ac:dyDescent="0.2">
      <c r="G46960" s="1"/>
    </row>
    <row r="46961" spans="7:7" x14ac:dyDescent="0.2">
      <c r="G46961" s="1"/>
    </row>
    <row r="46962" spans="7:7" x14ac:dyDescent="0.2">
      <c r="G46962" s="1"/>
    </row>
    <row r="46963" spans="7:7" x14ac:dyDescent="0.2">
      <c r="G46963" s="1"/>
    </row>
    <row r="46964" spans="7:7" x14ac:dyDescent="0.2">
      <c r="G46964" s="1"/>
    </row>
    <row r="46965" spans="7:7" x14ac:dyDescent="0.2">
      <c r="G46965" s="1"/>
    </row>
    <row r="46966" spans="7:7" x14ac:dyDescent="0.2">
      <c r="G46966" s="1"/>
    </row>
    <row r="46967" spans="7:7" x14ac:dyDescent="0.2">
      <c r="G46967" s="1"/>
    </row>
    <row r="46968" spans="7:7" x14ac:dyDescent="0.2">
      <c r="G46968" s="1"/>
    </row>
    <row r="46969" spans="7:7" x14ac:dyDescent="0.2">
      <c r="G46969" s="1"/>
    </row>
    <row r="46970" spans="7:7" x14ac:dyDescent="0.2">
      <c r="G46970" s="1"/>
    </row>
    <row r="46971" spans="7:7" x14ac:dyDescent="0.2">
      <c r="G46971" s="1"/>
    </row>
    <row r="46972" spans="7:7" x14ac:dyDescent="0.2">
      <c r="G46972" s="1"/>
    </row>
    <row r="46973" spans="7:7" x14ac:dyDescent="0.2">
      <c r="G46973" s="1"/>
    </row>
    <row r="46974" spans="7:7" x14ac:dyDescent="0.2">
      <c r="G46974" s="1"/>
    </row>
    <row r="46975" spans="7:7" x14ac:dyDescent="0.2">
      <c r="G46975" s="1"/>
    </row>
    <row r="46976" spans="7:7" x14ac:dyDescent="0.2">
      <c r="G46976" s="1"/>
    </row>
    <row r="46977" spans="7:7" x14ac:dyDescent="0.2">
      <c r="G46977" s="1"/>
    </row>
    <row r="46978" spans="7:7" x14ac:dyDescent="0.2">
      <c r="G46978" s="1"/>
    </row>
    <row r="46979" spans="7:7" x14ac:dyDescent="0.2">
      <c r="G46979" s="1"/>
    </row>
    <row r="46980" spans="7:7" x14ac:dyDescent="0.2">
      <c r="G46980" s="1"/>
    </row>
    <row r="46981" spans="7:7" x14ac:dyDescent="0.2">
      <c r="G46981" s="1"/>
    </row>
    <row r="46982" spans="7:7" x14ac:dyDescent="0.2">
      <c r="G46982" s="1"/>
    </row>
    <row r="46983" spans="7:7" x14ac:dyDescent="0.2">
      <c r="G46983" s="1"/>
    </row>
    <row r="46984" spans="7:7" x14ac:dyDescent="0.2">
      <c r="G46984" s="1"/>
    </row>
    <row r="46985" spans="7:7" x14ac:dyDescent="0.2">
      <c r="G46985" s="1"/>
    </row>
    <row r="46986" spans="7:7" x14ac:dyDescent="0.2">
      <c r="G46986" s="1"/>
    </row>
    <row r="46987" spans="7:7" x14ac:dyDescent="0.2">
      <c r="G46987" s="1"/>
    </row>
    <row r="46988" spans="7:7" x14ac:dyDescent="0.2">
      <c r="G46988" s="1"/>
    </row>
    <row r="46989" spans="7:7" x14ac:dyDescent="0.2">
      <c r="G46989" s="1"/>
    </row>
    <row r="46990" spans="7:7" x14ac:dyDescent="0.2">
      <c r="G46990" s="1"/>
    </row>
    <row r="46991" spans="7:7" x14ac:dyDescent="0.2">
      <c r="G46991" s="1"/>
    </row>
    <row r="46992" spans="7:7" x14ac:dyDescent="0.2">
      <c r="G46992" s="1"/>
    </row>
    <row r="46993" spans="7:7" x14ac:dyDescent="0.2">
      <c r="G46993" s="1"/>
    </row>
    <row r="46994" spans="7:7" x14ac:dyDescent="0.2">
      <c r="G46994" s="1"/>
    </row>
    <row r="46995" spans="7:7" x14ac:dyDescent="0.2">
      <c r="G46995" s="1"/>
    </row>
    <row r="46996" spans="7:7" x14ac:dyDescent="0.2">
      <c r="G46996" s="1"/>
    </row>
    <row r="46997" spans="7:7" x14ac:dyDescent="0.2">
      <c r="G46997" s="1"/>
    </row>
    <row r="46998" spans="7:7" x14ac:dyDescent="0.2">
      <c r="G46998" s="1"/>
    </row>
    <row r="46999" spans="7:7" x14ac:dyDescent="0.2">
      <c r="G46999" s="1"/>
    </row>
    <row r="47000" spans="7:7" x14ac:dyDescent="0.2">
      <c r="G47000" s="1"/>
    </row>
    <row r="47001" spans="7:7" x14ac:dyDescent="0.2">
      <c r="G47001" s="1"/>
    </row>
    <row r="47002" spans="7:7" x14ac:dyDescent="0.2">
      <c r="G47002" s="1"/>
    </row>
    <row r="47003" spans="7:7" x14ac:dyDescent="0.2">
      <c r="G47003" s="1"/>
    </row>
    <row r="47004" spans="7:7" x14ac:dyDescent="0.2">
      <c r="G47004" s="1"/>
    </row>
    <row r="47005" spans="7:7" x14ac:dyDescent="0.2">
      <c r="G47005" s="1"/>
    </row>
    <row r="47006" spans="7:7" x14ac:dyDescent="0.2">
      <c r="G47006" s="1"/>
    </row>
    <row r="47007" spans="7:7" x14ac:dyDescent="0.2">
      <c r="G47007" s="1"/>
    </row>
    <row r="47008" spans="7:7" x14ac:dyDescent="0.2">
      <c r="G47008" s="1"/>
    </row>
    <row r="47009" spans="7:7" x14ac:dyDescent="0.2">
      <c r="G47009" s="1"/>
    </row>
    <row r="47011" spans="7:7" x14ac:dyDescent="0.2">
      <c r="G47011" s="1"/>
    </row>
    <row r="47013" spans="7:7" x14ac:dyDescent="0.2">
      <c r="G47013" s="1"/>
    </row>
    <row r="47014" spans="7:7" x14ac:dyDescent="0.2">
      <c r="G47014" s="1"/>
    </row>
    <row r="47015" spans="7:7" x14ac:dyDescent="0.2">
      <c r="G47015" s="1"/>
    </row>
    <row r="47017" spans="7:7" x14ac:dyDescent="0.2">
      <c r="G47017" s="1"/>
    </row>
    <row r="47019" spans="7:7" x14ac:dyDescent="0.2">
      <c r="G47019" s="1"/>
    </row>
    <row r="47021" spans="7:7" x14ac:dyDescent="0.2">
      <c r="G47021" s="1"/>
    </row>
    <row r="47025" spans="7:7" x14ac:dyDescent="0.2">
      <c r="G47025" s="1"/>
    </row>
    <row r="47026" spans="7:7" x14ac:dyDescent="0.2">
      <c r="G47026" s="1"/>
    </row>
    <row r="47027" spans="7:7" x14ac:dyDescent="0.2">
      <c r="G47027" s="1"/>
    </row>
    <row r="47028" spans="7:7" x14ac:dyDescent="0.2">
      <c r="G47028" s="1"/>
    </row>
    <row r="47029" spans="7:7" x14ac:dyDescent="0.2">
      <c r="G47029" s="1"/>
    </row>
    <row r="47030" spans="7:7" x14ac:dyDescent="0.2">
      <c r="G47030" s="1"/>
    </row>
    <row r="47031" spans="7:7" x14ac:dyDescent="0.2">
      <c r="G47031" s="1"/>
    </row>
    <row r="47034" spans="7:7" x14ac:dyDescent="0.2">
      <c r="G47034" s="1"/>
    </row>
    <row r="47035" spans="7:7" x14ac:dyDescent="0.2">
      <c r="G47035" s="1"/>
    </row>
    <row r="47036" spans="7:7" x14ac:dyDescent="0.2">
      <c r="G47036" s="1"/>
    </row>
    <row r="47037" spans="7:7" x14ac:dyDescent="0.2">
      <c r="G47037" s="1"/>
    </row>
    <row r="47039" spans="7:7" x14ac:dyDescent="0.2">
      <c r="G47039" s="1"/>
    </row>
    <row r="47040" spans="7:7" x14ac:dyDescent="0.2">
      <c r="G47040" s="1"/>
    </row>
    <row r="47043" spans="7:7" x14ac:dyDescent="0.2">
      <c r="G47043" s="1"/>
    </row>
    <row r="47044" spans="7:7" x14ac:dyDescent="0.2">
      <c r="G47044" s="1"/>
    </row>
    <row r="47049" spans="7:7" x14ac:dyDescent="0.2">
      <c r="G47049" s="1"/>
    </row>
    <row r="47052" spans="7:7" x14ac:dyDescent="0.2">
      <c r="G47052" s="1"/>
    </row>
    <row r="47054" spans="7:7" x14ac:dyDescent="0.2">
      <c r="G47054" s="1"/>
    </row>
    <row r="47056" spans="7:7" x14ac:dyDescent="0.2">
      <c r="G47056" s="1"/>
    </row>
    <row r="47057" spans="7:7" x14ac:dyDescent="0.2">
      <c r="G47057" s="1"/>
    </row>
    <row r="47058" spans="7:7" x14ac:dyDescent="0.2">
      <c r="G47058" s="1"/>
    </row>
    <row r="47059" spans="7:7" x14ac:dyDescent="0.2">
      <c r="G47059" s="1"/>
    </row>
    <row r="47060" spans="7:7" x14ac:dyDescent="0.2">
      <c r="G47060" s="1"/>
    </row>
    <row r="47061" spans="7:7" x14ac:dyDescent="0.2">
      <c r="G47061" s="1"/>
    </row>
    <row r="47063" spans="7:7" x14ac:dyDescent="0.2">
      <c r="G47063" s="1"/>
    </row>
    <row r="47064" spans="7:7" x14ac:dyDescent="0.2">
      <c r="G47064" s="1"/>
    </row>
    <row r="47065" spans="7:7" x14ac:dyDescent="0.2">
      <c r="G47065" s="1"/>
    </row>
    <row r="47066" spans="7:7" x14ac:dyDescent="0.2">
      <c r="G47066" s="1"/>
    </row>
    <row r="47067" spans="7:7" x14ac:dyDescent="0.2">
      <c r="G47067" s="1"/>
    </row>
    <row r="47068" spans="7:7" x14ac:dyDescent="0.2">
      <c r="G47068" s="1"/>
    </row>
    <row r="47069" spans="7:7" x14ac:dyDescent="0.2">
      <c r="G47069" s="1"/>
    </row>
    <row r="47070" spans="7:7" x14ac:dyDescent="0.2">
      <c r="G47070" s="1"/>
    </row>
    <row r="47071" spans="7:7" x14ac:dyDescent="0.2">
      <c r="G47071" s="1"/>
    </row>
    <row r="47072" spans="7:7" x14ac:dyDescent="0.2">
      <c r="G47072" s="1"/>
    </row>
    <row r="47073" spans="7:7" x14ac:dyDescent="0.2">
      <c r="G47073" s="1"/>
    </row>
    <row r="47074" spans="7:7" x14ac:dyDescent="0.2">
      <c r="G47074" s="1"/>
    </row>
    <row r="47075" spans="7:7" x14ac:dyDescent="0.2">
      <c r="G47075" s="1"/>
    </row>
    <row r="47076" spans="7:7" x14ac:dyDescent="0.2">
      <c r="G47076" s="1"/>
    </row>
    <row r="47079" spans="7:7" x14ac:dyDescent="0.2">
      <c r="G47079" s="1"/>
    </row>
    <row r="47080" spans="7:7" x14ac:dyDescent="0.2">
      <c r="G47080" s="1"/>
    </row>
    <row r="47081" spans="7:7" x14ac:dyDescent="0.2">
      <c r="G47081" s="1"/>
    </row>
    <row r="47082" spans="7:7" x14ac:dyDescent="0.2">
      <c r="G47082" s="1"/>
    </row>
    <row r="47083" spans="7:7" x14ac:dyDescent="0.2">
      <c r="G47083" s="1"/>
    </row>
    <row r="47085" spans="7:7" x14ac:dyDescent="0.2">
      <c r="G47085" s="1"/>
    </row>
    <row r="47086" spans="7:7" x14ac:dyDescent="0.2">
      <c r="G47086" s="1"/>
    </row>
    <row r="47087" spans="7:7" x14ac:dyDescent="0.2">
      <c r="G47087" s="1"/>
    </row>
    <row r="47088" spans="7:7" x14ac:dyDescent="0.2">
      <c r="G47088" s="1"/>
    </row>
    <row r="47089" spans="7:7" x14ac:dyDescent="0.2">
      <c r="G47089" s="1"/>
    </row>
    <row r="47090" spans="7:7" x14ac:dyDescent="0.2">
      <c r="G47090" s="1"/>
    </row>
    <row r="47091" spans="7:7" x14ac:dyDescent="0.2">
      <c r="G47091" s="1"/>
    </row>
    <row r="47092" spans="7:7" x14ac:dyDescent="0.2">
      <c r="G47092" s="1"/>
    </row>
    <row r="47093" spans="7:7" x14ac:dyDescent="0.2">
      <c r="G47093" s="1"/>
    </row>
    <row r="47094" spans="7:7" x14ac:dyDescent="0.2">
      <c r="G47094" s="1"/>
    </row>
    <row r="47095" spans="7:7" x14ac:dyDescent="0.2">
      <c r="G47095" s="1"/>
    </row>
    <row r="47096" spans="7:7" x14ac:dyDescent="0.2">
      <c r="G47096" s="1"/>
    </row>
    <row r="47097" spans="7:7" x14ac:dyDescent="0.2">
      <c r="G47097" s="1"/>
    </row>
    <row r="47098" spans="7:7" x14ac:dyDescent="0.2">
      <c r="G47098" s="1"/>
    </row>
    <row r="47099" spans="7:7" x14ac:dyDescent="0.2">
      <c r="G47099" s="1"/>
    </row>
    <row r="47100" spans="7:7" x14ac:dyDescent="0.2">
      <c r="G47100" s="1"/>
    </row>
    <row r="47101" spans="7:7" x14ac:dyDescent="0.2">
      <c r="G47101" s="1"/>
    </row>
    <row r="47102" spans="7:7" x14ac:dyDescent="0.2">
      <c r="G47102" s="1"/>
    </row>
    <row r="47103" spans="7:7" x14ac:dyDescent="0.2">
      <c r="G47103" s="1"/>
    </row>
    <row r="47105" spans="7:7" x14ac:dyDescent="0.2">
      <c r="G47105" s="1"/>
    </row>
    <row r="47106" spans="7:7" x14ac:dyDescent="0.2">
      <c r="G47106" s="1"/>
    </row>
    <row r="47107" spans="7:7" x14ac:dyDescent="0.2">
      <c r="G47107" s="1"/>
    </row>
    <row r="47108" spans="7:7" x14ac:dyDescent="0.2">
      <c r="G47108" s="1"/>
    </row>
    <row r="47109" spans="7:7" x14ac:dyDescent="0.2">
      <c r="G47109" s="1"/>
    </row>
    <row r="47110" spans="7:7" x14ac:dyDescent="0.2">
      <c r="G47110" s="1"/>
    </row>
    <row r="47111" spans="7:7" x14ac:dyDescent="0.2">
      <c r="G47111" s="1"/>
    </row>
    <row r="47112" spans="7:7" x14ac:dyDescent="0.2">
      <c r="G47112" s="1"/>
    </row>
    <row r="47113" spans="7:7" x14ac:dyDescent="0.2">
      <c r="G47113" s="1"/>
    </row>
    <row r="47114" spans="7:7" x14ac:dyDescent="0.2">
      <c r="G47114" s="1"/>
    </row>
    <row r="47115" spans="7:7" x14ac:dyDescent="0.2">
      <c r="G47115" s="1"/>
    </row>
    <row r="47116" spans="7:7" x14ac:dyDescent="0.2">
      <c r="G47116" s="1"/>
    </row>
    <row r="47117" spans="7:7" x14ac:dyDescent="0.2">
      <c r="G47117" s="1"/>
    </row>
    <row r="47118" spans="7:7" x14ac:dyDescent="0.2">
      <c r="G47118" s="1"/>
    </row>
    <row r="47119" spans="7:7" x14ac:dyDescent="0.2">
      <c r="G47119" s="1"/>
    </row>
    <row r="47120" spans="7:7" x14ac:dyDescent="0.2">
      <c r="G47120" s="1"/>
    </row>
    <row r="47121" spans="7:7" x14ac:dyDescent="0.2">
      <c r="G47121" s="1"/>
    </row>
    <row r="47122" spans="7:7" x14ac:dyDescent="0.2">
      <c r="G47122" s="1"/>
    </row>
    <row r="47123" spans="7:7" x14ac:dyDescent="0.2">
      <c r="G47123" s="1"/>
    </row>
    <row r="47124" spans="7:7" x14ac:dyDescent="0.2">
      <c r="G47124" s="1"/>
    </row>
    <row r="47125" spans="7:7" x14ac:dyDescent="0.2">
      <c r="G47125" s="1"/>
    </row>
    <row r="47126" spans="7:7" x14ac:dyDescent="0.2">
      <c r="G47126" s="1"/>
    </row>
    <row r="47127" spans="7:7" x14ac:dyDescent="0.2">
      <c r="G47127" s="1"/>
    </row>
    <row r="47128" spans="7:7" x14ac:dyDescent="0.2">
      <c r="G47128" s="1"/>
    </row>
    <row r="47129" spans="7:7" x14ac:dyDescent="0.2">
      <c r="G47129" s="1"/>
    </row>
    <row r="47130" spans="7:7" x14ac:dyDescent="0.2">
      <c r="G47130" s="1"/>
    </row>
    <row r="47131" spans="7:7" x14ac:dyDescent="0.2">
      <c r="G47131" s="1"/>
    </row>
    <row r="47132" spans="7:7" x14ac:dyDescent="0.2">
      <c r="G47132" s="1"/>
    </row>
    <row r="47133" spans="7:7" x14ac:dyDescent="0.2">
      <c r="G47133" s="1"/>
    </row>
    <row r="47134" spans="7:7" x14ac:dyDescent="0.2">
      <c r="G47134" s="1"/>
    </row>
    <row r="47135" spans="7:7" x14ac:dyDescent="0.2">
      <c r="G47135" s="1"/>
    </row>
    <row r="47136" spans="7:7" x14ac:dyDescent="0.2">
      <c r="G47136" s="1"/>
    </row>
    <row r="47137" spans="7:7" x14ac:dyDescent="0.2">
      <c r="G47137" s="1"/>
    </row>
    <row r="47138" spans="7:7" x14ac:dyDescent="0.2">
      <c r="G47138" s="1"/>
    </row>
    <row r="47139" spans="7:7" x14ac:dyDescent="0.2">
      <c r="G47139" s="1"/>
    </row>
    <row r="47140" spans="7:7" x14ac:dyDescent="0.2">
      <c r="G47140" s="1"/>
    </row>
    <row r="47141" spans="7:7" x14ac:dyDescent="0.2">
      <c r="G47141" s="1"/>
    </row>
    <row r="47142" spans="7:7" x14ac:dyDescent="0.2">
      <c r="G47142" s="1"/>
    </row>
    <row r="47143" spans="7:7" x14ac:dyDescent="0.2">
      <c r="G47143" s="1"/>
    </row>
    <row r="47144" spans="7:7" x14ac:dyDescent="0.2">
      <c r="G47144" s="1"/>
    </row>
    <row r="47145" spans="7:7" x14ac:dyDescent="0.2">
      <c r="G47145" s="1"/>
    </row>
    <row r="47146" spans="7:7" x14ac:dyDescent="0.2">
      <c r="G47146" s="1"/>
    </row>
    <row r="47147" spans="7:7" x14ac:dyDescent="0.2">
      <c r="G47147" s="1"/>
    </row>
    <row r="47148" spans="7:7" x14ac:dyDescent="0.2">
      <c r="G47148" s="1"/>
    </row>
    <row r="47149" spans="7:7" x14ac:dyDescent="0.2">
      <c r="G47149" s="1"/>
    </row>
    <row r="47150" spans="7:7" x14ac:dyDescent="0.2">
      <c r="G47150" s="1"/>
    </row>
    <row r="47151" spans="7:7" x14ac:dyDescent="0.2">
      <c r="G47151" s="1"/>
    </row>
    <row r="47152" spans="7:7" x14ac:dyDescent="0.2">
      <c r="G47152" s="1"/>
    </row>
    <row r="47153" spans="7:7" x14ac:dyDescent="0.2">
      <c r="G47153" s="1"/>
    </row>
    <row r="47154" spans="7:7" x14ac:dyDescent="0.2">
      <c r="G47154" s="1"/>
    </row>
    <row r="47155" spans="7:7" x14ac:dyDescent="0.2">
      <c r="G47155" s="1"/>
    </row>
    <row r="47156" spans="7:7" x14ac:dyDescent="0.2">
      <c r="G47156" s="1"/>
    </row>
    <row r="47157" spans="7:7" x14ac:dyDescent="0.2">
      <c r="G47157" s="1"/>
    </row>
    <row r="47158" spans="7:7" x14ac:dyDescent="0.2">
      <c r="G47158" s="1"/>
    </row>
    <row r="47159" spans="7:7" x14ac:dyDescent="0.2">
      <c r="G47159" s="1"/>
    </row>
    <row r="47160" spans="7:7" x14ac:dyDescent="0.2">
      <c r="G47160" s="1"/>
    </row>
    <row r="47161" spans="7:7" x14ac:dyDescent="0.2">
      <c r="G47161" s="1"/>
    </row>
    <row r="47162" spans="7:7" x14ac:dyDescent="0.2">
      <c r="G47162" s="1"/>
    </row>
    <row r="47163" spans="7:7" x14ac:dyDescent="0.2">
      <c r="G47163" s="1"/>
    </row>
    <row r="47164" spans="7:7" x14ac:dyDescent="0.2">
      <c r="G47164" s="1"/>
    </row>
    <row r="47165" spans="7:7" x14ac:dyDescent="0.2">
      <c r="G47165" s="1"/>
    </row>
    <row r="47166" spans="7:7" x14ac:dyDescent="0.2">
      <c r="G47166" s="1"/>
    </row>
    <row r="47167" spans="7:7" x14ac:dyDescent="0.2">
      <c r="G47167" s="1"/>
    </row>
    <row r="47168" spans="7:7" x14ac:dyDescent="0.2">
      <c r="G47168" s="1"/>
    </row>
    <row r="47169" spans="7:7" x14ac:dyDescent="0.2">
      <c r="G47169" s="1"/>
    </row>
    <row r="47170" spans="7:7" x14ac:dyDescent="0.2">
      <c r="G47170" s="1"/>
    </row>
    <row r="47171" spans="7:7" x14ac:dyDescent="0.2">
      <c r="G47171" s="1"/>
    </row>
    <row r="47172" spans="7:7" x14ac:dyDescent="0.2">
      <c r="G47172" s="1"/>
    </row>
    <row r="47174" spans="7:7" x14ac:dyDescent="0.2">
      <c r="G47174" s="1"/>
    </row>
    <row r="47176" spans="7:7" x14ac:dyDescent="0.2">
      <c r="G47176" s="1"/>
    </row>
    <row r="47177" spans="7:7" x14ac:dyDescent="0.2">
      <c r="G47177" s="1"/>
    </row>
    <row r="47178" spans="7:7" x14ac:dyDescent="0.2">
      <c r="G47178" s="1"/>
    </row>
    <row r="47179" spans="7:7" x14ac:dyDescent="0.2">
      <c r="G47179" s="1"/>
    </row>
    <row r="47180" spans="7:7" x14ac:dyDescent="0.2">
      <c r="G47180" s="1"/>
    </row>
    <row r="47181" spans="7:7" x14ac:dyDescent="0.2">
      <c r="G47181" s="1"/>
    </row>
    <row r="47182" spans="7:7" x14ac:dyDescent="0.2">
      <c r="G47182" s="1"/>
    </row>
    <row r="47183" spans="7:7" x14ac:dyDescent="0.2">
      <c r="G47183" s="1"/>
    </row>
    <row r="47184" spans="7:7" x14ac:dyDescent="0.2">
      <c r="G47184" s="1"/>
    </row>
    <row r="47185" spans="7:7" x14ac:dyDescent="0.2">
      <c r="G47185" s="1"/>
    </row>
    <row r="47186" spans="7:7" x14ac:dyDescent="0.2">
      <c r="G47186" s="1"/>
    </row>
    <row r="47187" spans="7:7" x14ac:dyDescent="0.2">
      <c r="G47187" s="1"/>
    </row>
    <row r="47188" spans="7:7" x14ac:dyDescent="0.2">
      <c r="G47188" s="1"/>
    </row>
    <row r="47189" spans="7:7" x14ac:dyDescent="0.2">
      <c r="G47189" s="1"/>
    </row>
    <row r="47190" spans="7:7" x14ac:dyDescent="0.2">
      <c r="G47190" s="1"/>
    </row>
    <row r="47191" spans="7:7" x14ac:dyDescent="0.2">
      <c r="G47191" s="1"/>
    </row>
    <row r="47192" spans="7:7" x14ac:dyDescent="0.2">
      <c r="G47192" s="1"/>
    </row>
    <row r="47193" spans="7:7" x14ac:dyDescent="0.2">
      <c r="G47193" s="1"/>
    </row>
    <row r="47195" spans="7:7" x14ac:dyDescent="0.2">
      <c r="G47195" s="1"/>
    </row>
    <row r="47196" spans="7:7" x14ac:dyDescent="0.2">
      <c r="G47196" s="1"/>
    </row>
    <row r="47197" spans="7:7" x14ac:dyDescent="0.2">
      <c r="G47197" s="1"/>
    </row>
    <row r="47198" spans="7:7" x14ac:dyDescent="0.2">
      <c r="G47198" s="1"/>
    </row>
    <row r="47199" spans="7:7" x14ac:dyDescent="0.2">
      <c r="G47199" s="1"/>
    </row>
    <row r="47200" spans="7:7" x14ac:dyDescent="0.2">
      <c r="G47200" s="1"/>
    </row>
    <row r="47201" spans="7:7" x14ac:dyDescent="0.2">
      <c r="G47201" s="1"/>
    </row>
    <row r="47202" spans="7:7" x14ac:dyDescent="0.2">
      <c r="G47202" s="1"/>
    </row>
    <row r="47203" spans="7:7" x14ac:dyDescent="0.2">
      <c r="G47203" s="1"/>
    </row>
    <row r="47204" spans="7:7" x14ac:dyDescent="0.2">
      <c r="G47204" s="1"/>
    </row>
    <row r="47205" spans="7:7" x14ac:dyDescent="0.2">
      <c r="G47205" s="1"/>
    </row>
    <row r="47206" spans="7:7" x14ac:dyDescent="0.2">
      <c r="G47206" s="1"/>
    </row>
    <row r="47207" spans="7:7" x14ac:dyDescent="0.2">
      <c r="G47207" s="1"/>
    </row>
    <row r="47208" spans="7:7" x14ac:dyDescent="0.2">
      <c r="G47208" s="1"/>
    </row>
    <row r="47209" spans="7:7" x14ac:dyDescent="0.2">
      <c r="G47209" s="1"/>
    </row>
    <row r="47210" spans="7:7" x14ac:dyDescent="0.2">
      <c r="G47210" s="1"/>
    </row>
    <row r="47211" spans="7:7" x14ac:dyDescent="0.2">
      <c r="G47211" s="1"/>
    </row>
    <row r="47212" spans="7:7" x14ac:dyDescent="0.2">
      <c r="G47212" s="1"/>
    </row>
    <row r="47213" spans="7:7" x14ac:dyDescent="0.2">
      <c r="G47213" s="1"/>
    </row>
    <row r="47214" spans="7:7" x14ac:dyDescent="0.2">
      <c r="G47214" s="1"/>
    </row>
    <row r="47215" spans="7:7" x14ac:dyDescent="0.2">
      <c r="G47215" s="1"/>
    </row>
    <row r="47216" spans="7:7" x14ac:dyDescent="0.2">
      <c r="G47216" s="1"/>
    </row>
    <row r="47217" spans="7:7" x14ac:dyDescent="0.2">
      <c r="G47217" s="1"/>
    </row>
    <row r="47218" spans="7:7" x14ac:dyDescent="0.2">
      <c r="G47218" s="1"/>
    </row>
    <row r="47219" spans="7:7" x14ac:dyDescent="0.2">
      <c r="G47219" s="1"/>
    </row>
    <row r="47221" spans="7:7" x14ac:dyDescent="0.2">
      <c r="G47221" s="1"/>
    </row>
    <row r="47222" spans="7:7" x14ac:dyDescent="0.2">
      <c r="G47222" s="1"/>
    </row>
    <row r="47223" spans="7:7" x14ac:dyDescent="0.2">
      <c r="G47223" s="1"/>
    </row>
    <row r="47224" spans="7:7" x14ac:dyDescent="0.2">
      <c r="G47224" s="1"/>
    </row>
    <row r="47225" spans="7:7" x14ac:dyDescent="0.2">
      <c r="G47225" s="1"/>
    </row>
    <row r="47226" spans="7:7" x14ac:dyDescent="0.2">
      <c r="G47226" s="1"/>
    </row>
    <row r="47227" spans="7:7" x14ac:dyDescent="0.2">
      <c r="G47227" s="1"/>
    </row>
    <row r="47228" spans="7:7" x14ac:dyDescent="0.2">
      <c r="G47228" s="1"/>
    </row>
    <row r="47229" spans="7:7" x14ac:dyDescent="0.2">
      <c r="G47229" s="1"/>
    </row>
    <row r="47230" spans="7:7" x14ac:dyDescent="0.2">
      <c r="G47230" s="1"/>
    </row>
    <row r="47231" spans="7:7" x14ac:dyDescent="0.2">
      <c r="G47231" s="1"/>
    </row>
    <row r="47235" spans="7:7" x14ac:dyDescent="0.2">
      <c r="G47235" s="1"/>
    </row>
    <row r="47240" spans="7:7" x14ac:dyDescent="0.2">
      <c r="G47240" s="1"/>
    </row>
    <row r="47242" spans="7:7" x14ac:dyDescent="0.2">
      <c r="G47242" s="1"/>
    </row>
    <row r="47245" spans="7:7" x14ac:dyDescent="0.2">
      <c r="G47245" s="1"/>
    </row>
    <row r="47246" spans="7:7" x14ac:dyDescent="0.2">
      <c r="G47246" s="1"/>
    </row>
    <row r="47252" spans="7:7" x14ac:dyDescent="0.2">
      <c r="G47252" s="1"/>
    </row>
    <row r="47255" spans="7:7" x14ac:dyDescent="0.2">
      <c r="G47255" s="1"/>
    </row>
    <row r="47256" spans="7:7" x14ac:dyDescent="0.2">
      <c r="G47256" s="1"/>
    </row>
    <row r="47257" spans="7:7" x14ac:dyDescent="0.2">
      <c r="G47257" s="1"/>
    </row>
    <row r="47258" spans="7:7" x14ac:dyDescent="0.2">
      <c r="G47258" s="1"/>
    </row>
    <row r="47261" spans="7:7" x14ac:dyDescent="0.2">
      <c r="G47261" s="1"/>
    </row>
    <row r="47265" spans="7:7" x14ac:dyDescent="0.2">
      <c r="G47265" s="1"/>
    </row>
    <row r="47266" spans="7:7" x14ac:dyDescent="0.2">
      <c r="G47266" s="1"/>
    </row>
    <row r="47269" spans="7:7" x14ac:dyDescent="0.2">
      <c r="G47269" s="1"/>
    </row>
    <row r="47270" spans="7:7" x14ac:dyDescent="0.2">
      <c r="G47270" s="1"/>
    </row>
    <row r="47271" spans="7:7" x14ac:dyDescent="0.2">
      <c r="G47271" s="1"/>
    </row>
    <row r="47274" spans="7:7" x14ac:dyDescent="0.2">
      <c r="G47274" s="1"/>
    </row>
    <row r="47275" spans="7:7" x14ac:dyDescent="0.2">
      <c r="G47275" s="1"/>
    </row>
    <row r="47276" spans="7:7" x14ac:dyDescent="0.2">
      <c r="G47276" s="1"/>
    </row>
    <row r="47277" spans="7:7" x14ac:dyDescent="0.2">
      <c r="G47277" s="1"/>
    </row>
    <row r="47278" spans="7:7" x14ac:dyDescent="0.2">
      <c r="G47278" s="1"/>
    </row>
    <row r="47279" spans="7:7" x14ac:dyDescent="0.2">
      <c r="G47279" s="1"/>
    </row>
    <row r="47280" spans="7:7" x14ac:dyDescent="0.2">
      <c r="G47280" s="1"/>
    </row>
    <row r="47281" spans="7:7" x14ac:dyDescent="0.2">
      <c r="G47281" s="1"/>
    </row>
    <row r="47282" spans="7:7" x14ac:dyDescent="0.2">
      <c r="G47282" s="1"/>
    </row>
    <row r="47283" spans="7:7" x14ac:dyDescent="0.2">
      <c r="G47283" s="1"/>
    </row>
    <row r="47285" spans="7:7" x14ac:dyDescent="0.2">
      <c r="G47285" s="1"/>
    </row>
    <row r="47287" spans="7:7" x14ac:dyDescent="0.2">
      <c r="G47287" s="1"/>
    </row>
    <row r="47288" spans="7:7" x14ac:dyDescent="0.2">
      <c r="G47288" s="1"/>
    </row>
    <row r="47289" spans="7:7" x14ac:dyDescent="0.2">
      <c r="G47289" s="1"/>
    </row>
    <row r="47290" spans="7:7" x14ac:dyDescent="0.2">
      <c r="G47290" s="1"/>
    </row>
    <row r="47291" spans="7:7" x14ac:dyDescent="0.2">
      <c r="G47291" s="1"/>
    </row>
    <row r="47292" spans="7:7" x14ac:dyDescent="0.2">
      <c r="G47292" s="1"/>
    </row>
    <row r="47293" spans="7:7" x14ac:dyDescent="0.2">
      <c r="G47293" s="1"/>
    </row>
    <row r="47294" spans="7:7" x14ac:dyDescent="0.2">
      <c r="G47294" s="1"/>
    </row>
    <row r="47295" spans="7:7" x14ac:dyDescent="0.2">
      <c r="G47295" s="1"/>
    </row>
    <row r="47296" spans="7:7" x14ac:dyDescent="0.2">
      <c r="G47296" s="1"/>
    </row>
    <row r="47297" spans="7:7" x14ac:dyDescent="0.2">
      <c r="G47297" s="1"/>
    </row>
    <row r="47299" spans="7:7" x14ac:dyDescent="0.2">
      <c r="G47299" s="1"/>
    </row>
    <row r="47300" spans="7:7" x14ac:dyDescent="0.2">
      <c r="G47300" s="1"/>
    </row>
    <row r="47301" spans="7:7" x14ac:dyDescent="0.2">
      <c r="G47301" s="1"/>
    </row>
    <row r="47302" spans="7:7" x14ac:dyDescent="0.2">
      <c r="G47302" s="1"/>
    </row>
    <row r="47303" spans="7:7" x14ac:dyDescent="0.2">
      <c r="G47303" s="1"/>
    </row>
    <row r="47304" spans="7:7" x14ac:dyDescent="0.2">
      <c r="G47304" s="1"/>
    </row>
    <row r="47305" spans="7:7" x14ac:dyDescent="0.2">
      <c r="G47305" s="1"/>
    </row>
    <row r="47307" spans="7:7" x14ac:dyDescent="0.2">
      <c r="G47307" s="1"/>
    </row>
    <row r="47309" spans="7:7" x14ac:dyDescent="0.2">
      <c r="G47309" s="1"/>
    </row>
    <row r="47310" spans="7:7" x14ac:dyDescent="0.2">
      <c r="G47310" s="1"/>
    </row>
    <row r="47311" spans="7:7" x14ac:dyDescent="0.2">
      <c r="G47311" s="1"/>
    </row>
    <row r="47312" spans="7:7" x14ac:dyDescent="0.2">
      <c r="G47312" s="1"/>
    </row>
    <row r="47313" spans="7:7" x14ac:dyDescent="0.2">
      <c r="G47313" s="1"/>
    </row>
    <row r="47314" spans="7:7" x14ac:dyDescent="0.2">
      <c r="G47314" s="1"/>
    </row>
    <row r="47315" spans="7:7" x14ac:dyDescent="0.2">
      <c r="G47315" s="1"/>
    </row>
    <row r="47316" spans="7:7" x14ac:dyDescent="0.2">
      <c r="G47316" s="1"/>
    </row>
    <row r="47317" spans="7:7" x14ac:dyDescent="0.2">
      <c r="G47317" s="1"/>
    </row>
    <row r="47318" spans="7:7" x14ac:dyDescent="0.2">
      <c r="G47318" s="1"/>
    </row>
    <row r="47319" spans="7:7" x14ac:dyDescent="0.2">
      <c r="G47319" s="1"/>
    </row>
    <row r="47320" spans="7:7" x14ac:dyDescent="0.2">
      <c r="G47320" s="1"/>
    </row>
    <row r="47321" spans="7:7" x14ac:dyDescent="0.2">
      <c r="G47321" s="1"/>
    </row>
    <row r="47322" spans="7:7" x14ac:dyDescent="0.2">
      <c r="G47322" s="1"/>
    </row>
    <row r="47325" spans="7:7" x14ac:dyDescent="0.2">
      <c r="G47325" s="1"/>
    </row>
    <row r="47326" spans="7:7" x14ac:dyDescent="0.2">
      <c r="G47326" s="1"/>
    </row>
    <row r="47327" spans="7:7" x14ac:dyDescent="0.2">
      <c r="G47327" s="1"/>
    </row>
    <row r="47328" spans="7:7" x14ac:dyDescent="0.2">
      <c r="G47328" s="1"/>
    </row>
    <row r="47329" spans="7:7" x14ac:dyDescent="0.2">
      <c r="G47329" s="1"/>
    </row>
    <row r="47330" spans="7:7" x14ac:dyDescent="0.2">
      <c r="G47330" s="1"/>
    </row>
    <row r="47331" spans="7:7" x14ac:dyDescent="0.2">
      <c r="G47331" s="1"/>
    </row>
    <row r="47332" spans="7:7" x14ac:dyDescent="0.2">
      <c r="G47332" s="1"/>
    </row>
    <row r="47333" spans="7:7" x14ac:dyDescent="0.2">
      <c r="G47333" s="1"/>
    </row>
    <row r="47334" spans="7:7" x14ac:dyDescent="0.2">
      <c r="G47334" s="1"/>
    </row>
    <row r="47335" spans="7:7" x14ac:dyDescent="0.2">
      <c r="G47335" s="1"/>
    </row>
    <row r="47336" spans="7:7" x14ac:dyDescent="0.2">
      <c r="G47336" s="1"/>
    </row>
    <row r="47337" spans="7:7" x14ac:dyDescent="0.2">
      <c r="G47337" s="1"/>
    </row>
    <row r="47338" spans="7:7" x14ac:dyDescent="0.2">
      <c r="G47338" s="1"/>
    </row>
    <row r="47339" spans="7:7" x14ac:dyDescent="0.2">
      <c r="G47339" s="1"/>
    </row>
    <row r="47340" spans="7:7" x14ac:dyDescent="0.2">
      <c r="G47340" s="1"/>
    </row>
    <row r="47341" spans="7:7" x14ac:dyDescent="0.2">
      <c r="G47341" s="1"/>
    </row>
    <row r="47342" spans="7:7" x14ac:dyDescent="0.2">
      <c r="G47342" s="1"/>
    </row>
    <row r="47343" spans="7:7" x14ac:dyDescent="0.2">
      <c r="G47343" s="1"/>
    </row>
    <row r="47344" spans="7:7" x14ac:dyDescent="0.2">
      <c r="G47344" s="1"/>
    </row>
    <row r="47345" spans="7:7" x14ac:dyDescent="0.2">
      <c r="G47345" s="1"/>
    </row>
    <row r="47346" spans="7:7" x14ac:dyDescent="0.2">
      <c r="G47346" s="1"/>
    </row>
    <row r="47347" spans="7:7" x14ac:dyDescent="0.2">
      <c r="G47347" s="1"/>
    </row>
    <row r="47348" spans="7:7" x14ac:dyDescent="0.2">
      <c r="G47348" s="1"/>
    </row>
    <row r="47349" spans="7:7" x14ac:dyDescent="0.2">
      <c r="G47349" s="1"/>
    </row>
    <row r="47350" spans="7:7" x14ac:dyDescent="0.2">
      <c r="G47350" s="1"/>
    </row>
    <row r="47351" spans="7:7" x14ac:dyDescent="0.2">
      <c r="G47351" s="1"/>
    </row>
    <row r="47352" spans="7:7" x14ac:dyDescent="0.2">
      <c r="G47352" s="1"/>
    </row>
    <row r="47353" spans="7:7" x14ac:dyDescent="0.2">
      <c r="G47353" s="1"/>
    </row>
    <row r="47354" spans="7:7" x14ac:dyDescent="0.2">
      <c r="G47354" s="1"/>
    </row>
    <row r="47355" spans="7:7" x14ac:dyDescent="0.2">
      <c r="G47355" s="1"/>
    </row>
    <row r="47356" spans="7:7" x14ac:dyDescent="0.2">
      <c r="G47356" s="1"/>
    </row>
    <row r="47357" spans="7:7" x14ac:dyDescent="0.2">
      <c r="G47357" s="1"/>
    </row>
    <row r="47358" spans="7:7" x14ac:dyDescent="0.2">
      <c r="G47358" s="1"/>
    </row>
    <row r="47359" spans="7:7" x14ac:dyDescent="0.2">
      <c r="G47359" s="1"/>
    </row>
    <row r="47360" spans="7:7" x14ac:dyDescent="0.2">
      <c r="G47360" s="1"/>
    </row>
    <row r="47361" spans="7:7" x14ac:dyDescent="0.2">
      <c r="G47361" s="1"/>
    </row>
    <row r="47362" spans="7:7" x14ac:dyDescent="0.2">
      <c r="G47362" s="1"/>
    </row>
    <row r="47363" spans="7:7" x14ac:dyDescent="0.2">
      <c r="G47363" s="1"/>
    </row>
    <row r="47364" spans="7:7" x14ac:dyDescent="0.2">
      <c r="G47364" s="1"/>
    </row>
    <row r="47365" spans="7:7" x14ac:dyDescent="0.2">
      <c r="G47365" s="1"/>
    </row>
    <row r="47366" spans="7:7" x14ac:dyDescent="0.2">
      <c r="G47366" s="1"/>
    </row>
    <row r="47367" spans="7:7" x14ac:dyDescent="0.2">
      <c r="G47367" s="1"/>
    </row>
    <row r="47368" spans="7:7" x14ac:dyDescent="0.2">
      <c r="G47368" s="1"/>
    </row>
    <row r="47369" spans="7:7" x14ac:dyDescent="0.2">
      <c r="G47369" s="1"/>
    </row>
    <row r="47370" spans="7:7" x14ac:dyDescent="0.2">
      <c r="G47370" s="1"/>
    </row>
    <row r="47371" spans="7:7" x14ac:dyDescent="0.2">
      <c r="G47371" s="1"/>
    </row>
    <row r="47372" spans="7:7" x14ac:dyDescent="0.2">
      <c r="G47372" s="1"/>
    </row>
    <row r="47373" spans="7:7" x14ac:dyDescent="0.2">
      <c r="G47373" s="1"/>
    </row>
    <row r="47374" spans="7:7" x14ac:dyDescent="0.2">
      <c r="G47374" s="1"/>
    </row>
    <row r="47375" spans="7:7" x14ac:dyDescent="0.2">
      <c r="G47375" s="1"/>
    </row>
    <row r="47376" spans="7:7" x14ac:dyDescent="0.2">
      <c r="G47376" s="1"/>
    </row>
    <row r="47377" spans="7:7" x14ac:dyDescent="0.2">
      <c r="G47377" s="1"/>
    </row>
    <row r="47378" spans="7:7" x14ac:dyDescent="0.2">
      <c r="G47378" s="1"/>
    </row>
    <row r="47379" spans="7:7" x14ac:dyDescent="0.2">
      <c r="G47379" s="1"/>
    </row>
    <row r="47380" spans="7:7" x14ac:dyDescent="0.2">
      <c r="G47380" s="1"/>
    </row>
    <row r="47381" spans="7:7" x14ac:dyDescent="0.2">
      <c r="G47381" s="1"/>
    </row>
    <row r="47382" spans="7:7" x14ac:dyDescent="0.2">
      <c r="G47382" s="1"/>
    </row>
    <row r="47383" spans="7:7" x14ac:dyDescent="0.2">
      <c r="G47383" s="1"/>
    </row>
    <row r="47384" spans="7:7" x14ac:dyDescent="0.2">
      <c r="G47384" s="1"/>
    </row>
    <row r="47385" spans="7:7" x14ac:dyDescent="0.2">
      <c r="G47385" s="1"/>
    </row>
    <row r="47386" spans="7:7" x14ac:dyDescent="0.2">
      <c r="G47386" s="1"/>
    </row>
    <row r="47387" spans="7:7" x14ac:dyDescent="0.2">
      <c r="G47387" s="1"/>
    </row>
    <row r="47388" spans="7:7" x14ac:dyDescent="0.2">
      <c r="G47388" s="1"/>
    </row>
    <row r="47389" spans="7:7" x14ac:dyDescent="0.2">
      <c r="G47389" s="1"/>
    </row>
    <row r="47390" spans="7:7" x14ac:dyDescent="0.2">
      <c r="G47390" s="1"/>
    </row>
    <row r="47391" spans="7:7" x14ac:dyDescent="0.2">
      <c r="G47391" s="1"/>
    </row>
    <row r="47392" spans="7:7" x14ac:dyDescent="0.2">
      <c r="G47392" s="1"/>
    </row>
    <row r="47393" spans="7:7" x14ac:dyDescent="0.2">
      <c r="G47393" s="1"/>
    </row>
    <row r="47394" spans="7:7" x14ac:dyDescent="0.2">
      <c r="G47394" s="1"/>
    </row>
    <row r="47395" spans="7:7" x14ac:dyDescent="0.2">
      <c r="G47395" s="1"/>
    </row>
    <row r="47396" spans="7:7" x14ac:dyDescent="0.2">
      <c r="G47396" s="1"/>
    </row>
    <row r="47397" spans="7:7" x14ac:dyDescent="0.2">
      <c r="G47397" s="1"/>
    </row>
    <row r="47398" spans="7:7" x14ac:dyDescent="0.2">
      <c r="G47398" s="1"/>
    </row>
    <row r="47399" spans="7:7" x14ac:dyDescent="0.2">
      <c r="G47399" s="1"/>
    </row>
    <row r="47400" spans="7:7" x14ac:dyDescent="0.2">
      <c r="G47400" s="1"/>
    </row>
    <row r="47401" spans="7:7" x14ac:dyDescent="0.2">
      <c r="G47401" s="1"/>
    </row>
    <row r="47402" spans="7:7" x14ac:dyDescent="0.2">
      <c r="G47402" s="1"/>
    </row>
    <row r="47403" spans="7:7" x14ac:dyDescent="0.2">
      <c r="G47403" s="1"/>
    </row>
    <row r="47404" spans="7:7" x14ac:dyDescent="0.2">
      <c r="G47404" s="1"/>
    </row>
    <row r="47405" spans="7:7" x14ac:dyDescent="0.2">
      <c r="G47405" s="1"/>
    </row>
    <row r="47406" spans="7:7" x14ac:dyDescent="0.2">
      <c r="G47406" s="1"/>
    </row>
    <row r="47407" spans="7:7" x14ac:dyDescent="0.2">
      <c r="G47407" s="1"/>
    </row>
    <row r="47408" spans="7:7" x14ac:dyDescent="0.2">
      <c r="G47408" s="1"/>
    </row>
    <row r="47409" spans="7:7" x14ac:dyDescent="0.2">
      <c r="G47409" s="1"/>
    </row>
    <row r="47410" spans="7:7" x14ac:dyDescent="0.2">
      <c r="G47410" s="1"/>
    </row>
    <row r="47411" spans="7:7" x14ac:dyDescent="0.2">
      <c r="G47411" s="1"/>
    </row>
    <row r="47412" spans="7:7" x14ac:dyDescent="0.2">
      <c r="G47412" s="1"/>
    </row>
    <row r="47413" spans="7:7" x14ac:dyDescent="0.2">
      <c r="G47413" s="1"/>
    </row>
    <row r="47414" spans="7:7" x14ac:dyDescent="0.2">
      <c r="G47414" s="1"/>
    </row>
    <row r="47415" spans="7:7" x14ac:dyDescent="0.2">
      <c r="G47415" s="1"/>
    </row>
    <row r="47416" spans="7:7" x14ac:dyDescent="0.2">
      <c r="G47416" s="1"/>
    </row>
    <row r="47417" spans="7:7" x14ac:dyDescent="0.2">
      <c r="G47417" s="1"/>
    </row>
    <row r="47418" spans="7:7" x14ac:dyDescent="0.2">
      <c r="G47418" s="1"/>
    </row>
    <row r="47419" spans="7:7" x14ac:dyDescent="0.2">
      <c r="G47419" s="1"/>
    </row>
    <row r="47420" spans="7:7" x14ac:dyDescent="0.2">
      <c r="G47420" s="1"/>
    </row>
    <row r="47421" spans="7:7" x14ac:dyDescent="0.2">
      <c r="G47421" s="1"/>
    </row>
    <row r="47422" spans="7:7" x14ac:dyDescent="0.2">
      <c r="G47422" s="1"/>
    </row>
    <row r="47423" spans="7:7" x14ac:dyDescent="0.2">
      <c r="G47423" s="1"/>
    </row>
    <row r="47424" spans="7:7" x14ac:dyDescent="0.2">
      <c r="G47424" s="1"/>
    </row>
    <row r="47425" spans="7:7" x14ac:dyDescent="0.2">
      <c r="G47425" s="1"/>
    </row>
    <row r="47427" spans="7:7" x14ac:dyDescent="0.2">
      <c r="G47427" s="1"/>
    </row>
    <row r="47428" spans="7:7" x14ac:dyDescent="0.2">
      <c r="G47428" s="1"/>
    </row>
    <row r="47429" spans="7:7" x14ac:dyDescent="0.2">
      <c r="G47429" s="1"/>
    </row>
    <row r="47431" spans="7:7" x14ac:dyDescent="0.2">
      <c r="G47431" s="1"/>
    </row>
    <row r="47443" spans="7:7" x14ac:dyDescent="0.2">
      <c r="G47443" s="1"/>
    </row>
    <row r="47444" spans="7:7" x14ac:dyDescent="0.2">
      <c r="G47444" s="1"/>
    </row>
    <row r="47445" spans="7:7" x14ac:dyDescent="0.2">
      <c r="G47445" s="1"/>
    </row>
    <row r="47448" spans="7:7" x14ac:dyDescent="0.2">
      <c r="G47448" s="1"/>
    </row>
    <row r="47453" spans="7:7" x14ac:dyDescent="0.2">
      <c r="G47453" s="1"/>
    </row>
    <row r="47456" spans="7:7" x14ac:dyDescent="0.2">
      <c r="G47456" s="1"/>
    </row>
    <row r="47461" spans="7:7" x14ac:dyDescent="0.2">
      <c r="G47461" s="1"/>
    </row>
    <row r="47462" spans="7:7" x14ac:dyDescent="0.2">
      <c r="G47462" s="1"/>
    </row>
    <row r="47465" spans="7:7" x14ac:dyDescent="0.2">
      <c r="G47465" s="1"/>
    </row>
    <row r="47468" spans="7:7" x14ac:dyDescent="0.2">
      <c r="G47468" s="1"/>
    </row>
    <row r="47471" spans="7:7" x14ac:dyDescent="0.2">
      <c r="G47471" s="1"/>
    </row>
    <row r="47472" spans="7:7" x14ac:dyDescent="0.2">
      <c r="G47472" s="1"/>
    </row>
    <row r="47473" spans="7:7" x14ac:dyDescent="0.2">
      <c r="G47473" s="1"/>
    </row>
    <row r="47475" spans="7:7" x14ac:dyDescent="0.2">
      <c r="G47475" s="1"/>
    </row>
    <row r="47476" spans="7:7" x14ac:dyDescent="0.2">
      <c r="G47476" s="1"/>
    </row>
    <row r="47477" spans="7:7" x14ac:dyDescent="0.2">
      <c r="G47477" s="1"/>
    </row>
    <row r="47478" spans="7:7" x14ac:dyDescent="0.2">
      <c r="G47478" s="1"/>
    </row>
    <row r="47481" spans="7:7" x14ac:dyDescent="0.2">
      <c r="G47481" s="1"/>
    </row>
    <row r="47482" spans="7:7" x14ac:dyDescent="0.2">
      <c r="G47482" s="1"/>
    </row>
    <row r="47483" spans="7:7" x14ac:dyDescent="0.2">
      <c r="G47483" s="1"/>
    </row>
    <row r="47484" spans="7:7" x14ac:dyDescent="0.2">
      <c r="G47484" s="1"/>
    </row>
    <row r="47485" spans="7:7" x14ac:dyDescent="0.2">
      <c r="G47485" s="1"/>
    </row>
    <row r="47486" spans="7:7" x14ac:dyDescent="0.2">
      <c r="G47486" s="1"/>
    </row>
    <row r="47489" spans="7:7" x14ac:dyDescent="0.2">
      <c r="G47489" s="1"/>
    </row>
    <row r="47490" spans="7:7" x14ac:dyDescent="0.2">
      <c r="G47490" s="1"/>
    </row>
    <row r="47491" spans="7:7" x14ac:dyDescent="0.2">
      <c r="G47491" s="1"/>
    </row>
    <row r="47492" spans="7:7" x14ac:dyDescent="0.2">
      <c r="G47492" s="1"/>
    </row>
    <row r="47493" spans="7:7" x14ac:dyDescent="0.2">
      <c r="G47493" s="1"/>
    </row>
    <row r="47494" spans="7:7" x14ac:dyDescent="0.2">
      <c r="G47494" s="1"/>
    </row>
    <row r="47495" spans="7:7" x14ac:dyDescent="0.2">
      <c r="G47495" s="1"/>
    </row>
    <row r="47496" spans="7:7" x14ac:dyDescent="0.2">
      <c r="G47496" s="1"/>
    </row>
    <row r="47497" spans="7:7" x14ac:dyDescent="0.2">
      <c r="G47497" s="1"/>
    </row>
    <row r="47498" spans="7:7" x14ac:dyDescent="0.2">
      <c r="G47498" s="1"/>
    </row>
    <row r="47499" spans="7:7" x14ac:dyDescent="0.2">
      <c r="G47499" s="1"/>
    </row>
    <row r="47500" spans="7:7" x14ac:dyDescent="0.2">
      <c r="G47500" s="1"/>
    </row>
    <row r="47501" spans="7:7" x14ac:dyDescent="0.2">
      <c r="G47501" s="1"/>
    </row>
    <row r="47502" spans="7:7" x14ac:dyDescent="0.2">
      <c r="G47502" s="1"/>
    </row>
    <row r="47503" spans="7:7" x14ac:dyDescent="0.2">
      <c r="G47503" s="1"/>
    </row>
    <row r="47504" spans="7:7" x14ac:dyDescent="0.2">
      <c r="G47504" s="1"/>
    </row>
    <row r="47505" spans="7:7" x14ac:dyDescent="0.2">
      <c r="G47505" s="1"/>
    </row>
    <row r="47506" spans="7:7" x14ac:dyDescent="0.2">
      <c r="G47506" s="1"/>
    </row>
    <row r="47507" spans="7:7" x14ac:dyDescent="0.2">
      <c r="G47507" s="1"/>
    </row>
    <row r="47508" spans="7:7" x14ac:dyDescent="0.2">
      <c r="G47508" s="1"/>
    </row>
    <row r="47509" spans="7:7" x14ac:dyDescent="0.2">
      <c r="G47509" s="1"/>
    </row>
    <row r="47510" spans="7:7" x14ac:dyDescent="0.2">
      <c r="G47510" s="1"/>
    </row>
    <row r="47511" spans="7:7" x14ac:dyDescent="0.2">
      <c r="G47511" s="1"/>
    </row>
    <row r="47512" spans="7:7" x14ac:dyDescent="0.2">
      <c r="G47512" s="1"/>
    </row>
    <row r="47513" spans="7:7" x14ac:dyDescent="0.2">
      <c r="G47513" s="1"/>
    </row>
    <row r="47514" spans="7:7" x14ac:dyDescent="0.2">
      <c r="G47514" s="1"/>
    </row>
    <row r="47515" spans="7:7" x14ac:dyDescent="0.2">
      <c r="G47515" s="1"/>
    </row>
    <row r="47516" spans="7:7" x14ac:dyDescent="0.2">
      <c r="G47516" s="1"/>
    </row>
    <row r="47517" spans="7:7" x14ac:dyDescent="0.2">
      <c r="G47517" s="1"/>
    </row>
    <row r="47518" spans="7:7" x14ac:dyDescent="0.2">
      <c r="G47518" s="1"/>
    </row>
    <row r="47519" spans="7:7" x14ac:dyDescent="0.2">
      <c r="G47519" s="1"/>
    </row>
    <row r="47520" spans="7:7" x14ac:dyDescent="0.2">
      <c r="G47520" s="1"/>
    </row>
    <row r="47521" spans="7:7" x14ac:dyDescent="0.2">
      <c r="G47521" s="1"/>
    </row>
    <row r="47522" spans="7:7" x14ac:dyDescent="0.2">
      <c r="G47522" s="1"/>
    </row>
    <row r="47523" spans="7:7" x14ac:dyDescent="0.2">
      <c r="G47523" s="1"/>
    </row>
    <row r="47524" spans="7:7" x14ac:dyDescent="0.2">
      <c r="G47524" s="1"/>
    </row>
    <row r="47525" spans="7:7" x14ac:dyDescent="0.2">
      <c r="G47525" s="1"/>
    </row>
    <row r="47526" spans="7:7" x14ac:dyDescent="0.2">
      <c r="G47526" s="1"/>
    </row>
    <row r="47527" spans="7:7" x14ac:dyDescent="0.2">
      <c r="G47527" s="1"/>
    </row>
    <row r="47528" spans="7:7" x14ac:dyDescent="0.2">
      <c r="G47528" s="1"/>
    </row>
    <row r="47529" spans="7:7" x14ac:dyDescent="0.2">
      <c r="G47529" s="1"/>
    </row>
    <row r="47530" spans="7:7" x14ac:dyDescent="0.2">
      <c r="G47530" s="1"/>
    </row>
    <row r="47531" spans="7:7" x14ac:dyDescent="0.2">
      <c r="G47531" s="1"/>
    </row>
    <row r="47532" spans="7:7" x14ac:dyDescent="0.2">
      <c r="G47532" s="1"/>
    </row>
    <row r="47534" spans="7:7" x14ac:dyDescent="0.2">
      <c r="G47534" s="1"/>
    </row>
    <row r="47535" spans="7:7" x14ac:dyDescent="0.2">
      <c r="G47535" s="1"/>
    </row>
    <row r="47536" spans="7:7" x14ac:dyDescent="0.2">
      <c r="G47536" s="1"/>
    </row>
    <row r="47537" spans="7:7" x14ac:dyDescent="0.2">
      <c r="G47537" s="1"/>
    </row>
    <row r="47538" spans="7:7" x14ac:dyDescent="0.2">
      <c r="G47538" s="1"/>
    </row>
    <row r="47539" spans="7:7" x14ac:dyDescent="0.2">
      <c r="G47539" s="1"/>
    </row>
    <row r="47540" spans="7:7" x14ac:dyDescent="0.2">
      <c r="G47540" s="1"/>
    </row>
    <row r="47541" spans="7:7" x14ac:dyDescent="0.2">
      <c r="G47541" s="1"/>
    </row>
    <row r="47542" spans="7:7" x14ac:dyDescent="0.2">
      <c r="G47542" s="1"/>
    </row>
    <row r="47543" spans="7:7" x14ac:dyDescent="0.2">
      <c r="G47543" s="1"/>
    </row>
    <row r="47544" spans="7:7" x14ac:dyDescent="0.2">
      <c r="G47544" s="1"/>
    </row>
    <row r="47545" spans="7:7" x14ac:dyDescent="0.2">
      <c r="G47545" s="1"/>
    </row>
    <row r="47546" spans="7:7" x14ac:dyDescent="0.2">
      <c r="G47546" s="1"/>
    </row>
    <row r="47548" spans="7:7" x14ac:dyDescent="0.2">
      <c r="G47548" s="1"/>
    </row>
    <row r="47549" spans="7:7" x14ac:dyDescent="0.2">
      <c r="G47549" s="1"/>
    </row>
    <row r="47550" spans="7:7" x14ac:dyDescent="0.2">
      <c r="G47550" s="1"/>
    </row>
    <row r="47551" spans="7:7" x14ac:dyDescent="0.2">
      <c r="G47551" s="1"/>
    </row>
    <row r="47552" spans="7:7" x14ac:dyDescent="0.2">
      <c r="G47552" s="1"/>
    </row>
    <row r="47553" spans="7:7" x14ac:dyDescent="0.2">
      <c r="G47553" s="1"/>
    </row>
    <row r="47554" spans="7:7" x14ac:dyDescent="0.2">
      <c r="G47554" s="1"/>
    </row>
    <row r="47555" spans="7:7" x14ac:dyDescent="0.2">
      <c r="G47555" s="1"/>
    </row>
    <row r="47556" spans="7:7" x14ac:dyDescent="0.2">
      <c r="G47556" s="1"/>
    </row>
    <row r="47557" spans="7:7" x14ac:dyDescent="0.2">
      <c r="G47557" s="1"/>
    </row>
    <row r="47558" spans="7:7" x14ac:dyDescent="0.2">
      <c r="G47558" s="1"/>
    </row>
    <row r="47559" spans="7:7" x14ac:dyDescent="0.2">
      <c r="G47559" s="1"/>
    </row>
    <row r="47560" spans="7:7" x14ac:dyDescent="0.2">
      <c r="G47560" s="1"/>
    </row>
    <row r="47561" spans="7:7" x14ac:dyDescent="0.2">
      <c r="G47561" s="1"/>
    </row>
    <row r="47562" spans="7:7" x14ac:dyDescent="0.2">
      <c r="G47562" s="1"/>
    </row>
    <row r="47563" spans="7:7" x14ac:dyDescent="0.2">
      <c r="G47563" s="1"/>
    </row>
    <row r="47564" spans="7:7" x14ac:dyDescent="0.2">
      <c r="G47564" s="1"/>
    </row>
    <row r="47565" spans="7:7" x14ac:dyDescent="0.2">
      <c r="G47565" s="1"/>
    </row>
    <row r="47566" spans="7:7" x14ac:dyDescent="0.2">
      <c r="G47566" s="1"/>
    </row>
    <row r="47567" spans="7:7" x14ac:dyDescent="0.2">
      <c r="G47567" s="1"/>
    </row>
    <row r="47568" spans="7:7" x14ac:dyDescent="0.2">
      <c r="G47568" s="1"/>
    </row>
    <row r="47569" spans="7:7" x14ac:dyDescent="0.2">
      <c r="G47569" s="1"/>
    </row>
    <row r="47570" spans="7:7" x14ac:dyDescent="0.2">
      <c r="G47570" s="1"/>
    </row>
    <row r="47571" spans="7:7" x14ac:dyDescent="0.2">
      <c r="G47571" s="1"/>
    </row>
    <row r="47572" spans="7:7" x14ac:dyDescent="0.2">
      <c r="G47572" s="1"/>
    </row>
    <row r="47573" spans="7:7" x14ac:dyDescent="0.2">
      <c r="G47573" s="1"/>
    </row>
    <row r="47574" spans="7:7" x14ac:dyDescent="0.2">
      <c r="G47574" s="1"/>
    </row>
    <row r="47575" spans="7:7" x14ac:dyDescent="0.2">
      <c r="G47575" s="1"/>
    </row>
    <row r="47576" spans="7:7" x14ac:dyDescent="0.2">
      <c r="G47576" s="1"/>
    </row>
    <row r="47577" spans="7:7" x14ac:dyDescent="0.2">
      <c r="G47577" s="1"/>
    </row>
    <row r="47578" spans="7:7" x14ac:dyDescent="0.2">
      <c r="G47578" s="1"/>
    </row>
    <row r="47579" spans="7:7" x14ac:dyDescent="0.2">
      <c r="G47579" s="1"/>
    </row>
    <row r="47580" spans="7:7" x14ac:dyDescent="0.2">
      <c r="G47580" s="1"/>
    </row>
    <row r="47581" spans="7:7" x14ac:dyDescent="0.2">
      <c r="G47581" s="1"/>
    </row>
    <row r="47582" spans="7:7" x14ac:dyDescent="0.2">
      <c r="G47582" s="1"/>
    </row>
    <row r="47583" spans="7:7" x14ac:dyDescent="0.2">
      <c r="G47583" s="1"/>
    </row>
    <row r="47584" spans="7:7" x14ac:dyDescent="0.2">
      <c r="G47584" s="1"/>
    </row>
    <row r="47585" spans="7:7" x14ac:dyDescent="0.2">
      <c r="G47585" s="1"/>
    </row>
    <row r="47586" spans="7:7" x14ac:dyDescent="0.2">
      <c r="G47586" s="1"/>
    </row>
    <row r="47587" spans="7:7" x14ac:dyDescent="0.2">
      <c r="G47587" s="1"/>
    </row>
    <row r="47588" spans="7:7" x14ac:dyDescent="0.2">
      <c r="G47588" s="1"/>
    </row>
    <row r="47589" spans="7:7" x14ac:dyDescent="0.2">
      <c r="G47589" s="1"/>
    </row>
    <row r="47590" spans="7:7" x14ac:dyDescent="0.2">
      <c r="G47590" s="1"/>
    </row>
    <row r="47591" spans="7:7" x14ac:dyDescent="0.2">
      <c r="G47591" s="1"/>
    </row>
    <row r="47592" spans="7:7" x14ac:dyDescent="0.2">
      <c r="G47592" s="1"/>
    </row>
    <row r="47593" spans="7:7" x14ac:dyDescent="0.2">
      <c r="G47593" s="1"/>
    </row>
    <row r="47594" spans="7:7" x14ac:dyDescent="0.2">
      <c r="G47594" s="1"/>
    </row>
    <row r="47595" spans="7:7" x14ac:dyDescent="0.2">
      <c r="G47595" s="1"/>
    </row>
    <row r="47596" spans="7:7" x14ac:dyDescent="0.2">
      <c r="G47596" s="1"/>
    </row>
    <row r="47597" spans="7:7" x14ac:dyDescent="0.2">
      <c r="G47597" s="1"/>
    </row>
    <row r="47598" spans="7:7" x14ac:dyDescent="0.2">
      <c r="G47598" s="1"/>
    </row>
    <row r="47599" spans="7:7" x14ac:dyDescent="0.2">
      <c r="G47599" s="1"/>
    </row>
    <row r="47600" spans="7:7" x14ac:dyDescent="0.2">
      <c r="G47600" s="1"/>
    </row>
    <row r="47601" spans="7:7" x14ac:dyDescent="0.2">
      <c r="G47601" s="1"/>
    </row>
    <row r="47602" spans="7:7" x14ac:dyDescent="0.2">
      <c r="G47602" s="1"/>
    </row>
    <row r="47603" spans="7:7" x14ac:dyDescent="0.2">
      <c r="G47603" s="1"/>
    </row>
    <row r="47604" spans="7:7" x14ac:dyDescent="0.2">
      <c r="G47604" s="1"/>
    </row>
    <row r="47605" spans="7:7" x14ac:dyDescent="0.2">
      <c r="G47605" s="1"/>
    </row>
    <row r="47606" spans="7:7" x14ac:dyDescent="0.2">
      <c r="G47606" s="1"/>
    </row>
    <row r="47607" spans="7:7" x14ac:dyDescent="0.2">
      <c r="G47607" s="1"/>
    </row>
    <row r="47608" spans="7:7" x14ac:dyDescent="0.2">
      <c r="G47608" s="1"/>
    </row>
    <row r="47609" spans="7:7" x14ac:dyDescent="0.2">
      <c r="G47609" s="1"/>
    </row>
    <row r="47610" spans="7:7" x14ac:dyDescent="0.2">
      <c r="G47610" s="1"/>
    </row>
    <row r="47611" spans="7:7" x14ac:dyDescent="0.2">
      <c r="G47611" s="1"/>
    </row>
    <row r="47613" spans="7:7" x14ac:dyDescent="0.2">
      <c r="G47613" s="1"/>
    </row>
    <row r="47614" spans="7:7" x14ac:dyDescent="0.2">
      <c r="G47614" s="1"/>
    </row>
    <row r="47615" spans="7:7" x14ac:dyDescent="0.2">
      <c r="G47615" s="1"/>
    </row>
    <row r="47616" spans="7:7" x14ac:dyDescent="0.2">
      <c r="G47616" s="1"/>
    </row>
    <row r="47617" spans="7:7" x14ac:dyDescent="0.2">
      <c r="G47617" s="1"/>
    </row>
    <row r="47618" spans="7:7" x14ac:dyDescent="0.2">
      <c r="G47618" s="1"/>
    </row>
    <row r="47619" spans="7:7" x14ac:dyDescent="0.2">
      <c r="G47619" s="1"/>
    </row>
    <row r="47620" spans="7:7" x14ac:dyDescent="0.2">
      <c r="G47620" s="1"/>
    </row>
    <row r="47621" spans="7:7" x14ac:dyDescent="0.2">
      <c r="G47621" s="1"/>
    </row>
    <row r="47622" spans="7:7" x14ac:dyDescent="0.2">
      <c r="G47622" s="1"/>
    </row>
    <row r="47623" spans="7:7" x14ac:dyDescent="0.2">
      <c r="G47623" s="1"/>
    </row>
    <row r="47624" spans="7:7" x14ac:dyDescent="0.2">
      <c r="G47624" s="1"/>
    </row>
    <row r="47625" spans="7:7" x14ac:dyDescent="0.2">
      <c r="G47625" s="1"/>
    </row>
    <row r="47626" spans="7:7" x14ac:dyDescent="0.2">
      <c r="G47626" s="1"/>
    </row>
    <row r="47627" spans="7:7" x14ac:dyDescent="0.2">
      <c r="G47627" s="1"/>
    </row>
    <row r="47628" spans="7:7" x14ac:dyDescent="0.2">
      <c r="G47628" s="1"/>
    </row>
    <row r="47629" spans="7:7" x14ac:dyDescent="0.2">
      <c r="G47629" s="1"/>
    </row>
    <row r="47630" spans="7:7" x14ac:dyDescent="0.2">
      <c r="G47630" s="1"/>
    </row>
    <row r="47631" spans="7:7" x14ac:dyDescent="0.2">
      <c r="G47631" s="1"/>
    </row>
    <row r="47632" spans="7:7" x14ac:dyDescent="0.2">
      <c r="G47632" s="1"/>
    </row>
    <row r="47634" spans="7:7" x14ac:dyDescent="0.2">
      <c r="G47634" s="1"/>
    </row>
    <row r="47635" spans="7:7" x14ac:dyDescent="0.2">
      <c r="G47635" s="1"/>
    </row>
    <row r="47636" spans="7:7" x14ac:dyDescent="0.2">
      <c r="G47636" s="1"/>
    </row>
    <row r="47637" spans="7:7" x14ac:dyDescent="0.2">
      <c r="G47637" s="1"/>
    </row>
    <row r="47638" spans="7:7" x14ac:dyDescent="0.2">
      <c r="G47638" s="1"/>
    </row>
    <row r="47639" spans="7:7" x14ac:dyDescent="0.2">
      <c r="G47639" s="1"/>
    </row>
    <row r="47640" spans="7:7" x14ac:dyDescent="0.2">
      <c r="G47640" s="1"/>
    </row>
    <row r="47641" spans="7:7" x14ac:dyDescent="0.2">
      <c r="G47641" s="1"/>
    </row>
    <row r="47642" spans="7:7" x14ac:dyDescent="0.2">
      <c r="G47642" s="1"/>
    </row>
    <row r="47643" spans="7:7" x14ac:dyDescent="0.2">
      <c r="G47643" s="1"/>
    </row>
    <row r="47644" spans="7:7" x14ac:dyDescent="0.2">
      <c r="G47644" s="1"/>
    </row>
    <row r="47645" spans="7:7" x14ac:dyDescent="0.2">
      <c r="G47645" s="1"/>
    </row>
    <row r="47646" spans="7:7" x14ac:dyDescent="0.2">
      <c r="G47646" s="1"/>
    </row>
    <row r="47647" spans="7:7" x14ac:dyDescent="0.2">
      <c r="G47647" s="1"/>
    </row>
    <row r="47648" spans="7:7" x14ac:dyDescent="0.2">
      <c r="G47648" s="1"/>
    </row>
    <row r="47649" spans="7:7" x14ac:dyDescent="0.2">
      <c r="G47649" s="1"/>
    </row>
    <row r="47651" spans="7:7" x14ac:dyDescent="0.2">
      <c r="G47651" s="1"/>
    </row>
    <row r="47652" spans="7:7" x14ac:dyDescent="0.2">
      <c r="G47652" s="1"/>
    </row>
    <row r="47653" spans="7:7" x14ac:dyDescent="0.2">
      <c r="G47653" s="1"/>
    </row>
    <row r="47655" spans="7:7" x14ac:dyDescent="0.2">
      <c r="G47655" s="1"/>
    </row>
    <row r="47659" spans="7:7" x14ac:dyDescent="0.2">
      <c r="G47659" s="1"/>
    </row>
    <row r="47660" spans="7:7" x14ac:dyDescent="0.2">
      <c r="G47660" s="1"/>
    </row>
    <row r="47662" spans="7:7" x14ac:dyDescent="0.2">
      <c r="G47662" s="1"/>
    </row>
    <row r="47666" spans="7:7" x14ac:dyDescent="0.2">
      <c r="G47666" s="1"/>
    </row>
    <row r="47667" spans="7:7" x14ac:dyDescent="0.2">
      <c r="G47667" s="1"/>
    </row>
    <row r="47672" spans="7:7" x14ac:dyDescent="0.2">
      <c r="G47672" s="1"/>
    </row>
    <row r="47679" spans="7:7" x14ac:dyDescent="0.2">
      <c r="G47679" s="1"/>
    </row>
    <row r="47686" spans="7:7" x14ac:dyDescent="0.2">
      <c r="G47686" s="1"/>
    </row>
    <row r="47688" spans="7:7" x14ac:dyDescent="0.2">
      <c r="G47688" s="1"/>
    </row>
    <row r="47691" spans="7:7" x14ac:dyDescent="0.2">
      <c r="G47691" s="1"/>
    </row>
    <row r="47692" spans="7:7" x14ac:dyDescent="0.2">
      <c r="G47692" s="1"/>
    </row>
    <row r="47693" spans="7:7" x14ac:dyDescent="0.2">
      <c r="G47693" s="1"/>
    </row>
    <row r="47694" spans="7:7" x14ac:dyDescent="0.2">
      <c r="G47694" s="1"/>
    </row>
    <row r="47695" spans="7:7" x14ac:dyDescent="0.2">
      <c r="G47695" s="1"/>
    </row>
    <row r="47696" spans="7:7" x14ac:dyDescent="0.2">
      <c r="G47696" s="1"/>
    </row>
    <row r="47697" spans="7:7" x14ac:dyDescent="0.2">
      <c r="G47697" s="1"/>
    </row>
    <row r="47698" spans="7:7" x14ac:dyDescent="0.2">
      <c r="G47698" s="1"/>
    </row>
    <row r="47699" spans="7:7" x14ac:dyDescent="0.2">
      <c r="G47699" s="1"/>
    </row>
    <row r="47700" spans="7:7" x14ac:dyDescent="0.2">
      <c r="G47700" s="1"/>
    </row>
    <row r="47701" spans="7:7" x14ac:dyDescent="0.2">
      <c r="G47701" s="1"/>
    </row>
    <row r="47702" spans="7:7" x14ac:dyDescent="0.2">
      <c r="G47702" s="1"/>
    </row>
    <row r="47703" spans="7:7" x14ac:dyDescent="0.2">
      <c r="G47703" s="1"/>
    </row>
    <row r="47704" spans="7:7" x14ac:dyDescent="0.2">
      <c r="G47704" s="1"/>
    </row>
    <row r="47705" spans="7:7" x14ac:dyDescent="0.2">
      <c r="G47705" s="1"/>
    </row>
    <row r="47708" spans="7:7" x14ac:dyDescent="0.2">
      <c r="G47708" s="1"/>
    </row>
    <row r="47710" spans="7:7" x14ac:dyDescent="0.2">
      <c r="G47710" s="1"/>
    </row>
    <row r="47711" spans="7:7" x14ac:dyDescent="0.2">
      <c r="G47711" s="1"/>
    </row>
    <row r="47712" spans="7:7" x14ac:dyDescent="0.2">
      <c r="G47712" s="1"/>
    </row>
    <row r="47713" spans="7:7" x14ac:dyDescent="0.2">
      <c r="G47713" s="1"/>
    </row>
    <row r="47714" spans="7:7" x14ac:dyDescent="0.2">
      <c r="G47714" s="1"/>
    </row>
    <row r="47715" spans="7:7" x14ac:dyDescent="0.2">
      <c r="G47715" s="1"/>
    </row>
    <row r="47716" spans="7:7" x14ac:dyDescent="0.2">
      <c r="G47716" s="1"/>
    </row>
    <row r="47717" spans="7:7" x14ac:dyDescent="0.2">
      <c r="G47717" s="1"/>
    </row>
    <row r="47718" spans="7:7" x14ac:dyDescent="0.2">
      <c r="G47718" s="1"/>
    </row>
    <row r="47719" spans="7:7" x14ac:dyDescent="0.2">
      <c r="G47719" s="1"/>
    </row>
    <row r="47720" spans="7:7" x14ac:dyDescent="0.2">
      <c r="G47720" s="1"/>
    </row>
    <row r="47721" spans="7:7" x14ac:dyDescent="0.2">
      <c r="G47721" s="1"/>
    </row>
    <row r="47723" spans="7:7" x14ac:dyDescent="0.2">
      <c r="G47723" s="1"/>
    </row>
    <row r="47724" spans="7:7" x14ac:dyDescent="0.2">
      <c r="G47724" s="1"/>
    </row>
    <row r="47725" spans="7:7" x14ac:dyDescent="0.2">
      <c r="G47725" s="1"/>
    </row>
    <row r="47726" spans="7:7" x14ac:dyDescent="0.2">
      <c r="G47726" s="1"/>
    </row>
    <row r="47727" spans="7:7" x14ac:dyDescent="0.2">
      <c r="G47727" s="1"/>
    </row>
    <row r="47728" spans="7:7" x14ac:dyDescent="0.2">
      <c r="G47728" s="1"/>
    </row>
    <row r="47729" spans="7:7" x14ac:dyDescent="0.2">
      <c r="G47729" s="1"/>
    </row>
    <row r="47730" spans="7:7" x14ac:dyDescent="0.2">
      <c r="G47730" s="1"/>
    </row>
    <row r="47731" spans="7:7" x14ac:dyDescent="0.2">
      <c r="G47731" s="1"/>
    </row>
    <row r="47732" spans="7:7" x14ac:dyDescent="0.2">
      <c r="G47732" s="1"/>
    </row>
    <row r="47733" spans="7:7" x14ac:dyDescent="0.2">
      <c r="G47733" s="1"/>
    </row>
    <row r="47734" spans="7:7" x14ac:dyDescent="0.2">
      <c r="G47734" s="1"/>
    </row>
    <row r="47735" spans="7:7" x14ac:dyDescent="0.2">
      <c r="G47735" s="1"/>
    </row>
    <row r="47736" spans="7:7" x14ac:dyDescent="0.2">
      <c r="G47736" s="1"/>
    </row>
    <row r="47737" spans="7:7" x14ac:dyDescent="0.2">
      <c r="G47737" s="1"/>
    </row>
    <row r="47738" spans="7:7" x14ac:dyDescent="0.2">
      <c r="G47738" s="1"/>
    </row>
    <row r="47739" spans="7:7" x14ac:dyDescent="0.2">
      <c r="G47739" s="1"/>
    </row>
    <row r="47740" spans="7:7" x14ac:dyDescent="0.2">
      <c r="G47740" s="1"/>
    </row>
    <row r="47741" spans="7:7" x14ac:dyDescent="0.2">
      <c r="G47741" s="1"/>
    </row>
    <row r="47742" spans="7:7" x14ac:dyDescent="0.2">
      <c r="G47742" s="1"/>
    </row>
    <row r="47743" spans="7:7" x14ac:dyDescent="0.2">
      <c r="G47743" s="1"/>
    </row>
    <row r="47744" spans="7:7" x14ac:dyDescent="0.2">
      <c r="G47744" s="1"/>
    </row>
    <row r="47745" spans="7:7" x14ac:dyDescent="0.2">
      <c r="G47745" s="1"/>
    </row>
    <row r="47746" spans="7:7" x14ac:dyDescent="0.2">
      <c r="G47746" s="1"/>
    </row>
    <row r="47747" spans="7:7" x14ac:dyDescent="0.2">
      <c r="G47747" s="1"/>
    </row>
    <row r="47748" spans="7:7" x14ac:dyDescent="0.2">
      <c r="G47748" s="1"/>
    </row>
    <row r="47749" spans="7:7" x14ac:dyDescent="0.2">
      <c r="G47749" s="1"/>
    </row>
    <row r="47750" spans="7:7" x14ac:dyDescent="0.2">
      <c r="G47750" s="1"/>
    </row>
    <row r="47751" spans="7:7" x14ac:dyDescent="0.2">
      <c r="G47751" s="1"/>
    </row>
    <row r="47752" spans="7:7" x14ac:dyDescent="0.2">
      <c r="G47752" s="1"/>
    </row>
    <row r="47753" spans="7:7" x14ac:dyDescent="0.2">
      <c r="G47753" s="1"/>
    </row>
    <row r="47754" spans="7:7" x14ac:dyDescent="0.2">
      <c r="G47754" s="1"/>
    </row>
    <row r="47755" spans="7:7" x14ac:dyDescent="0.2">
      <c r="G47755" s="1"/>
    </row>
    <row r="47756" spans="7:7" x14ac:dyDescent="0.2">
      <c r="G47756" s="1"/>
    </row>
    <row r="47757" spans="7:7" x14ac:dyDescent="0.2">
      <c r="G47757" s="1"/>
    </row>
    <row r="47758" spans="7:7" x14ac:dyDescent="0.2">
      <c r="G47758" s="1"/>
    </row>
    <row r="47759" spans="7:7" x14ac:dyDescent="0.2">
      <c r="G47759" s="1"/>
    </row>
    <row r="47760" spans="7:7" x14ac:dyDescent="0.2">
      <c r="G47760" s="1"/>
    </row>
    <row r="47761" spans="7:7" x14ac:dyDescent="0.2">
      <c r="G47761" s="1"/>
    </row>
    <row r="47762" spans="7:7" x14ac:dyDescent="0.2">
      <c r="G47762" s="1"/>
    </row>
    <row r="47763" spans="7:7" x14ac:dyDescent="0.2">
      <c r="G47763" s="1"/>
    </row>
    <row r="47764" spans="7:7" x14ac:dyDescent="0.2">
      <c r="G47764" s="1"/>
    </row>
    <row r="47765" spans="7:7" x14ac:dyDescent="0.2">
      <c r="G47765" s="1"/>
    </row>
    <row r="47766" spans="7:7" x14ac:dyDescent="0.2">
      <c r="G47766" s="1"/>
    </row>
    <row r="47767" spans="7:7" x14ac:dyDescent="0.2">
      <c r="G47767" s="1"/>
    </row>
    <row r="47768" spans="7:7" x14ac:dyDescent="0.2">
      <c r="G47768" s="1"/>
    </row>
    <row r="47769" spans="7:7" x14ac:dyDescent="0.2">
      <c r="G47769" s="1"/>
    </row>
    <row r="47770" spans="7:7" x14ac:dyDescent="0.2">
      <c r="G47770" s="1"/>
    </row>
    <row r="47771" spans="7:7" x14ac:dyDescent="0.2">
      <c r="G47771" s="1"/>
    </row>
    <row r="47772" spans="7:7" x14ac:dyDescent="0.2">
      <c r="G47772" s="1"/>
    </row>
    <row r="47773" spans="7:7" x14ac:dyDescent="0.2">
      <c r="G47773" s="1"/>
    </row>
    <row r="47774" spans="7:7" x14ac:dyDescent="0.2">
      <c r="G47774" s="1"/>
    </row>
    <row r="47775" spans="7:7" x14ac:dyDescent="0.2">
      <c r="G47775" s="1"/>
    </row>
    <row r="47776" spans="7:7" x14ac:dyDescent="0.2">
      <c r="G47776" s="1"/>
    </row>
    <row r="47777" spans="7:7" x14ac:dyDescent="0.2">
      <c r="G47777" s="1"/>
    </row>
    <row r="47778" spans="7:7" x14ac:dyDescent="0.2">
      <c r="G47778" s="1"/>
    </row>
    <row r="47779" spans="7:7" x14ac:dyDescent="0.2">
      <c r="G47779" s="1"/>
    </row>
    <row r="47780" spans="7:7" x14ac:dyDescent="0.2">
      <c r="G47780" s="1"/>
    </row>
    <row r="47781" spans="7:7" x14ac:dyDescent="0.2">
      <c r="G47781" s="1"/>
    </row>
    <row r="47782" spans="7:7" x14ac:dyDescent="0.2">
      <c r="G47782" s="1"/>
    </row>
    <row r="47783" spans="7:7" x14ac:dyDescent="0.2">
      <c r="G47783" s="1"/>
    </row>
    <row r="47784" spans="7:7" x14ac:dyDescent="0.2">
      <c r="G47784" s="1"/>
    </row>
    <row r="47785" spans="7:7" x14ac:dyDescent="0.2">
      <c r="G47785" s="1"/>
    </row>
    <row r="47786" spans="7:7" x14ac:dyDescent="0.2">
      <c r="G47786" s="1"/>
    </row>
    <row r="47787" spans="7:7" x14ac:dyDescent="0.2">
      <c r="G47787" s="1"/>
    </row>
    <row r="47788" spans="7:7" x14ac:dyDescent="0.2">
      <c r="G47788" s="1"/>
    </row>
    <row r="47789" spans="7:7" x14ac:dyDescent="0.2">
      <c r="G47789" s="1"/>
    </row>
    <row r="47790" spans="7:7" x14ac:dyDescent="0.2">
      <c r="G47790" s="1"/>
    </row>
    <row r="47791" spans="7:7" x14ac:dyDescent="0.2">
      <c r="G47791" s="1"/>
    </row>
    <row r="47792" spans="7:7" x14ac:dyDescent="0.2">
      <c r="G47792" s="1"/>
    </row>
    <row r="47793" spans="7:7" x14ac:dyDescent="0.2">
      <c r="G47793" s="1"/>
    </row>
    <row r="47794" spans="7:7" x14ac:dyDescent="0.2">
      <c r="G47794" s="1"/>
    </row>
    <row r="47795" spans="7:7" x14ac:dyDescent="0.2">
      <c r="G47795" s="1"/>
    </row>
    <row r="47796" spans="7:7" x14ac:dyDescent="0.2">
      <c r="G47796" s="1"/>
    </row>
    <row r="47797" spans="7:7" x14ac:dyDescent="0.2">
      <c r="G47797" s="1"/>
    </row>
    <row r="47798" spans="7:7" x14ac:dyDescent="0.2">
      <c r="G47798" s="1"/>
    </row>
    <row r="47799" spans="7:7" x14ac:dyDescent="0.2">
      <c r="G47799" s="1"/>
    </row>
    <row r="47800" spans="7:7" x14ac:dyDescent="0.2">
      <c r="G47800" s="1"/>
    </row>
    <row r="47801" spans="7:7" x14ac:dyDescent="0.2">
      <c r="G47801" s="1"/>
    </row>
    <row r="47802" spans="7:7" x14ac:dyDescent="0.2">
      <c r="G47802" s="1"/>
    </row>
    <row r="47803" spans="7:7" x14ac:dyDescent="0.2">
      <c r="G47803" s="1"/>
    </row>
    <row r="47804" spans="7:7" x14ac:dyDescent="0.2">
      <c r="G47804" s="1"/>
    </row>
    <row r="47805" spans="7:7" x14ac:dyDescent="0.2">
      <c r="G47805" s="1"/>
    </row>
    <row r="47806" spans="7:7" x14ac:dyDescent="0.2">
      <c r="G47806" s="1"/>
    </row>
    <row r="47807" spans="7:7" x14ac:dyDescent="0.2">
      <c r="G47807" s="1"/>
    </row>
    <row r="47808" spans="7:7" x14ac:dyDescent="0.2">
      <c r="G47808" s="1"/>
    </row>
    <row r="47809" spans="7:7" x14ac:dyDescent="0.2">
      <c r="G47809" s="1"/>
    </row>
    <row r="47810" spans="7:7" x14ac:dyDescent="0.2">
      <c r="G47810" s="1"/>
    </row>
    <row r="47811" spans="7:7" x14ac:dyDescent="0.2">
      <c r="G47811" s="1"/>
    </row>
    <row r="47812" spans="7:7" x14ac:dyDescent="0.2">
      <c r="G47812" s="1"/>
    </row>
    <row r="47813" spans="7:7" x14ac:dyDescent="0.2">
      <c r="G47813" s="1"/>
    </row>
    <row r="47814" spans="7:7" x14ac:dyDescent="0.2">
      <c r="G47814" s="1"/>
    </row>
    <row r="47815" spans="7:7" x14ac:dyDescent="0.2">
      <c r="G47815" s="1"/>
    </row>
    <row r="47816" spans="7:7" x14ac:dyDescent="0.2">
      <c r="G47816" s="1"/>
    </row>
    <row r="47817" spans="7:7" x14ac:dyDescent="0.2">
      <c r="G47817" s="1"/>
    </row>
    <row r="47818" spans="7:7" x14ac:dyDescent="0.2">
      <c r="G47818" s="1"/>
    </row>
    <row r="47819" spans="7:7" x14ac:dyDescent="0.2">
      <c r="G47819" s="1"/>
    </row>
    <row r="47820" spans="7:7" x14ac:dyDescent="0.2">
      <c r="G47820" s="1"/>
    </row>
    <row r="47821" spans="7:7" x14ac:dyDescent="0.2">
      <c r="G47821" s="1"/>
    </row>
    <row r="47822" spans="7:7" x14ac:dyDescent="0.2">
      <c r="G47822" s="1"/>
    </row>
    <row r="47823" spans="7:7" x14ac:dyDescent="0.2">
      <c r="G47823" s="1"/>
    </row>
    <row r="47824" spans="7:7" x14ac:dyDescent="0.2">
      <c r="G47824" s="1"/>
    </row>
    <row r="47825" spans="7:7" x14ac:dyDescent="0.2">
      <c r="G47825" s="1"/>
    </row>
    <row r="47826" spans="7:7" x14ac:dyDescent="0.2">
      <c r="G47826" s="1"/>
    </row>
    <row r="47827" spans="7:7" x14ac:dyDescent="0.2">
      <c r="G47827" s="1"/>
    </row>
    <row r="47828" spans="7:7" x14ac:dyDescent="0.2">
      <c r="G47828" s="1"/>
    </row>
    <row r="47829" spans="7:7" x14ac:dyDescent="0.2">
      <c r="G47829" s="1"/>
    </row>
    <row r="47830" spans="7:7" x14ac:dyDescent="0.2">
      <c r="G47830" s="1"/>
    </row>
    <row r="47832" spans="7:7" x14ac:dyDescent="0.2">
      <c r="G47832" s="1"/>
    </row>
    <row r="47833" spans="7:7" x14ac:dyDescent="0.2">
      <c r="G47833" s="1"/>
    </row>
    <row r="47834" spans="7:7" x14ac:dyDescent="0.2">
      <c r="G47834" s="1"/>
    </row>
    <row r="47835" spans="7:7" x14ac:dyDescent="0.2">
      <c r="G47835" s="1"/>
    </row>
    <row r="47836" spans="7:7" x14ac:dyDescent="0.2">
      <c r="G47836" s="1"/>
    </row>
    <row r="47837" spans="7:7" x14ac:dyDescent="0.2">
      <c r="G47837" s="1"/>
    </row>
    <row r="47838" spans="7:7" x14ac:dyDescent="0.2">
      <c r="G47838" s="1"/>
    </row>
    <row r="47839" spans="7:7" x14ac:dyDescent="0.2">
      <c r="G47839" s="1"/>
    </row>
    <row r="47840" spans="7:7" x14ac:dyDescent="0.2">
      <c r="G47840" s="1"/>
    </row>
    <row r="47841" spans="7:7" x14ac:dyDescent="0.2">
      <c r="G47841" s="1"/>
    </row>
    <row r="47843" spans="7:7" x14ac:dyDescent="0.2">
      <c r="G47843" s="1"/>
    </row>
    <row r="47844" spans="7:7" x14ac:dyDescent="0.2">
      <c r="G47844" s="1"/>
    </row>
    <row r="47845" spans="7:7" x14ac:dyDescent="0.2">
      <c r="G47845" s="1"/>
    </row>
    <row r="47846" spans="7:7" x14ac:dyDescent="0.2">
      <c r="G47846" s="1"/>
    </row>
    <row r="47847" spans="7:7" x14ac:dyDescent="0.2">
      <c r="G47847" s="1"/>
    </row>
    <row r="47848" spans="7:7" x14ac:dyDescent="0.2">
      <c r="G47848" s="1"/>
    </row>
    <row r="47849" spans="7:7" x14ac:dyDescent="0.2">
      <c r="G47849" s="1"/>
    </row>
    <row r="47851" spans="7:7" x14ac:dyDescent="0.2">
      <c r="G47851" s="1"/>
    </row>
    <row r="47853" spans="7:7" x14ac:dyDescent="0.2">
      <c r="G47853" s="1"/>
    </row>
    <row r="47854" spans="7:7" x14ac:dyDescent="0.2">
      <c r="G47854" s="1"/>
    </row>
    <row r="47855" spans="7:7" x14ac:dyDescent="0.2">
      <c r="G47855" s="1"/>
    </row>
    <row r="47856" spans="7:7" x14ac:dyDescent="0.2">
      <c r="G47856" s="1"/>
    </row>
    <row r="47857" spans="7:7" x14ac:dyDescent="0.2">
      <c r="G47857" s="1"/>
    </row>
    <row r="47858" spans="7:7" x14ac:dyDescent="0.2">
      <c r="G47858" s="1"/>
    </row>
    <row r="47860" spans="7:7" x14ac:dyDescent="0.2">
      <c r="G47860" s="1"/>
    </row>
    <row r="47862" spans="7:7" x14ac:dyDescent="0.2">
      <c r="G47862" s="1"/>
    </row>
    <row r="47865" spans="7:7" x14ac:dyDescent="0.2">
      <c r="G47865" s="1"/>
    </row>
    <row r="47866" spans="7:7" x14ac:dyDescent="0.2">
      <c r="G47866" s="1"/>
    </row>
    <row r="47868" spans="7:7" x14ac:dyDescent="0.2">
      <c r="G47868" s="1"/>
    </row>
    <row r="47869" spans="7:7" x14ac:dyDescent="0.2">
      <c r="G47869" s="1"/>
    </row>
    <row r="47872" spans="7:7" x14ac:dyDescent="0.2">
      <c r="G47872" s="1"/>
    </row>
    <row r="47880" spans="7:7" x14ac:dyDescent="0.2">
      <c r="G47880" s="1"/>
    </row>
    <row r="47881" spans="7:7" x14ac:dyDescent="0.2">
      <c r="G47881" s="1"/>
    </row>
    <row r="47883" spans="7:7" x14ac:dyDescent="0.2">
      <c r="G47883" s="1"/>
    </row>
    <row r="47888" spans="7:7" x14ac:dyDescent="0.2">
      <c r="G47888" s="1"/>
    </row>
    <row r="47889" spans="7:7" x14ac:dyDescent="0.2">
      <c r="G47889" s="1"/>
    </row>
    <row r="47890" spans="7:7" x14ac:dyDescent="0.2">
      <c r="G47890" s="1"/>
    </row>
    <row r="47892" spans="7:7" x14ac:dyDescent="0.2">
      <c r="G47892" s="1"/>
    </row>
    <row r="47894" spans="7:7" x14ac:dyDescent="0.2">
      <c r="G47894" s="1"/>
    </row>
    <row r="47896" spans="7:7" x14ac:dyDescent="0.2">
      <c r="G47896" s="1"/>
    </row>
    <row r="47897" spans="7:7" x14ac:dyDescent="0.2">
      <c r="G47897" s="1"/>
    </row>
    <row r="47898" spans="7:7" x14ac:dyDescent="0.2">
      <c r="G47898" s="1"/>
    </row>
    <row r="47899" spans="7:7" x14ac:dyDescent="0.2">
      <c r="G47899" s="1"/>
    </row>
    <row r="47900" spans="7:7" x14ac:dyDescent="0.2">
      <c r="G47900" s="1"/>
    </row>
    <row r="47901" spans="7:7" x14ac:dyDescent="0.2">
      <c r="G47901" s="1"/>
    </row>
    <row r="47902" spans="7:7" x14ac:dyDescent="0.2">
      <c r="G47902" s="1"/>
    </row>
    <row r="47903" spans="7:7" x14ac:dyDescent="0.2">
      <c r="G47903" s="1"/>
    </row>
    <row r="47904" spans="7:7" x14ac:dyDescent="0.2">
      <c r="G47904" s="1"/>
    </row>
    <row r="47905" spans="7:7" x14ac:dyDescent="0.2">
      <c r="G47905" s="1"/>
    </row>
    <row r="47906" spans="7:7" x14ac:dyDescent="0.2">
      <c r="G47906" s="1"/>
    </row>
    <row r="47907" spans="7:7" x14ac:dyDescent="0.2">
      <c r="G47907" s="1"/>
    </row>
    <row r="47908" spans="7:7" x14ac:dyDescent="0.2">
      <c r="G47908" s="1"/>
    </row>
    <row r="47909" spans="7:7" x14ac:dyDescent="0.2">
      <c r="G47909" s="1"/>
    </row>
    <row r="47910" spans="7:7" x14ac:dyDescent="0.2">
      <c r="G47910" s="1"/>
    </row>
    <row r="47911" spans="7:7" x14ac:dyDescent="0.2">
      <c r="G47911" s="1"/>
    </row>
    <row r="47913" spans="7:7" x14ac:dyDescent="0.2">
      <c r="G47913" s="1"/>
    </row>
    <row r="47915" spans="7:7" x14ac:dyDescent="0.2">
      <c r="G47915" s="1"/>
    </row>
    <row r="47916" spans="7:7" x14ac:dyDescent="0.2">
      <c r="G47916" s="1"/>
    </row>
    <row r="47917" spans="7:7" x14ac:dyDescent="0.2">
      <c r="G47917" s="1"/>
    </row>
    <row r="47918" spans="7:7" x14ac:dyDescent="0.2">
      <c r="G47918" s="1"/>
    </row>
    <row r="47919" spans="7:7" x14ac:dyDescent="0.2">
      <c r="G47919" s="1"/>
    </row>
    <row r="47920" spans="7:7" x14ac:dyDescent="0.2">
      <c r="G47920" s="1"/>
    </row>
    <row r="47921" spans="7:7" x14ac:dyDescent="0.2">
      <c r="G47921" s="1"/>
    </row>
    <row r="47922" spans="7:7" x14ac:dyDescent="0.2">
      <c r="G47922" s="1"/>
    </row>
    <row r="47923" spans="7:7" x14ac:dyDescent="0.2">
      <c r="G47923" s="1"/>
    </row>
    <row r="47924" spans="7:7" x14ac:dyDescent="0.2">
      <c r="G47924" s="1"/>
    </row>
    <row r="47925" spans="7:7" x14ac:dyDescent="0.2">
      <c r="G47925" s="1"/>
    </row>
    <row r="47926" spans="7:7" x14ac:dyDescent="0.2">
      <c r="G47926" s="1"/>
    </row>
    <row r="47927" spans="7:7" x14ac:dyDescent="0.2">
      <c r="G47927" s="1"/>
    </row>
    <row r="47928" spans="7:7" x14ac:dyDescent="0.2">
      <c r="G47928" s="1"/>
    </row>
    <row r="47929" spans="7:7" x14ac:dyDescent="0.2">
      <c r="G47929" s="1"/>
    </row>
    <row r="47931" spans="7:7" x14ac:dyDescent="0.2">
      <c r="G47931" s="1"/>
    </row>
    <row r="47932" spans="7:7" x14ac:dyDescent="0.2">
      <c r="G47932" s="1"/>
    </row>
    <row r="47933" spans="7:7" x14ac:dyDescent="0.2">
      <c r="G47933" s="1"/>
    </row>
    <row r="47934" spans="7:7" x14ac:dyDescent="0.2">
      <c r="G47934" s="1"/>
    </row>
    <row r="47935" spans="7:7" x14ac:dyDescent="0.2">
      <c r="G47935" s="1"/>
    </row>
    <row r="47936" spans="7:7" x14ac:dyDescent="0.2">
      <c r="G47936" s="1"/>
    </row>
    <row r="47937" spans="7:7" x14ac:dyDescent="0.2">
      <c r="G47937" s="1"/>
    </row>
    <row r="47938" spans="7:7" x14ac:dyDescent="0.2">
      <c r="G47938" s="1"/>
    </row>
    <row r="47939" spans="7:7" x14ac:dyDescent="0.2">
      <c r="G47939" s="1"/>
    </row>
    <row r="47940" spans="7:7" x14ac:dyDescent="0.2">
      <c r="G47940" s="1"/>
    </row>
    <row r="47941" spans="7:7" x14ac:dyDescent="0.2">
      <c r="G47941" s="1"/>
    </row>
    <row r="47942" spans="7:7" x14ac:dyDescent="0.2">
      <c r="G47942" s="1"/>
    </row>
    <row r="47943" spans="7:7" x14ac:dyDescent="0.2">
      <c r="G47943" s="1"/>
    </row>
    <row r="47944" spans="7:7" x14ac:dyDescent="0.2">
      <c r="G47944" s="1"/>
    </row>
    <row r="47945" spans="7:7" x14ac:dyDescent="0.2">
      <c r="G47945" s="1"/>
    </row>
    <row r="47946" spans="7:7" x14ac:dyDescent="0.2">
      <c r="G47946" s="1"/>
    </row>
    <row r="47947" spans="7:7" x14ac:dyDescent="0.2">
      <c r="G47947" s="1"/>
    </row>
    <row r="47948" spans="7:7" x14ac:dyDescent="0.2">
      <c r="G47948" s="1"/>
    </row>
    <row r="47949" spans="7:7" x14ac:dyDescent="0.2">
      <c r="G47949" s="1"/>
    </row>
    <row r="47950" spans="7:7" x14ac:dyDescent="0.2">
      <c r="G47950" s="1"/>
    </row>
    <row r="47951" spans="7:7" x14ac:dyDescent="0.2">
      <c r="G47951" s="1"/>
    </row>
    <row r="47952" spans="7:7" x14ac:dyDescent="0.2">
      <c r="G47952" s="1"/>
    </row>
    <row r="47953" spans="7:7" x14ac:dyDescent="0.2">
      <c r="G47953" s="1"/>
    </row>
    <row r="47954" spans="7:7" x14ac:dyDescent="0.2">
      <c r="G47954" s="1"/>
    </row>
    <row r="47955" spans="7:7" x14ac:dyDescent="0.2">
      <c r="G47955" s="1"/>
    </row>
    <row r="47956" spans="7:7" x14ac:dyDescent="0.2">
      <c r="G47956" s="1"/>
    </row>
    <row r="47957" spans="7:7" x14ac:dyDescent="0.2">
      <c r="G47957" s="1"/>
    </row>
    <row r="47958" spans="7:7" x14ac:dyDescent="0.2">
      <c r="G47958" s="1"/>
    </row>
    <row r="47959" spans="7:7" x14ac:dyDescent="0.2">
      <c r="G47959" s="1"/>
    </row>
    <row r="47960" spans="7:7" x14ac:dyDescent="0.2">
      <c r="G47960" s="1"/>
    </row>
    <row r="47961" spans="7:7" x14ac:dyDescent="0.2">
      <c r="G47961" s="1"/>
    </row>
    <row r="47962" spans="7:7" x14ac:dyDescent="0.2">
      <c r="G47962" s="1"/>
    </row>
    <row r="47963" spans="7:7" x14ac:dyDescent="0.2">
      <c r="G47963" s="1"/>
    </row>
    <row r="47964" spans="7:7" x14ac:dyDescent="0.2">
      <c r="G47964" s="1"/>
    </row>
    <row r="47965" spans="7:7" x14ac:dyDescent="0.2">
      <c r="G47965" s="1"/>
    </row>
    <row r="47966" spans="7:7" x14ac:dyDescent="0.2">
      <c r="G47966" s="1"/>
    </row>
    <row r="47967" spans="7:7" x14ac:dyDescent="0.2">
      <c r="G47967" s="1"/>
    </row>
    <row r="47968" spans="7:7" x14ac:dyDescent="0.2">
      <c r="G47968" s="1"/>
    </row>
    <row r="47969" spans="7:7" x14ac:dyDescent="0.2">
      <c r="G47969" s="1"/>
    </row>
    <row r="47970" spans="7:7" x14ac:dyDescent="0.2">
      <c r="G47970" s="1"/>
    </row>
    <row r="47971" spans="7:7" x14ac:dyDescent="0.2">
      <c r="G47971" s="1"/>
    </row>
    <row r="47972" spans="7:7" x14ac:dyDescent="0.2">
      <c r="G47972" s="1"/>
    </row>
    <row r="47973" spans="7:7" x14ac:dyDescent="0.2">
      <c r="G47973" s="1"/>
    </row>
    <row r="47974" spans="7:7" x14ac:dyDescent="0.2">
      <c r="G47974" s="1"/>
    </row>
    <row r="47975" spans="7:7" x14ac:dyDescent="0.2">
      <c r="G47975" s="1"/>
    </row>
    <row r="47976" spans="7:7" x14ac:dyDescent="0.2">
      <c r="G47976" s="1"/>
    </row>
    <row r="47977" spans="7:7" x14ac:dyDescent="0.2">
      <c r="G47977" s="1"/>
    </row>
    <row r="47978" spans="7:7" x14ac:dyDescent="0.2">
      <c r="G47978" s="1"/>
    </row>
    <row r="47979" spans="7:7" x14ac:dyDescent="0.2">
      <c r="G47979" s="1"/>
    </row>
    <row r="47980" spans="7:7" x14ac:dyDescent="0.2">
      <c r="G47980" s="1"/>
    </row>
    <row r="47981" spans="7:7" x14ac:dyDescent="0.2">
      <c r="G47981" s="1"/>
    </row>
    <row r="47982" spans="7:7" x14ac:dyDescent="0.2">
      <c r="G47982" s="1"/>
    </row>
    <row r="47983" spans="7:7" x14ac:dyDescent="0.2">
      <c r="G47983" s="1"/>
    </row>
    <row r="47984" spans="7:7" x14ac:dyDescent="0.2">
      <c r="G47984" s="1"/>
    </row>
    <row r="47985" spans="7:7" x14ac:dyDescent="0.2">
      <c r="G47985" s="1"/>
    </row>
    <row r="47986" spans="7:7" x14ac:dyDescent="0.2">
      <c r="G47986" s="1"/>
    </row>
    <row r="47987" spans="7:7" x14ac:dyDescent="0.2">
      <c r="G47987" s="1"/>
    </row>
    <row r="47988" spans="7:7" x14ac:dyDescent="0.2">
      <c r="G47988" s="1"/>
    </row>
    <row r="47989" spans="7:7" x14ac:dyDescent="0.2">
      <c r="G47989" s="1"/>
    </row>
    <row r="47990" spans="7:7" x14ac:dyDescent="0.2">
      <c r="G47990" s="1"/>
    </row>
    <row r="47991" spans="7:7" x14ac:dyDescent="0.2">
      <c r="G47991" s="1"/>
    </row>
    <row r="47992" spans="7:7" x14ac:dyDescent="0.2">
      <c r="G47992" s="1"/>
    </row>
    <row r="47993" spans="7:7" x14ac:dyDescent="0.2">
      <c r="G47993" s="1"/>
    </row>
    <row r="47994" spans="7:7" x14ac:dyDescent="0.2">
      <c r="G47994" s="1"/>
    </row>
    <row r="47996" spans="7:7" x14ac:dyDescent="0.2">
      <c r="G47996" s="1"/>
    </row>
    <row r="47997" spans="7:7" x14ac:dyDescent="0.2">
      <c r="G47997" s="1"/>
    </row>
    <row r="47998" spans="7:7" x14ac:dyDescent="0.2">
      <c r="G47998" s="1"/>
    </row>
    <row r="47999" spans="7:7" x14ac:dyDescent="0.2">
      <c r="G47999" s="1"/>
    </row>
    <row r="48000" spans="7:7" x14ac:dyDescent="0.2">
      <c r="G48000" s="1"/>
    </row>
    <row r="48001" spans="7:7" x14ac:dyDescent="0.2">
      <c r="G48001" s="1"/>
    </row>
    <row r="48002" spans="7:7" x14ac:dyDescent="0.2">
      <c r="G48002" s="1"/>
    </row>
    <row r="48004" spans="7:7" x14ac:dyDescent="0.2">
      <c r="G48004" s="1"/>
    </row>
    <row r="48005" spans="7:7" x14ac:dyDescent="0.2">
      <c r="G48005" s="1"/>
    </row>
    <row r="48006" spans="7:7" x14ac:dyDescent="0.2">
      <c r="G48006" s="1"/>
    </row>
    <row r="48008" spans="7:7" x14ac:dyDescent="0.2">
      <c r="G48008" s="1"/>
    </row>
    <row r="48009" spans="7:7" x14ac:dyDescent="0.2">
      <c r="G48009" s="1"/>
    </row>
    <row r="48010" spans="7:7" x14ac:dyDescent="0.2">
      <c r="G48010" s="1"/>
    </row>
    <row r="48011" spans="7:7" x14ac:dyDescent="0.2">
      <c r="G48011" s="1"/>
    </row>
    <row r="48012" spans="7:7" x14ac:dyDescent="0.2">
      <c r="G48012" s="1"/>
    </row>
    <row r="48013" spans="7:7" x14ac:dyDescent="0.2">
      <c r="G48013" s="1"/>
    </row>
    <row r="48014" spans="7:7" x14ac:dyDescent="0.2">
      <c r="G48014" s="1"/>
    </row>
    <row r="48015" spans="7:7" x14ac:dyDescent="0.2">
      <c r="G48015" s="1"/>
    </row>
    <row r="48016" spans="7:7" x14ac:dyDescent="0.2">
      <c r="G48016" s="1"/>
    </row>
    <row r="48017" spans="7:7" x14ac:dyDescent="0.2">
      <c r="G48017" s="1"/>
    </row>
    <row r="48018" spans="7:7" x14ac:dyDescent="0.2">
      <c r="G48018" s="1"/>
    </row>
    <row r="48019" spans="7:7" x14ac:dyDescent="0.2">
      <c r="G48019" s="1"/>
    </row>
    <row r="48020" spans="7:7" x14ac:dyDescent="0.2">
      <c r="G48020" s="1"/>
    </row>
    <row r="48021" spans="7:7" x14ac:dyDescent="0.2">
      <c r="G48021" s="1"/>
    </row>
    <row r="48022" spans="7:7" x14ac:dyDescent="0.2">
      <c r="G48022" s="1"/>
    </row>
    <row r="48023" spans="7:7" x14ac:dyDescent="0.2">
      <c r="G48023" s="1"/>
    </row>
    <row r="48024" spans="7:7" x14ac:dyDescent="0.2">
      <c r="G48024" s="1"/>
    </row>
    <row r="48025" spans="7:7" x14ac:dyDescent="0.2">
      <c r="G48025" s="1"/>
    </row>
    <row r="48026" spans="7:7" x14ac:dyDescent="0.2">
      <c r="G48026" s="1"/>
    </row>
    <row r="48027" spans="7:7" x14ac:dyDescent="0.2">
      <c r="G48027" s="1"/>
    </row>
    <row r="48028" spans="7:7" x14ac:dyDescent="0.2">
      <c r="G48028" s="1"/>
    </row>
    <row r="48029" spans="7:7" x14ac:dyDescent="0.2">
      <c r="G48029" s="1"/>
    </row>
    <row r="48030" spans="7:7" x14ac:dyDescent="0.2">
      <c r="G48030" s="1"/>
    </row>
    <row r="48031" spans="7:7" x14ac:dyDescent="0.2">
      <c r="G48031" s="1"/>
    </row>
    <row r="48032" spans="7:7" x14ac:dyDescent="0.2">
      <c r="G48032" s="1"/>
    </row>
    <row r="48033" spans="7:7" x14ac:dyDescent="0.2">
      <c r="G48033" s="1"/>
    </row>
    <row r="48034" spans="7:7" x14ac:dyDescent="0.2">
      <c r="G48034" s="1"/>
    </row>
    <row r="48035" spans="7:7" x14ac:dyDescent="0.2">
      <c r="G48035" s="1"/>
    </row>
    <row r="48036" spans="7:7" x14ac:dyDescent="0.2">
      <c r="G48036" s="1"/>
    </row>
    <row r="48037" spans="7:7" x14ac:dyDescent="0.2">
      <c r="G48037" s="1"/>
    </row>
    <row r="48038" spans="7:7" x14ac:dyDescent="0.2">
      <c r="G48038" s="1"/>
    </row>
    <row r="48039" spans="7:7" x14ac:dyDescent="0.2">
      <c r="G48039" s="1"/>
    </row>
    <row r="48040" spans="7:7" x14ac:dyDescent="0.2">
      <c r="G48040" s="1"/>
    </row>
    <row r="48041" spans="7:7" x14ac:dyDescent="0.2">
      <c r="G48041" s="1"/>
    </row>
    <row r="48042" spans="7:7" x14ac:dyDescent="0.2">
      <c r="G48042" s="1"/>
    </row>
    <row r="48043" spans="7:7" x14ac:dyDescent="0.2">
      <c r="G48043" s="1"/>
    </row>
    <row r="48044" spans="7:7" x14ac:dyDescent="0.2">
      <c r="G48044" s="1"/>
    </row>
    <row r="48045" spans="7:7" x14ac:dyDescent="0.2">
      <c r="G48045" s="1"/>
    </row>
    <row r="48047" spans="7:7" x14ac:dyDescent="0.2">
      <c r="G48047" s="1"/>
    </row>
    <row r="48048" spans="7:7" x14ac:dyDescent="0.2">
      <c r="G48048" s="1"/>
    </row>
    <row r="48049" spans="7:7" x14ac:dyDescent="0.2">
      <c r="G48049" s="1"/>
    </row>
    <row r="48050" spans="7:7" x14ac:dyDescent="0.2">
      <c r="G48050" s="1"/>
    </row>
    <row r="48051" spans="7:7" x14ac:dyDescent="0.2">
      <c r="G48051" s="1"/>
    </row>
    <row r="48052" spans="7:7" x14ac:dyDescent="0.2">
      <c r="G48052" s="1"/>
    </row>
    <row r="48053" spans="7:7" x14ac:dyDescent="0.2">
      <c r="G48053" s="1"/>
    </row>
    <row r="48054" spans="7:7" x14ac:dyDescent="0.2">
      <c r="G48054" s="1"/>
    </row>
    <row r="48055" spans="7:7" x14ac:dyDescent="0.2">
      <c r="G48055" s="1"/>
    </row>
    <row r="48056" spans="7:7" x14ac:dyDescent="0.2">
      <c r="G48056" s="1"/>
    </row>
    <row r="48057" spans="7:7" x14ac:dyDescent="0.2">
      <c r="G48057" s="1"/>
    </row>
    <row r="48058" spans="7:7" x14ac:dyDescent="0.2">
      <c r="G48058" s="1"/>
    </row>
    <row r="48059" spans="7:7" x14ac:dyDescent="0.2">
      <c r="G48059" s="1"/>
    </row>
    <row r="48060" spans="7:7" x14ac:dyDescent="0.2">
      <c r="G48060" s="1"/>
    </row>
    <row r="48061" spans="7:7" x14ac:dyDescent="0.2">
      <c r="G48061" s="1"/>
    </row>
    <row r="48062" spans="7:7" x14ac:dyDescent="0.2">
      <c r="G48062" s="1"/>
    </row>
    <row r="48063" spans="7:7" x14ac:dyDescent="0.2">
      <c r="G48063" s="1"/>
    </row>
    <row r="48064" spans="7:7" x14ac:dyDescent="0.2">
      <c r="G48064" s="1"/>
    </row>
    <row r="48065" spans="7:7" x14ac:dyDescent="0.2">
      <c r="G48065" s="1"/>
    </row>
    <row r="48066" spans="7:7" x14ac:dyDescent="0.2">
      <c r="G48066" s="1"/>
    </row>
    <row r="48067" spans="7:7" x14ac:dyDescent="0.2">
      <c r="G48067" s="1"/>
    </row>
    <row r="48069" spans="7:7" x14ac:dyDescent="0.2">
      <c r="G48069" s="1"/>
    </row>
    <row r="48070" spans="7:7" x14ac:dyDescent="0.2">
      <c r="G48070" s="1"/>
    </row>
    <row r="48071" spans="7:7" x14ac:dyDescent="0.2">
      <c r="G48071" s="1"/>
    </row>
    <row r="48072" spans="7:7" x14ac:dyDescent="0.2">
      <c r="G48072" s="1"/>
    </row>
    <row r="48073" spans="7:7" x14ac:dyDescent="0.2">
      <c r="G48073" s="1"/>
    </row>
    <row r="48074" spans="7:7" x14ac:dyDescent="0.2">
      <c r="G48074" s="1"/>
    </row>
    <row r="48075" spans="7:7" x14ac:dyDescent="0.2">
      <c r="G48075" s="1"/>
    </row>
    <row r="48076" spans="7:7" x14ac:dyDescent="0.2">
      <c r="G48076" s="1"/>
    </row>
    <row r="48077" spans="7:7" x14ac:dyDescent="0.2">
      <c r="G48077" s="1"/>
    </row>
    <row r="48078" spans="7:7" x14ac:dyDescent="0.2">
      <c r="G48078" s="1"/>
    </row>
    <row r="48079" spans="7:7" x14ac:dyDescent="0.2">
      <c r="G48079" s="1"/>
    </row>
    <row r="48083" spans="7:7" x14ac:dyDescent="0.2">
      <c r="G48083" s="1"/>
    </row>
    <row r="48084" spans="7:7" x14ac:dyDescent="0.2">
      <c r="G48084" s="1"/>
    </row>
    <row r="48091" spans="7:7" x14ac:dyDescent="0.2">
      <c r="G48091" s="1"/>
    </row>
    <row r="48092" spans="7:7" x14ac:dyDescent="0.2">
      <c r="G48092" s="1"/>
    </row>
    <row r="48093" spans="7:7" x14ac:dyDescent="0.2">
      <c r="G48093" s="1"/>
    </row>
    <row r="48094" spans="7:7" x14ac:dyDescent="0.2">
      <c r="G48094" s="1"/>
    </row>
    <row r="48095" spans="7:7" x14ac:dyDescent="0.2">
      <c r="G48095" s="1"/>
    </row>
    <row r="48096" spans="7:7" x14ac:dyDescent="0.2">
      <c r="G48096" s="1"/>
    </row>
    <row r="48097" spans="7:7" x14ac:dyDescent="0.2">
      <c r="G48097" s="1"/>
    </row>
    <row r="48098" spans="7:7" x14ac:dyDescent="0.2">
      <c r="G48098" s="1"/>
    </row>
    <row r="48099" spans="7:7" x14ac:dyDescent="0.2">
      <c r="G48099" s="1"/>
    </row>
    <row r="48100" spans="7:7" x14ac:dyDescent="0.2">
      <c r="G48100" s="1"/>
    </row>
    <row r="48101" spans="7:7" x14ac:dyDescent="0.2">
      <c r="G48101" s="1"/>
    </row>
    <row r="48102" spans="7:7" x14ac:dyDescent="0.2">
      <c r="G48102" s="1"/>
    </row>
    <row r="48103" spans="7:7" x14ac:dyDescent="0.2">
      <c r="G48103" s="1"/>
    </row>
    <row r="48104" spans="7:7" x14ac:dyDescent="0.2">
      <c r="G48104" s="1"/>
    </row>
    <row r="48105" spans="7:7" x14ac:dyDescent="0.2">
      <c r="G48105" s="1"/>
    </row>
    <row r="48106" spans="7:7" x14ac:dyDescent="0.2">
      <c r="G48106" s="1"/>
    </row>
    <row r="48107" spans="7:7" x14ac:dyDescent="0.2">
      <c r="G48107" s="1"/>
    </row>
    <row r="48108" spans="7:7" x14ac:dyDescent="0.2">
      <c r="G48108" s="1"/>
    </row>
    <row r="48109" spans="7:7" x14ac:dyDescent="0.2">
      <c r="G48109" s="1"/>
    </row>
    <row r="48112" spans="7:7" x14ac:dyDescent="0.2">
      <c r="G48112" s="1"/>
    </row>
    <row r="48114" spans="7:7" x14ac:dyDescent="0.2">
      <c r="G48114" s="1"/>
    </row>
    <row r="48115" spans="7:7" x14ac:dyDescent="0.2">
      <c r="G48115" s="1"/>
    </row>
    <row r="48116" spans="7:7" x14ac:dyDescent="0.2">
      <c r="G48116" s="1"/>
    </row>
    <row r="48117" spans="7:7" x14ac:dyDescent="0.2">
      <c r="G48117" s="1"/>
    </row>
    <row r="48118" spans="7:7" x14ac:dyDescent="0.2">
      <c r="G48118" s="1"/>
    </row>
    <row r="48119" spans="7:7" x14ac:dyDescent="0.2">
      <c r="G48119" s="1"/>
    </row>
    <row r="48120" spans="7:7" x14ac:dyDescent="0.2">
      <c r="G48120" s="1"/>
    </row>
    <row r="48121" spans="7:7" x14ac:dyDescent="0.2">
      <c r="G48121" s="1"/>
    </row>
    <row r="48122" spans="7:7" x14ac:dyDescent="0.2">
      <c r="G48122" s="1"/>
    </row>
    <row r="48123" spans="7:7" x14ac:dyDescent="0.2">
      <c r="G48123" s="1"/>
    </row>
    <row r="48124" spans="7:7" x14ac:dyDescent="0.2">
      <c r="G48124" s="1"/>
    </row>
    <row r="48125" spans="7:7" x14ac:dyDescent="0.2">
      <c r="G48125" s="1"/>
    </row>
    <row r="48127" spans="7:7" x14ac:dyDescent="0.2">
      <c r="G48127" s="1"/>
    </row>
    <row r="48128" spans="7:7" x14ac:dyDescent="0.2">
      <c r="G48128" s="1"/>
    </row>
    <row r="48129" spans="7:7" x14ac:dyDescent="0.2">
      <c r="G48129" s="1"/>
    </row>
    <row r="48130" spans="7:7" x14ac:dyDescent="0.2">
      <c r="G48130" s="1"/>
    </row>
    <row r="48131" spans="7:7" x14ac:dyDescent="0.2">
      <c r="G48131" s="1"/>
    </row>
    <row r="48132" spans="7:7" x14ac:dyDescent="0.2">
      <c r="G48132" s="1"/>
    </row>
    <row r="48133" spans="7:7" x14ac:dyDescent="0.2">
      <c r="G48133" s="1"/>
    </row>
    <row r="48134" spans="7:7" x14ac:dyDescent="0.2">
      <c r="G48134" s="1"/>
    </row>
    <row r="48135" spans="7:7" x14ac:dyDescent="0.2">
      <c r="G48135" s="1"/>
    </row>
    <row r="48136" spans="7:7" x14ac:dyDescent="0.2">
      <c r="G48136" s="1"/>
    </row>
    <row r="48138" spans="7:7" x14ac:dyDescent="0.2">
      <c r="G48138" s="1"/>
    </row>
    <row r="48139" spans="7:7" x14ac:dyDescent="0.2">
      <c r="G48139" s="1"/>
    </row>
    <row r="48140" spans="7:7" x14ac:dyDescent="0.2">
      <c r="G48140" s="1"/>
    </row>
    <row r="48141" spans="7:7" x14ac:dyDescent="0.2">
      <c r="G48141" s="1"/>
    </row>
    <row r="48142" spans="7:7" x14ac:dyDescent="0.2">
      <c r="G48142" s="1"/>
    </row>
    <row r="48144" spans="7:7" x14ac:dyDescent="0.2">
      <c r="G48144" s="1"/>
    </row>
    <row r="48145" spans="7:7" x14ac:dyDescent="0.2">
      <c r="G48145" s="1"/>
    </row>
    <row r="48146" spans="7:7" x14ac:dyDescent="0.2">
      <c r="G48146" s="1"/>
    </row>
    <row r="48148" spans="7:7" x14ac:dyDescent="0.2">
      <c r="G48148" s="1"/>
    </row>
    <row r="48149" spans="7:7" x14ac:dyDescent="0.2">
      <c r="G48149" s="1"/>
    </row>
    <row r="48150" spans="7:7" x14ac:dyDescent="0.2">
      <c r="G48150" s="1"/>
    </row>
    <row r="48151" spans="7:7" x14ac:dyDescent="0.2">
      <c r="G48151" s="1"/>
    </row>
    <row r="48152" spans="7:7" x14ac:dyDescent="0.2">
      <c r="G48152" s="1"/>
    </row>
    <row r="48153" spans="7:7" x14ac:dyDescent="0.2">
      <c r="G48153" s="1"/>
    </row>
    <row r="48154" spans="7:7" x14ac:dyDescent="0.2">
      <c r="G48154" s="1"/>
    </row>
    <row r="48155" spans="7:7" x14ac:dyDescent="0.2">
      <c r="G48155" s="1"/>
    </row>
    <row r="48156" spans="7:7" x14ac:dyDescent="0.2">
      <c r="G48156" s="1"/>
    </row>
    <row r="48157" spans="7:7" x14ac:dyDescent="0.2">
      <c r="G48157" s="1"/>
    </row>
    <row r="48158" spans="7:7" x14ac:dyDescent="0.2">
      <c r="G48158" s="1"/>
    </row>
    <row r="48159" spans="7:7" x14ac:dyDescent="0.2">
      <c r="G48159" s="1"/>
    </row>
    <row r="48160" spans="7:7" x14ac:dyDescent="0.2">
      <c r="G48160" s="1"/>
    </row>
    <row r="48161" spans="7:7" x14ac:dyDescent="0.2">
      <c r="G48161" s="1"/>
    </row>
    <row r="48162" spans="7:7" x14ac:dyDescent="0.2">
      <c r="G48162" s="1"/>
    </row>
    <row r="48163" spans="7:7" x14ac:dyDescent="0.2">
      <c r="G48163" s="1"/>
    </row>
    <row r="48164" spans="7:7" x14ac:dyDescent="0.2">
      <c r="G48164" s="1"/>
    </row>
    <row r="48165" spans="7:7" x14ac:dyDescent="0.2">
      <c r="G48165" s="1"/>
    </row>
    <row r="48166" spans="7:7" x14ac:dyDescent="0.2">
      <c r="G48166" s="1"/>
    </row>
    <row r="48167" spans="7:7" x14ac:dyDescent="0.2">
      <c r="G48167" s="1"/>
    </row>
    <row r="48168" spans="7:7" x14ac:dyDescent="0.2">
      <c r="G48168" s="1"/>
    </row>
    <row r="48169" spans="7:7" x14ac:dyDescent="0.2">
      <c r="G48169" s="1"/>
    </row>
    <row r="48170" spans="7:7" x14ac:dyDescent="0.2">
      <c r="G48170" s="1"/>
    </row>
    <row r="48171" spans="7:7" x14ac:dyDescent="0.2">
      <c r="G48171" s="1"/>
    </row>
    <row r="48172" spans="7:7" x14ac:dyDescent="0.2">
      <c r="G48172" s="1"/>
    </row>
    <row r="48173" spans="7:7" x14ac:dyDescent="0.2">
      <c r="G48173" s="1"/>
    </row>
    <row r="48174" spans="7:7" x14ac:dyDescent="0.2">
      <c r="G48174" s="1"/>
    </row>
    <row r="48175" spans="7:7" x14ac:dyDescent="0.2">
      <c r="G48175" s="1"/>
    </row>
    <row r="48176" spans="7:7" x14ac:dyDescent="0.2">
      <c r="G48176" s="1"/>
    </row>
    <row r="48177" spans="7:7" x14ac:dyDescent="0.2">
      <c r="G48177" s="1"/>
    </row>
    <row r="48178" spans="7:7" x14ac:dyDescent="0.2">
      <c r="G48178" s="1"/>
    </row>
    <row r="48179" spans="7:7" x14ac:dyDescent="0.2">
      <c r="G48179" s="1"/>
    </row>
    <row r="48180" spans="7:7" x14ac:dyDescent="0.2">
      <c r="G48180" s="1"/>
    </row>
    <row r="48181" spans="7:7" x14ac:dyDescent="0.2">
      <c r="G48181" s="1"/>
    </row>
    <row r="48182" spans="7:7" x14ac:dyDescent="0.2">
      <c r="G48182" s="1"/>
    </row>
    <row r="48183" spans="7:7" x14ac:dyDescent="0.2">
      <c r="G48183" s="1"/>
    </row>
    <row r="48184" spans="7:7" x14ac:dyDescent="0.2">
      <c r="G48184" s="1"/>
    </row>
    <row r="48185" spans="7:7" x14ac:dyDescent="0.2">
      <c r="G48185" s="1"/>
    </row>
    <row r="48186" spans="7:7" x14ac:dyDescent="0.2">
      <c r="G48186" s="1"/>
    </row>
    <row r="48187" spans="7:7" x14ac:dyDescent="0.2">
      <c r="G48187" s="1"/>
    </row>
    <row r="48188" spans="7:7" x14ac:dyDescent="0.2">
      <c r="G48188" s="1"/>
    </row>
    <row r="48189" spans="7:7" x14ac:dyDescent="0.2">
      <c r="G48189" s="1"/>
    </row>
    <row r="48190" spans="7:7" x14ac:dyDescent="0.2">
      <c r="G48190" s="1"/>
    </row>
    <row r="48191" spans="7:7" x14ac:dyDescent="0.2">
      <c r="G48191" s="1"/>
    </row>
    <row r="48192" spans="7:7" x14ac:dyDescent="0.2">
      <c r="G48192" s="1"/>
    </row>
    <row r="48193" spans="7:7" x14ac:dyDescent="0.2">
      <c r="G48193" s="1"/>
    </row>
    <row r="48194" spans="7:7" x14ac:dyDescent="0.2">
      <c r="G48194" s="1"/>
    </row>
    <row r="48195" spans="7:7" x14ac:dyDescent="0.2">
      <c r="G48195" s="1"/>
    </row>
    <row r="48196" spans="7:7" x14ac:dyDescent="0.2">
      <c r="G48196" s="1"/>
    </row>
    <row r="48197" spans="7:7" x14ac:dyDescent="0.2">
      <c r="G48197" s="1"/>
    </row>
    <row r="48198" spans="7:7" x14ac:dyDescent="0.2">
      <c r="G48198" s="1"/>
    </row>
    <row r="48199" spans="7:7" x14ac:dyDescent="0.2">
      <c r="G48199" s="1"/>
    </row>
    <row r="48200" spans="7:7" x14ac:dyDescent="0.2">
      <c r="G48200" s="1"/>
    </row>
    <row r="48201" spans="7:7" x14ac:dyDescent="0.2">
      <c r="G48201" s="1"/>
    </row>
    <row r="48202" spans="7:7" x14ac:dyDescent="0.2">
      <c r="G48202" s="1"/>
    </row>
    <row r="48203" spans="7:7" x14ac:dyDescent="0.2">
      <c r="G48203" s="1"/>
    </row>
    <row r="48204" spans="7:7" x14ac:dyDescent="0.2">
      <c r="G48204" s="1"/>
    </row>
    <row r="48206" spans="7:7" x14ac:dyDescent="0.2">
      <c r="G48206" s="1"/>
    </row>
    <row r="48207" spans="7:7" x14ac:dyDescent="0.2">
      <c r="G48207" s="1"/>
    </row>
    <row r="48208" spans="7:7" x14ac:dyDescent="0.2">
      <c r="G48208" s="1"/>
    </row>
    <row r="48209" spans="7:7" x14ac:dyDescent="0.2">
      <c r="G48209" s="1"/>
    </row>
    <row r="48210" spans="7:7" x14ac:dyDescent="0.2">
      <c r="G48210" s="1"/>
    </row>
    <row r="48211" spans="7:7" x14ac:dyDescent="0.2">
      <c r="G48211" s="1"/>
    </row>
    <row r="48212" spans="7:7" x14ac:dyDescent="0.2">
      <c r="G48212" s="1"/>
    </row>
    <row r="48213" spans="7:7" x14ac:dyDescent="0.2">
      <c r="G48213" s="1"/>
    </row>
    <row r="48214" spans="7:7" x14ac:dyDescent="0.2">
      <c r="G48214" s="1"/>
    </row>
    <row r="48215" spans="7:7" x14ac:dyDescent="0.2">
      <c r="G48215" s="1"/>
    </row>
    <row r="48216" spans="7:7" x14ac:dyDescent="0.2">
      <c r="G48216" s="1"/>
    </row>
    <row r="48217" spans="7:7" x14ac:dyDescent="0.2">
      <c r="G48217" s="1"/>
    </row>
    <row r="48218" spans="7:7" x14ac:dyDescent="0.2">
      <c r="G48218" s="1"/>
    </row>
    <row r="48219" spans="7:7" x14ac:dyDescent="0.2">
      <c r="G48219" s="1"/>
    </row>
    <row r="48220" spans="7:7" x14ac:dyDescent="0.2">
      <c r="G48220" s="1"/>
    </row>
    <row r="48221" spans="7:7" x14ac:dyDescent="0.2">
      <c r="G48221" s="1"/>
    </row>
    <row r="48222" spans="7:7" x14ac:dyDescent="0.2">
      <c r="G48222" s="1"/>
    </row>
    <row r="48223" spans="7:7" x14ac:dyDescent="0.2">
      <c r="G48223" s="1"/>
    </row>
    <row r="48224" spans="7:7" x14ac:dyDescent="0.2">
      <c r="G48224" s="1"/>
    </row>
    <row r="48225" spans="7:7" x14ac:dyDescent="0.2">
      <c r="G48225" s="1"/>
    </row>
    <row r="48226" spans="7:7" x14ac:dyDescent="0.2">
      <c r="G48226" s="1"/>
    </row>
    <row r="48227" spans="7:7" x14ac:dyDescent="0.2">
      <c r="G48227" s="1"/>
    </row>
    <row r="48228" spans="7:7" x14ac:dyDescent="0.2">
      <c r="G48228" s="1"/>
    </row>
    <row r="48229" spans="7:7" x14ac:dyDescent="0.2">
      <c r="G48229" s="1"/>
    </row>
    <row r="48230" spans="7:7" x14ac:dyDescent="0.2">
      <c r="G48230" s="1"/>
    </row>
    <row r="48231" spans="7:7" x14ac:dyDescent="0.2">
      <c r="G48231" s="1"/>
    </row>
    <row r="48232" spans="7:7" x14ac:dyDescent="0.2">
      <c r="G48232" s="1"/>
    </row>
    <row r="48233" spans="7:7" x14ac:dyDescent="0.2">
      <c r="G48233" s="1"/>
    </row>
    <row r="48234" spans="7:7" x14ac:dyDescent="0.2">
      <c r="G48234" s="1"/>
    </row>
    <row r="48235" spans="7:7" x14ac:dyDescent="0.2">
      <c r="G48235" s="1"/>
    </row>
    <row r="48236" spans="7:7" x14ac:dyDescent="0.2">
      <c r="G48236" s="1"/>
    </row>
    <row r="48237" spans="7:7" x14ac:dyDescent="0.2">
      <c r="G48237" s="1"/>
    </row>
    <row r="48238" spans="7:7" x14ac:dyDescent="0.2">
      <c r="G48238" s="1"/>
    </row>
    <row r="48239" spans="7:7" x14ac:dyDescent="0.2">
      <c r="G48239" s="1"/>
    </row>
    <row r="48240" spans="7:7" x14ac:dyDescent="0.2">
      <c r="G48240" s="1"/>
    </row>
    <row r="48241" spans="7:7" x14ac:dyDescent="0.2">
      <c r="G48241" s="1"/>
    </row>
    <row r="48242" spans="7:7" x14ac:dyDescent="0.2">
      <c r="G48242" s="1"/>
    </row>
    <row r="48243" spans="7:7" x14ac:dyDescent="0.2">
      <c r="G48243" s="1"/>
    </row>
    <row r="48244" spans="7:7" x14ac:dyDescent="0.2">
      <c r="G48244" s="1"/>
    </row>
    <row r="48245" spans="7:7" x14ac:dyDescent="0.2">
      <c r="G48245" s="1"/>
    </row>
    <row r="48246" spans="7:7" x14ac:dyDescent="0.2">
      <c r="G48246" s="1"/>
    </row>
    <row r="48247" spans="7:7" x14ac:dyDescent="0.2">
      <c r="G48247" s="1"/>
    </row>
    <row r="48248" spans="7:7" x14ac:dyDescent="0.2">
      <c r="G48248" s="1"/>
    </row>
    <row r="48249" spans="7:7" x14ac:dyDescent="0.2">
      <c r="G48249" s="1"/>
    </row>
    <row r="48250" spans="7:7" x14ac:dyDescent="0.2">
      <c r="G48250" s="1"/>
    </row>
    <row r="48251" spans="7:7" x14ac:dyDescent="0.2">
      <c r="G48251" s="1"/>
    </row>
    <row r="48252" spans="7:7" x14ac:dyDescent="0.2">
      <c r="G48252" s="1"/>
    </row>
    <row r="48253" spans="7:7" x14ac:dyDescent="0.2">
      <c r="G48253" s="1"/>
    </row>
    <row r="48254" spans="7:7" x14ac:dyDescent="0.2">
      <c r="G48254" s="1"/>
    </row>
    <row r="48255" spans="7:7" x14ac:dyDescent="0.2">
      <c r="G48255" s="1"/>
    </row>
    <row r="48256" spans="7:7" x14ac:dyDescent="0.2">
      <c r="G48256" s="1"/>
    </row>
    <row r="48257" spans="7:7" x14ac:dyDescent="0.2">
      <c r="G48257" s="1"/>
    </row>
    <row r="48258" spans="7:7" x14ac:dyDescent="0.2">
      <c r="G48258" s="1"/>
    </row>
    <row r="48259" spans="7:7" x14ac:dyDescent="0.2">
      <c r="G48259" s="1"/>
    </row>
    <row r="48260" spans="7:7" x14ac:dyDescent="0.2">
      <c r="G48260" s="1"/>
    </row>
    <row r="48261" spans="7:7" x14ac:dyDescent="0.2">
      <c r="G48261" s="1"/>
    </row>
    <row r="48262" spans="7:7" x14ac:dyDescent="0.2">
      <c r="G48262" s="1"/>
    </row>
    <row r="48263" spans="7:7" x14ac:dyDescent="0.2">
      <c r="G48263" s="1"/>
    </row>
    <row r="48264" spans="7:7" x14ac:dyDescent="0.2">
      <c r="G48264" s="1"/>
    </row>
    <row r="48265" spans="7:7" x14ac:dyDescent="0.2">
      <c r="G48265" s="1"/>
    </row>
    <row r="48266" spans="7:7" x14ac:dyDescent="0.2">
      <c r="G48266" s="1"/>
    </row>
    <row r="48267" spans="7:7" x14ac:dyDescent="0.2">
      <c r="G48267" s="1"/>
    </row>
    <row r="48268" spans="7:7" x14ac:dyDescent="0.2">
      <c r="G48268" s="1"/>
    </row>
    <row r="48269" spans="7:7" x14ac:dyDescent="0.2">
      <c r="G48269" s="1"/>
    </row>
    <row r="48270" spans="7:7" x14ac:dyDescent="0.2">
      <c r="G48270" s="1"/>
    </row>
    <row r="48271" spans="7:7" x14ac:dyDescent="0.2">
      <c r="G48271" s="1"/>
    </row>
    <row r="48273" spans="7:7" x14ac:dyDescent="0.2">
      <c r="G48273" s="1"/>
    </row>
    <row r="48274" spans="7:7" x14ac:dyDescent="0.2">
      <c r="G48274" s="1"/>
    </row>
    <row r="48275" spans="7:7" x14ac:dyDescent="0.2">
      <c r="G48275" s="1"/>
    </row>
    <row r="48278" spans="7:7" x14ac:dyDescent="0.2">
      <c r="G48278" s="1"/>
    </row>
    <row r="48280" spans="7:7" x14ac:dyDescent="0.2">
      <c r="G48280" s="1"/>
    </row>
    <row r="48282" spans="7:7" x14ac:dyDescent="0.2">
      <c r="G48282" s="1"/>
    </row>
    <row r="48285" spans="7:7" x14ac:dyDescent="0.2">
      <c r="G48285" s="1"/>
    </row>
    <row r="48286" spans="7:7" x14ac:dyDescent="0.2">
      <c r="G48286" s="1"/>
    </row>
    <row r="48287" spans="7:7" x14ac:dyDescent="0.2">
      <c r="G48287" s="1"/>
    </row>
    <row r="48288" spans="7:7" x14ac:dyDescent="0.2">
      <c r="G48288" s="1"/>
    </row>
    <row r="48289" spans="7:7" x14ac:dyDescent="0.2">
      <c r="G48289" s="1"/>
    </row>
    <row r="48290" spans="7:7" x14ac:dyDescent="0.2">
      <c r="G48290" s="1"/>
    </row>
    <row r="48291" spans="7:7" x14ac:dyDescent="0.2">
      <c r="G48291" s="1"/>
    </row>
    <row r="48292" spans="7:7" x14ac:dyDescent="0.2">
      <c r="G48292" s="1"/>
    </row>
    <row r="48293" spans="7:7" x14ac:dyDescent="0.2">
      <c r="G48293" s="1"/>
    </row>
    <row r="48294" spans="7:7" x14ac:dyDescent="0.2">
      <c r="G48294" s="1"/>
    </row>
    <row r="48295" spans="7:7" x14ac:dyDescent="0.2">
      <c r="G48295" s="1"/>
    </row>
    <row r="48296" spans="7:7" x14ac:dyDescent="0.2">
      <c r="G48296" s="1"/>
    </row>
    <row r="48297" spans="7:7" x14ac:dyDescent="0.2">
      <c r="G48297" s="1"/>
    </row>
    <row r="48298" spans="7:7" x14ac:dyDescent="0.2">
      <c r="G48298" s="1"/>
    </row>
    <row r="48299" spans="7:7" x14ac:dyDescent="0.2">
      <c r="G48299" s="1"/>
    </row>
    <row r="48302" spans="7:7" x14ac:dyDescent="0.2">
      <c r="G48302" s="1"/>
    </row>
    <row r="48304" spans="7:7" x14ac:dyDescent="0.2">
      <c r="G48304" s="1"/>
    </row>
    <row r="48305" spans="7:7" x14ac:dyDescent="0.2">
      <c r="G48305" s="1"/>
    </row>
    <row r="48306" spans="7:7" x14ac:dyDescent="0.2">
      <c r="G48306" s="1"/>
    </row>
    <row r="48307" spans="7:7" x14ac:dyDescent="0.2">
      <c r="G48307" s="1"/>
    </row>
    <row r="48308" spans="7:7" x14ac:dyDescent="0.2">
      <c r="G48308" s="1"/>
    </row>
    <row r="48309" spans="7:7" x14ac:dyDescent="0.2">
      <c r="G48309" s="1"/>
    </row>
    <row r="48310" spans="7:7" x14ac:dyDescent="0.2">
      <c r="G48310" s="1"/>
    </row>
    <row r="48311" spans="7:7" x14ac:dyDescent="0.2">
      <c r="G48311" s="1"/>
    </row>
    <row r="48312" spans="7:7" x14ac:dyDescent="0.2">
      <c r="G48312" s="1"/>
    </row>
    <row r="48313" spans="7:7" x14ac:dyDescent="0.2">
      <c r="G48313" s="1"/>
    </row>
    <row r="48314" spans="7:7" x14ac:dyDescent="0.2">
      <c r="G48314" s="1"/>
    </row>
    <row r="48315" spans="7:7" x14ac:dyDescent="0.2">
      <c r="G48315" s="1"/>
    </row>
    <row r="48316" spans="7:7" x14ac:dyDescent="0.2">
      <c r="G48316" s="1"/>
    </row>
    <row r="48317" spans="7:7" x14ac:dyDescent="0.2">
      <c r="G48317" s="1"/>
    </row>
    <row r="48318" spans="7:7" x14ac:dyDescent="0.2">
      <c r="G48318" s="1"/>
    </row>
    <row r="48320" spans="7:7" x14ac:dyDescent="0.2">
      <c r="G48320" s="1"/>
    </row>
    <row r="48325" spans="7:7" x14ac:dyDescent="0.2">
      <c r="G48325" s="1"/>
    </row>
    <row r="48326" spans="7:7" x14ac:dyDescent="0.2">
      <c r="G48326" s="1"/>
    </row>
    <row r="48327" spans="7:7" x14ac:dyDescent="0.2">
      <c r="G48327" s="1"/>
    </row>
    <row r="48330" spans="7:7" x14ac:dyDescent="0.2">
      <c r="G48330" s="1"/>
    </row>
    <row r="48331" spans="7:7" x14ac:dyDescent="0.2">
      <c r="G48331" s="1"/>
    </row>
    <row r="48332" spans="7:7" x14ac:dyDescent="0.2">
      <c r="G48332" s="1"/>
    </row>
    <row r="48334" spans="7:7" x14ac:dyDescent="0.2">
      <c r="G48334" s="1"/>
    </row>
    <row r="48335" spans="7:7" x14ac:dyDescent="0.2">
      <c r="G48335" s="1"/>
    </row>
    <row r="48338" spans="7:7" x14ac:dyDescent="0.2">
      <c r="G48338" s="1"/>
    </row>
    <row r="48339" spans="7:7" x14ac:dyDescent="0.2">
      <c r="G48339" s="1"/>
    </row>
    <row r="48340" spans="7:7" x14ac:dyDescent="0.2">
      <c r="G48340" s="1"/>
    </row>
    <row r="48341" spans="7:7" x14ac:dyDescent="0.2">
      <c r="G48341" s="1"/>
    </row>
    <row r="48342" spans="7:7" x14ac:dyDescent="0.2">
      <c r="G48342" s="1"/>
    </row>
    <row r="48343" spans="7:7" x14ac:dyDescent="0.2">
      <c r="G48343" s="1"/>
    </row>
    <row r="48344" spans="7:7" x14ac:dyDescent="0.2">
      <c r="G48344" s="1"/>
    </row>
    <row r="48346" spans="7:7" x14ac:dyDescent="0.2">
      <c r="G48346" s="1"/>
    </row>
    <row r="48348" spans="7:7" x14ac:dyDescent="0.2">
      <c r="G48348" s="1"/>
    </row>
    <row r="48349" spans="7:7" x14ac:dyDescent="0.2">
      <c r="G48349" s="1"/>
    </row>
    <row r="48350" spans="7:7" x14ac:dyDescent="0.2">
      <c r="G48350" s="1"/>
    </row>
    <row r="48352" spans="7:7" x14ac:dyDescent="0.2">
      <c r="G48352" s="1"/>
    </row>
    <row r="48354" spans="7:7" x14ac:dyDescent="0.2">
      <c r="G48354" s="1"/>
    </row>
    <row r="48355" spans="7:7" x14ac:dyDescent="0.2">
      <c r="G48355" s="1"/>
    </row>
    <row r="48357" spans="7:7" x14ac:dyDescent="0.2">
      <c r="G48357" s="1"/>
    </row>
    <row r="48359" spans="7:7" x14ac:dyDescent="0.2">
      <c r="G48359" s="1"/>
    </row>
    <row r="48360" spans="7:7" x14ac:dyDescent="0.2">
      <c r="G48360" s="1"/>
    </row>
    <row r="48361" spans="7:7" x14ac:dyDescent="0.2">
      <c r="G48361" s="1"/>
    </row>
    <row r="48363" spans="7:7" x14ac:dyDescent="0.2">
      <c r="G48363" s="1"/>
    </row>
    <row r="48364" spans="7:7" x14ac:dyDescent="0.2">
      <c r="G48364" s="1"/>
    </row>
    <row r="48365" spans="7:7" x14ac:dyDescent="0.2">
      <c r="G48365" s="1"/>
    </row>
    <row r="48367" spans="7:7" x14ac:dyDescent="0.2">
      <c r="G48367" s="1"/>
    </row>
    <row r="48368" spans="7:7" x14ac:dyDescent="0.2">
      <c r="G48368" s="1"/>
    </row>
    <row r="48369" spans="7:7" x14ac:dyDescent="0.2">
      <c r="G48369" s="1"/>
    </row>
    <row r="48370" spans="7:7" x14ac:dyDescent="0.2">
      <c r="G48370" s="1"/>
    </row>
    <row r="48371" spans="7:7" x14ac:dyDescent="0.2">
      <c r="G48371" s="1"/>
    </row>
    <row r="48372" spans="7:7" x14ac:dyDescent="0.2">
      <c r="G48372" s="1"/>
    </row>
    <row r="48373" spans="7:7" x14ac:dyDescent="0.2">
      <c r="G48373" s="1"/>
    </row>
    <row r="48374" spans="7:7" x14ac:dyDescent="0.2">
      <c r="G48374" s="1"/>
    </row>
    <row r="48375" spans="7:7" x14ac:dyDescent="0.2">
      <c r="G48375" s="1"/>
    </row>
    <row r="48376" spans="7:7" x14ac:dyDescent="0.2">
      <c r="G48376" s="1"/>
    </row>
    <row r="48378" spans="7:7" x14ac:dyDescent="0.2">
      <c r="G48378" s="1"/>
    </row>
    <row r="48379" spans="7:7" x14ac:dyDescent="0.2">
      <c r="G48379" s="1"/>
    </row>
    <row r="48380" spans="7:7" x14ac:dyDescent="0.2">
      <c r="G48380" s="1"/>
    </row>
    <row r="48381" spans="7:7" x14ac:dyDescent="0.2">
      <c r="G48381" s="1"/>
    </row>
    <row r="48382" spans="7:7" x14ac:dyDescent="0.2">
      <c r="G48382" s="1"/>
    </row>
    <row r="48383" spans="7:7" x14ac:dyDescent="0.2">
      <c r="G48383" s="1"/>
    </row>
    <row r="48384" spans="7:7" x14ac:dyDescent="0.2">
      <c r="G48384" s="1"/>
    </row>
    <row r="48385" spans="7:7" x14ac:dyDescent="0.2">
      <c r="G48385" s="1"/>
    </row>
    <row r="48386" spans="7:7" x14ac:dyDescent="0.2">
      <c r="G48386" s="1"/>
    </row>
    <row r="48387" spans="7:7" x14ac:dyDescent="0.2">
      <c r="G48387" s="1"/>
    </row>
    <row r="48388" spans="7:7" x14ac:dyDescent="0.2">
      <c r="G48388" s="1"/>
    </row>
    <row r="48389" spans="7:7" x14ac:dyDescent="0.2">
      <c r="G48389" s="1"/>
    </row>
    <row r="48390" spans="7:7" x14ac:dyDescent="0.2">
      <c r="G48390" s="1"/>
    </row>
    <row r="48391" spans="7:7" x14ac:dyDescent="0.2">
      <c r="G48391" s="1"/>
    </row>
    <row r="48392" spans="7:7" x14ac:dyDescent="0.2">
      <c r="G48392" s="1"/>
    </row>
    <row r="48394" spans="7:7" x14ac:dyDescent="0.2">
      <c r="G48394" s="1"/>
    </row>
    <row r="48395" spans="7:7" x14ac:dyDescent="0.2">
      <c r="G48395" s="1"/>
    </row>
    <row r="48396" spans="7:7" x14ac:dyDescent="0.2">
      <c r="G48396" s="1"/>
    </row>
    <row r="48400" spans="7:7" x14ac:dyDescent="0.2">
      <c r="G48400" s="1"/>
    </row>
    <row r="48401" spans="7:7" x14ac:dyDescent="0.2">
      <c r="G48401" s="1"/>
    </row>
    <row r="48402" spans="7:7" x14ac:dyDescent="0.2">
      <c r="G48402" s="1"/>
    </row>
    <row r="48403" spans="7:7" x14ac:dyDescent="0.2">
      <c r="G48403" s="1"/>
    </row>
    <row r="48404" spans="7:7" x14ac:dyDescent="0.2">
      <c r="G48404" s="1"/>
    </row>
    <row r="48407" spans="7:7" x14ac:dyDescent="0.2">
      <c r="G48407" s="1"/>
    </row>
    <row r="48408" spans="7:7" x14ac:dyDescent="0.2">
      <c r="G48408" s="1"/>
    </row>
    <row r="48409" spans="7:7" x14ac:dyDescent="0.2">
      <c r="G48409" s="1"/>
    </row>
    <row r="48410" spans="7:7" x14ac:dyDescent="0.2">
      <c r="G48410" s="1"/>
    </row>
    <row r="48411" spans="7:7" x14ac:dyDescent="0.2">
      <c r="G48411" s="1"/>
    </row>
    <row r="48412" spans="7:7" x14ac:dyDescent="0.2">
      <c r="G48412" s="1"/>
    </row>
    <row r="48413" spans="7:7" x14ac:dyDescent="0.2">
      <c r="G48413" s="1"/>
    </row>
    <row r="48414" spans="7:7" x14ac:dyDescent="0.2">
      <c r="G48414" s="1"/>
    </row>
    <row r="48415" spans="7:7" x14ac:dyDescent="0.2">
      <c r="G48415" s="1"/>
    </row>
    <row r="48416" spans="7:7" x14ac:dyDescent="0.2">
      <c r="G48416" s="1"/>
    </row>
    <row r="48417" spans="7:7" x14ac:dyDescent="0.2">
      <c r="G48417" s="1"/>
    </row>
    <row r="48418" spans="7:7" x14ac:dyDescent="0.2">
      <c r="G48418" s="1"/>
    </row>
    <row r="48419" spans="7:7" x14ac:dyDescent="0.2">
      <c r="G48419" s="1"/>
    </row>
    <row r="48420" spans="7:7" x14ac:dyDescent="0.2">
      <c r="G48420" s="1"/>
    </row>
    <row r="48421" spans="7:7" x14ac:dyDescent="0.2">
      <c r="G48421" s="1"/>
    </row>
    <row r="48422" spans="7:7" x14ac:dyDescent="0.2">
      <c r="G48422" s="1"/>
    </row>
    <row r="48423" spans="7:7" x14ac:dyDescent="0.2">
      <c r="G48423" s="1"/>
    </row>
    <row r="48424" spans="7:7" x14ac:dyDescent="0.2">
      <c r="G48424" s="1"/>
    </row>
    <row r="48425" spans="7:7" x14ac:dyDescent="0.2">
      <c r="G48425" s="1"/>
    </row>
    <row r="48426" spans="7:7" x14ac:dyDescent="0.2">
      <c r="G48426" s="1"/>
    </row>
    <row r="48427" spans="7:7" x14ac:dyDescent="0.2">
      <c r="G48427" s="1"/>
    </row>
    <row r="48428" spans="7:7" x14ac:dyDescent="0.2">
      <c r="G48428" s="1"/>
    </row>
    <row r="48430" spans="7:7" x14ac:dyDescent="0.2">
      <c r="G48430" s="1"/>
    </row>
    <row r="48431" spans="7:7" x14ac:dyDescent="0.2">
      <c r="G48431" s="1"/>
    </row>
    <row r="48432" spans="7:7" x14ac:dyDescent="0.2">
      <c r="G48432" s="1"/>
    </row>
    <row r="48433" spans="7:7" x14ac:dyDescent="0.2">
      <c r="G48433" s="1"/>
    </row>
    <row r="48434" spans="7:7" x14ac:dyDescent="0.2">
      <c r="G48434" s="1"/>
    </row>
    <row r="48435" spans="7:7" x14ac:dyDescent="0.2">
      <c r="G48435" s="1"/>
    </row>
    <row r="48436" spans="7:7" x14ac:dyDescent="0.2">
      <c r="G48436" s="1"/>
    </row>
    <row r="48437" spans="7:7" x14ac:dyDescent="0.2">
      <c r="G48437" s="1"/>
    </row>
    <row r="48438" spans="7:7" x14ac:dyDescent="0.2">
      <c r="G48438" s="1"/>
    </row>
    <row r="48439" spans="7:7" x14ac:dyDescent="0.2">
      <c r="G48439" s="1"/>
    </row>
    <row r="48440" spans="7:7" x14ac:dyDescent="0.2">
      <c r="G48440" s="1"/>
    </row>
    <row r="48441" spans="7:7" x14ac:dyDescent="0.2">
      <c r="G48441" s="1"/>
    </row>
    <row r="48442" spans="7:7" x14ac:dyDescent="0.2">
      <c r="G48442" s="1"/>
    </row>
    <row r="48443" spans="7:7" x14ac:dyDescent="0.2">
      <c r="G48443" s="1"/>
    </row>
    <row r="48444" spans="7:7" x14ac:dyDescent="0.2">
      <c r="G48444" s="1"/>
    </row>
    <row r="48445" spans="7:7" x14ac:dyDescent="0.2">
      <c r="G48445" s="1"/>
    </row>
    <row r="48446" spans="7:7" x14ac:dyDescent="0.2">
      <c r="G48446" s="1"/>
    </row>
    <row r="48447" spans="7:7" x14ac:dyDescent="0.2">
      <c r="G48447" s="1"/>
    </row>
    <row r="48448" spans="7:7" x14ac:dyDescent="0.2">
      <c r="G48448" s="1"/>
    </row>
    <row r="48449" spans="7:7" x14ac:dyDescent="0.2">
      <c r="G48449" s="1"/>
    </row>
    <row r="48450" spans="7:7" x14ac:dyDescent="0.2">
      <c r="G48450" s="1"/>
    </row>
    <row r="48451" spans="7:7" x14ac:dyDescent="0.2">
      <c r="G48451" s="1"/>
    </row>
    <row r="48452" spans="7:7" x14ac:dyDescent="0.2">
      <c r="G48452" s="1"/>
    </row>
    <row r="48454" spans="7:7" x14ac:dyDescent="0.2">
      <c r="G48454" s="1"/>
    </row>
    <row r="48455" spans="7:7" x14ac:dyDescent="0.2">
      <c r="G48455" s="1"/>
    </row>
    <row r="48456" spans="7:7" x14ac:dyDescent="0.2">
      <c r="G48456" s="1"/>
    </row>
    <row r="48457" spans="7:7" x14ac:dyDescent="0.2">
      <c r="G48457" s="1"/>
    </row>
    <row r="48458" spans="7:7" x14ac:dyDescent="0.2">
      <c r="G48458" s="1"/>
    </row>
    <row r="48459" spans="7:7" x14ac:dyDescent="0.2">
      <c r="G48459" s="1"/>
    </row>
    <row r="48460" spans="7:7" x14ac:dyDescent="0.2">
      <c r="G48460" s="1"/>
    </row>
    <row r="48461" spans="7:7" x14ac:dyDescent="0.2">
      <c r="G48461" s="1"/>
    </row>
    <row r="48462" spans="7:7" x14ac:dyDescent="0.2">
      <c r="G48462" s="1"/>
    </row>
    <row r="48463" spans="7:7" x14ac:dyDescent="0.2">
      <c r="G48463" s="1"/>
    </row>
    <row r="48465" spans="7:7" x14ac:dyDescent="0.2">
      <c r="G48465" s="1"/>
    </row>
    <row r="48466" spans="7:7" x14ac:dyDescent="0.2">
      <c r="G48466" s="1"/>
    </row>
    <row r="48467" spans="7:7" x14ac:dyDescent="0.2">
      <c r="G48467" s="1"/>
    </row>
    <row r="48468" spans="7:7" x14ac:dyDescent="0.2">
      <c r="G48468" s="1"/>
    </row>
    <row r="48469" spans="7:7" x14ac:dyDescent="0.2">
      <c r="G48469" s="1"/>
    </row>
    <row r="48470" spans="7:7" x14ac:dyDescent="0.2">
      <c r="G48470" s="1"/>
    </row>
    <row r="48471" spans="7:7" x14ac:dyDescent="0.2">
      <c r="G48471" s="1"/>
    </row>
    <row r="48472" spans="7:7" x14ac:dyDescent="0.2">
      <c r="G48472" s="1"/>
    </row>
    <row r="48473" spans="7:7" x14ac:dyDescent="0.2">
      <c r="G48473" s="1"/>
    </row>
    <row r="48474" spans="7:7" x14ac:dyDescent="0.2">
      <c r="G48474" s="1"/>
    </row>
    <row r="48475" spans="7:7" x14ac:dyDescent="0.2">
      <c r="G48475" s="1"/>
    </row>
    <row r="48476" spans="7:7" x14ac:dyDescent="0.2">
      <c r="G48476" s="1"/>
    </row>
    <row r="48477" spans="7:7" x14ac:dyDescent="0.2">
      <c r="G48477" s="1"/>
    </row>
    <row r="48478" spans="7:7" x14ac:dyDescent="0.2">
      <c r="G48478" s="1"/>
    </row>
    <row r="48479" spans="7:7" x14ac:dyDescent="0.2">
      <c r="G48479" s="1"/>
    </row>
    <row r="48480" spans="7:7" x14ac:dyDescent="0.2">
      <c r="G48480" s="1"/>
    </row>
    <row r="48481" spans="7:7" x14ac:dyDescent="0.2">
      <c r="G48481" s="1"/>
    </row>
    <row r="48482" spans="7:7" x14ac:dyDescent="0.2">
      <c r="G48482" s="1"/>
    </row>
    <row r="48483" spans="7:7" x14ac:dyDescent="0.2">
      <c r="G48483" s="1"/>
    </row>
    <row r="48484" spans="7:7" x14ac:dyDescent="0.2">
      <c r="G48484" s="1"/>
    </row>
    <row r="48485" spans="7:7" x14ac:dyDescent="0.2">
      <c r="G48485" s="1"/>
    </row>
    <row r="48487" spans="7:7" x14ac:dyDescent="0.2">
      <c r="G48487" s="1"/>
    </row>
    <row r="48488" spans="7:7" x14ac:dyDescent="0.2">
      <c r="G48488" s="1"/>
    </row>
    <row r="48489" spans="7:7" x14ac:dyDescent="0.2">
      <c r="G48489" s="1"/>
    </row>
    <row r="48490" spans="7:7" x14ac:dyDescent="0.2">
      <c r="G48490" s="1"/>
    </row>
    <row r="48491" spans="7:7" x14ac:dyDescent="0.2">
      <c r="G48491" s="1"/>
    </row>
    <row r="48493" spans="7:7" x14ac:dyDescent="0.2">
      <c r="G48493" s="1"/>
    </row>
    <row r="48495" spans="7:7" x14ac:dyDescent="0.2">
      <c r="G48495" s="1"/>
    </row>
    <row r="48496" spans="7:7" x14ac:dyDescent="0.2">
      <c r="G48496" s="1"/>
    </row>
    <row r="48497" spans="7:7" x14ac:dyDescent="0.2">
      <c r="G48497" s="1"/>
    </row>
    <row r="48498" spans="7:7" x14ac:dyDescent="0.2">
      <c r="G48498" s="1"/>
    </row>
    <row r="48499" spans="7:7" x14ac:dyDescent="0.2">
      <c r="G48499" s="1"/>
    </row>
    <row r="48500" spans="7:7" x14ac:dyDescent="0.2">
      <c r="G48500" s="1"/>
    </row>
    <row r="48501" spans="7:7" x14ac:dyDescent="0.2">
      <c r="G48501" s="1"/>
    </row>
    <row r="48502" spans="7:7" x14ac:dyDescent="0.2">
      <c r="G48502" s="1"/>
    </row>
    <row r="48503" spans="7:7" x14ac:dyDescent="0.2">
      <c r="G48503" s="1"/>
    </row>
    <row r="48504" spans="7:7" x14ac:dyDescent="0.2">
      <c r="G48504" s="1"/>
    </row>
    <row r="48505" spans="7:7" x14ac:dyDescent="0.2">
      <c r="G48505" s="1"/>
    </row>
    <row r="48506" spans="7:7" x14ac:dyDescent="0.2">
      <c r="G48506" s="1"/>
    </row>
    <row r="48507" spans="7:7" x14ac:dyDescent="0.2">
      <c r="G48507" s="1"/>
    </row>
    <row r="48508" spans="7:7" x14ac:dyDescent="0.2">
      <c r="G48508" s="1"/>
    </row>
    <row r="48509" spans="7:7" x14ac:dyDescent="0.2">
      <c r="G48509" s="1"/>
    </row>
    <row r="48511" spans="7:7" x14ac:dyDescent="0.2">
      <c r="G48511" s="1"/>
    </row>
    <row r="48512" spans="7:7" x14ac:dyDescent="0.2">
      <c r="G48512" s="1"/>
    </row>
    <row r="48513" spans="7:7" x14ac:dyDescent="0.2">
      <c r="G48513" s="1"/>
    </row>
    <row r="48514" spans="7:7" x14ac:dyDescent="0.2">
      <c r="G48514" s="1"/>
    </row>
    <row r="48515" spans="7:7" x14ac:dyDescent="0.2">
      <c r="G48515" s="1"/>
    </row>
    <row r="48516" spans="7:7" x14ac:dyDescent="0.2">
      <c r="G48516" s="1"/>
    </row>
    <row r="48517" spans="7:7" x14ac:dyDescent="0.2">
      <c r="G48517" s="1"/>
    </row>
    <row r="48518" spans="7:7" x14ac:dyDescent="0.2">
      <c r="G48518" s="1"/>
    </row>
    <row r="48519" spans="7:7" x14ac:dyDescent="0.2">
      <c r="G48519" s="1"/>
    </row>
    <row r="48520" spans="7:7" x14ac:dyDescent="0.2">
      <c r="G48520" s="1"/>
    </row>
    <row r="48521" spans="7:7" x14ac:dyDescent="0.2">
      <c r="G48521" s="1"/>
    </row>
    <row r="48522" spans="7:7" x14ac:dyDescent="0.2">
      <c r="G48522" s="1"/>
    </row>
    <row r="48523" spans="7:7" x14ac:dyDescent="0.2">
      <c r="G48523" s="1"/>
    </row>
    <row r="48524" spans="7:7" x14ac:dyDescent="0.2">
      <c r="G48524" s="1"/>
    </row>
    <row r="48525" spans="7:7" x14ac:dyDescent="0.2">
      <c r="G48525" s="1"/>
    </row>
    <row r="48526" spans="7:7" x14ac:dyDescent="0.2">
      <c r="G48526" s="1"/>
    </row>
    <row r="48527" spans="7:7" x14ac:dyDescent="0.2">
      <c r="G48527" s="1"/>
    </row>
    <row r="48528" spans="7:7" x14ac:dyDescent="0.2">
      <c r="G48528" s="1"/>
    </row>
    <row r="48530" spans="7:7" x14ac:dyDescent="0.2">
      <c r="G48530" s="1"/>
    </row>
    <row r="48531" spans="7:7" x14ac:dyDescent="0.2">
      <c r="G48531" s="1"/>
    </row>
    <row r="48532" spans="7:7" x14ac:dyDescent="0.2">
      <c r="G48532" s="1"/>
    </row>
    <row r="48533" spans="7:7" x14ac:dyDescent="0.2">
      <c r="G48533" s="1"/>
    </row>
    <row r="48534" spans="7:7" x14ac:dyDescent="0.2">
      <c r="G48534" s="1"/>
    </row>
    <row r="48535" spans="7:7" x14ac:dyDescent="0.2">
      <c r="G48535" s="1"/>
    </row>
    <row r="48536" spans="7:7" x14ac:dyDescent="0.2">
      <c r="G48536" s="1"/>
    </row>
    <row r="48537" spans="7:7" x14ac:dyDescent="0.2">
      <c r="G48537" s="1"/>
    </row>
    <row r="48538" spans="7:7" x14ac:dyDescent="0.2">
      <c r="G48538" s="1"/>
    </row>
    <row r="48539" spans="7:7" x14ac:dyDescent="0.2">
      <c r="G48539" s="1"/>
    </row>
    <row r="48540" spans="7:7" x14ac:dyDescent="0.2">
      <c r="G48540" s="1"/>
    </row>
    <row r="48541" spans="7:7" x14ac:dyDescent="0.2">
      <c r="G48541" s="1"/>
    </row>
    <row r="48542" spans="7:7" x14ac:dyDescent="0.2">
      <c r="G48542" s="1"/>
    </row>
    <row r="48544" spans="7:7" x14ac:dyDescent="0.2">
      <c r="G48544" s="1"/>
    </row>
    <row r="48545" spans="7:7" x14ac:dyDescent="0.2">
      <c r="G48545" s="1"/>
    </row>
    <row r="48547" spans="7:7" x14ac:dyDescent="0.2">
      <c r="G48547" s="1"/>
    </row>
    <row r="48548" spans="7:7" x14ac:dyDescent="0.2">
      <c r="G48548" s="1"/>
    </row>
    <row r="48549" spans="7:7" x14ac:dyDescent="0.2">
      <c r="G48549" s="1"/>
    </row>
    <row r="48550" spans="7:7" x14ac:dyDescent="0.2">
      <c r="G48550" s="1"/>
    </row>
    <row r="48551" spans="7:7" x14ac:dyDescent="0.2">
      <c r="G48551" s="1"/>
    </row>
    <row r="48552" spans="7:7" x14ac:dyDescent="0.2">
      <c r="G48552" s="1"/>
    </row>
    <row r="48553" spans="7:7" x14ac:dyDescent="0.2">
      <c r="G48553" s="1"/>
    </row>
    <row r="48554" spans="7:7" x14ac:dyDescent="0.2">
      <c r="G48554" s="1"/>
    </row>
    <row r="48555" spans="7:7" x14ac:dyDescent="0.2">
      <c r="G48555" s="1"/>
    </row>
    <row r="48556" spans="7:7" x14ac:dyDescent="0.2">
      <c r="G48556" s="1"/>
    </row>
    <row r="48557" spans="7:7" x14ac:dyDescent="0.2">
      <c r="G48557" s="1"/>
    </row>
    <row r="48558" spans="7:7" x14ac:dyDescent="0.2">
      <c r="G48558" s="1"/>
    </row>
    <row r="48559" spans="7:7" x14ac:dyDescent="0.2">
      <c r="G48559" s="1"/>
    </row>
    <row r="48560" spans="7:7" x14ac:dyDescent="0.2">
      <c r="G48560" s="1"/>
    </row>
    <row r="48561" spans="7:7" x14ac:dyDescent="0.2">
      <c r="G48561" s="1"/>
    </row>
    <row r="48562" spans="7:7" x14ac:dyDescent="0.2">
      <c r="G48562" s="1"/>
    </row>
    <row r="48563" spans="7:7" x14ac:dyDescent="0.2">
      <c r="G48563" s="1"/>
    </row>
    <row r="48564" spans="7:7" x14ac:dyDescent="0.2">
      <c r="G48564" s="1"/>
    </row>
    <row r="48565" spans="7:7" x14ac:dyDescent="0.2">
      <c r="G48565" s="1"/>
    </row>
    <row r="48566" spans="7:7" x14ac:dyDescent="0.2">
      <c r="G48566" s="1"/>
    </row>
    <row r="48567" spans="7:7" x14ac:dyDescent="0.2">
      <c r="G48567" s="1"/>
    </row>
    <row r="48568" spans="7:7" x14ac:dyDescent="0.2">
      <c r="G48568" s="1"/>
    </row>
    <row r="48569" spans="7:7" x14ac:dyDescent="0.2">
      <c r="G48569" s="1"/>
    </row>
    <row r="48570" spans="7:7" x14ac:dyDescent="0.2">
      <c r="G48570" s="1"/>
    </row>
    <row r="48572" spans="7:7" x14ac:dyDescent="0.2">
      <c r="G48572" s="1"/>
    </row>
    <row r="48574" spans="7:7" x14ac:dyDescent="0.2">
      <c r="G48574" s="1"/>
    </row>
    <row r="48575" spans="7:7" x14ac:dyDescent="0.2">
      <c r="G48575" s="1"/>
    </row>
    <row r="48576" spans="7:7" x14ac:dyDescent="0.2">
      <c r="G48576" s="1"/>
    </row>
    <row r="48578" spans="7:7" x14ac:dyDescent="0.2">
      <c r="G48578" s="1"/>
    </row>
    <row r="48579" spans="7:7" x14ac:dyDescent="0.2">
      <c r="G48579" s="1"/>
    </row>
    <row r="48580" spans="7:7" x14ac:dyDescent="0.2">
      <c r="G48580" s="1"/>
    </row>
    <row r="48582" spans="7:7" x14ac:dyDescent="0.2">
      <c r="G48582" s="1"/>
    </row>
    <row r="48584" spans="7:7" x14ac:dyDescent="0.2">
      <c r="G48584" s="1"/>
    </row>
    <row r="48585" spans="7:7" x14ac:dyDescent="0.2">
      <c r="G48585" s="1"/>
    </row>
    <row r="48586" spans="7:7" x14ac:dyDescent="0.2">
      <c r="G48586" s="1"/>
    </row>
    <row r="48587" spans="7:7" x14ac:dyDescent="0.2">
      <c r="G48587" s="1"/>
    </row>
    <row r="48588" spans="7:7" x14ac:dyDescent="0.2">
      <c r="G48588" s="1"/>
    </row>
    <row r="48589" spans="7:7" x14ac:dyDescent="0.2">
      <c r="G48589" s="1"/>
    </row>
    <row r="48590" spans="7:7" x14ac:dyDescent="0.2">
      <c r="G48590" s="1"/>
    </row>
    <row r="48591" spans="7:7" x14ac:dyDescent="0.2">
      <c r="G48591" s="1"/>
    </row>
    <row r="48592" spans="7:7" x14ac:dyDescent="0.2">
      <c r="G48592" s="1"/>
    </row>
    <row r="48594" spans="7:7" x14ac:dyDescent="0.2">
      <c r="G48594" s="1"/>
    </row>
    <row r="48595" spans="7:7" x14ac:dyDescent="0.2">
      <c r="G48595" s="1"/>
    </row>
    <row r="48596" spans="7:7" x14ac:dyDescent="0.2">
      <c r="G48596" s="1"/>
    </row>
    <row r="48597" spans="7:7" x14ac:dyDescent="0.2">
      <c r="G48597" s="1"/>
    </row>
    <row r="48598" spans="7:7" x14ac:dyDescent="0.2">
      <c r="G48598" s="1"/>
    </row>
    <row r="48599" spans="7:7" x14ac:dyDescent="0.2">
      <c r="G48599" s="1"/>
    </row>
    <row r="48600" spans="7:7" x14ac:dyDescent="0.2">
      <c r="G48600" s="1"/>
    </row>
    <row r="48602" spans="7:7" x14ac:dyDescent="0.2">
      <c r="G48602" s="1"/>
    </row>
    <row r="48603" spans="7:7" x14ac:dyDescent="0.2">
      <c r="G48603" s="1"/>
    </row>
    <row r="48604" spans="7:7" x14ac:dyDescent="0.2">
      <c r="G48604" s="1"/>
    </row>
    <row r="48605" spans="7:7" x14ac:dyDescent="0.2">
      <c r="G48605" s="1"/>
    </row>
    <row r="48606" spans="7:7" x14ac:dyDescent="0.2">
      <c r="G48606" s="1"/>
    </row>
    <row r="48607" spans="7:7" x14ac:dyDescent="0.2">
      <c r="G48607" s="1"/>
    </row>
    <row r="48608" spans="7:7" x14ac:dyDescent="0.2">
      <c r="G48608" s="1"/>
    </row>
    <row r="48609" spans="7:7" x14ac:dyDescent="0.2">
      <c r="G48609" s="1"/>
    </row>
    <row r="48610" spans="7:7" x14ac:dyDescent="0.2">
      <c r="G48610" s="1"/>
    </row>
    <row r="48611" spans="7:7" x14ac:dyDescent="0.2">
      <c r="G48611" s="1"/>
    </row>
    <row r="48612" spans="7:7" x14ac:dyDescent="0.2">
      <c r="G48612" s="1"/>
    </row>
    <row r="48613" spans="7:7" x14ac:dyDescent="0.2">
      <c r="G48613" s="1"/>
    </row>
    <row r="48614" spans="7:7" x14ac:dyDescent="0.2">
      <c r="G48614" s="1"/>
    </row>
    <row r="48616" spans="7:7" x14ac:dyDescent="0.2">
      <c r="G48616" s="1"/>
    </row>
    <row r="48617" spans="7:7" x14ac:dyDescent="0.2">
      <c r="G48617" s="1"/>
    </row>
    <row r="48618" spans="7:7" x14ac:dyDescent="0.2">
      <c r="G48618" s="1"/>
    </row>
    <row r="48619" spans="7:7" x14ac:dyDescent="0.2">
      <c r="G48619" s="1"/>
    </row>
    <row r="48620" spans="7:7" x14ac:dyDescent="0.2">
      <c r="G48620" s="1"/>
    </row>
    <row r="48621" spans="7:7" x14ac:dyDescent="0.2">
      <c r="G48621" s="1"/>
    </row>
    <row r="48622" spans="7:7" x14ac:dyDescent="0.2">
      <c r="G48622" s="1"/>
    </row>
    <row r="48623" spans="7:7" x14ac:dyDescent="0.2">
      <c r="G48623" s="1"/>
    </row>
    <row r="48624" spans="7:7" x14ac:dyDescent="0.2">
      <c r="G48624" s="1"/>
    </row>
    <row r="48625" spans="7:7" x14ac:dyDescent="0.2">
      <c r="G48625" s="1"/>
    </row>
    <row r="48626" spans="7:7" x14ac:dyDescent="0.2">
      <c r="G48626" s="1"/>
    </row>
    <row r="48627" spans="7:7" x14ac:dyDescent="0.2">
      <c r="G48627" s="1"/>
    </row>
    <row r="48628" spans="7:7" x14ac:dyDescent="0.2">
      <c r="G48628" s="1"/>
    </row>
    <row r="48629" spans="7:7" x14ac:dyDescent="0.2">
      <c r="G48629" s="1"/>
    </row>
    <row r="48630" spans="7:7" x14ac:dyDescent="0.2">
      <c r="G48630" s="1"/>
    </row>
    <row r="48631" spans="7:7" x14ac:dyDescent="0.2">
      <c r="G48631" s="1"/>
    </row>
    <row r="48632" spans="7:7" x14ac:dyDescent="0.2">
      <c r="G48632" s="1"/>
    </row>
    <row r="48633" spans="7:7" x14ac:dyDescent="0.2">
      <c r="G48633" s="1"/>
    </row>
    <row r="48635" spans="7:7" x14ac:dyDescent="0.2">
      <c r="G48635" s="1"/>
    </row>
    <row r="48636" spans="7:7" x14ac:dyDescent="0.2">
      <c r="G48636" s="1"/>
    </row>
    <row r="48637" spans="7:7" x14ac:dyDescent="0.2">
      <c r="G48637" s="1"/>
    </row>
    <row r="48639" spans="7:7" x14ac:dyDescent="0.2">
      <c r="G48639" s="1"/>
    </row>
    <row r="48640" spans="7:7" x14ac:dyDescent="0.2">
      <c r="G48640" s="1"/>
    </row>
    <row r="48641" spans="7:7" x14ac:dyDescent="0.2">
      <c r="G48641" s="1"/>
    </row>
    <row r="48642" spans="7:7" x14ac:dyDescent="0.2">
      <c r="G48642" s="1"/>
    </row>
    <row r="48643" spans="7:7" x14ac:dyDescent="0.2">
      <c r="G48643" s="1"/>
    </row>
    <row r="48644" spans="7:7" x14ac:dyDescent="0.2">
      <c r="G48644" s="1"/>
    </row>
    <row r="48645" spans="7:7" x14ac:dyDescent="0.2">
      <c r="G48645" s="1"/>
    </row>
    <row r="48646" spans="7:7" x14ac:dyDescent="0.2">
      <c r="G48646" s="1"/>
    </row>
    <row r="48647" spans="7:7" x14ac:dyDescent="0.2">
      <c r="G48647" s="1"/>
    </row>
    <row r="48648" spans="7:7" x14ac:dyDescent="0.2">
      <c r="G48648" s="1"/>
    </row>
    <row r="48649" spans="7:7" x14ac:dyDescent="0.2">
      <c r="G48649" s="1"/>
    </row>
    <row r="48650" spans="7:7" x14ac:dyDescent="0.2">
      <c r="G48650" s="1"/>
    </row>
    <row r="48651" spans="7:7" x14ac:dyDescent="0.2">
      <c r="G48651" s="1"/>
    </row>
    <row r="48652" spans="7:7" x14ac:dyDescent="0.2">
      <c r="G48652" s="1"/>
    </row>
    <row r="48653" spans="7:7" x14ac:dyDescent="0.2">
      <c r="G48653" s="1"/>
    </row>
    <row r="48655" spans="7:7" x14ac:dyDescent="0.2">
      <c r="G48655" s="1"/>
    </row>
    <row r="48656" spans="7:7" x14ac:dyDescent="0.2">
      <c r="G48656" s="1"/>
    </row>
    <row r="48657" spans="7:7" x14ac:dyDescent="0.2">
      <c r="G48657" s="1"/>
    </row>
    <row r="48658" spans="7:7" x14ac:dyDescent="0.2">
      <c r="G48658" s="1"/>
    </row>
    <row r="48659" spans="7:7" x14ac:dyDescent="0.2">
      <c r="G48659" s="1"/>
    </row>
    <row r="48660" spans="7:7" x14ac:dyDescent="0.2">
      <c r="G48660" s="1"/>
    </row>
    <row r="48664" spans="7:7" x14ac:dyDescent="0.2">
      <c r="G48664" s="1"/>
    </row>
    <row r="48665" spans="7:7" x14ac:dyDescent="0.2">
      <c r="G48665" s="1"/>
    </row>
    <row r="48666" spans="7:7" x14ac:dyDescent="0.2">
      <c r="G48666" s="1"/>
    </row>
    <row r="48668" spans="7:7" x14ac:dyDescent="0.2">
      <c r="G48668" s="1"/>
    </row>
    <row r="48671" spans="7:7" x14ac:dyDescent="0.2">
      <c r="G48671" s="1"/>
    </row>
    <row r="48672" spans="7:7" x14ac:dyDescent="0.2">
      <c r="G48672" s="1"/>
    </row>
    <row r="48673" spans="7:7" x14ac:dyDescent="0.2">
      <c r="G48673" s="1"/>
    </row>
    <row r="48674" spans="7:7" x14ac:dyDescent="0.2">
      <c r="G48674" s="1"/>
    </row>
    <row r="48675" spans="7:7" x14ac:dyDescent="0.2">
      <c r="G48675" s="1"/>
    </row>
    <row r="48676" spans="7:7" x14ac:dyDescent="0.2">
      <c r="G48676" s="1"/>
    </row>
    <row r="48677" spans="7:7" x14ac:dyDescent="0.2">
      <c r="G48677" s="1"/>
    </row>
    <row r="48678" spans="7:7" x14ac:dyDescent="0.2">
      <c r="G48678" s="1"/>
    </row>
    <row r="48679" spans="7:7" x14ac:dyDescent="0.2">
      <c r="G48679" s="1"/>
    </row>
    <row r="48680" spans="7:7" x14ac:dyDescent="0.2">
      <c r="G48680" s="1"/>
    </row>
    <row r="48681" spans="7:7" x14ac:dyDescent="0.2">
      <c r="G48681" s="1"/>
    </row>
    <row r="48682" spans="7:7" x14ac:dyDescent="0.2">
      <c r="G48682" s="1"/>
    </row>
    <row r="48683" spans="7:7" x14ac:dyDescent="0.2">
      <c r="G48683" s="1"/>
    </row>
    <row r="48684" spans="7:7" x14ac:dyDescent="0.2">
      <c r="G48684" s="1"/>
    </row>
    <row r="48685" spans="7:7" x14ac:dyDescent="0.2">
      <c r="G48685" s="1"/>
    </row>
    <row r="48687" spans="7:7" x14ac:dyDescent="0.2">
      <c r="G48687" s="1"/>
    </row>
    <row r="48688" spans="7:7" x14ac:dyDescent="0.2">
      <c r="G48688" s="1"/>
    </row>
    <row r="48689" spans="7:7" x14ac:dyDescent="0.2">
      <c r="G48689" s="1"/>
    </row>
    <row r="48690" spans="7:7" x14ac:dyDescent="0.2">
      <c r="G48690" s="1"/>
    </row>
    <row r="48691" spans="7:7" x14ac:dyDescent="0.2">
      <c r="G48691" s="1"/>
    </row>
    <row r="48692" spans="7:7" x14ac:dyDescent="0.2">
      <c r="G48692" s="1"/>
    </row>
    <row r="48693" spans="7:7" x14ac:dyDescent="0.2">
      <c r="G48693" s="1"/>
    </row>
    <row r="48694" spans="7:7" x14ac:dyDescent="0.2">
      <c r="G48694" s="1"/>
    </row>
    <row r="48695" spans="7:7" x14ac:dyDescent="0.2">
      <c r="G48695" s="1"/>
    </row>
    <row r="48696" spans="7:7" x14ac:dyDescent="0.2">
      <c r="G48696" s="1"/>
    </row>
    <row r="48697" spans="7:7" x14ac:dyDescent="0.2">
      <c r="G48697" s="1"/>
    </row>
    <row r="48698" spans="7:7" x14ac:dyDescent="0.2">
      <c r="G48698" s="1"/>
    </row>
    <row r="48699" spans="7:7" x14ac:dyDescent="0.2">
      <c r="G48699" s="1"/>
    </row>
    <row r="48700" spans="7:7" x14ac:dyDescent="0.2">
      <c r="G48700" s="1"/>
    </row>
    <row r="48701" spans="7:7" x14ac:dyDescent="0.2">
      <c r="G48701" s="1"/>
    </row>
    <row r="48702" spans="7:7" x14ac:dyDescent="0.2">
      <c r="G48702" s="1"/>
    </row>
    <row r="48703" spans="7:7" x14ac:dyDescent="0.2">
      <c r="G48703" s="1"/>
    </row>
    <row r="48704" spans="7:7" x14ac:dyDescent="0.2">
      <c r="G48704" s="1"/>
    </row>
    <row r="48706" spans="7:7" x14ac:dyDescent="0.2">
      <c r="G48706" s="1"/>
    </row>
    <row r="48707" spans="7:7" x14ac:dyDescent="0.2">
      <c r="G48707" s="1"/>
    </row>
    <row r="48708" spans="7:7" x14ac:dyDescent="0.2">
      <c r="G48708" s="1"/>
    </row>
    <row r="48709" spans="7:7" x14ac:dyDescent="0.2">
      <c r="G48709" s="1"/>
    </row>
    <row r="48710" spans="7:7" x14ac:dyDescent="0.2">
      <c r="G48710" s="1"/>
    </row>
    <row r="48711" spans="7:7" x14ac:dyDescent="0.2">
      <c r="G48711" s="1"/>
    </row>
    <row r="48712" spans="7:7" x14ac:dyDescent="0.2">
      <c r="G48712" s="1"/>
    </row>
    <row r="48713" spans="7:7" x14ac:dyDescent="0.2">
      <c r="G48713" s="1"/>
    </row>
    <row r="48714" spans="7:7" x14ac:dyDescent="0.2">
      <c r="G48714" s="1"/>
    </row>
    <row r="48716" spans="7:7" x14ac:dyDescent="0.2">
      <c r="G48716" s="1"/>
    </row>
    <row r="48718" spans="7:7" x14ac:dyDescent="0.2">
      <c r="G48718" s="1"/>
    </row>
    <row r="48719" spans="7:7" x14ac:dyDescent="0.2">
      <c r="G48719" s="1"/>
    </row>
    <row r="48720" spans="7:7" x14ac:dyDescent="0.2">
      <c r="G48720" s="1"/>
    </row>
    <row r="48721" spans="7:7" x14ac:dyDescent="0.2">
      <c r="G48721" s="1"/>
    </row>
    <row r="48722" spans="7:7" x14ac:dyDescent="0.2">
      <c r="G48722" s="1"/>
    </row>
    <row r="48723" spans="7:7" x14ac:dyDescent="0.2">
      <c r="G48723" s="1"/>
    </row>
    <row r="48724" spans="7:7" x14ac:dyDescent="0.2">
      <c r="G48724" s="1"/>
    </row>
    <row r="48725" spans="7:7" x14ac:dyDescent="0.2">
      <c r="G48725" s="1"/>
    </row>
    <row r="48726" spans="7:7" x14ac:dyDescent="0.2">
      <c r="G48726" s="1"/>
    </row>
    <row r="48727" spans="7:7" x14ac:dyDescent="0.2">
      <c r="G48727" s="1"/>
    </row>
    <row r="48728" spans="7:7" x14ac:dyDescent="0.2">
      <c r="G48728" s="1"/>
    </row>
    <row r="48729" spans="7:7" x14ac:dyDescent="0.2">
      <c r="G48729" s="1"/>
    </row>
    <row r="48730" spans="7:7" x14ac:dyDescent="0.2">
      <c r="G48730" s="1"/>
    </row>
    <row r="48731" spans="7:7" x14ac:dyDescent="0.2">
      <c r="G48731" s="1"/>
    </row>
    <row r="48732" spans="7:7" x14ac:dyDescent="0.2">
      <c r="G48732" s="1"/>
    </row>
    <row r="48733" spans="7:7" x14ac:dyDescent="0.2">
      <c r="G48733" s="1"/>
    </row>
    <row r="48734" spans="7:7" x14ac:dyDescent="0.2">
      <c r="G48734" s="1"/>
    </row>
    <row r="48735" spans="7:7" x14ac:dyDescent="0.2">
      <c r="G48735" s="1"/>
    </row>
    <row r="48736" spans="7:7" x14ac:dyDescent="0.2">
      <c r="G48736" s="1"/>
    </row>
    <row r="48737" spans="7:7" x14ac:dyDescent="0.2">
      <c r="G48737" s="1"/>
    </row>
    <row r="48738" spans="7:7" x14ac:dyDescent="0.2">
      <c r="G48738" s="1"/>
    </row>
    <row r="48739" spans="7:7" x14ac:dyDescent="0.2">
      <c r="G48739" s="1"/>
    </row>
    <row r="48740" spans="7:7" x14ac:dyDescent="0.2">
      <c r="G48740" s="1"/>
    </row>
    <row r="48741" spans="7:7" x14ac:dyDescent="0.2">
      <c r="G48741" s="1"/>
    </row>
    <row r="48742" spans="7:7" x14ac:dyDescent="0.2">
      <c r="G48742" s="1"/>
    </row>
    <row r="48743" spans="7:7" x14ac:dyDescent="0.2">
      <c r="G48743" s="1"/>
    </row>
    <row r="48744" spans="7:7" x14ac:dyDescent="0.2">
      <c r="G48744" s="1"/>
    </row>
    <row r="48745" spans="7:7" x14ac:dyDescent="0.2">
      <c r="G48745" s="1"/>
    </row>
    <row r="48746" spans="7:7" x14ac:dyDescent="0.2">
      <c r="G48746" s="1"/>
    </row>
    <row r="48747" spans="7:7" x14ac:dyDescent="0.2">
      <c r="G48747" s="1"/>
    </row>
    <row r="48748" spans="7:7" x14ac:dyDescent="0.2">
      <c r="G48748" s="1"/>
    </row>
    <row r="48749" spans="7:7" x14ac:dyDescent="0.2">
      <c r="G48749" s="1"/>
    </row>
    <row r="48750" spans="7:7" x14ac:dyDescent="0.2">
      <c r="G48750" s="1"/>
    </row>
    <row r="48751" spans="7:7" x14ac:dyDescent="0.2">
      <c r="G48751" s="1"/>
    </row>
    <row r="48752" spans="7:7" x14ac:dyDescent="0.2">
      <c r="G48752" s="1"/>
    </row>
    <row r="48753" spans="7:7" x14ac:dyDescent="0.2">
      <c r="G48753" s="1"/>
    </row>
    <row r="48754" spans="7:7" x14ac:dyDescent="0.2">
      <c r="G48754" s="1"/>
    </row>
    <row r="48756" spans="7:7" x14ac:dyDescent="0.2">
      <c r="G48756" s="1"/>
    </row>
    <row r="48757" spans="7:7" x14ac:dyDescent="0.2">
      <c r="G48757" s="1"/>
    </row>
    <row r="48758" spans="7:7" x14ac:dyDescent="0.2">
      <c r="G48758" s="1"/>
    </row>
    <row r="48759" spans="7:7" x14ac:dyDescent="0.2">
      <c r="G48759" s="1"/>
    </row>
    <row r="48760" spans="7:7" x14ac:dyDescent="0.2">
      <c r="G48760" s="1"/>
    </row>
    <row r="48761" spans="7:7" x14ac:dyDescent="0.2">
      <c r="G48761" s="1"/>
    </row>
    <row r="48762" spans="7:7" x14ac:dyDescent="0.2">
      <c r="G48762" s="1"/>
    </row>
    <row r="48763" spans="7:7" x14ac:dyDescent="0.2">
      <c r="G48763" s="1"/>
    </row>
    <row r="48769" spans="7:7" x14ac:dyDescent="0.2">
      <c r="G48769" s="1"/>
    </row>
    <row r="48770" spans="7:7" x14ac:dyDescent="0.2">
      <c r="G48770" s="1"/>
    </row>
    <row r="48771" spans="7:7" x14ac:dyDescent="0.2">
      <c r="G48771" s="1"/>
    </row>
    <row r="48772" spans="7:7" x14ac:dyDescent="0.2">
      <c r="G48772" s="1"/>
    </row>
    <row r="48773" spans="7:7" x14ac:dyDescent="0.2">
      <c r="G48773" s="1"/>
    </row>
    <row r="48779" spans="7:7" x14ac:dyDescent="0.2">
      <c r="G48779" s="1"/>
    </row>
    <row r="48782" spans="7:7" x14ac:dyDescent="0.2">
      <c r="G48782" s="1"/>
    </row>
    <row r="48783" spans="7:7" x14ac:dyDescent="0.2">
      <c r="G48783" s="1"/>
    </row>
    <row r="48785" spans="7:7" x14ac:dyDescent="0.2">
      <c r="G48785" s="1"/>
    </row>
    <row r="48792" spans="7:7" x14ac:dyDescent="0.2">
      <c r="G48792" s="1"/>
    </row>
    <row r="48793" spans="7:7" x14ac:dyDescent="0.2">
      <c r="G48793" s="1"/>
    </row>
    <row r="48795" spans="7:7" x14ac:dyDescent="0.2">
      <c r="G48795" s="1"/>
    </row>
    <row r="48796" spans="7:7" x14ac:dyDescent="0.2">
      <c r="G48796" s="1"/>
    </row>
    <row r="48797" spans="7:7" x14ac:dyDescent="0.2">
      <c r="G48797" s="1"/>
    </row>
    <row r="48798" spans="7:7" x14ac:dyDescent="0.2">
      <c r="G48798" s="1"/>
    </row>
    <row r="48799" spans="7:7" x14ac:dyDescent="0.2">
      <c r="G48799" s="1"/>
    </row>
    <row r="48800" spans="7:7" x14ac:dyDescent="0.2">
      <c r="G48800" s="1"/>
    </row>
    <row r="48801" spans="7:7" x14ac:dyDescent="0.2">
      <c r="G48801" s="1"/>
    </row>
    <row r="48802" spans="7:7" x14ac:dyDescent="0.2">
      <c r="G48802" s="1"/>
    </row>
    <row r="48804" spans="7:7" x14ac:dyDescent="0.2">
      <c r="G48804" s="1"/>
    </row>
    <row r="48805" spans="7:7" x14ac:dyDescent="0.2">
      <c r="G48805" s="1"/>
    </row>
    <row r="48808" spans="7:7" x14ac:dyDescent="0.2">
      <c r="G48808" s="1"/>
    </row>
    <row r="48809" spans="7:7" x14ac:dyDescent="0.2">
      <c r="G48809" s="1"/>
    </row>
    <row r="48811" spans="7:7" x14ac:dyDescent="0.2">
      <c r="G48811" s="1"/>
    </row>
    <row r="48812" spans="7:7" x14ac:dyDescent="0.2">
      <c r="G48812" s="1"/>
    </row>
    <row r="48813" spans="7:7" x14ac:dyDescent="0.2">
      <c r="G48813" s="1"/>
    </row>
    <row r="48814" spans="7:7" x14ac:dyDescent="0.2">
      <c r="G48814" s="1"/>
    </row>
    <row r="48816" spans="7:7" x14ac:dyDescent="0.2">
      <c r="G48816" s="1"/>
    </row>
    <row r="48817" spans="7:7" x14ac:dyDescent="0.2">
      <c r="G48817" s="1"/>
    </row>
    <row r="48819" spans="7:7" x14ac:dyDescent="0.2">
      <c r="G48819" s="1"/>
    </row>
    <row r="48820" spans="7:7" x14ac:dyDescent="0.2">
      <c r="G48820" s="1"/>
    </row>
    <row r="48821" spans="7:7" x14ac:dyDescent="0.2">
      <c r="G48821" s="1"/>
    </row>
    <row r="48822" spans="7:7" x14ac:dyDescent="0.2">
      <c r="G48822" s="1"/>
    </row>
    <row r="48823" spans="7:7" x14ac:dyDescent="0.2">
      <c r="G48823" s="1"/>
    </row>
    <row r="48824" spans="7:7" x14ac:dyDescent="0.2">
      <c r="G48824" s="1"/>
    </row>
    <row r="48826" spans="7:7" x14ac:dyDescent="0.2">
      <c r="G48826" s="1"/>
    </row>
    <row r="48827" spans="7:7" x14ac:dyDescent="0.2">
      <c r="G48827" s="1"/>
    </row>
    <row r="48828" spans="7:7" x14ac:dyDescent="0.2">
      <c r="G48828" s="1"/>
    </row>
    <row r="48829" spans="7:7" x14ac:dyDescent="0.2">
      <c r="G48829" s="1"/>
    </row>
    <row r="48830" spans="7:7" x14ac:dyDescent="0.2">
      <c r="G48830" s="1"/>
    </row>
    <row r="48831" spans="7:7" x14ac:dyDescent="0.2">
      <c r="G48831" s="1"/>
    </row>
    <row r="48832" spans="7:7" x14ac:dyDescent="0.2">
      <c r="G48832" s="1"/>
    </row>
    <row r="48833" spans="7:7" x14ac:dyDescent="0.2">
      <c r="G48833" s="1"/>
    </row>
    <row r="48834" spans="7:7" x14ac:dyDescent="0.2">
      <c r="G48834" s="1"/>
    </row>
    <row r="48835" spans="7:7" x14ac:dyDescent="0.2">
      <c r="G48835" s="1"/>
    </row>
    <row r="48836" spans="7:7" x14ac:dyDescent="0.2">
      <c r="G48836" s="1"/>
    </row>
    <row r="48837" spans="7:7" x14ac:dyDescent="0.2">
      <c r="G48837" s="1"/>
    </row>
    <row r="48838" spans="7:7" x14ac:dyDescent="0.2">
      <c r="G48838" s="1"/>
    </row>
    <row r="48839" spans="7:7" x14ac:dyDescent="0.2">
      <c r="G48839" s="1"/>
    </row>
    <row r="48840" spans="7:7" x14ac:dyDescent="0.2">
      <c r="G48840" s="1"/>
    </row>
    <row r="48841" spans="7:7" x14ac:dyDescent="0.2">
      <c r="G48841" s="1"/>
    </row>
    <row r="48842" spans="7:7" x14ac:dyDescent="0.2">
      <c r="G48842" s="1"/>
    </row>
    <row r="48843" spans="7:7" x14ac:dyDescent="0.2">
      <c r="G48843" s="1"/>
    </row>
    <row r="48844" spans="7:7" x14ac:dyDescent="0.2">
      <c r="G48844" s="1"/>
    </row>
    <row r="48845" spans="7:7" x14ac:dyDescent="0.2">
      <c r="G48845" s="1"/>
    </row>
    <row r="48847" spans="7:7" x14ac:dyDescent="0.2">
      <c r="G48847" s="1"/>
    </row>
    <row r="48850" spans="7:7" x14ac:dyDescent="0.2">
      <c r="G48850" s="1"/>
    </row>
    <row r="48851" spans="7:7" x14ac:dyDescent="0.2">
      <c r="G48851" s="1"/>
    </row>
    <row r="48852" spans="7:7" x14ac:dyDescent="0.2">
      <c r="G48852" s="1"/>
    </row>
    <row r="48853" spans="7:7" x14ac:dyDescent="0.2">
      <c r="G48853" s="1"/>
    </row>
    <row r="48855" spans="7:7" x14ac:dyDescent="0.2">
      <c r="G48855" s="1"/>
    </row>
    <row r="48856" spans="7:7" x14ac:dyDescent="0.2">
      <c r="G48856" s="1"/>
    </row>
    <row r="48857" spans="7:7" x14ac:dyDescent="0.2">
      <c r="G48857" s="1"/>
    </row>
    <row r="48858" spans="7:7" x14ac:dyDescent="0.2">
      <c r="G48858" s="1"/>
    </row>
    <row r="48859" spans="7:7" x14ac:dyDescent="0.2">
      <c r="G48859" s="1"/>
    </row>
    <row r="48860" spans="7:7" x14ac:dyDescent="0.2">
      <c r="G48860" s="1"/>
    </row>
    <row r="48861" spans="7:7" x14ac:dyDescent="0.2">
      <c r="G48861" s="1"/>
    </row>
    <row r="48862" spans="7:7" x14ac:dyDescent="0.2">
      <c r="G48862" s="1"/>
    </row>
    <row r="48863" spans="7:7" x14ac:dyDescent="0.2">
      <c r="G48863" s="1"/>
    </row>
    <row r="48864" spans="7:7" x14ac:dyDescent="0.2">
      <c r="G48864" s="1"/>
    </row>
    <row r="48865" spans="7:7" x14ac:dyDescent="0.2">
      <c r="G48865" s="1"/>
    </row>
    <row r="48866" spans="7:7" x14ac:dyDescent="0.2">
      <c r="G48866" s="1"/>
    </row>
    <row r="48867" spans="7:7" x14ac:dyDescent="0.2">
      <c r="G48867" s="1"/>
    </row>
    <row r="48868" spans="7:7" x14ac:dyDescent="0.2">
      <c r="G48868" s="1"/>
    </row>
    <row r="48869" spans="7:7" x14ac:dyDescent="0.2">
      <c r="G48869" s="1"/>
    </row>
    <row r="48870" spans="7:7" x14ac:dyDescent="0.2">
      <c r="G48870" s="1"/>
    </row>
    <row r="48871" spans="7:7" x14ac:dyDescent="0.2">
      <c r="G48871" s="1"/>
    </row>
    <row r="48872" spans="7:7" x14ac:dyDescent="0.2">
      <c r="G48872" s="1"/>
    </row>
    <row r="48874" spans="7:7" x14ac:dyDescent="0.2">
      <c r="G48874" s="1"/>
    </row>
    <row r="48875" spans="7:7" x14ac:dyDescent="0.2">
      <c r="G48875" s="1"/>
    </row>
    <row r="48876" spans="7:7" x14ac:dyDescent="0.2">
      <c r="G48876" s="1"/>
    </row>
    <row r="48877" spans="7:7" x14ac:dyDescent="0.2">
      <c r="G48877" s="1"/>
    </row>
    <row r="48878" spans="7:7" x14ac:dyDescent="0.2">
      <c r="G48878" s="1"/>
    </row>
    <row r="48879" spans="7:7" x14ac:dyDescent="0.2">
      <c r="G48879" s="1"/>
    </row>
    <row r="48880" spans="7:7" x14ac:dyDescent="0.2">
      <c r="G48880" s="1"/>
    </row>
    <row r="48881" spans="7:7" x14ac:dyDescent="0.2">
      <c r="G48881" s="1"/>
    </row>
    <row r="48882" spans="7:7" x14ac:dyDescent="0.2">
      <c r="G48882" s="1"/>
    </row>
    <row r="48883" spans="7:7" x14ac:dyDescent="0.2">
      <c r="G48883" s="1"/>
    </row>
    <row r="48884" spans="7:7" x14ac:dyDescent="0.2">
      <c r="G48884" s="1"/>
    </row>
    <row r="48885" spans="7:7" x14ac:dyDescent="0.2">
      <c r="G48885" s="1"/>
    </row>
    <row r="48886" spans="7:7" x14ac:dyDescent="0.2">
      <c r="G48886" s="1"/>
    </row>
    <row r="48887" spans="7:7" x14ac:dyDescent="0.2">
      <c r="G48887" s="1"/>
    </row>
    <row r="48888" spans="7:7" x14ac:dyDescent="0.2">
      <c r="G48888" s="1"/>
    </row>
    <row r="48889" spans="7:7" x14ac:dyDescent="0.2">
      <c r="G48889" s="1"/>
    </row>
    <row r="48891" spans="7:7" x14ac:dyDescent="0.2">
      <c r="G48891" s="1"/>
    </row>
    <row r="48892" spans="7:7" x14ac:dyDescent="0.2">
      <c r="G48892" s="1"/>
    </row>
    <row r="48894" spans="7:7" x14ac:dyDescent="0.2">
      <c r="G48894" s="1"/>
    </row>
    <row r="48895" spans="7:7" x14ac:dyDescent="0.2">
      <c r="G48895" s="1"/>
    </row>
    <row r="48897" spans="7:7" x14ac:dyDescent="0.2">
      <c r="G48897" s="1"/>
    </row>
    <row r="48898" spans="7:7" x14ac:dyDescent="0.2">
      <c r="G48898" s="1"/>
    </row>
    <row r="48899" spans="7:7" x14ac:dyDescent="0.2">
      <c r="G48899" s="1"/>
    </row>
    <row r="48900" spans="7:7" x14ac:dyDescent="0.2">
      <c r="G48900" s="1"/>
    </row>
    <row r="48901" spans="7:7" x14ac:dyDescent="0.2">
      <c r="G48901" s="1"/>
    </row>
    <row r="48902" spans="7:7" x14ac:dyDescent="0.2">
      <c r="G48902" s="1"/>
    </row>
    <row r="48903" spans="7:7" x14ac:dyDescent="0.2">
      <c r="G48903" s="1"/>
    </row>
    <row r="48904" spans="7:7" x14ac:dyDescent="0.2">
      <c r="G48904" s="1"/>
    </row>
    <row r="48905" spans="7:7" x14ac:dyDescent="0.2">
      <c r="G48905" s="1"/>
    </row>
    <row r="48906" spans="7:7" x14ac:dyDescent="0.2">
      <c r="G48906" s="1"/>
    </row>
    <row r="48907" spans="7:7" x14ac:dyDescent="0.2">
      <c r="G48907" s="1"/>
    </row>
    <row r="48908" spans="7:7" x14ac:dyDescent="0.2">
      <c r="G48908" s="1"/>
    </row>
    <row r="48909" spans="7:7" x14ac:dyDescent="0.2">
      <c r="G48909" s="1"/>
    </row>
    <row r="48910" spans="7:7" x14ac:dyDescent="0.2">
      <c r="G48910" s="1"/>
    </row>
    <row r="48911" spans="7:7" x14ac:dyDescent="0.2">
      <c r="G48911" s="1"/>
    </row>
    <row r="48912" spans="7:7" x14ac:dyDescent="0.2">
      <c r="G48912" s="1"/>
    </row>
    <row r="48913" spans="7:7" x14ac:dyDescent="0.2">
      <c r="G48913" s="1"/>
    </row>
    <row r="48914" spans="7:7" x14ac:dyDescent="0.2">
      <c r="G48914" s="1"/>
    </row>
    <row r="48915" spans="7:7" x14ac:dyDescent="0.2">
      <c r="G48915" s="1"/>
    </row>
    <row r="48916" spans="7:7" x14ac:dyDescent="0.2">
      <c r="G48916" s="1"/>
    </row>
    <row r="48917" spans="7:7" x14ac:dyDescent="0.2">
      <c r="G48917" s="1"/>
    </row>
    <row r="48918" spans="7:7" x14ac:dyDescent="0.2">
      <c r="G48918" s="1"/>
    </row>
    <row r="48919" spans="7:7" x14ac:dyDescent="0.2">
      <c r="G48919" s="1"/>
    </row>
    <row r="48920" spans="7:7" x14ac:dyDescent="0.2">
      <c r="G48920" s="1"/>
    </row>
    <row r="48921" spans="7:7" x14ac:dyDescent="0.2">
      <c r="G48921" s="1"/>
    </row>
    <row r="48922" spans="7:7" x14ac:dyDescent="0.2">
      <c r="G48922" s="1"/>
    </row>
    <row r="48923" spans="7:7" x14ac:dyDescent="0.2">
      <c r="G48923" s="1"/>
    </row>
    <row r="48924" spans="7:7" x14ac:dyDescent="0.2">
      <c r="G48924" s="1"/>
    </row>
    <row r="48925" spans="7:7" x14ac:dyDescent="0.2">
      <c r="G48925" s="1"/>
    </row>
    <row r="48926" spans="7:7" x14ac:dyDescent="0.2">
      <c r="G48926" s="1"/>
    </row>
    <row r="48927" spans="7:7" x14ac:dyDescent="0.2">
      <c r="G48927" s="1"/>
    </row>
    <row r="48928" spans="7:7" x14ac:dyDescent="0.2">
      <c r="G48928" s="1"/>
    </row>
    <row r="48929" spans="7:7" x14ac:dyDescent="0.2">
      <c r="G48929" s="1"/>
    </row>
    <row r="48930" spans="7:7" x14ac:dyDescent="0.2">
      <c r="G48930" s="1"/>
    </row>
    <row r="48931" spans="7:7" x14ac:dyDescent="0.2">
      <c r="G48931" s="1"/>
    </row>
    <row r="48932" spans="7:7" x14ac:dyDescent="0.2">
      <c r="G48932" s="1"/>
    </row>
    <row r="48933" spans="7:7" x14ac:dyDescent="0.2">
      <c r="G48933" s="1"/>
    </row>
    <row r="48934" spans="7:7" x14ac:dyDescent="0.2">
      <c r="G48934" s="1"/>
    </row>
    <row r="48935" spans="7:7" x14ac:dyDescent="0.2">
      <c r="G48935" s="1"/>
    </row>
    <row r="48936" spans="7:7" x14ac:dyDescent="0.2">
      <c r="G48936" s="1"/>
    </row>
    <row r="48940" spans="7:7" x14ac:dyDescent="0.2">
      <c r="G48940" s="1"/>
    </row>
    <row r="48945" spans="7:7" x14ac:dyDescent="0.2">
      <c r="G48945" s="1"/>
    </row>
    <row r="48946" spans="7:7" x14ac:dyDescent="0.2">
      <c r="G48946" s="1"/>
    </row>
    <row r="48947" spans="7:7" x14ac:dyDescent="0.2">
      <c r="G48947" s="1"/>
    </row>
    <row r="48948" spans="7:7" x14ac:dyDescent="0.2">
      <c r="G48948" s="1"/>
    </row>
    <row r="48949" spans="7:7" x14ac:dyDescent="0.2">
      <c r="G48949" s="1"/>
    </row>
    <row r="48950" spans="7:7" x14ac:dyDescent="0.2">
      <c r="G48950" s="1"/>
    </row>
    <row r="48951" spans="7:7" x14ac:dyDescent="0.2">
      <c r="G48951" s="1"/>
    </row>
    <row r="48952" spans="7:7" x14ac:dyDescent="0.2">
      <c r="G48952" s="1"/>
    </row>
    <row r="48953" spans="7:7" x14ac:dyDescent="0.2">
      <c r="G48953" s="1"/>
    </row>
    <row r="48954" spans="7:7" x14ac:dyDescent="0.2">
      <c r="G48954" s="1"/>
    </row>
    <row r="48955" spans="7:7" x14ac:dyDescent="0.2">
      <c r="G48955" s="1"/>
    </row>
    <row r="48956" spans="7:7" x14ac:dyDescent="0.2">
      <c r="G48956" s="1"/>
    </row>
    <row r="48957" spans="7:7" x14ac:dyDescent="0.2">
      <c r="G48957" s="1"/>
    </row>
    <row r="48958" spans="7:7" x14ac:dyDescent="0.2">
      <c r="G48958" s="1"/>
    </row>
    <row r="48959" spans="7:7" x14ac:dyDescent="0.2">
      <c r="G48959" s="1"/>
    </row>
    <row r="48960" spans="7:7" x14ac:dyDescent="0.2">
      <c r="G48960" s="1"/>
    </row>
    <row r="48961" spans="7:7" x14ac:dyDescent="0.2">
      <c r="G48961" s="1"/>
    </row>
    <row r="48962" spans="7:7" x14ac:dyDescent="0.2">
      <c r="G48962" s="1"/>
    </row>
    <row r="48963" spans="7:7" x14ac:dyDescent="0.2">
      <c r="G48963" s="1"/>
    </row>
    <row r="48965" spans="7:7" x14ac:dyDescent="0.2">
      <c r="G48965" s="1"/>
    </row>
    <row r="48967" spans="7:7" x14ac:dyDescent="0.2">
      <c r="G48967" s="1"/>
    </row>
    <row r="48968" spans="7:7" x14ac:dyDescent="0.2">
      <c r="G48968" s="1"/>
    </row>
    <row r="48969" spans="7:7" x14ac:dyDescent="0.2">
      <c r="G48969" s="1"/>
    </row>
    <row r="48970" spans="7:7" x14ac:dyDescent="0.2">
      <c r="G48970" s="1"/>
    </row>
    <row r="48971" spans="7:7" x14ac:dyDescent="0.2">
      <c r="G48971" s="1"/>
    </row>
    <row r="48972" spans="7:7" x14ac:dyDescent="0.2">
      <c r="G48972" s="1"/>
    </row>
    <row r="48973" spans="7:7" x14ac:dyDescent="0.2">
      <c r="G48973" s="1"/>
    </row>
    <row r="48974" spans="7:7" x14ac:dyDescent="0.2">
      <c r="G48974" s="1"/>
    </row>
    <row r="48975" spans="7:7" x14ac:dyDescent="0.2">
      <c r="G48975" s="1"/>
    </row>
    <row r="48976" spans="7:7" x14ac:dyDescent="0.2">
      <c r="G48976" s="1"/>
    </row>
    <row r="48977" spans="7:7" x14ac:dyDescent="0.2">
      <c r="G48977" s="1"/>
    </row>
    <row r="48978" spans="7:7" x14ac:dyDescent="0.2">
      <c r="G48978" s="1"/>
    </row>
    <row r="48979" spans="7:7" x14ac:dyDescent="0.2">
      <c r="G48979" s="1"/>
    </row>
    <row r="48980" spans="7:7" x14ac:dyDescent="0.2">
      <c r="G48980" s="1"/>
    </row>
    <row r="48981" spans="7:7" x14ac:dyDescent="0.2">
      <c r="G48981" s="1"/>
    </row>
    <row r="48982" spans="7:7" x14ac:dyDescent="0.2">
      <c r="G48982" s="1"/>
    </row>
    <row r="48983" spans="7:7" x14ac:dyDescent="0.2">
      <c r="G48983" s="1"/>
    </row>
    <row r="48984" spans="7:7" x14ac:dyDescent="0.2">
      <c r="G48984" s="1"/>
    </row>
    <row r="48985" spans="7:7" x14ac:dyDescent="0.2">
      <c r="G48985" s="1"/>
    </row>
    <row r="48986" spans="7:7" x14ac:dyDescent="0.2">
      <c r="G48986" s="1"/>
    </row>
    <row r="48987" spans="7:7" x14ac:dyDescent="0.2">
      <c r="G48987" s="1"/>
    </row>
    <row r="48988" spans="7:7" x14ac:dyDescent="0.2">
      <c r="G48988" s="1"/>
    </row>
    <row r="48989" spans="7:7" x14ac:dyDescent="0.2">
      <c r="G48989" s="1"/>
    </row>
    <row r="48990" spans="7:7" x14ac:dyDescent="0.2">
      <c r="G48990" s="1"/>
    </row>
    <row r="48991" spans="7:7" x14ac:dyDescent="0.2">
      <c r="G48991" s="1"/>
    </row>
    <row r="48992" spans="7:7" x14ac:dyDescent="0.2">
      <c r="G48992" s="1"/>
    </row>
    <row r="48993" spans="7:7" x14ac:dyDescent="0.2">
      <c r="G48993" s="1"/>
    </row>
    <row r="48994" spans="7:7" x14ac:dyDescent="0.2">
      <c r="G48994" s="1"/>
    </row>
    <row r="48995" spans="7:7" x14ac:dyDescent="0.2">
      <c r="G48995" s="1"/>
    </row>
    <row r="48996" spans="7:7" x14ac:dyDescent="0.2">
      <c r="G48996" s="1"/>
    </row>
    <row r="48997" spans="7:7" x14ac:dyDescent="0.2">
      <c r="G48997" s="1"/>
    </row>
    <row r="48998" spans="7:7" x14ac:dyDescent="0.2">
      <c r="G48998" s="1"/>
    </row>
    <row r="48999" spans="7:7" x14ac:dyDescent="0.2">
      <c r="G48999" s="1"/>
    </row>
    <row r="49000" spans="7:7" x14ac:dyDescent="0.2">
      <c r="G49000" s="1"/>
    </row>
    <row r="49001" spans="7:7" x14ac:dyDescent="0.2">
      <c r="G49001" s="1"/>
    </row>
    <row r="49002" spans="7:7" x14ac:dyDescent="0.2">
      <c r="G49002" s="1"/>
    </row>
    <row r="49003" spans="7:7" x14ac:dyDescent="0.2">
      <c r="G49003" s="1"/>
    </row>
    <row r="49004" spans="7:7" x14ac:dyDescent="0.2">
      <c r="G49004" s="1"/>
    </row>
    <row r="49005" spans="7:7" x14ac:dyDescent="0.2">
      <c r="G49005" s="1"/>
    </row>
    <row r="49006" spans="7:7" x14ac:dyDescent="0.2">
      <c r="G49006" s="1"/>
    </row>
    <row r="49007" spans="7:7" x14ac:dyDescent="0.2">
      <c r="G49007" s="1"/>
    </row>
    <row r="49008" spans="7:7" x14ac:dyDescent="0.2">
      <c r="G49008" s="1"/>
    </row>
    <row r="49009" spans="7:7" x14ac:dyDescent="0.2">
      <c r="G49009" s="1"/>
    </row>
    <row r="49010" spans="7:7" x14ac:dyDescent="0.2">
      <c r="G49010" s="1"/>
    </row>
    <row r="49011" spans="7:7" x14ac:dyDescent="0.2">
      <c r="G49011" s="1"/>
    </row>
    <row r="49012" spans="7:7" x14ac:dyDescent="0.2">
      <c r="G49012" s="1"/>
    </row>
    <row r="49013" spans="7:7" x14ac:dyDescent="0.2">
      <c r="G49013" s="1"/>
    </row>
    <row r="49014" spans="7:7" x14ac:dyDescent="0.2">
      <c r="G49014" s="1"/>
    </row>
    <row r="49015" spans="7:7" x14ac:dyDescent="0.2">
      <c r="G49015" s="1"/>
    </row>
    <row r="49016" spans="7:7" x14ac:dyDescent="0.2">
      <c r="G49016" s="1"/>
    </row>
    <row r="49017" spans="7:7" x14ac:dyDescent="0.2">
      <c r="G49017" s="1"/>
    </row>
    <row r="49018" spans="7:7" x14ac:dyDescent="0.2">
      <c r="G49018" s="1"/>
    </row>
    <row r="49019" spans="7:7" x14ac:dyDescent="0.2">
      <c r="G49019" s="1"/>
    </row>
    <row r="49020" spans="7:7" x14ac:dyDescent="0.2">
      <c r="G49020" s="1"/>
    </row>
    <row r="49021" spans="7:7" x14ac:dyDescent="0.2">
      <c r="G49021" s="1"/>
    </row>
    <row r="49022" spans="7:7" x14ac:dyDescent="0.2">
      <c r="G49022" s="1"/>
    </row>
    <row r="49023" spans="7:7" x14ac:dyDescent="0.2">
      <c r="G49023" s="1"/>
    </row>
    <row r="49024" spans="7:7" x14ac:dyDescent="0.2">
      <c r="G49024" s="1"/>
    </row>
    <row r="49025" spans="7:7" x14ac:dyDescent="0.2">
      <c r="G49025" s="1"/>
    </row>
    <row r="49026" spans="7:7" x14ac:dyDescent="0.2">
      <c r="G49026" s="1"/>
    </row>
    <row r="49027" spans="7:7" x14ac:dyDescent="0.2">
      <c r="G49027" s="1"/>
    </row>
    <row r="49028" spans="7:7" x14ac:dyDescent="0.2">
      <c r="G49028" s="1"/>
    </row>
    <row r="49030" spans="7:7" x14ac:dyDescent="0.2">
      <c r="G49030" s="1"/>
    </row>
    <row r="49031" spans="7:7" x14ac:dyDescent="0.2">
      <c r="G49031" s="1"/>
    </row>
    <row r="49032" spans="7:7" x14ac:dyDescent="0.2">
      <c r="G49032" s="1"/>
    </row>
    <row r="49033" spans="7:7" x14ac:dyDescent="0.2">
      <c r="G49033" s="1"/>
    </row>
    <row r="49034" spans="7:7" x14ac:dyDescent="0.2">
      <c r="G49034" s="1"/>
    </row>
    <row r="49035" spans="7:7" x14ac:dyDescent="0.2">
      <c r="G49035" s="1"/>
    </row>
    <row r="49036" spans="7:7" x14ac:dyDescent="0.2">
      <c r="G49036" s="1"/>
    </row>
    <row r="49037" spans="7:7" x14ac:dyDescent="0.2">
      <c r="G49037" s="1"/>
    </row>
    <row r="49038" spans="7:7" x14ac:dyDescent="0.2">
      <c r="G49038" s="1"/>
    </row>
    <row r="49039" spans="7:7" x14ac:dyDescent="0.2">
      <c r="G49039" s="1"/>
    </row>
    <row r="49040" spans="7:7" x14ac:dyDescent="0.2">
      <c r="G49040" s="1"/>
    </row>
    <row r="49041" spans="7:7" x14ac:dyDescent="0.2">
      <c r="G49041" s="1"/>
    </row>
    <row r="49044" spans="7:7" x14ac:dyDescent="0.2">
      <c r="G49044" s="1"/>
    </row>
    <row r="49045" spans="7:7" x14ac:dyDescent="0.2">
      <c r="G49045" s="1"/>
    </row>
    <row r="49047" spans="7:7" x14ac:dyDescent="0.2">
      <c r="G49047" s="1"/>
    </row>
    <row r="49049" spans="7:7" x14ac:dyDescent="0.2">
      <c r="G49049" s="1"/>
    </row>
    <row r="49050" spans="7:7" x14ac:dyDescent="0.2">
      <c r="G49050" s="1"/>
    </row>
    <row r="49051" spans="7:7" x14ac:dyDescent="0.2">
      <c r="G49051" s="1"/>
    </row>
    <row r="49052" spans="7:7" x14ac:dyDescent="0.2">
      <c r="G49052" s="1"/>
    </row>
    <row r="49053" spans="7:7" x14ac:dyDescent="0.2">
      <c r="G49053" s="1"/>
    </row>
    <row r="49054" spans="7:7" x14ac:dyDescent="0.2">
      <c r="G49054" s="1"/>
    </row>
    <row r="49055" spans="7:7" x14ac:dyDescent="0.2">
      <c r="G49055" s="1"/>
    </row>
    <row r="49056" spans="7:7" x14ac:dyDescent="0.2">
      <c r="G49056" s="1"/>
    </row>
    <row r="49057" spans="7:7" x14ac:dyDescent="0.2">
      <c r="G49057" s="1"/>
    </row>
    <row r="49058" spans="7:7" x14ac:dyDescent="0.2">
      <c r="G49058" s="1"/>
    </row>
    <row r="49059" spans="7:7" x14ac:dyDescent="0.2">
      <c r="G49059" s="1"/>
    </row>
    <row r="49061" spans="7:7" x14ac:dyDescent="0.2">
      <c r="G49061" s="1"/>
    </row>
    <row r="49062" spans="7:7" x14ac:dyDescent="0.2">
      <c r="G49062" s="1"/>
    </row>
    <row r="49063" spans="7:7" x14ac:dyDescent="0.2">
      <c r="G49063" s="1"/>
    </row>
    <row r="49064" spans="7:7" x14ac:dyDescent="0.2">
      <c r="G49064" s="1"/>
    </row>
    <row r="49067" spans="7:7" x14ac:dyDescent="0.2">
      <c r="G49067" s="1"/>
    </row>
    <row r="49069" spans="7:7" x14ac:dyDescent="0.2">
      <c r="G49069" s="1"/>
    </row>
    <row r="49070" spans="7:7" x14ac:dyDescent="0.2">
      <c r="G49070" s="1"/>
    </row>
    <row r="49071" spans="7:7" x14ac:dyDescent="0.2">
      <c r="G49071" s="1"/>
    </row>
    <row r="49072" spans="7:7" x14ac:dyDescent="0.2">
      <c r="G49072" s="1"/>
    </row>
    <row r="49073" spans="7:7" x14ac:dyDescent="0.2">
      <c r="G49073" s="1"/>
    </row>
    <row r="49074" spans="7:7" x14ac:dyDescent="0.2">
      <c r="G49074" s="1"/>
    </row>
    <row r="49075" spans="7:7" x14ac:dyDescent="0.2">
      <c r="G49075" s="1"/>
    </row>
    <row r="49076" spans="7:7" x14ac:dyDescent="0.2">
      <c r="G49076" s="1"/>
    </row>
    <row r="49077" spans="7:7" x14ac:dyDescent="0.2">
      <c r="G49077" s="1"/>
    </row>
    <row r="49078" spans="7:7" x14ac:dyDescent="0.2">
      <c r="G49078" s="1"/>
    </row>
    <row r="49079" spans="7:7" x14ac:dyDescent="0.2">
      <c r="G49079" s="1"/>
    </row>
    <row r="49080" spans="7:7" x14ac:dyDescent="0.2">
      <c r="G49080" s="1"/>
    </row>
    <row r="49081" spans="7:7" x14ac:dyDescent="0.2">
      <c r="G49081" s="1"/>
    </row>
    <row r="49083" spans="7:7" x14ac:dyDescent="0.2">
      <c r="G49083" s="1"/>
    </row>
    <row r="49086" spans="7:7" x14ac:dyDescent="0.2">
      <c r="G49086" s="1"/>
    </row>
    <row r="49088" spans="7:7" x14ac:dyDescent="0.2">
      <c r="G49088" s="1"/>
    </row>
    <row r="49090" spans="7:7" x14ac:dyDescent="0.2">
      <c r="G49090" s="1"/>
    </row>
    <row r="49091" spans="7:7" x14ac:dyDescent="0.2">
      <c r="G49091" s="1"/>
    </row>
    <row r="49092" spans="7:7" x14ac:dyDescent="0.2">
      <c r="G49092" s="1"/>
    </row>
    <row r="49093" spans="7:7" x14ac:dyDescent="0.2">
      <c r="G49093" s="1"/>
    </row>
    <row r="49094" spans="7:7" x14ac:dyDescent="0.2">
      <c r="G49094" s="1"/>
    </row>
    <row r="49095" spans="7:7" x14ac:dyDescent="0.2">
      <c r="G49095" s="1"/>
    </row>
    <row r="49097" spans="7:7" x14ac:dyDescent="0.2">
      <c r="G49097" s="1"/>
    </row>
    <row r="49098" spans="7:7" x14ac:dyDescent="0.2">
      <c r="G49098" s="1"/>
    </row>
    <row r="49099" spans="7:7" x14ac:dyDescent="0.2">
      <c r="G49099" s="1"/>
    </row>
    <row r="49100" spans="7:7" x14ac:dyDescent="0.2">
      <c r="G49100" s="1"/>
    </row>
    <row r="49101" spans="7:7" x14ac:dyDescent="0.2">
      <c r="G49101" s="1"/>
    </row>
    <row r="49102" spans="7:7" x14ac:dyDescent="0.2">
      <c r="G49102" s="1"/>
    </row>
    <row r="49109" spans="7:7" x14ac:dyDescent="0.2">
      <c r="G49109" s="1"/>
    </row>
    <row r="49110" spans="7:7" x14ac:dyDescent="0.2">
      <c r="G49110" s="1"/>
    </row>
    <row r="49111" spans="7:7" x14ac:dyDescent="0.2">
      <c r="G49111" s="1"/>
    </row>
    <row r="49112" spans="7:7" x14ac:dyDescent="0.2">
      <c r="G49112" s="1"/>
    </row>
    <row r="49113" spans="7:7" x14ac:dyDescent="0.2">
      <c r="G49113" s="1"/>
    </row>
    <row r="49114" spans="7:7" x14ac:dyDescent="0.2">
      <c r="G49114" s="1"/>
    </row>
    <row r="49115" spans="7:7" x14ac:dyDescent="0.2">
      <c r="G49115" s="1"/>
    </row>
    <row r="49116" spans="7:7" x14ac:dyDescent="0.2">
      <c r="G49116" s="1"/>
    </row>
    <row r="49117" spans="7:7" x14ac:dyDescent="0.2">
      <c r="G49117" s="1"/>
    </row>
    <row r="49119" spans="7:7" x14ac:dyDescent="0.2">
      <c r="G49119" s="1"/>
    </row>
    <row r="49120" spans="7:7" x14ac:dyDescent="0.2">
      <c r="G49120" s="1"/>
    </row>
    <row r="49121" spans="7:7" x14ac:dyDescent="0.2">
      <c r="G49121" s="1"/>
    </row>
    <row r="49122" spans="7:7" x14ac:dyDescent="0.2">
      <c r="G49122" s="1"/>
    </row>
    <row r="49123" spans="7:7" x14ac:dyDescent="0.2">
      <c r="G49123" s="1"/>
    </row>
    <row r="49124" spans="7:7" x14ac:dyDescent="0.2">
      <c r="G49124" s="1"/>
    </row>
    <row r="49125" spans="7:7" x14ac:dyDescent="0.2">
      <c r="G49125" s="1"/>
    </row>
    <row r="49128" spans="7:7" x14ac:dyDescent="0.2">
      <c r="G49128" s="1"/>
    </row>
    <row r="49129" spans="7:7" x14ac:dyDescent="0.2">
      <c r="G49129" s="1"/>
    </row>
    <row r="49132" spans="7:7" x14ac:dyDescent="0.2">
      <c r="G49132" s="1"/>
    </row>
    <row r="49133" spans="7:7" x14ac:dyDescent="0.2">
      <c r="G49133" s="1"/>
    </row>
    <row r="49134" spans="7:7" x14ac:dyDescent="0.2">
      <c r="G49134" s="1"/>
    </row>
    <row r="49135" spans="7:7" x14ac:dyDescent="0.2">
      <c r="G49135" s="1"/>
    </row>
    <row r="49137" spans="7:7" x14ac:dyDescent="0.2">
      <c r="G49137" s="1"/>
    </row>
    <row r="49138" spans="7:7" x14ac:dyDescent="0.2">
      <c r="G49138" s="1"/>
    </row>
    <row r="49139" spans="7:7" x14ac:dyDescent="0.2">
      <c r="G49139" s="1"/>
    </row>
    <row r="49140" spans="7:7" x14ac:dyDescent="0.2">
      <c r="G49140" s="1"/>
    </row>
    <row r="49141" spans="7:7" x14ac:dyDescent="0.2">
      <c r="G49141" s="1"/>
    </row>
    <row r="49142" spans="7:7" x14ac:dyDescent="0.2">
      <c r="G49142" s="1"/>
    </row>
    <row r="49143" spans="7:7" x14ac:dyDescent="0.2">
      <c r="G49143" s="1"/>
    </row>
    <row r="49144" spans="7:7" x14ac:dyDescent="0.2">
      <c r="G49144" s="1"/>
    </row>
    <row r="49145" spans="7:7" x14ac:dyDescent="0.2">
      <c r="G49145" s="1"/>
    </row>
    <row r="49146" spans="7:7" x14ac:dyDescent="0.2">
      <c r="G49146" s="1"/>
    </row>
    <row r="49147" spans="7:7" x14ac:dyDescent="0.2">
      <c r="G49147" s="1"/>
    </row>
    <row r="49148" spans="7:7" x14ac:dyDescent="0.2">
      <c r="G49148" s="1"/>
    </row>
    <row r="49149" spans="7:7" x14ac:dyDescent="0.2">
      <c r="G49149" s="1"/>
    </row>
    <row r="49150" spans="7:7" x14ac:dyDescent="0.2">
      <c r="G49150" s="1"/>
    </row>
    <row r="49151" spans="7:7" x14ac:dyDescent="0.2">
      <c r="G49151" s="1"/>
    </row>
    <row r="49152" spans="7:7" x14ac:dyDescent="0.2">
      <c r="G49152" s="1"/>
    </row>
    <row r="49153" spans="7:7" x14ac:dyDescent="0.2">
      <c r="G49153" s="1"/>
    </row>
    <row r="49154" spans="7:7" x14ac:dyDescent="0.2">
      <c r="G49154" s="1"/>
    </row>
    <row r="49155" spans="7:7" x14ac:dyDescent="0.2">
      <c r="G49155" s="1"/>
    </row>
    <row r="49156" spans="7:7" x14ac:dyDescent="0.2">
      <c r="G49156" s="1"/>
    </row>
    <row r="49157" spans="7:7" x14ac:dyDescent="0.2">
      <c r="G49157" s="1"/>
    </row>
    <row r="49158" spans="7:7" x14ac:dyDescent="0.2">
      <c r="G49158" s="1"/>
    </row>
    <row r="49159" spans="7:7" x14ac:dyDescent="0.2">
      <c r="G49159" s="1"/>
    </row>
    <row r="49160" spans="7:7" x14ac:dyDescent="0.2">
      <c r="G49160" s="1"/>
    </row>
    <row r="49161" spans="7:7" x14ac:dyDescent="0.2">
      <c r="G49161" s="1"/>
    </row>
    <row r="49162" spans="7:7" x14ac:dyDescent="0.2">
      <c r="G49162" s="1"/>
    </row>
    <row r="49163" spans="7:7" x14ac:dyDescent="0.2">
      <c r="G49163" s="1"/>
    </row>
    <row r="49164" spans="7:7" x14ac:dyDescent="0.2">
      <c r="G49164" s="1"/>
    </row>
    <row r="49165" spans="7:7" x14ac:dyDescent="0.2">
      <c r="G49165" s="1"/>
    </row>
    <row r="49166" spans="7:7" x14ac:dyDescent="0.2">
      <c r="G49166" s="1"/>
    </row>
    <row r="49167" spans="7:7" x14ac:dyDescent="0.2">
      <c r="G49167" s="1"/>
    </row>
    <row r="49168" spans="7:7" x14ac:dyDescent="0.2">
      <c r="G49168" s="1"/>
    </row>
    <row r="49169" spans="7:7" x14ac:dyDescent="0.2">
      <c r="G49169" s="1"/>
    </row>
    <row r="49170" spans="7:7" x14ac:dyDescent="0.2">
      <c r="G49170" s="1"/>
    </row>
    <row r="49171" spans="7:7" x14ac:dyDescent="0.2">
      <c r="G49171" s="1"/>
    </row>
    <row r="49172" spans="7:7" x14ac:dyDescent="0.2">
      <c r="G49172" s="1"/>
    </row>
    <row r="49173" spans="7:7" x14ac:dyDescent="0.2">
      <c r="G49173" s="1"/>
    </row>
    <row r="49174" spans="7:7" x14ac:dyDescent="0.2">
      <c r="G49174" s="1"/>
    </row>
    <row r="49175" spans="7:7" x14ac:dyDescent="0.2">
      <c r="G49175" s="1"/>
    </row>
    <row r="49176" spans="7:7" x14ac:dyDescent="0.2">
      <c r="G49176" s="1"/>
    </row>
    <row r="49177" spans="7:7" x14ac:dyDescent="0.2">
      <c r="G49177" s="1"/>
    </row>
    <row r="49178" spans="7:7" x14ac:dyDescent="0.2">
      <c r="G49178" s="1"/>
    </row>
    <row r="49179" spans="7:7" x14ac:dyDescent="0.2">
      <c r="G49179" s="1"/>
    </row>
    <row r="49180" spans="7:7" x14ac:dyDescent="0.2">
      <c r="G49180" s="1"/>
    </row>
    <row r="49181" spans="7:7" x14ac:dyDescent="0.2">
      <c r="G49181" s="1"/>
    </row>
    <row r="49182" spans="7:7" x14ac:dyDescent="0.2">
      <c r="G49182" s="1"/>
    </row>
    <row r="49183" spans="7:7" x14ac:dyDescent="0.2">
      <c r="G49183" s="1"/>
    </row>
    <row r="49184" spans="7:7" x14ac:dyDescent="0.2">
      <c r="G49184" s="1"/>
    </row>
    <row r="49185" spans="7:7" x14ac:dyDescent="0.2">
      <c r="G49185" s="1"/>
    </row>
    <row r="49186" spans="7:7" x14ac:dyDescent="0.2">
      <c r="G49186" s="1"/>
    </row>
    <row r="49187" spans="7:7" x14ac:dyDescent="0.2">
      <c r="G49187" s="1"/>
    </row>
    <row r="49188" spans="7:7" x14ac:dyDescent="0.2">
      <c r="G49188" s="1"/>
    </row>
    <row r="49189" spans="7:7" x14ac:dyDescent="0.2">
      <c r="G49189" s="1"/>
    </row>
    <row r="49190" spans="7:7" x14ac:dyDescent="0.2">
      <c r="G49190" s="1"/>
    </row>
    <row r="49191" spans="7:7" x14ac:dyDescent="0.2">
      <c r="G49191" s="1"/>
    </row>
    <row r="49192" spans="7:7" x14ac:dyDescent="0.2">
      <c r="G49192" s="1"/>
    </row>
    <row r="49193" spans="7:7" x14ac:dyDescent="0.2">
      <c r="G49193" s="1"/>
    </row>
    <row r="49194" spans="7:7" x14ac:dyDescent="0.2">
      <c r="G49194" s="1"/>
    </row>
    <row r="49195" spans="7:7" x14ac:dyDescent="0.2">
      <c r="G49195" s="1"/>
    </row>
    <row r="49196" spans="7:7" x14ac:dyDescent="0.2">
      <c r="G49196" s="1"/>
    </row>
    <row r="49197" spans="7:7" x14ac:dyDescent="0.2">
      <c r="G49197" s="1"/>
    </row>
    <row r="49198" spans="7:7" x14ac:dyDescent="0.2">
      <c r="G49198" s="1"/>
    </row>
    <row r="49199" spans="7:7" x14ac:dyDescent="0.2">
      <c r="G49199" s="1"/>
    </row>
    <row r="49200" spans="7:7" x14ac:dyDescent="0.2">
      <c r="G49200" s="1"/>
    </row>
    <row r="49201" spans="7:7" x14ac:dyDescent="0.2">
      <c r="G49201" s="1"/>
    </row>
    <row r="49202" spans="7:7" x14ac:dyDescent="0.2">
      <c r="G49202" s="1"/>
    </row>
    <row r="49203" spans="7:7" x14ac:dyDescent="0.2">
      <c r="G49203" s="1"/>
    </row>
    <row r="49204" spans="7:7" x14ac:dyDescent="0.2">
      <c r="G49204" s="1"/>
    </row>
    <row r="49205" spans="7:7" x14ac:dyDescent="0.2">
      <c r="G49205" s="1"/>
    </row>
    <row r="49206" spans="7:7" x14ac:dyDescent="0.2">
      <c r="G49206" s="1"/>
    </row>
    <row r="49207" spans="7:7" x14ac:dyDescent="0.2">
      <c r="G49207" s="1"/>
    </row>
    <row r="49208" spans="7:7" x14ac:dyDescent="0.2">
      <c r="G49208" s="1"/>
    </row>
    <row r="49209" spans="7:7" x14ac:dyDescent="0.2">
      <c r="G49209" s="1"/>
    </row>
    <row r="49210" spans="7:7" x14ac:dyDescent="0.2">
      <c r="G49210" s="1"/>
    </row>
    <row r="49211" spans="7:7" x14ac:dyDescent="0.2">
      <c r="G49211" s="1"/>
    </row>
    <row r="49212" spans="7:7" x14ac:dyDescent="0.2">
      <c r="G49212" s="1"/>
    </row>
    <row r="49213" spans="7:7" x14ac:dyDescent="0.2">
      <c r="G49213" s="1"/>
    </row>
    <row r="49214" spans="7:7" x14ac:dyDescent="0.2">
      <c r="G49214" s="1"/>
    </row>
    <row r="49215" spans="7:7" x14ac:dyDescent="0.2">
      <c r="G49215" s="1"/>
    </row>
    <row r="49216" spans="7:7" x14ac:dyDescent="0.2">
      <c r="G49216" s="1"/>
    </row>
    <row r="49217" spans="7:7" x14ac:dyDescent="0.2">
      <c r="G49217" s="1"/>
    </row>
    <row r="49218" spans="7:7" x14ac:dyDescent="0.2">
      <c r="G49218" s="1"/>
    </row>
    <row r="49219" spans="7:7" x14ac:dyDescent="0.2">
      <c r="G49219" s="1"/>
    </row>
    <row r="49220" spans="7:7" x14ac:dyDescent="0.2">
      <c r="G49220" s="1"/>
    </row>
    <row r="49221" spans="7:7" x14ac:dyDescent="0.2">
      <c r="G49221" s="1"/>
    </row>
    <row r="49222" spans="7:7" x14ac:dyDescent="0.2">
      <c r="G49222" s="1"/>
    </row>
    <row r="49223" spans="7:7" x14ac:dyDescent="0.2">
      <c r="G49223" s="1"/>
    </row>
    <row r="49224" spans="7:7" x14ac:dyDescent="0.2">
      <c r="G49224" s="1"/>
    </row>
    <row r="49225" spans="7:7" x14ac:dyDescent="0.2">
      <c r="G49225" s="1"/>
    </row>
    <row r="49226" spans="7:7" x14ac:dyDescent="0.2">
      <c r="G49226" s="1"/>
    </row>
    <row r="49227" spans="7:7" x14ac:dyDescent="0.2">
      <c r="G49227" s="1"/>
    </row>
    <row r="49228" spans="7:7" x14ac:dyDescent="0.2">
      <c r="G49228" s="1"/>
    </row>
    <row r="49229" spans="7:7" x14ac:dyDescent="0.2">
      <c r="G49229" s="1"/>
    </row>
    <row r="49230" spans="7:7" x14ac:dyDescent="0.2">
      <c r="G49230" s="1"/>
    </row>
    <row r="49231" spans="7:7" x14ac:dyDescent="0.2">
      <c r="G49231" s="1"/>
    </row>
    <row r="49232" spans="7:7" x14ac:dyDescent="0.2">
      <c r="G49232" s="1"/>
    </row>
    <row r="49233" spans="7:7" x14ac:dyDescent="0.2">
      <c r="G49233" s="1"/>
    </row>
    <row r="49234" spans="7:7" x14ac:dyDescent="0.2">
      <c r="G49234" s="1"/>
    </row>
    <row r="49235" spans="7:7" x14ac:dyDescent="0.2">
      <c r="G49235" s="1"/>
    </row>
    <row r="49236" spans="7:7" x14ac:dyDescent="0.2">
      <c r="G49236" s="1"/>
    </row>
    <row r="49238" spans="7:7" x14ac:dyDescent="0.2">
      <c r="G49238" s="1"/>
    </row>
    <row r="49239" spans="7:7" x14ac:dyDescent="0.2">
      <c r="G49239" s="1"/>
    </row>
    <row r="49241" spans="7:7" x14ac:dyDescent="0.2">
      <c r="G49241" s="1"/>
    </row>
    <row r="49242" spans="7:7" x14ac:dyDescent="0.2">
      <c r="G49242" s="1"/>
    </row>
    <row r="49243" spans="7:7" x14ac:dyDescent="0.2">
      <c r="G49243" s="1"/>
    </row>
    <row r="49251" spans="7:7" x14ac:dyDescent="0.2">
      <c r="G49251" s="1"/>
    </row>
    <row r="49252" spans="7:7" x14ac:dyDescent="0.2">
      <c r="G49252" s="1"/>
    </row>
    <row r="49259" spans="7:7" x14ac:dyDescent="0.2">
      <c r="G49259" s="1"/>
    </row>
    <row r="49260" spans="7:7" x14ac:dyDescent="0.2">
      <c r="G49260" s="1"/>
    </row>
    <row r="49261" spans="7:7" x14ac:dyDescent="0.2">
      <c r="G49261" s="1"/>
    </row>
    <row r="49262" spans="7:7" x14ac:dyDescent="0.2">
      <c r="G49262" s="1"/>
    </row>
    <row r="49263" spans="7:7" x14ac:dyDescent="0.2">
      <c r="G49263" s="1"/>
    </row>
    <row r="49264" spans="7:7" x14ac:dyDescent="0.2">
      <c r="G49264" s="1"/>
    </row>
    <row r="49265" spans="7:7" x14ac:dyDescent="0.2">
      <c r="G49265" s="1"/>
    </row>
    <row r="49266" spans="7:7" x14ac:dyDescent="0.2">
      <c r="G49266" s="1"/>
    </row>
    <row r="49267" spans="7:7" x14ac:dyDescent="0.2">
      <c r="G49267" s="1"/>
    </row>
    <row r="49268" spans="7:7" x14ac:dyDescent="0.2">
      <c r="G49268" s="1"/>
    </row>
    <row r="49269" spans="7:7" x14ac:dyDescent="0.2">
      <c r="G49269" s="1"/>
    </row>
    <row r="49271" spans="7:7" x14ac:dyDescent="0.2">
      <c r="G49271" s="1"/>
    </row>
    <row r="49272" spans="7:7" x14ac:dyDescent="0.2">
      <c r="G49272" s="1"/>
    </row>
    <row r="49273" spans="7:7" x14ac:dyDescent="0.2">
      <c r="G49273" s="1"/>
    </row>
    <row r="49274" spans="7:7" x14ac:dyDescent="0.2">
      <c r="G49274" s="1"/>
    </row>
    <row r="49278" spans="7:7" x14ac:dyDescent="0.2">
      <c r="G49278" s="1"/>
    </row>
    <row r="49279" spans="7:7" x14ac:dyDescent="0.2">
      <c r="G49279" s="1"/>
    </row>
    <row r="49280" spans="7:7" x14ac:dyDescent="0.2">
      <c r="G49280" s="1"/>
    </row>
    <row r="49281" spans="7:7" x14ac:dyDescent="0.2">
      <c r="G49281" s="1"/>
    </row>
    <row r="49282" spans="7:7" x14ac:dyDescent="0.2">
      <c r="G49282" s="1"/>
    </row>
    <row r="49283" spans="7:7" x14ac:dyDescent="0.2">
      <c r="G49283" s="1"/>
    </row>
    <row r="49284" spans="7:7" x14ac:dyDescent="0.2">
      <c r="G49284" s="1"/>
    </row>
    <row r="49285" spans="7:7" x14ac:dyDescent="0.2">
      <c r="G49285" s="1"/>
    </row>
    <row r="49286" spans="7:7" x14ac:dyDescent="0.2">
      <c r="G49286" s="1"/>
    </row>
    <row r="49287" spans="7:7" x14ac:dyDescent="0.2">
      <c r="G49287" s="1"/>
    </row>
    <row r="49288" spans="7:7" x14ac:dyDescent="0.2">
      <c r="G49288" s="1"/>
    </row>
    <row r="49290" spans="7:7" x14ac:dyDescent="0.2">
      <c r="G49290" s="1"/>
    </row>
    <row r="49291" spans="7:7" x14ac:dyDescent="0.2">
      <c r="G49291" s="1"/>
    </row>
    <row r="49294" spans="7:7" x14ac:dyDescent="0.2">
      <c r="G49294" s="1"/>
    </row>
    <row r="49297" spans="7:7" x14ac:dyDescent="0.2">
      <c r="G49297" s="1"/>
    </row>
    <row r="49299" spans="7:7" x14ac:dyDescent="0.2">
      <c r="G49299" s="1"/>
    </row>
    <row r="49300" spans="7:7" x14ac:dyDescent="0.2">
      <c r="G49300" s="1"/>
    </row>
    <row r="49301" spans="7:7" x14ac:dyDescent="0.2">
      <c r="G49301" s="1"/>
    </row>
    <row r="49302" spans="7:7" x14ac:dyDescent="0.2">
      <c r="G49302" s="1"/>
    </row>
    <row r="49304" spans="7:7" x14ac:dyDescent="0.2">
      <c r="G49304" s="1"/>
    </row>
    <row r="49306" spans="7:7" x14ac:dyDescent="0.2">
      <c r="G49306" s="1"/>
    </row>
    <row r="49307" spans="7:7" x14ac:dyDescent="0.2">
      <c r="G49307" s="1"/>
    </row>
    <row r="49308" spans="7:7" x14ac:dyDescent="0.2">
      <c r="G49308" s="1"/>
    </row>
    <row r="49309" spans="7:7" x14ac:dyDescent="0.2">
      <c r="G49309" s="1"/>
    </row>
    <row r="49310" spans="7:7" x14ac:dyDescent="0.2">
      <c r="G49310" s="1"/>
    </row>
    <row r="49311" spans="7:7" x14ac:dyDescent="0.2">
      <c r="G49311" s="1"/>
    </row>
    <row r="49312" spans="7:7" x14ac:dyDescent="0.2">
      <c r="G49312" s="1"/>
    </row>
    <row r="49313" spans="7:7" x14ac:dyDescent="0.2">
      <c r="G49313" s="1"/>
    </row>
    <row r="49316" spans="7:7" x14ac:dyDescent="0.2">
      <c r="G49316" s="1"/>
    </row>
    <row r="49318" spans="7:7" x14ac:dyDescent="0.2">
      <c r="G49318" s="1"/>
    </row>
    <row r="49319" spans="7:7" x14ac:dyDescent="0.2">
      <c r="G49319" s="1"/>
    </row>
    <row r="49321" spans="7:7" x14ac:dyDescent="0.2">
      <c r="G49321" s="1"/>
    </row>
    <row r="49322" spans="7:7" x14ac:dyDescent="0.2">
      <c r="G49322" s="1"/>
    </row>
    <row r="49323" spans="7:7" x14ac:dyDescent="0.2">
      <c r="G49323" s="1"/>
    </row>
    <row r="49324" spans="7:7" x14ac:dyDescent="0.2">
      <c r="G49324" s="1"/>
    </row>
    <row r="49325" spans="7:7" x14ac:dyDescent="0.2">
      <c r="G49325" s="1"/>
    </row>
    <row r="49326" spans="7:7" x14ac:dyDescent="0.2">
      <c r="G49326" s="1"/>
    </row>
    <row r="49327" spans="7:7" x14ac:dyDescent="0.2">
      <c r="G49327" s="1"/>
    </row>
    <row r="49329" spans="7:7" x14ac:dyDescent="0.2">
      <c r="G49329" s="1"/>
    </row>
    <row r="49330" spans="7:7" x14ac:dyDescent="0.2">
      <c r="G49330" s="1"/>
    </row>
    <row r="49331" spans="7:7" x14ac:dyDescent="0.2">
      <c r="G49331" s="1"/>
    </row>
    <row r="49332" spans="7:7" x14ac:dyDescent="0.2">
      <c r="G49332" s="1"/>
    </row>
    <row r="49333" spans="7:7" x14ac:dyDescent="0.2">
      <c r="G49333" s="1"/>
    </row>
    <row r="49334" spans="7:7" x14ac:dyDescent="0.2">
      <c r="G49334" s="1"/>
    </row>
    <row r="49335" spans="7:7" x14ac:dyDescent="0.2">
      <c r="G49335" s="1"/>
    </row>
    <row r="49336" spans="7:7" x14ac:dyDescent="0.2">
      <c r="G49336" s="1"/>
    </row>
    <row r="49337" spans="7:7" x14ac:dyDescent="0.2">
      <c r="G49337" s="1"/>
    </row>
    <row r="49338" spans="7:7" x14ac:dyDescent="0.2">
      <c r="G49338" s="1"/>
    </row>
    <row r="49339" spans="7:7" x14ac:dyDescent="0.2">
      <c r="G49339" s="1"/>
    </row>
    <row r="49340" spans="7:7" x14ac:dyDescent="0.2">
      <c r="G49340" s="1"/>
    </row>
    <row r="49342" spans="7:7" x14ac:dyDescent="0.2">
      <c r="G49342" s="1"/>
    </row>
    <row r="49343" spans="7:7" x14ac:dyDescent="0.2">
      <c r="G49343" s="1"/>
    </row>
    <row r="49344" spans="7:7" x14ac:dyDescent="0.2">
      <c r="G49344" s="1"/>
    </row>
    <row r="49345" spans="7:7" x14ac:dyDescent="0.2">
      <c r="G49345" s="1"/>
    </row>
    <row r="49346" spans="7:7" x14ac:dyDescent="0.2">
      <c r="G49346" s="1"/>
    </row>
    <row r="49347" spans="7:7" x14ac:dyDescent="0.2">
      <c r="G49347" s="1"/>
    </row>
    <row r="49348" spans="7:7" x14ac:dyDescent="0.2">
      <c r="G49348" s="1"/>
    </row>
    <row r="49349" spans="7:7" x14ac:dyDescent="0.2">
      <c r="G49349" s="1"/>
    </row>
    <row r="49350" spans="7:7" x14ac:dyDescent="0.2">
      <c r="G49350" s="1"/>
    </row>
    <row r="49351" spans="7:7" x14ac:dyDescent="0.2">
      <c r="G49351" s="1"/>
    </row>
    <row r="49352" spans="7:7" x14ac:dyDescent="0.2">
      <c r="G49352" s="1"/>
    </row>
    <row r="49353" spans="7:7" x14ac:dyDescent="0.2">
      <c r="G49353" s="1"/>
    </row>
    <row r="49354" spans="7:7" x14ac:dyDescent="0.2">
      <c r="G49354" s="1"/>
    </row>
    <row r="49355" spans="7:7" x14ac:dyDescent="0.2">
      <c r="G49355" s="1"/>
    </row>
    <row r="49359" spans="7:7" x14ac:dyDescent="0.2">
      <c r="G49359" s="1"/>
    </row>
    <row r="49360" spans="7:7" x14ac:dyDescent="0.2">
      <c r="G49360" s="1"/>
    </row>
    <row r="49361" spans="7:7" x14ac:dyDescent="0.2">
      <c r="G49361" s="1"/>
    </row>
    <row r="49362" spans="7:7" x14ac:dyDescent="0.2">
      <c r="G49362" s="1"/>
    </row>
    <row r="49363" spans="7:7" x14ac:dyDescent="0.2">
      <c r="G49363" s="1"/>
    </row>
    <row r="49364" spans="7:7" x14ac:dyDescent="0.2">
      <c r="G49364" s="1"/>
    </row>
    <row r="49365" spans="7:7" x14ac:dyDescent="0.2">
      <c r="G49365" s="1"/>
    </row>
    <row r="49366" spans="7:7" x14ac:dyDescent="0.2">
      <c r="G49366" s="1"/>
    </row>
    <row r="49367" spans="7:7" x14ac:dyDescent="0.2">
      <c r="G49367" s="1"/>
    </row>
    <row r="49368" spans="7:7" x14ac:dyDescent="0.2">
      <c r="G49368" s="1"/>
    </row>
    <row r="49369" spans="7:7" x14ac:dyDescent="0.2">
      <c r="G49369" s="1"/>
    </row>
    <row r="49370" spans="7:7" x14ac:dyDescent="0.2">
      <c r="G49370" s="1"/>
    </row>
    <row r="49371" spans="7:7" x14ac:dyDescent="0.2">
      <c r="G49371" s="1"/>
    </row>
    <row r="49372" spans="7:7" x14ac:dyDescent="0.2">
      <c r="G49372" s="1"/>
    </row>
    <row r="49373" spans="7:7" x14ac:dyDescent="0.2">
      <c r="G49373" s="1"/>
    </row>
    <row r="49374" spans="7:7" x14ac:dyDescent="0.2">
      <c r="G49374" s="1"/>
    </row>
    <row r="49375" spans="7:7" x14ac:dyDescent="0.2">
      <c r="G49375" s="1"/>
    </row>
    <row r="49376" spans="7:7" x14ac:dyDescent="0.2">
      <c r="G49376" s="1"/>
    </row>
    <row r="49377" spans="7:7" x14ac:dyDescent="0.2">
      <c r="G49377" s="1"/>
    </row>
    <row r="49378" spans="7:7" x14ac:dyDescent="0.2">
      <c r="G49378" s="1"/>
    </row>
    <row r="49379" spans="7:7" x14ac:dyDescent="0.2">
      <c r="G49379" s="1"/>
    </row>
    <row r="49380" spans="7:7" x14ac:dyDescent="0.2">
      <c r="G49380" s="1"/>
    </row>
    <row r="49381" spans="7:7" x14ac:dyDescent="0.2">
      <c r="G49381" s="1"/>
    </row>
    <row r="49382" spans="7:7" x14ac:dyDescent="0.2">
      <c r="G49382" s="1"/>
    </row>
    <row r="49383" spans="7:7" x14ac:dyDescent="0.2">
      <c r="G49383" s="1"/>
    </row>
    <row r="49384" spans="7:7" x14ac:dyDescent="0.2">
      <c r="G49384" s="1"/>
    </row>
    <row r="49385" spans="7:7" x14ac:dyDescent="0.2">
      <c r="G49385" s="1"/>
    </row>
    <row r="49386" spans="7:7" x14ac:dyDescent="0.2">
      <c r="G49386" s="1"/>
    </row>
    <row r="49389" spans="7:7" x14ac:dyDescent="0.2">
      <c r="G49389" s="1"/>
    </row>
    <row r="49390" spans="7:7" x14ac:dyDescent="0.2">
      <c r="G49390" s="1"/>
    </row>
    <row r="49397" spans="7:7" x14ac:dyDescent="0.2">
      <c r="G49397" s="1"/>
    </row>
    <row r="49399" spans="7:7" x14ac:dyDescent="0.2">
      <c r="G49399" s="1"/>
    </row>
    <row r="49400" spans="7:7" x14ac:dyDescent="0.2">
      <c r="G49400" s="1"/>
    </row>
    <row r="49401" spans="7:7" x14ac:dyDescent="0.2">
      <c r="G49401" s="1"/>
    </row>
    <row r="49402" spans="7:7" x14ac:dyDescent="0.2">
      <c r="G49402" s="1"/>
    </row>
    <row r="49403" spans="7:7" x14ac:dyDescent="0.2">
      <c r="G49403" s="1"/>
    </row>
    <row r="49404" spans="7:7" x14ac:dyDescent="0.2">
      <c r="G49404" s="1"/>
    </row>
    <row r="49406" spans="7:7" x14ac:dyDescent="0.2">
      <c r="G49406" s="1"/>
    </row>
    <row r="49408" spans="7:7" x14ac:dyDescent="0.2">
      <c r="G49408" s="1"/>
    </row>
    <row r="49409" spans="7:7" x14ac:dyDescent="0.2">
      <c r="G49409" s="1"/>
    </row>
    <row r="49410" spans="7:7" x14ac:dyDescent="0.2">
      <c r="G49410" s="1"/>
    </row>
    <row r="49411" spans="7:7" x14ac:dyDescent="0.2">
      <c r="G49411" s="1"/>
    </row>
    <row r="49412" spans="7:7" x14ac:dyDescent="0.2">
      <c r="G49412" s="1"/>
    </row>
    <row r="49413" spans="7:7" x14ac:dyDescent="0.2">
      <c r="G49413" s="1"/>
    </row>
    <row r="49416" spans="7:7" x14ac:dyDescent="0.2">
      <c r="G49416" s="1"/>
    </row>
    <row r="49417" spans="7:7" x14ac:dyDescent="0.2">
      <c r="G49417" s="1"/>
    </row>
    <row r="49418" spans="7:7" x14ac:dyDescent="0.2">
      <c r="G49418" s="1"/>
    </row>
    <row r="49420" spans="7:7" x14ac:dyDescent="0.2">
      <c r="G49420" s="1"/>
    </row>
    <row r="49421" spans="7:7" x14ac:dyDescent="0.2">
      <c r="G49421" s="1"/>
    </row>
    <row r="49422" spans="7:7" x14ac:dyDescent="0.2">
      <c r="G49422" s="1"/>
    </row>
    <row r="49424" spans="7:7" x14ac:dyDescent="0.2">
      <c r="G49424" s="1"/>
    </row>
    <row r="49425" spans="7:7" x14ac:dyDescent="0.2">
      <c r="G49425" s="1"/>
    </row>
    <row r="49427" spans="7:7" x14ac:dyDescent="0.2">
      <c r="G49427" s="1"/>
    </row>
    <row r="49428" spans="7:7" x14ac:dyDescent="0.2">
      <c r="G49428" s="1"/>
    </row>
    <row r="49429" spans="7:7" x14ac:dyDescent="0.2">
      <c r="G49429" s="1"/>
    </row>
    <row r="49430" spans="7:7" x14ac:dyDescent="0.2">
      <c r="G49430" s="1"/>
    </row>
    <row r="49431" spans="7:7" x14ac:dyDescent="0.2">
      <c r="G49431" s="1"/>
    </row>
    <row r="49432" spans="7:7" x14ac:dyDescent="0.2">
      <c r="G49432" s="1"/>
    </row>
    <row r="49433" spans="7:7" x14ac:dyDescent="0.2">
      <c r="G49433" s="1"/>
    </row>
    <row r="49434" spans="7:7" x14ac:dyDescent="0.2">
      <c r="G49434" s="1"/>
    </row>
    <row r="49435" spans="7:7" x14ac:dyDescent="0.2">
      <c r="G49435" s="1"/>
    </row>
    <row r="49436" spans="7:7" x14ac:dyDescent="0.2">
      <c r="G49436" s="1"/>
    </row>
    <row r="49437" spans="7:7" x14ac:dyDescent="0.2">
      <c r="G49437" s="1"/>
    </row>
    <row r="49438" spans="7:7" x14ac:dyDescent="0.2">
      <c r="G49438" s="1"/>
    </row>
    <row r="49439" spans="7:7" x14ac:dyDescent="0.2">
      <c r="G49439" s="1"/>
    </row>
    <row r="49440" spans="7:7" x14ac:dyDescent="0.2">
      <c r="G49440" s="1"/>
    </row>
    <row r="49441" spans="7:7" x14ac:dyDescent="0.2">
      <c r="G49441" s="1"/>
    </row>
    <row r="49442" spans="7:7" x14ac:dyDescent="0.2">
      <c r="G49442" s="1"/>
    </row>
    <row r="49443" spans="7:7" x14ac:dyDescent="0.2">
      <c r="G49443" s="1"/>
    </row>
    <row r="49444" spans="7:7" x14ac:dyDescent="0.2">
      <c r="G49444" s="1"/>
    </row>
    <row r="49446" spans="7:7" x14ac:dyDescent="0.2">
      <c r="G49446" s="1"/>
    </row>
    <row r="49447" spans="7:7" x14ac:dyDescent="0.2">
      <c r="G49447" s="1"/>
    </row>
    <row r="49454" spans="7:7" x14ac:dyDescent="0.2">
      <c r="G49454" s="1"/>
    </row>
    <row r="49455" spans="7:7" x14ac:dyDescent="0.2">
      <c r="G49455" s="1"/>
    </row>
    <row r="49456" spans="7:7" x14ac:dyDescent="0.2">
      <c r="G49456" s="1"/>
    </row>
    <row r="49457" spans="7:7" x14ac:dyDescent="0.2">
      <c r="G49457" s="1"/>
    </row>
    <row r="49458" spans="7:7" x14ac:dyDescent="0.2">
      <c r="G49458" s="1"/>
    </row>
    <row r="49462" spans="7:7" x14ac:dyDescent="0.2">
      <c r="G49462" s="1"/>
    </row>
    <row r="49463" spans="7:7" x14ac:dyDescent="0.2">
      <c r="G49463" s="1"/>
    </row>
    <row r="49464" spans="7:7" x14ac:dyDescent="0.2">
      <c r="G49464" s="1"/>
    </row>
    <row r="49465" spans="7:7" x14ac:dyDescent="0.2">
      <c r="G49465" s="1"/>
    </row>
    <row r="49466" spans="7:7" x14ac:dyDescent="0.2">
      <c r="G49466" s="1"/>
    </row>
    <row r="49467" spans="7:7" x14ac:dyDescent="0.2">
      <c r="G49467" s="1"/>
    </row>
    <row r="49468" spans="7:7" x14ac:dyDescent="0.2">
      <c r="G49468" s="1"/>
    </row>
    <row r="49469" spans="7:7" x14ac:dyDescent="0.2">
      <c r="G49469" s="1"/>
    </row>
    <row r="49470" spans="7:7" x14ac:dyDescent="0.2">
      <c r="G49470" s="1"/>
    </row>
    <row r="49471" spans="7:7" x14ac:dyDescent="0.2">
      <c r="G49471" s="1"/>
    </row>
    <row r="49472" spans="7:7" x14ac:dyDescent="0.2">
      <c r="G49472" s="1"/>
    </row>
    <row r="49473" spans="7:7" x14ac:dyDescent="0.2">
      <c r="G49473" s="1"/>
    </row>
    <row r="49474" spans="7:7" x14ac:dyDescent="0.2">
      <c r="G49474" s="1"/>
    </row>
    <row r="49475" spans="7:7" x14ac:dyDescent="0.2">
      <c r="G49475" s="1"/>
    </row>
    <row r="49476" spans="7:7" x14ac:dyDescent="0.2">
      <c r="G49476" s="1"/>
    </row>
    <row r="49477" spans="7:7" x14ac:dyDescent="0.2">
      <c r="G49477" s="1"/>
    </row>
    <row r="49478" spans="7:7" x14ac:dyDescent="0.2">
      <c r="G49478" s="1"/>
    </row>
    <row r="49479" spans="7:7" x14ac:dyDescent="0.2">
      <c r="G49479" s="1"/>
    </row>
    <row r="49480" spans="7:7" x14ac:dyDescent="0.2">
      <c r="G49480" s="1"/>
    </row>
    <row r="49481" spans="7:7" x14ac:dyDescent="0.2">
      <c r="G49481" s="1"/>
    </row>
    <row r="49482" spans="7:7" x14ac:dyDescent="0.2">
      <c r="G49482" s="1"/>
    </row>
    <row r="49484" spans="7:7" x14ac:dyDescent="0.2">
      <c r="G49484" s="1"/>
    </row>
    <row r="49485" spans="7:7" x14ac:dyDescent="0.2">
      <c r="G49485" s="1"/>
    </row>
    <row r="49486" spans="7:7" x14ac:dyDescent="0.2">
      <c r="G49486" s="1"/>
    </row>
    <row r="49487" spans="7:7" x14ac:dyDescent="0.2">
      <c r="G49487" s="1"/>
    </row>
    <row r="49488" spans="7:7" x14ac:dyDescent="0.2">
      <c r="G49488" s="1"/>
    </row>
    <row r="49489" spans="7:7" x14ac:dyDescent="0.2">
      <c r="G49489" s="1"/>
    </row>
    <row r="49490" spans="7:7" x14ac:dyDescent="0.2">
      <c r="G49490" s="1"/>
    </row>
    <row r="49491" spans="7:7" x14ac:dyDescent="0.2">
      <c r="G49491" s="1"/>
    </row>
    <row r="49492" spans="7:7" x14ac:dyDescent="0.2">
      <c r="G49492" s="1"/>
    </row>
    <row r="49493" spans="7:7" x14ac:dyDescent="0.2">
      <c r="G49493" s="1"/>
    </row>
    <row r="49495" spans="7:7" x14ac:dyDescent="0.2">
      <c r="G49495" s="1"/>
    </row>
    <row r="49496" spans="7:7" x14ac:dyDescent="0.2">
      <c r="G49496" s="1"/>
    </row>
    <row r="49497" spans="7:7" x14ac:dyDescent="0.2">
      <c r="G49497" s="1"/>
    </row>
    <row r="49498" spans="7:7" x14ac:dyDescent="0.2">
      <c r="G49498" s="1"/>
    </row>
    <row r="49499" spans="7:7" x14ac:dyDescent="0.2">
      <c r="G49499" s="1"/>
    </row>
    <row r="49500" spans="7:7" x14ac:dyDescent="0.2">
      <c r="G49500" s="1"/>
    </row>
    <row r="49501" spans="7:7" x14ac:dyDescent="0.2">
      <c r="G49501" s="1"/>
    </row>
    <row r="49502" spans="7:7" x14ac:dyDescent="0.2">
      <c r="G49502" s="1"/>
    </row>
    <row r="49504" spans="7:7" x14ac:dyDescent="0.2">
      <c r="G49504" s="1"/>
    </row>
    <row r="49505" spans="7:7" x14ac:dyDescent="0.2">
      <c r="G49505" s="1"/>
    </row>
    <row r="49506" spans="7:7" x14ac:dyDescent="0.2">
      <c r="G49506" s="1"/>
    </row>
    <row r="49507" spans="7:7" x14ac:dyDescent="0.2">
      <c r="G49507" s="1"/>
    </row>
    <row r="49508" spans="7:7" x14ac:dyDescent="0.2">
      <c r="G49508" s="1"/>
    </row>
    <row r="49509" spans="7:7" x14ac:dyDescent="0.2">
      <c r="G49509" s="1"/>
    </row>
    <row r="49510" spans="7:7" x14ac:dyDescent="0.2">
      <c r="G49510" s="1"/>
    </row>
    <row r="49511" spans="7:7" x14ac:dyDescent="0.2">
      <c r="G49511" s="1"/>
    </row>
    <row r="49512" spans="7:7" x14ac:dyDescent="0.2">
      <c r="G49512" s="1"/>
    </row>
    <row r="49513" spans="7:7" x14ac:dyDescent="0.2">
      <c r="G49513" s="1"/>
    </row>
    <row r="49514" spans="7:7" x14ac:dyDescent="0.2">
      <c r="G49514" s="1"/>
    </row>
    <row r="49515" spans="7:7" x14ac:dyDescent="0.2">
      <c r="G49515" s="1"/>
    </row>
    <row r="49516" spans="7:7" x14ac:dyDescent="0.2">
      <c r="G49516" s="1"/>
    </row>
    <row r="49517" spans="7:7" x14ac:dyDescent="0.2">
      <c r="G49517" s="1"/>
    </row>
    <row r="49518" spans="7:7" x14ac:dyDescent="0.2">
      <c r="G49518" s="1"/>
    </row>
    <row r="49519" spans="7:7" x14ac:dyDescent="0.2">
      <c r="G49519" s="1"/>
    </row>
    <row r="49520" spans="7:7" x14ac:dyDescent="0.2">
      <c r="G49520" s="1"/>
    </row>
    <row r="49521" spans="7:7" x14ac:dyDescent="0.2">
      <c r="G49521" s="1"/>
    </row>
    <row r="49522" spans="7:7" x14ac:dyDescent="0.2">
      <c r="G49522" s="1"/>
    </row>
    <row r="49523" spans="7:7" x14ac:dyDescent="0.2">
      <c r="G49523" s="1"/>
    </row>
    <row r="49524" spans="7:7" x14ac:dyDescent="0.2">
      <c r="G49524" s="1"/>
    </row>
    <row r="49525" spans="7:7" x14ac:dyDescent="0.2">
      <c r="G49525" s="1"/>
    </row>
    <row r="49526" spans="7:7" x14ac:dyDescent="0.2">
      <c r="G49526" s="1"/>
    </row>
    <row r="49527" spans="7:7" x14ac:dyDescent="0.2">
      <c r="G49527" s="1"/>
    </row>
    <row r="49528" spans="7:7" x14ac:dyDescent="0.2">
      <c r="G49528" s="1"/>
    </row>
    <row r="49529" spans="7:7" x14ac:dyDescent="0.2">
      <c r="G49529" s="1"/>
    </row>
    <row r="49530" spans="7:7" x14ac:dyDescent="0.2">
      <c r="G49530" s="1"/>
    </row>
    <row r="49531" spans="7:7" x14ac:dyDescent="0.2">
      <c r="G49531" s="1"/>
    </row>
    <row r="49532" spans="7:7" x14ac:dyDescent="0.2">
      <c r="G49532" s="1"/>
    </row>
    <row r="49533" spans="7:7" x14ac:dyDescent="0.2">
      <c r="G49533" s="1"/>
    </row>
    <row r="49534" spans="7:7" x14ac:dyDescent="0.2">
      <c r="G49534" s="1"/>
    </row>
    <row r="49535" spans="7:7" x14ac:dyDescent="0.2">
      <c r="G49535" s="1"/>
    </row>
    <row r="49536" spans="7:7" x14ac:dyDescent="0.2">
      <c r="G49536" s="1"/>
    </row>
    <row r="49537" spans="7:7" x14ac:dyDescent="0.2">
      <c r="G49537" s="1"/>
    </row>
    <row r="49538" spans="7:7" x14ac:dyDescent="0.2">
      <c r="G49538" s="1"/>
    </row>
    <row r="49539" spans="7:7" x14ac:dyDescent="0.2">
      <c r="G49539" s="1"/>
    </row>
    <row r="49540" spans="7:7" x14ac:dyDescent="0.2">
      <c r="G49540" s="1"/>
    </row>
    <row r="49541" spans="7:7" x14ac:dyDescent="0.2">
      <c r="G49541" s="1"/>
    </row>
    <row r="49542" spans="7:7" x14ac:dyDescent="0.2">
      <c r="G49542" s="1"/>
    </row>
    <row r="49543" spans="7:7" x14ac:dyDescent="0.2">
      <c r="G49543" s="1"/>
    </row>
    <row r="49544" spans="7:7" x14ac:dyDescent="0.2">
      <c r="G49544" s="1"/>
    </row>
    <row r="49545" spans="7:7" x14ac:dyDescent="0.2">
      <c r="G49545" s="1"/>
    </row>
    <row r="49546" spans="7:7" x14ac:dyDescent="0.2">
      <c r="G49546" s="1"/>
    </row>
    <row r="49547" spans="7:7" x14ac:dyDescent="0.2">
      <c r="G49547" s="1"/>
    </row>
    <row r="49548" spans="7:7" x14ac:dyDescent="0.2">
      <c r="G49548" s="1"/>
    </row>
    <row r="49549" spans="7:7" x14ac:dyDescent="0.2">
      <c r="G49549" s="1"/>
    </row>
    <row r="49550" spans="7:7" x14ac:dyDescent="0.2">
      <c r="G49550" s="1"/>
    </row>
    <row r="49551" spans="7:7" x14ac:dyDescent="0.2">
      <c r="G49551" s="1"/>
    </row>
    <row r="49552" spans="7:7" x14ac:dyDescent="0.2">
      <c r="G49552" s="1"/>
    </row>
    <row r="49553" spans="7:7" x14ac:dyDescent="0.2">
      <c r="G49553" s="1"/>
    </row>
    <row r="49554" spans="7:7" x14ac:dyDescent="0.2">
      <c r="G49554" s="1"/>
    </row>
    <row r="49555" spans="7:7" x14ac:dyDescent="0.2">
      <c r="G49555" s="1"/>
    </row>
    <row r="49556" spans="7:7" x14ac:dyDescent="0.2">
      <c r="G49556" s="1"/>
    </row>
    <row r="49557" spans="7:7" x14ac:dyDescent="0.2">
      <c r="G49557" s="1"/>
    </row>
    <row r="49558" spans="7:7" x14ac:dyDescent="0.2">
      <c r="G49558" s="1"/>
    </row>
    <row r="49559" spans="7:7" x14ac:dyDescent="0.2">
      <c r="G49559" s="1"/>
    </row>
    <row r="49560" spans="7:7" x14ac:dyDescent="0.2">
      <c r="G49560" s="1"/>
    </row>
    <row r="49561" spans="7:7" x14ac:dyDescent="0.2">
      <c r="G49561" s="1"/>
    </row>
    <row r="49562" spans="7:7" x14ac:dyDescent="0.2">
      <c r="G49562" s="1"/>
    </row>
    <row r="49563" spans="7:7" x14ac:dyDescent="0.2">
      <c r="G49563" s="1"/>
    </row>
    <row r="49564" spans="7:7" x14ac:dyDescent="0.2">
      <c r="G49564" s="1"/>
    </row>
    <row r="49565" spans="7:7" x14ac:dyDescent="0.2">
      <c r="G49565" s="1"/>
    </row>
    <row r="49568" spans="7:7" x14ac:dyDescent="0.2">
      <c r="G49568" s="1"/>
    </row>
    <row r="49569" spans="7:7" x14ac:dyDescent="0.2">
      <c r="G49569" s="1"/>
    </row>
    <row r="49570" spans="7:7" x14ac:dyDescent="0.2">
      <c r="G49570" s="1"/>
    </row>
    <row r="49571" spans="7:7" x14ac:dyDescent="0.2">
      <c r="G49571" s="1"/>
    </row>
    <row r="49574" spans="7:7" x14ac:dyDescent="0.2">
      <c r="G49574" s="1"/>
    </row>
    <row r="49576" spans="7:7" x14ac:dyDescent="0.2">
      <c r="G49576" s="1"/>
    </row>
    <row r="49577" spans="7:7" x14ac:dyDescent="0.2">
      <c r="G49577" s="1"/>
    </row>
    <row r="49578" spans="7:7" x14ac:dyDescent="0.2">
      <c r="G49578" s="1"/>
    </row>
    <row r="49579" spans="7:7" x14ac:dyDescent="0.2">
      <c r="G49579" s="1"/>
    </row>
    <row r="49580" spans="7:7" x14ac:dyDescent="0.2">
      <c r="G49580" s="1"/>
    </row>
    <row r="49581" spans="7:7" x14ac:dyDescent="0.2">
      <c r="G49581" s="1"/>
    </row>
    <row r="49582" spans="7:7" x14ac:dyDescent="0.2">
      <c r="G49582" s="1"/>
    </row>
    <row r="49583" spans="7:7" x14ac:dyDescent="0.2">
      <c r="G49583" s="1"/>
    </row>
    <row r="49584" spans="7:7" x14ac:dyDescent="0.2">
      <c r="G49584" s="1"/>
    </row>
    <row r="49585" spans="7:7" x14ac:dyDescent="0.2">
      <c r="G49585" s="1"/>
    </row>
    <row r="49586" spans="7:7" x14ac:dyDescent="0.2">
      <c r="G49586" s="1"/>
    </row>
    <row r="49587" spans="7:7" x14ac:dyDescent="0.2">
      <c r="G49587" s="1"/>
    </row>
    <row r="49589" spans="7:7" x14ac:dyDescent="0.2">
      <c r="G49589" s="1"/>
    </row>
    <row r="49590" spans="7:7" x14ac:dyDescent="0.2">
      <c r="G49590" s="1"/>
    </row>
    <row r="49592" spans="7:7" x14ac:dyDescent="0.2">
      <c r="G49592" s="1"/>
    </row>
    <row r="49594" spans="7:7" x14ac:dyDescent="0.2">
      <c r="G49594" s="1"/>
    </row>
    <row r="49596" spans="7:7" x14ac:dyDescent="0.2">
      <c r="G49596" s="1"/>
    </row>
    <row r="49597" spans="7:7" x14ac:dyDescent="0.2">
      <c r="G49597" s="1"/>
    </row>
    <row r="49599" spans="7:7" x14ac:dyDescent="0.2">
      <c r="G49599" s="1"/>
    </row>
    <row r="49600" spans="7:7" x14ac:dyDescent="0.2">
      <c r="G49600" s="1"/>
    </row>
    <row r="49601" spans="7:7" x14ac:dyDescent="0.2">
      <c r="G49601" s="1"/>
    </row>
    <row r="49602" spans="7:7" x14ac:dyDescent="0.2">
      <c r="G49602" s="1"/>
    </row>
    <row r="49603" spans="7:7" x14ac:dyDescent="0.2">
      <c r="G49603" s="1"/>
    </row>
    <row r="49604" spans="7:7" x14ac:dyDescent="0.2">
      <c r="G49604" s="1"/>
    </row>
    <row r="49605" spans="7:7" x14ac:dyDescent="0.2">
      <c r="G49605" s="1"/>
    </row>
    <row r="49607" spans="7:7" x14ac:dyDescent="0.2">
      <c r="G49607" s="1"/>
    </row>
    <row r="49609" spans="7:7" x14ac:dyDescent="0.2">
      <c r="G49609" s="1"/>
    </row>
    <row r="49610" spans="7:7" x14ac:dyDescent="0.2">
      <c r="G49610" s="1"/>
    </row>
    <row r="49611" spans="7:7" x14ac:dyDescent="0.2">
      <c r="G49611" s="1"/>
    </row>
    <row r="49612" spans="7:7" x14ac:dyDescent="0.2">
      <c r="G49612" s="1"/>
    </row>
    <row r="49613" spans="7:7" x14ac:dyDescent="0.2">
      <c r="G49613" s="1"/>
    </row>
    <row r="49614" spans="7:7" x14ac:dyDescent="0.2">
      <c r="G49614" s="1"/>
    </row>
    <row r="49615" spans="7:7" x14ac:dyDescent="0.2">
      <c r="G49615" s="1"/>
    </row>
    <row r="49616" spans="7:7" x14ac:dyDescent="0.2">
      <c r="G49616" s="1"/>
    </row>
    <row r="49617" spans="7:7" x14ac:dyDescent="0.2">
      <c r="G49617" s="1"/>
    </row>
    <row r="49618" spans="7:7" x14ac:dyDescent="0.2">
      <c r="G49618" s="1"/>
    </row>
    <row r="49619" spans="7:7" x14ac:dyDescent="0.2">
      <c r="G49619" s="1"/>
    </row>
    <row r="49620" spans="7:7" x14ac:dyDescent="0.2">
      <c r="G49620" s="1"/>
    </row>
    <row r="49621" spans="7:7" x14ac:dyDescent="0.2">
      <c r="G49621" s="1"/>
    </row>
    <row r="49622" spans="7:7" x14ac:dyDescent="0.2">
      <c r="G49622" s="1"/>
    </row>
    <row r="49623" spans="7:7" x14ac:dyDescent="0.2">
      <c r="G49623" s="1"/>
    </row>
    <row r="49624" spans="7:7" x14ac:dyDescent="0.2">
      <c r="G49624" s="1"/>
    </row>
    <row r="49625" spans="7:7" x14ac:dyDescent="0.2">
      <c r="G49625" s="1"/>
    </row>
    <row r="49626" spans="7:7" x14ac:dyDescent="0.2">
      <c r="G49626" s="1"/>
    </row>
    <row r="49627" spans="7:7" x14ac:dyDescent="0.2">
      <c r="G49627" s="1"/>
    </row>
    <row r="49628" spans="7:7" x14ac:dyDescent="0.2">
      <c r="G49628" s="1"/>
    </row>
    <row r="49629" spans="7:7" x14ac:dyDescent="0.2">
      <c r="G49629" s="1"/>
    </row>
    <row r="49630" spans="7:7" x14ac:dyDescent="0.2">
      <c r="G49630" s="1"/>
    </row>
    <row r="49631" spans="7:7" x14ac:dyDescent="0.2">
      <c r="G49631" s="1"/>
    </row>
    <row r="49632" spans="7:7" x14ac:dyDescent="0.2">
      <c r="G49632" s="1"/>
    </row>
    <row r="49633" spans="7:7" x14ac:dyDescent="0.2">
      <c r="G49633" s="1"/>
    </row>
    <row r="49634" spans="7:7" x14ac:dyDescent="0.2">
      <c r="G49634" s="1"/>
    </row>
    <row r="49635" spans="7:7" x14ac:dyDescent="0.2">
      <c r="G49635" s="1"/>
    </row>
    <row r="49636" spans="7:7" x14ac:dyDescent="0.2">
      <c r="G49636" s="1"/>
    </row>
    <row r="49637" spans="7:7" x14ac:dyDescent="0.2">
      <c r="G49637" s="1"/>
    </row>
    <row r="49638" spans="7:7" x14ac:dyDescent="0.2">
      <c r="G49638" s="1"/>
    </row>
    <row r="49639" spans="7:7" x14ac:dyDescent="0.2">
      <c r="G49639" s="1"/>
    </row>
    <row r="49640" spans="7:7" x14ac:dyDescent="0.2">
      <c r="G49640" s="1"/>
    </row>
    <row r="49642" spans="7:7" x14ac:dyDescent="0.2">
      <c r="G49642" s="1"/>
    </row>
    <row r="49643" spans="7:7" x14ac:dyDescent="0.2">
      <c r="G49643" s="1"/>
    </row>
    <row r="49644" spans="7:7" x14ac:dyDescent="0.2">
      <c r="G49644" s="1"/>
    </row>
    <row r="49645" spans="7:7" x14ac:dyDescent="0.2">
      <c r="G49645" s="1"/>
    </row>
    <row r="49646" spans="7:7" x14ac:dyDescent="0.2">
      <c r="G49646" s="1"/>
    </row>
    <row r="49647" spans="7:7" x14ac:dyDescent="0.2">
      <c r="G49647" s="1"/>
    </row>
    <row r="49649" spans="7:7" x14ac:dyDescent="0.2">
      <c r="G49649" s="1"/>
    </row>
    <row r="49650" spans="7:7" x14ac:dyDescent="0.2">
      <c r="G49650" s="1"/>
    </row>
    <row r="49652" spans="7:7" x14ac:dyDescent="0.2">
      <c r="G49652" s="1"/>
    </row>
    <row r="49655" spans="7:7" x14ac:dyDescent="0.2">
      <c r="G49655" s="1"/>
    </row>
    <row r="49656" spans="7:7" x14ac:dyDescent="0.2">
      <c r="G49656" s="1"/>
    </row>
    <row r="49658" spans="7:7" x14ac:dyDescent="0.2">
      <c r="G49658" s="1"/>
    </row>
    <row r="49659" spans="7:7" x14ac:dyDescent="0.2">
      <c r="G49659" s="1"/>
    </row>
    <row r="49660" spans="7:7" x14ac:dyDescent="0.2">
      <c r="G49660" s="1"/>
    </row>
    <row r="49662" spans="7:7" x14ac:dyDescent="0.2">
      <c r="G49662" s="1"/>
    </row>
    <row r="49663" spans="7:7" x14ac:dyDescent="0.2">
      <c r="G49663" s="1"/>
    </row>
    <row r="49664" spans="7:7" x14ac:dyDescent="0.2">
      <c r="G49664" s="1"/>
    </row>
    <row r="49665" spans="7:7" x14ac:dyDescent="0.2">
      <c r="G49665" s="1"/>
    </row>
    <row r="49666" spans="7:7" x14ac:dyDescent="0.2">
      <c r="G49666" s="1"/>
    </row>
    <row r="49667" spans="7:7" x14ac:dyDescent="0.2">
      <c r="G49667" s="1"/>
    </row>
    <row r="49668" spans="7:7" x14ac:dyDescent="0.2">
      <c r="G49668" s="1"/>
    </row>
    <row r="49669" spans="7:7" x14ac:dyDescent="0.2">
      <c r="G49669" s="1"/>
    </row>
    <row r="49670" spans="7:7" x14ac:dyDescent="0.2">
      <c r="G49670" s="1"/>
    </row>
    <row r="49671" spans="7:7" x14ac:dyDescent="0.2">
      <c r="G49671" s="1"/>
    </row>
    <row r="49672" spans="7:7" x14ac:dyDescent="0.2">
      <c r="G49672" s="1"/>
    </row>
    <row r="49673" spans="7:7" x14ac:dyDescent="0.2">
      <c r="G49673" s="1"/>
    </row>
    <row r="49674" spans="7:7" x14ac:dyDescent="0.2">
      <c r="G49674" s="1"/>
    </row>
    <row r="49675" spans="7:7" x14ac:dyDescent="0.2">
      <c r="G49675" s="1"/>
    </row>
    <row r="49676" spans="7:7" x14ac:dyDescent="0.2">
      <c r="G49676" s="1"/>
    </row>
    <row r="49677" spans="7:7" x14ac:dyDescent="0.2">
      <c r="G49677" s="1"/>
    </row>
    <row r="49678" spans="7:7" x14ac:dyDescent="0.2">
      <c r="G49678" s="1"/>
    </row>
    <row r="49679" spans="7:7" x14ac:dyDescent="0.2">
      <c r="G49679" s="1"/>
    </row>
    <row r="49681" spans="7:7" x14ac:dyDescent="0.2">
      <c r="G49681" s="1"/>
    </row>
    <row r="49683" spans="7:7" x14ac:dyDescent="0.2">
      <c r="G49683" s="1"/>
    </row>
    <row r="49684" spans="7:7" x14ac:dyDescent="0.2">
      <c r="G49684" s="1"/>
    </row>
    <row r="49685" spans="7:7" x14ac:dyDescent="0.2">
      <c r="G49685" s="1"/>
    </row>
    <row r="49686" spans="7:7" x14ac:dyDescent="0.2">
      <c r="G49686" s="1"/>
    </row>
    <row r="49687" spans="7:7" x14ac:dyDescent="0.2">
      <c r="G49687" s="1"/>
    </row>
    <row r="49688" spans="7:7" x14ac:dyDescent="0.2">
      <c r="G49688" s="1"/>
    </row>
    <row r="49689" spans="7:7" x14ac:dyDescent="0.2">
      <c r="G49689" s="1"/>
    </row>
    <row r="49690" spans="7:7" x14ac:dyDescent="0.2">
      <c r="G49690" s="1"/>
    </row>
    <row r="49691" spans="7:7" x14ac:dyDescent="0.2">
      <c r="G49691" s="1"/>
    </row>
    <row r="49692" spans="7:7" x14ac:dyDescent="0.2">
      <c r="G49692" s="1"/>
    </row>
    <row r="49693" spans="7:7" x14ac:dyDescent="0.2">
      <c r="G49693" s="1"/>
    </row>
    <row r="49694" spans="7:7" x14ac:dyDescent="0.2">
      <c r="G49694" s="1"/>
    </row>
    <row r="49695" spans="7:7" x14ac:dyDescent="0.2">
      <c r="G49695" s="1"/>
    </row>
    <row r="49696" spans="7:7" x14ac:dyDescent="0.2">
      <c r="G49696" s="1"/>
    </row>
    <row r="49697" spans="7:7" x14ac:dyDescent="0.2">
      <c r="G49697" s="1"/>
    </row>
    <row r="49698" spans="7:7" x14ac:dyDescent="0.2">
      <c r="G49698" s="1"/>
    </row>
    <row r="49700" spans="7:7" x14ac:dyDescent="0.2">
      <c r="G49700" s="1"/>
    </row>
    <row r="49701" spans="7:7" x14ac:dyDescent="0.2">
      <c r="G49701" s="1"/>
    </row>
    <row r="49702" spans="7:7" x14ac:dyDescent="0.2">
      <c r="G49702" s="1"/>
    </row>
    <row r="49703" spans="7:7" x14ac:dyDescent="0.2">
      <c r="G49703" s="1"/>
    </row>
    <row r="49704" spans="7:7" x14ac:dyDescent="0.2">
      <c r="G49704" s="1"/>
    </row>
    <row r="49705" spans="7:7" x14ac:dyDescent="0.2">
      <c r="G49705" s="1"/>
    </row>
    <row r="49706" spans="7:7" x14ac:dyDescent="0.2">
      <c r="G49706" s="1"/>
    </row>
    <row r="49707" spans="7:7" x14ac:dyDescent="0.2">
      <c r="G49707" s="1"/>
    </row>
    <row r="49708" spans="7:7" x14ac:dyDescent="0.2">
      <c r="G49708" s="1"/>
    </row>
    <row r="49709" spans="7:7" x14ac:dyDescent="0.2">
      <c r="G49709" s="1"/>
    </row>
    <row r="49710" spans="7:7" x14ac:dyDescent="0.2">
      <c r="G49710" s="1"/>
    </row>
    <row r="49711" spans="7:7" x14ac:dyDescent="0.2">
      <c r="G49711" s="1"/>
    </row>
    <row r="49712" spans="7:7" x14ac:dyDescent="0.2">
      <c r="G49712" s="1"/>
    </row>
    <row r="49713" spans="7:7" x14ac:dyDescent="0.2">
      <c r="G49713" s="1"/>
    </row>
    <row r="49714" spans="7:7" x14ac:dyDescent="0.2">
      <c r="G49714" s="1"/>
    </row>
    <row r="49715" spans="7:7" x14ac:dyDescent="0.2">
      <c r="G49715" s="1"/>
    </row>
    <row r="49716" spans="7:7" x14ac:dyDescent="0.2">
      <c r="G49716" s="1"/>
    </row>
    <row r="49717" spans="7:7" x14ac:dyDescent="0.2">
      <c r="G49717" s="1"/>
    </row>
    <row r="49718" spans="7:7" x14ac:dyDescent="0.2">
      <c r="G49718" s="1"/>
    </row>
    <row r="49719" spans="7:7" x14ac:dyDescent="0.2">
      <c r="G49719" s="1"/>
    </row>
    <row r="49720" spans="7:7" x14ac:dyDescent="0.2">
      <c r="G49720" s="1"/>
    </row>
    <row r="49721" spans="7:7" x14ac:dyDescent="0.2">
      <c r="G49721" s="1"/>
    </row>
    <row r="49722" spans="7:7" x14ac:dyDescent="0.2">
      <c r="G49722" s="1"/>
    </row>
    <row r="49723" spans="7:7" x14ac:dyDescent="0.2">
      <c r="G49723" s="1"/>
    </row>
    <row r="49724" spans="7:7" x14ac:dyDescent="0.2">
      <c r="G49724" s="1"/>
    </row>
    <row r="49725" spans="7:7" x14ac:dyDescent="0.2">
      <c r="G49725" s="1"/>
    </row>
    <row r="49726" spans="7:7" x14ac:dyDescent="0.2">
      <c r="G49726" s="1"/>
    </row>
    <row r="49727" spans="7:7" x14ac:dyDescent="0.2">
      <c r="G49727" s="1"/>
    </row>
    <row r="49728" spans="7:7" x14ac:dyDescent="0.2">
      <c r="G49728" s="1"/>
    </row>
    <row r="49729" spans="7:7" x14ac:dyDescent="0.2">
      <c r="G49729" s="1"/>
    </row>
    <row r="49730" spans="7:7" x14ac:dyDescent="0.2">
      <c r="G49730" s="1"/>
    </row>
    <row r="49731" spans="7:7" x14ac:dyDescent="0.2">
      <c r="G49731" s="1"/>
    </row>
    <row r="49732" spans="7:7" x14ac:dyDescent="0.2">
      <c r="G49732" s="1"/>
    </row>
    <row r="49733" spans="7:7" x14ac:dyDescent="0.2">
      <c r="G49733" s="1"/>
    </row>
    <row r="49734" spans="7:7" x14ac:dyDescent="0.2">
      <c r="G49734" s="1"/>
    </row>
    <row r="49735" spans="7:7" x14ac:dyDescent="0.2">
      <c r="G49735" s="1"/>
    </row>
    <row r="49736" spans="7:7" x14ac:dyDescent="0.2">
      <c r="G49736" s="1"/>
    </row>
    <row r="49737" spans="7:7" x14ac:dyDescent="0.2">
      <c r="G49737" s="1"/>
    </row>
    <row r="49738" spans="7:7" x14ac:dyDescent="0.2">
      <c r="G49738" s="1"/>
    </row>
    <row r="49739" spans="7:7" x14ac:dyDescent="0.2">
      <c r="G49739" s="1"/>
    </row>
    <row r="49740" spans="7:7" x14ac:dyDescent="0.2">
      <c r="G49740" s="1"/>
    </row>
    <row r="49741" spans="7:7" x14ac:dyDescent="0.2">
      <c r="G49741" s="1"/>
    </row>
    <row r="49742" spans="7:7" x14ac:dyDescent="0.2">
      <c r="G49742" s="1"/>
    </row>
    <row r="49743" spans="7:7" x14ac:dyDescent="0.2">
      <c r="G49743" s="1"/>
    </row>
    <row r="49744" spans="7:7" x14ac:dyDescent="0.2">
      <c r="G49744" s="1"/>
    </row>
    <row r="49745" spans="7:7" x14ac:dyDescent="0.2">
      <c r="G49745" s="1"/>
    </row>
    <row r="49746" spans="7:7" x14ac:dyDescent="0.2">
      <c r="G49746" s="1"/>
    </row>
    <row r="49747" spans="7:7" x14ac:dyDescent="0.2">
      <c r="G49747" s="1"/>
    </row>
    <row r="49748" spans="7:7" x14ac:dyDescent="0.2">
      <c r="G49748" s="1"/>
    </row>
    <row r="49749" spans="7:7" x14ac:dyDescent="0.2">
      <c r="G49749" s="1"/>
    </row>
    <row r="49750" spans="7:7" x14ac:dyDescent="0.2">
      <c r="G49750" s="1"/>
    </row>
    <row r="49751" spans="7:7" x14ac:dyDescent="0.2">
      <c r="G49751" s="1"/>
    </row>
    <row r="49752" spans="7:7" x14ac:dyDescent="0.2">
      <c r="G49752" s="1"/>
    </row>
    <row r="49753" spans="7:7" x14ac:dyDescent="0.2">
      <c r="G49753" s="1"/>
    </row>
    <row r="49754" spans="7:7" x14ac:dyDescent="0.2">
      <c r="G49754" s="1"/>
    </row>
    <row r="49755" spans="7:7" x14ac:dyDescent="0.2">
      <c r="G49755" s="1"/>
    </row>
    <row r="49756" spans="7:7" x14ac:dyDescent="0.2">
      <c r="G49756" s="1"/>
    </row>
    <row r="49757" spans="7:7" x14ac:dyDescent="0.2">
      <c r="G49757" s="1"/>
    </row>
    <row r="49758" spans="7:7" x14ac:dyDescent="0.2">
      <c r="G49758" s="1"/>
    </row>
    <row r="49759" spans="7:7" x14ac:dyDescent="0.2">
      <c r="G49759" s="1"/>
    </row>
    <row r="49762" spans="7:7" x14ac:dyDescent="0.2">
      <c r="G49762" s="1"/>
    </row>
    <row r="49763" spans="7:7" x14ac:dyDescent="0.2">
      <c r="G49763" s="1"/>
    </row>
    <row r="49764" spans="7:7" x14ac:dyDescent="0.2">
      <c r="G49764" s="1"/>
    </row>
    <row r="49765" spans="7:7" x14ac:dyDescent="0.2">
      <c r="G49765" s="1"/>
    </row>
    <row r="49766" spans="7:7" x14ac:dyDescent="0.2">
      <c r="G49766" s="1"/>
    </row>
    <row r="49767" spans="7:7" x14ac:dyDescent="0.2">
      <c r="G49767" s="1"/>
    </row>
    <row r="49768" spans="7:7" x14ac:dyDescent="0.2">
      <c r="G49768" s="1"/>
    </row>
    <row r="49769" spans="7:7" x14ac:dyDescent="0.2">
      <c r="G49769" s="1"/>
    </row>
    <row r="49770" spans="7:7" x14ac:dyDescent="0.2">
      <c r="G49770" s="1"/>
    </row>
    <row r="49771" spans="7:7" x14ac:dyDescent="0.2">
      <c r="G49771" s="1"/>
    </row>
    <row r="49772" spans="7:7" x14ac:dyDescent="0.2">
      <c r="G49772" s="1"/>
    </row>
    <row r="49773" spans="7:7" x14ac:dyDescent="0.2">
      <c r="G49773" s="1"/>
    </row>
    <row r="49774" spans="7:7" x14ac:dyDescent="0.2">
      <c r="G49774" s="1"/>
    </row>
    <row r="49775" spans="7:7" x14ac:dyDescent="0.2">
      <c r="G49775" s="1"/>
    </row>
    <row r="49776" spans="7:7" x14ac:dyDescent="0.2">
      <c r="G49776" s="1"/>
    </row>
    <row r="49777" spans="7:7" x14ac:dyDescent="0.2">
      <c r="G49777" s="1"/>
    </row>
    <row r="49778" spans="7:7" x14ac:dyDescent="0.2">
      <c r="G49778" s="1"/>
    </row>
    <row r="49779" spans="7:7" x14ac:dyDescent="0.2">
      <c r="G49779" s="1"/>
    </row>
    <row r="49780" spans="7:7" x14ac:dyDescent="0.2">
      <c r="G49780" s="1"/>
    </row>
    <row r="49781" spans="7:7" x14ac:dyDescent="0.2">
      <c r="G49781" s="1"/>
    </row>
    <row r="49782" spans="7:7" x14ac:dyDescent="0.2">
      <c r="G49782" s="1"/>
    </row>
    <row r="49783" spans="7:7" x14ac:dyDescent="0.2">
      <c r="G49783" s="1"/>
    </row>
    <row r="49784" spans="7:7" x14ac:dyDescent="0.2">
      <c r="G49784" s="1"/>
    </row>
    <row r="49785" spans="7:7" x14ac:dyDescent="0.2">
      <c r="G49785" s="1"/>
    </row>
    <row r="49786" spans="7:7" x14ac:dyDescent="0.2">
      <c r="G49786" s="1"/>
    </row>
    <row r="49787" spans="7:7" x14ac:dyDescent="0.2">
      <c r="G49787" s="1"/>
    </row>
    <row r="49788" spans="7:7" x14ac:dyDescent="0.2">
      <c r="G49788" s="1"/>
    </row>
    <row r="49789" spans="7:7" x14ac:dyDescent="0.2">
      <c r="G49789" s="1"/>
    </row>
    <row r="49790" spans="7:7" x14ac:dyDescent="0.2">
      <c r="G49790" s="1"/>
    </row>
    <row r="49791" spans="7:7" x14ac:dyDescent="0.2">
      <c r="G49791" s="1"/>
    </row>
    <row r="49792" spans="7:7" x14ac:dyDescent="0.2">
      <c r="G49792" s="1"/>
    </row>
    <row r="49793" spans="7:7" x14ac:dyDescent="0.2">
      <c r="G49793" s="1"/>
    </row>
    <row r="49795" spans="7:7" x14ac:dyDescent="0.2">
      <c r="G49795" s="1"/>
    </row>
    <row r="49796" spans="7:7" x14ac:dyDescent="0.2">
      <c r="G49796" s="1"/>
    </row>
    <row r="49797" spans="7:7" x14ac:dyDescent="0.2">
      <c r="G49797" s="1"/>
    </row>
    <row r="49798" spans="7:7" x14ac:dyDescent="0.2">
      <c r="G49798" s="1"/>
    </row>
    <row r="49799" spans="7:7" x14ac:dyDescent="0.2">
      <c r="G49799" s="1"/>
    </row>
    <row r="49800" spans="7:7" x14ac:dyDescent="0.2">
      <c r="G49800" s="1"/>
    </row>
    <row r="49801" spans="7:7" x14ac:dyDescent="0.2">
      <c r="G49801" s="1"/>
    </row>
    <row r="49802" spans="7:7" x14ac:dyDescent="0.2">
      <c r="G49802" s="1"/>
    </row>
    <row r="49803" spans="7:7" x14ac:dyDescent="0.2">
      <c r="G49803" s="1"/>
    </row>
    <row r="49804" spans="7:7" x14ac:dyDescent="0.2">
      <c r="G49804" s="1"/>
    </row>
    <row r="49805" spans="7:7" x14ac:dyDescent="0.2">
      <c r="G49805" s="1"/>
    </row>
    <row r="49806" spans="7:7" x14ac:dyDescent="0.2">
      <c r="G49806" s="1"/>
    </row>
    <row r="49807" spans="7:7" x14ac:dyDescent="0.2">
      <c r="G49807" s="1"/>
    </row>
    <row r="49808" spans="7:7" x14ac:dyDescent="0.2">
      <c r="G49808" s="1"/>
    </row>
    <row r="49809" spans="7:7" x14ac:dyDescent="0.2">
      <c r="G49809" s="1"/>
    </row>
    <row r="49810" spans="7:7" x14ac:dyDescent="0.2">
      <c r="G49810" s="1"/>
    </row>
    <row r="49812" spans="7:7" x14ac:dyDescent="0.2">
      <c r="G49812" s="1"/>
    </row>
    <row r="49813" spans="7:7" x14ac:dyDescent="0.2">
      <c r="G49813" s="1"/>
    </row>
    <row r="49814" spans="7:7" x14ac:dyDescent="0.2">
      <c r="G49814" s="1"/>
    </row>
    <row r="49815" spans="7:7" x14ac:dyDescent="0.2">
      <c r="G49815" s="1"/>
    </row>
    <row r="49816" spans="7:7" x14ac:dyDescent="0.2">
      <c r="G49816" s="1"/>
    </row>
    <row r="49817" spans="7:7" x14ac:dyDescent="0.2">
      <c r="G49817" s="1"/>
    </row>
    <row r="49818" spans="7:7" x14ac:dyDescent="0.2">
      <c r="G49818" s="1"/>
    </row>
    <row r="49819" spans="7:7" x14ac:dyDescent="0.2">
      <c r="G49819" s="1"/>
    </row>
    <row r="49820" spans="7:7" x14ac:dyDescent="0.2">
      <c r="G49820" s="1"/>
    </row>
    <row r="49821" spans="7:7" x14ac:dyDescent="0.2">
      <c r="G49821" s="1"/>
    </row>
    <row r="49822" spans="7:7" x14ac:dyDescent="0.2">
      <c r="G49822" s="1"/>
    </row>
    <row r="49823" spans="7:7" x14ac:dyDescent="0.2">
      <c r="G49823" s="1"/>
    </row>
    <row r="49824" spans="7:7" x14ac:dyDescent="0.2">
      <c r="G49824" s="1"/>
    </row>
    <row r="49825" spans="7:7" x14ac:dyDescent="0.2">
      <c r="G49825" s="1"/>
    </row>
    <row r="49826" spans="7:7" x14ac:dyDescent="0.2">
      <c r="G49826" s="1"/>
    </row>
    <row r="49827" spans="7:7" x14ac:dyDescent="0.2">
      <c r="G49827" s="1"/>
    </row>
    <row r="49828" spans="7:7" x14ac:dyDescent="0.2">
      <c r="G49828" s="1"/>
    </row>
    <row r="49829" spans="7:7" x14ac:dyDescent="0.2">
      <c r="G49829" s="1"/>
    </row>
    <row r="49830" spans="7:7" x14ac:dyDescent="0.2">
      <c r="G49830" s="1"/>
    </row>
    <row r="49831" spans="7:7" x14ac:dyDescent="0.2">
      <c r="G49831" s="1"/>
    </row>
    <row r="49832" spans="7:7" x14ac:dyDescent="0.2">
      <c r="G49832" s="1"/>
    </row>
    <row r="49833" spans="7:7" x14ac:dyDescent="0.2">
      <c r="G49833" s="1"/>
    </row>
    <row r="49834" spans="7:7" x14ac:dyDescent="0.2">
      <c r="G49834" s="1"/>
    </row>
    <row r="49835" spans="7:7" x14ac:dyDescent="0.2">
      <c r="G49835" s="1"/>
    </row>
    <row r="49836" spans="7:7" x14ac:dyDescent="0.2">
      <c r="G49836" s="1"/>
    </row>
    <row r="49837" spans="7:7" x14ac:dyDescent="0.2">
      <c r="G49837" s="1"/>
    </row>
    <row r="49838" spans="7:7" x14ac:dyDescent="0.2">
      <c r="G49838" s="1"/>
    </row>
    <row r="49839" spans="7:7" x14ac:dyDescent="0.2">
      <c r="G49839" s="1"/>
    </row>
    <row r="49840" spans="7:7" x14ac:dyDescent="0.2">
      <c r="G49840" s="1"/>
    </row>
    <row r="49841" spans="7:7" x14ac:dyDescent="0.2">
      <c r="G49841" s="1"/>
    </row>
    <row r="49842" spans="7:7" x14ac:dyDescent="0.2">
      <c r="G49842" s="1"/>
    </row>
    <row r="49843" spans="7:7" x14ac:dyDescent="0.2">
      <c r="G49843" s="1"/>
    </row>
    <row r="49844" spans="7:7" x14ac:dyDescent="0.2">
      <c r="G49844" s="1"/>
    </row>
    <row r="49845" spans="7:7" x14ac:dyDescent="0.2">
      <c r="G49845" s="1"/>
    </row>
    <row r="49846" spans="7:7" x14ac:dyDescent="0.2">
      <c r="G49846" s="1"/>
    </row>
    <row r="49847" spans="7:7" x14ac:dyDescent="0.2">
      <c r="G49847" s="1"/>
    </row>
    <row r="49848" spans="7:7" x14ac:dyDescent="0.2">
      <c r="G49848" s="1"/>
    </row>
    <row r="49849" spans="7:7" x14ac:dyDescent="0.2">
      <c r="G49849" s="1"/>
    </row>
    <row r="49850" spans="7:7" x14ac:dyDescent="0.2">
      <c r="G49850" s="1"/>
    </row>
    <row r="49851" spans="7:7" x14ac:dyDescent="0.2">
      <c r="G49851" s="1"/>
    </row>
    <row r="49852" spans="7:7" x14ac:dyDescent="0.2">
      <c r="G49852" s="1"/>
    </row>
    <row r="49853" spans="7:7" x14ac:dyDescent="0.2">
      <c r="G49853" s="1"/>
    </row>
    <row r="49854" spans="7:7" x14ac:dyDescent="0.2">
      <c r="G49854" s="1"/>
    </row>
    <row r="49855" spans="7:7" x14ac:dyDescent="0.2">
      <c r="G49855" s="1"/>
    </row>
    <row r="49856" spans="7:7" x14ac:dyDescent="0.2">
      <c r="G49856" s="1"/>
    </row>
    <row r="49857" spans="7:7" x14ac:dyDescent="0.2">
      <c r="G49857" s="1"/>
    </row>
    <row r="49858" spans="7:7" x14ac:dyDescent="0.2">
      <c r="G49858" s="1"/>
    </row>
    <row r="49859" spans="7:7" x14ac:dyDescent="0.2">
      <c r="G49859" s="1"/>
    </row>
    <row r="49860" spans="7:7" x14ac:dyDescent="0.2">
      <c r="G49860" s="1"/>
    </row>
    <row r="49861" spans="7:7" x14ac:dyDescent="0.2">
      <c r="G49861" s="1"/>
    </row>
    <row r="49862" spans="7:7" x14ac:dyDescent="0.2">
      <c r="G49862" s="1"/>
    </row>
    <row r="49863" spans="7:7" x14ac:dyDescent="0.2">
      <c r="G49863" s="1"/>
    </row>
    <row r="49864" spans="7:7" x14ac:dyDescent="0.2">
      <c r="G49864" s="1"/>
    </row>
    <row r="49865" spans="7:7" x14ac:dyDescent="0.2">
      <c r="G49865" s="1"/>
    </row>
    <row r="49866" spans="7:7" x14ac:dyDescent="0.2">
      <c r="G49866" s="1"/>
    </row>
    <row r="49867" spans="7:7" x14ac:dyDescent="0.2">
      <c r="G49867" s="1"/>
    </row>
    <row r="49868" spans="7:7" x14ac:dyDescent="0.2">
      <c r="G49868" s="1"/>
    </row>
    <row r="49869" spans="7:7" x14ac:dyDescent="0.2">
      <c r="G49869" s="1"/>
    </row>
    <row r="49870" spans="7:7" x14ac:dyDescent="0.2">
      <c r="G49870" s="1"/>
    </row>
    <row r="49871" spans="7:7" x14ac:dyDescent="0.2">
      <c r="G49871" s="1"/>
    </row>
    <row r="49872" spans="7:7" x14ac:dyDescent="0.2">
      <c r="G49872" s="1"/>
    </row>
    <row r="49873" spans="7:7" x14ac:dyDescent="0.2">
      <c r="G49873" s="1"/>
    </row>
    <row r="49876" spans="7:7" x14ac:dyDescent="0.2">
      <c r="G49876" s="1"/>
    </row>
    <row r="49877" spans="7:7" x14ac:dyDescent="0.2">
      <c r="G49877" s="1"/>
    </row>
    <row r="49878" spans="7:7" x14ac:dyDescent="0.2">
      <c r="G49878" s="1"/>
    </row>
    <row r="49879" spans="7:7" x14ac:dyDescent="0.2">
      <c r="G49879" s="1"/>
    </row>
    <row r="49880" spans="7:7" x14ac:dyDescent="0.2">
      <c r="G49880" s="1"/>
    </row>
    <row r="49881" spans="7:7" x14ac:dyDescent="0.2">
      <c r="G49881" s="1"/>
    </row>
    <row r="49882" spans="7:7" x14ac:dyDescent="0.2">
      <c r="G49882" s="1"/>
    </row>
    <row r="49883" spans="7:7" x14ac:dyDescent="0.2">
      <c r="G49883" s="1"/>
    </row>
    <row r="49884" spans="7:7" x14ac:dyDescent="0.2">
      <c r="G49884" s="1"/>
    </row>
    <row r="49885" spans="7:7" x14ac:dyDescent="0.2">
      <c r="G49885" s="1"/>
    </row>
    <row r="49886" spans="7:7" x14ac:dyDescent="0.2">
      <c r="G49886" s="1"/>
    </row>
    <row r="49887" spans="7:7" x14ac:dyDescent="0.2">
      <c r="G49887" s="1"/>
    </row>
    <row r="49888" spans="7:7" x14ac:dyDescent="0.2">
      <c r="G49888" s="1"/>
    </row>
    <row r="49889" spans="7:7" x14ac:dyDescent="0.2">
      <c r="G49889" s="1"/>
    </row>
    <row r="49890" spans="7:7" x14ac:dyDescent="0.2">
      <c r="G49890" s="1"/>
    </row>
    <row r="49891" spans="7:7" x14ac:dyDescent="0.2">
      <c r="G49891" s="1"/>
    </row>
    <row r="49892" spans="7:7" x14ac:dyDescent="0.2">
      <c r="G49892" s="1"/>
    </row>
    <row r="49893" spans="7:7" x14ac:dyDescent="0.2">
      <c r="G49893" s="1"/>
    </row>
    <row r="49894" spans="7:7" x14ac:dyDescent="0.2">
      <c r="G49894" s="1"/>
    </row>
    <row r="49895" spans="7:7" x14ac:dyDescent="0.2">
      <c r="G49895" s="1"/>
    </row>
    <row r="49896" spans="7:7" x14ac:dyDescent="0.2">
      <c r="G49896" s="1"/>
    </row>
    <row r="49897" spans="7:7" x14ac:dyDescent="0.2">
      <c r="G49897" s="1"/>
    </row>
    <row r="49898" spans="7:7" x14ac:dyDescent="0.2">
      <c r="G49898" s="1"/>
    </row>
    <row r="49899" spans="7:7" x14ac:dyDescent="0.2">
      <c r="G49899" s="1"/>
    </row>
    <row r="49900" spans="7:7" x14ac:dyDescent="0.2">
      <c r="G49900" s="1"/>
    </row>
    <row r="49901" spans="7:7" x14ac:dyDescent="0.2">
      <c r="G49901" s="1"/>
    </row>
    <row r="49902" spans="7:7" x14ac:dyDescent="0.2">
      <c r="G49902" s="1"/>
    </row>
    <row r="49903" spans="7:7" x14ac:dyDescent="0.2">
      <c r="G49903" s="1"/>
    </row>
    <row r="49904" spans="7:7" x14ac:dyDescent="0.2">
      <c r="G49904" s="1"/>
    </row>
    <row r="49905" spans="7:7" x14ac:dyDescent="0.2">
      <c r="G49905" s="1"/>
    </row>
    <row r="49906" spans="7:7" x14ac:dyDescent="0.2">
      <c r="G49906" s="1"/>
    </row>
    <row r="49907" spans="7:7" x14ac:dyDescent="0.2">
      <c r="G49907" s="1"/>
    </row>
    <row r="49908" spans="7:7" x14ac:dyDescent="0.2">
      <c r="G49908" s="1"/>
    </row>
    <row r="49909" spans="7:7" x14ac:dyDescent="0.2">
      <c r="G49909" s="1"/>
    </row>
    <row r="49910" spans="7:7" x14ac:dyDescent="0.2">
      <c r="G49910" s="1"/>
    </row>
    <row r="49911" spans="7:7" x14ac:dyDescent="0.2">
      <c r="G49911" s="1"/>
    </row>
    <row r="49912" spans="7:7" x14ac:dyDescent="0.2">
      <c r="G49912" s="1"/>
    </row>
    <row r="49913" spans="7:7" x14ac:dyDescent="0.2">
      <c r="G49913" s="1"/>
    </row>
    <row r="49914" spans="7:7" x14ac:dyDescent="0.2">
      <c r="G49914" s="1"/>
    </row>
    <row r="49915" spans="7:7" x14ac:dyDescent="0.2">
      <c r="G49915" s="1"/>
    </row>
    <row r="49916" spans="7:7" x14ac:dyDescent="0.2">
      <c r="G49916" s="1"/>
    </row>
    <row r="49917" spans="7:7" x14ac:dyDescent="0.2">
      <c r="G49917" s="1"/>
    </row>
    <row r="49918" spans="7:7" x14ac:dyDescent="0.2">
      <c r="G49918" s="1"/>
    </row>
    <row r="49922" spans="7:7" x14ac:dyDescent="0.2">
      <c r="G49922" s="1"/>
    </row>
    <row r="49923" spans="7:7" x14ac:dyDescent="0.2">
      <c r="G49923" s="1"/>
    </row>
    <row r="49924" spans="7:7" x14ac:dyDescent="0.2">
      <c r="G49924" s="1"/>
    </row>
    <row r="49926" spans="7:7" x14ac:dyDescent="0.2">
      <c r="G49926" s="1"/>
    </row>
    <row r="49927" spans="7:7" x14ac:dyDescent="0.2">
      <c r="G49927" s="1"/>
    </row>
    <row r="49928" spans="7:7" x14ac:dyDescent="0.2">
      <c r="G49928" s="1"/>
    </row>
    <row r="49929" spans="7:7" x14ac:dyDescent="0.2">
      <c r="G49929" s="1"/>
    </row>
    <row r="49930" spans="7:7" x14ac:dyDescent="0.2">
      <c r="G49930" s="1"/>
    </row>
    <row r="49931" spans="7:7" x14ac:dyDescent="0.2">
      <c r="G49931" s="1"/>
    </row>
    <row r="49933" spans="7:7" x14ac:dyDescent="0.2">
      <c r="G49933" s="1"/>
    </row>
    <row r="49934" spans="7:7" x14ac:dyDescent="0.2">
      <c r="G49934" s="1"/>
    </row>
    <row r="49935" spans="7:7" x14ac:dyDescent="0.2">
      <c r="G49935" s="1"/>
    </row>
    <row r="49936" spans="7:7" x14ac:dyDescent="0.2">
      <c r="G49936" s="1"/>
    </row>
    <row r="49937" spans="7:7" x14ac:dyDescent="0.2">
      <c r="G49937" s="1"/>
    </row>
    <row r="49938" spans="7:7" x14ac:dyDescent="0.2">
      <c r="G49938" s="1"/>
    </row>
    <row r="49939" spans="7:7" x14ac:dyDescent="0.2">
      <c r="G49939" s="1"/>
    </row>
    <row r="49940" spans="7:7" x14ac:dyDescent="0.2">
      <c r="G49940" s="1"/>
    </row>
    <row r="49941" spans="7:7" x14ac:dyDescent="0.2">
      <c r="G49941" s="1"/>
    </row>
    <row r="49942" spans="7:7" x14ac:dyDescent="0.2">
      <c r="G49942" s="1"/>
    </row>
    <row r="49943" spans="7:7" x14ac:dyDescent="0.2">
      <c r="G49943" s="1"/>
    </row>
    <row r="49944" spans="7:7" x14ac:dyDescent="0.2">
      <c r="G49944" s="1"/>
    </row>
    <row r="49945" spans="7:7" x14ac:dyDescent="0.2">
      <c r="G49945" s="1"/>
    </row>
    <row r="49946" spans="7:7" x14ac:dyDescent="0.2">
      <c r="G49946" s="1"/>
    </row>
    <row r="49947" spans="7:7" x14ac:dyDescent="0.2">
      <c r="G49947" s="1"/>
    </row>
    <row r="49948" spans="7:7" x14ac:dyDescent="0.2">
      <c r="G49948" s="1"/>
    </row>
    <row r="49949" spans="7:7" x14ac:dyDescent="0.2">
      <c r="G49949" s="1"/>
    </row>
    <row r="49950" spans="7:7" x14ac:dyDescent="0.2">
      <c r="G49950" s="1"/>
    </row>
    <row r="49951" spans="7:7" x14ac:dyDescent="0.2">
      <c r="G49951" s="1"/>
    </row>
    <row r="49952" spans="7:7" x14ac:dyDescent="0.2">
      <c r="G49952" s="1"/>
    </row>
    <row r="49953" spans="7:7" x14ac:dyDescent="0.2">
      <c r="G49953" s="1"/>
    </row>
    <row r="49954" spans="7:7" x14ac:dyDescent="0.2">
      <c r="G49954" s="1"/>
    </row>
    <row r="49955" spans="7:7" x14ac:dyDescent="0.2">
      <c r="G49955" s="1"/>
    </row>
    <row r="49956" spans="7:7" x14ac:dyDescent="0.2">
      <c r="G49956" s="1"/>
    </row>
    <row r="49962" spans="7:7" x14ac:dyDescent="0.2">
      <c r="G49962" s="1"/>
    </row>
    <row r="49970" spans="7:7" x14ac:dyDescent="0.2">
      <c r="G49970" s="1"/>
    </row>
    <row r="49977" spans="7:7" x14ac:dyDescent="0.2">
      <c r="G49977" s="1"/>
    </row>
    <row r="49978" spans="7:7" x14ac:dyDescent="0.2">
      <c r="G49978" s="1"/>
    </row>
    <row r="49979" spans="7:7" x14ac:dyDescent="0.2">
      <c r="G49979" s="1"/>
    </row>
    <row r="49982" spans="7:7" x14ac:dyDescent="0.2">
      <c r="G49982" s="1"/>
    </row>
    <row r="49984" spans="7:7" x14ac:dyDescent="0.2">
      <c r="G49984" s="1"/>
    </row>
    <row r="49985" spans="7:7" x14ac:dyDescent="0.2">
      <c r="G49985" s="1"/>
    </row>
    <row r="49986" spans="7:7" x14ac:dyDescent="0.2">
      <c r="G49986" s="1"/>
    </row>
    <row r="49987" spans="7:7" x14ac:dyDescent="0.2">
      <c r="G49987" s="1"/>
    </row>
    <row r="49988" spans="7:7" x14ac:dyDescent="0.2">
      <c r="G49988" s="1"/>
    </row>
    <row r="49991" spans="7:7" x14ac:dyDescent="0.2">
      <c r="G49991" s="1"/>
    </row>
    <row r="49992" spans="7:7" x14ac:dyDescent="0.2">
      <c r="G49992" s="1"/>
    </row>
    <row r="49993" spans="7:7" x14ac:dyDescent="0.2">
      <c r="G49993" s="1"/>
    </row>
    <row r="49994" spans="7:7" x14ac:dyDescent="0.2">
      <c r="G49994" s="1"/>
    </row>
    <row r="49995" spans="7:7" x14ac:dyDescent="0.2">
      <c r="G49995" s="1"/>
    </row>
    <row r="49996" spans="7:7" x14ac:dyDescent="0.2">
      <c r="G49996" s="1"/>
    </row>
    <row r="49997" spans="7:7" x14ac:dyDescent="0.2">
      <c r="G49997" s="1"/>
    </row>
    <row r="49998" spans="7:7" x14ac:dyDescent="0.2">
      <c r="G49998" s="1"/>
    </row>
    <row r="50002" spans="7:7" x14ac:dyDescent="0.2">
      <c r="G50002" s="1"/>
    </row>
    <row r="50003" spans="7:7" x14ac:dyDescent="0.2">
      <c r="G50003" s="1"/>
    </row>
    <row r="50005" spans="7:7" x14ac:dyDescent="0.2">
      <c r="G50005" s="1"/>
    </row>
    <row r="50007" spans="7:7" x14ac:dyDescent="0.2">
      <c r="G50007" s="1"/>
    </row>
    <row r="50008" spans="7:7" x14ac:dyDescent="0.2">
      <c r="G50008" s="1"/>
    </row>
    <row r="50009" spans="7:7" x14ac:dyDescent="0.2">
      <c r="G50009" s="1"/>
    </row>
    <row r="50010" spans="7:7" x14ac:dyDescent="0.2">
      <c r="G50010" s="1"/>
    </row>
    <row r="50011" spans="7:7" x14ac:dyDescent="0.2">
      <c r="G50011" s="1"/>
    </row>
    <row r="50012" spans="7:7" x14ac:dyDescent="0.2">
      <c r="G50012" s="1"/>
    </row>
    <row r="50013" spans="7:7" x14ac:dyDescent="0.2">
      <c r="G50013" s="1"/>
    </row>
    <row r="50014" spans="7:7" x14ac:dyDescent="0.2">
      <c r="G50014" s="1"/>
    </row>
    <row r="50015" spans="7:7" x14ac:dyDescent="0.2">
      <c r="G50015" s="1"/>
    </row>
    <row r="50017" spans="7:7" x14ac:dyDescent="0.2">
      <c r="G50017" s="1"/>
    </row>
    <row r="50018" spans="7:7" x14ac:dyDescent="0.2">
      <c r="G50018" s="1"/>
    </row>
    <row r="50019" spans="7:7" x14ac:dyDescent="0.2">
      <c r="G50019" s="1"/>
    </row>
    <row r="50020" spans="7:7" x14ac:dyDescent="0.2">
      <c r="G50020" s="1"/>
    </row>
    <row r="50021" spans="7:7" x14ac:dyDescent="0.2">
      <c r="G50021" s="1"/>
    </row>
    <row r="50022" spans="7:7" x14ac:dyDescent="0.2">
      <c r="G50022" s="1"/>
    </row>
    <row r="50023" spans="7:7" x14ac:dyDescent="0.2">
      <c r="G50023" s="1"/>
    </row>
    <row r="50024" spans="7:7" x14ac:dyDescent="0.2">
      <c r="G50024" s="1"/>
    </row>
    <row r="50025" spans="7:7" x14ac:dyDescent="0.2">
      <c r="G50025" s="1"/>
    </row>
    <row r="50026" spans="7:7" x14ac:dyDescent="0.2">
      <c r="G50026" s="1"/>
    </row>
    <row r="50028" spans="7:7" x14ac:dyDescent="0.2">
      <c r="G50028" s="1"/>
    </row>
    <row r="50029" spans="7:7" x14ac:dyDescent="0.2">
      <c r="G50029" s="1"/>
    </row>
    <row r="50030" spans="7:7" x14ac:dyDescent="0.2">
      <c r="G50030" s="1"/>
    </row>
    <row r="50031" spans="7:7" x14ac:dyDescent="0.2">
      <c r="G50031" s="1"/>
    </row>
    <row r="50032" spans="7:7" x14ac:dyDescent="0.2">
      <c r="G50032" s="1"/>
    </row>
    <row r="50034" spans="7:7" x14ac:dyDescent="0.2">
      <c r="G50034" s="1"/>
    </row>
    <row r="50035" spans="7:7" x14ac:dyDescent="0.2">
      <c r="G50035" s="1"/>
    </row>
    <row r="50036" spans="7:7" x14ac:dyDescent="0.2">
      <c r="G50036" s="1"/>
    </row>
    <row r="50037" spans="7:7" x14ac:dyDescent="0.2">
      <c r="G50037" s="1"/>
    </row>
    <row r="50039" spans="7:7" x14ac:dyDescent="0.2">
      <c r="G50039" s="1"/>
    </row>
    <row r="50041" spans="7:7" x14ac:dyDescent="0.2">
      <c r="G50041" s="1"/>
    </row>
    <row r="50042" spans="7:7" x14ac:dyDescent="0.2">
      <c r="G50042" s="1"/>
    </row>
    <row r="50043" spans="7:7" x14ac:dyDescent="0.2">
      <c r="G50043" s="1"/>
    </row>
    <row r="50045" spans="7:7" x14ac:dyDescent="0.2">
      <c r="G50045" s="1"/>
    </row>
    <row r="50046" spans="7:7" x14ac:dyDescent="0.2">
      <c r="G50046" s="1"/>
    </row>
    <row r="50048" spans="7:7" x14ac:dyDescent="0.2">
      <c r="G50048" s="1"/>
    </row>
    <row r="50049" spans="7:7" x14ac:dyDescent="0.2">
      <c r="G50049" s="1"/>
    </row>
    <row r="50050" spans="7:7" x14ac:dyDescent="0.2">
      <c r="G50050" s="1"/>
    </row>
    <row r="50051" spans="7:7" x14ac:dyDescent="0.2">
      <c r="G50051" s="1"/>
    </row>
    <row r="50052" spans="7:7" x14ac:dyDescent="0.2">
      <c r="G50052" s="1"/>
    </row>
    <row r="50053" spans="7:7" x14ac:dyDescent="0.2">
      <c r="G50053" s="1"/>
    </row>
    <row r="50054" spans="7:7" x14ac:dyDescent="0.2">
      <c r="G50054" s="1"/>
    </row>
    <row r="50055" spans="7:7" x14ac:dyDescent="0.2">
      <c r="G50055" s="1"/>
    </row>
    <row r="50056" spans="7:7" x14ac:dyDescent="0.2">
      <c r="G50056" s="1"/>
    </row>
    <row r="50057" spans="7:7" x14ac:dyDescent="0.2">
      <c r="G50057" s="1"/>
    </row>
    <row r="50058" spans="7:7" x14ac:dyDescent="0.2">
      <c r="G50058" s="1"/>
    </row>
    <row r="50059" spans="7:7" x14ac:dyDescent="0.2">
      <c r="G50059" s="1"/>
    </row>
    <row r="50060" spans="7:7" x14ac:dyDescent="0.2">
      <c r="G50060" s="1"/>
    </row>
    <row r="50061" spans="7:7" x14ac:dyDescent="0.2">
      <c r="G50061" s="1"/>
    </row>
    <row r="50062" spans="7:7" x14ac:dyDescent="0.2">
      <c r="G50062" s="1"/>
    </row>
    <row r="50063" spans="7:7" x14ac:dyDescent="0.2">
      <c r="G50063" s="1"/>
    </row>
    <row r="50064" spans="7:7" x14ac:dyDescent="0.2">
      <c r="G50064" s="1"/>
    </row>
    <row r="50065" spans="7:7" x14ac:dyDescent="0.2">
      <c r="G50065" s="1"/>
    </row>
    <row r="50066" spans="7:7" x14ac:dyDescent="0.2">
      <c r="G50066" s="1"/>
    </row>
    <row r="50067" spans="7:7" x14ac:dyDescent="0.2">
      <c r="G50067" s="1"/>
    </row>
    <row r="50068" spans="7:7" x14ac:dyDescent="0.2">
      <c r="G50068" s="1"/>
    </row>
    <row r="50069" spans="7:7" x14ac:dyDescent="0.2">
      <c r="G50069" s="1"/>
    </row>
    <row r="50070" spans="7:7" x14ac:dyDescent="0.2">
      <c r="G50070" s="1"/>
    </row>
    <row r="50071" spans="7:7" x14ac:dyDescent="0.2">
      <c r="G50071" s="1"/>
    </row>
    <row r="50072" spans="7:7" x14ac:dyDescent="0.2">
      <c r="G50072" s="1"/>
    </row>
    <row r="50073" spans="7:7" x14ac:dyDescent="0.2">
      <c r="G50073" s="1"/>
    </row>
    <row r="50074" spans="7:7" x14ac:dyDescent="0.2">
      <c r="G50074" s="1"/>
    </row>
    <row r="50075" spans="7:7" x14ac:dyDescent="0.2">
      <c r="G50075" s="1"/>
    </row>
    <row r="50076" spans="7:7" x14ac:dyDescent="0.2">
      <c r="G50076" s="1"/>
    </row>
    <row r="50077" spans="7:7" x14ac:dyDescent="0.2">
      <c r="G50077" s="1"/>
    </row>
    <row r="50078" spans="7:7" x14ac:dyDescent="0.2">
      <c r="G50078" s="1"/>
    </row>
    <row r="50079" spans="7:7" x14ac:dyDescent="0.2">
      <c r="G50079" s="1"/>
    </row>
    <row r="50080" spans="7:7" x14ac:dyDescent="0.2">
      <c r="G50080" s="1"/>
    </row>
    <row r="50081" spans="7:7" x14ac:dyDescent="0.2">
      <c r="G50081" s="1"/>
    </row>
    <row r="50082" spans="7:7" x14ac:dyDescent="0.2">
      <c r="G50082" s="1"/>
    </row>
    <row r="50083" spans="7:7" x14ac:dyDescent="0.2">
      <c r="G50083" s="1"/>
    </row>
    <row r="50084" spans="7:7" x14ac:dyDescent="0.2">
      <c r="G50084" s="1"/>
    </row>
    <row r="50085" spans="7:7" x14ac:dyDescent="0.2">
      <c r="G50085" s="1"/>
    </row>
    <row r="50086" spans="7:7" x14ac:dyDescent="0.2">
      <c r="G50086" s="1"/>
    </row>
    <row r="50087" spans="7:7" x14ac:dyDescent="0.2">
      <c r="G50087" s="1"/>
    </row>
    <row r="50088" spans="7:7" x14ac:dyDescent="0.2">
      <c r="G50088" s="1"/>
    </row>
    <row r="50089" spans="7:7" x14ac:dyDescent="0.2">
      <c r="G50089" s="1"/>
    </row>
    <row r="50090" spans="7:7" x14ac:dyDescent="0.2">
      <c r="G50090" s="1"/>
    </row>
    <row r="50091" spans="7:7" x14ac:dyDescent="0.2">
      <c r="G50091" s="1"/>
    </row>
    <row r="50092" spans="7:7" x14ac:dyDescent="0.2">
      <c r="G50092" s="1"/>
    </row>
    <row r="50094" spans="7:7" x14ac:dyDescent="0.2">
      <c r="G50094" s="1"/>
    </row>
    <row r="50095" spans="7:7" x14ac:dyDescent="0.2">
      <c r="G50095" s="1"/>
    </row>
    <row r="50096" spans="7:7" x14ac:dyDescent="0.2">
      <c r="G50096" s="1"/>
    </row>
    <row r="50097" spans="7:7" x14ac:dyDescent="0.2">
      <c r="G50097" s="1"/>
    </row>
    <row r="50098" spans="7:7" x14ac:dyDescent="0.2">
      <c r="G50098" s="1"/>
    </row>
    <row r="50099" spans="7:7" x14ac:dyDescent="0.2">
      <c r="G50099" s="1"/>
    </row>
    <row r="50100" spans="7:7" x14ac:dyDescent="0.2">
      <c r="G50100" s="1"/>
    </row>
    <row r="50101" spans="7:7" x14ac:dyDescent="0.2">
      <c r="G50101" s="1"/>
    </row>
    <row r="50102" spans="7:7" x14ac:dyDescent="0.2">
      <c r="G50102" s="1"/>
    </row>
    <row r="50103" spans="7:7" x14ac:dyDescent="0.2">
      <c r="G50103" s="1"/>
    </row>
    <row r="50104" spans="7:7" x14ac:dyDescent="0.2">
      <c r="G50104" s="1"/>
    </row>
    <row r="50105" spans="7:7" x14ac:dyDescent="0.2">
      <c r="G50105" s="1"/>
    </row>
    <row r="50106" spans="7:7" x14ac:dyDescent="0.2">
      <c r="G50106" s="1"/>
    </row>
    <row r="50107" spans="7:7" x14ac:dyDescent="0.2">
      <c r="G50107" s="1"/>
    </row>
    <row r="50108" spans="7:7" x14ac:dyDescent="0.2">
      <c r="G50108" s="1"/>
    </row>
    <row r="50109" spans="7:7" x14ac:dyDescent="0.2">
      <c r="G50109" s="1"/>
    </row>
    <row r="50110" spans="7:7" x14ac:dyDescent="0.2">
      <c r="G50110" s="1"/>
    </row>
    <row r="50111" spans="7:7" x14ac:dyDescent="0.2">
      <c r="G50111" s="1"/>
    </row>
    <row r="50112" spans="7:7" x14ac:dyDescent="0.2">
      <c r="G50112" s="1"/>
    </row>
    <row r="50113" spans="7:7" x14ac:dyDescent="0.2">
      <c r="G50113" s="1"/>
    </row>
    <row r="50114" spans="7:7" x14ac:dyDescent="0.2">
      <c r="G50114" s="1"/>
    </row>
    <row r="50115" spans="7:7" x14ac:dyDescent="0.2">
      <c r="G50115" s="1"/>
    </row>
    <row r="50116" spans="7:7" x14ac:dyDescent="0.2">
      <c r="G50116" s="1"/>
    </row>
    <row r="50117" spans="7:7" x14ac:dyDescent="0.2">
      <c r="G50117" s="1"/>
    </row>
    <row r="50118" spans="7:7" x14ac:dyDescent="0.2">
      <c r="G50118" s="1"/>
    </row>
    <row r="50119" spans="7:7" x14ac:dyDescent="0.2">
      <c r="G50119" s="1"/>
    </row>
    <row r="50120" spans="7:7" x14ac:dyDescent="0.2">
      <c r="G50120" s="1"/>
    </row>
    <row r="50121" spans="7:7" x14ac:dyDescent="0.2">
      <c r="G50121" s="1"/>
    </row>
    <row r="50122" spans="7:7" x14ac:dyDescent="0.2">
      <c r="G50122" s="1"/>
    </row>
    <row r="50123" spans="7:7" x14ac:dyDescent="0.2">
      <c r="G50123" s="1"/>
    </row>
    <row r="50124" spans="7:7" x14ac:dyDescent="0.2">
      <c r="G50124" s="1"/>
    </row>
    <row r="50125" spans="7:7" x14ac:dyDescent="0.2">
      <c r="G50125" s="1"/>
    </row>
    <row r="50126" spans="7:7" x14ac:dyDescent="0.2">
      <c r="G50126" s="1"/>
    </row>
    <row r="50127" spans="7:7" x14ac:dyDescent="0.2">
      <c r="G50127" s="1"/>
    </row>
    <row r="50128" spans="7:7" x14ac:dyDescent="0.2">
      <c r="G50128" s="1"/>
    </row>
    <row r="50129" spans="7:7" x14ac:dyDescent="0.2">
      <c r="G50129" s="1"/>
    </row>
    <row r="50130" spans="7:7" x14ac:dyDescent="0.2">
      <c r="G50130" s="1"/>
    </row>
    <row r="50131" spans="7:7" x14ac:dyDescent="0.2">
      <c r="G50131" s="1"/>
    </row>
    <row r="50132" spans="7:7" x14ac:dyDescent="0.2">
      <c r="G50132" s="1"/>
    </row>
    <row r="50133" spans="7:7" x14ac:dyDescent="0.2">
      <c r="G50133" s="1"/>
    </row>
    <row r="50134" spans="7:7" x14ac:dyDescent="0.2">
      <c r="G50134" s="1"/>
    </row>
    <row r="50135" spans="7:7" x14ac:dyDescent="0.2">
      <c r="G50135" s="1"/>
    </row>
    <row r="50136" spans="7:7" x14ac:dyDescent="0.2">
      <c r="G50136" s="1"/>
    </row>
    <row r="50137" spans="7:7" x14ac:dyDescent="0.2">
      <c r="G50137" s="1"/>
    </row>
    <row r="50138" spans="7:7" x14ac:dyDescent="0.2">
      <c r="G50138" s="1"/>
    </row>
    <row r="50139" spans="7:7" x14ac:dyDescent="0.2">
      <c r="G50139" s="1"/>
    </row>
    <row r="50140" spans="7:7" x14ac:dyDescent="0.2">
      <c r="G50140" s="1"/>
    </row>
    <row r="50141" spans="7:7" x14ac:dyDescent="0.2">
      <c r="G50141" s="1"/>
    </row>
    <row r="50142" spans="7:7" x14ac:dyDescent="0.2">
      <c r="G50142" s="1"/>
    </row>
    <row r="50143" spans="7:7" x14ac:dyDescent="0.2">
      <c r="G50143" s="1"/>
    </row>
    <row r="50144" spans="7:7" x14ac:dyDescent="0.2">
      <c r="G50144" s="1"/>
    </row>
    <row r="50145" spans="7:7" x14ac:dyDescent="0.2">
      <c r="G50145" s="1"/>
    </row>
    <row r="50146" spans="7:7" x14ac:dyDescent="0.2">
      <c r="G50146" s="1"/>
    </row>
    <row r="50147" spans="7:7" x14ac:dyDescent="0.2">
      <c r="G50147" s="1"/>
    </row>
    <row r="50148" spans="7:7" x14ac:dyDescent="0.2">
      <c r="G50148" s="1"/>
    </row>
    <row r="50149" spans="7:7" x14ac:dyDescent="0.2">
      <c r="G50149" s="1"/>
    </row>
    <row r="50150" spans="7:7" x14ac:dyDescent="0.2">
      <c r="G50150" s="1"/>
    </row>
    <row r="50151" spans="7:7" x14ac:dyDescent="0.2">
      <c r="G50151" s="1"/>
    </row>
    <row r="50152" spans="7:7" x14ac:dyDescent="0.2">
      <c r="G50152" s="1"/>
    </row>
    <row r="50153" spans="7:7" x14ac:dyDescent="0.2">
      <c r="G50153" s="1"/>
    </row>
    <row r="50164" spans="7:7" x14ac:dyDescent="0.2">
      <c r="G50164" s="1"/>
    </row>
    <row r="50171" spans="7:7" x14ac:dyDescent="0.2">
      <c r="G50171" s="1"/>
    </row>
    <row r="50174" spans="7:7" x14ac:dyDescent="0.2">
      <c r="G50174" s="1"/>
    </row>
    <row r="50176" spans="7:7" x14ac:dyDescent="0.2">
      <c r="G50176" s="1"/>
    </row>
    <row r="50177" spans="7:7" x14ac:dyDescent="0.2">
      <c r="G50177" s="1"/>
    </row>
    <row r="50178" spans="7:7" x14ac:dyDescent="0.2">
      <c r="G50178" s="1"/>
    </row>
    <row r="50179" spans="7:7" x14ac:dyDescent="0.2">
      <c r="G50179" s="1"/>
    </row>
    <row r="50185" spans="7:7" x14ac:dyDescent="0.2">
      <c r="G50185" s="1"/>
    </row>
    <row r="50192" spans="7:7" x14ac:dyDescent="0.2">
      <c r="G50192" s="1"/>
    </row>
    <row r="50193" spans="7:7" x14ac:dyDescent="0.2">
      <c r="G50193" s="1"/>
    </row>
    <row r="50197" spans="7:7" x14ac:dyDescent="0.2">
      <c r="G50197" s="1"/>
    </row>
    <row r="50198" spans="7:7" x14ac:dyDescent="0.2">
      <c r="G50198" s="1"/>
    </row>
    <row r="50199" spans="7:7" x14ac:dyDescent="0.2">
      <c r="G50199" s="1"/>
    </row>
    <row r="50200" spans="7:7" x14ac:dyDescent="0.2">
      <c r="G50200" s="1"/>
    </row>
    <row r="50201" spans="7:7" x14ac:dyDescent="0.2">
      <c r="G50201" s="1"/>
    </row>
    <row r="50202" spans="7:7" x14ac:dyDescent="0.2">
      <c r="G50202" s="1"/>
    </row>
    <row r="50203" spans="7:7" x14ac:dyDescent="0.2">
      <c r="G50203" s="1"/>
    </row>
    <row r="50208" spans="7:7" x14ac:dyDescent="0.2">
      <c r="G50208" s="1"/>
    </row>
    <row r="50209" spans="7:7" x14ac:dyDescent="0.2">
      <c r="G50209" s="1"/>
    </row>
    <row r="50210" spans="7:7" x14ac:dyDescent="0.2">
      <c r="G50210" s="1"/>
    </row>
    <row r="50211" spans="7:7" x14ac:dyDescent="0.2">
      <c r="G50211" s="1"/>
    </row>
    <row r="50212" spans="7:7" x14ac:dyDescent="0.2">
      <c r="G50212" s="1"/>
    </row>
    <row r="50213" spans="7:7" x14ac:dyDescent="0.2">
      <c r="G50213" s="1"/>
    </row>
    <row r="50214" spans="7:7" x14ac:dyDescent="0.2">
      <c r="G50214" s="1"/>
    </row>
    <row r="50216" spans="7:7" x14ac:dyDescent="0.2">
      <c r="G50216" s="1"/>
    </row>
    <row r="50217" spans="7:7" x14ac:dyDescent="0.2">
      <c r="G50217" s="1"/>
    </row>
    <row r="50218" spans="7:7" x14ac:dyDescent="0.2">
      <c r="G50218" s="1"/>
    </row>
    <row r="50219" spans="7:7" x14ac:dyDescent="0.2">
      <c r="G50219" s="1"/>
    </row>
    <row r="50220" spans="7:7" x14ac:dyDescent="0.2">
      <c r="G50220" s="1"/>
    </row>
    <row r="50221" spans="7:7" x14ac:dyDescent="0.2">
      <c r="G50221" s="1"/>
    </row>
    <row r="50222" spans="7:7" x14ac:dyDescent="0.2">
      <c r="G50222" s="1"/>
    </row>
    <row r="50223" spans="7:7" x14ac:dyDescent="0.2">
      <c r="G50223" s="1"/>
    </row>
    <row r="50224" spans="7:7" x14ac:dyDescent="0.2">
      <c r="G50224" s="1"/>
    </row>
    <row r="50226" spans="7:7" x14ac:dyDescent="0.2">
      <c r="G50226" s="1"/>
    </row>
    <row r="50227" spans="7:7" x14ac:dyDescent="0.2">
      <c r="G50227" s="1"/>
    </row>
    <row r="50228" spans="7:7" x14ac:dyDescent="0.2">
      <c r="G50228" s="1"/>
    </row>
    <row r="50229" spans="7:7" x14ac:dyDescent="0.2">
      <c r="G50229" s="1"/>
    </row>
    <row r="50230" spans="7:7" x14ac:dyDescent="0.2">
      <c r="G50230" s="1"/>
    </row>
    <row r="50231" spans="7:7" x14ac:dyDescent="0.2">
      <c r="G50231" s="1"/>
    </row>
    <row r="50232" spans="7:7" x14ac:dyDescent="0.2">
      <c r="G50232" s="1"/>
    </row>
    <row r="50233" spans="7:7" x14ac:dyDescent="0.2">
      <c r="G50233" s="1"/>
    </row>
    <row r="50234" spans="7:7" x14ac:dyDescent="0.2">
      <c r="G50234" s="1"/>
    </row>
    <row r="50235" spans="7:7" x14ac:dyDescent="0.2">
      <c r="G50235" s="1"/>
    </row>
    <row r="50236" spans="7:7" x14ac:dyDescent="0.2">
      <c r="G50236" s="1"/>
    </row>
    <row r="50237" spans="7:7" x14ac:dyDescent="0.2">
      <c r="G50237" s="1"/>
    </row>
    <row r="50238" spans="7:7" x14ac:dyDescent="0.2">
      <c r="G50238" s="1"/>
    </row>
    <row r="50239" spans="7:7" x14ac:dyDescent="0.2">
      <c r="G50239" s="1"/>
    </row>
    <row r="50240" spans="7:7" x14ac:dyDescent="0.2">
      <c r="G50240" s="1"/>
    </row>
    <row r="50241" spans="7:7" x14ac:dyDescent="0.2">
      <c r="G50241" s="1"/>
    </row>
    <row r="50242" spans="7:7" x14ac:dyDescent="0.2">
      <c r="G50242" s="1"/>
    </row>
    <row r="50243" spans="7:7" x14ac:dyDescent="0.2">
      <c r="G50243" s="1"/>
    </row>
    <row r="50244" spans="7:7" x14ac:dyDescent="0.2">
      <c r="G50244" s="1"/>
    </row>
    <row r="50245" spans="7:7" x14ac:dyDescent="0.2">
      <c r="G50245" s="1"/>
    </row>
    <row r="50246" spans="7:7" x14ac:dyDescent="0.2">
      <c r="G50246" s="1"/>
    </row>
    <row r="50247" spans="7:7" x14ac:dyDescent="0.2">
      <c r="G50247" s="1"/>
    </row>
    <row r="50248" spans="7:7" x14ac:dyDescent="0.2">
      <c r="G50248" s="1"/>
    </row>
    <row r="50249" spans="7:7" x14ac:dyDescent="0.2">
      <c r="G50249" s="1"/>
    </row>
    <row r="50250" spans="7:7" x14ac:dyDescent="0.2">
      <c r="G50250" s="1"/>
    </row>
    <row r="50251" spans="7:7" x14ac:dyDescent="0.2">
      <c r="G50251" s="1"/>
    </row>
    <row r="50252" spans="7:7" x14ac:dyDescent="0.2">
      <c r="G50252" s="1"/>
    </row>
    <row r="50253" spans="7:7" x14ac:dyDescent="0.2">
      <c r="G50253" s="1"/>
    </row>
    <row r="50254" spans="7:7" x14ac:dyDescent="0.2">
      <c r="G50254" s="1"/>
    </row>
    <row r="50255" spans="7:7" x14ac:dyDescent="0.2">
      <c r="G50255" s="1"/>
    </row>
    <row r="50256" spans="7:7" x14ac:dyDescent="0.2">
      <c r="G50256" s="1"/>
    </row>
    <row r="50257" spans="7:7" x14ac:dyDescent="0.2">
      <c r="G50257" s="1"/>
    </row>
    <row r="50258" spans="7:7" x14ac:dyDescent="0.2">
      <c r="G50258" s="1"/>
    </row>
    <row r="50259" spans="7:7" x14ac:dyDescent="0.2">
      <c r="G50259" s="1"/>
    </row>
    <row r="50260" spans="7:7" x14ac:dyDescent="0.2">
      <c r="G50260" s="1"/>
    </row>
    <row r="50261" spans="7:7" x14ac:dyDescent="0.2">
      <c r="G50261" s="1"/>
    </row>
    <row r="50262" spans="7:7" x14ac:dyDescent="0.2">
      <c r="G50262" s="1"/>
    </row>
    <row r="50263" spans="7:7" x14ac:dyDescent="0.2">
      <c r="G50263" s="1"/>
    </row>
    <row r="50264" spans="7:7" x14ac:dyDescent="0.2">
      <c r="G50264" s="1"/>
    </row>
    <row r="50265" spans="7:7" x14ac:dyDescent="0.2">
      <c r="G50265" s="1"/>
    </row>
    <row r="50266" spans="7:7" x14ac:dyDescent="0.2">
      <c r="G50266" s="1"/>
    </row>
    <row r="50267" spans="7:7" x14ac:dyDescent="0.2">
      <c r="G50267" s="1"/>
    </row>
    <row r="50268" spans="7:7" x14ac:dyDescent="0.2">
      <c r="G50268" s="1"/>
    </row>
    <row r="50269" spans="7:7" x14ac:dyDescent="0.2">
      <c r="G50269" s="1"/>
    </row>
    <row r="50270" spans="7:7" x14ac:dyDescent="0.2">
      <c r="G50270" s="1"/>
    </row>
    <row r="50271" spans="7:7" x14ac:dyDescent="0.2">
      <c r="G50271" s="1"/>
    </row>
    <row r="50272" spans="7:7" x14ac:dyDescent="0.2">
      <c r="G50272" s="1"/>
    </row>
    <row r="50273" spans="7:7" x14ac:dyDescent="0.2">
      <c r="G50273" s="1"/>
    </row>
    <row r="50274" spans="7:7" x14ac:dyDescent="0.2">
      <c r="G50274" s="1"/>
    </row>
    <row r="50275" spans="7:7" x14ac:dyDescent="0.2">
      <c r="G50275" s="1"/>
    </row>
    <row r="50276" spans="7:7" x14ac:dyDescent="0.2">
      <c r="G50276" s="1"/>
    </row>
    <row r="50277" spans="7:7" x14ac:dyDescent="0.2">
      <c r="G50277" s="1"/>
    </row>
    <row r="50278" spans="7:7" x14ac:dyDescent="0.2">
      <c r="G50278" s="1"/>
    </row>
    <row r="50279" spans="7:7" x14ac:dyDescent="0.2">
      <c r="G50279" s="1"/>
    </row>
    <row r="50280" spans="7:7" x14ac:dyDescent="0.2">
      <c r="G50280" s="1"/>
    </row>
    <row r="50281" spans="7:7" x14ac:dyDescent="0.2">
      <c r="G50281" s="1"/>
    </row>
    <row r="50282" spans="7:7" x14ac:dyDescent="0.2">
      <c r="G50282" s="1"/>
    </row>
    <row r="50283" spans="7:7" x14ac:dyDescent="0.2">
      <c r="G50283" s="1"/>
    </row>
    <row r="50284" spans="7:7" x14ac:dyDescent="0.2">
      <c r="G50284" s="1"/>
    </row>
    <row r="50285" spans="7:7" x14ac:dyDescent="0.2">
      <c r="G50285" s="1"/>
    </row>
    <row r="50286" spans="7:7" x14ac:dyDescent="0.2">
      <c r="G50286" s="1"/>
    </row>
    <row r="50287" spans="7:7" x14ac:dyDescent="0.2">
      <c r="G50287" s="1"/>
    </row>
    <row r="50288" spans="7:7" x14ac:dyDescent="0.2">
      <c r="G50288" s="1"/>
    </row>
    <row r="50289" spans="7:7" x14ac:dyDescent="0.2">
      <c r="G50289" s="1"/>
    </row>
    <row r="50290" spans="7:7" x14ac:dyDescent="0.2">
      <c r="G50290" s="1"/>
    </row>
    <row r="50291" spans="7:7" x14ac:dyDescent="0.2">
      <c r="G50291" s="1"/>
    </row>
    <row r="50294" spans="7:7" x14ac:dyDescent="0.2">
      <c r="G50294" s="1"/>
    </row>
    <row r="50295" spans="7:7" x14ac:dyDescent="0.2">
      <c r="G50295" s="1"/>
    </row>
    <row r="50297" spans="7:7" x14ac:dyDescent="0.2">
      <c r="G50297" s="1"/>
    </row>
    <row r="50298" spans="7:7" x14ac:dyDescent="0.2">
      <c r="G50298" s="1"/>
    </row>
    <row r="50300" spans="7:7" x14ac:dyDescent="0.2">
      <c r="G50300" s="1"/>
    </row>
    <row r="50301" spans="7:7" x14ac:dyDescent="0.2">
      <c r="G50301" s="1"/>
    </row>
    <row r="50303" spans="7:7" x14ac:dyDescent="0.2">
      <c r="G50303" s="1"/>
    </row>
    <row r="50304" spans="7:7" x14ac:dyDescent="0.2">
      <c r="G50304" s="1"/>
    </row>
    <row r="50307" spans="7:7" x14ac:dyDescent="0.2">
      <c r="G50307" s="1"/>
    </row>
    <row r="50308" spans="7:7" x14ac:dyDescent="0.2">
      <c r="G50308" s="1"/>
    </row>
    <row r="50309" spans="7:7" x14ac:dyDescent="0.2">
      <c r="G50309" s="1"/>
    </row>
    <row r="50311" spans="7:7" x14ac:dyDescent="0.2">
      <c r="G50311" s="1"/>
    </row>
    <row r="50312" spans="7:7" x14ac:dyDescent="0.2">
      <c r="G50312" s="1"/>
    </row>
    <row r="50313" spans="7:7" x14ac:dyDescent="0.2">
      <c r="G50313" s="1"/>
    </row>
    <row r="50314" spans="7:7" x14ac:dyDescent="0.2">
      <c r="G50314" s="1"/>
    </row>
    <row r="50315" spans="7:7" x14ac:dyDescent="0.2">
      <c r="G50315" s="1"/>
    </row>
    <row r="50318" spans="7:7" x14ac:dyDescent="0.2">
      <c r="G50318" s="1"/>
    </row>
    <row r="50319" spans="7:7" x14ac:dyDescent="0.2">
      <c r="G50319" s="1"/>
    </row>
    <row r="50320" spans="7:7" x14ac:dyDescent="0.2">
      <c r="G50320" s="1"/>
    </row>
    <row r="50321" spans="7:7" x14ac:dyDescent="0.2">
      <c r="G50321" s="1"/>
    </row>
    <row r="50322" spans="7:7" x14ac:dyDescent="0.2">
      <c r="G50322" s="1"/>
    </row>
    <row r="50325" spans="7:7" x14ac:dyDescent="0.2">
      <c r="G50325" s="1"/>
    </row>
    <row r="50326" spans="7:7" x14ac:dyDescent="0.2">
      <c r="G50326" s="1"/>
    </row>
    <row r="50328" spans="7:7" x14ac:dyDescent="0.2">
      <c r="G50328" s="1"/>
    </row>
    <row r="50331" spans="7:7" x14ac:dyDescent="0.2">
      <c r="G50331" s="1"/>
    </row>
    <row r="50333" spans="7:7" x14ac:dyDescent="0.2">
      <c r="G50333" s="1"/>
    </row>
    <row r="50334" spans="7:7" x14ac:dyDescent="0.2">
      <c r="G50334" s="1"/>
    </row>
    <row r="50335" spans="7:7" x14ac:dyDescent="0.2">
      <c r="G50335" s="1"/>
    </row>
    <row r="50336" spans="7:7" x14ac:dyDescent="0.2">
      <c r="G50336" s="1"/>
    </row>
    <row r="50337" spans="7:7" x14ac:dyDescent="0.2">
      <c r="G50337" s="1"/>
    </row>
    <row r="50338" spans="7:7" x14ac:dyDescent="0.2">
      <c r="G50338" s="1"/>
    </row>
    <row r="50339" spans="7:7" x14ac:dyDescent="0.2">
      <c r="G50339" s="1"/>
    </row>
    <row r="50348" spans="7:7" x14ac:dyDescent="0.2">
      <c r="G50348" s="1"/>
    </row>
    <row r="50350" spans="7:7" x14ac:dyDescent="0.2">
      <c r="G50350" s="1"/>
    </row>
    <row r="50351" spans="7:7" x14ac:dyDescent="0.2">
      <c r="G50351" s="1"/>
    </row>
    <row r="50352" spans="7:7" x14ac:dyDescent="0.2">
      <c r="G50352" s="1"/>
    </row>
    <row r="50353" spans="7:7" x14ac:dyDescent="0.2">
      <c r="G50353" s="1"/>
    </row>
    <row r="50354" spans="7:7" x14ac:dyDescent="0.2">
      <c r="G50354" s="1"/>
    </row>
    <row r="50355" spans="7:7" x14ac:dyDescent="0.2">
      <c r="G50355" s="1"/>
    </row>
    <row r="50356" spans="7:7" x14ac:dyDescent="0.2">
      <c r="G50356" s="1"/>
    </row>
    <row r="50357" spans="7:7" x14ac:dyDescent="0.2">
      <c r="G50357" s="1"/>
    </row>
    <row r="50358" spans="7:7" x14ac:dyDescent="0.2">
      <c r="G50358" s="1"/>
    </row>
    <row r="50359" spans="7:7" x14ac:dyDescent="0.2">
      <c r="G50359" s="1"/>
    </row>
    <row r="50360" spans="7:7" x14ac:dyDescent="0.2">
      <c r="G50360" s="1"/>
    </row>
    <row r="50361" spans="7:7" x14ac:dyDescent="0.2">
      <c r="G50361" s="1"/>
    </row>
    <row r="50363" spans="7:7" x14ac:dyDescent="0.2">
      <c r="G50363" s="1"/>
    </row>
    <row r="50364" spans="7:7" x14ac:dyDescent="0.2">
      <c r="G50364" s="1"/>
    </row>
    <row r="50365" spans="7:7" x14ac:dyDescent="0.2">
      <c r="G50365" s="1"/>
    </row>
    <row r="50366" spans="7:7" x14ac:dyDescent="0.2">
      <c r="G50366" s="1"/>
    </row>
    <row r="50367" spans="7:7" x14ac:dyDescent="0.2">
      <c r="G50367" s="1"/>
    </row>
    <row r="50368" spans="7:7" x14ac:dyDescent="0.2">
      <c r="G50368" s="1"/>
    </row>
    <row r="50369" spans="7:7" x14ac:dyDescent="0.2">
      <c r="G50369" s="1"/>
    </row>
    <row r="50370" spans="7:7" x14ac:dyDescent="0.2">
      <c r="G50370" s="1"/>
    </row>
    <row r="50371" spans="7:7" x14ac:dyDescent="0.2">
      <c r="G50371" s="1"/>
    </row>
    <row r="50372" spans="7:7" x14ac:dyDescent="0.2">
      <c r="G50372" s="1"/>
    </row>
    <row r="50373" spans="7:7" x14ac:dyDescent="0.2">
      <c r="G50373" s="1"/>
    </row>
    <row r="50374" spans="7:7" x14ac:dyDescent="0.2">
      <c r="G50374" s="1"/>
    </row>
    <row r="50375" spans="7:7" x14ac:dyDescent="0.2">
      <c r="G50375" s="1"/>
    </row>
    <row r="50376" spans="7:7" x14ac:dyDescent="0.2">
      <c r="G50376" s="1"/>
    </row>
    <row r="50377" spans="7:7" x14ac:dyDescent="0.2">
      <c r="G50377" s="1"/>
    </row>
    <row r="50378" spans="7:7" x14ac:dyDescent="0.2">
      <c r="G50378" s="1"/>
    </row>
    <row r="50379" spans="7:7" x14ac:dyDescent="0.2">
      <c r="G50379" s="1"/>
    </row>
    <row r="50380" spans="7:7" x14ac:dyDescent="0.2">
      <c r="G50380" s="1"/>
    </row>
    <row r="50381" spans="7:7" x14ac:dyDescent="0.2">
      <c r="G50381" s="1"/>
    </row>
    <row r="50382" spans="7:7" x14ac:dyDescent="0.2">
      <c r="G50382" s="1"/>
    </row>
    <row r="50383" spans="7:7" x14ac:dyDescent="0.2">
      <c r="G50383" s="1"/>
    </row>
    <row r="50384" spans="7:7" x14ac:dyDescent="0.2">
      <c r="G50384" s="1"/>
    </row>
    <row r="50385" spans="7:7" x14ac:dyDescent="0.2">
      <c r="G50385" s="1"/>
    </row>
    <row r="50386" spans="7:7" x14ac:dyDescent="0.2">
      <c r="G50386" s="1"/>
    </row>
    <row r="50387" spans="7:7" x14ac:dyDescent="0.2">
      <c r="G50387" s="1"/>
    </row>
    <row r="50388" spans="7:7" x14ac:dyDescent="0.2">
      <c r="G50388" s="1"/>
    </row>
    <row r="50389" spans="7:7" x14ac:dyDescent="0.2">
      <c r="G50389" s="1"/>
    </row>
    <row r="50390" spans="7:7" x14ac:dyDescent="0.2">
      <c r="G50390" s="1"/>
    </row>
    <row r="50391" spans="7:7" x14ac:dyDescent="0.2">
      <c r="G50391" s="1"/>
    </row>
    <row r="50392" spans="7:7" x14ac:dyDescent="0.2">
      <c r="G50392" s="1"/>
    </row>
    <row r="50393" spans="7:7" x14ac:dyDescent="0.2">
      <c r="G50393" s="1"/>
    </row>
    <row r="50394" spans="7:7" x14ac:dyDescent="0.2">
      <c r="G50394" s="1"/>
    </row>
    <row r="50395" spans="7:7" x14ac:dyDescent="0.2">
      <c r="G50395" s="1"/>
    </row>
    <row r="50396" spans="7:7" x14ac:dyDescent="0.2">
      <c r="G50396" s="1"/>
    </row>
    <row r="50397" spans="7:7" x14ac:dyDescent="0.2">
      <c r="G50397" s="1"/>
    </row>
    <row r="50398" spans="7:7" x14ac:dyDescent="0.2">
      <c r="G50398" s="1"/>
    </row>
    <row r="50399" spans="7:7" x14ac:dyDescent="0.2">
      <c r="G50399" s="1"/>
    </row>
    <row r="50400" spans="7:7" x14ac:dyDescent="0.2">
      <c r="G50400" s="1"/>
    </row>
    <row r="50401" spans="7:7" x14ac:dyDescent="0.2">
      <c r="G50401" s="1"/>
    </row>
    <row r="50402" spans="7:7" x14ac:dyDescent="0.2">
      <c r="G50402" s="1"/>
    </row>
    <row r="50403" spans="7:7" x14ac:dyDescent="0.2">
      <c r="G50403" s="1"/>
    </row>
    <row r="50404" spans="7:7" x14ac:dyDescent="0.2">
      <c r="G50404" s="1"/>
    </row>
    <row r="50405" spans="7:7" x14ac:dyDescent="0.2">
      <c r="G50405" s="1"/>
    </row>
    <row r="50406" spans="7:7" x14ac:dyDescent="0.2">
      <c r="G50406" s="1"/>
    </row>
    <row r="50407" spans="7:7" x14ac:dyDescent="0.2">
      <c r="G50407" s="1"/>
    </row>
    <row r="50408" spans="7:7" x14ac:dyDescent="0.2">
      <c r="G50408" s="1"/>
    </row>
    <row r="50409" spans="7:7" x14ac:dyDescent="0.2">
      <c r="G50409" s="1"/>
    </row>
    <row r="50410" spans="7:7" x14ac:dyDescent="0.2">
      <c r="G50410" s="1"/>
    </row>
    <row r="50411" spans="7:7" x14ac:dyDescent="0.2">
      <c r="G50411" s="1"/>
    </row>
    <row r="50412" spans="7:7" x14ac:dyDescent="0.2">
      <c r="G50412" s="1"/>
    </row>
    <row r="50413" spans="7:7" x14ac:dyDescent="0.2">
      <c r="G50413" s="1"/>
    </row>
    <row r="50414" spans="7:7" x14ac:dyDescent="0.2">
      <c r="G50414" s="1"/>
    </row>
    <row r="50415" spans="7:7" x14ac:dyDescent="0.2">
      <c r="G50415" s="1"/>
    </row>
    <row r="50416" spans="7:7" x14ac:dyDescent="0.2">
      <c r="G50416" s="1"/>
    </row>
    <row r="50417" spans="7:7" x14ac:dyDescent="0.2">
      <c r="G50417" s="1"/>
    </row>
    <row r="50418" spans="7:7" x14ac:dyDescent="0.2">
      <c r="G50418" s="1"/>
    </row>
    <row r="50419" spans="7:7" x14ac:dyDescent="0.2">
      <c r="G50419" s="1"/>
    </row>
    <row r="50420" spans="7:7" x14ac:dyDescent="0.2">
      <c r="G50420" s="1"/>
    </row>
    <row r="50421" spans="7:7" x14ac:dyDescent="0.2">
      <c r="G50421" s="1"/>
    </row>
    <row r="50422" spans="7:7" x14ac:dyDescent="0.2">
      <c r="G50422" s="1"/>
    </row>
    <row r="50423" spans="7:7" x14ac:dyDescent="0.2">
      <c r="G50423" s="1"/>
    </row>
    <row r="50424" spans="7:7" x14ac:dyDescent="0.2">
      <c r="G50424" s="1"/>
    </row>
    <row r="50425" spans="7:7" x14ac:dyDescent="0.2">
      <c r="G50425" s="1"/>
    </row>
    <row r="50426" spans="7:7" x14ac:dyDescent="0.2">
      <c r="G50426" s="1"/>
    </row>
    <row r="50427" spans="7:7" x14ac:dyDescent="0.2">
      <c r="G50427" s="1"/>
    </row>
    <row r="50428" spans="7:7" x14ac:dyDescent="0.2">
      <c r="G50428" s="1"/>
    </row>
    <row r="50429" spans="7:7" x14ac:dyDescent="0.2">
      <c r="G50429" s="1"/>
    </row>
    <row r="50430" spans="7:7" x14ac:dyDescent="0.2">
      <c r="G50430" s="1"/>
    </row>
    <row r="50431" spans="7:7" x14ac:dyDescent="0.2">
      <c r="G50431" s="1"/>
    </row>
    <row r="50432" spans="7:7" x14ac:dyDescent="0.2">
      <c r="G50432" s="1"/>
    </row>
    <row r="50433" spans="7:7" x14ac:dyDescent="0.2">
      <c r="G50433" s="1"/>
    </row>
    <row r="50434" spans="7:7" x14ac:dyDescent="0.2">
      <c r="G50434" s="1"/>
    </row>
    <row r="50435" spans="7:7" x14ac:dyDescent="0.2">
      <c r="G50435" s="1"/>
    </row>
    <row r="50436" spans="7:7" x14ac:dyDescent="0.2">
      <c r="G50436" s="1"/>
    </row>
    <row r="50437" spans="7:7" x14ac:dyDescent="0.2">
      <c r="G50437" s="1"/>
    </row>
    <row r="50438" spans="7:7" x14ac:dyDescent="0.2">
      <c r="G50438" s="1"/>
    </row>
    <row r="50439" spans="7:7" x14ac:dyDescent="0.2">
      <c r="G50439" s="1"/>
    </row>
    <row r="50440" spans="7:7" x14ac:dyDescent="0.2">
      <c r="G50440" s="1"/>
    </row>
    <row r="50441" spans="7:7" x14ac:dyDescent="0.2">
      <c r="G50441" s="1"/>
    </row>
    <row r="50442" spans="7:7" x14ac:dyDescent="0.2">
      <c r="G50442" s="1"/>
    </row>
    <row r="50443" spans="7:7" x14ac:dyDescent="0.2">
      <c r="G50443" s="1"/>
    </row>
    <row r="50444" spans="7:7" x14ac:dyDescent="0.2">
      <c r="G50444" s="1"/>
    </row>
    <row r="50445" spans="7:7" x14ac:dyDescent="0.2">
      <c r="G50445" s="1"/>
    </row>
    <row r="50446" spans="7:7" x14ac:dyDescent="0.2">
      <c r="G50446" s="1"/>
    </row>
    <row r="50447" spans="7:7" x14ac:dyDescent="0.2">
      <c r="G50447" s="1"/>
    </row>
    <row r="50448" spans="7:7" x14ac:dyDescent="0.2">
      <c r="G50448" s="1"/>
    </row>
    <row r="50449" spans="7:7" x14ac:dyDescent="0.2">
      <c r="G50449" s="1"/>
    </row>
    <row r="50450" spans="7:7" x14ac:dyDescent="0.2">
      <c r="G50450" s="1"/>
    </row>
    <row r="50451" spans="7:7" x14ac:dyDescent="0.2">
      <c r="G50451" s="1"/>
    </row>
    <row r="50452" spans="7:7" x14ac:dyDescent="0.2">
      <c r="G50452" s="1"/>
    </row>
    <row r="50453" spans="7:7" x14ac:dyDescent="0.2">
      <c r="G50453" s="1"/>
    </row>
    <row r="50454" spans="7:7" x14ac:dyDescent="0.2">
      <c r="G50454" s="1"/>
    </row>
    <row r="50455" spans="7:7" x14ac:dyDescent="0.2">
      <c r="G50455" s="1"/>
    </row>
    <row r="50456" spans="7:7" x14ac:dyDescent="0.2">
      <c r="G50456" s="1"/>
    </row>
    <row r="50457" spans="7:7" x14ac:dyDescent="0.2">
      <c r="G50457" s="1"/>
    </row>
    <row r="50458" spans="7:7" x14ac:dyDescent="0.2">
      <c r="G50458" s="1"/>
    </row>
    <row r="50459" spans="7:7" x14ac:dyDescent="0.2">
      <c r="G50459" s="1"/>
    </row>
    <row r="50460" spans="7:7" x14ac:dyDescent="0.2">
      <c r="G50460" s="1"/>
    </row>
    <row r="50461" spans="7:7" x14ac:dyDescent="0.2">
      <c r="G50461" s="1"/>
    </row>
    <row r="50462" spans="7:7" x14ac:dyDescent="0.2">
      <c r="G50462" s="1"/>
    </row>
    <row r="50463" spans="7:7" x14ac:dyDescent="0.2">
      <c r="G50463" s="1"/>
    </row>
    <row r="50464" spans="7:7" x14ac:dyDescent="0.2">
      <c r="G50464" s="1"/>
    </row>
    <row r="50465" spans="7:7" x14ac:dyDescent="0.2">
      <c r="G50465" s="1"/>
    </row>
    <row r="50466" spans="7:7" x14ac:dyDescent="0.2">
      <c r="G50466" s="1"/>
    </row>
    <row r="50467" spans="7:7" x14ac:dyDescent="0.2">
      <c r="G50467" s="1"/>
    </row>
    <row r="50468" spans="7:7" x14ac:dyDescent="0.2">
      <c r="G50468" s="1"/>
    </row>
    <row r="50469" spans="7:7" x14ac:dyDescent="0.2">
      <c r="G50469" s="1"/>
    </row>
    <row r="50470" spans="7:7" x14ac:dyDescent="0.2">
      <c r="G50470" s="1"/>
    </row>
    <row r="50471" spans="7:7" x14ac:dyDescent="0.2">
      <c r="G50471" s="1"/>
    </row>
    <row r="50472" spans="7:7" x14ac:dyDescent="0.2">
      <c r="G50472" s="1"/>
    </row>
    <row r="50473" spans="7:7" x14ac:dyDescent="0.2">
      <c r="G50473" s="1"/>
    </row>
    <row r="50474" spans="7:7" x14ac:dyDescent="0.2">
      <c r="G50474" s="1"/>
    </row>
    <row r="50475" spans="7:7" x14ac:dyDescent="0.2">
      <c r="G50475" s="1"/>
    </row>
    <row r="50476" spans="7:7" x14ac:dyDescent="0.2">
      <c r="G50476" s="1"/>
    </row>
    <row r="50477" spans="7:7" x14ac:dyDescent="0.2">
      <c r="G50477" s="1"/>
    </row>
    <row r="50478" spans="7:7" x14ac:dyDescent="0.2">
      <c r="G50478" s="1"/>
    </row>
    <row r="50479" spans="7:7" x14ac:dyDescent="0.2">
      <c r="G50479" s="1"/>
    </row>
    <row r="50480" spans="7:7" x14ac:dyDescent="0.2">
      <c r="G50480" s="1"/>
    </row>
    <row r="50481" spans="7:7" x14ac:dyDescent="0.2">
      <c r="G50481" s="1"/>
    </row>
    <row r="50482" spans="7:7" x14ac:dyDescent="0.2">
      <c r="G50482" s="1"/>
    </row>
    <row r="50483" spans="7:7" x14ac:dyDescent="0.2">
      <c r="G50483" s="1"/>
    </row>
    <row r="50484" spans="7:7" x14ac:dyDescent="0.2">
      <c r="G50484" s="1"/>
    </row>
    <row r="50485" spans="7:7" x14ac:dyDescent="0.2">
      <c r="G50485" s="1"/>
    </row>
    <row r="50486" spans="7:7" x14ac:dyDescent="0.2">
      <c r="G50486" s="1"/>
    </row>
    <row r="50487" spans="7:7" x14ac:dyDescent="0.2">
      <c r="G50487" s="1"/>
    </row>
    <row r="50488" spans="7:7" x14ac:dyDescent="0.2">
      <c r="G50488" s="1"/>
    </row>
    <row r="50489" spans="7:7" x14ac:dyDescent="0.2">
      <c r="G50489" s="1"/>
    </row>
    <row r="50491" spans="7:7" x14ac:dyDescent="0.2">
      <c r="G50491" s="1"/>
    </row>
    <row r="50492" spans="7:7" x14ac:dyDescent="0.2">
      <c r="G50492" s="1"/>
    </row>
    <row r="50493" spans="7:7" x14ac:dyDescent="0.2">
      <c r="G50493" s="1"/>
    </row>
    <row r="50494" spans="7:7" x14ac:dyDescent="0.2">
      <c r="G50494" s="1"/>
    </row>
    <row r="50495" spans="7:7" x14ac:dyDescent="0.2">
      <c r="G50495" s="1"/>
    </row>
    <row r="50496" spans="7:7" x14ac:dyDescent="0.2">
      <c r="G50496" s="1"/>
    </row>
    <row r="50498" spans="7:7" x14ac:dyDescent="0.2">
      <c r="G50498" s="1"/>
    </row>
    <row r="50499" spans="7:7" x14ac:dyDescent="0.2">
      <c r="G50499" s="1"/>
    </row>
    <row r="50502" spans="7:7" x14ac:dyDescent="0.2">
      <c r="G50502" s="1"/>
    </row>
    <row r="50503" spans="7:7" x14ac:dyDescent="0.2">
      <c r="G50503" s="1"/>
    </row>
    <row r="50507" spans="7:7" x14ac:dyDescent="0.2">
      <c r="G50507" s="1"/>
    </row>
    <row r="50508" spans="7:7" x14ac:dyDescent="0.2">
      <c r="G50508" s="1"/>
    </row>
    <row r="50509" spans="7:7" x14ac:dyDescent="0.2">
      <c r="G50509" s="1"/>
    </row>
    <row r="50510" spans="7:7" x14ac:dyDescent="0.2">
      <c r="G50510" s="1"/>
    </row>
    <row r="50515" spans="7:7" x14ac:dyDescent="0.2">
      <c r="G50515" s="1"/>
    </row>
    <row r="50517" spans="7:7" x14ac:dyDescent="0.2">
      <c r="G50517" s="1"/>
    </row>
    <row r="50518" spans="7:7" x14ac:dyDescent="0.2">
      <c r="G50518" s="1"/>
    </row>
    <row r="50520" spans="7:7" x14ac:dyDescent="0.2">
      <c r="G50520" s="1"/>
    </row>
    <row r="50522" spans="7:7" x14ac:dyDescent="0.2">
      <c r="G50522" s="1"/>
    </row>
    <row r="50524" spans="7:7" x14ac:dyDescent="0.2">
      <c r="G50524" s="1"/>
    </row>
    <row r="50525" spans="7:7" x14ac:dyDescent="0.2">
      <c r="G50525" s="1"/>
    </row>
    <row r="50527" spans="7:7" x14ac:dyDescent="0.2">
      <c r="G50527" s="1"/>
    </row>
    <row r="50529" spans="7:7" x14ac:dyDescent="0.2">
      <c r="G50529" s="1"/>
    </row>
    <row r="50530" spans="7:7" x14ac:dyDescent="0.2">
      <c r="G50530" s="1"/>
    </row>
    <row r="50542" spans="7:7" x14ac:dyDescent="0.2">
      <c r="G50542" s="1"/>
    </row>
    <row r="50543" spans="7:7" x14ac:dyDescent="0.2">
      <c r="G50543" s="1"/>
    </row>
    <row r="50544" spans="7:7" x14ac:dyDescent="0.2">
      <c r="G50544" s="1"/>
    </row>
    <row r="50545" spans="7:7" x14ac:dyDescent="0.2">
      <c r="G50545" s="1"/>
    </row>
    <row r="50546" spans="7:7" x14ac:dyDescent="0.2">
      <c r="G50546" s="1"/>
    </row>
    <row r="50547" spans="7:7" x14ac:dyDescent="0.2">
      <c r="G50547" s="1"/>
    </row>
    <row r="50548" spans="7:7" x14ac:dyDescent="0.2">
      <c r="G50548" s="1"/>
    </row>
    <row r="50549" spans="7:7" x14ac:dyDescent="0.2">
      <c r="G50549" s="1"/>
    </row>
    <row r="50550" spans="7:7" x14ac:dyDescent="0.2">
      <c r="G50550" s="1"/>
    </row>
    <row r="50551" spans="7:7" x14ac:dyDescent="0.2">
      <c r="G50551" s="1"/>
    </row>
    <row r="50553" spans="7:7" x14ac:dyDescent="0.2">
      <c r="G50553" s="1"/>
    </row>
    <row r="50554" spans="7:7" x14ac:dyDescent="0.2">
      <c r="G50554" s="1"/>
    </row>
    <row r="50555" spans="7:7" x14ac:dyDescent="0.2">
      <c r="G50555" s="1"/>
    </row>
    <row r="50556" spans="7:7" x14ac:dyDescent="0.2">
      <c r="G50556" s="1"/>
    </row>
    <row r="50558" spans="7:7" x14ac:dyDescent="0.2">
      <c r="G50558" s="1"/>
    </row>
    <row r="50559" spans="7:7" x14ac:dyDescent="0.2">
      <c r="G50559" s="1"/>
    </row>
    <row r="50560" spans="7:7" x14ac:dyDescent="0.2">
      <c r="G50560" s="1"/>
    </row>
    <row r="50561" spans="7:7" x14ac:dyDescent="0.2">
      <c r="G50561" s="1"/>
    </row>
    <row r="50562" spans="7:7" x14ac:dyDescent="0.2">
      <c r="G50562" s="1"/>
    </row>
    <row r="50563" spans="7:7" x14ac:dyDescent="0.2">
      <c r="G50563" s="1"/>
    </row>
    <row r="50564" spans="7:7" x14ac:dyDescent="0.2">
      <c r="G50564" s="1"/>
    </row>
    <row r="50565" spans="7:7" x14ac:dyDescent="0.2">
      <c r="G50565" s="1"/>
    </row>
    <row r="50566" spans="7:7" x14ac:dyDescent="0.2">
      <c r="G50566" s="1"/>
    </row>
    <row r="50567" spans="7:7" x14ac:dyDescent="0.2">
      <c r="G50567" s="1"/>
    </row>
    <row r="50568" spans="7:7" x14ac:dyDescent="0.2">
      <c r="G50568" s="1"/>
    </row>
    <row r="50569" spans="7:7" x14ac:dyDescent="0.2">
      <c r="G50569" s="1"/>
    </row>
    <row r="50570" spans="7:7" x14ac:dyDescent="0.2">
      <c r="G50570" s="1"/>
    </row>
    <row r="50571" spans="7:7" x14ac:dyDescent="0.2">
      <c r="G50571" s="1"/>
    </row>
    <row r="50572" spans="7:7" x14ac:dyDescent="0.2">
      <c r="G50572" s="1"/>
    </row>
    <row r="50573" spans="7:7" x14ac:dyDescent="0.2">
      <c r="G50573" s="1"/>
    </row>
    <row r="50574" spans="7:7" x14ac:dyDescent="0.2">
      <c r="G50574" s="1"/>
    </row>
    <row r="50575" spans="7:7" x14ac:dyDescent="0.2">
      <c r="G50575" s="1"/>
    </row>
    <row r="50576" spans="7:7" x14ac:dyDescent="0.2">
      <c r="G50576" s="1"/>
    </row>
    <row r="50577" spans="7:7" x14ac:dyDescent="0.2">
      <c r="G50577" s="1"/>
    </row>
    <row r="50578" spans="7:7" x14ac:dyDescent="0.2">
      <c r="G50578" s="1"/>
    </row>
    <row r="50579" spans="7:7" x14ac:dyDescent="0.2">
      <c r="G50579" s="1"/>
    </row>
    <row r="50580" spans="7:7" x14ac:dyDescent="0.2">
      <c r="G50580" s="1"/>
    </row>
    <row r="50581" spans="7:7" x14ac:dyDescent="0.2">
      <c r="G50581" s="1"/>
    </row>
    <row r="50582" spans="7:7" x14ac:dyDescent="0.2">
      <c r="G50582" s="1"/>
    </row>
    <row r="50583" spans="7:7" x14ac:dyDescent="0.2">
      <c r="G50583" s="1"/>
    </row>
    <row r="50584" spans="7:7" x14ac:dyDescent="0.2">
      <c r="G50584" s="1"/>
    </row>
    <row r="50585" spans="7:7" x14ac:dyDescent="0.2">
      <c r="G50585" s="1"/>
    </row>
    <row r="50586" spans="7:7" x14ac:dyDescent="0.2">
      <c r="G50586" s="1"/>
    </row>
    <row r="50587" spans="7:7" x14ac:dyDescent="0.2">
      <c r="G50587" s="1"/>
    </row>
    <row r="50588" spans="7:7" x14ac:dyDescent="0.2">
      <c r="G50588" s="1"/>
    </row>
    <row r="50589" spans="7:7" x14ac:dyDescent="0.2">
      <c r="G50589" s="1"/>
    </row>
    <row r="50590" spans="7:7" x14ac:dyDescent="0.2">
      <c r="G50590" s="1"/>
    </row>
    <row r="50591" spans="7:7" x14ac:dyDescent="0.2">
      <c r="G50591" s="1"/>
    </row>
    <row r="50592" spans="7:7" x14ac:dyDescent="0.2">
      <c r="G50592" s="1"/>
    </row>
    <row r="50593" spans="7:7" x14ac:dyDescent="0.2">
      <c r="G50593" s="1"/>
    </row>
    <row r="50594" spans="7:7" x14ac:dyDescent="0.2">
      <c r="G50594" s="1"/>
    </row>
    <row r="50595" spans="7:7" x14ac:dyDescent="0.2">
      <c r="G50595" s="1"/>
    </row>
    <row r="50596" spans="7:7" x14ac:dyDescent="0.2">
      <c r="G50596" s="1"/>
    </row>
    <row r="50597" spans="7:7" x14ac:dyDescent="0.2">
      <c r="G50597" s="1"/>
    </row>
    <row r="50598" spans="7:7" x14ac:dyDescent="0.2">
      <c r="G50598" s="1"/>
    </row>
    <row r="50599" spans="7:7" x14ac:dyDescent="0.2">
      <c r="G50599" s="1"/>
    </row>
    <row r="50600" spans="7:7" x14ac:dyDescent="0.2">
      <c r="G50600" s="1"/>
    </row>
    <row r="50601" spans="7:7" x14ac:dyDescent="0.2">
      <c r="G50601" s="1"/>
    </row>
    <row r="50602" spans="7:7" x14ac:dyDescent="0.2">
      <c r="G50602" s="1"/>
    </row>
    <row r="50603" spans="7:7" x14ac:dyDescent="0.2">
      <c r="G50603" s="1"/>
    </row>
    <row r="50604" spans="7:7" x14ac:dyDescent="0.2">
      <c r="G50604" s="1"/>
    </row>
    <row r="50605" spans="7:7" x14ac:dyDescent="0.2">
      <c r="G50605" s="1"/>
    </row>
    <row r="50606" spans="7:7" x14ac:dyDescent="0.2">
      <c r="G50606" s="1"/>
    </row>
    <row r="50607" spans="7:7" x14ac:dyDescent="0.2">
      <c r="G50607" s="1"/>
    </row>
    <row r="50608" spans="7:7" x14ac:dyDescent="0.2">
      <c r="G50608" s="1"/>
    </row>
    <row r="50609" spans="7:7" x14ac:dyDescent="0.2">
      <c r="G50609" s="1"/>
    </row>
    <row r="50610" spans="7:7" x14ac:dyDescent="0.2">
      <c r="G50610" s="1"/>
    </row>
    <row r="50611" spans="7:7" x14ac:dyDescent="0.2">
      <c r="G50611" s="1"/>
    </row>
    <row r="50612" spans="7:7" x14ac:dyDescent="0.2">
      <c r="G50612" s="1"/>
    </row>
    <row r="50613" spans="7:7" x14ac:dyDescent="0.2">
      <c r="G50613" s="1"/>
    </row>
    <row r="50614" spans="7:7" x14ac:dyDescent="0.2">
      <c r="G50614" s="1"/>
    </row>
    <row r="50615" spans="7:7" x14ac:dyDescent="0.2">
      <c r="G50615" s="1"/>
    </row>
    <row r="50616" spans="7:7" x14ac:dyDescent="0.2">
      <c r="G50616" s="1"/>
    </row>
    <row r="50617" spans="7:7" x14ac:dyDescent="0.2">
      <c r="G50617" s="1"/>
    </row>
    <row r="50618" spans="7:7" x14ac:dyDescent="0.2">
      <c r="G50618" s="1"/>
    </row>
    <row r="50619" spans="7:7" x14ac:dyDescent="0.2">
      <c r="G50619" s="1"/>
    </row>
    <row r="50620" spans="7:7" x14ac:dyDescent="0.2">
      <c r="G50620" s="1"/>
    </row>
    <row r="50621" spans="7:7" x14ac:dyDescent="0.2">
      <c r="G50621" s="1"/>
    </row>
    <row r="50622" spans="7:7" x14ac:dyDescent="0.2">
      <c r="G50622" s="1"/>
    </row>
    <row r="50623" spans="7:7" x14ac:dyDescent="0.2">
      <c r="G50623" s="1"/>
    </row>
    <row r="50624" spans="7:7" x14ac:dyDescent="0.2">
      <c r="G50624" s="1"/>
    </row>
    <row r="50625" spans="7:7" x14ac:dyDescent="0.2">
      <c r="G50625" s="1"/>
    </row>
    <row r="50626" spans="7:7" x14ac:dyDescent="0.2">
      <c r="G50626" s="1"/>
    </row>
    <row r="50627" spans="7:7" x14ac:dyDescent="0.2">
      <c r="G50627" s="1"/>
    </row>
    <row r="50628" spans="7:7" x14ac:dyDescent="0.2">
      <c r="G50628" s="1"/>
    </row>
    <row r="50629" spans="7:7" x14ac:dyDescent="0.2">
      <c r="G50629" s="1"/>
    </row>
    <row r="50630" spans="7:7" x14ac:dyDescent="0.2">
      <c r="G50630" s="1"/>
    </row>
    <row r="50631" spans="7:7" x14ac:dyDescent="0.2">
      <c r="G50631" s="1"/>
    </row>
    <row r="50632" spans="7:7" x14ac:dyDescent="0.2">
      <c r="G50632" s="1"/>
    </row>
    <row r="50633" spans="7:7" x14ac:dyDescent="0.2">
      <c r="G50633" s="1"/>
    </row>
    <row r="50634" spans="7:7" x14ac:dyDescent="0.2">
      <c r="G50634" s="1"/>
    </row>
    <row r="50635" spans="7:7" x14ac:dyDescent="0.2">
      <c r="G50635" s="1"/>
    </row>
    <row r="50636" spans="7:7" x14ac:dyDescent="0.2">
      <c r="G50636" s="1"/>
    </row>
    <row r="50637" spans="7:7" x14ac:dyDescent="0.2">
      <c r="G50637" s="1"/>
    </row>
    <row r="50638" spans="7:7" x14ac:dyDescent="0.2">
      <c r="G50638" s="1"/>
    </row>
    <row r="50639" spans="7:7" x14ac:dyDescent="0.2">
      <c r="G50639" s="1"/>
    </row>
    <row r="50640" spans="7:7" x14ac:dyDescent="0.2">
      <c r="G50640" s="1"/>
    </row>
    <row r="50641" spans="7:7" x14ac:dyDescent="0.2">
      <c r="G50641" s="1"/>
    </row>
    <row r="50642" spans="7:7" x14ac:dyDescent="0.2">
      <c r="G50642" s="1"/>
    </row>
    <row r="50643" spans="7:7" x14ac:dyDescent="0.2">
      <c r="G50643" s="1"/>
    </row>
    <row r="50644" spans="7:7" x14ac:dyDescent="0.2">
      <c r="G50644" s="1"/>
    </row>
    <row r="50645" spans="7:7" x14ac:dyDescent="0.2">
      <c r="G50645" s="1"/>
    </row>
    <row r="50646" spans="7:7" x14ac:dyDescent="0.2">
      <c r="G50646" s="1"/>
    </row>
    <row r="50647" spans="7:7" x14ac:dyDescent="0.2">
      <c r="G50647" s="1"/>
    </row>
    <row r="50648" spans="7:7" x14ac:dyDescent="0.2">
      <c r="G50648" s="1"/>
    </row>
    <row r="50649" spans="7:7" x14ac:dyDescent="0.2">
      <c r="G50649" s="1"/>
    </row>
    <row r="50650" spans="7:7" x14ac:dyDescent="0.2">
      <c r="G50650" s="1"/>
    </row>
    <row r="50651" spans="7:7" x14ac:dyDescent="0.2">
      <c r="G50651" s="1"/>
    </row>
    <row r="50652" spans="7:7" x14ac:dyDescent="0.2">
      <c r="G50652" s="1"/>
    </row>
    <row r="50653" spans="7:7" x14ac:dyDescent="0.2">
      <c r="G50653" s="1"/>
    </row>
    <row r="50654" spans="7:7" x14ac:dyDescent="0.2">
      <c r="G50654" s="1"/>
    </row>
    <row r="50655" spans="7:7" x14ac:dyDescent="0.2">
      <c r="G50655" s="1"/>
    </row>
    <row r="50656" spans="7:7" x14ac:dyDescent="0.2">
      <c r="G50656" s="1"/>
    </row>
    <row r="50657" spans="7:7" x14ac:dyDescent="0.2">
      <c r="G50657" s="1"/>
    </row>
    <row r="50658" spans="7:7" x14ac:dyDescent="0.2">
      <c r="G50658" s="1"/>
    </row>
    <row r="50661" spans="7:7" x14ac:dyDescent="0.2">
      <c r="G50661" s="1"/>
    </row>
    <row r="50662" spans="7:7" x14ac:dyDescent="0.2">
      <c r="G50662" s="1"/>
    </row>
    <row r="50675" spans="7:7" x14ac:dyDescent="0.2">
      <c r="G50675" s="1"/>
    </row>
    <row r="50679" spans="7:7" x14ac:dyDescent="0.2">
      <c r="G50679" s="1"/>
    </row>
    <row r="50685" spans="7:7" x14ac:dyDescent="0.2">
      <c r="G50685" s="1"/>
    </row>
    <row r="50686" spans="7:7" x14ac:dyDescent="0.2">
      <c r="G50686" s="1"/>
    </row>
    <row r="50687" spans="7:7" x14ac:dyDescent="0.2">
      <c r="G50687" s="1"/>
    </row>
    <row r="50688" spans="7:7" x14ac:dyDescent="0.2">
      <c r="G50688" s="1"/>
    </row>
    <row r="50689" spans="7:7" x14ac:dyDescent="0.2">
      <c r="G50689" s="1"/>
    </row>
    <row r="50690" spans="7:7" x14ac:dyDescent="0.2">
      <c r="G50690" s="1"/>
    </row>
    <row r="50696" spans="7:7" x14ac:dyDescent="0.2">
      <c r="G50696" s="1"/>
    </row>
    <row r="50698" spans="7:7" x14ac:dyDescent="0.2">
      <c r="G50698" s="1"/>
    </row>
    <row r="50700" spans="7:7" x14ac:dyDescent="0.2">
      <c r="G50700" s="1"/>
    </row>
    <row r="50701" spans="7:7" x14ac:dyDescent="0.2">
      <c r="G50701" s="1"/>
    </row>
    <row r="50708" spans="7:7" x14ac:dyDescent="0.2">
      <c r="G50708" s="1"/>
    </row>
    <row r="50710" spans="7:7" x14ac:dyDescent="0.2">
      <c r="G50710" s="1"/>
    </row>
    <row r="50711" spans="7:7" x14ac:dyDescent="0.2">
      <c r="G50711" s="1"/>
    </row>
    <row r="50713" spans="7:7" x14ac:dyDescent="0.2">
      <c r="G50713" s="1"/>
    </row>
    <row r="50714" spans="7:7" x14ac:dyDescent="0.2">
      <c r="G50714" s="1"/>
    </row>
    <row r="50715" spans="7:7" x14ac:dyDescent="0.2">
      <c r="G50715" s="1"/>
    </row>
    <row r="50716" spans="7:7" x14ac:dyDescent="0.2">
      <c r="G50716" s="1"/>
    </row>
    <row r="50718" spans="7:7" x14ac:dyDescent="0.2">
      <c r="G50718" s="1"/>
    </row>
    <row r="50719" spans="7:7" x14ac:dyDescent="0.2">
      <c r="G50719" s="1"/>
    </row>
    <row r="50720" spans="7:7" x14ac:dyDescent="0.2">
      <c r="G50720" s="1"/>
    </row>
    <row r="50721" spans="7:7" x14ac:dyDescent="0.2">
      <c r="G50721" s="1"/>
    </row>
    <row r="50722" spans="7:7" x14ac:dyDescent="0.2">
      <c r="G50722" s="1"/>
    </row>
    <row r="50723" spans="7:7" x14ac:dyDescent="0.2">
      <c r="G50723" s="1"/>
    </row>
    <row r="50724" spans="7:7" x14ac:dyDescent="0.2">
      <c r="G50724" s="1"/>
    </row>
    <row r="50725" spans="7:7" x14ac:dyDescent="0.2">
      <c r="G50725" s="1"/>
    </row>
    <row r="50726" spans="7:7" x14ac:dyDescent="0.2">
      <c r="G50726" s="1"/>
    </row>
    <row r="50727" spans="7:7" x14ac:dyDescent="0.2">
      <c r="G50727" s="1"/>
    </row>
    <row r="50728" spans="7:7" x14ac:dyDescent="0.2">
      <c r="G50728" s="1"/>
    </row>
    <row r="50729" spans="7:7" x14ac:dyDescent="0.2">
      <c r="G50729" s="1"/>
    </row>
    <row r="50730" spans="7:7" x14ac:dyDescent="0.2">
      <c r="G50730" s="1"/>
    </row>
    <row r="50731" spans="7:7" x14ac:dyDescent="0.2">
      <c r="G50731" s="1"/>
    </row>
    <row r="50732" spans="7:7" x14ac:dyDescent="0.2">
      <c r="G50732" s="1"/>
    </row>
    <row r="50733" spans="7:7" x14ac:dyDescent="0.2">
      <c r="G50733" s="1"/>
    </row>
    <row r="50734" spans="7:7" x14ac:dyDescent="0.2">
      <c r="G50734" s="1"/>
    </row>
    <row r="50735" spans="7:7" x14ac:dyDescent="0.2">
      <c r="G50735" s="1"/>
    </row>
    <row r="50736" spans="7:7" x14ac:dyDescent="0.2">
      <c r="G50736" s="1"/>
    </row>
    <row r="50737" spans="7:7" x14ac:dyDescent="0.2">
      <c r="G50737" s="1"/>
    </row>
    <row r="50738" spans="7:7" x14ac:dyDescent="0.2">
      <c r="G50738" s="1"/>
    </row>
    <row r="50739" spans="7:7" x14ac:dyDescent="0.2">
      <c r="G50739" s="1"/>
    </row>
    <row r="50740" spans="7:7" x14ac:dyDescent="0.2">
      <c r="G50740" s="1"/>
    </row>
    <row r="50741" spans="7:7" x14ac:dyDescent="0.2">
      <c r="G50741" s="1"/>
    </row>
    <row r="50742" spans="7:7" x14ac:dyDescent="0.2">
      <c r="G50742" s="1"/>
    </row>
    <row r="50743" spans="7:7" x14ac:dyDescent="0.2">
      <c r="G50743" s="1"/>
    </row>
    <row r="50744" spans="7:7" x14ac:dyDescent="0.2">
      <c r="G50744" s="1"/>
    </row>
    <row r="50745" spans="7:7" x14ac:dyDescent="0.2">
      <c r="G50745" s="1"/>
    </row>
    <row r="50746" spans="7:7" x14ac:dyDescent="0.2">
      <c r="G50746" s="1"/>
    </row>
    <row r="50747" spans="7:7" x14ac:dyDescent="0.2">
      <c r="G50747" s="1"/>
    </row>
    <row r="50748" spans="7:7" x14ac:dyDescent="0.2">
      <c r="G50748" s="1"/>
    </row>
    <row r="50749" spans="7:7" x14ac:dyDescent="0.2">
      <c r="G50749" s="1"/>
    </row>
    <row r="50750" spans="7:7" x14ac:dyDescent="0.2">
      <c r="G50750" s="1"/>
    </row>
    <row r="50751" spans="7:7" x14ac:dyDescent="0.2">
      <c r="G50751" s="1"/>
    </row>
    <row r="50752" spans="7:7" x14ac:dyDescent="0.2">
      <c r="G50752" s="1"/>
    </row>
    <row r="50753" spans="7:7" x14ac:dyDescent="0.2">
      <c r="G50753" s="1"/>
    </row>
    <row r="50754" spans="7:7" x14ac:dyDescent="0.2">
      <c r="G50754" s="1"/>
    </row>
    <row r="50755" spans="7:7" x14ac:dyDescent="0.2">
      <c r="G50755" s="1"/>
    </row>
    <row r="50756" spans="7:7" x14ac:dyDescent="0.2">
      <c r="G50756" s="1"/>
    </row>
    <row r="50757" spans="7:7" x14ac:dyDescent="0.2">
      <c r="G50757" s="1"/>
    </row>
    <row r="50758" spans="7:7" x14ac:dyDescent="0.2">
      <c r="G50758" s="1"/>
    </row>
    <row r="50759" spans="7:7" x14ac:dyDescent="0.2">
      <c r="G50759" s="1"/>
    </row>
    <row r="50760" spans="7:7" x14ac:dyDescent="0.2">
      <c r="G50760" s="1"/>
    </row>
    <row r="50761" spans="7:7" x14ac:dyDescent="0.2">
      <c r="G50761" s="1"/>
    </row>
    <row r="50762" spans="7:7" x14ac:dyDescent="0.2">
      <c r="G50762" s="1"/>
    </row>
    <row r="50763" spans="7:7" x14ac:dyDescent="0.2">
      <c r="G50763" s="1"/>
    </row>
    <row r="50764" spans="7:7" x14ac:dyDescent="0.2">
      <c r="G50764" s="1"/>
    </row>
    <row r="50765" spans="7:7" x14ac:dyDescent="0.2">
      <c r="G50765" s="1"/>
    </row>
    <row r="50766" spans="7:7" x14ac:dyDescent="0.2">
      <c r="G50766" s="1"/>
    </row>
    <row r="50767" spans="7:7" x14ac:dyDescent="0.2">
      <c r="G50767" s="1"/>
    </row>
    <row r="50768" spans="7:7" x14ac:dyDescent="0.2">
      <c r="G50768" s="1"/>
    </row>
    <row r="50769" spans="7:7" x14ac:dyDescent="0.2">
      <c r="G50769" s="1"/>
    </row>
    <row r="50770" spans="7:7" x14ac:dyDescent="0.2">
      <c r="G50770" s="1"/>
    </row>
    <row r="50771" spans="7:7" x14ac:dyDescent="0.2">
      <c r="G50771" s="1"/>
    </row>
    <row r="50772" spans="7:7" x14ac:dyDescent="0.2">
      <c r="G50772" s="1"/>
    </row>
    <row r="50773" spans="7:7" x14ac:dyDescent="0.2">
      <c r="G50773" s="1"/>
    </row>
    <row r="50774" spans="7:7" x14ac:dyDescent="0.2">
      <c r="G50774" s="1"/>
    </row>
    <row r="50775" spans="7:7" x14ac:dyDescent="0.2">
      <c r="G50775" s="1"/>
    </row>
    <row r="50776" spans="7:7" x14ac:dyDescent="0.2">
      <c r="G50776" s="1"/>
    </row>
    <row r="50777" spans="7:7" x14ac:dyDescent="0.2">
      <c r="G50777" s="1"/>
    </row>
    <row r="50778" spans="7:7" x14ac:dyDescent="0.2">
      <c r="G50778" s="1"/>
    </row>
    <row r="50779" spans="7:7" x14ac:dyDescent="0.2">
      <c r="G50779" s="1"/>
    </row>
    <row r="50780" spans="7:7" x14ac:dyDescent="0.2">
      <c r="G50780" s="1"/>
    </row>
    <row r="50781" spans="7:7" x14ac:dyDescent="0.2">
      <c r="G50781" s="1"/>
    </row>
    <row r="50782" spans="7:7" x14ac:dyDescent="0.2">
      <c r="G50782" s="1"/>
    </row>
    <row r="50783" spans="7:7" x14ac:dyDescent="0.2">
      <c r="G50783" s="1"/>
    </row>
    <row r="50784" spans="7:7" x14ac:dyDescent="0.2">
      <c r="G50784" s="1"/>
    </row>
    <row r="50785" spans="7:7" x14ac:dyDescent="0.2">
      <c r="G50785" s="1"/>
    </row>
    <row r="50786" spans="7:7" x14ac:dyDescent="0.2">
      <c r="G50786" s="1"/>
    </row>
    <row r="50787" spans="7:7" x14ac:dyDescent="0.2">
      <c r="G50787" s="1"/>
    </row>
    <row r="50788" spans="7:7" x14ac:dyDescent="0.2">
      <c r="G50788" s="1"/>
    </row>
    <row r="50789" spans="7:7" x14ac:dyDescent="0.2">
      <c r="G50789" s="1"/>
    </row>
    <row r="50790" spans="7:7" x14ac:dyDescent="0.2">
      <c r="G50790" s="1"/>
    </row>
    <row r="50791" spans="7:7" x14ac:dyDescent="0.2">
      <c r="G50791" s="1"/>
    </row>
    <row r="50792" spans="7:7" x14ac:dyDescent="0.2">
      <c r="G50792" s="1"/>
    </row>
    <row r="50793" spans="7:7" x14ac:dyDescent="0.2">
      <c r="G50793" s="1"/>
    </row>
    <row r="50794" spans="7:7" x14ac:dyDescent="0.2">
      <c r="G50794" s="1"/>
    </row>
    <row r="50795" spans="7:7" x14ac:dyDescent="0.2">
      <c r="G50795" s="1"/>
    </row>
    <row r="50796" spans="7:7" x14ac:dyDescent="0.2">
      <c r="G50796" s="1"/>
    </row>
    <row r="50797" spans="7:7" x14ac:dyDescent="0.2">
      <c r="G50797" s="1"/>
    </row>
    <row r="50798" spans="7:7" x14ac:dyDescent="0.2">
      <c r="G50798" s="1"/>
    </row>
    <row r="50799" spans="7:7" x14ac:dyDescent="0.2">
      <c r="G50799" s="1"/>
    </row>
    <row r="50800" spans="7:7" x14ac:dyDescent="0.2">
      <c r="G50800" s="1"/>
    </row>
    <row r="50801" spans="7:7" x14ac:dyDescent="0.2">
      <c r="G50801" s="1"/>
    </row>
    <row r="50802" spans="7:7" x14ac:dyDescent="0.2">
      <c r="G50802" s="1"/>
    </row>
    <row r="50803" spans="7:7" x14ac:dyDescent="0.2">
      <c r="G50803" s="1"/>
    </row>
    <row r="50804" spans="7:7" x14ac:dyDescent="0.2">
      <c r="G50804" s="1"/>
    </row>
    <row r="50805" spans="7:7" x14ac:dyDescent="0.2">
      <c r="G50805" s="1"/>
    </row>
    <row r="50806" spans="7:7" x14ac:dyDescent="0.2">
      <c r="G50806" s="1"/>
    </row>
    <row r="50807" spans="7:7" x14ac:dyDescent="0.2">
      <c r="G50807" s="1"/>
    </row>
    <row r="50808" spans="7:7" x14ac:dyDescent="0.2">
      <c r="G50808" s="1"/>
    </row>
    <row r="50809" spans="7:7" x14ac:dyDescent="0.2">
      <c r="G50809" s="1"/>
    </row>
    <row r="50810" spans="7:7" x14ac:dyDescent="0.2">
      <c r="G50810" s="1"/>
    </row>
    <row r="50811" spans="7:7" x14ac:dyDescent="0.2">
      <c r="G50811" s="1"/>
    </row>
    <row r="50812" spans="7:7" x14ac:dyDescent="0.2">
      <c r="G50812" s="1"/>
    </row>
    <row r="50813" spans="7:7" x14ac:dyDescent="0.2">
      <c r="G50813" s="1"/>
    </row>
    <row r="50814" spans="7:7" x14ac:dyDescent="0.2">
      <c r="G50814" s="1"/>
    </row>
    <row r="50815" spans="7:7" x14ac:dyDescent="0.2">
      <c r="G50815" s="1"/>
    </row>
    <row r="50816" spans="7:7" x14ac:dyDescent="0.2">
      <c r="G50816" s="1"/>
    </row>
    <row r="50817" spans="7:7" x14ac:dyDescent="0.2">
      <c r="G50817" s="1"/>
    </row>
    <row r="50818" spans="7:7" x14ac:dyDescent="0.2">
      <c r="G50818" s="1"/>
    </row>
    <row r="50819" spans="7:7" x14ac:dyDescent="0.2">
      <c r="G50819" s="1"/>
    </row>
    <row r="50820" spans="7:7" x14ac:dyDescent="0.2">
      <c r="G50820" s="1"/>
    </row>
    <row r="50821" spans="7:7" x14ac:dyDescent="0.2">
      <c r="G50821" s="1"/>
    </row>
    <row r="50822" spans="7:7" x14ac:dyDescent="0.2">
      <c r="G50822" s="1"/>
    </row>
    <row r="50823" spans="7:7" x14ac:dyDescent="0.2">
      <c r="G50823" s="1"/>
    </row>
    <row r="50824" spans="7:7" x14ac:dyDescent="0.2">
      <c r="G50824" s="1"/>
    </row>
    <row r="50825" spans="7:7" x14ac:dyDescent="0.2">
      <c r="G50825" s="1"/>
    </row>
    <row r="50826" spans="7:7" x14ac:dyDescent="0.2">
      <c r="G50826" s="1"/>
    </row>
    <row r="50827" spans="7:7" x14ac:dyDescent="0.2">
      <c r="G50827" s="1"/>
    </row>
    <row r="50828" spans="7:7" x14ac:dyDescent="0.2">
      <c r="G50828" s="1"/>
    </row>
    <row r="50829" spans="7:7" x14ac:dyDescent="0.2">
      <c r="G50829" s="1"/>
    </row>
    <row r="50830" spans="7:7" x14ac:dyDescent="0.2">
      <c r="G50830" s="1"/>
    </row>
    <row r="50831" spans="7:7" x14ac:dyDescent="0.2">
      <c r="G50831" s="1"/>
    </row>
    <row r="50832" spans="7:7" x14ac:dyDescent="0.2">
      <c r="G50832" s="1"/>
    </row>
    <row r="50833" spans="7:7" x14ac:dyDescent="0.2">
      <c r="G50833" s="1"/>
    </row>
    <row r="50834" spans="7:7" x14ac:dyDescent="0.2">
      <c r="G50834" s="1"/>
    </row>
    <row r="50835" spans="7:7" x14ac:dyDescent="0.2">
      <c r="G50835" s="1"/>
    </row>
    <row r="50836" spans="7:7" x14ac:dyDescent="0.2">
      <c r="G50836" s="1"/>
    </row>
    <row r="50837" spans="7:7" x14ac:dyDescent="0.2">
      <c r="G50837" s="1"/>
    </row>
    <row r="50838" spans="7:7" x14ac:dyDescent="0.2">
      <c r="G50838" s="1"/>
    </row>
    <row r="50839" spans="7:7" x14ac:dyDescent="0.2">
      <c r="G50839" s="1"/>
    </row>
    <row r="50840" spans="7:7" x14ac:dyDescent="0.2">
      <c r="G50840" s="1"/>
    </row>
    <row r="50841" spans="7:7" x14ac:dyDescent="0.2">
      <c r="G50841" s="1"/>
    </row>
    <row r="50842" spans="7:7" x14ac:dyDescent="0.2">
      <c r="G50842" s="1"/>
    </row>
    <row r="50843" spans="7:7" x14ac:dyDescent="0.2">
      <c r="G50843" s="1"/>
    </row>
    <row r="50844" spans="7:7" x14ac:dyDescent="0.2">
      <c r="G50844" s="1"/>
    </row>
    <row r="50845" spans="7:7" x14ac:dyDescent="0.2">
      <c r="G50845" s="1"/>
    </row>
    <row r="50846" spans="7:7" x14ac:dyDescent="0.2">
      <c r="G50846" s="1"/>
    </row>
    <row r="50847" spans="7:7" x14ac:dyDescent="0.2">
      <c r="G50847" s="1"/>
    </row>
    <row r="50848" spans="7:7" x14ac:dyDescent="0.2">
      <c r="G50848" s="1"/>
    </row>
    <row r="50849" spans="7:7" x14ac:dyDescent="0.2">
      <c r="G50849" s="1"/>
    </row>
    <row r="50850" spans="7:7" x14ac:dyDescent="0.2">
      <c r="G50850" s="1"/>
    </row>
    <row r="50851" spans="7:7" x14ac:dyDescent="0.2">
      <c r="G50851" s="1"/>
    </row>
    <row r="50852" spans="7:7" x14ac:dyDescent="0.2">
      <c r="G50852" s="1"/>
    </row>
    <row r="50853" spans="7:7" x14ac:dyDescent="0.2">
      <c r="G50853" s="1"/>
    </row>
    <row r="50854" spans="7:7" x14ac:dyDescent="0.2">
      <c r="G50854" s="1"/>
    </row>
    <row r="50855" spans="7:7" x14ac:dyDescent="0.2">
      <c r="G50855" s="1"/>
    </row>
    <row r="50856" spans="7:7" x14ac:dyDescent="0.2">
      <c r="G50856" s="1"/>
    </row>
    <row r="50857" spans="7:7" x14ac:dyDescent="0.2">
      <c r="G50857" s="1"/>
    </row>
    <row r="50858" spans="7:7" x14ac:dyDescent="0.2">
      <c r="G50858" s="1"/>
    </row>
    <row r="50859" spans="7:7" x14ac:dyDescent="0.2">
      <c r="G50859" s="1"/>
    </row>
    <row r="50860" spans="7:7" x14ac:dyDescent="0.2">
      <c r="G50860" s="1"/>
    </row>
    <row r="50861" spans="7:7" x14ac:dyDescent="0.2">
      <c r="G50861" s="1"/>
    </row>
    <row r="50862" spans="7:7" x14ac:dyDescent="0.2">
      <c r="G50862" s="1"/>
    </row>
    <row r="50863" spans="7:7" x14ac:dyDescent="0.2">
      <c r="G50863" s="1"/>
    </row>
    <row r="50864" spans="7:7" x14ac:dyDescent="0.2">
      <c r="G50864" s="1"/>
    </row>
    <row r="50865" spans="7:7" x14ac:dyDescent="0.2">
      <c r="G50865" s="1"/>
    </row>
    <row r="50866" spans="7:7" x14ac:dyDescent="0.2">
      <c r="G50866" s="1"/>
    </row>
    <row r="50867" spans="7:7" x14ac:dyDescent="0.2">
      <c r="G50867" s="1"/>
    </row>
    <row r="50871" spans="7:7" x14ac:dyDescent="0.2">
      <c r="G50871" s="1"/>
    </row>
    <row r="50872" spans="7:7" x14ac:dyDescent="0.2">
      <c r="G50872" s="1"/>
    </row>
    <row r="50873" spans="7:7" x14ac:dyDescent="0.2">
      <c r="G50873" s="1"/>
    </row>
    <row r="50874" spans="7:7" x14ac:dyDescent="0.2">
      <c r="G50874" s="1"/>
    </row>
    <row r="50879" spans="7:7" x14ac:dyDescent="0.2">
      <c r="G50879" s="1"/>
    </row>
    <row r="50880" spans="7:7" x14ac:dyDescent="0.2">
      <c r="G50880" s="1"/>
    </row>
    <row r="50881" spans="7:7" x14ac:dyDescent="0.2">
      <c r="G50881" s="1"/>
    </row>
    <row r="50882" spans="7:7" x14ac:dyDescent="0.2">
      <c r="G50882" s="1"/>
    </row>
    <row r="50883" spans="7:7" x14ac:dyDescent="0.2">
      <c r="G50883" s="1"/>
    </row>
    <row r="50884" spans="7:7" x14ac:dyDescent="0.2">
      <c r="G50884" s="1"/>
    </row>
    <row r="50885" spans="7:7" x14ac:dyDescent="0.2">
      <c r="G50885" s="1"/>
    </row>
    <row r="50887" spans="7:7" x14ac:dyDescent="0.2">
      <c r="G50887" s="1"/>
    </row>
    <row r="50888" spans="7:7" x14ac:dyDescent="0.2">
      <c r="G50888" s="1"/>
    </row>
    <row r="50892" spans="7:7" x14ac:dyDescent="0.2">
      <c r="G50892" s="1"/>
    </row>
    <row r="50893" spans="7:7" x14ac:dyDescent="0.2">
      <c r="G50893" s="1"/>
    </row>
    <row r="50894" spans="7:7" x14ac:dyDescent="0.2">
      <c r="G50894" s="1"/>
    </row>
    <row r="50895" spans="7:7" x14ac:dyDescent="0.2">
      <c r="G50895" s="1"/>
    </row>
    <row r="50896" spans="7:7" x14ac:dyDescent="0.2">
      <c r="G50896" s="1"/>
    </row>
    <row r="50897" spans="7:7" x14ac:dyDescent="0.2">
      <c r="G50897" s="1"/>
    </row>
    <row r="50898" spans="7:7" x14ac:dyDescent="0.2">
      <c r="G50898" s="1"/>
    </row>
    <row r="50899" spans="7:7" x14ac:dyDescent="0.2">
      <c r="G50899" s="1"/>
    </row>
    <row r="50901" spans="7:7" x14ac:dyDescent="0.2">
      <c r="G50901" s="1"/>
    </row>
    <row r="50903" spans="7:7" x14ac:dyDescent="0.2">
      <c r="G50903" s="1"/>
    </row>
    <row r="50905" spans="7:7" x14ac:dyDescent="0.2">
      <c r="G50905" s="1"/>
    </row>
    <row r="50906" spans="7:7" x14ac:dyDescent="0.2">
      <c r="G50906" s="1"/>
    </row>
    <row r="50908" spans="7:7" x14ac:dyDescent="0.2">
      <c r="G50908" s="1"/>
    </row>
    <row r="50909" spans="7:7" x14ac:dyDescent="0.2">
      <c r="G50909" s="1"/>
    </row>
    <row r="50910" spans="7:7" x14ac:dyDescent="0.2">
      <c r="G50910" s="1"/>
    </row>
    <row r="50911" spans="7:7" x14ac:dyDescent="0.2">
      <c r="G50911" s="1"/>
    </row>
    <row r="50912" spans="7:7" x14ac:dyDescent="0.2">
      <c r="G50912" s="1"/>
    </row>
    <row r="50913" spans="7:7" x14ac:dyDescent="0.2">
      <c r="G50913" s="1"/>
    </row>
    <row r="50914" spans="7:7" x14ac:dyDescent="0.2">
      <c r="G50914" s="1"/>
    </row>
    <row r="50915" spans="7:7" x14ac:dyDescent="0.2">
      <c r="G50915" s="1"/>
    </row>
    <row r="50917" spans="7:7" x14ac:dyDescent="0.2">
      <c r="G50917" s="1"/>
    </row>
    <row r="50921" spans="7:7" x14ac:dyDescent="0.2">
      <c r="G50921" s="1"/>
    </row>
    <row r="50922" spans="7:7" x14ac:dyDescent="0.2">
      <c r="G50922" s="1"/>
    </row>
    <row r="50923" spans="7:7" x14ac:dyDescent="0.2">
      <c r="G50923" s="1"/>
    </row>
    <row r="50924" spans="7:7" x14ac:dyDescent="0.2">
      <c r="G50924" s="1"/>
    </row>
    <row r="50925" spans="7:7" x14ac:dyDescent="0.2">
      <c r="G50925" s="1"/>
    </row>
    <row r="50926" spans="7:7" x14ac:dyDescent="0.2">
      <c r="G50926" s="1"/>
    </row>
    <row r="50927" spans="7:7" x14ac:dyDescent="0.2">
      <c r="G50927" s="1"/>
    </row>
    <row r="50928" spans="7:7" x14ac:dyDescent="0.2">
      <c r="G50928" s="1"/>
    </row>
    <row r="50929" spans="7:7" x14ac:dyDescent="0.2">
      <c r="G50929" s="1"/>
    </row>
    <row r="50930" spans="7:7" x14ac:dyDescent="0.2">
      <c r="G50930" s="1"/>
    </row>
    <row r="50931" spans="7:7" x14ac:dyDescent="0.2">
      <c r="G50931" s="1"/>
    </row>
    <row r="50932" spans="7:7" x14ac:dyDescent="0.2">
      <c r="G50932" s="1"/>
    </row>
    <row r="50933" spans="7:7" x14ac:dyDescent="0.2">
      <c r="G50933" s="1"/>
    </row>
    <row r="50934" spans="7:7" x14ac:dyDescent="0.2">
      <c r="G50934" s="1"/>
    </row>
    <row r="50935" spans="7:7" x14ac:dyDescent="0.2">
      <c r="G50935" s="1"/>
    </row>
    <row r="50936" spans="7:7" x14ac:dyDescent="0.2">
      <c r="G50936" s="1"/>
    </row>
    <row r="50937" spans="7:7" x14ac:dyDescent="0.2">
      <c r="G50937" s="1"/>
    </row>
    <row r="50938" spans="7:7" x14ac:dyDescent="0.2">
      <c r="G50938" s="1"/>
    </row>
    <row r="50939" spans="7:7" x14ac:dyDescent="0.2">
      <c r="G50939" s="1"/>
    </row>
    <row r="50940" spans="7:7" x14ac:dyDescent="0.2">
      <c r="G50940" s="1"/>
    </row>
    <row r="50941" spans="7:7" x14ac:dyDescent="0.2">
      <c r="G50941" s="1"/>
    </row>
    <row r="50942" spans="7:7" x14ac:dyDescent="0.2">
      <c r="G50942" s="1"/>
    </row>
    <row r="50943" spans="7:7" x14ac:dyDescent="0.2">
      <c r="G50943" s="1"/>
    </row>
    <row r="50944" spans="7:7" x14ac:dyDescent="0.2">
      <c r="G50944" s="1"/>
    </row>
    <row r="50945" spans="7:7" x14ac:dyDescent="0.2">
      <c r="G50945" s="1"/>
    </row>
    <row r="50946" spans="7:7" x14ac:dyDescent="0.2">
      <c r="G50946" s="1"/>
    </row>
    <row r="50947" spans="7:7" x14ac:dyDescent="0.2">
      <c r="G50947" s="1"/>
    </row>
    <row r="50948" spans="7:7" x14ac:dyDescent="0.2">
      <c r="G50948" s="1"/>
    </row>
    <row r="50949" spans="7:7" x14ac:dyDescent="0.2">
      <c r="G50949" s="1"/>
    </row>
    <row r="50950" spans="7:7" x14ac:dyDescent="0.2">
      <c r="G50950" s="1"/>
    </row>
    <row r="50951" spans="7:7" x14ac:dyDescent="0.2">
      <c r="G50951" s="1"/>
    </row>
    <row r="50952" spans="7:7" x14ac:dyDescent="0.2">
      <c r="G50952" s="1"/>
    </row>
    <row r="50953" spans="7:7" x14ac:dyDescent="0.2">
      <c r="G50953" s="1"/>
    </row>
    <row r="50954" spans="7:7" x14ac:dyDescent="0.2">
      <c r="G50954" s="1"/>
    </row>
    <row r="50955" spans="7:7" x14ac:dyDescent="0.2">
      <c r="G50955" s="1"/>
    </row>
    <row r="50956" spans="7:7" x14ac:dyDescent="0.2">
      <c r="G50956" s="1"/>
    </row>
    <row r="50957" spans="7:7" x14ac:dyDescent="0.2">
      <c r="G50957" s="1"/>
    </row>
    <row r="50958" spans="7:7" x14ac:dyDescent="0.2">
      <c r="G50958" s="1"/>
    </row>
    <row r="50961" spans="7:7" x14ac:dyDescent="0.2">
      <c r="G50961" s="1"/>
    </row>
    <row r="50962" spans="7:7" x14ac:dyDescent="0.2">
      <c r="G50962" s="1"/>
    </row>
    <row r="50963" spans="7:7" x14ac:dyDescent="0.2">
      <c r="G50963" s="1"/>
    </row>
    <row r="50964" spans="7:7" x14ac:dyDescent="0.2">
      <c r="G50964" s="1"/>
    </row>
    <row r="50965" spans="7:7" x14ac:dyDescent="0.2">
      <c r="G50965" s="1"/>
    </row>
    <row r="50966" spans="7:7" x14ac:dyDescent="0.2">
      <c r="G50966" s="1"/>
    </row>
    <row r="50967" spans="7:7" x14ac:dyDescent="0.2">
      <c r="G50967" s="1"/>
    </row>
    <row r="50971" spans="7:7" x14ac:dyDescent="0.2">
      <c r="G50971" s="1"/>
    </row>
    <row r="50978" spans="7:7" x14ac:dyDescent="0.2">
      <c r="G50978" s="1"/>
    </row>
    <row r="50980" spans="7:7" x14ac:dyDescent="0.2">
      <c r="G50980" s="1"/>
    </row>
    <row r="50981" spans="7:7" x14ac:dyDescent="0.2">
      <c r="G50981" s="1"/>
    </row>
    <row r="50982" spans="7:7" x14ac:dyDescent="0.2">
      <c r="G50982" s="1"/>
    </row>
    <row r="50983" spans="7:7" x14ac:dyDescent="0.2">
      <c r="G50983" s="1"/>
    </row>
    <row r="50984" spans="7:7" x14ac:dyDescent="0.2">
      <c r="G50984" s="1"/>
    </row>
    <row r="50985" spans="7:7" x14ac:dyDescent="0.2">
      <c r="G50985" s="1"/>
    </row>
    <row r="50986" spans="7:7" x14ac:dyDescent="0.2">
      <c r="G50986" s="1"/>
    </row>
    <row r="50987" spans="7:7" x14ac:dyDescent="0.2">
      <c r="G50987" s="1"/>
    </row>
    <row r="50988" spans="7:7" x14ac:dyDescent="0.2">
      <c r="G50988" s="1"/>
    </row>
    <row r="50989" spans="7:7" x14ac:dyDescent="0.2">
      <c r="G50989" s="1"/>
    </row>
    <row r="50990" spans="7:7" x14ac:dyDescent="0.2">
      <c r="G50990" s="1"/>
    </row>
    <row r="50992" spans="7:7" x14ac:dyDescent="0.2">
      <c r="G50992" s="1"/>
    </row>
    <row r="50993" spans="7:7" x14ac:dyDescent="0.2">
      <c r="G50993" s="1"/>
    </row>
    <row r="50996" spans="7:7" x14ac:dyDescent="0.2">
      <c r="G50996" s="1"/>
    </row>
    <row r="50998" spans="7:7" x14ac:dyDescent="0.2">
      <c r="G50998" s="1"/>
    </row>
    <row r="50999" spans="7:7" x14ac:dyDescent="0.2">
      <c r="G50999" s="1"/>
    </row>
    <row r="51000" spans="7:7" x14ac:dyDescent="0.2">
      <c r="G51000" s="1"/>
    </row>
    <row r="51001" spans="7:7" x14ac:dyDescent="0.2">
      <c r="G51001" s="1"/>
    </row>
    <row r="51002" spans="7:7" x14ac:dyDescent="0.2">
      <c r="G51002" s="1"/>
    </row>
    <row r="51003" spans="7:7" x14ac:dyDescent="0.2">
      <c r="G51003" s="1"/>
    </row>
    <row r="51004" spans="7:7" x14ac:dyDescent="0.2">
      <c r="G51004" s="1"/>
    </row>
    <row r="51006" spans="7:7" x14ac:dyDescent="0.2">
      <c r="G51006" s="1"/>
    </row>
    <row r="51007" spans="7:7" x14ac:dyDescent="0.2">
      <c r="G51007" s="1"/>
    </row>
    <row r="51008" spans="7:7" x14ac:dyDescent="0.2">
      <c r="G51008" s="1"/>
    </row>
    <row r="51009" spans="7:7" x14ac:dyDescent="0.2">
      <c r="G51009" s="1"/>
    </row>
    <row r="51010" spans="7:7" x14ac:dyDescent="0.2">
      <c r="G51010" s="1"/>
    </row>
    <row r="51011" spans="7:7" x14ac:dyDescent="0.2">
      <c r="G51011" s="1"/>
    </row>
    <row r="51012" spans="7:7" x14ac:dyDescent="0.2">
      <c r="G51012" s="1"/>
    </row>
    <row r="51014" spans="7:7" x14ac:dyDescent="0.2">
      <c r="G51014" s="1"/>
    </row>
    <row r="51016" spans="7:7" x14ac:dyDescent="0.2">
      <c r="G51016" s="1"/>
    </row>
    <row r="51018" spans="7:7" x14ac:dyDescent="0.2">
      <c r="G51018" s="1"/>
    </row>
    <row r="51019" spans="7:7" x14ac:dyDescent="0.2">
      <c r="G51019" s="1"/>
    </row>
    <row r="51020" spans="7:7" x14ac:dyDescent="0.2">
      <c r="G51020" s="1"/>
    </row>
    <row r="51021" spans="7:7" x14ac:dyDescent="0.2">
      <c r="G51021" s="1"/>
    </row>
    <row r="51022" spans="7:7" x14ac:dyDescent="0.2">
      <c r="G51022" s="1"/>
    </row>
    <row r="51023" spans="7:7" x14ac:dyDescent="0.2">
      <c r="G51023" s="1"/>
    </row>
    <row r="51024" spans="7:7" x14ac:dyDescent="0.2">
      <c r="G51024" s="1"/>
    </row>
    <row r="51025" spans="7:7" x14ac:dyDescent="0.2">
      <c r="G51025" s="1"/>
    </row>
    <row r="51026" spans="7:7" x14ac:dyDescent="0.2">
      <c r="G51026" s="1"/>
    </row>
    <row r="51027" spans="7:7" x14ac:dyDescent="0.2">
      <c r="G51027" s="1"/>
    </row>
    <row r="51028" spans="7:7" x14ac:dyDescent="0.2">
      <c r="G51028" s="1"/>
    </row>
    <row r="51029" spans="7:7" x14ac:dyDescent="0.2">
      <c r="G51029" s="1"/>
    </row>
    <row r="51030" spans="7:7" x14ac:dyDescent="0.2">
      <c r="G51030" s="1"/>
    </row>
    <row r="51031" spans="7:7" x14ac:dyDescent="0.2">
      <c r="G51031" s="1"/>
    </row>
    <row r="51032" spans="7:7" x14ac:dyDescent="0.2">
      <c r="G51032" s="1"/>
    </row>
    <row r="51033" spans="7:7" x14ac:dyDescent="0.2">
      <c r="G51033" s="1"/>
    </row>
    <row r="51034" spans="7:7" x14ac:dyDescent="0.2">
      <c r="G51034" s="1"/>
    </row>
    <row r="51035" spans="7:7" x14ac:dyDescent="0.2">
      <c r="G51035" s="1"/>
    </row>
    <row r="51036" spans="7:7" x14ac:dyDescent="0.2">
      <c r="G51036" s="1"/>
    </row>
    <row r="51037" spans="7:7" x14ac:dyDescent="0.2">
      <c r="G51037" s="1"/>
    </row>
    <row r="51038" spans="7:7" x14ac:dyDescent="0.2">
      <c r="G51038" s="1"/>
    </row>
    <row r="51039" spans="7:7" x14ac:dyDescent="0.2">
      <c r="G51039" s="1"/>
    </row>
    <row r="51040" spans="7:7" x14ac:dyDescent="0.2">
      <c r="G51040" s="1"/>
    </row>
    <row r="51041" spans="7:7" x14ac:dyDescent="0.2">
      <c r="G51041" s="1"/>
    </row>
    <row r="51042" spans="7:7" x14ac:dyDescent="0.2">
      <c r="G51042" s="1"/>
    </row>
    <row r="51043" spans="7:7" x14ac:dyDescent="0.2">
      <c r="G51043" s="1"/>
    </row>
    <row r="51044" spans="7:7" x14ac:dyDescent="0.2">
      <c r="G51044" s="1"/>
    </row>
    <row r="51045" spans="7:7" x14ac:dyDescent="0.2">
      <c r="G51045" s="1"/>
    </row>
    <row r="51046" spans="7:7" x14ac:dyDescent="0.2">
      <c r="G51046" s="1"/>
    </row>
    <row r="51047" spans="7:7" x14ac:dyDescent="0.2">
      <c r="G51047" s="1"/>
    </row>
    <row r="51048" spans="7:7" x14ac:dyDescent="0.2">
      <c r="G51048" s="1"/>
    </row>
    <row r="51049" spans="7:7" x14ac:dyDescent="0.2">
      <c r="G51049" s="1"/>
    </row>
    <row r="51050" spans="7:7" x14ac:dyDescent="0.2">
      <c r="G51050" s="1"/>
    </row>
    <row r="51051" spans="7:7" x14ac:dyDescent="0.2">
      <c r="G51051" s="1"/>
    </row>
    <row r="51052" spans="7:7" x14ac:dyDescent="0.2">
      <c r="G51052" s="1"/>
    </row>
    <row r="51053" spans="7:7" x14ac:dyDescent="0.2">
      <c r="G51053" s="1"/>
    </row>
    <row r="51054" spans="7:7" x14ac:dyDescent="0.2">
      <c r="G51054" s="1"/>
    </row>
    <row r="51055" spans="7:7" x14ac:dyDescent="0.2">
      <c r="G51055" s="1"/>
    </row>
    <row r="51056" spans="7:7" x14ac:dyDescent="0.2">
      <c r="G51056" s="1"/>
    </row>
    <row r="51057" spans="7:7" x14ac:dyDescent="0.2">
      <c r="G51057" s="1"/>
    </row>
    <row r="51058" spans="7:7" x14ac:dyDescent="0.2">
      <c r="G51058" s="1"/>
    </row>
    <row r="51059" spans="7:7" x14ac:dyDescent="0.2">
      <c r="G51059" s="1"/>
    </row>
    <row r="51060" spans="7:7" x14ac:dyDescent="0.2">
      <c r="G51060" s="1"/>
    </row>
    <row r="51061" spans="7:7" x14ac:dyDescent="0.2">
      <c r="G51061" s="1"/>
    </row>
    <row r="51062" spans="7:7" x14ac:dyDescent="0.2">
      <c r="G51062" s="1"/>
    </row>
    <row r="51063" spans="7:7" x14ac:dyDescent="0.2">
      <c r="G51063" s="1"/>
    </row>
    <row r="51064" spans="7:7" x14ac:dyDescent="0.2">
      <c r="G51064" s="1"/>
    </row>
    <row r="51065" spans="7:7" x14ac:dyDescent="0.2">
      <c r="G51065" s="1"/>
    </row>
    <row r="51066" spans="7:7" x14ac:dyDescent="0.2">
      <c r="G51066" s="1"/>
    </row>
    <row r="51067" spans="7:7" x14ac:dyDescent="0.2">
      <c r="G51067" s="1"/>
    </row>
    <row r="51068" spans="7:7" x14ac:dyDescent="0.2">
      <c r="G51068" s="1"/>
    </row>
    <row r="51069" spans="7:7" x14ac:dyDescent="0.2">
      <c r="G51069" s="1"/>
    </row>
    <row r="51070" spans="7:7" x14ac:dyDescent="0.2">
      <c r="G51070" s="1"/>
    </row>
    <row r="51071" spans="7:7" x14ac:dyDescent="0.2">
      <c r="G51071" s="1"/>
    </row>
    <row r="51072" spans="7:7" x14ac:dyDescent="0.2">
      <c r="G51072" s="1"/>
    </row>
    <row r="51073" spans="7:7" x14ac:dyDescent="0.2">
      <c r="G51073" s="1"/>
    </row>
    <row r="51074" spans="7:7" x14ac:dyDescent="0.2">
      <c r="G51074" s="1"/>
    </row>
    <row r="51075" spans="7:7" x14ac:dyDescent="0.2">
      <c r="G51075" s="1"/>
    </row>
    <row r="51076" spans="7:7" x14ac:dyDescent="0.2">
      <c r="G51076" s="1"/>
    </row>
    <row r="51077" spans="7:7" x14ac:dyDescent="0.2">
      <c r="G51077" s="1"/>
    </row>
    <row r="51078" spans="7:7" x14ac:dyDescent="0.2">
      <c r="G51078" s="1"/>
    </row>
    <row r="51079" spans="7:7" x14ac:dyDescent="0.2">
      <c r="G51079" s="1"/>
    </row>
    <row r="51080" spans="7:7" x14ac:dyDescent="0.2">
      <c r="G51080" s="1"/>
    </row>
    <row r="51081" spans="7:7" x14ac:dyDescent="0.2">
      <c r="G51081" s="1"/>
    </row>
    <row r="51082" spans="7:7" x14ac:dyDescent="0.2">
      <c r="G51082" s="1"/>
    </row>
    <row r="51083" spans="7:7" x14ac:dyDescent="0.2">
      <c r="G51083" s="1"/>
    </row>
    <row r="51084" spans="7:7" x14ac:dyDescent="0.2">
      <c r="G51084" s="1"/>
    </row>
    <row r="51085" spans="7:7" x14ac:dyDescent="0.2">
      <c r="G51085" s="1"/>
    </row>
    <row r="51086" spans="7:7" x14ac:dyDescent="0.2">
      <c r="G51086" s="1"/>
    </row>
    <row r="51088" spans="7:7" x14ac:dyDescent="0.2">
      <c r="G51088" s="1"/>
    </row>
    <row r="51089" spans="7:7" x14ac:dyDescent="0.2">
      <c r="G51089" s="1"/>
    </row>
    <row r="51090" spans="7:7" x14ac:dyDescent="0.2">
      <c r="G51090" s="1"/>
    </row>
    <row r="51091" spans="7:7" x14ac:dyDescent="0.2">
      <c r="G51091" s="1"/>
    </row>
    <row r="51092" spans="7:7" x14ac:dyDescent="0.2">
      <c r="G51092" s="1"/>
    </row>
    <row r="51093" spans="7:7" x14ac:dyDescent="0.2">
      <c r="G51093" s="1"/>
    </row>
    <row r="51094" spans="7:7" x14ac:dyDescent="0.2">
      <c r="G51094" s="1"/>
    </row>
    <row r="51095" spans="7:7" x14ac:dyDescent="0.2">
      <c r="G51095" s="1"/>
    </row>
    <row r="51096" spans="7:7" x14ac:dyDescent="0.2">
      <c r="G51096" s="1"/>
    </row>
    <row r="51097" spans="7:7" x14ac:dyDescent="0.2">
      <c r="G51097" s="1"/>
    </row>
    <row r="51098" spans="7:7" x14ac:dyDescent="0.2">
      <c r="G51098" s="1"/>
    </row>
    <row r="51099" spans="7:7" x14ac:dyDescent="0.2">
      <c r="G51099" s="1"/>
    </row>
    <row r="51100" spans="7:7" x14ac:dyDescent="0.2">
      <c r="G51100" s="1"/>
    </row>
    <row r="51101" spans="7:7" x14ac:dyDescent="0.2">
      <c r="G51101" s="1"/>
    </row>
    <row r="51102" spans="7:7" x14ac:dyDescent="0.2">
      <c r="G51102" s="1"/>
    </row>
    <row r="51103" spans="7:7" x14ac:dyDescent="0.2">
      <c r="G51103" s="1"/>
    </row>
    <row r="51104" spans="7:7" x14ac:dyDescent="0.2">
      <c r="G51104" s="1"/>
    </row>
    <row r="51105" spans="7:7" x14ac:dyDescent="0.2">
      <c r="G51105" s="1"/>
    </row>
    <row r="51106" spans="7:7" x14ac:dyDescent="0.2">
      <c r="G51106" s="1"/>
    </row>
    <row r="51107" spans="7:7" x14ac:dyDescent="0.2">
      <c r="G51107" s="1"/>
    </row>
    <row r="51108" spans="7:7" x14ac:dyDescent="0.2">
      <c r="G51108" s="1"/>
    </row>
    <row r="51109" spans="7:7" x14ac:dyDescent="0.2">
      <c r="G51109" s="1"/>
    </row>
    <row r="51110" spans="7:7" x14ac:dyDescent="0.2">
      <c r="G51110" s="1"/>
    </row>
    <row r="51111" spans="7:7" x14ac:dyDescent="0.2">
      <c r="G51111" s="1"/>
    </row>
    <row r="51112" spans="7:7" x14ac:dyDescent="0.2">
      <c r="G51112" s="1"/>
    </row>
    <row r="51113" spans="7:7" x14ac:dyDescent="0.2">
      <c r="G51113" s="1"/>
    </row>
    <row r="51114" spans="7:7" x14ac:dyDescent="0.2">
      <c r="G51114" s="1"/>
    </row>
    <row r="51115" spans="7:7" x14ac:dyDescent="0.2">
      <c r="G51115" s="1"/>
    </row>
    <row r="51116" spans="7:7" x14ac:dyDescent="0.2">
      <c r="G51116" s="1"/>
    </row>
    <row r="51117" spans="7:7" x14ac:dyDescent="0.2">
      <c r="G51117" s="1"/>
    </row>
    <row r="51118" spans="7:7" x14ac:dyDescent="0.2">
      <c r="G51118" s="1"/>
    </row>
    <row r="51119" spans="7:7" x14ac:dyDescent="0.2">
      <c r="G51119" s="1"/>
    </row>
    <row r="51120" spans="7:7" x14ac:dyDescent="0.2">
      <c r="G51120" s="1"/>
    </row>
    <row r="51121" spans="7:7" x14ac:dyDescent="0.2">
      <c r="G51121" s="1"/>
    </row>
    <row r="51122" spans="7:7" x14ac:dyDescent="0.2">
      <c r="G51122" s="1"/>
    </row>
    <row r="51123" spans="7:7" x14ac:dyDescent="0.2">
      <c r="G51123" s="1"/>
    </row>
    <row r="51124" spans="7:7" x14ac:dyDescent="0.2">
      <c r="G51124" s="1"/>
    </row>
    <row r="51125" spans="7:7" x14ac:dyDescent="0.2">
      <c r="G51125" s="1"/>
    </row>
    <row r="51126" spans="7:7" x14ac:dyDescent="0.2">
      <c r="G51126" s="1"/>
    </row>
    <row r="51127" spans="7:7" x14ac:dyDescent="0.2">
      <c r="G51127" s="1"/>
    </row>
    <row r="51128" spans="7:7" x14ac:dyDescent="0.2">
      <c r="G51128" s="1"/>
    </row>
    <row r="51129" spans="7:7" x14ac:dyDescent="0.2">
      <c r="G51129" s="1"/>
    </row>
    <row r="51130" spans="7:7" x14ac:dyDescent="0.2">
      <c r="G51130" s="1"/>
    </row>
    <row r="51131" spans="7:7" x14ac:dyDescent="0.2">
      <c r="G51131" s="1"/>
    </row>
    <row r="51132" spans="7:7" x14ac:dyDescent="0.2">
      <c r="G51132" s="1"/>
    </row>
    <row r="51133" spans="7:7" x14ac:dyDescent="0.2">
      <c r="G51133" s="1"/>
    </row>
    <row r="51134" spans="7:7" x14ac:dyDescent="0.2">
      <c r="G51134" s="1"/>
    </row>
    <row r="51135" spans="7:7" x14ac:dyDescent="0.2">
      <c r="G51135" s="1"/>
    </row>
    <row r="51136" spans="7:7" x14ac:dyDescent="0.2">
      <c r="G51136" s="1"/>
    </row>
    <row r="51137" spans="7:7" x14ac:dyDescent="0.2">
      <c r="G51137" s="1"/>
    </row>
    <row r="51138" spans="7:7" x14ac:dyDescent="0.2">
      <c r="G51138" s="1"/>
    </row>
    <row r="51139" spans="7:7" x14ac:dyDescent="0.2">
      <c r="G51139" s="1"/>
    </row>
    <row r="51143" spans="7:7" x14ac:dyDescent="0.2">
      <c r="G51143" s="1"/>
    </row>
    <row r="51144" spans="7:7" x14ac:dyDescent="0.2">
      <c r="G51144" s="1"/>
    </row>
    <row r="51155" spans="7:7" x14ac:dyDescent="0.2">
      <c r="G51155" s="1"/>
    </row>
    <row r="51160" spans="7:7" x14ac:dyDescent="0.2">
      <c r="G51160" s="1"/>
    </row>
    <row r="51162" spans="7:7" x14ac:dyDescent="0.2">
      <c r="G51162" s="1"/>
    </row>
    <row r="51163" spans="7:7" x14ac:dyDescent="0.2">
      <c r="G51163" s="1"/>
    </row>
    <row r="51164" spans="7:7" x14ac:dyDescent="0.2">
      <c r="G51164" s="1"/>
    </row>
    <row r="51177" spans="7:7" x14ac:dyDescent="0.2">
      <c r="G51177" s="1"/>
    </row>
    <row r="51185" spans="7:7" x14ac:dyDescent="0.2">
      <c r="G51185" s="1"/>
    </row>
    <row r="51187" spans="7:7" x14ac:dyDescent="0.2">
      <c r="G51187" s="1"/>
    </row>
    <row r="51190" spans="7:7" x14ac:dyDescent="0.2">
      <c r="G51190" s="1"/>
    </row>
    <row r="51191" spans="7:7" x14ac:dyDescent="0.2">
      <c r="G51191" s="1"/>
    </row>
    <row r="51192" spans="7:7" x14ac:dyDescent="0.2">
      <c r="G51192" s="1"/>
    </row>
    <row r="51193" spans="7:7" x14ac:dyDescent="0.2">
      <c r="G51193" s="1"/>
    </row>
    <row r="51194" spans="7:7" x14ac:dyDescent="0.2">
      <c r="G51194" s="1"/>
    </row>
    <row r="51195" spans="7:7" x14ac:dyDescent="0.2">
      <c r="G51195" s="1"/>
    </row>
    <row r="51196" spans="7:7" x14ac:dyDescent="0.2">
      <c r="G51196" s="1"/>
    </row>
    <row r="51197" spans="7:7" x14ac:dyDescent="0.2">
      <c r="G51197" s="1"/>
    </row>
    <row r="51198" spans="7:7" x14ac:dyDescent="0.2">
      <c r="G51198" s="1"/>
    </row>
    <row r="51199" spans="7:7" x14ac:dyDescent="0.2">
      <c r="G51199" s="1"/>
    </row>
    <row r="51200" spans="7:7" x14ac:dyDescent="0.2">
      <c r="G51200" s="1"/>
    </row>
    <row r="51201" spans="7:7" x14ac:dyDescent="0.2">
      <c r="G51201" s="1"/>
    </row>
    <row r="51203" spans="7:7" x14ac:dyDescent="0.2">
      <c r="G51203" s="1"/>
    </row>
    <row r="51204" spans="7:7" x14ac:dyDescent="0.2">
      <c r="G51204" s="1"/>
    </row>
    <row r="51205" spans="7:7" x14ac:dyDescent="0.2">
      <c r="G51205" s="1"/>
    </row>
    <row r="51206" spans="7:7" x14ac:dyDescent="0.2">
      <c r="G51206" s="1"/>
    </row>
    <row r="51208" spans="7:7" x14ac:dyDescent="0.2">
      <c r="G51208" s="1"/>
    </row>
    <row r="51209" spans="7:7" x14ac:dyDescent="0.2">
      <c r="G51209" s="1"/>
    </row>
    <row r="51211" spans="7:7" x14ac:dyDescent="0.2">
      <c r="G51211" s="1"/>
    </row>
    <row r="51214" spans="7:7" x14ac:dyDescent="0.2">
      <c r="G51214" s="1"/>
    </row>
    <row r="51215" spans="7:7" x14ac:dyDescent="0.2">
      <c r="G51215" s="1"/>
    </row>
    <row r="51218" spans="7:7" x14ac:dyDescent="0.2">
      <c r="G51218" s="1"/>
    </row>
    <row r="51220" spans="7:7" x14ac:dyDescent="0.2">
      <c r="G51220" s="1"/>
    </row>
    <row r="51221" spans="7:7" x14ac:dyDescent="0.2">
      <c r="G51221" s="1"/>
    </row>
    <row r="51223" spans="7:7" x14ac:dyDescent="0.2">
      <c r="G51223" s="1"/>
    </row>
    <row r="51224" spans="7:7" x14ac:dyDescent="0.2">
      <c r="G51224" s="1"/>
    </row>
    <row r="51225" spans="7:7" x14ac:dyDescent="0.2">
      <c r="G51225" s="1"/>
    </row>
    <row r="51226" spans="7:7" x14ac:dyDescent="0.2">
      <c r="G51226" s="1"/>
    </row>
    <row r="51227" spans="7:7" x14ac:dyDescent="0.2">
      <c r="G51227" s="1"/>
    </row>
    <row r="51228" spans="7:7" x14ac:dyDescent="0.2">
      <c r="G51228" s="1"/>
    </row>
    <row r="51229" spans="7:7" x14ac:dyDescent="0.2">
      <c r="G51229" s="1"/>
    </row>
    <row r="51230" spans="7:7" x14ac:dyDescent="0.2">
      <c r="G51230" s="1"/>
    </row>
    <row r="51231" spans="7:7" x14ac:dyDescent="0.2">
      <c r="G51231" s="1"/>
    </row>
    <row r="51232" spans="7:7" x14ac:dyDescent="0.2">
      <c r="G51232" s="1"/>
    </row>
    <row r="51235" spans="7:7" x14ac:dyDescent="0.2">
      <c r="G51235" s="1"/>
    </row>
    <row r="51236" spans="7:7" x14ac:dyDescent="0.2">
      <c r="G51236" s="1"/>
    </row>
    <row r="51238" spans="7:7" x14ac:dyDescent="0.2">
      <c r="G51238" s="1"/>
    </row>
    <row r="51239" spans="7:7" x14ac:dyDescent="0.2">
      <c r="G51239" s="1"/>
    </row>
    <row r="51240" spans="7:7" x14ac:dyDescent="0.2">
      <c r="G51240" s="1"/>
    </row>
    <row r="51241" spans="7:7" x14ac:dyDescent="0.2">
      <c r="G51241" s="1"/>
    </row>
    <row r="51242" spans="7:7" x14ac:dyDescent="0.2">
      <c r="G51242" s="1"/>
    </row>
    <row r="51243" spans="7:7" x14ac:dyDescent="0.2">
      <c r="G51243" s="1"/>
    </row>
    <row r="51244" spans="7:7" x14ac:dyDescent="0.2">
      <c r="G51244" s="1"/>
    </row>
    <row r="51245" spans="7:7" x14ac:dyDescent="0.2">
      <c r="G51245" s="1"/>
    </row>
    <row r="51246" spans="7:7" x14ac:dyDescent="0.2">
      <c r="G51246" s="1"/>
    </row>
    <row r="51247" spans="7:7" x14ac:dyDescent="0.2">
      <c r="G51247" s="1"/>
    </row>
    <row r="51248" spans="7:7" x14ac:dyDescent="0.2">
      <c r="G51248" s="1"/>
    </row>
    <row r="51249" spans="7:7" x14ac:dyDescent="0.2">
      <c r="G51249" s="1"/>
    </row>
    <row r="51250" spans="7:7" x14ac:dyDescent="0.2">
      <c r="G51250" s="1"/>
    </row>
    <row r="51251" spans="7:7" x14ac:dyDescent="0.2">
      <c r="G51251" s="1"/>
    </row>
    <row r="51252" spans="7:7" x14ac:dyDescent="0.2">
      <c r="G51252" s="1"/>
    </row>
    <row r="51253" spans="7:7" x14ac:dyDescent="0.2">
      <c r="G51253" s="1"/>
    </row>
    <row r="51254" spans="7:7" x14ac:dyDescent="0.2">
      <c r="G51254" s="1"/>
    </row>
    <row r="51255" spans="7:7" x14ac:dyDescent="0.2">
      <c r="G51255" s="1"/>
    </row>
    <row r="51256" spans="7:7" x14ac:dyDescent="0.2">
      <c r="G51256" s="1"/>
    </row>
    <row r="51257" spans="7:7" x14ac:dyDescent="0.2">
      <c r="G51257" s="1"/>
    </row>
    <row r="51258" spans="7:7" x14ac:dyDescent="0.2">
      <c r="G51258" s="1"/>
    </row>
    <row r="51259" spans="7:7" x14ac:dyDescent="0.2">
      <c r="G51259" s="1"/>
    </row>
    <row r="51260" spans="7:7" x14ac:dyDescent="0.2">
      <c r="G51260" s="1"/>
    </row>
    <row r="51261" spans="7:7" x14ac:dyDescent="0.2">
      <c r="G51261" s="1"/>
    </row>
    <row r="51262" spans="7:7" x14ac:dyDescent="0.2">
      <c r="G51262" s="1"/>
    </row>
    <row r="51263" spans="7:7" x14ac:dyDescent="0.2">
      <c r="G51263" s="1"/>
    </row>
    <row r="51264" spans="7:7" x14ac:dyDescent="0.2">
      <c r="G51264" s="1"/>
    </row>
    <row r="51265" spans="7:7" x14ac:dyDescent="0.2">
      <c r="G51265" s="1"/>
    </row>
    <row r="51266" spans="7:7" x14ac:dyDescent="0.2">
      <c r="G51266" s="1"/>
    </row>
    <row r="51267" spans="7:7" x14ac:dyDescent="0.2">
      <c r="G51267" s="1"/>
    </row>
    <row r="51268" spans="7:7" x14ac:dyDescent="0.2">
      <c r="G51268" s="1"/>
    </row>
    <row r="51269" spans="7:7" x14ac:dyDescent="0.2">
      <c r="G51269" s="1"/>
    </row>
    <row r="51270" spans="7:7" x14ac:dyDescent="0.2">
      <c r="G51270" s="1"/>
    </row>
    <row r="51271" spans="7:7" x14ac:dyDescent="0.2">
      <c r="G51271" s="1"/>
    </row>
    <row r="51272" spans="7:7" x14ac:dyDescent="0.2">
      <c r="G51272" s="1"/>
    </row>
    <row r="51273" spans="7:7" x14ac:dyDescent="0.2">
      <c r="G51273" s="1"/>
    </row>
    <row r="51274" spans="7:7" x14ac:dyDescent="0.2">
      <c r="G51274" s="1"/>
    </row>
    <row r="51275" spans="7:7" x14ac:dyDescent="0.2">
      <c r="G51275" s="1"/>
    </row>
    <row r="51276" spans="7:7" x14ac:dyDescent="0.2">
      <c r="G51276" s="1"/>
    </row>
    <row r="51277" spans="7:7" x14ac:dyDescent="0.2">
      <c r="G51277" s="1"/>
    </row>
    <row r="51278" spans="7:7" x14ac:dyDescent="0.2">
      <c r="G51278" s="1"/>
    </row>
    <row r="51279" spans="7:7" x14ac:dyDescent="0.2">
      <c r="G51279" s="1"/>
    </row>
    <row r="51280" spans="7:7" x14ac:dyDescent="0.2">
      <c r="G51280" s="1"/>
    </row>
    <row r="51281" spans="7:7" x14ac:dyDescent="0.2">
      <c r="G51281" s="1"/>
    </row>
    <row r="51282" spans="7:7" x14ac:dyDescent="0.2">
      <c r="G51282" s="1"/>
    </row>
    <row r="51283" spans="7:7" x14ac:dyDescent="0.2">
      <c r="G51283" s="1"/>
    </row>
    <row r="51284" spans="7:7" x14ac:dyDescent="0.2">
      <c r="G51284" s="1"/>
    </row>
    <row r="51285" spans="7:7" x14ac:dyDescent="0.2">
      <c r="G51285" s="1"/>
    </row>
    <row r="51286" spans="7:7" x14ac:dyDescent="0.2">
      <c r="G51286" s="1"/>
    </row>
    <row r="51287" spans="7:7" x14ac:dyDescent="0.2">
      <c r="G51287" s="1"/>
    </row>
    <row r="51288" spans="7:7" x14ac:dyDescent="0.2">
      <c r="G51288" s="1"/>
    </row>
    <row r="51289" spans="7:7" x14ac:dyDescent="0.2">
      <c r="G51289" s="1"/>
    </row>
    <row r="51290" spans="7:7" x14ac:dyDescent="0.2">
      <c r="G51290" s="1"/>
    </row>
    <row r="51291" spans="7:7" x14ac:dyDescent="0.2">
      <c r="G51291" s="1"/>
    </row>
    <row r="51292" spans="7:7" x14ac:dyDescent="0.2">
      <c r="G51292" s="1"/>
    </row>
    <row r="51293" spans="7:7" x14ac:dyDescent="0.2">
      <c r="G51293" s="1"/>
    </row>
    <row r="51294" spans="7:7" x14ac:dyDescent="0.2">
      <c r="G51294" s="1"/>
    </row>
    <row r="51295" spans="7:7" x14ac:dyDescent="0.2">
      <c r="G51295" s="1"/>
    </row>
    <row r="51296" spans="7:7" x14ac:dyDescent="0.2">
      <c r="G51296" s="1"/>
    </row>
    <row r="51297" spans="7:7" x14ac:dyDescent="0.2">
      <c r="G51297" s="1"/>
    </row>
    <row r="51298" spans="7:7" x14ac:dyDescent="0.2">
      <c r="G51298" s="1"/>
    </row>
    <row r="51299" spans="7:7" x14ac:dyDescent="0.2">
      <c r="G51299" s="1"/>
    </row>
    <row r="51301" spans="7:7" x14ac:dyDescent="0.2">
      <c r="G51301" s="1"/>
    </row>
    <row r="51302" spans="7:7" x14ac:dyDescent="0.2">
      <c r="G51302" s="1"/>
    </row>
    <row r="51304" spans="7:7" x14ac:dyDescent="0.2">
      <c r="G51304" s="1"/>
    </row>
    <row r="51306" spans="7:7" x14ac:dyDescent="0.2">
      <c r="G51306" s="1"/>
    </row>
    <row r="51308" spans="7:7" x14ac:dyDescent="0.2">
      <c r="G51308" s="1"/>
    </row>
    <row r="51309" spans="7:7" x14ac:dyDescent="0.2">
      <c r="G51309" s="1"/>
    </row>
    <row r="51310" spans="7:7" x14ac:dyDescent="0.2">
      <c r="G51310" s="1"/>
    </row>
    <row r="51311" spans="7:7" x14ac:dyDescent="0.2">
      <c r="G51311" s="1"/>
    </row>
    <row r="51312" spans="7:7" x14ac:dyDescent="0.2">
      <c r="G51312" s="1"/>
    </row>
    <row r="51313" spans="7:7" x14ac:dyDescent="0.2">
      <c r="G51313" s="1"/>
    </row>
    <row r="51314" spans="7:7" x14ac:dyDescent="0.2">
      <c r="G51314" s="1"/>
    </row>
    <row r="51315" spans="7:7" x14ac:dyDescent="0.2">
      <c r="G51315" s="1"/>
    </row>
    <row r="51316" spans="7:7" x14ac:dyDescent="0.2">
      <c r="G51316" s="1"/>
    </row>
    <row r="51317" spans="7:7" x14ac:dyDescent="0.2">
      <c r="G51317" s="1"/>
    </row>
    <row r="51318" spans="7:7" x14ac:dyDescent="0.2">
      <c r="G51318" s="1"/>
    </row>
    <row r="51319" spans="7:7" x14ac:dyDescent="0.2">
      <c r="G51319" s="1"/>
    </row>
    <row r="51320" spans="7:7" x14ac:dyDescent="0.2">
      <c r="G51320" s="1"/>
    </row>
    <row r="51321" spans="7:7" x14ac:dyDescent="0.2">
      <c r="G51321" s="1"/>
    </row>
    <row r="51322" spans="7:7" x14ac:dyDescent="0.2">
      <c r="G51322" s="1"/>
    </row>
    <row r="51324" spans="7:7" x14ac:dyDescent="0.2">
      <c r="G51324" s="1"/>
    </row>
    <row r="51325" spans="7:7" x14ac:dyDescent="0.2">
      <c r="G51325" s="1"/>
    </row>
    <row r="51326" spans="7:7" x14ac:dyDescent="0.2">
      <c r="G51326" s="1"/>
    </row>
    <row r="51327" spans="7:7" x14ac:dyDescent="0.2">
      <c r="G51327" s="1"/>
    </row>
    <row r="51328" spans="7:7" x14ac:dyDescent="0.2">
      <c r="G51328" s="1"/>
    </row>
    <row r="51329" spans="7:7" x14ac:dyDescent="0.2">
      <c r="G51329" s="1"/>
    </row>
    <row r="51330" spans="7:7" x14ac:dyDescent="0.2">
      <c r="G51330" s="1"/>
    </row>
    <row r="51331" spans="7:7" x14ac:dyDescent="0.2">
      <c r="G51331" s="1"/>
    </row>
    <row r="51332" spans="7:7" x14ac:dyDescent="0.2">
      <c r="G51332" s="1"/>
    </row>
    <row r="51333" spans="7:7" x14ac:dyDescent="0.2">
      <c r="G51333" s="1"/>
    </row>
    <row r="51334" spans="7:7" x14ac:dyDescent="0.2">
      <c r="G51334" s="1"/>
    </row>
    <row r="51335" spans="7:7" x14ac:dyDescent="0.2">
      <c r="G51335" s="1"/>
    </row>
    <row r="51336" spans="7:7" x14ac:dyDescent="0.2">
      <c r="G51336" s="1"/>
    </row>
    <row r="51337" spans="7:7" x14ac:dyDescent="0.2">
      <c r="G51337" s="1"/>
    </row>
    <row r="51338" spans="7:7" x14ac:dyDescent="0.2">
      <c r="G51338" s="1"/>
    </row>
    <row r="51339" spans="7:7" x14ac:dyDescent="0.2">
      <c r="G51339" s="1"/>
    </row>
    <row r="51340" spans="7:7" x14ac:dyDescent="0.2">
      <c r="G51340" s="1"/>
    </row>
    <row r="51341" spans="7:7" x14ac:dyDescent="0.2">
      <c r="G51341" s="1"/>
    </row>
    <row r="51342" spans="7:7" x14ac:dyDescent="0.2">
      <c r="G51342" s="1"/>
    </row>
    <row r="51343" spans="7:7" x14ac:dyDescent="0.2">
      <c r="G51343" s="1"/>
    </row>
    <row r="51344" spans="7:7" x14ac:dyDescent="0.2">
      <c r="G51344" s="1"/>
    </row>
    <row r="51345" spans="7:7" x14ac:dyDescent="0.2">
      <c r="G51345" s="1"/>
    </row>
    <row r="51346" spans="7:7" x14ac:dyDescent="0.2">
      <c r="G51346" s="1"/>
    </row>
    <row r="51347" spans="7:7" x14ac:dyDescent="0.2">
      <c r="G51347" s="1"/>
    </row>
    <row r="51348" spans="7:7" x14ac:dyDescent="0.2">
      <c r="G51348" s="1"/>
    </row>
    <row r="51349" spans="7:7" x14ac:dyDescent="0.2">
      <c r="G51349" s="1"/>
    </row>
    <row r="51350" spans="7:7" x14ac:dyDescent="0.2">
      <c r="G51350" s="1"/>
    </row>
    <row r="51351" spans="7:7" x14ac:dyDescent="0.2">
      <c r="G51351" s="1"/>
    </row>
    <row r="51352" spans="7:7" x14ac:dyDescent="0.2">
      <c r="G51352" s="1"/>
    </row>
    <row r="51353" spans="7:7" x14ac:dyDescent="0.2">
      <c r="G51353" s="1"/>
    </row>
    <row r="51357" spans="7:7" x14ac:dyDescent="0.2">
      <c r="G51357" s="1"/>
    </row>
    <row r="51358" spans="7:7" x14ac:dyDescent="0.2">
      <c r="G51358" s="1"/>
    </row>
    <row r="51360" spans="7:7" x14ac:dyDescent="0.2">
      <c r="G51360" s="1"/>
    </row>
    <row r="51365" spans="7:7" x14ac:dyDescent="0.2">
      <c r="G51365" s="1"/>
    </row>
    <row r="51366" spans="7:7" x14ac:dyDescent="0.2">
      <c r="G51366" s="1"/>
    </row>
    <row r="51367" spans="7:7" x14ac:dyDescent="0.2">
      <c r="G51367" s="1"/>
    </row>
    <row r="51368" spans="7:7" x14ac:dyDescent="0.2">
      <c r="G51368" s="1"/>
    </row>
    <row r="51373" spans="7:7" x14ac:dyDescent="0.2">
      <c r="G51373" s="1"/>
    </row>
    <row r="51374" spans="7:7" x14ac:dyDescent="0.2">
      <c r="G51374" s="1"/>
    </row>
    <row r="51375" spans="7:7" x14ac:dyDescent="0.2">
      <c r="G51375" s="1"/>
    </row>
    <row r="51376" spans="7:7" x14ac:dyDescent="0.2">
      <c r="G51376" s="1"/>
    </row>
    <row r="51377" spans="7:7" x14ac:dyDescent="0.2">
      <c r="G51377" s="1"/>
    </row>
    <row r="51378" spans="7:7" x14ac:dyDescent="0.2">
      <c r="G51378" s="1"/>
    </row>
    <row r="51379" spans="7:7" x14ac:dyDescent="0.2">
      <c r="G51379" s="1"/>
    </row>
    <row r="51380" spans="7:7" x14ac:dyDescent="0.2">
      <c r="G51380" s="1"/>
    </row>
    <row r="51381" spans="7:7" x14ac:dyDescent="0.2">
      <c r="G51381" s="1"/>
    </row>
    <row r="51382" spans="7:7" x14ac:dyDescent="0.2">
      <c r="G51382" s="1"/>
    </row>
    <row r="51383" spans="7:7" x14ac:dyDescent="0.2">
      <c r="G51383" s="1"/>
    </row>
    <row r="51384" spans="7:7" x14ac:dyDescent="0.2">
      <c r="G51384" s="1"/>
    </row>
    <row r="51385" spans="7:7" x14ac:dyDescent="0.2">
      <c r="G51385" s="1"/>
    </row>
    <row r="51386" spans="7:7" x14ac:dyDescent="0.2">
      <c r="G51386" s="1"/>
    </row>
    <row r="51388" spans="7:7" x14ac:dyDescent="0.2">
      <c r="G51388" s="1"/>
    </row>
    <row r="51389" spans="7:7" x14ac:dyDescent="0.2">
      <c r="G51389" s="1"/>
    </row>
    <row r="51390" spans="7:7" x14ac:dyDescent="0.2">
      <c r="G51390" s="1"/>
    </row>
    <row r="51392" spans="7:7" x14ac:dyDescent="0.2">
      <c r="G51392" s="1"/>
    </row>
    <row r="51393" spans="7:7" x14ac:dyDescent="0.2">
      <c r="G51393" s="1"/>
    </row>
    <row r="51394" spans="7:7" x14ac:dyDescent="0.2">
      <c r="G51394" s="1"/>
    </row>
    <row r="51395" spans="7:7" x14ac:dyDescent="0.2">
      <c r="G51395" s="1"/>
    </row>
    <row r="51397" spans="7:7" x14ac:dyDescent="0.2">
      <c r="G51397" s="1"/>
    </row>
    <row r="51398" spans="7:7" x14ac:dyDescent="0.2">
      <c r="G51398" s="1"/>
    </row>
    <row r="51399" spans="7:7" x14ac:dyDescent="0.2">
      <c r="G51399" s="1"/>
    </row>
    <row r="51400" spans="7:7" x14ac:dyDescent="0.2">
      <c r="G51400" s="1"/>
    </row>
    <row r="51401" spans="7:7" x14ac:dyDescent="0.2">
      <c r="G51401" s="1"/>
    </row>
    <row r="51403" spans="7:7" x14ac:dyDescent="0.2">
      <c r="G51403" s="1"/>
    </row>
    <row r="51404" spans="7:7" x14ac:dyDescent="0.2">
      <c r="G51404" s="1"/>
    </row>
    <row r="51405" spans="7:7" x14ac:dyDescent="0.2">
      <c r="G51405" s="1"/>
    </row>
    <row r="51406" spans="7:7" x14ac:dyDescent="0.2">
      <c r="G51406" s="1"/>
    </row>
    <row r="51407" spans="7:7" x14ac:dyDescent="0.2">
      <c r="G51407" s="1"/>
    </row>
    <row r="51408" spans="7:7" x14ac:dyDescent="0.2">
      <c r="G51408" s="1"/>
    </row>
    <row r="51409" spans="7:7" x14ac:dyDescent="0.2">
      <c r="G51409" s="1"/>
    </row>
    <row r="51410" spans="7:7" x14ac:dyDescent="0.2">
      <c r="G51410" s="1"/>
    </row>
    <row r="51411" spans="7:7" x14ac:dyDescent="0.2">
      <c r="G51411" s="1"/>
    </row>
    <row r="51412" spans="7:7" x14ac:dyDescent="0.2">
      <c r="G51412" s="1"/>
    </row>
    <row r="51413" spans="7:7" x14ac:dyDescent="0.2">
      <c r="G51413" s="1"/>
    </row>
    <row r="51414" spans="7:7" x14ac:dyDescent="0.2">
      <c r="G51414" s="1"/>
    </row>
    <row r="51415" spans="7:7" x14ac:dyDescent="0.2">
      <c r="G51415" s="1"/>
    </row>
    <row r="51416" spans="7:7" x14ac:dyDescent="0.2">
      <c r="G51416" s="1"/>
    </row>
    <row r="51417" spans="7:7" x14ac:dyDescent="0.2">
      <c r="G51417" s="1"/>
    </row>
    <row r="51418" spans="7:7" x14ac:dyDescent="0.2">
      <c r="G51418" s="1"/>
    </row>
    <row r="51419" spans="7:7" x14ac:dyDescent="0.2">
      <c r="G51419" s="1"/>
    </row>
    <row r="51420" spans="7:7" x14ac:dyDescent="0.2">
      <c r="G51420" s="1"/>
    </row>
    <row r="51421" spans="7:7" x14ac:dyDescent="0.2">
      <c r="G51421" s="1"/>
    </row>
    <row r="51422" spans="7:7" x14ac:dyDescent="0.2">
      <c r="G51422" s="1"/>
    </row>
    <row r="51423" spans="7:7" x14ac:dyDescent="0.2">
      <c r="G51423" s="1"/>
    </row>
    <row r="51424" spans="7:7" x14ac:dyDescent="0.2">
      <c r="G51424" s="1"/>
    </row>
    <row r="51425" spans="7:7" x14ac:dyDescent="0.2">
      <c r="G51425" s="1"/>
    </row>
    <row r="51426" spans="7:7" x14ac:dyDescent="0.2">
      <c r="G51426" s="1"/>
    </row>
    <row r="51427" spans="7:7" x14ac:dyDescent="0.2">
      <c r="G51427" s="1"/>
    </row>
    <row r="51428" spans="7:7" x14ac:dyDescent="0.2">
      <c r="G51428" s="1"/>
    </row>
    <row r="51429" spans="7:7" x14ac:dyDescent="0.2">
      <c r="G51429" s="1"/>
    </row>
    <row r="51430" spans="7:7" x14ac:dyDescent="0.2">
      <c r="G51430" s="1"/>
    </row>
    <row r="51431" spans="7:7" x14ac:dyDescent="0.2">
      <c r="G51431" s="1"/>
    </row>
    <row r="51432" spans="7:7" x14ac:dyDescent="0.2">
      <c r="G51432" s="1"/>
    </row>
    <row r="51433" spans="7:7" x14ac:dyDescent="0.2">
      <c r="G51433" s="1"/>
    </row>
    <row r="51434" spans="7:7" x14ac:dyDescent="0.2">
      <c r="G51434" s="1"/>
    </row>
    <row r="51435" spans="7:7" x14ac:dyDescent="0.2">
      <c r="G51435" s="1"/>
    </row>
    <row r="51436" spans="7:7" x14ac:dyDescent="0.2">
      <c r="G51436" s="1"/>
    </row>
    <row r="51437" spans="7:7" x14ac:dyDescent="0.2">
      <c r="G51437" s="1"/>
    </row>
    <row r="51438" spans="7:7" x14ac:dyDescent="0.2">
      <c r="G51438" s="1"/>
    </row>
    <row r="51439" spans="7:7" x14ac:dyDescent="0.2">
      <c r="G51439" s="1"/>
    </row>
    <row r="51440" spans="7:7" x14ac:dyDescent="0.2">
      <c r="G51440" s="1"/>
    </row>
    <row r="51441" spans="7:7" x14ac:dyDescent="0.2">
      <c r="G51441" s="1"/>
    </row>
    <row r="51443" spans="7:7" x14ac:dyDescent="0.2">
      <c r="G51443" s="1"/>
    </row>
    <row r="51445" spans="7:7" x14ac:dyDescent="0.2">
      <c r="G51445" s="1"/>
    </row>
    <row r="51446" spans="7:7" x14ac:dyDescent="0.2">
      <c r="G51446" s="1"/>
    </row>
    <row r="51447" spans="7:7" x14ac:dyDescent="0.2">
      <c r="G51447" s="1"/>
    </row>
    <row r="51448" spans="7:7" x14ac:dyDescent="0.2">
      <c r="G51448" s="1"/>
    </row>
    <row r="51449" spans="7:7" x14ac:dyDescent="0.2">
      <c r="G51449" s="1"/>
    </row>
    <row r="51450" spans="7:7" x14ac:dyDescent="0.2">
      <c r="G51450" s="1"/>
    </row>
    <row r="51451" spans="7:7" x14ac:dyDescent="0.2">
      <c r="G51451" s="1"/>
    </row>
    <row r="51452" spans="7:7" x14ac:dyDescent="0.2">
      <c r="G51452" s="1"/>
    </row>
    <row r="51453" spans="7:7" x14ac:dyDescent="0.2">
      <c r="G51453" s="1"/>
    </row>
    <row r="51454" spans="7:7" x14ac:dyDescent="0.2">
      <c r="G51454" s="1"/>
    </row>
    <row r="51456" spans="7:7" x14ac:dyDescent="0.2">
      <c r="G51456" s="1"/>
    </row>
    <row r="51462" spans="7:7" x14ac:dyDescent="0.2">
      <c r="G51462" s="1"/>
    </row>
    <row r="51464" spans="7:7" x14ac:dyDescent="0.2">
      <c r="G51464" s="1"/>
    </row>
    <row r="51466" spans="7:7" x14ac:dyDescent="0.2">
      <c r="G51466" s="1"/>
    </row>
    <row r="51467" spans="7:7" x14ac:dyDescent="0.2">
      <c r="G51467" s="1"/>
    </row>
    <row r="51468" spans="7:7" x14ac:dyDescent="0.2">
      <c r="G51468" s="1"/>
    </row>
    <row r="51469" spans="7:7" x14ac:dyDescent="0.2">
      <c r="G51469" s="1"/>
    </row>
    <row r="51471" spans="7:7" x14ac:dyDescent="0.2">
      <c r="G51471" s="1"/>
    </row>
    <row r="51473" spans="7:7" x14ac:dyDescent="0.2">
      <c r="G51473" s="1"/>
    </row>
    <row r="51475" spans="7:7" x14ac:dyDescent="0.2">
      <c r="G51475" s="1"/>
    </row>
    <row r="51476" spans="7:7" x14ac:dyDescent="0.2">
      <c r="G51476" s="1"/>
    </row>
    <row r="51477" spans="7:7" x14ac:dyDescent="0.2">
      <c r="G51477" s="1"/>
    </row>
    <row r="51478" spans="7:7" x14ac:dyDescent="0.2">
      <c r="G51478" s="1"/>
    </row>
    <row r="51480" spans="7:7" x14ac:dyDescent="0.2">
      <c r="G51480" s="1"/>
    </row>
    <row r="51481" spans="7:7" x14ac:dyDescent="0.2">
      <c r="G51481" s="1"/>
    </row>
    <row r="51483" spans="7:7" x14ac:dyDescent="0.2">
      <c r="G51483" s="1"/>
    </row>
    <row r="51484" spans="7:7" x14ac:dyDescent="0.2">
      <c r="G51484" s="1"/>
    </row>
    <row r="51486" spans="7:7" x14ac:dyDescent="0.2">
      <c r="G51486" s="1"/>
    </row>
    <row r="51488" spans="7:7" x14ac:dyDescent="0.2">
      <c r="G51488" s="1"/>
    </row>
    <row r="51489" spans="7:7" x14ac:dyDescent="0.2">
      <c r="G51489" s="1"/>
    </row>
    <row r="51490" spans="7:7" x14ac:dyDescent="0.2">
      <c r="G51490" s="1"/>
    </row>
    <row r="51491" spans="7:7" x14ac:dyDescent="0.2">
      <c r="G51491" s="1"/>
    </row>
    <row r="51492" spans="7:7" x14ac:dyDescent="0.2">
      <c r="G51492" s="1"/>
    </row>
    <row r="51493" spans="7:7" x14ac:dyDescent="0.2">
      <c r="G51493" s="1"/>
    </row>
    <row r="51494" spans="7:7" x14ac:dyDescent="0.2">
      <c r="G51494" s="1"/>
    </row>
    <row r="51496" spans="7:7" x14ac:dyDescent="0.2">
      <c r="G51496" s="1"/>
    </row>
    <row r="51497" spans="7:7" x14ac:dyDescent="0.2">
      <c r="G51497" s="1"/>
    </row>
    <row r="51498" spans="7:7" x14ac:dyDescent="0.2">
      <c r="G51498" s="1"/>
    </row>
    <row r="51499" spans="7:7" x14ac:dyDescent="0.2">
      <c r="G51499" s="1"/>
    </row>
    <row r="51500" spans="7:7" x14ac:dyDescent="0.2">
      <c r="G51500" s="1"/>
    </row>
    <row r="51501" spans="7:7" x14ac:dyDescent="0.2">
      <c r="G51501" s="1"/>
    </row>
    <row r="51502" spans="7:7" x14ac:dyDescent="0.2">
      <c r="G51502" s="1"/>
    </row>
    <row r="51503" spans="7:7" x14ac:dyDescent="0.2">
      <c r="G51503" s="1"/>
    </row>
    <row r="51504" spans="7:7" x14ac:dyDescent="0.2">
      <c r="G51504" s="1"/>
    </row>
    <row r="51505" spans="7:7" x14ac:dyDescent="0.2">
      <c r="G51505" s="1"/>
    </row>
    <row r="51506" spans="7:7" x14ac:dyDescent="0.2">
      <c r="G51506" s="1"/>
    </row>
    <row r="51507" spans="7:7" x14ac:dyDescent="0.2">
      <c r="G51507" s="1"/>
    </row>
    <row r="51508" spans="7:7" x14ac:dyDescent="0.2">
      <c r="G51508" s="1"/>
    </row>
    <row r="51509" spans="7:7" x14ac:dyDescent="0.2">
      <c r="G51509" s="1"/>
    </row>
    <row r="51510" spans="7:7" x14ac:dyDescent="0.2">
      <c r="G51510" s="1"/>
    </row>
    <row r="51511" spans="7:7" x14ac:dyDescent="0.2">
      <c r="G51511" s="1"/>
    </row>
    <row r="51512" spans="7:7" x14ac:dyDescent="0.2">
      <c r="G51512" s="1"/>
    </row>
    <row r="51513" spans="7:7" x14ac:dyDescent="0.2">
      <c r="G51513" s="1"/>
    </row>
    <row r="51514" spans="7:7" x14ac:dyDescent="0.2">
      <c r="G51514" s="1"/>
    </row>
    <row r="51515" spans="7:7" x14ac:dyDescent="0.2">
      <c r="G51515" s="1"/>
    </row>
    <row r="51516" spans="7:7" x14ac:dyDescent="0.2">
      <c r="G51516" s="1"/>
    </row>
    <row r="51518" spans="7:7" x14ac:dyDescent="0.2">
      <c r="G51518" s="1"/>
    </row>
    <row r="51519" spans="7:7" x14ac:dyDescent="0.2">
      <c r="G51519" s="1"/>
    </row>
    <row r="51520" spans="7:7" x14ac:dyDescent="0.2">
      <c r="G51520" s="1"/>
    </row>
    <row r="51521" spans="7:7" x14ac:dyDescent="0.2">
      <c r="G51521" s="1"/>
    </row>
    <row r="51531" spans="7:7" x14ac:dyDescent="0.2">
      <c r="G51531" s="1"/>
    </row>
    <row r="51533" spans="7:7" x14ac:dyDescent="0.2">
      <c r="G51533" s="1"/>
    </row>
    <row r="51544" spans="7:7" x14ac:dyDescent="0.2">
      <c r="G51544" s="1"/>
    </row>
    <row r="51549" spans="7:7" x14ac:dyDescent="0.2">
      <c r="G51549" s="1"/>
    </row>
    <row r="51578" spans="7:7" x14ac:dyDescent="0.2">
      <c r="G51578" s="1"/>
    </row>
    <row r="51587" spans="7:7" x14ac:dyDescent="0.2">
      <c r="G51587" s="1"/>
    </row>
    <row r="51589" spans="7:7" x14ac:dyDescent="0.2">
      <c r="G51589" s="1"/>
    </row>
    <row r="51605" spans="7:7" x14ac:dyDescent="0.2">
      <c r="G51605" s="1"/>
    </row>
    <row r="51606" spans="7:7" x14ac:dyDescent="0.2">
      <c r="G51606" s="1"/>
    </row>
    <row r="51607" spans="7:7" x14ac:dyDescent="0.2">
      <c r="G51607" s="1"/>
    </row>
    <row r="51608" spans="7:7" x14ac:dyDescent="0.2">
      <c r="G51608" s="1"/>
    </row>
    <row r="51609" spans="7:7" x14ac:dyDescent="0.2">
      <c r="G51609" s="1"/>
    </row>
    <row r="51612" spans="7:7" x14ac:dyDescent="0.2">
      <c r="G51612" s="1"/>
    </row>
    <row r="51623" spans="7:7" x14ac:dyDescent="0.2">
      <c r="G51623" s="1"/>
    </row>
    <row r="51625" spans="7:7" x14ac:dyDescent="0.2">
      <c r="G51625" s="1"/>
    </row>
    <row r="51626" spans="7:7" x14ac:dyDescent="0.2">
      <c r="G51626" s="1"/>
    </row>
    <row r="51627" spans="7:7" x14ac:dyDescent="0.2">
      <c r="G51627" s="1"/>
    </row>
    <row r="51628" spans="7:7" x14ac:dyDescent="0.2">
      <c r="G51628" s="1"/>
    </row>
    <row r="51629" spans="7:7" x14ac:dyDescent="0.2">
      <c r="G51629" s="1"/>
    </row>
    <row r="51630" spans="7:7" x14ac:dyDescent="0.2">
      <c r="G51630" s="1"/>
    </row>
    <row r="51631" spans="7:7" x14ac:dyDescent="0.2">
      <c r="G51631" s="1"/>
    </row>
    <row r="51637" spans="7:7" x14ac:dyDescent="0.2">
      <c r="G51637" s="1"/>
    </row>
    <row r="51638" spans="7:7" x14ac:dyDescent="0.2">
      <c r="G51638" s="1"/>
    </row>
    <row r="51641" spans="7:7" x14ac:dyDescent="0.2">
      <c r="G51641" s="1"/>
    </row>
    <row r="51642" spans="7:7" x14ac:dyDescent="0.2">
      <c r="G51642" s="1"/>
    </row>
    <row r="51643" spans="7:7" x14ac:dyDescent="0.2">
      <c r="G51643" s="1"/>
    </row>
    <row r="51645" spans="7:7" x14ac:dyDescent="0.2">
      <c r="G51645" s="1"/>
    </row>
    <row r="51646" spans="7:7" x14ac:dyDescent="0.2">
      <c r="G51646" s="1"/>
    </row>
    <row r="51647" spans="7:7" x14ac:dyDescent="0.2">
      <c r="G51647" s="1"/>
    </row>
    <row r="51648" spans="7:7" x14ac:dyDescent="0.2">
      <c r="G51648" s="1"/>
    </row>
    <row r="51649" spans="7:7" x14ac:dyDescent="0.2">
      <c r="G51649" s="1"/>
    </row>
    <row r="51650" spans="7:7" x14ac:dyDescent="0.2">
      <c r="G51650" s="1"/>
    </row>
    <row r="51651" spans="7:7" x14ac:dyDescent="0.2">
      <c r="G51651" s="1"/>
    </row>
    <row r="51652" spans="7:7" x14ac:dyDescent="0.2">
      <c r="G51652" s="1"/>
    </row>
    <row r="51654" spans="7:7" x14ac:dyDescent="0.2">
      <c r="G51654" s="1"/>
    </row>
    <row r="51655" spans="7:7" x14ac:dyDescent="0.2">
      <c r="G51655" s="1"/>
    </row>
    <row r="51656" spans="7:7" x14ac:dyDescent="0.2">
      <c r="G51656" s="1"/>
    </row>
    <row r="51657" spans="7:7" x14ac:dyDescent="0.2">
      <c r="G51657" s="1"/>
    </row>
    <row r="51658" spans="7:7" x14ac:dyDescent="0.2">
      <c r="G51658" s="1"/>
    </row>
    <row r="51659" spans="7:7" x14ac:dyDescent="0.2">
      <c r="G51659" s="1"/>
    </row>
    <row r="51660" spans="7:7" x14ac:dyDescent="0.2">
      <c r="G51660" s="1"/>
    </row>
    <row r="51661" spans="7:7" x14ac:dyDescent="0.2">
      <c r="G51661" s="1"/>
    </row>
    <row r="51662" spans="7:7" x14ac:dyDescent="0.2">
      <c r="G51662" s="1"/>
    </row>
    <row r="51663" spans="7:7" x14ac:dyDescent="0.2">
      <c r="G51663" s="1"/>
    </row>
    <row r="51664" spans="7:7" x14ac:dyDescent="0.2">
      <c r="G51664" s="1"/>
    </row>
    <row r="51665" spans="7:7" x14ac:dyDescent="0.2">
      <c r="G51665" s="1"/>
    </row>
    <row r="51666" spans="7:7" x14ac:dyDescent="0.2">
      <c r="G51666" s="1"/>
    </row>
    <row r="51667" spans="7:7" x14ac:dyDescent="0.2">
      <c r="G51667" s="1"/>
    </row>
    <row r="51668" spans="7:7" x14ac:dyDescent="0.2">
      <c r="G51668" s="1"/>
    </row>
    <row r="51669" spans="7:7" x14ac:dyDescent="0.2">
      <c r="G51669" s="1"/>
    </row>
    <row r="51670" spans="7:7" x14ac:dyDescent="0.2">
      <c r="G51670" s="1"/>
    </row>
    <row r="51671" spans="7:7" x14ac:dyDescent="0.2">
      <c r="G51671" s="1"/>
    </row>
    <row r="51672" spans="7:7" x14ac:dyDescent="0.2">
      <c r="G51672" s="1"/>
    </row>
    <row r="51673" spans="7:7" x14ac:dyDescent="0.2">
      <c r="G51673" s="1"/>
    </row>
    <row r="51674" spans="7:7" x14ac:dyDescent="0.2">
      <c r="G51674" s="1"/>
    </row>
    <row r="51676" spans="7:7" x14ac:dyDescent="0.2">
      <c r="G51676" s="1"/>
    </row>
    <row r="51678" spans="7:7" x14ac:dyDescent="0.2">
      <c r="G51678" s="1"/>
    </row>
    <row r="51679" spans="7:7" x14ac:dyDescent="0.2">
      <c r="G51679" s="1"/>
    </row>
    <row r="51680" spans="7:7" x14ac:dyDescent="0.2">
      <c r="G51680" s="1"/>
    </row>
    <row r="51681" spans="7:7" x14ac:dyDescent="0.2">
      <c r="G51681" s="1"/>
    </row>
    <row r="51682" spans="7:7" x14ac:dyDescent="0.2">
      <c r="G51682" s="1"/>
    </row>
    <row r="51683" spans="7:7" x14ac:dyDescent="0.2">
      <c r="G51683" s="1"/>
    </row>
    <row r="51684" spans="7:7" x14ac:dyDescent="0.2">
      <c r="G51684" s="1"/>
    </row>
    <row r="51685" spans="7:7" x14ac:dyDescent="0.2">
      <c r="G51685" s="1"/>
    </row>
    <row r="51686" spans="7:7" x14ac:dyDescent="0.2">
      <c r="G51686" s="1"/>
    </row>
    <row r="51687" spans="7:7" x14ac:dyDescent="0.2">
      <c r="G51687" s="1"/>
    </row>
    <row r="51688" spans="7:7" x14ac:dyDescent="0.2">
      <c r="G51688" s="1"/>
    </row>
    <row r="51689" spans="7:7" x14ac:dyDescent="0.2">
      <c r="G51689" s="1"/>
    </row>
    <row r="51690" spans="7:7" x14ac:dyDescent="0.2">
      <c r="G51690" s="1"/>
    </row>
    <row r="51691" spans="7:7" x14ac:dyDescent="0.2">
      <c r="G51691" s="1"/>
    </row>
    <row r="51692" spans="7:7" x14ac:dyDescent="0.2">
      <c r="G51692" s="1"/>
    </row>
    <row r="51693" spans="7:7" x14ac:dyDescent="0.2">
      <c r="G51693" s="1"/>
    </row>
    <row r="51694" spans="7:7" x14ac:dyDescent="0.2">
      <c r="G51694" s="1"/>
    </row>
    <row r="51695" spans="7:7" x14ac:dyDescent="0.2">
      <c r="G51695" s="1"/>
    </row>
    <row r="51696" spans="7:7" x14ac:dyDescent="0.2">
      <c r="G51696" s="1"/>
    </row>
    <row r="51697" spans="7:7" x14ac:dyDescent="0.2">
      <c r="G51697" s="1"/>
    </row>
    <row r="51698" spans="7:7" x14ac:dyDescent="0.2">
      <c r="G51698" s="1"/>
    </row>
    <row r="51699" spans="7:7" x14ac:dyDescent="0.2">
      <c r="G51699" s="1"/>
    </row>
    <row r="51700" spans="7:7" x14ac:dyDescent="0.2">
      <c r="G51700" s="1"/>
    </row>
    <row r="51701" spans="7:7" x14ac:dyDescent="0.2">
      <c r="G51701" s="1"/>
    </row>
    <row r="51702" spans="7:7" x14ac:dyDescent="0.2">
      <c r="G51702" s="1"/>
    </row>
    <row r="51703" spans="7:7" x14ac:dyDescent="0.2">
      <c r="G51703" s="1"/>
    </row>
    <row r="51704" spans="7:7" x14ac:dyDescent="0.2">
      <c r="G51704" s="1"/>
    </row>
    <row r="51705" spans="7:7" x14ac:dyDescent="0.2">
      <c r="G51705" s="1"/>
    </row>
    <row r="51706" spans="7:7" x14ac:dyDescent="0.2">
      <c r="G51706" s="1"/>
    </row>
    <row r="51707" spans="7:7" x14ac:dyDescent="0.2">
      <c r="G51707" s="1"/>
    </row>
    <row r="51708" spans="7:7" x14ac:dyDescent="0.2">
      <c r="G51708" s="1"/>
    </row>
    <row r="51710" spans="7:7" x14ac:dyDescent="0.2">
      <c r="G51710" s="1"/>
    </row>
    <row r="51711" spans="7:7" x14ac:dyDescent="0.2">
      <c r="G51711" s="1"/>
    </row>
    <row r="51712" spans="7:7" x14ac:dyDescent="0.2">
      <c r="G51712" s="1"/>
    </row>
    <row r="51713" spans="7:7" x14ac:dyDescent="0.2">
      <c r="G51713" s="1"/>
    </row>
    <row r="51714" spans="7:7" x14ac:dyDescent="0.2">
      <c r="G51714" s="1"/>
    </row>
    <row r="51716" spans="7:7" x14ac:dyDescent="0.2">
      <c r="G51716" s="1"/>
    </row>
    <row r="51717" spans="7:7" x14ac:dyDescent="0.2">
      <c r="G51717" s="1"/>
    </row>
    <row r="51718" spans="7:7" x14ac:dyDescent="0.2">
      <c r="G51718" s="1"/>
    </row>
    <row r="51719" spans="7:7" x14ac:dyDescent="0.2">
      <c r="G51719" s="1"/>
    </row>
    <row r="51720" spans="7:7" x14ac:dyDescent="0.2">
      <c r="G51720" s="1"/>
    </row>
    <row r="51721" spans="7:7" x14ac:dyDescent="0.2">
      <c r="G51721" s="1"/>
    </row>
    <row r="51722" spans="7:7" x14ac:dyDescent="0.2">
      <c r="G51722" s="1"/>
    </row>
    <row r="51723" spans="7:7" x14ac:dyDescent="0.2">
      <c r="G51723" s="1"/>
    </row>
    <row r="51724" spans="7:7" x14ac:dyDescent="0.2">
      <c r="G51724" s="1"/>
    </row>
    <row r="51725" spans="7:7" x14ac:dyDescent="0.2">
      <c r="G51725" s="1"/>
    </row>
    <row r="51726" spans="7:7" x14ac:dyDescent="0.2">
      <c r="G51726" s="1"/>
    </row>
    <row r="51727" spans="7:7" x14ac:dyDescent="0.2">
      <c r="G51727" s="1"/>
    </row>
    <row r="51728" spans="7:7" x14ac:dyDescent="0.2">
      <c r="G51728" s="1"/>
    </row>
    <row r="51729" spans="7:7" x14ac:dyDescent="0.2">
      <c r="G51729" s="1"/>
    </row>
    <row r="51730" spans="7:7" x14ac:dyDescent="0.2">
      <c r="G51730" s="1"/>
    </row>
    <row r="51731" spans="7:7" x14ac:dyDescent="0.2">
      <c r="G51731" s="1"/>
    </row>
    <row r="51732" spans="7:7" x14ac:dyDescent="0.2">
      <c r="G51732" s="1"/>
    </row>
    <row r="51734" spans="7:7" x14ac:dyDescent="0.2">
      <c r="G51734" s="1"/>
    </row>
    <row r="51735" spans="7:7" x14ac:dyDescent="0.2">
      <c r="G51735" s="1"/>
    </row>
    <row r="51736" spans="7:7" x14ac:dyDescent="0.2">
      <c r="G51736" s="1"/>
    </row>
    <row r="51737" spans="7:7" x14ac:dyDescent="0.2">
      <c r="G51737" s="1"/>
    </row>
    <row r="51738" spans="7:7" x14ac:dyDescent="0.2">
      <c r="G51738" s="1"/>
    </row>
    <row r="51739" spans="7:7" x14ac:dyDescent="0.2">
      <c r="G51739" s="1"/>
    </row>
    <row r="51740" spans="7:7" x14ac:dyDescent="0.2">
      <c r="G51740" s="1"/>
    </row>
    <row r="51741" spans="7:7" x14ac:dyDescent="0.2">
      <c r="G51741" s="1"/>
    </row>
    <row r="51742" spans="7:7" x14ac:dyDescent="0.2">
      <c r="G51742" s="1"/>
    </row>
    <row r="51743" spans="7:7" x14ac:dyDescent="0.2">
      <c r="G51743" s="1"/>
    </row>
    <row r="51744" spans="7:7" x14ac:dyDescent="0.2">
      <c r="G51744" s="1"/>
    </row>
    <row r="51745" spans="7:7" x14ac:dyDescent="0.2">
      <c r="G51745" s="1"/>
    </row>
    <row r="51746" spans="7:7" x14ac:dyDescent="0.2">
      <c r="G51746" s="1"/>
    </row>
    <row r="51747" spans="7:7" x14ac:dyDescent="0.2">
      <c r="G51747" s="1"/>
    </row>
    <row r="51748" spans="7:7" x14ac:dyDescent="0.2">
      <c r="G51748" s="1"/>
    </row>
    <row r="51751" spans="7:7" x14ac:dyDescent="0.2">
      <c r="G51751" s="1"/>
    </row>
    <row r="51754" spans="7:7" x14ac:dyDescent="0.2">
      <c r="G51754" s="1"/>
    </row>
    <row r="51755" spans="7:7" x14ac:dyDescent="0.2">
      <c r="G51755" s="1"/>
    </row>
    <row r="51756" spans="7:7" x14ac:dyDescent="0.2">
      <c r="G51756" s="1"/>
    </row>
    <row r="51757" spans="7:7" x14ac:dyDescent="0.2">
      <c r="G51757" s="1"/>
    </row>
    <row r="51758" spans="7:7" x14ac:dyDescent="0.2">
      <c r="G51758" s="1"/>
    </row>
    <row r="51759" spans="7:7" x14ac:dyDescent="0.2">
      <c r="G51759" s="1"/>
    </row>
    <row r="51760" spans="7:7" x14ac:dyDescent="0.2">
      <c r="G51760" s="1"/>
    </row>
    <row r="51761" spans="7:7" x14ac:dyDescent="0.2">
      <c r="G51761" s="1"/>
    </row>
    <row r="51763" spans="7:7" x14ac:dyDescent="0.2">
      <c r="G51763" s="1"/>
    </row>
    <row r="51764" spans="7:7" x14ac:dyDescent="0.2">
      <c r="G51764" s="1"/>
    </row>
    <row r="51767" spans="7:7" x14ac:dyDescent="0.2">
      <c r="G51767" s="1"/>
    </row>
    <row r="51768" spans="7:7" x14ac:dyDescent="0.2">
      <c r="G51768" s="1"/>
    </row>
    <row r="51769" spans="7:7" x14ac:dyDescent="0.2">
      <c r="G51769" s="1"/>
    </row>
    <row r="51771" spans="7:7" x14ac:dyDescent="0.2">
      <c r="G51771" s="1"/>
    </row>
    <row r="51772" spans="7:7" x14ac:dyDescent="0.2">
      <c r="G51772" s="1"/>
    </row>
    <row r="51773" spans="7:7" x14ac:dyDescent="0.2">
      <c r="G51773" s="1"/>
    </row>
    <row r="51776" spans="7:7" x14ac:dyDescent="0.2">
      <c r="G51776" s="1"/>
    </row>
    <row r="51784" spans="7:7" x14ac:dyDescent="0.2">
      <c r="G51784" s="1"/>
    </row>
    <row r="51785" spans="7:7" x14ac:dyDescent="0.2">
      <c r="G51785" s="1"/>
    </row>
    <row r="51786" spans="7:7" x14ac:dyDescent="0.2">
      <c r="G51786" s="1"/>
    </row>
    <row r="51789" spans="7:7" x14ac:dyDescent="0.2">
      <c r="G51789" s="1"/>
    </row>
    <row r="51793" spans="7:7" x14ac:dyDescent="0.2">
      <c r="G51793" s="1"/>
    </row>
    <row r="51795" spans="7:7" x14ac:dyDescent="0.2">
      <c r="G51795" s="1"/>
    </row>
    <row r="51798" spans="7:7" x14ac:dyDescent="0.2">
      <c r="G51798" s="1"/>
    </row>
    <row r="51802" spans="7:7" x14ac:dyDescent="0.2">
      <c r="G51802" s="1"/>
    </row>
    <row r="51804" spans="7:7" x14ac:dyDescent="0.2">
      <c r="G51804" s="1"/>
    </row>
    <row r="51807" spans="7:7" x14ac:dyDescent="0.2">
      <c r="G51807" s="1"/>
    </row>
    <row r="51808" spans="7:7" x14ac:dyDescent="0.2">
      <c r="G51808" s="1"/>
    </row>
    <row r="51809" spans="7:7" x14ac:dyDescent="0.2">
      <c r="G51809" s="1"/>
    </row>
    <row r="51811" spans="7:7" x14ac:dyDescent="0.2">
      <c r="G51811" s="1"/>
    </row>
    <row r="51812" spans="7:7" x14ac:dyDescent="0.2">
      <c r="G51812" s="1"/>
    </row>
    <row r="51813" spans="7:7" x14ac:dyDescent="0.2">
      <c r="G51813" s="1"/>
    </row>
    <row r="51814" spans="7:7" x14ac:dyDescent="0.2">
      <c r="G51814" s="1"/>
    </row>
    <row r="51815" spans="7:7" x14ac:dyDescent="0.2">
      <c r="G51815" s="1"/>
    </row>
    <row r="51816" spans="7:7" x14ac:dyDescent="0.2">
      <c r="G51816" s="1"/>
    </row>
    <row r="51817" spans="7:7" x14ac:dyDescent="0.2">
      <c r="G51817" s="1"/>
    </row>
    <row r="51819" spans="7:7" x14ac:dyDescent="0.2">
      <c r="G51819" s="1"/>
    </row>
    <row r="51820" spans="7:7" x14ac:dyDescent="0.2">
      <c r="G51820" s="1"/>
    </row>
    <row r="51821" spans="7:7" x14ac:dyDescent="0.2">
      <c r="G51821" s="1"/>
    </row>
    <row r="51822" spans="7:7" x14ac:dyDescent="0.2">
      <c r="G51822" s="1"/>
    </row>
    <row r="51823" spans="7:7" x14ac:dyDescent="0.2">
      <c r="G51823" s="1"/>
    </row>
    <row r="51824" spans="7:7" x14ac:dyDescent="0.2">
      <c r="G51824" s="1"/>
    </row>
    <row r="51825" spans="7:7" x14ac:dyDescent="0.2">
      <c r="G51825" s="1"/>
    </row>
    <row r="51826" spans="7:7" x14ac:dyDescent="0.2">
      <c r="G51826" s="1"/>
    </row>
    <row r="51827" spans="7:7" x14ac:dyDescent="0.2">
      <c r="G51827" s="1"/>
    </row>
    <row r="51828" spans="7:7" x14ac:dyDescent="0.2">
      <c r="G51828" s="1"/>
    </row>
    <row r="51829" spans="7:7" x14ac:dyDescent="0.2">
      <c r="G51829" s="1"/>
    </row>
    <row r="51830" spans="7:7" x14ac:dyDescent="0.2">
      <c r="G51830" s="1"/>
    </row>
    <row r="51834" spans="7:7" x14ac:dyDescent="0.2">
      <c r="G51834" s="1"/>
    </row>
    <row r="51835" spans="7:7" x14ac:dyDescent="0.2">
      <c r="G51835" s="1"/>
    </row>
    <row r="51836" spans="7:7" x14ac:dyDescent="0.2">
      <c r="G51836" s="1"/>
    </row>
    <row r="51837" spans="7:7" x14ac:dyDescent="0.2">
      <c r="G51837" s="1"/>
    </row>
    <row r="51838" spans="7:7" x14ac:dyDescent="0.2">
      <c r="G51838" s="1"/>
    </row>
    <row r="51839" spans="7:7" x14ac:dyDescent="0.2">
      <c r="G51839" s="1"/>
    </row>
    <row r="51840" spans="7:7" x14ac:dyDescent="0.2">
      <c r="G51840" s="1"/>
    </row>
    <row r="51841" spans="7:7" x14ac:dyDescent="0.2">
      <c r="G51841" s="1"/>
    </row>
    <row r="51842" spans="7:7" x14ac:dyDescent="0.2">
      <c r="G51842" s="1"/>
    </row>
    <row r="51843" spans="7:7" x14ac:dyDescent="0.2">
      <c r="G51843" s="1"/>
    </row>
    <row r="51844" spans="7:7" x14ac:dyDescent="0.2">
      <c r="G51844" s="1"/>
    </row>
    <row r="51845" spans="7:7" x14ac:dyDescent="0.2">
      <c r="G51845" s="1"/>
    </row>
    <row r="51846" spans="7:7" x14ac:dyDescent="0.2">
      <c r="G51846" s="1"/>
    </row>
    <row r="51847" spans="7:7" x14ac:dyDescent="0.2">
      <c r="G51847" s="1"/>
    </row>
    <row r="51848" spans="7:7" x14ac:dyDescent="0.2">
      <c r="G51848" s="1"/>
    </row>
    <row r="51849" spans="7:7" x14ac:dyDescent="0.2">
      <c r="G51849" s="1"/>
    </row>
    <row r="51850" spans="7:7" x14ac:dyDescent="0.2">
      <c r="G51850" s="1"/>
    </row>
    <row r="51851" spans="7:7" x14ac:dyDescent="0.2">
      <c r="G51851" s="1"/>
    </row>
    <row r="51852" spans="7:7" x14ac:dyDescent="0.2">
      <c r="G51852" s="1"/>
    </row>
    <row r="51853" spans="7:7" x14ac:dyDescent="0.2">
      <c r="G51853" s="1"/>
    </row>
    <row r="51854" spans="7:7" x14ac:dyDescent="0.2">
      <c r="G51854" s="1"/>
    </row>
    <row r="51855" spans="7:7" x14ac:dyDescent="0.2">
      <c r="G51855" s="1"/>
    </row>
    <row r="51856" spans="7:7" x14ac:dyDescent="0.2">
      <c r="G51856" s="1"/>
    </row>
    <row r="51857" spans="7:7" x14ac:dyDescent="0.2">
      <c r="G51857" s="1"/>
    </row>
    <row r="51858" spans="7:7" x14ac:dyDescent="0.2">
      <c r="G51858" s="1"/>
    </row>
    <row r="51859" spans="7:7" x14ac:dyDescent="0.2">
      <c r="G51859" s="1"/>
    </row>
    <row r="51860" spans="7:7" x14ac:dyDescent="0.2">
      <c r="G51860" s="1"/>
    </row>
    <row r="51861" spans="7:7" x14ac:dyDescent="0.2">
      <c r="G51861" s="1"/>
    </row>
    <row r="51862" spans="7:7" x14ac:dyDescent="0.2">
      <c r="G51862" s="1"/>
    </row>
    <row r="51863" spans="7:7" x14ac:dyDescent="0.2">
      <c r="G51863" s="1"/>
    </row>
    <row r="51864" spans="7:7" x14ac:dyDescent="0.2">
      <c r="G51864" s="1"/>
    </row>
    <row r="51865" spans="7:7" x14ac:dyDescent="0.2">
      <c r="G51865" s="1"/>
    </row>
    <row r="51866" spans="7:7" x14ac:dyDescent="0.2">
      <c r="G51866" s="1"/>
    </row>
    <row r="51867" spans="7:7" x14ac:dyDescent="0.2">
      <c r="G51867" s="1"/>
    </row>
    <row r="51868" spans="7:7" x14ac:dyDescent="0.2">
      <c r="G51868" s="1"/>
    </row>
    <row r="51869" spans="7:7" x14ac:dyDescent="0.2">
      <c r="G51869" s="1"/>
    </row>
    <row r="51870" spans="7:7" x14ac:dyDescent="0.2">
      <c r="G51870" s="1"/>
    </row>
    <row r="51872" spans="7:7" x14ac:dyDescent="0.2">
      <c r="G51872" s="1"/>
    </row>
    <row r="51873" spans="7:7" x14ac:dyDescent="0.2">
      <c r="G51873" s="1"/>
    </row>
    <row r="51874" spans="7:7" x14ac:dyDescent="0.2">
      <c r="G51874" s="1"/>
    </row>
    <row r="51875" spans="7:7" x14ac:dyDescent="0.2">
      <c r="G51875" s="1"/>
    </row>
    <row r="51876" spans="7:7" x14ac:dyDescent="0.2">
      <c r="G51876" s="1"/>
    </row>
    <row r="51877" spans="7:7" x14ac:dyDescent="0.2">
      <c r="G51877" s="1"/>
    </row>
    <row r="51878" spans="7:7" x14ac:dyDescent="0.2">
      <c r="G51878" s="1"/>
    </row>
    <row r="51879" spans="7:7" x14ac:dyDescent="0.2">
      <c r="G51879" s="1"/>
    </row>
    <row r="51890" spans="7:7" x14ac:dyDescent="0.2">
      <c r="G51890" s="1"/>
    </row>
    <row r="51893" spans="7:7" x14ac:dyDescent="0.2">
      <c r="G51893" s="1"/>
    </row>
    <row r="51894" spans="7:7" x14ac:dyDescent="0.2">
      <c r="G51894" s="1"/>
    </row>
    <row r="51897" spans="7:7" x14ac:dyDescent="0.2">
      <c r="G51897" s="1"/>
    </row>
    <row r="51900" spans="7:7" x14ac:dyDescent="0.2">
      <c r="G51900" s="1"/>
    </row>
    <row r="51903" spans="7:7" x14ac:dyDescent="0.2">
      <c r="G51903" s="1"/>
    </row>
    <row r="51928" spans="7:7" x14ac:dyDescent="0.2">
      <c r="G51928" s="1"/>
    </row>
    <row r="51929" spans="7:7" x14ac:dyDescent="0.2">
      <c r="G51929" s="1"/>
    </row>
    <row r="51931" spans="7:7" x14ac:dyDescent="0.2">
      <c r="G51931" s="1"/>
    </row>
    <row r="51932" spans="7:7" x14ac:dyDescent="0.2">
      <c r="G51932" s="1"/>
    </row>
    <row r="51936" spans="7:7" x14ac:dyDescent="0.2">
      <c r="G51936" s="1"/>
    </row>
    <row r="51941" spans="7:7" x14ac:dyDescent="0.2">
      <c r="G51941" s="1"/>
    </row>
    <row r="51942" spans="7:7" x14ac:dyDescent="0.2">
      <c r="G51942" s="1"/>
    </row>
    <row r="51943" spans="7:7" x14ac:dyDescent="0.2">
      <c r="G51943" s="1"/>
    </row>
    <row r="51948" spans="7:7" x14ac:dyDescent="0.2">
      <c r="G51948" s="1"/>
    </row>
    <row r="51950" spans="7:7" x14ac:dyDescent="0.2">
      <c r="G51950" s="1"/>
    </row>
    <row r="51951" spans="7:7" x14ac:dyDescent="0.2">
      <c r="G51951" s="1"/>
    </row>
    <row r="51952" spans="7:7" x14ac:dyDescent="0.2">
      <c r="G51952" s="1"/>
    </row>
    <row r="51954" spans="7:7" x14ac:dyDescent="0.2">
      <c r="G51954" s="1"/>
    </row>
    <row r="51955" spans="7:7" x14ac:dyDescent="0.2">
      <c r="G51955" s="1"/>
    </row>
    <row r="51956" spans="7:7" x14ac:dyDescent="0.2">
      <c r="G51956" s="1"/>
    </row>
    <row r="51957" spans="7:7" x14ac:dyDescent="0.2">
      <c r="G51957" s="1"/>
    </row>
    <row r="51959" spans="7:7" x14ac:dyDescent="0.2">
      <c r="G51959" s="1"/>
    </row>
    <row r="51961" spans="7:7" x14ac:dyDescent="0.2">
      <c r="G51961" s="1"/>
    </row>
    <row r="51962" spans="7:7" x14ac:dyDescent="0.2">
      <c r="G51962" s="1"/>
    </row>
    <row r="51963" spans="7:7" x14ac:dyDescent="0.2">
      <c r="G51963" s="1"/>
    </row>
    <row r="51964" spans="7:7" x14ac:dyDescent="0.2">
      <c r="G51964" s="1"/>
    </row>
    <row r="51966" spans="7:7" x14ac:dyDescent="0.2">
      <c r="G51966" s="1"/>
    </row>
    <row r="51970" spans="7:7" x14ac:dyDescent="0.2">
      <c r="G51970" s="1"/>
    </row>
    <row r="51975" spans="7:7" x14ac:dyDescent="0.2">
      <c r="G51975" s="1"/>
    </row>
    <row r="51976" spans="7:7" x14ac:dyDescent="0.2">
      <c r="G51976" s="1"/>
    </row>
    <row r="51977" spans="7:7" x14ac:dyDescent="0.2">
      <c r="G51977" s="1"/>
    </row>
    <row r="51978" spans="7:7" x14ac:dyDescent="0.2">
      <c r="G51978" s="1"/>
    </row>
    <row r="51979" spans="7:7" x14ac:dyDescent="0.2">
      <c r="G51979" s="1"/>
    </row>
    <row r="51980" spans="7:7" x14ac:dyDescent="0.2">
      <c r="G51980" s="1"/>
    </row>
    <row r="51981" spans="7:7" x14ac:dyDescent="0.2">
      <c r="G51981" s="1"/>
    </row>
    <row r="51982" spans="7:7" x14ac:dyDescent="0.2">
      <c r="G51982" s="1"/>
    </row>
    <row r="51983" spans="7:7" x14ac:dyDescent="0.2">
      <c r="G51983" s="1"/>
    </row>
    <row r="51984" spans="7:7" x14ac:dyDescent="0.2">
      <c r="G51984" s="1"/>
    </row>
    <row r="51985" spans="7:7" x14ac:dyDescent="0.2">
      <c r="G51985" s="1"/>
    </row>
    <row r="51986" spans="7:7" x14ac:dyDescent="0.2">
      <c r="G51986" s="1"/>
    </row>
    <row r="51987" spans="7:7" x14ac:dyDescent="0.2">
      <c r="G51987" s="1"/>
    </row>
    <row r="51988" spans="7:7" x14ac:dyDescent="0.2">
      <c r="G51988" s="1"/>
    </row>
    <row r="51989" spans="7:7" x14ac:dyDescent="0.2">
      <c r="G51989" s="1"/>
    </row>
    <row r="51990" spans="7:7" x14ac:dyDescent="0.2">
      <c r="G51990" s="1"/>
    </row>
    <row r="51991" spans="7:7" x14ac:dyDescent="0.2">
      <c r="G51991" s="1"/>
    </row>
    <row r="51992" spans="7:7" x14ac:dyDescent="0.2">
      <c r="G51992" s="1"/>
    </row>
    <row r="51993" spans="7:7" x14ac:dyDescent="0.2">
      <c r="G51993" s="1"/>
    </row>
    <row r="51994" spans="7:7" x14ac:dyDescent="0.2">
      <c r="G51994" s="1"/>
    </row>
    <row r="51995" spans="7:7" x14ac:dyDescent="0.2">
      <c r="G51995" s="1"/>
    </row>
    <row r="51996" spans="7:7" x14ac:dyDescent="0.2">
      <c r="G51996" s="1"/>
    </row>
    <row r="51997" spans="7:7" x14ac:dyDescent="0.2">
      <c r="G51997" s="1"/>
    </row>
    <row r="51998" spans="7:7" x14ac:dyDescent="0.2">
      <c r="G51998" s="1"/>
    </row>
    <row r="51999" spans="7:7" x14ac:dyDescent="0.2">
      <c r="G51999" s="1"/>
    </row>
    <row r="52000" spans="7:7" x14ac:dyDescent="0.2">
      <c r="G52000" s="1"/>
    </row>
    <row r="52001" spans="7:7" x14ac:dyDescent="0.2">
      <c r="G52001" s="1"/>
    </row>
    <row r="52002" spans="7:7" x14ac:dyDescent="0.2">
      <c r="G52002" s="1"/>
    </row>
    <row r="52003" spans="7:7" x14ac:dyDescent="0.2">
      <c r="G52003" s="1"/>
    </row>
    <row r="52004" spans="7:7" x14ac:dyDescent="0.2">
      <c r="G52004" s="1"/>
    </row>
    <row r="52005" spans="7:7" x14ac:dyDescent="0.2">
      <c r="G52005" s="1"/>
    </row>
    <row r="52006" spans="7:7" x14ac:dyDescent="0.2">
      <c r="G52006" s="1"/>
    </row>
    <row r="52007" spans="7:7" x14ac:dyDescent="0.2">
      <c r="G52007" s="1"/>
    </row>
    <row r="52008" spans="7:7" x14ac:dyDescent="0.2">
      <c r="G52008" s="1"/>
    </row>
    <row r="52009" spans="7:7" x14ac:dyDescent="0.2">
      <c r="G52009" s="1"/>
    </row>
    <row r="52010" spans="7:7" x14ac:dyDescent="0.2">
      <c r="G52010" s="1"/>
    </row>
    <row r="52011" spans="7:7" x14ac:dyDescent="0.2">
      <c r="G52011" s="1"/>
    </row>
    <row r="52012" spans="7:7" x14ac:dyDescent="0.2">
      <c r="G52012" s="1"/>
    </row>
    <row r="52013" spans="7:7" x14ac:dyDescent="0.2">
      <c r="G52013" s="1"/>
    </row>
    <row r="52014" spans="7:7" x14ac:dyDescent="0.2">
      <c r="G52014" s="1"/>
    </row>
    <row r="52015" spans="7:7" x14ac:dyDescent="0.2">
      <c r="G52015" s="1"/>
    </row>
    <row r="52016" spans="7:7" x14ac:dyDescent="0.2">
      <c r="G52016" s="1"/>
    </row>
    <row r="52017" spans="7:7" x14ac:dyDescent="0.2">
      <c r="G52017" s="1"/>
    </row>
    <row r="52018" spans="7:7" x14ac:dyDescent="0.2">
      <c r="G52018" s="1"/>
    </row>
    <row r="52019" spans="7:7" x14ac:dyDescent="0.2">
      <c r="G52019" s="1"/>
    </row>
    <row r="52020" spans="7:7" x14ac:dyDescent="0.2">
      <c r="G52020" s="1"/>
    </row>
    <row r="52021" spans="7:7" x14ac:dyDescent="0.2">
      <c r="G52021" s="1"/>
    </row>
    <row r="52022" spans="7:7" x14ac:dyDescent="0.2">
      <c r="G52022" s="1"/>
    </row>
    <row r="52023" spans="7:7" x14ac:dyDescent="0.2">
      <c r="G52023" s="1"/>
    </row>
    <row r="52024" spans="7:7" x14ac:dyDescent="0.2">
      <c r="G52024" s="1"/>
    </row>
    <row r="52025" spans="7:7" x14ac:dyDescent="0.2">
      <c r="G52025" s="1"/>
    </row>
    <row r="52026" spans="7:7" x14ac:dyDescent="0.2">
      <c r="G52026" s="1"/>
    </row>
    <row r="52027" spans="7:7" x14ac:dyDescent="0.2">
      <c r="G52027" s="1"/>
    </row>
    <row r="52028" spans="7:7" x14ac:dyDescent="0.2">
      <c r="G52028" s="1"/>
    </row>
    <row r="52029" spans="7:7" x14ac:dyDescent="0.2">
      <c r="G52029" s="1"/>
    </row>
    <row r="52030" spans="7:7" x14ac:dyDescent="0.2">
      <c r="G52030" s="1"/>
    </row>
    <row r="52031" spans="7:7" x14ac:dyDescent="0.2">
      <c r="G52031" s="1"/>
    </row>
    <row r="52032" spans="7:7" x14ac:dyDescent="0.2">
      <c r="G52032" s="1"/>
    </row>
    <row r="52033" spans="7:7" x14ac:dyDescent="0.2">
      <c r="G52033" s="1"/>
    </row>
    <row r="52034" spans="7:7" x14ac:dyDescent="0.2">
      <c r="G52034" s="1"/>
    </row>
    <row r="52035" spans="7:7" x14ac:dyDescent="0.2">
      <c r="G52035" s="1"/>
    </row>
    <row r="52036" spans="7:7" x14ac:dyDescent="0.2">
      <c r="G52036" s="1"/>
    </row>
    <row r="52037" spans="7:7" x14ac:dyDescent="0.2">
      <c r="G52037" s="1"/>
    </row>
    <row r="52038" spans="7:7" x14ac:dyDescent="0.2">
      <c r="G52038" s="1"/>
    </row>
    <row r="52039" spans="7:7" x14ac:dyDescent="0.2">
      <c r="G52039" s="1"/>
    </row>
    <row r="52040" spans="7:7" x14ac:dyDescent="0.2">
      <c r="G52040" s="1"/>
    </row>
    <row r="52041" spans="7:7" x14ac:dyDescent="0.2">
      <c r="G52041" s="1"/>
    </row>
    <row r="52042" spans="7:7" x14ac:dyDescent="0.2">
      <c r="G52042" s="1"/>
    </row>
    <row r="52043" spans="7:7" x14ac:dyDescent="0.2">
      <c r="G52043" s="1"/>
    </row>
    <row r="52044" spans="7:7" x14ac:dyDescent="0.2">
      <c r="G52044" s="1"/>
    </row>
    <row r="52045" spans="7:7" x14ac:dyDescent="0.2">
      <c r="G52045" s="1"/>
    </row>
    <row r="52046" spans="7:7" x14ac:dyDescent="0.2">
      <c r="G52046" s="1"/>
    </row>
    <row r="52047" spans="7:7" x14ac:dyDescent="0.2">
      <c r="G52047" s="1"/>
    </row>
    <row r="52048" spans="7:7" x14ac:dyDescent="0.2">
      <c r="G52048" s="1"/>
    </row>
    <row r="52049" spans="7:7" x14ac:dyDescent="0.2">
      <c r="G52049" s="1"/>
    </row>
    <row r="52050" spans="7:7" x14ac:dyDescent="0.2">
      <c r="G52050" s="1"/>
    </row>
    <row r="52051" spans="7:7" x14ac:dyDescent="0.2">
      <c r="G52051" s="1"/>
    </row>
    <row r="52052" spans="7:7" x14ac:dyDescent="0.2">
      <c r="G52052" s="1"/>
    </row>
    <row r="52053" spans="7:7" x14ac:dyDescent="0.2">
      <c r="G52053" s="1"/>
    </row>
    <row r="52054" spans="7:7" x14ac:dyDescent="0.2">
      <c r="G52054" s="1"/>
    </row>
    <row r="52055" spans="7:7" x14ac:dyDescent="0.2">
      <c r="G52055" s="1"/>
    </row>
    <row r="52056" spans="7:7" x14ac:dyDescent="0.2">
      <c r="G52056" s="1"/>
    </row>
    <row r="52057" spans="7:7" x14ac:dyDescent="0.2">
      <c r="G52057" s="1"/>
    </row>
    <row r="52058" spans="7:7" x14ac:dyDescent="0.2">
      <c r="G52058" s="1"/>
    </row>
    <row r="52059" spans="7:7" x14ac:dyDescent="0.2">
      <c r="G52059" s="1"/>
    </row>
    <row r="52060" spans="7:7" x14ac:dyDescent="0.2">
      <c r="G52060" s="1"/>
    </row>
    <row r="52061" spans="7:7" x14ac:dyDescent="0.2">
      <c r="G52061" s="1"/>
    </row>
    <row r="52062" spans="7:7" x14ac:dyDescent="0.2">
      <c r="G52062" s="1"/>
    </row>
    <row r="52063" spans="7:7" x14ac:dyDescent="0.2">
      <c r="G52063" s="1"/>
    </row>
    <row r="52065" spans="7:7" x14ac:dyDescent="0.2">
      <c r="G52065" s="1"/>
    </row>
    <row r="52066" spans="7:7" x14ac:dyDescent="0.2">
      <c r="G52066" s="1"/>
    </row>
    <row r="52067" spans="7:7" x14ac:dyDescent="0.2">
      <c r="G52067" s="1"/>
    </row>
    <row r="52068" spans="7:7" x14ac:dyDescent="0.2">
      <c r="G52068" s="1"/>
    </row>
    <row r="52081" spans="7:7" x14ac:dyDescent="0.2">
      <c r="G52081" s="1"/>
    </row>
    <row r="52085" spans="7:7" x14ac:dyDescent="0.2">
      <c r="G52085" s="1"/>
    </row>
    <row r="52087" spans="7:7" x14ac:dyDescent="0.2">
      <c r="G52087" s="1"/>
    </row>
    <row r="52093" spans="7:7" x14ac:dyDescent="0.2">
      <c r="G52093" s="1"/>
    </row>
    <row r="52094" spans="7:7" x14ac:dyDescent="0.2">
      <c r="G52094" s="1"/>
    </row>
    <row r="52095" spans="7:7" x14ac:dyDescent="0.2">
      <c r="G52095" s="1"/>
    </row>
    <row r="52101" spans="7:7" x14ac:dyDescent="0.2">
      <c r="G52101" s="1"/>
    </row>
    <row r="52102" spans="7:7" x14ac:dyDescent="0.2">
      <c r="G52102" s="1"/>
    </row>
    <row r="52125" spans="7:7" x14ac:dyDescent="0.2">
      <c r="G52125" s="1"/>
    </row>
    <row r="52129" spans="7:7" x14ac:dyDescent="0.2">
      <c r="G52129" s="1"/>
    </row>
    <row r="52130" spans="7:7" x14ac:dyDescent="0.2">
      <c r="G52130" s="1"/>
    </row>
    <row r="52134" spans="7:7" x14ac:dyDescent="0.2">
      <c r="G52134" s="1"/>
    </row>
    <row r="52141" spans="7:7" x14ac:dyDescent="0.2">
      <c r="G52141" s="1"/>
    </row>
    <row r="52149" spans="7:7" x14ac:dyDescent="0.2">
      <c r="G52149" s="1"/>
    </row>
    <row r="52151" spans="7:7" x14ac:dyDescent="0.2">
      <c r="G52151" s="1"/>
    </row>
    <row r="52155" spans="7:7" x14ac:dyDescent="0.2">
      <c r="G52155" s="1"/>
    </row>
    <row r="52156" spans="7:7" x14ac:dyDescent="0.2">
      <c r="G52156" s="1"/>
    </row>
    <row r="52157" spans="7:7" x14ac:dyDescent="0.2">
      <c r="G52157" s="1"/>
    </row>
    <row r="52158" spans="7:7" x14ac:dyDescent="0.2">
      <c r="G52158" s="1"/>
    </row>
    <row r="52160" spans="7:7" x14ac:dyDescent="0.2">
      <c r="G52160" s="1"/>
    </row>
    <row r="52161" spans="7:7" x14ac:dyDescent="0.2">
      <c r="G52161" s="1"/>
    </row>
    <row r="52162" spans="7:7" x14ac:dyDescent="0.2">
      <c r="G52162" s="1"/>
    </row>
    <row r="52163" spans="7:7" x14ac:dyDescent="0.2">
      <c r="G52163" s="1"/>
    </row>
    <row r="52164" spans="7:7" x14ac:dyDescent="0.2">
      <c r="G52164" s="1"/>
    </row>
    <row r="52165" spans="7:7" x14ac:dyDescent="0.2">
      <c r="G52165" s="1"/>
    </row>
    <row r="52166" spans="7:7" x14ac:dyDescent="0.2">
      <c r="G52166" s="1"/>
    </row>
    <row r="52167" spans="7:7" x14ac:dyDescent="0.2">
      <c r="G52167" s="1"/>
    </row>
    <row r="52168" spans="7:7" x14ac:dyDescent="0.2">
      <c r="G52168" s="1"/>
    </row>
    <row r="52169" spans="7:7" x14ac:dyDescent="0.2">
      <c r="G52169" s="1"/>
    </row>
    <row r="52170" spans="7:7" x14ac:dyDescent="0.2">
      <c r="G52170" s="1"/>
    </row>
    <row r="52171" spans="7:7" x14ac:dyDescent="0.2">
      <c r="G52171" s="1"/>
    </row>
    <row r="52172" spans="7:7" x14ac:dyDescent="0.2">
      <c r="G52172" s="1"/>
    </row>
    <row r="52173" spans="7:7" x14ac:dyDescent="0.2">
      <c r="G52173" s="1"/>
    </row>
    <row r="52174" spans="7:7" x14ac:dyDescent="0.2">
      <c r="G52174" s="1"/>
    </row>
    <row r="52175" spans="7:7" x14ac:dyDescent="0.2">
      <c r="G52175" s="1"/>
    </row>
    <row r="52176" spans="7:7" x14ac:dyDescent="0.2">
      <c r="G52176" s="1"/>
    </row>
    <row r="52177" spans="7:7" x14ac:dyDescent="0.2">
      <c r="G52177" s="1"/>
    </row>
    <row r="52178" spans="7:7" x14ac:dyDescent="0.2">
      <c r="G52178" s="1"/>
    </row>
    <row r="52179" spans="7:7" x14ac:dyDescent="0.2">
      <c r="G52179" s="1"/>
    </row>
    <row r="52180" spans="7:7" x14ac:dyDescent="0.2">
      <c r="G52180" s="1"/>
    </row>
    <row r="52181" spans="7:7" x14ac:dyDescent="0.2">
      <c r="G52181" s="1"/>
    </row>
    <row r="52182" spans="7:7" x14ac:dyDescent="0.2">
      <c r="G52182" s="1"/>
    </row>
    <row r="52183" spans="7:7" x14ac:dyDescent="0.2">
      <c r="G52183" s="1"/>
    </row>
    <row r="52184" spans="7:7" x14ac:dyDescent="0.2">
      <c r="G52184" s="1"/>
    </row>
    <row r="52185" spans="7:7" x14ac:dyDescent="0.2">
      <c r="G52185" s="1"/>
    </row>
    <row r="52186" spans="7:7" x14ac:dyDescent="0.2">
      <c r="G52186" s="1"/>
    </row>
    <row r="52187" spans="7:7" x14ac:dyDescent="0.2">
      <c r="G52187" s="1"/>
    </row>
    <row r="52188" spans="7:7" x14ac:dyDescent="0.2">
      <c r="G52188" s="1"/>
    </row>
    <row r="52189" spans="7:7" x14ac:dyDescent="0.2">
      <c r="G52189" s="1"/>
    </row>
    <row r="52190" spans="7:7" x14ac:dyDescent="0.2">
      <c r="G52190" s="1"/>
    </row>
    <row r="52191" spans="7:7" x14ac:dyDescent="0.2">
      <c r="G52191" s="1"/>
    </row>
    <row r="52192" spans="7:7" x14ac:dyDescent="0.2">
      <c r="G52192" s="1"/>
    </row>
    <row r="52193" spans="7:7" x14ac:dyDescent="0.2">
      <c r="G52193" s="1"/>
    </row>
    <row r="52194" spans="7:7" x14ac:dyDescent="0.2">
      <c r="G52194" s="1"/>
    </row>
    <row r="52195" spans="7:7" x14ac:dyDescent="0.2">
      <c r="G52195" s="1"/>
    </row>
    <row r="52196" spans="7:7" x14ac:dyDescent="0.2">
      <c r="G52196" s="1"/>
    </row>
    <row r="52197" spans="7:7" x14ac:dyDescent="0.2">
      <c r="G52197" s="1"/>
    </row>
    <row r="52198" spans="7:7" x14ac:dyDescent="0.2">
      <c r="G52198" s="1"/>
    </row>
    <row r="52199" spans="7:7" x14ac:dyDescent="0.2">
      <c r="G52199" s="1"/>
    </row>
    <row r="52200" spans="7:7" x14ac:dyDescent="0.2">
      <c r="G52200" s="1"/>
    </row>
    <row r="52201" spans="7:7" x14ac:dyDescent="0.2">
      <c r="G52201" s="1"/>
    </row>
    <row r="52202" spans="7:7" x14ac:dyDescent="0.2">
      <c r="G52202" s="1"/>
    </row>
    <row r="52203" spans="7:7" x14ac:dyDescent="0.2">
      <c r="G52203" s="1"/>
    </row>
    <row r="52204" spans="7:7" x14ac:dyDescent="0.2">
      <c r="G52204" s="1"/>
    </row>
    <row r="52205" spans="7:7" x14ac:dyDescent="0.2">
      <c r="G52205" s="1"/>
    </row>
    <row r="52206" spans="7:7" x14ac:dyDescent="0.2">
      <c r="G52206" s="1"/>
    </row>
    <row r="52207" spans="7:7" x14ac:dyDescent="0.2">
      <c r="G52207" s="1"/>
    </row>
    <row r="52208" spans="7:7" x14ac:dyDescent="0.2">
      <c r="G52208" s="1"/>
    </row>
    <row r="52209" spans="7:7" x14ac:dyDescent="0.2">
      <c r="G52209" s="1"/>
    </row>
    <row r="52210" spans="7:7" x14ac:dyDescent="0.2">
      <c r="G52210" s="1"/>
    </row>
    <row r="52211" spans="7:7" x14ac:dyDescent="0.2">
      <c r="G52211" s="1"/>
    </row>
    <row r="52212" spans="7:7" x14ac:dyDescent="0.2">
      <c r="G52212" s="1"/>
    </row>
    <row r="52213" spans="7:7" x14ac:dyDescent="0.2">
      <c r="G52213" s="1"/>
    </row>
    <row r="52214" spans="7:7" x14ac:dyDescent="0.2">
      <c r="G52214" s="1"/>
    </row>
    <row r="52215" spans="7:7" x14ac:dyDescent="0.2">
      <c r="G52215" s="1"/>
    </row>
    <row r="52216" spans="7:7" x14ac:dyDescent="0.2">
      <c r="G52216" s="1"/>
    </row>
    <row r="52217" spans="7:7" x14ac:dyDescent="0.2">
      <c r="G52217" s="1"/>
    </row>
    <row r="52218" spans="7:7" x14ac:dyDescent="0.2">
      <c r="G52218" s="1"/>
    </row>
    <row r="52219" spans="7:7" x14ac:dyDescent="0.2">
      <c r="G52219" s="1"/>
    </row>
    <row r="52220" spans="7:7" x14ac:dyDescent="0.2">
      <c r="G52220" s="1"/>
    </row>
    <row r="52221" spans="7:7" x14ac:dyDescent="0.2">
      <c r="G52221" s="1"/>
    </row>
    <row r="52222" spans="7:7" x14ac:dyDescent="0.2">
      <c r="G52222" s="1"/>
    </row>
    <row r="52223" spans="7:7" x14ac:dyDescent="0.2">
      <c r="G52223" s="1"/>
    </row>
    <row r="52224" spans="7:7" x14ac:dyDescent="0.2">
      <c r="G52224" s="1"/>
    </row>
    <row r="52225" spans="7:7" x14ac:dyDescent="0.2">
      <c r="G52225" s="1"/>
    </row>
    <row r="52226" spans="7:7" x14ac:dyDescent="0.2">
      <c r="G52226" s="1"/>
    </row>
    <row r="52227" spans="7:7" x14ac:dyDescent="0.2">
      <c r="G52227" s="1"/>
    </row>
    <row r="52228" spans="7:7" x14ac:dyDescent="0.2">
      <c r="G52228" s="1"/>
    </row>
    <row r="52229" spans="7:7" x14ac:dyDescent="0.2">
      <c r="G52229" s="1"/>
    </row>
    <row r="52230" spans="7:7" x14ac:dyDescent="0.2">
      <c r="G52230" s="1"/>
    </row>
    <row r="52231" spans="7:7" x14ac:dyDescent="0.2">
      <c r="G52231" s="1"/>
    </row>
    <row r="52232" spans="7:7" x14ac:dyDescent="0.2">
      <c r="G52232" s="1"/>
    </row>
    <row r="52233" spans="7:7" x14ac:dyDescent="0.2">
      <c r="G52233" s="1"/>
    </row>
    <row r="52234" spans="7:7" x14ac:dyDescent="0.2">
      <c r="G52234" s="1"/>
    </row>
    <row r="52235" spans="7:7" x14ac:dyDescent="0.2">
      <c r="G52235" s="1"/>
    </row>
    <row r="52236" spans="7:7" x14ac:dyDescent="0.2">
      <c r="G52236" s="1"/>
    </row>
    <row r="52237" spans="7:7" x14ac:dyDescent="0.2">
      <c r="G52237" s="1"/>
    </row>
    <row r="52238" spans="7:7" x14ac:dyDescent="0.2">
      <c r="G52238" s="1"/>
    </row>
    <row r="52239" spans="7:7" x14ac:dyDescent="0.2">
      <c r="G52239" s="1"/>
    </row>
    <row r="52240" spans="7:7" x14ac:dyDescent="0.2">
      <c r="G52240" s="1"/>
    </row>
    <row r="52241" spans="7:7" x14ac:dyDescent="0.2">
      <c r="G52241" s="1"/>
    </row>
    <row r="52242" spans="7:7" x14ac:dyDescent="0.2">
      <c r="G52242" s="1"/>
    </row>
    <row r="52243" spans="7:7" x14ac:dyDescent="0.2">
      <c r="G52243" s="1"/>
    </row>
    <row r="52244" spans="7:7" x14ac:dyDescent="0.2">
      <c r="G52244" s="1"/>
    </row>
    <row r="52245" spans="7:7" x14ac:dyDescent="0.2">
      <c r="G52245" s="1"/>
    </row>
    <row r="52246" spans="7:7" x14ac:dyDescent="0.2">
      <c r="G52246" s="1"/>
    </row>
    <row r="52247" spans="7:7" x14ac:dyDescent="0.2">
      <c r="G52247" s="1"/>
    </row>
    <row r="52248" spans="7:7" x14ac:dyDescent="0.2">
      <c r="G52248" s="1"/>
    </row>
    <row r="52249" spans="7:7" x14ac:dyDescent="0.2">
      <c r="G52249" s="1"/>
    </row>
    <row r="52250" spans="7:7" x14ac:dyDescent="0.2">
      <c r="G52250" s="1"/>
    </row>
    <row r="52251" spans="7:7" x14ac:dyDescent="0.2">
      <c r="G52251" s="1"/>
    </row>
    <row r="52253" spans="7:7" x14ac:dyDescent="0.2">
      <c r="G52253" s="1"/>
    </row>
    <row r="52254" spans="7:7" x14ac:dyDescent="0.2">
      <c r="G52254" s="1"/>
    </row>
    <row r="52255" spans="7:7" x14ac:dyDescent="0.2">
      <c r="G52255" s="1"/>
    </row>
    <row r="52256" spans="7:7" x14ac:dyDescent="0.2">
      <c r="G52256" s="1"/>
    </row>
    <row r="52257" spans="7:7" x14ac:dyDescent="0.2">
      <c r="G52257" s="1"/>
    </row>
    <row r="52258" spans="7:7" x14ac:dyDescent="0.2">
      <c r="G52258" s="1"/>
    </row>
    <row r="52259" spans="7:7" x14ac:dyDescent="0.2">
      <c r="G52259" s="1"/>
    </row>
    <row r="52260" spans="7:7" x14ac:dyDescent="0.2">
      <c r="G52260" s="1"/>
    </row>
    <row r="52261" spans="7:7" x14ac:dyDescent="0.2">
      <c r="G52261" s="1"/>
    </row>
    <row r="52262" spans="7:7" x14ac:dyDescent="0.2">
      <c r="G52262" s="1"/>
    </row>
    <row r="52263" spans="7:7" x14ac:dyDescent="0.2">
      <c r="G52263" s="1"/>
    </row>
    <row r="52264" spans="7:7" x14ac:dyDescent="0.2">
      <c r="G52264" s="1"/>
    </row>
    <row r="52265" spans="7:7" x14ac:dyDescent="0.2">
      <c r="G52265" s="1"/>
    </row>
    <row r="52266" spans="7:7" x14ac:dyDescent="0.2">
      <c r="G52266" s="1"/>
    </row>
    <row r="52267" spans="7:7" x14ac:dyDescent="0.2">
      <c r="G52267" s="1"/>
    </row>
    <row r="52268" spans="7:7" x14ac:dyDescent="0.2">
      <c r="G52268" s="1"/>
    </row>
    <row r="52269" spans="7:7" x14ac:dyDescent="0.2">
      <c r="G52269" s="1"/>
    </row>
    <row r="52270" spans="7:7" x14ac:dyDescent="0.2">
      <c r="G52270" s="1"/>
    </row>
    <row r="52271" spans="7:7" x14ac:dyDescent="0.2">
      <c r="G52271" s="1"/>
    </row>
    <row r="52272" spans="7:7" x14ac:dyDescent="0.2">
      <c r="G52272" s="1"/>
    </row>
    <row r="52273" spans="7:7" x14ac:dyDescent="0.2">
      <c r="G52273" s="1"/>
    </row>
    <row r="52274" spans="7:7" x14ac:dyDescent="0.2">
      <c r="G52274" s="1"/>
    </row>
    <row r="52275" spans="7:7" x14ac:dyDescent="0.2">
      <c r="G52275" s="1"/>
    </row>
    <row r="52277" spans="7:7" x14ac:dyDescent="0.2">
      <c r="G52277" s="1"/>
    </row>
    <row r="52278" spans="7:7" x14ac:dyDescent="0.2">
      <c r="G52278" s="1"/>
    </row>
    <row r="52279" spans="7:7" x14ac:dyDescent="0.2">
      <c r="G52279" s="1"/>
    </row>
    <row r="52280" spans="7:7" x14ac:dyDescent="0.2">
      <c r="G52280" s="1"/>
    </row>
    <row r="52281" spans="7:7" x14ac:dyDescent="0.2">
      <c r="G52281" s="1"/>
    </row>
    <row r="52282" spans="7:7" x14ac:dyDescent="0.2">
      <c r="G52282" s="1"/>
    </row>
    <row r="52283" spans="7:7" x14ac:dyDescent="0.2">
      <c r="G52283" s="1"/>
    </row>
    <row r="52284" spans="7:7" x14ac:dyDescent="0.2">
      <c r="G52284" s="1"/>
    </row>
    <row r="52285" spans="7:7" x14ac:dyDescent="0.2">
      <c r="G52285" s="1"/>
    </row>
    <row r="52286" spans="7:7" x14ac:dyDescent="0.2">
      <c r="G52286" s="1"/>
    </row>
    <row r="52287" spans="7:7" x14ac:dyDescent="0.2">
      <c r="G52287" s="1"/>
    </row>
    <row r="52288" spans="7:7" x14ac:dyDescent="0.2">
      <c r="G52288" s="1"/>
    </row>
    <row r="52289" spans="7:7" x14ac:dyDescent="0.2">
      <c r="G52289" s="1"/>
    </row>
    <row r="52290" spans="7:7" x14ac:dyDescent="0.2">
      <c r="G52290" s="1"/>
    </row>
    <row r="52291" spans="7:7" x14ac:dyDescent="0.2">
      <c r="G52291" s="1"/>
    </row>
    <row r="52292" spans="7:7" x14ac:dyDescent="0.2">
      <c r="G52292" s="1"/>
    </row>
    <row r="52293" spans="7:7" x14ac:dyDescent="0.2">
      <c r="G52293" s="1"/>
    </row>
    <row r="52294" spans="7:7" x14ac:dyDescent="0.2">
      <c r="G52294" s="1"/>
    </row>
    <row r="52295" spans="7:7" x14ac:dyDescent="0.2">
      <c r="G52295" s="1"/>
    </row>
    <row r="52296" spans="7:7" x14ac:dyDescent="0.2">
      <c r="G52296" s="1"/>
    </row>
    <row r="52297" spans="7:7" x14ac:dyDescent="0.2">
      <c r="G52297" s="1"/>
    </row>
    <row r="52298" spans="7:7" x14ac:dyDescent="0.2">
      <c r="G52298" s="1"/>
    </row>
    <row r="52299" spans="7:7" x14ac:dyDescent="0.2">
      <c r="G52299" s="1"/>
    </row>
    <row r="52300" spans="7:7" x14ac:dyDescent="0.2">
      <c r="G52300" s="1"/>
    </row>
    <row r="52301" spans="7:7" x14ac:dyDescent="0.2">
      <c r="G52301" s="1"/>
    </row>
    <row r="52302" spans="7:7" x14ac:dyDescent="0.2">
      <c r="G52302" s="1"/>
    </row>
    <row r="52303" spans="7:7" x14ac:dyDescent="0.2">
      <c r="G52303" s="1"/>
    </row>
    <row r="52304" spans="7:7" x14ac:dyDescent="0.2">
      <c r="G52304" s="1"/>
    </row>
    <row r="52305" spans="7:7" x14ac:dyDescent="0.2">
      <c r="G52305" s="1"/>
    </row>
    <row r="52306" spans="7:7" x14ac:dyDescent="0.2">
      <c r="G52306" s="1"/>
    </row>
    <row r="52307" spans="7:7" x14ac:dyDescent="0.2">
      <c r="G52307" s="1"/>
    </row>
    <row r="52308" spans="7:7" x14ac:dyDescent="0.2">
      <c r="G52308" s="1"/>
    </row>
    <row r="52309" spans="7:7" x14ac:dyDescent="0.2">
      <c r="G52309" s="1"/>
    </row>
    <row r="52310" spans="7:7" x14ac:dyDescent="0.2">
      <c r="G52310" s="1"/>
    </row>
    <row r="52311" spans="7:7" x14ac:dyDescent="0.2">
      <c r="G52311" s="1"/>
    </row>
    <row r="52312" spans="7:7" x14ac:dyDescent="0.2">
      <c r="G52312" s="1"/>
    </row>
    <row r="52313" spans="7:7" x14ac:dyDescent="0.2">
      <c r="G52313" s="1"/>
    </row>
    <row r="52314" spans="7:7" x14ac:dyDescent="0.2">
      <c r="G52314" s="1"/>
    </row>
    <row r="52315" spans="7:7" x14ac:dyDescent="0.2">
      <c r="G52315" s="1"/>
    </row>
    <row r="52316" spans="7:7" x14ac:dyDescent="0.2">
      <c r="G52316" s="1"/>
    </row>
    <row r="52317" spans="7:7" x14ac:dyDescent="0.2">
      <c r="G52317" s="1"/>
    </row>
    <row r="52318" spans="7:7" x14ac:dyDescent="0.2">
      <c r="G52318" s="1"/>
    </row>
    <row r="52319" spans="7:7" x14ac:dyDescent="0.2">
      <c r="G52319" s="1"/>
    </row>
    <row r="52320" spans="7:7" x14ac:dyDescent="0.2">
      <c r="G52320" s="1"/>
    </row>
    <row r="52321" spans="7:7" x14ac:dyDescent="0.2">
      <c r="G52321" s="1"/>
    </row>
    <row r="52322" spans="7:7" x14ac:dyDescent="0.2">
      <c r="G52322" s="1"/>
    </row>
    <row r="52323" spans="7:7" x14ac:dyDescent="0.2">
      <c r="G52323" s="1"/>
    </row>
    <row r="52324" spans="7:7" x14ac:dyDescent="0.2">
      <c r="G52324" s="1"/>
    </row>
    <row r="52325" spans="7:7" x14ac:dyDescent="0.2">
      <c r="G52325" s="1"/>
    </row>
    <row r="52326" spans="7:7" x14ac:dyDescent="0.2">
      <c r="G52326" s="1"/>
    </row>
    <row r="52327" spans="7:7" x14ac:dyDescent="0.2">
      <c r="G52327" s="1"/>
    </row>
    <row r="52328" spans="7:7" x14ac:dyDescent="0.2">
      <c r="G52328" s="1"/>
    </row>
    <row r="52329" spans="7:7" x14ac:dyDescent="0.2">
      <c r="G52329" s="1"/>
    </row>
    <row r="52330" spans="7:7" x14ac:dyDescent="0.2">
      <c r="G52330" s="1"/>
    </row>
    <row r="52331" spans="7:7" x14ac:dyDescent="0.2">
      <c r="G52331" s="1"/>
    </row>
    <row r="52332" spans="7:7" x14ac:dyDescent="0.2">
      <c r="G52332" s="1"/>
    </row>
    <row r="52333" spans="7:7" x14ac:dyDescent="0.2">
      <c r="G52333" s="1"/>
    </row>
    <row r="52334" spans="7:7" x14ac:dyDescent="0.2">
      <c r="G52334" s="1"/>
    </row>
    <row r="52335" spans="7:7" x14ac:dyDescent="0.2">
      <c r="G52335" s="1"/>
    </row>
    <row r="52336" spans="7:7" x14ac:dyDescent="0.2">
      <c r="G52336" s="1"/>
    </row>
    <row r="52337" spans="7:7" x14ac:dyDescent="0.2">
      <c r="G52337" s="1"/>
    </row>
    <row r="52338" spans="7:7" x14ac:dyDescent="0.2">
      <c r="G52338" s="1"/>
    </row>
    <row r="52339" spans="7:7" x14ac:dyDescent="0.2">
      <c r="G52339" s="1"/>
    </row>
    <row r="52340" spans="7:7" x14ac:dyDescent="0.2">
      <c r="G52340" s="1"/>
    </row>
    <row r="52341" spans="7:7" x14ac:dyDescent="0.2">
      <c r="G52341" s="1"/>
    </row>
    <row r="52342" spans="7:7" x14ac:dyDescent="0.2">
      <c r="G52342" s="1"/>
    </row>
    <row r="52343" spans="7:7" x14ac:dyDescent="0.2">
      <c r="G52343" s="1"/>
    </row>
    <row r="52344" spans="7:7" x14ac:dyDescent="0.2">
      <c r="G52344" s="1"/>
    </row>
    <row r="52345" spans="7:7" x14ac:dyDescent="0.2">
      <c r="G52345" s="1"/>
    </row>
    <row r="52346" spans="7:7" x14ac:dyDescent="0.2">
      <c r="G52346" s="1"/>
    </row>
    <row r="52347" spans="7:7" x14ac:dyDescent="0.2">
      <c r="G52347" s="1"/>
    </row>
    <row r="52348" spans="7:7" x14ac:dyDescent="0.2">
      <c r="G52348" s="1"/>
    </row>
    <row r="52349" spans="7:7" x14ac:dyDescent="0.2">
      <c r="G52349" s="1"/>
    </row>
    <row r="52350" spans="7:7" x14ac:dyDescent="0.2">
      <c r="G52350" s="1"/>
    </row>
    <row r="52351" spans="7:7" x14ac:dyDescent="0.2">
      <c r="G52351" s="1"/>
    </row>
    <row r="52352" spans="7:7" x14ac:dyDescent="0.2">
      <c r="G52352" s="1"/>
    </row>
    <row r="52353" spans="7:7" x14ac:dyDescent="0.2">
      <c r="G52353" s="1"/>
    </row>
    <row r="52354" spans="7:7" x14ac:dyDescent="0.2">
      <c r="G52354" s="1"/>
    </row>
    <row r="52355" spans="7:7" x14ac:dyDescent="0.2">
      <c r="G52355" s="1"/>
    </row>
    <row r="52356" spans="7:7" x14ac:dyDescent="0.2">
      <c r="G52356" s="1"/>
    </row>
    <row r="52358" spans="7:7" x14ac:dyDescent="0.2">
      <c r="G52358" s="1"/>
    </row>
    <row r="52359" spans="7:7" x14ac:dyDescent="0.2">
      <c r="G52359" s="1"/>
    </row>
    <row r="52360" spans="7:7" x14ac:dyDescent="0.2">
      <c r="G52360" s="1"/>
    </row>
    <row r="52362" spans="7:7" x14ac:dyDescent="0.2">
      <c r="G52362" s="1"/>
    </row>
    <row r="52363" spans="7:7" x14ac:dyDescent="0.2">
      <c r="G52363" s="1"/>
    </row>
    <row r="52364" spans="7:7" x14ac:dyDescent="0.2">
      <c r="G52364" s="1"/>
    </row>
    <row r="52365" spans="7:7" x14ac:dyDescent="0.2">
      <c r="G52365" s="1"/>
    </row>
    <row r="52366" spans="7:7" x14ac:dyDescent="0.2">
      <c r="G52366" s="1"/>
    </row>
    <row r="52368" spans="7:7" x14ac:dyDescent="0.2">
      <c r="G52368" s="1"/>
    </row>
    <row r="52370" spans="7:7" x14ac:dyDescent="0.2">
      <c r="G52370" s="1"/>
    </row>
    <row r="52371" spans="7:7" x14ac:dyDescent="0.2">
      <c r="G52371" s="1"/>
    </row>
    <row r="52373" spans="7:7" x14ac:dyDescent="0.2">
      <c r="G52373" s="1"/>
    </row>
    <row r="52374" spans="7:7" x14ac:dyDescent="0.2">
      <c r="G52374" s="1"/>
    </row>
    <row r="52375" spans="7:7" x14ac:dyDescent="0.2">
      <c r="G52375" s="1"/>
    </row>
    <row r="52378" spans="7:7" x14ac:dyDescent="0.2">
      <c r="G52378" s="1"/>
    </row>
    <row r="52379" spans="7:7" x14ac:dyDescent="0.2">
      <c r="G52379" s="1"/>
    </row>
    <row r="52381" spans="7:7" x14ac:dyDescent="0.2">
      <c r="G52381" s="1"/>
    </row>
    <row r="52384" spans="7:7" x14ac:dyDescent="0.2">
      <c r="G52384" s="1"/>
    </row>
    <row r="52385" spans="7:7" x14ac:dyDescent="0.2">
      <c r="G52385" s="1"/>
    </row>
    <row r="52387" spans="7:7" x14ac:dyDescent="0.2">
      <c r="G52387" s="1"/>
    </row>
    <row r="52388" spans="7:7" x14ac:dyDescent="0.2">
      <c r="G52388" s="1"/>
    </row>
    <row r="52389" spans="7:7" x14ac:dyDescent="0.2">
      <c r="G52389" s="1"/>
    </row>
    <row r="52390" spans="7:7" x14ac:dyDescent="0.2">
      <c r="G52390" s="1"/>
    </row>
    <row r="52391" spans="7:7" x14ac:dyDescent="0.2">
      <c r="G52391" s="1"/>
    </row>
    <row r="52392" spans="7:7" x14ac:dyDescent="0.2">
      <c r="G52392" s="1"/>
    </row>
    <row r="52395" spans="7:7" x14ac:dyDescent="0.2">
      <c r="G52395" s="1"/>
    </row>
    <row r="52396" spans="7:7" x14ac:dyDescent="0.2">
      <c r="G52396" s="1"/>
    </row>
    <row r="52397" spans="7:7" x14ac:dyDescent="0.2">
      <c r="G52397" s="1"/>
    </row>
    <row r="52398" spans="7:7" x14ac:dyDescent="0.2">
      <c r="G52398" s="1"/>
    </row>
    <row r="52399" spans="7:7" x14ac:dyDescent="0.2">
      <c r="G52399" s="1"/>
    </row>
    <row r="52400" spans="7:7" x14ac:dyDescent="0.2">
      <c r="G52400" s="1"/>
    </row>
    <row r="52401" spans="7:7" x14ac:dyDescent="0.2">
      <c r="G52401" s="1"/>
    </row>
    <row r="52402" spans="7:7" x14ac:dyDescent="0.2">
      <c r="G52402" s="1"/>
    </row>
    <row r="52403" spans="7:7" x14ac:dyDescent="0.2">
      <c r="G52403" s="1"/>
    </row>
    <row r="52404" spans="7:7" x14ac:dyDescent="0.2">
      <c r="G52404" s="1"/>
    </row>
    <row r="52405" spans="7:7" x14ac:dyDescent="0.2">
      <c r="G52405" s="1"/>
    </row>
    <row r="52406" spans="7:7" x14ac:dyDescent="0.2">
      <c r="G52406" s="1"/>
    </row>
    <row r="52407" spans="7:7" x14ac:dyDescent="0.2">
      <c r="G52407" s="1"/>
    </row>
    <row r="52408" spans="7:7" x14ac:dyDescent="0.2">
      <c r="G52408" s="1"/>
    </row>
    <row r="52409" spans="7:7" x14ac:dyDescent="0.2">
      <c r="G52409" s="1"/>
    </row>
    <row r="52411" spans="7:7" x14ac:dyDescent="0.2">
      <c r="G52411" s="1"/>
    </row>
    <row r="52413" spans="7:7" x14ac:dyDescent="0.2">
      <c r="G52413" s="1"/>
    </row>
    <row r="52414" spans="7:7" x14ac:dyDescent="0.2">
      <c r="G52414" s="1"/>
    </row>
    <row r="52416" spans="7:7" x14ac:dyDescent="0.2">
      <c r="G52416" s="1"/>
    </row>
    <row r="52417" spans="7:7" x14ac:dyDescent="0.2">
      <c r="G52417" s="1"/>
    </row>
    <row r="52418" spans="7:7" x14ac:dyDescent="0.2">
      <c r="G52418" s="1"/>
    </row>
    <row r="52419" spans="7:7" x14ac:dyDescent="0.2">
      <c r="G52419" s="1"/>
    </row>
    <row r="52434" spans="7:7" x14ac:dyDescent="0.2">
      <c r="G52434" s="1"/>
    </row>
    <row r="52444" spans="7:7" x14ac:dyDescent="0.2">
      <c r="G52444" s="1"/>
    </row>
    <row r="52445" spans="7:7" x14ac:dyDescent="0.2">
      <c r="G52445" s="1"/>
    </row>
    <row r="52453" spans="7:7" x14ac:dyDescent="0.2">
      <c r="G52453" s="1"/>
    </row>
    <row r="52461" spans="7:7" x14ac:dyDescent="0.2">
      <c r="G52461" s="1"/>
    </row>
    <row r="52487" spans="7:7" x14ac:dyDescent="0.2">
      <c r="G52487" s="1"/>
    </row>
    <row r="52492" spans="7:7" x14ac:dyDescent="0.2">
      <c r="G52492" s="1"/>
    </row>
    <row r="52496" spans="7:7" x14ac:dyDescent="0.2">
      <c r="G52496" s="1"/>
    </row>
    <row r="52497" spans="7:7" x14ac:dyDescent="0.2">
      <c r="G52497" s="1"/>
    </row>
    <row r="52510" spans="7:7" x14ac:dyDescent="0.2">
      <c r="G52510" s="1"/>
    </row>
    <row r="52517" spans="7:7" x14ac:dyDescent="0.2">
      <c r="G52517" s="1"/>
    </row>
    <row r="52518" spans="7:7" x14ac:dyDescent="0.2">
      <c r="G52518" s="1"/>
    </row>
    <row r="52524" spans="7:7" x14ac:dyDescent="0.2">
      <c r="G52524" s="1"/>
    </row>
    <row r="52525" spans="7:7" x14ac:dyDescent="0.2">
      <c r="G52525" s="1"/>
    </row>
    <row r="52526" spans="7:7" x14ac:dyDescent="0.2">
      <c r="G52526" s="1"/>
    </row>
    <row r="52527" spans="7:7" x14ac:dyDescent="0.2">
      <c r="G52527" s="1"/>
    </row>
    <row r="52536" spans="7:7" x14ac:dyDescent="0.2">
      <c r="G52536" s="1"/>
    </row>
    <row r="52537" spans="7:7" x14ac:dyDescent="0.2">
      <c r="G52537" s="1"/>
    </row>
    <row r="52553" spans="7:7" x14ac:dyDescent="0.2">
      <c r="G52553" s="1"/>
    </row>
    <row r="52572" spans="7:7" x14ac:dyDescent="0.2">
      <c r="G52572" s="1"/>
    </row>
    <row r="52574" spans="7:7" x14ac:dyDescent="0.2">
      <c r="G52574" s="1"/>
    </row>
    <row r="52575" spans="7:7" x14ac:dyDescent="0.2">
      <c r="G52575" s="1"/>
    </row>
    <row r="52576" spans="7:7" x14ac:dyDescent="0.2">
      <c r="G52576" s="1"/>
    </row>
    <row r="52577" spans="7:7" x14ac:dyDescent="0.2">
      <c r="G52577" s="1"/>
    </row>
    <row r="52578" spans="7:7" x14ac:dyDescent="0.2">
      <c r="G52578" s="1"/>
    </row>
    <row r="52579" spans="7:7" x14ac:dyDescent="0.2">
      <c r="G52579" s="1"/>
    </row>
    <row r="52581" spans="7:7" x14ac:dyDescent="0.2">
      <c r="G52581" s="1"/>
    </row>
    <row r="52587" spans="7:7" x14ac:dyDescent="0.2">
      <c r="G52587" s="1"/>
    </row>
    <row r="52589" spans="7:7" x14ac:dyDescent="0.2">
      <c r="G52589" s="1"/>
    </row>
    <row r="52590" spans="7:7" x14ac:dyDescent="0.2">
      <c r="G52590" s="1"/>
    </row>
    <row r="52593" spans="7:7" x14ac:dyDescent="0.2">
      <c r="G52593" s="1"/>
    </row>
    <row r="52596" spans="7:7" x14ac:dyDescent="0.2">
      <c r="G52596" s="1"/>
    </row>
    <row r="52598" spans="7:7" x14ac:dyDescent="0.2">
      <c r="G52598" s="1"/>
    </row>
    <row r="52600" spans="7:7" x14ac:dyDescent="0.2">
      <c r="G52600" s="1"/>
    </row>
    <row r="52601" spans="7:7" x14ac:dyDescent="0.2">
      <c r="G52601" s="1"/>
    </row>
    <row r="52602" spans="7:7" x14ac:dyDescent="0.2">
      <c r="G52602" s="1"/>
    </row>
    <row r="52603" spans="7:7" x14ac:dyDescent="0.2">
      <c r="G52603" s="1"/>
    </row>
    <row r="52604" spans="7:7" x14ac:dyDescent="0.2">
      <c r="G52604" s="1"/>
    </row>
    <row r="52605" spans="7:7" x14ac:dyDescent="0.2">
      <c r="G52605" s="1"/>
    </row>
    <row r="52608" spans="7:7" x14ac:dyDescent="0.2">
      <c r="G52608" s="1"/>
    </row>
    <row r="52609" spans="7:7" x14ac:dyDescent="0.2">
      <c r="G52609" s="1"/>
    </row>
    <row r="52612" spans="7:7" x14ac:dyDescent="0.2">
      <c r="G52612" s="1"/>
    </row>
    <row r="52613" spans="7:7" x14ac:dyDescent="0.2">
      <c r="G52613" s="1"/>
    </row>
    <row r="52614" spans="7:7" x14ac:dyDescent="0.2">
      <c r="G52614" s="1"/>
    </row>
    <row r="52615" spans="7:7" x14ac:dyDescent="0.2">
      <c r="G52615" s="1"/>
    </row>
    <row r="52616" spans="7:7" x14ac:dyDescent="0.2">
      <c r="G52616" s="1"/>
    </row>
    <row r="52617" spans="7:7" x14ac:dyDescent="0.2">
      <c r="G52617" s="1"/>
    </row>
    <row r="52619" spans="7:7" x14ac:dyDescent="0.2">
      <c r="G52619" s="1"/>
    </row>
    <row r="52620" spans="7:7" x14ac:dyDescent="0.2">
      <c r="G52620" s="1"/>
    </row>
    <row r="52622" spans="7:7" x14ac:dyDescent="0.2">
      <c r="G52622" s="1"/>
    </row>
    <row r="52623" spans="7:7" x14ac:dyDescent="0.2">
      <c r="G52623" s="1"/>
    </row>
    <row r="52624" spans="7:7" x14ac:dyDescent="0.2">
      <c r="G52624" s="1"/>
    </row>
    <row r="52625" spans="7:7" x14ac:dyDescent="0.2">
      <c r="G52625" s="1"/>
    </row>
    <row r="52626" spans="7:7" x14ac:dyDescent="0.2">
      <c r="G52626" s="1"/>
    </row>
    <row r="52627" spans="7:7" x14ac:dyDescent="0.2">
      <c r="G52627" s="1"/>
    </row>
    <row r="52628" spans="7:7" x14ac:dyDescent="0.2">
      <c r="G52628" s="1"/>
    </row>
    <row r="52629" spans="7:7" x14ac:dyDescent="0.2">
      <c r="G52629" s="1"/>
    </row>
    <row r="52630" spans="7:7" x14ac:dyDescent="0.2">
      <c r="G52630" s="1"/>
    </row>
    <row r="52631" spans="7:7" x14ac:dyDescent="0.2">
      <c r="G52631" s="1"/>
    </row>
    <row r="52632" spans="7:7" x14ac:dyDescent="0.2">
      <c r="G52632" s="1"/>
    </row>
    <row r="52633" spans="7:7" x14ac:dyDescent="0.2">
      <c r="G52633" s="1"/>
    </row>
    <row r="52635" spans="7:7" x14ac:dyDescent="0.2">
      <c r="G52635" s="1"/>
    </row>
    <row r="52636" spans="7:7" x14ac:dyDescent="0.2">
      <c r="G52636" s="1"/>
    </row>
    <row r="52637" spans="7:7" x14ac:dyDescent="0.2">
      <c r="G52637" s="1"/>
    </row>
    <row r="52638" spans="7:7" x14ac:dyDescent="0.2">
      <c r="G52638" s="1"/>
    </row>
    <row r="52639" spans="7:7" x14ac:dyDescent="0.2">
      <c r="G52639" s="1"/>
    </row>
    <row r="52640" spans="7:7" x14ac:dyDescent="0.2">
      <c r="G52640" s="1"/>
    </row>
    <row r="52641" spans="7:7" x14ac:dyDescent="0.2">
      <c r="G52641" s="1"/>
    </row>
    <row r="52642" spans="7:7" x14ac:dyDescent="0.2">
      <c r="G52642" s="1"/>
    </row>
    <row r="52643" spans="7:7" x14ac:dyDescent="0.2">
      <c r="G52643" s="1"/>
    </row>
    <row r="52644" spans="7:7" x14ac:dyDescent="0.2">
      <c r="G52644" s="1"/>
    </row>
    <row r="52645" spans="7:7" x14ac:dyDescent="0.2">
      <c r="G52645" s="1"/>
    </row>
    <row r="52646" spans="7:7" x14ac:dyDescent="0.2">
      <c r="G52646" s="1"/>
    </row>
    <row r="52647" spans="7:7" x14ac:dyDescent="0.2">
      <c r="G52647" s="1"/>
    </row>
    <row r="52648" spans="7:7" x14ac:dyDescent="0.2">
      <c r="G52648" s="1"/>
    </row>
    <row r="52649" spans="7:7" x14ac:dyDescent="0.2">
      <c r="G52649" s="1"/>
    </row>
    <row r="52650" spans="7:7" x14ac:dyDescent="0.2">
      <c r="G52650" s="1"/>
    </row>
    <row r="52651" spans="7:7" x14ac:dyDescent="0.2">
      <c r="G52651" s="1"/>
    </row>
    <row r="52652" spans="7:7" x14ac:dyDescent="0.2">
      <c r="G52652" s="1"/>
    </row>
    <row r="52653" spans="7:7" x14ac:dyDescent="0.2">
      <c r="G52653" s="1"/>
    </row>
    <row r="52654" spans="7:7" x14ac:dyDescent="0.2">
      <c r="G52654" s="1"/>
    </row>
    <row r="52656" spans="7:7" x14ac:dyDescent="0.2">
      <c r="G52656" s="1"/>
    </row>
    <row r="52658" spans="7:7" x14ac:dyDescent="0.2">
      <c r="G52658" s="1"/>
    </row>
    <row r="52660" spans="7:7" x14ac:dyDescent="0.2">
      <c r="G52660" s="1"/>
    </row>
    <row r="52661" spans="7:7" x14ac:dyDescent="0.2">
      <c r="G52661" s="1"/>
    </row>
    <row r="52662" spans="7:7" x14ac:dyDescent="0.2">
      <c r="G52662" s="1"/>
    </row>
    <row r="52663" spans="7:7" x14ac:dyDescent="0.2">
      <c r="G52663" s="1"/>
    </row>
    <row r="52665" spans="7:7" x14ac:dyDescent="0.2">
      <c r="G52665" s="1"/>
    </row>
    <row r="52666" spans="7:7" x14ac:dyDescent="0.2">
      <c r="G52666" s="1"/>
    </row>
    <row r="52667" spans="7:7" x14ac:dyDescent="0.2">
      <c r="G52667" s="1"/>
    </row>
    <row r="52668" spans="7:7" x14ac:dyDescent="0.2">
      <c r="G52668" s="1"/>
    </row>
    <row r="52669" spans="7:7" x14ac:dyDescent="0.2">
      <c r="G52669" s="1"/>
    </row>
    <row r="52670" spans="7:7" x14ac:dyDescent="0.2">
      <c r="G52670" s="1"/>
    </row>
    <row r="52671" spans="7:7" x14ac:dyDescent="0.2">
      <c r="G52671" s="1"/>
    </row>
    <row r="52672" spans="7:7" x14ac:dyDescent="0.2">
      <c r="G52672" s="1"/>
    </row>
    <row r="52673" spans="7:7" x14ac:dyDescent="0.2">
      <c r="G52673" s="1"/>
    </row>
    <row r="52674" spans="7:7" x14ac:dyDescent="0.2">
      <c r="G52674" s="1"/>
    </row>
    <row r="52675" spans="7:7" x14ac:dyDescent="0.2">
      <c r="G52675" s="1"/>
    </row>
    <row r="52676" spans="7:7" x14ac:dyDescent="0.2">
      <c r="G52676" s="1"/>
    </row>
    <row r="52677" spans="7:7" x14ac:dyDescent="0.2">
      <c r="G52677" s="1"/>
    </row>
    <row r="52678" spans="7:7" x14ac:dyDescent="0.2">
      <c r="G52678" s="1"/>
    </row>
    <row r="52680" spans="7:7" x14ac:dyDescent="0.2">
      <c r="G52680" s="1"/>
    </row>
    <row r="52681" spans="7:7" x14ac:dyDescent="0.2">
      <c r="G52681" s="1"/>
    </row>
    <row r="52685" spans="7:7" x14ac:dyDescent="0.2">
      <c r="G52685" s="1"/>
    </row>
    <row r="52687" spans="7:7" x14ac:dyDescent="0.2">
      <c r="G52687" s="1"/>
    </row>
    <row r="52688" spans="7:7" x14ac:dyDescent="0.2">
      <c r="G52688" s="1"/>
    </row>
    <row r="52691" spans="7:7" x14ac:dyDescent="0.2">
      <c r="G52691" s="1"/>
    </row>
    <row r="52692" spans="7:7" x14ac:dyDescent="0.2">
      <c r="G52692" s="1"/>
    </row>
    <row r="52693" spans="7:7" x14ac:dyDescent="0.2">
      <c r="G52693" s="1"/>
    </row>
    <row r="52695" spans="7:7" x14ac:dyDescent="0.2">
      <c r="G52695" s="1"/>
    </row>
    <row r="52696" spans="7:7" x14ac:dyDescent="0.2">
      <c r="G52696" s="1"/>
    </row>
    <row r="52699" spans="7:7" x14ac:dyDescent="0.2">
      <c r="G52699" s="1"/>
    </row>
    <row r="52700" spans="7:7" x14ac:dyDescent="0.2">
      <c r="G52700" s="1"/>
    </row>
    <row r="52706" spans="7:7" x14ac:dyDescent="0.2">
      <c r="G52706" s="1"/>
    </row>
    <row r="52708" spans="7:7" x14ac:dyDescent="0.2">
      <c r="G52708" s="1"/>
    </row>
    <row r="52709" spans="7:7" x14ac:dyDescent="0.2">
      <c r="G52709" s="1"/>
    </row>
    <row r="52710" spans="7:7" x14ac:dyDescent="0.2">
      <c r="G52710" s="1"/>
    </row>
    <row r="52712" spans="7:7" x14ac:dyDescent="0.2">
      <c r="G52712" s="1"/>
    </row>
    <row r="52713" spans="7:7" x14ac:dyDescent="0.2">
      <c r="G52713" s="1"/>
    </row>
    <row r="52715" spans="7:7" x14ac:dyDescent="0.2">
      <c r="G52715" s="1"/>
    </row>
    <row r="52717" spans="7:7" x14ac:dyDescent="0.2">
      <c r="G52717" s="1"/>
    </row>
    <row r="52718" spans="7:7" x14ac:dyDescent="0.2">
      <c r="G52718" s="1"/>
    </row>
    <row r="52720" spans="7:7" x14ac:dyDescent="0.2">
      <c r="G52720" s="1"/>
    </row>
    <row r="52724" spans="7:7" x14ac:dyDescent="0.2">
      <c r="G52724" s="1"/>
    </row>
    <row r="52730" spans="7:7" x14ac:dyDescent="0.2">
      <c r="G52730" s="1"/>
    </row>
    <row r="52731" spans="7:7" x14ac:dyDescent="0.2">
      <c r="G52731" s="1"/>
    </row>
    <row r="52732" spans="7:7" x14ac:dyDescent="0.2">
      <c r="G52732" s="1"/>
    </row>
    <row r="52733" spans="7:7" x14ac:dyDescent="0.2">
      <c r="G52733" s="1"/>
    </row>
    <row r="52737" spans="7:7" x14ac:dyDescent="0.2">
      <c r="G52737" s="1"/>
    </row>
    <row r="52739" spans="7:7" x14ac:dyDescent="0.2">
      <c r="G52739" s="1"/>
    </row>
    <row r="52740" spans="7:7" x14ac:dyDescent="0.2">
      <c r="G52740" s="1"/>
    </row>
    <row r="52741" spans="7:7" x14ac:dyDescent="0.2">
      <c r="G52741" s="1"/>
    </row>
    <row r="52742" spans="7:7" x14ac:dyDescent="0.2">
      <c r="G52742" s="1"/>
    </row>
    <row r="52743" spans="7:7" x14ac:dyDescent="0.2">
      <c r="G52743" s="1"/>
    </row>
    <row r="52745" spans="7:7" x14ac:dyDescent="0.2">
      <c r="G52745" s="1"/>
    </row>
    <row r="52747" spans="7:7" x14ac:dyDescent="0.2">
      <c r="G52747" s="1"/>
    </row>
    <row r="52748" spans="7:7" x14ac:dyDescent="0.2">
      <c r="G52748" s="1"/>
    </row>
    <row r="52749" spans="7:7" x14ac:dyDescent="0.2">
      <c r="G52749" s="1"/>
    </row>
    <row r="52750" spans="7:7" x14ac:dyDescent="0.2">
      <c r="G52750" s="1"/>
    </row>
    <row r="52753" spans="7:7" x14ac:dyDescent="0.2">
      <c r="G52753" s="1"/>
    </row>
    <row r="52754" spans="7:7" x14ac:dyDescent="0.2">
      <c r="G52754" s="1"/>
    </row>
    <row r="52755" spans="7:7" x14ac:dyDescent="0.2">
      <c r="G52755" s="1"/>
    </row>
    <row r="52756" spans="7:7" x14ac:dyDescent="0.2">
      <c r="G52756" s="1"/>
    </row>
    <row r="52757" spans="7:7" x14ac:dyDescent="0.2">
      <c r="G52757" s="1"/>
    </row>
    <row r="52758" spans="7:7" x14ac:dyDescent="0.2">
      <c r="G52758" s="1"/>
    </row>
    <row r="52760" spans="7:7" x14ac:dyDescent="0.2">
      <c r="G52760" s="1"/>
    </row>
    <row r="52761" spans="7:7" x14ac:dyDescent="0.2">
      <c r="G52761" s="1"/>
    </row>
    <row r="52762" spans="7:7" x14ac:dyDescent="0.2">
      <c r="G52762" s="1"/>
    </row>
    <row r="52763" spans="7:7" x14ac:dyDescent="0.2">
      <c r="G52763" s="1"/>
    </row>
    <row r="52765" spans="7:7" x14ac:dyDescent="0.2">
      <c r="G52765" s="1"/>
    </row>
    <row r="52767" spans="7:7" x14ac:dyDescent="0.2">
      <c r="G52767" s="1"/>
    </row>
    <row r="52768" spans="7:7" x14ac:dyDescent="0.2">
      <c r="G52768" s="1"/>
    </row>
    <row r="52770" spans="7:7" x14ac:dyDescent="0.2">
      <c r="G52770" s="1"/>
    </row>
    <row r="52771" spans="7:7" x14ac:dyDescent="0.2">
      <c r="G52771" s="1"/>
    </row>
    <row r="52772" spans="7:7" x14ac:dyDescent="0.2">
      <c r="G52772" s="1"/>
    </row>
    <row r="52773" spans="7:7" x14ac:dyDescent="0.2">
      <c r="G52773" s="1"/>
    </row>
    <row r="52774" spans="7:7" x14ac:dyDescent="0.2">
      <c r="G52774" s="1"/>
    </row>
    <row r="52775" spans="7:7" x14ac:dyDescent="0.2">
      <c r="G52775" s="1"/>
    </row>
    <row r="52780" spans="7:7" x14ac:dyDescent="0.2">
      <c r="G52780" s="1"/>
    </row>
    <row r="52782" spans="7:7" x14ac:dyDescent="0.2">
      <c r="G52782" s="1"/>
    </row>
    <row r="52827" spans="7:7" x14ac:dyDescent="0.2">
      <c r="G52827" s="1"/>
    </row>
    <row r="52847" spans="7:7" x14ac:dyDescent="0.2">
      <c r="G52847" s="1"/>
    </row>
    <row r="52864" spans="7:7" x14ac:dyDescent="0.2">
      <c r="G52864" s="1"/>
    </row>
    <row r="52872" spans="7:7" x14ac:dyDescent="0.2">
      <c r="G52872" s="1"/>
    </row>
    <row r="52873" spans="7:7" x14ac:dyDescent="0.2">
      <c r="G52873" s="1"/>
    </row>
    <row r="52874" spans="7:7" x14ac:dyDescent="0.2">
      <c r="G52874" s="1"/>
    </row>
    <row r="52878" spans="7:7" x14ac:dyDescent="0.2">
      <c r="G52878" s="1"/>
    </row>
    <row r="52880" spans="7:7" x14ac:dyDescent="0.2">
      <c r="G52880" s="1"/>
    </row>
    <row r="52881" spans="7:7" x14ac:dyDescent="0.2">
      <c r="G52881" s="1"/>
    </row>
    <row r="52883" spans="7:7" x14ac:dyDescent="0.2">
      <c r="G52883" s="1"/>
    </row>
    <row r="52890" spans="7:7" x14ac:dyDescent="0.2">
      <c r="G52890" s="1"/>
    </row>
    <row r="52892" spans="7:7" x14ac:dyDescent="0.2">
      <c r="G52892" s="1"/>
    </row>
    <row r="52898" spans="7:7" x14ac:dyDescent="0.2">
      <c r="G52898" s="1"/>
    </row>
    <row r="52906" spans="7:7" x14ac:dyDescent="0.2">
      <c r="G52906" s="1"/>
    </row>
    <row r="52908" spans="7:7" x14ac:dyDescent="0.2">
      <c r="G52908" s="1"/>
    </row>
    <row r="52910" spans="7:7" x14ac:dyDescent="0.2">
      <c r="G52910" s="1"/>
    </row>
    <row r="52911" spans="7:7" x14ac:dyDescent="0.2">
      <c r="G52911" s="1"/>
    </row>
    <row r="52912" spans="7:7" x14ac:dyDescent="0.2">
      <c r="G52912" s="1"/>
    </row>
    <row r="52913" spans="7:7" x14ac:dyDescent="0.2">
      <c r="G52913" s="1"/>
    </row>
    <row r="52920" spans="7:7" x14ac:dyDescent="0.2">
      <c r="G52920" s="1"/>
    </row>
    <row r="52924" spans="7:7" x14ac:dyDescent="0.2">
      <c r="G52924" s="1"/>
    </row>
    <row r="52925" spans="7:7" x14ac:dyDescent="0.2">
      <c r="G52925" s="1"/>
    </row>
    <row r="52926" spans="7:7" x14ac:dyDescent="0.2">
      <c r="G52926" s="1"/>
    </row>
    <row r="52927" spans="7:7" x14ac:dyDescent="0.2">
      <c r="G52927" s="1"/>
    </row>
    <row r="52928" spans="7:7" x14ac:dyDescent="0.2">
      <c r="G52928" s="1"/>
    </row>
    <row r="52930" spans="7:7" x14ac:dyDescent="0.2">
      <c r="G52930" s="1"/>
    </row>
    <row r="52931" spans="7:7" x14ac:dyDescent="0.2">
      <c r="G52931" s="1"/>
    </row>
    <row r="52933" spans="7:7" x14ac:dyDescent="0.2">
      <c r="G52933" s="1"/>
    </row>
    <row r="52934" spans="7:7" x14ac:dyDescent="0.2">
      <c r="G52934" s="1"/>
    </row>
    <row r="52935" spans="7:7" x14ac:dyDescent="0.2">
      <c r="G52935" s="1"/>
    </row>
    <row r="52936" spans="7:7" x14ac:dyDescent="0.2">
      <c r="G52936" s="1"/>
    </row>
    <row r="52937" spans="7:7" x14ac:dyDescent="0.2">
      <c r="G52937" s="1"/>
    </row>
    <row r="52938" spans="7:7" x14ac:dyDescent="0.2">
      <c r="G52938" s="1"/>
    </row>
    <row r="52939" spans="7:7" x14ac:dyDescent="0.2">
      <c r="G52939" s="1"/>
    </row>
    <row r="52941" spans="7:7" x14ac:dyDescent="0.2">
      <c r="G52941" s="1"/>
    </row>
    <row r="52942" spans="7:7" x14ac:dyDescent="0.2">
      <c r="G52942" s="1"/>
    </row>
    <row r="52944" spans="7:7" x14ac:dyDescent="0.2">
      <c r="G52944" s="1"/>
    </row>
    <row r="52946" spans="7:7" x14ac:dyDescent="0.2">
      <c r="G52946" s="1"/>
    </row>
    <row r="52948" spans="7:7" x14ac:dyDescent="0.2">
      <c r="G52948" s="1"/>
    </row>
    <row r="52950" spans="7:7" x14ac:dyDescent="0.2">
      <c r="G52950" s="1"/>
    </row>
    <row r="52951" spans="7:7" x14ac:dyDescent="0.2">
      <c r="G52951" s="1"/>
    </row>
    <row r="52952" spans="7:7" x14ac:dyDescent="0.2">
      <c r="G52952" s="1"/>
    </row>
    <row r="52954" spans="7:7" x14ac:dyDescent="0.2">
      <c r="G52954" s="1"/>
    </row>
    <row r="52955" spans="7:7" x14ac:dyDescent="0.2">
      <c r="G52955" s="1"/>
    </row>
    <row r="52956" spans="7:7" x14ac:dyDescent="0.2">
      <c r="G52956" s="1"/>
    </row>
    <row r="52957" spans="7:7" x14ac:dyDescent="0.2">
      <c r="G52957" s="1"/>
    </row>
    <row r="52958" spans="7:7" x14ac:dyDescent="0.2">
      <c r="G52958" s="1"/>
    </row>
    <row r="52959" spans="7:7" x14ac:dyDescent="0.2">
      <c r="G52959" s="1"/>
    </row>
    <row r="52960" spans="7:7" x14ac:dyDescent="0.2">
      <c r="G52960" s="1"/>
    </row>
    <row r="52961" spans="7:7" x14ac:dyDescent="0.2">
      <c r="G52961" s="1"/>
    </row>
    <row r="52962" spans="7:7" x14ac:dyDescent="0.2">
      <c r="G52962" s="1"/>
    </row>
    <row r="52963" spans="7:7" x14ac:dyDescent="0.2">
      <c r="G52963" s="1"/>
    </row>
    <row r="52965" spans="7:7" x14ac:dyDescent="0.2">
      <c r="G52965" s="1"/>
    </row>
    <row r="52966" spans="7:7" x14ac:dyDescent="0.2">
      <c r="G52966" s="1"/>
    </row>
    <row r="52967" spans="7:7" x14ac:dyDescent="0.2">
      <c r="G52967" s="1"/>
    </row>
    <row r="52968" spans="7:7" x14ac:dyDescent="0.2">
      <c r="G52968" s="1"/>
    </row>
    <row r="52969" spans="7:7" x14ac:dyDescent="0.2">
      <c r="G52969" s="1"/>
    </row>
    <row r="52970" spans="7:7" x14ac:dyDescent="0.2">
      <c r="G52970" s="1"/>
    </row>
    <row r="52971" spans="7:7" x14ac:dyDescent="0.2">
      <c r="G52971" s="1"/>
    </row>
    <row r="52972" spans="7:7" x14ac:dyDescent="0.2">
      <c r="G52972" s="1"/>
    </row>
    <row r="52973" spans="7:7" x14ac:dyDescent="0.2">
      <c r="G52973" s="1"/>
    </row>
    <row r="52974" spans="7:7" x14ac:dyDescent="0.2">
      <c r="G52974" s="1"/>
    </row>
    <row r="52976" spans="7:7" x14ac:dyDescent="0.2">
      <c r="G52976" s="1"/>
    </row>
    <row r="52977" spans="7:7" x14ac:dyDescent="0.2">
      <c r="G52977" s="1"/>
    </row>
    <row r="52979" spans="7:7" x14ac:dyDescent="0.2">
      <c r="G52979" s="1"/>
    </row>
    <row r="52980" spans="7:7" x14ac:dyDescent="0.2">
      <c r="G52980" s="1"/>
    </row>
    <row r="52981" spans="7:7" x14ac:dyDescent="0.2">
      <c r="G52981" s="1"/>
    </row>
    <row r="52983" spans="7:7" x14ac:dyDescent="0.2">
      <c r="G52983" s="1"/>
    </row>
    <row r="52984" spans="7:7" x14ac:dyDescent="0.2">
      <c r="G52984" s="1"/>
    </row>
    <row r="52985" spans="7:7" x14ac:dyDescent="0.2">
      <c r="G52985" s="1"/>
    </row>
    <row r="52986" spans="7:7" x14ac:dyDescent="0.2">
      <c r="G52986" s="1"/>
    </row>
    <row r="52987" spans="7:7" x14ac:dyDescent="0.2">
      <c r="G52987" s="1"/>
    </row>
    <row r="52988" spans="7:7" x14ac:dyDescent="0.2">
      <c r="G52988" s="1"/>
    </row>
    <row r="52992" spans="7:7" x14ac:dyDescent="0.2">
      <c r="G52992" s="1"/>
    </row>
    <row r="52993" spans="7:7" x14ac:dyDescent="0.2">
      <c r="G52993" s="1"/>
    </row>
    <row r="52996" spans="7:7" x14ac:dyDescent="0.2">
      <c r="G52996" s="1"/>
    </row>
    <row r="52997" spans="7:7" x14ac:dyDescent="0.2">
      <c r="G52997" s="1"/>
    </row>
    <row r="52999" spans="7:7" x14ac:dyDescent="0.2">
      <c r="G52999" s="1"/>
    </row>
    <row r="53001" spans="7:7" x14ac:dyDescent="0.2">
      <c r="G53001" s="1"/>
    </row>
    <row r="53003" spans="7:7" x14ac:dyDescent="0.2">
      <c r="G53003" s="1"/>
    </row>
    <row r="53006" spans="7:7" x14ac:dyDescent="0.2">
      <c r="G53006" s="1"/>
    </row>
    <row r="53007" spans="7:7" x14ac:dyDescent="0.2">
      <c r="G53007" s="1"/>
    </row>
    <row r="53013" spans="7:7" x14ac:dyDescent="0.2">
      <c r="G53013" s="1"/>
    </row>
    <row r="53017" spans="7:7" x14ac:dyDescent="0.2">
      <c r="G53017" s="1"/>
    </row>
    <row r="53018" spans="7:7" x14ac:dyDescent="0.2">
      <c r="G53018" s="1"/>
    </row>
    <row r="53019" spans="7:7" x14ac:dyDescent="0.2">
      <c r="G53019" s="1"/>
    </row>
    <row r="53021" spans="7:7" x14ac:dyDescent="0.2">
      <c r="G53021" s="1"/>
    </row>
    <row r="53022" spans="7:7" x14ac:dyDescent="0.2">
      <c r="G53022" s="1"/>
    </row>
    <row r="53024" spans="7:7" x14ac:dyDescent="0.2">
      <c r="G53024" s="1"/>
    </row>
    <row r="53025" spans="7:7" x14ac:dyDescent="0.2">
      <c r="G53025" s="1"/>
    </row>
    <row r="53027" spans="7:7" x14ac:dyDescent="0.2">
      <c r="G53027" s="1"/>
    </row>
    <row r="53029" spans="7:7" x14ac:dyDescent="0.2">
      <c r="G53029" s="1"/>
    </row>
    <row r="53030" spans="7:7" x14ac:dyDescent="0.2">
      <c r="G53030" s="1"/>
    </row>
    <row r="53032" spans="7:7" x14ac:dyDescent="0.2">
      <c r="G53032" s="1"/>
    </row>
    <row r="53036" spans="7:7" x14ac:dyDescent="0.2">
      <c r="G53036" s="1"/>
    </row>
    <row r="53042" spans="7:7" x14ac:dyDescent="0.2">
      <c r="G53042" s="1"/>
    </row>
    <row r="53043" spans="7:7" x14ac:dyDescent="0.2">
      <c r="G53043" s="1"/>
    </row>
    <row r="53044" spans="7:7" x14ac:dyDescent="0.2">
      <c r="G53044" s="1"/>
    </row>
    <row r="53045" spans="7:7" x14ac:dyDescent="0.2">
      <c r="G53045" s="1"/>
    </row>
    <row r="53049" spans="7:7" x14ac:dyDescent="0.2">
      <c r="G53049" s="1"/>
    </row>
    <row r="53052" spans="7:7" x14ac:dyDescent="0.2">
      <c r="G53052" s="1"/>
    </row>
    <row r="53053" spans="7:7" x14ac:dyDescent="0.2">
      <c r="G53053" s="1"/>
    </row>
    <row r="53055" spans="7:7" x14ac:dyDescent="0.2">
      <c r="G53055" s="1"/>
    </row>
    <row r="53057" spans="7:7" x14ac:dyDescent="0.2">
      <c r="G53057" s="1"/>
    </row>
    <row r="53060" spans="7:7" x14ac:dyDescent="0.2">
      <c r="G53060" s="1"/>
    </row>
    <row r="53061" spans="7:7" x14ac:dyDescent="0.2">
      <c r="G53061" s="1"/>
    </row>
    <row r="53062" spans="7:7" x14ac:dyDescent="0.2">
      <c r="G53062" s="1"/>
    </row>
    <row r="53065" spans="7:7" x14ac:dyDescent="0.2">
      <c r="G53065" s="1"/>
    </row>
    <row r="53067" spans="7:7" x14ac:dyDescent="0.2">
      <c r="G53067" s="1"/>
    </row>
    <row r="53068" spans="7:7" x14ac:dyDescent="0.2">
      <c r="G53068" s="1"/>
    </row>
    <row r="53069" spans="7:7" x14ac:dyDescent="0.2">
      <c r="G53069" s="1"/>
    </row>
    <row r="53070" spans="7:7" x14ac:dyDescent="0.2">
      <c r="G53070" s="1"/>
    </row>
    <row r="53072" spans="7:7" x14ac:dyDescent="0.2">
      <c r="G53072" s="1"/>
    </row>
    <row r="53073" spans="7:7" x14ac:dyDescent="0.2">
      <c r="G53073" s="1"/>
    </row>
    <row r="53074" spans="7:7" x14ac:dyDescent="0.2">
      <c r="G53074" s="1"/>
    </row>
    <row r="53075" spans="7:7" x14ac:dyDescent="0.2">
      <c r="G53075" s="1"/>
    </row>
    <row r="53077" spans="7:7" x14ac:dyDescent="0.2">
      <c r="G53077" s="1"/>
    </row>
    <row r="53080" spans="7:7" x14ac:dyDescent="0.2">
      <c r="G53080" s="1"/>
    </row>
    <row r="53082" spans="7:7" x14ac:dyDescent="0.2">
      <c r="G53082" s="1"/>
    </row>
    <row r="53086" spans="7:7" x14ac:dyDescent="0.2">
      <c r="G53086" s="1"/>
    </row>
    <row r="53087" spans="7:7" x14ac:dyDescent="0.2">
      <c r="G53087" s="1"/>
    </row>
    <row r="53092" spans="7:7" x14ac:dyDescent="0.2">
      <c r="G53092" s="1"/>
    </row>
    <row r="53094" spans="7:7" x14ac:dyDescent="0.2">
      <c r="G53094" s="1"/>
    </row>
    <row r="53109" spans="7:7" x14ac:dyDescent="0.2">
      <c r="G53109" s="1"/>
    </row>
    <row r="53110" spans="7:7" x14ac:dyDescent="0.2">
      <c r="G53110" s="1"/>
    </row>
    <row r="53138" spans="7:7" x14ac:dyDescent="0.2">
      <c r="G53138" s="1"/>
    </row>
    <row r="53159" spans="7:7" x14ac:dyDescent="0.2">
      <c r="G53159" s="1"/>
    </row>
    <row r="53176" spans="7:7" x14ac:dyDescent="0.2">
      <c r="G53176" s="1"/>
    </row>
    <row r="53193" spans="7:7" x14ac:dyDescent="0.2">
      <c r="G53193" s="1"/>
    </row>
    <row r="53194" spans="7:7" x14ac:dyDescent="0.2">
      <c r="G53194" s="1"/>
    </row>
    <row r="53195" spans="7:7" x14ac:dyDescent="0.2">
      <c r="G53195" s="1"/>
    </row>
    <row r="53199" spans="7:7" x14ac:dyDescent="0.2">
      <c r="G53199" s="1"/>
    </row>
    <row r="53201" spans="7:7" x14ac:dyDescent="0.2">
      <c r="G53201" s="1"/>
    </row>
    <row r="53203" spans="7:7" x14ac:dyDescent="0.2">
      <c r="G53203" s="1"/>
    </row>
    <row r="53210" spans="7:7" x14ac:dyDescent="0.2">
      <c r="G53210" s="1"/>
    </row>
    <row r="53217" spans="7:7" x14ac:dyDescent="0.2">
      <c r="G53217" s="1"/>
    </row>
    <row r="53224" spans="7:7" x14ac:dyDescent="0.2">
      <c r="G53224" s="1"/>
    </row>
    <row r="53227" spans="7:7" x14ac:dyDescent="0.2">
      <c r="G53227" s="1"/>
    </row>
    <row r="53228" spans="7:7" x14ac:dyDescent="0.2">
      <c r="G53228" s="1"/>
    </row>
    <row r="53232" spans="7:7" x14ac:dyDescent="0.2">
      <c r="G53232" s="1"/>
    </row>
    <row r="53238" spans="7:7" x14ac:dyDescent="0.2">
      <c r="G53238" s="1"/>
    </row>
    <row r="53241" spans="7:7" x14ac:dyDescent="0.2">
      <c r="G53241" s="1"/>
    </row>
    <row r="53242" spans="7:7" x14ac:dyDescent="0.2">
      <c r="G53242" s="1"/>
    </row>
    <row r="53244" spans="7:7" x14ac:dyDescent="0.2">
      <c r="G53244" s="1"/>
    </row>
    <row r="53245" spans="7:7" x14ac:dyDescent="0.2">
      <c r="G53245" s="1"/>
    </row>
    <row r="53246" spans="7:7" x14ac:dyDescent="0.2">
      <c r="G53246" s="1"/>
    </row>
    <row r="53247" spans="7:7" x14ac:dyDescent="0.2">
      <c r="G53247" s="1"/>
    </row>
    <row r="53248" spans="7:7" x14ac:dyDescent="0.2">
      <c r="G53248" s="1"/>
    </row>
    <row r="53250" spans="7:7" x14ac:dyDescent="0.2">
      <c r="G53250" s="1"/>
    </row>
    <row r="53251" spans="7:7" x14ac:dyDescent="0.2">
      <c r="G53251" s="1"/>
    </row>
    <row r="53252" spans="7:7" x14ac:dyDescent="0.2">
      <c r="G53252" s="1"/>
    </row>
    <row r="53256" spans="7:7" x14ac:dyDescent="0.2">
      <c r="G53256" s="1"/>
    </row>
    <row r="53257" spans="7:7" x14ac:dyDescent="0.2">
      <c r="G53257" s="1"/>
    </row>
    <row r="53263" spans="7:7" x14ac:dyDescent="0.2">
      <c r="G53263" s="1"/>
    </row>
    <row r="53264" spans="7:7" x14ac:dyDescent="0.2">
      <c r="G53264" s="1"/>
    </row>
    <row r="53265" spans="7:7" x14ac:dyDescent="0.2">
      <c r="G53265" s="1"/>
    </row>
    <row r="53266" spans="7:7" x14ac:dyDescent="0.2">
      <c r="G53266" s="1"/>
    </row>
    <row r="53268" spans="7:7" x14ac:dyDescent="0.2">
      <c r="G53268" s="1"/>
    </row>
    <row r="53270" spans="7:7" x14ac:dyDescent="0.2">
      <c r="G53270" s="1"/>
    </row>
    <row r="53271" spans="7:7" x14ac:dyDescent="0.2">
      <c r="G53271" s="1"/>
    </row>
    <row r="53272" spans="7:7" x14ac:dyDescent="0.2">
      <c r="G53272" s="1"/>
    </row>
    <row r="53274" spans="7:7" x14ac:dyDescent="0.2">
      <c r="G53274" s="1"/>
    </row>
    <row r="53275" spans="7:7" x14ac:dyDescent="0.2">
      <c r="G53275" s="1"/>
    </row>
    <row r="53278" spans="7:7" x14ac:dyDescent="0.2">
      <c r="G53278" s="1"/>
    </row>
    <row r="53282" spans="7:7" x14ac:dyDescent="0.2">
      <c r="G53282" s="1"/>
    </row>
    <row r="53283" spans="7:7" x14ac:dyDescent="0.2">
      <c r="G53283" s="1"/>
    </row>
    <row r="53284" spans="7:7" x14ac:dyDescent="0.2">
      <c r="G53284" s="1"/>
    </row>
    <row r="53285" spans="7:7" x14ac:dyDescent="0.2">
      <c r="G53285" s="1"/>
    </row>
    <row r="53287" spans="7:7" x14ac:dyDescent="0.2">
      <c r="G53287" s="1"/>
    </row>
    <row r="53288" spans="7:7" x14ac:dyDescent="0.2">
      <c r="G53288" s="1"/>
    </row>
    <row r="53289" spans="7:7" x14ac:dyDescent="0.2">
      <c r="G53289" s="1"/>
    </row>
    <row r="53290" spans="7:7" x14ac:dyDescent="0.2">
      <c r="G53290" s="1"/>
    </row>
    <row r="53291" spans="7:7" x14ac:dyDescent="0.2">
      <c r="G53291" s="1"/>
    </row>
    <row r="53292" spans="7:7" x14ac:dyDescent="0.2">
      <c r="G53292" s="1"/>
    </row>
    <row r="53293" spans="7:7" x14ac:dyDescent="0.2">
      <c r="G53293" s="1"/>
    </row>
    <row r="53294" spans="7:7" x14ac:dyDescent="0.2">
      <c r="G53294" s="1"/>
    </row>
    <row r="53295" spans="7:7" x14ac:dyDescent="0.2">
      <c r="G53295" s="1"/>
    </row>
    <row r="53296" spans="7:7" x14ac:dyDescent="0.2">
      <c r="G53296" s="1"/>
    </row>
    <row r="53297" spans="7:7" x14ac:dyDescent="0.2">
      <c r="G53297" s="1"/>
    </row>
    <row r="53298" spans="7:7" x14ac:dyDescent="0.2">
      <c r="G53298" s="1"/>
    </row>
    <row r="53300" spans="7:7" x14ac:dyDescent="0.2">
      <c r="G53300" s="1"/>
    </row>
    <row r="53303" spans="7:7" x14ac:dyDescent="0.2">
      <c r="G53303" s="1"/>
    </row>
    <row r="53305" spans="7:7" x14ac:dyDescent="0.2">
      <c r="G53305" s="1"/>
    </row>
    <row r="53307" spans="7:7" x14ac:dyDescent="0.2">
      <c r="G53307" s="1"/>
    </row>
    <row r="53310" spans="7:7" x14ac:dyDescent="0.2">
      <c r="G53310" s="1"/>
    </row>
    <row r="53313" spans="7:7" x14ac:dyDescent="0.2">
      <c r="G53313" s="1"/>
    </row>
    <row r="53314" spans="7:7" x14ac:dyDescent="0.2">
      <c r="G53314" s="1"/>
    </row>
    <row r="53318" spans="7:7" x14ac:dyDescent="0.2">
      <c r="G53318" s="1"/>
    </row>
    <row r="53319" spans="7:7" x14ac:dyDescent="0.2">
      <c r="G53319" s="1"/>
    </row>
    <row r="53322" spans="7:7" x14ac:dyDescent="0.2">
      <c r="G53322" s="1"/>
    </row>
    <row r="53323" spans="7:7" x14ac:dyDescent="0.2">
      <c r="G53323" s="1"/>
    </row>
    <row r="53327" spans="7:7" x14ac:dyDescent="0.2">
      <c r="G53327" s="1"/>
    </row>
    <row r="53329" spans="7:7" x14ac:dyDescent="0.2">
      <c r="G53329" s="1"/>
    </row>
    <row r="53330" spans="7:7" x14ac:dyDescent="0.2">
      <c r="G53330" s="1"/>
    </row>
    <row r="53332" spans="7:7" x14ac:dyDescent="0.2">
      <c r="G53332" s="1"/>
    </row>
    <row r="53333" spans="7:7" x14ac:dyDescent="0.2">
      <c r="G53333" s="1"/>
    </row>
    <row r="53334" spans="7:7" x14ac:dyDescent="0.2">
      <c r="G53334" s="1"/>
    </row>
    <row r="53336" spans="7:7" x14ac:dyDescent="0.2">
      <c r="G53336" s="1"/>
    </row>
    <row r="53337" spans="7:7" x14ac:dyDescent="0.2">
      <c r="G53337" s="1"/>
    </row>
    <row r="53339" spans="7:7" x14ac:dyDescent="0.2">
      <c r="G53339" s="1"/>
    </row>
    <row r="53341" spans="7:7" x14ac:dyDescent="0.2">
      <c r="G53341" s="1"/>
    </row>
    <row r="53342" spans="7:7" x14ac:dyDescent="0.2">
      <c r="G53342" s="1"/>
    </row>
    <row r="53343" spans="7:7" x14ac:dyDescent="0.2">
      <c r="G53343" s="1"/>
    </row>
    <row r="53344" spans="7:7" x14ac:dyDescent="0.2">
      <c r="G53344" s="1"/>
    </row>
    <row r="53345" spans="7:7" x14ac:dyDescent="0.2">
      <c r="G53345" s="1"/>
    </row>
    <row r="53347" spans="7:7" x14ac:dyDescent="0.2">
      <c r="G53347" s="1"/>
    </row>
    <row r="53348" spans="7:7" x14ac:dyDescent="0.2">
      <c r="G53348" s="1"/>
    </row>
    <row r="53351" spans="7:7" x14ac:dyDescent="0.2">
      <c r="G53351" s="1"/>
    </row>
    <row r="53354" spans="7:7" x14ac:dyDescent="0.2">
      <c r="G53354" s="1"/>
    </row>
    <row r="53355" spans="7:7" x14ac:dyDescent="0.2">
      <c r="G53355" s="1"/>
    </row>
    <row r="53356" spans="7:7" x14ac:dyDescent="0.2">
      <c r="G53356" s="1"/>
    </row>
    <row r="53357" spans="7:7" x14ac:dyDescent="0.2">
      <c r="G53357" s="1"/>
    </row>
    <row r="53361" spans="7:7" x14ac:dyDescent="0.2">
      <c r="G53361" s="1"/>
    </row>
    <row r="53363" spans="7:7" x14ac:dyDescent="0.2">
      <c r="G53363" s="1"/>
    </row>
    <row r="53364" spans="7:7" x14ac:dyDescent="0.2">
      <c r="G53364" s="1"/>
    </row>
    <row r="53365" spans="7:7" x14ac:dyDescent="0.2">
      <c r="G53365" s="1"/>
    </row>
    <row r="53366" spans="7:7" x14ac:dyDescent="0.2">
      <c r="G53366" s="1"/>
    </row>
    <row r="53367" spans="7:7" x14ac:dyDescent="0.2">
      <c r="G53367" s="1"/>
    </row>
    <row r="53369" spans="7:7" x14ac:dyDescent="0.2">
      <c r="G53369" s="1"/>
    </row>
    <row r="53372" spans="7:7" x14ac:dyDescent="0.2">
      <c r="G53372" s="1"/>
    </row>
    <row r="53373" spans="7:7" x14ac:dyDescent="0.2">
      <c r="G53373" s="1"/>
    </row>
    <row r="53374" spans="7:7" x14ac:dyDescent="0.2">
      <c r="G53374" s="1"/>
    </row>
    <row r="53376" spans="7:7" x14ac:dyDescent="0.2">
      <c r="G53376" s="1"/>
    </row>
    <row r="53377" spans="7:7" x14ac:dyDescent="0.2">
      <c r="G53377" s="1"/>
    </row>
    <row r="53379" spans="7:7" x14ac:dyDescent="0.2">
      <c r="G53379" s="1"/>
    </row>
    <row r="53380" spans="7:7" x14ac:dyDescent="0.2">
      <c r="G53380" s="1"/>
    </row>
    <row r="53381" spans="7:7" x14ac:dyDescent="0.2">
      <c r="G53381" s="1"/>
    </row>
    <row r="53382" spans="7:7" x14ac:dyDescent="0.2">
      <c r="G53382" s="1"/>
    </row>
    <row r="53384" spans="7:7" x14ac:dyDescent="0.2">
      <c r="G53384" s="1"/>
    </row>
    <row r="53385" spans="7:7" x14ac:dyDescent="0.2">
      <c r="G53385" s="1"/>
    </row>
    <row r="53386" spans="7:7" x14ac:dyDescent="0.2">
      <c r="G53386" s="1"/>
    </row>
    <row r="53387" spans="7:7" x14ac:dyDescent="0.2">
      <c r="G53387" s="1"/>
    </row>
    <row r="53389" spans="7:7" x14ac:dyDescent="0.2">
      <c r="G53389" s="1"/>
    </row>
    <row r="53393" spans="7:7" x14ac:dyDescent="0.2">
      <c r="G53393" s="1"/>
    </row>
    <row r="53394" spans="7:7" x14ac:dyDescent="0.2">
      <c r="G53394" s="1"/>
    </row>
    <row r="53398" spans="7:7" x14ac:dyDescent="0.2">
      <c r="G53398" s="1"/>
    </row>
    <row r="53399" spans="7:7" x14ac:dyDescent="0.2">
      <c r="G53399" s="1"/>
    </row>
    <row r="53404" spans="7:7" x14ac:dyDescent="0.2">
      <c r="G53404" s="1"/>
    </row>
    <row r="53406" spans="7:7" x14ac:dyDescent="0.2">
      <c r="G53406" s="1"/>
    </row>
    <row r="53441" spans="7:7" x14ac:dyDescent="0.2">
      <c r="G53441" s="1"/>
    </row>
    <row r="53449" spans="7:7" x14ac:dyDescent="0.2">
      <c r="G53449" s="1"/>
    </row>
    <row r="53450" spans="7:7" x14ac:dyDescent="0.2">
      <c r="G53450" s="1"/>
    </row>
    <row r="53451" spans="7:7" x14ac:dyDescent="0.2">
      <c r="G53451" s="1"/>
    </row>
    <row r="53452" spans="7:7" x14ac:dyDescent="0.2">
      <c r="G53452" s="1"/>
    </row>
    <row r="53457" spans="7:7" x14ac:dyDescent="0.2">
      <c r="G53457" s="1"/>
    </row>
    <row r="53465" spans="7:7" x14ac:dyDescent="0.2">
      <c r="G53465" s="1"/>
    </row>
    <row r="53466" spans="7:7" x14ac:dyDescent="0.2">
      <c r="G53466" s="1"/>
    </row>
    <row r="53471" spans="7:7" x14ac:dyDescent="0.2">
      <c r="G53471" s="1"/>
    </row>
    <row r="53488" spans="7:7" x14ac:dyDescent="0.2">
      <c r="G53488" s="1"/>
    </row>
    <row r="53494" spans="7:7" x14ac:dyDescent="0.2">
      <c r="G53494" s="1"/>
    </row>
    <row r="53495" spans="7:7" x14ac:dyDescent="0.2">
      <c r="G53495" s="1"/>
    </row>
    <row r="53496" spans="7:7" x14ac:dyDescent="0.2">
      <c r="G53496" s="1"/>
    </row>
    <row r="53497" spans="7:7" x14ac:dyDescent="0.2">
      <c r="G53497" s="1"/>
    </row>
    <row r="53502" spans="7:7" x14ac:dyDescent="0.2">
      <c r="G53502" s="1"/>
    </row>
    <row r="53503" spans="7:7" x14ac:dyDescent="0.2">
      <c r="G53503" s="1"/>
    </row>
    <row r="53505" spans="7:7" x14ac:dyDescent="0.2">
      <c r="G53505" s="1"/>
    </row>
    <row r="53507" spans="7:7" x14ac:dyDescent="0.2">
      <c r="G53507" s="1"/>
    </row>
    <row r="53510" spans="7:7" x14ac:dyDescent="0.2">
      <c r="G53510" s="1"/>
    </row>
    <row r="53511" spans="7:7" x14ac:dyDescent="0.2">
      <c r="G53511" s="1"/>
    </row>
    <row r="53512" spans="7:7" x14ac:dyDescent="0.2">
      <c r="G53512" s="1"/>
    </row>
    <row r="53514" spans="7:7" x14ac:dyDescent="0.2">
      <c r="G53514" s="1"/>
    </row>
    <row r="53515" spans="7:7" x14ac:dyDescent="0.2">
      <c r="G53515" s="1"/>
    </row>
    <row r="53516" spans="7:7" x14ac:dyDescent="0.2">
      <c r="G53516" s="1"/>
    </row>
    <row r="53518" spans="7:7" x14ac:dyDescent="0.2">
      <c r="G53518" s="1"/>
    </row>
    <row r="53519" spans="7:7" x14ac:dyDescent="0.2">
      <c r="G53519" s="1"/>
    </row>
    <row r="53522" spans="7:7" x14ac:dyDescent="0.2">
      <c r="G53522" s="1"/>
    </row>
    <row r="53524" spans="7:7" x14ac:dyDescent="0.2">
      <c r="G53524" s="1"/>
    </row>
    <row r="53526" spans="7:7" x14ac:dyDescent="0.2">
      <c r="G53526" s="1"/>
    </row>
    <row r="53527" spans="7:7" x14ac:dyDescent="0.2">
      <c r="G53527" s="1"/>
    </row>
    <row r="53534" spans="7:7" x14ac:dyDescent="0.2">
      <c r="G53534" s="1"/>
    </row>
    <row r="53535" spans="7:7" x14ac:dyDescent="0.2">
      <c r="G53535" s="1"/>
    </row>
    <row r="53539" spans="7:7" x14ac:dyDescent="0.2">
      <c r="G53539" s="1"/>
    </row>
    <row r="53542" spans="7:7" x14ac:dyDescent="0.2">
      <c r="G53542" s="1"/>
    </row>
    <row r="53544" spans="7:7" x14ac:dyDescent="0.2">
      <c r="G53544" s="1"/>
    </row>
    <row r="53549" spans="7:7" x14ac:dyDescent="0.2">
      <c r="G53549" s="1"/>
    </row>
    <row r="53552" spans="7:7" x14ac:dyDescent="0.2">
      <c r="G53552" s="1"/>
    </row>
    <row r="53553" spans="7:7" x14ac:dyDescent="0.2">
      <c r="G53553" s="1"/>
    </row>
    <row r="53555" spans="7:7" x14ac:dyDescent="0.2">
      <c r="G53555" s="1"/>
    </row>
    <row r="53556" spans="7:7" x14ac:dyDescent="0.2">
      <c r="G53556" s="1"/>
    </row>
    <row r="53557" spans="7:7" x14ac:dyDescent="0.2">
      <c r="G53557" s="1"/>
    </row>
    <row r="53558" spans="7:7" x14ac:dyDescent="0.2">
      <c r="G53558" s="1"/>
    </row>
    <row r="53559" spans="7:7" x14ac:dyDescent="0.2">
      <c r="G53559" s="1"/>
    </row>
    <row r="53561" spans="7:7" x14ac:dyDescent="0.2">
      <c r="G53561" s="1"/>
    </row>
    <row r="53562" spans="7:7" x14ac:dyDescent="0.2">
      <c r="G53562" s="1"/>
    </row>
    <row r="53563" spans="7:7" x14ac:dyDescent="0.2">
      <c r="G53563" s="1"/>
    </row>
    <row r="53568" spans="7:7" x14ac:dyDescent="0.2">
      <c r="G53568" s="1"/>
    </row>
    <row r="53569" spans="7:7" x14ac:dyDescent="0.2">
      <c r="G53569" s="1"/>
    </row>
    <row r="53571" spans="7:7" x14ac:dyDescent="0.2">
      <c r="G53571" s="1"/>
    </row>
    <row r="53574" spans="7:7" x14ac:dyDescent="0.2">
      <c r="G53574" s="1"/>
    </row>
    <row r="53577" spans="7:7" x14ac:dyDescent="0.2">
      <c r="G53577" s="1"/>
    </row>
    <row r="53578" spans="7:7" x14ac:dyDescent="0.2">
      <c r="G53578" s="1"/>
    </row>
    <row r="53579" spans="7:7" x14ac:dyDescent="0.2">
      <c r="G53579" s="1"/>
    </row>
    <row r="53581" spans="7:7" x14ac:dyDescent="0.2">
      <c r="G53581" s="1"/>
    </row>
    <row r="53582" spans="7:7" x14ac:dyDescent="0.2">
      <c r="G53582" s="1"/>
    </row>
    <row r="53583" spans="7:7" x14ac:dyDescent="0.2">
      <c r="G53583" s="1"/>
    </row>
    <row r="53585" spans="7:7" x14ac:dyDescent="0.2">
      <c r="G53585" s="1"/>
    </row>
    <row r="53586" spans="7:7" x14ac:dyDescent="0.2">
      <c r="G53586" s="1"/>
    </row>
    <row r="53588" spans="7:7" x14ac:dyDescent="0.2">
      <c r="G53588" s="1"/>
    </row>
    <row r="53589" spans="7:7" x14ac:dyDescent="0.2">
      <c r="G53589" s="1"/>
    </row>
    <row r="53590" spans="7:7" x14ac:dyDescent="0.2">
      <c r="G53590" s="1"/>
    </row>
    <row r="53591" spans="7:7" x14ac:dyDescent="0.2">
      <c r="G53591" s="1"/>
    </row>
    <row r="53594" spans="7:7" x14ac:dyDescent="0.2">
      <c r="G53594" s="1"/>
    </row>
    <row r="53595" spans="7:7" x14ac:dyDescent="0.2">
      <c r="G53595" s="1"/>
    </row>
    <row r="53597" spans="7:7" x14ac:dyDescent="0.2">
      <c r="G53597" s="1"/>
    </row>
    <row r="53598" spans="7:7" x14ac:dyDescent="0.2">
      <c r="G53598" s="1"/>
    </row>
    <row r="53599" spans="7:7" x14ac:dyDescent="0.2">
      <c r="G53599" s="1"/>
    </row>
    <row r="53601" spans="7:7" x14ac:dyDescent="0.2">
      <c r="G53601" s="1"/>
    </row>
    <row r="53602" spans="7:7" x14ac:dyDescent="0.2">
      <c r="G53602" s="1"/>
    </row>
    <row r="53603" spans="7:7" x14ac:dyDescent="0.2">
      <c r="G53603" s="1"/>
    </row>
    <row r="53604" spans="7:7" x14ac:dyDescent="0.2">
      <c r="G53604" s="1"/>
    </row>
    <row r="53605" spans="7:7" x14ac:dyDescent="0.2">
      <c r="G53605" s="1"/>
    </row>
    <row r="53606" spans="7:7" x14ac:dyDescent="0.2">
      <c r="G53606" s="1"/>
    </row>
    <row r="53607" spans="7:7" x14ac:dyDescent="0.2">
      <c r="G53607" s="1"/>
    </row>
    <row r="53608" spans="7:7" x14ac:dyDescent="0.2">
      <c r="G53608" s="1"/>
    </row>
    <row r="53609" spans="7:7" x14ac:dyDescent="0.2">
      <c r="G53609" s="1"/>
    </row>
    <row r="53610" spans="7:7" x14ac:dyDescent="0.2">
      <c r="G53610" s="1"/>
    </row>
    <row r="53611" spans="7:7" x14ac:dyDescent="0.2">
      <c r="G53611" s="1"/>
    </row>
    <row r="53615" spans="7:7" x14ac:dyDescent="0.2">
      <c r="G53615" s="1"/>
    </row>
    <row r="53617" spans="7:7" x14ac:dyDescent="0.2">
      <c r="G53617" s="1"/>
    </row>
    <row r="53618" spans="7:7" x14ac:dyDescent="0.2">
      <c r="G53618" s="1"/>
    </row>
    <row r="53621" spans="7:7" x14ac:dyDescent="0.2">
      <c r="G53621" s="1"/>
    </row>
    <row r="53622" spans="7:7" x14ac:dyDescent="0.2">
      <c r="G53622" s="1"/>
    </row>
    <row r="53623" spans="7:7" x14ac:dyDescent="0.2">
      <c r="G53623" s="1"/>
    </row>
    <row r="53624" spans="7:7" x14ac:dyDescent="0.2">
      <c r="G53624" s="1"/>
    </row>
    <row r="53626" spans="7:7" x14ac:dyDescent="0.2">
      <c r="G53626" s="1"/>
    </row>
    <row r="53629" spans="7:7" x14ac:dyDescent="0.2">
      <c r="G53629" s="1"/>
    </row>
    <row r="53631" spans="7:7" x14ac:dyDescent="0.2">
      <c r="G53631" s="1"/>
    </row>
    <row r="53636" spans="7:7" x14ac:dyDescent="0.2">
      <c r="G53636" s="1"/>
    </row>
    <row r="53639" spans="7:7" x14ac:dyDescent="0.2">
      <c r="G53639" s="1"/>
    </row>
    <row r="53640" spans="7:7" x14ac:dyDescent="0.2">
      <c r="G53640" s="1"/>
    </row>
    <row r="53642" spans="7:7" x14ac:dyDescent="0.2">
      <c r="G53642" s="1"/>
    </row>
    <row r="53644" spans="7:7" x14ac:dyDescent="0.2">
      <c r="G53644" s="1"/>
    </row>
    <row r="53645" spans="7:7" x14ac:dyDescent="0.2">
      <c r="G53645" s="1"/>
    </row>
    <row r="53646" spans="7:7" x14ac:dyDescent="0.2">
      <c r="G53646" s="1"/>
    </row>
    <row r="53648" spans="7:7" x14ac:dyDescent="0.2">
      <c r="G53648" s="1"/>
    </row>
    <row r="53649" spans="7:7" x14ac:dyDescent="0.2">
      <c r="G53649" s="1"/>
    </row>
    <row r="53651" spans="7:7" x14ac:dyDescent="0.2">
      <c r="G53651" s="1"/>
    </row>
    <row r="53653" spans="7:7" x14ac:dyDescent="0.2">
      <c r="G53653" s="1"/>
    </row>
    <row r="53654" spans="7:7" x14ac:dyDescent="0.2">
      <c r="G53654" s="1"/>
    </row>
    <row r="53655" spans="7:7" x14ac:dyDescent="0.2">
      <c r="G53655" s="1"/>
    </row>
    <row r="53656" spans="7:7" x14ac:dyDescent="0.2">
      <c r="G53656" s="1"/>
    </row>
    <row r="53658" spans="7:7" x14ac:dyDescent="0.2">
      <c r="G53658" s="1"/>
    </row>
    <row r="53659" spans="7:7" x14ac:dyDescent="0.2">
      <c r="G53659" s="1"/>
    </row>
    <row r="53660" spans="7:7" x14ac:dyDescent="0.2">
      <c r="G53660" s="1"/>
    </row>
    <row r="53665" spans="7:7" x14ac:dyDescent="0.2">
      <c r="G53665" s="1"/>
    </row>
    <row r="53666" spans="7:7" x14ac:dyDescent="0.2">
      <c r="G53666" s="1"/>
    </row>
    <row r="53667" spans="7:7" x14ac:dyDescent="0.2">
      <c r="G53667" s="1"/>
    </row>
    <row r="53668" spans="7:7" x14ac:dyDescent="0.2">
      <c r="G53668" s="1"/>
    </row>
    <row r="53669" spans="7:7" x14ac:dyDescent="0.2">
      <c r="G53669" s="1"/>
    </row>
    <row r="53671" spans="7:7" x14ac:dyDescent="0.2">
      <c r="G53671" s="1"/>
    </row>
    <row r="53673" spans="7:7" x14ac:dyDescent="0.2">
      <c r="G53673" s="1"/>
    </row>
    <row r="53676" spans="7:7" x14ac:dyDescent="0.2">
      <c r="G53676" s="1"/>
    </row>
    <row r="53677" spans="7:7" x14ac:dyDescent="0.2">
      <c r="G53677" s="1"/>
    </row>
    <row r="53678" spans="7:7" x14ac:dyDescent="0.2">
      <c r="G53678" s="1"/>
    </row>
    <row r="53679" spans="7:7" x14ac:dyDescent="0.2">
      <c r="G53679" s="1"/>
    </row>
    <row r="53681" spans="7:7" x14ac:dyDescent="0.2">
      <c r="G53681" s="1"/>
    </row>
    <row r="53684" spans="7:7" x14ac:dyDescent="0.2">
      <c r="G53684" s="1"/>
    </row>
    <row r="53685" spans="7:7" x14ac:dyDescent="0.2">
      <c r="G53685" s="1"/>
    </row>
    <row r="53686" spans="7:7" x14ac:dyDescent="0.2">
      <c r="G53686" s="1"/>
    </row>
    <row r="53687" spans="7:7" x14ac:dyDescent="0.2">
      <c r="G53687" s="1"/>
    </row>
    <row r="53689" spans="7:7" x14ac:dyDescent="0.2">
      <c r="G53689" s="1"/>
    </row>
    <row r="53691" spans="7:7" x14ac:dyDescent="0.2">
      <c r="G53691" s="1"/>
    </row>
    <row r="53692" spans="7:7" x14ac:dyDescent="0.2">
      <c r="G53692" s="1"/>
    </row>
    <row r="53693" spans="7:7" x14ac:dyDescent="0.2">
      <c r="G53693" s="1"/>
    </row>
    <row r="53694" spans="7:7" x14ac:dyDescent="0.2">
      <c r="G53694" s="1"/>
    </row>
    <row r="53696" spans="7:7" x14ac:dyDescent="0.2">
      <c r="G53696" s="1"/>
    </row>
    <row r="53697" spans="7:7" x14ac:dyDescent="0.2">
      <c r="G53697" s="1"/>
    </row>
    <row r="53698" spans="7:7" x14ac:dyDescent="0.2">
      <c r="G53698" s="1"/>
    </row>
    <row r="53699" spans="7:7" x14ac:dyDescent="0.2">
      <c r="G53699" s="1"/>
    </row>
    <row r="53701" spans="7:7" x14ac:dyDescent="0.2">
      <c r="G53701" s="1"/>
    </row>
    <row r="53704" spans="7:7" x14ac:dyDescent="0.2">
      <c r="G53704" s="1"/>
    </row>
    <row r="53706" spans="7:7" x14ac:dyDescent="0.2">
      <c r="G53706" s="1"/>
    </row>
    <row r="53710" spans="7:7" x14ac:dyDescent="0.2">
      <c r="G53710" s="1"/>
    </row>
    <row r="53711" spans="7:7" x14ac:dyDescent="0.2">
      <c r="G53711" s="1"/>
    </row>
    <row r="53716" spans="7:7" x14ac:dyDescent="0.2">
      <c r="G53716" s="1"/>
    </row>
    <row r="53717" spans="7:7" x14ac:dyDescent="0.2">
      <c r="G53717" s="1"/>
    </row>
    <row r="53718" spans="7:7" x14ac:dyDescent="0.2">
      <c r="G53718" s="1"/>
    </row>
    <row r="53719" spans="7:7" x14ac:dyDescent="0.2">
      <c r="G53719" s="1"/>
    </row>
    <row r="53754" spans="7:7" x14ac:dyDescent="0.2">
      <c r="G53754" s="1"/>
    </row>
    <row r="53760" spans="7:7" x14ac:dyDescent="0.2">
      <c r="G53760" s="1"/>
    </row>
    <row r="53783" spans="7:7" x14ac:dyDescent="0.2">
      <c r="G53783" s="1"/>
    </row>
    <row r="53800" spans="7:7" x14ac:dyDescent="0.2">
      <c r="G53800" s="1"/>
    </row>
    <row r="53805" spans="7:7" x14ac:dyDescent="0.2">
      <c r="G53805" s="1"/>
    </row>
    <row r="53806" spans="7:7" x14ac:dyDescent="0.2">
      <c r="G53806" s="1"/>
    </row>
    <row r="53807" spans="7:7" x14ac:dyDescent="0.2">
      <c r="G53807" s="1"/>
    </row>
    <row r="53808" spans="7:7" x14ac:dyDescent="0.2">
      <c r="G53808" s="1"/>
    </row>
    <row r="53809" spans="7:7" x14ac:dyDescent="0.2">
      <c r="G53809" s="1"/>
    </row>
    <row r="53810" spans="7:7" x14ac:dyDescent="0.2">
      <c r="G53810" s="1"/>
    </row>
    <row r="53811" spans="7:7" x14ac:dyDescent="0.2">
      <c r="G53811" s="1"/>
    </row>
    <row r="53812" spans="7:7" x14ac:dyDescent="0.2">
      <c r="G53812" s="1"/>
    </row>
    <row r="53813" spans="7:7" x14ac:dyDescent="0.2">
      <c r="G53813" s="1"/>
    </row>
    <row r="53814" spans="7:7" x14ac:dyDescent="0.2">
      <c r="G53814" s="1"/>
    </row>
    <row r="53815" spans="7:7" x14ac:dyDescent="0.2">
      <c r="G53815" s="1"/>
    </row>
    <row r="53820" spans="7:7" x14ac:dyDescent="0.2">
      <c r="G53820" s="1"/>
    </row>
    <row r="53821" spans="7:7" x14ac:dyDescent="0.2">
      <c r="G53821" s="1"/>
    </row>
    <row r="53823" spans="7:7" x14ac:dyDescent="0.2">
      <c r="G53823" s="1"/>
    </row>
    <row r="53825" spans="7:7" x14ac:dyDescent="0.2">
      <c r="G53825" s="1"/>
    </row>
    <row r="53843" spans="7:7" x14ac:dyDescent="0.2">
      <c r="G53843" s="1"/>
    </row>
    <row r="53845" spans="7:7" x14ac:dyDescent="0.2">
      <c r="G53845" s="1"/>
    </row>
    <row r="53846" spans="7:7" x14ac:dyDescent="0.2">
      <c r="G53846" s="1"/>
    </row>
    <row r="53847" spans="7:7" x14ac:dyDescent="0.2">
      <c r="G53847" s="1"/>
    </row>
    <row r="53850" spans="7:7" x14ac:dyDescent="0.2">
      <c r="G53850" s="1"/>
    </row>
    <row r="53851" spans="7:7" x14ac:dyDescent="0.2">
      <c r="G53851" s="1"/>
    </row>
    <row r="53853" spans="7:7" x14ac:dyDescent="0.2">
      <c r="G53853" s="1"/>
    </row>
    <row r="53854" spans="7:7" x14ac:dyDescent="0.2">
      <c r="G53854" s="1"/>
    </row>
    <row r="53855" spans="7:7" x14ac:dyDescent="0.2">
      <c r="G53855" s="1"/>
    </row>
    <row r="53856" spans="7:7" x14ac:dyDescent="0.2">
      <c r="G53856" s="1"/>
    </row>
    <row r="53857" spans="7:7" x14ac:dyDescent="0.2">
      <c r="G53857" s="1"/>
    </row>
    <row r="53859" spans="7:7" x14ac:dyDescent="0.2">
      <c r="G53859" s="1"/>
    </row>
    <row r="53860" spans="7:7" x14ac:dyDescent="0.2">
      <c r="G53860" s="1"/>
    </row>
    <row r="53861" spans="7:7" x14ac:dyDescent="0.2">
      <c r="G53861" s="1"/>
    </row>
    <row r="53862" spans="7:7" x14ac:dyDescent="0.2">
      <c r="G53862" s="1"/>
    </row>
    <row r="53863" spans="7:7" x14ac:dyDescent="0.2">
      <c r="G53863" s="1"/>
    </row>
    <row r="53864" spans="7:7" x14ac:dyDescent="0.2">
      <c r="G53864" s="1"/>
    </row>
    <row r="53865" spans="7:7" x14ac:dyDescent="0.2">
      <c r="G53865" s="1"/>
    </row>
    <row r="53866" spans="7:7" x14ac:dyDescent="0.2">
      <c r="G53866" s="1"/>
    </row>
    <row r="53867" spans="7:7" x14ac:dyDescent="0.2">
      <c r="G53867" s="1"/>
    </row>
    <row r="53868" spans="7:7" x14ac:dyDescent="0.2">
      <c r="G53868" s="1"/>
    </row>
    <row r="53869" spans="7:7" x14ac:dyDescent="0.2">
      <c r="G53869" s="1"/>
    </row>
    <row r="53870" spans="7:7" x14ac:dyDescent="0.2">
      <c r="G53870" s="1"/>
    </row>
    <row r="53871" spans="7:7" x14ac:dyDescent="0.2">
      <c r="G53871" s="1"/>
    </row>
    <row r="53872" spans="7:7" x14ac:dyDescent="0.2">
      <c r="G53872" s="1"/>
    </row>
    <row r="53873" spans="7:7" x14ac:dyDescent="0.2">
      <c r="G53873" s="1"/>
    </row>
    <row r="53874" spans="7:7" x14ac:dyDescent="0.2">
      <c r="G53874" s="1"/>
    </row>
    <row r="53875" spans="7:7" x14ac:dyDescent="0.2">
      <c r="G53875" s="1"/>
    </row>
    <row r="53876" spans="7:7" x14ac:dyDescent="0.2">
      <c r="G53876" s="1"/>
    </row>
    <row r="53879" spans="7:7" x14ac:dyDescent="0.2">
      <c r="G53879" s="1"/>
    </row>
    <row r="53880" spans="7:7" x14ac:dyDescent="0.2">
      <c r="G53880" s="1"/>
    </row>
    <row r="53881" spans="7:7" x14ac:dyDescent="0.2">
      <c r="G53881" s="1"/>
    </row>
    <row r="53882" spans="7:7" x14ac:dyDescent="0.2">
      <c r="G53882" s="1"/>
    </row>
    <row r="53883" spans="7:7" x14ac:dyDescent="0.2">
      <c r="G53883" s="1"/>
    </row>
    <row r="53884" spans="7:7" x14ac:dyDescent="0.2">
      <c r="G53884" s="1"/>
    </row>
    <row r="53885" spans="7:7" x14ac:dyDescent="0.2">
      <c r="G53885" s="1"/>
    </row>
    <row r="53886" spans="7:7" x14ac:dyDescent="0.2">
      <c r="G53886" s="1"/>
    </row>
    <row r="53887" spans="7:7" x14ac:dyDescent="0.2">
      <c r="G53887" s="1"/>
    </row>
    <row r="53888" spans="7:7" x14ac:dyDescent="0.2">
      <c r="G53888" s="1"/>
    </row>
    <row r="53889" spans="7:7" x14ac:dyDescent="0.2">
      <c r="G53889" s="1"/>
    </row>
    <row r="53890" spans="7:7" x14ac:dyDescent="0.2">
      <c r="G53890" s="1"/>
    </row>
    <row r="53891" spans="7:7" x14ac:dyDescent="0.2">
      <c r="G53891" s="1"/>
    </row>
    <row r="53892" spans="7:7" x14ac:dyDescent="0.2">
      <c r="G53892" s="1"/>
    </row>
    <row r="53893" spans="7:7" x14ac:dyDescent="0.2">
      <c r="G53893" s="1"/>
    </row>
    <row r="53894" spans="7:7" x14ac:dyDescent="0.2">
      <c r="G53894" s="1"/>
    </row>
    <row r="53895" spans="7:7" x14ac:dyDescent="0.2">
      <c r="G53895" s="1"/>
    </row>
    <row r="53896" spans="7:7" x14ac:dyDescent="0.2">
      <c r="G53896" s="1"/>
    </row>
    <row r="53897" spans="7:7" x14ac:dyDescent="0.2">
      <c r="G53897" s="1"/>
    </row>
    <row r="53898" spans="7:7" x14ac:dyDescent="0.2">
      <c r="G53898" s="1"/>
    </row>
    <row r="53899" spans="7:7" x14ac:dyDescent="0.2">
      <c r="G53899" s="1"/>
    </row>
    <row r="53900" spans="7:7" x14ac:dyDescent="0.2">
      <c r="G53900" s="1"/>
    </row>
    <row r="53901" spans="7:7" x14ac:dyDescent="0.2">
      <c r="G53901" s="1"/>
    </row>
    <row r="53902" spans="7:7" x14ac:dyDescent="0.2">
      <c r="G53902" s="1"/>
    </row>
    <row r="53903" spans="7:7" x14ac:dyDescent="0.2">
      <c r="G53903" s="1"/>
    </row>
    <row r="53904" spans="7:7" x14ac:dyDescent="0.2">
      <c r="G53904" s="1"/>
    </row>
    <row r="53905" spans="7:7" x14ac:dyDescent="0.2">
      <c r="G53905" s="1"/>
    </row>
    <row r="53906" spans="7:7" x14ac:dyDescent="0.2">
      <c r="G53906" s="1"/>
    </row>
    <row r="53907" spans="7:7" x14ac:dyDescent="0.2">
      <c r="G53907" s="1"/>
    </row>
    <row r="53908" spans="7:7" x14ac:dyDescent="0.2">
      <c r="G53908" s="1"/>
    </row>
    <row r="53909" spans="7:7" x14ac:dyDescent="0.2">
      <c r="G53909" s="1"/>
    </row>
    <row r="53910" spans="7:7" x14ac:dyDescent="0.2">
      <c r="G53910" s="1"/>
    </row>
    <row r="53911" spans="7:7" x14ac:dyDescent="0.2">
      <c r="G53911" s="1"/>
    </row>
    <row r="53912" spans="7:7" x14ac:dyDescent="0.2">
      <c r="G53912" s="1"/>
    </row>
    <row r="53913" spans="7:7" x14ac:dyDescent="0.2">
      <c r="G53913" s="1"/>
    </row>
    <row r="53914" spans="7:7" x14ac:dyDescent="0.2">
      <c r="G53914" s="1"/>
    </row>
    <row r="53915" spans="7:7" x14ac:dyDescent="0.2">
      <c r="G53915" s="1"/>
    </row>
    <row r="53916" spans="7:7" x14ac:dyDescent="0.2">
      <c r="G53916" s="1"/>
    </row>
    <row r="53917" spans="7:7" x14ac:dyDescent="0.2">
      <c r="G53917" s="1"/>
    </row>
    <row r="53918" spans="7:7" x14ac:dyDescent="0.2">
      <c r="G53918" s="1"/>
    </row>
    <row r="53919" spans="7:7" x14ac:dyDescent="0.2">
      <c r="G53919" s="1"/>
    </row>
    <row r="53920" spans="7:7" x14ac:dyDescent="0.2">
      <c r="G53920" s="1"/>
    </row>
    <row r="53921" spans="7:7" x14ac:dyDescent="0.2">
      <c r="G53921" s="1"/>
    </row>
    <row r="53922" spans="7:7" x14ac:dyDescent="0.2">
      <c r="G53922" s="1"/>
    </row>
    <row r="53923" spans="7:7" x14ac:dyDescent="0.2">
      <c r="G53923" s="1"/>
    </row>
    <row r="53924" spans="7:7" x14ac:dyDescent="0.2">
      <c r="G53924" s="1"/>
    </row>
    <row r="53925" spans="7:7" x14ac:dyDescent="0.2">
      <c r="G53925" s="1"/>
    </row>
    <row r="53926" spans="7:7" x14ac:dyDescent="0.2">
      <c r="G53926" s="1"/>
    </row>
    <row r="53927" spans="7:7" x14ac:dyDescent="0.2">
      <c r="G53927" s="1"/>
    </row>
    <row r="53928" spans="7:7" x14ac:dyDescent="0.2">
      <c r="G53928" s="1"/>
    </row>
    <row r="53929" spans="7:7" x14ac:dyDescent="0.2">
      <c r="G53929" s="1"/>
    </row>
    <row r="53930" spans="7:7" x14ac:dyDescent="0.2">
      <c r="G53930" s="1"/>
    </row>
    <row r="53931" spans="7:7" x14ac:dyDescent="0.2">
      <c r="G53931" s="1"/>
    </row>
    <row r="53932" spans="7:7" x14ac:dyDescent="0.2">
      <c r="G53932" s="1"/>
    </row>
    <row r="53934" spans="7:7" x14ac:dyDescent="0.2">
      <c r="G53934" s="1"/>
    </row>
    <row r="53935" spans="7:7" x14ac:dyDescent="0.2">
      <c r="G53935" s="1"/>
    </row>
    <row r="53936" spans="7:7" x14ac:dyDescent="0.2">
      <c r="G53936" s="1"/>
    </row>
    <row r="53937" spans="7:7" x14ac:dyDescent="0.2">
      <c r="G53937" s="1"/>
    </row>
    <row r="53938" spans="7:7" x14ac:dyDescent="0.2">
      <c r="G53938" s="1"/>
    </row>
    <row r="53939" spans="7:7" x14ac:dyDescent="0.2">
      <c r="G53939" s="1"/>
    </row>
    <row r="53941" spans="7:7" x14ac:dyDescent="0.2">
      <c r="G53941" s="1"/>
    </row>
    <row r="53943" spans="7:7" x14ac:dyDescent="0.2">
      <c r="G53943" s="1"/>
    </row>
    <row r="53944" spans="7:7" x14ac:dyDescent="0.2">
      <c r="G53944" s="1"/>
    </row>
    <row r="53945" spans="7:7" x14ac:dyDescent="0.2">
      <c r="G53945" s="1"/>
    </row>
    <row r="53946" spans="7:7" x14ac:dyDescent="0.2">
      <c r="G53946" s="1"/>
    </row>
    <row r="53947" spans="7:7" x14ac:dyDescent="0.2">
      <c r="G53947" s="1"/>
    </row>
    <row r="53948" spans="7:7" x14ac:dyDescent="0.2">
      <c r="G53948" s="1"/>
    </row>
    <row r="53949" spans="7:7" x14ac:dyDescent="0.2">
      <c r="G53949" s="1"/>
    </row>
    <row r="53950" spans="7:7" x14ac:dyDescent="0.2">
      <c r="G53950" s="1"/>
    </row>
    <row r="53952" spans="7:7" x14ac:dyDescent="0.2">
      <c r="G53952" s="1"/>
    </row>
    <row r="53954" spans="7:7" x14ac:dyDescent="0.2">
      <c r="G53954" s="1"/>
    </row>
    <row r="53955" spans="7:7" x14ac:dyDescent="0.2">
      <c r="G53955" s="1"/>
    </row>
    <row r="53957" spans="7:7" x14ac:dyDescent="0.2">
      <c r="G53957" s="1"/>
    </row>
    <row r="53958" spans="7:7" x14ac:dyDescent="0.2">
      <c r="G53958" s="1"/>
    </row>
    <row r="53959" spans="7:7" x14ac:dyDescent="0.2">
      <c r="G53959" s="1"/>
    </row>
    <row r="53960" spans="7:7" x14ac:dyDescent="0.2">
      <c r="G53960" s="1"/>
    </row>
    <row r="53961" spans="7:7" x14ac:dyDescent="0.2">
      <c r="G53961" s="1"/>
    </row>
    <row r="53962" spans="7:7" x14ac:dyDescent="0.2">
      <c r="G53962" s="1"/>
    </row>
    <row r="53963" spans="7:7" x14ac:dyDescent="0.2">
      <c r="G53963" s="1"/>
    </row>
    <row r="53964" spans="7:7" x14ac:dyDescent="0.2">
      <c r="G53964" s="1"/>
    </row>
    <row r="53965" spans="7:7" x14ac:dyDescent="0.2">
      <c r="G53965" s="1"/>
    </row>
    <row r="53966" spans="7:7" x14ac:dyDescent="0.2">
      <c r="G53966" s="1"/>
    </row>
    <row r="53967" spans="7:7" x14ac:dyDescent="0.2">
      <c r="G53967" s="1"/>
    </row>
    <row r="53968" spans="7:7" x14ac:dyDescent="0.2">
      <c r="G53968" s="1"/>
    </row>
    <row r="53969" spans="7:7" x14ac:dyDescent="0.2">
      <c r="G53969" s="1"/>
    </row>
    <row r="53970" spans="7:7" x14ac:dyDescent="0.2">
      <c r="G53970" s="1"/>
    </row>
    <row r="53971" spans="7:7" x14ac:dyDescent="0.2">
      <c r="G53971" s="1"/>
    </row>
    <row r="53972" spans="7:7" x14ac:dyDescent="0.2">
      <c r="G53972" s="1"/>
    </row>
    <row r="53974" spans="7:7" x14ac:dyDescent="0.2">
      <c r="G53974" s="1"/>
    </row>
    <row r="53975" spans="7:7" x14ac:dyDescent="0.2">
      <c r="G53975" s="1"/>
    </row>
    <row r="53978" spans="7:7" x14ac:dyDescent="0.2">
      <c r="G53978" s="1"/>
    </row>
    <row r="53979" spans="7:7" x14ac:dyDescent="0.2">
      <c r="G53979" s="1"/>
    </row>
    <row r="53981" spans="7:7" x14ac:dyDescent="0.2">
      <c r="G53981" s="1"/>
    </row>
    <row r="53982" spans="7:7" x14ac:dyDescent="0.2">
      <c r="G53982" s="1"/>
    </row>
    <row r="53984" spans="7:7" x14ac:dyDescent="0.2">
      <c r="G53984" s="1"/>
    </row>
    <row r="53985" spans="7:7" x14ac:dyDescent="0.2">
      <c r="G53985" s="1"/>
    </row>
    <row r="53986" spans="7:7" x14ac:dyDescent="0.2">
      <c r="G53986" s="1"/>
    </row>
    <row r="53989" spans="7:7" x14ac:dyDescent="0.2">
      <c r="G53989" s="1"/>
    </row>
    <row r="53991" spans="7:7" x14ac:dyDescent="0.2">
      <c r="G53991" s="1"/>
    </row>
    <row r="53993" spans="7:7" x14ac:dyDescent="0.2">
      <c r="G53993" s="1"/>
    </row>
    <row r="53995" spans="7:7" x14ac:dyDescent="0.2">
      <c r="G53995" s="1"/>
    </row>
    <row r="53996" spans="7:7" x14ac:dyDescent="0.2">
      <c r="G53996" s="1"/>
    </row>
    <row r="53997" spans="7:7" x14ac:dyDescent="0.2">
      <c r="G53997" s="1"/>
    </row>
    <row r="53998" spans="7:7" x14ac:dyDescent="0.2">
      <c r="G53998" s="1"/>
    </row>
    <row r="53999" spans="7:7" x14ac:dyDescent="0.2">
      <c r="G53999" s="1"/>
    </row>
    <row r="54000" spans="7:7" x14ac:dyDescent="0.2">
      <c r="G54000" s="1"/>
    </row>
    <row r="54001" spans="7:7" x14ac:dyDescent="0.2">
      <c r="G54001" s="1"/>
    </row>
    <row r="54002" spans="7:7" x14ac:dyDescent="0.2">
      <c r="G54002" s="1"/>
    </row>
    <row r="54003" spans="7:7" x14ac:dyDescent="0.2">
      <c r="G54003" s="1"/>
    </row>
    <row r="54004" spans="7:7" x14ac:dyDescent="0.2">
      <c r="G54004" s="1"/>
    </row>
    <row r="54005" spans="7:7" x14ac:dyDescent="0.2">
      <c r="G54005" s="1"/>
    </row>
    <row r="54006" spans="7:7" x14ac:dyDescent="0.2">
      <c r="G54006" s="1"/>
    </row>
    <row r="54008" spans="7:7" x14ac:dyDescent="0.2">
      <c r="G54008" s="1"/>
    </row>
    <row r="54009" spans="7:7" x14ac:dyDescent="0.2">
      <c r="G54009" s="1"/>
    </row>
    <row r="54010" spans="7:7" x14ac:dyDescent="0.2">
      <c r="G54010" s="1"/>
    </row>
    <row r="54011" spans="7:7" x14ac:dyDescent="0.2">
      <c r="G54011" s="1"/>
    </row>
    <row r="54013" spans="7:7" x14ac:dyDescent="0.2">
      <c r="G54013" s="1"/>
    </row>
    <row r="54018" spans="7:7" x14ac:dyDescent="0.2">
      <c r="G54018" s="1"/>
    </row>
    <row r="54022" spans="7:7" x14ac:dyDescent="0.2">
      <c r="G54022" s="1"/>
    </row>
    <row r="54023" spans="7:7" x14ac:dyDescent="0.2">
      <c r="G54023" s="1"/>
    </row>
    <row r="54028" spans="7:7" x14ac:dyDescent="0.2">
      <c r="G54028" s="1"/>
    </row>
    <row r="54029" spans="7:7" x14ac:dyDescent="0.2">
      <c r="G54029" s="1"/>
    </row>
    <row r="54030" spans="7:7" x14ac:dyDescent="0.2">
      <c r="G54030" s="1"/>
    </row>
    <row r="54036" spans="7:7" x14ac:dyDescent="0.2">
      <c r="G54036" s="1"/>
    </row>
    <row r="54037" spans="7:7" x14ac:dyDescent="0.2">
      <c r="G54037" s="1"/>
    </row>
    <row r="54040" spans="7:7" x14ac:dyDescent="0.2">
      <c r="G54040" s="1"/>
    </row>
    <row r="54043" spans="7:7" x14ac:dyDescent="0.2">
      <c r="G54043" s="1"/>
    </row>
    <row r="54048" spans="7:7" x14ac:dyDescent="0.2">
      <c r="G54048" s="1"/>
    </row>
    <row r="54049" spans="7:7" x14ac:dyDescent="0.2">
      <c r="G54049" s="1"/>
    </row>
    <row r="54050" spans="7:7" x14ac:dyDescent="0.2">
      <c r="G54050" s="1"/>
    </row>
    <row r="54051" spans="7:7" x14ac:dyDescent="0.2">
      <c r="G54051" s="1"/>
    </row>
    <row r="54052" spans="7:7" x14ac:dyDescent="0.2">
      <c r="G54052" s="1"/>
    </row>
    <row r="54060" spans="7:7" x14ac:dyDescent="0.2">
      <c r="G54060" s="1"/>
    </row>
    <row r="54063" spans="7:7" x14ac:dyDescent="0.2">
      <c r="G54063" s="1"/>
    </row>
    <row r="54071" spans="7:7" x14ac:dyDescent="0.2">
      <c r="G54071" s="1"/>
    </row>
    <row r="54072" spans="7:7" x14ac:dyDescent="0.2">
      <c r="G54072" s="1"/>
    </row>
    <row r="54073" spans="7:7" x14ac:dyDescent="0.2">
      <c r="G54073" s="1"/>
    </row>
    <row r="54095" spans="7:7" x14ac:dyDescent="0.2">
      <c r="G54095" s="1"/>
    </row>
    <row r="54106" spans="7:7" x14ac:dyDescent="0.2">
      <c r="G54106" s="1"/>
    </row>
    <row r="54112" spans="7:7" x14ac:dyDescent="0.2">
      <c r="G54112" s="1"/>
    </row>
    <row r="54115" spans="7:7" x14ac:dyDescent="0.2">
      <c r="G54115" s="1"/>
    </row>
    <row r="54121" spans="7:7" x14ac:dyDescent="0.2">
      <c r="G54121" s="1"/>
    </row>
    <row r="54122" spans="7:7" x14ac:dyDescent="0.2">
      <c r="G54122" s="1"/>
    </row>
    <row r="54123" spans="7:7" x14ac:dyDescent="0.2">
      <c r="G54123" s="1"/>
    </row>
    <row r="54124" spans="7:7" x14ac:dyDescent="0.2">
      <c r="G54124" s="1"/>
    </row>
    <row r="54125" spans="7:7" x14ac:dyDescent="0.2">
      <c r="G54125" s="1"/>
    </row>
    <row r="54128" spans="7:7" x14ac:dyDescent="0.2">
      <c r="G54128" s="1"/>
    </row>
    <row r="54135" spans="7:7" x14ac:dyDescent="0.2">
      <c r="G54135" s="1"/>
    </row>
    <row r="54137" spans="7:7" x14ac:dyDescent="0.2">
      <c r="G54137" s="1"/>
    </row>
    <row r="54158" spans="7:7" x14ac:dyDescent="0.2">
      <c r="G54158" s="1"/>
    </row>
    <row r="54159" spans="7:7" x14ac:dyDescent="0.2">
      <c r="G54159" s="1"/>
    </row>
    <row r="54161" spans="7:7" x14ac:dyDescent="0.2">
      <c r="G54161" s="1"/>
    </row>
    <row r="54164" spans="7:7" x14ac:dyDescent="0.2">
      <c r="G54164" s="1"/>
    </row>
    <row r="54166" spans="7:7" x14ac:dyDescent="0.2">
      <c r="G54166" s="1"/>
    </row>
    <row r="54167" spans="7:7" x14ac:dyDescent="0.2">
      <c r="G54167" s="1"/>
    </row>
    <row r="54168" spans="7:7" x14ac:dyDescent="0.2">
      <c r="G54168" s="1"/>
    </row>
    <row r="54170" spans="7:7" x14ac:dyDescent="0.2">
      <c r="G54170" s="1"/>
    </row>
    <row r="54171" spans="7:7" x14ac:dyDescent="0.2">
      <c r="G54171" s="1"/>
    </row>
    <row r="54172" spans="7:7" x14ac:dyDescent="0.2">
      <c r="G54172" s="1"/>
    </row>
    <row r="54173" spans="7:7" x14ac:dyDescent="0.2">
      <c r="G54173" s="1"/>
    </row>
    <row r="54174" spans="7:7" x14ac:dyDescent="0.2">
      <c r="G54174" s="1"/>
    </row>
    <row r="54177" spans="7:7" x14ac:dyDescent="0.2">
      <c r="G54177" s="1"/>
    </row>
    <row r="54178" spans="7:7" x14ac:dyDescent="0.2">
      <c r="G54178" s="1"/>
    </row>
    <row r="54179" spans="7:7" x14ac:dyDescent="0.2">
      <c r="G54179" s="1"/>
    </row>
    <row r="54180" spans="7:7" x14ac:dyDescent="0.2">
      <c r="G54180" s="1"/>
    </row>
    <row r="54181" spans="7:7" x14ac:dyDescent="0.2">
      <c r="G54181" s="1"/>
    </row>
    <row r="54182" spans="7:7" x14ac:dyDescent="0.2">
      <c r="G54182" s="1"/>
    </row>
    <row r="54183" spans="7:7" x14ac:dyDescent="0.2">
      <c r="G54183" s="1"/>
    </row>
    <row r="54184" spans="7:7" x14ac:dyDescent="0.2">
      <c r="G54184" s="1"/>
    </row>
    <row r="54185" spans="7:7" x14ac:dyDescent="0.2">
      <c r="G54185" s="1"/>
    </row>
    <row r="54186" spans="7:7" x14ac:dyDescent="0.2">
      <c r="G54186" s="1"/>
    </row>
    <row r="54188" spans="7:7" x14ac:dyDescent="0.2">
      <c r="G54188" s="1"/>
    </row>
    <row r="54190" spans="7:7" x14ac:dyDescent="0.2">
      <c r="G54190" s="1"/>
    </row>
    <row r="54193" spans="7:7" x14ac:dyDescent="0.2">
      <c r="G54193" s="1"/>
    </row>
    <row r="54195" spans="7:7" x14ac:dyDescent="0.2">
      <c r="G54195" s="1"/>
    </row>
    <row r="54196" spans="7:7" x14ac:dyDescent="0.2">
      <c r="G54196" s="1"/>
    </row>
    <row r="54197" spans="7:7" x14ac:dyDescent="0.2">
      <c r="G54197" s="1"/>
    </row>
    <row r="54198" spans="7:7" x14ac:dyDescent="0.2">
      <c r="G54198" s="1"/>
    </row>
    <row r="54199" spans="7:7" x14ac:dyDescent="0.2">
      <c r="G54199" s="1"/>
    </row>
    <row r="54201" spans="7:7" x14ac:dyDescent="0.2">
      <c r="G54201" s="1"/>
    </row>
    <row r="54202" spans="7:7" x14ac:dyDescent="0.2">
      <c r="G54202" s="1"/>
    </row>
    <row r="54203" spans="7:7" x14ac:dyDescent="0.2">
      <c r="G54203" s="1"/>
    </row>
    <row r="54206" spans="7:7" x14ac:dyDescent="0.2">
      <c r="G54206" s="1"/>
    </row>
    <row r="54207" spans="7:7" x14ac:dyDescent="0.2">
      <c r="G54207" s="1"/>
    </row>
    <row r="54208" spans="7:7" x14ac:dyDescent="0.2">
      <c r="G54208" s="1"/>
    </row>
    <row r="54210" spans="7:7" x14ac:dyDescent="0.2">
      <c r="G54210" s="1"/>
    </row>
    <row r="54211" spans="7:7" x14ac:dyDescent="0.2">
      <c r="G54211" s="1"/>
    </row>
    <row r="54214" spans="7:7" x14ac:dyDescent="0.2">
      <c r="G54214" s="1"/>
    </row>
    <row r="54218" spans="7:7" x14ac:dyDescent="0.2">
      <c r="G54218" s="1"/>
    </row>
    <row r="54219" spans="7:7" x14ac:dyDescent="0.2">
      <c r="G54219" s="1"/>
    </row>
    <row r="54221" spans="7:7" x14ac:dyDescent="0.2">
      <c r="G54221" s="1"/>
    </row>
    <row r="54222" spans="7:7" x14ac:dyDescent="0.2">
      <c r="G54222" s="1"/>
    </row>
    <row r="54224" spans="7:7" x14ac:dyDescent="0.2">
      <c r="G54224" s="1"/>
    </row>
    <row r="54225" spans="7:7" x14ac:dyDescent="0.2">
      <c r="G54225" s="1"/>
    </row>
    <row r="54226" spans="7:7" x14ac:dyDescent="0.2">
      <c r="G54226" s="1"/>
    </row>
    <row r="54227" spans="7:7" x14ac:dyDescent="0.2">
      <c r="G54227" s="1"/>
    </row>
    <row r="54228" spans="7:7" x14ac:dyDescent="0.2">
      <c r="G54228" s="1"/>
    </row>
    <row r="54229" spans="7:7" x14ac:dyDescent="0.2">
      <c r="G54229" s="1"/>
    </row>
    <row r="54230" spans="7:7" x14ac:dyDescent="0.2">
      <c r="G54230" s="1"/>
    </row>
    <row r="54231" spans="7:7" x14ac:dyDescent="0.2">
      <c r="G54231" s="1"/>
    </row>
    <row r="54232" spans="7:7" x14ac:dyDescent="0.2">
      <c r="G54232" s="1"/>
    </row>
    <row r="54233" spans="7:7" x14ac:dyDescent="0.2">
      <c r="G54233" s="1"/>
    </row>
    <row r="54234" spans="7:7" x14ac:dyDescent="0.2">
      <c r="G54234" s="1"/>
    </row>
    <row r="54235" spans="7:7" x14ac:dyDescent="0.2">
      <c r="G54235" s="1"/>
    </row>
    <row r="54236" spans="7:7" x14ac:dyDescent="0.2">
      <c r="G54236" s="1"/>
    </row>
    <row r="54237" spans="7:7" x14ac:dyDescent="0.2">
      <c r="G54237" s="1"/>
    </row>
    <row r="54240" spans="7:7" x14ac:dyDescent="0.2">
      <c r="G54240" s="1"/>
    </row>
    <row r="54241" spans="7:7" x14ac:dyDescent="0.2">
      <c r="G54241" s="1"/>
    </row>
    <row r="54242" spans="7:7" x14ac:dyDescent="0.2">
      <c r="G54242" s="1"/>
    </row>
    <row r="54243" spans="7:7" x14ac:dyDescent="0.2">
      <c r="G54243" s="1"/>
    </row>
    <row r="54244" spans="7:7" x14ac:dyDescent="0.2">
      <c r="G54244" s="1"/>
    </row>
    <row r="54246" spans="7:7" x14ac:dyDescent="0.2">
      <c r="G54246" s="1"/>
    </row>
    <row r="54248" spans="7:7" x14ac:dyDescent="0.2">
      <c r="G54248" s="1"/>
    </row>
    <row r="54249" spans="7:7" x14ac:dyDescent="0.2">
      <c r="G54249" s="1"/>
    </row>
    <row r="54251" spans="7:7" x14ac:dyDescent="0.2">
      <c r="G54251" s="1"/>
    </row>
    <row r="54253" spans="7:7" x14ac:dyDescent="0.2">
      <c r="G54253" s="1"/>
    </row>
    <row r="54260" spans="7:7" x14ac:dyDescent="0.2">
      <c r="G54260" s="1"/>
    </row>
    <row r="54261" spans="7:7" x14ac:dyDescent="0.2">
      <c r="G54261" s="1"/>
    </row>
    <row r="54262" spans="7:7" x14ac:dyDescent="0.2">
      <c r="G54262" s="1"/>
    </row>
    <row r="54263" spans="7:7" x14ac:dyDescent="0.2">
      <c r="G54263" s="1"/>
    </row>
    <row r="54266" spans="7:7" x14ac:dyDescent="0.2">
      <c r="G54266" s="1"/>
    </row>
    <row r="54267" spans="7:7" x14ac:dyDescent="0.2">
      <c r="G54267" s="1"/>
    </row>
    <row r="54269" spans="7:7" x14ac:dyDescent="0.2">
      <c r="G54269" s="1"/>
    </row>
    <row r="54270" spans="7:7" x14ac:dyDescent="0.2">
      <c r="G54270" s="1"/>
    </row>
    <row r="54271" spans="7:7" x14ac:dyDescent="0.2">
      <c r="G54271" s="1"/>
    </row>
    <row r="54272" spans="7:7" x14ac:dyDescent="0.2">
      <c r="G54272" s="1"/>
    </row>
    <row r="54273" spans="7:7" x14ac:dyDescent="0.2">
      <c r="G54273" s="1"/>
    </row>
    <row r="54274" spans="7:7" x14ac:dyDescent="0.2">
      <c r="G54274" s="1"/>
    </row>
    <row r="54275" spans="7:7" x14ac:dyDescent="0.2">
      <c r="G54275" s="1"/>
    </row>
    <row r="54276" spans="7:7" x14ac:dyDescent="0.2">
      <c r="G54276" s="1"/>
    </row>
    <row r="54277" spans="7:7" x14ac:dyDescent="0.2">
      <c r="G54277" s="1"/>
    </row>
    <row r="54278" spans="7:7" x14ac:dyDescent="0.2">
      <c r="G54278" s="1"/>
    </row>
    <row r="54280" spans="7:7" x14ac:dyDescent="0.2">
      <c r="G54280" s="1"/>
    </row>
    <row r="54281" spans="7:7" x14ac:dyDescent="0.2">
      <c r="G54281" s="1"/>
    </row>
    <row r="54283" spans="7:7" x14ac:dyDescent="0.2">
      <c r="G54283" s="1"/>
    </row>
    <row r="54284" spans="7:7" x14ac:dyDescent="0.2">
      <c r="G54284" s="1"/>
    </row>
    <row r="54288" spans="7:7" x14ac:dyDescent="0.2">
      <c r="G54288" s="1"/>
    </row>
    <row r="54290" spans="7:7" x14ac:dyDescent="0.2">
      <c r="G54290" s="1"/>
    </row>
    <row r="54291" spans="7:7" x14ac:dyDescent="0.2">
      <c r="G54291" s="1"/>
    </row>
    <row r="54292" spans="7:7" x14ac:dyDescent="0.2">
      <c r="G54292" s="1"/>
    </row>
    <row r="54293" spans="7:7" x14ac:dyDescent="0.2">
      <c r="G54293" s="1"/>
    </row>
    <row r="54296" spans="7:7" x14ac:dyDescent="0.2">
      <c r="G54296" s="1"/>
    </row>
    <row r="54297" spans="7:7" x14ac:dyDescent="0.2">
      <c r="G54297" s="1"/>
    </row>
    <row r="54300" spans="7:7" x14ac:dyDescent="0.2">
      <c r="G54300" s="1"/>
    </row>
    <row r="54301" spans="7:7" x14ac:dyDescent="0.2">
      <c r="G54301" s="1"/>
    </row>
    <row r="54305" spans="7:7" x14ac:dyDescent="0.2">
      <c r="G54305" s="1"/>
    </row>
    <row r="54307" spans="7:7" x14ac:dyDescent="0.2">
      <c r="G54307" s="1"/>
    </row>
    <row r="54308" spans="7:7" x14ac:dyDescent="0.2">
      <c r="G54308" s="1"/>
    </row>
    <row r="54309" spans="7:7" x14ac:dyDescent="0.2">
      <c r="G54309" s="1"/>
    </row>
    <row r="54310" spans="7:7" x14ac:dyDescent="0.2">
      <c r="G54310" s="1"/>
    </row>
    <row r="54311" spans="7:7" x14ac:dyDescent="0.2">
      <c r="G54311" s="1"/>
    </row>
    <row r="54312" spans="7:7" x14ac:dyDescent="0.2">
      <c r="G54312" s="1"/>
    </row>
    <row r="54313" spans="7:7" x14ac:dyDescent="0.2">
      <c r="G54313" s="1"/>
    </row>
    <row r="54315" spans="7:7" x14ac:dyDescent="0.2">
      <c r="G54315" s="1"/>
    </row>
    <row r="54317" spans="7:7" x14ac:dyDescent="0.2">
      <c r="G54317" s="1"/>
    </row>
    <row r="54318" spans="7:7" x14ac:dyDescent="0.2">
      <c r="G54318" s="1"/>
    </row>
    <row r="54319" spans="7:7" x14ac:dyDescent="0.2">
      <c r="G54319" s="1"/>
    </row>
    <row r="54320" spans="7:7" x14ac:dyDescent="0.2">
      <c r="G54320" s="1"/>
    </row>
    <row r="54321" spans="7:7" x14ac:dyDescent="0.2">
      <c r="G54321" s="1"/>
    </row>
    <row r="54322" spans="7:7" x14ac:dyDescent="0.2">
      <c r="G54322" s="1"/>
    </row>
    <row r="54323" spans="7:7" x14ac:dyDescent="0.2">
      <c r="G54323" s="1"/>
    </row>
    <row r="54325" spans="7:7" x14ac:dyDescent="0.2">
      <c r="G54325" s="1"/>
    </row>
    <row r="54329" spans="7:7" x14ac:dyDescent="0.2">
      <c r="G54329" s="1"/>
    </row>
    <row r="54330" spans="7:7" x14ac:dyDescent="0.2">
      <c r="G54330" s="1"/>
    </row>
    <row r="54335" spans="7:7" x14ac:dyDescent="0.2">
      <c r="G54335" s="1"/>
    </row>
    <row r="54340" spans="7:7" x14ac:dyDescent="0.2">
      <c r="G54340" s="1"/>
    </row>
    <row r="54344" spans="7:7" x14ac:dyDescent="0.2">
      <c r="G54344" s="1"/>
    </row>
    <row r="54351" spans="7:7" x14ac:dyDescent="0.2">
      <c r="G54351" s="1"/>
    </row>
    <row r="54362" spans="7:7" x14ac:dyDescent="0.2">
      <c r="G54362" s="1"/>
    </row>
    <row r="54363" spans="7:7" x14ac:dyDescent="0.2">
      <c r="G54363" s="1"/>
    </row>
    <row r="54366" spans="7:7" x14ac:dyDescent="0.2">
      <c r="G54366" s="1"/>
    </row>
    <row r="54369" spans="7:7" x14ac:dyDescent="0.2">
      <c r="G54369" s="1"/>
    </row>
    <row r="54370" spans="7:7" x14ac:dyDescent="0.2">
      <c r="G54370" s="1"/>
    </row>
    <row r="54372" spans="7:7" x14ac:dyDescent="0.2">
      <c r="G54372" s="1"/>
    </row>
    <row r="54373" spans="7:7" x14ac:dyDescent="0.2">
      <c r="G54373" s="1"/>
    </row>
    <row r="54374" spans="7:7" x14ac:dyDescent="0.2">
      <c r="G54374" s="1"/>
    </row>
    <row r="54375" spans="7:7" x14ac:dyDescent="0.2">
      <c r="G54375" s="1"/>
    </row>
    <row r="54382" spans="7:7" x14ac:dyDescent="0.2">
      <c r="G54382" s="1"/>
    </row>
    <row r="54384" spans="7:7" x14ac:dyDescent="0.2">
      <c r="G54384" s="1"/>
    </row>
    <row r="54385" spans="7:7" x14ac:dyDescent="0.2">
      <c r="G54385" s="1"/>
    </row>
    <row r="54390" spans="7:7" x14ac:dyDescent="0.2">
      <c r="G54390" s="1"/>
    </row>
    <row r="54391" spans="7:7" x14ac:dyDescent="0.2">
      <c r="G54391" s="1"/>
    </row>
    <row r="54392" spans="7:7" x14ac:dyDescent="0.2">
      <c r="G54392" s="1"/>
    </row>
    <row r="54406" spans="7:7" x14ac:dyDescent="0.2">
      <c r="G54406" s="1"/>
    </row>
    <row r="54411" spans="7:7" x14ac:dyDescent="0.2">
      <c r="G54411" s="1"/>
    </row>
    <row r="54416" spans="7:7" x14ac:dyDescent="0.2">
      <c r="G54416" s="1"/>
    </row>
    <row r="54418" spans="7:7" x14ac:dyDescent="0.2">
      <c r="G54418" s="1"/>
    </row>
    <row r="54420" spans="7:7" x14ac:dyDescent="0.2">
      <c r="G54420" s="1"/>
    </row>
    <row r="54424" spans="7:7" x14ac:dyDescent="0.2">
      <c r="G54424" s="1"/>
    </row>
    <row r="54425" spans="7:7" x14ac:dyDescent="0.2">
      <c r="G54425" s="1"/>
    </row>
    <row r="54427" spans="7:7" x14ac:dyDescent="0.2">
      <c r="G54427" s="1"/>
    </row>
    <row r="54429" spans="7:7" x14ac:dyDescent="0.2">
      <c r="G54429" s="1"/>
    </row>
    <row r="54444" spans="7:7" x14ac:dyDescent="0.2">
      <c r="G54444" s="1"/>
    </row>
    <row r="54465" spans="7:7" x14ac:dyDescent="0.2">
      <c r="G54465" s="1"/>
    </row>
    <row r="54466" spans="7:7" x14ac:dyDescent="0.2">
      <c r="G54466" s="1"/>
    </row>
    <row r="54467" spans="7:7" x14ac:dyDescent="0.2">
      <c r="G54467" s="1"/>
    </row>
    <row r="54469" spans="7:7" x14ac:dyDescent="0.2">
      <c r="G54469" s="1"/>
    </row>
    <row r="54470" spans="7:7" x14ac:dyDescent="0.2">
      <c r="G54470" s="1"/>
    </row>
    <row r="54471" spans="7:7" x14ac:dyDescent="0.2">
      <c r="G54471" s="1"/>
    </row>
    <row r="54472" spans="7:7" x14ac:dyDescent="0.2">
      <c r="G54472" s="1"/>
    </row>
    <row r="54474" spans="7:7" x14ac:dyDescent="0.2">
      <c r="G54474" s="1"/>
    </row>
    <row r="54475" spans="7:7" x14ac:dyDescent="0.2">
      <c r="G54475" s="1"/>
    </row>
    <row r="54476" spans="7:7" x14ac:dyDescent="0.2">
      <c r="G54476" s="1"/>
    </row>
    <row r="54477" spans="7:7" x14ac:dyDescent="0.2">
      <c r="G54477" s="1"/>
    </row>
    <row r="54479" spans="7:7" x14ac:dyDescent="0.2">
      <c r="G54479" s="1"/>
    </row>
    <row r="54480" spans="7:7" x14ac:dyDescent="0.2">
      <c r="G54480" s="1"/>
    </row>
    <row r="54481" spans="7:7" x14ac:dyDescent="0.2">
      <c r="G54481" s="1"/>
    </row>
    <row r="54482" spans="7:7" x14ac:dyDescent="0.2">
      <c r="G54482" s="1"/>
    </row>
    <row r="54483" spans="7:7" x14ac:dyDescent="0.2">
      <c r="G54483" s="1"/>
    </row>
    <row r="54484" spans="7:7" x14ac:dyDescent="0.2">
      <c r="G54484" s="1"/>
    </row>
    <row r="54485" spans="7:7" x14ac:dyDescent="0.2">
      <c r="G54485" s="1"/>
    </row>
    <row r="54486" spans="7:7" x14ac:dyDescent="0.2">
      <c r="G54486" s="1"/>
    </row>
    <row r="54487" spans="7:7" x14ac:dyDescent="0.2">
      <c r="G54487" s="1"/>
    </row>
    <row r="54488" spans="7:7" x14ac:dyDescent="0.2">
      <c r="G54488" s="1"/>
    </row>
    <row r="54489" spans="7:7" x14ac:dyDescent="0.2">
      <c r="G54489" s="1"/>
    </row>
    <row r="54490" spans="7:7" x14ac:dyDescent="0.2">
      <c r="G54490" s="1"/>
    </row>
    <row r="54491" spans="7:7" x14ac:dyDescent="0.2">
      <c r="G54491" s="1"/>
    </row>
    <row r="54492" spans="7:7" x14ac:dyDescent="0.2">
      <c r="G54492" s="1"/>
    </row>
    <row r="54495" spans="7:7" x14ac:dyDescent="0.2">
      <c r="G54495" s="1"/>
    </row>
    <row r="54496" spans="7:7" x14ac:dyDescent="0.2">
      <c r="G54496" s="1"/>
    </row>
    <row r="54497" spans="7:7" x14ac:dyDescent="0.2">
      <c r="G54497" s="1"/>
    </row>
    <row r="54498" spans="7:7" x14ac:dyDescent="0.2">
      <c r="G54498" s="1"/>
    </row>
    <row r="54499" spans="7:7" x14ac:dyDescent="0.2">
      <c r="G54499" s="1"/>
    </row>
    <row r="54500" spans="7:7" x14ac:dyDescent="0.2">
      <c r="G54500" s="1"/>
    </row>
    <row r="54501" spans="7:7" x14ac:dyDescent="0.2">
      <c r="G54501" s="1"/>
    </row>
    <row r="54502" spans="7:7" x14ac:dyDescent="0.2">
      <c r="G54502" s="1"/>
    </row>
    <row r="54503" spans="7:7" x14ac:dyDescent="0.2">
      <c r="G54503" s="1"/>
    </row>
    <row r="54504" spans="7:7" x14ac:dyDescent="0.2">
      <c r="G54504" s="1"/>
    </row>
    <row r="54505" spans="7:7" x14ac:dyDescent="0.2">
      <c r="G54505" s="1"/>
    </row>
    <row r="54507" spans="7:7" x14ac:dyDescent="0.2">
      <c r="G54507" s="1"/>
    </row>
    <row r="54508" spans="7:7" x14ac:dyDescent="0.2">
      <c r="G54508" s="1"/>
    </row>
    <row r="54509" spans="7:7" x14ac:dyDescent="0.2">
      <c r="G54509" s="1"/>
    </row>
    <row r="54510" spans="7:7" x14ac:dyDescent="0.2">
      <c r="G54510" s="1"/>
    </row>
    <row r="54512" spans="7:7" x14ac:dyDescent="0.2">
      <c r="G54512" s="1"/>
    </row>
    <row r="54513" spans="7:7" x14ac:dyDescent="0.2">
      <c r="G54513" s="1"/>
    </row>
    <row r="54514" spans="7:7" x14ac:dyDescent="0.2">
      <c r="G54514" s="1"/>
    </row>
    <row r="54515" spans="7:7" x14ac:dyDescent="0.2">
      <c r="G54515" s="1"/>
    </row>
    <row r="54516" spans="7:7" x14ac:dyDescent="0.2">
      <c r="G54516" s="1"/>
    </row>
    <row r="54517" spans="7:7" x14ac:dyDescent="0.2">
      <c r="G54517" s="1"/>
    </row>
    <row r="54518" spans="7:7" x14ac:dyDescent="0.2">
      <c r="G54518" s="1"/>
    </row>
    <row r="54519" spans="7:7" x14ac:dyDescent="0.2">
      <c r="G54519" s="1"/>
    </row>
    <row r="54520" spans="7:7" x14ac:dyDescent="0.2">
      <c r="G54520" s="1"/>
    </row>
    <row r="54521" spans="7:7" x14ac:dyDescent="0.2">
      <c r="G54521" s="1"/>
    </row>
    <row r="54522" spans="7:7" x14ac:dyDescent="0.2">
      <c r="G54522" s="1"/>
    </row>
    <row r="54523" spans="7:7" x14ac:dyDescent="0.2">
      <c r="G54523" s="1"/>
    </row>
    <row r="54524" spans="7:7" x14ac:dyDescent="0.2">
      <c r="G54524" s="1"/>
    </row>
    <row r="54525" spans="7:7" x14ac:dyDescent="0.2">
      <c r="G54525" s="1"/>
    </row>
    <row r="54526" spans="7:7" x14ac:dyDescent="0.2">
      <c r="G54526" s="1"/>
    </row>
    <row r="54527" spans="7:7" x14ac:dyDescent="0.2">
      <c r="G54527" s="1"/>
    </row>
    <row r="54528" spans="7:7" x14ac:dyDescent="0.2">
      <c r="G54528" s="1"/>
    </row>
    <row r="54529" spans="7:7" x14ac:dyDescent="0.2">
      <c r="G54529" s="1"/>
    </row>
    <row r="54530" spans="7:7" x14ac:dyDescent="0.2">
      <c r="G54530" s="1"/>
    </row>
    <row r="54531" spans="7:7" x14ac:dyDescent="0.2">
      <c r="G54531" s="1"/>
    </row>
    <row r="54532" spans="7:7" x14ac:dyDescent="0.2">
      <c r="G54532" s="1"/>
    </row>
    <row r="54533" spans="7:7" x14ac:dyDescent="0.2">
      <c r="G54533" s="1"/>
    </row>
    <row r="54534" spans="7:7" x14ac:dyDescent="0.2">
      <c r="G54534" s="1"/>
    </row>
    <row r="54535" spans="7:7" x14ac:dyDescent="0.2">
      <c r="G54535" s="1"/>
    </row>
    <row r="54536" spans="7:7" x14ac:dyDescent="0.2">
      <c r="G54536" s="1"/>
    </row>
    <row r="54537" spans="7:7" x14ac:dyDescent="0.2">
      <c r="G54537" s="1"/>
    </row>
    <row r="54538" spans="7:7" x14ac:dyDescent="0.2">
      <c r="G54538" s="1"/>
    </row>
    <row r="54539" spans="7:7" x14ac:dyDescent="0.2">
      <c r="G54539" s="1"/>
    </row>
    <row r="54540" spans="7:7" x14ac:dyDescent="0.2">
      <c r="G54540" s="1"/>
    </row>
    <row r="54541" spans="7:7" x14ac:dyDescent="0.2">
      <c r="G54541" s="1"/>
    </row>
    <row r="54542" spans="7:7" x14ac:dyDescent="0.2">
      <c r="G54542" s="1"/>
    </row>
    <row r="54543" spans="7:7" x14ac:dyDescent="0.2">
      <c r="G54543" s="1"/>
    </row>
    <row r="54544" spans="7:7" x14ac:dyDescent="0.2">
      <c r="G54544" s="1"/>
    </row>
    <row r="54545" spans="7:7" x14ac:dyDescent="0.2">
      <c r="G54545" s="1"/>
    </row>
    <row r="54547" spans="7:7" x14ac:dyDescent="0.2">
      <c r="G54547" s="1"/>
    </row>
    <row r="54548" spans="7:7" x14ac:dyDescent="0.2">
      <c r="G54548" s="1"/>
    </row>
    <row r="54550" spans="7:7" x14ac:dyDescent="0.2">
      <c r="G54550" s="1"/>
    </row>
    <row r="54551" spans="7:7" x14ac:dyDescent="0.2">
      <c r="G54551" s="1"/>
    </row>
    <row r="54552" spans="7:7" x14ac:dyDescent="0.2">
      <c r="G54552" s="1"/>
    </row>
    <row r="54554" spans="7:7" x14ac:dyDescent="0.2">
      <c r="G54554" s="1"/>
    </row>
    <row r="54556" spans="7:7" x14ac:dyDescent="0.2">
      <c r="G54556" s="1"/>
    </row>
    <row r="54557" spans="7:7" x14ac:dyDescent="0.2">
      <c r="G54557" s="1"/>
    </row>
    <row r="54558" spans="7:7" x14ac:dyDescent="0.2">
      <c r="G54558" s="1"/>
    </row>
    <row r="54559" spans="7:7" x14ac:dyDescent="0.2">
      <c r="G54559" s="1"/>
    </row>
    <row r="54560" spans="7:7" x14ac:dyDescent="0.2">
      <c r="G54560" s="1"/>
    </row>
    <row r="54562" spans="7:7" x14ac:dyDescent="0.2">
      <c r="G54562" s="1"/>
    </row>
    <row r="54564" spans="7:7" x14ac:dyDescent="0.2">
      <c r="G54564" s="1"/>
    </row>
    <row r="54567" spans="7:7" x14ac:dyDescent="0.2">
      <c r="G54567" s="1"/>
    </row>
    <row r="54568" spans="7:7" x14ac:dyDescent="0.2">
      <c r="G54568" s="1"/>
    </row>
    <row r="54569" spans="7:7" x14ac:dyDescent="0.2">
      <c r="G54569" s="1"/>
    </row>
    <row r="54572" spans="7:7" x14ac:dyDescent="0.2">
      <c r="G54572" s="1"/>
    </row>
    <row r="54573" spans="7:7" x14ac:dyDescent="0.2">
      <c r="G54573" s="1"/>
    </row>
    <row r="54574" spans="7:7" x14ac:dyDescent="0.2">
      <c r="G54574" s="1"/>
    </row>
    <row r="54575" spans="7:7" x14ac:dyDescent="0.2">
      <c r="G54575" s="1"/>
    </row>
    <row r="54576" spans="7:7" x14ac:dyDescent="0.2">
      <c r="G54576" s="1"/>
    </row>
    <row r="54578" spans="7:7" x14ac:dyDescent="0.2">
      <c r="G54578" s="1"/>
    </row>
    <row r="54579" spans="7:7" x14ac:dyDescent="0.2">
      <c r="G54579" s="1"/>
    </row>
    <row r="54582" spans="7:7" x14ac:dyDescent="0.2">
      <c r="G54582" s="1"/>
    </row>
    <row r="54583" spans="7:7" x14ac:dyDescent="0.2">
      <c r="G54583" s="1"/>
    </row>
    <row r="54584" spans="7:7" x14ac:dyDescent="0.2">
      <c r="G54584" s="1"/>
    </row>
    <row r="54585" spans="7:7" x14ac:dyDescent="0.2">
      <c r="G54585" s="1"/>
    </row>
    <row r="54586" spans="7:7" x14ac:dyDescent="0.2">
      <c r="G54586" s="1"/>
    </row>
    <row r="54588" spans="7:7" x14ac:dyDescent="0.2">
      <c r="G54588" s="1"/>
    </row>
    <row r="54590" spans="7:7" x14ac:dyDescent="0.2">
      <c r="G54590" s="1"/>
    </row>
    <row r="54591" spans="7:7" x14ac:dyDescent="0.2">
      <c r="G54591" s="1"/>
    </row>
    <row r="54593" spans="7:7" x14ac:dyDescent="0.2">
      <c r="G54593" s="1"/>
    </row>
    <row r="54594" spans="7:7" x14ac:dyDescent="0.2">
      <c r="G54594" s="1"/>
    </row>
    <row r="54595" spans="7:7" x14ac:dyDescent="0.2">
      <c r="G54595" s="1"/>
    </row>
    <row r="54597" spans="7:7" x14ac:dyDescent="0.2">
      <c r="G54597" s="1"/>
    </row>
    <row r="54600" spans="7:7" x14ac:dyDescent="0.2">
      <c r="G54600" s="1"/>
    </row>
    <row r="54601" spans="7:7" x14ac:dyDescent="0.2">
      <c r="G54601" s="1"/>
    </row>
    <row r="54602" spans="7:7" x14ac:dyDescent="0.2">
      <c r="G54602" s="1"/>
    </row>
    <row r="54603" spans="7:7" x14ac:dyDescent="0.2">
      <c r="G54603" s="1"/>
    </row>
    <row r="54604" spans="7:7" x14ac:dyDescent="0.2">
      <c r="G54604" s="1"/>
    </row>
    <row r="54605" spans="7:7" x14ac:dyDescent="0.2">
      <c r="G54605" s="1"/>
    </row>
    <row r="54606" spans="7:7" x14ac:dyDescent="0.2">
      <c r="G54606" s="1"/>
    </row>
    <row r="54607" spans="7:7" x14ac:dyDescent="0.2">
      <c r="G54607" s="1"/>
    </row>
    <row r="54608" spans="7:7" x14ac:dyDescent="0.2">
      <c r="G54608" s="1"/>
    </row>
    <row r="54609" spans="7:7" x14ac:dyDescent="0.2">
      <c r="G54609" s="1"/>
    </row>
    <row r="54610" spans="7:7" x14ac:dyDescent="0.2">
      <c r="G54610" s="1"/>
    </row>
    <row r="54611" spans="7:7" x14ac:dyDescent="0.2">
      <c r="G54611" s="1"/>
    </row>
    <row r="54616" spans="7:7" x14ac:dyDescent="0.2">
      <c r="G54616" s="1"/>
    </row>
    <row r="54617" spans="7:7" x14ac:dyDescent="0.2">
      <c r="G54617" s="1"/>
    </row>
    <row r="54618" spans="7:7" x14ac:dyDescent="0.2">
      <c r="G54618" s="1"/>
    </row>
    <row r="54619" spans="7:7" x14ac:dyDescent="0.2">
      <c r="G54619" s="1"/>
    </row>
    <row r="54620" spans="7:7" x14ac:dyDescent="0.2">
      <c r="G54620" s="1"/>
    </row>
    <row r="54621" spans="7:7" x14ac:dyDescent="0.2">
      <c r="G54621" s="1"/>
    </row>
    <row r="54622" spans="7:7" x14ac:dyDescent="0.2">
      <c r="G54622" s="1"/>
    </row>
    <row r="54623" spans="7:7" x14ac:dyDescent="0.2">
      <c r="G54623" s="1"/>
    </row>
    <row r="54626" spans="7:7" x14ac:dyDescent="0.2">
      <c r="G54626" s="1"/>
    </row>
    <row r="54627" spans="7:7" x14ac:dyDescent="0.2">
      <c r="G54627" s="1"/>
    </row>
    <row r="54628" spans="7:7" x14ac:dyDescent="0.2">
      <c r="G54628" s="1"/>
    </row>
    <row r="54629" spans="7:7" x14ac:dyDescent="0.2">
      <c r="G54629" s="1"/>
    </row>
    <row r="54630" spans="7:7" x14ac:dyDescent="0.2">
      <c r="G54630" s="1"/>
    </row>
    <row r="54631" spans="7:7" x14ac:dyDescent="0.2">
      <c r="G54631" s="1"/>
    </row>
    <row r="54633" spans="7:7" x14ac:dyDescent="0.2">
      <c r="G54633" s="1"/>
    </row>
    <row r="54634" spans="7:7" x14ac:dyDescent="0.2">
      <c r="G54634" s="1"/>
    </row>
    <row r="54635" spans="7:7" x14ac:dyDescent="0.2">
      <c r="G54635" s="1"/>
    </row>
    <row r="54636" spans="7:7" x14ac:dyDescent="0.2">
      <c r="G54636" s="1"/>
    </row>
    <row r="54637" spans="7:7" x14ac:dyDescent="0.2">
      <c r="G54637" s="1"/>
    </row>
    <row r="54638" spans="7:7" x14ac:dyDescent="0.2">
      <c r="G54638" s="1"/>
    </row>
    <row r="54639" spans="7:7" x14ac:dyDescent="0.2">
      <c r="G54639" s="1"/>
    </row>
    <row r="54640" spans="7:7" x14ac:dyDescent="0.2">
      <c r="G54640" s="1"/>
    </row>
    <row r="54641" spans="7:7" x14ac:dyDescent="0.2">
      <c r="G54641" s="1"/>
    </row>
    <row r="54643" spans="7:7" x14ac:dyDescent="0.2">
      <c r="G54643" s="1"/>
    </row>
    <row r="54644" spans="7:7" x14ac:dyDescent="0.2">
      <c r="G54644" s="1"/>
    </row>
    <row r="54645" spans="7:7" x14ac:dyDescent="0.2">
      <c r="G54645" s="1"/>
    </row>
    <row r="54646" spans="7:7" x14ac:dyDescent="0.2">
      <c r="G54646" s="1"/>
    </row>
    <row r="54647" spans="7:7" x14ac:dyDescent="0.2">
      <c r="G54647" s="1"/>
    </row>
    <row r="54648" spans="7:7" x14ac:dyDescent="0.2">
      <c r="G54648" s="1"/>
    </row>
    <row r="54652" spans="7:7" x14ac:dyDescent="0.2">
      <c r="G54652" s="1"/>
    </row>
    <row r="54653" spans="7:7" x14ac:dyDescent="0.2">
      <c r="G54653" s="1"/>
    </row>
    <row r="54654" spans="7:7" x14ac:dyDescent="0.2">
      <c r="G54654" s="1"/>
    </row>
    <row r="54655" spans="7:7" x14ac:dyDescent="0.2">
      <c r="G54655" s="1"/>
    </row>
    <row r="54656" spans="7:7" x14ac:dyDescent="0.2">
      <c r="G54656" s="1"/>
    </row>
    <row r="54658" spans="7:7" x14ac:dyDescent="0.2">
      <c r="G54658" s="1"/>
    </row>
    <row r="54659" spans="7:7" x14ac:dyDescent="0.2">
      <c r="G54659" s="1"/>
    </row>
    <row r="54660" spans="7:7" x14ac:dyDescent="0.2">
      <c r="G54660" s="1"/>
    </row>
    <row r="54661" spans="7:7" x14ac:dyDescent="0.2">
      <c r="G54661" s="1"/>
    </row>
    <row r="54662" spans="7:7" x14ac:dyDescent="0.2">
      <c r="G54662" s="1"/>
    </row>
    <row r="54663" spans="7:7" x14ac:dyDescent="0.2">
      <c r="G54663" s="1"/>
    </row>
    <row r="54667" spans="7:7" x14ac:dyDescent="0.2">
      <c r="G54667" s="1"/>
    </row>
    <row r="54668" spans="7:7" x14ac:dyDescent="0.2">
      <c r="G54668" s="1"/>
    </row>
    <row r="54675" spans="7:7" x14ac:dyDescent="0.2">
      <c r="G54675" s="1"/>
    </row>
    <row r="54677" spans="7:7" x14ac:dyDescent="0.2">
      <c r="G54677" s="1"/>
    </row>
    <row r="54697" spans="7:7" x14ac:dyDescent="0.2">
      <c r="G54697" s="1"/>
    </row>
    <row r="54699" spans="7:7" x14ac:dyDescent="0.2">
      <c r="G54699" s="1"/>
    </row>
    <row r="54701" spans="7:7" x14ac:dyDescent="0.2">
      <c r="G54701" s="1"/>
    </row>
    <row r="54702" spans="7:7" x14ac:dyDescent="0.2">
      <c r="G54702" s="1"/>
    </row>
    <row r="54704" spans="7:7" x14ac:dyDescent="0.2">
      <c r="G54704" s="1"/>
    </row>
    <row r="54705" spans="7:7" x14ac:dyDescent="0.2">
      <c r="G54705" s="1"/>
    </row>
    <row r="54706" spans="7:7" x14ac:dyDescent="0.2">
      <c r="G54706" s="1"/>
    </row>
    <row r="54710" spans="7:7" x14ac:dyDescent="0.2">
      <c r="G54710" s="1"/>
    </row>
    <row r="54713" spans="7:7" x14ac:dyDescent="0.2">
      <c r="G54713" s="1"/>
    </row>
    <row r="54719" spans="7:7" x14ac:dyDescent="0.2">
      <c r="G54719" s="1"/>
    </row>
    <row r="54720" spans="7:7" x14ac:dyDescent="0.2">
      <c r="G54720" s="1"/>
    </row>
    <row r="54721" spans="7:7" x14ac:dyDescent="0.2">
      <c r="G54721" s="1"/>
    </row>
    <row r="54722" spans="7:7" x14ac:dyDescent="0.2">
      <c r="G54722" s="1"/>
    </row>
    <row r="54724" spans="7:7" x14ac:dyDescent="0.2">
      <c r="G54724" s="1"/>
    </row>
    <row r="54725" spans="7:7" x14ac:dyDescent="0.2">
      <c r="G54725" s="1"/>
    </row>
    <row r="54726" spans="7:7" x14ac:dyDescent="0.2">
      <c r="G54726" s="1"/>
    </row>
    <row r="54728" spans="7:7" x14ac:dyDescent="0.2">
      <c r="G54728" s="1"/>
    </row>
    <row r="54729" spans="7:7" x14ac:dyDescent="0.2">
      <c r="G54729" s="1"/>
    </row>
    <row r="54731" spans="7:7" x14ac:dyDescent="0.2">
      <c r="G54731" s="1"/>
    </row>
    <row r="54732" spans="7:7" x14ac:dyDescent="0.2">
      <c r="G54732" s="1"/>
    </row>
    <row r="54735" spans="7:7" x14ac:dyDescent="0.2">
      <c r="G54735" s="1"/>
    </row>
    <row r="54736" spans="7:7" x14ac:dyDescent="0.2">
      <c r="G54736" s="1"/>
    </row>
    <row r="54737" spans="7:7" x14ac:dyDescent="0.2">
      <c r="G54737" s="1"/>
    </row>
    <row r="54747" spans="7:7" x14ac:dyDescent="0.2">
      <c r="G54747" s="1"/>
    </row>
    <row r="54750" spans="7:7" x14ac:dyDescent="0.2">
      <c r="G54750" s="1"/>
    </row>
    <row r="54754" spans="7:7" x14ac:dyDescent="0.2">
      <c r="G54754" s="1"/>
    </row>
    <row r="54755" spans="7:7" x14ac:dyDescent="0.2">
      <c r="G54755" s="1"/>
    </row>
    <row r="54756" spans="7:7" x14ac:dyDescent="0.2">
      <c r="G54756" s="1"/>
    </row>
    <row r="54757" spans="7:7" x14ac:dyDescent="0.2">
      <c r="G54757" s="1"/>
    </row>
    <row r="54760" spans="7:7" x14ac:dyDescent="0.2">
      <c r="G54760" s="1"/>
    </row>
    <row r="54761" spans="7:7" x14ac:dyDescent="0.2">
      <c r="G54761" s="1"/>
    </row>
    <row r="54762" spans="7:7" x14ac:dyDescent="0.2">
      <c r="G54762" s="1"/>
    </row>
    <row r="54763" spans="7:7" x14ac:dyDescent="0.2">
      <c r="G54763" s="1"/>
    </row>
    <row r="54764" spans="7:7" x14ac:dyDescent="0.2">
      <c r="G54764" s="1"/>
    </row>
    <row r="54765" spans="7:7" x14ac:dyDescent="0.2">
      <c r="G54765" s="1"/>
    </row>
    <row r="54766" spans="7:7" x14ac:dyDescent="0.2">
      <c r="G54766" s="1"/>
    </row>
    <row r="54767" spans="7:7" x14ac:dyDescent="0.2">
      <c r="G54767" s="1"/>
    </row>
    <row r="54770" spans="7:7" x14ac:dyDescent="0.2">
      <c r="G54770" s="1"/>
    </row>
    <row r="54773" spans="7:7" x14ac:dyDescent="0.2">
      <c r="G54773" s="1"/>
    </row>
    <row r="54774" spans="7:7" x14ac:dyDescent="0.2">
      <c r="G54774" s="1"/>
    </row>
    <row r="54781" spans="7:7" x14ac:dyDescent="0.2">
      <c r="G54781" s="1"/>
    </row>
    <row r="54782" spans="7:7" x14ac:dyDescent="0.2">
      <c r="G54782" s="1"/>
    </row>
    <row r="54784" spans="7:7" x14ac:dyDescent="0.2">
      <c r="G54784" s="1"/>
    </row>
    <row r="54786" spans="7:7" x14ac:dyDescent="0.2">
      <c r="G54786" s="1"/>
    </row>
    <row r="54787" spans="7:7" x14ac:dyDescent="0.2">
      <c r="G54787" s="1"/>
    </row>
    <row r="54789" spans="7:7" x14ac:dyDescent="0.2">
      <c r="G54789" s="1"/>
    </row>
    <row r="54790" spans="7:7" x14ac:dyDescent="0.2">
      <c r="G54790" s="1"/>
    </row>
    <row r="54791" spans="7:7" x14ac:dyDescent="0.2">
      <c r="G54791" s="1"/>
    </row>
    <row r="54792" spans="7:7" x14ac:dyDescent="0.2">
      <c r="G54792" s="1"/>
    </row>
    <row r="54793" spans="7:7" x14ac:dyDescent="0.2">
      <c r="G54793" s="1"/>
    </row>
    <row r="54794" spans="7:7" x14ac:dyDescent="0.2">
      <c r="G54794" s="1"/>
    </row>
    <row r="54795" spans="7:7" x14ac:dyDescent="0.2">
      <c r="G54795" s="1"/>
    </row>
    <row r="54797" spans="7:7" x14ac:dyDescent="0.2">
      <c r="G54797" s="1"/>
    </row>
    <row r="54798" spans="7:7" x14ac:dyDescent="0.2">
      <c r="G54798" s="1"/>
    </row>
    <row r="54799" spans="7:7" x14ac:dyDescent="0.2">
      <c r="G54799" s="1"/>
    </row>
    <row r="54802" spans="7:7" x14ac:dyDescent="0.2">
      <c r="G54802" s="1"/>
    </row>
    <row r="54807" spans="7:7" x14ac:dyDescent="0.2">
      <c r="G54807" s="1"/>
    </row>
    <row r="54808" spans="7:7" x14ac:dyDescent="0.2">
      <c r="G54808" s="1"/>
    </row>
    <row r="54809" spans="7:7" x14ac:dyDescent="0.2">
      <c r="G54809" s="1"/>
    </row>
    <row r="54810" spans="7:7" x14ac:dyDescent="0.2">
      <c r="G54810" s="1"/>
    </row>
    <row r="54811" spans="7:7" x14ac:dyDescent="0.2">
      <c r="G54811" s="1"/>
    </row>
    <row r="54812" spans="7:7" x14ac:dyDescent="0.2">
      <c r="G54812" s="1"/>
    </row>
    <row r="54813" spans="7:7" x14ac:dyDescent="0.2">
      <c r="G54813" s="1"/>
    </row>
    <row r="54814" spans="7:7" x14ac:dyDescent="0.2">
      <c r="G54814" s="1"/>
    </row>
    <row r="54815" spans="7:7" x14ac:dyDescent="0.2">
      <c r="G54815" s="1"/>
    </row>
    <row r="54816" spans="7:7" x14ac:dyDescent="0.2">
      <c r="G54816" s="1"/>
    </row>
    <row r="54817" spans="7:7" x14ac:dyDescent="0.2">
      <c r="G54817" s="1"/>
    </row>
    <row r="54818" spans="7:7" x14ac:dyDescent="0.2">
      <c r="G54818" s="1"/>
    </row>
    <row r="54819" spans="7:7" x14ac:dyDescent="0.2">
      <c r="G54819" s="1"/>
    </row>
    <row r="54820" spans="7:7" x14ac:dyDescent="0.2">
      <c r="G54820" s="1"/>
    </row>
    <row r="54821" spans="7:7" x14ac:dyDescent="0.2">
      <c r="G54821" s="1"/>
    </row>
    <row r="54822" spans="7:7" x14ac:dyDescent="0.2">
      <c r="G54822" s="1"/>
    </row>
    <row r="54824" spans="7:7" x14ac:dyDescent="0.2">
      <c r="G54824" s="1"/>
    </row>
    <row r="54825" spans="7:7" x14ac:dyDescent="0.2">
      <c r="G54825" s="1"/>
    </row>
    <row r="54826" spans="7:7" x14ac:dyDescent="0.2">
      <c r="G54826" s="1"/>
    </row>
    <row r="54827" spans="7:7" x14ac:dyDescent="0.2">
      <c r="G54827" s="1"/>
    </row>
    <row r="54828" spans="7:7" x14ac:dyDescent="0.2">
      <c r="G54828" s="1"/>
    </row>
    <row r="54829" spans="7:7" x14ac:dyDescent="0.2">
      <c r="G54829" s="1"/>
    </row>
    <row r="54830" spans="7:7" x14ac:dyDescent="0.2">
      <c r="G54830" s="1"/>
    </row>
    <row r="54831" spans="7:7" x14ac:dyDescent="0.2">
      <c r="G54831" s="1"/>
    </row>
    <row r="54832" spans="7:7" x14ac:dyDescent="0.2">
      <c r="G54832" s="1"/>
    </row>
    <row r="54837" spans="7:7" x14ac:dyDescent="0.2">
      <c r="G54837" s="1"/>
    </row>
    <row r="54838" spans="7:7" x14ac:dyDescent="0.2">
      <c r="G54838" s="1"/>
    </row>
    <row r="54839" spans="7:7" x14ac:dyDescent="0.2">
      <c r="G54839" s="1"/>
    </row>
    <row r="54840" spans="7:7" x14ac:dyDescent="0.2">
      <c r="G54840" s="1"/>
    </row>
    <row r="54842" spans="7:7" x14ac:dyDescent="0.2">
      <c r="G54842" s="1"/>
    </row>
    <row r="54844" spans="7:7" x14ac:dyDescent="0.2">
      <c r="G54844" s="1"/>
    </row>
    <row r="54847" spans="7:7" x14ac:dyDescent="0.2">
      <c r="G54847" s="1"/>
    </row>
    <row r="54851" spans="7:7" x14ac:dyDescent="0.2">
      <c r="G54851" s="1"/>
    </row>
    <row r="54856" spans="7:7" x14ac:dyDescent="0.2">
      <c r="G54856" s="1"/>
    </row>
    <row r="54857" spans="7:7" x14ac:dyDescent="0.2">
      <c r="G54857" s="1"/>
    </row>
    <row r="54858" spans="7:7" x14ac:dyDescent="0.2">
      <c r="G54858" s="1"/>
    </row>
    <row r="54860" spans="7:7" x14ac:dyDescent="0.2">
      <c r="G54860" s="1"/>
    </row>
    <row r="54861" spans="7:7" x14ac:dyDescent="0.2">
      <c r="G54861" s="1"/>
    </row>
    <row r="54868" spans="7:7" x14ac:dyDescent="0.2">
      <c r="G54868" s="1"/>
    </row>
    <row r="54869" spans="7:7" x14ac:dyDescent="0.2">
      <c r="G54869" s="1"/>
    </row>
    <row r="54872" spans="7:7" x14ac:dyDescent="0.2">
      <c r="G54872" s="1"/>
    </row>
    <row r="54873" spans="7:7" x14ac:dyDescent="0.2">
      <c r="G54873" s="1"/>
    </row>
    <row r="54875" spans="7:7" x14ac:dyDescent="0.2">
      <c r="G54875" s="1"/>
    </row>
    <row r="54876" spans="7:7" x14ac:dyDescent="0.2">
      <c r="G54876" s="1"/>
    </row>
    <row r="54877" spans="7:7" x14ac:dyDescent="0.2">
      <c r="G54877" s="1"/>
    </row>
    <row r="54878" spans="7:7" x14ac:dyDescent="0.2">
      <c r="G54878" s="1"/>
    </row>
    <row r="54880" spans="7:7" x14ac:dyDescent="0.2">
      <c r="G54880" s="1"/>
    </row>
    <row r="54881" spans="7:7" x14ac:dyDescent="0.2">
      <c r="G54881" s="1"/>
    </row>
    <row r="54884" spans="7:7" x14ac:dyDescent="0.2">
      <c r="G54884" s="1"/>
    </row>
    <row r="54886" spans="7:7" x14ac:dyDescent="0.2">
      <c r="G54886" s="1"/>
    </row>
    <row r="54888" spans="7:7" x14ac:dyDescent="0.2">
      <c r="G54888" s="1"/>
    </row>
    <row r="54889" spans="7:7" x14ac:dyDescent="0.2">
      <c r="G54889" s="1"/>
    </row>
    <row r="54890" spans="7:7" x14ac:dyDescent="0.2">
      <c r="G54890" s="1"/>
    </row>
    <row r="54892" spans="7:7" x14ac:dyDescent="0.2">
      <c r="G54892" s="1"/>
    </row>
    <row r="54894" spans="7:7" x14ac:dyDescent="0.2">
      <c r="G54894" s="1"/>
    </row>
    <row r="54895" spans="7:7" x14ac:dyDescent="0.2">
      <c r="G54895" s="1"/>
    </row>
    <row r="54896" spans="7:7" x14ac:dyDescent="0.2">
      <c r="G54896" s="1"/>
    </row>
    <row r="54898" spans="7:7" x14ac:dyDescent="0.2">
      <c r="G54898" s="1"/>
    </row>
    <row r="54899" spans="7:7" x14ac:dyDescent="0.2">
      <c r="G54899" s="1"/>
    </row>
    <row r="54900" spans="7:7" x14ac:dyDescent="0.2">
      <c r="G54900" s="1"/>
    </row>
    <row r="54901" spans="7:7" x14ac:dyDescent="0.2">
      <c r="G54901" s="1"/>
    </row>
    <row r="54902" spans="7:7" x14ac:dyDescent="0.2">
      <c r="G54902" s="1"/>
    </row>
    <row r="54903" spans="7:7" x14ac:dyDescent="0.2">
      <c r="G54903" s="1"/>
    </row>
    <row r="54904" spans="7:7" x14ac:dyDescent="0.2">
      <c r="G54904" s="1"/>
    </row>
    <row r="54906" spans="7:7" x14ac:dyDescent="0.2">
      <c r="G54906" s="1"/>
    </row>
    <row r="54910" spans="7:7" x14ac:dyDescent="0.2">
      <c r="G54910" s="1"/>
    </row>
    <row r="54911" spans="7:7" x14ac:dyDescent="0.2">
      <c r="G54911" s="1"/>
    </row>
    <row r="54912" spans="7:7" x14ac:dyDescent="0.2">
      <c r="G54912" s="1"/>
    </row>
    <row r="54916" spans="7:7" x14ac:dyDescent="0.2">
      <c r="G54916" s="1"/>
    </row>
    <row r="54917" spans="7:7" x14ac:dyDescent="0.2">
      <c r="G54917" s="1"/>
    </row>
    <row r="54918" spans="7:7" x14ac:dyDescent="0.2">
      <c r="G54918" s="1"/>
    </row>
    <row r="54919" spans="7:7" x14ac:dyDescent="0.2">
      <c r="G54919" s="1"/>
    </row>
    <row r="54922" spans="7:7" x14ac:dyDescent="0.2">
      <c r="G54922" s="1"/>
    </row>
    <row r="54923" spans="7:7" x14ac:dyDescent="0.2">
      <c r="G54923" s="1"/>
    </row>
    <row r="54925" spans="7:7" x14ac:dyDescent="0.2">
      <c r="G54925" s="1"/>
    </row>
    <row r="54926" spans="7:7" x14ac:dyDescent="0.2">
      <c r="G54926" s="1"/>
    </row>
    <row r="54927" spans="7:7" x14ac:dyDescent="0.2">
      <c r="G54927" s="1"/>
    </row>
    <row r="54928" spans="7:7" x14ac:dyDescent="0.2">
      <c r="G54928" s="1"/>
    </row>
    <row r="54929" spans="7:7" x14ac:dyDescent="0.2">
      <c r="G54929" s="1"/>
    </row>
    <row r="54930" spans="7:7" x14ac:dyDescent="0.2">
      <c r="G54930" s="1"/>
    </row>
    <row r="54931" spans="7:7" x14ac:dyDescent="0.2">
      <c r="G54931" s="1"/>
    </row>
    <row r="54932" spans="7:7" x14ac:dyDescent="0.2">
      <c r="G54932" s="1"/>
    </row>
    <row r="54933" spans="7:7" x14ac:dyDescent="0.2">
      <c r="G54933" s="1"/>
    </row>
    <row r="54934" spans="7:7" x14ac:dyDescent="0.2">
      <c r="G54934" s="1"/>
    </row>
    <row r="54935" spans="7:7" x14ac:dyDescent="0.2">
      <c r="G54935" s="1"/>
    </row>
    <row r="54936" spans="7:7" x14ac:dyDescent="0.2">
      <c r="G54936" s="1"/>
    </row>
    <row r="54937" spans="7:7" x14ac:dyDescent="0.2">
      <c r="G54937" s="1"/>
    </row>
    <row r="54939" spans="7:7" x14ac:dyDescent="0.2">
      <c r="G54939" s="1"/>
    </row>
    <row r="54940" spans="7:7" x14ac:dyDescent="0.2">
      <c r="G54940" s="1"/>
    </row>
    <row r="54941" spans="7:7" x14ac:dyDescent="0.2">
      <c r="G54941" s="1"/>
    </row>
    <row r="54942" spans="7:7" x14ac:dyDescent="0.2">
      <c r="G54942" s="1"/>
    </row>
    <row r="54943" spans="7:7" x14ac:dyDescent="0.2">
      <c r="G54943" s="1"/>
    </row>
    <row r="54944" spans="7:7" x14ac:dyDescent="0.2">
      <c r="G54944" s="1"/>
    </row>
    <row r="54946" spans="7:7" x14ac:dyDescent="0.2">
      <c r="G54946" s="1"/>
    </row>
    <row r="54947" spans="7:7" x14ac:dyDescent="0.2">
      <c r="G54947" s="1"/>
    </row>
    <row r="54948" spans="7:7" x14ac:dyDescent="0.2">
      <c r="G54948" s="1"/>
    </row>
    <row r="54949" spans="7:7" x14ac:dyDescent="0.2">
      <c r="G54949" s="1"/>
    </row>
    <row r="54950" spans="7:7" x14ac:dyDescent="0.2">
      <c r="G54950" s="1"/>
    </row>
    <row r="54951" spans="7:7" x14ac:dyDescent="0.2">
      <c r="G54951" s="1"/>
    </row>
    <row r="54952" spans="7:7" x14ac:dyDescent="0.2">
      <c r="G54952" s="1"/>
    </row>
    <row r="54953" spans="7:7" x14ac:dyDescent="0.2">
      <c r="G54953" s="1"/>
    </row>
    <row r="54956" spans="7:7" x14ac:dyDescent="0.2">
      <c r="G54956" s="1"/>
    </row>
    <row r="54958" spans="7:7" x14ac:dyDescent="0.2">
      <c r="G54958" s="1"/>
    </row>
    <row r="54959" spans="7:7" x14ac:dyDescent="0.2">
      <c r="G54959" s="1"/>
    </row>
    <row r="54960" spans="7:7" x14ac:dyDescent="0.2">
      <c r="G54960" s="1"/>
    </row>
    <row r="54961" spans="7:7" x14ac:dyDescent="0.2">
      <c r="G54961" s="1"/>
    </row>
    <row r="54962" spans="7:7" x14ac:dyDescent="0.2">
      <c r="G54962" s="1"/>
    </row>
    <row r="54966" spans="7:7" x14ac:dyDescent="0.2">
      <c r="G54966" s="1"/>
    </row>
    <row r="54967" spans="7:7" x14ac:dyDescent="0.2">
      <c r="G54967" s="1"/>
    </row>
    <row r="54968" spans="7:7" x14ac:dyDescent="0.2">
      <c r="G54968" s="1"/>
    </row>
    <row r="54970" spans="7:7" x14ac:dyDescent="0.2">
      <c r="G54970" s="1"/>
    </row>
    <row r="54971" spans="7:7" x14ac:dyDescent="0.2">
      <c r="G54971" s="1"/>
    </row>
    <row r="54977" spans="7:7" x14ac:dyDescent="0.2">
      <c r="G54977" s="1"/>
    </row>
    <row r="54978" spans="7:7" x14ac:dyDescent="0.2">
      <c r="G54978" s="1"/>
    </row>
    <row r="54979" spans="7:7" x14ac:dyDescent="0.2">
      <c r="G54979" s="1"/>
    </row>
    <row r="54980" spans="7:7" x14ac:dyDescent="0.2">
      <c r="G54980" s="1"/>
    </row>
    <row r="54982" spans="7:7" x14ac:dyDescent="0.2">
      <c r="G54982" s="1"/>
    </row>
    <row r="54983" spans="7:7" x14ac:dyDescent="0.2">
      <c r="G54983" s="1"/>
    </row>
    <row r="54984" spans="7:7" x14ac:dyDescent="0.2">
      <c r="G54984" s="1"/>
    </row>
    <row r="54985" spans="7:7" x14ac:dyDescent="0.2">
      <c r="G54985" s="1"/>
    </row>
    <row r="54986" spans="7:7" x14ac:dyDescent="0.2">
      <c r="G54986" s="1"/>
    </row>
    <row r="54988" spans="7:7" x14ac:dyDescent="0.2">
      <c r="G54988" s="1"/>
    </row>
    <row r="54989" spans="7:7" x14ac:dyDescent="0.2">
      <c r="G54989" s="1"/>
    </row>
    <row r="54992" spans="7:7" x14ac:dyDescent="0.2">
      <c r="G54992" s="1"/>
    </row>
    <row r="54993" spans="7:7" x14ac:dyDescent="0.2">
      <c r="G54993" s="1"/>
    </row>
    <row r="54995" spans="7:7" x14ac:dyDescent="0.2">
      <c r="G54995" s="1"/>
    </row>
    <row r="54996" spans="7:7" x14ac:dyDescent="0.2">
      <c r="G54996" s="1"/>
    </row>
    <row r="54997" spans="7:7" x14ac:dyDescent="0.2">
      <c r="G54997" s="1"/>
    </row>
    <row r="54999" spans="7:7" x14ac:dyDescent="0.2">
      <c r="G54999" s="1"/>
    </row>
    <row r="55001" spans="7:7" x14ac:dyDescent="0.2">
      <c r="G55001" s="1"/>
    </row>
    <row r="55002" spans="7:7" x14ac:dyDescent="0.2">
      <c r="G55002" s="1"/>
    </row>
    <row r="55003" spans="7:7" x14ac:dyDescent="0.2">
      <c r="G55003" s="1"/>
    </row>
    <row r="55005" spans="7:7" x14ac:dyDescent="0.2">
      <c r="G55005" s="1"/>
    </row>
    <row r="55006" spans="7:7" x14ac:dyDescent="0.2">
      <c r="G55006" s="1"/>
    </row>
    <row r="55010" spans="7:7" x14ac:dyDescent="0.2">
      <c r="G55010" s="1"/>
    </row>
    <row r="55015" spans="7:7" x14ac:dyDescent="0.2">
      <c r="G55015" s="1"/>
    </row>
    <row r="55017" spans="7:7" x14ac:dyDescent="0.2">
      <c r="G55017" s="1"/>
    </row>
    <row r="55018" spans="7:7" x14ac:dyDescent="0.2">
      <c r="G55018" s="1"/>
    </row>
    <row r="55019" spans="7:7" x14ac:dyDescent="0.2">
      <c r="G55019" s="1"/>
    </row>
    <row r="55020" spans="7:7" x14ac:dyDescent="0.2">
      <c r="G55020" s="1"/>
    </row>
    <row r="55024" spans="7:7" x14ac:dyDescent="0.2">
      <c r="G55024" s="1"/>
    </row>
    <row r="55025" spans="7:7" x14ac:dyDescent="0.2">
      <c r="G55025" s="1"/>
    </row>
    <row r="55026" spans="7:7" x14ac:dyDescent="0.2">
      <c r="G55026" s="1"/>
    </row>
    <row r="55031" spans="7:7" x14ac:dyDescent="0.2">
      <c r="G55031" s="1"/>
    </row>
    <row r="55033" spans="7:7" x14ac:dyDescent="0.2">
      <c r="G55033" s="1"/>
    </row>
    <row r="55039" spans="7:7" x14ac:dyDescent="0.2">
      <c r="G55039" s="1"/>
    </row>
    <row r="55050" spans="7:7" x14ac:dyDescent="0.2">
      <c r="G55050" s="1"/>
    </row>
    <row r="55055" spans="7:7" x14ac:dyDescent="0.2">
      <c r="G55055" s="1"/>
    </row>
    <row r="55058" spans="7:7" x14ac:dyDescent="0.2">
      <c r="G55058" s="1"/>
    </row>
    <row r="55060" spans="7:7" x14ac:dyDescent="0.2">
      <c r="G55060" s="1"/>
    </row>
    <row r="55062" spans="7:7" x14ac:dyDescent="0.2">
      <c r="G55062" s="1"/>
    </row>
    <row r="55063" spans="7:7" x14ac:dyDescent="0.2">
      <c r="G55063" s="1"/>
    </row>
    <row r="55068" spans="7:7" x14ac:dyDescent="0.2">
      <c r="G55068" s="1"/>
    </row>
    <row r="55069" spans="7:7" x14ac:dyDescent="0.2">
      <c r="G55069" s="1"/>
    </row>
    <row r="55070" spans="7:7" x14ac:dyDescent="0.2">
      <c r="G55070" s="1"/>
    </row>
    <row r="55071" spans="7:7" x14ac:dyDescent="0.2">
      <c r="G55071" s="1"/>
    </row>
    <row r="55073" spans="7:7" x14ac:dyDescent="0.2">
      <c r="G55073" s="1"/>
    </row>
    <row r="55074" spans="7:7" x14ac:dyDescent="0.2">
      <c r="G55074" s="1"/>
    </row>
    <row r="55075" spans="7:7" x14ac:dyDescent="0.2">
      <c r="G55075" s="1"/>
    </row>
    <row r="55076" spans="7:7" x14ac:dyDescent="0.2">
      <c r="G55076" s="1"/>
    </row>
    <row r="55077" spans="7:7" x14ac:dyDescent="0.2">
      <c r="G55077" s="1"/>
    </row>
    <row r="55078" spans="7:7" x14ac:dyDescent="0.2">
      <c r="G55078" s="1"/>
    </row>
    <row r="55079" spans="7:7" x14ac:dyDescent="0.2">
      <c r="G55079" s="1"/>
    </row>
    <row r="55084" spans="7:7" x14ac:dyDescent="0.2">
      <c r="G55084" s="1"/>
    </row>
    <row r="55093" spans="7:7" x14ac:dyDescent="0.2">
      <c r="G55093" s="1"/>
    </row>
    <row r="55094" spans="7:7" x14ac:dyDescent="0.2">
      <c r="G55094" s="1"/>
    </row>
    <row r="55095" spans="7:7" x14ac:dyDescent="0.2">
      <c r="G55095" s="1"/>
    </row>
    <row r="55096" spans="7:7" x14ac:dyDescent="0.2">
      <c r="G55096" s="1"/>
    </row>
    <row r="55097" spans="7:7" x14ac:dyDescent="0.2">
      <c r="G55097" s="1"/>
    </row>
    <row r="55098" spans="7:7" x14ac:dyDescent="0.2">
      <c r="G55098" s="1"/>
    </row>
    <row r="55099" spans="7:7" x14ac:dyDescent="0.2">
      <c r="G55099" s="1"/>
    </row>
    <row r="55102" spans="7:7" x14ac:dyDescent="0.2">
      <c r="G55102" s="1"/>
    </row>
    <row r="55103" spans="7:7" x14ac:dyDescent="0.2">
      <c r="G55103" s="1"/>
    </row>
    <row r="55104" spans="7:7" x14ac:dyDescent="0.2">
      <c r="G55104" s="1"/>
    </row>
    <row r="55106" spans="7:7" x14ac:dyDescent="0.2">
      <c r="G55106" s="1"/>
    </row>
    <row r="55107" spans="7:7" x14ac:dyDescent="0.2">
      <c r="G55107" s="1"/>
    </row>
    <row r="55108" spans="7:7" x14ac:dyDescent="0.2">
      <c r="G55108" s="1"/>
    </row>
    <row r="55109" spans="7:7" x14ac:dyDescent="0.2">
      <c r="G55109" s="1"/>
    </row>
    <row r="55110" spans="7:7" x14ac:dyDescent="0.2">
      <c r="G55110" s="1"/>
    </row>
    <row r="55111" spans="7:7" x14ac:dyDescent="0.2">
      <c r="G55111" s="1"/>
    </row>
    <row r="55112" spans="7:7" x14ac:dyDescent="0.2">
      <c r="G55112" s="1"/>
    </row>
    <row r="55115" spans="7:7" x14ac:dyDescent="0.2">
      <c r="G55115" s="1"/>
    </row>
    <row r="55116" spans="7:7" x14ac:dyDescent="0.2">
      <c r="G55116" s="1"/>
    </row>
    <row r="55120" spans="7:7" x14ac:dyDescent="0.2">
      <c r="G55120" s="1"/>
    </row>
    <row r="55122" spans="7:7" x14ac:dyDescent="0.2">
      <c r="G55122" s="1"/>
    </row>
    <row r="55123" spans="7:7" x14ac:dyDescent="0.2">
      <c r="G55123" s="1"/>
    </row>
    <row r="55124" spans="7:7" x14ac:dyDescent="0.2">
      <c r="G55124" s="1"/>
    </row>
    <row r="55125" spans="7:7" x14ac:dyDescent="0.2">
      <c r="G55125" s="1"/>
    </row>
    <row r="55126" spans="7:7" x14ac:dyDescent="0.2">
      <c r="G55126" s="1"/>
    </row>
    <row r="55127" spans="7:7" x14ac:dyDescent="0.2">
      <c r="G55127" s="1"/>
    </row>
    <row r="55128" spans="7:7" x14ac:dyDescent="0.2">
      <c r="G55128" s="1"/>
    </row>
    <row r="55129" spans="7:7" x14ac:dyDescent="0.2">
      <c r="G55129" s="1"/>
    </row>
    <row r="55130" spans="7:7" x14ac:dyDescent="0.2">
      <c r="G55130" s="1"/>
    </row>
    <row r="55131" spans="7:7" x14ac:dyDescent="0.2">
      <c r="G55131" s="1"/>
    </row>
    <row r="55132" spans="7:7" x14ac:dyDescent="0.2">
      <c r="G55132" s="1"/>
    </row>
    <row r="55134" spans="7:7" x14ac:dyDescent="0.2">
      <c r="G55134" s="1"/>
    </row>
    <row r="55135" spans="7:7" x14ac:dyDescent="0.2">
      <c r="G55135" s="1"/>
    </row>
    <row r="55137" spans="7:7" x14ac:dyDescent="0.2">
      <c r="G55137" s="1"/>
    </row>
    <row r="55138" spans="7:7" x14ac:dyDescent="0.2">
      <c r="G55138" s="1"/>
    </row>
    <row r="55139" spans="7:7" x14ac:dyDescent="0.2">
      <c r="G55139" s="1"/>
    </row>
    <row r="55140" spans="7:7" x14ac:dyDescent="0.2">
      <c r="G55140" s="1"/>
    </row>
    <row r="55142" spans="7:7" x14ac:dyDescent="0.2">
      <c r="G55142" s="1"/>
    </row>
    <row r="55144" spans="7:7" x14ac:dyDescent="0.2">
      <c r="G55144" s="1"/>
    </row>
    <row r="55157" spans="7:7" x14ac:dyDescent="0.2">
      <c r="G55157" s="1"/>
    </row>
    <row r="55164" spans="7:7" x14ac:dyDescent="0.2">
      <c r="G55164" s="1"/>
    </row>
    <row r="55168" spans="7:7" x14ac:dyDescent="0.2">
      <c r="G55168" s="1"/>
    </row>
    <row r="55171" spans="7:7" x14ac:dyDescent="0.2">
      <c r="G55171" s="1"/>
    </row>
    <row r="55173" spans="7:7" x14ac:dyDescent="0.2">
      <c r="G55173" s="1"/>
    </row>
    <row r="55193" spans="7:7" x14ac:dyDescent="0.2">
      <c r="G55193" s="1"/>
    </row>
    <row r="55194" spans="7:7" x14ac:dyDescent="0.2">
      <c r="G55194" s="1"/>
    </row>
    <row r="55195" spans="7:7" x14ac:dyDescent="0.2">
      <c r="G55195" s="1"/>
    </row>
    <row r="55201" spans="7:7" x14ac:dyDescent="0.2">
      <c r="G55201" s="1"/>
    </row>
    <row r="55203" spans="7:7" x14ac:dyDescent="0.2">
      <c r="G55203" s="1"/>
    </row>
    <row r="55204" spans="7:7" x14ac:dyDescent="0.2">
      <c r="G55204" s="1"/>
    </row>
    <row r="55205" spans="7:7" x14ac:dyDescent="0.2">
      <c r="G55205" s="1"/>
    </row>
    <row r="55208" spans="7:7" x14ac:dyDescent="0.2">
      <c r="G55208" s="1"/>
    </row>
    <row r="55209" spans="7:7" x14ac:dyDescent="0.2">
      <c r="G55209" s="1"/>
    </row>
    <row r="55211" spans="7:7" x14ac:dyDescent="0.2">
      <c r="G55211" s="1"/>
    </row>
    <row r="55212" spans="7:7" x14ac:dyDescent="0.2">
      <c r="G55212" s="1"/>
    </row>
    <row r="55213" spans="7:7" x14ac:dyDescent="0.2">
      <c r="G55213" s="1"/>
    </row>
    <row r="55214" spans="7:7" x14ac:dyDescent="0.2">
      <c r="G55214" s="1"/>
    </row>
    <row r="55215" spans="7:7" x14ac:dyDescent="0.2">
      <c r="G55215" s="1"/>
    </row>
    <row r="55216" spans="7:7" x14ac:dyDescent="0.2">
      <c r="G55216" s="1"/>
    </row>
    <row r="55217" spans="7:7" x14ac:dyDescent="0.2">
      <c r="G55217" s="1"/>
    </row>
    <row r="55219" spans="7:7" x14ac:dyDescent="0.2">
      <c r="G55219" s="1"/>
    </row>
    <row r="55220" spans="7:7" x14ac:dyDescent="0.2">
      <c r="G55220" s="1"/>
    </row>
    <row r="55221" spans="7:7" x14ac:dyDescent="0.2">
      <c r="G55221" s="1"/>
    </row>
    <row r="55222" spans="7:7" x14ac:dyDescent="0.2">
      <c r="G55222" s="1"/>
    </row>
    <row r="55223" spans="7:7" x14ac:dyDescent="0.2">
      <c r="G55223" s="1"/>
    </row>
    <row r="55229" spans="7:7" x14ac:dyDescent="0.2">
      <c r="G55229" s="1"/>
    </row>
    <row r="55230" spans="7:7" x14ac:dyDescent="0.2">
      <c r="G55230" s="1"/>
    </row>
    <row r="55231" spans="7:7" x14ac:dyDescent="0.2">
      <c r="G55231" s="1"/>
    </row>
    <row r="55232" spans="7:7" x14ac:dyDescent="0.2">
      <c r="G55232" s="1"/>
    </row>
    <row r="55233" spans="7:7" x14ac:dyDescent="0.2">
      <c r="G55233" s="1"/>
    </row>
    <row r="55234" spans="7:7" x14ac:dyDescent="0.2">
      <c r="G55234" s="1"/>
    </row>
    <row r="55236" spans="7:7" x14ac:dyDescent="0.2">
      <c r="G55236" s="1"/>
    </row>
    <row r="55237" spans="7:7" x14ac:dyDescent="0.2">
      <c r="G55237" s="1"/>
    </row>
    <row r="55238" spans="7:7" x14ac:dyDescent="0.2">
      <c r="G55238" s="1"/>
    </row>
    <row r="55239" spans="7:7" x14ac:dyDescent="0.2">
      <c r="G55239" s="1"/>
    </row>
    <row r="55240" spans="7:7" x14ac:dyDescent="0.2">
      <c r="G55240" s="1"/>
    </row>
    <row r="55241" spans="7:7" x14ac:dyDescent="0.2">
      <c r="G55241" s="1"/>
    </row>
    <row r="55242" spans="7:7" x14ac:dyDescent="0.2">
      <c r="G55242" s="1"/>
    </row>
    <row r="55244" spans="7:7" x14ac:dyDescent="0.2">
      <c r="G55244" s="1"/>
    </row>
    <row r="55247" spans="7:7" x14ac:dyDescent="0.2">
      <c r="G55247" s="1"/>
    </row>
    <row r="55248" spans="7:7" x14ac:dyDescent="0.2">
      <c r="G55248" s="1"/>
    </row>
    <row r="55249" spans="7:7" x14ac:dyDescent="0.2">
      <c r="G55249" s="1"/>
    </row>
    <row r="55250" spans="7:7" x14ac:dyDescent="0.2">
      <c r="G55250" s="1"/>
    </row>
    <row r="55251" spans="7:7" x14ac:dyDescent="0.2">
      <c r="G55251" s="1"/>
    </row>
    <row r="55252" spans="7:7" x14ac:dyDescent="0.2">
      <c r="G55252" s="1"/>
    </row>
    <row r="55254" spans="7:7" x14ac:dyDescent="0.2">
      <c r="G55254" s="1"/>
    </row>
    <row r="55255" spans="7:7" x14ac:dyDescent="0.2">
      <c r="G55255" s="1"/>
    </row>
    <row r="55256" spans="7:7" x14ac:dyDescent="0.2">
      <c r="G55256" s="1"/>
    </row>
    <row r="55257" spans="7:7" x14ac:dyDescent="0.2">
      <c r="G55257" s="1"/>
    </row>
    <row r="55258" spans="7:7" x14ac:dyDescent="0.2">
      <c r="G55258" s="1"/>
    </row>
    <row r="55259" spans="7:7" x14ac:dyDescent="0.2">
      <c r="G55259" s="1"/>
    </row>
    <row r="55260" spans="7:7" x14ac:dyDescent="0.2">
      <c r="G55260" s="1"/>
    </row>
    <row r="55261" spans="7:7" x14ac:dyDescent="0.2">
      <c r="G55261" s="1"/>
    </row>
    <row r="55262" spans="7:7" x14ac:dyDescent="0.2">
      <c r="G55262" s="1"/>
    </row>
    <row r="55264" spans="7:7" x14ac:dyDescent="0.2">
      <c r="G55264" s="1"/>
    </row>
    <row r="55268" spans="7:7" x14ac:dyDescent="0.2">
      <c r="G55268" s="1"/>
    </row>
    <row r="55269" spans="7:7" x14ac:dyDescent="0.2">
      <c r="G55269" s="1"/>
    </row>
    <row r="55271" spans="7:7" x14ac:dyDescent="0.2">
      <c r="G55271" s="1"/>
    </row>
    <row r="55273" spans="7:7" x14ac:dyDescent="0.2">
      <c r="G55273" s="1"/>
    </row>
    <row r="55274" spans="7:7" x14ac:dyDescent="0.2">
      <c r="G55274" s="1"/>
    </row>
    <row r="55276" spans="7:7" x14ac:dyDescent="0.2">
      <c r="G55276" s="1"/>
    </row>
    <row r="55277" spans="7:7" x14ac:dyDescent="0.2">
      <c r="G55277" s="1"/>
    </row>
    <row r="55278" spans="7:7" x14ac:dyDescent="0.2">
      <c r="G55278" s="1"/>
    </row>
    <row r="55279" spans="7:7" x14ac:dyDescent="0.2">
      <c r="G55279" s="1"/>
    </row>
    <row r="55280" spans="7:7" x14ac:dyDescent="0.2">
      <c r="G55280" s="1"/>
    </row>
    <row r="55281" spans="7:7" x14ac:dyDescent="0.2">
      <c r="G55281" s="1"/>
    </row>
    <row r="55282" spans="7:7" x14ac:dyDescent="0.2">
      <c r="G55282" s="1"/>
    </row>
    <row r="55283" spans="7:7" x14ac:dyDescent="0.2">
      <c r="G55283" s="1"/>
    </row>
    <row r="55285" spans="7:7" x14ac:dyDescent="0.2">
      <c r="G55285" s="1"/>
    </row>
    <row r="55286" spans="7:7" x14ac:dyDescent="0.2">
      <c r="G55286" s="1"/>
    </row>
    <row r="55287" spans="7:7" x14ac:dyDescent="0.2">
      <c r="G55287" s="1"/>
    </row>
    <row r="55288" spans="7:7" x14ac:dyDescent="0.2">
      <c r="G55288" s="1"/>
    </row>
    <row r="55289" spans="7:7" x14ac:dyDescent="0.2">
      <c r="G55289" s="1"/>
    </row>
    <row r="55292" spans="7:7" x14ac:dyDescent="0.2">
      <c r="G55292" s="1"/>
    </row>
    <row r="55293" spans="7:7" x14ac:dyDescent="0.2">
      <c r="G55293" s="1"/>
    </row>
    <row r="55294" spans="7:7" x14ac:dyDescent="0.2">
      <c r="G55294" s="1"/>
    </row>
    <row r="55295" spans="7:7" x14ac:dyDescent="0.2">
      <c r="G55295" s="1"/>
    </row>
    <row r="55296" spans="7:7" x14ac:dyDescent="0.2">
      <c r="G55296" s="1"/>
    </row>
    <row r="55297" spans="7:7" x14ac:dyDescent="0.2">
      <c r="G55297" s="1"/>
    </row>
    <row r="55298" spans="7:7" x14ac:dyDescent="0.2">
      <c r="G55298" s="1"/>
    </row>
    <row r="55299" spans="7:7" x14ac:dyDescent="0.2">
      <c r="G55299" s="1"/>
    </row>
    <row r="55300" spans="7:7" x14ac:dyDescent="0.2">
      <c r="G55300" s="1"/>
    </row>
    <row r="55303" spans="7:7" x14ac:dyDescent="0.2">
      <c r="G55303" s="1"/>
    </row>
    <row r="55316" spans="7:7" x14ac:dyDescent="0.2">
      <c r="G55316" s="1"/>
    </row>
    <row r="55318" spans="7:7" x14ac:dyDescent="0.2">
      <c r="G55318" s="1"/>
    </row>
    <row r="55327" spans="7:7" x14ac:dyDescent="0.2">
      <c r="G55327" s="1"/>
    </row>
    <row r="55330" spans="7:7" x14ac:dyDescent="0.2">
      <c r="G55330" s="1"/>
    </row>
    <row r="55332" spans="7:7" x14ac:dyDescent="0.2">
      <c r="G55332" s="1"/>
    </row>
    <row r="55333" spans="7:7" x14ac:dyDescent="0.2">
      <c r="G55333" s="1"/>
    </row>
    <row r="55341" spans="7:7" x14ac:dyDescent="0.2">
      <c r="G55341" s="1"/>
    </row>
    <row r="55342" spans="7:7" x14ac:dyDescent="0.2">
      <c r="G55342" s="1"/>
    </row>
    <row r="55344" spans="7:7" x14ac:dyDescent="0.2">
      <c r="G55344" s="1"/>
    </row>
    <row r="55359" spans="7:7" x14ac:dyDescent="0.2">
      <c r="G55359" s="1"/>
    </row>
    <row r="55360" spans="7:7" x14ac:dyDescent="0.2">
      <c r="G55360" s="1"/>
    </row>
    <row r="55361" spans="7:7" x14ac:dyDescent="0.2">
      <c r="G55361" s="1"/>
    </row>
    <row r="55362" spans="7:7" x14ac:dyDescent="0.2">
      <c r="G55362" s="1"/>
    </row>
    <row r="55363" spans="7:7" x14ac:dyDescent="0.2">
      <c r="G55363" s="1"/>
    </row>
    <row r="55365" spans="7:7" x14ac:dyDescent="0.2">
      <c r="G55365" s="1"/>
    </row>
    <row r="55366" spans="7:7" x14ac:dyDescent="0.2">
      <c r="G55366" s="1"/>
    </row>
    <row r="55368" spans="7:7" x14ac:dyDescent="0.2">
      <c r="G55368" s="1"/>
    </row>
    <row r="55370" spans="7:7" x14ac:dyDescent="0.2">
      <c r="G55370" s="1"/>
    </row>
    <row r="55371" spans="7:7" x14ac:dyDescent="0.2">
      <c r="G55371" s="1"/>
    </row>
    <row r="55373" spans="7:7" x14ac:dyDescent="0.2">
      <c r="G55373" s="1"/>
    </row>
    <row r="55375" spans="7:7" x14ac:dyDescent="0.2">
      <c r="G55375" s="1"/>
    </row>
    <row r="55377" spans="7:7" x14ac:dyDescent="0.2">
      <c r="G55377" s="1"/>
    </row>
    <row r="55379" spans="7:7" x14ac:dyDescent="0.2">
      <c r="G55379" s="1"/>
    </row>
    <row r="55380" spans="7:7" x14ac:dyDescent="0.2">
      <c r="G55380" s="1"/>
    </row>
    <row r="55381" spans="7:7" x14ac:dyDescent="0.2">
      <c r="G55381" s="1"/>
    </row>
    <row r="55382" spans="7:7" x14ac:dyDescent="0.2">
      <c r="G55382" s="1"/>
    </row>
    <row r="55383" spans="7:7" x14ac:dyDescent="0.2">
      <c r="G55383" s="1"/>
    </row>
    <row r="55385" spans="7:7" x14ac:dyDescent="0.2">
      <c r="G55385" s="1"/>
    </row>
    <row r="55387" spans="7:7" x14ac:dyDescent="0.2">
      <c r="G55387" s="1"/>
    </row>
    <row r="55388" spans="7:7" x14ac:dyDescent="0.2">
      <c r="G55388" s="1"/>
    </row>
    <row r="55392" spans="7:7" x14ac:dyDescent="0.2">
      <c r="G55392" s="1"/>
    </row>
    <row r="55393" spans="7:7" x14ac:dyDescent="0.2">
      <c r="G55393" s="1"/>
    </row>
    <row r="55394" spans="7:7" x14ac:dyDescent="0.2">
      <c r="G55394" s="1"/>
    </row>
    <row r="55395" spans="7:7" x14ac:dyDescent="0.2">
      <c r="G55395" s="1"/>
    </row>
    <row r="55396" spans="7:7" x14ac:dyDescent="0.2">
      <c r="G55396" s="1"/>
    </row>
    <row r="55397" spans="7:7" x14ac:dyDescent="0.2">
      <c r="G55397" s="1"/>
    </row>
    <row r="55398" spans="7:7" x14ac:dyDescent="0.2">
      <c r="G55398" s="1"/>
    </row>
    <row r="55399" spans="7:7" x14ac:dyDescent="0.2">
      <c r="G55399" s="1"/>
    </row>
    <row r="55400" spans="7:7" x14ac:dyDescent="0.2">
      <c r="G55400" s="1"/>
    </row>
    <row r="55401" spans="7:7" x14ac:dyDescent="0.2">
      <c r="G55401" s="1"/>
    </row>
    <row r="55402" spans="7:7" x14ac:dyDescent="0.2">
      <c r="G55402" s="1"/>
    </row>
    <row r="55403" spans="7:7" x14ac:dyDescent="0.2">
      <c r="G55403" s="1"/>
    </row>
    <row r="55404" spans="7:7" x14ac:dyDescent="0.2">
      <c r="G55404" s="1"/>
    </row>
    <row r="55405" spans="7:7" x14ac:dyDescent="0.2">
      <c r="G55405" s="1"/>
    </row>
    <row r="55406" spans="7:7" x14ac:dyDescent="0.2">
      <c r="G55406" s="1"/>
    </row>
    <row r="55411" spans="7:7" x14ac:dyDescent="0.2">
      <c r="G55411" s="1"/>
    </row>
    <row r="55412" spans="7:7" x14ac:dyDescent="0.2">
      <c r="G55412" s="1"/>
    </row>
    <row r="55413" spans="7:7" x14ac:dyDescent="0.2">
      <c r="G55413" s="1"/>
    </row>
    <row r="55414" spans="7:7" x14ac:dyDescent="0.2">
      <c r="G55414" s="1"/>
    </row>
    <row r="55415" spans="7:7" x14ac:dyDescent="0.2">
      <c r="G55415" s="1"/>
    </row>
    <row r="55416" spans="7:7" x14ac:dyDescent="0.2">
      <c r="G55416" s="1"/>
    </row>
    <row r="55417" spans="7:7" x14ac:dyDescent="0.2">
      <c r="G55417" s="1"/>
    </row>
    <row r="55418" spans="7:7" x14ac:dyDescent="0.2">
      <c r="G55418" s="1"/>
    </row>
    <row r="55419" spans="7:7" x14ac:dyDescent="0.2">
      <c r="G55419" s="1"/>
    </row>
    <row r="55420" spans="7:7" x14ac:dyDescent="0.2">
      <c r="G55420" s="1"/>
    </row>
    <row r="55421" spans="7:7" x14ac:dyDescent="0.2">
      <c r="G55421" s="1"/>
    </row>
    <row r="55423" spans="7:7" x14ac:dyDescent="0.2">
      <c r="G55423" s="1"/>
    </row>
    <row r="55424" spans="7:7" x14ac:dyDescent="0.2">
      <c r="G55424" s="1"/>
    </row>
    <row r="55425" spans="7:7" x14ac:dyDescent="0.2">
      <c r="G55425" s="1"/>
    </row>
    <row r="55426" spans="7:7" x14ac:dyDescent="0.2">
      <c r="G55426" s="1"/>
    </row>
    <row r="55427" spans="7:7" x14ac:dyDescent="0.2">
      <c r="G55427" s="1"/>
    </row>
    <row r="55428" spans="7:7" x14ac:dyDescent="0.2">
      <c r="G55428" s="1"/>
    </row>
    <row r="55429" spans="7:7" x14ac:dyDescent="0.2">
      <c r="G55429" s="1"/>
    </row>
    <row r="55430" spans="7:7" x14ac:dyDescent="0.2">
      <c r="G55430" s="1"/>
    </row>
    <row r="55431" spans="7:7" x14ac:dyDescent="0.2">
      <c r="G55431" s="1"/>
    </row>
    <row r="55432" spans="7:7" x14ac:dyDescent="0.2">
      <c r="G55432" s="1"/>
    </row>
    <row r="55433" spans="7:7" x14ac:dyDescent="0.2">
      <c r="G55433" s="1"/>
    </row>
    <row r="55434" spans="7:7" x14ac:dyDescent="0.2">
      <c r="G55434" s="1"/>
    </row>
    <row r="55435" spans="7:7" x14ac:dyDescent="0.2">
      <c r="G55435" s="1"/>
    </row>
    <row r="55436" spans="7:7" x14ac:dyDescent="0.2">
      <c r="G55436" s="1"/>
    </row>
    <row r="55437" spans="7:7" x14ac:dyDescent="0.2">
      <c r="G55437" s="1"/>
    </row>
    <row r="55438" spans="7:7" x14ac:dyDescent="0.2">
      <c r="G55438" s="1"/>
    </row>
    <row r="55439" spans="7:7" x14ac:dyDescent="0.2">
      <c r="G55439" s="1"/>
    </row>
    <row r="55440" spans="7:7" x14ac:dyDescent="0.2">
      <c r="G55440" s="1"/>
    </row>
    <row r="55446" spans="7:7" x14ac:dyDescent="0.2">
      <c r="G55446" s="1"/>
    </row>
    <row r="55448" spans="7:7" x14ac:dyDescent="0.2">
      <c r="G55448" s="1"/>
    </row>
    <row r="55452" spans="7:7" x14ac:dyDescent="0.2">
      <c r="G55452" s="1"/>
    </row>
    <row r="55463" spans="7:7" x14ac:dyDescent="0.2">
      <c r="G55463" s="1"/>
    </row>
    <row r="55466" spans="7:7" x14ac:dyDescent="0.2">
      <c r="G55466" s="1"/>
    </row>
    <row r="55467" spans="7:7" x14ac:dyDescent="0.2">
      <c r="G55467" s="1"/>
    </row>
    <row r="55468" spans="7:7" x14ac:dyDescent="0.2">
      <c r="G55468" s="1"/>
    </row>
    <row r="55469" spans="7:7" x14ac:dyDescent="0.2">
      <c r="G55469" s="1"/>
    </row>
    <row r="55470" spans="7:7" x14ac:dyDescent="0.2">
      <c r="G55470" s="1"/>
    </row>
    <row r="55471" spans="7:7" x14ac:dyDescent="0.2">
      <c r="G55471" s="1"/>
    </row>
    <row r="55472" spans="7:7" x14ac:dyDescent="0.2">
      <c r="G55472" s="1"/>
    </row>
    <row r="55473" spans="7:7" x14ac:dyDescent="0.2">
      <c r="G55473" s="1"/>
    </row>
    <row r="55474" spans="7:7" x14ac:dyDescent="0.2">
      <c r="G55474" s="1"/>
    </row>
    <row r="55475" spans="7:7" x14ac:dyDescent="0.2">
      <c r="G55475" s="1"/>
    </row>
    <row r="55476" spans="7:7" x14ac:dyDescent="0.2">
      <c r="G55476" s="1"/>
    </row>
    <row r="55481" spans="7:7" x14ac:dyDescent="0.2">
      <c r="G55481" s="1"/>
    </row>
    <row r="55482" spans="7:7" x14ac:dyDescent="0.2">
      <c r="G55482" s="1"/>
    </row>
    <row r="55484" spans="7:7" x14ac:dyDescent="0.2">
      <c r="G55484" s="1"/>
    </row>
    <row r="55486" spans="7:7" x14ac:dyDescent="0.2">
      <c r="G55486" s="1"/>
    </row>
    <row r="55490" spans="7:7" x14ac:dyDescent="0.2">
      <c r="G55490" s="1"/>
    </row>
    <row r="55497" spans="7:7" x14ac:dyDescent="0.2">
      <c r="G55497" s="1"/>
    </row>
    <row r="55499" spans="7:7" x14ac:dyDescent="0.2">
      <c r="G55499" s="1"/>
    </row>
    <row r="55500" spans="7:7" x14ac:dyDescent="0.2">
      <c r="G55500" s="1"/>
    </row>
    <row r="55501" spans="7:7" x14ac:dyDescent="0.2">
      <c r="G55501" s="1"/>
    </row>
    <row r="55502" spans="7:7" x14ac:dyDescent="0.2">
      <c r="G55502" s="1"/>
    </row>
    <row r="55503" spans="7:7" x14ac:dyDescent="0.2">
      <c r="G55503" s="1"/>
    </row>
    <row r="55504" spans="7:7" x14ac:dyDescent="0.2">
      <c r="G55504" s="1"/>
    </row>
    <row r="55505" spans="7:7" x14ac:dyDescent="0.2">
      <c r="G55505" s="1"/>
    </row>
    <row r="55506" spans="7:7" x14ac:dyDescent="0.2">
      <c r="G55506" s="1"/>
    </row>
    <row r="55509" spans="7:7" x14ac:dyDescent="0.2">
      <c r="G55509" s="1"/>
    </row>
    <row r="55510" spans="7:7" x14ac:dyDescent="0.2">
      <c r="G55510" s="1"/>
    </row>
    <row r="55512" spans="7:7" x14ac:dyDescent="0.2">
      <c r="G55512" s="1"/>
    </row>
    <row r="55513" spans="7:7" x14ac:dyDescent="0.2">
      <c r="G55513" s="1"/>
    </row>
    <row r="55514" spans="7:7" x14ac:dyDescent="0.2">
      <c r="G55514" s="1"/>
    </row>
    <row r="55515" spans="7:7" x14ac:dyDescent="0.2">
      <c r="G55515" s="1"/>
    </row>
    <row r="55518" spans="7:7" x14ac:dyDescent="0.2">
      <c r="G55518" s="1"/>
    </row>
    <row r="55519" spans="7:7" x14ac:dyDescent="0.2">
      <c r="G55519" s="1"/>
    </row>
    <row r="55520" spans="7:7" x14ac:dyDescent="0.2">
      <c r="G55520" s="1"/>
    </row>
    <row r="55521" spans="7:7" x14ac:dyDescent="0.2">
      <c r="G55521" s="1"/>
    </row>
    <row r="55522" spans="7:7" x14ac:dyDescent="0.2">
      <c r="G55522" s="1"/>
    </row>
    <row r="55523" spans="7:7" x14ac:dyDescent="0.2">
      <c r="G55523" s="1"/>
    </row>
    <row r="55524" spans="7:7" x14ac:dyDescent="0.2">
      <c r="G55524" s="1"/>
    </row>
    <row r="55525" spans="7:7" x14ac:dyDescent="0.2">
      <c r="G55525" s="1"/>
    </row>
    <row r="55526" spans="7:7" x14ac:dyDescent="0.2">
      <c r="G55526" s="1"/>
    </row>
    <row r="55527" spans="7:7" x14ac:dyDescent="0.2">
      <c r="G55527" s="1"/>
    </row>
    <row r="55528" spans="7:7" x14ac:dyDescent="0.2">
      <c r="G55528" s="1"/>
    </row>
    <row r="55529" spans="7:7" x14ac:dyDescent="0.2">
      <c r="G55529" s="1"/>
    </row>
    <row r="55530" spans="7:7" x14ac:dyDescent="0.2">
      <c r="G55530" s="1"/>
    </row>
    <row r="55531" spans="7:7" x14ac:dyDescent="0.2">
      <c r="G55531" s="1"/>
    </row>
    <row r="55532" spans="7:7" x14ac:dyDescent="0.2">
      <c r="G55532" s="1"/>
    </row>
    <row r="55536" spans="7:7" x14ac:dyDescent="0.2">
      <c r="G55536" s="1"/>
    </row>
    <row r="55538" spans="7:7" x14ac:dyDescent="0.2">
      <c r="G55538" s="1"/>
    </row>
    <row r="55540" spans="7:7" x14ac:dyDescent="0.2">
      <c r="G55540" s="1"/>
    </row>
    <row r="55541" spans="7:7" x14ac:dyDescent="0.2">
      <c r="G55541" s="1"/>
    </row>
    <row r="55542" spans="7:7" x14ac:dyDescent="0.2">
      <c r="G55542" s="1"/>
    </row>
    <row r="55543" spans="7:7" x14ac:dyDescent="0.2">
      <c r="G55543" s="1"/>
    </row>
    <row r="55544" spans="7:7" x14ac:dyDescent="0.2">
      <c r="G55544" s="1"/>
    </row>
    <row r="55545" spans="7:7" x14ac:dyDescent="0.2">
      <c r="G55545" s="1"/>
    </row>
    <row r="55546" spans="7:7" x14ac:dyDescent="0.2">
      <c r="G55546" s="1"/>
    </row>
    <row r="55547" spans="7:7" x14ac:dyDescent="0.2">
      <c r="G55547" s="1"/>
    </row>
    <row r="55548" spans="7:7" x14ac:dyDescent="0.2">
      <c r="G55548" s="1"/>
    </row>
    <row r="55549" spans="7:7" x14ac:dyDescent="0.2">
      <c r="G55549" s="1"/>
    </row>
    <row r="55550" spans="7:7" x14ac:dyDescent="0.2">
      <c r="G55550" s="1"/>
    </row>
    <row r="55551" spans="7:7" x14ac:dyDescent="0.2">
      <c r="G55551" s="1"/>
    </row>
    <row r="55552" spans="7:7" x14ac:dyDescent="0.2">
      <c r="G55552" s="1"/>
    </row>
    <row r="55553" spans="7:7" x14ac:dyDescent="0.2">
      <c r="G55553" s="1"/>
    </row>
    <row r="55554" spans="7:7" x14ac:dyDescent="0.2">
      <c r="G55554" s="1"/>
    </row>
    <row r="55555" spans="7:7" x14ac:dyDescent="0.2">
      <c r="G55555" s="1"/>
    </row>
    <row r="55556" spans="7:7" x14ac:dyDescent="0.2">
      <c r="G55556" s="1"/>
    </row>
    <row r="55557" spans="7:7" x14ac:dyDescent="0.2">
      <c r="G55557" s="1"/>
    </row>
    <row r="55558" spans="7:7" x14ac:dyDescent="0.2">
      <c r="G55558" s="1"/>
    </row>
    <row r="55559" spans="7:7" x14ac:dyDescent="0.2">
      <c r="G55559" s="1"/>
    </row>
    <row r="55560" spans="7:7" x14ac:dyDescent="0.2">
      <c r="G55560" s="1"/>
    </row>
    <row r="55561" spans="7:7" x14ac:dyDescent="0.2">
      <c r="G55561" s="1"/>
    </row>
    <row r="55562" spans="7:7" x14ac:dyDescent="0.2">
      <c r="G55562" s="1"/>
    </row>
    <row r="55563" spans="7:7" x14ac:dyDescent="0.2">
      <c r="G55563" s="1"/>
    </row>
    <row r="55564" spans="7:7" x14ac:dyDescent="0.2">
      <c r="G55564" s="1"/>
    </row>
    <row r="55565" spans="7:7" x14ac:dyDescent="0.2">
      <c r="G55565" s="1"/>
    </row>
    <row r="55566" spans="7:7" x14ac:dyDescent="0.2">
      <c r="G55566" s="1"/>
    </row>
    <row r="55567" spans="7:7" x14ac:dyDescent="0.2">
      <c r="G55567" s="1"/>
    </row>
    <row r="55568" spans="7:7" x14ac:dyDescent="0.2">
      <c r="G55568" s="1"/>
    </row>
    <row r="55569" spans="7:7" x14ac:dyDescent="0.2">
      <c r="G55569" s="1"/>
    </row>
    <row r="55570" spans="7:7" x14ac:dyDescent="0.2">
      <c r="G55570" s="1"/>
    </row>
    <row r="55571" spans="7:7" x14ac:dyDescent="0.2">
      <c r="G55571" s="1"/>
    </row>
    <row r="55572" spans="7:7" x14ac:dyDescent="0.2">
      <c r="G55572" s="1"/>
    </row>
    <row r="55573" spans="7:7" x14ac:dyDescent="0.2">
      <c r="G55573" s="1"/>
    </row>
    <row r="55574" spans="7:7" x14ac:dyDescent="0.2">
      <c r="G55574" s="1"/>
    </row>
    <row r="55575" spans="7:7" x14ac:dyDescent="0.2">
      <c r="G55575" s="1"/>
    </row>
    <row r="55576" spans="7:7" x14ac:dyDescent="0.2">
      <c r="G55576" s="1"/>
    </row>
    <row r="55577" spans="7:7" x14ac:dyDescent="0.2">
      <c r="G55577" s="1"/>
    </row>
    <row r="55578" spans="7:7" x14ac:dyDescent="0.2">
      <c r="G55578" s="1"/>
    </row>
    <row r="55579" spans="7:7" x14ac:dyDescent="0.2">
      <c r="G55579" s="1"/>
    </row>
    <row r="55580" spans="7:7" x14ac:dyDescent="0.2">
      <c r="G55580" s="1"/>
    </row>
    <row r="55581" spans="7:7" x14ac:dyDescent="0.2">
      <c r="G55581" s="1"/>
    </row>
    <row r="55582" spans="7:7" x14ac:dyDescent="0.2">
      <c r="G55582" s="1"/>
    </row>
    <row r="55583" spans="7:7" x14ac:dyDescent="0.2">
      <c r="G55583" s="1"/>
    </row>
    <row r="55584" spans="7:7" x14ac:dyDescent="0.2">
      <c r="G55584" s="1"/>
    </row>
    <row r="55585" spans="7:7" x14ac:dyDescent="0.2">
      <c r="G55585" s="1"/>
    </row>
    <row r="55586" spans="7:7" x14ac:dyDescent="0.2">
      <c r="G55586" s="1"/>
    </row>
    <row r="55587" spans="7:7" x14ac:dyDescent="0.2">
      <c r="G55587" s="1"/>
    </row>
    <row r="55588" spans="7:7" x14ac:dyDescent="0.2">
      <c r="G55588" s="1"/>
    </row>
    <row r="55589" spans="7:7" x14ac:dyDescent="0.2">
      <c r="G55589" s="1"/>
    </row>
    <row r="55590" spans="7:7" x14ac:dyDescent="0.2">
      <c r="G55590" s="1"/>
    </row>
    <row r="55591" spans="7:7" x14ac:dyDescent="0.2">
      <c r="G55591" s="1"/>
    </row>
    <row r="55592" spans="7:7" x14ac:dyDescent="0.2">
      <c r="G55592" s="1"/>
    </row>
    <row r="55593" spans="7:7" x14ac:dyDescent="0.2">
      <c r="G55593" s="1"/>
    </row>
    <row r="55594" spans="7:7" x14ac:dyDescent="0.2">
      <c r="G55594" s="1"/>
    </row>
    <row r="55595" spans="7:7" x14ac:dyDescent="0.2">
      <c r="G55595" s="1"/>
    </row>
    <row r="55596" spans="7:7" x14ac:dyDescent="0.2">
      <c r="G55596" s="1"/>
    </row>
    <row r="55597" spans="7:7" x14ac:dyDescent="0.2">
      <c r="G55597" s="1"/>
    </row>
    <row r="55598" spans="7:7" x14ac:dyDescent="0.2">
      <c r="G55598" s="1"/>
    </row>
    <row r="55600" spans="7:7" x14ac:dyDescent="0.2">
      <c r="G55600" s="1"/>
    </row>
    <row r="55601" spans="7:7" x14ac:dyDescent="0.2">
      <c r="G55601" s="1"/>
    </row>
    <row r="55602" spans="7:7" x14ac:dyDescent="0.2">
      <c r="G55602" s="1"/>
    </row>
    <row r="55603" spans="7:7" x14ac:dyDescent="0.2">
      <c r="G55603" s="1"/>
    </row>
    <row r="55604" spans="7:7" x14ac:dyDescent="0.2">
      <c r="G55604" s="1"/>
    </row>
    <row r="55605" spans="7:7" x14ac:dyDescent="0.2">
      <c r="G55605" s="1"/>
    </row>
    <row r="55617" spans="7:7" x14ac:dyDescent="0.2">
      <c r="G55617" s="1"/>
    </row>
    <row r="55619" spans="7:7" x14ac:dyDescent="0.2">
      <c r="G55619" s="1"/>
    </row>
    <row r="55620" spans="7:7" x14ac:dyDescent="0.2">
      <c r="G55620" s="1"/>
    </row>
    <row r="55621" spans="7:7" x14ac:dyDescent="0.2">
      <c r="G55621" s="1"/>
    </row>
    <row r="55624" spans="7:7" x14ac:dyDescent="0.2">
      <c r="G55624" s="1"/>
    </row>
    <row r="55626" spans="7:7" x14ac:dyDescent="0.2">
      <c r="G55626" s="1"/>
    </row>
    <row r="55627" spans="7:7" x14ac:dyDescent="0.2">
      <c r="G55627" s="1"/>
    </row>
    <row r="55629" spans="7:7" x14ac:dyDescent="0.2">
      <c r="G55629" s="1"/>
    </row>
    <row r="55633" spans="7:7" x14ac:dyDescent="0.2">
      <c r="G55633" s="1"/>
    </row>
    <row r="55640" spans="7:7" x14ac:dyDescent="0.2">
      <c r="G55640" s="1"/>
    </row>
    <row r="55642" spans="7:7" x14ac:dyDescent="0.2">
      <c r="G55642" s="1"/>
    </row>
    <row r="55644" spans="7:7" x14ac:dyDescent="0.2">
      <c r="G55644" s="1"/>
    </row>
    <row r="55645" spans="7:7" x14ac:dyDescent="0.2">
      <c r="G55645" s="1"/>
    </row>
    <row r="55646" spans="7:7" x14ac:dyDescent="0.2">
      <c r="G55646" s="1"/>
    </row>
    <row r="55647" spans="7:7" x14ac:dyDescent="0.2">
      <c r="G55647" s="1"/>
    </row>
    <row r="55648" spans="7:7" x14ac:dyDescent="0.2">
      <c r="G55648" s="1"/>
    </row>
    <row r="55649" spans="7:7" x14ac:dyDescent="0.2">
      <c r="G55649" s="1"/>
    </row>
    <row r="55650" spans="7:7" x14ac:dyDescent="0.2">
      <c r="G55650" s="1"/>
    </row>
    <row r="55653" spans="7:7" x14ac:dyDescent="0.2">
      <c r="G55653" s="1"/>
    </row>
    <row r="55656" spans="7:7" x14ac:dyDescent="0.2">
      <c r="G55656" s="1"/>
    </row>
    <row r="55659" spans="7:7" x14ac:dyDescent="0.2">
      <c r="G55659" s="1"/>
    </row>
    <row r="55663" spans="7:7" x14ac:dyDescent="0.2">
      <c r="G55663" s="1"/>
    </row>
    <row r="55665" spans="7:7" x14ac:dyDescent="0.2">
      <c r="G55665" s="1"/>
    </row>
    <row r="55666" spans="7:7" x14ac:dyDescent="0.2">
      <c r="G55666" s="1"/>
    </row>
    <row r="55668" spans="7:7" x14ac:dyDescent="0.2">
      <c r="G55668" s="1"/>
    </row>
    <row r="55669" spans="7:7" x14ac:dyDescent="0.2">
      <c r="G55669" s="1"/>
    </row>
    <row r="55672" spans="7:7" x14ac:dyDescent="0.2">
      <c r="G55672" s="1"/>
    </row>
    <row r="55676" spans="7:7" x14ac:dyDescent="0.2">
      <c r="G55676" s="1"/>
    </row>
    <row r="55677" spans="7:7" x14ac:dyDescent="0.2">
      <c r="G55677" s="1"/>
    </row>
    <row r="55678" spans="7:7" x14ac:dyDescent="0.2">
      <c r="G55678" s="1"/>
    </row>
    <row r="55679" spans="7:7" x14ac:dyDescent="0.2">
      <c r="G55679" s="1"/>
    </row>
    <row r="55680" spans="7:7" x14ac:dyDescent="0.2">
      <c r="G55680" s="1"/>
    </row>
    <row r="55682" spans="7:7" x14ac:dyDescent="0.2">
      <c r="G55682" s="1"/>
    </row>
    <row r="55685" spans="7:7" x14ac:dyDescent="0.2">
      <c r="G55685" s="1"/>
    </row>
    <row r="55690" spans="7:7" x14ac:dyDescent="0.2">
      <c r="G55690" s="1"/>
    </row>
    <row r="55695" spans="7:7" x14ac:dyDescent="0.2">
      <c r="G55695" s="1"/>
    </row>
    <row r="55697" spans="7:7" x14ac:dyDescent="0.2">
      <c r="G55697" s="1"/>
    </row>
    <row r="55698" spans="7:7" x14ac:dyDescent="0.2">
      <c r="G55698" s="1"/>
    </row>
    <row r="55699" spans="7:7" x14ac:dyDescent="0.2">
      <c r="G55699" s="1"/>
    </row>
    <row r="55701" spans="7:7" x14ac:dyDescent="0.2">
      <c r="G55701" s="1"/>
    </row>
    <row r="55703" spans="7:7" x14ac:dyDescent="0.2">
      <c r="G55703" s="1"/>
    </row>
    <row r="55705" spans="7:7" x14ac:dyDescent="0.2">
      <c r="G55705" s="1"/>
    </row>
    <row r="55706" spans="7:7" x14ac:dyDescent="0.2">
      <c r="G55706" s="1"/>
    </row>
    <row r="55707" spans="7:7" x14ac:dyDescent="0.2">
      <c r="G55707" s="1"/>
    </row>
    <row r="55708" spans="7:7" x14ac:dyDescent="0.2">
      <c r="G55708" s="1"/>
    </row>
    <row r="55709" spans="7:7" x14ac:dyDescent="0.2">
      <c r="G55709" s="1"/>
    </row>
    <row r="55710" spans="7:7" x14ac:dyDescent="0.2">
      <c r="G55710" s="1"/>
    </row>
    <row r="55711" spans="7:7" x14ac:dyDescent="0.2">
      <c r="G55711" s="1"/>
    </row>
    <row r="55712" spans="7:7" x14ac:dyDescent="0.2">
      <c r="G55712" s="1"/>
    </row>
    <row r="55713" spans="7:7" x14ac:dyDescent="0.2">
      <c r="G55713" s="1"/>
    </row>
    <row r="55715" spans="7:7" x14ac:dyDescent="0.2">
      <c r="G55715" s="1"/>
    </row>
    <row r="55716" spans="7:7" x14ac:dyDescent="0.2">
      <c r="G55716" s="1"/>
    </row>
    <row r="55721" spans="7:7" x14ac:dyDescent="0.2">
      <c r="G55721" s="1"/>
    </row>
    <row r="55722" spans="7:7" x14ac:dyDescent="0.2">
      <c r="G55722" s="1"/>
    </row>
    <row r="55728" spans="7:7" x14ac:dyDescent="0.2">
      <c r="G55728" s="1"/>
    </row>
    <row r="55730" spans="7:7" x14ac:dyDescent="0.2">
      <c r="G55730" s="1"/>
    </row>
    <row r="55732" spans="7:7" x14ac:dyDescent="0.2">
      <c r="G55732" s="1"/>
    </row>
    <row r="55733" spans="7:7" x14ac:dyDescent="0.2">
      <c r="G55733" s="1"/>
    </row>
    <row r="55750" spans="7:7" x14ac:dyDescent="0.2">
      <c r="G55750" s="1"/>
    </row>
    <row r="55752" spans="7:7" x14ac:dyDescent="0.2">
      <c r="G55752" s="1"/>
    </row>
    <row r="55761" spans="7:7" x14ac:dyDescent="0.2">
      <c r="G55761" s="1"/>
    </row>
    <row r="55762" spans="7:7" x14ac:dyDescent="0.2">
      <c r="G55762" s="1"/>
    </row>
    <row r="55763" spans="7:7" x14ac:dyDescent="0.2">
      <c r="G55763" s="1"/>
    </row>
    <row r="55765" spans="7:7" x14ac:dyDescent="0.2">
      <c r="G55765" s="1"/>
    </row>
    <row r="55769" spans="7:7" x14ac:dyDescent="0.2">
      <c r="G55769" s="1"/>
    </row>
    <row r="55771" spans="7:7" x14ac:dyDescent="0.2">
      <c r="G55771" s="1"/>
    </row>
    <row r="55772" spans="7:7" x14ac:dyDescent="0.2">
      <c r="G55772" s="1"/>
    </row>
    <row r="55773" spans="7:7" x14ac:dyDescent="0.2">
      <c r="G55773" s="1"/>
    </row>
    <row r="55778" spans="7:7" x14ac:dyDescent="0.2">
      <c r="G55778" s="1"/>
    </row>
    <row r="55779" spans="7:7" x14ac:dyDescent="0.2">
      <c r="G55779" s="1"/>
    </row>
    <row r="55780" spans="7:7" x14ac:dyDescent="0.2">
      <c r="G55780" s="1"/>
    </row>
    <row r="55781" spans="7:7" x14ac:dyDescent="0.2">
      <c r="G55781" s="1"/>
    </row>
    <row r="55782" spans="7:7" x14ac:dyDescent="0.2">
      <c r="G55782" s="1"/>
    </row>
    <row r="55784" spans="7:7" x14ac:dyDescent="0.2">
      <c r="G55784" s="1"/>
    </row>
    <row r="55785" spans="7:7" x14ac:dyDescent="0.2">
      <c r="G55785" s="1"/>
    </row>
    <row r="55786" spans="7:7" x14ac:dyDescent="0.2">
      <c r="G55786" s="1"/>
    </row>
    <row r="55787" spans="7:7" x14ac:dyDescent="0.2">
      <c r="G55787" s="1"/>
    </row>
    <row r="55788" spans="7:7" x14ac:dyDescent="0.2">
      <c r="G55788" s="1"/>
    </row>
    <row r="55790" spans="7:7" x14ac:dyDescent="0.2">
      <c r="G55790" s="1"/>
    </row>
    <row r="55791" spans="7:7" x14ac:dyDescent="0.2">
      <c r="G55791" s="1"/>
    </row>
    <row r="55797" spans="7:7" x14ac:dyDescent="0.2">
      <c r="G55797" s="1"/>
    </row>
    <row r="55798" spans="7:7" x14ac:dyDescent="0.2">
      <c r="G55798" s="1"/>
    </row>
    <row r="55800" spans="7:7" x14ac:dyDescent="0.2">
      <c r="G55800" s="1"/>
    </row>
    <row r="55826" spans="7:7" x14ac:dyDescent="0.2">
      <c r="G55826" s="1"/>
    </row>
    <row r="55827" spans="7:7" x14ac:dyDescent="0.2">
      <c r="G55827" s="1"/>
    </row>
    <row r="55828" spans="7:7" x14ac:dyDescent="0.2">
      <c r="G55828" s="1"/>
    </row>
    <row r="55829" spans="7:7" x14ac:dyDescent="0.2">
      <c r="G55829" s="1"/>
    </row>
    <row r="55832" spans="7:7" x14ac:dyDescent="0.2">
      <c r="G55832" s="1"/>
    </row>
    <row r="55833" spans="7:7" x14ac:dyDescent="0.2">
      <c r="G55833" s="1"/>
    </row>
    <row r="55834" spans="7:7" x14ac:dyDescent="0.2">
      <c r="G55834" s="1"/>
    </row>
    <row r="55837" spans="7:7" x14ac:dyDescent="0.2">
      <c r="G55837" s="1"/>
    </row>
    <row r="55838" spans="7:7" x14ac:dyDescent="0.2">
      <c r="G55838" s="1"/>
    </row>
    <row r="55839" spans="7:7" x14ac:dyDescent="0.2">
      <c r="G55839" s="1"/>
    </row>
    <row r="55840" spans="7:7" x14ac:dyDescent="0.2">
      <c r="G55840" s="1"/>
    </row>
    <row r="55841" spans="7:7" x14ac:dyDescent="0.2">
      <c r="G55841" s="1"/>
    </row>
    <row r="55842" spans="7:7" x14ac:dyDescent="0.2">
      <c r="G55842" s="1"/>
    </row>
    <row r="55843" spans="7:7" x14ac:dyDescent="0.2">
      <c r="G55843" s="1"/>
    </row>
    <row r="55844" spans="7:7" x14ac:dyDescent="0.2">
      <c r="G55844" s="1"/>
    </row>
    <row r="55845" spans="7:7" x14ac:dyDescent="0.2">
      <c r="G55845" s="1"/>
    </row>
    <row r="55846" spans="7:7" x14ac:dyDescent="0.2">
      <c r="G55846" s="1"/>
    </row>
    <row r="55848" spans="7:7" x14ac:dyDescent="0.2">
      <c r="G55848" s="1"/>
    </row>
    <row r="55851" spans="7:7" x14ac:dyDescent="0.2">
      <c r="G55851" s="1"/>
    </row>
    <row r="55852" spans="7:7" x14ac:dyDescent="0.2">
      <c r="G55852" s="1"/>
    </row>
    <row r="55853" spans="7:7" x14ac:dyDescent="0.2">
      <c r="G55853" s="1"/>
    </row>
    <row r="55854" spans="7:7" x14ac:dyDescent="0.2">
      <c r="G55854" s="1"/>
    </row>
    <row r="55856" spans="7:7" x14ac:dyDescent="0.2">
      <c r="G55856" s="1"/>
    </row>
    <row r="55857" spans="7:7" x14ac:dyDescent="0.2">
      <c r="G55857" s="1"/>
    </row>
    <row r="55858" spans="7:7" x14ac:dyDescent="0.2">
      <c r="G55858" s="1"/>
    </row>
    <row r="55859" spans="7:7" x14ac:dyDescent="0.2">
      <c r="G55859" s="1"/>
    </row>
    <row r="55860" spans="7:7" x14ac:dyDescent="0.2">
      <c r="G55860" s="1"/>
    </row>
    <row r="55861" spans="7:7" x14ac:dyDescent="0.2">
      <c r="G55861" s="1"/>
    </row>
    <row r="55862" spans="7:7" x14ac:dyDescent="0.2">
      <c r="G55862" s="1"/>
    </row>
    <row r="55863" spans="7:7" x14ac:dyDescent="0.2">
      <c r="G55863" s="1"/>
    </row>
    <row r="55864" spans="7:7" x14ac:dyDescent="0.2">
      <c r="G55864" s="1"/>
    </row>
    <row r="55865" spans="7:7" x14ac:dyDescent="0.2">
      <c r="G55865" s="1"/>
    </row>
    <row r="55866" spans="7:7" x14ac:dyDescent="0.2">
      <c r="G55866" s="1"/>
    </row>
    <row r="55868" spans="7:7" x14ac:dyDescent="0.2">
      <c r="G55868" s="1"/>
    </row>
    <row r="55869" spans="7:7" x14ac:dyDescent="0.2">
      <c r="G55869" s="1"/>
    </row>
    <row r="55870" spans="7:7" x14ac:dyDescent="0.2">
      <c r="G55870" s="1"/>
    </row>
    <row r="55871" spans="7:7" x14ac:dyDescent="0.2">
      <c r="G55871" s="1"/>
    </row>
    <row r="55872" spans="7:7" x14ac:dyDescent="0.2">
      <c r="G55872" s="1"/>
    </row>
    <row r="55873" spans="7:7" x14ac:dyDescent="0.2">
      <c r="G55873" s="1"/>
    </row>
    <row r="55874" spans="7:7" x14ac:dyDescent="0.2">
      <c r="G55874" s="1"/>
    </row>
    <row r="55875" spans="7:7" x14ac:dyDescent="0.2">
      <c r="G55875" s="1"/>
    </row>
    <row r="55876" spans="7:7" x14ac:dyDescent="0.2">
      <c r="G55876" s="1"/>
    </row>
    <row r="55877" spans="7:7" x14ac:dyDescent="0.2">
      <c r="G55877" s="1"/>
    </row>
    <row r="55878" spans="7:7" x14ac:dyDescent="0.2">
      <c r="G55878" s="1"/>
    </row>
    <row r="55879" spans="7:7" x14ac:dyDescent="0.2">
      <c r="G55879" s="1"/>
    </row>
    <row r="55880" spans="7:7" x14ac:dyDescent="0.2">
      <c r="G55880" s="1"/>
    </row>
    <row r="55881" spans="7:7" x14ac:dyDescent="0.2">
      <c r="G55881" s="1"/>
    </row>
    <row r="55882" spans="7:7" x14ac:dyDescent="0.2">
      <c r="G55882" s="1"/>
    </row>
    <row r="55883" spans="7:7" x14ac:dyDescent="0.2">
      <c r="G55883" s="1"/>
    </row>
    <row r="55884" spans="7:7" x14ac:dyDescent="0.2">
      <c r="G55884" s="1"/>
    </row>
    <row r="55885" spans="7:7" x14ac:dyDescent="0.2">
      <c r="G55885" s="1"/>
    </row>
    <row r="55886" spans="7:7" x14ac:dyDescent="0.2">
      <c r="G55886" s="1"/>
    </row>
    <row r="55887" spans="7:7" x14ac:dyDescent="0.2">
      <c r="G55887" s="1"/>
    </row>
    <row r="55888" spans="7:7" x14ac:dyDescent="0.2">
      <c r="G55888" s="1"/>
    </row>
    <row r="55889" spans="7:7" x14ac:dyDescent="0.2">
      <c r="G55889" s="1"/>
    </row>
    <row r="55890" spans="7:7" x14ac:dyDescent="0.2">
      <c r="G55890" s="1"/>
    </row>
    <row r="55891" spans="7:7" x14ac:dyDescent="0.2">
      <c r="G55891" s="1"/>
    </row>
    <row r="55892" spans="7:7" x14ac:dyDescent="0.2">
      <c r="G55892" s="1"/>
    </row>
    <row r="55893" spans="7:7" x14ac:dyDescent="0.2">
      <c r="G55893" s="1"/>
    </row>
    <row r="55894" spans="7:7" x14ac:dyDescent="0.2">
      <c r="G55894" s="1"/>
    </row>
    <row r="55895" spans="7:7" x14ac:dyDescent="0.2">
      <c r="G55895" s="1"/>
    </row>
    <row r="55896" spans="7:7" x14ac:dyDescent="0.2">
      <c r="G55896" s="1"/>
    </row>
    <row r="55897" spans="7:7" x14ac:dyDescent="0.2">
      <c r="G55897" s="1"/>
    </row>
    <row r="55898" spans="7:7" x14ac:dyDescent="0.2">
      <c r="G55898" s="1"/>
    </row>
    <row r="55899" spans="7:7" x14ac:dyDescent="0.2">
      <c r="G55899" s="1"/>
    </row>
    <row r="55900" spans="7:7" x14ac:dyDescent="0.2">
      <c r="G55900" s="1"/>
    </row>
    <row r="55901" spans="7:7" x14ac:dyDescent="0.2">
      <c r="G55901" s="1"/>
    </row>
    <row r="55902" spans="7:7" x14ac:dyDescent="0.2">
      <c r="G55902" s="1"/>
    </row>
    <row r="55903" spans="7:7" x14ac:dyDescent="0.2">
      <c r="G55903" s="1"/>
    </row>
    <row r="55904" spans="7:7" x14ac:dyDescent="0.2">
      <c r="G55904" s="1"/>
    </row>
    <row r="55905" spans="7:7" x14ac:dyDescent="0.2">
      <c r="G55905" s="1"/>
    </row>
    <row r="55907" spans="7:7" x14ac:dyDescent="0.2">
      <c r="G55907" s="1"/>
    </row>
    <row r="55908" spans="7:7" x14ac:dyDescent="0.2">
      <c r="G55908" s="1"/>
    </row>
    <row r="55910" spans="7:7" x14ac:dyDescent="0.2">
      <c r="G55910" s="1"/>
    </row>
    <row r="55911" spans="7:7" x14ac:dyDescent="0.2">
      <c r="G55911" s="1"/>
    </row>
    <row r="55912" spans="7:7" x14ac:dyDescent="0.2">
      <c r="G55912" s="1"/>
    </row>
    <row r="55913" spans="7:7" x14ac:dyDescent="0.2">
      <c r="G55913" s="1"/>
    </row>
    <row r="55914" spans="7:7" x14ac:dyDescent="0.2">
      <c r="G55914" s="1"/>
    </row>
    <row r="55915" spans="7:7" x14ac:dyDescent="0.2">
      <c r="G55915" s="1"/>
    </row>
    <row r="55917" spans="7:7" x14ac:dyDescent="0.2">
      <c r="G55917" s="1"/>
    </row>
    <row r="55922" spans="7:7" x14ac:dyDescent="0.2">
      <c r="G55922" s="1"/>
    </row>
    <row r="55923" spans="7:7" x14ac:dyDescent="0.2">
      <c r="G55923" s="1"/>
    </row>
    <row r="55924" spans="7:7" x14ac:dyDescent="0.2">
      <c r="G55924" s="1"/>
    </row>
    <row r="55926" spans="7:7" x14ac:dyDescent="0.2">
      <c r="G55926" s="1"/>
    </row>
    <row r="55929" spans="7:7" x14ac:dyDescent="0.2">
      <c r="G55929" s="1"/>
    </row>
    <row r="55930" spans="7:7" x14ac:dyDescent="0.2">
      <c r="G55930" s="1"/>
    </row>
    <row r="55932" spans="7:7" x14ac:dyDescent="0.2">
      <c r="G55932" s="1"/>
    </row>
    <row r="55936" spans="7:7" x14ac:dyDescent="0.2">
      <c r="G55936" s="1"/>
    </row>
    <row r="55937" spans="7:7" x14ac:dyDescent="0.2">
      <c r="G55937" s="1"/>
    </row>
    <row r="55938" spans="7:7" x14ac:dyDescent="0.2">
      <c r="G55938" s="1"/>
    </row>
    <row r="55939" spans="7:7" x14ac:dyDescent="0.2">
      <c r="G55939" s="1"/>
    </row>
    <row r="55940" spans="7:7" x14ac:dyDescent="0.2">
      <c r="G55940" s="1"/>
    </row>
    <row r="55941" spans="7:7" x14ac:dyDescent="0.2">
      <c r="G55941" s="1"/>
    </row>
    <row r="55944" spans="7:7" x14ac:dyDescent="0.2">
      <c r="G55944" s="1"/>
    </row>
    <row r="55945" spans="7:7" x14ac:dyDescent="0.2">
      <c r="G55945" s="1"/>
    </row>
    <row r="55946" spans="7:7" x14ac:dyDescent="0.2">
      <c r="G55946" s="1"/>
    </row>
    <row r="55957" spans="7:7" x14ac:dyDescent="0.2">
      <c r="G55957" s="1"/>
    </row>
    <row r="55959" spans="7:7" x14ac:dyDescent="0.2">
      <c r="G55959" s="1"/>
    </row>
    <row r="55960" spans="7:7" x14ac:dyDescent="0.2">
      <c r="G55960" s="1"/>
    </row>
    <row r="55962" spans="7:7" x14ac:dyDescent="0.2">
      <c r="G55962" s="1"/>
    </row>
    <row r="55963" spans="7:7" x14ac:dyDescent="0.2">
      <c r="G55963" s="1"/>
    </row>
    <row r="55964" spans="7:7" x14ac:dyDescent="0.2">
      <c r="G55964" s="1"/>
    </row>
    <row r="55965" spans="7:7" x14ac:dyDescent="0.2">
      <c r="G55965" s="1"/>
    </row>
    <row r="55967" spans="7:7" x14ac:dyDescent="0.2">
      <c r="G55967" s="1"/>
    </row>
    <row r="55968" spans="7:7" x14ac:dyDescent="0.2">
      <c r="G55968" s="1"/>
    </row>
    <row r="55969" spans="7:7" x14ac:dyDescent="0.2">
      <c r="G55969" s="1"/>
    </row>
    <row r="55970" spans="7:7" x14ac:dyDescent="0.2">
      <c r="G55970" s="1"/>
    </row>
    <row r="55973" spans="7:7" x14ac:dyDescent="0.2">
      <c r="G55973" s="1"/>
    </row>
    <row r="55975" spans="7:7" x14ac:dyDescent="0.2">
      <c r="G55975" s="1"/>
    </row>
    <row r="55976" spans="7:7" x14ac:dyDescent="0.2">
      <c r="G55976" s="1"/>
    </row>
    <row r="55977" spans="7:7" x14ac:dyDescent="0.2">
      <c r="G55977" s="1"/>
    </row>
    <row r="55979" spans="7:7" x14ac:dyDescent="0.2">
      <c r="G55979" s="1"/>
    </row>
    <row r="55980" spans="7:7" x14ac:dyDescent="0.2">
      <c r="G55980" s="1"/>
    </row>
    <row r="55982" spans="7:7" x14ac:dyDescent="0.2">
      <c r="G55982" s="1"/>
    </row>
    <row r="55983" spans="7:7" x14ac:dyDescent="0.2">
      <c r="G55983" s="1"/>
    </row>
    <row r="55984" spans="7:7" x14ac:dyDescent="0.2">
      <c r="G55984" s="1"/>
    </row>
    <row r="55985" spans="7:7" x14ac:dyDescent="0.2">
      <c r="G55985" s="1"/>
    </row>
    <row r="55990" spans="7:7" x14ac:dyDescent="0.2">
      <c r="G55990" s="1"/>
    </row>
    <row r="55996" spans="7:7" x14ac:dyDescent="0.2">
      <c r="G55996" s="1"/>
    </row>
    <row r="55997" spans="7:7" x14ac:dyDescent="0.2">
      <c r="G55997" s="1"/>
    </row>
    <row r="55999" spans="7:7" x14ac:dyDescent="0.2">
      <c r="G55999" s="1"/>
    </row>
    <row r="56000" spans="7:7" x14ac:dyDescent="0.2">
      <c r="G56000" s="1"/>
    </row>
    <row r="56001" spans="7:7" x14ac:dyDescent="0.2">
      <c r="G56001" s="1"/>
    </row>
    <row r="56008" spans="7:7" x14ac:dyDescent="0.2">
      <c r="G56008" s="1"/>
    </row>
    <row r="56009" spans="7:7" x14ac:dyDescent="0.2">
      <c r="G56009" s="1"/>
    </row>
    <row r="56011" spans="7:7" x14ac:dyDescent="0.2">
      <c r="G56011" s="1"/>
    </row>
    <row r="56012" spans="7:7" x14ac:dyDescent="0.2">
      <c r="G56012" s="1"/>
    </row>
    <row r="56015" spans="7:7" x14ac:dyDescent="0.2">
      <c r="G56015" s="1"/>
    </row>
    <row r="56016" spans="7:7" x14ac:dyDescent="0.2">
      <c r="G56016" s="1"/>
    </row>
    <row r="56018" spans="7:7" x14ac:dyDescent="0.2">
      <c r="G56018" s="1"/>
    </row>
    <row r="56020" spans="7:7" x14ac:dyDescent="0.2">
      <c r="G56020" s="1"/>
    </row>
    <row r="56023" spans="7:7" x14ac:dyDescent="0.2">
      <c r="G56023" s="1"/>
    </row>
    <row r="56024" spans="7:7" x14ac:dyDescent="0.2">
      <c r="G56024" s="1"/>
    </row>
    <row r="56025" spans="7:7" x14ac:dyDescent="0.2">
      <c r="G56025" s="1"/>
    </row>
    <row r="56028" spans="7:7" x14ac:dyDescent="0.2">
      <c r="G56028" s="1"/>
    </row>
    <row r="56029" spans="7:7" x14ac:dyDescent="0.2">
      <c r="G56029" s="1"/>
    </row>
    <row r="56031" spans="7:7" x14ac:dyDescent="0.2">
      <c r="G56031" s="1"/>
    </row>
    <row r="56032" spans="7:7" x14ac:dyDescent="0.2">
      <c r="G56032" s="1"/>
    </row>
    <row r="56033" spans="7:7" x14ac:dyDescent="0.2">
      <c r="G56033" s="1"/>
    </row>
    <row r="56034" spans="7:7" x14ac:dyDescent="0.2">
      <c r="G56034" s="1"/>
    </row>
    <row r="56035" spans="7:7" x14ac:dyDescent="0.2">
      <c r="G56035" s="1"/>
    </row>
    <row r="56036" spans="7:7" x14ac:dyDescent="0.2">
      <c r="G56036" s="1"/>
    </row>
    <row r="56038" spans="7:7" x14ac:dyDescent="0.2">
      <c r="G56038" s="1"/>
    </row>
    <row r="56041" spans="7:7" x14ac:dyDescent="0.2">
      <c r="G56041" s="1"/>
    </row>
    <row r="56044" spans="7:7" x14ac:dyDescent="0.2">
      <c r="G56044" s="1"/>
    </row>
    <row r="56047" spans="7:7" x14ac:dyDescent="0.2">
      <c r="G56047" s="1"/>
    </row>
    <row r="56048" spans="7:7" x14ac:dyDescent="0.2">
      <c r="G56048" s="1"/>
    </row>
    <row r="56049" spans="7:7" x14ac:dyDescent="0.2">
      <c r="G56049" s="1"/>
    </row>
    <row r="56053" spans="7:7" x14ac:dyDescent="0.2">
      <c r="G56053" s="1"/>
    </row>
    <row r="56054" spans="7:7" x14ac:dyDescent="0.2">
      <c r="G56054" s="1"/>
    </row>
    <row r="56071" spans="7:7" x14ac:dyDescent="0.2">
      <c r="G56071" s="1"/>
    </row>
    <row r="56078" spans="7:7" x14ac:dyDescent="0.2">
      <c r="G56078" s="1"/>
    </row>
    <row r="56082" spans="7:7" x14ac:dyDescent="0.2">
      <c r="G56082" s="1"/>
    </row>
    <row r="56090" spans="7:7" x14ac:dyDescent="0.2">
      <c r="G56090" s="1"/>
    </row>
    <row r="56093" spans="7:7" x14ac:dyDescent="0.2">
      <c r="G56093" s="1"/>
    </row>
    <row r="56094" spans="7:7" x14ac:dyDescent="0.2">
      <c r="G56094" s="1"/>
    </row>
    <row r="56095" spans="7:7" x14ac:dyDescent="0.2">
      <c r="G56095" s="1"/>
    </row>
    <row r="56128" spans="7:7" x14ac:dyDescent="0.2">
      <c r="G56128" s="1"/>
    </row>
    <row r="56129" spans="7:7" x14ac:dyDescent="0.2">
      <c r="G56129" s="1"/>
    </row>
    <row r="56130" spans="7:7" x14ac:dyDescent="0.2">
      <c r="G56130" s="1"/>
    </row>
    <row r="56132" spans="7:7" x14ac:dyDescent="0.2">
      <c r="G56132" s="1"/>
    </row>
    <row r="56133" spans="7:7" x14ac:dyDescent="0.2">
      <c r="G56133" s="1"/>
    </row>
    <row r="56134" spans="7:7" x14ac:dyDescent="0.2">
      <c r="G56134" s="1"/>
    </row>
    <row r="56135" spans="7:7" x14ac:dyDescent="0.2">
      <c r="G56135" s="1"/>
    </row>
    <row r="56137" spans="7:7" x14ac:dyDescent="0.2">
      <c r="G56137" s="1"/>
    </row>
    <row r="56139" spans="7:7" x14ac:dyDescent="0.2">
      <c r="G56139" s="1"/>
    </row>
    <row r="56140" spans="7:7" x14ac:dyDescent="0.2">
      <c r="G56140" s="1"/>
    </row>
    <row r="56142" spans="7:7" x14ac:dyDescent="0.2">
      <c r="G56142" s="1"/>
    </row>
    <row r="56143" spans="7:7" x14ac:dyDescent="0.2">
      <c r="G56143" s="1"/>
    </row>
    <row r="56144" spans="7:7" x14ac:dyDescent="0.2">
      <c r="G56144" s="1"/>
    </row>
    <row r="56146" spans="7:7" x14ac:dyDescent="0.2">
      <c r="G56146" s="1"/>
    </row>
    <row r="56147" spans="7:7" x14ac:dyDescent="0.2">
      <c r="G56147" s="1"/>
    </row>
    <row r="56148" spans="7:7" x14ac:dyDescent="0.2">
      <c r="G56148" s="1"/>
    </row>
    <row r="56149" spans="7:7" x14ac:dyDescent="0.2">
      <c r="G56149" s="1"/>
    </row>
    <row r="56150" spans="7:7" x14ac:dyDescent="0.2">
      <c r="G56150" s="1"/>
    </row>
    <row r="56151" spans="7:7" x14ac:dyDescent="0.2">
      <c r="G56151" s="1"/>
    </row>
    <row r="56152" spans="7:7" x14ac:dyDescent="0.2">
      <c r="G56152" s="1"/>
    </row>
    <row r="56153" spans="7:7" x14ac:dyDescent="0.2">
      <c r="G56153" s="1"/>
    </row>
    <row r="56155" spans="7:7" x14ac:dyDescent="0.2">
      <c r="G56155" s="1"/>
    </row>
    <row r="56158" spans="7:7" x14ac:dyDescent="0.2">
      <c r="G56158" s="1"/>
    </row>
    <row r="56159" spans="7:7" x14ac:dyDescent="0.2">
      <c r="G56159" s="1"/>
    </row>
    <row r="56160" spans="7:7" x14ac:dyDescent="0.2">
      <c r="G56160" s="1"/>
    </row>
    <row r="56161" spans="7:7" x14ac:dyDescent="0.2">
      <c r="G56161" s="1"/>
    </row>
    <row r="56162" spans="7:7" x14ac:dyDescent="0.2">
      <c r="G56162" s="1"/>
    </row>
    <row r="56163" spans="7:7" x14ac:dyDescent="0.2">
      <c r="G56163" s="1"/>
    </row>
    <row r="56164" spans="7:7" x14ac:dyDescent="0.2">
      <c r="G56164" s="1"/>
    </row>
    <row r="56165" spans="7:7" x14ac:dyDescent="0.2">
      <c r="G56165" s="1"/>
    </row>
    <row r="56166" spans="7:7" x14ac:dyDescent="0.2">
      <c r="G56166" s="1"/>
    </row>
    <row r="56167" spans="7:7" x14ac:dyDescent="0.2">
      <c r="G56167" s="1"/>
    </row>
    <row r="56169" spans="7:7" x14ac:dyDescent="0.2">
      <c r="G56169" s="1"/>
    </row>
    <row r="56170" spans="7:7" x14ac:dyDescent="0.2">
      <c r="G56170" s="1"/>
    </row>
    <row r="56171" spans="7:7" x14ac:dyDescent="0.2">
      <c r="G56171" s="1"/>
    </row>
    <row r="56172" spans="7:7" x14ac:dyDescent="0.2">
      <c r="G56172" s="1"/>
    </row>
    <row r="56173" spans="7:7" x14ac:dyDescent="0.2">
      <c r="G56173" s="1"/>
    </row>
    <row r="56175" spans="7:7" x14ac:dyDescent="0.2">
      <c r="G56175" s="1"/>
    </row>
    <row r="56176" spans="7:7" x14ac:dyDescent="0.2">
      <c r="G56176" s="1"/>
    </row>
    <row r="56177" spans="7:7" x14ac:dyDescent="0.2">
      <c r="G56177" s="1"/>
    </row>
    <row r="56178" spans="7:7" x14ac:dyDescent="0.2">
      <c r="G56178" s="1"/>
    </row>
    <row r="56179" spans="7:7" x14ac:dyDescent="0.2">
      <c r="G56179" s="1"/>
    </row>
    <row r="56180" spans="7:7" x14ac:dyDescent="0.2">
      <c r="G56180" s="1"/>
    </row>
    <row r="56181" spans="7:7" x14ac:dyDescent="0.2">
      <c r="G56181" s="1"/>
    </row>
    <row r="56182" spans="7:7" x14ac:dyDescent="0.2">
      <c r="G56182" s="1"/>
    </row>
    <row r="56183" spans="7:7" x14ac:dyDescent="0.2">
      <c r="G56183" s="1"/>
    </row>
    <row r="56184" spans="7:7" x14ac:dyDescent="0.2">
      <c r="G56184" s="1"/>
    </row>
    <row r="56185" spans="7:7" x14ac:dyDescent="0.2">
      <c r="G56185" s="1"/>
    </row>
    <row r="56186" spans="7:7" x14ac:dyDescent="0.2">
      <c r="G56186" s="1"/>
    </row>
    <row r="56187" spans="7:7" x14ac:dyDescent="0.2">
      <c r="G56187" s="1"/>
    </row>
    <row r="56188" spans="7:7" x14ac:dyDescent="0.2">
      <c r="G56188" s="1"/>
    </row>
    <row r="56189" spans="7:7" x14ac:dyDescent="0.2">
      <c r="G56189" s="1"/>
    </row>
    <row r="56190" spans="7:7" x14ac:dyDescent="0.2">
      <c r="G56190" s="1"/>
    </row>
    <row r="56191" spans="7:7" x14ac:dyDescent="0.2">
      <c r="G56191" s="1"/>
    </row>
    <row r="56192" spans="7:7" x14ac:dyDescent="0.2">
      <c r="G56192" s="1"/>
    </row>
    <row r="56193" spans="7:7" x14ac:dyDescent="0.2">
      <c r="G56193" s="1"/>
    </row>
    <row r="56194" spans="7:7" x14ac:dyDescent="0.2">
      <c r="G56194" s="1"/>
    </row>
    <row r="56195" spans="7:7" x14ac:dyDescent="0.2">
      <c r="G56195" s="1"/>
    </row>
    <row r="56196" spans="7:7" x14ac:dyDescent="0.2">
      <c r="G56196" s="1"/>
    </row>
    <row r="56197" spans="7:7" x14ac:dyDescent="0.2">
      <c r="G56197" s="1"/>
    </row>
    <row r="56199" spans="7:7" x14ac:dyDescent="0.2">
      <c r="G56199" s="1"/>
    </row>
    <row r="56200" spans="7:7" x14ac:dyDescent="0.2">
      <c r="G56200" s="1"/>
    </row>
    <row r="56201" spans="7:7" x14ac:dyDescent="0.2">
      <c r="G56201" s="1"/>
    </row>
    <row r="56202" spans="7:7" x14ac:dyDescent="0.2">
      <c r="G56202" s="1"/>
    </row>
    <row r="56203" spans="7:7" x14ac:dyDescent="0.2">
      <c r="G56203" s="1"/>
    </row>
    <row r="56204" spans="7:7" x14ac:dyDescent="0.2">
      <c r="G56204" s="1"/>
    </row>
    <row r="56205" spans="7:7" x14ac:dyDescent="0.2">
      <c r="G56205" s="1"/>
    </row>
    <row r="56206" spans="7:7" x14ac:dyDescent="0.2">
      <c r="G56206" s="1"/>
    </row>
    <row r="56207" spans="7:7" x14ac:dyDescent="0.2">
      <c r="G56207" s="1"/>
    </row>
    <row r="56208" spans="7:7" x14ac:dyDescent="0.2">
      <c r="G56208" s="1"/>
    </row>
    <row r="56209" spans="7:7" x14ac:dyDescent="0.2">
      <c r="G56209" s="1"/>
    </row>
    <row r="56212" spans="7:7" x14ac:dyDescent="0.2">
      <c r="G56212" s="1"/>
    </row>
    <row r="56215" spans="7:7" x14ac:dyDescent="0.2">
      <c r="G56215" s="1"/>
    </row>
    <row r="56216" spans="7:7" x14ac:dyDescent="0.2">
      <c r="G56216" s="1"/>
    </row>
    <row r="56217" spans="7:7" x14ac:dyDescent="0.2">
      <c r="G56217" s="1"/>
    </row>
    <row r="56219" spans="7:7" x14ac:dyDescent="0.2">
      <c r="G56219" s="1"/>
    </row>
    <row r="56221" spans="7:7" x14ac:dyDescent="0.2">
      <c r="G56221" s="1"/>
    </row>
    <row r="56222" spans="7:7" x14ac:dyDescent="0.2">
      <c r="G56222" s="1"/>
    </row>
    <row r="56225" spans="7:7" x14ac:dyDescent="0.2">
      <c r="G56225" s="1"/>
    </row>
    <row r="56226" spans="7:7" x14ac:dyDescent="0.2">
      <c r="G56226" s="1"/>
    </row>
    <row r="56230" spans="7:7" x14ac:dyDescent="0.2">
      <c r="G56230" s="1"/>
    </row>
    <row r="56231" spans="7:7" x14ac:dyDescent="0.2">
      <c r="G56231" s="1"/>
    </row>
    <row r="56232" spans="7:7" x14ac:dyDescent="0.2">
      <c r="G56232" s="1"/>
    </row>
    <row r="56233" spans="7:7" x14ac:dyDescent="0.2">
      <c r="G56233" s="1"/>
    </row>
    <row r="56234" spans="7:7" x14ac:dyDescent="0.2">
      <c r="G56234" s="1"/>
    </row>
    <row r="56236" spans="7:7" x14ac:dyDescent="0.2">
      <c r="G56236" s="1"/>
    </row>
    <row r="56238" spans="7:7" x14ac:dyDescent="0.2">
      <c r="G56238" s="1"/>
    </row>
    <row r="56239" spans="7:7" x14ac:dyDescent="0.2">
      <c r="G56239" s="1"/>
    </row>
    <row r="56255" spans="7:7" x14ac:dyDescent="0.2">
      <c r="G56255" s="1"/>
    </row>
    <row r="56284" spans="7:7" x14ac:dyDescent="0.2">
      <c r="G56284" s="1"/>
    </row>
    <row r="56285" spans="7:7" x14ac:dyDescent="0.2">
      <c r="G56285" s="1"/>
    </row>
    <row r="56296" spans="7:7" x14ac:dyDescent="0.2">
      <c r="G56296" s="1"/>
    </row>
    <row r="56297" spans="7:7" x14ac:dyDescent="0.2">
      <c r="G56297" s="1"/>
    </row>
    <row r="56298" spans="7:7" x14ac:dyDescent="0.2">
      <c r="G56298" s="1"/>
    </row>
    <row r="56302" spans="7:7" x14ac:dyDescent="0.2">
      <c r="G56302" s="1"/>
    </row>
    <row r="56305" spans="7:7" x14ac:dyDescent="0.2">
      <c r="G56305" s="1"/>
    </row>
    <row r="56312" spans="7:7" x14ac:dyDescent="0.2">
      <c r="G56312" s="1"/>
    </row>
    <row r="56315" spans="7:7" x14ac:dyDescent="0.2">
      <c r="G56315" s="1"/>
    </row>
    <row r="56320" spans="7:7" x14ac:dyDescent="0.2">
      <c r="G56320" s="1"/>
    </row>
    <row r="56322" spans="7:7" x14ac:dyDescent="0.2">
      <c r="G56322" s="1"/>
    </row>
    <row r="56327" spans="7:7" x14ac:dyDescent="0.2">
      <c r="G56327" s="1"/>
    </row>
    <row r="56328" spans="7:7" x14ac:dyDescent="0.2">
      <c r="G56328" s="1"/>
    </row>
    <row r="56336" spans="7:7" x14ac:dyDescent="0.2">
      <c r="G56336" s="1"/>
    </row>
    <row r="56338" spans="7:7" x14ac:dyDescent="0.2">
      <c r="G56338" s="1"/>
    </row>
    <row r="56341" spans="7:7" x14ac:dyDescent="0.2">
      <c r="G56341" s="1"/>
    </row>
    <row r="56343" spans="7:7" x14ac:dyDescent="0.2">
      <c r="G56343" s="1"/>
    </row>
    <row r="56345" spans="7:7" x14ac:dyDescent="0.2">
      <c r="G56345" s="1"/>
    </row>
    <row r="56346" spans="7:7" x14ac:dyDescent="0.2">
      <c r="G56346" s="1"/>
    </row>
    <row r="56365" spans="7:7" x14ac:dyDescent="0.2">
      <c r="G56365" s="1"/>
    </row>
    <row r="56367" spans="7:7" x14ac:dyDescent="0.2">
      <c r="G56367" s="1"/>
    </row>
    <row r="56373" spans="7:7" x14ac:dyDescent="0.2">
      <c r="G56373" s="1"/>
    </row>
    <row r="56374" spans="7:7" x14ac:dyDescent="0.2">
      <c r="G56374" s="1"/>
    </row>
    <row r="56380" spans="7:7" x14ac:dyDescent="0.2">
      <c r="G56380" s="1"/>
    </row>
    <row r="56381" spans="7:7" x14ac:dyDescent="0.2">
      <c r="G56381" s="1"/>
    </row>
    <row r="56387" spans="7:7" x14ac:dyDescent="0.2">
      <c r="G56387" s="1"/>
    </row>
    <row r="56388" spans="7:7" x14ac:dyDescent="0.2">
      <c r="G56388" s="1"/>
    </row>
    <row r="56421" spans="7:7" x14ac:dyDescent="0.2">
      <c r="G56421" s="1"/>
    </row>
    <row r="56425" spans="7:7" x14ac:dyDescent="0.2">
      <c r="G56425" s="1"/>
    </row>
    <row r="56426" spans="7:7" x14ac:dyDescent="0.2">
      <c r="G56426" s="1"/>
    </row>
    <row r="56427" spans="7:7" x14ac:dyDescent="0.2">
      <c r="G56427" s="1"/>
    </row>
    <row r="56428" spans="7:7" x14ac:dyDescent="0.2">
      <c r="G56428" s="1"/>
    </row>
    <row r="56429" spans="7:7" x14ac:dyDescent="0.2">
      <c r="G56429" s="1"/>
    </row>
    <row r="56431" spans="7:7" x14ac:dyDescent="0.2">
      <c r="G56431" s="1"/>
    </row>
    <row r="56433" spans="7:7" x14ac:dyDescent="0.2">
      <c r="G56433" s="1"/>
    </row>
    <row r="56437" spans="7:7" x14ac:dyDescent="0.2">
      <c r="G56437" s="1"/>
    </row>
    <row r="56444" spans="7:7" x14ac:dyDescent="0.2">
      <c r="G56444" s="1"/>
    </row>
    <row r="56446" spans="7:7" x14ac:dyDescent="0.2">
      <c r="G56446" s="1"/>
    </row>
    <row r="56447" spans="7:7" x14ac:dyDescent="0.2">
      <c r="G56447" s="1"/>
    </row>
    <row r="56453" spans="7:7" x14ac:dyDescent="0.2">
      <c r="G56453" s="1"/>
    </row>
    <row r="56459" spans="7:7" x14ac:dyDescent="0.2">
      <c r="G56459" s="1"/>
    </row>
    <row r="56460" spans="7:7" x14ac:dyDescent="0.2">
      <c r="G56460" s="1"/>
    </row>
    <row r="56461" spans="7:7" x14ac:dyDescent="0.2">
      <c r="G56461" s="1"/>
    </row>
    <row r="56462" spans="7:7" x14ac:dyDescent="0.2">
      <c r="G56462" s="1"/>
    </row>
    <row r="56463" spans="7:7" x14ac:dyDescent="0.2">
      <c r="G56463" s="1"/>
    </row>
    <row r="56466" spans="7:7" x14ac:dyDescent="0.2">
      <c r="G56466" s="1"/>
    </row>
    <row r="56467" spans="7:7" x14ac:dyDescent="0.2">
      <c r="G56467" s="1"/>
    </row>
    <row r="56469" spans="7:7" x14ac:dyDescent="0.2">
      <c r="G56469" s="1"/>
    </row>
    <row r="56471" spans="7:7" x14ac:dyDescent="0.2">
      <c r="G56471" s="1"/>
    </row>
    <row r="56473" spans="7:7" x14ac:dyDescent="0.2">
      <c r="G56473" s="1"/>
    </row>
    <row r="56474" spans="7:7" x14ac:dyDescent="0.2">
      <c r="G56474" s="1"/>
    </row>
    <row r="56475" spans="7:7" x14ac:dyDescent="0.2">
      <c r="G56475" s="1"/>
    </row>
    <row r="56477" spans="7:7" x14ac:dyDescent="0.2">
      <c r="G56477" s="1"/>
    </row>
    <row r="56478" spans="7:7" x14ac:dyDescent="0.2">
      <c r="G56478" s="1"/>
    </row>
    <row r="56479" spans="7:7" x14ac:dyDescent="0.2">
      <c r="G56479" s="1"/>
    </row>
    <row r="56480" spans="7:7" x14ac:dyDescent="0.2">
      <c r="G56480" s="1"/>
    </row>
    <row r="56481" spans="7:7" x14ac:dyDescent="0.2">
      <c r="G56481" s="1"/>
    </row>
    <row r="56483" spans="7:7" x14ac:dyDescent="0.2">
      <c r="G56483" s="1"/>
    </row>
    <row r="56484" spans="7:7" x14ac:dyDescent="0.2">
      <c r="G56484" s="1"/>
    </row>
    <row r="56485" spans="7:7" x14ac:dyDescent="0.2">
      <c r="G56485" s="1"/>
    </row>
    <row r="56486" spans="7:7" x14ac:dyDescent="0.2">
      <c r="G56486" s="1"/>
    </row>
    <row r="56487" spans="7:7" x14ac:dyDescent="0.2">
      <c r="G56487" s="1"/>
    </row>
    <row r="56488" spans="7:7" x14ac:dyDescent="0.2">
      <c r="G56488" s="1"/>
    </row>
    <row r="56490" spans="7:7" x14ac:dyDescent="0.2">
      <c r="G56490" s="1"/>
    </row>
    <row r="56491" spans="7:7" x14ac:dyDescent="0.2">
      <c r="G56491" s="1"/>
    </row>
    <row r="56492" spans="7:7" x14ac:dyDescent="0.2">
      <c r="G56492" s="1"/>
    </row>
    <row r="56493" spans="7:7" x14ac:dyDescent="0.2">
      <c r="G56493" s="1"/>
    </row>
    <row r="56496" spans="7:7" x14ac:dyDescent="0.2">
      <c r="G56496" s="1"/>
    </row>
    <row r="56497" spans="7:7" x14ac:dyDescent="0.2">
      <c r="G56497" s="1"/>
    </row>
    <row r="56498" spans="7:7" x14ac:dyDescent="0.2">
      <c r="G56498" s="1"/>
    </row>
    <row r="56499" spans="7:7" x14ac:dyDescent="0.2">
      <c r="G56499" s="1"/>
    </row>
    <row r="56500" spans="7:7" x14ac:dyDescent="0.2">
      <c r="G56500" s="1"/>
    </row>
    <row r="56522" spans="7:7" x14ac:dyDescent="0.2">
      <c r="G56522" s="1"/>
    </row>
    <row r="56524" spans="7:7" x14ac:dyDescent="0.2">
      <c r="G56524" s="1"/>
    </row>
    <row r="56527" spans="7:7" x14ac:dyDescent="0.2">
      <c r="G56527" s="1"/>
    </row>
    <row r="56532" spans="7:7" x14ac:dyDescent="0.2">
      <c r="G56532" s="1"/>
    </row>
    <row r="56533" spans="7:7" x14ac:dyDescent="0.2">
      <c r="G56533" s="1"/>
    </row>
    <row r="56536" spans="7:7" x14ac:dyDescent="0.2">
      <c r="G56536" s="1"/>
    </row>
    <row r="56538" spans="7:7" x14ac:dyDescent="0.2">
      <c r="G56538" s="1"/>
    </row>
    <row r="56541" spans="7:7" x14ac:dyDescent="0.2">
      <c r="G56541" s="1"/>
    </row>
    <row r="56550" spans="7:7" x14ac:dyDescent="0.2">
      <c r="G56550" s="1"/>
    </row>
    <row r="56552" spans="7:7" x14ac:dyDescent="0.2">
      <c r="G56552" s="1"/>
    </row>
    <row r="56580" spans="7:7" x14ac:dyDescent="0.2">
      <c r="G56580" s="1"/>
    </row>
    <row r="56581" spans="7:7" x14ac:dyDescent="0.2">
      <c r="G56581" s="1"/>
    </row>
    <row r="56582" spans="7:7" x14ac:dyDescent="0.2">
      <c r="G56582" s="1"/>
    </row>
    <row r="56583" spans="7:7" x14ac:dyDescent="0.2">
      <c r="G56583" s="1"/>
    </row>
    <row r="56584" spans="7:7" x14ac:dyDescent="0.2">
      <c r="G56584" s="1"/>
    </row>
    <row r="56585" spans="7:7" x14ac:dyDescent="0.2">
      <c r="G56585" s="1"/>
    </row>
    <row r="56587" spans="7:7" x14ac:dyDescent="0.2">
      <c r="G56587" s="1"/>
    </row>
    <row r="56588" spans="7:7" x14ac:dyDescent="0.2">
      <c r="G56588" s="1"/>
    </row>
    <row r="56592" spans="7:7" x14ac:dyDescent="0.2">
      <c r="G56592" s="1"/>
    </row>
    <row r="56606" spans="7:7" x14ac:dyDescent="0.2">
      <c r="G56606" s="1"/>
    </row>
    <row r="56610" spans="7:7" x14ac:dyDescent="0.2">
      <c r="G56610" s="1"/>
    </row>
    <row r="56617" spans="7:7" x14ac:dyDescent="0.2">
      <c r="G56617" s="1"/>
    </row>
    <row r="56619" spans="7:7" x14ac:dyDescent="0.2">
      <c r="G56619" s="1"/>
    </row>
    <row r="56620" spans="7:7" x14ac:dyDescent="0.2">
      <c r="G56620" s="1"/>
    </row>
    <row r="56621" spans="7:7" x14ac:dyDescent="0.2">
      <c r="G56621" s="1"/>
    </row>
    <row r="56630" spans="7:7" x14ac:dyDescent="0.2">
      <c r="G56630" s="1"/>
    </row>
    <row r="56632" spans="7:7" x14ac:dyDescent="0.2">
      <c r="G56632" s="1"/>
    </row>
    <row r="56633" spans="7:7" x14ac:dyDescent="0.2">
      <c r="G56633" s="1"/>
    </row>
    <row r="56634" spans="7:7" x14ac:dyDescent="0.2">
      <c r="G56634" s="1"/>
    </row>
    <row r="56635" spans="7:7" x14ac:dyDescent="0.2">
      <c r="G56635" s="1"/>
    </row>
    <row r="56636" spans="7:7" x14ac:dyDescent="0.2">
      <c r="G56636" s="1"/>
    </row>
    <row r="56639" spans="7:7" x14ac:dyDescent="0.2">
      <c r="G56639" s="1"/>
    </row>
    <row r="56643" spans="7:7" x14ac:dyDescent="0.2">
      <c r="G56643" s="1"/>
    </row>
    <row r="56646" spans="7:7" x14ac:dyDescent="0.2">
      <c r="G56646" s="1"/>
    </row>
    <row r="56647" spans="7:7" x14ac:dyDescent="0.2">
      <c r="G56647" s="1"/>
    </row>
    <row r="56648" spans="7:7" x14ac:dyDescent="0.2">
      <c r="G56648" s="1"/>
    </row>
    <row r="56652" spans="7:7" x14ac:dyDescent="0.2">
      <c r="G56652" s="1"/>
    </row>
    <row r="56654" spans="7:7" x14ac:dyDescent="0.2">
      <c r="G56654" s="1"/>
    </row>
    <row r="56656" spans="7:7" x14ac:dyDescent="0.2">
      <c r="G56656" s="1"/>
    </row>
    <row r="56658" spans="7:7" x14ac:dyDescent="0.2">
      <c r="G56658" s="1"/>
    </row>
    <row r="56659" spans="7:7" x14ac:dyDescent="0.2">
      <c r="G56659" s="1"/>
    </row>
    <row r="56660" spans="7:7" x14ac:dyDescent="0.2">
      <c r="G56660" s="1"/>
    </row>
    <row r="56662" spans="7:7" x14ac:dyDescent="0.2">
      <c r="G56662" s="1"/>
    </row>
    <row r="56663" spans="7:7" x14ac:dyDescent="0.2">
      <c r="G56663" s="1"/>
    </row>
    <row r="56666" spans="7:7" x14ac:dyDescent="0.2">
      <c r="G56666" s="1"/>
    </row>
    <row r="56670" spans="7:7" x14ac:dyDescent="0.2">
      <c r="G56670" s="1"/>
    </row>
    <row r="56672" spans="7:7" x14ac:dyDescent="0.2">
      <c r="G56672" s="1"/>
    </row>
    <row r="56674" spans="7:7" x14ac:dyDescent="0.2">
      <c r="G56674" s="1"/>
    </row>
    <row r="56675" spans="7:7" x14ac:dyDescent="0.2">
      <c r="G56675" s="1"/>
    </row>
    <row r="56676" spans="7:7" x14ac:dyDescent="0.2">
      <c r="G56676" s="1"/>
    </row>
    <row r="56677" spans="7:7" x14ac:dyDescent="0.2">
      <c r="G56677" s="1"/>
    </row>
    <row r="56678" spans="7:7" x14ac:dyDescent="0.2">
      <c r="G56678" s="1"/>
    </row>
    <row r="56679" spans="7:7" x14ac:dyDescent="0.2">
      <c r="G56679" s="1"/>
    </row>
    <row r="56680" spans="7:7" x14ac:dyDescent="0.2">
      <c r="G56680" s="1"/>
    </row>
    <row r="56683" spans="7:7" x14ac:dyDescent="0.2">
      <c r="G56683" s="1"/>
    </row>
    <row r="56687" spans="7:7" x14ac:dyDescent="0.2">
      <c r="G56687" s="1"/>
    </row>
    <row r="56688" spans="7:7" x14ac:dyDescent="0.2">
      <c r="G56688" s="1"/>
    </row>
    <row r="56689" spans="7:7" x14ac:dyDescent="0.2">
      <c r="G56689" s="1"/>
    </row>
    <row r="56691" spans="7:7" x14ac:dyDescent="0.2">
      <c r="G56691" s="1"/>
    </row>
    <row r="56692" spans="7:7" x14ac:dyDescent="0.2">
      <c r="G56692" s="1"/>
    </row>
    <row r="56693" spans="7:7" x14ac:dyDescent="0.2">
      <c r="G56693" s="1"/>
    </row>
    <row r="56700" spans="7:7" x14ac:dyDescent="0.2">
      <c r="G56700" s="1"/>
    </row>
    <row r="56702" spans="7:7" x14ac:dyDescent="0.2">
      <c r="G56702" s="1"/>
    </row>
    <row r="56713" spans="7:7" x14ac:dyDescent="0.2">
      <c r="G56713" s="1"/>
    </row>
    <row r="56718" spans="7:7" x14ac:dyDescent="0.2">
      <c r="G56718" s="1"/>
    </row>
    <row r="56722" spans="7:7" x14ac:dyDescent="0.2">
      <c r="G56722" s="1"/>
    </row>
    <row r="56726" spans="7:7" x14ac:dyDescent="0.2">
      <c r="G56726" s="1"/>
    </row>
    <row r="56727" spans="7:7" x14ac:dyDescent="0.2">
      <c r="G56727" s="1"/>
    </row>
    <row r="56728" spans="7:7" x14ac:dyDescent="0.2">
      <c r="G56728" s="1"/>
    </row>
    <row r="56729" spans="7:7" x14ac:dyDescent="0.2">
      <c r="G56729" s="1"/>
    </row>
    <row r="56733" spans="7:7" x14ac:dyDescent="0.2">
      <c r="G56733" s="1"/>
    </row>
    <row r="56736" spans="7:7" x14ac:dyDescent="0.2">
      <c r="G56736" s="1"/>
    </row>
    <row r="56739" spans="7:7" x14ac:dyDescent="0.2">
      <c r="G56739" s="1"/>
    </row>
    <row r="56740" spans="7:7" x14ac:dyDescent="0.2">
      <c r="G56740" s="1"/>
    </row>
    <row r="56741" spans="7:7" x14ac:dyDescent="0.2">
      <c r="G56741" s="1"/>
    </row>
    <row r="56742" spans="7:7" x14ac:dyDescent="0.2">
      <c r="G56742" s="1"/>
    </row>
    <row r="56743" spans="7:7" x14ac:dyDescent="0.2">
      <c r="G56743" s="1"/>
    </row>
    <row r="56745" spans="7:7" x14ac:dyDescent="0.2">
      <c r="G56745" s="1"/>
    </row>
    <row r="56746" spans="7:7" x14ac:dyDescent="0.2">
      <c r="G56746" s="1"/>
    </row>
    <row r="56758" spans="7:7" x14ac:dyDescent="0.2">
      <c r="G56758" s="1"/>
    </row>
    <row r="56760" spans="7:7" x14ac:dyDescent="0.2">
      <c r="G56760" s="1"/>
    </row>
    <row r="56761" spans="7:7" x14ac:dyDescent="0.2">
      <c r="G56761" s="1"/>
    </row>
    <row r="56762" spans="7:7" x14ac:dyDescent="0.2">
      <c r="G56762" s="1"/>
    </row>
    <row r="56764" spans="7:7" x14ac:dyDescent="0.2">
      <c r="G56764" s="1"/>
    </row>
    <row r="56767" spans="7:7" x14ac:dyDescent="0.2">
      <c r="G56767" s="1"/>
    </row>
    <row r="56769" spans="7:7" x14ac:dyDescent="0.2">
      <c r="G56769" s="1"/>
    </row>
    <row r="56770" spans="7:7" x14ac:dyDescent="0.2">
      <c r="G56770" s="1"/>
    </row>
    <row r="56771" spans="7:7" x14ac:dyDescent="0.2">
      <c r="G56771" s="1"/>
    </row>
    <row r="56772" spans="7:7" x14ac:dyDescent="0.2">
      <c r="G56772" s="1"/>
    </row>
    <row r="56773" spans="7:7" x14ac:dyDescent="0.2">
      <c r="G56773" s="1"/>
    </row>
    <row r="56774" spans="7:7" x14ac:dyDescent="0.2">
      <c r="G56774" s="1"/>
    </row>
    <row r="56775" spans="7:7" x14ac:dyDescent="0.2">
      <c r="G56775" s="1"/>
    </row>
    <row r="56776" spans="7:7" x14ac:dyDescent="0.2">
      <c r="G56776" s="1"/>
    </row>
    <row r="56777" spans="7:7" x14ac:dyDescent="0.2">
      <c r="G56777" s="1"/>
    </row>
    <row r="56778" spans="7:7" x14ac:dyDescent="0.2">
      <c r="G56778" s="1"/>
    </row>
    <row r="56779" spans="7:7" x14ac:dyDescent="0.2">
      <c r="G56779" s="1"/>
    </row>
    <row r="56780" spans="7:7" x14ac:dyDescent="0.2">
      <c r="G56780" s="1"/>
    </row>
    <row r="56781" spans="7:7" x14ac:dyDescent="0.2">
      <c r="G56781" s="1"/>
    </row>
    <row r="56783" spans="7:7" x14ac:dyDescent="0.2">
      <c r="G56783" s="1"/>
    </row>
    <row r="56785" spans="7:7" x14ac:dyDescent="0.2">
      <c r="G56785" s="1"/>
    </row>
    <row r="56786" spans="7:7" x14ac:dyDescent="0.2">
      <c r="G56786" s="1"/>
    </row>
    <row r="56787" spans="7:7" x14ac:dyDescent="0.2">
      <c r="G56787" s="1"/>
    </row>
    <row r="56788" spans="7:7" x14ac:dyDescent="0.2">
      <c r="G56788" s="1"/>
    </row>
    <row r="56789" spans="7:7" x14ac:dyDescent="0.2">
      <c r="G56789" s="1"/>
    </row>
    <row r="56791" spans="7:7" x14ac:dyDescent="0.2">
      <c r="G56791" s="1"/>
    </row>
    <row r="56792" spans="7:7" x14ac:dyDescent="0.2">
      <c r="G56792" s="1"/>
    </row>
    <row r="56793" spans="7:7" x14ac:dyDescent="0.2">
      <c r="G56793" s="1"/>
    </row>
    <row r="56794" spans="7:7" x14ac:dyDescent="0.2">
      <c r="G56794" s="1"/>
    </row>
    <row r="56795" spans="7:7" x14ac:dyDescent="0.2">
      <c r="G56795" s="1"/>
    </row>
    <row r="56796" spans="7:7" x14ac:dyDescent="0.2">
      <c r="G56796" s="1"/>
    </row>
    <row r="56797" spans="7:7" x14ac:dyDescent="0.2">
      <c r="G56797" s="1"/>
    </row>
    <row r="56800" spans="7:7" x14ac:dyDescent="0.2">
      <c r="G56800" s="1"/>
    </row>
    <row r="56804" spans="7:7" x14ac:dyDescent="0.2">
      <c r="G56804" s="1"/>
    </row>
    <row r="56805" spans="7:7" x14ac:dyDescent="0.2">
      <c r="G56805" s="1"/>
    </row>
    <row r="56806" spans="7:7" x14ac:dyDescent="0.2">
      <c r="G56806" s="1"/>
    </row>
    <row r="56807" spans="7:7" x14ac:dyDescent="0.2">
      <c r="G56807" s="1"/>
    </row>
    <row r="56810" spans="7:7" x14ac:dyDescent="0.2">
      <c r="G56810" s="1"/>
    </row>
    <row r="56812" spans="7:7" x14ac:dyDescent="0.2">
      <c r="G56812" s="1"/>
    </row>
    <row r="56814" spans="7:7" x14ac:dyDescent="0.2">
      <c r="G56814" s="1"/>
    </row>
    <row r="56815" spans="7:7" x14ac:dyDescent="0.2">
      <c r="G56815" s="1"/>
    </row>
    <row r="56818" spans="7:7" x14ac:dyDescent="0.2">
      <c r="G56818" s="1"/>
    </row>
    <row r="56819" spans="7:7" x14ac:dyDescent="0.2">
      <c r="G56819" s="1"/>
    </row>
    <row r="56820" spans="7:7" x14ac:dyDescent="0.2">
      <c r="G56820" s="1"/>
    </row>
    <row r="56821" spans="7:7" x14ac:dyDescent="0.2">
      <c r="G56821" s="1"/>
    </row>
    <row r="56822" spans="7:7" x14ac:dyDescent="0.2">
      <c r="G56822" s="1"/>
    </row>
    <row r="56825" spans="7:7" x14ac:dyDescent="0.2">
      <c r="G56825" s="1"/>
    </row>
    <row r="56827" spans="7:7" x14ac:dyDescent="0.2">
      <c r="G56827" s="1"/>
    </row>
    <row r="56829" spans="7:7" x14ac:dyDescent="0.2">
      <c r="G56829" s="1"/>
    </row>
    <row r="56832" spans="7:7" x14ac:dyDescent="0.2">
      <c r="G56832" s="1"/>
    </row>
    <row r="56833" spans="7:7" x14ac:dyDescent="0.2">
      <c r="G56833" s="1"/>
    </row>
    <row r="56838" spans="7:7" x14ac:dyDescent="0.2">
      <c r="G56838" s="1"/>
    </row>
    <row r="56840" spans="7:7" x14ac:dyDescent="0.2">
      <c r="G56840" s="1"/>
    </row>
    <row r="56844" spans="7:7" x14ac:dyDescent="0.2">
      <c r="G56844" s="1"/>
    </row>
    <row r="56846" spans="7:7" x14ac:dyDescent="0.2">
      <c r="G56846" s="1"/>
    </row>
    <row r="56851" spans="7:7" x14ac:dyDescent="0.2">
      <c r="G56851" s="1"/>
    </row>
    <row r="56853" spans="7:7" x14ac:dyDescent="0.2">
      <c r="G56853" s="1"/>
    </row>
    <row r="56861" spans="7:7" x14ac:dyDescent="0.2">
      <c r="G56861" s="1"/>
    </row>
    <row r="56864" spans="7:7" x14ac:dyDescent="0.2">
      <c r="G56864" s="1"/>
    </row>
    <row r="56865" spans="7:7" x14ac:dyDescent="0.2">
      <c r="G56865" s="1"/>
    </row>
    <row r="56868" spans="7:7" x14ac:dyDescent="0.2">
      <c r="G56868" s="1"/>
    </row>
    <row r="56869" spans="7:7" x14ac:dyDescent="0.2">
      <c r="G56869" s="1"/>
    </row>
    <row r="56870" spans="7:7" x14ac:dyDescent="0.2">
      <c r="G56870" s="1"/>
    </row>
    <row r="56871" spans="7:7" x14ac:dyDescent="0.2">
      <c r="G56871" s="1"/>
    </row>
    <row r="56872" spans="7:7" x14ac:dyDescent="0.2">
      <c r="G56872" s="1"/>
    </row>
    <row r="56875" spans="7:7" x14ac:dyDescent="0.2">
      <c r="G56875" s="1"/>
    </row>
    <row r="56878" spans="7:7" x14ac:dyDescent="0.2">
      <c r="G56878" s="1"/>
    </row>
    <row r="56882" spans="7:7" x14ac:dyDescent="0.2">
      <c r="G56882" s="1"/>
    </row>
    <row r="56896" spans="7:7" x14ac:dyDescent="0.2">
      <c r="G56896" s="1"/>
    </row>
    <row r="56898" spans="7:7" x14ac:dyDescent="0.2">
      <c r="G56898" s="1"/>
    </row>
    <row r="56910" spans="7:7" x14ac:dyDescent="0.2">
      <c r="G56910" s="1"/>
    </row>
    <row r="56911" spans="7:7" x14ac:dyDescent="0.2">
      <c r="G56911" s="1"/>
    </row>
    <row r="56912" spans="7:7" x14ac:dyDescent="0.2">
      <c r="G56912" s="1"/>
    </row>
    <row r="56924" spans="7:7" x14ac:dyDescent="0.2">
      <c r="G56924" s="1"/>
    </row>
    <row r="56926" spans="7:7" x14ac:dyDescent="0.2">
      <c r="G56926" s="1"/>
    </row>
    <row r="56931" spans="7:7" x14ac:dyDescent="0.2">
      <c r="G56931" s="1"/>
    </row>
    <row r="56942" spans="7:7" x14ac:dyDescent="0.2">
      <c r="G56942" s="1"/>
    </row>
    <row r="56943" spans="7:7" x14ac:dyDescent="0.2">
      <c r="G56943" s="1"/>
    </row>
    <row r="56945" spans="7:7" x14ac:dyDescent="0.2">
      <c r="G56945" s="1"/>
    </row>
    <row r="56946" spans="7:7" x14ac:dyDescent="0.2">
      <c r="G56946" s="1"/>
    </row>
    <row r="56949" spans="7:7" x14ac:dyDescent="0.2">
      <c r="G56949" s="1"/>
    </row>
    <row r="56950" spans="7:7" x14ac:dyDescent="0.2">
      <c r="G56950" s="1"/>
    </row>
    <row r="56962" spans="7:7" x14ac:dyDescent="0.2">
      <c r="G56962" s="1"/>
    </row>
    <row r="56994" spans="7:7" x14ac:dyDescent="0.2">
      <c r="G56994" s="1"/>
    </row>
    <row r="56999" spans="7:7" x14ac:dyDescent="0.2">
      <c r="G56999" s="1"/>
    </row>
    <row r="57004" spans="7:7" x14ac:dyDescent="0.2">
      <c r="G57004" s="1"/>
    </row>
    <row r="57029" spans="7:7" x14ac:dyDescent="0.2">
      <c r="G57029" s="1"/>
    </row>
    <row r="57030" spans="7:7" x14ac:dyDescent="0.2">
      <c r="G57030" s="1"/>
    </row>
    <row r="57031" spans="7:7" x14ac:dyDescent="0.2">
      <c r="G57031" s="1"/>
    </row>
    <row r="57033" spans="7:7" x14ac:dyDescent="0.2">
      <c r="G57033" s="1"/>
    </row>
    <row r="57038" spans="7:7" x14ac:dyDescent="0.2">
      <c r="G57038" s="1"/>
    </row>
    <row r="57039" spans="7:7" x14ac:dyDescent="0.2">
      <c r="G57039" s="1"/>
    </row>
    <row r="57045" spans="7:7" x14ac:dyDescent="0.2">
      <c r="G57045" s="1"/>
    </row>
    <row r="57047" spans="7:7" x14ac:dyDescent="0.2">
      <c r="G57047" s="1"/>
    </row>
    <row r="57048" spans="7:7" x14ac:dyDescent="0.2">
      <c r="G57048" s="1"/>
    </row>
    <row r="57049" spans="7:7" x14ac:dyDescent="0.2">
      <c r="G57049" s="1"/>
    </row>
    <row r="57051" spans="7:7" x14ac:dyDescent="0.2">
      <c r="G57051" s="1"/>
    </row>
    <row r="57052" spans="7:7" x14ac:dyDescent="0.2">
      <c r="G57052" s="1"/>
    </row>
    <row r="57053" spans="7:7" x14ac:dyDescent="0.2">
      <c r="G57053" s="1"/>
    </row>
    <row r="57054" spans="7:7" x14ac:dyDescent="0.2">
      <c r="G57054" s="1"/>
    </row>
    <row r="57059" spans="7:7" x14ac:dyDescent="0.2">
      <c r="G57059" s="1"/>
    </row>
    <row r="57060" spans="7:7" x14ac:dyDescent="0.2">
      <c r="G57060" s="1"/>
    </row>
    <row r="57061" spans="7:7" x14ac:dyDescent="0.2">
      <c r="G57061" s="1"/>
    </row>
    <row r="57062" spans="7:7" x14ac:dyDescent="0.2">
      <c r="G57062" s="1"/>
    </row>
    <row r="57063" spans="7:7" x14ac:dyDescent="0.2">
      <c r="G57063" s="1"/>
    </row>
    <row r="57064" spans="7:7" x14ac:dyDescent="0.2">
      <c r="G57064" s="1"/>
    </row>
    <row r="57065" spans="7:7" x14ac:dyDescent="0.2">
      <c r="G57065" s="1"/>
    </row>
    <row r="57066" spans="7:7" x14ac:dyDescent="0.2">
      <c r="G57066" s="1"/>
    </row>
    <row r="57068" spans="7:7" x14ac:dyDescent="0.2">
      <c r="G57068" s="1"/>
    </row>
    <row r="57069" spans="7:7" x14ac:dyDescent="0.2">
      <c r="G57069" s="1"/>
    </row>
    <row r="57070" spans="7:7" x14ac:dyDescent="0.2">
      <c r="G57070" s="1"/>
    </row>
    <row r="57071" spans="7:7" x14ac:dyDescent="0.2">
      <c r="G57071" s="1"/>
    </row>
    <row r="57072" spans="7:7" x14ac:dyDescent="0.2">
      <c r="G57072" s="1"/>
    </row>
    <row r="57073" spans="7:7" x14ac:dyDescent="0.2">
      <c r="G57073" s="1"/>
    </row>
    <row r="57078" spans="7:7" x14ac:dyDescent="0.2">
      <c r="G57078" s="1"/>
    </row>
    <row r="57079" spans="7:7" x14ac:dyDescent="0.2">
      <c r="G57079" s="1"/>
    </row>
    <row r="57080" spans="7:7" x14ac:dyDescent="0.2">
      <c r="G57080" s="1"/>
    </row>
    <row r="57081" spans="7:7" x14ac:dyDescent="0.2">
      <c r="G57081" s="1"/>
    </row>
    <row r="57084" spans="7:7" x14ac:dyDescent="0.2">
      <c r="G57084" s="1"/>
    </row>
    <row r="57086" spans="7:7" x14ac:dyDescent="0.2">
      <c r="G57086" s="1"/>
    </row>
    <row r="57089" spans="7:7" x14ac:dyDescent="0.2">
      <c r="G57089" s="1"/>
    </row>
    <row r="57090" spans="7:7" x14ac:dyDescent="0.2">
      <c r="G57090" s="1"/>
    </row>
    <row r="57093" spans="7:7" x14ac:dyDescent="0.2">
      <c r="G57093" s="1"/>
    </row>
    <row r="57094" spans="7:7" x14ac:dyDescent="0.2">
      <c r="G57094" s="1"/>
    </row>
    <row r="57095" spans="7:7" x14ac:dyDescent="0.2">
      <c r="G57095" s="1"/>
    </row>
    <row r="57096" spans="7:7" x14ac:dyDescent="0.2">
      <c r="G57096" s="1"/>
    </row>
    <row r="57097" spans="7:7" x14ac:dyDescent="0.2">
      <c r="G57097" s="1"/>
    </row>
    <row r="57100" spans="7:7" x14ac:dyDescent="0.2">
      <c r="G57100" s="1"/>
    </row>
    <row r="57102" spans="7:7" x14ac:dyDescent="0.2">
      <c r="G57102" s="1"/>
    </row>
    <row r="57103" spans="7:7" x14ac:dyDescent="0.2">
      <c r="G57103" s="1"/>
    </row>
    <row r="57105" spans="7:7" x14ac:dyDescent="0.2">
      <c r="G57105" s="1"/>
    </row>
    <row r="57106" spans="7:7" x14ac:dyDescent="0.2">
      <c r="G57106" s="1"/>
    </row>
    <row r="57107" spans="7:7" x14ac:dyDescent="0.2">
      <c r="G57107" s="1"/>
    </row>
    <row r="57109" spans="7:7" x14ac:dyDescent="0.2">
      <c r="G57109" s="1"/>
    </row>
    <row r="57110" spans="7:7" x14ac:dyDescent="0.2">
      <c r="G57110" s="1"/>
    </row>
    <row r="57118" spans="7:7" x14ac:dyDescent="0.2">
      <c r="G57118" s="1"/>
    </row>
    <row r="57139" spans="7:7" x14ac:dyDescent="0.2">
      <c r="G57139" s="1"/>
    </row>
    <row r="57140" spans="7:7" x14ac:dyDescent="0.2">
      <c r="G57140" s="1"/>
    </row>
    <row r="57186" spans="7:7" x14ac:dyDescent="0.2">
      <c r="G57186" s="1"/>
    </row>
    <row r="57235" spans="7:7" x14ac:dyDescent="0.2">
      <c r="G57235" s="1"/>
    </row>
    <row r="57236" spans="7:7" x14ac:dyDescent="0.2">
      <c r="G57236" s="1"/>
    </row>
    <row r="57243" spans="7:7" x14ac:dyDescent="0.2">
      <c r="G57243" s="1"/>
    </row>
    <row r="57244" spans="7:7" x14ac:dyDescent="0.2">
      <c r="G57244" s="1"/>
    </row>
    <row r="57246" spans="7:7" x14ac:dyDescent="0.2">
      <c r="G57246" s="1"/>
    </row>
    <row r="57248" spans="7:7" x14ac:dyDescent="0.2">
      <c r="G57248" s="1"/>
    </row>
    <row r="57249" spans="7:7" x14ac:dyDescent="0.2">
      <c r="G57249" s="1"/>
    </row>
    <row r="57255" spans="7:7" x14ac:dyDescent="0.2">
      <c r="G57255" s="1"/>
    </row>
    <row r="57264" spans="7:7" x14ac:dyDescent="0.2">
      <c r="G57264" s="1"/>
    </row>
    <row r="57268" spans="7:7" x14ac:dyDescent="0.2">
      <c r="G57268" s="1"/>
    </row>
    <row r="57277" spans="7:7" x14ac:dyDescent="0.2">
      <c r="G57277" s="1"/>
    </row>
    <row r="57279" spans="7:7" x14ac:dyDescent="0.2">
      <c r="G57279" s="1"/>
    </row>
    <row r="57283" spans="7:7" x14ac:dyDescent="0.2">
      <c r="G57283" s="1"/>
    </row>
    <row r="57286" spans="7:7" x14ac:dyDescent="0.2">
      <c r="G57286" s="1"/>
    </row>
    <row r="57287" spans="7:7" x14ac:dyDescent="0.2">
      <c r="G57287" s="1"/>
    </row>
    <row r="57288" spans="7:7" x14ac:dyDescent="0.2">
      <c r="G57288" s="1"/>
    </row>
    <row r="57292" spans="7:7" x14ac:dyDescent="0.2">
      <c r="G57292" s="1"/>
    </row>
    <row r="57299" spans="7:7" x14ac:dyDescent="0.2">
      <c r="G57299" s="1"/>
    </row>
    <row r="57301" spans="7:7" x14ac:dyDescent="0.2">
      <c r="G57301" s="1"/>
    </row>
    <row r="57309" spans="7:7" x14ac:dyDescent="0.2">
      <c r="G57309" s="1"/>
    </row>
    <row r="57320" spans="7:7" x14ac:dyDescent="0.2">
      <c r="G57320" s="1"/>
    </row>
    <row r="57324" spans="7:7" x14ac:dyDescent="0.2">
      <c r="G57324" s="1"/>
    </row>
    <row r="57332" spans="7:7" x14ac:dyDescent="0.2">
      <c r="G57332" s="1"/>
    </row>
    <row r="57336" spans="7:7" x14ac:dyDescent="0.2">
      <c r="G57336" s="1"/>
    </row>
    <row r="57349" spans="7:7" x14ac:dyDescent="0.2">
      <c r="G57349" s="1"/>
    </row>
    <row r="57354" spans="7:7" x14ac:dyDescent="0.2">
      <c r="G57354" s="1"/>
    </row>
    <row r="57363" spans="7:7" x14ac:dyDescent="0.2">
      <c r="G57363" s="1"/>
    </row>
    <row r="57364" spans="7:7" x14ac:dyDescent="0.2">
      <c r="G57364" s="1"/>
    </row>
    <row r="57367" spans="7:7" x14ac:dyDescent="0.2">
      <c r="G57367" s="1"/>
    </row>
    <row r="57369" spans="7:7" x14ac:dyDescent="0.2">
      <c r="G57369" s="1"/>
    </row>
    <row r="57370" spans="7:7" x14ac:dyDescent="0.2">
      <c r="G57370" s="1"/>
    </row>
    <row r="57372" spans="7:7" x14ac:dyDescent="0.2">
      <c r="G57372" s="1"/>
    </row>
    <row r="57374" spans="7:7" x14ac:dyDescent="0.2">
      <c r="G57374" s="1"/>
    </row>
    <row r="57375" spans="7:7" x14ac:dyDescent="0.2">
      <c r="G57375" s="1"/>
    </row>
    <row r="57376" spans="7:7" x14ac:dyDescent="0.2">
      <c r="G57376" s="1"/>
    </row>
    <row r="57387" spans="7:7" x14ac:dyDescent="0.2">
      <c r="G57387" s="1"/>
    </row>
    <row r="57388" spans="7:7" x14ac:dyDescent="0.2">
      <c r="G57388" s="1"/>
    </row>
    <row r="57389" spans="7:7" x14ac:dyDescent="0.2">
      <c r="G57389" s="1"/>
    </row>
    <row r="57397" spans="7:7" x14ac:dyDescent="0.2">
      <c r="G57397" s="1"/>
    </row>
    <row r="57411" spans="7:7" x14ac:dyDescent="0.2">
      <c r="G57411" s="1"/>
    </row>
    <row r="57423" spans="7:7" x14ac:dyDescent="0.2">
      <c r="G57423" s="1"/>
    </row>
    <row r="57432" spans="7:7" x14ac:dyDescent="0.2">
      <c r="G57432" s="1"/>
    </row>
    <row r="57434" spans="7:7" x14ac:dyDescent="0.2">
      <c r="G57434" s="1"/>
    </row>
    <row r="57442" spans="7:7" x14ac:dyDescent="0.2">
      <c r="G57442" s="1"/>
    </row>
    <row r="57443" spans="7:7" x14ac:dyDescent="0.2">
      <c r="G57443" s="1"/>
    </row>
    <row r="57444" spans="7:7" x14ac:dyDescent="0.2">
      <c r="G57444" s="1"/>
    </row>
    <row r="57451" spans="7:7" x14ac:dyDescent="0.2">
      <c r="G57451" s="1"/>
    </row>
    <row r="57453" spans="7:7" x14ac:dyDescent="0.2">
      <c r="G57453" s="1"/>
    </row>
    <row r="57455" spans="7:7" x14ac:dyDescent="0.2">
      <c r="G57455" s="1"/>
    </row>
    <row r="57456" spans="7:7" x14ac:dyDescent="0.2">
      <c r="G57456" s="1"/>
    </row>
    <row r="57458" spans="7:7" x14ac:dyDescent="0.2">
      <c r="G57458" s="1"/>
    </row>
    <row r="57469" spans="7:7" x14ac:dyDescent="0.2">
      <c r="G57469" s="1"/>
    </row>
    <row r="57470" spans="7:7" x14ac:dyDescent="0.2">
      <c r="G57470" s="1"/>
    </row>
    <row r="57490" spans="7:7" x14ac:dyDescent="0.2">
      <c r="G57490" s="1"/>
    </row>
    <row r="57498" spans="7:7" x14ac:dyDescent="0.2">
      <c r="G57498" s="1"/>
    </row>
    <row r="57499" spans="7:7" x14ac:dyDescent="0.2">
      <c r="G57499" s="1"/>
    </row>
    <row r="57503" spans="7:7" x14ac:dyDescent="0.2">
      <c r="G57503" s="1"/>
    </row>
    <row r="57511" spans="7:7" x14ac:dyDescent="0.2">
      <c r="G57511" s="1"/>
    </row>
    <row r="57533" spans="7:7" x14ac:dyDescent="0.2">
      <c r="G57533" s="1"/>
    </row>
    <row r="57546" spans="7:7" x14ac:dyDescent="0.2">
      <c r="G57546" s="1"/>
    </row>
    <row r="57558" spans="7:7" x14ac:dyDescent="0.2">
      <c r="G57558" s="1"/>
    </row>
    <row r="57559" spans="7:7" x14ac:dyDescent="0.2">
      <c r="G57559" s="1"/>
    </row>
    <row r="57560" spans="7:7" x14ac:dyDescent="0.2">
      <c r="G57560" s="1"/>
    </row>
    <row r="57561" spans="7:7" x14ac:dyDescent="0.2">
      <c r="G57561" s="1"/>
    </row>
    <row r="57562" spans="7:7" x14ac:dyDescent="0.2">
      <c r="G57562" s="1"/>
    </row>
    <row r="57565" spans="7:7" x14ac:dyDescent="0.2">
      <c r="G57565" s="1"/>
    </row>
    <row r="57573" spans="7:7" x14ac:dyDescent="0.2">
      <c r="G57573" s="1"/>
    </row>
    <row r="57577" spans="7:7" x14ac:dyDescent="0.2">
      <c r="G57577" s="1"/>
    </row>
    <row r="57578" spans="7:7" x14ac:dyDescent="0.2">
      <c r="G57578" s="1"/>
    </row>
    <row r="57582" spans="7:7" x14ac:dyDescent="0.2">
      <c r="G57582" s="1"/>
    </row>
    <row r="57584" spans="7:7" x14ac:dyDescent="0.2">
      <c r="G57584" s="1"/>
    </row>
    <row r="57587" spans="7:7" x14ac:dyDescent="0.2">
      <c r="G57587" s="1"/>
    </row>
    <row r="57588" spans="7:7" x14ac:dyDescent="0.2">
      <c r="G57588" s="1"/>
    </row>
    <row r="57589" spans="7:7" x14ac:dyDescent="0.2">
      <c r="G57589" s="1"/>
    </row>
    <row r="57590" spans="7:7" x14ac:dyDescent="0.2">
      <c r="G57590" s="1"/>
    </row>
    <row r="57592" spans="7:7" x14ac:dyDescent="0.2">
      <c r="G57592" s="1"/>
    </row>
    <row r="57598" spans="7:7" x14ac:dyDescent="0.2">
      <c r="G57598" s="1"/>
    </row>
    <row r="57599" spans="7:7" x14ac:dyDescent="0.2">
      <c r="G57599" s="1"/>
    </row>
    <row r="57603" spans="7:7" x14ac:dyDescent="0.2">
      <c r="G57603" s="1"/>
    </row>
    <row r="57604" spans="7:7" x14ac:dyDescent="0.2">
      <c r="G57604" s="1"/>
    </row>
    <row r="57607" spans="7:7" x14ac:dyDescent="0.2">
      <c r="G57607" s="1"/>
    </row>
    <row r="57610" spans="7:7" x14ac:dyDescent="0.2">
      <c r="G57610" s="1"/>
    </row>
    <row r="57611" spans="7:7" x14ac:dyDescent="0.2">
      <c r="G57611" s="1"/>
    </row>
    <row r="57612" spans="7:7" x14ac:dyDescent="0.2">
      <c r="G57612" s="1"/>
    </row>
    <row r="57613" spans="7:7" x14ac:dyDescent="0.2">
      <c r="G57613" s="1"/>
    </row>
    <row r="57614" spans="7:7" x14ac:dyDescent="0.2">
      <c r="G57614" s="1"/>
    </row>
    <row r="57622" spans="7:7" x14ac:dyDescent="0.2">
      <c r="G57622" s="1"/>
    </row>
    <row r="57629" spans="7:7" x14ac:dyDescent="0.2">
      <c r="G57629" s="1"/>
    </row>
    <row r="57630" spans="7:7" x14ac:dyDescent="0.2">
      <c r="G57630" s="1"/>
    </row>
    <row r="57631" spans="7:7" x14ac:dyDescent="0.2">
      <c r="G57631" s="1"/>
    </row>
    <row r="57632" spans="7:7" x14ac:dyDescent="0.2">
      <c r="G57632" s="1"/>
    </row>
    <row r="57633" spans="7:7" x14ac:dyDescent="0.2">
      <c r="G57633" s="1"/>
    </row>
    <row r="57635" spans="7:7" x14ac:dyDescent="0.2">
      <c r="G57635" s="1"/>
    </row>
    <row r="57636" spans="7:7" x14ac:dyDescent="0.2">
      <c r="G57636" s="1"/>
    </row>
    <row r="57637" spans="7:7" x14ac:dyDescent="0.2">
      <c r="G57637" s="1"/>
    </row>
    <row r="57638" spans="7:7" x14ac:dyDescent="0.2">
      <c r="G57638" s="1"/>
    </row>
    <row r="57639" spans="7:7" x14ac:dyDescent="0.2">
      <c r="G57639" s="1"/>
    </row>
    <row r="57640" spans="7:7" x14ac:dyDescent="0.2">
      <c r="G57640" s="1"/>
    </row>
    <row r="57641" spans="7:7" x14ac:dyDescent="0.2">
      <c r="G57641" s="1"/>
    </row>
    <row r="57642" spans="7:7" x14ac:dyDescent="0.2">
      <c r="G57642" s="1"/>
    </row>
    <row r="57643" spans="7:7" x14ac:dyDescent="0.2">
      <c r="G57643" s="1"/>
    </row>
    <row r="57644" spans="7:7" x14ac:dyDescent="0.2">
      <c r="G57644" s="1"/>
    </row>
    <row r="57646" spans="7:7" x14ac:dyDescent="0.2">
      <c r="G57646" s="1"/>
    </row>
    <row r="57648" spans="7:7" x14ac:dyDescent="0.2">
      <c r="G57648" s="1"/>
    </row>
    <row r="57649" spans="7:7" x14ac:dyDescent="0.2">
      <c r="G57649" s="1"/>
    </row>
    <row r="57650" spans="7:7" x14ac:dyDescent="0.2">
      <c r="G57650" s="1"/>
    </row>
    <row r="57651" spans="7:7" x14ac:dyDescent="0.2">
      <c r="G57651" s="1"/>
    </row>
    <row r="57652" spans="7:7" x14ac:dyDescent="0.2">
      <c r="G57652" s="1"/>
    </row>
    <row r="57653" spans="7:7" x14ac:dyDescent="0.2">
      <c r="G57653" s="1"/>
    </row>
    <row r="57654" spans="7:7" x14ac:dyDescent="0.2">
      <c r="G57654" s="1"/>
    </row>
    <row r="57655" spans="7:7" x14ac:dyDescent="0.2">
      <c r="G57655" s="1"/>
    </row>
    <row r="57656" spans="7:7" x14ac:dyDescent="0.2">
      <c r="G57656" s="1"/>
    </row>
    <row r="57657" spans="7:7" x14ac:dyDescent="0.2">
      <c r="G57657" s="1"/>
    </row>
    <row r="57658" spans="7:7" x14ac:dyDescent="0.2">
      <c r="G57658" s="1"/>
    </row>
    <row r="57659" spans="7:7" x14ac:dyDescent="0.2">
      <c r="G57659" s="1"/>
    </row>
    <row r="57660" spans="7:7" x14ac:dyDescent="0.2">
      <c r="G57660" s="1"/>
    </row>
    <row r="57668" spans="7:7" x14ac:dyDescent="0.2">
      <c r="G57668" s="1"/>
    </row>
    <row r="57670" spans="7:7" x14ac:dyDescent="0.2">
      <c r="G57670" s="1"/>
    </row>
    <row r="57672" spans="7:7" x14ac:dyDescent="0.2">
      <c r="G57672" s="1"/>
    </row>
    <row r="57673" spans="7:7" x14ac:dyDescent="0.2">
      <c r="G57673" s="1"/>
    </row>
    <row r="57681" spans="7:7" x14ac:dyDescent="0.2">
      <c r="G57681" s="1"/>
    </row>
    <row r="57687" spans="7:7" x14ac:dyDescent="0.2">
      <c r="G57687" s="1"/>
    </row>
    <row r="57692" spans="7:7" x14ac:dyDescent="0.2">
      <c r="G57692" s="1"/>
    </row>
    <row r="57695" spans="7:7" x14ac:dyDescent="0.2">
      <c r="G57695" s="1"/>
    </row>
    <row r="57697" spans="7:7" x14ac:dyDescent="0.2">
      <c r="G57697" s="1"/>
    </row>
    <row r="57699" spans="7:7" x14ac:dyDescent="0.2">
      <c r="G57699" s="1"/>
    </row>
    <row r="57702" spans="7:7" x14ac:dyDescent="0.2">
      <c r="G57702" s="1"/>
    </row>
    <row r="57705" spans="7:7" x14ac:dyDescent="0.2">
      <c r="G57705" s="1"/>
    </row>
    <row r="57709" spans="7:7" x14ac:dyDescent="0.2">
      <c r="G57709" s="1"/>
    </row>
    <row r="57710" spans="7:7" x14ac:dyDescent="0.2">
      <c r="G57710" s="1"/>
    </row>
    <row r="57712" spans="7:7" x14ac:dyDescent="0.2">
      <c r="G57712" s="1"/>
    </row>
    <row r="57714" spans="7:7" x14ac:dyDescent="0.2">
      <c r="G57714" s="1"/>
    </row>
    <row r="57715" spans="7:7" x14ac:dyDescent="0.2">
      <c r="G57715" s="1"/>
    </row>
    <row r="57717" spans="7:7" x14ac:dyDescent="0.2">
      <c r="G57717" s="1"/>
    </row>
    <row r="57719" spans="7:7" x14ac:dyDescent="0.2">
      <c r="G57719" s="1"/>
    </row>
    <row r="57721" spans="7:7" x14ac:dyDescent="0.2">
      <c r="G57721" s="1"/>
    </row>
    <row r="57724" spans="7:7" x14ac:dyDescent="0.2">
      <c r="G57724" s="1"/>
    </row>
    <row r="57725" spans="7:7" x14ac:dyDescent="0.2">
      <c r="G57725" s="1"/>
    </row>
    <row r="57728" spans="7:7" x14ac:dyDescent="0.2">
      <c r="G57728" s="1"/>
    </row>
    <row r="57752" spans="7:7" x14ac:dyDescent="0.2">
      <c r="G57752" s="1"/>
    </row>
    <row r="57759" spans="7:7" x14ac:dyDescent="0.2">
      <c r="G57759" s="1"/>
    </row>
    <row r="57767" spans="7:7" x14ac:dyDescent="0.2">
      <c r="G57767" s="1"/>
    </row>
    <row r="57785" spans="7:7" x14ac:dyDescent="0.2">
      <c r="G57785" s="1"/>
    </row>
    <row r="57795" spans="7:7" x14ac:dyDescent="0.2">
      <c r="G57795" s="1"/>
    </row>
    <row r="57862" spans="7:7" x14ac:dyDescent="0.2">
      <c r="G57862" s="1"/>
    </row>
    <row r="57863" spans="7:7" x14ac:dyDescent="0.2">
      <c r="G57863" s="1"/>
    </row>
    <row r="57865" spans="7:7" x14ac:dyDescent="0.2">
      <c r="G57865" s="1"/>
    </row>
    <row r="57886" spans="7:7" x14ac:dyDescent="0.2">
      <c r="G57886" s="1"/>
    </row>
    <row r="57898" spans="7:7" x14ac:dyDescent="0.2">
      <c r="G57898" s="1"/>
    </row>
    <row r="58082" spans="7:7" x14ac:dyDescent="0.2">
      <c r="G58082" s="1"/>
    </row>
    <row r="58114" spans="7:7" x14ac:dyDescent="0.2">
      <c r="G58114" s="1"/>
    </row>
    <row r="58121" spans="7:7" x14ac:dyDescent="0.2">
      <c r="G58121" s="1"/>
    </row>
    <row r="58130" spans="7:7" x14ac:dyDescent="0.2">
      <c r="G58130" s="1"/>
    </row>
    <row r="58136" spans="7:7" x14ac:dyDescent="0.2">
      <c r="G58136" s="1"/>
    </row>
    <row r="58137" spans="7:7" x14ac:dyDescent="0.2">
      <c r="G58137" s="1"/>
    </row>
    <row r="58142" spans="7:7" x14ac:dyDescent="0.2">
      <c r="G58142" s="1"/>
    </row>
    <row r="58148" spans="7:7" x14ac:dyDescent="0.2">
      <c r="G58148" s="1"/>
    </row>
    <row r="58156" spans="7:7" x14ac:dyDescent="0.2">
      <c r="G58156" s="1"/>
    </row>
    <row r="58176" spans="7:7" x14ac:dyDescent="0.2">
      <c r="G58176" s="1"/>
    </row>
    <row r="58178" spans="7:7" x14ac:dyDescent="0.2">
      <c r="G58178" s="1"/>
    </row>
    <row r="58182" spans="7:7" x14ac:dyDescent="0.2">
      <c r="G58182" s="1"/>
    </row>
    <row r="58187" spans="7:7" x14ac:dyDescent="0.2">
      <c r="G58187" s="1"/>
    </row>
    <row r="58215" spans="7:7" x14ac:dyDescent="0.2">
      <c r="G58215" s="1"/>
    </row>
    <row r="58217" spans="7:7" x14ac:dyDescent="0.2">
      <c r="G58217" s="1"/>
    </row>
    <row r="58269" spans="7:7" x14ac:dyDescent="0.2">
      <c r="G58269" s="1"/>
    </row>
    <row r="58289" spans="7:7" x14ac:dyDescent="0.2">
      <c r="G58289" s="1"/>
    </row>
    <row r="58387" spans="7:7" x14ac:dyDescent="0.2">
      <c r="G58387" s="1"/>
    </row>
    <row r="58444" spans="7:7" x14ac:dyDescent="0.2">
      <c r="G58444" s="1"/>
    </row>
    <row r="58445" spans="7:7" x14ac:dyDescent="0.2">
      <c r="G58445" s="1"/>
    </row>
    <row r="58449" spans="7:7" x14ac:dyDescent="0.2">
      <c r="G58449" s="1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0"/>
  <sheetViews>
    <sheetView workbookViewId="0">
      <selection activeCell="A8" sqref="A8"/>
    </sheetView>
  </sheetViews>
  <sheetFormatPr defaultRowHeight="12.75" x14ac:dyDescent="0.2"/>
  <cols>
    <col min="1" max="1" width="19.5703125" bestFit="1" customWidth="1"/>
    <col min="2" max="2" width="16.28515625" customWidth="1"/>
    <col min="3" max="3" width="20.28515625" bestFit="1" customWidth="1"/>
    <col min="4" max="4" width="80.85546875" bestFit="1" customWidth="1"/>
  </cols>
  <sheetData>
    <row r="1" spans="1:4" ht="15" x14ac:dyDescent="0.25">
      <c r="B1" s="4"/>
      <c r="C1" s="4"/>
    </row>
    <row r="2" spans="1:4" ht="15" x14ac:dyDescent="0.25">
      <c r="A2" s="5" t="s">
        <v>637</v>
      </c>
      <c r="B2" s="5" t="s">
        <v>161</v>
      </c>
      <c r="C2" s="5" t="s">
        <v>638</v>
      </c>
    </row>
    <row r="3" spans="1:4" ht="15" x14ac:dyDescent="0.25">
      <c r="A3" t="s">
        <v>689</v>
      </c>
      <c r="B3" s="6">
        <v>10</v>
      </c>
      <c r="C3" s="6" t="s">
        <v>162</v>
      </c>
      <c r="D3" t="s">
        <v>135</v>
      </c>
    </row>
    <row r="4" spans="1:4" ht="15" x14ac:dyDescent="0.25">
      <c r="A4" t="s">
        <v>690</v>
      </c>
      <c r="B4" s="6">
        <v>10</v>
      </c>
      <c r="C4" s="6" t="s">
        <v>162</v>
      </c>
      <c r="D4" t="s">
        <v>163</v>
      </c>
    </row>
    <row r="5" spans="1:4" ht="15" x14ac:dyDescent="0.25">
      <c r="A5" t="s">
        <v>691</v>
      </c>
      <c r="B5" s="6">
        <v>12</v>
      </c>
      <c r="C5" s="6" t="s">
        <v>639</v>
      </c>
      <c r="D5" t="s">
        <v>164</v>
      </c>
    </row>
    <row r="6" spans="1:4" ht="15" x14ac:dyDescent="0.25">
      <c r="A6" t="s">
        <v>692</v>
      </c>
      <c r="B6" s="6">
        <v>12</v>
      </c>
      <c r="C6" s="6" t="s">
        <v>639</v>
      </c>
      <c r="D6" t="s">
        <v>573</v>
      </c>
    </row>
    <row r="7" spans="1:4" ht="15" x14ac:dyDescent="0.25">
      <c r="A7" t="s">
        <v>693</v>
      </c>
      <c r="B7" s="6">
        <v>12</v>
      </c>
      <c r="C7" s="6" t="s">
        <v>639</v>
      </c>
      <c r="D7" t="s">
        <v>165</v>
      </c>
    </row>
    <row r="8" spans="1:4" ht="15" x14ac:dyDescent="0.25">
      <c r="A8" t="s">
        <v>694</v>
      </c>
      <c r="B8" s="6">
        <v>12</v>
      </c>
      <c r="C8" s="6" t="s">
        <v>639</v>
      </c>
      <c r="D8" t="s">
        <v>47</v>
      </c>
    </row>
    <row r="9" spans="1:4" ht="15" x14ac:dyDescent="0.25">
      <c r="A9" t="s">
        <v>989</v>
      </c>
      <c r="B9" s="6">
        <v>10</v>
      </c>
      <c r="C9" s="6" t="s">
        <v>162</v>
      </c>
      <c r="D9" t="s">
        <v>574</v>
      </c>
    </row>
    <row r="10" spans="1:4" ht="15" x14ac:dyDescent="0.25">
      <c r="A10" t="s">
        <v>990</v>
      </c>
      <c r="B10" s="6">
        <v>10</v>
      </c>
      <c r="C10" s="6" t="s">
        <v>162</v>
      </c>
      <c r="D10" t="s">
        <v>48</v>
      </c>
    </row>
    <row r="11" spans="1:4" ht="15" x14ac:dyDescent="0.25">
      <c r="A11" t="s">
        <v>991</v>
      </c>
      <c r="B11" s="6">
        <v>10</v>
      </c>
      <c r="C11" s="6" t="s">
        <v>162</v>
      </c>
      <c r="D11" t="s">
        <v>575</v>
      </c>
    </row>
    <row r="12" spans="1:4" ht="15" x14ac:dyDescent="0.25">
      <c r="A12" t="s">
        <v>695</v>
      </c>
      <c r="B12" s="6">
        <v>10</v>
      </c>
      <c r="C12" s="6" t="s">
        <v>162</v>
      </c>
      <c r="D12" t="s">
        <v>166</v>
      </c>
    </row>
    <row r="13" spans="1:4" ht="15" x14ac:dyDescent="0.25">
      <c r="A13" t="s">
        <v>696</v>
      </c>
      <c r="B13" s="6">
        <v>15</v>
      </c>
      <c r="C13" s="6" t="s">
        <v>640</v>
      </c>
      <c r="D13" t="s">
        <v>167</v>
      </c>
    </row>
    <row r="14" spans="1:4" ht="15" x14ac:dyDescent="0.25">
      <c r="A14" t="s">
        <v>697</v>
      </c>
      <c r="B14" s="6">
        <v>15</v>
      </c>
      <c r="C14" s="6" t="s">
        <v>640</v>
      </c>
      <c r="D14" t="s">
        <v>168</v>
      </c>
    </row>
    <row r="15" spans="1:4" ht="15" x14ac:dyDescent="0.25">
      <c r="A15" t="s">
        <v>698</v>
      </c>
      <c r="B15" s="6">
        <v>15</v>
      </c>
      <c r="C15" s="6" t="s">
        <v>640</v>
      </c>
      <c r="D15" t="s">
        <v>169</v>
      </c>
    </row>
    <row r="16" spans="1:4" ht="15" x14ac:dyDescent="0.25">
      <c r="A16" t="s">
        <v>699</v>
      </c>
      <c r="B16" s="6">
        <v>15</v>
      </c>
      <c r="C16" s="6" t="s">
        <v>640</v>
      </c>
      <c r="D16" t="s">
        <v>170</v>
      </c>
    </row>
    <row r="17" spans="1:4" ht="15" x14ac:dyDescent="0.25">
      <c r="A17" t="s">
        <v>891</v>
      </c>
      <c r="B17" s="6">
        <v>18</v>
      </c>
      <c r="C17" s="6" t="s">
        <v>171</v>
      </c>
      <c r="D17" t="s">
        <v>576</v>
      </c>
    </row>
    <row r="18" spans="1:4" ht="15" x14ac:dyDescent="0.25">
      <c r="A18" t="s">
        <v>935</v>
      </c>
      <c r="B18" s="6">
        <v>18</v>
      </c>
      <c r="C18" s="6" t="s">
        <v>171</v>
      </c>
      <c r="D18" t="s">
        <v>172</v>
      </c>
    </row>
    <row r="19" spans="1:4" ht="15" x14ac:dyDescent="0.25">
      <c r="A19" t="s">
        <v>992</v>
      </c>
      <c r="B19" s="6">
        <v>18</v>
      </c>
      <c r="C19" s="6" t="s">
        <v>171</v>
      </c>
      <c r="D19" t="s">
        <v>577</v>
      </c>
    </row>
    <row r="20" spans="1:4" ht="15" x14ac:dyDescent="0.25">
      <c r="A20" t="s">
        <v>993</v>
      </c>
      <c r="B20" s="6">
        <v>18</v>
      </c>
      <c r="C20" s="6" t="s">
        <v>171</v>
      </c>
      <c r="D20" t="s">
        <v>173</v>
      </c>
    </row>
    <row r="21" spans="1:4" ht="15" x14ac:dyDescent="0.25">
      <c r="A21" t="s">
        <v>700</v>
      </c>
      <c r="B21" s="6">
        <v>18</v>
      </c>
      <c r="C21" s="6" t="s">
        <v>171</v>
      </c>
      <c r="D21" t="s">
        <v>49</v>
      </c>
    </row>
    <row r="22" spans="1:4" ht="15" x14ac:dyDescent="0.25">
      <c r="A22" t="s">
        <v>701</v>
      </c>
      <c r="B22" s="6">
        <v>20</v>
      </c>
      <c r="C22" s="6" t="s">
        <v>3</v>
      </c>
      <c r="D22" t="s">
        <v>672</v>
      </c>
    </row>
    <row r="23" spans="1:4" ht="15" x14ac:dyDescent="0.25">
      <c r="A23" t="s">
        <v>994</v>
      </c>
      <c r="B23" s="6">
        <v>20</v>
      </c>
      <c r="C23" s="6" t="s">
        <v>3</v>
      </c>
      <c r="D23" t="s">
        <v>578</v>
      </c>
    </row>
    <row r="24" spans="1:4" ht="15" x14ac:dyDescent="0.25">
      <c r="A24" t="s">
        <v>995</v>
      </c>
      <c r="B24" s="6">
        <v>20</v>
      </c>
      <c r="C24" s="6" t="s">
        <v>3</v>
      </c>
      <c r="D24" t="s">
        <v>685</v>
      </c>
    </row>
    <row r="25" spans="1:4" ht="15" x14ac:dyDescent="0.25">
      <c r="A25" t="s">
        <v>996</v>
      </c>
      <c r="B25" s="6">
        <v>20</v>
      </c>
      <c r="C25" s="6" t="s">
        <v>3</v>
      </c>
      <c r="D25" t="s">
        <v>579</v>
      </c>
    </row>
    <row r="26" spans="1:4" ht="15" x14ac:dyDescent="0.25">
      <c r="A26" t="s">
        <v>997</v>
      </c>
      <c r="B26" s="6">
        <v>20</v>
      </c>
      <c r="C26" s="6" t="s">
        <v>3</v>
      </c>
      <c r="D26" t="s">
        <v>580</v>
      </c>
    </row>
    <row r="27" spans="1:4" ht="15" x14ac:dyDescent="0.25">
      <c r="A27" t="s">
        <v>998</v>
      </c>
      <c r="B27" s="6">
        <v>20</v>
      </c>
      <c r="C27" s="6" t="s">
        <v>3</v>
      </c>
      <c r="D27" t="s">
        <v>581</v>
      </c>
    </row>
    <row r="28" spans="1:4" ht="15" x14ac:dyDescent="0.25">
      <c r="A28" t="s">
        <v>999</v>
      </c>
      <c r="B28" s="6">
        <v>20</v>
      </c>
      <c r="C28" s="6" t="s">
        <v>3</v>
      </c>
      <c r="D28" t="s">
        <v>582</v>
      </c>
    </row>
    <row r="29" spans="1:4" ht="15" x14ac:dyDescent="0.25">
      <c r="A29" t="s">
        <v>1000</v>
      </c>
      <c r="B29" s="6">
        <v>20</v>
      </c>
      <c r="C29" s="6" t="s">
        <v>3</v>
      </c>
      <c r="D29" t="s">
        <v>583</v>
      </c>
    </row>
    <row r="30" spans="1:4" ht="15" x14ac:dyDescent="0.25">
      <c r="A30" t="s">
        <v>702</v>
      </c>
      <c r="B30" s="6">
        <v>20</v>
      </c>
      <c r="C30" s="6" t="s">
        <v>3</v>
      </c>
      <c r="D30" t="s">
        <v>174</v>
      </c>
    </row>
    <row r="31" spans="1:4" ht="15" x14ac:dyDescent="0.25">
      <c r="A31" t="s">
        <v>1001</v>
      </c>
      <c r="B31" s="6">
        <v>20</v>
      </c>
      <c r="C31" s="6" t="s">
        <v>3</v>
      </c>
      <c r="D31" t="s">
        <v>175</v>
      </c>
    </row>
    <row r="32" spans="1:4" ht="15" x14ac:dyDescent="0.25">
      <c r="A32" t="s">
        <v>1002</v>
      </c>
      <c r="B32" s="6">
        <v>20</v>
      </c>
      <c r="C32" s="6" t="s">
        <v>3</v>
      </c>
      <c r="D32" t="s">
        <v>584</v>
      </c>
    </row>
    <row r="33" spans="1:4" ht="15" x14ac:dyDescent="0.25">
      <c r="A33" t="s">
        <v>1003</v>
      </c>
      <c r="B33" s="6">
        <v>20</v>
      </c>
      <c r="C33" s="6" t="s">
        <v>3</v>
      </c>
      <c r="D33" t="s">
        <v>585</v>
      </c>
    </row>
    <row r="34" spans="1:4" ht="15" x14ac:dyDescent="0.25">
      <c r="A34" t="s">
        <v>1004</v>
      </c>
      <c r="B34" s="6">
        <v>20</v>
      </c>
      <c r="C34" s="6" t="s">
        <v>3</v>
      </c>
      <c r="D34" t="s">
        <v>586</v>
      </c>
    </row>
    <row r="35" spans="1:4" ht="15" x14ac:dyDescent="0.25">
      <c r="A35" t="s">
        <v>1005</v>
      </c>
      <c r="B35" s="6">
        <v>20</v>
      </c>
      <c r="C35" s="6" t="s">
        <v>3</v>
      </c>
      <c r="D35" t="s">
        <v>587</v>
      </c>
    </row>
    <row r="36" spans="1:4" ht="15" x14ac:dyDescent="0.25">
      <c r="A36" t="s">
        <v>703</v>
      </c>
      <c r="B36" s="6">
        <v>20</v>
      </c>
      <c r="C36" s="6" t="s">
        <v>3</v>
      </c>
      <c r="D36" t="s">
        <v>176</v>
      </c>
    </row>
    <row r="37" spans="1:4" ht="15" x14ac:dyDescent="0.25">
      <c r="A37" t="s">
        <v>704</v>
      </c>
      <c r="B37" s="6">
        <v>20</v>
      </c>
      <c r="C37" s="6" t="s">
        <v>3</v>
      </c>
      <c r="D37" t="s">
        <v>177</v>
      </c>
    </row>
    <row r="38" spans="1:4" ht="15" x14ac:dyDescent="0.25">
      <c r="A38" t="s">
        <v>705</v>
      </c>
      <c r="B38" s="6">
        <v>20</v>
      </c>
      <c r="C38" s="6" t="s">
        <v>3</v>
      </c>
      <c r="D38" t="s">
        <v>178</v>
      </c>
    </row>
    <row r="39" spans="1:4" ht="15" x14ac:dyDescent="0.25">
      <c r="A39" t="s">
        <v>706</v>
      </c>
      <c r="B39" s="6">
        <v>20</v>
      </c>
      <c r="C39" s="6" t="s">
        <v>3</v>
      </c>
      <c r="D39" t="s">
        <v>179</v>
      </c>
    </row>
    <row r="40" spans="1:4" ht="15" x14ac:dyDescent="0.25">
      <c r="A40" t="s">
        <v>707</v>
      </c>
      <c r="B40" s="6">
        <v>20</v>
      </c>
      <c r="C40" s="6" t="s">
        <v>3</v>
      </c>
      <c r="D40" t="s">
        <v>180</v>
      </c>
    </row>
    <row r="41" spans="1:4" ht="15" x14ac:dyDescent="0.25">
      <c r="A41" t="s">
        <v>1006</v>
      </c>
      <c r="B41" s="6">
        <v>30</v>
      </c>
      <c r="C41" s="6" t="s">
        <v>6</v>
      </c>
      <c r="D41" t="s">
        <v>181</v>
      </c>
    </row>
    <row r="42" spans="1:4" ht="15" x14ac:dyDescent="0.25">
      <c r="A42" t="s">
        <v>946</v>
      </c>
      <c r="B42" s="6">
        <v>30</v>
      </c>
      <c r="C42" s="6" t="s">
        <v>6</v>
      </c>
      <c r="D42" t="s">
        <v>686</v>
      </c>
    </row>
    <row r="43" spans="1:4" ht="15" x14ac:dyDescent="0.25">
      <c r="A43" t="s">
        <v>1007</v>
      </c>
      <c r="B43" s="6">
        <v>30</v>
      </c>
      <c r="C43" s="6" t="s">
        <v>6</v>
      </c>
      <c r="D43" t="s">
        <v>182</v>
      </c>
    </row>
    <row r="44" spans="1:4" ht="15" x14ac:dyDescent="0.25">
      <c r="A44" t="s">
        <v>1008</v>
      </c>
      <c r="B44" s="6">
        <v>30</v>
      </c>
      <c r="C44" s="6" t="s">
        <v>6</v>
      </c>
      <c r="D44" t="s">
        <v>588</v>
      </c>
    </row>
    <row r="45" spans="1:4" ht="15" x14ac:dyDescent="0.25">
      <c r="A45" t="s">
        <v>1009</v>
      </c>
      <c r="B45" s="6">
        <v>30</v>
      </c>
      <c r="C45" s="6" t="s">
        <v>6</v>
      </c>
      <c r="D45" t="s">
        <v>183</v>
      </c>
    </row>
    <row r="46" spans="1:4" ht="15" x14ac:dyDescent="0.25">
      <c r="A46" t="s">
        <v>1010</v>
      </c>
      <c r="B46" s="6">
        <v>30</v>
      </c>
      <c r="C46" s="6" t="s">
        <v>6</v>
      </c>
      <c r="D46" t="s">
        <v>589</v>
      </c>
    </row>
    <row r="47" spans="1:4" ht="15" x14ac:dyDescent="0.25">
      <c r="A47" t="s">
        <v>1011</v>
      </c>
      <c r="B47" s="6">
        <v>30</v>
      </c>
      <c r="C47" s="6" t="s">
        <v>6</v>
      </c>
      <c r="D47" t="s">
        <v>184</v>
      </c>
    </row>
    <row r="48" spans="1:4" ht="15" x14ac:dyDescent="0.25">
      <c r="A48" t="s">
        <v>1012</v>
      </c>
      <c r="B48" s="6">
        <v>30</v>
      </c>
      <c r="C48" s="6" t="s">
        <v>6</v>
      </c>
      <c r="D48" t="s">
        <v>590</v>
      </c>
    </row>
    <row r="49" spans="1:4" ht="15" x14ac:dyDescent="0.25">
      <c r="A49" t="s">
        <v>708</v>
      </c>
      <c r="B49" s="6">
        <v>30</v>
      </c>
      <c r="C49" s="6" t="s">
        <v>6</v>
      </c>
      <c r="D49" t="s">
        <v>185</v>
      </c>
    </row>
    <row r="50" spans="1:4" ht="15" x14ac:dyDescent="0.25">
      <c r="A50" t="s">
        <v>709</v>
      </c>
      <c r="B50" s="6">
        <v>30</v>
      </c>
      <c r="C50" s="6" t="s">
        <v>6</v>
      </c>
      <c r="D50" t="s">
        <v>186</v>
      </c>
    </row>
    <row r="51" spans="1:4" ht="15" x14ac:dyDescent="0.25">
      <c r="A51" t="s">
        <v>710</v>
      </c>
      <c r="B51" s="6">
        <v>30</v>
      </c>
      <c r="C51" s="6" t="s">
        <v>6</v>
      </c>
      <c r="D51" t="s">
        <v>187</v>
      </c>
    </row>
    <row r="52" spans="1:4" ht="15" x14ac:dyDescent="0.25">
      <c r="A52" t="s">
        <v>956</v>
      </c>
      <c r="B52" s="6">
        <v>40</v>
      </c>
      <c r="C52" s="6" t="s">
        <v>641</v>
      </c>
      <c r="D52" t="s">
        <v>188</v>
      </c>
    </row>
    <row r="53" spans="1:4" ht="15" x14ac:dyDescent="0.25">
      <c r="A53" t="s">
        <v>957</v>
      </c>
      <c r="B53" s="6">
        <v>40</v>
      </c>
      <c r="C53" s="6" t="s">
        <v>641</v>
      </c>
      <c r="D53" t="s">
        <v>189</v>
      </c>
    </row>
    <row r="54" spans="1:4" ht="15" x14ac:dyDescent="0.25">
      <c r="A54" t="s">
        <v>958</v>
      </c>
      <c r="B54" s="6">
        <v>40</v>
      </c>
      <c r="C54" s="6" t="s">
        <v>641</v>
      </c>
      <c r="D54" t="s">
        <v>190</v>
      </c>
    </row>
    <row r="55" spans="1:4" ht="15" x14ac:dyDescent="0.25">
      <c r="A55" t="s">
        <v>959</v>
      </c>
      <c r="B55" s="6">
        <v>40</v>
      </c>
      <c r="C55" s="6" t="s">
        <v>641</v>
      </c>
      <c r="D55" t="s">
        <v>191</v>
      </c>
    </row>
    <row r="56" spans="1:4" ht="15" x14ac:dyDescent="0.25">
      <c r="A56" t="s">
        <v>960</v>
      </c>
      <c r="B56" s="6">
        <v>40</v>
      </c>
      <c r="C56" s="6" t="s">
        <v>641</v>
      </c>
      <c r="D56" t="s">
        <v>192</v>
      </c>
    </row>
    <row r="57" spans="1:4" ht="15" x14ac:dyDescent="0.25">
      <c r="A57" t="s">
        <v>961</v>
      </c>
      <c r="B57" s="6">
        <v>40</v>
      </c>
      <c r="C57" s="6" t="s">
        <v>641</v>
      </c>
      <c r="D57" t="s">
        <v>193</v>
      </c>
    </row>
    <row r="58" spans="1:4" ht="15" x14ac:dyDescent="0.25">
      <c r="A58" t="s">
        <v>962</v>
      </c>
      <c r="B58" s="6">
        <v>40</v>
      </c>
      <c r="C58" s="6" t="s">
        <v>641</v>
      </c>
      <c r="D58" t="s">
        <v>50</v>
      </c>
    </row>
    <row r="59" spans="1:4" ht="15" x14ac:dyDescent="0.25">
      <c r="A59" t="s">
        <v>963</v>
      </c>
      <c r="B59" s="6">
        <v>40</v>
      </c>
      <c r="C59" s="6" t="s">
        <v>641</v>
      </c>
      <c r="D59" t="s">
        <v>194</v>
      </c>
    </row>
    <row r="60" spans="1:4" ht="15" x14ac:dyDescent="0.25">
      <c r="A60" t="s">
        <v>964</v>
      </c>
      <c r="B60" s="6">
        <v>40</v>
      </c>
      <c r="C60" s="6" t="s">
        <v>641</v>
      </c>
      <c r="D60" t="s">
        <v>195</v>
      </c>
    </row>
    <row r="61" spans="1:4" ht="15" x14ac:dyDescent="0.25">
      <c r="A61" t="s">
        <v>965</v>
      </c>
      <c r="B61" s="6">
        <v>40</v>
      </c>
      <c r="C61" s="6" t="s">
        <v>641</v>
      </c>
      <c r="D61" t="s">
        <v>51</v>
      </c>
    </row>
    <row r="62" spans="1:4" ht="15" x14ac:dyDescent="0.25">
      <c r="A62" t="s">
        <v>711</v>
      </c>
      <c r="B62" s="6">
        <v>40</v>
      </c>
      <c r="C62" s="6" t="s">
        <v>641</v>
      </c>
      <c r="D62" t="s">
        <v>52</v>
      </c>
    </row>
    <row r="63" spans="1:4" ht="15" x14ac:dyDescent="0.25">
      <c r="A63" t="s">
        <v>945</v>
      </c>
      <c r="B63" s="6">
        <v>40</v>
      </c>
      <c r="C63" s="6" t="s">
        <v>641</v>
      </c>
      <c r="D63" t="s">
        <v>53</v>
      </c>
    </row>
    <row r="64" spans="1:4" ht="15" x14ac:dyDescent="0.25">
      <c r="A64" t="s">
        <v>943</v>
      </c>
      <c r="B64" s="6">
        <v>40</v>
      </c>
      <c r="C64" s="6" t="s">
        <v>641</v>
      </c>
      <c r="D64" t="s">
        <v>196</v>
      </c>
    </row>
    <row r="65" spans="1:4" ht="15" x14ac:dyDescent="0.25">
      <c r="A65" t="s">
        <v>892</v>
      </c>
      <c r="B65" s="6">
        <v>50</v>
      </c>
      <c r="C65" s="6" t="s">
        <v>642</v>
      </c>
      <c r="D65" t="s">
        <v>54</v>
      </c>
    </row>
    <row r="66" spans="1:4" ht="15" x14ac:dyDescent="0.25">
      <c r="A66" t="s">
        <v>712</v>
      </c>
      <c r="B66" s="6">
        <v>50</v>
      </c>
      <c r="C66" s="6" t="s">
        <v>642</v>
      </c>
      <c r="D66" t="s">
        <v>55</v>
      </c>
    </row>
    <row r="67" spans="1:4" ht="15" x14ac:dyDescent="0.25">
      <c r="A67" t="s">
        <v>1013</v>
      </c>
      <c r="B67" s="6">
        <v>50</v>
      </c>
      <c r="C67" s="6" t="s">
        <v>642</v>
      </c>
      <c r="D67" t="s">
        <v>197</v>
      </c>
    </row>
    <row r="68" spans="1:4" ht="15" x14ac:dyDescent="0.25">
      <c r="A68" t="s">
        <v>1014</v>
      </c>
      <c r="B68" s="6">
        <v>50</v>
      </c>
      <c r="C68" s="6" t="s">
        <v>642</v>
      </c>
      <c r="D68" t="s">
        <v>591</v>
      </c>
    </row>
    <row r="69" spans="1:4" ht="15" x14ac:dyDescent="0.25">
      <c r="A69" t="s">
        <v>1015</v>
      </c>
      <c r="B69" s="6">
        <v>50</v>
      </c>
      <c r="C69" s="6" t="s">
        <v>642</v>
      </c>
      <c r="D69" t="s">
        <v>592</v>
      </c>
    </row>
    <row r="70" spans="1:4" ht="15" x14ac:dyDescent="0.25">
      <c r="A70" t="s">
        <v>1016</v>
      </c>
      <c r="B70" s="6">
        <v>50</v>
      </c>
      <c r="C70" s="6" t="s">
        <v>642</v>
      </c>
      <c r="D70" t="s">
        <v>56</v>
      </c>
    </row>
    <row r="71" spans="1:4" ht="15" x14ac:dyDescent="0.25">
      <c r="A71" t="s">
        <v>1017</v>
      </c>
      <c r="B71" s="6">
        <v>50</v>
      </c>
      <c r="C71" s="6" t="s">
        <v>642</v>
      </c>
      <c r="D71" t="s">
        <v>57</v>
      </c>
    </row>
    <row r="72" spans="1:4" ht="15" x14ac:dyDescent="0.25">
      <c r="A72" t="s">
        <v>1018</v>
      </c>
      <c r="B72" s="6">
        <v>50</v>
      </c>
      <c r="C72" s="6" t="s">
        <v>642</v>
      </c>
      <c r="D72" t="s">
        <v>58</v>
      </c>
    </row>
    <row r="73" spans="1:4" ht="15" x14ac:dyDescent="0.25">
      <c r="A73" t="s">
        <v>1019</v>
      </c>
      <c r="B73" s="6">
        <v>50</v>
      </c>
      <c r="C73" s="6" t="s">
        <v>642</v>
      </c>
      <c r="D73" t="s">
        <v>59</v>
      </c>
    </row>
    <row r="74" spans="1:4" ht="15" x14ac:dyDescent="0.25">
      <c r="A74" t="s">
        <v>1020</v>
      </c>
      <c r="B74" s="6">
        <v>50</v>
      </c>
      <c r="C74" s="6" t="s">
        <v>642</v>
      </c>
      <c r="D74" t="s">
        <v>61</v>
      </c>
    </row>
    <row r="75" spans="1:4" ht="15" x14ac:dyDescent="0.25">
      <c r="A75" t="s">
        <v>1021</v>
      </c>
      <c r="B75" s="6">
        <v>50</v>
      </c>
      <c r="C75" s="6" t="s">
        <v>642</v>
      </c>
      <c r="D75" t="s">
        <v>60</v>
      </c>
    </row>
    <row r="76" spans="1:4" ht="15" x14ac:dyDescent="0.25">
      <c r="A76" t="s">
        <v>1022</v>
      </c>
      <c r="B76" s="6">
        <v>50</v>
      </c>
      <c r="C76" s="6" t="s">
        <v>642</v>
      </c>
      <c r="D76" t="s">
        <v>198</v>
      </c>
    </row>
    <row r="77" spans="1:4" ht="15" x14ac:dyDescent="0.25">
      <c r="A77" t="s">
        <v>1023</v>
      </c>
      <c r="B77" s="6">
        <v>50</v>
      </c>
      <c r="C77" s="6" t="s">
        <v>642</v>
      </c>
      <c r="D77" t="s">
        <v>62</v>
      </c>
    </row>
    <row r="78" spans="1:4" ht="15" x14ac:dyDescent="0.25">
      <c r="A78" t="s">
        <v>1024</v>
      </c>
      <c r="B78" s="6">
        <v>50</v>
      </c>
      <c r="C78" s="6" t="s">
        <v>642</v>
      </c>
      <c r="D78" t="s">
        <v>199</v>
      </c>
    </row>
    <row r="79" spans="1:4" ht="15" x14ac:dyDescent="0.25">
      <c r="A79" t="s">
        <v>1025</v>
      </c>
      <c r="B79" s="6">
        <v>50</v>
      </c>
      <c r="C79" s="6" t="s">
        <v>642</v>
      </c>
      <c r="D79" t="s">
        <v>200</v>
      </c>
    </row>
    <row r="80" spans="1:4" ht="15" x14ac:dyDescent="0.25">
      <c r="A80" t="s">
        <v>1026</v>
      </c>
      <c r="B80" s="6">
        <v>50</v>
      </c>
      <c r="C80" s="6" t="s">
        <v>642</v>
      </c>
      <c r="D80" t="s">
        <v>201</v>
      </c>
    </row>
    <row r="81" spans="1:4" ht="15" x14ac:dyDescent="0.25">
      <c r="A81" t="s">
        <v>1027</v>
      </c>
      <c r="B81" s="6">
        <v>50</v>
      </c>
      <c r="C81" s="6" t="s">
        <v>642</v>
      </c>
      <c r="D81" t="s">
        <v>202</v>
      </c>
    </row>
    <row r="82" spans="1:4" ht="15" x14ac:dyDescent="0.25">
      <c r="A82" t="s">
        <v>1028</v>
      </c>
      <c r="B82" s="6">
        <v>50</v>
      </c>
      <c r="C82" s="6" t="s">
        <v>642</v>
      </c>
      <c r="D82" t="s">
        <v>593</v>
      </c>
    </row>
    <row r="83" spans="1:4" ht="15" x14ac:dyDescent="0.25">
      <c r="A83" t="s">
        <v>1029</v>
      </c>
      <c r="B83" s="6">
        <v>50</v>
      </c>
      <c r="C83" s="6" t="s">
        <v>642</v>
      </c>
      <c r="D83" t="s">
        <v>203</v>
      </c>
    </row>
    <row r="84" spans="1:4" ht="15" x14ac:dyDescent="0.25">
      <c r="A84" t="s">
        <v>1030</v>
      </c>
      <c r="B84" s="6">
        <v>50</v>
      </c>
      <c r="C84" s="6" t="s">
        <v>642</v>
      </c>
      <c r="D84" t="s">
        <v>63</v>
      </c>
    </row>
    <row r="85" spans="1:4" ht="15" x14ac:dyDescent="0.25">
      <c r="A85" t="s">
        <v>1031</v>
      </c>
      <c r="B85" s="6">
        <v>50</v>
      </c>
      <c r="C85" s="6" t="s">
        <v>642</v>
      </c>
      <c r="D85" t="s">
        <v>64</v>
      </c>
    </row>
    <row r="86" spans="1:4" ht="15" x14ac:dyDescent="0.25">
      <c r="A86" t="s">
        <v>1032</v>
      </c>
      <c r="B86" s="6">
        <v>50</v>
      </c>
      <c r="C86" s="6" t="s">
        <v>642</v>
      </c>
      <c r="D86" t="s">
        <v>204</v>
      </c>
    </row>
    <row r="87" spans="1:4" ht="15" x14ac:dyDescent="0.25">
      <c r="A87" t="s">
        <v>1033</v>
      </c>
      <c r="B87" s="6">
        <v>50</v>
      </c>
      <c r="C87" s="6" t="s">
        <v>642</v>
      </c>
      <c r="D87" t="s">
        <v>594</v>
      </c>
    </row>
    <row r="88" spans="1:4" ht="15" x14ac:dyDescent="0.25">
      <c r="A88" t="s">
        <v>1034</v>
      </c>
      <c r="B88" s="6">
        <v>50</v>
      </c>
      <c r="C88" s="6" t="s">
        <v>642</v>
      </c>
      <c r="D88" t="s">
        <v>65</v>
      </c>
    </row>
    <row r="89" spans="1:4" ht="15" x14ac:dyDescent="0.25">
      <c r="A89" t="s">
        <v>713</v>
      </c>
      <c r="B89" s="6">
        <v>50</v>
      </c>
      <c r="C89" s="6" t="s">
        <v>642</v>
      </c>
      <c r="D89" t="s">
        <v>209</v>
      </c>
    </row>
    <row r="90" spans="1:4" ht="15" x14ac:dyDescent="0.25">
      <c r="A90" t="s">
        <v>1035</v>
      </c>
      <c r="B90" s="6">
        <v>50</v>
      </c>
      <c r="C90" s="6" t="s">
        <v>642</v>
      </c>
      <c r="D90" t="s">
        <v>66</v>
      </c>
    </row>
    <row r="91" spans="1:4" ht="15" x14ac:dyDescent="0.25">
      <c r="A91" t="s">
        <v>900</v>
      </c>
      <c r="B91" s="6">
        <v>50</v>
      </c>
      <c r="C91" s="6" t="s">
        <v>642</v>
      </c>
      <c r="D91" t="s">
        <v>205</v>
      </c>
    </row>
    <row r="92" spans="1:4" ht="15" x14ac:dyDescent="0.25">
      <c r="A92" t="s">
        <v>901</v>
      </c>
      <c r="B92" s="6">
        <v>50</v>
      </c>
      <c r="C92" s="6" t="s">
        <v>642</v>
      </c>
      <c r="D92" t="s">
        <v>206</v>
      </c>
    </row>
    <row r="93" spans="1:4" ht="15" x14ac:dyDescent="0.25">
      <c r="A93" t="s">
        <v>893</v>
      </c>
      <c r="B93" s="6">
        <v>50</v>
      </c>
      <c r="C93" s="6" t="s">
        <v>642</v>
      </c>
      <c r="D93" t="s">
        <v>207</v>
      </c>
    </row>
    <row r="94" spans="1:4" ht="15" x14ac:dyDescent="0.25">
      <c r="A94" t="s">
        <v>1036</v>
      </c>
      <c r="B94" s="6">
        <v>50</v>
      </c>
      <c r="C94" s="6" t="s">
        <v>642</v>
      </c>
      <c r="D94" t="s">
        <v>67</v>
      </c>
    </row>
    <row r="95" spans="1:4" ht="15" x14ac:dyDescent="0.25">
      <c r="A95" t="s">
        <v>714</v>
      </c>
      <c r="B95" s="6">
        <v>50</v>
      </c>
      <c r="C95" s="6" t="s">
        <v>642</v>
      </c>
      <c r="D95" t="s">
        <v>208</v>
      </c>
    </row>
    <row r="96" spans="1:4" ht="15" x14ac:dyDescent="0.25">
      <c r="A96" t="s">
        <v>1037</v>
      </c>
      <c r="B96" s="6">
        <v>50</v>
      </c>
      <c r="C96" s="6" t="s">
        <v>642</v>
      </c>
      <c r="D96" t="s">
        <v>210</v>
      </c>
    </row>
    <row r="97" spans="1:4" ht="15" x14ac:dyDescent="0.25">
      <c r="A97" t="s">
        <v>1038</v>
      </c>
      <c r="B97" s="6">
        <v>50</v>
      </c>
      <c r="C97" s="6" t="s">
        <v>642</v>
      </c>
      <c r="D97" t="s">
        <v>211</v>
      </c>
    </row>
    <row r="98" spans="1:4" ht="15" x14ac:dyDescent="0.25">
      <c r="A98" t="s">
        <v>1039</v>
      </c>
      <c r="B98" s="6">
        <v>50</v>
      </c>
      <c r="C98" s="6" t="s">
        <v>642</v>
      </c>
      <c r="D98" t="s">
        <v>68</v>
      </c>
    </row>
    <row r="99" spans="1:4" ht="15" x14ac:dyDescent="0.25">
      <c r="A99" t="s">
        <v>894</v>
      </c>
      <c r="B99" s="6">
        <v>50</v>
      </c>
      <c r="C99" s="6" t="s">
        <v>642</v>
      </c>
      <c r="D99" t="s">
        <v>595</v>
      </c>
    </row>
    <row r="100" spans="1:4" ht="15" x14ac:dyDescent="0.25">
      <c r="A100" t="s">
        <v>895</v>
      </c>
      <c r="B100" s="6">
        <v>50</v>
      </c>
      <c r="C100" s="6" t="s">
        <v>642</v>
      </c>
      <c r="D100" t="s">
        <v>212</v>
      </c>
    </row>
    <row r="101" spans="1:4" ht="15" x14ac:dyDescent="0.25">
      <c r="A101" t="s">
        <v>902</v>
      </c>
      <c r="B101" s="6">
        <v>50</v>
      </c>
      <c r="C101" s="6" t="s">
        <v>642</v>
      </c>
      <c r="D101" t="s">
        <v>69</v>
      </c>
    </row>
    <row r="102" spans="1:4" ht="15" x14ac:dyDescent="0.25">
      <c r="A102" t="s">
        <v>1040</v>
      </c>
      <c r="B102" s="6">
        <v>50</v>
      </c>
      <c r="C102" s="6" t="s">
        <v>642</v>
      </c>
      <c r="D102" t="s">
        <v>70</v>
      </c>
    </row>
    <row r="103" spans="1:4" ht="15" x14ac:dyDescent="0.25">
      <c r="A103" t="s">
        <v>1041</v>
      </c>
      <c r="B103" s="6">
        <v>50</v>
      </c>
      <c r="C103" s="6" t="s">
        <v>642</v>
      </c>
      <c r="D103" t="s">
        <v>213</v>
      </c>
    </row>
    <row r="104" spans="1:4" ht="15" x14ac:dyDescent="0.25">
      <c r="A104" t="s">
        <v>1042</v>
      </c>
      <c r="B104" s="6">
        <v>50</v>
      </c>
      <c r="C104" s="6" t="s">
        <v>642</v>
      </c>
      <c r="D104" t="s">
        <v>214</v>
      </c>
    </row>
    <row r="105" spans="1:4" ht="15" x14ac:dyDescent="0.25">
      <c r="A105" t="s">
        <v>896</v>
      </c>
      <c r="B105" s="6">
        <v>50</v>
      </c>
      <c r="C105" s="6" t="s">
        <v>642</v>
      </c>
      <c r="D105" t="s">
        <v>71</v>
      </c>
    </row>
    <row r="106" spans="1:4" ht="15" x14ac:dyDescent="0.25">
      <c r="A106" t="s">
        <v>922</v>
      </c>
      <c r="B106" s="6">
        <v>50</v>
      </c>
      <c r="C106" s="6" t="s">
        <v>642</v>
      </c>
      <c r="D106" t="s">
        <v>215</v>
      </c>
    </row>
    <row r="107" spans="1:4" ht="15" x14ac:dyDescent="0.25">
      <c r="A107" t="s">
        <v>923</v>
      </c>
      <c r="B107" s="6">
        <v>50</v>
      </c>
      <c r="C107" s="6" t="s">
        <v>642</v>
      </c>
      <c r="D107" t="s">
        <v>216</v>
      </c>
    </row>
    <row r="108" spans="1:4" ht="15" x14ac:dyDescent="0.25">
      <c r="A108" t="s">
        <v>903</v>
      </c>
      <c r="B108" s="6">
        <v>50</v>
      </c>
      <c r="C108" s="6" t="s">
        <v>642</v>
      </c>
      <c r="D108" t="s">
        <v>72</v>
      </c>
    </row>
    <row r="109" spans="1:4" ht="15" x14ac:dyDescent="0.25">
      <c r="A109" t="s">
        <v>1043</v>
      </c>
      <c r="B109" s="6">
        <v>50</v>
      </c>
      <c r="C109" s="6" t="s">
        <v>642</v>
      </c>
      <c r="D109" t="s">
        <v>73</v>
      </c>
    </row>
    <row r="110" spans="1:4" ht="15" x14ac:dyDescent="0.25">
      <c r="A110" t="s">
        <v>1044</v>
      </c>
      <c r="B110" s="6">
        <v>50</v>
      </c>
      <c r="C110" s="6" t="s">
        <v>642</v>
      </c>
      <c r="D110" t="s">
        <v>74</v>
      </c>
    </row>
    <row r="111" spans="1:4" ht="15" x14ac:dyDescent="0.25">
      <c r="A111" t="s">
        <v>1045</v>
      </c>
      <c r="B111" s="6">
        <v>50</v>
      </c>
      <c r="C111" s="6" t="s">
        <v>642</v>
      </c>
      <c r="D111" t="s">
        <v>75</v>
      </c>
    </row>
    <row r="112" spans="1:4" ht="15" x14ac:dyDescent="0.25">
      <c r="A112" t="s">
        <v>1046</v>
      </c>
      <c r="B112" s="6">
        <v>55</v>
      </c>
      <c r="C112" s="6" t="s">
        <v>643</v>
      </c>
      <c r="D112" t="s">
        <v>76</v>
      </c>
    </row>
    <row r="113" spans="1:4" ht="15" x14ac:dyDescent="0.25">
      <c r="A113" t="s">
        <v>1047</v>
      </c>
      <c r="B113" s="6">
        <v>55</v>
      </c>
      <c r="C113" s="6" t="s">
        <v>643</v>
      </c>
      <c r="D113" t="s">
        <v>77</v>
      </c>
    </row>
    <row r="114" spans="1:4" ht="15" x14ac:dyDescent="0.25">
      <c r="A114" t="s">
        <v>877</v>
      </c>
      <c r="B114" s="6">
        <v>55</v>
      </c>
      <c r="C114" s="6" t="s">
        <v>643</v>
      </c>
      <c r="D114" t="s">
        <v>78</v>
      </c>
    </row>
    <row r="115" spans="1:4" ht="15" x14ac:dyDescent="0.25">
      <c r="A115" t="s">
        <v>1048</v>
      </c>
      <c r="B115" s="6">
        <v>55</v>
      </c>
      <c r="C115" s="6" t="s">
        <v>643</v>
      </c>
      <c r="D115" t="s">
        <v>79</v>
      </c>
    </row>
    <row r="116" spans="1:4" ht="15" x14ac:dyDescent="0.25">
      <c r="A116" t="s">
        <v>1049</v>
      </c>
      <c r="B116" s="6">
        <v>55</v>
      </c>
      <c r="C116" s="6" t="s">
        <v>643</v>
      </c>
      <c r="D116" t="s">
        <v>80</v>
      </c>
    </row>
    <row r="117" spans="1:4" ht="15" x14ac:dyDescent="0.25">
      <c r="A117" t="s">
        <v>1050</v>
      </c>
      <c r="B117" s="6">
        <v>55</v>
      </c>
      <c r="C117" s="6" t="s">
        <v>643</v>
      </c>
      <c r="D117" t="s">
        <v>81</v>
      </c>
    </row>
    <row r="118" spans="1:4" ht="15" x14ac:dyDescent="0.25">
      <c r="A118" t="s">
        <v>1051</v>
      </c>
      <c r="B118" s="6">
        <v>55</v>
      </c>
      <c r="C118" s="6" t="s">
        <v>643</v>
      </c>
      <c r="D118" t="s">
        <v>596</v>
      </c>
    </row>
    <row r="119" spans="1:4" ht="15" x14ac:dyDescent="0.25">
      <c r="A119" t="s">
        <v>1052</v>
      </c>
      <c r="B119" s="6">
        <v>55</v>
      </c>
      <c r="C119" s="6" t="s">
        <v>643</v>
      </c>
      <c r="D119" t="s">
        <v>217</v>
      </c>
    </row>
    <row r="120" spans="1:4" ht="15" x14ac:dyDescent="0.25">
      <c r="A120" t="s">
        <v>1053</v>
      </c>
      <c r="B120" s="6">
        <v>55</v>
      </c>
      <c r="C120" s="6" t="s">
        <v>643</v>
      </c>
      <c r="D120" t="s">
        <v>218</v>
      </c>
    </row>
    <row r="121" spans="1:4" ht="15" x14ac:dyDescent="0.25">
      <c r="A121" t="s">
        <v>878</v>
      </c>
      <c r="B121" s="6">
        <v>55</v>
      </c>
      <c r="C121" s="6" t="s">
        <v>643</v>
      </c>
      <c r="D121" t="s">
        <v>219</v>
      </c>
    </row>
    <row r="122" spans="1:4" ht="15" x14ac:dyDescent="0.25">
      <c r="A122" t="s">
        <v>1054</v>
      </c>
      <c r="B122" s="6">
        <v>55</v>
      </c>
      <c r="C122" s="6" t="s">
        <v>643</v>
      </c>
      <c r="D122" t="s">
        <v>597</v>
      </c>
    </row>
    <row r="123" spans="1:4" ht="15" x14ac:dyDescent="0.25">
      <c r="A123" t="s">
        <v>715</v>
      </c>
      <c r="B123" s="6">
        <v>55</v>
      </c>
      <c r="C123" s="6" t="s">
        <v>643</v>
      </c>
      <c r="D123" t="s">
        <v>220</v>
      </c>
    </row>
    <row r="124" spans="1:4" ht="15" x14ac:dyDescent="0.25">
      <c r="A124" t="s">
        <v>904</v>
      </c>
      <c r="B124" s="6">
        <v>55</v>
      </c>
      <c r="C124" s="6" t="s">
        <v>643</v>
      </c>
      <c r="D124" t="s">
        <v>221</v>
      </c>
    </row>
    <row r="125" spans="1:4" ht="15" x14ac:dyDescent="0.25">
      <c r="A125" t="s">
        <v>918</v>
      </c>
      <c r="B125" s="6">
        <v>55</v>
      </c>
      <c r="C125" s="6" t="s">
        <v>643</v>
      </c>
      <c r="D125" t="s">
        <v>222</v>
      </c>
    </row>
    <row r="126" spans="1:4" ht="15" x14ac:dyDescent="0.25">
      <c r="A126" t="s">
        <v>934</v>
      </c>
      <c r="B126" s="6">
        <v>55</v>
      </c>
      <c r="C126" s="6" t="s">
        <v>643</v>
      </c>
      <c r="D126" t="s">
        <v>598</v>
      </c>
    </row>
    <row r="127" spans="1:4" ht="15" x14ac:dyDescent="0.25">
      <c r="A127" t="s">
        <v>919</v>
      </c>
      <c r="B127" s="6">
        <v>55</v>
      </c>
      <c r="C127" s="6" t="s">
        <v>643</v>
      </c>
      <c r="D127" t="s">
        <v>223</v>
      </c>
    </row>
    <row r="128" spans="1:4" ht="15" x14ac:dyDescent="0.25">
      <c r="A128" t="s">
        <v>879</v>
      </c>
      <c r="B128" s="6">
        <v>55</v>
      </c>
      <c r="C128" s="6" t="s">
        <v>643</v>
      </c>
      <c r="D128" t="s">
        <v>224</v>
      </c>
    </row>
    <row r="129" spans="1:4" ht="15" x14ac:dyDescent="0.25">
      <c r="A129" t="s">
        <v>924</v>
      </c>
      <c r="B129" s="6">
        <v>55</v>
      </c>
      <c r="C129" s="6" t="s">
        <v>643</v>
      </c>
      <c r="D129" t="s">
        <v>225</v>
      </c>
    </row>
    <row r="130" spans="1:4" ht="15" x14ac:dyDescent="0.25">
      <c r="A130" t="s">
        <v>897</v>
      </c>
      <c r="B130" s="6">
        <v>55</v>
      </c>
      <c r="C130" s="6" t="s">
        <v>643</v>
      </c>
      <c r="D130" t="s">
        <v>82</v>
      </c>
    </row>
    <row r="131" spans="1:4" ht="15" x14ac:dyDescent="0.25">
      <c r="A131" t="s">
        <v>898</v>
      </c>
      <c r="B131" s="6">
        <v>55</v>
      </c>
      <c r="C131" s="6" t="s">
        <v>643</v>
      </c>
      <c r="D131" t="s">
        <v>226</v>
      </c>
    </row>
    <row r="132" spans="1:4" ht="15" x14ac:dyDescent="0.25">
      <c r="A132" t="s">
        <v>1055</v>
      </c>
      <c r="B132" s="6">
        <v>55</v>
      </c>
      <c r="C132" s="6" t="s">
        <v>643</v>
      </c>
      <c r="D132" t="s">
        <v>599</v>
      </c>
    </row>
    <row r="133" spans="1:4" ht="15" x14ac:dyDescent="0.25">
      <c r="A133" t="s">
        <v>1056</v>
      </c>
      <c r="B133" s="6">
        <v>55</v>
      </c>
      <c r="C133" s="6" t="s">
        <v>643</v>
      </c>
      <c r="D133" t="s">
        <v>227</v>
      </c>
    </row>
    <row r="134" spans="1:4" ht="15" x14ac:dyDescent="0.25">
      <c r="A134" t="s">
        <v>716</v>
      </c>
      <c r="B134" s="6">
        <v>55</v>
      </c>
      <c r="C134" s="6" t="s">
        <v>643</v>
      </c>
      <c r="D134" t="s">
        <v>228</v>
      </c>
    </row>
    <row r="135" spans="1:4" ht="15" x14ac:dyDescent="0.25">
      <c r="A135" t="s">
        <v>1057</v>
      </c>
      <c r="B135" s="6">
        <v>55</v>
      </c>
      <c r="C135" s="6" t="s">
        <v>643</v>
      </c>
      <c r="D135" t="s">
        <v>229</v>
      </c>
    </row>
    <row r="136" spans="1:4" ht="15" x14ac:dyDescent="0.25">
      <c r="A136" t="s">
        <v>1058</v>
      </c>
      <c r="B136" s="6">
        <v>55</v>
      </c>
      <c r="C136" s="6" t="s">
        <v>643</v>
      </c>
      <c r="D136" t="s">
        <v>230</v>
      </c>
    </row>
    <row r="137" spans="1:4" ht="15" x14ac:dyDescent="0.25">
      <c r="A137" t="s">
        <v>1059</v>
      </c>
      <c r="B137" s="6">
        <v>55</v>
      </c>
      <c r="C137" s="6" t="s">
        <v>643</v>
      </c>
      <c r="D137" t="s">
        <v>231</v>
      </c>
    </row>
    <row r="138" spans="1:4" ht="15" x14ac:dyDescent="0.25">
      <c r="A138" t="s">
        <v>1060</v>
      </c>
      <c r="B138" s="6">
        <v>55</v>
      </c>
      <c r="C138" s="6" t="s">
        <v>643</v>
      </c>
      <c r="D138" t="s">
        <v>232</v>
      </c>
    </row>
    <row r="139" spans="1:4" ht="15" x14ac:dyDescent="0.25">
      <c r="A139" t="s">
        <v>1061</v>
      </c>
      <c r="B139" s="6">
        <v>55</v>
      </c>
      <c r="C139" s="6" t="s">
        <v>643</v>
      </c>
      <c r="D139" t="s">
        <v>233</v>
      </c>
    </row>
    <row r="140" spans="1:4" ht="15" x14ac:dyDescent="0.25">
      <c r="A140" t="s">
        <v>717</v>
      </c>
      <c r="B140" s="6">
        <v>55</v>
      </c>
      <c r="C140" s="6" t="s">
        <v>643</v>
      </c>
      <c r="D140" t="s">
        <v>234</v>
      </c>
    </row>
    <row r="141" spans="1:4" ht="15" x14ac:dyDescent="0.25">
      <c r="A141" t="s">
        <v>1062</v>
      </c>
      <c r="B141" s="6">
        <v>55</v>
      </c>
      <c r="C141" s="6" t="s">
        <v>643</v>
      </c>
      <c r="D141" t="s">
        <v>235</v>
      </c>
    </row>
    <row r="142" spans="1:4" ht="15" x14ac:dyDescent="0.25">
      <c r="A142" t="s">
        <v>718</v>
      </c>
      <c r="B142" s="6">
        <v>55</v>
      </c>
      <c r="C142" s="6" t="s">
        <v>643</v>
      </c>
      <c r="D142" t="s">
        <v>236</v>
      </c>
    </row>
    <row r="143" spans="1:4" ht="15" x14ac:dyDescent="0.25">
      <c r="A143" t="s">
        <v>1063</v>
      </c>
      <c r="B143" s="6">
        <v>55</v>
      </c>
      <c r="C143" s="6" t="s">
        <v>643</v>
      </c>
      <c r="D143" t="s">
        <v>83</v>
      </c>
    </row>
    <row r="144" spans="1:4" ht="15" x14ac:dyDescent="0.25">
      <c r="A144" t="s">
        <v>917</v>
      </c>
      <c r="B144" s="6">
        <v>55</v>
      </c>
      <c r="C144" s="6" t="s">
        <v>643</v>
      </c>
      <c r="D144" t="s">
        <v>237</v>
      </c>
    </row>
    <row r="145" spans="1:4" ht="15" x14ac:dyDescent="0.25">
      <c r="A145" t="s">
        <v>1064</v>
      </c>
      <c r="B145" s="6">
        <v>55</v>
      </c>
      <c r="C145" s="6" t="s">
        <v>643</v>
      </c>
      <c r="D145" t="s">
        <v>84</v>
      </c>
    </row>
    <row r="146" spans="1:4" ht="15" x14ac:dyDescent="0.25">
      <c r="A146" t="s">
        <v>1065</v>
      </c>
      <c r="B146" s="6">
        <v>55</v>
      </c>
      <c r="C146" s="6" t="s">
        <v>643</v>
      </c>
      <c r="D146" t="s">
        <v>238</v>
      </c>
    </row>
    <row r="147" spans="1:4" ht="15" x14ac:dyDescent="0.25">
      <c r="A147" t="s">
        <v>1066</v>
      </c>
      <c r="B147" s="6">
        <v>55</v>
      </c>
      <c r="C147" s="6" t="s">
        <v>643</v>
      </c>
      <c r="D147" t="s">
        <v>600</v>
      </c>
    </row>
    <row r="148" spans="1:4" ht="15" x14ac:dyDescent="0.25">
      <c r="A148" t="s">
        <v>1067</v>
      </c>
      <c r="B148" s="6">
        <v>55</v>
      </c>
      <c r="C148" s="6" t="s">
        <v>643</v>
      </c>
      <c r="D148" t="s">
        <v>239</v>
      </c>
    </row>
    <row r="149" spans="1:4" ht="15" x14ac:dyDescent="0.25">
      <c r="A149" t="s">
        <v>719</v>
      </c>
      <c r="B149" s="6">
        <v>55</v>
      </c>
      <c r="C149" s="6" t="s">
        <v>643</v>
      </c>
      <c r="D149" t="s">
        <v>240</v>
      </c>
    </row>
    <row r="150" spans="1:4" ht="15" x14ac:dyDescent="0.25">
      <c r="A150" t="s">
        <v>1068</v>
      </c>
      <c r="B150" s="6">
        <v>55</v>
      </c>
      <c r="C150" s="6" t="s">
        <v>643</v>
      </c>
      <c r="D150" t="s">
        <v>241</v>
      </c>
    </row>
    <row r="151" spans="1:4" ht="15" x14ac:dyDescent="0.25">
      <c r="A151" t="s">
        <v>1069</v>
      </c>
      <c r="B151" s="6">
        <v>55</v>
      </c>
      <c r="C151" s="6" t="s">
        <v>643</v>
      </c>
      <c r="D151" t="s">
        <v>242</v>
      </c>
    </row>
    <row r="152" spans="1:4" ht="15" x14ac:dyDescent="0.25">
      <c r="A152" t="s">
        <v>1070</v>
      </c>
      <c r="B152" s="6">
        <v>55</v>
      </c>
      <c r="C152" s="6" t="s">
        <v>643</v>
      </c>
      <c r="D152" t="s">
        <v>243</v>
      </c>
    </row>
    <row r="153" spans="1:4" ht="15" x14ac:dyDescent="0.25">
      <c r="A153" t="s">
        <v>1071</v>
      </c>
      <c r="B153" s="6">
        <v>55</v>
      </c>
      <c r="C153" s="6" t="s">
        <v>643</v>
      </c>
      <c r="D153" t="s">
        <v>244</v>
      </c>
    </row>
    <row r="154" spans="1:4" ht="15" x14ac:dyDescent="0.25">
      <c r="A154" t="s">
        <v>720</v>
      </c>
      <c r="B154" s="6">
        <v>55</v>
      </c>
      <c r="C154" s="6" t="s">
        <v>643</v>
      </c>
      <c r="D154" t="s">
        <v>245</v>
      </c>
    </row>
    <row r="155" spans="1:4" ht="15" x14ac:dyDescent="0.25">
      <c r="A155" t="s">
        <v>1072</v>
      </c>
      <c r="B155" s="6">
        <v>55</v>
      </c>
      <c r="C155" s="6" t="s">
        <v>643</v>
      </c>
      <c r="D155" t="s">
        <v>246</v>
      </c>
    </row>
    <row r="156" spans="1:4" ht="15" x14ac:dyDescent="0.25">
      <c r="A156" t="s">
        <v>721</v>
      </c>
      <c r="B156" s="6">
        <v>55</v>
      </c>
      <c r="C156" s="6" t="s">
        <v>643</v>
      </c>
      <c r="D156" t="s">
        <v>247</v>
      </c>
    </row>
    <row r="157" spans="1:4" ht="15" x14ac:dyDescent="0.25">
      <c r="A157" t="s">
        <v>722</v>
      </c>
      <c r="B157" s="6">
        <v>55</v>
      </c>
      <c r="C157" s="6" t="s">
        <v>643</v>
      </c>
      <c r="D157" t="s">
        <v>248</v>
      </c>
    </row>
    <row r="158" spans="1:4" ht="15" x14ac:dyDescent="0.25">
      <c r="A158" t="s">
        <v>1073</v>
      </c>
      <c r="B158" s="6">
        <v>55</v>
      </c>
      <c r="C158" s="6" t="s">
        <v>643</v>
      </c>
      <c r="D158" t="s">
        <v>601</v>
      </c>
    </row>
    <row r="159" spans="1:4" ht="15" x14ac:dyDescent="0.25">
      <c r="A159" t="s">
        <v>723</v>
      </c>
      <c r="B159" s="6">
        <v>55</v>
      </c>
      <c r="C159" s="6" t="s">
        <v>643</v>
      </c>
      <c r="D159" t="s">
        <v>249</v>
      </c>
    </row>
    <row r="160" spans="1:4" ht="15" x14ac:dyDescent="0.25">
      <c r="A160" t="s">
        <v>1074</v>
      </c>
      <c r="B160" s="6">
        <v>55</v>
      </c>
      <c r="C160" s="6" t="s">
        <v>643</v>
      </c>
      <c r="D160" t="s">
        <v>250</v>
      </c>
    </row>
    <row r="161" spans="1:4" ht="15" x14ac:dyDescent="0.25">
      <c r="A161" t="s">
        <v>1075</v>
      </c>
      <c r="B161" s="6">
        <v>55</v>
      </c>
      <c r="C161" s="6" t="s">
        <v>643</v>
      </c>
      <c r="D161" t="s">
        <v>602</v>
      </c>
    </row>
    <row r="162" spans="1:4" ht="15" x14ac:dyDescent="0.25">
      <c r="A162" t="s">
        <v>1076</v>
      </c>
      <c r="B162" s="6">
        <v>55</v>
      </c>
      <c r="C162" s="6" t="s">
        <v>643</v>
      </c>
      <c r="D162" t="s">
        <v>251</v>
      </c>
    </row>
    <row r="163" spans="1:4" ht="15" x14ac:dyDescent="0.25">
      <c r="A163" t="s">
        <v>1077</v>
      </c>
      <c r="B163" s="6">
        <v>55</v>
      </c>
      <c r="C163" s="6" t="s">
        <v>643</v>
      </c>
      <c r="D163" t="s">
        <v>252</v>
      </c>
    </row>
    <row r="164" spans="1:4" ht="15" x14ac:dyDescent="0.25">
      <c r="A164" t="s">
        <v>724</v>
      </c>
      <c r="B164" s="6">
        <v>55</v>
      </c>
      <c r="C164" s="6" t="s">
        <v>643</v>
      </c>
      <c r="D164" t="s">
        <v>253</v>
      </c>
    </row>
    <row r="165" spans="1:4" ht="15" x14ac:dyDescent="0.25">
      <c r="A165" t="s">
        <v>1078</v>
      </c>
      <c r="B165" s="6">
        <v>55</v>
      </c>
      <c r="C165" s="6" t="s">
        <v>643</v>
      </c>
      <c r="D165" t="s">
        <v>254</v>
      </c>
    </row>
    <row r="166" spans="1:4" ht="15" x14ac:dyDescent="0.25">
      <c r="A166" t="s">
        <v>725</v>
      </c>
      <c r="B166" s="6">
        <v>55</v>
      </c>
      <c r="C166" s="6" t="s">
        <v>643</v>
      </c>
      <c r="D166" t="s">
        <v>255</v>
      </c>
    </row>
    <row r="167" spans="1:4" ht="15" x14ac:dyDescent="0.25">
      <c r="A167" t="s">
        <v>1079</v>
      </c>
      <c r="B167" s="6">
        <v>55</v>
      </c>
      <c r="C167" s="6" t="s">
        <v>643</v>
      </c>
      <c r="D167" t="s">
        <v>256</v>
      </c>
    </row>
    <row r="168" spans="1:4" ht="15" x14ac:dyDescent="0.25">
      <c r="A168" t="s">
        <v>1080</v>
      </c>
      <c r="B168" s="6">
        <v>55</v>
      </c>
      <c r="C168" s="6" t="s">
        <v>643</v>
      </c>
      <c r="D168" t="s">
        <v>257</v>
      </c>
    </row>
    <row r="169" spans="1:4" ht="15" x14ac:dyDescent="0.25">
      <c r="A169" t="s">
        <v>1081</v>
      </c>
      <c r="B169" s="6">
        <v>55</v>
      </c>
      <c r="C169" s="6" t="s">
        <v>643</v>
      </c>
      <c r="D169" t="s">
        <v>258</v>
      </c>
    </row>
    <row r="170" spans="1:4" ht="15" x14ac:dyDescent="0.25">
      <c r="A170" t="s">
        <v>1082</v>
      </c>
      <c r="B170" s="6">
        <v>55</v>
      </c>
      <c r="C170" s="6" t="s">
        <v>643</v>
      </c>
      <c r="D170" t="s">
        <v>259</v>
      </c>
    </row>
    <row r="171" spans="1:4" ht="15" x14ac:dyDescent="0.25">
      <c r="A171" t="s">
        <v>1083</v>
      </c>
      <c r="B171" s="6">
        <v>55</v>
      </c>
      <c r="C171" s="6" t="s">
        <v>643</v>
      </c>
      <c r="D171" t="s">
        <v>260</v>
      </c>
    </row>
    <row r="172" spans="1:4" ht="15" x14ac:dyDescent="0.25">
      <c r="A172" t="s">
        <v>1084</v>
      </c>
      <c r="B172" s="6">
        <v>55</v>
      </c>
      <c r="C172" s="6" t="s">
        <v>643</v>
      </c>
      <c r="D172" t="s">
        <v>85</v>
      </c>
    </row>
    <row r="173" spans="1:4" ht="15" x14ac:dyDescent="0.25">
      <c r="A173" t="s">
        <v>1085</v>
      </c>
      <c r="B173" s="6">
        <v>55</v>
      </c>
      <c r="C173" s="6" t="s">
        <v>643</v>
      </c>
      <c r="D173" t="s">
        <v>261</v>
      </c>
    </row>
    <row r="174" spans="1:4" ht="15" x14ac:dyDescent="0.25">
      <c r="A174" t="s">
        <v>726</v>
      </c>
      <c r="B174" s="6">
        <v>55</v>
      </c>
      <c r="C174" s="6" t="s">
        <v>643</v>
      </c>
      <c r="D174" t="s">
        <v>262</v>
      </c>
    </row>
    <row r="175" spans="1:4" ht="15" x14ac:dyDescent="0.25">
      <c r="A175" t="s">
        <v>1086</v>
      </c>
      <c r="B175" s="6">
        <v>55</v>
      </c>
      <c r="C175" s="6" t="s">
        <v>643</v>
      </c>
      <c r="D175" t="s">
        <v>263</v>
      </c>
    </row>
    <row r="176" spans="1:4" ht="15" x14ac:dyDescent="0.25">
      <c r="A176" t="s">
        <v>1087</v>
      </c>
      <c r="B176" s="6">
        <v>55</v>
      </c>
      <c r="C176" s="6" t="s">
        <v>643</v>
      </c>
      <c r="D176" t="s">
        <v>264</v>
      </c>
    </row>
    <row r="177" spans="1:4" ht="15" x14ac:dyDescent="0.25">
      <c r="A177" t="s">
        <v>1088</v>
      </c>
      <c r="B177" s="6">
        <v>55</v>
      </c>
      <c r="C177" s="6" t="s">
        <v>643</v>
      </c>
      <c r="D177" t="s">
        <v>265</v>
      </c>
    </row>
    <row r="178" spans="1:4" ht="15" x14ac:dyDescent="0.25">
      <c r="A178" t="s">
        <v>1089</v>
      </c>
      <c r="B178" s="6">
        <v>55</v>
      </c>
      <c r="C178" s="6" t="s">
        <v>643</v>
      </c>
      <c r="D178" t="s">
        <v>266</v>
      </c>
    </row>
    <row r="179" spans="1:4" ht="15" x14ac:dyDescent="0.25">
      <c r="A179" t="s">
        <v>1090</v>
      </c>
      <c r="B179" s="6">
        <v>55</v>
      </c>
      <c r="C179" s="6" t="s">
        <v>643</v>
      </c>
      <c r="D179" t="s">
        <v>267</v>
      </c>
    </row>
    <row r="180" spans="1:4" ht="15" x14ac:dyDescent="0.25">
      <c r="A180" t="s">
        <v>1091</v>
      </c>
      <c r="B180" s="6">
        <v>55</v>
      </c>
      <c r="C180" s="6" t="s">
        <v>643</v>
      </c>
      <c r="D180" t="s">
        <v>268</v>
      </c>
    </row>
    <row r="181" spans="1:4" ht="15" x14ac:dyDescent="0.25">
      <c r="A181" t="s">
        <v>1092</v>
      </c>
      <c r="B181" s="6">
        <v>55</v>
      </c>
      <c r="C181" s="6" t="s">
        <v>643</v>
      </c>
      <c r="D181" t="s">
        <v>603</v>
      </c>
    </row>
    <row r="182" spans="1:4" ht="15" x14ac:dyDescent="0.25">
      <c r="A182" t="s">
        <v>1093</v>
      </c>
      <c r="B182" s="6">
        <v>55</v>
      </c>
      <c r="C182" s="6" t="s">
        <v>643</v>
      </c>
      <c r="D182" t="s">
        <v>269</v>
      </c>
    </row>
    <row r="183" spans="1:4" ht="15" x14ac:dyDescent="0.25">
      <c r="A183" t="s">
        <v>1094</v>
      </c>
      <c r="B183" s="6">
        <v>55</v>
      </c>
      <c r="C183" s="6" t="s">
        <v>643</v>
      </c>
      <c r="D183" t="s">
        <v>270</v>
      </c>
    </row>
    <row r="184" spans="1:4" ht="15" x14ac:dyDescent="0.25">
      <c r="A184" t="s">
        <v>1095</v>
      </c>
      <c r="B184" s="6">
        <v>55</v>
      </c>
      <c r="C184" s="6" t="s">
        <v>643</v>
      </c>
      <c r="D184" t="s">
        <v>271</v>
      </c>
    </row>
    <row r="185" spans="1:4" ht="15" x14ac:dyDescent="0.25">
      <c r="A185" t="s">
        <v>1096</v>
      </c>
      <c r="B185" s="6">
        <v>55</v>
      </c>
      <c r="C185" s="6" t="s">
        <v>643</v>
      </c>
      <c r="D185" t="s">
        <v>272</v>
      </c>
    </row>
    <row r="186" spans="1:4" ht="15" x14ac:dyDescent="0.25">
      <c r="A186" t="s">
        <v>1097</v>
      </c>
      <c r="B186" s="6">
        <v>55</v>
      </c>
      <c r="C186" s="6" t="s">
        <v>643</v>
      </c>
      <c r="D186" t="s">
        <v>273</v>
      </c>
    </row>
    <row r="187" spans="1:4" ht="15" x14ac:dyDescent="0.25">
      <c r="A187" t="s">
        <v>1098</v>
      </c>
      <c r="B187" s="6">
        <v>55</v>
      </c>
      <c r="C187" s="6" t="s">
        <v>643</v>
      </c>
      <c r="D187" t="s">
        <v>274</v>
      </c>
    </row>
    <row r="188" spans="1:4" ht="15" x14ac:dyDescent="0.25">
      <c r="A188" t="s">
        <v>1099</v>
      </c>
      <c r="B188" s="6">
        <v>55</v>
      </c>
      <c r="C188" s="6" t="s">
        <v>643</v>
      </c>
      <c r="D188" t="s">
        <v>275</v>
      </c>
    </row>
    <row r="189" spans="1:4" ht="15" x14ac:dyDescent="0.25">
      <c r="A189" t="s">
        <v>1100</v>
      </c>
      <c r="B189" s="6">
        <v>55</v>
      </c>
      <c r="C189" s="6" t="s">
        <v>643</v>
      </c>
      <c r="D189" t="s">
        <v>276</v>
      </c>
    </row>
    <row r="190" spans="1:4" ht="15" x14ac:dyDescent="0.25">
      <c r="A190" t="s">
        <v>1101</v>
      </c>
      <c r="B190" s="6">
        <v>55</v>
      </c>
      <c r="C190" s="6" t="s">
        <v>643</v>
      </c>
      <c r="D190" t="s">
        <v>277</v>
      </c>
    </row>
    <row r="191" spans="1:4" ht="15" x14ac:dyDescent="0.25">
      <c r="A191" t="s">
        <v>1102</v>
      </c>
      <c r="B191" s="6">
        <v>55</v>
      </c>
      <c r="C191" s="6" t="s">
        <v>643</v>
      </c>
      <c r="D191" t="s">
        <v>278</v>
      </c>
    </row>
    <row r="192" spans="1:4" ht="15" x14ac:dyDescent="0.25">
      <c r="A192" t="s">
        <v>1103</v>
      </c>
      <c r="B192" s="6">
        <v>55</v>
      </c>
      <c r="C192" s="6" t="s">
        <v>643</v>
      </c>
      <c r="D192" t="s">
        <v>279</v>
      </c>
    </row>
    <row r="193" spans="1:4" ht="15" x14ac:dyDescent="0.25">
      <c r="A193" t="s">
        <v>1104</v>
      </c>
      <c r="B193" s="6">
        <v>55</v>
      </c>
      <c r="C193" s="6" t="s">
        <v>643</v>
      </c>
      <c r="D193" t="s">
        <v>280</v>
      </c>
    </row>
    <row r="194" spans="1:4" ht="15" x14ac:dyDescent="0.25">
      <c r="A194" t="s">
        <v>1105</v>
      </c>
      <c r="B194" s="6">
        <v>55</v>
      </c>
      <c r="C194" s="6" t="s">
        <v>643</v>
      </c>
      <c r="D194" t="s">
        <v>281</v>
      </c>
    </row>
    <row r="195" spans="1:4" ht="15" x14ac:dyDescent="0.25">
      <c r="A195" t="s">
        <v>727</v>
      </c>
      <c r="B195" s="6">
        <v>55</v>
      </c>
      <c r="C195" s="6" t="s">
        <v>643</v>
      </c>
      <c r="D195" t="s">
        <v>282</v>
      </c>
    </row>
    <row r="196" spans="1:4" ht="15" x14ac:dyDescent="0.25">
      <c r="A196" t="s">
        <v>1106</v>
      </c>
      <c r="B196" s="6">
        <v>55</v>
      </c>
      <c r="C196" s="6" t="s">
        <v>643</v>
      </c>
      <c r="D196" t="s">
        <v>283</v>
      </c>
    </row>
    <row r="197" spans="1:4" ht="15" x14ac:dyDescent="0.25">
      <c r="A197" t="s">
        <v>1107</v>
      </c>
      <c r="B197" s="6">
        <v>55</v>
      </c>
      <c r="C197" s="6" t="s">
        <v>643</v>
      </c>
      <c r="D197" t="s">
        <v>284</v>
      </c>
    </row>
    <row r="198" spans="1:4" ht="15" x14ac:dyDescent="0.25">
      <c r="A198" t="s">
        <v>1108</v>
      </c>
      <c r="B198" s="6">
        <v>55</v>
      </c>
      <c r="C198" s="6" t="s">
        <v>643</v>
      </c>
      <c r="D198" t="s">
        <v>285</v>
      </c>
    </row>
    <row r="199" spans="1:4" ht="15" x14ac:dyDescent="0.25">
      <c r="A199" t="s">
        <v>728</v>
      </c>
      <c r="B199" s="6">
        <v>55</v>
      </c>
      <c r="C199" s="6" t="s">
        <v>643</v>
      </c>
      <c r="D199" t="s">
        <v>286</v>
      </c>
    </row>
    <row r="200" spans="1:4" ht="15" x14ac:dyDescent="0.25">
      <c r="A200" t="s">
        <v>1109</v>
      </c>
      <c r="B200" s="6">
        <v>55</v>
      </c>
      <c r="C200" s="6" t="s">
        <v>643</v>
      </c>
      <c r="D200" t="s">
        <v>287</v>
      </c>
    </row>
    <row r="201" spans="1:4" ht="15" x14ac:dyDescent="0.25">
      <c r="A201" t="s">
        <v>1110</v>
      </c>
      <c r="B201" s="6">
        <v>55</v>
      </c>
      <c r="C201" s="6" t="s">
        <v>643</v>
      </c>
      <c r="D201" t="s">
        <v>288</v>
      </c>
    </row>
    <row r="202" spans="1:4" ht="15" x14ac:dyDescent="0.25">
      <c r="A202" t="s">
        <v>1111</v>
      </c>
      <c r="B202" s="6">
        <v>55</v>
      </c>
      <c r="C202" s="6" t="s">
        <v>643</v>
      </c>
      <c r="D202" t="s">
        <v>604</v>
      </c>
    </row>
    <row r="203" spans="1:4" ht="15" x14ac:dyDescent="0.25">
      <c r="A203" t="s">
        <v>1112</v>
      </c>
      <c r="B203" s="6">
        <v>55</v>
      </c>
      <c r="C203" s="6" t="s">
        <v>643</v>
      </c>
      <c r="D203" t="s">
        <v>605</v>
      </c>
    </row>
    <row r="204" spans="1:4" ht="15" x14ac:dyDescent="0.25">
      <c r="A204" t="s">
        <v>729</v>
      </c>
      <c r="B204" s="6">
        <v>55</v>
      </c>
      <c r="C204" s="6" t="s">
        <v>643</v>
      </c>
      <c r="D204" t="s">
        <v>289</v>
      </c>
    </row>
    <row r="205" spans="1:4" ht="15" x14ac:dyDescent="0.25">
      <c r="A205" t="s">
        <v>1113</v>
      </c>
      <c r="B205" s="6">
        <v>55</v>
      </c>
      <c r="C205" s="6" t="s">
        <v>643</v>
      </c>
      <c r="D205" t="s">
        <v>290</v>
      </c>
    </row>
    <row r="206" spans="1:4" ht="15" x14ac:dyDescent="0.25">
      <c r="A206" t="s">
        <v>730</v>
      </c>
      <c r="B206" s="6">
        <v>55</v>
      </c>
      <c r="C206" s="6" t="s">
        <v>643</v>
      </c>
      <c r="D206" t="s">
        <v>291</v>
      </c>
    </row>
    <row r="207" spans="1:4" ht="15" x14ac:dyDescent="0.25">
      <c r="A207" t="s">
        <v>731</v>
      </c>
      <c r="B207" s="6">
        <v>55</v>
      </c>
      <c r="C207" s="6" t="s">
        <v>643</v>
      </c>
      <c r="D207" t="s">
        <v>292</v>
      </c>
    </row>
    <row r="208" spans="1:4" ht="15" x14ac:dyDescent="0.25">
      <c r="A208" t="s">
        <v>1114</v>
      </c>
      <c r="B208" s="6">
        <v>55</v>
      </c>
      <c r="C208" s="6" t="s">
        <v>643</v>
      </c>
      <c r="D208" t="s">
        <v>293</v>
      </c>
    </row>
    <row r="209" spans="1:4" ht="15" x14ac:dyDescent="0.25">
      <c r="A209" t="s">
        <v>732</v>
      </c>
      <c r="B209" s="6">
        <v>55</v>
      </c>
      <c r="C209" s="6" t="s">
        <v>643</v>
      </c>
      <c r="D209" t="s">
        <v>294</v>
      </c>
    </row>
    <row r="210" spans="1:4" ht="15" x14ac:dyDescent="0.25">
      <c r="A210" t="s">
        <v>1115</v>
      </c>
      <c r="B210" s="6">
        <v>55</v>
      </c>
      <c r="C210" s="6" t="s">
        <v>643</v>
      </c>
      <c r="D210" t="s">
        <v>295</v>
      </c>
    </row>
    <row r="211" spans="1:4" ht="15" x14ac:dyDescent="0.25">
      <c r="A211" t="s">
        <v>1116</v>
      </c>
      <c r="B211" s="6">
        <v>55</v>
      </c>
      <c r="C211" s="6" t="s">
        <v>643</v>
      </c>
      <c r="D211" t="s">
        <v>296</v>
      </c>
    </row>
    <row r="212" spans="1:4" ht="15" x14ac:dyDescent="0.25">
      <c r="A212" t="s">
        <v>1117</v>
      </c>
      <c r="B212" s="6">
        <v>55</v>
      </c>
      <c r="C212" s="6" t="s">
        <v>643</v>
      </c>
      <c r="D212" t="s">
        <v>297</v>
      </c>
    </row>
    <row r="213" spans="1:4" ht="15" x14ac:dyDescent="0.25">
      <c r="A213" t="s">
        <v>733</v>
      </c>
      <c r="B213" s="6">
        <v>55</v>
      </c>
      <c r="C213" s="6" t="s">
        <v>643</v>
      </c>
      <c r="D213" t="s">
        <v>298</v>
      </c>
    </row>
    <row r="214" spans="1:4" ht="15" x14ac:dyDescent="0.25">
      <c r="A214" t="s">
        <v>1118</v>
      </c>
      <c r="B214" s="6">
        <v>55</v>
      </c>
      <c r="C214" s="6" t="s">
        <v>643</v>
      </c>
      <c r="D214" t="s">
        <v>86</v>
      </c>
    </row>
    <row r="215" spans="1:4" ht="15" x14ac:dyDescent="0.25">
      <c r="A215" t="s">
        <v>1119</v>
      </c>
      <c r="B215" s="6">
        <v>55</v>
      </c>
      <c r="C215" s="6" t="s">
        <v>643</v>
      </c>
      <c r="D215" t="s">
        <v>299</v>
      </c>
    </row>
    <row r="216" spans="1:4" ht="15" x14ac:dyDescent="0.25">
      <c r="A216" t="s">
        <v>1120</v>
      </c>
      <c r="B216" s="6">
        <v>55</v>
      </c>
      <c r="C216" s="6" t="s">
        <v>643</v>
      </c>
      <c r="D216" t="s">
        <v>300</v>
      </c>
    </row>
    <row r="217" spans="1:4" ht="15" x14ac:dyDescent="0.25">
      <c r="A217" t="s">
        <v>734</v>
      </c>
      <c r="B217" s="6">
        <v>55</v>
      </c>
      <c r="C217" s="6" t="s">
        <v>643</v>
      </c>
      <c r="D217" t="s">
        <v>87</v>
      </c>
    </row>
    <row r="218" spans="1:4" ht="15" x14ac:dyDescent="0.25">
      <c r="A218" t="s">
        <v>1121</v>
      </c>
      <c r="B218" s="6">
        <v>55</v>
      </c>
      <c r="C218" s="6" t="s">
        <v>643</v>
      </c>
      <c r="D218" t="s">
        <v>301</v>
      </c>
    </row>
    <row r="219" spans="1:4" ht="15" x14ac:dyDescent="0.25">
      <c r="A219" t="s">
        <v>1122</v>
      </c>
      <c r="B219" s="6">
        <v>55</v>
      </c>
      <c r="C219" s="6" t="s">
        <v>643</v>
      </c>
      <c r="D219" t="s">
        <v>302</v>
      </c>
    </row>
    <row r="220" spans="1:4" ht="15" x14ac:dyDescent="0.25">
      <c r="A220" t="s">
        <v>1123</v>
      </c>
      <c r="B220" s="6">
        <v>55</v>
      </c>
      <c r="C220" s="6" t="s">
        <v>643</v>
      </c>
      <c r="D220" t="s">
        <v>303</v>
      </c>
    </row>
    <row r="221" spans="1:4" ht="15" x14ac:dyDescent="0.25">
      <c r="A221" t="s">
        <v>1124</v>
      </c>
      <c r="B221" s="6">
        <v>55</v>
      </c>
      <c r="C221" s="6" t="s">
        <v>643</v>
      </c>
      <c r="D221" t="s">
        <v>606</v>
      </c>
    </row>
    <row r="222" spans="1:4" ht="15" x14ac:dyDescent="0.25">
      <c r="A222" t="s">
        <v>1125</v>
      </c>
      <c r="B222" s="6">
        <v>55</v>
      </c>
      <c r="C222" s="6" t="s">
        <v>643</v>
      </c>
      <c r="D222" t="s">
        <v>607</v>
      </c>
    </row>
    <row r="223" spans="1:4" ht="15" x14ac:dyDescent="0.25">
      <c r="A223" t="s">
        <v>1126</v>
      </c>
      <c r="B223" s="6">
        <v>55</v>
      </c>
      <c r="C223" s="6" t="s">
        <v>643</v>
      </c>
      <c r="D223" t="s">
        <v>304</v>
      </c>
    </row>
    <row r="224" spans="1:4" ht="15" x14ac:dyDescent="0.25">
      <c r="A224" t="s">
        <v>1127</v>
      </c>
      <c r="B224" s="6">
        <v>55</v>
      </c>
      <c r="C224" s="6" t="s">
        <v>643</v>
      </c>
      <c r="D224" t="s">
        <v>305</v>
      </c>
    </row>
    <row r="225" spans="1:4" ht="15" x14ac:dyDescent="0.25">
      <c r="A225" t="s">
        <v>1128</v>
      </c>
      <c r="B225" s="6">
        <v>55</v>
      </c>
      <c r="C225" s="6" t="s">
        <v>643</v>
      </c>
      <c r="D225" t="s">
        <v>608</v>
      </c>
    </row>
    <row r="226" spans="1:4" ht="15" x14ac:dyDescent="0.25">
      <c r="A226" t="s">
        <v>1129</v>
      </c>
      <c r="B226" s="6">
        <v>55</v>
      </c>
      <c r="C226" s="6" t="s">
        <v>643</v>
      </c>
      <c r="D226" t="s">
        <v>306</v>
      </c>
    </row>
    <row r="227" spans="1:4" ht="15" x14ac:dyDescent="0.25">
      <c r="A227" t="s">
        <v>1130</v>
      </c>
      <c r="B227" s="6">
        <v>55</v>
      </c>
      <c r="C227" s="6" t="s">
        <v>643</v>
      </c>
      <c r="D227" t="s">
        <v>609</v>
      </c>
    </row>
    <row r="228" spans="1:4" ht="15" x14ac:dyDescent="0.25">
      <c r="A228" t="s">
        <v>1131</v>
      </c>
      <c r="B228" s="6">
        <v>55</v>
      </c>
      <c r="C228" s="6" t="s">
        <v>643</v>
      </c>
      <c r="D228" t="s">
        <v>610</v>
      </c>
    </row>
    <row r="229" spans="1:4" ht="15" x14ac:dyDescent="0.25">
      <c r="A229" t="s">
        <v>735</v>
      </c>
      <c r="B229" s="6">
        <v>55</v>
      </c>
      <c r="C229" s="6" t="s">
        <v>643</v>
      </c>
      <c r="D229" t="s">
        <v>307</v>
      </c>
    </row>
    <row r="230" spans="1:4" ht="15" x14ac:dyDescent="0.25">
      <c r="A230" t="s">
        <v>1132</v>
      </c>
      <c r="B230" s="6">
        <v>55</v>
      </c>
      <c r="C230" s="6" t="s">
        <v>643</v>
      </c>
      <c r="D230" t="s">
        <v>88</v>
      </c>
    </row>
    <row r="231" spans="1:4" ht="15" x14ac:dyDescent="0.25">
      <c r="A231" t="s">
        <v>1133</v>
      </c>
      <c r="B231" s="6">
        <v>55</v>
      </c>
      <c r="C231" s="6" t="s">
        <v>643</v>
      </c>
      <c r="D231" t="s">
        <v>612</v>
      </c>
    </row>
    <row r="232" spans="1:4" ht="15" x14ac:dyDescent="0.25">
      <c r="A232" t="s">
        <v>736</v>
      </c>
      <c r="B232" s="6">
        <v>55</v>
      </c>
      <c r="C232" s="6" t="s">
        <v>643</v>
      </c>
      <c r="D232" t="s">
        <v>89</v>
      </c>
    </row>
    <row r="233" spans="1:4" ht="15" x14ac:dyDescent="0.25">
      <c r="A233" t="s">
        <v>1134</v>
      </c>
      <c r="B233" s="6">
        <v>55</v>
      </c>
      <c r="C233" s="6" t="s">
        <v>643</v>
      </c>
      <c r="D233" t="s">
        <v>308</v>
      </c>
    </row>
    <row r="234" spans="1:4" ht="15" x14ac:dyDescent="0.25">
      <c r="A234" t="s">
        <v>1135</v>
      </c>
      <c r="B234" s="6">
        <v>55</v>
      </c>
      <c r="C234" s="6" t="s">
        <v>643</v>
      </c>
      <c r="D234" t="s">
        <v>611</v>
      </c>
    </row>
    <row r="235" spans="1:4" ht="15" x14ac:dyDescent="0.25">
      <c r="A235" t="s">
        <v>1136</v>
      </c>
      <c r="B235" s="6">
        <v>55</v>
      </c>
      <c r="C235" s="6" t="s">
        <v>643</v>
      </c>
      <c r="D235" t="s">
        <v>309</v>
      </c>
    </row>
    <row r="236" spans="1:4" ht="15" x14ac:dyDescent="0.25">
      <c r="A236" t="s">
        <v>737</v>
      </c>
      <c r="B236" s="6">
        <v>55</v>
      </c>
      <c r="C236" s="6" t="s">
        <v>643</v>
      </c>
      <c r="D236" t="s">
        <v>310</v>
      </c>
    </row>
    <row r="237" spans="1:4" ht="15" x14ac:dyDescent="0.25">
      <c r="A237" t="s">
        <v>1137</v>
      </c>
      <c r="B237" s="6">
        <v>55</v>
      </c>
      <c r="C237" s="6" t="s">
        <v>643</v>
      </c>
      <c r="D237" t="s">
        <v>311</v>
      </c>
    </row>
    <row r="238" spans="1:4" ht="15" x14ac:dyDescent="0.25">
      <c r="A238" t="s">
        <v>738</v>
      </c>
      <c r="B238" s="6">
        <v>55</v>
      </c>
      <c r="C238" s="6" t="s">
        <v>643</v>
      </c>
      <c r="D238" t="s">
        <v>312</v>
      </c>
    </row>
    <row r="239" spans="1:4" ht="15" x14ac:dyDescent="0.25">
      <c r="A239" t="s">
        <v>739</v>
      </c>
      <c r="B239" s="6">
        <v>55</v>
      </c>
      <c r="C239" s="6" t="s">
        <v>643</v>
      </c>
      <c r="D239" t="s">
        <v>313</v>
      </c>
    </row>
    <row r="240" spans="1:4" ht="15" x14ac:dyDescent="0.25">
      <c r="A240" t="s">
        <v>1138</v>
      </c>
      <c r="B240" s="6">
        <v>55</v>
      </c>
      <c r="C240" s="6" t="s">
        <v>643</v>
      </c>
      <c r="D240" t="s">
        <v>314</v>
      </c>
    </row>
    <row r="241" spans="1:4" ht="15" x14ac:dyDescent="0.25">
      <c r="A241" t="s">
        <v>740</v>
      </c>
      <c r="B241" s="6">
        <v>55</v>
      </c>
      <c r="C241" s="6" t="s">
        <v>643</v>
      </c>
      <c r="D241" t="s">
        <v>315</v>
      </c>
    </row>
    <row r="242" spans="1:4" ht="15" x14ac:dyDescent="0.25">
      <c r="A242" t="s">
        <v>741</v>
      </c>
      <c r="B242" s="6">
        <v>55</v>
      </c>
      <c r="C242" s="6" t="s">
        <v>643</v>
      </c>
      <c r="D242" t="s">
        <v>316</v>
      </c>
    </row>
    <row r="243" spans="1:4" ht="15" x14ac:dyDescent="0.25">
      <c r="A243" t="s">
        <v>1139</v>
      </c>
      <c r="B243" s="6">
        <v>55</v>
      </c>
      <c r="C243" s="6" t="s">
        <v>643</v>
      </c>
      <c r="D243" t="s">
        <v>317</v>
      </c>
    </row>
    <row r="244" spans="1:4" ht="15" x14ac:dyDescent="0.25">
      <c r="A244" t="s">
        <v>1140</v>
      </c>
      <c r="B244" s="6">
        <v>55</v>
      </c>
      <c r="C244" s="6" t="s">
        <v>643</v>
      </c>
      <c r="D244" t="s">
        <v>318</v>
      </c>
    </row>
    <row r="245" spans="1:4" ht="15" x14ac:dyDescent="0.25">
      <c r="A245" t="s">
        <v>1141</v>
      </c>
      <c r="B245" s="6">
        <v>55</v>
      </c>
      <c r="C245" s="6" t="s">
        <v>643</v>
      </c>
      <c r="D245" t="s">
        <v>319</v>
      </c>
    </row>
    <row r="246" spans="1:4" ht="15" x14ac:dyDescent="0.25">
      <c r="A246" t="s">
        <v>742</v>
      </c>
      <c r="B246" s="6">
        <v>55</v>
      </c>
      <c r="C246" s="6" t="s">
        <v>643</v>
      </c>
      <c r="D246" t="s">
        <v>320</v>
      </c>
    </row>
    <row r="247" spans="1:4" ht="15" x14ac:dyDescent="0.25">
      <c r="A247" t="s">
        <v>743</v>
      </c>
      <c r="B247" s="6">
        <v>55</v>
      </c>
      <c r="C247" s="6" t="s">
        <v>643</v>
      </c>
      <c r="D247" t="s">
        <v>321</v>
      </c>
    </row>
    <row r="248" spans="1:4" ht="15" x14ac:dyDescent="0.25">
      <c r="A248" t="s">
        <v>1142</v>
      </c>
      <c r="B248" s="6">
        <v>55</v>
      </c>
      <c r="C248" s="6" t="s">
        <v>643</v>
      </c>
      <c r="D248" t="s">
        <v>322</v>
      </c>
    </row>
    <row r="249" spans="1:4" ht="15" x14ac:dyDescent="0.25">
      <c r="A249" t="s">
        <v>744</v>
      </c>
      <c r="B249" s="6">
        <v>55</v>
      </c>
      <c r="C249" s="6" t="s">
        <v>643</v>
      </c>
      <c r="D249" t="s">
        <v>323</v>
      </c>
    </row>
    <row r="250" spans="1:4" ht="15" x14ac:dyDescent="0.25">
      <c r="A250" t="s">
        <v>745</v>
      </c>
      <c r="B250" s="6">
        <v>55</v>
      </c>
      <c r="C250" s="6" t="s">
        <v>643</v>
      </c>
      <c r="D250" t="s">
        <v>324</v>
      </c>
    </row>
    <row r="251" spans="1:4" ht="15" x14ac:dyDescent="0.25">
      <c r="A251" t="s">
        <v>746</v>
      </c>
      <c r="B251" s="6">
        <v>55</v>
      </c>
      <c r="C251" s="6" t="s">
        <v>643</v>
      </c>
      <c r="D251" t="s">
        <v>325</v>
      </c>
    </row>
    <row r="252" spans="1:4" ht="15" x14ac:dyDescent="0.25">
      <c r="A252" t="s">
        <v>747</v>
      </c>
      <c r="B252" s="6">
        <v>55</v>
      </c>
      <c r="C252" s="6" t="s">
        <v>643</v>
      </c>
      <c r="D252" t="s">
        <v>326</v>
      </c>
    </row>
    <row r="253" spans="1:4" ht="15" x14ac:dyDescent="0.25">
      <c r="A253" t="s">
        <v>748</v>
      </c>
      <c r="B253" s="6">
        <v>55</v>
      </c>
      <c r="C253" s="6" t="s">
        <v>643</v>
      </c>
      <c r="D253" t="s">
        <v>327</v>
      </c>
    </row>
    <row r="254" spans="1:4" ht="15" x14ac:dyDescent="0.25">
      <c r="A254" t="s">
        <v>1143</v>
      </c>
      <c r="B254" s="6">
        <v>55</v>
      </c>
      <c r="C254" s="6" t="s">
        <v>643</v>
      </c>
      <c r="D254" t="s">
        <v>328</v>
      </c>
    </row>
    <row r="255" spans="1:4" ht="15" x14ac:dyDescent="0.25">
      <c r="A255" t="s">
        <v>1144</v>
      </c>
      <c r="B255" s="6">
        <v>55</v>
      </c>
      <c r="C255" s="6" t="s">
        <v>643</v>
      </c>
      <c r="D255" t="s">
        <v>613</v>
      </c>
    </row>
    <row r="256" spans="1:4" ht="15" x14ac:dyDescent="0.25">
      <c r="A256" t="s">
        <v>1145</v>
      </c>
      <c r="B256" s="6">
        <v>55</v>
      </c>
      <c r="C256" s="6" t="s">
        <v>643</v>
      </c>
      <c r="D256" t="s">
        <v>329</v>
      </c>
    </row>
    <row r="257" spans="1:4" ht="15" x14ac:dyDescent="0.25">
      <c r="A257" t="s">
        <v>1146</v>
      </c>
      <c r="B257" s="6">
        <v>55</v>
      </c>
      <c r="C257" s="6" t="s">
        <v>643</v>
      </c>
      <c r="D257" t="s">
        <v>330</v>
      </c>
    </row>
    <row r="258" spans="1:4" ht="15" x14ac:dyDescent="0.25">
      <c r="A258" t="s">
        <v>1147</v>
      </c>
      <c r="B258" s="6">
        <v>55</v>
      </c>
      <c r="C258" s="6" t="s">
        <v>643</v>
      </c>
      <c r="D258" t="s">
        <v>331</v>
      </c>
    </row>
    <row r="259" spans="1:4" ht="15" x14ac:dyDescent="0.25">
      <c r="A259" t="s">
        <v>1148</v>
      </c>
      <c r="B259" s="6">
        <v>55</v>
      </c>
      <c r="C259" s="6" t="s">
        <v>643</v>
      </c>
      <c r="D259" t="s">
        <v>332</v>
      </c>
    </row>
    <row r="260" spans="1:4" ht="15" x14ac:dyDescent="0.25">
      <c r="A260" t="s">
        <v>1149</v>
      </c>
      <c r="B260" s="6">
        <v>55</v>
      </c>
      <c r="C260" s="6" t="s">
        <v>643</v>
      </c>
      <c r="D260" t="s">
        <v>333</v>
      </c>
    </row>
    <row r="261" spans="1:4" ht="15" x14ac:dyDescent="0.25">
      <c r="A261" t="s">
        <v>749</v>
      </c>
      <c r="B261" s="6">
        <v>55</v>
      </c>
      <c r="C261" s="6" t="s">
        <v>643</v>
      </c>
      <c r="D261" t="s">
        <v>334</v>
      </c>
    </row>
    <row r="262" spans="1:4" ht="15" x14ac:dyDescent="0.25">
      <c r="A262" t="s">
        <v>750</v>
      </c>
      <c r="B262" s="6">
        <v>55</v>
      </c>
      <c r="C262" s="6" t="s">
        <v>643</v>
      </c>
      <c r="D262" t="s">
        <v>335</v>
      </c>
    </row>
    <row r="263" spans="1:4" ht="15" x14ac:dyDescent="0.25">
      <c r="A263" t="s">
        <v>1150</v>
      </c>
      <c r="B263" s="6">
        <v>55</v>
      </c>
      <c r="C263" s="6" t="s">
        <v>643</v>
      </c>
      <c r="D263" t="s">
        <v>336</v>
      </c>
    </row>
    <row r="264" spans="1:4" ht="15" x14ac:dyDescent="0.25">
      <c r="A264" t="s">
        <v>751</v>
      </c>
      <c r="B264" s="6">
        <v>55</v>
      </c>
      <c r="C264" s="6" t="s">
        <v>643</v>
      </c>
      <c r="D264" t="s">
        <v>337</v>
      </c>
    </row>
    <row r="265" spans="1:4" ht="15" x14ac:dyDescent="0.25">
      <c r="A265" t="s">
        <v>1151</v>
      </c>
      <c r="B265" s="6">
        <v>55</v>
      </c>
      <c r="C265" s="6" t="s">
        <v>643</v>
      </c>
      <c r="D265" t="s">
        <v>338</v>
      </c>
    </row>
    <row r="266" spans="1:4" ht="15" x14ac:dyDescent="0.25">
      <c r="A266" t="s">
        <v>1152</v>
      </c>
      <c r="B266" s="6">
        <v>55</v>
      </c>
      <c r="C266" s="6" t="s">
        <v>643</v>
      </c>
      <c r="D266" t="s">
        <v>339</v>
      </c>
    </row>
    <row r="267" spans="1:4" ht="15" x14ac:dyDescent="0.25">
      <c r="A267" t="s">
        <v>1153</v>
      </c>
      <c r="B267" s="6">
        <v>55</v>
      </c>
      <c r="C267" s="6" t="s">
        <v>643</v>
      </c>
      <c r="D267" t="s">
        <v>614</v>
      </c>
    </row>
    <row r="268" spans="1:4" ht="15" x14ac:dyDescent="0.25">
      <c r="A268" t="s">
        <v>1154</v>
      </c>
      <c r="B268" s="6">
        <v>55</v>
      </c>
      <c r="C268" s="6" t="s">
        <v>643</v>
      </c>
      <c r="D268" t="s">
        <v>340</v>
      </c>
    </row>
    <row r="269" spans="1:4" ht="15" x14ac:dyDescent="0.25">
      <c r="A269" t="s">
        <v>1155</v>
      </c>
      <c r="B269" s="6">
        <v>55</v>
      </c>
      <c r="C269" s="6" t="s">
        <v>643</v>
      </c>
      <c r="D269" t="s">
        <v>341</v>
      </c>
    </row>
    <row r="270" spans="1:4" ht="15" x14ac:dyDescent="0.25">
      <c r="A270" t="s">
        <v>1156</v>
      </c>
      <c r="B270" s="6">
        <v>55</v>
      </c>
      <c r="C270" s="6" t="s">
        <v>643</v>
      </c>
      <c r="D270" t="s">
        <v>615</v>
      </c>
    </row>
    <row r="271" spans="1:4" ht="15" x14ac:dyDescent="0.25">
      <c r="A271" t="s">
        <v>1157</v>
      </c>
      <c r="B271" s="6">
        <v>55</v>
      </c>
      <c r="C271" s="6" t="s">
        <v>643</v>
      </c>
      <c r="D271" t="s">
        <v>342</v>
      </c>
    </row>
    <row r="272" spans="1:4" ht="15" x14ac:dyDescent="0.25">
      <c r="A272" t="s">
        <v>1158</v>
      </c>
      <c r="B272" s="6">
        <v>55</v>
      </c>
      <c r="C272" s="6" t="s">
        <v>643</v>
      </c>
      <c r="D272" t="s">
        <v>343</v>
      </c>
    </row>
    <row r="273" spans="1:4" ht="15" x14ac:dyDescent="0.25">
      <c r="A273" t="s">
        <v>1159</v>
      </c>
      <c r="B273" s="6">
        <v>55</v>
      </c>
      <c r="C273" s="6" t="s">
        <v>643</v>
      </c>
      <c r="D273" t="s">
        <v>616</v>
      </c>
    </row>
    <row r="274" spans="1:4" ht="15" x14ac:dyDescent="0.25">
      <c r="A274" t="s">
        <v>752</v>
      </c>
      <c r="B274" s="6">
        <v>55</v>
      </c>
      <c r="C274" s="6" t="s">
        <v>643</v>
      </c>
      <c r="D274" t="s">
        <v>344</v>
      </c>
    </row>
    <row r="275" spans="1:4" ht="15" x14ac:dyDescent="0.25">
      <c r="A275" t="s">
        <v>753</v>
      </c>
      <c r="B275" s="6">
        <v>55</v>
      </c>
      <c r="C275" s="6" t="s">
        <v>643</v>
      </c>
      <c r="D275" t="s">
        <v>345</v>
      </c>
    </row>
    <row r="276" spans="1:4" ht="15" x14ac:dyDescent="0.25">
      <c r="A276" t="s">
        <v>1160</v>
      </c>
      <c r="B276" s="6">
        <v>55</v>
      </c>
      <c r="C276" s="6" t="s">
        <v>643</v>
      </c>
      <c r="D276" t="s">
        <v>90</v>
      </c>
    </row>
    <row r="277" spans="1:4" ht="15" x14ac:dyDescent="0.25">
      <c r="A277" t="s">
        <v>1161</v>
      </c>
      <c r="B277" s="6">
        <v>55</v>
      </c>
      <c r="C277" s="6" t="s">
        <v>643</v>
      </c>
      <c r="D277" t="s">
        <v>91</v>
      </c>
    </row>
    <row r="278" spans="1:4" ht="15" x14ac:dyDescent="0.25">
      <c r="A278" t="s">
        <v>1162</v>
      </c>
      <c r="B278" s="6">
        <v>55</v>
      </c>
      <c r="C278" s="6" t="s">
        <v>643</v>
      </c>
      <c r="D278" t="s">
        <v>346</v>
      </c>
    </row>
    <row r="279" spans="1:4" ht="15" x14ac:dyDescent="0.25">
      <c r="A279" t="s">
        <v>754</v>
      </c>
      <c r="B279" s="6">
        <v>55</v>
      </c>
      <c r="C279" s="6" t="s">
        <v>643</v>
      </c>
      <c r="D279" t="s">
        <v>347</v>
      </c>
    </row>
    <row r="280" spans="1:4" ht="15" x14ac:dyDescent="0.25">
      <c r="A280" t="s">
        <v>755</v>
      </c>
      <c r="B280" s="6">
        <v>55</v>
      </c>
      <c r="C280" s="6" t="s">
        <v>643</v>
      </c>
      <c r="D280" t="s">
        <v>348</v>
      </c>
    </row>
    <row r="281" spans="1:4" ht="15" x14ac:dyDescent="0.25">
      <c r="A281" t="s">
        <v>1163</v>
      </c>
      <c r="B281" s="6">
        <v>55</v>
      </c>
      <c r="C281" s="6" t="s">
        <v>643</v>
      </c>
      <c r="D281" t="s">
        <v>349</v>
      </c>
    </row>
    <row r="282" spans="1:4" ht="15" x14ac:dyDescent="0.25">
      <c r="A282" t="s">
        <v>1164</v>
      </c>
      <c r="B282" s="6">
        <v>55</v>
      </c>
      <c r="C282" s="6" t="s">
        <v>643</v>
      </c>
      <c r="D282" t="s">
        <v>92</v>
      </c>
    </row>
    <row r="283" spans="1:4" ht="15" x14ac:dyDescent="0.25">
      <c r="A283" t="s">
        <v>1165</v>
      </c>
      <c r="B283" s="6">
        <v>55</v>
      </c>
      <c r="C283" s="6" t="s">
        <v>643</v>
      </c>
      <c r="D283" t="s">
        <v>350</v>
      </c>
    </row>
    <row r="284" spans="1:4" ht="15" x14ac:dyDescent="0.25">
      <c r="A284" t="s">
        <v>756</v>
      </c>
      <c r="B284" s="6">
        <v>55</v>
      </c>
      <c r="C284" s="6" t="s">
        <v>643</v>
      </c>
      <c r="D284" t="s">
        <v>351</v>
      </c>
    </row>
    <row r="285" spans="1:4" ht="15" x14ac:dyDescent="0.25">
      <c r="A285" t="s">
        <v>1166</v>
      </c>
      <c r="B285" s="6">
        <v>55</v>
      </c>
      <c r="C285" s="6" t="s">
        <v>643</v>
      </c>
      <c r="D285" t="s">
        <v>617</v>
      </c>
    </row>
    <row r="286" spans="1:4" ht="15" x14ac:dyDescent="0.25">
      <c r="A286" t="s">
        <v>757</v>
      </c>
      <c r="B286" s="6">
        <v>55</v>
      </c>
      <c r="C286" s="6" t="s">
        <v>643</v>
      </c>
      <c r="D286" t="s">
        <v>352</v>
      </c>
    </row>
    <row r="287" spans="1:4" ht="15" x14ac:dyDescent="0.25">
      <c r="A287" t="s">
        <v>758</v>
      </c>
      <c r="B287" s="6">
        <v>55</v>
      </c>
      <c r="C287" s="6" t="s">
        <v>643</v>
      </c>
      <c r="D287" t="s">
        <v>353</v>
      </c>
    </row>
    <row r="288" spans="1:4" ht="15" x14ac:dyDescent="0.25">
      <c r="A288" t="s">
        <v>1167</v>
      </c>
      <c r="B288" s="6">
        <v>55</v>
      </c>
      <c r="C288" s="6" t="s">
        <v>643</v>
      </c>
      <c r="D288" t="s">
        <v>354</v>
      </c>
    </row>
    <row r="289" spans="1:4" ht="15" x14ac:dyDescent="0.25">
      <c r="A289" t="s">
        <v>1168</v>
      </c>
      <c r="B289" s="6">
        <v>55</v>
      </c>
      <c r="C289" s="6" t="s">
        <v>643</v>
      </c>
      <c r="D289" t="s">
        <v>355</v>
      </c>
    </row>
    <row r="290" spans="1:4" ht="15" x14ac:dyDescent="0.25">
      <c r="A290" t="s">
        <v>759</v>
      </c>
      <c r="B290" s="6">
        <v>55</v>
      </c>
      <c r="C290" s="6" t="s">
        <v>643</v>
      </c>
      <c r="D290" t="s">
        <v>356</v>
      </c>
    </row>
    <row r="291" spans="1:4" ht="15" x14ac:dyDescent="0.25">
      <c r="A291" t="s">
        <v>760</v>
      </c>
      <c r="B291" s="6">
        <v>55</v>
      </c>
      <c r="C291" s="6" t="s">
        <v>643</v>
      </c>
      <c r="D291" t="s">
        <v>357</v>
      </c>
    </row>
    <row r="292" spans="1:4" ht="15" x14ac:dyDescent="0.25">
      <c r="A292" t="s">
        <v>1169</v>
      </c>
      <c r="B292" s="6">
        <v>55</v>
      </c>
      <c r="C292" s="6" t="s">
        <v>643</v>
      </c>
      <c r="D292" t="s">
        <v>358</v>
      </c>
    </row>
    <row r="293" spans="1:4" ht="15" x14ac:dyDescent="0.25">
      <c r="A293" t="s">
        <v>1170</v>
      </c>
      <c r="B293" s="6">
        <v>55</v>
      </c>
      <c r="C293" s="6" t="s">
        <v>643</v>
      </c>
      <c r="D293" t="s">
        <v>359</v>
      </c>
    </row>
    <row r="294" spans="1:4" ht="15" x14ac:dyDescent="0.25">
      <c r="A294" t="s">
        <v>1171</v>
      </c>
      <c r="B294" s="6">
        <v>55</v>
      </c>
      <c r="C294" s="6" t="s">
        <v>643</v>
      </c>
      <c r="D294" t="s">
        <v>360</v>
      </c>
    </row>
    <row r="295" spans="1:4" ht="15" x14ac:dyDescent="0.25">
      <c r="A295" t="s">
        <v>1172</v>
      </c>
      <c r="B295" s="6">
        <v>55</v>
      </c>
      <c r="C295" s="6" t="s">
        <v>643</v>
      </c>
      <c r="D295" t="s">
        <v>361</v>
      </c>
    </row>
    <row r="296" spans="1:4" ht="15" x14ac:dyDescent="0.25">
      <c r="A296" t="s">
        <v>1173</v>
      </c>
      <c r="B296" s="6">
        <v>55</v>
      </c>
      <c r="C296" s="6" t="s">
        <v>643</v>
      </c>
      <c r="D296" t="s">
        <v>362</v>
      </c>
    </row>
    <row r="297" spans="1:4" ht="15" x14ac:dyDescent="0.25">
      <c r="A297" t="s">
        <v>1174</v>
      </c>
      <c r="B297" s="6">
        <v>55</v>
      </c>
      <c r="C297" s="6" t="s">
        <v>643</v>
      </c>
      <c r="D297" t="s">
        <v>363</v>
      </c>
    </row>
    <row r="298" spans="1:4" ht="15" x14ac:dyDescent="0.25">
      <c r="A298" t="s">
        <v>1175</v>
      </c>
      <c r="B298" s="6">
        <v>55</v>
      </c>
      <c r="C298" s="6" t="s">
        <v>643</v>
      </c>
      <c r="D298" t="s">
        <v>364</v>
      </c>
    </row>
    <row r="299" spans="1:4" ht="15" x14ac:dyDescent="0.25">
      <c r="A299" t="s">
        <v>761</v>
      </c>
      <c r="B299" s="6">
        <v>55</v>
      </c>
      <c r="C299" s="6" t="s">
        <v>643</v>
      </c>
      <c r="D299" t="s">
        <v>365</v>
      </c>
    </row>
    <row r="300" spans="1:4" ht="15" x14ac:dyDescent="0.25">
      <c r="A300" t="s">
        <v>880</v>
      </c>
      <c r="B300" s="6">
        <v>55</v>
      </c>
      <c r="C300" s="6" t="s">
        <v>643</v>
      </c>
      <c r="D300" t="s">
        <v>366</v>
      </c>
    </row>
    <row r="301" spans="1:4" ht="15" x14ac:dyDescent="0.25">
      <c r="A301" t="s">
        <v>1176</v>
      </c>
      <c r="B301" s="6">
        <v>55</v>
      </c>
      <c r="C301" s="6" t="s">
        <v>643</v>
      </c>
      <c r="D301" t="s">
        <v>618</v>
      </c>
    </row>
    <row r="302" spans="1:4" ht="15" x14ac:dyDescent="0.25">
      <c r="A302" t="s">
        <v>1177</v>
      </c>
      <c r="B302" s="6">
        <v>55</v>
      </c>
      <c r="C302" s="6" t="s">
        <v>643</v>
      </c>
      <c r="D302" t="s">
        <v>367</v>
      </c>
    </row>
    <row r="303" spans="1:4" ht="15" x14ac:dyDescent="0.25">
      <c r="A303" t="s">
        <v>1178</v>
      </c>
      <c r="B303" s="6">
        <v>55</v>
      </c>
      <c r="C303" s="6" t="s">
        <v>643</v>
      </c>
      <c r="D303" t="s">
        <v>619</v>
      </c>
    </row>
    <row r="304" spans="1:4" ht="15" x14ac:dyDescent="0.25">
      <c r="A304" t="s">
        <v>1179</v>
      </c>
      <c r="B304" s="6">
        <v>55</v>
      </c>
      <c r="C304" s="6" t="s">
        <v>643</v>
      </c>
      <c r="D304" t="s">
        <v>93</v>
      </c>
    </row>
    <row r="305" spans="1:4" ht="15" x14ac:dyDescent="0.25">
      <c r="A305" t="s">
        <v>762</v>
      </c>
      <c r="B305" s="6">
        <v>55</v>
      </c>
      <c r="C305" s="6" t="s">
        <v>643</v>
      </c>
      <c r="D305" t="s">
        <v>368</v>
      </c>
    </row>
    <row r="306" spans="1:4" ht="15" x14ac:dyDescent="0.25">
      <c r="A306" t="s">
        <v>1180</v>
      </c>
      <c r="B306" s="6">
        <v>55</v>
      </c>
      <c r="C306" s="6" t="s">
        <v>643</v>
      </c>
      <c r="D306" t="s">
        <v>369</v>
      </c>
    </row>
    <row r="307" spans="1:4" ht="15" x14ac:dyDescent="0.25">
      <c r="A307" t="s">
        <v>1181</v>
      </c>
      <c r="B307" s="6">
        <v>55</v>
      </c>
      <c r="C307" s="6" t="s">
        <v>643</v>
      </c>
      <c r="D307" t="s">
        <v>374</v>
      </c>
    </row>
    <row r="308" spans="1:4" ht="15" x14ac:dyDescent="0.25">
      <c r="A308" t="s">
        <v>1182</v>
      </c>
      <c r="B308" s="6">
        <v>55</v>
      </c>
      <c r="C308" s="6" t="s">
        <v>643</v>
      </c>
      <c r="D308" t="s">
        <v>370</v>
      </c>
    </row>
    <row r="309" spans="1:4" ht="15" x14ac:dyDescent="0.25">
      <c r="A309" t="s">
        <v>1183</v>
      </c>
      <c r="B309" s="6">
        <v>55</v>
      </c>
      <c r="C309" s="6" t="s">
        <v>643</v>
      </c>
      <c r="D309" t="s">
        <v>371</v>
      </c>
    </row>
    <row r="310" spans="1:4" ht="15" x14ac:dyDescent="0.25">
      <c r="A310" t="s">
        <v>1184</v>
      </c>
      <c r="B310" s="6">
        <v>55</v>
      </c>
      <c r="C310" s="6" t="s">
        <v>643</v>
      </c>
      <c r="D310" t="s">
        <v>372</v>
      </c>
    </row>
    <row r="311" spans="1:4" ht="15" x14ac:dyDescent="0.25">
      <c r="A311" t="s">
        <v>1185</v>
      </c>
      <c r="B311" s="6">
        <v>55</v>
      </c>
      <c r="C311" s="6" t="s">
        <v>643</v>
      </c>
      <c r="D311" t="s">
        <v>373</v>
      </c>
    </row>
    <row r="312" spans="1:4" ht="15" x14ac:dyDescent="0.25">
      <c r="A312" t="s">
        <v>1186</v>
      </c>
      <c r="B312" s="6">
        <v>55</v>
      </c>
      <c r="C312" s="6" t="s">
        <v>643</v>
      </c>
      <c r="D312" t="s">
        <v>375</v>
      </c>
    </row>
    <row r="313" spans="1:4" ht="15" x14ac:dyDescent="0.25">
      <c r="A313" t="s">
        <v>763</v>
      </c>
      <c r="B313" s="6">
        <v>55</v>
      </c>
      <c r="C313" s="6" t="s">
        <v>643</v>
      </c>
      <c r="D313" t="s">
        <v>376</v>
      </c>
    </row>
    <row r="314" spans="1:4" ht="15" x14ac:dyDescent="0.25">
      <c r="A314" t="s">
        <v>1187</v>
      </c>
      <c r="B314" s="6">
        <v>55</v>
      </c>
      <c r="C314" s="6" t="s">
        <v>643</v>
      </c>
      <c r="D314" t="s">
        <v>94</v>
      </c>
    </row>
    <row r="315" spans="1:4" ht="15" x14ac:dyDescent="0.25">
      <c r="A315" t="s">
        <v>1188</v>
      </c>
      <c r="B315" s="6">
        <v>55</v>
      </c>
      <c r="C315" s="6" t="s">
        <v>643</v>
      </c>
      <c r="D315" t="s">
        <v>377</v>
      </c>
    </row>
    <row r="316" spans="1:4" ht="15" x14ac:dyDescent="0.25">
      <c r="A316" t="s">
        <v>1189</v>
      </c>
      <c r="B316" s="6">
        <v>55</v>
      </c>
      <c r="C316" s="6" t="s">
        <v>643</v>
      </c>
      <c r="D316" t="s">
        <v>95</v>
      </c>
    </row>
    <row r="317" spans="1:4" ht="15" x14ac:dyDescent="0.25">
      <c r="A317" t="s">
        <v>1190</v>
      </c>
      <c r="B317" s="6">
        <v>55</v>
      </c>
      <c r="C317" s="6" t="s">
        <v>643</v>
      </c>
      <c r="D317" t="s">
        <v>378</v>
      </c>
    </row>
    <row r="318" spans="1:4" ht="15" x14ac:dyDescent="0.25">
      <c r="A318" t="s">
        <v>1191</v>
      </c>
      <c r="B318" s="6">
        <v>55</v>
      </c>
      <c r="C318" s="6" t="s">
        <v>643</v>
      </c>
      <c r="D318" t="s">
        <v>96</v>
      </c>
    </row>
    <row r="319" spans="1:4" ht="15" x14ac:dyDescent="0.25">
      <c r="A319" t="s">
        <v>1192</v>
      </c>
      <c r="B319" s="6">
        <v>55</v>
      </c>
      <c r="C319" s="6" t="s">
        <v>643</v>
      </c>
      <c r="D319" t="s">
        <v>379</v>
      </c>
    </row>
    <row r="320" spans="1:4" ht="15" x14ac:dyDescent="0.25">
      <c r="A320" t="s">
        <v>1193</v>
      </c>
      <c r="B320" s="6">
        <v>55</v>
      </c>
      <c r="C320" s="6" t="s">
        <v>643</v>
      </c>
      <c r="D320" t="s">
        <v>620</v>
      </c>
    </row>
    <row r="321" spans="1:4" ht="15" x14ac:dyDescent="0.25">
      <c r="A321" t="s">
        <v>1194</v>
      </c>
      <c r="B321" s="6">
        <v>55</v>
      </c>
      <c r="C321" s="6" t="s">
        <v>643</v>
      </c>
      <c r="D321" t="s">
        <v>97</v>
      </c>
    </row>
    <row r="322" spans="1:4" ht="15" x14ac:dyDescent="0.25">
      <c r="A322" t="s">
        <v>1195</v>
      </c>
      <c r="B322" s="6">
        <v>55</v>
      </c>
      <c r="C322" s="6" t="s">
        <v>643</v>
      </c>
      <c r="D322" t="s">
        <v>621</v>
      </c>
    </row>
    <row r="323" spans="1:4" ht="15" x14ac:dyDescent="0.25">
      <c r="A323" t="s">
        <v>1196</v>
      </c>
      <c r="B323" s="6">
        <v>55</v>
      </c>
      <c r="C323" s="6" t="s">
        <v>643</v>
      </c>
      <c r="D323" t="s">
        <v>380</v>
      </c>
    </row>
    <row r="324" spans="1:4" ht="15" x14ac:dyDescent="0.25">
      <c r="A324" t="s">
        <v>1197</v>
      </c>
      <c r="B324" s="6">
        <v>55</v>
      </c>
      <c r="C324" s="6" t="s">
        <v>643</v>
      </c>
      <c r="D324" t="s">
        <v>381</v>
      </c>
    </row>
    <row r="325" spans="1:4" ht="15" x14ac:dyDescent="0.25">
      <c r="A325" t="s">
        <v>1198</v>
      </c>
      <c r="B325" s="6">
        <v>55</v>
      </c>
      <c r="C325" s="6" t="s">
        <v>643</v>
      </c>
      <c r="D325" t="s">
        <v>382</v>
      </c>
    </row>
    <row r="326" spans="1:4" ht="15" x14ac:dyDescent="0.25">
      <c r="A326" t="s">
        <v>1199</v>
      </c>
      <c r="B326" s="6">
        <v>55</v>
      </c>
      <c r="C326" s="6" t="s">
        <v>643</v>
      </c>
      <c r="D326" t="s">
        <v>383</v>
      </c>
    </row>
    <row r="327" spans="1:4" ht="15" x14ac:dyDescent="0.25">
      <c r="A327" t="s">
        <v>1200</v>
      </c>
      <c r="B327" s="6">
        <v>55</v>
      </c>
      <c r="C327" s="6" t="s">
        <v>643</v>
      </c>
      <c r="D327" t="s">
        <v>384</v>
      </c>
    </row>
    <row r="328" spans="1:4" ht="15" x14ac:dyDescent="0.25">
      <c r="A328" t="s">
        <v>908</v>
      </c>
      <c r="B328" s="6">
        <v>55</v>
      </c>
      <c r="C328" s="6" t="s">
        <v>643</v>
      </c>
      <c r="D328" t="s">
        <v>385</v>
      </c>
    </row>
    <row r="329" spans="1:4" ht="15" x14ac:dyDescent="0.25">
      <c r="A329" t="s">
        <v>1201</v>
      </c>
      <c r="B329" s="6">
        <v>55</v>
      </c>
      <c r="C329" s="6" t="s">
        <v>643</v>
      </c>
      <c r="D329" t="s">
        <v>386</v>
      </c>
    </row>
    <row r="330" spans="1:4" ht="15" x14ac:dyDescent="0.25">
      <c r="A330" t="s">
        <v>1202</v>
      </c>
      <c r="B330" s="6">
        <v>55</v>
      </c>
      <c r="C330" s="6" t="s">
        <v>643</v>
      </c>
      <c r="D330" t="s">
        <v>622</v>
      </c>
    </row>
    <row r="331" spans="1:4" ht="15" x14ac:dyDescent="0.25">
      <c r="A331" t="s">
        <v>1203</v>
      </c>
      <c r="B331" s="6">
        <v>55</v>
      </c>
      <c r="C331" s="6" t="s">
        <v>643</v>
      </c>
      <c r="D331" t="s">
        <v>623</v>
      </c>
    </row>
    <row r="332" spans="1:4" ht="15" x14ac:dyDescent="0.25">
      <c r="A332" t="s">
        <v>1204</v>
      </c>
      <c r="B332" s="6">
        <v>55</v>
      </c>
      <c r="C332" s="6" t="s">
        <v>643</v>
      </c>
      <c r="D332" t="s">
        <v>387</v>
      </c>
    </row>
    <row r="333" spans="1:4" ht="15" x14ac:dyDescent="0.25">
      <c r="A333" t="s">
        <v>1205</v>
      </c>
      <c r="B333" s="6">
        <v>55</v>
      </c>
      <c r="C333" s="6" t="s">
        <v>643</v>
      </c>
      <c r="D333" t="s">
        <v>388</v>
      </c>
    </row>
    <row r="334" spans="1:4" ht="15" x14ac:dyDescent="0.25">
      <c r="A334" t="s">
        <v>1206</v>
      </c>
      <c r="B334" s="6">
        <v>55</v>
      </c>
      <c r="C334" s="6" t="s">
        <v>643</v>
      </c>
      <c r="D334" t="s">
        <v>389</v>
      </c>
    </row>
    <row r="335" spans="1:4" ht="15" x14ac:dyDescent="0.25">
      <c r="A335" t="s">
        <v>1207</v>
      </c>
      <c r="B335" s="6">
        <v>55</v>
      </c>
      <c r="C335" s="6" t="s">
        <v>643</v>
      </c>
      <c r="D335" t="s">
        <v>390</v>
      </c>
    </row>
    <row r="336" spans="1:4" ht="15" x14ac:dyDescent="0.25">
      <c r="A336" t="s">
        <v>1208</v>
      </c>
      <c r="B336" s="6">
        <v>55</v>
      </c>
      <c r="C336" s="6" t="s">
        <v>643</v>
      </c>
      <c r="D336" t="s">
        <v>391</v>
      </c>
    </row>
    <row r="337" spans="1:4" ht="15" x14ac:dyDescent="0.25">
      <c r="A337" t="s">
        <v>1209</v>
      </c>
      <c r="B337" s="6">
        <v>55</v>
      </c>
      <c r="C337" s="6" t="s">
        <v>643</v>
      </c>
      <c r="D337" t="s">
        <v>392</v>
      </c>
    </row>
    <row r="338" spans="1:4" ht="15" x14ac:dyDescent="0.25">
      <c r="A338" t="s">
        <v>1210</v>
      </c>
      <c r="B338" s="6">
        <v>55</v>
      </c>
      <c r="C338" s="6" t="s">
        <v>643</v>
      </c>
      <c r="D338" t="s">
        <v>624</v>
      </c>
    </row>
    <row r="339" spans="1:4" ht="15" x14ac:dyDescent="0.25">
      <c r="A339" t="s">
        <v>1211</v>
      </c>
      <c r="B339" s="6">
        <v>55</v>
      </c>
      <c r="C339" s="6" t="s">
        <v>643</v>
      </c>
      <c r="D339" t="s">
        <v>393</v>
      </c>
    </row>
    <row r="340" spans="1:4" ht="15" x14ac:dyDescent="0.25">
      <c r="A340" t="s">
        <v>1212</v>
      </c>
      <c r="B340" s="6">
        <v>55</v>
      </c>
      <c r="C340" s="6" t="s">
        <v>643</v>
      </c>
      <c r="D340" t="s">
        <v>394</v>
      </c>
    </row>
    <row r="341" spans="1:4" ht="15" x14ac:dyDescent="0.25">
      <c r="A341" t="s">
        <v>1213</v>
      </c>
      <c r="B341" s="6">
        <v>55</v>
      </c>
      <c r="C341" s="6" t="s">
        <v>643</v>
      </c>
      <c r="D341" t="s">
        <v>98</v>
      </c>
    </row>
    <row r="342" spans="1:4" ht="15" x14ac:dyDescent="0.25">
      <c r="A342" t="s">
        <v>1214</v>
      </c>
      <c r="B342" s="6">
        <v>55</v>
      </c>
      <c r="C342" s="6" t="s">
        <v>643</v>
      </c>
      <c r="D342" t="s">
        <v>395</v>
      </c>
    </row>
    <row r="343" spans="1:4" ht="15" x14ac:dyDescent="0.25">
      <c r="A343" t="s">
        <v>1215</v>
      </c>
      <c r="B343" s="6">
        <v>55</v>
      </c>
      <c r="C343" s="6" t="s">
        <v>643</v>
      </c>
      <c r="D343" t="s">
        <v>396</v>
      </c>
    </row>
    <row r="344" spans="1:4" ht="15" x14ac:dyDescent="0.25">
      <c r="A344" t="s">
        <v>764</v>
      </c>
      <c r="B344" s="6">
        <v>55</v>
      </c>
      <c r="C344" s="6" t="s">
        <v>643</v>
      </c>
      <c r="D344" t="s">
        <v>625</v>
      </c>
    </row>
    <row r="345" spans="1:4" ht="15" x14ac:dyDescent="0.25">
      <c r="A345" t="s">
        <v>765</v>
      </c>
      <c r="B345" s="6">
        <v>55</v>
      </c>
      <c r="C345" s="6" t="s">
        <v>643</v>
      </c>
      <c r="D345" t="s">
        <v>397</v>
      </c>
    </row>
    <row r="346" spans="1:4" ht="15" x14ac:dyDescent="0.25">
      <c r="A346" t="s">
        <v>766</v>
      </c>
      <c r="B346" s="6">
        <v>55</v>
      </c>
      <c r="C346" s="6" t="s">
        <v>643</v>
      </c>
      <c r="D346" t="s">
        <v>398</v>
      </c>
    </row>
    <row r="347" spans="1:4" ht="15" x14ac:dyDescent="0.25">
      <c r="A347" t="s">
        <v>1216</v>
      </c>
      <c r="B347" s="6">
        <v>55</v>
      </c>
      <c r="C347" s="6" t="s">
        <v>643</v>
      </c>
      <c r="D347" t="s">
        <v>399</v>
      </c>
    </row>
    <row r="348" spans="1:4" ht="15" x14ac:dyDescent="0.25">
      <c r="A348" t="s">
        <v>767</v>
      </c>
      <c r="B348" s="6">
        <v>55</v>
      </c>
      <c r="C348" s="6" t="s">
        <v>643</v>
      </c>
      <c r="D348" t="s">
        <v>400</v>
      </c>
    </row>
    <row r="349" spans="1:4" ht="15" x14ac:dyDescent="0.25">
      <c r="A349" t="s">
        <v>1217</v>
      </c>
      <c r="B349" s="6">
        <v>55</v>
      </c>
      <c r="C349" s="6" t="s">
        <v>643</v>
      </c>
      <c r="D349" t="s">
        <v>401</v>
      </c>
    </row>
    <row r="350" spans="1:4" ht="15" x14ac:dyDescent="0.25">
      <c r="A350" t="s">
        <v>768</v>
      </c>
      <c r="B350" s="6">
        <v>55</v>
      </c>
      <c r="C350" s="6" t="s">
        <v>643</v>
      </c>
      <c r="D350" t="s">
        <v>402</v>
      </c>
    </row>
    <row r="351" spans="1:4" ht="15" x14ac:dyDescent="0.25">
      <c r="A351" t="s">
        <v>1218</v>
      </c>
      <c r="B351" s="6">
        <v>55</v>
      </c>
      <c r="C351" s="6" t="s">
        <v>643</v>
      </c>
      <c r="D351" t="s">
        <v>404</v>
      </c>
    </row>
    <row r="352" spans="1:4" ht="15" x14ac:dyDescent="0.25">
      <c r="A352" t="s">
        <v>1219</v>
      </c>
      <c r="B352" s="6">
        <v>55</v>
      </c>
      <c r="C352" s="6" t="s">
        <v>643</v>
      </c>
      <c r="D352" t="s">
        <v>405</v>
      </c>
    </row>
    <row r="353" spans="1:4" ht="15" x14ac:dyDescent="0.25">
      <c r="A353" t="s">
        <v>1220</v>
      </c>
      <c r="B353" s="6">
        <v>55</v>
      </c>
      <c r="C353" s="6" t="s">
        <v>643</v>
      </c>
      <c r="D353" t="s">
        <v>406</v>
      </c>
    </row>
    <row r="354" spans="1:4" ht="15" x14ac:dyDescent="0.25">
      <c r="A354" t="s">
        <v>769</v>
      </c>
      <c r="B354" s="6">
        <v>55</v>
      </c>
      <c r="C354" s="6" t="s">
        <v>643</v>
      </c>
      <c r="D354" t="s">
        <v>407</v>
      </c>
    </row>
    <row r="355" spans="1:4" ht="15" x14ac:dyDescent="0.25">
      <c r="A355" t="s">
        <v>1221</v>
      </c>
      <c r="B355" s="6">
        <v>55</v>
      </c>
      <c r="C355" s="6" t="s">
        <v>643</v>
      </c>
      <c r="D355" t="s">
        <v>403</v>
      </c>
    </row>
    <row r="356" spans="1:4" ht="15" x14ac:dyDescent="0.25">
      <c r="A356" t="s">
        <v>1222</v>
      </c>
      <c r="B356" s="6">
        <v>55</v>
      </c>
      <c r="C356" s="6" t="s">
        <v>643</v>
      </c>
      <c r="D356" t="s">
        <v>408</v>
      </c>
    </row>
    <row r="357" spans="1:4" ht="15" x14ac:dyDescent="0.25">
      <c r="A357" t="s">
        <v>1223</v>
      </c>
      <c r="B357" s="6">
        <v>55</v>
      </c>
      <c r="C357" s="6" t="s">
        <v>643</v>
      </c>
      <c r="D357" t="s">
        <v>409</v>
      </c>
    </row>
    <row r="358" spans="1:4" ht="15" x14ac:dyDescent="0.25">
      <c r="A358" t="s">
        <v>770</v>
      </c>
      <c r="B358" s="6">
        <v>55</v>
      </c>
      <c r="C358" s="6" t="s">
        <v>643</v>
      </c>
      <c r="D358" t="s">
        <v>99</v>
      </c>
    </row>
    <row r="359" spans="1:4" ht="15" x14ac:dyDescent="0.25">
      <c r="A359" t="s">
        <v>1224</v>
      </c>
      <c r="B359" s="6">
        <v>55</v>
      </c>
      <c r="C359" s="6" t="s">
        <v>643</v>
      </c>
      <c r="D359" t="s">
        <v>626</v>
      </c>
    </row>
    <row r="360" spans="1:4" ht="15" x14ac:dyDescent="0.25">
      <c r="A360" t="s">
        <v>1225</v>
      </c>
      <c r="B360" s="6">
        <v>55</v>
      </c>
      <c r="C360" s="6" t="s">
        <v>643</v>
      </c>
      <c r="D360" t="s">
        <v>100</v>
      </c>
    </row>
    <row r="361" spans="1:4" ht="15" x14ac:dyDescent="0.25">
      <c r="A361" t="s">
        <v>771</v>
      </c>
      <c r="B361" s="6">
        <v>55</v>
      </c>
      <c r="C361" s="6" t="s">
        <v>643</v>
      </c>
      <c r="D361" t="s">
        <v>410</v>
      </c>
    </row>
    <row r="362" spans="1:4" ht="15" x14ac:dyDescent="0.25">
      <c r="A362" t="s">
        <v>1226</v>
      </c>
      <c r="B362" s="6">
        <v>55</v>
      </c>
      <c r="C362" s="6" t="s">
        <v>643</v>
      </c>
      <c r="D362" t="s">
        <v>627</v>
      </c>
    </row>
    <row r="363" spans="1:4" ht="15" x14ac:dyDescent="0.25">
      <c r="A363" t="s">
        <v>772</v>
      </c>
      <c r="B363" s="6">
        <v>55</v>
      </c>
      <c r="C363" s="6" t="s">
        <v>643</v>
      </c>
      <c r="D363" t="s">
        <v>411</v>
      </c>
    </row>
    <row r="364" spans="1:4" ht="15" x14ac:dyDescent="0.25">
      <c r="A364" t="s">
        <v>1227</v>
      </c>
      <c r="B364" s="6">
        <v>55</v>
      </c>
      <c r="C364" s="6" t="s">
        <v>643</v>
      </c>
      <c r="D364" t="s">
        <v>412</v>
      </c>
    </row>
    <row r="365" spans="1:4" ht="15" x14ac:dyDescent="0.25">
      <c r="A365" t="s">
        <v>1228</v>
      </c>
      <c r="B365" s="6">
        <v>55</v>
      </c>
      <c r="C365" s="6" t="s">
        <v>643</v>
      </c>
      <c r="D365" t="s">
        <v>101</v>
      </c>
    </row>
    <row r="366" spans="1:4" ht="15" x14ac:dyDescent="0.25">
      <c r="A366" t="s">
        <v>773</v>
      </c>
      <c r="B366" s="6">
        <v>55</v>
      </c>
      <c r="C366" s="6" t="s">
        <v>643</v>
      </c>
      <c r="D366" t="s">
        <v>102</v>
      </c>
    </row>
    <row r="367" spans="1:4" ht="15" x14ac:dyDescent="0.25">
      <c r="A367" t="s">
        <v>774</v>
      </c>
      <c r="B367" s="6">
        <v>55</v>
      </c>
      <c r="C367" s="6" t="s">
        <v>643</v>
      </c>
      <c r="D367" t="s">
        <v>413</v>
      </c>
    </row>
    <row r="368" spans="1:4" ht="15" x14ac:dyDescent="0.25">
      <c r="A368" t="s">
        <v>1229</v>
      </c>
      <c r="B368" s="6">
        <v>55</v>
      </c>
      <c r="C368" s="6" t="s">
        <v>643</v>
      </c>
      <c r="D368" t="s">
        <v>414</v>
      </c>
    </row>
    <row r="369" spans="1:4" ht="15" x14ac:dyDescent="0.25">
      <c r="A369" t="s">
        <v>889</v>
      </c>
      <c r="B369" s="6">
        <v>55</v>
      </c>
      <c r="C369" s="6" t="s">
        <v>643</v>
      </c>
      <c r="D369" t="s">
        <v>415</v>
      </c>
    </row>
    <row r="370" spans="1:4" ht="15" x14ac:dyDescent="0.25">
      <c r="A370" t="s">
        <v>1230</v>
      </c>
      <c r="B370" s="6">
        <v>55</v>
      </c>
      <c r="C370" s="6" t="s">
        <v>643</v>
      </c>
      <c r="D370" t="s">
        <v>416</v>
      </c>
    </row>
    <row r="371" spans="1:4" ht="15" x14ac:dyDescent="0.25">
      <c r="A371" t="s">
        <v>775</v>
      </c>
      <c r="B371" s="6">
        <v>55</v>
      </c>
      <c r="C371" s="6" t="s">
        <v>643</v>
      </c>
      <c r="D371" t="s">
        <v>417</v>
      </c>
    </row>
    <row r="372" spans="1:4" ht="15" x14ac:dyDescent="0.25">
      <c r="A372" t="s">
        <v>1231</v>
      </c>
      <c r="B372" s="6">
        <v>55</v>
      </c>
      <c r="C372" s="6" t="s">
        <v>643</v>
      </c>
      <c r="D372" t="s">
        <v>418</v>
      </c>
    </row>
    <row r="373" spans="1:4" ht="15" x14ac:dyDescent="0.25">
      <c r="A373" t="s">
        <v>776</v>
      </c>
      <c r="B373" s="6">
        <v>55</v>
      </c>
      <c r="C373" s="6" t="s">
        <v>643</v>
      </c>
      <c r="D373" t="s">
        <v>419</v>
      </c>
    </row>
    <row r="374" spans="1:4" ht="15" x14ac:dyDescent="0.25">
      <c r="A374" t="s">
        <v>1232</v>
      </c>
      <c r="B374" s="6">
        <v>55</v>
      </c>
      <c r="C374" s="6" t="s">
        <v>643</v>
      </c>
      <c r="D374" t="s">
        <v>420</v>
      </c>
    </row>
    <row r="375" spans="1:4" ht="15" x14ac:dyDescent="0.25">
      <c r="A375" t="s">
        <v>1233</v>
      </c>
      <c r="B375" s="6">
        <v>55</v>
      </c>
      <c r="C375" s="6" t="s">
        <v>643</v>
      </c>
      <c r="D375" t="s">
        <v>421</v>
      </c>
    </row>
    <row r="376" spans="1:4" ht="15" x14ac:dyDescent="0.25">
      <c r="A376" t="s">
        <v>1234</v>
      </c>
      <c r="B376" s="6">
        <v>55</v>
      </c>
      <c r="C376" s="6" t="s">
        <v>643</v>
      </c>
      <c r="D376" t="s">
        <v>422</v>
      </c>
    </row>
    <row r="377" spans="1:4" ht="15" x14ac:dyDescent="0.25">
      <c r="A377" t="s">
        <v>1235</v>
      </c>
      <c r="B377" s="6">
        <v>55</v>
      </c>
      <c r="C377" s="6" t="s">
        <v>643</v>
      </c>
      <c r="D377" t="s">
        <v>423</v>
      </c>
    </row>
    <row r="378" spans="1:4" ht="15" x14ac:dyDescent="0.25">
      <c r="A378" t="s">
        <v>1236</v>
      </c>
      <c r="B378" s="6">
        <v>55</v>
      </c>
      <c r="C378" s="6" t="s">
        <v>643</v>
      </c>
      <c r="D378" t="s">
        <v>424</v>
      </c>
    </row>
    <row r="379" spans="1:4" ht="15" x14ac:dyDescent="0.25">
      <c r="A379" t="s">
        <v>777</v>
      </c>
      <c r="B379" s="6">
        <v>55</v>
      </c>
      <c r="C379" s="6" t="s">
        <v>643</v>
      </c>
      <c r="D379" t="s">
        <v>425</v>
      </c>
    </row>
    <row r="380" spans="1:4" ht="15" x14ac:dyDescent="0.25">
      <c r="A380" t="s">
        <v>1237</v>
      </c>
      <c r="B380" s="6">
        <v>55</v>
      </c>
      <c r="C380" s="6" t="s">
        <v>643</v>
      </c>
      <c r="D380" t="s">
        <v>628</v>
      </c>
    </row>
    <row r="381" spans="1:4" ht="15" x14ac:dyDescent="0.25">
      <c r="A381" t="s">
        <v>1238</v>
      </c>
      <c r="B381" s="6">
        <v>55</v>
      </c>
      <c r="C381" s="6" t="s">
        <v>643</v>
      </c>
      <c r="D381" t="s">
        <v>426</v>
      </c>
    </row>
    <row r="382" spans="1:4" ht="15" x14ac:dyDescent="0.25">
      <c r="A382" t="s">
        <v>938</v>
      </c>
      <c r="B382" s="6">
        <v>55</v>
      </c>
      <c r="C382" s="6" t="s">
        <v>643</v>
      </c>
      <c r="D382" t="s">
        <v>427</v>
      </c>
    </row>
    <row r="383" spans="1:4" ht="15" x14ac:dyDescent="0.25">
      <c r="A383" t="s">
        <v>778</v>
      </c>
      <c r="B383" s="6">
        <v>55</v>
      </c>
      <c r="C383" s="6" t="s">
        <v>643</v>
      </c>
      <c r="D383" t="s">
        <v>428</v>
      </c>
    </row>
    <row r="384" spans="1:4" ht="15" x14ac:dyDescent="0.25">
      <c r="A384" t="s">
        <v>779</v>
      </c>
      <c r="B384" s="6">
        <v>55</v>
      </c>
      <c r="C384" s="6" t="s">
        <v>643</v>
      </c>
      <c r="D384" t="s">
        <v>429</v>
      </c>
    </row>
    <row r="385" spans="1:4" ht="15" x14ac:dyDescent="0.25">
      <c r="A385" t="s">
        <v>1239</v>
      </c>
      <c r="B385" s="6">
        <v>55</v>
      </c>
      <c r="C385" s="6" t="s">
        <v>643</v>
      </c>
      <c r="D385" t="s">
        <v>430</v>
      </c>
    </row>
    <row r="386" spans="1:4" ht="15" x14ac:dyDescent="0.25">
      <c r="A386" t="s">
        <v>780</v>
      </c>
      <c r="B386" s="6">
        <v>55</v>
      </c>
      <c r="C386" s="6" t="s">
        <v>643</v>
      </c>
      <c r="D386" t="s">
        <v>431</v>
      </c>
    </row>
    <row r="387" spans="1:4" ht="15" x14ac:dyDescent="0.25">
      <c r="A387" t="s">
        <v>781</v>
      </c>
      <c r="B387" s="6">
        <v>55</v>
      </c>
      <c r="C387" s="6" t="s">
        <v>643</v>
      </c>
      <c r="D387" t="s">
        <v>432</v>
      </c>
    </row>
    <row r="388" spans="1:4" ht="15" x14ac:dyDescent="0.25">
      <c r="A388" t="s">
        <v>1240</v>
      </c>
      <c r="B388" s="6">
        <v>55</v>
      </c>
      <c r="C388" s="6" t="s">
        <v>643</v>
      </c>
      <c r="D388" t="s">
        <v>433</v>
      </c>
    </row>
    <row r="389" spans="1:4" ht="15" x14ac:dyDescent="0.25">
      <c r="A389" t="s">
        <v>1241</v>
      </c>
      <c r="B389" s="6">
        <v>55</v>
      </c>
      <c r="C389" s="6" t="s">
        <v>643</v>
      </c>
      <c r="D389" t="s">
        <v>434</v>
      </c>
    </row>
    <row r="390" spans="1:4" ht="15" x14ac:dyDescent="0.25">
      <c r="A390" t="s">
        <v>1242</v>
      </c>
      <c r="B390" s="6">
        <v>55</v>
      </c>
      <c r="C390" s="6" t="s">
        <v>643</v>
      </c>
      <c r="D390" t="s">
        <v>435</v>
      </c>
    </row>
    <row r="391" spans="1:4" ht="15" x14ac:dyDescent="0.25">
      <c r="A391" t="s">
        <v>1243</v>
      </c>
      <c r="B391" s="6">
        <v>55</v>
      </c>
      <c r="C391" s="6" t="s">
        <v>643</v>
      </c>
      <c r="D391" t="s">
        <v>436</v>
      </c>
    </row>
    <row r="392" spans="1:4" ht="15" x14ac:dyDescent="0.25">
      <c r="A392" t="s">
        <v>1244</v>
      </c>
      <c r="B392" s="6">
        <v>55</v>
      </c>
      <c r="C392" s="6" t="s">
        <v>643</v>
      </c>
      <c r="D392" t="s">
        <v>437</v>
      </c>
    </row>
    <row r="393" spans="1:4" ht="15" x14ac:dyDescent="0.25">
      <c r="A393" t="s">
        <v>1245</v>
      </c>
      <c r="B393" s="6">
        <v>55</v>
      </c>
      <c r="C393" s="6" t="s">
        <v>643</v>
      </c>
      <c r="D393" t="s">
        <v>438</v>
      </c>
    </row>
    <row r="394" spans="1:4" ht="15" x14ac:dyDescent="0.25">
      <c r="A394" t="s">
        <v>782</v>
      </c>
      <c r="B394" s="6">
        <v>60</v>
      </c>
      <c r="C394" s="6" t="s">
        <v>2</v>
      </c>
      <c r="D394" t="s">
        <v>673</v>
      </c>
    </row>
    <row r="395" spans="1:4" ht="15" x14ac:dyDescent="0.25">
      <c r="A395" t="s">
        <v>783</v>
      </c>
      <c r="B395" s="6">
        <v>60</v>
      </c>
      <c r="C395" s="6" t="s">
        <v>2</v>
      </c>
      <c r="D395" t="s">
        <v>674</v>
      </c>
    </row>
    <row r="396" spans="1:4" ht="15" x14ac:dyDescent="0.25">
      <c r="A396" t="s">
        <v>784</v>
      </c>
      <c r="B396" s="6">
        <v>60</v>
      </c>
      <c r="C396" s="6" t="s">
        <v>2</v>
      </c>
      <c r="D396" t="s">
        <v>675</v>
      </c>
    </row>
    <row r="397" spans="1:4" ht="15" x14ac:dyDescent="0.25">
      <c r="A397" t="s">
        <v>785</v>
      </c>
      <c r="B397" s="6">
        <v>60</v>
      </c>
      <c r="C397" s="6" t="s">
        <v>2</v>
      </c>
      <c r="D397" t="s">
        <v>676</v>
      </c>
    </row>
    <row r="398" spans="1:4" ht="15" x14ac:dyDescent="0.25">
      <c r="A398" t="s">
        <v>786</v>
      </c>
      <c r="B398" s="6">
        <v>60</v>
      </c>
      <c r="C398" s="6" t="s">
        <v>2</v>
      </c>
      <c r="D398" t="s">
        <v>677</v>
      </c>
    </row>
    <row r="399" spans="1:4" ht="15" x14ac:dyDescent="0.25">
      <c r="A399" t="s">
        <v>890</v>
      </c>
      <c r="B399" s="6">
        <v>60</v>
      </c>
      <c r="C399" s="6" t="s">
        <v>2</v>
      </c>
      <c r="D399" t="s">
        <v>688</v>
      </c>
    </row>
    <row r="400" spans="1:4" ht="15" x14ac:dyDescent="0.25">
      <c r="A400" t="s">
        <v>787</v>
      </c>
      <c r="B400" s="6">
        <v>60</v>
      </c>
      <c r="C400" s="6" t="s">
        <v>2</v>
      </c>
      <c r="D400" t="s">
        <v>678</v>
      </c>
    </row>
    <row r="401" spans="1:4" ht="15" x14ac:dyDescent="0.25">
      <c r="A401" t="s">
        <v>788</v>
      </c>
      <c r="B401" s="6">
        <v>60</v>
      </c>
      <c r="C401" s="6" t="s">
        <v>2</v>
      </c>
      <c r="D401" t="s">
        <v>679</v>
      </c>
    </row>
    <row r="402" spans="1:4" ht="15" x14ac:dyDescent="0.25">
      <c r="A402" t="s">
        <v>789</v>
      </c>
      <c r="B402" s="6">
        <v>60</v>
      </c>
      <c r="C402" s="6" t="s">
        <v>2</v>
      </c>
      <c r="D402" t="s">
        <v>680</v>
      </c>
    </row>
    <row r="403" spans="1:4" ht="15" x14ac:dyDescent="0.25">
      <c r="A403" t="s">
        <v>790</v>
      </c>
      <c r="B403" s="6">
        <v>60</v>
      </c>
      <c r="C403" s="6" t="s">
        <v>2</v>
      </c>
      <c r="D403" t="s">
        <v>681</v>
      </c>
    </row>
    <row r="404" spans="1:4" ht="15" x14ac:dyDescent="0.25">
      <c r="A404" t="s">
        <v>881</v>
      </c>
      <c r="B404" s="6">
        <v>70</v>
      </c>
      <c r="C404" s="6" t="s">
        <v>5</v>
      </c>
      <c r="D404" t="s">
        <v>439</v>
      </c>
    </row>
    <row r="405" spans="1:4" ht="15" x14ac:dyDescent="0.25">
      <c r="A405" t="s">
        <v>791</v>
      </c>
      <c r="B405" s="6">
        <v>70</v>
      </c>
      <c r="C405" s="6" t="s">
        <v>5</v>
      </c>
      <c r="D405" t="s">
        <v>440</v>
      </c>
    </row>
    <row r="406" spans="1:4" ht="15" x14ac:dyDescent="0.25">
      <c r="A406" t="s">
        <v>792</v>
      </c>
      <c r="B406" s="6">
        <v>70</v>
      </c>
      <c r="C406" s="6" t="s">
        <v>5</v>
      </c>
      <c r="D406" t="s">
        <v>441</v>
      </c>
    </row>
    <row r="407" spans="1:4" ht="15" x14ac:dyDescent="0.25">
      <c r="A407" t="s">
        <v>793</v>
      </c>
      <c r="B407" s="6">
        <v>70</v>
      </c>
      <c r="C407" s="6" t="s">
        <v>5</v>
      </c>
      <c r="D407" t="s">
        <v>442</v>
      </c>
    </row>
    <row r="408" spans="1:4" ht="15" x14ac:dyDescent="0.25">
      <c r="A408" t="s">
        <v>794</v>
      </c>
      <c r="B408" s="6">
        <v>70</v>
      </c>
      <c r="C408" s="6" t="s">
        <v>5</v>
      </c>
      <c r="D408" t="s">
        <v>443</v>
      </c>
    </row>
    <row r="409" spans="1:4" ht="15" x14ac:dyDescent="0.25">
      <c r="A409" t="s">
        <v>920</v>
      </c>
      <c r="B409" s="6">
        <v>70</v>
      </c>
      <c r="C409" s="6" t="s">
        <v>5</v>
      </c>
      <c r="D409" t="s">
        <v>444</v>
      </c>
    </row>
    <row r="410" spans="1:4" ht="15" x14ac:dyDescent="0.25">
      <c r="A410" t="s">
        <v>795</v>
      </c>
      <c r="B410" s="6">
        <v>70</v>
      </c>
      <c r="C410" s="6" t="s">
        <v>5</v>
      </c>
      <c r="D410" t="s">
        <v>445</v>
      </c>
    </row>
    <row r="411" spans="1:4" ht="15" x14ac:dyDescent="0.25">
      <c r="A411" t="s">
        <v>921</v>
      </c>
      <c r="B411" s="6">
        <v>70</v>
      </c>
      <c r="C411" s="6" t="s">
        <v>5</v>
      </c>
      <c r="D411" t="s">
        <v>446</v>
      </c>
    </row>
    <row r="412" spans="1:4" ht="15" x14ac:dyDescent="0.25">
      <c r="A412" t="s">
        <v>796</v>
      </c>
      <c r="B412" s="6">
        <v>70</v>
      </c>
      <c r="C412" s="6" t="s">
        <v>5</v>
      </c>
      <c r="D412" t="s">
        <v>447</v>
      </c>
    </row>
    <row r="413" spans="1:4" ht="15" x14ac:dyDescent="0.25">
      <c r="A413" t="s">
        <v>797</v>
      </c>
      <c r="B413" s="6">
        <v>70</v>
      </c>
      <c r="C413" s="6" t="s">
        <v>5</v>
      </c>
      <c r="D413" t="s">
        <v>448</v>
      </c>
    </row>
    <row r="414" spans="1:4" ht="15" x14ac:dyDescent="0.25">
      <c r="A414" t="s">
        <v>798</v>
      </c>
      <c r="B414" s="6">
        <v>70</v>
      </c>
      <c r="C414" s="6" t="s">
        <v>5</v>
      </c>
      <c r="D414" t="s">
        <v>665</v>
      </c>
    </row>
    <row r="415" spans="1:4" ht="15" x14ac:dyDescent="0.25">
      <c r="A415" t="s">
        <v>799</v>
      </c>
      <c r="B415" s="6">
        <v>70</v>
      </c>
      <c r="C415" s="6" t="s">
        <v>5</v>
      </c>
      <c r="D415" t="s">
        <v>449</v>
      </c>
    </row>
    <row r="416" spans="1:4" ht="15" x14ac:dyDescent="0.25">
      <c r="A416" t="s">
        <v>800</v>
      </c>
      <c r="B416" s="6">
        <v>80</v>
      </c>
      <c r="C416" s="6" t="s">
        <v>450</v>
      </c>
      <c r="D416" t="s">
        <v>451</v>
      </c>
    </row>
    <row r="417" spans="1:4" ht="15" x14ac:dyDescent="0.25">
      <c r="A417" t="s">
        <v>801</v>
      </c>
      <c r="B417" s="6">
        <v>80</v>
      </c>
      <c r="C417" s="6" t="s">
        <v>450</v>
      </c>
      <c r="D417" t="s">
        <v>452</v>
      </c>
    </row>
    <row r="418" spans="1:4" ht="15" x14ac:dyDescent="0.25">
      <c r="A418" t="s">
        <v>802</v>
      </c>
      <c r="B418" s="6">
        <v>80</v>
      </c>
      <c r="C418" s="6" t="s">
        <v>450</v>
      </c>
      <c r="D418" t="s">
        <v>453</v>
      </c>
    </row>
    <row r="419" spans="1:4" ht="15" x14ac:dyDescent="0.25">
      <c r="A419" t="s">
        <v>803</v>
      </c>
      <c r="B419" s="6">
        <v>80</v>
      </c>
      <c r="C419" s="6" t="s">
        <v>450</v>
      </c>
      <c r="D419" t="s">
        <v>454</v>
      </c>
    </row>
    <row r="420" spans="1:4" ht="15" x14ac:dyDescent="0.25">
      <c r="A420" t="s">
        <v>804</v>
      </c>
      <c r="B420" s="6">
        <v>80</v>
      </c>
      <c r="C420" s="6" t="s">
        <v>450</v>
      </c>
      <c r="D420" t="s">
        <v>455</v>
      </c>
    </row>
    <row r="421" spans="1:4" ht="15" x14ac:dyDescent="0.25">
      <c r="A421" t="s">
        <v>805</v>
      </c>
      <c r="B421" s="6">
        <v>80</v>
      </c>
      <c r="C421" s="6" t="s">
        <v>450</v>
      </c>
      <c r="D421" t="s">
        <v>456</v>
      </c>
    </row>
    <row r="422" spans="1:4" ht="15" x14ac:dyDescent="0.25">
      <c r="A422" t="s">
        <v>806</v>
      </c>
      <c r="B422" s="6">
        <v>80</v>
      </c>
      <c r="C422" s="6" t="s">
        <v>450</v>
      </c>
      <c r="D422" t="s">
        <v>457</v>
      </c>
    </row>
    <row r="423" spans="1:4" ht="15" x14ac:dyDescent="0.25">
      <c r="A423" t="s">
        <v>807</v>
      </c>
      <c r="B423" s="6">
        <v>80</v>
      </c>
      <c r="C423" s="6" t="s">
        <v>450</v>
      </c>
      <c r="D423" t="s">
        <v>103</v>
      </c>
    </row>
    <row r="424" spans="1:4" ht="15" x14ac:dyDescent="0.25">
      <c r="A424" t="s">
        <v>808</v>
      </c>
      <c r="B424" s="6">
        <v>80</v>
      </c>
      <c r="C424" s="6" t="s">
        <v>450</v>
      </c>
      <c r="D424" t="s">
        <v>458</v>
      </c>
    </row>
    <row r="425" spans="1:4" ht="15" x14ac:dyDescent="0.25">
      <c r="A425" t="s">
        <v>882</v>
      </c>
      <c r="B425" s="6">
        <v>90</v>
      </c>
      <c r="C425" s="6" t="s">
        <v>7</v>
      </c>
      <c r="D425" t="s">
        <v>459</v>
      </c>
    </row>
    <row r="426" spans="1:4" ht="15" x14ac:dyDescent="0.25">
      <c r="A426" t="s">
        <v>809</v>
      </c>
      <c r="B426" s="6">
        <v>90</v>
      </c>
      <c r="C426" s="6" t="s">
        <v>7</v>
      </c>
      <c r="D426" t="s">
        <v>460</v>
      </c>
    </row>
    <row r="427" spans="1:4" ht="15" x14ac:dyDescent="0.25">
      <c r="A427" t="s">
        <v>883</v>
      </c>
      <c r="B427" s="6">
        <v>90</v>
      </c>
      <c r="C427" s="6" t="s">
        <v>7</v>
      </c>
      <c r="D427" t="s">
        <v>461</v>
      </c>
    </row>
    <row r="428" spans="1:4" ht="15" x14ac:dyDescent="0.25">
      <c r="A428" t="s">
        <v>1246</v>
      </c>
      <c r="B428" s="6">
        <v>90</v>
      </c>
      <c r="C428" s="6" t="s">
        <v>7</v>
      </c>
      <c r="D428" t="s">
        <v>462</v>
      </c>
    </row>
    <row r="429" spans="1:4" ht="15" x14ac:dyDescent="0.25">
      <c r="A429" t="s">
        <v>1247</v>
      </c>
      <c r="B429" s="6">
        <v>90</v>
      </c>
      <c r="C429" s="6" t="s">
        <v>7</v>
      </c>
      <c r="D429" t="s">
        <v>629</v>
      </c>
    </row>
    <row r="430" spans="1:4" ht="15" x14ac:dyDescent="0.25">
      <c r="A430" t="s">
        <v>810</v>
      </c>
      <c r="B430" s="6">
        <v>90</v>
      </c>
      <c r="C430" s="6" t="s">
        <v>7</v>
      </c>
      <c r="D430" t="s">
        <v>463</v>
      </c>
    </row>
    <row r="431" spans="1:4" ht="15" x14ac:dyDescent="0.25">
      <c r="A431" t="s">
        <v>884</v>
      </c>
      <c r="B431" s="6">
        <v>90</v>
      </c>
      <c r="C431" s="6" t="s">
        <v>7</v>
      </c>
      <c r="D431" t="s">
        <v>464</v>
      </c>
    </row>
    <row r="432" spans="1:4" ht="15" x14ac:dyDescent="0.25">
      <c r="A432" t="s">
        <v>941</v>
      </c>
      <c r="B432" s="6">
        <v>90</v>
      </c>
      <c r="C432" s="6" t="s">
        <v>7</v>
      </c>
      <c r="D432" t="s">
        <v>465</v>
      </c>
    </row>
    <row r="433" spans="1:4" ht="15" x14ac:dyDescent="0.25">
      <c r="A433" t="s">
        <v>811</v>
      </c>
      <c r="B433" s="6">
        <v>90</v>
      </c>
      <c r="C433" s="6" t="s">
        <v>7</v>
      </c>
      <c r="D433" t="s">
        <v>466</v>
      </c>
    </row>
    <row r="434" spans="1:4" ht="15" x14ac:dyDescent="0.25">
      <c r="A434" t="s">
        <v>1248</v>
      </c>
      <c r="B434" s="6">
        <v>90</v>
      </c>
      <c r="C434" s="6" t="s">
        <v>7</v>
      </c>
      <c r="D434" t="s">
        <v>467</v>
      </c>
    </row>
    <row r="435" spans="1:4" ht="15" x14ac:dyDescent="0.25">
      <c r="A435" t="s">
        <v>812</v>
      </c>
      <c r="B435" s="6">
        <v>90</v>
      </c>
      <c r="C435" s="6" t="s">
        <v>7</v>
      </c>
      <c r="D435" t="s">
        <v>468</v>
      </c>
    </row>
    <row r="436" spans="1:4" ht="15" x14ac:dyDescent="0.25">
      <c r="A436" t="s">
        <v>813</v>
      </c>
      <c r="B436" s="6">
        <v>90</v>
      </c>
      <c r="C436" s="6" t="s">
        <v>7</v>
      </c>
      <c r="D436" t="s">
        <v>469</v>
      </c>
    </row>
    <row r="437" spans="1:4" ht="15" x14ac:dyDescent="0.25">
      <c r="A437" t="s">
        <v>814</v>
      </c>
      <c r="B437" s="6">
        <v>90</v>
      </c>
      <c r="C437" s="6" t="s">
        <v>7</v>
      </c>
      <c r="D437" t="s">
        <v>470</v>
      </c>
    </row>
    <row r="438" spans="1:4" ht="15" x14ac:dyDescent="0.25">
      <c r="A438" t="s">
        <v>815</v>
      </c>
      <c r="B438" s="6">
        <v>90</v>
      </c>
      <c r="C438" s="6" t="s">
        <v>7</v>
      </c>
      <c r="D438" t="s">
        <v>471</v>
      </c>
    </row>
    <row r="439" spans="1:4" ht="15" x14ac:dyDescent="0.25">
      <c r="A439" t="s">
        <v>885</v>
      </c>
      <c r="B439" s="6">
        <v>90</v>
      </c>
      <c r="C439" s="6" t="s">
        <v>7</v>
      </c>
      <c r="D439" t="s">
        <v>472</v>
      </c>
    </row>
    <row r="440" spans="1:4" ht="15" x14ac:dyDescent="0.25">
      <c r="A440" t="s">
        <v>816</v>
      </c>
      <c r="B440" s="6">
        <v>90</v>
      </c>
      <c r="C440" s="6" t="s">
        <v>7</v>
      </c>
      <c r="D440" t="s">
        <v>473</v>
      </c>
    </row>
    <row r="441" spans="1:4" ht="15" x14ac:dyDescent="0.25">
      <c r="A441" t="s">
        <v>817</v>
      </c>
      <c r="B441" s="6">
        <v>100</v>
      </c>
      <c r="C441" s="6" t="s">
        <v>658</v>
      </c>
      <c r="D441" t="s">
        <v>104</v>
      </c>
    </row>
    <row r="442" spans="1:4" ht="15" x14ac:dyDescent="0.25">
      <c r="A442" t="s">
        <v>818</v>
      </c>
      <c r="B442" s="6">
        <v>100</v>
      </c>
      <c r="C442" s="6" t="s">
        <v>658</v>
      </c>
      <c r="D442" t="s">
        <v>476</v>
      </c>
    </row>
    <row r="443" spans="1:4" ht="15" x14ac:dyDescent="0.25">
      <c r="A443" t="s">
        <v>819</v>
      </c>
      <c r="B443" s="6">
        <v>100</v>
      </c>
      <c r="C443" s="6" t="s">
        <v>658</v>
      </c>
      <c r="D443" t="s">
        <v>475</v>
      </c>
    </row>
    <row r="444" spans="1:4" ht="15" x14ac:dyDescent="0.25">
      <c r="A444" t="s">
        <v>820</v>
      </c>
      <c r="B444" s="6">
        <v>100</v>
      </c>
      <c r="C444" s="6" t="s">
        <v>658</v>
      </c>
      <c r="D444" t="s">
        <v>477</v>
      </c>
    </row>
    <row r="445" spans="1:4" ht="15" x14ac:dyDescent="0.25">
      <c r="A445" t="s">
        <v>821</v>
      </c>
      <c r="B445" s="6">
        <v>100</v>
      </c>
      <c r="C445" s="6" t="s">
        <v>658</v>
      </c>
      <c r="D445" t="s">
        <v>682</v>
      </c>
    </row>
    <row r="446" spans="1:4" ht="15" x14ac:dyDescent="0.25">
      <c r="A446" t="s">
        <v>822</v>
      </c>
      <c r="B446" s="6">
        <v>100</v>
      </c>
      <c r="C446" s="6" t="s">
        <v>658</v>
      </c>
      <c r="D446" t="s">
        <v>683</v>
      </c>
    </row>
    <row r="447" spans="1:4" ht="15" x14ac:dyDescent="0.25">
      <c r="A447" t="s">
        <v>823</v>
      </c>
      <c r="B447" s="6">
        <v>100</v>
      </c>
      <c r="C447" s="6" t="s">
        <v>658</v>
      </c>
      <c r="D447" t="s">
        <v>105</v>
      </c>
    </row>
    <row r="448" spans="1:4" ht="15" x14ac:dyDescent="0.25">
      <c r="A448" t="s">
        <v>944</v>
      </c>
      <c r="B448" s="6">
        <v>100</v>
      </c>
      <c r="C448" s="6" t="s">
        <v>658</v>
      </c>
      <c r="D448" t="s">
        <v>478</v>
      </c>
    </row>
    <row r="449" spans="1:4" ht="15" x14ac:dyDescent="0.25">
      <c r="A449" t="s">
        <v>824</v>
      </c>
      <c r="B449" s="6">
        <v>110</v>
      </c>
      <c r="C449" s="6" t="s">
        <v>8</v>
      </c>
      <c r="D449" t="s">
        <v>684</v>
      </c>
    </row>
    <row r="450" spans="1:4" ht="15" x14ac:dyDescent="0.25">
      <c r="A450" t="s">
        <v>966</v>
      </c>
      <c r="B450" s="6">
        <v>110</v>
      </c>
      <c r="C450" s="6" t="s">
        <v>8</v>
      </c>
      <c r="D450" t="s">
        <v>687</v>
      </c>
    </row>
    <row r="451" spans="1:4" ht="15" x14ac:dyDescent="0.25">
      <c r="A451" t="s">
        <v>967</v>
      </c>
      <c r="B451" s="6">
        <v>110</v>
      </c>
      <c r="C451" s="6" t="s">
        <v>8</v>
      </c>
      <c r="D451" t="s">
        <v>479</v>
      </c>
    </row>
    <row r="452" spans="1:4" ht="15" x14ac:dyDescent="0.25">
      <c r="A452" t="s">
        <v>825</v>
      </c>
      <c r="B452" s="6">
        <v>120</v>
      </c>
      <c r="C452" s="6" t="s">
        <v>480</v>
      </c>
      <c r="D452" t="s">
        <v>481</v>
      </c>
    </row>
    <row r="453" spans="1:4" ht="15" x14ac:dyDescent="0.25">
      <c r="A453" t="s">
        <v>826</v>
      </c>
      <c r="B453" s="6">
        <v>120</v>
      </c>
      <c r="C453" s="6" t="s">
        <v>480</v>
      </c>
      <c r="D453" t="s">
        <v>482</v>
      </c>
    </row>
    <row r="454" spans="1:4" ht="15" x14ac:dyDescent="0.25">
      <c r="A454" t="s">
        <v>937</v>
      </c>
      <c r="B454" s="6">
        <v>120</v>
      </c>
      <c r="C454" s="6" t="s">
        <v>480</v>
      </c>
      <c r="D454" t="s">
        <v>483</v>
      </c>
    </row>
    <row r="455" spans="1:4" ht="15" x14ac:dyDescent="0.25">
      <c r="A455" t="s">
        <v>827</v>
      </c>
      <c r="B455" s="6">
        <v>120</v>
      </c>
      <c r="C455" s="6" t="s">
        <v>480</v>
      </c>
      <c r="D455" t="s">
        <v>484</v>
      </c>
    </row>
    <row r="456" spans="1:4" ht="15" x14ac:dyDescent="0.25">
      <c r="A456" t="s">
        <v>828</v>
      </c>
      <c r="B456" s="6">
        <v>120</v>
      </c>
      <c r="C456" s="6" t="s">
        <v>480</v>
      </c>
      <c r="D456" t="s">
        <v>485</v>
      </c>
    </row>
    <row r="457" spans="1:4" ht="15" x14ac:dyDescent="0.25">
      <c r="A457" t="s">
        <v>829</v>
      </c>
      <c r="B457" s="6">
        <v>130</v>
      </c>
      <c r="C457" s="6" t="s">
        <v>486</v>
      </c>
      <c r="D457" t="s">
        <v>487</v>
      </c>
    </row>
    <row r="458" spans="1:4" ht="15" x14ac:dyDescent="0.25">
      <c r="A458" t="s">
        <v>830</v>
      </c>
      <c r="B458" s="6">
        <v>130</v>
      </c>
      <c r="C458" s="6" t="s">
        <v>486</v>
      </c>
      <c r="D458" t="s">
        <v>488</v>
      </c>
    </row>
    <row r="459" spans="1:4" ht="15" x14ac:dyDescent="0.25">
      <c r="A459" t="s">
        <v>831</v>
      </c>
      <c r="B459" s="6">
        <v>130</v>
      </c>
      <c r="C459" s="6" t="s">
        <v>486</v>
      </c>
      <c r="D459" t="s">
        <v>489</v>
      </c>
    </row>
    <row r="460" spans="1:4" ht="15" x14ac:dyDescent="0.25">
      <c r="A460" t="s">
        <v>832</v>
      </c>
      <c r="B460" s="6">
        <v>130</v>
      </c>
      <c r="C460" s="6" t="s">
        <v>486</v>
      </c>
      <c r="D460" t="s">
        <v>490</v>
      </c>
    </row>
    <row r="461" spans="1:4" ht="15" x14ac:dyDescent="0.25">
      <c r="A461" t="s">
        <v>833</v>
      </c>
      <c r="B461" s="6">
        <v>130</v>
      </c>
      <c r="C461" s="6" t="s">
        <v>486</v>
      </c>
      <c r="D461" t="s">
        <v>491</v>
      </c>
    </row>
    <row r="462" spans="1:4" ht="15" x14ac:dyDescent="0.25">
      <c r="A462" t="s">
        <v>834</v>
      </c>
      <c r="B462" s="6">
        <v>130</v>
      </c>
      <c r="C462" s="6" t="s">
        <v>486</v>
      </c>
      <c r="D462" t="s">
        <v>492</v>
      </c>
    </row>
    <row r="463" spans="1:4" ht="15" x14ac:dyDescent="0.25">
      <c r="A463" t="s">
        <v>835</v>
      </c>
      <c r="B463" s="6">
        <v>130</v>
      </c>
      <c r="C463" s="6" t="s">
        <v>486</v>
      </c>
      <c r="D463" t="s">
        <v>493</v>
      </c>
    </row>
    <row r="464" spans="1:4" ht="15" x14ac:dyDescent="0.25">
      <c r="A464" t="s">
        <v>836</v>
      </c>
      <c r="B464" s="6">
        <v>130</v>
      </c>
      <c r="C464" s="6" t="s">
        <v>486</v>
      </c>
      <c r="D464" t="s">
        <v>494</v>
      </c>
    </row>
    <row r="465" spans="1:4" ht="15" x14ac:dyDescent="0.25">
      <c r="A465" t="s">
        <v>837</v>
      </c>
      <c r="B465" s="6">
        <v>130</v>
      </c>
      <c r="C465" s="6" t="s">
        <v>486</v>
      </c>
      <c r="D465" t="s">
        <v>495</v>
      </c>
    </row>
    <row r="466" spans="1:4" ht="15" x14ac:dyDescent="0.25">
      <c r="A466" t="s">
        <v>838</v>
      </c>
      <c r="B466" s="6">
        <v>130</v>
      </c>
      <c r="C466" s="6" t="s">
        <v>486</v>
      </c>
      <c r="D466" t="s">
        <v>496</v>
      </c>
    </row>
    <row r="467" spans="1:4" ht="15" x14ac:dyDescent="0.25">
      <c r="A467" t="s">
        <v>886</v>
      </c>
      <c r="B467" s="6">
        <v>130</v>
      </c>
      <c r="C467" s="6" t="s">
        <v>486</v>
      </c>
      <c r="D467" t="s">
        <v>497</v>
      </c>
    </row>
    <row r="468" spans="1:4" ht="15" x14ac:dyDescent="0.25">
      <c r="A468" t="s">
        <v>939</v>
      </c>
      <c r="B468" s="6">
        <v>130</v>
      </c>
      <c r="C468" s="6" t="s">
        <v>486</v>
      </c>
      <c r="D468" t="s">
        <v>498</v>
      </c>
    </row>
    <row r="469" spans="1:4" ht="15" x14ac:dyDescent="0.25">
      <c r="A469" t="s">
        <v>899</v>
      </c>
      <c r="B469" s="6">
        <v>130</v>
      </c>
      <c r="C469" s="6" t="s">
        <v>486</v>
      </c>
      <c r="D469" t="s">
        <v>499</v>
      </c>
    </row>
    <row r="470" spans="1:4" ht="15" x14ac:dyDescent="0.25">
      <c r="A470" t="s">
        <v>887</v>
      </c>
      <c r="B470" s="6">
        <v>130</v>
      </c>
      <c r="C470" s="6" t="s">
        <v>486</v>
      </c>
      <c r="D470" t="s">
        <v>500</v>
      </c>
    </row>
    <row r="471" spans="1:4" ht="15" x14ac:dyDescent="0.25">
      <c r="A471" t="s">
        <v>909</v>
      </c>
      <c r="B471" s="6">
        <v>140</v>
      </c>
      <c r="C471" s="6" t="s">
        <v>501</v>
      </c>
      <c r="D471" t="s">
        <v>502</v>
      </c>
    </row>
    <row r="472" spans="1:4" ht="15" x14ac:dyDescent="0.25">
      <c r="A472" t="s">
        <v>839</v>
      </c>
      <c r="B472" s="6">
        <v>140</v>
      </c>
      <c r="C472" s="6" t="s">
        <v>501</v>
      </c>
      <c r="D472" t="s">
        <v>503</v>
      </c>
    </row>
    <row r="473" spans="1:4" ht="15" x14ac:dyDescent="0.25">
      <c r="A473" t="s">
        <v>840</v>
      </c>
      <c r="B473" s="6">
        <v>140</v>
      </c>
      <c r="C473" s="6" t="s">
        <v>501</v>
      </c>
      <c r="D473" t="s">
        <v>504</v>
      </c>
    </row>
    <row r="474" spans="1:4" ht="15" x14ac:dyDescent="0.25">
      <c r="A474" t="s">
        <v>841</v>
      </c>
      <c r="B474" s="6">
        <v>140</v>
      </c>
      <c r="C474" s="6" t="s">
        <v>501</v>
      </c>
      <c r="D474" t="s">
        <v>505</v>
      </c>
    </row>
    <row r="475" spans="1:4" ht="15" x14ac:dyDescent="0.25">
      <c r="A475" t="s">
        <v>842</v>
      </c>
      <c r="B475" s="6">
        <v>140</v>
      </c>
      <c r="C475" s="6" t="s">
        <v>501</v>
      </c>
      <c r="D475" t="s">
        <v>506</v>
      </c>
    </row>
    <row r="476" spans="1:4" ht="15" x14ac:dyDescent="0.25">
      <c r="A476" t="s">
        <v>888</v>
      </c>
      <c r="B476" s="6">
        <v>140</v>
      </c>
      <c r="C476" s="6" t="s">
        <v>501</v>
      </c>
      <c r="D476" t="s">
        <v>507</v>
      </c>
    </row>
    <row r="477" spans="1:4" ht="15" x14ac:dyDescent="0.25">
      <c r="A477" t="s">
        <v>910</v>
      </c>
      <c r="B477" s="6">
        <v>140</v>
      </c>
      <c r="C477" s="6" t="s">
        <v>501</v>
      </c>
      <c r="D477" t="s">
        <v>508</v>
      </c>
    </row>
    <row r="478" spans="1:4" ht="15" x14ac:dyDescent="0.25">
      <c r="A478" t="s">
        <v>843</v>
      </c>
      <c r="B478" s="6">
        <v>140</v>
      </c>
      <c r="C478" s="6" t="s">
        <v>501</v>
      </c>
      <c r="D478" t="s">
        <v>509</v>
      </c>
    </row>
    <row r="479" spans="1:4" ht="15" x14ac:dyDescent="0.25">
      <c r="A479" t="s">
        <v>844</v>
      </c>
      <c r="B479" s="6">
        <v>140</v>
      </c>
      <c r="C479" s="6" t="s">
        <v>501</v>
      </c>
      <c r="D479" t="s">
        <v>510</v>
      </c>
    </row>
    <row r="480" spans="1:4" ht="15" x14ac:dyDescent="0.25">
      <c r="A480" t="s">
        <v>845</v>
      </c>
      <c r="B480" s="6">
        <v>140</v>
      </c>
      <c r="C480" s="6" t="s">
        <v>501</v>
      </c>
      <c r="D480" t="s">
        <v>511</v>
      </c>
    </row>
    <row r="481" spans="1:4" ht="15" x14ac:dyDescent="0.25">
      <c r="A481" t="s">
        <v>846</v>
      </c>
      <c r="B481" s="6">
        <v>140</v>
      </c>
      <c r="C481" s="6" t="s">
        <v>501</v>
      </c>
      <c r="D481" t="s">
        <v>512</v>
      </c>
    </row>
    <row r="482" spans="1:4" ht="15" x14ac:dyDescent="0.25">
      <c r="A482" t="s">
        <v>968</v>
      </c>
      <c r="B482" s="6">
        <v>150</v>
      </c>
      <c r="C482" s="6" t="s">
        <v>644</v>
      </c>
      <c r="D482" t="s">
        <v>513</v>
      </c>
    </row>
    <row r="483" spans="1:4" ht="15" x14ac:dyDescent="0.25">
      <c r="A483" t="s">
        <v>847</v>
      </c>
      <c r="B483" s="6">
        <v>150</v>
      </c>
      <c r="C483" s="6" t="s">
        <v>644</v>
      </c>
      <c r="D483" t="s">
        <v>514</v>
      </c>
    </row>
    <row r="484" spans="1:4" ht="15" x14ac:dyDescent="0.25">
      <c r="A484" t="s">
        <v>936</v>
      </c>
      <c r="B484" s="6">
        <v>150</v>
      </c>
      <c r="C484" s="6" t="s">
        <v>644</v>
      </c>
      <c r="D484" t="s">
        <v>515</v>
      </c>
    </row>
    <row r="485" spans="1:4" ht="15" x14ac:dyDescent="0.25">
      <c r="A485" t="s">
        <v>969</v>
      </c>
      <c r="B485" s="6">
        <v>150</v>
      </c>
      <c r="C485" s="6" t="s">
        <v>644</v>
      </c>
      <c r="D485" t="s">
        <v>516</v>
      </c>
    </row>
    <row r="486" spans="1:4" ht="15" x14ac:dyDescent="0.25">
      <c r="A486" t="s">
        <v>947</v>
      </c>
      <c r="B486" s="6">
        <v>150</v>
      </c>
      <c r="C486" s="6" t="s">
        <v>644</v>
      </c>
      <c r="D486" t="s">
        <v>517</v>
      </c>
    </row>
    <row r="487" spans="1:4" ht="15" x14ac:dyDescent="0.25">
      <c r="A487" t="s">
        <v>970</v>
      </c>
      <c r="B487" s="6">
        <v>150</v>
      </c>
      <c r="C487" s="6" t="s">
        <v>644</v>
      </c>
      <c r="D487" t="s">
        <v>518</v>
      </c>
    </row>
    <row r="488" spans="1:4" ht="15" x14ac:dyDescent="0.25">
      <c r="A488" t="s">
        <v>971</v>
      </c>
      <c r="B488" s="6">
        <v>150</v>
      </c>
      <c r="C488" s="6" t="s">
        <v>644</v>
      </c>
      <c r="D488" t="s">
        <v>519</v>
      </c>
    </row>
    <row r="489" spans="1:4" ht="15" x14ac:dyDescent="0.25">
      <c r="A489" t="s">
        <v>948</v>
      </c>
      <c r="B489" s="6">
        <v>150</v>
      </c>
      <c r="C489" s="6" t="s">
        <v>644</v>
      </c>
      <c r="D489" t="s">
        <v>520</v>
      </c>
    </row>
    <row r="490" spans="1:4" ht="15" x14ac:dyDescent="0.25">
      <c r="A490" t="s">
        <v>972</v>
      </c>
      <c r="B490" s="6">
        <v>150</v>
      </c>
      <c r="C490" s="6" t="s">
        <v>644</v>
      </c>
      <c r="D490" t="s">
        <v>521</v>
      </c>
    </row>
    <row r="491" spans="1:4" ht="15" x14ac:dyDescent="0.25">
      <c r="A491" t="s">
        <v>950</v>
      </c>
      <c r="B491" s="6">
        <v>150</v>
      </c>
      <c r="C491" s="6" t="s">
        <v>644</v>
      </c>
      <c r="D491" t="s">
        <v>522</v>
      </c>
    </row>
    <row r="492" spans="1:4" ht="15" x14ac:dyDescent="0.25">
      <c r="A492" t="s">
        <v>951</v>
      </c>
      <c r="B492" s="6">
        <v>150</v>
      </c>
      <c r="C492" s="6" t="s">
        <v>644</v>
      </c>
      <c r="D492" t="s">
        <v>523</v>
      </c>
    </row>
    <row r="493" spans="1:4" ht="15" x14ac:dyDescent="0.25">
      <c r="A493" t="s">
        <v>973</v>
      </c>
      <c r="B493" s="6">
        <v>150</v>
      </c>
      <c r="C493" s="6" t="s">
        <v>644</v>
      </c>
      <c r="D493" t="s">
        <v>524</v>
      </c>
    </row>
    <row r="494" spans="1:4" ht="15" x14ac:dyDescent="0.25">
      <c r="A494" t="s">
        <v>974</v>
      </c>
      <c r="B494" s="6">
        <v>150</v>
      </c>
      <c r="C494" s="6" t="s">
        <v>644</v>
      </c>
      <c r="D494" t="s">
        <v>525</v>
      </c>
    </row>
    <row r="495" spans="1:4" ht="15" x14ac:dyDescent="0.25">
      <c r="A495" t="s">
        <v>975</v>
      </c>
      <c r="B495" s="6">
        <v>150</v>
      </c>
      <c r="C495" s="6" t="s">
        <v>644</v>
      </c>
      <c r="D495" t="s">
        <v>526</v>
      </c>
    </row>
    <row r="496" spans="1:4" ht="15" x14ac:dyDescent="0.25">
      <c r="A496" t="s">
        <v>976</v>
      </c>
      <c r="B496" s="6">
        <v>150</v>
      </c>
      <c r="C496" s="6" t="s">
        <v>644</v>
      </c>
      <c r="D496" t="s">
        <v>527</v>
      </c>
    </row>
    <row r="497" spans="1:4" ht="15" x14ac:dyDescent="0.25">
      <c r="A497" t="s">
        <v>977</v>
      </c>
      <c r="B497" s="6">
        <v>150</v>
      </c>
      <c r="C497" s="6" t="s">
        <v>644</v>
      </c>
      <c r="D497" t="s">
        <v>106</v>
      </c>
    </row>
    <row r="498" spans="1:4" ht="15" x14ac:dyDescent="0.25">
      <c r="A498" t="s">
        <v>848</v>
      </c>
      <c r="B498" s="6">
        <v>160</v>
      </c>
      <c r="C498" s="6" t="s">
        <v>645</v>
      </c>
      <c r="D498" t="s">
        <v>528</v>
      </c>
    </row>
    <row r="499" spans="1:4" ht="15" x14ac:dyDescent="0.25">
      <c r="A499" t="s">
        <v>912</v>
      </c>
      <c r="B499" s="6">
        <v>160</v>
      </c>
      <c r="C499" s="6" t="s">
        <v>645</v>
      </c>
      <c r="D499" t="s">
        <v>529</v>
      </c>
    </row>
    <row r="500" spans="1:4" ht="15" x14ac:dyDescent="0.25">
      <c r="A500" t="s">
        <v>849</v>
      </c>
      <c r="B500" s="6">
        <v>160</v>
      </c>
      <c r="C500" s="6" t="s">
        <v>645</v>
      </c>
      <c r="D500" t="s">
        <v>530</v>
      </c>
    </row>
    <row r="501" spans="1:4" ht="15" x14ac:dyDescent="0.25">
      <c r="A501" t="s">
        <v>905</v>
      </c>
      <c r="B501" s="6">
        <v>160</v>
      </c>
      <c r="C501" s="6" t="s">
        <v>645</v>
      </c>
      <c r="D501" t="s">
        <v>532</v>
      </c>
    </row>
    <row r="502" spans="1:4" ht="15" x14ac:dyDescent="0.25">
      <c r="A502" t="s">
        <v>850</v>
      </c>
      <c r="B502" s="6">
        <v>160</v>
      </c>
      <c r="C502" s="6" t="s">
        <v>645</v>
      </c>
      <c r="D502" t="s">
        <v>531</v>
      </c>
    </row>
    <row r="503" spans="1:4" ht="15" x14ac:dyDescent="0.25">
      <c r="A503" t="s">
        <v>851</v>
      </c>
      <c r="B503" s="6">
        <v>160</v>
      </c>
      <c r="C503" s="6" t="s">
        <v>645</v>
      </c>
      <c r="D503" t="s">
        <v>533</v>
      </c>
    </row>
    <row r="504" spans="1:4" ht="15" x14ac:dyDescent="0.25">
      <c r="A504" t="s">
        <v>949</v>
      </c>
      <c r="B504" s="6">
        <v>160</v>
      </c>
      <c r="C504" s="6" t="s">
        <v>645</v>
      </c>
      <c r="D504" t="s">
        <v>534</v>
      </c>
    </row>
    <row r="505" spans="1:4" ht="15" x14ac:dyDescent="0.25">
      <c r="A505" t="s">
        <v>954</v>
      </c>
      <c r="B505" s="6">
        <v>160</v>
      </c>
      <c r="C505" s="6" t="s">
        <v>645</v>
      </c>
      <c r="D505" t="s">
        <v>535</v>
      </c>
    </row>
    <row r="506" spans="1:4" ht="15" x14ac:dyDescent="0.25">
      <c r="A506" t="s">
        <v>852</v>
      </c>
      <c r="B506" s="6">
        <v>160</v>
      </c>
      <c r="C506" s="6" t="s">
        <v>645</v>
      </c>
      <c r="D506" t="s">
        <v>107</v>
      </c>
    </row>
    <row r="507" spans="1:4" ht="15" x14ac:dyDescent="0.25">
      <c r="A507" t="s">
        <v>911</v>
      </c>
      <c r="B507" s="6">
        <v>160</v>
      </c>
      <c r="C507" s="6" t="s">
        <v>645</v>
      </c>
      <c r="D507" t="s">
        <v>536</v>
      </c>
    </row>
    <row r="508" spans="1:4" ht="15" x14ac:dyDescent="0.25">
      <c r="A508" t="s">
        <v>942</v>
      </c>
      <c r="B508" s="6">
        <v>160</v>
      </c>
      <c r="C508" s="6" t="s">
        <v>645</v>
      </c>
      <c r="D508" t="s">
        <v>537</v>
      </c>
    </row>
    <row r="509" spans="1:4" ht="15" x14ac:dyDescent="0.25">
      <c r="A509" t="s">
        <v>853</v>
      </c>
      <c r="B509" s="6">
        <v>170</v>
      </c>
      <c r="C509" s="6" t="s">
        <v>646</v>
      </c>
      <c r="D509" t="s">
        <v>538</v>
      </c>
    </row>
    <row r="510" spans="1:4" ht="15" x14ac:dyDescent="0.25">
      <c r="A510" t="s">
        <v>854</v>
      </c>
      <c r="B510" s="6">
        <v>170</v>
      </c>
      <c r="C510" s="6" t="s">
        <v>646</v>
      </c>
      <c r="D510" t="s">
        <v>539</v>
      </c>
    </row>
    <row r="511" spans="1:4" ht="15" x14ac:dyDescent="0.25">
      <c r="A511" t="s">
        <v>855</v>
      </c>
      <c r="B511" s="6">
        <v>170</v>
      </c>
      <c r="C511" s="6" t="s">
        <v>646</v>
      </c>
      <c r="D511" t="s">
        <v>540</v>
      </c>
    </row>
    <row r="512" spans="1:4" ht="15" x14ac:dyDescent="0.25">
      <c r="A512" t="s">
        <v>856</v>
      </c>
      <c r="B512" s="6">
        <v>170</v>
      </c>
      <c r="C512" s="6" t="s">
        <v>646</v>
      </c>
      <c r="D512" t="s">
        <v>541</v>
      </c>
    </row>
    <row r="513" spans="1:4" ht="15" x14ac:dyDescent="0.25">
      <c r="A513" t="s">
        <v>857</v>
      </c>
      <c r="B513" s="6">
        <v>170</v>
      </c>
      <c r="C513" s="6" t="s">
        <v>646</v>
      </c>
      <c r="D513" t="s">
        <v>542</v>
      </c>
    </row>
    <row r="514" spans="1:4" ht="15" x14ac:dyDescent="0.25">
      <c r="A514" t="s">
        <v>858</v>
      </c>
      <c r="B514" s="6">
        <v>180</v>
      </c>
      <c r="C514" s="6" t="s">
        <v>647</v>
      </c>
      <c r="D514" t="s">
        <v>543</v>
      </c>
    </row>
    <row r="515" spans="1:4" ht="15" x14ac:dyDescent="0.25">
      <c r="A515" t="s">
        <v>907</v>
      </c>
      <c r="B515" s="6">
        <v>180</v>
      </c>
      <c r="C515" s="6" t="s">
        <v>647</v>
      </c>
      <c r="D515" t="s">
        <v>544</v>
      </c>
    </row>
    <row r="516" spans="1:4" ht="15" x14ac:dyDescent="0.25">
      <c r="A516" t="s">
        <v>859</v>
      </c>
      <c r="B516" s="6">
        <v>180</v>
      </c>
      <c r="C516" s="6" t="s">
        <v>647</v>
      </c>
      <c r="D516" t="s">
        <v>108</v>
      </c>
    </row>
    <row r="517" spans="1:4" ht="15" x14ac:dyDescent="0.25">
      <c r="A517" t="s">
        <v>860</v>
      </c>
      <c r="B517" s="6">
        <v>180</v>
      </c>
      <c r="C517" s="6" t="s">
        <v>647</v>
      </c>
      <c r="D517" t="s">
        <v>109</v>
      </c>
    </row>
    <row r="518" spans="1:4" ht="15" x14ac:dyDescent="0.25">
      <c r="A518" t="s">
        <v>906</v>
      </c>
      <c r="B518" s="6">
        <v>180</v>
      </c>
      <c r="C518" s="6" t="s">
        <v>647</v>
      </c>
      <c r="D518" t="s">
        <v>110</v>
      </c>
    </row>
    <row r="519" spans="1:4" ht="15" x14ac:dyDescent="0.25">
      <c r="A519" t="s">
        <v>952</v>
      </c>
      <c r="B519" s="6">
        <v>180</v>
      </c>
      <c r="C519" s="6" t="s">
        <v>647</v>
      </c>
      <c r="D519" t="s">
        <v>545</v>
      </c>
    </row>
    <row r="520" spans="1:4" ht="15" x14ac:dyDescent="0.25">
      <c r="A520" t="s">
        <v>978</v>
      </c>
      <c r="B520" s="6">
        <v>180</v>
      </c>
      <c r="C520" s="6" t="s">
        <v>647</v>
      </c>
      <c r="D520" t="s">
        <v>546</v>
      </c>
    </row>
    <row r="521" spans="1:4" ht="15" x14ac:dyDescent="0.25">
      <c r="A521" t="s">
        <v>861</v>
      </c>
      <c r="B521" s="6">
        <v>180</v>
      </c>
      <c r="C521" s="6" t="s">
        <v>647</v>
      </c>
      <c r="D521" t="s">
        <v>547</v>
      </c>
    </row>
    <row r="522" spans="1:4" ht="15" x14ac:dyDescent="0.25">
      <c r="A522" t="s">
        <v>940</v>
      </c>
      <c r="B522" s="6">
        <v>180</v>
      </c>
      <c r="C522" s="6" t="s">
        <v>647</v>
      </c>
      <c r="D522" t="s">
        <v>548</v>
      </c>
    </row>
    <row r="523" spans="1:4" ht="15" x14ac:dyDescent="0.25">
      <c r="A523" t="s">
        <v>979</v>
      </c>
      <c r="B523" s="6">
        <v>180</v>
      </c>
      <c r="C523" s="6" t="s">
        <v>647</v>
      </c>
      <c r="D523" t="s">
        <v>549</v>
      </c>
    </row>
    <row r="524" spans="1:4" ht="15" x14ac:dyDescent="0.25">
      <c r="A524" t="s">
        <v>953</v>
      </c>
      <c r="B524" s="6">
        <v>180</v>
      </c>
      <c r="C524" s="6" t="s">
        <v>647</v>
      </c>
      <c r="D524" t="s">
        <v>111</v>
      </c>
    </row>
    <row r="525" spans="1:4" ht="15" x14ac:dyDescent="0.25">
      <c r="A525" t="s">
        <v>862</v>
      </c>
      <c r="B525" s="6">
        <v>180</v>
      </c>
      <c r="C525" s="6" t="s">
        <v>647</v>
      </c>
      <c r="D525" t="s">
        <v>550</v>
      </c>
    </row>
    <row r="526" spans="1:4" ht="15" x14ac:dyDescent="0.25">
      <c r="A526" t="s">
        <v>916</v>
      </c>
      <c r="B526" s="6">
        <v>180</v>
      </c>
      <c r="C526" s="6" t="s">
        <v>647</v>
      </c>
      <c r="D526" t="s">
        <v>551</v>
      </c>
    </row>
    <row r="527" spans="1:4" ht="15" x14ac:dyDescent="0.25">
      <c r="A527" t="s">
        <v>980</v>
      </c>
      <c r="B527" s="6">
        <v>180</v>
      </c>
      <c r="C527" s="6" t="s">
        <v>647</v>
      </c>
      <c r="D527" t="s">
        <v>552</v>
      </c>
    </row>
    <row r="528" spans="1:4" ht="15" x14ac:dyDescent="0.25">
      <c r="A528" t="s">
        <v>863</v>
      </c>
      <c r="B528" s="6">
        <v>190</v>
      </c>
      <c r="C528" s="6" t="s">
        <v>553</v>
      </c>
      <c r="D528" t="s">
        <v>554</v>
      </c>
    </row>
    <row r="529" spans="1:4" ht="15" x14ac:dyDescent="0.25">
      <c r="A529" t="s">
        <v>1249</v>
      </c>
      <c r="B529" s="6">
        <v>190</v>
      </c>
      <c r="C529" s="6" t="s">
        <v>553</v>
      </c>
      <c r="D529" t="s">
        <v>112</v>
      </c>
    </row>
    <row r="530" spans="1:4" ht="15" x14ac:dyDescent="0.25">
      <c r="A530" t="s">
        <v>864</v>
      </c>
      <c r="B530" s="6">
        <v>190</v>
      </c>
      <c r="C530" s="6" t="s">
        <v>553</v>
      </c>
      <c r="D530" t="s">
        <v>555</v>
      </c>
    </row>
    <row r="531" spans="1:4" ht="15" x14ac:dyDescent="0.25">
      <c r="A531" t="s">
        <v>1250</v>
      </c>
      <c r="B531" s="6">
        <v>190</v>
      </c>
      <c r="C531" s="6" t="s">
        <v>553</v>
      </c>
      <c r="D531" t="s">
        <v>630</v>
      </c>
    </row>
    <row r="532" spans="1:4" ht="15" x14ac:dyDescent="0.25">
      <c r="A532" t="s">
        <v>1251</v>
      </c>
      <c r="B532" s="6">
        <v>190</v>
      </c>
      <c r="C532" s="6" t="s">
        <v>553</v>
      </c>
      <c r="D532" t="s">
        <v>631</v>
      </c>
    </row>
    <row r="533" spans="1:4" ht="15" x14ac:dyDescent="0.25">
      <c r="A533" t="s">
        <v>1252</v>
      </c>
      <c r="B533" s="6">
        <v>190</v>
      </c>
      <c r="C533" s="6" t="s">
        <v>553</v>
      </c>
      <c r="D533" t="s">
        <v>632</v>
      </c>
    </row>
    <row r="534" spans="1:4" ht="15" x14ac:dyDescent="0.25">
      <c r="A534" t="s">
        <v>865</v>
      </c>
      <c r="B534" s="6">
        <v>190</v>
      </c>
      <c r="C534" s="6" t="s">
        <v>553</v>
      </c>
      <c r="D534" t="s">
        <v>556</v>
      </c>
    </row>
    <row r="535" spans="1:4" ht="15" x14ac:dyDescent="0.25">
      <c r="A535" t="s">
        <v>866</v>
      </c>
      <c r="B535" s="6">
        <v>190</v>
      </c>
      <c r="C535" s="6" t="s">
        <v>553</v>
      </c>
      <c r="D535" t="s">
        <v>557</v>
      </c>
    </row>
    <row r="536" spans="1:4" ht="15" x14ac:dyDescent="0.25">
      <c r="A536" t="s">
        <v>867</v>
      </c>
      <c r="B536" s="6">
        <v>190</v>
      </c>
      <c r="C536" s="6" t="s">
        <v>553</v>
      </c>
      <c r="D536" t="s">
        <v>558</v>
      </c>
    </row>
    <row r="537" spans="1:4" ht="15" x14ac:dyDescent="0.25">
      <c r="A537" t="s">
        <v>1253</v>
      </c>
      <c r="B537" s="6">
        <v>190</v>
      </c>
      <c r="C537" s="6" t="s">
        <v>553</v>
      </c>
      <c r="D537" t="s">
        <v>633</v>
      </c>
    </row>
    <row r="538" spans="1:4" ht="15" x14ac:dyDescent="0.25">
      <c r="A538" t="s">
        <v>1254</v>
      </c>
      <c r="B538" s="6">
        <v>190</v>
      </c>
      <c r="C538" s="6" t="s">
        <v>553</v>
      </c>
      <c r="D538" t="s">
        <v>634</v>
      </c>
    </row>
    <row r="539" spans="1:4" ht="15" x14ac:dyDescent="0.25">
      <c r="A539" t="s">
        <v>1255</v>
      </c>
      <c r="B539" s="6">
        <v>190</v>
      </c>
      <c r="C539" s="6" t="s">
        <v>553</v>
      </c>
      <c r="D539" t="s">
        <v>635</v>
      </c>
    </row>
    <row r="540" spans="1:4" ht="15" x14ac:dyDescent="0.25">
      <c r="A540" t="s">
        <v>1256</v>
      </c>
      <c r="B540" s="6">
        <v>190</v>
      </c>
      <c r="C540" s="6" t="s">
        <v>553</v>
      </c>
      <c r="D540" t="s">
        <v>636</v>
      </c>
    </row>
    <row r="541" spans="1:4" ht="15" x14ac:dyDescent="0.25">
      <c r="A541" t="s">
        <v>981</v>
      </c>
      <c r="B541" s="6">
        <v>200</v>
      </c>
      <c r="C541" s="6" t="s">
        <v>559</v>
      </c>
      <c r="D541" t="s">
        <v>561</v>
      </c>
    </row>
    <row r="542" spans="1:4" ht="15" x14ac:dyDescent="0.25">
      <c r="A542" t="s">
        <v>982</v>
      </c>
      <c r="B542" s="6">
        <v>200</v>
      </c>
      <c r="C542" s="6" t="s">
        <v>559</v>
      </c>
      <c r="D542" t="s">
        <v>560</v>
      </c>
    </row>
    <row r="543" spans="1:4" ht="15" x14ac:dyDescent="0.25">
      <c r="A543" t="s">
        <v>983</v>
      </c>
      <c r="B543" s="6">
        <v>200</v>
      </c>
      <c r="C543" s="6" t="s">
        <v>559</v>
      </c>
      <c r="D543" t="s">
        <v>563</v>
      </c>
    </row>
    <row r="544" spans="1:4" ht="15" x14ac:dyDescent="0.25">
      <c r="A544" t="s">
        <v>984</v>
      </c>
      <c r="B544" s="6">
        <v>200</v>
      </c>
      <c r="C544" s="6" t="s">
        <v>559</v>
      </c>
      <c r="D544" t="s">
        <v>562</v>
      </c>
    </row>
    <row r="545" spans="1:4" ht="15" x14ac:dyDescent="0.25">
      <c r="A545" t="s">
        <v>985</v>
      </c>
      <c r="B545" s="6">
        <v>200</v>
      </c>
      <c r="C545" s="6" t="s">
        <v>559</v>
      </c>
      <c r="D545" t="s">
        <v>565</v>
      </c>
    </row>
    <row r="546" spans="1:4" ht="15" x14ac:dyDescent="0.25">
      <c r="A546" t="s">
        <v>986</v>
      </c>
      <c r="B546" s="6">
        <v>200</v>
      </c>
      <c r="C546" s="6" t="s">
        <v>559</v>
      </c>
      <c r="D546" t="s">
        <v>564</v>
      </c>
    </row>
    <row r="547" spans="1:4" ht="15" x14ac:dyDescent="0.25">
      <c r="A547" t="s">
        <v>868</v>
      </c>
      <c r="B547">
        <v>500</v>
      </c>
      <c r="C547" s="6" t="s">
        <v>44</v>
      </c>
      <c r="D547" s="6" t="s">
        <v>44</v>
      </c>
    </row>
    <row r="548" spans="1:4" ht="15" x14ac:dyDescent="0.25">
      <c r="A548" t="s">
        <v>869</v>
      </c>
      <c r="B548">
        <v>520</v>
      </c>
      <c r="C548" s="6" t="s">
        <v>566</v>
      </c>
      <c r="D548" s="6" t="s">
        <v>566</v>
      </c>
    </row>
    <row r="549" spans="1:4" ht="15" x14ac:dyDescent="0.25">
      <c r="A549" t="s">
        <v>870</v>
      </c>
      <c r="B549">
        <v>540</v>
      </c>
      <c r="C549" s="6" t="s">
        <v>648</v>
      </c>
      <c r="D549" s="6" t="s">
        <v>567</v>
      </c>
    </row>
    <row r="550" spans="1:4" ht="15" x14ac:dyDescent="0.25">
      <c r="A550" t="s">
        <v>871</v>
      </c>
      <c r="B550">
        <v>550</v>
      </c>
      <c r="C550" s="6" t="s">
        <v>649</v>
      </c>
      <c r="D550" s="6" t="s">
        <v>568</v>
      </c>
    </row>
    <row r="551" spans="1:4" ht="15" x14ac:dyDescent="0.25">
      <c r="A551" t="s">
        <v>925</v>
      </c>
      <c r="B551">
        <v>600</v>
      </c>
      <c r="C551" s="6" t="s">
        <v>569</v>
      </c>
      <c r="D551" s="6" t="s">
        <v>114</v>
      </c>
    </row>
    <row r="552" spans="1:4" ht="15" x14ac:dyDescent="0.25">
      <c r="A552" t="s">
        <v>926</v>
      </c>
      <c r="B552">
        <v>600</v>
      </c>
      <c r="C552" s="6" t="s">
        <v>569</v>
      </c>
      <c r="D552" s="6" t="s">
        <v>115</v>
      </c>
    </row>
    <row r="553" spans="1:4" ht="15" x14ac:dyDescent="0.25">
      <c r="A553" t="s">
        <v>927</v>
      </c>
      <c r="B553">
        <v>600</v>
      </c>
      <c r="C553" s="6" t="s">
        <v>569</v>
      </c>
      <c r="D553" s="6" t="s">
        <v>116</v>
      </c>
    </row>
    <row r="554" spans="1:4" ht="15" x14ac:dyDescent="0.25">
      <c r="A554" t="s">
        <v>928</v>
      </c>
      <c r="B554">
        <v>630</v>
      </c>
      <c r="C554" s="6" t="s">
        <v>570</v>
      </c>
      <c r="D554" s="6" t="s">
        <v>117</v>
      </c>
    </row>
    <row r="555" spans="1:4" ht="15" x14ac:dyDescent="0.25">
      <c r="A555" t="s">
        <v>929</v>
      </c>
      <c r="B555">
        <v>630</v>
      </c>
      <c r="C555" s="6" t="s">
        <v>570</v>
      </c>
      <c r="D555" s="6" t="s">
        <v>118</v>
      </c>
    </row>
    <row r="556" spans="1:4" ht="15" x14ac:dyDescent="0.25">
      <c r="A556" t="s">
        <v>930</v>
      </c>
      <c r="B556">
        <v>630</v>
      </c>
      <c r="C556" s="6" t="s">
        <v>570</v>
      </c>
      <c r="D556" s="6" t="s">
        <v>119</v>
      </c>
    </row>
    <row r="557" spans="1:4" ht="15" x14ac:dyDescent="0.25">
      <c r="A557" t="s">
        <v>931</v>
      </c>
      <c r="B557">
        <v>666</v>
      </c>
      <c r="C557" s="6" t="s">
        <v>571</v>
      </c>
      <c r="D557" s="6" t="s">
        <v>120</v>
      </c>
    </row>
    <row r="558" spans="1:4" ht="15" x14ac:dyDescent="0.25">
      <c r="A558" t="s">
        <v>932</v>
      </c>
      <c r="B558">
        <v>666</v>
      </c>
      <c r="C558" s="6" t="s">
        <v>571</v>
      </c>
      <c r="D558" s="6" t="s">
        <v>121</v>
      </c>
    </row>
    <row r="559" spans="1:4" ht="15" x14ac:dyDescent="0.25">
      <c r="A559" t="s">
        <v>933</v>
      </c>
      <c r="B559">
        <v>666</v>
      </c>
      <c r="C559" s="6" t="s">
        <v>571</v>
      </c>
      <c r="D559" s="6" t="s">
        <v>122</v>
      </c>
    </row>
    <row r="560" spans="1:4" ht="15" x14ac:dyDescent="0.25">
      <c r="A560" t="s">
        <v>872</v>
      </c>
      <c r="B560">
        <v>700</v>
      </c>
      <c r="C560" s="6" t="s">
        <v>650</v>
      </c>
      <c r="D560" s="6" t="s">
        <v>123</v>
      </c>
    </row>
    <row r="561" spans="1:4" ht="15" x14ac:dyDescent="0.25">
      <c r="A561" t="s">
        <v>987</v>
      </c>
      <c r="B561">
        <v>700</v>
      </c>
      <c r="C561" s="6" t="s">
        <v>650</v>
      </c>
      <c r="D561" s="6" t="s">
        <v>124</v>
      </c>
    </row>
    <row r="562" spans="1:4" ht="15" x14ac:dyDescent="0.25">
      <c r="A562" t="s">
        <v>913</v>
      </c>
      <c r="B562">
        <v>700</v>
      </c>
      <c r="C562" s="6" t="s">
        <v>650</v>
      </c>
      <c r="D562" s="6" t="s">
        <v>125</v>
      </c>
    </row>
    <row r="563" spans="1:4" ht="15" x14ac:dyDescent="0.25">
      <c r="A563" t="s">
        <v>873</v>
      </c>
      <c r="B563">
        <v>700</v>
      </c>
      <c r="C563" s="6" t="s">
        <v>650</v>
      </c>
      <c r="D563" s="6" t="s">
        <v>126</v>
      </c>
    </row>
    <row r="564" spans="1:4" ht="15" x14ac:dyDescent="0.25">
      <c r="A564" t="s">
        <v>988</v>
      </c>
      <c r="B564">
        <v>700</v>
      </c>
      <c r="C564" s="6" t="s">
        <v>650</v>
      </c>
      <c r="D564" s="6" t="s">
        <v>127</v>
      </c>
    </row>
    <row r="565" spans="1:4" ht="15" x14ac:dyDescent="0.25">
      <c r="A565" t="s">
        <v>914</v>
      </c>
      <c r="B565">
        <v>700</v>
      </c>
      <c r="C565" s="6" t="s">
        <v>650</v>
      </c>
      <c r="D565" s="6" t="s">
        <v>128</v>
      </c>
    </row>
    <row r="566" spans="1:4" ht="15" x14ac:dyDescent="0.25">
      <c r="A566" t="s">
        <v>955</v>
      </c>
      <c r="B566">
        <v>700</v>
      </c>
      <c r="C566" s="6" t="s">
        <v>650</v>
      </c>
      <c r="D566" s="6" t="s">
        <v>129</v>
      </c>
    </row>
    <row r="567" spans="1:4" ht="15" x14ac:dyDescent="0.25">
      <c r="A567" t="s">
        <v>915</v>
      </c>
      <c r="B567">
        <v>700</v>
      </c>
      <c r="C567" s="6" t="s">
        <v>650</v>
      </c>
      <c r="D567" s="6" t="s">
        <v>130</v>
      </c>
    </row>
    <row r="568" spans="1:4" ht="15" x14ac:dyDescent="0.25">
      <c r="A568" t="s">
        <v>874</v>
      </c>
      <c r="B568">
        <v>700</v>
      </c>
      <c r="C568" s="6" t="s">
        <v>650</v>
      </c>
      <c r="D568" s="6" t="s">
        <v>131</v>
      </c>
    </row>
    <row r="569" spans="1:4" ht="15" x14ac:dyDescent="0.25">
      <c r="A569" t="s">
        <v>875</v>
      </c>
      <c r="B569">
        <v>800</v>
      </c>
      <c r="C569" s="6" t="s">
        <v>132</v>
      </c>
      <c r="D569" s="6" t="s">
        <v>132</v>
      </c>
    </row>
    <row r="570" spans="1:4" x14ac:dyDescent="0.2">
      <c r="A570" t="s">
        <v>876</v>
      </c>
      <c r="B570">
        <v>900</v>
      </c>
      <c r="C570" t="s">
        <v>133</v>
      </c>
      <c r="D570" t="s">
        <v>133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289"/>
  <sheetViews>
    <sheetView tabSelected="1" topLeftCell="A118" zoomScaleNormal="100" workbookViewId="0">
      <selection activeCell="B3" sqref="B3"/>
    </sheetView>
  </sheetViews>
  <sheetFormatPr defaultColWidth="8.85546875" defaultRowHeight="12.75" x14ac:dyDescent="0.2"/>
  <cols>
    <col min="1" max="1" width="26" style="39" bestFit="1" customWidth="1"/>
    <col min="2" max="2" width="13.28515625" style="34" customWidth="1"/>
    <col min="3" max="3" width="11.7109375" style="34" customWidth="1"/>
    <col min="4" max="4" width="15" style="34" customWidth="1"/>
    <col min="5" max="5" width="12" style="34" customWidth="1"/>
    <col min="6" max="6" width="15" style="34" customWidth="1"/>
    <col min="7" max="7" width="13.42578125" style="34" customWidth="1"/>
    <col min="8" max="8" width="11.140625" style="34" customWidth="1"/>
    <col min="9" max="9" width="19.7109375" style="34" customWidth="1"/>
    <col min="10" max="10" width="12.140625" style="34" bestFit="1" customWidth="1"/>
    <col min="11" max="11" width="10" style="34" bestFit="1" customWidth="1"/>
    <col min="12" max="12" width="13.28515625" style="34" customWidth="1"/>
    <col min="13" max="13" width="13" style="34" bestFit="1" customWidth="1"/>
    <col min="14" max="21" width="10.28515625" style="34" bestFit="1" customWidth="1"/>
    <col min="22" max="22" width="10.7109375" style="34" bestFit="1" customWidth="1"/>
    <col min="23" max="23" width="11.42578125" style="34" customWidth="1"/>
    <col min="24" max="24" width="10.5703125" style="34" bestFit="1" customWidth="1"/>
    <col min="25" max="25" width="8.85546875" style="34"/>
    <col min="26" max="26" width="10.28515625" style="34" bestFit="1" customWidth="1"/>
    <col min="27" max="27" width="10.42578125" style="34" bestFit="1" customWidth="1"/>
    <col min="28" max="28" width="8.85546875" style="34"/>
    <col min="29" max="29" width="10.28515625" style="34" bestFit="1" customWidth="1"/>
    <col min="30" max="33" width="8.85546875" style="34"/>
    <col min="34" max="34" width="8.85546875" style="34" customWidth="1"/>
    <col min="35" max="16384" width="8.85546875" style="34"/>
  </cols>
  <sheetData>
    <row r="1" spans="1:29" ht="34.5" customHeight="1" x14ac:dyDescent="0.2">
      <c r="A1" s="108" t="s">
        <v>670</v>
      </c>
      <c r="B1" s="108"/>
      <c r="C1" s="108"/>
      <c r="D1" s="108"/>
      <c r="E1" s="108"/>
      <c r="F1" s="108"/>
      <c r="G1" s="108"/>
      <c r="H1" s="108"/>
      <c r="I1" s="102" t="s">
        <v>671</v>
      </c>
    </row>
    <row r="2" spans="1:29" ht="34.5" customHeight="1" x14ac:dyDescent="0.2">
      <c r="A2" s="35" t="s">
        <v>27</v>
      </c>
    </row>
    <row r="3" spans="1:29" s="39" customFormat="1" ht="36" x14ac:dyDescent="0.2">
      <c r="A3" s="36" t="s">
        <v>24</v>
      </c>
      <c r="B3" s="37" t="s">
        <v>29</v>
      </c>
      <c r="C3" s="38" t="s">
        <v>1</v>
      </c>
      <c r="D3" s="38" t="s">
        <v>2</v>
      </c>
      <c r="E3" s="38" t="s">
        <v>3</v>
      </c>
      <c r="F3" s="38" t="s">
        <v>4</v>
      </c>
      <c r="G3" s="38" t="s">
        <v>25</v>
      </c>
      <c r="H3" s="38" t="s">
        <v>5</v>
      </c>
      <c r="I3" s="38" t="s">
        <v>19</v>
      </c>
      <c r="J3" s="38" t="s">
        <v>6</v>
      </c>
      <c r="K3" s="38" t="s">
        <v>7</v>
      </c>
      <c r="L3" s="38" t="s">
        <v>26</v>
      </c>
      <c r="M3" s="38" t="s">
        <v>8</v>
      </c>
      <c r="N3" s="38" t="s">
        <v>9</v>
      </c>
      <c r="O3" s="38" t="s">
        <v>10</v>
      </c>
      <c r="P3" s="38" t="s">
        <v>11</v>
      </c>
      <c r="Q3" s="38" t="s">
        <v>12</v>
      </c>
      <c r="R3" s="38" t="s">
        <v>160</v>
      </c>
      <c r="S3" s="38" t="s">
        <v>14</v>
      </c>
      <c r="T3" s="38" t="s">
        <v>21</v>
      </c>
      <c r="U3" s="38" t="s">
        <v>22</v>
      </c>
      <c r="V3" s="38" t="s">
        <v>23</v>
      </c>
      <c r="W3" s="38" t="s">
        <v>15</v>
      </c>
      <c r="X3" s="38" t="s">
        <v>159</v>
      </c>
      <c r="Y3" s="38" t="s">
        <v>17</v>
      </c>
      <c r="Z3" s="38" t="s">
        <v>16</v>
      </c>
      <c r="AA3" s="38" t="s">
        <v>18</v>
      </c>
      <c r="AC3" s="39" t="s">
        <v>34</v>
      </c>
    </row>
    <row r="4" spans="1:29" ht="16.899999999999999" customHeight="1" x14ac:dyDescent="0.2">
      <c r="A4" s="40" t="s">
        <v>28</v>
      </c>
      <c r="B4" s="41"/>
      <c r="C4" s="41">
        <v>1</v>
      </c>
      <c r="D4" s="41">
        <v>4</v>
      </c>
      <c r="E4" s="41">
        <v>6</v>
      </c>
      <c r="F4" s="41">
        <v>7</v>
      </c>
      <c r="G4" s="41">
        <v>8</v>
      </c>
      <c r="H4" s="41">
        <v>9</v>
      </c>
      <c r="I4" s="41">
        <v>10</v>
      </c>
      <c r="J4" s="41">
        <v>11</v>
      </c>
      <c r="K4" s="41">
        <v>12</v>
      </c>
      <c r="L4" s="41">
        <v>13.1</v>
      </c>
      <c r="M4" s="41">
        <v>13.2</v>
      </c>
      <c r="N4" s="41">
        <v>14.1</v>
      </c>
      <c r="O4" s="41">
        <v>14.2</v>
      </c>
      <c r="P4" s="41">
        <v>15</v>
      </c>
      <c r="Q4" s="41">
        <v>16</v>
      </c>
      <c r="R4" s="41">
        <v>17</v>
      </c>
      <c r="S4" s="41">
        <v>5000</v>
      </c>
      <c r="T4" s="41">
        <v>6000</v>
      </c>
      <c r="U4" s="41">
        <v>7000</v>
      </c>
      <c r="V4" s="41">
        <v>8000</v>
      </c>
      <c r="W4" s="41">
        <v>10000</v>
      </c>
      <c r="X4" s="41">
        <v>11000</v>
      </c>
      <c r="Y4" s="41">
        <v>25000</v>
      </c>
      <c r="Z4" s="41">
        <v>28000</v>
      </c>
      <c r="AA4" s="41" t="s">
        <v>0</v>
      </c>
    </row>
    <row r="5" spans="1:29" x14ac:dyDescent="0.2">
      <c r="A5" s="42" t="s">
        <v>1</v>
      </c>
      <c r="B5" s="41">
        <v>1</v>
      </c>
      <c r="C5" s="43">
        <v>1466.0847504844539</v>
      </c>
      <c r="D5" s="43">
        <v>4.1060756592400001E-2</v>
      </c>
      <c r="E5" s="43">
        <v>1.6765166464361398E-2</v>
      </c>
      <c r="F5" s="43">
        <v>7.425100235975882</v>
      </c>
      <c r="G5" s="43">
        <v>4549.343530344011</v>
      </c>
      <c r="H5" s="43">
        <v>2.2928467089292998E-2</v>
      </c>
      <c r="I5" s="43">
        <v>1.8440884908443502E-2</v>
      </c>
      <c r="J5" s="43">
        <v>3.7186073418859996E-3</v>
      </c>
      <c r="K5" s="43">
        <v>1.8411995258027204E-2</v>
      </c>
      <c r="L5" s="43">
        <v>2.2191736904750004E-2</v>
      </c>
      <c r="M5" s="43">
        <v>2.784811996890002</v>
      </c>
      <c r="N5" s="43">
        <v>9.9279117511604981E-2</v>
      </c>
      <c r="O5" s="43">
        <v>23.490582699857722</v>
      </c>
      <c r="P5" s="43">
        <v>9.6119189840352011E-3</v>
      </c>
      <c r="Q5" s="43">
        <v>3.5827402514139998E-4</v>
      </c>
      <c r="R5" s="43">
        <v>0.97198088819999995</v>
      </c>
      <c r="S5" s="43">
        <v>0</v>
      </c>
      <c r="T5" s="43">
        <v>0</v>
      </c>
      <c r="U5" s="43">
        <v>0</v>
      </c>
      <c r="V5" s="43">
        <v>0</v>
      </c>
      <c r="W5" s="43">
        <v>115.04393823329998</v>
      </c>
      <c r="X5" s="44">
        <v>257.70116059844509</v>
      </c>
      <c r="Y5" s="44">
        <v>2220.3385765200001</v>
      </c>
      <c r="Z5" s="44">
        <v>3059.3744489200003</v>
      </c>
      <c r="AA5" s="44">
        <v>11702.811647846214</v>
      </c>
      <c r="AC5" s="45">
        <f>SUM(X5:Z5)</f>
        <v>5537.4141860384461</v>
      </c>
    </row>
    <row r="6" spans="1:29" x14ac:dyDescent="0.2">
      <c r="A6" s="42" t="s">
        <v>2</v>
      </c>
      <c r="B6" s="41">
        <v>4</v>
      </c>
      <c r="C6" s="43">
        <v>367.93267056799999</v>
      </c>
      <c r="D6" s="43">
        <v>132.744</v>
      </c>
      <c r="E6" s="43">
        <v>4.6924980999999999</v>
      </c>
      <c r="F6" s="43">
        <v>281.93164699999994</v>
      </c>
      <c r="G6" s="43">
        <v>3071.8686332920006</v>
      </c>
      <c r="H6" s="43">
        <v>25.443577700000002</v>
      </c>
      <c r="I6" s="43">
        <v>164.76119129999998</v>
      </c>
      <c r="J6" s="43">
        <v>14.581275099999999</v>
      </c>
      <c r="K6" s="43">
        <v>68.199552299999993</v>
      </c>
      <c r="L6" s="43">
        <v>12.771123110000001</v>
      </c>
      <c r="M6" s="43">
        <v>12.165584400000002</v>
      </c>
      <c r="N6" s="43">
        <v>18.34169919</v>
      </c>
      <c r="O6" s="43">
        <v>484.56449894000002</v>
      </c>
      <c r="P6" s="43">
        <v>25.369529499999999</v>
      </c>
      <c r="Q6" s="43">
        <v>0.21059030000000001</v>
      </c>
      <c r="R6" s="43">
        <v>18.273790000000002</v>
      </c>
      <c r="S6" s="43">
        <v>0</v>
      </c>
      <c r="T6" s="43">
        <v>0</v>
      </c>
      <c r="U6" s="43">
        <v>0</v>
      </c>
      <c r="V6" s="43">
        <v>0</v>
      </c>
      <c r="W6" s="43">
        <v>2179.1225300000001</v>
      </c>
      <c r="X6" s="44">
        <v>347.04807749999998</v>
      </c>
      <c r="Y6" s="44">
        <v>734.95619999999997</v>
      </c>
      <c r="Z6" s="44">
        <v>0</v>
      </c>
      <c r="AA6" s="44">
        <v>7964.9786682999993</v>
      </c>
      <c r="AC6" s="45">
        <f t="shared" ref="AC6:AC25" si="0">SUM(X6:Z6)</f>
        <v>1082.0042774999999</v>
      </c>
    </row>
    <row r="7" spans="1:29" x14ac:dyDescent="0.2">
      <c r="A7" s="42" t="s">
        <v>3</v>
      </c>
      <c r="B7" s="41">
        <v>6</v>
      </c>
      <c r="C7" s="43">
        <v>1.6513323261185564</v>
      </c>
      <c r="D7" s="43">
        <v>5.8134815700000009E-3</v>
      </c>
      <c r="E7" s="43">
        <v>1.1433193870401672</v>
      </c>
      <c r="F7" s="43">
        <v>10.938700117734905</v>
      </c>
      <c r="G7" s="43">
        <v>5.7655605776304544</v>
      </c>
      <c r="H7" s="43">
        <v>9.1172599062999994E-3</v>
      </c>
      <c r="I7" s="43">
        <v>0.15313802014439998</v>
      </c>
      <c r="J7" s="43">
        <v>0.1095432925046</v>
      </c>
      <c r="K7" s="43">
        <v>1.1892642664164002E-2</v>
      </c>
      <c r="L7" s="43">
        <v>1.4733697503200004E-4</v>
      </c>
      <c r="M7" s="43">
        <v>6.6173336978281025E-2</v>
      </c>
      <c r="N7" s="43">
        <v>5.52339258319E-3</v>
      </c>
      <c r="O7" s="43">
        <v>8.2779241672845977E-2</v>
      </c>
      <c r="P7" s="43">
        <v>9.1379854514947997E-2</v>
      </c>
      <c r="Q7" s="43">
        <v>2.4319339999999999E-9</v>
      </c>
      <c r="R7" s="43">
        <v>0.47674277609900001</v>
      </c>
      <c r="S7" s="43">
        <v>0</v>
      </c>
      <c r="T7" s="43">
        <v>0</v>
      </c>
      <c r="U7" s="43">
        <v>0</v>
      </c>
      <c r="V7" s="43">
        <v>0</v>
      </c>
      <c r="W7" s="43">
        <v>8.5740502599999989E-4</v>
      </c>
      <c r="X7" s="44">
        <v>4.0887911691264218</v>
      </c>
      <c r="Y7" s="44">
        <v>10.315234486499998</v>
      </c>
      <c r="Z7" s="44">
        <v>302.12710779999998</v>
      </c>
      <c r="AA7" s="44">
        <v>337.04315390722115</v>
      </c>
      <c r="AC7" s="45">
        <f t="shared" si="0"/>
        <v>316.53113345562639</v>
      </c>
    </row>
    <row r="8" spans="1:29" x14ac:dyDescent="0.2">
      <c r="A8" s="42" t="s">
        <v>4</v>
      </c>
      <c r="B8" s="41">
        <v>7</v>
      </c>
      <c r="C8" s="43">
        <v>43.210745362300003</v>
      </c>
      <c r="D8" s="43">
        <v>19.872358899999998</v>
      </c>
      <c r="E8" s="43">
        <v>2.336395732E-2</v>
      </c>
      <c r="F8" s="43">
        <v>14.541405010000002</v>
      </c>
      <c r="G8" s="43">
        <v>145.5661989047</v>
      </c>
      <c r="H8" s="43">
        <v>32.355706499999989</v>
      </c>
      <c r="I8" s="43">
        <v>22.575793857400004</v>
      </c>
      <c r="J8" s="43">
        <v>30.529100309999997</v>
      </c>
      <c r="K8" s="43">
        <v>19.764607269999999</v>
      </c>
      <c r="L8" s="43">
        <v>47.274951489999999</v>
      </c>
      <c r="M8" s="43">
        <v>64.386257299999997</v>
      </c>
      <c r="N8" s="43">
        <v>11.201209199999999</v>
      </c>
      <c r="O8" s="43">
        <v>225.76662219000005</v>
      </c>
      <c r="P8" s="43">
        <v>50.711711299999997</v>
      </c>
      <c r="Q8" s="43">
        <v>0</v>
      </c>
      <c r="R8" s="43">
        <v>79.846239999999995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4">
        <v>8900.3379823999985</v>
      </c>
      <c r="Y8" s="44">
        <v>0.98188560000000003</v>
      </c>
      <c r="Z8" s="44">
        <v>214.12687199999999</v>
      </c>
      <c r="AA8" s="44">
        <v>9923.0730115517199</v>
      </c>
      <c r="AC8" s="45">
        <f t="shared" si="0"/>
        <v>9115.4467399999994</v>
      </c>
    </row>
    <row r="9" spans="1:29" x14ac:dyDescent="0.2">
      <c r="A9" s="42" t="s">
        <v>25</v>
      </c>
      <c r="B9" s="41">
        <v>8</v>
      </c>
      <c r="C9" s="43">
        <v>428.47379440434958</v>
      </c>
      <c r="D9" s="43">
        <v>98.130436823902755</v>
      </c>
      <c r="E9" s="43">
        <v>9.049422927005514</v>
      </c>
      <c r="F9" s="43">
        <v>713.91169563977587</v>
      </c>
      <c r="G9" s="43">
        <v>4615.0169253077102</v>
      </c>
      <c r="H9" s="43">
        <v>79.791327695464602</v>
      </c>
      <c r="I9" s="43">
        <v>96.25449528486098</v>
      </c>
      <c r="J9" s="43">
        <v>32.083909043956012</v>
      </c>
      <c r="K9" s="43">
        <v>100.49365355006722</v>
      </c>
      <c r="L9" s="43">
        <v>29.935462954857584</v>
      </c>
      <c r="M9" s="43">
        <v>29.847388433665493</v>
      </c>
      <c r="N9" s="43">
        <v>45.855973446089727</v>
      </c>
      <c r="O9" s="43">
        <v>1328.2438844098297</v>
      </c>
      <c r="P9" s="43">
        <v>34.745696076685434</v>
      </c>
      <c r="Q9" s="43">
        <v>0.55511093169290104</v>
      </c>
      <c r="R9" s="43">
        <v>51.953948504306979</v>
      </c>
      <c r="S9" s="43">
        <v>0</v>
      </c>
      <c r="T9" s="43">
        <v>0</v>
      </c>
      <c r="U9" s="43">
        <v>0</v>
      </c>
      <c r="V9" s="43">
        <v>0</v>
      </c>
      <c r="W9" s="43">
        <v>3166.1698408705352</v>
      </c>
      <c r="X9" s="44">
        <v>5874.1244330396948</v>
      </c>
      <c r="Y9" s="44">
        <v>8446.5179756275011</v>
      </c>
      <c r="Z9" s="44">
        <v>33080.432780335497</v>
      </c>
      <c r="AA9" s="44">
        <v>58261.588155307443</v>
      </c>
      <c r="AC9" s="45">
        <f t="shared" si="0"/>
        <v>47401.075189002695</v>
      </c>
    </row>
    <row r="10" spans="1:29" x14ac:dyDescent="0.2">
      <c r="A10" s="42" t="s">
        <v>5</v>
      </c>
      <c r="B10" s="41">
        <v>9</v>
      </c>
      <c r="C10" s="43">
        <v>9.4787078683669996</v>
      </c>
      <c r="D10" s="43">
        <v>36.873731300000003</v>
      </c>
      <c r="E10" s="43">
        <v>1.6996121322699995</v>
      </c>
      <c r="F10" s="43">
        <v>700.42146744000013</v>
      </c>
      <c r="G10" s="43">
        <v>125.81929066280878</v>
      </c>
      <c r="H10" s="43">
        <v>61.609076210000005</v>
      </c>
      <c r="I10" s="43">
        <v>63.893352410249989</v>
      </c>
      <c r="J10" s="43">
        <v>1.5565128309999998</v>
      </c>
      <c r="K10" s="43">
        <v>12.259390785099997</v>
      </c>
      <c r="L10" s="43">
        <v>10.343612512119998</v>
      </c>
      <c r="M10" s="43">
        <v>40.955222840000005</v>
      </c>
      <c r="N10" s="43">
        <v>11.254910917999991</v>
      </c>
      <c r="O10" s="43">
        <v>224.68902009539988</v>
      </c>
      <c r="P10" s="43">
        <v>1.0423885482000002</v>
      </c>
      <c r="Q10" s="43">
        <v>1.0684793799999998E-2</v>
      </c>
      <c r="R10" s="43">
        <v>95.790931</v>
      </c>
      <c r="S10" s="43">
        <v>0</v>
      </c>
      <c r="T10" s="43">
        <v>0</v>
      </c>
      <c r="U10" s="43">
        <v>0</v>
      </c>
      <c r="V10" s="43">
        <v>0</v>
      </c>
      <c r="W10" s="43">
        <v>7304.1485329999996</v>
      </c>
      <c r="X10" s="44">
        <v>290.711669067</v>
      </c>
      <c r="Y10" s="44">
        <v>7.6061889000000006E-3</v>
      </c>
      <c r="Z10" s="44">
        <v>1270.1839099999997</v>
      </c>
      <c r="AA10" s="44">
        <v>10262.749630603214</v>
      </c>
      <c r="AC10" s="45">
        <f t="shared" si="0"/>
        <v>1560.9031852558996</v>
      </c>
    </row>
    <row r="11" spans="1:29" x14ac:dyDescent="0.2">
      <c r="A11" s="42" t="s">
        <v>19</v>
      </c>
      <c r="B11" s="41">
        <v>10</v>
      </c>
      <c r="C11" s="43">
        <v>221.00610151995647</v>
      </c>
      <c r="D11" s="43">
        <v>117.03153519999999</v>
      </c>
      <c r="E11" s="43">
        <v>5.9254068586080004</v>
      </c>
      <c r="F11" s="43">
        <v>179.85135533825994</v>
      </c>
      <c r="G11" s="43">
        <v>1546.6918392312164</v>
      </c>
      <c r="H11" s="43">
        <v>115.206128115</v>
      </c>
      <c r="I11" s="43">
        <v>674.12581448410015</v>
      </c>
      <c r="J11" s="43">
        <v>172.42425554419995</v>
      </c>
      <c r="K11" s="43">
        <v>70.182375783200015</v>
      </c>
      <c r="L11" s="43">
        <v>105.07292976070001</v>
      </c>
      <c r="M11" s="43">
        <v>34.290012244599993</v>
      </c>
      <c r="N11" s="43">
        <v>40.202835620830015</v>
      </c>
      <c r="O11" s="43">
        <v>355.52887507993023</v>
      </c>
      <c r="P11" s="43">
        <v>32.944707342000008</v>
      </c>
      <c r="Q11" s="43">
        <v>0.31923823672699997</v>
      </c>
      <c r="R11" s="43">
        <v>8.3768128900000001</v>
      </c>
      <c r="S11" s="43">
        <v>0</v>
      </c>
      <c r="T11" s="43">
        <v>0</v>
      </c>
      <c r="U11" s="43">
        <v>0</v>
      </c>
      <c r="V11" s="43">
        <v>0</v>
      </c>
      <c r="W11" s="43">
        <v>663.66028429100004</v>
      </c>
      <c r="X11" s="44">
        <v>421.38477107833126</v>
      </c>
      <c r="Y11" s="44">
        <v>330.87485537999999</v>
      </c>
      <c r="Z11" s="44">
        <v>1933.5979017282402</v>
      </c>
      <c r="AA11" s="44">
        <v>7028.6980357268985</v>
      </c>
      <c r="AC11" s="45">
        <f t="shared" si="0"/>
        <v>2685.8575281865715</v>
      </c>
    </row>
    <row r="12" spans="1:29" x14ac:dyDescent="0.2">
      <c r="A12" s="42" t="s">
        <v>6</v>
      </c>
      <c r="B12" s="41">
        <v>11</v>
      </c>
      <c r="C12" s="43">
        <v>147.5784616407</v>
      </c>
      <c r="D12" s="43">
        <v>41.149838500000001</v>
      </c>
      <c r="E12" s="43">
        <v>8.113884411011</v>
      </c>
      <c r="F12" s="43">
        <v>36.502691425000009</v>
      </c>
      <c r="G12" s="43">
        <v>696.40376469877208</v>
      </c>
      <c r="H12" s="43">
        <v>89.574005239999977</v>
      </c>
      <c r="I12" s="43">
        <v>30.391550780659994</v>
      </c>
      <c r="J12" s="43">
        <v>3.1320874400000003</v>
      </c>
      <c r="K12" s="43">
        <v>22.726674991699994</v>
      </c>
      <c r="L12" s="43">
        <v>27.561774196267702</v>
      </c>
      <c r="M12" s="43">
        <v>91.142266119999974</v>
      </c>
      <c r="N12" s="43">
        <v>12.133053306839995</v>
      </c>
      <c r="O12" s="43">
        <v>307.21446416499998</v>
      </c>
      <c r="P12" s="43">
        <v>31.421482290000007</v>
      </c>
      <c r="Q12" s="43">
        <v>8.4502685999999994E-2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995.80631199999993</v>
      </c>
      <c r="X12" s="44">
        <v>479.53741854269339</v>
      </c>
      <c r="Y12" s="44">
        <v>4.5484408599999995</v>
      </c>
      <c r="Z12" s="44">
        <v>416.81800482794796</v>
      </c>
      <c r="AA12" s="44">
        <v>3441.8406781225922</v>
      </c>
      <c r="AC12" s="45">
        <f t="shared" si="0"/>
        <v>900.90386423064137</v>
      </c>
    </row>
    <row r="13" spans="1:29" x14ac:dyDescent="0.2">
      <c r="A13" s="42" t="s">
        <v>7</v>
      </c>
      <c r="B13" s="41">
        <v>12</v>
      </c>
      <c r="C13" s="43">
        <v>19.969640260231301</v>
      </c>
      <c r="D13" s="43">
        <v>96.204189065000008</v>
      </c>
      <c r="E13" s="43">
        <v>0.71709823483665991</v>
      </c>
      <c r="F13" s="43">
        <v>46.938742562337985</v>
      </c>
      <c r="G13" s="43">
        <v>412.83477486238741</v>
      </c>
      <c r="H13" s="43">
        <v>143.54766074879996</v>
      </c>
      <c r="I13" s="43">
        <v>57.594557643525</v>
      </c>
      <c r="J13" s="43">
        <v>9.1325562681578987</v>
      </c>
      <c r="K13" s="43">
        <v>404.14592525384126</v>
      </c>
      <c r="L13" s="43">
        <v>117.59598011820999</v>
      </c>
      <c r="M13" s="43">
        <v>49.184588394053982</v>
      </c>
      <c r="N13" s="43">
        <v>56.708065051580007</v>
      </c>
      <c r="O13" s="43">
        <v>409.67531163586995</v>
      </c>
      <c r="P13" s="43">
        <v>5.1624483302391004</v>
      </c>
      <c r="Q13" s="43">
        <v>0.35459777447699997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813.58285102000002</v>
      </c>
      <c r="X13" s="44">
        <v>367.97966606581872</v>
      </c>
      <c r="Y13" s="44">
        <v>104.41769797999999</v>
      </c>
      <c r="Z13" s="44">
        <v>2402.5390177999998</v>
      </c>
      <c r="AA13" s="44">
        <v>5518.2853690693664</v>
      </c>
      <c r="AC13" s="45">
        <f t="shared" si="0"/>
        <v>2874.9363818458187</v>
      </c>
    </row>
    <row r="14" spans="1:29" x14ac:dyDescent="0.2">
      <c r="A14" s="42" t="s">
        <v>20</v>
      </c>
      <c r="B14" s="41">
        <v>13.1</v>
      </c>
      <c r="C14" s="43">
        <v>201.9811177603157</v>
      </c>
      <c r="D14" s="43">
        <v>94.633961200000002</v>
      </c>
      <c r="E14" s="43">
        <v>3.8086090765000007</v>
      </c>
      <c r="F14" s="43">
        <v>155.64812171970001</v>
      </c>
      <c r="G14" s="43">
        <v>694.22706302278175</v>
      </c>
      <c r="H14" s="43">
        <v>110.00717045100002</v>
      </c>
      <c r="I14" s="43">
        <v>197.43404786899998</v>
      </c>
      <c r="J14" s="43">
        <v>24.3552486876</v>
      </c>
      <c r="K14" s="43">
        <v>70.49826563994003</v>
      </c>
      <c r="L14" s="43">
        <v>2654.1321692300007</v>
      </c>
      <c r="M14" s="43">
        <v>121.71225614800002</v>
      </c>
      <c r="N14" s="43">
        <v>45.244758274999995</v>
      </c>
      <c r="O14" s="43">
        <v>416.97663861579991</v>
      </c>
      <c r="P14" s="43">
        <v>12.792655418200003</v>
      </c>
      <c r="Q14" s="43">
        <v>0.2121597606</v>
      </c>
      <c r="R14" s="43">
        <v>323.78622309999997</v>
      </c>
      <c r="S14" s="43">
        <v>0</v>
      </c>
      <c r="T14" s="43">
        <v>0</v>
      </c>
      <c r="U14" s="43">
        <v>0</v>
      </c>
      <c r="V14" s="43">
        <v>0</v>
      </c>
      <c r="W14" s="43">
        <v>3421.7615015699994</v>
      </c>
      <c r="X14" s="44">
        <v>338.75261600700998</v>
      </c>
      <c r="Y14" s="44">
        <v>261.67876059999998</v>
      </c>
      <c r="Z14" s="44">
        <v>6092.3893321699907</v>
      </c>
      <c r="AA14" s="44">
        <v>15242.032676321438</v>
      </c>
      <c r="AC14" s="45">
        <f t="shared" si="0"/>
        <v>6692.8207087770006</v>
      </c>
    </row>
    <row r="15" spans="1:29" x14ac:dyDescent="0.2">
      <c r="A15" s="42" t="s">
        <v>8</v>
      </c>
      <c r="B15" s="41">
        <v>13.2</v>
      </c>
      <c r="C15" s="43">
        <v>519.77188915481634</v>
      </c>
      <c r="D15" s="43">
        <v>106.57668972</v>
      </c>
      <c r="E15" s="43">
        <v>4.8933954825624015</v>
      </c>
      <c r="F15" s="43">
        <v>128.99435255477999</v>
      </c>
      <c r="G15" s="43">
        <v>415.77999392838467</v>
      </c>
      <c r="H15" s="43">
        <v>212.58768291760003</v>
      </c>
      <c r="I15" s="43">
        <v>147.32374684955002</v>
      </c>
      <c r="J15" s="43">
        <v>10.069895251273</v>
      </c>
      <c r="K15" s="43">
        <v>133.08370730802</v>
      </c>
      <c r="L15" s="43">
        <v>235.94342277613399</v>
      </c>
      <c r="M15" s="43">
        <v>196.56234232738007</v>
      </c>
      <c r="N15" s="43">
        <v>84.822156979540026</v>
      </c>
      <c r="O15" s="43">
        <v>1045.1391122209297</v>
      </c>
      <c r="P15" s="43">
        <v>17.176484848606005</v>
      </c>
      <c r="Q15" s="43">
        <v>7.9268941619E-2</v>
      </c>
      <c r="R15" s="43">
        <v>90.894637212599989</v>
      </c>
      <c r="S15" s="43">
        <v>0</v>
      </c>
      <c r="T15" s="43">
        <v>0</v>
      </c>
      <c r="U15" s="43">
        <v>0</v>
      </c>
      <c r="V15" s="43">
        <v>0</v>
      </c>
      <c r="W15" s="43">
        <v>1327.1296570060003</v>
      </c>
      <c r="X15" s="44">
        <v>372.65315854358209</v>
      </c>
      <c r="Y15" s="44">
        <v>330.94299149999995</v>
      </c>
      <c r="Z15" s="44">
        <v>588.23197301749587</v>
      </c>
      <c r="AA15" s="44">
        <v>5968.6565585408744</v>
      </c>
      <c r="AC15" s="45">
        <f t="shared" si="0"/>
        <v>1291.8281230610778</v>
      </c>
    </row>
    <row r="16" spans="1:29" x14ac:dyDescent="0.2">
      <c r="A16" s="42" t="s">
        <v>9</v>
      </c>
      <c r="B16" s="41">
        <v>14.1</v>
      </c>
      <c r="C16" s="43">
        <v>88.222325111251934</v>
      </c>
      <c r="D16" s="43">
        <v>114.06627979999999</v>
      </c>
      <c r="E16" s="43">
        <v>2.2539768461631997</v>
      </c>
      <c r="F16" s="43">
        <v>337.48096030298018</v>
      </c>
      <c r="G16" s="43">
        <v>635.01543001901064</v>
      </c>
      <c r="H16" s="43">
        <v>103.12349393400001</v>
      </c>
      <c r="I16" s="43">
        <v>99.041325154999953</v>
      </c>
      <c r="J16" s="43">
        <v>34.099424612699998</v>
      </c>
      <c r="K16" s="43">
        <v>147.24237086439996</v>
      </c>
      <c r="L16" s="43">
        <v>256.24300313999998</v>
      </c>
      <c r="M16" s="43">
        <v>82.948218515999983</v>
      </c>
      <c r="N16" s="43">
        <v>106.507260187</v>
      </c>
      <c r="O16" s="43">
        <v>464.51789791071025</v>
      </c>
      <c r="P16" s="43">
        <v>40.765259846000021</v>
      </c>
      <c r="Q16" s="43">
        <v>0.30643229580000003</v>
      </c>
      <c r="R16" s="43">
        <v>53.799497126399999</v>
      </c>
      <c r="S16" s="43">
        <v>0</v>
      </c>
      <c r="T16" s="43">
        <v>0</v>
      </c>
      <c r="U16" s="43">
        <v>0</v>
      </c>
      <c r="V16" s="43">
        <v>0</v>
      </c>
      <c r="W16" s="43">
        <v>572.17581911399986</v>
      </c>
      <c r="X16" s="44">
        <v>827.29981545098281</v>
      </c>
      <c r="Y16" s="44">
        <v>69.984405050000007</v>
      </c>
      <c r="Z16" s="44">
        <v>346.45562465857142</v>
      </c>
      <c r="AA16" s="44">
        <v>4381.5488199409701</v>
      </c>
      <c r="AC16" s="45">
        <f t="shared" si="0"/>
        <v>1243.7398451595541</v>
      </c>
    </row>
    <row r="17" spans="1:29" x14ac:dyDescent="0.2">
      <c r="A17" s="42" t="s">
        <v>10</v>
      </c>
      <c r="B17" s="41">
        <v>14.2</v>
      </c>
      <c r="C17" s="43">
        <v>100.26792259664337</v>
      </c>
      <c r="D17" s="43">
        <v>243.30002422000007</v>
      </c>
      <c r="E17" s="43">
        <v>8.9462239072141774</v>
      </c>
      <c r="F17" s="43">
        <v>192.79390933732259</v>
      </c>
      <c r="G17" s="43">
        <v>1349.5945688418687</v>
      </c>
      <c r="H17" s="43">
        <v>281.79956113089963</v>
      </c>
      <c r="I17" s="43">
        <v>183.48769250249632</v>
      </c>
      <c r="J17" s="43">
        <v>35.327328278861053</v>
      </c>
      <c r="K17" s="43">
        <v>185.99388911931791</v>
      </c>
      <c r="L17" s="43">
        <v>249.62227972891873</v>
      </c>
      <c r="M17" s="43">
        <v>210.73761966090004</v>
      </c>
      <c r="N17" s="43">
        <v>156.82980389446726</v>
      </c>
      <c r="O17" s="43">
        <v>1319.211897271538</v>
      </c>
      <c r="P17" s="43">
        <v>21.542908994057903</v>
      </c>
      <c r="Q17" s="43">
        <v>0.41042816094299994</v>
      </c>
      <c r="R17" s="43">
        <v>123.51407616</v>
      </c>
      <c r="S17" s="43">
        <v>0</v>
      </c>
      <c r="T17" s="43">
        <v>0</v>
      </c>
      <c r="U17" s="43">
        <v>0</v>
      </c>
      <c r="V17" s="43">
        <v>0</v>
      </c>
      <c r="W17" s="43">
        <v>15874.731373159006</v>
      </c>
      <c r="X17" s="44">
        <v>1011.10513532333</v>
      </c>
      <c r="Y17" s="44">
        <v>101.41503384476189</v>
      </c>
      <c r="Z17" s="44">
        <v>6145.6706648790077</v>
      </c>
      <c r="AA17" s="44">
        <v>27796.302341011557</v>
      </c>
      <c r="AC17" s="45">
        <f t="shared" si="0"/>
        <v>7258.1908340471</v>
      </c>
    </row>
    <row r="18" spans="1:29" x14ac:dyDescent="0.2">
      <c r="A18" s="42" t="s">
        <v>11</v>
      </c>
      <c r="B18" s="41">
        <v>15</v>
      </c>
      <c r="C18" s="43">
        <v>116.70323962692812</v>
      </c>
      <c r="D18" s="43">
        <v>24.224882800000003</v>
      </c>
      <c r="E18" s="43">
        <v>1.9517773711306503</v>
      </c>
      <c r="F18" s="43">
        <v>34.151443763550006</v>
      </c>
      <c r="G18" s="43">
        <v>327.78293707002695</v>
      </c>
      <c r="H18" s="43">
        <v>47.409981569999999</v>
      </c>
      <c r="I18" s="43">
        <v>78.549867881900013</v>
      </c>
      <c r="J18" s="43">
        <v>3.1082980066000001</v>
      </c>
      <c r="K18" s="43">
        <v>28.923254700499999</v>
      </c>
      <c r="L18" s="43">
        <v>30.116072269999997</v>
      </c>
      <c r="M18" s="43">
        <v>51.274340508842492</v>
      </c>
      <c r="N18" s="43">
        <v>11.984392402999998</v>
      </c>
      <c r="O18" s="43">
        <v>237.77991163551101</v>
      </c>
      <c r="P18" s="43">
        <v>54.471158049000003</v>
      </c>
      <c r="Q18" s="43">
        <v>0.46682185240000001</v>
      </c>
      <c r="R18" s="43">
        <v>4.9236338301</v>
      </c>
      <c r="S18" s="43">
        <v>0</v>
      </c>
      <c r="T18" s="43">
        <v>0</v>
      </c>
      <c r="U18" s="43">
        <v>0</v>
      </c>
      <c r="V18" s="43">
        <v>0</v>
      </c>
      <c r="W18" s="43">
        <v>818.90895</v>
      </c>
      <c r="X18" s="44">
        <v>7979.2876626875277</v>
      </c>
      <c r="Y18" s="44">
        <v>9.71204337</v>
      </c>
      <c r="Z18" s="44">
        <v>96.987736599999991</v>
      </c>
      <c r="AA18" s="44">
        <v>9958.7184059970168</v>
      </c>
      <c r="AC18" s="45">
        <f t="shared" si="0"/>
        <v>8085.9874426575279</v>
      </c>
    </row>
    <row r="19" spans="1:29" x14ac:dyDescent="0.2">
      <c r="A19" s="42" t="s">
        <v>12</v>
      </c>
      <c r="B19" s="41">
        <v>16</v>
      </c>
      <c r="C19" s="43">
        <v>0.43083349949100003</v>
      </c>
      <c r="D19" s="43">
        <v>0.1082019</v>
      </c>
      <c r="E19" s="43">
        <v>2.3974469300000003E-3</v>
      </c>
      <c r="F19" s="43">
        <v>0.45819160600000008</v>
      </c>
      <c r="G19" s="43">
        <v>0.4692647065844</v>
      </c>
      <c r="H19" s="43">
        <v>0.21156581099999999</v>
      </c>
      <c r="I19" s="43">
        <v>0.17103670100000001</v>
      </c>
      <c r="J19" s="43">
        <v>3.3310014800000003E-2</v>
      </c>
      <c r="K19" s="43">
        <v>0.20503449626</v>
      </c>
      <c r="L19" s="43">
        <v>8.2878134570000004</v>
      </c>
      <c r="M19" s="43">
        <v>0.20006709200000003</v>
      </c>
      <c r="N19" s="43">
        <v>0.10646772939999999</v>
      </c>
      <c r="O19" s="43">
        <v>1.2018842994000003</v>
      </c>
      <c r="P19" s="43">
        <v>1.4610383000000001E-2</v>
      </c>
      <c r="Q19" s="43">
        <v>7.1367589999999997E-5</v>
      </c>
      <c r="R19" s="43">
        <v>0.24297769999999999</v>
      </c>
      <c r="S19" s="43">
        <v>0</v>
      </c>
      <c r="T19" s="43">
        <v>0</v>
      </c>
      <c r="U19" s="43">
        <v>0</v>
      </c>
      <c r="V19" s="43">
        <v>0</v>
      </c>
      <c r="W19" s="43">
        <v>10.664260600000002</v>
      </c>
      <c r="X19" s="44">
        <v>929.65149979900002</v>
      </c>
      <c r="Y19" s="44">
        <v>7.7775720000000007E-2</v>
      </c>
      <c r="Z19" s="44">
        <v>3.5521974092199997</v>
      </c>
      <c r="AA19" s="44">
        <v>956.08946173867537</v>
      </c>
      <c r="AC19" s="45">
        <f t="shared" si="0"/>
        <v>933.28147292821996</v>
      </c>
    </row>
    <row r="20" spans="1:29" x14ac:dyDescent="0.2">
      <c r="A20" s="42" t="s">
        <v>160</v>
      </c>
      <c r="B20" s="41">
        <v>17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7090.4174000000003</v>
      </c>
      <c r="X20" s="44">
        <v>0</v>
      </c>
      <c r="Y20" s="44">
        <v>0</v>
      </c>
      <c r="Z20" s="44">
        <v>-24.662220000000001</v>
      </c>
      <c r="AA20" s="44">
        <v>7065.7551800000001</v>
      </c>
      <c r="AC20" s="45">
        <f t="shared" si="0"/>
        <v>-24.662220000000001</v>
      </c>
    </row>
    <row r="21" spans="1:29" x14ac:dyDescent="0.2">
      <c r="A21" s="42" t="s">
        <v>14</v>
      </c>
      <c r="B21" s="41">
        <v>5000</v>
      </c>
      <c r="C21" s="43">
        <v>480.955180896</v>
      </c>
      <c r="D21" s="43">
        <v>2992.57</v>
      </c>
      <c r="E21" s="43">
        <v>98.711567500000001</v>
      </c>
      <c r="F21" s="43">
        <v>2872.4828879999995</v>
      </c>
      <c r="G21" s="43">
        <v>10925.490129689999</v>
      </c>
      <c r="H21" s="43">
        <v>4234.0277999999998</v>
      </c>
      <c r="I21" s="43">
        <v>2569.1049899999994</v>
      </c>
      <c r="J21" s="43">
        <v>601.26333999999997</v>
      </c>
      <c r="K21" s="43">
        <v>1428.6412443999998</v>
      </c>
      <c r="L21" s="43">
        <v>4098.9625500000002</v>
      </c>
      <c r="M21" s="43">
        <v>532.57929000000001</v>
      </c>
      <c r="N21" s="43">
        <v>1931.5327400000001</v>
      </c>
      <c r="O21" s="43">
        <v>11073.743365000002</v>
      </c>
      <c r="P21" s="43">
        <v>8124.6580900000008</v>
      </c>
      <c r="Q21" s="43">
        <v>935.60502599999995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4">
        <v>0</v>
      </c>
      <c r="Y21" s="44">
        <v>0</v>
      </c>
      <c r="Z21" s="44">
        <v>0</v>
      </c>
      <c r="AA21" s="44">
        <v>52900.328201486009</v>
      </c>
      <c r="AC21" s="45">
        <f t="shared" si="0"/>
        <v>0</v>
      </c>
    </row>
    <row r="22" spans="1:29" x14ac:dyDescent="0.2">
      <c r="A22" s="42" t="s">
        <v>21</v>
      </c>
      <c r="B22" s="41">
        <v>6000</v>
      </c>
      <c r="C22" s="43">
        <v>1732.2533166000001</v>
      </c>
      <c r="D22" s="43">
        <v>198.18879999999999</v>
      </c>
      <c r="E22" s="43">
        <v>18.6958834</v>
      </c>
      <c r="F22" s="43">
        <v>781.57508600000006</v>
      </c>
      <c r="G22" s="43">
        <v>387.79180788579998</v>
      </c>
      <c r="H22" s="43">
        <v>434.87813400000005</v>
      </c>
      <c r="I22" s="43">
        <v>253.69613000000001</v>
      </c>
      <c r="J22" s="43">
        <v>110.263645</v>
      </c>
      <c r="K22" s="43">
        <v>120.34356024</v>
      </c>
      <c r="L22" s="43">
        <v>368.97487799999999</v>
      </c>
      <c r="M22" s="43">
        <v>380.68732000000006</v>
      </c>
      <c r="N22" s="43">
        <v>835.48718500000007</v>
      </c>
      <c r="O22" s="43">
        <v>1257.4491772000003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4">
        <v>0</v>
      </c>
      <c r="Y22" s="44">
        <v>0</v>
      </c>
      <c r="Z22" s="44">
        <v>0</v>
      </c>
      <c r="AA22" s="44">
        <v>6880.2849233257994</v>
      </c>
      <c r="AC22" s="45">
        <f t="shared" si="0"/>
        <v>0</v>
      </c>
    </row>
    <row r="23" spans="1:29" x14ac:dyDescent="0.2">
      <c r="A23" s="42" t="s">
        <v>22</v>
      </c>
      <c r="B23" s="41">
        <v>7000</v>
      </c>
      <c r="C23" s="43">
        <v>1469.4573543399999</v>
      </c>
      <c r="D23" s="43">
        <v>1250.5920000000001</v>
      </c>
      <c r="E23" s="43">
        <v>82.994442300000017</v>
      </c>
      <c r="F23" s="43">
        <v>261.56071299999996</v>
      </c>
      <c r="G23" s="43">
        <v>5079.9119656315997</v>
      </c>
      <c r="H23" s="43">
        <v>1553.3019400000001</v>
      </c>
      <c r="I23" s="43">
        <v>633.78661420000003</v>
      </c>
      <c r="J23" s="43">
        <v>1199.4616700000001</v>
      </c>
      <c r="K23" s="43">
        <v>881.19064900000001</v>
      </c>
      <c r="L23" s="43">
        <v>3239.6789779999999</v>
      </c>
      <c r="M23" s="43">
        <v>2807.5120529999999</v>
      </c>
      <c r="N23" s="43">
        <v>343.91054000000003</v>
      </c>
      <c r="O23" s="43">
        <v>1717.8183697000002</v>
      </c>
      <c r="P23" s="43">
        <v>1159.31088</v>
      </c>
      <c r="Q23" s="43">
        <v>14.100070000000001</v>
      </c>
      <c r="R23" s="43">
        <v>4714.8477800000001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4">
        <v>0</v>
      </c>
      <c r="Y23" s="44">
        <v>0</v>
      </c>
      <c r="Z23" s="44">
        <v>0</v>
      </c>
      <c r="AA23" s="44">
        <v>26409.4360191716</v>
      </c>
      <c r="AC23" s="45">
        <f t="shared" si="0"/>
        <v>0</v>
      </c>
    </row>
    <row r="24" spans="1:29" x14ac:dyDescent="0.2">
      <c r="A24" s="42" t="s">
        <v>23</v>
      </c>
      <c r="B24" s="41">
        <v>8000</v>
      </c>
      <c r="C24" s="43">
        <v>317.17614967999998</v>
      </c>
      <c r="D24" s="43">
        <v>1325.2629999999999</v>
      </c>
      <c r="E24" s="43">
        <v>10.137636739999998</v>
      </c>
      <c r="F24" s="43">
        <v>47.056397099999998</v>
      </c>
      <c r="G24" s="43">
        <v>461.1758285192999</v>
      </c>
      <c r="H24" s="43">
        <v>1502.7647400000001</v>
      </c>
      <c r="I24" s="43">
        <v>106.870983</v>
      </c>
      <c r="J24" s="43">
        <v>383.17463000000004</v>
      </c>
      <c r="K24" s="43">
        <v>208.72921536999999</v>
      </c>
      <c r="L24" s="43">
        <v>453.20987199999996</v>
      </c>
      <c r="M24" s="43">
        <v>475.06964399999998</v>
      </c>
      <c r="N24" s="43">
        <v>59.403767199999997</v>
      </c>
      <c r="O24" s="43">
        <v>483.22045755999994</v>
      </c>
      <c r="P24" s="43">
        <v>1.6681319999999999</v>
      </c>
      <c r="Q24" s="43">
        <v>0</v>
      </c>
      <c r="R24" s="43">
        <v>941.33929999999998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4">
        <v>0</v>
      </c>
      <c r="Y24" s="44">
        <v>0</v>
      </c>
      <c r="Z24" s="44">
        <v>0</v>
      </c>
      <c r="AA24" s="44">
        <v>6776.2597531693</v>
      </c>
      <c r="AC24" s="45">
        <f t="shared" si="0"/>
        <v>0</v>
      </c>
    </row>
    <row r="25" spans="1:29" x14ac:dyDescent="0.2">
      <c r="A25" s="36" t="s">
        <v>15</v>
      </c>
      <c r="B25" s="41">
        <v>10000</v>
      </c>
      <c r="C25" s="43">
        <v>0</v>
      </c>
      <c r="D25" s="43">
        <v>0</v>
      </c>
      <c r="E25" s="43">
        <v>0</v>
      </c>
      <c r="F25" s="43">
        <v>0</v>
      </c>
      <c r="G25" s="43">
        <v>29.195284230710005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46176.922269999995</v>
      </c>
      <c r="T25" s="43">
        <v>6554.7633800000003</v>
      </c>
      <c r="U25" s="43">
        <v>7346.937191</v>
      </c>
      <c r="V25" s="43">
        <v>0</v>
      </c>
      <c r="W25" s="43">
        <v>1962.2028580000008</v>
      </c>
      <c r="X25" s="44">
        <v>21698.449274138799</v>
      </c>
      <c r="Y25" s="44">
        <v>74.366537999999991</v>
      </c>
      <c r="Z25" s="44">
        <v>2275.9341189999991</v>
      </c>
      <c r="AA25" s="44">
        <v>86118.77091436951</v>
      </c>
      <c r="AC25" s="45">
        <f t="shared" si="0"/>
        <v>24048.749931138795</v>
      </c>
    </row>
    <row r="26" spans="1:29" x14ac:dyDescent="0.2">
      <c r="A26" s="42" t="s">
        <v>158</v>
      </c>
      <c r="B26" s="41">
        <v>11000</v>
      </c>
      <c r="C26" s="44">
        <v>27.7280288309966</v>
      </c>
      <c r="D26" s="44">
        <v>16.127220235593747</v>
      </c>
      <c r="E26" s="44">
        <v>0.1349886305287</v>
      </c>
      <c r="F26" s="44">
        <v>2.7486663195566714</v>
      </c>
      <c r="G26" s="44">
        <v>76.204850566583701</v>
      </c>
      <c r="H26" s="44">
        <v>13.050836257099634</v>
      </c>
      <c r="I26" s="44">
        <v>7.6570831806634754</v>
      </c>
      <c r="J26" s="44">
        <v>8.3243754479000014</v>
      </c>
      <c r="K26" s="44">
        <v>13.660604330708599</v>
      </c>
      <c r="L26" s="44">
        <v>22.925096215210598</v>
      </c>
      <c r="M26" s="44">
        <v>3.8303595684456893</v>
      </c>
      <c r="N26" s="44">
        <v>7.3136571246725639</v>
      </c>
      <c r="O26" s="44">
        <v>80.080953321761911</v>
      </c>
      <c r="P26" s="44">
        <v>2.8314129979999998</v>
      </c>
      <c r="Q26" s="44">
        <v>4.0471070290000001E-2</v>
      </c>
      <c r="R26" s="44">
        <v>9.8012840000000004E-2</v>
      </c>
      <c r="S26" s="44">
        <v>6723.4055799999996</v>
      </c>
      <c r="T26" s="44">
        <v>325.5215</v>
      </c>
      <c r="U26" s="44">
        <v>19636.112490000003</v>
      </c>
      <c r="V26" s="44">
        <v>6776.2593999999999</v>
      </c>
      <c r="W26" s="44">
        <v>16678.726140249997</v>
      </c>
      <c r="X26" s="44">
        <v>26557.510405055629</v>
      </c>
      <c r="Y26" s="44">
        <v>89.933633</v>
      </c>
      <c r="Z26" s="44">
        <v>15027.481539999999</v>
      </c>
      <c r="AA26" s="44">
        <v>92097.707305243632</v>
      </c>
    </row>
    <row r="27" spans="1:29" x14ac:dyDescent="0.2">
      <c r="A27" s="42" t="s">
        <v>17</v>
      </c>
      <c r="B27" s="41">
        <v>25000</v>
      </c>
      <c r="C27" s="44">
        <v>142.09537460800001</v>
      </c>
      <c r="D27" s="44">
        <v>33.327800000000003</v>
      </c>
      <c r="E27" s="44">
        <v>4.9258701200000008</v>
      </c>
      <c r="F27" s="44">
        <v>263.75296799999995</v>
      </c>
      <c r="G27" s="44">
        <v>2486.5173960873008</v>
      </c>
      <c r="H27" s="44">
        <v>21.336984699999995</v>
      </c>
      <c r="I27" s="44">
        <v>78.04235180000002</v>
      </c>
      <c r="J27" s="44">
        <v>181.98139119999999</v>
      </c>
      <c r="K27" s="44">
        <v>79.680902049999986</v>
      </c>
      <c r="L27" s="44">
        <v>29.853960499999999</v>
      </c>
      <c r="M27" s="44">
        <v>16.097391399999999</v>
      </c>
      <c r="N27" s="44">
        <v>20.604865499999999</v>
      </c>
      <c r="O27" s="44">
        <v>405.8687597199999</v>
      </c>
      <c r="P27" s="44">
        <v>33.677113000000006</v>
      </c>
      <c r="Q27" s="44">
        <v>8.6928039999999998E-2</v>
      </c>
      <c r="R27" s="44">
        <v>15.26812</v>
      </c>
      <c r="S27" s="44">
        <v>0</v>
      </c>
      <c r="T27" s="44">
        <v>0</v>
      </c>
      <c r="U27" s="44">
        <v>3.6898569999999999</v>
      </c>
      <c r="V27" s="44">
        <v>0</v>
      </c>
      <c r="W27" s="44">
        <v>3419.9320979999998</v>
      </c>
      <c r="X27" s="44">
        <v>5870.7349699999995</v>
      </c>
      <c r="Y27" s="44">
        <v>22.350999999999999</v>
      </c>
      <c r="Z27" s="44">
        <v>0</v>
      </c>
      <c r="AA27" s="44">
        <v>13129.826101725301</v>
      </c>
    </row>
    <row r="28" spans="1:29" x14ac:dyDescent="0.2">
      <c r="A28" s="42" t="s">
        <v>16</v>
      </c>
      <c r="B28" s="41">
        <v>28000</v>
      </c>
      <c r="C28" s="44">
        <v>3800.3818717600002</v>
      </c>
      <c r="D28" s="44">
        <v>1023.948</v>
      </c>
      <c r="E28" s="44">
        <v>68.204951100000002</v>
      </c>
      <c r="F28" s="44">
        <v>2851.9076200000004</v>
      </c>
      <c r="G28" s="44">
        <v>20223.119704530007</v>
      </c>
      <c r="H28" s="44">
        <v>1200.6904099999999</v>
      </c>
      <c r="I28" s="44">
        <v>1563.7643</v>
      </c>
      <c r="J28" s="44">
        <v>586.82485299999996</v>
      </c>
      <c r="K28" s="44">
        <v>1522.2899550000002</v>
      </c>
      <c r="L28" s="44">
        <v>3243.5047999999997</v>
      </c>
      <c r="M28" s="44">
        <v>764.62376999999992</v>
      </c>
      <c r="N28" s="44">
        <v>581.99871199999995</v>
      </c>
      <c r="O28" s="44">
        <v>5934.0375229999991</v>
      </c>
      <c r="P28" s="44">
        <v>308.31082000000004</v>
      </c>
      <c r="Q28" s="44">
        <v>3.2467239999999999</v>
      </c>
      <c r="R28" s="44">
        <v>541.35019999999997</v>
      </c>
      <c r="S28" s="44">
        <v>0</v>
      </c>
      <c r="T28" s="44">
        <v>0</v>
      </c>
      <c r="U28" s="44">
        <v>-577.30470000000003</v>
      </c>
      <c r="V28" s="44">
        <v>0</v>
      </c>
      <c r="W28" s="44">
        <v>19704.584199999998</v>
      </c>
      <c r="X28" s="44">
        <v>9594.008600000001</v>
      </c>
      <c r="Y28" s="44">
        <v>0</v>
      </c>
      <c r="Z28" s="44">
        <v>0</v>
      </c>
      <c r="AA28" s="44">
        <v>72939.492314389994</v>
      </c>
    </row>
    <row r="29" spans="1:29" ht="18" customHeight="1" x14ac:dyDescent="0.2">
      <c r="A29" s="42" t="s">
        <v>18</v>
      </c>
      <c r="B29" s="46" t="s">
        <v>0</v>
      </c>
      <c r="C29" s="47">
        <v>11702.810808898921</v>
      </c>
      <c r="D29" s="47">
        <v>7964.9798239026604</v>
      </c>
      <c r="E29" s="47">
        <v>337.04309109558488</v>
      </c>
      <c r="F29" s="47">
        <v>9923.0741224729736</v>
      </c>
      <c r="G29" s="47">
        <v>58261.586742611194</v>
      </c>
      <c r="H29" s="47">
        <v>10262.749828707858</v>
      </c>
      <c r="I29" s="47">
        <v>7028.6985038054581</v>
      </c>
      <c r="J29" s="47">
        <v>3441.8403679368944</v>
      </c>
      <c r="K29" s="47">
        <v>5518.2851370909775</v>
      </c>
      <c r="L29" s="47">
        <v>15242.033068533299</v>
      </c>
      <c r="M29" s="47">
        <v>5968.6569772877556</v>
      </c>
      <c r="N29" s="47">
        <v>4381.5488555365146</v>
      </c>
      <c r="O29" s="47">
        <v>27796.301985913211</v>
      </c>
      <c r="P29" s="47">
        <v>9958.718480697491</v>
      </c>
      <c r="Q29" s="47">
        <v>956.08948448839578</v>
      </c>
      <c r="R29" s="47">
        <v>7065.7549040277054</v>
      </c>
      <c r="S29" s="44">
        <v>52900.327849999994</v>
      </c>
      <c r="T29" s="44">
        <v>6880.2848800000002</v>
      </c>
      <c r="U29" s="44">
        <v>26409.434838000005</v>
      </c>
      <c r="V29" s="44">
        <v>6776.2593999999999</v>
      </c>
      <c r="W29" s="44">
        <v>86118.769404518869</v>
      </c>
      <c r="X29" s="44">
        <v>92122.367106466976</v>
      </c>
      <c r="Y29" s="44">
        <v>12813.420653727662</v>
      </c>
      <c r="Z29" s="44">
        <v>73231.241011145947</v>
      </c>
      <c r="AA29" s="44">
        <v>543062.2773268664</v>
      </c>
    </row>
    <row r="30" spans="1:29" x14ac:dyDescent="0.2">
      <c r="A30" s="42"/>
      <c r="B30" s="48" t="s">
        <v>142</v>
      </c>
      <c r="C30" s="49">
        <f>+SUM(C29:R29)</f>
        <v>185810.17218300686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9" x14ac:dyDescent="0.2">
      <c r="B31" s="48" t="s">
        <v>143</v>
      </c>
      <c r="C31" s="49">
        <f>SUM(S29:V29)</f>
        <v>92966.30696799999</v>
      </c>
      <c r="D31" s="45"/>
    </row>
    <row r="32" spans="1:29" ht="21.6" customHeight="1" x14ac:dyDescent="0.2">
      <c r="B32" s="50" t="s">
        <v>144</v>
      </c>
      <c r="C32" s="51">
        <f t="shared" ref="C32:R32" si="1">+SUM(C21:C24)</f>
        <v>3999.842001516</v>
      </c>
      <c r="D32" s="51">
        <f t="shared" si="1"/>
        <v>5766.6138000000001</v>
      </c>
      <c r="E32" s="51">
        <f t="shared" si="1"/>
        <v>210.53952994000002</v>
      </c>
      <c r="F32" s="51">
        <f t="shared" si="1"/>
        <v>3962.6750840999994</v>
      </c>
      <c r="G32" s="51">
        <f t="shared" si="1"/>
        <v>16854.3697317267</v>
      </c>
      <c r="H32" s="51">
        <f t="shared" si="1"/>
        <v>7724.9726140000002</v>
      </c>
      <c r="I32" s="51">
        <f t="shared" si="1"/>
        <v>3563.4587171999992</v>
      </c>
      <c r="J32" s="51">
        <f t="shared" si="1"/>
        <v>2294.1632850000001</v>
      </c>
      <c r="K32" s="51">
        <f t="shared" si="1"/>
        <v>2638.9046690099999</v>
      </c>
      <c r="L32" s="51">
        <f t="shared" si="1"/>
        <v>8160.8262780000005</v>
      </c>
      <c r="M32" s="51">
        <f t="shared" si="1"/>
        <v>4195.8483070000002</v>
      </c>
      <c r="N32" s="51">
        <f t="shared" si="1"/>
        <v>3170.3342321999999</v>
      </c>
      <c r="O32" s="51">
        <f t="shared" si="1"/>
        <v>14532.231369460003</v>
      </c>
      <c r="P32" s="51">
        <f t="shared" si="1"/>
        <v>9285.6371020000024</v>
      </c>
      <c r="Q32" s="51">
        <f t="shared" si="1"/>
        <v>949.70509599999991</v>
      </c>
      <c r="R32" s="51">
        <f t="shared" si="1"/>
        <v>5656.1870799999997</v>
      </c>
      <c r="S32" s="45"/>
      <c r="T32" s="45"/>
      <c r="U32" s="45"/>
      <c r="V32" s="45"/>
      <c r="W32" s="45"/>
      <c r="X32" s="45"/>
      <c r="Y32" s="45"/>
      <c r="Z32" s="45"/>
      <c r="AA32" s="45"/>
    </row>
    <row r="33" spans="1:23" ht="25.5" x14ac:dyDescent="0.2">
      <c r="A33" s="35" t="s">
        <v>30</v>
      </c>
      <c r="C33" s="45"/>
    </row>
    <row r="34" spans="1:23" ht="24" x14ac:dyDescent="0.2">
      <c r="A34" s="36" t="s">
        <v>24</v>
      </c>
      <c r="B34" s="37" t="s">
        <v>29</v>
      </c>
      <c r="C34" s="38" t="s">
        <v>1</v>
      </c>
      <c r="D34" s="38" t="s">
        <v>2</v>
      </c>
      <c r="E34" s="38" t="s">
        <v>3</v>
      </c>
      <c r="F34" s="38" t="s">
        <v>4</v>
      </c>
      <c r="G34" s="38" t="s">
        <v>25</v>
      </c>
      <c r="H34" s="38" t="s">
        <v>5</v>
      </c>
      <c r="I34" s="38" t="s">
        <v>19</v>
      </c>
      <c r="J34" s="38" t="s">
        <v>6</v>
      </c>
      <c r="K34" s="38" t="s">
        <v>7</v>
      </c>
      <c r="L34" s="38" t="s">
        <v>26</v>
      </c>
      <c r="M34" s="38" t="s">
        <v>8</v>
      </c>
      <c r="N34" s="38" t="s">
        <v>9</v>
      </c>
      <c r="O34" s="38" t="s">
        <v>10</v>
      </c>
      <c r="P34" s="38" t="s">
        <v>11</v>
      </c>
      <c r="Q34" s="38" t="s">
        <v>12</v>
      </c>
      <c r="R34" s="38" t="s">
        <v>13</v>
      </c>
      <c r="S34" s="38" t="s">
        <v>14</v>
      </c>
      <c r="T34" s="38" t="s">
        <v>21</v>
      </c>
      <c r="U34" s="38" t="s">
        <v>22</v>
      </c>
      <c r="V34" s="38" t="s">
        <v>23</v>
      </c>
      <c r="W34" s="38" t="s">
        <v>15</v>
      </c>
    </row>
    <row r="35" spans="1:23" x14ac:dyDescent="0.2">
      <c r="A35" s="40" t="s">
        <v>28</v>
      </c>
      <c r="B35" s="41"/>
      <c r="C35" s="41">
        <v>1</v>
      </c>
      <c r="D35" s="41">
        <v>4</v>
      </c>
      <c r="E35" s="41">
        <v>6</v>
      </c>
      <c r="F35" s="41">
        <v>7</v>
      </c>
      <c r="G35" s="41">
        <v>8</v>
      </c>
      <c r="H35" s="41">
        <v>9</v>
      </c>
      <c r="I35" s="41">
        <v>10</v>
      </c>
      <c r="J35" s="41">
        <v>11</v>
      </c>
      <c r="K35" s="41">
        <v>12</v>
      </c>
      <c r="L35" s="41">
        <v>13.1</v>
      </c>
      <c r="M35" s="41">
        <v>13.2</v>
      </c>
      <c r="N35" s="41">
        <v>14.1</v>
      </c>
      <c r="O35" s="41">
        <v>14.2</v>
      </c>
      <c r="P35" s="41">
        <v>15</v>
      </c>
      <c r="Q35" s="41">
        <v>16</v>
      </c>
      <c r="R35" s="41">
        <v>17</v>
      </c>
      <c r="S35" s="41">
        <v>5000</v>
      </c>
      <c r="T35" s="41">
        <v>6000</v>
      </c>
      <c r="U35" s="41">
        <v>7000</v>
      </c>
      <c r="V35" s="41">
        <v>8000</v>
      </c>
      <c r="W35" s="41">
        <v>10000</v>
      </c>
    </row>
    <row r="36" spans="1:23" x14ac:dyDescent="0.2">
      <c r="A36" s="42" t="s">
        <v>1</v>
      </c>
      <c r="B36" s="41">
        <v>1</v>
      </c>
      <c r="C36" s="52">
        <f t="shared" ref="C36:W36" si="2">IF(C$29&gt;0,C5/C$29,0)</f>
        <v>0.12527629254414932</v>
      </c>
      <c r="D36" s="52">
        <f t="shared" si="2"/>
        <v>5.1551614065835957E-6</v>
      </c>
      <c r="E36" s="52">
        <f t="shared" si="2"/>
        <v>4.9741908103990249E-5</v>
      </c>
      <c r="F36" s="52">
        <f t="shared" si="2"/>
        <v>7.4826612643758418E-4</v>
      </c>
      <c r="G36" s="52">
        <f t="shared" si="2"/>
        <v>7.808478595754971E-2</v>
      </c>
      <c r="H36" s="52">
        <f t="shared" si="2"/>
        <v>2.2341445978889101E-6</v>
      </c>
      <c r="I36" s="52">
        <f t="shared" si="2"/>
        <v>2.6236557021843076E-6</v>
      </c>
      <c r="J36" s="52">
        <f t="shared" si="2"/>
        <v>1.0804124957471531E-6</v>
      </c>
      <c r="K36" s="52">
        <f t="shared" si="2"/>
        <v>3.3365429296633415E-6</v>
      </c>
      <c r="L36" s="52">
        <f t="shared" si="2"/>
        <v>1.455956485920776E-6</v>
      </c>
      <c r="M36" s="52">
        <f t="shared" si="2"/>
        <v>4.665726322499205E-4</v>
      </c>
      <c r="N36" s="52">
        <f t="shared" si="2"/>
        <v>2.265845270358132E-5</v>
      </c>
      <c r="O36" s="52">
        <f t="shared" si="2"/>
        <v>8.4509740582622934E-4</v>
      </c>
      <c r="P36" s="52">
        <f t="shared" si="2"/>
        <v>9.6517629277959056E-7</v>
      </c>
      <c r="Q36" s="52">
        <f t="shared" si="2"/>
        <v>3.74728548900538E-7</v>
      </c>
      <c r="R36" s="52">
        <f t="shared" si="2"/>
        <v>1.3756221400291425E-4</v>
      </c>
      <c r="S36" s="52">
        <f t="shared" si="2"/>
        <v>0</v>
      </c>
      <c r="T36" s="52">
        <f t="shared" si="2"/>
        <v>0</v>
      </c>
      <c r="U36" s="52">
        <f t="shared" si="2"/>
        <v>0</v>
      </c>
      <c r="V36" s="52">
        <f t="shared" si="2"/>
        <v>0</v>
      </c>
      <c r="W36" s="52">
        <f t="shared" si="2"/>
        <v>1.3358753153207893E-3</v>
      </c>
    </row>
    <row r="37" spans="1:23" x14ac:dyDescent="0.2">
      <c r="A37" s="42" t="s">
        <v>2</v>
      </c>
      <c r="B37" s="41">
        <v>4</v>
      </c>
      <c r="C37" s="52">
        <f t="shared" ref="C37:W37" si="3">IF(C$29&gt;0,C6/C$29,0)</f>
        <v>3.1439683728649248E-2</v>
      </c>
      <c r="D37" s="52">
        <f t="shared" si="3"/>
        <v>1.6665955587437813E-2</v>
      </c>
      <c r="E37" s="52">
        <f t="shared" si="3"/>
        <v>1.3922546475427426E-2</v>
      </c>
      <c r="F37" s="52">
        <f t="shared" si="3"/>
        <v>2.8411724383021992E-2</v>
      </c>
      <c r="G37" s="52">
        <f t="shared" si="3"/>
        <v>5.2725454369496362E-2</v>
      </c>
      <c r="H37" s="52">
        <f t="shared" si="3"/>
        <v>2.4792164015171657E-3</v>
      </c>
      <c r="I37" s="52">
        <f t="shared" si="3"/>
        <v>2.3441209095936531E-2</v>
      </c>
      <c r="J37" s="52">
        <f t="shared" si="3"/>
        <v>4.236476286301534E-3</v>
      </c>
      <c r="K37" s="52">
        <f t="shared" si="3"/>
        <v>1.2358830797198007E-2</v>
      </c>
      <c r="L37" s="52">
        <f t="shared" si="3"/>
        <v>8.3788842686384046E-4</v>
      </c>
      <c r="M37" s="52">
        <f t="shared" si="3"/>
        <v>2.0382448591522544E-3</v>
      </c>
      <c r="N37" s="52">
        <f t="shared" si="3"/>
        <v>4.1861222583022151E-3</v>
      </c>
      <c r="O37" s="52">
        <f t="shared" si="3"/>
        <v>1.7432696593437887E-2</v>
      </c>
      <c r="P37" s="52">
        <f t="shared" si="3"/>
        <v>2.5474692902678741E-3</v>
      </c>
      <c r="Q37" s="52">
        <f t="shared" si="3"/>
        <v>2.2026212338553962E-4</v>
      </c>
      <c r="R37" s="52">
        <f t="shared" si="3"/>
        <v>2.5862473646776738E-3</v>
      </c>
      <c r="S37" s="52">
        <f t="shared" si="3"/>
        <v>0</v>
      </c>
      <c r="T37" s="52">
        <f t="shared" si="3"/>
        <v>0</v>
      </c>
      <c r="U37" s="52">
        <f t="shared" si="3"/>
        <v>0</v>
      </c>
      <c r="V37" s="52">
        <f t="shared" si="3"/>
        <v>0</v>
      </c>
      <c r="W37" s="52">
        <f t="shared" si="3"/>
        <v>2.5303688674000676E-2</v>
      </c>
    </row>
    <row r="38" spans="1:23" x14ac:dyDescent="0.2">
      <c r="A38" s="42" t="s">
        <v>3</v>
      </c>
      <c r="B38" s="41">
        <v>6</v>
      </c>
      <c r="C38" s="52">
        <f t="shared" ref="C38:W38" si="4">IF(C$29&gt;0,C7/C$29,0)</f>
        <v>1.4110561582888006E-4</v>
      </c>
      <c r="D38" s="52">
        <f t="shared" si="4"/>
        <v>7.2988026316826571E-7</v>
      </c>
      <c r="E38" s="52">
        <f t="shared" si="4"/>
        <v>3.3922053803972611E-3</v>
      </c>
      <c r="F38" s="52">
        <f t="shared" si="4"/>
        <v>1.1023499353856306E-3</v>
      </c>
      <c r="G38" s="52">
        <f t="shared" si="4"/>
        <v>9.8959896219470028E-5</v>
      </c>
      <c r="H38" s="52">
        <f t="shared" si="4"/>
        <v>8.8838372351203626E-7</v>
      </c>
      <c r="I38" s="52">
        <f t="shared" si="4"/>
        <v>2.1787535780840284E-5</v>
      </c>
      <c r="J38" s="52">
        <f t="shared" si="4"/>
        <v>3.1826953255900814E-5</v>
      </c>
      <c r="K38" s="52">
        <f t="shared" si="4"/>
        <v>2.1551337723069046E-6</v>
      </c>
      <c r="L38" s="52">
        <f t="shared" si="4"/>
        <v>9.666490970694233E-9</v>
      </c>
      <c r="M38" s="52">
        <f t="shared" si="4"/>
        <v>1.1086805160706547E-5</v>
      </c>
      <c r="N38" s="52">
        <f t="shared" si="4"/>
        <v>1.2606027606449382E-6</v>
      </c>
      <c r="O38" s="52">
        <f t="shared" si="4"/>
        <v>2.9780667124280552E-6</v>
      </c>
      <c r="P38" s="52">
        <f t="shared" si="4"/>
        <v>9.1758648155448121E-6</v>
      </c>
      <c r="Q38" s="52">
        <f t="shared" si="4"/>
        <v>2.5436259256646148E-12</v>
      </c>
      <c r="R38" s="52">
        <f t="shared" si="4"/>
        <v>6.7472305871696942E-5</v>
      </c>
      <c r="S38" s="52">
        <f t="shared" si="4"/>
        <v>0</v>
      </c>
      <c r="T38" s="52">
        <f t="shared" si="4"/>
        <v>0</v>
      </c>
      <c r="U38" s="52">
        <f t="shared" si="4"/>
        <v>0</v>
      </c>
      <c r="V38" s="52">
        <f t="shared" si="4"/>
        <v>0</v>
      </c>
      <c r="W38" s="52">
        <f t="shared" si="4"/>
        <v>9.9560761484245008E-9</v>
      </c>
    </row>
    <row r="39" spans="1:23" x14ac:dyDescent="0.2">
      <c r="A39" s="42" t="s">
        <v>4</v>
      </c>
      <c r="B39" s="41">
        <v>7</v>
      </c>
      <c r="C39" s="52">
        <f t="shared" ref="C39:W39" si="5">IF(C$29&gt;0,C8/C$29,0)</f>
        <v>3.6923390515244568E-3</v>
      </c>
      <c r="D39" s="52">
        <f t="shared" si="5"/>
        <v>2.4949666338593426E-3</v>
      </c>
      <c r="E39" s="52">
        <f t="shared" si="5"/>
        <v>6.932038643502121E-5</v>
      </c>
      <c r="F39" s="52">
        <f t="shared" si="5"/>
        <v>1.4654133215701581E-3</v>
      </c>
      <c r="G39" s="52">
        <f t="shared" si="5"/>
        <v>2.4984935536991855E-3</v>
      </c>
      <c r="H39" s="52">
        <f t="shared" si="5"/>
        <v>3.1527326535322714E-3</v>
      </c>
      <c r="I39" s="52">
        <f t="shared" si="5"/>
        <v>3.2119451197369017E-3</v>
      </c>
      <c r="J39" s="52">
        <f t="shared" si="5"/>
        <v>8.8699930985758433E-3</v>
      </c>
      <c r="K39" s="52">
        <f t="shared" si="5"/>
        <v>3.5816574857926099E-3</v>
      </c>
      <c r="L39" s="52">
        <f t="shared" si="5"/>
        <v>3.1016171712419166E-3</v>
      </c>
      <c r="M39" s="52">
        <f t="shared" si="5"/>
        <v>1.0787394475006009E-2</v>
      </c>
      <c r="N39" s="52">
        <f t="shared" si="5"/>
        <v>2.5564496869288993E-3</v>
      </c>
      <c r="O39" s="52">
        <f t="shared" si="5"/>
        <v>8.1221819472394388E-3</v>
      </c>
      <c r="P39" s="52">
        <f t="shared" si="5"/>
        <v>5.0921924741915425E-3</v>
      </c>
      <c r="Q39" s="52">
        <f t="shared" si="5"/>
        <v>0</v>
      </c>
      <c r="R39" s="52">
        <f t="shared" si="5"/>
        <v>1.130045424509207E-2</v>
      </c>
      <c r="S39" s="52">
        <f t="shared" si="5"/>
        <v>0</v>
      </c>
      <c r="T39" s="52">
        <f t="shared" si="5"/>
        <v>0</v>
      </c>
      <c r="U39" s="52">
        <f t="shared" si="5"/>
        <v>0</v>
      </c>
      <c r="V39" s="52">
        <f t="shared" si="5"/>
        <v>0</v>
      </c>
      <c r="W39" s="52">
        <f t="shared" si="5"/>
        <v>0</v>
      </c>
    </row>
    <row r="40" spans="1:23" x14ac:dyDescent="0.2">
      <c r="A40" s="42" t="s">
        <v>25</v>
      </c>
      <c r="B40" s="41">
        <v>8</v>
      </c>
      <c r="C40" s="52">
        <f t="shared" ref="C40:W40" si="6">IF(C$29&gt;0,C9/C$29,0)</f>
        <v>3.6612895944496883E-2</v>
      </c>
      <c r="D40" s="52">
        <f t="shared" si="6"/>
        <v>1.2320236710382657E-2</v>
      </c>
      <c r="E40" s="52">
        <f t="shared" si="6"/>
        <v>2.6849453871282923E-2</v>
      </c>
      <c r="F40" s="52">
        <f t="shared" si="6"/>
        <v>7.1944609788106545E-2</v>
      </c>
      <c r="G40" s="52">
        <f t="shared" si="6"/>
        <v>7.9212001995345449E-2</v>
      </c>
      <c r="H40" s="52">
        <f t="shared" si="6"/>
        <v>7.7748487517707342E-3</v>
      </c>
      <c r="I40" s="52">
        <f t="shared" si="6"/>
        <v>1.3694497670194154E-2</v>
      </c>
      <c r="J40" s="52">
        <f t="shared" si="6"/>
        <v>9.3217307062929619E-3</v>
      </c>
      <c r="K40" s="52">
        <f t="shared" si="6"/>
        <v>1.8211029523393478E-2</v>
      </c>
      <c r="L40" s="52">
        <f t="shared" si="6"/>
        <v>1.9640072174268151E-3</v>
      </c>
      <c r="M40" s="52">
        <f t="shared" si="6"/>
        <v>5.0006875160094359E-3</v>
      </c>
      <c r="N40" s="52">
        <f t="shared" si="6"/>
        <v>1.0465699449669774E-2</v>
      </c>
      <c r="O40" s="52">
        <f t="shared" si="6"/>
        <v>4.7784913442189741E-2</v>
      </c>
      <c r="P40" s="52">
        <f t="shared" si="6"/>
        <v>3.4889726167108108E-3</v>
      </c>
      <c r="Q40" s="52">
        <f t="shared" si="6"/>
        <v>5.8060562394945839E-4</v>
      </c>
      <c r="R40" s="52">
        <f t="shared" si="6"/>
        <v>7.352922541184039E-3</v>
      </c>
      <c r="S40" s="52">
        <f t="shared" si="6"/>
        <v>0</v>
      </c>
      <c r="T40" s="52">
        <f t="shared" si="6"/>
        <v>0</v>
      </c>
      <c r="U40" s="52">
        <f t="shared" si="6"/>
        <v>0</v>
      </c>
      <c r="V40" s="52">
        <f t="shared" si="6"/>
        <v>0</v>
      </c>
      <c r="W40" s="52">
        <f t="shared" si="6"/>
        <v>3.6765154248760062E-2</v>
      </c>
    </row>
    <row r="41" spans="1:23" x14ac:dyDescent="0.2">
      <c r="A41" s="42" t="s">
        <v>5</v>
      </c>
      <c r="B41" s="41">
        <v>9</v>
      </c>
      <c r="C41" s="52">
        <f t="shared" ref="C41:W41" si="7">IF(C$29&gt;0,C10/C$29,0)</f>
        <v>8.0995138887140735E-4</v>
      </c>
      <c r="D41" s="52">
        <f t="shared" si="7"/>
        <v>4.6294820721758849E-3</v>
      </c>
      <c r="E41" s="52">
        <f t="shared" si="7"/>
        <v>5.0427146473920516E-3</v>
      </c>
      <c r="F41" s="52">
        <f t="shared" si="7"/>
        <v>7.0585129043200676E-2</v>
      </c>
      <c r="G41" s="52">
        <f t="shared" si="7"/>
        <v>2.159558256088268E-3</v>
      </c>
      <c r="H41" s="52">
        <f t="shared" si="7"/>
        <v>6.0031743186082284E-3</v>
      </c>
      <c r="I41" s="52">
        <f t="shared" si="7"/>
        <v>9.0903532674871494E-3</v>
      </c>
      <c r="J41" s="52">
        <f t="shared" si="7"/>
        <v>4.5223271988439244E-4</v>
      </c>
      <c r="K41" s="52">
        <f t="shared" si="7"/>
        <v>2.2215942961516964E-3</v>
      </c>
      <c r="L41" s="52">
        <f t="shared" si="7"/>
        <v>6.7862420095873323E-4</v>
      </c>
      <c r="M41" s="52">
        <f t="shared" si="7"/>
        <v>6.8617149546112222E-3</v>
      </c>
      <c r="N41" s="52">
        <f t="shared" si="7"/>
        <v>2.5687060190549543E-3</v>
      </c>
      <c r="O41" s="52">
        <f t="shared" si="7"/>
        <v>8.083414124989332E-3</v>
      </c>
      <c r="P41" s="52">
        <f t="shared" si="7"/>
        <v>1.046709524142501E-4</v>
      </c>
      <c r="Q41" s="52">
        <f t="shared" si="7"/>
        <v>1.1175516490192799E-5</v>
      </c>
      <c r="R41" s="52">
        <f t="shared" si="7"/>
        <v>1.3557069598521754E-2</v>
      </c>
      <c r="S41" s="52">
        <f t="shared" si="7"/>
        <v>0</v>
      </c>
      <c r="T41" s="52">
        <f t="shared" si="7"/>
        <v>0</v>
      </c>
      <c r="U41" s="52">
        <f t="shared" si="7"/>
        <v>0</v>
      </c>
      <c r="V41" s="52">
        <f t="shared" si="7"/>
        <v>0</v>
      </c>
      <c r="W41" s="52">
        <f t="shared" si="7"/>
        <v>8.4814827052286379E-2</v>
      </c>
    </row>
    <row r="42" spans="1:23" x14ac:dyDescent="0.2">
      <c r="A42" s="42" t="s">
        <v>19</v>
      </c>
      <c r="B42" s="41">
        <v>10</v>
      </c>
      <c r="C42" s="52">
        <f t="shared" ref="C42:W42" si="8">IF(C$29&gt;0,C11/C$29,0)</f>
        <v>1.8884873482864602E-2</v>
      </c>
      <c r="D42" s="52">
        <f t="shared" si="8"/>
        <v>1.4693261977738091E-2</v>
      </c>
      <c r="E42" s="52">
        <f t="shared" si="8"/>
        <v>1.7580561700128616E-2</v>
      </c>
      <c r="F42" s="52">
        <f t="shared" si="8"/>
        <v>1.8124560304447104E-2</v>
      </c>
      <c r="G42" s="52">
        <f t="shared" si="8"/>
        <v>2.654736895622517E-2</v>
      </c>
      <c r="H42" s="52">
        <f t="shared" si="8"/>
        <v>1.1225658818334963E-2</v>
      </c>
      <c r="I42" s="52">
        <f t="shared" si="8"/>
        <v>9.5910475334674949E-2</v>
      </c>
      <c r="J42" s="52">
        <f t="shared" si="8"/>
        <v>5.0096528924017003E-2</v>
      </c>
      <c r="K42" s="52">
        <f t="shared" si="8"/>
        <v>1.271814957720677E-2</v>
      </c>
      <c r="L42" s="52">
        <f t="shared" si="8"/>
        <v>6.8936295629498266E-3</v>
      </c>
      <c r="M42" s="52">
        <f t="shared" si="8"/>
        <v>5.7450130532014374E-3</v>
      </c>
      <c r="N42" s="52">
        <f t="shared" si="8"/>
        <v>9.1754849589386206E-3</v>
      </c>
      <c r="O42" s="52">
        <f t="shared" si="8"/>
        <v>1.2790509876461532E-2</v>
      </c>
      <c r="P42" s="52">
        <f t="shared" si="8"/>
        <v>3.308127185827691E-3</v>
      </c>
      <c r="Q42" s="52">
        <f t="shared" si="8"/>
        <v>3.3389995592078347E-4</v>
      </c>
      <c r="R42" s="52">
        <f t="shared" si="8"/>
        <v>1.1855510138378774E-3</v>
      </c>
      <c r="S42" s="52">
        <f t="shared" si="8"/>
        <v>0</v>
      </c>
      <c r="T42" s="52">
        <f t="shared" si="8"/>
        <v>0</v>
      </c>
      <c r="U42" s="52">
        <f t="shared" si="8"/>
        <v>0</v>
      </c>
      <c r="V42" s="52">
        <f t="shared" si="8"/>
        <v>0</v>
      </c>
      <c r="W42" s="52">
        <f t="shared" si="8"/>
        <v>7.7063372930196109E-3</v>
      </c>
    </row>
    <row r="43" spans="1:23" x14ac:dyDescent="0.2">
      <c r="A43" s="42" t="s">
        <v>6</v>
      </c>
      <c r="B43" s="41">
        <v>11</v>
      </c>
      <c r="C43" s="52">
        <f t="shared" ref="C43:W43" si="9">IF(C$29&gt;0,C12/C$29,0)</f>
        <v>1.26105141790791E-2</v>
      </c>
      <c r="D43" s="52">
        <f t="shared" si="9"/>
        <v>5.1663456041044315E-3</v>
      </c>
      <c r="E43" s="52">
        <f t="shared" si="9"/>
        <v>2.4073730111589545E-2</v>
      </c>
      <c r="F43" s="52">
        <f t="shared" si="9"/>
        <v>3.6785668407264714E-3</v>
      </c>
      <c r="G43" s="52">
        <f t="shared" si="9"/>
        <v>1.1953051807108409E-2</v>
      </c>
      <c r="H43" s="52">
        <f t="shared" si="9"/>
        <v>8.7280706180166024E-3</v>
      </c>
      <c r="I43" s="52">
        <f t="shared" si="9"/>
        <v>4.3239229516254659E-3</v>
      </c>
      <c r="J43" s="52">
        <f t="shared" si="9"/>
        <v>9.1000369139067133E-4</v>
      </c>
      <c r="K43" s="52">
        <f t="shared" si="9"/>
        <v>4.1184307130023735E-3</v>
      </c>
      <c r="L43" s="52">
        <f t="shared" si="9"/>
        <v>1.8082741372060216E-3</v>
      </c>
      <c r="M43" s="52">
        <f t="shared" si="9"/>
        <v>1.527014644447139E-2</v>
      </c>
      <c r="N43" s="52">
        <f t="shared" si="9"/>
        <v>2.7691242770256229E-3</v>
      </c>
      <c r="O43" s="52">
        <f t="shared" si="9"/>
        <v>1.1052350212653902E-2</v>
      </c>
      <c r="P43" s="52">
        <f t="shared" si="9"/>
        <v>3.1551732635984003E-3</v>
      </c>
      <c r="Q43" s="52">
        <f t="shared" si="9"/>
        <v>8.8383657984919111E-5</v>
      </c>
      <c r="R43" s="52">
        <f t="shared" si="9"/>
        <v>0</v>
      </c>
      <c r="S43" s="52">
        <f t="shared" si="9"/>
        <v>0</v>
      </c>
      <c r="T43" s="52">
        <f t="shared" si="9"/>
        <v>0</v>
      </c>
      <c r="U43" s="52">
        <f t="shared" si="9"/>
        <v>0</v>
      </c>
      <c r="V43" s="52">
        <f t="shared" si="9"/>
        <v>0</v>
      </c>
      <c r="W43" s="52">
        <f t="shared" si="9"/>
        <v>1.1563173961793136E-2</v>
      </c>
    </row>
    <row r="44" spans="1:23" x14ac:dyDescent="0.2">
      <c r="A44" s="42" t="s">
        <v>7</v>
      </c>
      <c r="B44" s="41">
        <v>12</v>
      </c>
      <c r="C44" s="52">
        <f t="shared" ref="C44:W44" si="10">IF(C$29&gt;0,C13/C$29,0)</f>
        <v>1.7063969149228842E-3</v>
      </c>
      <c r="D44" s="52">
        <f t="shared" si="10"/>
        <v>1.2078397082224137E-2</v>
      </c>
      <c r="E44" s="52">
        <f t="shared" si="10"/>
        <v>2.1276158858669261E-3</v>
      </c>
      <c r="F44" s="52">
        <f t="shared" si="10"/>
        <v>4.7302622134036999E-3</v>
      </c>
      <c r="G44" s="52">
        <f t="shared" si="10"/>
        <v>7.0858827907694022E-3</v>
      </c>
      <c r="H44" s="52">
        <f t="shared" si="10"/>
        <v>1.3987251286907134E-2</v>
      </c>
      <c r="I44" s="52">
        <f t="shared" si="10"/>
        <v>8.1941994826413896E-3</v>
      </c>
      <c r="J44" s="52">
        <f t="shared" si="10"/>
        <v>2.6533933279515023E-3</v>
      </c>
      <c r="K44" s="52">
        <f t="shared" si="10"/>
        <v>7.3237593783870888E-2</v>
      </c>
      <c r="L44" s="52">
        <f t="shared" si="10"/>
        <v>7.7152424213659011E-3</v>
      </c>
      <c r="M44" s="52">
        <f t="shared" si="10"/>
        <v>8.2404783155094596E-3</v>
      </c>
      <c r="N44" s="52">
        <f t="shared" si="10"/>
        <v>1.2942470099340291E-2</v>
      </c>
      <c r="O44" s="52">
        <f t="shared" si="10"/>
        <v>1.4738482545033791E-2</v>
      </c>
      <c r="P44" s="52">
        <f t="shared" si="10"/>
        <v>5.1838480425420478E-4</v>
      </c>
      <c r="Q44" s="52">
        <f t="shared" si="10"/>
        <v>3.7088345832685891E-4</v>
      </c>
      <c r="R44" s="52">
        <f t="shared" si="10"/>
        <v>0</v>
      </c>
      <c r="S44" s="52">
        <f t="shared" si="10"/>
        <v>0</v>
      </c>
      <c r="T44" s="52">
        <f t="shared" si="10"/>
        <v>0</v>
      </c>
      <c r="U44" s="52">
        <f t="shared" si="10"/>
        <v>0</v>
      </c>
      <c r="V44" s="52">
        <f t="shared" si="10"/>
        <v>0</v>
      </c>
      <c r="W44" s="52">
        <f t="shared" si="10"/>
        <v>9.4472187264825133E-3</v>
      </c>
    </row>
    <row r="45" spans="1:23" x14ac:dyDescent="0.2">
      <c r="A45" s="42" t="s">
        <v>20</v>
      </c>
      <c r="B45" s="41">
        <v>13.1</v>
      </c>
      <c r="C45" s="52">
        <f t="shared" ref="C45:W45" si="11">IF(C$29&gt;0,C14/C$29,0)</f>
        <v>1.7259197047492854E-2</v>
      </c>
      <c r="D45" s="52">
        <f t="shared" si="11"/>
        <v>1.1881255607956016E-2</v>
      </c>
      <c r="E45" s="52">
        <f t="shared" si="11"/>
        <v>1.130006571005452E-2</v>
      </c>
      <c r="F45" s="52">
        <f t="shared" si="11"/>
        <v>1.5685474057600835E-2</v>
      </c>
      <c r="G45" s="52">
        <f t="shared" si="11"/>
        <v>1.1915690969587684E-2</v>
      </c>
      <c r="H45" s="52">
        <f t="shared" si="11"/>
        <v>1.0719073570640725E-2</v>
      </c>
      <c r="I45" s="52">
        <f t="shared" si="11"/>
        <v>2.8089702206191631E-2</v>
      </c>
      <c r="J45" s="52">
        <f t="shared" si="11"/>
        <v>7.0762284371134292E-3</v>
      </c>
      <c r="K45" s="52">
        <f t="shared" si="11"/>
        <v>1.2775393784218976E-2</v>
      </c>
      <c r="L45" s="52">
        <f t="shared" si="11"/>
        <v>0.17413242428330467</v>
      </c>
      <c r="M45" s="52">
        <f t="shared" si="11"/>
        <v>2.0391899988748866E-2</v>
      </c>
      <c r="N45" s="52">
        <f t="shared" si="11"/>
        <v>1.0326201936063963E-2</v>
      </c>
      <c r="O45" s="52">
        <f t="shared" si="11"/>
        <v>1.5001155147440765E-2</v>
      </c>
      <c r="P45" s="52">
        <f t="shared" si="11"/>
        <v>1.2845684354864933E-3</v>
      </c>
      <c r="Q45" s="52">
        <f t="shared" si="11"/>
        <v>2.2190366492057682E-4</v>
      </c>
      <c r="R45" s="52">
        <f t="shared" si="11"/>
        <v>4.5824717598884089E-2</v>
      </c>
      <c r="S45" s="52">
        <f t="shared" si="11"/>
        <v>0</v>
      </c>
      <c r="T45" s="52">
        <f t="shared" si="11"/>
        <v>0</v>
      </c>
      <c r="U45" s="52">
        <f t="shared" si="11"/>
        <v>0</v>
      </c>
      <c r="V45" s="52">
        <f t="shared" si="11"/>
        <v>0</v>
      </c>
      <c r="W45" s="52">
        <f t="shared" si="11"/>
        <v>3.9733051519782292E-2</v>
      </c>
    </row>
    <row r="46" spans="1:23" x14ac:dyDescent="0.2">
      <c r="A46" s="42" t="s">
        <v>8</v>
      </c>
      <c r="B46" s="41">
        <v>13.2</v>
      </c>
      <c r="C46" s="52">
        <f t="shared" ref="C46:W46" si="12">IF(C$29&gt;0,C15/C$29,0)</f>
        <v>4.4414277701522543E-2</v>
      </c>
      <c r="D46" s="52">
        <f t="shared" si="12"/>
        <v>1.3380660350220426E-2</v>
      </c>
      <c r="E46" s="52">
        <f t="shared" si="12"/>
        <v>1.4518604925726373E-2</v>
      </c>
      <c r="F46" s="52">
        <f t="shared" si="12"/>
        <v>1.2999434546462173E-2</v>
      </c>
      <c r="G46" s="52">
        <f t="shared" si="12"/>
        <v>7.1364344360414179E-3</v>
      </c>
      <c r="H46" s="52">
        <f t="shared" si="12"/>
        <v>2.0714495283021637E-2</v>
      </c>
      <c r="I46" s="52">
        <f t="shared" si="12"/>
        <v>2.0960316731438462E-2</v>
      </c>
      <c r="J46" s="52">
        <f t="shared" si="12"/>
        <v>2.9257298929610408E-3</v>
      </c>
      <c r="K46" s="52">
        <f t="shared" si="12"/>
        <v>2.4116859495625208E-2</v>
      </c>
      <c r="L46" s="52">
        <f t="shared" si="12"/>
        <v>1.5479786831274616E-2</v>
      </c>
      <c r="M46" s="52">
        <f t="shared" si="12"/>
        <v>3.2932424006832578E-2</v>
      </c>
      <c r="N46" s="52">
        <f t="shared" si="12"/>
        <v>1.9358943555395702E-2</v>
      </c>
      <c r="O46" s="52">
        <f t="shared" si="12"/>
        <v>3.7599933716024242E-2</v>
      </c>
      <c r="P46" s="52">
        <f t="shared" si="12"/>
        <v>1.7247685916514626E-3</v>
      </c>
      <c r="Q46" s="52">
        <f t="shared" si="12"/>
        <v>8.2909542365081938E-5</v>
      </c>
      <c r="R46" s="52">
        <f t="shared" si="12"/>
        <v>1.2864108428214394E-2</v>
      </c>
      <c r="S46" s="52">
        <f t="shared" si="12"/>
        <v>0</v>
      </c>
      <c r="T46" s="52">
        <f t="shared" si="12"/>
        <v>0</v>
      </c>
      <c r="U46" s="52">
        <f t="shared" si="12"/>
        <v>0</v>
      </c>
      <c r="V46" s="52">
        <f t="shared" si="12"/>
        <v>0</v>
      </c>
      <c r="W46" s="52">
        <f t="shared" si="12"/>
        <v>1.5410457745537206E-2</v>
      </c>
    </row>
    <row r="47" spans="1:23" x14ac:dyDescent="0.2">
      <c r="A47" s="42" t="s">
        <v>9</v>
      </c>
      <c r="B47" s="41">
        <v>14.1</v>
      </c>
      <c r="C47" s="52">
        <f t="shared" ref="C47:W47" si="13">IF(C$29&gt;0,C16/C$29,0)</f>
        <v>7.5385586037302159E-3</v>
      </c>
      <c r="D47" s="52">
        <f t="shared" si="13"/>
        <v>1.4320975359873553E-2</v>
      </c>
      <c r="E47" s="52">
        <f t="shared" si="13"/>
        <v>6.6875034846033245E-3</v>
      </c>
      <c r="F47" s="52">
        <f t="shared" si="13"/>
        <v>3.4009718776430449E-2</v>
      </c>
      <c r="G47" s="52">
        <f t="shared" si="13"/>
        <v>1.0899384406133498E-2</v>
      </c>
      <c r="H47" s="52">
        <f t="shared" si="13"/>
        <v>1.0048329702584582E-2</v>
      </c>
      <c r="I47" s="52">
        <f t="shared" si="13"/>
        <v>1.4090990686451735E-2</v>
      </c>
      <c r="J47" s="52">
        <f t="shared" si="13"/>
        <v>9.9073231084043142E-3</v>
      </c>
      <c r="K47" s="52">
        <f t="shared" si="13"/>
        <v>2.6682631869584823E-2</v>
      </c>
      <c r="L47" s="52">
        <f t="shared" si="13"/>
        <v>1.6811602624652852E-2</v>
      </c>
      <c r="M47" s="52">
        <f t="shared" si="13"/>
        <v>1.3897300319257559E-2</v>
      </c>
      <c r="N47" s="52">
        <f t="shared" si="13"/>
        <v>2.4308130229431926E-2</v>
      </c>
      <c r="O47" s="52">
        <f t="shared" si="13"/>
        <v>1.6711499901897801E-2</v>
      </c>
      <c r="P47" s="52">
        <f t="shared" si="13"/>
        <v>4.0934242618679683E-3</v>
      </c>
      <c r="Q47" s="52">
        <f t="shared" si="13"/>
        <v>3.205058739496253E-4</v>
      </c>
      <c r="R47" s="52">
        <f t="shared" si="13"/>
        <v>7.6141187823727894E-3</v>
      </c>
      <c r="S47" s="52">
        <f t="shared" si="13"/>
        <v>0</v>
      </c>
      <c r="T47" s="52">
        <f t="shared" si="13"/>
        <v>0</v>
      </c>
      <c r="U47" s="52">
        <f t="shared" si="13"/>
        <v>0</v>
      </c>
      <c r="V47" s="52">
        <f t="shared" si="13"/>
        <v>0</v>
      </c>
      <c r="W47" s="52">
        <f t="shared" si="13"/>
        <v>6.6440315284390997E-3</v>
      </c>
    </row>
    <row r="48" spans="1:23" x14ac:dyDescent="0.2">
      <c r="A48" s="42" t="s">
        <v>10</v>
      </c>
      <c r="B48" s="41">
        <v>14.2</v>
      </c>
      <c r="C48" s="52">
        <f t="shared" ref="C48:W48" si="14">IF(C$29&gt;0,C17/C$29,0)</f>
        <v>8.5678495734032335E-3</v>
      </c>
      <c r="D48" s="52">
        <f t="shared" si="14"/>
        <v>3.0546219776962164E-2</v>
      </c>
      <c r="E48" s="52">
        <f t="shared" si="14"/>
        <v>2.6543264477351482E-2</v>
      </c>
      <c r="F48" s="52">
        <f t="shared" si="14"/>
        <v>1.9428849060060791E-2</v>
      </c>
      <c r="G48" s="52">
        <f t="shared" si="14"/>
        <v>2.3164397749826579E-2</v>
      </c>
      <c r="H48" s="52">
        <f t="shared" si="14"/>
        <v>2.7458484892872021E-2</v>
      </c>
      <c r="I48" s="52">
        <f t="shared" si="14"/>
        <v>2.6105500528035584E-2</v>
      </c>
      <c r="J48" s="52">
        <f t="shared" si="14"/>
        <v>1.0264080986427891E-2</v>
      </c>
      <c r="K48" s="52">
        <f t="shared" si="14"/>
        <v>3.370501605094052E-2</v>
      </c>
      <c r="L48" s="52">
        <f t="shared" si="14"/>
        <v>1.6377229901452985E-2</v>
      </c>
      <c r="M48" s="52">
        <f t="shared" si="14"/>
        <v>3.5307376594568896E-2</v>
      </c>
      <c r="N48" s="52">
        <f t="shared" si="14"/>
        <v>3.5793234097184039E-2</v>
      </c>
      <c r="O48" s="52">
        <f t="shared" si="14"/>
        <v>4.7459978594997877E-2</v>
      </c>
      <c r="P48" s="52">
        <f t="shared" si="14"/>
        <v>2.163221004370542E-3</v>
      </c>
      <c r="Q48" s="52">
        <f t="shared" si="14"/>
        <v>4.2927797826645942E-4</v>
      </c>
      <c r="R48" s="52">
        <f t="shared" si="14"/>
        <v>1.7480662411541198E-2</v>
      </c>
      <c r="S48" s="52">
        <f t="shared" si="14"/>
        <v>0</v>
      </c>
      <c r="T48" s="52">
        <f t="shared" si="14"/>
        <v>0</v>
      </c>
      <c r="U48" s="52">
        <f t="shared" si="14"/>
        <v>0</v>
      </c>
      <c r="V48" s="52">
        <f t="shared" si="14"/>
        <v>0</v>
      </c>
      <c r="W48" s="52">
        <f t="shared" si="14"/>
        <v>0.18433532530628588</v>
      </c>
    </row>
    <row r="49" spans="1:23" x14ac:dyDescent="0.2">
      <c r="A49" s="42" t="s">
        <v>11</v>
      </c>
      <c r="B49" s="41">
        <v>15</v>
      </c>
      <c r="C49" s="52">
        <f t="shared" ref="C49:W49" si="15">IF(C$29&gt;0,C18/C$29,0)</f>
        <v>9.9722401338134883E-3</v>
      </c>
      <c r="D49" s="52">
        <f t="shared" si="15"/>
        <v>3.0414242516097621E-3</v>
      </c>
      <c r="E49" s="52">
        <f t="shared" si="15"/>
        <v>5.7908837851749035E-3</v>
      </c>
      <c r="F49" s="52">
        <f t="shared" si="15"/>
        <v>3.4416193351016681E-3</v>
      </c>
      <c r="G49" s="52">
        <f t="shared" si="15"/>
        <v>5.6260557838582513E-3</v>
      </c>
      <c r="H49" s="52">
        <f t="shared" si="15"/>
        <v>4.619617778987525E-3</v>
      </c>
      <c r="I49" s="52">
        <f t="shared" si="15"/>
        <v>1.1175592158259707E-2</v>
      </c>
      <c r="J49" s="52">
        <f t="shared" si="15"/>
        <v>9.0309185619296285E-4</v>
      </c>
      <c r="K49" s="52">
        <f t="shared" si="15"/>
        <v>5.2413483504310547E-3</v>
      </c>
      <c r="L49" s="52">
        <f t="shared" si="15"/>
        <v>1.9758566416033887E-3</v>
      </c>
      <c r="M49" s="52">
        <f t="shared" si="15"/>
        <v>8.5905993096862966E-3</v>
      </c>
      <c r="N49" s="52">
        <f t="shared" si="15"/>
        <v>2.7351954293186867E-3</v>
      </c>
      <c r="O49" s="52">
        <f t="shared" si="15"/>
        <v>8.5543721519508124E-3</v>
      </c>
      <c r="P49" s="52">
        <f t="shared" si="15"/>
        <v>5.4696955390976104E-3</v>
      </c>
      <c r="Q49" s="52">
        <f t="shared" si="15"/>
        <v>4.882616742195389E-4</v>
      </c>
      <c r="R49" s="52">
        <f t="shared" si="15"/>
        <v>6.9683054351253701E-4</v>
      </c>
      <c r="S49" s="52">
        <f t="shared" si="15"/>
        <v>0</v>
      </c>
      <c r="T49" s="52">
        <f t="shared" si="15"/>
        <v>0</v>
      </c>
      <c r="U49" s="52">
        <f t="shared" si="15"/>
        <v>0</v>
      </c>
      <c r="V49" s="52">
        <f t="shared" si="15"/>
        <v>0</v>
      </c>
      <c r="W49" s="52">
        <f t="shared" si="15"/>
        <v>9.5090646982355712E-3</v>
      </c>
    </row>
    <row r="50" spans="1:23" x14ac:dyDescent="0.2">
      <c r="A50" s="42" t="s">
        <v>12</v>
      </c>
      <c r="B50" s="41">
        <v>16</v>
      </c>
      <c r="C50" s="52">
        <f t="shared" ref="C50:W50" si="16">IF(C$29&gt;0,C19/C$29,0)</f>
        <v>3.6814531698947949E-5</v>
      </c>
      <c r="D50" s="52">
        <f t="shared" si="16"/>
        <v>1.3584704844485534E-5</v>
      </c>
      <c r="E50" s="52">
        <f t="shared" si="16"/>
        <v>7.113176306943162E-6</v>
      </c>
      <c r="F50" s="52">
        <f t="shared" si="16"/>
        <v>4.6174360923327672E-5</v>
      </c>
      <c r="G50" s="52">
        <f t="shared" si="16"/>
        <v>8.0544443229382643E-6</v>
      </c>
      <c r="H50" s="52">
        <f t="shared" si="16"/>
        <v>2.0614924316696258E-5</v>
      </c>
      <c r="I50" s="52">
        <f t="shared" si="16"/>
        <v>2.4334050024680644E-5</v>
      </c>
      <c r="J50" s="52">
        <f t="shared" si="16"/>
        <v>9.6779662154891474E-6</v>
      </c>
      <c r="K50" s="52">
        <f t="shared" si="16"/>
        <v>3.7155473333892656E-5</v>
      </c>
      <c r="L50" s="52">
        <f t="shared" si="16"/>
        <v>5.4374724288651052E-4</v>
      </c>
      <c r="M50" s="52">
        <f t="shared" si="16"/>
        <v>3.3519616349424293E-5</v>
      </c>
      <c r="N50" s="52">
        <f t="shared" si="16"/>
        <v>2.4299108125992391E-5</v>
      </c>
      <c r="O50" s="52">
        <f t="shared" si="16"/>
        <v>4.32389999219716E-5</v>
      </c>
      <c r="P50" s="52">
        <f t="shared" si="16"/>
        <v>1.4670946897754576E-6</v>
      </c>
      <c r="Q50" s="52">
        <f t="shared" si="16"/>
        <v>7.4645303769017869E-8</v>
      </c>
      <c r="R50" s="52">
        <f t="shared" si="16"/>
        <v>3.4388073645392786E-5</v>
      </c>
      <c r="S50" s="52">
        <f t="shared" si="16"/>
        <v>0</v>
      </c>
      <c r="T50" s="52">
        <f t="shared" si="16"/>
        <v>0</v>
      </c>
      <c r="U50" s="52">
        <f t="shared" si="16"/>
        <v>0</v>
      </c>
      <c r="V50" s="52">
        <f t="shared" si="16"/>
        <v>0</v>
      </c>
      <c r="W50" s="52">
        <f t="shared" si="16"/>
        <v>1.2383201331997228E-4</v>
      </c>
    </row>
    <row r="51" spans="1:23" x14ac:dyDescent="0.2">
      <c r="A51" s="42" t="s">
        <v>13</v>
      </c>
      <c r="B51" s="41">
        <v>17</v>
      </c>
      <c r="C51" s="52">
        <f t="shared" ref="C51:W51" si="17">IF(C$29&gt;0,C20/C$29,0)</f>
        <v>0</v>
      </c>
      <c r="D51" s="52">
        <f t="shared" si="17"/>
        <v>0</v>
      </c>
      <c r="E51" s="52">
        <f t="shared" si="17"/>
        <v>0</v>
      </c>
      <c r="F51" s="52">
        <f t="shared" si="17"/>
        <v>0</v>
      </c>
      <c r="G51" s="52">
        <f t="shared" si="17"/>
        <v>0</v>
      </c>
      <c r="H51" s="52">
        <f t="shared" si="17"/>
        <v>0</v>
      </c>
      <c r="I51" s="52">
        <f t="shared" si="17"/>
        <v>0</v>
      </c>
      <c r="J51" s="52">
        <f t="shared" si="17"/>
        <v>0</v>
      </c>
      <c r="K51" s="52">
        <f t="shared" si="17"/>
        <v>0</v>
      </c>
      <c r="L51" s="52">
        <f t="shared" si="17"/>
        <v>0</v>
      </c>
      <c r="M51" s="52">
        <f t="shared" si="17"/>
        <v>0</v>
      </c>
      <c r="N51" s="52">
        <f t="shared" si="17"/>
        <v>0</v>
      </c>
      <c r="O51" s="52">
        <f t="shared" si="17"/>
        <v>0</v>
      </c>
      <c r="P51" s="52">
        <f t="shared" si="17"/>
        <v>0</v>
      </c>
      <c r="Q51" s="52">
        <f t="shared" si="17"/>
        <v>0</v>
      </c>
      <c r="R51" s="52">
        <f t="shared" si="17"/>
        <v>0</v>
      </c>
      <c r="S51" s="52">
        <f t="shared" si="17"/>
        <v>0</v>
      </c>
      <c r="T51" s="52">
        <f t="shared" si="17"/>
        <v>0</v>
      </c>
      <c r="U51" s="52">
        <f t="shared" si="17"/>
        <v>0</v>
      </c>
      <c r="V51" s="52">
        <f t="shared" si="17"/>
        <v>0</v>
      </c>
      <c r="W51" s="52">
        <f t="shared" si="17"/>
        <v>8.233300880897107E-2</v>
      </c>
    </row>
    <row r="52" spans="1:23" x14ac:dyDescent="0.2">
      <c r="A52" s="42" t="s">
        <v>14</v>
      </c>
      <c r="B52" s="41">
        <v>5000</v>
      </c>
      <c r="C52" s="52">
        <f t="shared" ref="C52:W52" si="18">IF(C$29&gt;0,C21/C$29,0)</f>
        <v>4.1097407174204459E-2</v>
      </c>
      <c r="D52" s="52">
        <f t="shared" si="18"/>
        <v>0.37571595486273413</v>
      </c>
      <c r="E52" s="52">
        <f t="shared" si="18"/>
        <v>0.29287521420222662</v>
      </c>
      <c r="F52" s="52">
        <f t="shared" si="18"/>
        <v>0.28947510141989502</v>
      </c>
      <c r="G52" s="52">
        <f t="shared" si="18"/>
        <v>0.18752476100516749</v>
      </c>
      <c r="H52" s="52">
        <f t="shared" si="18"/>
        <v>0.41256270206998602</v>
      </c>
      <c r="I52" s="52">
        <f t="shared" si="18"/>
        <v>0.36551645921489473</v>
      </c>
      <c r="J52" s="52">
        <f t="shared" si="18"/>
        <v>0.17469239584763452</v>
      </c>
      <c r="K52" s="52">
        <f t="shared" si="18"/>
        <v>0.25889224802782179</v>
      </c>
      <c r="L52" s="52">
        <f t="shared" si="18"/>
        <v>0.26892492173253318</v>
      </c>
      <c r="M52" s="52">
        <f t="shared" si="18"/>
        <v>8.922933450968927E-2</v>
      </c>
      <c r="N52" s="52">
        <f t="shared" si="18"/>
        <v>0.44083332257252361</v>
      </c>
      <c r="O52" s="52">
        <f t="shared" si="18"/>
        <v>0.39838908681493046</v>
      </c>
      <c r="P52" s="52">
        <f t="shared" si="18"/>
        <v>0.81583369444046827</v>
      </c>
      <c r="Q52" s="52">
        <f t="shared" si="18"/>
        <v>0.97857474763530417</v>
      </c>
      <c r="R52" s="52">
        <f t="shared" si="18"/>
        <v>0</v>
      </c>
      <c r="S52" s="52">
        <f t="shared" si="18"/>
        <v>0</v>
      </c>
      <c r="T52" s="52">
        <f t="shared" si="18"/>
        <v>0</v>
      </c>
      <c r="U52" s="52">
        <f t="shared" si="18"/>
        <v>0</v>
      </c>
      <c r="V52" s="52">
        <f t="shared" si="18"/>
        <v>0</v>
      </c>
      <c r="W52" s="52">
        <f t="shared" si="18"/>
        <v>0</v>
      </c>
    </row>
    <row r="53" spans="1:23" x14ac:dyDescent="0.2">
      <c r="A53" s="42" t="s">
        <v>21</v>
      </c>
      <c r="B53" s="41">
        <v>6000</v>
      </c>
      <c r="C53" s="52">
        <f t="shared" ref="C53:W53" si="19">IF(C$29&gt;0,C22/C$29,0)</f>
        <v>0.14802027862253223</v>
      </c>
      <c r="D53" s="52">
        <f t="shared" si="19"/>
        <v>2.4882523795633663E-2</v>
      </c>
      <c r="E53" s="52">
        <f t="shared" si="19"/>
        <v>5.5470306005168571E-2</v>
      </c>
      <c r="F53" s="52">
        <f t="shared" si="19"/>
        <v>7.8763402989195874E-2</v>
      </c>
      <c r="G53" s="52">
        <f t="shared" si="19"/>
        <v>6.6560461114626305E-3</v>
      </c>
      <c r="H53" s="52">
        <f t="shared" si="19"/>
        <v>4.2374426080573555E-2</v>
      </c>
      <c r="I53" s="52">
        <f t="shared" si="19"/>
        <v>3.6094325266995672E-2</v>
      </c>
      <c r="J53" s="52">
        <f t="shared" si="19"/>
        <v>3.2036246081364357E-2</v>
      </c>
      <c r="K53" s="52">
        <f t="shared" si="19"/>
        <v>2.1808144604764004E-2</v>
      </c>
      <c r="L53" s="52">
        <f t="shared" si="19"/>
        <v>2.4207720606625443E-2</v>
      </c>
      <c r="M53" s="52">
        <f t="shared" si="19"/>
        <v>6.3781068580186673E-2</v>
      </c>
      <c r="N53" s="52">
        <f t="shared" si="19"/>
        <v>0.19068306951416975</v>
      </c>
      <c r="O53" s="52">
        <f t="shared" si="19"/>
        <v>4.523800244497482E-2</v>
      </c>
      <c r="P53" s="52">
        <f t="shared" si="19"/>
        <v>0</v>
      </c>
      <c r="Q53" s="52">
        <f t="shared" si="19"/>
        <v>0</v>
      </c>
      <c r="R53" s="52">
        <f t="shared" si="19"/>
        <v>0</v>
      </c>
      <c r="S53" s="52">
        <f t="shared" si="19"/>
        <v>0</v>
      </c>
      <c r="T53" s="52">
        <f t="shared" si="19"/>
        <v>0</v>
      </c>
      <c r="U53" s="52">
        <f t="shared" si="19"/>
        <v>0</v>
      </c>
      <c r="V53" s="52">
        <f t="shared" si="19"/>
        <v>0</v>
      </c>
      <c r="W53" s="52">
        <f t="shared" si="19"/>
        <v>0</v>
      </c>
    </row>
    <row r="54" spans="1:23" x14ac:dyDescent="0.2">
      <c r="A54" s="42" t="s">
        <v>22</v>
      </c>
      <c r="B54" s="41">
        <v>7000</v>
      </c>
      <c r="C54" s="52">
        <f t="shared" ref="C54:W54" si="20">IF(C$29&gt;0,C23/C$29,0)</f>
        <v>0.1255644800497511</v>
      </c>
      <c r="D54" s="52">
        <f t="shared" si="20"/>
        <v>0.15701132051169944</v>
      </c>
      <c r="E54" s="52">
        <f t="shared" si="20"/>
        <v>0.24624282322542232</v>
      </c>
      <c r="F54" s="52">
        <f t="shared" si="20"/>
        <v>2.6358838981927837E-2</v>
      </c>
      <c r="G54" s="52">
        <f t="shared" si="20"/>
        <v>8.7191445507203605E-2</v>
      </c>
      <c r="H54" s="52">
        <f t="shared" si="20"/>
        <v>0.15135338636580312</v>
      </c>
      <c r="I54" s="52">
        <f t="shared" si="20"/>
        <v>9.0171261984968776E-2</v>
      </c>
      <c r="J54" s="52">
        <f t="shared" si="20"/>
        <v>0.34849427683335027</v>
      </c>
      <c r="K54" s="52">
        <f t="shared" si="20"/>
        <v>0.15968559563497456</v>
      </c>
      <c r="L54" s="52">
        <f t="shared" si="20"/>
        <v>0.212549005991085</v>
      </c>
      <c r="M54" s="52">
        <f t="shared" si="20"/>
        <v>0.47037584228466989</v>
      </c>
      <c r="N54" s="52">
        <f t="shared" si="20"/>
        <v>7.8490632271607672E-2</v>
      </c>
      <c r="O54" s="52">
        <f t="shared" si="20"/>
        <v>6.1800248485232578E-2</v>
      </c>
      <c r="P54" s="52">
        <f t="shared" si="20"/>
        <v>0.11641165298999434</v>
      </c>
      <c r="Q54" s="52">
        <f t="shared" si="20"/>
        <v>1.4747646772357254E-2</v>
      </c>
      <c r="R54" s="52">
        <f t="shared" si="20"/>
        <v>0.66728153524153333</v>
      </c>
      <c r="S54" s="52">
        <f t="shared" si="20"/>
        <v>0</v>
      </c>
      <c r="T54" s="52">
        <f t="shared" si="20"/>
        <v>0</v>
      </c>
      <c r="U54" s="52">
        <f t="shared" si="20"/>
        <v>0</v>
      </c>
      <c r="V54" s="52">
        <f t="shared" si="20"/>
        <v>0</v>
      </c>
      <c r="W54" s="52">
        <f t="shared" si="20"/>
        <v>0</v>
      </c>
    </row>
    <row r="55" spans="1:23" x14ac:dyDescent="0.2">
      <c r="A55" s="42" t="s">
        <v>23</v>
      </c>
      <c r="B55" s="41">
        <v>8000</v>
      </c>
      <c r="C55" s="52">
        <f t="shared" ref="C55:W55" si="21">IF(C$29&gt;0,C24/C$29,0)</f>
        <v>2.7102561500764965E-2</v>
      </c>
      <c r="D55" s="52">
        <f t="shared" si="21"/>
        <v>0.16638623440362352</v>
      </c>
      <c r="E55" s="52">
        <f t="shared" si="21"/>
        <v>3.0078162133651273E-2</v>
      </c>
      <c r="F55" s="52">
        <f t="shared" si="21"/>
        <v>4.742118875584179E-3</v>
      </c>
      <c r="G55" s="52">
        <f t="shared" si="21"/>
        <v>7.9156070801279163E-3</v>
      </c>
      <c r="H55" s="52">
        <f t="shared" si="21"/>
        <v>0.14642905313703894</v>
      </c>
      <c r="I55" s="52">
        <f t="shared" si="21"/>
        <v>1.5204946256001479E-2</v>
      </c>
      <c r="J55" s="52">
        <f t="shared" si="21"/>
        <v>0.11132841417328204</v>
      </c>
      <c r="K55" s="52">
        <f t="shared" si="21"/>
        <v>3.7825014508045846E-2</v>
      </c>
      <c r="L55" s="52">
        <f t="shared" si="21"/>
        <v>2.9734213930793629E-2</v>
      </c>
      <c r="M55" s="52">
        <f t="shared" si="21"/>
        <v>7.9594060407183684E-2</v>
      </c>
      <c r="N55" s="52">
        <f t="shared" si="21"/>
        <v>1.355770964985077E-2</v>
      </c>
      <c r="O55" s="52">
        <f t="shared" si="21"/>
        <v>1.7384343349158084E-2</v>
      </c>
      <c r="P55" s="52">
        <f t="shared" si="21"/>
        <v>1.6750468478783295E-4</v>
      </c>
      <c r="Q55" s="52">
        <f t="shared" si="21"/>
        <v>0</v>
      </c>
      <c r="R55" s="52">
        <f t="shared" si="21"/>
        <v>0.13322558067552082</v>
      </c>
      <c r="S55" s="52">
        <f t="shared" si="21"/>
        <v>0</v>
      </c>
      <c r="T55" s="52">
        <f t="shared" si="21"/>
        <v>0</v>
      </c>
      <c r="U55" s="52">
        <f t="shared" si="21"/>
        <v>0</v>
      </c>
      <c r="V55" s="52">
        <f t="shared" si="21"/>
        <v>0</v>
      </c>
      <c r="W55" s="52">
        <f t="shared" si="21"/>
        <v>0</v>
      </c>
    </row>
    <row r="56" spans="1:23" x14ac:dyDescent="0.2">
      <c r="A56" s="42" t="s">
        <v>15</v>
      </c>
      <c r="B56" s="41">
        <v>10000</v>
      </c>
      <c r="C56" s="52">
        <f t="shared" ref="C56:W56" si="22">IF(C$29&gt;0,C25/C$29,0)</f>
        <v>0</v>
      </c>
      <c r="D56" s="52">
        <f t="shared" si="22"/>
        <v>0</v>
      </c>
      <c r="E56" s="52">
        <f t="shared" si="22"/>
        <v>0</v>
      </c>
      <c r="F56" s="52">
        <f t="shared" si="22"/>
        <v>0</v>
      </c>
      <c r="G56" s="52">
        <f t="shared" si="22"/>
        <v>5.0110691903550988E-4</v>
      </c>
      <c r="H56" s="52">
        <f t="shared" si="22"/>
        <v>0</v>
      </c>
      <c r="I56" s="52">
        <f t="shared" si="22"/>
        <v>0</v>
      </c>
      <c r="J56" s="52">
        <f t="shared" si="22"/>
        <v>0</v>
      </c>
      <c r="K56" s="52">
        <f t="shared" si="22"/>
        <v>0</v>
      </c>
      <c r="L56" s="52">
        <f t="shared" si="22"/>
        <v>0</v>
      </c>
      <c r="M56" s="52">
        <f t="shared" si="22"/>
        <v>0</v>
      </c>
      <c r="N56" s="52">
        <f t="shared" si="22"/>
        <v>0</v>
      </c>
      <c r="O56" s="52">
        <f t="shared" si="22"/>
        <v>0</v>
      </c>
      <c r="P56" s="52">
        <f t="shared" si="22"/>
        <v>0</v>
      </c>
      <c r="Q56" s="52">
        <f t="shared" si="22"/>
        <v>0</v>
      </c>
      <c r="R56" s="52">
        <f t="shared" si="22"/>
        <v>0</v>
      </c>
      <c r="S56" s="52">
        <f t="shared" si="22"/>
        <v>0.87290427388154646</v>
      </c>
      <c r="T56" s="52">
        <f t="shared" si="22"/>
        <v>0.95268778754405303</v>
      </c>
      <c r="U56" s="52">
        <f t="shared" si="22"/>
        <v>0.27819365450519373</v>
      </c>
      <c r="V56" s="52">
        <f t="shared" si="22"/>
        <v>0</v>
      </c>
      <c r="W56" s="52">
        <f t="shared" si="22"/>
        <v>2.2784845528657068E-2</v>
      </c>
    </row>
    <row r="59" spans="1:23" x14ac:dyDescent="0.2">
      <c r="A59" s="35" t="s">
        <v>31</v>
      </c>
    </row>
    <row r="60" spans="1:23" ht="24" x14ac:dyDescent="0.2">
      <c r="A60" s="36" t="s">
        <v>24</v>
      </c>
      <c r="B60" s="37" t="s">
        <v>29</v>
      </c>
      <c r="C60" s="38" t="s">
        <v>1</v>
      </c>
      <c r="D60" s="38" t="s">
        <v>2</v>
      </c>
      <c r="E60" s="38" t="s">
        <v>3</v>
      </c>
      <c r="F60" s="38" t="s">
        <v>4</v>
      </c>
      <c r="G60" s="38" t="s">
        <v>25</v>
      </c>
      <c r="H60" s="38" t="s">
        <v>5</v>
      </c>
      <c r="I60" s="38" t="s">
        <v>19</v>
      </c>
      <c r="J60" s="38" t="s">
        <v>6</v>
      </c>
      <c r="K60" s="38" t="s">
        <v>7</v>
      </c>
      <c r="L60" s="38" t="s">
        <v>26</v>
      </c>
      <c r="M60" s="38" t="s">
        <v>8</v>
      </c>
      <c r="N60" s="38" t="s">
        <v>9</v>
      </c>
      <c r="O60" s="38" t="s">
        <v>10</v>
      </c>
      <c r="P60" s="38" t="s">
        <v>11</v>
      </c>
      <c r="Q60" s="38" t="s">
        <v>12</v>
      </c>
      <c r="R60" s="38" t="s">
        <v>13</v>
      </c>
      <c r="S60" s="38" t="s">
        <v>14</v>
      </c>
      <c r="T60" s="38" t="s">
        <v>21</v>
      </c>
      <c r="U60" s="38" t="s">
        <v>22</v>
      </c>
      <c r="V60" s="38" t="s">
        <v>23</v>
      </c>
      <c r="W60" s="38" t="s">
        <v>15</v>
      </c>
    </row>
    <row r="61" spans="1:23" x14ac:dyDescent="0.2">
      <c r="A61" s="40" t="s">
        <v>28</v>
      </c>
      <c r="B61" s="41"/>
      <c r="C61" s="41">
        <v>1</v>
      </c>
      <c r="D61" s="41">
        <v>4</v>
      </c>
      <c r="E61" s="41">
        <v>6</v>
      </c>
      <c r="F61" s="41">
        <v>7</v>
      </c>
      <c r="G61" s="41">
        <v>8</v>
      </c>
      <c r="H61" s="41">
        <v>9</v>
      </c>
      <c r="I61" s="41">
        <v>10</v>
      </c>
      <c r="J61" s="41">
        <v>11</v>
      </c>
      <c r="K61" s="41">
        <v>12</v>
      </c>
      <c r="L61" s="41">
        <v>13.1</v>
      </c>
      <c r="M61" s="41">
        <v>13.2</v>
      </c>
      <c r="N61" s="41">
        <v>14.1</v>
      </c>
      <c r="O61" s="41">
        <v>14.2</v>
      </c>
      <c r="P61" s="41">
        <v>15</v>
      </c>
      <c r="Q61" s="41">
        <v>16</v>
      </c>
      <c r="R61" s="41">
        <v>17</v>
      </c>
      <c r="S61" s="41">
        <v>5000</v>
      </c>
      <c r="T61" s="41">
        <v>6000</v>
      </c>
      <c r="U61" s="41">
        <v>7000</v>
      </c>
      <c r="V61" s="41">
        <v>8000</v>
      </c>
      <c r="W61" s="41">
        <v>10000</v>
      </c>
    </row>
    <row r="62" spans="1:23" x14ac:dyDescent="0.2">
      <c r="A62" s="42" t="s">
        <v>1</v>
      </c>
      <c r="B62" s="41">
        <v>1</v>
      </c>
      <c r="C62" s="53">
        <v>1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</row>
    <row r="63" spans="1:23" x14ac:dyDescent="0.2">
      <c r="A63" s="42" t="s">
        <v>2</v>
      </c>
      <c r="B63" s="41">
        <v>4</v>
      </c>
      <c r="C63" s="53">
        <v>0</v>
      </c>
      <c r="D63" s="53">
        <v>1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</row>
    <row r="64" spans="1:23" x14ac:dyDescent="0.2">
      <c r="A64" s="42" t="s">
        <v>3</v>
      </c>
      <c r="B64" s="41">
        <v>6</v>
      </c>
      <c r="C64" s="53">
        <v>0</v>
      </c>
      <c r="D64" s="53">
        <v>0</v>
      </c>
      <c r="E64" s="53">
        <v>1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</row>
    <row r="65" spans="1:23" x14ac:dyDescent="0.2">
      <c r="A65" s="42" t="s">
        <v>4</v>
      </c>
      <c r="B65" s="41">
        <v>7</v>
      </c>
      <c r="C65" s="53">
        <v>0</v>
      </c>
      <c r="D65" s="53">
        <v>0</v>
      </c>
      <c r="E65" s="53">
        <v>0</v>
      </c>
      <c r="F65" s="53">
        <v>1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</row>
    <row r="66" spans="1:23" x14ac:dyDescent="0.2">
      <c r="A66" s="42" t="s">
        <v>25</v>
      </c>
      <c r="B66" s="41">
        <v>8</v>
      </c>
      <c r="C66" s="53">
        <v>0</v>
      </c>
      <c r="D66" s="53">
        <v>0</v>
      </c>
      <c r="E66" s="53">
        <v>0</v>
      </c>
      <c r="F66" s="53">
        <v>0</v>
      </c>
      <c r="G66" s="53">
        <v>1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</row>
    <row r="67" spans="1:23" x14ac:dyDescent="0.2">
      <c r="A67" s="42" t="s">
        <v>5</v>
      </c>
      <c r="B67" s="41">
        <v>9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1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</row>
    <row r="68" spans="1:23" x14ac:dyDescent="0.2">
      <c r="A68" s="42" t="s">
        <v>19</v>
      </c>
      <c r="B68" s="41">
        <v>10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1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</row>
    <row r="69" spans="1:23" x14ac:dyDescent="0.2">
      <c r="A69" s="42" t="s">
        <v>6</v>
      </c>
      <c r="B69" s="41">
        <v>11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1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</row>
    <row r="70" spans="1:23" x14ac:dyDescent="0.2">
      <c r="A70" s="42" t="s">
        <v>7</v>
      </c>
      <c r="B70" s="41">
        <v>12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1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</row>
    <row r="71" spans="1:23" x14ac:dyDescent="0.2">
      <c r="A71" s="42" t="s">
        <v>20</v>
      </c>
      <c r="B71" s="41">
        <v>13.1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1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</row>
    <row r="72" spans="1:23" x14ac:dyDescent="0.2">
      <c r="A72" s="42" t="s">
        <v>8</v>
      </c>
      <c r="B72" s="41">
        <v>13.2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1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</row>
    <row r="73" spans="1:23" x14ac:dyDescent="0.2">
      <c r="A73" s="42" t="s">
        <v>9</v>
      </c>
      <c r="B73" s="41">
        <v>14.1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1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</row>
    <row r="74" spans="1:23" x14ac:dyDescent="0.2">
      <c r="A74" s="42" t="s">
        <v>10</v>
      </c>
      <c r="B74" s="41">
        <v>14.2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1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</row>
    <row r="75" spans="1:23" x14ac:dyDescent="0.2">
      <c r="A75" s="42" t="s">
        <v>11</v>
      </c>
      <c r="B75" s="41">
        <v>15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1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</row>
    <row r="76" spans="1:23" x14ac:dyDescent="0.2">
      <c r="A76" s="42" t="s">
        <v>12</v>
      </c>
      <c r="B76" s="41">
        <v>16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1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</row>
    <row r="77" spans="1:23" x14ac:dyDescent="0.2">
      <c r="A77" s="42" t="s">
        <v>13</v>
      </c>
      <c r="B77" s="41">
        <v>17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1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</row>
    <row r="78" spans="1:23" x14ac:dyDescent="0.2">
      <c r="A78" s="42" t="s">
        <v>14</v>
      </c>
      <c r="B78" s="41">
        <v>5000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1</v>
      </c>
      <c r="T78" s="53">
        <v>0</v>
      </c>
      <c r="U78" s="53">
        <v>0</v>
      </c>
      <c r="V78" s="53">
        <v>0</v>
      </c>
      <c r="W78" s="53">
        <v>0</v>
      </c>
    </row>
    <row r="79" spans="1:23" x14ac:dyDescent="0.2">
      <c r="A79" s="42" t="s">
        <v>21</v>
      </c>
      <c r="B79" s="41">
        <v>6000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1</v>
      </c>
      <c r="U79" s="53">
        <v>0</v>
      </c>
      <c r="V79" s="53">
        <v>0</v>
      </c>
      <c r="W79" s="53">
        <v>0</v>
      </c>
    </row>
    <row r="80" spans="1:23" x14ac:dyDescent="0.2">
      <c r="A80" s="42" t="s">
        <v>22</v>
      </c>
      <c r="B80" s="41">
        <v>7000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1</v>
      </c>
      <c r="V80" s="53">
        <v>0</v>
      </c>
      <c r="W80" s="53">
        <v>0</v>
      </c>
    </row>
    <row r="81" spans="1:23" x14ac:dyDescent="0.2">
      <c r="A81" s="42" t="s">
        <v>23</v>
      </c>
      <c r="B81" s="41">
        <v>8000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1</v>
      </c>
      <c r="W81" s="53">
        <v>0</v>
      </c>
    </row>
    <row r="82" spans="1:23" x14ac:dyDescent="0.2">
      <c r="A82" s="42" t="s">
        <v>15</v>
      </c>
      <c r="B82" s="41">
        <v>10000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1</v>
      </c>
    </row>
    <row r="85" spans="1:23" x14ac:dyDescent="0.2">
      <c r="A85" s="35" t="s">
        <v>32</v>
      </c>
    </row>
    <row r="86" spans="1:23" ht="24" x14ac:dyDescent="0.2">
      <c r="A86" s="36" t="s">
        <v>24</v>
      </c>
      <c r="B86" s="37" t="s">
        <v>29</v>
      </c>
      <c r="C86" s="38" t="s">
        <v>1</v>
      </c>
      <c r="D86" s="38" t="s">
        <v>2</v>
      </c>
      <c r="E86" s="38" t="s">
        <v>3</v>
      </c>
      <c r="F86" s="38" t="s">
        <v>4</v>
      </c>
      <c r="G86" s="38" t="s">
        <v>25</v>
      </c>
      <c r="H86" s="38" t="s">
        <v>5</v>
      </c>
      <c r="I86" s="38" t="s">
        <v>19</v>
      </c>
      <c r="J86" s="38" t="s">
        <v>6</v>
      </c>
      <c r="K86" s="38" t="s">
        <v>7</v>
      </c>
      <c r="L86" s="38" t="s">
        <v>26</v>
      </c>
      <c r="M86" s="38" t="s">
        <v>8</v>
      </c>
      <c r="N86" s="38" t="s">
        <v>9</v>
      </c>
      <c r="O86" s="38" t="s">
        <v>10</v>
      </c>
      <c r="P86" s="38" t="s">
        <v>11</v>
      </c>
      <c r="Q86" s="38" t="s">
        <v>12</v>
      </c>
      <c r="R86" s="38" t="s">
        <v>13</v>
      </c>
      <c r="S86" s="38" t="s">
        <v>14</v>
      </c>
      <c r="T86" s="38" t="s">
        <v>21</v>
      </c>
      <c r="U86" s="38" t="s">
        <v>22</v>
      </c>
      <c r="V86" s="38" t="s">
        <v>23</v>
      </c>
      <c r="W86" s="38" t="s">
        <v>15</v>
      </c>
    </row>
    <row r="87" spans="1:23" x14ac:dyDescent="0.2">
      <c r="A87" s="40" t="s">
        <v>28</v>
      </c>
      <c r="B87" s="41"/>
      <c r="C87" s="41">
        <v>1</v>
      </c>
      <c r="D87" s="41">
        <v>4</v>
      </c>
      <c r="E87" s="41">
        <v>6</v>
      </c>
      <c r="F87" s="41">
        <v>7</v>
      </c>
      <c r="G87" s="41">
        <v>8</v>
      </c>
      <c r="H87" s="41">
        <v>9</v>
      </c>
      <c r="I87" s="41">
        <v>10</v>
      </c>
      <c r="J87" s="41">
        <v>11</v>
      </c>
      <c r="K87" s="41">
        <v>12</v>
      </c>
      <c r="L87" s="41">
        <v>13.1</v>
      </c>
      <c r="M87" s="41">
        <v>13.2</v>
      </c>
      <c r="N87" s="41">
        <v>14.1</v>
      </c>
      <c r="O87" s="41">
        <v>14.2</v>
      </c>
      <c r="P87" s="41">
        <v>15</v>
      </c>
      <c r="Q87" s="41">
        <v>16</v>
      </c>
      <c r="R87" s="41">
        <v>17</v>
      </c>
      <c r="S87" s="41">
        <v>5000</v>
      </c>
      <c r="T87" s="41">
        <v>6000</v>
      </c>
      <c r="U87" s="41">
        <v>7000</v>
      </c>
      <c r="V87" s="41">
        <v>8000</v>
      </c>
      <c r="W87" s="41">
        <v>10000</v>
      </c>
    </row>
    <row r="88" spans="1:23" x14ac:dyDescent="0.2">
      <c r="A88" s="42" t="s">
        <v>1</v>
      </c>
      <c r="B88" s="41">
        <v>1</v>
      </c>
      <c r="C88" s="54">
        <f>C62-C36</f>
        <v>0.87472370745585071</v>
      </c>
      <c r="D88" s="54">
        <f t="shared" ref="D88:W88" si="23">D62-D36</f>
        <v>-5.1551614065835957E-6</v>
      </c>
      <c r="E88" s="54">
        <f t="shared" si="23"/>
        <v>-4.9741908103990249E-5</v>
      </c>
      <c r="F88" s="54">
        <f t="shared" si="23"/>
        <v>-7.4826612643758418E-4</v>
      </c>
      <c r="G88" s="54">
        <f t="shared" si="23"/>
        <v>-7.808478595754971E-2</v>
      </c>
      <c r="H88" s="54">
        <f t="shared" si="23"/>
        <v>-2.2341445978889101E-6</v>
      </c>
      <c r="I88" s="54">
        <f t="shared" si="23"/>
        <v>-2.6236557021843076E-6</v>
      </c>
      <c r="J88" s="54">
        <f t="shared" si="23"/>
        <v>-1.0804124957471531E-6</v>
      </c>
      <c r="K88" s="54">
        <f t="shared" si="23"/>
        <v>-3.3365429296633415E-6</v>
      </c>
      <c r="L88" s="54">
        <f t="shared" si="23"/>
        <v>-1.455956485920776E-6</v>
      </c>
      <c r="M88" s="54">
        <f t="shared" si="23"/>
        <v>-4.665726322499205E-4</v>
      </c>
      <c r="N88" s="54">
        <f t="shared" si="23"/>
        <v>-2.265845270358132E-5</v>
      </c>
      <c r="O88" s="54">
        <f t="shared" si="23"/>
        <v>-8.4509740582622934E-4</v>
      </c>
      <c r="P88" s="54">
        <f t="shared" si="23"/>
        <v>-9.6517629277959056E-7</v>
      </c>
      <c r="Q88" s="54">
        <f t="shared" si="23"/>
        <v>-3.74728548900538E-7</v>
      </c>
      <c r="R88" s="54">
        <f t="shared" si="23"/>
        <v>-1.3756221400291425E-4</v>
      </c>
      <c r="S88" s="54">
        <f t="shared" si="23"/>
        <v>0</v>
      </c>
      <c r="T88" s="54">
        <f t="shared" si="23"/>
        <v>0</v>
      </c>
      <c r="U88" s="54">
        <f t="shared" si="23"/>
        <v>0</v>
      </c>
      <c r="V88" s="54">
        <f t="shared" si="23"/>
        <v>0</v>
      </c>
      <c r="W88" s="54">
        <f t="shared" si="23"/>
        <v>-1.3358753153207893E-3</v>
      </c>
    </row>
    <row r="89" spans="1:23" x14ac:dyDescent="0.2">
      <c r="A89" s="42" t="s">
        <v>2</v>
      </c>
      <c r="B89" s="41">
        <v>4</v>
      </c>
      <c r="C89" s="54">
        <f t="shared" ref="C89:W89" si="24">C63-C37</f>
        <v>-3.1439683728649248E-2</v>
      </c>
      <c r="D89" s="54">
        <f t="shared" si="24"/>
        <v>0.98333404441256222</v>
      </c>
      <c r="E89" s="54">
        <f t="shared" si="24"/>
        <v>-1.3922546475427426E-2</v>
      </c>
      <c r="F89" s="54">
        <f t="shared" si="24"/>
        <v>-2.8411724383021992E-2</v>
      </c>
      <c r="G89" s="54">
        <f t="shared" si="24"/>
        <v>-5.2725454369496362E-2</v>
      </c>
      <c r="H89" s="54">
        <f t="shared" si="24"/>
        <v>-2.4792164015171657E-3</v>
      </c>
      <c r="I89" s="54">
        <f t="shared" si="24"/>
        <v>-2.3441209095936531E-2</v>
      </c>
      <c r="J89" s="54">
        <f t="shared" si="24"/>
        <v>-4.236476286301534E-3</v>
      </c>
      <c r="K89" s="54">
        <f t="shared" si="24"/>
        <v>-1.2358830797198007E-2</v>
      </c>
      <c r="L89" s="54">
        <f t="shared" si="24"/>
        <v>-8.3788842686384046E-4</v>
      </c>
      <c r="M89" s="54">
        <f t="shared" si="24"/>
        <v>-2.0382448591522544E-3</v>
      </c>
      <c r="N89" s="54">
        <f t="shared" si="24"/>
        <v>-4.1861222583022151E-3</v>
      </c>
      <c r="O89" s="54">
        <f t="shared" si="24"/>
        <v>-1.7432696593437887E-2</v>
      </c>
      <c r="P89" s="54">
        <f t="shared" si="24"/>
        <v>-2.5474692902678741E-3</v>
      </c>
      <c r="Q89" s="54">
        <f t="shared" si="24"/>
        <v>-2.2026212338553962E-4</v>
      </c>
      <c r="R89" s="54">
        <f t="shared" si="24"/>
        <v>-2.5862473646776738E-3</v>
      </c>
      <c r="S89" s="54">
        <f t="shared" si="24"/>
        <v>0</v>
      </c>
      <c r="T89" s="54">
        <f t="shared" si="24"/>
        <v>0</v>
      </c>
      <c r="U89" s="54">
        <f t="shared" si="24"/>
        <v>0</v>
      </c>
      <c r="V89" s="54">
        <f t="shared" si="24"/>
        <v>0</v>
      </c>
      <c r="W89" s="54">
        <f t="shared" si="24"/>
        <v>-2.5303688674000676E-2</v>
      </c>
    </row>
    <row r="90" spans="1:23" x14ac:dyDescent="0.2">
      <c r="A90" s="42" t="s">
        <v>3</v>
      </c>
      <c r="B90" s="41">
        <v>6</v>
      </c>
      <c r="C90" s="54">
        <f t="shared" ref="C90:W90" si="25">C64-C38</f>
        <v>-1.4110561582888006E-4</v>
      </c>
      <c r="D90" s="54">
        <f t="shared" si="25"/>
        <v>-7.2988026316826571E-7</v>
      </c>
      <c r="E90" s="54">
        <f t="shared" si="25"/>
        <v>0.99660779461960269</v>
      </c>
      <c r="F90" s="54">
        <f t="shared" si="25"/>
        <v>-1.1023499353856306E-3</v>
      </c>
      <c r="G90" s="54">
        <f t="shared" si="25"/>
        <v>-9.8959896219470028E-5</v>
      </c>
      <c r="H90" s="54">
        <f t="shared" si="25"/>
        <v>-8.8838372351203626E-7</v>
      </c>
      <c r="I90" s="54">
        <f t="shared" si="25"/>
        <v>-2.1787535780840284E-5</v>
      </c>
      <c r="J90" s="54">
        <f t="shared" si="25"/>
        <v>-3.1826953255900814E-5</v>
      </c>
      <c r="K90" s="54">
        <f t="shared" si="25"/>
        <v>-2.1551337723069046E-6</v>
      </c>
      <c r="L90" s="54">
        <f t="shared" si="25"/>
        <v>-9.666490970694233E-9</v>
      </c>
      <c r="M90" s="54">
        <f t="shared" si="25"/>
        <v>-1.1086805160706547E-5</v>
      </c>
      <c r="N90" s="54">
        <f t="shared" si="25"/>
        <v>-1.2606027606449382E-6</v>
      </c>
      <c r="O90" s="54">
        <f t="shared" si="25"/>
        <v>-2.9780667124280552E-6</v>
      </c>
      <c r="P90" s="54">
        <f t="shared" si="25"/>
        <v>-9.1758648155448121E-6</v>
      </c>
      <c r="Q90" s="54">
        <f t="shared" si="25"/>
        <v>-2.5436259256646148E-12</v>
      </c>
      <c r="R90" s="54">
        <f t="shared" si="25"/>
        <v>-6.7472305871696942E-5</v>
      </c>
      <c r="S90" s="54">
        <f t="shared" si="25"/>
        <v>0</v>
      </c>
      <c r="T90" s="54">
        <f t="shared" si="25"/>
        <v>0</v>
      </c>
      <c r="U90" s="54">
        <f t="shared" si="25"/>
        <v>0</v>
      </c>
      <c r="V90" s="54">
        <f t="shared" si="25"/>
        <v>0</v>
      </c>
      <c r="W90" s="54">
        <f t="shared" si="25"/>
        <v>-9.9560761484245008E-9</v>
      </c>
    </row>
    <row r="91" spans="1:23" x14ac:dyDescent="0.2">
      <c r="A91" s="42" t="s">
        <v>4</v>
      </c>
      <c r="B91" s="41">
        <v>7</v>
      </c>
      <c r="C91" s="54">
        <f t="shared" ref="C91:W91" si="26">C65-C39</f>
        <v>-3.6923390515244568E-3</v>
      </c>
      <c r="D91" s="54">
        <f t="shared" si="26"/>
        <v>-2.4949666338593426E-3</v>
      </c>
      <c r="E91" s="54">
        <f t="shared" si="26"/>
        <v>-6.932038643502121E-5</v>
      </c>
      <c r="F91" s="54">
        <f t="shared" si="26"/>
        <v>0.99853458667842987</v>
      </c>
      <c r="G91" s="54">
        <f t="shared" si="26"/>
        <v>-2.4984935536991855E-3</v>
      </c>
      <c r="H91" s="54">
        <f t="shared" si="26"/>
        <v>-3.1527326535322714E-3</v>
      </c>
      <c r="I91" s="54">
        <f t="shared" si="26"/>
        <v>-3.2119451197369017E-3</v>
      </c>
      <c r="J91" s="54">
        <f t="shared" si="26"/>
        <v>-8.8699930985758433E-3</v>
      </c>
      <c r="K91" s="54">
        <f t="shared" si="26"/>
        <v>-3.5816574857926099E-3</v>
      </c>
      <c r="L91" s="54">
        <f t="shared" si="26"/>
        <v>-3.1016171712419166E-3</v>
      </c>
      <c r="M91" s="54">
        <f t="shared" si="26"/>
        <v>-1.0787394475006009E-2</v>
      </c>
      <c r="N91" s="54">
        <f t="shared" si="26"/>
        <v>-2.5564496869288993E-3</v>
      </c>
      <c r="O91" s="54">
        <f t="shared" si="26"/>
        <v>-8.1221819472394388E-3</v>
      </c>
      <c r="P91" s="54">
        <f t="shared" si="26"/>
        <v>-5.0921924741915425E-3</v>
      </c>
      <c r="Q91" s="54">
        <f t="shared" si="26"/>
        <v>0</v>
      </c>
      <c r="R91" s="54">
        <f t="shared" si="26"/>
        <v>-1.130045424509207E-2</v>
      </c>
      <c r="S91" s="54">
        <f t="shared" si="26"/>
        <v>0</v>
      </c>
      <c r="T91" s="54">
        <f t="shared" si="26"/>
        <v>0</v>
      </c>
      <c r="U91" s="54">
        <f t="shared" si="26"/>
        <v>0</v>
      </c>
      <c r="V91" s="54">
        <f t="shared" si="26"/>
        <v>0</v>
      </c>
      <c r="W91" s="54">
        <f t="shared" si="26"/>
        <v>0</v>
      </c>
    </row>
    <row r="92" spans="1:23" x14ac:dyDescent="0.2">
      <c r="A92" s="42" t="s">
        <v>25</v>
      </c>
      <c r="B92" s="41">
        <v>8</v>
      </c>
      <c r="C92" s="54">
        <f t="shared" ref="C92:W92" si="27">C66-C40</f>
        <v>-3.6612895944496883E-2</v>
      </c>
      <c r="D92" s="54">
        <f t="shared" si="27"/>
        <v>-1.2320236710382657E-2</v>
      </c>
      <c r="E92" s="54">
        <f t="shared" si="27"/>
        <v>-2.6849453871282923E-2</v>
      </c>
      <c r="F92" s="54">
        <f t="shared" si="27"/>
        <v>-7.1944609788106545E-2</v>
      </c>
      <c r="G92" s="54">
        <f t="shared" si="27"/>
        <v>0.9207879980046545</v>
      </c>
      <c r="H92" s="54">
        <f t="shared" si="27"/>
        <v>-7.7748487517707342E-3</v>
      </c>
      <c r="I92" s="54">
        <f t="shared" si="27"/>
        <v>-1.3694497670194154E-2</v>
      </c>
      <c r="J92" s="54">
        <f t="shared" si="27"/>
        <v>-9.3217307062929619E-3</v>
      </c>
      <c r="K92" s="54">
        <f t="shared" si="27"/>
        <v>-1.8211029523393478E-2</v>
      </c>
      <c r="L92" s="54">
        <f t="shared" si="27"/>
        <v>-1.9640072174268151E-3</v>
      </c>
      <c r="M92" s="54">
        <f t="shared" si="27"/>
        <v>-5.0006875160094359E-3</v>
      </c>
      <c r="N92" s="54">
        <f t="shared" si="27"/>
        <v>-1.0465699449669774E-2</v>
      </c>
      <c r="O92" s="54">
        <f t="shared" si="27"/>
        <v>-4.7784913442189741E-2</v>
      </c>
      <c r="P92" s="54">
        <f t="shared" si="27"/>
        <v>-3.4889726167108108E-3</v>
      </c>
      <c r="Q92" s="54">
        <f t="shared" si="27"/>
        <v>-5.8060562394945839E-4</v>
      </c>
      <c r="R92" s="54">
        <f t="shared" si="27"/>
        <v>-7.352922541184039E-3</v>
      </c>
      <c r="S92" s="54">
        <f t="shared" si="27"/>
        <v>0</v>
      </c>
      <c r="T92" s="54">
        <f t="shared" si="27"/>
        <v>0</v>
      </c>
      <c r="U92" s="54">
        <f t="shared" si="27"/>
        <v>0</v>
      </c>
      <c r="V92" s="54">
        <f t="shared" si="27"/>
        <v>0</v>
      </c>
      <c r="W92" s="54">
        <f t="shared" si="27"/>
        <v>-3.6765154248760062E-2</v>
      </c>
    </row>
    <row r="93" spans="1:23" x14ac:dyDescent="0.2">
      <c r="A93" s="42" t="s">
        <v>5</v>
      </c>
      <c r="B93" s="41">
        <v>9</v>
      </c>
      <c r="C93" s="54">
        <f t="shared" ref="C93:W93" si="28">C67-C41</f>
        <v>-8.0995138887140735E-4</v>
      </c>
      <c r="D93" s="54">
        <f t="shared" si="28"/>
        <v>-4.6294820721758849E-3</v>
      </c>
      <c r="E93" s="54">
        <f t="shared" si="28"/>
        <v>-5.0427146473920516E-3</v>
      </c>
      <c r="F93" s="54">
        <f t="shared" si="28"/>
        <v>-7.0585129043200676E-2</v>
      </c>
      <c r="G93" s="54">
        <f t="shared" si="28"/>
        <v>-2.159558256088268E-3</v>
      </c>
      <c r="H93" s="54">
        <f t="shared" si="28"/>
        <v>0.9939968256813918</v>
      </c>
      <c r="I93" s="54">
        <f t="shared" si="28"/>
        <v>-9.0903532674871494E-3</v>
      </c>
      <c r="J93" s="54">
        <f t="shared" si="28"/>
        <v>-4.5223271988439244E-4</v>
      </c>
      <c r="K93" s="54">
        <f t="shared" si="28"/>
        <v>-2.2215942961516964E-3</v>
      </c>
      <c r="L93" s="54">
        <f t="shared" si="28"/>
        <v>-6.7862420095873323E-4</v>
      </c>
      <c r="M93" s="54">
        <f t="shared" si="28"/>
        <v>-6.8617149546112222E-3</v>
      </c>
      <c r="N93" s="54">
        <f t="shared" si="28"/>
        <v>-2.5687060190549543E-3</v>
      </c>
      <c r="O93" s="54">
        <f t="shared" si="28"/>
        <v>-8.083414124989332E-3</v>
      </c>
      <c r="P93" s="54">
        <f t="shared" si="28"/>
        <v>-1.046709524142501E-4</v>
      </c>
      <c r="Q93" s="54">
        <f t="shared" si="28"/>
        <v>-1.1175516490192799E-5</v>
      </c>
      <c r="R93" s="54">
        <f t="shared" si="28"/>
        <v>-1.3557069598521754E-2</v>
      </c>
      <c r="S93" s="54">
        <f t="shared" si="28"/>
        <v>0</v>
      </c>
      <c r="T93" s="54">
        <f t="shared" si="28"/>
        <v>0</v>
      </c>
      <c r="U93" s="54">
        <f t="shared" si="28"/>
        <v>0</v>
      </c>
      <c r="V93" s="54">
        <f t="shared" si="28"/>
        <v>0</v>
      </c>
      <c r="W93" s="54">
        <f t="shared" si="28"/>
        <v>-8.4814827052286379E-2</v>
      </c>
    </row>
    <row r="94" spans="1:23" x14ac:dyDescent="0.2">
      <c r="A94" s="42" t="s">
        <v>19</v>
      </c>
      <c r="B94" s="41">
        <v>10</v>
      </c>
      <c r="C94" s="54">
        <f t="shared" ref="C94:W94" si="29">C68-C42</f>
        <v>-1.8884873482864602E-2</v>
      </c>
      <c r="D94" s="54">
        <f t="shared" si="29"/>
        <v>-1.4693261977738091E-2</v>
      </c>
      <c r="E94" s="54">
        <f t="shared" si="29"/>
        <v>-1.7580561700128616E-2</v>
      </c>
      <c r="F94" s="54">
        <f t="shared" si="29"/>
        <v>-1.8124560304447104E-2</v>
      </c>
      <c r="G94" s="54">
        <f t="shared" si="29"/>
        <v>-2.654736895622517E-2</v>
      </c>
      <c r="H94" s="54">
        <f t="shared" si="29"/>
        <v>-1.1225658818334963E-2</v>
      </c>
      <c r="I94" s="54">
        <f t="shared" si="29"/>
        <v>0.90408952466532511</v>
      </c>
      <c r="J94" s="54">
        <f t="shared" si="29"/>
        <v>-5.0096528924017003E-2</v>
      </c>
      <c r="K94" s="54">
        <f t="shared" si="29"/>
        <v>-1.271814957720677E-2</v>
      </c>
      <c r="L94" s="54">
        <f t="shared" si="29"/>
        <v>-6.8936295629498266E-3</v>
      </c>
      <c r="M94" s="54">
        <f t="shared" si="29"/>
        <v>-5.7450130532014374E-3</v>
      </c>
      <c r="N94" s="54">
        <f t="shared" si="29"/>
        <v>-9.1754849589386206E-3</v>
      </c>
      <c r="O94" s="54">
        <f t="shared" si="29"/>
        <v>-1.2790509876461532E-2</v>
      </c>
      <c r="P94" s="54">
        <f t="shared" si="29"/>
        <v>-3.308127185827691E-3</v>
      </c>
      <c r="Q94" s="54">
        <f t="shared" si="29"/>
        <v>-3.3389995592078347E-4</v>
      </c>
      <c r="R94" s="54">
        <f t="shared" si="29"/>
        <v>-1.1855510138378774E-3</v>
      </c>
      <c r="S94" s="54">
        <f t="shared" si="29"/>
        <v>0</v>
      </c>
      <c r="T94" s="54">
        <f t="shared" si="29"/>
        <v>0</v>
      </c>
      <c r="U94" s="54">
        <f t="shared" si="29"/>
        <v>0</v>
      </c>
      <c r="V94" s="54">
        <f t="shared" si="29"/>
        <v>0</v>
      </c>
      <c r="W94" s="54">
        <f t="shared" si="29"/>
        <v>-7.7063372930196109E-3</v>
      </c>
    </row>
    <row r="95" spans="1:23" x14ac:dyDescent="0.2">
      <c r="A95" s="42" t="s">
        <v>6</v>
      </c>
      <c r="B95" s="41">
        <v>11</v>
      </c>
      <c r="C95" s="54">
        <f t="shared" ref="C95:W95" si="30">C69-C43</f>
        <v>-1.26105141790791E-2</v>
      </c>
      <c r="D95" s="54">
        <f t="shared" si="30"/>
        <v>-5.1663456041044315E-3</v>
      </c>
      <c r="E95" s="54">
        <f t="shared" si="30"/>
        <v>-2.4073730111589545E-2</v>
      </c>
      <c r="F95" s="54">
        <f t="shared" si="30"/>
        <v>-3.6785668407264714E-3</v>
      </c>
      <c r="G95" s="54">
        <f t="shared" si="30"/>
        <v>-1.1953051807108409E-2</v>
      </c>
      <c r="H95" s="54">
        <f t="shared" si="30"/>
        <v>-8.7280706180166024E-3</v>
      </c>
      <c r="I95" s="54">
        <f t="shared" si="30"/>
        <v>-4.3239229516254659E-3</v>
      </c>
      <c r="J95" s="54">
        <f t="shared" si="30"/>
        <v>0.99908999630860928</v>
      </c>
      <c r="K95" s="54">
        <f t="shared" si="30"/>
        <v>-4.1184307130023735E-3</v>
      </c>
      <c r="L95" s="54">
        <f t="shared" si="30"/>
        <v>-1.8082741372060216E-3</v>
      </c>
      <c r="M95" s="54">
        <f t="shared" si="30"/>
        <v>-1.527014644447139E-2</v>
      </c>
      <c r="N95" s="54">
        <f t="shared" si="30"/>
        <v>-2.7691242770256229E-3</v>
      </c>
      <c r="O95" s="54">
        <f t="shared" si="30"/>
        <v>-1.1052350212653902E-2</v>
      </c>
      <c r="P95" s="54">
        <f t="shared" si="30"/>
        <v>-3.1551732635984003E-3</v>
      </c>
      <c r="Q95" s="54">
        <f t="shared" si="30"/>
        <v>-8.8383657984919111E-5</v>
      </c>
      <c r="R95" s="54">
        <f t="shared" si="30"/>
        <v>0</v>
      </c>
      <c r="S95" s="54">
        <f t="shared" si="30"/>
        <v>0</v>
      </c>
      <c r="T95" s="54">
        <f t="shared" si="30"/>
        <v>0</v>
      </c>
      <c r="U95" s="54">
        <f t="shared" si="30"/>
        <v>0</v>
      </c>
      <c r="V95" s="54">
        <f t="shared" si="30"/>
        <v>0</v>
      </c>
      <c r="W95" s="54">
        <f t="shared" si="30"/>
        <v>-1.1563173961793136E-2</v>
      </c>
    </row>
    <row r="96" spans="1:23" x14ac:dyDescent="0.2">
      <c r="A96" s="42" t="s">
        <v>7</v>
      </c>
      <c r="B96" s="41">
        <v>12</v>
      </c>
      <c r="C96" s="54">
        <f t="shared" ref="C96:W96" si="31">C70-C44</f>
        <v>-1.7063969149228842E-3</v>
      </c>
      <c r="D96" s="54">
        <f t="shared" si="31"/>
        <v>-1.2078397082224137E-2</v>
      </c>
      <c r="E96" s="54">
        <f t="shared" si="31"/>
        <v>-2.1276158858669261E-3</v>
      </c>
      <c r="F96" s="54">
        <f t="shared" si="31"/>
        <v>-4.7302622134036999E-3</v>
      </c>
      <c r="G96" s="54">
        <f t="shared" si="31"/>
        <v>-7.0858827907694022E-3</v>
      </c>
      <c r="H96" s="54">
        <f t="shared" si="31"/>
        <v>-1.3987251286907134E-2</v>
      </c>
      <c r="I96" s="54">
        <f t="shared" si="31"/>
        <v>-8.1941994826413896E-3</v>
      </c>
      <c r="J96" s="54">
        <f t="shared" si="31"/>
        <v>-2.6533933279515023E-3</v>
      </c>
      <c r="K96" s="54">
        <f t="shared" si="31"/>
        <v>0.92676240621612915</v>
      </c>
      <c r="L96" s="54">
        <f t="shared" si="31"/>
        <v>-7.7152424213659011E-3</v>
      </c>
      <c r="M96" s="54">
        <f t="shared" si="31"/>
        <v>-8.2404783155094596E-3</v>
      </c>
      <c r="N96" s="54">
        <f t="shared" si="31"/>
        <v>-1.2942470099340291E-2</v>
      </c>
      <c r="O96" s="54">
        <f t="shared" si="31"/>
        <v>-1.4738482545033791E-2</v>
      </c>
      <c r="P96" s="54">
        <f t="shared" si="31"/>
        <v>-5.1838480425420478E-4</v>
      </c>
      <c r="Q96" s="54">
        <f t="shared" si="31"/>
        <v>-3.7088345832685891E-4</v>
      </c>
      <c r="R96" s="54">
        <f t="shared" si="31"/>
        <v>0</v>
      </c>
      <c r="S96" s="54">
        <f t="shared" si="31"/>
        <v>0</v>
      </c>
      <c r="T96" s="54">
        <f t="shared" si="31"/>
        <v>0</v>
      </c>
      <c r="U96" s="54">
        <f t="shared" si="31"/>
        <v>0</v>
      </c>
      <c r="V96" s="54">
        <f t="shared" si="31"/>
        <v>0</v>
      </c>
      <c r="W96" s="54">
        <f t="shared" si="31"/>
        <v>-9.4472187264825133E-3</v>
      </c>
    </row>
    <row r="97" spans="1:23" x14ac:dyDescent="0.2">
      <c r="A97" s="42" t="s">
        <v>20</v>
      </c>
      <c r="B97" s="41">
        <v>13.1</v>
      </c>
      <c r="C97" s="54">
        <f t="shared" ref="C97:W97" si="32">C71-C45</f>
        <v>-1.7259197047492854E-2</v>
      </c>
      <c r="D97" s="54">
        <f t="shared" si="32"/>
        <v>-1.1881255607956016E-2</v>
      </c>
      <c r="E97" s="54">
        <f t="shared" si="32"/>
        <v>-1.130006571005452E-2</v>
      </c>
      <c r="F97" s="54">
        <f t="shared" si="32"/>
        <v>-1.5685474057600835E-2</v>
      </c>
      <c r="G97" s="54">
        <f t="shared" si="32"/>
        <v>-1.1915690969587684E-2</v>
      </c>
      <c r="H97" s="54">
        <f t="shared" si="32"/>
        <v>-1.0719073570640725E-2</v>
      </c>
      <c r="I97" s="54">
        <f t="shared" si="32"/>
        <v>-2.8089702206191631E-2</v>
      </c>
      <c r="J97" s="54">
        <f t="shared" si="32"/>
        <v>-7.0762284371134292E-3</v>
      </c>
      <c r="K97" s="54">
        <f t="shared" si="32"/>
        <v>-1.2775393784218976E-2</v>
      </c>
      <c r="L97" s="54">
        <f t="shared" si="32"/>
        <v>0.82586757571669533</v>
      </c>
      <c r="M97" s="54">
        <f t="shared" si="32"/>
        <v>-2.0391899988748866E-2</v>
      </c>
      <c r="N97" s="54">
        <f t="shared" si="32"/>
        <v>-1.0326201936063963E-2</v>
      </c>
      <c r="O97" s="54">
        <f t="shared" si="32"/>
        <v>-1.5001155147440765E-2</v>
      </c>
      <c r="P97" s="54">
        <f t="shared" si="32"/>
        <v>-1.2845684354864933E-3</v>
      </c>
      <c r="Q97" s="54">
        <f t="shared" si="32"/>
        <v>-2.2190366492057682E-4</v>
      </c>
      <c r="R97" s="54">
        <f t="shared" si="32"/>
        <v>-4.5824717598884089E-2</v>
      </c>
      <c r="S97" s="54">
        <f t="shared" si="32"/>
        <v>0</v>
      </c>
      <c r="T97" s="54">
        <f t="shared" si="32"/>
        <v>0</v>
      </c>
      <c r="U97" s="54">
        <f t="shared" si="32"/>
        <v>0</v>
      </c>
      <c r="V97" s="54">
        <f t="shared" si="32"/>
        <v>0</v>
      </c>
      <c r="W97" s="54">
        <f t="shared" si="32"/>
        <v>-3.9733051519782292E-2</v>
      </c>
    </row>
    <row r="98" spans="1:23" x14ac:dyDescent="0.2">
      <c r="A98" s="42" t="s">
        <v>8</v>
      </c>
      <c r="B98" s="41">
        <v>13.2</v>
      </c>
      <c r="C98" s="54">
        <f t="shared" ref="C98:W98" si="33">C72-C46</f>
        <v>-4.4414277701522543E-2</v>
      </c>
      <c r="D98" s="54">
        <f t="shared" si="33"/>
        <v>-1.3380660350220426E-2</v>
      </c>
      <c r="E98" s="54">
        <f t="shared" si="33"/>
        <v>-1.4518604925726373E-2</v>
      </c>
      <c r="F98" s="54">
        <f t="shared" si="33"/>
        <v>-1.2999434546462173E-2</v>
      </c>
      <c r="G98" s="54">
        <f t="shared" si="33"/>
        <v>-7.1364344360414179E-3</v>
      </c>
      <c r="H98" s="54">
        <f t="shared" si="33"/>
        <v>-2.0714495283021637E-2</v>
      </c>
      <c r="I98" s="54">
        <f t="shared" si="33"/>
        <v>-2.0960316731438462E-2</v>
      </c>
      <c r="J98" s="54">
        <f t="shared" si="33"/>
        <v>-2.9257298929610408E-3</v>
      </c>
      <c r="K98" s="54">
        <f t="shared" si="33"/>
        <v>-2.4116859495625208E-2</v>
      </c>
      <c r="L98" s="54">
        <f t="shared" si="33"/>
        <v>-1.5479786831274616E-2</v>
      </c>
      <c r="M98" s="54">
        <f t="shared" si="33"/>
        <v>0.96706757599316739</v>
      </c>
      <c r="N98" s="54">
        <f t="shared" si="33"/>
        <v>-1.9358943555395702E-2</v>
      </c>
      <c r="O98" s="54">
        <f t="shared" si="33"/>
        <v>-3.7599933716024242E-2</v>
      </c>
      <c r="P98" s="54">
        <f t="shared" si="33"/>
        <v>-1.7247685916514626E-3</v>
      </c>
      <c r="Q98" s="54">
        <f t="shared" si="33"/>
        <v>-8.2909542365081938E-5</v>
      </c>
      <c r="R98" s="54">
        <f t="shared" si="33"/>
        <v>-1.2864108428214394E-2</v>
      </c>
      <c r="S98" s="54">
        <f t="shared" si="33"/>
        <v>0</v>
      </c>
      <c r="T98" s="54">
        <f t="shared" si="33"/>
        <v>0</v>
      </c>
      <c r="U98" s="54">
        <f t="shared" si="33"/>
        <v>0</v>
      </c>
      <c r="V98" s="54">
        <f t="shared" si="33"/>
        <v>0</v>
      </c>
      <c r="W98" s="54">
        <f t="shared" si="33"/>
        <v>-1.5410457745537206E-2</v>
      </c>
    </row>
    <row r="99" spans="1:23" x14ac:dyDescent="0.2">
      <c r="A99" s="42" t="s">
        <v>9</v>
      </c>
      <c r="B99" s="41">
        <v>14.1</v>
      </c>
      <c r="C99" s="54">
        <f t="shared" ref="C99:W99" si="34">C73-C47</f>
        <v>-7.5385586037302159E-3</v>
      </c>
      <c r="D99" s="54">
        <f t="shared" si="34"/>
        <v>-1.4320975359873553E-2</v>
      </c>
      <c r="E99" s="54">
        <f t="shared" si="34"/>
        <v>-6.6875034846033245E-3</v>
      </c>
      <c r="F99" s="54">
        <f t="shared" si="34"/>
        <v>-3.4009718776430449E-2</v>
      </c>
      <c r="G99" s="54">
        <f t="shared" si="34"/>
        <v>-1.0899384406133498E-2</v>
      </c>
      <c r="H99" s="54">
        <f t="shared" si="34"/>
        <v>-1.0048329702584582E-2</v>
      </c>
      <c r="I99" s="54">
        <f t="shared" si="34"/>
        <v>-1.4090990686451735E-2</v>
      </c>
      <c r="J99" s="54">
        <f t="shared" si="34"/>
        <v>-9.9073231084043142E-3</v>
      </c>
      <c r="K99" s="54">
        <f t="shared" si="34"/>
        <v>-2.6682631869584823E-2</v>
      </c>
      <c r="L99" s="54">
        <f t="shared" si="34"/>
        <v>-1.6811602624652852E-2</v>
      </c>
      <c r="M99" s="54">
        <f t="shared" si="34"/>
        <v>-1.3897300319257559E-2</v>
      </c>
      <c r="N99" s="54">
        <f t="shared" si="34"/>
        <v>0.9756918697705681</v>
      </c>
      <c r="O99" s="54">
        <f t="shared" si="34"/>
        <v>-1.6711499901897801E-2</v>
      </c>
      <c r="P99" s="54">
        <f t="shared" si="34"/>
        <v>-4.0934242618679683E-3</v>
      </c>
      <c r="Q99" s="54">
        <f t="shared" si="34"/>
        <v>-3.205058739496253E-4</v>
      </c>
      <c r="R99" s="54">
        <f t="shared" si="34"/>
        <v>-7.6141187823727894E-3</v>
      </c>
      <c r="S99" s="54">
        <f t="shared" si="34"/>
        <v>0</v>
      </c>
      <c r="T99" s="54">
        <f t="shared" si="34"/>
        <v>0</v>
      </c>
      <c r="U99" s="54">
        <f t="shared" si="34"/>
        <v>0</v>
      </c>
      <c r="V99" s="54">
        <f t="shared" si="34"/>
        <v>0</v>
      </c>
      <c r="W99" s="54">
        <f t="shared" si="34"/>
        <v>-6.6440315284390997E-3</v>
      </c>
    </row>
    <row r="100" spans="1:23" x14ac:dyDescent="0.2">
      <c r="A100" s="42" t="s">
        <v>10</v>
      </c>
      <c r="B100" s="41">
        <v>14.2</v>
      </c>
      <c r="C100" s="54">
        <f t="shared" ref="C100:W100" si="35">C74-C48</f>
        <v>-8.5678495734032335E-3</v>
      </c>
      <c r="D100" s="54">
        <f t="shared" si="35"/>
        <v>-3.0546219776962164E-2</v>
      </c>
      <c r="E100" s="54">
        <f t="shared" si="35"/>
        <v>-2.6543264477351482E-2</v>
      </c>
      <c r="F100" s="54">
        <f t="shared" si="35"/>
        <v>-1.9428849060060791E-2</v>
      </c>
      <c r="G100" s="54">
        <f t="shared" si="35"/>
        <v>-2.3164397749826579E-2</v>
      </c>
      <c r="H100" s="54">
        <f t="shared" si="35"/>
        <v>-2.7458484892872021E-2</v>
      </c>
      <c r="I100" s="54">
        <f t="shared" si="35"/>
        <v>-2.6105500528035584E-2</v>
      </c>
      <c r="J100" s="54">
        <f t="shared" si="35"/>
        <v>-1.0264080986427891E-2</v>
      </c>
      <c r="K100" s="54">
        <f t="shared" si="35"/>
        <v>-3.370501605094052E-2</v>
      </c>
      <c r="L100" s="54">
        <f t="shared" si="35"/>
        <v>-1.6377229901452985E-2</v>
      </c>
      <c r="M100" s="54">
        <f t="shared" si="35"/>
        <v>-3.5307376594568896E-2</v>
      </c>
      <c r="N100" s="54">
        <f t="shared" si="35"/>
        <v>-3.5793234097184039E-2</v>
      </c>
      <c r="O100" s="54">
        <f t="shared" si="35"/>
        <v>0.95254002140500216</v>
      </c>
      <c r="P100" s="54">
        <f t="shared" si="35"/>
        <v>-2.163221004370542E-3</v>
      </c>
      <c r="Q100" s="54">
        <f t="shared" si="35"/>
        <v>-4.2927797826645942E-4</v>
      </c>
      <c r="R100" s="54">
        <f t="shared" si="35"/>
        <v>-1.7480662411541198E-2</v>
      </c>
      <c r="S100" s="54">
        <f t="shared" si="35"/>
        <v>0</v>
      </c>
      <c r="T100" s="54">
        <f t="shared" si="35"/>
        <v>0</v>
      </c>
      <c r="U100" s="54">
        <f t="shared" si="35"/>
        <v>0</v>
      </c>
      <c r="V100" s="54">
        <f t="shared" si="35"/>
        <v>0</v>
      </c>
      <c r="W100" s="54">
        <f t="shared" si="35"/>
        <v>-0.18433532530628588</v>
      </c>
    </row>
    <row r="101" spans="1:23" x14ac:dyDescent="0.2">
      <c r="A101" s="42" t="s">
        <v>11</v>
      </c>
      <c r="B101" s="41">
        <v>15</v>
      </c>
      <c r="C101" s="54">
        <f t="shared" ref="C101:W101" si="36">C75-C49</f>
        <v>-9.9722401338134883E-3</v>
      </c>
      <c r="D101" s="54">
        <f t="shared" si="36"/>
        <v>-3.0414242516097621E-3</v>
      </c>
      <c r="E101" s="54">
        <f t="shared" si="36"/>
        <v>-5.7908837851749035E-3</v>
      </c>
      <c r="F101" s="54">
        <f t="shared" si="36"/>
        <v>-3.4416193351016681E-3</v>
      </c>
      <c r="G101" s="54">
        <f t="shared" si="36"/>
        <v>-5.6260557838582513E-3</v>
      </c>
      <c r="H101" s="54">
        <f t="shared" si="36"/>
        <v>-4.619617778987525E-3</v>
      </c>
      <c r="I101" s="54">
        <f t="shared" si="36"/>
        <v>-1.1175592158259707E-2</v>
      </c>
      <c r="J101" s="54">
        <f t="shared" si="36"/>
        <v>-9.0309185619296285E-4</v>
      </c>
      <c r="K101" s="54">
        <f t="shared" si="36"/>
        <v>-5.2413483504310547E-3</v>
      </c>
      <c r="L101" s="54">
        <f t="shared" si="36"/>
        <v>-1.9758566416033887E-3</v>
      </c>
      <c r="M101" s="54">
        <f t="shared" si="36"/>
        <v>-8.5905993096862966E-3</v>
      </c>
      <c r="N101" s="54">
        <f t="shared" si="36"/>
        <v>-2.7351954293186867E-3</v>
      </c>
      <c r="O101" s="54">
        <f t="shared" si="36"/>
        <v>-8.5543721519508124E-3</v>
      </c>
      <c r="P101" s="54">
        <f t="shared" si="36"/>
        <v>0.9945303044609024</v>
      </c>
      <c r="Q101" s="54">
        <f t="shared" si="36"/>
        <v>-4.882616742195389E-4</v>
      </c>
      <c r="R101" s="54">
        <f t="shared" si="36"/>
        <v>-6.9683054351253701E-4</v>
      </c>
      <c r="S101" s="54">
        <f t="shared" si="36"/>
        <v>0</v>
      </c>
      <c r="T101" s="54">
        <f t="shared" si="36"/>
        <v>0</v>
      </c>
      <c r="U101" s="54">
        <f t="shared" si="36"/>
        <v>0</v>
      </c>
      <c r="V101" s="54">
        <f t="shared" si="36"/>
        <v>0</v>
      </c>
      <c r="W101" s="54">
        <f t="shared" si="36"/>
        <v>-9.5090646982355712E-3</v>
      </c>
    </row>
    <row r="102" spans="1:23" x14ac:dyDescent="0.2">
      <c r="A102" s="42" t="s">
        <v>12</v>
      </c>
      <c r="B102" s="41">
        <v>16</v>
      </c>
      <c r="C102" s="54">
        <f t="shared" ref="C102:W102" si="37">C76-C50</f>
        <v>-3.6814531698947949E-5</v>
      </c>
      <c r="D102" s="54">
        <f t="shared" si="37"/>
        <v>-1.3584704844485534E-5</v>
      </c>
      <c r="E102" s="54">
        <f t="shared" si="37"/>
        <v>-7.113176306943162E-6</v>
      </c>
      <c r="F102" s="54">
        <f t="shared" si="37"/>
        <v>-4.6174360923327672E-5</v>
      </c>
      <c r="G102" s="54">
        <f t="shared" si="37"/>
        <v>-8.0544443229382643E-6</v>
      </c>
      <c r="H102" s="54">
        <f t="shared" si="37"/>
        <v>-2.0614924316696258E-5</v>
      </c>
      <c r="I102" s="54">
        <f t="shared" si="37"/>
        <v>-2.4334050024680644E-5</v>
      </c>
      <c r="J102" s="54">
        <f t="shared" si="37"/>
        <v>-9.6779662154891474E-6</v>
      </c>
      <c r="K102" s="54">
        <f t="shared" si="37"/>
        <v>-3.7155473333892656E-5</v>
      </c>
      <c r="L102" s="54">
        <f t="shared" si="37"/>
        <v>-5.4374724288651052E-4</v>
      </c>
      <c r="M102" s="54">
        <f t="shared" si="37"/>
        <v>-3.3519616349424293E-5</v>
      </c>
      <c r="N102" s="54">
        <f t="shared" si="37"/>
        <v>-2.4299108125992391E-5</v>
      </c>
      <c r="O102" s="54">
        <f t="shared" si="37"/>
        <v>-4.32389999219716E-5</v>
      </c>
      <c r="P102" s="54">
        <f t="shared" si="37"/>
        <v>-1.4670946897754576E-6</v>
      </c>
      <c r="Q102" s="54">
        <f t="shared" si="37"/>
        <v>0.99999992535469628</v>
      </c>
      <c r="R102" s="54">
        <f t="shared" si="37"/>
        <v>-3.4388073645392786E-5</v>
      </c>
      <c r="S102" s="54">
        <f t="shared" si="37"/>
        <v>0</v>
      </c>
      <c r="T102" s="54">
        <f t="shared" si="37"/>
        <v>0</v>
      </c>
      <c r="U102" s="54">
        <f t="shared" si="37"/>
        <v>0</v>
      </c>
      <c r="V102" s="54">
        <f t="shared" si="37"/>
        <v>0</v>
      </c>
      <c r="W102" s="54">
        <f t="shared" si="37"/>
        <v>-1.2383201331997228E-4</v>
      </c>
    </row>
    <row r="103" spans="1:23" x14ac:dyDescent="0.2">
      <c r="A103" s="42" t="s">
        <v>13</v>
      </c>
      <c r="B103" s="41">
        <v>17</v>
      </c>
      <c r="C103" s="54">
        <f t="shared" ref="C103:W103" si="38">C77-C51</f>
        <v>0</v>
      </c>
      <c r="D103" s="54">
        <f t="shared" si="38"/>
        <v>0</v>
      </c>
      <c r="E103" s="54">
        <f t="shared" si="38"/>
        <v>0</v>
      </c>
      <c r="F103" s="54">
        <f t="shared" si="38"/>
        <v>0</v>
      </c>
      <c r="G103" s="54">
        <f t="shared" si="38"/>
        <v>0</v>
      </c>
      <c r="H103" s="54">
        <f t="shared" si="38"/>
        <v>0</v>
      </c>
      <c r="I103" s="54">
        <f t="shared" si="38"/>
        <v>0</v>
      </c>
      <c r="J103" s="54">
        <f t="shared" si="38"/>
        <v>0</v>
      </c>
      <c r="K103" s="54">
        <f t="shared" si="38"/>
        <v>0</v>
      </c>
      <c r="L103" s="54">
        <f t="shared" si="38"/>
        <v>0</v>
      </c>
      <c r="M103" s="54">
        <f t="shared" si="38"/>
        <v>0</v>
      </c>
      <c r="N103" s="54">
        <f t="shared" si="38"/>
        <v>0</v>
      </c>
      <c r="O103" s="54">
        <f t="shared" si="38"/>
        <v>0</v>
      </c>
      <c r="P103" s="54">
        <f t="shared" si="38"/>
        <v>0</v>
      </c>
      <c r="Q103" s="54">
        <f t="shared" si="38"/>
        <v>0</v>
      </c>
      <c r="R103" s="54">
        <f t="shared" si="38"/>
        <v>1</v>
      </c>
      <c r="S103" s="54">
        <f t="shared" si="38"/>
        <v>0</v>
      </c>
      <c r="T103" s="54">
        <f t="shared" si="38"/>
        <v>0</v>
      </c>
      <c r="U103" s="54">
        <f t="shared" si="38"/>
        <v>0</v>
      </c>
      <c r="V103" s="54">
        <f t="shared" si="38"/>
        <v>0</v>
      </c>
      <c r="W103" s="54">
        <f t="shared" si="38"/>
        <v>-8.233300880897107E-2</v>
      </c>
    </row>
    <row r="104" spans="1:23" x14ac:dyDescent="0.2">
      <c r="A104" s="42" t="s">
        <v>14</v>
      </c>
      <c r="B104" s="41">
        <v>5000</v>
      </c>
      <c r="C104" s="54">
        <f t="shared" ref="C104:W104" si="39">C78-C52</f>
        <v>-4.1097407174204459E-2</v>
      </c>
      <c r="D104" s="54">
        <f t="shared" si="39"/>
        <v>-0.37571595486273413</v>
      </c>
      <c r="E104" s="54">
        <f t="shared" si="39"/>
        <v>-0.29287521420222662</v>
      </c>
      <c r="F104" s="54">
        <f t="shared" si="39"/>
        <v>-0.28947510141989502</v>
      </c>
      <c r="G104" s="54">
        <f t="shared" si="39"/>
        <v>-0.18752476100516749</v>
      </c>
      <c r="H104" s="54">
        <f t="shared" si="39"/>
        <v>-0.41256270206998602</v>
      </c>
      <c r="I104" s="54">
        <f t="shared" si="39"/>
        <v>-0.36551645921489473</v>
      </c>
      <c r="J104" s="54">
        <f t="shared" si="39"/>
        <v>-0.17469239584763452</v>
      </c>
      <c r="K104" s="54">
        <f t="shared" si="39"/>
        <v>-0.25889224802782179</v>
      </c>
      <c r="L104" s="54">
        <f t="shared" si="39"/>
        <v>-0.26892492173253318</v>
      </c>
      <c r="M104" s="54">
        <f t="shared" si="39"/>
        <v>-8.922933450968927E-2</v>
      </c>
      <c r="N104" s="54">
        <f t="shared" si="39"/>
        <v>-0.44083332257252361</v>
      </c>
      <c r="O104" s="54">
        <f t="shared" si="39"/>
        <v>-0.39838908681493046</v>
      </c>
      <c r="P104" s="54">
        <f t="shared" si="39"/>
        <v>-0.81583369444046827</v>
      </c>
      <c r="Q104" s="54">
        <f t="shared" si="39"/>
        <v>-0.97857474763530417</v>
      </c>
      <c r="R104" s="54">
        <f t="shared" si="39"/>
        <v>0</v>
      </c>
      <c r="S104" s="54">
        <f t="shared" si="39"/>
        <v>1</v>
      </c>
      <c r="T104" s="54">
        <f t="shared" si="39"/>
        <v>0</v>
      </c>
      <c r="U104" s="54">
        <f t="shared" si="39"/>
        <v>0</v>
      </c>
      <c r="V104" s="54">
        <f t="shared" si="39"/>
        <v>0</v>
      </c>
      <c r="W104" s="54">
        <f t="shared" si="39"/>
        <v>0</v>
      </c>
    </row>
    <row r="105" spans="1:23" x14ac:dyDescent="0.2">
      <c r="A105" s="42" t="s">
        <v>21</v>
      </c>
      <c r="B105" s="41">
        <v>6000</v>
      </c>
      <c r="C105" s="54">
        <f t="shared" ref="C105:W105" si="40">C79-C53</f>
        <v>-0.14802027862253223</v>
      </c>
      <c r="D105" s="54">
        <f t="shared" si="40"/>
        <v>-2.4882523795633663E-2</v>
      </c>
      <c r="E105" s="54">
        <f t="shared" si="40"/>
        <v>-5.5470306005168571E-2</v>
      </c>
      <c r="F105" s="54">
        <f t="shared" si="40"/>
        <v>-7.8763402989195874E-2</v>
      </c>
      <c r="G105" s="54">
        <f t="shared" si="40"/>
        <v>-6.6560461114626305E-3</v>
      </c>
      <c r="H105" s="54">
        <f t="shared" si="40"/>
        <v>-4.2374426080573555E-2</v>
      </c>
      <c r="I105" s="54">
        <f t="shared" si="40"/>
        <v>-3.6094325266995672E-2</v>
      </c>
      <c r="J105" s="54">
        <f t="shared" si="40"/>
        <v>-3.2036246081364357E-2</v>
      </c>
      <c r="K105" s="54">
        <f t="shared" si="40"/>
        <v>-2.1808144604764004E-2</v>
      </c>
      <c r="L105" s="54">
        <f t="shared" si="40"/>
        <v>-2.4207720606625443E-2</v>
      </c>
      <c r="M105" s="54">
        <f t="shared" si="40"/>
        <v>-6.3781068580186673E-2</v>
      </c>
      <c r="N105" s="54">
        <f t="shared" si="40"/>
        <v>-0.19068306951416975</v>
      </c>
      <c r="O105" s="54">
        <f t="shared" si="40"/>
        <v>-4.523800244497482E-2</v>
      </c>
      <c r="P105" s="54">
        <f t="shared" si="40"/>
        <v>0</v>
      </c>
      <c r="Q105" s="54">
        <f t="shared" si="40"/>
        <v>0</v>
      </c>
      <c r="R105" s="54">
        <f t="shared" si="40"/>
        <v>0</v>
      </c>
      <c r="S105" s="54">
        <f t="shared" si="40"/>
        <v>0</v>
      </c>
      <c r="T105" s="54">
        <f t="shared" si="40"/>
        <v>1</v>
      </c>
      <c r="U105" s="54">
        <f t="shared" si="40"/>
        <v>0</v>
      </c>
      <c r="V105" s="54">
        <f t="shared" si="40"/>
        <v>0</v>
      </c>
      <c r="W105" s="54">
        <f t="shared" si="40"/>
        <v>0</v>
      </c>
    </row>
    <row r="106" spans="1:23" x14ac:dyDescent="0.2">
      <c r="A106" s="42" t="s">
        <v>22</v>
      </c>
      <c r="B106" s="41">
        <v>7000</v>
      </c>
      <c r="C106" s="54">
        <f t="shared" ref="C106:W106" si="41">C80-C54</f>
        <v>-0.1255644800497511</v>
      </c>
      <c r="D106" s="54">
        <f t="shared" si="41"/>
        <v>-0.15701132051169944</v>
      </c>
      <c r="E106" s="54">
        <f t="shared" si="41"/>
        <v>-0.24624282322542232</v>
      </c>
      <c r="F106" s="54">
        <f t="shared" si="41"/>
        <v>-2.6358838981927837E-2</v>
      </c>
      <c r="G106" s="54">
        <f t="shared" si="41"/>
        <v>-8.7191445507203605E-2</v>
      </c>
      <c r="H106" s="54">
        <f t="shared" si="41"/>
        <v>-0.15135338636580312</v>
      </c>
      <c r="I106" s="54">
        <f t="shared" si="41"/>
        <v>-9.0171261984968776E-2</v>
      </c>
      <c r="J106" s="54">
        <f t="shared" si="41"/>
        <v>-0.34849427683335027</v>
      </c>
      <c r="K106" s="54">
        <f t="shared" si="41"/>
        <v>-0.15968559563497456</v>
      </c>
      <c r="L106" s="54">
        <f t="shared" si="41"/>
        <v>-0.212549005991085</v>
      </c>
      <c r="M106" s="54">
        <f t="shared" si="41"/>
        <v>-0.47037584228466989</v>
      </c>
      <c r="N106" s="54">
        <f t="shared" si="41"/>
        <v>-7.8490632271607672E-2</v>
      </c>
      <c r="O106" s="54">
        <f t="shared" si="41"/>
        <v>-6.1800248485232578E-2</v>
      </c>
      <c r="P106" s="54">
        <f t="shared" si="41"/>
        <v>-0.11641165298999434</v>
      </c>
      <c r="Q106" s="54">
        <f t="shared" si="41"/>
        <v>-1.4747646772357254E-2</v>
      </c>
      <c r="R106" s="54">
        <f t="shared" si="41"/>
        <v>-0.66728153524153333</v>
      </c>
      <c r="S106" s="54">
        <f t="shared" si="41"/>
        <v>0</v>
      </c>
      <c r="T106" s="54">
        <f t="shared" si="41"/>
        <v>0</v>
      </c>
      <c r="U106" s="54">
        <f t="shared" si="41"/>
        <v>1</v>
      </c>
      <c r="V106" s="54">
        <f t="shared" si="41"/>
        <v>0</v>
      </c>
      <c r="W106" s="54">
        <f t="shared" si="41"/>
        <v>0</v>
      </c>
    </row>
    <row r="107" spans="1:23" x14ac:dyDescent="0.2">
      <c r="A107" s="42" t="s">
        <v>23</v>
      </c>
      <c r="B107" s="41">
        <v>8000</v>
      </c>
      <c r="C107" s="54">
        <f t="shared" ref="C107:W107" si="42">C81-C55</f>
        <v>-2.7102561500764965E-2</v>
      </c>
      <c r="D107" s="54">
        <f t="shared" si="42"/>
        <v>-0.16638623440362352</v>
      </c>
      <c r="E107" s="54">
        <f t="shared" si="42"/>
        <v>-3.0078162133651273E-2</v>
      </c>
      <c r="F107" s="54">
        <f t="shared" si="42"/>
        <v>-4.742118875584179E-3</v>
      </c>
      <c r="G107" s="54">
        <f t="shared" si="42"/>
        <v>-7.9156070801279163E-3</v>
      </c>
      <c r="H107" s="54">
        <f t="shared" si="42"/>
        <v>-0.14642905313703894</v>
      </c>
      <c r="I107" s="54">
        <f t="shared" si="42"/>
        <v>-1.5204946256001479E-2</v>
      </c>
      <c r="J107" s="54">
        <f t="shared" si="42"/>
        <v>-0.11132841417328204</v>
      </c>
      <c r="K107" s="54">
        <f t="shared" si="42"/>
        <v>-3.7825014508045846E-2</v>
      </c>
      <c r="L107" s="54">
        <f t="shared" si="42"/>
        <v>-2.9734213930793629E-2</v>
      </c>
      <c r="M107" s="54">
        <f t="shared" si="42"/>
        <v>-7.9594060407183684E-2</v>
      </c>
      <c r="N107" s="54">
        <f t="shared" si="42"/>
        <v>-1.355770964985077E-2</v>
      </c>
      <c r="O107" s="54">
        <f t="shared" si="42"/>
        <v>-1.7384343349158084E-2</v>
      </c>
      <c r="P107" s="54">
        <f t="shared" si="42"/>
        <v>-1.6750468478783295E-4</v>
      </c>
      <c r="Q107" s="54">
        <f t="shared" si="42"/>
        <v>0</v>
      </c>
      <c r="R107" s="54">
        <f t="shared" si="42"/>
        <v>-0.13322558067552082</v>
      </c>
      <c r="S107" s="54">
        <f t="shared" si="42"/>
        <v>0</v>
      </c>
      <c r="T107" s="54">
        <f t="shared" si="42"/>
        <v>0</v>
      </c>
      <c r="U107" s="54">
        <f t="shared" si="42"/>
        <v>0</v>
      </c>
      <c r="V107" s="54">
        <f t="shared" si="42"/>
        <v>1</v>
      </c>
      <c r="W107" s="54">
        <f t="shared" si="42"/>
        <v>0</v>
      </c>
    </row>
    <row r="108" spans="1:23" x14ac:dyDescent="0.2">
      <c r="A108" s="42" t="s">
        <v>15</v>
      </c>
      <c r="B108" s="41">
        <v>10000</v>
      </c>
      <c r="C108" s="54">
        <f t="shared" ref="C108:W108" si="43">C82-C56</f>
        <v>0</v>
      </c>
      <c r="D108" s="54">
        <f t="shared" si="43"/>
        <v>0</v>
      </c>
      <c r="E108" s="54">
        <f t="shared" si="43"/>
        <v>0</v>
      </c>
      <c r="F108" s="54">
        <f t="shared" si="43"/>
        <v>0</v>
      </c>
      <c r="G108" s="54">
        <f t="shared" si="43"/>
        <v>-5.0110691903550988E-4</v>
      </c>
      <c r="H108" s="54">
        <f t="shared" si="43"/>
        <v>0</v>
      </c>
      <c r="I108" s="54">
        <f t="shared" si="43"/>
        <v>0</v>
      </c>
      <c r="J108" s="54">
        <f t="shared" si="43"/>
        <v>0</v>
      </c>
      <c r="K108" s="54">
        <f t="shared" si="43"/>
        <v>0</v>
      </c>
      <c r="L108" s="54">
        <f t="shared" si="43"/>
        <v>0</v>
      </c>
      <c r="M108" s="54">
        <f t="shared" si="43"/>
        <v>0</v>
      </c>
      <c r="N108" s="54">
        <f t="shared" si="43"/>
        <v>0</v>
      </c>
      <c r="O108" s="54">
        <f t="shared" si="43"/>
        <v>0</v>
      </c>
      <c r="P108" s="54">
        <f t="shared" si="43"/>
        <v>0</v>
      </c>
      <c r="Q108" s="54">
        <f t="shared" si="43"/>
        <v>0</v>
      </c>
      <c r="R108" s="54">
        <f t="shared" si="43"/>
        <v>0</v>
      </c>
      <c r="S108" s="54">
        <f t="shared" si="43"/>
        <v>-0.87290427388154646</v>
      </c>
      <c r="T108" s="54">
        <f t="shared" si="43"/>
        <v>-0.95268778754405303</v>
      </c>
      <c r="U108" s="54">
        <f t="shared" si="43"/>
        <v>-0.27819365450519373</v>
      </c>
      <c r="V108" s="54">
        <f t="shared" si="43"/>
        <v>0</v>
      </c>
      <c r="W108" s="54">
        <f t="shared" si="43"/>
        <v>0.97721515447134288</v>
      </c>
    </row>
    <row r="111" spans="1:23" ht="27.75" x14ac:dyDescent="0.2">
      <c r="A111" s="35" t="s">
        <v>666</v>
      </c>
    </row>
    <row r="112" spans="1:23" ht="24" x14ac:dyDescent="0.2">
      <c r="A112" s="36" t="s">
        <v>24</v>
      </c>
      <c r="B112" s="37" t="s">
        <v>29</v>
      </c>
      <c r="C112" s="38" t="s">
        <v>1</v>
      </c>
      <c r="D112" s="38" t="s">
        <v>2</v>
      </c>
      <c r="E112" s="38" t="s">
        <v>3</v>
      </c>
      <c r="F112" s="38" t="s">
        <v>4</v>
      </c>
      <c r="G112" s="38" t="s">
        <v>25</v>
      </c>
      <c r="H112" s="38" t="s">
        <v>5</v>
      </c>
      <c r="I112" s="38" t="s">
        <v>19</v>
      </c>
      <c r="J112" s="38" t="s">
        <v>6</v>
      </c>
      <c r="K112" s="38" t="s">
        <v>7</v>
      </c>
      <c r="L112" s="38" t="s">
        <v>26</v>
      </c>
      <c r="M112" s="38" t="s">
        <v>8</v>
      </c>
      <c r="N112" s="38" t="s">
        <v>9</v>
      </c>
      <c r="O112" s="38" t="s">
        <v>10</v>
      </c>
      <c r="P112" s="38" t="s">
        <v>11</v>
      </c>
      <c r="Q112" s="38" t="s">
        <v>12</v>
      </c>
      <c r="R112" s="38" t="s">
        <v>13</v>
      </c>
      <c r="S112" s="38" t="s">
        <v>14</v>
      </c>
      <c r="T112" s="38" t="s">
        <v>21</v>
      </c>
      <c r="U112" s="38" t="s">
        <v>22</v>
      </c>
      <c r="V112" s="38" t="s">
        <v>23</v>
      </c>
      <c r="W112" s="38" t="s">
        <v>15</v>
      </c>
    </row>
    <row r="113" spans="1:23" x14ac:dyDescent="0.2">
      <c r="A113" s="40" t="s">
        <v>28</v>
      </c>
      <c r="B113" s="41"/>
      <c r="C113" s="41">
        <v>1</v>
      </c>
      <c r="D113" s="41">
        <v>4</v>
      </c>
      <c r="E113" s="41">
        <v>6</v>
      </c>
      <c r="F113" s="41">
        <v>7</v>
      </c>
      <c r="G113" s="41">
        <v>8</v>
      </c>
      <c r="H113" s="41">
        <v>9</v>
      </c>
      <c r="I113" s="41">
        <v>10</v>
      </c>
      <c r="J113" s="41">
        <v>11</v>
      </c>
      <c r="K113" s="41">
        <v>12</v>
      </c>
      <c r="L113" s="41">
        <v>13.1</v>
      </c>
      <c r="M113" s="41">
        <v>13.2</v>
      </c>
      <c r="N113" s="41">
        <v>14.1</v>
      </c>
      <c r="O113" s="41">
        <v>14.2</v>
      </c>
      <c r="P113" s="41">
        <v>15</v>
      </c>
      <c r="Q113" s="41">
        <v>16</v>
      </c>
      <c r="R113" s="41">
        <v>17</v>
      </c>
      <c r="S113" s="41">
        <v>5000</v>
      </c>
      <c r="T113" s="41">
        <v>6000</v>
      </c>
      <c r="U113" s="41">
        <v>7000</v>
      </c>
      <c r="V113" s="41">
        <v>8000</v>
      </c>
      <c r="W113" s="41">
        <v>10000</v>
      </c>
    </row>
    <row r="114" spans="1:23" x14ac:dyDescent="0.2">
      <c r="A114" s="42" t="s">
        <v>1</v>
      </c>
      <c r="B114" s="41">
        <v>1</v>
      </c>
      <c r="C114" s="54">
        <f t="array" ref="C114:W134">MINVERSE(C$88:W$108)</f>
        <v>1.1505868143101678</v>
      </c>
      <c r="D114" s="54">
        <v>5.6209653976059294E-3</v>
      </c>
      <c r="E114" s="54">
        <v>6.9146810043646499E-3</v>
      </c>
      <c r="F114" s="54">
        <v>1.2377240784574734E-2</v>
      </c>
      <c r="G114" s="54">
        <v>0.10057052365602874</v>
      </c>
      <c r="H114" s="54">
        <v>5.491742031891283E-3</v>
      </c>
      <c r="I114" s="54">
        <v>6.2754495341495889E-3</v>
      </c>
      <c r="J114" s="54">
        <v>4.103165199106534E-3</v>
      </c>
      <c r="K114" s="54">
        <v>5.7996731576819118E-3</v>
      </c>
      <c r="L114" s="54">
        <v>4.2561473447924091E-3</v>
      </c>
      <c r="M114" s="54">
        <v>4.5165876015865842E-3</v>
      </c>
      <c r="N114" s="54">
        <v>7.178602838061667E-3</v>
      </c>
      <c r="O114" s="54">
        <v>1.0747494201934415E-2</v>
      </c>
      <c r="P114" s="54">
        <v>7.1226592129167753E-3</v>
      </c>
      <c r="Q114" s="54">
        <v>7.6286495651218533E-3</v>
      </c>
      <c r="R114" s="54">
        <v>3.2688101526164213E-3</v>
      </c>
      <c r="S114" s="54">
        <v>7.6806670889861635E-3</v>
      </c>
      <c r="T114" s="54">
        <v>8.382680615516851E-3</v>
      </c>
      <c r="U114" s="54">
        <v>2.447820351504868E-3</v>
      </c>
      <c r="V114" s="54">
        <v>0</v>
      </c>
      <c r="W114" s="54">
        <v>8.7989798180647151E-3</v>
      </c>
    </row>
    <row r="115" spans="1:23" x14ac:dyDescent="0.2">
      <c r="A115" s="42" t="s">
        <v>2</v>
      </c>
      <c r="B115" s="41">
        <v>4</v>
      </c>
      <c r="C115" s="54">
        <v>5.6045533420824772E-2</v>
      </c>
      <c r="D115" s="54">
        <v>1.0403326992728608</v>
      </c>
      <c r="E115" s="54">
        <v>3.7665516057991594E-2</v>
      </c>
      <c r="F115" s="54">
        <v>5.6501246494692237E-2</v>
      </c>
      <c r="G115" s="54">
        <v>7.8424516410265765E-2</v>
      </c>
      <c r="H115" s="54">
        <v>2.7277533627683051E-2</v>
      </c>
      <c r="I115" s="54">
        <v>5.1518849714583627E-2</v>
      </c>
      <c r="J115" s="54">
        <v>2.20964736870784E-2</v>
      </c>
      <c r="K115" s="54">
        <v>3.4496309673074071E-2</v>
      </c>
      <c r="L115" s="54">
        <v>2.1793845489195669E-2</v>
      </c>
      <c r="M115" s="54">
        <v>2.0027553723883616E-2</v>
      </c>
      <c r="N115" s="54">
        <v>3.6255726054071839E-2</v>
      </c>
      <c r="O115" s="54">
        <v>4.6707731750299096E-2</v>
      </c>
      <c r="P115" s="54">
        <v>3.7672356055849635E-2</v>
      </c>
      <c r="Q115" s="54">
        <v>3.9191950587391021E-2</v>
      </c>
      <c r="R115" s="54">
        <v>1.5121082458975652E-2</v>
      </c>
      <c r="S115" s="54">
        <v>3.948889097430406E-2</v>
      </c>
      <c r="T115" s="54">
        <v>4.3098178460726833E-2</v>
      </c>
      <c r="U115" s="54">
        <v>1.2585067138747397E-2</v>
      </c>
      <c r="V115" s="54">
        <v>0</v>
      </c>
      <c r="W115" s="54">
        <v>4.5238512579058261E-2</v>
      </c>
    </row>
    <row r="116" spans="1:23" x14ac:dyDescent="0.2">
      <c r="A116" s="42" t="s">
        <v>3</v>
      </c>
      <c r="B116" s="41">
        <v>6</v>
      </c>
      <c r="C116" s="54">
        <v>1.8387507179538023E-4</v>
      </c>
      <c r="D116" s="54">
        <v>1.8752721613016709E-5</v>
      </c>
      <c r="E116" s="54">
        <v>1.003421318490014</v>
      </c>
      <c r="F116" s="54">
        <v>1.1313989665302148E-3</v>
      </c>
      <c r="G116" s="54">
        <v>1.368422544516231E-4</v>
      </c>
      <c r="H116" s="54">
        <v>2.0119989221349459E-5</v>
      </c>
      <c r="I116" s="54">
        <v>4.4860240732183137E-5</v>
      </c>
      <c r="J116" s="54">
        <v>5.3422647595221654E-5</v>
      </c>
      <c r="K116" s="54">
        <v>2.1579003993866332E-5</v>
      </c>
      <c r="L116" s="54">
        <v>1.6693459294829489E-5</v>
      </c>
      <c r="M116" s="54">
        <v>3.552547362859754E-5</v>
      </c>
      <c r="N116" s="54">
        <v>2.3815018719313688E-5</v>
      </c>
      <c r="O116" s="54">
        <v>3.4814993904265424E-5</v>
      </c>
      <c r="P116" s="54">
        <v>3.4584217288123569E-5</v>
      </c>
      <c r="Q116" s="54">
        <v>2.1271850438292433E-5</v>
      </c>
      <c r="R116" s="54">
        <v>8.8497687984031659E-5</v>
      </c>
      <c r="S116" s="54">
        <v>2.1473297832204258E-5</v>
      </c>
      <c r="T116" s="54">
        <v>2.3435958804588528E-5</v>
      </c>
      <c r="U116" s="54">
        <v>6.8435169547926815E-6</v>
      </c>
      <c r="V116" s="54">
        <v>0</v>
      </c>
      <c r="W116" s="54">
        <v>2.4599831246923412E-5</v>
      </c>
    </row>
    <row r="117" spans="1:23" x14ac:dyDescent="0.2">
      <c r="A117" s="42" t="s">
        <v>4</v>
      </c>
      <c r="B117" s="41">
        <v>7</v>
      </c>
      <c r="C117" s="54">
        <v>7.457930708685132E-3</v>
      </c>
      <c r="D117" s="54">
        <v>5.8458330879393788E-3</v>
      </c>
      <c r="E117" s="54">
        <v>3.4902515562176503E-3</v>
      </c>
      <c r="F117" s="54">
        <v>1.0053413860686691</v>
      </c>
      <c r="G117" s="54">
        <v>5.899934947792034E-3</v>
      </c>
      <c r="H117" s="54">
        <v>6.7267045312992303E-3</v>
      </c>
      <c r="I117" s="54">
        <v>7.3463912890672283E-3</v>
      </c>
      <c r="J117" s="54">
        <v>1.1184910768712638E-2</v>
      </c>
      <c r="K117" s="54">
        <v>7.084269966997919E-3</v>
      </c>
      <c r="L117" s="54">
        <v>6.6761595181877636E-3</v>
      </c>
      <c r="M117" s="54">
        <v>1.3857319483523032E-2</v>
      </c>
      <c r="N117" s="54">
        <v>6.9833402607038511E-3</v>
      </c>
      <c r="O117" s="54">
        <v>1.2521266671078654E-2</v>
      </c>
      <c r="P117" s="54">
        <v>9.3303124029225169E-3</v>
      </c>
      <c r="Q117" s="54">
        <v>4.6049227548725889E-3</v>
      </c>
      <c r="R117" s="54">
        <v>1.3273786856716926E-2</v>
      </c>
      <c r="S117" s="54">
        <v>4.6571548358508696E-3</v>
      </c>
      <c r="T117" s="54">
        <v>5.0828191241264684E-3</v>
      </c>
      <c r="U117" s="54">
        <v>1.4842302439656762E-3</v>
      </c>
      <c r="V117" s="54">
        <v>0</v>
      </c>
      <c r="W117" s="54">
        <v>5.3352411887524409E-3</v>
      </c>
    </row>
    <row r="118" spans="1:23" x14ac:dyDescent="0.2">
      <c r="A118" s="42" t="s">
        <v>25</v>
      </c>
      <c r="B118" s="41">
        <v>8</v>
      </c>
      <c r="C118" s="54">
        <v>7.3121590337389283E-2</v>
      </c>
      <c r="D118" s="54">
        <v>5.0246216478148246E-2</v>
      </c>
      <c r="E118" s="54">
        <v>6.4631220707387096E-2</v>
      </c>
      <c r="F118" s="54">
        <v>0.11633327671341712</v>
      </c>
      <c r="G118" s="54">
        <v>1.1175853234837589</v>
      </c>
      <c r="H118" s="54">
        <v>4.7799117455603057E-2</v>
      </c>
      <c r="I118" s="54">
        <v>5.6444752482514363E-2</v>
      </c>
      <c r="J118" s="54">
        <v>3.6937896894536436E-2</v>
      </c>
      <c r="K118" s="54">
        <v>5.3843778536163615E-2</v>
      </c>
      <c r="L118" s="54">
        <v>3.5978305007477035E-2</v>
      </c>
      <c r="M118" s="54">
        <v>3.4742508593097604E-2</v>
      </c>
      <c r="N118" s="54">
        <v>6.231066532159598E-2</v>
      </c>
      <c r="O118" s="54">
        <v>9.5012778876834458E-2</v>
      </c>
      <c r="P118" s="54">
        <v>5.9687391998142686E-2</v>
      </c>
      <c r="Q118" s="54">
        <v>6.2868160149470692E-2</v>
      </c>
      <c r="R118" s="54">
        <v>2.8089475471339508E-2</v>
      </c>
      <c r="S118" s="54">
        <v>6.3120506406058333E-2</v>
      </c>
      <c r="T118" s="54">
        <v>6.8889725249309725E-2</v>
      </c>
      <c r="U118" s="54">
        <v>2.0116437594281646E-2</v>
      </c>
      <c r="V118" s="54">
        <v>0</v>
      </c>
      <c r="W118" s="54">
        <v>7.231091460393492E-2</v>
      </c>
    </row>
    <row r="119" spans="1:23" x14ac:dyDescent="0.2">
      <c r="A119" s="42" t="s">
        <v>5</v>
      </c>
      <c r="B119" s="41">
        <v>9</v>
      </c>
      <c r="C119" s="54">
        <v>4.2518302440259559E-2</v>
      </c>
      <c r="D119" s="54">
        <v>6.0583029266259351E-2</v>
      </c>
      <c r="E119" s="54">
        <v>5.9036823730949969E-2</v>
      </c>
      <c r="F119" s="54">
        <v>0.12780668804083078</v>
      </c>
      <c r="G119" s="54">
        <v>4.2444891757996817E-2</v>
      </c>
      <c r="H119" s="54">
        <v>1.0665742765055888</v>
      </c>
      <c r="I119" s="54">
        <v>7.1079031708534329E-2</v>
      </c>
      <c r="J119" s="54">
        <v>4.1428715003507033E-2</v>
      </c>
      <c r="K119" s="54">
        <v>5.0692513623962897E-2</v>
      </c>
      <c r="L119" s="54">
        <v>5.2594676072682679E-2</v>
      </c>
      <c r="M119" s="54">
        <v>4.9708003488164405E-2</v>
      </c>
      <c r="N119" s="54">
        <v>8.1427956459097103E-2</v>
      </c>
      <c r="O119" s="54">
        <v>7.1605675549689926E-2</v>
      </c>
      <c r="P119" s="54">
        <v>9.1110875042000675E-2</v>
      </c>
      <c r="Q119" s="54">
        <v>0.10225263990128571</v>
      </c>
      <c r="R119" s="54">
        <v>4.3524080751798866E-2</v>
      </c>
      <c r="S119" s="54">
        <v>0.1037750558160816</v>
      </c>
      <c r="T119" s="54">
        <v>0.1132601034109491</v>
      </c>
      <c r="U119" s="54">
        <v>3.3072998824466536E-2</v>
      </c>
      <c r="V119" s="54">
        <v>0</v>
      </c>
      <c r="W119" s="54">
        <v>0.11888480664050902</v>
      </c>
    </row>
    <row r="120" spans="1:23" x14ac:dyDescent="0.2">
      <c r="A120" s="42" t="s">
        <v>19</v>
      </c>
      <c r="B120" s="41">
        <v>10</v>
      </c>
      <c r="C120" s="54">
        <v>3.5821907110130384E-2</v>
      </c>
      <c r="D120" s="54">
        <v>2.9202823941027484E-2</v>
      </c>
      <c r="E120" s="54">
        <v>3.3309834375489622E-2</v>
      </c>
      <c r="F120" s="54">
        <v>3.6408290615325169E-2</v>
      </c>
      <c r="G120" s="54">
        <v>4.4645548285672264E-2</v>
      </c>
      <c r="H120" s="54">
        <v>2.6035990113425608E-2</v>
      </c>
      <c r="I120" s="54">
        <v>1.1205657383214103</v>
      </c>
      <c r="J120" s="54">
        <v>6.4287273131452549E-2</v>
      </c>
      <c r="K120" s="54">
        <v>2.7014334341834832E-2</v>
      </c>
      <c r="L120" s="54">
        <v>2.0292857821203675E-2</v>
      </c>
      <c r="M120" s="54">
        <v>1.7259012359030636E-2</v>
      </c>
      <c r="N120" s="54">
        <v>2.7262950127265397E-2</v>
      </c>
      <c r="O120" s="54">
        <v>3.0928394350614025E-2</v>
      </c>
      <c r="P120" s="54">
        <v>2.1565122206316061E-2</v>
      </c>
      <c r="Q120" s="54">
        <v>1.9909394803768805E-2</v>
      </c>
      <c r="R120" s="54">
        <v>8.6260309157971948E-3</v>
      </c>
      <c r="S120" s="54">
        <v>1.9779210107956854E-2</v>
      </c>
      <c r="T120" s="54">
        <v>2.158703134002005E-2</v>
      </c>
      <c r="U120" s="54">
        <v>6.3036130166837416E-3</v>
      </c>
      <c r="V120" s="54">
        <v>0</v>
      </c>
      <c r="W120" s="54">
        <v>2.2659082673526818E-2</v>
      </c>
    </row>
    <row r="121" spans="1:23" x14ac:dyDescent="0.2">
      <c r="A121" s="42" t="s">
        <v>6</v>
      </c>
      <c r="B121" s="41">
        <v>11</v>
      </c>
      <c r="C121" s="54">
        <v>2.3972879701077136E-2</v>
      </c>
      <c r="D121" s="54">
        <v>1.6506205101640043E-2</v>
      </c>
      <c r="E121" s="54">
        <v>3.5296334101596709E-2</v>
      </c>
      <c r="F121" s="54">
        <v>1.6735785867130974E-2</v>
      </c>
      <c r="G121" s="54">
        <v>2.2709224788572825E-2</v>
      </c>
      <c r="H121" s="54">
        <v>2.0839527177831295E-2</v>
      </c>
      <c r="I121" s="54">
        <v>1.7321267276548112E-2</v>
      </c>
      <c r="J121" s="54">
        <v>1.0089772709867786</v>
      </c>
      <c r="K121" s="54">
        <v>1.4698310769248959E-2</v>
      </c>
      <c r="L121" s="54">
        <v>1.2383886944422343E-2</v>
      </c>
      <c r="M121" s="54">
        <v>2.4341257753638667E-2</v>
      </c>
      <c r="N121" s="54">
        <v>1.8351574022133565E-2</v>
      </c>
      <c r="O121" s="54">
        <v>2.4936544405723217E-2</v>
      </c>
      <c r="P121" s="54">
        <v>1.9967874391384737E-2</v>
      </c>
      <c r="Q121" s="54">
        <v>1.8840574037116357E-2</v>
      </c>
      <c r="R121" s="54">
        <v>6.2210351945547367E-3</v>
      </c>
      <c r="S121" s="54">
        <v>1.9009940659698885E-2</v>
      </c>
      <c r="T121" s="54">
        <v>2.0747450608644715E-2</v>
      </c>
      <c r="U121" s="54">
        <v>6.058447669791283E-3</v>
      </c>
      <c r="V121" s="54">
        <v>0</v>
      </c>
      <c r="W121" s="54">
        <v>2.1777806832320015E-2</v>
      </c>
    </row>
    <row r="122" spans="1:23" x14ac:dyDescent="0.2">
      <c r="A122" s="42" t="s">
        <v>7</v>
      </c>
      <c r="B122" s="41">
        <v>12</v>
      </c>
      <c r="C122" s="54">
        <v>1.2147473947731283E-2</v>
      </c>
      <c r="D122" s="54">
        <v>2.5205996928038338E-2</v>
      </c>
      <c r="E122" s="54">
        <v>1.4145143939777952E-2</v>
      </c>
      <c r="F122" s="54">
        <v>1.9464996818394517E-2</v>
      </c>
      <c r="G122" s="54">
        <v>1.8216644661145347E-2</v>
      </c>
      <c r="H122" s="54">
        <v>2.7837891247774461E-2</v>
      </c>
      <c r="I122" s="54">
        <v>2.3292273184877813E-2</v>
      </c>
      <c r="J122" s="54">
        <v>1.1664158005741875E-2</v>
      </c>
      <c r="K122" s="54">
        <v>1.0901620182804388</v>
      </c>
      <c r="L122" s="54">
        <v>2.0832872525959886E-2</v>
      </c>
      <c r="M122" s="54">
        <v>1.8601164024967688E-2</v>
      </c>
      <c r="N122" s="54">
        <v>3.0466094033247865E-2</v>
      </c>
      <c r="O122" s="54">
        <v>3.050128847428361E-2</v>
      </c>
      <c r="P122" s="54">
        <v>1.8007492805198921E-2</v>
      </c>
      <c r="Q122" s="54">
        <v>1.9777625813276613E-2</v>
      </c>
      <c r="R122" s="54">
        <v>6.9754712221188498E-3</v>
      </c>
      <c r="S122" s="54">
        <v>1.9638694187118114E-2</v>
      </c>
      <c r="T122" s="54">
        <v>2.1433672253870429E-2</v>
      </c>
      <c r="U122" s="54">
        <v>6.2588307436396802E-3</v>
      </c>
      <c r="V122" s="54">
        <v>0</v>
      </c>
      <c r="W122" s="54">
        <v>2.2498107495556946E-2</v>
      </c>
    </row>
    <row r="123" spans="1:23" x14ac:dyDescent="0.2">
      <c r="A123" s="42" t="s">
        <v>20</v>
      </c>
      <c r="B123" s="41">
        <v>13.1</v>
      </c>
      <c r="C123" s="54">
        <v>5.583044061223983E-2</v>
      </c>
      <c r="D123" s="54">
        <v>5.4832026477345905E-2</v>
      </c>
      <c r="E123" s="54">
        <v>5.3118891057942173E-2</v>
      </c>
      <c r="F123" s="54">
        <v>6.2404830813848886E-2</v>
      </c>
      <c r="G123" s="54">
        <v>4.8055270675667137E-2</v>
      </c>
      <c r="H123" s="54">
        <v>5.6317610842443848E-2</v>
      </c>
      <c r="I123" s="54">
        <v>8.1441423159186913E-2</v>
      </c>
      <c r="J123" s="54">
        <v>3.8672840560014861E-2</v>
      </c>
      <c r="K123" s="54">
        <v>5.2250174671068871E-2</v>
      </c>
      <c r="L123" s="54">
        <v>1.2476848924597335</v>
      </c>
      <c r="M123" s="54">
        <v>5.5930271620302272E-2</v>
      </c>
      <c r="N123" s="54">
        <v>6.8537995674908661E-2</v>
      </c>
      <c r="O123" s="54">
        <v>6.5285264895495812E-2</v>
      </c>
      <c r="P123" s="54">
        <v>6.4044325865758686E-2</v>
      </c>
      <c r="Q123" s="54">
        <v>7.0225022155790559E-2</v>
      </c>
      <c r="R123" s="54">
        <v>7.6766261953281387E-2</v>
      </c>
      <c r="S123" s="54">
        <v>7.0958425600646913E-2</v>
      </c>
      <c r="T123" s="54">
        <v>7.7444030824235732E-2</v>
      </c>
      <c r="U123" s="54">
        <v>2.2614374022938529E-2</v>
      </c>
      <c r="V123" s="54">
        <v>0</v>
      </c>
      <c r="W123" s="54">
        <v>8.1290042589797204E-2</v>
      </c>
    </row>
    <row r="124" spans="1:23" x14ac:dyDescent="0.2">
      <c r="A124" s="42" t="s">
        <v>8</v>
      </c>
      <c r="B124" s="41">
        <v>13.2</v>
      </c>
      <c r="C124" s="54">
        <v>6.9519528718622367E-2</v>
      </c>
      <c r="D124" s="54">
        <v>3.5917143926836211E-2</v>
      </c>
      <c r="E124" s="54">
        <v>3.6222614866080916E-2</v>
      </c>
      <c r="F124" s="54">
        <v>3.8486353797622566E-2</v>
      </c>
      <c r="G124" s="54">
        <v>2.9771624842888349E-2</v>
      </c>
      <c r="H124" s="54">
        <v>4.4560258193974037E-2</v>
      </c>
      <c r="I124" s="54">
        <v>4.8019931050747741E-2</v>
      </c>
      <c r="J124" s="54">
        <v>1.9175368853669581E-2</v>
      </c>
      <c r="K124" s="54">
        <v>4.6626995088686896E-2</v>
      </c>
      <c r="L124" s="54">
        <v>3.876421371978897E-2</v>
      </c>
      <c r="M124" s="54">
        <v>1.0514952050931823</v>
      </c>
      <c r="N124" s="54">
        <v>4.989402246242651E-2</v>
      </c>
      <c r="O124" s="54">
        <v>6.5077842130882357E-2</v>
      </c>
      <c r="P124" s="54">
        <v>3.3061974248122947E-2</v>
      </c>
      <c r="Q124" s="54">
        <v>3.4838787432030137E-2</v>
      </c>
      <c r="R124" s="54">
        <v>2.5752463532932021E-2</v>
      </c>
      <c r="S124" s="54">
        <v>3.5211103101422392E-2</v>
      </c>
      <c r="T124" s="54">
        <v>3.8429400467377875E-2</v>
      </c>
      <c r="U124" s="54">
        <v>1.1221740738404396E-2</v>
      </c>
      <c r="V124" s="54">
        <v>0</v>
      </c>
      <c r="W124" s="54">
        <v>4.0337874558511504E-2</v>
      </c>
    </row>
    <row r="125" spans="1:23" x14ac:dyDescent="0.2">
      <c r="A125" s="42" t="s">
        <v>9</v>
      </c>
      <c r="B125" s="41">
        <v>14.1</v>
      </c>
      <c r="C125" s="54">
        <v>1.9562377801738529E-2</v>
      </c>
      <c r="D125" s="54">
        <v>2.6844468997521773E-2</v>
      </c>
      <c r="E125" s="54">
        <v>1.8716463935769864E-2</v>
      </c>
      <c r="F125" s="54">
        <v>4.8818183260340237E-2</v>
      </c>
      <c r="G125" s="54">
        <v>2.3042292445053698E-2</v>
      </c>
      <c r="H125" s="54">
        <v>2.3075023626985901E-2</v>
      </c>
      <c r="I125" s="54">
        <v>2.955109277709209E-2</v>
      </c>
      <c r="J125" s="54">
        <v>1.9145548485255522E-2</v>
      </c>
      <c r="K125" s="54">
        <v>4.039791068434604E-2</v>
      </c>
      <c r="L125" s="54">
        <v>3.1267348038883584E-2</v>
      </c>
      <c r="M125" s="54">
        <v>2.4482312419726867E-2</v>
      </c>
      <c r="N125" s="54">
        <v>1.0409111390296668</v>
      </c>
      <c r="O125" s="54">
        <v>3.2319995114615925E-2</v>
      </c>
      <c r="P125" s="54">
        <v>2.0561153417823556E-2</v>
      </c>
      <c r="Q125" s="54">
        <v>1.8230942988201396E-2</v>
      </c>
      <c r="R125" s="54">
        <v>1.5249388617767494E-2</v>
      </c>
      <c r="S125" s="54">
        <v>1.8121427538216297E-2</v>
      </c>
      <c r="T125" s="54">
        <v>1.9777727323701821E-2</v>
      </c>
      <c r="U125" s="54">
        <v>5.7752794923209994E-3</v>
      </c>
      <c r="V125" s="54">
        <v>0</v>
      </c>
      <c r="W125" s="54">
        <v>2.0759925321061475E-2</v>
      </c>
    </row>
    <row r="126" spans="1:23" x14ac:dyDescent="0.2">
      <c r="A126" s="42" t="s">
        <v>10</v>
      </c>
      <c r="B126" s="41">
        <v>14.2</v>
      </c>
      <c r="C126" s="54">
        <v>0.1088450340119268</v>
      </c>
      <c r="D126" s="54">
        <v>0.16171475486901377</v>
      </c>
      <c r="E126" s="54">
        <v>0.1534125770761833</v>
      </c>
      <c r="F126" s="54">
        <v>0.15655789949708152</v>
      </c>
      <c r="G126" s="54">
        <v>0.12127127315870602</v>
      </c>
      <c r="H126" s="54">
        <v>0.16865833814177844</v>
      </c>
      <c r="I126" s="54">
        <v>0.17222579661680942</v>
      </c>
      <c r="J126" s="54">
        <v>0.10466424339569347</v>
      </c>
      <c r="K126" s="54">
        <v>0.15043883664578706</v>
      </c>
      <c r="L126" s="54">
        <v>0.14013225040988739</v>
      </c>
      <c r="M126" s="54">
        <v>0.13549340378078836</v>
      </c>
      <c r="N126" s="54">
        <v>0.21959610400618162</v>
      </c>
      <c r="O126" s="54">
        <v>1.1975043119245317</v>
      </c>
      <c r="P126" s="54">
        <v>0.21035602410047521</v>
      </c>
      <c r="Q126" s="54">
        <v>0.23460395623501371</v>
      </c>
      <c r="R126" s="54">
        <v>8.7051830472203356E-2</v>
      </c>
      <c r="S126" s="54">
        <v>0.23761815778195819</v>
      </c>
      <c r="T126" s="54">
        <v>0.25933647456090564</v>
      </c>
      <c r="U126" s="54">
        <v>7.5728651660978155E-2</v>
      </c>
      <c r="V126" s="54">
        <v>0</v>
      </c>
      <c r="W126" s="54">
        <v>0.2722155967060863</v>
      </c>
    </row>
    <row r="127" spans="1:23" x14ac:dyDescent="0.2">
      <c r="A127" s="42" t="s">
        <v>11</v>
      </c>
      <c r="B127" s="41">
        <v>15</v>
      </c>
      <c r="C127" s="54">
        <v>1.8854450740824497E-2</v>
      </c>
      <c r="D127" s="54">
        <v>1.2104050265084028E-2</v>
      </c>
      <c r="E127" s="54">
        <v>1.4673202149164181E-2</v>
      </c>
      <c r="F127" s="54">
        <v>1.3483759459926697E-2</v>
      </c>
      <c r="G127" s="54">
        <v>1.4028243644675011E-2</v>
      </c>
      <c r="H127" s="54">
        <v>1.4279579476113361E-2</v>
      </c>
      <c r="I127" s="54">
        <v>2.2220503777333114E-2</v>
      </c>
      <c r="J127" s="54">
        <v>7.7077799129863563E-3</v>
      </c>
      <c r="K127" s="54">
        <v>1.3768317880718708E-2</v>
      </c>
      <c r="L127" s="54">
        <v>1.0526777327432384E-2</v>
      </c>
      <c r="M127" s="54">
        <v>1.5759840911934882E-2</v>
      </c>
      <c r="N127" s="54">
        <v>1.5132906294788456E-2</v>
      </c>
      <c r="O127" s="54">
        <v>1.9408136163328493E-2</v>
      </c>
      <c r="P127" s="54">
        <v>1.0188773722548219</v>
      </c>
      <c r="Q127" s="54">
        <v>1.5415232239209955E-2</v>
      </c>
      <c r="R127" s="54">
        <v>5.5780009067261859E-3</v>
      </c>
      <c r="S127" s="54">
        <v>1.5129792073287171E-2</v>
      </c>
      <c r="T127" s="54">
        <v>1.651265616126138E-2</v>
      </c>
      <c r="U127" s="54">
        <v>4.8218484829444606E-3</v>
      </c>
      <c r="V127" s="54">
        <v>0</v>
      </c>
      <c r="W127" s="54">
        <v>1.7332704771864011E-2</v>
      </c>
    </row>
    <row r="128" spans="1:23" x14ac:dyDescent="0.2">
      <c r="A128" s="42" t="s">
        <v>12</v>
      </c>
      <c r="B128" s="41">
        <v>16</v>
      </c>
      <c r="C128" s="54">
        <v>1.4124457746923514E-4</v>
      </c>
      <c r="D128" s="54">
        <v>1.3470779458696279E-4</v>
      </c>
      <c r="E128" s="54">
        <v>1.2405661030618503E-4</v>
      </c>
      <c r="F128" s="54">
        <v>1.750058382414534E-4</v>
      </c>
      <c r="G128" s="54">
        <v>1.0465728225557121E-4</v>
      </c>
      <c r="H128" s="54">
        <v>1.4970429214260963E-4</v>
      </c>
      <c r="I128" s="54">
        <v>1.7058380790880198E-4</v>
      </c>
      <c r="J128" s="54">
        <v>9.6692201164075552E-5</v>
      </c>
      <c r="K128" s="54">
        <v>1.4798239122453338E-4</v>
      </c>
      <c r="L128" s="54">
        <v>7.624003632436269E-4</v>
      </c>
      <c r="M128" s="54">
        <v>1.3429063409927218E-4</v>
      </c>
      <c r="N128" s="54">
        <v>1.8949682695092122E-4</v>
      </c>
      <c r="O128" s="54">
        <v>1.8357883450632548E-4</v>
      </c>
      <c r="P128" s="54">
        <v>1.8053778731165184E-4</v>
      </c>
      <c r="Q128" s="54">
        <v>1.0002002896314064</v>
      </c>
      <c r="R128" s="54">
        <v>1.243602896305047E-4</v>
      </c>
      <c r="S128" s="54">
        <v>2.0298945497014526E-4</v>
      </c>
      <c r="T128" s="54">
        <v>2.2154270581166083E-4</v>
      </c>
      <c r="U128" s="54">
        <v>6.4692521269319887E-5</v>
      </c>
      <c r="V128" s="54">
        <v>0</v>
      </c>
      <c r="W128" s="54">
        <v>2.3254492049570492E-4</v>
      </c>
    </row>
    <row r="129" spans="1:23" x14ac:dyDescent="0.2">
      <c r="A129" s="42" t="s">
        <v>13</v>
      </c>
      <c r="B129" s="41">
        <v>17</v>
      </c>
      <c r="C129" s="54">
        <v>3.6960769776589492E-2</v>
      </c>
      <c r="D129" s="54">
        <v>5.0672888209708097E-2</v>
      </c>
      <c r="E129" s="54">
        <v>4.8991100199539027E-2</v>
      </c>
      <c r="F129" s="54">
        <v>5.1229452933609816E-2</v>
      </c>
      <c r="G129" s="54">
        <v>3.5623730347945817E-2</v>
      </c>
      <c r="H129" s="54">
        <v>5.4983727609182437E-2</v>
      </c>
      <c r="I129" s="54">
        <v>5.5252411746493646E-2</v>
      </c>
      <c r="J129" s="54">
        <v>3.6489783729878204E-2</v>
      </c>
      <c r="K129" s="54">
        <v>4.3361646262340174E-2</v>
      </c>
      <c r="L129" s="54">
        <v>4.7008069627212094E-2</v>
      </c>
      <c r="M129" s="54">
        <v>3.7978192302211777E-2</v>
      </c>
      <c r="N129" s="54">
        <v>7.1835455782260152E-2</v>
      </c>
      <c r="O129" s="54">
        <v>5.6765012012761795E-2</v>
      </c>
      <c r="P129" s="54">
        <v>8.3568822227557515E-2</v>
      </c>
      <c r="Q129" s="54">
        <v>9.4389216768073117E-2</v>
      </c>
      <c r="R129" s="54">
        <v>1.0264118637110198</v>
      </c>
      <c r="S129" s="54">
        <v>9.5819810463235525E-2</v>
      </c>
      <c r="T129" s="54">
        <v>0.10457774805842909</v>
      </c>
      <c r="U129" s="54">
        <v>3.0537670675192259E-2</v>
      </c>
      <c r="V129" s="54">
        <v>0</v>
      </c>
      <c r="W129" s="54">
        <v>0.10977126969163897</v>
      </c>
    </row>
    <row r="130" spans="1:23" x14ac:dyDescent="0.2">
      <c r="A130" s="42" t="s">
        <v>14</v>
      </c>
      <c r="B130" s="41">
        <v>5000</v>
      </c>
      <c r="C130" s="54">
        <v>0.21096002581788934</v>
      </c>
      <c r="D130" s="54">
        <v>0.55151488738757737</v>
      </c>
      <c r="E130" s="54">
        <v>0.46678113533429855</v>
      </c>
      <c r="F130" s="54">
        <v>0.52418390206072418</v>
      </c>
      <c r="G130" s="54">
        <v>0.3730324045239598</v>
      </c>
      <c r="H130" s="54">
        <v>0.59006522556081853</v>
      </c>
      <c r="I130" s="54">
        <v>0.60642630786135654</v>
      </c>
      <c r="J130" s="54">
        <v>0.30715228399276573</v>
      </c>
      <c r="K130" s="54">
        <v>0.44827472515863376</v>
      </c>
      <c r="L130" s="54">
        <v>0.47165780210844777</v>
      </c>
      <c r="M130" s="54">
        <v>0.24075697324759643</v>
      </c>
      <c r="N130" s="54">
        <v>0.6640506224912851</v>
      </c>
      <c r="O130" s="54">
        <v>0.6232395386802122</v>
      </c>
      <c r="P130" s="54">
        <v>1.0264242656929139</v>
      </c>
      <c r="Q130" s="54">
        <v>1.2008829273142829</v>
      </c>
      <c r="R130" s="54">
        <v>0.1079710159087445</v>
      </c>
      <c r="S130" s="54">
        <v>1.2242112780367136</v>
      </c>
      <c r="T130" s="54">
        <v>0.24470420503887616</v>
      </c>
      <c r="U130" s="54">
        <v>7.1455893486411834E-2</v>
      </c>
      <c r="V130" s="54">
        <v>0</v>
      </c>
      <c r="W130" s="54">
        <v>0.25685666200225205</v>
      </c>
    </row>
    <row r="131" spans="1:23" x14ac:dyDescent="0.2">
      <c r="A131" s="42" t="s">
        <v>21</v>
      </c>
      <c r="B131" s="41">
        <v>6000</v>
      </c>
      <c r="C131" s="54">
        <v>0.19135632230808522</v>
      </c>
      <c r="D131" s="54">
        <v>4.8266389686819441E-2</v>
      </c>
      <c r="E131" s="54">
        <v>7.7574290768793186E-2</v>
      </c>
      <c r="F131" s="54">
        <v>0.1113062257843849</v>
      </c>
      <c r="G131" s="54">
        <v>4.222570413098857E-2</v>
      </c>
      <c r="H131" s="54">
        <v>6.5985852230476316E-2</v>
      </c>
      <c r="I131" s="54">
        <v>6.6148811736263233E-2</v>
      </c>
      <c r="J131" s="54">
        <v>4.9485834681565283E-2</v>
      </c>
      <c r="K131" s="54">
        <v>4.875033661286704E-2</v>
      </c>
      <c r="L131" s="54">
        <v>5.0728191298025763E-2</v>
      </c>
      <c r="M131" s="54">
        <v>8.5623556136889545E-2</v>
      </c>
      <c r="N131" s="54">
        <v>0.22187729621696795</v>
      </c>
      <c r="O131" s="54">
        <v>7.6054970885532591E-2</v>
      </c>
      <c r="P131" s="54">
        <v>2.5893169576240351E-2</v>
      </c>
      <c r="Q131" s="54">
        <v>2.6984519206939589E-2</v>
      </c>
      <c r="R131" s="54">
        <v>1.4951249766187242E-2</v>
      </c>
      <c r="S131" s="54">
        <v>2.7224595294081541E-2</v>
      </c>
      <c r="T131" s="54">
        <v>1.029712925269765</v>
      </c>
      <c r="U131" s="54">
        <v>8.676449278461432E-3</v>
      </c>
      <c r="V131" s="54">
        <v>0</v>
      </c>
      <c r="W131" s="54">
        <v>3.1188523310834347E-2</v>
      </c>
    </row>
    <row r="132" spans="1:23" x14ac:dyDescent="0.2">
      <c r="A132" s="42" t="s">
        <v>22</v>
      </c>
      <c r="B132" s="41">
        <v>7000</v>
      </c>
      <c r="C132" s="54">
        <v>0.25953896447393665</v>
      </c>
      <c r="D132" s="54">
        <v>0.26604382928369957</v>
      </c>
      <c r="E132" s="54">
        <v>0.35977252754043204</v>
      </c>
      <c r="F132" s="54">
        <v>0.15954547468601737</v>
      </c>
      <c r="G132" s="54">
        <v>0.2027744122417679</v>
      </c>
      <c r="H132" s="54">
        <v>0.26832624381571529</v>
      </c>
      <c r="I132" s="54">
        <v>0.22787883199831296</v>
      </c>
      <c r="J132" s="54">
        <v>0.42352408325737584</v>
      </c>
      <c r="K132" s="54">
        <v>0.27639050713682956</v>
      </c>
      <c r="L132" s="54">
        <v>0.35185266178176583</v>
      </c>
      <c r="M132" s="54">
        <v>0.57160758514076548</v>
      </c>
      <c r="N132" s="54">
        <v>0.22126838483562628</v>
      </c>
      <c r="O132" s="54">
        <v>0.20566406873047352</v>
      </c>
      <c r="P132" s="54">
        <v>0.25599056047178953</v>
      </c>
      <c r="Q132" s="54">
        <v>0.16648764268512106</v>
      </c>
      <c r="R132" s="54">
        <v>0.73681622845500527</v>
      </c>
      <c r="S132" s="54">
        <v>0.15350221603942921</v>
      </c>
      <c r="T132" s="54">
        <v>0.16753232966935599</v>
      </c>
      <c r="U132" s="54">
        <v>1.0489209913760251</v>
      </c>
      <c r="V132" s="54">
        <v>0</v>
      </c>
      <c r="W132" s="54">
        <v>0.17585229060324148</v>
      </c>
    </row>
    <row r="133" spans="1:23" x14ac:dyDescent="0.2">
      <c r="A133" s="42" t="s">
        <v>23</v>
      </c>
      <c r="B133" s="41">
        <v>8000</v>
      </c>
      <c r="C133" s="54">
        <v>6.5305794491815575E-2</v>
      </c>
      <c r="D133" s="54">
        <v>0.20019895303665336</v>
      </c>
      <c r="E133" s="54">
        <v>6.4691958575916655E-2</v>
      </c>
      <c r="F133" s="54">
        <v>5.245613755020271E-2</v>
      </c>
      <c r="G133" s="54">
        <v>4.5731658857403795E-2</v>
      </c>
      <c r="H133" s="54">
        <v>0.18083842844591888</v>
      </c>
      <c r="I133" s="54">
        <v>5.648377853217771E-2</v>
      </c>
      <c r="J133" s="54">
        <v>0.13356558138025218</v>
      </c>
      <c r="K133" s="54">
        <v>7.1269708855120503E-2</v>
      </c>
      <c r="L133" s="54">
        <v>6.35439145038212E-2</v>
      </c>
      <c r="M133" s="54">
        <v>0.10785660118866933</v>
      </c>
      <c r="N133" s="54">
        <v>5.5799404951233318E-2</v>
      </c>
      <c r="O133" s="54">
        <v>5.9703419625952936E-2</v>
      </c>
      <c r="P133" s="54">
        <v>4.3327932110791674E-2</v>
      </c>
      <c r="Q133" s="54">
        <v>4.7133224594970741E-2</v>
      </c>
      <c r="R133" s="54">
        <v>0.15315092380851375</v>
      </c>
      <c r="S133" s="54">
        <v>4.7713739405896453E-2</v>
      </c>
      <c r="T133" s="54">
        <v>5.2074778632857782E-2</v>
      </c>
      <c r="U133" s="54">
        <v>1.5206317499639199E-2</v>
      </c>
      <c r="V133" s="54">
        <v>1</v>
      </c>
      <c r="W133" s="54">
        <v>5.466090708174403E-2</v>
      </c>
    </row>
    <row r="134" spans="1:23" x14ac:dyDescent="0.2">
      <c r="A134" s="42" t="s">
        <v>15</v>
      </c>
      <c r="B134" s="41">
        <v>10000</v>
      </c>
      <c r="C134" s="54">
        <v>0.44891800155568001</v>
      </c>
      <c r="D134" s="54">
        <v>0.61546260658685825</v>
      </c>
      <c r="E134" s="54">
        <v>0.59503595105103113</v>
      </c>
      <c r="F134" s="54">
        <v>0.62222252866371397</v>
      </c>
      <c r="G134" s="54">
        <v>0.43267859225939315</v>
      </c>
      <c r="H134" s="54">
        <v>0.66782118623595554</v>
      </c>
      <c r="I134" s="54">
        <v>0.671084569187678</v>
      </c>
      <c r="J134" s="54">
        <v>0.44319750070766573</v>
      </c>
      <c r="K134" s="54">
        <v>0.52666174708794866</v>
      </c>
      <c r="L134" s="54">
        <v>0.57095046454915976</v>
      </c>
      <c r="M134" s="54">
        <v>0.46127540887432794</v>
      </c>
      <c r="N134" s="54">
        <v>0.8724988533934509</v>
      </c>
      <c r="O134" s="54">
        <v>0.68945630475460817</v>
      </c>
      <c r="P134" s="54">
        <v>1.0150099387410192</v>
      </c>
      <c r="Q134" s="54">
        <v>1.1464322527927389</v>
      </c>
      <c r="R134" s="54">
        <v>0.32079313137092613</v>
      </c>
      <c r="S134" s="54">
        <v>1.1638079532057004</v>
      </c>
      <c r="T134" s="54">
        <v>1.2701800841636948</v>
      </c>
      <c r="U134" s="54">
        <v>0.3709043446480344</v>
      </c>
      <c r="V134" s="54">
        <v>0</v>
      </c>
      <c r="W134" s="54">
        <v>1.3332595429171077</v>
      </c>
    </row>
    <row r="136" spans="1:23" x14ac:dyDescent="0.2">
      <c r="A136" s="55" t="s">
        <v>152</v>
      </c>
      <c r="B136" s="56"/>
      <c r="C136" s="57">
        <f>SUM(C114:C129)</f>
        <v>1.7115701532874714</v>
      </c>
      <c r="D136" s="57">
        <f t="shared" ref="D136:W136" si="44">SUM(D114:D129)</f>
        <v>1.5757825627352293</v>
      </c>
      <c r="E136" s="57">
        <f t="shared" si="44"/>
        <v>1.583170029858775</v>
      </c>
      <c r="F136" s="57">
        <f t="shared" si="44"/>
        <v>1.763255795970236</v>
      </c>
      <c r="G136" s="57">
        <f t="shared" si="44"/>
        <v>1.7025305426428761</v>
      </c>
      <c r="H136" s="57">
        <f t="shared" si="44"/>
        <v>1.5906271448629385</v>
      </c>
      <c r="I136" s="57">
        <f t="shared" si="44"/>
        <v>1.7627703566879893</v>
      </c>
      <c r="J136" s="57">
        <f t="shared" si="44"/>
        <v>1.4266855434631713</v>
      </c>
      <c r="K136" s="57">
        <f t="shared" si="44"/>
        <v>1.6308046509775689</v>
      </c>
      <c r="L136" s="57">
        <f t="shared" si="44"/>
        <v>1.690971396129398</v>
      </c>
      <c r="M136" s="57">
        <f t="shared" si="44"/>
        <v>1.5043624492637666</v>
      </c>
      <c r="N136" s="57">
        <f t="shared" si="44"/>
        <v>1.7363578442120797</v>
      </c>
      <c r="O136" s="57">
        <f t="shared" si="44"/>
        <v>1.7595401303504841</v>
      </c>
      <c r="P136" s="57">
        <f t="shared" si="44"/>
        <v>1.6951488782338915</v>
      </c>
      <c r="Q136" s="57">
        <f t="shared" si="44"/>
        <v>1.742998636912467</v>
      </c>
      <c r="R136" s="57">
        <f t="shared" si="44"/>
        <v>1.362122440195463</v>
      </c>
      <c r="S136" s="57">
        <f t="shared" si="44"/>
        <v>0.75023329938762362</v>
      </c>
      <c r="T136" s="57">
        <f t="shared" si="44"/>
        <v>0.81880467712369198</v>
      </c>
      <c r="U136" s="57">
        <f t="shared" si="44"/>
        <v>0.2390985466940837</v>
      </c>
      <c r="V136" s="57">
        <f t="shared" si="44"/>
        <v>0</v>
      </c>
      <c r="W136" s="57">
        <f t="shared" si="44"/>
        <v>0.85946801022242525</v>
      </c>
    </row>
    <row r="137" spans="1:23" ht="25.5" x14ac:dyDescent="0.2">
      <c r="A137" s="58" t="s">
        <v>153</v>
      </c>
      <c r="B137" s="59"/>
      <c r="C137" s="60">
        <f>+C130</f>
        <v>0.21096002581788934</v>
      </c>
      <c r="D137" s="60">
        <f t="shared" ref="D137:W140" si="45">+D130</f>
        <v>0.55151488738757737</v>
      </c>
      <c r="E137" s="60">
        <f t="shared" si="45"/>
        <v>0.46678113533429855</v>
      </c>
      <c r="F137" s="60">
        <f t="shared" si="45"/>
        <v>0.52418390206072418</v>
      </c>
      <c r="G137" s="60">
        <f t="shared" si="45"/>
        <v>0.3730324045239598</v>
      </c>
      <c r="H137" s="60">
        <f t="shared" si="45"/>
        <v>0.59006522556081853</v>
      </c>
      <c r="I137" s="60">
        <f t="shared" si="45"/>
        <v>0.60642630786135654</v>
      </c>
      <c r="J137" s="60">
        <f t="shared" si="45"/>
        <v>0.30715228399276573</v>
      </c>
      <c r="K137" s="60">
        <f t="shared" si="45"/>
        <v>0.44827472515863376</v>
      </c>
      <c r="L137" s="60">
        <f t="shared" si="45"/>
        <v>0.47165780210844777</v>
      </c>
      <c r="M137" s="60">
        <f t="shared" si="45"/>
        <v>0.24075697324759643</v>
      </c>
      <c r="N137" s="60">
        <f t="shared" si="45"/>
        <v>0.6640506224912851</v>
      </c>
      <c r="O137" s="60">
        <f t="shared" si="45"/>
        <v>0.6232395386802122</v>
      </c>
      <c r="P137" s="60">
        <f t="shared" si="45"/>
        <v>1.0264242656929139</v>
      </c>
      <c r="Q137" s="60">
        <f t="shared" si="45"/>
        <v>1.2008829273142829</v>
      </c>
      <c r="R137" s="60">
        <f t="shared" si="45"/>
        <v>0.1079710159087445</v>
      </c>
      <c r="S137" s="60">
        <f t="shared" si="45"/>
        <v>1.2242112780367136</v>
      </c>
      <c r="T137" s="60">
        <f t="shared" si="45"/>
        <v>0.24470420503887616</v>
      </c>
      <c r="U137" s="60">
        <f t="shared" si="45"/>
        <v>7.1455893486411834E-2</v>
      </c>
      <c r="V137" s="60">
        <f t="shared" si="45"/>
        <v>0</v>
      </c>
      <c r="W137" s="60">
        <f t="shared" si="45"/>
        <v>0.25685666200225205</v>
      </c>
    </row>
    <row r="138" spans="1:23" x14ac:dyDescent="0.2">
      <c r="A138" s="58" t="s">
        <v>154</v>
      </c>
      <c r="B138" s="59"/>
      <c r="C138" s="60">
        <f t="shared" ref="C138:R140" si="46">+C131</f>
        <v>0.19135632230808522</v>
      </c>
      <c r="D138" s="60">
        <f t="shared" si="46"/>
        <v>4.8266389686819441E-2</v>
      </c>
      <c r="E138" s="60">
        <f t="shared" si="46"/>
        <v>7.7574290768793186E-2</v>
      </c>
      <c r="F138" s="60">
        <f t="shared" si="46"/>
        <v>0.1113062257843849</v>
      </c>
      <c r="G138" s="60">
        <f t="shared" si="46"/>
        <v>4.222570413098857E-2</v>
      </c>
      <c r="H138" s="60">
        <f t="shared" si="46"/>
        <v>6.5985852230476316E-2</v>
      </c>
      <c r="I138" s="60">
        <f t="shared" si="46"/>
        <v>6.6148811736263233E-2</v>
      </c>
      <c r="J138" s="60">
        <f t="shared" si="46"/>
        <v>4.9485834681565283E-2</v>
      </c>
      <c r="K138" s="60">
        <f t="shared" si="46"/>
        <v>4.875033661286704E-2</v>
      </c>
      <c r="L138" s="60">
        <f t="shared" si="46"/>
        <v>5.0728191298025763E-2</v>
      </c>
      <c r="M138" s="60">
        <f t="shared" si="46"/>
        <v>8.5623556136889545E-2</v>
      </c>
      <c r="N138" s="60">
        <f t="shared" si="46"/>
        <v>0.22187729621696795</v>
      </c>
      <c r="O138" s="60">
        <f t="shared" si="46"/>
        <v>7.6054970885532591E-2</v>
      </c>
      <c r="P138" s="60">
        <f t="shared" si="46"/>
        <v>2.5893169576240351E-2</v>
      </c>
      <c r="Q138" s="60">
        <f t="shared" si="46"/>
        <v>2.6984519206939589E-2</v>
      </c>
      <c r="R138" s="60">
        <f t="shared" si="46"/>
        <v>1.4951249766187242E-2</v>
      </c>
      <c r="S138" s="60">
        <f t="shared" si="45"/>
        <v>2.7224595294081541E-2</v>
      </c>
      <c r="T138" s="60">
        <f t="shared" si="45"/>
        <v>1.029712925269765</v>
      </c>
      <c r="U138" s="60">
        <f t="shared" si="45"/>
        <v>8.676449278461432E-3</v>
      </c>
      <c r="V138" s="60">
        <f t="shared" si="45"/>
        <v>0</v>
      </c>
      <c r="W138" s="60">
        <f t="shared" si="45"/>
        <v>3.1188523310834347E-2</v>
      </c>
    </row>
    <row r="139" spans="1:23" x14ac:dyDescent="0.2">
      <c r="A139" s="58" t="s">
        <v>155</v>
      </c>
      <c r="B139" s="59"/>
      <c r="C139" s="60">
        <f t="shared" si="46"/>
        <v>0.25953896447393665</v>
      </c>
      <c r="D139" s="60">
        <f t="shared" si="45"/>
        <v>0.26604382928369957</v>
      </c>
      <c r="E139" s="60">
        <f t="shared" si="45"/>
        <v>0.35977252754043204</v>
      </c>
      <c r="F139" s="60">
        <f t="shared" si="45"/>
        <v>0.15954547468601737</v>
      </c>
      <c r="G139" s="60">
        <f t="shared" si="45"/>
        <v>0.2027744122417679</v>
      </c>
      <c r="H139" s="60">
        <f t="shared" si="45"/>
        <v>0.26832624381571529</v>
      </c>
      <c r="I139" s="60">
        <f t="shared" si="45"/>
        <v>0.22787883199831296</v>
      </c>
      <c r="J139" s="60">
        <f t="shared" si="45"/>
        <v>0.42352408325737584</v>
      </c>
      <c r="K139" s="60">
        <f t="shared" si="45"/>
        <v>0.27639050713682956</v>
      </c>
      <c r="L139" s="60">
        <f t="shared" si="45"/>
        <v>0.35185266178176583</v>
      </c>
      <c r="M139" s="60">
        <f t="shared" si="45"/>
        <v>0.57160758514076548</v>
      </c>
      <c r="N139" s="60">
        <f t="shared" si="45"/>
        <v>0.22126838483562628</v>
      </c>
      <c r="O139" s="60">
        <f t="shared" si="45"/>
        <v>0.20566406873047352</v>
      </c>
      <c r="P139" s="60">
        <f t="shared" si="45"/>
        <v>0.25599056047178953</v>
      </c>
      <c r="Q139" s="60">
        <f t="shared" si="45"/>
        <v>0.16648764268512106</v>
      </c>
      <c r="R139" s="60">
        <f t="shared" si="45"/>
        <v>0.73681622845500527</v>
      </c>
      <c r="S139" s="60">
        <f t="shared" si="45"/>
        <v>0.15350221603942921</v>
      </c>
      <c r="T139" s="60">
        <f t="shared" si="45"/>
        <v>0.16753232966935599</v>
      </c>
      <c r="U139" s="60">
        <f t="shared" si="45"/>
        <v>1.0489209913760251</v>
      </c>
      <c r="V139" s="60">
        <f t="shared" si="45"/>
        <v>0</v>
      </c>
      <c r="W139" s="60">
        <f t="shared" si="45"/>
        <v>0.17585229060324148</v>
      </c>
    </row>
    <row r="140" spans="1:23" x14ac:dyDescent="0.2">
      <c r="A140" s="58" t="s">
        <v>156</v>
      </c>
      <c r="B140" s="59"/>
      <c r="C140" s="60">
        <f t="shared" si="46"/>
        <v>6.5305794491815575E-2</v>
      </c>
      <c r="D140" s="60">
        <f t="shared" si="45"/>
        <v>0.20019895303665336</v>
      </c>
      <c r="E140" s="60">
        <f t="shared" si="45"/>
        <v>6.4691958575916655E-2</v>
      </c>
      <c r="F140" s="60">
        <f t="shared" si="45"/>
        <v>5.245613755020271E-2</v>
      </c>
      <c r="G140" s="60">
        <f t="shared" si="45"/>
        <v>4.5731658857403795E-2</v>
      </c>
      <c r="H140" s="60">
        <f t="shared" si="45"/>
        <v>0.18083842844591888</v>
      </c>
      <c r="I140" s="60">
        <f t="shared" si="45"/>
        <v>5.648377853217771E-2</v>
      </c>
      <c r="J140" s="60">
        <f t="shared" si="45"/>
        <v>0.13356558138025218</v>
      </c>
      <c r="K140" s="60">
        <f t="shared" si="45"/>
        <v>7.1269708855120503E-2</v>
      </c>
      <c r="L140" s="60">
        <f t="shared" si="45"/>
        <v>6.35439145038212E-2</v>
      </c>
      <c r="M140" s="60">
        <f t="shared" si="45"/>
        <v>0.10785660118866933</v>
      </c>
      <c r="N140" s="60">
        <f t="shared" si="45"/>
        <v>5.5799404951233318E-2</v>
      </c>
      <c r="O140" s="60">
        <f t="shared" si="45"/>
        <v>5.9703419625952936E-2</v>
      </c>
      <c r="P140" s="60">
        <f t="shared" si="45"/>
        <v>4.3327932110791674E-2</v>
      </c>
      <c r="Q140" s="60">
        <f t="shared" si="45"/>
        <v>4.7133224594970741E-2</v>
      </c>
      <c r="R140" s="60">
        <f t="shared" si="45"/>
        <v>0.15315092380851375</v>
      </c>
      <c r="S140" s="60">
        <f t="shared" si="45"/>
        <v>4.7713739405896453E-2</v>
      </c>
      <c r="T140" s="60">
        <f t="shared" si="45"/>
        <v>5.2074778632857782E-2</v>
      </c>
      <c r="U140" s="60">
        <f t="shared" si="45"/>
        <v>1.5206317499639199E-2</v>
      </c>
      <c r="V140" s="60">
        <f t="shared" si="45"/>
        <v>1</v>
      </c>
      <c r="W140" s="60">
        <f t="shared" si="45"/>
        <v>5.466090708174403E-2</v>
      </c>
    </row>
    <row r="141" spans="1:23" x14ac:dyDescent="0.2">
      <c r="A141" s="61" t="s">
        <v>157</v>
      </c>
      <c r="B141" s="50"/>
      <c r="C141" s="62">
        <f>+SUM(C137:C140)</f>
        <v>0.72716110709172677</v>
      </c>
      <c r="D141" s="62">
        <f t="shared" ref="D141:W141" si="47">+SUM(D137:D140)</f>
        <v>1.0660240593947496</v>
      </c>
      <c r="E141" s="62">
        <f t="shared" si="47"/>
        <v>0.96881991221944053</v>
      </c>
      <c r="F141" s="62">
        <f t="shared" si="47"/>
        <v>0.84749174008132921</v>
      </c>
      <c r="G141" s="62">
        <f t="shared" si="47"/>
        <v>0.66376417975412016</v>
      </c>
      <c r="H141" s="62">
        <f t="shared" si="47"/>
        <v>1.1052157500529289</v>
      </c>
      <c r="I141" s="62">
        <f t="shared" si="47"/>
        <v>0.95693773012811034</v>
      </c>
      <c r="J141" s="62">
        <f t="shared" si="47"/>
        <v>0.91372778331195914</v>
      </c>
      <c r="K141" s="62">
        <f t="shared" si="47"/>
        <v>0.84468527776345093</v>
      </c>
      <c r="L141" s="62">
        <f t="shared" si="47"/>
        <v>0.93778256969206053</v>
      </c>
      <c r="M141" s="62">
        <f t="shared" si="47"/>
        <v>1.0058447157139208</v>
      </c>
      <c r="N141" s="62">
        <f t="shared" si="47"/>
        <v>1.1629957084951128</v>
      </c>
      <c r="O141" s="62">
        <f t="shared" si="47"/>
        <v>0.96466199792217122</v>
      </c>
      <c r="P141" s="62">
        <f t="shared" si="47"/>
        <v>1.3516359278517356</v>
      </c>
      <c r="Q141" s="62">
        <f t="shared" si="47"/>
        <v>1.4414883138013144</v>
      </c>
      <c r="R141" s="62">
        <f t="shared" si="47"/>
        <v>1.0128894179384507</v>
      </c>
      <c r="S141" s="62">
        <f t="shared" si="47"/>
        <v>1.4526518287761208</v>
      </c>
      <c r="T141" s="62">
        <f t="shared" si="47"/>
        <v>1.4940242386108549</v>
      </c>
      <c r="U141" s="62">
        <f t="shared" si="47"/>
        <v>1.1442596516405377</v>
      </c>
      <c r="V141" s="62">
        <f t="shared" si="47"/>
        <v>1</v>
      </c>
      <c r="W141" s="62">
        <f t="shared" si="47"/>
        <v>0.51855838299807189</v>
      </c>
    </row>
    <row r="142" spans="1:23" x14ac:dyDescent="0.2">
      <c r="A142" s="63"/>
      <c r="B142" s="64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</row>
    <row r="143" spans="1:23" x14ac:dyDescent="0.2">
      <c r="A143" s="35" t="s">
        <v>33</v>
      </c>
    </row>
    <row r="144" spans="1:23" ht="24" x14ac:dyDescent="0.2">
      <c r="A144" s="36" t="s">
        <v>24</v>
      </c>
      <c r="B144" s="37" t="s">
        <v>29</v>
      </c>
      <c r="C144" s="38" t="s">
        <v>1</v>
      </c>
      <c r="D144" s="38" t="s">
        <v>2</v>
      </c>
      <c r="E144" s="38" t="s">
        <v>3</v>
      </c>
      <c r="F144" s="38" t="s">
        <v>4</v>
      </c>
      <c r="G144" s="38" t="s">
        <v>25</v>
      </c>
      <c r="H144" s="38" t="s">
        <v>5</v>
      </c>
      <c r="I144" s="38" t="s">
        <v>19</v>
      </c>
      <c r="J144" s="38" t="s">
        <v>6</v>
      </c>
      <c r="K144" s="38" t="s">
        <v>7</v>
      </c>
      <c r="L144" s="38" t="s">
        <v>26</v>
      </c>
      <c r="M144" s="38" t="s">
        <v>8</v>
      </c>
      <c r="N144" s="38" t="s">
        <v>9</v>
      </c>
      <c r="O144" s="38" t="s">
        <v>10</v>
      </c>
      <c r="P144" s="38" t="s">
        <v>11</v>
      </c>
      <c r="Q144" s="38" t="s">
        <v>12</v>
      </c>
      <c r="R144" s="38" t="s">
        <v>13</v>
      </c>
      <c r="S144" s="38" t="s">
        <v>14</v>
      </c>
      <c r="T144" s="38" t="s">
        <v>21</v>
      </c>
      <c r="U144" s="38" t="s">
        <v>22</v>
      </c>
      <c r="V144" s="38" t="s">
        <v>23</v>
      </c>
      <c r="W144" s="38" t="s">
        <v>15</v>
      </c>
    </row>
    <row r="145" spans="1:23" x14ac:dyDescent="0.2">
      <c r="A145" s="40" t="s">
        <v>28</v>
      </c>
      <c r="B145" s="41"/>
      <c r="C145" s="41">
        <v>1</v>
      </c>
      <c r="D145" s="41">
        <v>4</v>
      </c>
      <c r="E145" s="41">
        <v>6</v>
      </c>
      <c r="F145" s="41">
        <v>7</v>
      </c>
      <c r="G145" s="41">
        <v>8</v>
      </c>
      <c r="H145" s="41">
        <v>9</v>
      </c>
      <c r="I145" s="41">
        <v>10</v>
      </c>
      <c r="J145" s="41">
        <v>11</v>
      </c>
      <c r="K145" s="41">
        <v>12</v>
      </c>
      <c r="L145" s="41">
        <v>13.1</v>
      </c>
      <c r="M145" s="41">
        <v>13.2</v>
      </c>
      <c r="N145" s="41">
        <v>14.1</v>
      </c>
      <c r="O145" s="41">
        <v>14.2</v>
      </c>
      <c r="P145" s="41">
        <v>15</v>
      </c>
      <c r="Q145" s="41">
        <v>16</v>
      </c>
      <c r="R145" s="41">
        <v>17</v>
      </c>
      <c r="S145" s="41">
        <v>5000</v>
      </c>
      <c r="T145" s="41">
        <v>6000</v>
      </c>
      <c r="U145" s="41">
        <v>7000</v>
      </c>
      <c r="V145" s="41">
        <v>8000</v>
      </c>
      <c r="W145" s="41">
        <v>10000</v>
      </c>
    </row>
    <row r="146" spans="1:23" x14ac:dyDescent="0.2">
      <c r="A146" s="42" t="s">
        <v>1</v>
      </c>
      <c r="B146" s="41">
        <v>1</v>
      </c>
      <c r="C146" s="43">
        <f t="shared" ref="C146:W146" si="48">+C62*$AC5</f>
        <v>5537.4141860384461</v>
      </c>
      <c r="D146" s="43">
        <f t="shared" si="48"/>
        <v>0</v>
      </c>
      <c r="E146" s="43">
        <f t="shared" si="48"/>
        <v>0</v>
      </c>
      <c r="F146" s="43">
        <f t="shared" si="48"/>
        <v>0</v>
      </c>
      <c r="G146" s="43">
        <f t="shared" si="48"/>
        <v>0</v>
      </c>
      <c r="H146" s="43">
        <f t="shared" si="48"/>
        <v>0</v>
      </c>
      <c r="I146" s="43">
        <f t="shared" si="48"/>
        <v>0</v>
      </c>
      <c r="J146" s="43">
        <f t="shared" si="48"/>
        <v>0</v>
      </c>
      <c r="K146" s="43">
        <f t="shared" si="48"/>
        <v>0</v>
      </c>
      <c r="L146" s="43">
        <f t="shared" si="48"/>
        <v>0</v>
      </c>
      <c r="M146" s="43">
        <f t="shared" si="48"/>
        <v>0</v>
      </c>
      <c r="N146" s="43">
        <f t="shared" si="48"/>
        <v>0</v>
      </c>
      <c r="O146" s="43">
        <f t="shared" si="48"/>
        <v>0</v>
      </c>
      <c r="P146" s="43">
        <f t="shared" si="48"/>
        <v>0</v>
      </c>
      <c r="Q146" s="43">
        <f t="shared" si="48"/>
        <v>0</v>
      </c>
      <c r="R146" s="43">
        <f t="shared" si="48"/>
        <v>0</v>
      </c>
      <c r="S146" s="43">
        <f t="shared" si="48"/>
        <v>0</v>
      </c>
      <c r="T146" s="43">
        <f t="shared" si="48"/>
        <v>0</v>
      </c>
      <c r="U146" s="43">
        <f t="shared" si="48"/>
        <v>0</v>
      </c>
      <c r="V146" s="43">
        <f t="shared" si="48"/>
        <v>0</v>
      </c>
      <c r="W146" s="43">
        <f t="shared" si="48"/>
        <v>0</v>
      </c>
    </row>
    <row r="147" spans="1:23" x14ac:dyDescent="0.2">
      <c r="A147" s="42" t="s">
        <v>2</v>
      </c>
      <c r="B147" s="41">
        <v>4</v>
      </c>
      <c r="C147" s="43">
        <f t="shared" ref="C147:W147" si="49">+C63*$AC6</f>
        <v>0</v>
      </c>
      <c r="D147" s="43">
        <f t="shared" si="49"/>
        <v>1082.0042774999999</v>
      </c>
      <c r="E147" s="43">
        <f t="shared" si="49"/>
        <v>0</v>
      </c>
      <c r="F147" s="43">
        <f t="shared" si="49"/>
        <v>0</v>
      </c>
      <c r="G147" s="43">
        <f t="shared" si="49"/>
        <v>0</v>
      </c>
      <c r="H147" s="43">
        <f t="shared" si="49"/>
        <v>0</v>
      </c>
      <c r="I147" s="43">
        <f t="shared" si="49"/>
        <v>0</v>
      </c>
      <c r="J147" s="43">
        <f t="shared" si="49"/>
        <v>0</v>
      </c>
      <c r="K147" s="43">
        <f t="shared" si="49"/>
        <v>0</v>
      </c>
      <c r="L147" s="43">
        <f t="shared" si="49"/>
        <v>0</v>
      </c>
      <c r="M147" s="43">
        <f t="shared" si="49"/>
        <v>0</v>
      </c>
      <c r="N147" s="43">
        <f t="shared" si="49"/>
        <v>0</v>
      </c>
      <c r="O147" s="43">
        <f t="shared" si="49"/>
        <v>0</v>
      </c>
      <c r="P147" s="43">
        <f t="shared" si="49"/>
        <v>0</v>
      </c>
      <c r="Q147" s="43">
        <f t="shared" si="49"/>
        <v>0</v>
      </c>
      <c r="R147" s="43">
        <f t="shared" si="49"/>
        <v>0</v>
      </c>
      <c r="S147" s="43">
        <f t="shared" si="49"/>
        <v>0</v>
      </c>
      <c r="T147" s="43">
        <f t="shared" si="49"/>
        <v>0</v>
      </c>
      <c r="U147" s="43">
        <f t="shared" si="49"/>
        <v>0</v>
      </c>
      <c r="V147" s="43">
        <f t="shared" si="49"/>
        <v>0</v>
      </c>
      <c r="W147" s="43">
        <f t="shared" si="49"/>
        <v>0</v>
      </c>
    </row>
    <row r="148" spans="1:23" x14ac:dyDescent="0.2">
      <c r="A148" s="42" t="s">
        <v>3</v>
      </c>
      <c r="B148" s="41">
        <v>6</v>
      </c>
      <c r="C148" s="43">
        <f t="shared" ref="C148:W148" si="50">+C64*$AC7</f>
        <v>0</v>
      </c>
      <c r="D148" s="43">
        <f t="shared" si="50"/>
        <v>0</v>
      </c>
      <c r="E148" s="43">
        <f t="shared" si="50"/>
        <v>316.53113345562639</v>
      </c>
      <c r="F148" s="43">
        <f t="shared" si="50"/>
        <v>0</v>
      </c>
      <c r="G148" s="43">
        <f t="shared" si="50"/>
        <v>0</v>
      </c>
      <c r="H148" s="43">
        <f t="shared" si="50"/>
        <v>0</v>
      </c>
      <c r="I148" s="43">
        <f t="shared" si="50"/>
        <v>0</v>
      </c>
      <c r="J148" s="43">
        <f t="shared" si="50"/>
        <v>0</v>
      </c>
      <c r="K148" s="43">
        <f t="shared" si="50"/>
        <v>0</v>
      </c>
      <c r="L148" s="43">
        <f t="shared" si="50"/>
        <v>0</v>
      </c>
      <c r="M148" s="43">
        <f t="shared" si="50"/>
        <v>0</v>
      </c>
      <c r="N148" s="43">
        <f t="shared" si="50"/>
        <v>0</v>
      </c>
      <c r="O148" s="43">
        <f t="shared" si="50"/>
        <v>0</v>
      </c>
      <c r="P148" s="43">
        <f t="shared" si="50"/>
        <v>0</v>
      </c>
      <c r="Q148" s="43">
        <f t="shared" si="50"/>
        <v>0</v>
      </c>
      <c r="R148" s="43">
        <f t="shared" si="50"/>
        <v>0</v>
      </c>
      <c r="S148" s="43">
        <f t="shared" si="50"/>
        <v>0</v>
      </c>
      <c r="T148" s="43">
        <f t="shared" si="50"/>
        <v>0</v>
      </c>
      <c r="U148" s="43">
        <f t="shared" si="50"/>
        <v>0</v>
      </c>
      <c r="V148" s="43">
        <f t="shared" si="50"/>
        <v>0</v>
      </c>
      <c r="W148" s="43">
        <f t="shared" si="50"/>
        <v>0</v>
      </c>
    </row>
    <row r="149" spans="1:23" x14ac:dyDescent="0.2">
      <c r="A149" s="42" t="s">
        <v>4</v>
      </c>
      <c r="B149" s="41">
        <v>7</v>
      </c>
      <c r="C149" s="43">
        <f t="shared" ref="C149:W149" si="51">+C65*$AC8</f>
        <v>0</v>
      </c>
      <c r="D149" s="43">
        <f t="shared" si="51"/>
        <v>0</v>
      </c>
      <c r="E149" s="43">
        <f t="shared" si="51"/>
        <v>0</v>
      </c>
      <c r="F149" s="43">
        <f t="shared" si="51"/>
        <v>9115.4467399999994</v>
      </c>
      <c r="G149" s="43">
        <f t="shared" si="51"/>
        <v>0</v>
      </c>
      <c r="H149" s="43">
        <f t="shared" si="51"/>
        <v>0</v>
      </c>
      <c r="I149" s="43">
        <f t="shared" si="51"/>
        <v>0</v>
      </c>
      <c r="J149" s="43">
        <f t="shared" si="51"/>
        <v>0</v>
      </c>
      <c r="K149" s="43">
        <f t="shared" si="51"/>
        <v>0</v>
      </c>
      <c r="L149" s="43">
        <f t="shared" si="51"/>
        <v>0</v>
      </c>
      <c r="M149" s="43">
        <f t="shared" si="51"/>
        <v>0</v>
      </c>
      <c r="N149" s="43">
        <f t="shared" si="51"/>
        <v>0</v>
      </c>
      <c r="O149" s="43">
        <f t="shared" si="51"/>
        <v>0</v>
      </c>
      <c r="P149" s="43">
        <f t="shared" si="51"/>
        <v>0</v>
      </c>
      <c r="Q149" s="43">
        <f t="shared" si="51"/>
        <v>0</v>
      </c>
      <c r="R149" s="43">
        <f t="shared" si="51"/>
        <v>0</v>
      </c>
      <c r="S149" s="43">
        <f t="shared" si="51"/>
        <v>0</v>
      </c>
      <c r="T149" s="43">
        <f t="shared" si="51"/>
        <v>0</v>
      </c>
      <c r="U149" s="43">
        <f t="shared" si="51"/>
        <v>0</v>
      </c>
      <c r="V149" s="43">
        <f t="shared" si="51"/>
        <v>0</v>
      </c>
      <c r="W149" s="43">
        <f t="shared" si="51"/>
        <v>0</v>
      </c>
    </row>
    <row r="150" spans="1:23" x14ac:dyDescent="0.2">
      <c r="A150" s="42" t="s">
        <v>25</v>
      </c>
      <c r="B150" s="41">
        <v>8</v>
      </c>
      <c r="C150" s="43">
        <f t="shared" ref="C150:W150" si="52">+C66*$AC9</f>
        <v>0</v>
      </c>
      <c r="D150" s="43">
        <f t="shared" si="52"/>
        <v>0</v>
      </c>
      <c r="E150" s="43">
        <f t="shared" si="52"/>
        <v>0</v>
      </c>
      <c r="F150" s="43">
        <f t="shared" si="52"/>
        <v>0</v>
      </c>
      <c r="G150" s="43">
        <f t="shared" si="52"/>
        <v>47401.075189002695</v>
      </c>
      <c r="H150" s="43">
        <f t="shared" si="52"/>
        <v>0</v>
      </c>
      <c r="I150" s="43">
        <f t="shared" si="52"/>
        <v>0</v>
      </c>
      <c r="J150" s="43">
        <f t="shared" si="52"/>
        <v>0</v>
      </c>
      <c r="K150" s="43">
        <f t="shared" si="52"/>
        <v>0</v>
      </c>
      <c r="L150" s="43">
        <f t="shared" si="52"/>
        <v>0</v>
      </c>
      <c r="M150" s="43">
        <f t="shared" si="52"/>
        <v>0</v>
      </c>
      <c r="N150" s="43">
        <f t="shared" si="52"/>
        <v>0</v>
      </c>
      <c r="O150" s="43">
        <f t="shared" si="52"/>
        <v>0</v>
      </c>
      <c r="P150" s="43">
        <f t="shared" si="52"/>
        <v>0</v>
      </c>
      <c r="Q150" s="43">
        <f t="shared" si="52"/>
        <v>0</v>
      </c>
      <c r="R150" s="43">
        <f t="shared" si="52"/>
        <v>0</v>
      </c>
      <c r="S150" s="43">
        <f t="shared" si="52"/>
        <v>0</v>
      </c>
      <c r="T150" s="43">
        <f t="shared" si="52"/>
        <v>0</v>
      </c>
      <c r="U150" s="43">
        <f t="shared" si="52"/>
        <v>0</v>
      </c>
      <c r="V150" s="43">
        <f t="shared" si="52"/>
        <v>0</v>
      </c>
      <c r="W150" s="43">
        <f t="shared" si="52"/>
        <v>0</v>
      </c>
    </row>
    <row r="151" spans="1:23" x14ac:dyDescent="0.2">
      <c r="A151" s="42" t="s">
        <v>5</v>
      </c>
      <c r="B151" s="41">
        <v>9</v>
      </c>
      <c r="C151" s="43">
        <f t="shared" ref="C151:W151" si="53">+C67*$AC10</f>
        <v>0</v>
      </c>
      <c r="D151" s="43">
        <f t="shared" si="53"/>
        <v>0</v>
      </c>
      <c r="E151" s="43">
        <f t="shared" si="53"/>
        <v>0</v>
      </c>
      <c r="F151" s="43">
        <f t="shared" si="53"/>
        <v>0</v>
      </c>
      <c r="G151" s="43">
        <f t="shared" si="53"/>
        <v>0</v>
      </c>
      <c r="H151" s="43">
        <f t="shared" si="53"/>
        <v>1560.9031852558996</v>
      </c>
      <c r="I151" s="43">
        <f t="shared" si="53"/>
        <v>0</v>
      </c>
      <c r="J151" s="43">
        <f t="shared" si="53"/>
        <v>0</v>
      </c>
      <c r="K151" s="43">
        <f t="shared" si="53"/>
        <v>0</v>
      </c>
      <c r="L151" s="43">
        <f t="shared" si="53"/>
        <v>0</v>
      </c>
      <c r="M151" s="43">
        <f t="shared" si="53"/>
        <v>0</v>
      </c>
      <c r="N151" s="43">
        <f t="shared" si="53"/>
        <v>0</v>
      </c>
      <c r="O151" s="43">
        <f t="shared" si="53"/>
        <v>0</v>
      </c>
      <c r="P151" s="43">
        <f t="shared" si="53"/>
        <v>0</v>
      </c>
      <c r="Q151" s="43">
        <f t="shared" si="53"/>
        <v>0</v>
      </c>
      <c r="R151" s="43">
        <f t="shared" si="53"/>
        <v>0</v>
      </c>
      <c r="S151" s="43">
        <f t="shared" si="53"/>
        <v>0</v>
      </c>
      <c r="T151" s="43">
        <f t="shared" si="53"/>
        <v>0</v>
      </c>
      <c r="U151" s="43">
        <f t="shared" si="53"/>
        <v>0</v>
      </c>
      <c r="V151" s="43">
        <f t="shared" si="53"/>
        <v>0</v>
      </c>
      <c r="W151" s="43">
        <f t="shared" si="53"/>
        <v>0</v>
      </c>
    </row>
    <row r="152" spans="1:23" x14ac:dyDescent="0.2">
      <c r="A152" s="42" t="s">
        <v>19</v>
      </c>
      <c r="B152" s="41">
        <v>10</v>
      </c>
      <c r="C152" s="43">
        <f t="shared" ref="C152:W152" si="54">+C68*$AC11</f>
        <v>0</v>
      </c>
      <c r="D152" s="43">
        <f t="shared" si="54"/>
        <v>0</v>
      </c>
      <c r="E152" s="43">
        <f t="shared" si="54"/>
        <v>0</v>
      </c>
      <c r="F152" s="43">
        <f t="shared" si="54"/>
        <v>0</v>
      </c>
      <c r="G152" s="43">
        <f t="shared" si="54"/>
        <v>0</v>
      </c>
      <c r="H152" s="43">
        <f t="shared" si="54"/>
        <v>0</v>
      </c>
      <c r="I152" s="43">
        <f t="shared" si="54"/>
        <v>2685.8575281865715</v>
      </c>
      <c r="J152" s="43">
        <f t="shared" si="54"/>
        <v>0</v>
      </c>
      <c r="K152" s="43">
        <f t="shared" si="54"/>
        <v>0</v>
      </c>
      <c r="L152" s="43">
        <f t="shared" si="54"/>
        <v>0</v>
      </c>
      <c r="M152" s="43">
        <f t="shared" si="54"/>
        <v>0</v>
      </c>
      <c r="N152" s="43">
        <f t="shared" si="54"/>
        <v>0</v>
      </c>
      <c r="O152" s="43">
        <f t="shared" si="54"/>
        <v>0</v>
      </c>
      <c r="P152" s="43">
        <f t="shared" si="54"/>
        <v>0</v>
      </c>
      <c r="Q152" s="43">
        <f t="shared" si="54"/>
        <v>0</v>
      </c>
      <c r="R152" s="43">
        <f t="shared" si="54"/>
        <v>0</v>
      </c>
      <c r="S152" s="43">
        <f t="shared" si="54"/>
        <v>0</v>
      </c>
      <c r="T152" s="43">
        <f t="shared" si="54"/>
        <v>0</v>
      </c>
      <c r="U152" s="43">
        <f t="shared" si="54"/>
        <v>0</v>
      </c>
      <c r="V152" s="43">
        <f t="shared" si="54"/>
        <v>0</v>
      </c>
      <c r="W152" s="43">
        <f t="shared" si="54"/>
        <v>0</v>
      </c>
    </row>
    <row r="153" spans="1:23" x14ac:dyDescent="0.2">
      <c r="A153" s="42" t="s">
        <v>6</v>
      </c>
      <c r="B153" s="41">
        <v>11</v>
      </c>
      <c r="C153" s="43">
        <f t="shared" ref="C153:W153" si="55">+C69*$AC12</f>
        <v>0</v>
      </c>
      <c r="D153" s="43">
        <f t="shared" si="55"/>
        <v>0</v>
      </c>
      <c r="E153" s="43">
        <f t="shared" si="55"/>
        <v>0</v>
      </c>
      <c r="F153" s="43">
        <f t="shared" si="55"/>
        <v>0</v>
      </c>
      <c r="G153" s="43">
        <f t="shared" si="55"/>
        <v>0</v>
      </c>
      <c r="H153" s="43">
        <f t="shared" si="55"/>
        <v>0</v>
      </c>
      <c r="I153" s="43">
        <f t="shared" si="55"/>
        <v>0</v>
      </c>
      <c r="J153" s="43">
        <f t="shared" si="55"/>
        <v>900.90386423064137</v>
      </c>
      <c r="K153" s="43">
        <f t="shared" si="55"/>
        <v>0</v>
      </c>
      <c r="L153" s="43">
        <f t="shared" si="55"/>
        <v>0</v>
      </c>
      <c r="M153" s="43">
        <f t="shared" si="55"/>
        <v>0</v>
      </c>
      <c r="N153" s="43">
        <f t="shared" si="55"/>
        <v>0</v>
      </c>
      <c r="O153" s="43">
        <f t="shared" si="55"/>
        <v>0</v>
      </c>
      <c r="P153" s="43">
        <f t="shared" si="55"/>
        <v>0</v>
      </c>
      <c r="Q153" s="43">
        <f t="shared" si="55"/>
        <v>0</v>
      </c>
      <c r="R153" s="43">
        <f t="shared" si="55"/>
        <v>0</v>
      </c>
      <c r="S153" s="43">
        <f t="shared" si="55"/>
        <v>0</v>
      </c>
      <c r="T153" s="43">
        <f t="shared" si="55"/>
        <v>0</v>
      </c>
      <c r="U153" s="43">
        <f t="shared" si="55"/>
        <v>0</v>
      </c>
      <c r="V153" s="43">
        <f t="shared" si="55"/>
        <v>0</v>
      </c>
      <c r="W153" s="43">
        <f t="shared" si="55"/>
        <v>0</v>
      </c>
    </row>
    <row r="154" spans="1:23" x14ac:dyDescent="0.2">
      <c r="A154" s="42" t="s">
        <v>7</v>
      </c>
      <c r="B154" s="41">
        <v>12</v>
      </c>
      <c r="C154" s="43">
        <f t="shared" ref="C154:W154" si="56">+C70*$AC13</f>
        <v>0</v>
      </c>
      <c r="D154" s="43">
        <f t="shared" si="56"/>
        <v>0</v>
      </c>
      <c r="E154" s="43">
        <f t="shared" si="56"/>
        <v>0</v>
      </c>
      <c r="F154" s="43">
        <f t="shared" si="56"/>
        <v>0</v>
      </c>
      <c r="G154" s="43">
        <f t="shared" si="56"/>
        <v>0</v>
      </c>
      <c r="H154" s="43">
        <f t="shared" si="56"/>
        <v>0</v>
      </c>
      <c r="I154" s="43">
        <f t="shared" si="56"/>
        <v>0</v>
      </c>
      <c r="J154" s="43">
        <f t="shared" si="56"/>
        <v>0</v>
      </c>
      <c r="K154" s="43">
        <f t="shared" si="56"/>
        <v>2874.9363818458187</v>
      </c>
      <c r="L154" s="43">
        <f t="shared" si="56"/>
        <v>0</v>
      </c>
      <c r="M154" s="43">
        <f t="shared" si="56"/>
        <v>0</v>
      </c>
      <c r="N154" s="43">
        <f t="shared" si="56"/>
        <v>0</v>
      </c>
      <c r="O154" s="43">
        <f t="shared" si="56"/>
        <v>0</v>
      </c>
      <c r="P154" s="43">
        <f t="shared" si="56"/>
        <v>0</v>
      </c>
      <c r="Q154" s="43">
        <f t="shared" si="56"/>
        <v>0</v>
      </c>
      <c r="R154" s="43">
        <f t="shared" si="56"/>
        <v>0</v>
      </c>
      <c r="S154" s="43">
        <f t="shared" si="56"/>
        <v>0</v>
      </c>
      <c r="T154" s="43">
        <f t="shared" si="56"/>
        <v>0</v>
      </c>
      <c r="U154" s="43">
        <f t="shared" si="56"/>
        <v>0</v>
      </c>
      <c r="V154" s="43">
        <f t="shared" si="56"/>
        <v>0</v>
      </c>
      <c r="W154" s="43">
        <f t="shared" si="56"/>
        <v>0</v>
      </c>
    </row>
    <row r="155" spans="1:23" x14ac:dyDescent="0.2">
      <c r="A155" s="42" t="s">
        <v>20</v>
      </c>
      <c r="B155" s="41">
        <v>13.1</v>
      </c>
      <c r="C155" s="43">
        <f t="shared" ref="C155:W155" si="57">+C71*$AC14</f>
        <v>0</v>
      </c>
      <c r="D155" s="43">
        <f t="shared" si="57"/>
        <v>0</v>
      </c>
      <c r="E155" s="43">
        <f t="shared" si="57"/>
        <v>0</v>
      </c>
      <c r="F155" s="43">
        <f t="shared" si="57"/>
        <v>0</v>
      </c>
      <c r="G155" s="43">
        <f t="shared" si="57"/>
        <v>0</v>
      </c>
      <c r="H155" s="43">
        <f t="shared" si="57"/>
        <v>0</v>
      </c>
      <c r="I155" s="43">
        <f t="shared" si="57"/>
        <v>0</v>
      </c>
      <c r="J155" s="43">
        <f t="shared" si="57"/>
        <v>0</v>
      </c>
      <c r="K155" s="43">
        <f t="shared" si="57"/>
        <v>0</v>
      </c>
      <c r="L155" s="43">
        <f t="shared" si="57"/>
        <v>6692.8207087770006</v>
      </c>
      <c r="M155" s="43">
        <f t="shared" si="57"/>
        <v>0</v>
      </c>
      <c r="N155" s="43">
        <f t="shared" si="57"/>
        <v>0</v>
      </c>
      <c r="O155" s="43">
        <f t="shared" si="57"/>
        <v>0</v>
      </c>
      <c r="P155" s="43">
        <f t="shared" si="57"/>
        <v>0</v>
      </c>
      <c r="Q155" s="43">
        <f t="shared" si="57"/>
        <v>0</v>
      </c>
      <c r="R155" s="43">
        <f t="shared" si="57"/>
        <v>0</v>
      </c>
      <c r="S155" s="43">
        <f t="shared" si="57"/>
        <v>0</v>
      </c>
      <c r="T155" s="43">
        <f t="shared" si="57"/>
        <v>0</v>
      </c>
      <c r="U155" s="43">
        <f t="shared" si="57"/>
        <v>0</v>
      </c>
      <c r="V155" s="43">
        <f t="shared" si="57"/>
        <v>0</v>
      </c>
      <c r="W155" s="43">
        <f t="shared" si="57"/>
        <v>0</v>
      </c>
    </row>
    <row r="156" spans="1:23" x14ac:dyDescent="0.2">
      <c r="A156" s="42" t="s">
        <v>8</v>
      </c>
      <c r="B156" s="41">
        <v>13.2</v>
      </c>
      <c r="C156" s="43">
        <f t="shared" ref="C156:W156" si="58">+C72*$AC15</f>
        <v>0</v>
      </c>
      <c r="D156" s="43">
        <f t="shared" si="58"/>
        <v>0</v>
      </c>
      <c r="E156" s="43">
        <f t="shared" si="58"/>
        <v>0</v>
      </c>
      <c r="F156" s="43">
        <f t="shared" si="58"/>
        <v>0</v>
      </c>
      <c r="G156" s="43">
        <f t="shared" si="58"/>
        <v>0</v>
      </c>
      <c r="H156" s="43">
        <f t="shared" si="58"/>
        <v>0</v>
      </c>
      <c r="I156" s="43">
        <f t="shared" si="58"/>
        <v>0</v>
      </c>
      <c r="J156" s="43">
        <f t="shared" si="58"/>
        <v>0</v>
      </c>
      <c r="K156" s="43">
        <f t="shared" si="58"/>
        <v>0</v>
      </c>
      <c r="L156" s="43">
        <f t="shared" si="58"/>
        <v>0</v>
      </c>
      <c r="M156" s="43">
        <f t="shared" si="58"/>
        <v>1291.8281230610778</v>
      </c>
      <c r="N156" s="43">
        <f t="shared" si="58"/>
        <v>0</v>
      </c>
      <c r="O156" s="43">
        <f t="shared" si="58"/>
        <v>0</v>
      </c>
      <c r="P156" s="43">
        <f t="shared" si="58"/>
        <v>0</v>
      </c>
      <c r="Q156" s="43">
        <f t="shared" si="58"/>
        <v>0</v>
      </c>
      <c r="R156" s="43">
        <f t="shared" si="58"/>
        <v>0</v>
      </c>
      <c r="S156" s="43">
        <f t="shared" si="58"/>
        <v>0</v>
      </c>
      <c r="T156" s="43">
        <f t="shared" si="58"/>
        <v>0</v>
      </c>
      <c r="U156" s="43">
        <f t="shared" si="58"/>
        <v>0</v>
      </c>
      <c r="V156" s="43">
        <f t="shared" si="58"/>
        <v>0</v>
      </c>
      <c r="W156" s="43">
        <f t="shared" si="58"/>
        <v>0</v>
      </c>
    </row>
    <row r="157" spans="1:23" x14ac:dyDescent="0.2">
      <c r="A157" s="42" t="s">
        <v>9</v>
      </c>
      <c r="B157" s="41">
        <v>14.1</v>
      </c>
      <c r="C157" s="43">
        <f t="shared" ref="C157:W157" si="59">+C73*$AC16</f>
        <v>0</v>
      </c>
      <c r="D157" s="43">
        <f t="shared" si="59"/>
        <v>0</v>
      </c>
      <c r="E157" s="43">
        <f t="shared" si="59"/>
        <v>0</v>
      </c>
      <c r="F157" s="43">
        <f t="shared" si="59"/>
        <v>0</v>
      </c>
      <c r="G157" s="43">
        <f t="shared" si="59"/>
        <v>0</v>
      </c>
      <c r="H157" s="43">
        <f t="shared" si="59"/>
        <v>0</v>
      </c>
      <c r="I157" s="43">
        <f t="shared" si="59"/>
        <v>0</v>
      </c>
      <c r="J157" s="43">
        <f t="shared" si="59"/>
        <v>0</v>
      </c>
      <c r="K157" s="43">
        <f t="shared" si="59"/>
        <v>0</v>
      </c>
      <c r="L157" s="43">
        <f t="shared" si="59"/>
        <v>0</v>
      </c>
      <c r="M157" s="43">
        <f t="shared" si="59"/>
        <v>0</v>
      </c>
      <c r="N157" s="43">
        <f t="shared" si="59"/>
        <v>1243.7398451595541</v>
      </c>
      <c r="O157" s="43">
        <f t="shared" si="59"/>
        <v>0</v>
      </c>
      <c r="P157" s="43">
        <f t="shared" si="59"/>
        <v>0</v>
      </c>
      <c r="Q157" s="43">
        <f t="shared" si="59"/>
        <v>0</v>
      </c>
      <c r="R157" s="43">
        <f t="shared" si="59"/>
        <v>0</v>
      </c>
      <c r="S157" s="43">
        <f t="shared" si="59"/>
        <v>0</v>
      </c>
      <c r="T157" s="43">
        <f t="shared" si="59"/>
        <v>0</v>
      </c>
      <c r="U157" s="43">
        <f t="shared" si="59"/>
        <v>0</v>
      </c>
      <c r="V157" s="43">
        <f t="shared" si="59"/>
        <v>0</v>
      </c>
      <c r="W157" s="43">
        <f t="shared" si="59"/>
        <v>0</v>
      </c>
    </row>
    <row r="158" spans="1:23" x14ac:dyDescent="0.2">
      <c r="A158" s="42" t="s">
        <v>10</v>
      </c>
      <c r="B158" s="41">
        <v>14.2</v>
      </c>
      <c r="C158" s="43">
        <f t="shared" ref="C158:W158" si="60">+C74*$AC17</f>
        <v>0</v>
      </c>
      <c r="D158" s="43">
        <f t="shared" si="60"/>
        <v>0</v>
      </c>
      <c r="E158" s="43">
        <f t="shared" si="60"/>
        <v>0</v>
      </c>
      <c r="F158" s="43">
        <f t="shared" si="60"/>
        <v>0</v>
      </c>
      <c r="G158" s="43">
        <f t="shared" si="60"/>
        <v>0</v>
      </c>
      <c r="H158" s="43">
        <f t="shared" si="60"/>
        <v>0</v>
      </c>
      <c r="I158" s="43">
        <f t="shared" si="60"/>
        <v>0</v>
      </c>
      <c r="J158" s="43">
        <f t="shared" si="60"/>
        <v>0</v>
      </c>
      <c r="K158" s="43">
        <f t="shared" si="60"/>
        <v>0</v>
      </c>
      <c r="L158" s="43">
        <f t="shared" si="60"/>
        <v>0</v>
      </c>
      <c r="M158" s="43">
        <f t="shared" si="60"/>
        <v>0</v>
      </c>
      <c r="N158" s="43">
        <f t="shared" si="60"/>
        <v>0</v>
      </c>
      <c r="O158" s="43">
        <f t="shared" si="60"/>
        <v>7258.1908340471</v>
      </c>
      <c r="P158" s="43">
        <f t="shared" si="60"/>
        <v>0</v>
      </c>
      <c r="Q158" s="43">
        <f t="shared" si="60"/>
        <v>0</v>
      </c>
      <c r="R158" s="43">
        <f t="shared" si="60"/>
        <v>0</v>
      </c>
      <c r="S158" s="43">
        <f t="shared" si="60"/>
        <v>0</v>
      </c>
      <c r="T158" s="43">
        <f t="shared" si="60"/>
        <v>0</v>
      </c>
      <c r="U158" s="43">
        <f t="shared" si="60"/>
        <v>0</v>
      </c>
      <c r="V158" s="43">
        <f t="shared" si="60"/>
        <v>0</v>
      </c>
      <c r="W158" s="43">
        <f t="shared" si="60"/>
        <v>0</v>
      </c>
    </row>
    <row r="159" spans="1:23" x14ac:dyDescent="0.2">
      <c r="A159" s="42" t="s">
        <v>11</v>
      </c>
      <c r="B159" s="41">
        <v>15</v>
      </c>
      <c r="C159" s="43">
        <f t="shared" ref="C159:W159" si="61">+C75*$AC18</f>
        <v>0</v>
      </c>
      <c r="D159" s="43">
        <f t="shared" si="61"/>
        <v>0</v>
      </c>
      <c r="E159" s="43">
        <f t="shared" si="61"/>
        <v>0</v>
      </c>
      <c r="F159" s="43">
        <f t="shared" si="61"/>
        <v>0</v>
      </c>
      <c r="G159" s="43">
        <f t="shared" si="61"/>
        <v>0</v>
      </c>
      <c r="H159" s="43">
        <f t="shared" si="61"/>
        <v>0</v>
      </c>
      <c r="I159" s="43">
        <f t="shared" si="61"/>
        <v>0</v>
      </c>
      <c r="J159" s="43">
        <f t="shared" si="61"/>
        <v>0</v>
      </c>
      <c r="K159" s="43">
        <f t="shared" si="61"/>
        <v>0</v>
      </c>
      <c r="L159" s="43">
        <f t="shared" si="61"/>
        <v>0</v>
      </c>
      <c r="M159" s="43">
        <f t="shared" si="61"/>
        <v>0</v>
      </c>
      <c r="N159" s="43">
        <f t="shared" si="61"/>
        <v>0</v>
      </c>
      <c r="O159" s="43">
        <f t="shared" si="61"/>
        <v>0</v>
      </c>
      <c r="P159" s="43">
        <f t="shared" si="61"/>
        <v>8085.9874426575279</v>
      </c>
      <c r="Q159" s="43">
        <f t="shared" si="61"/>
        <v>0</v>
      </c>
      <c r="R159" s="43">
        <f t="shared" si="61"/>
        <v>0</v>
      </c>
      <c r="S159" s="43">
        <f t="shared" si="61"/>
        <v>0</v>
      </c>
      <c r="T159" s="43">
        <f t="shared" si="61"/>
        <v>0</v>
      </c>
      <c r="U159" s="43">
        <f t="shared" si="61"/>
        <v>0</v>
      </c>
      <c r="V159" s="43">
        <f t="shared" si="61"/>
        <v>0</v>
      </c>
      <c r="W159" s="43">
        <f t="shared" si="61"/>
        <v>0</v>
      </c>
    </row>
    <row r="160" spans="1:23" x14ac:dyDescent="0.2">
      <c r="A160" s="42" t="s">
        <v>12</v>
      </c>
      <c r="B160" s="41">
        <v>16</v>
      </c>
      <c r="C160" s="43">
        <f t="shared" ref="C160:W160" si="62">+C76*$AC19</f>
        <v>0</v>
      </c>
      <c r="D160" s="43">
        <f t="shared" si="62"/>
        <v>0</v>
      </c>
      <c r="E160" s="43">
        <f t="shared" si="62"/>
        <v>0</v>
      </c>
      <c r="F160" s="43">
        <f t="shared" si="62"/>
        <v>0</v>
      </c>
      <c r="G160" s="43">
        <f t="shared" si="62"/>
        <v>0</v>
      </c>
      <c r="H160" s="43">
        <f t="shared" si="62"/>
        <v>0</v>
      </c>
      <c r="I160" s="43">
        <f t="shared" si="62"/>
        <v>0</v>
      </c>
      <c r="J160" s="43">
        <f t="shared" si="62"/>
        <v>0</v>
      </c>
      <c r="K160" s="43">
        <f t="shared" si="62"/>
        <v>0</v>
      </c>
      <c r="L160" s="43">
        <f t="shared" si="62"/>
        <v>0</v>
      </c>
      <c r="M160" s="43">
        <f t="shared" si="62"/>
        <v>0</v>
      </c>
      <c r="N160" s="43">
        <f t="shared" si="62"/>
        <v>0</v>
      </c>
      <c r="O160" s="43">
        <f t="shared" si="62"/>
        <v>0</v>
      </c>
      <c r="P160" s="43">
        <f t="shared" si="62"/>
        <v>0</v>
      </c>
      <c r="Q160" s="43">
        <f t="shared" si="62"/>
        <v>933.28147292821996</v>
      </c>
      <c r="R160" s="43">
        <f t="shared" si="62"/>
        <v>0</v>
      </c>
      <c r="S160" s="43">
        <f t="shared" si="62"/>
        <v>0</v>
      </c>
      <c r="T160" s="43">
        <f t="shared" si="62"/>
        <v>0</v>
      </c>
      <c r="U160" s="43">
        <f t="shared" si="62"/>
        <v>0</v>
      </c>
      <c r="V160" s="43">
        <f t="shared" si="62"/>
        <v>0</v>
      </c>
      <c r="W160" s="43">
        <f t="shared" si="62"/>
        <v>0</v>
      </c>
    </row>
    <row r="161" spans="1:23" x14ac:dyDescent="0.2">
      <c r="A161" s="42" t="s">
        <v>13</v>
      </c>
      <c r="B161" s="41">
        <v>17</v>
      </c>
      <c r="C161" s="43">
        <f t="shared" ref="C161:W161" si="63">+C77*$AC20</f>
        <v>0</v>
      </c>
      <c r="D161" s="43">
        <f t="shared" si="63"/>
        <v>0</v>
      </c>
      <c r="E161" s="43">
        <f t="shared" si="63"/>
        <v>0</v>
      </c>
      <c r="F161" s="43">
        <f t="shared" si="63"/>
        <v>0</v>
      </c>
      <c r="G161" s="43">
        <f t="shared" si="63"/>
        <v>0</v>
      </c>
      <c r="H161" s="43">
        <f t="shared" si="63"/>
        <v>0</v>
      </c>
      <c r="I161" s="43">
        <f t="shared" si="63"/>
        <v>0</v>
      </c>
      <c r="J161" s="43">
        <f t="shared" si="63"/>
        <v>0</v>
      </c>
      <c r="K161" s="43">
        <f t="shared" si="63"/>
        <v>0</v>
      </c>
      <c r="L161" s="43">
        <f t="shared" si="63"/>
        <v>0</v>
      </c>
      <c r="M161" s="43">
        <f t="shared" si="63"/>
        <v>0</v>
      </c>
      <c r="N161" s="43">
        <f t="shared" si="63"/>
        <v>0</v>
      </c>
      <c r="O161" s="43">
        <f t="shared" si="63"/>
        <v>0</v>
      </c>
      <c r="P161" s="43">
        <f t="shared" si="63"/>
        <v>0</v>
      </c>
      <c r="Q161" s="43">
        <f t="shared" si="63"/>
        <v>0</v>
      </c>
      <c r="R161" s="43">
        <f t="shared" si="63"/>
        <v>-24.662220000000001</v>
      </c>
      <c r="S161" s="43">
        <f t="shared" si="63"/>
        <v>0</v>
      </c>
      <c r="T161" s="43">
        <f t="shared" si="63"/>
        <v>0</v>
      </c>
      <c r="U161" s="43">
        <f t="shared" si="63"/>
        <v>0</v>
      </c>
      <c r="V161" s="43">
        <f t="shared" si="63"/>
        <v>0</v>
      </c>
      <c r="W161" s="43">
        <f t="shared" si="63"/>
        <v>0</v>
      </c>
    </row>
    <row r="162" spans="1:23" x14ac:dyDescent="0.2">
      <c r="A162" s="42" t="s">
        <v>14</v>
      </c>
      <c r="B162" s="41">
        <v>5000</v>
      </c>
      <c r="C162" s="43">
        <f t="shared" ref="C162:W162" si="64">+C78*$AC21</f>
        <v>0</v>
      </c>
      <c r="D162" s="43">
        <f t="shared" si="64"/>
        <v>0</v>
      </c>
      <c r="E162" s="43">
        <f t="shared" si="64"/>
        <v>0</v>
      </c>
      <c r="F162" s="43">
        <f t="shared" si="64"/>
        <v>0</v>
      </c>
      <c r="G162" s="43">
        <f t="shared" si="64"/>
        <v>0</v>
      </c>
      <c r="H162" s="43">
        <f t="shared" si="64"/>
        <v>0</v>
      </c>
      <c r="I162" s="43">
        <f t="shared" si="64"/>
        <v>0</v>
      </c>
      <c r="J162" s="43">
        <f t="shared" si="64"/>
        <v>0</v>
      </c>
      <c r="K162" s="43">
        <f t="shared" si="64"/>
        <v>0</v>
      </c>
      <c r="L162" s="43">
        <f t="shared" si="64"/>
        <v>0</v>
      </c>
      <c r="M162" s="43">
        <f t="shared" si="64"/>
        <v>0</v>
      </c>
      <c r="N162" s="43">
        <f t="shared" si="64"/>
        <v>0</v>
      </c>
      <c r="O162" s="43">
        <f t="shared" si="64"/>
        <v>0</v>
      </c>
      <c r="P162" s="43">
        <f t="shared" si="64"/>
        <v>0</v>
      </c>
      <c r="Q162" s="43">
        <f t="shared" si="64"/>
        <v>0</v>
      </c>
      <c r="R162" s="43">
        <f t="shared" si="64"/>
        <v>0</v>
      </c>
      <c r="S162" s="43">
        <f t="shared" si="64"/>
        <v>0</v>
      </c>
      <c r="T162" s="43">
        <f t="shared" si="64"/>
        <v>0</v>
      </c>
      <c r="U162" s="43">
        <f t="shared" si="64"/>
        <v>0</v>
      </c>
      <c r="V162" s="43">
        <f t="shared" si="64"/>
        <v>0</v>
      </c>
      <c r="W162" s="43">
        <f t="shared" si="64"/>
        <v>0</v>
      </c>
    </row>
    <row r="163" spans="1:23" x14ac:dyDescent="0.2">
      <c r="A163" s="42" t="s">
        <v>21</v>
      </c>
      <c r="B163" s="41">
        <v>6000</v>
      </c>
      <c r="C163" s="43">
        <f t="shared" ref="C163:W163" si="65">+C79*$AC22</f>
        <v>0</v>
      </c>
      <c r="D163" s="43">
        <f t="shared" si="65"/>
        <v>0</v>
      </c>
      <c r="E163" s="43">
        <f t="shared" si="65"/>
        <v>0</v>
      </c>
      <c r="F163" s="43">
        <f t="shared" si="65"/>
        <v>0</v>
      </c>
      <c r="G163" s="43">
        <f t="shared" si="65"/>
        <v>0</v>
      </c>
      <c r="H163" s="43">
        <f t="shared" si="65"/>
        <v>0</v>
      </c>
      <c r="I163" s="43">
        <f t="shared" si="65"/>
        <v>0</v>
      </c>
      <c r="J163" s="43">
        <f t="shared" si="65"/>
        <v>0</v>
      </c>
      <c r="K163" s="43">
        <f t="shared" si="65"/>
        <v>0</v>
      </c>
      <c r="L163" s="43">
        <f t="shared" si="65"/>
        <v>0</v>
      </c>
      <c r="M163" s="43">
        <f t="shared" si="65"/>
        <v>0</v>
      </c>
      <c r="N163" s="43">
        <f t="shared" si="65"/>
        <v>0</v>
      </c>
      <c r="O163" s="43">
        <f t="shared" si="65"/>
        <v>0</v>
      </c>
      <c r="P163" s="43">
        <f t="shared" si="65"/>
        <v>0</v>
      </c>
      <c r="Q163" s="43">
        <f t="shared" si="65"/>
        <v>0</v>
      </c>
      <c r="R163" s="43">
        <f t="shared" si="65"/>
        <v>0</v>
      </c>
      <c r="S163" s="43">
        <f t="shared" si="65"/>
        <v>0</v>
      </c>
      <c r="T163" s="43">
        <f t="shared" si="65"/>
        <v>0</v>
      </c>
      <c r="U163" s="43">
        <f t="shared" si="65"/>
        <v>0</v>
      </c>
      <c r="V163" s="43">
        <f t="shared" si="65"/>
        <v>0</v>
      </c>
      <c r="W163" s="43">
        <f t="shared" si="65"/>
        <v>0</v>
      </c>
    </row>
    <row r="164" spans="1:23" x14ac:dyDescent="0.2">
      <c r="A164" s="42" t="s">
        <v>22</v>
      </c>
      <c r="B164" s="41">
        <v>7000</v>
      </c>
      <c r="C164" s="43">
        <f t="shared" ref="C164:W164" si="66">+C80*$AC23</f>
        <v>0</v>
      </c>
      <c r="D164" s="43">
        <f t="shared" si="66"/>
        <v>0</v>
      </c>
      <c r="E164" s="43">
        <f t="shared" si="66"/>
        <v>0</v>
      </c>
      <c r="F164" s="43">
        <f t="shared" si="66"/>
        <v>0</v>
      </c>
      <c r="G164" s="43">
        <f t="shared" si="66"/>
        <v>0</v>
      </c>
      <c r="H164" s="43">
        <f t="shared" si="66"/>
        <v>0</v>
      </c>
      <c r="I164" s="43">
        <f t="shared" si="66"/>
        <v>0</v>
      </c>
      <c r="J164" s="43">
        <f t="shared" si="66"/>
        <v>0</v>
      </c>
      <c r="K164" s="43">
        <f t="shared" si="66"/>
        <v>0</v>
      </c>
      <c r="L164" s="43">
        <f t="shared" si="66"/>
        <v>0</v>
      </c>
      <c r="M164" s="43">
        <f t="shared" si="66"/>
        <v>0</v>
      </c>
      <c r="N164" s="43">
        <f t="shared" si="66"/>
        <v>0</v>
      </c>
      <c r="O164" s="43">
        <f t="shared" si="66"/>
        <v>0</v>
      </c>
      <c r="P164" s="43">
        <f t="shared" si="66"/>
        <v>0</v>
      </c>
      <c r="Q164" s="43">
        <f t="shared" si="66"/>
        <v>0</v>
      </c>
      <c r="R164" s="43">
        <f t="shared" si="66"/>
        <v>0</v>
      </c>
      <c r="S164" s="43">
        <f t="shared" si="66"/>
        <v>0</v>
      </c>
      <c r="T164" s="43">
        <f t="shared" si="66"/>
        <v>0</v>
      </c>
      <c r="U164" s="43">
        <f t="shared" si="66"/>
        <v>0</v>
      </c>
      <c r="V164" s="43">
        <f t="shared" si="66"/>
        <v>0</v>
      </c>
      <c r="W164" s="43">
        <f t="shared" si="66"/>
        <v>0</v>
      </c>
    </row>
    <row r="165" spans="1:23" x14ac:dyDescent="0.2">
      <c r="A165" s="42" t="s">
        <v>23</v>
      </c>
      <c r="B165" s="41">
        <v>8000</v>
      </c>
      <c r="C165" s="43">
        <f t="shared" ref="C165:W165" si="67">+C81*$AC24</f>
        <v>0</v>
      </c>
      <c r="D165" s="43">
        <f t="shared" si="67"/>
        <v>0</v>
      </c>
      <c r="E165" s="43">
        <f t="shared" si="67"/>
        <v>0</v>
      </c>
      <c r="F165" s="43">
        <f t="shared" si="67"/>
        <v>0</v>
      </c>
      <c r="G165" s="43">
        <f t="shared" si="67"/>
        <v>0</v>
      </c>
      <c r="H165" s="43">
        <f t="shared" si="67"/>
        <v>0</v>
      </c>
      <c r="I165" s="43">
        <f t="shared" si="67"/>
        <v>0</v>
      </c>
      <c r="J165" s="43">
        <f t="shared" si="67"/>
        <v>0</v>
      </c>
      <c r="K165" s="43">
        <f t="shared" si="67"/>
        <v>0</v>
      </c>
      <c r="L165" s="43">
        <f t="shared" si="67"/>
        <v>0</v>
      </c>
      <c r="M165" s="43">
        <f t="shared" si="67"/>
        <v>0</v>
      </c>
      <c r="N165" s="43">
        <f t="shared" si="67"/>
        <v>0</v>
      </c>
      <c r="O165" s="43">
        <f t="shared" si="67"/>
        <v>0</v>
      </c>
      <c r="P165" s="43">
        <f t="shared" si="67"/>
        <v>0</v>
      </c>
      <c r="Q165" s="43">
        <f t="shared" si="67"/>
        <v>0</v>
      </c>
      <c r="R165" s="43">
        <f t="shared" si="67"/>
        <v>0</v>
      </c>
      <c r="S165" s="43">
        <f t="shared" si="67"/>
        <v>0</v>
      </c>
      <c r="T165" s="43">
        <f t="shared" si="67"/>
        <v>0</v>
      </c>
      <c r="U165" s="43">
        <f t="shared" si="67"/>
        <v>0</v>
      </c>
      <c r="V165" s="43">
        <f t="shared" si="67"/>
        <v>0</v>
      </c>
      <c r="W165" s="43">
        <f t="shared" si="67"/>
        <v>0</v>
      </c>
    </row>
    <row r="166" spans="1:23" x14ac:dyDescent="0.2">
      <c r="A166" s="42" t="s">
        <v>15</v>
      </c>
      <c r="B166" s="41">
        <v>10000</v>
      </c>
      <c r="C166" s="43">
        <f t="shared" ref="C166:W166" si="68">+C82*$AC25</f>
        <v>0</v>
      </c>
      <c r="D166" s="43">
        <f t="shared" si="68"/>
        <v>0</v>
      </c>
      <c r="E166" s="43">
        <f t="shared" si="68"/>
        <v>0</v>
      </c>
      <c r="F166" s="43">
        <f t="shared" si="68"/>
        <v>0</v>
      </c>
      <c r="G166" s="43">
        <f t="shared" si="68"/>
        <v>0</v>
      </c>
      <c r="H166" s="43">
        <f t="shared" si="68"/>
        <v>0</v>
      </c>
      <c r="I166" s="43">
        <f t="shared" si="68"/>
        <v>0</v>
      </c>
      <c r="J166" s="43">
        <f t="shared" si="68"/>
        <v>0</v>
      </c>
      <c r="K166" s="43">
        <f t="shared" si="68"/>
        <v>0</v>
      </c>
      <c r="L166" s="43">
        <f t="shared" si="68"/>
        <v>0</v>
      </c>
      <c r="M166" s="43">
        <f t="shared" si="68"/>
        <v>0</v>
      </c>
      <c r="N166" s="43">
        <f t="shared" si="68"/>
        <v>0</v>
      </c>
      <c r="O166" s="43">
        <f t="shared" si="68"/>
        <v>0</v>
      </c>
      <c r="P166" s="43">
        <f t="shared" si="68"/>
        <v>0</v>
      </c>
      <c r="Q166" s="43">
        <f t="shared" si="68"/>
        <v>0</v>
      </c>
      <c r="R166" s="43">
        <f t="shared" si="68"/>
        <v>0</v>
      </c>
      <c r="S166" s="43">
        <f t="shared" si="68"/>
        <v>0</v>
      </c>
      <c r="T166" s="43">
        <f t="shared" si="68"/>
        <v>0</v>
      </c>
      <c r="U166" s="43">
        <f t="shared" si="68"/>
        <v>0</v>
      </c>
      <c r="V166" s="43">
        <f t="shared" si="68"/>
        <v>0</v>
      </c>
      <c r="W166" s="43">
        <f t="shared" si="68"/>
        <v>24048.749931138795</v>
      </c>
    </row>
    <row r="169" spans="1:23" ht="25.5" x14ac:dyDescent="0.2">
      <c r="A169" s="35" t="s">
        <v>35</v>
      </c>
    </row>
    <row r="170" spans="1:23" ht="24" x14ac:dyDescent="0.2">
      <c r="A170" s="36" t="s">
        <v>24</v>
      </c>
      <c r="B170" s="37" t="s">
        <v>29</v>
      </c>
      <c r="C170" s="38" t="s">
        <v>1</v>
      </c>
      <c r="D170" s="38" t="s">
        <v>2</v>
      </c>
      <c r="E170" s="38" t="s">
        <v>3</v>
      </c>
      <c r="F170" s="38" t="s">
        <v>4</v>
      </c>
      <c r="G170" s="38" t="s">
        <v>25</v>
      </c>
      <c r="H170" s="38" t="s">
        <v>5</v>
      </c>
      <c r="I170" s="38" t="s">
        <v>19</v>
      </c>
      <c r="J170" s="38" t="s">
        <v>6</v>
      </c>
      <c r="K170" s="38" t="s">
        <v>7</v>
      </c>
      <c r="L170" s="38" t="s">
        <v>26</v>
      </c>
      <c r="M170" s="38" t="s">
        <v>8</v>
      </c>
      <c r="N170" s="38" t="s">
        <v>9</v>
      </c>
      <c r="O170" s="38" t="s">
        <v>10</v>
      </c>
      <c r="P170" s="38" t="s">
        <v>11</v>
      </c>
      <c r="Q170" s="38" t="s">
        <v>12</v>
      </c>
      <c r="R170" s="38" t="s">
        <v>13</v>
      </c>
      <c r="S170" s="38" t="s">
        <v>14</v>
      </c>
      <c r="T170" s="38" t="s">
        <v>21</v>
      </c>
      <c r="U170" s="38" t="s">
        <v>22</v>
      </c>
      <c r="V170" s="38" t="s">
        <v>23</v>
      </c>
      <c r="W170" s="38" t="s">
        <v>15</v>
      </c>
    </row>
    <row r="171" spans="1:23" x14ac:dyDescent="0.2">
      <c r="A171" s="40" t="s">
        <v>28</v>
      </c>
      <c r="B171" s="41"/>
      <c r="C171" s="41">
        <v>1</v>
      </c>
      <c r="D171" s="41">
        <v>4</v>
      </c>
      <c r="E171" s="41">
        <v>6</v>
      </c>
      <c r="F171" s="41">
        <v>7</v>
      </c>
      <c r="G171" s="41">
        <v>8</v>
      </c>
      <c r="H171" s="41">
        <v>9</v>
      </c>
      <c r="I171" s="41">
        <v>10</v>
      </c>
      <c r="J171" s="41">
        <v>11</v>
      </c>
      <c r="K171" s="41">
        <v>12</v>
      </c>
      <c r="L171" s="41">
        <v>13.1</v>
      </c>
      <c r="M171" s="41">
        <v>13.2</v>
      </c>
      <c r="N171" s="41">
        <v>14.1</v>
      </c>
      <c r="O171" s="41">
        <v>14.2</v>
      </c>
      <c r="P171" s="41">
        <v>15</v>
      </c>
      <c r="Q171" s="41">
        <v>16</v>
      </c>
      <c r="R171" s="41">
        <v>17</v>
      </c>
      <c r="S171" s="41">
        <v>5000</v>
      </c>
      <c r="T171" s="41">
        <v>6000</v>
      </c>
      <c r="U171" s="41">
        <v>7000</v>
      </c>
      <c r="V171" s="41">
        <v>8000</v>
      </c>
      <c r="W171" s="41">
        <v>10000</v>
      </c>
    </row>
    <row r="172" spans="1:23" x14ac:dyDescent="0.2">
      <c r="A172" s="42" t="s">
        <v>1</v>
      </c>
      <c r="B172" s="41">
        <v>1</v>
      </c>
      <c r="C172" s="43">
        <f t="array" ref="C172:W192">MMULT(C114:W134,C146:W166)</f>
        <v>6371.2757478299072</v>
      </c>
      <c r="D172" s="43">
        <v>6.0819086038891035</v>
      </c>
      <c r="E172" s="43">
        <v>2.1887118157956316</v>
      </c>
      <c r="F172" s="43">
        <v>112.82407915994679</v>
      </c>
      <c r="G172" s="43">
        <v>4767.1509536167923</v>
      </c>
      <c r="H172" s="43">
        <v>8.5720776301828092</v>
      </c>
      <c r="I172" s="43">
        <v>16.854963374050588</v>
      </c>
      <c r="J172" s="43">
        <v>3.6965573834517653</v>
      </c>
      <c r="K172" s="43">
        <v>16.673691363834351</v>
      </c>
      <c r="L172" s="43">
        <v>28.485631088832882</v>
      </c>
      <c r="M172" s="43">
        <v>5.8346548839985326</v>
      </c>
      <c r="N172" s="43">
        <v>8.9283143822727524</v>
      </c>
      <c r="O172" s="43">
        <v>78.007363905454724</v>
      </c>
      <c r="P172" s="43">
        <v>57.593732953973998</v>
      </c>
      <c r="Q172" s="43">
        <v>7.1196773025901479</v>
      </c>
      <c r="R172" s="43">
        <v>-8.0616115122059767E-2</v>
      </c>
      <c r="S172" s="43">
        <v>0</v>
      </c>
      <c r="T172" s="43">
        <v>0</v>
      </c>
      <c r="U172" s="43">
        <v>0</v>
      </c>
      <c r="V172" s="43">
        <v>0</v>
      </c>
      <c r="W172" s="43">
        <v>211.60446529377546</v>
      </c>
    </row>
    <row r="173" spans="1:23" x14ac:dyDescent="0.2">
      <c r="A173" s="42" t="s">
        <v>2</v>
      </c>
      <c r="B173" s="41">
        <v>4</v>
      </c>
      <c r="C173" s="43">
        <v>310.34733182856695</v>
      </c>
      <c r="D173" s="43">
        <v>1125.6444306363564</v>
      </c>
      <c r="E173" s="43">
        <v>11.922308490027175</v>
      </c>
      <c r="F173" s="43">
        <v>515.03410316597876</v>
      </c>
      <c r="G173" s="43">
        <v>3717.4063990241834</v>
      </c>
      <c r="H173" s="43">
        <v>42.57758912537539</v>
      </c>
      <c r="I173" s="43">
        <v>138.37229034942703</v>
      </c>
      <c r="J173" s="43">
        <v>19.90679853055962</v>
      </c>
      <c r="K173" s="43">
        <v>99.174695718540491</v>
      </c>
      <c r="L173" s="43">
        <v>145.86230041397499</v>
      </c>
      <c r="M173" s="43">
        <v>25.872157136629472</v>
      </c>
      <c r="N173" s="43">
        <v>45.092691108638519</v>
      </c>
      <c r="O173" s="43">
        <v>339.01363046915162</v>
      </c>
      <c r="P173" s="43">
        <v>304.61819800292341</v>
      </c>
      <c r="Q173" s="43">
        <v>36.57712137113031</v>
      </c>
      <c r="R173" s="43">
        <v>-0.37291946224139855</v>
      </c>
      <c r="S173" s="43">
        <v>0</v>
      </c>
      <c r="T173" s="43">
        <v>0</v>
      </c>
      <c r="U173" s="43">
        <v>0</v>
      </c>
      <c r="V173" s="43">
        <v>0</v>
      </c>
      <c r="W173" s="43">
        <v>1087.9296762704489</v>
      </c>
    </row>
    <row r="174" spans="1:23" x14ac:dyDescent="0.2">
      <c r="A174" s="42" t="s">
        <v>3</v>
      </c>
      <c r="B174" s="41">
        <v>6</v>
      </c>
      <c r="C174" s="43">
        <v>1.0181924310185761</v>
      </c>
      <c r="D174" s="43">
        <v>2.0290525000050779E-2</v>
      </c>
      <c r="E174" s="43">
        <v>317.61408727518324</v>
      </c>
      <c r="F174" s="43">
        <v>10.313207021097215</v>
      </c>
      <c r="G174" s="43">
        <v>6.4864699922940252</v>
      </c>
      <c r="H174" s="43">
        <v>3.1405355262918738E-2</v>
      </c>
      <c r="I174" s="43">
        <v>0.12048821528679596</v>
      </c>
      <c r="J174" s="43">
        <v>4.8128669655966967E-2</v>
      </c>
      <c r="K174" s="43">
        <v>6.2038263665962545E-2</v>
      </c>
      <c r="L174" s="43">
        <v>0.1117263300695607</v>
      </c>
      <c r="M174" s="43">
        <v>4.5892805918486976E-2</v>
      </c>
      <c r="N174" s="43">
        <v>2.9619687694431088E-2</v>
      </c>
      <c r="O174" s="43">
        <v>0.25269386964334495</v>
      </c>
      <c r="P174" s="43">
        <v>0.27964754670590658</v>
      </c>
      <c r="Q174" s="43">
        <v>1.9852623908958363E-2</v>
      </c>
      <c r="R174" s="43">
        <v>-2.1825494505535452E-3</v>
      </c>
      <c r="S174" s="43">
        <v>0</v>
      </c>
      <c r="T174" s="43">
        <v>0</v>
      </c>
      <c r="U174" s="43">
        <v>0</v>
      </c>
      <c r="V174" s="43">
        <v>0</v>
      </c>
      <c r="W174" s="43">
        <v>0.59159519000547534</v>
      </c>
    </row>
    <row r="175" spans="1:23" x14ac:dyDescent="0.2">
      <c r="A175" s="42" t="s">
        <v>4</v>
      </c>
      <c r="B175" s="41">
        <v>7</v>
      </c>
      <c r="C175" s="43">
        <v>41.297651304764813</v>
      </c>
      <c r="D175" s="43">
        <v>6.3252164067014416</v>
      </c>
      <c r="E175" s="43">
        <v>1.1047732811348367</v>
      </c>
      <c r="F175" s="43">
        <v>9164.1358602267301</v>
      </c>
      <c r="G175" s="43">
        <v>279.66326007051487</v>
      </c>
      <c r="H175" s="43">
        <v>10.499734529180262</v>
      </c>
      <c r="I175" s="43">
        <v>19.731360348745465</v>
      </c>
      <c r="J175" s="43">
        <v>10.076529332608128</v>
      </c>
      <c r="K175" s="43">
        <v>20.366825466939996</v>
      </c>
      <c r="L175" s="43">
        <v>44.682338678425744</v>
      </c>
      <c r="M175" s="43">
        <v>17.901275019057262</v>
      </c>
      <c r="N175" s="43">
        <v>8.6854585345442885</v>
      </c>
      <c r="O175" s="43">
        <v>90.881742982682525</v>
      </c>
      <c r="P175" s="43">
        <v>75.444788926103257</v>
      </c>
      <c r="Q175" s="43">
        <v>4.2976890913881665</v>
      </c>
      <c r="R175" s="43">
        <v>-0.3273610516934613</v>
      </c>
      <c r="S175" s="43">
        <v>0</v>
      </c>
      <c r="T175" s="43">
        <v>0</v>
      </c>
      <c r="U175" s="43">
        <v>0</v>
      </c>
      <c r="V175" s="43">
        <v>0</v>
      </c>
      <c r="W175" s="43">
        <v>128.30588117061913</v>
      </c>
    </row>
    <row r="176" spans="1:23" x14ac:dyDescent="0.2">
      <c r="A176" s="42" t="s">
        <v>25</v>
      </c>
      <c r="B176" s="41">
        <v>8</v>
      </c>
      <c r="C176" s="43">
        <v>404.90453163995119</v>
      </c>
      <c r="D176" s="43">
        <v>54.366621157547385</v>
      </c>
      <c r="E176" s="43">
        <v>20.457793547129988</v>
      </c>
      <c r="F176" s="43">
        <v>1060.4297879708358</v>
      </c>
      <c r="G176" s="43">
        <v>52974.745948579555</v>
      </c>
      <c r="H176" s="43">
        <v>74.609794688871688</v>
      </c>
      <c r="I176" s="43">
        <v>151.60256338178888</v>
      </c>
      <c r="J176" s="43">
        <v>33.277494048840886</v>
      </c>
      <c r="K176" s="43">
        <v>154.79743784966578</v>
      </c>
      <c r="L176" s="43">
        <v>240.79634482073757</v>
      </c>
      <c r="M176" s="43">
        <v>44.881349666254643</v>
      </c>
      <c r="N176" s="43">
        <v>77.498257238870579</v>
      </c>
      <c r="O176" s="43">
        <v>689.6208807611838</v>
      </c>
      <c r="P176" s="43">
        <v>482.63150218195915</v>
      </c>
      <c r="Q176" s="43">
        <v>58.673689104585229</v>
      </c>
      <c r="R176" s="43">
        <v>-0.69274882375877866</v>
      </c>
      <c r="S176" s="43">
        <v>0</v>
      </c>
      <c r="T176" s="43">
        <v>0</v>
      </c>
      <c r="U176" s="43">
        <v>0</v>
      </c>
      <c r="V176" s="43">
        <v>0</v>
      </c>
      <c r="W176" s="43">
        <v>1738.9871026019632</v>
      </c>
    </row>
    <row r="177" spans="1:23" x14ac:dyDescent="0.2">
      <c r="A177" s="42" t="s">
        <v>5</v>
      </c>
      <c r="B177" s="41">
        <v>9</v>
      </c>
      <c r="C177" s="43">
        <v>235.44145109896635</v>
      </c>
      <c r="D177" s="43">
        <v>65.551096810000303</v>
      </c>
      <c r="E177" s="43">
        <v>18.686992731177615</v>
      </c>
      <c r="F177" s="43">
        <v>1165.0150578519879</v>
      </c>
      <c r="G177" s="43">
        <v>2011.9335056098878</v>
      </c>
      <c r="H177" s="43">
        <v>1664.8191855095802</v>
      </c>
      <c r="I177" s="43">
        <v>190.90815241057894</v>
      </c>
      <c r="J177" s="43">
        <v>37.323289436769436</v>
      </c>
      <c r="K177" s="43">
        <v>145.73775170474576</v>
      </c>
      <c r="L177" s="43">
        <v>352.00673719066884</v>
      </c>
      <c r="M177" s="43">
        <v>64.214196847228934</v>
      </c>
      <c r="N177" s="43">
        <v>101.27519395809634</v>
      </c>
      <c r="O177" s="43">
        <v>519.72765794050997</v>
      </c>
      <c r="P177" s="43">
        <v>736.72139147915664</v>
      </c>
      <c r="Q177" s="43">
        <v>95.430494377870801</v>
      </c>
      <c r="R177" s="43">
        <v>-1.0734004547986291</v>
      </c>
      <c r="S177" s="43">
        <v>0</v>
      </c>
      <c r="T177" s="43">
        <v>0</v>
      </c>
      <c r="U177" s="43">
        <v>0</v>
      </c>
      <c r="V177" s="43">
        <v>0</v>
      </c>
      <c r="W177" s="43">
        <v>2859.0309855093901</v>
      </c>
    </row>
    <row r="178" spans="1:23" x14ac:dyDescent="0.2">
      <c r="A178" s="42" t="s">
        <v>19</v>
      </c>
      <c r="B178" s="41">
        <v>10</v>
      </c>
      <c r="C178" s="43">
        <v>198.36073660258748</v>
      </c>
      <c r="D178" s="43">
        <v>31.597580419271143</v>
      </c>
      <c r="E178" s="43">
        <v>10.543599630092917</v>
      </c>
      <c r="F178" s="43">
        <v>331.8778339984384</v>
      </c>
      <c r="G178" s="43">
        <v>2116.2469911434014</v>
      </c>
      <c r="H178" s="43">
        <v>40.63965989933714</v>
      </c>
      <c r="I178" s="43">
        <v>3009.6799240985033</v>
      </c>
      <c r="J178" s="43">
        <v>57.916652784976286</v>
      </c>
      <c r="K178" s="43">
        <v>77.664492630687874</v>
      </c>
      <c r="L178" s="43">
        <v>135.81645906601929</v>
      </c>
      <c r="M178" s="43">
        <v>22.295677541654491</v>
      </c>
      <c r="N178" s="43">
        <v>33.908017369877712</v>
      </c>
      <c r="O178" s="43">
        <v>224.48418838742083</v>
      </c>
      <c r="P178" s="43">
        <v>174.37530735964665</v>
      </c>
      <c r="Q178" s="43">
        <v>18.5810693075708</v>
      </c>
      <c r="R178" s="43">
        <v>-0.2127370721721919</v>
      </c>
      <c r="S178" s="43">
        <v>0</v>
      </c>
      <c r="T178" s="43">
        <v>0</v>
      </c>
      <c r="U178" s="43">
        <v>0</v>
      </c>
      <c r="V178" s="43">
        <v>0</v>
      </c>
      <c r="W178" s="43">
        <v>544.92261288464636</v>
      </c>
    </row>
    <row r="179" spans="1:23" x14ac:dyDescent="0.2">
      <c r="A179" s="42" t="s">
        <v>6</v>
      </c>
      <c r="B179" s="41">
        <v>11</v>
      </c>
      <c r="C179" s="43">
        <v>132.74776413693763</v>
      </c>
      <c r="D179" s="43">
        <v>17.859784525266846</v>
      </c>
      <c r="E179" s="43">
        <v>11.172388640006885</v>
      </c>
      <c r="F179" s="43">
        <v>152.55416472387711</v>
      </c>
      <c r="G179" s="43">
        <v>1076.4416716871044</v>
      </c>
      <c r="H179" s="43">
        <v>32.528484351103756</v>
      </c>
      <c r="I179" s="43">
        <v>46.522456112448459</v>
      </c>
      <c r="J179" s="43">
        <v>908.99152235287579</v>
      </c>
      <c r="K179" s="43">
        <v>42.256708382190034</v>
      </c>
      <c r="L179" s="43">
        <v>82.883134996782985</v>
      </c>
      <c r="M179" s="43">
        <v>31.444721316828947</v>
      </c>
      <c r="N179" s="43">
        <v>22.824583832722496</v>
      </c>
      <c r="O179" s="43">
        <v>180.99419803842875</v>
      </c>
      <c r="P179" s="43">
        <v>161.4599815852998</v>
      </c>
      <c r="Q179" s="43">
        <v>17.583558688173134</v>
      </c>
      <c r="R179" s="43">
        <v>-0.15342453859585173</v>
      </c>
      <c r="S179" s="43">
        <v>0</v>
      </c>
      <c r="T179" s="43">
        <v>0</v>
      </c>
      <c r="U179" s="43">
        <v>0</v>
      </c>
      <c r="V179" s="43">
        <v>0</v>
      </c>
      <c r="W179" s="43">
        <v>523.7290305591099</v>
      </c>
    </row>
    <row r="180" spans="1:23" x14ac:dyDescent="0.2">
      <c r="A180" s="42" t="s">
        <v>7</v>
      </c>
      <c r="B180" s="41">
        <v>12</v>
      </c>
      <c r="C180" s="43">
        <v>67.265594562699647</v>
      </c>
      <c r="D180" s="43">
        <v>27.272996494789339</v>
      </c>
      <c r="E180" s="43">
        <v>4.4773784441508999</v>
      </c>
      <c r="F180" s="43">
        <v>177.43214179234465</v>
      </c>
      <c r="G180" s="43">
        <v>863.48854327429513</v>
      </c>
      <c r="H180" s="43">
        <v>43.452253119458483</v>
      </c>
      <c r="I180" s="43">
        <v>62.559727282182287</v>
      </c>
      <c r="J180" s="43">
        <v>10.508285020369627</v>
      </c>
      <c r="K180" s="43">
        <v>3134.1464484609</v>
      </c>
      <c r="L180" s="43">
        <v>139.43068066505575</v>
      </c>
      <c r="M180" s="43">
        <v>24.029506809125252</v>
      </c>
      <c r="N180" s="43">
        <v>37.891895075528112</v>
      </c>
      <c r="O180" s="43">
        <v>221.38417243067175</v>
      </c>
      <c r="P180" s="43">
        <v>145.60836069658427</v>
      </c>
      <c r="Q180" s="43">
        <v>18.45809175003798</v>
      </c>
      <c r="R180" s="43">
        <v>-0.17203060588356395</v>
      </c>
      <c r="S180" s="43">
        <v>0</v>
      </c>
      <c r="T180" s="43">
        <v>0</v>
      </c>
      <c r="U180" s="43">
        <v>0</v>
      </c>
      <c r="V180" s="43">
        <v>0</v>
      </c>
      <c r="W180" s="43">
        <v>541.05136108452825</v>
      </c>
    </row>
    <row r="181" spans="1:23" x14ac:dyDescent="0.2">
      <c r="A181" s="42" t="s">
        <v>20</v>
      </c>
      <c r="B181" s="41">
        <v>13.1</v>
      </c>
      <c r="C181" s="43">
        <v>309.15627385899381</v>
      </c>
      <c r="D181" s="43">
        <v>59.328487192481525</v>
      </c>
      <c r="E181" s="43">
        <v>16.813782794476374</v>
      </c>
      <c r="F181" s="43">
        <v>568.84791160235034</v>
      </c>
      <c r="G181" s="43">
        <v>2277.8714985251745</v>
      </c>
      <c r="H181" s="43">
        <v>87.906338149972797</v>
      </c>
      <c r="I181" s="43">
        <v>218.74005949833037</v>
      </c>
      <c r="J181" s="43">
        <v>34.840511501292866</v>
      </c>
      <c r="K181" s="43">
        <v>150.21592811965479</v>
      </c>
      <c r="L181" s="43">
        <v>8350.5312862827086</v>
      </c>
      <c r="M181" s="43">
        <v>72.252297809551351</v>
      </c>
      <c r="N181" s="43">
        <v>85.243436128257088</v>
      </c>
      <c r="O181" s="43">
        <v>473.85291126282459</v>
      </c>
      <c r="P181" s="43">
        <v>517.86161472399147</v>
      </c>
      <c r="Q181" s="43">
        <v>65.539712113973096</v>
      </c>
      <c r="R181" s="43">
        <v>-1.8932264408694555</v>
      </c>
      <c r="S181" s="43">
        <v>0</v>
      </c>
      <c r="T181" s="43">
        <v>0</v>
      </c>
      <c r="U181" s="43">
        <v>0</v>
      </c>
      <c r="V181" s="43">
        <v>0</v>
      </c>
      <c r="W181" s="43">
        <v>1954.9239061336552</v>
      </c>
    </row>
    <row r="182" spans="1:23" x14ac:dyDescent="0.2">
      <c r="A182" s="42" t="s">
        <v>8</v>
      </c>
      <c r="B182" s="41">
        <v>13.2</v>
      </c>
      <c r="C182" s="43">
        <v>384.95842453320665</v>
      </c>
      <c r="D182" s="43">
        <v>38.862503364419922</v>
      </c>
      <c r="E182" s="43">
        <v>11.465585340287214</v>
      </c>
      <c r="F182" s="43">
        <v>350.82030825902524</v>
      </c>
      <c r="G182" s="43">
        <v>1411.2070276765312</v>
      </c>
      <c r="H182" s="43">
        <v>69.554248950799376</v>
      </c>
      <c r="I182" s="43">
        <v>128.97469331565091</v>
      </c>
      <c r="J182" s="43">
        <v>17.275163898318809</v>
      </c>
      <c r="K182" s="43">
        <v>134.04964455661226</v>
      </c>
      <c r="L182" s="43">
        <v>259.44193234326116</v>
      </c>
      <c r="M182" s="43">
        <v>1358.3510772032487</v>
      </c>
      <c r="N182" s="43">
        <v>62.055183771805659</v>
      </c>
      <c r="O182" s="43">
        <v>472.3473972539345</v>
      </c>
      <c r="P182" s="43">
        <v>267.33870859978873</v>
      </c>
      <c r="Q182" s="43">
        <v>32.514394849598247</v>
      </c>
      <c r="R182" s="43">
        <v>-0.63511292119114682</v>
      </c>
      <c r="S182" s="43">
        <v>0</v>
      </c>
      <c r="T182" s="43">
        <v>0</v>
      </c>
      <c r="U182" s="43">
        <v>0</v>
      </c>
      <c r="V182" s="43">
        <v>0</v>
      </c>
      <c r="W182" s="43">
        <v>970.0754580112889</v>
      </c>
    </row>
    <row r="183" spans="1:23" x14ac:dyDescent="0.2">
      <c r="A183" s="42" t="s">
        <v>9</v>
      </c>
      <c r="B183" s="41">
        <v>14.1</v>
      </c>
      <c r="C183" s="43">
        <v>108.32498835199053</v>
      </c>
      <c r="D183" s="43">
        <v>29.045830282534695</v>
      </c>
      <c r="E183" s="43">
        <v>5.9243435438705889</v>
      </c>
      <c r="F183" s="43">
        <v>444.99954945319098</v>
      </c>
      <c r="G183" s="43">
        <v>1092.2294367149791</v>
      </c>
      <c r="H183" s="43">
        <v>36.017877879217437</v>
      </c>
      <c r="I183" s="43">
        <v>79.370025001492607</v>
      </c>
      <c r="J183" s="43">
        <v>17.248298613181802</v>
      </c>
      <c r="K183" s="43">
        <v>116.14142317698435</v>
      </c>
      <c r="L183" s="43">
        <v>209.26675446317799</v>
      </c>
      <c r="M183" s="43">
        <v>31.626939701370674</v>
      </c>
      <c r="N183" s="43">
        <v>1294.6226588816128</v>
      </c>
      <c r="O183" s="43">
        <v>234.58469229735235</v>
      </c>
      <c r="P183" s="43">
        <v>166.25722834307618</v>
      </c>
      <c r="Q183" s="43">
        <v>17.014601324899001</v>
      </c>
      <c r="R183" s="43">
        <v>-0.37608377695687789</v>
      </c>
      <c r="S183" s="43">
        <v>0</v>
      </c>
      <c r="T183" s="43">
        <v>0</v>
      </c>
      <c r="U183" s="43">
        <v>0</v>
      </c>
      <c r="V183" s="43">
        <v>0</v>
      </c>
      <c r="W183" s="43">
        <v>499.25025263532365</v>
      </c>
    </row>
    <row r="184" spans="1:23" x14ac:dyDescent="0.2">
      <c r="A184" s="42" t="s">
        <v>10</v>
      </c>
      <c r="B184" s="41">
        <v>14.2</v>
      </c>
      <c r="C184" s="43">
        <v>602.72003541748063</v>
      </c>
      <c r="D184" s="43">
        <v>174.97605650313685</v>
      </c>
      <c r="E184" s="43">
        <v>48.559856908272948</v>
      </c>
      <c r="F184" s="43">
        <v>1427.0951945919192</v>
      </c>
      <c r="G184" s="43">
        <v>5748.3887372619083</v>
      </c>
      <c r="H184" s="43">
        <v>263.25933722546858</v>
      </c>
      <c r="I184" s="43">
        <v>462.57395239118694</v>
      </c>
      <c r="J184" s="43">
        <v>94.292421321956638</v>
      </c>
      <c r="K184" s="43">
        <v>432.50208471553321</v>
      </c>
      <c r="L184" s="43">
        <v>937.88002751081865</v>
      </c>
      <c r="M184" s="43">
        <v>175.03418949329259</v>
      </c>
      <c r="N184" s="43">
        <v>273.12042439428967</v>
      </c>
      <c r="O184" s="43">
        <v>8691.7148205425146</v>
      </c>
      <c r="P184" s="43">
        <v>1700.9361693638068</v>
      </c>
      <c r="Q184" s="43">
        <v>218.95152582980126</v>
      </c>
      <c r="R184" s="43">
        <v>-2.1468913945081831</v>
      </c>
      <c r="S184" s="43">
        <v>0</v>
      </c>
      <c r="T184" s="43">
        <v>0</v>
      </c>
      <c r="U184" s="43">
        <v>0</v>
      </c>
      <c r="V184" s="43">
        <v>0</v>
      </c>
      <c r="W184" s="43">
        <v>6546.4448125403987</v>
      </c>
    </row>
    <row r="185" spans="1:23" x14ac:dyDescent="0.2">
      <c r="A185" s="42" t="s">
        <v>11</v>
      </c>
      <c r="B185" s="41">
        <v>15</v>
      </c>
      <c r="C185" s="43">
        <v>104.40490300220466</v>
      </c>
      <c r="D185" s="43">
        <v>13.096634161895926</v>
      </c>
      <c r="E185" s="43">
        <v>4.6445253076984709</v>
      </c>
      <c r="F185" s="43">
        <v>122.91049121193296</v>
      </c>
      <c r="G185" s="43">
        <v>664.95383177088934</v>
      </c>
      <c r="H185" s="43">
        <v>22.289041088380117</v>
      </c>
      <c r="I185" s="43">
        <v>59.681107350448293</v>
      </c>
      <c r="J185" s="43">
        <v>6.9439687082487254</v>
      </c>
      <c r="K185" s="43">
        <v>39.583037992096536</v>
      </c>
      <c r="L185" s="43">
        <v>70.453833293723676</v>
      </c>
      <c r="M185" s="43">
        <v>20.359005705006023</v>
      </c>
      <c r="N185" s="43">
        <v>18.821398531894236</v>
      </c>
      <c r="O185" s="43">
        <v>140.86795600660892</v>
      </c>
      <c r="P185" s="43">
        <v>8238.6296376603896</v>
      </c>
      <c r="Q185" s="43">
        <v>14.386750649740449</v>
      </c>
      <c r="R185" s="43">
        <v>-0.13756588552188068</v>
      </c>
      <c r="S185" s="43">
        <v>0</v>
      </c>
      <c r="T185" s="43">
        <v>0</v>
      </c>
      <c r="U185" s="43">
        <v>0</v>
      </c>
      <c r="V185" s="43">
        <v>0</v>
      </c>
      <c r="W185" s="43">
        <v>416.82988268881371</v>
      </c>
    </row>
    <row r="186" spans="1:23" x14ac:dyDescent="0.2">
      <c r="A186" s="42" t="s">
        <v>12</v>
      </c>
      <c r="B186" s="41">
        <v>16</v>
      </c>
      <c r="C186" s="43">
        <v>0.78212972697914895</v>
      </c>
      <c r="D186" s="43">
        <v>0.14575440995568509</v>
      </c>
      <c r="E186" s="43">
        <v>3.9267779472879689E-2</v>
      </c>
      <c r="F186" s="43">
        <v>1.5952563976790237</v>
      </c>
      <c r="G186" s="43">
        <v>4.9608677052730084</v>
      </c>
      <c r="H186" s="43">
        <v>0.2336739064518791</v>
      </c>
      <c r="I186" s="43">
        <v>0.4581638046585878</v>
      </c>
      <c r="J186" s="43">
        <v>8.7110377669682187E-2</v>
      </c>
      <c r="K186" s="43">
        <v>0.42543996040395243</v>
      </c>
      <c r="L186" s="43">
        <v>5.1026089394960534</v>
      </c>
      <c r="M186" s="43">
        <v>0.17348041779314477</v>
      </c>
      <c r="N186" s="43">
        <v>0.23568475421016558</v>
      </c>
      <c r="O186" s="43">
        <v>1.332450213938861</v>
      </c>
      <c r="P186" s="43">
        <v>1.4598262811271923</v>
      </c>
      <c r="Q186" s="43">
        <v>933.46839953043116</v>
      </c>
      <c r="R186" s="43">
        <v>-3.0670008221312258E-3</v>
      </c>
      <c r="S186" s="43">
        <v>0</v>
      </c>
      <c r="T186" s="43">
        <v>0</v>
      </c>
      <c r="U186" s="43">
        <v>0</v>
      </c>
      <c r="V186" s="43">
        <v>0</v>
      </c>
      <c r="W186" s="43">
        <v>5.5924146407577604</v>
      </c>
    </row>
    <row r="187" spans="1:23" x14ac:dyDescent="0.2">
      <c r="A187" s="42" t="s">
        <v>13</v>
      </c>
      <c r="B187" s="41">
        <v>17</v>
      </c>
      <c r="C187" s="43">
        <v>204.66709088778771</v>
      </c>
      <c r="D187" s="43">
        <v>54.828281796183475</v>
      </c>
      <c r="E187" s="43">
        <v>15.507208475398253</v>
      </c>
      <c r="F187" s="43">
        <v>466.97934973565702</v>
      </c>
      <c r="G187" s="43">
        <v>1688.6031207357369</v>
      </c>
      <c r="H187" s="43">
        <v>85.824275562415622</v>
      </c>
      <c r="I187" s="43">
        <v>148.40010603978411</v>
      </c>
      <c r="J187" s="43">
        <v>32.873787167187658</v>
      </c>
      <c r="K187" s="43">
        <v>124.66197441633052</v>
      </c>
      <c r="L187" s="43">
        <v>314.61658188063626</v>
      </c>
      <c r="M187" s="43">
        <v>49.061296879018911</v>
      </c>
      <c r="N187" s="43">
        <v>89.344618651594232</v>
      </c>
      <c r="O187" s="43">
        <v>412.01128988560117</v>
      </c>
      <c r="P187" s="43">
        <v>675.7364471297094</v>
      </c>
      <c r="Q187" s="43">
        <v>88.091707253848313</v>
      </c>
      <c r="R187" s="43">
        <v>-25.313595193451189</v>
      </c>
      <c r="S187" s="43">
        <v>0</v>
      </c>
      <c r="T187" s="43">
        <v>0</v>
      </c>
      <c r="U187" s="43">
        <v>0</v>
      </c>
      <c r="V187" s="43">
        <v>0</v>
      </c>
      <c r="W187" s="43">
        <v>2639.8618144378206</v>
      </c>
    </row>
    <row r="188" spans="1:23" x14ac:dyDescent="0.2">
      <c r="A188" s="42" t="s">
        <v>14</v>
      </c>
      <c r="B188" s="41">
        <v>5000</v>
      </c>
      <c r="C188" s="43">
        <v>1168.1730396510172</v>
      </c>
      <c r="D188" s="43">
        <v>596.7414672582895</v>
      </c>
      <c r="E188" s="43">
        <v>147.75076184306965</v>
      </c>
      <c r="F188" s="43">
        <v>4778.1704411999071</v>
      </c>
      <c r="G188" s="43">
        <v>17682.137054774688</v>
      </c>
      <c r="H188" s="43">
        <v>921.0346900866225</v>
      </c>
      <c r="I188" s="43">
        <v>1628.774664259812</v>
      </c>
      <c r="J188" s="43">
        <v>276.71467955635001</v>
      </c>
      <c r="K188" s="43">
        <v>1288.7613164204913</v>
      </c>
      <c r="L188" s="43">
        <v>3156.7211054076638</v>
      </c>
      <c r="M188" s="43">
        <v>311.01662886430864</v>
      </c>
      <c r="N188" s="43">
        <v>825.90621839541643</v>
      </c>
      <c r="O188" s="43">
        <v>4523.5915070644596</v>
      </c>
      <c r="P188" s="43">
        <v>8299.6537232318751</v>
      </c>
      <c r="Q188" s="43">
        <v>1120.7617872182266</v>
      </c>
      <c r="R188" s="43">
        <v>-2.6628049479649571</v>
      </c>
      <c r="S188" s="43">
        <v>0</v>
      </c>
      <c r="T188" s="43">
        <v>0</v>
      </c>
      <c r="U188" s="43">
        <v>0</v>
      </c>
      <c r="V188" s="43">
        <v>0</v>
      </c>
      <c r="W188" s="43">
        <v>6177.0816326391996</v>
      </c>
    </row>
    <row r="189" spans="1:23" x14ac:dyDescent="0.2">
      <c r="A189" s="42" t="s">
        <v>21</v>
      </c>
      <c r="B189" s="41">
        <v>6000</v>
      </c>
      <c r="C189" s="43">
        <v>1059.6192137369362</v>
      </c>
      <c r="D189" s="43">
        <v>52.224440100620519</v>
      </c>
      <c r="E189" s="43">
        <v>24.554678184062443</v>
      </c>
      <c r="F189" s="43">
        <v>1014.6059729679752</v>
      </c>
      <c r="G189" s="43">
        <v>2001.543776421571</v>
      </c>
      <c r="H189" s="43">
        <v>102.99752692837559</v>
      </c>
      <c r="I189" s="43">
        <v>177.66628398243884</v>
      </c>
      <c r="J189" s="43">
        <v>44.581979689300852</v>
      </c>
      <c r="K189" s="43">
        <v>140.15411635556171</v>
      </c>
      <c r="L189" s="43">
        <v>339.51468923822807</v>
      </c>
      <c r="M189" s="43">
        <v>110.61091781413285</v>
      </c>
      <c r="N189" s="43">
        <v>275.95763404131225</v>
      </c>
      <c r="O189" s="43">
        <v>552.02149256509176</v>
      </c>
      <c r="P189" s="43">
        <v>209.37184404408143</v>
      </c>
      <c r="Q189" s="43">
        <v>25.18415183171242</v>
      </c>
      <c r="R189" s="43">
        <v>-0.36873101100865835</v>
      </c>
      <c r="S189" s="43">
        <v>0</v>
      </c>
      <c r="T189" s="43">
        <v>0</v>
      </c>
      <c r="U189" s="43">
        <v>0</v>
      </c>
      <c r="V189" s="43">
        <v>0</v>
      </c>
      <c r="W189" s="43">
        <v>750.04499782374819</v>
      </c>
    </row>
    <row r="190" spans="1:23" x14ac:dyDescent="0.2">
      <c r="A190" s="42" t="s">
        <v>22</v>
      </c>
      <c r="B190" s="41">
        <v>7000</v>
      </c>
      <c r="C190" s="43">
        <v>1437.1747437077051</v>
      </c>
      <c r="D190" s="43">
        <v>287.86056128744269</v>
      </c>
      <c r="E190" s="43">
        <v>113.87920592856851</v>
      </c>
      <c r="F190" s="43">
        <v>1454.3282771084096</v>
      </c>
      <c r="G190" s="43">
        <v>9611.7251610778694</v>
      </c>
      <c r="H190" s="43">
        <v>418.83128865970116</v>
      </c>
      <c r="I190" s="43">
        <v>612.05007643703186</v>
      </c>
      <c r="J190" s="43">
        <v>381.55448320130978</v>
      </c>
      <c r="K190" s="43">
        <v>794.60512456448771</v>
      </c>
      <c r="L190" s="43">
        <v>2354.8867812113122</v>
      </c>
      <c r="M190" s="43">
        <v>738.41875383987031</v>
      </c>
      <c r="N190" s="43">
        <v>275.20030669416644</v>
      </c>
      <c r="O190" s="43">
        <v>1492.7490585523558</v>
      </c>
      <c r="P190" s="43">
        <v>2069.9364574137526</v>
      </c>
      <c r="Q190" s="43">
        <v>155.37983238951696</v>
      </c>
      <c r="R190" s="43">
        <v>-18.171523925727602</v>
      </c>
      <c r="S190" s="43">
        <v>0</v>
      </c>
      <c r="T190" s="43">
        <v>0</v>
      </c>
      <c r="U190" s="43">
        <v>0</v>
      </c>
      <c r="V190" s="43">
        <v>0</v>
      </c>
      <c r="W190" s="43">
        <v>4229.0277615353025</v>
      </c>
    </row>
    <row r="191" spans="1:23" x14ac:dyDescent="0.2">
      <c r="A191" s="42" t="s">
        <v>23</v>
      </c>
      <c r="B191" s="41">
        <v>8000</v>
      </c>
      <c r="C191" s="43">
        <v>361.625232849491</v>
      </c>
      <c r="D191" s="43">
        <v>216.61612353668053</v>
      </c>
      <c r="E191" s="43">
        <v>20.47701897349933</v>
      </c>
      <c r="F191" s="43">
        <v>478.16112802498685</v>
      </c>
      <c r="G191" s="43">
        <v>2167.7298000176183</v>
      </c>
      <c r="H191" s="43">
        <v>282.27127897790587</v>
      </c>
      <c r="I191" s="43">
        <v>151.70738179107255</v>
      </c>
      <c r="J191" s="43">
        <v>120.32974839368138</v>
      </c>
      <c r="K191" s="43">
        <v>204.89587891114505</v>
      </c>
      <c r="L191" s="43">
        <v>425.28802690792975</v>
      </c>
      <c r="M191" s="43">
        <v>139.33219067330592</v>
      </c>
      <c r="N191" s="43">
        <v>69.399943274042187</v>
      </c>
      <c r="O191" s="43">
        <v>433.33881309035934</v>
      </c>
      <c r="P191" s="43">
        <v>350.34911496417936</v>
      </c>
      <c r="Q191" s="43">
        <v>43.988565273850895</v>
      </c>
      <c r="R191" s="43">
        <v>-3.777041776168804</v>
      </c>
      <c r="S191" s="43">
        <v>0</v>
      </c>
      <c r="T191" s="43">
        <v>0</v>
      </c>
      <c r="U191" s="43">
        <v>0</v>
      </c>
      <c r="V191" s="43">
        <v>0</v>
      </c>
      <c r="W191" s="43">
        <v>1314.5264854180757</v>
      </c>
    </row>
    <row r="192" spans="1:23" x14ac:dyDescent="0.2">
      <c r="A192" s="42" t="s">
        <v>15</v>
      </c>
      <c r="B192" s="41">
        <v>10000</v>
      </c>
      <c r="C192" s="43">
        <v>2485.8449101824517</v>
      </c>
      <c r="D192" s="43">
        <v>665.93317296828025</v>
      </c>
      <c r="E192" s="43">
        <v>188.34740403302951</v>
      </c>
      <c r="F192" s="43">
        <v>5671.8363204622074</v>
      </c>
      <c r="G192" s="43">
        <v>20509.430484359335</v>
      </c>
      <c r="H192" s="43">
        <v>1042.4042167770763</v>
      </c>
      <c r="I192" s="43">
        <v>1802.4375422025671</v>
      </c>
      <c r="J192" s="43">
        <v>399.27834100489849</v>
      </c>
      <c r="K192" s="43">
        <v>1514.1190176296248</v>
      </c>
      <c r="L192" s="43">
        <v>3821.2690928204652</v>
      </c>
      <c r="M192" s="43">
        <v>595.88854566035434</v>
      </c>
      <c r="N192" s="43">
        <v>1085.1615888214592</v>
      </c>
      <c r="O192" s="43">
        <v>5004.2054316458807</v>
      </c>
      <c r="P192" s="43">
        <v>8207.3576188324678</v>
      </c>
      <c r="Q192" s="43">
        <v>1069.9439814988248</v>
      </c>
      <c r="R192" s="43">
        <v>-7.9114707803586821</v>
      </c>
      <c r="S192" s="43">
        <v>0</v>
      </c>
      <c r="T192" s="43">
        <v>0</v>
      </c>
      <c r="U192" s="43">
        <v>0</v>
      </c>
      <c r="V192" s="43">
        <v>0</v>
      </c>
      <c r="W192" s="43">
        <v>32063.225340917936</v>
      </c>
    </row>
    <row r="195" spans="1:24" x14ac:dyDescent="0.2">
      <c r="A195" s="35" t="s">
        <v>36</v>
      </c>
    </row>
    <row r="196" spans="1:24" ht="24" x14ac:dyDescent="0.2">
      <c r="A196" s="36" t="s">
        <v>24</v>
      </c>
      <c r="B196" s="37" t="s">
        <v>29</v>
      </c>
      <c r="C196" s="38" t="s">
        <v>1</v>
      </c>
      <c r="D196" s="38" t="s">
        <v>2</v>
      </c>
      <c r="E196" s="38" t="s">
        <v>3</v>
      </c>
      <c r="F196" s="38" t="s">
        <v>4</v>
      </c>
      <c r="G196" s="38" t="s">
        <v>25</v>
      </c>
      <c r="H196" s="38" t="s">
        <v>5</v>
      </c>
      <c r="I196" s="38" t="s">
        <v>19</v>
      </c>
      <c r="J196" s="38" t="s">
        <v>6</v>
      </c>
      <c r="K196" s="38" t="s">
        <v>7</v>
      </c>
      <c r="L196" s="38" t="s">
        <v>26</v>
      </c>
      <c r="M196" s="38" t="s">
        <v>8</v>
      </c>
      <c r="N196" s="38" t="s">
        <v>9</v>
      </c>
      <c r="O196" s="38" t="s">
        <v>10</v>
      </c>
      <c r="P196" s="38" t="s">
        <v>11</v>
      </c>
      <c r="Q196" s="38" t="s">
        <v>12</v>
      </c>
      <c r="R196" s="38" t="s">
        <v>13</v>
      </c>
      <c r="S196" s="38" t="s">
        <v>14</v>
      </c>
      <c r="T196" s="38" t="s">
        <v>21</v>
      </c>
      <c r="U196" s="38" t="s">
        <v>22</v>
      </c>
      <c r="V196" s="38" t="s">
        <v>23</v>
      </c>
      <c r="W196" s="38" t="s">
        <v>15</v>
      </c>
    </row>
    <row r="197" spans="1:24" ht="25.5" x14ac:dyDescent="0.2">
      <c r="A197" s="40" t="s">
        <v>28</v>
      </c>
      <c r="B197" s="41"/>
      <c r="C197" s="41">
        <v>1</v>
      </c>
      <c r="D197" s="41">
        <v>4</v>
      </c>
      <c r="E197" s="41">
        <v>6</v>
      </c>
      <c r="F197" s="41">
        <v>7</v>
      </c>
      <c r="G197" s="41">
        <v>8</v>
      </c>
      <c r="H197" s="41">
        <v>9</v>
      </c>
      <c r="I197" s="41">
        <v>10</v>
      </c>
      <c r="J197" s="41">
        <v>11</v>
      </c>
      <c r="K197" s="41">
        <v>12</v>
      </c>
      <c r="L197" s="41">
        <v>13.1</v>
      </c>
      <c r="M197" s="41">
        <v>13.2</v>
      </c>
      <c r="N197" s="41">
        <v>14.1</v>
      </c>
      <c r="O197" s="41">
        <v>14.2</v>
      </c>
      <c r="P197" s="41">
        <v>15</v>
      </c>
      <c r="Q197" s="41">
        <v>16</v>
      </c>
      <c r="R197" s="41">
        <v>17</v>
      </c>
      <c r="S197" s="41">
        <v>5000</v>
      </c>
      <c r="T197" s="41">
        <v>6000</v>
      </c>
      <c r="U197" s="41">
        <v>7000</v>
      </c>
      <c r="V197" s="41">
        <v>8000</v>
      </c>
      <c r="W197" s="41">
        <v>10000</v>
      </c>
      <c r="X197" s="91" t="s">
        <v>667</v>
      </c>
    </row>
    <row r="198" spans="1:24" x14ac:dyDescent="0.2">
      <c r="A198" s="42" t="s">
        <v>1</v>
      </c>
      <c r="B198" s="66">
        <f t="shared" ref="B198:C213" si="69">B172</f>
        <v>1</v>
      </c>
      <c r="C198" s="45">
        <f t="shared" si="69"/>
        <v>6371.2757478299072</v>
      </c>
      <c r="D198" s="45">
        <f t="shared" ref="D198:W211" si="70">D172</f>
        <v>6.0819086038891035</v>
      </c>
      <c r="E198" s="45">
        <f t="shared" si="70"/>
        <v>2.1887118157956316</v>
      </c>
      <c r="F198" s="45">
        <f t="shared" si="70"/>
        <v>112.82407915994679</v>
      </c>
      <c r="G198" s="45">
        <f t="shared" si="70"/>
        <v>4767.1509536167923</v>
      </c>
      <c r="H198" s="45">
        <f t="shared" si="70"/>
        <v>8.5720776301828092</v>
      </c>
      <c r="I198" s="45">
        <f t="shared" si="70"/>
        <v>16.854963374050588</v>
      </c>
      <c r="J198" s="45">
        <f t="shared" si="70"/>
        <v>3.6965573834517653</v>
      </c>
      <c r="K198" s="45">
        <f t="shared" si="70"/>
        <v>16.673691363834351</v>
      </c>
      <c r="L198" s="45">
        <f t="shared" si="70"/>
        <v>28.485631088832882</v>
      </c>
      <c r="M198" s="45">
        <f t="shared" si="70"/>
        <v>5.8346548839985326</v>
      </c>
      <c r="N198" s="45">
        <f t="shared" si="70"/>
        <v>8.9283143822727524</v>
      </c>
      <c r="O198" s="45">
        <f t="shared" si="70"/>
        <v>78.007363905454724</v>
      </c>
      <c r="P198" s="45">
        <f t="shared" si="70"/>
        <v>57.593732953973998</v>
      </c>
      <c r="Q198" s="45">
        <f t="shared" si="70"/>
        <v>7.1196773025901479</v>
      </c>
      <c r="R198" s="45">
        <f t="shared" si="70"/>
        <v>-8.0616115122059767E-2</v>
      </c>
      <c r="S198" s="45">
        <f t="shared" si="70"/>
        <v>0</v>
      </c>
      <c r="T198" s="45">
        <f t="shared" si="70"/>
        <v>0</v>
      </c>
      <c r="U198" s="45">
        <f t="shared" si="70"/>
        <v>0</v>
      </c>
      <c r="V198" s="45">
        <f t="shared" si="70"/>
        <v>0</v>
      </c>
      <c r="W198" s="45">
        <f t="shared" si="70"/>
        <v>211.60446529377546</v>
      </c>
      <c r="X198" s="51">
        <f>SUM(C198:W198)</f>
        <v>11702.811914473627</v>
      </c>
    </row>
    <row r="199" spans="1:24" x14ac:dyDescent="0.2">
      <c r="A199" s="42" t="s">
        <v>2</v>
      </c>
      <c r="B199" s="66">
        <f t="shared" si="69"/>
        <v>4</v>
      </c>
      <c r="C199" s="45">
        <f t="shared" si="69"/>
        <v>310.34733182856695</v>
      </c>
      <c r="D199" s="45">
        <f t="shared" ref="D199:R199" si="71">D173</f>
        <v>1125.6444306363564</v>
      </c>
      <c r="E199" s="45">
        <f t="shared" si="71"/>
        <v>11.922308490027175</v>
      </c>
      <c r="F199" s="45">
        <f t="shared" si="71"/>
        <v>515.03410316597876</v>
      </c>
      <c r="G199" s="45">
        <f t="shared" si="71"/>
        <v>3717.4063990241834</v>
      </c>
      <c r="H199" s="45">
        <f t="shared" si="71"/>
        <v>42.57758912537539</v>
      </c>
      <c r="I199" s="45">
        <f t="shared" si="71"/>
        <v>138.37229034942703</v>
      </c>
      <c r="J199" s="45">
        <f t="shared" si="71"/>
        <v>19.90679853055962</v>
      </c>
      <c r="K199" s="45">
        <f t="shared" si="71"/>
        <v>99.174695718540491</v>
      </c>
      <c r="L199" s="45">
        <f t="shared" si="71"/>
        <v>145.86230041397499</v>
      </c>
      <c r="M199" s="45">
        <f t="shared" si="71"/>
        <v>25.872157136629472</v>
      </c>
      <c r="N199" s="45">
        <f t="shared" si="71"/>
        <v>45.092691108638519</v>
      </c>
      <c r="O199" s="45">
        <f t="shared" si="71"/>
        <v>339.01363046915162</v>
      </c>
      <c r="P199" s="45">
        <f t="shared" si="71"/>
        <v>304.61819800292341</v>
      </c>
      <c r="Q199" s="45">
        <f t="shared" si="71"/>
        <v>36.57712137113031</v>
      </c>
      <c r="R199" s="45">
        <f t="shared" si="71"/>
        <v>-0.37291946224139855</v>
      </c>
      <c r="S199" s="45">
        <f t="shared" si="70"/>
        <v>0</v>
      </c>
      <c r="T199" s="45">
        <f t="shared" si="70"/>
        <v>0</v>
      </c>
      <c r="U199" s="45">
        <f t="shared" si="70"/>
        <v>0</v>
      </c>
      <c r="V199" s="45">
        <f t="shared" si="70"/>
        <v>0</v>
      </c>
      <c r="W199" s="45">
        <f t="shared" si="70"/>
        <v>1087.9296762704489</v>
      </c>
      <c r="X199" s="51">
        <f t="shared" ref="X199:X213" si="72">SUM(C199:W199)</f>
        <v>7964.9788021796703</v>
      </c>
    </row>
    <row r="200" spans="1:24" x14ac:dyDescent="0.2">
      <c r="A200" s="42" t="s">
        <v>3</v>
      </c>
      <c r="B200" s="66">
        <f t="shared" si="69"/>
        <v>6</v>
      </c>
      <c r="C200" s="45">
        <f t="shared" si="69"/>
        <v>1.0181924310185761</v>
      </c>
      <c r="D200" s="45">
        <f t="shared" si="70"/>
        <v>2.0290525000050779E-2</v>
      </c>
      <c r="E200" s="45">
        <f t="shared" si="70"/>
        <v>317.61408727518324</v>
      </c>
      <c r="F200" s="45">
        <f t="shared" si="70"/>
        <v>10.313207021097215</v>
      </c>
      <c r="G200" s="45">
        <f t="shared" si="70"/>
        <v>6.4864699922940252</v>
      </c>
      <c r="H200" s="45">
        <f t="shared" si="70"/>
        <v>3.1405355262918738E-2</v>
      </c>
      <c r="I200" s="45">
        <f t="shared" si="70"/>
        <v>0.12048821528679596</v>
      </c>
      <c r="J200" s="45">
        <f t="shared" si="70"/>
        <v>4.8128669655966967E-2</v>
      </c>
      <c r="K200" s="45">
        <f t="shared" si="70"/>
        <v>6.2038263665962545E-2</v>
      </c>
      <c r="L200" s="45">
        <f t="shared" si="70"/>
        <v>0.1117263300695607</v>
      </c>
      <c r="M200" s="45">
        <f t="shared" si="70"/>
        <v>4.5892805918486976E-2</v>
      </c>
      <c r="N200" s="45">
        <f t="shared" si="70"/>
        <v>2.9619687694431088E-2</v>
      </c>
      <c r="O200" s="45">
        <f t="shared" si="70"/>
        <v>0.25269386964334495</v>
      </c>
      <c r="P200" s="45">
        <f t="shared" si="70"/>
        <v>0.27964754670590658</v>
      </c>
      <c r="Q200" s="45">
        <f t="shared" si="70"/>
        <v>1.9852623908958363E-2</v>
      </c>
      <c r="R200" s="45">
        <f t="shared" si="70"/>
        <v>-2.1825494505535452E-3</v>
      </c>
      <c r="S200" s="45">
        <f t="shared" si="70"/>
        <v>0</v>
      </c>
      <c r="T200" s="45">
        <f t="shared" si="70"/>
        <v>0</v>
      </c>
      <c r="U200" s="45">
        <f t="shared" si="70"/>
        <v>0</v>
      </c>
      <c r="V200" s="45">
        <f t="shared" si="70"/>
        <v>0</v>
      </c>
      <c r="W200" s="45">
        <f t="shared" si="70"/>
        <v>0.59159519000547534</v>
      </c>
      <c r="X200" s="51">
        <f t="shared" si="72"/>
        <v>337.04315325296039</v>
      </c>
    </row>
    <row r="201" spans="1:24" x14ac:dyDescent="0.2">
      <c r="A201" s="42" t="s">
        <v>4</v>
      </c>
      <c r="B201" s="66">
        <f t="shared" si="69"/>
        <v>7</v>
      </c>
      <c r="C201" s="45">
        <f t="shared" si="69"/>
        <v>41.297651304764813</v>
      </c>
      <c r="D201" s="45">
        <f t="shared" si="70"/>
        <v>6.3252164067014416</v>
      </c>
      <c r="E201" s="45">
        <f t="shared" si="70"/>
        <v>1.1047732811348367</v>
      </c>
      <c r="F201" s="45">
        <f t="shared" si="70"/>
        <v>9164.1358602267301</v>
      </c>
      <c r="G201" s="45">
        <f t="shared" si="70"/>
        <v>279.66326007051487</v>
      </c>
      <c r="H201" s="45">
        <f t="shared" si="70"/>
        <v>10.499734529180262</v>
      </c>
      <c r="I201" s="45">
        <f t="shared" si="70"/>
        <v>19.731360348745465</v>
      </c>
      <c r="J201" s="45">
        <f t="shared" si="70"/>
        <v>10.076529332608128</v>
      </c>
      <c r="K201" s="45">
        <f t="shared" si="70"/>
        <v>20.366825466939996</v>
      </c>
      <c r="L201" s="45">
        <f t="shared" si="70"/>
        <v>44.682338678425744</v>
      </c>
      <c r="M201" s="45">
        <f t="shared" si="70"/>
        <v>17.901275019057262</v>
      </c>
      <c r="N201" s="45">
        <f t="shared" si="70"/>
        <v>8.6854585345442885</v>
      </c>
      <c r="O201" s="45">
        <f t="shared" si="70"/>
        <v>90.881742982682525</v>
      </c>
      <c r="P201" s="45">
        <f t="shared" si="70"/>
        <v>75.444788926103257</v>
      </c>
      <c r="Q201" s="45">
        <f t="shared" si="70"/>
        <v>4.2976890913881665</v>
      </c>
      <c r="R201" s="45">
        <f t="shared" si="70"/>
        <v>-0.3273610516934613</v>
      </c>
      <c r="S201" s="45">
        <f t="shared" si="70"/>
        <v>0</v>
      </c>
      <c r="T201" s="45">
        <f t="shared" si="70"/>
        <v>0</v>
      </c>
      <c r="U201" s="45">
        <f t="shared" si="70"/>
        <v>0</v>
      </c>
      <c r="V201" s="45">
        <f t="shared" si="70"/>
        <v>0</v>
      </c>
      <c r="W201" s="45">
        <f t="shared" si="70"/>
        <v>128.30588117061913</v>
      </c>
      <c r="X201" s="51">
        <f t="shared" si="72"/>
        <v>9923.0730243184462</v>
      </c>
    </row>
    <row r="202" spans="1:24" x14ac:dyDescent="0.2">
      <c r="A202" s="42" t="s">
        <v>25</v>
      </c>
      <c r="B202" s="66">
        <f t="shared" si="69"/>
        <v>8</v>
      </c>
      <c r="C202" s="45">
        <f t="shared" si="69"/>
        <v>404.90453163995119</v>
      </c>
      <c r="D202" s="45">
        <f t="shared" si="70"/>
        <v>54.366621157547385</v>
      </c>
      <c r="E202" s="45">
        <f t="shared" si="70"/>
        <v>20.457793547129988</v>
      </c>
      <c r="F202" s="45">
        <f t="shared" si="70"/>
        <v>1060.4297879708358</v>
      </c>
      <c r="G202" s="45">
        <f t="shared" si="70"/>
        <v>52974.745948579555</v>
      </c>
      <c r="H202" s="45">
        <f t="shared" si="70"/>
        <v>74.609794688871688</v>
      </c>
      <c r="I202" s="45">
        <f t="shared" si="70"/>
        <v>151.60256338178888</v>
      </c>
      <c r="J202" s="45">
        <f t="shared" si="70"/>
        <v>33.277494048840886</v>
      </c>
      <c r="K202" s="45">
        <f t="shared" si="70"/>
        <v>154.79743784966578</v>
      </c>
      <c r="L202" s="45">
        <f t="shared" si="70"/>
        <v>240.79634482073757</v>
      </c>
      <c r="M202" s="45">
        <f t="shared" si="70"/>
        <v>44.881349666254643</v>
      </c>
      <c r="N202" s="45">
        <f t="shared" si="70"/>
        <v>77.498257238870579</v>
      </c>
      <c r="O202" s="45">
        <f t="shared" si="70"/>
        <v>689.6208807611838</v>
      </c>
      <c r="P202" s="45">
        <f t="shared" si="70"/>
        <v>482.63150218195915</v>
      </c>
      <c r="Q202" s="45">
        <f t="shared" si="70"/>
        <v>58.673689104585229</v>
      </c>
      <c r="R202" s="45">
        <f t="shared" si="70"/>
        <v>-0.69274882375877866</v>
      </c>
      <c r="S202" s="45">
        <f t="shared" si="70"/>
        <v>0</v>
      </c>
      <c r="T202" s="45">
        <f t="shared" si="70"/>
        <v>0</v>
      </c>
      <c r="U202" s="45">
        <f t="shared" si="70"/>
        <v>0</v>
      </c>
      <c r="V202" s="45">
        <f t="shared" si="70"/>
        <v>0</v>
      </c>
      <c r="W202" s="45">
        <f t="shared" si="70"/>
        <v>1738.9871026019632</v>
      </c>
      <c r="X202" s="51">
        <f t="shared" si="72"/>
        <v>58261.588350415986</v>
      </c>
    </row>
    <row r="203" spans="1:24" x14ac:dyDescent="0.2">
      <c r="A203" s="42" t="s">
        <v>5</v>
      </c>
      <c r="B203" s="66">
        <f t="shared" si="69"/>
        <v>9</v>
      </c>
      <c r="C203" s="45">
        <f t="shared" si="69"/>
        <v>235.44145109896635</v>
      </c>
      <c r="D203" s="45">
        <f t="shared" si="70"/>
        <v>65.551096810000303</v>
      </c>
      <c r="E203" s="45">
        <f t="shared" si="70"/>
        <v>18.686992731177615</v>
      </c>
      <c r="F203" s="45">
        <f t="shared" si="70"/>
        <v>1165.0150578519879</v>
      </c>
      <c r="G203" s="45">
        <f t="shared" si="70"/>
        <v>2011.9335056098878</v>
      </c>
      <c r="H203" s="45">
        <f t="shared" si="70"/>
        <v>1664.8191855095802</v>
      </c>
      <c r="I203" s="45">
        <f t="shared" si="70"/>
        <v>190.90815241057894</v>
      </c>
      <c r="J203" s="45">
        <f t="shared" si="70"/>
        <v>37.323289436769436</v>
      </c>
      <c r="K203" s="45">
        <f t="shared" si="70"/>
        <v>145.73775170474576</v>
      </c>
      <c r="L203" s="45">
        <f t="shared" si="70"/>
        <v>352.00673719066884</v>
      </c>
      <c r="M203" s="45">
        <f t="shared" si="70"/>
        <v>64.214196847228934</v>
      </c>
      <c r="N203" s="45">
        <f t="shared" si="70"/>
        <v>101.27519395809634</v>
      </c>
      <c r="O203" s="45">
        <f t="shared" si="70"/>
        <v>519.72765794050997</v>
      </c>
      <c r="P203" s="45">
        <f t="shared" si="70"/>
        <v>736.72139147915664</v>
      </c>
      <c r="Q203" s="45">
        <f t="shared" si="70"/>
        <v>95.430494377870801</v>
      </c>
      <c r="R203" s="45">
        <f t="shared" si="70"/>
        <v>-1.0734004547986291</v>
      </c>
      <c r="S203" s="45">
        <f t="shared" si="70"/>
        <v>0</v>
      </c>
      <c r="T203" s="45">
        <f t="shared" si="70"/>
        <v>0</v>
      </c>
      <c r="U203" s="45">
        <f t="shared" si="70"/>
        <v>0</v>
      </c>
      <c r="V203" s="45">
        <f t="shared" si="70"/>
        <v>0</v>
      </c>
      <c r="W203" s="45">
        <f t="shared" si="70"/>
        <v>2859.0309855093901</v>
      </c>
      <c r="X203" s="51">
        <f t="shared" si="72"/>
        <v>10262.749740011817</v>
      </c>
    </row>
    <row r="204" spans="1:24" x14ac:dyDescent="0.2">
      <c r="A204" s="42" t="s">
        <v>19</v>
      </c>
      <c r="B204" s="66">
        <f t="shared" si="69"/>
        <v>10</v>
      </c>
      <c r="C204" s="45">
        <f t="shared" si="69"/>
        <v>198.36073660258748</v>
      </c>
      <c r="D204" s="45">
        <f t="shared" si="70"/>
        <v>31.597580419271143</v>
      </c>
      <c r="E204" s="45">
        <f t="shared" si="70"/>
        <v>10.543599630092917</v>
      </c>
      <c r="F204" s="45">
        <f t="shared" si="70"/>
        <v>331.8778339984384</v>
      </c>
      <c r="G204" s="45">
        <f t="shared" si="70"/>
        <v>2116.2469911434014</v>
      </c>
      <c r="H204" s="45">
        <f t="shared" si="70"/>
        <v>40.63965989933714</v>
      </c>
      <c r="I204" s="45">
        <f t="shared" si="70"/>
        <v>3009.6799240985033</v>
      </c>
      <c r="J204" s="45">
        <f t="shared" si="70"/>
        <v>57.916652784976286</v>
      </c>
      <c r="K204" s="45">
        <f t="shared" si="70"/>
        <v>77.664492630687874</v>
      </c>
      <c r="L204" s="45">
        <f t="shared" si="70"/>
        <v>135.81645906601929</v>
      </c>
      <c r="M204" s="45">
        <f t="shared" si="70"/>
        <v>22.295677541654491</v>
      </c>
      <c r="N204" s="45">
        <f t="shared" si="70"/>
        <v>33.908017369877712</v>
      </c>
      <c r="O204" s="45">
        <f t="shared" si="70"/>
        <v>224.48418838742083</v>
      </c>
      <c r="P204" s="45">
        <f t="shared" si="70"/>
        <v>174.37530735964665</v>
      </c>
      <c r="Q204" s="45">
        <f t="shared" si="70"/>
        <v>18.5810693075708</v>
      </c>
      <c r="R204" s="45">
        <f t="shared" si="70"/>
        <v>-0.2127370721721919</v>
      </c>
      <c r="S204" s="45">
        <f t="shared" si="70"/>
        <v>0</v>
      </c>
      <c r="T204" s="45">
        <f t="shared" si="70"/>
        <v>0</v>
      </c>
      <c r="U204" s="45">
        <f t="shared" si="70"/>
        <v>0</v>
      </c>
      <c r="V204" s="45">
        <f t="shared" si="70"/>
        <v>0</v>
      </c>
      <c r="W204" s="45">
        <f t="shared" si="70"/>
        <v>544.92261288464636</v>
      </c>
      <c r="X204" s="51">
        <f t="shared" si="72"/>
        <v>7028.6980660519603</v>
      </c>
    </row>
    <row r="205" spans="1:24" x14ac:dyDescent="0.2">
      <c r="A205" s="42" t="s">
        <v>6</v>
      </c>
      <c r="B205" s="66">
        <f t="shared" si="69"/>
        <v>11</v>
      </c>
      <c r="C205" s="45">
        <f t="shared" si="69"/>
        <v>132.74776413693763</v>
      </c>
      <c r="D205" s="45">
        <f t="shared" si="70"/>
        <v>17.859784525266846</v>
      </c>
      <c r="E205" s="45">
        <f t="shared" si="70"/>
        <v>11.172388640006885</v>
      </c>
      <c r="F205" s="45">
        <f t="shared" si="70"/>
        <v>152.55416472387711</v>
      </c>
      <c r="G205" s="45">
        <f t="shared" si="70"/>
        <v>1076.4416716871044</v>
      </c>
      <c r="H205" s="45">
        <f t="shared" si="70"/>
        <v>32.528484351103756</v>
      </c>
      <c r="I205" s="45">
        <f t="shared" si="70"/>
        <v>46.522456112448459</v>
      </c>
      <c r="J205" s="45">
        <f t="shared" si="70"/>
        <v>908.99152235287579</v>
      </c>
      <c r="K205" s="45">
        <f t="shared" si="70"/>
        <v>42.256708382190034</v>
      </c>
      <c r="L205" s="45">
        <f t="shared" si="70"/>
        <v>82.883134996782985</v>
      </c>
      <c r="M205" s="45">
        <f t="shared" si="70"/>
        <v>31.444721316828947</v>
      </c>
      <c r="N205" s="45">
        <f t="shared" si="70"/>
        <v>22.824583832722496</v>
      </c>
      <c r="O205" s="45">
        <f t="shared" si="70"/>
        <v>180.99419803842875</v>
      </c>
      <c r="P205" s="45">
        <f t="shared" si="70"/>
        <v>161.4599815852998</v>
      </c>
      <c r="Q205" s="45">
        <f t="shared" si="70"/>
        <v>17.583558688173134</v>
      </c>
      <c r="R205" s="45">
        <f t="shared" si="70"/>
        <v>-0.15342453859585173</v>
      </c>
      <c r="S205" s="45">
        <f t="shared" si="70"/>
        <v>0</v>
      </c>
      <c r="T205" s="45">
        <f t="shared" si="70"/>
        <v>0</v>
      </c>
      <c r="U205" s="45">
        <f t="shared" si="70"/>
        <v>0</v>
      </c>
      <c r="V205" s="45">
        <f t="shared" si="70"/>
        <v>0</v>
      </c>
      <c r="W205" s="45">
        <f t="shared" si="70"/>
        <v>523.7290305591099</v>
      </c>
      <c r="X205" s="51">
        <f t="shared" si="72"/>
        <v>3441.8407293905611</v>
      </c>
    </row>
    <row r="206" spans="1:24" x14ac:dyDescent="0.2">
      <c r="A206" s="42" t="s">
        <v>7</v>
      </c>
      <c r="B206" s="66">
        <f t="shared" si="69"/>
        <v>12</v>
      </c>
      <c r="C206" s="45">
        <f t="shared" si="69"/>
        <v>67.265594562699647</v>
      </c>
      <c r="D206" s="45">
        <f t="shared" si="70"/>
        <v>27.272996494789339</v>
      </c>
      <c r="E206" s="45">
        <f t="shared" si="70"/>
        <v>4.4773784441508999</v>
      </c>
      <c r="F206" s="45">
        <f t="shared" si="70"/>
        <v>177.43214179234465</v>
      </c>
      <c r="G206" s="45">
        <f t="shared" si="70"/>
        <v>863.48854327429513</v>
      </c>
      <c r="H206" s="45">
        <f t="shared" si="70"/>
        <v>43.452253119458483</v>
      </c>
      <c r="I206" s="45">
        <f t="shared" si="70"/>
        <v>62.559727282182287</v>
      </c>
      <c r="J206" s="45">
        <f t="shared" si="70"/>
        <v>10.508285020369627</v>
      </c>
      <c r="K206" s="45">
        <f t="shared" si="70"/>
        <v>3134.1464484609</v>
      </c>
      <c r="L206" s="45">
        <f t="shared" si="70"/>
        <v>139.43068066505575</v>
      </c>
      <c r="M206" s="45">
        <f t="shared" si="70"/>
        <v>24.029506809125252</v>
      </c>
      <c r="N206" s="45">
        <f t="shared" si="70"/>
        <v>37.891895075528112</v>
      </c>
      <c r="O206" s="45">
        <f t="shared" si="70"/>
        <v>221.38417243067175</v>
      </c>
      <c r="P206" s="45">
        <f t="shared" si="70"/>
        <v>145.60836069658427</v>
      </c>
      <c r="Q206" s="45">
        <f t="shared" si="70"/>
        <v>18.45809175003798</v>
      </c>
      <c r="R206" s="45">
        <f t="shared" si="70"/>
        <v>-0.17203060588356395</v>
      </c>
      <c r="S206" s="45">
        <f t="shared" si="70"/>
        <v>0</v>
      </c>
      <c r="T206" s="45">
        <f t="shared" si="70"/>
        <v>0</v>
      </c>
      <c r="U206" s="45">
        <f t="shared" si="70"/>
        <v>0</v>
      </c>
      <c r="V206" s="45">
        <f t="shared" si="70"/>
        <v>0</v>
      </c>
      <c r="W206" s="45">
        <f t="shared" si="70"/>
        <v>541.05136108452825</v>
      </c>
      <c r="X206" s="51">
        <f t="shared" si="72"/>
        <v>5518.2854063568384</v>
      </c>
    </row>
    <row r="207" spans="1:24" x14ac:dyDescent="0.2">
      <c r="A207" s="42" t="s">
        <v>20</v>
      </c>
      <c r="B207" s="66">
        <f t="shared" si="69"/>
        <v>13.1</v>
      </c>
      <c r="C207" s="45">
        <f t="shared" si="69"/>
        <v>309.15627385899381</v>
      </c>
      <c r="D207" s="45">
        <f t="shared" si="70"/>
        <v>59.328487192481525</v>
      </c>
      <c r="E207" s="45">
        <f t="shared" si="70"/>
        <v>16.813782794476374</v>
      </c>
      <c r="F207" s="45">
        <f t="shared" si="70"/>
        <v>568.84791160235034</v>
      </c>
      <c r="G207" s="45">
        <f t="shared" si="70"/>
        <v>2277.8714985251745</v>
      </c>
      <c r="H207" s="45">
        <f t="shared" si="70"/>
        <v>87.906338149972797</v>
      </c>
      <c r="I207" s="45">
        <f t="shared" si="70"/>
        <v>218.74005949833037</v>
      </c>
      <c r="J207" s="45">
        <f t="shared" si="70"/>
        <v>34.840511501292866</v>
      </c>
      <c r="K207" s="45">
        <f t="shared" si="70"/>
        <v>150.21592811965479</v>
      </c>
      <c r="L207" s="45">
        <f t="shared" si="70"/>
        <v>8350.5312862827086</v>
      </c>
      <c r="M207" s="45">
        <f t="shared" si="70"/>
        <v>72.252297809551351</v>
      </c>
      <c r="N207" s="45">
        <f t="shared" si="70"/>
        <v>85.243436128257088</v>
      </c>
      <c r="O207" s="45">
        <f t="shared" si="70"/>
        <v>473.85291126282459</v>
      </c>
      <c r="P207" s="45">
        <f t="shared" si="70"/>
        <v>517.86161472399147</v>
      </c>
      <c r="Q207" s="45">
        <f t="shared" si="70"/>
        <v>65.539712113973096</v>
      </c>
      <c r="R207" s="45">
        <f t="shared" si="70"/>
        <v>-1.8932264408694555</v>
      </c>
      <c r="S207" s="45">
        <f t="shared" si="70"/>
        <v>0</v>
      </c>
      <c r="T207" s="45">
        <f t="shared" si="70"/>
        <v>0</v>
      </c>
      <c r="U207" s="45">
        <f t="shared" si="70"/>
        <v>0</v>
      </c>
      <c r="V207" s="45">
        <f t="shared" si="70"/>
        <v>0</v>
      </c>
      <c r="W207" s="45">
        <f t="shared" si="70"/>
        <v>1954.9239061336552</v>
      </c>
      <c r="X207" s="51">
        <f t="shared" si="72"/>
        <v>15242.03272925682</v>
      </c>
    </row>
    <row r="208" spans="1:24" x14ac:dyDescent="0.2">
      <c r="A208" s="42" t="s">
        <v>8</v>
      </c>
      <c r="B208" s="66">
        <f t="shared" si="69"/>
        <v>13.2</v>
      </c>
      <c r="C208" s="45">
        <f t="shared" si="69"/>
        <v>384.95842453320665</v>
      </c>
      <c r="D208" s="45">
        <f t="shared" si="70"/>
        <v>38.862503364419922</v>
      </c>
      <c r="E208" s="45">
        <f t="shared" si="70"/>
        <v>11.465585340287214</v>
      </c>
      <c r="F208" s="45">
        <f t="shared" si="70"/>
        <v>350.82030825902524</v>
      </c>
      <c r="G208" s="45">
        <f t="shared" si="70"/>
        <v>1411.2070276765312</v>
      </c>
      <c r="H208" s="45">
        <f t="shared" si="70"/>
        <v>69.554248950799376</v>
      </c>
      <c r="I208" s="45">
        <f t="shared" si="70"/>
        <v>128.97469331565091</v>
      </c>
      <c r="J208" s="45">
        <f t="shared" si="70"/>
        <v>17.275163898318809</v>
      </c>
      <c r="K208" s="45">
        <f t="shared" si="70"/>
        <v>134.04964455661226</v>
      </c>
      <c r="L208" s="45">
        <f t="shared" si="70"/>
        <v>259.44193234326116</v>
      </c>
      <c r="M208" s="45">
        <f t="shared" si="70"/>
        <v>1358.3510772032487</v>
      </c>
      <c r="N208" s="45">
        <f t="shared" si="70"/>
        <v>62.055183771805659</v>
      </c>
      <c r="O208" s="45">
        <f t="shared" si="70"/>
        <v>472.3473972539345</v>
      </c>
      <c r="P208" s="45">
        <f t="shared" si="70"/>
        <v>267.33870859978873</v>
      </c>
      <c r="Q208" s="45">
        <f t="shared" si="70"/>
        <v>32.514394849598247</v>
      </c>
      <c r="R208" s="45">
        <f t="shared" si="70"/>
        <v>-0.63511292119114682</v>
      </c>
      <c r="S208" s="45">
        <f t="shared" si="70"/>
        <v>0</v>
      </c>
      <c r="T208" s="45">
        <f t="shared" si="70"/>
        <v>0</v>
      </c>
      <c r="U208" s="45">
        <f t="shared" si="70"/>
        <v>0</v>
      </c>
      <c r="V208" s="45">
        <f t="shared" si="70"/>
        <v>0</v>
      </c>
      <c r="W208" s="45">
        <f t="shared" si="70"/>
        <v>970.0754580112889</v>
      </c>
      <c r="X208" s="51">
        <f t="shared" si="72"/>
        <v>5968.6566390065855</v>
      </c>
    </row>
    <row r="209" spans="1:24" x14ac:dyDescent="0.2">
      <c r="A209" s="42" t="s">
        <v>9</v>
      </c>
      <c r="B209" s="66">
        <f t="shared" si="69"/>
        <v>14.1</v>
      </c>
      <c r="C209" s="45">
        <f t="shared" si="69"/>
        <v>108.32498835199053</v>
      </c>
      <c r="D209" s="45">
        <f t="shared" si="70"/>
        <v>29.045830282534695</v>
      </c>
      <c r="E209" s="45">
        <f t="shared" si="70"/>
        <v>5.9243435438705889</v>
      </c>
      <c r="F209" s="45">
        <f t="shared" si="70"/>
        <v>444.99954945319098</v>
      </c>
      <c r="G209" s="45">
        <f t="shared" si="70"/>
        <v>1092.2294367149791</v>
      </c>
      <c r="H209" s="45">
        <f t="shared" si="70"/>
        <v>36.017877879217437</v>
      </c>
      <c r="I209" s="45">
        <f t="shared" si="70"/>
        <v>79.370025001492607</v>
      </c>
      <c r="J209" s="45">
        <f t="shared" si="70"/>
        <v>17.248298613181802</v>
      </c>
      <c r="K209" s="45">
        <f t="shared" si="70"/>
        <v>116.14142317698435</v>
      </c>
      <c r="L209" s="45">
        <f t="shared" si="70"/>
        <v>209.26675446317799</v>
      </c>
      <c r="M209" s="45">
        <f t="shared" si="70"/>
        <v>31.626939701370674</v>
      </c>
      <c r="N209" s="45">
        <f t="shared" si="70"/>
        <v>1294.6226588816128</v>
      </c>
      <c r="O209" s="45">
        <f t="shared" si="70"/>
        <v>234.58469229735235</v>
      </c>
      <c r="P209" s="45">
        <f t="shared" si="70"/>
        <v>166.25722834307618</v>
      </c>
      <c r="Q209" s="45">
        <f t="shared" si="70"/>
        <v>17.014601324899001</v>
      </c>
      <c r="R209" s="45">
        <f t="shared" si="70"/>
        <v>-0.37608377695687789</v>
      </c>
      <c r="S209" s="45">
        <f t="shared" si="70"/>
        <v>0</v>
      </c>
      <c r="T209" s="45">
        <f t="shared" si="70"/>
        <v>0</v>
      </c>
      <c r="U209" s="45">
        <f t="shared" si="70"/>
        <v>0</v>
      </c>
      <c r="V209" s="45">
        <f t="shared" si="70"/>
        <v>0</v>
      </c>
      <c r="W209" s="45">
        <f t="shared" si="70"/>
        <v>499.25025263532365</v>
      </c>
      <c r="X209" s="51">
        <f t="shared" si="72"/>
        <v>4381.548816887298</v>
      </c>
    </row>
    <row r="210" spans="1:24" x14ac:dyDescent="0.2">
      <c r="A210" s="42" t="s">
        <v>10</v>
      </c>
      <c r="B210" s="66">
        <f t="shared" si="69"/>
        <v>14.2</v>
      </c>
      <c r="C210" s="45">
        <f t="shared" si="69"/>
        <v>602.72003541748063</v>
      </c>
      <c r="D210" s="45">
        <f t="shared" si="70"/>
        <v>174.97605650313685</v>
      </c>
      <c r="E210" s="45">
        <f t="shared" si="70"/>
        <v>48.559856908272948</v>
      </c>
      <c r="F210" s="45">
        <f t="shared" si="70"/>
        <v>1427.0951945919192</v>
      </c>
      <c r="G210" s="45">
        <f t="shared" si="70"/>
        <v>5748.3887372619083</v>
      </c>
      <c r="H210" s="45">
        <f t="shared" si="70"/>
        <v>263.25933722546858</v>
      </c>
      <c r="I210" s="45">
        <f t="shared" si="70"/>
        <v>462.57395239118694</v>
      </c>
      <c r="J210" s="45">
        <f t="shared" si="70"/>
        <v>94.292421321956638</v>
      </c>
      <c r="K210" s="45">
        <f t="shared" si="70"/>
        <v>432.50208471553321</v>
      </c>
      <c r="L210" s="45">
        <f t="shared" si="70"/>
        <v>937.88002751081865</v>
      </c>
      <c r="M210" s="45">
        <f t="shared" si="70"/>
        <v>175.03418949329259</v>
      </c>
      <c r="N210" s="45">
        <f t="shared" si="70"/>
        <v>273.12042439428967</v>
      </c>
      <c r="O210" s="45">
        <f t="shared" si="70"/>
        <v>8691.7148205425146</v>
      </c>
      <c r="P210" s="45">
        <f t="shared" si="70"/>
        <v>1700.9361693638068</v>
      </c>
      <c r="Q210" s="45">
        <f t="shared" si="70"/>
        <v>218.95152582980126</v>
      </c>
      <c r="R210" s="45">
        <f t="shared" si="70"/>
        <v>-2.1468913945081831</v>
      </c>
      <c r="S210" s="45">
        <f t="shared" si="70"/>
        <v>0</v>
      </c>
      <c r="T210" s="45">
        <f t="shared" si="70"/>
        <v>0</v>
      </c>
      <c r="U210" s="45">
        <f t="shared" si="70"/>
        <v>0</v>
      </c>
      <c r="V210" s="45">
        <f t="shared" si="70"/>
        <v>0</v>
      </c>
      <c r="W210" s="45">
        <f t="shared" si="70"/>
        <v>6546.4448125403987</v>
      </c>
      <c r="X210" s="51">
        <f t="shared" si="72"/>
        <v>27796.302754617274</v>
      </c>
    </row>
    <row r="211" spans="1:24" x14ac:dyDescent="0.2">
      <c r="A211" s="42" t="s">
        <v>11</v>
      </c>
      <c r="B211" s="66">
        <f t="shared" si="69"/>
        <v>15</v>
      </c>
      <c r="C211" s="45">
        <f t="shared" si="69"/>
        <v>104.40490300220466</v>
      </c>
      <c r="D211" s="45">
        <f t="shared" si="70"/>
        <v>13.096634161895926</v>
      </c>
      <c r="E211" s="45">
        <f t="shared" si="70"/>
        <v>4.6445253076984709</v>
      </c>
      <c r="F211" s="45">
        <f t="shared" si="70"/>
        <v>122.91049121193296</v>
      </c>
      <c r="G211" s="45">
        <f t="shared" si="70"/>
        <v>664.95383177088934</v>
      </c>
      <c r="H211" s="45">
        <f t="shared" si="70"/>
        <v>22.289041088380117</v>
      </c>
      <c r="I211" s="45">
        <f t="shared" si="70"/>
        <v>59.681107350448293</v>
      </c>
      <c r="J211" s="45">
        <f t="shared" si="70"/>
        <v>6.9439687082487254</v>
      </c>
      <c r="K211" s="45">
        <f t="shared" si="70"/>
        <v>39.583037992096536</v>
      </c>
      <c r="L211" s="45">
        <f t="shared" si="70"/>
        <v>70.453833293723676</v>
      </c>
      <c r="M211" s="45">
        <f t="shared" si="70"/>
        <v>20.359005705006023</v>
      </c>
      <c r="N211" s="45">
        <f t="shared" ref="D211:W213" si="73">N185</f>
        <v>18.821398531894236</v>
      </c>
      <c r="O211" s="45">
        <f t="shared" si="73"/>
        <v>140.86795600660892</v>
      </c>
      <c r="P211" s="45">
        <f t="shared" si="73"/>
        <v>8238.6296376603896</v>
      </c>
      <c r="Q211" s="45">
        <f t="shared" si="73"/>
        <v>14.386750649740449</v>
      </c>
      <c r="R211" s="45">
        <f t="shared" si="73"/>
        <v>-0.13756588552188068</v>
      </c>
      <c r="S211" s="45">
        <f t="shared" si="73"/>
        <v>0</v>
      </c>
      <c r="T211" s="45">
        <f t="shared" si="73"/>
        <v>0</v>
      </c>
      <c r="U211" s="45">
        <f t="shared" si="73"/>
        <v>0</v>
      </c>
      <c r="V211" s="45">
        <f t="shared" si="73"/>
        <v>0</v>
      </c>
      <c r="W211" s="45">
        <f t="shared" si="73"/>
        <v>416.82988268881371</v>
      </c>
      <c r="X211" s="51">
        <f t="shared" si="72"/>
        <v>9958.7184392444506</v>
      </c>
    </row>
    <row r="212" spans="1:24" x14ac:dyDescent="0.2">
      <c r="A212" s="42" t="s">
        <v>12</v>
      </c>
      <c r="B212" s="66">
        <f t="shared" si="69"/>
        <v>16</v>
      </c>
      <c r="C212" s="45">
        <f t="shared" si="69"/>
        <v>0.78212972697914895</v>
      </c>
      <c r="D212" s="45">
        <f t="shared" si="73"/>
        <v>0.14575440995568509</v>
      </c>
      <c r="E212" s="45">
        <f t="shared" si="73"/>
        <v>3.9267779472879689E-2</v>
      </c>
      <c r="F212" s="45">
        <f t="shared" si="73"/>
        <v>1.5952563976790237</v>
      </c>
      <c r="G212" s="45">
        <f t="shared" si="73"/>
        <v>4.9608677052730084</v>
      </c>
      <c r="H212" s="45">
        <f t="shared" si="73"/>
        <v>0.2336739064518791</v>
      </c>
      <c r="I212" s="45">
        <f t="shared" si="73"/>
        <v>0.4581638046585878</v>
      </c>
      <c r="J212" s="45">
        <f t="shared" si="73"/>
        <v>8.7110377669682187E-2</v>
      </c>
      <c r="K212" s="45">
        <f t="shared" si="73"/>
        <v>0.42543996040395243</v>
      </c>
      <c r="L212" s="45">
        <f t="shared" si="73"/>
        <v>5.1026089394960534</v>
      </c>
      <c r="M212" s="45">
        <f t="shared" si="73"/>
        <v>0.17348041779314477</v>
      </c>
      <c r="N212" s="45">
        <f t="shared" si="73"/>
        <v>0.23568475421016558</v>
      </c>
      <c r="O212" s="45">
        <f t="shared" si="73"/>
        <v>1.332450213938861</v>
      </c>
      <c r="P212" s="45">
        <f t="shared" si="73"/>
        <v>1.4598262811271923</v>
      </c>
      <c r="Q212" s="45">
        <f t="shared" si="73"/>
        <v>933.46839953043116</v>
      </c>
      <c r="R212" s="45">
        <f t="shared" si="73"/>
        <v>-3.0670008221312258E-3</v>
      </c>
      <c r="S212" s="45">
        <f t="shared" si="73"/>
        <v>0</v>
      </c>
      <c r="T212" s="45">
        <f t="shared" si="73"/>
        <v>0</v>
      </c>
      <c r="U212" s="45">
        <f t="shared" si="73"/>
        <v>0</v>
      </c>
      <c r="V212" s="45">
        <f t="shared" si="73"/>
        <v>0</v>
      </c>
      <c r="W212" s="45">
        <f t="shared" si="73"/>
        <v>5.5924146407577604</v>
      </c>
      <c r="X212" s="51">
        <f t="shared" si="72"/>
        <v>956.08946184547597</v>
      </c>
    </row>
    <row r="213" spans="1:24" x14ac:dyDescent="0.2">
      <c r="A213" s="42" t="s">
        <v>13</v>
      </c>
      <c r="B213" s="66">
        <f t="shared" si="69"/>
        <v>17</v>
      </c>
      <c r="C213" s="45">
        <f t="shared" si="69"/>
        <v>204.66709088778771</v>
      </c>
      <c r="D213" s="45">
        <f t="shared" si="73"/>
        <v>54.828281796183475</v>
      </c>
      <c r="E213" s="45">
        <f t="shared" si="73"/>
        <v>15.507208475398253</v>
      </c>
      <c r="F213" s="45">
        <f t="shared" si="73"/>
        <v>466.97934973565702</v>
      </c>
      <c r="G213" s="45">
        <f t="shared" si="73"/>
        <v>1688.6031207357369</v>
      </c>
      <c r="H213" s="45">
        <f t="shared" si="73"/>
        <v>85.824275562415622</v>
      </c>
      <c r="I213" s="45">
        <f t="shared" si="73"/>
        <v>148.40010603978411</v>
      </c>
      <c r="J213" s="45">
        <f t="shared" si="73"/>
        <v>32.873787167187658</v>
      </c>
      <c r="K213" s="45">
        <f t="shared" si="73"/>
        <v>124.66197441633052</v>
      </c>
      <c r="L213" s="45">
        <f t="shared" si="73"/>
        <v>314.61658188063626</v>
      </c>
      <c r="M213" s="45">
        <f t="shared" si="73"/>
        <v>49.061296879018911</v>
      </c>
      <c r="N213" s="45">
        <f t="shared" si="73"/>
        <v>89.344618651594232</v>
      </c>
      <c r="O213" s="45">
        <f t="shared" si="73"/>
        <v>412.01128988560117</v>
      </c>
      <c r="P213" s="45">
        <f t="shared" si="73"/>
        <v>675.7364471297094</v>
      </c>
      <c r="Q213" s="45">
        <f t="shared" si="73"/>
        <v>88.091707253848313</v>
      </c>
      <c r="R213" s="45">
        <f t="shared" si="73"/>
        <v>-25.313595193451189</v>
      </c>
      <c r="S213" s="45">
        <f t="shared" si="73"/>
        <v>0</v>
      </c>
      <c r="T213" s="45">
        <f t="shared" si="73"/>
        <v>0</v>
      </c>
      <c r="U213" s="45">
        <f t="shared" si="73"/>
        <v>0</v>
      </c>
      <c r="V213" s="45">
        <f t="shared" si="73"/>
        <v>0</v>
      </c>
      <c r="W213" s="45">
        <f t="shared" si="73"/>
        <v>2639.8618144378206</v>
      </c>
      <c r="X213" s="51">
        <f t="shared" si="72"/>
        <v>7065.7553557412593</v>
      </c>
    </row>
    <row r="214" spans="1:24" ht="25.5" x14ac:dyDescent="0.2">
      <c r="A214" s="88" t="s">
        <v>668</v>
      </c>
      <c r="B214" s="89"/>
      <c r="C214" s="90">
        <f t="shared" ref="C214:W214" si="74">SUM(C198:C213)</f>
        <v>9477.6728472140421</v>
      </c>
      <c r="D214" s="90">
        <f t="shared" si="74"/>
        <v>1705.0034732894305</v>
      </c>
      <c r="E214" s="90">
        <f t="shared" si="74"/>
        <v>501.12260400417586</v>
      </c>
      <c r="F214" s="90">
        <f t="shared" si="74"/>
        <v>16072.864297162987</v>
      </c>
      <c r="G214" s="90">
        <f t="shared" si="74"/>
        <v>80701.778263388493</v>
      </c>
      <c r="H214" s="90">
        <f t="shared" si="74"/>
        <v>2482.8149769710581</v>
      </c>
      <c r="I214" s="90">
        <f t="shared" si="74"/>
        <v>4734.5500329745637</v>
      </c>
      <c r="J214" s="90">
        <f t="shared" si="74"/>
        <v>1285.3065191479639</v>
      </c>
      <c r="K214" s="90">
        <f t="shared" si="74"/>
        <v>4688.4596227787861</v>
      </c>
      <c r="L214" s="90">
        <f t="shared" si="74"/>
        <v>11317.368377964392</v>
      </c>
      <c r="M214" s="90">
        <f t="shared" si="74"/>
        <v>1943.3777192359773</v>
      </c>
      <c r="N214" s="90">
        <f t="shared" si="74"/>
        <v>2159.5774363019095</v>
      </c>
      <c r="O214" s="90">
        <f t="shared" si="74"/>
        <v>12771.078046247922</v>
      </c>
      <c r="P214" s="90">
        <f t="shared" si="74"/>
        <v>13706.952542834244</v>
      </c>
      <c r="Q214" s="90">
        <f t="shared" si="74"/>
        <v>1626.7083351695469</v>
      </c>
      <c r="R214" s="90">
        <f t="shared" si="74"/>
        <v>-33.59296328703735</v>
      </c>
      <c r="S214" s="90">
        <f t="shared" si="74"/>
        <v>0</v>
      </c>
      <c r="T214" s="90">
        <f t="shared" si="74"/>
        <v>0</v>
      </c>
      <c r="U214" s="90">
        <f t="shared" si="74"/>
        <v>0</v>
      </c>
      <c r="V214" s="90">
        <f t="shared" si="74"/>
        <v>0</v>
      </c>
      <c r="W214" s="90">
        <f t="shared" si="74"/>
        <v>20669.131251652543</v>
      </c>
      <c r="X214" s="92">
        <f>SUM(C214:W214)</f>
        <v>185810.17338305103</v>
      </c>
    </row>
    <row r="215" spans="1:24" x14ac:dyDescent="0.2">
      <c r="A215" s="67" t="s">
        <v>40</v>
      </c>
      <c r="B215" s="66"/>
      <c r="C215" s="68">
        <f>C214/$X214</f>
        <v>5.1007287031995002E-2</v>
      </c>
      <c r="D215" s="68">
        <f t="shared" ref="D215:X215" si="75">D214/$X214</f>
        <v>9.1760501712386602E-3</v>
      </c>
      <c r="E215" s="68">
        <f t="shared" si="75"/>
        <v>2.6969599935257717E-3</v>
      </c>
      <c r="F215" s="68">
        <f t="shared" si="75"/>
        <v>8.6501530053623529E-2</v>
      </c>
      <c r="G215" s="68">
        <f t="shared" si="75"/>
        <v>0.43432378751953649</v>
      </c>
      <c r="H215" s="68">
        <f t="shared" si="75"/>
        <v>1.336210462412459E-2</v>
      </c>
      <c r="I215" s="68">
        <f t="shared" si="75"/>
        <v>2.5480574861819882E-2</v>
      </c>
      <c r="J215" s="68">
        <f t="shared" si="75"/>
        <v>6.9173097239314295E-3</v>
      </c>
      <c r="K215" s="68">
        <f t="shared" si="75"/>
        <v>2.5232523803276594E-2</v>
      </c>
      <c r="L215" s="68">
        <f t="shared" si="75"/>
        <v>6.0908227853775435E-2</v>
      </c>
      <c r="M215" s="68">
        <f t="shared" si="75"/>
        <v>1.0458941423135476E-2</v>
      </c>
      <c r="N215" s="68">
        <f t="shared" si="75"/>
        <v>1.1622492982932111E-2</v>
      </c>
      <c r="O215" s="68">
        <f t="shared" si="75"/>
        <v>6.8731855816743209E-2</v>
      </c>
      <c r="P215" s="68">
        <f t="shared" si="75"/>
        <v>7.3768579476954227E-2</v>
      </c>
      <c r="Q215" s="68">
        <f t="shared" si="75"/>
        <v>8.7546785278331245E-3</v>
      </c>
      <c r="R215" s="68">
        <f t="shared" si="75"/>
        <v>-1.8079184080940953E-4</v>
      </c>
      <c r="S215" s="68">
        <f t="shared" si="75"/>
        <v>0</v>
      </c>
      <c r="T215" s="68">
        <f t="shared" si="75"/>
        <v>0</v>
      </c>
      <c r="U215" s="68">
        <f t="shared" si="75"/>
        <v>0</v>
      </c>
      <c r="V215" s="68">
        <f t="shared" si="75"/>
        <v>0</v>
      </c>
      <c r="W215" s="68">
        <f t="shared" si="75"/>
        <v>0.11123788797636368</v>
      </c>
      <c r="X215" s="68">
        <f t="shared" si="75"/>
        <v>1</v>
      </c>
    </row>
    <row r="216" spans="1:24" x14ac:dyDescent="0.2">
      <c r="A216" s="67"/>
      <c r="B216" s="66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</row>
    <row r="217" spans="1:24" x14ac:dyDescent="0.2">
      <c r="A217" s="35" t="s">
        <v>37</v>
      </c>
      <c r="B217" s="66"/>
    </row>
    <row r="218" spans="1:24" x14ac:dyDescent="0.2">
      <c r="A218" s="42" t="s">
        <v>14</v>
      </c>
      <c r="B218" s="69">
        <v>5000</v>
      </c>
      <c r="C218" s="43">
        <f>C188</f>
        <v>1168.1730396510172</v>
      </c>
      <c r="D218" s="43">
        <f t="shared" ref="D218:W221" si="76">D188</f>
        <v>596.7414672582895</v>
      </c>
      <c r="E218" s="43">
        <f t="shared" si="76"/>
        <v>147.75076184306965</v>
      </c>
      <c r="F218" s="43">
        <f t="shared" si="76"/>
        <v>4778.1704411999071</v>
      </c>
      <c r="G218" s="43">
        <f t="shared" si="76"/>
        <v>17682.137054774688</v>
      </c>
      <c r="H218" s="43">
        <f t="shared" si="76"/>
        <v>921.0346900866225</v>
      </c>
      <c r="I218" s="43">
        <f t="shared" si="76"/>
        <v>1628.774664259812</v>
      </c>
      <c r="J218" s="43">
        <f t="shared" si="76"/>
        <v>276.71467955635001</v>
      </c>
      <c r="K218" s="43">
        <f t="shared" si="76"/>
        <v>1288.7613164204913</v>
      </c>
      <c r="L218" s="43">
        <f t="shared" si="76"/>
        <v>3156.7211054076638</v>
      </c>
      <c r="M218" s="43">
        <f t="shared" si="76"/>
        <v>311.01662886430864</v>
      </c>
      <c r="N218" s="43">
        <f t="shared" si="76"/>
        <v>825.90621839541643</v>
      </c>
      <c r="O218" s="43">
        <f t="shared" si="76"/>
        <v>4523.5915070644596</v>
      </c>
      <c r="P218" s="43">
        <f t="shared" si="76"/>
        <v>8299.6537232318751</v>
      </c>
      <c r="Q218" s="43">
        <f t="shared" si="76"/>
        <v>1120.7617872182266</v>
      </c>
      <c r="R218" s="43">
        <f t="shared" si="76"/>
        <v>-2.6628049479649571</v>
      </c>
      <c r="S218" s="43">
        <f t="shared" si="76"/>
        <v>0</v>
      </c>
      <c r="T218" s="43">
        <f t="shared" si="76"/>
        <v>0</v>
      </c>
      <c r="U218" s="43">
        <f t="shared" si="76"/>
        <v>0</v>
      </c>
      <c r="V218" s="43">
        <f t="shared" si="76"/>
        <v>0</v>
      </c>
      <c r="W218" s="43">
        <f t="shared" si="76"/>
        <v>6177.0816326391996</v>
      </c>
    </row>
    <row r="219" spans="1:24" x14ac:dyDescent="0.2">
      <c r="A219" s="42" t="s">
        <v>21</v>
      </c>
      <c r="B219" s="69">
        <v>6000</v>
      </c>
      <c r="C219" s="43">
        <f>C189</f>
        <v>1059.6192137369362</v>
      </c>
      <c r="D219" s="43">
        <f t="shared" ref="D219:R219" si="77">D189</f>
        <v>52.224440100620519</v>
      </c>
      <c r="E219" s="43">
        <f t="shared" si="77"/>
        <v>24.554678184062443</v>
      </c>
      <c r="F219" s="43">
        <f t="shared" si="77"/>
        <v>1014.6059729679752</v>
      </c>
      <c r="G219" s="43">
        <f t="shared" si="77"/>
        <v>2001.543776421571</v>
      </c>
      <c r="H219" s="43">
        <f t="shared" si="77"/>
        <v>102.99752692837559</v>
      </c>
      <c r="I219" s="43">
        <f t="shared" si="77"/>
        <v>177.66628398243884</v>
      </c>
      <c r="J219" s="43">
        <f t="shared" si="77"/>
        <v>44.581979689300852</v>
      </c>
      <c r="K219" s="43">
        <f t="shared" si="77"/>
        <v>140.15411635556171</v>
      </c>
      <c r="L219" s="43">
        <f t="shared" si="77"/>
        <v>339.51468923822807</v>
      </c>
      <c r="M219" s="43">
        <f t="shared" si="77"/>
        <v>110.61091781413285</v>
      </c>
      <c r="N219" s="43">
        <f t="shared" si="77"/>
        <v>275.95763404131225</v>
      </c>
      <c r="O219" s="43">
        <f t="shared" si="77"/>
        <v>552.02149256509176</v>
      </c>
      <c r="P219" s="43">
        <f t="shared" si="77"/>
        <v>209.37184404408143</v>
      </c>
      <c r="Q219" s="43">
        <f t="shared" si="77"/>
        <v>25.18415183171242</v>
      </c>
      <c r="R219" s="43">
        <f t="shared" si="77"/>
        <v>-0.36873101100865835</v>
      </c>
      <c r="S219" s="43">
        <f t="shared" si="76"/>
        <v>0</v>
      </c>
      <c r="T219" s="43">
        <f t="shared" si="76"/>
        <v>0</v>
      </c>
      <c r="U219" s="43">
        <f t="shared" si="76"/>
        <v>0</v>
      </c>
      <c r="V219" s="43">
        <f t="shared" si="76"/>
        <v>0</v>
      </c>
      <c r="W219" s="43">
        <f t="shared" si="76"/>
        <v>750.04499782374819</v>
      </c>
    </row>
    <row r="220" spans="1:24" x14ac:dyDescent="0.2">
      <c r="A220" s="42" t="s">
        <v>22</v>
      </c>
      <c r="B220" s="69">
        <v>7000</v>
      </c>
      <c r="C220" s="43">
        <f>C190</f>
        <v>1437.1747437077051</v>
      </c>
      <c r="D220" s="43">
        <f t="shared" si="76"/>
        <v>287.86056128744269</v>
      </c>
      <c r="E220" s="43">
        <f t="shared" si="76"/>
        <v>113.87920592856851</v>
      </c>
      <c r="F220" s="43">
        <f t="shared" si="76"/>
        <v>1454.3282771084096</v>
      </c>
      <c r="G220" s="43">
        <f t="shared" si="76"/>
        <v>9611.7251610778694</v>
      </c>
      <c r="H220" s="43">
        <f t="shared" si="76"/>
        <v>418.83128865970116</v>
      </c>
      <c r="I220" s="43">
        <f t="shared" si="76"/>
        <v>612.05007643703186</v>
      </c>
      <c r="J220" s="43">
        <f t="shared" si="76"/>
        <v>381.55448320130978</v>
      </c>
      <c r="K220" s="43">
        <f t="shared" si="76"/>
        <v>794.60512456448771</v>
      </c>
      <c r="L220" s="43">
        <f t="shared" si="76"/>
        <v>2354.8867812113122</v>
      </c>
      <c r="M220" s="43">
        <f t="shared" si="76"/>
        <v>738.41875383987031</v>
      </c>
      <c r="N220" s="43">
        <f t="shared" si="76"/>
        <v>275.20030669416644</v>
      </c>
      <c r="O220" s="43">
        <f t="shared" si="76"/>
        <v>1492.7490585523558</v>
      </c>
      <c r="P220" s="43">
        <f t="shared" si="76"/>
        <v>2069.9364574137526</v>
      </c>
      <c r="Q220" s="43">
        <f t="shared" si="76"/>
        <v>155.37983238951696</v>
      </c>
      <c r="R220" s="43">
        <f t="shared" si="76"/>
        <v>-18.171523925727602</v>
      </c>
      <c r="S220" s="43">
        <f t="shared" si="76"/>
        <v>0</v>
      </c>
      <c r="T220" s="43">
        <f t="shared" si="76"/>
        <v>0</v>
      </c>
      <c r="U220" s="43">
        <f t="shared" si="76"/>
        <v>0</v>
      </c>
      <c r="V220" s="43">
        <f t="shared" si="76"/>
        <v>0</v>
      </c>
      <c r="W220" s="43">
        <f t="shared" si="76"/>
        <v>4229.0277615353025</v>
      </c>
    </row>
    <row r="221" spans="1:24" x14ac:dyDescent="0.2">
      <c r="A221" s="42" t="s">
        <v>23</v>
      </c>
      <c r="B221" s="69">
        <v>8000</v>
      </c>
      <c r="C221" s="43">
        <f>C191</f>
        <v>361.625232849491</v>
      </c>
      <c r="D221" s="43">
        <f t="shared" si="76"/>
        <v>216.61612353668053</v>
      </c>
      <c r="E221" s="43">
        <f t="shared" si="76"/>
        <v>20.47701897349933</v>
      </c>
      <c r="F221" s="43">
        <f t="shared" si="76"/>
        <v>478.16112802498685</v>
      </c>
      <c r="G221" s="43">
        <f t="shared" si="76"/>
        <v>2167.7298000176183</v>
      </c>
      <c r="H221" s="43">
        <f t="shared" si="76"/>
        <v>282.27127897790587</v>
      </c>
      <c r="I221" s="43">
        <f t="shared" si="76"/>
        <v>151.70738179107255</v>
      </c>
      <c r="J221" s="43">
        <f t="shared" si="76"/>
        <v>120.32974839368138</v>
      </c>
      <c r="K221" s="43">
        <f t="shared" si="76"/>
        <v>204.89587891114505</v>
      </c>
      <c r="L221" s="43">
        <f t="shared" si="76"/>
        <v>425.28802690792975</v>
      </c>
      <c r="M221" s="43">
        <f t="shared" si="76"/>
        <v>139.33219067330592</v>
      </c>
      <c r="N221" s="43">
        <f t="shared" si="76"/>
        <v>69.399943274042187</v>
      </c>
      <c r="O221" s="43">
        <f t="shared" si="76"/>
        <v>433.33881309035934</v>
      </c>
      <c r="P221" s="43">
        <f t="shared" si="76"/>
        <v>350.34911496417936</v>
      </c>
      <c r="Q221" s="43">
        <f t="shared" si="76"/>
        <v>43.988565273850895</v>
      </c>
      <c r="R221" s="43">
        <f t="shared" si="76"/>
        <v>-3.777041776168804</v>
      </c>
      <c r="S221" s="43">
        <f t="shared" si="76"/>
        <v>0</v>
      </c>
      <c r="T221" s="43">
        <f t="shared" si="76"/>
        <v>0</v>
      </c>
      <c r="U221" s="43">
        <f t="shared" si="76"/>
        <v>0</v>
      </c>
      <c r="V221" s="43">
        <f t="shared" si="76"/>
        <v>0</v>
      </c>
      <c r="W221" s="43">
        <f t="shared" si="76"/>
        <v>1314.5264854180757</v>
      </c>
    </row>
    <row r="222" spans="1:24" x14ac:dyDescent="0.2">
      <c r="A222" s="67" t="s">
        <v>42</v>
      </c>
      <c r="C222" s="45">
        <f t="shared" ref="C222:W222" si="78">SUM(C218:C221)</f>
        <v>4026.5922299451499</v>
      </c>
      <c r="D222" s="45">
        <f t="shared" si="78"/>
        <v>1153.4425921830332</v>
      </c>
      <c r="E222" s="45">
        <f t="shared" si="78"/>
        <v>306.66166492919996</v>
      </c>
      <c r="F222" s="45">
        <f t="shared" si="78"/>
        <v>7725.2658193012794</v>
      </c>
      <c r="G222" s="45">
        <f t="shared" si="78"/>
        <v>31463.135792291749</v>
      </c>
      <c r="H222" s="45">
        <f t="shared" si="78"/>
        <v>1725.1347846526053</v>
      </c>
      <c r="I222" s="45">
        <f t="shared" si="78"/>
        <v>2570.1984064703556</v>
      </c>
      <c r="J222" s="45">
        <f t="shared" si="78"/>
        <v>823.18089084064206</v>
      </c>
      <c r="K222" s="45">
        <f t="shared" si="78"/>
        <v>2428.4164362516858</v>
      </c>
      <c r="L222" s="45">
        <f t="shared" si="78"/>
        <v>6276.4106027651333</v>
      </c>
      <c r="M222" s="45">
        <f t="shared" si="78"/>
        <v>1299.3784911916177</v>
      </c>
      <c r="N222" s="45">
        <f t="shared" si="78"/>
        <v>1446.4641024049372</v>
      </c>
      <c r="O222" s="45">
        <f t="shared" si="78"/>
        <v>7001.7008712722663</v>
      </c>
      <c r="P222" s="45">
        <f t="shared" si="78"/>
        <v>10929.311139653888</v>
      </c>
      <c r="Q222" s="45">
        <f t="shared" si="78"/>
        <v>1345.3143367133066</v>
      </c>
      <c r="R222" s="45">
        <f t="shared" si="78"/>
        <v>-24.980101660870023</v>
      </c>
      <c r="S222" s="45">
        <f t="shared" si="78"/>
        <v>0</v>
      </c>
      <c r="T222" s="45">
        <f t="shared" si="78"/>
        <v>0</v>
      </c>
      <c r="U222" s="45">
        <f t="shared" si="78"/>
        <v>0</v>
      </c>
      <c r="V222" s="45">
        <f t="shared" si="78"/>
        <v>0</v>
      </c>
      <c r="W222" s="45">
        <f t="shared" si="78"/>
        <v>12470.680877416326</v>
      </c>
      <c r="X222" s="45">
        <f>SUM(C222:W222)</f>
        <v>92966.308936622299</v>
      </c>
    </row>
    <row r="223" spans="1:24" x14ac:dyDescent="0.2">
      <c r="A223" s="67" t="s">
        <v>40</v>
      </c>
      <c r="B223" s="66"/>
      <c r="C223" s="68">
        <f t="shared" ref="C223:X223" si="79">C222/$X222</f>
        <v>4.3312381399267866E-2</v>
      </c>
      <c r="D223" s="68">
        <f t="shared" si="79"/>
        <v>1.2407103233165542E-2</v>
      </c>
      <c r="E223" s="68">
        <f t="shared" si="79"/>
        <v>3.2986322511551975E-3</v>
      </c>
      <c r="F223" s="68">
        <f t="shared" si="79"/>
        <v>8.3097478082816076E-2</v>
      </c>
      <c r="G223" s="68">
        <f t="shared" si="79"/>
        <v>0.3384358930904855</v>
      </c>
      <c r="H223" s="68">
        <f t="shared" si="79"/>
        <v>1.8556558869392968E-2</v>
      </c>
      <c r="I223" s="68">
        <f t="shared" si="79"/>
        <v>2.7646557509586951E-2</v>
      </c>
      <c r="J223" s="68">
        <f t="shared" si="79"/>
        <v>8.8546151853982624E-3</v>
      </c>
      <c r="K223" s="68">
        <f t="shared" si="79"/>
        <v>2.612146770188762E-2</v>
      </c>
      <c r="L223" s="68">
        <f t="shared" si="79"/>
        <v>6.7512743859110672E-2</v>
      </c>
      <c r="M223" s="68">
        <f t="shared" si="79"/>
        <v>1.397687512878929E-2</v>
      </c>
      <c r="N223" s="68">
        <f t="shared" si="79"/>
        <v>1.5559014001416703E-2</v>
      </c>
      <c r="O223" s="68">
        <f t="shared" si="79"/>
        <v>7.5314390249111851E-2</v>
      </c>
      <c r="P223" s="68">
        <f t="shared" si="79"/>
        <v>0.11756206376984055</v>
      </c>
      <c r="Q223" s="68">
        <f t="shared" si="79"/>
        <v>1.447098795360849E-2</v>
      </c>
      <c r="R223" s="68">
        <f t="shared" si="79"/>
        <v>-2.6870058569174399E-4</v>
      </c>
      <c r="S223" s="68">
        <f t="shared" si="79"/>
        <v>0</v>
      </c>
      <c r="T223" s="68">
        <f t="shared" si="79"/>
        <v>0</v>
      </c>
      <c r="U223" s="68">
        <f t="shared" si="79"/>
        <v>0</v>
      </c>
      <c r="V223" s="68">
        <f t="shared" si="79"/>
        <v>0</v>
      </c>
      <c r="W223" s="68">
        <f t="shared" si="79"/>
        <v>0.13414193830065829</v>
      </c>
      <c r="X223" s="68">
        <f t="shared" si="79"/>
        <v>1</v>
      </c>
    </row>
    <row r="225" spans="1:24" x14ac:dyDescent="0.2">
      <c r="A225" s="35" t="s">
        <v>38</v>
      </c>
    </row>
    <row r="226" spans="1:24" x14ac:dyDescent="0.2">
      <c r="A226" s="39" t="s">
        <v>39</v>
      </c>
      <c r="B226" s="70">
        <f>B192</f>
        <v>10000</v>
      </c>
      <c r="C226" s="45">
        <f>C192</f>
        <v>2485.8449101824517</v>
      </c>
      <c r="D226" s="45">
        <f t="shared" ref="D226:W226" si="80">D192</f>
        <v>665.93317296828025</v>
      </c>
      <c r="E226" s="45">
        <f t="shared" si="80"/>
        <v>188.34740403302951</v>
      </c>
      <c r="F226" s="45">
        <f t="shared" si="80"/>
        <v>5671.8363204622074</v>
      </c>
      <c r="G226" s="45">
        <f t="shared" si="80"/>
        <v>20509.430484359335</v>
      </c>
      <c r="H226" s="45">
        <f t="shared" si="80"/>
        <v>1042.4042167770763</v>
      </c>
      <c r="I226" s="45">
        <f t="shared" si="80"/>
        <v>1802.4375422025671</v>
      </c>
      <c r="J226" s="45">
        <f t="shared" si="80"/>
        <v>399.27834100489849</v>
      </c>
      <c r="K226" s="45">
        <f t="shared" si="80"/>
        <v>1514.1190176296248</v>
      </c>
      <c r="L226" s="45">
        <f t="shared" si="80"/>
        <v>3821.2690928204652</v>
      </c>
      <c r="M226" s="45">
        <f t="shared" si="80"/>
        <v>595.88854566035434</v>
      </c>
      <c r="N226" s="45">
        <f t="shared" si="80"/>
        <v>1085.1615888214592</v>
      </c>
      <c r="O226" s="45">
        <f t="shared" si="80"/>
        <v>5004.2054316458807</v>
      </c>
      <c r="P226" s="45">
        <f t="shared" si="80"/>
        <v>8207.3576188324678</v>
      </c>
      <c r="Q226" s="45">
        <f t="shared" si="80"/>
        <v>1069.9439814988248</v>
      </c>
      <c r="R226" s="45">
        <f t="shared" si="80"/>
        <v>-7.9114707803586821</v>
      </c>
      <c r="S226" s="45">
        <f t="shared" si="80"/>
        <v>0</v>
      </c>
      <c r="T226" s="45">
        <f t="shared" si="80"/>
        <v>0</v>
      </c>
      <c r="U226" s="45">
        <f t="shared" si="80"/>
        <v>0</v>
      </c>
      <c r="V226" s="45">
        <f t="shared" si="80"/>
        <v>0</v>
      </c>
      <c r="W226" s="45">
        <f t="shared" si="80"/>
        <v>32063.225340917936</v>
      </c>
      <c r="X226" s="45">
        <f>SUM(C226:W226)</f>
        <v>86118.77153903649</v>
      </c>
    </row>
    <row r="227" spans="1:24" x14ac:dyDescent="0.2">
      <c r="A227" s="67" t="s">
        <v>40</v>
      </c>
      <c r="B227" s="66"/>
      <c r="C227" s="68">
        <f t="shared" ref="C227:X227" si="81">C226/$X226</f>
        <v>2.8865308524003402E-2</v>
      </c>
      <c r="D227" s="68">
        <f t="shared" si="81"/>
        <v>7.7327295903939089E-3</v>
      </c>
      <c r="E227" s="68">
        <f t="shared" si="81"/>
        <v>2.1870656149298893E-3</v>
      </c>
      <c r="F227" s="68">
        <f t="shared" si="81"/>
        <v>6.586062735336673E-2</v>
      </c>
      <c r="G227" s="68">
        <f t="shared" si="81"/>
        <v>0.23815284539982881</v>
      </c>
      <c r="H227" s="68">
        <f t="shared" si="81"/>
        <v>1.2104262498734883E-2</v>
      </c>
      <c r="I227" s="68">
        <f t="shared" si="81"/>
        <v>2.0929670848655175E-2</v>
      </c>
      <c r="J227" s="68">
        <f t="shared" si="81"/>
        <v>4.6363682838173204E-3</v>
      </c>
      <c r="K227" s="68">
        <f t="shared" si="81"/>
        <v>1.7581753554662526E-2</v>
      </c>
      <c r="L227" s="68">
        <f t="shared" si="81"/>
        <v>4.4372080842889579E-2</v>
      </c>
      <c r="M227" s="68">
        <f t="shared" si="81"/>
        <v>6.9193804673612419E-3</v>
      </c>
      <c r="N227" s="68">
        <f t="shared" si="81"/>
        <v>1.2600755554549103E-2</v>
      </c>
      <c r="O227" s="68">
        <f t="shared" si="81"/>
        <v>5.8108184106847614E-2</v>
      </c>
      <c r="P227" s="68">
        <f t="shared" si="81"/>
        <v>9.5302771650803003E-2</v>
      </c>
      <c r="Q227" s="68">
        <f t="shared" si="81"/>
        <v>1.2424050673015389E-2</v>
      </c>
      <c r="R227" s="68">
        <f t="shared" si="81"/>
        <v>-9.186697207788801E-5</v>
      </c>
      <c r="S227" s="68">
        <f t="shared" si="81"/>
        <v>0</v>
      </c>
      <c r="T227" s="68">
        <f t="shared" si="81"/>
        <v>0</v>
      </c>
      <c r="U227" s="68">
        <f t="shared" si="81"/>
        <v>0</v>
      </c>
      <c r="V227" s="68">
        <f t="shared" si="81"/>
        <v>0</v>
      </c>
      <c r="W227" s="68">
        <f t="shared" si="81"/>
        <v>0.3723140120082194</v>
      </c>
      <c r="X227" s="68">
        <f t="shared" si="81"/>
        <v>1</v>
      </c>
    </row>
    <row r="230" spans="1:24" x14ac:dyDescent="0.2">
      <c r="A230" s="109" t="s">
        <v>653</v>
      </c>
      <c r="B230" s="109"/>
      <c r="C230" s="109"/>
      <c r="D230" s="109"/>
      <c r="E230" s="109"/>
      <c r="F230" s="109"/>
      <c r="G230" s="109"/>
      <c r="I230" s="110" t="s">
        <v>145</v>
      </c>
      <c r="J230" s="110"/>
      <c r="K230" s="110"/>
      <c r="L230" s="110"/>
      <c r="M230" s="111"/>
    </row>
    <row r="231" spans="1:24" ht="25.5" x14ac:dyDescent="0.2">
      <c r="A231" s="71" t="s">
        <v>24</v>
      </c>
      <c r="B231" s="72" t="s">
        <v>41</v>
      </c>
      <c r="C231" s="73" t="s">
        <v>40</v>
      </c>
      <c r="D231" s="72" t="s">
        <v>42</v>
      </c>
      <c r="E231" s="73" t="s">
        <v>40</v>
      </c>
      <c r="F231" s="72" t="s">
        <v>43</v>
      </c>
      <c r="G231" s="73" t="s">
        <v>40</v>
      </c>
      <c r="H231" s="74"/>
      <c r="I231" s="93" t="s">
        <v>24</v>
      </c>
      <c r="J231" s="94" t="s">
        <v>41</v>
      </c>
      <c r="K231" s="95" t="s">
        <v>40</v>
      </c>
      <c r="L231" s="94" t="s">
        <v>42</v>
      </c>
      <c r="M231" s="95" t="s">
        <v>40</v>
      </c>
    </row>
    <row r="232" spans="1:24" x14ac:dyDescent="0.2">
      <c r="A232" s="75"/>
      <c r="B232" s="66"/>
      <c r="C232" s="66"/>
      <c r="I232" s="96"/>
      <c r="J232" s="96"/>
      <c r="K232" s="96"/>
      <c r="L232" s="96"/>
      <c r="M232" s="96"/>
    </row>
    <row r="233" spans="1:24" x14ac:dyDescent="0.2">
      <c r="A233" s="76" t="s">
        <v>1</v>
      </c>
      <c r="B233" s="77">
        <f t="array" ref="B233:B253">TRANSPOSE(C214:W214)</f>
        <v>9477.6728472140421</v>
      </c>
      <c r="C233" s="68">
        <f>+B233/B$254</f>
        <v>5.1007287031995002E-2</v>
      </c>
      <c r="D233" s="77">
        <f t="array" ref="D233:D253">TRANSPOSE(C222:W222)</f>
        <v>4026.5922299451499</v>
      </c>
      <c r="E233" s="68">
        <f>+D233/D$254</f>
        <v>4.3312381399267866E-2</v>
      </c>
      <c r="F233" s="77">
        <f t="array" ref="F233:F253">TRANSPOSE(C226:W226)</f>
        <v>2485.8449101824517</v>
      </c>
      <c r="G233" s="68">
        <f t="shared" ref="G233:G254" si="82">+F233/F$254</f>
        <v>2.8865308524003402E-2</v>
      </c>
      <c r="I233" s="97" t="s">
        <v>1</v>
      </c>
      <c r="J233" s="98">
        <f t="array" ref="J233:J248">TRANSPOSE(C29:R29)</f>
        <v>11702.810808898921</v>
      </c>
      <c r="K233" s="99">
        <f t="shared" ref="K233:K248" si="83">+J233/J$249</f>
        <v>6.2982616459623483E-2</v>
      </c>
      <c r="L233" s="98">
        <f t="array" ref="L233:L248">TRANSPOSE(C32:R32)</f>
        <v>3999.842001516</v>
      </c>
      <c r="M233" s="99">
        <f t="shared" ref="M233:M248" si="84">+L233/L$249</f>
        <v>4.3024640312879017E-2</v>
      </c>
    </row>
    <row r="234" spans="1:24" x14ac:dyDescent="0.2">
      <c r="A234" s="76" t="s">
        <v>2</v>
      </c>
      <c r="B234" s="77">
        <v>1705.0034732894305</v>
      </c>
      <c r="C234" s="68">
        <f t="shared" ref="C234:E254" si="85">+B234/B$254</f>
        <v>9.1760501712386602E-3</v>
      </c>
      <c r="D234" s="77">
        <v>1153.4425921830332</v>
      </c>
      <c r="E234" s="68">
        <f t="shared" si="85"/>
        <v>1.2407103233165542E-2</v>
      </c>
      <c r="F234" s="77">
        <v>665.93317296828025</v>
      </c>
      <c r="G234" s="68">
        <f t="shared" si="82"/>
        <v>7.7327295903939089E-3</v>
      </c>
      <c r="I234" s="97" t="s">
        <v>2</v>
      </c>
      <c r="J234" s="98">
        <v>7964.9798239026604</v>
      </c>
      <c r="K234" s="99">
        <f t="shared" si="83"/>
        <v>4.2866220564382496E-2</v>
      </c>
      <c r="L234" s="98">
        <v>5766.6138000000001</v>
      </c>
      <c r="M234" s="99">
        <f t="shared" si="84"/>
        <v>6.2029071266877137E-2</v>
      </c>
    </row>
    <row r="235" spans="1:24" x14ac:dyDescent="0.2">
      <c r="A235" s="76" t="s">
        <v>3</v>
      </c>
      <c r="B235" s="77">
        <v>501.12260400417586</v>
      </c>
      <c r="C235" s="68">
        <f t="shared" si="85"/>
        <v>2.6969599935257717E-3</v>
      </c>
      <c r="D235" s="77">
        <v>306.66166492919996</v>
      </c>
      <c r="E235" s="68">
        <f t="shared" si="85"/>
        <v>3.2986322511551975E-3</v>
      </c>
      <c r="F235" s="77">
        <v>188.34740403302951</v>
      </c>
      <c r="G235" s="68">
        <f t="shared" si="82"/>
        <v>2.1870656149298893E-3</v>
      </c>
      <c r="I235" s="97" t="s">
        <v>3</v>
      </c>
      <c r="J235" s="98">
        <v>337.04309109558488</v>
      </c>
      <c r="K235" s="99">
        <f t="shared" si="83"/>
        <v>1.8139108700874931E-3</v>
      </c>
      <c r="L235" s="98">
        <v>210.53952994000002</v>
      </c>
      <c r="M235" s="99">
        <f t="shared" si="84"/>
        <v>2.2646863410799374E-3</v>
      </c>
    </row>
    <row r="236" spans="1:24" x14ac:dyDescent="0.2">
      <c r="A236" s="76" t="s">
        <v>4</v>
      </c>
      <c r="B236" s="77">
        <v>16072.864297162987</v>
      </c>
      <c r="C236" s="68">
        <f t="shared" si="85"/>
        <v>8.6501530053623529E-2</v>
      </c>
      <c r="D236" s="77">
        <v>7725.2658193012794</v>
      </c>
      <c r="E236" s="68">
        <f t="shared" si="85"/>
        <v>8.3097478082816076E-2</v>
      </c>
      <c r="F236" s="77">
        <v>5671.8363204622074</v>
      </c>
      <c r="G236" s="68">
        <f t="shared" si="82"/>
        <v>6.586062735336673E-2</v>
      </c>
      <c r="I236" s="97" t="s">
        <v>4</v>
      </c>
      <c r="J236" s="98">
        <v>9923.0741224729736</v>
      </c>
      <c r="K236" s="99">
        <f t="shared" si="83"/>
        <v>5.3404364281518499E-2</v>
      </c>
      <c r="L236" s="98">
        <v>3962.6750840999994</v>
      </c>
      <c r="M236" s="99">
        <f t="shared" si="84"/>
        <v>4.2624851208020419E-2</v>
      </c>
    </row>
    <row r="237" spans="1:24" x14ac:dyDescent="0.2">
      <c r="A237" s="76" t="s">
        <v>25</v>
      </c>
      <c r="B237" s="77">
        <v>80701.778263388493</v>
      </c>
      <c r="C237" s="68">
        <f t="shared" si="85"/>
        <v>0.43432378751953649</v>
      </c>
      <c r="D237" s="77">
        <v>31463.135792291749</v>
      </c>
      <c r="E237" s="68">
        <f t="shared" si="85"/>
        <v>0.3384358930904855</v>
      </c>
      <c r="F237" s="77">
        <v>20509.430484359335</v>
      </c>
      <c r="G237" s="68">
        <f t="shared" si="82"/>
        <v>0.23815284539982881</v>
      </c>
      <c r="I237" s="97" t="s">
        <v>25</v>
      </c>
      <c r="J237" s="98">
        <v>58261.586742611194</v>
      </c>
      <c r="K237" s="99">
        <f t="shared" si="83"/>
        <v>0.31355434451257386</v>
      </c>
      <c r="L237" s="98">
        <v>16854.3697317267</v>
      </c>
      <c r="M237" s="99">
        <f t="shared" si="84"/>
        <v>0.1812954599539113</v>
      </c>
    </row>
    <row r="238" spans="1:24" x14ac:dyDescent="0.2">
      <c r="A238" s="76" t="s">
        <v>5</v>
      </c>
      <c r="B238" s="77">
        <v>2482.8149769710581</v>
      </c>
      <c r="C238" s="68">
        <f t="shared" si="85"/>
        <v>1.336210462412459E-2</v>
      </c>
      <c r="D238" s="77">
        <v>1725.1347846526053</v>
      </c>
      <c r="E238" s="68">
        <f t="shared" si="85"/>
        <v>1.8556558869392968E-2</v>
      </c>
      <c r="F238" s="77">
        <v>1042.4042167770763</v>
      </c>
      <c r="G238" s="68">
        <f t="shared" si="82"/>
        <v>1.2104262498734883E-2</v>
      </c>
      <c r="I238" s="97" t="s">
        <v>5</v>
      </c>
      <c r="J238" s="98">
        <v>10262.749828707858</v>
      </c>
      <c r="K238" s="99">
        <f t="shared" si="83"/>
        <v>5.5232443456324568E-2</v>
      </c>
      <c r="L238" s="98">
        <v>7724.9726140000002</v>
      </c>
      <c r="M238" s="99">
        <f t="shared" si="84"/>
        <v>8.3094324230362046E-2</v>
      </c>
    </row>
    <row r="239" spans="1:24" x14ac:dyDescent="0.2">
      <c r="A239" s="76" t="s">
        <v>19</v>
      </c>
      <c r="B239" s="77">
        <v>4734.5500329745637</v>
      </c>
      <c r="C239" s="68">
        <f t="shared" si="85"/>
        <v>2.5480574861819882E-2</v>
      </c>
      <c r="D239" s="77">
        <v>2570.1984064703556</v>
      </c>
      <c r="E239" s="68">
        <f t="shared" si="85"/>
        <v>2.7646557509586951E-2</v>
      </c>
      <c r="F239" s="77">
        <v>1802.4375422025671</v>
      </c>
      <c r="G239" s="68">
        <f t="shared" si="82"/>
        <v>2.0929670848655175E-2</v>
      </c>
      <c r="I239" s="97" t="s">
        <v>19</v>
      </c>
      <c r="J239" s="98">
        <v>7028.6985038054581</v>
      </c>
      <c r="K239" s="99">
        <f t="shared" si="83"/>
        <v>3.7827307413949338E-2</v>
      </c>
      <c r="L239" s="98">
        <v>3563.4587171999992</v>
      </c>
      <c r="M239" s="99">
        <f t="shared" si="84"/>
        <v>3.8330646440337887E-2</v>
      </c>
    </row>
    <row r="240" spans="1:24" x14ac:dyDescent="0.2">
      <c r="A240" s="76" t="s">
        <v>6</v>
      </c>
      <c r="B240" s="77">
        <v>1285.3065191479639</v>
      </c>
      <c r="C240" s="68">
        <f t="shared" si="85"/>
        <v>6.9173097239314295E-3</v>
      </c>
      <c r="D240" s="77">
        <v>823.18089084064206</v>
      </c>
      <c r="E240" s="68">
        <f t="shared" si="85"/>
        <v>8.8546151853982624E-3</v>
      </c>
      <c r="F240" s="77">
        <v>399.27834100489849</v>
      </c>
      <c r="G240" s="68">
        <f t="shared" si="82"/>
        <v>4.6363682838173204E-3</v>
      </c>
      <c r="I240" s="97" t="s">
        <v>6</v>
      </c>
      <c r="J240" s="98">
        <v>3441.8403679368944</v>
      </c>
      <c r="K240" s="99">
        <f t="shared" si="83"/>
        <v>1.8523422735688449E-2</v>
      </c>
      <c r="L240" s="98">
        <v>2294.1632850000001</v>
      </c>
      <c r="M240" s="99">
        <f t="shared" si="84"/>
        <v>2.4677362285492044E-2</v>
      </c>
    </row>
    <row r="241" spans="1:13" x14ac:dyDescent="0.2">
      <c r="A241" s="76" t="s">
        <v>7</v>
      </c>
      <c r="B241" s="77">
        <v>4688.4596227787861</v>
      </c>
      <c r="C241" s="68">
        <f t="shared" si="85"/>
        <v>2.5232523803276594E-2</v>
      </c>
      <c r="D241" s="77">
        <v>2428.4164362516858</v>
      </c>
      <c r="E241" s="68">
        <f t="shared" si="85"/>
        <v>2.612146770188762E-2</v>
      </c>
      <c r="F241" s="77">
        <v>1514.1190176296248</v>
      </c>
      <c r="G241" s="68">
        <f t="shared" si="82"/>
        <v>1.7581753554662526E-2</v>
      </c>
      <c r="I241" s="97" t="s">
        <v>7</v>
      </c>
      <c r="J241" s="98">
        <v>5518.2851370909775</v>
      </c>
      <c r="K241" s="99">
        <f t="shared" si="83"/>
        <v>2.9698509356398135E-2</v>
      </c>
      <c r="L241" s="98">
        <v>2638.9046690099999</v>
      </c>
      <c r="M241" s="99">
        <f t="shared" si="84"/>
        <v>2.8385602271564659E-2</v>
      </c>
    </row>
    <row r="242" spans="1:13" x14ac:dyDescent="0.2">
      <c r="A242" s="76" t="s">
        <v>26</v>
      </c>
      <c r="B242" s="77">
        <v>11317.368377964392</v>
      </c>
      <c r="C242" s="68">
        <f t="shared" si="85"/>
        <v>6.0908227853775435E-2</v>
      </c>
      <c r="D242" s="77">
        <v>6276.4106027651333</v>
      </c>
      <c r="E242" s="68">
        <f t="shared" si="85"/>
        <v>6.7512743859110672E-2</v>
      </c>
      <c r="F242" s="77">
        <v>3821.2690928204652</v>
      </c>
      <c r="G242" s="68">
        <f t="shared" si="82"/>
        <v>4.4372080842889579E-2</v>
      </c>
      <c r="I242" s="97" t="s">
        <v>26</v>
      </c>
      <c r="J242" s="98">
        <v>15242.033068533299</v>
      </c>
      <c r="K242" s="99">
        <f t="shared" si="83"/>
        <v>8.2030132631927294E-2</v>
      </c>
      <c r="L242" s="98">
        <v>8160.8262780000005</v>
      </c>
      <c r="M242" s="99">
        <f t="shared" si="84"/>
        <v>8.7782621196977981E-2</v>
      </c>
    </row>
    <row r="243" spans="1:13" x14ac:dyDescent="0.2">
      <c r="A243" s="76" t="s">
        <v>8</v>
      </c>
      <c r="B243" s="77">
        <v>1943.3777192359773</v>
      </c>
      <c r="C243" s="68">
        <f t="shared" si="85"/>
        <v>1.0458941423135476E-2</v>
      </c>
      <c r="D243" s="77">
        <v>1299.3784911916177</v>
      </c>
      <c r="E243" s="68">
        <f t="shared" si="85"/>
        <v>1.397687512878929E-2</v>
      </c>
      <c r="F243" s="77">
        <v>595.88854566035434</v>
      </c>
      <c r="G243" s="68">
        <f t="shared" si="82"/>
        <v>6.9193804673612419E-3</v>
      </c>
      <c r="I243" s="97" t="s">
        <v>8</v>
      </c>
      <c r="J243" s="98">
        <v>5968.6569772877556</v>
      </c>
      <c r="K243" s="99">
        <f t="shared" si="83"/>
        <v>3.2122337045192274E-2</v>
      </c>
      <c r="L243" s="98">
        <v>4195.8483070000002</v>
      </c>
      <c r="M243" s="99">
        <f t="shared" si="84"/>
        <v>4.5132998790366155E-2</v>
      </c>
    </row>
    <row r="244" spans="1:13" x14ac:dyDescent="0.2">
      <c r="A244" s="76" t="s">
        <v>9</v>
      </c>
      <c r="B244" s="77">
        <v>2159.5774363019095</v>
      </c>
      <c r="C244" s="68">
        <f t="shared" si="85"/>
        <v>1.1622492982932111E-2</v>
      </c>
      <c r="D244" s="77">
        <v>1446.4641024049372</v>
      </c>
      <c r="E244" s="68">
        <f t="shared" si="85"/>
        <v>1.5559014001416703E-2</v>
      </c>
      <c r="F244" s="77">
        <v>1085.1615888214592</v>
      </c>
      <c r="G244" s="68">
        <f t="shared" si="82"/>
        <v>1.2600755554549103E-2</v>
      </c>
      <c r="I244" s="97" t="s">
        <v>9</v>
      </c>
      <c r="J244" s="98">
        <v>4381.5488555365146</v>
      </c>
      <c r="K244" s="99">
        <f t="shared" si="83"/>
        <v>2.3580780341891455E-2</v>
      </c>
      <c r="L244" s="98">
        <v>3170.3342321999999</v>
      </c>
      <c r="M244" s="99">
        <f t="shared" si="84"/>
        <v>3.4101969517874427E-2</v>
      </c>
    </row>
    <row r="245" spans="1:13" x14ac:dyDescent="0.2">
      <c r="A245" s="76" t="s">
        <v>10</v>
      </c>
      <c r="B245" s="77">
        <v>12771.078046247922</v>
      </c>
      <c r="C245" s="68">
        <f t="shared" si="85"/>
        <v>6.8731855816743209E-2</v>
      </c>
      <c r="D245" s="77">
        <v>7001.7008712722663</v>
      </c>
      <c r="E245" s="68">
        <f t="shared" si="85"/>
        <v>7.5314390249111851E-2</v>
      </c>
      <c r="F245" s="77">
        <v>5004.2054316458807</v>
      </c>
      <c r="G245" s="68">
        <f t="shared" si="82"/>
        <v>5.8108184106847614E-2</v>
      </c>
      <c r="I245" s="97" t="s">
        <v>10</v>
      </c>
      <c r="J245" s="98">
        <v>27796.301985913211</v>
      </c>
      <c r="K245" s="99">
        <f t="shared" si="83"/>
        <v>0.14959515757047073</v>
      </c>
      <c r="L245" s="98">
        <v>14532.231369460003</v>
      </c>
      <c r="M245" s="99">
        <f t="shared" si="84"/>
        <v>0.1563171813730585</v>
      </c>
    </row>
    <row r="246" spans="1:13" x14ac:dyDescent="0.2">
      <c r="A246" s="76" t="s">
        <v>11</v>
      </c>
      <c r="B246" s="77">
        <v>13706.952542834244</v>
      </c>
      <c r="C246" s="68">
        <f t="shared" si="85"/>
        <v>7.3768579476954227E-2</v>
      </c>
      <c r="D246" s="77">
        <v>10929.311139653888</v>
      </c>
      <c r="E246" s="68">
        <f t="shared" si="85"/>
        <v>0.11756206376984055</v>
      </c>
      <c r="F246" s="77">
        <v>8207.3576188324678</v>
      </c>
      <c r="G246" s="68">
        <f t="shared" si="82"/>
        <v>9.5302771650803003E-2</v>
      </c>
      <c r="I246" s="97" t="s">
        <v>11</v>
      </c>
      <c r="J246" s="98">
        <v>9958.718480697491</v>
      </c>
      <c r="K246" s="99">
        <f t="shared" si="83"/>
        <v>5.3596196396013346E-2</v>
      </c>
      <c r="L246" s="98">
        <v>9285.6371020000024</v>
      </c>
      <c r="M246" s="99">
        <f t="shared" si="84"/>
        <v>9.9881744388416752E-2</v>
      </c>
    </row>
    <row r="247" spans="1:13" x14ac:dyDescent="0.2">
      <c r="A247" s="76" t="s">
        <v>12</v>
      </c>
      <c r="B247" s="77">
        <v>1626.7083351695469</v>
      </c>
      <c r="C247" s="68">
        <f t="shared" si="85"/>
        <v>8.7546785278331245E-3</v>
      </c>
      <c r="D247" s="77">
        <v>1345.3143367133066</v>
      </c>
      <c r="E247" s="68">
        <f t="shared" si="85"/>
        <v>1.447098795360849E-2</v>
      </c>
      <c r="F247" s="77">
        <v>1069.9439814988248</v>
      </c>
      <c r="G247" s="68">
        <f t="shared" si="82"/>
        <v>1.2424050673015389E-2</v>
      </c>
      <c r="I247" s="97" t="s">
        <v>12</v>
      </c>
      <c r="J247" s="98">
        <v>956.08948448839578</v>
      </c>
      <c r="K247" s="99">
        <f t="shared" si="83"/>
        <v>5.1455174560988554E-3</v>
      </c>
      <c r="L247" s="98">
        <v>949.70509599999991</v>
      </c>
      <c r="M247" s="99">
        <f t="shared" si="84"/>
        <v>1.021558355135563E-2</v>
      </c>
    </row>
    <row r="248" spans="1:13" x14ac:dyDescent="0.2">
      <c r="A248" s="76" t="s">
        <v>13</v>
      </c>
      <c r="B248" s="77">
        <v>-33.59296328703735</v>
      </c>
      <c r="C248" s="68">
        <f t="shared" si="85"/>
        <v>-1.8079184080940953E-4</v>
      </c>
      <c r="D248" s="77">
        <v>-24.980101660870023</v>
      </c>
      <c r="E248" s="68">
        <f t="shared" si="85"/>
        <v>-2.6870058569174399E-4</v>
      </c>
      <c r="F248" s="77">
        <v>-7.9114707803586821</v>
      </c>
      <c r="G248" s="68">
        <f t="shared" si="82"/>
        <v>-9.186697207788801E-5</v>
      </c>
      <c r="I248" s="97" t="s">
        <v>13</v>
      </c>
      <c r="J248" s="98">
        <v>7065.7549040277054</v>
      </c>
      <c r="K248" s="99">
        <f t="shared" si="83"/>
        <v>3.8026738907859958E-2</v>
      </c>
      <c r="L248" s="98">
        <v>5656.1870799999997</v>
      </c>
      <c r="M248" s="99">
        <f t="shared" si="84"/>
        <v>6.0841256871425942E-2</v>
      </c>
    </row>
    <row r="249" spans="1:13" x14ac:dyDescent="0.2">
      <c r="A249" s="78" t="s">
        <v>14</v>
      </c>
      <c r="B249" s="79">
        <v>0</v>
      </c>
      <c r="C249" s="80">
        <f t="shared" si="85"/>
        <v>0</v>
      </c>
      <c r="D249" s="79">
        <v>0</v>
      </c>
      <c r="E249" s="80">
        <f t="shared" si="85"/>
        <v>0</v>
      </c>
      <c r="F249" s="79">
        <v>0</v>
      </c>
      <c r="G249" s="80">
        <f t="shared" si="82"/>
        <v>0</v>
      </c>
      <c r="I249" s="100" t="s">
        <v>18</v>
      </c>
      <c r="J249" s="101">
        <f>SUM(J233:J248)</f>
        <v>185810.17218300686</v>
      </c>
      <c r="K249" s="96"/>
      <c r="L249" s="101">
        <f>SUM(L233:L248)</f>
        <v>92966.308897152718</v>
      </c>
      <c r="M249" s="96"/>
    </row>
    <row r="250" spans="1:13" x14ac:dyDescent="0.2">
      <c r="A250" s="76" t="s">
        <v>21</v>
      </c>
      <c r="B250" s="80">
        <v>0</v>
      </c>
      <c r="C250" s="80">
        <f t="shared" si="85"/>
        <v>0</v>
      </c>
      <c r="D250" s="80">
        <v>0</v>
      </c>
      <c r="E250" s="80">
        <f t="shared" si="85"/>
        <v>0</v>
      </c>
      <c r="F250" s="80">
        <v>0</v>
      </c>
      <c r="G250" s="80">
        <f t="shared" si="82"/>
        <v>0</v>
      </c>
      <c r="I250" s="76"/>
    </row>
    <row r="251" spans="1:13" x14ac:dyDescent="0.2">
      <c r="A251" s="76" t="s">
        <v>22</v>
      </c>
      <c r="B251" s="80">
        <v>0</v>
      </c>
      <c r="C251" s="80">
        <f t="shared" si="85"/>
        <v>0</v>
      </c>
      <c r="D251" s="80">
        <v>0</v>
      </c>
      <c r="E251" s="80">
        <f t="shared" si="85"/>
        <v>0</v>
      </c>
      <c r="F251" s="80">
        <v>0</v>
      </c>
      <c r="G251" s="80">
        <f t="shared" si="82"/>
        <v>0</v>
      </c>
      <c r="I251" s="76"/>
    </row>
    <row r="252" spans="1:13" x14ac:dyDescent="0.2">
      <c r="A252" s="76" t="s">
        <v>23</v>
      </c>
      <c r="B252" s="80">
        <v>0</v>
      </c>
      <c r="C252" s="80">
        <f t="shared" si="85"/>
        <v>0</v>
      </c>
      <c r="D252" s="80">
        <v>0</v>
      </c>
      <c r="E252" s="80">
        <f t="shared" si="85"/>
        <v>0</v>
      </c>
      <c r="F252" s="80">
        <v>0</v>
      </c>
      <c r="G252" s="80">
        <f t="shared" si="82"/>
        <v>0</v>
      </c>
      <c r="I252" s="76"/>
    </row>
    <row r="253" spans="1:13" x14ac:dyDescent="0.2">
      <c r="A253" s="76" t="s">
        <v>15</v>
      </c>
      <c r="B253" s="77">
        <v>20669.131251652543</v>
      </c>
      <c r="C253" s="68">
        <f t="shared" si="85"/>
        <v>0.11123788797636368</v>
      </c>
      <c r="D253" s="77">
        <v>12470.680877416326</v>
      </c>
      <c r="E253" s="68">
        <f t="shared" si="85"/>
        <v>0.13414193830065829</v>
      </c>
      <c r="F253" s="77">
        <v>32063.225340917936</v>
      </c>
      <c r="G253" s="68">
        <f t="shared" si="82"/>
        <v>0.3723140120082194</v>
      </c>
      <c r="I253" s="76"/>
    </row>
    <row r="254" spans="1:13" x14ac:dyDescent="0.2">
      <c r="A254" s="39" t="s">
        <v>18</v>
      </c>
      <c r="B254" s="81">
        <f>SUM(B233:B253)</f>
        <v>185810.17338305103</v>
      </c>
      <c r="C254" s="68">
        <f t="shared" si="85"/>
        <v>1</v>
      </c>
      <c r="D254" s="81">
        <f>SUM(D233:D253)</f>
        <v>92966.308936622299</v>
      </c>
      <c r="E254" s="68">
        <f t="shared" si="85"/>
        <v>1</v>
      </c>
      <c r="F254" s="81">
        <f>SUM(F233:F253)</f>
        <v>86118.77153903649</v>
      </c>
      <c r="G254" s="68">
        <f t="shared" si="82"/>
        <v>1</v>
      </c>
      <c r="I254" s="39"/>
    </row>
    <row r="256" spans="1:13" x14ac:dyDescent="0.2">
      <c r="A256" s="112" t="s">
        <v>669</v>
      </c>
      <c r="B256" s="112"/>
      <c r="C256" s="112"/>
      <c r="D256" s="112"/>
    </row>
    <row r="257" spans="1:7" x14ac:dyDescent="0.2">
      <c r="A257" s="112">
        <v>3</v>
      </c>
      <c r="B257" s="112"/>
      <c r="C257" s="112"/>
      <c r="D257" s="112"/>
    </row>
    <row r="258" spans="1:7" ht="24" x14ac:dyDescent="0.2">
      <c r="B258" s="76" t="s">
        <v>1</v>
      </c>
      <c r="C258" s="82" t="s">
        <v>664</v>
      </c>
      <c r="D258" s="76" t="s">
        <v>25</v>
      </c>
      <c r="E258" s="76"/>
      <c r="F258" s="76"/>
      <c r="G258" s="76" t="s">
        <v>663</v>
      </c>
    </row>
    <row r="259" spans="1:7" ht="37.9" customHeight="1" x14ac:dyDescent="0.2">
      <c r="A259" s="83" t="s">
        <v>659</v>
      </c>
      <c r="B259" s="84">
        <v>-500</v>
      </c>
      <c r="C259" s="84"/>
      <c r="D259" s="84">
        <f>500</f>
        <v>500</v>
      </c>
    </row>
    <row r="260" spans="1:7" x14ac:dyDescent="0.2">
      <c r="A260" s="67" t="s">
        <v>654</v>
      </c>
      <c r="C260" s="77"/>
      <c r="D260" s="77"/>
    </row>
    <row r="261" spans="1:7" x14ac:dyDescent="0.2">
      <c r="A261" s="76" t="s">
        <v>1</v>
      </c>
      <c r="B261" s="77">
        <f t="shared" ref="B261:B281" si="86">+B$259*C114</f>
        <v>-575.29340715508397</v>
      </c>
      <c r="C261" s="77"/>
      <c r="D261" s="77">
        <f>+D$259*G114</f>
        <v>50.28526182801437</v>
      </c>
    </row>
    <row r="262" spans="1:7" x14ac:dyDescent="0.2">
      <c r="A262" s="76" t="s">
        <v>2</v>
      </c>
      <c r="B262" s="77">
        <f t="shared" si="86"/>
        <v>-28.022766710412387</v>
      </c>
      <c r="C262" s="77"/>
      <c r="D262" s="77">
        <f t="shared" ref="D262:D281" si="87">+D$259*G115</f>
        <v>39.212258205132883</v>
      </c>
    </row>
    <row r="263" spans="1:7" x14ac:dyDescent="0.2">
      <c r="A263" s="76" t="s">
        <v>3</v>
      </c>
      <c r="B263" s="77">
        <f t="shared" si="86"/>
        <v>-9.1937535897690117E-2</v>
      </c>
      <c r="C263" s="77"/>
      <c r="D263" s="77">
        <f t="shared" si="87"/>
        <v>6.8421127225811548E-2</v>
      </c>
    </row>
    <row r="264" spans="1:7" x14ac:dyDescent="0.2">
      <c r="A264" s="76" t="s">
        <v>4</v>
      </c>
      <c r="B264" s="77">
        <f t="shared" si="86"/>
        <v>-3.728965354342566</v>
      </c>
      <c r="C264" s="77"/>
      <c r="D264" s="77">
        <f t="shared" si="87"/>
        <v>2.9499674738960171</v>
      </c>
    </row>
    <row r="265" spans="1:7" x14ac:dyDescent="0.2">
      <c r="A265" s="76" t="s">
        <v>25</v>
      </c>
      <c r="B265" s="77">
        <f t="shared" si="86"/>
        <v>-36.560795168694639</v>
      </c>
      <c r="C265" s="77"/>
      <c r="D265" s="77">
        <f t="shared" si="87"/>
        <v>558.79266174187944</v>
      </c>
    </row>
    <row r="266" spans="1:7" x14ac:dyDescent="0.2">
      <c r="A266" s="76" t="s">
        <v>5</v>
      </c>
      <c r="B266" s="77">
        <f t="shared" si="86"/>
        <v>-21.25915122012978</v>
      </c>
      <c r="C266" s="77"/>
      <c r="D266" s="77">
        <f t="shared" si="87"/>
        <v>21.222445878998407</v>
      </c>
    </row>
    <row r="267" spans="1:7" x14ac:dyDescent="0.2">
      <c r="A267" s="76" t="s">
        <v>19</v>
      </c>
      <c r="B267" s="77">
        <f t="shared" si="86"/>
        <v>-17.910953555065191</v>
      </c>
      <c r="C267" s="77"/>
      <c r="D267" s="77">
        <f t="shared" si="87"/>
        <v>22.322774142836131</v>
      </c>
    </row>
    <row r="268" spans="1:7" x14ac:dyDescent="0.2">
      <c r="A268" s="76" t="s">
        <v>6</v>
      </c>
      <c r="B268" s="77">
        <f t="shared" si="86"/>
        <v>-11.986439850538568</v>
      </c>
      <c r="C268" s="77"/>
      <c r="D268" s="77">
        <f t="shared" si="87"/>
        <v>11.354612394286413</v>
      </c>
    </row>
    <row r="269" spans="1:7" x14ac:dyDescent="0.2">
      <c r="A269" s="76" t="s">
        <v>7</v>
      </c>
      <c r="B269" s="77">
        <f t="shared" si="86"/>
        <v>-6.0737369738656417</v>
      </c>
      <c r="C269" s="77"/>
      <c r="D269" s="77">
        <f t="shared" si="87"/>
        <v>9.1083223305726744</v>
      </c>
    </row>
    <row r="270" spans="1:7" x14ac:dyDescent="0.2">
      <c r="A270" s="76" t="s">
        <v>20</v>
      </c>
      <c r="B270" s="77">
        <f t="shared" si="86"/>
        <v>-27.915220306119917</v>
      </c>
      <c r="C270" s="77"/>
      <c r="D270" s="77">
        <f t="shared" si="87"/>
        <v>24.027635337833569</v>
      </c>
    </row>
    <row r="271" spans="1:7" x14ac:dyDescent="0.2">
      <c r="A271" s="76" t="s">
        <v>8</v>
      </c>
      <c r="B271" s="77">
        <f t="shared" si="86"/>
        <v>-34.759764359311184</v>
      </c>
      <c r="C271" s="77"/>
      <c r="D271" s="77">
        <f t="shared" si="87"/>
        <v>14.885812421444175</v>
      </c>
    </row>
    <row r="272" spans="1:7" x14ac:dyDescent="0.2">
      <c r="A272" s="76" t="s">
        <v>9</v>
      </c>
      <c r="B272" s="77">
        <f t="shared" si="86"/>
        <v>-9.7811889008692638</v>
      </c>
      <c r="C272" s="77"/>
      <c r="D272" s="77">
        <f t="shared" si="87"/>
        <v>11.521146222526848</v>
      </c>
    </row>
    <row r="273" spans="1:4" x14ac:dyDescent="0.2">
      <c r="A273" s="76" t="s">
        <v>10</v>
      </c>
      <c r="B273" s="77">
        <f t="shared" si="86"/>
        <v>-54.4225170059634</v>
      </c>
      <c r="C273" s="77"/>
      <c r="D273" s="77">
        <f t="shared" si="87"/>
        <v>60.635636579353012</v>
      </c>
    </row>
    <row r="274" spans="1:4" x14ac:dyDescent="0.2">
      <c r="A274" s="76" t="s">
        <v>11</v>
      </c>
      <c r="B274" s="77">
        <f t="shared" si="86"/>
        <v>-9.4272253704122484</v>
      </c>
      <c r="C274" s="77"/>
      <c r="D274" s="77">
        <f t="shared" si="87"/>
        <v>7.014121822337505</v>
      </c>
    </row>
    <row r="275" spans="1:4" x14ac:dyDescent="0.2">
      <c r="A275" s="76" t="s">
        <v>12</v>
      </c>
      <c r="B275" s="77">
        <f t="shared" si="86"/>
        <v>-7.0622288734617567E-2</v>
      </c>
      <c r="C275" s="77"/>
      <c r="D275" s="77">
        <f t="shared" si="87"/>
        <v>5.2328641127785604E-2</v>
      </c>
    </row>
    <row r="276" spans="1:4" x14ac:dyDescent="0.2">
      <c r="A276" s="76" t="s">
        <v>13</v>
      </c>
      <c r="B276" s="77">
        <f t="shared" si="86"/>
        <v>-18.480384888294747</v>
      </c>
      <c r="C276" s="77"/>
      <c r="D276" s="77">
        <f t="shared" si="87"/>
        <v>17.811865173972908</v>
      </c>
    </row>
    <row r="277" spans="1:4" x14ac:dyDescent="0.2">
      <c r="A277" s="76" t="s">
        <v>14</v>
      </c>
      <c r="B277" s="77">
        <f t="shared" si="86"/>
        <v>-105.48001290894467</v>
      </c>
      <c r="C277" s="77"/>
      <c r="D277" s="77">
        <f t="shared" si="87"/>
        <v>186.51620226197991</v>
      </c>
    </row>
    <row r="278" spans="1:4" x14ac:dyDescent="0.2">
      <c r="A278" s="76" t="s">
        <v>21</v>
      </c>
      <c r="B278" s="77">
        <f t="shared" si="86"/>
        <v>-95.678161154042613</v>
      </c>
      <c r="C278" s="77"/>
      <c r="D278" s="77">
        <f t="shared" si="87"/>
        <v>21.112852065494284</v>
      </c>
    </row>
    <row r="279" spans="1:4" x14ac:dyDescent="0.2">
      <c r="A279" s="76" t="s">
        <v>22</v>
      </c>
      <c r="B279" s="77">
        <f t="shared" si="86"/>
        <v>-129.76948223696832</v>
      </c>
      <c r="C279" s="77"/>
      <c r="D279" s="77">
        <f t="shared" si="87"/>
        <v>101.38720612088395</v>
      </c>
    </row>
    <row r="280" spans="1:4" x14ac:dyDescent="0.2">
      <c r="A280" s="76" t="s">
        <v>23</v>
      </c>
      <c r="B280" s="77">
        <f t="shared" si="86"/>
        <v>-32.652897245907788</v>
      </c>
      <c r="C280" s="77"/>
      <c r="D280" s="77">
        <f t="shared" si="87"/>
        <v>22.865829428701897</v>
      </c>
    </row>
    <row r="281" spans="1:4" x14ac:dyDescent="0.2">
      <c r="A281" s="76" t="s">
        <v>15</v>
      </c>
      <c r="B281" s="77">
        <f t="shared" si="86"/>
        <v>-224.45900077784</v>
      </c>
      <c r="C281" s="77"/>
      <c r="D281" s="77">
        <f t="shared" si="87"/>
        <v>216.33929612969658</v>
      </c>
    </row>
    <row r="282" spans="1:4" x14ac:dyDescent="0.2">
      <c r="D282" s="77"/>
    </row>
    <row r="283" spans="1:4" x14ac:dyDescent="0.2">
      <c r="A283" s="67" t="s">
        <v>660</v>
      </c>
    </row>
    <row r="284" spans="1:4" x14ac:dyDescent="0.2">
      <c r="A284" s="85" t="s">
        <v>655</v>
      </c>
      <c r="B284" s="81">
        <f>SUM(B261:B276)</f>
        <v>-855.78507664373569</v>
      </c>
      <c r="C284" s="81"/>
      <c r="D284" s="77">
        <f t="shared" ref="D284:D289" si="88">+D$259*G136</f>
        <v>851.26527132143804</v>
      </c>
    </row>
    <row r="285" spans="1:4" x14ac:dyDescent="0.2">
      <c r="A285" s="86" t="s">
        <v>44</v>
      </c>
      <c r="B285" s="81">
        <f>+B277</f>
        <v>-105.48001290894467</v>
      </c>
      <c r="C285" s="81"/>
      <c r="D285" s="77">
        <f t="shared" si="88"/>
        <v>186.51620226197991</v>
      </c>
    </row>
    <row r="286" spans="1:4" x14ac:dyDescent="0.2">
      <c r="A286" s="86" t="s">
        <v>566</v>
      </c>
      <c r="B286" s="81">
        <f t="shared" ref="B286:B288" si="89">+B278</f>
        <v>-95.678161154042613</v>
      </c>
      <c r="C286" s="81"/>
      <c r="D286" s="77">
        <f t="shared" si="88"/>
        <v>21.112852065494284</v>
      </c>
    </row>
    <row r="287" spans="1:4" x14ac:dyDescent="0.2">
      <c r="A287" s="86" t="s">
        <v>113</v>
      </c>
      <c r="B287" s="81">
        <f t="shared" si="89"/>
        <v>-129.76948223696832</v>
      </c>
      <c r="C287" s="81"/>
      <c r="D287" s="77">
        <f t="shared" si="88"/>
        <v>101.38720612088395</v>
      </c>
    </row>
    <row r="288" spans="1:4" x14ac:dyDescent="0.2">
      <c r="A288" s="86" t="s">
        <v>656</v>
      </c>
      <c r="B288" s="81">
        <f t="shared" si="89"/>
        <v>-32.652897245907788</v>
      </c>
      <c r="C288" s="81"/>
      <c r="D288" s="77">
        <f t="shared" si="88"/>
        <v>22.865829428701897</v>
      </c>
    </row>
    <row r="289" spans="1:4" x14ac:dyDescent="0.2">
      <c r="A289" s="87" t="s">
        <v>657</v>
      </c>
      <c r="B289" s="81">
        <f>SUM(B277:B280)</f>
        <v>-363.58055354586344</v>
      </c>
      <c r="C289" s="81"/>
      <c r="D289" s="77">
        <f t="shared" si="88"/>
        <v>331.88208987706008</v>
      </c>
    </row>
  </sheetData>
  <mergeCells count="5">
    <mergeCell ref="A1:H1"/>
    <mergeCell ref="A230:G230"/>
    <mergeCell ref="I230:M230"/>
    <mergeCell ref="A257:D257"/>
    <mergeCell ref="A256:D256"/>
  </mergeCells>
  <phoneticPr fontId="0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C36"/>
  <sheetViews>
    <sheetView zoomScale="80" zoomScaleNormal="80" workbookViewId="0">
      <selection activeCell="E36" sqref="E36"/>
    </sheetView>
  </sheetViews>
  <sheetFormatPr defaultColWidth="32.85546875" defaultRowHeight="15.75" x14ac:dyDescent="0.25"/>
  <cols>
    <col min="1" max="1" width="21" style="7" customWidth="1"/>
    <col min="2" max="2" width="32.85546875" style="7"/>
    <col min="3" max="3" width="32.85546875" style="3"/>
    <col min="4" max="16384" width="32.85546875" style="2"/>
  </cols>
  <sheetData>
    <row r="2" spans="1:3" ht="16.5" thickBot="1" x14ac:dyDescent="0.3">
      <c r="A2" s="7" t="s">
        <v>45</v>
      </c>
      <c r="B2" s="7" t="s">
        <v>46</v>
      </c>
    </row>
    <row r="3" spans="1:3" x14ac:dyDescent="0.25">
      <c r="A3" s="8">
        <v>10</v>
      </c>
      <c r="B3" s="9" t="s">
        <v>162</v>
      </c>
      <c r="C3" s="113" t="s">
        <v>572</v>
      </c>
    </row>
    <row r="4" spans="1:3" x14ac:dyDescent="0.25">
      <c r="A4" s="10">
        <v>12</v>
      </c>
      <c r="B4" s="11" t="s">
        <v>639</v>
      </c>
      <c r="C4" s="114"/>
    </row>
    <row r="5" spans="1:3" x14ac:dyDescent="0.25">
      <c r="A5" s="10">
        <v>15</v>
      </c>
      <c r="B5" s="11" t="s">
        <v>640</v>
      </c>
      <c r="C5" s="114"/>
    </row>
    <row r="6" spans="1:3" x14ac:dyDescent="0.25">
      <c r="A6" s="10">
        <v>18</v>
      </c>
      <c r="B6" s="11" t="s">
        <v>171</v>
      </c>
      <c r="C6" s="114"/>
    </row>
    <row r="7" spans="1:3" x14ac:dyDescent="0.25">
      <c r="A7" s="10">
        <v>20</v>
      </c>
      <c r="B7" s="11" t="s">
        <v>3</v>
      </c>
      <c r="C7" s="114"/>
    </row>
    <row r="8" spans="1:3" x14ac:dyDescent="0.25">
      <c r="A8" s="10">
        <v>30</v>
      </c>
      <c r="B8" s="11" t="s">
        <v>6</v>
      </c>
      <c r="C8" s="114"/>
    </row>
    <row r="9" spans="1:3" x14ac:dyDescent="0.25">
      <c r="A9" s="10">
        <v>40</v>
      </c>
      <c r="B9" s="11" t="s">
        <v>641</v>
      </c>
      <c r="C9" s="114"/>
    </row>
    <row r="10" spans="1:3" x14ac:dyDescent="0.25">
      <c r="A10" s="10">
        <v>50</v>
      </c>
      <c r="B10" s="11" t="s">
        <v>642</v>
      </c>
      <c r="C10" s="114"/>
    </row>
    <row r="11" spans="1:3" x14ac:dyDescent="0.25">
      <c r="A11" s="10">
        <v>55</v>
      </c>
      <c r="B11" s="11" t="s">
        <v>643</v>
      </c>
      <c r="C11" s="114"/>
    </row>
    <row r="12" spans="1:3" x14ac:dyDescent="0.25">
      <c r="A12" s="10">
        <v>60</v>
      </c>
      <c r="B12" s="11" t="s">
        <v>2</v>
      </c>
      <c r="C12" s="114"/>
    </row>
    <row r="13" spans="1:3" x14ac:dyDescent="0.25">
      <c r="A13" s="10">
        <v>70</v>
      </c>
      <c r="B13" s="11" t="s">
        <v>5</v>
      </c>
      <c r="C13" s="114"/>
    </row>
    <row r="14" spans="1:3" x14ac:dyDescent="0.25">
      <c r="A14" s="10">
        <v>80</v>
      </c>
      <c r="B14" s="11" t="s">
        <v>450</v>
      </c>
      <c r="C14" s="114"/>
    </row>
    <row r="15" spans="1:3" x14ac:dyDescent="0.25">
      <c r="A15" s="10">
        <v>90</v>
      </c>
      <c r="B15" s="11" t="s">
        <v>7</v>
      </c>
      <c r="C15" s="114"/>
    </row>
    <row r="16" spans="1:3" x14ac:dyDescent="0.25">
      <c r="A16" s="10">
        <v>100</v>
      </c>
      <c r="B16" s="11" t="s">
        <v>658</v>
      </c>
      <c r="C16" s="114"/>
    </row>
    <row r="17" spans="1:3" x14ac:dyDescent="0.25">
      <c r="A17" s="10">
        <v>110</v>
      </c>
      <c r="B17" s="11" t="s">
        <v>8</v>
      </c>
      <c r="C17" s="114"/>
    </row>
    <row r="18" spans="1:3" x14ac:dyDescent="0.25">
      <c r="A18" s="10">
        <v>120</v>
      </c>
      <c r="B18" s="11" t="s">
        <v>480</v>
      </c>
      <c r="C18" s="114"/>
    </row>
    <row r="19" spans="1:3" x14ac:dyDescent="0.25">
      <c r="A19" s="10">
        <v>130</v>
      </c>
      <c r="B19" s="11" t="s">
        <v>486</v>
      </c>
      <c r="C19" s="114"/>
    </row>
    <row r="20" spans="1:3" x14ac:dyDescent="0.25">
      <c r="A20" s="10">
        <v>140</v>
      </c>
      <c r="B20" s="11" t="s">
        <v>501</v>
      </c>
      <c r="C20" s="114"/>
    </row>
    <row r="21" spans="1:3" x14ac:dyDescent="0.25">
      <c r="A21" s="10">
        <v>150</v>
      </c>
      <c r="B21" s="11" t="s">
        <v>644</v>
      </c>
      <c r="C21" s="114"/>
    </row>
    <row r="22" spans="1:3" x14ac:dyDescent="0.25">
      <c r="A22" s="10">
        <v>160</v>
      </c>
      <c r="B22" s="11" t="s">
        <v>645</v>
      </c>
      <c r="C22" s="114"/>
    </row>
    <row r="23" spans="1:3" x14ac:dyDescent="0.25">
      <c r="A23" s="10">
        <v>170</v>
      </c>
      <c r="B23" s="11" t="s">
        <v>646</v>
      </c>
      <c r="C23" s="114"/>
    </row>
    <row r="24" spans="1:3" x14ac:dyDescent="0.25">
      <c r="A24" s="10">
        <v>180</v>
      </c>
      <c r="B24" s="11" t="s">
        <v>647</v>
      </c>
      <c r="C24" s="114"/>
    </row>
    <row r="25" spans="1:3" x14ac:dyDescent="0.25">
      <c r="A25" s="10">
        <v>190</v>
      </c>
      <c r="B25" s="11" t="s">
        <v>553</v>
      </c>
      <c r="C25" s="114"/>
    </row>
    <row r="26" spans="1:3" ht="16.5" thickBot="1" x14ac:dyDescent="0.3">
      <c r="A26" s="12">
        <v>200</v>
      </c>
      <c r="B26" s="13" t="s">
        <v>559</v>
      </c>
      <c r="C26" s="115"/>
    </row>
    <row r="27" spans="1:3" x14ac:dyDescent="0.25">
      <c r="A27" s="14">
        <v>500</v>
      </c>
      <c r="B27" s="15" t="s">
        <v>44</v>
      </c>
      <c r="C27" s="116" t="s">
        <v>661</v>
      </c>
    </row>
    <row r="28" spans="1:3" x14ac:dyDescent="0.25">
      <c r="A28" s="16">
        <v>520</v>
      </c>
      <c r="B28" s="17" t="s">
        <v>566</v>
      </c>
      <c r="C28" s="117"/>
    </row>
    <row r="29" spans="1:3" x14ac:dyDescent="0.25">
      <c r="A29" s="16">
        <v>540</v>
      </c>
      <c r="B29" s="17" t="s">
        <v>648</v>
      </c>
      <c r="C29" s="117"/>
    </row>
    <row r="30" spans="1:3" ht="16.5" thickBot="1" x14ac:dyDescent="0.3">
      <c r="A30" s="18">
        <v>550</v>
      </c>
      <c r="B30" s="19" t="s">
        <v>649</v>
      </c>
      <c r="C30" s="118"/>
    </row>
    <row r="31" spans="1:3" x14ac:dyDescent="0.25">
      <c r="A31" s="20">
        <v>600</v>
      </c>
      <c r="B31" s="21" t="s">
        <v>569</v>
      </c>
      <c r="C31" s="119" t="s">
        <v>662</v>
      </c>
    </row>
    <row r="32" spans="1:3" x14ac:dyDescent="0.25">
      <c r="A32" s="22">
        <v>630</v>
      </c>
      <c r="B32" s="23" t="s">
        <v>570</v>
      </c>
      <c r="C32" s="120"/>
    </row>
    <row r="33" spans="1:3" ht="16.5" thickBot="1" x14ac:dyDescent="0.3">
      <c r="A33" s="24">
        <v>666</v>
      </c>
      <c r="B33" s="25" t="s">
        <v>571</v>
      </c>
      <c r="C33" s="121"/>
    </row>
    <row r="34" spans="1:3" x14ac:dyDescent="0.25">
      <c r="A34" s="27">
        <v>700</v>
      </c>
      <c r="B34" s="28" t="s">
        <v>650</v>
      </c>
      <c r="C34" s="122" t="s">
        <v>1257</v>
      </c>
    </row>
    <row r="35" spans="1:3" x14ac:dyDescent="0.25">
      <c r="A35" s="29">
        <v>800</v>
      </c>
      <c r="B35" s="26" t="s">
        <v>132</v>
      </c>
      <c r="C35" s="123"/>
    </row>
    <row r="36" spans="1:3" ht="16.5" thickBot="1" x14ac:dyDescent="0.3">
      <c r="A36" s="30">
        <v>900</v>
      </c>
      <c r="B36" s="31" t="s">
        <v>133</v>
      </c>
      <c r="C36" s="124"/>
    </row>
  </sheetData>
  <mergeCells count="4">
    <mergeCell ref="C3:C26"/>
    <mergeCell ref="C27:C30"/>
    <mergeCell ref="C31:C33"/>
    <mergeCell ref="C34:C3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41"/>
  <sheetViews>
    <sheetView workbookViewId="0">
      <selection activeCell="AE40" sqref="AE40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3.9222586059999998</v>
      </c>
      <c r="D4" s="104">
        <v>7.7974567298169997E-3</v>
      </c>
      <c r="E4" s="104">
        <v>1.3750346184110001</v>
      </c>
      <c r="F4" s="104">
        <v>1.4651508000000001E-2</v>
      </c>
      <c r="G4" s="104">
        <v>4.1812120000000001E-3</v>
      </c>
      <c r="H4" s="104">
        <v>9.2888200000000001E-4</v>
      </c>
      <c r="I4" s="104">
        <v>2.1099240999999998E-2</v>
      </c>
      <c r="J4" s="104">
        <v>13.859064068999999</v>
      </c>
      <c r="K4" s="104">
        <v>6.9605508199999996E-3</v>
      </c>
      <c r="L4" s="104">
        <v>3.1168457999999994E-3</v>
      </c>
      <c r="M4" s="104">
        <v>8.1866276000000012E-3</v>
      </c>
      <c r="N4" s="104">
        <v>7.6381557999999992E-5</v>
      </c>
      <c r="O4" s="104">
        <v>7.0404090699999991E-4</v>
      </c>
      <c r="P4" s="104">
        <v>4.7073560699999999E-3</v>
      </c>
      <c r="Q4" s="104">
        <v>2.5459440000000001E-3</v>
      </c>
      <c r="R4" s="104">
        <v>3.5253615999999993E-4</v>
      </c>
      <c r="S4" s="104">
        <v>2.7877801940000002E-2</v>
      </c>
      <c r="T4" s="104">
        <v>8.0606710299999992E-3</v>
      </c>
      <c r="U4" s="104">
        <v>6.9208540010000028E-3</v>
      </c>
      <c r="V4" s="104">
        <v>1.6160855000000003E-3</v>
      </c>
      <c r="W4" s="104">
        <v>4.2211087999999997E-3</v>
      </c>
      <c r="X4" s="104">
        <v>5.7128285999999992E-4</v>
      </c>
      <c r="Y4" s="104">
        <v>2.4811450000000001E-5</v>
      </c>
      <c r="Z4" s="104"/>
      <c r="AA4" s="104"/>
      <c r="AB4" s="104"/>
      <c r="AC4" s="104"/>
      <c r="AD4" s="104"/>
      <c r="AE4" s="104">
        <v>0.212288544</v>
      </c>
      <c r="AF4" s="104">
        <v>0.38903498599999997</v>
      </c>
      <c r="AG4" s="104">
        <v>0.32665165899999998</v>
      </c>
      <c r="AH4" s="104">
        <v>0.11172688224999999</v>
      </c>
      <c r="AI4" s="104">
        <v>32.899498801999997</v>
      </c>
      <c r="AJ4" s="104">
        <v>107.554139279</v>
      </c>
      <c r="AK4" s="104">
        <v>160.77429864388682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1.6236845900000005E-2</v>
      </c>
      <c r="D5" s="104">
        <v>1.2590488889999999E-2</v>
      </c>
      <c r="E5" s="104">
        <v>3.0914887420000004E-3</v>
      </c>
      <c r="F5" s="104">
        <v>2.8283014000000002E-3</v>
      </c>
      <c r="G5" s="104">
        <v>8.6865354599999987E-5</v>
      </c>
      <c r="H5" s="104">
        <v>2.7102869999999996E-5</v>
      </c>
      <c r="I5" s="104">
        <v>4.5005677780999998E-3</v>
      </c>
      <c r="J5" s="104">
        <v>0.15141751411589999</v>
      </c>
      <c r="K5" s="104">
        <v>1.4698515957000015E-4</v>
      </c>
      <c r="L5" s="104">
        <v>6.1664802500000003E-4</v>
      </c>
      <c r="M5" s="104">
        <v>2.4701042925299996E-2</v>
      </c>
      <c r="N5" s="104">
        <v>1.3611496900000001E-4</v>
      </c>
      <c r="O5" s="104">
        <v>2.0534097399999999E-5</v>
      </c>
      <c r="P5" s="104">
        <v>1.6833289750000001E-4</v>
      </c>
      <c r="Q5" s="104">
        <v>1.4712250300000001E-4</v>
      </c>
      <c r="R5" s="104">
        <v>1.0279737E-5</v>
      </c>
      <c r="S5" s="104">
        <v>2.5544716509000006E-3</v>
      </c>
      <c r="T5" s="104">
        <v>1.3888554739700002E-2</v>
      </c>
      <c r="U5" s="104">
        <v>2.9184840860000012E-4</v>
      </c>
      <c r="V5" s="104">
        <v>6.1020209089999999E-4</v>
      </c>
      <c r="W5" s="104">
        <v>1.6226311970000005E-3</v>
      </c>
      <c r="X5" s="104">
        <v>2.4837472729E-3</v>
      </c>
      <c r="Y5" s="104">
        <v>7.2382100000000001E-7</v>
      </c>
      <c r="Z5" s="104"/>
      <c r="AA5" s="104"/>
      <c r="AB5" s="104"/>
      <c r="AC5" s="104"/>
      <c r="AD5" s="104"/>
      <c r="AE5" s="104">
        <v>5.0676428000000003E-2</v>
      </c>
      <c r="AF5" s="104">
        <v>8.3818866000000006E-2</v>
      </c>
      <c r="AG5" s="104">
        <v>6.8760015999999993E-2</v>
      </c>
      <c r="AH5" s="104">
        <v>4.3134190999019995E-2</v>
      </c>
      <c r="AI5" s="104">
        <v>8.7283299000000009E-2</v>
      </c>
      <c r="AJ5" s="104">
        <v>1.6139714949999999</v>
      </c>
      <c r="AK5" s="104">
        <v>2.1858227095443898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0.44209788300000002</v>
      </c>
      <c r="D6" s="104">
        <v>5.0935675999999996E-3</v>
      </c>
      <c r="E6" s="104">
        <v>2.163395033</v>
      </c>
      <c r="F6" s="104">
        <v>3.2052378999999999E-2</v>
      </c>
      <c r="G6" s="104">
        <v>1.91407547E-3</v>
      </c>
      <c r="H6" s="104">
        <v>5.9715899999999999E-4</v>
      </c>
      <c r="I6" s="104">
        <v>3.4176534E-4</v>
      </c>
      <c r="J6" s="104">
        <v>95.460337373959987</v>
      </c>
      <c r="K6" s="104">
        <v>8.0923860400000016E-3</v>
      </c>
      <c r="L6" s="104">
        <v>1.9864966999999997E-3</v>
      </c>
      <c r="M6" s="104">
        <v>4.2734596999999992E-3</v>
      </c>
      <c r="N6" s="104">
        <v>8.9304070000000013E-4</v>
      </c>
      <c r="O6" s="104">
        <v>4.5252453000000004E-4</v>
      </c>
      <c r="P6" s="104">
        <v>3.0253804999999991E-3</v>
      </c>
      <c r="Q6" s="104">
        <v>1.6362639000000003E-3</v>
      </c>
      <c r="R6" s="104">
        <v>2.2649129999999999E-4</v>
      </c>
      <c r="S6" s="104">
        <v>3.6003170799999991E-2</v>
      </c>
      <c r="T6" s="104">
        <v>5.8307130000000039E-3</v>
      </c>
      <c r="U6" s="104">
        <v>3.5603083999999996E-3</v>
      </c>
      <c r="V6" s="104">
        <v>9.6684427200000016E-3</v>
      </c>
      <c r="W6" s="104">
        <v>4.5118924400000003E-2</v>
      </c>
      <c r="X6" s="104">
        <v>3.6664815000000001E-4</v>
      </c>
      <c r="Y6" s="104">
        <v>1.5932499999999997E-5</v>
      </c>
      <c r="Z6" s="104"/>
      <c r="AA6" s="104"/>
      <c r="AB6" s="104"/>
      <c r="AC6" s="104"/>
      <c r="AD6" s="104"/>
      <c r="AE6" s="104">
        <v>0.13055433999999999</v>
      </c>
      <c r="AF6" s="104">
        <v>0.283126353</v>
      </c>
      <c r="AG6" s="104">
        <v>0.22690532200000002</v>
      </c>
      <c r="AH6" s="104">
        <v>0.1227104252</v>
      </c>
      <c r="AI6" s="104">
        <v>1.6490526170000002</v>
      </c>
      <c r="AJ6" s="104">
        <v>5.6980581890000002</v>
      </c>
      <c r="AK6" s="104">
        <v>106.33738666590999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4.8024662100000004</v>
      </c>
      <c r="D7" s="104">
        <v>5.6499465999999998E-2</v>
      </c>
      <c r="E7" s="104">
        <v>0.91098995800000004</v>
      </c>
      <c r="F7" s="104">
        <v>0.11382477299999999</v>
      </c>
      <c r="G7" s="104"/>
      <c r="H7" s="104"/>
      <c r="I7" s="104">
        <v>1.024E-5</v>
      </c>
      <c r="J7" s="104">
        <v>1.7081279000000001E-2</v>
      </c>
      <c r="K7" s="104">
        <v>6.4558729999999991E-3</v>
      </c>
      <c r="L7" s="104">
        <v>1.2017000000000001E-6</v>
      </c>
      <c r="M7" s="104">
        <v>5.5900000000000004E-5</v>
      </c>
      <c r="N7" s="104"/>
      <c r="O7" s="104"/>
      <c r="P7" s="104">
        <v>7.0900000000000006E-8</v>
      </c>
      <c r="Q7" s="104">
        <v>1.66E-7</v>
      </c>
      <c r="R7" s="104"/>
      <c r="S7" s="104">
        <v>2.4412059600000001E-2</v>
      </c>
      <c r="T7" s="104">
        <v>1.006414E-3</v>
      </c>
      <c r="U7" s="104">
        <v>2.5233499999999998E-5</v>
      </c>
      <c r="V7" s="104">
        <v>1.2869999999999999E-6</v>
      </c>
      <c r="W7" s="104"/>
      <c r="X7" s="104">
        <v>5.3666999999999989E-6</v>
      </c>
      <c r="Y7" s="104"/>
      <c r="Z7" s="104"/>
      <c r="AA7" s="104"/>
      <c r="AB7" s="104"/>
      <c r="AC7" s="104"/>
      <c r="AD7" s="104"/>
      <c r="AE7" s="104">
        <v>8.9794590000000004E-3</v>
      </c>
      <c r="AF7" s="104">
        <v>1.4404285999999999E-2</v>
      </c>
      <c r="AG7" s="104">
        <v>1.8431246999999998E-2</v>
      </c>
      <c r="AH7" s="104">
        <v>0.42993827200000001</v>
      </c>
      <c r="AI7" s="104">
        <v>0.22943332</v>
      </c>
      <c r="AJ7" s="104">
        <v>1.630215092</v>
      </c>
      <c r="AK7" s="104">
        <v>8.2642371744000016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0.23637090881599995</v>
      </c>
      <c r="D8" s="104">
        <v>1.8590487887420002E-3</v>
      </c>
      <c r="E8" s="104">
        <v>9.8784489375499995E-2</v>
      </c>
      <c r="F8" s="104">
        <v>3.2948944434000005E-4</v>
      </c>
      <c r="G8" s="104">
        <v>0.71053184532000002</v>
      </c>
      <c r="H8" s="104">
        <v>4.2374364171604997</v>
      </c>
      <c r="I8" s="104">
        <v>2.146099054800001</v>
      </c>
      <c r="J8" s="104">
        <v>6.898636618200002E-2</v>
      </c>
      <c r="K8" s="104">
        <v>15.990709247194236</v>
      </c>
      <c r="L8" s="104">
        <v>2.1708346260000004E-2</v>
      </c>
      <c r="M8" s="104">
        <v>9.7317699500000018E-3</v>
      </c>
      <c r="N8" s="104">
        <v>0.29950933882299996</v>
      </c>
      <c r="O8" s="104">
        <v>2.8749345290000009E-3</v>
      </c>
      <c r="P8" s="104">
        <v>3.8561354922300006E-2</v>
      </c>
      <c r="Q8" s="104">
        <v>9.4805264811999995E-3</v>
      </c>
      <c r="R8" s="104">
        <v>5.9965615699999995E-3</v>
      </c>
      <c r="S8" s="104">
        <v>3.4051749781999999E-2</v>
      </c>
      <c r="T8" s="104">
        <v>1.5583489415E-2</v>
      </c>
      <c r="U8" s="104">
        <v>2.2024704930000003E-2</v>
      </c>
      <c r="V8" s="104">
        <v>2.6128915610000004E-3</v>
      </c>
      <c r="W8" s="104">
        <v>1.7009040100000004E-2</v>
      </c>
      <c r="X8" s="104">
        <v>2.8806386363000001E-2</v>
      </c>
      <c r="Y8" s="104">
        <v>0.17958704737955999</v>
      </c>
      <c r="Z8" s="104"/>
      <c r="AA8" s="104"/>
      <c r="AB8" s="104"/>
      <c r="AC8" s="104"/>
      <c r="AD8" s="104"/>
      <c r="AE8" s="104">
        <v>0.16741762599999999</v>
      </c>
      <c r="AF8" s="104">
        <v>0.30543474800000009</v>
      </c>
      <c r="AG8" s="104">
        <v>0.19570976899999998</v>
      </c>
      <c r="AH8" s="104">
        <v>9.967810152100002</v>
      </c>
      <c r="AI8" s="104">
        <v>4.8135392130000003</v>
      </c>
      <c r="AJ8" s="104">
        <v>1.6356162380000001</v>
      </c>
      <c r="AK8" s="104">
        <v>41.26417275524738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0.23884521500000003</v>
      </c>
      <c r="D9" s="104">
        <v>8.2753403999999992E-3</v>
      </c>
      <c r="E9" s="104">
        <v>0.173667144</v>
      </c>
      <c r="F9" s="104">
        <v>4.2763336000000004E-3</v>
      </c>
      <c r="G9" s="104">
        <v>0.20417835499999995</v>
      </c>
      <c r="H9" s="104">
        <v>10.506460801999999</v>
      </c>
      <c r="I9" s="104">
        <v>0.37673180400000006</v>
      </c>
      <c r="J9" s="104">
        <v>3.5680617260000012</v>
      </c>
      <c r="K9" s="104">
        <v>7.3842454741999992</v>
      </c>
      <c r="L9" s="104">
        <v>1.8969929850000002</v>
      </c>
      <c r="M9" s="104">
        <v>3.8872697699999996</v>
      </c>
      <c r="N9" s="104">
        <v>4.6611734082999998</v>
      </c>
      <c r="O9" s="104">
        <v>0.20819808889999994</v>
      </c>
      <c r="P9" s="104">
        <v>0.63006266000000022</v>
      </c>
      <c r="Q9" s="104">
        <v>17.554620769</v>
      </c>
      <c r="R9" s="104">
        <v>0.158811749</v>
      </c>
      <c r="S9" s="104">
        <v>0.35978553799999996</v>
      </c>
      <c r="T9" s="104">
        <v>0.68928472000000018</v>
      </c>
      <c r="U9" s="104">
        <v>1.7920018560000002</v>
      </c>
      <c r="V9" s="104">
        <v>0.19847788899999999</v>
      </c>
      <c r="W9" s="104">
        <v>3.2341245099999996</v>
      </c>
      <c r="X9" s="104">
        <v>0.71614772699999996</v>
      </c>
      <c r="Y9" s="104">
        <v>5.0016935991999993</v>
      </c>
      <c r="Z9" s="104"/>
      <c r="AA9" s="104"/>
      <c r="AB9" s="104"/>
      <c r="AC9" s="104"/>
      <c r="AD9" s="104"/>
      <c r="AE9" s="104">
        <v>4.9958434129999993</v>
      </c>
      <c r="AF9" s="104">
        <v>6.5063973349999991</v>
      </c>
      <c r="AG9" s="104">
        <v>3.5618079959999998</v>
      </c>
      <c r="AH9" s="104">
        <v>1.9701759729999999</v>
      </c>
      <c r="AI9" s="104">
        <v>0.34558749900000002</v>
      </c>
      <c r="AJ9" s="104">
        <v>79.351256887999995</v>
      </c>
      <c r="AK9" s="104">
        <v>160.18445656759999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0.78984363199999996</v>
      </c>
      <c r="D10" s="104">
        <v>1.099778E-2</v>
      </c>
      <c r="E10" s="104">
        <v>0.375245775</v>
      </c>
      <c r="F10" s="104">
        <v>3.3585529999999998E-3</v>
      </c>
      <c r="G10" s="104">
        <v>0.46699968299999994</v>
      </c>
      <c r="H10" s="104">
        <v>0.70587659999999997</v>
      </c>
      <c r="I10" s="104">
        <v>7.3559619999999992E-2</v>
      </c>
      <c r="J10" s="104">
        <v>1.1532489100000001</v>
      </c>
      <c r="K10" s="104">
        <v>5.6008327059999985</v>
      </c>
      <c r="L10" s="104">
        <v>0.91182805599999994</v>
      </c>
      <c r="M10" s="104">
        <v>1.6789886579999997</v>
      </c>
      <c r="N10" s="104">
        <v>3.1573074910000001</v>
      </c>
      <c r="O10" s="104">
        <v>0.22019403399999998</v>
      </c>
      <c r="P10" s="104">
        <v>2.7368169840000003</v>
      </c>
      <c r="Q10" s="104">
        <v>45.471308221000001</v>
      </c>
      <c r="R10" s="104">
        <v>0.14110702100000003</v>
      </c>
      <c r="S10" s="104">
        <v>0.25144807500000005</v>
      </c>
      <c r="T10" s="104">
        <v>0.18583380700000002</v>
      </c>
      <c r="U10" s="104">
        <v>0.65754847500000013</v>
      </c>
      <c r="V10" s="104">
        <v>0.15358626399999997</v>
      </c>
      <c r="W10" s="104">
        <v>1.1449608849999999</v>
      </c>
      <c r="X10" s="104">
        <v>4.1706009509999999</v>
      </c>
      <c r="Y10" s="104">
        <v>6.8197795909999996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469.80075499299994</v>
      </c>
      <c r="AI10" s="104">
        <v>4.8790463000000006E-2</v>
      </c>
      <c r="AJ10" s="104">
        <v>2.4074903449999998</v>
      </c>
      <c r="AK10" s="104">
        <v>549.13830757300002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2.0053632000000005E-5</v>
      </c>
      <c r="D11" s="104">
        <v>1.6546219E-7</v>
      </c>
      <c r="E11" s="104">
        <v>2.3534266579500001</v>
      </c>
      <c r="F11" s="104">
        <v>1.7261966520000002E-2</v>
      </c>
      <c r="G11" s="104">
        <v>7.4567306999999992E-6</v>
      </c>
      <c r="H11" s="104">
        <v>3.6529999999999997E-10</v>
      </c>
      <c r="I11" s="104">
        <v>6.5125900000000011E-6</v>
      </c>
      <c r="J11" s="104">
        <v>55.837499688750533</v>
      </c>
      <c r="K11" s="104">
        <v>10.505822493634669</v>
      </c>
      <c r="L11" s="104">
        <v>2.791514795E-2</v>
      </c>
      <c r="M11" s="104">
        <v>4.9077581820000009E-3</v>
      </c>
      <c r="N11" s="104">
        <v>1.5733821189999996E-3</v>
      </c>
      <c r="O11" s="104">
        <v>1.5100169300000002E-6</v>
      </c>
      <c r="P11" s="104">
        <v>1.3353099999999998E-7</v>
      </c>
      <c r="Q11" s="104">
        <v>5.7619569999999998E-5</v>
      </c>
      <c r="R11" s="104">
        <v>1.7771199999999997E-7</v>
      </c>
      <c r="S11" s="104">
        <v>0.17528671672400004</v>
      </c>
      <c r="T11" s="104">
        <v>2.3418337176939998E-2</v>
      </c>
      <c r="U11" s="104">
        <v>2.8337091956378999</v>
      </c>
      <c r="V11" s="104">
        <v>0.16415964622900001</v>
      </c>
      <c r="W11" s="104">
        <v>3.4615893019999997</v>
      </c>
      <c r="X11" s="104">
        <v>0.18506384171409992</v>
      </c>
      <c r="Y11" s="104">
        <v>4.1087889999999998E-3</v>
      </c>
      <c r="Z11" s="104"/>
      <c r="AA11" s="104"/>
      <c r="AB11" s="104"/>
      <c r="AC11" s="104"/>
      <c r="AD11" s="104"/>
      <c r="AE11" s="104">
        <v>8.665399163</v>
      </c>
      <c r="AF11" s="104">
        <v>11.578494806000002</v>
      </c>
      <c r="AG11" s="104">
        <v>6.8705980939999991</v>
      </c>
      <c r="AH11" s="104">
        <v>3.7187900968239997</v>
      </c>
      <c r="AI11" s="104">
        <v>234.525384301</v>
      </c>
      <c r="AJ11" s="104">
        <v>2408.5229580989994</v>
      </c>
      <c r="AK11" s="104">
        <v>2749.4774611130215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1.9612806685884012</v>
      </c>
      <c r="D12" s="104">
        <v>3.9185358723910706E-2</v>
      </c>
      <c r="E12" s="104">
        <v>0.86271404883536007</v>
      </c>
      <c r="F12" s="104">
        <v>2.0974493025000009E-2</v>
      </c>
      <c r="G12" s="104">
        <v>0.79713715864319901</v>
      </c>
      <c r="H12" s="104">
        <v>0.23524752445946107</v>
      </c>
      <c r="I12" s="104">
        <v>23.33732587938599</v>
      </c>
      <c r="J12" s="104">
        <v>7.4619225210107922</v>
      </c>
      <c r="K12" s="104">
        <v>52.654510447098993</v>
      </c>
      <c r="L12" s="104">
        <v>5.2731353495565045</v>
      </c>
      <c r="M12" s="104">
        <v>4.7871386887039957</v>
      </c>
      <c r="N12" s="104">
        <v>15.957098172558212</v>
      </c>
      <c r="O12" s="104">
        <v>1.2422496749987795</v>
      </c>
      <c r="P12" s="104">
        <v>4.2736040572927623</v>
      </c>
      <c r="Q12" s="104">
        <v>1.7169661311141988</v>
      </c>
      <c r="R12" s="104">
        <v>0.71037372934699972</v>
      </c>
      <c r="S12" s="104">
        <v>2.038555446936976</v>
      </c>
      <c r="T12" s="104">
        <v>2.5161928700134544</v>
      </c>
      <c r="U12" s="104">
        <v>2.8276973481245222</v>
      </c>
      <c r="V12" s="104">
        <v>0.41625471326583979</v>
      </c>
      <c r="W12" s="104">
        <v>3.0823877882856618</v>
      </c>
      <c r="X12" s="104">
        <v>2.8312736081414775</v>
      </c>
      <c r="Y12" s="104">
        <v>5.0362841309537911</v>
      </c>
      <c r="Z12" s="104"/>
      <c r="AA12" s="104"/>
      <c r="AB12" s="104"/>
      <c r="AC12" s="104"/>
      <c r="AD12" s="104"/>
      <c r="AE12" s="104">
        <v>10.974917979100001</v>
      </c>
      <c r="AF12" s="104">
        <v>19.97887653750001</v>
      </c>
      <c r="AG12" s="104">
        <v>13.534111139900016</v>
      </c>
      <c r="AH12" s="104">
        <v>43.575220091288273</v>
      </c>
      <c r="AI12" s="104">
        <v>803.55830143100013</v>
      </c>
      <c r="AJ12" s="104">
        <v>4595.456090650001</v>
      </c>
      <c r="AK12" s="104">
        <v>5627.1570276378534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6.8012811169999985</v>
      </c>
      <c r="D13" s="104">
        <v>0.12297029580000002</v>
      </c>
      <c r="E13" s="104">
        <v>5.6729290060000004</v>
      </c>
      <c r="F13" s="104">
        <v>0.36385965299999995</v>
      </c>
      <c r="G13" s="104">
        <v>1.079540148</v>
      </c>
      <c r="H13" s="104">
        <v>2.2174315189999998</v>
      </c>
      <c r="I13" s="104">
        <v>19.392676430999995</v>
      </c>
      <c r="J13" s="104">
        <v>109.21957190900009</v>
      </c>
      <c r="K13" s="104">
        <v>281.58646720600007</v>
      </c>
      <c r="L13" s="104">
        <v>11.110891566000005</v>
      </c>
      <c r="M13" s="104">
        <v>5.0335853990000006</v>
      </c>
      <c r="N13" s="104">
        <v>10.639851036999998</v>
      </c>
      <c r="O13" s="104">
        <v>1.246851358</v>
      </c>
      <c r="P13" s="104">
        <v>1.4338808509999998</v>
      </c>
      <c r="Q13" s="104">
        <v>1.2222780990000002</v>
      </c>
      <c r="R13" s="104">
        <v>1.9764581070000002</v>
      </c>
      <c r="S13" s="104">
        <v>3.1450226089999989</v>
      </c>
      <c r="T13" s="104">
        <v>3.3578486529999996</v>
      </c>
      <c r="U13" s="104">
        <v>13.487316454</v>
      </c>
      <c r="V13" s="104">
        <v>0.55748610799999987</v>
      </c>
      <c r="W13" s="104">
        <v>7.2031877980000001</v>
      </c>
      <c r="X13" s="104">
        <v>5.5590542469999997</v>
      </c>
      <c r="Y13" s="104">
        <v>1.8999362810000004</v>
      </c>
      <c r="Z13" s="104"/>
      <c r="AA13" s="104"/>
      <c r="AB13" s="104"/>
      <c r="AC13" s="104"/>
      <c r="AD13" s="104"/>
      <c r="AE13" s="104">
        <v>34.007837614000003</v>
      </c>
      <c r="AF13" s="104">
        <v>53.547105768000002</v>
      </c>
      <c r="AG13" s="104">
        <v>38.566709809999999</v>
      </c>
      <c r="AH13" s="104">
        <v>23.943239707000004</v>
      </c>
      <c r="AI13" s="104">
        <v>112.85463939399999</v>
      </c>
      <c r="AJ13" s="104">
        <v>37.650320268000002</v>
      </c>
      <c r="AK13" s="104">
        <v>794.90022841280017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0.61937809899999985</v>
      </c>
      <c r="D14" s="104">
        <v>1.7991707499999999E-2</v>
      </c>
      <c r="E14" s="104">
        <v>0.262164283</v>
      </c>
      <c r="F14" s="104">
        <v>9.0779999999999995E-5</v>
      </c>
      <c r="G14" s="104">
        <v>4.1623047999999996E-2</v>
      </c>
      <c r="H14" s="104">
        <v>0.119365102</v>
      </c>
      <c r="I14" s="104">
        <v>36.944336851999992</v>
      </c>
      <c r="J14" s="104">
        <v>1.4320772260000003</v>
      </c>
      <c r="K14" s="104">
        <v>49.738466740000014</v>
      </c>
      <c r="L14" s="104">
        <v>0.35904287799999995</v>
      </c>
      <c r="M14" s="104">
        <v>2.0229953460000001</v>
      </c>
      <c r="N14" s="104">
        <v>9.287135898999999</v>
      </c>
      <c r="O14" s="104">
        <v>4.2114641000000001E-2</v>
      </c>
      <c r="P14" s="104">
        <v>0.32081571499999989</v>
      </c>
      <c r="Q14" s="104">
        <v>1.837055648</v>
      </c>
      <c r="R14" s="104">
        <v>8.8037720999999985E-2</v>
      </c>
      <c r="S14" s="104">
        <v>0.47519070400000007</v>
      </c>
      <c r="T14" s="104">
        <v>0.86111541800000002</v>
      </c>
      <c r="U14" s="104">
        <v>0.53552659400000002</v>
      </c>
      <c r="V14" s="104">
        <v>9.0905497999999973E-2</v>
      </c>
      <c r="W14" s="104">
        <v>4.7770124530000002</v>
      </c>
      <c r="X14" s="104">
        <v>3.7181289019999992</v>
      </c>
      <c r="Y14" s="104">
        <v>1.4656700000000001E-4</v>
      </c>
      <c r="Z14" s="104"/>
      <c r="AA14" s="104"/>
      <c r="AB14" s="104"/>
      <c r="AC14" s="104"/>
      <c r="AD14" s="104"/>
      <c r="AE14" s="104">
        <v>126.30078365</v>
      </c>
      <c r="AF14" s="104">
        <v>207.84040377200006</v>
      </c>
      <c r="AG14" s="104">
        <v>156.801144988</v>
      </c>
      <c r="AH14" s="104">
        <v>0.44612763099999997</v>
      </c>
      <c r="AI14" s="104">
        <v>0</v>
      </c>
      <c r="AJ14" s="104">
        <v>135.35817197799997</v>
      </c>
      <c r="AK14" s="104">
        <v>740.3373498405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2.0561207876999998</v>
      </c>
      <c r="D15" s="104">
        <v>3.0287094957000001E-2</v>
      </c>
      <c r="E15" s="104">
        <v>2.12138294293</v>
      </c>
      <c r="F15" s="104">
        <v>5.7782676200000008E-2</v>
      </c>
      <c r="G15" s="104">
        <v>1.0533548168199995</v>
      </c>
      <c r="H15" s="104">
        <v>7.8631501330000004</v>
      </c>
      <c r="I15" s="104">
        <v>4.6776103550000023</v>
      </c>
      <c r="J15" s="104">
        <v>138.17887275237976</v>
      </c>
      <c r="K15" s="104">
        <v>54.497037859554013</v>
      </c>
      <c r="L15" s="104">
        <v>31.750332489000002</v>
      </c>
      <c r="M15" s="104">
        <v>43.617518555000004</v>
      </c>
      <c r="N15" s="104">
        <v>46.093100816000003</v>
      </c>
      <c r="O15" s="104">
        <v>1.5559841146168003</v>
      </c>
      <c r="P15" s="104">
        <v>2.4710461890470996</v>
      </c>
      <c r="Q15" s="104">
        <v>0.79847742999999982</v>
      </c>
      <c r="R15" s="104">
        <v>0.80824651419999993</v>
      </c>
      <c r="S15" s="104">
        <v>4.1678024000399985</v>
      </c>
      <c r="T15" s="104">
        <v>2.8601143452000004</v>
      </c>
      <c r="U15" s="104">
        <v>5.381261481000001</v>
      </c>
      <c r="V15" s="104">
        <v>0.67396561273700017</v>
      </c>
      <c r="W15" s="104">
        <v>2.6625195209999997</v>
      </c>
      <c r="X15" s="104">
        <v>2.0830934485500006</v>
      </c>
      <c r="Y15" s="104">
        <v>1.0688086448999998</v>
      </c>
      <c r="Z15" s="104"/>
      <c r="AA15" s="104"/>
      <c r="AB15" s="104"/>
      <c r="AC15" s="104"/>
      <c r="AD15" s="104"/>
      <c r="AE15" s="104">
        <v>6.6936761169999999</v>
      </c>
      <c r="AF15" s="104">
        <v>11.611612526999998</v>
      </c>
      <c r="AG15" s="104">
        <v>9.6093058269999982</v>
      </c>
      <c r="AH15" s="104">
        <v>10.075184001</v>
      </c>
      <c r="AI15" s="104">
        <v>49.309733613999988</v>
      </c>
      <c r="AJ15" s="104">
        <v>193.26893701200001</v>
      </c>
      <c r="AK15" s="104">
        <v>637.09632007783171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7.6302135680000008E-2</v>
      </c>
      <c r="D16" s="104">
        <v>1.70021819816E-3</v>
      </c>
      <c r="E16" s="104">
        <v>6.3107670596800003E-2</v>
      </c>
      <c r="F16" s="104">
        <v>2.9659132649999995E-3</v>
      </c>
      <c r="G16" s="104">
        <v>0.25737497633999989</v>
      </c>
      <c r="H16" s="104">
        <v>1.0975765212283</v>
      </c>
      <c r="I16" s="104">
        <v>1.6476679338</v>
      </c>
      <c r="J16" s="104">
        <v>2.6191059959700014</v>
      </c>
      <c r="K16" s="104">
        <v>12.870052537426009</v>
      </c>
      <c r="L16" s="104">
        <v>15.143024575</v>
      </c>
      <c r="M16" s="104">
        <v>15.86193796699999</v>
      </c>
      <c r="N16" s="104">
        <v>1.8793825058899996</v>
      </c>
      <c r="O16" s="104">
        <v>18.548076296000001</v>
      </c>
      <c r="P16" s="104">
        <v>12.305449275999996</v>
      </c>
      <c r="Q16" s="104">
        <v>4.1669802132000022</v>
      </c>
      <c r="R16" s="104">
        <v>1.4695694570000002</v>
      </c>
      <c r="S16" s="104">
        <v>9.3488396908999949</v>
      </c>
      <c r="T16" s="104">
        <v>9.0697895867000042</v>
      </c>
      <c r="U16" s="104">
        <v>7.3796561140000021</v>
      </c>
      <c r="V16" s="104">
        <v>1.0900247040000004</v>
      </c>
      <c r="W16" s="104">
        <v>8.051552654</v>
      </c>
      <c r="X16" s="104">
        <v>5.2061781561400009</v>
      </c>
      <c r="Y16" s="104">
        <v>0.41517945395679995</v>
      </c>
      <c r="Z16" s="104"/>
      <c r="AA16" s="104"/>
      <c r="AB16" s="104"/>
      <c r="AC16" s="104"/>
      <c r="AD16" s="104"/>
      <c r="AE16" s="104">
        <v>20.922188629000001</v>
      </c>
      <c r="AF16" s="104">
        <v>30.848436406000001</v>
      </c>
      <c r="AG16" s="104">
        <v>19.704756254000003</v>
      </c>
      <c r="AH16" s="104">
        <v>22.487802277</v>
      </c>
      <c r="AI16" s="104">
        <v>9.0304373840000025</v>
      </c>
      <c r="AJ16" s="104">
        <v>14.392761998000003</v>
      </c>
      <c r="AK16" s="104">
        <v>245.95787750029109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1.4225742129999996</v>
      </c>
      <c r="D17" s="104">
        <v>1.9026586099999999E-2</v>
      </c>
      <c r="E17" s="104">
        <v>0.87969063700000005</v>
      </c>
      <c r="F17" s="104">
        <v>3.5343807999999997E-2</v>
      </c>
      <c r="G17" s="104">
        <v>1.9002727589999997</v>
      </c>
      <c r="H17" s="104">
        <v>12.920307249999999</v>
      </c>
      <c r="I17" s="104">
        <v>4.0311892909999987</v>
      </c>
      <c r="J17" s="104">
        <v>9.9079532389999958</v>
      </c>
      <c r="K17" s="104">
        <v>37.670301288999958</v>
      </c>
      <c r="L17" s="104">
        <v>17.021869896000002</v>
      </c>
      <c r="M17" s="104">
        <v>15.446652271000007</v>
      </c>
      <c r="N17" s="104">
        <v>15.201420917999998</v>
      </c>
      <c r="O17" s="104">
        <v>1.8943487530000005</v>
      </c>
      <c r="P17" s="104">
        <v>232.52598498899997</v>
      </c>
      <c r="Q17" s="104">
        <v>51.433805127999989</v>
      </c>
      <c r="R17" s="104">
        <v>5.422672339</v>
      </c>
      <c r="S17" s="104">
        <v>14.304616844999996</v>
      </c>
      <c r="T17" s="104">
        <v>10.122507230999995</v>
      </c>
      <c r="U17" s="104">
        <v>19.067206026999994</v>
      </c>
      <c r="V17" s="104">
        <v>1.1539707719999992</v>
      </c>
      <c r="W17" s="104">
        <v>4.0038862049999997</v>
      </c>
      <c r="X17" s="104">
        <v>28.670048521999995</v>
      </c>
      <c r="Y17" s="104">
        <v>3.6919542817000002</v>
      </c>
      <c r="Z17" s="104"/>
      <c r="AA17" s="104"/>
      <c r="AB17" s="104"/>
      <c r="AC17" s="104"/>
      <c r="AD17" s="104"/>
      <c r="AE17" s="104">
        <v>64.059836959999998</v>
      </c>
      <c r="AF17" s="104">
        <v>98.090191157000021</v>
      </c>
      <c r="AG17" s="104">
        <v>89.837191840000003</v>
      </c>
      <c r="AH17" s="104">
        <v>3.6303836140000003</v>
      </c>
      <c r="AI17" s="104">
        <v>33.348610430999997</v>
      </c>
      <c r="AJ17" s="104">
        <v>158.57390208999999</v>
      </c>
      <c r="AK17" s="104">
        <v>936.28771934180008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18.184640109</v>
      </c>
      <c r="D18" s="104">
        <v>9.9078522000000002E-2</v>
      </c>
      <c r="E18" s="104">
        <v>3.0095253670000002</v>
      </c>
      <c r="F18" s="104">
        <v>7.7950380000000007E-3</v>
      </c>
      <c r="G18" s="104">
        <v>0.16378166799999996</v>
      </c>
      <c r="H18" s="104">
        <v>1.9682009260000002</v>
      </c>
      <c r="I18" s="104">
        <v>4.2625839220000001</v>
      </c>
      <c r="J18" s="104">
        <v>1.8190128210000001</v>
      </c>
      <c r="K18" s="104">
        <v>8.0474378309999981</v>
      </c>
      <c r="L18" s="104">
        <v>23.474818072999998</v>
      </c>
      <c r="M18" s="104">
        <v>41.180471895999993</v>
      </c>
      <c r="N18" s="104">
        <v>22.750458732000002</v>
      </c>
      <c r="O18" s="104">
        <v>2.9963762410000001</v>
      </c>
      <c r="P18" s="104">
        <v>21.962925706</v>
      </c>
      <c r="Q18" s="104">
        <v>44.470619357000004</v>
      </c>
      <c r="R18" s="104">
        <v>3.5695201409999999</v>
      </c>
      <c r="S18" s="104">
        <v>26.948387845000003</v>
      </c>
      <c r="T18" s="104">
        <v>9.0110993209999997</v>
      </c>
      <c r="U18" s="104">
        <v>51.884872942999998</v>
      </c>
      <c r="V18" s="104">
        <v>3.2103677340000001</v>
      </c>
      <c r="W18" s="104">
        <v>22.771579853000002</v>
      </c>
      <c r="X18" s="104">
        <v>41.694514786999996</v>
      </c>
      <c r="Y18" s="104">
        <v>0.63655844699999997</v>
      </c>
      <c r="Z18" s="104"/>
      <c r="AA18" s="104"/>
      <c r="AB18" s="104"/>
      <c r="AC18" s="104"/>
      <c r="AD18" s="104"/>
      <c r="AE18" s="104">
        <v>164.591940701</v>
      </c>
      <c r="AF18" s="104">
        <v>283.79157624499999</v>
      </c>
      <c r="AG18" s="104">
        <v>222.835107083</v>
      </c>
      <c r="AH18" s="104">
        <v>51.427057312000002</v>
      </c>
      <c r="AI18" s="104">
        <v>1.3711709860000001</v>
      </c>
      <c r="AJ18" s="104">
        <v>5.3504648369999996</v>
      </c>
      <c r="AK18" s="104">
        <v>1083.4919444439997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1.3407494680000001</v>
      </c>
      <c r="D19" s="104">
        <v>3.9743407000000001E-2</v>
      </c>
      <c r="E19" s="104">
        <v>0.42178744899999998</v>
      </c>
      <c r="F19" s="104">
        <v>3.4296890320000002E-2</v>
      </c>
      <c r="G19" s="104">
        <v>1.3609520350000004</v>
      </c>
      <c r="H19" s="104">
        <v>0.43649824300000006</v>
      </c>
      <c r="I19" s="104">
        <v>7.7440671339999998</v>
      </c>
      <c r="J19" s="104">
        <v>3.9227602182000005</v>
      </c>
      <c r="K19" s="104">
        <v>12.829397054999998</v>
      </c>
      <c r="L19" s="104">
        <v>7.9778656819999991</v>
      </c>
      <c r="M19" s="104">
        <v>3.7197118809999994</v>
      </c>
      <c r="N19" s="104">
        <v>9.9984387779999988</v>
      </c>
      <c r="O19" s="104">
        <v>2.4050919189999997</v>
      </c>
      <c r="P19" s="104">
        <v>4.3025093130000007</v>
      </c>
      <c r="Q19" s="104">
        <v>0.54661687700000006</v>
      </c>
      <c r="R19" s="104">
        <v>1.8055025739999999</v>
      </c>
      <c r="S19" s="104">
        <v>4.388829063000002</v>
      </c>
      <c r="T19" s="104">
        <v>4.1110540289999991</v>
      </c>
      <c r="U19" s="104">
        <v>4.0830209599999998</v>
      </c>
      <c r="V19" s="104">
        <v>0.55158363199999982</v>
      </c>
      <c r="W19" s="104">
        <v>2.2949016100000001</v>
      </c>
      <c r="X19" s="104">
        <v>0.78277001419999992</v>
      </c>
      <c r="Y19" s="104">
        <v>9.60143512E-2</v>
      </c>
      <c r="Z19" s="104"/>
      <c r="AA19" s="104"/>
      <c r="AB19" s="104"/>
      <c r="AC19" s="104"/>
      <c r="AD19" s="104"/>
      <c r="AE19" s="104">
        <v>4.3643915479999995</v>
      </c>
      <c r="AF19" s="104">
        <v>9.0705329140000011</v>
      </c>
      <c r="AG19" s="104">
        <v>6.9638143029999995</v>
      </c>
      <c r="AH19" s="104">
        <v>2.2059775909999999</v>
      </c>
      <c r="AI19" s="104">
        <v>17.115928078</v>
      </c>
      <c r="AJ19" s="104">
        <v>26.488598706000001</v>
      </c>
      <c r="AK19" s="104">
        <v>141.40340572291998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0.45884146741600013</v>
      </c>
      <c r="D20" s="104">
        <v>6.4543210300000006E-3</v>
      </c>
      <c r="E20" s="104">
        <v>0.64855676390000006</v>
      </c>
      <c r="F20" s="104">
        <v>9.285929100999997E-2</v>
      </c>
      <c r="G20" s="104">
        <v>5.8580249320000002</v>
      </c>
      <c r="H20" s="104">
        <v>9.5164864789999992</v>
      </c>
      <c r="I20" s="104">
        <v>10.407602326999999</v>
      </c>
      <c r="J20" s="104">
        <v>9.6163839859999953</v>
      </c>
      <c r="K20" s="104">
        <v>51.676620251760049</v>
      </c>
      <c r="L20" s="104">
        <v>34.402471007999992</v>
      </c>
      <c r="M20" s="104">
        <v>22.296254131999998</v>
      </c>
      <c r="N20" s="104">
        <v>5.8759221939331008</v>
      </c>
      <c r="O20" s="104">
        <v>11.197682877000005</v>
      </c>
      <c r="P20" s="104">
        <v>42.602546881000009</v>
      </c>
      <c r="Q20" s="104">
        <v>16.813188711999995</v>
      </c>
      <c r="R20" s="104">
        <v>1.4682912519999998</v>
      </c>
      <c r="S20" s="104">
        <v>59.65601212</v>
      </c>
      <c r="T20" s="104">
        <v>21.365671214000006</v>
      </c>
      <c r="U20" s="104">
        <v>34.403252774000023</v>
      </c>
      <c r="V20" s="104">
        <v>3.6705653801400002</v>
      </c>
      <c r="W20" s="104">
        <v>12.457919963000002</v>
      </c>
      <c r="X20" s="104">
        <v>12.951958152129997</v>
      </c>
      <c r="Y20" s="104">
        <v>2.05373432858</v>
      </c>
      <c r="Z20" s="104"/>
      <c r="AA20" s="104"/>
      <c r="AB20" s="104"/>
      <c r="AC20" s="104"/>
      <c r="AD20" s="104"/>
      <c r="AE20" s="104">
        <v>13.616029757000002</v>
      </c>
      <c r="AF20" s="104">
        <v>21.874245391999995</v>
      </c>
      <c r="AG20" s="104">
        <v>24.294465166000002</v>
      </c>
      <c r="AH20" s="104">
        <v>120.00803661499999</v>
      </c>
      <c r="AI20" s="104">
        <v>121.49060432100001</v>
      </c>
      <c r="AJ20" s="104">
        <v>39.107880091999995</v>
      </c>
      <c r="AK20" s="104">
        <v>709.88856214989903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0.30119764199999999</v>
      </c>
      <c r="D21" s="104">
        <v>6.1814458309999995E-3</v>
      </c>
      <c r="E21" s="104">
        <v>0.18530658409999998</v>
      </c>
      <c r="F21" s="104">
        <v>1.462822974E-2</v>
      </c>
      <c r="G21" s="104">
        <v>2.4923208746000003</v>
      </c>
      <c r="H21" s="104">
        <v>7.8016924784000006</v>
      </c>
      <c r="I21" s="104">
        <v>4.1814991900000003</v>
      </c>
      <c r="J21" s="104">
        <v>18.592434650000005</v>
      </c>
      <c r="K21" s="104">
        <v>72.557467767700004</v>
      </c>
      <c r="L21" s="104">
        <v>37.509097203999993</v>
      </c>
      <c r="M21" s="104">
        <v>23.641965213999992</v>
      </c>
      <c r="N21" s="104">
        <v>14.499214238999995</v>
      </c>
      <c r="O21" s="104">
        <v>5.3609761779999996</v>
      </c>
      <c r="P21" s="104">
        <v>15.201325166000002</v>
      </c>
      <c r="Q21" s="104">
        <v>27.694941321000002</v>
      </c>
      <c r="R21" s="104">
        <v>3.8445462370000012</v>
      </c>
      <c r="S21" s="104">
        <v>28.213147002000014</v>
      </c>
      <c r="T21" s="104">
        <v>22.844699828999996</v>
      </c>
      <c r="U21" s="104">
        <v>33.694510022999985</v>
      </c>
      <c r="V21" s="104">
        <v>2.2302885610000018</v>
      </c>
      <c r="W21" s="104">
        <v>21.806311809</v>
      </c>
      <c r="X21" s="104">
        <v>11.3926876576</v>
      </c>
      <c r="Y21" s="104">
        <v>1.5772512220799999</v>
      </c>
      <c r="Z21" s="104"/>
      <c r="AA21" s="104"/>
      <c r="AB21" s="104"/>
      <c r="AC21" s="104"/>
      <c r="AD21" s="104"/>
      <c r="AE21" s="104">
        <v>5.5495772619999997</v>
      </c>
      <c r="AF21" s="104">
        <v>9.3482481079999999</v>
      </c>
      <c r="AG21" s="104">
        <v>8.2024980169999981</v>
      </c>
      <c r="AH21" s="104">
        <v>22.786549879000003</v>
      </c>
      <c r="AI21" s="104">
        <v>1.895639925</v>
      </c>
      <c r="AJ21" s="104">
        <v>43.444332751999994</v>
      </c>
      <c r="AK21" s="104">
        <v>446.87053646805094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>
        <v>1.5094469999999999E-3</v>
      </c>
      <c r="D22" s="104">
        <v>7.5575700000000007E-6</v>
      </c>
      <c r="E22" s="104">
        <v>9.2895099999999991E-4</v>
      </c>
      <c r="F22" s="104">
        <v>1.8134999999999999E-4</v>
      </c>
      <c r="G22" s="104"/>
      <c r="H22" s="104">
        <v>5.3262469999999999E-2</v>
      </c>
      <c r="I22" s="104">
        <v>7.4958399999999997E-4</v>
      </c>
      <c r="J22" s="104"/>
      <c r="K22" s="104">
        <v>1.3967930999999999E-2</v>
      </c>
      <c r="L22" s="104">
        <v>0.28735415899999994</v>
      </c>
      <c r="M22" s="104">
        <v>0.86771873999999993</v>
      </c>
      <c r="N22" s="104">
        <v>1.1056010000000002E-2</v>
      </c>
      <c r="O22" s="104">
        <v>1.3806611999999999E-2</v>
      </c>
      <c r="P22" s="104">
        <v>6.1535050000000001E-3</v>
      </c>
      <c r="Q22" s="104"/>
      <c r="R22" s="104"/>
      <c r="S22" s="104">
        <v>1.0420466000000001E-2</v>
      </c>
      <c r="T22" s="104">
        <v>0.161647238</v>
      </c>
      <c r="U22" s="104">
        <v>7.2438464960000006</v>
      </c>
      <c r="V22" s="104">
        <v>0.17819542900000004</v>
      </c>
      <c r="W22" s="104"/>
      <c r="X22" s="104">
        <v>1.279863354</v>
      </c>
      <c r="Y22" s="104">
        <v>1.067405E-3</v>
      </c>
      <c r="Z22" s="104"/>
      <c r="AA22" s="104"/>
      <c r="AB22" s="104"/>
      <c r="AC22" s="104"/>
      <c r="AD22" s="104"/>
      <c r="AE22" s="104">
        <v>188.35991393599997</v>
      </c>
      <c r="AF22" s="104">
        <v>377.63865917499999</v>
      </c>
      <c r="AG22" s="104">
        <v>290.30094315499997</v>
      </c>
      <c r="AH22" s="104">
        <v>3.9615155879999997</v>
      </c>
      <c r="AI22" s="104">
        <v>0.69745923399999998</v>
      </c>
      <c r="AJ22" s="104">
        <v>313.54931915599991</v>
      </c>
      <c r="AK22" s="104">
        <v>1184.6395469485697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7.4598327070000012E-2</v>
      </c>
      <c r="D23" s="104">
        <v>1.4194641000000001E-3</v>
      </c>
      <c r="E23" s="104">
        <v>6.1447793072000004E-2</v>
      </c>
      <c r="F23" s="104">
        <v>1.1086709999999999E-5</v>
      </c>
      <c r="G23" s="104">
        <v>6.1298191000000016E-2</v>
      </c>
      <c r="H23" s="104">
        <v>0.18927071009999999</v>
      </c>
      <c r="I23" s="104">
        <v>5.3845153999999992E-2</v>
      </c>
      <c r="J23" s="104">
        <v>0.29659254622800008</v>
      </c>
      <c r="K23" s="104">
        <v>0.76847690924000056</v>
      </c>
      <c r="L23" s="104">
        <v>0.5812760960000003</v>
      </c>
      <c r="M23" s="104">
        <v>0.3860250400000001</v>
      </c>
      <c r="N23" s="104">
        <v>0.17021089117999999</v>
      </c>
      <c r="O23" s="104">
        <v>3.918767455899999</v>
      </c>
      <c r="P23" s="104">
        <v>0.75700914099999994</v>
      </c>
      <c r="Q23" s="104">
        <v>0.79044249299999991</v>
      </c>
      <c r="R23" s="104">
        <v>9.4896478499999978E-2</v>
      </c>
      <c r="S23" s="104">
        <v>0.97037031759999992</v>
      </c>
      <c r="T23" s="104">
        <v>0.71656355540000005</v>
      </c>
      <c r="U23" s="104">
        <v>0.55716247610000003</v>
      </c>
      <c r="V23" s="104">
        <v>5.8636912392999978</v>
      </c>
      <c r="W23" s="104">
        <v>0.54251456799999975</v>
      </c>
      <c r="X23" s="104">
        <v>0.86576940029999983</v>
      </c>
      <c r="Y23" s="104">
        <v>2.9519121999999998E-2</v>
      </c>
      <c r="Z23" s="104"/>
      <c r="AA23" s="104"/>
      <c r="AB23" s="104"/>
      <c r="AC23" s="104"/>
      <c r="AD23" s="104"/>
      <c r="AE23" s="104">
        <v>10.704470521999998</v>
      </c>
      <c r="AF23" s="104">
        <v>25.192373103999998</v>
      </c>
      <c r="AG23" s="104">
        <v>16.940079399000002</v>
      </c>
      <c r="AH23" s="104">
        <v>0.59328043500000005</v>
      </c>
      <c r="AI23" s="104">
        <v>0.38983016700000001</v>
      </c>
      <c r="AJ23" s="104">
        <v>4.2307696769999996</v>
      </c>
      <c r="AK23" s="104">
        <v>75.801981759799986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0.23536313111610002</v>
      </c>
      <c r="D24" s="104">
        <v>3.8932651162625993E-3</v>
      </c>
      <c r="E24" s="104">
        <v>0.15689923049821</v>
      </c>
      <c r="F24" s="104">
        <v>5.9898692372699998E-3</v>
      </c>
      <c r="G24" s="104">
        <v>8.3351893844700015E-2</v>
      </c>
      <c r="H24" s="104">
        <v>1.5996342261024901</v>
      </c>
      <c r="I24" s="104">
        <v>0.20624353734499998</v>
      </c>
      <c r="J24" s="104">
        <v>2.8880210240700013</v>
      </c>
      <c r="K24" s="104">
        <v>7.7491156061787683</v>
      </c>
      <c r="L24" s="104">
        <v>3.0700677978519995</v>
      </c>
      <c r="M24" s="104">
        <v>3.0128691450000016</v>
      </c>
      <c r="N24" s="104">
        <v>1.0825649242589999</v>
      </c>
      <c r="O24" s="104">
        <v>0.87723063972699999</v>
      </c>
      <c r="P24" s="104">
        <v>8.4617683100400019</v>
      </c>
      <c r="Q24" s="104">
        <v>9.5041236473749997</v>
      </c>
      <c r="R24" s="104">
        <v>0.74798529745999998</v>
      </c>
      <c r="S24" s="104">
        <v>7.1981344948500006</v>
      </c>
      <c r="T24" s="104">
        <v>5.1331436218919988</v>
      </c>
      <c r="U24" s="104">
        <v>22.645969222619996</v>
      </c>
      <c r="V24" s="104">
        <v>0.84513507000410015</v>
      </c>
      <c r="W24" s="104">
        <v>5.1200958346800007</v>
      </c>
      <c r="X24" s="104">
        <v>2.6394037428469996</v>
      </c>
      <c r="Y24" s="104">
        <v>0.25763990734440007</v>
      </c>
      <c r="Z24" s="104"/>
      <c r="AA24" s="104"/>
      <c r="AB24" s="104"/>
      <c r="AC24" s="104"/>
      <c r="AD24" s="104"/>
      <c r="AE24" s="104">
        <v>49.219035889999994</v>
      </c>
      <c r="AF24" s="104">
        <v>96.987134673</v>
      </c>
      <c r="AG24" s="104">
        <v>74.058941488000002</v>
      </c>
      <c r="AH24" s="104">
        <v>5.5135747120000005</v>
      </c>
      <c r="AI24" s="104">
        <v>1.0123915210000001</v>
      </c>
      <c r="AJ24" s="104">
        <v>157.91314156799999</v>
      </c>
      <c r="AK24" s="104">
        <v>468.22886329145922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0.184977948</v>
      </c>
      <c r="D25" s="104">
        <v>1.0874516499999999E-3</v>
      </c>
      <c r="E25" s="104">
        <v>9.6851088000000002E-2</v>
      </c>
      <c r="F25" s="104">
        <v>4.2214136309999997E-2</v>
      </c>
      <c r="G25" s="104">
        <v>0.10554985220000002</v>
      </c>
      <c r="H25" s="104">
        <v>0.82865299580000018</v>
      </c>
      <c r="I25" s="104">
        <v>2.4299776110000009</v>
      </c>
      <c r="J25" s="104">
        <v>4.1287128940000013</v>
      </c>
      <c r="K25" s="104">
        <v>10.446613886794998</v>
      </c>
      <c r="L25" s="104">
        <v>11.356709693000001</v>
      </c>
      <c r="M25" s="104">
        <v>6.8279493770000013</v>
      </c>
      <c r="N25" s="104">
        <v>9.8219169236999964</v>
      </c>
      <c r="O25" s="104">
        <v>0.97333333599999994</v>
      </c>
      <c r="P25" s="104">
        <v>5.9381623159999979</v>
      </c>
      <c r="Q25" s="104">
        <v>2.4951486060000003</v>
      </c>
      <c r="R25" s="104">
        <v>2.5982075529999995</v>
      </c>
      <c r="S25" s="104">
        <v>2.712063245</v>
      </c>
      <c r="T25" s="104">
        <v>5.5469150140000014</v>
      </c>
      <c r="U25" s="104">
        <v>8.6151739289999973</v>
      </c>
      <c r="V25" s="104">
        <v>0.55701745100000011</v>
      </c>
      <c r="W25" s="104">
        <v>5.0953046900000007</v>
      </c>
      <c r="X25" s="104">
        <v>2.9216299379999988</v>
      </c>
      <c r="Y25" s="104">
        <v>0.37258215500000003</v>
      </c>
      <c r="Z25" s="104"/>
      <c r="AA25" s="104"/>
      <c r="AB25" s="104"/>
      <c r="AC25" s="104"/>
      <c r="AD25" s="104"/>
      <c r="AE25" s="104">
        <v>54.309925709000005</v>
      </c>
      <c r="AF25" s="104">
        <v>99.503027266999993</v>
      </c>
      <c r="AG25" s="104">
        <v>89.324641514000007</v>
      </c>
      <c r="AH25" s="104">
        <v>9.0133316400000005</v>
      </c>
      <c r="AI25" s="104">
        <v>0.26244809000000002</v>
      </c>
      <c r="AJ25" s="104">
        <v>164.56214315599996</v>
      </c>
      <c r="AK25" s="104">
        <v>501.07226946645494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1.2174209187</v>
      </c>
      <c r="D26" s="104">
        <v>9.9139501071300005E-3</v>
      </c>
      <c r="E26" s="104">
        <v>0.22161772594000001</v>
      </c>
      <c r="F26" s="104">
        <v>6.5749388569999994E-3</v>
      </c>
      <c r="G26" s="104">
        <v>0.41501761543999999</v>
      </c>
      <c r="H26" s="104">
        <v>2.3566389340499994</v>
      </c>
      <c r="I26" s="104">
        <v>0.64609883639999988</v>
      </c>
      <c r="J26" s="104">
        <v>3.8660448948200004</v>
      </c>
      <c r="K26" s="104">
        <v>12.724567772590595</v>
      </c>
      <c r="L26" s="104">
        <v>10.908816873700001</v>
      </c>
      <c r="M26" s="104">
        <v>7.9446053349999985</v>
      </c>
      <c r="N26" s="104">
        <v>9.1746339187299988</v>
      </c>
      <c r="O26" s="104">
        <v>0.91768220842999992</v>
      </c>
      <c r="P26" s="104">
        <v>3.3089724140000012</v>
      </c>
      <c r="Q26" s="104">
        <v>16.052478473000001</v>
      </c>
      <c r="R26" s="104">
        <v>0.61068761499999991</v>
      </c>
      <c r="S26" s="104">
        <v>3.3186190693999991</v>
      </c>
      <c r="T26" s="104">
        <v>2.1884297212000003</v>
      </c>
      <c r="U26" s="104">
        <v>6.7404773730000009</v>
      </c>
      <c r="V26" s="104">
        <v>0.55103683850000007</v>
      </c>
      <c r="W26" s="104">
        <v>6.9377166900000002</v>
      </c>
      <c r="X26" s="104">
        <v>3.8095032464700003</v>
      </c>
      <c r="Y26" s="104">
        <v>4.8904747644861999</v>
      </c>
      <c r="Z26" s="104"/>
      <c r="AA26" s="104"/>
      <c r="AB26" s="104"/>
      <c r="AC26" s="104"/>
      <c r="AD26" s="104"/>
      <c r="AE26" s="104">
        <v>14.980082895999997</v>
      </c>
      <c r="AF26" s="104">
        <v>24.461580863000002</v>
      </c>
      <c r="AG26" s="104">
        <v>11.953504245000001</v>
      </c>
      <c r="AH26" s="104">
        <v>10.327934559500001</v>
      </c>
      <c r="AI26" s="104">
        <v>0.62853983999999996</v>
      </c>
      <c r="AJ26" s="104">
        <v>6.1266422919999997</v>
      </c>
      <c r="AK26" s="104">
        <v>167.29631482332093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>
        <v>0</v>
      </c>
      <c r="AF27" s="104">
        <v>0</v>
      </c>
      <c r="AG27" s="104">
        <v>0</v>
      </c>
      <c r="AH27" s="104">
        <v>822.72593678999999</v>
      </c>
      <c r="AI27" s="104">
        <v>0</v>
      </c>
      <c r="AJ27" s="104">
        <v>0</v>
      </c>
      <c r="AK27" s="104">
        <v>822.72593678999999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4.3053547060000001</v>
      </c>
      <c r="D28" s="104">
        <v>0.30201734399999997</v>
      </c>
      <c r="E28" s="104">
        <v>6.2472236080000005</v>
      </c>
      <c r="F28" s="104">
        <v>4.4336206909999998</v>
      </c>
      <c r="G28" s="104">
        <v>0.94126743000000002</v>
      </c>
      <c r="H28" s="104">
        <v>7.5310802890000001</v>
      </c>
      <c r="I28" s="104">
        <v>167.70690059699999</v>
      </c>
      <c r="J28" s="104">
        <v>233.47160356700002</v>
      </c>
      <c r="K28" s="104">
        <v>1106.3951783729997</v>
      </c>
      <c r="L28" s="104">
        <v>216.10117149499999</v>
      </c>
      <c r="M28" s="104">
        <v>263.21963740199993</v>
      </c>
      <c r="N28" s="104">
        <v>214.54125611699999</v>
      </c>
      <c r="O28" s="104">
        <v>56.867203860000004</v>
      </c>
      <c r="P28" s="104">
        <v>218.00448776100004</v>
      </c>
      <c r="Q28" s="104">
        <v>21.959715370000001</v>
      </c>
      <c r="R28" s="104">
        <v>28.622454697999999</v>
      </c>
      <c r="S28" s="104">
        <v>292.30483895200001</v>
      </c>
      <c r="T28" s="104">
        <v>200.59495974599997</v>
      </c>
      <c r="U28" s="104">
        <v>610.24683998199998</v>
      </c>
      <c r="V28" s="104">
        <v>13.756213263000003</v>
      </c>
      <c r="W28" s="104">
        <v>145.43920660000001</v>
      </c>
      <c r="X28" s="104">
        <v>236.85436487500004</v>
      </c>
      <c r="Y28" s="104">
        <v>70.213659227999997</v>
      </c>
      <c r="Z28" s="104">
        <v>651.00882921000004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4771.0690851639993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2.9157761799999995</v>
      </c>
      <c r="D29" s="104">
        <v>2.2395289000000002E-2</v>
      </c>
      <c r="E29" s="104">
        <v>1.7883363300000001</v>
      </c>
      <c r="F29" s="104">
        <v>1.5585394989999999</v>
      </c>
      <c r="G29" s="104">
        <v>3.376199999999979E-5</v>
      </c>
      <c r="H29" s="104">
        <v>4.5827288000000001E-2</v>
      </c>
      <c r="I29" s="104">
        <v>64.937853214</v>
      </c>
      <c r="J29" s="104">
        <v>1.9884300850000001</v>
      </c>
      <c r="K29" s="104">
        <v>7.2095650959999986</v>
      </c>
      <c r="L29" s="104">
        <v>7.1659251299999998</v>
      </c>
      <c r="M29" s="104">
        <v>12.201982559000001</v>
      </c>
      <c r="N29" s="104">
        <v>38.371572444000002</v>
      </c>
      <c r="O29" s="104">
        <v>0.17263271100000002</v>
      </c>
      <c r="P29" s="104">
        <v>8.9726994270000002</v>
      </c>
      <c r="Q29" s="104">
        <v>34.099729058999998</v>
      </c>
      <c r="R29" s="104">
        <v>8.0619408700000008</v>
      </c>
      <c r="S29" s="104">
        <v>38.527632507000007</v>
      </c>
      <c r="T29" s="104">
        <v>13.102598667999999</v>
      </c>
      <c r="U29" s="104">
        <v>46.204869551999998</v>
      </c>
      <c r="V29" s="104">
        <v>0.65183635699999998</v>
      </c>
      <c r="W29" s="104">
        <v>4.252018992</v>
      </c>
      <c r="X29" s="104">
        <v>47.638662819000004</v>
      </c>
      <c r="Y29" s="104">
        <v>0</v>
      </c>
      <c r="Z29" s="104">
        <v>0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339.89085783799993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32.716257827</v>
      </c>
      <c r="D30" s="104">
        <v>0.20055999399999999</v>
      </c>
      <c r="E30" s="104">
        <v>25.968272824</v>
      </c>
      <c r="F30" s="104">
        <v>-1.0910834299999999</v>
      </c>
      <c r="G30" s="104">
        <v>0.494561627</v>
      </c>
      <c r="H30" s="104">
        <v>14.320806245</v>
      </c>
      <c r="I30" s="104">
        <v>31.529610519000006</v>
      </c>
      <c r="J30" s="104">
        <v>141.22969561999997</v>
      </c>
      <c r="K30" s="104">
        <v>936.88869853800054</v>
      </c>
      <c r="L30" s="104">
        <v>139.75491882400001</v>
      </c>
      <c r="M30" s="104">
        <v>68.861291285999997</v>
      </c>
      <c r="N30" s="104">
        <v>63.958727660000001</v>
      </c>
      <c r="O30" s="104">
        <v>49.289133898999992</v>
      </c>
      <c r="P30" s="104">
        <v>187.82029765600001</v>
      </c>
      <c r="Q30" s="104">
        <v>533.18565377999994</v>
      </c>
      <c r="R30" s="104">
        <v>48.151767253000003</v>
      </c>
      <c r="S30" s="104">
        <v>63.868678136</v>
      </c>
      <c r="T30" s="104">
        <v>31.348400822999999</v>
      </c>
      <c r="U30" s="104">
        <v>47.997609890999996</v>
      </c>
      <c r="V30" s="104">
        <v>6.1133358699999993</v>
      </c>
      <c r="W30" s="104">
        <v>51.115598679000001</v>
      </c>
      <c r="X30" s="104">
        <v>-69.385818908999994</v>
      </c>
      <c r="Y30" s="104">
        <v>26.318741489000004</v>
      </c>
      <c r="Z30" s="104">
        <v>171.71710205000002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2602.372818151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0.173494334</v>
      </c>
      <c r="D31" s="104">
        <v>7.8128000000000008E-5</v>
      </c>
      <c r="E31" s="104">
        <v>0.38574220400000003</v>
      </c>
      <c r="F31" s="104">
        <v>0.38520789099999997</v>
      </c>
      <c r="G31" s="104">
        <v>0.41171212100000004</v>
      </c>
      <c r="H31" s="104">
        <v>14.995017774999999</v>
      </c>
      <c r="I31" s="104">
        <v>4.7069258309999995</v>
      </c>
      <c r="J31" s="104">
        <v>21.014937107000002</v>
      </c>
      <c r="K31" s="104">
        <v>42.828608164999991</v>
      </c>
      <c r="L31" s="104">
        <v>58.488855870999998</v>
      </c>
      <c r="M31" s="104">
        <v>69.833775516000003</v>
      </c>
      <c r="N31" s="104">
        <v>10.493524698</v>
      </c>
      <c r="O31" s="104">
        <v>10.705488633</v>
      </c>
      <c r="P31" s="104">
        <v>10.153535439999999</v>
      </c>
      <c r="Q31" s="104">
        <v>96.453684809999999</v>
      </c>
      <c r="R31" s="104">
        <v>8.8114916690000005</v>
      </c>
      <c r="S31" s="104">
        <v>10.384257838</v>
      </c>
      <c r="T31" s="104">
        <v>7.6558777630000012</v>
      </c>
      <c r="U31" s="104">
        <v>12.560292454000001</v>
      </c>
      <c r="V31" s="104">
        <v>14.758684444</v>
      </c>
      <c r="W31" s="104">
        <v>31.689914732000002</v>
      </c>
      <c r="X31" s="104">
        <v>24.080780238000006</v>
      </c>
      <c r="Y31" s="104">
        <v>-2.8169030940000002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448.15498456799992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/>
      <c r="D32" s="104"/>
      <c r="E32" s="104"/>
      <c r="F32" s="104"/>
      <c r="G32" s="104"/>
      <c r="H32" s="104"/>
      <c r="I32" s="104"/>
      <c r="J32" s="104"/>
      <c r="K32" s="104">
        <v>0.11070520160000001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>
        <v>291.30929229200001</v>
      </c>
      <c r="AB32" s="104">
        <v>18.186581637</v>
      </c>
      <c r="AC32" s="104">
        <v>34.928268226</v>
      </c>
      <c r="AD32" s="104"/>
      <c r="AE32" s="104">
        <v>0.65823916099999991</v>
      </c>
      <c r="AF32" s="104">
        <v>2.2082678640000002</v>
      </c>
      <c r="AG32" s="104">
        <v>7.3784815520000002</v>
      </c>
      <c r="AH32" s="104">
        <v>877.23868468700016</v>
      </c>
      <c r="AI32" s="104">
        <v>10.931076785999998</v>
      </c>
      <c r="AJ32" s="104">
        <v>0.110609659</v>
      </c>
      <c r="AK32" s="104">
        <v>1243.0602070656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/>
      <c r="D33" s="104"/>
      <c r="E33" s="104"/>
      <c r="F33" s="104"/>
      <c r="G33" s="104"/>
      <c r="H33" s="104"/>
      <c r="I33" s="104"/>
      <c r="J33" s="104"/>
      <c r="K33" s="104">
        <v>0.19603359599999998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>
        <v>1490.1811256599999</v>
      </c>
      <c r="AB33" s="104">
        <v>105.17933347</v>
      </c>
      <c r="AC33" s="104">
        <v>138.84185706</v>
      </c>
      <c r="AD33" s="104"/>
      <c r="AE33" s="104">
        <v>2.0542614979999998</v>
      </c>
      <c r="AF33" s="104">
        <v>6.8916588589999996</v>
      </c>
      <c r="AG33" s="104">
        <v>23.027087925999997</v>
      </c>
      <c r="AH33" s="104">
        <v>697.99605806900013</v>
      </c>
      <c r="AI33" s="104">
        <v>25.903488731000003</v>
      </c>
      <c r="AJ33" s="104">
        <v>0.19586453300000001</v>
      </c>
      <c r="AK33" s="104">
        <v>2490.466769402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0.16179281309999999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1701.50852205</v>
      </c>
      <c r="AB34" s="104">
        <v>203.03891320999998</v>
      </c>
      <c r="AC34" s="104">
        <v>284.48936809700001</v>
      </c>
      <c r="AD34" s="104"/>
      <c r="AE34" s="104">
        <v>3.9076867770000003</v>
      </c>
      <c r="AF34" s="104">
        <v>13.109550149</v>
      </c>
      <c r="AG34" s="104">
        <v>43.802916644</v>
      </c>
      <c r="AH34" s="104">
        <v>511.65592941600005</v>
      </c>
      <c r="AI34" s="104">
        <v>29.696347711999998</v>
      </c>
      <c r="AJ34" s="104">
        <v>0.16165327299999999</v>
      </c>
      <c r="AK34" s="104">
        <v>2791.5326801410997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>
        <v>1.2157827800000001</v>
      </c>
      <c r="D35" s="104">
        <v>1.0467264799999999E-2</v>
      </c>
      <c r="E35" s="104">
        <v>0.32955179499999998</v>
      </c>
      <c r="F35" s="104">
        <v>2.0194991999999998E-2</v>
      </c>
      <c r="G35" s="104">
        <v>0.18349124299999997</v>
      </c>
      <c r="H35" s="104">
        <v>0.79734220980000015</v>
      </c>
      <c r="I35" s="104">
        <v>0.5817011299999999</v>
      </c>
      <c r="J35" s="104">
        <v>2.4699455389999994</v>
      </c>
      <c r="K35" s="104">
        <v>4.0878894814400031</v>
      </c>
      <c r="L35" s="104">
        <v>2.0153639190000008</v>
      </c>
      <c r="M35" s="104">
        <v>4.0834500440000019</v>
      </c>
      <c r="N35" s="104">
        <v>0.77624258410000002</v>
      </c>
      <c r="O35" s="104">
        <v>0.59576605100000024</v>
      </c>
      <c r="P35" s="104">
        <v>0.65856586099999981</v>
      </c>
      <c r="Q35" s="104">
        <v>1.3243954040000001</v>
      </c>
      <c r="R35" s="104">
        <v>6.8732178000000005E-2</v>
      </c>
      <c r="S35" s="104">
        <v>0.59367257400000017</v>
      </c>
      <c r="T35" s="104">
        <v>1.740028267</v>
      </c>
      <c r="U35" s="104">
        <v>1.9291983770000003</v>
      </c>
      <c r="V35" s="104">
        <v>0.26118822499999994</v>
      </c>
      <c r="W35" s="104">
        <v>0.64419956299999992</v>
      </c>
      <c r="X35" s="104">
        <v>1.942055061</v>
      </c>
      <c r="Y35" s="104">
        <v>0.15560437499999999</v>
      </c>
      <c r="Z35" s="104"/>
      <c r="AA35" s="104">
        <v>560.08325723499991</v>
      </c>
      <c r="AB35" s="104">
        <v>13.48602955</v>
      </c>
      <c r="AC35" s="104">
        <v>2024.430341409</v>
      </c>
      <c r="AD35" s="104">
        <v>448.15498448200003</v>
      </c>
      <c r="AE35" s="104">
        <v>31.555748898000004</v>
      </c>
      <c r="AF35" s="104">
        <v>381.53722726499996</v>
      </c>
      <c r="AG35" s="104">
        <v>1093.154172432</v>
      </c>
      <c r="AH35" s="104">
        <v>2373.580802766</v>
      </c>
      <c r="AI35" s="104">
        <v>226.33678213499996</v>
      </c>
      <c r="AJ35" s="104">
        <v>113.58693296</v>
      </c>
      <c r="AK35" s="104">
        <v>7292.3911080501412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>
        <v>6.6057392699999991</v>
      </c>
      <c r="D36" s="104">
        <v>0.11811216100000001</v>
      </c>
      <c r="E36" s="104">
        <v>3.8518235519999999</v>
      </c>
      <c r="F36" s="104">
        <v>0.35323055199999998</v>
      </c>
      <c r="G36" s="104">
        <v>4.565841927000001</v>
      </c>
      <c r="H36" s="104">
        <v>12.339074284000001</v>
      </c>
      <c r="I36" s="104">
        <v>25.554803370999998</v>
      </c>
      <c r="J36" s="104">
        <v>140.57252643599998</v>
      </c>
      <c r="K36" s="104">
        <v>693.78941225500034</v>
      </c>
      <c r="L36" s="104">
        <v>16.077555773</v>
      </c>
      <c r="M36" s="104">
        <v>12.456919427000003</v>
      </c>
      <c r="N36" s="104">
        <v>14.810666579000001</v>
      </c>
      <c r="O36" s="104">
        <v>6.250615453</v>
      </c>
      <c r="P36" s="104">
        <v>16.218651871999999</v>
      </c>
      <c r="Q36" s="104">
        <v>11.898572485000001</v>
      </c>
      <c r="R36" s="104">
        <v>1.9243721549999999</v>
      </c>
      <c r="S36" s="104">
        <v>12.872814379000001</v>
      </c>
      <c r="T36" s="104">
        <v>9.8089023810000011</v>
      </c>
      <c r="U36" s="104">
        <v>28.133841262999997</v>
      </c>
      <c r="V36" s="104">
        <v>1.4039102109999999</v>
      </c>
      <c r="W36" s="104">
        <v>12.014282815000001</v>
      </c>
      <c r="X36" s="104">
        <v>16.995164628999998</v>
      </c>
      <c r="Y36" s="104">
        <v>3.2384155199999998</v>
      </c>
      <c r="Z36" s="104"/>
      <c r="AA36" s="104"/>
      <c r="AB36" s="104"/>
      <c r="AC36" s="104">
        <v>-0.36543333500000003</v>
      </c>
      <c r="AD36" s="104"/>
      <c r="AE36" s="104">
        <v>87.776324310000007</v>
      </c>
      <c r="AF36" s="104">
        <v>150.92902756000001</v>
      </c>
      <c r="AG36" s="104">
        <v>134.66350946</v>
      </c>
      <c r="AH36" s="104">
        <v>295.57332254599999</v>
      </c>
      <c r="AI36" s="104">
        <v>7.7499999999999999E-7</v>
      </c>
      <c r="AJ36" s="104"/>
      <c r="AK36" s="104">
        <v>1720.4320000660009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>
        <v>67.457517405999994</v>
      </c>
      <c r="D37" s="104">
        <v>1.03013859</v>
      </c>
      <c r="E37" s="104">
        <v>45.647895894000001</v>
      </c>
      <c r="F37" s="104">
        <v>1.7303756689999998</v>
      </c>
      <c r="G37" s="104">
        <v>17.609765953</v>
      </c>
      <c r="H37" s="104">
        <v>45.500566342000006</v>
      </c>
      <c r="I37" s="104">
        <v>131.53468909599999</v>
      </c>
      <c r="J37" s="104">
        <v>1724.6651739930001</v>
      </c>
      <c r="K37" s="104">
        <v>2130.1553821049997</v>
      </c>
      <c r="L37" s="104">
        <v>142.205491107</v>
      </c>
      <c r="M37" s="104">
        <v>107.41477987300001</v>
      </c>
      <c r="N37" s="104">
        <v>113.58126633100001</v>
      </c>
      <c r="O37" s="104">
        <v>68.454018566000002</v>
      </c>
      <c r="P37" s="104">
        <v>135.17398238200002</v>
      </c>
      <c r="Q37" s="104">
        <v>141.98727533100001</v>
      </c>
      <c r="R37" s="104">
        <v>20.241147480999999</v>
      </c>
      <c r="S37" s="104">
        <v>123.52923536899998</v>
      </c>
      <c r="T37" s="104">
        <v>81.810068827000009</v>
      </c>
      <c r="U37" s="104">
        <v>213.70386342099994</v>
      </c>
      <c r="V37" s="104">
        <v>16.685591972999998</v>
      </c>
      <c r="W37" s="104">
        <v>108.358103822</v>
      </c>
      <c r="X37" s="104">
        <v>111.437139785</v>
      </c>
      <c r="Y37" s="104">
        <v>36.154436691000001</v>
      </c>
      <c r="Z37" s="104"/>
      <c r="AA37" s="104">
        <v>727.98688770000001</v>
      </c>
      <c r="AB37" s="104"/>
      <c r="AC37" s="104">
        <v>120.0484161</v>
      </c>
      <c r="AD37" s="104"/>
      <c r="AE37" s="104">
        <v>334.22217818000001</v>
      </c>
      <c r="AF37" s="104">
        <v>546.84632239999996</v>
      </c>
      <c r="AG37" s="104">
        <v>405.31043399999999</v>
      </c>
      <c r="AH37" s="104">
        <v>897.46009813900014</v>
      </c>
      <c r="AI37" s="104"/>
      <c r="AJ37" s="104"/>
      <c r="AK37" s="104">
        <v>8617.9422425259982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5">
        <v>160.77429733661847</v>
      </c>
      <c r="D38" s="105">
        <v>2.1858227303542122</v>
      </c>
      <c r="E38" s="105">
        <v>106.33739091235088</v>
      </c>
      <c r="F38" s="105">
        <v>8.2642373216386105</v>
      </c>
      <c r="G38" s="105">
        <v>41.264173524763194</v>
      </c>
      <c r="H38" s="105">
        <v>160.18445690833607</v>
      </c>
      <c r="I38" s="105">
        <v>549.13830660143913</v>
      </c>
      <c r="J38" s="105">
        <v>2749.4774759516872</v>
      </c>
      <c r="K38" s="105">
        <v>5627.1570324305321</v>
      </c>
      <c r="L38" s="105">
        <v>794.9002211865436</v>
      </c>
      <c r="M38" s="105">
        <v>740.33735008006113</v>
      </c>
      <c r="N38" s="105">
        <v>637.09633152981939</v>
      </c>
      <c r="O38" s="105">
        <v>245.95787714465291</v>
      </c>
      <c r="P38" s="105">
        <v>936.28771650120075</v>
      </c>
      <c r="Q38" s="105">
        <v>1083.4919450071434</v>
      </c>
      <c r="R38" s="105">
        <v>141.40340613598602</v>
      </c>
      <c r="S38" s="105">
        <v>709.88856065722393</v>
      </c>
      <c r="T38" s="105">
        <v>446.87053482876706</v>
      </c>
      <c r="U38" s="105">
        <v>1184.6395476307221</v>
      </c>
      <c r="V38" s="105">
        <v>75.801981794047848</v>
      </c>
      <c r="W38" s="105">
        <v>468.22886304146266</v>
      </c>
      <c r="X38" s="105">
        <v>501.07227162543847</v>
      </c>
      <c r="Y38" s="105">
        <v>167.29631576555175</v>
      </c>
      <c r="Z38" s="105">
        <v>822.72593126000004</v>
      </c>
      <c r="AA38" s="105">
        <v>4771.0690849370003</v>
      </c>
      <c r="AB38" s="105">
        <v>339.89085786700002</v>
      </c>
      <c r="AC38" s="105">
        <v>2602.372817557</v>
      </c>
      <c r="AD38" s="105">
        <v>448.15498448200003</v>
      </c>
      <c r="AE38" s="105">
        <v>1243.0602069670999</v>
      </c>
      <c r="AF38" s="105">
        <v>2490.4667693854999</v>
      </c>
      <c r="AG38" s="105">
        <v>2791.5326803458997</v>
      </c>
      <c r="AH38" s="105">
        <v>7292.3910890511625</v>
      </c>
      <c r="AI38" s="105">
        <v>1720.432000069</v>
      </c>
      <c r="AJ38" s="105">
        <v>8617.9422422819989</v>
      </c>
      <c r="AK38" s="105">
        <v>50678.094780850006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18360.782047906338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8161.4877448429997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41"/>
  <sheetViews>
    <sheetView workbookViewId="0">
      <selection sqref="A1:XFD1048576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3.6621364900000004</v>
      </c>
      <c r="D4" s="104">
        <v>2.084566171518E-2</v>
      </c>
      <c r="E4" s="104">
        <v>1.672879743</v>
      </c>
      <c r="F4" s="104">
        <v>4.1173870000000001E-3</v>
      </c>
      <c r="G4" s="104">
        <v>1.0921112000000003E-3</v>
      </c>
      <c r="H4" s="104">
        <v>1.3311E-4</v>
      </c>
      <c r="I4" s="104">
        <v>1.7618912000000004E-2</v>
      </c>
      <c r="J4" s="104">
        <v>1.2420363551</v>
      </c>
      <c r="K4" s="104">
        <v>2.8673617999999995E-3</v>
      </c>
      <c r="L4" s="104">
        <v>5.6144199999999989E-4</v>
      </c>
      <c r="M4" s="104">
        <v>3.6321417000000009E-3</v>
      </c>
      <c r="N4" s="104">
        <v>5.4457880000000001E-6</v>
      </c>
      <c r="O4" s="104">
        <v>6.083825400000001E-4</v>
      </c>
      <c r="P4" s="104">
        <v>1.2156306100000002E-2</v>
      </c>
      <c r="Q4" s="104">
        <v>1.4333529999999998E-3</v>
      </c>
      <c r="R4" s="104">
        <v>7.2214699999999991E-5</v>
      </c>
      <c r="S4" s="104">
        <v>1.3669530460000001E-2</v>
      </c>
      <c r="T4" s="104">
        <v>3.4617871200000004E-3</v>
      </c>
      <c r="U4" s="104">
        <v>1.7432972899999995E-3</v>
      </c>
      <c r="V4" s="104">
        <v>6.3786609999999988E-4</v>
      </c>
      <c r="W4" s="104">
        <v>1.8511520000000002E-3</v>
      </c>
      <c r="X4" s="104">
        <v>1.0600450000000002E-4</v>
      </c>
      <c r="Y4" s="104">
        <v>3.5240000000000001E-6</v>
      </c>
      <c r="Z4" s="104"/>
      <c r="AA4" s="104"/>
      <c r="AB4" s="104"/>
      <c r="AC4" s="104"/>
      <c r="AD4" s="104"/>
      <c r="AE4" s="104">
        <v>6.4270962000000001E-2</v>
      </c>
      <c r="AF4" s="104">
        <v>0.19183931200000001</v>
      </c>
      <c r="AG4" s="104">
        <v>0.36569582099999998</v>
      </c>
      <c r="AH4" s="104">
        <v>3.2652588980000001E-2</v>
      </c>
      <c r="AI4" s="104">
        <v>28.640189640999999</v>
      </c>
      <c r="AJ4" s="104">
        <v>103.101463262</v>
      </c>
      <c r="AK4" s="104">
        <v>139.05978116609316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4.5509063700000005E-2</v>
      </c>
      <c r="D5" s="104">
        <v>9.857804332999999E-2</v>
      </c>
      <c r="E5" s="104">
        <v>6.7233003000000003E-3</v>
      </c>
      <c r="F5" s="104">
        <v>5.2561902499999999E-3</v>
      </c>
      <c r="G5" s="104">
        <v>4.8831862290000004E-5</v>
      </c>
      <c r="H5" s="104">
        <v>1.11832412E-5</v>
      </c>
      <c r="I5" s="104">
        <v>8.9828637454999992E-3</v>
      </c>
      <c r="J5" s="104">
        <v>0.14769311955732997</v>
      </c>
      <c r="K5" s="104">
        <v>1.7687792910000003E-5</v>
      </c>
      <c r="L5" s="104">
        <v>6.3878945259999997E-4</v>
      </c>
      <c r="M5" s="104">
        <v>3.9808569429599983E-2</v>
      </c>
      <c r="N5" s="104">
        <v>3.5834050460000004E-4</v>
      </c>
      <c r="O5" s="104">
        <v>5.0886372299999993E-5</v>
      </c>
      <c r="P5" s="104">
        <v>1.7427020860000001E-3</v>
      </c>
      <c r="Q5" s="104">
        <v>3.3490149250000001E-4</v>
      </c>
      <c r="R5" s="104">
        <v>6.0094368000000001E-6</v>
      </c>
      <c r="S5" s="104">
        <v>4.3414103356999986E-3</v>
      </c>
      <c r="T5" s="104">
        <v>5.06898512851E-2</v>
      </c>
      <c r="U5" s="104">
        <v>4.0000742219999986E-4</v>
      </c>
      <c r="V5" s="104">
        <v>1.1487486688999998E-3</v>
      </c>
      <c r="W5" s="104">
        <v>8.6168174031000019E-3</v>
      </c>
      <c r="X5" s="104">
        <v>2.7742602183499993E-3</v>
      </c>
      <c r="Y5" s="104">
        <v>2.9702290000000003E-7</v>
      </c>
      <c r="Z5" s="104"/>
      <c r="AA5" s="104"/>
      <c r="AB5" s="104"/>
      <c r="AC5" s="104"/>
      <c r="AD5" s="104"/>
      <c r="AE5" s="104">
        <v>9.2751325000000009E-2</v>
      </c>
      <c r="AF5" s="104">
        <v>0.25284534299999994</v>
      </c>
      <c r="AG5" s="104">
        <v>0.45556336600000003</v>
      </c>
      <c r="AH5" s="104">
        <v>3.4810717759636997E-2</v>
      </c>
      <c r="AI5" s="104">
        <v>0.19841091500000002</v>
      </c>
      <c r="AJ5" s="104">
        <v>4.2571184000000004</v>
      </c>
      <c r="AK5" s="104">
        <v>5.7152319416695176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0.39307891099999998</v>
      </c>
      <c r="D6" s="104">
        <v>1.2808749000000001E-2</v>
      </c>
      <c r="E6" s="104">
        <v>1.9610285699999999</v>
      </c>
      <c r="F6" s="104">
        <v>1.6662845000000003E-2</v>
      </c>
      <c r="G6" s="104">
        <v>3.4352440000000003E-4</v>
      </c>
      <c r="H6" s="104">
        <v>7.8788000000000005E-5</v>
      </c>
      <c r="I6" s="104">
        <v>1.1918100000000001E-4</v>
      </c>
      <c r="J6" s="104">
        <v>58.915102771669979</v>
      </c>
      <c r="K6" s="104">
        <v>5.674988399999999E-3</v>
      </c>
      <c r="L6" s="104">
        <v>3.0182700000000001E-4</v>
      </c>
      <c r="M6" s="104">
        <v>1.4998170000000003E-3</v>
      </c>
      <c r="N6" s="104">
        <v>3.6106999999999996E-4</v>
      </c>
      <c r="O6" s="104">
        <v>3.5877019999999991E-4</v>
      </c>
      <c r="P6" s="104">
        <v>7.1787309999999998E-3</v>
      </c>
      <c r="Q6" s="104">
        <v>8.4654500000000009E-4</v>
      </c>
      <c r="R6" s="104">
        <v>4.2315000000000004E-5</v>
      </c>
      <c r="S6" s="104">
        <v>2.4629642999999993E-2</v>
      </c>
      <c r="T6" s="104">
        <v>2.4631119999999999E-3</v>
      </c>
      <c r="U6" s="104">
        <v>9.4016999999999972E-4</v>
      </c>
      <c r="V6" s="104">
        <v>1.7309481620000001E-2</v>
      </c>
      <c r="W6" s="104">
        <v>3.8778216000000004E-2</v>
      </c>
      <c r="X6" s="104">
        <v>7.1962699999999995E-5</v>
      </c>
      <c r="Y6" s="104">
        <v>2.0893000000000001E-6</v>
      </c>
      <c r="Z6" s="104"/>
      <c r="AA6" s="104"/>
      <c r="AB6" s="104"/>
      <c r="AC6" s="104"/>
      <c r="AD6" s="104"/>
      <c r="AE6" s="104">
        <v>6.0816741999999993E-2</v>
      </c>
      <c r="AF6" s="104">
        <v>0.20680353900000001</v>
      </c>
      <c r="AG6" s="104">
        <v>0.34946752999999997</v>
      </c>
      <c r="AH6" s="104">
        <v>7.0735810449999992E-2</v>
      </c>
      <c r="AI6" s="104">
        <v>0.90544239500000001</v>
      </c>
      <c r="AJ6" s="104">
        <v>12.184083878999999</v>
      </c>
      <c r="AK6" s="104">
        <v>75.177031973739986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7.5308428630000002</v>
      </c>
      <c r="D7" s="104">
        <v>0.25435004699999997</v>
      </c>
      <c r="E7" s="104">
        <v>1.1109664079999999</v>
      </c>
      <c r="F7" s="104">
        <v>3.8446013000000001E-2</v>
      </c>
      <c r="G7" s="104"/>
      <c r="H7" s="104"/>
      <c r="I7" s="104">
        <v>1.9820000000000003E-6</v>
      </c>
      <c r="J7" s="104">
        <v>2.558538E-3</v>
      </c>
      <c r="K7" s="104">
        <v>5.6865579999999995E-3</v>
      </c>
      <c r="L7" s="104">
        <v>1.3157000000000001E-7</v>
      </c>
      <c r="M7" s="104">
        <v>8.740000000000001E-6</v>
      </c>
      <c r="N7" s="104"/>
      <c r="O7" s="104"/>
      <c r="P7" s="104">
        <v>1.6E-7</v>
      </c>
      <c r="Q7" s="104">
        <v>4.7400000000000001E-8</v>
      </c>
      <c r="R7" s="104"/>
      <c r="S7" s="104">
        <v>2.017437561E-2</v>
      </c>
      <c r="T7" s="104">
        <v>9.5219011E-4</v>
      </c>
      <c r="U7" s="104">
        <v>2.4527499999999999E-6</v>
      </c>
      <c r="V7" s="104">
        <v>2.4072999999999996E-7</v>
      </c>
      <c r="W7" s="104"/>
      <c r="X7" s="104">
        <v>5.0204000000000007E-7</v>
      </c>
      <c r="Y7" s="104"/>
      <c r="Z7" s="104"/>
      <c r="AA7" s="104"/>
      <c r="AB7" s="104"/>
      <c r="AC7" s="104"/>
      <c r="AD7" s="104"/>
      <c r="AE7" s="104">
        <v>7.2438829999999996E-3</v>
      </c>
      <c r="AF7" s="104">
        <v>2.1791618999999998E-2</v>
      </c>
      <c r="AG7" s="104">
        <v>6.9001545999999997E-2</v>
      </c>
      <c r="AH7" s="104">
        <v>0.20720165200000001</v>
      </c>
      <c r="AI7" s="104">
        <v>9.2538586999999992E-2</v>
      </c>
      <c r="AJ7" s="104">
        <v>0.57965449600000007</v>
      </c>
      <c r="AK7" s="104">
        <v>9.9414230322100039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8.9916548914000013E-2</v>
      </c>
      <c r="D8" s="104">
        <v>2.2235955412693003E-3</v>
      </c>
      <c r="E8" s="104">
        <v>2.5835932031E-2</v>
      </c>
      <c r="F8" s="104">
        <v>9.8241867316999995E-5</v>
      </c>
      <c r="G8" s="104">
        <v>0.71886581981099984</v>
      </c>
      <c r="H8" s="104">
        <v>4.973750262687</v>
      </c>
      <c r="I8" s="104">
        <v>0.95027052849000015</v>
      </c>
      <c r="J8" s="104">
        <v>1.7234354588000005E-3</v>
      </c>
      <c r="K8" s="104">
        <v>0.33387488340828997</v>
      </c>
      <c r="L8" s="104">
        <v>4.1454361247000001E-3</v>
      </c>
      <c r="M8" s="104">
        <v>5.6670802500000013E-3</v>
      </c>
      <c r="N8" s="104">
        <v>8.5137453320999978E-2</v>
      </c>
      <c r="O8" s="104">
        <v>3.6794707979999996E-3</v>
      </c>
      <c r="P8" s="104">
        <v>0.12685824246100003</v>
      </c>
      <c r="Q8" s="104">
        <v>6.701982077499999E-3</v>
      </c>
      <c r="R8" s="104">
        <v>1.4332695590000002E-3</v>
      </c>
      <c r="S8" s="104">
        <v>1.3419191573E-2</v>
      </c>
      <c r="T8" s="104">
        <v>5.9206130229000013E-3</v>
      </c>
      <c r="U8" s="104">
        <v>1.0640127671900004E-2</v>
      </c>
      <c r="V8" s="104">
        <v>2.0144594847999998E-3</v>
      </c>
      <c r="W8" s="104">
        <v>1.0156613874999998E-2</v>
      </c>
      <c r="X8" s="104">
        <v>7.6953644935000001E-3</v>
      </c>
      <c r="Y8" s="104">
        <v>8.17550467E-2</v>
      </c>
      <c r="Z8" s="104"/>
      <c r="AA8" s="104"/>
      <c r="AB8" s="104"/>
      <c r="AC8" s="104"/>
      <c r="AD8" s="104"/>
      <c r="AE8" s="104">
        <v>3.1159794000000005E-2</v>
      </c>
      <c r="AF8" s="104">
        <v>9.7706187000000014E-2</v>
      </c>
      <c r="AG8" s="104">
        <v>0.145547171</v>
      </c>
      <c r="AH8" s="104">
        <v>3.1651419822630005</v>
      </c>
      <c r="AI8" s="104">
        <v>1.7824916859999997</v>
      </c>
      <c r="AJ8" s="104">
        <v>3.6927596069999997</v>
      </c>
      <c r="AK8" s="104">
        <v>16.376590026883974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0.12636768400000001</v>
      </c>
      <c r="D9" s="104">
        <v>1.6314797500000002E-2</v>
      </c>
      <c r="E9" s="104">
        <v>5.2932163000000004E-2</v>
      </c>
      <c r="F9" s="104">
        <v>1.29013E-3</v>
      </c>
      <c r="G9" s="104">
        <v>2.5502673999999999E-2</v>
      </c>
      <c r="H9" s="104">
        <v>4.1433490260000001</v>
      </c>
      <c r="I9" s="104">
        <v>3.3384277000000004E-2</v>
      </c>
      <c r="J9" s="104">
        <v>0.25442196200000006</v>
      </c>
      <c r="K9" s="104">
        <v>0.23429834700000005</v>
      </c>
      <c r="L9" s="104">
        <v>3.7506206000000007E-2</v>
      </c>
      <c r="M9" s="104">
        <v>0.15701942899999999</v>
      </c>
      <c r="N9" s="104">
        <v>5.6134312999999991E-2</v>
      </c>
      <c r="O9" s="104">
        <v>1.4406174999999998E-2</v>
      </c>
      <c r="P9" s="104">
        <v>0.78114552899999989</v>
      </c>
      <c r="Q9" s="104">
        <v>26.072799281999998</v>
      </c>
      <c r="R9" s="104">
        <v>2.4462357000000004E-2</v>
      </c>
      <c r="S9" s="104">
        <v>1.3564037000000001E-2</v>
      </c>
      <c r="T9" s="104">
        <v>2.8299725000000001E-2</v>
      </c>
      <c r="U9" s="104">
        <v>8.8459916999999999E-2</v>
      </c>
      <c r="V9" s="104">
        <v>1.6090643999999998E-2</v>
      </c>
      <c r="W9" s="104">
        <v>0.136611653</v>
      </c>
      <c r="X9" s="104">
        <v>8.1975595999999984E-2</v>
      </c>
      <c r="Y9" s="104">
        <v>3.9294992000000001E-2</v>
      </c>
      <c r="Z9" s="104"/>
      <c r="AA9" s="104"/>
      <c r="AB9" s="104"/>
      <c r="AC9" s="104"/>
      <c r="AD9" s="104"/>
      <c r="AE9" s="104">
        <v>0.424866089</v>
      </c>
      <c r="AF9" s="104">
        <v>1.052401852</v>
      </c>
      <c r="AG9" s="104">
        <v>1.5306973610000001</v>
      </c>
      <c r="AH9" s="104">
        <v>0.44876450499999998</v>
      </c>
      <c r="AI9" s="104">
        <v>5.5679302999999999E-2</v>
      </c>
      <c r="AJ9" s="104">
        <v>33.257911794000002</v>
      </c>
      <c r="AK9" s="104">
        <v>69.205951819500001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0.60815148500000005</v>
      </c>
      <c r="D10" s="104">
        <v>2.4467203999999999E-2</v>
      </c>
      <c r="E10" s="104">
        <v>0.16631847500000002</v>
      </c>
      <c r="F10" s="104">
        <v>2.3587529999999999E-3</v>
      </c>
      <c r="G10" s="104">
        <v>0.17323128300000001</v>
      </c>
      <c r="H10" s="104">
        <v>0.233634222</v>
      </c>
      <c r="I10" s="104">
        <v>4.6021768000000005E-2</v>
      </c>
      <c r="J10" s="104">
        <v>0.24218226699999998</v>
      </c>
      <c r="K10" s="104">
        <v>0.41545243500000001</v>
      </c>
      <c r="L10" s="104">
        <v>0.23761194799999996</v>
      </c>
      <c r="M10" s="104">
        <v>1.014706428</v>
      </c>
      <c r="N10" s="104">
        <v>0.33923879500000004</v>
      </c>
      <c r="O10" s="104">
        <v>0.98022686000000003</v>
      </c>
      <c r="P10" s="104">
        <v>16.003817099000003</v>
      </c>
      <c r="Q10" s="104">
        <v>37.792402378999995</v>
      </c>
      <c r="R10" s="104">
        <v>4.4329721000000002E-2</v>
      </c>
      <c r="S10" s="104">
        <v>0.13754163799999999</v>
      </c>
      <c r="T10" s="104">
        <v>9.9522219999999995E-2</v>
      </c>
      <c r="U10" s="104">
        <v>0.21916674999999997</v>
      </c>
      <c r="V10" s="104">
        <v>0.11780024599999998</v>
      </c>
      <c r="W10" s="104">
        <v>0.56574152799999999</v>
      </c>
      <c r="X10" s="104">
        <v>1.3793854290000001</v>
      </c>
      <c r="Y10" s="104">
        <v>1.4364045830000001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333.50539961499999</v>
      </c>
      <c r="AI10" s="104">
        <v>3.8071734999999995E-2</v>
      </c>
      <c r="AJ10" s="104">
        <v>6.0374517700000006</v>
      </c>
      <c r="AK10" s="104">
        <v>401.86063663600004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2.0470000000000005E-6</v>
      </c>
      <c r="D11" s="104">
        <v>4.5561292000000001E-8</v>
      </c>
      <c r="E11" s="104">
        <v>8.4062899068999969E-2</v>
      </c>
      <c r="F11" s="104">
        <v>5.7653381400000006E-4</v>
      </c>
      <c r="G11" s="104">
        <v>2.3264535999999995E-6</v>
      </c>
      <c r="H11" s="104"/>
      <c r="I11" s="104">
        <v>1.9522799999999998E-6</v>
      </c>
      <c r="J11" s="104">
        <v>4.6881449257612831</v>
      </c>
      <c r="K11" s="104">
        <v>6.0054271199624268E-2</v>
      </c>
      <c r="L11" s="104">
        <v>1.2807319970000004E-3</v>
      </c>
      <c r="M11" s="104">
        <v>1.3407002539999996E-3</v>
      </c>
      <c r="N11" s="104">
        <v>9.9958282510000007E-5</v>
      </c>
      <c r="O11" s="104">
        <v>7.6575320999999999E-6</v>
      </c>
      <c r="P11" s="104">
        <v>4.1728200000000004E-7</v>
      </c>
      <c r="Q11" s="104">
        <v>1.1090520000000001E-5</v>
      </c>
      <c r="R11" s="104">
        <v>1.6741999999999999E-8</v>
      </c>
      <c r="S11" s="104">
        <v>6.6999356030000012E-3</v>
      </c>
      <c r="T11" s="104">
        <v>2.3794244152099998E-4</v>
      </c>
      <c r="U11" s="104">
        <v>0.27265175284250998</v>
      </c>
      <c r="V11" s="104">
        <v>1.8400544713210003E-2</v>
      </c>
      <c r="W11" s="104">
        <v>0.52130636860000001</v>
      </c>
      <c r="X11" s="104">
        <v>3.8032308583999995E-2</v>
      </c>
      <c r="Y11" s="104">
        <v>1.5659299999999998E-8</v>
      </c>
      <c r="Z11" s="104"/>
      <c r="AA11" s="104"/>
      <c r="AB11" s="104"/>
      <c r="AC11" s="104"/>
      <c r="AD11" s="104"/>
      <c r="AE11" s="104">
        <v>0.62123079800000003</v>
      </c>
      <c r="AF11" s="104">
        <v>1.4825422910000001</v>
      </c>
      <c r="AG11" s="104">
        <v>2.1677291900000002</v>
      </c>
      <c r="AH11" s="104">
        <v>0.42478389260613003</v>
      </c>
      <c r="AI11" s="104">
        <v>69.696629208999994</v>
      </c>
      <c r="AJ11" s="104">
        <v>679.3245700020002</v>
      </c>
      <c r="AK11" s="104">
        <v>759.41039982479833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3.4010256438206996</v>
      </c>
      <c r="D12" s="104">
        <v>8.0270013206814858E-2</v>
      </c>
      <c r="E12" s="104">
        <v>0.37731642444213997</v>
      </c>
      <c r="F12" s="104">
        <v>3.0419373964379E-2</v>
      </c>
      <c r="G12" s="104">
        <v>1.8199960729699993E-2</v>
      </c>
      <c r="H12" s="104">
        <v>1.7051949585708007E-2</v>
      </c>
      <c r="I12" s="104">
        <v>5.4173960873039979</v>
      </c>
      <c r="J12" s="104">
        <v>6.1630768331339993E-2</v>
      </c>
      <c r="K12" s="104">
        <v>1.3601089052743858</v>
      </c>
      <c r="L12" s="104">
        <v>0.3248948954330052</v>
      </c>
      <c r="M12" s="104">
        <v>1.057531101575</v>
      </c>
      <c r="N12" s="104">
        <v>3.9294704911970992E-2</v>
      </c>
      <c r="O12" s="104">
        <v>0.7799556308604495</v>
      </c>
      <c r="P12" s="104">
        <v>3.1391983436712798</v>
      </c>
      <c r="Q12" s="104">
        <v>0.36355163980000016</v>
      </c>
      <c r="R12" s="104">
        <v>4.8281465627700013E-2</v>
      </c>
      <c r="S12" s="104">
        <v>0.36882406560178477</v>
      </c>
      <c r="T12" s="104">
        <v>0.33521226211292959</v>
      </c>
      <c r="U12" s="104">
        <v>0.32085369792141205</v>
      </c>
      <c r="V12" s="104">
        <v>7.9431048061240475E-2</v>
      </c>
      <c r="W12" s="104">
        <v>0.39317434115949196</v>
      </c>
      <c r="X12" s="104">
        <v>0.13591536251489003</v>
      </c>
      <c r="Y12" s="104">
        <v>3.9961233780570003E-2</v>
      </c>
      <c r="Z12" s="104"/>
      <c r="AA12" s="104"/>
      <c r="AB12" s="104"/>
      <c r="AC12" s="104"/>
      <c r="AD12" s="104"/>
      <c r="AE12" s="104">
        <v>0.14099750090900004</v>
      </c>
      <c r="AF12" s="104">
        <v>0.41357898390900011</v>
      </c>
      <c r="AG12" s="104">
        <v>0.93615397227999997</v>
      </c>
      <c r="AH12" s="104">
        <v>4.751902081722152</v>
      </c>
      <c r="AI12" s="104">
        <v>27.865887717</v>
      </c>
      <c r="AJ12" s="104">
        <v>321.67675156999996</v>
      </c>
      <c r="AK12" s="104">
        <v>373.97477074551102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3.7284165470000006</v>
      </c>
      <c r="D13" s="104">
        <v>0.17776859059</v>
      </c>
      <c r="E13" s="104">
        <v>2.7724029040000002</v>
      </c>
      <c r="F13" s="104">
        <v>0.11241958369999999</v>
      </c>
      <c r="G13" s="104">
        <v>0.42737443800000002</v>
      </c>
      <c r="H13" s="104">
        <v>0.70918993600000002</v>
      </c>
      <c r="I13" s="104">
        <v>7.4548922819999976</v>
      </c>
      <c r="J13" s="104">
        <v>20.10818991399999</v>
      </c>
      <c r="K13" s="104">
        <v>11.447093455999996</v>
      </c>
      <c r="L13" s="104">
        <v>2.9466334420000009</v>
      </c>
      <c r="M13" s="104">
        <v>3.9825001569999992</v>
      </c>
      <c r="N13" s="104">
        <v>0.89564764300000022</v>
      </c>
      <c r="O13" s="104">
        <v>2.3104069750000011</v>
      </c>
      <c r="P13" s="104">
        <v>2.6223321079999997</v>
      </c>
      <c r="Q13" s="104">
        <v>0.81721527199999988</v>
      </c>
      <c r="R13" s="104">
        <v>1.8980496400000004</v>
      </c>
      <c r="S13" s="104">
        <v>2.0335126830000005</v>
      </c>
      <c r="T13" s="104">
        <v>1.1867512420000002</v>
      </c>
      <c r="U13" s="104">
        <v>5.4991045350000007</v>
      </c>
      <c r="V13" s="104">
        <v>0.29030631999999995</v>
      </c>
      <c r="W13" s="104">
        <v>2.7351826740000003</v>
      </c>
      <c r="X13" s="104">
        <v>2.0818585130000011</v>
      </c>
      <c r="Y13" s="104">
        <v>9.651241599999999E-2</v>
      </c>
      <c r="Z13" s="104"/>
      <c r="AA13" s="104"/>
      <c r="AB13" s="104"/>
      <c r="AC13" s="104"/>
      <c r="AD13" s="104"/>
      <c r="AE13" s="104">
        <v>6.0489723769999983</v>
      </c>
      <c r="AF13" s="104">
        <v>16.783046916</v>
      </c>
      <c r="AG13" s="104">
        <v>29.038259251999992</v>
      </c>
      <c r="AH13" s="104">
        <v>4.8198059579999999</v>
      </c>
      <c r="AI13" s="104">
        <v>39.982928506000007</v>
      </c>
      <c r="AJ13" s="104">
        <v>79.072282530999985</v>
      </c>
      <c r="AK13" s="104">
        <v>252.07905681128997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0.532422536</v>
      </c>
      <c r="D14" s="104">
        <v>4.9191016000000004E-2</v>
      </c>
      <c r="E14" s="104">
        <v>0.15327069900000001</v>
      </c>
      <c r="F14" s="104">
        <v>1.7992E-5</v>
      </c>
      <c r="G14" s="104">
        <v>1.6751707000000001E-2</v>
      </c>
      <c r="H14" s="104">
        <v>1.6552110000000002E-2</v>
      </c>
      <c r="I14" s="104">
        <v>26.786050531999972</v>
      </c>
      <c r="J14" s="104">
        <v>8.3360876999999972E-2</v>
      </c>
      <c r="K14" s="104">
        <v>1.9918030040000005</v>
      </c>
      <c r="L14" s="104">
        <v>8.9229654000000019E-2</v>
      </c>
      <c r="M14" s="104">
        <v>1.3046421329999998</v>
      </c>
      <c r="N14" s="104">
        <v>7.3908828869999983</v>
      </c>
      <c r="O14" s="104">
        <v>6.8853614999999993E-2</v>
      </c>
      <c r="P14" s="104">
        <v>1.4620396529999997</v>
      </c>
      <c r="Q14" s="104">
        <v>1.7407800830000002</v>
      </c>
      <c r="R14" s="104">
        <v>1.9844888999999998E-2</v>
      </c>
      <c r="S14" s="104">
        <v>0.28675234300000008</v>
      </c>
      <c r="T14" s="104">
        <v>0.47843060899999978</v>
      </c>
      <c r="U14" s="104">
        <v>0.22172794700000015</v>
      </c>
      <c r="V14" s="104">
        <v>0.11063774100000003</v>
      </c>
      <c r="W14" s="104">
        <v>2.5613638930000002</v>
      </c>
      <c r="X14" s="104">
        <v>1.7751483890000004</v>
      </c>
      <c r="Y14" s="104">
        <v>3.3099999999999998E-5</v>
      </c>
      <c r="Z14" s="104"/>
      <c r="AA14" s="104"/>
      <c r="AB14" s="104"/>
      <c r="AC14" s="104"/>
      <c r="AD14" s="104"/>
      <c r="AE14" s="104">
        <v>41.784150167999989</v>
      </c>
      <c r="AF14" s="104">
        <v>121.50145519099998</v>
      </c>
      <c r="AG14" s="104">
        <v>220.40898922400001</v>
      </c>
      <c r="AH14" s="104">
        <v>0.15506612600000003</v>
      </c>
      <c r="AI14" s="104">
        <v>0</v>
      </c>
      <c r="AJ14" s="104">
        <v>123.538766006</v>
      </c>
      <c r="AK14" s="104">
        <v>554.52821412399999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1.7499785601200002</v>
      </c>
      <c r="D15" s="104">
        <v>0.134134794803</v>
      </c>
      <c r="E15" s="104">
        <v>2.71228963168</v>
      </c>
      <c r="F15" s="104">
        <v>4.2580320048000005E-2</v>
      </c>
      <c r="G15" s="104">
        <v>0.51531458332999991</v>
      </c>
      <c r="H15" s="104">
        <v>3.0022877540000001</v>
      </c>
      <c r="I15" s="104">
        <v>5.6089419170000019</v>
      </c>
      <c r="J15" s="104">
        <v>81.587880815570017</v>
      </c>
      <c r="K15" s="104">
        <v>5.533206020653</v>
      </c>
      <c r="L15" s="104">
        <v>4.655178416700001</v>
      </c>
      <c r="M15" s="104">
        <v>18.051244144999998</v>
      </c>
      <c r="N15" s="104">
        <v>9.6423254979999982</v>
      </c>
      <c r="O15" s="104">
        <v>1.2022722572509992</v>
      </c>
      <c r="P15" s="104">
        <v>3.9591259722399998</v>
      </c>
      <c r="Q15" s="104">
        <v>0.6889960009999998</v>
      </c>
      <c r="R15" s="104">
        <v>0.19566542612999996</v>
      </c>
      <c r="S15" s="104">
        <v>1.4188974970399997</v>
      </c>
      <c r="T15" s="104">
        <v>1.0433238296700003</v>
      </c>
      <c r="U15" s="104">
        <v>1.3180015039999999</v>
      </c>
      <c r="V15" s="104">
        <v>0.48480786272300003</v>
      </c>
      <c r="W15" s="104">
        <v>1.2970467390000002</v>
      </c>
      <c r="X15" s="104">
        <v>0.82359613918000008</v>
      </c>
      <c r="Y15" s="104">
        <v>0.20649739400000003</v>
      </c>
      <c r="Z15" s="104"/>
      <c r="AA15" s="104"/>
      <c r="AB15" s="104"/>
      <c r="AC15" s="104"/>
      <c r="AD15" s="104"/>
      <c r="AE15" s="104">
        <v>2.7830658819999994</v>
      </c>
      <c r="AF15" s="104">
        <v>8.7189773689999992</v>
      </c>
      <c r="AG15" s="104">
        <v>17.694697161000001</v>
      </c>
      <c r="AH15" s="104">
        <v>3.2274273491000001</v>
      </c>
      <c r="AI15" s="104">
        <v>25.107622122999999</v>
      </c>
      <c r="AJ15" s="104">
        <v>41.917344921999991</v>
      </c>
      <c r="AK15" s="104">
        <v>245.32272788523792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0.12994630561000006</v>
      </c>
      <c r="D16" s="104">
        <v>7.6149536186699996E-3</v>
      </c>
      <c r="E16" s="104">
        <v>9.3329274870000006E-2</v>
      </c>
      <c r="F16" s="104">
        <v>1.3529686526999999E-3</v>
      </c>
      <c r="G16" s="104">
        <v>0.11701885947000001</v>
      </c>
      <c r="H16" s="104">
        <v>0.32467132499999996</v>
      </c>
      <c r="I16" s="104">
        <v>1.4804015244999993</v>
      </c>
      <c r="J16" s="104">
        <v>0.44411806330000003</v>
      </c>
      <c r="K16" s="104">
        <v>1.0530184858899998</v>
      </c>
      <c r="L16" s="104">
        <v>2.535216420799999</v>
      </c>
      <c r="M16" s="104">
        <v>6.192144647000001</v>
      </c>
      <c r="N16" s="104">
        <v>0.70843098507000024</v>
      </c>
      <c r="O16" s="104">
        <v>27.799881197999998</v>
      </c>
      <c r="P16" s="104">
        <v>61.512018245000007</v>
      </c>
      <c r="Q16" s="104">
        <v>3.9992834382</v>
      </c>
      <c r="R16" s="104">
        <v>0.43528790299999987</v>
      </c>
      <c r="S16" s="104">
        <v>5.2340681170000032</v>
      </c>
      <c r="T16" s="104">
        <v>4.214281441099998</v>
      </c>
      <c r="U16" s="104">
        <v>2.9763385397999986</v>
      </c>
      <c r="V16" s="104">
        <v>0.44044918340000017</v>
      </c>
      <c r="W16" s="104">
        <v>2.7475043200000004</v>
      </c>
      <c r="X16" s="104">
        <v>1.9568204704400001</v>
      </c>
      <c r="Y16" s="104">
        <v>9.5686094099999994E-2</v>
      </c>
      <c r="Z16" s="104"/>
      <c r="AA16" s="104"/>
      <c r="AB16" s="104"/>
      <c r="AC16" s="104"/>
      <c r="AD16" s="104"/>
      <c r="AE16" s="104">
        <v>7.336927176999998</v>
      </c>
      <c r="AF16" s="104">
        <v>20.789748409000001</v>
      </c>
      <c r="AG16" s="104">
        <v>30.045126945000003</v>
      </c>
      <c r="AH16" s="104">
        <v>9.6027221009999995</v>
      </c>
      <c r="AI16" s="104">
        <v>12.444820832000001</v>
      </c>
      <c r="AJ16" s="104">
        <v>159.23937878199999</v>
      </c>
      <c r="AK16" s="104">
        <v>363.95760700982134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1.9017772819999998</v>
      </c>
      <c r="D17" s="104">
        <v>0.13787648640000003</v>
      </c>
      <c r="E17" s="104">
        <v>0.95534784199999989</v>
      </c>
      <c r="F17" s="104">
        <v>4.6615466000000001E-2</v>
      </c>
      <c r="G17" s="104">
        <v>1.1600836700000001</v>
      </c>
      <c r="H17" s="104">
        <v>4.9082124969999992</v>
      </c>
      <c r="I17" s="104">
        <v>4.5342279850000002</v>
      </c>
      <c r="J17" s="104">
        <v>3.0069039150000001</v>
      </c>
      <c r="K17" s="104">
        <v>5.5027768429999977</v>
      </c>
      <c r="L17" s="104">
        <v>7.0407083619999993</v>
      </c>
      <c r="M17" s="104">
        <v>14.699664972999999</v>
      </c>
      <c r="N17" s="104">
        <v>6.5753004840000022</v>
      </c>
      <c r="O17" s="104">
        <v>5.8678601110000015</v>
      </c>
      <c r="P17" s="104">
        <v>842.61497763200009</v>
      </c>
      <c r="Q17" s="104">
        <v>63.057762793999999</v>
      </c>
      <c r="R17" s="104">
        <v>1.996530846</v>
      </c>
      <c r="S17" s="104">
        <v>10.459795546</v>
      </c>
      <c r="T17" s="104">
        <v>7.962974059999997</v>
      </c>
      <c r="U17" s="104">
        <v>13.991384276999993</v>
      </c>
      <c r="V17" s="104">
        <v>1.1892812230000003</v>
      </c>
      <c r="W17" s="104">
        <v>4.0936307950000002</v>
      </c>
      <c r="X17" s="104">
        <v>16.354564371999999</v>
      </c>
      <c r="Y17" s="104">
        <v>1.0192083619999999</v>
      </c>
      <c r="Z17" s="104"/>
      <c r="AA17" s="104"/>
      <c r="AB17" s="104"/>
      <c r="AC17" s="104"/>
      <c r="AD17" s="104"/>
      <c r="AE17" s="104">
        <v>30.750483436</v>
      </c>
      <c r="AF17" s="104">
        <v>85.615520948000011</v>
      </c>
      <c r="AG17" s="104">
        <v>207.61569489299998</v>
      </c>
      <c r="AH17" s="104">
        <v>1.3623950101</v>
      </c>
      <c r="AI17" s="104">
        <v>205.858150526</v>
      </c>
      <c r="AJ17" s="104">
        <v>3698.8055461599997</v>
      </c>
      <c r="AK17" s="104">
        <v>5249.0852567964994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23.177786921999999</v>
      </c>
      <c r="D18" s="104">
        <v>0.36907356299999999</v>
      </c>
      <c r="E18" s="104">
        <v>3.6496309889999998</v>
      </c>
      <c r="F18" s="104">
        <v>3.64869E-3</v>
      </c>
      <c r="G18" s="104">
        <v>9.3000330000000006E-2</v>
      </c>
      <c r="H18" s="104">
        <v>1.095185018</v>
      </c>
      <c r="I18" s="104">
        <v>4.4930028699999998</v>
      </c>
      <c r="J18" s="104">
        <v>0.81516653400000005</v>
      </c>
      <c r="K18" s="104">
        <v>1.7898275110000001</v>
      </c>
      <c r="L18" s="104">
        <v>9.5494943460000012</v>
      </c>
      <c r="M18" s="104">
        <v>52.054481597999995</v>
      </c>
      <c r="N18" s="104">
        <v>4.9885557910000013</v>
      </c>
      <c r="O18" s="104">
        <v>12.155030339999998</v>
      </c>
      <c r="P18" s="104">
        <v>200.09877297400001</v>
      </c>
      <c r="Q18" s="104">
        <v>70.34016463399999</v>
      </c>
      <c r="R18" s="104">
        <v>1.463547623</v>
      </c>
      <c r="S18" s="104">
        <v>22.269117462000001</v>
      </c>
      <c r="T18" s="104">
        <v>7.4363627989999994</v>
      </c>
      <c r="U18" s="104">
        <v>34.416267542999996</v>
      </c>
      <c r="V18" s="104">
        <v>4.8947708859999999</v>
      </c>
      <c r="W18" s="104">
        <v>18.887197357999998</v>
      </c>
      <c r="X18" s="104">
        <v>24.408600073999999</v>
      </c>
      <c r="Y18" s="104">
        <v>0.22705921700000001</v>
      </c>
      <c r="Z18" s="104"/>
      <c r="AA18" s="104"/>
      <c r="AB18" s="104"/>
      <c r="AC18" s="104"/>
      <c r="AD18" s="104"/>
      <c r="AE18" s="104">
        <v>51.419834436999999</v>
      </c>
      <c r="AF18" s="104">
        <v>162.37591395099997</v>
      </c>
      <c r="AG18" s="104">
        <v>323.06970421200003</v>
      </c>
      <c r="AH18" s="104">
        <v>44.433231249000002</v>
      </c>
      <c r="AI18" s="104">
        <v>1.9102531629999999</v>
      </c>
      <c r="AJ18" s="104">
        <v>33.092554219999997</v>
      </c>
      <c r="AK18" s="104">
        <v>1114.9772363040001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0.53133518899999999</v>
      </c>
      <c r="D19" s="104">
        <v>5.4648584799999997E-2</v>
      </c>
      <c r="E19" s="104">
        <v>0.14576443699999997</v>
      </c>
      <c r="F19" s="104">
        <v>7.7145121029999998E-3</v>
      </c>
      <c r="G19" s="104">
        <v>0.254790348</v>
      </c>
      <c r="H19" s="104">
        <v>6.6305107000000002E-2</v>
      </c>
      <c r="I19" s="104">
        <v>2.8633124240000001</v>
      </c>
      <c r="J19" s="104">
        <v>0.33851461599999988</v>
      </c>
      <c r="K19" s="104">
        <v>0.27589359399999974</v>
      </c>
      <c r="L19" s="104">
        <v>0.75821663800000005</v>
      </c>
      <c r="M19" s="104">
        <v>0.63276109599999986</v>
      </c>
      <c r="N19" s="104">
        <v>1.3824487730000004</v>
      </c>
      <c r="O19" s="104">
        <v>1.4816078940000001</v>
      </c>
      <c r="P19" s="104">
        <v>9.4009293199999959</v>
      </c>
      <c r="Q19" s="104">
        <v>0.18478028900000004</v>
      </c>
      <c r="R19" s="104">
        <v>0.34340794499999994</v>
      </c>
      <c r="S19" s="104">
        <v>0.87434964599999965</v>
      </c>
      <c r="T19" s="104">
        <v>0.48634377099999987</v>
      </c>
      <c r="U19" s="104">
        <v>0.71458665099999985</v>
      </c>
      <c r="V19" s="104">
        <v>0.15104901499999998</v>
      </c>
      <c r="W19" s="104">
        <v>0.28286890800000003</v>
      </c>
      <c r="X19" s="104">
        <v>0.12650295496400005</v>
      </c>
      <c r="Y19" s="104">
        <v>3.0745689999999997E-3</v>
      </c>
      <c r="Z19" s="104"/>
      <c r="AA19" s="104"/>
      <c r="AB19" s="104"/>
      <c r="AC19" s="104"/>
      <c r="AD19" s="104"/>
      <c r="AE19" s="104">
        <v>0.55228411900000018</v>
      </c>
      <c r="AF19" s="104">
        <v>2.0547003469999998</v>
      </c>
      <c r="AG19" s="104">
        <v>3.6001877539999998</v>
      </c>
      <c r="AH19" s="104">
        <v>0.36119678799999999</v>
      </c>
      <c r="AI19" s="104">
        <v>2.3909162790000003</v>
      </c>
      <c r="AJ19" s="104">
        <v>3.9068021420000001</v>
      </c>
      <c r="AK19" s="104">
        <v>34.227293710867002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0.23038877230300003</v>
      </c>
      <c r="D20" s="104">
        <v>9.3697601899999997E-3</v>
      </c>
      <c r="E20" s="104">
        <v>0.25039582430000001</v>
      </c>
      <c r="F20" s="104">
        <v>5.5022196871000011E-2</v>
      </c>
      <c r="G20" s="104">
        <v>2.3992675943999999</v>
      </c>
      <c r="H20" s="104">
        <v>2.0403043139999997</v>
      </c>
      <c r="I20" s="104">
        <v>5.2832351269999966</v>
      </c>
      <c r="J20" s="104">
        <v>1.8192389550000001</v>
      </c>
      <c r="K20" s="104">
        <v>3.7560469460000006</v>
      </c>
      <c r="L20" s="104">
        <v>5.7620286999999992</v>
      </c>
      <c r="M20" s="104">
        <v>10.388272023999999</v>
      </c>
      <c r="N20" s="104">
        <v>0.71756304964079975</v>
      </c>
      <c r="O20" s="104">
        <v>12.955859109999993</v>
      </c>
      <c r="P20" s="104">
        <v>132.42629872200001</v>
      </c>
      <c r="Q20" s="104">
        <v>12.293546745000002</v>
      </c>
      <c r="R20" s="104">
        <v>0.31694544099999999</v>
      </c>
      <c r="S20" s="104">
        <v>22.288435221000011</v>
      </c>
      <c r="T20" s="104">
        <v>8.5876556749999988</v>
      </c>
      <c r="U20" s="104">
        <v>8.2142164439999963</v>
      </c>
      <c r="V20" s="104">
        <v>1.5397562708509998</v>
      </c>
      <c r="W20" s="104">
        <v>3.9747925730000011</v>
      </c>
      <c r="X20" s="104">
        <v>3.48880512103</v>
      </c>
      <c r="Y20" s="104">
        <v>0.38234169699999998</v>
      </c>
      <c r="Z20" s="104"/>
      <c r="AA20" s="104"/>
      <c r="AB20" s="104"/>
      <c r="AC20" s="104"/>
      <c r="AD20" s="104"/>
      <c r="AE20" s="104">
        <v>3.3805891489999995</v>
      </c>
      <c r="AF20" s="104">
        <v>9.5584704649999992</v>
      </c>
      <c r="AG20" s="104">
        <v>25.811470765000006</v>
      </c>
      <c r="AH20" s="104">
        <v>52.699336567000003</v>
      </c>
      <c r="AI20" s="104">
        <v>75.517958004999997</v>
      </c>
      <c r="AJ20" s="104">
        <v>48.188258863999998</v>
      </c>
      <c r="AK20" s="104">
        <v>454.33587009858581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0.179570537</v>
      </c>
      <c r="D21" s="104">
        <v>1.9245745310999998E-2</v>
      </c>
      <c r="E21" s="104">
        <v>0.10797338299999998</v>
      </c>
      <c r="F21" s="104">
        <v>8.6559100710000003E-3</v>
      </c>
      <c r="G21" s="104">
        <v>0.65436837720000018</v>
      </c>
      <c r="H21" s="104">
        <v>2.5585722469999999</v>
      </c>
      <c r="I21" s="104">
        <v>3.1071566259999992</v>
      </c>
      <c r="J21" s="104">
        <v>4.2957068216999996</v>
      </c>
      <c r="K21" s="104">
        <v>6.3442337209000037</v>
      </c>
      <c r="L21" s="104">
        <v>11.172039149000002</v>
      </c>
      <c r="M21" s="104">
        <v>18.071229598999999</v>
      </c>
      <c r="N21" s="104">
        <v>8.7058336900000075</v>
      </c>
      <c r="O21" s="104">
        <v>21.647529506000009</v>
      </c>
      <c r="P21" s="104">
        <v>93.338042314999996</v>
      </c>
      <c r="Q21" s="104">
        <v>26.676092814999997</v>
      </c>
      <c r="R21" s="104">
        <v>1.5847519359999998</v>
      </c>
      <c r="S21" s="104">
        <v>26.472374697000017</v>
      </c>
      <c r="T21" s="104">
        <v>23.055686245999997</v>
      </c>
      <c r="U21" s="104">
        <v>18.145195264999995</v>
      </c>
      <c r="V21" s="104">
        <v>1.349020713</v>
      </c>
      <c r="W21" s="104">
        <v>11.183399121999999</v>
      </c>
      <c r="X21" s="104">
        <v>5.6135711364000001</v>
      </c>
      <c r="Y21" s="104">
        <v>0.2649434</v>
      </c>
      <c r="Z21" s="104"/>
      <c r="AA21" s="104"/>
      <c r="AB21" s="104"/>
      <c r="AC21" s="104"/>
      <c r="AD21" s="104"/>
      <c r="AE21" s="104">
        <v>0.81943907599999988</v>
      </c>
      <c r="AF21" s="104">
        <v>2.3117751620000004</v>
      </c>
      <c r="AG21" s="104">
        <v>6.0923485560000001</v>
      </c>
      <c r="AH21" s="104">
        <v>4.7306102810000006</v>
      </c>
      <c r="AI21" s="104">
        <v>1.1037249360000001</v>
      </c>
      <c r="AJ21" s="104">
        <v>102.50805814199998</v>
      </c>
      <c r="AK21" s="104">
        <v>402.12114911058205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>
        <v>2.39103E-4</v>
      </c>
      <c r="D22" s="104">
        <v>2.6462600000000001E-6</v>
      </c>
      <c r="E22" s="104">
        <v>1.0690000000000001E-4</v>
      </c>
      <c r="F22" s="104">
        <v>2.44E-5</v>
      </c>
      <c r="G22" s="104"/>
      <c r="H22" s="104">
        <v>3.7009569999999999E-3</v>
      </c>
      <c r="I22" s="104">
        <v>1.0230000000000001E-4</v>
      </c>
      <c r="J22" s="104"/>
      <c r="K22" s="104">
        <v>1.6117E-3</v>
      </c>
      <c r="L22" s="104">
        <v>5.5531007999999993E-2</v>
      </c>
      <c r="M22" s="104">
        <v>0.52132314700000004</v>
      </c>
      <c r="N22" s="104">
        <v>6.6656500000000004E-4</v>
      </c>
      <c r="O22" s="104">
        <v>3.1640979999999997E-3</v>
      </c>
      <c r="P22" s="104">
        <v>7.352805300000001E-2</v>
      </c>
      <c r="Q22" s="104"/>
      <c r="R22" s="104"/>
      <c r="S22" s="104">
        <v>2.4346489999999997E-3</v>
      </c>
      <c r="T22" s="104">
        <v>0.22454675300000002</v>
      </c>
      <c r="U22" s="104">
        <v>2.6490918279999995</v>
      </c>
      <c r="V22" s="104">
        <v>0.253398389</v>
      </c>
      <c r="W22" s="104"/>
      <c r="X22" s="104">
        <v>0.78248276199999989</v>
      </c>
      <c r="Y22" s="104">
        <v>3.4681099999999998E-4</v>
      </c>
      <c r="Z22" s="104"/>
      <c r="AA22" s="104"/>
      <c r="AB22" s="104"/>
      <c r="AC22" s="104"/>
      <c r="AD22" s="104"/>
      <c r="AE22" s="104">
        <v>42.508884045000016</v>
      </c>
      <c r="AF22" s="104">
        <v>136.338334127</v>
      </c>
      <c r="AG22" s="104">
        <v>255.50742780499996</v>
      </c>
      <c r="AH22" s="104">
        <v>2.0325752059999997</v>
      </c>
      <c r="AI22" s="104">
        <v>0.36846535399999997</v>
      </c>
      <c r="AJ22" s="104">
        <v>84.452689629000005</v>
      </c>
      <c r="AK22" s="104">
        <v>525.78067823525998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1.1806728353000001E-2</v>
      </c>
      <c r="D23" s="104">
        <v>6.9925301499999999E-4</v>
      </c>
      <c r="E23" s="104">
        <v>8.4646042399999996E-3</v>
      </c>
      <c r="F23" s="104">
        <v>2.892421E-6</v>
      </c>
      <c r="G23" s="104">
        <v>2.8862017700000003E-2</v>
      </c>
      <c r="H23" s="104">
        <v>2.1458635300000001E-2</v>
      </c>
      <c r="I23" s="104">
        <v>4.1770610299999997E-2</v>
      </c>
      <c r="J23" s="104">
        <v>8.4454104713000008E-2</v>
      </c>
      <c r="K23" s="104">
        <v>6.558641381499998E-2</v>
      </c>
      <c r="L23" s="104">
        <v>0.17598340184</v>
      </c>
      <c r="M23" s="104">
        <v>0.27748934689999999</v>
      </c>
      <c r="N23" s="104">
        <v>1.3662153761799998E-2</v>
      </c>
      <c r="O23" s="104">
        <v>1.4554726444299992</v>
      </c>
      <c r="P23" s="104">
        <v>4.2839214997000017</v>
      </c>
      <c r="Q23" s="104">
        <v>0.84380643400000011</v>
      </c>
      <c r="R23" s="104">
        <v>2.6350327640000001E-2</v>
      </c>
      <c r="S23" s="104">
        <v>0.59589526139999993</v>
      </c>
      <c r="T23" s="104">
        <v>0.40379360172999995</v>
      </c>
      <c r="U23" s="104">
        <v>0.26456560230999998</v>
      </c>
      <c r="V23" s="104">
        <v>2.0411088937981008</v>
      </c>
      <c r="W23" s="104">
        <v>0.20270278589999996</v>
      </c>
      <c r="X23" s="104">
        <v>0.25845218524999986</v>
      </c>
      <c r="Y23" s="104">
        <v>6.5490611600000012E-3</v>
      </c>
      <c r="Z23" s="104"/>
      <c r="AA23" s="104"/>
      <c r="AB23" s="104"/>
      <c r="AC23" s="104"/>
      <c r="AD23" s="104"/>
      <c r="AE23" s="104">
        <v>3.2142248009999994</v>
      </c>
      <c r="AF23" s="104">
        <v>13.12816325</v>
      </c>
      <c r="AG23" s="104">
        <v>23.269935877000005</v>
      </c>
      <c r="AH23" s="104">
        <v>0.2487648382</v>
      </c>
      <c r="AI23" s="104">
        <v>0.20846403600000002</v>
      </c>
      <c r="AJ23" s="104">
        <v>11.479080213</v>
      </c>
      <c r="AK23" s="104">
        <v>62.661491474876911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0.15915398132466002</v>
      </c>
      <c r="D24" s="104">
        <v>8.0914940226167985E-3</v>
      </c>
      <c r="E24" s="104">
        <v>9.6615283112999994E-2</v>
      </c>
      <c r="F24" s="104">
        <v>1.7760456173000001E-3</v>
      </c>
      <c r="G24" s="104">
        <v>2.7253758083399995E-2</v>
      </c>
      <c r="H24" s="104">
        <v>0.36979289019999995</v>
      </c>
      <c r="I24" s="104">
        <v>0.12028051982499999</v>
      </c>
      <c r="J24" s="104">
        <v>0.67082693380440017</v>
      </c>
      <c r="K24" s="104">
        <v>0.60582006627452967</v>
      </c>
      <c r="L24" s="104">
        <v>0.79114862393490004</v>
      </c>
      <c r="M24" s="104">
        <v>1.7660978781999999</v>
      </c>
      <c r="N24" s="104">
        <v>0.27278898275030006</v>
      </c>
      <c r="O24" s="104">
        <v>1.1671444902595005</v>
      </c>
      <c r="P24" s="104">
        <v>40.683896445110001</v>
      </c>
      <c r="Q24" s="104">
        <v>8.2053623567000002</v>
      </c>
      <c r="R24" s="104">
        <v>0.21343904050000001</v>
      </c>
      <c r="S24" s="104">
        <v>3.5708744352399999</v>
      </c>
      <c r="T24" s="104">
        <v>2.8080960292710002</v>
      </c>
      <c r="U24" s="104">
        <v>7.4732112382845024</v>
      </c>
      <c r="V24" s="104">
        <v>0.44126996353987996</v>
      </c>
      <c r="W24" s="104">
        <v>2.331434238081</v>
      </c>
      <c r="X24" s="104">
        <v>0.8335686287331997</v>
      </c>
      <c r="Y24" s="104">
        <v>5.4052194320999995E-2</v>
      </c>
      <c r="Z24" s="104"/>
      <c r="AA24" s="104"/>
      <c r="AB24" s="104"/>
      <c r="AC24" s="104"/>
      <c r="AD24" s="104"/>
      <c r="AE24" s="104">
        <v>13.922563744999998</v>
      </c>
      <c r="AF24" s="104">
        <v>48.759859182999996</v>
      </c>
      <c r="AG24" s="104">
        <v>89.87908242200001</v>
      </c>
      <c r="AH24" s="104">
        <v>1.4182652038000001</v>
      </c>
      <c r="AI24" s="104">
        <v>0.62920193050000006</v>
      </c>
      <c r="AJ24" s="104">
        <v>56.80304678200001</v>
      </c>
      <c r="AK24" s="104">
        <v>284.0840147834902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0.11888184</v>
      </c>
      <c r="D25" s="104">
        <v>1.8752871951E-3</v>
      </c>
      <c r="E25" s="104">
        <v>3.6558470999999995E-2</v>
      </c>
      <c r="F25" s="104">
        <v>5.7401292644000002E-3</v>
      </c>
      <c r="G25" s="104">
        <v>3.7292328829999992E-2</v>
      </c>
      <c r="H25" s="104">
        <v>0.20173281500000001</v>
      </c>
      <c r="I25" s="104">
        <v>1.1824996860000003</v>
      </c>
      <c r="J25" s="104">
        <v>0.70723482920999969</v>
      </c>
      <c r="K25" s="104">
        <v>0.75276739776599988</v>
      </c>
      <c r="L25" s="104">
        <v>2.3458193043</v>
      </c>
      <c r="M25" s="104">
        <v>3.1343275090000002</v>
      </c>
      <c r="N25" s="104">
        <v>3.8177709776899995</v>
      </c>
      <c r="O25" s="104">
        <v>1.2298250537000004</v>
      </c>
      <c r="P25" s="104">
        <v>31.032939109000001</v>
      </c>
      <c r="Q25" s="104">
        <v>2.0702642519999999</v>
      </c>
      <c r="R25" s="104">
        <v>0.78856715999999982</v>
      </c>
      <c r="S25" s="104">
        <v>1.2779991989999999</v>
      </c>
      <c r="T25" s="104">
        <v>1.6910215200000001</v>
      </c>
      <c r="U25" s="104">
        <v>1.9643303340000011</v>
      </c>
      <c r="V25" s="104">
        <v>0.35335128319999998</v>
      </c>
      <c r="W25" s="104">
        <v>1.8909240899999997</v>
      </c>
      <c r="X25" s="104">
        <v>0.96535702319000005</v>
      </c>
      <c r="Y25" s="104">
        <v>7.8403555E-2</v>
      </c>
      <c r="Z25" s="104"/>
      <c r="AA25" s="104"/>
      <c r="AB25" s="104"/>
      <c r="AC25" s="104"/>
      <c r="AD25" s="104"/>
      <c r="AE25" s="104">
        <v>13.423887719999998</v>
      </c>
      <c r="AF25" s="104">
        <v>41.756514899000003</v>
      </c>
      <c r="AG25" s="104">
        <v>92.769957913000013</v>
      </c>
      <c r="AH25" s="104">
        <v>2.1922332739999999</v>
      </c>
      <c r="AI25" s="104">
        <v>6.7886522000000005E-2</v>
      </c>
      <c r="AJ25" s="104">
        <v>20.205767769000001</v>
      </c>
      <c r="AK25" s="104">
        <v>226.10173125134551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0.33294774700000002</v>
      </c>
      <c r="D26" s="104">
        <v>6.3178921079999999E-3</v>
      </c>
      <c r="E26" s="104">
        <v>2.9649787999999996E-2</v>
      </c>
      <c r="F26" s="104">
        <v>1.3844432286E-3</v>
      </c>
      <c r="G26" s="104">
        <v>4.0517033299999998E-2</v>
      </c>
      <c r="H26" s="104">
        <v>0.28609936499999999</v>
      </c>
      <c r="I26" s="104">
        <v>8.669995799999998E-2</v>
      </c>
      <c r="J26" s="104">
        <v>0.14681163700000002</v>
      </c>
      <c r="K26" s="104">
        <v>0.21448053458499997</v>
      </c>
      <c r="L26" s="104">
        <v>1.2123906565000002</v>
      </c>
      <c r="M26" s="104">
        <v>1.4022108129999999</v>
      </c>
      <c r="N26" s="104">
        <v>0.98930873349999993</v>
      </c>
      <c r="O26" s="104">
        <v>0.48850527800000004</v>
      </c>
      <c r="P26" s="104">
        <v>5.0665789839999995</v>
      </c>
      <c r="Q26" s="104">
        <v>0.56066672899999992</v>
      </c>
      <c r="R26" s="104">
        <v>7.4418485199999995E-2</v>
      </c>
      <c r="S26" s="104">
        <v>0.70557951099999983</v>
      </c>
      <c r="T26" s="104">
        <v>0.33684400300000011</v>
      </c>
      <c r="U26" s="104">
        <v>0.74526555399999994</v>
      </c>
      <c r="V26" s="104">
        <v>0.10298546023999999</v>
      </c>
      <c r="W26" s="104">
        <v>0.95944440399999997</v>
      </c>
      <c r="X26" s="104">
        <v>0.50922290920000024</v>
      </c>
      <c r="Y26" s="104">
        <v>4.8194741999999999E-2</v>
      </c>
      <c r="Z26" s="104"/>
      <c r="AA26" s="104"/>
      <c r="AB26" s="104"/>
      <c r="AC26" s="104"/>
      <c r="AD26" s="104"/>
      <c r="AE26" s="104">
        <v>1.4115824750000001</v>
      </c>
      <c r="AF26" s="104">
        <v>4.2015134950000004</v>
      </c>
      <c r="AG26" s="104">
        <v>5.1516290920000003</v>
      </c>
      <c r="AH26" s="104">
        <v>1.2053068961999998</v>
      </c>
      <c r="AI26" s="104">
        <v>9.8010295999999997E-2</v>
      </c>
      <c r="AJ26" s="104">
        <v>1.262975881</v>
      </c>
      <c r="AK26" s="104">
        <v>27.677542796061591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>
        <v>7.6245514450000007</v>
      </c>
      <c r="D27" s="104">
        <v>1.681328084</v>
      </c>
      <c r="E27" s="104">
        <v>7.0078238689999992</v>
      </c>
      <c r="F27" s="104">
        <v>4.0956566629999998</v>
      </c>
      <c r="G27" s="104">
        <v>0.54492396200000004</v>
      </c>
      <c r="H27" s="104">
        <v>6.0834822659999999</v>
      </c>
      <c r="I27" s="104">
        <v>90.612071048999994</v>
      </c>
      <c r="J27" s="104">
        <v>68.729738671000007</v>
      </c>
      <c r="K27" s="104">
        <v>64.537702701000001</v>
      </c>
      <c r="L27" s="104">
        <v>87.683073088</v>
      </c>
      <c r="M27" s="104">
        <v>189.23553680300003</v>
      </c>
      <c r="N27" s="104">
        <v>92.360620083000001</v>
      </c>
      <c r="O27" s="104">
        <v>25.907932459000001</v>
      </c>
      <c r="P27" s="104">
        <v>1338.047239124</v>
      </c>
      <c r="Q27" s="104">
        <v>48.914593459999999</v>
      </c>
      <c r="R27" s="104">
        <v>5.0409897900000002</v>
      </c>
      <c r="S27" s="104">
        <v>168.32835817500001</v>
      </c>
      <c r="T27" s="104">
        <v>194.43501567000004</v>
      </c>
      <c r="U27" s="104">
        <v>271.70307518599998</v>
      </c>
      <c r="V27" s="104">
        <v>16.413635408000001</v>
      </c>
      <c r="W27" s="104">
        <v>92.443451410999998</v>
      </c>
      <c r="X27" s="104">
        <v>86.776961354999997</v>
      </c>
      <c r="Y27" s="104">
        <v>12.854585409999999</v>
      </c>
      <c r="Z27" s="104">
        <v>220.25131938999996</v>
      </c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>
        <v>3101.3136655219996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-2.3312635610000001</v>
      </c>
      <c r="D28" s="104">
        <v>-0.16972493499999999</v>
      </c>
      <c r="E28" s="104">
        <v>-7.1182609499999998</v>
      </c>
      <c r="F28" s="104">
        <v>5.3301399580000002</v>
      </c>
      <c r="G28" s="104">
        <v>-1.4154168999999999E-2</v>
      </c>
      <c r="H28" s="104">
        <v>0.21638059099999998</v>
      </c>
      <c r="I28" s="104">
        <v>91.189964533000008</v>
      </c>
      <c r="J28" s="104">
        <v>0.97608336100000015</v>
      </c>
      <c r="K28" s="104">
        <v>30.869365227999996</v>
      </c>
      <c r="L28" s="104">
        <v>6.8699319059999997</v>
      </c>
      <c r="M28" s="104">
        <v>18.690874262999998</v>
      </c>
      <c r="N28" s="104">
        <v>13.627149384999999</v>
      </c>
      <c r="O28" s="104">
        <v>0.87609615800000007</v>
      </c>
      <c r="P28" s="104">
        <v>12.414645083</v>
      </c>
      <c r="Q28" s="104">
        <v>13.432358145999999</v>
      </c>
      <c r="R28" s="104">
        <v>3.4413997239999996</v>
      </c>
      <c r="S28" s="104">
        <v>56.067094683000001</v>
      </c>
      <c r="T28" s="104">
        <v>10.085531376</v>
      </c>
      <c r="U28" s="104">
        <v>33.046999594999996</v>
      </c>
      <c r="V28" s="104">
        <v>2.4854116789999998</v>
      </c>
      <c r="W28" s="104">
        <v>8.3639084699999984</v>
      </c>
      <c r="X28" s="104">
        <v>41.504933368000003</v>
      </c>
      <c r="Y28" s="104">
        <v>0</v>
      </c>
      <c r="Z28" s="104">
        <v>0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339.85486389200003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29.510807301</v>
      </c>
      <c r="D29" s="104">
        <v>-0.126391113</v>
      </c>
      <c r="E29" s="104">
        <v>18.862617297</v>
      </c>
      <c r="F29" s="104">
        <v>-1.577580325</v>
      </c>
      <c r="G29" s="104">
        <v>0.23107775700000002</v>
      </c>
      <c r="H29" s="104">
        <v>10.813799798999998</v>
      </c>
      <c r="I29" s="104">
        <v>16.730697750000001</v>
      </c>
      <c r="J29" s="104">
        <v>30.207396310999997</v>
      </c>
      <c r="K29" s="104">
        <v>51.068888997000002</v>
      </c>
      <c r="L29" s="104">
        <v>38.096822684000003</v>
      </c>
      <c r="M29" s="104">
        <v>44.974628328999991</v>
      </c>
      <c r="N29" s="104">
        <v>14.704717453999999</v>
      </c>
      <c r="O29" s="104">
        <v>115.219384965</v>
      </c>
      <c r="P29" s="104">
        <v>1642.4675234639999</v>
      </c>
      <c r="Q29" s="104">
        <v>575.98889921999989</v>
      </c>
      <c r="R29" s="104">
        <v>5.200616643</v>
      </c>
      <c r="S29" s="104">
        <v>37.425974814</v>
      </c>
      <c r="T29" s="104">
        <v>66.372380187999994</v>
      </c>
      <c r="U29" s="104">
        <v>21.004547905000003</v>
      </c>
      <c r="V29" s="104">
        <v>4.0883188140000009</v>
      </c>
      <c r="W29" s="104">
        <v>32.644320280999999</v>
      </c>
      <c r="X29" s="104">
        <v>-22.556155697999998</v>
      </c>
      <c r="Y29" s="104">
        <v>3.1565432439999999</v>
      </c>
      <c r="Z29" s="104">
        <v>67.003795268999994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2801.5136313500002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0.14091813</v>
      </c>
      <c r="D30" s="104">
        <v>1.9134099999999998E-4</v>
      </c>
      <c r="E30" s="104">
        <v>0.379457235</v>
      </c>
      <c r="F30" s="104">
        <v>0.32604831899999998</v>
      </c>
      <c r="G30" s="104">
        <v>0.25936344</v>
      </c>
      <c r="H30" s="104">
        <v>5.6430377140000001</v>
      </c>
      <c r="I30" s="104">
        <v>3.3985317020000001</v>
      </c>
      <c r="J30" s="104">
        <v>5.5855452750000003</v>
      </c>
      <c r="K30" s="104">
        <v>3.7597734460000001</v>
      </c>
      <c r="L30" s="104">
        <v>11.348297863999999</v>
      </c>
      <c r="M30" s="104">
        <v>48.599088550000005</v>
      </c>
      <c r="N30" s="104">
        <v>4.671556367</v>
      </c>
      <c r="O30" s="104">
        <v>18.637074129999998</v>
      </c>
      <c r="P30" s="104">
        <v>70.415988231</v>
      </c>
      <c r="Q30" s="104">
        <v>79.38132573</v>
      </c>
      <c r="R30" s="104">
        <v>2.988591537</v>
      </c>
      <c r="S30" s="104">
        <v>7.53330959</v>
      </c>
      <c r="T30" s="104">
        <v>4.6144765400000001</v>
      </c>
      <c r="U30" s="104">
        <v>5.716306812</v>
      </c>
      <c r="V30" s="104">
        <v>11.118082651</v>
      </c>
      <c r="W30" s="104">
        <v>17.926550663</v>
      </c>
      <c r="X30" s="104">
        <v>11.992965952</v>
      </c>
      <c r="Y30" s="104">
        <v>-0.44711637500000001</v>
      </c>
      <c r="Z30" s="104">
        <v>0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313.98936484400002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0.61619892199999993</v>
      </c>
      <c r="D31" s="104">
        <v>1.0856809200000001E-2</v>
      </c>
      <c r="E31" s="104">
        <v>0.22665367200000003</v>
      </c>
      <c r="F31" s="104">
        <v>2.8853470000000003E-3</v>
      </c>
      <c r="G31" s="104">
        <v>4.4443380999999997E-2</v>
      </c>
      <c r="H31" s="104">
        <v>0.14045180200000001</v>
      </c>
      <c r="I31" s="104">
        <v>0.25195293299999999</v>
      </c>
      <c r="J31" s="104">
        <v>0.330164754</v>
      </c>
      <c r="K31" s="104">
        <v>0.66437757891000015</v>
      </c>
      <c r="L31" s="104">
        <v>0.21626373200000004</v>
      </c>
      <c r="M31" s="104">
        <v>1.0464828680000002</v>
      </c>
      <c r="N31" s="104">
        <v>8.8789268199999979E-2</v>
      </c>
      <c r="O31" s="104">
        <v>0.16383835255999996</v>
      </c>
      <c r="P31" s="104">
        <v>1.9231095030000005</v>
      </c>
      <c r="Q31" s="104">
        <v>0.8357644030000001</v>
      </c>
      <c r="R31" s="104">
        <v>1.2549471E-2</v>
      </c>
      <c r="S31" s="104">
        <v>0.15189217000000005</v>
      </c>
      <c r="T31" s="104">
        <v>0.26299165800000002</v>
      </c>
      <c r="U31" s="104">
        <v>0.35847420500000016</v>
      </c>
      <c r="V31" s="104">
        <v>0.10046377569999999</v>
      </c>
      <c r="W31" s="104">
        <v>0.23210852400000004</v>
      </c>
      <c r="X31" s="104">
        <v>0.25919328599999997</v>
      </c>
      <c r="Y31" s="104">
        <v>2.3925902000000002E-2</v>
      </c>
      <c r="Z31" s="104"/>
      <c r="AA31" s="104">
        <v>370.71334764600005</v>
      </c>
      <c r="AB31" s="104">
        <v>13.19870343</v>
      </c>
      <c r="AC31" s="104">
        <v>2181.6940351369999</v>
      </c>
      <c r="AD31" s="104">
        <v>313.98936486999997</v>
      </c>
      <c r="AE31" s="104">
        <v>5.1317846780000007</v>
      </c>
      <c r="AF31" s="104">
        <v>149.33961166399993</v>
      </c>
      <c r="AG31" s="104">
        <v>1616.8830556990004</v>
      </c>
      <c r="AH31" s="104">
        <v>1363.1759077673998</v>
      </c>
      <c r="AI31" s="104">
        <v>184.87245560100001</v>
      </c>
      <c r="AJ31" s="104">
        <v>14.584886156</v>
      </c>
      <c r="AK31" s="104">
        <v>6221.5469849659694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>
        <v>5.6876558949999998</v>
      </c>
      <c r="D32" s="104">
        <v>0.31152708200000001</v>
      </c>
      <c r="E32" s="104">
        <v>2.6072806559999999</v>
      </c>
      <c r="F32" s="104">
        <v>0.21342884099999998</v>
      </c>
      <c r="G32" s="104">
        <v>1.7322501270000001</v>
      </c>
      <c r="H32" s="104">
        <v>4.647982743</v>
      </c>
      <c r="I32" s="104">
        <v>18.104363975999998</v>
      </c>
      <c r="J32" s="104">
        <v>36.924777632999998</v>
      </c>
      <c r="K32" s="104">
        <v>39.140172321999998</v>
      </c>
      <c r="L32" s="104">
        <v>4.8105960099999994</v>
      </c>
      <c r="M32" s="104">
        <v>9.8896479499999987</v>
      </c>
      <c r="N32" s="104">
        <v>6.1821670439999998</v>
      </c>
      <c r="O32" s="104">
        <v>17.451375582000001</v>
      </c>
      <c r="P32" s="104">
        <v>80.349335721999992</v>
      </c>
      <c r="Q32" s="104">
        <v>10.756392757</v>
      </c>
      <c r="R32" s="104">
        <v>0.70317639800000009</v>
      </c>
      <c r="S32" s="104">
        <v>8.1004196470000007</v>
      </c>
      <c r="T32" s="104">
        <v>5.7288749659999993</v>
      </c>
      <c r="U32" s="104">
        <v>10.862721725000004</v>
      </c>
      <c r="V32" s="104">
        <v>1.1055673149999998</v>
      </c>
      <c r="W32" s="104">
        <v>6.791362006</v>
      </c>
      <c r="X32" s="104">
        <v>7.1813771830000004</v>
      </c>
      <c r="Y32" s="104">
        <v>0.87433996400000003</v>
      </c>
      <c r="Z32" s="104"/>
      <c r="AA32" s="104"/>
      <c r="AB32" s="104"/>
      <c r="AC32" s="104">
        <v>-0.39339730099999998</v>
      </c>
      <c r="AD32" s="104"/>
      <c r="AE32" s="104">
        <v>29.098712943999999</v>
      </c>
      <c r="AF32" s="104">
        <v>85.781936059999992</v>
      </c>
      <c r="AG32" s="104">
        <v>174.3168877</v>
      </c>
      <c r="AH32" s="104">
        <v>176.73548204500003</v>
      </c>
      <c r="AI32" s="104">
        <v>3.1599999999999998E-6</v>
      </c>
      <c r="AJ32" s="104"/>
      <c r="AK32" s="104">
        <v>745.69641815199998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>
        <v>49.169226963</v>
      </c>
      <c r="D33" s="104">
        <v>2.5216763040000001</v>
      </c>
      <c r="E33" s="104">
        <v>36.741594960999997</v>
      </c>
      <c r="F33" s="104">
        <v>1.164662952</v>
      </c>
      <c r="G33" s="104">
        <v>6.869504558</v>
      </c>
      <c r="H33" s="104">
        <v>16.688742816999998</v>
      </c>
      <c r="I33" s="104">
        <v>112.05668117</v>
      </c>
      <c r="J33" s="104">
        <v>436.99280167199998</v>
      </c>
      <c r="K33" s="104">
        <v>141.78526309599999</v>
      </c>
      <c r="L33" s="104">
        <v>53.357512399999997</v>
      </c>
      <c r="M33" s="104">
        <v>107.33235012900001</v>
      </c>
      <c r="N33" s="104">
        <v>67.065907858000003</v>
      </c>
      <c r="O33" s="104">
        <v>94.089193468000005</v>
      </c>
      <c r="P33" s="104">
        <v>654.81991026399999</v>
      </c>
      <c r="Q33" s="104">
        <v>129.95110591899999</v>
      </c>
      <c r="R33" s="104">
        <v>7.3645364650000005</v>
      </c>
      <c r="S33" s="104">
        <v>78.635877499000017</v>
      </c>
      <c r="T33" s="104">
        <v>60.179006819000008</v>
      </c>
      <c r="U33" s="104">
        <v>83.580408540000008</v>
      </c>
      <c r="V33" s="104">
        <v>13.454984626</v>
      </c>
      <c r="W33" s="104">
        <v>70.858585978999997</v>
      </c>
      <c r="X33" s="104">
        <v>39.317948549</v>
      </c>
      <c r="Y33" s="104">
        <v>7.1349405820000005</v>
      </c>
      <c r="Z33" s="104"/>
      <c r="AA33" s="104"/>
      <c r="AB33" s="104"/>
      <c r="AC33" s="104">
        <v>155.59453300000001</v>
      </c>
      <c r="AD33" s="104"/>
      <c r="AE33" s="104">
        <v>163.92775186</v>
      </c>
      <c r="AF33" s="104">
        <v>504.34658085000001</v>
      </c>
      <c r="AG33" s="104">
        <v>954.66416570000001</v>
      </c>
      <c r="AH33" s="104">
        <v>2675.4141296870002</v>
      </c>
      <c r="AI33" s="104"/>
      <c r="AJ33" s="104"/>
      <c r="AK33" s="104">
        <v>6725.0795846870005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3.7479151000000002E-2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80.53949646400001</v>
      </c>
      <c r="AB34" s="104">
        <v>5.1326958230000006</v>
      </c>
      <c r="AC34" s="104">
        <v>9.9184501680000015</v>
      </c>
      <c r="AD34" s="104"/>
      <c r="AE34" s="104">
        <v>0.19471765499999999</v>
      </c>
      <c r="AF34" s="104">
        <v>0.65324092</v>
      </c>
      <c r="AG34" s="104">
        <v>2.1826727729999997</v>
      </c>
      <c r="AH34" s="104">
        <v>291.45774046000002</v>
      </c>
      <c r="AI34" s="104">
        <v>3.7336414740000001</v>
      </c>
      <c r="AJ34" s="104">
        <v>31.935434925999999</v>
      </c>
      <c r="AK34" s="104">
        <v>425.78556981400004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/>
      <c r="D35" s="104"/>
      <c r="E35" s="104"/>
      <c r="F35" s="104"/>
      <c r="G35" s="104"/>
      <c r="H35" s="104"/>
      <c r="I35" s="104"/>
      <c r="J35" s="104"/>
      <c r="K35" s="104">
        <v>0.117313101</v>
      </c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>
        <v>688.22165830599999</v>
      </c>
      <c r="AB35" s="104">
        <v>49.668106586</v>
      </c>
      <c r="AC35" s="104">
        <v>64.501537087999992</v>
      </c>
      <c r="AD35" s="104"/>
      <c r="AE35" s="104">
        <v>1.02607877</v>
      </c>
      <c r="AF35" s="104">
        <v>3.4423003789999997</v>
      </c>
      <c r="AG35" s="104">
        <v>11.501751990000001</v>
      </c>
      <c r="AH35" s="104">
        <v>333.28702351099997</v>
      </c>
      <c r="AI35" s="104">
        <v>15.518051351999999</v>
      </c>
      <c r="AJ35" s="104">
        <v>272.70142289700004</v>
      </c>
      <c r="AK35" s="104">
        <v>1439.9852439800002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/>
      <c r="D36" s="104"/>
      <c r="E36" s="104"/>
      <c r="F36" s="104"/>
      <c r="G36" s="104"/>
      <c r="H36" s="104"/>
      <c r="I36" s="104"/>
      <c r="J36" s="104"/>
      <c r="K36" s="104">
        <v>0.24223239099999999</v>
      </c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>
        <v>1961.8391631600002</v>
      </c>
      <c r="AB36" s="104">
        <v>271.85535811</v>
      </c>
      <c r="AC36" s="104">
        <v>390.19847315600003</v>
      </c>
      <c r="AD36" s="104"/>
      <c r="AE36" s="104">
        <v>5.6062984090000008</v>
      </c>
      <c r="AF36" s="104">
        <v>18.808071494</v>
      </c>
      <c r="AG36" s="104">
        <v>62.843375922</v>
      </c>
      <c r="AH36" s="104">
        <v>623.09125766499994</v>
      </c>
      <c r="AI36" s="104">
        <v>46.608522980000004</v>
      </c>
      <c r="AJ36" s="104">
        <v>777.27352385499989</v>
      </c>
      <c r="AK36" s="104">
        <v>4158.3662771420004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>
        <v>0</v>
      </c>
      <c r="AF37" s="104">
        <v>0</v>
      </c>
      <c r="AG37" s="104">
        <v>0</v>
      </c>
      <c r="AH37" s="104">
        <v>287.25511217100001</v>
      </c>
      <c r="AI37" s="104">
        <v>0</v>
      </c>
      <c r="AJ37" s="104">
        <v>0</v>
      </c>
      <c r="AK37" s="104">
        <v>287.25511217100001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5">
        <v>139.05977788214534</v>
      </c>
      <c r="D38" s="105">
        <v>5.7152317963679433</v>
      </c>
      <c r="E38" s="105">
        <v>75.177030686045129</v>
      </c>
      <c r="F38" s="105">
        <v>9.9414227728726967</v>
      </c>
      <c r="G38" s="105">
        <v>16.376590632769989</v>
      </c>
      <c r="H38" s="105">
        <v>69.205951244013903</v>
      </c>
      <c r="I38" s="105">
        <v>401.86063502644447</v>
      </c>
      <c r="J38" s="105">
        <v>759.4104098361762</v>
      </c>
      <c r="K38" s="105">
        <v>373.97476914366871</v>
      </c>
      <c r="L38" s="105">
        <v>252.07905721465221</v>
      </c>
      <c r="M38" s="105">
        <v>554.52821196530851</v>
      </c>
      <c r="N38" s="105">
        <v>245.322723753421</v>
      </c>
      <c r="O38" s="105">
        <v>363.9576015185034</v>
      </c>
      <c r="P38" s="105">
        <v>5249.0852499536495</v>
      </c>
      <c r="Q38" s="105">
        <v>1114.9772426981897</v>
      </c>
      <c r="R38" s="105">
        <v>34.227294059535502</v>
      </c>
      <c r="S38" s="105">
        <v>454.33587667286349</v>
      </c>
      <c r="T38" s="105">
        <v>402.12114849986347</v>
      </c>
      <c r="U38" s="105">
        <v>525.78067940329242</v>
      </c>
      <c r="V38" s="105">
        <v>62.661490752830133</v>
      </c>
      <c r="W38" s="105">
        <v>284.08401592401862</v>
      </c>
      <c r="X38" s="105">
        <v>226.10173146343791</v>
      </c>
      <c r="Y38" s="105">
        <v>27.677543121043769</v>
      </c>
      <c r="Z38" s="105">
        <v>287.25511465899996</v>
      </c>
      <c r="AA38" s="105">
        <v>3101.3136655760004</v>
      </c>
      <c r="AB38" s="105">
        <v>339.85486394899999</v>
      </c>
      <c r="AC38" s="105">
        <v>2801.5136312480004</v>
      </c>
      <c r="AD38" s="105">
        <v>313.98936486999997</v>
      </c>
      <c r="AE38" s="105">
        <v>425.78557001690899</v>
      </c>
      <c r="AF38" s="105">
        <v>1439.9852442059087</v>
      </c>
      <c r="AG38" s="105">
        <v>4158.3662776122801</v>
      </c>
      <c r="AH38" s="105">
        <v>6221.5469829995818</v>
      </c>
      <c r="AI38" s="105">
        <v>745.69641826350005</v>
      </c>
      <c r="AJ38" s="105">
        <v>6725.0795846569999</v>
      </c>
      <c r="AK38" s="105">
        <v>38208.04840407829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11934.916800680114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6556.6715256430007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41"/>
  <sheetViews>
    <sheetView workbookViewId="0">
      <selection sqref="A1:XFD1048576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6.1787544339999991</v>
      </c>
      <c r="D4" s="104">
        <v>3.0836929373073301E-3</v>
      </c>
      <c r="E4" s="104">
        <v>9.8640133790300002</v>
      </c>
      <c r="F4" s="104">
        <v>1.4089305499999998E-3</v>
      </c>
      <c r="G4" s="104">
        <v>1.3650320000000002E-3</v>
      </c>
      <c r="H4" s="104">
        <v>4.3336399999999999E-4</v>
      </c>
      <c r="I4" s="104">
        <v>2.3189036999999999E-2</v>
      </c>
      <c r="J4" s="104">
        <v>2.6005886376300005</v>
      </c>
      <c r="K4" s="104">
        <v>3.4327951850353018</v>
      </c>
      <c r="L4" s="104">
        <v>2.0575822799999998E-3</v>
      </c>
      <c r="M4" s="104">
        <v>4.0107155329999998E-3</v>
      </c>
      <c r="N4" s="104">
        <v>4.1994881499999998E-6</v>
      </c>
      <c r="O4" s="104">
        <v>1.079214292E-4</v>
      </c>
      <c r="P4" s="104">
        <v>2.4530689560000006E-3</v>
      </c>
      <c r="Q4" s="104">
        <v>6.9998660000000009E-4</v>
      </c>
      <c r="R4" s="104">
        <v>1.5778934699999997E-4</v>
      </c>
      <c r="S4" s="104">
        <v>4.6418111493999985E-3</v>
      </c>
      <c r="T4" s="104">
        <v>1.3386290337999999E-3</v>
      </c>
      <c r="U4" s="104">
        <v>8.4017336000000013E-4</v>
      </c>
      <c r="V4" s="104">
        <v>8.501409719999999E-4</v>
      </c>
      <c r="W4" s="104">
        <v>5.0173448000000002E-4</v>
      </c>
      <c r="X4" s="104">
        <v>2.1120052680000001E-4</v>
      </c>
      <c r="Y4" s="104">
        <v>4.7249999999999997E-6</v>
      </c>
      <c r="Z4" s="104"/>
      <c r="AA4" s="104"/>
      <c r="AB4" s="104"/>
      <c r="AC4" s="104"/>
      <c r="AD4" s="104"/>
      <c r="AE4" s="104">
        <v>7.0467476000000001E-2</v>
      </c>
      <c r="AF4" s="104">
        <v>0.190376668</v>
      </c>
      <c r="AG4" s="104">
        <v>0.16580620000000001</v>
      </c>
      <c r="AH4" s="104">
        <v>1.38498866502E-2</v>
      </c>
      <c r="AI4" s="104">
        <v>36.065626472999995</v>
      </c>
      <c r="AJ4" s="104">
        <v>133.26942959300001</v>
      </c>
      <c r="AK4" s="104">
        <v>191.89906766698817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7.6735695399999995E-3</v>
      </c>
      <c r="D5" s="104">
        <v>3.6728458339800002E-3</v>
      </c>
      <c r="E5" s="104">
        <v>3.2410914219999998E-3</v>
      </c>
      <c r="F5" s="104">
        <v>6.8391270207000007E-4</v>
      </c>
      <c r="G5" s="104">
        <v>1.0118189481000001E-5</v>
      </c>
      <c r="H5" s="104">
        <v>4.7722718000000002E-6</v>
      </c>
      <c r="I5" s="104">
        <v>4.4469687676099991E-4</v>
      </c>
      <c r="J5" s="104">
        <v>4.3629429330980007E-5</v>
      </c>
      <c r="K5" s="104">
        <v>2.8348097704504992E-3</v>
      </c>
      <c r="L5" s="104">
        <v>1.2545211019000002E-4</v>
      </c>
      <c r="M5" s="104">
        <v>1.282406962435E-3</v>
      </c>
      <c r="N5" s="104">
        <v>1.4862336700000003E-7</v>
      </c>
      <c r="O5" s="104">
        <v>1.1880038900000002E-6</v>
      </c>
      <c r="P5" s="104">
        <v>2.9271300415999993E-5</v>
      </c>
      <c r="Q5" s="104">
        <v>9.7903157199999987E-6</v>
      </c>
      <c r="R5" s="104">
        <v>1.737696203E-6</v>
      </c>
      <c r="S5" s="104">
        <v>5.7782071735999997E-5</v>
      </c>
      <c r="T5" s="104">
        <v>8.0191963984E-4</v>
      </c>
      <c r="U5" s="104">
        <v>9.3804903224000016E-6</v>
      </c>
      <c r="V5" s="104">
        <v>2.1831045473000001E-5</v>
      </c>
      <c r="W5" s="104">
        <v>6.8166494399999999E-6</v>
      </c>
      <c r="X5" s="104">
        <v>1.1704390056770003E-4</v>
      </c>
      <c r="Y5" s="104">
        <v>5.2027783000000001E-8</v>
      </c>
      <c r="Z5" s="104"/>
      <c r="AA5" s="104"/>
      <c r="AB5" s="104"/>
      <c r="AC5" s="104"/>
      <c r="AD5" s="104"/>
      <c r="AE5" s="104">
        <v>1.8393389999999999E-3</v>
      </c>
      <c r="AF5" s="104">
        <v>4.6600419999999997E-3</v>
      </c>
      <c r="AG5" s="104">
        <v>4.1715789999999999E-3</v>
      </c>
      <c r="AH5" s="104">
        <v>2.0888356014453001E-3</v>
      </c>
      <c r="AI5" s="104">
        <v>3.0678032000000001E-2</v>
      </c>
      <c r="AJ5" s="104">
        <v>1.0788750094000001</v>
      </c>
      <c r="AK5" s="104">
        <v>1.1433871038747021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1.2999432319999999</v>
      </c>
      <c r="D6" s="104">
        <v>5.5223317999999995E-3</v>
      </c>
      <c r="E6" s="104">
        <v>2.3191000320000001</v>
      </c>
      <c r="F6" s="104">
        <v>5.471755E-3</v>
      </c>
      <c r="G6" s="104">
        <v>1.6370546E-3</v>
      </c>
      <c r="H6" s="104">
        <v>7.7227100000000005E-4</v>
      </c>
      <c r="I6" s="104">
        <v>8.58321E-4</v>
      </c>
      <c r="J6" s="104">
        <v>4.1222787769999998E-2</v>
      </c>
      <c r="K6" s="104">
        <v>3.4541473999999996E-3</v>
      </c>
      <c r="L6" s="104">
        <v>3.6617190000000003E-3</v>
      </c>
      <c r="M6" s="104">
        <v>5.8071680000000006E-3</v>
      </c>
      <c r="N6" s="104">
        <v>2.3439999999999999E-5</v>
      </c>
      <c r="O6" s="104">
        <v>1.9234939999999997E-4</v>
      </c>
      <c r="P6" s="104">
        <v>4.3719020000000013E-3</v>
      </c>
      <c r="Q6" s="104">
        <v>1.247522E-3</v>
      </c>
      <c r="R6" s="104">
        <v>2.8130800000000002E-4</v>
      </c>
      <c r="S6" s="104">
        <v>4.3911063000000002E-3</v>
      </c>
      <c r="T6" s="104">
        <v>1.8490410000000003E-3</v>
      </c>
      <c r="U6" s="104">
        <v>1.4647711000000002E-3</v>
      </c>
      <c r="V6" s="104">
        <v>1.9729989299999999E-3</v>
      </c>
      <c r="W6" s="104">
        <v>2.3092080000000005E-3</v>
      </c>
      <c r="X6" s="104">
        <v>3.817165E-4</v>
      </c>
      <c r="Y6" s="104">
        <v>8.4210000000000012E-6</v>
      </c>
      <c r="Z6" s="104"/>
      <c r="AA6" s="104"/>
      <c r="AB6" s="104"/>
      <c r="AC6" s="104"/>
      <c r="AD6" s="104"/>
      <c r="AE6" s="104">
        <v>8.1157779000000013E-2</v>
      </c>
      <c r="AF6" s="104">
        <v>0.248815285</v>
      </c>
      <c r="AG6" s="104">
        <v>0.234470382</v>
      </c>
      <c r="AH6" s="104">
        <v>7.3494138799999997E-2</v>
      </c>
      <c r="AI6" s="104">
        <v>3.027547963</v>
      </c>
      <c r="AJ6" s="104">
        <v>294.38174388800002</v>
      </c>
      <c r="AK6" s="104">
        <v>301.75317403960003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7.0111980650000003</v>
      </c>
      <c r="D7" s="104">
        <v>2.9832932E-2</v>
      </c>
      <c r="E7" s="104">
        <v>2.9280954750000001</v>
      </c>
      <c r="F7" s="104">
        <v>1.3623657715000001E-2</v>
      </c>
      <c r="G7" s="104"/>
      <c r="H7" s="104"/>
      <c r="I7" s="104">
        <v>1.4749999999999999E-7</v>
      </c>
      <c r="J7" s="104">
        <v>2.8300000000000002E-8</v>
      </c>
      <c r="K7" s="104">
        <v>3.46196E-4</v>
      </c>
      <c r="L7" s="104">
        <v>3.4507300000000002E-8</v>
      </c>
      <c r="M7" s="104">
        <v>4.1829999999999998E-7</v>
      </c>
      <c r="N7" s="104"/>
      <c r="O7" s="104"/>
      <c r="P7" s="104">
        <v>7.6299999999999995E-10</v>
      </c>
      <c r="Q7" s="104">
        <v>6.9799999999999997E-10</v>
      </c>
      <c r="R7" s="104"/>
      <c r="S7" s="104">
        <v>3.083068215E-3</v>
      </c>
      <c r="T7" s="104">
        <v>3.3368285999999992E-5</v>
      </c>
      <c r="U7" s="104">
        <v>9.8799999999999997E-11</v>
      </c>
      <c r="V7" s="104">
        <v>4.6470000000000002E-9</v>
      </c>
      <c r="W7" s="104"/>
      <c r="X7" s="104">
        <v>3.8362000000000003E-8</v>
      </c>
      <c r="Y7" s="104"/>
      <c r="Z7" s="104"/>
      <c r="AA7" s="104"/>
      <c r="AB7" s="104"/>
      <c r="AC7" s="104"/>
      <c r="AD7" s="104"/>
      <c r="AE7" s="104">
        <v>1.077038E-3</v>
      </c>
      <c r="AF7" s="104">
        <v>2.3875570000000002E-3</v>
      </c>
      <c r="AG7" s="104">
        <v>2.9615179999999998E-3</v>
      </c>
      <c r="AH7" s="104">
        <v>4.9287367000000006E-2</v>
      </c>
      <c r="AI7" s="104">
        <v>8.396904999999999E-2</v>
      </c>
      <c r="AJ7" s="104">
        <v>0.53892365599999992</v>
      </c>
      <c r="AK7" s="104">
        <v>10.664819621392098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7.2299313345100008E-2</v>
      </c>
      <c r="D8" s="104">
        <v>2.8596937559789698E-4</v>
      </c>
      <c r="E8" s="104">
        <v>5.9246357266899995E-2</v>
      </c>
      <c r="F8" s="104">
        <v>5.1015844770000004E-5</v>
      </c>
      <c r="G8" s="104">
        <v>3.4657309970000006E-3</v>
      </c>
      <c r="H8" s="104">
        <v>1.416799086E-2</v>
      </c>
      <c r="I8" s="104">
        <v>9.4736677881999992E-2</v>
      </c>
      <c r="J8" s="104">
        <v>1.27673806084E-4</v>
      </c>
      <c r="K8" s="104">
        <v>9.7254673633340991E-2</v>
      </c>
      <c r="L8" s="104">
        <v>1.6142736031800001E-3</v>
      </c>
      <c r="M8" s="104">
        <v>3.8208146720000003E-4</v>
      </c>
      <c r="N8" s="104">
        <v>1.5977988592399999E-2</v>
      </c>
      <c r="O8" s="104">
        <v>2.4949773880000004E-5</v>
      </c>
      <c r="P8" s="104">
        <v>2.5942352648949999E-3</v>
      </c>
      <c r="Q8" s="104">
        <v>2.7525593058000001E-4</v>
      </c>
      <c r="R8" s="104">
        <v>3.4848963000000003E-4</v>
      </c>
      <c r="S8" s="104">
        <v>4.195452437400002E-4</v>
      </c>
      <c r="T8" s="104">
        <v>5.7569178052000001E-4</v>
      </c>
      <c r="U8" s="104">
        <v>3.7351414662999995E-4</v>
      </c>
      <c r="V8" s="104">
        <v>6.5642356775999998E-5</v>
      </c>
      <c r="W8" s="104">
        <v>3.6426232602000002E-4</v>
      </c>
      <c r="X8" s="104">
        <v>1.5053377519100002E-3</v>
      </c>
      <c r="Y8" s="104">
        <v>3.1168926526317E-3</v>
      </c>
      <c r="Z8" s="104"/>
      <c r="AA8" s="104"/>
      <c r="AB8" s="104"/>
      <c r="AC8" s="104"/>
      <c r="AD8" s="104"/>
      <c r="AE8" s="104">
        <v>8.5452993999999994E-3</v>
      </c>
      <c r="AF8" s="104">
        <v>2.0975303899999999E-2</v>
      </c>
      <c r="AG8" s="104">
        <v>1.3698177000000001E-2</v>
      </c>
      <c r="AH8" s="104">
        <v>0.77930373014099996</v>
      </c>
      <c r="AI8" s="104">
        <v>0.35799866299999999</v>
      </c>
      <c r="AJ8" s="104">
        <v>1.6744268590000002</v>
      </c>
      <c r="AK8" s="104">
        <v>3.2242215959721561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0.20530458100000001</v>
      </c>
      <c r="D9" s="104">
        <v>3.5939639000000002E-3</v>
      </c>
      <c r="E9" s="104">
        <v>0.208552771</v>
      </c>
      <c r="F9" s="104">
        <v>6.1704100000000003E-4</v>
      </c>
      <c r="G9" s="104">
        <v>3.4128049999999997E-3</v>
      </c>
      <c r="H9" s="104">
        <v>1.3400381079999999</v>
      </c>
      <c r="I9" s="104">
        <v>7.0910340000000004E-3</v>
      </c>
      <c r="J9" s="104">
        <v>1.6411920999999999E-2</v>
      </c>
      <c r="K9" s="104">
        <v>0.50708448500000003</v>
      </c>
      <c r="L9" s="104">
        <v>1.1668365E-2</v>
      </c>
      <c r="M9" s="104">
        <v>6.7789820000000011E-3</v>
      </c>
      <c r="N9" s="104">
        <v>5.5304360000000006E-3</v>
      </c>
      <c r="O9" s="104">
        <v>2.5938699999999997E-4</v>
      </c>
      <c r="P9" s="104">
        <v>2.2743157E-2</v>
      </c>
      <c r="Q9" s="104">
        <v>4.8825823118999994</v>
      </c>
      <c r="R9" s="104">
        <v>1.7037657000000001E-2</v>
      </c>
      <c r="S9" s="104">
        <v>6.4832600000000007E-4</v>
      </c>
      <c r="T9" s="104">
        <v>2.2711670000000002E-3</v>
      </c>
      <c r="U9" s="104">
        <v>7.4329369999999997E-3</v>
      </c>
      <c r="V9" s="104">
        <v>6.8373299999999995E-4</v>
      </c>
      <c r="W9" s="104">
        <v>6.4222560000000003E-3</v>
      </c>
      <c r="X9" s="104">
        <v>2.1088597000000001E-2</v>
      </c>
      <c r="Y9" s="104">
        <v>1.6289488353999999</v>
      </c>
      <c r="Z9" s="104"/>
      <c r="AA9" s="104"/>
      <c r="AB9" s="104"/>
      <c r="AC9" s="104"/>
      <c r="AD9" s="104"/>
      <c r="AE9" s="104">
        <v>0.117533205</v>
      </c>
      <c r="AF9" s="104">
        <v>0.22451248099999999</v>
      </c>
      <c r="AG9" s="104">
        <v>0.142016489</v>
      </c>
      <c r="AH9" s="104">
        <v>0.15455865800000002</v>
      </c>
      <c r="AI9" s="104">
        <v>2.0048799999999999E-2</v>
      </c>
      <c r="AJ9" s="104">
        <v>14.950671436999999</v>
      </c>
      <c r="AK9" s="104">
        <v>24.515543927199996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0.99733535299999998</v>
      </c>
      <c r="D10" s="104">
        <v>6.426429E-3</v>
      </c>
      <c r="E10" s="104">
        <v>0.78419338000000005</v>
      </c>
      <c r="F10" s="104">
        <v>2.2996170000000003E-3</v>
      </c>
      <c r="G10" s="104">
        <v>4.1742726000000001E-2</v>
      </c>
      <c r="H10" s="104">
        <v>0.14751014700000001</v>
      </c>
      <c r="I10" s="104">
        <v>1.8612152999999996E-2</v>
      </c>
      <c r="J10" s="104">
        <v>1.8585312999999999E-2</v>
      </c>
      <c r="K10" s="104">
        <v>1.6790219460000004</v>
      </c>
      <c r="L10" s="104">
        <v>0.208750146</v>
      </c>
      <c r="M10" s="104">
        <v>0.21897086700000001</v>
      </c>
      <c r="N10" s="104">
        <v>7.8048793000000005E-2</v>
      </c>
      <c r="O10" s="104">
        <v>1.3248083000000001E-2</v>
      </c>
      <c r="P10" s="104">
        <v>0.48482117299999999</v>
      </c>
      <c r="Q10" s="104">
        <v>5.9779503869999999</v>
      </c>
      <c r="R10" s="104">
        <v>3.8442639999999996E-3</v>
      </c>
      <c r="S10" s="104">
        <v>1.5942302000000002E-2</v>
      </c>
      <c r="T10" s="104">
        <v>1.0831978000000001E-2</v>
      </c>
      <c r="U10" s="104">
        <v>5.8185362000000004E-2</v>
      </c>
      <c r="V10" s="104">
        <v>9.0705579999999994E-3</v>
      </c>
      <c r="W10" s="104">
        <v>6.2469697999999997E-2</v>
      </c>
      <c r="X10" s="104">
        <v>0.53089236699999987</v>
      </c>
      <c r="Y10" s="104">
        <v>3.329664E-3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86.650086401999985</v>
      </c>
      <c r="AI10" s="104">
        <v>9.8322540000000003E-3</v>
      </c>
      <c r="AJ10" s="104">
        <v>4.858206708</v>
      </c>
      <c r="AK10" s="104">
        <v>102.89020806999999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1.306997E-5</v>
      </c>
      <c r="D11" s="104">
        <v>4.1311037490000004E-8</v>
      </c>
      <c r="E11" s="104">
        <v>1.2741398615014001</v>
      </c>
      <c r="F11" s="104">
        <v>1.7083539249999997E-3</v>
      </c>
      <c r="G11" s="104">
        <v>1.9336930000000001E-8</v>
      </c>
      <c r="H11" s="104"/>
      <c r="I11" s="104">
        <v>3.8230589999999994E-7</v>
      </c>
      <c r="J11" s="104">
        <v>4.4400879534334994E-3</v>
      </c>
      <c r="K11" s="104">
        <v>2.466015130964902E-4</v>
      </c>
      <c r="L11" s="104">
        <v>2.0681657745999999E-3</v>
      </c>
      <c r="M11" s="104">
        <v>9.3401184000000015E-7</v>
      </c>
      <c r="N11" s="104">
        <v>1.8764633733999999E-5</v>
      </c>
      <c r="O11" s="104">
        <v>7.731071000000001E-9</v>
      </c>
      <c r="P11" s="104">
        <v>2.6780624000000001E-9</v>
      </c>
      <c r="Q11" s="104">
        <v>1.17797E-6</v>
      </c>
      <c r="R11" s="104">
        <v>1.8280497000000002E-8</v>
      </c>
      <c r="S11" s="104">
        <v>3.6524029380999995E-4</v>
      </c>
      <c r="T11" s="104">
        <v>1.6639469056399997E-6</v>
      </c>
      <c r="U11" s="104">
        <v>3.0666613957000001E-4</v>
      </c>
      <c r="V11" s="104">
        <v>6.5130035390000007E-4</v>
      </c>
      <c r="W11" s="104">
        <v>4.1409628439999999E-3</v>
      </c>
      <c r="X11" s="104">
        <v>3.3290754998099999E-4</v>
      </c>
      <c r="Y11" s="104">
        <v>8.0890000000000007E-10</v>
      </c>
      <c r="Z11" s="104"/>
      <c r="AA11" s="104"/>
      <c r="AB11" s="104"/>
      <c r="AC11" s="104"/>
      <c r="AD11" s="104"/>
      <c r="AE11" s="104">
        <v>8.8636509999999984E-3</v>
      </c>
      <c r="AF11" s="104">
        <v>2.2706864E-2</v>
      </c>
      <c r="AG11" s="104">
        <v>1.6143025999999994E-2</v>
      </c>
      <c r="AH11" s="104">
        <v>2.8415847058899995E-3</v>
      </c>
      <c r="AI11" s="104">
        <v>0.96151500499999998</v>
      </c>
      <c r="AJ11" s="104">
        <v>24.870629305999998</v>
      </c>
      <c r="AK11" s="104">
        <v>27.171135667539556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0.30473151624349992</v>
      </c>
      <c r="D12" s="104">
        <v>6.7348778352740101E-4</v>
      </c>
      <c r="E12" s="104">
        <v>0.20797850716050001</v>
      </c>
      <c r="F12" s="104">
        <v>5.0374734612540007E-4</v>
      </c>
      <c r="G12" s="104">
        <v>1.2624079744056006E-2</v>
      </c>
      <c r="H12" s="104">
        <v>1.5139574734599998E-2</v>
      </c>
      <c r="I12" s="104">
        <v>1.0175953737659</v>
      </c>
      <c r="J12" s="104">
        <v>1.0083759311043508E-2</v>
      </c>
      <c r="K12" s="104">
        <v>1.5773823496665749</v>
      </c>
      <c r="L12" s="104">
        <v>0.63142512168345022</v>
      </c>
      <c r="M12" s="104">
        <v>0.35650805886406006</v>
      </c>
      <c r="N12" s="104">
        <v>9.9065396520439906E-3</v>
      </c>
      <c r="O12" s="104">
        <v>3.8258178828951994E-2</v>
      </c>
      <c r="P12" s="104">
        <v>0.18923178522907305</v>
      </c>
      <c r="Q12" s="104">
        <v>4.264670136161202E-2</v>
      </c>
      <c r="R12" s="104">
        <v>1.094293241048399E-2</v>
      </c>
      <c r="S12" s="104">
        <v>5.1115181817730053E-2</v>
      </c>
      <c r="T12" s="104">
        <v>4.4544644645405022E-2</v>
      </c>
      <c r="U12" s="104">
        <v>3.6689472655174006E-2</v>
      </c>
      <c r="V12" s="104">
        <v>1.0153318908189999E-2</v>
      </c>
      <c r="W12" s="104">
        <v>7.0304297586589973E-2</v>
      </c>
      <c r="X12" s="104">
        <v>4.2681496618249999E-2</v>
      </c>
      <c r="Y12" s="104">
        <v>8.5398179221179993E-4</v>
      </c>
      <c r="Z12" s="104"/>
      <c r="AA12" s="104"/>
      <c r="AB12" s="104"/>
      <c r="AC12" s="104"/>
      <c r="AD12" s="104"/>
      <c r="AE12" s="104">
        <v>1.4644201270000006E-2</v>
      </c>
      <c r="AF12" s="104">
        <v>3.9968593110000006E-2</v>
      </c>
      <c r="AG12" s="104">
        <v>2.8156237089999998E-2</v>
      </c>
      <c r="AH12" s="104">
        <v>1.7993893593238293</v>
      </c>
      <c r="AI12" s="104">
        <v>114.02865644200001</v>
      </c>
      <c r="AJ12" s="104">
        <v>611.39516393899987</v>
      </c>
      <c r="AK12" s="104">
        <v>731.98795287960274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13.357594906000003</v>
      </c>
      <c r="D13" s="104">
        <v>0.10214243984</v>
      </c>
      <c r="E13" s="104">
        <v>27.889121627000005</v>
      </c>
      <c r="F13" s="104">
        <v>0.24695009989999997</v>
      </c>
      <c r="G13" s="104">
        <v>6.7031752999999986E-2</v>
      </c>
      <c r="H13" s="104">
        <v>0.19325833899999997</v>
      </c>
      <c r="I13" s="104">
        <v>2.3125862080000004</v>
      </c>
      <c r="J13" s="104">
        <v>1.3365885259999997</v>
      </c>
      <c r="K13" s="104">
        <v>20.789328845000011</v>
      </c>
      <c r="L13" s="104">
        <v>5.4232332739999976</v>
      </c>
      <c r="M13" s="104">
        <v>0.80779817999999992</v>
      </c>
      <c r="N13" s="104">
        <v>1.2406673390000005</v>
      </c>
      <c r="O13" s="104">
        <v>4.6612841000000002E-2</v>
      </c>
      <c r="P13" s="104">
        <v>0.22524920899999998</v>
      </c>
      <c r="Q13" s="104">
        <v>6.2851704000000008E-2</v>
      </c>
      <c r="R13" s="104">
        <v>9.2141618000000008E-2</v>
      </c>
      <c r="S13" s="104">
        <v>0.205149529</v>
      </c>
      <c r="T13" s="104">
        <v>0.21127947599999999</v>
      </c>
      <c r="U13" s="104">
        <v>0.61711280100000032</v>
      </c>
      <c r="V13" s="104">
        <v>4.3348050999999999E-2</v>
      </c>
      <c r="W13" s="104">
        <v>0.33499017400000003</v>
      </c>
      <c r="X13" s="104">
        <v>0.69605020499999992</v>
      </c>
      <c r="Y13" s="104">
        <v>0.15382418531999997</v>
      </c>
      <c r="Z13" s="104"/>
      <c r="AA13" s="104"/>
      <c r="AB13" s="104"/>
      <c r="AC13" s="104"/>
      <c r="AD13" s="104"/>
      <c r="AE13" s="104">
        <v>3.8609054960000004</v>
      </c>
      <c r="AF13" s="104">
        <v>8.2034796069999985</v>
      </c>
      <c r="AG13" s="104">
        <v>5.967698393</v>
      </c>
      <c r="AH13" s="104">
        <v>4.0766347629999995</v>
      </c>
      <c r="AI13" s="104">
        <v>19.335849356000004</v>
      </c>
      <c r="AJ13" s="104">
        <v>81.98199618000001</v>
      </c>
      <c r="AK13" s="104">
        <v>199.88147512506004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0.71998352900000007</v>
      </c>
      <c r="D14" s="104">
        <v>1.0054699083000001E-2</v>
      </c>
      <c r="E14" s="104">
        <v>0.52865094200000007</v>
      </c>
      <c r="F14" s="104">
        <v>7.2042000000000004E-6</v>
      </c>
      <c r="G14" s="104">
        <v>2.1210199999999999E-3</v>
      </c>
      <c r="H14" s="104">
        <v>4.6619349999999999E-3</v>
      </c>
      <c r="I14" s="104">
        <v>5.5153747969999989</v>
      </c>
      <c r="J14" s="104">
        <v>1.9430224000000003E-2</v>
      </c>
      <c r="K14" s="104">
        <v>3.9204173739999999</v>
      </c>
      <c r="L14" s="104">
        <v>0.13887103199999998</v>
      </c>
      <c r="M14" s="104">
        <v>0.21875635900000001</v>
      </c>
      <c r="N14" s="104">
        <v>1.4875044780000002</v>
      </c>
      <c r="O14" s="104">
        <v>2.4021630000000006E-3</v>
      </c>
      <c r="P14" s="104">
        <v>2.8474569000000002E-2</v>
      </c>
      <c r="Q14" s="104">
        <v>0.14718316199999998</v>
      </c>
      <c r="R14" s="104">
        <v>2.2573921000000007E-2</v>
      </c>
      <c r="S14" s="104">
        <v>1.5537809999999997E-2</v>
      </c>
      <c r="T14" s="104">
        <v>3.4185524000000002E-2</v>
      </c>
      <c r="U14" s="104">
        <v>2.9425605000000011E-2</v>
      </c>
      <c r="V14" s="104">
        <v>5.809491E-3</v>
      </c>
      <c r="W14" s="104">
        <v>0.189462717</v>
      </c>
      <c r="X14" s="104">
        <v>0.42615866000000013</v>
      </c>
      <c r="Y14" s="104"/>
      <c r="Z14" s="104"/>
      <c r="AA14" s="104"/>
      <c r="AB14" s="104"/>
      <c r="AC14" s="104"/>
      <c r="AD14" s="104"/>
      <c r="AE14" s="104">
        <v>9.6180050809999997</v>
      </c>
      <c r="AF14" s="104">
        <v>21.479568648000001</v>
      </c>
      <c r="AG14" s="104">
        <v>16.325927169</v>
      </c>
      <c r="AH14" s="104">
        <v>3.1908956000000002E-2</v>
      </c>
      <c r="AI14" s="104">
        <v>0</v>
      </c>
      <c r="AJ14" s="104">
        <v>10.801499121999999</v>
      </c>
      <c r="AK14" s="104">
        <v>71.723956191282994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1.9114862429999995</v>
      </c>
      <c r="D15" s="104">
        <v>2.3109837305369998E-2</v>
      </c>
      <c r="E15" s="104">
        <v>9.6341301639999983</v>
      </c>
      <c r="F15" s="104">
        <v>2.2826906569000004E-2</v>
      </c>
      <c r="G15" s="104">
        <v>5.2641335300000008E-2</v>
      </c>
      <c r="H15" s="104">
        <v>0.40494278599999994</v>
      </c>
      <c r="I15" s="104">
        <v>1.3406565149999998</v>
      </c>
      <c r="J15" s="104">
        <v>0.94629901089999957</v>
      </c>
      <c r="K15" s="104">
        <v>9.6294715448999977</v>
      </c>
      <c r="L15" s="104">
        <v>2.3834928309999999</v>
      </c>
      <c r="M15" s="104">
        <v>1.2211373319999996</v>
      </c>
      <c r="N15" s="104">
        <v>1.1162588830000002</v>
      </c>
      <c r="O15" s="104">
        <v>3.2818732199999999E-2</v>
      </c>
      <c r="P15" s="104">
        <v>0.173754188</v>
      </c>
      <c r="Q15" s="104">
        <v>5.7413280999999997E-2</v>
      </c>
      <c r="R15" s="104">
        <v>3.0015321000000008E-2</v>
      </c>
      <c r="S15" s="104">
        <v>0.13916211899999995</v>
      </c>
      <c r="T15" s="104">
        <v>9.9066190999999984E-2</v>
      </c>
      <c r="U15" s="104">
        <v>0.17689984200000003</v>
      </c>
      <c r="V15" s="104">
        <v>2.8786847999999997E-2</v>
      </c>
      <c r="W15" s="104">
        <v>8.8144764E-2</v>
      </c>
      <c r="X15" s="104">
        <v>0.20862529499999999</v>
      </c>
      <c r="Y15" s="104">
        <v>2.2891219093000004E-2</v>
      </c>
      <c r="Z15" s="104"/>
      <c r="AA15" s="104"/>
      <c r="AB15" s="104"/>
      <c r="AC15" s="104"/>
      <c r="AD15" s="104"/>
      <c r="AE15" s="104">
        <v>0.80372748800000005</v>
      </c>
      <c r="AF15" s="104">
        <v>1.9089336060000002</v>
      </c>
      <c r="AG15" s="104">
        <v>1.5766104779999999</v>
      </c>
      <c r="AH15" s="104">
        <v>0.83223712319999998</v>
      </c>
      <c r="AI15" s="104">
        <v>4.4556671120000004</v>
      </c>
      <c r="AJ15" s="104">
        <v>1.7439613839999999</v>
      </c>
      <c r="AK15" s="104">
        <v>41.065168380467362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2.3649912299999999E-2</v>
      </c>
      <c r="D16" s="104">
        <v>4.4326384607969995E-4</v>
      </c>
      <c r="E16" s="104">
        <v>0.11300576510000002</v>
      </c>
      <c r="F16" s="104">
        <v>6.0255384450000002E-4</v>
      </c>
      <c r="G16" s="104">
        <v>1.1379732700000002E-2</v>
      </c>
      <c r="H16" s="104">
        <v>3.5241884000000001E-2</v>
      </c>
      <c r="I16" s="104">
        <v>0.126303623</v>
      </c>
      <c r="J16" s="104">
        <v>1.0124341700000001E-2</v>
      </c>
      <c r="K16" s="104">
        <v>0.84770624142000051</v>
      </c>
      <c r="L16" s="104">
        <v>1.3976452070000001</v>
      </c>
      <c r="M16" s="104">
        <v>0.7594718399999999</v>
      </c>
      <c r="N16" s="104">
        <v>4.504301799999999E-2</v>
      </c>
      <c r="O16" s="104">
        <v>0.94771553299999989</v>
      </c>
      <c r="P16" s="104">
        <v>0.55621764899999993</v>
      </c>
      <c r="Q16" s="104">
        <v>0.113960112</v>
      </c>
      <c r="R16" s="104">
        <v>5.0270062000000004E-2</v>
      </c>
      <c r="S16" s="104">
        <v>0.17075119500000002</v>
      </c>
      <c r="T16" s="104">
        <v>0.102703952</v>
      </c>
      <c r="U16" s="104">
        <v>0.15455475299999999</v>
      </c>
      <c r="V16" s="104">
        <v>2.2546648299999996E-2</v>
      </c>
      <c r="W16" s="104">
        <v>0.178800495</v>
      </c>
      <c r="X16" s="104">
        <v>0.20965722099999998</v>
      </c>
      <c r="Y16" s="104">
        <v>2.6788455879E-3</v>
      </c>
      <c r="Z16" s="104"/>
      <c r="AA16" s="104"/>
      <c r="AB16" s="104"/>
      <c r="AC16" s="104"/>
      <c r="AD16" s="104"/>
      <c r="AE16" s="104">
        <v>0.86222588699999991</v>
      </c>
      <c r="AF16" s="104">
        <v>1.7460627120000001</v>
      </c>
      <c r="AG16" s="104">
        <v>1.0992047629999999</v>
      </c>
      <c r="AH16" s="104">
        <v>1.5179449840000001</v>
      </c>
      <c r="AI16" s="104">
        <v>0.51408270700000003</v>
      </c>
      <c r="AJ16" s="104">
        <v>0.33962423100000005</v>
      </c>
      <c r="AK16" s="104">
        <v>11.959619132798478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1.2271940530000001</v>
      </c>
      <c r="D17" s="104">
        <v>5.8413100345000007E-3</v>
      </c>
      <c r="E17" s="104">
        <v>1.9815944700000001</v>
      </c>
      <c r="F17" s="104">
        <v>1.6976748699999999E-2</v>
      </c>
      <c r="G17" s="104">
        <v>0.10190546600000001</v>
      </c>
      <c r="H17" s="104">
        <v>1.6792026769999999</v>
      </c>
      <c r="I17" s="104">
        <v>0.72621831700000028</v>
      </c>
      <c r="J17" s="104">
        <v>0.19183688700000001</v>
      </c>
      <c r="K17" s="104">
        <v>6.7360648039999962</v>
      </c>
      <c r="L17" s="104">
        <v>2.0874398429999994</v>
      </c>
      <c r="M17" s="104">
        <v>1.1696713560000001</v>
      </c>
      <c r="N17" s="104">
        <v>0.5742805590000003</v>
      </c>
      <c r="O17" s="104">
        <v>6.0983796999999999E-2</v>
      </c>
      <c r="P17" s="104">
        <v>19.45089759</v>
      </c>
      <c r="Q17" s="104">
        <v>3.4790387439999999</v>
      </c>
      <c r="R17" s="104">
        <v>0.35802099399999993</v>
      </c>
      <c r="S17" s="104">
        <v>0.76140688999999995</v>
      </c>
      <c r="T17" s="104">
        <v>0.29129685099999997</v>
      </c>
      <c r="U17" s="104">
        <v>0.69207581000000007</v>
      </c>
      <c r="V17" s="104">
        <v>2.8939046E-2</v>
      </c>
      <c r="W17" s="104">
        <v>0.17447521200000002</v>
      </c>
      <c r="X17" s="104">
        <v>2.4958092319999996</v>
      </c>
      <c r="Y17" s="104">
        <v>2.6947307409999996E-2</v>
      </c>
      <c r="Z17" s="104"/>
      <c r="AA17" s="104"/>
      <c r="AB17" s="104"/>
      <c r="AC17" s="104"/>
      <c r="AD17" s="104"/>
      <c r="AE17" s="104">
        <v>5.6300454159999989</v>
      </c>
      <c r="AF17" s="104">
        <v>11.382675363999999</v>
      </c>
      <c r="AG17" s="104">
        <v>9.8242824760000005</v>
      </c>
      <c r="AH17" s="104">
        <v>0.29612365268000007</v>
      </c>
      <c r="AI17" s="104">
        <v>4.4336192370000003</v>
      </c>
      <c r="AJ17" s="104">
        <v>21.419966068000004</v>
      </c>
      <c r="AK17" s="104">
        <v>97.304830177824485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5.4138203490000008</v>
      </c>
      <c r="D18" s="104">
        <v>1.0921053999999999E-2</v>
      </c>
      <c r="E18" s="104">
        <v>2.850874154</v>
      </c>
      <c r="F18" s="104">
        <v>3.4393999999999999E-4</v>
      </c>
      <c r="G18" s="104">
        <v>2.8272599999999998E-3</v>
      </c>
      <c r="H18" s="104">
        <v>8.0127241000000002E-2</v>
      </c>
      <c r="I18" s="104">
        <v>0.20920435699999998</v>
      </c>
      <c r="J18" s="104">
        <v>8.0198749999999992E-3</v>
      </c>
      <c r="K18" s="104">
        <v>0.38957429100000007</v>
      </c>
      <c r="L18" s="104">
        <v>1.513798349</v>
      </c>
      <c r="M18" s="104">
        <v>0.95796993500000016</v>
      </c>
      <c r="N18" s="104">
        <v>0.12598363600000001</v>
      </c>
      <c r="O18" s="104">
        <v>3.3993087999999998E-2</v>
      </c>
      <c r="P18" s="104">
        <v>0.7411164400000001</v>
      </c>
      <c r="Q18" s="104">
        <v>0.66883316299999995</v>
      </c>
      <c r="R18" s="104">
        <v>5.6949076000000001E-2</v>
      </c>
      <c r="S18" s="104">
        <v>0.51231454399999998</v>
      </c>
      <c r="T18" s="104">
        <v>9.2099718000000011E-2</v>
      </c>
      <c r="U18" s="104">
        <v>0.944514733</v>
      </c>
      <c r="V18" s="104">
        <v>5.0295453999999996E-2</v>
      </c>
      <c r="W18" s="104">
        <v>0.31515478000000002</v>
      </c>
      <c r="X18" s="104">
        <v>1.11515147</v>
      </c>
      <c r="Y18" s="104">
        <v>2.2570979999999999E-3</v>
      </c>
      <c r="Z18" s="104"/>
      <c r="AA18" s="104"/>
      <c r="AB18" s="104"/>
      <c r="AC18" s="104"/>
      <c r="AD18" s="104"/>
      <c r="AE18" s="104">
        <v>17.520726920999998</v>
      </c>
      <c r="AF18" s="104">
        <v>40.404405787000002</v>
      </c>
      <c r="AG18" s="104">
        <v>31.320206212999995</v>
      </c>
      <c r="AH18" s="104">
        <v>2.0037937769999998</v>
      </c>
      <c r="AI18" s="104">
        <v>6.1258606E-2</v>
      </c>
      <c r="AJ18" s="104">
        <v>4.3948459570000002</v>
      </c>
      <c r="AK18" s="104">
        <v>111.80138126599999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0.57733247100000007</v>
      </c>
      <c r="D19" s="104">
        <v>2.5361162250000001E-3</v>
      </c>
      <c r="E19" s="104">
        <v>0.78505810699999989</v>
      </c>
      <c r="F19" s="104">
        <v>1.1483227825000001E-3</v>
      </c>
      <c r="G19" s="104">
        <v>1.0639672999999997E-2</v>
      </c>
      <c r="H19" s="104">
        <v>1.9312721000000001E-2</v>
      </c>
      <c r="I19" s="104">
        <v>0.16247456999999998</v>
      </c>
      <c r="J19" s="104">
        <v>2.0720540999999999E-2</v>
      </c>
      <c r="K19" s="104">
        <v>0.86393432382999957</v>
      </c>
      <c r="L19" s="104">
        <v>0.80622063750000017</v>
      </c>
      <c r="M19" s="104">
        <v>0.15102864200000005</v>
      </c>
      <c r="N19" s="104">
        <v>0.30052828669999998</v>
      </c>
      <c r="O19" s="104">
        <v>3.4237200000000002E-2</v>
      </c>
      <c r="P19" s="104">
        <v>0.28025140704999979</v>
      </c>
      <c r="Q19" s="104">
        <v>1.52388604E-2</v>
      </c>
      <c r="R19" s="104">
        <v>3.2857687999999996E-2</v>
      </c>
      <c r="S19" s="104">
        <v>7.8983668999999979E-2</v>
      </c>
      <c r="T19" s="104">
        <v>7.8324815000000006E-2</v>
      </c>
      <c r="U19" s="104">
        <v>6.5916302999999982E-2</v>
      </c>
      <c r="V19" s="104">
        <v>1.6933026000000004E-2</v>
      </c>
      <c r="W19" s="104">
        <v>3.6125196999999998E-2</v>
      </c>
      <c r="X19" s="104">
        <v>4.264997009999999E-2</v>
      </c>
      <c r="Y19" s="104">
        <v>1.06415547E-4</v>
      </c>
      <c r="Z19" s="104"/>
      <c r="AA19" s="104"/>
      <c r="AB19" s="104"/>
      <c r="AC19" s="104"/>
      <c r="AD19" s="104"/>
      <c r="AE19" s="104">
        <v>0.43407001049999999</v>
      </c>
      <c r="AF19" s="104">
        <v>1.1892046029999996</v>
      </c>
      <c r="AG19" s="104">
        <v>1.0057269360000001</v>
      </c>
      <c r="AH19" s="104">
        <v>0.16696678199999998</v>
      </c>
      <c r="AI19" s="104">
        <v>0.41752826799999998</v>
      </c>
      <c r="AJ19" s="104">
        <v>2.2751368049999994</v>
      </c>
      <c r="AK19" s="104">
        <v>9.8711923676344995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0.33374105939999998</v>
      </c>
      <c r="D20" s="104">
        <v>2.2024799114E-3</v>
      </c>
      <c r="E20" s="104">
        <v>1.084370888</v>
      </c>
      <c r="F20" s="104">
        <v>2.4962605199999998E-2</v>
      </c>
      <c r="G20" s="104">
        <v>0.12251524399999998</v>
      </c>
      <c r="H20" s="104">
        <v>0.81225179799999991</v>
      </c>
      <c r="I20" s="104">
        <v>0.83934796800000011</v>
      </c>
      <c r="J20" s="104">
        <v>3.9822336999999999E-2</v>
      </c>
      <c r="K20" s="104">
        <v>2.8765250270999987</v>
      </c>
      <c r="L20" s="104">
        <v>3.2161720040000006</v>
      </c>
      <c r="M20" s="104">
        <v>0.76289002099999992</v>
      </c>
      <c r="N20" s="104">
        <v>0.1133534216</v>
      </c>
      <c r="O20" s="104">
        <v>0.14564581600000001</v>
      </c>
      <c r="P20" s="104">
        <v>2.8424516270000013</v>
      </c>
      <c r="Q20" s="104">
        <v>0.36957681299999995</v>
      </c>
      <c r="R20" s="104">
        <v>3.7465386000000003E-2</v>
      </c>
      <c r="S20" s="104">
        <v>3.4051334149999986</v>
      </c>
      <c r="T20" s="104">
        <v>0.34549200800000018</v>
      </c>
      <c r="U20" s="104">
        <v>0.74705985600000002</v>
      </c>
      <c r="V20" s="104">
        <v>6.7720888999999979E-2</v>
      </c>
      <c r="W20" s="104">
        <v>0.27393179660000005</v>
      </c>
      <c r="X20" s="104">
        <v>0.69105066739999998</v>
      </c>
      <c r="Y20" s="104">
        <v>2.1746448894999999E-2</v>
      </c>
      <c r="Z20" s="104"/>
      <c r="AA20" s="104"/>
      <c r="AB20" s="104"/>
      <c r="AC20" s="104"/>
      <c r="AD20" s="104"/>
      <c r="AE20" s="104">
        <v>1.0164694649999999</v>
      </c>
      <c r="AF20" s="104">
        <v>2.2646442770000004</v>
      </c>
      <c r="AG20" s="104">
        <v>2.2677930880000003</v>
      </c>
      <c r="AH20" s="104">
        <v>8.024393667</v>
      </c>
      <c r="AI20" s="104">
        <v>9.6781988460000008</v>
      </c>
      <c r="AJ20" s="104">
        <v>0.94363441100000001</v>
      </c>
      <c r="AK20" s="104">
        <v>43.3705633301064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0.26072971</v>
      </c>
      <c r="D21" s="104">
        <v>3.1266007859999997E-3</v>
      </c>
      <c r="E21" s="104">
        <v>0.40217231999999986</v>
      </c>
      <c r="F21" s="104">
        <v>4.6389230526999994E-3</v>
      </c>
      <c r="G21" s="104">
        <v>5.4245033731000009E-2</v>
      </c>
      <c r="H21" s="104">
        <v>0.28063097599999998</v>
      </c>
      <c r="I21" s="104">
        <v>0.50162164399999998</v>
      </c>
      <c r="J21" s="104">
        <v>8.1831968000000019E-2</v>
      </c>
      <c r="K21" s="104">
        <v>4.1007291191999986</v>
      </c>
      <c r="L21" s="104">
        <v>2.6686759289999995</v>
      </c>
      <c r="M21" s="104">
        <v>0.71541337700000007</v>
      </c>
      <c r="N21" s="104">
        <v>0.18863945100000001</v>
      </c>
      <c r="O21" s="104">
        <v>5.4344726999999995E-2</v>
      </c>
      <c r="P21" s="104">
        <v>0.497509335</v>
      </c>
      <c r="Q21" s="104">
        <v>0.95186808599999984</v>
      </c>
      <c r="R21" s="104">
        <v>4.7268733000000007E-2</v>
      </c>
      <c r="S21" s="104">
        <v>0.32947037300000009</v>
      </c>
      <c r="T21" s="104">
        <v>0.70156765799999998</v>
      </c>
      <c r="U21" s="104">
        <v>0.41958522300000012</v>
      </c>
      <c r="V21" s="104">
        <v>4.8825230000000011E-2</v>
      </c>
      <c r="W21" s="104">
        <v>0.26414719500000011</v>
      </c>
      <c r="X21" s="104">
        <v>0.8276673326999997</v>
      </c>
      <c r="Y21" s="104">
        <v>8.7838391399999976E-3</v>
      </c>
      <c r="Z21" s="104"/>
      <c r="AA21" s="104"/>
      <c r="AB21" s="104"/>
      <c r="AC21" s="104"/>
      <c r="AD21" s="104"/>
      <c r="AE21" s="104">
        <v>0.36402043899999997</v>
      </c>
      <c r="AF21" s="104">
        <v>0.76265862600000001</v>
      </c>
      <c r="AG21" s="104">
        <v>0.66575394000000021</v>
      </c>
      <c r="AH21" s="104">
        <v>1.8145508920000002</v>
      </c>
      <c r="AI21" s="104">
        <v>6.9339053999999997E-2</v>
      </c>
      <c r="AJ21" s="104">
        <v>0.70957679799999995</v>
      </c>
      <c r="AK21" s="104">
        <v>17.799392532609698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/>
      <c r="D22" s="104"/>
      <c r="E22" s="104"/>
      <c r="F22" s="104"/>
      <c r="G22" s="104"/>
      <c r="H22" s="104"/>
      <c r="I22" s="104"/>
      <c r="J22" s="104"/>
      <c r="K22" s="104">
        <v>1.8499999999999999E-5</v>
      </c>
      <c r="L22" s="104">
        <v>7.521153E-3</v>
      </c>
      <c r="M22" s="104">
        <v>2.4258282999999999E-2</v>
      </c>
      <c r="N22" s="104">
        <v>1.4573599999999999E-4</v>
      </c>
      <c r="O22" s="104"/>
      <c r="P22" s="104">
        <v>5.2747299999999998E-4</v>
      </c>
      <c r="Q22" s="104"/>
      <c r="R22" s="104"/>
      <c r="S22" s="104">
        <v>1.2999999999999999E-5</v>
      </c>
      <c r="T22" s="104">
        <v>3.7180019999999998E-3</v>
      </c>
      <c r="U22" s="104">
        <v>1.2233011000000002E-2</v>
      </c>
      <c r="V22" s="104">
        <v>4.2528069999999999E-3</v>
      </c>
      <c r="W22" s="104"/>
      <c r="X22" s="104">
        <v>6.5671634000000007E-2</v>
      </c>
      <c r="Y22" s="104"/>
      <c r="Z22" s="104"/>
      <c r="AA22" s="104"/>
      <c r="AB22" s="104"/>
      <c r="AC22" s="104"/>
      <c r="AD22" s="104"/>
      <c r="AE22" s="104">
        <v>8.2759992139999987</v>
      </c>
      <c r="AF22" s="104">
        <v>14.483640495</v>
      </c>
      <c r="AG22" s="104">
        <v>11.341567974000002</v>
      </c>
      <c r="AH22" s="104">
        <v>0.51507855300000005</v>
      </c>
      <c r="AI22" s="104">
        <v>9.4227449999999963E-3</v>
      </c>
      <c r="AJ22" s="104">
        <v>19.935058248999997</v>
      </c>
      <c r="AK22" s="104">
        <v>54.679126828999998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4.1562560000000005E-3</v>
      </c>
      <c r="D23" s="104">
        <v>4.3867410999999996E-5</v>
      </c>
      <c r="E23" s="104">
        <v>1.1924521E-2</v>
      </c>
      <c r="F23" s="104"/>
      <c r="G23" s="104">
        <v>2.9259770000000002E-3</v>
      </c>
      <c r="H23" s="104">
        <v>3.1950959999999997E-3</v>
      </c>
      <c r="I23" s="104">
        <v>7.5426760000000016E-3</v>
      </c>
      <c r="J23" s="104">
        <v>1.194388E-3</v>
      </c>
      <c r="K23" s="104">
        <v>2.8737076000000004E-2</v>
      </c>
      <c r="L23" s="104">
        <v>3.0180778000000002E-2</v>
      </c>
      <c r="M23" s="104">
        <v>1.0839662000000002E-2</v>
      </c>
      <c r="N23" s="104">
        <v>9.2917999999999994E-5</v>
      </c>
      <c r="O23" s="104">
        <v>0.208601755</v>
      </c>
      <c r="P23" s="104">
        <v>3.9187698999999999E-2</v>
      </c>
      <c r="Q23" s="104">
        <v>1.1317068E-2</v>
      </c>
      <c r="R23" s="104">
        <v>2.6327590000000006E-3</v>
      </c>
      <c r="S23" s="104">
        <v>1.3810768000000003E-2</v>
      </c>
      <c r="T23" s="104">
        <v>7.513685E-3</v>
      </c>
      <c r="U23" s="104">
        <v>7.2624379999999995E-3</v>
      </c>
      <c r="V23" s="104">
        <v>0.39279402899999999</v>
      </c>
      <c r="W23" s="104">
        <v>3.8266549999999996E-3</v>
      </c>
      <c r="X23" s="104">
        <v>5.5785349999999991E-3</v>
      </c>
      <c r="Y23" s="104">
        <v>1.4712000000000001E-5</v>
      </c>
      <c r="Z23" s="104"/>
      <c r="AA23" s="104"/>
      <c r="AB23" s="104"/>
      <c r="AC23" s="104"/>
      <c r="AD23" s="104"/>
      <c r="AE23" s="104">
        <v>0.24901263399999998</v>
      </c>
      <c r="AF23" s="104">
        <v>0.826716746</v>
      </c>
      <c r="AG23" s="104">
        <v>0.73093369799999997</v>
      </c>
      <c r="AH23" s="104">
        <v>1.1869367E-2</v>
      </c>
      <c r="AI23" s="104">
        <v>1.7456003000000001E-2</v>
      </c>
      <c r="AJ23" s="104">
        <v>1.4754754289999998</v>
      </c>
      <c r="AK23" s="104">
        <v>4.1048371954110001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0.15412656426779997</v>
      </c>
      <c r="D24" s="104">
        <v>1.1576882519945099E-3</v>
      </c>
      <c r="E24" s="104">
        <v>0.29376941742700002</v>
      </c>
      <c r="F24" s="104">
        <v>8.5866148723700002E-4</v>
      </c>
      <c r="G24" s="104">
        <v>3.5427666956000001E-3</v>
      </c>
      <c r="H24" s="104">
        <v>9.9345591900000002E-2</v>
      </c>
      <c r="I24" s="104">
        <v>2.3636315377200002E-2</v>
      </c>
      <c r="J24" s="104">
        <v>1.7840399915929998E-2</v>
      </c>
      <c r="K24" s="104">
        <v>0.58036434780334978</v>
      </c>
      <c r="L24" s="104">
        <v>0.3016989194445</v>
      </c>
      <c r="M24" s="104">
        <v>0.17140312856000001</v>
      </c>
      <c r="N24" s="104">
        <v>4.1700504620999994E-2</v>
      </c>
      <c r="O24" s="104">
        <v>1.67857880205E-2</v>
      </c>
      <c r="P24" s="104">
        <v>0.60950333014900038</v>
      </c>
      <c r="Q24" s="104">
        <v>0.33349034363029989</v>
      </c>
      <c r="R24" s="104">
        <v>4.0383841947199996E-2</v>
      </c>
      <c r="S24" s="104">
        <v>0.23287251451699997</v>
      </c>
      <c r="T24" s="104">
        <v>0.10201511810700001</v>
      </c>
      <c r="U24" s="104">
        <v>0.68756628517550034</v>
      </c>
      <c r="V24" s="104">
        <v>2.2998839978297003E-2</v>
      </c>
      <c r="W24" s="104">
        <v>9.6109719071599986E-2</v>
      </c>
      <c r="X24" s="104">
        <v>0.15151209925202003</v>
      </c>
      <c r="Y24" s="104">
        <v>5.0075793508529993E-3</v>
      </c>
      <c r="Z24" s="104"/>
      <c r="AA24" s="104"/>
      <c r="AB24" s="104"/>
      <c r="AC24" s="104"/>
      <c r="AD24" s="104"/>
      <c r="AE24" s="104">
        <v>2.9694760100000002</v>
      </c>
      <c r="AF24" s="104">
        <v>7.9555190200000006</v>
      </c>
      <c r="AG24" s="104">
        <v>5.9935277050000009</v>
      </c>
      <c r="AH24" s="104">
        <v>0.46310105756999992</v>
      </c>
      <c r="AI24" s="104">
        <v>5.6948968239999995E-2</v>
      </c>
      <c r="AJ24" s="104">
        <v>1.978232837</v>
      </c>
      <c r="AK24" s="104">
        <v>23.404495362760883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0.15819611300000003</v>
      </c>
      <c r="D25" s="104">
        <v>4.8340303599999994E-4</v>
      </c>
      <c r="E25" s="104">
        <v>0.17573636599999998</v>
      </c>
      <c r="F25" s="104">
        <v>4.6881509999999998E-3</v>
      </c>
      <c r="G25" s="104">
        <v>5.7401080000000007E-3</v>
      </c>
      <c r="H25" s="104">
        <v>8.4388663000000003E-2</v>
      </c>
      <c r="I25" s="104">
        <v>0.45548018300000009</v>
      </c>
      <c r="J25" s="104">
        <v>3.3300675000000002E-2</v>
      </c>
      <c r="K25" s="104">
        <v>2.9406928289999992</v>
      </c>
      <c r="L25" s="104">
        <v>1.9768248620000002</v>
      </c>
      <c r="M25" s="104">
        <v>0.6185815830000001</v>
      </c>
      <c r="N25" s="104">
        <v>1.2504336006000001</v>
      </c>
      <c r="O25" s="104">
        <v>5.5909854999999981E-2</v>
      </c>
      <c r="P25" s="104">
        <v>0.85410182600000017</v>
      </c>
      <c r="Q25" s="104">
        <v>0.14055242999999998</v>
      </c>
      <c r="R25" s="104">
        <v>0.37417765799999986</v>
      </c>
      <c r="S25" s="104">
        <v>0.13440567289999994</v>
      </c>
      <c r="T25" s="104">
        <v>0.34697364600000002</v>
      </c>
      <c r="U25" s="104">
        <v>0.14949962680000006</v>
      </c>
      <c r="V25" s="104">
        <v>3.0790828000000003E-2</v>
      </c>
      <c r="W25" s="104">
        <v>0.231288308</v>
      </c>
      <c r="X25" s="104">
        <v>0.21201045300000002</v>
      </c>
      <c r="Y25" s="104">
        <v>5.7807720000000009E-3</v>
      </c>
      <c r="Z25" s="104"/>
      <c r="AA25" s="104"/>
      <c r="AB25" s="104"/>
      <c r="AC25" s="104"/>
      <c r="AD25" s="104"/>
      <c r="AE25" s="104">
        <v>4.6428249250000002</v>
      </c>
      <c r="AF25" s="104">
        <v>11.053243822999999</v>
      </c>
      <c r="AG25" s="104">
        <v>9.7098371659999998</v>
      </c>
      <c r="AH25" s="104">
        <v>0.53870991199999985</v>
      </c>
      <c r="AI25" s="104">
        <v>1.4674286E-2</v>
      </c>
      <c r="AJ25" s="104">
        <v>18.611179898</v>
      </c>
      <c r="AK25" s="104">
        <v>54.810507622336004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6.1521065000000007E-2</v>
      </c>
      <c r="D26" s="104">
        <v>5.7813669036E-4</v>
      </c>
      <c r="E26" s="104">
        <v>0.22041007699999998</v>
      </c>
      <c r="F26" s="104">
        <v>1.5263430627E-3</v>
      </c>
      <c r="G26" s="104">
        <v>8.3977499299999966E-3</v>
      </c>
      <c r="H26" s="104">
        <v>0.16175235799999998</v>
      </c>
      <c r="I26" s="104">
        <v>6.1611277999999998E-2</v>
      </c>
      <c r="J26" s="104">
        <v>2.9842244739999996E-2</v>
      </c>
      <c r="K26" s="104">
        <v>1.7167586948599998</v>
      </c>
      <c r="L26" s="104">
        <v>1.1585712080000001</v>
      </c>
      <c r="M26" s="104">
        <v>0.34690496649999997</v>
      </c>
      <c r="N26" s="104">
        <v>0.11020060409999999</v>
      </c>
      <c r="O26" s="104">
        <v>1.6033817999999998E-2</v>
      </c>
      <c r="P26" s="104">
        <v>0.15900581899999999</v>
      </c>
      <c r="Q26" s="104">
        <v>1.2649686993</v>
      </c>
      <c r="R26" s="104">
        <v>1.7740418099999999E-2</v>
      </c>
      <c r="S26" s="104">
        <v>6.5126053000000031E-2</v>
      </c>
      <c r="T26" s="104">
        <v>3.1710650999999999E-2</v>
      </c>
      <c r="U26" s="104">
        <v>0.10879329800000001</v>
      </c>
      <c r="V26" s="104">
        <v>1.0615566E-2</v>
      </c>
      <c r="W26" s="104">
        <v>0.14234908700000001</v>
      </c>
      <c r="X26" s="104">
        <v>9.0972841700000015E-2</v>
      </c>
      <c r="Y26" s="104">
        <v>0.36200821164300001</v>
      </c>
      <c r="Z26" s="104"/>
      <c r="AA26" s="104"/>
      <c r="AB26" s="104"/>
      <c r="AC26" s="104"/>
      <c r="AD26" s="104"/>
      <c r="AE26" s="104">
        <v>0.41090606700000004</v>
      </c>
      <c r="AF26" s="104">
        <v>0.72419582400000004</v>
      </c>
      <c r="AG26" s="104">
        <v>0.41988760400000003</v>
      </c>
      <c r="AH26" s="104">
        <v>0.30210126194000003</v>
      </c>
      <c r="AI26" s="104">
        <v>2.9719279000000001E-2</v>
      </c>
      <c r="AJ26" s="104">
        <v>0.47074497599999998</v>
      </c>
      <c r="AK26" s="104">
        <v>8.5049542005660612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>
        <v>0</v>
      </c>
      <c r="AF27" s="104">
        <v>0</v>
      </c>
      <c r="AG27" s="104">
        <v>0</v>
      </c>
      <c r="AH27" s="104">
        <v>84.11302828800001</v>
      </c>
      <c r="AI27" s="104">
        <v>0</v>
      </c>
      <c r="AJ27" s="104">
        <v>0</v>
      </c>
      <c r="AK27" s="104">
        <v>84.11302828800001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4.3101978929999998</v>
      </c>
      <c r="D28" s="104">
        <v>0.111579558</v>
      </c>
      <c r="E28" s="104">
        <v>7.561021566</v>
      </c>
      <c r="F28" s="104">
        <v>1.9073997070000002</v>
      </c>
      <c r="G28" s="104">
        <v>0</v>
      </c>
      <c r="H28" s="104">
        <v>1.10678035</v>
      </c>
      <c r="I28" s="104">
        <v>18.948270646999998</v>
      </c>
      <c r="J28" s="104">
        <v>1.666678492</v>
      </c>
      <c r="K28" s="104">
        <v>143.089126107</v>
      </c>
      <c r="L28" s="104">
        <v>31.233437090999999</v>
      </c>
      <c r="M28" s="104">
        <v>18.854625152000004</v>
      </c>
      <c r="N28" s="104">
        <v>7.6675502399999997</v>
      </c>
      <c r="O28" s="104">
        <v>1.346621069</v>
      </c>
      <c r="P28" s="104">
        <v>17.830865663000001</v>
      </c>
      <c r="Q28" s="104">
        <v>0.59397706399999994</v>
      </c>
      <c r="R28" s="104">
        <v>1.3178006109999998</v>
      </c>
      <c r="S28" s="104">
        <v>14.043746698999998</v>
      </c>
      <c r="T28" s="104">
        <v>4.6122846339999999</v>
      </c>
      <c r="U28" s="104">
        <v>27.671461744999998</v>
      </c>
      <c r="V28" s="104">
        <v>0.72125170999999999</v>
      </c>
      <c r="W28" s="104">
        <v>6.5300833580000006</v>
      </c>
      <c r="X28" s="104">
        <v>19.306837726999991</v>
      </c>
      <c r="Y28" s="104">
        <v>2.8921178579999998</v>
      </c>
      <c r="Z28" s="104">
        <v>66.549666997000003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399.87338193799997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16.571351997000001</v>
      </c>
      <c r="D29" s="104">
        <v>6.0598482000000002E-2</v>
      </c>
      <c r="E29" s="104">
        <v>20.712140138999999</v>
      </c>
      <c r="F29" s="104">
        <v>7.8617427450000008</v>
      </c>
      <c r="G29" s="104">
        <v>0.32591068300000003</v>
      </c>
      <c r="H29" s="104">
        <v>7.1223720000000001E-3</v>
      </c>
      <c r="I29" s="104">
        <v>21.852095365000004</v>
      </c>
      <c r="J29" s="104">
        <v>2.0516355E-2</v>
      </c>
      <c r="K29" s="104">
        <v>22.829559049999997</v>
      </c>
      <c r="L29" s="104">
        <v>4.8298651940000008</v>
      </c>
      <c r="M29" s="104">
        <v>1.2368888400000002</v>
      </c>
      <c r="N29" s="104">
        <v>7.3971520400000008</v>
      </c>
      <c r="O29" s="104">
        <v>1.0142353689999999</v>
      </c>
      <c r="P29" s="104">
        <v>1.062251284</v>
      </c>
      <c r="Q29" s="104">
        <v>0.98791888299999997</v>
      </c>
      <c r="R29" s="104">
        <v>1.7096978270000001</v>
      </c>
      <c r="S29" s="104">
        <v>3.2135612660000001</v>
      </c>
      <c r="T29" s="104">
        <v>2.9065908499999997</v>
      </c>
      <c r="U29" s="104">
        <v>2.8563921650000004</v>
      </c>
      <c r="V29" s="104">
        <v>6.2416609000000005E-2</v>
      </c>
      <c r="W29" s="104">
        <v>0.50179991400000001</v>
      </c>
      <c r="X29" s="104">
        <v>7.3561949799999988</v>
      </c>
      <c r="Y29" s="104">
        <v>0</v>
      </c>
      <c r="Z29" s="104">
        <v>0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125.37600240900001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23.314988403999998</v>
      </c>
      <c r="D30" s="104">
        <v>0.10969784099999999</v>
      </c>
      <c r="E30" s="104">
        <v>39.450816992</v>
      </c>
      <c r="F30" s="104">
        <v>-0.57184880500000002</v>
      </c>
      <c r="G30" s="104">
        <v>0</v>
      </c>
      <c r="H30" s="104">
        <v>2.0340209600000003</v>
      </c>
      <c r="I30" s="104">
        <v>3.5317469670000001</v>
      </c>
      <c r="J30" s="104">
        <v>1.8362048310000001</v>
      </c>
      <c r="K30" s="104">
        <v>69.337833273000001</v>
      </c>
      <c r="L30" s="104">
        <v>36.587225263000008</v>
      </c>
      <c r="M30" s="104">
        <v>9.0578254739999995</v>
      </c>
      <c r="N30" s="104">
        <v>1.2104990579999999</v>
      </c>
      <c r="O30" s="104">
        <v>0.92282079499999992</v>
      </c>
      <c r="P30" s="104">
        <v>14.965733576</v>
      </c>
      <c r="Q30" s="104">
        <v>59.724464298000001</v>
      </c>
      <c r="R30" s="104">
        <v>2.4774068960000002</v>
      </c>
      <c r="S30" s="104">
        <v>4.3317391230000002</v>
      </c>
      <c r="T30" s="104">
        <v>1.1238533289999999</v>
      </c>
      <c r="U30" s="104">
        <v>0.41297113299999999</v>
      </c>
      <c r="V30" s="104">
        <v>3.7842275999999994E-2</v>
      </c>
      <c r="W30" s="104">
        <v>2.181698092</v>
      </c>
      <c r="X30" s="104">
        <v>-4.7552588880000002</v>
      </c>
      <c r="Y30" s="104">
        <v>1.1255182669999999</v>
      </c>
      <c r="Z30" s="104">
        <v>17.563362061999999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286.01116121699994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0.267320685</v>
      </c>
      <c r="D31" s="104">
        <v>3.4343030000000002E-5</v>
      </c>
      <c r="E31" s="104">
        <v>1.829608398</v>
      </c>
      <c r="F31" s="104">
        <v>0.207247245</v>
      </c>
      <c r="G31" s="104">
        <v>3.5160602999999999E-2</v>
      </c>
      <c r="H31" s="104">
        <v>2.2699207070000003</v>
      </c>
      <c r="I31" s="104">
        <v>0.97676562799999989</v>
      </c>
      <c r="J31" s="104">
        <v>0.88698360800000009</v>
      </c>
      <c r="K31" s="104">
        <v>5.5564275319999998</v>
      </c>
      <c r="L31" s="104">
        <v>23.437975997999999</v>
      </c>
      <c r="M31" s="104">
        <v>6.7056409719999985</v>
      </c>
      <c r="N31" s="104">
        <v>1.0755377180000001</v>
      </c>
      <c r="O31" s="104">
        <v>0.81461728899999997</v>
      </c>
      <c r="P31" s="104">
        <v>1.2843742809999998</v>
      </c>
      <c r="Q31" s="104">
        <v>14.769333898999999</v>
      </c>
      <c r="R31" s="104">
        <v>0.77800667299999993</v>
      </c>
      <c r="S31" s="104">
        <v>0.56594506099999997</v>
      </c>
      <c r="T31" s="104">
        <v>0.396523395</v>
      </c>
      <c r="U31" s="104">
        <v>0.79520366100000006</v>
      </c>
      <c r="V31" s="104">
        <v>0.84881965300000006</v>
      </c>
      <c r="W31" s="104">
        <v>1.554382683</v>
      </c>
      <c r="X31" s="104">
        <v>3.2917146879999994</v>
      </c>
      <c r="Y31" s="104">
        <v>-1.78901E-4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68.347365819030003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/>
      <c r="D32" s="104"/>
      <c r="E32" s="104"/>
      <c r="F32" s="104"/>
      <c r="G32" s="104"/>
      <c r="H32" s="104"/>
      <c r="I32" s="104"/>
      <c r="J32" s="104"/>
      <c r="K32" s="104">
        <v>6.1436899999999992E-4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>
        <v>23.281362702999999</v>
      </c>
      <c r="AB32" s="104">
        <v>5.5305878059999998</v>
      </c>
      <c r="AC32" s="104">
        <v>4.6362450969999998</v>
      </c>
      <c r="AD32" s="104"/>
      <c r="AE32" s="104">
        <v>8.9576925000000002E-2</v>
      </c>
      <c r="AF32" s="104">
        <v>0.30051364899999999</v>
      </c>
      <c r="AG32" s="104">
        <v>1.004105714</v>
      </c>
      <c r="AH32" s="104">
        <v>89.932576940000004</v>
      </c>
      <c r="AI32" s="104">
        <v>1.134084342</v>
      </c>
      <c r="AJ32" s="104">
        <v>2.800728968</v>
      </c>
      <c r="AK32" s="104">
        <v>128.71039651300001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/>
      <c r="D33" s="104"/>
      <c r="E33" s="104"/>
      <c r="F33" s="104"/>
      <c r="G33" s="104"/>
      <c r="H33" s="104"/>
      <c r="I33" s="104"/>
      <c r="J33" s="104"/>
      <c r="K33" s="104">
        <v>1.4711649999999998E-3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>
        <v>155.10621784400001</v>
      </c>
      <c r="AB33" s="104">
        <v>41.542049515000002</v>
      </c>
      <c r="AC33" s="104">
        <v>24.289932146999998</v>
      </c>
      <c r="AD33" s="104"/>
      <c r="AE33" s="104">
        <v>0.36134273699999997</v>
      </c>
      <c r="AF33" s="104">
        <v>1.212236557</v>
      </c>
      <c r="AG33" s="104">
        <v>4.0504438890000003</v>
      </c>
      <c r="AH33" s="104">
        <v>100.42226368099999</v>
      </c>
      <c r="AI33" s="104">
        <v>3.6321313289999999</v>
      </c>
      <c r="AJ33" s="104">
        <v>18.565214094999998</v>
      </c>
      <c r="AK33" s="104">
        <v>349.183302959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1.205614E-3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171.897826114</v>
      </c>
      <c r="AB34" s="104">
        <v>73.318342369999996</v>
      </c>
      <c r="AC34" s="104">
        <v>46.495434642999996</v>
      </c>
      <c r="AD34" s="104"/>
      <c r="AE34" s="104">
        <v>0.64873133499999991</v>
      </c>
      <c r="AF34" s="104">
        <v>2.1763709489999998</v>
      </c>
      <c r="AG34" s="104">
        <v>7.271904468999999</v>
      </c>
      <c r="AH34" s="104">
        <v>79.387196290999995</v>
      </c>
      <c r="AI34" s="104">
        <v>4.0521693680000004</v>
      </c>
      <c r="AJ34" s="104">
        <v>20.559841519999999</v>
      </c>
      <c r="AK34" s="104">
        <v>405.80902267300002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>
        <v>0.71263306000000004</v>
      </c>
      <c r="D35" s="104">
        <v>6.0407781700000005E-4</v>
      </c>
      <c r="E35" s="104">
        <v>1.131435508</v>
      </c>
      <c r="F35" s="104">
        <v>1.3298419500000001E-3</v>
      </c>
      <c r="G35" s="104">
        <v>1.0614917199999999E-2</v>
      </c>
      <c r="H35" s="104">
        <v>8.0609608000000013E-2</v>
      </c>
      <c r="I35" s="104">
        <v>0.10340985199999998</v>
      </c>
      <c r="J35" s="104">
        <v>0.28860402420000009</v>
      </c>
      <c r="K35" s="104">
        <v>0.80133355433999998</v>
      </c>
      <c r="L35" s="104">
        <v>0.37218902820000005</v>
      </c>
      <c r="M35" s="104">
        <v>0.45525654999999998</v>
      </c>
      <c r="N35" s="104">
        <v>2.2945493600000002E-2</v>
      </c>
      <c r="O35" s="104">
        <v>3.202158330000001E-2</v>
      </c>
      <c r="P35" s="104">
        <v>7.5912200700000002E-2</v>
      </c>
      <c r="Q35" s="104">
        <v>6.864037499999999E-2</v>
      </c>
      <c r="R35" s="104">
        <v>3.4146211000000005E-3</v>
      </c>
      <c r="S35" s="104">
        <v>2.9923313719999994E-2</v>
      </c>
      <c r="T35" s="104">
        <v>0.1495069523</v>
      </c>
      <c r="U35" s="104">
        <v>5.11493643E-2</v>
      </c>
      <c r="V35" s="104">
        <v>1.3401264890000002E-2</v>
      </c>
      <c r="W35" s="104">
        <v>2.6130152E-2</v>
      </c>
      <c r="X35" s="104">
        <v>0.37481849829999997</v>
      </c>
      <c r="Y35" s="104">
        <v>1.2555365600000002E-3</v>
      </c>
      <c r="Z35" s="104"/>
      <c r="AA35" s="104">
        <v>49.587975293000007</v>
      </c>
      <c r="AB35" s="104">
        <v>4.9850227289999998</v>
      </c>
      <c r="AC35" s="104">
        <v>222.67149968599998</v>
      </c>
      <c r="AD35" s="104">
        <v>68.347365797999998</v>
      </c>
      <c r="AE35" s="104">
        <v>9.0742912610000008</v>
      </c>
      <c r="AF35" s="104">
        <v>76.932100434999995</v>
      </c>
      <c r="AG35" s="104">
        <v>182.22693842799995</v>
      </c>
      <c r="AH35" s="104">
        <v>202.89568308550002</v>
      </c>
      <c r="AI35" s="104">
        <v>65.450903615999991</v>
      </c>
      <c r="AJ35" s="104">
        <v>21.461807713999999</v>
      </c>
      <c r="AK35" s="104">
        <v>908.44072742297692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>
        <v>8.2553721340000017</v>
      </c>
      <c r="D36" s="104">
        <v>6.2969051999999998E-2</v>
      </c>
      <c r="E36" s="104">
        <v>10.743126524000001</v>
      </c>
      <c r="F36" s="104">
        <v>0.14948387800000001</v>
      </c>
      <c r="G36" s="104">
        <v>0.32533429800000002</v>
      </c>
      <c r="H36" s="104">
        <v>2.0881252319999999</v>
      </c>
      <c r="I36" s="104">
        <v>5.2284276690000002</v>
      </c>
      <c r="J36" s="104">
        <v>2.164690588</v>
      </c>
      <c r="K36" s="104">
        <v>127.83225255400001</v>
      </c>
      <c r="L36" s="104">
        <v>4.3756429680000011</v>
      </c>
      <c r="M36" s="104">
        <v>1.4867069609999999</v>
      </c>
      <c r="N36" s="104">
        <v>1.2519576040000002</v>
      </c>
      <c r="O36" s="104">
        <v>0.35634744900000004</v>
      </c>
      <c r="P36" s="104">
        <v>3.9756925390000002</v>
      </c>
      <c r="Q36" s="104">
        <v>1.3912379479999999</v>
      </c>
      <c r="R36" s="104">
        <v>0.16859353400000002</v>
      </c>
      <c r="S36" s="104">
        <v>0.82983763099999985</v>
      </c>
      <c r="T36" s="104">
        <v>0.58355808900000006</v>
      </c>
      <c r="U36" s="104">
        <v>1.4050280210000001</v>
      </c>
      <c r="V36" s="104">
        <v>9.8835587000000003E-2</v>
      </c>
      <c r="W36" s="104">
        <v>0.62912844199999995</v>
      </c>
      <c r="X36" s="104">
        <v>2.1887329699999998</v>
      </c>
      <c r="Y36" s="104">
        <v>0.16764595999999998</v>
      </c>
      <c r="Z36" s="104"/>
      <c r="AA36" s="104"/>
      <c r="AB36" s="104"/>
      <c r="AC36" s="104">
        <v>-4.0162582000000002E-2</v>
      </c>
      <c r="AD36" s="104"/>
      <c r="AE36" s="104">
        <v>8.0049154609999995</v>
      </c>
      <c r="AF36" s="104">
        <v>20.388155887</v>
      </c>
      <c r="AG36" s="104">
        <v>16.435250540000002</v>
      </c>
      <c r="AH36" s="104">
        <v>47.402038914999999</v>
      </c>
      <c r="AI36" s="104">
        <v>1.4899999999999999E-8</v>
      </c>
      <c r="AJ36" s="104"/>
      <c r="AK36" s="104">
        <v>267.94892586790002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>
        <v>98.186413546999987</v>
      </c>
      <c r="D37" s="104">
        <v>0.58217103100000001</v>
      </c>
      <c r="E37" s="104">
        <v>156.705645248</v>
      </c>
      <c r="F37" s="104">
        <v>0.75756732000000004</v>
      </c>
      <c r="G37" s="104">
        <v>2.0170302269999998</v>
      </c>
      <c r="H37" s="104">
        <v>11.552586310999999</v>
      </c>
      <c r="I37" s="104">
        <v>38.804905564999999</v>
      </c>
      <c r="J37" s="104">
        <v>14.879102658999997</v>
      </c>
      <c r="K37" s="104">
        <v>299.81738334899995</v>
      </c>
      <c r="L37" s="104">
        <v>75.073423271999999</v>
      </c>
      <c r="M37" s="104">
        <v>25.397146048000003</v>
      </c>
      <c r="N37" s="104">
        <v>15.735184171999999</v>
      </c>
      <c r="O37" s="104">
        <v>5.7647783549999998</v>
      </c>
      <c r="P37" s="104">
        <v>30.945508062999998</v>
      </c>
      <c r="Q37" s="104">
        <v>15.744103983</v>
      </c>
      <c r="R37" s="104">
        <v>2.2211616300000001</v>
      </c>
      <c r="S37" s="104">
        <v>14.211008167000003</v>
      </c>
      <c r="T37" s="104">
        <v>5.5168796629999992</v>
      </c>
      <c r="U37" s="104">
        <v>16.569118372999998</v>
      </c>
      <c r="V37" s="104">
        <v>1.5241440930000001</v>
      </c>
      <c r="W37" s="104">
        <v>9.5059473990000001</v>
      </c>
      <c r="X37" s="104">
        <v>19.211690889</v>
      </c>
      <c r="Y37" s="104">
        <v>2.0702861860000001</v>
      </c>
      <c r="Z37" s="104"/>
      <c r="AA37" s="104"/>
      <c r="AB37" s="104"/>
      <c r="AC37" s="104">
        <v>-12.0417878</v>
      </c>
      <c r="AD37" s="104">
        <v>1.42E-14</v>
      </c>
      <c r="AE37" s="104">
        <v>53.568995999999999</v>
      </c>
      <c r="AF37" s="104">
        <v>123.03457333</v>
      </c>
      <c r="AG37" s="104">
        <v>95.963998470000007</v>
      </c>
      <c r="AH37" s="104">
        <v>194.167629369</v>
      </c>
      <c r="AI37" s="104"/>
      <c r="AJ37" s="104"/>
      <c r="AK37" s="104">
        <v>1317.486594919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5">
        <v>191.89906308506639</v>
      </c>
      <c r="D38" s="105">
        <v>1.1433869752091543</v>
      </c>
      <c r="E38" s="105">
        <v>301.75317404790781</v>
      </c>
      <c r="F38" s="105">
        <v>10.664820422831601</v>
      </c>
      <c r="G38" s="105">
        <v>3.224221413424067</v>
      </c>
      <c r="H38" s="105">
        <v>24.515543833766401</v>
      </c>
      <c r="I38" s="105">
        <v>102.89020796770777</v>
      </c>
      <c r="J38" s="105">
        <v>27.17113581365582</v>
      </c>
      <c r="K38" s="105">
        <v>731.98794997947198</v>
      </c>
      <c r="L38" s="105">
        <v>199.88147570110323</v>
      </c>
      <c r="M38" s="105">
        <v>71.723956294198544</v>
      </c>
      <c r="N38" s="105">
        <v>41.065169071210697</v>
      </c>
      <c r="O38" s="105">
        <v>11.959619087687493</v>
      </c>
      <c r="P38" s="105">
        <v>97.304830364090435</v>
      </c>
      <c r="Q38" s="105">
        <v>111.80138205010621</v>
      </c>
      <c r="R38" s="105">
        <v>9.8711934645113857</v>
      </c>
      <c r="S38" s="105">
        <v>43.370563176228416</v>
      </c>
      <c r="T38" s="105">
        <v>17.799392310739467</v>
      </c>
      <c r="U38" s="105">
        <v>54.679126324265994</v>
      </c>
      <c r="V38" s="105">
        <v>4.104837474381636</v>
      </c>
      <c r="W38" s="105">
        <v>23.404495375557651</v>
      </c>
      <c r="X38" s="105">
        <v>54.810507185661521</v>
      </c>
      <c r="Y38" s="105">
        <v>8.5049541132282798</v>
      </c>
      <c r="Z38" s="105">
        <v>84.113029058999999</v>
      </c>
      <c r="AA38" s="105">
        <v>399.87338195400002</v>
      </c>
      <c r="AB38" s="105">
        <v>125.37600241999999</v>
      </c>
      <c r="AC38" s="105">
        <v>286.01116119099999</v>
      </c>
      <c r="AD38" s="105">
        <v>68.347365798000013</v>
      </c>
      <c r="AE38" s="105">
        <v>128.71039676116999</v>
      </c>
      <c r="AF38" s="105">
        <v>349.18330273901</v>
      </c>
      <c r="AG38" s="105">
        <v>405.80902272108995</v>
      </c>
      <c r="AH38" s="105">
        <v>908.44073128011246</v>
      </c>
      <c r="AI38" s="105">
        <v>267.94892581914002</v>
      </c>
      <c r="AJ38" s="105">
        <v>1317.4865950373999</v>
      </c>
      <c r="AK38" s="105">
        <v>6486.8309203119343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2229.6440345910123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879.60791136300008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41"/>
  <sheetViews>
    <sheetView workbookViewId="0">
      <selection activeCell="C4" sqref="C4:AK38"/>
    </sheetView>
  </sheetViews>
  <sheetFormatPr defaultRowHeight="12.75" x14ac:dyDescent="0.2"/>
  <cols>
    <col min="1" max="1" width="11.85546875" bestFit="1" customWidth="1"/>
    <col min="2" max="2" width="21.42578125" bestFit="1" customWidth="1"/>
    <col min="3" max="3" width="15.7109375" bestFit="1" customWidth="1"/>
    <col min="4" max="4" width="16.7109375" bestFit="1" customWidth="1"/>
    <col min="5" max="5" width="13.85546875" bestFit="1" customWidth="1"/>
    <col min="6" max="6" width="14.85546875" bestFit="1" customWidth="1"/>
    <col min="7" max="7" width="12.140625" bestFit="1" customWidth="1"/>
    <col min="8" max="9" width="13.7109375" bestFit="1" customWidth="1"/>
    <col min="10" max="10" width="16" bestFit="1" customWidth="1"/>
    <col min="11" max="11" width="14.7109375" bestFit="1" customWidth="1"/>
    <col min="12" max="13" width="13.7109375" bestFit="1" customWidth="1"/>
    <col min="14" max="14" width="19.28515625" bestFit="1" customWidth="1"/>
    <col min="15" max="15" width="13.7109375" bestFit="1" customWidth="1"/>
    <col min="16" max="16" width="16.7109375" bestFit="1" customWidth="1"/>
    <col min="17" max="17" width="13.7109375" bestFit="1" customWidth="1"/>
    <col min="18" max="18" width="15.28515625" bestFit="1" customWidth="1"/>
    <col min="19" max="19" width="15.7109375" bestFit="1" customWidth="1"/>
    <col min="20" max="20" width="13.7109375" bestFit="1" customWidth="1"/>
    <col min="21" max="21" width="20.7109375" bestFit="1" customWidth="1"/>
    <col min="22" max="22" width="19.140625" bestFit="1" customWidth="1"/>
    <col min="23" max="23" width="21" bestFit="1" customWidth="1"/>
    <col min="24" max="24" width="13.7109375" bestFit="1" customWidth="1"/>
    <col min="25" max="25" width="15.140625" bestFit="1" customWidth="1"/>
    <col min="26" max="26" width="13.7109375" bestFit="1" customWidth="1"/>
    <col min="27" max="27" width="21.5703125" bestFit="1" customWidth="1"/>
    <col min="28" max="28" width="15.85546875" bestFit="1" customWidth="1"/>
    <col min="29" max="29" width="14.7109375" bestFit="1" customWidth="1"/>
    <col min="30" max="30" width="16.7109375" bestFit="1" customWidth="1"/>
    <col min="31" max="31" width="14" bestFit="1" customWidth="1"/>
    <col min="32" max="32" width="16" bestFit="1" customWidth="1"/>
    <col min="33" max="33" width="15.7109375" bestFit="1" customWidth="1"/>
    <col min="34" max="36" width="14.7109375" bestFit="1" customWidth="1"/>
    <col min="37" max="37" width="15.7109375" bestFit="1" customWidth="1"/>
  </cols>
  <sheetData>
    <row r="1" spans="1:49" x14ac:dyDescent="0.2">
      <c r="A1" t="s">
        <v>141</v>
      </c>
      <c r="B1" s="102" t="s">
        <v>671</v>
      </c>
      <c r="C1" t="s">
        <v>139</v>
      </c>
      <c r="D1" t="s">
        <v>140</v>
      </c>
    </row>
    <row r="2" spans="1:49" x14ac:dyDescent="0.2">
      <c r="C2">
        <v>10</v>
      </c>
      <c r="D2">
        <v>12</v>
      </c>
      <c r="E2">
        <v>15</v>
      </c>
      <c r="F2">
        <v>18</v>
      </c>
      <c r="G2">
        <v>20</v>
      </c>
      <c r="H2">
        <v>30</v>
      </c>
      <c r="I2">
        <v>40</v>
      </c>
      <c r="J2">
        <v>50</v>
      </c>
      <c r="K2">
        <v>55</v>
      </c>
      <c r="L2">
        <v>60</v>
      </c>
      <c r="M2">
        <v>70</v>
      </c>
      <c r="N2">
        <v>80</v>
      </c>
      <c r="O2">
        <v>90</v>
      </c>
      <c r="P2">
        <v>100</v>
      </c>
      <c r="Q2">
        <v>110</v>
      </c>
      <c r="R2">
        <v>120</v>
      </c>
      <c r="S2">
        <v>130</v>
      </c>
      <c r="T2">
        <v>140</v>
      </c>
      <c r="U2">
        <v>150</v>
      </c>
      <c r="V2">
        <v>160</v>
      </c>
      <c r="W2">
        <v>170</v>
      </c>
      <c r="X2">
        <v>180</v>
      </c>
      <c r="Y2">
        <v>190</v>
      </c>
      <c r="Z2">
        <v>200</v>
      </c>
      <c r="AA2">
        <v>500</v>
      </c>
      <c r="AB2">
        <v>520</v>
      </c>
      <c r="AC2">
        <v>540</v>
      </c>
      <c r="AD2">
        <v>550</v>
      </c>
      <c r="AE2">
        <v>600</v>
      </c>
      <c r="AF2">
        <v>630</v>
      </c>
      <c r="AG2">
        <v>666</v>
      </c>
      <c r="AH2">
        <v>700</v>
      </c>
      <c r="AI2">
        <v>800</v>
      </c>
      <c r="AJ2">
        <v>900</v>
      </c>
      <c r="AK2" t="s">
        <v>0</v>
      </c>
    </row>
    <row r="3" spans="1:49" x14ac:dyDescent="0.2">
      <c r="A3" t="s">
        <v>137</v>
      </c>
      <c r="B3" t="s">
        <v>138</v>
      </c>
      <c r="C3" t="s">
        <v>162</v>
      </c>
      <c r="D3" t="s">
        <v>639</v>
      </c>
      <c r="E3" t="s">
        <v>640</v>
      </c>
      <c r="F3" t="s">
        <v>171</v>
      </c>
      <c r="G3" t="s">
        <v>3</v>
      </c>
      <c r="H3" t="s">
        <v>6</v>
      </c>
      <c r="I3" t="s">
        <v>641</v>
      </c>
      <c r="J3" t="s">
        <v>642</v>
      </c>
      <c r="K3" t="s">
        <v>643</v>
      </c>
      <c r="L3" t="s">
        <v>2</v>
      </c>
      <c r="M3" t="s">
        <v>5</v>
      </c>
      <c r="N3" t="s">
        <v>450</v>
      </c>
      <c r="O3" t="s">
        <v>7</v>
      </c>
      <c r="P3" t="s">
        <v>474</v>
      </c>
      <c r="Q3" t="s">
        <v>8</v>
      </c>
      <c r="R3" t="s">
        <v>480</v>
      </c>
      <c r="S3" t="s">
        <v>486</v>
      </c>
      <c r="T3" t="s">
        <v>501</v>
      </c>
      <c r="U3" t="s">
        <v>644</v>
      </c>
      <c r="V3" t="s">
        <v>645</v>
      </c>
      <c r="W3" t="s">
        <v>646</v>
      </c>
      <c r="X3" t="s">
        <v>647</v>
      </c>
      <c r="Y3" t="s">
        <v>553</v>
      </c>
      <c r="Z3" t="s">
        <v>559</v>
      </c>
      <c r="AA3" t="s">
        <v>44</v>
      </c>
      <c r="AB3" t="s">
        <v>566</v>
      </c>
      <c r="AC3" t="s">
        <v>648</v>
      </c>
      <c r="AD3" t="s">
        <v>649</v>
      </c>
      <c r="AE3" t="s">
        <v>569</v>
      </c>
      <c r="AF3" t="s">
        <v>570</v>
      </c>
      <c r="AG3" t="s">
        <v>571</v>
      </c>
      <c r="AH3" t="s">
        <v>650</v>
      </c>
      <c r="AI3" t="s">
        <v>132</v>
      </c>
      <c r="AJ3" t="s">
        <v>133</v>
      </c>
    </row>
    <row r="4" spans="1:49" x14ac:dyDescent="0.2">
      <c r="A4">
        <v>10</v>
      </c>
      <c r="B4" t="s">
        <v>162</v>
      </c>
      <c r="C4" s="104">
        <v>4.0741618600000002</v>
      </c>
      <c r="D4" s="104">
        <v>2.2816120130000001E-3</v>
      </c>
      <c r="E4" s="104">
        <v>11.017883271000002</v>
      </c>
      <c r="F4" s="104">
        <v>9.1416626999999986E-2</v>
      </c>
      <c r="G4" s="104">
        <v>1.232831E-3</v>
      </c>
      <c r="H4" s="104">
        <v>1.1334219999999998E-3</v>
      </c>
      <c r="I4" s="104">
        <v>0.119317082</v>
      </c>
      <c r="J4" s="104">
        <v>59.041482677600001</v>
      </c>
      <c r="K4" s="104">
        <v>6.8197300088000024</v>
      </c>
      <c r="L4" s="104">
        <v>2.7019910000000004E-3</v>
      </c>
      <c r="M4" s="104">
        <v>1.0733243E-2</v>
      </c>
      <c r="N4" s="104">
        <v>5.3966910000000001E-5</v>
      </c>
      <c r="O4" s="104">
        <v>9.6937927000000004E-4</v>
      </c>
      <c r="P4" s="104">
        <v>5.0449079199999993E-3</v>
      </c>
      <c r="Q4" s="104">
        <v>1.7203100000000001E-3</v>
      </c>
      <c r="R4" s="104">
        <v>1.571365E-4</v>
      </c>
      <c r="S4" s="104">
        <v>3.0933690600000001E-2</v>
      </c>
      <c r="T4" s="104">
        <v>7.6236108000000023E-3</v>
      </c>
      <c r="U4" s="104">
        <v>1.3611545900000001E-2</v>
      </c>
      <c r="V4" s="104">
        <v>1.2329393000000001E-3</v>
      </c>
      <c r="W4" s="104">
        <v>4.1770520000000005E-3</v>
      </c>
      <c r="X4" s="104">
        <v>5.1707944000000002E-4</v>
      </c>
      <c r="Y4" s="104">
        <v>2.29219E-6</v>
      </c>
      <c r="Z4" s="104"/>
      <c r="AA4" s="104"/>
      <c r="AB4" s="104"/>
      <c r="AC4" s="104"/>
      <c r="AD4" s="104"/>
      <c r="AE4" s="104">
        <v>0.23646345199999999</v>
      </c>
      <c r="AF4" s="104">
        <v>0.52185025600000001</v>
      </c>
      <c r="AG4" s="104">
        <v>0.41958972400000005</v>
      </c>
      <c r="AH4" s="104">
        <v>4.8740708519999995E-2</v>
      </c>
      <c r="AI4" s="104">
        <v>24.175260515999998</v>
      </c>
      <c r="AJ4" s="104">
        <v>23.022718041000001</v>
      </c>
      <c r="AK4" s="104">
        <v>129.67274123376299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x14ac:dyDescent="0.2">
      <c r="A5">
        <v>12</v>
      </c>
      <c r="B5" t="s">
        <v>639</v>
      </c>
      <c r="C5" s="104">
        <v>2.2917619999999997E-3</v>
      </c>
      <c r="D5" s="104">
        <v>5.6801E-5</v>
      </c>
      <c r="E5" s="104">
        <v>1.2394400000000003E-3</v>
      </c>
      <c r="F5" s="104">
        <v>1.9121790000000002E-4</v>
      </c>
      <c r="G5" s="104">
        <v>2.200679E-6</v>
      </c>
      <c r="H5" s="104">
        <v>7.5360000000000004E-6</v>
      </c>
      <c r="I5" s="104">
        <v>1.5648119000000001E-4</v>
      </c>
      <c r="J5" s="104">
        <v>0.10365569699159999</v>
      </c>
      <c r="K5" s="104">
        <v>4.164618279999997E-4</v>
      </c>
      <c r="L5" s="104">
        <v>4.1666500000000005E-5</v>
      </c>
      <c r="M5" s="104">
        <v>6.2943067999999994E-4</v>
      </c>
      <c r="N5" s="104">
        <v>9.4344200000000004E-5</v>
      </c>
      <c r="O5" s="104">
        <v>6.4141209999999992E-6</v>
      </c>
      <c r="P5" s="104">
        <v>3.4943780000000008E-5</v>
      </c>
      <c r="Q5" s="104">
        <v>1.3441099999999997E-5</v>
      </c>
      <c r="R5" s="104">
        <v>1.0391499999999998E-6</v>
      </c>
      <c r="S5" s="104">
        <v>6.7330040000000024E-5</v>
      </c>
      <c r="T5" s="104">
        <v>4.3510713000000008E-4</v>
      </c>
      <c r="U5" s="104">
        <v>1.8300340000000013E-4</v>
      </c>
      <c r="V5" s="104">
        <v>8.6940348999999965E-5</v>
      </c>
      <c r="W5" s="104">
        <v>3.1783619999999996E-4</v>
      </c>
      <c r="X5" s="104">
        <v>7.755056E-5</v>
      </c>
      <c r="Y5" s="104">
        <v>1.522E-8</v>
      </c>
      <c r="Z5" s="104"/>
      <c r="AA5" s="104"/>
      <c r="AB5" s="104"/>
      <c r="AC5" s="104"/>
      <c r="AD5" s="104"/>
      <c r="AE5" s="104">
        <v>9.6104680000000005E-3</v>
      </c>
      <c r="AF5" s="104">
        <v>1.9201062000000001E-2</v>
      </c>
      <c r="AG5" s="104">
        <v>1.5243742000000001E-2</v>
      </c>
      <c r="AH5" s="104">
        <v>8.7844859199999979E-4</v>
      </c>
      <c r="AI5" s="104">
        <v>6.9771867999999987E-2</v>
      </c>
      <c r="AJ5" s="104">
        <v>0.23122677</v>
      </c>
      <c r="AK5" s="104">
        <v>0.45593901861059999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</row>
    <row r="6" spans="1:49" x14ac:dyDescent="0.2">
      <c r="A6">
        <v>15</v>
      </c>
      <c r="B6" t="s">
        <v>640</v>
      </c>
      <c r="C6" s="104">
        <v>1.1770206379999997</v>
      </c>
      <c r="D6" s="104">
        <v>6.3528839999999996E-3</v>
      </c>
      <c r="E6" s="104">
        <v>12.998806111999999</v>
      </c>
      <c r="F6" s="104">
        <v>9.3328213000000021E-2</v>
      </c>
      <c r="G6" s="104">
        <v>9.0617094000000002E-4</v>
      </c>
      <c r="H6" s="104">
        <v>3.1029550000000001E-3</v>
      </c>
      <c r="I6" s="104">
        <v>1.2112305999999998E-3</v>
      </c>
      <c r="J6" s="104">
        <v>20.772171774920007</v>
      </c>
      <c r="K6" s="104">
        <v>2.947934310000002E-2</v>
      </c>
      <c r="L6" s="104">
        <v>6.8475779999999991E-3</v>
      </c>
      <c r="M6" s="104">
        <v>1.115493E-2</v>
      </c>
      <c r="N6" s="104">
        <v>4.0140999999999994E-4</v>
      </c>
      <c r="O6" s="104">
        <v>2.6402800000000001E-3</v>
      </c>
      <c r="P6" s="104">
        <v>1.3793178200000001E-2</v>
      </c>
      <c r="Q6" s="104">
        <v>4.7019430000000001E-3</v>
      </c>
      <c r="R6" s="104">
        <v>4.2782699999999998E-4</v>
      </c>
      <c r="S6" s="104">
        <v>3.4173409000000002E-2</v>
      </c>
      <c r="T6" s="104">
        <v>1.3618721999999998E-2</v>
      </c>
      <c r="U6" s="104">
        <v>1.1672104000000003E-2</v>
      </c>
      <c r="V6" s="104">
        <v>4.6626999200000008E-3</v>
      </c>
      <c r="W6" s="104">
        <v>1.1289319999999999E-2</v>
      </c>
      <c r="X6" s="104">
        <v>1.3757839000000001E-3</v>
      </c>
      <c r="Y6" s="104">
        <v>6.2670000000000003E-6</v>
      </c>
      <c r="Z6" s="104"/>
      <c r="AA6" s="104"/>
      <c r="AB6" s="104"/>
      <c r="AC6" s="104"/>
      <c r="AD6" s="104"/>
      <c r="AE6" s="104">
        <v>0.133508601</v>
      </c>
      <c r="AF6" s="104">
        <v>0.40634900799999996</v>
      </c>
      <c r="AG6" s="104">
        <v>0.43204511099999998</v>
      </c>
      <c r="AH6" s="104">
        <v>0.18657537998000001</v>
      </c>
      <c r="AI6" s="104">
        <v>1.519951469</v>
      </c>
      <c r="AJ6" s="104">
        <v>231.570927856</v>
      </c>
      <c r="AK6" s="104">
        <v>269.44850219855999</v>
      </c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</row>
    <row r="7" spans="1:49" x14ac:dyDescent="0.2">
      <c r="A7">
        <v>18</v>
      </c>
      <c r="B7" t="s">
        <v>171</v>
      </c>
      <c r="C7" s="104">
        <v>7.1494539120000002</v>
      </c>
      <c r="D7" s="104">
        <v>3.9480631000000002E-2</v>
      </c>
      <c r="E7" s="104">
        <v>3.8561824329999999</v>
      </c>
      <c r="F7" s="104">
        <v>0.40590891200000001</v>
      </c>
      <c r="G7" s="104"/>
      <c r="H7" s="104"/>
      <c r="I7" s="104">
        <v>2.8949999999999998E-6</v>
      </c>
      <c r="J7" s="104">
        <v>6.0938750000000003E-3</v>
      </c>
      <c r="K7" s="104">
        <v>0.85792278199999994</v>
      </c>
      <c r="L7" s="104">
        <v>4.7132000000000001E-7</v>
      </c>
      <c r="M7" s="104">
        <v>1.134E-5</v>
      </c>
      <c r="N7" s="104"/>
      <c r="O7" s="104"/>
      <c r="P7" s="104">
        <v>2.6899999999999999E-8</v>
      </c>
      <c r="Q7" s="104">
        <v>3.8099999999999997E-8</v>
      </c>
      <c r="R7" s="104"/>
      <c r="S7" s="104">
        <v>3.7878207689999999E-2</v>
      </c>
      <c r="T7" s="104">
        <v>1.5248238899999999E-3</v>
      </c>
      <c r="U7" s="104">
        <v>1.031103E-4</v>
      </c>
      <c r="V7" s="104">
        <v>1.55956E-6</v>
      </c>
      <c r="W7" s="104"/>
      <c r="X7" s="104">
        <v>9.1907000000000004E-7</v>
      </c>
      <c r="Y7" s="104">
        <v>4.8799999999999999E-6</v>
      </c>
      <c r="Z7" s="104"/>
      <c r="AA7" s="104"/>
      <c r="AB7" s="104"/>
      <c r="AC7" s="104"/>
      <c r="AD7" s="104"/>
      <c r="AE7" s="104">
        <v>1.5613211E-2</v>
      </c>
      <c r="AF7" s="104">
        <v>3.4376354999999997E-2</v>
      </c>
      <c r="AG7" s="104">
        <v>4.0547681000000002E-2</v>
      </c>
      <c r="AH7" s="104">
        <v>0.35289689100000005</v>
      </c>
      <c r="AI7" s="104">
        <v>0.628485717</v>
      </c>
      <c r="AJ7" s="104">
        <v>3.1971714970000003</v>
      </c>
      <c r="AK7" s="104">
        <v>16.623662168829995</v>
      </c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x14ac:dyDescent="0.2">
      <c r="A8">
        <v>20</v>
      </c>
      <c r="B8" t="s">
        <v>3</v>
      </c>
      <c r="C8" s="104">
        <v>5.7403831553000002E-2</v>
      </c>
      <c r="D8" s="104">
        <v>8.9102317422999996E-5</v>
      </c>
      <c r="E8" s="104">
        <v>5.3679138124800005E-2</v>
      </c>
      <c r="F8" s="104">
        <v>1.4653613082E-4</v>
      </c>
      <c r="G8" s="104">
        <v>3.18490303649E-2</v>
      </c>
      <c r="H8" s="104">
        <v>0.80120534094099993</v>
      </c>
      <c r="I8" s="104">
        <v>0.58572855545000024</v>
      </c>
      <c r="J8" s="104">
        <v>8.9995940449999988E-4</v>
      </c>
      <c r="K8" s="104">
        <v>0.15681145968973495</v>
      </c>
      <c r="L8" s="104">
        <v>5.0452932722999996E-3</v>
      </c>
      <c r="M8" s="104">
        <v>1.5733328149999993E-3</v>
      </c>
      <c r="N8" s="104">
        <v>3.5358366443299996E-2</v>
      </c>
      <c r="O8" s="104">
        <v>4.4160443965000001E-4</v>
      </c>
      <c r="P8" s="104">
        <v>9.1833493932200003E-3</v>
      </c>
      <c r="Q8" s="104">
        <v>1.4591146540499998E-3</v>
      </c>
      <c r="R8" s="104">
        <v>6.4326618409999998E-4</v>
      </c>
      <c r="S8" s="104">
        <v>5.6177498531000021E-3</v>
      </c>
      <c r="T8" s="104">
        <v>2.1881317783999992E-3</v>
      </c>
      <c r="U8" s="104">
        <v>5.6396495940000003E-3</v>
      </c>
      <c r="V8" s="104">
        <v>1.7662779643540002E-3</v>
      </c>
      <c r="W8" s="104">
        <v>3.1030912349999996E-3</v>
      </c>
      <c r="X8" s="104">
        <v>3.8707192378900001E-3</v>
      </c>
      <c r="Y8" s="104">
        <v>3.3135670981676007E-3</v>
      </c>
      <c r="Z8" s="104"/>
      <c r="AA8" s="104"/>
      <c r="AB8" s="104"/>
      <c r="AC8" s="104"/>
      <c r="AD8" s="104"/>
      <c r="AE8" s="104">
        <v>1.9801111999999999E-2</v>
      </c>
      <c r="AF8" s="104">
        <v>4.7359159999999997E-2</v>
      </c>
      <c r="AG8" s="104">
        <v>3.2154790999999995E-2</v>
      </c>
      <c r="AH8" s="104">
        <v>1.2826805630390001</v>
      </c>
      <c r="AI8" s="104">
        <v>0.61489478899999983</v>
      </c>
      <c r="AJ8" s="104">
        <v>1.939190824</v>
      </c>
      <c r="AK8" s="104">
        <v>5.7030977069777098</v>
      </c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x14ac:dyDescent="0.2">
      <c r="A9">
        <v>30</v>
      </c>
      <c r="B9" t="s">
        <v>6</v>
      </c>
      <c r="C9" s="104">
        <v>0.31504349800000003</v>
      </c>
      <c r="D9" s="104">
        <v>2.9384200000000002E-3</v>
      </c>
      <c r="E9" s="104">
        <v>1.0291940420000001</v>
      </c>
      <c r="F9" s="104">
        <v>9.2742999999999992E-3</v>
      </c>
      <c r="G9" s="104">
        <v>5.8845700000000001E-2</v>
      </c>
      <c r="H9" s="104">
        <v>27.322285396999998</v>
      </c>
      <c r="I9" s="104">
        <v>0.82177901900000005</v>
      </c>
      <c r="J9" s="104">
        <v>4.2577469109999981</v>
      </c>
      <c r="K9" s="104">
        <v>12.803892715999995</v>
      </c>
      <c r="L9" s="104">
        <v>4.4756105239999986</v>
      </c>
      <c r="M9" s="104">
        <v>6.7076184610000009</v>
      </c>
      <c r="N9" s="104">
        <v>6.3484912109999989</v>
      </c>
      <c r="O9" s="104">
        <v>0.73705340600000002</v>
      </c>
      <c r="P9" s="104">
        <v>1.4935390879999999</v>
      </c>
      <c r="Q9" s="104">
        <v>57.362369232000006</v>
      </c>
      <c r="R9" s="104">
        <v>0.14428147600000002</v>
      </c>
      <c r="S9" s="104">
        <v>0.63402791599999997</v>
      </c>
      <c r="T9" s="104">
        <v>1.2641836930000003</v>
      </c>
      <c r="U9" s="104">
        <v>4.7680484439999988</v>
      </c>
      <c r="V9" s="104">
        <v>0.63363587199999993</v>
      </c>
      <c r="W9" s="104">
        <v>5.9571866929999988</v>
      </c>
      <c r="X9" s="104">
        <v>1.211330799</v>
      </c>
      <c r="Y9" s="104">
        <v>3.4506182032999995</v>
      </c>
      <c r="Z9" s="104"/>
      <c r="AA9" s="104"/>
      <c r="AB9" s="104"/>
      <c r="AC9" s="104"/>
      <c r="AD9" s="104"/>
      <c r="AE9" s="104">
        <v>6.0724208480000001</v>
      </c>
      <c r="AF9" s="104">
        <v>10.320156085999999</v>
      </c>
      <c r="AG9" s="104">
        <v>5.8704111060000006</v>
      </c>
      <c r="AH9" s="104">
        <v>0.97017395399999995</v>
      </c>
      <c r="AI9" s="104">
        <v>0.51290113199999998</v>
      </c>
      <c r="AJ9" s="104">
        <v>70.840715172999992</v>
      </c>
      <c r="AK9" s="104">
        <v>236.39577332030001</v>
      </c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x14ac:dyDescent="0.2">
      <c r="A10">
        <v>40</v>
      </c>
      <c r="B10" t="s">
        <v>641</v>
      </c>
      <c r="C10" s="104">
        <v>0.66823358599999994</v>
      </c>
      <c r="D10" s="104">
        <v>3.5444110000000003E-3</v>
      </c>
      <c r="E10" s="104">
        <v>0.44678146600000002</v>
      </c>
      <c r="F10" s="104">
        <v>3.9112979999999997E-3</v>
      </c>
      <c r="G10" s="104">
        <v>7.8450901999999989E-2</v>
      </c>
      <c r="H10" s="104">
        <v>0.47325907099999998</v>
      </c>
      <c r="I10" s="104">
        <v>8.9678741000000006E-2</v>
      </c>
      <c r="J10" s="104">
        <v>1.0038446200000002</v>
      </c>
      <c r="K10" s="104">
        <v>4.7190012720000007</v>
      </c>
      <c r="L10" s="104">
        <v>1.2516421259999999</v>
      </c>
      <c r="M10" s="104">
        <v>1.4516728489999999</v>
      </c>
      <c r="N10" s="104">
        <v>1.9717475710000001</v>
      </c>
      <c r="O10" s="104">
        <v>0.23694583899999999</v>
      </c>
      <c r="P10" s="104">
        <v>4.3393635040000005</v>
      </c>
      <c r="Q10" s="104">
        <v>37.732089833000003</v>
      </c>
      <c r="R10" s="104">
        <v>7.9683198999999982E-2</v>
      </c>
      <c r="S10" s="104">
        <v>0.191652615</v>
      </c>
      <c r="T10" s="104">
        <v>0.19424559399999999</v>
      </c>
      <c r="U10" s="104">
        <v>0.85063064499999996</v>
      </c>
      <c r="V10" s="104">
        <v>0.54745232600000004</v>
      </c>
      <c r="W10" s="104">
        <v>1.253668164</v>
      </c>
      <c r="X10" s="104">
        <v>3.1157624909999999</v>
      </c>
      <c r="Y10" s="104">
        <v>3.0355394999999997E-2</v>
      </c>
      <c r="Z10" s="104"/>
      <c r="AA10" s="104"/>
      <c r="AB10" s="104"/>
      <c r="AC10" s="104"/>
      <c r="AD10" s="104"/>
      <c r="AE10" s="104">
        <v>0</v>
      </c>
      <c r="AF10" s="104">
        <v>0</v>
      </c>
      <c r="AG10" s="104">
        <v>0</v>
      </c>
      <c r="AH10" s="104">
        <v>428.66862422100002</v>
      </c>
      <c r="AI10" s="104">
        <v>4.7420225999999996E-2</v>
      </c>
      <c r="AJ10" s="104">
        <v>25.044645457000001</v>
      </c>
      <c r="AK10" s="104">
        <v>514.49430742200002</v>
      </c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x14ac:dyDescent="0.2">
      <c r="A11">
        <v>50</v>
      </c>
      <c r="B11" t="s">
        <v>642</v>
      </c>
      <c r="C11" s="104">
        <v>4.3433990000000004E-5</v>
      </c>
      <c r="D11" s="104">
        <v>8.4262100000000009E-8</v>
      </c>
      <c r="E11" s="104">
        <v>10.053580582638</v>
      </c>
      <c r="F11" s="104">
        <v>2.0420790769000004E-2</v>
      </c>
      <c r="G11" s="104">
        <v>9.4552210000000001E-7</v>
      </c>
      <c r="H11" s="104">
        <v>1.15249E-8</v>
      </c>
      <c r="I11" s="104">
        <v>1.0773291999999999E-5</v>
      </c>
      <c r="J11" s="104">
        <v>12.422896938782706</v>
      </c>
      <c r="K11" s="104">
        <v>6.0901896906330527E-3</v>
      </c>
      <c r="L11" s="104">
        <v>4.4974006367099979E-2</v>
      </c>
      <c r="M11" s="104">
        <v>9.1216265308000019E-3</v>
      </c>
      <c r="N11" s="104">
        <v>2.996372834999999E-4</v>
      </c>
      <c r="O11" s="104">
        <v>1.8539859E-5</v>
      </c>
      <c r="P11" s="104">
        <v>1.8841080900000003E-7</v>
      </c>
      <c r="Q11" s="104">
        <v>6.45049E-5</v>
      </c>
      <c r="R11" s="104">
        <v>1.604724E-7</v>
      </c>
      <c r="S11" s="104">
        <v>2.5095072991900006E-2</v>
      </c>
      <c r="T11" s="104">
        <v>8.8420183660900011E-4</v>
      </c>
      <c r="U11" s="104">
        <v>0.58845989909289986</v>
      </c>
      <c r="V11" s="104">
        <v>3.5412759584000003E-2</v>
      </c>
      <c r="W11" s="104">
        <v>0.46980333700000004</v>
      </c>
      <c r="X11" s="104">
        <v>0.14210936249379996</v>
      </c>
      <c r="Y11" s="104">
        <v>6.4662428662999995E-4</v>
      </c>
      <c r="Z11" s="104"/>
      <c r="AA11" s="104"/>
      <c r="AB11" s="104"/>
      <c r="AC11" s="104"/>
      <c r="AD11" s="104"/>
      <c r="AE11" s="104">
        <v>1.8175644909999999</v>
      </c>
      <c r="AF11" s="104">
        <v>3.3399405699999996</v>
      </c>
      <c r="AG11" s="104">
        <v>2.2845613730000016</v>
      </c>
      <c r="AH11" s="104">
        <v>0.82502067323820005</v>
      </c>
      <c r="AI11" s="104">
        <v>18.643853736000001</v>
      </c>
      <c r="AJ11" s="104">
        <v>582.03072041700011</v>
      </c>
      <c r="AK11" s="104">
        <v>632.76159493181922</v>
      </c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x14ac:dyDescent="0.2">
      <c r="A12">
        <v>55</v>
      </c>
      <c r="B12" t="s">
        <v>643</v>
      </c>
      <c r="C12" s="104">
        <v>0.22302484051709986</v>
      </c>
      <c r="D12" s="104">
        <v>2.2723690004270015E-3</v>
      </c>
      <c r="E12" s="104">
        <v>0.19038966291650003</v>
      </c>
      <c r="F12" s="104">
        <v>2.3475412409050015E-3</v>
      </c>
      <c r="G12" s="104">
        <v>2.2352104708768004E-2</v>
      </c>
      <c r="H12" s="104">
        <v>0.10763588191740997</v>
      </c>
      <c r="I12" s="104">
        <v>13.6059447931972</v>
      </c>
      <c r="J12" s="104">
        <v>1.5354759258352126</v>
      </c>
      <c r="K12" s="104">
        <v>34.924655846525162</v>
      </c>
      <c r="L12" s="104">
        <v>2.2844160131733</v>
      </c>
      <c r="M12" s="104">
        <v>1.6543448602598003</v>
      </c>
      <c r="N12" s="104">
        <v>0.5301409200716517</v>
      </c>
      <c r="O12" s="104">
        <v>0.99236514275484999</v>
      </c>
      <c r="P12" s="104">
        <v>0.89680204849045941</v>
      </c>
      <c r="Q12" s="104">
        <v>1.5106250066840907</v>
      </c>
      <c r="R12" s="104">
        <v>0.1234458973214</v>
      </c>
      <c r="S12" s="104">
        <v>0.60730809938421926</v>
      </c>
      <c r="T12" s="104">
        <v>0.65192460479877468</v>
      </c>
      <c r="U12" s="104">
        <v>0.83374571275417342</v>
      </c>
      <c r="V12" s="104">
        <v>0.25250313091368404</v>
      </c>
      <c r="W12" s="104">
        <v>0.9830215275512505</v>
      </c>
      <c r="X12" s="104">
        <v>0.91616303189783033</v>
      </c>
      <c r="Y12" s="104">
        <v>6.1255777031988057E-3</v>
      </c>
      <c r="Z12" s="104"/>
      <c r="AA12" s="104"/>
      <c r="AB12" s="104"/>
      <c r="AC12" s="104"/>
      <c r="AD12" s="104"/>
      <c r="AE12" s="104">
        <v>1.7274983627000007</v>
      </c>
      <c r="AF12" s="104">
        <v>3.8343519789999996</v>
      </c>
      <c r="AG12" s="104">
        <v>5.0642232564</v>
      </c>
      <c r="AH12" s="104">
        <v>41.099382464590931</v>
      </c>
      <c r="AI12" s="104">
        <v>506.82843313300003</v>
      </c>
      <c r="AJ12" s="104">
        <v>2911.7257249049994</v>
      </c>
      <c r="AK12" s="104">
        <v>3533.1366446403076</v>
      </c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x14ac:dyDescent="0.2">
      <c r="A13">
        <v>60</v>
      </c>
      <c r="B13" t="s">
        <v>2</v>
      </c>
      <c r="C13" s="104">
        <v>11.211251333</v>
      </c>
      <c r="D13" s="104">
        <v>3.8503165999999998E-2</v>
      </c>
      <c r="E13" s="104">
        <v>33.136735870999992</v>
      </c>
      <c r="F13" s="104">
        <v>0.8447393150000001</v>
      </c>
      <c r="G13" s="104">
        <v>0.239180962</v>
      </c>
      <c r="H13" s="104">
        <v>6.26442356</v>
      </c>
      <c r="I13" s="104">
        <v>29.346313514000013</v>
      </c>
      <c r="J13" s="104">
        <v>36.324078437000004</v>
      </c>
      <c r="K13" s="104">
        <v>298.14220632599972</v>
      </c>
      <c r="L13" s="104">
        <v>16.369546207999999</v>
      </c>
      <c r="M13" s="104">
        <v>5.4741832129999999</v>
      </c>
      <c r="N13" s="104">
        <v>12.232029443000004</v>
      </c>
      <c r="O13" s="104">
        <v>3.8784284470000001</v>
      </c>
      <c r="P13" s="104">
        <v>3.2529768769999996</v>
      </c>
      <c r="Q13" s="104">
        <v>1.6635223620000001</v>
      </c>
      <c r="R13" s="104">
        <v>1.3947994819999996</v>
      </c>
      <c r="S13" s="104">
        <v>4.255214034999999</v>
      </c>
      <c r="T13" s="104">
        <v>3.8164578580000001</v>
      </c>
      <c r="U13" s="104">
        <v>18.939133165999998</v>
      </c>
      <c r="V13" s="104">
        <v>1.8416206849999996</v>
      </c>
      <c r="W13" s="104">
        <v>6.5741237889999997</v>
      </c>
      <c r="X13" s="104">
        <v>7.4627759240000007</v>
      </c>
      <c r="Y13" s="104">
        <v>0.62679285630000015</v>
      </c>
      <c r="Z13" s="104"/>
      <c r="AA13" s="104"/>
      <c r="AB13" s="104"/>
      <c r="AC13" s="104"/>
      <c r="AD13" s="104"/>
      <c r="AE13" s="104">
        <v>26.311468650000005</v>
      </c>
      <c r="AF13" s="104">
        <v>54.798538728000004</v>
      </c>
      <c r="AG13" s="104">
        <v>41.985913237000005</v>
      </c>
      <c r="AH13" s="104">
        <v>23.559265880999995</v>
      </c>
      <c r="AI13" s="104">
        <v>128.51922947200001</v>
      </c>
      <c r="AJ13" s="104">
        <v>147.099026533</v>
      </c>
      <c r="AK13" s="104">
        <v>925.60247933029973</v>
      </c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x14ac:dyDescent="0.2">
      <c r="A14">
        <v>70</v>
      </c>
      <c r="B14" t="s">
        <v>5</v>
      </c>
      <c r="C14" s="104">
        <v>0.51745162100000008</v>
      </c>
      <c r="D14" s="104">
        <v>1.7800300000000002E-3</v>
      </c>
      <c r="E14" s="104">
        <v>0.5190844269999999</v>
      </c>
      <c r="F14" s="104">
        <v>2.6236E-4</v>
      </c>
      <c r="G14" s="104">
        <v>5.5200599999999994E-3</v>
      </c>
      <c r="H14" s="104">
        <v>0.23267004199999999</v>
      </c>
      <c r="I14" s="104">
        <v>36.818930585999979</v>
      </c>
      <c r="J14" s="104">
        <v>0.72754968199999981</v>
      </c>
      <c r="K14" s="104">
        <v>29.777465116999991</v>
      </c>
      <c r="L14" s="104">
        <v>0.47256927699999995</v>
      </c>
      <c r="M14" s="104">
        <v>1.4268055799999999</v>
      </c>
      <c r="N14" s="104">
        <v>6.5531820219999979</v>
      </c>
      <c r="O14" s="104">
        <v>6.1542615000000002E-2</v>
      </c>
      <c r="P14" s="104">
        <v>0.41648972100000003</v>
      </c>
      <c r="Q14" s="104">
        <v>1.4370997180000002</v>
      </c>
      <c r="R14" s="104">
        <v>5.9362103000000006E-2</v>
      </c>
      <c r="S14" s="104">
        <v>0.23786124999999991</v>
      </c>
      <c r="T14" s="104">
        <v>0.44991009300000001</v>
      </c>
      <c r="U14" s="104">
        <v>0.49929662200000013</v>
      </c>
      <c r="V14" s="104">
        <v>6.1768354000000004E-2</v>
      </c>
      <c r="W14" s="104">
        <v>3.4443613969999998</v>
      </c>
      <c r="X14" s="104">
        <v>3.4864209529999983</v>
      </c>
      <c r="Y14" s="104"/>
      <c r="Z14" s="104"/>
      <c r="AA14" s="104"/>
      <c r="AB14" s="104"/>
      <c r="AC14" s="104"/>
      <c r="AD14" s="104"/>
      <c r="AE14" s="104">
        <v>75.218611062999997</v>
      </c>
      <c r="AF14" s="104">
        <v>163.78718052099995</v>
      </c>
      <c r="AG14" s="104">
        <v>131.43693013100003</v>
      </c>
      <c r="AH14" s="104">
        <v>0.18227075100000001</v>
      </c>
      <c r="AI14" s="104">
        <v>0</v>
      </c>
      <c r="AJ14" s="104">
        <v>81.826250234</v>
      </c>
      <c r="AK14" s="104">
        <v>539.65862632999995</v>
      </c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x14ac:dyDescent="0.2">
      <c r="A15">
        <v>80</v>
      </c>
      <c r="B15" t="s">
        <v>450</v>
      </c>
      <c r="C15" s="104">
        <v>2.0160247114800001</v>
      </c>
      <c r="D15" s="104">
        <v>5.8765759999999997E-3</v>
      </c>
      <c r="E15" s="104">
        <v>11.461817656199999</v>
      </c>
      <c r="F15" s="104">
        <v>0.13577979642000002</v>
      </c>
      <c r="G15" s="104">
        <v>0.20050308040900003</v>
      </c>
      <c r="H15" s="104">
        <v>11.506222687000005</v>
      </c>
      <c r="I15" s="104">
        <v>8.3535250199999993</v>
      </c>
      <c r="J15" s="104">
        <v>33.266255565876499</v>
      </c>
      <c r="K15" s="104">
        <v>60.443942497917988</v>
      </c>
      <c r="L15" s="104">
        <v>39.163063270590001</v>
      </c>
      <c r="M15" s="104">
        <v>34.616632464000006</v>
      </c>
      <c r="N15" s="104">
        <v>43.104445050999999</v>
      </c>
      <c r="O15" s="104">
        <v>4.4710947300785975</v>
      </c>
      <c r="P15" s="104">
        <v>3.0907255284720003</v>
      </c>
      <c r="Q15" s="104">
        <v>0.63793404000000009</v>
      </c>
      <c r="R15" s="104">
        <v>0.44798667362000005</v>
      </c>
      <c r="S15" s="104">
        <v>3.4255571039900006</v>
      </c>
      <c r="T15" s="104">
        <v>2.16569418476</v>
      </c>
      <c r="U15" s="104">
        <v>5.9474241669999994</v>
      </c>
      <c r="V15" s="104">
        <v>2.32348957361374</v>
      </c>
      <c r="W15" s="104">
        <v>2.5507108010000001</v>
      </c>
      <c r="X15" s="104">
        <v>2.1834998593299995</v>
      </c>
      <c r="Y15" s="104">
        <v>0.13462431131999997</v>
      </c>
      <c r="Z15" s="104"/>
      <c r="AA15" s="104"/>
      <c r="AB15" s="104"/>
      <c r="AC15" s="104"/>
      <c r="AD15" s="104"/>
      <c r="AE15" s="104">
        <v>6.0411765189999995</v>
      </c>
      <c r="AF15" s="104">
        <v>14.245666727</v>
      </c>
      <c r="AG15" s="104">
        <v>12.749134090000002</v>
      </c>
      <c r="AH15" s="104">
        <v>4.2931582850000005</v>
      </c>
      <c r="AI15" s="104">
        <v>27.579781283999999</v>
      </c>
      <c r="AJ15" s="104">
        <v>70.586470394000003</v>
      </c>
      <c r="AK15" s="104">
        <v>407.14821664907782</v>
      </c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x14ac:dyDescent="0.2">
      <c r="A16">
        <v>90</v>
      </c>
      <c r="B16" t="s">
        <v>7</v>
      </c>
      <c r="C16" s="104">
        <v>6.3158522410000001E-2</v>
      </c>
      <c r="D16" s="104">
        <v>5.2418711646000002E-4</v>
      </c>
      <c r="E16" s="104">
        <v>0.26414664882</v>
      </c>
      <c r="F16" s="104">
        <v>8.6694530779699991E-3</v>
      </c>
      <c r="G16" s="104">
        <v>4.2164654629999999E-2</v>
      </c>
      <c r="H16" s="104">
        <v>1.147063187453</v>
      </c>
      <c r="I16" s="104">
        <v>1.9833791734999997</v>
      </c>
      <c r="J16" s="104">
        <v>1.9249519398179991</v>
      </c>
      <c r="K16" s="104">
        <v>14.046300453730916</v>
      </c>
      <c r="L16" s="104">
        <v>14.626734618</v>
      </c>
      <c r="M16" s="104">
        <v>11.937460296999998</v>
      </c>
      <c r="N16" s="104">
        <v>1.8386761064350003</v>
      </c>
      <c r="O16" s="104">
        <v>37.917217423000011</v>
      </c>
      <c r="P16" s="104">
        <v>16.794930747200002</v>
      </c>
      <c r="Q16" s="104">
        <v>2.8096126559999997</v>
      </c>
      <c r="R16" s="104">
        <v>1.3432044299999992</v>
      </c>
      <c r="S16" s="104">
        <v>11.434573203200001</v>
      </c>
      <c r="T16" s="104">
        <v>12.240640124700004</v>
      </c>
      <c r="U16" s="104">
        <v>15.006945592699996</v>
      </c>
      <c r="V16" s="104">
        <v>2.6901923118630005</v>
      </c>
      <c r="W16" s="104">
        <v>6.5852368430000006</v>
      </c>
      <c r="X16" s="104">
        <v>6.1884160441849989</v>
      </c>
      <c r="Y16" s="104">
        <v>8.4696471453660022E-2</v>
      </c>
      <c r="Z16" s="104"/>
      <c r="AA16" s="104"/>
      <c r="AB16" s="104"/>
      <c r="AC16" s="104"/>
      <c r="AD16" s="104"/>
      <c r="AE16" s="104">
        <v>22.128911316999996</v>
      </c>
      <c r="AF16" s="104">
        <v>43.110384465999992</v>
      </c>
      <c r="AG16" s="104">
        <v>30.176362942000004</v>
      </c>
      <c r="AH16" s="104">
        <v>22.00062057600001</v>
      </c>
      <c r="AI16" s="104">
        <v>29.395530462</v>
      </c>
      <c r="AJ16" s="104">
        <v>141.83591794399999</v>
      </c>
      <c r="AK16" s="104">
        <v>449.62662279629308</v>
      </c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x14ac:dyDescent="0.2">
      <c r="A17">
        <v>100</v>
      </c>
      <c r="B17" t="s">
        <v>658</v>
      </c>
      <c r="C17" s="104">
        <v>1.0971155910000001</v>
      </c>
      <c r="D17" s="104">
        <v>4.8463617000000002E-3</v>
      </c>
      <c r="E17" s="104">
        <v>2.0583769059999999</v>
      </c>
      <c r="F17" s="104">
        <v>4.2161969000000001E-2</v>
      </c>
      <c r="G17" s="104">
        <v>0.2761910620000001</v>
      </c>
      <c r="H17" s="104">
        <v>12.442485709000001</v>
      </c>
      <c r="I17" s="104">
        <v>4.1287106480000011</v>
      </c>
      <c r="J17" s="104">
        <v>5.038293498299999</v>
      </c>
      <c r="K17" s="104">
        <v>22.045225454999969</v>
      </c>
      <c r="L17" s="104">
        <v>15.924983781999998</v>
      </c>
      <c r="M17" s="104">
        <v>10.200177672999999</v>
      </c>
      <c r="N17" s="104">
        <v>6.0494571589999993</v>
      </c>
      <c r="O17" s="104">
        <v>3.7246760801999996</v>
      </c>
      <c r="P17" s="104">
        <v>366.09549332799992</v>
      </c>
      <c r="Q17" s="104">
        <v>34.997393003999996</v>
      </c>
      <c r="R17" s="104">
        <v>1.7400396119999995</v>
      </c>
      <c r="S17" s="104">
        <v>8.846060185000006</v>
      </c>
      <c r="T17" s="104">
        <v>7.8498144709999984</v>
      </c>
      <c r="U17" s="104">
        <v>16.473844720000002</v>
      </c>
      <c r="V17" s="104">
        <v>3.1097762493999999</v>
      </c>
      <c r="W17" s="104">
        <v>3.1374938249999995</v>
      </c>
      <c r="X17" s="104">
        <v>20.645755102000003</v>
      </c>
      <c r="Y17" s="104">
        <v>0.33087095046000004</v>
      </c>
      <c r="Z17" s="104"/>
      <c r="AA17" s="104"/>
      <c r="AB17" s="104"/>
      <c r="AC17" s="104"/>
      <c r="AD17" s="104"/>
      <c r="AE17" s="104">
        <v>38.106777386000005</v>
      </c>
      <c r="AF17" s="104">
        <v>81.168709835000001</v>
      </c>
      <c r="AG17" s="104">
        <v>91.135431261000008</v>
      </c>
      <c r="AH17" s="104">
        <v>1.4157034388000003</v>
      </c>
      <c r="AI17" s="104">
        <v>40.977544153999993</v>
      </c>
      <c r="AJ17" s="104">
        <v>576.28499147500008</v>
      </c>
      <c r="AK17" s="104">
        <v>1375.3484008908599</v>
      </c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x14ac:dyDescent="0.2">
      <c r="A18">
        <v>110</v>
      </c>
      <c r="B18" t="s">
        <v>8</v>
      </c>
      <c r="C18" s="104">
        <v>12.886837181000001</v>
      </c>
      <c r="D18" s="104">
        <v>1.4227816000000001E-2</v>
      </c>
      <c r="E18" s="104">
        <v>11.079837143999999</v>
      </c>
      <c r="F18" s="104">
        <v>1.7717943E-2</v>
      </c>
      <c r="G18" s="104">
        <v>1.8591263E-2</v>
      </c>
      <c r="H18" s="104">
        <v>0.8980792700000001</v>
      </c>
      <c r="I18" s="104">
        <v>3.5609703169999998</v>
      </c>
      <c r="J18" s="104">
        <v>1.1372637270000001</v>
      </c>
      <c r="K18" s="104">
        <v>7.0316754909999997</v>
      </c>
      <c r="L18" s="104">
        <v>23.615559292999997</v>
      </c>
      <c r="M18" s="104">
        <v>26.883604562999999</v>
      </c>
      <c r="N18" s="104">
        <v>11.874644899</v>
      </c>
      <c r="O18" s="104">
        <v>4.012773837000001</v>
      </c>
      <c r="P18" s="104">
        <v>23.456991399</v>
      </c>
      <c r="Q18" s="104">
        <v>30.248413834000001</v>
      </c>
      <c r="R18" s="104">
        <v>1.3588549460000001</v>
      </c>
      <c r="S18" s="104">
        <v>17.285792267000001</v>
      </c>
      <c r="T18" s="104">
        <v>5.8274640919999996</v>
      </c>
      <c r="U18" s="104">
        <v>54.445179791999998</v>
      </c>
      <c r="V18" s="104">
        <v>3.2156101690000001</v>
      </c>
      <c r="W18" s="104">
        <v>13.930436586999999</v>
      </c>
      <c r="X18" s="104">
        <v>22.485781702000001</v>
      </c>
      <c r="Y18" s="104">
        <v>6.0309144000000002E-2</v>
      </c>
      <c r="Z18" s="104"/>
      <c r="AA18" s="104"/>
      <c r="AB18" s="104"/>
      <c r="AC18" s="104"/>
      <c r="AD18" s="104"/>
      <c r="AE18" s="104">
        <v>102.77389556399999</v>
      </c>
      <c r="AF18" s="104">
        <v>230.99835981000001</v>
      </c>
      <c r="AG18" s="104">
        <v>190.26222900900001</v>
      </c>
      <c r="AH18" s="104">
        <v>33.747647372000003</v>
      </c>
      <c r="AI18" s="104">
        <v>1.0451239480000001</v>
      </c>
      <c r="AJ18" s="104">
        <v>2.5091661799999998</v>
      </c>
      <c r="AK18" s="104">
        <v>836.6830385589999</v>
      </c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x14ac:dyDescent="0.2">
      <c r="A19">
        <v>120</v>
      </c>
      <c r="B19" t="s">
        <v>480</v>
      </c>
      <c r="C19" s="104">
        <v>0.74730711099999991</v>
      </c>
      <c r="D19" s="104">
        <v>4.0706759999999996E-3</v>
      </c>
      <c r="E19" s="104">
        <v>1.245351388</v>
      </c>
      <c r="F19" s="104">
        <v>4.3787790229999991E-2</v>
      </c>
      <c r="G19" s="104">
        <v>0.11407592999999999</v>
      </c>
      <c r="H19" s="104">
        <v>0.144645729</v>
      </c>
      <c r="I19" s="104">
        <v>5.2003302600000003</v>
      </c>
      <c r="J19" s="104">
        <v>0.83809006099999972</v>
      </c>
      <c r="K19" s="104">
        <v>3.5184084110000011</v>
      </c>
      <c r="L19" s="104">
        <v>4.9812117959999993</v>
      </c>
      <c r="M19" s="104">
        <v>1.2174549679999995</v>
      </c>
      <c r="N19" s="104">
        <v>3.8199875219999999</v>
      </c>
      <c r="O19" s="104">
        <v>1.5586748650000004</v>
      </c>
      <c r="P19" s="104">
        <v>3.2305260659999999</v>
      </c>
      <c r="Q19" s="104">
        <v>0.25200842999999995</v>
      </c>
      <c r="R19" s="104">
        <v>0.59157654800000004</v>
      </c>
      <c r="S19" s="104">
        <v>1.2985881379999997</v>
      </c>
      <c r="T19" s="104">
        <v>1.5590226460000001</v>
      </c>
      <c r="U19" s="104">
        <v>3.6850910250000006</v>
      </c>
      <c r="V19" s="104">
        <v>0.89200423229000003</v>
      </c>
      <c r="W19" s="104">
        <v>0.66587139799999995</v>
      </c>
      <c r="X19" s="104">
        <v>0.46480125311000009</v>
      </c>
      <c r="Y19" s="104">
        <v>1.5245901262000001E-2</v>
      </c>
      <c r="Z19" s="104"/>
      <c r="AA19" s="104"/>
      <c r="AB19" s="104"/>
      <c r="AC19" s="104"/>
      <c r="AD19" s="104"/>
      <c r="AE19" s="104">
        <v>2.4797919360000003</v>
      </c>
      <c r="AF19" s="104">
        <v>6.8360391299999996</v>
      </c>
      <c r="AG19" s="104">
        <v>5.5419062869999998</v>
      </c>
      <c r="AH19" s="104">
        <v>0.63023587599999997</v>
      </c>
      <c r="AI19" s="104">
        <v>2.9856606829999999</v>
      </c>
      <c r="AJ19" s="104">
        <v>2.8825557190000004</v>
      </c>
      <c r="AK19" s="104">
        <v>57.444321775891993</v>
      </c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x14ac:dyDescent="0.2">
      <c r="A20">
        <v>130</v>
      </c>
      <c r="B20" t="s">
        <v>486</v>
      </c>
      <c r="C20" s="104">
        <v>0.45287144114999994</v>
      </c>
      <c r="D20" s="104">
        <v>2.4688949E-3</v>
      </c>
      <c r="E20" s="104">
        <v>1.5141478221000004</v>
      </c>
      <c r="F20" s="104">
        <v>0.109390879089</v>
      </c>
      <c r="G20" s="104">
        <v>0.67236626200000049</v>
      </c>
      <c r="H20" s="104">
        <v>10.428862356000002</v>
      </c>
      <c r="I20" s="104">
        <v>11.015134496999998</v>
      </c>
      <c r="J20" s="104">
        <v>4.6770214899999996</v>
      </c>
      <c r="K20" s="104">
        <v>31.155883061800029</v>
      </c>
      <c r="L20" s="104">
        <v>26.658717063000008</v>
      </c>
      <c r="M20" s="104">
        <v>10.273237386000002</v>
      </c>
      <c r="N20" s="104">
        <v>2.6793095140564995</v>
      </c>
      <c r="O20" s="104">
        <v>23.190218226999988</v>
      </c>
      <c r="P20" s="104">
        <v>34.451709300999994</v>
      </c>
      <c r="Q20" s="104">
        <v>12.114314343</v>
      </c>
      <c r="R20" s="104">
        <v>0.46315643699999975</v>
      </c>
      <c r="S20" s="104">
        <v>43.027519151</v>
      </c>
      <c r="T20" s="104">
        <v>14.378532678999999</v>
      </c>
      <c r="U20" s="104">
        <v>27.232925180999999</v>
      </c>
      <c r="V20" s="104">
        <v>8.401867693540904</v>
      </c>
      <c r="W20" s="104">
        <v>7.1286325550000003</v>
      </c>
      <c r="X20" s="104">
        <v>8.0780372406699996</v>
      </c>
      <c r="Y20" s="104">
        <v>0.25234328095500008</v>
      </c>
      <c r="Z20" s="104"/>
      <c r="AA20" s="104"/>
      <c r="AB20" s="104"/>
      <c r="AC20" s="104"/>
      <c r="AD20" s="104"/>
      <c r="AE20" s="104">
        <v>8.0871433330000002</v>
      </c>
      <c r="AF20" s="104">
        <v>17.883984998999995</v>
      </c>
      <c r="AG20" s="104">
        <v>20.484664859999995</v>
      </c>
      <c r="AH20" s="104">
        <v>92.678958021000014</v>
      </c>
      <c r="AI20" s="104">
        <v>81.797034080000003</v>
      </c>
      <c r="AJ20" s="104">
        <v>3.0296538920000002</v>
      </c>
      <c r="AK20" s="104">
        <v>502.32010594126155</v>
      </c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x14ac:dyDescent="0.2">
      <c r="A21">
        <v>140</v>
      </c>
      <c r="B21" t="s">
        <v>501</v>
      </c>
      <c r="C21" s="104">
        <v>0.19195811499999998</v>
      </c>
      <c r="D21" s="104">
        <v>1.2737077999999998E-3</v>
      </c>
      <c r="E21" s="104">
        <v>0.43591738800000002</v>
      </c>
      <c r="F21" s="104">
        <v>1.0336957049999998E-2</v>
      </c>
      <c r="G21" s="104">
        <v>0.3359472382</v>
      </c>
      <c r="H21" s="104">
        <v>10.223303937999999</v>
      </c>
      <c r="I21" s="104">
        <v>4.312805293000002</v>
      </c>
      <c r="J21" s="104">
        <v>9.4010677089999959</v>
      </c>
      <c r="K21" s="104">
        <v>58.062556599900013</v>
      </c>
      <c r="L21" s="104">
        <v>42.940675266000007</v>
      </c>
      <c r="M21" s="104">
        <v>17.655622092999998</v>
      </c>
      <c r="N21" s="104">
        <v>11.175881901999997</v>
      </c>
      <c r="O21" s="104">
        <v>10.218554949000001</v>
      </c>
      <c r="P21" s="104">
        <v>20.077776528000005</v>
      </c>
      <c r="Q21" s="104">
        <v>16.558435484</v>
      </c>
      <c r="R21" s="104">
        <v>1.7420040980000002</v>
      </c>
      <c r="S21" s="104">
        <v>23.165131324999997</v>
      </c>
      <c r="T21" s="104">
        <v>17.576357629000004</v>
      </c>
      <c r="U21" s="104">
        <v>37.203548126000037</v>
      </c>
      <c r="V21" s="104">
        <v>3.6804133020000003</v>
      </c>
      <c r="W21" s="104">
        <v>18.337417812000002</v>
      </c>
      <c r="X21" s="104">
        <v>8.1811256094999987</v>
      </c>
      <c r="Y21" s="104">
        <v>0.13057226362600002</v>
      </c>
      <c r="Z21" s="104"/>
      <c r="AA21" s="104"/>
      <c r="AB21" s="104"/>
      <c r="AC21" s="104"/>
      <c r="AD21" s="104"/>
      <c r="AE21" s="104">
        <v>2.3552041940000001</v>
      </c>
      <c r="AF21" s="104">
        <v>5.1915095319999995</v>
      </c>
      <c r="AG21" s="104">
        <v>4.5758202379999995</v>
      </c>
      <c r="AH21" s="104">
        <v>9.1296413350000005</v>
      </c>
      <c r="AI21" s="104">
        <v>1.308271473</v>
      </c>
      <c r="AJ21" s="104">
        <v>0.90008060899999998</v>
      </c>
      <c r="AK21" s="104">
        <v>335.079210714076</v>
      </c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x14ac:dyDescent="0.2">
      <c r="A22">
        <v>150</v>
      </c>
      <c r="B22" t="s">
        <v>644</v>
      </c>
      <c r="C22" s="104">
        <v>6.6175940000000009E-3</v>
      </c>
      <c r="D22" s="104">
        <v>2.3300000000000001E-5</v>
      </c>
      <c r="E22" s="104">
        <v>7.1754000000000002E-3</v>
      </c>
      <c r="F22" s="104">
        <v>7.6274800000000005E-4</v>
      </c>
      <c r="G22" s="104"/>
      <c r="H22" s="104">
        <v>0.13808516700000001</v>
      </c>
      <c r="I22" s="104">
        <v>3.7458400000000003E-3</v>
      </c>
      <c r="J22" s="104"/>
      <c r="K22" s="104">
        <v>2.4379552000000002E-2</v>
      </c>
      <c r="L22" s="104">
        <v>1.5163116809999999</v>
      </c>
      <c r="M22" s="104">
        <v>2.4751921889999999</v>
      </c>
      <c r="N22" s="104">
        <v>1.9621182000000001E-2</v>
      </c>
      <c r="O22" s="104">
        <v>0.100482319</v>
      </c>
      <c r="P22" s="104">
        <v>1.4012225999999999E-2</v>
      </c>
      <c r="Q22" s="104"/>
      <c r="R22" s="104"/>
      <c r="S22" s="104">
        <v>5.3547457999999999E-2</v>
      </c>
      <c r="T22" s="104">
        <v>0.16941657400000001</v>
      </c>
      <c r="U22" s="104">
        <v>18.778260424999999</v>
      </c>
      <c r="V22" s="104">
        <v>0.51778314800000003</v>
      </c>
      <c r="W22" s="104"/>
      <c r="X22" s="104">
        <v>2.5175938870000003</v>
      </c>
      <c r="Y22" s="104">
        <v>5.4961599999999995E-4</v>
      </c>
      <c r="Z22" s="104"/>
      <c r="AA22" s="104"/>
      <c r="AB22" s="104"/>
      <c r="AC22" s="104"/>
      <c r="AD22" s="104"/>
      <c r="AE22" s="104">
        <v>136.71401549899997</v>
      </c>
      <c r="AF22" s="104">
        <v>369.28548487400002</v>
      </c>
      <c r="AG22" s="104">
        <v>312.59279726099987</v>
      </c>
      <c r="AH22" s="104">
        <v>3.6473620029999996</v>
      </c>
      <c r="AI22" s="104">
        <v>1.5273643990000003</v>
      </c>
      <c r="AJ22" s="104">
        <v>342.877055531</v>
      </c>
      <c r="AK22" s="104">
        <v>1192.9876398729998</v>
      </c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x14ac:dyDescent="0.2">
      <c r="A23">
        <v>160</v>
      </c>
      <c r="B23" t="s">
        <v>645</v>
      </c>
      <c r="C23" s="104">
        <v>5.3532049870000008E-2</v>
      </c>
      <c r="D23" s="104">
        <v>2.7646504399999998E-4</v>
      </c>
      <c r="E23" s="104">
        <v>0.14298708870000001</v>
      </c>
      <c r="F23" s="104">
        <v>2.9700999999999998E-7</v>
      </c>
      <c r="G23" s="104">
        <v>1.1237583799999999E-2</v>
      </c>
      <c r="H23" s="104">
        <v>0.37349611999999999</v>
      </c>
      <c r="I23" s="104">
        <v>5.0963388000000019E-2</v>
      </c>
      <c r="J23" s="104">
        <v>6.4400764484599998E-2</v>
      </c>
      <c r="K23" s="104">
        <v>0.34794778610999982</v>
      </c>
      <c r="L23" s="104">
        <v>0.40158849600000013</v>
      </c>
      <c r="M23" s="104">
        <v>0.445107686</v>
      </c>
      <c r="N23" s="104">
        <v>0.16622765961800001</v>
      </c>
      <c r="O23" s="104">
        <v>1.7282650411000005</v>
      </c>
      <c r="P23" s="104">
        <v>0.6805107709999999</v>
      </c>
      <c r="Q23" s="104">
        <v>0.36564620499999995</v>
      </c>
      <c r="R23" s="104">
        <v>2.3424230800000001E-2</v>
      </c>
      <c r="S23" s="104">
        <v>0.43590913829999994</v>
      </c>
      <c r="T23" s="104">
        <v>0.70398560480000005</v>
      </c>
      <c r="U23" s="104">
        <v>0.42482169840000017</v>
      </c>
      <c r="V23" s="104">
        <v>3.2549880786899998</v>
      </c>
      <c r="W23" s="104">
        <v>0.49267043199999999</v>
      </c>
      <c r="X23" s="104">
        <v>1.1201070515999998</v>
      </c>
      <c r="Y23" s="104">
        <v>3.0822800000000002E-4</v>
      </c>
      <c r="Z23" s="104"/>
      <c r="AA23" s="104"/>
      <c r="AB23" s="104"/>
      <c r="AC23" s="104"/>
      <c r="AD23" s="104"/>
      <c r="AE23" s="104">
        <v>10.069078683999999</v>
      </c>
      <c r="AF23" s="104">
        <v>30.968000475999997</v>
      </c>
      <c r="AG23" s="104">
        <v>18.983251382000006</v>
      </c>
      <c r="AH23" s="104">
        <v>0.19185823400000002</v>
      </c>
      <c r="AI23" s="104">
        <v>0.36061345700000003</v>
      </c>
      <c r="AJ23" s="104">
        <v>123.46819720399999</v>
      </c>
      <c r="AK23" s="104">
        <v>195.32940130132658</v>
      </c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x14ac:dyDescent="0.2">
      <c r="A24">
        <v>170</v>
      </c>
      <c r="B24" t="s">
        <v>646</v>
      </c>
      <c r="C24" s="104">
        <v>0.17696133547000001</v>
      </c>
      <c r="D24" s="104">
        <v>7.3664955550000019E-4</v>
      </c>
      <c r="E24" s="104">
        <v>0.50939688272900008</v>
      </c>
      <c r="F24" s="104">
        <v>1.3091150152599998E-2</v>
      </c>
      <c r="G24" s="104">
        <v>1.0791368774E-2</v>
      </c>
      <c r="H24" s="104">
        <v>2.2636946731649998</v>
      </c>
      <c r="I24" s="104">
        <v>0.19688087817999997</v>
      </c>
      <c r="J24" s="104">
        <v>0.8707452124737004</v>
      </c>
      <c r="K24" s="104">
        <v>4.6377302740161053</v>
      </c>
      <c r="L24" s="104">
        <v>3.2011283697040005</v>
      </c>
      <c r="M24" s="104">
        <v>2.1613337710000002</v>
      </c>
      <c r="N24" s="104">
        <v>0.81652779320500002</v>
      </c>
      <c r="O24" s="104">
        <v>1.3648247276650001</v>
      </c>
      <c r="P24" s="104">
        <v>9.9316054412000021</v>
      </c>
      <c r="Q24" s="104">
        <v>7.1669825890800007</v>
      </c>
      <c r="R24" s="104">
        <v>0.34161536107999996</v>
      </c>
      <c r="S24" s="104">
        <v>4.8130736828999998</v>
      </c>
      <c r="T24" s="104">
        <v>3.2733193097099997</v>
      </c>
      <c r="U24" s="104">
        <v>21.995378277739992</v>
      </c>
      <c r="V24" s="104">
        <v>2.9896796103729506</v>
      </c>
      <c r="W24" s="104">
        <v>4.8781545192000015</v>
      </c>
      <c r="X24" s="104">
        <v>1.759779776649</v>
      </c>
      <c r="Y24" s="104">
        <v>7.0913031980900001E-2</v>
      </c>
      <c r="Z24" s="104"/>
      <c r="AA24" s="104"/>
      <c r="AB24" s="104"/>
      <c r="AC24" s="104"/>
      <c r="AD24" s="104"/>
      <c r="AE24" s="104">
        <v>28.352951136000001</v>
      </c>
      <c r="AF24" s="104">
        <v>74.059369954999994</v>
      </c>
      <c r="AG24" s="104">
        <v>60.194651026999999</v>
      </c>
      <c r="AH24" s="104">
        <v>1.9471563110000001</v>
      </c>
      <c r="AI24" s="104">
        <v>0.71023188599999998</v>
      </c>
      <c r="AJ24" s="104">
        <v>127.62506171300001</v>
      </c>
      <c r="AK24" s="104">
        <v>366.33376671400271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x14ac:dyDescent="0.2">
      <c r="A25">
        <v>180</v>
      </c>
      <c r="B25" t="s">
        <v>647</v>
      </c>
      <c r="C25" s="104">
        <v>0.11676940699999999</v>
      </c>
      <c r="D25" s="104">
        <v>2.117477E-4</v>
      </c>
      <c r="E25" s="104">
        <v>0.17575897599999998</v>
      </c>
      <c r="F25" s="104">
        <v>0.107738120476</v>
      </c>
      <c r="G25" s="104">
        <v>1.5608902359999999E-2</v>
      </c>
      <c r="H25" s="104">
        <v>0.97749911710000015</v>
      </c>
      <c r="I25" s="104">
        <v>2.388228555</v>
      </c>
      <c r="J25" s="104">
        <v>1.869916382980001</v>
      </c>
      <c r="K25" s="104">
        <v>9.2938681101999894</v>
      </c>
      <c r="L25" s="104">
        <v>12.696967669000003</v>
      </c>
      <c r="M25" s="104">
        <v>4.9291972329999991</v>
      </c>
      <c r="N25" s="104">
        <v>7.0675665307000015</v>
      </c>
      <c r="O25" s="104">
        <v>1.3656599804999998</v>
      </c>
      <c r="P25" s="104">
        <v>7.2078230720000001</v>
      </c>
      <c r="Q25" s="104">
        <v>1.7924350789999999</v>
      </c>
      <c r="R25" s="104">
        <v>1.4808843780000001</v>
      </c>
      <c r="S25" s="104">
        <v>1.9978672700000009</v>
      </c>
      <c r="T25" s="104">
        <v>3.4233915810000002</v>
      </c>
      <c r="U25" s="104">
        <v>9.8419353109999967</v>
      </c>
      <c r="V25" s="104">
        <v>0.97165537017000003</v>
      </c>
      <c r="W25" s="104">
        <v>3.7491804480000002</v>
      </c>
      <c r="X25" s="104">
        <v>2.1933472004000003</v>
      </c>
      <c r="Y25" s="104">
        <v>5.3467563299999993E-2</v>
      </c>
      <c r="Z25" s="104"/>
      <c r="AA25" s="104"/>
      <c r="AB25" s="104"/>
      <c r="AC25" s="104"/>
      <c r="AD25" s="104"/>
      <c r="AE25" s="104">
        <v>33.002476218000005</v>
      </c>
      <c r="AF25" s="104">
        <v>79.770264658000002</v>
      </c>
      <c r="AG25" s="104">
        <v>76.579989489000013</v>
      </c>
      <c r="AH25" s="104">
        <v>3.6181228280000002</v>
      </c>
      <c r="AI25" s="104">
        <v>0.302104186</v>
      </c>
      <c r="AJ25" s="104">
        <v>115.19924962399999</v>
      </c>
      <c r="AK25" s="104">
        <v>382.18918500788607</v>
      </c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x14ac:dyDescent="0.2">
      <c r="A26">
        <v>190</v>
      </c>
      <c r="B26" t="s">
        <v>553</v>
      </c>
      <c r="C26" s="104">
        <v>1.4357030000000002E-2</v>
      </c>
      <c r="D26" s="104">
        <v>1.3977646699999999E-4</v>
      </c>
      <c r="E26" s="104">
        <v>6.1360468399999993E-2</v>
      </c>
      <c r="F26" s="104">
        <v>1.2610127264000002E-3</v>
      </c>
      <c r="G26" s="104">
        <v>3.5724241099999998E-3</v>
      </c>
      <c r="H26" s="104">
        <v>0.66767695212</v>
      </c>
      <c r="I26" s="104">
        <v>7.6796963399999973E-2</v>
      </c>
      <c r="J26" s="104">
        <v>0.276871429364</v>
      </c>
      <c r="K26" s="104">
        <v>2.7463859869519007</v>
      </c>
      <c r="L26" s="104">
        <v>5.3206031907</v>
      </c>
      <c r="M26" s="104">
        <v>1.6418048700000001</v>
      </c>
      <c r="N26" s="104">
        <v>1.4410328771300003</v>
      </c>
      <c r="O26" s="104">
        <v>0.73802906042299998</v>
      </c>
      <c r="P26" s="104">
        <v>1.4684489760000001</v>
      </c>
      <c r="Q26" s="104">
        <v>1.8843676533000002</v>
      </c>
      <c r="R26" s="104">
        <v>8.3987791300000003E-2</v>
      </c>
      <c r="S26" s="104">
        <v>0.55656568140000007</v>
      </c>
      <c r="T26" s="104">
        <v>0.38761419679999987</v>
      </c>
      <c r="U26" s="104">
        <v>1.5408816940000003</v>
      </c>
      <c r="V26" s="104">
        <v>0.14329112778799999</v>
      </c>
      <c r="W26" s="104">
        <v>1.574948002</v>
      </c>
      <c r="X26" s="104">
        <v>0.70029272062499992</v>
      </c>
      <c r="Y26" s="104">
        <v>9.4771369678139997E-2</v>
      </c>
      <c r="Z26" s="104"/>
      <c r="AA26" s="104"/>
      <c r="AB26" s="104"/>
      <c r="AC26" s="104"/>
      <c r="AD26" s="104"/>
      <c r="AE26" s="104">
        <v>0.83104371799999999</v>
      </c>
      <c r="AF26" s="104">
        <v>1.381242189</v>
      </c>
      <c r="AG26" s="104">
        <v>0.85869323000000009</v>
      </c>
      <c r="AH26" s="104">
        <v>0.64774509904999999</v>
      </c>
      <c r="AI26" s="104">
        <v>0.115704301</v>
      </c>
      <c r="AJ26" s="104">
        <v>0.69682704700000009</v>
      </c>
      <c r="AK26" s="104">
        <v>25.956316838733443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x14ac:dyDescent="0.2">
      <c r="A27">
        <v>200</v>
      </c>
      <c r="B27" t="s">
        <v>559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>
        <v>0</v>
      </c>
      <c r="AF27" s="104">
        <v>0</v>
      </c>
      <c r="AG27" s="104">
        <v>0</v>
      </c>
      <c r="AH27" s="104">
        <v>316.67666242999996</v>
      </c>
      <c r="AI27" s="104">
        <v>0</v>
      </c>
      <c r="AJ27" s="104">
        <v>0</v>
      </c>
      <c r="AK27" s="104">
        <v>316.67666242999996</v>
      </c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x14ac:dyDescent="0.2">
      <c r="A28">
        <v>500</v>
      </c>
      <c r="B28" t="s">
        <v>44</v>
      </c>
      <c r="C28" s="104">
        <v>3.5333489139999998</v>
      </c>
      <c r="D28" s="104">
        <v>4.4979830000000005E-2</v>
      </c>
      <c r="E28" s="104">
        <v>5.0707808399999994</v>
      </c>
      <c r="F28" s="104">
        <v>8.3159426750000005</v>
      </c>
      <c r="G28" s="104">
        <v>0.25324091300000001</v>
      </c>
      <c r="H28" s="104">
        <v>27.123058483000001</v>
      </c>
      <c r="I28" s="104">
        <v>155.57404947399999</v>
      </c>
      <c r="J28" s="104">
        <v>72.144875115000005</v>
      </c>
      <c r="K28" s="104">
        <v>645.99767787200017</v>
      </c>
      <c r="L28" s="104">
        <v>216.90236061300001</v>
      </c>
      <c r="M28" s="104">
        <v>189.33219790799998</v>
      </c>
      <c r="N28" s="104">
        <v>152.22874134200001</v>
      </c>
      <c r="O28" s="104">
        <v>90.962517956000013</v>
      </c>
      <c r="P28" s="104">
        <v>351.554082623</v>
      </c>
      <c r="Q28" s="104">
        <v>13.263639444999999</v>
      </c>
      <c r="R28" s="104">
        <v>11.018573460000001</v>
      </c>
      <c r="S28" s="104">
        <v>196.45956985999999</v>
      </c>
      <c r="T28" s="104">
        <v>158.46324082799998</v>
      </c>
      <c r="U28" s="104">
        <v>588.11209825799983</v>
      </c>
      <c r="V28" s="104">
        <v>50.834926105999998</v>
      </c>
      <c r="W28" s="104">
        <v>116.48957254</v>
      </c>
      <c r="X28" s="104">
        <v>130.18031507699999</v>
      </c>
      <c r="Y28" s="104">
        <v>16.593966802000001</v>
      </c>
      <c r="Z28" s="104">
        <v>238.75923534499998</v>
      </c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>
        <v>3439.2129922790004</v>
      </c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x14ac:dyDescent="0.2">
      <c r="A29">
        <v>520</v>
      </c>
      <c r="B29" t="s">
        <v>566</v>
      </c>
      <c r="C29" s="104">
        <v>10.722115964</v>
      </c>
      <c r="D29" s="104">
        <v>3.7124652000000001E-2</v>
      </c>
      <c r="E29" s="104">
        <v>12.598769127000001</v>
      </c>
      <c r="F29" s="104">
        <v>5.4708179140000004</v>
      </c>
      <c r="G29" s="104">
        <v>-9.1374138000000008E-2</v>
      </c>
      <c r="H29" s="104">
        <v>0.23569773800000002</v>
      </c>
      <c r="I29" s="104">
        <v>49.653851629000002</v>
      </c>
      <c r="J29" s="104">
        <v>0.17520137499999999</v>
      </c>
      <c r="K29" s="104">
        <v>33.268442138000005</v>
      </c>
      <c r="L29" s="104">
        <v>6.019076965</v>
      </c>
      <c r="M29" s="104">
        <v>13.773144275</v>
      </c>
      <c r="N29" s="104">
        <v>16.773894306999999</v>
      </c>
      <c r="O29" s="104">
        <v>0.15388724100000004</v>
      </c>
      <c r="P29" s="104">
        <v>6.0164156169999998</v>
      </c>
      <c r="Q29" s="104">
        <v>35.912494183</v>
      </c>
      <c r="R29" s="104">
        <v>7.8068640970000001</v>
      </c>
      <c r="S29" s="104">
        <v>23.911809608000002</v>
      </c>
      <c r="T29" s="104">
        <v>6.5773839190000007</v>
      </c>
      <c r="U29" s="104">
        <v>32.214594072000004</v>
      </c>
      <c r="V29" s="104">
        <v>9.3127128000000003E-2</v>
      </c>
      <c r="W29" s="104">
        <v>2.4369333529999997</v>
      </c>
      <c r="X29" s="104">
        <v>37.833517300999986</v>
      </c>
      <c r="Y29" s="104">
        <v>0</v>
      </c>
      <c r="Z29" s="104">
        <v>0</v>
      </c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>
        <v>301.59378846499993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x14ac:dyDescent="0.2">
      <c r="A30">
        <v>540</v>
      </c>
      <c r="B30" t="s">
        <v>648</v>
      </c>
      <c r="C30" s="104">
        <v>15.684738306</v>
      </c>
      <c r="D30" s="104">
        <v>3.2087087E-2</v>
      </c>
      <c r="E30" s="104">
        <v>24.958828054000001</v>
      </c>
      <c r="F30" s="104">
        <v>-2.0175432660000001</v>
      </c>
      <c r="G30" s="104">
        <v>0.162758231</v>
      </c>
      <c r="H30" s="104">
        <v>49.150178989000004</v>
      </c>
      <c r="I30" s="104">
        <v>28.748273370000003</v>
      </c>
      <c r="J30" s="104">
        <v>38.447117637999995</v>
      </c>
      <c r="K30" s="104">
        <v>598.67547513400007</v>
      </c>
      <c r="L30" s="104">
        <v>152.852053356</v>
      </c>
      <c r="M30" s="104">
        <v>43.366356227000004</v>
      </c>
      <c r="N30" s="104">
        <v>27.988284438000001</v>
      </c>
      <c r="O30" s="104">
        <v>152.013485893</v>
      </c>
      <c r="P30" s="104">
        <v>327.83651976699997</v>
      </c>
      <c r="Q30" s="104">
        <v>403.73496246000002</v>
      </c>
      <c r="R30" s="104">
        <v>12.638639449999999</v>
      </c>
      <c r="S30" s="104">
        <v>49.670982963</v>
      </c>
      <c r="T30" s="104">
        <v>25.130613129</v>
      </c>
      <c r="U30" s="104">
        <v>56.704974927000002</v>
      </c>
      <c r="V30" s="104">
        <v>47.472430076999999</v>
      </c>
      <c r="W30" s="104">
        <v>40.620323425999999</v>
      </c>
      <c r="X30" s="104">
        <v>3.4345344850000004</v>
      </c>
      <c r="Y30" s="104">
        <v>0.44647334099999991</v>
      </c>
      <c r="Z30" s="104">
        <v>77.917436354000003</v>
      </c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>
        <v>2175.6699838360005</v>
      </c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x14ac:dyDescent="0.2">
      <c r="A31">
        <v>550</v>
      </c>
      <c r="B31" t="s">
        <v>649</v>
      </c>
      <c r="C31" s="104">
        <v>0.13012448800000004</v>
      </c>
      <c r="D31" s="104">
        <v>3.307E-5</v>
      </c>
      <c r="E31" s="104">
        <v>2.2681463879999999</v>
      </c>
      <c r="F31" s="104">
        <v>0.48335457200000004</v>
      </c>
      <c r="G31" s="104">
        <v>6.4600879999999999E-2</v>
      </c>
      <c r="H31" s="104">
        <v>19.085693567999996</v>
      </c>
      <c r="I31" s="104">
        <v>4.6590217190000009</v>
      </c>
      <c r="J31" s="104">
        <v>7.3808017959999992</v>
      </c>
      <c r="K31" s="104">
        <v>29.100014068999993</v>
      </c>
      <c r="L31" s="104">
        <v>131.153568713</v>
      </c>
      <c r="M31" s="104">
        <v>50.323669910999996</v>
      </c>
      <c r="N31" s="104">
        <v>6.7033686470000005</v>
      </c>
      <c r="O31" s="104">
        <v>14.894350834000001</v>
      </c>
      <c r="P31" s="104">
        <v>11.488516664</v>
      </c>
      <c r="Q31" s="104">
        <v>71.293767930999991</v>
      </c>
      <c r="R31" s="104">
        <v>4.3236583479999995</v>
      </c>
      <c r="S31" s="104">
        <v>8.1257077520000003</v>
      </c>
      <c r="T31" s="104">
        <v>5.3037114840000008</v>
      </c>
      <c r="U31" s="104">
        <v>14.867008045</v>
      </c>
      <c r="V31" s="104">
        <v>24.596975080999997</v>
      </c>
      <c r="W31" s="104">
        <v>25.438585281000002</v>
      </c>
      <c r="X31" s="104">
        <v>21.992975710000003</v>
      </c>
      <c r="Y31" s="104">
        <v>-0.44982202099999996</v>
      </c>
      <c r="Z31" s="104">
        <v>0</v>
      </c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>
        <v>453.22783292999992</v>
      </c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x14ac:dyDescent="0.2">
      <c r="A32">
        <v>600</v>
      </c>
      <c r="B32" t="s">
        <v>569</v>
      </c>
      <c r="C32" s="104"/>
      <c r="D32" s="104"/>
      <c r="E32" s="104"/>
      <c r="F32" s="104"/>
      <c r="G32" s="104"/>
      <c r="H32" s="104"/>
      <c r="I32" s="104"/>
      <c r="J32" s="104"/>
      <c r="K32" s="104">
        <v>0.13175215099999998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>
        <v>169.19749213200001</v>
      </c>
      <c r="AB32" s="104">
        <v>11.739985496999999</v>
      </c>
      <c r="AC32" s="104">
        <v>23.187395392999999</v>
      </c>
      <c r="AD32" s="104"/>
      <c r="AE32" s="104">
        <v>0.453824856</v>
      </c>
      <c r="AF32" s="104">
        <v>1.5224965930000001</v>
      </c>
      <c r="AG32" s="104">
        <v>5.0871151530000001</v>
      </c>
      <c r="AH32" s="104">
        <v>526.94832335899991</v>
      </c>
      <c r="AI32" s="104">
        <v>6.5140592720000008</v>
      </c>
      <c r="AJ32" s="104">
        <v>1.3190000000000001E-5</v>
      </c>
      <c r="AK32" s="104">
        <v>744.78245759599997</v>
      </c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x14ac:dyDescent="0.2">
      <c r="A33">
        <v>630</v>
      </c>
      <c r="B33" t="s">
        <v>570</v>
      </c>
      <c r="C33" s="104"/>
      <c r="D33" s="104"/>
      <c r="E33" s="104"/>
      <c r="F33" s="104"/>
      <c r="G33" s="104"/>
      <c r="H33" s="104"/>
      <c r="I33" s="104"/>
      <c r="J33" s="104"/>
      <c r="K33" s="104">
        <v>0.30925824799999996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>
        <v>1140.4454784499999</v>
      </c>
      <c r="AB33" s="104">
        <v>89.409176061000011</v>
      </c>
      <c r="AC33" s="104">
        <v>122.39442122300001</v>
      </c>
      <c r="AD33" s="104"/>
      <c r="AE33" s="104">
        <v>1.8635524929999998</v>
      </c>
      <c r="AF33" s="104">
        <v>6.2518660869999998</v>
      </c>
      <c r="AG33" s="104">
        <v>20.889349936999999</v>
      </c>
      <c r="AH33" s="104">
        <v>560.96771580899997</v>
      </c>
      <c r="AI33" s="104">
        <v>20.524055998000001</v>
      </c>
      <c r="AJ33" s="104">
        <v>3.1080000000000001E-5</v>
      </c>
      <c r="AK33" s="104">
        <v>1963.0549053860002</v>
      </c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x14ac:dyDescent="0.2">
      <c r="A34">
        <v>666</v>
      </c>
      <c r="B34" t="s">
        <v>571</v>
      </c>
      <c r="C34" s="104"/>
      <c r="D34" s="104"/>
      <c r="E34" s="104"/>
      <c r="F34" s="104"/>
      <c r="G34" s="104"/>
      <c r="H34" s="104"/>
      <c r="I34" s="104"/>
      <c r="J34" s="104"/>
      <c r="K34" s="104">
        <v>0.27329816100000009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>
        <v>1387.7332801900002</v>
      </c>
      <c r="AB34" s="104">
        <v>188.51707028999999</v>
      </c>
      <c r="AC34" s="104">
        <v>279.559952619</v>
      </c>
      <c r="AD34" s="104"/>
      <c r="AE34" s="104">
        <v>3.8869207489999997</v>
      </c>
      <c r="AF34" s="104">
        <v>13.039884238999999</v>
      </c>
      <c r="AG34" s="104">
        <v>43.570142627999999</v>
      </c>
      <c r="AH34" s="104">
        <v>473.62560249000001</v>
      </c>
      <c r="AI34" s="104">
        <v>25.377239028000002</v>
      </c>
      <c r="AJ34" s="104">
        <v>2.773E-5</v>
      </c>
      <c r="AK34" s="104">
        <v>2415.5834181240002</v>
      </c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x14ac:dyDescent="0.2">
      <c r="A35">
        <v>700</v>
      </c>
      <c r="B35" t="s">
        <v>650</v>
      </c>
      <c r="C35" s="104">
        <v>0.63875641000000005</v>
      </c>
      <c r="D35" s="104">
        <v>1.3386990000000001E-3</v>
      </c>
      <c r="E35" s="104">
        <v>1.3321304679999999</v>
      </c>
      <c r="F35" s="104">
        <v>4.4846166700000009E-2</v>
      </c>
      <c r="G35" s="104">
        <v>1.5347426000000001E-2</v>
      </c>
      <c r="H35" s="104">
        <v>0.38617721999999993</v>
      </c>
      <c r="I35" s="104">
        <v>0.40432324099999994</v>
      </c>
      <c r="J35" s="104">
        <v>6.5839353740000011</v>
      </c>
      <c r="K35" s="104">
        <v>3.0769849337199995</v>
      </c>
      <c r="L35" s="104">
        <v>0.87325092500000001</v>
      </c>
      <c r="M35" s="104">
        <v>0.94395702600000009</v>
      </c>
      <c r="N35" s="104">
        <v>0.34286489806000003</v>
      </c>
      <c r="O35" s="104">
        <v>0.2828753275</v>
      </c>
      <c r="P35" s="104">
        <v>0.36133205999999995</v>
      </c>
      <c r="Q35" s="104">
        <v>0.60270913000000015</v>
      </c>
      <c r="R35" s="104">
        <v>1.2260228999999999E-2</v>
      </c>
      <c r="S35" s="104">
        <v>0.19517486199999995</v>
      </c>
      <c r="T35" s="104">
        <v>0.57851573899999997</v>
      </c>
      <c r="U35" s="104">
        <v>1.5036561699999997</v>
      </c>
      <c r="V35" s="104">
        <v>0.26255280674000003</v>
      </c>
      <c r="W35" s="104">
        <v>0.29846720199999999</v>
      </c>
      <c r="X35" s="104">
        <v>0.70397800299999991</v>
      </c>
      <c r="Y35" s="104">
        <v>3.5921695999999994E-3</v>
      </c>
      <c r="Z35" s="104"/>
      <c r="AA35" s="104">
        <v>420.31601171200003</v>
      </c>
      <c r="AB35" s="104">
        <v>11.92755665</v>
      </c>
      <c r="AC35" s="104">
        <v>1694.0856606689999</v>
      </c>
      <c r="AD35" s="104">
        <v>453.22783286700002</v>
      </c>
      <c r="AE35" s="104">
        <v>1.8951947130000013</v>
      </c>
      <c r="AF35" s="104">
        <v>243.01149454199995</v>
      </c>
      <c r="AG35" s="104">
        <v>923.12507932200015</v>
      </c>
      <c r="AH35" s="104">
        <v>1085.7447236899998</v>
      </c>
      <c r="AI35" s="104">
        <v>420.45210923199994</v>
      </c>
      <c r="AJ35" s="104">
        <v>73.00330313500001</v>
      </c>
      <c r="AK35" s="104">
        <v>5346.2379930183197</v>
      </c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x14ac:dyDescent="0.2">
      <c r="A36">
        <v>800</v>
      </c>
      <c r="B36" t="s">
        <v>132</v>
      </c>
      <c r="C36" s="104">
        <v>5.5717095209999998</v>
      </c>
      <c r="D36" s="104">
        <v>1.8770630999999999E-2</v>
      </c>
      <c r="E36" s="104">
        <v>9.6116803690000001</v>
      </c>
      <c r="F36" s="104">
        <v>0.55524950000000006</v>
      </c>
      <c r="G36" s="104">
        <v>0.60604625400000001</v>
      </c>
      <c r="H36" s="104">
        <v>7.1612882540000005</v>
      </c>
      <c r="I36" s="104">
        <v>25.078025452999995</v>
      </c>
      <c r="J36" s="104">
        <v>40.884674912999998</v>
      </c>
      <c r="K36" s="104">
        <v>385.57555719699985</v>
      </c>
      <c r="L36" s="104">
        <v>18.203133654000002</v>
      </c>
      <c r="M36" s="104">
        <v>9.3259966279999986</v>
      </c>
      <c r="N36" s="104">
        <v>9.6812894259999993</v>
      </c>
      <c r="O36" s="104">
        <v>8.1457837959999999</v>
      </c>
      <c r="P36" s="104">
        <v>17.984982298000002</v>
      </c>
      <c r="Q36" s="104">
        <v>8.8974188069999993</v>
      </c>
      <c r="R36" s="104">
        <v>0.94739019000000002</v>
      </c>
      <c r="S36" s="104">
        <v>10.038555787</v>
      </c>
      <c r="T36" s="104">
        <v>6.5154413960000008</v>
      </c>
      <c r="U36" s="104">
        <v>29.810722526999999</v>
      </c>
      <c r="V36" s="104">
        <v>2.7236966959999998</v>
      </c>
      <c r="W36" s="104">
        <v>9.3142068600000005</v>
      </c>
      <c r="X36" s="104">
        <v>15.391249149</v>
      </c>
      <c r="Y36" s="104">
        <v>0.5357291970000001</v>
      </c>
      <c r="Z36" s="104"/>
      <c r="AA36" s="104"/>
      <c r="AB36" s="104"/>
      <c r="AC36" s="104">
        <v>-0.30551439499999999</v>
      </c>
      <c r="AD36" s="104"/>
      <c r="AE36" s="104">
        <v>81.968350560000005</v>
      </c>
      <c r="AF36" s="104">
        <v>175.74456312000001</v>
      </c>
      <c r="AG36" s="104">
        <v>163.85945416999999</v>
      </c>
      <c r="AH36" s="104">
        <v>298.68717796300001</v>
      </c>
      <c r="AI36" s="104">
        <v>0</v>
      </c>
      <c r="AJ36" s="104"/>
      <c r="AK36" s="104">
        <v>1342.5326299209999</v>
      </c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x14ac:dyDescent="0.2">
      <c r="A37">
        <v>900</v>
      </c>
      <c r="B37" t="s">
        <v>133</v>
      </c>
      <c r="C37" s="104">
        <v>50.173054739999998</v>
      </c>
      <c r="D37" s="104">
        <v>0.189628823</v>
      </c>
      <c r="E37" s="104">
        <v>111.34833767800001</v>
      </c>
      <c r="F37" s="104">
        <v>1.8083489350000002</v>
      </c>
      <c r="G37" s="104">
        <v>2.5530874880000001</v>
      </c>
      <c r="H37" s="104">
        <v>46.836840519999996</v>
      </c>
      <c r="I37" s="104">
        <v>127.71621761200001</v>
      </c>
      <c r="J37" s="104">
        <v>271.58421722099996</v>
      </c>
      <c r="K37" s="104">
        <v>1235.1362009340003</v>
      </c>
      <c r="L37" s="104">
        <v>183.63809662100002</v>
      </c>
      <c r="M37" s="104">
        <v>91.408633094999999</v>
      </c>
      <c r="N37" s="104">
        <v>75.704596604000002</v>
      </c>
      <c r="O37" s="104">
        <v>86.872838440999985</v>
      </c>
      <c r="P37" s="104">
        <v>163.17877250499998</v>
      </c>
      <c r="Q37" s="104">
        <v>94.436832546000005</v>
      </c>
      <c r="R37" s="104">
        <v>9.2773993479999994</v>
      </c>
      <c r="S37" s="104">
        <v>91.518291251000022</v>
      </c>
      <c r="T37" s="104">
        <v>56.552051964</v>
      </c>
      <c r="U37" s="104">
        <v>230.68783334099996</v>
      </c>
      <c r="V37" s="104">
        <v>33.774799686000001</v>
      </c>
      <c r="W37" s="104">
        <v>90.003871888999996</v>
      </c>
      <c r="X37" s="104">
        <v>79.793673234999986</v>
      </c>
      <c r="Y37" s="104">
        <v>3.4798393719999998</v>
      </c>
      <c r="Z37" s="104"/>
      <c r="AA37" s="104">
        <v>321.52072980000003</v>
      </c>
      <c r="AB37" s="104"/>
      <c r="AC37" s="104">
        <v>56.748068600000003</v>
      </c>
      <c r="AD37" s="104"/>
      <c r="AE37" s="104">
        <v>152.20958830000001</v>
      </c>
      <c r="AF37" s="104">
        <v>331.47628066000004</v>
      </c>
      <c r="AG37" s="104">
        <v>247.33572603000002</v>
      </c>
      <c r="AH37" s="104">
        <v>1412.4630628040002</v>
      </c>
      <c r="AI37" s="104"/>
      <c r="AJ37" s="104"/>
      <c r="AK37" s="104">
        <v>5659.4269200430008</v>
      </c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x14ac:dyDescent="0.2">
      <c r="A38" t="s">
        <v>0</v>
      </c>
      <c r="C38" s="107">
        <v>129.67273874844011</v>
      </c>
      <c r="D38" s="107">
        <v>0.45593846087591</v>
      </c>
      <c r="E38" s="107">
        <v>269.44850313862827</v>
      </c>
      <c r="F38" s="107">
        <v>16.623661723972695</v>
      </c>
      <c r="G38" s="107">
        <v>5.7030977304977686</v>
      </c>
      <c r="H38" s="107">
        <v>236.39577289522128</v>
      </c>
      <c r="I38" s="107">
        <v>514.49430700180915</v>
      </c>
      <c r="J38" s="107">
        <v>632.76159771083076</v>
      </c>
      <c r="K38" s="107">
        <v>3533.1366360399807</v>
      </c>
      <c r="L38" s="107">
        <v>925.60248049662675</v>
      </c>
      <c r="M38" s="107">
        <v>539.6586291292856</v>
      </c>
      <c r="N38" s="107">
        <v>407.14821675011291</v>
      </c>
      <c r="O38" s="107">
        <v>449.62662239591111</v>
      </c>
      <c r="P38" s="107">
        <v>1375.3484027509662</v>
      </c>
      <c r="Q38" s="107">
        <v>836.68303332281823</v>
      </c>
      <c r="R38" s="107">
        <v>57.444321214427902</v>
      </c>
      <c r="S38" s="107">
        <v>502.32010606234917</v>
      </c>
      <c r="T38" s="107">
        <v>335.07920799200383</v>
      </c>
      <c r="U38" s="107">
        <v>1192.9876472518808</v>
      </c>
      <c r="V38" s="107">
        <v>195.32940199205959</v>
      </c>
      <c r="W38" s="107">
        <v>366.33376598018623</v>
      </c>
      <c r="X38" s="107">
        <v>382.18918502066845</v>
      </c>
      <c r="Y38" s="107">
        <v>25.956316670733699</v>
      </c>
      <c r="Z38" s="107">
        <v>316.676671699</v>
      </c>
      <c r="AA38" s="107">
        <v>3439.2129922840004</v>
      </c>
      <c r="AB38" s="107">
        <v>301.59378849799998</v>
      </c>
      <c r="AC38" s="107">
        <v>2175.6699841089999</v>
      </c>
      <c r="AD38" s="107">
        <v>453.22783286700002</v>
      </c>
      <c r="AE38" s="107">
        <v>744.78245743370007</v>
      </c>
      <c r="AF38" s="107">
        <v>1963.0549056170003</v>
      </c>
      <c r="AG38" s="107">
        <v>2415.5834184683999</v>
      </c>
      <c r="AH38" s="107">
        <v>5346.2379878598094</v>
      </c>
      <c r="AI38" s="107">
        <v>1342.5326299010001</v>
      </c>
      <c r="AJ38" s="107">
        <v>5659.426920173999</v>
      </c>
      <c r="AK38" s="107">
        <v>37088.399179391199</v>
      </c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x14ac:dyDescent="0.2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x14ac:dyDescent="0.2">
      <c r="B40" t="s">
        <v>651</v>
      </c>
      <c r="C40" s="33">
        <f>SUM(C38:Z38)</f>
        <v>13247.076262179289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x14ac:dyDescent="0.2">
      <c r="B41" t="s">
        <v>652</v>
      </c>
      <c r="C41" s="33">
        <f>SUM(AA38:AD38)</f>
        <v>6369.7045977580001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Sheet7</vt:lpstr>
      <vt:lpstr>SAMPROCESSOR</vt:lpstr>
      <vt:lpstr>Aggregation Template</vt:lpstr>
      <vt:lpstr>IowaSAMExample</vt:lpstr>
      <vt:lpstr>Your Industry Definitions</vt:lpstr>
      <vt:lpstr>BlackHawk</vt:lpstr>
      <vt:lpstr>Dallas</vt:lpstr>
      <vt:lpstr>Delaware</vt:lpstr>
      <vt:lpstr>Dubuque</vt:lpstr>
      <vt:lpstr>Jackson</vt:lpstr>
      <vt:lpstr>Louisa</vt:lpstr>
      <vt:lpstr>Marshall</vt:lpstr>
    </vt:vector>
  </TitlesOfParts>
  <Company>Economics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Liesl Eathington</dc:creator>
  <cp:lastModifiedBy>Swenson, David A [ECONA]</cp:lastModifiedBy>
  <cp:lastPrinted>2005-09-19T17:49:06Z</cp:lastPrinted>
  <dcterms:created xsi:type="dcterms:W3CDTF">2005-09-13T15:39:52Z</dcterms:created>
  <dcterms:modified xsi:type="dcterms:W3CDTF">2020-09-14T20:16:05Z</dcterms:modified>
</cp:coreProperties>
</file>